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Games" sheetId="1" r:id="rId5"/>
    <sheet state="hidden" name="Raw" sheetId="2" r:id="rId6"/>
    <sheet state="hidden" name="PrelimRaw" sheetId="3" r:id="rId7"/>
    <sheet state="hidden" name="Cats" sheetId="4" r:id="rId8"/>
    <sheet state="visible" name="Prelims" sheetId="5" r:id="rId9"/>
    <sheet state="visible" name="Full" sheetId="6" r:id="rId10"/>
    <sheet state="visible" name="Team Prelims" sheetId="7" r:id="rId11"/>
    <sheet state="visible" name="Team Full" sheetId="8" r:id="rId12"/>
    <sheet state="visible" name="Team Prelim Cats" sheetId="9" r:id="rId13"/>
    <sheet state="visible" name="Team Full Cats" sheetId="10" r:id="rId14"/>
    <sheet state="visible" name="X-Risk" sheetId="11" r:id="rId15"/>
    <sheet state="visible" name="Math" sheetId="12" r:id="rId16"/>
    <sheet state="visible" name="Chemistry" sheetId="13" r:id="rId17"/>
    <sheet state="visible" name="EarthSpace" sheetId="14" r:id="rId18"/>
    <sheet state="visible" name="Biology" sheetId="15" r:id="rId19"/>
    <sheet state="visible" name="Physics" sheetId="16" r:id="rId20"/>
    <sheet state="visible" name="X-Risk Full" sheetId="17" r:id="rId21"/>
    <sheet state="visible" name="Math Full" sheetId="18" r:id="rId22"/>
    <sheet state="visible" name="Chemistry Full" sheetId="19" r:id="rId23"/>
    <sheet state="visible" name="EarthSpace Full" sheetId="20" r:id="rId24"/>
    <sheet state="visible" name="Biology Full" sheetId="21" r:id="rId25"/>
    <sheet state="visible" name="Physics Full" sheetId="22" r:id="rId26"/>
    <sheet state="hidden" name="Teams" sheetId="23" r:id="rId27"/>
    <sheet state="hidden" name="Users" sheetId="24" r:id="rId28"/>
  </sheets>
  <definedNames/>
  <calcPr/>
</workbook>
</file>

<file path=xl/sharedStrings.xml><?xml version="1.0" encoding="utf-8"?>
<sst xmlns="http://schemas.openxmlformats.org/spreadsheetml/2006/main" count="64666" uniqueCount="2859">
  <si>
    <t>id</t>
  </si>
  <si>
    <t>gameRecordId</t>
  </si>
  <si>
    <t>roundNum</t>
  </si>
  <si>
    <t>Round</t>
  </si>
  <si>
    <t>score</t>
  </si>
  <si>
    <t>roomId</t>
  </si>
  <si>
    <t>teamAId</t>
  </si>
  <si>
    <t>teamBId</t>
  </si>
  <si>
    <t>scoreA</t>
  </si>
  <si>
    <t>whoBuzzedGID</t>
  </si>
  <si>
    <t>scoreB</t>
  </si>
  <si>
    <t>teamId</t>
  </si>
  <si>
    <t>createdAt</t>
  </si>
  <si>
    <t>Team</t>
  </si>
  <si>
    <t>updatedAt</t>
  </si>
  <si>
    <t>isTeamA</t>
  </si>
  <si>
    <t>X</t>
  </si>
  <si>
    <t>isEmpty</t>
  </si>
  <si>
    <t>questionNum</t>
  </si>
  <si>
    <t>Cat</t>
  </si>
  <si>
    <t>M</t>
  </si>
  <si>
    <t>2023-02-04 16:34:16.205+00</t>
  </si>
  <si>
    <t>C</t>
  </si>
  <si>
    <t>0</t>
  </si>
  <si>
    <t>E</t>
  </si>
  <si>
    <t>2023-02-04 16:36:04.378+00</t>
  </si>
  <si>
    <t>B</t>
  </si>
  <si>
    <t>P</t>
  </si>
  <si>
    <t>2023-02-04 16:36:36.508+00</t>
  </si>
  <si>
    <t>2023-02-04 16:37:50.262+00</t>
  </si>
  <si>
    <t>2023-02-04 16:38:46.155+00</t>
  </si>
  <si>
    <t>2023-02-04 16:39:05.959+00</t>
  </si>
  <si>
    <t>2023-02-04 16:39:24.079+00</t>
  </si>
  <si>
    <t>2023-02-04 16:40:04.772+00</t>
  </si>
  <si>
    <t>14</t>
  </si>
  <si>
    <t>105742581620835495719</t>
  </si>
  <si>
    <t>2023-02-04 16:41:35.5+00</t>
  </si>
  <si>
    <t>2023-02-04 16:41:59.346+00</t>
  </si>
  <si>
    <t>2023-02-04 16:42:07.498+00</t>
  </si>
  <si>
    <t>2023-02-04 16:43:34.844+00</t>
  </si>
  <si>
    <t>2023-02-04 16:44:20.171+00</t>
  </si>
  <si>
    <t>2023-02-04 16:47:46.315+00</t>
  </si>
  <si>
    <t>2023-02-04 16:49:07.244+00</t>
  </si>
  <si>
    <t>2023-02-04 16:51:39.768+00</t>
  </si>
  <si>
    <t>2023-02-04 17:15:11.606+00</t>
  </si>
  <si>
    <t>103474733858251827147</t>
  </si>
  <si>
    <t>2023-02-04 17:15:55.464+00</t>
  </si>
  <si>
    <t>2023-02-04 17:17:04.894+00</t>
  </si>
  <si>
    <t>2023-02-04 17:17:27.095+00</t>
  </si>
  <si>
    <t>2023-02-04 17:17:51.219+00</t>
  </si>
  <si>
    <t>2023-02-04 17:18:50.309+00</t>
  </si>
  <si>
    <t>2023-02-04 17:19:03.486+00</t>
  </si>
  <si>
    <t>2023-02-04 17:19:53.543+00</t>
  </si>
  <si>
    <t>2023-02-04 17:20:43.24+00</t>
  </si>
  <si>
    <t>2023-02-04 17:21:17.786+00</t>
  </si>
  <si>
    <t>2023-02-04 17:21:48.179+00</t>
  </si>
  <si>
    <t>2023-02-04 17:21:56.375+00</t>
  </si>
  <si>
    <t>2023-02-04 17:22:24.728+00</t>
  </si>
  <si>
    <t>2023-02-04 17:23:16.525+00</t>
  </si>
  <si>
    <t>-4</t>
  </si>
  <si>
    <t>104156773302712156449</t>
  </si>
  <si>
    <t>2023-02-04 17:25:53.039+00</t>
  </si>
  <si>
    <t>2023-02-04 17:27:58.751+00</t>
  </si>
  <si>
    <t>2023-02-04 17:52:47.589+00</t>
  </si>
  <si>
    <t>2023-02-04 17:53:10.818+00</t>
  </si>
  <si>
    <t>2023-02-04 17:55:26.754+00</t>
  </si>
  <si>
    <t>2023-02-04 17:56:00.761+00</t>
  </si>
  <si>
    <t>102086610308437271448</t>
  </si>
  <si>
    <t>2023-02-04 17:57:10.342+00</t>
  </si>
  <si>
    <t>2023-02-04 17:57:10.541+00</t>
  </si>
  <si>
    <t>2023-02-04 17:57:29.269+00</t>
  </si>
  <si>
    <t>2023-02-04 17:57:31.988+00</t>
  </si>
  <si>
    <t>2023-02-04 17:57:58.854+00</t>
  </si>
  <si>
    <t>111177114471781468507</t>
  </si>
  <si>
    <t>2023-02-04 17:58:29.355+00</t>
  </si>
  <si>
    <t>2023-02-04 18:00:02.453+00</t>
  </si>
  <si>
    <t>2023-02-04 18:01:16.849+00</t>
  </si>
  <si>
    <t>2023-02-04 18:01:46.592+00</t>
  </si>
  <si>
    <t>4</t>
  </si>
  <si>
    <t>114069392661778914056</t>
  </si>
  <si>
    <t>2023-02-04 18:02:00.331+00</t>
  </si>
  <si>
    <t>2023-02-04 18:02:39.566+00</t>
  </si>
  <si>
    <t>2023-02-04 18:24:53.389+00</t>
  </si>
  <si>
    <t>2023-02-04 18:27:03.502+00</t>
  </si>
  <si>
    <t>110297046011568433830</t>
  </si>
  <si>
    <t>2023-02-04 18:27:51.764+00</t>
  </si>
  <si>
    <t>2023-02-04 18:28:19.347+00</t>
  </si>
  <si>
    <t>ID</t>
  </si>
  <si>
    <t>2023-02-04 18:29:08.18+00</t>
  </si>
  <si>
    <t>Name</t>
  </si>
  <si>
    <t>GP</t>
  </si>
  <si>
    <t>TUH</t>
  </si>
  <si>
    <t>TU</t>
  </si>
  <si>
    <t>2023-02-04 18:29:15.38+00</t>
  </si>
  <si>
    <t>Neg</t>
  </si>
  <si>
    <t># Buzz</t>
  </si>
  <si>
    <t>% Buzz</t>
  </si>
  <si>
    <t>2023-02-04 18:30:03.207+00</t>
  </si>
  <si>
    <t>Acc</t>
  </si>
  <si>
    <t>2023-02-04 18:30:40.274+00</t>
  </si>
  <si>
    <t>Points</t>
  </si>
  <si>
    <t>PPG</t>
  </si>
  <si>
    <t>X PPG</t>
  </si>
  <si>
    <t>2023-02-04 18:32:11.6+00</t>
  </si>
  <si>
    <t>M PPG</t>
  </si>
  <si>
    <t>C PPG</t>
  </si>
  <si>
    <t>E PPG</t>
  </si>
  <si>
    <t>B PPG</t>
  </si>
  <si>
    <t>2023-02-04 18:32:24.012+00</t>
  </si>
  <si>
    <t>P PPG</t>
  </si>
  <si>
    <t>104421903707714227310</t>
  </si>
  <si>
    <t>Anurag</t>
  </si>
  <si>
    <t>Centennial</t>
  </si>
  <si>
    <t>2023-02-04 18:33:02.045+00</t>
  </si>
  <si>
    <t>2023-02-04 18:33:16.13+00</t>
  </si>
  <si>
    <t>2023-02-04 18:34:01.526+00</t>
  </si>
  <si>
    <t>2023-02-04 18:35:20.148+00</t>
  </si>
  <si>
    <t>2023-02-04 18:36:26.458+00</t>
  </si>
  <si>
    <t>2023-02-04 18:37:17.464+00</t>
  </si>
  <si>
    <t>2023-02-04 19:01:34.438+00</t>
  </si>
  <si>
    <t>2023-02-04 19:02:38.831+00</t>
  </si>
  <si>
    <t>2023-02-04 19:02:44.004+00</t>
  </si>
  <si>
    <t>2023-02-04 19:02:59.184+00</t>
  </si>
  <si>
    <t>2023-02-04 19:03:26.227+00</t>
  </si>
  <si>
    <t>2023-02-04 19:05:00.571+00</t>
  </si>
  <si>
    <t>2023-02-04 19:05:26.335+00</t>
  </si>
  <si>
    <t>2023-02-04 19:05:42.249+00</t>
  </si>
  <si>
    <t>2023-02-04 19:05:49.651+00</t>
  </si>
  <si>
    <t>2023-02-04 19:06:16.333+00</t>
  </si>
  <si>
    <t>2023-02-04 19:06:29.543+00</t>
  </si>
  <si>
    <t>2023-02-04 19:06:33.497+00</t>
  </si>
  <si>
    <t>2023-02-04 19:07:49.67+00</t>
  </si>
  <si>
    <t>2023-02-04 19:10:16.228+00</t>
  </si>
  <si>
    <t>2023-02-04 19:15:04.56+00</t>
  </si>
  <si>
    <t>2023-02-04 19:15:56.926+00</t>
  </si>
  <si>
    <t>100741934745181838949</t>
  </si>
  <si>
    <t>Vishnu</t>
  </si>
  <si>
    <t>Lakeside A</t>
  </si>
  <si>
    <t>2023-02-04 20:23:38.595+00</t>
  </si>
  <si>
    <t>2023-02-04 20:31:47.696+00</t>
  </si>
  <si>
    <t>2023-02-04 20:33:07.959+00</t>
  </si>
  <si>
    <t>2023-02-04 20:34:17.029+00</t>
  </si>
  <si>
    <t>2023-02-04 20:34:48.214+00</t>
  </si>
  <si>
    <t>2023-02-04 20:37:35.437+00</t>
  </si>
  <si>
    <t>2023-02-04 20:37:37.471+00</t>
  </si>
  <si>
    <t>2023-02-04 20:37:42.832+00</t>
  </si>
  <si>
    <t>2023-02-04 21:13:05.414+00</t>
  </si>
  <si>
    <t>2023-02-04 21:19:46.498+00</t>
  </si>
  <si>
    <t>2023-02-04 21:20:38.607+00</t>
  </si>
  <si>
    <t>2023-02-04 21:29:50.876+00</t>
  </si>
  <si>
    <t>2023-02-04 21:57:03.048+00</t>
  </si>
  <si>
    <t>2023-02-04 22:00:42.646+00</t>
  </si>
  <si>
    <t>115421750943056030767</t>
  </si>
  <si>
    <t>Kushal</t>
  </si>
  <si>
    <t>JP Stevens A</t>
  </si>
  <si>
    <t>2023-02-04 22:07:13.31+00</t>
  </si>
  <si>
    <t>2023-02-04 22:11:47.379+00</t>
  </si>
  <si>
    <t>2023-02-04 22:44:48.483+00</t>
  </si>
  <si>
    <t>2023-02-04 22:44:55.892+00</t>
  </si>
  <si>
    <t>2023-02-04 23:20:16.163+00</t>
  </si>
  <si>
    <t>2023-02-04 23:28:03.652+00</t>
  </si>
  <si>
    <t>2023-02-05 00:07:14.303+00</t>
  </si>
  <si>
    <t>2023-02-05 00:50:59.956+00</t>
  </si>
  <si>
    <t>2023-02-05 14:28:53.529+00</t>
  </si>
  <si>
    <t>2023-02-05 14:34:59.973+00</t>
  </si>
  <si>
    <t>2023-02-05 14:35:11.301+00</t>
  </si>
  <si>
    <t>2023-02-05 14:36:15.635+00</t>
  </si>
  <si>
    <t>2023-02-05 14:36:53.38+00</t>
  </si>
  <si>
    <t>2023-02-05 14:38:32.78+00</t>
  </si>
  <si>
    <t>Viraj</t>
  </si>
  <si>
    <t>Dulles A</t>
  </si>
  <si>
    <t>2023-02-05 14:40:56.184+00</t>
  </si>
  <si>
    <t>2023-02-05 14:41:42.407+00</t>
  </si>
  <si>
    <t>2023-02-05 14:41:45.354+00</t>
  </si>
  <si>
    <t>2023-02-05 14:41:47.806+00</t>
  </si>
  <si>
    <t>2023-02-05 14:42:39.051+00</t>
  </si>
  <si>
    <t>2023-02-05 14:43:20.53+00</t>
  </si>
  <si>
    <t>2023-02-05 14:43:46.947+00</t>
  </si>
  <si>
    <t>2023-02-05 14:43:52.733+00</t>
  </si>
  <si>
    <t>2023-02-05 14:45:00.056+00</t>
  </si>
  <si>
    <t>2023-02-05 14:45:50.328+00</t>
  </si>
  <si>
    <t>2023-02-05 14:46:35.338+00</t>
  </si>
  <si>
    <t>2023-02-05 14:46:57.206+00</t>
  </si>
  <si>
    <t>2023-02-05 14:47:15.958+00</t>
  </si>
  <si>
    <t>2023-02-05 14:49:24.749+00</t>
  </si>
  <si>
    <t>100552342580135245961</t>
  </si>
  <si>
    <t>Luke</t>
  </si>
  <si>
    <t>duPont Manual</t>
  </si>
  <si>
    <t>2023-02-05 14:49:29.469+00</t>
  </si>
  <si>
    <t>2023-02-05 14:50:06.819+00</t>
  </si>
  <si>
    <t>2023-02-05 14:52:16.234+00</t>
  </si>
  <si>
    <t>2023-02-05 14:55:52.601+00</t>
  </si>
  <si>
    <t>2023-02-05 14:56:51.854+00</t>
  </si>
  <si>
    <t>2023-02-05 14:57:29.081+00</t>
  </si>
  <si>
    <t>2023-02-05 15:00:16.045+00</t>
  </si>
  <si>
    <t>2023-02-05 15:01:25.856+00</t>
  </si>
  <si>
    <t>2023-02-05 15:03:11.337+00</t>
  </si>
  <si>
    <t>2023-02-05 15:22:23.697+00</t>
  </si>
  <si>
    <t>2023-02-05 15:22:52.711+00</t>
  </si>
  <si>
    <t>110301036443128012178</t>
  </si>
  <si>
    <t>Jackson</t>
  </si>
  <si>
    <t>Fossil Ridge</t>
  </si>
  <si>
    <t>2023-02-05 15:23:37.104+00</t>
  </si>
  <si>
    <t>2023-02-05 15:24:07.243+00</t>
  </si>
  <si>
    <t>2023-02-05 15:25:11.307+00</t>
  </si>
  <si>
    <t>2023-02-05 15:26:20.633+00</t>
  </si>
  <si>
    <t>2023-02-05 15:26:30.758+00</t>
  </si>
  <si>
    <t>2023-02-05 15:26:45.646+00</t>
  </si>
  <si>
    <t>2023-02-05 15:27:00.929+00</t>
  </si>
  <si>
    <t>2023-02-05 15:27:17.848+00</t>
  </si>
  <si>
    <t>2023-02-05 15:27:43.4+00</t>
  </si>
  <si>
    <t>2023-02-05 15:27:44.041+00</t>
  </si>
  <si>
    <t>2023-02-05 15:28:02.357+00</t>
  </si>
  <si>
    <t>2023-02-05 15:28:31.714+00</t>
  </si>
  <si>
    <t>2023-02-05 15:28:40.434+00</t>
  </si>
  <si>
    <t>2023-02-05 15:29:59.543+00</t>
  </si>
  <si>
    <t>2023-02-05 15:30:01.552+00</t>
  </si>
  <si>
    <t>2023-02-05 15:30:24.465+00</t>
  </si>
  <si>
    <t>2023-02-05 15:31:24.112+00</t>
  </si>
  <si>
    <t>115924773297427523154</t>
  </si>
  <si>
    <t>2023-02-05 15:32:44.813+00</t>
  </si>
  <si>
    <t>Caleb</t>
  </si>
  <si>
    <t>Blair A</t>
  </si>
  <si>
    <t>2023-02-05 15:33:09.535+00</t>
  </si>
  <si>
    <t>2023-02-05 15:33:20.203+00</t>
  </si>
  <si>
    <t>2023-02-05 15:33:37.232+00</t>
  </si>
  <si>
    <t>2023-02-05 15:33:52.556+00</t>
  </si>
  <si>
    <t>2023-02-05 15:35:44.96+00</t>
  </si>
  <si>
    <t>2023-02-05 15:36:10.694+00</t>
  </si>
  <si>
    <t>2023-02-05 15:36:10.696+00</t>
  </si>
  <si>
    <t>2023-02-05 15:56:44.199+00</t>
  </si>
  <si>
    <t>2023-02-05 15:56:54.248+00</t>
  </si>
  <si>
    <t>2023-02-05 15:57:54.245+00</t>
  </si>
  <si>
    <t>2023-02-05 15:58:14.912+00</t>
  </si>
  <si>
    <t>2023-02-05 15:59:10.003+00</t>
  </si>
  <si>
    <t>113094777403527549084</t>
  </si>
  <si>
    <t>Vidur</t>
  </si>
  <si>
    <t>Lindbergh A</t>
  </si>
  <si>
    <t>2023-02-05 15:59:30.94+00</t>
  </si>
  <si>
    <t>2023-02-05 15:59:39.035+00</t>
  </si>
  <si>
    <t>2023-02-05 15:59:56.27+00</t>
  </si>
  <si>
    <t>2023-02-05 16:00:17.199+00</t>
  </si>
  <si>
    <t>2023-02-05 16:00:31.665+00</t>
  </si>
  <si>
    <t>2023-02-05 16:00:47.54+00</t>
  </si>
  <si>
    <t>2023-02-05 16:01:15.137+00</t>
  </si>
  <si>
    <t>2023-02-05 16:01:36.379+00</t>
  </si>
  <si>
    <t>2023-02-05 16:02:11.779+00</t>
  </si>
  <si>
    <t>2023-02-05 16:02:27.705+00</t>
  </si>
  <si>
    <t>2023-02-05 16:03:21.829+00</t>
  </si>
  <si>
    <t>2023-02-05 16:04:05.736+00</t>
  </si>
  <si>
    <t>116721216238586890410</t>
  </si>
  <si>
    <t>2023-02-05 16:04:22.402+00</t>
  </si>
  <si>
    <t>106442958599386378471</t>
  </si>
  <si>
    <t>Daniel</t>
  </si>
  <si>
    <t>Lexington B</t>
  </si>
  <si>
    <t>2023-02-05 16:07:43.477+00</t>
  </si>
  <si>
    <t>2023-02-05 16:08:58.787+00</t>
  </si>
  <si>
    <t>2023-02-05 16:10:19.038+00</t>
  </si>
  <si>
    <t>2023-02-05 16:10:51.367+00</t>
  </si>
  <si>
    <t>2023-02-05 16:10:59.418+00</t>
  </si>
  <si>
    <t>2023-02-05 16:11:27.497+00</t>
  </si>
  <si>
    <t>2023-02-05 16:11:28.877+00</t>
  </si>
  <si>
    <t>2023-02-05 16:11:45.582+00</t>
  </si>
  <si>
    <t>2023-02-05 16:11:47.148+00</t>
  </si>
  <si>
    <t>2023-02-05 16:13:54.992+00</t>
  </si>
  <si>
    <t>117343382433914933310</t>
  </si>
  <si>
    <t>2023-02-05 16:14:04.999+00</t>
  </si>
  <si>
    <t>2023-02-05 16:35:56.35+00</t>
  </si>
  <si>
    <t>100662456472081319887</t>
  </si>
  <si>
    <t>Andrey</t>
  </si>
  <si>
    <t>Buchholz A</t>
  </si>
  <si>
    <t>2023-02-05 16:36:17.359+00</t>
  </si>
  <si>
    <t>109822858432819011113</t>
  </si>
  <si>
    <t>2023-02-05 16:36:19.881+00</t>
  </si>
  <si>
    <t>2023-02-05 16:36:30.793+00</t>
  </si>
  <si>
    <t>2023-02-05 16:36:51.191+00</t>
  </si>
  <si>
    <t>101293179820443635542</t>
  </si>
  <si>
    <t>2023-02-05 16:37:08.677+00</t>
  </si>
  <si>
    <t>2023-02-05 16:37:13.022+00</t>
  </si>
  <si>
    <t>2023-02-05 16:37:31.197+00</t>
  </si>
  <si>
    <t>2023-02-05 16:37:38.873+00</t>
  </si>
  <si>
    <t>2023-02-05 16:38:26.343+00</t>
  </si>
  <si>
    <t>2023-02-05 16:38:36.018+00</t>
  </si>
  <si>
    <t>2023-02-05 16:38:36.67+00</t>
  </si>
  <si>
    <t>2023-02-05 16:38:41.368+00</t>
  </si>
  <si>
    <t>2023-02-05 16:38:53.86+00</t>
  </si>
  <si>
    <t>2023-02-05 16:40:12.536+00</t>
  </si>
  <si>
    <t>100737823064401076042</t>
  </si>
  <si>
    <t>Mason</t>
  </si>
  <si>
    <t>2023-02-05 16:41:48.303+00</t>
  </si>
  <si>
    <t>Westminster</t>
  </si>
  <si>
    <t>2023-02-05 16:41:55.345+00</t>
  </si>
  <si>
    <t>2023-02-05 16:43:27.238+00</t>
  </si>
  <si>
    <t>2023-02-05 16:44:03.827+00</t>
  </si>
  <si>
    <t>2023-02-05 16:44:20.834+00</t>
  </si>
  <si>
    <t>2023-02-05 16:46:02.369+00</t>
  </si>
  <si>
    <t>2023-02-05 16:46:24.829+00</t>
  </si>
  <si>
    <t>2023-02-05 16:47:08.791+00</t>
  </si>
  <si>
    <t>2023-02-05 16:47:21.729+00</t>
  </si>
  <si>
    <t>2023-02-05 16:48:25.355+00</t>
  </si>
  <si>
    <t>2023-02-05 16:51:03.364+00</t>
  </si>
  <si>
    <t>105003138612597575148</t>
  </si>
  <si>
    <t>2023-02-05 16:51:16.623+00</t>
  </si>
  <si>
    <t>2023-02-05 16:51:52.042+00</t>
  </si>
  <si>
    <t>2023-02-05 16:51:52.043+00</t>
  </si>
  <si>
    <t>114425244605279404977</t>
  </si>
  <si>
    <t>Connor</t>
  </si>
  <si>
    <t>NoHo B</t>
  </si>
  <si>
    <t>2023-02-05 17:10:41.896+00</t>
  </si>
  <si>
    <t>2023-02-05 17:11:45.369+00</t>
  </si>
  <si>
    <t>2023-02-05 17:12:35.972+00</t>
  </si>
  <si>
    <t>2023-02-05 17:12:49.513+00</t>
  </si>
  <si>
    <t>2023-02-05 17:12:57.094+00</t>
  </si>
  <si>
    <t>2023-02-05 17:13:15.28+00</t>
  </si>
  <si>
    <t>2023-02-05 17:13:22.74+00</t>
  </si>
  <si>
    <t>2023-02-05 17:13:45.766+00</t>
  </si>
  <si>
    <t>2023-02-05 17:13:49.036+00</t>
  </si>
  <si>
    <t>2023-02-05 17:14:05.079+00</t>
  </si>
  <si>
    <t>2023-02-05 17:14:20.63+00</t>
  </si>
  <si>
    <t>2023-02-05 17:14:48.969+00</t>
  </si>
  <si>
    <t>2023-02-05 17:14:50.149+00</t>
  </si>
  <si>
    <t>2023-02-05 17:15:44.461+00</t>
  </si>
  <si>
    <t>114720212150770111881</t>
  </si>
  <si>
    <t>Archi</t>
  </si>
  <si>
    <t>Tupelo</t>
  </si>
  <si>
    <t>2023-02-05 17:16:36.297+00</t>
  </si>
  <si>
    <t>2023-02-05 17:17:37.021+00</t>
  </si>
  <si>
    <t>2023-02-05 17:17:52.314+00</t>
  </si>
  <si>
    <t>2023-02-05 17:17:55.728+00</t>
  </si>
  <si>
    <t>2023-02-05 17:18:26.983+00</t>
  </si>
  <si>
    <t>2023-02-05 17:18:42.967+00</t>
  </si>
  <si>
    <t>2023-02-05 17:18:48.175+00</t>
  </si>
  <si>
    <t>2023-02-05 17:19:04.028+00</t>
  </si>
  <si>
    <t>2023-02-05 17:22:22.349+00</t>
  </si>
  <si>
    <t>2023-02-05 17:26:04.126+00</t>
  </si>
  <si>
    <t>2023-02-05 17:26:52.779+00</t>
  </si>
  <si>
    <t>2023-02-05 17:26:52.781+00</t>
  </si>
  <si>
    <t>2023-02-05 17:26:52.782+00</t>
  </si>
  <si>
    <t>110040531714858956125</t>
  </si>
  <si>
    <t>Sharvaa</t>
  </si>
  <si>
    <t>AHS Broward A</t>
  </si>
  <si>
    <t>2023-02-05 17:26:52.785+00</t>
  </si>
  <si>
    <t>2023-02-05 18:25:29.487+00</t>
  </si>
  <si>
    <t>2023-02-05 18:26:11.907+00</t>
  </si>
  <si>
    <t>2023-02-05 18:26:25.305+00</t>
  </si>
  <si>
    <t>2023-02-05 18:27:19.952+00</t>
  </si>
  <si>
    <t>2023-02-05 18:27:56.464+00</t>
  </si>
  <si>
    <t>2023-02-05 18:29:31.192+00</t>
  </si>
  <si>
    <t>2023-02-05 18:30:17.158+00</t>
  </si>
  <si>
    <t>2023-02-05 18:30:41.213+00</t>
  </si>
  <si>
    <t>2023-02-05 18:32:34.977+00</t>
  </si>
  <si>
    <t>2023-02-05 18:33:51.442+00</t>
  </si>
  <si>
    <t>2023-02-05 18:36:50.193+00</t>
  </si>
  <si>
    <t>100460385825974417248</t>
  </si>
  <si>
    <t>Harsh</t>
  </si>
  <si>
    <t>2023-02-05 18:38:24.079+00</t>
  </si>
  <si>
    <t>Green Hope A</t>
  </si>
  <si>
    <t>2023-02-05 18:43:32.499+00</t>
  </si>
  <si>
    <t>2023-02-05 18:45:00.525+00</t>
  </si>
  <si>
    <t>2023-02-05 18:45:00.527+00</t>
  </si>
  <si>
    <t>117556317196223348498</t>
  </si>
  <si>
    <t>2023-02-05 19:13:36.372+00</t>
  </si>
  <si>
    <t>2023-02-05 19:15:23.22+00</t>
  </si>
  <si>
    <t>2023-02-05 19:15:34.355+00</t>
  </si>
  <si>
    <t>2023-02-05 19:20:30.243+00</t>
  </si>
  <si>
    <t>2023-02-05 19:21:58.097+00</t>
  </si>
  <si>
    <t>2023-02-05 19:23:03.815+00</t>
  </si>
  <si>
    <t>2023-02-05 19:24:37.974+00</t>
  </si>
  <si>
    <t>2023-02-05 19:56:50.295+00</t>
  </si>
  <si>
    <t>2023-02-05 19:57:16.298+00</t>
  </si>
  <si>
    <t>116549465305386676843</t>
  </si>
  <si>
    <t>Vinay</t>
  </si>
  <si>
    <t>Edison B</t>
  </si>
  <si>
    <t>2023-02-05 20:05:14.082+00</t>
  </si>
  <si>
    <t>2023-02-05 20:06:14.876+00</t>
  </si>
  <si>
    <t>2023-02-05 20:07:24.434+00</t>
  </si>
  <si>
    <t>2023-02-05 20:10:40.837+00</t>
  </si>
  <si>
    <t>2023-02-05 20:12:02.192+00</t>
  </si>
  <si>
    <t>2023-02-05 20:46:14.981+00</t>
  </si>
  <si>
    <t>2023-02-05 20:46:42.545+00</t>
  </si>
  <si>
    <t>2023-02-05 20:50:26.676+00</t>
  </si>
  <si>
    <t>2023-02-05 20:51:08.201+00</t>
  </si>
  <si>
    <t>2023-02-05 21:22:39.577+00</t>
  </si>
  <si>
    <t>2023-02-05 21:29:51.076+00</t>
  </si>
  <si>
    <t>2023-02-05 21:34:52.742+00</t>
  </si>
  <si>
    <t>107520337771987267201</t>
  </si>
  <si>
    <t>Coston</t>
  </si>
  <si>
    <t>Maryville B</t>
  </si>
  <si>
    <t>2023-02-05 21:41:00.355+00</t>
  </si>
  <si>
    <t>2023-02-05 22:23:34.256+00</t>
  </si>
  <si>
    <t>2023-02-05 22:23:35.252+00</t>
  </si>
  <si>
    <t>2023-02-05 22:50:56.892+00</t>
  </si>
  <si>
    <t>2023-02-05 23:03:18.093+00</t>
  </si>
  <si>
    <t>2023-02-05 23:38:41.934+00</t>
  </si>
  <si>
    <t>2023-02-06 00:28:09.09+00</t>
  </si>
  <si>
    <t>2023-02-06 06:34:34.435+00</t>
  </si>
  <si>
    <t>109479072016571065435</t>
  </si>
  <si>
    <t>Alex</t>
  </si>
  <si>
    <t>Canyon Crest A</t>
  </si>
  <si>
    <t>103455206936012824764</t>
  </si>
  <si>
    <t>Evin</t>
  </si>
  <si>
    <t>Lexington A</t>
  </si>
  <si>
    <t>100047951893265954908</t>
  </si>
  <si>
    <t>112292901990108303517</t>
  </si>
  <si>
    <t>117127830172606314096</t>
  </si>
  <si>
    <t>113988555944868549935</t>
  </si>
  <si>
    <t>Hassan</t>
  </si>
  <si>
    <t>MCA</t>
  </si>
  <si>
    <t>118312643250226687545</t>
  </si>
  <si>
    <t>106778045109634888614</t>
  </si>
  <si>
    <t>Andrew</t>
  </si>
  <si>
    <t>Canyon Crest B</t>
  </si>
  <si>
    <t>114801746103647609036</t>
  </si>
  <si>
    <t>113358565574853623471</t>
  </si>
  <si>
    <t>Jeffery</t>
  </si>
  <si>
    <t>Naperville North A</t>
  </si>
  <si>
    <t>113371678448710533296</t>
  </si>
  <si>
    <t>Jeffrey</t>
  </si>
  <si>
    <t>Wayland A</t>
  </si>
  <si>
    <t>104377744214226629932</t>
  </si>
  <si>
    <t>105378163543476641273</t>
  </si>
  <si>
    <t>Neha</t>
  </si>
  <si>
    <t>Bob Jones</t>
  </si>
  <si>
    <t>117136286942847614647</t>
  </si>
  <si>
    <t>Darrien</t>
  </si>
  <si>
    <t>Interlake A</t>
  </si>
  <si>
    <t>108727282397218689286</t>
  </si>
  <si>
    <t>Richard</t>
  </si>
  <si>
    <t>NoHo A</t>
  </si>
  <si>
    <t>118074352666382404421</t>
  </si>
  <si>
    <t>Joseph</t>
  </si>
  <si>
    <t>RMHS A</t>
  </si>
  <si>
    <t>114856671133570071487</t>
  </si>
  <si>
    <t>Colin</t>
  </si>
  <si>
    <t>Enloe A</t>
  </si>
  <si>
    <t>111467501780402463590</t>
  </si>
  <si>
    <t>Nicholas</t>
  </si>
  <si>
    <t>108152382525909487295</t>
  </si>
  <si>
    <t>Saheb</t>
  </si>
  <si>
    <t>SCDS</t>
  </si>
  <si>
    <t>104616720600882690364</t>
  </si>
  <si>
    <t>MSMS</t>
  </si>
  <si>
    <t>106352758870894641974</t>
  </si>
  <si>
    <t>Vedang</t>
  </si>
  <si>
    <t>Enloe B</t>
  </si>
  <si>
    <t>109119414141479472132</t>
  </si>
  <si>
    <t>Gaurav</t>
  </si>
  <si>
    <t>Amador Valley A</t>
  </si>
  <si>
    <t>102804290194287845272</t>
  </si>
  <si>
    <t>101173888685770212785</t>
  </si>
  <si>
    <t>104714961629414741842</t>
  </si>
  <si>
    <t>Justin</t>
  </si>
  <si>
    <t>PRISMS</t>
  </si>
  <si>
    <t>112586971259710679808</t>
  </si>
  <si>
    <t>117557106255680506911</t>
  </si>
  <si>
    <t>Rohan</t>
  </si>
  <si>
    <t>Ladue</t>
  </si>
  <si>
    <t>101662255789998261923</t>
  </si>
  <si>
    <t>111195608539739371687</t>
  </si>
  <si>
    <t>115564916352302272387</t>
  </si>
  <si>
    <t>Alexander</t>
  </si>
  <si>
    <t>105889005861151307340</t>
  </si>
  <si>
    <t>Matthew</t>
  </si>
  <si>
    <t>Wayzata A</t>
  </si>
  <si>
    <t>106218921280119375949</t>
  </si>
  <si>
    <t>Eli</t>
  </si>
  <si>
    <t>ASFA A</t>
  </si>
  <si>
    <t>106172791161887099127</t>
  </si>
  <si>
    <t>Safal</t>
  </si>
  <si>
    <t>POBJFK</t>
  </si>
  <si>
    <t>115255206111812006198</t>
  </si>
  <si>
    <t>118427116254200130429</t>
  </si>
  <si>
    <t>Adithya</t>
  </si>
  <si>
    <t>Maryville A</t>
  </si>
  <si>
    <t>100452237492909123862</t>
  </si>
  <si>
    <t>MSJ B</t>
  </si>
  <si>
    <t>106913584674750189410</t>
  </si>
  <si>
    <t>Ryan</t>
  </si>
  <si>
    <t>Iolani A</t>
  </si>
  <si>
    <t>105735092161496838068</t>
  </si>
  <si>
    <t>Sahas</t>
  </si>
  <si>
    <t>MSJ A</t>
  </si>
  <si>
    <t>103302172166231372436</t>
  </si>
  <si>
    <t>Sahil</t>
  </si>
  <si>
    <t>Pullman A</t>
  </si>
  <si>
    <t>111750213711898583169</t>
  </si>
  <si>
    <t>Kaiwen</t>
  </si>
  <si>
    <t>101639665976649045422</t>
  </si>
  <si>
    <t>107077468607348826234</t>
  </si>
  <si>
    <t>Lidia</t>
  </si>
  <si>
    <t>Venice</t>
  </si>
  <si>
    <t>113717721987528574050</t>
  </si>
  <si>
    <t>105488895049491349162</t>
  </si>
  <si>
    <t>101816927676547973811</t>
  </si>
  <si>
    <t>Kai</t>
  </si>
  <si>
    <t>Naperville North B</t>
  </si>
  <si>
    <t>116440562091327824381</t>
  </si>
  <si>
    <t>110835626147750924304</t>
  </si>
  <si>
    <t>Evan</t>
  </si>
  <si>
    <t>Interlake C</t>
  </si>
  <si>
    <t>117081835732501057949</t>
  </si>
  <si>
    <t>103130523374625493241</t>
  </si>
  <si>
    <t>100181066854373508477</t>
  </si>
  <si>
    <t>Abhinav</t>
  </si>
  <si>
    <t>Buchholz B</t>
  </si>
  <si>
    <t>117032291249232265200</t>
  </si>
  <si>
    <t>Owen</t>
  </si>
  <si>
    <t>Interlake D</t>
  </si>
  <si>
    <t>116531223923802316224</t>
  </si>
  <si>
    <t>Boheng</t>
  </si>
  <si>
    <t>106220113041500550653</t>
  </si>
  <si>
    <t>Aneesh</t>
  </si>
  <si>
    <t>114894609034267612879</t>
  </si>
  <si>
    <t>103332457605509284391</t>
  </si>
  <si>
    <t>Vibav</t>
  </si>
  <si>
    <t>Rickards</t>
  </si>
  <si>
    <t>108338405860872506815</t>
  </si>
  <si>
    <t>Dylan</t>
  </si>
  <si>
    <t>107328395944537119281</t>
  </si>
  <si>
    <t>Gugan</t>
  </si>
  <si>
    <t>Blair C</t>
  </si>
  <si>
    <t>108045040457342445796</t>
  </si>
  <si>
    <t>Sami</t>
  </si>
  <si>
    <t>Tesla STEM A</t>
  </si>
  <si>
    <t>111957599862393715192</t>
  </si>
  <si>
    <t>Jerry</t>
  </si>
  <si>
    <t>Blair B</t>
  </si>
  <si>
    <t>114121986501644340200</t>
  </si>
  <si>
    <t>Aashray</t>
  </si>
  <si>
    <t>101059742634516624729</t>
  </si>
  <si>
    <t>Rishabh</t>
  </si>
  <si>
    <t>115642655249938217899</t>
  </si>
  <si>
    <t>Taksh</t>
  </si>
  <si>
    <t>Fayetteville</t>
  </si>
  <si>
    <t>116711958943938400364</t>
  </si>
  <si>
    <t>Edward</t>
  </si>
  <si>
    <t>NCSSM B</t>
  </si>
  <si>
    <t>104363434784987883336</t>
  </si>
  <si>
    <t>Yuvan</t>
  </si>
  <si>
    <t>113718832731163653200</t>
  </si>
  <si>
    <t>Madhav</t>
  </si>
  <si>
    <t>101259634814577741936</t>
  </si>
  <si>
    <t>100500265839978844389</t>
  </si>
  <si>
    <t>Darshan</t>
  </si>
  <si>
    <t>AMSA B</t>
  </si>
  <si>
    <t>109879436144902504206</t>
  </si>
  <si>
    <t>Praneel</t>
  </si>
  <si>
    <t>Liberty A</t>
  </si>
  <si>
    <t>112540869057775397235</t>
  </si>
  <si>
    <t>Bryan</t>
  </si>
  <si>
    <t>Grand Oaks</t>
  </si>
  <si>
    <t>110649056927432055639</t>
  </si>
  <si>
    <t>116783334617615171135</t>
  </si>
  <si>
    <t>113391701272142422718</t>
  </si>
  <si>
    <t>Agastya</t>
  </si>
  <si>
    <t>Edison A</t>
  </si>
  <si>
    <t>109709238779368864574</t>
  </si>
  <si>
    <t>Allison</t>
  </si>
  <si>
    <t>116818013633630944193</t>
  </si>
  <si>
    <t>Avanesh</t>
  </si>
  <si>
    <t>NCSSM A</t>
  </si>
  <si>
    <t>111717342985718095015</t>
  </si>
  <si>
    <t>101314024795219410422</t>
  </si>
  <si>
    <t>Annie</t>
  </si>
  <si>
    <t>109973692575147245396</t>
  </si>
  <si>
    <t>Rohit</t>
  </si>
  <si>
    <t>Armaan</t>
  </si>
  <si>
    <t>Glastonbury A</t>
  </si>
  <si>
    <t>114327334723830781411</t>
  </si>
  <si>
    <t>Albert</t>
  </si>
  <si>
    <t>109978766604048481991</t>
  </si>
  <si>
    <t>Shreyas</t>
  </si>
  <si>
    <t>107941462146309474360</t>
  </si>
  <si>
    <t>107501451315928041373</t>
  </si>
  <si>
    <t>113952299244584832148</t>
  </si>
  <si>
    <t>Peter</t>
  </si>
  <si>
    <t>117101553418806594609</t>
  </si>
  <si>
    <t>Suleiman</t>
  </si>
  <si>
    <t>Roosevelt B</t>
  </si>
  <si>
    <t>107042395165060849928</t>
  </si>
  <si>
    <t>Shaunak</t>
  </si>
  <si>
    <t>BRHS</t>
  </si>
  <si>
    <t>107171641803497272922</t>
  </si>
  <si>
    <t>100328990238281482274</t>
  </si>
  <si>
    <t>Ashrith</t>
  </si>
  <si>
    <t>JP Stevens B</t>
  </si>
  <si>
    <t>Terry</t>
  </si>
  <si>
    <t>113908820878848887404</t>
  </si>
  <si>
    <t>Michael</t>
  </si>
  <si>
    <t>102125130471825334662</t>
  </si>
  <si>
    <t>Fateh</t>
  </si>
  <si>
    <t>110707085924944522552</t>
  </si>
  <si>
    <t>Samarth</t>
  </si>
  <si>
    <t>105247679884987300617</t>
  </si>
  <si>
    <t>JD</t>
  </si>
  <si>
    <t>102426305882268940646</t>
  </si>
  <si>
    <t>106106586997233189655</t>
  </si>
  <si>
    <t>104631933502425612473</t>
  </si>
  <si>
    <t>Samanyu</t>
  </si>
  <si>
    <t>118060329563174178989</t>
  </si>
  <si>
    <t>Dev</t>
  </si>
  <si>
    <t>AHS Broward B</t>
  </si>
  <si>
    <t>116296698348821719002</t>
  </si>
  <si>
    <t>Longwood</t>
  </si>
  <si>
    <t>Damon</t>
  </si>
  <si>
    <t>115701416956189742203</t>
  </si>
  <si>
    <t>Krishay</t>
  </si>
  <si>
    <t>American B</t>
  </si>
  <si>
    <t>107281530787379276000</t>
  </si>
  <si>
    <t>107031227865195095099</t>
  </si>
  <si>
    <t>Niyathi</t>
  </si>
  <si>
    <t>New Canaan</t>
  </si>
  <si>
    <t>105596510344333656930</t>
  </si>
  <si>
    <t>McNair</t>
  </si>
  <si>
    <t>ASFA B</t>
  </si>
  <si>
    <t>117280045524168167150</t>
  </si>
  <si>
    <t>Leon</t>
  </si>
  <si>
    <t>Wayzata B</t>
  </si>
  <si>
    <t>116456338627108780396</t>
  </si>
  <si>
    <t>Larry</t>
  </si>
  <si>
    <t>100018707023206150456</t>
  </si>
  <si>
    <t>Brian</t>
  </si>
  <si>
    <t>Harinarayan</t>
  </si>
  <si>
    <t>105620912676066574689</t>
  </si>
  <si>
    <t>103149509251326375653</t>
  </si>
  <si>
    <t>Flora</t>
  </si>
  <si>
    <t>113331225089806364129</t>
  </si>
  <si>
    <t>102042998135738043372</t>
  </si>
  <si>
    <t>Poolesville A</t>
  </si>
  <si>
    <t>Krish</t>
  </si>
  <si>
    <t>Collierville</t>
  </si>
  <si>
    <t>116648206071140840450</t>
  </si>
  <si>
    <t>117345748745962515810</t>
  </si>
  <si>
    <t>Jingkang</t>
  </si>
  <si>
    <t>RMHS B</t>
  </si>
  <si>
    <t>104096644221130140283</t>
  </si>
  <si>
    <t>102971652429014456129</t>
  </si>
  <si>
    <t>113965870684172515702</t>
  </si>
  <si>
    <t>108727729230335757726</t>
  </si>
  <si>
    <t>118022876647089671723</t>
  </si>
  <si>
    <t>116677045900403803497</t>
  </si>
  <si>
    <t>Arowyn</t>
  </si>
  <si>
    <t>Maryville C</t>
  </si>
  <si>
    <t>102860245286584501490</t>
  </si>
  <si>
    <t>Annabelle</t>
  </si>
  <si>
    <t>Wayland B</t>
  </si>
  <si>
    <t>RMHS C</t>
  </si>
  <si>
    <t>102433573298910923510</t>
  </si>
  <si>
    <t>Om</t>
  </si>
  <si>
    <t>102614641038283851943</t>
  </si>
  <si>
    <t>Sid</t>
  </si>
  <si>
    <t>109301928663805286839</t>
  </si>
  <si>
    <t>Sky</t>
  </si>
  <si>
    <t>Green Hope B</t>
  </si>
  <si>
    <t>110202453266610092889</t>
  </si>
  <si>
    <t>116954360376724264476</t>
  </si>
  <si>
    <t>Aditya</t>
  </si>
  <si>
    <t>111171740948462194800</t>
  </si>
  <si>
    <t>109960725185340013872</t>
  </si>
  <si>
    <t>114164195469575644180</t>
  </si>
  <si>
    <t>Bo</t>
  </si>
  <si>
    <t>113431775890168102732</t>
  </si>
  <si>
    <t>111523263188715367263</t>
  </si>
  <si>
    <t>110148496058022153568</t>
  </si>
  <si>
    <t>113376460422630436037</t>
  </si>
  <si>
    <t>Samuel</t>
  </si>
  <si>
    <t>116907432447892484226</t>
  </si>
  <si>
    <t>100346334807629647611</t>
  </si>
  <si>
    <t>Derek</t>
  </si>
  <si>
    <t>John Adams</t>
  </si>
  <si>
    <t>116300428183654170226</t>
  </si>
  <si>
    <t>Alan</t>
  </si>
  <si>
    <t>100589728665506237905</t>
  </si>
  <si>
    <t>Rishi</t>
  </si>
  <si>
    <t>Northville</t>
  </si>
  <si>
    <t>104548841939813747243</t>
  </si>
  <si>
    <t>Grace</t>
  </si>
  <si>
    <t>109975159555167837601</t>
  </si>
  <si>
    <t>107547585404939779811</t>
  </si>
  <si>
    <t>Shiv</t>
  </si>
  <si>
    <t>108063248698294076855</t>
  </si>
  <si>
    <t>Tony</t>
  </si>
  <si>
    <t>109756848812096247629</t>
  </si>
  <si>
    <t>Andy</t>
  </si>
  <si>
    <t>104442899034172790993</t>
  </si>
  <si>
    <t>Bill</t>
  </si>
  <si>
    <t>104980240808294744707</t>
  </si>
  <si>
    <t>Siddardh</t>
  </si>
  <si>
    <t>103593085188141791678</t>
  </si>
  <si>
    <t>Erik</t>
  </si>
  <si>
    <t>102201999380711776501</t>
  </si>
  <si>
    <t>104505966914753879863</t>
  </si>
  <si>
    <t>Jonathan</t>
  </si>
  <si>
    <t>106133191861562064233</t>
  </si>
  <si>
    <t>Xinpeng</t>
  </si>
  <si>
    <t>Brooklyn Tech C</t>
  </si>
  <si>
    <t>103709610629741383646</t>
  </si>
  <si>
    <t>Ian</t>
  </si>
  <si>
    <t>AMSA A</t>
  </si>
  <si>
    <t>110045205188920734835</t>
  </si>
  <si>
    <t>105242878308209435704</t>
  </si>
  <si>
    <t>Baulkham Hills</t>
  </si>
  <si>
    <t>113349271189450703676</t>
  </si>
  <si>
    <t>Kiran</t>
  </si>
  <si>
    <t>Glastonbury B</t>
  </si>
  <si>
    <t>Srikrishna</t>
  </si>
  <si>
    <t>JP Stevens C</t>
  </si>
  <si>
    <t>111971678298172189555</t>
  </si>
  <si>
    <t>110321004284306940646</t>
  </si>
  <si>
    <t>Anya</t>
  </si>
  <si>
    <t>Canterbury</t>
  </si>
  <si>
    <t>105895130558942313078</t>
  </si>
  <si>
    <t>Manas</t>
  </si>
  <si>
    <t>American A</t>
  </si>
  <si>
    <t>114638002073867381740</t>
  </si>
  <si>
    <t>Tarunesh</t>
  </si>
  <si>
    <t>James Ruse B</t>
  </si>
  <si>
    <t>100497423545877318465</t>
  </si>
  <si>
    <t>104416005369062202110</t>
  </si>
  <si>
    <t>Srihari</t>
  </si>
  <si>
    <t>Cindy</t>
  </si>
  <si>
    <t>103525738944123681997</t>
  </si>
  <si>
    <t>Tanmay</t>
  </si>
  <si>
    <t>115588698741261215750</t>
  </si>
  <si>
    <t>Dhira</t>
  </si>
  <si>
    <t>Poolesville B</t>
  </si>
  <si>
    <t>105302857798189243496</t>
  </si>
  <si>
    <t>100375175030655406424</t>
  </si>
  <si>
    <t>Vishwa</t>
  </si>
  <si>
    <t>BOW A</t>
  </si>
  <si>
    <t>104061953843243020502</t>
  </si>
  <si>
    <t>109265785005277933132</t>
  </si>
  <si>
    <t>Lakeside B</t>
  </si>
  <si>
    <t>107417748380782836437</t>
  </si>
  <si>
    <t>Arya</t>
  </si>
  <si>
    <t>Bentonville</t>
  </si>
  <si>
    <t>118344949653314862304</t>
  </si>
  <si>
    <t>Ronuk</t>
  </si>
  <si>
    <t>Quail Valley</t>
  </si>
  <si>
    <t>101155681821257795257</t>
  </si>
  <si>
    <t>Ari</t>
  </si>
  <si>
    <t>Iolani B</t>
  </si>
  <si>
    <t>107551464586347223824</t>
  </si>
  <si>
    <t>Benjamin</t>
  </si>
  <si>
    <t>Princeton</t>
  </si>
  <si>
    <t>114557196672460279108</t>
  </si>
  <si>
    <t>Pali</t>
  </si>
  <si>
    <t>110234665672978783434</t>
  </si>
  <si>
    <t>Amador Valley B</t>
  </si>
  <si>
    <t>102909004316581150195</t>
  </si>
  <si>
    <t>Adi</t>
  </si>
  <si>
    <t>111855101095867741364</t>
  </si>
  <si>
    <t>Avery</t>
  </si>
  <si>
    <t>100866767592767056408</t>
  </si>
  <si>
    <t>William</t>
  </si>
  <si>
    <t>Himashi</t>
  </si>
  <si>
    <t>109520444539381960713</t>
  </si>
  <si>
    <t>Neel</t>
  </si>
  <si>
    <t>101119372277233260775</t>
  </si>
  <si>
    <t>Vikas</t>
  </si>
  <si>
    <t>110956956173698327729</t>
  </si>
  <si>
    <t>Aaron</t>
  </si>
  <si>
    <t>110015009490342042536</t>
  </si>
  <si>
    <t>110647333400914241308</t>
  </si>
  <si>
    <t>100014348647679237349</t>
  </si>
  <si>
    <t>107873271882898565947</t>
  </si>
  <si>
    <t>Thaddeus</t>
  </si>
  <si>
    <t>114872851904243529629</t>
  </si>
  <si>
    <t>Advaith</t>
  </si>
  <si>
    <t>113340869999367579790</t>
  </si>
  <si>
    <t>Meenu</t>
  </si>
  <si>
    <t>Rock Bridge A</t>
  </si>
  <si>
    <t>118422576027775546049</t>
  </si>
  <si>
    <t>Shivani</t>
  </si>
  <si>
    <t>105768758161673473630</t>
  </si>
  <si>
    <t>Ethan</t>
  </si>
  <si>
    <t>109031946996782146652</t>
  </si>
  <si>
    <t>115578939552615491683</t>
  </si>
  <si>
    <t>Luyao</t>
  </si>
  <si>
    <t>114507586936157448572</t>
  </si>
  <si>
    <t>Phineas</t>
  </si>
  <si>
    <t>Roosevelt A</t>
  </si>
  <si>
    <t>108216627030986254908</t>
  </si>
  <si>
    <t>Vivek</t>
  </si>
  <si>
    <t>112308031199468032402</t>
  </si>
  <si>
    <t>George</t>
  </si>
  <si>
    <t>112924712540494288084</t>
  </si>
  <si>
    <t>Brooklyn Tech A</t>
  </si>
  <si>
    <t>101966711804996860068</t>
  </si>
  <si>
    <t>103168950940808971786</t>
  </si>
  <si>
    <t>michael</t>
  </si>
  <si>
    <t>Kian</t>
  </si>
  <si>
    <t>112479566185806923493</t>
  </si>
  <si>
    <t>Stephen</t>
  </si>
  <si>
    <t>105623780505796711978</t>
  </si>
  <si>
    <t>Christopher</t>
  </si>
  <si>
    <t>102002002043428548927</t>
  </si>
  <si>
    <t>Alina</t>
  </si>
  <si>
    <t>114760818855554408907</t>
  </si>
  <si>
    <t>117787426686716317732</t>
  </si>
  <si>
    <t>113286748162788801881</t>
  </si>
  <si>
    <t>Khoi</t>
  </si>
  <si>
    <t>104111276759756812010</t>
  </si>
  <si>
    <t>115281224962038073090</t>
  </si>
  <si>
    <t>116326052795315792056</t>
  </si>
  <si>
    <t>Shlok</t>
  </si>
  <si>
    <t>100116086845343135024</t>
  </si>
  <si>
    <t>Anuprabha</t>
  </si>
  <si>
    <t>113149558804795937652</t>
  </si>
  <si>
    <t>Emmanuel</t>
  </si>
  <si>
    <t>103304901059271040239</t>
  </si>
  <si>
    <t>113810144478819362138</t>
  </si>
  <si>
    <t>Sumedh</t>
  </si>
  <si>
    <t>104813548509887686114</t>
  </si>
  <si>
    <t>116807051909331854620</t>
  </si>
  <si>
    <t>Puja</t>
  </si>
  <si>
    <t>108774201364856408164</t>
  </si>
  <si>
    <t>Aman</t>
  </si>
  <si>
    <t>Wayzata C</t>
  </si>
  <si>
    <t>112334671409738307452</t>
  </si>
  <si>
    <t>Eliana</t>
  </si>
  <si>
    <t>103580218961330677950</t>
  </si>
  <si>
    <t>Isaac</t>
  </si>
  <si>
    <t>Lindbergh B</t>
  </si>
  <si>
    <t>108704086552620618598</t>
  </si>
  <si>
    <t>Cooper</t>
  </si>
  <si>
    <t>103108148204059460375</t>
  </si>
  <si>
    <t>Hamza</t>
  </si>
  <si>
    <t>107643170915244584933</t>
  </si>
  <si>
    <t>117211937114251191548</t>
  </si>
  <si>
    <t>Tanush</t>
  </si>
  <si>
    <t>102939090205087098892</t>
  </si>
  <si>
    <t>Chloe</t>
  </si>
  <si>
    <t>Adrish</t>
  </si>
  <si>
    <t>Stanley</t>
  </si>
  <si>
    <t>Patrick</t>
  </si>
  <si>
    <t>114327846630348212703</t>
  </si>
  <si>
    <t>Nathan</t>
  </si>
  <si>
    <t>117699889128580343751</t>
  </si>
  <si>
    <t>100648519561656762784</t>
  </si>
  <si>
    <t>Jasper</t>
  </si>
  <si>
    <t>Sebi</t>
  </si>
  <si>
    <t>105784926788768725019</t>
  </si>
  <si>
    <t>Devin</t>
  </si>
  <si>
    <t>118317330684805909252</t>
  </si>
  <si>
    <t>110472236867641593163</t>
  </si>
  <si>
    <t>112304510386959804395</t>
  </si>
  <si>
    <t>106552424976401755379</t>
  </si>
  <si>
    <t>Kary</t>
  </si>
  <si>
    <t>117038364179931972438</t>
  </si>
  <si>
    <t>Ahan</t>
  </si>
  <si>
    <t>James</t>
  </si>
  <si>
    <t>100411004833077248485</t>
  </si>
  <si>
    <t>116748200742147664071</t>
  </si>
  <si>
    <t>Glisic</t>
  </si>
  <si>
    <t>Brooklyn Tech B</t>
  </si>
  <si>
    <t>Avinash</t>
  </si>
  <si>
    <t>Logan</t>
  </si>
  <si>
    <t>104040670752305026947</t>
  </si>
  <si>
    <t>Charles</t>
  </si>
  <si>
    <t>Pullman B</t>
  </si>
  <si>
    <t>116224516933785378598</t>
  </si>
  <si>
    <t>Svanik</t>
  </si>
  <si>
    <t>Chandra</t>
  </si>
  <si>
    <t>104251598941593854020</t>
  </si>
  <si>
    <t>Shreyan</t>
  </si>
  <si>
    <t>106355096435215503757</t>
  </si>
  <si>
    <t>Asher</t>
  </si>
  <si>
    <t>107054541268314536109</t>
  </si>
  <si>
    <t>Ritwik</t>
  </si>
  <si>
    <t>104443957976749538855</t>
  </si>
  <si>
    <t>Arnav</t>
  </si>
  <si>
    <t>117501969074158402878</t>
  </si>
  <si>
    <t>Biraj</t>
  </si>
  <si>
    <t>Eshaan</t>
  </si>
  <si>
    <t>102174516359677110803</t>
  </si>
  <si>
    <t>Germain</t>
  </si>
  <si>
    <t>110690127941782012293</t>
  </si>
  <si>
    <t>101317157337125275679</t>
  </si>
  <si>
    <t>Srijon</t>
  </si>
  <si>
    <t>117990231352306944108</t>
  </si>
  <si>
    <t>Tristan</t>
  </si>
  <si>
    <t>111357827829785745349</t>
  </si>
  <si>
    <t>Saarth</t>
  </si>
  <si>
    <t>111387444844935401724</t>
  </si>
  <si>
    <t>Stavya</t>
  </si>
  <si>
    <t>Sukrith</t>
  </si>
  <si>
    <t>111458771354988609756</t>
  </si>
  <si>
    <t>Harris</t>
  </si>
  <si>
    <t>111929197206922522596</t>
  </si>
  <si>
    <t>Chris</t>
  </si>
  <si>
    <t>116151193844559152855</t>
  </si>
  <si>
    <t>Ishank</t>
  </si>
  <si>
    <t>Vijay</t>
  </si>
  <si>
    <t>102319849667350782048</t>
  </si>
  <si>
    <t>116621371466403761638</t>
  </si>
  <si>
    <t>105730300151625075386</t>
  </si>
  <si>
    <t>Jason</t>
  </si>
  <si>
    <t>111839730833101848365</t>
  </si>
  <si>
    <t>Jack</t>
  </si>
  <si>
    <t>Terrence</t>
  </si>
  <si>
    <t>112745459169823645456</t>
  </si>
  <si>
    <t>110910063998260433228</t>
  </si>
  <si>
    <t>106123632214170376926</t>
  </si>
  <si>
    <t>Atri</t>
  </si>
  <si>
    <t>110969715493275935341</t>
  </si>
  <si>
    <t>110113332618645527450</t>
  </si>
  <si>
    <t>Tanya</t>
  </si>
  <si>
    <t>James Ruse A</t>
  </si>
  <si>
    <t>107136296644824144330</t>
  </si>
  <si>
    <t>Quentin</t>
  </si>
  <si>
    <t>114481684616780703529</t>
  </si>
  <si>
    <t>105308205712576583179</t>
  </si>
  <si>
    <t>101532819102081443114</t>
  </si>
  <si>
    <t>Rithvik</t>
  </si>
  <si>
    <t>102885115878826839065</t>
  </si>
  <si>
    <t>Dohyun</t>
  </si>
  <si>
    <t>107603161090822904714</t>
  </si>
  <si>
    <t>Saqib</t>
  </si>
  <si>
    <t>Kira</t>
  </si>
  <si>
    <t>Sanjay</t>
  </si>
  <si>
    <t>103549248353854762164</t>
  </si>
  <si>
    <t>Anirudh</t>
  </si>
  <si>
    <t>102543651330662296080</t>
  </si>
  <si>
    <t>115369299595273533410</t>
  </si>
  <si>
    <t>Joel</t>
  </si>
  <si>
    <t>James Ruse C</t>
  </si>
  <si>
    <t>114535102447932380461</t>
  </si>
  <si>
    <t>Matilda</t>
  </si>
  <si>
    <t>North ID STEM</t>
  </si>
  <si>
    <t>117078710139347419262</t>
  </si>
  <si>
    <t>112164419496277184886</t>
  </si>
  <si>
    <t>Emily</t>
  </si>
  <si>
    <t>Darrel</t>
  </si>
  <si>
    <t>111867724755469328406</t>
  </si>
  <si>
    <t>Daksh</t>
  </si>
  <si>
    <t>112680552585570048691</t>
  </si>
  <si>
    <t>Janet</t>
  </si>
  <si>
    <t>100173960344569740760</t>
  </si>
  <si>
    <t>112732675686836514577</t>
  </si>
  <si>
    <t>Keisuke</t>
  </si>
  <si>
    <t>115357463575923503117</t>
  </si>
  <si>
    <t>Sanshray</t>
  </si>
  <si>
    <t>116749314443731279589</t>
  </si>
  <si>
    <t>Josh</t>
  </si>
  <si>
    <t>Rushil</t>
  </si>
  <si>
    <t>106339223278397616521</t>
  </si>
  <si>
    <t>Divya</t>
  </si>
  <si>
    <t>109138421228249067144</t>
  </si>
  <si>
    <t>Adeline</t>
  </si>
  <si>
    <t>101024540682470177733</t>
  </si>
  <si>
    <t>Srihith</t>
  </si>
  <si>
    <t>101055281019093370960</t>
  </si>
  <si>
    <t>Jeeval</t>
  </si>
  <si>
    <t>112873553363876279068</t>
  </si>
  <si>
    <t>Saif</t>
  </si>
  <si>
    <t>Adeeb</t>
  </si>
  <si>
    <t>Brooklyn Tech D</t>
  </si>
  <si>
    <t>116052978435707839258</t>
  </si>
  <si>
    <t>Soham</t>
  </si>
  <si>
    <t>111126905852073201464</t>
  </si>
  <si>
    <t>Cedric</t>
  </si>
  <si>
    <t>104700324534950411985</t>
  </si>
  <si>
    <t>Varun</t>
  </si>
  <si>
    <t>100361935019806987634</t>
  </si>
  <si>
    <t>Liberty B</t>
  </si>
  <si>
    <t>104549141572085333978</t>
  </si>
  <si>
    <t>106284011262124238257</t>
  </si>
  <si>
    <t>Laya</t>
  </si>
  <si>
    <t>108995141637124100592</t>
  </si>
  <si>
    <t>Valerie</t>
  </si>
  <si>
    <t>110941103851503293060</t>
  </si>
  <si>
    <t>Vatsal</t>
  </si>
  <si>
    <t>114718774884838670767</t>
  </si>
  <si>
    <t>AMSA C</t>
  </si>
  <si>
    <t>114899882583034509680</t>
  </si>
  <si>
    <t>Deep</t>
  </si>
  <si>
    <t>Dhomya</t>
  </si>
  <si>
    <t>108820020007770698127</t>
  </si>
  <si>
    <t>109452438787324032114</t>
  </si>
  <si>
    <t>Nikhita</t>
  </si>
  <si>
    <t>111936664828845284100</t>
  </si>
  <si>
    <t>Aniket</t>
  </si>
  <si>
    <t>116517616489503076536</t>
  </si>
  <si>
    <t>Gina</t>
  </si>
  <si>
    <t>117503755676937131206</t>
  </si>
  <si>
    <t>Amruth</t>
  </si>
  <si>
    <t>102859328266430575517</t>
  </si>
  <si>
    <t>Dinesh</t>
  </si>
  <si>
    <t>102037216112638588674</t>
  </si>
  <si>
    <t>Sriram</t>
  </si>
  <si>
    <t>112324022282443272630</t>
  </si>
  <si>
    <t>Nikhil</t>
  </si>
  <si>
    <t>114295598100753115694</t>
  </si>
  <si>
    <t>101968821030683529821</t>
  </si>
  <si>
    <t>Sangeet</t>
  </si>
  <si>
    <t>Krishna</t>
  </si>
  <si>
    <t>116583274461171274280</t>
  </si>
  <si>
    <t>Pragya</t>
  </si>
  <si>
    <t>100788041485778558967</t>
  </si>
  <si>
    <t>108183161872736733710</t>
  </si>
  <si>
    <t>Aathma</t>
  </si>
  <si>
    <t>111155483534844415608</t>
  </si>
  <si>
    <t>Felicity</t>
  </si>
  <si>
    <t>101003384352337231245</t>
  </si>
  <si>
    <t>Thanush</t>
  </si>
  <si>
    <t>117005095413370341426</t>
  </si>
  <si>
    <t>Vallabh</t>
  </si>
  <si>
    <t>107194810368478334424</t>
  </si>
  <si>
    <t>105755286700589968648</t>
  </si>
  <si>
    <t>Yiheng</t>
  </si>
  <si>
    <t>110707409936785495275</t>
  </si>
  <si>
    <t>Cas</t>
  </si>
  <si>
    <t>111059918152709373419</t>
  </si>
  <si>
    <t>Hemosoo</t>
  </si>
  <si>
    <t>117713759230186955537</t>
  </si>
  <si>
    <t>Nihal</t>
  </si>
  <si>
    <t>Anant</t>
  </si>
  <si>
    <t>114694742808208678510</t>
  </si>
  <si>
    <t>Saharsh</t>
  </si>
  <si>
    <t>Tesla STEM B</t>
  </si>
  <si>
    <t>Ishan</t>
  </si>
  <si>
    <t>100142141320691303307</t>
  </si>
  <si>
    <t>Charvi</t>
  </si>
  <si>
    <t>103576998526132281309</t>
  </si>
  <si>
    <t>Srijith</t>
  </si>
  <si>
    <t>Sweta</t>
  </si>
  <si>
    <t>105908984558941032473</t>
  </si>
  <si>
    <t>spencerd</t>
  </si>
  <si>
    <t>106641329263672924298</t>
  </si>
  <si>
    <t>Mohib</t>
  </si>
  <si>
    <t>Veera</t>
  </si>
  <si>
    <t>109837734980042504137</t>
  </si>
  <si>
    <t>Satya</t>
  </si>
  <si>
    <t>Rock Bridge B</t>
  </si>
  <si>
    <t>112515106255637191608</t>
  </si>
  <si>
    <t>Eijo</t>
  </si>
  <si>
    <t>113559103846198457217</t>
  </si>
  <si>
    <t>Jiayue</t>
  </si>
  <si>
    <t>BOW B</t>
  </si>
  <si>
    <t>104911867880406661579</t>
  </si>
  <si>
    <t>Eric</t>
  </si>
  <si>
    <t>Nandhana</t>
  </si>
  <si>
    <t>108855680082968917382</t>
  </si>
  <si>
    <t>Jill</t>
  </si>
  <si>
    <t>Anna</t>
  </si>
  <si>
    <t>112875587359957975064</t>
  </si>
  <si>
    <t>Mya</t>
  </si>
  <si>
    <t>James Ruse D</t>
  </si>
  <si>
    <t>113654247908244298745</t>
  </si>
  <si>
    <t>Keming</t>
  </si>
  <si>
    <t>116206135035972508763</t>
  </si>
  <si>
    <t>Sunny</t>
  </si>
  <si>
    <t>104931437805203389949</t>
  </si>
  <si>
    <t>100758967376713389108</t>
  </si>
  <si>
    <t>103181470699391145984</t>
  </si>
  <si>
    <t>Durjoy</t>
  </si>
  <si>
    <t>Rush</t>
  </si>
  <si>
    <t>107268216286685886903</t>
  </si>
  <si>
    <t>Viswa</t>
  </si>
  <si>
    <t>110878361937287712307</t>
  </si>
  <si>
    <t>112273076267850820887</t>
  </si>
  <si>
    <t>116992492379269962834</t>
  </si>
  <si>
    <t>Gustavo</t>
  </si>
  <si>
    <t>117141492978971132126</t>
  </si>
  <si>
    <t>Jenny</t>
  </si>
  <si>
    <t>117227643631333487570</t>
  </si>
  <si>
    <t>Cohen</t>
  </si>
  <si>
    <t>114072443361372027828</t>
  </si>
  <si>
    <t>Saurish</t>
  </si>
  <si>
    <t>104555952015247582936</t>
  </si>
  <si>
    <t>113421107077105297490</t>
  </si>
  <si>
    <t>Kabir</t>
  </si>
  <si>
    <t>101553419132319403215</t>
  </si>
  <si>
    <t>Tianjun</t>
  </si>
  <si>
    <t>106116426867228685024</t>
  </si>
  <si>
    <t>106742261938659548231</t>
  </si>
  <si>
    <t>Austin</t>
  </si>
  <si>
    <t>107065196689212896840</t>
  </si>
  <si>
    <t>108851268479623980842</t>
  </si>
  <si>
    <t>115563278284342854017</t>
  </si>
  <si>
    <t>Ricky</t>
  </si>
  <si>
    <t>101773934085515589185</t>
  </si>
  <si>
    <t>107547141877254788177</t>
  </si>
  <si>
    <t>Mir</t>
  </si>
  <si>
    <t>109724166834369314176</t>
  </si>
  <si>
    <t>Markandeya</t>
  </si>
  <si>
    <t>106963017896708429836</t>
  </si>
  <si>
    <t>112152311186969577993</t>
  </si>
  <si>
    <t>102938520285297253272</t>
  </si>
  <si>
    <t>Walter</t>
  </si>
  <si>
    <t>111080887770620334549</t>
  </si>
  <si>
    <t>Yunyi</t>
  </si>
  <si>
    <t>117983423082987251503</t>
  </si>
  <si>
    <t>Davistator</t>
  </si>
  <si>
    <t>102393198192121039151</t>
  </si>
  <si>
    <t>105915388639158451012</t>
  </si>
  <si>
    <t>Sree</t>
  </si>
  <si>
    <t>106922749896150227933</t>
  </si>
  <si>
    <t>David</t>
  </si>
  <si>
    <t>115253273007070737033</t>
  </si>
  <si>
    <t>111616325684055133076</t>
  </si>
  <si>
    <t>Darren</t>
  </si>
  <si>
    <t>Adam</t>
  </si>
  <si>
    <t>102412219695323063157</t>
  </si>
  <si>
    <t>115578725562574482586</t>
  </si>
  <si>
    <t>100278038779882124204</t>
  </si>
  <si>
    <t>Eiliyah</t>
  </si>
  <si>
    <t>105585221640644184828</t>
  </si>
  <si>
    <t>Joshua</t>
  </si>
  <si>
    <t>108976148575146866655</t>
  </si>
  <si>
    <t>Gabriel</t>
  </si>
  <si>
    <t>109111420042233601444</t>
  </si>
  <si>
    <t>109123365646559641494</t>
  </si>
  <si>
    <t>Iris</t>
  </si>
  <si>
    <t>111322837362110743701</t>
  </si>
  <si>
    <t>111353521956851955157</t>
  </si>
  <si>
    <t>113040856611007700581</t>
  </si>
  <si>
    <t>Edwin</t>
  </si>
  <si>
    <t>Gregory</t>
  </si>
  <si>
    <t>114946304129734241806</t>
  </si>
  <si>
    <t>Jeremy</t>
  </si>
  <si>
    <t>115322245672418035005</t>
  </si>
  <si>
    <t>Kara</t>
  </si>
  <si>
    <t>115538786332059380070</t>
  </si>
  <si>
    <t>Brecken</t>
  </si>
  <si>
    <t>100726919298703784161</t>
  </si>
  <si>
    <t>101647481596506524770</t>
  </si>
  <si>
    <t>Damini</t>
  </si>
  <si>
    <t>105459372406246057920</t>
  </si>
  <si>
    <t>Warren</t>
  </si>
  <si>
    <t>Carol</t>
  </si>
  <si>
    <t>113960434205488211941</t>
  </si>
  <si>
    <t>114142639745126035251</t>
  </si>
  <si>
    <t>Sriraam</t>
  </si>
  <si>
    <t>100416896061248011803</t>
  </si>
  <si>
    <t>105438403610174606546</t>
  </si>
  <si>
    <t>Sean</t>
  </si>
  <si>
    <t>Katherine</t>
  </si>
  <si>
    <t>109260444119153935120</t>
  </si>
  <si>
    <t>Ephram</t>
  </si>
  <si>
    <t>114242811885936877853</t>
  </si>
  <si>
    <t>100256435593359084379</t>
  </si>
  <si>
    <t>107424834281416194083</t>
  </si>
  <si>
    <t>110268348148617837258</t>
  </si>
  <si>
    <t>Sumu</t>
  </si>
  <si>
    <t>104065900705702704789</t>
  </si>
  <si>
    <t>Leo</t>
  </si>
  <si>
    <t>112256102147509991457</t>
  </si>
  <si>
    <t>Abhiram</t>
  </si>
  <si>
    <t>102404884543011414530</t>
  </si>
  <si>
    <t>Krishnaprasath</t>
  </si>
  <si>
    <t>103338161403288663178</t>
  </si>
  <si>
    <t>Teresa</t>
  </si>
  <si>
    <t>106053892535237973775</t>
  </si>
  <si>
    <t>Oscar</t>
  </si>
  <si>
    <t>113216959055452099795</t>
  </si>
  <si>
    <t>Faiyaaz</t>
  </si>
  <si>
    <t>100047687722521499644</t>
  </si>
  <si>
    <t>Sai</t>
  </si>
  <si>
    <t>101014941852613402353</t>
  </si>
  <si>
    <t>Pal</t>
  </si>
  <si>
    <t>101901715264894072834</t>
  </si>
  <si>
    <t>Keilee-Ann</t>
  </si>
  <si>
    <t>John</t>
  </si>
  <si>
    <t>103649042083158781904</t>
  </si>
  <si>
    <t>Trisha</t>
  </si>
  <si>
    <t>103740245193407243187</t>
  </si>
  <si>
    <t>Prathyankara</t>
  </si>
  <si>
    <t>103807476073121752918</t>
  </si>
  <si>
    <t>Megan</t>
  </si>
  <si>
    <t>105389229273306715305</t>
  </si>
  <si>
    <t>106619165362064360250</t>
  </si>
  <si>
    <t>Riya</t>
  </si>
  <si>
    <t>108633414831428989812</t>
  </si>
  <si>
    <t>Tanav</t>
  </si>
  <si>
    <t>Seth</t>
  </si>
  <si>
    <t>111386567820042551703</t>
  </si>
  <si>
    <t>Aiden</t>
  </si>
  <si>
    <t>112058262474482932156</t>
  </si>
  <si>
    <t>Cathy</t>
  </si>
  <si>
    <t>112689358044541102003</t>
  </si>
  <si>
    <t>Kristijonas</t>
  </si>
  <si>
    <t>116378373322284538542</t>
  </si>
  <si>
    <t>Kriti</t>
  </si>
  <si>
    <t>116821964442144384933</t>
  </si>
  <si>
    <t>Melissa</t>
  </si>
  <si>
    <t>117824765719593461223</t>
  </si>
  <si>
    <t>Advika</t>
  </si>
  <si>
    <t>100481384191077349842</t>
  </si>
  <si>
    <t>Odelia</t>
  </si>
  <si>
    <t>103882869652321684464</t>
  </si>
  <si>
    <t>105523554082220479632</t>
  </si>
  <si>
    <t>Charlie</t>
  </si>
  <si>
    <t>112788250125038171535</t>
  </si>
  <si>
    <t>Harshtha</t>
  </si>
  <si>
    <t>115023875651433919256</t>
  </si>
  <si>
    <t>Leonard</t>
  </si>
  <si>
    <t>Ava</t>
  </si>
  <si>
    <t>Kieran</t>
  </si>
  <si>
    <t>111782783254739632929</t>
  </si>
  <si>
    <t>Spencer</t>
  </si>
  <si>
    <t>Piper</t>
  </si>
  <si>
    <t>100953451077885673576</t>
  </si>
  <si>
    <t>106089669836402615373</t>
  </si>
  <si>
    <t>106213747551484871049</t>
  </si>
  <si>
    <t>Abhi</t>
  </si>
  <si>
    <t>116471809662297942796</t>
  </si>
  <si>
    <t>Keshav</t>
  </si>
  <si>
    <t>112480964610290802585</t>
  </si>
  <si>
    <t>Abheek</t>
  </si>
  <si>
    <t>110303471243926875414</t>
  </si>
  <si>
    <t>Jonah</t>
  </si>
  <si>
    <t>100470170067790288852</t>
  </si>
  <si>
    <t>Dexter</t>
  </si>
  <si>
    <t>Ishaan</t>
  </si>
  <si>
    <t>Sofia</t>
  </si>
  <si>
    <t>100096902401855051528</t>
  </si>
  <si>
    <t>Chiheng</t>
  </si>
  <si>
    <t>101501433098992094400</t>
  </si>
  <si>
    <t>Anagh</t>
  </si>
  <si>
    <t>Siddharth</t>
  </si>
  <si>
    <t>102619028646850110470</t>
  </si>
  <si>
    <t>Jacob</t>
  </si>
  <si>
    <t>102852180770576404062</t>
  </si>
  <si>
    <t>Atul</t>
  </si>
  <si>
    <t>103569065153525728029</t>
  </si>
  <si>
    <t>Srivibhu</t>
  </si>
  <si>
    <t>104336777806020992903</t>
  </si>
  <si>
    <t>Sanjana</t>
  </si>
  <si>
    <t>104523923093385037957</t>
  </si>
  <si>
    <t>Macy</t>
  </si>
  <si>
    <t>104646686940106477908</t>
  </si>
  <si>
    <t>105083653202661082543</t>
  </si>
  <si>
    <t>Mahesh</t>
  </si>
  <si>
    <t>107871699672291986817</t>
  </si>
  <si>
    <t>Rovena</t>
  </si>
  <si>
    <t>109821673057340568428</t>
  </si>
  <si>
    <t>110148340064637033304</t>
  </si>
  <si>
    <t>Karthik</t>
  </si>
  <si>
    <t>Aarush</t>
  </si>
  <si>
    <t>110444539626111853862</t>
  </si>
  <si>
    <t>Ella</t>
  </si>
  <si>
    <t>110924596153581995065</t>
  </si>
  <si>
    <t>112581967476261334430</t>
  </si>
  <si>
    <t>Alissa</t>
  </si>
  <si>
    <t>112796480743884091594</t>
  </si>
  <si>
    <t>Cade</t>
  </si>
  <si>
    <t>113815675501912422697</t>
  </si>
  <si>
    <t>Winnie</t>
  </si>
  <si>
    <t>114020636686130274052</t>
  </si>
  <si>
    <t>114521520459786483416</t>
  </si>
  <si>
    <t>Raymond</t>
  </si>
  <si>
    <t>117002492983595699880</t>
  </si>
  <si>
    <t>Vera</t>
  </si>
  <si>
    <t>113861853141821610115</t>
  </si>
  <si>
    <t>Allen</t>
  </si>
  <si>
    <t>Chaewoon</t>
  </si>
  <si>
    <t>111353213140004874486</t>
  </si>
  <si>
    <t>Alanna</t>
  </si>
  <si>
    <t>Saahil</t>
  </si>
  <si>
    <t>113117287146010026329</t>
  </si>
  <si>
    <t>Pranav</t>
  </si>
  <si>
    <t>114292977234153378205</t>
  </si>
  <si>
    <t>Sophia</t>
  </si>
  <si>
    <t>115494216199878701665</t>
  </si>
  <si>
    <t>109902093337574294667</t>
  </si>
  <si>
    <t>Akhil</t>
  </si>
  <si>
    <t>Bonus</t>
  </si>
  <si>
    <t>% Bonus</t>
  </si>
  <si>
    <t>BAPPG</t>
  </si>
  <si>
    <t>X TU</t>
  </si>
  <si>
    <t>X X</t>
  </si>
  <si>
    <t>X Neg</t>
  </si>
  <si>
    <t>X Bonus</t>
  </si>
  <si>
    <t>X % Bonus</t>
  </si>
  <si>
    <t>X BAPPG</t>
  </si>
  <si>
    <t>M TU</t>
  </si>
  <si>
    <t>M X</t>
  </si>
  <si>
    <t>M % Bonus</t>
  </si>
  <si>
    <t>M BAPPG</t>
  </si>
  <si>
    <t>C % Bonus</t>
  </si>
  <si>
    <t>C BAPPG</t>
  </si>
  <si>
    <t>E % Bonus</t>
  </si>
  <si>
    <t>E BAPPG</t>
  </si>
  <si>
    <t>B % Bonus</t>
  </si>
  <si>
    <t>B BAPPG</t>
  </si>
  <si>
    <t>P % Bonus</t>
  </si>
  <si>
    <t>P BAPPG</t>
  </si>
  <si>
    <t>name</t>
  </si>
  <si>
    <t>GP Prelim</t>
  </si>
  <si>
    <t>joinCode</t>
  </si>
  <si>
    <t>d5f194987781c86c</t>
  </si>
  <si>
    <t>NULL</t>
  </si>
  <si>
    <t>2023-02-02 21:10:04+00</t>
  </si>
  <si>
    <t>2023-02-06 06:34:34.468+00</t>
  </si>
  <si>
    <t>a5402cbfcbdb2792</t>
  </si>
  <si>
    <t>e7aa4746eb38efa7</t>
  </si>
  <si>
    <t>b93253852e278df3</t>
  </si>
  <si>
    <t>6af033b9c330c173</t>
  </si>
  <si>
    <t>c88b3b2a24df732d</t>
  </si>
  <si>
    <t>03f86f01a04168ed</t>
  </si>
  <si>
    <t>9e39b6066fdf6c9d</t>
  </si>
  <si>
    <t>0671f2aedd99b635</t>
  </si>
  <si>
    <t>71fb84b82a97641a</t>
  </si>
  <si>
    <t>ad6fdc671e7a3976</t>
  </si>
  <si>
    <t>76c05eb5e4d85873</t>
  </si>
  <si>
    <t>03ea1ef546303fdf</t>
  </si>
  <si>
    <t>f395b7aa7421708b</t>
  </si>
  <si>
    <t>b044557718a8570d</t>
  </si>
  <si>
    <t>6136aa7c15051f78</t>
  </si>
  <si>
    <t>cdd27c215d7a6005</t>
  </si>
  <si>
    <t>62cf1458d0faa806</t>
  </si>
  <si>
    <t>12eb89bae849bfdc</t>
  </si>
  <si>
    <t>b1ad10dc8b0fb3d8</t>
  </si>
  <si>
    <t>13d2d1b47aa8fe13</t>
  </si>
  <si>
    <t>4a0fea75a3605ed6</t>
  </si>
  <si>
    <t>36739e9d2a743b98</t>
  </si>
  <si>
    <t>46f2dde333129751</t>
  </si>
  <si>
    <t>77059c446393f838</t>
  </si>
  <si>
    <t>c27dacee0feecce7</t>
  </si>
  <si>
    <t>c3e412984be229a8</t>
  </si>
  <si>
    <t>5c04ffedcfefece1</t>
  </si>
  <si>
    <t>7621f023ad2ba1d5</t>
  </si>
  <si>
    <t>77c49989f664b395</t>
  </si>
  <si>
    <t>d3a4a38f4e87c675</t>
  </si>
  <si>
    <t>e7bd58e54d7c488c</t>
  </si>
  <si>
    <t>96cfc829d38094b9</t>
  </si>
  <si>
    <t>70610a9c30582e63</t>
  </si>
  <si>
    <t>2f0b9e76ccc4fb1d</t>
  </si>
  <si>
    <t>86f60dd432fd7fff</t>
  </si>
  <si>
    <t>ccb05738a35f7e0f</t>
  </si>
  <si>
    <t>badcc47426bf8091</t>
  </si>
  <si>
    <t>52202e936cab2eda</t>
  </si>
  <si>
    <t>7620d717f2fd7912</t>
  </si>
  <si>
    <t>f31a566e8280f1fd</t>
  </si>
  <si>
    <t>250047181b4de7b7</t>
  </si>
  <si>
    <t>a290afdef0571597</t>
  </si>
  <si>
    <t>5f5250ce1570fc74</t>
  </si>
  <si>
    <t>6e8a56fe634d38bd</t>
  </si>
  <si>
    <t>61f81e2ac2a46a13</t>
  </si>
  <si>
    <t>90dcfcb4505e80a0</t>
  </si>
  <si>
    <t>01c14978793282e3</t>
  </si>
  <si>
    <t>4ac7113c71342063</t>
  </si>
  <si>
    <t>446e2fb60c56a797</t>
  </si>
  <si>
    <t>98b4bec68d522e82</t>
  </si>
  <si>
    <t>f7ba131b29d10693</t>
  </si>
  <si>
    <t>6ab9b4bec298cc32</t>
  </si>
  <si>
    <t>f1970d8e35c3a950</t>
  </si>
  <si>
    <t>5589bf9525539b2b</t>
  </si>
  <si>
    <t>2005d35e86b2d35d</t>
  </si>
  <si>
    <t>9efa37b39d51848d</t>
  </si>
  <si>
    <t>3233452784c2b105</t>
  </si>
  <si>
    <t>205637765abecf7c</t>
  </si>
  <si>
    <t>6fc5d2d6b88c561e</t>
  </si>
  <si>
    <t>b80fa8b81abb8712</t>
  </si>
  <si>
    <t>4684ae6e47240b05</t>
  </si>
  <si>
    <t>eb971d66b8e83187</t>
  </si>
  <si>
    <t>e9647c713862d6fd</t>
  </si>
  <si>
    <t>527a78c383ee55bb</t>
  </si>
  <si>
    <t>f830421b3993b739</t>
  </si>
  <si>
    <t>11eedf7fa23e0bd5</t>
  </si>
  <si>
    <t>3540cf088bfcf024</t>
  </si>
  <si>
    <t>1041afbf009fcbe2</t>
  </si>
  <si>
    <t>c5e3c344b676652f</t>
  </si>
  <si>
    <t>bf8d058ec37e234d</t>
  </si>
  <si>
    <t>26ad7fa1951190d7</t>
  </si>
  <si>
    <t>54d7d6d9c174f25c</t>
  </si>
  <si>
    <t>34004708c2f40908</t>
  </si>
  <si>
    <t>02157a23eaf25080</t>
  </si>
  <si>
    <t>2669f3404f904dff</t>
  </si>
  <si>
    <t>ab9c034e659dc4bc</t>
  </si>
  <si>
    <t>991575f4bbb9e60b</t>
  </si>
  <si>
    <t>631b6e808fffcb27</t>
  </si>
  <si>
    <t>3afa2af100aed09f</t>
  </si>
  <si>
    <t>695f991d7723ab7d</t>
  </si>
  <si>
    <t>76b2fc0bcc704096</t>
  </si>
  <si>
    <t>97670d06052d9feb</t>
  </si>
  <si>
    <t>302752227004acbd</t>
  </si>
  <si>
    <t>d6989b03551f4bed</t>
  </si>
  <si>
    <t>b26fd8e9357d2df6</t>
  </si>
  <si>
    <t>bf21c5e6254481e9</t>
  </si>
  <si>
    <t>0ba11033f4d82df6</t>
  </si>
  <si>
    <t>8ac7fb5b570259bb</t>
  </si>
  <si>
    <t>5f65aedac81b64ee</t>
  </si>
  <si>
    <t>49b6a0fac8029875</t>
  </si>
  <si>
    <t>2c92d696b03f2987</t>
  </si>
  <si>
    <t>ae13ebfd95f564e5</t>
  </si>
  <si>
    <t>1d201465d5c50e23</t>
  </si>
  <si>
    <t>d2668dbe0b635076</t>
  </si>
  <si>
    <t>bb2d33ead113ceec</t>
  </si>
  <si>
    <t>16162d4b0949ab3e</t>
  </si>
  <si>
    <t>50ffe2270ff29277</t>
  </si>
  <si>
    <t>fullName</t>
  </si>
  <si>
    <t>72de5fb8e2fee6c7</t>
  </si>
  <si>
    <t>email</t>
  </si>
  <si>
    <t>googleId</t>
  </si>
  <si>
    <t>bf1284a2152d6cb7</t>
  </si>
  <si>
    <t>teamPosition</t>
  </si>
  <si>
    <t>06aebd0c7ae792f9</t>
  </si>
  <si>
    <t>isPlayer</t>
  </si>
  <si>
    <t>isMod</t>
  </si>
  <si>
    <t>isAdmin</t>
  </si>
  <si>
    <t>Gaurav Gupta</t>
  </si>
  <si>
    <t>e41b4fa347cd6f11</t>
  </si>
  <si>
    <t>Gupta</t>
  </si>
  <si>
    <t>gg4326@pleasantonusd.net</t>
  </si>
  <si>
    <t>01285260595d20a2</t>
  </si>
  <si>
    <t>475d4b81a876f887</t>
  </si>
  <si>
    <t>8305325039d2a140</t>
  </si>
  <si>
    <t>ab158188316fd5fc</t>
  </si>
  <si>
    <t>76c654054aa27d78</t>
  </si>
  <si>
    <t>cc9cb9ced0034392</t>
  </si>
  <si>
    <t>f507be60718af9dd</t>
  </si>
  <si>
    <t>Edwin He</t>
  </si>
  <si>
    <t>17c3d047c4b05d4f</t>
  </si>
  <si>
    <t>He</t>
  </si>
  <si>
    <t>eyh6789@gmail.com</t>
  </si>
  <si>
    <t>064r6y8p7kb3coyxd4p9p6rdrzdn7edl</t>
  </si>
  <si>
    <t>2023-02-04 01:07:44.017+00</t>
  </si>
  <si>
    <t>Ritwik Aeka</t>
  </si>
  <si>
    <t>Aeka</t>
  </si>
  <si>
    <t>ra0724@pleasantonusd.net</t>
  </si>
  <si>
    <t>Spencer Fang</t>
  </si>
  <si>
    <t>Fang</t>
  </si>
  <si>
    <t>sf1739@pleasantonusd.net</t>
  </si>
  <si>
    <t>Aathma M</t>
  </si>
  <si>
    <t>dj.murugu@gmail.com</t>
  </si>
  <si>
    <t>Rohan Garg</t>
  </si>
  <si>
    <t>Garg</t>
  </si>
  <si>
    <t>rohangarg2008@gmail.com</t>
  </si>
  <si>
    <t>Sangeet Barkataki</t>
  </si>
  <si>
    <t>Barkataki</t>
  </si>
  <si>
    <t>sbswag10@gmail.com</t>
  </si>
  <si>
    <t>Aarush Tahiliani</t>
  </si>
  <si>
    <t>Tahiliani</t>
  </si>
  <si>
    <t>aarushtahiliani8@gmail.com</t>
  </si>
  <si>
    <t>Srijon Mandal</t>
  </si>
  <si>
    <t>Mandal</t>
  </si>
  <si>
    <t>mandal.srijon@gmail.com</t>
  </si>
  <si>
    <t>abhiram voleti</t>
  </si>
  <si>
    <t>voleti</t>
  </si>
  <si>
    <t>abhiramvoleti@gmail.com</t>
  </si>
  <si>
    <t>Saarth G</t>
  </si>
  <si>
    <t>G</t>
  </si>
  <si>
    <t>saarthgao@gmail.com</t>
  </si>
  <si>
    <t>Stavya Gaonkar</t>
  </si>
  <si>
    <t>Gaonkar</t>
  </si>
  <si>
    <t>stavgao@gmail.com</t>
  </si>
  <si>
    <t>Adrish Kar</t>
  </si>
  <si>
    <t>Kar</t>
  </si>
  <si>
    <t>karadrish@gmail.com</t>
  </si>
  <si>
    <t>Manas K</t>
  </si>
  <si>
    <t>K</t>
  </si>
  <si>
    <t>mankor123@gmail.com</t>
  </si>
  <si>
    <t>Krishay Garg</t>
  </si>
  <si>
    <t>reachkrishay@gmail.com</t>
  </si>
  <si>
    <t>Nikhil Sinha</t>
  </si>
  <si>
    <t>Sinha</t>
  </si>
  <si>
    <t>namnik100@gmail.com</t>
  </si>
  <si>
    <t>Sriram Venkatesh</t>
  </si>
  <si>
    <t>Venkatesh</t>
  </si>
  <si>
    <t>sriramvenkatesh739@gmail.com</t>
  </si>
  <si>
    <t>sriven821@fusdk12.net</t>
  </si>
  <si>
    <t>102407697097842546343</t>
  </si>
  <si>
    <t>Ryan Manocha</t>
  </si>
  <si>
    <t>Manocha</t>
  </si>
  <si>
    <t>ryanmanocha9@gmail.com</t>
  </si>
  <si>
    <t>113730211880077726274</t>
  </si>
  <si>
    <t>Chandra Suda</t>
  </si>
  <si>
    <t>Suda</t>
  </si>
  <si>
    <t>sudac@bentonvillek12.org</t>
  </si>
  <si>
    <t>Arya Waikar</t>
  </si>
  <si>
    <t>Waikar</t>
  </si>
  <si>
    <t>waikara@bentonvillek12.org</t>
  </si>
  <si>
    <t>Sid Milkuri</t>
  </si>
  <si>
    <t>Milkuri</t>
  </si>
  <si>
    <t>milkuris@bentonvillek12.org</t>
  </si>
  <si>
    <t>Dinesh Vasireddy</t>
  </si>
  <si>
    <t>Vasireddy</t>
  </si>
  <si>
    <t>vasireddyd@bentonvillek12.org</t>
  </si>
  <si>
    <t>Aniket Gupta</t>
  </si>
  <si>
    <t>guptaa@bentonvillek12.org</t>
  </si>
  <si>
    <t>Yaj Jhajhria</t>
  </si>
  <si>
    <t>Yaj</t>
  </si>
  <si>
    <t>Jhajhria</t>
  </si>
  <si>
    <t>yaj.jhajhria@gmail.com</t>
  </si>
  <si>
    <t>106476494980393060615</t>
  </si>
  <si>
    <t>Flora Jiang</t>
  </si>
  <si>
    <t>Jiang</t>
  </si>
  <si>
    <t>florajiang001@gmail.com</t>
  </si>
  <si>
    <t>Sean Yu</t>
  </si>
  <si>
    <t>Yu</t>
  </si>
  <si>
    <t>seanpaitw@gmail.com</t>
  </si>
  <si>
    <t>Alex Backues</t>
  </si>
  <si>
    <t>Backues</t>
  </si>
  <si>
    <t>alexbackues@gmail.com</t>
  </si>
  <si>
    <t>Alex Xu</t>
  </si>
  <si>
    <t>Xu</t>
  </si>
  <si>
    <t>alexxu136@gmail.com</t>
  </si>
  <si>
    <t>Austin Xu</t>
  </si>
  <si>
    <t>austin.y.xu@gmail.com</t>
  </si>
  <si>
    <t>Ishank Kadadi</t>
  </si>
  <si>
    <t>Kadadi</t>
  </si>
  <si>
    <t>ishankkadadi@gmail.com</t>
  </si>
  <si>
    <t>110841435394426222281</t>
  </si>
  <si>
    <t>Larry Wu</t>
  </si>
  <si>
    <t>Wu</t>
  </si>
  <si>
    <t>larrypir2@gmail.com</t>
  </si>
  <si>
    <t>Andrew Li</t>
  </si>
  <si>
    <t>Li</t>
  </si>
  <si>
    <t>andrewli6907@gmail.com</t>
  </si>
  <si>
    <t>ishankkadadi4@gmail.com</t>
  </si>
  <si>
    <t>Aryan Mudliar</t>
  </si>
  <si>
    <t>Aryan</t>
  </si>
  <si>
    <t>Mudliar</t>
  </si>
  <si>
    <t>aryanmudliar@gmail.com</t>
  </si>
  <si>
    <t>116460309930552062307</t>
  </si>
  <si>
    <t>Rohit Hari</t>
  </si>
  <si>
    <t>Hari</t>
  </si>
  <si>
    <t>bob.omjoe@gmail.com</t>
  </si>
  <si>
    <t>Rishabh Bedidha</t>
  </si>
  <si>
    <t>Bedidha</t>
  </si>
  <si>
    <t>rishabh.bedidha2005@gmail.com</t>
  </si>
  <si>
    <t>Brian Zhang</t>
  </si>
  <si>
    <t>Zhang</t>
  </si>
  <si>
    <t>brianzjk@gmail.com</t>
  </si>
  <si>
    <t>Nikhil Vemuri</t>
  </si>
  <si>
    <t>Vemuri</t>
  </si>
  <si>
    <t>nvemuri4649@gmail.com</t>
  </si>
  <si>
    <t>Colin Hanes</t>
  </si>
  <si>
    <t>Hanes</t>
  </si>
  <si>
    <t>coolwolfs8@gmail.com</t>
  </si>
  <si>
    <t>Thanush Patlolla</t>
  </si>
  <si>
    <t>Patlolla</t>
  </si>
  <si>
    <t>thanushrpatlolla@gmail.com</t>
  </si>
  <si>
    <t>Kaiwen Yao</t>
  </si>
  <si>
    <t>Yao</t>
  </si>
  <si>
    <t>kelvinyounger1@gmail.com</t>
  </si>
  <si>
    <t>Vedang Singhal</t>
  </si>
  <si>
    <t>Singhal</t>
  </si>
  <si>
    <t>vedang.k.singhal@gmail.com</t>
  </si>
  <si>
    <t>sukrithv@gmail.com</t>
  </si>
  <si>
    <t>Jerry Cao-Xue</t>
  </si>
  <si>
    <t>Cao-Xue</t>
  </si>
  <si>
    <t>jerryxue7276@gmail.com</t>
  </si>
  <si>
    <t>Jackson Dryg - Fossil Ridge</t>
  </si>
  <si>
    <t>ai216.e@gmail.com</t>
  </si>
  <si>
    <t>Kary Fang</t>
  </si>
  <si>
    <t>kfang414@gmail.com</t>
  </si>
  <si>
    <t>Jacob Burczyk</t>
  </si>
  <si>
    <t>Burczyk</t>
  </si>
  <si>
    <t>jake18baseball@gmail.com</t>
  </si>
  <si>
    <t>Quentin Perez-Wahl</t>
  </si>
  <si>
    <t>Perez-Wahl</t>
  </si>
  <si>
    <t>quentin.perez.wahl@gmail.com</t>
  </si>
  <si>
    <t>Grace C</t>
  </si>
  <si>
    <t>gracechen144@gmail.com</t>
  </si>
  <si>
    <t>Darrien L.</t>
  </si>
  <si>
    <t>L.</t>
  </si>
  <si>
    <t>darrienliang@gmail.com</t>
  </si>
  <si>
    <t>N.J.</t>
  </si>
  <si>
    <t>Josyula</t>
  </si>
  <si>
    <t>nj3004648@gmail.com</t>
  </si>
  <si>
    <t>Shiv Mehrotra</t>
  </si>
  <si>
    <t>Mehrotra</t>
  </si>
  <si>
    <t>shiv@iprakash.com</t>
  </si>
  <si>
    <t>Tristan Kay</t>
  </si>
  <si>
    <t>Kay</t>
  </si>
  <si>
    <t>tristankay75@gmail.com</t>
  </si>
  <si>
    <t>Allen Shen</t>
  </si>
  <si>
    <t>Shen</t>
  </si>
  <si>
    <t>s-shenal@bsd405.org</t>
  </si>
  <si>
    <t>Saahil Shah</t>
  </si>
  <si>
    <t>Shah</t>
  </si>
  <si>
    <t>hshah5010@gmail.com</t>
  </si>
  <si>
    <t>Evan Wang</t>
  </si>
  <si>
    <t>Wang</t>
  </si>
  <si>
    <t>evanwa2020@gmail.com</t>
  </si>
  <si>
    <t>Daksh Gupta</t>
  </si>
  <si>
    <t>d9824g@gmail.com</t>
  </si>
  <si>
    <t>Carol G</t>
  </si>
  <si>
    <t>carolgxy16@gmail.com</t>
  </si>
  <si>
    <t>potter.weasley.granger.06@gmail.com</t>
  </si>
  <si>
    <t>Daniel L</t>
  </si>
  <si>
    <t>L</t>
  </si>
  <si>
    <t>dannyridel44@gmail.com</t>
  </si>
  <si>
    <t>Rishabh V</t>
  </si>
  <si>
    <t>V</t>
  </si>
  <si>
    <t>rishabh.vakil2@gmail.com</t>
  </si>
  <si>
    <t>Julian C</t>
  </si>
  <si>
    <t>Julian</t>
  </si>
  <si>
    <t>junarwhals@gmail.com</t>
  </si>
  <si>
    <t>118346448611367417127</t>
  </si>
  <si>
    <t>use ms edge</t>
  </si>
  <si>
    <t>use</t>
  </si>
  <si>
    <t>ms</t>
  </si>
  <si>
    <t>usemsedge@gmail.com</t>
  </si>
  <si>
    <t>109792848417434458614</t>
  </si>
  <si>
    <t>owen fei</t>
  </si>
  <si>
    <t>fei</t>
  </si>
  <si>
    <t>somebodyelse314159@gmail.com</t>
  </si>
  <si>
    <t>Jason Phan</t>
  </si>
  <si>
    <t>Phan</t>
  </si>
  <si>
    <t>jasonphan20122005@gmail.com</t>
  </si>
  <si>
    <t>107729620562707801936</t>
  </si>
  <si>
    <t>Oscar Peake</t>
  </si>
  <si>
    <t>Peake</t>
  </si>
  <si>
    <t>oscar.peake@education.nsw.gov.au</t>
  </si>
  <si>
    <t>Faiyaaz Karim</t>
  </si>
  <si>
    <t>Karim</t>
  </si>
  <si>
    <t>faiyaaz.karim@education.nsw.gov.au</t>
  </si>
  <si>
    <t>Tanya Chi</t>
  </si>
  <si>
    <t>Chi</t>
  </si>
  <si>
    <t>tanya.chi@education.nsw.gov.au</t>
  </si>
  <si>
    <t>Darren Bian</t>
  </si>
  <si>
    <t>Bian</t>
  </si>
  <si>
    <t>darren.bian@education.nsw.gov.au</t>
  </si>
  <si>
    <t>John Shin</t>
  </si>
  <si>
    <t>Shin</t>
  </si>
  <si>
    <t>john.shin2005@gmail.com</t>
  </si>
  <si>
    <t>Tarunesh Srikrishna</t>
  </si>
  <si>
    <t>tarunesh.srikrishna@gmail.com</t>
  </si>
  <si>
    <t>[James Ruse] Joshua Death</t>
  </si>
  <si>
    <t>joshuajdeath@gmail.com</t>
  </si>
  <si>
    <t>Joshua Koh</t>
  </si>
  <si>
    <t>Koh</t>
  </si>
  <si>
    <t>joshuamdk6@gmail.com</t>
  </si>
  <si>
    <t>Charlie Liang</t>
  </si>
  <si>
    <t>Liang</t>
  </si>
  <si>
    <t>Charlie.Liang3@education.nsw.gov.au</t>
  </si>
  <si>
    <t>Joel Lee</t>
  </si>
  <si>
    <t>Lee</t>
  </si>
  <si>
    <t>joel.lee2@education.nsw.gov.au</t>
  </si>
  <si>
    <t>Sanjay Sureshkumar</t>
  </si>
  <si>
    <t>Sureshkumar</t>
  </si>
  <si>
    <t>sandwich1006@gmail.com</t>
  </si>
  <si>
    <t>Ryan Jiang</t>
  </si>
  <si>
    <t>jiangryan2006@gmail.com</t>
  </si>
  <si>
    <t>Yiheng You</t>
  </si>
  <si>
    <t>You</t>
  </si>
  <si>
    <t>yiheng.you@gmail.com</t>
  </si>
  <si>
    <t>Dhomya Girotra</t>
  </si>
  <si>
    <t>Girotra</t>
  </si>
  <si>
    <t>dhomya.girotra23@gmail.com</t>
  </si>
  <si>
    <t>Alexander Ho</t>
  </si>
  <si>
    <t>Ho</t>
  </si>
  <si>
    <t>alexander.ho@education.nsw.gov.au</t>
  </si>
  <si>
    <t>Siddharth Shasidharan</t>
  </si>
  <si>
    <t>Shasidharan</t>
  </si>
  <si>
    <t>siddharth.shasidharan@education.nsw.gov.au</t>
  </si>
  <si>
    <t>Gina Chen</t>
  </si>
  <si>
    <t>Chen</t>
  </si>
  <si>
    <t>gina.chen3@education.nsw.gov.au</t>
  </si>
  <si>
    <t>mya wu</t>
  </si>
  <si>
    <t>wu</t>
  </si>
  <si>
    <t>myawu33@gmail.com</t>
  </si>
  <si>
    <t>Cathy Zhang</t>
  </si>
  <si>
    <t>cathy.zhang4@education.nsw.gov.au</t>
  </si>
  <si>
    <t>Rohan Dhillon</t>
  </si>
  <si>
    <t>Dhillon</t>
  </si>
  <si>
    <t>rohand25@lakesideschool.org</t>
  </si>
  <si>
    <t>Vishnu Mangipudi</t>
  </si>
  <si>
    <t>Mangipudi</t>
  </si>
  <si>
    <t>vishnumangipudi@gmail.com</t>
  </si>
  <si>
    <t>Daniel Wang</t>
  </si>
  <si>
    <t>danielw25@lakesideschool.org</t>
  </si>
  <si>
    <t>Piper de Grys</t>
  </si>
  <si>
    <t>de</t>
  </si>
  <si>
    <t>piperd26@lakesideschool.org</t>
  </si>
  <si>
    <t>Trisha Choudhary</t>
  </si>
  <si>
    <t>Choudhary</t>
  </si>
  <si>
    <t>trishac26@lakesideschool.org</t>
  </si>
  <si>
    <t>not ahan</t>
  </si>
  <si>
    <t>ahand26@lakesideschool.org</t>
  </si>
  <si>
    <t>Sid Suri</t>
  </si>
  <si>
    <t>Suri</t>
  </si>
  <si>
    <t>sids26@lakesideschool.org</t>
  </si>
  <si>
    <t>Annie Xu</t>
  </si>
  <si>
    <t>anniexu0301@gmail.com</t>
  </si>
  <si>
    <t>Samuel Zhou</t>
  </si>
  <si>
    <t>Zhou</t>
  </si>
  <si>
    <t>samueltzhou@gmail.com</t>
  </si>
  <si>
    <t>Sahas Goli</t>
  </si>
  <si>
    <t>Goli</t>
  </si>
  <si>
    <t>sahas266@gmail.com</t>
  </si>
  <si>
    <t>Daniel Liu</t>
  </si>
  <si>
    <t>Liu</t>
  </si>
  <si>
    <t>ld8626688@gmail.com</t>
  </si>
  <si>
    <t>Bill Su</t>
  </si>
  <si>
    <t>Su</t>
  </si>
  <si>
    <t>billbsu@gmail.com</t>
  </si>
  <si>
    <t>Advaith Mopuri</t>
  </si>
  <si>
    <t>Mopuri</t>
  </si>
  <si>
    <t>advaith.mopuri@gmail.com</t>
  </si>
  <si>
    <t>Walter Chang</t>
  </si>
  <si>
    <t>Chang</t>
  </si>
  <si>
    <t>walterchangwc3@gmail.com</t>
  </si>
  <si>
    <t>Jeffrey Li</t>
  </si>
  <si>
    <t>jeffreyli789@gmail.com</t>
  </si>
  <si>
    <t>Arnav Gupta</t>
  </si>
  <si>
    <t>guptaarnav345@gmail.com</t>
  </si>
  <si>
    <t>Joseph Wang</t>
  </si>
  <si>
    <t>serferducter@gmail.com</t>
  </si>
  <si>
    <t>Alina Yang</t>
  </si>
  <si>
    <t>Yang</t>
  </si>
  <si>
    <t>yang23a@ncssm.edu</t>
  </si>
  <si>
    <t>Eli Park</t>
  </si>
  <si>
    <t>Park</t>
  </si>
  <si>
    <t>minseok.park.nc@gmail.com</t>
  </si>
  <si>
    <t>Avanesh Vijayakumar</t>
  </si>
  <si>
    <t>Vijayakumar</t>
  </si>
  <si>
    <t>vijayakumar24a@ncssm.edu</t>
  </si>
  <si>
    <t>Bo Chi</t>
  </si>
  <si>
    <t>chi23b@ncssm.edu</t>
  </si>
  <si>
    <t>Adi Vatsavai</t>
  </si>
  <si>
    <t>Vatsavai</t>
  </si>
  <si>
    <t>adivatsavai@gmail.com</t>
  </si>
  <si>
    <t>Vikas Sarvasya</t>
  </si>
  <si>
    <t>Sarvasya</t>
  </si>
  <si>
    <t>sarvasya24v@ncssm.edu</t>
  </si>
  <si>
    <t>Edward Zhang</t>
  </si>
  <si>
    <t>zhang24e1@ncssm.edu</t>
  </si>
  <si>
    <t>Arnav Meduri</t>
  </si>
  <si>
    <t>Meduri</t>
  </si>
  <si>
    <t>meduri24a2@ncssm.edu</t>
  </si>
  <si>
    <t>Abhinav Meduri</t>
  </si>
  <si>
    <t>meduri24a1@ncssm.edu</t>
  </si>
  <si>
    <t>Madhav Karthikeyan</t>
  </si>
  <si>
    <t>Karthikeyan</t>
  </si>
  <si>
    <t>karthikeyan24m@ncssm.edu</t>
  </si>
  <si>
    <t>Daniel Hong</t>
  </si>
  <si>
    <t>Hong</t>
  </si>
  <si>
    <t>danielhong0107@gmail.com</t>
  </si>
  <si>
    <t>Richard Zhu</t>
  </si>
  <si>
    <t>Zhu</t>
  </si>
  <si>
    <t>rzhu666@gmail.com</t>
  </si>
  <si>
    <t>boheng cao</t>
  </si>
  <si>
    <t>cao</t>
  </si>
  <si>
    <t>bcao32767@gmail.com</t>
  </si>
  <si>
    <t>Alex Franks</t>
  </si>
  <si>
    <t>Franks</t>
  </si>
  <si>
    <t>alexkfranks@gmail.com</t>
  </si>
  <si>
    <t>asun0006@mymail.lausd.net</t>
  </si>
  <si>
    <t>ALEXANDER FRANKS</t>
  </si>
  <si>
    <t>FRANKS</t>
  </si>
  <si>
    <t>afranks0003@mymail.lausd.net</t>
  </si>
  <si>
    <t>102544434971114435467</t>
  </si>
  <si>
    <t>Nathan Kang</t>
  </si>
  <si>
    <t>Kang</t>
  </si>
  <si>
    <t>nathankang727@gmail.com</t>
  </si>
  <si>
    <t>suzuko ohshima</t>
  </si>
  <si>
    <t>Suzuko</t>
  </si>
  <si>
    <t>ohshima</t>
  </si>
  <si>
    <t>sohshima0001@mymail.lausd.net</t>
  </si>
  <si>
    <t>104357295507662852148</t>
  </si>
  <si>
    <t>cz</t>
  </si>
  <si>
    <t>Zhao</t>
  </si>
  <si>
    <t>connor.z.zhao@gmail.com</t>
  </si>
  <si>
    <t>Stanley Li</t>
  </si>
  <si>
    <t>stanleytheli@gmail.com</t>
  </si>
  <si>
    <t>Matilda Hughes</t>
  </si>
  <si>
    <t>Hughes</t>
  </si>
  <si>
    <t>25hugh.mati@northidahostem.org</t>
  </si>
  <si>
    <t>Rush Gustafson</t>
  </si>
  <si>
    <t>Gustafson</t>
  </si>
  <si>
    <t>25gust.rush@northidahostem.org</t>
  </si>
  <si>
    <t>Cohen MacLeod</t>
  </si>
  <si>
    <t>MacLeod</t>
  </si>
  <si>
    <t>26macl.cohe@northidahostem.org</t>
  </si>
  <si>
    <t>Logan Sauter</t>
  </si>
  <si>
    <t>Sauter</t>
  </si>
  <si>
    <t>23saut.loga@northidahostem.org</t>
  </si>
  <si>
    <t>Keilee-Ann Kelly</t>
  </si>
  <si>
    <t>Kelly</t>
  </si>
  <si>
    <t>26kell.keil@northidahostem.org</t>
  </si>
  <si>
    <t>Dohyun (Andy) Ju</t>
  </si>
  <si>
    <t>(Andy)</t>
  </si>
  <si>
    <t>2023ju.do@pchs.palihigh.org</t>
  </si>
  <si>
    <t>Hemosoo Woo</t>
  </si>
  <si>
    <t>Woo</t>
  </si>
  <si>
    <t>hemosoo.woo@gmail.com</t>
  </si>
  <si>
    <t>Edward Kim</t>
  </si>
  <si>
    <t>Kim</t>
  </si>
  <si>
    <t>2023kim.ed@pchs.palihigh.org</t>
  </si>
  <si>
    <t>Anirudh Chatterjee</t>
  </si>
  <si>
    <t>Chatterjee</t>
  </si>
  <si>
    <t>anirudhc2005@gmail.com</t>
  </si>
  <si>
    <t>Michael Ajnassian</t>
  </si>
  <si>
    <t>Ajnassian</t>
  </si>
  <si>
    <t>2023ajnassian.mi@pchs.palihigh.org</t>
  </si>
  <si>
    <t>SG</t>
  </si>
  <si>
    <t>Ganjyal</t>
  </si>
  <si>
    <t>ganjysah@psd267.org</t>
  </si>
  <si>
    <t>Mir Park</t>
  </si>
  <si>
    <t>parkmir@psd267.org</t>
  </si>
  <si>
    <t>Aditya Bose-Bandyopadhyay</t>
  </si>
  <si>
    <t>Bose-Bandyopadhyay</t>
  </si>
  <si>
    <t>bosebadi@psd267.org</t>
  </si>
  <si>
    <t>Jasper Premo</t>
  </si>
  <si>
    <t>Premo</t>
  </si>
  <si>
    <t>premojas@psd267.org</t>
  </si>
  <si>
    <t>William Miller</t>
  </si>
  <si>
    <t>Miller</t>
  </si>
  <si>
    <t>millewil@psd267.org</t>
  </si>
  <si>
    <t>Vijay Lin</t>
  </si>
  <si>
    <t>Lin</t>
  </si>
  <si>
    <t>linvij@psd267.org</t>
  </si>
  <si>
    <t>Svanik Bose</t>
  </si>
  <si>
    <t>Bose</t>
  </si>
  <si>
    <t>bosesva@psd267.org</t>
  </si>
  <si>
    <t>Charles Liu</t>
  </si>
  <si>
    <t>liucha2@psd267.org</t>
  </si>
  <si>
    <t>Kieran Hampson</t>
  </si>
  <si>
    <t>Hampson</t>
  </si>
  <si>
    <t>hampskie@psd267.org</t>
  </si>
  <si>
    <t>Seth Ritter</t>
  </si>
  <si>
    <t>Ritter</t>
  </si>
  <si>
    <t>ritter.seth@gmail.com</t>
  </si>
  <si>
    <t>Iris Ma</t>
  </si>
  <si>
    <t>Ma</t>
  </si>
  <si>
    <t>irismaa89@gmail.com</t>
  </si>
  <si>
    <t>116619218691316309250</t>
  </si>
  <si>
    <t>Jill Patel</t>
  </si>
  <si>
    <t>Patel</t>
  </si>
  <si>
    <t>jillp730@gmail.com</t>
  </si>
  <si>
    <t>101726353182996364065</t>
  </si>
  <si>
    <t>Meenu Sivaraman</t>
  </si>
  <si>
    <t>Sivaraman</t>
  </si>
  <si>
    <t>25ms03@stu.cpsk12.org</t>
  </si>
  <si>
    <t>25irm01@stu.cpsk12.org</t>
  </si>
  <si>
    <t>Prathyankara Premkumar</t>
  </si>
  <si>
    <t>Premkumar</t>
  </si>
  <si>
    <t>25pp02@stu.cpsk12.org</t>
  </si>
  <si>
    <t>23jcp03@stu.cpsk12.org</t>
  </si>
  <si>
    <t>Brecken Hummel</t>
  </si>
  <si>
    <t>Hummel</t>
  </si>
  <si>
    <t>25bnh01@stu.cpsk12.org</t>
  </si>
  <si>
    <t>Satya Yarasi</t>
  </si>
  <si>
    <t>Yarasi</t>
  </si>
  <si>
    <t>25shy01@stu.cpsk12.org</t>
  </si>
  <si>
    <t>Sai Yarasi</t>
  </si>
  <si>
    <t>25shy02@stu.cpsk12.org</t>
  </si>
  <si>
    <t>HAMZA DAG</t>
  </si>
  <si>
    <t>DAG</t>
  </si>
  <si>
    <t>hdag2244@stu.neisd.net</t>
  </si>
  <si>
    <t>Ava Schreier</t>
  </si>
  <si>
    <t>Schreier</t>
  </si>
  <si>
    <t>schreierava@gmail.com</t>
  </si>
  <si>
    <t>PHINEAS ROBERTS</t>
  </si>
  <si>
    <t>ROBERTS</t>
  </si>
  <si>
    <t>proberts9912@stu.neisd.net</t>
  </si>
  <si>
    <t>Brian Kim</t>
  </si>
  <si>
    <t>bkim3879@stu.neisd.net</t>
  </si>
  <si>
    <t>GUSTAVO VILLALOBOSPALACIOS</t>
  </si>
  <si>
    <t>VILLALOBOSPALACIOS</t>
  </si>
  <si>
    <t>gvillalobos0097@stu.neisd.net</t>
  </si>
  <si>
    <t>Suleiman Ibrahim</t>
  </si>
  <si>
    <t>Ibrahim</t>
  </si>
  <si>
    <t>sibrahim9754@stu.neisd.net</t>
  </si>
  <si>
    <t>Aiden Lepe</t>
  </si>
  <si>
    <t>Lepe</t>
  </si>
  <si>
    <t>alepe7681@stu.neisd.net</t>
  </si>
  <si>
    <t>Gustavo Villalobos</t>
  </si>
  <si>
    <t>Villalobos</t>
  </si>
  <si>
    <t>gvillalobos0097@gmail.com</t>
  </si>
  <si>
    <t>105660866518544093408</t>
  </si>
  <si>
    <t>SARRAH ARASTU</t>
  </si>
  <si>
    <t>Sarrah</t>
  </si>
  <si>
    <t>ARASTU</t>
  </si>
  <si>
    <t>sarastu2288@stu.neisd.net</t>
  </si>
  <si>
    <t>110265811331010046884</t>
  </si>
  <si>
    <t>Evan Kim</t>
  </si>
  <si>
    <t>evan.e.kim@gmail.com</t>
  </si>
  <si>
    <t>Sami Khan</t>
  </si>
  <si>
    <t>Khan</t>
  </si>
  <si>
    <t>sameeullah302@gmail.com</t>
  </si>
  <si>
    <t>Sebi Kumar</t>
  </si>
  <si>
    <t>Kumar</t>
  </si>
  <si>
    <t>sebiandsnoopy@gmail.com</t>
  </si>
  <si>
    <t>Aashray Chegu</t>
  </si>
  <si>
    <t>Chegu</t>
  </si>
  <si>
    <t>aashraychegu@gmail.com</t>
  </si>
  <si>
    <t>Saharsh B</t>
  </si>
  <si>
    <t>saharsh.bhargava@gmail.com</t>
  </si>
  <si>
    <t>Eva</t>
  </si>
  <si>
    <t>jaineva@gmail.com</t>
  </si>
  <si>
    <t>101435860592926303006</t>
  </si>
  <si>
    <t>Krishnaprasath Senthilkumar</t>
  </si>
  <si>
    <t>Senthilkumar</t>
  </si>
  <si>
    <t>krishanthsenthil@gmail.com</t>
  </si>
  <si>
    <t>michael warsono</t>
  </si>
  <si>
    <t>warsono</t>
  </si>
  <si>
    <t>michael.j.warsono@gmail.com</t>
  </si>
  <si>
    <t>Lidia P</t>
  </si>
  <si>
    <t>lidsofia@gmail.com</t>
  </si>
  <si>
    <t>Thaddeus Stefanski-Hall</t>
  </si>
  <si>
    <t>Stefanski-Hall</t>
  </si>
  <si>
    <t>thaddeus.stefanskihall@gmail.com</t>
  </si>
  <si>
    <t>Fateh Aliyev</t>
  </si>
  <si>
    <t>Aliyev</t>
  </si>
  <si>
    <t>fateh.gurseloglu@gmail.com</t>
  </si>
  <si>
    <t>faliyer0001@mymail.lausd.net</t>
  </si>
  <si>
    <t>109712605283913221082</t>
  </si>
  <si>
    <t>KHOI LE</t>
  </si>
  <si>
    <t>LE</t>
  </si>
  <si>
    <t>lekho000@isd284.com</t>
  </si>
  <si>
    <t>MATTHEW CHEN</t>
  </si>
  <si>
    <t>CHEN</t>
  </si>
  <si>
    <t>chenmat001@isd284.com</t>
  </si>
  <si>
    <t>SAMARTH RAM</t>
  </si>
  <si>
    <t>RAM</t>
  </si>
  <si>
    <t>ramsam000@isd284.com</t>
  </si>
  <si>
    <t>Aneesh Swaminathan</t>
  </si>
  <si>
    <t>Swaminathan</t>
  </si>
  <si>
    <t>swaminathananeesh@gmail.com</t>
  </si>
  <si>
    <t>Warren Wang</t>
  </si>
  <si>
    <t>wangwar000@isd284.com</t>
  </si>
  <si>
    <t>Luyao Yang</t>
  </si>
  <si>
    <t>yangluy000@isd284.com</t>
  </si>
  <si>
    <t>SUNNY CAI</t>
  </si>
  <si>
    <t>CAI</t>
  </si>
  <si>
    <t>caisun000@isd284.com</t>
  </si>
  <si>
    <t>leon</t>
  </si>
  <si>
    <t>luoleon0@gmail.com</t>
  </si>
  <si>
    <t>Darrel Zhao</t>
  </si>
  <si>
    <t>darrelzhao06@gmail.com</t>
  </si>
  <si>
    <t>NEEL SHRIVASTAVA</t>
  </si>
  <si>
    <t>SHRIVASTAVA</t>
  </si>
  <si>
    <t>shrivnee000@isd284.com</t>
  </si>
  <si>
    <t>AMAN GOUD</t>
  </si>
  <si>
    <t>GOUD</t>
  </si>
  <si>
    <t>goudama000@isd284.com</t>
  </si>
  <si>
    <t>Tanush Thimmasani</t>
  </si>
  <si>
    <t>Thimmasani</t>
  </si>
  <si>
    <t>sassierlemur557@gmail.com</t>
  </si>
  <si>
    <t>OWEN LIU</t>
  </si>
  <si>
    <t>LIU</t>
  </si>
  <si>
    <t>liuowe000@isd284.com</t>
  </si>
  <si>
    <t>Jack Finneran (AHS Broward A)</t>
  </si>
  <si>
    <t>pl256431@ahschool.com</t>
  </si>
  <si>
    <t>Rithvik Marri</t>
  </si>
  <si>
    <t>Marri</t>
  </si>
  <si>
    <t>pl251051@ahschool.com</t>
  </si>
  <si>
    <t>Sharvaa Selvan</t>
  </si>
  <si>
    <t>Selvan</t>
  </si>
  <si>
    <t>pl242902@ahschool.com</t>
  </si>
  <si>
    <t>Sanshray Singh</t>
  </si>
  <si>
    <t>Singh</t>
  </si>
  <si>
    <t>pl247661@ahschool.com</t>
  </si>
  <si>
    <t>Alan Wu</t>
  </si>
  <si>
    <t>pl247231@ahschool.com</t>
  </si>
  <si>
    <t>Himashi Balasuriya</t>
  </si>
  <si>
    <t>Balasuriya</t>
  </si>
  <si>
    <t>pl255611@ahschool.com</t>
  </si>
  <si>
    <t>Shreyan Singha</t>
  </si>
  <si>
    <t>Singha</t>
  </si>
  <si>
    <t>pl256571@ahschool.com</t>
  </si>
  <si>
    <t>Srihith Nooka</t>
  </si>
  <si>
    <t>Nooka</t>
  </si>
  <si>
    <t>pl238752@ahschool.com</t>
  </si>
  <si>
    <t>Dev Jayram</t>
  </si>
  <si>
    <t>Jayram</t>
  </si>
  <si>
    <t>pl233992@ahschool.com</t>
  </si>
  <si>
    <t>Sai Lalitha Kodukula</t>
  </si>
  <si>
    <t>Lalitha</t>
  </si>
  <si>
    <t>pl256471@ahschool.com</t>
  </si>
  <si>
    <t>Aneesh Guda</t>
  </si>
  <si>
    <t>Guda</t>
  </si>
  <si>
    <t>aguda2024@student.amsacs.org</t>
  </si>
  <si>
    <t>Ian Gifford</t>
  </si>
  <si>
    <t>Gifford</t>
  </si>
  <si>
    <t>igifford2024@student.amsacs.org</t>
  </si>
  <si>
    <t>Gabriel Hurez-Soler</t>
  </si>
  <si>
    <t>Hurez-Soler</t>
  </si>
  <si>
    <t>ghurez-soler2024@student.amsacs.org</t>
  </si>
  <si>
    <t>Pranav Balaji</t>
  </si>
  <si>
    <t>Balaji</t>
  </si>
  <si>
    <t>pranav1222122@gmail.com</t>
  </si>
  <si>
    <t>Jackson Molloy</t>
  </si>
  <si>
    <t>Molloy</t>
  </si>
  <si>
    <t>jmolloy2026@student.amsacs.org</t>
  </si>
  <si>
    <t>112983728781071026775</t>
  </si>
  <si>
    <t>Darshan Nawin Giriraj</t>
  </si>
  <si>
    <t>Nawin</t>
  </si>
  <si>
    <t>dgiriraj2026@student.amsacs.org</t>
  </si>
  <si>
    <t>pbalaji2024@student.amsacs.org</t>
  </si>
  <si>
    <t>111942409154594198818</t>
  </si>
  <si>
    <t>Vatsal Patel</t>
  </si>
  <si>
    <t>vpatel11908@gmail.com</t>
  </si>
  <si>
    <t>Arya Sheth</t>
  </si>
  <si>
    <t>Sheth</t>
  </si>
  <si>
    <t>asheth2026@student.amsacs.org</t>
  </si>
  <si>
    <t>100858638400148947738</t>
  </si>
  <si>
    <t>vpatel2026@student.amsacs.org</t>
  </si>
  <si>
    <t>103705768631231215033</t>
  </si>
  <si>
    <t>Srivibhu Piratla</t>
  </si>
  <si>
    <t>Piratla</t>
  </si>
  <si>
    <t>spiratla2028@student.amsacs.org</t>
  </si>
  <si>
    <t>Richard Yan</t>
  </si>
  <si>
    <t>Yan</t>
  </si>
  <si>
    <t>ryan2027@student.amsacs.org</t>
  </si>
  <si>
    <t>molloyjackson2008@gmail.com</t>
  </si>
  <si>
    <t>Cynthia Liu</t>
  </si>
  <si>
    <t>Cynthia</t>
  </si>
  <si>
    <t>cliu@asfaschool.org</t>
  </si>
  <si>
    <t>100225015028635146183</t>
  </si>
  <si>
    <t>Daniel Zhao</t>
  </si>
  <si>
    <t>dzhao@asfaschool.org</t>
  </si>
  <si>
    <t>Eli Mrug</t>
  </si>
  <si>
    <t>Mrug</t>
  </si>
  <si>
    <t>emrug@asfaschool.org</t>
  </si>
  <si>
    <t>Rishi Yellamraju</t>
  </si>
  <si>
    <t>Yellamraju</t>
  </si>
  <si>
    <t>ryellamraju@asfaschool.org</t>
  </si>
  <si>
    <t>Dexter Gard</t>
  </si>
  <si>
    <t>Gard</t>
  </si>
  <si>
    <t>dextergard@gmail.com</t>
  </si>
  <si>
    <t>116076643505941575903</t>
  </si>
  <si>
    <t>dgard@asfaschool.org</t>
  </si>
  <si>
    <t>Nicholas Godwin</t>
  </si>
  <si>
    <t>Godwin</t>
  </si>
  <si>
    <t>ngodwin@asfaschool.org</t>
  </si>
  <si>
    <t>William Peng</t>
  </si>
  <si>
    <t>Peng</t>
  </si>
  <si>
    <t>wpeng@asfaschool.org</t>
  </si>
  <si>
    <t>Alexander Kim</t>
  </si>
  <si>
    <t>akim@asfaschool.org</t>
  </si>
  <si>
    <t>106143208984717642483</t>
  </si>
  <si>
    <t>McNair Shah</t>
  </si>
  <si>
    <t>mshah@asfaschool.org</t>
  </si>
  <si>
    <t>Abhai Anand</t>
  </si>
  <si>
    <t>Abhai</t>
  </si>
  <si>
    <t>Anand</t>
  </si>
  <si>
    <t>aanand@asfaschool.org</t>
  </si>
  <si>
    <t>105146890231259144553</t>
  </si>
  <si>
    <t>Nathan Shan</t>
  </si>
  <si>
    <t>Shan</t>
  </si>
  <si>
    <t>chengyunshan2005@gmail.com</t>
  </si>
  <si>
    <t>Justin Chen</t>
  </si>
  <si>
    <t>jschen6178@gmail.com</t>
  </si>
  <si>
    <t>Stephen Chen</t>
  </si>
  <si>
    <t>mayxccx@gmail.com</t>
  </si>
  <si>
    <t>Yunyi Ling</t>
  </si>
  <si>
    <t>Ling</t>
  </si>
  <si>
    <t>yunyiling01@gmail.com</t>
  </si>
  <si>
    <t>Caleb Zhao</t>
  </si>
  <si>
    <t>neptunek69@gmail.com</t>
  </si>
  <si>
    <t>Christopher Jin</t>
  </si>
  <si>
    <t>Jin</t>
  </si>
  <si>
    <t>christopherqjin@gmail.com</t>
  </si>
  <si>
    <t>Jason Youm</t>
  </si>
  <si>
    <t>Youm</t>
  </si>
  <si>
    <t>sirswagger21@gmail.com</t>
  </si>
  <si>
    <t>Jerry Song</t>
  </si>
  <si>
    <t>Song</t>
  </si>
  <si>
    <t>jerry.h.song@gmail.com</t>
  </si>
  <si>
    <t>Jonathan Fan</t>
  </si>
  <si>
    <t>Fan</t>
  </si>
  <si>
    <t>johnyfan18@gmail.com</t>
  </si>
  <si>
    <t>Katherine Wang</t>
  </si>
  <si>
    <t>katherine08w@gmail.com</t>
  </si>
  <si>
    <t>Gugan Thuduppathy</t>
  </si>
  <si>
    <t>Thuduppathy</t>
  </si>
  <si>
    <t>gugan.thu@gmail.com</t>
  </si>
  <si>
    <t>Chaewoon Kyoung</t>
  </si>
  <si>
    <t>Kyoung</t>
  </si>
  <si>
    <t>kchwoony210@gmail.com</t>
  </si>
  <si>
    <t>Ricky Ye</t>
  </si>
  <si>
    <t>Ye</t>
  </si>
  <si>
    <t>ricky.backup123@gmail.com</t>
  </si>
  <si>
    <t>Evan Zhang</t>
  </si>
  <si>
    <t>evanzhang08@gmail.com</t>
  </si>
  <si>
    <t>Kian Dhawan</t>
  </si>
  <si>
    <t>Dhawan</t>
  </si>
  <si>
    <t>kiandhawan@gmail.com</t>
  </si>
  <si>
    <t>Neha Chopade</t>
  </si>
  <si>
    <t>Chopade</t>
  </si>
  <si>
    <t>nehasc@madisoncity.k12.al.us</t>
  </si>
  <si>
    <t>Justin Pan</t>
  </si>
  <si>
    <t>Pan</t>
  </si>
  <si>
    <t>justinjp@madisoncity.k12.al.us</t>
  </si>
  <si>
    <t>Constance Wang</t>
  </si>
  <si>
    <t>Constance</t>
  </si>
  <si>
    <t>constancegw@madisoncity.k12.al.us</t>
  </si>
  <si>
    <t>114213478282802887593</t>
  </si>
  <si>
    <t>Joshua Chen</t>
  </si>
  <si>
    <t>joshuazc@madisoncity.k12.al.us</t>
  </si>
  <si>
    <t>[Bob Jones] Puja C</t>
  </si>
  <si>
    <t>pujasc@madisoncity.k12.al.us</t>
  </si>
  <si>
    <t>Shubham C</t>
  </si>
  <si>
    <t>Shubham</t>
  </si>
  <si>
    <t>chopade@gmail.com</t>
  </si>
  <si>
    <t>103474070401104724033</t>
  </si>
  <si>
    <t>Vishwa Balamurugan</t>
  </si>
  <si>
    <t>Balamurugan</t>
  </si>
  <si>
    <t>balamuruganvi24@amityschools.org</t>
  </si>
  <si>
    <t>Emily Gu</t>
  </si>
  <si>
    <t>Gu</t>
  </si>
  <si>
    <t>guem24@amityschools.org</t>
  </si>
  <si>
    <t>Brian Scully</t>
  </si>
  <si>
    <t>Scully</t>
  </si>
  <si>
    <t>scullybr23@amityschools.org</t>
  </si>
  <si>
    <t>Charvi Koniki</t>
  </si>
  <si>
    <t>Koniki</t>
  </si>
  <si>
    <t>charvikoniki15@gmail.com</t>
  </si>
  <si>
    <t>Tony Zhang</t>
  </si>
  <si>
    <t>zhangto26@amityschools.org</t>
  </si>
  <si>
    <t>Jiayue Sun</t>
  </si>
  <si>
    <t>Sun</t>
  </si>
  <si>
    <t>sunji24@amityschools.org</t>
  </si>
  <si>
    <t>Avani Kulkarni</t>
  </si>
  <si>
    <t>Avani</t>
  </si>
  <si>
    <t>Kulkarni</t>
  </si>
  <si>
    <t>kulkarniav24@amityschools.org</t>
  </si>
  <si>
    <t>102364591389863225979</t>
  </si>
  <si>
    <t>Kevin Gu</t>
  </si>
  <si>
    <t>Kevin</t>
  </si>
  <si>
    <t>guke26@amityschools.org</t>
  </si>
  <si>
    <t>115920328503462078796</t>
  </si>
  <si>
    <t>Akhil Kalepalli</t>
  </si>
  <si>
    <t>Kalepalli</t>
  </si>
  <si>
    <t>24akkalepalli@gapps.brrsd.k12.nj.us</t>
  </si>
  <si>
    <t>Leonard John Saringan</t>
  </si>
  <si>
    <t>24lesaringan@gapps.brrsd.k12.nj.us</t>
  </si>
  <si>
    <t>Shaunak Gaiki</t>
  </si>
  <si>
    <t>Gaiki</t>
  </si>
  <si>
    <t>shaunak.gaiki@gmail.com</t>
  </si>
  <si>
    <t>Karthik Angara</t>
  </si>
  <si>
    <t>Angara</t>
  </si>
  <si>
    <t>mail2kangara@gmail.com</t>
  </si>
  <si>
    <t>Sid Ganapathy</t>
  </si>
  <si>
    <t>Ganapathy</t>
  </si>
  <si>
    <t>sidgthepidgey@gmail.com</t>
  </si>
  <si>
    <t>Ryan Shao</t>
  </si>
  <si>
    <t>Shao</t>
  </si>
  <si>
    <t>rshao0408@bths.edu</t>
  </si>
  <si>
    <t>ERIC TSANG</t>
  </si>
  <si>
    <t>TSANG</t>
  </si>
  <si>
    <t>etsang2956@bths.edu</t>
  </si>
  <si>
    <t>winnie</t>
  </si>
  <si>
    <t>winniex2@nycstudents.net</t>
  </si>
  <si>
    <t>Asher Shmidov</t>
  </si>
  <si>
    <t>Shmidov</t>
  </si>
  <si>
    <t>ashmidovyunkman3472@bths.edu</t>
  </si>
  <si>
    <t>Eliana Koro</t>
  </si>
  <si>
    <t>Koro</t>
  </si>
  <si>
    <t>ekoro1972@bths.edu</t>
  </si>
  <si>
    <t>Anna Ye</t>
  </si>
  <si>
    <t>annay30@nycstudents.net</t>
  </si>
  <si>
    <t>JENNY HUANG</t>
  </si>
  <si>
    <t>HUANG</t>
  </si>
  <si>
    <t>jhuang9956@bths.edu</t>
  </si>
  <si>
    <t>Glisic Nevena</t>
  </si>
  <si>
    <t>Nevena</t>
  </si>
  <si>
    <t>nglisic2716@bths.edu</t>
  </si>
  <si>
    <t>VERA LAPIDUS</t>
  </si>
  <si>
    <t>LAPIDUS</t>
  </si>
  <si>
    <t>vlapidus6902@bths.edu</t>
  </si>
  <si>
    <t>Eijo Hamada</t>
  </si>
  <si>
    <t>Hamada</t>
  </si>
  <si>
    <t>eijohamada@gmail.com</t>
  </si>
  <si>
    <t>DURJOY BHADRA</t>
  </si>
  <si>
    <t>BHADRA</t>
  </si>
  <si>
    <t>dbhadra5256@bths.edu</t>
  </si>
  <si>
    <t>Xinpeng Gao</t>
  </si>
  <si>
    <t>Gao</t>
  </si>
  <si>
    <t>xgao9375@bths.edu</t>
  </si>
  <si>
    <t>xinpengg@nycstudents.net</t>
  </si>
  <si>
    <t>107357825852006051299</t>
  </si>
  <si>
    <t>Damini Rosenblatt</t>
  </si>
  <si>
    <t>Rosenblatt</t>
  </si>
  <si>
    <t>daminir2@nycstudents.net</t>
  </si>
  <si>
    <t>DANIEL YI</t>
  </si>
  <si>
    <t>YI</t>
  </si>
  <si>
    <t>dyi2950@bths.edu</t>
  </si>
  <si>
    <t>Ella Chen</t>
  </si>
  <si>
    <t>echen2026@bths.edu</t>
  </si>
  <si>
    <t>Durjoy Bhadra</t>
  </si>
  <si>
    <t>Bhadra</t>
  </si>
  <si>
    <t>magicaldurjoy67@gmail.com</t>
  </si>
  <si>
    <t>104248187188630206064</t>
  </si>
  <si>
    <t>ellcx07@gmail.com</t>
  </si>
  <si>
    <t>105778929844272618864</t>
  </si>
  <si>
    <t>Teresa Yan</t>
  </si>
  <si>
    <t>tyan2424@bths.edu</t>
  </si>
  <si>
    <t>ADEEB MOHAMMED</t>
  </si>
  <si>
    <t>MOHAMMED</t>
  </si>
  <si>
    <t>amohammed5391@bths.edu</t>
  </si>
  <si>
    <t>Denise Khinich</t>
  </si>
  <si>
    <t>Denise</t>
  </si>
  <si>
    <t>Khinich</t>
  </si>
  <si>
    <t>dkhinich4194@bths.edu</t>
  </si>
  <si>
    <t>108513543358561108224</t>
  </si>
  <si>
    <t>Rovena Abdalla</t>
  </si>
  <si>
    <t>Abdalla</t>
  </si>
  <si>
    <t>rovenaa@nycstudents.net</t>
  </si>
  <si>
    <t>Valerie Ye</t>
  </si>
  <si>
    <t>vye2916@bths.edu</t>
  </si>
  <si>
    <t>Terrence Han</t>
  </si>
  <si>
    <t>Han</t>
  </si>
  <si>
    <t>terencehaan@gmail.com</t>
  </si>
  <si>
    <t>107124353632190721552</t>
  </si>
  <si>
    <t>Andrey Nikitin</t>
  </si>
  <si>
    <t>Nikitin</t>
  </si>
  <si>
    <t>andreydn11@gmail.com</t>
  </si>
  <si>
    <t>Ahan Mishra</t>
  </si>
  <si>
    <t>Mishra</t>
  </si>
  <si>
    <t>ahanbmishra@gmail.com</t>
  </si>
  <si>
    <t>Emmanuel Zheng</t>
  </si>
  <si>
    <t>Zheng</t>
  </si>
  <si>
    <t>ezzheng12345@gmail.com</t>
  </si>
  <si>
    <t>Nicholas Dang</t>
  </si>
  <si>
    <t>Dang</t>
  </si>
  <si>
    <t>nhdang1201@gmail.com</t>
  </si>
  <si>
    <t>Michael Wei</t>
  </si>
  <si>
    <t>Wei</t>
  </si>
  <si>
    <t>michaelwei251@gmail.com</t>
  </si>
  <si>
    <t>Abhinav Pothuri</t>
  </si>
  <si>
    <t>Pothuri</t>
  </si>
  <si>
    <t>abhinavspothuri@gmail.com</t>
  </si>
  <si>
    <t>Jimmy Jiang</t>
  </si>
  <si>
    <t>Jimmy</t>
  </si>
  <si>
    <t>jimmyj1110111@gmail.com</t>
  </si>
  <si>
    <t>110969573888486189860</t>
  </si>
  <si>
    <t>Vijay Hans</t>
  </si>
  <si>
    <t>Hans</t>
  </si>
  <si>
    <t>vijayprime21@gmail.com</t>
  </si>
  <si>
    <t xml:space="preserve">Terrence Han </t>
  </si>
  <si>
    <t>tlhan@gm.sbac.edu</t>
  </si>
  <si>
    <t>Kristijonas Bernatonis</t>
  </si>
  <si>
    <t>Bernatonis</t>
  </si>
  <si>
    <t>krbernatonis@canterburyschool.org</t>
  </si>
  <si>
    <t>Anya Ramrakhiani</t>
  </si>
  <si>
    <t>Ramrakhiani</t>
  </si>
  <si>
    <t>aramrakhiani@canterburyschool.org</t>
  </si>
  <si>
    <t>Pal Patel</t>
  </si>
  <si>
    <t>papatel@canterburyschool.org</t>
  </si>
  <si>
    <t>Chiheng Ma</t>
  </si>
  <si>
    <t>chma@canterburyschool.org</t>
  </si>
  <si>
    <t>Emily [CHS]</t>
  </si>
  <si>
    <t>[CHS]</t>
  </si>
  <si>
    <t>xingel2015@gmail.com</t>
  </si>
  <si>
    <t>Atul Kashyap</t>
  </si>
  <si>
    <t>Kashyap</t>
  </si>
  <si>
    <t>centennialthar@gmail.com</t>
  </si>
  <si>
    <t>Anurag Sodhi</t>
  </si>
  <si>
    <t>Sodhi</t>
  </si>
  <si>
    <t>anusoda976@gmail.com</t>
  </si>
  <si>
    <t>Jeeval Rambiya</t>
  </si>
  <si>
    <t>Rambiya</t>
  </si>
  <si>
    <t>jeeval.rambiya@gmail.com</t>
  </si>
  <si>
    <t>Michael Chen</t>
  </si>
  <si>
    <t>concorde.air@gmail.com</t>
  </si>
  <si>
    <t>Harris Chen</t>
  </si>
  <si>
    <t>harrischen2005@gmail.com</t>
  </si>
  <si>
    <t>Krish Prajapati</t>
  </si>
  <si>
    <t>Prajapati</t>
  </si>
  <si>
    <t>krishivp06@gmail.com</t>
  </si>
  <si>
    <t>davisjohnson216@gmail.com</t>
  </si>
  <si>
    <t>Viraj Negandhi</t>
  </si>
  <si>
    <t>Negandhi</t>
  </si>
  <si>
    <t>virajcnegandhi@gmail.com</t>
  </si>
  <si>
    <t>justin</t>
  </si>
  <si>
    <t>justinhli@yahoo.com</t>
  </si>
  <si>
    <t>Rushil Shah</t>
  </si>
  <si>
    <t>rushilnshah2@gmail.com</t>
  </si>
  <si>
    <t>Shlok Parija</t>
  </si>
  <si>
    <t>Parija</t>
  </si>
  <si>
    <t>shlokparija@gmail.com</t>
  </si>
  <si>
    <t>stemanant@gmail.com</t>
  </si>
  <si>
    <t>Jonah Xu</t>
  </si>
  <si>
    <t>jonah.x454@gmail.com</t>
  </si>
  <si>
    <t>Luke Mo</t>
  </si>
  <si>
    <t>Mo</t>
  </si>
  <si>
    <t>lukemo688@gmail.com</t>
  </si>
  <si>
    <t>Sumu Vulava</t>
  </si>
  <si>
    <t>Vulava</t>
  </si>
  <si>
    <t>srisumukh.vulava@stu.jefferson.kyschools.us</t>
  </si>
  <si>
    <t>Sree Paladugu</t>
  </si>
  <si>
    <t>Paladugu</t>
  </si>
  <si>
    <t>chaturya.paladugu@stu.jefferson.kyschools.us</t>
  </si>
  <si>
    <t>Vallabh Ramesh</t>
  </si>
  <si>
    <t>Ramesh</t>
  </si>
  <si>
    <t>vallabh.ramesh@stu.jefferson.kyschools.us</t>
  </si>
  <si>
    <t>Matthew Lee</t>
  </si>
  <si>
    <t>matthew.y.lee101@gmail.com</t>
  </si>
  <si>
    <t>108293864444769171322</t>
  </si>
  <si>
    <t>Wadud Abbasi</t>
  </si>
  <si>
    <t>Wadud</t>
  </si>
  <si>
    <t>Abbasi</t>
  </si>
  <si>
    <t>wabbasi@ebnet.org</t>
  </si>
  <si>
    <t>110198997928588957233</t>
  </si>
  <si>
    <t>Avinash Aravind</t>
  </si>
  <si>
    <t>Aravind</t>
  </si>
  <si>
    <t>3009844@edison.k12.nj.us</t>
  </si>
  <si>
    <t>Pragya Singh</t>
  </si>
  <si>
    <t>3012761@edison.k12.nj.us</t>
  </si>
  <si>
    <t>Agastya Kalagarla</t>
  </si>
  <si>
    <t>Kalagarla</t>
  </si>
  <si>
    <t>3009624@edison.k12.nj.us</t>
  </si>
  <si>
    <t>Arjun Sudhalkar</t>
  </si>
  <si>
    <t>Arjun</t>
  </si>
  <si>
    <t>Sudhalkar</t>
  </si>
  <si>
    <t>3001779@edison.k12.nj.us</t>
  </si>
  <si>
    <t>118108219525193317900</t>
  </si>
  <si>
    <t>Divya Krishna</t>
  </si>
  <si>
    <t>3009397@edison.k12.nj.us</t>
  </si>
  <si>
    <t>Vinay Menon</t>
  </si>
  <si>
    <t>Menon</t>
  </si>
  <si>
    <t>3001864@edison.k12.nj.us</t>
  </si>
  <si>
    <t>Madhav Mandala</t>
  </si>
  <si>
    <t>Mandala</t>
  </si>
  <si>
    <t>3012711@edison.k12.nj.us</t>
  </si>
  <si>
    <t>Janet Fu</t>
  </si>
  <si>
    <t>Fu</t>
  </si>
  <si>
    <t>l.fu@g.fayar.net</t>
  </si>
  <si>
    <t>Keming Meng</t>
  </si>
  <si>
    <t>Meng</t>
  </si>
  <si>
    <t>k.meng@g.fayar.net</t>
  </si>
  <si>
    <t>Alan Chen</t>
  </si>
  <si>
    <t>a.chen@g.fayar.net</t>
  </si>
  <si>
    <t>Taksh Patel</t>
  </si>
  <si>
    <t>t.patel@g.fayar.net</t>
  </si>
  <si>
    <t>Irene Raich</t>
  </si>
  <si>
    <t>Irene</t>
  </si>
  <si>
    <t>Raich</t>
  </si>
  <si>
    <t>i.raich@g.fayar.net</t>
  </si>
  <si>
    <t>111803645333087852023</t>
  </si>
  <si>
    <t>Armaan Patel</t>
  </si>
  <si>
    <t>armaanbp96@gmail.com</t>
  </si>
  <si>
    <t>Tony Gao</t>
  </si>
  <si>
    <t>tgao124@gmail.com</t>
  </si>
  <si>
    <t>Devin Cross</t>
  </si>
  <si>
    <t>Cross</t>
  </si>
  <si>
    <t>devincross06@gmail.com</t>
  </si>
  <si>
    <t>mybongosthatiate@gmail.com</t>
  </si>
  <si>
    <t>Vivek Chandy</t>
  </si>
  <si>
    <t>Chandy</t>
  </si>
  <si>
    <t>chandyv05@gmail.com</t>
  </si>
  <si>
    <t>Arnav K</t>
  </si>
  <si>
    <t>arnavkamineni@gmail.com</t>
  </si>
  <si>
    <t>Kiran Chandy</t>
  </si>
  <si>
    <t>chandy.kiran2008@gmail.com</t>
  </si>
  <si>
    <t>Bryan TANG</t>
  </si>
  <si>
    <t>TANG</t>
  </si>
  <si>
    <t>bryantang1199@gmail.com</t>
  </si>
  <si>
    <t>Sanjana Razzaque</t>
  </si>
  <si>
    <t>Razzaque</t>
  </si>
  <si>
    <t>sanjanarazzaque12@gmail.com</t>
  </si>
  <si>
    <t>Brandon F</t>
  </si>
  <si>
    <t>Brandon</t>
  </si>
  <si>
    <t>F</t>
  </si>
  <si>
    <t>brandon.flauaus@gmail.com</t>
  </si>
  <si>
    <t>101150156216915744540</t>
  </si>
  <si>
    <t>Andrew Christensen</t>
  </si>
  <si>
    <t>Christensen</t>
  </si>
  <si>
    <t>andrewchristensenj@gmail.com</t>
  </si>
  <si>
    <t>116652742644315500597</t>
  </si>
  <si>
    <t>Harsh Ambardekar</t>
  </si>
  <si>
    <t>Ambardekar</t>
  </si>
  <si>
    <t>ambardekarharsh@gmail.com</t>
  </si>
  <si>
    <t>Varun Kute</t>
  </si>
  <si>
    <t>Kute</t>
  </si>
  <si>
    <t>varunmkute@gmail.com</t>
  </si>
  <si>
    <t xml:space="preserve">Erik </t>
  </si>
  <si>
    <t>erik304501@gmail.com</t>
  </si>
  <si>
    <t>Leo Yang</t>
  </si>
  <si>
    <t>leozryang@gmail.com</t>
  </si>
  <si>
    <t>Alexander Patton</t>
  </si>
  <si>
    <t>Patton</t>
  </si>
  <si>
    <t>alexpatton059@gmail.com</t>
  </si>
  <si>
    <t>Avery Yang</t>
  </si>
  <si>
    <t>avery.y.yang123@gmail.com</t>
  </si>
  <si>
    <t>Ishaan Rao</t>
  </si>
  <si>
    <t>Rao</t>
  </si>
  <si>
    <t>ishaanrrao@gmail.com</t>
  </si>
  <si>
    <t>Sky Wang</t>
  </si>
  <si>
    <t>skywangsos@gmail.com</t>
  </si>
  <si>
    <t>Siddardh Budamagunta</t>
  </si>
  <si>
    <t>Budamagunta</t>
  </si>
  <si>
    <t>bsiddardh@gmail.com</t>
  </si>
  <si>
    <t>Markandeya Yalamanchi</t>
  </si>
  <si>
    <t>Yalamanchi</t>
  </si>
  <si>
    <t>yalamanchimarkandeya@gmail.com</t>
  </si>
  <si>
    <t>Keisuke Kwong</t>
  </si>
  <si>
    <t>Kwong</t>
  </si>
  <si>
    <t>kk2501@iolani.org</t>
  </si>
  <si>
    <t>Ryan Eto</t>
  </si>
  <si>
    <t>Eto</t>
  </si>
  <si>
    <t>rme2501@iolani.org</t>
  </si>
  <si>
    <t>Adam Inamasu</t>
  </si>
  <si>
    <t>Inamasu</t>
  </si>
  <si>
    <t>aci2301@iolani.org</t>
  </si>
  <si>
    <t>Allison (‘Iolani A)</t>
  </si>
  <si>
    <t>(‘Iolani</t>
  </si>
  <si>
    <t>ake2301@iolani.org</t>
  </si>
  <si>
    <t>Justin Lu</t>
  </si>
  <si>
    <t>Lu</t>
  </si>
  <si>
    <t>jyl2401@iolani.org</t>
  </si>
  <si>
    <t>Arabella Tan</t>
  </si>
  <si>
    <t>Arabella</t>
  </si>
  <si>
    <t>Tan</t>
  </si>
  <si>
    <t>avt2601@iolani.org</t>
  </si>
  <si>
    <t>108024561624760785975</t>
  </si>
  <si>
    <t>Jeremy Choi</t>
  </si>
  <si>
    <t>Choi</t>
  </si>
  <si>
    <t>apples4jchoi@gmail.com</t>
  </si>
  <si>
    <t>Chloe Sanada</t>
  </si>
  <si>
    <t>Sanada</t>
  </si>
  <si>
    <t>css2601@iolani.org</t>
  </si>
  <si>
    <t>Logan Lee</t>
  </si>
  <si>
    <t>ltl2501@iolani.org</t>
  </si>
  <si>
    <t>aai2401@iolani.org</t>
  </si>
  <si>
    <t>Shlok Kumar</t>
  </si>
  <si>
    <t>3012239@edison.k12.nj.us</t>
  </si>
  <si>
    <t>Saurish Arora</t>
  </si>
  <si>
    <t>Arora</t>
  </si>
  <si>
    <t>3013887@edison.k12.nj.us</t>
  </si>
  <si>
    <t>Mahesh Ramani</t>
  </si>
  <si>
    <t>Ramani</t>
  </si>
  <si>
    <t>3013200@edison.k12.nj.us</t>
  </si>
  <si>
    <t>Derek You</t>
  </si>
  <si>
    <t>3013819@edison.k12.nj.us</t>
  </si>
  <si>
    <t>Sanjay Gadadas</t>
  </si>
  <si>
    <t>Gadadas</t>
  </si>
  <si>
    <t>3029280@edison.k12.nj.us</t>
  </si>
  <si>
    <t>Anagh Sheth</t>
  </si>
  <si>
    <t>3006100@edison.k12.nj.us</t>
  </si>
  <si>
    <t>Sofia Arora</t>
  </si>
  <si>
    <t>sofiaaarora@gmail.com</t>
  </si>
  <si>
    <t>Andy Xu</t>
  </si>
  <si>
    <t>3006323@edison.k12.nj.us</t>
  </si>
  <si>
    <t>107143528586492627451</t>
  </si>
  <si>
    <t>Kushal Aluru</t>
  </si>
  <si>
    <t>Aluru</t>
  </si>
  <si>
    <t>kushalaluru@gmail.com</t>
  </si>
  <si>
    <t>Justin Tam</t>
  </si>
  <si>
    <t>Tam</t>
  </si>
  <si>
    <t>coolgreen2004@gmail.com</t>
  </si>
  <si>
    <t>107984346506323251320</t>
  </si>
  <si>
    <t>andyxuzhu@gmail.com</t>
  </si>
  <si>
    <t>Eknoor Dhaliwal</t>
  </si>
  <si>
    <t>Eknoor</t>
  </si>
  <si>
    <t>Dhaliwal</t>
  </si>
  <si>
    <t>3034943@edison.k12.nj.us</t>
  </si>
  <si>
    <t>118191442805391308510</t>
  </si>
  <si>
    <t>Tanav Kiran</t>
  </si>
  <si>
    <t>tanavkiran@gmail.com</t>
  </si>
  <si>
    <t>Ashrith Kollu</t>
  </si>
  <si>
    <t>Kollu</t>
  </si>
  <si>
    <t>3010522@edison.k12.nj.us</t>
  </si>
  <si>
    <t>Om Lad</t>
  </si>
  <si>
    <t>Lad</t>
  </si>
  <si>
    <t>3011080@edison.k12.nj.us</t>
  </si>
  <si>
    <t>Alissa Ye</t>
  </si>
  <si>
    <t>alissajye@gmail.com</t>
  </si>
  <si>
    <t>Srikrishna Bollu</t>
  </si>
  <si>
    <t>Bollu</t>
  </si>
  <si>
    <t>bollusrikrishna732@gmail.com</t>
  </si>
  <si>
    <t>Arya Rathi</t>
  </si>
  <si>
    <t>Rathi</t>
  </si>
  <si>
    <t>3018801@edison.k12.nj.us</t>
  </si>
  <si>
    <t>Amruth Nadimpally</t>
  </si>
  <si>
    <t>Nadimpally</t>
  </si>
  <si>
    <t>amruthnadimpally1@gmail.com</t>
  </si>
  <si>
    <t>Abheek Dhawan</t>
  </si>
  <si>
    <t>abheekd@protonmail.com</t>
  </si>
  <si>
    <t>Aditya Jain</t>
  </si>
  <si>
    <t>Jain</t>
  </si>
  <si>
    <t>adiaugusta@gmail.com</t>
  </si>
  <si>
    <t>Yuvan Chali</t>
  </si>
  <si>
    <t>Chali</t>
  </si>
  <si>
    <t>ychali2023@gmail.com</t>
  </si>
  <si>
    <t>Rohan Suri</t>
  </si>
  <si>
    <t>rohansuri.prime@gmail.com</t>
  </si>
  <si>
    <t>Aaron Lin</t>
  </si>
  <si>
    <t>aaronlin0924@gmail.com</t>
  </si>
  <si>
    <t>Shreyas Ekanathan</t>
  </si>
  <si>
    <t>Ekanathan</t>
  </si>
  <si>
    <t>shreyase39@gmail.com</t>
  </si>
  <si>
    <t>David Zhou</t>
  </si>
  <si>
    <t>david.tianyi.zhou1@gmail.com</t>
  </si>
  <si>
    <t>Evin Liang</t>
  </si>
  <si>
    <t>ez1liang@gmail.com</t>
  </si>
  <si>
    <t>Anuprabha Dandapat</t>
  </si>
  <si>
    <t>Dandapat</t>
  </si>
  <si>
    <t>anuprabha.dandapat@gmail.com</t>
  </si>
  <si>
    <t>Damon Gurvich</t>
  </si>
  <si>
    <t>Gurvich</t>
  </si>
  <si>
    <t>dagurvich@gmail.com</t>
  </si>
  <si>
    <t>Ephram Chun</t>
  </si>
  <si>
    <t>Chun</t>
  </si>
  <si>
    <t>futuremathematician13@gmail.com</t>
  </si>
  <si>
    <t>Tanmay Gupta</t>
  </si>
  <si>
    <t>tanmaychiko@gmail.com</t>
  </si>
  <si>
    <t>Kira Tang</t>
  </si>
  <si>
    <t>Tang</t>
  </si>
  <si>
    <t>tang.kira@gmail.com</t>
  </si>
  <si>
    <t>Daniel Jung</t>
  </si>
  <si>
    <t>Jung</t>
  </si>
  <si>
    <t>jungdaniel4.25@gmail.com</t>
  </si>
  <si>
    <t>Jerry Xu</t>
  </si>
  <si>
    <t>jerry.max.xu@gmail.com</t>
  </si>
  <si>
    <t>Aneesh Maruvada</t>
  </si>
  <si>
    <t>Maruvada</t>
  </si>
  <si>
    <t>aneeshcm@madisoncity.k12.al.us</t>
  </si>
  <si>
    <t>LibertyAPraneelA</t>
  </si>
  <si>
    <t>praneelsa@madisoncity.k12.al.us</t>
  </si>
  <si>
    <t>Nikhita Katragadda</t>
  </si>
  <si>
    <t>Katragadda</t>
  </si>
  <si>
    <t>nikhitak@madisoncity.k12.al.us</t>
  </si>
  <si>
    <t>Harshtha Chander</t>
  </si>
  <si>
    <t>Chander</t>
  </si>
  <si>
    <t>harshtha.chander@gmail.com</t>
  </si>
  <si>
    <t>Saqib Baig</t>
  </si>
  <si>
    <t>Baig</t>
  </si>
  <si>
    <t>saqibmb@madisoncity.k12.al.us</t>
  </si>
  <si>
    <t>Sohail Baig</t>
  </si>
  <si>
    <t>Sohail</t>
  </si>
  <si>
    <t>baigsohail1234@gmail.com</t>
  </si>
  <si>
    <t>102641581880222431933</t>
  </si>
  <si>
    <t>Chandana Suru</t>
  </si>
  <si>
    <t>Chandana</t>
  </si>
  <si>
    <t>Suru</t>
  </si>
  <si>
    <t>chandanas@madisoncity.k12.al.us</t>
  </si>
  <si>
    <t>114371852563727563282</t>
  </si>
  <si>
    <t>Geetha Seema</t>
  </si>
  <si>
    <t>Geetha</t>
  </si>
  <si>
    <t>Seema</t>
  </si>
  <si>
    <t>gseema09@gmail.com</t>
  </si>
  <si>
    <t>117686712258557282043</t>
  </si>
  <si>
    <t>LibertyBAryaB</t>
  </si>
  <si>
    <t>aryab@madisoncity.k12.al.us</t>
  </si>
  <si>
    <t>Laya Gowder</t>
  </si>
  <si>
    <t>Gowder</t>
  </si>
  <si>
    <t>layagowder@gmail.com</t>
  </si>
  <si>
    <t>115460736416981827069</t>
  </si>
  <si>
    <t>LibertyBKritiA</t>
  </si>
  <si>
    <t>appulovesmom@gmail.com</t>
  </si>
  <si>
    <t>LibertyBEiliyahH</t>
  </si>
  <si>
    <t>eiliyahmh@madisoncity.k12.al.us</t>
  </si>
  <si>
    <t>layag@madisoncity.k12.al.us</t>
  </si>
  <si>
    <t>Alex Sheahan</t>
  </si>
  <si>
    <t>Sheahan</t>
  </si>
  <si>
    <t>23alexsheahan@lindberghschools.ws</t>
  </si>
  <si>
    <t>Cindy Yao</t>
  </si>
  <si>
    <t>24cindyyao@lindberghschools.ws</t>
  </si>
  <si>
    <t>Vidur Kothur</t>
  </si>
  <si>
    <t>Kothur</t>
  </si>
  <si>
    <t>26vidurkothur@lindberghschools.ws</t>
  </si>
  <si>
    <t>Jacob Unzicker</t>
  </si>
  <si>
    <t>Unzicker</t>
  </si>
  <si>
    <t>23jacobunzicker@lindberghschools.ws</t>
  </si>
  <si>
    <t>Isaac Charney</t>
  </si>
  <si>
    <t>Charney</t>
  </si>
  <si>
    <t>26isaaccharney@lindberghschools.ws</t>
  </si>
  <si>
    <t>Baxter Boegeman</t>
  </si>
  <si>
    <t>Baxter</t>
  </si>
  <si>
    <t>Boegeman</t>
  </si>
  <si>
    <t>26baxterboegeman@lindberghschools.ws</t>
  </si>
  <si>
    <t>101324563576198778011</t>
  </si>
  <si>
    <t>Biraj Pokhrel</t>
  </si>
  <si>
    <t>Pokhrel</t>
  </si>
  <si>
    <t>24birajpokhrel@lindberghschools.ws</t>
  </si>
  <si>
    <t>Gregory Cohen</t>
  </si>
  <si>
    <t>Gregory@smcohen.com</t>
  </si>
  <si>
    <t>Rishi Ghatta</t>
  </si>
  <si>
    <t>Ghatta</t>
  </si>
  <si>
    <t>rishighatta@gmail.com</t>
  </si>
  <si>
    <t>Ryan Styron</t>
  </si>
  <si>
    <t>Styron</t>
  </si>
  <si>
    <t>ryanstyron1220n2@gmail.com</t>
  </si>
  <si>
    <t>Kara P</t>
  </si>
  <si>
    <t>karayimeng@gmail.com</t>
  </si>
  <si>
    <t>Macy P.</t>
  </si>
  <si>
    <t>P.</t>
  </si>
  <si>
    <t>23portmy@gmail.com</t>
  </si>
  <si>
    <t>Riya Patel</t>
  </si>
  <si>
    <t>riyaapatel05@gmail.com</t>
  </si>
  <si>
    <t>Adithya Madduri</t>
  </si>
  <si>
    <t>Madduri</t>
  </si>
  <si>
    <t>adithya.madduri@gmail.com</t>
  </si>
  <si>
    <t>Michael Miller</t>
  </si>
  <si>
    <t>hollywood080805@gmail.com</t>
  </si>
  <si>
    <t>Alanna Van Tuyl</t>
  </si>
  <si>
    <t>Van</t>
  </si>
  <si>
    <t>alanna.vantuyl@gmail.com</t>
  </si>
  <si>
    <t>Coston Autry</t>
  </si>
  <si>
    <t>Autry</t>
  </si>
  <si>
    <t>costontine.the.grape@gmail.com</t>
  </si>
  <si>
    <t>Mohib Ahmed</t>
  </si>
  <si>
    <t>Ahmed</t>
  </si>
  <si>
    <t>mohibahmed1618@gmail.com</t>
  </si>
  <si>
    <t>Arowyn Casenhiser</t>
  </si>
  <si>
    <t>Casenhiser</t>
  </si>
  <si>
    <t>arowcasenhiser@gmail.com</t>
  </si>
  <si>
    <t>Deep Patel</t>
  </si>
  <si>
    <t>deeppatel1478@gmail.com</t>
  </si>
  <si>
    <t>Patrick Qiu</t>
  </si>
  <si>
    <t>Qiu</t>
  </si>
  <si>
    <t>patqmhs@gmail.com</t>
  </si>
  <si>
    <t>Srijith Chinthalapudi</t>
  </si>
  <si>
    <t>Chinthalapudi</t>
  </si>
  <si>
    <t>srijith.srinivas@gmail.com</t>
  </si>
  <si>
    <t>Ishan Joshi</t>
  </si>
  <si>
    <t>Joshi</t>
  </si>
  <si>
    <t>3016468@edison.k12.nj.us</t>
  </si>
  <si>
    <t>Harinarayan AsooriSriram</t>
  </si>
  <si>
    <t>AsooriSriram</t>
  </si>
  <si>
    <t>harinarayansriram@gmail.com</t>
  </si>
  <si>
    <t>Hassan Rizwan</t>
  </si>
  <si>
    <t>Rizwan</t>
  </si>
  <si>
    <t>thehassanrizwan123@gmail.com</t>
  </si>
  <si>
    <t>xxtheperfectonexx@gmail.com</t>
  </si>
  <si>
    <t>Dylan Randall</t>
  </si>
  <si>
    <t>Randall</t>
  </si>
  <si>
    <t>dprockslego@gmail.com</t>
  </si>
  <si>
    <t>JD Hagood</t>
  </si>
  <si>
    <t>Hagood</t>
  </si>
  <si>
    <t>jdhagood104@gmail.com</t>
  </si>
  <si>
    <t>Vivek Nagarajan</t>
  </si>
  <si>
    <t>Nagarajan</t>
  </si>
  <si>
    <t>nagarajan.m.vivek@gmail.com</t>
  </si>
  <si>
    <t>Richard Zheng</t>
  </si>
  <si>
    <t>richardzheng04@gmail.com</t>
  </si>
  <si>
    <t>Andrew Tang</t>
  </si>
  <si>
    <t>awtang@stu.naperville203.org</t>
  </si>
  <si>
    <t>115232514521695086012</t>
  </si>
  <si>
    <t>Sweta Navnith</t>
  </si>
  <si>
    <t>Navnith</t>
  </si>
  <si>
    <t>snavnith1@stu.naperville203.org</t>
  </si>
  <si>
    <t>Jeffery Tong</t>
  </si>
  <si>
    <t>Tong</t>
  </si>
  <si>
    <t>jrtong@stu.naperville203.org</t>
  </si>
  <si>
    <t>Emily Hu</t>
  </si>
  <si>
    <t>Hu</t>
  </si>
  <si>
    <t>eyhu@stu.naperville203.org</t>
  </si>
  <si>
    <t>NN B: Kai Liu</t>
  </si>
  <si>
    <t>kailiu989@gmail.com</t>
  </si>
  <si>
    <t>Niyathi Iyengar</t>
  </si>
  <si>
    <t>Iyengar</t>
  </si>
  <si>
    <t>niyathi.iyengar@ncps-k12.org</t>
  </si>
  <si>
    <t>Andrew Yuan</t>
  </si>
  <si>
    <t>Yuan</t>
  </si>
  <si>
    <t>andrew.yuan@ncps-k12.org</t>
  </si>
  <si>
    <t>annabelle bristol</t>
  </si>
  <si>
    <t>bristol</t>
  </si>
  <si>
    <t>annabelle.bristol@ncps-k12.org</t>
  </si>
  <si>
    <t>MELISSA PHILLIPS</t>
  </si>
  <si>
    <t>PHILLIPS</t>
  </si>
  <si>
    <t>melissa.phillips@ncps-k12.org</t>
  </si>
  <si>
    <t>KIRA TITOVA</t>
  </si>
  <si>
    <t>TITOVA</t>
  </si>
  <si>
    <t>kira.titova@ncps-k12.org</t>
  </si>
  <si>
    <t>Srihari Hebbar</t>
  </si>
  <si>
    <t>Hebbar</t>
  </si>
  <si>
    <t>sriharimhebbar@gmail.com</t>
  </si>
  <si>
    <t>Tianjun Zhu</t>
  </si>
  <si>
    <t>zhuti1@northvilleschools.net</t>
  </si>
  <si>
    <t>Sriraam Hebbar</t>
  </si>
  <si>
    <t>hebbarsr1@northvilleschools.net</t>
  </si>
  <si>
    <t>Rishi Chowdhury</t>
  </si>
  <si>
    <t>Chowdhury</t>
  </si>
  <si>
    <t>chowdhuryri@northvilleschools.net</t>
  </si>
  <si>
    <t>Rishabh Mavatoor</t>
  </si>
  <si>
    <t>Mavatoor</t>
  </si>
  <si>
    <t>mavatoorri@northvilleschools.net</t>
  </si>
  <si>
    <t>Megan Lee</t>
  </si>
  <si>
    <t>melee@pobschools.org</t>
  </si>
  <si>
    <t>Cooper Davis</t>
  </si>
  <si>
    <t>Davis</t>
  </si>
  <si>
    <t>codavis@pobschools.org</t>
  </si>
  <si>
    <t>supercd7478@gmail.com</t>
  </si>
  <si>
    <t>103690514155768330894</t>
  </si>
  <si>
    <t>Safal Kamath</t>
  </si>
  <si>
    <t>Kamath</t>
  </si>
  <si>
    <t>safalkamath@gmail.com</t>
  </si>
  <si>
    <t>Sumedh Vangara</t>
  </si>
  <si>
    <t>Vangara</t>
  </si>
  <si>
    <t>sumedh.vangara@gmail.com</t>
  </si>
  <si>
    <t>Veera Singh</t>
  </si>
  <si>
    <t>veerasw20@gmail.com</t>
  </si>
  <si>
    <t>Alex Wang</t>
  </si>
  <si>
    <t>150590@mcpsmd.net</t>
  </si>
  <si>
    <t>Patrick Foley</t>
  </si>
  <si>
    <t>Foley</t>
  </si>
  <si>
    <t>pfoley2006@gmail.com</t>
  </si>
  <si>
    <t>Neel Bhattacharyya</t>
  </si>
  <si>
    <t>Bhattacharyya</t>
  </si>
  <si>
    <t>neel468167@gmail.com</t>
  </si>
  <si>
    <t>Soham Kyada</t>
  </si>
  <si>
    <t>Kyada</t>
  </si>
  <si>
    <t>juvechamps21@gmail.com</t>
  </si>
  <si>
    <t>abhi ghosh</t>
  </si>
  <si>
    <t>ghosh</t>
  </si>
  <si>
    <t>joshghosh07@gmail.com</t>
  </si>
  <si>
    <t>Daniel Ling</t>
  </si>
  <si>
    <t>lingdaniel777@gmail.com</t>
  </si>
  <si>
    <t>James Tan</t>
  </si>
  <si>
    <t>jamestan8606@gmail.com</t>
  </si>
  <si>
    <t>Karthik Vedula</t>
  </si>
  <si>
    <t>Vedula</t>
  </si>
  <si>
    <t>orangegeoboy@gmail.com</t>
  </si>
  <si>
    <t>106772146388807448446</t>
  </si>
  <si>
    <t>Dhira Vadlamudi</t>
  </si>
  <si>
    <t>Vadlamudi</t>
  </si>
  <si>
    <t>pundit2002@gmail.com</t>
  </si>
  <si>
    <t>Samuel Whitley</t>
  </si>
  <si>
    <t>Whitley</t>
  </si>
  <si>
    <t>swhitley@princetonk12.org</t>
  </si>
  <si>
    <t>George Kopf</t>
  </si>
  <si>
    <t>Kopf</t>
  </si>
  <si>
    <t>georgekopf5@gmail.com</t>
  </si>
  <si>
    <t>Jonathan Gu</t>
  </si>
  <si>
    <t>jgu2@princetonk12.org</t>
  </si>
  <si>
    <t>Ethan Lee</t>
  </si>
  <si>
    <t>elee@princetonk12.org</t>
  </si>
  <si>
    <t>etlee6@gmail.com</t>
  </si>
  <si>
    <t>113718569456589822379</t>
  </si>
  <si>
    <t>Benjamin Y</t>
  </si>
  <si>
    <t>Y</t>
  </si>
  <si>
    <t>magelight66695@gmail.com</t>
  </si>
  <si>
    <t>Peter Wang</t>
  </si>
  <si>
    <t>peter.wang@prismsus.org</t>
  </si>
  <si>
    <t>Felicity Ni</t>
  </si>
  <si>
    <t>Ni</t>
  </si>
  <si>
    <t>felicity.ni@prismsus.org</t>
  </si>
  <si>
    <t>Josh Shi</t>
  </si>
  <si>
    <t>Shi</t>
  </si>
  <si>
    <t>josh.shi@prismsus.org</t>
  </si>
  <si>
    <t>Justin Feder</t>
  </si>
  <si>
    <t>Feder</t>
  </si>
  <si>
    <t>justin.feder@prismsus.org</t>
  </si>
  <si>
    <t>Cedric Xiao</t>
  </si>
  <si>
    <t>Xiao</t>
  </si>
  <si>
    <t>cedric.xiao@prismsus.org</t>
  </si>
  <si>
    <t>advikaa247@gmail.com</t>
  </si>
  <si>
    <t>Ronuk Gadamsetty</t>
  </si>
  <si>
    <t>Gadamsetty</t>
  </si>
  <si>
    <t>ronukdev@gmail.com</t>
  </si>
  <si>
    <t>Arnav Doshi</t>
  </si>
  <si>
    <t>Doshi</t>
  </si>
  <si>
    <t>arnavpdoshi@gmail.com</t>
  </si>
  <si>
    <t>Krishna Harish</t>
  </si>
  <si>
    <t>Harish</t>
  </si>
  <si>
    <t>krishnaharish2009@gmail.com</t>
  </si>
  <si>
    <t>Viswa Janapati</t>
  </si>
  <si>
    <t>Janapati</t>
  </si>
  <si>
    <t>viswambhar.janapati@gmail.com</t>
  </si>
  <si>
    <t>101960647508798933615</t>
  </si>
  <si>
    <t>Terry Lin</t>
  </si>
  <si>
    <t>terrylin200731@gmail.com</t>
  </si>
  <si>
    <t>Vibav Tammisetti</t>
  </si>
  <si>
    <t>Tammisetti</t>
  </si>
  <si>
    <t>tvibav@gmail.com</t>
  </si>
  <si>
    <t>quackyquacksters@gmail.com</t>
  </si>
  <si>
    <t>Annie Guo</t>
  </si>
  <si>
    <t>Guo</t>
  </si>
  <si>
    <t>annieguo333@gmail.com</t>
  </si>
  <si>
    <t>Joseph Chen</t>
  </si>
  <si>
    <t>josephchen958@gmail.com</t>
  </si>
  <si>
    <t>Saif Salchak</t>
  </si>
  <si>
    <t>Salchak</t>
  </si>
  <si>
    <t>saif.salchak@gmail.com</t>
  </si>
  <si>
    <t>Cas Nguyen</t>
  </si>
  <si>
    <t>Nguyen</t>
  </si>
  <si>
    <t>cassketchmurp@gmail.com</t>
  </si>
  <si>
    <t>Keshav Ramaswamy</t>
  </si>
  <si>
    <t>Ramaswamy</t>
  </si>
  <si>
    <t>keshavr684@gmail.com</t>
  </si>
  <si>
    <t>Jingkang Wu</t>
  </si>
  <si>
    <t>jingkangw.3114@gmail.com</t>
  </si>
  <si>
    <t>Shivani Hancock</t>
  </si>
  <si>
    <t>Hancock</t>
  </si>
  <si>
    <t>snhancock79@gmail.com</t>
  </si>
  <si>
    <t>Anthony Lau</t>
  </si>
  <si>
    <t>Anthony</t>
  </si>
  <si>
    <t>Lau</t>
  </si>
  <si>
    <t>lanayruant@gmail.com</t>
  </si>
  <si>
    <t>115606219673700997624</t>
  </si>
  <si>
    <t>Andrew Zhao</t>
  </si>
  <si>
    <t>andrewzhao.md@gmail.com</t>
  </si>
  <si>
    <t>Saheb Gulati</t>
  </si>
  <si>
    <t>Gulati</t>
  </si>
  <si>
    <t>saheb4gulati@gmail.com</t>
  </si>
  <si>
    <t>Alex Shuler</t>
  </si>
  <si>
    <t>Shuler</t>
  </si>
  <si>
    <t>ashuler24@scdsstudent.org</t>
  </si>
  <si>
    <t>Eshaan Dhaliwal</t>
  </si>
  <si>
    <t>edhaliwal24@scdsstudent.org</t>
  </si>
  <si>
    <t xml:space="preserve">(SCDS) Adam Akins </t>
  </si>
  <si>
    <t>Akins</t>
  </si>
  <si>
    <t>aakins23@scdsstudent.org</t>
  </si>
  <si>
    <t>Archi Prasad</t>
  </si>
  <si>
    <t>Prasad</t>
  </si>
  <si>
    <t>architesh.prasad@gmail.com</t>
  </si>
  <si>
    <t xml:space="preserve">Jackson Sibley </t>
  </si>
  <si>
    <t>Sibley</t>
  </si>
  <si>
    <t>jacksonsibley04@gmail.com</t>
  </si>
  <si>
    <t>Raymond Zhang</t>
  </si>
  <si>
    <t>raymondzhang127@gmail.com</t>
  </si>
  <si>
    <t>Evan Morris</t>
  </si>
  <si>
    <t>Morris</t>
  </si>
  <si>
    <t>evanmorris2005@hotmail.com</t>
  </si>
  <si>
    <t>Cade Mairidith</t>
  </si>
  <si>
    <t>Mairidith</t>
  </si>
  <si>
    <t>mairidithcade30@gmail.com</t>
  </si>
  <si>
    <t>Nandhana Nair</t>
  </si>
  <si>
    <t>Nair</t>
  </si>
  <si>
    <t>nandhana_nair@student.waylandps.org</t>
  </si>
  <si>
    <t>117904632933323587468</t>
  </si>
  <si>
    <t>Sophia Xie</t>
  </si>
  <si>
    <t>Xie</t>
  </si>
  <si>
    <t>sophia_xie@student.waylandps.org</t>
  </si>
  <si>
    <t>Jeffrey Huang</t>
  </si>
  <si>
    <t>Huang</t>
  </si>
  <si>
    <t>jyhuang2005@gmail.com</t>
  </si>
  <si>
    <t>Odelia Lu</t>
  </si>
  <si>
    <t>odelia_lu@student.waylandps.org</t>
  </si>
  <si>
    <t>Gina Wang</t>
  </si>
  <si>
    <t>gina_wang@student.waylandps.org</t>
  </si>
  <si>
    <t>nnair0305@gmail.com</t>
  </si>
  <si>
    <t>101291064556597598635</t>
  </si>
  <si>
    <t>Aimee Smith</t>
  </si>
  <si>
    <t>Aimee</t>
  </si>
  <si>
    <t>Smith</t>
  </si>
  <si>
    <t>aimee_smith@student.waylandps.org</t>
  </si>
  <si>
    <t>105661614873165325733</t>
  </si>
  <si>
    <t>Annabelle Zhang</t>
  </si>
  <si>
    <t>annabelle_zhang@student.waylandps.org</t>
  </si>
  <si>
    <t>ngnair12@gmail.com</t>
  </si>
  <si>
    <t>Luke Guan</t>
  </si>
  <si>
    <t>Guan</t>
  </si>
  <si>
    <t>lukeguan100@gmail.com</t>
  </si>
  <si>
    <t>MASON</t>
  </si>
  <si>
    <t>masonyuscience@gmail.com</t>
  </si>
  <si>
    <t>Samanyu Ganesh</t>
  </si>
  <si>
    <t>Ganesh</t>
  </si>
  <si>
    <t>samanyuganesh@gmail.com</t>
  </si>
  <si>
    <t>Albert Tang</t>
  </si>
  <si>
    <t>alberttang@westminster.net</t>
  </si>
  <si>
    <t>Chris Chen</t>
  </si>
  <si>
    <t>chrischen@westminster.net</t>
  </si>
  <si>
    <t>Kabir Wankhede</t>
  </si>
  <si>
    <t>Wankhede</t>
  </si>
  <si>
    <t>kabir.wankhede1@education.nsw.gov.au</t>
  </si>
  <si>
    <t>Daniel Xu</t>
  </si>
  <si>
    <t>daneelshoo@gmail.com</t>
  </si>
  <si>
    <t>arya khapli</t>
  </si>
  <si>
    <t>khapli</t>
  </si>
  <si>
    <t>arya.khapli@gmail.com</t>
  </si>
  <si>
    <t>Germain Yeo</t>
  </si>
  <si>
    <t>Yeo</t>
  </si>
  <si>
    <t>germain.yeo@education.nsw.gov.au</t>
  </si>
  <si>
    <t>alivia</t>
  </si>
  <si>
    <t>Alivia</t>
  </si>
  <si>
    <t>aliviacyh@gmail.com</t>
  </si>
  <si>
    <t>103503316878690896591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</si>
</sst>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1" numFmtId="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9" xfId="0" applyFont="1" applyNumberFormat="1"/>
    <xf borderId="0" fillId="0" fontId="2" numFmtId="0" xfId="0" applyFont="1"/>
    <xf borderId="0" fillId="0" fontId="1" numFmtId="164" xfId="0" applyFont="1" applyNumberFormat="1"/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0" fontId="1" numFmtId="0" xfId="0" applyAlignment="1" applyFont="1">
      <alignment readingOrder="0"/>
    </xf>
    <xf borderId="0" fillId="0" fontId="3" numFmtId="0" xfId="0" applyAlignment="1" applyFont="1">
      <alignment vertical="bottom"/>
    </xf>
    <xf borderId="0" fillId="2" fontId="3" numFmtId="0" xfId="0" applyAlignment="1" applyFill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2" fontId="3" numFmtId="0" xfId="0" applyAlignment="1" applyFill="1" applyFont="1">
      <alignment horizontal="right" vertical="bottom"/>
    </xf>
    <xf borderId="0" fillId="2" fontId="3" numFmtId="9" xfId="0" applyAlignment="1" applyFill="1" applyFont="1" applyNumberFormat="1">
      <alignment horizontal="right" vertical="bottom"/>
    </xf>
    <xf borderId="0" fillId="0" fontId="3" numFmtId="9" xfId="0" applyAlignment="1" applyFont="1" applyNumberFormat="1">
      <alignment horizontal="right" vertical="bottom"/>
    </xf>
    <xf borderId="0" fillId="2" fontId="3" numFmtId="9" xfId="0" applyAlignment="1" applyFill="1" applyFont="1" applyNumberFormat="1">
      <alignment horizontal="right" readingOrder="0" vertical="bottom"/>
    </xf>
    <xf borderId="0" fillId="2" fontId="3" numFmtId="164" xfId="0" applyAlignment="1" applyFill="1" applyFont="1" applyNumberForma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3" numFmtId="9" xfId="0" applyAlignment="1" applyFont="1" applyNumberFormat="1">
      <alignment horizontal="right" readingOrder="0" vertical="bottom"/>
    </xf>
    <xf borderId="0" fillId="0" fontId="3" numFmtId="9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3" numFmtId="9" xfId="0" applyAlignment="1" applyFont="1" applyNumberFormat="1">
      <alignment horizontal="center" vertical="bottom"/>
    </xf>
    <xf borderId="0" fillId="3" fontId="4" numFmtId="0" xfId="0" applyAlignment="1" applyFill="1" applyFont="1">
      <alignment horizontal="left" readingOrder="0"/>
    </xf>
    <xf borderId="0" fillId="4" fontId="1" numFmtId="0" xfId="0" applyAlignment="1" applyFill="1" applyFon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10</v>
      </c>
      <c r="H1" s="1" t="s">
        <v>12</v>
      </c>
      <c r="I1" s="1" t="s">
        <v>14</v>
      </c>
    </row>
    <row r="2">
      <c r="A2" s="1">
        <v>177.0</v>
      </c>
      <c r="B2" s="1">
        <v>1.0</v>
      </c>
      <c r="C2" s="1">
        <v>32.0</v>
      </c>
      <c r="D2" s="1">
        <v>11.0</v>
      </c>
      <c r="E2" s="1">
        <v>15.0</v>
      </c>
      <c r="F2" s="1">
        <v>136.0</v>
      </c>
      <c r="G2" s="1">
        <v>138.0</v>
      </c>
      <c r="H2" s="1" t="s">
        <v>21</v>
      </c>
      <c r="I2" s="1" t="s">
        <v>21</v>
      </c>
    </row>
    <row r="3">
      <c r="A3" s="1">
        <v>178.0</v>
      </c>
      <c r="B3" s="1">
        <v>1.0</v>
      </c>
      <c r="C3" s="1">
        <v>27.0</v>
      </c>
      <c r="D3" s="1">
        <v>18.0</v>
      </c>
      <c r="E3" s="1">
        <v>39.0</v>
      </c>
      <c r="F3" s="1">
        <v>18.0</v>
      </c>
      <c r="G3" s="1">
        <v>198.0</v>
      </c>
      <c r="H3" s="1" t="s">
        <v>25</v>
      </c>
      <c r="I3" s="1" t="s">
        <v>25</v>
      </c>
    </row>
    <row r="4">
      <c r="A4" s="1">
        <v>179.0</v>
      </c>
      <c r="B4" s="1">
        <v>1.0</v>
      </c>
      <c r="C4" s="1">
        <v>33.0</v>
      </c>
      <c r="D4" s="1">
        <v>25.0</v>
      </c>
      <c r="E4" s="1">
        <v>37.0</v>
      </c>
      <c r="F4" s="1">
        <v>212.0</v>
      </c>
      <c r="G4" s="1">
        <v>26.0</v>
      </c>
      <c r="H4" s="1" t="s">
        <v>28</v>
      </c>
      <c r="I4" s="1" t="s">
        <v>28</v>
      </c>
    </row>
    <row r="5">
      <c r="A5" s="1">
        <v>180.0</v>
      </c>
      <c r="B5" s="1">
        <v>1.0</v>
      </c>
      <c r="C5" s="1">
        <v>29.0</v>
      </c>
      <c r="D5" s="1">
        <v>12.0</v>
      </c>
      <c r="E5" s="1">
        <v>19.0</v>
      </c>
      <c r="F5" s="1">
        <v>178.0</v>
      </c>
      <c r="G5" s="1">
        <v>8.0</v>
      </c>
      <c r="H5" s="1" t="s">
        <v>29</v>
      </c>
      <c r="I5" s="1" t="s">
        <v>29</v>
      </c>
    </row>
    <row r="6">
      <c r="A6" s="1">
        <v>181.0</v>
      </c>
      <c r="B6" s="1">
        <v>1.0</v>
      </c>
      <c r="C6" s="1">
        <v>15.0</v>
      </c>
      <c r="D6" s="1">
        <v>29.0</v>
      </c>
      <c r="E6" s="1">
        <v>33.0</v>
      </c>
      <c r="F6" s="1">
        <v>122.0</v>
      </c>
      <c r="G6" s="1">
        <v>0.0</v>
      </c>
      <c r="H6" s="1" t="s">
        <v>30</v>
      </c>
      <c r="I6" s="1" t="s">
        <v>30</v>
      </c>
    </row>
    <row r="7">
      <c r="A7" s="1">
        <v>182.0</v>
      </c>
      <c r="B7" s="1">
        <v>1.0</v>
      </c>
      <c r="C7" s="1">
        <v>14.0</v>
      </c>
      <c r="D7" s="1">
        <v>7.0</v>
      </c>
      <c r="E7" s="1">
        <v>22.0</v>
      </c>
      <c r="F7" s="1">
        <v>74.0</v>
      </c>
      <c r="G7" s="1">
        <v>170.0</v>
      </c>
      <c r="H7" s="1" t="s">
        <v>31</v>
      </c>
      <c r="I7" s="1" t="s">
        <v>31</v>
      </c>
    </row>
    <row r="8">
      <c r="A8" s="1">
        <v>183.0</v>
      </c>
      <c r="B8" s="1">
        <v>1.0</v>
      </c>
      <c r="C8" s="1">
        <v>30.0</v>
      </c>
      <c r="D8" s="1">
        <v>38.0</v>
      </c>
      <c r="E8" s="1">
        <v>40.0</v>
      </c>
      <c r="F8" s="1">
        <v>178.0</v>
      </c>
      <c r="G8" s="1">
        <v>44.0</v>
      </c>
      <c r="H8" s="1" t="s">
        <v>32</v>
      </c>
      <c r="I8" s="1" t="s">
        <v>32</v>
      </c>
    </row>
    <row r="9">
      <c r="A9" s="1">
        <v>184.0</v>
      </c>
      <c r="B9" s="1">
        <v>1.0</v>
      </c>
      <c r="C9" s="1">
        <v>17.0</v>
      </c>
      <c r="D9" s="1">
        <v>2.0</v>
      </c>
      <c r="E9" s="1">
        <v>20.0</v>
      </c>
      <c r="F9" s="1">
        <v>56.0</v>
      </c>
      <c r="G9" s="1">
        <v>178.0</v>
      </c>
      <c r="H9" s="1" t="s">
        <v>33</v>
      </c>
      <c r="I9" s="1" t="s">
        <v>33</v>
      </c>
    </row>
    <row r="10">
      <c r="A10" s="1">
        <v>185.0</v>
      </c>
      <c r="B10" s="1">
        <v>1.0</v>
      </c>
      <c r="C10" s="1">
        <v>24.0</v>
      </c>
      <c r="D10" s="1">
        <v>23.0</v>
      </c>
      <c r="E10" s="1">
        <v>36.0</v>
      </c>
      <c r="F10" s="1">
        <v>122.0</v>
      </c>
      <c r="G10" s="1">
        <v>144.0</v>
      </c>
      <c r="H10" s="1" t="s">
        <v>36</v>
      </c>
      <c r="I10" s="1" t="s">
        <v>36</v>
      </c>
    </row>
    <row r="11">
      <c r="A11" s="1">
        <v>186.0</v>
      </c>
      <c r="B11" s="1">
        <v>1.0</v>
      </c>
      <c r="C11" s="1">
        <v>20.0</v>
      </c>
      <c r="D11" s="1">
        <v>4.0</v>
      </c>
      <c r="E11" s="1">
        <v>5.0</v>
      </c>
      <c r="F11" s="1">
        <v>82.0</v>
      </c>
      <c r="G11" s="1">
        <v>118.0</v>
      </c>
      <c r="H11" s="1" t="s">
        <v>37</v>
      </c>
      <c r="I11" s="1" t="s">
        <v>37</v>
      </c>
    </row>
    <row r="12">
      <c r="A12" s="1">
        <v>187.0</v>
      </c>
      <c r="B12" s="1">
        <v>1.0</v>
      </c>
      <c r="C12" s="1">
        <v>23.0</v>
      </c>
      <c r="D12" s="1">
        <v>1.0</v>
      </c>
      <c r="E12" s="1">
        <v>14.0</v>
      </c>
      <c r="F12" s="1">
        <v>170.0</v>
      </c>
      <c r="G12" s="1">
        <v>76.0</v>
      </c>
      <c r="H12" s="1" t="s">
        <v>38</v>
      </c>
      <c r="I12" s="1" t="s">
        <v>38</v>
      </c>
    </row>
    <row r="13">
      <c r="A13" s="1">
        <v>188.0</v>
      </c>
      <c r="B13" s="1">
        <v>1.0</v>
      </c>
      <c r="C13" s="1">
        <v>21.0</v>
      </c>
      <c r="D13" s="1">
        <v>24.0</v>
      </c>
      <c r="E13" s="1">
        <v>41.0</v>
      </c>
      <c r="F13" s="1">
        <v>174.0</v>
      </c>
      <c r="G13" s="1">
        <v>34.0</v>
      </c>
      <c r="H13" s="1" t="s">
        <v>39</v>
      </c>
      <c r="I13" s="1" t="s">
        <v>39</v>
      </c>
    </row>
    <row r="14">
      <c r="A14" s="1">
        <v>189.0</v>
      </c>
      <c r="B14" s="1">
        <v>1.0</v>
      </c>
      <c r="C14" s="1">
        <v>18.0</v>
      </c>
      <c r="D14" s="1">
        <v>31.0</v>
      </c>
      <c r="E14" s="1">
        <v>34.0</v>
      </c>
      <c r="F14" s="1">
        <v>62.0</v>
      </c>
      <c r="G14" s="1">
        <v>108.0</v>
      </c>
      <c r="H14" s="1" t="s">
        <v>40</v>
      </c>
      <c r="I14" s="1" t="s">
        <v>40</v>
      </c>
    </row>
    <row r="15">
      <c r="A15" s="1">
        <v>190.0</v>
      </c>
      <c r="B15" s="1">
        <v>1.0</v>
      </c>
      <c r="C15" s="1">
        <v>26.0</v>
      </c>
      <c r="D15" s="1">
        <v>3.0</v>
      </c>
      <c r="E15" s="1">
        <v>133.0</v>
      </c>
      <c r="F15" s="1">
        <v>174.0</v>
      </c>
      <c r="G15" s="1">
        <v>52.0</v>
      </c>
      <c r="H15" s="1" t="s">
        <v>41</v>
      </c>
      <c r="I15" s="1" t="s">
        <v>41</v>
      </c>
    </row>
    <row r="16">
      <c r="A16" s="1">
        <v>191.0</v>
      </c>
      <c r="B16" s="1">
        <v>1.0</v>
      </c>
      <c r="C16" s="1">
        <v>11.0</v>
      </c>
      <c r="D16" s="1">
        <v>8.0</v>
      </c>
      <c r="E16" s="1">
        <v>21.0</v>
      </c>
      <c r="F16" s="1">
        <v>274.0</v>
      </c>
      <c r="G16" s="1">
        <v>8.0</v>
      </c>
      <c r="H16" s="1" t="s">
        <v>42</v>
      </c>
      <c r="I16" s="1" t="s">
        <v>42</v>
      </c>
    </row>
    <row r="17">
      <c r="A17" s="1">
        <v>192.0</v>
      </c>
      <c r="B17" s="1">
        <v>1.0</v>
      </c>
      <c r="C17" s="1">
        <v>12.0</v>
      </c>
      <c r="D17" s="1">
        <v>32.0</v>
      </c>
      <c r="E17" s="1">
        <v>35.0</v>
      </c>
      <c r="F17" s="1">
        <v>20.0</v>
      </c>
      <c r="G17" s="1">
        <v>52.0</v>
      </c>
      <c r="H17" s="1" t="s">
        <v>43</v>
      </c>
      <c r="I17" s="1" t="s">
        <v>43</v>
      </c>
    </row>
    <row r="18">
      <c r="A18" s="1">
        <v>193.0</v>
      </c>
      <c r="B18" s="1">
        <v>2.0</v>
      </c>
      <c r="C18" s="1">
        <v>24.0</v>
      </c>
      <c r="D18" s="1">
        <v>14.0</v>
      </c>
      <c r="E18" s="1">
        <v>36.0</v>
      </c>
      <c r="F18" s="1">
        <v>18.0</v>
      </c>
      <c r="G18" s="1">
        <v>278.0</v>
      </c>
      <c r="H18" s="1" t="s">
        <v>44</v>
      </c>
      <c r="I18" s="1" t="s">
        <v>44</v>
      </c>
    </row>
    <row r="19">
      <c r="A19" s="1">
        <v>194.0</v>
      </c>
      <c r="B19" s="1">
        <v>2.0</v>
      </c>
      <c r="C19" s="1">
        <v>30.0</v>
      </c>
      <c r="D19" s="1">
        <v>19.0</v>
      </c>
      <c r="E19" s="1">
        <v>40.0</v>
      </c>
      <c r="F19" s="1">
        <v>30.0</v>
      </c>
      <c r="G19" s="1">
        <v>140.0</v>
      </c>
      <c r="H19" s="1" t="s">
        <v>46</v>
      </c>
      <c r="I19" s="1" t="s">
        <v>46</v>
      </c>
    </row>
    <row r="20">
      <c r="A20" s="1">
        <v>195.0</v>
      </c>
      <c r="B20" s="1">
        <v>2.0</v>
      </c>
      <c r="C20" s="1">
        <v>33.0</v>
      </c>
      <c r="D20" s="1">
        <v>15.0</v>
      </c>
      <c r="E20" s="1">
        <v>37.0</v>
      </c>
      <c r="F20" s="1">
        <v>258.0</v>
      </c>
      <c r="G20" s="1">
        <v>0.0</v>
      </c>
      <c r="H20" s="1" t="s">
        <v>47</v>
      </c>
      <c r="I20" s="1" t="s">
        <v>47</v>
      </c>
    </row>
    <row r="21">
      <c r="A21" s="1">
        <v>196.0</v>
      </c>
      <c r="B21" s="1">
        <v>2.0</v>
      </c>
      <c r="C21" s="1">
        <v>20.0</v>
      </c>
      <c r="D21" s="1">
        <v>6.0</v>
      </c>
      <c r="E21" s="1">
        <v>24.0</v>
      </c>
      <c r="F21" s="1">
        <v>168.0</v>
      </c>
      <c r="G21" s="1">
        <v>120.0</v>
      </c>
      <c r="H21" s="1" t="s">
        <v>48</v>
      </c>
      <c r="I21" s="1" t="s">
        <v>48</v>
      </c>
    </row>
    <row r="22">
      <c r="A22" s="1">
        <v>197.0</v>
      </c>
      <c r="B22" s="1">
        <v>2.0</v>
      </c>
      <c r="C22" s="1">
        <v>32.0</v>
      </c>
      <c r="D22" s="1">
        <v>16.0</v>
      </c>
      <c r="E22" s="1">
        <v>25.0</v>
      </c>
      <c r="F22" s="1">
        <v>26.0</v>
      </c>
      <c r="G22" s="1">
        <v>222.0</v>
      </c>
      <c r="H22" s="1" t="s">
        <v>49</v>
      </c>
      <c r="I22" s="1" t="s">
        <v>49</v>
      </c>
    </row>
    <row r="23">
      <c r="A23" s="1">
        <v>198.0</v>
      </c>
      <c r="B23" s="1">
        <v>2.0</v>
      </c>
      <c r="C23" s="1">
        <v>15.0</v>
      </c>
      <c r="D23" s="1">
        <v>22.0</v>
      </c>
      <c r="E23" s="1">
        <v>33.0</v>
      </c>
      <c r="F23" s="1">
        <v>260.0</v>
      </c>
      <c r="G23" s="1">
        <v>8.0</v>
      </c>
      <c r="H23" s="1" t="s">
        <v>50</v>
      </c>
      <c r="I23" s="1" t="s">
        <v>50</v>
      </c>
    </row>
    <row r="24">
      <c r="A24" s="1">
        <v>199.0</v>
      </c>
      <c r="B24" s="1">
        <v>2.0</v>
      </c>
      <c r="C24" s="1">
        <v>14.0</v>
      </c>
      <c r="D24" s="1">
        <v>28.0</v>
      </c>
      <c r="E24" s="1">
        <v>29.0</v>
      </c>
      <c r="F24" s="1">
        <v>12.0</v>
      </c>
      <c r="G24" s="1">
        <v>48.0</v>
      </c>
      <c r="H24" s="1" t="s">
        <v>51</v>
      </c>
      <c r="I24" s="1" t="s">
        <v>51</v>
      </c>
    </row>
    <row r="25">
      <c r="A25" s="1">
        <v>200.0</v>
      </c>
      <c r="B25" s="1">
        <v>2.0</v>
      </c>
      <c r="C25" s="1">
        <v>23.0</v>
      </c>
      <c r="D25" s="1">
        <v>17.0</v>
      </c>
      <c r="E25" s="1">
        <v>23.0</v>
      </c>
      <c r="F25" s="1">
        <v>22.0</v>
      </c>
      <c r="G25" s="1">
        <v>184.0</v>
      </c>
      <c r="H25" s="1" t="s">
        <v>52</v>
      </c>
      <c r="I25" s="1" t="s">
        <v>52</v>
      </c>
    </row>
    <row r="26">
      <c r="A26" s="1">
        <v>201.0</v>
      </c>
      <c r="B26" s="1">
        <v>2.0</v>
      </c>
      <c r="C26" s="1">
        <v>17.0</v>
      </c>
      <c r="D26" s="1">
        <v>26.0</v>
      </c>
      <c r="E26" s="1">
        <v>31.0</v>
      </c>
      <c r="F26" s="1">
        <v>248.0</v>
      </c>
      <c r="G26" s="1">
        <v>14.0</v>
      </c>
      <c r="H26" s="1" t="s">
        <v>53</v>
      </c>
      <c r="I26" s="1" t="s">
        <v>53</v>
      </c>
    </row>
    <row r="27">
      <c r="A27" s="1">
        <v>202.0</v>
      </c>
      <c r="B27" s="1">
        <v>2.0</v>
      </c>
      <c r="C27" s="1">
        <v>21.0</v>
      </c>
      <c r="D27" s="1">
        <v>5.0</v>
      </c>
      <c r="E27" s="1">
        <v>41.0</v>
      </c>
      <c r="F27" s="1">
        <v>80.0</v>
      </c>
      <c r="G27" s="1">
        <v>76.0</v>
      </c>
      <c r="H27" s="1" t="s">
        <v>54</v>
      </c>
      <c r="I27" s="1" t="s">
        <v>54</v>
      </c>
    </row>
    <row r="28">
      <c r="A28" s="1">
        <v>203.0</v>
      </c>
      <c r="B28" s="1">
        <v>2.0</v>
      </c>
      <c r="C28" s="1">
        <v>26.0</v>
      </c>
      <c r="D28" s="1">
        <v>9.0</v>
      </c>
      <c r="E28" s="1">
        <v>18.0</v>
      </c>
      <c r="F28" s="1">
        <v>228.0</v>
      </c>
      <c r="G28" s="1">
        <v>18.0</v>
      </c>
      <c r="H28" s="1" t="s">
        <v>55</v>
      </c>
      <c r="I28" s="1" t="s">
        <v>55</v>
      </c>
    </row>
    <row r="29">
      <c r="A29" s="1">
        <v>204.0</v>
      </c>
      <c r="B29" s="1">
        <v>2.0</v>
      </c>
      <c r="C29" s="1">
        <v>27.0</v>
      </c>
      <c r="D29" s="1">
        <v>133.0</v>
      </c>
      <c r="E29" s="1">
        <v>39.0</v>
      </c>
      <c r="F29" s="1">
        <v>32.0</v>
      </c>
      <c r="G29" s="1">
        <v>228.0</v>
      </c>
      <c r="H29" s="1" t="s">
        <v>56</v>
      </c>
      <c r="I29" s="1" t="s">
        <v>56</v>
      </c>
    </row>
    <row r="30">
      <c r="A30" s="1">
        <v>205.0</v>
      </c>
      <c r="B30" s="1">
        <v>2.0</v>
      </c>
      <c r="C30" s="1">
        <v>18.0</v>
      </c>
      <c r="D30" s="1">
        <v>20.0</v>
      </c>
      <c r="E30" s="1">
        <v>34.0</v>
      </c>
      <c r="F30" s="1">
        <v>206.0</v>
      </c>
      <c r="G30" s="1">
        <v>8.0</v>
      </c>
      <c r="H30" s="1" t="s">
        <v>57</v>
      </c>
      <c r="I30" s="1" t="s">
        <v>57</v>
      </c>
    </row>
    <row r="31">
      <c r="A31" s="1">
        <v>206.0</v>
      </c>
      <c r="B31" s="1">
        <v>2.0</v>
      </c>
      <c r="C31" s="1">
        <v>11.0</v>
      </c>
      <c r="D31" s="1">
        <v>30.0</v>
      </c>
      <c r="E31" s="1">
        <v>32.0</v>
      </c>
      <c r="F31" s="1">
        <v>212.0</v>
      </c>
      <c r="G31" s="1">
        <v>18.0</v>
      </c>
      <c r="H31" s="1" t="s">
        <v>58</v>
      </c>
      <c r="I31" s="1" t="s">
        <v>58</v>
      </c>
    </row>
    <row r="32">
      <c r="A32" s="1">
        <v>207.0</v>
      </c>
      <c r="B32" s="1">
        <v>2.0</v>
      </c>
      <c r="C32" s="1">
        <v>12.0</v>
      </c>
      <c r="D32" s="1">
        <v>21.0</v>
      </c>
      <c r="E32" s="1">
        <v>35.0</v>
      </c>
      <c r="F32" s="1">
        <v>48.0</v>
      </c>
      <c r="G32" s="1">
        <v>52.0</v>
      </c>
      <c r="H32" s="1" t="s">
        <v>61</v>
      </c>
      <c r="I32" s="1" t="s">
        <v>61</v>
      </c>
    </row>
    <row r="33">
      <c r="A33" s="1">
        <v>208.0</v>
      </c>
      <c r="B33" s="1">
        <v>2.0</v>
      </c>
      <c r="C33" s="1">
        <v>29.0</v>
      </c>
      <c r="D33" s="1">
        <v>27.0</v>
      </c>
      <c r="E33" s="1">
        <v>38.0</v>
      </c>
      <c r="F33" s="1">
        <v>130.0</v>
      </c>
      <c r="G33" s="1">
        <v>132.0</v>
      </c>
      <c r="H33" s="1" t="s">
        <v>62</v>
      </c>
      <c r="I33" s="1" t="s">
        <v>62</v>
      </c>
    </row>
    <row r="34">
      <c r="A34" s="1">
        <v>209.0</v>
      </c>
      <c r="B34" s="1">
        <v>3.0</v>
      </c>
      <c r="C34" s="1">
        <v>17.0</v>
      </c>
      <c r="D34" s="1">
        <v>2.0</v>
      </c>
      <c r="E34" s="1">
        <v>34.0</v>
      </c>
      <c r="F34" s="1">
        <v>96.0</v>
      </c>
      <c r="G34" s="1">
        <v>58.0</v>
      </c>
      <c r="H34" s="1" t="s">
        <v>63</v>
      </c>
      <c r="I34" s="1" t="s">
        <v>63</v>
      </c>
    </row>
    <row r="35">
      <c r="A35" s="1">
        <v>210.0</v>
      </c>
      <c r="B35" s="1">
        <v>3.0</v>
      </c>
      <c r="C35" s="1">
        <v>20.0</v>
      </c>
      <c r="D35" s="1">
        <v>4.0</v>
      </c>
      <c r="E35" s="1">
        <v>41.0</v>
      </c>
      <c r="F35" s="1">
        <v>50.0</v>
      </c>
      <c r="G35" s="1">
        <v>80.0</v>
      </c>
      <c r="H35" s="1" t="s">
        <v>64</v>
      </c>
      <c r="I35" s="1" t="s">
        <v>64</v>
      </c>
    </row>
    <row r="36">
      <c r="A36" s="1">
        <v>211.0</v>
      </c>
      <c r="B36" s="1">
        <v>3.0</v>
      </c>
      <c r="C36" s="1">
        <v>18.0</v>
      </c>
      <c r="D36" s="1">
        <v>20.0</v>
      </c>
      <c r="E36" s="1">
        <v>26.0</v>
      </c>
      <c r="F36" s="1">
        <v>124.0</v>
      </c>
      <c r="G36" s="1">
        <v>144.0</v>
      </c>
      <c r="H36" s="1" t="s">
        <v>65</v>
      </c>
      <c r="I36" s="1" t="s">
        <v>65</v>
      </c>
    </row>
    <row r="37">
      <c r="A37" s="1">
        <v>212.0</v>
      </c>
      <c r="B37" s="1">
        <v>3.0</v>
      </c>
      <c r="C37" s="1">
        <v>27.0</v>
      </c>
      <c r="D37" s="1">
        <v>133.0</v>
      </c>
      <c r="E37" s="1">
        <v>9.0</v>
      </c>
      <c r="F37" s="1">
        <v>58.0</v>
      </c>
      <c r="G37" s="1">
        <v>176.0</v>
      </c>
      <c r="H37" s="1" t="s">
        <v>66</v>
      </c>
      <c r="I37" s="1" t="s">
        <v>66</v>
      </c>
    </row>
    <row r="38">
      <c r="A38" s="1">
        <v>213.0</v>
      </c>
      <c r="B38" s="1">
        <v>3.0</v>
      </c>
      <c r="C38" s="1">
        <v>23.0</v>
      </c>
      <c r="D38" s="1">
        <v>1.0</v>
      </c>
      <c r="E38" s="1">
        <v>36.0</v>
      </c>
      <c r="F38" s="1">
        <v>102.0</v>
      </c>
      <c r="G38" s="1">
        <v>146.0</v>
      </c>
      <c r="H38" s="1" t="s">
        <v>68</v>
      </c>
      <c r="I38" s="1" t="s">
        <v>68</v>
      </c>
    </row>
    <row r="39">
      <c r="A39" s="1">
        <v>214.0</v>
      </c>
      <c r="B39" s="1">
        <v>3.0</v>
      </c>
      <c r="C39" s="1">
        <v>24.0</v>
      </c>
      <c r="D39" s="1">
        <v>14.0</v>
      </c>
      <c r="E39" s="1">
        <v>17.0</v>
      </c>
      <c r="F39" s="1">
        <v>128.0</v>
      </c>
      <c r="G39" s="1">
        <v>90.0</v>
      </c>
      <c r="H39" s="1" t="s">
        <v>69</v>
      </c>
      <c r="I39" s="1" t="s">
        <v>69</v>
      </c>
    </row>
    <row r="40">
      <c r="A40" s="1">
        <v>215.0</v>
      </c>
      <c r="B40" s="1">
        <v>3.0</v>
      </c>
      <c r="C40" s="1">
        <v>29.0</v>
      </c>
      <c r="D40" s="1">
        <v>12.0</v>
      </c>
      <c r="E40" s="1">
        <v>40.0</v>
      </c>
      <c r="F40" s="1">
        <v>168.0</v>
      </c>
      <c r="G40" s="1">
        <v>46.0</v>
      </c>
      <c r="H40" s="1" t="s">
        <v>70</v>
      </c>
      <c r="I40" s="1" t="s">
        <v>70</v>
      </c>
    </row>
    <row r="41">
      <c r="A41" s="1">
        <v>216.0</v>
      </c>
      <c r="B41" s="1">
        <v>3.0</v>
      </c>
      <c r="C41" s="1">
        <v>21.0</v>
      </c>
      <c r="D41" s="1">
        <v>5.0</v>
      </c>
      <c r="E41" s="1">
        <v>6.0</v>
      </c>
      <c r="F41" s="1">
        <v>34.0</v>
      </c>
      <c r="G41" s="1">
        <v>172.0</v>
      </c>
      <c r="H41" s="1" t="s">
        <v>71</v>
      </c>
      <c r="I41" s="1" t="s">
        <v>71</v>
      </c>
    </row>
    <row r="42">
      <c r="A42" s="1">
        <v>217.0</v>
      </c>
      <c r="B42" s="1">
        <v>3.0</v>
      </c>
      <c r="C42" s="1">
        <v>14.0</v>
      </c>
      <c r="D42" s="1">
        <v>7.0</v>
      </c>
      <c r="E42" s="1">
        <v>33.0</v>
      </c>
      <c r="F42" s="1">
        <v>154.0</v>
      </c>
      <c r="G42" s="1">
        <v>0.0</v>
      </c>
      <c r="H42" s="1" t="s">
        <v>72</v>
      </c>
      <c r="I42" s="1" t="s">
        <v>72</v>
      </c>
    </row>
    <row r="43">
      <c r="A43" s="1">
        <v>218.0</v>
      </c>
      <c r="B43" s="1">
        <v>3.0</v>
      </c>
      <c r="C43" s="1">
        <v>30.0</v>
      </c>
      <c r="D43" s="1">
        <v>19.0</v>
      </c>
      <c r="E43" s="1">
        <v>27.0</v>
      </c>
      <c r="F43" s="1">
        <v>12.0</v>
      </c>
      <c r="G43" s="1">
        <v>184.0</v>
      </c>
      <c r="H43" s="1" t="s">
        <v>74</v>
      </c>
      <c r="I43" s="1" t="s">
        <v>74</v>
      </c>
    </row>
    <row r="44">
      <c r="A44" s="1">
        <v>219.0</v>
      </c>
      <c r="B44" s="1">
        <v>3.0</v>
      </c>
      <c r="C44" s="1">
        <v>33.0</v>
      </c>
      <c r="D44" s="1">
        <v>15.0</v>
      </c>
      <c r="E44" s="1">
        <v>16.0</v>
      </c>
      <c r="F44" s="1">
        <v>200.0</v>
      </c>
      <c r="G44" s="1">
        <v>58.0</v>
      </c>
      <c r="H44" s="1" t="s">
        <v>75</v>
      </c>
      <c r="I44" s="1" t="s">
        <v>75</v>
      </c>
    </row>
    <row r="45">
      <c r="A45" s="1">
        <v>220.0</v>
      </c>
      <c r="B45" s="1">
        <v>3.0</v>
      </c>
      <c r="C45" s="1">
        <v>15.0</v>
      </c>
      <c r="D45" s="1">
        <v>22.0</v>
      </c>
      <c r="E45" s="1">
        <v>28.0</v>
      </c>
      <c r="F45" s="1">
        <v>186.0</v>
      </c>
      <c r="G45" s="1">
        <v>56.0</v>
      </c>
      <c r="H45" s="1" t="s">
        <v>76</v>
      </c>
      <c r="I45" s="1" t="s">
        <v>76</v>
      </c>
    </row>
    <row r="46">
      <c r="A46" s="1">
        <v>221.0</v>
      </c>
      <c r="B46" s="1">
        <v>3.0</v>
      </c>
      <c r="C46" s="1">
        <v>11.0</v>
      </c>
      <c r="D46" s="1">
        <v>8.0</v>
      </c>
      <c r="E46" s="1">
        <v>35.0</v>
      </c>
      <c r="F46" s="1">
        <v>252.0</v>
      </c>
      <c r="G46" s="1">
        <v>12.0</v>
      </c>
      <c r="H46" s="1" t="s">
        <v>77</v>
      </c>
      <c r="I46" s="1" t="s">
        <v>77</v>
      </c>
    </row>
    <row r="47">
      <c r="A47" s="1">
        <v>222.0</v>
      </c>
      <c r="B47" s="1">
        <v>3.0</v>
      </c>
      <c r="C47" s="1">
        <v>12.0</v>
      </c>
      <c r="D47" s="1">
        <v>21.0</v>
      </c>
      <c r="E47" s="1">
        <v>30.0</v>
      </c>
      <c r="F47" s="1">
        <v>8.0</v>
      </c>
      <c r="G47" s="1">
        <v>180.0</v>
      </c>
      <c r="H47" s="1" t="s">
        <v>80</v>
      </c>
      <c r="I47" s="1" t="s">
        <v>80</v>
      </c>
    </row>
    <row r="48">
      <c r="A48" s="1">
        <v>223.0</v>
      </c>
      <c r="B48" s="1">
        <v>3.0</v>
      </c>
      <c r="C48" s="1">
        <v>26.0</v>
      </c>
      <c r="D48" s="1">
        <v>3.0</v>
      </c>
      <c r="E48" s="1">
        <v>39.0</v>
      </c>
      <c r="F48" s="1">
        <v>68.0</v>
      </c>
      <c r="G48" s="1">
        <v>212.0</v>
      </c>
      <c r="H48" s="1" t="s">
        <v>81</v>
      </c>
      <c r="I48" s="1" t="s">
        <v>81</v>
      </c>
    </row>
    <row r="49">
      <c r="A49" s="1">
        <v>224.0</v>
      </c>
      <c r="B49" s="1">
        <v>4.0</v>
      </c>
      <c r="C49" s="1">
        <v>32.0</v>
      </c>
      <c r="D49" s="1">
        <v>16.0</v>
      </c>
      <c r="E49" s="1">
        <v>37.0</v>
      </c>
      <c r="F49" s="1">
        <v>0.0</v>
      </c>
      <c r="G49" s="1">
        <v>0.0</v>
      </c>
      <c r="H49" s="1" t="s">
        <v>82</v>
      </c>
      <c r="I49" s="1" t="s">
        <v>82</v>
      </c>
    </row>
    <row r="50">
      <c r="A50" s="1">
        <v>225.0</v>
      </c>
      <c r="B50" s="1">
        <v>4.0</v>
      </c>
      <c r="C50" s="1">
        <v>14.0</v>
      </c>
      <c r="D50" s="1">
        <v>28.0</v>
      </c>
      <c r="E50" s="1">
        <v>33.0</v>
      </c>
      <c r="F50" s="1">
        <v>32.0</v>
      </c>
      <c r="G50" s="1">
        <v>30.0</v>
      </c>
      <c r="H50" s="1" t="s">
        <v>83</v>
      </c>
      <c r="I50" s="1" t="s">
        <v>83</v>
      </c>
    </row>
    <row r="51">
      <c r="A51" s="1">
        <v>226.0</v>
      </c>
      <c r="B51" s="1">
        <v>4.0</v>
      </c>
      <c r="C51" s="1">
        <v>17.0</v>
      </c>
      <c r="D51" s="1">
        <v>26.0</v>
      </c>
      <c r="E51" s="1">
        <v>34.0</v>
      </c>
      <c r="F51" s="1">
        <v>226.0</v>
      </c>
      <c r="G51" s="1">
        <v>22.0</v>
      </c>
      <c r="H51" s="1" t="s">
        <v>85</v>
      </c>
      <c r="I51" s="1" t="s">
        <v>85</v>
      </c>
    </row>
    <row r="52">
      <c r="A52" s="1">
        <v>227.0</v>
      </c>
      <c r="B52" s="1">
        <v>4.0</v>
      </c>
      <c r="C52" s="1">
        <v>18.0</v>
      </c>
      <c r="D52" s="1">
        <v>2.0</v>
      </c>
      <c r="E52" s="1">
        <v>31.0</v>
      </c>
      <c r="F52" s="1">
        <v>100.0</v>
      </c>
      <c r="G52" s="1">
        <v>36.0</v>
      </c>
      <c r="H52" s="1" t="s">
        <v>86</v>
      </c>
      <c r="I52" s="1" t="s">
        <v>86</v>
      </c>
    </row>
    <row r="53">
      <c r="A53" s="1">
        <v>228.0</v>
      </c>
      <c r="B53" s="1">
        <v>4.0</v>
      </c>
      <c r="C53" s="1">
        <v>30.0</v>
      </c>
      <c r="D53" s="1">
        <v>12.0</v>
      </c>
      <c r="E53" s="1">
        <v>38.0</v>
      </c>
      <c r="F53" s="1">
        <v>134.0</v>
      </c>
      <c r="G53" s="1">
        <v>96.0</v>
      </c>
      <c r="H53" s="1" t="s">
        <v>88</v>
      </c>
      <c r="I53" s="1" t="s">
        <v>88</v>
      </c>
    </row>
    <row r="54">
      <c r="A54" s="1">
        <v>229.0</v>
      </c>
      <c r="B54" s="1">
        <v>4.0</v>
      </c>
      <c r="C54" s="1">
        <v>24.0</v>
      </c>
      <c r="D54" s="1">
        <v>1.0</v>
      </c>
      <c r="E54" s="1">
        <v>23.0</v>
      </c>
      <c r="F54" s="1">
        <v>80.0</v>
      </c>
      <c r="G54" s="1">
        <v>120.0</v>
      </c>
      <c r="H54" s="1" t="s">
        <v>93</v>
      </c>
      <c r="I54" s="1" t="s">
        <v>93</v>
      </c>
    </row>
    <row r="55">
      <c r="A55" s="1">
        <v>230.0</v>
      </c>
      <c r="B55" s="1">
        <v>4.0</v>
      </c>
      <c r="C55" s="1">
        <v>20.0</v>
      </c>
      <c r="D55" s="1">
        <v>6.0</v>
      </c>
      <c r="E55" s="1">
        <v>41.0</v>
      </c>
      <c r="F55" s="1">
        <v>192.0</v>
      </c>
      <c r="G55" s="1">
        <v>30.0</v>
      </c>
      <c r="H55" s="1" t="s">
        <v>97</v>
      </c>
      <c r="I55" s="1" t="s">
        <v>97</v>
      </c>
    </row>
    <row r="56">
      <c r="A56" s="1">
        <v>231.0</v>
      </c>
      <c r="B56" s="1">
        <v>4.0</v>
      </c>
      <c r="C56" s="1">
        <v>29.0</v>
      </c>
      <c r="D56" s="1">
        <v>27.0</v>
      </c>
      <c r="E56" s="1">
        <v>40.0</v>
      </c>
      <c r="F56" s="1">
        <v>120.0</v>
      </c>
      <c r="G56" s="1">
        <v>80.0</v>
      </c>
      <c r="H56" s="1" t="s">
        <v>99</v>
      </c>
      <c r="I56" s="1" t="s">
        <v>99</v>
      </c>
    </row>
    <row r="57">
      <c r="A57" s="1">
        <v>232.0</v>
      </c>
      <c r="B57" s="1">
        <v>4.0</v>
      </c>
      <c r="C57" s="1">
        <v>11.0</v>
      </c>
      <c r="D57" s="1">
        <v>30.0</v>
      </c>
      <c r="E57" s="1">
        <v>35.0</v>
      </c>
      <c r="F57" s="1">
        <v>144.0</v>
      </c>
      <c r="G57" s="1">
        <v>22.0</v>
      </c>
      <c r="H57" s="1" t="s">
        <v>103</v>
      </c>
      <c r="I57" s="1" t="s">
        <v>103</v>
      </c>
    </row>
    <row r="58">
      <c r="A58" s="1">
        <v>233.0</v>
      </c>
      <c r="B58" s="1">
        <v>4.0</v>
      </c>
      <c r="C58" s="1">
        <v>21.0</v>
      </c>
      <c r="D58" s="1">
        <v>4.0</v>
      </c>
      <c r="E58" s="1">
        <v>24.0</v>
      </c>
      <c r="F58" s="1">
        <v>38.0</v>
      </c>
      <c r="G58" s="1">
        <v>152.0</v>
      </c>
      <c r="H58" s="1" t="s">
        <v>108</v>
      </c>
      <c r="I58" s="1" t="s">
        <v>108</v>
      </c>
    </row>
    <row r="59">
      <c r="A59" s="1">
        <v>234.0</v>
      </c>
      <c r="B59" s="1">
        <v>4.0</v>
      </c>
      <c r="C59" s="1">
        <v>15.0</v>
      </c>
      <c r="D59" s="1">
        <v>7.0</v>
      </c>
      <c r="E59" s="1">
        <v>29.0</v>
      </c>
      <c r="F59" s="1">
        <v>116.0</v>
      </c>
      <c r="G59" s="1">
        <v>16.0</v>
      </c>
      <c r="H59" s="1" t="s">
        <v>113</v>
      </c>
      <c r="I59" s="1" t="s">
        <v>113</v>
      </c>
    </row>
    <row r="60">
      <c r="A60" s="1">
        <v>235.0</v>
      </c>
      <c r="B60" s="1">
        <v>4.0</v>
      </c>
      <c r="C60" s="1">
        <v>23.0</v>
      </c>
      <c r="D60" s="1">
        <v>17.0</v>
      </c>
      <c r="E60" s="1">
        <v>36.0</v>
      </c>
      <c r="F60" s="1">
        <v>28.0</v>
      </c>
      <c r="G60" s="1">
        <v>204.0</v>
      </c>
      <c r="H60" s="1" t="s">
        <v>114</v>
      </c>
      <c r="I60" s="1" t="s">
        <v>114</v>
      </c>
    </row>
    <row r="61">
      <c r="A61" s="1">
        <v>236.0</v>
      </c>
      <c r="B61" s="1">
        <v>4.0</v>
      </c>
      <c r="C61" s="1">
        <v>26.0</v>
      </c>
      <c r="D61" s="1">
        <v>9.0</v>
      </c>
      <c r="E61" s="1">
        <v>39.0</v>
      </c>
      <c r="F61" s="1">
        <v>114.0</v>
      </c>
      <c r="G61" s="1">
        <v>136.0</v>
      </c>
      <c r="H61" s="1" t="s">
        <v>115</v>
      </c>
      <c r="I61" s="1" t="s">
        <v>115</v>
      </c>
    </row>
    <row r="62">
      <c r="A62" s="1">
        <v>237.0</v>
      </c>
      <c r="B62" s="1">
        <v>4.0</v>
      </c>
      <c r="C62" s="1">
        <v>27.0</v>
      </c>
      <c r="D62" s="1">
        <v>3.0</v>
      </c>
      <c r="E62" s="1">
        <v>18.0</v>
      </c>
      <c r="F62" s="1">
        <v>118.0</v>
      </c>
      <c r="G62" s="1">
        <v>44.0</v>
      </c>
      <c r="H62" s="1" t="s">
        <v>116</v>
      </c>
      <c r="I62" s="1" t="s">
        <v>116</v>
      </c>
    </row>
    <row r="63">
      <c r="A63" s="1">
        <v>238.0</v>
      </c>
      <c r="B63" s="1">
        <v>4.0</v>
      </c>
      <c r="C63" s="1">
        <v>33.0</v>
      </c>
      <c r="D63" s="1">
        <v>11.0</v>
      </c>
      <c r="E63" s="1">
        <v>25.0</v>
      </c>
      <c r="F63" s="1">
        <v>80.0</v>
      </c>
      <c r="G63" s="1">
        <v>110.0</v>
      </c>
      <c r="H63" s="1" t="s">
        <v>117</v>
      </c>
      <c r="I63" s="1" t="s">
        <v>117</v>
      </c>
    </row>
    <row r="64">
      <c r="A64" s="1">
        <v>239.0</v>
      </c>
      <c r="B64" s="1">
        <v>4.0</v>
      </c>
      <c r="C64" s="1">
        <v>12.0</v>
      </c>
      <c r="D64" s="1">
        <v>8.0</v>
      </c>
      <c r="E64" s="1">
        <v>32.0</v>
      </c>
      <c r="F64" s="1">
        <v>256.0</v>
      </c>
      <c r="G64" s="1">
        <v>34.0</v>
      </c>
      <c r="H64" s="1" t="s">
        <v>118</v>
      </c>
      <c r="I64" s="1" t="s">
        <v>118</v>
      </c>
    </row>
    <row r="65">
      <c r="A65" s="1">
        <v>240.0</v>
      </c>
      <c r="B65" s="1">
        <v>5.0</v>
      </c>
      <c r="C65" s="1">
        <v>30.0</v>
      </c>
      <c r="D65" s="1">
        <v>12.0</v>
      </c>
      <c r="E65" s="1">
        <v>27.0</v>
      </c>
      <c r="F65" s="1">
        <v>142.0</v>
      </c>
      <c r="G65" s="1">
        <v>72.0</v>
      </c>
      <c r="H65" s="1" t="s">
        <v>119</v>
      </c>
      <c r="I65" s="1" t="s">
        <v>119</v>
      </c>
    </row>
    <row r="66">
      <c r="A66" s="1">
        <v>241.0</v>
      </c>
      <c r="B66" s="1">
        <v>5.0</v>
      </c>
      <c r="C66" s="1">
        <v>20.0</v>
      </c>
      <c r="D66" s="1">
        <v>5.0</v>
      </c>
      <c r="E66" s="1">
        <v>24.0</v>
      </c>
      <c r="F66" s="1">
        <v>18.0</v>
      </c>
      <c r="G66" s="1">
        <v>192.0</v>
      </c>
      <c r="H66" s="1" t="s">
        <v>120</v>
      </c>
      <c r="I66" s="1" t="s">
        <v>120</v>
      </c>
    </row>
    <row r="67">
      <c r="A67" s="1">
        <v>242.0</v>
      </c>
      <c r="B67" s="1">
        <v>5.0</v>
      </c>
      <c r="C67" s="1">
        <v>23.0</v>
      </c>
      <c r="D67" s="1">
        <v>14.0</v>
      </c>
      <c r="E67" s="1">
        <v>23.0</v>
      </c>
      <c r="F67" s="1">
        <v>132.0</v>
      </c>
      <c r="G67" s="1">
        <v>104.0</v>
      </c>
      <c r="H67" s="1" t="s">
        <v>121</v>
      </c>
      <c r="I67" s="1" t="s">
        <v>121</v>
      </c>
    </row>
    <row r="68">
      <c r="A68" s="1">
        <v>243.0</v>
      </c>
      <c r="B68" s="1">
        <v>5.0</v>
      </c>
      <c r="C68" s="1">
        <v>17.0</v>
      </c>
      <c r="D68" s="1">
        <v>20.0</v>
      </c>
      <c r="E68" s="1">
        <v>31.0</v>
      </c>
      <c r="F68" s="1">
        <v>158.0</v>
      </c>
      <c r="G68" s="1">
        <v>30.0</v>
      </c>
      <c r="H68" s="1" t="s">
        <v>122</v>
      </c>
      <c r="I68" s="1" t="s">
        <v>122</v>
      </c>
    </row>
    <row r="69">
      <c r="A69" s="1">
        <v>244.0</v>
      </c>
      <c r="B69" s="1">
        <v>5.0</v>
      </c>
      <c r="C69" s="1">
        <v>24.0</v>
      </c>
      <c r="D69" s="1">
        <v>1.0</v>
      </c>
      <c r="E69" s="1">
        <v>17.0</v>
      </c>
      <c r="F69" s="1">
        <v>96.0</v>
      </c>
      <c r="G69" s="1">
        <v>16.0</v>
      </c>
      <c r="H69" s="1" t="s">
        <v>123</v>
      </c>
      <c r="I69" s="1" t="s">
        <v>123</v>
      </c>
    </row>
    <row r="70">
      <c r="A70" s="1">
        <v>245.0</v>
      </c>
      <c r="B70" s="1">
        <v>5.0</v>
      </c>
      <c r="C70" s="1">
        <v>11.0</v>
      </c>
      <c r="D70" s="1">
        <v>21.0</v>
      </c>
      <c r="E70" s="1">
        <v>32.0</v>
      </c>
      <c r="F70" s="1">
        <v>28.0</v>
      </c>
      <c r="G70" s="1">
        <v>26.0</v>
      </c>
      <c r="H70" s="1" t="s">
        <v>124</v>
      </c>
      <c r="I70" s="1" t="s">
        <v>124</v>
      </c>
    </row>
    <row r="71">
      <c r="A71" s="1">
        <v>246.0</v>
      </c>
      <c r="B71" s="1">
        <v>5.0</v>
      </c>
      <c r="C71" s="1">
        <v>29.0</v>
      </c>
      <c r="D71" s="1">
        <v>19.0</v>
      </c>
      <c r="E71" s="1">
        <v>38.0</v>
      </c>
      <c r="F71" s="1">
        <v>26.0</v>
      </c>
      <c r="G71" s="1">
        <v>202.0</v>
      </c>
      <c r="H71" s="1" t="s">
        <v>125</v>
      </c>
      <c r="I71" s="1" t="s">
        <v>125</v>
      </c>
    </row>
    <row r="72">
      <c r="A72" s="1">
        <v>247.0</v>
      </c>
      <c r="B72" s="1">
        <v>5.0</v>
      </c>
      <c r="C72" s="1">
        <v>15.0</v>
      </c>
      <c r="D72" s="1">
        <v>7.0</v>
      </c>
      <c r="E72" s="1">
        <v>28.0</v>
      </c>
      <c r="F72" s="1">
        <v>112.0</v>
      </c>
      <c r="G72" s="1">
        <v>30.0</v>
      </c>
      <c r="H72" s="1" t="s">
        <v>126</v>
      </c>
      <c r="I72" s="1" t="s">
        <v>126</v>
      </c>
    </row>
    <row r="73">
      <c r="A73" s="1">
        <v>248.0</v>
      </c>
      <c r="B73" s="1">
        <v>5.0</v>
      </c>
      <c r="C73" s="1">
        <v>18.0</v>
      </c>
      <c r="D73" s="1">
        <v>2.0</v>
      </c>
      <c r="E73" s="1">
        <v>26.0</v>
      </c>
      <c r="F73" s="1">
        <v>36.0</v>
      </c>
      <c r="G73" s="1">
        <v>210.0</v>
      </c>
      <c r="H73" s="1" t="s">
        <v>127</v>
      </c>
      <c r="I73" s="1" t="s">
        <v>127</v>
      </c>
    </row>
    <row r="74">
      <c r="A74" s="1">
        <v>249.0</v>
      </c>
      <c r="B74" s="1">
        <v>5.0</v>
      </c>
      <c r="C74" s="1">
        <v>27.0</v>
      </c>
      <c r="D74" s="1">
        <v>3.0</v>
      </c>
      <c r="E74" s="1">
        <v>9.0</v>
      </c>
      <c r="F74" s="1">
        <v>54.0</v>
      </c>
      <c r="G74" s="1">
        <v>202.0</v>
      </c>
      <c r="H74" s="1" t="s">
        <v>128</v>
      </c>
      <c r="I74" s="1" t="s">
        <v>128</v>
      </c>
    </row>
    <row r="75">
      <c r="A75" s="1">
        <v>250.0</v>
      </c>
      <c r="B75" s="1">
        <v>5.0</v>
      </c>
      <c r="C75" s="1">
        <v>26.0</v>
      </c>
      <c r="D75" s="1">
        <v>133.0</v>
      </c>
      <c r="E75" s="1">
        <v>18.0</v>
      </c>
      <c r="F75" s="1">
        <v>62.0</v>
      </c>
      <c r="G75" s="1">
        <v>44.0</v>
      </c>
      <c r="H75" s="1" t="s">
        <v>129</v>
      </c>
      <c r="I75" s="1" t="s">
        <v>129</v>
      </c>
    </row>
    <row r="76">
      <c r="A76" s="1">
        <v>251.0</v>
      </c>
      <c r="B76" s="1">
        <v>5.0</v>
      </c>
      <c r="C76" s="1">
        <v>33.0</v>
      </c>
      <c r="D76" s="1">
        <v>11.0</v>
      </c>
      <c r="E76" s="1">
        <v>16.0</v>
      </c>
      <c r="F76" s="1">
        <v>164.0</v>
      </c>
      <c r="G76" s="1">
        <v>32.0</v>
      </c>
      <c r="H76" s="1" t="s">
        <v>130</v>
      </c>
      <c r="I76" s="1" t="s">
        <v>130</v>
      </c>
    </row>
    <row r="77">
      <c r="A77" s="1">
        <v>252.0</v>
      </c>
      <c r="B77" s="1">
        <v>5.0</v>
      </c>
      <c r="C77" s="1">
        <v>21.0</v>
      </c>
      <c r="D77" s="1">
        <v>4.0</v>
      </c>
      <c r="E77" s="1">
        <v>6.0</v>
      </c>
      <c r="F77" s="1">
        <v>30.0</v>
      </c>
      <c r="G77" s="1">
        <v>104.0</v>
      </c>
      <c r="H77" s="1" t="s">
        <v>131</v>
      </c>
      <c r="I77" s="1" t="s">
        <v>131</v>
      </c>
    </row>
    <row r="78">
      <c r="A78" s="1">
        <v>253.0</v>
      </c>
      <c r="B78" s="1">
        <v>5.0</v>
      </c>
      <c r="C78" s="1">
        <v>32.0</v>
      </c>
      <c r="D78" s="1">
        <v>15.0</v>
      </c>
      <c r="E78" s="1">
        <v>25.0</v>
      </c>
      <c r="F78" s="1">
        <v>168.0</v>
      </c>
      <c r="G78" s="1">
        <v>60.0</v>
      </c>
      <c r="H78" s="1" t="s">
        <v>132</v>
      </c>
      <c r="I78" s="1" t="s">
        <v>132</v>
      </c>
    </row>
    <row r="79">
      <c r="A79" s="1">
        <v>254.0</v>
      </c>
      <c r="B79" s="1">
        <v>5.0</v>
      </c>
      <c r="C79" s="1">
        <v>12.0</v>
      </c>
      <c r="D79" s="1">
        <v>8.0</v>
      </c>
      <c r="E79" s="1">
        <v>30.0</v>
      </c>
      <c r="F79" s="1">
        <v>202.0</v>
      </c>
      <c r="G79" s="1">
        <v>62.0</v>
      </c>
      <c r="H79" s="1" t="s">
        <v>133</v>
      </c>
      <c r="I79" s="1" t="s">
        <v>133</v>
      </c>
    </row>
    <row r="80">
      <c r="A80" s="1">
        <v>255.0</v>
      </c>
      <c r="B80" s="1">
        <v>5.0</v>
      </c>
      <c r="C80" s="1">
        <v>14.0</v>
      </c>
      <c r="D80" s="1">
        <v>22.0</v>
      </c>
      <c r="E80" s="1">
        <v>29.0</v>
      </c>
      <c r="F80" s="1">
        <v>204.0</v>
      </c>
      <c r="G80" s="1">
        <v>50.0</v>
      </c>
      <c r="H80" s="1" t="s">
        <v>134</v>
      </c>
      <c r="I80" s="1" t="s">
        <v>134</v>
      </c>
    </row>
    <row r="81">
      <c r="A81" s="1">
        <v>256.0</v>
      </c>
      <c r="B81" s="1">
        <v>6.0</v>
      </c>
      <c r="C81" s="1">
        <v>23.0</v>
      </c>
      <c r="D81" s="1">
        <v>7.0</v>
      </c>
      <c r="E81" s="1">
        <v>9.0</v>
      </c>
      <c r="F81" s="1">
        <v>74.0</v>
      </c>
      <c r="G81" s="1">
        <v>96.0</v>
      </c>
      <c r="H81" s="1" t="s">
        <v>138</v>
      </c>
      <c r="I81" s="1" t="s">
        <v>138</v>
      </c>
    </row>
    <row r="82">
      <c r="A82" s="1">
        <v>257.0</v>
      </c>
      <c r="B82" s="1">
        <v>6.0</v>
      </c>
      <c r="C82" s="1">
        <v>14.0</v>
      </c>
      <c r="D82" s="1">
        <v>36.0</v>
      </c>
      <c r="E82" s="1">
        <v>39.0</v>
      </c>
      <c r="F82" s="1">
        <v>58.0</v>
      </c>
      <c r="G82" s="1">
        <v>178.0</v>
      </c>
      <c r="H82" s="1" t="s">
        <v>139</v>
      </c>
      <c r="I82" s="1" t="s">
        <v>139</v>
      </c>
    </row>
    <row r="83">
      <c r="A83" s="1">
        <v>258.0</v>
      </c>
      <c r="B83" s="1">
        <v>6.0</v>
      </c>
      <c r="C83" s="1">
        <v>26.0</v>
      </c>
      <c r="D83" s="1">
        <v>30.0</v>
      </c>
      <c r="E83" s="1">
        <v>38.0</v>
      </c>
      <c r="F83" s="1">
        <v>54.0</v>
      </c>
      <c r="G83" s="1">
        <v>60.0</v>
      </c>
      <c r="H83" s="1" t="s">
        <v>140</v>
      </c>
      <c r="I83" s="1" t="s">
        <v>140</v>
      </c>
    </row>
    <row r="84">
      <c r="A84" s="1">
        <v>259.0</v>
      </c>
      <c r="B84" s="1">
        <v>6.0</v>
      </c>
      <c r="C84" s="1">
        <v>17.0</v>
      </c>
      <c r="D84" s="1">
        <v>6.0</v>
      </c>
      <c r="E84" s="1">
        <v>26.0</v>
      </c>
      <c r="F84" s="1">
        <v>122.0</v>
      </c>
      <c r="G84" s="1">
        <v>144.0</v>
      </c>
      <c r="H84" s="1" t="s">
        <v>141</v>
      </c>
      <c r="I84" s="1" t="s">
        <v>141</v>
      </c>
    </row>
    <row r="85">
      <c r="A85" s="1">
        <v>260.0</v>
      </c>
      <c r="B85" s="1">
        <v>6.0</v>
      </c>
      <c r="C85" s="1">
        <v>29.0</v>
      </c>
      <c r="D85" s="1">
        <v>20.0</v>
      </c>
      <c r="E85" s="1">
        <v>25.0</v>
      </c>
      <c r="F85" s="1">
        <v>128.0</v>
      </c>
      <c r="G85" s="1">
        <v>66.0</v>
      </c>
      <c r="H85" s="1" t="s">
        <v>142</v>
      </c>
      <c r="I85" s="1" t="s">
        <v>142</v>
      </c>
    </row>
    <row r="86">
      <c r="A86" s="1">
        <v>261.0</v>
      </c>
      <c r="B86" s="1">
        <v>6.0</v>
      </c>
      <c r="C86" s="1">
        <v>20.0</v>
      </c>
      <c r="D86" s="1">
        <v>15.0</v>
      </c>
      <c r="E86" s="1">
        <v>22.0</v>
      </c>
      <c r="F86" s="1">
        <v>72.0</v>
      </c>
      <c r="G86" s="1">
        <v>198.0</v>
      </c>
      <c r="H86" s="1" t="s">
        <v>143</v>
      </c>
      <c r="I86" s="1" t="s">
        <v>143</v>
      </c>
    </row>
    <row r="87">
      <c r="A87" s="1">
        <v>262.0</v>
      </c>
      <c r="B87" s="1">
        <v>6.0</v>
      </c>
      <c r="C87" s="1">
        <v>32.0</v>
      </c>
      <c r="D87" s="1">
        <v>23.0</v>
      </c>
      <c r="E87" s="1">
        <v>24.0</v>
      </c>
      <c r="F87" s="1">
        <v>64.0</v>
      </c>
      <c r="G87" s="1">
        <v>112.0</v>
      </c>
      <c r="H87" s="1" t="s">
        <v>144</v>
      </c>
      <c r="I87" s="1" t="s">
        <v>144</v>
      </c>
    </row>
    <row r="88">
      <c r="A88" s="1">
        <v>263.0</v>
      </c>
      <c r="B88" s="1">
        <v>6.0</v>
      </c>
      <c r="C88" s="1">
        <v>11.0</v>
      </c>
      <c r="D88" s="1">
        <v>8.0</v>
      </c>
      <c r="E88" s="1">
        <v>12.0</v>
      </c>
      <c r="F88" s="1">
        <v>132.0</v>
      </c>
      <c r="G88" s="1">
        <v>122.0</v>
      </c>
      <c r="H88" s="1" t="s">
        <v>145</v>
      </c>
      <c r="I88" s="1" t="s">
        <v>145</v>
      </c>
    </row>
    <row r="89">
      <c r="A89" s="1">
        <v>264.0</v>
      </c>
      <c r="B89" s="1">
        <v>7.0</v>
      </c>
      <c r="C89" s="1">
        <v>17.0</v>
      </c>
      <c r="D89" s="1">
        <v>6.0</v>
      </c>
      <c r="E89" s="1">
        <v>20.0</v>
      </c>
      <c r="F89" s="1">
        <v>64.0</v>
      </c>
      <c r="G89" s="1">
        <v>142.0</v>
      </c>
      <c r="H89" s="1" t="s">
        <v>146</v>
      </c>
      <c r="I89" s="1" t="s">
        <v>146</v>
      </c>
    </row>
    <row r="90">
      <c r="A90" s="1">
        <v>265.0</v>
      </c>
      <c r="B90" s="1">
        <v>7.0</v>
      </c>
      <c r="C90" s="1">
        <v>14.0</v>
      </c>
      <c r="D90" s="1">
        <v>36.0</v>
      </c>
      <c r="E90" s="1">
        <v>38.0</v>
      </c>
      <c r="F90" s="1">
        <v>186.0</v>
      </c>
      <c r="G90" s="1">
        <v>68.0</v>
      </c>
      <c r="H90" s="1" t="s">
        <v>147</v>
      </c>
      <c r="I90" s="1" t="s">
        <v>147</v>
      </c>
    </row>
    <row r="91">
      <c r="A91" s="1">
        <v>266.0</v>
      </c>
      <c r="B91" s="1">
        <v>7.0</v>
      </c>
      <c r="C91" s="1">
        <v>11.0</v>
      </c>
      <c r="D91" s="1">
        <v>9.0</v>
      </c>
      <c r="E91" s="1">
        <v>12.0</v>
      </c>
      <c r="F91" s="1">
        <v>150.0</v>
      </c>
      <c r="G91" s="1">
        <v>48.0</v>
      </c>
      <c r="H91" s="1" t="s">
        <v>148</v>
      </c>
      <c r="I91" s="1" t="s">
        <v>148</v>
      </c>
    </row>
    <row r="92">
      <c r="A92" s="1">
        <v>267.0</v>
      </c>
      <c r="B92" s="1">
        <v>7.0</v>
      </c>
      <c r="C92" s="1">
        <v>20.0</v>
      </c>
      <c r="D92" s="1">
        <v>15.0</v>
      </c>
      <c r="E92" s="1">
        <v>24.0</v>
      </c>
      <c r="F92" s="1">
        <v>114.0</v>
      </c>
      <c r="G92" s="1">
        <v>114.0</v>
      </c>
      <c r="H92" s="1" t="s">
        <v>149</v>
      </c>
      <c r="I92" s="1" t="s">
        <v>149</v>
      </c>
    </row>
    <row r="93">
      <c r="A93" s="1">
        <v>268.0</v>
      </c>
      <c r="B93" s="1">
        <v>8.0</v>
      </c>
      <c r="C93" s="1">
        <v>11.0</v>
      </c>
      <c r="D93" s="1">
        <v>8.0</v>
      </c>
      <c r="E93" s="1">
        <v>39.0</v>
      </c>
      <c r="F93" s="1">
        <v>138.0</v>
      </c>
      <c r="G93" s="1">
        <v>118.0</v>
      </c>
      <c r="H93" s="1" t="s">
        <v>150</v>
      </c>
      <c r="I93" s="1" t="s">
        <v>150</v>
      </c>
    </row>
    <row r="94">
      <c r="A94" s="1">
        <v>269.0</v>
      </c>
      <c r="B94" s="1">
        <v>8.0</v>
      </c>
      <c r="C94" s="1">
        <v>14.0</v>
      </c>
      <c r="D94" s="1">
        <v>22.0</v>
      </c>
      <c r="E94" s="1">
        <v>26.0</v>
      </c>
      <c r="F94" s="1">
        <v>148.0</v>
      </c>
      <c r="G94" s="1">
        <v>166.0</v>
      </c>
      <c r="H94" s="1" t="s">
        <v>151</v>
      </c>
      <c r="I94" s="1" t="s">
        <v>151</v>
      </c>
    </row>
    <row r="95">
      <c r="A95" s="1">
        <v>270.0</v>
      </c>
      <c r="B95" s="1">
        <v>8.0</v>
      </c>
      <c r="C95" s="1">
        <v>17.0</v>
      </c>
      <c r="D95" s="1">
        <v>9.0</v>
      </c>
      <c r="E95" s="1">
        <v>36.0</v>
      </c>
      <c r="F95" s="1">
        <v>102.0</v>
      </c>
      <c r="G95" s="1">
        <v>152.0</v>
      </c>
      <c r="H95" s="1" t="s">
        <v>155</v>
      </c>
      <c r="I95" s="1" t="s">
        <v>155</v>
      </c>
    </row>
    <row r="96">
      <c r="A96" s="1">
        <v>271.0</v>
      </c>
      <c r="B96" s="1">
        <v>8.0</v>
      </c>
      <c r="C96" s="1">
        <v>20.0</v>
      </c>
      <c r="D96" s="1">
        <v>20.0</v>
      </c>
      <c r="E96" s="1">
        <v>24.0</v>
      </c>
      <c r="F96" s="1">
        <v>80.0</v>
      </c>
      <c r="G96" s="1">
        <v>144.0</v>
      </c>
      <c r="H96" s="1" t="s">
        <v>156</v>
      </c>
      <c r="I96" s="1" t="s">
        <v>156</v>
      </c>
    </row>
    <row r="97">
      <c r="A97" s="1">
        <v>272.0</v>
      </c>
      <c r="B97" s="1">
        <v>9.0</v>
      </c>
      <c r="C97" s="1">
        <v>14.0</v>
      </c>
      <c r="D97" s="1">
        <v>24.0</v>
      </c>
      <c r="E97" s="1">
        <v>39.0</v>
      </c>
      <c r="F97" s="1">
        <v>84.0</v>
      </c>
      <c r="G97" s="1">
        <v>72.0</v>
      </c>
      <c r="H97" s="1" t="s">
        <v>157</v>
      </c>
      <c r="I97" s="1" t="s">
        <v>157</v>
      </c>
    </row>
    <row r="98">
      <c r="A98" s="1">
        <v>273.0</v>
      </c>
      <c r="B98" s="1">
        <v>9.0</v>
      </c>
      <c r="C98" s="1">
        <v>11.0</v>
      </c>
      <c r="D98" s="1">
        <v>22.0</v>
      </c>
      <c r="E98" s="1">
        <v>36.0</v>
      </c>
      <c r="F98" s="1">
        <v>122.0</v>
      </c>
      <c r="G98" s="1">
        <v>128.0</v>
      </c>
      <c r="H98" s="1" t="s">
        <v>158</v>
      </c>
      <c r="I98" s="1" t="s">
        <v>158</v>
      </c>
    </row>
    <row r="99">
      <c r="A99" s="1">
        <v>274.0</v>
      </c>
      <c r="B99" s="1">
        <v>10.0</v>
      </c>
      <c r="C99" s="1">
        <v>14.0</v>
      </c>
      <c r="D99" s="1">
        <v>24.0</v>
      </c>
      <c r="E99" s="1">
        <v>36.0</v>
      </c>
      <c r="F99" s="1">
        <v>70.0</v>
      </c>
      <c r="G99" s="1">
        <v>108.0</v>
      </c>
      <c r="H99" s="1" t="s">
        <v>159</v>
      </c>
      <c r="I99" s="1" t="s">
        <v>159</v>
      </c>
    </row>
    <row r="100">
      <c r="A100" s="1">
        <v>275.0</v>
      </c>
      <c r="B100" s="1">
        <v>10.0</v>
      </c>
      <c r="C100" s="1">
        <v>11.0</v>
      </c>
      <c r="D100" s="1">
        <v>8.0</v>
      </c>
      <c r="E100" s="1">
        <v>26.0</v>
      </c>
      <c r="F100" s="1">
        <v>120.0</v>
      </c>
      <c r="G100" s="1">
        <v>124.0</v>
      </c>
      <c r="H100" s="1" t="s">
        <v>160</v>
      </c>
      <c r="I100" s="1" t="s">
        <v>160</v>
      </c>
    </row>
    <row r="101">
      <c r="A101" s="1">
        <v>276.0</v>
      </c>
      <c r="B101" s="1">
        <v>11.0</v>
      </c>
      <c r="C101" s="1">
        <v>11.0</v>
      </c>
      <c r="D101" s="1">
        <v>8.0</v>
      </c>
      <c r="E101" s="1">
        <v>36.0</v>
      </c>
      <c r="F101" s="1">
        <v>90.0</v>
      </c>
      <c r="G101" s="1">
        <v>98.0</v>
      </c>
      <c r="H101" s="1" t="s">
        <v>161</v>
      </c>
      <c r="I101" s="1" t="s">
        <v>161</v>
      </c>
    </row>
    <row r="102">
      <c r="A102" s="1">
        <v>277.0</v>
      </c>
      <c r="B102" s="1">
        <v>12.0</v>
      </c>
      <c r="C102" s="1">
        <v>11.0</v>
      </c>
      <c r="D102" s="1">
        <v>26.0</v>
      </c>
      <c r="E102" s="1">
        <v>36.0</v>
      </c>
      <c r="F102" s="1">
        <v>156.0</v>
      </c>
      <c r="G102" s="1">
        <v>48.0</v>
      </c>
      <c r="H102" s="1" t="s">
        <v>162</v>
      </c>
      <c r="I102" s="1" t="s">
        <v>162</v>
      </c>
    </row>
    <row r="103">
      <c r="A103" s="1">
        <v>278.0</v>
      </c>
      <c r="B103" s="1">
        <v>1.0</v>
      </c>
      <c r="C103" s="1">
        <v>39.0</v>
      </c>
      <c r="D103" s="1">
        <v>97.0</v>
      </c>
      <c r="E103" s="1">
        <v>111.0</v>
      </c>
      <c r="F103" s="1">
        <v>44.0</v>
      </c>
      <c r="G103" s="1">
        <v>38.0</v>
      </c>
      <c r="H103" s="1" t="s">
        <v>163</v>
      </c>
      <c r="I103" s="1" t="s">
        <v>163</v>
      </c>
    </row>
    <row r="104">
      <c r="A104" s="1">
        <v>279.0</v>
      </c>
      <c r="B104" s="1">
        <v>1.0</v>
      </c>
      <c r="C104" s="1">
        <v>21.0</v>
      </c>
      <c r="D104" s="1">
        <v>90.0</v>
      </c>
      <c r="E104" s="1">
        <v>108.0</v>
      </c>
      <c r="F104" s="1">
        <v>38.0</v>
      </c>
      <c r="G104" s="1">
        <v>94.0</v>
      </c>
      <c r="H104" s="1" t="s">
        <v>164</v>
      </c>
      <c r="I104" s="1" t="s">
        <v>164</v>
      </c>
    </row>
    <row r="105">
      <c r="A105" s="1">
        <v>280.0</v>
      </c>
      <c r="B105" s="1">
        <v>1.0</v>
      </c>
      <c r="C105" s="1">
        <v>18.0</v>
      </c>
      <c r="D105" s="1">
        <v>89.0</v>
      </c>
      <c r="E105" s="1">
        <v>112.0</v>
      </c>
      <c r="F105" s="1">
        <v>30.0</v>
      </c>
      <c r="G105" s="1">
        <v>74.0</v>
      </c>
      <c r="H105" s="1" t="s">
        <v>165</v>
      </c>
      <c r="I105" s="1" t="s">
        <v>165</v>
      </c>
    </row>
    <row r="106">
      <c r="A106" s="1">
        <v>281.0</v>
      </c>
      <c r="B106" s="1">
        <v>1.0</v>
      </c>
      <c r="C106" s="1">
        <v>11.0</v>
      </c>
      <c r="D106" s="1">
        <v>53.0</v>
      </c>
      <c r="E106" s="1">
        <v>59.0</v>
      </c>
      <c r="F106" s="1">
        <v>44.0</v>
      </c>
      <c r="G106" s="1">
        <v>30.0</v>
      </c>
      <c r="H106" s="1" t="s">
        <v>166</v>
      </c>
      <c r="I106" s="1" t="s">
        <v>166</v>
      </c>
    </row>
    <row r="107">
      <c r="A107" s="1">
        <v>282.0</v>
      </c>
      <c r="B107" s="1">
        <v>1.0</v>
      </c>
      <c r="C107" s="1">
        <v>29.0</v>
      </c>
      <c r="D107" s="1">
        <v>55.0</v>
      </c>
      <c r="E107" s="1">
        <v>70.0</v>
      </c>
      <c r="F107" s="1">
        <v>110.0</v>
      </c>
      <c r="G107" s="1">
        <v>84.0</v>
      </c>
      <c r="H107" s="1" t="s">
        <v>167</v>
      </c>
      <c r="I107" s="1" t="s">
        <v>167</v>
      </c>
    </row>
    <row r="108">
      <c r="A108" s="1">
        <v>283.0</v>
      </c>
      <c r="B108" s="1">
        <v>1.0</v>
      </c>
      <c r="C108" s="1">
        <v>20.0</v>
      </c>
      <c r="D108" s="1">
        <v>43.0</v>
      </c>
      <c r="E108" s="1">
        <v>57.0</v>
      </c>
      <c r="F108" s="1">
        <v>146.0</v>
      </c>
      <c r="G108" s="1">
        <v>34.0</v>
      </c>
      <c r="H108" s="1" t="s">
        <v>168</v>
      </c>
      <c r="I108" s="1" t="s">
        <v>168</v>
      </c>
    </row>
    <row r="109">
      <c r="A109" s="1">
        <v>284.0</v>
      </c>
      <c r="B109" s="1">
        <v>1.0</v>
      </c>
      <c r="C109" s="1">
        <v>30.0</v>
      </c>
      <c r="D109" s="1">
        <v>80.0</v>
      </c>
      <c r="E109" s="1">
        <v>114.0</v>
      </c>
      <c r="F109" s="1">
        <v>206.0</v>
      </c>
      <c r="G109" s="1">
        <v>40.0</v>
      </c>
      <c r="H109" s="1" t="s">
        <v>171</v>
      </c>
      <c r="I109" s="1" t="s">
        <v>171</v>
      </c>
    </row>
    <row r="110">
      <c r="A110" s="1">
        <v>285.0</v>
      </c>
      <c r="B110" s="1">
        <v>1.0</v>
      </c>
      <c r="C110" s="1">
        <v>13.0</v>
      </c>
      <c r="D110" s="1">
        <v>60.0</v>
      </c>
      <c r="E110" s="1">
        <v>110.0</v>
      </c>
      <c r="F110" s="1">
        <v>212.0</v>
      </c>
      <c r="G110" s="1">
        <v>36.0</v>
      </c>
      <c r="H110" s="1" t="s">
        <v>172</v>
      </c>
      <c r="I110" s="1" t="s">
        <v>172</v>
      </c>
    </row>
    <row r="111">
      <c r="A111" s="1">
        <v>286.0</v>
      </c>
      <c r="B111" s="1">
        <v>1.0</v>
      </c>
      <c r="C111" s="1">
        <v>27.0</v>
      </c>
      <c r="D111" s="1">
        <v>92.0</v>
      </c>
      <c r="E111" s="1">
        <v>105.0</v>
      </c>
      <c r="F111" s="1">
        <v>142.0</v>
      </c>
      <c r="G111" s="1">
        <v>66.0</v>
      </c>
      <c r="H111" s="1" t="s">
        <v>173</v>
      </c>
      <c r="I111" s="1" t="s">
        <v>173</v>
      </c>
    </row>
    <row r="112">
      <c r="A112" s="1">
        <v>287.0</v>
      </c>
      <c r="B112" s="1">
        <v>1.0</v>
      </c>
      <c r="C112" s="1">
        <v>38.0</v>
      </c>
      <c r="D112" s="1">
        <v>64.0</v>
      </c>
      <c r="E112" s="1">
        <v>69.0</v>
      </c>
      <c r="F112" s="1">
        <v>200.0</v>
      </c>
      <c r="G112" s="1">
        <v>40.0</v>
      </c>
      <c r="H112" s="1" t="s">
        <v>174</v>
      </c>
      <c r="I112" s="1" t="s">
        <v>174</v>
      </c>
    </row>
    <row r="113">
      <c r="A113" s="1">
        <v>288.0</v>
      </c>
      <c r="B113" s="1">
        <v>1.0</v>
      </c>
      <c r="C113" s="1">
        <v>26.0</v>
      </c>
      <c r="D113" s="1">
        <v>65.0</v>
      </c>
      <c r="E113" s="1">
        <v>74.0</v>
      </c>
      <c r="F113" s="1">
        <v>254.0</v>
      </c>
      <c r="G113" s="1">
        <v>12.0</v>
      </c>
      <c r="H113" s="1" t="s">
        <v>175</v>
      </c>
      <c r="I113" s="1" t="s">
        <v>175</v>
      </c>
    </row>
    <row r="114">
      <c r="A114" s="1">
        <v>289.0</v>
      </c>
      <c r="B114" s="1">
        <v>1.0</v>
      </c>
      <c r="C114" s="1">
        <v>32.0</v>
      </c>
      <c r="D114" s="1">
        <v>44.0</v>
      </c>
      <c r="E114" s="1">
        <v>51.0</v>
      </c>
      <c r="F114" s="1">
        <v>26.0</v>
      </c>
      <c r="G114" s="1">
        <v>164.0</v>
      </c>
      <c r="H114" s="1" t="s">
        <v>176</v>
      </c>
      <c r="I114" s="1" t="s">
        <v>176</v>
      </c>
    </row>
    <row r="115">
      <c r="A115" s="1">
        <v>290.0</v>
      </c>
      <c r="B115" s="1">
        <v>1.0</v>
      </c>
      <c r="C115" s="1">
        <v>36.0</v>
      </c>
      <c r="D115" s="1">
        <v>100.0</v>
      </c>
      <c r="E115" s="1">
        <v>109.0</v>
      </c>
      <c r="F115" s="1">
        <v>42.0</v>
      </c>
      <c r="G115" s="1">
        <v>152.0</v>
      </c>
      <c r="H115" s="1" t="s">
        <v>177</v>
      </c>
      <c r="I115" s="1" t="s">
        <v>177</v>
      </c>
    </row>
    <row r="116">
      <c r="A116" s="1">
        <v>291.0</v>
      </c>
      <c r="B116" s="1">
        <v>1.0</v>
      </c>
      <c r="C116" s="1">
        <v>15.0</v>
      </c>
      <c r="D116" s="1">
        <v>113.0</v>
      </c>
      <c r="E116" s="1">
        <v>116.0</v>
      </c>
      <c r="F116" s="1">
        <v>80.0</v>
      </c>
      <c r="G116" s="1">
        <v>176.0</v>
      </c>
      <c r="H116" s="1" t="s">
        <v>178</v>
      </c>
      <c r="I116" s="1" t="s">
        <v>178</v>
      </c>
    </row>
    <row r="117">
      <c r="A117" s="1">
        <v>292.0</v>
      </c>
      <c r="B117" s="1">
        <v>1.0</v>
      </c>
      <c r="C117" s="1">
        <v>14.0</v>
      </c>
      <c r="D117" s="1">
        <v>45.0</v>
      </c>
      <c r="E117" s="1">
        <v>54.0</v>
      </c>
      <c r="F117" s="1">
        <v>70.0</v>
      </c>
      <c r="G117" s="1">
        <v>4.0</v>
      </c>
      <c r="H117" s="1" t="s">
        <v>179</v>
      </c>
      <c r="I117" s="1" t="s">
        <v>179</v>
      </c>
    </row>
    <row r="118">
      <c r="A118" s="1">
        <v>293.0</v>
      </c>
      <c r="B118" s="1">
        <v>1.0</v>
      </c>
      <c r="C118" s="1">
        <v>17.0</v>
      </c>
      <c r="D118" s="1">
        <v>42.0</v>
      </c>
      <c r="E118" s="1">
        <v>73.0</v>
      </c>
      <c r="F118" s="1">
        <v>196.0</v>
      </c>
      <c r="G118" s="1">
        <v>0.0</v>
      </c>
      <c r="H118" s="1" t="s">
        <v>180</v>
      </c>
      <c r="I118" s="1" t="s">
        <v>180</v>
      </c>
    </row>
    <row r="119">
      <c r="A119" s="1">
        <v>294.0</v>
      </c>
      <c r="B119" s="1">
        <v>1.0</v>
      </c>
      <c r="C119" s="1">
        <v>24.0</v>
      </c>
      <c r="D119" s="1">
        <v>91.0</v>
      </c>
      <c r="E119" s="1">
        <v>115.0</v>
      </c>
      <c r="F119" s="1">
        <v>78.0</v>
      </c>
      <c r="G119" s="1">
        <v>16.0</v>
      </c>
      <c r="H119" s="1" t="s">
        <v>181</v>
      </c>
      <c r="I119" s="1" t="s">
        <v>181</v>
      </c>
    </row>
    <row r="120">
      <c r="A120" s="1">
        <v>295.0</v>
      </c>
      <c r="B120" s="1">
        <v>1.0</v>
      </c>
      <c r="C120" s="1">
        <v>35.0</v>
      </c>
      <c r="D120" s="1">
        <v>81.0</v>
      </c>
      <c r="E120" s="1">
        <v>87.0</v>
      </c>
      <c r="F120" s="1">
        <v>76.0</v>
      </c>
      <c r="G120" s="1">
        <v>32.0</v>
      </c>
      <c r="H120" s="1" t="s">
        <v>182</v>
      </c>
      <c r="I120" s="1" t="s">
        <v>182</v>
      </c>
    </row>
    <row r="121">
      <c r="A121" s="1">
        <v>296.0</v>
      </c>
      <c r="B121" s="1">
        <v>1.0</v>
      </c>
      <c r="C121" s="1">
        <v>33.0</v>
      </c>
      <c r="D121" s="1">
        <v>71.0</v>
      </c>
      <c r="E121" s="1">
        <v>86.0</v>
      </c>
      <c r="F121" s="1">
        <v>142.0</v>
      </c>
      <c r="G121" s="1">
        <v>72.0</v>
      </c>
      <c r="H121" s="1" t="s">
        <v>183</v>
      </c>
      <c r="I121" s="1" t="s">
        <v>183</v>
      </c>
    </row>
    <row r="122">
      <c r="A122" s="1">
        <v>297.0</v>
      </c>
      <c r="B122" s="1">
        <v>1.0</v>
      </c>
      <c r="C122" s="1">
        <v>12.0</v>
      </c>
      <c r="D122" s="1">
        <v>94.0</v>
      </c>
      <c r="E122" s="1">
        <v>102.0</v>
      </c>
      <c r="F122" s="1">
        <v>170.0</v>
      </c>
      <c r="G122" s="1">
        <v>50.0</v>
      </c>
      <c r="H122" s="1" t="s">
        <v>184</v>
      </c>
      <c r="I122" s="1" t="s">
        <v>184</v>
      </c>
    </row>
    <row r="123">
      <c r="A123" s="1">
        <v>298.0</v>
      </c>
      <c r="B123" s="1">
        <v>1.0</v>
      </c>
      <c r="C123" s="1">
        <v>51.0</v>
      </c>
      <c r="D123" s="1">
        <v>93.0</v>
      </c>
      <c r="E123" s="1">
        <v>107.0</v>
      </c>
      <c r="F123" s="1">
        <v>140.0</v>
      </c>
      <c r="G123" s="1">
        <v>36.0</v>
      </c>
      <c r="H123" s="1" t="s">
        <v>188</v>
      </c>
      <c r="I123" s="1" t="s">
        <v>188</v>
      </c>
    </row>
    <row r="124">
      <c r="A124" s="1">
        <v>299.0</v>
      </c>
      <c r="B124" s="1">
        <v>1.0</v>
      </c>
      <c r="C124" s="1">
        <v>44.0</v>
      </c>
      <c r="D124" s="1">
        <v>50.0</v>
      </c>
      <c r="E124" s="1">
        <v>52.0</v>
      </c>
      <c r="F124" s="1">
        <v>148.0</v>
      </c>
      <c r="G124" s="1">
        <v>98.0</v>
      </c>
      <c r="H124" s="1" t="s">
        <v>189</v>
      </c>
      <c r="I124" s="1" t="s">
        <v>189</v>
      </c>
    </row>
    <row r="125">
      <c r="A125" s="1">
        <v>300.0</v>
      </c>
      <c r="B125" s="1">
        <v>1.0</v>
      </c>
      <c r="C125" s="1">
        <v>42.0</v>
      </c>
      <c r="D125" s="1">
        <v>95.0</v>
      </c>
      <c r="E125" s="1">
        <v>98.0</v>
      </c>
      <c r="F125" s="1">
        <v>212.0</v>
      </c>
      <c r="G125" s="1">
        <v>36.0</v>
      </c>
      <c r="H125" s="1" t="s">
        <v>190</v>
      </c>
      <c r="I125" s="1" t="s">
        <v>190</v>
      </c>
    </row>
    <row r="126">
      <c r="A126" s="1">
        <v>301.0</v>
      </c>
      <c r="B126" s="1">
        <v>1.0</v>
      </c>
      <c r="C126" s="1">
        <v>47.0</v>
      </c>
      <c r="D126" s="1">
        <v>46.0</v>
      </c>
      <c r="E126" s="1">
        <v>85.0</v>
      </c>
      <c r="F126" s="1">
        <v>0.0</v>
      </c>
      <c r="G126" s="1">
        <v>240.0</v>
      </c>
      <c r="H126" s="1" t="s">
        <v>191</v>
      </c>
      <c r="I126" s="1" t="s">
        <v>191</v>
      </c>
    </row>
    <row r="127">
      <c r="A127" s="1">
        <v>302.0</v>
      </c>
      <c r="B127" s="1">
        <v>1.0</v>
      </c>
      <c r="C127" s="1">
        <v>45.0</v>
      </c>
      <c r="D127" s="1">
        <v>82.0</v>
      </c>
      <c r="E127" s="1">
        <v>83.0</v>
      </c>
      <c r="F127" s="1">
        <v>36.0</v>
      </c>
      <c r="G127" s="1">
        <v>186.0</v>
      </c>
      <c r="H127" s="1" t="s">
        <v>192</v>
      </c>
      <c r="I127" s="1" t="s">
        <v>192</v>
      </c>
    </row>
    <row r="128">
      <c r="A128" s="1">
        <v>303.0</v>
      </c>
      <c r="B128" s="1">
        <v>1.0</v>
      </c>
      <c r="C128" s="1">
        <v>50.0</v>
      </c>
      <c r="D128" s="1">
        <v>56.0</v>
      </c>
      <c r="E128" s="1">
        <v>61.0</v>
      </c>
      <c r="F128" s="1">
        <v>62.0</v>
      </c>
      <c r="G128" s="1">
        <v>112.0</v>
      </c>
      <c r="H128" s="1" t="s">
        <v>193</v>
      </c>
      <c r="I128" s="1" t="s">
        <v>193</v>
      </c>
    </row>
    <row r="129">
      <c r="A129" s="1">
        <v>304.0</v>
      </c>
      <c r="B129" s="1">
        <v>1.0</v>
      </c>
      <c r="C129" s="1">
        <v>41.0</v>
      </c>
      <c r="D129" s="1">
        <v>48.0</v>
      </c>
      <c r="E129" s="1">
        <v>58.0</v>
      </c>
      <c r="F129" s="1">
        <v>74.0</v>
      </c>
      <c r="G129" s="1">
        <v>50.0</v>
      </c>
      <c r="H129" s="1" t="s">
        <v>194</v>
      </c>
      <c r="I129" s="1" t="s">
        <v>194</v>
      </c>
    </row>
    <row r="130">
      <c r="A130" s="1">
        <v>305.0</v>
      </c>
      <c r="B130" s="1">
        <v>1.0</v>
      </c>
      <c r="C130" s="1">
        <v>48.0</v>
      </c>
      <c r="D130" s="1">
        <v>101.0</v>
      </c>
      <c r="E130" s="1">
        <v>106.0</v>
      </c>
      <c r="F130" s="1">
        <v>86.0</v>
      </c>
      <c r="G130" s="1">
        <v>136.0</v>
      </c>
      <c r="H130" s="1" t="s">
        <v>195</v>
      </c>
      <c r="I130" s="1" t="s">
        <v>195</v>
      </c>
    </row>
    <row r="131">
      <c r="A131" s="1">
        <v>306.0</v>
      </c>
      <c r="B131" s="1">
        <v>1.0</v>
      </c>
      <c r="C131" s="1">
        <v>23.0</v>
      </c>
      <c r="D131" s="1">
        <v>47.0</v>
      </c>
      <c r="E131" s="1">
        <v>49.0</v>
      </c>
      <c r="F131" s="1">
        <v>46.0</v>
      </c>
      <c r="G131" s="1">
        <v>260.0</v>
      </c>
      <c r="H131" s="1" t="s">
        <v>196</v>
      </c>
      <c r="I131" s="1" t="s">
        <v>196</v>
      </c>
    </row>
    <row r="132">
      <c r="A132" s="1">
        <v>307.0</v>
      </c>
      <c r="B132" s="1">
        <v>2.0</v>
      </c>
      <c r="C132" s="1">
        <v>51.0</v>
      </c>
      <c r="D132" s="1">
        <v>61.0</v>
      </c>
      <c r="E132" s="1">
        <v>107.0</v>
      </c>
      <c r="F132" s="1">
        <v>146.0</v>
      </c>
      <c r="G132" s="1">
        <v>68.0</v>
      </c>
      <c r="H132" s="1" t="s">
        <v>197</v>
      </c>
      <c r="I132" s="1" t="s">
        <v>197</v>
      </c>
    </row>
    <row r="133">
      <c r="A133" s="1">
        <v>308.0</v>
      </c>
      <c r="B133" s="1">
        <v>2.0</v>
      </c>
      <c r="C133" s="1">
        <v>39.0</v>
      </c>
      <c r="D133" s="1">
        <v>69.0</v>
      </c>
      <c r="E133" s="1">
        <v>111.0</v>
      </c>
      <c r="F133" s="1">
        <v>126.0</v>
      </c>
      <c r="G133" s="1">
        <v>22.0</v>
      </c>
      <c r="H133" s="1" t="s">
        <v>198</v>
      </c>
      <c r="I133" s="1" t="s">
        <v>198</v>
      </c>
    </row>
    <row r="134">
      <c r="A134" s="1">
        <v>309.0</v>
      </c>
      <c r="B134" s="1">
        <v>2.0</v>
      </c>
      <c r="C134" s="1">
        <v>17.0</v>
      </c>
      <c r="D134" s="1">
        <v>84.0</v>
      </c>
      <c r="E134" s="1">
        <v>89.0</v>
      </c>
      <c r="F134" s="1">
        <v>260.0</v>
      </c>
      <c r="G134" s="1">
        <v>0.0</v>
      </c>
      <c r="H134" s="1" t="s">
        <v>202</v>
      </c>
      <c r="I134" s="1" t="s">
        <v>202</v>
      </c>
    </row>
    <row r="135">
      <c r="A135" s="1">
        <v>310.0</v>
      </c>
      <c r="B135" s="1">
        <v>2.0</v>
      </c>
      <c r="C135" s="1">
        <v>11.0</v>
      </c>
      <c r="D135" s="1">
        <v>60.0</v>
      </c>
      <c r="E135" s="1">
        <v>94.0</v>
      </c>
      <c r="F135" s="1">
        <v>246.0</v>
      </c>
      <c r="G135" s="1">
        <v>50.0</v>
      </c>
      <c r="H135" s="1" t="s">
        <v>203</v>
      </c>
      <c r="I135" s="1" t="s">
        <v>203</v>
      </c>
    </row>
    <row r="136">
      <c r="A136" s="1">
        <v>311.0</v>
      </c>
      <c r="B136" s="1">
        <v>2.0</v>
      </c>
      <c r="C136" s="1">
        <v>20.0</v>
      </c>
      <c r="D136" s="1">
        <v>63.0</v>
      </c>
      <c r="E136" s="1">
        <v>90.0</v>
      </c>
      <c r="F136" s="1">
        <v>250.0</v>
      </c>
      <c r="G136" s="1">
        <v>22.0</v>
      </c>
      <c r="H136" s="1" t="s">
        <v>204</v>
      </c>
      <c r="I136" s="1" t="s">
        <v>204</v>
      </c>
    </row>
    <row r="137">
      <c r="A137" s="1">
        <v>312.0</v>
      </c>
      <c r="B137" s="1">
        <v>2.0</v>
      </c>
      <c r="C137" s="1">
        <v>38.0</v>
      </c>
      <c r="D137" s="1">
        <v>75.0</v>
      </c>
      <c r="E137" s="1">
        <v>97.0</v>
      </c>
      <c r="F137" s="1">
        <v>196.0</v>
      </c>
      <c r="G137" s="1">
        <v>0.0</v>
      </c>
      <c r="H137" s="1" t="s">
        <v>205</v>
      </c>
      <c r="I137" s="1" t="s">
        <v>205</v>
      </c>
    </row>
    <row r="138">
      <c r="A138" s="1">
        <v>313.0</v>
      </c>
      <c r="B138" s="1">
        <v>2.0</v>
      </c>
      <c r="C138" s="1">
        <v>30.0</v>
      </c>
      <c r="D138" s="1">
        <v>70.0</v>
      </c>
      <c r="E138" s="1">
        <v>114.0</v>
      </c>
      <c r="F138" s="1">
        <v>100.0</v>
      </c>
      <c r="G138" s="1">
        <v>68.0</v>
      </c>
      <c r="H138" s="1" t="s">
        <v>206</v>
      </c>
      <c r="I138" s="1" t="s">
        <v>206</v>
      </c>
    </row>
    <row r="139">
      <c r="A139" s="1">
        <v>314.0</v>
      </c>
      <c r="B139" s="1">
        <v>2.0</v>
      </c>
      <c r="C139" s="1">
        <v>32.0</v>
      </c>
      <c r="D139" s="1">
        <v>67.0</v>
      </c>
      <c r="E139" s="1">
        <v>71.0</v>
      </c>
      <c r="F139" s="1">
        <v>154.0</v>
      </c>
      <c r="G139" s="1">
        <v>82.0</v>
      </c>
      <c r="H139" s="1" t="s">
        <v>207</v>
      </c>
      <c r="I139" s="1" t="s">
        <v>207</v>
      </c>
    </row>
    <row r="140">
      <c r="A140" s="1">
        <v>315.0</v>
      </c>
      <c r="B140" s="1">
        <v>2.0</v>
      </c>
      <c r="C140" s="1">
        <v>15.0</v>
      </c>
      <c r="D140" s="1">
        <v>54.0</v>
      </c>
      <c r="E140" s="1">
        <v>116.0</v>
      </c>
      <c r="F140" s="1">
        <v>0.0</v>
      </c>
      <c r="G140" s="1">
        <v>278.0</v>
      </c>
      <c r="H140" s="1" t="s">
        <v>208</v>
      </c>
      <c r="I140" s="1" t="s">
        <v>208</v>
      </c>
    </row>
    <row r="141">
      <c r="A141" s="1">
        <v>316.0</v>
      </c>
      <c r="B141" s="1">
        <v>2.0</v>
      </c>
      <c r="C141" s="1">
        <v>24.0</v>
      </c>
      <c r="D141" s="1">
        <v>49.0</v>
      </c>
      <c r="E141" s="1">
        <v>115.0</v>
      </c>
      <c r="F141" s="1">
        <v>266.0</v>
      </c>
      <c r="G141" s="1">
        <v>20.0</v>
      </c>
      <c r="H141" s="1" t="s">
        <v>209</v>
      </c>
      <c r="I141" s="1" t="s">
        <v>209</v>
      </c>
    </row>
    <row r="142">
      <c r="A142" s="1">
        <v>317.0</v>
      </c>
      <c r="B142" s="1">
        <v>2.0</v>
      </c>
      <c r="C142" s="1">
        <v>27.0</v>
      </c>
      <c r="D142" s="1">
        <v>74.0</v>
      </c>
      <c r="E142" s="1">
        <v>105.0</v>
      </c>
      <c r="F142" s="1">
        <v>46.0</v>
      </c>
      <c r="G142" s="1">
        <v>152.0</v>
      </c>
      <c r="H142" s="1" t="s">
        <v>210</v>
      </c>
      <c r="I142" s="1" t="s">
        <v>210</v>
      </c>
    </row>
    <row r="143">
      <c r="A143" s="1">
        <v>318.0</v>
      </c>
      <c r="B143" s="1">
        <v>2.0</v>
      </c>
      <c r="C143" s="1">
        <v>29.0</v>
      </c>
      <c r="D143" s="1">
        <v>79.0</v>
      </c>
      <c r="E143" s="1">
        <v>80.0</v>
      </c>
      <c r="F143" s="1">
        <v>12.0</v>
      </c>
      <c r="G143" s="1">
        <v>226.0</v>
      </c>
      <c r="H143" s="1" t="s">
        <v>211</v>
      </c>
      <c r="I143" s="1" t="s">
        <v>211</v>
      </c>
    </row>
    <row r="144">
      <c r="A144" s="1">
        <v>319.0</v>
      </c>
      <c r="B144" s="1">
        <v>2.0</v>
      </c>
      <c r="C144" s="1">
        <v>33.0</v>
      </c>
      <c r="D144" s="1">
        <v>51.0</v>
      </c>
      <c r="E144" s="1">
        <v>86.0</v>
      </c>
      <c r="F144" s="1">
        <v>152.0</v>
      </c>
      <c r="G144" s="1">
        <v>48.0</v>
      </c>
      <c r="H144" s="1" t="s">
        <v>212</v>
      </c>
      <c r="I144" s="1" t="s">
        <v>212</v>
      </c>
    </row>
    <row r="145">
      <c r="A145" s="1">
        <v>320.0</v>
      </c>
      <c r="B145" s="1">
        <v>2.0</v>
      </c>
      <c r="C145" s="1">
        <v>36.0</v>
      </c>
      <c r="D145" s="1">
        <v>87.0</v>
      </c>
      <c r="E145" s="1">
        <v>109.0</v>
      </c>
      <c r="F145" s="1">
        <v>4.0</v>
      </c>
      <c r="G145" s="1">
        <v>200.0</v>
      </c>
      <c r="H145" s="1" t="s">
        <v>213</v>
      </c>
      <c r="I145" s="1" t="s">
        <v>213</v>
      </c>
    </row>
    <row r="146">
      <c r="A146" s="1">
        <v>321.0</v>
      </c>
      <c r="B146" s="1">
        <v>2.0</v>
      </c>
      <c r="C146" s="1">
        <v>21.0</v>
      </c>
      <c r="D146" s="1">
        <v>57.0</v>
      </c>
      <c r="E146" s="1">
        <v>108.0</v>
      </c>
      <c r="F146" s="1">
        <v>22.0</v>
      </c>
      <c r="G146" s="1">
        <v>150.0</v>
      </c>
      <c r="H146" s="1" t="s">
        <v>214</v>
      </c>
      <c r="I146" s="1" t="s">
        <v>214</v>
      </c>
    </row>
    <row r="147">
      <c r="A147" s="1">
        <v>322.0</v>
      </c>
      <c r="B147" s="1">
        <v>2.0</v>
      </c>
      <c r="C147" s="1">
        <v>13.0</v>
      </c>
      <c r="D147" s="1">
        <v>59.0</v>
      </c>
      <c r="E147" s="1">
        <v>102.0</v>
      </c>
      <c r="F147" s="1">
        <v>8.0</v>
      </c>
      <c r="G147" s="1">
        <v>108.0</v>
      </c>
      <c r="H147" s="1" t="s">
        <v>215</v>
      </c>
      <c r="I147" s="1" t="s">
        <v>215</v>
      </c>
    </row>
    <row r="148">
      <c r="A148" s="1">
        <v>323.0</v>
      </c>
      <c r="B148" s="1">
        <v>2.0</v>
      </c>
      <c r="C148" s="1">
        <v>35.0</v>
      </c>
      <c r="D148" s="1">
        <v>96.0</v>
      </c>
      <c r="E148" s="1">
        <v>100.0</v>
      </c>
      <c r="F148" s="1">
        <v>82.0</v>
      </c>
      <c r="G148" s="1">
        <v>68.0</v>
      </c>
      <c r="H148" s="1" t="s">
        <v>216</v>
      </c>
      <c r="I148" s="1" t="s">
        <v>216</v>
      </c>
    </row>
    <row r="149">
      <c r="A149" s="1">
        <v>324.0</v>
      </c>
      <c r="B149" s="1">
        <v>2.0</v>
      </c>
      <c r="C149" s="1">
        <v>50.0</v>
      </c>
      <c r="D149" s="1">
        <v>72.0</v>
      </c>
      <c r="E149" s="1">
        <v>93.0</v>
      </c>
      <c r="F149" s="1">
        <v>140.0</v>
      </c>
      <c r="G149" s="1">
        <v>30.0</v>
      </c>
      <c r="H149" s="1" t="s">
        <v>217</v>
      </c>
      <c r="I149" s="1" t="s">
        <v>217</v>
      </c>
    </row>
    <row r="150">
      <c r="A150" s="1">
        <v>325.0</v>
      </c>
      <c r="B150" s="1">
        <v>2.0</v>
      </c>
      <c r="C150" s="1">
        <v>42.0</v>
      </c>
      <c r="D150" s="1">
        <v>58.0</v>
      </c>
      <c r="E150" s="1">
        <v>98.0</v>
      </c>
      <c r="F150" s="1">
        <v>40.0</v>
      </c>
      <c r="G150" s="1">
        <v>92.0</v>
      </c>
      <c r="H150" s="1" t="s">
        <v>218</v>
      </c>
      <c r="I150" s="1" t="s">
        <v>218</v>
      </c>
    </row>
    <row r="151">
      <c r="A151" s="1">
        <v>326.0</v>
      </c>
      <c r="B151" s="1">
        <v>2.0</v>
      </c>
      <c r="C151" s="1">
        <v>26.0</v>
      </c>
      <c r="D151" s="1">
        <v>76.0</v>
      </c>
      <c r="E151" s="1">
        <v>92.0</v>
      </c>
      <c r="F151" s="1">
        <v>144.0</v>
      </c>
      <c r="G151" s="1">
        <v>86.0</v>
      </c>
      <c r="H151" s="1" t="s">
        <v>220</v>
      </c>
      <c r="I151" s="1" t="s">
        <v>220</v>
      </c>
    </row>
    <row r="152">
      <c r="A152" s="1">
        <v>327.0</v>
      </c>
      <c r="B152" s="1">
        <v>2.0</v>
      </c>
      <c r="C152" s="1">
        <v>14.0</v>
      </c>
      <c r="D152" s="1">
        <v>88.0</v>
      </c>
      <c r="E152" s="1">
        <v>113.0</v>
      </c>
      <c r="F152" s="1">
        <v>112.0</v>
      </c>
      <c r="G152" s="1">
        <v>68.0</v>
      </c>
      <c r="H152" s="1" t="s">
        <v>223</v>
      </c>
      <c r="I152" s="1" t="s">
        <v>223</v>
      </c>
    </row>
    <row r="153">
      <c r="A153" s="1">
        <v>328.0</v>
      </c>
      <c r="B153" s="1">
        <v>2.0</v>
      </c>
      <c r="C153" s="1">
        <v>18.0</v>
      </c>
      <c r="D153" s="1">
        <v>73.0</v>
      </c>
      <c r="E153" s="1">
        <v>112.0</v>
      </c>
      <c r="F153" s="1">
        <v>16.0</v>
      </c>
      <c r="G153" s="1">
        <v>130.0</v>
      </c>
      <c r="H153" s="1" t="s">
        <v>224</v>
      </c>
      <c r="I153" s="1" t="s">
        <v>224</v>
      </c>
    </row>
    <row r="154">
      <c r="A154" s="1">
        <v>329.0</v>
      </c>
      <c r="B154" s="1">
        <v>2.0</v>
      </c>
      <c r="C154" s="1">
        <v>41.0</v>
      </c>
      <c r="D154" s="1">
        <v>77.0</v>
      </c>
      <c r="E154" s="1">
        <v>95.0</v>
      </c>
      <c r="F154" s="1">
        <v>120.0</v>
      </c>
      <c r="G154" s="1">
        <v>146.0</v>
      </c>
      <c r="H154" s="1" t="s">
        <v>225</v>
      </c>
      <c r="I154" s="1" t="s">
        <v>225</v>
      </c>
    </row>
    <row r="155">
      <c r="A155" s="1">
        <v>330.0</v>
      </c>
      <c r="B155" s="1">
        <v>2.0</v>
      </c>
      <c r="C155" s="1">
        <v>45.0</v>
      </c>
      <c r="D155" s="1">
        <v>52.0</v>
      </c>
      <c r="E155" s="1">
        <v>83.0</v>
      </c>
      <c r="F155" s="1">
        <v>136.0</v>
      </c>
      <c r="G155" s="1">
        <v>148.0</v>
      </c>
      <c r="H155" s="1" t="s">
        <v>226</v>
      </c>
      <c r="I155" s="1" t="s">
        <v>226</v>
      </c>
    </row>
    <row r="156">
      <c r="A156" s="1">
        <v>331.0</v>
      </c>
      <c r="B156" s="1">
        <v>2.0</v>
      </c>
      <c r="C156" s="1">
        <v>12.0</v>
      </c>
      <c r="D156" s="1">
        <v>53.0</v>
      </c>
      <c r="E156" s="1">
        <v>110.0</v>
      </c>
      <c r="F156" s="1">
        <v>66.0</v>
      </c>
      <c r="G156" s="1">
        <v>60.0</v>
      </c>
      <c r="H156" s="1" t="s">
        <v>227</v>
      </c>
      <c r="I156" s="1" t="s">
        <v>227</v>
      </c>
    </row>
    <row r="157">
      <c r="A157" s="1">
        <v>332.0</v>
      </c>
      <c r="B157" s="1">
        <v>2.0</v>
      </c>
      <c r="C157" s="1">
        <v>23.0</v>
      </c>
      <c r="D157" s="1">
        <v>78.0</v>
      </c>
      <c r="E157" s="1">
        <v>91.0</v>
      </c>
      <c r="F157" s="1">
        <v>76.0</v>
      </c>
      <c r="G157" s="1">
        <v>92.0</v>
      </c>
      <c r="H157" s="1" t="s">
        <v>228</v>
      </c>
      <c r="I157" s="1" t="s">
        <v>228</v>
      </c>
    </row>
    <row r="158">
      <c r="A158" s="1">
        <v>333.0</v>
      </c>
      <c r="B158" s="1">
        <v>2.0</v>
      </c>
      <c r="C158" s="1">
        <v>44.0</v>
      </c>
      <c r="D158" s="1">
        <v>62.0</v>
      </c>
      <c r="E158" s="1">
        <v>82.0</v>
      </c>
      <c r="F158" s="1">
        <v>30.0</v>
      </c>
      <c r="G158" s="1">
        <v>48.0</v>
      </c>
      <c r="H158" s="1" t="s">
        <v>229</v>
      </c>
      <c r="I158" s="1" t="s">
        <v>229</v>
      </c>
    </row>
    <row r="159">
      <c r="A159" s="1">
        <v>334.0</v>
      </c>
      <c r="B159" s="1">
        <v>2.0</v>
      </c>
      <c r="C159" s="1">
        <v>47.0</v>
      </c>
      <c r="D159" s="1">
        <v>99.0</v>
      </c>
      <c r="E159" s="1">
        <v>101.0</v>
      </c>
      <c r="F159" s="1">
        <v>48.0</v>
      </c>
      <c r="G159" s="1">
        <v>174.0</v>
      </c>
      <c r="H159" s="1" t="s">
        <v>229</v>
      </c>
      <c r="I159" s="1" t="s">
        <v>229</v>
      </c>
    </row>
    <row r="160">
      <c r="A160" s="1">
        <v>335.0</v>
      </c>
      <c r="B160" s="1">
        <v>2.0</v>
      </c>
      <c r="C160" s="1">
        <v>48.0</v>
      </c>
      <c r="D160" s="1">
        <v>85.0</v>
      </c>
      <c r="E160" s="1">
        <v>106.0</v>
      </c>
      <c r="F160" s="1">
        <v>86.0</v>
      </c>
      <c r="G160" s="1">
        <v>126.0</v>
      </c>
      <c r="H160" s="1" t="s">
        <v>229</v>
      </c>
      <c r="I160" s="1" t="s">
        <v>229</v>
      </c>
    </row>
    <row r="161">
      <c r="A161" s="1">
        <v>336.0</v>
      </c>
      <c r="B161" s="1">
        <v>3.0</v>
      </c>
      <c r="C161" s="1">
        <v>39.0</v>
      </c>
      <c r="D161" s="1">
        <v>69.0</v>
      </c>
      <c r="E161" s="1">
        <v>75.0</v>
      </c>
      <c r="F161" s="1">
        <v>36.0</v>
      </c>
      <c r="G161" s="1">
        <v>180.0</v>
      </c>
      <c r="H161" s="1" t="s">
        <v>230</v>
      </c>
      <c r="I161" s="1" t="s">
        <v>230</v>
      </c>
    </row>
    <row r="162">
      <c r="A162" s="1">
        <v>337.0</v>
      </c>
      <c r="B162" s="1">
        <v>3.0</v>
      </c>
      <c r="C162" s="1">
        <v>38.0</v>
      </c>
      <c r="D162" s="1">
        <v>64.0</v>
      </c>
      <c r="E162" s="1">
        <v>111.0</v>
      </c>
      <c r="F162" s="1">
        <v>86.0</v>
      </c>
      <c r="G162" s="1">
        <v>24.0</v>
      </c>
      <c r="H162" s="1" t="s">
        <v>231</v>
      </c>
      <c r="I162" s="1" t="s">
        <v>231</v>
      </c>
    </row>
    <row r="163">
      <c r="A163" s="1">
        <v>338.0</v>
      </c>
      <c r="B163" s="1">
        <v>3.0</v>
      </c>
      <c r="C163" s="1">
        <v>51.0</v>
      </c>
      <c r="D163" s="1">
        <v>61.0</v>
      </c>
      <c r="E163" s="1">
        <v>72.0</v>
      </c>
      <c r="F163" s="1">
        <v>138.0</v>
      </c>
      <c r="G163" s="1">
        <v>96.0</v>
      </c>
      <c r="H163" s="1" t="s">
        <v>232</v>
      </c>
      <c r="I163" s="1" t="s">
        <v>232</v>
      </c>
    </row>
    <row r="164">
      <c r="A164" s="1">
        <v>339.0</v>
      </c>
      <c r="B164" s="1">
        <v>3.0</v>
      </c>
      <c r="C164" s="1">
        <v>17.0</v>
      </c>
      <c r="D164" s="1">
        <v>42.0</v>
      </c>
      <c r="E164" s="1">
        <v>112.0</v>
      </c>
      <c r="F164" s="1">
        <v>148.0</v>
      </c>
      <c r="G164" s="1">
        <v>102.0</v>
      </c>
      <c r="H164" s="1" t="s">
        <v>233</v>
      </c>
      <c r="I164" s="1" t="s">
        <v>233</v>
      </c>
    </row>
    <row r="165">
      <c r="A165" s="1">
        <v>340.0</v>
      </c>
      <c r="B165" s="1">
        <v>3.0</v>
      </c>
      <c r="C165" s="1">
        <v>30.0</v>
      </c>
      <c r="D165" s="1">
        <v>70.0</v>
      </c>
      <c r="E165" s="1">
        <v>79.0</v>
      </c>
      <c r="F165" s="1">
        <v>118.0</v>
      </c>
      <c r="G165" s="1">
        <v>44.0</v>
      </c>
      <c r="H165" s="1" t="s">
        <v>234</v>
      </c>
      <c r="I165" s="1" t="s">
        <v>234</v>
      </c>
    </row>
    <row r="166">
      <c r="A166" s="1">
        <v>341.0</v>
      </c>
      <c r="B166" s="1">
        <v>3.0</v>
      </c>
      <c r="C166" s="1">
        <v>11.0</v>
      </c>
      <c r="D166" s="1">
        <v>94.0</v>
      </c>
      <c r="E166" s="1">
        <v>110.0</v>
      </c>
      <c r="F166" s="1">
        <v>136.0</v>
      </c>
      <c r="G166" s="1">
        <v>22.0</v>
      </c>
      <c r="H166" s="1" t="s">
        <v>238</v>
      </c>
      <c r="I166" s="1" t="s">
        <v>238</v>
      </c>
    </row>
    <row r="167">
      <c r="A167" s="1">
        <v>342.0</v>
      </c>
      <c r="B167" s="1">
        <v>3.0</v>
      </c>
      <c r="C167" s="1">
        <v>20.0</v>
      </c>
      <c r="D167" s="1">
        <v>43.0</v>
      </c>
      <c r="E167" s="1">
        <v>108.0</v>
      </c>
      <c r="F167" s="1">
        <v>86.0</v>
      </c>
      <c r="G167" s="1">
        <v>52.0</v>
      </c>
      <c r="H167" s="1" t="s">
        <v>239</v>
      </c>
      <c r="I167" s="1" t="s">
        <v>239</v>
      </c>
    </row>
    <row r="168">
      <c r="A168" s="1">
        <v>343.0</v>
      </c>
      <c r="B168" s="1">
        <v>3.0</v>
      </c>
      <c r="C168" s="1">
        <v>18.0</v>
      </c>
      <c r="D168" s="1">
        <v>73.0</v>
      </c>
      <c r="E168" s="1">
        <v>84.0</v>
      </c>
      <c r="F168" s="1">
        <v>34.0</v>
      </c>
      <c r="G168" s="1">
        <v>176.0</v>
      </c>
      <c r="H168" s="1" t="s">
        <v>240</v>
      </c>
      <c r="I168" s="1" t="s">
        <v>240</v>
      </c>
    </row>
    <row r="169">
      <c r="A169" s="1">
        <v>344.0</v>
      </c>
      <c r="B169" s="1">
        <v>3.0</v>
      </c>
      <c r="C169" s="1">
        <v>33.0</v>
      </c>
      <c r="D169" s="1">
        <v>51.0</v>
      </c>
      <c r="E169" s="1">
        <v>67.0</v>
      </c>
      <c r="F169" s="1">
        <v>88.0</v>
      </c>
      <c r="G169" s="1">
        <v>160.0</v>
      </c>
      <c r="H169" s="1" t="s">
        <v>241</v>
      </c>
      <c r="I169" s="1" t="s">
        <v>241</v>
      </c>
    </row>
    <row r="170">
      <c r="A170" s="1">
        <v>345.0</v>
      </c>
      <c r="B170" s="1">
        <v>3.0</v>
      </c>
      <c r="C170" s="1">
        <v>32.0</v>
      </c>
      <c r="D170" s="1">
        <v>44.0</v>
      </c>
      <c r="E170" s="1">
        <v>86.0</v>
      </c>
      <c r="F170" s="1">
        <v>16.0</v>
      </c>
      <c r="G170" s="1">
        <v>62.0</v>
      </c>
      <c r="H170" s="1" t="s">
        <v>242</v>
      </c>
      <c r="I170" s="1" t="s">
        <v>242</v>
      </c>
    </row>
    <row r="171">
      <c r="A171" s="1">
        <v>346.0</v>
      </c>
      <c r="B171" s="1">
        <v>3.0</v>
      </c>
      <c r="C171" s="1">
        <v>29.0</v>
      </c>
      <c r="D171" s="1">
        <v>55.0</v>
      </c>
      <c r="E171" s="1">
        <v>114.0</v>
      </c>
      <c r="F171" s="1">
        <v>86.0</v>
      </c>
      <c r="G171" s="1">
        <v>96.0</v>
      </c>
      <c r="H171" s="1" t="s">
        <v>243</v>
      </c>
      <c r="I171" s="1" t="s">
        <v>243</v>
      </c>
    </row>
    <row r="172">
      <c r="A172" s="1">
        <v>347.0</v>
      </c>
      <c r="B172" s="1">
        <v>3.0</v>
      </c>
      <c r="C172" s="1">
        <v>12.0</v>
      </c>
      <c r="D172" s="1">
        <v>59.0</v>
      </c>
      <c r="E172" s="1">
        <v>60.0</v>
      </c>
      <c r="F172" s="1">
        <v>4.0</v>
      </c>
      <c r="G172" s="1">
        <v>212.0</v>
      </c>
      <c r="H172" s="1" t="s">
        <v>244</v>
      </c>
      <c r="I172" s="1" t="s">
        <v>244</v>
      </c>
    </row>
    <row r="173">
      <c r="A173" s="1">
        <v>348.0</v>
      </c>
      <c r="B173" s="1">
        <v>3.0</v>
      </c>
      <c r="C173" s="1">
        <v>26.0</v>
      </c>
      <c r="D173" s="1">
        <v>65.0</v>
      </c>
      <c r="E173" s="1">
        <v>105.0</v>
      </c>
      <c r="F173" s="1">
        <v>208.0</v>
      </c>
      <c r="G173" s="1">
        <v>68.0</v>
      </c>
      <c r="H173" s="1" t="s">
        <v>245</v>
      </c>
      <c r="I173" s="1" t="s">
        <v>245</v>
      </c>
    </row>
    <row r="174">
      <c r="A174" s="1">
        <v>349.0</v>
      </c>
      <c r="B174" s="1">
        <v>3.0</v>
      </c>
      <c r="C174" s="1">
        <v>14.0</v>
      </c>
      <c r="D174" s="1">
        <v>45.0</v>
      </c>
      <c r="E174" s="1">
        <v>116.0</v>
      </c>
      <c r="F174" s="1">
        <v>12.0</v>
      </c>
      <c r="G174" s="1">
        <v>242.0</v>
      </c>
      <c r="H174" s="1" t="s">
        <v>246</v>
      </c>
      <c r="I174" s="1" t="s">
        <v>246</v>
      </c>
    </row>
    <row r="175">
      <c r="A175" s="1">
        <v>350.0</v>
      </c>
      <c r="B175" s="1">
        <v>3.0</v>
      </c>
      <c r="C175" s="1">
        <v>21.0</v>
      </c>
      <c r="D175" s="1">
        <v>57.0</v>
      </c>
      <c r="E175" s="1">
        <v>63.0</v>
      </c>
      <c r="F175" s="1">
        <v>8.0</v>
      </c>
      <c r="G175" s="1">
        <v>246.0</v>
      </c>
      <c r="H175" s="1" t="s">
        <v>247</v>
      </c>
      <c r="I175" s="1" t="s">
        <v>247</v>
      </c>
    </row>
    <row r="176">
      <c r="A176" s="1">
        <v>351.0</v>
      </c>
      <c r="B176" s="1">
        <v>3.0</v>
      </c>
      <c r="C176" s="1">
        <v>15.0</v>
      </c>
      <c r="D176" s="1">
        <v>54.0</v>
      </c>
      <c r="E176" s="1">
        <v>88.0</v>
      </c>
      <c r="F176" s="1">
        <v>26.0</v>
      </c>
      <c r="G176" s="1">
        <v>146.0</v>
      </c>
      <c r="H176" s="1" t="s">
        <v>248</v>
      </c>
      <c r="I176" s="1" t="s">
        <v>248</v>
      </c>
    </row>
    <row r="177">
      <c r="A177" s="1">
        <v>352.0</v>
      </c>
      <c r="B177" s="1">
        <v>3.0</v>
      </c>
      <c r="C177" s="1">
        <v>48.0</v>
      </c>
      <c r="D177" s="1">
        <v>85.0</v>
      </c>
      <c r="E177" s="1">
        <v>99.0</v>
      </c>
      <c r="F177" s="1">
        <v>214.0</v>
      </c>
      <c r="G177" s="1">
        <v>40.0</v>
      </c>
      <c r="H177" s="1" t="s">
        <v>249</v>
      </c>
      <c r="I177" s="1" t="s">
        <v>249</v>
      </c>
    </row>
    <row r="178">
      <c r="A178" s="1">
        <v>353.0</v>
      </c>
      <c r="B178" s="1">
        <v>3.0</v>
      </c>
      <c r="C178" s="1">
        <v>27.0</v>
      </c>
      <c r="D178" s="1">
        <v>74.0</v>
      </c>
      <c r="E178" s="1">
        <v>76.0</v>
      </c>
      <c r="F178" s="1">
        <v>54.0</v>
      </c>
      <c r="G178" s="1">
        <v>100.0</v>
      </c>
      <c r="H178" s="1" t="s">
        <v>251</v>
      </c>
      <c r="I178" s="1" t="s">
        <v>251</v>
      </c>
    </row>
    <row r="179">
      <c r="A179" s="1">
        <v>354.0</v>
      </c>
      <c r="B179" s="1">
        <v>3.0</v>
      </c>
      <c r="C179" s="1">
        <v>47.0</v>
      </c>
      <c r="D179" s="1">
        <v>46.0</v>
      </c>
      <c r="E179" s="1">
        <v>106.0</v>
      </c>
      <c r="F179" s="1">
        <v>12.0</v>
      </c>
      <c r="G179" s="1">
        <v>170.0</v>
      </c>
      <c r="H179" s="1" t="s">
        <v>255</v>
      </c>
      <c r="I179" s="1" t="s">
        <v>255</v>
      </c>
    </row>
    <row r="180">
      <c r="A180" s="1">
        <v>355.0</v>
      </c>
      <c r="B180" s="1">
        <v>3.0</v>
      </c>
      <c r="C180" s="1">
        <v>41.0</v>
      </c>
      <c r="D180" s="1">
        <v>48.0</v>
      </c>
      <c r="E180" s="1">
        <v>98.0</v>
      </c>
      <c r="F180" s="1">
        <v>72.0</v>
      </c>
      <c r="G180" s="1">
        <v>80.0</v>
      </c>
      <c r="H180" s="1" t="s">
        <v>256</v>
      </c>
      <c r="I180" s="1" t="s">
        <v>256</v>
      </c>
    </row>
    <row r="181">
      <c r="A181" s="1">
        <v>356.0</v>
      </c>
      <c r="B181" s="1">
        <v>3.0</v>
      </c>
      <c r="C181" s="1">
        <v>36.0</v>
      </c>
      <c r="D181" s="1">
        <v>87.0</v>
      </c>
      <c r="E181" s="1">
        <v>96.0</v>
      </c>
      <c r="F181" s="1">
        <v>24.0</v>
      </c>
      <c r="G181" s="1">
        <v>66.0</v>
      </c>
      <c r="H181" s="1" t="s">
        <v>257</v>
      </c>
      <c r="I181" s="1" t="s">
        <v>257</v>
      </c>
    </row>
    <row r="182">
      <c r="A182" s="1">
        <v>357.0</v>
      </c>
      <c r="B182" s="1">
        <v>3.0</v>
      </c>
      <c r="C182" s="1">
        <v>50.0</v>
      </c>
      <c r="D182" s="1">
        <v>56.0</v>
      </c>
      <c r="E182" s="1">
        <v>107.0</v>
      </c>
      <c r="F182" s="1">
        <v>76.0</v>
      </c>
      <c r="G182" s="1">
        <v>52.0</v>
      </c>
      <c r="H182" s="1" t="s">
        <v>258</v>
      </c>
      <c r="I182" s="1" t="s">
        <v>258</v>
      </c>
    </row>
    <row r="183">
      <c r="A183" s="1">
        <v>358.0</v>
      </c>
      <c r="B183" s="1">
        <v>3.0</v>
      </c>
      <c r="C183" s="1">
        <v>24.0</v>
      </c>
      <c r="D183" s="1">
        <v>49.0</v>
      </c>
      <c r="E183" s="1">
        <v>78.0</v>
      </c>
      <c r="F183" s="1">
        <v>210.0</v>
      </c>
      <c r="G183" s="1">
        <v>54.0</v>
      </c>
      <c r="H183" s="1" t="s">
        <v>259</v>
      </c>
      <c r="I183" s="1" t="s">
        <v>259</v>
      </c>
    </row>
    <row r="184">
      <c r="A184" s="1">
        <v>359.0</v>
      </c>
      <c r="B184" s="1">
        <v>3.0</v>
      </c>
      <c r="C184" s="1">
        <v>42.0</v>
      </c>
      <c r="D184" s="1">
        <v>58.0</v>
      </c>
      <c r="E184" s="1">
        <v>77.0</v>
      </c>
      <c r="F184" s="1">
        <v>12.0</v>
      </c>
      <c r="G184" s="1">
        <v>170.0</v>
      </c>
      <c r="H184" s="1" t="s">
        <v>260</v>
      </c>
      <c r="I184" s="1" t="s">
        <v>260</v>
      </c>
    </row>
    <row r="185">
      <c r="A185" s="1">
        <v>360.0</v>
      </c>
      <c r="B185" s="1">
        <v>3.0</v>
      </c>
      <c r="C185" s="1">
        <v>35.0</v>
      </c>
      <c r="D185" s="1">
        <v>81.0</v>
      </c>
      <c r="E185" s="1">
        <v>109.0</v>
      </c>
      <c r="F185" s="1">
        <v>42.0</v>
      </c>
      <c r="G185" s="1">
        <v>124.0</v>
      </c>
      <c r="H185" s="1" t="s">
        <v>261</v>
      </c>
      <c r="I185" s="1" t="s">
        <v>261</v>
      </c>
    </row>
    <row r="186">
      <c r="A186" s="1">
        <v>361.0</v>
      </c>
      <c r="B186" s="1">
        <v>3.0</v>
      </c>
      <c r="C186" s="1">
        <v>44.0</v>
      </c>
      <c r="D186" s="1">
        <v>50.0</v>
      </c>
      <c r="E186" s="1">
        <v>83.0</v>
      </c>
      <c r="F186" s="1">
        <v>106.0</v>
      </c>
      <c r="G186" s="1">
        <v>150.0</v>
      </c>
      <c r="H186" s="1" t="s">
        <v>262</v>
      </c>
      <c r="I186" s="1" t="s">
        <v>262</v>
      </c>
    </row>
    <row r="187">
      <c r="A187" s="1">
        <v>362.0</v>
      </c>
      <c r="B187" s="1">
        <v>3.0</v>
      </c>
      <c r="C187" s="1">
        <v>45.0</v>
      </c>
      <c r="D187" s="1">
        <v>52.0</v>
      </c>
      <c r="E187" s="1">
        <v>62.0</v>
      </c>
      <c r="F187" s="1">
        <v>152.0</v>
      </c>
      <c r="G187" s="1">
        <v>36.0</v>
      </c>
      <c r="H187" s="1" t="s">
        <v>263</v>
      </c>
      <c r="I187" s="1" t="s">
        <v>263</v>
      </c>
    </row>
    <row r="188">
      <c r="A188" s="1">
        <v>363.0</v>
      </c>
      <c r="B188" s="1">
        <v>3.0</v>
      </c>
      <c r="C188" s="1">
        <v>13.0</v>
      </c>
      <c r="D188" s="1">
        <v>53.0</v>
      </c>
      <c r="E188" s="1">
        <v>102.0</v>
      </c>
      <c r="F188" s="1">
        <v>62.0</v>
      </c>
      <c r="G188" s="1">
        <v>58.0</v>
      </c>
      <c r="H188" s="1" t="s">
        <v>264</v>
      </c>
      <c r="I188" s="1" t="s">
        <v>264</v>
      </c>
    </row>
    <row r="189">
      <c r="A189" s="1">
        <v>364.0</v>
      </c>
      <c r="B189" s="1">
        <v>3.0</v>
      </c>
      <c r="C189" s="1">
        <v>23.0</v>
      </c>
      <c r="D189" s="1">
        <v>47.0</v>
      </c>
      <c r="E189" s="1">
        <v>115.0</v>
      </c>
      <c r="F189" s="1">
        <v>134.0</v>
      </c>
      <c r="G189" s="1">
        <v>40.0</v>
      </c>
      <c r="H189" s="1" t="s">
        <v>266</v>
      </c>
      <c r="I189" s="1" t="s">
        <v>266</v>
      </c>
    </row>
    <row r="190">
      <c r="A190" s="1">
        <v>365.0</v>
      </c>
      <c r="B190" s="1">
        <v>4.0</v>
      </c>
      <c r="C190" s="1">
        <v>38.0</v>
      </c>
      <c r="D190" s="1">
        <v>75.0</v>
      </c>
      <c r="E190" s="1">
        <v>111.0</v>
      </c>
      <c r="F190" s="1">
        <v>154.0</v>
      </c>
      <c r="G190" s="1">
        <v>22.0</v>
      </c>
      <c r="H190" s="1" t="s">
        <v>267</v>
      </c>
      <c r="I190" s="1" t="s">
        <v>267</v>
      </c>
    </row>
    <row r="191">
      <c r="A191" s="1">
        <v>366.0</v>
      </c>
      <c r="B191" s="1">
        <v>4.0</v>
      </c>
      <c r="C191" s="1">
        <v>15.0</v>
      </c>
      <c r="D191" s="1">
        <v>45.0</v>
      </c>
      <c r="E191" s="1">
        <v>113.0</v>
      </c>
      <c r="F191" s="1">
        <v>26.0</v>
      </c>
      <c r="G191" s="1">
        <v>100.0</v>
      </c>
      <c r="H191" s="1" t="s">
        <v>271</v>
      </c>
      <c r="I191" s="1" t="s">
        <v>271</v>
      </c>
    </row>
    <row r="192">
      <c r="A192" s="1">
        <v>367.0</v>
      </c>
      <c r="B192" s="1">
        <v>4.0</v>
      </c>
      <c r="C192" s="1">
        <v>17.0</v>
      </c>
      <c r="D192" s="1">
        <v>84.0</v>
      </c>
      <c r="E192" s="1">
        <v>112.0</v>
      </c>
      <c r="F192" s="1">
        <v>212.0</v>
      </c>
      <c r="G192" s="1">
        <v>44.0</v>
      </c>
      <c r="H192" s="1" t="s">
        <v>273</v>
      </c>
      <c r="I192" s="1" t="s">
        <v>273</v>
      </c>
    </row>
    <row r="193">
      <c r="A193" s="1">
        <v>368.0</v>
      </c>
      <c r="B193" s="1">
        <v>4.0</v>
      </c>
      <c r="C193" s="1">
        <v>20.0</v>
      </c>
      <c r="D193" s="1">
        <v>63.0</v>
      </c>
      <c r="E193" s="1">
        <v>108.0</v>
      </c>
      <c r="F193" s="1">
        <v>216.0</v>
      </c>
      <c r="G193" s="1">
        <v>26.0</v>
      </c>
      <c r="H193" s="1" t="s">
        <v>274</v>
      </c>
      <c r="I193" s="1" t="s">
        <v>274</v>
      </c>
    </row>
    <row r="194">
      <c r="A194" s="1">
        <v>369.0</v>
      </c>
      <c r="B194" s="1">
        <v>4.0</v>
      </c>
      <c r="C194" s="1">
        <v>11.0</v>
      </c>
      <c r="D194" s="1">
        <v>60.0</v>
      </c>
      <c r="E194" s="1">
        <v>102.0</v>
      </c>
      <c r="F194" s="1">
        <v>222.0</v>
      </c>
      <c r="G194" s="1">
        <v>44.0</v>
      </c>
      <c r="H194" s="1" t="s">
        <v>275</v>
      </c>
      <c r="I194" s="1" t="s">
        <v>275</v>
      </c>
    </row>
    <row r="195">
      <c r="A195" s="1">
        <v>370.0</v>
      </c>
      <c r="B195" s="1">
        <v>4.0</v>
      </c>
      <c r="C195" s="1">
        <v>14.0</v>
      </c>
      <c r="D195" s="1">
        <v>88.0</v>
      </c>
      <c r="E195" s="1">
        <v>116.0</v>
      </c>
      <c r="F195" s="1">
        <v>32.0</v>
      </c>
      <c r="G195" s="1">
        <v>210.0</v>
      </c>
      <c r="H195" s="1" t="s">
        <v>277</v>
      </c>
      <c r="I195" s="1" t="s">
        <v>277</v>
      </c>
    </row>
    <row r="196">
      <c r="A196" s="1">
        <v>371.0</v>
      </c>
      <c r="B196" s="1">
        <v>4.0</v>
      </c>
      <c r="C196" s="1">
        <v>30.0</v>
      </c>
      <c r="D196" s="1">
        <v>55.0</v>
      </c>
      <c r="E196" s="1">
        <v>80.0</v>
      </c>
      <c r="F196" s="1">
        <v>28.0</v>
      </c>
      <c r="G196" s="1">
        <v>188.0</v>
      </c>
      <c r="H196" s="1" t="s">
        <v>278</v>
      </c>
      <c r="I196" s="1" t="s">
        <v>278</v>
      </c>
    </row>
    <row r="197">
      <c r="A197" s="1">
        <v>372.0</v>
      </c>
      <c r="B197" s="1">
        <v>4.0</v>
      </c>
      <c r="C197" s="1">
        <v>21.0</v>
      </c>
      <c r="D197" s="1">
        <v>43.0</v>
      </c>
      <c r="E197" s="1">
        <v>90.0</v>
      </c>
      <c r="F197" s="1">
        <v>86.0</v>
      </c>
      <c r="G197" s="1">
        <v>48.0</v>
      </c>
      <c r="H197" s="1" t="s">
        <v>279</v>
      </c>
      <c r="I197" s="1" t="s">
        <v>279</v>
      </c>
    </row>
    <row r="198">
      <c r="A198" s="1">
        <v>373.0</v>
      </c>
      <c r="B198" s="1">
        <v>4.0</v>
      </c>
      <c r="C198" s="1">
        <v>13.0</v>
      </c>
      <c r="D198" s="1">
        <v>59.0</v>
      </c>
      <c r="E198" s="1">
        <v>110.0</v>
      </c>
      <c r="F198" s="1">
        <v>20.0</v>
      </c>
      <c r="G198" s="1">
        <v>48.0</v>
      </c>
      <c r="H198" s="1" t="s">
        <v>280</v>
      </c>
      <c r="I198" s="1" t="s">
        <v>280</v>
      </c>
    </row>
    <row r="199">
      <c r="A199" s="1">
        <v>374.0</v>
      </c>
      <c r="B199" s="1">
        <v>4.0</v>
      </c>
      <c r="C199" s="1">
        <v>51.0</v>
      </c>
      <c r="D199" s="1">
        <v>56.0</v>
      </c>
      <c r="E199" s="1">
        <v>93.0</v>
      </c>
      <c r="F199" s="1">
        <v>72.0</v>
      </c>
      <c r="G199" s="1">
        <v>32.0</v>
      </c>
      <c r="H199" s="1" t="s">
        <v>281</v>
      </c>
      <c r="I199" s="1" t="s">
        <v>281</v>
      </c>
    </row>
    <row r="200">
      <c r="A200" s="1">
        <v>375.0</v>
      </c>
      <c r="B200" s="1">
        <v>4.0</v>
      </c>
      <c r="C200" s="1">
        <v>26.0</v>
      </c>
      <c r="D200" s="1">
        <v>76.0</v>
      </c>
      <c r="E200" s="1">
        <v>105.0</v>
      </c>
      <c r="F200" s="1">
        <v>98.0</v>
      </c>
      <c r="G200" s="1">
        <v>38.0</v>
      </c>
      <c r="H200" s="1" t="s">
        <v>282</v>
      </c>
      <c r="I200" s="1" t="s">
        <v>282</v>
      </c>
    </row>
    <row r="201">
      <c r="A201" s="1">
        <v>376.0</v>
      </c>
      <c r="B201" s="1">
        <v>4.0</v>
      </c>
      <c r="C201" s="1">
        <v>18.0</v>
      </c>
      <c r="D201" s="1">
        <v>42.0</v>
      </c>
      <c r="E201" s="1">
        <v>89.0</v>
      </c>
      <c r="F201" s="1">
        <v>162.0</v>
      </c>
      <c r="G201" s="1">
        <v>36.0</v>
      </c>
      <c r="H201" s="1" t="s">
        <v>283</v>
      </c>
      <c r="I201" s="1" t="s">
        <v>283</v>
      </c>
    </row>
    <row r="202">
      <c r="A202" s="1">
        <v>377.0</v>
      </c>
      <c r="B202" s="1">
        <v>4.0</v>
      </c>
      <c r="C202" s="1">
        <v>39.0</v>
      </c>
      <c r="D202" s="1">
        <v>64.0</v>
      </c>
      <c r="E202" s="1">
        <v>97.0</v>
      </c>
      <c r="F202" s="1">
        <v>130.0</v>
      </c>
      <c r="G202" s="1">
        <v>72.0</v>
      </c>
      <c r="H202" s="1" t="s">
        <v>284</v>
      </c>
      <c r="I202" s="1" t="s">
        <v>284</v>
      </c>
    </row>
    <row r="203">
      <c r="A203" s="1">
        <v>378.0</v>
      </c>
      <c r="B203" s="1">
        <v>4.0</v>
      </c>
      <c r="C203" s="1">
        <v>33.0</v>
      </c>
      <c r="D203" s="1">
        <v>44.0</v>
      </c>
      <c r="E203" s="1">
        <v>71.0</v>
      </c>
      <c r="F203" s="1">
        <v>20.0</v>
      </c>
      <c r="G203" s="1">
        <v>98.0</v>
      </c>
      <c r="H203" s="1" t="s">
        <v>285</v>
      </c>
      <c r="I203" s="1" t="s">
        <v>285</v>
      </c>
    </row>
    <row r="204">
      <c r="A204" s="1">
        <v>379.0</v>
      </c>
      <c r="B204" s="1">
        <v>4.0</v>
      </c>
      <c r="C204" s="1">
        <v>47.0</v>
      </c>
      <c r="D204" s="1">
        <v>99.0</v>
      </c>
      <c r="E204" s="1">
        <v>106.0</v>
      </c>
      <c r="F204" s="1">
        <v>64.0</v>
      </c>
      <c r="G204" s="1">
        <v>162.0</v>
      </c>
      <c r="H204" s="1" t="s">
        <v>286</v>
      </c>
      <c r="I204" s="1" t="s">
        <v>286</v>
      </c>
    </row>
    <row r="205">
      <c r="A205" s="1">
        <v>380.0</v>
      </c>
      <c r="B205" s="1">
        <v>4.0</v>
      </c>
      <c r="C205" s="1">
        <v>12.0</v>
      </c>
      <c r="D205" s="1">
        <v>53.0</v>
      </c>
      <c r="E205" s="1">
        <v>94.0</v>
      </c>
      <c r="F205" s="1">
        <v>26.0</v>
      </c>
      <c r="G205" s="1">
        <v>138.0</v>
      </c>
      <c r="H205" s="1" t="s">
        <v>289</v>
      </c>
      <c r="I205" s="1" t="s">
        <v>289</v>
      </c>
    </row>
    <row r="206">
      <c r="A206" s="1">
        <v>381.0</v>
      </c>
      <c r="B206" s="1">
        <v>4.0</v>
      </c>
      <c r="C206" s="1">
        <v>29.0</v>
      </c>
      <c r="D206" s="1">
        <v>79.0</v>
      </c>
      <c r="E206" s="1">
        <v>114.0</v>
      </c>
      <c r="F206" s="1">
        <v>72.0</v>
      </c>
      <c r="G206" s="1">
        <v>74.0</v>
      </c>
      <c r="H206" s="1" t="s">
        <v>291</v>
      </c>
      <c r="I206" s="1" t="s">
        <v>291</v>
      </c>
    </row>
    <row r="207">
      <c r="A207" s="1">
        <v>382.0</v>
      </c>
      <c r="B207" s="1">
        <v>4.0</v>
      </c>
      <c r="C207" s="1">
        <v>48.0</v>
      </c>
      <c r="D207" s="1">
        <v>46.0</v>
      </c>
      <c r="E207" s="1">
        <v>101.0</v>
      </c>
      <c r="F207" s="1">
        <v>26.0</v>
      </c>
      <c r="G207" s="1">
        <v>168.0</v>
      </c>
      <c r="H207" s="1" t="s">
        <v>292</v>
      </c>
      <c r="I207" s="1" t="s">
        <v>292</v>
      </c>
    </row>
    <row r="208">
      <c r="A208" s="1">
        <v>383.0</v>
      </c>
      <c r="B208" s="1">
        <v>4.0</v>
      </c>
      <c r="C208" s="1">
        <v>41.0</v>
      </c>
      <c r="D208" s="1">
        <v>77.0</v>
      </c>
      <c r="E208" s="1">
        <v>98.0</v>
      </c>
      <c r="F208" s="1">
        <v>138.0</v>
      </c>
      <c r="G208" s="1">
        <v>30.0</v>
      </c>
      <c r="H208" s="1" t="s">
        <v>293</v>
      </c>
      <c r="I208" s="1" t="s">
        <v>293</v>
      </c>
    </row>
    <row r="209">
      <c r="A209" s="1">
        <v>384.0</v>
      </c>
      <c r="B209" s="1">
        <v>4.0</v>
      </c>
      <c r="C209" s="1">
        <v>50.0</v>
      </c>
      <c r="D209" s="1">
        <v>72.0</v>
      </c>
      <c r="E209" s="1">
        <v>107.0</v>
      </c>
      <c r="F209" s="1">
        <v>152.0</v>
      </c>
      <c r="G209" s="1">
        <v>44.0</v>
      </c>
      <c r="H209" s="1" t="s">
        <v>294</v>
      </c>
      <c r="I209" s="1" t="s">
        <v>294</v>
      </c>
    </row>
    <row r="210">
      <c r="A210" s="1">
        <v>385.0</v>
      </c>
      <c r="B210" s="1">
        <v>4.0</v>
      </c>
      <c r="C210" s="1">
        <v>24.0</v>
      </c>
      <c r="D210" s="1">
        <v>47.0</v>
      </c>
      <c r="E210" s="1">
        <v>91.0</v>
      </c>
      <c r="F210" s="1">
        <v>100.0</v>
      </c>
      <c r="G210" s="1">
        <v>54.0</v>
      </c>
      <c r="H210" s="1" t="s">
        <v>295</v>
      </c>
      <c r="I210" s="1" t="s">
        <v>295</v>
      </c>
    </row>
    <row r="211">
      <c r="A211" s="1">
        <v>386.0</v>
      </c>
      <c r="B211" s="1">
        <v>4.0</v>
      </c>
      <c r="C211" s="1">
        <v>36.0</v>
      </c>
      <c r="D211" s="1">
        <v>81.0</v>
      </c>
      <c r="E211" s="1">
        <v>100.0</v>
      </c>
      <c r="F211" s="1">
        <v>40.0</v>
      </c>
      <c r="G211" s="1">
        <v>74.0</v>
      </c>
      <c r="H211" s="1" t="s">
        <v>296</v>
      </c>
      <c r="I211" s="1" t="s">
        <v>296</v>
      </c>
    </row>
    <row r="212">
      <c r="A212" s="1">
        <v>387.0</v>
      </c>
      <c r="B212" s="1">
        <v>4.0</v>
      </c>
      <c r="C212" s="1">
        <v>32.0</v>
      </c>
      <c r="D212" s="1">
        <v>67.0</v>
      </c>
      <c r="E212" s="1">
        <v>86.0</v>
      </c>
      <c r="F212" s="1">
        <v>150.0</v>
      </c>
      <c r="G212" s="1">
        <v>60.0</v>
      </c>
      <c r="H212" s="1" t="s">
        <v>297</v>
      </c>
      <c r="I212" s="1" t="s">
        <v>297</v>
      </c>
    </row>
    <row r="213">
      <c r="A213" s="1">
        <v>388.0</v>
      </c>
      <c r="B213" s="1">
        <v>4.0</v>
      </c>
      <c r="C213" s="1">
        <v>35.0</v>
      </c>
      <c r="D213" s="1">
        <v>96.0</v>
      </c>
      <c r="E213" s="1">
        <v>109.0</v>
      </c>
      <c r="F213" s="1">
        <v>44.0</v>
      </c>
      <c r="G213" s="1">
        <v>118.0</v>
      </c>
      <c r="H213" s="1" t="s">
        <v>298</v>
      </c>
      <c r="I213" s="1" t="s">
        <v>298</v>
      </c>
    </row>
    <row r="214">
      <c r="A214" s="1">
        <v>389.0</v>
      </c>
      <c r="B214" s="1">
        <v>4.0</v>
      </c>
      <c r="C214" s="1">
        <v>27.0</v>
      </c>
      <c r="D214" s="1">
        <v>65.0</v>
      </c>
      <c r="E214" s="1">
        <v>92.0</v>
      </c>
      <c r="F214" s="1">
        <v>126.0</v>
      </c>
      <c r="G214" s="1">
        <v>94.0</v>
      </c>
      <c r="H214" s="1" t="s">
        <v>299</v>
      </c>
      <c r="I214" s="1" t="s">
        <v>299</v>
      </c>
    </row>
    <row r="215">
      <c r="A215" s="1">
        <v>390.0</v>
      </c>
      <c r="B215" s="1">
        <v>4.0</v>
      </c>
      <c r="C215" s="1">
        <v>42.0</v>
      </c>
      <c r="D215" s="1">
        <v>48.0</v>
      </c>
      <c r="E215" s="1">
        <v>95.0</v>
      </c>
      <c r="F215" s="1">
        <v>62.0</v>
      </c>
      <c r="G215" s="1">
        <v>126.0</v>
      </c>
      <c r="H215" s="1" t="s">
        <v>300</v>
      </c>
      <c r="I215" s="1" t="s">
        <v>300</v>
      </c>
    </row>
    <row r="216">
      <c r="A216" s="1">
        <v>391.0</v>
      </c>
      <c r="B216" s="1">
        <v>4.0</v>
      </c>
      <c r="C216" s="1">
        <v>45.0</v>
      </c>
      <c r="D216" s="1">
        <v>50.0</v>
      </c>
      <c r="E216" s="1">
        <v>82.0</v>
      </c>
      <c r="F216" s="1">
        <v>160.0</v>
      </c>
      <c r="G216" s="1">
        <v>52.0</v>
      </c>
      <c r="H216" s="1" t="s">
        <v>302</v>
      </c>
      <c r="I216" s="1" t="s">
        <v>302</v>
      </c>
    </row>
    <row r="217">
      <c r="A217" s="1">
        <v>392.0</v>
      </c>
      <c r="B217" s="1">
        <v>4.0</v>
      </c>
      <c r="C217" s="1">
        <v>23.0</v>
      </c>
      <c r="D217" s="1">
        <v>78.0</v>
      </c>
      <c r="E217" s="1">
        <v>115.0</v>
      </c>
      <c r="F217" s="1">
        <v>58.0</v>
      </c>
      <c r="G217" s="1">
        <v>28.0</v>
      </c>
      <c r="H217" s="1" t="s">
        <v>303</v>
      </c>
      <c r="I217" s="1" t="s">
        <v>303</v>
      </c>
    </row>
    <row r="218">
      <c r="A218" s="1">
        <v>393.0</v>
      </c>
      <c r="B218" s="1">
        <v>4.0</v>
      </c>
      <c r="C218" s="1">
        <v>44.0</v>
      </c>
      <c r="D218" s="1">
        <v>62.0</v>
      </c>
      <c r="E218" s="1">
        <v>83.0</v>
      </c>
      <c r="F218" s="1">
        <v>26.0</v>
      </c>
      <c r="G218" s="1">
        <v>168.0</v>
      </c>
      <c r="H218" s="1" t="s">
        <v>304</v>
      </c>
      <c r="I218" s="1" t="s">
        <v>304</v>
      </c>
    </row>
    <row r="219">
      <c r="A219" s="1">
        <v>394.0</v>
      </c>
      <c r="B219" s="1">
        <v>5.0</v>
      </c>
      <c r="C219" s="1">
        <v>29.0</v>
      </c>
      <c r="D219" s="1">
        <v>70.0</v>
      </c>
      <c r="E219" s="1">
        <v>80.0</v>
      </c>
      <c r="F219" s="1">
        <v>52.0</v>
      </c>
      <c r="G219" s="1">
        <v>152.0</v>
      </c>
      <c r="H219" s="1" t="s">
        <v>308</v>
      </c>
      <c r="I219" s="1" t="s">
        <v>308</v>
      </c>
    </row>
    <row r="220">
      <c r="A220" s="1">
        <v>395.0</v>
      </c>
      <c r="B220" s="1">
        <v>5.0</v>
      </c>
      <c r="C220" s="1">
        <v>51.0</v>
      </c>
      <c r="D220" s="1">
        <v>56.0</v>
      </c>
      <c r="E220" s="1">
        <v>72.0</v>
      </c>
      <c r="F220" s="1">
        <v>40.0</v>
      </c>
      <c r="G220" s="1">
        <v>128.0</v>
      </c>
      <c r="H220" s="1" t="s">
        <v>309</v>
      </c>
      <c r="I220" s="1" t="s">
        <v>309</v>
      </c>
    </row>
    <row r="221">
      <c r="A221" s="1">
        <v>396.0</v>
      </c>
      <c r="B221" s="1">
        <v>5.0</v>
      </c>
      <c r="C221" s="1">
        <v>26.0</v>
      </c>
      <c r="D221" s="1">
        <v>74.0</v>
      </c>
      <c r="E221" s="1">
        <v>92.0</v>
      </c>
      <c r="F221" s="1">
        <v>48.0</v>
      </c>
      <c r="G221" s="1">
        <v>74.0</v>
      </c>
      <c r="H221" s="1" t="s">
        <v>310</v>
      </c>
      <c r="I221" s="1" t="s">
        <v>310</v>
      </c>
    </row>
    <row r="222">
      <c r="A222" s="1">
        <v>397.0</v>
      </c>
      <c r="B222" s="1">
        <v>5.0</v>
      </c>
      <c r="C222" s="1">
        <v>50.0</v>
      </c>
      <c r="D222" s="1">
        <v>61.0</v>
      </c>
      <c r="E222" s="1">
        <v>93.0</v>
      </c>
      <c r="F222" s="1">
        <v>146.0</v>
      </c>
      <c r="G222" s="1">
        <v>12.0</v>
      </c>
      <c r="H222" s="1" t="s">
        <v>311</v>
      </c>
      <c r="I222" s="1" t="s">
        <v>311</v>
      </c>
    </row>
    <row r="223">
      <c r="A223" s="1">
        <v>398.0</v>
      </c>
      <c r="B223" s="1">
        <v>5.0</v>
      </c>
      <c r="C223" s="1">
        <v>18.0</v>
      </c>
      <c r="D223" s="1">
        <v>42.0</v>
      </c>
      <c r="E223" s="1">
        <v>84.0</v>
      </c>
      <c r="F223" s="1">
        <v>36.0</v>
      </c>
      <c r="G223" s="1">
        <v>216.0</v>
      </c>
      <c r="H223" s="1" t="s">
        <v>312</v>
      </c>
      <c r="I223" s="1" t="s">
        <v>312</v>
      </c>
    </row>
    <row r="224">
      <c r="A224" s="1">
        <v>399.0</v>
      </c>
      <c r="B224" s="1">
        <v>5.0</v>
      </c>
      <c r="C224" s="1">
        <v>35.0</v>
      </c>
      <c r="D224" s="1">
        <v>87.0</v>
      </c>
      <c r="E224" s="1">
        <v>100.0</v>
      </c>
      <c r="F224" s="1">
        <v>16.0</v>
      </c>
      <c r="G224" s="1">
        <v>58.0</v>
      </c>
      <c r="H224" s="1" t="s">
        <v>313</v>
      </c>
      <c r="I224" s="1" t="s">
        <v>313</v>
      </c>
    </row>
    <row r="225">
      <c r="A225" s="1">
        <v>400.0</v>
      </c>
      <c r="B225" s="1">
        <v>5.0</v>
      </c>
      <c r="C225" s="1">
        <v>33.0</v>
      </c>
      <c r="D225" s="1">
        <v>44.0</v>
      </c>
      <c r="E225" s="1">
        <v>67.0</v>
      </c>
      <c r="F225" s="1">
        <v>40.0</v>
      </c>
      <c r="G225" s="1">
        <v>108.0</v>
      </c>
      <c r="H225" s="1" t="s">
        <v>314</v>
      </c>
      <c r="I225" s="1" t="s">
        <v>314</v>
      </c>
    </row>
    <row r="226">
      <c r="A226" s="1">
        <v>401.0</v>
      </c>
      <c r="B226" s="1">
        <v>5.0</v>
      </c>
      <c r="C226" s="1">
        <v>15.0</v>
      </c>
      <c r="D226" s="1">
        <v>45.0</v>
      </c>
      <c r="E226" s="1">
        <v>88.0</v>
      </c>
      <c r="F226" s="1">
        <v>30.0</v>
      </c>
      <c r="G226" s="1">
        <v>70.0</v>
      </c>
      <c r="H226" s="1" t="s">
        <v>315</v>
      </c>
      <c r="I226" s="1" t="s">
        <v>315</v>
      </c>
    </row>
    <row r="227">
      <c r="A227" s="1">
        <v>402.0</v>
      </c>
      <c r="B227" s="1">
        <v>5.0</v>
      </c>
      <c r="C227" s="1">
        <v>39.0</v>
      </c>
      <c r="D227" s="1">
        <v>64.0</v>
      </c>
      <c r="E227" s="1">
        <v>75.0</v>
      </c>
      <c r="F227" s="1">
        <v>32.0</v>
      </c>
      <c r="G227" s="1">
        <v>230.0</v>
      </c>
      <c r="H227" s="1" t="s">
        <v>316</v>
      </c>
      <c r="I227" s="1" t="s">
        <v>316</v>
      </c>
    </row>
    <row r="228">
      <c r="A228" s="1">
        <v>403.0</v>
      </c>
      <c r="B228" s="1">
        <v>5.0</v>
      </c>
      <c r="C228" s="1">
        <v>20.0</v>
      </c>
      <c r="D228" s="1">
        <v>57.0</v>
      </c>
      <c r="E228" s="1">
        <v>90.0</v>
      </c>
      <c r="F228" s="1">
        <v>24.0</v>
      </c>
      <c r="G228" s="1">
        <v>66.0</v>
      </c>
      <c r="H228" s="1" t="s">
        <v>317</v>
      </c>
      <c r="I228" s="1" t="s">
        <v>317</v>
      </c>
    </row>
    <row r="229">
      <c r="A229" s="1">
        <v>404.0</v>
      </c>
      <c r="B229" s="1">
        <v>5.0</v>
      </c>
      <c r="C229" s="1">
        <v>14.0</v>
      </c>
      <c r="D229" s="1">
        <v>54.0</v>
      </c>
      <c r="E229" s="1">
        <v>113.0</v>
      </c>
      <c r="F229" s="1">
        <v>4.0</v>
      </c>
      <c r="G229" s="1">
        <v>154.0</v>
      </c>
      <c r="H229" s="1" t="s">
        <v>318</v>
      </c>
      <c r="I229" s="1" t="s">
        <v>318</v>
      </c>
    </row>
    <row r="230">
      <c r="A230" s="1">
        <v>405.0</v>
      </c>
      <c r="B230" s="1">
        <v>5.0</v>
      </c>
      <c r="C230" s="1">
        <v>41.0</v>
      </c>
      <c r="D230" s="1">
        <v>58.0</v>
      </c>
      <c r="E230" s="1">
        <v>95.0</v>
      </c>
      <c r="F230" s="1">
        <v>12.0</v>
      </c>
      <c r="G230" s="1">
        <v>132.0</v>
      </c>
      <c r="H230" s="1" t="s">
        <v>319</v>
      </c>
      <c r="I230" s="1" t="s">
        <v>319</v>
      </c>
    </row>
    <row r="231">
      <c r="A231" s="1">
        <v>406.0</v>
      </c>
      <c r="B231" s="1">
        <v>5.0</v>
      </c>
      <c r="C231" s="1">
        <v>30.0</v>
      </c>
      <c r="D231" s="1">
        <v>55.0</v>
      </c>
      <c r="E231" s="1">
        <v>79.0</v>
      </c>
      <c r="F231" s="1">
        <v>30.0</v>
      </c>
      <c r="G231" s="1">
        <v>84.0</v>
      </c>
      <c r="H231" s="1" t="s">
        <v>320</v>
      </c>
      <c r="I231" s="1" t="s">
        <v>320</v>
      </c>
    </row>
    <row r="232">
      <c r="A232" s="1">
        <v>407.0</v>
      </c>
      <c r="B232" s="1">
        <v>5.0</v>
      </c>
      <c r="C232" s="1">
        <v>44.0</v>
      </c>
      <c r="D232" s="1">
        <v>52.0</v>
      </c>
      <c r="E232" s="1">
        <v>82.0</v>
      </c>
      <c r="F232" s="1">
        <v>84.0</v>
      </c>
      <c r="G232" s="1">
        <v>24.0</v>
      </c>
      <c r="H232" s="1" t="s">
        <v>321</v>
      </c>
      <c r="I232" s="1" t="s">
        <v>321</v>
      </c>
    </row>
    <row r="233">
      <c r="A233" s="1">
        <v>408.0</v>
      </c>
      <c r="B233" s="1">
        <v>5.0</v>
      </c>
      <c r="C233" s="1">
        <v>38.0</v>
      </c>
      <c r="D233" s="1">
        <v>69.0</v>
      </c>
      <c r="E233" s="1">
        <v>97.0</v>
      </c>
      <c r="F233" s="1">
        <v>62.0</v>
      </c>
      <c r="G233" s="1">
        <v>112.0</v>
      </c>
      <c r="H233" s="1" t="s">
        <v>325</v>
      </c>
      <c r="I233" s="1" t="s">
        <v>325</v>
      </c>
    </row>
    <row r="234">
      <c r="A234" s="1">
        <v>409.0</v>
      </c>
      <c r="B234" s="1">
        <v>5.0</v>
      </c>
      <c r="C234" s="1">
        <v>21.0</v>
      </c>
      <c r="D234" s="1">
        <v>43.0</v>
      </c>
      <c r="E234" s="1">
        <v>63.0</v>
      </c>
      <c r="F234" s="1">
        <v>74.0</v>
      </c>
      <c r="G234" s="1">
        <v>184.0</v>
      </c>
      <c r="H234" s="1" t="s">
        <v>326</v>
      </c>
      <c r="I234" s="1" t="s">
        <v>326</v>
      </c>
    </row>
    <row r="235">
      <c r="A235" s="1">
        <v>410.0</v>
      </c>
      <c r="B235" s="1">
        <v>5.0</v>
      </c>
      <c r="C235" s="1">
        <v>32.0</v>
      </c>
      <c r="D235" s="1">
        <v>51.0</v>
      </c>
      <c r="E235" s="1">
        <v>71.0</v>
      </c>
      <c r="F235" s="1">
        <v>82.0</v>
      </c>
      <c r="G235" s="1">
        <v>48.0</v>
      </c>
      <c r="H235" s="1" t="s">
        <v>327</v>
      </c>
      <c r="I235" s="1" t="s">
        <v>327</v>
      </c>
    </row>
    <row r="236">
      <c r="A236" s="1">
        <v>411.0</v>
      </c>
      <c r="B236" s="1">
        <v>5.0</v>
      </c>
      <c r="C236" s="1">
        <v>12.0</v>
      </c>
      <c r="D236" s="1">
        <v>102.0</v>
      </c>
      <c r="E236" s="1">
        <v>110.0</v>
      </c>
      <c r="F236" s="1">
        <v>26.0</v>
      </c>
      <c r="G236" s="1">
        <v>88.0</v>
      </c>
      <c r="H236" s="1" t="s">
        <v>328</v>
      </c>
      <c r="I236" s="1" t="s">
        <v>328</v>
      </c>
    </row>
    <row r="237">
      <c r="A237" s="1">
        <v>412.0</v>
      </c>
      <c r="B237" s="1">
        <v>5.0</v>
      </c>
      <c r="C237" s="1">
        <v>42.0</v>
      </c>
      <c r="D237" s="1">
        <v>48.0</v>
      </c>
      <c r="E237" s="1">
        <v>77.0</v>
      </c>
      <c r="F237" s="1">
        <v>114.0</v>
      </c>
      <c r="G237" s="1">
        <v>90.0</v>
      </c>
      <c r="H237" s="1" t="s">
        <v>329</v>
      </c>
      <c r="I237" s="1" t="s">
        <v>329</v>
      </c>
    </row>
    <row r="238">
      <c r="A238" s="1">
        <v>413.0</v>
      </c>
      <c r="B238" s="1">
        <v>5.0</v>
      </c>
      <c r="C238" s="1">
        <v>48.0</v>
      </c>
      <c r="D238" s="1">
        <v>46.0</v>
      </c>
      <c r="E238" s="1">
        <v>99.0</v>
      </c>
      <c r="F238" s="1">
        <v>16.0</v>
      </c>
      <c r="G238" s="1">
        <v>150.0</v>
      </c>
      <c r="H238" s="1" t="s">
        <v>330</v>
      </c>
      <c r="I238" s="1" t="s">
        <v>330</v>
      </c>
    </row>
    <row r="239">
      <c r="A239" s="1">
        <v>414.0</v>
      </c>
      <c r="B239" s="1">
        <v>5.0</v>
      </c>
      <c r="C239" s="1">
        <v>24.0</v>
      </c>
      <c r="D239" s="1">
        <v>47.0</v>
      </c>
      <c r="E239" s="1">
        <v>78.0</v>
      </c>
      <c r="F239" s="1">
        <v>140.0</v>
      </c>
      <c r="G239" s="1">
        <v>40.0</v>
      </c>
      <c r="H239" s="1" t="s">
        <v>331</v>
      </c>
      <c r="I239" s="1" t="s">
        <v>331</v>
      </c>
    </row>
    <row r="240">
      <c r="A240" s="1">
        <v>415.0</v>
      </c>
      <c r="B240" s="1">
        <v>5.0</v>
      </c>
      <c r="C240" s="1">
        <v>36.0</v>
      </c>
      <c r="D240" s="1">
        <v>81.0</v>
      </c>
      <c r="E240" s="1">
        <v>96.0</v>
      </c>
      <c r="F240" s="1">
        <v>70.0</v>
      </c>
      <c r="G240" s="1">
        <v>72.0</v>
      </c>
      <c r="H240" s="1" t="s">
        <v>332</v>
      </c>
      <c r="I240" s="1" t="s">
        <v>332</v>
      </c>
    </row>
    <row r="241">
      <c r="A241" s="1">
        <v>416.0</v>
      </c>
      <c r="B241" s="1">
        <v>5.0</v>
      </c>
      <c r="C241" s="1">
        <v>27.0</v>
      </c>
      <c r="D241" s="1">
        <v>65.0</v>
      </c>
      <c r="E241" s="1">
        <v>76.0</v>
      </c>
      <c r="F241" s="1">
        <v>188.0</v>
      </c>
      <c r="G241" s="1">
        <v>72.0</v>
      </c>
      <c r="H241" s="1" t="s">
        <v>333</v>
      </c>
      <c r="I241" s="1" t="s">
        <v>333</v>
      </c>
    </row>
    <row r="242">
      <c r="A242" s="1">
        <v>417.0</v>
      </c>
      <c r="B242" s="1">
        <v>5.0</v>
      </c>
      <c r="C242" s="1">
        <v>13.0</v>
      </c>
      <c r="D242" s="1">
        <v>53.0</v>
      </c>
      <c r="E242" s="1">
        <v>60.0</v>
      </c>
      <c r="F242" s="1">
        <v>12.0</v>
      </c>
      <c r="G242" s="1">
        <v>244.0</v>
      </c>
      <c r="H242" s="1" t="s">
        <v>334</v>
      </c>
      <c r="I242" s="1" t="s">
        <v>334</v>
      </c>
    </row>
    <row r="243">
      <c r="A243" s="1">
        <v>418.0</v>
      </c>
      <c r="B243" s="1">
        <v>5.0</v>
      </c>
      <c r="C243" s="1">
        <v>11.0</v>
      </c>
      <c r="D243" s="1">
        <v>59.0</v>
      </c>
      <c r="E243" s="1">
        <v>94.0</v>
      </c>
      <c r="F243" s="1">
        <v>8.0</v>
      </c>
      <c r="G243" s="1">
        <v>100.0</v>
      </c>
      <c r="H243" s="1" t="s">
        <v>335</v>
      </c>
      <c r="I243" s="1" t="s">
        <v>335</v>
      </c>
    </row>
    <row r="244">
      <c r="A244" s="1">
        <v>419.0</v>
      </c>
      <c r="B244" s="1">
        <v>5.0</v>
      </c>
      <c r="C244" s="1">
        <v>17.0</v>
      </c>
      <c r="D244" s="1">
        <v>73.0</v>
      </c>
      <c r="E244" s="1">
        <v>89.0</v>
      </c>
      <c r="F244" s="1">
        <v>50.0</v>
      </c>
      <c r="G244" s="1">
        <v>44.0</v>
      </c>
      <c r="H244" s="1" t="s">
        <v>336</v>
      </c>
      <c r="I244" s="1" t="s">
        <v>336</v>
      </c>
    </row>
    <row r="245">
      <c r="A245" s="1">
        <v>420.0</v>
      </c>
      <c r="B245" s="1">
        <v>5.0</v>
      </c>
      <c r="C245" s="1">
        <v>23.0</v>
      </c>
      <c r="D245" s="1">
        <v>49.0</v>
      </c>
      <c r="E245" s="1">
        <v>91.0</v>
      </c>
      <c r="F245" s="1">
        <v>218.0</v>
      </c>
      <c r="G245" s="1">
        <v>16.0</v>
      </c>
      <c r="H245" s="1" t="s">
        <v>337</v>
      </c>
      <c r="I245" s="1" t="s">
        <v>337</v>
      </c>
    </row>
    <row r="246">
      <c r="A246" s="1">
        <v>421.0</v>
      </c>
      <c r="B246" s="1">
        <v>5.0</v>
      </c>
      <c r="C246" s="1">
        <v>45.0</v>
      </c>
      <c r="D246" s="1">
        <v>50.0</v>
      </c>
      <c r="E246" s="1">
        <v>62.0</v>
      </c>
      <c r="F246" s="1">
        <v>216.0</v>
      </c>
      <c r="G246" s="1">
        <v>12.0</v>
      </c>
      <c r="H246" s="1" t="s">
        <v>341</v>
      </c>
      <c r="I246" s="1" t="s">
        <v>341</v>
      </c>
    </row>
    <row r="247">
      <c r="A247" s="1">
        <v>422.0</v>
      </c>
      <c r="B247" s="1">
        <v>5.0</v>
      </c>
      <c r="C247" s="1">
        <v>47.0</v>
      </c>
      <c r="D247" s="1">
        <v>85.0</v>
      </c>
      <c r="E247" s="1">
        <v>101.0</v>
      </c>
      <c r="F247" s="1">
        <v>186.0</v>
      </c>
      <c r="G247" s="1">
        <v>64.0</v>
      </c>
      <c r="H247" s="1" t="s">
        <v>341</v>
      </c>
      <c r="I247" s="1" t="s">
        <v>341</v>
      </c>
    </row>
    <row r="248">
      <c r="A248" s="1">
        <v>423.0</v>
      </c>
      <c r="B248" s="1">
        <v>6.0</v>
      </c>
      <c r="C248" s="1">
        <v>14.0</v>
      </c>
      <c r="D248" s="1">
        <v>75.0</v>
      </c>
      <c r="E248" s="1">
        <v>83.0</v>
      </c>
      <c r="F248" s="1">
        <v>120.0</v>
      </c>
      <c r="G248" s="1">
        <v>62.0</v>
      </c>
      <c r="H248" s="1" t="s">
        <v>342</v>
      </c>
      <c r="I248" s="1" t="s">
        <v>342</v>
      </c>
    </row>
    <row r="249">
      <c r="A249" s="1">
        <v>424.0</v>
      </c>
      <c r="B249" s="1">
        <v>6.0</v>
      </c>
      <c r="C249" s="1">
        <v>56.0</v>
      </c>
      <c r="D249" s="1">
        <v>64.0</v>
      </c>
      <c r="E249" s="1">
        <v>70.0</v>
      </c>
      <c r="F249" s="1">
        <v>68.0</v>
      </c>
      <c r="G249" s="1">
        <v>30.0</v>
      </c>
      <c r="H249" s="1" t="s">
        <v>343</v>
      </c>
      <c r="I249" s="1" t="s">
        <v>343</v>
      </c>
    </row>
    <row r="250">
      <c r="A250" s="1">
        <v>425.0</v>
      </c>
      <c r="B250" s="1">
        <v>6.0</v>
      </c>
      <c r="C250" s="1">
        <v>38.0</v>
      </c>
      <c r="D250" s="1">
        <v>43.0</v>
      </c>
      <c r="E250" s="1">
        <v>76.0</v>
      </c>
      <c r="F250" s="1">
        <v>70.0</v>
      </c>
      <c r="G250" s="1">
        <v>36.0</v>
      </c>
      <c r="H250" s="1" t="s">
        <v>344</v>
      </c>
      <c r="I250" s="1" t="s">
        <v>344</v>
      </c>
    </row>
    <row r="251">
      <c r="A251" s="1">
        <v>426.0</v>
      </c>
      <c r="B251" s="1">
        <v>6.0</v>
      </c>
      <c r="C251" s="1">
        <v>26.0</v>
      </c>
      <c r="D251" s="1">
        <v>80.0</v>
      </c>
      <c r="E251" s="1">
        <v>95.0</v>
      </c>
      <c r="F251" s="1">
        <v>100.0</v>
      </c>
      <c r="G251" s="1">
        <v>72.0</v>
      </c>
      <c r="H251" s="1" t="s">
        <v>345</v>
      </c>
      <c r="I251" s="1" t="s">
        <v>345</v>
      </c>
    </row>
    <row r="252">
      <c r="A252" s="1">
        <v>427.0</v>
      </c>
      <c r="B252" s="1">
        <v>6.0</v>
      </c>
      <c r="C252" s="1">
        <v>20.0</v>
      </c>
      <c r="D252" s="1">
        <v>84.0</v>
      </c>
      <c r="E252" s="1">
        <v>106.0</v>
      </c>
      <c r="F252" s="1">
        <v>134.0</v>
      </c>
      <c r="G252" s="1">
        <v>78.0</v>
      </c>
      <c r="H252" s="1" t="s">
        <v>346</v>
      </c>
      <c r="I252" s="1" t="s">
        <v>346</v>
      </c>
    </row>
    <row r="253">
      <c r="A253" s="1">
        <v>428.0</v>
      </c>
      <c r="B253" s="1">
        <v>6.0</v>
      </c>
      <c r="C253" s="1">
        <v>53.0</v>
      </c>
      <c r="D253" s="1">
        <v>52.0</v>
      </c>
      <c r="E253" s="1">
        <v>72.0</v>
      </c>
      <c r="F253" s="1">
        <v>46.0</v>
      </c>
      <c r="G253" s="1">
        <v>94.0</v>
      </c>
      <c r="H253" s="1" t="s">
        <v>347</v>
      </c>
      <c r="I253" s="1" t="s">
        <v>347</v>
      </c>
    </row>
    <row r="254">
      <c r="A254" s="1">
        <v>429.0</v>
      </c>
      <c r="B254" s="1">
        <v>6.0</v>
      </c>
      <c r="C254" s="1">
        <v>11.0</v>
      </c>
      <c r="D254" s="1">
        <v>49.0</v>
      </c>
      <c r="E254" s="1">
        <v>50.0</v>
      </c>
      <c r="F254" s="1">
        <v>154.0</v>
      </c>
      <c r="G254" s="1">
        <v>110.0</v>
      </c>
      <c r="H254" s="1" t="s">
        <v>348</v>
      </c>
      <c r="I254" s="1" t="s">
        <v>348</v>
      </c>
    </row>
    <row r="255">
      <c r="A255" s="1">
        <v>430.0</v>
      </c>
      <c r="B255" s="1">
        <v>6.0</v>
      </c>
      <c r="C255" s="1">
        <v>29.0</v>
      </c>
      <c r="D255" s="1">
        <v>61.0</v>
      </c>
      <c r="E255" s="1">
        <v>116.0</v>
      </c>
      <c r="F255" s="1">
        <v>68.0</v>
      </c>
      <c r="G255" s="1">
        <v>192.0</v>
      </c>
      <c r="H255" s="1" t="s">
        <v>349</v>
      </c>
      <c r="I255" s="1" t="s">
        <v>349</v>
      </c>
    </row>
    <row r="256">
      <c r="A256" s="1">
        <v>431.0</v>
      </c>
      <c r="B256" s="1">
        <v>6.0</v>
      </c>
      <c r="C256" s="1">
        <v>32.0</v>
      </c>
      <c r="D256" s="1">
        <v>65.0</v>
      </c>
      <c r="E256" s="1">
        <v>109.0</v>
      </c>
      <c r="F256" s="1">
        <v>180.0</v>
      </c>
      <c r="G256" s="1">
        <v>34.0</v>
      </c>
      <c r="H256" s="1" t="s">
        <v>350</v>
      </c>
      <c r="I256" s="1" t="s">
        <v>350</v>
      </c>
    </row>
    <row r="257">
      <c r="A257" s="1">
        <v>432.0</v>
      </c>
      <c r="B257" s="1">
        <v>6.0</v>
      </c>
      <c r="C257" s="1">
        <v>41.0</v>
      </c>
      <c r="D257" s="1">
        <v>51.0</v>
      </c>
      <c r="E257" s="1">
        <v>101.0</v>
      </c>
      <c r="F257" s="1">
        <v>100.0</v>
      </c>
      <c r="G257" s="1">
        <v>64.0</v>
      </c>
      <c r="H257" s="1" t="s">
        <v>351</v>
      </c>
      <c r="I257" s="1" t="s">
        <v>351</v>
      </c>
    </row>
    <row r="258">
      <c r="A258" s="1">
        <v>433.0</v>
      </c>
      <c r="B258" s="1">
        <v>6.0</v>
      </c>
      <c r="C258" s="1">
        <v>23.0</v>
      </c>
      <c r="D258" s="1">
        <v>60.0</v>
      </c>
      <c r="E258" s="1">
        <v>85.0</v>
      </c>
      <c r="F258" s="1">
        <v>180.0</v>
      </c>
      <c r="G258" s="1">
        <v>84.0</v>
      </c>
      <c r="H258" s="1" t="s">
        <v>352</v>
      </c>
      <c r="I258" s="1" t="s">
        <v>352</v>
      </c>
    </row>
    <row r="259">
      <c r="A259" s="1">
        <v>434.0</v>
      </c>
      <c r="B259" s="1">
        <v>6.0</v>
      </c>
      <c r="C259" s="1">
        <v>35.0</v>
      </c>
      <c r="D259" s="1">
        <v>42.0</v>
      </c>
      <c r="E259" s="1">
        <v>92.0</v>
      </c>
      <c r="F259" s="1">
        <v>132.0</v>
      </c>
      <c r="G259" s="1">
        <v>20.0</v>
      </c>
      <c r="H259" s="1" t="s">
        <v>355</v>
      </c>
      <c r="I259" s="1" t="s">
        <v>355</v>
      </c>
    </row>
    <row r="260">
      <c r="A260" s="1">
        <v>435.0</v>
      </c>
      <c r="B260" s="1">
        <v>6.0</v>
      </c>
      <c r="C260" s="1">
        <v>50.0</v>
      </c>
      <c r="D260" s="1">
        <v>47.0</v>
      </c>
      <c r="E260" s="1">
        <v>88.0</v>
      </c>
      <c r="F260" s="1">
        <v>136.0</v>
      </c>
      <c r="G260" s="1">
        <v>22.0</v>
      </c>
      <c r="H260" s="1" t="s">
        <v>357</v>
      </c>
      <c r="I260" s="1" t="s">
        <v>357</v>
      </c>
    </row>
    <row r="261">
      <c r="A261" s="1">
        <v>436.0</v>
      </c>
      <c r="B261" s="1">
        <v>6.0</v>
      </c>
      <c r="C261" s="1">
        <v>17.0</v>
      </c>
      <c r="D261" s="1">
        <v>63.0</v>
      </c>
      <c r="E261" s="1">
        <v>67.0</v>
      </c>
      <c r="F261" s="1">
        <v>198.0</v>
      </c>
      <c r="G261" s="1">
        <v>60.0</v>
      </c>
      <c r="H261" s="1" t="s">
        <v>358</v>
      </c>
      <c r="I261" s="1" t="s">
        <v>358</v>
      </c>
    </row>
    <row r="262">
      <c r="A262" s="1">
        <v>437.0</v>
      </c>
      <c r="B262" s="1">
        <v>6.0</v>
      </c>
      <c r="C262" s="1">
        <v>44.0</v>
      </c>
      <c r="D262" s="1">
        <v>94.0</v>
      </c>
      <c r="E262" s="1">
        <v>96.0</v>
      </c>
      <c r="F262" s="1">
        <v>38.0</v>
      </c>
      <c r="G262" s="1">
        <v>68.0</v>
      </c>
      <c r="H262" s="1" t="s">
        <v>359</v>
      </c>
      <c r="I262" s="1" t="s">
        <v>359</v>
      </c>
    </row>
    <row r="263">
      <c r="A263" s="1">
        <v>438.0</v>
      </c>
      <c r="B263" s="1">
        <v>6.0</v>
      </c>
      <c r="C263" s="1">
        <v>47.0</v>
      </c>
      <c r="D263" s="1">
        <v>77.0</v>
      </c>
      <c r="E263" s="1">
        <v>113.0</v>
      </c>
      <c r="F263" s="1">
        <v>106.0</v>
      </c>
      <c r="G263" s="1">
        <v>80.0</v>
      </c>
      <c r="H263" s="1" t="s">
        <v>359</v>
      </c>
      <c r="I263" s="1" t="s">
        <v>359</v>
      </c>
    </row>
    <row r="264">
      <c r="A264" s="1">
        <v>439.0</v>
      </c>
      <c r="B264" s="1">
        <v>7.0</v>
      </c>
      <c r="C264" s="1">
        <v>17.0</v>
      </c>
      <c r="D264" s="1">
        <v>43.0</v>
      </c>
      <c r="E264" s="1">
        <v>83.0</v>
      </c>
      <c r="F264" s="1">
        <v>40.0</v>
      </c>
      <c r="G264" s="1">
        <v>128.0</v>
      </c>
      <c r="H264" s="1" t="s">
        <v>361</v>
      </c>
      <c r="I264" s="1" t="s">
        <v>361</v>
      </c>
    </row>
    <row r="265">
      <c r="A265" s="1">
        <v>440.0</v>
      </c>
      <c r="B265" s="1">
        <v>7.0</v>
      </c>
      <c r="C265" s="1">
        <v>23.0</v>
      </c>
      <c r="D265" s="1">
        <v>51.0</v>
      </c>
      <c r="E265" s="1">
        <v>67.0</v>
      </c>
      <c r="F265" s="1">
        <v>66.0</v>
      </c>
      <c r="G265" s="1">
        <v>62.0</v>
      </c>
      <c r="H265" s="1" t="s">
        <v>362</v>
      </c>
      <c r="I265" s="1" t="s">
        <v>362</v>
      </c>
    </row>
    <row r="266">
      <c r="A266" s="1">
        <v>441.0</v>
      </c>
      <c r="B266" s="1">
        <v>7.0</v>
      </c>
      <c r="C266" s="1">
        <v>41.0</v>
      </c>
      <c r="D266" s="1">
        <v>47.0</v>
      </c>
      <c r="E266" s="1">
        <v>95.0</v>
      </c>
      <c r="F266" s="1">
        <v>148.0</v>
      </c>
      <c r="G266" s="1">
        <v>66.0</v>
      </c>
      <c r="H266" s="1" t="s">
        <v>363</v>
      </c>
      <c r="I266" s="1" t="s">
        <v>363</v>
      </c>
    </row>
    <row r="267">
      <c r="A267" s="1">
        <v>442.0</v>
      </c>
      <c r="B267" s="1">
        <v>7.0</v>
      </c>
      <c r="C267" s="1">
        <v>35.0</v>
      </c>
      <c r="D267" s="1">
        <v>77.0</v>
      </c>
      <c r="E267" s="1">
        <v>85.0</v>
      </c>
      <c r="F267" s="1">
        <v>106.0</v>
      </c>
      <c r="G267" s="1">
        <v>120.0</v>
      </c>
      <c r="H267" s="1" t="s">
        <v>364</v>
      </c>
      <c r="I267" s="1" t="s">
        <v>364</v>
      </c>
    </row>
    <row r="268">
      <c r="A268" s="1">
        <v>443.0</v>
      </c>
      <c r="B268" s="1">
        <v>7.0</v>
      </c>
      <c r="C268" s="1">
        <v>29.0</v>
      </c>
      <c r="D268" s="1">
        <v>96.0</v>
      </c>
      <c r="E268" s="1">
        <v>106.0</v>
      </c>
      <c r="F268" s="1">
        <v>16.0</v>
      </c>
      <c r="G268" s="1">
        <v>128.0</v>
      </c>
      <c r="H268" s="1" t="s">
        <v>365</v>
      </c>
      <c r="I268" s="1" t="s">
        <v>365</v>
      </c>
    </row>
    <row r="269">
      <c r="A269" s="1">
        <v>444.0</v>
      </c>
      <c r="B269" s="1">
        <v>7.0</v>
      </c>
      <c r="C269" s="1">
        <v>53.0</v>
      </c>
      <c r="D269" s="1">
        <v>64.0</v>
      </c>
      <c r="E269" s="1">
        <v>109.0</v>
      </c>
      <c r="F269" s="1">
        <v>86.0</v>
      </c>
      <c r="G269" s="1">
        <v>68.0</v>
      </c>
      <c r="H269" s="1" t="s">
        <v>366</v>
      </c>
      <c r="I269" s="1" t="s">
        <v>366</v>
      </c>
    </row>
    <row r="270">
      <c r="A270" s="1">
        <v>445.0</v>
      </c>
      <c r="B270" s="1">
        <v>7.0</v>
      </c>
      <c r="C270" s="1">
        <v>11.0</v>
      </c>
      <c r="D270" s="1">
        <v>42.0</v>
      </c>
      <c r="E270" s="1">
        <v>50.0</v>
      </c>
      <c r="F270" s="1">
        <v>84.0</v>
      </c>
      <c r="G270" s="1">
        <v>128.0</v>
      </c>
      <c r="H270" s="1" t="s">
        <v>367</v>
      </c>
      <c r="I270" s="1" t="s">
        <v>367</v>
      </c>
    </row>
    <row r="271">
      <c r="A271" s="1">
        <v>446.0</v>
      </c>
      <c r="B271" s="1">
        <v>8.0</v>
      </c>
      <c r="C271" s="1">
        <v>41.0</v>
      </c>
      <c r="D271" s="1">
        <v>51.0</v>
      </c>
      <c r="E271" s="1">
        <v>106.0</v>
      </c>
      <c r="F271" s="1">
        <v>94.0</v>
      </c>
      <c r="G271" s="1">
        <v>72.0</v>
      </c>
      <c r="H271" s="1" t="s">
        <v>368</v>
      </c>
      <c r="I271" s="1" t="s">
        <v>368</v>
      </c>
    </row>
    <row r="272">
      <c r="A272" s="1">
        <v>447.0</v>
      </c>
      <c r="B272" s="1">
        <v>8.0</v>
      </c>
      <c r="C272" s="1">
        <v>23.0</v>
      </c>
      <c r="D272" s="1">
        <v>60.0</v>
      </c>
      <c r="E272" s="1">
        <v>80.0</v>
      </c>
      <c r="F272" s="1">
        <v>192.0</v>
      </c>
      <c r="G272" s="1">
        <v>42.0</v>
      </c>
      <c r="H272" s="1" t="s">
        <v>369</v>
      </c>
      <c r="I272" s="1" t="s">
        <v>369</v>
      </c>
    </row>
    <row r="273">
      <c r="A273" s="1">
        <v>448.0</v>
      </c>
      <c r="B273" s="1">
        <v>8.0</v>
      </c>
      <c r="C273" s="1">
        <v>29.0</v>
      </c>
      <c r="D273" s="1">
        <v>65.0</v>
      </c>
      <c r="E273" s="1">
        <v>116.0</v>
      </c>
      <c r="F273" s="1">
        <v>164.0</v>
      </c>
      <c r="G273" s="1">
        <v>124.0</v>
      </c>
      <c r="H273" s="1" t="s">
        <v>373</v>
      </c>
      <c r="I273" s="1" t="s">
        <v>373</v>
      </c>
    </row>
    <row r="274">
      <c r="A274" s="1">
        <v>449.0</v>
      </c>
      <c r="B274" s="1">
        <v>8.0</v>
      </c>
      <c r="C274" s="1">
        <v>17.0</v>
      </c>
      <c r="D274" s="1">
        <v>63.0</v>
      </c>
      <c r="E274" s="1">
        <v>84.0</v>
      </c>
      <c r="F274" s="1">
        <v>112.0</v>
      </c>
      <c r="G274" s="1">
        <v>146.0</v>
      </c>
      <c r="H274" s="1" t="s">
        <v>374</v>
      </c>
      <c r="I274" s="1" t="s">
        <v>374</v>
      </c>
    </row>
    <row r="275">
      <c r="A275" s="1">
        <v>450.0</v>
      </c>
      <c r="B275" s="1">
        <v>8.0</v>
      </c>
      <c r="C275" s="1">
        <v>11.0</v>
      </c>
      <c r="D275" s="1">
        <v>49.0</v>
      </c>
      <c r="E275" s="1">
        <v>75.0</v>
      </c>
      <c r="F275" s="1">
        <v>222.0</v>
      </c>
      <c r="G275" s="1">
        <v>62.0</v>
      </c>
      <c r="H275" s="1" t="s">
        <v>375</v>
      </c>
      <c r="I275" s="1" t="s">
        <v>375</v>
      </c>
    </row>
    <row r="276">
      <c r="A276" s="1">
        <v>451.0</v>
      </c>
      <c r="B276" s="1">
        <v>8.0</v>
      </c>
      <c r="C276" s="1">
        <v>35.0</v>
      </c>
      <c r="D276" s="1">
        <v>50.0</v>
      </c>
      <c r="E276" s="1">
        <v>83.0</v>
      </c>
      <c r="F276" s="1">
        <v>82.0</v>
      </c>
      <c r="G276" s="1">
        <v>158.0</v>
      </c>
      <c r="H276" s="1" t="s">
        <v>376</v>
      </c>
      <c r="I276" s="1" t="s">
        <v>376</v>
      </c>
    </row>
    <row r="277">
      <c r="A277" s="1">
        <v>452.0</v>
      </c>
      <c r="B277" s="1">
        <v>8.0</v>
      </c>
      <c r="C277" s="1">
        <v>47.0</v>
      </c>
      <c r="D277" s="1">
        <v>47.0</v>
      </c>
      <c r="E277" s="1">
        <v>85.0</v>
      </c>
      <c r="F277" s="1">
        <v>80.0</v>
      </c>
      <c r="G277" s="1">
        <v>68.0</v>
      </c>
      <c r="H277" s="1" t="s">
        <v>377</v>
      </c>
      <c r="I277" s="1" t="s">
        <v>377</v>
      </c>
    </row>
    <row r="278">
      <c r="A278" s="1">
        <v>453.0</v>
      </c>
      <c r="B278" s="1">
        <v>9.0</v>
      </c>
      <c r="C278" s="1">
        <v>17.0</v>
      </c>
      <c r="D278" s="1">
        <v>51.0</v>
      </c>
      <c r="E278" s="1">
        <v>80.0</v>
      </c>
      <c r="F278" s="1">
        <v>48.0</v>
      </c>
      <c r="G278" s="1">
        <v>88.0</v>
      </c>
      <c r="H278" s="1" t="s">
        <v>378</v>
      </c>
      <c r="I278" s="1" t="s">
        <v>378</v>
      </c>
    </row>
    <row r="279">
      <c r="A279" s="1">
        <v>454.0</v>
      </c>
      <c r="B279" s="1">
        <v>9.0</v>
      </c>
      <c r="C279" s="1">
        <v>29.0</v>
      </c>
      <c r="D279" s="1">
        <v>64.0</v>
      </c>
      <c r="E279" s="1">
        <v>75.0</v>
      </c>
      <c r="F279" s="1">
        <v>70.0</v>
      </c>
      <c r="G279" s="1">
        <v>68.0</v>
      </c>
      <c r="H279" s="1" t="s">
        <v>379</v>
      </c>
      <c r="I279" s="1" t="s">
        <v>379</v>
      </c>
    </row>
    <row r="280">
      <c r="A280" s="1">
        <v>455.0</v>
      </c>
      <c r="B280" s="1">
        <v>9.0</v>
      </c>
      <c r="C280" s="1">
        <v>23.0</v>
      </c>
      <c r="D280" s="1">
        <v>47.0</v>
      </c>
      <c r="E280" s="1">
        <v>63.0</v>
      </c>
      <c r="F280" s="1">
        <v>56.0</v>
      </c>
      <c r="G280" s="1">
        <v>150.0</v>
      </c>
      <c r="H280" s="1" t="s">
        <v>380</v>
      </c>
      <c r="I280" s="1" t="s">
        <v>380</v>
      </c>
    </row>
    <row r="281">
      <c r="A281" s="1">
        <v>456.0</v>
      </c>
      <c r="B281" s="1">
        <v>9.0</v>
      </c>
      <c r="C281" s="1">
        <v>11.0</v>
      </c>
      <c r="D281" s="1">
        <v>83.0</v>
      </c>
      <c r="E281" s="1">
        <v>116.0</v>
      </c>
      <c r="F281" s="1">
        <v>62.0</v>
      </c>
      <c r="G281" s="1">
        <v>116.0</v>
      </c>
      <c r="H281" s="1" t="s">
        <v>381</v>
      </c>
      <c r="I281" s="1" t="s">
        <v>381</v>
      </c>
    </row>
    <row r="282">
      <c r="A282" s="1">
        <v>457.0</v>
      </c>
      <c r="B282" s="1">
        <v>10.0</v>
      </c>
      <c r="C282" s="1">
        <v>29.0</v>
      </c>
      <c r="D282" s="1">
        <v>63.0</v>
      </c>
      <c r="E282" s="1">
        <v>64.0</v>
      </c>
      <c r="F282" s="1">
        <v>120.0</v>
      </c>
      <c r="G282" s="1">
        <v>24.0</v>
      </c>
      <c r="H282" s="1" t="s">
        <v>382</v>
      </c>
      <c r="I282" s="1" t="s">
        <v>382</v>
      </c>
    </row>
    <row r="283">
      <c r="A283" s="1">
        <v>458.0</v>
      </c>
      <c r="B283" s="1">
        <v>10.0</v>
      </c>
      <c r="C283" s="1">
        <v>11.0</v>
      </c>
      <c r="D283" s="1">
        <v>49.0</v>
      </c>
      <c r="E283" s="1">
        <v>84.0</v>
      </c>
      <c r="F283" s="1">
        <v>150.0</v>
      </c>
      <c r="G283" s="1">
        <v>110.0</v>
      </c>
      <c r="H283" s="1" t="s">
        <v>383</v>
      </c>
      <c r="I283" s="1" t="s">
        <v>383</v>
      </c>
    </row>
    <row r="284">
      <c r="A284" s="1">
        <v>459.0</v>
      </c>
      <c r="B284" s="1">
        <v>10.0</v>
      </c>
      <c r="C284" s="1">
        <v>17.0</v>
      </c>
      <c r="D284" s="1">
        <v>60.0</v>
      </c>
      <c r="E284" s="1">
        <v>65.0</v>
      </c>
      <c r="F284" s="1">
        <v>86.0</v>
      </c>
      <c r="G284" s="1">
        <v>142.0</v>
      </c>
      <c r="H284" s="1" t="s">
        <v>384</v>
      </c>
      <c r="I284" s="1" t="s">
        <v>384</v>
      </c>
    </row>
    <row r="285">
      <c r="A285" s="1">
        <v>460.0</v>
      </c>
      <c r="B285" s="1">
        <v>10.0</v>
      </c>
      <c r="C285" s="1">
        <v>23.0</v>
      </c>
      <c r="D285" s="1">
        <v>80.0</v>
      </c>
      <c r="E285" s="1">
        <v>116.0</v>
      </c>
      <c r="F285" s="1">
        <v>110.0</v>
      </c>
      <c r="G285" s="1">
        <v>110.0</v>
      </c>
      <c r="H285" s="1" t="s">
        <v>388</v>
      </c>
      <c r="I285" s="1" t="s">
        <v>388</v>
      </c>
    </row>
    <row r="286">
      <c r="A286" s="1">
        <v>461.0</v>
      </c>
      <c r="B286" s="1">
        <v>11.0</v>
      </c>
      <c r="C286" s="1">
        <v>11.0</v>
      </c>
      <c r="D286" s="1">
        <v>84.0</v>
      </c>
      <c r="E286" s="1">
        <v>116.0</v>
      </c>
      <c r="F286" s="1">
        <v>190.0</v>
      </c>
      <c r="G286" s="1">
        <v>48.0</v>
      </c>
      <c r="H286" s="1" t="s">
        <v>389</v>
      </c>
      <c r="I286" s="1" t="s">
        <v>389</v>
      </c>
    </row>
    <row r="287">
      <c r="A287" s="1">
        <v>462.0</v>
      </c>
      <c r="B287" s="1">
        <v>11.0</v>
      </c>
      <c r="C287" s="1">
        <v>17.0</v>
      </c>
      <c r="D287" s="1">
        <v>60.0</v>
      </c>
      <c r="E287" s="1">
        <v>63.0</v>
      </c>
      <c r="F287" s="1">
        <v>100.0</v>
      </c>
      <c r="G287" s="1">
        <v>118.0</v>
      </c>
      <c r="H287" s="1" t="s">
        <v>390</v>
      </c>
      <c r="I287" s="1" t="s">
        <v>390</v>
      </c>
    </row>
    <row r="288">
      <c r="A288" s="1">
        <v>463.0</v>
      </c>
      <c r="B288" s="1">
        <v>12.0</v>
      </c>
      <c r="C288" s="1">
        <v>17.0</v>
      </c>
      <c r="D288" s="1">
        <v>63.0</v>
      </c>
      <c r="E288" s="1">
        <v>84.0</v>
      </c>
      <c r="F288" s="1">
        <v>78.0</v>
      </c>
      <c r="G288" s="1">
        <v>120.0</v>
      </c>
      <c r="H288" s="1" t="s">
        <v>391</v>
      </c>
      <c r="I288" s="1" t="s">
        <v>391</v>
      </c>
    </row>
    <row r="289">
      <c r="A289" s="1">
        <v>464.0</v>
      </c>
      <c r="B289" s="1">
        <v>12.0</v>
      </c>
      <c r="C289" s="1">
        <v>11.0</v>
      </c>
      <c r="D289" s="1">
        <v>49.0</v>
      </c>
      <c r="E289" s="1">
        <v>65.0</v>
      </c>
      <c r="F289" s="1">
        <v>76.0</v>
      </c>
      <c r="G289" s="1">
        <v>104.0</v>
      </c>
      <c r="H289" s="1" t="s">
        <v>392</v>
      </c>
      <c r="I289" s="1" t="s">
        <v>392</v>
      </c>
    </row>
    <row r="290">
      <c r="A290" s="1">
        <v>465.0</v>
      </c>
      <c r="B290" s="1">
        <v>13.0</v>
      </c>
      <c r="C290" s="1">
        <v>11.0</v>
      </c>
      <c r="D290" s="1">
        <v>49.0</v>
      </c>
      <c r="E290" s="1">
        <v>84.0</v>
      </c>
      <c r="F290" s="1">
        <v>90.0</v>
      </c>
      <c r="G290" s="1">
        <v>106.0</v>
      </c>
      <c r="H290" s="1" t="s">
        <v>393</v>
      </c>
      <c r="I290" s="1" t="s">
        <v>393</v>
      </c>
    </row>
    <row r="291">
      <c r="A291" s="1">
        <v>466.0</v>
      </c>
      <c r="B291" s="1">
        <v>14.0</v>
      </c>
      <c r="C291" s="1">
        <v>11.0</v>
      </c>
      <c r="D291" s="1">
        <v>65.0</v>
      </c>
      <c r="E291" s="1">
        <v>84.0</v>
      </c>
      <c r="F291" s="1">
        <v>72.0</v>
      </c>
      <c r="G291" s="1">
        <v>98.0</v>
      </c>
      <c r="H291" s="1" t="s">
        <v>394</v>
      </c>
      <c r="I291" s="1" t="s">
        <v>394</v>
      </c>
    </row>
    <row r="292">
      <c r="A292" s="1">
        <v>467.0</v>
      </c>
      <c r="B292" s="1">
        <v>15.0</v>
      </c>
      <c r="C292" s="1">
        <v>11.0</v>
      </c>
      <c r="D292" s="1">
        <v>65.0</v>
      </c>
      <c r="E292" s="1">
        <v>84.0</v>
      </c>
      <c r="F292" s="1">
        <v>118.0</v>
      </c>
      <c r="G292" s="1">
        <v>72.0</v>
      </c>
      <c r="H292" s="1" t="s">
        <v>395</v>
      </c>
      <c r="I292" s="1" t="s">
        <v>395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4</v>
      </c>
      <c r="D1" s="1" t="s">
        <v>9</v>
      </c>
      <c r="E1" s="1" t="s">
        <v>11</v>
      </c>
      <c r="F1" s="1" t="s">
        <v>13</v>
      </c>
      <c r="G1" s="1" t="s">
        <v>15</v>
      </c>
      <c r="H1" s="1" t="s">
        <v>17</v>
      </c>
      <c r="I1" s="1" t="s">
        <v>18</v>
      </c>
      <c r="J1" s="1" t="s">
        <v>19</v>
      </c>
    </row>
    <row r="2">
      <c r="A2" s="1">
        <v>123001.0</v>
      </c>
      <c r="B2" s="1">
        <v>177.0</v>
      </c>
      <c r="C2" s="2" t="s">
        <v>23</v>
      </c>
      <c r="D2" s="1"/>
      <c r="E2" s="1">
        <v>11.0</v>
      </c>
      <c r="F2" s="1" t="str">
        <f>vlookup(E2,Teams!$A:B,2,false)</f>
        <v>Fossil Ridge</v>
      </c>
      <c r="G2" s="1" t="b">
        <v>1</v>
      </c>
      <c r="H2" s="1" t="b">
        <v>1</v>
      </c>
      <c r="I2" s="1">
        <v>1.0</v>
      </c>
      <c r="J2" s="3" t="str">
        <f>vlookup(I2,Cats!$A:$B,2,false)</f>
        <v>X</v>
      </c>
    </row>
    <row r="3">
      <c r="A3" s="1">
        <v>123002.0</v>
      </c>
      <c r="B3" s="1">
        <v>177.0</v>
      </c>
      <c r="C3" s="2" t="s">
        <v>34</v>
      </c>
      <c r="D3" s="1" t="s">
        <v>35</v>
      </c>
      <c r="E3" s="1">
        <v>15.0</v>
      </c>
      <c r="F3" s="1" t="str">
        <f>vlookup(E3,Teams!$A:B,2,false)</f>
        <v>Interlake D</v>
      </c>
      <c r="G3" s="1" t="b">
        <v>0</v>
      </c>
      <c r="H3" s="1" t="b">
        <v>0</v>
      </c>
      <c r="I3" s="1">
        <v>1.0</v>
      </c>
      <c r="J3" s="3" t="str">
        <f>vlookup(I3,Cats!$A:$B,2,false)</f>
        <v>X</v>
      </c>
    </row>
    <row r="4">
      <c r="A4" s="1">
        <v>123003.0</v>
      </c>
      <c r="B4" s="1">
        <v>177.0</v>
      </c>
      <c r="C4" s="2" t="s">
        <v>23</v>
      </c>
      <c r="D4" s="1"/>
      <c r="E4" s="1">
        <v>11.0</v>
      </c>
      <c r="F4" s="1" t="str">
        <f>vlookup(E4,Teams!$A:B,2,false)</f>
        <v>Fossil Ridge</v>
      </c>
      <c r="G4" s="1" t="b">
        <v>1</v>
      </c>
      <c r="H4" s="1" t="b">
        <v>1</v>
      </c>
      <c r="I4" s="1">
        <v>2.0</v>
      </c>
      <c r="J4" s="3" t="str">
        <f>vlookup(I4,Cats!$A:$B,2,false)</f>
        <v>M</v>
      </c>
    </row>
    <row r="5">
      <c r="A5" s="1">
        <v>123004.0</v>
      </c>
      <c r="B5" s="1">
        <v>177.0</v>
      </c>
      <c r="C5" s="2" t="s">
        <v>34</v>
      </c>
      <c r="D5" s="1" t="s">
        <v>45</v>
      </c>
      <c r="E5" s="1">
        <v>15.0</v>
      </c>
      <c r="F5" s="1" t="str">
        <f>vlookup(E5,Teams!$A:B,2,false)</f>
        <v>Interlake D</v>
      </c>
      <c r="G5" s="1" t="b">
        <v>0</v>
      </c>
      <c r="H5" s="1" t="b">
        <v>0</v>
      </c>
      <c r="I5" s="1">
        <v>2.0</v>
      </c>
      <c r="J5" s="3" t="str">
        <f>vlookup(I5,Cats!$A:$B,2,false)</f>
        <v>M</v>
      </c>
    </row>
    <row r="6">
      <c r="A6" s="1">
        <v>123005.0</v>
      </c>
      <c r="B6" s="1">
        <v>177.0</v>
      </c>
      <c r="C6" s="2" t="s">
        <v>23</v>
      </c>
      <c r="D6" s="1"/>
      <c r="E6" s="1">
        <v>11.0</v>
      </c>
      <c r="F6" s="1" t="str">
        <f>vlookup(E6,Teams!$A:B,2,false)</f>
        <v>Fossil Ridge</v>
      </c>
      <c r="G6" s="1" t="b">
        <v>1</v>
      </c>
      <c r="H6" s="1" t="b">
        <v>1</v>
      </c>
      <c r="I6" s="1">
        <v>3.0</v>
      </c>
      <c r="J6" s="3" t="str">
        <f>vlookup(I6,Cats!$A:$B,2,false)</f>
        <v>C</v>
      </c>
    </row>
    <row r="7">
      <c r="A7" s="1">
        <v>123006.0</v>
      </c>
      <c r="B7" s="1">
        <v>177.0</v>
      </c>
      <c r="C7" s="2" t="s">
        <v>34</v>
      </c>
      <c r="D7" s="1" t="s">
        <v>45</v>
      </c>
      <c r="E7" s="1">
        <v>15.0</v>
      </c>
      <c r="F7" s="1" t="str">
        <f>vlookup(E7,Teams!$A:B,2,false)</f>
        <v>Interlake D</v>
      </c>
      <c r="G7" s="1" t="b">
        <v>0</v>
      </c>
      <c r="H7" s="1" t="b">
        <v>0</v>
      </c>
      <c r="I7" s="1">
        <v>3.0</v>
      </c>
      <c r="J7" s="3" t="str">
        <f>vlookup(I7,Cats!$A:$B,2,false)</f>
        <v>C</v>
      </c>
    </row>
    <row r="8">
      <c r="A8" s="1">
        <v>123007.0</v>
      </c>
      <c r="B8" s="1">
        <v>177.0</v>
      </c>
      <c r="C8" s="2" t="s">
        <v>59</v>
      </c>
      <c r="D8" s="1" t="s">
        <v>60</v>
      </c>
      <c r="E8" s="1">
        <v>11.0</v>
      </c>
      <c r="F8" s="1" t="str">
        <f>vlookup(E8,Teams!$A:B,2,false)</f>
        <v>Fossil Ridge</v>
      </c>
      <c r="G8" s="1" t="b">
        <v>1</v>
      </c>
      <c r="H8" s="1" t="b">
        <v>0</v>
      </c>
      <c r="I8" s="1">
        <v>4.0</v>
      </c>
      <c r="J8" s="3" t="str">
        <f>vlookup(I8,Cats!$A:$B,2,false)</f>
        <v>E</v>
      </c>
    </row>
    <row r="9">
      <c r="A9" s="1">
        <v>123008.0</v>
      </c>
      <c r="B9" s="1">
        <v>177.0</v>
      </c>
      <c r="C9" s="2" t="s">
        <v>34</v>
      </c>
      <c r="D9" s="1" t="s">
        <v>35</v>
      </c>
      <c r="E9" s="1">
        <v>15.0</v>
      </c>
      <c r="F9" s="1" t="str">
        <f>vlookup(E9,Teams!$A:B,2,false)</f>
        <v>Interlake D</v>
      </c>
      <c r="G9" s="1" t="b">
        <v>0</v>
      </c>
      <c r="H9" s="1" t="b">
        <v>0</v>
      </c>
      <c r="I9" s="1">
        <v>4.0</v>
      </c>
      <c r="J9" s="3" t="str">
        <f>vlookup(I9,Cats!$A:$B,2,false)</f>
        <v>E</v>
      </c>
    </row>
    <row r="10">
      <c r="A10" s="1">
        <v>123009.0</v>
      </c>
      <c r="B10" s="1">
        <v>177.0</v>
      </c>
      <c r="C10" s="2" t="s">
        <v>34</v>
      </c>
      <c r="D10" s="1" t="s">
        <v>67</v>
      </c>
      <c r="E10" s="1">
        <v>11.0</v>
      </c>
      <c r="F10" s="1" t="str">
        <f>vlookup(E10,Teams!$A:B,2,false)</f>
        <v>Fossil Ridge</v>
      </c>
      <c r="G10" s="1" t="b">
        <v>1</v>
      </c>
      <c r="H10" s="1" t="b">
        <v>0</v>
      </c>
      <c r="I10" s="1">
        <v>5.0</v>
      </c>
      <c r="J10" s="3" t="str">
        <f>vlookup(I10,Cats!$A:$B,2,false)</f>
        <v>B</v>
      </c>
    </row>
    <row r="11">
      <c r="A11" s="1">
        <v>123010.0</v>
      </c>
      <c r="B11" s="1">
        <v>177.0</v>
      </c>
      <c r="C11" s="2" t="s">
        <v>59</v>
      </c>
      <c r="D11" s="1" t="s">
        <v>73</v>
      </c>
      <c r="E11" s="1">
        <v>15.0</v>
      </c>
      <c r="F11" s="1" t="str">
        <f>vlookup(E11,Teams!$A:B,2,false)</f>
        <v>Interlake D</v>
      </c>
      <c r="G11" s="1" t="b">
        <v>0</v>
      </c>
      <c r="H11" s="1" t="b">
        <v>0</v>
      </c>
      <c r="I11" s="1">
        <v>5.0</v>
      </c>
      <c r="J11" s="3" t="str">
        <f>vlookup(I11,Cats!$A:$B,2,false)</f>
        <v>B</v>
      </c>
    </row>
    <row r="12">
      <c r="A12" s="1">
        <v>123011.0</v>
      </c>
      <c r="B12" s="1">
        <v>177.0</v>
      </c>
      <c r="C12" s="2" t="s">
        <v>78</v>
      </c>
      <c r="D12" s="1" t="s">
        <v>79</v>
      </c>
      <c r="E12" s="1">
        <v>11.0</v>
      </c>
      <c r="F12" s="1" t="str">
        <f>vlookup(E12,Teams!$A:B,2,false)</f>
        <v>Fossil Ridge</v>
      </c>
      <c r="G12" s="1" t="b">
        <v>1</v>
      </c>
      <c r="H12" s="1" t="b">
        <v>0</v>
      </c>
      <c r="I12" s="1">
        <v>6.0</v>
      </c>
      <c r="J12" s="3" t="str">
        <f>vlookup(I12,Cats!$A:$B,2,false)</f>
        <v>P</v>
      </c>
    </row>
    <row r="13">
      <c r="A13" s="1">
        <v>123012.0</v>
      </c>
      <c r="B13" s="1">
        <v>177.0</v>
      </c>
      <c r="C13" s="2" t="s">
        <v>59</v>
      </c>
      <c r="D13" s="1" t="s">
        <v>84</v>
      </c>
      <c r="E13" s="1">
        <v>15.0</v>
      </c>
      <c r="F13" s="1" t="str">
        <f>vlookup(E13,Teams!$A:B,2,false)</f>
        <v>Interlake D</v>
      </c>
      <c r="G13" s="1" t="b">
        <v>0</v>
      </c>
      <c r="H13" s="1" t="b">
        <v>0</v>
      </c>
      <c r="I13" s="1">
        <v>6.0</v>
      </c>
      <c r="J13" s="3" t="str">
        <f>vlookup(I13,Cats!$A:$B,2,false)</f>
        <v>P</v>
      </c>
    </row>
    <row r="14">
      <c r="A14" s="1">
        <v>123013.0</v>
      </c>
      <c r="B14" s="1">
        <v>177.0</v>
      </c>
      <c r="C14" s="2" t="s">
        <v>34</v>
      </c>
      <c r="D14" s="1" t="s">
        <v>67</v>
      </c>
      <c r="E14" s="1">
        <v>11.0</v>
      </c>
      <c r="F14" s="1" t="str">
        <f>vlookup(E14,Teams!$A:B,2,false)</f>
        <v>Fossil Ridge</v>
      </c>
      <c r="G14" s="1" t="b">
        <v>1</v>
      </c>
      <c r="H14" s="1" t="b">
        <v>0</v>
      </c>
      <c r="I14" s="1">
        <v>7.0</v>
      </c>
      <c r="J14" s="3" t="str">
        <f>vlookup(I14,Cats!$A:$B,2,false)</f>
        <v>X</v>
      </c>
    </row>
    <row r="15">
      <c r="A15" s="1">
        <v>123014.0</v>
      </c>
      <c r="B15" s="1">
        <v>177.0</v>
      </c>
      <c r="C15" s="2" t="s">
        <v>23</v>
      </c>
      <c r="D15" s="1"/>
      <c r="E15" s="1">
        <v>15.0</v>
      </c>
      <c r="F15" s="1" t="str">
        <f>vlookup(E15,Teams!$A:B,2,false)</f>
        <v>Interlake D</v>
      </c>
      <c r="G15" s="1" t="b">
        <v>0</v>
      </c>
      <c r="H15" s="1" t="b">
        <v>1</v>
      </c>
      <c r="I15" s="1">
        <v>7.0</v>
      </c>
      <c r="J15" s="3" t="str">
        <f>vlookup(I15,Cats!$A:$B,2,false)</f>
        <v>X</v>
      </c>
    </row>
    <row r="16">
      <c r="A16" s="1">
        <v>123015.0</v>
      </c>
      <c r="B16" s="1">
        <v>177.0</v>
      </c>
      <c r="C16" s="2" t="s">
        <v>34</v>
      </c>
      <c r="D16" s="1" t="s">
        <v>67</v>
      </c>
      <c r="E16" s="1">
        <v>11.0</v>
      </c>
      <c r="F16" s="1" t="str">
        <f>vlookup(E16,Teams!$A:B,2,false)</f>
        <v>Fossil Ridge</v>
      </c>
      <c r="G16" s="1" t="b">
        <v>1</v>
      </c>
      <c r="H16" s="1" t="b">
        <v>0</v>
      </c>
      <c r="I16" s="1">
        <v>8.0</v>
      </c>
      <c r="J16" s="3" t="str">
        <f>vlookup(I16,Cats!$A:$B,2,false)</f>
        <v>M</v>
      </c>
    </row>
    <row r="17">
      <c r="A17" s="1">
        <v>123016.0</v>
      </c>
      <c r="B17" s="1">
        <v>177.0</v>
      </c>
      <c r="C17" s="2" t="s">
        <v>23</v>
      </c>
      <c r="D17" s="1"/>
      <c r="E17" s="1">
        <v>15.0</v>
      </c>
      <c r="F17" s="1" t="str">
        <f>vlookup(E17,Teams!$A:B,2,false)</f>
        <v>Interlake D</v>
      </c>
      <c r="G17" s="1" t="b">
        <v>0</v>
      </c>
      <c r="H17" s="1" t="b">
        <v>1</v>
      </c>
      <c r="I17" s="1">
        <v>8.0</v>
      </c>
      <c r="J17" s="3" t="str">
        <f>vlookup(I17,Cats!$A:$B,2,false)</f>
        <v>M</v>
      </c>
    </row>
    <row r="18">
      <c r="A18" s="1">
        <v>123017.0</v>
      </c>
      <c r="B18" s="1">
        <v>177.0</v>
      </c>
      <c r="C18" s="2" t="s">
        <v>23</v>
      </c>
      <c r="D18" s="1"/>
      <c r="E18" s="1">
        <v>11.0</v>
      </c>
      <c r="F18" s="1" t="str">
        <f>vlookup(E18,Teams!$A:B,2,false)</f>
        <v>Fossil Ridge</v>
      </c>
      <c r="G18" s="1" t="b">
        <v>1</v>
      </c>
      <c r="H18" s="1" t="b">
        <v>1</v>
      </c>
      <c r="I18" s="1">
        <v>9.0</v>
      </c>
      <c r="J18" s="3" t="str">
        <f>vlookup(I18,Cats!$A:$B,2,false)</f>
        <v>C</v>
      </c>
    </row>
    <row r="19">
      <c r="A19" s="1">
        <v>123018.0</v>
      </c>
      <c r="B19" s="1">
        <v>177.0</v>
      </c>
      <c r="C19" s="2" t="s">
        <v>34</v>
      </c>
      <c r="D19" s="1" t="s">
        <v>45</v>
      </c>
      <c r="E19" s="1">
        <v>15.0</v>
      </c>
      <c r="F19" s="1" t="str">
        <f>vlookup(E19,Teams!$A:B,2,false)</f>
        <v>Interlake D</v>
      </c>
      <c r="G19" s="1" t="b">
        <v>0</v>
      </c>
      <c r="H19" s="1" t="b">
        <v>0</v>
      </c>
      <c r="I19" s="1">
        <v>9.0</v>
      </c>
      <c r="J19" s="3" t="str">
        <f>vlookup(I19,Cats!$A:$B,2,false)</f>
        <v>C</v>
      </c>
    </row>
    <row r="20">
      <c r="A20" s="1">
        <v>123019.0</v>
      </c>
      <c r="B20" s="1">
        <v>177.0</v>
      </c>
      <c r="C20" s="2" t="s">
        <v>23</v>
      </c>
      <c r="D20" s="1"/>
      <c r="E20" s="1">
        <v>11.0</v>
      </c>
      <c r="F20" s="1" t="str">
        <f>vlookup(E20,Teams!$A:B,2,false)</f>
        <v>Fossil Ridge</v>
      </c>
      <c r="G20" s="1" t="b">
        <v>1</v>
      </c>
      <c r="H20" s="1" t="b">
        <v>1</v>
      </c>
      <c r="I20" s="1">
        <v>10.0</v>
      </c>
      <c r="J20" s="3" t="str">
        <f>vlookup(I20,Cats!$A:$B,2,false)</f>
        <v>E</v>
      </c>
    </row>
    <row r="21">
      <c r="A21" s="1">
        <v>123020.0</v>
      </c>
      <c r="B21" s="1">
        <v>177.0</v>
      </c>
      <c r="C21" s="2" t="s">
        <v>78</v>
      </c>
      <c r="D21" s="1" t="s">
        <v>35</v>
      </c>
      <c r="E21" s="1">
        <v>15.0</v>
      </c>
      <c r="F21" s="1" t="str">
        <f>vlookup(E21,Teams!$A:B,2,false)</f>
        <v>Interlake D</v>
      </c>
      <c r="G21" s="1" t="b">
        <v>0</v>
      </c>
      <c r="H21" s="1" t="b">
        <v>0</v>
      </c>
      <c r="I21" s="1">
        <v>10.0</v>
      </c>
      <c r="J21" s="3" t="str">
        <f>vlookup(I21,Cats!$A:$B,2,false)</f>
        <v>E</v>
      </c>
    </row>
    <row r="22">
      <c r="A22" s="1">
        <v>123021.0</v>
      </c>
      <c r="B22" s="1">
        <v>177.0</v>
      </c>
      <c r="C22" s="2" t="s">
        <v>78</v>
      </c>
      <c r="D22" s="1" t="s">
        <v>60</v>
      </c>
      <c r="E22" s="1">
        <v>11.0</v>
      </c>
      <c r="F22" s="1" t="str">
        <f>vlookup(E22,Teams!$A:B,2,false)</f>
        <v>Fossil Ridge</v>
      </c>
      <c r="G22" s="1" t="b">
        <v>1</v>
      </c>
      <c r="H22" s="1" t="b">
        <v>0</v>
      </c>
      <c r="I22" s="1">
        <v>11.0</v>
      </c>
      <c r="J22" s="3" t="str">
        <f>vlookup(I22,Cats!$A:$B,2,false)</f>
        <v>B</v>
      </c>
    </row>
    <row r="23">
      <c r="A23" s="1">
        <v>123022.0</v>
      </c>
      <c r="B23" s="1">
        <v>177.0</v>
      </c>
      <c r="C23" s="2" t="s">
        <v>23</v>
      </c>
      <c r="D23" s="1"/>
      <c r="E23" s="1">
        <v>15.0</v>
      </c>
      <c r="F23" s="1" t="str">
        <f>vlookup(E23,Teams!$A:B,2,false)</f>
        <v>Interlake D</v>
      </c>
      <c r="G23" s="1" t="b">
        <v>0</v>
      </c>
      <c r="H23" s="1" t="b">
        <v>1</v>
      </c>
      <c r="I23" s="1">
        <v>11.0</v>
      </c>
      <c r="J23" s="3" t="str">
        <f>vlookup(I23,Cats!$A:$B,2,false)</f>
        <v>B</v>
      </c>
    </row>
    <row r="24">
      <c r="A24" s="1">
        <v>123023.0</v>
      </c>
      <c r="B24" s="1">
        <v>177.0</v>
      </c>
      <c r="C24" s="2" t="s">
        <v>23</v>
      </c>
      <c r="D24" s="1"/>
      <c r="E24" s="1">
        <v>11.0</v>
      </c>
      <c r="F24" s="1" t="str">
        <f>vlookup(E24,Teams!$A:B,2,false)</f>
        <v>Fossil Ridge</v>
      </c>
      <c r="G24" s="1" t="b">
        <v>1</v>
      </c>
      <c r="H24" s="1" t="b">
        <v>1</v>
      </c>
      <c r="I24" s="1">
        <v>12.0</v>
      </c>
      <c r="J24" s="3" t="str">
        <f>vlookup(I24,Cats!$A:$B,2,false)</f>
        <v>P</v>
      </c>
    </row>
    <row r="25">
      <c r="A25" s="1">
        <v>123024.0</v>
      </c>
      <c r="B25" s="1">
        <v>177.0</v>
      </c>
      <c r="C25" s="2" t="s">
        <v>78</v>
      </c>
      <c r="D25" s="1" t="s">
        <v>45</v>
      </c>
      <c r="E25" s="1">
        <v>15.0</v>
      </c>
      <c r="F25" s="1" t="str">
        <f>vlookup(E25,Teams!$A:B,2,false)</f>
        <v>Interlake D</v>
      </c>
      <c r="G25" s="1" t="b">
        <v>0</v>
      </c>
      <c r="H25" s="1" t="b">
        <v>0</v>
      </c>
      <c r="I25" s="1">
        <v>12.0</v>
      </c>
      <c r="J25" s="3" t="str">
        <f>vlookup(I25,Cats!$A:$B,2,false)</f>
        <v>P</v>
      </c>
    </row>
    <row r="26">
      <c r="A26" s="1">
        <v>123025.0</v>
      </c>
      <c r="B26" s="1">
        <v>177.0</v>
      </c>
      <c r="C26" s="2" t="s">
        <v>23</v>
      </c>
      <c r="D26" s="1"/>
      <c r="E26" s="1">
        <v>11.0</v>
      </c>
      <c r="F26" s="1" t="str">
        <f>vlookup(E26,Teams!$A:B,2,false)</f>
        <v>Fossil Ridge</v>
      </c>
      <c r="G26" s="1" t="b">
        <v>1</v>
      </c>
      <c r="H26" s="1" t="b">
        <v>1</v>
      </c>
      <c r="I26" s="1">
        <v>13.0</v>
      </c>
      <c r="J26" s="3" t="str">
        <f>vlookup(I26,Cats!$A:$B,2,false)</f>
        <v>X</v>
      </c>
    </row>
    <row r="27">
      <c r="A27" s="1">
        <v>123026.0</v>
      </c>
      <c r="B27" s="1">
        <v>177.0</v>
      </c>
      <c r="C27" s="2" t="s">
        <v>34</v>
      </c>
      <c r="D27" s="1" t="s">
        <v>35</v>
      </c>
      <c r="E27" s="1">
        <v>15.0</v>
      </c>
      <c r="F27" s="1" t="str">
        <f>vlookup(E27,Teams!$A:B,2,false)</f>
        <v>Interlake D</v>
      </c>
      <c r="G27" s="1" t="b">
        <v>0</v>
      </c>
      <c r="H27" s="1" t="b">
        <v>0</v>
      </c>
      <c r="I27" s="1">
        <v>13.0</v>
      </c>
      <c r="J27" s="3" t="str">
        <f>vlookup(I27,Cats!$A:$B,2,false)</f>
        <v>X</v>
      </c>
    </row>
    <row r="28">
      <c r="A28" s="1">
        <v>123027.0</v>
      </c>
      <c r="B28" s="1">
        <v>177.0</v>
      </c>
      <c r="C28" s="2" t="s">
        <v>34</v>
      </c>
      <c r="D28" s="1" t="s">
        <v>67</v>
      </c>
      <c r="E28" s="1">
        <v>11.0</v>
      </c>
      <c r="F28" s="1" t="str">
        <f>vlookup(E28,Teams!$A:B,2,false)</f>
        <v>Fossil Ridge</v>
      </c>
      <c r="G28" s="1" t="b">
        <v>1</v>
      </c>
      <c r="H28" s="1" t="b">
        <v>0</v>
      </c>
      <c r="I28" s="1">
        <v>14.0</v>
      </c>
      <c r="J28" s="3" t="str">
        <f>vlookup(I28,Cats!$A:$B,2,false)</f>
        <v>M</v>
      </c>
    </row>
    <row r="29">
      <c r="A29" s="1">
        <v>123028.0</v>
      </c>
      <c r="B29" s="1">
        <v>177.0</v>
      </c>
      <c r="C29" s="2" t="s">
        <v>23</v>
      </c>
      <c r="D29" s="1"/>
      <c r="E29" s="1">
        <v>15.0</v>
      </c>
      <c r="F29" s="1" t="str">
        <f>vlookup(E29,Teams!$A:B,2,false)</f>
        <v>Interlake D</v>
      </c>
      <c r="G29" s="1" t="b">
        <v>0</v>
      </c>
      <c r="H29" s="1" t="b">
        <v>1</v>
      </c>
      <c r="I29" s="1">
        <v>14.0</v>
      </c>
      <c r="J29" s="3" t="str">
        <f>vlookup(I29,Cats!$A:$B,2,false)</f>
        <v>M</v>
      </c>
    </row>
    <row r="30">
      <c r="A30" s="1">
        <v>123029.0</v>
      </c>
      <c r="B30" s="1">
        <v>177.0</v>
      </c>
      <c r="C30" s="2" t="s">
        <v>23</v>
      </c>
      <c r="D30" s="1" t="s">
        <v>67</v>
      </c>
      <c r="E30" s="1">
        <v>11.0</v>
      </c>
      <c r="F30" s="1" t="str">
        <f>vlookup(E30,Teams!$A:B,2,false)</f>
        <v>Fossil Ridge</v>
      </c>
      <c r="G30" s="1" t="b">
        <v>1</v>
      </c>
      <c r="H30" s="1" t="b">
        <v>0</v>
      </c>
      <c r="I30" s="1">
        <v>15.0</v>
      </c>
      <c r="J30" s="3" t="str">
        <f>vlookup(I30,Cats!$A:$B,2,false)</f>
        <v>C</v>
      </c>
    </row>
    <row r="31">
      <c r="A31" s="1">
        <v>123030.0</v>
      </c>
      <c r="B31" s="1">
        <v>177.0</v>
      </c>
      <c r="C31" s="2" t="s">
        <v>23</v>
      </c>
      <c r="D31" s="1" t="s">
        <v>45</v>
      </c>
      <c r="E31" s="1">
        <v>15.0</v>
      </c>
      <c r="F31" s="1" t="str">
        <f>vlookup(E31,Teams!$A:B,2,false)</f>
        <v>Interlake D</v>
      </c>
      <c r="G31" s="1" t="b">
        <v>0</v>
      </c>
      <c r="H31" s="1" t="b">
        <v>0</v>
      </c>
      <c r="I31" s="1">
        <v>15.0</v>
      </c>
      <c r="J31" s="3" t="str">
        <f>vlookup(I31,Cats!$A:$B,2,false)</f>
        <v>C</v>
      </c>
    </row>
    <row r="32">
      <c r="A32" s="1">
        <v>123031.0</v>
      </c>
      <c r="B32" s="1">
        <v>177.0</v>
      </c>
      <c r="C32" s="2" t="s">
        <v>23</v>
      </c>
      <c r="D32" s="1"/>
      <c r="E32" s="1">
        <v>11.0</v>
      </c>
      <c r="F32" s="1" t="str">
        <f>vlookup(E32,Teams!$A:B,2,false)</f>
        <v>Fossil Ridge</v>
      </c>
      <c r="G32" s="1" t="b">
        <v>1</v>
      </c>
      <c r="H32" s="1" t="b">
        <v>1</v>
      </c>
      <c r="I32" s="1">
        <v>16.0</v>
      </c>
      <c r="J32" s="3" t="str">
        <f>vlookup(I32,Cats!$A:$B,2,false)</f>
        <v>E</v>
      </c>
    </row>
    <row r="33">
      <c r="A33" s="1">
        <v>123032.0</v>
      </c>
      <c r="B33" s="1">
        <v>177.0</v>
      </c>
      <c r="C33" s="2" t="s">
        <v>34</v>
      </c>
      <c r="D33" s="1" t="s">
        <v>35</v>
      </c>
      <c r="E33" s="1">
        <v>15.0</v>
      </c>
      <c r="F33" s="1" t="str">
        <f>vlookup(E33,Teams!$A:B,2,false)</f>
        <v>Interlake D</v>
      </c>
      <c r="G33" s="1" t="b">
        <v>0</v>
      </c>
      <c r="H33" s="1" t="b">
        <v>0</v>
      </c>
      <c r="I33" s="1">
        <v>16.0</v>
      </c>
      <c r="J33" s="3" t="str">
        <f>vlookup(I33,Cats!$A:$B,2,false)</f>
        <v>E</v>
      </c>
    </row>
    <row r="34">
      <c r="A34" s="1">
        <v>123033.0</v>
      </c>
      <c r="B34" s="1">
        <v>177.0</v>
      </c>
      <c r="C34" s="2" t="s">
        <v>23</v>
      </c>
      <c r="D34" s="1"/>
      <c r="E34" s="1">
        <v>11.0</v>
      </c>
      <c r="F34" s="1" t="str">
        <f>vlookup(E34,Teams!$A:B,2,false)</f>
        <v>Fossil Ridge</v>
      </c>
      <c r="G34" s="1" t="b">
        <v>1</v>
      </c>
      <c r="H34" s="1" t="b">
        <v>1</v>
      </c>
      <c r="I34" s="1">
        <v>17.0</v>
      </c>
      <c r="J34" s="3" t="str">
        <f>vlookup(I34,Cats!$A:$B,2,false)</f>
        <v>B</v>
      </c>
    </row>
    <row r="35">
      <c r="A35" s="1">
        <v>123034.0</v>
      </c>
      <c r="B35" s="1">
        <v>177.0</v>
      </c>
      <c r="C35" s="2" t="s">
        <v>34</v>
      </c>
      <c r="D35" s="1" t="s">
        <v>73</v>
      </c>
      <c r="E35" s="1">
        <v>15.0</v>
      </c>
      <c r="F35" s="1" t="str">
        <f>vlookup(E35,Teams!$A:B,2,false)</f>
        <v>Interlake D</v>
      </c>
      <c r="G35" s="1" t="b">
        <v>0</v>
      </c>
      <c r="H35" s="1" t="b">
        <v>0</v>
      </c>
      <c r="I35" s="1">
        <v>17.0</v>
      </c>
      <c r="J35" s="3" t="str">
        <f>vlookup(I35,Cats!$A:$B,2,false)</f>
        <v>B</v>
      </c>
    </row>
    <row r="36">
      <c r="A36" s="1">
        <v>123035.0</v>
      </c>
      <c r="B36" s="1">
        <v>177.0</v>
      </c>
      <c r="C36" s="2" t="s">
        <v>34</v>
      </c>
      <c r="D36" s="1" t="s">
        <v>67</v>
      </c>
      <c r="E36" s="1">
        <v>11.0</v>
      </c>
      <c r="F36" s="1" t="str">
        <f>vlookup(E36,Teams!$A:B,2,false)</f>
        <v>Fossil Ridge</v>
      </c>
      <c r="G36" s="1" t="b">
        <v>1</v>
      </c>
      <c r="H36" s="1" t="b">
        <v>0</v>
      </c>
      <c r="I36" s="1">
        <v>18.0</v>
      </c>
      <c r="J36" s="3" t="str">
        <f>vlookup(I36,Cats!$A:$B,2,false)</f>
        <v>P</v>
      </c>
    </row>
    <row r="37">
      <c r="A37" s="1">
        <v>123036.0</v>
      </c>
      <c r="B37" s="1">
        <v>177.0</v>
      </c>
      <c r="C37" s="2" t="s">
        <v>23</v>
      </c>
      <c r="D37" s="1"/>
      <c r="E37" s="1">
        <v>15.0</v>
      </c>
      <c r="F37" s="1" t="str">
        <f>vlookup(E37,Teams!$A:B,2,false)</f>
        <v>Interlake D</v>
      </c>
      <c r="G37" s="1" t="b">
        <v>0</v>
      </c>
      <c r="H37" s="1" t="b">
        <v>1</v>
      </c>
      <c r="I37" s="1">
        <v>18.0</v>
      </c>
      <c r="J37" s="3" t="str">
        <f>vlookup(I37,Cats!$A:$B,2,false)</f>
        <v>P</v>
      </c>
    </row>
    <row r="38">
      <c r="A38" s="1">
        <v>123037.0</v>
      </c>
      <c r="B38" s="1">
        <v>177.0</v>
      </c>
      <c r="C38" s="2" t="s">
        <v>23</v>
      </c>
      <c r="D38" s="1"/>
      <c r="E38" s="1">
        <v>11.0</v>
      </c>
      <c r="F38" s="1" t="str">
        <f>vlookup(E38,Teams!$A:B,2,false)</f>
        <v>Fossil Ridge</v>
      </c>
      <c r="G38" s="1" t="b">
        <v>1</v>
      </c>
      <c r="H38" s="1" t="b">
        <v>1</v>
      </c>
      <c r="I38" s="1">
        <v>19.0</v>
      </c>
      <c r="J38" s="3" t="str">
        <f>vlookup(I38,Cats!$A:$B,2,false)</f>
        <v>X</v>
      </c>
    </row>
    <row r="39">
      <c r="A39" s="1">
        <v>123038.0</v>
      </c>
      <c r="B39" s="1">
        <v>177.0</v>
      </c>
      <c r="C39" s="2" t="s">
        <v>34</v>
      </c>
      <c r="D39" s="1" t="s">
        <v>45</v>
      </c>
      <c r="E39" s="1">
        <v>15.0</v>
      </c>
      <c r="F39" s="1" t="str">
        <f>vlookup(E39,Teams!$A:B,2,false)</f>
        <v>Interlake D</v>
      </c>
      <c r="G39" s="1" t="b">
        <v>0</v>
      </c>
      <c r="H39" s="1" t="b">
        <v>0</v>
      </c>
      <c r="I39" s="1">
        <v>19.0</v>
      </c>
      <c r="J39" s="3" t="str">
        <f>vlookup(I39,Cats!$A:$B,2,false)</f>
        <v>X</v>
      </c>
    </row>
    <row r="40">
      <c r="A40" s="1">
        <v>123039.0</v>
      </c>
      <c r="B40" s="1">
        <v>177.0</v>
      </c>
      <c r="C40" s="2" t="s">
        <v>34</v>
      </c>
      <c r="D40" s="1" t="s">
        <v>67</v>
      </c>
      <c r="E40" s="1">
        <v>11.0</v>
      </c>
      <c r="F40" s="1" t="str">
        <f>vlookup(E40,Teams!$A:B,2,false)</f>
        <v>Fossil Ridge</v>
      </c>
      <c r="G40" s="1" t="b">
        <v>1</v>
      </c>
      <c r="H40" s="1" t="b">
        <v>0</v>
      </c>
      <c r="I40" s="1">
        <v>20.0</v>
      </c>
      <c r="J40" s="3" t="str">
        <f>vlookup(I40,Cats!$A:$B,2,false)</f>
        <v>M</v>
      </c>
    </row>
    <row r="41">
      <c r="A41" s="1">
        <v>123040.0</v>
      </c>
      <c r="B41" s="1">
        <v>177.0</v>
      </c>
      <c r="C41" s="2" t="s">
        <v>23</v>
      </c>
      <c r="D41" s="1"/>
      <c r="E41" s="1">
        <v>15.0</v>
      </c>
      <c r="F41" s="1" t="str">
        <f>vlookup(E41,Teams!$A:B,2,false)</f>
        <v>Interlake D</v>
      </c>
      <c r="G41" s="1" t="b">
        <v>0</v>
      </c>
      <c r="H41" s="1" t="b">
        <v>1</v>
      </c>
      <c r="I41" s="1">
        <v>20.0</v>
      </c>
      <c r="J41" s="3" t="str">
        <f>vlookup(I41,Cats!$A:$B,2,false)</f>
        <v>M</v>
      </c>
    </row>
    <row r="42">
      <c r="A42" s="1">
        <v>123041.0</v>
      </c>
      <c r="B42" s="1">
        <v>177.0</v>
      </c>
      <c r="C42" s="2" t="s">
        <v>34</v>
      </c>
      <c r="D42" s="1" t="s">
        <v>79</v>
      </c>
      <c r="E42" s="1">
        <v>11.0</v>
      </c>
      <c r="F42" s="1" t="str">
        <f>vlookup(E42,Teams!$A:B,2,false)</f>
        <v>Fossil Ridge</v>
      </c>
      <c r="G42" s="1" t="b">
        <v>1</v>
      </c>
      <c r="H42" s="1" t="b">
        <v>0</v>
      </c>
      <c r="I42" s="1">
        <v>21.0</v>
      </c>
      <c r="J42" s="3" t="str">
        <f>vlookup(I42,Cats!$A:$B,2,false)</f>
        <v>C</v>
      </c>
    </row>
    <row r="43">
      <c r="A43" s="1">
        <v>123042.0</v>
      </c>
      <c r="B43" s="1">
        <v>177.0</v>
      </c>
      <c r="C43" s="2" t="s">
        <v>23</v>
      </c>
      <c r="D43" s="1"/>
      <c r="E43" s="1">
        <v>15.0</v>
      </c>
      <c r="F43" s="1" t="str">
        <f>vlookup(E43,Teams!$A:B,2,false)</f>
        <v>Interlake D</v>
      </c>
      <c r="G43" s="1" t="b">
        <v>0</v>
      </c>
      <c r="H43" s="1" t="b">
        <v>1</v>
      </c>
      <c r="I43" s="1">
        <v>21.0</v>
      </c>
      <c r="J43" s="3" t="str">
        <f>vlookup(I43,Cats!$A:$B,2,false)</f>
        <v>C</v>
      </c>
    </row>
    <row r="44">
      <c r="A44" s="1">
        <v>123043.0</v>
      </c>
      <c r="B44" s="1">
        <v>177.0</v>
      </c>
      <c r="C44" s="2" t="s">
        <v>34</v>
      </c>
      <c r="D44" s="1" t="s">
        <v>67</v>
      </c>
      <c r="E44" s="1">
        <v>11.0</v>
      </c>
      <c r="F44" s="1" t="str">
        <f>vlookup(E44,Teams!$A:B,2,false)</f>
        <v>Fossil Ridge</v>
      </c>
      <c r="G44" s="1" t="b">
        <v>1</v>
      </c>
      <c r="H44" s="1" t="b">
        <v>0</v>
      </c>
      <c r="I44" s="1">
        <v>22.0</v>
      </c>
      <c r="J44" s="3" t="str">
        <f>vlookup(I44,Cats!$A:$B,2,false)</f>
        <v>E</v>
      </c>
    </row>
    <row r="45">
      <c r="A45" s="1">
        <v>123044.0</v>
      </c>
      <c r="B45" s="1">
        <v>177.0</v>
      </c>
      <c r="C45" s="2" t="s">
        <v>23</v>
      </c>
      <c r="D45" s="1"/>
      <c r="E45" s="1">
        <v>15.0</v>
      </c>
      <c r="F45" s="1" t="str">
        <f>vlookup(E45,Teams!$A:B,2,false)</f>
        <v>Interlake D</v>
      </c>
      <c r="G45" s="1" t="b">
        <v>0</v>
      </c>
      <c r="H45" s="1" t="b">
        <v>1</v>
      </c>
      <c r="I45" s="1">
        <v>22.0</v>
      </c>
      <c r="J45" s="3" t="str">
        <f>vlookup(I45,Cats!$A:$B,2,false)</f>
        <v>E</v>
      </c>
    </row>
    <row r="46">
      <c r="A46" s="1">
        <v>123045.0</v>
      </c>
      <c r="B46" s="1">
        <v>177.0</v>
      </c>
      <c r="C46" s="2" t="s">
        <v>23</v>
      </c>
      <c r="D46" s="1" t="s">
        <v>60</v>
      </c>
      <c r="E46" s="1">
        <v>11.0</v>
      </c>
      <c r="F46" s="1" t="str">
        <f>vlookup(E46,Teams!$A:B,2,false)</f>
        <v>Fossil Ridge</v>
      </c>
      <c r="G46" s="1" t="b">
        <v>1</v>
      </c>
      <c r="H46" s="1" t="b">
        <v>0</v>
      </c>
      <c r="I46" s="1">
        <v>23.0</v>
      </c>
      <c r="J46" s="3" t="str">
        <f>vlookup(I46,Cats!$A:$B,2,false)</f>
        <v>B</v>
      </c>
    </row>
    <row r="47">
      <c r="A47" s="1">
        <v>123046.0</v>
      </c>
      <c r="B47" s="1">
        <v>177.0</v>
      </c>
      <c r="C47" s="2" t="s">
        <v>59</v>
      </c>
      <c r="D47" s="1" t="s">
        <v>73</v>
      </c>
      <c r="E47" s="1">
        <v>15.0</v>
      </c>
      <c r="F47" s="1" t="str">
        <f>vlookup(E47,Teams!$A:B,2,false)</f>
        <v>Interlake D</v>
      </c>
      <c r="G47" s="1" t="b">
        <v>0</v>
      </c>
      <c r="H47" s="1" t="b">
        <v>0</v>
      </c>
      <c r="I47" s="1">
        <v>23.0</v>
      </c>
      <c r="J47" s="3" t="str">
        <f>vlookup(I47,Cats!$A:$B,2,false)</f>
        <v>B</v>
      </c>
    </row>
    <row r="48">
      <c r="A48" s="1">
        <v>123047.0</v>
      </c>
      <c r="B48" s="1">
        <v>177.0</v>
      </c>
      <c r="C48" s="2" t="s">
        <v>78</v>
      </c>
      <c r="D48" s="1" t="s">
        <v>67</v>
      </c>
      <c r="E48" s="1">
        <v>11.0</v>
      </c>
      <c r="F48" s="1" t="str">
        <f>vlookup(E48,Teams!$A:B,2,false)</f>
        <v>Fossil Ridge</v>
      </c>
      <c r="G48" s="1" t="b">
        <v>1</v>
      </c>
      <c r="H48" s="1" t="b">
        <v>0</v>
      </c>
      <c r="I48" s="1">
        <v>24.0</v>
      </c>
      <c r="J48" s="3" t="str">
        <f>vlookup(I48,Cats!$A:$B,2,false)</f>
        <v>P</v>
      </c>
    </row>
    <row r="49">
      <c r="A49" s="1">
        <v>123048.0</v>
      </c>
      <c r="B49" s="1">
        <v>177.0</v>
      </c>
      <c r="C49" s="2" t="s">
        <v>23</v>
      </c>
      <c r="D49" s="1"/>
      <c r="E49" s="1">
        <v>15.0</v>
      </c>
      <c r="F49" s="1" t="str">
        <f>vlookup(E49,Teams!$A:B,2,false)</f>
        <v>Interlake D</v>
      </c>
      <c r="G49" s="1" t="b">
        <v>0</v>
      </c>
      <c r="H49" s="1" t="b">
        <v>1</v>
      </c>
      <c r="I49" s="1">
        <v>24.0</v>
      </c>
      <c r="J49" s="3" t="str">
        <f>vlookup(I49,Cats!$A:$B,2,false)</f>
        <v>P</v>
      </c>
    </row>
    <row r="50">
      <c r="A50" s="1">
        <v>123049.0</v>
      </c>
      <c r="B50" s="1">
        <v>178.0</v>
      </c>
      <c r="C50" s="2" t="s">
        <v>23</v>
      </c>
      <c r="D50" s="1"/>
      <c r="E50" s="1">
        <v>18.0</v>
      </c>
      <c r="F50" s="1" t="str">
        <f>vlookup(E50,Teams!$A:B,2,false)</f>
        <v>James Ruse C</v>
      </c>
      <c r="G50" s="1" t="b">
        <v>1</v>
      </c>
      <c r="H50" s="1" t="b">
        <v>1</v>
      </c>
      <c r="I50" s="1">
        <v>1.0</v>
      </c>
      <c r="J50" s="3" t="str">
        <f>vlookup(I50,Cats!$A:$B,2,false)</f>
        <v>X</v>
      </c>
    </row>
    <row r="51">
      <c r="A51" s="1">
        <v>123050.0</v>
      </c>
      <c r="B51" s="1">
        <v>178.0</v>
      </c>
      <c r="C51" s="2" t="s">
        <v>34</v>
      </c>
      <c r="D51" s="1" t="s">
        <v>250</v>
      </c>
      <c r="E51" s="1">
        <v>39.0</v>
      </c>
      <c r="F51" s="1" t="str">
        <f>vlookup(E51,Teams!$A:B,2,false)</f>
        <v>Wayzata A</v>
      </c>
      <c r="G51" s="1" t="b">
        <v>0</v>
      </c>
      <c r="H51" s="1" t="b">
        <v>0</v>
      </c>
      <c r="I51" s="1">
        <v>1.0</v>
      </c>
      <c r="J51" s="3" t="str">
        <f>vlookup(I51,Cats!$A:$B,2,false)</f>
        <v>X</v>
      </c>
    </row>
    <row r="52">
      <c r="A52" s="1">
        <v>123051.0</v>
      </c>
      <c r="B52" s="1">
        <v>178.0</v>
      </c>
      <c r="C52" s="2" t="s">
        <v>23</v>
      </c>
      <c r="D52" s="1"/>
      <c r="E52" s="1">
        <v>18.0</v>
      </c>
      <c r="F52" s="1" t="str">
        <f>vlookup(E52,Teams!$A:B,2,false)</f>
        <v>James Ruse C</v>
      </c>
      <c r="G52" s="1" t="b">
        <v>1</v>
      </c>
      <c r="H52" s="1" t="b">
        <v>1</v>
      </c>
      <c r="I52" s="1">
        <v>2.0</v>
      </c>
      <c r="J52" s="3" t="str">
        <f>vlookup(I52,Cats!$A:$B,2,false)</f>
        <v>M</v>
      </c>
    </row>
    <row r="53">
      <c r="A53" s="1">
        <v>123052.0</v>
      </c>
      <c r="B53" s="1">
        <v>178.0</v>
      </c>
      <c r="C53" s="2" t="s">
        <v>34</v>
      </c>
      <c r="D53" s="1" t="s">
        <v>250</v>
      </c>
      <c r="E53" s="1">
        <v>39.0</v>
      </c>
      <c r="F53" s="1" t="str">
        <f>vlookup(E53,Teams!$A:B,2,false)</f>
        <v>Wayzata A</v>
      </c>
      <c r="G53" s="1" t="b">
        <v>0</v>
      </c>
      <c r="H53" s="1" t="b">
        <v>0</v>
      </c>
      <c r="I53" s="1">
        <v>2.0</v>
      </c>
      <c r="J53" s="3" t="str">
        <f>vlookup(I53,Cats!$A:$B,2,false)</f>
        <v>M</v>
      </c>
    </row>
    <row r="54">
      <c r="A54" s="1">
        <v>123053.0</v>
      </c>
      <c r="B54" s="1">
        <v>178.0</v>
      </c>
      <c r="C54" s="2" t="s">
        <v>23</v>
      </c>
      <c r="D54" s="1"/>
      <c r="E54" s="1">
        <v>18.0</v>
      </c>
      <c r="F54" s="1" t="str">
        <f>vlookup(E54,Teams!$A:B,2,false)</f>
        <v>James Ruse C</v>
      </c>
      <c r="G54" s="1" t="b">
        <v>1</v>
      </c>
      <c r="H54" s="1" t="b">
        <v>1</v>
      </c>
      <c r="I54" s="1">
        <v>3.0</v>
      </c>
      <c r="J54" s="3" t="str">
        <f>vlookup(I54,Cats!$A:$B,2,false)</f>
        <v>C</v>
      </c>
    </row>
    <row r="55">
      <c r="A55" s="1">
        <v>123054.0</v>
      </c>
      <c r="B55" s="1">
        <v>178.0</v>
      </c>
      <c r="C55" s="2" t="s">
        <v>34</v>
      </c>
      <c r="D55" s="1" t="s">
        <v>265</v>
      </c>
      <c r="E55" s="1">
        <v>39.0</v>
      </c>
      <c r="F55" s="1" t="str">
        <f>vlookup(E55,Teams!$A:B,2,false)</f>
        <v>Wayzata A</v>
      </c>
      <c r="G55" s="1" t="b">
        <v>0</v>
      </c>
      <c r="H55" s="1" t="b">
        <v>0</v>
      </c>
      <c r="I55" s="1">
        <v>3.0</v>
      </c>
      <c r="J55" s="3" t="str">
        <f>vlookup(I55,Cats!$A:$B,2,false)</f>
        <v>C</v>
      </c>
    </row>
    <row r="56">
      <c r="A56" s="1">
        <v>123055.0</v>
      </c>
      <c r="B56" s="1">
        <v>178.0</v>
      </c>
      <c r="C56" s="2" t="s">
        <v>23</v>
      </c>
      <c r="D56" s="1" t="s">
        <v>272</v>
      </c>
      <c r="E56" s="1">
        <v>18.0</v>
      </c>
      <c r="F56" s="1" t="str">
        <f>vlookup(E56,Teams!$A:B,2,false)</f>
        <v>James Ruse C</v>
      </c>
      <c r="G56" s="1" t="b">
        <v>1</v>
      </c>
      <c r="H56" s="1" t="b">
        <v>0</v>
      </c>
      <c r="I56" s="1">
        <v>4.0</v>
      </c>
      <c r="J56" s="3" t="str">
        <f>vlookup(I56,Cats!$A:$B,2,false)</f>
        <v>E</v>
      </c>
    </row>
    <row r="57">
      <c r="A57" s="1">
        <v>123056.0</v>
      </c>
      <c r="B57" s="1">
        <v>178.0</v>
      </c>
      <c r="C57" s="2" t="s">
        <v>34</v>
      </c>
      <c r="D57" s="1" t="s">
        <v>276</v>
      </c>
      <c r="E57" s="1">
        <v>39.0</v>
      </c>
      <c r="F57" s="1" t="str">
        <f>vlookup(E57,Teams!$A:B,2,false)</f>
        <v>Wayzata A</v>
      </c>
      <c r="G57" s="1" t="b">
        <v>0</v>
      </c>
      <c r="H57" s="1" t="b">
        <v>0</v>
      </c>
      <c r="I57" s="1">
        <v>4.0</v>
      </c>
      <c r="J57" s="3" t="str">
        <f>vlookup(I57,Cats!$A:$B,2,false)</f>
        <v>E</v>
      </c>
    </row>
    <row r="58">
      <c r="A58" s="1">
        <v>123057.0</v>
      </c>
      <c r="B58" s="1">
        <v>178.0</v>
      </c>
      <c r="C58" s="2" t="s">
        <v>23</v>
      </c>
      <c r="D58" s="1"/>
      <c r="E58" s="1">
        <v>18.0</v>
      </c>
      <c r="F58" s="1" t="str">
        <f>vlookup(E58,Teams!$A:B,2,false)</f>
        <v>James Ruse C</v>
      </c>
      <c r="G58" s="1" t="b">
        <v>1</v>
      </c>
      <c r="H58" s="1" t="b">
        <v>1</v>
      </c>
      <c r="I58" s="1">
        <v>5.0</v>
      </c>
      <c r="J58" s="3" t="str">
        <f>vlookup(I58,Cats!$A:$B,2,false)</f>
        <v>B</v>
      </c>
    </row>
    <row r="59">
      <c r="A59" s="1">
        <v>123058.0</v>
      </c>
      <c r="B59" s="1">
        <v>178.0</v>
      </c>
      <c r="C59" s="2" t="s">
        <v>34</v>
      </c>
      <c r="D59" s="1" t="s">
        <v>265</v>
      </c>
      <c r="E59" s="1">
        <v>39.0</v>
      </c>
      <c r="F59" s="1" t="str">
        <f>vlookup(E59,Teams!$A:B,2,false)</f>
        <v>Wayzata A</v>
      </c>
      <c r="G59" s="1" t="b">
        <v>0</v>
      </c>
      <c r="H59" s="1" t="b">
        <v>0</v>
      </c>
      <c r="I59" s="1">
        <v>5.0</v>
      </c>
      <c r="J59" s="3" t="str">
        <f>vlookup(I59,Cats!$A:$B,2,false)</f>
        <v>B</v>
      </c>
    </row>
    <row r="60">
      <c r="A60" s="1">
        <v>123059.0</v>
      </c>
      <c r="B60" s="1">
        <v>178.0</v>
      </c>
      <c r="C60" s="2" t="s">
        <v>23</v>
      </c>
      <c r="D60" s="1"/>
      <c r="E60" s="1">
        <v>18.0</v>
      </c>
      <c r="F60" s="1" t="str">
        <f>vlookup(E60,Teams!$A:B,2,false)</f>
        <v>James Ruse C</v>
      </c>
      <c r="G60" s="1" t="b">
        <v>1</v>
      </c>
      <c r="H60" s="1" t="b">
        <v>1</v>
      </c>
      <c r="I60" s="1">
        <v>6.0</v>
      </c>
      <c r="J60" s="3" t="str">
        <f>vlookup(I60,Cats!$A:$B,2,false)</f>
        <v>P</v>
      </c>
    </row>
    <row r="61">
      <c r="A61" s="1">
        <v>123060.0</v>
      </c>
      <c r="B61" s="1">
        <v>178.0</v>
      </c>
      <c r="C61" s="2" t="s">
        <v>78</v>
      </c>
      <c r="D61" s="1" t="s">
        <v>250</v>
      </c>
      <c r="E61" s="1">
        <v>39.0</v>
      </c>
      <c r="F61" s="1" t="str">
        <f>vlookup(E61,Teams!$A:B,2,false)</f>
        <v>Wayzata A</v>
      </c>
      <c r="G61" s="1" t="b">
        <v>0</v>
      </c>
      <c r="H61" s="1" t="b">
        <v>0</v>
      </c>
      <c r="I61" s="1">
        <v>6.0</v>
      </c>
      <c r="J61" s="3" t="str">
        <f>vlookup(I61,Cats!$A:$B,2,false)</f>
        <v>P</v>
      </c>
    </row>
    <row r="62">
      <c r="A62" s="1">
        <v>123061.0</v>
      </c>
      <c r="B62" s="1">
        <v>178.0</v>
      </c>
      <c r="C62" s="2" t="s">
        <v>23</v>
      </c>
      <c r="D62" s="1"/>
      <c r="E62" s="1">
        <v>18.0</v>
      </c>
      <c r="F62" s="1" t="str">
        <f>vlookup(E62,Teams!$A:B,2,false)</f>
        <v>James Ruse C</v>
      </c>
      <c r="G62" s="1" t="b">
        <v>1</v>
      </c>
      <c r="H62" s="1" t="b">
        <v>0</v>
      </c>
      <c r="I62" s="1">
        <v>7.0</v>
      </c>
      <c r="J62" s="3" t="str">
        <f>vlookup(I62,Cats!$A:$B,2,false)</f>
        <v>X</v>
      </c>
    </row>
    <row r="63">
      <c r="A63" s="1">
        <v>123062.0</v>
      </c>
      <c r="B63" s="1">
        <v>178.0</v>
      </c>
      <c r="C63" s="2" t="s">
        <v>59</v>
      </c>
      <c r="D63" s="1" t="s">
        <v>276</v>
      </c>
      <c r="E63" s="1">
        <v>39.0</v>
      </c>
      <c r="F63" s="1" t="str">
        <f>vlookup(E63,Teams!$A:B,2,false)</f>
        <v>Wayzata A</v>
      </c>
      <c r="G63" s="1" t="b">
        <v>0</v>
      </c>
      <c r="H63" s="1" t="b">
        <v>0</v>
      </c>
      <c r="I63" s="1">
        <v>7.0</v>
      </c>
      <c r="J63" s="3" t="str">
        <f>vlookup(I63,Cats!$A:$B,2,false)</f>
        <v>X</v>
      </c>
    </row>
    <row r="64">
      <c r="A64" s="1">
        <v>123063.0</v>
      </c>
      <c r="B64" s="1">
        <v>178.0</v>
      </c>
      <c r="C64" s="2" t="s">
        <v>23</v>
      </c>
      <c r="D64" s="1" t="s">
        <v>301</v>
      </c>
      <c r="E64" s="1">
        <v>18.0</v>
      </c>
      <c r="F64" s="1" t="str">
        <f>vlookup(E64,Teams!$A:B,2,false)</f>
        <v>James Ruse C</v>
      </c>
      <c r="G64" s="1" t="b">
        <v>1</v>
      </c>
      <c r="H64" s="1" t="b">
        <v>0</v>
      </c>
      <c r="I64" s="1">
        <v>8.0</v>
      </c>
      <c r="J64" s="3" t="str">
        <f>vlookup(I64,Cats!$A:$B,2,false)</f>
        <v>M</v>
      </c>
    </row>
    <row r="65">
      <c r="A65" s="1">
        <v>123064.0</v>
      </c>
      <c r="B65" s="1">
        <v>178.0</v>
      </c>
      <c r="C65" s="2" t="s">
        <v>23</v>
      </c>
      <c r="D65" s="1" t="s">
        <v>250</v>
      </c>
      <c r="E65" s="1">
        <v>39.0</v>
      </c>
      <c r="F65" s="1" t="str">
        <f>vlookup(E65,Teams!$A:B,2,false)</f>
        <v>Wayzata A</v>
      </c>
      <c r="G65" s="1" t="b">
        <v>0</v>
      </c>
      <c r="H65" s="1" t="b">
        <v>0</v>
      </c>
      <c r="I65" s="1">
        <v>8.0</v>
      </c>
      <c r="J65" s="3" t="str">
        <f>vlookup(I65,Cats!$A:$B,2,false)</f>
        <v>M</v>
      </c>
    </row>
    <row r="66">
      <c r="A66" s="1">
        <v>123065.0</v>
      </c>
      <c r="B66" s="1">
        <v>178.0</v>
      </c>
      <c r="C66" s="2" t="s">
        <v>23</v>
      </c>
      <c r="D66" s="1"/>
      <c r="E66" s="1">
        <v>18.0</v>
      </c>
      <c r="F66" s="1" t="str">
        <f>vlookup(E66,Teams!$A:B,2,false)</f>
        <v>James Ruse C</v>
      </c>
      <c r="G66" s="1" t="b">
        <v>1</v>
      </c>
      <c r="H66" s="1" t="b">
        <v>1</v>
      </c>
      <c r="I66" s="1">
        <v>9.0</v>
      </c>
      <c r="J66" s="3" t="str">
        <f>vlookup(I66,Cats!$A:$B,2,false)</f>
        <v>C</v>
      </c>
    </row>
    <row r="67">
      <c r="A67" s="1">
        <v>123066.0</v>
      </c>
      <c r="B67" s="1">
        <v>178.0</v>
      </c>
      <c r="C67" s="2" t="s">
        <v>34</v>
      </c>
      <c r="D67" s="1" t="s">
        <v>265</v>
      </c>
      <c r="E67" s="1">
        <v>39.0</v>
      </c>
      <c r="F67" s="1" t="str">
        <f>vlookup(E67,Teams!$A:B,2,false)</f>
        <v>Wayzata A</v>
      </c>
      <c r="G67" s="1" t="b">
        <v>0</v>
      </c>
      <c r="H67" s="1" t="b">
        <v>0</v>
      </c>
      <c r="I67" s="1">
        <v>9.0</v>
      </c>
      <c r="J67" s="3" t="str">
        <f>vlookup(I67,Cats!$A:$B,2,false)</f>
        <v>C</v>
      </c>
    </row>
    <row r="68">
      <c r="A68" s="1">
        <v>123067.0</v>
      </c>
      <c r="B68" s="1">
        <v>178.0</v>
      </c>
      <c r="C68" s="2" t="s">
        <v>23</v>
      </c>
      <c r="D68" s="1"/>
      <c r="E68" s="1">
        <v>18.0</v>
      </c>
      <c r="F68" s="1" t="str">
        <f>vlookup(E68,Teams!$A:B,2,false)</f>
        <v>James Ruse C</v>
      </c>
      <c r="G68" s="1" t="b">
        <v>1</v>
      </c>
      <c r="H68" s="1" t="b">
        <v>1</v>
      </c>
      <c r="I68" s="1">
        <v>10.0</v>
      </c>
      <c r="J68" s="3" t="str">
        <f>vlookup(I68,Cats!$A:$B,2,false)</f>
        <v>E</v>
      </c>
    </row>
    <row r="69">
      <c r="A69" s="1">
        <v>123068.0</v>
      </c>
      <c r="B69" s="1">
        <v>178.0</v>
      </c>
      <c r="C69" s="2" t="s">
        <v>23</v>
      </c>
      <c r="D69" s="1" t="s">
        <v>276</v>
      </c>
      <c r="E69" s="1">
        <v>39.0</v>
      </c>
      <c r="F69" s="1" t="str">
        <f>vlookup(E69,Teams!$A:B,2,false)</f>
        <v>Wayzata A</v>
      </c>
      <c r="G69" s="1" t="b">
        <v>0</v>
      </c>
      <c r="H69" s="1" t="b">
        <v>0</v>
      </c>
      <c r="I69" s="1">
        <v>10.0</v>
      </c>
      <c r="J69" s="3" t="str">
        <f>vlookup(I69,Cats!$A:$B,2,false)</f>
        <v>E</v>
      </c>
    </row>
    <row r="70">
      <c r="A70" s="1">
        <v>123069.0</v>
      </c>
      <c r="B70" s="1">
        <v>178.0</v>
      </c>
      <c r="C70" s="2" t="s">
        <v>23</v>
      </c>
      <c r="D70" s="1"/>
      <c r="E70" s="1">
        <v>18.0</v>
      </c>
      <c r="F70" s="1" t="str">
        <f>vlookup(E70,Teams!$A:B,2,false)</f>
        <v>James Ruse C</v>
      </c>
      <c r="G70" s="1" t="b">
        <v>1</v>
      </c>
      <c r="H70" s="1" t="b">
        <v>1</v>
      </c>
      <c r="I70" s="1">
        <v>11.0</v>
      </c>
      <c r="J70" s="3" t="str">
        <f>vlookup(I70,Cats!$A:$B,2,false)</f>
        <v>B</v>
      </c>
    </row>
    <row r="71">
      <c r="A71" s="1">
        <v>123070.0</v>
      </c>
      <c r="B71" s="1">
        <v>178.0</v>
      </c>
      <c r="C71" s="2" t="s">
        <v>34</v>
      </c>
      <c r="D71" s="1" t="s">
        <v>265</v>
      </c>
      <c r="E71" s="1">
        <v>39.0</v>
      </c>
      <c r="F71" s="1" t="str">
        <f>vlookup(E71,Teams!$A:B,2,false)</f>
        <v>Wayzata A</v>
      </c>
      <c r="G71" s="1" t="b">
        <v>0</v>
      </c>
      <c r="H71" s="1" t="b">
        <v>0</v>
      </c>
      <c r="I71" s="1">
        <v>11.0</v>
      </c>
      <c r="J71" s="3" t="str">
        <f>vlookup(I71,Cats!$A:$B,2,false)</f>
        <v>B</v>
      </c>
    </row>
    <row r="72">
      <c r="A72" s="1">
        <v>123071.0</v>
      </c>
      <c r="B72" s="1">
        <v>178.0</v>
      </c>
      <c r="C72" s="2" t="s">
        <v>23</v>
      </c>
      <c r="D72" s="1"/>
      <c r="E72" s="1">
        <v>18.0</v>
      </c>
      <c r="F72" s="1" t="str">
        <f>vlookup(E72,Teams!$A:B,2,false)</f>
        <v>James Ruse C</v>
      </c>
      <c r="G72" s="1" t="b">
        <v>1</v>
      </c>
      <c r="H72" s="1" t="b">
        <v>1</v>
      </c>
      <c r="I72" s="1">
        <v>12.0</v>
      </c>
      <c r="J72" s="3" t="str">
        <f>vlookup(I72,Cats!$A:$B,2,false)</f>
        <v>P</v>
      </c>
    </row>
    <row r="73">
      <c r="A73" s="1">
        <v>123072.0</v>
      </c>
      <c r="B73" s="1">
        <v>178.0</v>
      </c>
      <c r="C73" s="2" t="s">
        <v>34</v>
      </c>
      <c r="D73" s="1" t="s">
        <v>265</v>
      </c>
      <c r="E73" s="1">
        <v>39.0</v>
      </c>
      <c r="F73" s="1" t="str">
        <f>vlookup(E73,Teams!$A:B,2,false)</f>
        <v>Wayzata A</v>
      </c>
      <c r="G73" s="1" t="b">
        <v>0</v>
      </c>
      <c r="H73" s="1" t="b">
        <v>0</v>
      </c>
      <c r="I73" s="1">
        <v>12.0</v>
      </c>
      <c r="J73" s="3" t="str">
        <f>vlookup(I73,Cats!$A:$B,2,false)</f>
        <v>P</v>
      </c>
    </row>
    <row r="74">
      <c r="A74" s="1">
        <v>123073.0</v>
      </c>
      <c r="B74" s="1">
        <v>178.0</v>
      </c>
      <c r="C74" s="2" t="s">
        <v>23</v>
      </c>
      <c r="D74" s="1"/>
      <c r="E74" s="1">
        <v>18.0</v>
      </c>
      <c r="F74" s="1" t="str">
        <f>vlookup(E74,Teams!$A:B,2,false)</f>
        <v>James Ruse C</v>
      </c>
      <c r="G74" s="1" t="b">
        <v>1</v>
      </c>
      <c r="H74" s="1" t="b">
        <v>1</v>
      </c>
      <c r="I74" s="1">
        <v>13.0</v>
      </c>
      <c r="J74" s="3" t="str">
        <f>vlookup(I74,Cats!$A:$B,2,false)</f>
        <v>X</v>
      </c>
    </row>
    <row r="75">
      <c r="A75" s="1">
        <v>123074.0</v>
      </c>
      <c r="B75" s="1">
        <v>178.0</v>
      </c>
      <c r="C75" s="2" t="s">
        <v>78</v>
      </c>
      <c r="D75" s="1" t="s">
        <v>250</v>
      </c>
      <c r="E75" s="1">
        <v>39.0</v>
      </c>
      <c r="F75" s="1" t="str">
        <f>vlookup(E75,Teams!$A:B,2,false)</f>
        <v>Wayzata A</v>
      </c>
      <c r="G75" s="1" t="b">
        <v>0</v>
      </c>
      <c r="H75" s="1" t="b">
        <v>0</v>
      </c>
      <c r="I75" s="1">
        <v>13.0</v>
      </c>
      <c r="J75" s="3" t="str">
        <f>vlookup(I75,Cats!$A:$B,2,false)</f>
        <v>X</v>
      </c>
    </row>
    <row r="76">
      <c r="A76" s="1">
        <v>123075.0</v>
      </c>
      <c r="B76" s="1">
        <v>178.0</v>
      </c>
      <c r="C76" s="2" t="s">
        <v>34</v>
      </c>
      <c r="D76" s="1" t="s">
        <v>301</v>
      </c>
      <c r="E76" s="1">
        <v>18.0</v>
      </c>
      <c r="F76" s="1" t="str">
        <f>vlookup(E76,Teams!$A:B,2,false)</f>
        <v>James Ruse C</v>
      </c>
      <c r="G76" s="1" t="b">
        <v>1</v>
      </c>
      <c r="H76" s="1" t="b">
        <v>0</v>
      </c>
      <c r="I76" s="1">
        <v>14.0</v>
      </c>
      <c r="J76" s="3" t="str">
        <f>vlookup(I76,Cats!$A:$B,2,false)</f>
        <v>M</v>
      </c>
    </row>
    <row r="77">
      <c r="A77" s="1">
        <v>123076.0</v>
      </c>
      <c r="B77" s="1">
        <v>178.0</v>
      </c>
      <c r="C77" s="2" t="s">
        <v>23</v>
      </c>
      <c r="D77" s="1" t="s">
        <v>276</v>
      </c>
      <c r="E77" s="1">
        <v>39.0</v>
      </c>
      <c r="F77" s="1" t="str">
        <f>vlookup(E77,Teams!$A:B,2,false)</f>
        <v>Wayzata A</v>
      </c>
      <c r="G77" s="1" t="b">
        <v>0</v>
      </c>
      <c r="H77" s="1" t="b">
        <v>0</v>
      </c>
      <c r="I77" s="1">
        <v>14.0</v>
      </c>
      <c r="J77" s="3" t="str">
        <f>vlookup(I77,Cats!$A:$B,2,false)</f>
        <v>M</v>
      </c>
    </row>
    <row r="78">
      <c r="A78" s="1">
        <v>123077.0</v>
      </c>
      <c r="B78" s="1">
        <v>178.0</v>
      </c>
      <c r="C78" s="2" t="s">
        <v>23</v>
      </c>
      <c r="D78" s="1" t="s">
        <v>272</v>
      </c>
      <c r="E78" s="1">
        <v>18.0</v>
      </c>
      <c r="F78" s="1" t="str">
        <f>vlookup(E78,Teams!$A:B,2,false)</f>
        <v>James Ruse C</v>
      </c>
      <c r="G78" s="1" t="b">
        <v>1</v>
      </c>
      <c r="H78" s="1" t="b">
        <v>0</v>
      </c>
      <c r="I78" s="1">
        <v>15.0</v>
      </c>
      <c r="J78" s="3" t="str">
        <f>vlookup(I78,Cats!$A:$B,2,false)</f>
        <v>C</v>
      </c>
    </row>
    <row r="79">
      <c r="A79" s="1">
        <v>123078.0</v>
      </c>
      <c r="B79" s="1">
        <v>178.0</v>
      </c>
      <c r="C79" s="2" t="s">
        <v>23</v>
      </c>
      <c r="D79" s="1" t="s">
        <v>265</v>
      </c>
      <c r="E79" s="1">
        <v>39.0</v>
      </c>
      <c r="F79" s="1" t="str">
        <f>vlookup(E79,Teams!$A:B,2,false)</f>
        <v>Wayzata A</v>
      </c>
      <c r="G79" s="1" t="b">
        <v>0</v>
      </c>
      <c r="H79" s="1" t="b">
        <v>0</v>
      </c>
      <c r="I79" s="1">
        <v>15.0</v>
      </c>
      <c r="J79" s="3" t="str">
        <f>vlookup(I79,Cats!$A:$B,2,false)</f>
        <v>C</v>
      </c>
    </row>
    <row r="80">
      <c r="A80" s="1">
        <v>123079.0</v>
      </c>
      <c r="B80" s="1">
        <v>178.0</v>
      </c>
      <c r="C80" s="2" t="s">
        <v>23</v>
      </c>
      <c r="D80" s="1" t="s">
        <v>360</v>
      </c>
      <c r="E80" s="1">
        <v>18.0</v>
      </c>
      <c r="F80" s="1" t="str">
        <f>vlookup(E80,Teams!$A:B,2,false)</f>
        <v>James Ruse C</v>
      </c>
      <c r="G80" s="1" t="b">
        <v>1</v>
      </c>
      <c r="H80" s="1" t="b">
        <v>0</v>
      </c>
      <c r="I80" s="1">
        <v>16.0</v>
      </c>
      <c r="J80" s="3" t="str">
        <f>vlookup(I80,Cats!$A:$B,2,false)</f>
        <v>E</v>
      </c>
    </row>
    <row r="81">
      <c r="A81" s="1">
        <v>123080.0</v>
      </c>
      <c r="B81" s="1">
        <v>178.0</v>
      </c>
      <c r="C81" s="2" t="s">
        <v>23</v>
      </c>
      <c r="D81" s="1" t="s">
        <v>265</v>
      </c>
      <c r="E81" s="1">
        <v>39.0</v>
      </c>
      <c r="F81" s="1" t="str">
        <f>vlookup(E81,Teams!$A:B,2,false)</f>
        <v>Wayzata A</v>
      </c>
      <c r="G81" s="1" t="b">
        <v>0</v>
      </c>
      <c r="H81" s="1" t="b">
        <v>0</v>
      </c>
      <c r="I81" s="1">
        <v>16.0</v>
      </c>
      <c r="J81" s="3" t="str">
        <f>vlookup(I81,Cats!$A:$B,2,false)</f>
        <v>E</v>
      </c>
    </row>
    <row r="82">
      <c r="A82" s="1">
        <v>123081.0</v>
      </c>
      <c r="B82" s="1">
        <v>178.0</v>
      </c>
      <c r="C82" s="2" t="s">
        <v>23</v>
      </c>
      <c r="D82" s="1"/>
      <c r="E82" s="1">
        <v>18.0</v>
      </c>
      <c r="F82" s="1" t="str">
        <f>vlookup(E82,Teams!$A:B,2,false)</f>
        <v>James Ruse C</v>
      </c>
      <c r="G82" s="1" t="b">
        <v>1</v>
      </c>
      <c r="H82" s="1" t="b">
        <v>1</v>
      </c>
      <c r="I82" s="1">
        <v>17.0</v>
      </c>
      <c r="J82" s="3" t="str">
        <f>vlookup(I82,Cats!$A:$B,2,false)</f>
        <v>B</v>
      </c>
    </row>
    <row r="83">
      <c r="A83" s="1">
        <v>123082.0</v>
      </c>
      <c r="B83" s="1">
        <v>178.0</v>
      </c>
      <c r="C83" s="2" t="s">
        <v>34</v>
      </c>
      <c r="D83" s="1" t="s">
        <v>265</v>
      </c>
      <c r="E83" s="1">
        <v>39.0</v>
      </c>
      <c r="F83" s="1" t="str">
        <f>vlookup(E83,Teams!$A:B,2,false)</f>
        <v>Wayzata A</v>
      </c>
      <c r="G83" s="1" t="b">
        <v>0</v>
      </c>
      <c r="H83" s="1" t="b">
        <v>0</v>
      </c>
      <c r="I83" s="1">
        <v>17.0</v>
      </c>
      <c r="J83" s="3" t="str">
        <f>vlookup(I83,Cats!$A:$B,2,false)</f>
        <v>B</v>
      </c>
    </row>
    <row r="84">
      <c r="A84" s="1">
        <v>123083.0</v>
      </c>
      <c r="B84" s="1">
        <v>178.0</v>
      </c>
      <c r="C84" s="2" t="s">
        <v>23</v>
      </c>
      <c r="D84" s="1"/>
      <c r="E84" s="1">
        <v>18.0</v>
      </c>
      <c r="F84" s="1" t="str">
        <f>vlookup(E84,Teams!$A:B,2,false)</f>
        <v>James Ruse C</v>
      </c>
      <c r="G84" s="1" t="b">
        <v>1</v>
      </c>
      <c r="H84" s="1" t="b">
        <v>1</v>
      </c>
      <c r="I84" s="1">
        <v>18.0</v>
      </c>
      <c r="J84" s="3" t="str">
        <f>vlookup(I84,Cats!$A:$B,2,false)</f>
        <v>P</v>
      </c>
    </row>
    <row r="85">
      <c r="A85" s="1">
        <v>123084.0</v>
      </c>
      <c r="B85" s="1">
        <v>178.0</v>
      </c>
      <c r="C85" s="2" t="s">
        <v>34</v>
      </c>
      <c r="D85" s="1" t="s">
        <v>250</v>
      </c>
      <c r="E85" s="1">
        <v>39.0</v>
      </c>
      <c r="F85" s="1" t="str">
        <f>vlookup(E85,Teams!$A:B,2,false)</f>
        <v>Wayzata A</v>
      </c>
      <c r="G85" s="1" t="b">
        <v>0</v>
      </c>
      <c r="H85" s="1" t="b">
        <v>0</v>
      </c>
      <c r="I85" s="1">
        <v>18.0</v>
      </c>
      <c r="J85" s="3" t="str">
        <f>vlookup(I85,Cats!$A:$B,2,false)</f>
        <v>P</v>
      </c>
    </row>
    <row r="86">
      <c r="A86" s="1">
        <v>123085.0</v>
      </c>
      <c r="B86" s="1">
        <v>178.0</v>
      </c>
      <c r="C86" s="2" t="s">
        <v>23</v>
      </c>
      <c r="D86" s="1"/>
      <c r="E86" s="1">
        <v>18.0</v>
      </c>
      <c r="F86" s="1" t="str">
        <f>vlookup(E86,Teams!$A:B,2,false)</f>
        <v>James Ruse C</v>
      </c>
      <c r="G86" s="1" t="b">
        <v>1</v>
      </c>
      <c r="H86" s="1" t="b">
        <v>1</v>
      </c>
      <c r="I86" s="1">
        <v>19.0</v>
      </c>
      <c r="J86" s="3" t="str">
        <f>vlookup(I86,Cats!$A:$B,2,false)</f>
        <v>X</v>
      </c>
    </row>
    <row r="87">
      <c r="A87" s="1">
        <v>123086.0</v>
      </c>
      <c r="B87" s="1">
        <v>178.0</v>
      </c>
      <c r="C87" s="2" t="s">
        <v>23</v>
      </c>
      <c r="D87" s="1" t="s">
        <v>265</v>
      </c>
      <c r="E87" s="1">
        <v>39.0</v>
      </c>
      <c r="F87" s="1" t="str">
        <f>vlookup(E87,Teams!$A:B,2,false)</f>
        <v>Wayzata A</v>
      </c>
      <c r="G87" s="1" t="b">
        <v>0</v>
      </c>
      <c r="H87" s="1" t="b">
        <v>0</v>
      </c>
      <c r="I87" s="1">
        <v>19.0</v>
      </c>
      <c r="J87" s="3" t="str">
        <f>vlookup(I87,Cats!$A:$B,2,false)</f>
        <v>X</v>
      </c>
    </row>
    <row r="88">
      <c r="A88" s="1">
        <v>123087.0</v>
      </c>
      <c r="B88" s="1">
        <v>178.0</v>
      </c>
      <c r="C88" s="2" t="s">
        <v>23</v>
      </c>
      <c r="D88" s="1"/>
      <c r="E88" s="1">
        <v>18.0</v>
      </c>
      <c r="F88" s="1" t="str">
        <f>vlookup(E88,Teams!$A:B,2,false)</f>
        <v>James Ruse C</v>
      </c>
      <c r="G88" s="1" t="b">
        <v>1</v>
      </c>
      <c r="H88" s="1" t="b">
        <v>1</v>
      </c>
      <c r="I88" s="1">
        <v>20.0</v>
      </c>
      <c r="J88" s="3" t="str">
        <f>vlookup(I88,Cats!$A:$B,2,false)</f>
        <v>M</v>
      </c>
    </row>
    <row r="89">
      <c r="A89" s="1">
        <v>123088.0</v>
      </c>
      <c r="B89" s="1">
        <v>178.0</v>
      </c>
      <c r="C89" s="2" t="s">
        <v>78</v>
      </c>
      <c r="D89" s="1" t="s">
        <v>250</v>
      </c>
      <c r="E89" s="1">
        <v>39.0</v>
      </c>
      <c r="F89" s="1" t="str">
        <f>vlookup(E89,Teams!$A:B,2,false)</f>
        <v>Wayzata A</v>
      </c>
      <c r="G89" s="1" t="b">
        <v>0</v>
      </c>
      <c r="H89" s="1" t="b">
        <v>0</v>
      </c>
      <c r="I89" s="1">
        <v>20.0</v>
      </c>
      <c r="J89" s="3" t="str">
        <f>vlookup(I89,Cats!$A:$B,2,false)</f>
        <v>M</v>
      </c>
    </row>
    <row r="90">
      <c r="A90" s="1">
        <v>123089.0</v>
      </c>
      <c r="B90" s="1">
        <v>178.0</v>
      </c>
      <c r="C90" s="2" t="s">
        <v>23</v>
      </c>
      <c r="D90" s="1"/>
      <c r="E90" s="1">
        <v>18.0</v>
      </c>
      <c r="F90" s="1" t="str">
        <f>vlookup(E90,Teams!$A:B,2,false)</f>
        <v>James Ruse C</v>
      </c>
      <c r="G90" s="1" t="b">
        <v>1</v>
      </c>
      <c r="H90" s="1" t="b">
        <v>1</v>
      </c>
      <c r="I90" s="1">
        <v>21.0</v>
      </c>
      <c r="J90" s="3" t="str">
        <f>vlookup(I90,Cats!$A:$B,2,false)</f>
        <v>C</v>
      </c>
    </row>
    <row r="91">
      <c r="A91" s="1">
        <v>123090.0</v>
      </c>
      <c r="B91" s="1">
        <v>178.0</v>
      </c>
      <c r="C91" s="2" t="s">
        <v>34</v>
      </c>
      <c r="D91" s="1" t="s">
        <v>276</v>
      </c>
      <c r="E91" s="1">
        <v>39.0</v>
      </c>
      <c r="F91" s="1" t="str">
        <f>vlookup(E91,Teams!$A:B,2,false)</f>
        <v>Wayzata A</v>
      </c>
      <c r="G91" s="1" t="b">
        <v>0</v>
      </c>
      <c r="H91" s="1" t="b">
        <v>0</v>
      </c>
      <c r="I91" s="1">
        <v>21.0</v>
      </c>
      <c r="J91" s="3" t="str">
        <f>vlookup(I91,Cats!$A:$B,2,false)</f>
        <v>C</v>
      </c>
    </row>
    <row r="92">
      <c r="A92" s="1">
        <v>123091.0</v>
      </c>
      <c r="B92" s="1">
        <v>178.0</v>
      </c>
      <c r="C92" s="2" t="s">
        <v>23</v>
      </c>
      <c r="D92" s="1"/>
      <c r="E92" s="1">
        <v>18.0</v>
      </c>
      <c r="F92" s="1" t="str">
        <f>vlookup(E92,Teams!$A:B,2,false)</f>
        <v>James Ruse C</v>
      </c>
      <c r="G92" s="1" t="b">
        <v>1</v>
      </c>
      <c r="H92" s="1" t="b">
        <v>1</v>
      </c>
      <c r="I92" s="1">
        <v>22.0</v>
      </c>
      <c r="J92" s="3" t="str">
        <f>vlookup(I92,Cats!$A:$B,2,false)</f>
        <v>E</v>
      </c>
    </row>
    <row r="93">
      <c r="A93" s="1">
        <v>123092.0</v>
      </c>
      <c r="B93" s="1">
        <v>178.0</v>
      </c>
      <c r="C93" s="2" t="s">
        <v>78</v>
      </c>
      <c r="D93" s="1" t="s">
        <v>250</v>
      </c>
      <c r="E93" s="1">
        <v>39.0</v>
      </c>
      <c r="F93" s="1" t="str">
        <f>vlookup(E93,Teams!$A:B,2,false)</f>
        <v>Wayzata A</v>
      </c>
      <c r="G93" s="1" t="b">
        <v>0</v>
      </c>
      <c r="H93" s="1" t="b">
        <v>0</v>
      </c>
      <c r="I93" s="1">
        <v>22.0</v>
      </c>
      <c r="J93" s="3" t="str">
        <f>vlookup(I93,Cats!$A:$B,2,false)</f>
        <v>E</v>
      </c>
    </row>
    <row r="94">
      <c r="A94" s="1">
        <v>123093.0</v>
      </c>
      <c r="B94" s="1">
        <v>178.0</v>
      </c>
      <c r="C94" s="2" t="s">
        <v>23</v>
      </c>
      <c r="D94" s="1"/>
      <c r="E94" s="1">
        <v>18.0</v>
      </c>
      <c r="F94" s="1" t="str">
        <f>vlookup(E94,Teams!$A:B,2,false)</f>
        <v>James Ruse C</v>
      </c>
      <c r="G94" s="1" t="b">
        <v>1</v>
      </c>
      <c r="H94" s="1" t="b">
        <v>1</v>
      </c>
      <c r="I94" s="1">
        <v>23.0</v>
      </c>
      <c r="J94" s="3" t="str">
        <f>vlookup(I94,Cats!$A:$B,2,false)</f>
        <v>B</v>
      </c>
    </row>
    <row r="95">
      <c r="A95" s="1">
        <v>123094.0</v>
      </c>
      <c r="B95" s="1">
        <v>178.0</v>
      </c>
      <c r="C95" s="2" t="s">
        <v>34</v>
      </c>
      <c r="D95" s="1" t="s">
        <v>265</v>
      </c>
      <c r="E95" s="1">
        <v>39.0</v>
      </c>
      <c r="F95" s="1" t="str">
        <f>vlookup(E95,Teams!$A:B,2,false)</f>
        <v>Wayzata A</v>
      </c>
      <c r="G95" s="1" t="b">
        <v>0</v>
      </c>
      <c r="H95" s="1" t="b">
        <v>0</v>
      </c>
      <c r="I95" s="1">
        <v>23.0</v>
      </c>
      <c r="J95" s="3" t="str">
        <f>vlookup(I95,Cats!$A:$B,2,false)</f>
        <v>B</v>
      </c>
    </row>
    <row r="96">
      <c r="A96" s="1">
        <v>123095.0</v>
      </c>
      <c r="B96" s="1">
        <v>178.0</v>
      </c>
      <c r="C96" s="2" t="s">
        <v>23</v>
      </c>
      <c r="D96" s="1"/>
      <c r="E96" s="1">
        <v>18.0</v>
      </c>
      <c r="F96" s="1" t="str">
        <f>vlookup(E96,Teams!$A:B,2,false)</f>
        <v>James Ruse C</v>
      </c>
      <c r="G96" s="1" t="b">
        <v>1</v>
      </c>
      <c r="H96" s="1" t="b">
        <v>1</v>
      </c>
      <c r="I96" s="1">
        <v>24.0</v>
      </c>
      <c r="J96" s="3" t="str">
        <f>vlookup(I96,Cats!$A:$B,2,false)</f>
        <v>P</v>
      </c>
    </row>
    <row r="97">
      <c r="A97" s="1">
        <v>123096.0</v>
      </c>
      <c r="B97" s="1">
        <v>178.0</v>
      </c>
      <c r="C97" s="2" t="s">
        <v>34</v>
      </c>
      <c r="D97" s="1" t="s">
        <v>250</v>
      </c>
      <c r="E97" s="1">
        <v>39.0</v>
      </c>
      <c r="F97" s="1" t="str">
        <f>vlookup(E97,Teams!$A:B,2,false)</f>
        <v>Wayzata A</v>
      </c>
      <c r="G97" s="1" t="b">
        <v>0</v>
      </c>
      <c r="H97" s="1" t="b">
        <v>0</v>
      </c>
      <c r="I97" s="1">
        <v>24.0</v>
      </c>
      <c r="J97" s="3" t="str">
        <f>vlookup(I97,Cats!$A:$B,2,false)</f>
        <v>P</v>
      </c>
    </row>
    <row r="98">
      <c r="A98" s="1">
        <v>123097.0</v>
      </c>
      <c r="B98" s="1">
        <v>179.0</v>
      </c>
      <c r="C98" s="2" t="s">
        <v>78</v>
      </c>
      <c r="D98" s="1" t="s">
        <v>402</v>
      </c>
      <c r="E98" s="1">
        <v>25.0</v>
      </c>
      <c r="F98" s="1" t="str">
        <f>vlookup(E98,Teams!$A:B,2,false)</f>
        <v>NCSSM B</v>
      </c>
      <c r="G98" s="1" t="b">
        <v>1</v>
      </c>
      <c r="H98" s="1" t="b">
        <v>0</v>
      </c>
      <c r="I98" s="1">
        <v>1.0</v>
      </c>
      <c r="J98" s="3" t="str">
        <f>vlookup(I98,Cats!$A:$B,2,false)</f>
        <v>X</v>
      </c>
    </row>
    <row r="99">
      <c r="A99" s="1">
        <v>123098.0</v>
      </c>
      <c r="B99" s="1">
        <v>179.0</v>
      </c>
      <c r="C99" s="2" t="s">
        <v>23</v>
      </c>
      <c r="D99" s="1"/>
      <c r="E99" s="1">
        <v>37.0</v>
      </c>
      <c r="F99" s="1" t="str">
        <f>vlookup(E99,Teams!$A:B,2,false)</f>
        <v>Tesla STEM B</v>
      </c>
      <c r="G99" s="1" t="b">
        <v>0</v>
      </c>
      <c r="H99" s="1" t="b">
        <v>1</v>
      </c>
      <c r="I99" s="1">
        <v>1.0</v>
      </c>
      <c r="J99" s="3" t="str">
        <f>vlookup(I99,Cats!$A:$B,2,false)</f>
        <v>X</v>
      </c>
    </row>
    <row r="100">
      <c r="A100" s="1">
        <v>123099.0</v>
      </c>
      <c r="B100" s="1">
        <v>179.0</v>
      </c>
      <c r="C100" s="2" t="s">
        <v>59</v>
      </c>
      <c r="D100" s="1" t="s">
        <v>403</v>
      </c>
      <c r="E100" s="1">
        <v>25.0</v>
      </c>
      <c r="F100" s="1" t="str">
        <f>vlookup(E100,Teams!$A:B,2,false)</f>
        <v>NCSSM B</v>
      </c>
      <c r="G100" s="1" t="b">
        <v>1</v>
      </c>
      <c r="H100" s="1" t="b">
        <v>0</v>
      </c>
      <c r="I100" s="1">
        <v>2.0</v>
      </c>
      <c r="J100" s="3" t="str">
        <f>vlookup(I100,Cats!$A:$B,2,false)</f>
        <v>M</v>
      </c>
    </row>
    <row r="101">
      <c r="A101" s="1">
        <v>123100.0</v>
      </c>
      <c r="B101" s="1">
        <v>179.0</v>
      </c>
      <c r="C101" s="2" t="s">
        <v>23</v>
      </c>
      <c r="D101" s="1" t="s">
        <v>404</v>
      </c>
      <c r="E101" s="1">
        <v>37.0</v>
      </c>
      <c r="F101" s="1" t="str">
        <f>vlookup(E101,Teams!$A:B,2,false)</f>
        <v>Tesla STEM B</v>
      </c>
      <c r="G101" s="1" t="b">
        <v>0</v>
      </c>
      <c r="H101" s="1" t="b">
        <v>0</v>
      </c>
      <c r="I101" s="1">
        <v>2.0</v>
      </c>
      <c r="J101" s="3" t="str">
        <f>vlookup(I101,Cats!$A:$B,2,false)</f>
        <v>M</v>
      </c>
    </row>
    <row r="102">
      <c r="A102" s="1">
        <v>123101.0</v>
      </c>
      <c r="B102" s="1">
        <v>179.0</v>
      </c>
      <c r="C102" s="2" t="s">
        <v>34</v>
      </c>
      <c r="D102" s="1" t="s">
        <v>408</v>
      </c>
      <c r="E102" s="1">
        <v>25.0</v>
      </c>
      <c r="F102" s="1" t="str">
        <f>vlookup(E102,Teams!$A:B,2,false)</f>
        <v>NCSSM B</v>
      </c>
      <c r="G102" s="1" t="b">
        <v>1</v>
      </c>
      <c r="H102" s="1" t="b">
        <v>0</v>
      </c>
      <c r="I102" s="1">
        <v>3.0</v>
      </c>
      <c r="J102" s="3" t="str">
        <f>vlookup(I102,Cats!$A:$B,2,false)</f>
        <v>C</v>
      </c>
    </row>
    <row r="103">
      <c r="A103" s="1">
        <v>123102.0</v>
      </c>
      <c r="B103" s="1">
        <v>179.0</v>
      </c>
      <c r="C103" s="2" t="s">
        <v>23</v>
      </c>
      <c r="D103" s="1"/>
      <c r="E103" s="1">
        <v>37.0</v>
      </c>
      <c r="F103" s="1" t="str">
        <f>vlookup(E103,Teams!$A:B,2,false)</f>
        <v>Tesla STEM B</v>
      </c>
      <c r="G103" s="1" t="b">
        <v>0</v>
      </c>
      <c r="H103" s="1" t="b">
        <v>1</v>
      </c>
      <c r="I103" s="1">
        <v>3.0</v>
      </c>
      <c r="J103" s="3" t="str">
        <f>vlookup(I103,Cats!$A:$B,2,false)</f>
        <v>C</v>
      </c>
    </row>
    <row r="104">
      <c r="A104" s="1">
        <v>123103.0</v>
      </c>
      <c r="B104" s="1">
        <v>179.0</v>
      </c>
      <c r="C104" s="2" t="s">
        <v>34</v>
      </c>
      <c r="D104" s="1" t="s">
        <v>402</v>
      </c>
      <c r="E104" s="1">
        <v>25.0</v>
      </c>
      <c r="F104" s="1" t="str">
        <f>vlookup(E104,Teams!$A:B,2,false)</f>
        <v>NCSSM B</v>
      </c>
      <c r="G104" s="1" t="b">
        <v>1</v>
      </c>
      <c r="H104" s="1" t="b">
        <v>0</v>
      </c>
      <c r="I104" s="1">
        <v>4.0</v>
      </c>
      <c r="J104" s="3" t="str">
        <f>vlookup(I104,Cats!$A:$B,2,false)</f>
        <v>E</v>
      </c>
    </row>
    <row r="105">
      <c r="A105" s="1">
        <v>123104.0</v>
      </c>
      <c r="B105" s="1">
        <v>179.0</v>
      </c>
      <c r="C105" s="2" t="s">
        <v>23</v>
      </c>
      <c r="D105" s="1"/>
      <c r="E105" s="1">
        <v>37.0</v>
      </c>
      <c r="F105" s="1" t="str">
        <f>vlookup(E105,Teams!$A:B,2,false)</f>
        <v>Tesla STEM B</v>
      </c>
      <c r="G105" s="1" t="b">
        <v>0</v>
      </c>
      <c r="H105" s="1" t="b">
        <v>1</v>
      </c>
      <c r="I105" s="1">
        <v>4.0</v>
      </c>
      <c r="J105" s="3" t="str">
        <f>vlookup(I105,Cats!$A:$B,2,false)</f>
        <v>E</v>
      </c>
    </row>
    <row r="106">
      <c r="A106" s="1">
        <v>123105.0</v>
      </c>
      <c r="B106" s="1">
        <v>179.0</v>
      </c>
      <c r="C106" s="2" t="s">
        <v>34</v>
      </c>
      <c r="D106" s="1" t="s">
        <v>412</v>
      </c>
      <c r="E106" s="1">
        <v>25.0</v>
      </c>
      <c r="F106" s="1" t="str">
        <f>vlookup(E106,Teams!$A:B,2,false)</f>
        <v>NCSSM B</v>
      </c>
      <c r="G106" s="1" t="b">
        <v>1</v>
      </c>
      <c r="H106" s="1" t="b">
        <v>0</v>
      </c>
      <c r="I106" s="1">
        <v>5.0</v>
      </c>
      <c r="J106" s="3" t="str">
        <f>vlookup(I106,Cats!$A:$B,2,false)</f>
        <v>B</v>
      </c>
    </row>
    <row r="107">
      <c r="A107" s="1">
        <v>123106.0</v>
      </c>
      <c r="B107" s="1">
        <v>179.0</v>
      </c>
      <c r="C107" s="2" t="s">
        <v>23</v>
      </c>
      <c r="D107" s="1"/>
      <c r="E107" s="1">
        <v>37.0</v>
      </c>
      <c r="F107" s="1" t="str">
        <f>vlookup(E107,Teams!$A:B,2,false)</f>
        <v>Tesla STEM B</v>
      </c>
      <c r="G107" s="1" t="b">
        <v>0</v>
      </c>
      <c r="H107" s="1" t="b">
        <v>1</v>
      </c>
      <c r="I107" s="1">
        <v>5.0</v>
      </c>
      <c r="J107" s="3" t="str">
        <f>vlookup(I107,Cats!$A:$B,2,false)</f>
        <v>B</v>
      </c>
    </row>
    <row r="108">
      <c r="A108" s="1">
        <v>123107.0</v>
      </c>
      <c r="B108" s="1">
        <v>179.0</v>
      </c>
      <c r="C108" s="2" t="s">
        <v>23</v>
      </c>
      <c r="D108" s="1" t="s">
        <v>402</v>
      </c>
      <c r="E108" s="1">
        <v>25.0</v>
      </c>
      <c r="F108" s="1" t="str">
        <f>vlookup(E108,Teams!$A:B,2,false)</f>
        <v>NCSSM B</v>
      </c>
      <c r="G108" s="1" t="b">
        <v>1</v>
      </c>
      <c r="H108" s="1" t="b">
        <v>0</v>
      </c>
      <c r="I108" s="1">
        <v>6.0</v>
      </c>
      <c r="J108" s="3" t="str">
        <f>vlookup(I108,Cats!$A:$B,2,false)</f>
        <v>P</v>
      </c>
    </row>
    <row r="109">
      <c r="A109" s="1">
        <v>123108.0</v>
      </c>
      <c r="B109" s="1">
        <v>179.0</v>
      </c>
      <c r="C109" s="2" t="s">
        <v>78</v>
      </c>
      <c r="D109" s="1" t="s">
        <v>419</v>
      </c>
      <c r="E109" s="1">
        <v>37.0</v>
      </c>
      <c r="F109" s="1" t="str">
        <f>vlookup(E109,Teams!$A:B,2,false)</f>
        <v>Tesla STEM B</v>
      </c>
      <c r="G109" s="1" t="b">
        <v>0</v>
      </c>
      <c r="H109" s="1" t="b">
        <v>0</v>
      </c>
      <c r="I109" s="1">
        <v>6.0</v>
      </c>
      <c r="J109" s="3" t="str">
        <f>vlookup(I109,Cats!$A:$B,2,false)</f>
        <v>P</v>
      </c>
    </row>
    <row r="110">
      <c r="A110" s="1">
        <v>123109.0</v>
      </c>
      <c r="B110" s="1">
        <v>179.0</v>
      </c>
      <c r="C110" s="2" t="s">
        <v>34</v>
      </c>
      <c r="D110" s="1" t="s">
        <v>412</v>
      </c>
      <c r="E110" s="1">
        <v>25.0</v>
      </c>
      <c r="F110" s="1" t="str">
        <f>vlookup(E110,Teams!$A:B,2,false)</f>
        <v>NCSSM B</v>
      </c>
      <c r="G110" s="1" t="b">
        <v>1</v>
      </c>
      <c r="H110" s="1" t="b">
        <v>0</v>
      </c>
      <c r="I110" s="1">
        <v>7.0</v>
      </c>
      <c r="J110" s="3" t="str">
        <f>vlookup(I110,Cats!$A:$B,2,false)</f>
        <v>X</v>
      </c>
    </row>
    <row r="111">
      <c r="A111" s="1">
        <v>123110.0</v>
      </c>
      <c r="B111" s="1">
        <v>179.0</v>
      </c>
      <c r="C111" s="2" t="s">
        <v>23</v>
      </c>
      <c r="D111" s="1"/>
      <c r="E111" s="1">
        <v>37.0</v>
      </c>
      <c r="F111" s="1" t="str">
        <f>vlookup(E111,Teams!$A:B,2,false)</f>
        <v>Tesla STEM B</v>
      </c>
      <c r="G111" s="1" t="b">
        <v>0</v>
      </c>
      <c r="H111" s="1" t="b">
        <v>1</v>
      </c>
      <c r="I111" s="1">
        <v>7.0</v>
      </c>
      <c r="J111" s="3" t="str">
        <f>vlookup(I111,Cats!$A:$B,2,false)</f>
        <v>X</v>
      </c>
    </row>
    <row r="112">
      <c r="A112" s="1">
        <v>123111.0</v>
      </c>
      <c r="B112" s="1">
        <v>179.0</v>
      </c>
      <c r="C112" s="2" t="s">
        <v>23</v>
      </c>
      <c r="D112" s="1" t="s">
        <v>403</v>
      </c>
      <c r="E112" s="1">
        <v>25.0</v>
      </c>
      <c r="F112" s="1" t="str">
        <f>vlookup(E112,Teams!$A:B,2,false)</f>
        <v>NCSSM B</v>
      </c>
      <c r="G112" s="1" t="b">
        <v>1</v>
      </c>
      <c r="H112" s="1" t="b">
        <v>0</v>
      </c>
      <c r="I112" s="1">
        <v>8.0</v>
      </c>
      <c r="J112" s="3" t="str">
        <f>vlookup(I112,Cats!$A:$B,2,false)</f>
        <v>M</v>
      </c>
    </row>
    <row r="113">
      <c r="A113" s="1">
        <v>123112.0</v>
      </c>
      <c r="B113" s="1">
        <v>179.0</v>
      </c>
      <c r="C113" s="2" t="s">
        <v>23</v>
      </c>
      <c r="D113" s="1" t="s">
        <v>404</v>
      </c>
      <c r="E113" s="1">
        <v>37.0</v>
      </c>
      <c r="F113" s="1" t="str">
        <f>vlookup(E113,Teams!$A:B,2,false)</f>
        <v>Tesla STEM B</v>
      </c>
      <c r="G113" s="1" t="b">
        <v>0</v>
      </c>
      <c r="H113" s="1" t="b">
        <v>0</v>
      </c>
      <c r="I113" s="1">
        <v>8.0</v>
      </c>
      <c r="J113" s="3" t="str">
        <f>vlookup(I113,Cats!$A:$B,2,false)</f>
        <v>M</v>
      </c>
    </row>
    <row r="114">
      <c r="A114" s="1">
        <v>123113.0</v>
      </c>
      <c r="B114" s="1">
        <v>179.0</v>
      </c>
      <c r="C114" s="2" t="s">
        <v>34</v>
      </c>
      <c r="D114" s="1" t="s">
        <v>408</v>
      </c>
      <c r="E114" s="1">
        <v>25.0</v>
      </c>
      <c r="F114" s="1" t="str">
        <f>vlookup(E114,Teams!$A:B,2,false)</f>
        <v>NCSSM B</v>
      </c>
      <c r="G114" s="1" t="b">
        <v>1</v>
      </c>
      <c r="H114" s="1" t="b">
        <v>0</v>
      </c>
      <c r="I114" s="1">
        <v>9.0</v>
      </c>
      <c r="J114" s="3" t="str">
        <f>vlookup(I114,Cats!$A:$B,2,false)</f>
        <v>C</v>
      </c>
    </row>
    <row r="115">
      <c r="A115" s="1">
        <v>123114.0</v>
      </c>
      <c r="B115" s="1">
        <v>179.0</v>
      </c>
      <c r="C115" s="2" t="s">
        <v>23</v>
      </c>
      <c r="D115" s="1"/>
      <c r="E115" s="1">
        <v>37.0</v>
      </c>
      <c r="F115" s="1" t="str">
        <f>vlookup(E115,Teams!$A:B,2,false)</f>
        <v>Tesla STEM B</v>
      </c>
      <c r="G115" s="1" t="b">
        <v>0</v>
      </c>
      <c r="H115" s="1" t="b">
        <v>1</v>
      </c>
      <c r="I115" s="1">
        <v>9.0</v>
      </c>
      <c r="J115" s="3" t="str">
        <f>vlookup(I115,Cats!$A:$B,2,false)</f>
        <v>C</v>
      </c>
    </row>
    <row r="116">
      <c r="A116" s="1">
        <v>123115.0</v>
      </c>
      <c r="B116" s="1">
        <v>179.0</v>
      </c>
      <c r="C116" s="2" t="s">
        <v>23</v>
      </c>
      <c r="D116" s="1" t="s">
        <v>412</v>
      </c>
      <c r="E116" s="1">
        <v>25.0</v>
      </c>
      <c r="F116" s="1" t="str">
        <f>vlookup(E116,Teams!$A:B,2,false)</f>
        <v>NCSSM B</v>
      </c>
      <c r="G116" s="1" t="b">
        <v>1</v>
      </c>
      <c r="H116" s="1" t="b">
        <v>0</v>
      </c>
      <c r="I116" s="1">
        <v>10.0</v>
      </c>
      <c r="J116" s="3" t="str">
        <f>vlookup(I116,Cats!$A:$B,2,false)</f>
        <v>E</v>
      </c>
    </row>
    <row r="117">
      <c r="A117" s="1">
        <v>123116.0</v>
      </c>
      <c r="B117" s="1">
        <v>179.0</v>
      </c>
      <c r="C117" s="2" t="s">
        <v>23</v>
      </c>
      <c r="D117" s="1"/>
      <c r="E117" s="1">
        <v>37.0</v>
      </c>
      <c r="F117" s="1" t="str">
        <f>vlookup(E117,Teams!$A:B,2,false)</f>
        <v>Tesla STEM B</v>
      </c>
      <c r="G117" s="1" t="b">
        <v>0</v>
      </c>
      <c r="H117" s="1" t="b">
        <v>1</v>
      </c>
      <c r="I117" s="1">
        <v>10.0</v>
      </c>
      <c r="J117" s="3" t="str">
        <f>vlookup(I117,Cats!$A:$B,2,false)</f>
        <v>E</v>
      </c>
    </row>
    <row r="118">
      <c r="A118" s="1">
        <v>123117.0</v>
      </c>
      <c r="B118" s="1">
        <v>179.0</v>
      </c>
      <c r="C118" s="2" t="s">
        <v>34</v>
      </c>
      <c r="D118" s="1" t="s">
        <v>402</v>
      </c>
      <c r="E118" s="1">
        <v>25.0</v>
      </c>
      <c r="F118" s="1" t="str">
        <f>vlookup(E118,Teams!$A:B,2,false)</f>
        <v>NCSSM B</v>
      </c>
      <c r="G118" s="1" t="b">
        <v>1</v>
      </c>
      <c r="H118" s="1" t="b">
        <v>0</v>
      </c>
      <c r="I118" s="1">
        <v>11.0</v>
      </c>
      <c r="J118" s="3" t="str">
        <f>vlookup(I118,Cats!$A:$B,2,false)</f>
        <v>B</v>
      </c>
    </row>
    <row r="119">
      <c r="A119" s="1">
        <v>123118.0</v>
      </c>
      <c r="B119" s="1">
        <v>179.0</v>
      </c>
      <c r="C119" s="2" t="s">
        <v>23</v>
      </c>
      <c r="D119" s="1"/>
      <c r="E119" s="1">
        <v>37.0</v>
      </c>
      <c r="F119" s="1" t="str">
        <f>vlookup(E119,Teams!$A:B,2,false)</f>
        <v>Tesla STEM B</v>
      </c>
      <c r="G119" s="1" t="b">
        <v>0</v>
      </c>
      <c r="H119" s="1" t="b">
        <v>1</v>
      </c>
      <c r="I119" s="1">
        <v>11.0</v>
      </c>
      <c r="J119" s="3" t="str">
        <f>vlookup(I119,Cats!$A:$B,2,false)</f>
        <v>B</v>
      </c>
    </row>
    <row r="120">
      <c r="A120" s="1">
        <v>123119.0</v>
      </c>
      <c r="B120" s="1">
        <v>179.0</v>
      </c>
      <c r="C120" s="2" t="s">
        <v>34</v>
      </c>
      <c r="D120" s="1" t="s">
        <v>402</v>
      </c>
      <c r="E120" s="1">
        <v>25.0</v>
      </c>
      <c r="F120" s="1" t="str">
        <f>vlookup(E120,Teams!$A:B,2,false)</f>
        <v>NCSSM B</v>
      </c>
      <c r="G120" s="1" t="b">
        <v>1</v>
      </c>
      <c r="H120" s="1" t="b">
        <v>0</v>
      </c>
      <c r="I120" s="1">
        <v>12.0</v>
      </c>
      <c r="J120" s="3" t="str">
        <f>vlookup(I120,Cats!$A:$B,2,false)</f>
        <v>P</v>
      </c>
    </row>
    <row r="121">
      <c r="A121" s="1">
        <v>123120.0</v>
      </c>
      <c r="B121" s="1">
        <v>179.0</v>
      </c>
      <c r="C121" s="2" t="s">
        <v>23</v>
      </c>
      <c r="D121" s="1"/>
      <c r="E121" s="1">
        <v>37.0</v>
      </c>
      <c r="F121" s="1" t="str">
        <f>vlookup(E121,Teams!$A:B,2,false)</f>
        <v>Tesla STEM B</v>
      </c>
      <c r="G121" s="1" t="b">
        <v>0</v>
      </c>
      <c r="H121" s="1" t="b">
        <v>1</v>
      </c>
      <c r="I121" s="1">
        <v>12.0</v>
      </c>
      <c r="J121" s="3" t="str">
        <f>vlookup(I121,Cats!$A:$B,2,false)</f>
        <v>P</v>
      </c>
    </row>
    <row r="122">
      <c r="A122" s="1">
        <v>123121.0</v>
      </c>
      <c r="B122" s="1">
        <v>179.0</v>
      </c>
      <c r="C122" s="2" t="s">
        <v>34</v>
      </c>
      <c r="D122" s="1" t="s">
        <v>412</v>
      </c>
      <c r="E122" s="1">
        <v>25.0</v>
      </c>
      <c r="F122" s="1" t="str">
        <f>vlookup(E122,Teams!$A:B,2,false)</f>
        <v>NCSSM B</v>
      </c>
      <c r="G122" s="1" t="b">
        <v>1</v>
      </c>
      <c r="H122" s="1" t="b">
        <v>0</v>
      </c>
      <c r="I122" s="1">
        <v>13.0</v>
      </c>
      <c r="J122" s="3" t="str">
        <f>vlookup(I122,Cats!$A:$B,2,false)</f>
        <v>X</v>
      </c>
    </row>
    <row r="123">
      <c r="A123" s="1">
        <v>123122.0</v>
      </c>
      <c r="B123" s="1">
        <v>179.0</v>
      </c>
      <c r="C123" s="2" t="s">
        <v>23</v>
      </c>
      <c r="D123" s="1"/>
      <c r="E123" s="1">
        <v>37.0</v>
      </c>
      <c r="F123" s="1" t="str">
        <f>vlookup(E123,Teams!$A:B,2,false)</f>
        <v>Tesla STEM B</v>
      </c>
      <c r="G123" s="1" t="b">
        <v>0</v>
      </c>
      <c r="H123" s="1" t="b">
        <v>1</v>
      </c>
      <c r="I123" s="1">
        <v>13.0</v>
      </c>
      <c r="J123" s="3" t="str">
        <f>vlookup(I123,Cats!$A:$B,2,false)</f>
        <v>X</v>
      </c>
    </row>
    <row r="124">
      <c r="A124" s="1">
        <v>123123.0</v>
      </c>
      <c r="B124" s="1">
        <v>179.0</v>
      </c>
      <c r="C124" s="2" t="s">
        <v>78</v>
      </c>
      <c r="D124" s="1" t="s">
        <v>403</v>
      </c>
      <c r="E124" s="1">
        <v>25.0</v>
      </c>
      <c r="F124" s="1" t="str">
        <f>vlookup(E124,Teams!$A:B,2,false)</f>
        <v>NCSSM B</v>
      </c>
      <c r="G124" s="1" t="b">
        <v>1</v>
      </c>
      <c r="H124" s="1" t="b">
        <v>0</v>
      </c>
      <c r="I124" s="1">
        <v>14.0</v>
      </c>
      <c r="J124" s="3" t="str">
        <f>vlookup(I124,Cats!$A:$B,2,false)</f>
        <v>M</v>
      </c>
    </row>
    <row r="125">
      <c r="A125" s="1">
        <v>123124.0</v>
      </c>
      <c r="B125" s="1">
        <v>179.0</v>
      </c>
      <c r="C125" s="2" t="s">
        <v>23</v>
      </c>
      <c r="D125" s="1" t="s">
        <v>404</v>
      </c>
      <c r="E125" s="1">
        <v>37.0</v>
      </c>
      <c r="F125" s="1" t="str">
        <f>vlookup(E125,Teams!$A:B,2,false)</f>
        <v>Tesla STEM B</v>
      </c>
      <c r="G125" s="1" t="b">
        <v>0</v>
      </c>
      <c r="H125" s="1" t="b">
        <v>0</v>
      </c>
      <c r="I125" s="1">
        <v>14.0</v>
      </c>
      <c r="J125" s="3" t="str">
        <f>vlookup(I125,Cats!$A:$B,2,false)</f>
        <v>M</v>
      </c>
    </row>
    <row r="126">
      <c r="A126" s="1">
        <v>123125.0</v>
      </c>
      <c r="B126" s="1">
        <v>179.0</v>
      </c>
      <c r="C126" s="2" t="s">
        <v>78</v>
      </c>
      <c r="D126" s="1" t="s">
        <v>403</v>
      </c>
      <c r="E126" s="1">
        <v>25.0</v>
      </c>
      <c r="F126" s="1" t="str">
        <f>vlookup(E126,Teams!$A:B,2,false)</f>
        <v>NCSSM B</v>
      </c>
      <c r="G126" s="1" t="b">
        <v>1</v>
      </c>
      <c r="H126" s="1" t="b">
        <v>0</v>
      </c>
      <c r="I126" s="1">
        <v>15.0</v>
      </c>
      <c r="J126" s="3" t="str">
        <f>vlookup(I126,Cats!$A:$B,2,false)</f>
        <v>C</v>
      </c>
    </row>
    <row r="127">
      <c r="A127" s="1">
        <v>123126.0</v>
      </c>
      <c r="B127" s="1">
        <v>179.0</v>
      </c>
      <c r="C127" s="2" t="s">
        <v>23</v>
      </c>
      <c r="D127" s="1"/>
      <c r="E127" s="1">
        <v>37.0</v>
      </c>
      <c r="F127" s="1" t="str">
        <f>vlookup(E127,Teams!$A:B,2,false)</f>
        <v>Tesla STEM B</v>
      </c>
      <c r="G127" s="1" t="b">
        <v>0</v>
      </c>
      <c r="H127" s="1" t="b">
        <v>1</v>
      </c>
      <c r="I127" s="1">
        <v>15.0</v>
      </c>
      <c r="J127" s="3" t="str">
        <f>vlookup(I127,Cats!$A:$B,2,false)</f>
        <v>C</v>
      </c>
    </row>
    <row r="128">
      <c r="A128" s="1">
        <v>123127.0</v>
      </c>
      <c r="B128" s="1">
        <v>179.0</v>
      </c>
      <c r="C128" s="2" t="s">
        <v>23</v>
      </c>
      <c r="D128" s="1"/>
      <c r="E128" s="1">
        <v>25.0</v>
      </c>
      <c r="F128" s="1" t="str">
        <f>vlookup(E128,Teams!$A:B,2,false)</f>
        <v>NCSSM B</v>
      </c>
      <c r="G128" s="1" t="b">
        <v>1</v>
      </c>
      <c r="H128" s="1" t="b">
        <v>1</v>
      </c>
      <c r="I128" s="1">
        <v>16.0</v>
      </c>
      <c r="J128" s="3" t="str">
        <f>vlookup(I128,Cats!$A:$B,2,false)</f>
        <v>E</v>
      </c>
    </row>
    <row r="129">
      <c r="A129" s="1">
        <v>123128.0</v>
      </c>
      <c r="B129" s="1">
        <v>179.0</v>
      </c>
      <c r="C129" s="2" t="s">
        <v>34</v>
      </c>
      <c r="D129" s="1" t="s">
        <v>404</v>
      </c>
      <c r="E129" s="1">
        <v>37.0</v>
      </c>
      <c r="F129" s="1" t="str">
        <f>vlookup(E129,Teams!$A:B,2,false)</f>
        <v>Tesla STEM B</v>
      </c>
      <c r="G129" s="1" t="b">
        <v>0</v>
      </c>
      <c r="H129" s="1" t="b">
        <v>0</v>
      </c>
      <c r="I129" s="1">
        <v>16.0</v>
      </c>
      <c r="J129" s="3" t="str">
        <f>vlookup(I129,Cats!$A:$B,2,false)</f>
        <v>E</v>
      </c>
    </row>
    <row r="130">
      <c r="A130" s="1">
        <v>123129.0</v>
      </c>
      <c r="B130" s="1">
        <v>179.0</v>
      </c>
      <c r="C130" s="2" t="s">
        <v>34</v>
      </c>
      <c r="D130" s="1" t="s">
        <v>412</v>
      </c>
      <c r="E130" s="1">
        <v>25.0</v>
      </c>
      <c r="F130" s="1" t="str">
        <f>vlookup(E130,Teams!$A:B,2,false)</f>
        <v>NCSSM B</v>
      </c>
      <c r="G130" s="1" t="b">
        <v>1</v>
      </c>
      <c r="H130" s="1" t="b">
        <v>0</v>
      </c>
      <c r="I130" s="1">
        <v>17.0</v>
      </c>
      <c r="J130" s="3" t="str">
        <f>vlookup(I130,Cats!$A:$B,2,false)</f>
        <v>B</v>
      </c>
    </row>
    <row r="131">
      <c r="A131" s="1">
        <v>123130.0</v>
      </c>
      <c r="B131" s="1">
        <v>179.0</v>
      </c>
      <c r="C131" s="2" t="s">
        <v>23</v>
      </c>
      <c r="D131" s="1"/>
      <c r="E131" s="1">
        <v>37.0</v>
      </c>
      <c r="F131" s="1" t="str">
        <f>vlookup(E131,Teams!$A:B,2,false)</f>
        <v>Tesla STEM B</v>
      </c>
      <c r="G131" s="1" t="b">
        <v>0</v>
      </c>
      <c r="H131" s="1" t="b">
        <v>1</v>
      </c>
      <c r="I131" s="1">
        <v>17.0</v>
      </c>
      <c r="J131" s="3" t="str">
        <f>vlookup(I131,Cats!$A:$B,2,false)</f>
        <v>B</v>
      </c>
    </row>
    <row r="132">
      <c r="A132" s="1">
        <v>123131.0</v>
      </c>
      <c r="B132" s="1">
        <v>179.0</v>
      </c>
      <c r="C132" s="2" t="s">
        <v>78</v>
      </c>
      <c r="D132" s="1" t="s">
        <v>402</v>
      </c>
      <c r="E132" s="1">
        <v>25.0</v>
      </c>
      <c r="F132" s="1" t="str">
        <f>vlookup(E132,Teams!$A:B,2,false)</f>
        <v>NCSSM B</v>
      </c>
      <c r="G132" s="1" t="b">
        <v>1</v>
      </c>
      <c r="H132" s="1" t="b">
        <v>0</v>
      </c>
      <c r="I132" s="1">
        <v>18.0</v>
      </c>
      <c r="J132" s="3" t="str">
        <f>vlookup(I132,Cats!$A:$B,2,false)</f>
        <v>P</v>
      </c>
    </row>
    <row r="133">
      <c r="A133" s="1">
        <v>123132.0</v>
      </c>
      <c r="B133" s="1">
        <v>179.0</v>
      </c>
      <c r="C133" s="2" t="s">
        <v>23</v>
      </c>
      <c r="D133" s="1"/>
      <c r="E133" s="1">
        <v>37.0</v>
      </c>
      <c r="F133" s="1" t="str">
        <f>vlookup(E133,Teams!$A:B,2,false)</f>
        <v>Tesla STEM B</v>
      </c>
      <c r="G133" s="1" t="b">
        <v>0</v>
      </c>
      <c r="H133" s="1" t="b">
        <v>1</v>
      </c>
      <c r="I133" s="1">
        <v>18.0</v>
      </c>
      <c r="J133" s="3" t="str">
        <f>vlookup(I133,Cats!$A:$B,2,false)</f>
        <v>P</v>
      </c>
    </row>
    <row r="134">
      <c r="A134" s="1">
        <v>123133.0</v>
      </c>
      <c r="B134" s="1">
        <v>179.0</v>
      </c>
      <c r="C134" s="2" t="s">
        <v>34</v>
      </c>
      <c r="D134" s="1" t="s">
        <v>402</v>
      </c>
      <c r="E134" s="1">
        <v>25.0</v>
      </c>
      <c r="F134" s="1" t="str">
        <f>vlookup(E134,Teams!$A:B,2,false)</f>
        <v>NCSSM B</v>
      </c>
      <c r="G134" s="1" t="b">
        <v>1</v>
      </c>
      <c r="H134" s="1" t="b">
        <v>0</v>
      </c>
      <c r="I134" s="1">
        <v>19.0</v>
      </c>
      <c r="J134" s="3" t="str">
        <f>vlookup(I134,Cats!$A:$B,2,false)</f>
        <v>X</v>
      </c>
    </row>
    <row r="135">
      <c r="A135" s="1">
        <v>123134.0</v>
      </c>
      <c r="B135" s="1">
        <v>179.0</v>
      </c>
      <c r="C135" s="2" t="s">
        <v>23</v>
      </c>
      <c r="D135" s="1"/>
      <c r="E135" s="1">
        <v>37.0</v>
      </c>
      <c r="F135" s="1" t="str">
        <f>vlookup(E135,Teams!$A:B,2,false)</f>
        <v>Tesla STEM B</v>
      </c>
      <c r="G135" s="1" t="b">
        <v>0</v>
      </c>
      <c r="H135" s="1" t="b">
        <v>1</v>
      </c>
      <c r="I135" s="1">
        <v>19.0</v>
      </c>
      <c r="J135" s="3" t="str">
        <f>vlookup(I135,Cats!$A:$B,2,false)</f>
        <v>X</v>
      </c>
    </row>
    <row r="136">
      <c r="A136" s="1">
        <v>123135.0</v>
      </c>
      <c r="B136" s="1">
        <v>179.0</v>
      </c>
      <c r="C136" s="2" t="s">
        <v>34</v>
      </c>
      <c r="D136" s="1" t="s">
        <v>402</v>
      </c>
      <c r="E136" s="1">
        <v>25.0</v>
      </c>
      <c r="F136" s="1" t="str">
        <f>vlookup(E136,Teams!$A:B,2,false)</f>
        <v>NCSSM B</v>
      </c>
      <c r="G136" s="1" t="b">
        <v>1</v>
      </c>
      <c r="H136" s="1" t="b">
        <v>0</v>
      </c>
      <c r="I136" s="1">
        <v>20.0</v>
      </c>
      <c r="J136" s="3" t="str">
        <f>vlookup(I136,Cats!$A:$B,2,false)</f>
        <v>M</v>
      </c>
    </row>
    <row r="137">
      <c r="A137" s="1">
        <v>123136.0</v>
      </c>
      <c r="B137" s="1">
        <v>179.0</v>
      </c>
      <c r="C137" s="2" t="s">
        <v>23</v>
      </c>
      <c r="D137" s="1"/>
      <c r="E137" s="1">
        <v>37.0</v>
      </c>
      <c r="F137" s="1" t="str">
        <f>vlookup(E137,Teams!$A:B,2,false)</f>
        <v>Tesla STEM B</v>
      </c>
      <c r="G137" s="1" t="b">
        <v>0</v>
      </c>
      <c r="H137" s="1" t="b">
        <v>1</v>
      </c>
      <c r="I137" s="1">
        <v>20.0</v>
      </c>
      <c r="J137" s="3" t="str">
        <f>vlookup(I137,Cats!$A:$B,2,false)</f>
        <v>M</v>
      </c>
    </row>
    <row r="138">
      <c r="A138" s="1">
        <v>123137.0</v>
      </c>
      <c r="B138" s="1">
        <v>179.0</v>
      </c>
      <c r="C138" s="2" t="s">
        <v>34</v>
      </c>
      <c r="D138" s="1" t="s">
        <v>403</v>
      </c>
      <c r="E138" s="1">
        <v>25.0</v>
      </c>
      <c r="F138" s="1" t="str">
        <f>vlookup(E138,Teams!$A:B,2,false)</f>
        <v>NCSSM B</v>
      </c>
      <c r="G138" s="1" t="b">
        <v>1</v>
      </c>
      <c r="H138" s="1" t="b">
        <v>0</v>
      </c>
      <c r="I138" s="1">
        <v>21.0</v>
      </c>
      <c r="J138" s="3" t="str">
        <f>vlookup(I138,Cats!$A:$B,2,false)</f>
        <v>C</v>
      </c>
    </row>
    <row r="139">
      <c r="A139" s="1">
        <v>123138.0</v>
      </c>
      <c r="B139" s="1">
        <v>179.0</v>
      </c>
      <c r="C139" s="2" t="s">
        <v>23</v>
      </c>
      <c r="D139" s="1" t="s">
        <v>419</v>
      </c>
      <c r="E139" s="1">
        <v>37.0</v>
      </c>
      <c r="F139" s="1" t="str">
        <f>vlookup(E139,Teams!$A:B,2,false)</f>
        <v>Tesla STEM B</v>
      </c>
      <c r="G139" s="1" t="b">
        <v>0</v>
      </c>
      <c r="H139" s="1" t="b">
        <v>1</v>
      </c>
      <c r="I139" s="1">
        <v>21.0</v>
      </c>
      <c r="J139" s="3" t="str">
        <f>vlookup(I139,Cats!$A:$B,2,false)</f>
        <v>C</v>
      </c>
    </row>
    <row r="140">
      <c r="A140" s="1">
        <v>123139.0</v>
      </c>
      <c r="B140" s="1">
        <v>179.0</v>
      </c>
      <c r="C140" s="2" t="s">
        <v>34</v>
      </c>
      <c r="D140" s="1" t="s">
        <v>402</v>
      </c>
      <c r="E140" s="1">
        <v>25.0</v>
      </c>
      <c r="F140" s="1" t="str">
        <f>vlookup(E140,Teams!$A:B,2,false)</f>
        <v>NCSSM B</v>
      </c>
      <c r="G140" s="1" t="b">
        <v>1</v>
      </c>
      <c r="H140" s="1" t="b">
        <v>0</v>
      </c>
      <c r="I140" s="1">
        <v>22.0</v>
      </c>
      <c r="J140" s="3" t="str">
        <f>vlookup(I140,Cats!$A:$B,2,false)</f>
        <v>E</v>
      </c>
    </row>
    <row r="141">
      <c r="A141" s="1">
        <v>123140.0</v>
      </c>
      <c r="B141" s="1">
        <v>179.0</v>
      </c>
      <c r="C141" s="2" t="s">
        <v>23</v>
      </c>
      <c r="D141" s="1"/>
      <c r="E141" s="1">
        <v>37.0</v>
      </c>
      <c r="F141" s="1" t="str">
        <f>vlookup(E141,Teams!$A:B,2,false)</f>
        <v>Tesla STEM B</v>
      </c>
      <c r="G141" s="1" t="b">
        <v>0</v>
      </c>
      <c r="H141" s="1" t="b">
        <v>1</v>
      </c>
      <c r="I141" s="1">
        <v>22.0</v>
      </c>
      <c r="J141" s="3" t="str">
        <f>vlookup(I141,Cats!$A:$B,2,false)</f>
        <v>E</v>
      </c>
    </row>
    <row r="142">
      <c r="A142" s="1">
        <v>123141.0</v>
      </c>
      <c r="B142" s="1">
        <v>179.0</v>
      </c>
      <c r="C142" s="2" t="s">
        <v>23</v>
      </c>
      <c r="D142" s="1"/>
      <c r="E142" s="1">
        <v>25.0</v>
      </c>
      <c r="F142" s="1" t="str">
        <f>vlookup(E142,Teams!$A:B,2,false)</f>
        <v>NCSSM B</v>
      </c>
      <c r="G142" s="1" t="b">
        <v>1</v>
      </c>
      <c r="H142" s="1" t="b">
        <v>1</v>
      </c>
      <c r="I142" s="1">
        <v>23.0</v>
      </c>
      <c r="J142" s="3" t="str">
        <f>vlookup(I142,Cats!$A:$B,2,false)</f>
        <v>B</v>
      </c>
    </row>
    <row r="143">
      <c r="A143" s="1">
        <v>123142.0</v>
      </c>
      <c r="B143" s="1">
        <v>179.0</v>
      </c>
      <c r="C143" s="2" t="s">
        <v>78</v>
      </c>
      <c r="D143" s="1" t="s">
        <v>404</v>
      </c>
      <c r="E143" s="1">
        <v>37.0</v>
      </c>
      <c r="F143" s="1" t="str">
        <f>vlookup(E143,Teams!$A:B,2,false)</f>
        <v>Tesla STEM B</v>
      </c>
      <c r="G143" s="1" t="b">
        <v>0</v>
      </c>
      <c r="H143" s="1" t="b">
        <v>0</v>
      </c>
      <c r="I143" s="1">
        <v>23.0</v>
      </c>
      <c r="J143" s="3" t="str">
        <f>vlookup(I143,Cats!$A:$B,2,false)</f>
        <v>B</v>
      </c>
    </row>
    <row r="144">
      <c r="A144" s="1">
        <v>123143.0</v>
      </c>
      <c r="B144" s="1">
        <v>179.0</v>
      </c>
      <c r="C144" s="2" t="s">
        <v>34</v>
      </c>
      <c r="D144" s="1" t="s">
        <v>402</v>
      </c>
      <c r="E144" s="1">
        <v>25.0</v>
      </c>
      <c r="F144" s="1" t="str">
        <f>vlookup(E144,Teams!$A:B,2,false)</f>
        <v>NCSSM B</v>
      </c>
      <c r="G144" s="1" t="b">
        <v>1</v>
      </c>
      <c r="H144" s="1" t="b">
        <v>0</v>
      </c>
      <c r="I144" s="1">
        <v>24.0</v>
      </c>
      <c r="J144" s="3" t="str">
        <f>vlookup(I144,Cats!$A:$B,2,false)</f>
        <v>P</v>
      </c>
    </row>
    <row r="145">
      <c r="A145" s="1">
        <v>123144.0</v>
      </c>
      <c r="B145" s="1">
        <v>179.0</v>
      </c>
      <c r="C145" s="2" t="s">
        <v>23</v>
      </c>
      <c r="D145" s="1" t="s">
        <v>419</v>
      </c>
      <c r="E145" s="1">
        <v>37.0</v>
      </c>
      <c r="F145" s="1" t="str">
        <f>vlookup(E145,Teams!$A:B,2,false)</f>
        <v>Tesla STEM B</v>
      </c>
      <c r="G145" s="1" t="b">
        <v>0</v>
      </c>
      <c r="H145" s="1" t="b">
        <v>0</v>
      </c>
      <c r="I145" s="1">
        <v>24.0</v>
      </c>
      <c r="J145" s="3" t="str">
        <f>vlookup(I145,Cats!$A:$B,2,false)</f>
        <v>P</v>
      </c>
    </row>
    <row r="146">
      <c r="A146" s="1">
        <v>123145.0</v>
      </c>
      <c r="B146" s="1">
        <v>180.0</v>
      </c>
      <c r="C146" s="2" t="s">
        <v>23</v>
      </c>
      <c r="D146" s="1"/>
      <c r="E146" s="1">
        <v>12.0</v>
      </c>
      <c r="F146" s="1" t="str">
        <f>vlookup(E146,Teams!$A:B,2,false)</f>
        <v>Interlake A</v>
      </c>
      <c r="G146" s="1" t="b">
        <v>1</v>
      </c>
      <c r="H146" s="1" t="b">
        <v>1</v>
      </c>
      <c r="I146" s="1">
        <v>1.0</v>
      </c>
      <c r="J146" s="3" t="str">
        <f>vlookup(I146,Cats!$A:$B,2,false)</f>
        <v>X</v>
      </c>
    </row>
    <row r="147">
      <c r="A147" s="1">
        <v>123146.0</v>
      </c>
      <c r="B147" s="1">
        <v>180.0</v>
      </c>
      <c r="C147" s="2" t="s">
        <v>78</v>
      </c>
      <c r="D147" s="1" t="s">
        <v>448</v>
      </c>
      <c r="E147" s="1">
        <v>19.0</v>
      </c>
      <c r="F147" s="1" t="str">
        <f>vlookup(E147,Teams!$A:B,2,false)</f>
        <v>James Ruse D</v>
      </c>
      <c r="G147" s="1" t="b">
        <v>0</v>
      </c>
      <c r="H147" s="1" t="b">
        <v>0</v>
      </c>
      <c r="I147" s="1">
        <v>1.0</v>
      </c>
      <c r="J147" s="3" t="str">
        <f>vlookup(I147,Cats!$A:$B,2,false)</f>
        <v>X</v>
      </c>
    </row>
    <row r="148">
      <c r="A148" s="1">
        <v>123147.0</v>
      </c>
      <c r="B148" s="1">
        <v>180.0</v>
      </c>
      <c r="C148" s="2" t="s">
        <v>34</v>
      </c>
      <c r="D148" s="1" t="s">
        <v>449</v>
      </c>
      <c r="E148" s="1">
        <v>12.0</v>
      </c>
      <c r="F148" s="1" t="str">
        <f>vlookup(E148,Teams!$A:B,2,false)</f>
        <v>Interlake A</v>
      </c>
      <c r="G148" s="1" t="b">
        <v>1</v>
      </c>
      <c r="H148" s="1" t="b">
        <v>0</v>
      </c>
      <c r="I148" s="1">
        <v>2.0</v>
      </c>
      <c r="J148" s="3" t="str">
        <f>vlookup(I148,Cats!$A:$B,2,false)</f>
        <v>M</v>
      </c>
    </row>
    <row r="149">
      <c r="A149" s="1">
        <v>123148.0</v>
      </c>
      <c r="B149" s="1">
        <v>180.0</v>
      </c>
      <c r="C149" s="2" t="s">
        <v>23</v>
      </c>
      <c r="D149" s="1"/>
      <c r="E149" s="1">
        <v>19.0</v>
      </c>
      <c r="F149" s="1" t="str">
        <f>vlookup(E149,Teams!$A:B,2,false)</f>
        <v>James Ruse D</v>
      </c>
      <c r="G149" s="1" t="b">
        <v>0</v>
      </c>
      <c r="H149" s="1" t="b">
        <v>1</v>
      </c>
      <c r="I149" s="1">
        <v>2.0</v>
      </c>
      <c r="J149" s="3" t="str">
        <f>vlookup(I149,Cats!$A:$B,2,false)</f>
        <v>M</v>
      </c>
    </row>
    <row r="150">
      <c r="A150" s="1">
        <v>123149.0</v>
      </c>
      <c r="B150" s="1">
        <v>180.0</v>
      </c>
      <c r="C150" s="2" t="s">
        <v>23</v>
      </c>
      <c r="D150" s="1"/>
      <c r="E150" s="1">
        <v>12.0</v>
      </c>
      <c r="F150" s="1" t="str">
        <f>vlookup(E150,Teams!$A:B,2,false)</f>
        <v>Interlake A</v>
      </c>
      <c r="G150" s="1" t="b">
        <v>1</v>
      </c>
      <c r="H150" s="1" t="b">
        <v>1</v>
      </c>
      <c r="I150" s="1">
        <v>3.0</v>
      </c>
      <c r="J150" s="3" t="str">
        <f>vlookup(I150,Cats!$A:$B,2,false)</f>
        <v>C</v>
      </c>
    </row>
    <row r="151">
      <c r="A151" s="1">
        <v>123150.0</v>
      </c>
      <c r="B151" s="1">
        <v>180.0</v>
      </c>
      <c r="C151" s="2" t="s">
        <v>23</v>
      </c>
      <c r="D151" s="1"/>
      <c r="E151" s="1">
        <v>19.0</v>
      </c>
      <c r="F151" s="1" t="str">
        <f>vlookup(E151,Teams!$A:B,2,false)</f>
        <v>James Ruse D</v>
      </c>
      <c r="G151" s="1" t="b">
        <v>0</v>
      </c>
      <c r="H151" s="1" t="b">
        <v>1</v>
      </c>
      <c r="I151" s="1">
        <v>3.0</v>
      </c>
      <c r="J151" s="3" t="str">
        <f>vlookup(I151,Cats!$A:$B,2,false)</f>
        <v>C</v>
      </c>
    </row>
    <row r="152">
      <c r="A152" s="1">
        <v>123151.0</v>
      </c>
      <c r="B152" s="1">
        <v>180.0</v>
      </c>
      <c r="C152" s="2" t="s">
        <v>34</v>
      </c>
      <c r="D152" s="1" t="s">
        <v>449</v>
      </c>
      <c r="E152" s="1">
        <v>12.0</v>
      </c>
      <c r="F152" s="1" t="str">
        <f>vlookup(E152,Teams!$A:B,2,false)</f>
        <v>Interlake A</v>
      </c>
      <c r="G152" s="1" t="b">
        <v>1</v>
      </c>
      <c r="H152" s="1" t="b">
        <v>0</v>
      </c>
      <c r="I152" s="1">
        <v>4.0</v>
      </c>
      <c r="J152" s="3" t="str">
        <f>vlookup(I152,Cats!$A:$B,2,false)</f>
        <v>E</v>
      </c>
    </row>
    <row r="153">
      <c r="A153" s="1">
        <v>123152.0</v>
      </c>
      <c r="B153" s="1">
        <v>180.0</v>
      </c>
      <c r="C153" s="2" t="s">
        <v>23</v>
      </c>
      <c r="D153" s="1"/>
      <c r="E153" s="1">
        <v>19.0</v>
      </c>
      <c r="F153" s="1" t="str">
        <f>vlookup(E153,Teams!$A:B,2,false)</f>
        <v>James Ruse D</v>
      </c>
      <c r="G153" s="1" t="b">
        <v>0</v>
      </c>
      <c r="H153" s="1" t="b">
        <v>1</v>
      </c>
      <c r="I153" s="1">
        <v>4.0</v>
      </c>
      <c r="J153" s="3" t="str">
        <f>vlookup(I153,Cats!$A:$B,2,false)</f>
        <v>E</v>
      </c>
    </row>
    <row r="154">
      <c r="A154" s="1">
        <v>123153.0</v>
      </c>
      <c r="B154" s="1">
        <v>180.0</v>
      </c>
      <c r="C154" s="2" t="s">
        <v>34</v>
      </c>
      <c r="D154" s="1" t="s">
        <v>453</v>
      </c>
      <c r="E154" s="1">
        <v>12.0</v>
      </c>
      <c r="F154" s="1" t="str">
        <f>vlookup(E154,Teams!$A:B,2,false)</f>
        <v>Interlake A</v>
      </c>
      <c r="G154" s="1" t="b">
        <v>1</v>
      </c>
      <c r="H154" s="1" t="b">
        <v>0</v>
      </c>
      <c r="I154" s="1">
        <v>5.0</v>
      </c>
      <c r="J154" s="3" t="str">
        <f>vlookup(I154,Cats!$A:$B,2,false)</f>
        <v>B</v>
      </c>
    </row>
    <row r="155">
      <c r="A155" s="1">
        <v>123154.0</v>
      </c>
      <c r="B155" s="1">
        <v>180.0</v>
      </c>
      <c r="C155" s="2" t="s">
        <v>23</v>
      </c>
      <c r="D155" s="1"/>
      <c r="E155" s="1">
        <v>19.0</v>
      </c>
      <c r="F155" s="1" t="str">
        <f>vlookup(E155,Teams!$A:B,2,false)</f>
        <v>James Ruse D</v>
      </c>
      <c r="G155" s="1" t="b">
        <v>0</v>
      </c>
      <c r="H155" s="1" t="b">
        <v>1</v>
      </c>
      <c r="I155" s="1">
        <v>5.0</v>
      </c>
      <c r="J155" s="3" t="str">
        <f>vlookup(I155,Cats!$A:$B,2,false)</f>
        <v>B</v>
      </c>
    </row>
    <row r="156">
      <c r="A156" s="1">
        <v>123155.0</v>
      </c>
      <c r="B156" s="1">
        <v>180.0</v>
      </c>
      <c r="C156" s="2" t="s">
        <v>23</v>
      </c>
      <c r="D156" s="1" t="s">
        <v>457</v>
      </c>
      <c r="E156" s="1">
        <v>12.0</v>
      </c>
      <c r="F156" s="1" t="str">
        <f>vlookup(E156,Teams!$A:B,2,false)</f>
        <v>Interlake A</v>
      </c>
      <c r="G156" s="1" t="b">
        <v>1</v>
      </c>
      <c r="H156" s="1" t="b">
        <v>0</v>
      </c>
      <c r="I156" s="1">
        <v>6.0</v>
      </c>
      <c r="J156" s="3" t="str">
        <f>vlookup(I156,Cats!$A:$B,2,false)</f>
        <v>P</v>
      </c>
    </row>
    <row r="157">
      <c r="A157" s="1">
        <v>123156.0</v>
      </c>
      <c r="B157" s="1">
        <v>180.0</v>
      </c>
      <c r="C157" s="2" t="s">
        <v>23</v>
      </c>
      <c r="D157" s="1" t="s">
        <v>458</v>
      </c>
      <c r="E157" s="1">
        <v>19.0</v>
      </c>
      <c r="F157" s="1" t="str">
        <f>vlookup(E157,Teams!$A:B,2,false)</f>
        <v>James Ruse D</v>
      </c>
      <c r="G157" s="1" t="b">
        <v>0</v>
      </c>
      <c r="H157" s="1" t="b">
        <v>0</v>
      </c>
      <c r="I157" s="1">
        <v>6.0</v>
      </c>
      <c r="J157" s="3" t="str">
        <f>vlookup(I157,Cats!$A:$B,2,false)</f>
        <v>P</v>
      </c>
    </row>
    <row r="158">
      <c r="A158" s="1">
        <v>123157.0</v>
      </c>
      <c r="B158" s="1">
        <v>180.0</v>
      </c>
      <c r="C158" s="2" t="s">
        <v>34</v>
      </c>
      <c r="D158" s="1" t="s">
        <v>449</v>
      </c>
      <c r="E158" s="1">
        <v>12.0</v>
      </c>
      <c r="F158" s="1" t="str">
        <f>vlookup(E158,Teams!$A:B,2,false)</f>
        <v>Interlake A</v>
      </c>
      <c r="G158" s="1" t="b">
        <v>1</v>
      </c>
      <c r="H158" s="1" t="b">
        <v>0</v>
      </c>
      <c r="I158" s="1">
        <v>7.0</v>
      </c>
      <c r="J158" s="3" t="str">
        <f>vlookup(I158,Cats!$A:$B,2,false)</f>
        <v>X</v>
      </c>
    </row>
    <row r="159">
      <c r="A159" s="1">
        <v>123158.0</v>
      </c>
      <c r="B159" s="1">
        <v>180.0</v>
      </c>
      <c r="C159" s="2" t="s">
        <v>23</v>
      </c>
      <c r="D159" s="1"/>
      <c r="E159" s="1">
        <v>19.0</v>
      </c>
      <c r="F159" s="1" t="str">
        <f>vlookup(E159,Teams!$A:B,2,false)</f>
        <v>James Ruse D</v>
      </c>
      <c r="G159" s="1" t="b">
        <v>0</v>
      </c>
      <c r="H159" s="1" t="b">
        <v>1</v>
      </c>
      <c r="I159" s="1">
        <v>7.0</v>
      </c>
      <c r="J159" s="3" t="str">
        <f>vlookup(I159,Cats!$A:$B,2,false)</f>
        <v>X</v>
      </c>
    </row>
    <row r="160">
      <c r="A160" s="1">
        <v>123159.0</v>
      </c>
      <c r="B160" s="1">
        <v>180.0</v>
      </c>
      <c r="C160" s="2" t="s">
        <v>23</v>
      </c>
      <c r="D160" s="1"/>
      <c r="E160" s="1">
        <v>12.0</v>
      </c>
      <c r="F160" s="1" t="str">
        <f>vlookup(E160,Teams!$A:B,2,false)</f>
        <v>Interlake A</v>
      </c>
      <c r="G160" s="1" t="b">
        <v>1</v>
      </c>
      <c r="H160" s="1" t="b">
        <v>1</v>
      </c>
      <c r="I160" s="1">
        <v>8.0</v>
      </c>
      <c r="J160" s="3" t="str">
        <f>vlookup(I160,Cats!$A:$B,2,false)</f>
        <v>M</v>
      </c>
    </row>
    <row r="161">
      <c r="A161" s="1">
        <v>123160.0</v>
      </c>
      <c r="B161" s="1">
        <v>180.0</v>
      </c>
      <c r="C161" s="2" t="s">
        <v>23</v>
      </c>
      <c r="D161" s="1"/>
      <c r="E161" s="1">
        <v>19.0</v>
      </c>
      <c r="F161" s="1" t="str">
        <f>vlookup(E161,Teams!$A:B,2,false)</f>
        <v>James Ruse D</v>
      </c>
      <c r="G161" s="1" t="b">
        <v>0</v>
      </c>
      <c r="H161" s="1" t="b">
        <v>1</v>
      </c>
      <c r="I161" s="1">
        <v>8.0</v>
      </c>
      <c r="J161" s="3" t="str">
        <f>vlookup(I161,Cats!$A:$B,2,false)</f>
        <v>M</v>
      </c>
    </row>
    <row r="162">
      <c r="A162" s="1">
        <v>123161.0</v>
      </c>
      <c r="B162" s="1">
        <v>180.0</v>
      </c>
      <c r="C162" s="2" t="s">
        <v>34</v>
      </c>
      <c r="D162" s="1" t="s">
        <v>457</v>
      </c>
      <c r="E162" s="1">
        <v>12.0</v>
      </c>
      <c r="F162" s="1" t="str">
        <f>vlookup(E162,Teams!$A:B,2,false)</f>
        <v>Interlake A</v>
      </c>
      <c r="G162" s="1" t="b">
        <v>1</v>
      </c>
      <c r="H162" s="1" t="b">
        <v>0</v>
      </c>
      <c r="I162" s="1">
        <v>9.0</v>
      </c>
      <c r="J162" s="3" t="str">
        <f>vlookup(I162,Cats!$A:$B,2,false)</f>
        <v>C</v>
      </c>
    </row>
    <row r="163">
      <c r="A163" s="1">
        <v>123162.0</v>
      </c>
      <c r="B163" s="1">
        <v>180.0</v>
      </c>
      <c r="C163" s="2" t="s">
        <v>23</v>
      </c>
      <c r="D163" s="1"/>
      <c r="E163" s="1">
        <v>19.0</v>
      </c>
      <c r="F163" s="1" t="str">
        <f>vlookup(E163,Teams!$A:B,2,false)</f>
        <v>James Ruse D</v>
      </c>
      <c r="G163" s="1" t="b">
        <v>0</v>
      </c>
      <c r="H163" s="1" t="b">
        <v>1</v>
      </c>
      <c r="I163" s="1">
        <v>9.0</v>
      </c>
      <c r="J163" s="3" t="str">
        <f>vlookup(I163,Cats!$A:$B,2,false)</f>
        <v>C</v>
      </c>
    </row>
    <row r="164">
      <c r="A164" s="1">
        <v>123163.0</v>
      </c>
      <c r="B164" s="1">
        <v>180.0</v>
      </c>
      <c r="C164" s="2" t="s">
        <v>34</v>
      </c>
      <c r="D164" s="1" t="s">
        <v>449</v>
      </c>
      <c r="E164" s="1">
        <v>12.0</v>
      </c>
      <c r="F164" s="1" t="str">
        <f>vlookup(E164,Teams!$A:B,2,false)</f>
        <v>Interlake A</v>
      </c>
      <c r="G164" s="1" t="b">
        <v>1</v>
      </c>
      <c r="H164" s="1" t="b">
        <v>0</v>
      </c>
      <c r="I164" s="1">
        <v>10.0</v>
      </c>
      <c r="J164" s="3" t="str">
        <f>vlookup(I164,Cats!$A:$B,2,false)</f>
        <v>E</v>
      </c>
    </row>
    <row r="165">
      <c r="A165" s="1">
        <v>123164.0</v>
      </c>
      <c r="B165" s="1">
        <v>180.0</v>
      </c>
      <c r="C165" s="2" t="s">
        <v>23</v>
      </c>
      <c r="D165" s="1"/>
      <c r="E165" s="1">
        <v>19.0</v>
      </c>
      <c r="F165" s="1" t="str">
        <f>vlookup(E165,Teams!$A:B,2,false)</f>
        <v>James Ruse D</v>
      </c>
      <c r="G165" s="1" t="b">
        <v>0</v>
      </c>
      <c r="H165" s="1" t="b">
        <v>1</v>
      </c>
      <c r="I165" s="1">
        <v>10.0</v>
      </c>
      <c r="J165" s="3" t="str">
        <f>vlookup(I165,Cats!$A:$B,2,false)</f>
        <v>E</v>
      </c>
    </row>
    <row r="166">
      <c r="A166" s="1">
        <v>123165.0</v>
      </c>
      <c r="B166" s="1">
        <v>180.0</v>
      </c>
      <c r="C166" s="2" t="s">
        <v>34</v>
      </c>
      <c r="D166" s="1" t="s">
        <v>453</v>
      </c>
      <c r="E166" s="1">
        <v>12.0</v>
      </c>
      <c r="F166" s="1" t="str">
        <f>vlookup(E166,Teams!$A:B,2,false)</f>
        <v>Interlake A</v>
      </c>
      <c r="G166" s="1" t="b">
        <v>1</v>
      </c>
      <c r="H166" s="1" t="b">
        <v>0</v>
      </c>
      <c r="I166" s="1">
        <v>11.0</v>
      </c>
      <c r="J166" s="3" t="str">
        <f>vlookup(I166,Cats!$A:$B,2,false)</f>
        <v>B</v>
      </c>
    </row>
    <row r="167">
      <c r="A167" s="1">
        <v>123166.0</v>
      </c>
      <c r="B167" s="1">
        <v>180.0</v>
      </c>
      <c r="C167" s="2" t="s">
        <v>59</v>
      </c>
      <c r="D167" s="1" t="s">
        <v>464</v>
      </c>
      <c r="E167" s="1">
        <v>19.0</v>
      </c>
      <c r="F167" s="1" t="str">
        <f>vlookup(E167,Teams!$A:B,2,false)</f>
        <v>James Ruse D</v>
      </c>
      <c r="G167" s="1" t="b">
        <v>0</v>
      </c>
      <c r="H167" s="1" t="b">
        <v>0</v>
      </c>
      <c r="I167" s="1">
        <v>11.0</v>
      </c>
      <c r="J167" s="3" t="str">
        <f>vlookup(I167,Cats!$A:$B,2,false)</f>
        <v>B</v>
      </c>
    </row>
    <row r="168">
      <c r="A168" s="1">
        <v>123167.0</v>
      </c>
      <c r="B168" s="1">
        <v>180.0</v>
      </c>
      <c r="C168" s="2" t="s">
        <v>78</v>
      </c>
      <c r="D168" s="1" t="s">
        <v>449</v>
      </c>
      <c r="E168" s="1">
        <v>12.0</v>
      </c>
      <c r="F168" s="1" t="str">
        <f>vlookup(E168,Teams!$A:B,2,false)</f>
        <v>Interlake A</v>
      </c>
      <c r="G168" s="1" t="b">
        <v>1</v>
      </c>
      <c r="H168" s="1" t="b">
        <v>0</v>
      </c>
      <c r="I168" s="1">
        <v>12.0</v>
      </c>
      <c r="J168" s="3" t="str">
        <f>vlookup(I168,Cats!$A:$B,2,false)</f>
        <v>P</v>
      </c>
    </row>
    <row r="169">
      <c r="A169" s="1">
        <v>123168.0</v>
      </c>
      <c r="B169" s="1">
        <v>180.0</v>
      </c>
      <c r="C169" s="2" t="s">
        <v>23</v>
      </c>
      <c r="D169" s="1"/>
      <c r="E169" s="1">
        <v>19.0</v>
      </c>
      <c r="F169" s="1" t="str">
        <f>vlookup(E169,Teams!$A:B,2,false)</f>
        <v>James Ruse D</v>
      </c>
      <c r="G169" s="1" t="b">
        <v>0</v>
      </c>
      <c r="H169" s="1" t="b">
        <v>1</v>
      </c>
      <c r="I169" s="1">
        <v>12.0</v>
      </c>
      <c r="J169" s="3" t="str">
        <f>vlookup(I169,Cats!$A:$B,2,false)</f>
        <v>P</v>
      </c>
    </row>
    <row r="170">
      <c r="A170" s="1">
        <v>123169.0</v>
      </c>
      <c r="B170" s="1">
        <v>180.0</v>
      </c>
      <c r="C170" s="2" t="s">
        <v>34</v>
      </c>
      <c r="D170" s="1" t="s">
        <v>449</v>
      </c>
      <c r="E170" s="1">
        <v>12.0</v>
      </c>
      <c r="F170" s="1" t="str">
        <f>vlookup(E170,Teams!$A:B,2,false)</f>
        <v>Interlake A</v>
      </c>
      <c r="G170" s="1" t="b">
        <v>1</v>
      </c>
      <c r="H170" s="1" t="b">
        <v>0</v>
      </c>
      <c r="I170" s="1">
        <v>13.0</v>
      </c>
      <c r="J170" s="3" t="str">
        <f>vlookup(I170,Cats!$A:$B,2,false)</f>
        <v>X</v>
      </c>
    </row>
    <row r="171">
      <c r="A171" s="1">
        <v>123170.0</v>
      </c>
      <c r="B171" s="1">
        <v>180.0</v>
      </c>
      <c r="C171" s="2" t="s">
        <v>23</v>
      </c>
      <c r="D171" s="1"/>
      <c r="E171" s="1">
        <v>19.0</v>
      </c>
      <c r="F171" s="1" t="str">
        <f>vlookup(E171,Teams!$A:B,2,false)</f>
        <v>James Ruse D</v>
      </c>
      <c r="G171" s="1" t="b">
        <v>0</v>
      </c>
      <c r="H171" s="1" t="b">
        <v>1</v>
      </c>
      <c r="I171" s="1">
        <v>13.0</v>
      </c>
      <c r="J171" s="3" t="str">
        <f>vlookup(I171,Cats!$A:$B,2,false)</f>
        <v>X</v>
      </c>
    </row>
    <row r="172">
      <c r="A172" s="1">
        <v>123171.0</v>
      </c>
      <c r="B172" s="1">
        <v>180.0</v>
      </c>
      <c r="C172" s="2" t="s">
        <v>23</v>
      </c>
      <c r="D172" s="1" t="s">
        <v>449</v>
      </c>
      <c r="E172" s="1">
        <v>12.0</v>
      </c>
      <c r="F172" s="1" t="str">
        <f>vlookup(E172,Teams!$A:B,2,false)</f>
        <v>Interlake A</v>
      </c>
      <c r="G172" s="1" t="b">
        <v>1</v>
      </c>
      <c r="H172" s="1" t="b">
        <v>0</v>
      </c>
      <c r="I172" s="1">
        <v>14.0</v>
      </c>
      <c r="J172" s="3" t="str">
        <f>vlookup(I172,Cats!$A:$B,2,false)</f>
        <v>M</v>
      </c>
    </row>
    <row r="173">
      <c r="A173" s="1">
        <v>123172.0</v>
      </c>
      <c r="B173" s="1">
        <v>180.0</v>
      </c>
      <c r="C173" s="2" t="s">
        <v>23</v>
      </c>
      <c r="D173" s="1" t="s">
        <v>470</v>
      </c>
      <c r="E173" s="1">
        <v>19.0</v>
      </c>
      <c r="F173" s="1" t="str">
        <f>vlookup(E173,Teams!$A:B,2,false)</f>
        <v>James Ruse D</v>
      </c>
      <c r="G173" s="1" t="b">
        <v>0</v>
      </c>
      <c r="H173" s="1" t="b">
        <v>0</v>
      </c>
      <c r="I173" s="1">
        <v>14.0</v>
      </c>
      <c r="J173" s="3" t="str">
        <f>vlookup(I173,Cats!$A:$B,2,false)</f>
        <v>M</v>
      </c>
    </row>
    <row r="174">
      <c r="A174" s="1">
        <v>123173.0</v>
      </c>
      <c r="B174" s="1">
        <v>180.0</v>
      </c>
      <c r="C174" s="2" t="s">
        <v>78</v>
      </c>
      <c r="D174" s="1" t="s">
        <v>457</v>
      </c>
      <c r="E174" s="1">
        <v>12.0</v>
      </c>
      <c r="F174" s="1" t="str">
        <f>vlookup(E174,Teams!$A:B,2,false)</f>
        <v>Interlake A</v>
      </c>
      <c r="G174" s="1" t="b">
        <v>1</v>
      </c>
      <c r="H174" s="1" t="b">
        <v>0</v>
      </c>
      <c r="I174" s="1">
        <v>15.0</v>
      </c>
      <c r="J174" s="3" t="str">
        <f>vlookup(I174,Cats!$A:$B,2,false)</f>
        <v>C</v>
      </c>
    </row>
    <row r="175">
      <c r="A175" s="1">
        <v>123174.0</v>
      </c>
      <c r="B175" s="1">
        <v>180.0</v>
      </c>
      <c r="C175" s="2" t="s">
        <v>23</v>
      </c>
      <c r="D175" s="1" t="s">
        <v>448</v>
      </c>
      <c r="E175" s="1">
        <v>19.0</v>
      </c>
      <c r="F175" s="1" t="str">
        <f>vlookup(E175,Teams!$A:B,2,false)</f>
        <v>James Ruse D</v>
      </c>
      <c r="G175" s="1" t="b">
        <v>0</v>
      </c>
      <c r="H175" s="1" t="b">
        <v>0</v>
      </c>
      <c r="I175" s="1">
        <v>15.0</v>
      </c>
      <c r="J175" s="3" t="str">
        <f>vlookup(I175,Cats!$A:$B,2,false)</f>
        <v>C</v>
      </c>
    </row>
    <row r="176">
      <c r="A176" s="1">
        <v>123175.0</v>
      </c>
      <c r="B176" s="1">
        <v>180.0</v>
      </c>
      <c r="C176" s="2" t="s">
        <v>34</v>
      </c>
      <c r="D176" s="1" t="s">
        <v>449</v>
      </c>
      <c r="E176" s="1">
        <v>12.0</v>
      </c>
      <c r="F176" s="1" t="str">
        <f>vlookup(E176,Teams!$A:B,2,false)</f>
        <v>Interlake A</v>
      </c>
      <c r="G176" s="1" t="b">
        <v>1</v>
      </c>
      <c r="H176" s="1" t="b">
        <v>0</v>
      </c>
      <c r="I176" s="1">
        <v>16.0</v>
      </c>
      <c r="J176" s="3" t="str">
        <f>vlookup(I176,Cats!$A:$B,2,false)</f>
        <v>E</v>
      </c>
    </row>
    <row r="177">
      <c r="A177" s="1">
        <v>123176.0</v>
      </c>
      <c r="B177" s="1">
        <v>180.0</v>
      </c>
      <c r="C177" s="2" t="s">
        <v>59</v>
      </c>
      <c r="D177" s="1" t="s">
        <v>464</v>
      </c>
      <c r="E177" s="1">
        <v>19.0</v>
      </c>
      <c r="F177" s="1" t="str">
        <f>vlookup(E177,Teams!$A:B,2,false)</f>
        <v>James Ruse D</v>
      </c>
      <c r="G177" s="1" t="b">
        <v>0</v>
      </c>
      <c r="H177" s="1" t="b">
        <v>0</v>
      </c>
      <c r="I177" s="1">
        <v>16.0</v>
      </c>
      <c r="J177" s="3" t="str">
        <f>vlookup(I177,Cats!$A:$B,2,false)</f>
        <v>E</v>
      </c>
    </row>
    <row r="178">
      <c r="A178" s="1">
        <v>123177.0</v>
      </c>
      <c r="B178" s="1">
        <v>180.0</v>
      </c>
      <c r="C178" s="2" t="s">
        <v>34</v>
      </c>
      <c r="D178" s="1" t="s">
        <v>453</v>
      </c>
      <c r="E178" s="1">
        <v>12.0</v>
      </c>
      <c r="F178" s="1" t="str">
        <f>vlookup(E178,Teams!$A:B,2,false)</f>
        <v>Interlake A</v>
      </c>
      <c r="G178" s="1" t="b">
        <v>1</v>
      </c>
      <c r="H178" s="1" t="b">
        <v>0</v>
      </c>
      <c r="I178" s="1">
        <v>17.0</v>
      </c>
      <c r="J178" s="3" t="str">
        <f>vlookup(I178,Cats!$A:$B,2,false)</f>
        <v>B</v>
      </c>
    </row>
    <row r="179">
      <c r="A179" s="1">
        <v>123178.0</v>
      </c>
      <c r="B179" s="1">
        <v>180.0</v>
      </c>
      <c r="C179" s="2" t="s">
        <v>23</v>
      </c>
      <c r="D179" s="1"/>
      <c r="E179" s="1">
        <v>19.0</v>
      </c>
      <c r="F179" s="1" t="str">
        <f>vlookup(E179,Teams!$A:B,2,false)</f>
        <v>James Ruse D</v>
      </c>
      <c r="G179" s="1" t="b">
        <v>0</v>
      </c>
      <c r="H179" s="1" t="b">
        <v>1</v>
      </c>
      <c r="I179" s="1">
        <v>17.0</v>
      </c>
      <c r="J179" s="3" t="str">
        <f>vlookup(I179,Cats!$A:$B,2,false)</f>
        <v>B</v>
      </c>
    </row>
    <row r="180">
      <c r="A180" s="1">
        <v>123179.0</v>
      </c>
      <c r="B180" s="1">
        <v>180.0</v>
      </c>
      <c r="C180" s="2" t="s">
        <v>78</v>
      </c>
      <c r="D180" s="1" t="s">
        <v>449</v>
      </c>
      <c r="E180" s="1">
        <v>12.0</v>
      </c>
      <c r="F180" s="1" t="str">
        <f>vlookup(E180,Teams!$A:B,2,false)</f>
        <v>Interlake A</v>
      </c>
      <c r="G180" s="1" t="b">
        <v>1</v>
      </c>
      <c r="H180" s="1" t="b">
        <v>0</v>
      </c>
      <c r="I180" s="1">
        <v>18.0</v>
      </c>
      <c r="J180" s="3" t="str">
        <f>vlookup(I180,Cats!$A:$B,2,false)</f>
        <v>P</v>
      </c>
    </row>
    <row r="181">
      <c r="A181" s="1">
        <v>123180.0</v>
      </c>
      <c r="B181" s="1">
        <v>180.0</v>
      </c>
      <c r="C181" s="2" t="s">
        <v>23</v>
      </c>
      <c r="D181" s="1"/>
      <c r="E181" s="1">
        <v>19.0</v>
      </c>
      <c r="F181" s="1" t="str">
        <f>vlookup(E181,Teams!$A:B,2,false)</f>
        <v>James Ruse D</v>
      </c>
      <c r="G181" s="1" t="b">
        <v>0</v>
      </c>
      <c r="H181" s="1" t="b">
        <v>1</v>
      </c>
      <c r="I181" s="1">
        <v>18.0</v>
      </c>
      <c r="J181" s="3" t="str">
        <f>vlookup(I181,Cats!$A:$B,2,false)</f>
        <v>P</v>
      </c>
    </row>
    <row r="182">
      <c r="A182" s="1">
        <v>123181.0</v>
      </c>
      <c r="B182" s="1">
        <v>180.0</v>
      </c>
      <c r="C182" s="2" t="s">
        <v>23</v>
      </c>
      <c r="D182" s="1"/>
      <c r="E182" s="1">
        <v>12.0</v>
      </c>
      <c r="F182" s="1" t="str">
        <f>vlookup(E182,Teams!$A:B,2,false)</f>
        <v>Interlake A</v>
      </c>
      <c r="G182" s="1" t="b">
        <v>1</v>
      </c>
      <c r="H182" s="1" t="b">
        <v>1</v>
      </c>
      <c r="I182" s="1">
        <v>19.0</v>
      </c>
      <c r="J182" s="3" t="str">
        <f>vlookup(I182,Cats!$A:$B,2,false)</f>
        <v>X</v>
      </c>
    </row>
    <row r="183">
      <c r="A183" s="1">
        <v>123182.0</v>
      </c>
      <c r="B183" s="1">
        <v>180.0</v>
      </c>
      <c r="C183" s="2" t="s">
        <v>23</v>
      </c>
      <c r="D183" s="1"/>
      <c r="E183" s="1">
        <v>19.0</v>
      </c>
      <c r="F183" s="1" t="str">
        <f>vlookup(E183,Teams!$A:B,2,false)</f>
        <v>James Ruse D</v>
      </c>
      <c r="G183" s="1" t="b">
        <v>0</v>
      </c>
      <c r="H183" s="1" t="b">
        <v>1</v>
      </c>
      <c r="I183" s="1">
        <v>19.0</v>
      </c>
      <c r="J183" s="3" t="str">
        <f>vlookup(I183,Cats!$A:$B,2,false)</f>
        <v>X</v>
      </c>
    </row>
    <row r="184">
      <c r="A184" s="1">
        <v>123183.0</v>
      </c>
      <c r="B184" s="1">
        <v>180.0</v>
      </c>
      <c r="C184" s="2" t="s">
        <v>23</v>
      </c>
      <c r="D184" s="1"/>
      <c r="E184" s="1">
        <v>12.0</v>
      </c>
      <c r="F184" s="1" t="str">
        <f>vlookup(E184,Teams!$A:B,2,false)</f>
        <v>Interlake A</v>
      </c>
      <c r="G184" s="1" t="b">
        <v>1</v>
      </c>
      <c r="H184" s="1" t="b">
        <v>1</v>
      </c>
      <c r="I184" s="1">
        <v>20.0</v>
      </c>
      <c r="J184" s="3" t="str">
        <f>vlookup(I184,Cats!$A:$B,2,false)</f>
        <v>M</v>
      </c>
    </row>
    <row r="185">
      <c r="A185" s="1">
        <v>123184.0</v>
      </c>
      <c r="B185" s="1">
        <v>180.0</v>
      </c>
      <c r="C185" s="2" t="s">
        <v>78</v>
      </c>
      <c r="D185" s="1" t="s">
        <v>470</v>
      </c>
      <c r="E185" s="1">
        <v>19.0</v>
      </c>
      <c r="F185" s="1" t="str">
        <f>vlookup(E185,Teams!$A:B,2,false)</f>
        <v>James Ruse D</v>
      </c>
      <c r="G185" s="1" t="b">
        <v>0</v>
      </c>
      <c r="H185" s="1" t="b">
        <v>0</v>
      </c>
      <c r="I185" s="1">
        <v>20.0</v>
      </c>
      <c r="J185" s="3" t="str">
        <f>vlookup(I185,Cats!$A:$B,2,false)</f>
        <v>M</v>
      </c>
    </row>
    <row r="186">
      <c r="A186" s="1">
        <v>123185.0</v>
      </c>
      <c r="B186" s="1">
        <v>180.0</v>
      </c>
      <c r="C186" s="2" t="s">
        <v>34</v>
      </c>
      <c r="D186" s="1" t="s">
        <v>457</v>
      </c>
      <c r="E186" s="1">
        <v>12.0</v>
      </c>
      <c r="F186" s="1" t="str">
        <f>vlookup(E186,Teams!$A:B,2,false)</f>
        <v>Interlake A</v>
      </c>
      <c r="G186" s="1" t="b">
        <v>1</v>
      </c>
      <c r="H186" s="1" t="b">
        <v>0</v>
      </c>
      <c r="I186" s="1">
        <v>21.0</v>
      </c>
      <c r="J186" s="3" t="str">
        <f>vlookup(I186,Cats!$A:$B,2,false)</f>
        <v>C</v>
      </c>
    </row>
    <row r="187">
      <c r="A187" s="1">
        <v>123186.0</v>
      </c>
      <c r="B187" s="1">
        <v>180.0</v>
      </c>
      <c r="C187" s="2" t="s">
        <v>23</v>
      </c>
      <c r="D187" s="1"/>
      <c r="E187" s="1">
        <v>19.0</v>
      </c>
      <c r="F187" s="1" t="str">
        <f>vlookup(E187,Teams!$A:B,2,false)</f>
        <v>James Ruse D</v>
      </c>
      <c r="G187" s="1" t="b">
        <v>0</v>
      </c>
      <c r="H187" s="1" t="b">
        <v>1</v>
      </c>
      <c r="I187" s="1">
        <v>21.0</v>
      </c>
      <c r="J187" s="3" t="str">
        <f>vlookup(I187,Cats!$A:$B,2,false)</f>
        <v>C</v>
      </c>
    </row>
    <row r="188">
      <c r="A188" s="1">
        <v>123187.0</v>
      </c>
      <c r="B188" s="1">
        <v>180.0</v>
      </c>
      <c r="C188" s="2" t="s">
        <v>78</v>
      </c>
      <c r="D188" s="1" t="s">
        <v>449</v>
      </c>
      <c r="E188" s="1">
        <v>12.0</v>
      </c>
      <c r="F188" s="1" t="str">
        <f>vlookup(E188,Teams!$A:B,2,false)</f>
        <v>Interlake A</v>
      </c>
      <c r="G188" s="1" t="b">
        <v>1</v>
      </c>
      <c r="H188" s="1" t="b">
        <v>0</v>
      </c>
      <c r="I188" s="1">
        <v>22.0</v>
      </c>
      <c r="J188" s="3" t="str">
        <f>vlookup(I188,Cats!$A:$B,2,false)</f>
        <v>E</v>
      </c>
    </row>
    <row r="189">
      <c r="A189" s="1">
        <v>123188.0</v>
      </c>
      <c r="B189" s="1">
        <v>180.0</v>
      </c>
      <c r="C189" s="2" t="s">
        <v>23</v>
      </c>
      <c r="D189" s="1"/>
      <c r="E189" s="1">
        <v>19.0</v>
      </c>
      <c r="F189" s="1" t="str">
        <f>vlookup(E189,Teams!$A:B,2,false)</f>
        <v>James Ruse D</v>
      </c>
      <c r="G189" s="1" t="b">
        <v>0</v>
      </c>
      <c r="H189" s="1" t="b">
        <v>1</v>
      </c>
      <c r="I189" s="1">
        <v>22.0</v>
      </c>
      <c r="J189" s="3" t="str">
        <f>vlookup(I189,Cats!$A:$B,2,false)</f>
        <v>E</v>
      </c>
    </row>
    <row r="190">
      <c r="A190" s="1">
        <v>123189.0</v>
      </c>
      <c r="B190" s="1">
        <v>180.0</v>
      </c>
      <c r="C190" s="2" t="s">
        <v>23</v>
      </c>
      <c r="D190" s="1" t="s">
        <v>453</v>
      </c>
      <c r="E190" s="1">
        <v>12.0</v>
      </c>
      <c r="F190" s="1" t="str">
        <f>vlookup(E190,Teams!$A:B,2,false)</f>
        <v>Interlake A</v>
      </c>
      <c r="G190" s="1" t="b">
        <v>1</v>
      </c>
      <c r="H190" s="1" t="b">
        <v>0</v>
      </c>
      <c r="I190" s="1">
        <v>23.0</v>
      </c>
      <c r="J190" s="3" t="str">
        <f>vlookup(I190,Cats!$A:$B,2,false)</f>
        <v>B</v>
      </c>
    </row>
    <row r="191">
      <c r="A191" s="1">
        <v>123190.0</v>
      </c>
      <c r="B191" s="1">
        <v>180.0</v>
      </c>
      <c r="C191" s="2" t="s">
        <v>23</v>
      </c>
      <c r="D191" s="1" t="s">
        <v>487</v>
      </c>
      <c r="E191" s="1">
        <v>19.0</v>
      </c>
      <c r="F191" s="1" t="str">
        <f>vlookup(E191,Teams!$A:B,2,false)</f>
        <v>James Ruse D</v>
      </c>
      <c r="G191" s="1" t="b">
        <v>0</v>
      </c>
      <c r="H191" s="1" t="b">
        <v>0</v>
      </c>
      <c r="I191" s="1">
        <v>23.0</v>
      </c>
      <c r="J191" s="3" t="str">
        <f>vlookup(I191,Cats!$A:$B,2,false)</f>
        <v>B</v>
      </c>
    </row>
    <row r="192">
      <c r="A192" s="1">
        <v>123191.0</v>
      </c>
      <c r="B192" s="1">
        <v>180.0</v>
      </c>
      <c r="C192" s="2" t="s">
        <v>23</v>
      </c>
      <c r="D192" s="1" t="s">
        <v>449</v>
      </c>
      <c r="E192" s="1">
        <v>12.0</v>
      </c>
      <c r="F192" s="1" t="str">
        <f>vlookup(E192,Teams!$A:B,2,false)</f>
        <v>Interlake A</v>
      </c>
      <c r="G192" s="1" t="b">
        <v>1</v>
      </c>
      <c r="H192" s="1" t="b">
        <v>0</v>
      </c>
      <c r="I192" s="1">
        <v>24.0</v>
      </c>
      <c r="J192" s="3" t="str">
        <f>vlookup(I192,Cats!$A:$B,2,false)</f>
        <v>P</v>
      </c>
    </row>
    <row r="193">
      <c r="A193" s="1">
        <v>123192.0</v>
      </c>
      <c r="B193" s="1">
        <v>180.0</v>
      </c>
      <c r="C193" s="2" t="s">
        <v>23</v>
      </c>
      <c r="D193" s="1" t="s">
        <v>470</v>
      </c>
      <c r="E193" s="1">
        <v>19.0</v>
      </c>
      <c r="F193" s="1" t="str">
        <f>vlookup(E193,Teams!$A:B,2,false)</f>
        <v>James Ruse D</v>
      </c>
      <c r="G193" s="1" t="b">
        <v>0</v>
      </c>
      <c r="H193" s="1" t="b">
        <v>0</v>
      </c>
      <c r="I193" s="1">
        <v>24.0</v>
      </c>
      <c r="J193" s="3" t="str">
        <f>vlookup(I193,Cats!$A:$B,2,false)</f>
        <v>P</v>
      </c>
    </row>
    <row r="194">
      <c r="A194" s="1">
        <v>123193.0</v>
      </c>
      <c r="B194" s="1">
        <v>181.0</v>
      </c>
      <c r="C194" s="2" t="s">
        <v>23</v>
      </c>
      <c r="D194" s="1" t="s">
        <v>491</v>
      </c>
      <c r="E194" s="1">
        <v>29.0</v>
      </c>
      <c r="F194" s="1" t="str">
        <f>vlookup(E194,Teams!$A:B,2,false)</f>
        <v>Pali</v>
      </c>
      <c r="G194" s="1" t="b">
        <v>1</v>
      </c>
      <c r="H194" s="1" t="b">
        <v>0</v>
      </c>
      <c r="I194" s="1">
        <v>1.0</v>
      </c>
      <c r="J194" s="3" t="str">
        <f>vlookup(I194,Cats!$A:$B,2,false)</f>
        <v>X</v>
      </c>
    </row>
    <row r="195">
      <c r="A195" s="1">
        <v>123194.0</v>
      </c>
      <c r="B195" s="1">
        <v>181.0</v>
      </c>
      <c r="C195" s="2" t="s">
        <v>23</v>
      </c>
      <c r="D195" s="1" t="s">
        <v>492</v>
      </c>
      <c r="E195" s="1">
        <v>33.0</v>
      </c>
      <c r="F195" s="1" t="str">
        <f>vlookup(E195,Teams!$A:B,2,false)</f>
        <v>Rock Bridge B</v>
      </c>
      <c r="G195" s="1" t="b">
        <v>0</v>
      </c>
      <c r="H195" s="1" t="b">
        <v>0</v>
      </c>
      <c r="I195" s="1">
        <v>1.0</v>
      </c>
      <c r="J195" s="3" t="str">
        <f>vlookup(I195,Cats!$A:$B,2,false)</f>
        <v>X</v>
      </c>
    </row>
    <row r="196">
      <c r="A196" s="1">
        <v>123195.0</v>
      </c>
      <c r="B196" s="1">
        <v>181.0</v>
      </c>
      <c r="C196" s="2" t="s">
        <v>78</v>
      </c>
      <c r="D196" s="1" t="s">
        <v>496</v>
      </c>
      <c r="E196" s="1">
        <v>29.0</v>
      </c>
      <c r="F196" s="1" t="str">
        <f>vlookup(E196,Teams!$A:B,2,false)</f>
        <v>Pali</v>
      </c>
      <c r="G196" s="1" t="b">
        <v>1</v>
      </c>
      <c r="H196" s="1" t="b">
        <v>0</v>
      </c>
      <c r="I196" s="1">
        <v>2.0</v>
      </c>
      <c r="J196" s="3" t="str">
        <f>vlookup(I196,Cats!$A:$B,2,false)</f>
        <v>M</v>
      </c>
    </row>
    <row r="197">
      <c r="A197" s="1">
        <v>123196.0</v>
      </c>
      <c r="B197" s="1">
        <v>181.0</v>
      </c>
      <c r="C197" s="2" t="s">
        <v>23</v>
      </c>
      <c r="D197" s="1"/>
      <c r="E197" s="1">
        <v>33.0</v>
      </c>
      <c r="F197" s="1" t="str">
        <f>vlookup(E197,Teams!$A:B,2,false)</f>
        <v>Rock Bridge B</v>
      </c>
      <c r="G197" s="1" t="b">
        <v>0</v>
      </c>
      <c r="H197" s="1" t="b">
        <v>1</v>
      </c>
      <c r="I197" s="1">
        <v>2.0</v>
      </c>
      <c r="J197" s="3" t="str">
        <f>vlookup(I197,Cats!$A:$B,2,false)</f>
        <v>M</v>
      </c>
    </row>
    <row r="198">
      <c r="A198" s="1">
        <v>123197.0</v>
      </c>
      <c r="B198" s="1">
        <v>181.0</v>
      </c>
      <c r="C198" s="2" t="s">
        <v>23</v>
      </c>
      <c r="D198" s="1"/>
      <c r="E198" s="1">
        <v>29.0</v>
      </c>
      <c r="F198" s="1" t="str">
        <f>vlookup(E198,Teams!$A:B,2,false)</f>
        <v>Pali</v>
      </c>
      <c r="G198" s="1" t="b">
        <v>1</v>
      </c>
      <c r="H198" s="1" t="b">
        <v>1</v>
      </c>
      <c r="I198" s="1">
        <v>3.0</v>
      </c>
      <c r="J198" s="3" t="str">
        <f>vlookup(I198,Cats!$A:$B,2,false)</f>
        <v>C</v>
      </c>
    </row>
    <row r="199">
      <c r="A199" s="1">
        <v>123198.0</v>
      </c>
      <c r="B199" s="1">
        <v>181.0</v>
      </c>
      <c r="C199" s="2" t="s">
        <v>23</v>
      </c>
      <c r="D199" s="1"/>
      <c r="E199" s="1">
        <v>33.0</v>
      </c>
      <c r="F199" s="1" t="str">
        <f>vlookup(E199,Teams!$A:B,2,false)</f>
        <v>Rock Bridge B</v>
      </c>
      <c r="G199" s="1" t="b">
        <v>0</v>
      </c>
      <c r="H199" s="1" t="b">
        <v>1</v>
      </c>
      <c r="I199" s="1">
        <v>3.0</v>
      </c>
      <c r="J199" s="3" t="str">
        <f>vlookup(I199,Cats!$A:$B,2,false)</f>
        <v>C</v>
      </c>
    </row>
    <row r="200">
      <c r="A200" s="1">
        <v>123199.0</v>
      </c>
      <c r="B200" s="1">
        <v>181.0</v>
      </c>
      <c r="C200" s="2" t="s">
        <v>78</v>
      </c>
      <c r="D200" s="1" t="s">
        <v>491</v>
      </c>
      <c r="E200" s="1">
        <v>29.0</v>
      </c>
      <c r="F200" s="1" t="str">
        <f>vlookup(E200,Teams!$A:B,2,false)</f>
        <v>Pali</v>
      </c>
      <c r="G200" s="1" t="b">
        <v>1</v>
      </c>
      <c r="H200" s="1" t="b">
        <v>0</v>
      </c>
      <c r="I200" s="1">
        <v>4.0</v>
      </c>
      <c r="J200" s="3" t="str">
        <f>vlookup(I200,Cats!$A:$B,2,false)</f>
        <v>E</v>
      </c>
    </row>
    <row r="201">
      <c r="A201" s="1">
        <v>123200.0</v>
      </c>
      <c r="B201" s="1">
        <v>181.0</v>
      </c>
      <c r="C201" s="2" t="s">
        <v>23</v>
      </c>
      <c r="D201" s="1"/>
      <c r="E201" s="1">
        <v>33.0</v>
      </c>
      <c r="F201" s="1" t="str">
        <f>vlookup(E201,Teams!$A:B,2,false)</f>
        <v>Rock Bridge B</v>
      </c>
      <c r="G201" s="1" t="b">
        <v>0</v>
      </c>
      <c r="H201" s="1" t="b">
        <v>1</v>
      </c>
      <c r="I201" s="1">
        <v>4.0</v>
      </c>
      <c r="J201" s="3" t="str">
        <f>vlookup(I201,Cats!$A:$B,2,false)</f>
        <v>E</v>
      </c>
    </row>
    <row r="202">
      <c r="A202" s="1">
        <v>123201.0</v>
      </c>
      <c r="B202" s="1">
        <v>181.0</v>
      </c>
      <c r="C202" s="2" t="s">
        <v>34</v>
      </c>
      <c r="D202" s="1" t="s">
        <v>501</v>
      </c>
      <c r="E202" s="1">
        <v>29.0</v>
      </c>
      <c r="F202" s="1" t="str">
        <f>vlookup(E202,Teams!$A:B,2,false)</f>
        <v>Pali</v>
      </c>
      <c r="G202" s="1" t="b">
        <v>1</v>
      </c>
      <c r="H202" s="1" t="b">
        <v>0</v>
      </c>
      <c r="I202" s="1">
        <v>5.0</v>
      </c>
      <c r="J202" s="3" t="str">
        <f>vlookup(I202,Cats!$A:$B,2,false)</f>
        <v>B</v>
      </c>
    </row>
    <row r="203">
      <c r="A203" s="1">
        <v>123202.0</v>
      </c>
      <c r="B203" s="1">
        <v>181.0</v>
      </c>
      <c r="C203" s="2" t="s">
        <v>23</v>
      </c>
      <c r="D203" s="1"/>
      <c r="E203" s="1">
        <v>33.0</v>
      </c>
      <c r="F203" s="1" t="str">
        <f>vlookup(E203,Teams!$A:B,2,false)</f>
        <v>Rock Bridge B</v>
      </c>
      <c r="G203" s="1" t="b">
        <v>0</v>
      </c>
      <c r="H203" s="1" t="b">
        <v>1</v>
      </c>
      <c r="I203" s="1">
        <v>5.0</v>
      </c>
      <c r="J203" s="3" t="str">
        <f>vlookup(I203,Cats!$A:$B,2,false)</f>
        <v>B</v>
      </c>
    </row>
    <row r="204">
      <c r="A204" s="1">
        <v>123203.0</v>
      </c>
      <c r="B204" s="1">
        <v>181.0</v>
      </c>
      <c r="C204" s="2" t="s">
        <v>23</v>
      </c>
      <c r="D204" s="1" t="s">
        <v>491</v>
      </c>
      <c r="E204" s="1">
        <v>29.0</v>
      </c>
      <c r="F204" s="1" t="str">
        <f>vlookup(E204,Teams!$A:B,2,false)</f>
        <v>Pali</v>
      </c>
      <c r="G204" s="1" t="b">
        <v>1</v>
      </c>
      <c r="H204" s="1" t="b">
        <v>0</v>
      </c>
      <c r="I204" s="1">
        <v>6.0</v>
      </c>
      <c r="J204" s="3" t="str">
        <f>vlookup(I204,Cats!$A:$B,2,false)</f>
        <v>P</v>
      </c>
    </row>
    <row r="205">
      <c r="A205" s="1">
        <v>123204.0</v>
      </c>
      <c r="B205" s="1">
        <v>181.0</v>
      </c>
      <c r="C205" s="2" t="s">
        <v>23</v>
      </c>
      <c r="D205" s="1" t="s">
        <v>492</v>
      </c>
      <c r="E205" s="1">
        <v>33.0</v>
      </c>
      <c r="F205" s="1" t="str">
        <f>vlookup(E205,Teams!$A:B,2,false)</f>
        <v>Rock Bridge B</v>
      </c>
      <c r="G205" s="1" t="b">
        <v>0</v>
      </c>
      <c r="H205" s="1" t="b">
        <v>0</v>
      </c>
      <c r="I205" s="1">
        <v>6.0</v>
      </c>
      <c r="J205" s="3" t="str">
        <f>vlookup(I205,Cats!$A:$B,2,false)</f>
        <v>P</v>
      </c>
    </row>
    <row r="206">
      <c r="A206" s="1">
        <v>123205.0</v>
      </c>
      <c r="B206" s="1">
        <v>181.0</v>
      </c>
      <c r="C206" s="2" t="s">
        <v>34</v>
      </c>
      <c r="D206" s="1" t="s">
        <v>501</v>
      </c>
      <c r="E206" s="1">
        <v>29.0</v>
      </c>
      <c r="F206" s="1" t="str">
        <f>vlookup(E206,Teams!$A:B,2,false)</f>
        <v>Pali</v>
      </c>
      <c r="G206" s="1" t="b">
        <v>1</v>
      </c>
      <c r="H206" s="1" t="b">
        <v>0</v>
      </c>
      <c r="I206" s="1">
        <v>7.0</v>
      </c>
      <c r="J206" s="3" t="str">
        <f>vlookup(I206,Cats!$A:$B,2,false)</f>
        <v>X</v>
      </c>
    </row>
    <row r="207">
      <c r="A207" s="1">
        <v>123206.0</v>
      </c>
      <c r="B207" s="1">
        <v>181.0</v>
      </c>
      <c r="C207" s="2" t="s">
        <v>23</v>
      </c>
      <c r="D207" s="1"/>
      <c r="E207" s="1">
        <v>33.0</v>
      </c>
      <c r="F207" s="1" t="str">
        <f>vlookup(E207,Teams!$A:B,2,false)</f>
        <v>Rock Bridge B</v>
      </c>
      <c r="G207" s="1" t="b">
        <v>0</v>
      </c>
      <c r="H207" s="1" t="b">
        <v>1</v>
      </c>
      <c r="I207" s="1">
        <v>7.0</v>
      </c>
      <c r="J207" s="3" t="str">
        <f>vlookup(I207,Cats!$A:$B,2,false)</f>
        <v>X</v>
      </c>
    </row>
    <row r="208">
      <c r="A208" s="1">
        <v>123207.0</v>
      </c>
      <c r="B208" s="1">
        <v>181.0</v>
      </c>
      <c r="C208" s="2" t="s">
        <v>34</v>
      </c>
      <c r="D208" s="1" t="s">
        <v>491</v>
      </c>
      <c r="E208" s="1">
        <v>29.0</v>
      </c>
      <c r="F208" s="1" t="str">
        <f>vlookup(E208,Teams!$A:B,2,false)</f>
        <v>Pali</v>
      </c>
      <c r="G208" s="1" t="b">
        <v>1</v>
      </c>
      <c r="H208" s="1" t="b">
        <v>0</v>
      </c>
      <c r="I208" s="1">
        <v>8.0</v>
      </c>
      <c r="J208" s="3" t="str">
        <f>vlookup(I208,Cats!$A:$B,2,false)</f>
        <v>M</v>
      </c>
    </row>
    <row r="209">
      <c r="A209" s="1">
        <v>123208.0</v>
      </c>
      <c r="B209" s="1">
        <v>181.0</v>
      </c>
      <c r="C209" s="2" t="s">
        <v>23</v>
      </c>
      <c r="D209" s="1" t="s">
        <v>492</v>
      </c>
      <c r="E209" s="1">
        <v>33.0</v>
      </c>
      <c r="F209" s="1" t="str">
        <f>vlookup(E209,Teams!$A:B,2,false)</f>
        <v>Rock Bridge B</v>
      </c>
      <c r="G209" s="1" t="b">
        <v>0</v>
      </c>
      <c r="H209" s="1" t="b">
        <v>0</v>
      </c>
      <c r="I209" s="1">
        <v>8.0</v>
      </c>
      <c r="J209" s="3" t="str">
        <f>vlookup(I209,Cats!$A:$B,2,false)</f>
        <v>M</v>
      </c>
    </row>
    <row r="210">
      <c r="A210" s="1">
        <v>123209.0</v>
      </c>
      <c r="B210" s="1">
        <v>181.0</v>
      </c>
      <c r="C210" s="2" t="s">
        <v>34</v>
      </c>
      <c r="D210" s="1" t="s">
        <v>501</v>
      </c>
      <c r="E210" s="1">
        <v>29.0</v>
      </c>
      <c r="F210" s="1" t="str">
        <f>vlookup(E210,Teams!$A:B,2,false)</f>
        <v>Pali</v>
      </c>
      <c r="G210" s="1" t="b">
        <v>1</v>
      </c>
      <c r="H210" s="1" t="b">
        <v>0</v>
      </c>
      <c r="I210" s="1">
        <v>9.0</v>
      </c>
      <c r="J210" s="3" t="str">
        <f>vlookup(I210,Cats!$A:$B,2,false)</f>
        <v>C</v>
      </c>
    </row>
    <row r="211">
      <c r="A211" s="1">
        <v>123210.0</v>
      </c>
      <c r="B211" s="1">
        <v>181.0</v>
      </c>
      <c r="C211" s="2" t="s">
        <v>23</v>
      </c>
      <c r="D211" s="1"/>
      <c r="E211" s="1">
        <v>33.0</v>
      </c>
      <c r="F211" s="1" t="str">
        <f>vlookup(E211,Teams!$A:B,2,false)</f>
        <v>Rock Bridge B</v>
      </c>
      <c r="G211" s="1" t="b">
        <v>0</v>
      </c>
      <c r="H211" s="1" t="b">
        <v>1</v>
      </c>
      <c r="I211" s="1">
        <v>9.0</v>
      </c>
      <c r="J211" s="3" t="str">
        <f>vlookup(I211,Cats!$A:$B,2,false)</f>
        <v>C</v>
      </c>
    </row>
    <row r="212">
      <c r="A212" s="1">
        <v>123211.0</v>
      </c>
      <c r="B212" s="1">
        <v>181.0</v>
      </c>
      <c r="C212" s="2" t="s">
        <v>23</v>
      </c>
      <c r="D212" s="1" t="s">
        <v>512</v>
      </c>
      <c r="E212" s="1">
        <v>29.0</v>
      </c>
      <c r="F212" s="1" t="str">
        <f>vlookup(E212,Teams!$A:B,2,false)</f>
        <v>Pali</v>
      </c>
      <c r="G212" s="1" t="b">
        <v>1</v>
      </c>
      <c r="H212" s="1" t="b">
        <v>0</v>
      </c>
      <c r="I212" s="1">
        <v>10.0</v>
      </c>
      <c r="J212" s="3" t="str">
        <f>vlookup(I212,Cats!$A:$B,2,false)</f>
        <v>E</v>
      </c>
    </row>
    <row r="213">
      <c r="A213" s="1">
        <v>123212.0</v>
      </c>
      <c r="B213" s="1">
        <v>181.0</v>
      </c>
      <c r="C213" s="2" t="s">
        <v>23</v>
      </c>
      <c r="D213" s="1"/>
      <c r="E213" s="1">
        <v>33.0</v>
      </c>
      <c r="F213" s="1" t="str">
        <f>vlookup(E213,Teams!$A:B,2,false)</f>
        <v>Rock Bridge B</v>
      </c>
      <c r="G213" s="1" t="b">
        <v>0</v>
      </c>
      <c r="H213" s="1" t="b">
        <v>1</v>
      </c>
      <c r="I213" s="1">
        <v>10.0</v>
      </c>
      <c r="J213" s="3" t="str">
        <f>vlookup(I213,Cats!$A:$B,2,false)</f>
        <v>E</v>
      </c>
    </row>
    <row r="214">
      <c r="A214" s="1">
        <v>123213.0</v>
      </c>
      <c r="B214" s="1">
        <v>181.0</v>
      </c>
      <c r="C214" s="2" t="s">
        <v>23</v>
      </c>
      <c r="D214" s="1" t="s">
        <v>491</v>
      </c>
      <c r="E214" s="1">
        <v>29.0</v>
      </c>
      <c r="F214" s="1" t="str">
        <f>vlookup(E214,Teams!$A:B,2,false)</f>
        <v>Pali</v>
      </c>
      <c r="G214" s="1" t="b">
        <v>1</v>
      </c>
      <c r="H214" s="1" t="b">
        <v>0</v>
      </c>
      <c r="I214" s="1">
        <v>11.0</v>
      </c>
      <c r="J214" s="3" t="str">
        <f>vlookup(I214,Cats!$A:$B,2,false)</f>
        <v>B</v>
      </c>
    </row>
    <row r="215">
      <c r="A215" s="1">
        <v>123214.0</v>
      </c>
      <c r="B215" s="1">
        <v>181.0</v>
      </c>
      <c r="C215" s="2" t="s">
        <v>23</v>
      </c>
      <c r="D215" s="1" t="s">
        <v>492</v>
      </c>
      <c r="E215" s="1">
        <v>33.0</v>
      </c>
      <c r="F215" s="1" t="str">
        <f>vlookup(E215,Teams!$A:B,2,false)</f>
        <v>Rock Bridge B</v>
      </c>
      <c r="G215" s="1" t="b">
        <v>0</v>
      </c>
      <c r="H215" s="1" t="b">
        <v>0</v>
      </c>
      <c r="I215" s="1">
        <v>11.0</v>
      </c>
      <c r="J215" s="3" t="str">
        <f>vlookup(I215,Cats!$A:$B,2,false)</f>
        <v>B</v>
      </c>
    </row>
    <row r="216">
      <c r="A216" s="1">
        <v>123215.0</v>
      </c>
      <c r="B216" s="1">
        <v>181.0</v>
      </c>
      <c r="C216" s="2" t="s">
        <v>23</v>
      </c>
      <c r="D216" s="1" t="s">
        <v>501</v>
      </c>
      <c r="E216" s="1">
        <v>29.0</v>
      </c>
      <c r="F216" s="1" t="str">
        <f>vlookup(E216,Teams!$A:B,2,false)</f>
        <v>Pali</v>
      </c>
      <c r="G216" s="1" t="b">
        <v>1</v>
      </c>
      <c r="H216" s="1" t="b">
        <v>0</v>
      </c>
      <c r="I216" s="1">
        <v>12.0</v>
      </c>
      <c r="J216" s="3" t="str">
        <f>vlookup(I216,Cats!$A:$B,2,false)</f>
        <v>P</v>
      </c>
    </row>
    <row r="217">
      <c r="A217" s="1">
        <v>123216.0</v>
      </c>
      <c r="B217" s="1">
        <v>181.0</v>
      </c>
      <c r="C217" s="2" t="s">
        <v>23</v>
      </c>
      <c r="D217" s="1" t="s">
        <v>492</v>
      </c>
      <c r="E217" s="1">
        <v>33.0</v>
      </c>
      <c r="F217" s="1" t="str">
        <f>vlookup(E217,Teams!$A:B,2,false)</f>
        <v>Rock Bridge B</v>
      </c>
      <c r="G217" s="1" t="b">
        <v>0</v>
      </c>
      <c r="H217" s="1" t="b">
        <v>0</v>
      </c>
      <c r="I217" s="1">
        <v>12.0</v>
      </c>
      <c r="J217" s="3" t="str">
        <f>vlookup(I217,Cats!$A:$B,2,false)</f>
        <v>P</v>
      </c>
    </row>
    <row r="218">
      <c r="A218" s="1">
        <v>123217.0</v>
      </c>
      <c r="B218" s="1">
        <v>181.0</v>
      </c>
      <c r="C218" s="2" t="s">
        <v>78</v>
      </c>
      <c r="D218" s="1" t="s">
        <v>491</v>
      </c>
      <c r="E218" s="1">
        <v>29.0</v>
      </c>
      <c r="F218" s="1" t="str">
        <f>vlookup(E218,Teams!$A:B,2,false)</f>
        <v>Pali</v>
      </c>
      <c r="G218" s="1" t="b">
        <v>1</v>
      </c>
      <c r="H218" s="1" t="b">
        <v>0</v>
      </c>
      <c r="I218" s="1">
        <v>13.0</v>
      </c>
      <c r="J218" s="3" t="str">
        <f>vlookup(I218,Cats!$A:$B,2,false)</f>
        <v>X</v>
      </c>
    </row>
    <row r="219">
      <c r="A219" s="1">
        <v>123218.0</v>
      </c>
      <c r="B219" s="1">
        <v>181.0</v>
      </c>
      <c r="C219" s="2" t="s">
        <v>23</v>
      </c>
      <c r="D219" s="1"/>
      <c r="E219" s="1">
        <v>33.0</v>
      </c>
      <c r="F219" s="1" t="str">
        <f>vlookup(E219,Teams!$A:B,2,false)</f>
        <v>Rock Bridge B</v>
      </c>
      <c r="G219" s="1" t="b">
        <v>0</v>
      </c>
      <c r="H219" s="1" t="b">
        <v>1</v>
      </c>
      <c r="I219" s="1">
        <v>13.0</v>
      </c>
      <c r="J219" s="3" t="str">
        <f>vlookup(I219,Cats!$A:$B,2,false)</f>
        <v>X</v>
      </c>
    </row>
    <row r="220">
      <c r="A220" s="1">
        <v>123219.0</v>
      </c>
      <c r="B220" s="1">
        <v>181.0</v>
      </c>
      <c r="C220" s="2" t="s">
        <v>23</v>
      </c>
      <c r="D220" s="1" t="s">
        <v>496</v>
      </c>
      <c r="E220" s="1">
        <v>29.0</v>
      </c>
      <c r="F220" s="1" t="str">
        <f>vlookup(E220,Teams!$A:B,2,false)</f>
        <v>Pali</v>
      </c>
      <c r="G220" s="1" t="b">
        <v>1</v>
      </c>
      <c r="H220" s="1" t="b">
        <v>0</v>
      </c>
      <c r="I220" s="1">
        <v>14.0</v>
      </c>
      <c r="J220" s="3" t="str">
        <f>vlookup(I220,Cats!$A:$B,2,false)</f>
        <v>M</v>
      </c>
    </row>
    <row r="221">
      <c r="A221" s="1">
        <v>123220.0</v>
      </c>
      <c r="B221" s="1">
        <v>181.0</v>
      </c>
      <c r="C221" s="2" t="s">
        <v>23</v>
      </c>
      <c r="D221" s="1" t="s">
        <v>492</v>
      </c>
      <c r="E221" s="1">
        <v>33.0</v>
      </c>
      <c r="F221" s="1" t="str">
        <f>vlookup(E221,Teams!$A:B,2,false)</f>
        <v>Rock Bridge B</v>
      </c>
      <c r="G221" s="1" t="b">
        <v>0</v>
      </c>
      <c r="H221" s="1" t="b">
        <v>0</v>
      </c>
      <c r="I221" s="1">
        <v>14.0</v>
      </c>
      <c r="J221" s="3" t="str">
        <f>vlookup(I221,Cats!$A:$B,2,false)</f>
        <v>M</v>
      </c>
    </row>
    <row r="222">
      <c r="A222" s="1">
        <v>123221.0</v>
      </c>
      <c r="B222" s="1">
        <v>181.0</v>
      </c>
      <c r="C222" s="2" t="s">
        <v>23</v>
      </c>
      <c r="D222" s="1"/>
      <c r="E222" s="1">
        <v>29.0</v>
      </c>
      <c r="F222" s="1" t="str">
        <f>vlookup(E222,Teams!$A:B,2,false)</f>
        <v>Pali</v>
      </c>
      <c r="G222" s="1" t="b">
        <v>1</v>
      </c>
      <c r="H222" s="1" t="b">
        <v>1</v>
      </c>
      <c r="I222" s="1">
        <v>15.0</v>
      </c>
      <c r="J222" s="3" t="str">
        <f>vlookup(I222,Cats!$A:$B,2,false)</f>
        <v>C</v>
      </c>
    </row>
    <row r="223">
      <c r="A223" s="1">
        <v>123222.0</v>
      </c>
      <c r="B223" s="1">
        <v>181.0</v>
      </c>
      <c r="C223" s="2" t="s">
        <v>23</v>
      </c>
      <c r="D223" s="1"/>
      <c r="E223" s="1">
        <v>33.0</v>
      </c>
      <c r="F223" s="1" t="str">
        <f>vlookup(E223,Teams!$A:B,2,false)</f>
        <v>Rock Bridge B</v>
      </c>
      <c r="G223" s="1" t="b">
        <v>0</v>
      </c>
      <c r="H223" s="1" t="b">
        <v>1</v>
      </c>
      <c r="I223" s="1">
        <v>15.0</v>
      </c>
      <c r="J223" s="3" t="str">
        <f>vlookup(I223,Cats!$A:$B,2,false)</f>
        <v>C</v>
      </c>
    </row>
    <row r="224">
      <c r="A224" s="1">
        <v>123223.0</v>
      </c>
      <c r="B224" s="1">
        <v>181.0</v>
      </c>
      <c r="C224" s="2" t="s">
        <v>34</v>
      </c>
      <c r="D224" s="1" t="s">
        <v>501</v>
      </c>
      <c r="E224" s="1">
        <v>29.0</v>
      </c>
      <c r="F224" s="1" t="str">
        <f>vlookup(E224,Teams!$A:B,2,false)</f>
        <v>Pali</v>
      </c>
      <c r="G224" s="1" t="b">
        <v>1</v>
      </c>
      <c r="H224" s="1" t="b">
        <v>0</v>
      </c>
      <c r="I224" s="1">
        <v>16.0</v>
      </c>
      <c r="J224" s="3" t="str">
        <f>vlookup(I224,Cats!$A:$B,2,false)</f>
        <v>E</v>
      </c>
    </row>
    <row r="225">
      <c r="A225" s="1">
        <v>123224.0</v>
      </c>
      <c r="B225" s="1">
        <v>181.0</v>
      </c>
      <c r="C225" s="2" t="s">
        <v>23</v>
      </c>
      <c r="D225" s="1"/>
      <c r="E225" s="1">
        <v>33.0</v>
      </c>
      <c r="F225" s="1" t="str">
        <f>vlookup(E225,Teams!$A:B,2,false)</f>
        <v>Rock Bridge B</v>
      </c>
      <c r="G225" s="1" t="b">
        <v>0</v>
      </c>
      <c r="H225" s="1" t="b">
        <v>1</v>
      </c>
      <c r="I225" s="1">
        <v>16.0</v>
      </c>
      <c r="J225" s="3" t="str">
        <f>vlookup(I225,Cats!$A:$B,2,false)</f>
        <v>E</v>
      </c>
    </row>
    <row r="226">
      <c r="A226" s="1">
        <v>123225.0</v>
      </c>
      <c r="B226" s="1">
        <v>181.0</v>
      </c>
      <c r="C226" s="2" t="s">
        <v>78</v>
      </c>
      <c r="D226" s="1" t="s">
        <v>496</v>
      </c>
      <c r="E226" s="1">
        <v>29.0</v>
      </c>
      <c r="F226" s="1" t="str">
        <f>vlookup(E226,Teams!$A:B,2,false)</f>
        <v>Pali</v>
      </c>
      <c r="G226" s="1" t="b">
        <v>1</v>
      </c>
      <c r="H226" s="1" t="b">
        <v>0</v>
      </c>
      <c r="I226" s="1">
        <v>17.0</v>
      </c>
      <c r="J226" s="3" t="str">
        <f>vlookup(I226,Cats!$A:$B,2,false)</f>
        <v>B</v>
      </c>
    </row>
    <row r="227">
      <c r="A227" s="1">
        <v>123226.0</v>
      </c>
      <c r="B227" s="1">
        <v>181.0</v>
      </c>
      <c r="C227" s="2" t="s">
        <v>23</v>
      </c>
      <c r="D227" s="1"/>
      <c r="E227" s="1">
        <v>33.0</v>
      </c>
      <c r="F227" s="1" t="str">
        <f>vlookup(E227,Teams!$A:B,2,false)</f>
        <v>Rock Bridge B</v>
      </c>
      <c r="G227" s="1" t="b">
        <v>0</v>
      </c>
      <c r="H227" s="1" t="b">
        <v>1</v>
      </c>
      <c r="I227" s="1">
        <v>17.0</v>
      </c>
      <c r="J227" s="3" t="str">
        <f>vlookup(I227,Cats!$A:$B,2,false)</f>
        <v>B</v>
      </c>
    </row>
    <row r="228">
      <c r="A228" s="1">
        <v>123227.0</v>
      </c>
      <c r="B228" s="1">
        <v>181.0</v>
      </c>
      <c r="C228" s="2" t="s">
        <v>23</v>
      </c>
      <c r="D228" s="1" t="s">
        <v>496</v>
      </c>
      <c r="E228" s="1">
        <v>29.0</v>
      </c>
      <c r="F228" s="1" t="str">
        <f>vlookup(E228,Teams!$A:B,2,false)</f>
        <v>Pali</v>
      </c>
      <c r="G228" s="1" t="b">
        <v>1</v>
      </c>
      <c r="H228" s="1" t="b">
        <v>0</v>
      </c>
      <c r="I228" s="1">
        <v>18.0</v>
      </c>
      <c r="J228" s="3" t="str">
        <f>vlookup(I228,Cats!$A:$B,2,false)</f>
        <v>P</v>
      </c>
    </row>
    <row r="229">
      <c r="A229" s="1">
        <v>123228.0</v>
      </c>
      <c r="B229" s="1">
        <v>181.0</v>
      </c>
      <c r="C229" s="2" t="s">
        <v>23</v>
      </c>
      <c r="D229" s="1" t="s">
        <v>492</v>
      </c>
      <c r="E229" s="1">
        <v>33.0</v>
      </c>
      <c r="F229" s="1" t="str">
        <f>vlookup(E229,Teams!$A:B,2,false)</f>
        <v>Rock Bridge B</v>
      </c>
      <c r="G229" s="1" t="b">
        <v>0</v>
      </c>
      <c r="H229" s="1" t="b">
        <v>0</v>
      </c>
      <c r="I229" s="1">
        <v>18.0</v>
      </c>
      <c r="J229" s="3" t="str">
        <f>vlookup(I229,Cats!$A:$B,2,false)</f>
        <v>P</v>
      </c>
    </row>
    <row r="230">
      <c r="A230" s="1">
        <v>123229.0</v>
      </c>
      <c r="B230" s="1">
        <v>181.0</v>
      </c>
      <c r="C230" s="2" t="s">
        <v>23</v>
      </c>
      <c r="D230" s="1" t="s">
        <v>501</v>
      </c>
      <c r="E230" s="1">
        <v>29.0</v>
      </c>
      <c r="F230" s="1" t="str">
        <f>vlookup(E230,Teams!$A:B,2,false)</f>
        <v>Pali</v>
      </c>
      <c r="G230" s="1" t="b">
        <v>1</v>
      </c>
      <c r="H230" s="1" t="b">
        <v>0</v>
      </c>
      <c r="I230" s="1">
        <v>19.0</v>
      </c>
      <c r="J230" s="3" t="str">
        <f>vlookup(I230,Cats!$A:$B,2,false)</f>
        <v>X</v>
      </c>
    </row>
    <row r="231">
      <c r="A231" s="1">
        <v>123230.0</v>
      </c>
      <c r="B231" s="1">
        <v>181.0</v>
      </c>
      <c r="C231" s="2" t="s">
        <v>23</v>
      </c>
      <c r="D231" s="1"/>
      <c r="E231" s="1">
        <v>33.0</v>
      </c>
      <c r="F231" s="1" t="str">
        <f>vlookup(E231,Teams!$A:B,2,false)</f>
        <v>Rock Bridge B</v>
      </c>
      <c r="G231" s="1" t="b">
        <v>0</v>
      </c>
      <c r="H231" s="1" t="b">
        <v>1</v>
      </c>
      <c r="I231" s="1">
        <v>19.0</v>
      </c>
      <c r="J231" s="3" t="str">
        <f>vlookup(I231,Cats!$A:$B,2,false)</f>
        <v>X</v>
      </c>
    </row>
    <row r="232">
      <c r="A232" s="1">
        <v>123231.0</v>
      </c>
      <c r="B232" s="1">
        <v>181.0</v>
      </c>
      <c r="C232" s="2" t="s">
        <v>23</v>
      </c>
      <c r="D232" s="1" t="s">
        <v>491</v>
      </c>
      <c r="E232" s="1">
        <v>29.0</v>
      </c>
      <c r="F232" s="1" t="str">
        <f>vlookup(E232,Teams!$A:B,2,false)</f>
        <v>Pali</v>
      </c>
      <c r="G232" s="1" t="b">
        <v>1</v>
      </c>
      <c r="H232" s="1" t="b">
        <v>0</v>
      </c>
      <c r="I232" s="1">
        <v>20.0</v>
      </c>
      <c r="J232" s="3" t="str">
        <f>vlookup(I232,Cats!$A:$B,2,false)</f>
        <v>M</v>
      </c>
    </row>
    <row r="233">
      <c r="A233" s="1">
        <v>123232.0</v>
      </c>
      <c r="B233" s="1">
        <v>181.0</v>
      </c>
      <c r="C233" s="2" t="s">
        <v>23</v>
      </c>
      <c r="D233" s="1" t="s">
        <v>492</v>
      </c>
      <c r="E233" s="1">
        <v>33.0</v>
      </c>
      <c r="F233" s="1" t="str">
        <f>vlookup(E233,Teams!$A:B,2,false)</f>
        <v>Rock Bridge B</v>
      </c>
      <c r="G233" s="1" t="b">
        <v>0</v>
      </c>
      <c r="H233" s="1" t="b">
        <v>0</v>
      </c>
      <c r="I233" s="1">
        <v>20.0</v>
      </c>
      <c r="J233" s="3" t="str">
        <f>vlookup(I233,Cats!$A:$B,2,false)</f>
        <v>M</v>
      </c>
    </row>
    <row r="234">
      <c r="A234" s="1">
        <v>123233.0</v>
      </c>
      <c r="B234" s="1">
        <v>181.0</v>
      </c>
      <c r="C234" s="2" t="s">
        <v>34</v>
      </c>
      <c r="D234" s="1" t="s">
        <v>496</v>
      </c>
      <c r="E234" s="1">
        <v>29.0</v>
      </c>
      <c r="F234" s="1" t="str">
        <f>vlookup(E234,Teams!$A:B,2,false)</f>
        <v>Pali</v>
      </c>
      <c r="G234" s="1" t="b">
        <v>1</v>
      </c>
      <c r="H234" s="1" t="b">
        <v>0</v>
      </c>
      <c r="I234" s="1">
        <v>21.0</v>
      </c>
      <c r="J234" s="3" t="str">
        <f>vlookup(I234,Cats!$A:$B,2,false)</f>
        <v>C</v>
      </c>
    </row>
    <row r="235">
      <c r="A235" s="1">
        <v>123234.0</v>
      </c>
      <c r="B235" s="1">
        <v>181.0</v>
      </c>
      <c r="C235" s="2" t="s">
        <v>23</v>
      </c>
      <c r="D235" s="1"/>
      <c r="E235" s="1">
        <v>33.0</v>
      </c>
      <c r="F235" s="1" t="str">
        <f>vlookup(E235,Teams!$A:B,2,false)</f>
        <v>Rock Bridge B</v>
      </c>
      <c r="G235" s="1" t="b">
        <v>0</v>
      </c>
      <c r="H235" s="1" t="b">
        <v>1</v>
      </c>
      <c r="I235" s="1">
        <v>21.0</v>
      </c>
      <c r="J235" s="3" t="str">
        <f>vlookup(I235,Cats!$A:$B,2,false)</f>
        <v>C</v>
      </c>
    </row>
    <row r="236">
      <c r="A236" s="1">
        <v>123235.0</v>
      </c>
      <c r="B236" s="1">
        <v>181.0</v>
      </c>
      <c r="C236" s="2" t="s">
        <v>34</v>
      </c>
      <c r="D236" s="1" t="s">
        <v>512</v>
      </c>
      <c r="E236" s="1">
        <v>29.0</v>
      </c>
      <c r="F236" s="1" t="str">
        <f>vlookup(E236,Teams!$A:B,2,false)</f>
        <v>Pali</v>
      </c>
      <c r="G236" s="1" t="b">
        <v>1</v>
      </c>
      <c r="H236" s="1" t="b">
        <v>0</v>
      </c>
      <c r="I236" s="1">
        <v>22.0</v>
      </c>
      <c r="J236" s="3" t="str">
        <f>vlookup(I236,Cats!$A:$B,2,false)</f>
        <v>E</v>
      </c>
    </row>
    <row r="237">
      <c r="A237" s="1">
        <v>123236.0</v>
      </c>
      <c r="B237" s="1">
        <v>181.0</v>
      </c>
      <c r="C237" s="2" t="s">
        <v>23</v>
      </c>
      <c r="D237" s="1"/>
      <c r="E237" s="1">
        <v>33.0</v>
      </c>
      <c r="F237" s="1" t="str">
        <f>vlookup(E237,Teams!$A:B,2,false)</f>
        <v>Rock Bridge B</v>
      </c>
      <c r="G237" s="1" t="b">
        <v>0</v>
      </c>
      <c r="H237" s="1" t="b">
        <v>1</v>
      </c>
      <c r="I237" s="1">
        <v>22.0</v>
      </c>
      <c r="J237" s="3" t="str">
        <f>vlookup(I237,Cats!$A:$B,2,false)</f>
        <v>E</v>
      </c>
    </row>
    <row r="238">
      <c r="A238" s="1">
        <v>123237.0</v>
      </c>
      <c r="B238" s="1">
        <v>181.0</v>
      </c>
      <c r="C238" s="2" t="s">
        <v>78</v>
      </c>
      <c r="D238" s="1" t="s">
        <v>501</v>
      </c>
      <c r="E238" s="1">
        <v>29.0</v>
      </c>
      <c r="F238" s="1" t="str">
        <f>vlookup(E238,Teams!$A:B,2,false)</f>
        <v>Pali</v>
      </c>
      <c r="G238" s="1" t="b">
        <v>1</v>
      </c>
      <c r="H238" s="1" t="b">
        <v>0</v>
      </c>
      <c r="I238" s="1">
        <v>23.0</v>
      </c>
      <c r="J238" s="3" t="str">
        <f>vlookup(I238,Cats!$A:$B,2,false)</f>
        <v>B</v>
      </c>
    </row>
    <row r="239">
      <c r="A239" s="1">
        <v>123238.0</v>
      </c>
      <c r="B239" s="1">
        <v>181.0</v>
      </c>
      <c r="C239" s="2" t="s">
        <v>23</v>
      </c>
      <c r="D239" s="1"/>
      <c r="E239" s="1">
        <v>33.0</v>
      </c>
      <c r="F239" s="1" t="str">
        <f>vlookup(E239,Teams!$A:B,2,false)</f>
        <v>Rock Bridge B</v>
      </c>
      <c r="G239" s="1" t="b">
        <v>0</v>
      </c>
      <c r="H239" s="1" t="b">
        <v>1</v>
      </c>
      <c r="I239" s="1">
        <v>23.0</v>
      </c>
      <c r="J239" s="3" t="str">
        <f>vlookup(I239,Cats!$A:$B,2,false)</f>
        <v>B</v>
      </c>
    </row>
    <row r="240">
      <c r="A240" s="1">
        <v>123239.0</v>
      </c>
      <c r="B240" s="1">
        <v>181.0</v>
      </c>
      <c r="C240" s="2" t="s">
        <v>78</v>
      </c>
      <c r="D240" s="1" t="s">
        <v>501</v>
      </c>
      <c r="E240" s="1">
        <v>29.0</v>
      </c>
      <c r="F240" s="1" t="str">
        <f>vlookup(E240,Teams!$A:B,2,false)</f>
        <v>Pali</v>
      </c>
      <c r="G240" s="1" t="b">
        <v>1</v>
      </c>
      <c r="H240" s="1" t="b">
        <v>0</v>
      </c>
      <c r="I240" s="1">
        <v>24.0</v>
      </c>
      <c r="J240" s="3" t="str">
        <f>vlookup(I240,Cats!$A:$B,2,false)</f>
        <v>P</v>
      </c>
    </row>
    <row r="241">
      <c r="A241" s="1">
        <v>123240.0</v>
      </c>
      <c r="B241" s="1">
        <v>181.0</v>
      </c>
      <c r="C241" s="2" t="s">
        <v>23</v>
      </c>
      <c r="D241" s="1"/>
      <c r="E241" s="1">
        <v>33.0</v>
      </c>
      <c r="F241" s="1" t="str">
        <f>vlookup(E241,Teams!$A:B,2,false)</f>
        <v>Rock Bridge B</v>
      </c>
      <c r="G241" s="1" t="b">
        <v>0</v>
      </c>
      <c r="H241" s="1" t="b">
        <v>1</v>
      </c>
      <c r="I241" s="1">
        <v>24.0</v>
      </c>
      <c r="J241" s="3" t="str">
        <f>vlookup(I241,Cats!$A:$B,2,false)</f>
        <v>P</v>
      </c>
    </row>
    <row r="242">
      <c r="A242" s="1">
        <v>123241.0</v>
      </c>
      <c r="B242" s="1">
        <v>182.0</v>
      </c>
      <c r="C242" s="2" t="s">
        <v>23</v>
      </c>
      <c r="D242" s="1"/>
      <c r="E242" s="1">
        <v>7.0</v>
      </c>
      <c r="F242" s="1" t="str">
        <f>vlookup(E242,Teams!$A:B,2,false)</f>
        <v>Canyon Crest B</v>
      </c>
      <c r="G242" s="1" t="b">
        <v>1</v>
      </c>
      <c r="H242" s="1" t="b">
        <v>1</v>
      </c>
      <c r="I242" s="1">
        <v>1.0</v>
      </c>
      <c r="J242" s="3" t="str">
        <f>vlookup(I242,Cats!$A:$B,2,false)</f>
        <v>X</v>
      </c>
    </row>
    <row r="243">
      <c r="A243" s="1">
        <v>123242.0</v>
      </c>
      <c r="B243" s="1">
        <v>182.0</v>
      </c>
      <c r="C243" s="2" t="s">
        <v>34</v>
      </c>
      <c r="D243" s="1" t="s">
        <v>539</v>
      </c>
      <c r="E243" s="1">
        <v>22.0</v>
      </c>
      <c r="F243" s="1" t="str">
        <f>vlookup(E243,Teams!$A:B,2,false)</f>
        <v>MSJ A</v>
      </c>
      <c r="G243" s="1" t="b">
        <v>0</v>
      </c>
      <c r="H243" s="1" t="b">
        <v>0</v>
      </c>
      <c r="I243" s="1">
        <v>1.0</v>
      </c>
      <c r="J243" s="3" t="str">
        <f>vlookup(I243,Cats!$A:$B,2,false)</f>
        <v>X</v>
      </c>
    </row>
    <row r="244">
      <c r="A244" s="1">
        <v>123243.0</v>
      </c>
      <c r="B244" s="1">
        <v>182.0</v>
      </c>
      <c r="C244" s="2" t="s">
        <v>23</v>
      </c>
      <c r="D244" s="1"/>
      <c r="E244" s="1">
        <v>7.0</v>
      </c>
      <c r="F244" s="1" t="str">
        <f>vlookup(E244,Teams!$A:B,2,false)</f>
        <v>Canyon Crest B</v>
      </c>
      <c r="G244" s="1" t="b">
        <v>1</v>
      </c>
      <c r="H244" s="1" t="b">
        <v>1</v>
      </c>
      <c r="I244" s="1">
        <v>2.0</v>
      </c>
      <c r="J244" s="3" t="str">
        <f>vlookup(I244,Cats!$A:$B,2,false)</f>
        <v>M</v>
      </c>
    </row>
    <row r="245">
      <c r="A245" s="1">
        <v>123244.0</v>
      </c>
      <c r="B245" s="1">
        <v>182.0</v>
      </c>
      <c r="C245" s="2" t="s">
        <v>34</v>
      </c>
      <c r="D245" s="1" t="s">
        <v>541</v>
      </c>
      <c r="E245" s="1">
        <v>22.0</v>
      </c>
      <c r="F245" s="1" t="str">
        <f>vlookup(E245,Teams!$A:B,2,false)</f>
        <v>MSJ A</v>
      </c>
      <c r="G245" s="1" t="b">
        <v>0</v>
      </c>
      <c r="H245" s="1" t="b">
        <v>0</v>
      </c>
      <c r="I245" s="1">
        <v>2.0</v>
      </c>
      <c r="J245" s="3" t="str">
        <f>vlookup(I245,Cats!$A:$B,2,false)</f>
        <v>M</v>
      </c>
    </row>
    <row r="246">
      <c r="A246" s="1">
        <v>123245.0</v>
      </c>
      <c r="B246" s="1">
        <v>182.0</v>
      </c>
      <c r="C246" s="2" t="s">
        <v>23</v>
      </c>
      <c r="D246" s="1"/>
      <c r="E246" s="1">
        <v>7.0</v>
      </c>
      <c r="F246" s="1" t="str">
        <f>vlookup(E246,Teams!$A:B,2,false)</f>
        <v>Canyon Crest B</v>
      </c>
      <c r="G246" s="1" t="b">
        <v>1</v>
      </c>
      <c r="H246" s="1" t="b">
        <v>1</v>
      </c>
      <c r="I246" s="1">
        <v>3.0</v>
      </c>
      <c r="J246" s="3" t="str">
        <f>vlookup(I246,Cats!$A:$B,2,false)</f>
        <v>C</v>
      </c>
    </row>
    <row r="247">
      <c r="A247" s="1">
        <v>123246.0</v>
      </c>
      <c r="B247" s="1">
        <v>182.0</v>
      </c>
      <c r="C247" s="2" t="s">
        <v>34</v>
      </c>
      <c r="D247" s="1" t="s">
        <v>539</v>
      </c>
      <c r="E247" s="1">
        <v>22.0</v>
      </c>
      <c r="F247" s="1" t="str">
        <f>vlookup(E247,Teams!$A:B,2,false)</f>
        <v>MSJ A</v>
      </c>
      <c r="G247" s="1" t="b">
        <v>0</v>
      </c>
      <c r="H247" s="1" t="b">
        <v>0</v>
      </c>
      <c r="I247" s="1">
        <v>3.0</v>
      </c>
      <c r="J247" s="3" t="str">
        <f>vlookup(I247,Cats!$A:$B,2,false)</f>
        <v>C</v>
      </c>
    </row>
    <row r="248">
      <c r="A248" s="1">
        <v>123247.0</v>
      </c>
      <c r="B248" s="1">
        <v>182.0</v>
      </c>
      <c r="C248" s="2" t="s">
        <v>23</v>
      </c>
      <c r="D248" s="1"/>
      <c r="E248" s="1">
        <v>7.0</v>
      </c>
      <c r="F248" s="1" t="str">
        <f>vlookup(E248,Teams!$A:B,2,false)</f>
        <v>Canyon Crest B</v>
      </c>
      <c r="G248" s="1" t="b">
        <v>1</v>
      </c>
      <c r="H248" s="1" t="b">
        <v>1</v>
      </c>
      <c r="I248" s="1">
        <v>4.0</v>
      </c>
      <c r="J248" s="3" t="str">
        <f>vlookup(I248,Cats!$A:$B,2,false)</f>
        <v>E</v>
      </c>
    </row>
    <row r="249">
      <c r="A249" s="1">
        <v>123248.0</v>
      </c>
      <c r="B249" s="1">
        <v>182.0</v>
      </c>
      <c r="C249" s="2" t="s">
        <v>34</v>
      </c>
      <c r="D249" s="1" t="s">
        <v>539</v>
      </c>
      <c r="E249" s="1">
        <v>22.0</v>
      </c>
      <c r="F249" s="1" t="str">
        <f>vlookup(E249,Teams!$A:B,2,false)</f>
        <v>MSJ A</v>
      </c>
      <c r="G249" s="1" t="b">
        <v>0</v>
      </c>
      <c r="H249" s="1" t="b">
        <v>0</v>
      </c>
      <c r="I249" s="1">
        <v>4.0</v>
      </c>
      <c r="J249" s="3" t="str">
        <f>vlookup(I249,Cats!$A:$B,2,false)</f>
        <v>E</v>
      </c>
    </row>
    <row r="250">
      <c r="A250" s="1">
        <v>123249.0</v>
      </c>
      <c r="B250" s="1">
        <v>182.0</v>
      </c>
      <c r="C250" s="2" t="s">
        <v>34</v>
      </c>
      <c r="D250" s="1" t="s">
        <v>409</v>
      </c>
      <c r="E250" s="1">
        <v>7.0</v>
      </c>
      <c r="F250" s="1" t="str">
        <f>vlookup(E250,Teams!$A:B,2,false)</f>
        <v>Canyon Crest B</v>
      </c>
      <c r="G250" s="1" t="b">
        <v>1</v>
      </c>
      <c r="H250" s="1" t="b">
        <v>0</v>
      </c>
      <c r="I250" s="1">
        <v>5.0</v>
      </c>
      <c r="J250" s="3" t="str">
        <f>vlookup(I250,Cats!$A:$B,2,false)</f>
        <v>B</v>
      </c>
    </row>
    <row r="251">
      <c r="A251" s="1">
        <v>123250.0</v>
      </c>
      <c r="B251" s="1">
        <v>182.0</v>
      </c>
      <c r="C251" s="2" t="s">
        <v>59</v>
      </c>
      <c r="D251" s="1" t="s">
        <v>541</v>
      </c>
      <c r="E251" s="1">
        <v>22.0</v>
      </c>
      <c r="F251" s="1" t="str">
        <f>vlookup(E251,Teams!$A:B,2,false)</f>
        <v>MSJ A</v>
      </c>
      <c r="G251" s="1" t="b">
        <v>0</v>
      </c>
      <c r="H251" s="1" t="b">
        <v>0</v>
      </c>
      <c r="I251" s="1">
        <v>5.0</v>
      </c>
      <c r="J251" s="3" t="str">
        <f>vlookup(I251,Cats!$A:$B,2,false)</f>
        <v>B</v>
      </c>
    </row>
    <row r="252">
      <c r="A252" s="1">
        <v>123251.0</v>
      </c>
      <c r="B252" s="1">
        <v>182.0</v>
      </c>
      <c r="C252" s="2" t="s">
        <v>23</v>
      </c>
      <c r="D252" s="1"/>
      <c r="E252" s="1">
        <v>7.0</v>
      </c>
      <c r="F252" s="1" t="str">
        <f>vlookup(E252,Teams!$A:B,2,false)</f>
        <v>Canyon Crest B</v>
      </c>
      <c r="G252" s="1" t="b">
        <v>1</v>
      </c>
      <c r="H252" s="1" t="b">
        <v>1</v>
      </c>
      <c r="I252" s="1">
        <v>6.0</v>
      </c>
      <c r="J252" s="3" t="str">
        <f>vlookup(I252,Cats!$A:$B,2,false)</f>
        <v>P</v>
      </c>
    </row>
    <row r="253">
      <c r="A253" s="1">
        <v>123252.0</v>
      </c>
      <c r="B253" s="1">
        <v>182.0</v>
      </c>
      <c r="C253" s="2" t="s">
        <v>34</v>
      </c>
      <c r="D253" s="1" t="s">
        <v>551</v>
      </c>
      <c r="E253" s="1">
        <v>22.0</v>
      </c>
      <c r="F253" s="1" t="str">
        <f>vlookup(E253,Teams!$A:B,2,false)</f>
        <v>MSJ A</v>
      </c>
      <c r="G253" s="1" t="b">
        <v>0</v>
      </c>
      <c r="H253" s="1" t="b">
        <v>0</v>
      </c>
      <c r="I253" s="1">
        <v>6.0</v>
      </c>
      <c r="J253" s="3" t="str">
        <f>vlookup(I253,Cats!$A:$B,2,false)</f>
        <v>P</v>
      </c>
    </row>
    <row r="254">
      <c r="A254" s="1">
        <v>123253.0</v>
      </c>
      <c r="B254" s="1">
        <v>182.0</v>
      </c>
      <c r="C254" s="2" t="s">
        <v>78</v>
      </c>
      <c r="D254" s="1" t="s">
        <v>552</v>
      </c>
      <c r="E254" s="1">
        <v>7.0</v>
      </c>
      <c r="F254" s="1" t="str">
        <f>vlookup(E254,Teams!$A:B,2,false)</f>
        <v>Canyon Crest B</v>
      </c>
      <c r="G254" s="1" t="b">
        <v>1</v>
      </c>
      <c r="H254" s="1" t="b">
        <v>0</v>
      </c>
      <c r="I254" s="1">
        <v>7.0</v>
      </c>
      <c r="J254" s="3" t="str">
        <f>vlookup(I254,Cats!$A:$B,2,false)</f>
        <v>X</v>
      </c>
    </row>
    <row r="255">
      <c r="A255" s="1">
        <v>123254.0</v>
      </c>
      <c r="B255" s="1">
        <v>182.0</v>
      </c>
      <c r="C255" s="2" t="s">
        <v>59</v>
      </c>
      <c r="D255" s="1" t="s">
        <v>539</v>
      </c>
      <c r="E255" s="1">
        <v>22.0</v>
      </c>
      <c r="F255" s="1" t="str">
        <f>vlookup(E255,Teams!$A:B,2,false)</f>
        <v>MSJ A</v>
      </c>
      <c r="G255" s="1" t="b">
        <v>0</v>
      </c>
      <c r="H255" s="1" t="b">
        <v>0</v>
      </c>
      <c r="I255" s="1">
        <v>7.0</v>
      </c>
      <c r="J255" s="3" t="str">
        <f>vlookup(I255,Cats!$A:$B,2,false)</f>
        <v>X</v>
      </c>
    </row>
    <row r="256">
      <c r="A256" s="1">
        <v>123255.0</v>
      </c>
      <c r="B256" s="1">
        <v>182.0</v>
      </c>
      <c r="C256" s="2" t="s">
        <v>23</v>
      </c>
      <c r="D256" s="1" t="s">
        <v>409</v>
      </c>
      <c r="E256" s="1">
        <v>7.0</v>
      </c>
      <c r="F256" s="1" t="str">
        <f>vlookup(E256,Teams!$A:B,2,false)</f>
        <v>Canyon Crest B</v>
      </c>
      <c r="G256" s="1" t="b">
        <v>1</v>
      </c>
      <c r="H256" s="1" t="b">
        <v>0</v>
      </c>
      <c r="I256" s="1">
        <v>8.0</v>
      </c>
      <c r="J256" s="3" t="str">
        <f>vlookup(I256,Cats!$A:$B,2,false)</f>
        <v>M</v>
      </c>
    </row>
    <row r="257">
      <c r="A257" s="1">
        <v>123256.0</v>
      </c>
      <c r="B257" s="1">
        <v>182.0</v>
      </c>
      <c r="C257" s="2" t="s">
        <v>23</v>
      </c>
      <c r="D257" s="1" t="s">
        <v>541</v>
      </c>
      <c r="E257" s="1">
        <v>22.0</v>
      </c>
      <c r="F257" s="1" t="str">
        <f>vlookup(E257,Teams!$A:B,2,false)</f>
        <v>MSJ A</v>
      </c>
      <c r="G257" s="1" t="b">
        <v>0</v>
      </c>
      <c r="H257" s="1" t="b">
        <v>0</v>
      </c>
      <c r="I257" s="1">
        <v>8.0</v>
      </c>
      <c r="J257" s="3" t="str">
        <f>vlookup(I257,Cats!$A:$B,2,false)</f>
        <v>M</v>
      </c>
    </row>
    <row r="258">
      <c r="A258" s="1">
        <v>123257.0</v>
      </c>
      <c r="B258" s="1">
        <v>182.0</v>
      </c>
      <c r="C258" s="2" t="s">
        <v>34</v>
      </c>
      <c r="D258" s="1" t="s">
        <v>409</v>
      </c>
      <c r="E258" s="1">
        <v>7.0</v>
      </c>
      <c r="F258" s="1" t="str">
        <f>vlookup(E258,Teams!$A:B,2,false)</f>
        <v>Canyon Crest B</v>
      </c>
      <c r="G258" s="1" t="b">
        <v>1</v>
      </c>
      <c r="H258" s="1" t="b">
        <v>0</v>
      </c>
      <c r="I258" s="1">
        <v>9.0</v>
      </c>
      <c r="J258" s="3" t="str">
        <f>vlookup(I258,Cats!$A:$B,2,false)</f>
        <v>C</v>
      </c>
    </row>
    <row r="259">
      <c r="A259" s="1">
        <v>123258.0</v>
      </c>
      <c r="B259" s="1">
        <v>182.0</v>
      </c>
      <c r="C259" s="2" t="s">
        <v>23</v>
      </c>
      <c r="D259" s="1"/>
      <c r="E259" s="1">
        <v>22.0</v>
      </c>
      <c r="F259" s="1" t="str">
        <f>vlookup(E259,Teams!$A:B,2,false)</f>
        <v>MSJ A</v>
      </c>
      <c r="G259" s="1" t="b">
        <v>0</v>
      </c>
      <c r="H259" s="1" t="b">
        <v>1</v>
      </c>
      <c r="I259" s="1">
        <v>9.0</v>
      </c>
      <c r="J259" s="3" t="str">
        <f>vlookup(I259,Cats!$A:$B,2,false)</f>
        <v>C</v>
      </c>
    </row>
    <row r="260">
      <c r="A260" s="1">
        <v>123259.0</v>
      </c>
      <c r="B260" s="1">
        <v>182.0</v>
      </c>
      <c r="C260" s="2" t="s">
        <v>34</v>
      </c>
      <c r="D260" s="1" t="s">
        <v>409</v>
      </c>
      <c r="E260" s="1">
        <v>7.0</v>
      </c>
      <c r="F260" s="1" t="str">
        <f>vlookup(E260,Teams!$A:B,2,false)</f>
        <v>Canyon Crest B</v>
      </c>
      <c r="G260" s="1" t="b">
        <v>1</v>
      </c>
      <c r="H260" s="1" t="b">
        <v>0</v>
      </c>
      <c r="I260" s="1">
        <v>10.0</v>
      </c>
      <c r="J260" s="3" t="str">
        <f>vlookup(I260,Cats!$A:$B,2,false)</f>
        <v>E</v>
      </c>
    </row>
    <row r="261">
      <c r="A261" s="1">
        <v>123260.0</v>
      </c>
      <c r="B261" s="1">
        <v>182.0</v>
      </c>
      <c r="C261" s="2" t="s">
        <v>23</v>
      </c>
      <c r="D261" s="1"/>
      <c r="E261" s="1">
        <v>22.0</v>
      </c>
      <c r="F261" s="1" t="str">
        <f>vlookup(E261,Teams!$A:B,2,false)</f>
        <v>MSJ A</v>
      </c>
      <c r="G261" s="1" t="b">
        <v>0</v>
      </c>
      <c r="H261" s="1" t="b">
        <v>1</v>
      </c>
      <c r="I261" s="1">
        <v>10.0</v>
      </c>
      <c r="J261" s="3" t="str">
        <f>vlookup(I261,Cats!$A:$B,2,false)</f>
        <v>E</v>
      </c>
    </row>
    <row r="262">
      <c r="A262" s="1">
        <v>123261.0</v>
      </c>
      <c r="B262" s="1">
        <v>182.0</v>
      </c>
      <c r="C262" s="2" t="s">
        <v>23</v>
      </c>
      <c r="D262" s="1"/>
      <c r="E262" s="1">
        <v>7.0</v>
      </c>
      <c r="F262" s="1" t="str">
        <f>vlookup(E262,Teams!$A:B,2,false)</f>
        <v>Canyon Crest B</v>
      </c>
      <c r="G262" s="1" t="b">
        <v>1</v>
      </c>
      <c r="H262" s="1" t="b">
        <v>1</v>
      </c>
      <c r="I262" s="1">
        <v>11.0</v>
      </c>
      <c r="J262" s="3" t="str">
        <f>vlookup(I262,Cats!$A:$B,2,false)</f>
        <v>B</v>
      </c>
    </row>
    <row r="263">
      <c r="A263" s="1">
        <v>123262.0</v>
      </c>
      <c r="B263" s="1">
        <v>182.0</v>
      </c>
      <c r="C263" s="2" t="s">
        <v>34</v>
      </c>
      <c r="D263" s="1" t="s">
        <v>561</v>
      </c>
      <c r="E263" s="1">
        <v>22.0</v>
      </c>
      <c r="F263" s="1" t="str">
        <f>vlookup(E263,Teams!$A:B,2,false)</f>
        <v>MSJ A</v>
      </c>
      <c r="G263" s="1" t="b">
        <v>0</v>
      </c>
      <c r="H263" s="1" t="b">
        <v>0</v>
      </c>
      <c r="I263" s="1">
        <v>11.0</v>
      </c>
      <c r="J263" s="3" t="str">
        <f>vlookup(I263,Cats!$A:$B,2,false)</f>
        <v>B</v>
      </c>
    </row>
    <row r="264">
      <c r="A264" s="1">
        <v>123263.0</v>
      </c>
      <c r="B264" s="1">
        <v>182.0</v>
      </c>
      <c r="C264" s="2" t="s">
        <v>23</v>
      </c>
      <c r="D264" s="1"/>
      <c r="E264" s="1">
        <v>7.0</v>
      </c>
      <c r="F264" s="1" t="str">
        <f>vlookup(E264,Teams!$A:B,2,false)</f>
        <v>Canyon Crest B</v>
      </c>
      <c r="G264" s="1" t="b">
        <v>1</v>
      </c>
      <c r="H264" s="1" t="b">
        <v>1</v>
      </c>
      <c r="I264" s="1">
        <v>12.0</v>
      </c>
      <c r="J264" s="3" t="str">
        <f>vlookup(I264,Cats!$A:$B,2,false)</f>
        <v>P</v>
      </c>
    </row>
    <row r="265">
      <c r="A265" s="1">
        <v>123264.0</v>
      </c>
      <c r="B265" s="1">
        <v>182.0</v>
      </c>
      <c r="C265" s="2" t="s">
        <v>34</v>
      </c>
      <c r="D265" s="1" t="s">
        <v>541</v>
      </c>
      <c r="E265" s="1">
        <v>22.0</v>
      </c>
      <c r="F265" s="1" t="str">
        <f>vlookup(E265,Teams!$A:B,2,false)</f>
        <v>MSJ A</v>
      </c>
      <c r="G265" s="1" t="b">
        <v>0</v>
      </c>
      <c r="H265" s="1" t="b">
        <v>0</v>
      </c>
      <c r="I265" s="1">
        <v>12.0</v>
      </c>
      <c r="J265" s="3" t="str">
        <f>vlookup(I265,Cats!$A:$B,2,false)</f>
        <v>P</v>
      </c>
    </row>
    <row r="266">
      <c r="A266" s="1">
        <v>123265.0</v>
      </c>
      <c r="B266" s="1">
        <v>182.0</v>
      </c>
      <c r="C266" s="2" t="s">
        <v>78</v>
      </c>
      <c r="D266" s="1" t="s">
        <v>552</v>
      </c>
      <c r="E266" s="1">
        <v>7.0</v>
      </c>
      <c r="F266" s="1" t="str">
        <f>vlookup(E266,Teams!$A:B,2,false)</f>
        <v>Canyon Crest B</v>
      </c>
      <c r="G266" s="1" t="b">
        <v>1</v>
      </c>
      <c r="H266" s="1" t="b">
        <v>0</v>
      </c>
      <c r="I266" s="1">
        <v>13.0</v>
      </c>
      <c r="J266" s="3" t="str">
        <f>vlookup(I266,Cats!$A:$B,2,false)</f>
        <v>X</v>
      </c>
    </row>
    <row r="267">
      <c r="A267" s="1">
        <v>123266.0</v>
      </c>
      <c r="B267" s="1">
        <v>182.0</v>
      </c>
      <c r="C267" s="2" t="s">
        <v>59</v>
      </c>
      <c r="D267" s="1" t="s">
        <v>541</v>
      </c>
      <c r="E267" s="1">
        <v>22.0</v>
      </c>
      <c r="F267" s="1" t="str">
        <f>vlookup(E267,Teams!$A:B,2,false)</f>
        <v>MSJ A</v>
      </c>
      <c r="G267" s="1" t="b">
        <v>0</v>
      </c>
      <c r="H267" s="1" t="b">
        <v>0</v>
      </c>
      <c r="I267" s="1">
        <v>13.0</v>
      </c>
      <c r="J267" s="3" t="str">
        <f>vlookup(I267,Cats!$A:$B,2,false)</f>
        <v>X</v>
      </c>
    </row>
    <row r="268">
      <c r="A268" s="1">
        <v>123267.0</v>
      </c>
      <c r="B268" s="1">
        <v>182.0</v>
      </c>
      <c r="C268" s="2" t="s">
        <v>23</v>
      </c>
      <c r="D268" s="1"/>
      <c r="E268" s="1">
        <v>7.0</v>
      </c>
      <c r="F268" s="1" t="str">
        <f>vlookup(E268,Teams!$A:B,2,false)</f>
        <v>Canyon Crest B</v>
      </c>
      <c r="G268" s="1" t="b">
        <v>1</v>
      </c>
      <c r="H268" s="1" t="b">
        <v>1</v>
      </c>
      <c r="I268" s="1">
        <v>14.0</v>
      </c>
      <c r="J268" s="3" t="str">
        <f>vlookup(I268,Cats!$A:$B,2,false)</f>
        <v>M</v>
      </c>
    </row>
    <row r="269">
      <c r="A269" s="1">
        <v>123268.0</v>
      </c>
      <c r="B269" s="1">
        <v>182.0</v>
      </c>
      <c r="C269" s="2" t="s">
        <v>78</v>
      </c>
      <c r="D269" s="1" t="s">
        <v>551</v>
      </c>
      <c r="E269" s="1">
        <v>22.0</v>
      </c>
      <c r="F269" s="1" t="str">
        <f>vlookup(E269,Teams!$A:B,2,false)</f>
        <v>MSJ A</v>
      </c>
      <c r="G269" s="1" t="b">
        <v>0</v>
      </c>
      <c r="H269" s="1" t="b">
        <v>0</v>
      </c>
      <c r="I269" s="1">
        <v>14.0</v>
      </c>
      <c r="J269" s="3" t="str">
        <f>vlookup(I269,Cats!$A:$B,2,false)</f>
        <v>M</v>
      </c>
    </row>
    <row r="270">
      <c r="A270" s="1">
        <v>123269.0</v>
      </c>
      <c r="B270" s="1">
        <v>182.0</v>
      </c>
      <c r="C270" s="2" t="s">
        <v>78</v>
      </c>
      <c r="D270" s="1" t="s">
        <v>409</v>
      </c>
      <c r="E270" s="1">
        <v>7.0</v>
      </c>
      <c r="F270" s="1" t="str">
        <f>vlookup(E270,Teams!$A:B,2,false)</f>
        <v>Canyon Crest B</v>
      </c>
      <c r="G270" s="1" t="b">
        <v>1</v>
      </c>
      <c r="H270" s="1" t="b">
        <v>0</v>
      </c>
      <c r="I270" s="1">
        <v>15.0</v>
      </c>
      <c r="J270" s="3" t="str">
        <f>vlookup(I270,Cats!$A:$B,2,false)</f>
        <v>C</v>
      </c>
    </row>
    <row r="271">
      <c r="A271" s="1">
        <v>123270.0</v>
      </c>
      <c r="B271" s="1">
        <v>182.0</v>
      </c>
      <c r="C271" s="2" t="s">
        <v>23</v>
      </c>
      <c r="D271" s="1"/>
      <c r="E271" s="1">
        <v>22.0</v>
      </c>
      <c r="F271" s="1" t="str">
        <f>vlookup(E271,Teams!$A:B,2,false)</f>
        <v>MSJ A</v>
      </c>
      <c r="G271" s="1" t="b">
        <v>0</v>
      </c>
      <c r="H271" s="1" t="b">
        <v>1</v>
      </c>
      <c r="I271" s="1">
        <v>15.0</v>
      </c>
      <c r="J271" s="3" t="str">
        <f>vlookup(I271,Cats!$A:$B,2,false)</f>
        <v>C</v>
      </c>
    </row>
    <row r="272">
      <c r="A272" s="1">
        <v>123271.0</v>
      </c>
      <c r="B272" s="1">
        <v>182.0</v>
      </c>
      <c r="C272" s="2" t="s">
        <v>23</v>
      </c>
      <c r="D272" s="1"/>
      <c r="E272" s="1">
        <v>7.0</v>
      </c>
      <c r="F272" s="1" t="str">
        <f>vlookup(E272,Teams!$A:B,2,false)</f>
        <v>Canyon Crest B</v>
      </c>
      <c r="G272" s="1" t="b">
        <v>1</v>
      </c>
      <c r="H272" s="1" t="b">
        <v>1</v>
      </c>
      <c r="I272" s="1">
        <v>16.0</v>
      </c>
      <c r="J272" s="3" t="str">
        <f>vlookup(I272,Cats!$A:$B,2,false)</f>
        <v>E</v>
      </c>
    </row>
    <row r="273">
      <c r="A273" s="1">
        <v>123272.0</v>
      </c>
      <c r="B273" s="1">
        <v>182.0</v>
      </c>
      <c r="C273" s="2" t="s">
        <v>34</v>
      </c>
      <c r="D273" s="1" t="s">
        <v>539</v>
      </c>
      <c r="E273" s="1">
        <v>22.0</v>
      </c>
      <c r="F273" s="1" t="str">
        <f>vlookup(E273,Teams!$A:B,2,false)</f>
        <v>MSJ A</v>
      </c>
      <c r="G273" s="1" t="b">
        <v>0</v>
      </c>
      <c r="H273" s="1" t="b">
        <v>0</v>
      </c>
      <c r="I273" s="1">
        <v>16.0</v>
      </c>
      <c r="J273" s="3" t="str">
        <f>vlookup(I273,Cats!$A:$B,2,false)</f>
        <v>E</v>
      </c>
    </row>
    <row r="274">
      <c r="A274" s="1">
        <v>123273.0</v>
      </c>
      <c r="B274" s="1">
        <v>182.0</v>
      </c>
      <c r="C274" s="2" t="s">
        <v>23</v>
      </c>
      <c r="D274" s="1"/>
      <c r="E274" s="1">
        <v>7.0</v>
      </c>
      <c r="F274" s="1" t="str">
        <f>vlookup(E274,Teams!$A:B,2,false)</f>
        <v>Canyon Crest B</v>
      </c>
      <c r="G274" s="1" t="b">
        <v>1</v>
      </c>
      <c r="H274" s="1" t="b">
        <v>1</v>
      </c>
      <c r="I274" s="1">
        <v>17.0</v>
      </c>
      <c r="J274" s="3" t="str">
        <f>vlookup(I274,Cats!$A:$B,2,false)</f>
        <v>B</v>
      </c>
    </row>
    <row r="275">
      <c r="A275" s="1">
        <v>123274.0</v>
      </c>
      <c r="B275" s="1">
        <v>182.0</v>
      </c>
      <c r="C275" s="2" t="s">
        <v>34</v>
      </c>
      <c r="D275" s="1" t="s">
        <v>539</v>
      </c>
      <c r="E275" s="1">
        <v>22.0</v>
      </c>
      <c r="F275" s="1" t="str">
        <f>vlookup(E275,Teams!$A:B,2,false)</f>
        <v>MSJ A</v>
      </c>
      <c r="G275" s="1" t="b">
        <v>0</v>
      </c>
      <c r="H275" s="1" t="b">
        <v>0</v>
      </c>
      <c r="I275" s="1">
        <v>17.0</v>
      </c>
      <c r="J275" s="3" t="str">
        <f>vlookup(I275,Cats!$A:$B,2,false)</f>
        <v>B</v>
      </c>
    </row>
    <row r="276">
      <c r="A276" s="1">
        <v>123275.0</v>
      </c>
      <c r="B276" s="1">
        <v>182.0</v>
      </c>
      <c r="C276" s="2" t="s">
        <v>78</v>
      </c>
      <c r="D276" s="1" t="s">
        <v>409</v>
      </c>
      <c r="E276" s="1">
        <v>7.0</v>
      </c>
      <c r="F276" s="1" t="str">
        <f>vlookup(E276,Teams!$A:B,2,false)</f>
        <v>Canyon Crest B</v>
      </c>
      <c r="G276" s="1" t="b">
        <v>1</v>
      </c>
      <c r="H276" s="1" t="b">
        <v>0</v>
      </c>
      <c r="I276" s="1">
        <v>18.0</v>
      </c>
      <c r="J276" s="3" t="str">
        <f>vlookup(I276,Cats!$A:$B,2,false)</f>
        <v>P</v>
      </c>
    </row>
    <row r="277">
      <c r="A277" s="1">
        <v>123276.0</v>
      </c>
      <c r="B277" s="1">
        <v>182.0</v>
      </c>
      <c r="C277" s="2" t="s">
        <v>59</v>
      </c>
      <c r="D277" s="1" t="s">
        <v>541</v>
      </c>
      <c r="E277" s="1">
        <v>22.0</v>
      </c>
      <c r="F277" s="1" t="str">
        <f>vlookup(E277,Teams!$A:B,2,false)</f>
        <v>MSJ A</v>
      </c>
      <c r="G277" s="1" t="b">
        <v>0</v>
      </c>
      <c r="H277" s="1" t="b">
        <v>0</v>
      </c>
      <c r="I277" s="1">
        <v>18.0</v>
      </c>
      <c r="J277" s="3" t="str">
        <f>vlookup(I277,Cats!$A:$B,2,false)</f>
        <v>P</v>
      </c>
    </row>
    <row r="278">
      <c r="A278" s="1">
        <v>123277.0</v>
      </c>
      <c r="B278" s="1">
        <v>182.0</v>
      </c>
      <c r="C278" s="2" t="s">
        <v>23</v>
      </c>
      <c r="D278" s="1" t="s">
        <v>409</v>
      </c>
      <c r="E278" s="1">
        <v>7.0</v>
      </c>
      <c r="F278" s="1" t="str">
        <f>vlookup(E278,Teams!$A:B,2,false)</f>
        <v>Canyon Crest B</v>
      </c>
      <c r="G278" s="1" t="b">
        <v>1</v>
      </c>
      <c r="H278" s="1" t="b">
        <v>0</v>
      </c>
      <c r="I278" s="1">
        <v>19.0</v>
      </c>
      <c r="J278" s="3" t="str">
        <f>vlookup(I278,Cats!$A:$B,2,false)</f>
        <v>X</v>
      </c>
    </row>
    <row r="279">
      <c r="A279" s="1">
        <v>123278.0</v>
      </c>
      <c r="B279" s="1">
        <v>182.0</v>
      </c>
      <c r="C279" s="2" t="s">
        <v>23</v>
      </c>
      <c r="D279" s="1" t="s">
        <v>572</v>
      </c>
      <c r="E279" s="1">
        <v>22.0</v>
      </c>
      <c r="F279" s="1" t="str">
        <f>vlookup(E279,Teams!$A:B,2,false)</f>
        <v>MSJ A</v>
      </c>
      <c r="G279" s="1" t="b">
        <v>0</v>
      </c>
      <c r="H279" s="1" t="b">
        <v>0</v>
      </c>
      <c r="I279" s="1">
        <v>19.0</v>
      </c>
      <c r="J279" s="3" t="str">
        <f>vlookup(I279,Cats!$A:$B,2,false)</f>
        <v>X</v>
      </c>
    </row>
    <row r="280">
      <c r="A280" s="1">
        <v>123279.0</v>
      </c>
      <c r="B280" s="1">
        <v>182.0</v>
      </c>
      <c r="C280" s="2" t="s">
        <v>23</v>
      </c>
      <c r="D280" s="1"/>
      <c r="E280" s="1">
        <v>7.0</v>
      </c>
      <c r="F280" s="1" t="str">
        <f>vlookup(E280,Teams!$A:B,2,false)</f>
        <v>Canyon Crest B</v>
      </c>
      <c r="G280" s="1" t="b">
        <v>1</v>
      </c>
      <c r="H280" s="1" t="b">
        <v>1</v>
      </c>
      <c r="I280" s="1">
        <v>20.0</v>
      </c>
      <c r="J280" s="3" t="str">
        <f>vlookup(I280,Cats!$A:$B,2,false)</f>
        <v>M</v>
      </c>
    </row>
    <row r="281">
      <c r="A281" s="1">
        <v>123280.0</v>
      </c>
      <c r="B281" s="1">
        <v>182.0</v>
      </c>
      <c r="C281" s="2" t="s">
        <v>78</v>
      </c>
      <c r="D281" s="1" t="s">
        <v>541</v>
      </c>
      <c r="E281" s="1">
        <v>22.0</v>
      </c>
      <c r="F281" s="1" t="str">
        <f>vlookup(E281,Teams!$A:B,2,false)</f>
        <v>MSJ A</v>
      </c>
      <c r="G281" s="1" t="b">
        <v>0</v>
      </c>
      <c r="H281" s="1" t="b">
        <v>0</v>
      </c>
      <c r="I281" s="1">
        <v>20.0</v>
      </c>
      <c r="J281" s="3" t="str">
        <f>vlookup(I281,Cats!$A:$B,2,false)</f>
        <v>M</v>
      </c>
    </row>
    <row r="282">
      <c r="A282" s="1">
        <v>123281.0</v>
      </c>
      <c r="B282" s="1">
        <v>182.0</v>
      </c>
      <c r="C282" s="2" t="s">
        <v>23</v>
      </c>
      <c r="D282" s="1"/>
      <c r="E282" s="1">
        <v>7.0</v>
      </c>
      <c r="F282" s="1" t="str">
        <f>vlookup(E282,Teams!$A:B,2,false)</f>
        <v>Canyon Crest B</v>
      </c>
      <c r="G282" s="1" t="b">
        <v>1</v>
      </c>
      <c r="H282" s="1" t="b">
        <v>1</v>
      </c>
      <c r="I282" s="1">
        <v>21.0</v>
      </c>
      <c r="J282" s="3" t="str">
        <f>vlookup(I282,Cats!$A:$B,2,false)</f>
        <v>C</v>
      </c>
    </row>
    <row r="283">
      <c r="A283" s="1">
        <v>123282.0</v>
      </c>
      <c r="B283" s="1">
        <v>182.0</v>
      </c>
      <c r="C283" s="2" t="s">
        <v>34</v>
      </c>
      <c r="D283" s="1" t="s">
        <v>539</v>
      </c>
      <c r="E283" s="1">
        <v>22.0</v>
      </c>
      <c r="F283" s="1" t="str">
        <f>vlookup(E283,Teams!$A:B,2,false)</f>
        <v>MSJ A</v>
      </c>
      <c r="G283" s="1" t="b">
        <v>0</v>
      </c>
      <c r="H283" s="1" t="b">
        <v>0</v>
      </c>
      <c r="I283" s="1">
        <v>21.0</v>
      </c>
      <c r="J283" s="3" t="str">
        <f>vlookup(I283,Cats!$A:$B,2,false)</f>
        <v>C</v>
      </c>
    </row>
    <row r="284">
      <c r="A284" s="1">
        <v>123283.0</v>
      </c>
      <c r="B284" s="1">
        <v>182.0</v>
      </c>
      <c r="C284" s="2" t="s">
        <v>23</v>
      </c>
      <c r="D284" s="1"/>
      <c r="E284" s="1">
        <v>7.0</v>
      </c>
      <c r="F284" s="1" t="str">
        <f>vlookup(E284,Teams!$A:B,2,false)</f>
        <v>Canyon Crest B</v>
      </c>
      <c r="G284" s="1" t="b">
        <v>1</v>
      </c>
      <c r="H284" s="1" t="b">
        <v>1</v>
      </c>
      <c r="I284" s="1">
        <v>22.0</v>
      </c>
      <c r="J284" s="3" t="str">
        <f>vlookup(I284,Cats!$A:$B,2,false)</f>
        <v>E</v>
      </c>
    </row>
    <row r="285">
      <c r="A285" s="1">
        <v>123284.0</v>
      </c>
      <c r="B285" s="1">
        <v>182.0</v>
      </c>
      <c r="C285" s="2" t="s">
        <v>78</v>
      </c>
      <c r="D285" s="1" t="s">
        <v>539</v>
      </c>
      <c r="E285" s="1">
        <v>22.0</v>
      </c>
      <c r="F285" s="1" t="str">
        <f>vlookup(E285,Teams!$A:B,2,false)</f>
        <v>MSJ A</v>
      </c>
      <c r="G285" s="1" t="b">
        <v>0</v>
      </c>
      <c r="H285" s="1" t="b">
        <v>0</v>
      </c>
      <c r="I285" s="1">
        <v>22.0</v>
      </c>
      <c r="J285" s="3" t="str">
        <f>vlookup(I285,Cats!$A:$B,2,false)</f>
        <v>E</v>
      </c>
    </row>
    <row r="286">
      <c r="A286" s="1">
        <v>123285.0</v>
      </c>
      <c r="B286" s="1">
        <v>182.0</v>
      </c>
      <c r="C286" s="2" t="s">
        <v>23</v>
      </c>
      <c r="D286" s="1"/>
      <c r="E286" s="1">
        <v>7.0</v>
      </c>
      <c r="F286" s="1" t="str">
        <f>vlookup(E286,Teams!$A:B,2,false)</f>
        <v>Canyon Crest B</v>
      </c>
      <c r="G286" s="1" t="b">
        <v>1</v>
      </c>
      <c r="H286" s="1" t="b">
        <v>1</v>
      </c>
      <c r="I286" s="1">
        <v>23.0</v>
      </c>
      <c r="J286" s="3" t="str">
        <f>vlookup(I286,Cats!$A:$B,2,false)</f>
        <v>B</v>
      </c>
    </row>
    <row r="287">
      <c r="A287" s="1">
        <v>123286.0</v>
      </c>
      <c r="B287" s="1">
        <v>182.0</v>
      </c>
      <c r="C287" s="2" t="s">
        <v>78</v>
      </c>
      <c r="D287" s="1" t="s">
        <v>561</v>
      </c>
      <c r="E287" s="1">
        <v>22.0</v>
      </c>
      <c r="F287" s="1" t="str">
        <f>vlookup(E287,Teams!$A:B,2,false)</f>
        <v>MSJ A</v>
      </c>
      <c r="G287" s="1" t="b">
        <v>0</v>
      </c>
      <c r="H287" s="1" t="b">
        <v>0</v>
      </c>
      <c r="I287" s="1">
        <v>23.0</v>
      </c>
      <c r="J287" s="3" t="str">
        <f>vlookup(I287,Cats!$A:$B,2,false)</f>
        <v>B</v>
      </c>
    </row>
    <row r="288">
      <c r="A288" s="1">
        <v>123287.0</v>
      </c>
      <c r="B288" s="1">
        <v>182.0</v>
      </c>
      <c r="C288" s="2" t="s">
        <v>23</v>
      </c>
      <c r="D288" s="1"/>
      <c r="E288" s="1">
        <v>7.0</v>
      </c>
      <c r="F288" s="1" t="str">
        <f>vlookup(E288,Teams!$A:B,2,false)</f>
        <v>Canyon Crest B</v>
      </c>
      <c r="G288" s="1" t="b">
        <v>1</v>
      </c>
      <c r="H288" s="1" t="b">
        <v>1</v>
      </c>
      <c r="I288" s="1">
        <v>24.0</v>
      </c>
      <c r="J288" s="3" t="str">
        <f>vlookup(I288,Cats!$A:$B,2,false)</f>
        <v>P</v>
      </c>
    </row>
    <row r="289">
      <c r="A289" s="1">
        <v>123288.0</v>
      </c>
      <c r="B289" s="1">
        <v>182.0</v>
      </c>
      <c r="C289" s="2" t="s">
        <v>34</v>
      </c>
      <c r="D289" s="1" t="s">
        <v>539</v>
      </c>
      <c r="E289" s="1">
        <v>22.0</v>
      </c>
      <c r="F289" s="1" t="str">
        <f>vlookup(E289,Teams!$A:B,2,false)</f>
        <v>MSJ A</v>
      </c>
      <c r="G289" s="1" t="b">
        <v>0</v>
      </c>
      <c r="H289" s="1" t="b">
        <v>0</v>
      </c>
      <c r="I289" s="1">
        <v>24.0</v>
      </c>
      <c r="J289" s="3" t="str">
        <f>vlookup(I289,Cats!$A:$B,2,false)</f>
        <v>P</v>
      </c>
    </row>
    <row r="290">
      <c r="A290" s="1">
        <v>123289.0</v>
      </c>
      <c r="B290" s="1">
        <v>183.0</v>
      </c>
      <c r="C290" s="2" t="s">
        <v>23</v>
      </c>
      <c r="D290" s="1" t="s">
        <v>579</v>
      </c>
      <c r="E290" s="1">
        <v>38.0</v>
      </c>
      <c r="F290" s="1" t="str">
        <f>vlookup(E290,Teams!$A:B,2,false)</f>
        <v>Venice</v>
      </c>
      <c r="G290" s="1" t="b">
        <v>1</v>
      </c>
      <c r="H290" s="1" t="b">
        <v>0</v>
      </c>
      <c r="I290" s="1">
        <v>1.0</v>
      </c>
      <c r="J290" s="3" t="str">
        <f>vlookup(I290,Cats!$A:$B,2,false)</f>
        <v>X</v>
      </c>
    </row>
    <row r="291">
      <c r="A291" s="1">
        <v>123290.0</v>
      </c>
      <c r="B291" s="1">
        <v>183.0</v>
      </c>
      <c r="C291" s="2" t="s">
        <v>59</v>
      </c>
      <c r="D291" s="1" t="s">
        <v>568</v>
      </c>
      <c r="E291" s="1">
        <v>40.0</v>
      </c>
      <c r="F291" s="1" t="str">
        <f>vlookup(E291,Teams!$A:B,2,false)</f>
        <v>Wayzata B</v>
      </c>
      <c r="G291" s="1" t="b">
        <v>0</v>
      </c>
      <c r="H291" s="1" t="b">
        <v>0</v>
      </c>
      <c r="I291" s="1">
        <v>1.0</v>
      </c>
      <c r="J291" s="3" t="str">
        <f>vlookup(I291,Cats!$A:$B,2,false)</f>
        <v>X</v>
      </c>
    </row>
    <row r="292">
      <c r="A292" s="1">
        <v>123291.0</v>
      </c>
      <c r="B292" s="1">
        <v>183.0</v>
      </c>
      <c r="C292" s="2" t="s">
        <v>23</v>
      </c>
      <c r="D292" s="1" t="s">
        <v>576</v>
      </c>
      <c r="E292" s="1">
        <v>38.0</v>
      </c>
      <c r="F292" s="1" t="str">
        <f>vlookup(E292,Teams!$A:B,2,false)</f>
        <v>Venice</v>
      </c>
      <c r="G292" s="1" t="b">
        <v>1</v>
      </c>
      <c r="H292" s="1" t="b">
        <v>0</v>
      </c>
      <c r="I292" s="1">
        <v>2.0</v>
      </c>
      <c r="J292" s="3" t="str">
        <f>vlookup(I292,Cats!$A:$B,2,false)</f>
        <v>M</v>
      </c>
    </row>
    <row r="293">
      <c r="A293" s="1">
        <v>123292.0</v>
      </c>
      <c r="B293" s="1">
        <v>183.0</v>
      </c>
      <c r="C293" s="2" t="s">
        <v>23</v>
      </c>
      <c r="D293" s="1"/>
      <c r="E293" s="1">
        <v>40.0</v>
      </c>
      <c r="F293" s="1" t="str">
        <f>vlookup(E293,Teams!$A:B,2,false)</f>
        <v>Wayzata B</v>
      </c>
      <c r="G293" s="1" t="b">
        <v>0</v>
      </c>
      <c r="H293" s="1" t="b">
        <v>1</v>
      </c>
      <c r="I293" s="1">
        <v>2.0</v>
      </c>
      <c r="J293" s="3" t="str">
        <f>vlookup(I293,Cats!$A:$B,2,false)</f>
        <v>M</v>
      </c>
    </row>
    <row r="294">
      <c r="A294" s="1">
        <v>123293.0</v>
      </c>
      <c r="B294" s="1">
        <v>183.0</v>
      </c>
      <c r="C294" s="2" t="s">
        <v>23</v>
      </c>
      <c r="D294" s="1" t="s">
        <v>582</v>
      </c>
      <c r="E294" s="1">
        <v>38.0</v>
      </c>
      <c r="F294" s="1" t="str">
        <f>vlookup(E294,Teams!$A:B,2,false)</f>
        <v>Venice</v>
      </c>
      <c r="G294" s="1" t="b">
        <v>1</v>
      </c>
      <c r="H294" s="1" t="b">
        <v>0</v>
      </c>
      <c r="I294" s="1">
        <v>3.0</v>
      </c>
      <c r="J294" s="3" t="str">
        <f>vlookup(I294,Cats!$A:$B,2,false)</f>
        <v>C</v>
      </c>
    </row>
    <row r="295">
      <c r="A295" s="1">
        <v>123294.0</v>
      </c>
      <c r="B295" s="1">
        <v>183.0</v>
      </c>
      <c r="C295" s="2" t="s">
        <v>23</v>
      </c>
      <c r="D295" s="1" t="s">
        <v>568</v>
      </c>
      <c r="E295" s="1">
        <v>40.0</v>
      </c>
      <c r="F295" s="1" t="str">
        <f>vlookup(E295,Teams!$A:B,2,false)</f>
        <v>Wayzata B</v>
      </c>
      <c r="G295" s="1" t="b">
        <v>0</v>
      </c>
      <c r="H295" s="1" t="b">
        <v>0</v>
      </c>
      <c r="I295" s="1">
        <v>3.0</v>
      </c>
      <c r="J295" s="3" t="str">
        <f>vlookup(I295,Cats!$A:$B,2,false)</f>
        <v>C</v>
      </c>
    </row>
    <row r="296">
      <c r="A296" s="1">
        <v>123295.0</v>
      </c>
      <c r="B296" s="1">
        <v>183.0</v>
      </c>
      <c r="C296" s="2" t="s">
        <v>34</v>
      </c>
      <c r="D296" s="1" t="s">
        <v>582</v>
      </c>
      <c r="E296" s="1">
        <v>38.0</v>
      </c>
      <c r="F296" s="1" t="str">
        <f>vlookup(E296,Teams!$A:B,2,false)</f>
        <v>Venice</v>
      </c>
      <c r="G296" s="1" t="b">
        <v>1</v>
      </c>
      <c r="H296" s="1" t="b">
        <v>0</v>
      </c>
      <c r="I296" s="1">
        <v>4.0</v>
      </c>
      <c r="J296" s="3" t="str">
        <f>vlookup(I296,Cats!$A:$B,2,false)</f>
        <v>E</v>
      </c>
    </row>
    <row r="297">
      <c r="A297" s="1">
        <v>123296.0</v>
      </c>
      <c r="B297" s="1">
        <v>183.0</v>
      </c>
      <c r="C297" s="2" t="s">
        <v>23</v>
      </c>
      <c r="D297" s="1"/>
      <c r="E297" s="1">
        <v>40.0</v>
      </c>
      <c r="F297" s="1" t="str">
        <f>vlookup(E297,Teams!$A:B,2,false)</f>
        <v>Wayzata B</v>
      </c>
      <c r="G297" s="1" t="b">
        <v>0</v>
      </c>
      <c r="H297" s="1" t="b">
        <v>1</v>
      </c>
      <c r="I297" s="1">
        <v>4.0</v>
      </c>
      <c r="J297" s="3" t="str">
        <f>vlookup(I297,Cats!$A:$B,2,false)</f>
        <v>E</v>
      </c>
    </row>
    <row r="298">
      <c r="A298" s="1">
        <v>123297.0</v>
      </c>
      <c r="B298" s="1">
        <v>183.0</v>
      </c>
      <c r="C298" s="2" t="s">
        <v>34</v>
      </c>
      <c r="D298" s="1" t="s">
        <v>497</v>
      </c>
      <c r="E298" s="1">
        <v>38.0</v>
      </c>
      <c r="F298" s="1" t="str">
        <f>vlookup(E298,Teams!$A:B,2,false)</f>
        <v>Venice</v>
      </c>
      <c r="G298" s="1" t="b">
        <v>1</v>
      </c>
      <c r="H298" s="1" t="b">
        <v>0</v>
      </c>
      <c r="I298" s="1">
        <v>5.0</v>
      </c>
      <c r="J298" s="3" t="str">
        <f>vlookup(I298,Cats!$A:$B,2,false)</f>
        <v>B</v>
      </c>
    </row>
    <row r="299">
      <c r="A299" s="1">
        <v>123298.0</v>
      </c>
      <c r="B299" s="1">
        <v>183.0</v>
      </c>
      <c r="C299" s="2" t="s">
        <v>23</v>
      </c>
      <c r="D299" s="1"/>
      <c r="E299" s="1">
        <v>40.0</v>
      </c>
      <c r="F299" s="1" t="str">
        <f>vlookup(E299,Teams!$A:B,2,false)</f>
        <v>Wayzata B</v>
      </c>
      <c r="G299" s="1" t="b">
        <v>0</v>
      </c>
      <c r="H299" s="1" t="b">
        <v>1</v>
      </c>
      <c r="I299" s="1">
        <v>5.0</v>
      </c>
      <c r="J299" s="3" t="str">
        <f>vlookup(I299,Cats!$A:$B,2,false)</f>
        <v>B</v>
      </c>
    </row>
    <row r="300">
      <c r="A300" s="1">
        <v>123299.0</v>
      </c>
      <c r="B300" s="1">
        <v>183.0</v>
      </c>
      <c r="C300" s="2" t="s">
        <v>78</v>
      </c>
      <c r="D300" s="1" t="s">
        <v>576</v>
      </c>
      <c r="E300" s="1">
        <v>38.0</v>
      </c>
      <c r="F300" s="1" t="str">
        <f>vlookup(E300,Teams!$A:B,2,false)</f>
        <v>Venice</v>
      </c>
      <c r="G300" s="1" t="b">
        <v>1</v>
      </c>
      <c r="H300" s="1" t="b">
        <v>0</v>
      </c>
      <c r="I300" s="1">
        <v>6.0</v>
      </c>
      <c r="J300" s="3" t="str">
        <f>vlookup(I300,Cats!$A:$B,2,false)</f>
        <v>P</v>
      </c>
    </row>
    <row r="301">
      <c r="A301" s="1">
        <v>123300.0</v>
      </c>
      <c r="B301" s="1">
        <v>183.0</v>
      </c>
      <c r="C301" s="2" t="s">
        <v>23</v>
      </c>
      <c r="D301" s="1"/>
      <c r="E301" s="1">
        <v>40.0</v>
      </c>
      <c r="F301" s="1" t="str">
        <f>vlookup(E301,Teams!$A:B,2,false)</f>
        <v>Wayzata B</v>
      </c>
      <c r="G301" s="1" t="b">
        <v>0</v>
      </c>
      <c r="H301" s="1" t="b">
        <v>1</v>
      </c>
      <c r="I301" s="1">
        <v>6.0</v>
      </c>
      <c r="J301" s="3" t="str">
        <f>vlookup(I301,Cats!$A:$B,2,false)</f>
        <v>P</v>
      </c>
    </row>
    <row r="302">
      <c r="A302" s="1">
        <v>123301.0</v>
      </c>
      <c r="B302" s="1">
        <v>183.0</v>
      </c>
      <c r="C302" s="2" t="s">
        <v>59</v>
      </c>
      <c r="D302" s="1" t="s">
        <v>497</v>
      </c>
      <c r="E302" s="1">
        <v>38.0</v>
      </c>
      <c r="F302" s="1" t="str">
        <f>vlookup(E302,Teams!$A:B,2,false)</f>
        <v>Venice</v>
      </c>
      <c r="G302" s="1" t="b">
        <v>1</v>
      </c>
      <c r="H302" s="1" t="b">
        <v>0</v>
      </c>
      <c r="I302" s="1">
        <v>7.0</v>
      </c>
      <c r="J302" s="3" t="str">
        <f>vlookup(I302,Cats!$A:$B,2,false)</f>
        <v>X</v>
      </c>
    </row>
    <row r="303">
      <c r="A303" s="1">
        <v>123302.0</v>
      </c>
      <c r="B303" s="1">
        <v>183.0</v>
      </c>
      <c r="C303" s="2" t="s">
        <v>23</v>
      </c>
      <c r="D303" s="1"/>
      <c r="E303" s="1">
        <v>40.0</v>
      </c>
      <c r="F303" s="1" t="str">
        <f>vlookup(E303,Teams!$A:B,2,false)</f>
        <v>Wayzata B</v>
      </c>
      <c r="G303" s="1" t="b">
        <v>0</v>
      </c>
      <c r="H303" s="1" t="b">
        <v>1</v>
      </c>
      <c r="I303" s="1">
        <v>7.0</v>
      </c>
      <c r="J303" s="3" t="str">
        <f>vlookup(I303,Cats!$A:$B,2,false)</f>
        <v>X</v>
      </c>
    </row>
    <row r="304">
      <c r="A304" s="1">
        <v>123303.0</v>
      </c>
      <c r="B304" s="1">
        <v>183.0</v>
      </c>
      <c r="C304" s="2" t="s">
        <v>78</v>
      </c>
      <c r="D304" s="1" t="s">
        <v>497</v>
      </c>
      <c r="E304" s="1">
        <v>38.0</v>
      </c>
      <c r="F304" s="1" t="str">
        <f>vlookup(E304,Teams!$A:B,2,false)</f>
        <v>Venice</v>
      </c>
      <c r="G304" s="1" t="b">
        <v>1</v>
      </c>
      <c r="H304" s="1" t="b">
        <v>0</v>
      </c>
      <c r="I304" s="1">
        <v>8.0</v>
      </c>
      <c r="J304" s="3" t="str">
        <f>vlookup(I304,Cats!$A:$B,2,false)</f>
        <v>M</v>
      </c>
    </row>
    <row r="305">
      <c r="A305" s="1">
        <v>123304.0</v>
      </c>
      <c r="B305" s="1">
        <v>183.0</v>
      </c>
      <c r="C305" s="2" t="s">
        <v>23</v>
      </c>
      <c r="D305" s="1" t="s">
        <v>568</v>
      </c>
      <c r="E305" s="1">
        <v>40.0</v>
      </c>
      <c r="F305" s="1" t="str">
        <f>vlookup(E305,Teams!$A:B,2,false)</f>
        <v>Wayzata B</v>
      </c>
      <c r="G305" s="1" t="b">
        <v>0</v>
      </c>
      <c r="H305" s="1" t="b">
        <v>0</v>
      </c>
      <c r="I305" s="1">
        <v>8.0</v>
      </c>
      <c r="J305" s="3" t="str">
        <f>vlookup(I305,Cats!$A:$B,2,false)</f>
        <v>M</v>
      </c>
    </row>
    <row r="306">
      <c r="A306" s="1">
        <v>123305.0</v>
      </c>
      <c r="B306" s="1">
        <v>183.0</v>
      </c>
      <c r="C306" s="2" t="s">
        <v>78</v>
      </c>
      <c r="D306" s="1" t="s">
        <v>582</v>
      </c>
      <c r="E306" s="1">
        <v>38.0</v>
      </c>
      <c r="F306" s="1" t="str">
        <f>vlookup(E306,Teams!$A:B,2,false)</f>
        <v>Venice</v>
      </c>
      <c r="G306" s="1" t="b">
        <v>1</v>
      </c>
      <c r="H306" s="1" t="b">
        <v>0</v>
      </c>
      <c r="I306" s="1">
        <v>9.0</v>
      </c>
      <c r="J306" s="3" t="str">
        <f>vlookup(I306,Cats!$A:$B,2,false)</f>
        <v>C</v>
      </c>
    </row>
    <row r="307">
      <c r="A307" s="1">
        <v>123306.0</v>
      </c>
      <c r="B307" s="1">
        <v>183.0</v>
      </c>
      <c r="C307" s="2" t="s">
        <v>23</v>
      </c>
      <c r="D307" s="1"/>
      <c r="E307" s="1">
        <v>40.0</v>
      </c>
      <c r="F307" s="1" t="str">
        <f>vlookup(E307,Teams!$A:B,2,false)</f>
        <v>Wayzata B</v>
      </c>
      <c r="G307" s="1" t="b">
        <v>0</v>
      </c>
      <c r="H307" s="1" t="b">
        <v>1</v>
      </c>
      <c r="I307" s="1">
        <v>9.0</v>
      </c>
      <c r="J307" s="3" t="str">
        <f>vlookup(I307,Cats!$A:$B,2,false)</f>
        <v>C</v>
      </c>
    </row>
    <row r="308">
      <c r="A308" s="1">
        <v>123307.0</v>
      </c>
      <c r="B308" s="1">
        <v>183.0</v>
      </c>
      <c r="C308" s="2" t="s">
        <v>34</v>
      </c>
      <c r="D308" s="1" t="s">
        <v>579</v>
      </c>
      <c r="E308" s="1">
        <v>38.0</v>
      </c>
      <c r="F308" s="1" t="str">
        <f>vlookup(E308,Teams!$A:B,2,false)</f>
        <v>Venice</v>
      </c>
      <c r="G308" s="1" t="b">
        <v>1</v>
      </c>
      <c r="H308" s="1" t="b">
        <v>0</v>
      </c>
      <c r="I308" s="1">
        <v>10.0</v>
      </c>
      <c r="J308" s="3" t="str">
        <f>vlookup(I308,Cats!$A:$B,2,false)</f>
        <v>E</v>
      </c>
    </row>
    <row r="309">
      <c r="A309" s="1">
        <v>123308.0</v>
      </c>
      <c r="B309" s="1">
        <v>183.0</v>
      </c>
      <c r="C309" s="2" t="s">
        <v>23</v>
      </c>
      <c r="D309" s="1"/>
      <c r="E309" s="1">
        <v>40.0</v>
      </c>
      <c r="F309" s="1" t="str">
        <f>vlookup(E309,Teams!$A:B,2,false)</f>
        <v>Wayzata B</v>
      </c>
      <c r="G309" s="1" t="b">
        <v>0</v>
      </c>
      <c r="H309" s="1" t="b">
        <v>1</v>
      </c>
      <c r="I309" s="1">
        <v>10.0</v>
      </c>
      <c r="J309" s="3" t="str">
        <f>vlookup(I309,Cats!$A:$B,2,false)</f>
        <v>E</v>
      </c>
    </row>
    <row r="310">
      <c r="A310" s="1">
        <v>123309.0</v>
      </c>
      <c r="B310" s="1">
        <v>183.0</v>
      </c>
      <c r="C310" s="2" t="s">
        <v>23</v>
      </c>
      <c r="D310" s="1" t="s">
        <v>497</v>
      </c>
      <c r="E310" s="1">
        <v>38.0</v>
      </c>
      <c r="F310" s="1" t="str">
        <f>vlookup(E310,Teams!$A:B,2,false)</f>
        <v>Venice</v>
      </c>
      <c r="G310" s="1" t="b">
        <v>1</v>
      </c>
      <c r="H310" s="1" t="b">
        <v>0</v>
      </c>
      <c r="I310" s="1">
        <v>11.0</v>
      </c>
      <c r="J310" s="3" t="str">
        <f>vlookup(I310,Cats!$A:$B,2,false)</f>
        <v>B</v>
      </c>
    </row>
    <row r="311">
      <c r="A311" s="1">
        <v>123310.0</v>
      </c>
      <c r="B311" s="1">
        <v>183.0</v>
      </c>
      <c r="C311" s="2" t="s">
        <v>78</v>
      </c>
      <c r="D311" s="1" t="s">
        <v>595</v>
      </c>
      <c r="E311" s="1">
        <v>40.0</v>
      </c>
      <c r="F311" s="1" t="str">
        <f>vlookup(E311,Teams!$A:B,2,false)</f>
        <v>Wayzata B</v>
      </c>
      <c r="G311" s="1" t="b">
        <v>0</v>
      </c>
      <c r="H311" s="1" t="b">
        <v>0</v>
      </c>
      <c r="I311" s="1">
        <v>11.0</v>
      </c>
      <c r="J311" s="3" t="str">
        <f>vlookup(I311,Cats!$A:$B,2,false)</f>
        <v>B</v>
      </c>
    </row>
    <row r="312">
      <c r="A312" s="1">
        <v>123311.0</v>
      </c>
      <c r="B312" s="1">
        <v>183.0</v>
      </c>
      <c r="C312" s="2" t="s">
        <v>34</v>
      </c>
      <c r="D312" s="1" t="s">
        <v>576</v>
      </c>
      <c r="E312" s="1">
        <v>38.0</v>
      </c>
      <c r="F312" s="1" t="str">
        <f>vlookup(E312,Teams!$A:B,2,false)</f>
        <v>Venice</v>
      </c>
      <c r="G312" s="1" t="b">
        <v>1</v>
      </c>
      <c r="H312" s="1" t="b">
        <v>0</v>
      </c>
      <c r="I312" s="1">
        <v>12.0</v>
      </c>
      <c r="J312" s="3" t="str">
        <f>vlookup(I312,Cats!$A:$B,2,false)</f>
        <v>P</v>
      </c>
    </row>
    <row r="313">
      <c r="A313" s="1">
        <v>123312.0</v>
      </c>
      <c r="B313" s="1">
        <v>183.0</v>
      </c>
      <c r="C313" s="2" t="s">
        <v>23</v>
      </c>
      <c r="D313" s="1"/>
      <c r="E313" s="1">
        <v>40.0</v>
      </c>
      <c r="F313" s="1" t="str">
        <f>vlookup(E313,Teams!$A:B,2,false)</f>
        <v>Wayzata B</v>
      </c>
      <c r="G313" s="1" t="b">
        <v>0</v>
      </c>
      <c r="H313" s="1" t="b">
        <v>1</v>
      </c>
      <c r="I313" s="1">
        <v>12.0</v>
      </c>
      <c r="J313" s="3" t="str">
        <f>vlookup(I313,Cats!$A:$B,2,false)</f>
        <v>P</v>
      </c>
    </row>
    <row r="314">
      <c r="A314" s="1">
        <v>123313.0</v>
      </c>
      <c r="B314" s="1">
        <v>183.0</v>
      </c>
      <c r="C314" s="2" t="s">
        <v>23</v>
      </c>
      <c r="D314" s="1"/>
      <c r="E314" s="1">
        <v>38.0</v>
      </c>
      <c r="F314" s="1" t="str">
        <f>vlookup(E314,Teams!$A:B,2,false)</f>
        <v>Venice</v>
      </c>
      <c r="G314" s="1" t="b">
        <v>1</v>
      </c>
      <c r="H314" s="1" t="b">
        <v>1</v>
      </c>
      <c r="I314" s="1">
        <v>13.0</v>
      </c>
      <c r="J314" s="3" t="str">
        <f>vlookup(I314,Cats!$A:$B,2,false)</f>
        <v>X</v>
      </c>
    </row>
    <row r="315">
      <c r="A315" s="1">
        <v>123314.0</v>
      </c>
      <c r="B315" s="1">
        <v>183.0</v>
      </c>
      <c r="C315" s="2" t="s">
        <v>34</v>
      </c>
      <c r="D315" s="1" t="s">
        <v>568</v>
      </c>
      <c r="E315" s="1">
        <v>40.0</v>
      </c>
      <c r="F315" s="1" t="str">
        <f>vlookup(E315,Teams!$A:B,2,false)</f>
        <v>Wayzata B</v>
      </c>
      <c r="G315" s="1" t="b">
        <v>0</v>
      </c>
      <c r="H315" s="1" t="b">
        <v>0</v>
      </c>
      <c r="I315" s="1">
        <v>13.0</v>
      </c>
      <c r="J315" s="3" t="str">
        <f>vlookup(I315,Cats!$A:$B,2,false)</f>
        <v>X</v>
      </c>
    </row>
    <row r="316">
      <c r="A316" s="1">
        <v>123315.0</v>
      </c>
      <c r="B316" s="1">
        <v>183.0</v>
      </c>
      <c r="C316" s="2" t="s">
        <v>34</v>
      </c>
      <c r="D316" s="1" t="s">
        <v>576</v>
      </c>
      <c r="E316" s="1">
        <v>38.0</v>
      </c>
      <c r="F316" s="1" t="str">
        <f>vlookup(E316,Teams!$A:B,2,false)</f>
        <v>Venice</v>
      </c>
      <c r="G316" s="1" t="b">
        <v>1</v>
      </c>
      <c r="H316" s="1" t="b">
        <v>0</v>
      </c>
      <c r="I316" s="1">
        <v>14.0</v>
      </c>
      <c r="J316" s="3" t="str">
        <f>vlookup(I316,Cats!$A:$B,2,false)</f>
        <v>M</v>
      </c>
    </row>
    <row r="317">
      <c r="A317" s="1">
        <v>123316.0</v>
      </c>
      <c r="B317" s="1">
        <v>183.0</v>
      </c>
      <c r="C317" s="2" t="s">
        <v>23</v>
      </c>
      <c r="D317" s="1"/>
      <c r="E317" s="1">
        <v>40.0</v>
      </c>
      <c r="F317" s="1" t="str">
        <f>vlookup(E317,Teams!$A:B,2,false)</f>
        <v>Wayzata B</v>
      </c>
      <c r="G317" s="1" t="b">
        <v>0</v>
      </c>
      <c r="H317" s="1" t="b">
        <v>1</v>
      </c>
      <c r="I317" s="1">
        <v>14.0</v>
      </c>
      <c r="J317" s="3" t="str">
        <f>vlookup(I317,Cats!$A:$B,2,false)</f>
        <v>M</v>
      </c>
    </row>
    <row r="318">
      <c r="A318" s="1">
        <v>123317.0</v>
      </c>
      <c r="B318" s="1">
        <v>183.0</v>
      </c>
      <c r="C318" s="2" t="s">
        <v>23</v>
      </c>
      <c r="D318" s="1"/>
      <c r="E318" s="1">
        <v>38.0</v>
      </c>
      <c r="F318" s="1" t="str">
        <f>vlookup(E318,Teams!$A:B,2,false)</f>
        <v>Venice</v>
      </c>
      <c r="G318" s="1" t="b">
        <v>1</v>
      </c>
      <c r="H318" s="1" t="b">
        <v>1</v>
      </c>
      <c r="I318" s="1">
        <v>15.0</v>
      </c>
      <c r="J318" s="3" t="str">
        <f>vlookup(I318,Cats!$A:$B,2,false)</f>
        <v>C</v>
      </c>
    </row>
    <row r="319">
      <c r="A319" s="1">
        <v>123318.0</v>
      </c>
      <c r="B319" s="1">
        <v>183.0</v>
      </c>
      <c r="C319" s="2" t="s">
        <v>34</v>
      </c>
      <c r="D319" s="1" t="s">
        <v>602</v>
      </c>
      <c r="E319" s="1">
        <v>40.0</v>
      </c>
      <c r="F319" s="1" t="str">
        <f>vlookup(E319,Teams!$A:B,2,false)</f>
        <v>Wayzata B</v>
      </c>
      <c r="G319" s="1" t="b">
        <v>0</v>
      </c>
      <c r="H319" s="1" t="b">
        <v>0</v>
      </c>
      <c r="I319" s="1">
        <v>15.0</v>
      </c>
      <c r="J319" s="3" t="str">
        <f>vlookup(I319,Cats!$A:$B,2,false)</f>
        <v>C</v>
      </c>
    </row>
    <row r="320">
      <c r="A320" s="1">
        <v>123319.0</v>
      </c>
      <c r="B320" s="1">
        <v>183.0</v>
      </c>
      <c r="C320" s="2" t="s">
        <v>34</v>
      </c>
      <c r="D320" s="1" t="s">
        <v>579</v>
      </c>
      <c r="E320" s="1">
        <v>38.0</v>
      </c>
      <c r="F320" s="1" t="str">
        <f>vlookup(E320,Teams!$A:B,2,false)</f>
        <v>Venice</v>
      </c>
      <c r="G320" s="1" t="b">
        <v>1</v>
      </c>
      <c r="H320" s="1" t="b">
        <v>0</v>
      </c>
      <c r="I320" s="1">
        <v>16.0</v>
      </c>
      <c r="J320" s="3" t="str">
        <f>vlookup(I320,Cats!$A:$B,2,false)</f>
        <v>E</v>
      </c>
    </row>
    <row r="321">
      <c r="A321" s="1">
        <v>123320.0</v>
      </c>
      <c r="B321" s="1">
        <v>183.0</v>
      </c>
      <c r="C321" s="2" t="s">
        <v>23</v>
      </c>
      <c r="D321" s="1"/>
      <c r="E321" s="1">
        <v>40.0</v>
      </c>
      <c r="F321" s="1" t="str">
        <f>vlookup(E321,Teams!$A:B,2,false)</f>
        <v>Wayzata B</v>
      </c>
      <c r="G321" s="1" t="b">
        <v>0</v>
      </c>
      <c r="H321" s="1" t="b">
        <v>1</v>
      </c>
      <c r="I321" s="1">
        <v>16.0</v>
      </c>
      <c r="J321" s="3" t="str">
        <f>vlookup(I321,Cats!$A:$B,2,false)</f>
        <v>E</v>
      </c>
    </row>
    <row r="322">
      <c r="A322" s="1">
        <v>123321.0</v>
      </c>
      <c r="B322" s="1">
        <v>183.0</v>
      </c>
      <c r="C322" s="2" t="s">
        <v>34</v>
      </c>
      <c r="D322" s="1" t="s">
        <v>497</v>
      </c>
      <c r="E322" s="1">
        <v>38.0</v>
      </c>
      <c r="F322" s="1" t="str">
        <f>vlookup(E322,Teams!$A:B,2,false)</f>
        <v>Venice</v>
      </c>
      <c r="G322" s="1" t="b">
        <v>1</v>
      </c>
      <c r="H322" s="1" t="b">
        <v>0</v>
      </c>
      <c r="I322" s="1">
        <v>17.0</v>
      </c>
      <c r="J322" s="3" t="str">
        <f>vlookup(I322,Cats!$A:$B,2,false)</f>
        <v>B</v>
      </c>
    </row>
    <row r="323">
      <c r="A323" s="1">
        <v>123322.0</v>
      </c>
      <c r="B323" s="1">
        <v>183.0</v>
      </c>
      <c r="C323" s="2" t="s">
        <v>23</v>
      </c>
      <c r="D323" s="1"/>
      <c r="E323" s="1">
        <v>40.0</v>
      </c>
      <c r="F323" s="1" t="str">
        <f>vlookup(E323,Teams!$A:B,2,false)</f>
        <v>Wayzata B</v>
      </c>
      <c r="G323" s="1" t="b">
        <v>0</v>
      </c>
      <c r="H323" s="1" t="b">
        <v>1</v>
      </c>
      <c r="I323" s="1">
        <v>17.0</v>
      </c>
      <c r="J323" s="3" t="str">
        <f>vlookup(I323,Cats!$A:$B,2,false)</f>
        <v>B</v>
      </c>
    </row>
    <row r="324">
      <c r="A324" s="1">
        <v>123323.0</v>
      </c>
      <c r="B324" s="1">
        <v>183.0</v>
      </c>
      <c r="C324" s="2" t="s">
        <v>23</v>
      </c>
      <c r="D324" s="1"/>
      <c r="E324" s="1">
        <v>38.0</v>
      </c>
      <c r="F324" s="1" t="str">
        <f>vlookup(E324,Teams!$A:B,2,false)</f>
        <v>Venice</v>
      </c>
      <c r="G324" s="1" t="b">
        <v>1</v>
      </c>
      <c r="H324" s="1" t="b">
        <v>1</v>
      </c>
      <c r="I324" s="1">
        <v>18.0</v>
      </c>
      <c r="J324" s="3" t="str">
        <f>vlookup(I324,Cats!$A:$B,2,false)</f>
        <v>P</v>
      </c>
    </row>
    <row r="325">
      <c r="A325" s="1">
        <v>123324.0</v>
      </c>
      <c r="B325" s="1">
        <v>183.0</v>
      </c>
      <c r="C325" s="2" t="s">
        <v>78</v>
      </c>
      <c r="D325" s="1" t="s">
        <v>608</v>
      </c>
      <c r="E325" s="1">
        <v>40.0</v>
      </c>
      <c r="F325" s="1" t="str">
        <f>vlookup(E325,Teams!$A:B,2,false)</f>
        <v>Wayzata B</v>
      </c>
      <c r="G325" s="1" t="b">
        <v>0</v>
      </c>
      <c r="H325" s="1" t="b">
        <v>0</v>
      </c>
      <c r="I325" s="1">
        <v>18.0</v>
      </c>
      <c r="J325" s="3" t="str">
        <f>vlookup(I325,Cats!$A:$B,2,false)</f>
        <v>P</v>
      </c>
    </row>
    <row r="326">
      <c r="A326" s="1">
        <v>123325.0</v>
      </c>
      <c r="B326" s="1">
        <v>183.0</v>
      </c>
      <c r="C326" s="2" t="s">
        <v>34</v>
      </c>
      <c r="D326" s="1" t="s">
        <v>579</v>
      </c>
      <c r="E326" s="1">
        <v>38.0</v>
      </c>
      <c r="F326" s="1" t="str">
        <f>vlookup(E326,Teams!$A:B,2,false)</f>
        <v>Venice</v>
      </c>
      <c r="G326" s="1" t="b">
        <v>1</v>
      </c>
      <c r="H326" s="1" t="b">
        <v>0</v>
      </c>
      <c r="I326" s="1">
        <v>19.0</v>
      </c>
      <c r="J326" s="3" t="str">
        <f>vlookup(I326,Cats!$A:$B,2,false)</f>
        <v>X</v>
      </c>
    </row>
    <row r="327">
      <c r="A327" s="1">
        <v>123326.0</v>
      </c>
      <c r="B327" s="1">
        <v>183.0</v>
      </c>
      <c r="C327" s="2" t="s">
        <v>23</v>
      </c>
      <c r="D327" s="1"/>
      <c r="E327" s="1">
        <v>40.0</v>
      </c>
      <c r="F327" s="1" t="str">
        <f>vlookup(E327,Teams!$A:B,2,false)</f>
        <v>Wayzata B</v>
      </c>
      <c r="G327" s="1" t="b">
        <v>0</v>
      </c>
      <c r="H327" s="1" t="b">
        <v>1</v>
      </c>
      <c r="I327" s="1">
        <v>19.0</v>
      </c>
      <c r="J327" s="3" t="str">
        <f>vlookup(I327,Cats!$A:$B,2,false)</f>
        <v>X</v>
      </c>
    </row>
    <row r="328">
      <c r="A328" s="1">
        <v>123327.0</v>
      </c>
      <c r="B328" s="1">
        <v>183.0</v>
      </c>
      <c r="C328" s="2" t="s">
        <v>34</v>
      </c>
      <c r="D328" s="1" t="s">
        <v>576</v>
      </c>
      <c r="E328" s="1">
        <v>38.0</v>
      </c>
      <c r="F328" s="1" t="str">
        <f>vlookup(E328,Teams!$A:B,2,false)</f>
        <v>Venice</v>
      </c>
      <c r="G328" s="1" t="b">
        <v>1</v>
      </c>
      <c r="H328" s="1" t="b">
        <v>0</v>
      </c>
      <c r="I328" s="1">
        <v>20.0</v>
      </c>
      <c r="J328" s="3" t="str">
        <f>vlookup(I328,Cats!$A:$B,2,false)</f>
        <v>M</v>
      </c>
    </row>
    <row r="329">
      <c r="A329" s="1">
        <v>123328.0</v>
      </c>
      <c r="B329" s="1">
        <v>183.0</v>
      </c>
      <c r="C329" s="2" t="s">
        <v>23</v>
      </c>
      <c r="D329" s="1"/>
      <c r="E329" s="1">
        <v>40.0</v>
      </c>
      <c r="F329" s="1" t="str">
        <f>vlookup(E329,Teams!$A:B,2,false)</f>
        <v>Wayzata B</v>
      </c>
      <c r="G329" s="1" t="b">
        <v>0</v>
      </c>
      <c r="H329" s="1" t="b">
        <v>1</v>
      </c>
      <c r="I329" s="1">
        <v>20.0</v>
      </c>
      <c r="J329" s="3" t="str">
        <f>vlookup(I329,Cats!$A:$B,2,false)</f>
        <v>M</v>
      </c>
    </row>
    <row r="330">
      <c r="A330" s="1">
        <v>123329.0</v>
      </c>
      <c r="B330" s="1">
        <v>183.0</v>
      </c>
      <c r="C330" s="2" t="s">
        <v>34</v>
      </c>
      <c r="D330" s="1" t="s">
        <v>582</v>
      </c>
      <c r="E330" s="1">
        <v>38.0</v>
      </c>
      <c r="F330" s="1" t="str">
        <f>vlookup(E330,Teams!$A:B,2,false)</f>
        <v>Venice</v>
      </c>
      <c r="G330" s="1" t="b">
        <v>1</v>
      </c>
      <c r="H330" s="1" t="b">
        <v>0</v>
      </c>
      <c r="I330" s="1">
        <v>21.0</v>
      </c>
      <c r="J330" s="3" t="str">
        <f>vlookup(I330,Cats!$A:$B,2,false)</f>
        <v>C</v>
      </c>
    </row>
    <row r="331">
      <c r="A331" s="1">
        <v>123330.0</v>
      </c>
      <c r="B331" s="1">
        <v>183.0</v>
      </c>
      <c r="C331" s="2" t="s">
        <v>23</v>
      </c>
      <c r="D331" s="1"/>
      <c r="E331" s="1">
        <v>40.0</v>
      </c>
      <c r="F331" s="1" t="str">
        <f>vlookup(E331,Teams!$A:B,2,false)</f>
        <v>Wayzata B</v>
      </c>
      <c r="G331" s="1" t="b">
        <v>0</v>
      </c>
      <c r="H331" s="1" t="b">
        <v>1</v>
      </c>
      <c r="I331" s="1">
        <v>21.0</v>
      </c>
      <c r="J331" s="3" t="str">
        <f>vlookup(I331,Cats!$A:$B,2,false)</f>
        <v>C</v>
      </c>
    </row>
    <row r="332">
      <c r="A332" s="1">
        <v>123331.0</v>
      </c>
      <c r="B332" s="1">
        <v>183.0</v>
      </c>
      <c r="C332" s="2" t="s">
        <v>23</v>
      </c>
      <c r="D332" s="1"/>
      <c r="E332" s="1">
        <v>38.0</v>
      </c>
      <c r="F332" s="1" t="str">
        <f>vlookup(E332,Teams!$A:B,2,false)</f>
        <v>Venice</v>
      </c>
      <c r="G332" s="1" t="b">
        <v>1</v>
      </c>
      <c r="H332" s="1" t="b">
        <v>1</v>
      </c>
      <c r="I332" s="1">
        <v>22.0</v>
      </c>
      <c r="J332" s="3" t="str">
        <f>vlookup(I332,Cats!$A:$B,2,false)</f>
        <v>E</v>
      </c>
    </row>
    <row r="333">
      <c r="A333" s="1">
        <v>123332.0</v>
      </c>
      <c r="B333" s="1">
        <v>183.0</v>
      </c>
      <c r="C333" s="2" t="s">
        <v>78</v>
      </c>
      <c r="D333" s="1" t="s">
        <v>595</v>
      </c>
      <c r="E333" s="1">
        <v>40.0</v>
      </c>
      <c r="F333" s="1" t="str">
        <f>vlookup(E333,Teams!$A:B,2,false)</f>
        <v>Wayzata B</v>
      </c>
      <c r="G333" s="1" t="b">
        <v>0</v>
      </c>
      <c r="H333" s="1" t="b">
        <v>0</v>
      </c>
      <c r="I333" s="1">
        <v>22.0</v>
      </c>
      <c r="J333" s="3" t="str">
        <f>vlookup(I333,Cats!$A:$B,2,false)</f>
        <v>E</v>
      </c>
    </row>
    <row r="334">
      <c r="A334" s="1">
        <v>123333.0</v>
      </c>
      <c r="B334" s="1">
        <v>183.0</v>
      </c>
      <c r="C334" s="2" t="s">
        <v>78</v>
      </c>
      <c r="D334" s="1" t="s">
        <v>497</v>
      </c>
      <c r="E334" s="1">
        <v>38.0</v>
      </c>
      <c r="F334" s="1" t="str">
        <f>vlookup(E334,Teams!$A:B,2,false)</f>
        <v>Venice</v>
      </c>
      <c r="G334" s="1" t="b">
        <v>1</v>
      </c>
      <c r="H334" s="1" t="b">
        <v>0</v>
      </c>
      <c r="I334" s="1">
        <v>23.0</v>
      </c>
      <c r="J334" s="3" t="str">
        <f>vlookup(I334,Cats!$A:$B,2,false)</f>
        <v>B</v>
      </c>
    </row>
    <row r="335">
      <c r="A335" s="1">
        <v>123334.0</v>
      </c>
      <c r="B335" s="1">
        <v>183.0</v>
      </c>
      <c r="C335" s="2" t="s">
        <v>23</v>
      </c>
      <c r="D335" s="1"/>
      <c r="E335" s="1">
        <v>40.0</v>
      </c>
      <c r="F335" s="1" t="str">
        <f>vlookup(E335,Teams!$A:B,2,false)</f>
        <v>Wayzata B</v>
      </c>
      <c r="G335" s="1" t="b">
        <v>0</v>
      </c>
      <c r="H335" s="1" t="b">
        <v>1</v>
      </c>
      <c r="I335" s="1">
        <v>23.0</v>
      </c>
      <c r="J335" s="3" t="str">
        <f>vlookup(I335,Cats!$A:$B,2,false)</f>
        <v>B</v>
      </c>
    </row>
    <row r="336">
      <c r="A336" s="1">
        <v>123335.0</v>
      </c>
      <c r="B336" s="1">
        <v>183.0</v>
      </c>
      <c r="C336" s="2" t="s">
        <v>34</v>
      </c>
      <c r="D336" s="1" t="s">
        <v>576</v>
      </c>
      <c r="E336" s="1">
        <v>38.0</v>
      </c>
      <c r="F336" s="1" t="str">
        <f>vlookup(E336,Teams!$A:B,2,false)</f>
        <v>Venice</v>
      </c>
      <c r="G336" s="1" t="b">
        <v>1</v>
      </c>
      <c r="H336" s="1" t="b">
        <v>0</v>
      </c>
      <c r="I336" s="1">
        <v>24.0</v>
      </c>
      <c r="J336" s="3" t="str">
        <f>vlookup(I336,Cats!$A:$B,2,false)</f>
        <v>P</v>
      </c>
    </row>
    <row r="337">
      <c r="A337" s="1">
        <v>123336.0</v>
      </c>
      <c r="B337" s="1">
        <v>183.0</v>
      </c>
      <c r="C337" s="2" t="s">
        <v>23</v>
      </c>
      <c r="D337" s="1"/>
      <c r="E337" s="1">
        <v>40.0</v>
      </c>
      <c r="F337" s="1" t="str">
        <f>vlookup(E337,Teams!$A:B,2,false)</f>
        <v>Wayzata B</v>
      </c>
      <c r="G337" s="1" t="b">
        <v>0</v>
      </c>
      <c r="H337" s="1" t="b">
        <v>1</v>
      </c>
      <c r="I337" s="1">
        <v>24.0</v>
      </c>
      <c r="J337" s="3" t="str">
        <f>vlookup(I337,Cats!$A:$B,2,false)</f>
        <v>P</v>
      </c>
    </row>
    <row r="338">
      <c r="A338" s="1">
        <v>123337.0</v>
      </c>
      <c r="B338" s="1">
        <v>183.0</v>
      </c>
      <c r="C338" s="2" t="s">
        <v>23</v>
      </c>
      <c r="D338" s="1"/>
      <c r="E338" s="1">
        <v>38.0</v>
      </c>
      <c r="F338" s="1" t="str">
        <f>vlookup(E338,Teams!$A:B,2,false)</f>
        <v>Venice</v>
      </c>
      <c r="G338" s="1" t="b">
        <v>1</v>
      </c>
      <c r="H338" s="1" t="b">
        <v>1</v>
      </c>
      <c r="I338" s="1">
        <v>25.0</v>
      </c>
      <c r="J338" s="3" t="str">
        <f>vlookup(I338,Cats!$A:$B,2,false)</f>
        <v>#N/A</v>
      </c>
    </row>
    <row r="339">
      <c r="A339" s="1">
        <v>123338.0</v>
      </c>
      <c r="B339" s="1">
        <v>183.0</v>
      </c>
      <c r="C339" s="2" t="s">
        <v>59</v>
      </c>
      <c r="D339" s="1" t="s">
        <v>568</v>
      </c>
      <c r="E339" s="1">
        <v>40.0</v>
      </c>
      <c r="F339" s="1" t="str">
        <f>vlookup(E339,Teams!$A:B,2,false)</f>
        <v>Wayzata B</v>
      </c>
      <c r="G339" s="1" t="b">
        <v>0</v>
      </c>
      <c r="H339" s="1" t="b">
        <v>0</v>
      </c>
      <c r="I339" s="1">
        <v>25.0</v>
      </c>
      <c r="J339" s="3" t="str">
        <f>vlookup(I339,Cats!$A:$B,2,false)</f>
        <v>#N/A</v>
      </c>
    </row>
    <row r="340">
      <c r="A340" s="1">
        <v>123339.0</v>
      </c>
      <c r="B340" s="1">
        <v>184.0</v>
      </c>
      <c r="C340" s="2" t="s">
        <v>23</v>
      </c>
      <c r="D340" s="1"/>
      <c r="E340" s="1">
        <v>2.0</v>
      </c>
      <c r="F340" s="1" t="str">
        <f>vlookup(E340,Teams!$A:B,2,false)</f>
        <v>Amador Valley B</v>
      </c>
      <c r="G340" s="1" t="b">
        <v>1</v>
      </c>
      <c r="H340" s="1" t="b">
        <v>1</v>
      </c>
      <c r="I340" s="1">
        <v>1.0</v>
      </c>
      <c r="J340" s="3" t="str">
        <f>vlookup(I340,Cats!$A:$B,2,false)</f>
        <v>X</v>
      </c>
    </row>
    <row r="341">
      <c r="A341" s="1">
        <v>123340.0</v>
      </c>
      <c r="B341" s="1">
        <v>184.0</v>
      </c>
      <c r="C341" s="2" t="s">
        <v>78</v>
      </c>
      <c r="D341" s="1" t="s">
        <v>135</v>
      </c>
      <c r="E341" s="1">
        <v>20.0</v>
      </c>
      <c r="F341" s="1" t="str">
        <f>vlookup(E341,Teams!$A:B,2,false)</f>
        <v>Lakeside A</v>
      </c>
      <c r="G341" s="1" t="b">
        <v>0</v>
      </c>
      <c r="H341" s="1" t="b">
        <v>0</v>
      </c>
      <c r="I341" s="1">
        <v>1.0</v>
      </c>
      <c r="J341" s="3" t="str">
        <f>vlookup(I341,Cats!$A:$B,2,false)</f>
        <v>X</v>
      </c>
    </row>
    <row r="342">
      <c r="A342" s="1">
        <v>123341.0</v>
      </c>
      <c r="B342" s="1">
        <v>184.0</v>
      </c>
      <c r="C342" s="2" t="s">
        <v>34</v>
      </c>
      <c r="D342" s="1" t="s">
        <v>623</v>
      </c>
      <c r="E342" s="1">
        <v>2.0</v>
      </c>
      <c r="F342" s="1" t="str">
        <f>vlookup(E342,Teams!$A:B,2,false)</f>
        <v>Amador Valley B</v>
      </c>
      <c r="G342" s="1" t="b">
        <v>1</v>
      </c>
      <c r="H342" s="1" t="b">
        <v>0</v>
      </c>
      <c r="I342" s="1">
        <v>2.0</v>
      </c>
      <c r="J342" s="3" t="str">
        <f>vlookup(I342,Cats!$A:$B,2,false)</f>
        <v>M</v>
      </c>
    </row>
    <row r="343">
      <c r="A343" s="1">
        <v>123342.0</v>
      </c>
      <c r="B343" s="1">
        <v>184.0</v>
      </c>
      <c r="C343" s="2" t="s">
        <v>23</v>
      </c>
      <c r="D343" s="1"/>
      <c r="E343" s="1">
        <v>20.0</v>
      </c>
      <c r="F343" s="1" t="str">
        <f>vlookup(E343,Teams!$A:B,2,false)</f>
        <v>Lakeside A</v>
      </c>
      <c r="G343" s="1" t="b">
        <v>0</v>
      </c>
      <c r="H343" s="1" t="b">
        <v>1</v>
      </c>
      <c r="I343" s="1">
        <v>2.0</v>
      </c>
      <c r="J343" s="3" t="str">
        <f>vlookup(I343,Cats!$A:$B,2,false)</f>
        <v>M</v>
      </c>
    </row>
    <row r="344">
      <c r="A344" s="1">
        <v>123343.0</v>
      </c>
      <c r="B344" s="1">
        <v>184.0</v>
      </c>
      <c r="C344" s="2" t="s">
        <v>23</v>
      </c>
      <c r="D344" s="1"/>
      <c r="E344" s="1">
        <v>2.0</v>
      </c>
      <c r="F344" s="1" t="str">
        <f>vlookup(E344,Teams!$A:B,2,false)</f>
        <v>Amador Valley B</v>
      </c>
      <c r="G344" s="1" t="b">
        <v>1</v>
      </c>
      <c r="H344" s="1" t="b">
        <v>1</v>
      </c>
      <c r="I344" s="1">
        <v>3.0</v>
      </c>
      <c r="J344" s="3" t="str">
        <f>vlookup(I344,Cats!$A:$B,2,false)</f>
        <v>C</v>
      </c>
    </row>
    <row r="345">
      <c r="A345" s="1">
        <v>123344.0</v>
      </c>
      <c r="B345" s="1">
        <v>184.0</v>
      </c>
      <c r="C345" s="2" t="s">
        <v>34</v>
      </c>
      <c r="D345" s="1" t="s">
        <v>135</v>
      </c>
      <c r="E345" s="1">
        <v>20.0</v>
      </c>
      <c r="F345" s="1" t="str">
        <f>vlookup(E345,Teams!$A:B,2,false)</f>
        <v>Lakeside A</v>
      </c>
      <c r="G345" s="1" t="b">
        <v>0</v>
      </c>
      <c r="H345" s="1" t="b">
        <v>0</v>
      </c>
      <c r="I345" s="1">
        <v>3.0</v>
      </c>
      <c r="J345" s="3" t="str">
        <f>vlookup(I345,Cats!$A:$B,2,false)</f>
        <v>C</v>
      </c>
    </row>
    <row r="346">
      <c r="A346" s="1">
        <v>123345.0</v>
      </c>
      <c r="B346" s="1">
        <v>184.0</v>
      </c>
      <c r="C346" s="2" t="s">
        <v>23</v>
      </c>
      <c r="D346" s="1"/>
      <c r="E346" s="1">
        <v>20.0</v>
      </c>
      <c r="F346" s="1" t="str">
        <f>vlookup(E346,Teams!$A:B,2,false)</f>
        <v>Lakeside A</v>
      </c>
      <c r="G346" s="1" t="b">
        <v>0</v>
      </c>
      <c r="H346" s="1" t="b">
        <v>1</v>
      </c>
      <c r="I346" s="1">
        <v>4.0</v>
      </c>
      <c r="J346" s="3" t="str">
        <f>vlookup(I346,Cats!$A:$B,2,false)</f>
        <v>E</v>
      </c>
    </row>
    <row r="347">
      <c r="A347" s="1">
        <v>123346.0</v>
      </c>
      <c r="B347" s="1">
        <v>184.0</v>
      </c>
      <c r="C347" s="2" t="s">
        <v>34</v>
      </c>
      <c r="D347" s="1" t="s">
        <v>626</v>
      </c>
      <c r="E347" s="1">
        <v>2.0</v>
      </c>
      <c r="F347" s="1" t="str">
        <f>vlookup(E347,Teams!$A:B,2,false)</f>
        <v>Amador Valley B</v>
      </c>
      <c r="G347" s="1" t="b">
        <v>1</v>
      </c>
      <c r="H347" s="1" t="b">
        <v>0</v>
      </c>
      <c r="I347" s="1">
        <v>4.0</v>
      </c>
      <c r="J347" s="3" t="str">
        <f>vlookup(I347,Cats!$A:$B,2,false)</f>
        <v>E</v>
      </c>
    </row>
    <row r="348">
      <c r="A348" s="1">
        <v>123347.0</v>
      </c>
      <c r="B348" s="1">
        <v>184.0</v>
      </c>
      <c r="C348" s="2" t="s">
        <v>23</v>
      </c>
      <c r="D348" s="1"/>
      <c r="E348" s="1">
        <v>2.0</v>
      </c>
      <c r="F348" s="1" t="str">
        <f>vlookup(E348,Teams!$A:B,2,false)</f>
        <v>Amador Valley B</v>
      </c>
      <c r="G348" s="1" t="b">
        <v>1</v>
      </c>
      <c r="H348" s="1" t="b">
        <v>1</v>
      </c>
      <c r="I348" s="1">
        <v>5.0</v>
      </c>
      <c r="J348" s="3" t="str">
        <f>vlookup(I348,Cats!$A:$B,2,false)</f>
        <v>B</v>
      </c>
    </row>
    <row r="349">
      <c r="A349" s="1">
        <v>123348.0</v>
      </c>
      <c r="B349" s="1">
        <v>184.0</v>
      </c>
      <c r="C349" s="2" t="s">
        <v>34</v>
      </c>
      <c r="D349" s="1" t="s">
        <v>135</v>
      </c>
      <c r="E349" s="1">
        <v>20.0</v>
      </c>
      <c r="F349" s="1" t="str">
        <f>vlookup(E349,Teams!$A:B,2,false)</f>
        <v>Lakeside A</v>
      </c>
      <c r="G349" s="1" t="b">
        <v>0</v>
      </c>
      <c r="H349" s="1" t="b">
        <v>0</v>
      </c>
      <c r="I349" s="1">
        <v>5.0</v>
      </c>
      <c r="J349" s="3" t="str">
        <f>vlookup(I349,Cats!$A:$B,2,false)</f>
        <v>B</v>
      </c>
    </row>
    <row r="350">
      <c r="A350" s="1">
        <v>123349.0</v>
      </c>
      <c r="B350" s="1">
        <v>184.0</v>
      </c>
      <c r="C350" s="2" t="s">
        <v>23</v>
      </c>
      <c r="D350" s="1"/>
      <c r="E350" s="1">
        <v>2.0</v>
      </c>
      <c r="F350" s="1" t="str">
        <f>vlookup(E350,Teams!$A:B,2,false)</f>
        <v>Amador Valley B</v>
      </c>
      <c r="G350" s="1" t="b">
        <v>1</v>
      </c>
      <c r="H350" s="1" t="b">
        <v>1</v>
      </c>
      <c r="I350" s="1">
        <v>6.0</v>
      </c>
      <c r="J350" s="3" t="str">
        <f>vlookup(I350,Cats!$A:$B,2,false)</f>
        <v>P</v>
      </c>
    </row>
    <row r="351">
      <c r="A351" s="1">
        <v>123350.0</v>
      </c>
      <c r="B351" s="1">
        <v>184.0</v>
      </c>
      <c r="C351" s="2" t="s">
        <v>78</v>
      </c>
      <c r="D351" s="1" t="s">
        <v>631</v>
      </c>
      <c r="E351" s="1">
        <v>20.0</v>
      </c>
      <c r="F351" s="1" t="str">
        <f>vlookup(E351,Teams!$A:B,2,false)</f>
        <v>Lakeside A</v>
      </c>
      <c r="G351" s="1" t="b">
        <v>0</v>
      </c>
      <c r="H351" s="1" t="b">
        <v>0</v>
      </c>
      <c r="I351" s="1">
        <v>6.0</v>
      </c>
      <c r="J351" s="3" t="str">
        <f>vlookup(I351,Cats!$A:$B,2,false)</f>
        <v>P</v>
      </c>
    </row>
    <row r="352">
      <c r="A352" s="1">
        <v>123351.0</v>
      </c>
      <c r="B352" s="1">
        <v>184.0</v>
      </c>
      <c r="C352" s="2" t="s">
        <v>23</v>
      </c>
      <c r="D352" s="1" t="s">
        <v>626</v>
      </c>
      <c r="E352" s="1">
        <v>2.0</v>
      </c>
      <c r="F352" s="1" t="str">
        <f>vlookup(E352,Teams!$A:B,2,false)</f>
        <v>Amador Valley B</v>
      </c>
      <c r="G352" s="1" t="b">
        <v>1</v>
      </c>
      <c r="H352" s="1" t="b">
        <v>0</v>
      </c>
      <c r="I352" s="1">
        <v>7.0</v>
      </c>
      <c r="J352" s="3" t="str">
        <f>vlookup(I352,Cats!$A:$B,2,false)</f>
        <v>X</v>
      </c>
    </row>
    <row r="353">
      <c r="A353" s="1">
        <v>123352.0</v>
      </c>
      <c r="B353" s="1">
        <v>184.0</v>
      </c>
      <c r="C353" s="2" t="s">
        <v>34</v>
      </c>
      <c r="D353" s="1" t="s">
        <v>135</v>
      </c>
      <c r="E353" s="1">
        <v>20.0</v>
      </c>
      <c r="F353" s="1" t="str">
        <f>vlookup(E353,Teams!$A:B,2,false)</f>
        <v>Lakeside A</v>
      </c>
      <c r="G353" s="1" t="b">
        <v>0</v>
      </c>
      <c r="H353" s="1" t="b">
        <v>0</v>
      </c>
      <c r="I353" s="1">
        <v>7.0</v>
      </c>
      <c r="J353" s="3" t="str">
        <f>vlookup(I353,Cats!$A:$B,2,false)</f>
        <v>X</v>
      </c>
    </row>
    <row r="354">
      <c r="A354" s="1">
        <v>123353.0</v>
      </c>
      <c r="B354" s="1">
        <v>184.0</v>
      </c>
      <c r="C354" s="2" t="s">
        <v>23</v>
      </c>
      <c r="D354" s="1" t="s">
        <v>635</v>
      </c>
      <c r="E354" s="1">
        <v>2.0</v>
      </c>
      <c r="F354" s="1" t="str">
        <f>vlookup(E354,Teams!$A:B,2,false)</f>
        <v>Amador Valley B</v>
      </c>
      <c r="G354" s="1" t="b">
        <v>1</v>
      </c>
      <c r="H354" s="1" t="b">
        <v>0</v>
      </c>
      <c r="I354" s="1">
        <v>8.0</v>
      </c>
      <c r="J354" s="3" t="str">
        <f>vlookup(I354,Cats!$A:$B,2,false)</f>
        <v>M</v>
      </c>
    </row>
    <row r="355">
      <c r="A355" s="1">
        <v>123354.0</v>
      </c>
      <c r="B355" s="1">
        <v>184.0</v>
      </c>
      <c r="C355" s="2" t="s">
        <v>23</v>
      </c>
      <c r="D355" s="1" t="s">
        <v>135</v>
      </c>
      <c r="E355" s="1">
        <v>20.0</v>
      </c>
      <c r="F355" s="1" t="str">
        <f>vlookup(E355,Teams!$A:B,2,false)</f>
        <v>Lakeside A</v>
      </c>
      <c r="G355" s="1" t="b">
        <v>0</v>
      </c>
      <c r="H355" s="1" t="b">
        <v>0</v>
      </c>
      <c r="I355" s="1">
        <v>8.0</v>
      </c>
      <c r="J355" s="3" t="str">
        <f>vlookup(I355,Cats!$A:$B,2,false)</f>
        <v>M</v>
      </c>
    </row>
    <row r="356">
      <c r="A356" s="1">
        <v>123355.0</v>
      </c>
      <c r="B356" s="1">
        <v>184.0</v>
      </c>
      <c r="C356" s="2" t="s">
        <v>23</v>
      </c>
      <c r="D356" s="1"/>
      <c r="E356" s="1">
        <v>2.0</v>
      </c>
      <c r="F356" s="1" t="str">
        <f>vlookup(E356,Teams!$A:B,2,false)</f>
        <v>Amador Valley B</v>
      </c>
      <c r="G356" s="1" t="b">
        <v>1</v>
      </c>
      <c r="H356" s="1" t="b">
        <v>1</v>
      </c>
      <c r="I356" s="1">
        <v>9.0</v>
      </c>
      <c r="J356" s="3" t="str">
        <f>vlookup(I356,Cats!$A:$B,2,false)</f>
        <v>C</v>
      </c>
    </row>
    <row r="357">
      <c r="A357" s="1">
        <v>123356.0</v>
      </c>
      <c r="B357" s="1">
        <v>184.0</v>
      </c>
      <c r="C357" s="2" t="s">
        <v>34</v>
      </c>
      <c r="D357" s="1" t="s">
        <v>135</v>
      </c>
      <c r="E357" s="1">
        <v>20.0</v>
      </c>
      <c r="F357" s="1" t="str">
        <f>vlookup(E357,Teams!$A:B,2,false)</f>
        <v>Lakeside A</v>
      </c>
      <c r="G357" s="1" t="b">
        <v>0</v>
      </c>
      <c r="H357" s="1" t="b">
        <v>0</v>
      </c>
      <c r="I357" s="1">
        <v>9.0</v>
      </c>
      <c r="J357" s="3" t="str">
        <f>vlookup(I357,Cats!$A:$B,2,false)</f>
        <v>C</v>
      </c>
    </row>
    <row r="358">
      <c r="A358" s="1">
        <v>123357.0</v>
      </c>
      <c r="B358" s="1">
        <v>184.0</v>
      </c>
      <c r="C358" s="2" t="s">
        <v>23</v>
      </c>
      <c r="D358" s="1"/>
      <c r="E358" s="1">
        <v>2.0</v>
      </c>
      <c r="F358" s="1" t="str">
        <f>vlookup(E358,Teams!$A:B,2,false)</f>
        <v>Amador Valley B</v>
      </c>
      <c r="G358" s="1" t="b">
        <v>1</v>
      </c>
      <c r="H358" s="1" t="b">
        <v>1</v>
      </c>
      <c r="I358" s="1">
        <v>10.0</v>
      </c>
      <c r="J358" s="3" t="str">
        <f>vlookup(I358,Cats!$A:$B,2,false)</f>
        <v>E</v>
      </c>
    </row>
    <row r="359">
      <c r="A359" s="1">
        <v>123358.0</v>
      </c>
      <c r="B359" s="1">
        <v>184.0</v>
      </c>
      <c r="C359" s="2" t="s">
        <v>34</v>
      </c>
      <c r="D359" s="1" t="s">
        <v>135</v>
      </c>
      <c r="E359" s="1">
        <v>20.0</v>
      </c>
      <c r="F359" s="1" t="str">
        <f>vlookup(E359,Teams!$A:B,2,false)</f>
        <v>Lakeside A</v>
      </c>
      <c r="G359" s="1" t="b">
        <v>0</v>
      </c>
      <c r="H359" s="1" t="b">
        <v>0</v>
      </c>
      <c r="I359" s="1">
        <v>10.0</v>
      </c>
      <c r="J359" s="3" t="str">
        <f>vlookup(I359,Cats!$A:$B,2,false)</f>
        <v>E</v>
      </c>
    </row>
    <row r="360">
      <c r="A360" s="1">
        <v>123359.0</v>
      </c>
      <c r="B360" s="1">
        <v>184.0</v>
      </c>
      <c r="C360" s="2" t="s">
        <v>23</v>
      </c>
      <c r="D360" s="1"/>
      <c r="E360" s="1">
        <v>2.0</v>
      </c>
      <c r="F360" s="1" t="str">
        <f>vlookup(E360,Teams!$A:B,2,false)</f>
        <v>Amador Valley B</v>
      </c>
      <c r="G360" s="1" t="b">
        <v>1</v>
      </c>
      <c r="H360" s="1" t="b">
        <v>1</v>
      </c>
      <c r="I360" s="1">
        <v>11.0</v>
      </c>
      <c r="J360" s="3" t="str">
        <f>vlookup(I360,Cats!$A:$B,2,false)</f>
        <v>B</v>
      </c>
    </row>
    <row r="361">
      <c r="A361" s="1">
        <v>123360.0</v>
      </c>
      <c r="B361" s="1">
        <v>184.0</v>
      </c>
      <c r="C361" s="2" t="s">
        <v>78</v>
      </c>
      <c r="D361" s="1" t="s">
        <v>135</v>
      </c>
      <c r="E361" s="1">
        <v>20.0</v>
      </c>
      <c r="F361" s="1" t="str">
        <f>vlookup(E361,Teams!$A:B,2,false)</f>
        <v>Lakeside A</v>
      </c>
      <c r="G361" s="1" t="b">
        <v>0</v>
      </c>
      <c r="H361" s="1" t="b">
        <v>0</v>
      </c>
      <c r="I361" s="1">
        <v>11.0</v>
      </c>
      <c r="J361" s="3" t="str">
        <f>vlookup(I361,Cats!$A:$B,2,false)</f>
        <v>B</v>
      </c>
    </row>
    <row r="362">
      <c r="A362" s="1">
        <v>123361.0</v>
      </c>
      <c r="B362" s="1">
        <v>184.0</v>
      </c>
      <c r="C362" s="2" t="s">
        <v>23</v>
      </c>
      <c r="D362" s="1"/>
      <c r="E362" s="1">
        <v>2.0</v>
      </c>
      <c r="F362" s="1" t="str">
        <f>vlookup(E362,Teams!$A:B,2,false)</f>
        <v>Amador Valley B</v>
      </c>
      <c r="G362" s="1" t="b">
        <v>1</v>
      </c>
      <c r="H362" s="1" t="b">
        <v>1</v>
      </c>
      <c r="I362" s="1">
        <v>12.0</v>
      </c>
      <c r="J362" s="3" t="str">
        <f>vlookup(I362,Cats!$A:$B,2,false)</f>
        <v>P</v>
      </c>
    </row>
    <row r="363">
      <c r="A363" s="1">
        <v>123362.0</v>
      </c>
      <c r="B363" s="1">
        <v>184.0</v>
      </c>
      <c r="C363" s="2" t="s">
        <v>34</v>
      </c>
      <c r="D363" s="1" t="s">
        <v>135</v>
      </c>
      <c r="E363" s="1">
        <v>20.0</v>
      </c>
      <c r="F363" s="1" t="str">
        <f>vlookup(E363,Teams!$A:B,2,false)</f>
        <v>Lakeside A</v>
      </c>
      <c r="G363" s="1" t="b">
        <v>0</v>
      </c>
      <c r="H363" s="1" t="b">
        <v>0</v>
      </c>
      <c r="I363" s="1">
        <v>12.0</v>
      </c>
      <c r="J363" s="3" t="str">
        <f>vlookup(I363,Cats!$A:$B,2,false)</f>
        <v>P</v>
      </c>
    </row>
    <row r="364">
      <c r="A364" s="1">
        <v>123363.0</v>
      </c>
      <c r="B364" s="1">
        <v>184.0</v>
      </c>
      <c r="C364" s="2" t="s">
        <v>34</v>
      </c>
      <c r="D364" s="1" t="s">
        <v>638</v>
      </c>
      <c r="E364" s="1">
        <v>2.0</v>
      </c>
      <c r="F364" s="1" t="str">
        <f>vlookup(E364,Teams!$A:B,2,false)</f>
        <v>Amador Valley B</v>
      </c>
      <c r="G364" s="1" t="b">
        <v>1</v>
      </c>
      <c r="H364" s="1" t="b">
        <v>0</v>
      </c>
      <c r="I364" s="1">
        <v>13.0</v>
      </c>
      <c r="J364" s="3" t="str">
        <f>vlookup(I364,Cats!$A:$B,2,false)</f>
        <v>X</v>
      </c>
    </row>
    <row r="365">
      <c r="A365" s="1">
        <v>123364.0</v>
      </c>
      <c r="B365" s="1">
        <v>184.0</v>
      </c>
      <c r="C365" s="2" t="s">
        <v>23</v>
      </c>
      <c r="D365" s="1"/>
      <c r="E365" s="1">
        <v>20.0</v>
      </c>
      <c r="F365" s="1" t="str">
        <f>vlookup(E365,Teams!$A:B,2,false)</f>
        <v>Lakeside A</v>
      </c>
      <c r="G365" s="1" t="b">
        <v>0</v>
      </c>
      <c r="H365" s="1" t="b">
        <v>1</v>
      </c>
      <c r="I365" s="1">
        <v>13.0</v>
      </c>
      <c r="J365" s="3" t="str">
        <f>vlookup(I365,Cats!$A:$B,2,false)</f>
        <v>X</v>
      </c>
    </row>
    <row r="366">
      <c r="A366" s="1">
        <v>123365.0</v>
      </c>
      <c r="B366" s="1">
        <v>184.0</v>
      </c>
      <c r="C366" s="2" t="s">
        <v>23</v>
      </c>
      <c r="D366" s="1" t="s">
        <v>626</v>
      </c>
      <c r="E366" s="1">
        <v>2.0</v>
      </c>
      <c r="F366" s="1" t="str">
        <f>vlookup(E366,Teams!$A:B,2,false)</f>
        <v>Amador Valley B</v>
      </c>
      <c r="G366" s="1" t="b">
        <v>1</v>
      </c>
      <c r="H366" s="1" t="b">
        <v>0</v>
      </c>
      <c r="I366" s="1">
        <v>14.0</v>
      </c>
      <c r="J366" s="3" t="str">
        <f>vlookup(I366,Cats!$A:$B,2,false)</f>
        <v>M</v>
      </c>
    </row>
    <row r="367">
      <c r="A367" s="1">
        <v>123366.0</v>
      </c>
      <c r="B367" s="1">
        <v>184.0</v>
      </c>
      <c r="C367" s="2" t="s">
        <v>23</v>
      </c>
      <c r="D367" s="1" t="s">
        <v>135</v>
      </c>
      <c r="E367" s="1">
        <v>20.0</v>
      </c>
      <c r="F367" s="1" t="str">
        <f>vlookup(E367,Teams!$A:B,2,false)</f>
        <v>Lakeside A</v>
      </c>
      <c r="G367" s="1" t="b">
        <v>0</v>
      </c>
      <c r="H367" s="1" t="b">
        <v>0</v>
      </c>
      <c r="I367" s="1">
        <v>14.0</v>
      </c>
      <c r="J367" s="3" t="str">
        <f>vlookup(I367,Cats!$A:$B,2,false)</f>
        <v>M</v>
      </c>
    </row>
    <row r="368">
      <c r="A368" s="1">
        <v>123367.0</v>
      </c>
      <c r="B368" s="1">
        <v>184.0</v>
      </c>
      <c r="C368" s="2" t="s">
        <v>23</v>
      </c>
      <c r="D368" s="1"/>
      <c r="E368" s="1">
        <v>2.0</v>
      </c>
      <c r="F368" s="1" t="str">
        <f>vlookup(E368,Teams!$A:B,2,false)</f>
        <v>Amador Valley B</v>
      </c>
      <c r="G368" s="1" t="b">
        <v>1</v>
      </c>
      <c r="H368" s="1" t="b">
        <v>1</v>
      </c>
      <c r="I368" s="1">
        <v>15.0</v>
      </c>
      <c r="J368" s="3" t="str">
        <f>vlookup(I368,Cats!$A:$B,2,false)</f>
        <v>C</v>
      </c>
    </row>
    <row r="369">
      <c r="A369" s="1">
        <v>123368.0</v>
      </c>
      <c r="B369" s="1">
        <v>184.0</v>
      </c>
      <c r="C369" s="2" t="s">
        <v>78</v>
      </c>
      <c r="D369" s="1" t="s">
        <v>135</v>
      </c>
      <c r="E369" s="1">
        <v>20.0</v>
      </c>
      <c r="F369" s="1" t="str">
        <f>vlookup(E369,Teams!$A:B,2,false)</f>
        <v>Lakeside A</v>
      </c>
      <c r="G369" s="1" t="b">
        <v>0</v>
      </c>
      <c r="H369" s="1" t="b">
        <v>0</v>
      </c>
      <c r="I369" s="1">
        <v>15.0</v>
      </c>
      <c r="J369" s="3" t="str">
        <f>vlookup(I369,Cats!$A:$B,2,false)</f>
        <v>C</v>
      </c>
    </row>
    <row r="370">
      <c r="A370" s="1">
        <v>123369.0</v>
      </c>
      <c r="B370" s="1">
        <v>184.0</v>
      </c>
      <c r="C370" s="2" t="s">
        <v>23</v>
      </c>
      <c r="D370" s="1"/>
      <c r="E370" s="1">
        <v>2.0</v>
      </c>
      <c r="F370" s="1" t="str">
        <f>vlookup(E370,Teams!$A:B,2,false)</f>
        <v>Amador Valley B</v>
      </c>
      <c r="G370" s="1" t="b">
        <v>1</v>
      </c>
      <c r="H370" s="1" t="b">
        <v>1</v>
      </c>
      <c r="I370" s="1">
        <v>16.0</v>
      </c>
      <c r="J370" s="3" t="str">
        <f>vlookup(I370,Cats!$A:$B,2,false)</f>
        <v>E</v>
      </c>
    </row>
    <row r="371">
      <c r="A371" s="1">
        <v>123370.0</v>
      </c>
      <c r="B371" s="1">
        <v>184.0</v>
      </c>
      <c r="C371" s="2" t="s">
        <v>34</v>
      </c>
      <c r="D371" s="1" t="s">
        <v>135</v>
      </c>
      <c r="E371" s="1">
        <v>20.0</v>
      </c>
      <c r="F371" s="1" t="str">
        <f>vlookup(E371,Teams!$A:B,2,false)</f>
        <v>Lakeside A</v>
      </c>
      <c r="G371" s="1" t="b">
        <v>0</v>
      </c>
      <c r="H371" s="1" t="b">
        <v>0</v>
      </c>
      <c r="I371" s="1">
        <v>16.0</v>
      </c>
      <c r="J371" s="3" t="str">
        <f>vlookup(I371,Cats!$A:$B,2,false)</f>
        <v>E</v>
      </c>
    </row>
    <row r="372">
      <c r="A372" s="1">
        <v>123371.0</v>
      </c>
      <c r="B372" s="1">
        <v>184.0</v>
      </c>
      <c r="C372" s="2" t="s">
        <v>23</v>
      </c>
      <c r="D372" s="1"/>
      <c r="E372" s="1">
        <v>2.0</v>
      </c>
      <c r="F372" s="1" t="str">
        <f>vlookup(E372,Teams!$A:B,2,false)</f>
        <v>Amador Valley B</v>
      </c>
      <c r="G372" s="1" t="b">
        <v>1</v>
      </c>
      <c r="H372" s="1" t="b">
        <v>1</v>
      </c>
      <c r="I372" s="1">
        <v>17.0</v>
      </c>
      <c r="J372" s="3" t="str">
        <f>vlookup(I372,Cats!$A:$B,2,false)</f>
        <v>B</v>
      </c>
    </row>
    <row r="373">
      <c r="A373" s="1">
        <v>123372.0</v>
      </c>
      <c r="B373" s="1">
        <v>184.0</v>
      </c>
      <c r="C373" s="2" t="s">
        <v>34</v>
      </c>
      <c r="D373" s="1" t="s">
        <v>135</v>
      </c>
      <c r="E373" s="1">
        <v>20.0</v>
      </c>
      <c r="F373" s="1" t="str">
        <f>vlookup(E373,Teams!$A:B,2,false)</f>
        <v>Lakeside A</v>
      </c>
      <c r="G373" s="1" t="b">
        <v>0</v>
      </c>
      <c r="H373" s="1" t="b">
        <v>0</v>
      </c>
      <c r="I373" s="1">
        <v>17.0</v>
      </c>
      <c r="J373" s="3" t="str">
        <f>vlookup(I373,Cats!$A:$B,2,false)</f>
        <v>B</v>
      </c>
    </row>
    <row r="374">
      <c r="A374" s="1">
        <v>123373.0</v>
      </c>
      <c r="B374" s="1">
        <v>184.0</v>
      </c>
      <c r="C374" s="2" t="s">
        <v>23</v>
      </c>
      <c r="D374" s="1"/>
      <c r="E374" s="1">
        <v>2.0</v>
      </c>
      <c r="F374" s="1" t="str">
        <f>vlookup(E374,Teams!$A:B,2,false)</f>
        <v>Amador Valley B</v>
      </c>
      <c r="G374" s="1" t="b">
        <v>1</v>
      </c>
      <c r="H374" s="1" t="b">
        <v>1</v>
      </c>
      <c r="I374" s="1">
        <v>18.0</v>
      </c>
      <c r="J374" s="3" t="str">
        <f>vlookup(I374,Cats!$A:$B,2,false)</f>
        <v>P</v>
      </c>
    </row>
    <row r="375">
      <c r="A375" s="1">
        <v>123374.0</v>
      </c>
      <c r="B375" s="1">
        <v>184.0</v>
      </c>
      <c r="C375" s="2" t="s">
        <v>78</v>
      </c>
      <c r="D375" s="1" t="s">
        <v>135</v>
      </c>
      <c r="E375" s="1">
        <v>20.0</v>
      </c>
      <c r="F375" s="1" t="str">
        <f>vlookup(E375,Teams!$A:B,2,false)</f>
        <v>Lakeside A</v>
      </c>
      <c r="G375" s="1" t="b">
        <v>0</v>
      </c>
      <c r="H375" s="1" t="b">
        <v>0</v>
      </c>
      <c r="I375" s="1">
        <v>18.0</v>
      </c>
      <c r="J375" s="3" t="str">
        <f>vlookup(I375,Cats!$A:$B,2,false)</f>
        <v>P</v>
      </c>
    </row>
    <row r="376">
      <c r="A376" s="1">
        <v>123375.0</v>
      </c>
      <c r="B376" s="1">
        <v>184.0</v>
      </c>
      <c r="C376" s="2" t="s">
        <v>23</v>
      </c>
      <c r="D376" s="1" t="s">
        <v>626</v>
      </c>
      <c r="E376" s="1">
        <v>2.0</v>
      </c>
      <c r="F376" s="1" t="str">
        <f>vlookup(E376,Teams!$A:B,2,false)</f>
        <v>Amador Valley B</v>
      </c>
      <c r="G376" s="1" t="b">
        <v>1</v>
      </c>
      <c r="H376" s="1" t="b">
        <v>0</v>
      </c>
      <c r="I376" s="1">
        <v>19.0</v>
      </c>
      <c r="J376" s="3" t="str">
        <f>vlookup(I376,Cats!$A:$B,2,false)</f>
        <v>X</v>
      </c>
    </row>
    <row r="377">
      <c r="A377" s="1">
        <v>123376.0</v>
      </c>
      <c r="B377" s="1">
        <v>184.0</v>
      </c>
      <c r="C377" s="2" t="s">
        <v>34</v>
      </c>
      <c r="D377" s="1" t="s">
        <v>135</v>
      </c>
      <c r="E377" s="1">
        <v>20.0</v>
      </c>
      <c r="F377" s="1" t="str">
        <f>vlookup(E377,Teams!$A:B,2,false)</f>
        <v>Lakeside A</v>
      </c>
      <c r="G377" s="1" t="b">
        <v>0</v>
      </c>
      <c r="H377" s="1" t="b">
        <v>0</v>
      </c>
      <c r="I377" s="1">
        <v>19.0</v>
      </c>
      <c r="J377" s="3" t="str">
        <f>vlookup(I377,Cats!$A:$B,2,false)</f>
        <v>X</v>
      </c>
    </row>
    <row r="378">
      <c r="A378" s="1">
        <v>123377.0</v>
      </c>
      <c r="B378" s="1">
        <v>184.0</v>
      </c>
      <c r="C378" s="2" t="s">
        <v>23</v>
      </c>
      <c r="D378" s="1"/>
      <c r="E378" s="1">
        <v>2.0</v>
      </c>
      <c r="F378" s="1" t="str">
        <f>vlookup(E378,Teams!$A:B,2,false)</f>
        <v>Amador Valley B</v>
      </c>
      <c r="G378" s="1" t="b">
        <v>1</v>
      </c>
      <c r="H378" s="1" t="b">
        <v>1</v>
      </c>
      <c r="I378" s="1">
        <v>20.0</v>
      </c>
      <c r="J378" s="3" t="str">
        <f>vlookup(I378,Cats!$A:$B,2,false)</f>
        <v>M</v>
      </c>
    </row>
    <row r="379">
      <c r="A379" s="1">
        <v>123378.0</v>
      </c>
      <c r="B379" s="1">
        <v>184.0</v>
      </c>
      <c r="C379" s="2" t="s">
        <v>34</v>
      </c>
      <c r="D379" s="1" t="s">
        <v>631</v>
      </c>
      <c r="E379" s="1">
        <v>20.0</v>
      </c>
      <c r="F379" s="1" t="str">
        <f>vlookup(E379,Teams!$A:B,2,false)</f>
        <v>Lakeside A</v>
      </c>
      <c r="G379" s="1" t="b">
        <v>0</v>
      </c>
      <c r="H379" s="1" t="b">
        <v>0</v>
      </c>
      <c r="I379" s="1">
        <v>20.0</v>
      </c>
      <c r="J379" s="3" t="str">
        <f>vlookup(I379,Cats!$A:$B,2,false)</f>
        <v>M</v>
      </c>
    </row>
    <row r="380">
      <c r="A380" s="1">
        <v>123379.0</v>
      </c>
      <c r="B380" s="1">
        <v>184.0</v>
      </c>
      <c r="C380" s="2" t="s">
        <v>34</v>
      </c>
      <c r="D380" s="1" t="s">
        <v>623</v>
      </c>
      <c r="E380" s="1">
        <v>2.0</v>
      </c>
      <c r="F380" s="1" t="str">
        <f>vlookup(E380,Teams!$A:B,2,false)</f>
        <v>Amador Valley B</v>
      </c>
      <c r="G380" s="1" t="b">
        <v>1</v>
      </c>
      <c r="H380" s="1" t="b">
        <v>0</v>
      </c>
      <c r="I380" s="1">
        <v>21.0</v>
      </c>
      <c r="J380" s="3" t="str">
        <f>vlookup(I380,Cats!$A:$B,2,false)</f>
        <v>C</v>
      </c>
    </row>
    <row r="381">
      <c r="A381" s="1">
        <v>123380.0</v>
      </c>
      <c r="B381" s="1">
        <v>184.0</v>
      </c>
      <c r="C381" s="2" t="s">
        <v>23</v>
      </c>
      <c r="D381" s="1"/>
      <c r="E381" s="1">
        <v>20.0</v>
      </c>
      <c r="F381" s="1" t="str">
        <f>vlookup(E381,Teams!$A:B,2,false)</f>
        <v>Lakeside A</v>
      </c>
      <c r="G381" s="1" t="b">
        <v>0</v>
      </c>
      <c r="H381" s="1" t="b">
        <v>1</v>
      </c>
      <c r="I381" s="1">
        <v>21.0</v>
      </c>
      <c r="J381" s="3" t="str">
        <f>vlookup(I381,Cats!$A:$B,2,false)</f>
        <v>C</v>
      </c>
    </row>
    <row r="382">
      <c r="A382" s="1">
        <v>123381.0</v>
      </c>
      <c r="B382" s="1">
        <v>184.0</v>
      </c>
      <c r="C382" s="2" t="s">
        <v>23</v>
      </c>
      <c r="D382" s="1"/>
      <c r="E382" s="1">
        <v>2.0</v>
      </c>
      <c r="F382" s="1" t="str">
        <f>vlookup(E382,Teams!$A:B,2,false)</f>
        <v>Amador Valley B</v>
      </c>
      <c r="G382" s="1" t="b">
        <v>1</v>
      </c>
      <c r="H382" s="1" t="b">
        <v>1</v>
      </c>
      <c r="I382" s="1">
        <v>22.0</v>
      </c>
      <c r="J382" s="3" t="str">
        <f>vlookup(I382,Cats!$A:$B,2,false)</f>
        <v>E</v>
      </c>
    </row>
    <row r="383">
      <c r="A383" s="1">
        <v>123382.0</v>
      </c>
      <c r="B383" s="1">
        <v>184.0</v>
      </c>
      <c r="C383" s="2" t="s">
        <v>78</v>
      </c>
      <c r="D383" s="1" t="s">
        <v>135</v>
      </c>
      <c r="E383" s="1">
        <v>20.0</v>
      </c>
      <c r="F383" s="1" t="str">
        <f>vlookup(E383,Teams!$A:B,2,false)</f>
        <v>Lakeside A</v>
      </c>
      <c r="G383" s="1" t="b">
        <v>0</v>
      </c>
      <c r="H383" s="1" t="b">
        <v>0</v>
      </c>
      <c r="I383" s="1">
        <v>22.0</v>
      </c>
      <c r="J383" s="3" t="str">
        <f>vlookup(I383,Cats!$A:$B,2,false)</f>
        <v>E</v>
      </c>
    </row>
    <row r="384">
      <c r="A384" s="1">
        <v>123383.0</v>
      </c>
      <c r="B384" s="1">
        <v>184.0</v>
      </c>
      <c r="C384" s="2" t="s">
        <v>23</v>
      </c>
      <c r="D384" s="1" t="s">
        <v>654</v>
      </c>
      <c r="E384" s="1">
        <v>2.0</v>
      </c>
      <c r="F384" s="1" t="str">
        <f>vlookup(E384,Teams!$A:B,2,false)</f>
        <v>Amador Valley B</v>
      </c>
      <c r="G384" s="1" t="b">
        <v>1</v>
      </c>
      <c r="H384" s="1" t="b">
        <v>0</v>
      </c>
      <c r="I384" s="1">
        <v>23.0</v>
      </c>
      <c r="J384" s="3" t="str">
        <f>vlookup(I384,Cats!$A:$B,2,false)</f>
        <v>B</v>
      </c>
    </row>
    <row r="385">
      <c r="A385" s="1">
        <v>123384.0</v>
      </c>
      <c r="B385" s="1">
        <v>184.0</v>
      </c>
      <c r="C385" s="2" t="s">
        <v>23</v>
      </c>
      <c r="D385" s="1" t="s">
        <v>135</v>
      </c>
      <c r="E385" s="1">
        <v>20.0</v>
      </c>
      <c r="F385" s="1" t="str">
        <f>vlookup(E385,Teams!$A:B,2,false)</f>
        <v>Lakeside A</v>
      </c>
      <c r="G385" s="1" t="b">
        <v>0</v>
      </c>
      <c r="H385" s="1" t="b">
        <v>0</v>
      </c>
      <c r="I385" s="1">
        <v>23.0</v>
      </c>
      <c r="J385" s="3" t="str">
        <f>vlookup(I385,Cats!$A:$B,2,false)</f>
        <v>B</v>
      </c>
    </row>
    <row r="386">
      <c r="A386" s="1">
        <v>123385.0</v>
      </c>
      <c r="B386" s="1">
        <v>184.0</v>
      </c>
      <c r="C386" s="2" t="s">
        <v>23</v>
      </c>
      <c r="D386" s="1"/>
      <c r="E386" s="1">
        <v>2.0</v>
      </c>
      <c r="F386" s="1" t="str">
        <f>vlookup(E386,Teams!$A:B,2,false)</f>
        <v>Amador Valley B</v>
      </c>
      <c r="G386" s="1" t="b">
        <v>1</v>
      </c>
      <c r="H386" s="1" t="b">
        <v>1</v>
      </c>
      <c r="I386" s="1">
        <v>24.0</v>
      </c>
      <c r="J386" s="3" t="str">
        <f>vlookup(I386,Cats!$A:$B,2,false)</f>
        <v>P</v>
      </c>
    </row>
    <row r="387">
      <c r="A387" s="1">
        <v>123386.0</v>
      </c>
      <c r="B387" s="1">
        <v>184.0</v>
      </c>
      <c r="C387" s="2" t="s">
        <v>34</v>
      </c>
      <c r="D387" s="1" t="s">
        <v>135</v>
      </c>
      <c r="E387" s="1">
        <v>20.0</v>
      </c>
      <c r="F387" s="1" t="str">
        <f>vlookup(E387,Teams!$A:B,2,false)</f>
        <v>Lakeside A</v>
      </c>
      <c r="G387" s="1" t="b">
        <v>0</v>
      </c>
      <c r="H387" s="1" t="b">
        <v>0</v>
      </c>
      <c r="I387" s="1">
        <v>24.0</v>
      </c>
      <c r="J387" s="3" t="str">
        <f>vlookup(I387,Cats!$A:$B,2,false)</f>
        <v>P</v>
      </c>
    </row>
    <row r="388">
      <c r="A388" s="1">
        <v>123387.0</v>
      </c>
      <c r="B388" s="1">
        <v>185.0</v>
      </c>
      <c r="C388" s="2" t="s">
        <v>23</v>
      </c>
      <c r="D388" s="1"/>
      <c r="E388" s="1">
        <v>23.0</v>
      </c>
      <c r="F388" s="1" t="str">
        <f>vlookup(E388,Teams!$A:B,2,false)</f>
        <v>MSJ B</v>
      </c>
      <c r="G388" s="1" t="b">
        <v>1</v>
      </c>
      <c r="H388" s="1" t="b">
        <v>1</v>
      </c>
      <c r="I388" s="1">
        <v>1.0</v>
      </c>
      <c r="J388" s="3" t="str">
        <f>vlookup(I388,Cats!$A:$B,2,false)</f>
        <v>X</v>
      </c>
    </row>
    <row r="389">
      <c r="A389" s="1">
        <v>123388.0</v>
      </c>
      <c r="B389" s="1">
        <v>185.0</v>
      </c>
      <c r="C389" s="2" t="s">
        <v>34</v>
      </c>
      <c r="D389" s="1" t="s">
        <v>649</v>
      </c>
      <c r="E389" s="1">
        <v>36.0</v>
      </c>
      <c r="F389" s="1" t="str">
        <f>vlookup(E389,Teams!$A:B,2,false)</f>
        <v>Tesla STEM A</v>
      </c>
      <c r="G389" s="1" t="b">
        <v>0</v>
      </c>
      <c r="H389" s="1" t="b">
        <v>0</v>
      </c>
      <c r="I389" s="1">
        <v>1.0</v>
      </c>
      <c r="J389" s="3" t="str">
        <f>vlookup(I389,Cats!$A:$B,2,false)</f>
        <v>X</v>
      </c>
    </row>
    <row r="390">
      <c r="A390" s="1">
        <v>123389.0</v>
      </c>
      <c r="B390" s="1">
        <v>185.0</v>
      </c>
      <c r="C390" s="2" t="s">
        <v>34</v>
      </c>
      <c r="D390" s="1" t="s">
        <v>657</v>
      </c>
      <c r="E390" s="1">
        <v>23.0</v>
      </c>
      <c r="F390" s="1" t="str">
        <f>vlookup(E390,Teams!$A:B,2,false)</f>
        <v>MSJ B</v>
      </c>
      <c r="G390" s="1" t="b">
        <v>1</v>
      </c>
      <c r="H390" s="1" t="b">
        <v>0</v>
      </c>
      <c r="I390" s="1">
        <v>2.0</v>
      </c>
      <c r="J390" s="3" t="str">
        <f>vlookup(I390,Cats!$A:$B,2,false)</f>
        <v>M</v>
      </c>
    </row>
    <row r="391">
      <c r="A391" s="1">
        <v>123390.0</v>
      </c>
      <c r="B391" s="1">
        <v>185.0</v>
      </c>
      <c r="C391" s="2" t="s">
        <v>59</v>
      </c>
      <c r="D391" s="1" t="s">
        <v>658</v>
      </c>
      <c r="E391" s="1">
        <v>36.0</v>
      </c>
      <c r="F391" s="1" t="str">
        <f>vlookup(E391,Teams!$A:B,2,false)</f>
        <v>Tesla STEM A</v>
      </c>
      <c r="G391" s="1" t="b">
        <v>0</v>
      </c>
      <c r="H391" s="1" t="b">
        <v>0</v>
      </c>
      <c r="I391" s="1">
        <v>2.0</v>
      </c>
      <c r="J391" s="3" t="str">
        <f>vlookup(I391,Cats!$A:$B,2,false)</f>
        <v>M</v>
      </c>
    </row>
    <row r="392">
      <c r="A392" s="1">
        <v>123391.0</v>
      </c>
      <c r="B392" s="1">
        <v>185.0</v>
      </c>
      <c r="C392" s="2" t="s">
        <v>23</v>
      </c>
      <c r="D392" s="1"/>
      <c r="E392" s="1">
        <v>23.0</v>
      </c>
      <c r="F392" s="1" t="str">
        <f>vlookup(E392,Teams!$A:B,2,false)</f>
        <v>MSJ B</v>
      </c>
      <c r="G392" s="1" t="b">
        <v>1</v>
      </c>
      <c r="H392" s="1" t="b">
        <v>1</v>
      </c>
      <c r="I392" s="1">
        <v>3.0</v>
      </c>
      <c r="J392" s="3" t="str">
        <f>vlookup(I392,Cats!$A:$B,2,false)</f>
        <v>C</v>
      </c>
    </row>
    <row r="393">
      <c r="A393" s="1">
        <v>123392.0</v>
      </c>
      <c r="B393" s="1">
        <v>185.0</v>
      </c>
      <c r="C393" s="2" t="s">
        <v>34</v>
      </c>
      <c r="D393" s="1" t="s">
        <v>658</v>
      </c>
      <c r="E393" s="1">
        <v>36.0</v>
      </c>
      <c r="F393" s="1" t="str">
        <f>vlookup(E393,Teams!$A:B,2,false)</f>
        <v>Tesla STEM A</v>
      </c>
      <c r="G393" s="1" t="b">
        <v>0</v>
      </c>
      <c r="H393" s="1" t="b">
        <v>0</v>
      </c>
      <c r="I393" s="1">
        <v>3.0</v>
      </c>
      <c r="J393" s="3" t="str">
        <f>vlookup(I393,Cats!$A:$B,2,false)</f>
        <v>C</v>
      </c>
    </row>
    <row r="394">
      <c r="A394" s="1">
        <v>123393.0</v>
      </c>
      <c r="B394" s="1">
        <v>185.0</v>
      </c>
      <c r="C394" s="2" t="s">
        <v>34</v>
      </c>
      <c r="D394" s="1" t="s">
        <v>657</v>
      </c>
      <c r="E394" s="1">
        <v>23.0</v>
      </c>
      <c r="F394" s="1" t="str">
        <f>vlookup(E394,Teams!$A:B,2,false)</f>
        <v>MSJ B</v>
      </c>
      <c r="G394" s="1" t="b">
        <v>1</v>
      </c>
      <c r="H394" s="1" t="b">
        <v>0</v>
      </c>
      <c r="I394" s="1">
        <v>4.0</v>
      </c>
      <c r="J394" s="3" t="str">
        <f>vlookup(I394,Cats!$A:$B,2,false)</f>
        <v>E</v>
      </c>
    </row>
    <row r="395">
      <c r="A395" s="1">
        <v>123394.0</v>
      </c>
      <c r="B395" s="1">
        <v>185.0</v>
      </c>
      <c r="C395" s="2" t="s">
        <v>23</v>
      </c>
      <c r="D395" s="1"/>
      <c r="E395" s="1">
        <v>36.0</v>
      </c>
      <c r="F395" s="1" t="str">
        <f>vlookup(E395,Teams!$A:B,2,false)</f>
        <v>Tesla STEM A</v>
      </c>
      <c r="G395" s="1" t="b">
        <v>0</v>
      </c>
      <c r="H395" s="1" t="b">
        <v>1</v>
      </c>
      <c r="I395" s="1">
        <v>4.0</v>
      </c>
      <c r="J395" s="3" t="str">
        <f>vlookup(I395,Cats!$A:$B,2,false)</f>
        <v>E</v>
      </c>
    </row>
    <row r="396">
      <c r="A396" s="1">
        <v>123395.0</v>
      </c>
      <c r="B396" s="1">
        <v>185.0</v>
      </c>
      <c r="C396" s="2" t="s">
        <v>23</v>
      </c>
      <c r="D396" s="1"/>
      <c r="E396" s="1">
        <v>23.0</v>
      </c>
      <c r="F396" s="1" t="str">
        <f>vlookup(E396,Teams!$A:B,2,false)</f>
        <v>MSJ B</v>
      </c>
      <c r="G396" s="1" t="b">
        <v>1</v>
      </c>
      <c r="H396" s="1" t="b">
        <v>1</v>
      </c>
      <c r="I396" s="1">
        <v>5.0</v>
      </c>
      <c r="J396" s="3" t="str">
        <f>vlookup(I396,Cats!$A:$B,2,false)</f>
        <v>B</v>
      </c>
    </row>
    <row r="397">
      <c r="A397" s="1">
        <v>123396.0</v>
      </c>
      <c r="B397" s="1">
        <v>185.0</v>
      </c>
      <c r="C397" s="2" t="s">
        <v>34</v>
      </c>
      <c r="D397" s="1" t="s">
        <v>612</v>
      </c>
      <c r="E397" s="1">
        <v>36.0</v>
      </c>
      <c r="F397" s="1" t="str">
        <f>vlookup(E397,Teams!$A:B,2,false)</f>
        <v>Tesla STEM A</v>
      </c>
      <c r="G397" s="1" t="b">
        <v>0</v>
      </c>
      <c r="H397" s="1" t="b">
        <v>0</v>
      </c>
      <c r="I397" s="1">
        <v>5.0</v>
      </c>
      <c r="J397" s="3" t="str">
        <f>vlookup(I397,Cats!$A:$B,2,false)</f>
        <v>B</v>
      </c>
    </row>
    <row r="398">
      <c r="A398" s="1">
        <v>123397.0</v>
      </c>
      <c r="B398" s="1">
        <v>185.0</v>
      </c>
      <c r="C398" s="2" t="s">
        <v>78</v>
      </c>
      <c r="D398" s="1" t="s">
        <v>657</v>
      </c>
      <c r="E398" s="1">
        <v>23.0</v>
      </c>
      <c r="F398" s="1" t="str">
        <f>vlookup(E398,Teams!$A:B,2,false)</f>
        <v>MSJ B</v>
      </c>
      <c r="G398" s="1" t="b">
        <v>1</v>
      </c>
      <c r="H398" s="1" t="b">
        <v>0</v>
      </c>
      <c r="I398" s="1">
        <v>6.0</v>
      </c>
      <c r="J398" s="3" t="str">
        <f>vlookup(I398,Cats!$A:$B,2,false)</f>
        <v>P</v>
      </c>
    </row>
    <row r="399">
      <c r="A399" s="1">
        <v>123398.0</v>
      </c>
      <c r="B399" s="1">
        <v>185.0</v>
      </c>
      <c r="C399" s="2" t="s">
        <v>23</v>
      </c>
      <c r="D399" s="1"/>
      <c r="E399" s="1">
        <v>36.0</v>
      </c>
      <c r="F399" s="1" t="str">
        <f>vlookup(E399,Teams!$A:B,2,false)</f>
        <v>Tesla STEM A</v>
      </c>
      <c r="G399" s="1" t="b">
        <v>0</v>
      </c>
      <c r="H399" s="1" t="b">
        <v>1</v>
      </c>
      <c r="I399" s="1">
        <v>6.0</v>
      </c>
      <c r="J399" s="3" t="str">
        <f>vlookup(I399,Cats!$A:$B,2,false)</f>
        <v>P</v>
      </c>
    </row>
    <row r="400">
      <c r="A400" s="1">
        <v>123399.0</v>
      </c>
      <c r="B400" s="1">
        <v>185.0</v>
      </c>
      <c r="C400" s="2" t="s">
        <v>23</v>
      </c>
      <c r="D400" s="1" t="s">
        <v>662</v>
      </c>
      <c r="E400" s="1">
        <v>23.0</v>
      </c>
      <c r="F400" s="1" t="str">
        <f>vlookup(E400,Teams!$A:B,2,false)</f>
        <v>MSJ B</v>
      </c>
      <c r="G400" s="1" t="b">
        <v>1</v>
      </c>
      <c r="H400" s="1" t="b">
        <v>0</v>
      </c>
      <c r="I400" s="1">
        <v>7.0</v>
      </c>
      <c r="J400" s="3" t="str">
        <f>vlookup(I400,Cats!$A:$B,2,false)</f>
        <v>X</v>
      </c>
    </row>
    <row r="401">
      <c r="A401" s="1">
        <v>123400.0</v>
      </c>
      <c r="B401" s="1">
        <v>185.0</v>
      </c>
      <c r="C401" s="2" t="s">
        <v>59</v>
      </c>
      <c r="D401" s="1" t="s">
        <v>649</v>
      </c>
      <c r="E401" s="1">
        <v>36.0</v>
      </c>
      <c r="F401" s="1" t="str">
        <f>vlookup(E401,Teams!$A:B,2,false)</f>
        <v>Tesla STEM A</v>
      </c>
      <c r="G401" s="1" t="b">
        <v>0</v>
      </c>
      <c r="H401" s="1" t="b">
        <v>0</v>
      </c>
      <c r="I401" s="1">
        <v>7.0</v>
      </c>
      <c r="J401" s="3" t="str">
        <f>vlookup(I401,Cats!$A:$B,2,false)</f>
        <v>X</v>
      </c>
    </row>
    <row r="402">
      <c r="A402" s="1">
        <v>123401.0</v>
      </c>
      <c r="B402" s="1">
        <v>185.0</v>
      </c>
      <c r="C402" s="2" t="s">
        <v>23</v>
      </c>
      <c r="D402" s="1" t="s">
        <v>657</v>
      </c>
      <c r="E402" s="1">
        <v>23.0</v>
      </c>
      <c r="F402" s="1" t="str">
        <f>vlookup(E402,Teams!$A:B,2,false)</f>
        <v>MSJ B</v>
      </c>
      <c r="G402" s="1" t="b">
        <v>1</v>
      </c>
      <c r="H402" s="1" t="b">
        <v>0</v>
      </c>
      <c r="I402" s="1">
        <v>8.0</v>
      </c>
      <c r="J402" s="3" t="str">
        <f>vlookup(I402,Cats!$A:$B,2,false)</f>
        <v>M</v>
      </c>
    </row>
    <row r="403">
      <c r="A403" s="1">
        <v>123402.0</v>
      </c>
      <c r="B403" s="1">
        <v>185.0</v>
      </c>
      <c r="C403" s="2" t="s">
        <v>23</v>
      </c>
      <c r="D403" s="1" t="s">
        <v>612</v>
      </c>
      <c r="E403" s="1">
        <v>36.0</v>
      </c>
      <c r="F403" s="1" t="str">
        <f>vlookup(E403,Teams!$A:B,2,false)</f>
        <v>Tesla STEM A</v>
      </c>
      <c r="G403" s="1" t="b">
        <v>0</v>
      </c>
      <c r="H403" s="1" t="b">
        <v>0</v>
      </c>
      <c r="I403" s="1">
        <v>8.0</v>
      </c>
      <c r="J403" s="3" t="str">
        <f>vlookup(I403,Cats!$A:$B,2,false)</f>
        <v>M</v>
      </c>
    </row>
    <row r="404">
      <c r="A404" s="1">
        <v>123403.0</v>
      </c>
      <c r="B404" s="1">
        <v>185.0</v>
      </c>
      <c r="C404" s="2" t="s">
        <v>23</v>
      </c>
      <c r="D404" s="1"/>
      <c r="E404" s="1">
        <v>23.0</v>
      </c>
      <c r="F404" s="1" t="str">
        <f>vlookup(E404,Teams!$A:B,2,false)</f>
        <v>MSJ B</v>
      </c>
      <c r="G404" s="1" t="b">
        <v>1</v>
      </c>
      <c r="H404" s="1" t="b">
        <v>1</v>
      </c>
      <c r="I404" s="1">
        <v>9.0</v>
      </c>
      <c r="J404" s="3" t="str">
        <f>vlookup(I404,Cats!$A:$B,2,false)</f>
        <v>C</v>
      </c>
    </row>
    <row r="405">
      <c r="A405" s="1">
        <v>123404.0</v>
      </c>
      <c r="B405" s="1">
        <v>185.0</v>
      </c>
      <c r="C405" s="2" t="s">
        <v>34</v>
      </c>
      <c r="D405" s="1" t="s">
        <v>624</v>
      </c>
      <c r="E405" s="1">
        <v>36.0</v>
      </c>
      <c r="F405" s="1" t="str">
        <f>vlookup(E405,Teams!$A:B,2,false)</f>
        <v>Tesla STEM A</v>
      </c>
      <c r="G405" s="1" t="b">
        <v>0</v>
      </c>
      <c r="H405" s="1" t="b">
        <v>0</v>
      </c>
      <c r="I405" s="1">
        <v>9.0</v>
      </c>
      <c r="J405" s="3" t="str">
        <f>vlookup(I405,Cats!$A:$B,2,false)</f>
        <v>C</v>
      </c>
    </row>
    <row r="406">
      <c r="A406" s="1">
        <v>123405.0</v>
      </c>
      <c r="B406" s="1">
        <v>185.0</v>
      </c>
      <c r="C406" s="2" t="s">
        <v>23</v>
      </c>
      <c r="D406" s="1"/>
      <c r="E406" s="1">
        <v>23.0</v>
      </c>
      <c r="F406" s="1" t="str">
        <f>vlookup(E406,Teams!$A:B,2,false)</f>
        <v>MSJ B</v>
      </c>
      <c r="G406" s="1" t="b">
        <v>1</v>
      </c>
      <c r="H406" s="1" t="b">
        <v>1</v>
      </c>
      <c r="I406" s="1">
        <v>10.0</v>
      </c>
      <c r="J406" s="3" t="str">
        <f>vlookup(I406,Cats!$A:$B,2,false)</f>
        <v>E</v>
      </c>
    </row>
    <row r="407">
      <c r="A407" s="1">
        <v>123406.0</v>
      </c>
      <c r="B407" s="1">
        <v>185.0</v>
      </c>
      <c r="C407" s="2" t="s">
        <v>34</v>
      </c>
      <c r="D407" s="1" t="s">
        <v>649</v>
      </c>
      <c r="E407" s="1">
        <v>36.0</v>
      </c>
      <c r="F407" s="1" t="str">
        <f>vlookup(E407,Teams!$A:B,2,false)</f>
        <v>Tesla STEM A</v>
      </c>
      <c r="G407" s="1" t="b">
        <v>0</v>
      </c>
      <c r="H407" s="1" t="b">
        <v>0</v>
      </c>
      <c r="I407" s="1">
        <v>10.0</v>
      </c>
      <c r="J407" s="3" t="str">
        <f>vlookup(I407,Cats!$A:$B,2,false)</f>
        <v>E</v>
      </c>
    </row>
    <row r="408">
      <c r="A408" s="1">
        <v>123407.0</v>
      </c>
      <c r="B408" s="1">
        <v>185.0</v>
      </c>
      <c r="C408" s="2" t="s">
        <v>78</v>
      </c>
      <c r="D408" s="1" t="s">
        <v>662</v>
      </c>
      <c r="E408" s="1">
        <v>23.0</v>
      </c>
      <c r="F408" s="1" t="str">
        <f>vlookup(E408,Teams!$A:B,2,false)</f>
        <v>MSJ B</v>
      </c>
      <c r="G408" s="1" t="b">
        <v>1</v>
      </c>
      <c r="H408" s="1" t="b">
        <v>0</v>
      </c>
      <c r="I408" s="1">
        <v>11.0</v>
      </c>
      <c r="J408" s="3" t="str">
        <f>vlookup(I408,Cats!$A:$B,2,false)</f>
        <v>B</v>
      </c>
    </row>
    <row r="409">
      <c r="A409" s="1">
        <v>123408.0</v>
      </c>
      <c r="B409" s="1">
        <v>185.0</v>
      </c>
      <c r="C409" s="2" t="s">
        <v>23</v>
      </c>
      <c r="D409" s="1" t="s">
        <v>624</v>
      </c>
      <c r="E409" s="1">
        <v>36.0</v>
      </c>
      <c r="F409" s="1" t="str">
        <f>vlookup(E409,Teams!$A:B,2,false)</f>
        <v>Tesla STEM A</v>
      </c>
      <c r="G409" s="1" t="b">
        <v>0</v>
      </c>
      <c r="H409" s="1" t="b">
        <v>0</v>
      </c>
      <c r="I409" s="1">
        <v>11.0</v>
      </c>
      <c r="J409" s="3" t="str">
        <f>vlookup(I409,Cats!$A:$B,2,false)</f>
        <v>B</v>
      </c>
    </row>
    <row r="410">
      <c r="A410" s="1">
        <v>123409.0</v>
      </c>
      <c r="B410" s="1">
        <v>185.0</v>
      </c>
      <c r="C410" s="2" t="s">
        <v>23</v>
      </c>
      <c r="D410" s="1"/>
      <c r="E410" s="1">
        <v>23.0</v>
      </c>
      <c r="F410" s="1" t="str">
        <f>vlookup(E410,Teams!$A:B,2,false)</f>
        <v>MSJ B</v>
      </c>
      <c r="G410" s="1" t="b">
        <v>1</v>
      </c>
      <c r="H410" s="1" t="b">
        <v>1</v>
      </c>
      <c r="I410" s="1">
        <v>12.0</v>
      </c>
      <c r="J410" s="3" t="str">
        <f>vlookup(I410,Cats!$A:$B,2,false)</f>
        <v>P</v>
      </c>
    </row>
    <row r="411">
      <c r="A411" s="1">
        <v>123410.0</v>
      </c>
      <c r="B411" s="1">
        <v>185.0</v>
      </c>
      <c r="C411" s="2" t="s">
        <v>34</v>
      </c>
      <c r="D411" s="1" t="s">
        <v>624</v>
      </c>
      <c r="E411" s="1">
        <v>36.0</v>
      </c>
      <c r="F411" s="1" t="str">
        <f>vlookup(E411,Teams!$A:B,2,false)</f>
        <v>Tesla STEM A</v>
      </c>
      <c r="G411" s="1" t="b">
        <v>0</v>
      </c>
      <c r="H411" s="1" t="b">
        <v>0</v>
      </c>
      <c r="I411" s="1">
        <v>12.0</v>
      </c>
      <c r="J411" s="3" t="str">
        <f>vlookup(I411,Cats!$A:$B,2,false)</f>
        <v>P</v>
      </c>
    </row>
    <row r="412">
      <c r="A412" s="1">
        <v>123411.0</v>
      </c>
      <c r="B412" s="1">
        <v>185.0</v>
      </c>
      <c r="C412" s="2" t="s">
        <v>23</v>
      </c>
      <c r="D412" s="1"/>
      <c r="E412" s="1">
        <v>23.0</v>
      </c>
      <c r="F412" s="1" t="str">
        <f>vlookup(E412,Teams!$A:B,2,false)</f>
        <v>MSJ B</v>
      </c>
      <c r="G412" s="1" t="b">
        <v>1</v>
      </c>
      <c r="H412" s="1" t="b">
        <v>1</v>
      </c>
      <c r="I412" s="1">
        <v>13.0</v>
      </c>
      <c r="J412" s="3" t="str">
        <f>vlookup(I412,Cats!$A:$B,2,false)</f>
        <v>X</v>
      </c>
    </row>
    <row r="413">
      <c r="A413" s="1">
        <v>123412.0</v>
      </c>
      <c r="B413" s="1">
        <v>185.0</v>
      </c>
      <c r="C413" s="2" t="s">
        <v>34</v>
      </c>
      <c r="D413" s="1" t="s">
        <v>649</v>
      </c>
      <c r="E413" s="1">
        <v>36.0</v>
      </c>
      <c r="F413" s="1" t="str">
        <f>vlookup(E413,Teams!$A:B,2,false)</f>
        <v>Tesla STEM A</v>
      </c>
      <c r="G413" s="1" t="b">
        <v>0</v>
      </c>
      <c r="H413" s="1" t="b">
        <v>0</v>
      </c>
      <c r="I413" s="1">
        <v>13.0</v>
      </c>
      <c r="J413" s="3" t="str">
        <f>vlookup(I413,Cats!$A:$B,2,false)</f>
        <v>X</v>
      </c>
    </row>
    <row r="414">
      <c r="A414" s="1">
        <v>123413.0</v>
      </c>
      <c r="B414" s="1">
        <v>185.0</v>
      </c>
      <c r="C414" s="2" t="s">
        <v>23</v>
      </c>
      <c r="D414" s="1" t="s">
        <v>454</v>
      </c>
      <c r="E414" s="1">
        <v>23.0</v>
      </c>
      <c r="F414" s="1" t="str">
        <f>vlookup(E414,Teams!$A:B,2,false)</f>
        <v>MSJ B</v>
      </c>
      <c r="G414" s="1" t="b">
        <v>1</v>
      </c>
      <c r="H414" s="1" t="b">
        <v>0</v>
      </c>
      <c r="I414" s="1">
        <v>14.0</v>
      </c>
      <c r="J414" s="3" t="str">
        <f>vlookup(I414,Cats!$A:$B,2,false)</f>
        <v>M</v>
      </c>
    </row>
    <row r="415">
      <c r="A415" s="1">
        <v>123414.0</v>
      </c>
      <c r="B415" s="1">
        <v>185.0</v>
      </c>
      <c r="C415" s="2" t="s">
        <v>34</v>
      </c>
      <c r="D415" s="1" t="s">
        <v>649</v>
      </c>
      <c r="E415" s="1">
        <v>36.0</v>
      </c>
      <c r="F415" s="1" t="str">
        <f>vlookup(E415,Teams!$A:B,2,false)</f>
        <v>Tesla STEM A</v>
      </c>
      <c r="G415" s="1" t="b">
        <v>0</v>
      </c>
      <c r="H415" s="1" t="b">
        <v>0</v>
      </c>
      <c r="I415" s="1">
        <v>14.0</v>
      </c>
      <c r="J415" s="3" t="str">
        <f>vlookup(I415,Cats!$A:$B,2,false)</f>
        <v>M</v>
      </c>
    </row>
    <row r="416">
      <c r="A416" s="1">
        <v>123415.0</v>
      </c>
      <c r="B416" s="1">
        <v>185.0</v>
      </c>
      <c r="C416" s="2" t="s">
        <v>23</v>
      </c>
      <c r="D416" s="1"/>
      <c r="E416" s="1">
        <v>23.0</v>
      </c>
      <c r="F416" s="1" t="str">
        <f>vlookup(E416,Teams!$A:B,2,false)</f>
        <v>MSJ B</v>
      </c>
      <c r="G416" s="1" t="b">
        <v>1</v>
      </c>
      <c r="H416" s="1" t="b">
        <v>1</v>
      </c>
      <c r="I416" s="1">
        <v>15.0</v>
      </c>
      <c r="J416" s="3" t="str">
        <f>vlookup(I416,Cats!$A:$B,2,false)</f>
        <v>C</v>
      </c>
    </row>
    <row r="417">
      <c r="A417" s="1">
        <v>123416.0</v>
      </c>
      <c r="B417" s="1">
        <v>185.0</v>
      </c>
      <c r="C417" s="2" t="s">
        <v>34</v>
      </c>
      <c r="D417" s="1" t="s">
        <v>624</v>
      </c>
      <c r="E417" s="1">
        <v>36.0</v>
      </c>
      <c r="F417" s="1" t="str">
        <f>vlookup(E417,Teams!$A:B,2,false)</f>
        <v>Tesla STEM A</v>
      </c>
      <c r="G417" s="1" t="b">
        <v>0</v>
      </c>
      <c r="H417" s="1" t="b">
        <v>0</v>
      </c>
      <c r="I417" s="1">
        <v>15.0</v>
      </c>
      <c r="J417" s="3" t="str">
        <f>vlookup(I417,Cats!$A:$B,2,false)</f>
        <v>C</v>
      </c>
    </row>
    <row r="418">
      <c r="A418" s="1">
        <v>123417.0</v>
      </c>
      <c r="B418" s="1">
        <v>185.0</v>
      </c>
      <c r="C418" s="2" t="s">
        <v>23</v>
      </c>
      <c r="D418" s="1"/>
      <c r="E418" s="1">
        <v>23.0</v>
      </c>
      <c r="F418" s="1" t="str">
        <f>vlookup(E418,Teams!$A:B,2,false)</f>
        <v>MSJ B</v>
      </c>
      <c r="G418" s="1" t="b">
        <v>1</v>
      </c>
      <c r="H418" s="1" t="b">
        <v>1</v>
      </c>
      <c r="I418" s="1">
        <v>16.0</v>
      </c>
      <c r="J418" s="3" t="str">
        <f>vlookup(I418,Cats!$A:$B,2,false)</f>
        <v>E</v>
      </c>
    </row>
    <row r="419">
      <c r="A419" s="1">
        <v>123418.0</v>
      </c>
      <c r="B419" s="1">
        <v>185.0</v>
      </c>
      <c r="C419" s="2" t="s">
        <v>34</v>
      </c>
      <c r="D419" s="1" t="s">
        <v>649</v>
      </c>
      <c r="E419" s="1">
        <v>36.0</v>
      </c>
      <c r="F419" s="1" t="str">
        <f>vlookup(E419,Teams!$A:B,2,false)</f>
        <v>Tesla STEM A</v>
      </c>
      <c r="G419" s="1" t="b">
        <v>0</v>
      </c>
      <c r="H419" s="1" t="b">
        <v>0</v>
      </c>
      <c r="I419" s="1">
        <v>16.0</v>
      </c>
      <c r="J419" s="3" t="str">
        <f>vlookup(I419,Cats!$A:$B,2,false)</f>
        <v>E</v>
      </c>
    </row>
    <row r="420">
      <c r="A420" s="1">
        <v>123419.0</v>
      </c>
      <c r="B420" s="1">
        <v>185.0</v>
      </c>
      <c r="C420" s="2" t="s">
        <v>34</v>
      </c>
      <c r="D420" s="1" t="s">
        <v>677</v>
      </c>
      <c r="E420" s="1">
        <v>23.0</v>
      </c>
      <c r="F420" s="1" t="str">
        <f>vlookup(E420,Teams!$A:B,2,false)</f>
        <v>MSJ B</v>
      </c>
      <c r="G420" s="1" t="b">
        <v>1</v>
      </c>
      <c r="H420" s="1" t="b">
        <v>0</v>
      </c>
      <c r="I420" s="1">
        <v>17.0</v>
      </c>
      <c r="J420" s="3" t="str">
        <f>vlookup(I420,Cats!$A:$B,2,false)</f>
        <v>B</v>
      </c>
    </row>
    <row r="421">
      <c r="A421" s="1">
        <v>123420.0</v>
      </c>
      <c r="B421" s="1">
        <v>185.0</v>
      </c>
      <c r="C421" s="2" t="s">
        <v>23</v>
      </c>
      <c r="D421" s="1"/>
      <c r="E421" s="1">
        <v>36.0</v>
      </c>
      <c r="F421" s="1" t="str">
        <f>vlookup(E421,Teams!$A:B,2,false)</f>
        <v>Tesla STEM A</v>
      </c>
      <c r="G421" s="1" t="b">
        <v>0</v>
      </c>
      <c r="H421" s="1" t="b">
        <v>1</v>
      </c>
      <c r="I421" s="1">
        <v>17.0</v>
      </c>
      <c r="J421" s="3" t="str">
        <f>vlookup(I421,Cats!$A:$B,2,false)</f>
        <v>B</v>
      </c>
    </row>
    <row r="422">
      <c r="A422" s="1">
        <v>123421.0</v>
      </c>
      <c r="B422" s="1">
        <v>185.0</v>
      </c>
      <c r="C422" s="2" t="s">
        <v>78</v>
      </c>
      <c r="D422" s="1" t="s">
        <v>454</v>
      </c>
      <c r="E422" s="1">
        <v>23.0</v>
      </c>
      <c r="F422" s="1" t="str">
        <f>vlookup(E422,Teams!$A:B,2,false)</f>
        <v>MSJ B</v>
      </c>
      <c r="G422" s="1" t="b">
        <v>1</v>
      </c>
      <c r="H422" s="1" t="b">
        <v>0</v>
      </c>
      <c r="I422" s="1">
        <v>18.0</v>
      </c>
      <c r="J422" s="3" t="str">
        <f>vlookup(I422,Cats!$A:$B,2,false)</f>
        <v>P</v>
      </c>
    </row>
    <row r="423">
      <c r="A423" s="1">
        <v>123422.0</v>
      </c>
      <c r="B423" s="1">
        <v>185.0</v>
      </c>
      <c r="C423" s="2" t="s">
        <v>23</v>
      </c>
      <c r="D423" s="1"/>
      <c r="E423" s="1">
        <v>36.0</v>
      </c>
      <c r="F423" s="1" t="str">
        <f>vlookup(E423,Teams!$A:B,2,false)</f>
        <v>Tesla STEM A</v>
      </c>
      <c r="G423" s="1" t="b">
        <v>0</v>
      </c>
      <c r="H423" s="1" t="b">
        <v>1</v>
      </c>
      <c r="I423" s="1">
        <v>18.0</v>
      </c>
      <c r="J423" s="3" t="str">
        <f>vlookup(I423,Cats!$A:$B,2,false)</f>
        <v>P</v>
      </c>
    </row>
    <row r="424">
      <c r="A424" s="1">
        <v>123423.0</v>
      </c>
      <c r="B424" s="1">
        <v>185.0</v>
      </c>
      <c r="C424" s="2" t="s">
        <v>23</v>
      </c>
      <c r="D424" s="1" t="s">
        <v>454</v>
      </c>
      <c r="E424" s="1">
        <v>23.0</v>
      </c>
      <c r="F424" s="1" t="str">
        <f>vlookup(E424,Teams!$A:B,2,false)</f>
        <v>MSJ B</v>
      </c>
      <c r="G424" s="1" t="b">
        <v>1</v>
      </c>
      <c r="H424" s="1" t="b">
        <v>0</v>
      </c>
      <c r="I424" s="1">
        <v>19.0</v>
      </c>
      <c r="J424" s="3" t="str">
        <f>vlookup(I424,Cats!$A:$B,2,false)</f>
        <v>X</v>
      </c>
    </row>
    <row r="425">
      <c r="A425" s="1">
        <v>123424.0</v>
      </c>
      <c r="B425" s="1">
        <v>185.0</v>
      </c>
      <c r="C425" s="2" t="s">
        <v>59</v>
      </c>
      <c r="D425" s="1" t="s">
        <v>612</v>
      </c>
      <c r="E425" s="1">
        <v>36.0</v>
      </c>
      <c r="F425" s="1" t="str">
        <f>vlookup(E425,Teams!$A:B,2,false)</f>
        <v>Tesla STEM A</v>
      </c>
      <c r="G425" s="1" t="b">
        <v>0</v>
      </c>
      <c r="H425" s="1" t="b">
        <v>0</v>
      </c>
      <c r="I425" s="1">
        <v>19.0</v>
      </c>
      <c r="J425" s="3" t="str">
        <f>vlookup(I425,Cats!$A:$B,2,false)</f>
        <v>X</v>
      </c>
    </row>
    <row r="426">
      <c r="A426" s="1">
        <v>123425.0</v>
      </c>
      <c r="B426" s="1">
        <v>185.0</v>
      </c>
      <c r="C426" s="2" t="s">
        <v>34</v>
      </c>
      <c r="D426" s="1" t="s">
        <v>657</v>
      </c>
      <c r="E426" s="1">
        <v>23.0</v>
      </c>
      <c r="F426" s="1" t="str">
        <f>vlookup(E426,Teams!$A:B,2,false)</f>
        <v>MSJ B</v>
      </c>
      <c r="G426" s="1" t="b">
        <v>1</v>
      </c>
      <c r="H426" s="1" t="b">
        <v>0</v>
      </c>
      <c r="I426" s="1">
        <v>20.0</v>
      </c>
      <c r="J426" s="3" t="str">
        <f>vlookup(I426,Cats!$A:$B,2,false)</f>
        <v>M</v>
      </c>
    </row>
    <row r="427">
      <c r="A427" s="1">
        <v>123426.0</v>
      </c>
      <c r="B427" s="1">
        <v>185.0</v>
      </c>
      <c r="C427" s="2" t="s">
        <v>23</v>
      </c>
      <c r="D427" s="1"/>
      <c r="E427" s="1">
        <v>36.0</v>
      </c>
      <c r="F427" s="1" t="str">
        <f>vlookup(E427,Teams!$A:B,2,false)</f>
        <v>Tesla STEM A</v>
      </c>
      <c r="G427" s="1" t="b">
        <v>0</v>
      </c>
      <c r="H427" s="1" t="b">
        <v>1</v>
      </c>
      <c r="I427" s="1">
        <v>20.0</v>
      </c>
      <c r="J427" s="3" t="str">
        <f>vlookup(I427,Cats!$A:$B,2,false)</f>
        <v>M</v>
      </c>
    </row>
    <row r="428">
      <c r="A428" s="1">
        <v>123427.0</v>
      </c>
      <c r="B428" s="1">
        <v>185.0</v>
      </c>
      <c r="C428" s="2" t="s">
        <v>34</v>
      </c>
      <c r="D428" s="1" t="s">
        <v>677</v>
      </c>
      <c r="E428" s="1">
        <v>23.0</v>
      </c>
      <c r="F428" s="1" t="str">
        <f>vlookup(E428,Teams!$A:B,2,false)</f>
        <v>MSJ B</v>
      </c>
      <c r="G428" s="1" t="b">
        <v>1</v>
      </c>
      <c r="H428" s="1" t="b">
        <v>0</v>
      </c>
      <c r="I428" s="1">
        <v>21.0</v>
      </c>
      <c r="J428" s="3" t="str">
        <f>vlookup(I428,Cats!$A:$B,2,false)</f>
        <v>C</v>
      </c>
    </row>
    <row r="429">
      <c r="A429" s="1">
        <v>123428.0</v>
      </c>
      <c r="B429" s="1">
        <v>185.0</v>
      </c>
      <c r="C429" s="2" t="s">
        <v>23</v>
      </c>
      <c r="D429" s="1"/>
      <c r="E429" s="1">
        <v>36.0</v>
      </c>
      <c r="F429" s="1" t="str">
        <f>vlookup(E429,Teams!$A:B,2,false)</f>
        <v>Tesla STEM A</v>
      </c>
      <c r="G429" s="1" t="b">
        <v>0</v>
      </c>
      <c r="H429" s="1" t="b">
        <v>1</v>
      </c>
      <c r="I429" s="1">
        <v>21.0</v>
      </c>
      <c r="J429" s="3" t="str">
        <f>vlookup(I429,Cats!$A:$B,2,false)</f>
        <v>C</v>
      </c>
    </row>
    <row r="430">
      <c r="A430" s="1">
        <v>123429.0</v>
      </c>
      <c r="B430" s="1">
        <v>185.0</v>
      </c>
      <c r="C430" s="2" t="s">
        <v>34</v>
      </c>
      <c r="D430" s="1" t="s">
        <v>454</v>
      </c>
      <c r="E430" s="1">
        <v>23.0</v>
      </c>
      <c r="F430" s="1" t="str">
        <f>vlookup(E430,Teams!$A:B,2,false)</f>
        <v>MSJ B</v>
      </c>
      <c r="G430" s="1" t="b">
        <v>1</v>
      </c>
      <c r="H430" s="1" t="b">
        <v>0</v>
      </c>
      <c r="I430" s="1">
        <v>22.0</v>
      </c>
      <c r="J430" s="3" t="str">
        <f>vlookup(I430,Cats!$A:$B,2,false)</f>
        <v>E</v>
      </c>
    </row>
    <row r="431">
      <c r="A431" s="1">
        <v>123430.0</v>
      </c>
      <c r="B431" s="1">
        <v>185.0</v>
      </c>
      <c r="C431" s="2" t="s">
        <v>23</v>
      </c>
      <c r="D431" s="1"/>
      <c r="E431" s="1">
        <v>36.0</v>
      </c>
      <c r="F431" s="1" t="str">
        <f>vlookup(E431,Teams!$A:B,2,false)</f>
        <v>Tesla STEM A</v>
      </c>
      <c r="G431" s="1" t="b">
        <v>0</v>
      </c>
      <c r="H431" s="1" t="b">
        <v>1</v>
      </c>
      <c r="I431" s="1">
        <v>22.0</v>
      </c>
      <c r="J431" s="3" t="str">
        <f>vlookup(I431,Cats!$A:$B,2,false)</f>
        <v>E</v>
      </c>
    </row>
    <row r="432">
      <c r="A432" s="1">
        <v>123431.0</v>
      </c>
      <c r="B432" s="1">
        <v>185.0</v>
      </c>
      <c r="C432" s="2" t="s">
        <v>23</v>
      </c>
      <c r="D432" s="1"/>
      <c r="E432" s="1">
        <v>23.0</v>
      </c>
      <c r="F432" s="1" t="str">
        <f>vlookup(E432,Teams!$A:B,2,false)</f>
        <v>MSJ B</v>
      </c>
      <c r="G432" s="1" t="b">
        <v>1</v>
      </c>
      <c r="H432" s="1" t="b">
        <v>1</v>
      </c>
      <c r="I432" s="1">
        <v>23.0</v>
      </c>
      <c r="J432" s="3" t="str">
        <f>vlookup(I432,Cats!$A:$B,2,false)</f>
        <v>B</v>
      </c>
    </row>
    <row r="433">
      <c r="A433" s="1">
        <v>123432.0</v>
      </c>
      <c r="B433" s="1">
        <v>185.0</v>
      </c>
      <c r="C433" s="2" t="s">
        <v>78</v>
      </c>
      <c r="D433" s="1" t="s">
        <v>624</v>
      </c>
      <c r="E433" s="1">
        <v>36.0</v>
      </c>
      <c r="F433" s="1" t="str">
        <f>vlookup(E433,Teams!$A:B,2,false)</f>
        <v>Tesla STEM A</v>
      </c>
      <c r="G433" s="1" t="b">
        <v>0</v>
      </c>
      <c r="H433" s="1" t="b">
        <v>0</v>
      </c>
      <c r="I433" s="1">
        <v>23.0</v>
      </c>
      <c r="J433" s="3" t="str">
        <f>vlookup(I433,Cats!$A:$B,2,false)</f>
        <v>B</v>
      </c>
    </row>
    <row r="434">
      <c r="A434" s="1">
        <v>123433.0</v>
      </c>
      <c r="B434" s="1">
        <v>185.0</v>
      </c>
      <c r="C434" s="2" t="s">
        <v>34</v>
      </c>
      <c r="D434" s="1" t="s">
        <v>454</v>
      </c>
      <c r="E434" s="1">
        <v>23.0</v>
      </c>
      <c r="F434" s="1" t="str">
        <f>vlookup(E434,Teams!$A:B,2,false)</f>
        <v>MSJ B</v>
      </c>
      <c r="G434" s="1" t="b">
        <v>1</v>
      </c>
      <c r="H434" s="1" t="b">
        <v>0</v>
      </c>
      <c r="I434" s="1">
        <v>24.0</v>
      </c>
      <c r="J434" s="3" t="str">
        <f>vlookup(I434,Cats!$A:$B,2,false)</f>
        <v>P</v>
      </c>
    </row>
    <row r="435">
      <c r="A435" s="1">
        <v>123434.0</v>
      </c>
      <c r="B435" s="1">
        <v>185.0</v>
      </c>
      <c r="C435" s="2" t="s">
        <v>23</v>
      </c>
      <c r="D435" s="1"/>
      <c r="E435" s="1">
        <v>36.0</v>
      </c>
      <c r="F435" s="1" t="str">
        <f>vlookup(E435,Teams!$A:B,2,false)</f>
        <v>Tesla STEM A</v>
      </c>
      <c r="G435" s="1" t="b">
        <v>0</v>
      </c>
      <c r="H435" s="1" t="b">
        <v>1</v>
      </c>
      <c r="I435" s="1">
        <v>24.0</v>
      </c>
      <c r="J435" s="3" t="str">
        <f>vlookup(I435,Cats!$A:$B,2,false)</f>
        <v>P</v>
      </c>
    </row>
    <row r="436">
      <c r="A436" s="1">
        <v>123435.0</v>
      </c>
      <c r="B436" s="1">
        <v>186.0</v>
      </c>
      <c r="C436" s="2" t="s">
        <v>23</v>
      </c>
      <c r="D436" s="1" t="s">
        <v>558</v>
      </c>
      <c r="E436" s="1">
        <v>4.0</v>
      </c>
      <c r="F436" s="1" t="str">
        <f>vlookup(E436,Teams!$A:B,2,false)</f>
        <v>American B</v>
      </c>
      <c r="G436" s="1" t="b">
        <v>1</v>
      </c>
      <c r="H436" s="1" t="b">
        <v>0</v>
      </c>
      <c r="I436" s="1">
        <v>1.0</v>
      </c>
      <c r="J436" s="3" t="str">
        <f>vlookup(I436,Cats!$A:$B,2,false)</f>
        <v>X</v>
      </c>
    </row>
    <row r="437">
      <c r="A437" s="1">
        <v>123436.0</v>
      </c>
      <c r="B437" s="1">
        <v>186.0</v>
      </c>
      <c r="C437" s="2" t="s">
        <v>78</v>
      </c>
      <c r="D437" s="1" t="s">
        <v>690</v>
      </c>
      <c r="E437" s="1">
        <v>5.0</v>
      </c>
      <c r="F437" s="1" t="str">
        <f>vlookup(E437,Teams!$A:B,2,false)</f>
        <v>Bentonville</v>
      </c>
      <c r="G437" s="1" t="b">
        <v>0</v>
      </c>
      <c r="H437" s="1" t="b">
        <v>0</v>
      </c>
      <c r="I437" s="1">
        <v>1.0</v>
      </c>
      <c r="J437" s="3" t="str">
        <f>vlookup(I437,Cats!$A:$B,2,false)</f>
        <v>X</v>
      </c>
    </row>
    <row r="438">
      <c r="A438" s="1">
        <v>123437.0</v>
      </c>
      <c r="B438" s="1">
        <v>186.0</v>
      </c>
      <c r="C438" s="2" t="s">
        <v>23</v>
      </c>
      <c r="D438" s="1" t="s">
        <v>558</v>
      </c>
      <c r="E438" s="1">
        <v>4.0</v>
      </c>
      <c r="F438" s="1" t="str">
        <f>vlookup(E438,Teams!$A:B,2,false)</f>
        <v>American B</v>
      </c>
      <c r="G438" s="1" t="b">
        <v>1</v>
      </c>
      <c r="H438" s="1" t="b">
        <v>0</v>
      </c>
      <c r="I438" s="1">
        <v>2.0</v>
      </c>
      <c r="J438" s="3" t="str">
        <f>vlookup(I438,Cats!$A:$B,2,false)</f>
        <v>M</v>
      </c>
    </row>
    <row r="439">
      <c r="A439" s="1">
        <v>123438.0</v>
      </c>
      <c r="B439" s="1">
        <v>186.0</v>
      </c>
      <c r="C439" s="2" t="s">
        <v>34</v>
      </c>
      <c r="D439" s="1" t="s">
        <v>693</v>
      </c>
      <c r="E439" s="1">
        <v>5.0</v>
      </c>
      <c r="F439" s="1" t="str">
        <f>vlookup(E439,Teams!$A:B,2,false)</f>
        <v>Bentonville</v>
      </c>
      <c r="G439" s="1" t="b">
        <v>0</v>
      </c>
      <c r="H439" s="1" t="b">
        <v>0</v>
      </c>
      <c r="I439" s="1">
        <v>2.0</v>
      </c>
      <c r="J439" s="3" t="str">
        <f>vlookup(I439,Cats!$A:$B,2,false)</f>
        <v>M</v>
      </c>
    </row>
    <row r="440">
      <c r="A440" s="1">
        <v>123439.0</v>
      </c>
      <c r="B440" s="1">
        <v>186.0</v>
      </c>
      <c r="C440" s="2" t="s">
        <v>23</v>
      </c>
      <c r="D440" s="1"/>
      <c r="E440" s="1">
        <v>4.0</v>
      </c>
      <c r="F440" s="1" t="str">
        <f>vlookup(E440,Teams!$A:B,2,false)</f>
        <v>American B</v>
      </c>
      <c r="G440" s="1" t="b">
        <v>1</v>
      </c>
      <c r="H440" s="1" t="b">
        <v>1</v>
      </c>
      <c r="I440" s="1">
        <v>3.0</v>
      </c>
      <c r="J440" s="3" t="str">
        <f>vlookup(I440,Cats!$A:$B,2,false)</f>
        <v>C</v>
      </c>
    </row>
    <row r="441">
      <c r="A441" s="1">
        <v>123440.0</v>
      </c>
      <c r="B441" s="1">
        <v>186.0</v>
      </c>
      <c r="C441" s="2" t="s">
        <v>34</v>
      </c>
      <c r="D441" s="1" t="s">
        <v>693</v>
      </c>
      <c r="E441" s="1">
        <v>5.0</v>
      </c>
      <c r="F441" s="1" t="str">
        <f>vlookup(E441,Teams!$A:B,2,false)</f>
        <v>Bentonville</v>
      </c>
      <c r="G441" s="1" t="b">
        <v>0</v>
      </c>
      <c r="H441" s="1" t="b">
        <v>0</v>
      </c>
      <c r="I441" s="1">
        <v>3.0</v>
      </c>
      <c r="J441" s="3" t="str">
        <f>vlookup(I441,Cats!$A:$B,2,false)</f>
        <v>C</v>
      </c>
    </row>
    <row r="442">
      <c r="A442" s="1">
        <v>123441.0</v>
      </c>
      <c r="B442" s="1">
        <v>186.0</v>
      </c>
      <c r="C442" s="2" t="s">
        <v>34</v>
      </c>
      <c r="D442" s="1" t="s">
        <v>558</v>
      </c>
      <c r="E442" s="1">
        <v>4.0</v>
      </c>
      <c r="F442" s="1" t="str">
        <f>vlookup(E442,Teams!$A:B,2,false)</f>
        <v>American B</v>
      </c>
      <c r="G442" s="1" t="b">
        <v>1</v>
      </c>
      <c r="H442" s="1" t="b">
        <v>0</v>
      </c>
      <c r="I442" s="1">
        <v>4.0</v>
      </c>
      <c r="J442" s="3" t="str">
        <f>vlookup(I442,Cats!$A:$B,2,false)</f>
        <v>E</v>
      </c>
    </row>
    <row r="443">
      <c r="A443" s="1">
        <v>123442.0</v>
      </c>
      <c r="B443" s="1">
        <v>186.0</v>
      </c>
      <c r="C443" s="2" t="s">
        <v>23</v>
      </c>
      <c r="D443" s="1"/>
      <c r="E443" s="1">
        <v>5.0</v>
      </c>
      <c r="F443" s="1" t="str">
        <f>vlookup(E443,Teams!$A:B,2,false)</f>
        <v>Bentonville</v>
      </c>
      <c r="G443" s="1" t="b">
        <v>0</v>
      </c>
      <c r="H443" s="1" t="b">
        <v>1</v>
      </c>
      <c r="I443" s="1">
        <v>4.0</v>
      </c>
      <c r="J443" s="3" t="str">
        <f>vlookup(I443,Cats!$A:$B,2,false)</f>
        <v>E</v>
      </c>
    </row>
    <row r="444">
      <c r="A444" s="1">
        <v>123443.0</v>
      </c>
      <c r="B444" s="1">
        <v>186.0</v>
      </c>
      <c r="C444" s="2" t="s">
        <v>23</v>
      </c>
      <c r="D444" s="1"/>
      <c r="E444" s="1">
        <v>4.0</v>
      </c>
      <c r="F444" s="1" t="str">
        <f>vlookup(E444,Teams!$A:B,2,false)</f>
        <v>American B</v>
      </c>
      <c r="G444" s="1" t="b">
        <v>1</v>
      </c>
      <c r="H444" s="1" t="b">
        <v>1</v>
      </c>
      <c r="I444" s="1">
        <v>5.0</v>
      </c>
      <c r="J444" s="3" t="str">
        <f>vlookup(I444,Cats!$A:$B,2,false)</f>
        <v>B</v>
      </c>
    </row>
    <row r="445">
      <c r="A445" s="1">
        <v>123444.0</v>
      </c>
      <c r="B445" s="1">
        <v>186.0</v>
      </c>
      <c r="C445" s="2" t="s">
        <v>34</v>
      </c>
      <c r="D445" s="1" t="s">
        <v>699</v>
      </c>
      <c r="E445" s="1">
        <v>5.0</v>
      </c>
      <c r="F445" s="1" t="str">
        <f>vlookup(E445,Teams!$A:B,2,false)</f>
        <v>Bentonville</v>
      </c>
      <c r="G445" s="1" t="b">
        <v>0</v>
      </c>
      <c r="H445" s="1" t="b">
        <v>0</v>
      </c>
      <c r="I445" s="1">
        <v>5.0</v>
      </c>
      <c r="J445" s="3" t="str">
        <f>vlookup(I445,Cats!$A:$B,2,false)</f>
        <v>B</v>
      </c>
    </row>
    <row r="446">
      <c r="A446" s="1">
        <v>123445.0</v>
      </c>
      <c r="B446" s="1">
        <v>186.0</v>
      </c>
      <c r="C446" s="2" t="s">
        <v>78</v>
      </c>
      <c r="D446" s="1" t="s">
        <v>558</v>
      </c>
      <c r="E446" s="1">
        <v>4.0</v>
      </c>
      <c r="F446" s="1" t="str">
        <f>vlookup(E446,Teams!$A:B,2,false)</f>
        <v>American B</v>
      </c>
      <c r="G446" s="1" t="b">
        <v>1</v>
      </c>
      <c r="H446" s="1" t="b">
        <v>0</v>
      </c>
      <c r="I446" s="1">
        <v>6.0</v>
      </c>
      <c r="J446" s="3" t="str">
        <f>vlookup(I446,Cats!$A:$B,2,false)</f>
        <v>P</v>
      </c>
    </row>
    <row r="447">
      <c r="A447" s="1">
        <v>123446.0</v>
      </c>
      <c r="B447" s="1">
        <v>186.0</v>
      </c>
      <c r="C447" s="2" t="s">
        <v>23</v>
      </c>
      <c r="D447" s="1"/>
      <c r="E447" s="1">
        <v>5.0</v>
      </c>
      <c r="F447" s="1" t="str">
        <f>vlookup(E447,Teams!$A:B,2,false)</f>
        <v>Bentonville</v>
      </c>
      <c r="G447" s="1" t="b">
        <v>0</v>
      </c>
      <c r="H447" s="1" t="b">
        <v>1</v>
      </c>
      <c r="I447" s="1">
        <v>6.0</v>
      </c>
      <c r="J447" s="3" t="str">
        <f>vlookup(I447,Cats!$A:$B,2,false)</f>
        <v>P</v>
      </c>
    </row>
    <row r="448">
      <c r="A448" s="1">
        <v>123447.0</v>
      </c>
      <c r="B448" s="1">
        <v>186.0</v>
      </c>
      <c r="C448" s="2" t="s">
        <v>23</v>
      </c>
      <c r="D448" s="1"/>
      <c r="E448" s="1">
        <v>4.0</v>
      </c>
      <c r="F448" s="1" t="str">
        <f>vlookup(E448,Teams!$A:B,2,false)</f>
        <v>American B</v>
      </c>
      <c r="G448" s="1" t="b">
        <v>1</v>
      </c>
      <c r="H448" s="1" t="b">
        <v>1</v>
      </c>
      <c r="I448" s="1">
        <v>7.0</v>
      </c>
      <c r="J448" s="3" t="str">
        <f>vlookup(I448,Cats!$A:$B,2,false)</f>
        <v>X</v>
      </c>
    </row>
    <row r="449">
      <c r="A449" s="1">
        <v>123448.0</v>
      </c>
      <c r="B449" s="1">
        <v>186.0</v>
      </c>
      <c r="C449" s="2" t="s">
        <v>34</v>
      </c>
      <c r="D449" s="1" t="s">
        <v>699</v>
      </c>
      <c r="E449" s="1">
        <v>5.0</v>
      </c>
      <c r="F449" s="1" t="str">
        <f>vlookup(E449,Teams!$A:B,2,false)</f>
        <v>Bentonville</v>
      </c>
      <c r="G449" s="1" t="b">
        <v>0</v>
      </c>
      <c r="H449" s="1" t="b">
        <v>0</v>
      </c>
      <c r="I449" s="1">
        <v>7.0</v>
      </c>
      <c r="J449" s="3" t="str">
        <f>vlookup(I449,Cats!$A:$B,2,false)</f>
        <v>X</v>
      </c>
    </row>
    <row r="450">
      <c r="A450" s="1">
        <v>123449.0</v>
      </c>
      <c r="B450" s="1">
        <v>186.0</v>
      </c>
      <c r="C450" s="2" t="s">
        <v>23</v>
      </c>
      <c r="D450" s="1" t="s">
        <v>558</v>
      </c>
      <c r="E450" s="1">
        <v>4.0</v>
      </c>
      <c r="F450" s="1" t="str">
        <f>vlookup(E450,Teams!$A:B,2,false)</f>
        <v>American B</v>
      </c>
      <c r="G450" s="1" t="b">
        <v>1</v>
      </c>
      <c r="H450" s="1" t="b">
        <v>0</v>
      </c>
      <c r="I450" s="1">
        <v>8.0</v>
      </c>
      <c r="J450" s="3" t="str">
        <f>vlookup(I450,Cats!$A:$B,2,false)</f>
        <v>M</v>
      </c>
    </row>
    <row r="451">
      <c r="A451" s="1">
        <v>123450.0</v>
      </c>
      <c r="B451" s="1">
        <v>186.0</v>
      </c>
      <c r="C451" s="2" t="s">
        <v>23</v>
      </c>
      <c r="D451" s="1" t="s">
        <v>693</v>
      </c>
      <c r="E451" s="1">
        <v>5.0</v>
      </c>
      <c r="F451" s="1" t="str">
        <f>vlookup(E451,Teams!$A:B,2,false)</f>
        <v>Bentonville</v>
      </c>
      <c r="G451" s="1" t="b">
        <v>0</v>
      </c>
      <c r="H451" s="1" t="b">
        <v>0</v>
      </c>
      <c r="I451" s="1">
        <v>8.0</v>
      </c>
      <c r="J451" s="3" t="str">
        <f>vlookup(I451,Cats!$A:$B,2,false)</f>
        <v>M</v>
      </c>
    </row>
    <row r="452">
      <c r="A452" s="1">
        <v>123451.0</v>
      </c>
      <c r="B452" s="1">
        <v>186.0</v>
      </c>
      <c r="C452" s="2" t="s">
        <v>34</v>
      </c>
      <c r="D452" s="1" t="s">
        <v>558</v>
      </c>
      <c r="E452" s="1">
        <v>4.0</v>
      </c>
      <c r="F452" s="1" t="str">
        <f>vlookup(E452,Teams!$A:B,2,false)</f>
        <v>American B</v>
      </c>
      <c r="G452" s="1" t="b">
        <v>1</v>
      </c>
      <c r="H452" s="1" t="b">
        <v>0</v>
      </c>
      <c r="I452" s="1">
        <v>9.0</v>
      </c>
      <c r="J452" s="3" t="str">
        <f>vlookup(I452,Cats!$A:$B,2,false)</f>
        <v>C</v>
      </c>
    </row>
    <row r="453">
      <c r="A453" s="1">
        <v>123452.0</v>
      </c>
      <c r="B453" s="1">
        <v>186.0</v>
      </c>
      <c r="C453" s="2" t="s">
        <v>23</v>
      </c>
      <c r="D453" s="1"/>
      <c r="E453" s="1">
        <v>5.0</v>
      </c>
      <c r="F453" s="1" t="str">
        <f>vlookup(E453,Teams!$A:B,2,false)</f>
        <v>Bentonville</v>
      </c>
      <c r="G453" s="1" t="b">
        <v>0</v>
      </c>
      <c r="H453" s="1" t="b">
        <v>1</v>
      </c>
      <c r="I453" s="1">
        <v>9.0</v>
      </c>
      <c r="J453" s="3" t="str">
        <f>vlookup(I453,Cats!$A:$B,2,false)</f>
        <v>C</v>
      </c>
    </row>
    <row r="454">
      <c r="A454" s="1">
        <v>123453.0</v>
      </c>
      <c r="B454" s="1">
        <v>186.0</v>
      </c>
      <c r="C454" s="2" t="s">
        <v>23</v>
      </c>
      <c r="D454" s="1"/>
      <c r="E454" s="1">
        <v>4.0</v>
      </c>
      <c r="F454" s="1" t="str">
        <f>vlookup(E454,Teams!$A:B,2,false)</f>
        <v>American B</v>
      </c>
      <c r="G454" s="1" t="b">
        <v>1</v>
      </c>
      <c r="H454" s="1" t="b">
        <v>1</v>
      </c>
      <c r="I454" s="1">
        <v>10.0</v>
      </c>
      <c r="J454" s="3" t="str">
        <f>vlookup(I454,Cats!$A:$B,2,false)</f>
        <v>E</v>
      </c>
    </row>
    <row r="455">
      <c r="A455" s="1">
        <v>123454.0</v>
      </c>
      <c r="B455" s="1">
        <v>186.0</v>
      </c>
      <c r="C455" s="2" t="s">
        <v>78</v>
      </c>
      <c r="D455" s="1" t="s">
        <v>707</v>
      </c>
      <c r="E455" s="1">
        <v>5.0</v>
      </c>
      <c r="F455" s="1" t="str">
        <f>vlookup(E455,Teams!$A:B,2,false)</f>
        <v>Bentonville</v>
      </c>
      <c r="G455" s="1" t="b">
        <v>0</v>
      </c>
      <c r="H455" s="1" t="b">
        <v>0</v>
      </c>
      <c r="I455" s="1">
        <v>10.0</v>
      </c>
      <c r="J455" s="3" t="str">
        <f>vlookup(I455,Cats!$A:$B,2,false)</f>
        <v>E</v>
      </c>
    </row>
    <row r="456">
      <c r="A456" s="1">
        <v>123455.0</v>
      </c>
      <c r="B456" s="1">
        <v>186.0</v>
      </c>
      <c r="C456" s="2" t="s">
        <v>23</v>
      </c>
      <c r="D456" s="1"/>
      <c r="E456" s="1">
        <v>4.0</v>
      </c>
      <c r="F456" s="1" t="str">
        <f>vlookup(E456,Teams!$A:B,2,false)</f>
        <v>American B</v>
      </c>
      <c r="G456" s="1" t="b">
        <v>1</v>
      </c>
      <c r="H456" s="1" t="b">
        <v>1</v>
      </c>
      <c r="I456" s="1">
        <v>11.0</v>
      </c>
      <c r="J456" s="3" t="str">
        <f>vlookup(I456,Cats!$A:$B,2,false)</f>
        <v>B</v>
      </c>
    </row>
    <row r="457">
      <c r="A457" s="1">
        <v>123456.0</v>
      </c>
      <c r="B457" s="1">
        <v>186.0</v>
      </c>
      <c r="C457" s="2" t="s">
        <v>78</v>
      </c>
      <c r="D457" s="1" t="s">
        <v>699</v>
      </c>
      <c r="E457" s="1">
        <v>5.0</v>
      </c>
      <c r="F457" s="1" t="str">
        <f>vlookup(E457,Teams!$A:B,2,false)</f>
        <v>Bentonville</v>
      </c>
      <c r="G457" s="1" t="b">
        <v>0</v>
      </c>
      <c r="H457" s="1" t="b">
        <v>0</v>
      </c>
      <c r="I457" s="1">
        <v>11.0</v>
      </c>
      <c r="J457" s="3" t="str">
        <f>vlookup(I457,Cats!$A:$B,2,false)</f>
        <v>B</v>
      </c>
    </row>
    <row r="458">
      <c r="A458" s="1">
        <v>123457.0</v>
      </c>
      <c r="B458" s="1">
        <v>186.0</v>
      </c>
      <c r="C458" s="2" t="s">
        <v>23</v>
      </c>
      <c r="D458" s="1"/>
      <c r="E458" s="1">
        <v>4.0</v>
      </c>
      <c r="F458" s="1" t="str">
        <f>vlookup(E458,Teams!$A:B,2,false)</f>
        <v>American B</v>
      </c>
      <c r="G458" s="1" t="b">
        <v>1</v>
      </c>
      <c r="H458" s="1" t="b">
        <v>1</v>
      </c>
      <c r="I458" s="1">
        <v>12.0</v>
      </c>
      <c r="J458" s="3" t="str">
        <f>vlookup(I458,Cats!$A:$B,2,false)</f>
        <v>P</v>
      </c>
    </row>
    <row r="459">
      <c r="A459" s="1">
        <v>123458.0</v>
      </c>
      <c r="B459" s="1">
        <v>186.0</v>
      </c>
      <c r="C459" s="2" t="s">
        <v>34</v>
      </c>
      <c r="D459" s="1" t="s">
        <v>711</v>
      </c>
      <c r="E459" s="1">
        <v>5.0</v>
      </c>
      <c r="F459" s="1" t="str">
        <f>vlookup(E459,Teams!$A:B,2,false)</f>
        <v>Bentonville</v>
      </c>
      <c r="G459" s="1" t="b">
        <v>0</v>
      </c>
      <c r="H459" s="1" t="b">
        <v>0</v>
      </c>
      <c r="I459" s="1">
        <v>12.0</v>
      </c>
      <c r="J459" s="3" t="str">
        <f>vlookup(I459,Cats!$A:$B,2,false)</f>
        <v>P</v>
      </c>
    </row>
    <row r="460">
      <c r="A460" s="1">
        <v>123459.0</v>
      </c>
      <c r="B460" s="1">
        <v>186.0</v>
      </c>
      <c r="C460" s="2" t="s">
        <v>34</v>
      </c>
      <c r="D460" s="1" t="s">
        <v>558</v>
      </c>
      <c r="E460" s="1">
        <v>4.0</v>
      </c>
      <c r="F460" s="1" t="str">
        <f>vlookup(E460,Teams!$A:B,2,false)</f>
        <v>American B</v>
      </c>
      <c r="G460" s="1" t="b">
        <v>1</v>
      </c>
      <c r="H460" s="1" t="b">
        <v>0</v>
      </c>
      <c r="I460" s="1">
        <v>13.0</v>
      </c>
      <c r="J460" s="3" t="str">
        <f>vlookup(I460,Cats!$A:$B,2,false)</f>
        <v>X</v>
      </c>
    </row>
    <row r="461">
      <c r="A461" s="1">
        <v>123460.0</v>
      </c>
      <c r="B461" s="1">
        <v>186.0</v>
      </c>
      <c r="C461" s="2" t="s">
        <v>23</v>
      </c>
      <c r="D461" s="1"/>
      <c r="E461" s="1">
        <v>5.0</v>
      </c>
      <c r="F461" s="1" t="str">
        <f>vlookup(E461,Teams!$A:B,2,false)</f>
        <v>Bentonville</v>
      </c>
      <c r="G461" s="1" t="b">
        <v>0</v>
      </c>
      <c r="H461" s="1" t="b">
        <v>1</v>
      </c>
      <c r="I461" s="1">
        <v>13.0</v>
      </c>
      <c r="J461" s="3" t="str">
        <f>vlookup(I461,Cats!$A:$B,2,false)</f>
        <v>X</v>
      </c>
    </row>
    <row r="462">
      <c r="A462" s="1">
        <v>123461.0</v>
      </c>
      <c r="B462" s="1">
        <v>186.0</v>
      </c>
      <c r="C462" s="2" t="s">
        <v>23</v>
      </c>
      <c r="D462" s="1" t="s">
        <v>558</v>
      </c>
      <c r="E462" s="1">
        <v>4.0</v>
      </c>
      <c r="F462" s="1" t="str">
        <f>vlookup(E462,Teams!$A:B,2,false)</f>
        <v>American B</v>
      </c>
      <c r="G462" s="1" t="b">
        <v>1</v>
      </c>
      <c r="H462" s="1" t="b">
        <v>0</v>
      </c>
      <c r="I462" s="1">
        <v>14.0</v>
      </c>
      <c r="J462" s="3" t="str">
        <f>vlookup(I462,Cats!$A:$B,2,false)</f>
        <v>M</v>
      </c>
    </row>
    <row r="463">
      <c r="A463" s="1">
        <v>123462.0</v>
      </c>
      <c r="B463" s="1">
        <v>186.0</v>
      </c>
      <c r="C463" s="2" t="s">
        <v>23</v>
      </c>
      <c r="D463" s="1" t="s">
        <v>699</v>
      </c>
      <c r="E463" s="1">
        <v>5.0</v>
      </c>
      <c r="F463" s="1" t="str">
        <f>vlookup(E463,Teams!$A:B,2,false)</f>
        <v>Bentonville</v>
      </c>
      <c r="G463" s="1" t="b">
        <v>0</v>
      </c>
      <c r="H463" s="1" t="b">
        <v>0</v>
      </c>
      <c r="I463" s="1">
        <v>14.0</v>
      </c>
      <c r="J463" s="3" t="str">
        <f>vlookup(I463,Cats!$A:$B,2,false)</f>
        <v>M</v>
      </c>
    </row>
    <row r="464">
      <c r="A464" s="1">
        <v>123463.0</v>
      </c>
      <c r="B464" s="1">
        <v>186.0</v>
      </c>
      <c r="C464" s="2" t="s">
        <v>23</v>
      </c>
      <c r="D464" s="1" t="s">
        <v>558</v>
      </c>
      <c r="E464" s="1">
        <v>4.0</v>
      </c>
      <c r="F464" s="1" t="str">
        <f>vlookup(E464,Teams!$A:B,2,false)</f>
        <v>American B</v>
      </c>
      <c r="G464" s="1" t="b">
        <v>1</v>
      </c>
      <c r="H464" s="1" t="b">
        <v>0</v>
      </c>
      <c r="I464" s="1">
        <v>15.0</v>
      </c>
      <c r="J464" s="3" t="str">
        <f>vlookup(I464,Cats!$A:$B,2,false)</f>
        <v>C</v>
      </c>
    </row>
    <row r="465">
      <c r="A465" s="1">
        <v>123464.0</v>
      </c>
      <c r="B465" s="1">
        <v>186.0</v>
      </c>
      <c r="C465" s="2" t="s">
        <v>23</v>
      </c>
      <c r="D465" s="1" t="s">
        <v>699</v>
      </c>
      <c r="E465" s="1">
        <v>5.0</v>
      </c>
      <c r="F465" s="1" t="str">
        <f>vlookup(E465,Teams!$A:B,2,false)</f>
        <v>Bentonville</v>
      </c>
      <c r="G465" s="1" t="b">
        <v>0</v>
      </c>
      <c r="H465" s="1" t="b">
        <v>0</v>
      </c>
      <c r="I465" s="1">
        <v>15.0</v>
      </c>
      <c r="J465" s="3" t="str">
        <f>vlookup(I465,Cats!$A:$B,2,false)</f>
        <v>C</v>
      </c>
    </row>
    <row r="466">
      <c r="A466" s="1">
        <v>123465.0</v>
      </c>
      <c r="B466" s="1">
        <v>186.0</v>
      </c>
      <c r="C466" s="2" t="s">
        <v>34</v>
      </c>
      <c r="D466" s="1" t="s">
        <v>558</v>
      </c>
      <c r="E466" s="1">
        <v>4.0</v>
      </c>
      <c r="F466" s="1" t="str">
        <f>vlookup(E466,Teams!$A:B,2,false)</f>
        <v>American B</v>
      </c>
      <c r="G466" s="1" t="b">
        <v>1</v>
      </c>
      <c r="H466" s="1" t="b">
        <v>0</v>
      </c>
      <c r="I466" s="1">
        <v>16.0</v>
      </c>
      <c r="J466" s="3" t="str">
        <f>vlookup(I466,Cats!$A:$B,2,false)</f>
        <v>E</v>
      </c>
    </row>
    <row r="467">
      <c r="A467" s="1">
        <v>123466.0</v>
      </c>
      <c r="B467" s="1">
        <v>186.0</v>
      </c>
      <c r="C467" s="2" t="s">
        <v>23</v>
      </c>
      <c r="D467" s="1"/>
      <c r="E467" s="1">
        <v>5.0</v>
      </c>
      <c r="F467" s="1" t="str">
        <f>vlookup(E467,Teams!$A:B,2,false)</f>
        <v>Bentonville</v>
      </c>
      <c r="G467" s="1" t="b">
        <v>0</v>
      </c>
      <c r="H467" s="1" t="b">
        <v>1</v>
      </c>
      <c r="I467" s="1">
        <v>16.0</v>
      </c>
      <c r="J467" s="3" t="str">
        <f>vlookup(I467,Cats!$A:$B,2,false)</f>
        <v>E</v>
      </c>
    </row>
    <row r="468">
      <c r="A468" s="1">
        <v>123467.0</v>
      </c>
      <c r="B468" s="1">
        <v>186.0</v>
      </c>
      <c r="C468" s="2" t="s">
        <v>23</v>
      </c>
      <c r="D468" s="1"/>
      <c r="E468" s="1">
        <v>4.0</v>
      </c>
      <c r="F468" s="1" t="str">
        <f>vlookup(E468,Teams!$A:B,2,false)</f>
        <v>American B</v>
      </c>
      <c r="G468" s="1" t="b">
        <v>1</v>
      </c>
      <c r="H468" s="1" t="b">
        <v>1</v>
      </c>
      <c r="I468" s="1">
        <v>17.0</v>
      </c>
      <c r="J468" s="3" t="str">
        <f>vlookup(I468,Cats!$A:$B,2,false)</f>
        <v>B</v>
      </c>
    </row>
    <row r="469">
      <c r="A469" s="1">
        <v>123468.0</v>
      </c>
      <c r="B469" s="1">
        <v>186.0</v>
      </c>
      <c r="C469" s="2" t="s">
        <v>34</v>
      </c>
      <c r="D469" s="1" t="s">
        <v>693</v>
      </c>
      <c r="E469" s="1">
        <v>5.0</v>
      </c>
      <c r="F469" s="1" t="str">
        <f>vlookup(E469,Teams!$A:B,2,false)</f>
        <v>Bentonville</v>
      </c>
      <c r="G469" s="1" t="b">
        <v>0</v>
      </c>
      <c r="H469" s="1" t="b">
        <v>0</v>
      </c>
      <c r="I469" s="1">
        <v>17.0</v>
      </c>
      <c r="J469" s="3" t="str">
        <f>vlookup(I469,Cats!$A:$B,2,false)</f>
        <v>B</v>
      </c>
    </row>
    <row r="470">
      <c r="A470" s="1">
        <v>123469.0</v>
      </c>
      <c r="B470" s="1">
        <v>186.0</v>
      </c>
      <c r="C470" s="2" t="s">
        <v>78</v>
      </c>
      <c r="D470" s="1" t="s">
        <v>558</v>
      </c>
      <c r="E470" s="1">
        <v>4.0</v>
      </c>
      <c r="F470" s="1" t="str">
        <f>vlookup(E470,Teams!$A:B,2,false)</f>
        <v>American B</v>
      </c>
      <c r="G470" s="1" t="b">
        <v>1</v>
      </c>
      <c r="H470" s="1" t="b">
        <v>0</v>
      </c>
      <c r="I470" s="1">
        <v>18.0</v>
      </c>
      <c r="J470" s="3" t="str">
        <f>vlookup(I470,Cats!$A:$B,2,false)</f>
        <v>P</v>
      </c>
    </row>
    <row r="471">
      <c r="A471" s="1">
        <v>123470.0</v>
      </c>
      <c r="B471" s="1">
        <v>186.0</v>
      </c>
      <c r="C471" s="2" t="s">
        <v>23</v>
      </c>
      <c r="D471" s="1"/>
      <c r="E471" s="1">
        <v>5.0</v>
      </c>
      <c r="F471" s="1" t="str">
        <f>vlookup(E471,Teams!$A:B,2,false)</f>
        <v>Bentonville</v>
      </c>
      <c r="G471" s="1" t="b">
        <v>0</v>
      </c>
      <c r="H471" s="1" t="b">
        <v>1</v>
      </c>
      <c r="I471" s="1">
        <v>18.0</v>
      </c>
      <c r="J471" s="3" t="str">
        <f>vlookup(I471,Cats!$A:$B,2,false)</f>
        <v>P</v>
      </c>
    </row>
    <row r="472">
      <c r="A472" s="1">
        <v>123471.0</v>
      </c>
      <c r="B472" s="1">
        <v>186.0</v>
      </c>
      <c r="C472" s="2" t="s">
        <v>23</v>
      </c>
      <c r="D472" s="1"/>
      <c r="E472" s="1">
        <v>4.0</v>
      </c>
      <c r="F472" s="1" t="str">
        <f>vlookup(E472,Teams!$A:B,2,false)</f>
        <v>American B</v>
      </c>
      <c r="G472" s="1" t="b">
        <v>1</v>
      </c>
      <c r="H472" s="1" t="b">
        <v>1</v>
      </c>
      <c r="I472" s="1">
        <v>19.0</v>
      </c>
      <c r="J472" s="3" t="str">
        <f>vlookup(I472,Cats!$A:$B,2,false)</f>
        <v>X</v>
      </c>
    </row>
    <row r="473">
      <c r="A473" s="1">
        <v>123472.0</v>
      </c>
      <c r="B473" s="1">
        <v>186.0</v>
      </c>
      <c r="C473" s="2" t="s">
        <v>23</v>
      </c>
      <c r="D473" s="1" t="s">
        <v>693</v>
      </c>
      <c r="E473" s="1">
        <v>5.0</v>
      </c>
      <c r="F473" s="1" t="str">
        <f>vlookup(E473,Teams!$A:B,2,false)</f>
        <v>Bentonville</v>
      </c>
      <c r="G473" s="1" t="b">
        <v>0</v>
      </c>
      <c r="H473" s="1" t="b">
        <v>0</v>
      </c>
      <c r="I473" s="1">
        <v>19.0</v>
      </c>
      <c r="J473" s="3" t="str">
        <f>vlookup(I473,Cats!$A:$B,2,false)</f>
        <v>X</v>
      </c>
    </row>
    <row r="474">
      <c r="A474" s="1">
        <v>123473.0</v>
      </c>
      <c r="B474" s="1">
        <v>186.0</v>
      </c>
      <c r="C474" s="2" t="s">
        <v>23</v>
      </c>
      <c r="D474" s="1"/>
      <c r="E474" s="1">
        <v>4.0</v>
      </c>
      <c r="F474" s="1" t="str">
        <f>vlookup(E474,Teams!$A:B,2,false)</f>
        <v>American B</v>
      </c>
      <c r="G474" s="1" t="b">
        <v>1</v>
      </c>
      <c r="H474" s="1" t="b">
        <v>1</v>
      </c>
      <c r="I474" s="1">
        <v>20.0</v>
      </c>
      <c r="J474" s="3" t="str">
        <f>vlookup(I474,Cats!$A:$B,2,false)</f>
        <v>M</v>
      </c>
    </row>
    <row r="475">
      <c r="A475" s="1">
        <v>123474.0</v>
      </c>
      <c r="B475" s="1">
        <v>186.0</v>
      </c>
      <c r="C475" s="2" t="s">
        <v>78</v>
      </c>
      <c r="D475" s="1" t="s">
        <v>707</v>
      </c>
      <c r="E475" s="1">
        <v>5.0</v>
      </c>
      <c r="F475" s="1" t="str">
        <f>vlookup(E475,Teams!$A:B,2,false)</f>
        <v>Bentonville</v>
      </c>
      <c r="G475" s="1" t="b">
        <v>0</v>
      </c>
      <c r="H475" s="1" t="b">
        <v>0</v>
      </c>
      <c r="I475" s="1">
        <v>20.0</v>
      </c>
      <c r="J475" s="3" t="str">
        <f>vlookup(I475,Cats!$A:$B,2,false)</f>
        <v>M</v>
      </c>
    </row>
    <row r="476">
      <c r="A476" s="1">
        <v>123475.0</v>
      </c>
      <c r="B476" s="1">
        <v>186.0</v>
      </c>
      <c r="C476" s="2" t="s">
        <v>23</v>
      </c>
      <c r="D476" s="1"/>
      <c r="E476" s="1">
        <v>4.0</v>
      </c>
      <c r="F476" s="1" t="str">
        <f>vlookup(E476,Teams!$A:B,2,false)</f>
        <v>American B</v>
      </c>
      <c r="G476" s="1" t="b">
        <v>1</v>
      </c>
      <c r="H476" s="1" t="b">
        <v>1</v>
      </c>
      <c r="I476" s="1">
        <v>21.0</v>
      </c>
      <c r="J476" s="3" t="str">
        <f>vlookup(I476,Cats!$A:$B,2,false)</f>
        <v>C</v>
      </c>
    </row>
    <row r="477">
      <c r="A477" s="1">
        <v>123476.0</v>
      </c>
      <c r="B477" s="1">
        <v>186.0</v>
      </c>
      <c r="C477" s="2" t="s">
        <v>34</v>
      </c>
      <c r="D477" s="1" t="s">
        <v>711</v>
      </c>
      <c r="E477" s="1">
        <v>5.0</v>
      </c>
      <c r="F477" s="1" t="str">
        <f>vlookup(E477,Teams!$A:B,2,false)</f>
        <v>Bentonville</v>
      </c>
      <c r="G477" s="1" t="b">
        <v>0</v>
      </c>
      <c r="H477" s="1" t="b">
        <v>0</v>
      </c>
      <c r="I477" s="1">
        <v>21.0</v>
      </c>
      <c r="J477" s="3" t="str">
        <f>vlookup(I477,Cats!$A:$B,2,false)</f>
        <v>C</v>
      </c>
    </row>
    <row r="478">
      <c r="A478" s="1">
        <v>123477.0</v>
      </c>
      <c r="B478" s="1">
        <v>186.0</v>
      </c>
      <c r="C478" s="2" t="s">
        <v>78</v>
      </c>
      <c r="D478" s="1" t="s">
        <v>558</v>
      </c>
      <c r="E478" s="1">
        <v>4.0</v>
      </c>
      <c r="F478" s="1" t="str">
        <f>vlookup(E478,Teams!$A:B,2,false)</f>
        <v>American B</v>
      </c>
      <c r="G478" s="1" t="b">
        <v>1</v>
      </c>
      <c r="H478" s="1" t="b">
        <v>0</v>
      </c>
      <c r="I478" s="1">
        <v>22.0</v>
      </c>
      <c r="J478" s="3" t="str">
        <f>vlookup(I478,Cats!$A:$B,2,false)</f>
        <v>E</v>
      </c>
    </row>
    <row r="479">
      <c r="A479" s="1">
        <v>123478.0</v>
      </c>
      <c r="B479" s="1">
        <v>186.0</v>
      </c>
      <c r="C479" s="2" t="s">
        <v>23</v>
      </c>
      <c r="D479" s="1"/>
      <c r="E479" s="1">
        <v>5.0</v>
      </c>
      <c r="F479" s="1" t="str">
        <f>vlookup(E479,Teams!$A:B,2,false)</f>
        <v>Bentonville</v>
      </c>
      <c r="G479" s="1" t="b">
        <v>0</v>
      </c>
      <c r="H479" s="1" t="b">
        <v>1</v>
      </c>
      <c r="I479" s="1">
        <v>22.0</v>
      </c>
      <c r="J479" s="3" t="str">
        <f>vlookup(I479,Cats!$A:$B,2,false)</f>
        <v>E</v>
      </c>
    </row>
    <row r="480">
      <c r="A480" s="1">
        <v>123479.0</v>
      </c>
      <c r="B480" s="1">
        <v>186.0</v>
      </c>
      <c r="C480" s="2" t="s">
        <v>23</v>
      </c>
      <c r="D480" s="1"/>
      <c r="E480" s="1">
        <v>4.0</v>
      </c>
      <c r="F480" s="1" t="str">
        <f>vlookup(E480,Teams!$A:B,2,false)</f>
        <v>American B</v>
      </c>
      <c r="G480" s="1" t="b">
        <v>1</v>
      </c>
      <c r="H480" s="1" t="b">
        <v>1</v>
      </c>
      <c r="I480" s="1">
        <v>23.0</v>
      </c>
      <c r="J480" s="3" t="str">
        <f>vlookup(I480,Cats!$A:$B,2,false)</f>
        <v>B</v>
      </c>
    </row>
    <row r="481">
      <c r="A481" s="1">
        <v>123480.0</v>
      </c>
      <c r="B481" s="1">
        <v>186.0</v>
      </c>
      <c r="C481" s="2" t="s">
        <v>78</v>
      </c>
      <c r="D481" s="1" t="s">
        <v>693</v>
      </c>
      <c r="E481" s="1">
        <v>5.0</v>
      </c>
      <c r="F481" s="1" t="str">
        <f>vlookup(E481,Teams!$A:B,2,false)</f>
        <v>Bentonville</v>
      </c>
      <c r="G481" s="1" t="b">
        <v>0</v>
      </c>
      <c r="H481" s="1" t="b">
        <v>0</v>
      </c>
      <c r="I481" s="1">
        <v>23.0</v>
      </c>
      <c r="J481" s="3" t="str">
        <f>vlookup(I481,Cats!$A:$B,2,false)</f>
        <v>B</v>
      </c>
    </row>
    <row r="482">
      <c r="A482" s="1">
        <v>123481.0</v>
      </c>
      <c r="B482" s="1">
        <v>186.0</v>
      </c>
      <c r="C482" s="2" t="s">
        <v>34</v>
      </c>
      <c r="D482" s="1" t="s">
        <v>558</v>
      </c>
      <c r="E482" s="1">
        <v>4.0</v>
      </c>
      <c r="F482" s="1" t="str">
        <f>vlookup(E482,Teams!$A:B,2,false)</f>
        <v>American B</v>
      </c>
      <c r="G482" s="1" t="b">
        <v>1</v>
      </c>
      <c r="H482" s="1" t="b">
        <v>0</v>
      </c>
      <c r="I482" s="1">
        <v>24.0</v>
      </c>
      <c r="J482" s="3" t="str">
        <f>vlookup(I482,Cats!$A:$B,2,false)</f>
        <v>P</v>
      </c>
    </row>
    <row r="483">
      <c r="A483" s="1">
        <v>123482.0</v>
      </c>
      <c r="B483" s="1">
        <v>186.0</v>
      </c>
      <c r="C483" s="2" t="s">
        <v>23</v>
      </c>
      <c r="D483" s="1"/>
      <c r="E483" s="1">
        <v>5.0</v>
      </c>
      <c r="F483" s="1" t="str">
        <f>vlookup(E483,Teams!$A:B,2,false)</f>
        <v>Bentonville</v>
      </c>
      <c r="G483" s="1" t="b">
        <v>0</v>
      </c>
      <c r="H483" s="1" t="b">
        <v>1</v>
      </c>
      <c r="I483" s="1">
        <v>24.0</v>
      </c>
      <c r="J483" s="3" t="str">
        <f>vlookup(I483,Cats!$A:$B,2,false)</f>
        <v>P</v>
      </c>
    </row>
    <row r="484">
      <c r="A484" s="1">
        <v>123483.0</v>
      </c>
      <c r="B484" s="1">
        <v>187.0</v>
      </c>
      <c r="C484" s="2" t="s">
        <v>59</v>
      </c>
      <c r="D484" s="1" t="s">
        <v>416</v>
      </c>
      <c r="E484" s="1">
        <v>1.0</v>
      </c>
      <c r="F484" s="1" t="str">
        <f>vlookup(E484,Teams!$A:B,2,false)</f>
        <v>Amador Valley A</v>
      </c>
      <c r="G484" s="1" t="b">
        <v>1</v>
      </c>
      <c r="H484" s="1" t="b">
        <v>0</v>
      </c>
      <c r="I484" s="1">
        <v>1.0</v>
      </c>
      <c r="J484" s="3" t="str">
        <f>vlookup(I484,Cats!$A:$B,2,false)</f>
        <v>X</v>
      </c>
    </row>
    <row r="485">
      <c r="A485" s="1">
        <v>123484.0</v>
      </c>
      <c r="B485" s="1">
        <v>187.0</v>
      </c>
      <c r="C485" s="2" t="s">
        <v>34</v>
      </c>
      <c r="D485" s="1" t="s">
        <v>726</v>
      </c>
      <c r="E485" s="1">
        <v>14.0</v>
      </c>
      <c r="F485" s="1" t="str">
        <f>vlookup(E485,Teams!$A:B,2,false)</f>
        <v>Interlake C</v>
      </c>
      <c r="G485" s="1" t="b">
        <v>0</v>
      </c>
      <c r="H485" s="1" t="b">
        <v>0</v>
      </c>
      <c r="I485" s="1">
        <v>1.0</v>
      </c>
      <c r="J485" s="3" t="str">
        <f>vlookup(I485,Cats!$A:$B,2,false)</f>
        <v>X</v>
      </c>
    </row>
    <row r="486">
      <c r="A486" s="1">
        <v>123485.0</v>
      </c>
      <c r="B486" s="1">
        <v>187.0</v>
      </c>
      <c r="C486" s="2" t="s">
        <v>23</v>
      </c>
      <c r="D486" s="1"/>
      <c r="E486" s="1">
        <v>1.0</v>
      </c>
      <c r="F486" s="1" t="str">
        <f>vlookup(E486,Teams!$A:B,2,false)</f>
        <v>Amador Valley A</v>
      </c>
      <c r="G486" s="1" t="b">
        <v>1</v>
      </c>
      <c r="H486" s="1" t="b">
        <v>1</v>
      </c>
      <c r="I486" s="1">
        <v>2.0</v>
      </c>
      <c r="J486" s="3" t="str">
        <f>vlookup(I486,Cats!$A:$B,2,false)</f>
        <v>M</v>
      </c>
    </row>
    <row r="487">
      <c r="A487" s="1">
        <v>123486.0</v>
      </c>
      <c r="B487" s="1">
        <v>187.0</v>
      </c>
      <c r="C487" s="2" t="s">
        <v>78</v>
      </c>
      <c r="D487" s="1" t="s">
        <v>442</v>
      </c>
      <c r="E487" s="1">
        <v>14.0</v>
      </c>
      <c r="F487" s="1" t="str">
        <f>vlookup(E487,Teams!$A:B,2,false)</f>
        <v>Interlake C</v>
      </c>
      <c r="G487" s="1" t="b">
        <v>0</v>
      </c>
      <c r="H487" s="1" t="b">
        <v>0</v>
      </c>
      <c r="I487" s="1">
        <v>2.0</v>
      </c>
      <c r="J487" s="3" t="str">
        <f>vlookup(I487,Cats!$A:$B,2,false)</f>
        <v>M</v>
      </c>
    </row>
    <row r="488">
      <c r="A488" s="1">
        <v>123487.0</v>
      </c>
      <c r="B488" s="1">
        <v>187.0</v>
      </c>
      <c r="C488" s="2" t="s">
        <v>34</v>
      </c>
      <c r="D488" s="1" t="s">
        <v>416</v>
      </c>
      <c r="E488" s="1">
        <v>1.0</v>
      </c>
      <c r="F488" s="1" t="str">
        <f>vlookup(E488,Teams!$A:B,2,false)</f>
        <v>Amador Valley A</v>
      </c>
      <c r="G488" s="1" t="b">
        <v>1</v>
      </c>
      <c r="H488" s="1" t="b">
        <v>0</v>
      </c>
      <c r="I488" s="1">
        <v>3.0</v>
      </c>
      <c r="J488" s="3" t="str">
        <f>vlookup(I488,Cats!$A:$B,2,false)</f>
        <v>C</v>
      </c>
    </row>
    <row r="489">
      <c r="A489" s="1">
        <v>123488.0</v>
      </c>
      <c r="B489" s="1">
        <v>187.0</v>
      </c>
      <c r="C489" s="2" t="s">
        <v>23</v>
      </c>
      <c r="D489" s="1"/>
      <c r="E489" s="1">
        <v>14.0</v>
      </c>
      <c r="F489" s="1" t="str">
        <f>vlookup(E489,Teams!$A:B,2,false)</f>
        <v>Interlake C</v>
      </c>
      <c r="G489" s="1" t="b">
        <v>0</v>
      </c>
      <c r="H489" s="1" t="b">
        <v>1</v>
      </c>
      <c r="I489" s="1">
        <v>3.0</v>
      </c>
      <c r="J489" s="3" t="str">
        <f>vlookup(I489,Cats!$A:$B,2,false)</f>
        <v>C</v>
      </c>
    </row>
    <row r="490">
      <c r="A490" s="1">
        <v>123489.0</v>
      </c>
      <c r="B490" s="1">
        <v>187.0</v>
      </c>
      <c r="C490" s="2" t="s">
        <v>34</v>
      </c>
      <c r="D490" s="1" t="s">
        <v>730</v>
      </c>
      <c r="E490" s="1">
        <v>1.0</v>
      </c>
      <c r="F490" s="1" t="str">
        <f>vlookup(E490,Teams!$A:B,2,false)</f>
        <v>Amador Valley A</v>
      </c>
      <c r="G490" s="1" t="b">
        <v>1</v>
      </c>
      <c r="H490" s="1" t="b">
        <v>0</v>
      </c>
      <c r="I490" s="1">
        <v>4.0</v>
      </c>
      <c r="J490" s="3" t="str">
        <f>vlookup(I490,Cats!$A:$B,2,false)</f>
        <v>E</v>
      </c>
    </row>
    <row r="491">
      <c r="A491" s="1">
        <v>123490.0</v>
      </c>
      <c r="B491" s="1">
        <v>187.0</v>
      </c>
      <c r="C491" s="2" t="s">
        <v>23</v>
      </c>
      <c r="D491" s="1"/>
      <c r="E491" s="1">
        <v>14.0</v>
      </c>
      <c r="F491" s="1" t="str">
        <f>vlookup(E491,Teams!$A:B,2,false)</f>
        <v>Interlake C</v>
      </c>
      <c r="G491" s="1" t="b">
        <v>0</v>
      </c>
      <c r="H491" s="1" t="b">
        <v>1</v>
      </c>
      <c r="I491" s="1">
        <v>4.0</v>
      </c>
      <c r="J491" s="3" t="str">
        <f>vlookup(I491,Cats!$A:$B,2,false)</f>
        <v>E</v>
      </c>
    </row>
    <row r="492">
      <c r="A492" s="1">
        <v>123491.0</v>
      </c>
      <c r="B492" s="1">
        <v>187.0</v>
      </c>
      <c r="C492" s="2" t="s">
        <v>34</v>
      </c>
      <c r="D492" s="1" t="s">
        <v>731</v>
      </c>
      <c r="E492" s="1">
        <v>1.0</v>
      </c>
      <c r="F492" s="1" t="str">
        <f>vlookup(E492,Teams!$A:B,2,false)</f>
        <v>Amador Valley A</v>
      </c>
      <c r="G492" s="1" t="b">
        <v>1</v>
      </c>
      <c r="H492" s="1" t="b">
        <v>0</v>
      </c>
      <c r="I492" s="1">
        <v>5.0</v>
      </c>
      <c r="J492" s="3" t="str">
        <f>vlookup(I492,Cats!$A:$B,2,false)</f>
        <v>B</v>
      </c>
    </row>
    <row r="493">
      <c r="A493" s="1">
        <v>123492.0</v>
      </c>
      <c r="B493" s="1">
        <v>187.0</v>
      </c>
      <c r="C493" s="2" t="s">
        <v>23</v>
      </c>
      <c r="D493" s="1"/>
      <c r="E493" s="1">
        <v>14.0</v>
      </c>
      <c r="F493" s="1" t="str">
        <f>vlookup(E493,Teams!$A:B,2,false)</f>
        <v>Interlake C</v>
      </c>
      <c r="G493" s="1" t="b">
        <v>0</v>
      </c>
      <c r="H493" s="1" t="b">
        <v>1</v>
      </c>
      <c r="I493" s="1">
        <v>5.0</v>
      </c>
      <c r="J493" s="3" t="str">
        <f>vlookup(I493,Cats!$A:$B,2,false)</f>
        <v>B</v>
      </c>
    </row>
    <row r="494">
      <c r="A494" s="1">
        <v>123493.0</v>
      </c>
      <c r="B494" s="1">
        <v>187.0</v>
      </c>
      <c r="C494" s="2" t="s">
        <v>78</v>
      </c>
      <c r="D494" s="1" t="s">
        <v>416</v>
      </c>
      <c r="E494" s="1">
        <v>1.0</v>
      </c>
      <c r="F494" s="1" t="str">
        <f>vlookup(E494,Teams!$A:B,2,false)</f>
        <v>Amador Valley A</v>
      </c>
      <c r="G494" s="1" t="b">
        <v>1</v>
      </c>
      <c r="H494" s="1" t="b">
        <v>0</v>
      </c>
      <c r="I494" s="1">
        <v>6.0</v>
      </c>
      <c r="J494" s="3" t="str">
        <f>vlookup(I494,Cats!$A:$B,2,false)</f>
        <v>P</v>
      </c>
    </row>
    <row r="495">
      <c r="A495" s="1">
        <v>123494.0</v>
      </c>
      <c r="B495" s="1">
        <v>187.0</v>
      </c>
      <c r="C495" s="2" t="s">
        <v>23</v>
      </c>
      <c r="D495" s="1"/>
      <c r="E495" s="1">
        <v>14.0</v>
      </c>
      <c r="F495" s="1" t="str">
        <f>vlookup(E495,Teams!$A:B,2,false)</f>
        <v>Interlake C</v>
      </c>
      <c r="G495" s="1" t="b">
        <v>0</v>
      </c>
      <c r="H495" s="1" t="b">
        <v>1</v>
      </c>
      <c r="I495" s="1">
        <v>6.0</v>
      </c>
      <c r="J495" s="3" t="str">
        <f>vlookup(I495,Cats!$A:$B,2,false)</f>
        <v>P</v>
      </c>
    </row>
    <row r="496">
      <c r="A496" s="1">
        <v>123495.0</v>
      </c>
      <c r="B496" s="1">
        <v>187.0</v>
      </c>
      <c r="C496" s="2" t="s">
        <v>23</v>
      </c>
      <c r="D496" s="1"/>
      <c r="E496" s="1">
        <v>1.0</v>
      </c>
      <c r="F496" s="1" t="str">
        <f>vlookup(E496,Teams!$A:B,2,false)</f>
        <v>Amador Valley A</v>
      </c>
      <c r="G496" s="1" t="b">
        <v>1</v>
      </c>
      <c r="H496" s="1" t="b">
        <v>1</v>
      </c>
      <c r="I496" s="1">
        <v>7.0</v>
      </c>
      <c r="J496" s="3" t="str">
        <f>vlookup(I496,Cats!$A:$B,2,false)</f>
        <v>X</v>
      </c>
    </row>
    <row r="497">
      <c r="A497" s="1">
        <v>123496.0</v>
      </c>
      <c r="B497" s="1">
        <v>187.0</v>
      </c>
      <c r="C497" s="2" t="s">
        <v>34</v>
      </c>
      <c r="D497" s="1" t="s">
        <v>442</v>
      </c>
      <c r="E497" s="1">
        <v>14.0</v>
      </c>
      <c r="F497" s="1" t="str">
        <f>vlookup(E497,Teams!$A:B,2,false)</f>
        <v>Interlake C</v>
      </c>
      <c r="G497" s="1" t="b">
        <v>0</v>
      </c>
      <c r="H497" s="1" t="b">
        <v>0</v>
      </c>
      <c r="I497" s="1">
        <v>7.0</v>
      </c>
      <c r="J497" s="3" t="str">
        <f>vlookup(I497,Cats!$A:$B,2,false)</f>
        <v>X</v>
      </c>
    </row>
    <row r="498">
      <c r="A498" s="1">
        <v>123497.0</v>
      </c>
      <c r="B498" s="1">
        <v>187.0</v>
      </c>
      <c r="C498" s="2" t="s">
        <v>34</v>
      </c>
      <c r="D498" s="1" t="s">
        <v>416</v>
      </c>
      <c r="E498" s="1">
        <v>1.0</v>
      </c>
      <c r="F498" s="1" t="str">
        <f>vlookup(E498,Teams!$A:B,2,false)</f>
        <v>Amador Valley A</v>
      </c>
      <c r="G498" s="1" t="b">
        <v>1</v>
      </c>
      <c r="H498" s="1" t="b">
        <v>0</v>
      </c>
      <c r="I498" s="1">
        <v>8.0</v>
      </c>
      <c r="J498" s="3" t="str">
        <f>vlookup(I498,Cats!$A:$B,2,false)</f>
        <v>M</v>
      </c>
    </row>
    <row r="499">
      <c r="A499" s="1">
        <v>123498.0</v>
      </c>
      <c r="B499" s="1">
        <v>187.0</v>
      </c>
      <c r="C499" s="2" t="s">
        <v>23</v>
      </c>
      <c r="D499" s="1" t="s">
        <v>442</v>
      </c>
      <c r="E499" s="1">
        <v>14.0</v>
      </c>
      <c r="F499" s="1" t="str">
        <f>vlookup(E499,Teams!$A:B,2,false)</f>
        <v>Interlake C</v>
      </c>
      <c r="G499" s="1" t="b">
        <v>0</v>
      </c>
      <c r="H499" s="1" t="b">
        <v>0</v>
      </c>
      <c r="I499" s="1">
        <v>8.0</v>
      </c>
      <c r="J499" s="3" t="str">
        <f>vlookup(I499,Cats!$A:$B,2,false)</f>
        <v>M</v>
      </c>
    </row>
    <row r="500">
      <c r="A500" s="1">
        <v>123499.0</v>
      </c>
      <c r="B500" s="1">
        <v>187.0</v>
      </c>
      <c r="C500" s="2" t="s">
        <v>34</v>
      </c>
      <c r="D500" s="1" t="s">
        <v>416</v>
      </c>
      <c r="E500" s="1">
        <v>1.0</v>
      </c>
      <c r="F500" s="1" t="str">
        <f>vlookup(E500,Teams!$A:B,2,false)</f>
        <v>Amador Valley A</v>
      </c>
      <c r="G500" s="1" t="b">
        <v>1</v>
      </c>
      <c r="H500" s="1" t="b">
        <v>0</v>
      </c>
      <c r="I500" s="1">
        <v>9.0</v>
      </c>
      <c r="J500" s="3" t="str">
        <f>vlookup(I500,Cats!$A:$B,2,false)</f>
        <v>C</v>
      </c>
    </row>
    <row r="501">
      <c r="A501" s="1">
        <v>123500.0</v>
      </c>
      <c r="B501" s="1">
        <v>187.0</v>
      </c>
      <c r="C501" s="2" t="s">
        <v>23</v>
      </c>
      <c r="D501" s="1"/>
      <c r="E501" s="1">
        <v>14.0</v>
      </c>
      <c r="F501" s="1" t="str">
        <f>vlookup(E501,Teams!$A:B,2,false)</f>
        <v>Interlake C</v>
      </c>
      <c r="G501" s="1" t="b">
        <v>0</v>
      </c>
      <c r="H501" s="1" t="b">
        <v>1</v>
      </c>
      <c r="I501" s="1">
        <v>9.0</v>
      </c>
      <c r="J501" s="3" t="str">
        <f>vlookup(I501,Cats!$A:$B,2,false)</f>
        <v>C</v>
      </c>
    </row>
    <row r="502">
      <c r="A502" s="1">
        <v>123501.0</v>
      </c>
      <c r="B502" s="1">
        <v>187.0</v>
      </c>
      <c r="C502" s="2" t="s">
        <v>34</v>
      </c>
      <c r="D502" s="1" t="s">
        <v>416</v>
      </c>
      <c r="E502" s="1">
        <v>1.0</v>
      </c>
      <c r="F502" s="1" t="str">
        <f>vlookup(E502,Teams!$A:B,2,false)</f>
        <v>Amador Valley A</v>
      </c>
      <c r="G502" s="1" t="b">
        <v>1</v>
      </c>
      <c r="H502" s="1" t="b">
        <v>0</v>
      </c>
      <c r="I502" s="1">
        <v>10.0</v>
      </c>
      <c r="J502" s="3" t="str">
        <f>vlookup(I502,Cats!$A:$B,2,false)</f>
        <v>E</v>
      </c>
    </row>
    <row r="503">
      <c r="A503" s="1">
        <v>123502.0</v>
      </c>
      <c r="B503" s="1">
        <v>187.0</v>
      </c>
      <c r="C503" s="2" t="s">
        <v>23</v>
      </c>
      <c r="D503" s="1"/>
      <c r="E503" s="1">
        <v>14.0</v>
      </c>
      <c r="F503" s="1" t="str">
        <f>vlookup(E503,Teams!$A:B,2,false)</f>
        <v>Interlake C</v>
      </c>
      <c r="G503" s="1" t="b">
        <v>0</v>
      </c>
      <c r="H503" s="1" t="b">
        <v>1</v>
      </c>
      <c r="I503" s="1">
        <v>10.0</v>
      </c>
      <c r="J503" s="3" t="str">
        <f>vlookup(I503,Cats!$A:$B,2,false)</f>
        <v>E</v>
      </c>
    </row>
    <row r="504">
      <c r="A504" s="1">
        <v>123503.0</v>
      </c>
      <c r="B504" s="1">
        <v>187.0</v>
      </c>
      <c r="C504" s="2" t="s">
        <v>34</v>
      </c>
      <c r="D504" s="1" t="s">
        <v>731</v>
      </c>
      <c r="E504" s="1">
        <v>1.0</v>
      </c>
      <c r="F504" s="1" t="str">
        <f>vlookup(E504,Teams!$A:B,2,false)</f>
        <v>Amador Valley A</v>
      </c>
      <c r="G504" s="1" t="b">
        <v>1</v>
      </c>
      <c r="H504" s="1" t="b">
        <v>0</v>
      </c>
      <c r="I504" s="1">
        <v>11.0</v>
      </c>
      <c r="J504" s="3" t="str">
        <f>vlookup(I504,Cats!$A:$B,2,false)</f>
        <v>B</v>
      </c>
    </row>
    <row r="505">
      <c r="A505" s="1">
        <v>123504.0</v>
      </c>
      <c r="B505" s="1">
        <v>187.0</v>
      </c>
      <c r="C505" s="2" t="s">
        <v>23</v>
      </c>
      <c r="D505" s="1"/>
      <c r="E505" s="1">
        <v>14.0</v>
      </c>
      <c r="F505" s="1" t="str">
        <f>vlookup(E505,Teams!$A:B,2,false)</f>
        <v>Interlake C</v>
      </c>
      <c r="G505" s="1" t="b">
        <v>0</v>
      </c>
      <c r="H505" s="1" t="b">
        <v>1</v>
      </c>
      <c r="I505" s="1">
        <v>11.0</v>
      </c>
      <c r="J505" s="3" t="str">
        <f>vlookup(I505,Cats!$A:$B,2,false)</f>
        <v>B</v>
      </c>
    </row>
    <row r="506">
      <c r="A506" s="1">
        <v>123505.0</v>
      </c>
      <c r="B506" s="1">
        <v>187.0</v>
      </c>
      <c r="C506" s="2" t="s">
        <v>23</v>
      </c>
      <c r="D506" s="1" t="s">
        <v>731</v>
      </c>
      <c r="E506" s="1">
        <v>1.0</v>
      </c>
      <c r="F506" s="1" t="str">
        <f>vlookup(E506,Teams!$A:B,2,false)</f>
        <v>Amador Valley A</v>
      </c>
      <c r="G506" s="1" t="b">
        <v>1</v>
      </c>
      <c r="H506" s="1" t="b">
        <v>0</v>
      </c>
      <c r="I506" s="1">
        <v>12.0</v>
      </c>
      <c r="J506" s="3" t="str">
        <f>vlookup(I506,Cats!$A:$B,2,false)</f>
        <v>P</v>
      </c>
    </row>
    <row r="507">
      <c r="A507" s="1">
        <v>123506.0</v>
      </c>
      <c r="B507" s="1">
        <v>187.0</v>
      </c>
      <c r="C507" s="2" t="s">
        <v>23</v>
      </c>
      <c r="D507" s="1" t="s">
        <v>442</v>
      </c>
      <c r="E507" s="1">
        <v>14.0</v>
      </c>
      <c r="F507" s="1" t="str">
        <f>vlookup(E507,Teams!$A:B,2,false)</f>
        <v>Interlake C</v>
      </c>
      <c r="G507" s="1" t="b">
        <v>0</v>
      </c>
      <c r="H507" s="1" t="b">
        <v>0</v>
      </c>
      <c r="I507" s="1">
        <v>12.0</v>
      </c>
      <c r="J507" s="3" t="str">
        <f>vlookup(I507,Cats!$A:$B,2,false)</f>
        <v>P</v>
      </c>
    </row>
    <row r="508">
      <c r="A508" s="1">
        <v>123507.0</v>
      </c>
      <c r="B508" s="1">
        <v>187.0</v>
      </c>
      <c r="C508" s="2" t="s">
        <v>59</v>
      </c>
      <c r="D508" s="1" t="s">
        <v>731</v>
      </c>
      <c r="E508" s="1">
        <v>1.0</v>
      </c>
      <c r="F508" s="1" t="str">
        <f>vlookup(E508,Teams!$A:B,2,false)</f>
        <v>Amador Valley A</v>
      </c>
      <c r="G508" s="1" t="b">
        <v>1</v>
      </c>
      <c r="H508" s="1" t="b">
        <v>0</v>
      </c>
      <c r="I508" s="1">
        <v>13.0</v>
      </c>
      <c r="J508" s="3" t="str">
        <f>vlookup(I508,Cats!$A:$B,2,false)</f>
        <v>X</v>
      </c>
    </row>
    <row r="509">
      <c r="A509" s="1">
        <v>123508.0</v>
      </c>
      <c r="B509" s="1">
        <v>187.0</v>
      </c>
      <c r="C509" s="2" t="s">
        <v>34</v>
      </c>
      <c r="D509" s="1" t="s">
        <v>742</v>
      </c>
      <c r="E509" s="1">
        <v>14.0</v>
      </c>
      <c r="F509" s="1" t="str">
        <f>vlookup(E509,Teams!$A:B,2,false)</f>
        <v>Interlake C</v>
      </c>
      <c r="G509" s="1" t="b">
        <v>0</v>
      </c>
      <c r="H509" s="1" t="b">
        <v>0</v>
      </c>
      <c r="I509" s="1">
        <v>13.0</v>
      </c>
      <c r="J509" s="3" t="str">
        <f>vlookup(I509,Cats!$A:$B,2,false)</f>
        <v>X</v>
      </c>
    </row>
    <row r="510">
      <c r="A510" s="1">
        <v>123509.0</v>
      </c>
      <c r="B510" s="1">
        <v>187.0</v>
      </c>
      <c r="C510" s="2" t="s">
        <v>23</v>
      </c>
      <c r="D510" s="1" t="s">
        <v>731</v>
      </c>
      <c r="E510" s="1">
        <v>1.0</v>
      </c>
      <c r="F510" s="1" t="str">
        <f>vlookup(E510,Teams!$A:B,2,false)</f>
        <v>Amador Valley A</v>
      </c>
      <c r="G510" s="1" t="b">
        <v>1</v>
      </c>
      <c r="H510" s="1" t="b">
        <v>0</v>
      </c>
      <c r="I510" s="1">
        <v>14.0</v>
      </c>
      <c r="J510" s="3" t="str">
        <f>vlookup(I510,Cats!$A:$B,2,false)</f>
        <v>M</v>
      </c>
    </row>
    <row r="511">
      <c r="A511" s="1">
        <v>123510.0</v>
      </c>
      <c r="B511" s="1">
        <v>187.0</v>
      </c>
      <c r="C511" s="2" t="s">
        <v>23</v>
      </c>
      <c r="D511" s="1" t="s">
        <v>442</v>
      </c>
      <c r="E511" s="1">
        <v>14.0</v>
      </c>
      <c r="F511" s="1" t="str">
        <f>vlookup(E511,Teams!$A:B,2,false)</f>
        <v>Interlake C</v>
      </c>
      <c r="G511" s="1" t="b">
        <v>0</v>
      </c>
      <c r="H511" s="1" t="b">
        <v>0</v>
      </c>
      <c r="I511" s="1">
        <v>14.0</v>
      </c>
      <c r="J511" s="3" t="str">
        <f>vlookup(I511,Cats!$A:$B,2,false)</f>
        <v>M</v>
      </c>
    </row>
    <row r="512">
      <c r="A512" s="1">
        <v>123511.0</v>
      </c>
      <c r="B512" s="1">
        <v>187.0</v>
      </c>
      <c r="C512" s="2" t="s">
        <v>34</v>
      </c>
      <c r="D512" s="1" t="s">
        <v>416</v>
      </c>
      <c r="E512" s="1">
        <v>1.0</v>
      </c>
      <c r="F512" s="1" t="str">
        <f>vlookup(E512,Teams!$A:B,2,false)</f>
        <v>Amador Valley A</v>
      </c>
      <c r="G512" s="1" t="b">
        <v>1</v>
      </c>
      <c r="H512" s="1" t="b">
        <v>0</v>
      </c>
      <c r="I512" s="1">
        <v>15.0</v>
      </c>
      <c r="J512" s="3" t="str">
        <f>vlookup(I512,Cats!$A:$B,2,false)</f>
        <v>C</v>
      </c>
    </row>
    <row r="513">
      <c r="A513" s="1">
        <v>123512.0</v>
      </c>
      <c r="B513" s="1">
        <v>187.0</v>
      </c>
      <c r="C513" s="2" t="s">
        <v>23</v>
      </c>
      <c r="D513" s="1"/>
      <c r="E513" s="1">
        <v>14.0</v>
      </c>
      <c r="F513" s="1" t="str">
        <f>vlookup(E513,Teams!$A:B,2,false)</f>
        <v>Interlake C</v>
      </c>
      <c r="G513" s="1" t="b">
        <v>0</v>
      </c>
      <c r="H513" s="1" t="b">
        <v>1</v>
      </c>
      <c r="I513" s="1">
        <v>15.0</v>
      </c>
      <c r="J513" s="3" t="str">
        <f>vlookup(I513,Cats!$A:$B,2,false)</f>
        <v>C</v>
      </c>
    </row>
    <row r="514">
      <c r="A514" s="1">
        <v>123513.0</v>
      </c>
      <c r="B514" s="1">
        <v>187.0</v>
      </c>
      <c r="C514" s="2" t="s">
        <v>34</v>
      </c>
      <c r="D514" s="1" t="s">
        <v>416</v>
      </c>
      <c r="E514" s="1">
        <v>1.0</v>
      </c>
      <c r="F514" s="1" t="str">
        <f>vlookup(E514,Teams!$A:B,2,false)</f>
        <v>Amador Valley A</v>
      </c>
      <c r="G514" s="1" t="b">
        <v>1</v>
      </c>
      <c r="H514" s="1" t="b">
        <v>0</v>
      </c>
      <c r="I514" s="1">
        <v>16.0</v>
      </c>
      <c r="J514" s="3" t="str">
        <f>vlookup(I514,Cats!$A:$B,2,false)</f>
        <v>E</v>
      </c>
    </row>
    <row r="515">
      <c r="A515" s="1">
        <v>123514.0</v>
      </c>
      <c r="B515" s="1">
        <v>187.0</v>
      </c>
      <c r="C515" s="2" t="s">
        <v>23</v>
      </c>
      <c r="D515" s="1"/>
      <c r="E515" s="1">
        <v>14.0</v>
      </c>
      <c r="F515" s="1" t="str">
        <f>vlookup(E515,Teams!$A:B,2,false)</f>
        <v>Interlake C</v>
      </c>
      <c r="G515" s="1" t="b">
        <v>0</v>
      </c>
      <c r="H515" s="1" t="b">
        <v>1</v>
      </c>
      <c r="I515" s="1">
        <v>16.0</v>
      </c>
      <c r="J515" s="3" t="str">
        <f>vlookup(I515,Cats!$A:$B,2,false)</f>
        <v>E</v>
      </c>
    </row>
    <row r="516">
      <c r="A516" s="1">
        <v>123515.0</v>
      </c>
      <c r="B516" s="1">
        <v>187.0</v>
      </c>
      <c r="C516" s="2" t="s">
        <v>23</v>
      </c>
      <c r="D516" s="1"/>
      <c r="E516" s="1">
        <v>1.0</v>
      </c>
      <c r="F516" s="1" t="str">
        <f>vlookup(E516,Teams!$A:B,2,false)</f>
        <v>Amador Valley A</v>
      </c>
      <c r="G516" s="1" t="b">
        <v>1</v>
      </c>
      <c r="H516" s="1" t="b">
        <v>1</v>
      </c>
      <c r="I516" s="1">
        <v>17.0</v>
      </c>
      <c r="J516" s="3" t="str">
        <f>vlookup(I516,Cats!$A:$B,2,false)</f>
        <v>B</v>
      </c>
    </row>
    <row r="517">
      <c r="A517" s="1">
        <v>123516.0</v>
      </c>
      <c r="B517" s="1">
        <v>187.0</v>
      </c>
      <c r="C517" s="2" t="s">
        <v>78</v>
      </c>
      <c r="D517" s="1" t="s">
        <v>442</v>
      </c>
      <c r="E517" s="1">
        <v>14.0</v>
      </c>
      <c r="F517" s="1" t="str">
        <f>vlookup(E517,Teams!$A:B,2,false)</f>
        <v>Interlake C</v>
      </c>
      <c r="G517" s="1" t="b">
        <v>0</v>
      </c>
      <c r="H517" s="1" t="b">
        <v>0</v>
      </c>
      <c r="I517" s="1">
        <v>17.0</v>
      </c>
      <c r="J517" s="3" t="str">
        <f>vlookup(I517,Cats!$A:$B,2,false)</f>
        <v>B</v>
      </c>
    </row>
    <row r="518">
      <c r="A518" s="1">
        <v>123517.0</v>
      </c>
      <c r="B518" s="1">
        <v>187.0</v>
      </c>
      <c r="C518" s="2" t="s">
        <v>78</v>
      </c>
      <c r="D518" s="1" t="s">
        <v>416</v>
      </c>
      <c r="E518" s="1">
        <v>1.0</v>
      </c>
      <c r="F518" s="1" t="str">
        <f>vlookup(E518,Teams!$A:B,2,false)</f>
        <v>Amador Valley A</v>
      </c>
      <c r="G518" s="1" t="b">
        <v>1</v>
      </c>
      <c r="H518" s="1" t="b">
        <v>0</v>
      </c>
      <c r="I518" s="1">
        <v>18.0</v>
      </c>
      <c r="J518" s="3" t="str">
        <f>vlookup(I518,Cats!$A:$B,2,false)</f>
        <v>P</v>
      </c>
    </row>
    <row r="519">
      <c r="A519" s="1">
        <v>123518.0</v>
      </c>
      <c r="B519" s="1">
        <v>187.0</v>
      </c>
      <c r="C519" s="2" t="s">
        <v>23</v>
      </c>
      <c r="D519" s="1"/>
      <c r="E519" s="1">
        <v>14.0</v>
      </c>
      <c r="F519" s="1" t="str">
        <f>vlookup(E519,Teams!$A:B,2,false)</f>
        <v>Interlake C</v>
      </c>
      <c r="G519" s="1" t="b">
        <v>0</v>
      </c>
      <c r="H519" s="1" t="b">
        <v>1</v>
      </c>
      <c r="I519" s="1">
        <v>18.0</v>
      </c>
      <c r="J519" s="3" t="str">
        <f>vlookup(I519,Cats!$A:$B,2,false)</f>
        <v>P</v>
      </c>
    </row>
    <row r="520">
      <c r="A520" s="1">
        <v>123519.0</v>
      </c>
      <c r="B520" s="1">
        <v>187.0</v>
      </c>
      <c r="C520" s="2" t="s">
        <v>34</v>
      </c>
      <c r="D520" s="1" t="s">
        <v>416</v>
      </c>
      <c r="E520" s="1">
        <v>1.0</v>
      </c>
      <c r="F520" s="1" t="str">
        <f>vlookup(E520,Teams!$A:B,2,false)</f>
        <v>Amador Valley A</v>
      </c>
      <c r="G520" s="1" t="b">
        <v>1</v>
      </c>
      <c r="H520" s="1" t="b">
        <v>0</v>
      </c>
      <c r="I520" s="1">
        <v>19.0</v>
      </c>
      <c r="J520" s="3" t="str">
        <f>vlookup(I520,Cats!$A:$B,2,false)</f>
        <v>X</v>
      </c>
    </row>
    <row r="521">
      <c r="A521" s="1">
        <v>123520.0</v>
      </c>
      <c r="B521" s="1">
        <v>187.0</v>
      </c>
      <c r="C521" s="2" t="s">
        <v>23</v>
      </c>
      <c r="D521" s="1"/>
      <c r="E521" s="1">
        <v>14.0</v>
      </c>
      <c r="F521" s="1" t="str">
        <f>vlookup(E521,Teams!$A:B,2,false)</f>
        <v>Interlake C</v>
      </c>
      <c r="G521" s="1" t="b">
        <v>0</v>
      </c>
      <c r="H521" s="1" t="b">
        <v>1</v>
      </c>
      <c r="I521" s="1">
        <v>19.0</v>
      </c>
      <c r="J521" s="3" t="str">
        <f>vlookup(I521,Cats!$A:$B,2,false)</f>
        <v>X</v>
      </c>
    </row>
    <row r="522">
      <c r="A522" s="1">
        <v>123521.0</v>
      </c>
      <c r="B522" s="1">
        <v>187.0</v>
      </c>
      <c r="C522" s="2" t="s">
        <v>34</v>
      </c>
      <c r="D522" s="1" t="s">
        <v>416</v>
      </c>
      <c r="E522" s="1">
        <v>1.0</v>
      </c>
      <c r="F522" s="1" t="str">
        <f>vlookup(E522,Teams!$A:B,2,false)</f>
        <v>Amador Valley A</v>
      </c>
      <c r="G522" s="1" t="b">
        <v>1</v>
      </c>
      <c r="H522" s="1" t="b">
        <v>0</v>
      </c>
      <c r="I522" s="1">
        <v>20.0</v>
      </c>
      <c r="J522" s="3" t="str">
        <f>vlookup(I522,Cats!$A:$B,2,false)</f>
        <v>M</v>
      </c>
    </row>
    <row r="523">
      <c r="A523" s="1">
        <v>123522.0</v>
      </c>
      <c r="B523" s="1">
        <v>187.0</v>
      </c>
      <c r="C523" s="2" t="s">
        <v>23</v>
      </c>
      <c r="D523" s="1"/>
      <c r="E523" s="1">
        <v>14.0</v>
      </c>
      <c r="F523" s="1" t="str">
        <f>vlookup(E523,Teams!$A:B,2,false)</f>
        <v>Interlake C</v>
      </c>
      <c r="G523" s="1" t="b">
        <v>0</v>
      </c>
      <c r="H523" s="1" t="b">
        <v>1</v>
      </c>
      <c r="I523" s="1">
        <v>20.0</v>
      </c>
      <c r="J523" s="3" t="str">
        <f>vlookup(I523,Cats!$A:$B,2,false)</f>
        <v>M</v>
      </c>
    </row>
    <row r="524">
      <c r="A524" s="1">
        <v>123523.0</v>
      </c>
      <c r="B524" s="1">
        <v>187.0</v>
      </c>
      <c r="C524" s="2" t="s">
        <v>23</v>
      </c>
      <c r="D524" s="1"/>
      <c r="E524" s="1">
        <v>1.0</v>
      </c>
      <c r="F524" s="1" t="str">
        <f>vlookup(E524,Teams!$A:B,2,false)</f>
        <v>Amador Valley A</v>
      </c>
      <c r="G524" s="1" t="b">
        <v>1</v>
      </c>
      <c r="H524" s="1" t="b">
        <v>1</v>
      </c>
      <c r="I524" s="1">
        <v>21.0</v>
      </c>
      <c r="J524" s="3" t="str">
        <f>vlookup(I524,Cats!$A:$B,2,false)</f>
        <v>C</v>
      </c>
    </row>
    <row r="525">
      <c r="A525" s="1">
        <v>123524.0</v>
      </c>
      <c r="B525" s="1">
        <v>187.0</v>
      </c>
      <c r="C525" s="2" t="s">
        <v>34</v>
      </c>
      <c r="D525" s="1" t="s">
        <v>442</v>
      </c>
      <c r="E525" s="1">
        <v>14.0</v>
      </c>
      <c r="F525" s="1" t="str">
        <f>vlookup(E525,Teams!$A:B,2,false)</f>
        <v>Interlake C</v>
      </c>
      <c r="G525" s="1" t="b">
        <v>0</v>
      </c>
      <c r="H525" s="1" t="b">
        <v>0</v>
      </c>
      <c r="I525" s="1">
        <v>21.0</v>
      </c>
      <c r="J525" s="3" t="str">
        <f>vlookup(I525,Cats!$A:$B,2,false)</f>
        <v>C</v>
      </c>
    </row>
    <row r="526">
      <c r="A526" s="1">
        <v>123525.0</v>
      </c>
      <c r="B526" s="1">
        <v>187.0</v>
      </c>
      <c r="C526" s="2" t="s">
        <v>78</v>
      </c>
      <c r="D526" s="1" t="s">
        <v>416</v>
      </c>
      <c r="E526" s="1">
        <v>1.0</v>
      </c>
      <c r="F526" s="1" t="str">
        <f>vlookup(E526,Teams!$A:B,2,false)</f>
        <v>Amador Valley A</v>
      </c>
      <c r="G526" s="1" t="b">
        <v>1</v>
      </c>
      <c r="H526" s="1" t="b">
        <v>0</v>
      </c>
      <c r="I526" s="1">
        <v>22.0</v>
      </c>
      <c r="J526" s="3" t="str">
        <f>vlookup(I526,Cats!$A:$B,2,false)</f>
        <v>E</v>
      </c>
    </row>
    <row r="527">
      <c r="A527" s="1">
        <v>123526.0</v>
      </c>
      <c r="B527" s="1">
        <v>187.0</v>
      </c>
      <c r="C527" s="2" t="s">
        <v>23</v>
      </c>
      <c r="D527" s="1"/>
      <c r="E527" s="1">
        <v>14.0</v>
      </c>
      <c r="F527" s="1" t="str">
        <f>vlookup(E527,Teams!$A:B,2,false)</f>
        <v>Interlake C</v>
      </c>
      <c r="G527" s="1" t="b">
        <v>0</v>
      </c>
      <c r="H527" s="1" t="b">
        <v>1</v>
      </c>
      <c r="I527" s="1">
        <v>22.0</v>
      </c>
      <c r="J527" s="3" t="str">
        <f>vlookup(I527,Cats!$A:$B,2,false)</f>
        <v>E</v>
      </c>
    </row>
    <row r="528">
      <c r="A528" s="1">
        <v>123527.0</v>
      </c>
      <c r="B528" s="1">
        <v>187.0</v>
      </c>
      <c r="C528" s="2" t="s">
        <v>78</v>
      </c>
      <c r="D528" s="1" t="s">
        <v>731</v>
      </c>
      <c r="E528" s="1">
        <v>1.0</v>
      </c>
      <c r="F528" s="1" t="str">
        <f>vlookup(E528,Teams!$A:B,2,false)</f>
        <v>Amador Valley A</v>
      </c>
      <c r="G528" s="1" t="b">
        <v>1</v>
      </c>
      <c r="H528" s="1" t="b">
        <v>0</v>
      </c>
      <c r="I528" s="1">
        <v>23.0</v>
      </c>
      <c r="J528" s="3" t="str">
        <f>vlookup(I528,Cats!$A:$B,2,false)</f>
        <v>B</v>
      </c>
    </row>
    <row r="529">
      <c r="A529" s="1">
        <v>123528.0</v>
      </c>
      <c r="B529" s="1">
        <v>187.0</v>
      </c>
      <c r="C529" s="2" t="s">
        <v>23</v>
      </c>
      <c r="D529" s="1"/>
      <c r="E529" s="1">
        <v>14.0</v>
      </c>
      <c r="F529" s="1" t="str">
        <f>vlookup(E529,Teams!$A:B,2,false)</f>
        <v>Interlake C</v>
      </c>
      <c r="G529" s="1" t="b">
        <v>0</v>
      </c>
      <c r="H529" s="1" t="b">
        <v>1</v>
      </c>
      <c r="I529" s="1">
        <v>23.0</v>
      </c>
      <c r="J529" s="3" t="str">
        <f>vlookup(I529,Cats!$A:$B,2,false)</f>
        <v>B</v>
      </c>
    </row>
    <row r="530">
      <c r="A530" s="1">
        <v>123529.0</v>
      </c>
      <c r="B530" s="1">
        <v>187.0</v>
      </c>
      <c r="C530" s="2" t="s">
        <v>59</v>
      </c>
      <c r="D530" s="1" t="s">
        <v>731</v>
      </c>
      <c r="E530" s="1">
        <v>1.0</v>
      </c>
      <c r="F530" s="1" t="str">
        <f>vlookup(E530,Teams!$A:B,2,false)</f>
        <v>Amador Valley A</v>
      </c>
      <c r="G530" s="1" t="b">
        <v>1</v>
      </c>
      <c r="H530" s="1" t="b">
        <v>0</v>
      </c>
      <c r="I530" s="1">
        <v>24.0</v>
      </c>
      <c r="J530" s="3" t="str">
        <f>vlookup(I530,Cats!$A:$B,2,false)</f>
        <v>P</v>
      </c>
    </row>
    <row r="531">
      <c r="A531" s="1">
        <v>123530.0</v>
      </c>
      <c r="B531" s="1">
        <v>187.0</v>
      </c>
      <c r="C531" s="2" t="s">
        <v>23</v>
      </c>
      <c r="D531" s="1" t="s">
        <v>726</v>
      </c>
      <c r="E531" s="1">
        <v>14.0</v>
      </c>
      <c r="F531" s="1" t="str">
        <f>vlookup(E531,Teams!$A:B,2,false)</f>
        <v>Interlake C</v>
      </c>
      <c r="G531" s="1" t="b">
        <v>0</v>
      </c>
      <c r="H531" s="1" t="b">
        <v>0</v>
      </c>
      <c r="I531" s="1">
        <v>24.0</v>
      </c>
      <c r="J531" s="3" t="str">
        <f>vlookup(I531,Cats!$A:$B,2,false)</f>
        <v>P</v>
      </c>
    </row>
    <row r="532">
      <c r="A532" s="1">
        <v>123531.0</v>
      </c>
      <c r="B532" s="1">
        <v>188.0</v>
      </c>
      <c r="C532" s="2" t="s">
        <v>23</v>
      </c>
      <c r="D532" s="1"/>
      <c r="E532" s="1">
        <v>24.0</v>
      </c>
      <c r="F532" s="1" t="str">
        <f>vlookup(E532,Teams!$A:B,2,false)</f>
        <v>NCSSM A</v>
      </c>
      <c r="G532" s="1" t="b">
        <v>1</v>
      </c>
      <c r="H532" s="1" t="b">
        <v>1</v>
      </c>
      <c r="I532" s="1">
        <v>1.0</v>
      </c>
      <c r="J532" s="3" t="str">
        <f>vlookup(I532,Cats!$A:$B,2,false)</f>
        <v>X</v>
      </c>
    </row>
    <row r="533">
      <c r="A533" s="1">
        <v>123532.0</v>
      </c>
      <c r="B533" s="1">
        <v>188.0</v>
      </c>
      <c r="C533" s="2" t="s">
        <v>78</v>
      </c>
      <c r="D533" s="1" t="s">
        <v>762</v>
      </c>
      <c r="E533" s="1">
        <v>41.0</v>
      </c>
      <c r="F533" s="1" t="str">
        <f>vlookup(E533,Teams!$A:B,2,false)</f>
        <v>Wayzata C</v>
      </c>
      <c r="G533" s="1" t="b">
        <v>0</v>
      </c>
      <c r="H533" s="1" t="b">
        <v>0</v>
      </c>
      <c r="I533" s="1">
        <v>1.0</v>
      </c>
      <c r="J533" s="3" t="str">
        <f>vlookup(I533,Cats!$A:$B,2,false)</f>
        <v>X</v>
      </c>
    </row>
    <row r="534">
      <c r="A534" s="1">
        <v>123533.0</v>
      </c>
      <c r="B534" s="1">
        <v>188.0</v>
      </c>
      <c r="C534" s="2" t="s">
        <v>34</v>
      </c>
      <c r="D534" s="1" t="s">
        <v>702</v>
      </c>
      <c r="E534" s="1">
        <v>24.0</v>
      </c>
      <c r="F534" s="1" t="str">
        <f>vlookup(E534,Teams!$A:B,2,false)</f>
        <v>NCSSM A</v>
      </c>
      <c r="G534" s="1" t="b">
        <v>1</v>
      </c>
      <c r="H534" s="1" t="b">
        <v>0</v>
      </c>
      <c r="I534" s="1">
        <v>2.0</v>
      </c>
      <c r="J534" s="3" t="str">
        <f>vlookup(I534,Cats!$A:$B,2,false)</f>
        <v>M</v>
      </c>
    </row>
    <row r="535">
      <c r="A535" s="1">
        <v>123534.0</v>
      </c>
      <c r="B535" s="1">
        <v>188.0</v>
      </c>
      <c r="C535" s="2" t="s">
        <v>23</v>
      </c>
      <c r="D535" s="1"/>
      <c r="E535" s="1">
        <v>41.0</v>
      </c>
      <c r="F535" s="1" t="str">
        <f>vlookup(E535,Teams!$A:B,2,false)</f>
        <v>Wayzata C</v>
      </c>
      <c r="G535" s="1" t="b">
        <v>0</v>
      </c>
      <c r="H535" s="1" t="b">
        <v>1</v>
      </c>
      <c r="I535" s="1">
        <v>2.0</v>
      </c>
      <c r="J535" s="3" t="str">
        <f>vlookup(I535,Cats!$A:$B,2,false)</f>
        <v>M</v>
      </c>
    </row>
    <row r="536">
      <c r="A536" s="1">
        <v>123535.0</v>
      </c>
      <c r="B536" s="1">
        <v>188.0</v>
      </c>
      <c r="C536" s="2" t="s">
        <v>34</v>
      </c>
      <c r="D536" s="1" t="s">
        <v>684</v>
      </c>
      <c r="E536" s="1">
        <v>24.0</v>
      </c>
      <c r="F536" s="1" t="str">
        <f>vlookup(E536,Teams!$A:B,2,false)</f>
        <v>NCSSM A</v>
      </c>
      <c r="G536" s="1" t="b">
        <v>1</v>
      </c>
      <c r="H536" s="1" t="b">
        <v>0</v>
      </c>
      <c r="I536" s="1">
        <v>3.0</v>
      </c>
      <c r="J536" s="3" t="str">
        <f>vlookup(I536,Cats!$A:$B,2,false)</f>
        <v>C</v>
      </c>
    </row>
    <row r="537">
      <c r="A537" s="1">
        <v>123536.0</v>
      </c>
      <c r="B537" s="1">
        <v>188.0</v>
      </c>
      <c r="C537" s="2" t="s">
        <v>23</v>
      </c>
      <c r="D537" s="1"/>
      <c r="E537" s="1">
        <v>41.0</v>
      </c>
      <c r="F537" s="1" t="str">
        <f>vlookup(E537,Teams!$A:B,2,false)</f>
        <v>Wayzata C</v>
      </c>
      <c r="G537" s="1" t="b">
        <v>0</v>
      </c>
      <c r="H537" s="1" t="b">
        <v>1</v>
      </c>
      <c r="I537" s="1">
        <v>3.0</v>
      </c>
      <c r="J537" s="3" t="str">
        <f>vlookup(I537,Cats!$A:$B,2,false)</f>
        <v>C</v>
      </c>
    </row>
    <row r="538">
      <c r="A538" s="1">
        <v>123537.0</v>
      </c>
      <c r="B538" s="1">
        <v>188.0</v>
      </c>
      <c r="C538" s="2" t="s">
        <v>34</v>
      </c>
      <c r="D538" s="1" t="s">
        <v>764</v>
      </c>
      <c r="E538" s="1">
        <v>24.0</v>
      </c>
      <c r="F538" s="1" t="str">
        <f>vlookup(E538,Teams!$A:B,2,false)</f>
        <v>NCSSM A</v>
      </c>
      <c r="G538" s="1" t="b">
        <v>1</v>
      </c>
      <c r="H538" s="1" t="b">
        <v>0</v>
      </c>
      <c r="I538" s="1">
        <v>4.0</v>
      </c>
      <c r="J538" s="3" t="str">
        <f>vlookup(I538,Cats!$A:$B,2,false)</f>
        <v>E</v>
      </c>
    </row>
    <row r="539">
      <c r="A539" s="1">
        <v>123538.0</v>
      </c>
      <c r="B539" s="1">
        <v>188.0</v>
      </c>
      <c r="C539" s="2" t="s">
        <v>23</v>
      </c>
      <c r="D539" s="1" t="s">
        <v>767</v>
      </c>
      <c r="E539" s="1">
        <v>41.0</v>
      </c>
      <c r="F539" s="1" t="str">
        <f>vlookup(E539,Teams!$A:B,2,false)</f>
        <v>Wayzata C</v>
      </c>
      <c r="G539" s="1" t="b">
        <v>0</v>
      </c>
      <c r="H539" s="1" t="b">
        <v>0</v>
      </c>
      <c r="I539" s="1">
        <v>4.0</v>
      </c>
      <c r="J539" s="3" t="str">
        <f>vlookup(I539,Cats!$A:$B,2,false)</f>
        <v>E</v>
      </c>
    </row>
    <row r="540">
      <c r="A540" s="1">
        <v>123539.0</v>
      </c>
      <c r="B540" s="1">
        <v>188.0</v>
      </c>
      <c r="C540" s="2" t="s">
        <v>59</v>
      </c>
      <c r="D540" s="1" t="s">
        <v>570</v>
      </c>
      <c r="E540" s="1">
        <v>24.0</v>
      </c>
      <c r="F540" s="1" t="str">
        <f>vlookup(E540,Teams!$A:B,2,false)</f>
        <v>NCSSM A</v>
      </c>
      <c r="G540" s="1" t="b">
        <v>1</v>
      </c>
      <c r="H540" s="1" t="b">
        <v>0</v>
      </c>
      <c r="I540" s="1">
        <v>5.0</v>
      </c>
      <c r="J540" s="3" t="str">
        <f>vlookup(I540,Cats!$A:$B,2,false)</f>
        <v>B</v>
      </c>
    </row>
    <row r="541">
      <c r="A541" s="1">
        <v>123540.0</v>
      </c>
      <c r="B541" s="1">
        <v>188.0</v>
      </c>
      <c r="C541" s="2" t="s">
        <v>59</v>
      </c>
      <c r="D541" s="1" t="s">
        <v>767</v>
      </c>
      <c r="E541" s="1">
        <v>41.0</v>
      </c>
      <c r="F541" s="1" t="str">
        <f>vlookup(E541,Teams!$A:B,2,false)</f>
        <v>Wayzata C</v>
      </c>
      <c r="G541" s="1" t="b">
        <v>0</v>
      </c>
      <c r="H541" s="1" t="b">
        <v>0</v>
      </c>
      <c r="I541" s="1">
        <v>5.0</v>
      </c>
      <c r="J541" s="3" t="str">
        <f>vlookup(I541,Cats!$A:$B,2,false)</f>
        <v>B</v>
      </c>
    </row>
    <row r="542">
      <c r="A542" s="1">
        <v>123541.0</v>
      </c>
      <c r="B542" s="1">
        <v>188.0</v>
      </c>
      <c r="C542" s="2" t="s">
        <v>78</v>
      </c>
      <c r="D542" s="1" t="s">
        <v>723</v>
      </c>
      <c r="E542" s="1">
        <v>24.0</v>
      </c>
      <c r="F542" s="1" t="str">
        <f>vlookup(E542,Teams!$A:B,2,false)</f>
        <v>NCSSM A</v>
      </c>
      <c r="G542" s="1" t="b">
        <v>1</v>
      </c>
      <c r="H542" s="1" t="b">
        <v>0</v>
      </c>
      <c r="I542" s="1">
        <v>6.0</v>
      </c>
      <c r="J542" s="3" t="str">
        <f>vlookup(I542,Cats!$A:$B,2,false)</f>
        <v>P</v>
      </c>
    </row>
    <row r="543">
      <c r="A543" s="1">
        <v>123542.0</v>
      </c>
      <c r="B543" s="1">
        <v>188.0</v>
      </c>
      <c r="C543" s="2" t="s">
        <v>23</v>
      </c>
      <c r="D543" s="1"/>
      <c r="E543" s="1">
        <v>41.0</v>
      </c>
      <c r="F543" s="1" t="str">
        <f>vlookup(E543,Teams!$A:B,2,false)</f>
        <v>Wayzata C</v>
      </c>
      <c r="G543" s="1" t="b">
        <v>0</v>
      </c>
      <c r="H543" s="1" t="b">
        <v>1</v>
      </c>
      <c r="I543" s="1">
        <v>6.0</v>
      </c>
      <c r="J543" s="3" t="str">
        <f>vlookup(I543,Cats!$A:$B,2,false)</f>
        <v>P</v>
      </c>
    </row>
    <row r="544">
      <c r="A544" s="1">
        <v>123543.0</v>
      </c>
      <c r="B544" s="1">
        <v>188.0</v>
      </c>
      <c r="C544" s="2" t="s">
        <v>34</v>
      </c>
      <c r="D544" s="1" t="s">
        <v>570</v>
      </c>
      <c r="E544" s="1">
        <v>24.0</v>
      </c>
      <c r="F544" s="1" t="str">
        <f>vlookup(E544,Teams!$A:B,2,false)</f>
        <v>NCSSM A</v>
      </c>
      <c r="G544" s="1" t="b">
        <v>1</v>
      </c>
      <c r="H544" s="1" t="b">
        <v>0</v>
      </c>
      <c r="I544" s="1">
        <v>7.0</v>
      </c>
      <c r="J544" s="3" t="str">
        <f>vlookup(I544,Cats!$A:$B,2,false)</f>
        <v>X</v>
      </c>
    </row>
    <row r="545">
      <c r="A545" s="1">
        <v>123544.0</v>
      </c>
      <c r="B545" s="1">
        <v>188.0</v>
      </c>
      <c r="C545" s="2" t="s">
        <v>23</v>
      </c>
      <c r="D545" s="1"/>
      <c r="E545" s="1">
        <v>41.0</v>
      </c>
      <c r="F545" s="1" t="str">
        <f>vlookup(E545,Teams!$A:B,2,false)</f>
        <v>Wayzata C</v>
      </c>
      <c r="G545" s="1" t="b">
        <v>0</v>
      </c>
      <c r="H545" s="1" t="b">
        <v>1</v>
      </c>
      <c r="I545" s="1">
        <v>7.0</v>
      </c>
      <c r="J545" s="3" t="str">
        <f>vlookup(I545,Cats!$A:$B,2,false)</f>
        <v>X</v>
      </c>
    </row>
    <row r="546">
      <c r="A546" s="1">
        <v>123545.0</v>
      </c>
      <c r="B546" s="1">
        <v>188.0</v>
      </c>
      <c r="C546" s="2" t="s">
        <v>34</v>
      </c>
      <c r="D546" s="1" t="s">
        <v>702</v>
      </c>
      <c r="E546" s="1">
        <v>24.0</v>
      </c>
      <c r="F546" s="1" t="str">
        <f>vlookup(E546,Teams!$A:B,2,false)</f>
        <v>NCSSM A</v>
      </c>
      <c r="G546" s="1" t="b">
        <v>1</v>
      </c>
      <c r="H546" s="1" t="b">
        <v>0</v>
      </c>
      <c r="I546" s="1">
        <v>8.0</v>
      </c>
      <c r="J546" s="3" t="str">
        <f>vlookup(I546,Cats!$A:$B,2,false)</f>
        <v>M</v>
      </c>
    </row>
    <row r="547">
      <c r="A547" s="1">
        <v>123546.0</v>
      </c>
      <c r="B547" s="1">
        <v>188.0</v>
      </c>
      <c r="C547" s="2" t="s">
        <v>23</v>
      </c>
      <c r="D547" s="1"/>
      <c r="E547" s="1">
        <v>41.0</v>
      </c>
      <c r="F547" s="1" t="str">
        <f>vlookup(E547,Teams!$A:B,2,false)</f>
        <v>Wayzata C</v>
      </c>
      <c r="G547" s="1" t="b">
        <v>0</v>
      </c>
      <c r="H547" s="1" t="b">
        <v>1</v>
      </c>
      <c r="I547" s="1">
        <v>8.0</v>
      </c>
      <c r="J547" s="3" t="str">
        <f>vlookup(I547,Cats!$A:$B,2,false)</f>
        <v>M</v>
      </c>
    </row>
    <row r="548">
      <c r="A548" s="1">
        <v>123547.0</v>
      </c>
      <c r="B548" s="1">
        <v>188.0</v>
      </c>
      <c r="C548" s="2" t="s">
        <v>34</v>
      </c>
      <c r="D548" s="1" t="s">
        <v>684</v>
      </c>
      <c r="E548" s="1">
        <v>24.0</v>
      </c>
      <c r="F548" s="1" t="str">
        <f>vlookup(E548,Teams!$A:B,2,false)</f>
        <v>NCSSM A</v>
      </c>
      <c r="G548" s="1" t="b">
        <v>1</v>
      </c>
      <c r="H548" s="1" t="b">
        <v>0</v>
      </c>
      <c r="I548" s="1">
        <v>9.0</v>
      </c>
      <c r="J548" s="3" t="str">
        <f>vlookup(I548,Cats!$A:$B,2,false)</f>
        <v>C</v>
      </c>
    </row>
    <row r="549">
      <c r="A549" s="1">
        <v>123548.0</v>
      </c>
      <c r="B549" s="1">
        <v>188.0</v>
      </c>
      <c r="C549" s="2" t="s">
        <v>23</v>
      </c>
      <c r="D549" s="1"/>
      <c r="E549" s="1">
        <v>41.0</v>
      </c>
      <c r="F549" s="1" t="str">
        <f>vlookup(E549,Teams!$A:B,2,false)</f>
        <v>Wayzata C</v>
      </c>
      <c r="G549" s="1" t="b">
        <v>0</v>
      </c>
      <c r="H549" s="1" t="b">
        <v>1</v>
      </c>
      <c r="I549" s="1">
        <v>9.0</v>
      </c>
      <c r="J549" s="3" t="str">
        <f>vlookup(I549,Cats!$A:$B,2,false)</f>
        <v>C</v>
      </c>
    </row>
    <row r="550">
      <c r="A550" s="1">
        <v>123549.0</v>
      </c>
      <c r="B550" s="1">
        <v>188.0</v>
      </c>
      <c r="C550" s="2" t="s">
        <v>23</v>
      </c>
      <c r="D550" s="1" t="s">
        <v>764</v>
      </c>
      <c r="E550" s="1">
        <v>24.0</v>
      </c>
      <c r="F550" s="1" t="str">
        <f>vlookup(E550,Teams!$A:B,2,false)</f>
        <v>NCSSM A</v>
      </c>
      <c r="G550" s="1" t="b">
        <v>1</v>
      </c>
      <c r="H550" s="1" t="b">
        <v>0</v>
      </c>
      <c r="I550" s="1">
        <v>10.0</v>
      </c>
      <c r="J550" s="3" t="str">
        <f>vlookup(I550,Cats!$A:$B,2,false)</f>
        <v>E</v>
      </c>
    </row>
    <row r="551">
      <c r="A551" s="1">
        <v>123550.0</v>
      </c>
      <c r="B551" s="1">
        <v>188.0</v>
      </c>
      <c r="C551" s="2" t="s">
        <v>23</v>
      </c>
      <c r="D551" s="1" t="s">
        <v>776</v>
      </c>
      <c r="E551" s="1">
        <v>41.0</v>
      </c>
      <c r="F551" s="1" t="str">
        <f>vlookup(E551,Teams!$A:B,2,false)</f>
        <v>Wayzata C</v>
      </c>
      <c r="G551" s="1" t="b">
        <v>0</v>
      </c>
      <c r="H551" s="1" t="b">
        <v>0</v>
      </c>
      <c r="I551" s="1">
        <v>10.0</v>
      </c>
      <c r="J551" s="3" t="str">
        <f>vlookup(I551,Cats!$A:$B,2,false)</f>
        <v>E</v>
      </c>
    </row>
    <row r="552">
      <c r="A552" s="1">
        <v>123551.0</v>
      </c>
      <c r="B552" s="1">
        <v>188.0</v>
      </c>
      <c r="C552" s="2" t="s">
        <v>23</v>
      </c>
      <c r="D552" s="1"/>
      <c r="E552" s="1">
        <v>24.0</v>
      </c>
      <c r="F552" s="1" t="str">
        <f>vlookup(E552,Teams!$A:B,2,false)</f>
        <v>NCSSM A</v>
      </c>
      <c r="G552" s="1" t="b">
        <v>1</v>
      </c>
      <c r="H552" s="1" t="b">
        <v>1</v>
      </c>
      <c r="I552" s="1">
        <v>11.0</v>
      </c>
      <c r="J552" s="3" t="str">
        <f>vlookup(I552,Cats!$A:$B,2,false)</f>
        <v>B</v>
      </c>
    </row>
    <row r="553">
      <c r="A553" s="1">
        <v>123552.0</v>
      </c>
      <c r="B553" s="1">
        <v>188.0</v>
      </c>
      <c r="C553" s="2" t="s">
        <v>78</v>
      </c>
      <c r="D553" s="1" t="s">
        <v>779</v>
      </c>
      <c r="E553" s="1">
        <v>41.0</v>
      </c>
      <c r="F553" s="1" t="str">
        <f>vlookup(E553,Teams!$A:B,2,false)</f>
        <v>Wayzata C</v>
      </c>
      <c r="G553" s="1" t="b">
        <v>0</v>
      </c>
      <c r="H553" s="1" t="b">
        <v>0</v>
      </c>
      <c r="I553" s="1">
        <v>11.0</v>
      </c>
      <c r="J553" s="3" t="str">
        <f>vlookup(I553,Cats!$A:$B,2,false)</f>
        <v>B</v>
      </c>
    </row>
    <row r="554">
      <c r="A554" s="1">
        <v>123553.0</v>
      </c>
      <c r="B554" s="1">
        <v>188.0</v>
      </c>
      <c r="C554" s="2" t="s">
        <v>34</v>
      </c>
      <c r="D554" s="1" t="s">
        <v>702</v>
      </c>
      <c r="E554" s="1">
        <v>24.0</v>
      </c>
      <c r="F554" s="1" t="str">
        <f>vlookup(E554,Teams!$A:B,2,false)</f>
        <v>NCSSM A</v>
      </c>
      <c r="G554" s="1" t="b">
        <v>1</v>
      </c>
      <c r="H554" s="1" t="b">
        <v>0</v>
      </c>
      <c r="I554" s="1">
        <v>12.0</v>
      </c>
      <c r="J554" s="3" t="str">
        <f>vlookup(I554,Cats!$A:$B,2,false)</f>
        <v>P</v>
      </c>
    </row>
    <row r="555">
      <c r="A555" s="1">
        <v>123554.0</v>
      </c>
      <c r="B555" s="1">
        <v>188.0</v>
      </c>
      <c r="C555" s="2" t="s">
        <v>23</v>
      </c>
      <c r="D555" s="1"/>
      <c r="E555" s="1">
        <v>41.0</v>
      </c>
      <c r="F555" s="1" t="str">
        <f>vlookup(E555,Teams!$A:B,2,false)</f>
        <v>Wayzata C</v>
      </c>
      <c r="G555" s="1" t="b">
        <v>0</v>
      </c>
      <c r="H555" s="1" t="b">
        <v>1</v>
      </c>
      <c r="I555" s="1">
        <v>12.0</v>
      </c>
      <c r="J555" s="3" t="str">
        <f>vlookup(I555,Cats!$A:$B,2,false)</f>
        <v>P</v>
      </c>
    </row>
    <row r="556">
      <c r="A556" s="1">
        <v>123555.0</v>
      </c>
      <c r="B556" s="1">
        <v>188.0</v>
      </c>
      <c r="C556" s="2" t="s">
        <v>23</v>
      </c>
      <c r="D556" s="1"/>
      <c r="E556" s="1">
        <v>24.0</v>
      </c>
      <c r="F556" s="1" t="str">
        <f>vlookup(E556,Teams!$A:B,2,false)</f>
        <v>NCSSM A</v>
      </c>
      <c r="G556" s="1" t="b">
        <v>1</v>
      </c>
      <c r="H556" s="1" t="b">
        <v>1</v>
      </c>
      <c r="I556" s="1">
        <v>13.0</v>
      </c>
      <c r="J556" s="3" t="str">
        <f>vlookup(I556,Cats!$A:$B,2,false)</f>
        <v>X</v>
      </c>
    </row>
    <row r="557">
      <c r="A557" s="1">
        <v>123556.0</v>
      </c>
      <c r="B557" s="1">
        <v>188.0</v>
      </c>
      <c r="C557" s="2" t="s">
        <v>78</v>
      </c>
      <c r="D557" s="1" t="s">
        <v>779</v>
      </c>
      <c r="E557" s="1">
        <v>41.0</v>
      </c>
      <c r="F557" s="1" t="str">
        <f>vlookup(E557,Teams!$A:B,2,false)</f>
        <v>Wayzata C</v>
      </c>
      <c r="G557" s="1" t="b">
        <v>0</v>
      </c>
      <c r="H557" s="1" t="b">
        <v>0</v>
      </c>
      <c r="I557" s="1">
        <v>13.0</v>
      </c>
      <c r="J557" s="3" t="str">
        <f>vlookup(I557,Cats!$A:$B,2,false)</f>
        <v>X</v>
      </c>
    </row>
    <row r="558">
      <c r="A558" s="1">
        <v>123557.0</v>
      </c>
      <c r="B558" s="1">
        <v>188.0</v>
      </c>
      <c r="C558" s="2" t="s">
        <v>34</v>
      </c>
      <c r="D558" s="1" t="s">
        <v>764</v>
      </c>
      <c r="E558" s="1">
        <v>24.0</v>
      </c>
      <c r="F558" s="1" t="str">
        <f>vlookup(E558,Teams!$A:B,2,false)</f>
        <v>NCSSM A</v>
      </c>
      <c r="G558" s="1" t="b">
        <v>1</v>
      </c>
      <c r="H558" s="1" t="b">
        <v>0</v>
      </c>
      <c r="I558" s="1">
        <v>14.0</v>
      </c>
      <c r="J558" s="3" t="str">
        <f>vlookup(I558,Cats!$A:$B,2,false)</f>
        <v>M</v>
      </c>
    </row>
    <row r="559">
      <c r="A559" s="1">
        <v>123558.0</v>
      </c>
      <c r="B559" s="1">
        <v>188.0</v>
      </c>
      <c r="C559" s="2" t="s">
        <v>23</v>
      </c>
      <c r="D559" s="1" t="s">
        <v>767</v>
      </c>
      <c r="E559" s="1">
        <v>41.0</v>
      </c>
      <c r="F559" s="1" t="str">
        <f>vlookup(E559,Teams!$A:B,2,false)</f>
        <v>Wayzata C</v>
      </c>
      <c r="G559" s="1" t="b">
        <v>0</v>
      </c>
      <c r="H559" s="1" t="b">
        <v>0</v>
      </c>
      <c r="I559" s="1">
        <v>14.0</v>
      </c>
      <c r="J559" s="3" t="str">
        <f>vlookup(I559,Cats!$A:$B,2,false)</f>
        <v>M</v>
      </c>
    </row>
    <row r="560">
      <c r="A560" s="1">
        <v>123559.0</v>
      </c>
      <c r="B560" s="1">
        <v>188.0</v>
      </c>
      <c r="C560" s="2" t="s">
        <v>23</v>
      </c>
      <c r="D560" s="1"/>
      <c r="E560" s="1">
        <v>24.0</v>
      </c>
      <c r="F560" s="1" t="str">
        <f>vlookup(E560,Teams!$A:B,2,false)</f>
        <v>NCSSM A</v>
      </c>
      <c r="G560" s="1" t="b">
        <v>1</v>
      </c>
      <c r="H560" s="1" t="b">
        <v>1</v>
      </c>
      <c r="I560" s="1">
        <v>15.0</v>
      </c>
      <c r="J560" s="3" t="str">
        <f>vlookup(I560,Cats!$A:$B,2,false)</f>
        <v>C</v>
      </c>
    </row>
    <row r="561">
      <c r="A561" s="1">
        <v>123560.0</v>
      </c>
      <c r="B561" s="1">
        <v>188.0</v>
      </c>
      <c r="C561" s="2" t="s">
        <v>78</v>
      </c>
      <c r="D561" s="1" t="s">
        <v>779</v>
      </c>
      <c r="E561" s="1">
        <v>41.0</v>
      </c>
      <c r="F561" s="1" t="str">
        <f>vlookup(E561,Teams!$A:B,2,false)</f>
        <v>Wayzata C</v>
      </c>
      <c r="G561" s="1" t="b">
        <v>0</v>
      </c>
      <c r="H561" s="1" t="b">
        <v>0</v>
      </c>
      <c r="I561" s="1">
        <v>15.0</v>
      </c>
      <c r="J561" s="3" t="str">
        <f>vlookup(I561,Cats!$A:$B,2,false)</f>
        <v>C</v>
      </c>
    </row>
    <row r="562">
      <c r="A562" s="1">
        <v>123561.0</v>
      </c>
      <c r="B562" s="1">
        <v>188.0</v>
      </c>
      <c r="C562" s="2" t="s">
        <v>23</v>
      </c>
      <c r="D562" s="1" t="s">
        <v>570</v>
      </c>
      <c r="E562" s="1">
        <v>24.0</v>
      </c>
      <c r="F562" s="1" t="str">
        <f>vlookup(E562,Teams!$A:B,2,false)</f>
        <v>NCSSM A</v>
      </c>
      <c r="G562" s="1" t="b">
        <v>1</v>
      </c>
      <c r="H562" s="1" t="b">
        <v>0</v>
      </c>
      <c r="I562" s="1">
        <v>16.0</v>
      </c>
      <c r="J562" s="3" t="str">
        <f>vlookup(I562,Cats!$A:$B,2,false)</f>
        <v>E</v>
      </c>
    </row>
    <row r="563">
      <c r="A563" s="1">
        <v>123562.0</v>
      </c>
      <c r="B563" s="1">
        <v>188.0</v>
      </c>
      <c r="C563" s="2" t="s">
        <v>23</v>
      </c>
      <c r="D563" s="1" t="s">
        <v>779</v>
      </c>
      <c r="E563" s="1">
        <v>41.0</v>
      </c>
      <c r="F563" s="1" t="str">
        <f>vlookup(E563,Teams!$A:B,2,false)</f>
        <v>Wayzata C</v>
      </c>
      <c r="G563" s="1" t="b">
        <v>0</v>
      </c>
      <c r="H563" s="1" t="b">
        <v>0</v>
      </c>
      <c r="I563" s="1">
        <v>16.0</v>
      </c>
      <c r="J563" s="3" t="str">
        <f>vlookup(I563,Cats!$A:$B,2,false)</f>
        <v>E</v>
      </c>
    </row>
    <row r="564">
      <c r="A564" s="1">
        <v>123563.0</v>
      </c>
      <c r="B564" s="1">
        <v>188.0</v>
      </c>
      <c r="C564" s="2" t="s">
        <v>34</v>
      </c>
      <c r="D564" s="1" t="s">
        <v>570</v>
      </c>
      <c r="E564" s="1">
        <v>24.0</v>
      </c>
      <c r="F564" s="1" t="str">
        <f>vlookup(E564,Teams!$A:B,2,false)</f>
        <v>NCSSM A</v>
      </c>
      <c r="G564" s="1" t="b">
        <v>1</v>
      </c>
      <c r="H564" s="1" t="b">
        <v>0</v>
      </c>
      <c r="I564" s="1">
        <v>17.0</v>
      </c>
      <c r="J564" s="3" t="str">
        <f>vlookup(I564,Cats!$A:$B,2,false)</f>
        <v>B</v>
      </c>
    </row>
    <row r="565">
      <c r="A565" s="1">
        <v>123564.0</v>
      </c>
      <c r="B565" s="1">
        <v>188.0</v>
      </c>
      <c r="C565" s="2" t="s">
        <v>23</v>
      </c>
      <c r="D565" s="1"/>
      <c r="E565" s="1">
        <v>41.0</v>
      </c>
      <c r="F565" s="1" t="str">
        <f>vlookup(E565,Teams!$A:B,2,false)</f>
        <v>Wayzata C</v>
      </c>
      <c r="G565" s="1" t="b">
        <v>0</v>
      </c>
      <c r="H565" s="1" t="b">
        <v>1</v>
      </c>
      <c r="I565" s="1">
        <v>17.0</v>
      </c>
      <c r="J565" s="3" t="str">
        <f>vlookup(I565,Cats!$A:$B,2,false)</f>
        <v>B</v>
      </c>
    </row>
    <row r="566">
      <c r="A566" s="1">
        <v>123565.0</v>
      </c>
      <c r="B566" s="1">
        <v>188.0</v>
      </c>
      <c r="C566" s="2" t="s">
        <v>78</v>
      </c>
      <c r="D566" s="1" t="s">
        <v>702</v>
      </c>
      <c r="E566" s="1">
        <v>24.0</v>
      </c>
      <c r="F566" s="1" t="str">
        <f>vlookup(E566,Teams!$A:B,2,false)</f>
        <v>NCSSM A</v>
      </c>
      <c r="G566" s="1" t="b">
        <v>1</v>
      </c>
      <c r="H566" s="1" t="b">
        <v>0</v>
      </c>
      <c r="I566" s="1">
        <v>18.0</v>
      </c>
      <c r="J566" s="3" t="str">
        <f>vlookup(I566,Cats!$A:$B,2,false)</f>
        <v>P</v>
      </c>
    </row>
    <row r="567">
      <c r="A567" s="1">
        <v>123566.0</v>
      </c>
      <c r="B567" s="1">
        <v>188.0</v>
      </c>
      <c r="C567" s="2" t="s">
        <v>23</v>
      </c>
      <c r="D567" s="1"/>
      <c r="E567" s="1">
        <v>41.0</v>
      </c>
      <c r="F567" s="1" t="str">
        <f>vlookup(E567,Teams!$A:B,2,false)</f>
        <v>Wayzata C</v>
      </c>
      <c r="G567" s="1" t="b">
        <v>0</v>
      </c>
      <c r="H567" s="1" t="b">
        <v>1</v>
      </c>
      <c r="I567" s="1">
        <v>18.0</v>
      </c>
      <c r="J567" s="3" t="str">
        <f>vlookup(I567,Cats!$A:$B,2,false)</f>
        <v>P</v>
      </c>
    </row>
    <row r="568">
      <c r="A568" s="1">
        <v>123567.0</v>
      </c>
      <c r="B568" s="1">
        <v>188.0</v>
      </c>
      <c r="C568" s="2" t="s">
        <v>23</v>
      </c>
      <c r="D568" s="1" t="s">
        <v>684</v>
      </c>
      <c r="E568" s="1">
        <v>24.0</v>
      </c>
      <c r="F568" s="1" t="str">
        <f>vlookup(E568,Teams!$A:B,2,false)</f>
        <v>NCSSM A</v>
      </c>
      <c r="G568" s="1" t="b">
        <v>1</v>
      </c>
      <c r="H568" s="1" t="b">
        <v>0</v>
      </c>
      <c r="I568" s="1">
        <v>19.0</v>
      </c>
      <c r="J568" s="3" t="str">
        <f>vlookup(I568,Cats!$A:$B,2,false)</f>
        <v>X</v>
      </c>
    </row>
    <row r="569">
      <c r="A569" s="1">
        <v>123568.0</v>
      </c>
      <c r="B569" s="1">
        <v>188.0</v>
      </c>
      <c r="C569" s="2" t="s">
        <v>23</v>
      </c>
      <c r="D569" s="1" t="s">
        <v>776</v>
      </c>
      <c r="E569" s="1">
        <v>41.0</v>
      </c>
      <c r="F569" s="1" t="str">
        <f>vlookup(E569,Teams!$A:B,2,false)</f>
        <v>Wayzata C</v>
      </c>
      <c r="G569" s="1" t="b">
        <v>0</v>
      </c>
      <c r="H569" s="1" t="b">
        <v>0</v>
      </c>
      <c r="I569" s="1">
        <v>19.0</v>
      </c>
      <c r="J569" s="3" t="str">
        <f>vlookup(I569,Cats!$A:$B,2,false)</f>
        <v>X</v>
      </c>
    </row>
    <row r="570">
      <c r="A570" s="1">
        <v>123569.0</v>
      </c>
      <c r="B570" s="1">
        <v>188.0</v>
      </c>
      <c r="C570" s="2" t="s">
        <v>34</v>
      </c>
      <c r="D570" s="1" t="s">
        <v>764</v>
      </c>
      <c r="E570" s="1">
        <v>24.0</v>
      </c>
      <c r="F570" s="1" t="str">
        <f>vlookup(E570,Teams!$A:B,2,false)</f>
        <v>NCSSM A</v>
      </c>
      <c r="G570" s="1" t="b">
        <v>1</v>
      </c>
      <c r="H570" s="1" t="b">
        <v>0</v>
      </c>
      <c r="I570" s="1">
        <v>20.0</v>
      </c>
      <c r="J570" s="3" t="str">
        <f>vlookup(I570,Cats!$A:$B,2,false)</f>
        <v>M</v>
      </c>
    </row>
    <row r="571">
      <c r="A571" s="1">
        <v>123570.0</v>
      </c>
      <c r="B571" s="1">
        <v>188.0</v>
      </c>
      <c r="C571" s="2" t="s">
        <v>23</v>
      </c>
      <c r="D571" s="1"/>
      <c r="E571" s="1">
        <v>41.0</v>
      </c>
      <c r="F571" s="1" t="str">
        <f>vlookup(E571,Teams!$A:B,2,false)</f>
        <v>Wayzata C</v>
      </c>
      <c r="G571" s="1" t="b">
        <v>0</v>
      </c>
      <c r="H571" s="1" t="b">
        <v>1</v>
      </c>
      <c r="I571" s="1">
        <v>20.0</v>
      </c>
      <c r="J571" s="3" t="str">
        <f>vlookup(I571,Cats!$A:$B,2,false)</f>
        <v>M</v>
      </c>
    </row>
    <row r="572">
      <c r="A572" s="1">
        <v>123571.0</v>
      </c>
      <c r="B572" s="1">
        <v>188.0</v>
      </c>
      <c r="C572" s="2" t="s">
        <v>23</v>
      </c>
      <c r="D572" s="1"/>
      <c r="E572" s="1">
        <v>24.0</v>
      </c>
      <c r="F572" s="1" t="str">
        <f>vlookup(E572,Teams!$A:B,2,false)</f>
        <v>NCSSM A</v>
      </c>
      <c r="G572" s="1" t="b">
        <v>1</v>
      </c>
      <c r="H572" s="1" t="b">
        <v>1</v>
      </c>
      <c r="I572" s="1">
        <v>21.0</v>
      </c>
      <c r="J572" s="3" t="str">
        <f>vlookup(I572,Cats!$A:$B,2,false)</f>
        <v>C</v>
      </c>
    </row>
    <row r="573">
      <c r="A573" s="1">
        <v>123572.0</v>
      </c>
      <c r="B573" s="1">
        <v>188.0</v>
      </c>
      <c r="C573" s="2" t="s">
        <v>34</v>
      </c>
      <c r="D573" s="1" t="s">
        <v>762</v>
      </c>
      <c r="E573" s="1">
        <v>41.0</v>
      </c>
      <c r="F573" s="1" t="str">
        <f>vlookup(E573,Teams!$A:B,2,false)</f>
        <v>Wayzata C</v>
      </c>
      <c r="G573" s="1" t="b">
        <v>0</v>
      </c>
      <c r="H573" s="1" t="b">
        <v>0</v>
      </c>
      <c r="I573" s="1">
        <v>21.0</v>
      </c>
      <c r="J573" s="3" t="str">
        <f>vlookup(I573,Cats!$A:$B,2,false)</f>
        <v>C</v>
      </c>
    </row>
    <row r="574">
      <c r="A574" s="1">
        <v>123573.0</v>
      </c>
      <c r="B574" s="1">
        <v>188.0</v>
      </c>
      <c r="C574" s="2" t="s">
        <v>34</v>
      </c>
      <c r="D574" s="1" t="s">
        <v>723</v>
      </c>
      <c r="E574" s="1">
        <v>24.0</v>
      </c>
      <c r="F574" s="1" t="str">
        <f>vlookup(E574,Teams!$A:B,2,false)</f>
        <v>NCSSM A</v>
      </c>
      <c r="G574" s="1" t="b">
        <v>1</v>
      </c>
      <c r="H574" s="1" t="b">
        <v>0</v>
      </c>
      <c r="I574" s="1">
        <v>22.0</v>
      </c>
      <c r="J574" s="3" t="str">
        <f>vlookup(I574,Cats!$A:$B,2,false)</f>
        <v>E</v>
      </c>
    </row>
    <row r="575">
      <c r="A575" s="1">
        <v>123574.0</v>
      </c>
      <c r="B575" s="1">
        <v>188.0</v>
      </c>
      <c r="C575" s="2" t="s">
        <v>23</v>
      </c>
      <c r="D575" s="1"/>
      <c r="E575" s="1">
        <v>41.0</v>
      </c>
      <c r="F575" s="1" t="str">
        <f>vlookup(E575,Teams!$A:B,2,false)</f>
        <v>Wayzata C</v>
      </c>
      <c r="G575" s="1" t="b">
        <v>0</v>
      </c>
      <c r="H575" s="1" t="b">
        <v>1</v>
      </c>
      <c r="I575" s="1">
        <v>22.0</v>
      </c>
      <c r="J575" s="3" t="str">
        <f>vlookup(I575,Cats!$A:$B,2,false)</f>
        <v>E</v>
      </c>
    </row>
    <row r="576">
      <c r="A576" s="1">
        <v>123575.0</v>
      </c>
      <c r="B576" s="1">
        <v>188.0</v>
      </c>
      <c r="C576" s="2" t="s">
        <v>78</v>
      </c>
      <c r="D576" s="1" t="s">
        <v>570</v>
      </c>
      <c r="E576" s="1">
        <v>24.0</v>
      </c>
      <c r="F576" s="1" t="str">
        <f>vlookup(E576,Teams!$A:B,2,false)</f>
        <v>NCSSM A</v>
      </c>
      <c r="G576" s="1" t="b">
        <v>1</v>
      </c>
      <c r="H576" s="1" t="b">
        <v>0</v>
      </c>
      <c r="I576" s="1">
        <v>23.0</v>
      </c>
      <c r="J576" s="3" t="str">
        <f>vlookup(I576,Cats!$A:$B,2,false)</f>
        <v>B</v>
      </c>
    </row>
    <row r="577">
      <c r="A577" s="1">
        <v>123576.0</v>
      </c>
      <c r="B577" s="1">
        <v>188.0</v>
      </c>
      <c r="C577" s="2" t="s">
        <v>23</v>
      </c>
      <c r="D577" s="1"/>
      <c r="E577" s="1">
        <v>41.0</v>
      </c>
      <c r="F577" s="1" t="str">
        <f>vlookup(E577,Teams!$A:B,2,false)</f>
        <v>Wayzata C</v>
      </c>
      <c r="G577" s="1" t="b">
        <v>0</v>
      </c>
      <c r="H577" s="1" t="b">
        <v>1</v>
      </c>
      <c r="I577" s="1">
        <v>23.0</v>
      </c>
      <c r="J577" s="3" t="str">
        <f>vlookup(I577,Cats!$A:$B,2,false)</f>
        <v>B</v>
      </c>
    </row>
    <row r="578">
      <c r="A578" s="1">
        <v>123577.0</v>
      </c>
      <c r="B578" s="1">
        <v>188.0</v>
      </c>
      <c r="C578" s="2" t="s">
        <v>78</v>
      </c>
      <c r="D578" s="1" t="s">
        <v>684</v>
      </c>
      <c r="E578" s="1">
        <v>24.0</v>
      </c>
      <c r="F578" s="1" t="str">
        <f>vlookup(E578,Teams!$A:B,2,false)</f>
        <v>NCSSM A</v>
      </c>
      <c r="G578" s="1" t="b">
        <v>1</v>
      </c>
      <c r="H578" s="1" t="b">
        <v>0</v>
      </c>
      <c r="I578" s="1">
        <v>24.0</v>
      </c>
      <c r="J578" s="3" t="str">
        <f>vlookup(I578,Cats!$A:$B,2,false)</f>
        <v>P</v>
      </c>
    </row>
    <row r="579">
      <c r="A579" s="1">
        <v>123578.0</v>
      </c>
      <c r="B579" s="1">
        <v>188.0</v>
      </c>
      <c r="C579" s="2" t="s">
        <v>23</v>
      </c>
      <c r="D579" s="1"/>
      <c r="E579" s="1">
        <v>41.0</v>
      </c>
      <c r="F579" s="1" t="str">
        <f>vlookup(E579,Teams!$A:B,2,false)</f>
        <v>Wayzata C</v>
      </c>
      <c r="G579" s="1" t="b">
        <v>0</v>
      </c>
      <c r="H579" s="1" t="b">
        <v>1</v>
      </c>
      <c r="I579" s="1">
        <v>24.0</v>
      </c>
      <c r="J579" s="3" t="str">
        <f>vlookup(I579,Cats!$A:$B,2,false)</f>
        <v>P</v>
      </c>
    </row>
    <row r="580">
      <c r="A580" s="1">
        <v>123579.0</v>
      </c>
      <c r="B580" s="1">
        <v>189.0</v>
      </c>
      <c r="C580" s="2" t="s">
        <v>23</v>
      </c>
      <c r="D580" s="1" t="s">
        <v>798</v>
      </c>
      <c r="E580" s="1">
        <v>31.0</v>
      </c>
      <c r="F580" s="1" t="str">
        <f>vlookup(E580,Teams!$A:B,2,false)</f>
        <v>Pullman B</v>
      </c>
      <c r="G580" s="1" t="b">
        <v>1</v>
      </c>
      <c r="H580" s="1" t="b">
        <v>0</v>
      </c>
      <c r="I580" s="1">
        <v>1.0</v>
      </c>
      <c r="J580" s="3" t="str">
        <f>vlookup(I580,Cats!$A:$B,2,false)</f>
        <v>X</v>
      </c>
    </row>
    <row r="581">
      <c r="A581" s="1">
        <v>123580.0</v>
      </c>
      <c r="B581" s="1">
        <v>189.0</v>
      </c>
      <c r="C581" s="2" t="s">
        <v>23</v>
      </c>
      <c r="D581" s="1" t="s">
        <v>799</v>
      </c>
      <c r="E581" s="1">
        <v>34.0</v>
      </c>
      <c r="F581" s="1" t="str">
        <f>vlookup(E581,Teams!$A:B,2,false)</f>
        <v>Roosevelt A</v>
      </c>
      <c r="G581" s="1" t="b">
        <v>0</v>
      </c>
      <c r="H581" s="1" t="b">
        <v>0</v>
      </c>
      <c r="I581" s="1">
        <v>1.0</v>
      </c>
      <c r="J581" s="3" t="str">
        <f>vlookup(I581,Cats!$A:$B,2,false)</f>
        <v>X</v>
      </c>
    </row>
    <row r="582">
      <c r="A582" s="1">
        <v>123581.0</v>
      </c>
      <c r="B582" s="1">
        <v>189.0</v>
      </c>
      <c r="C582" s="2" t="s">
        <v>78</v>
      </c>
      <c r="D582" s="1" t="s">
        <v>802</v>
      </c>
      <c r="E582" s="1">
        <v>31.0</v>
      </c>
      <c r="F582" s="1" t="str">
        <f>vlookup(E582,Teams!$A:B,2,false)</f>
        <v>Pullman B</v>
      </c>
      <c r="G582" s="1" t="b">
        <v>1</v>
      </c>
      <c r="H582" s="1" t="b">
        <v>0</v>
      </c>
      <c r="I582" s="1">
        <v>2.0</v>
      </c>
      <c r="J582" s="3" t="str">
        <f>vlookup(I582,Cats!$A:$B,2,false)</f>
        <v>M</v>
      </c>
    </row>
    <row r="583">
      <c r="A583" s="1">
        <v>123582.0</v>
      </c>
      <c r="B583" s="1">
        <v>189.0</v>
      </c>
      <c r="C583" s="2" t="s">
        <v>23</v>
      </c>
      <c r="D583" s="1"/>
      <c r="E583" s="1">
        <v>34.0</v>
      </c>
      <c r="F583" s="1" t="str">
        <f>vlookup(E583,Teams!$A:B,2,false)</f>
        <v>Roosevelt A</v>
      </c>
      <c r="G583" s="1" t="b">
        <v>0</v>
      </c>
      <c r="H583" s="1" t="b">
        <v>1</v>
      </c>
      <c r="I583" s="1">
        <v>2.0</v>
      </c>
      <c r="J583" s="3" t="str">
        <f>vlookup(I583,Cats!$A:$B,2,false)</f>
        <v>M</v>
      </c>
    </row>
    <row r="584">
      <c r="A584" s="1">
        <v>123583.0</v>
      </c>
      <c r="B584" s="1">
        <v>189.0</v>
      </c>
      <c r="C584" s="2" t="s">
        <v>23</v>
      </c>
      <c r="D584" s="1" t="s">
        <v>803</v>
      </c>
      <c r="E584" s="1">
        <v>31.0</v>
      </c>
      <c r="F584" s="1" t="str">
        <f>vlookup(E584,Teams!$A:B,2,false)</f>
        <v>Pullman B</v>
      </c>
      <c r="G584" s="1" t="b">
        <v>1</v>
      </c>
      <c r="H584" s="1" t="b">
        <v>0</v>
      </c>
      <c r="I584" s="1">
        <v>3.0</v>
      </c>
      <c r="J584" s="3" t="str">
        <f>vlookup(I584,Cats!$A:$B,2,false)</f>
        <v>C</v>
      </c>
    </row>
    <row r="585">
      <c r="A585" s="1">
        <v>123584.0</v>
      </c>
      <c r="B585" s="1">
        <v>189.0</v>
      </c>
      <c r="C585" s="2" t="s">
        <v>23</v>
      </c>
      <c r="D585" s="1"/>
      <c r="E585" s="1">
        <v>34.0</v>
      </c>
      <c r="F585" s="1" t="str">
        <f>vlookup(E585,Teams!$A:B,2,false)</f>
        <v>Roosevelt A</v>
      </c>
      <c r="G585" s="1" t="b">
        <v>0</v>
      </c>
      <c r="H585" s="1" t="b">
        <v>1</v>
      </c>
      <c r="I585" s="1">
        <v>3.0</v>
      </c>
      <c r="J585" s="3" t="str">
        <f>vlookup(I585,Cats!$A:$B,2,false)</f>
        <v>C</v>
      </c>
    </row>
    <row r="586">
      <c r="A586" s="1">
        <v>123585.0</v>
      </c>
      <c r="B586" s="1">
        <v>189.0</v>
      </c>
      <c r="C586" s="2" t="s">
        <v>23</v>
      </c>
      <c r="D586" s="1" t="s">
        <v>803</v>
      </c>
      <c r="E586" s="1">
        <v>31.0</v>
      </c>
      <c r="F586" s="1" t="str">
        <f>vlookup(E586,Teams!$A:B,2,false)</f>
        <v>Pullman B</v>
      </c>
      <c r="G586" s="1" t="b">
        <v>1</v>
      </c>
      <c r="H586" s="1" t="b">
        <v>0</v>
      </c>
      <c r="I586" s="1">
        <v>4.0</v>
      </c>
      <c r="J586" s="3" t="str">
        <f>vlookup(I586,Cats!$A:$B,2,false)</f>
        <v>E</v>
      </c>
    </row>
    <row r="587">
      <c r="A587" s="1">
        <v>123586.0</v>
      </c>
      <c r="B587" s="1">
        <v>189.0</v>
      </c>
      <c r="C587" s="2" t="s">
        <v>34</v>
      </c>
      <c r="D587" s="1" t="s">
        <v>788</v>
      </c>
      <c r="E587" s="1">
        <v>34.0</v>
      </c>
      <c r="F587" s="1" t="str">
        <f>vlookup(E587,Teams!$A:B,2,false)</f>
        <v>Roosevelt A</v>
      </c>
      <c r="G587" s="1" t="b">
        <v>0</v>
      </c>
      <c r="H587" s="1" t="b">
        <v>0</v>
      </c>
      <c r="I587" s="1">
        <v>4.0</v>
      </c>
      <c r="J587" s="3" t="str">
        <f>vlookup(I587,Cats!$A:$B,2,false)</f>
        <v>E</v>
      </c>
    </row>
    <row r="588">
      <c r="A588" s="1">
        <v>123587.0</v>
      </c>
      <c r="B588" s="1">
        <v>189.0</v>
      </c>
      <c r="C588" s="2" t="s">
        <v>23</v>
      </c>
      <c r="D588" s="1" t="s">
        <v>798</v>
      </c>
      <c r="E588" s="1">
        <v>31.0</v>
      </c>
      <c r="F588" s="1" t="str">
        <f>vlookup(E588,Teams!$A:B,2,false)</f>
        <v>Pullman B</v>
      </c>
      <c r="G588" s="1" t="b">
        <v>1</v>
      </c>
      <c r="H588" s="1" t="b">
        <v>0</v>
      </c>
      <c r="I588" s="1">
        <v>5.0</v>
      </c>
      <c r="J588" s="3" t="str">
        <f>vlookup(I588,Cats!$A:$B,2,false)</f>
        <v>B</v>
      </c>
    </row>
    <row r="589">
      <c r="A589" s="1">
        <v>123588.0</v>
      </c>
      <c r="B589" s="1">
        <v>189.0</v>
      </c>
      <c r="C589" s="2" t="s">
        <v>34</v>
      </c>
      <c r="D589" s="1" t="s">
        <v>808</v>
      </c>
      <c r="E589" s="1">
        <v>34.0</v>
      </c>
      <c r="F589" s="1" t="str">
        <f>vlookup(E589,Teams!$A:B,2,false)</f>
        <v>Roosevelt A</v>
      </c>
      <c r="G589" s="1" t="b">
        <v>0</v>
      </c>
      <c r="H589" s="1" t="b">
        <v>0</v>
      </c>
      <c r="I589" s="1">
        <v>5.0</v>
      </c>
      <c r="J589" s="3" t="str">
        <f>vlookup(I589,Cats!$A:$B,2,false)</f>
        <v>B</v>
      </c>
    </row>
    <row r="590">
      <c r="A590" s="1">
        <v>123589.0</v>
      </c>
      <c r="B590" s="1">
        <v>189.0</v>
      </c>
      <c r="C590" s="2" t="s">
        <v>78</v>
      </c>
      <c r="D590" s="1" t="s">
        <v>802</v>
      </c>
      <c r="E590" s="1">
        <v>31.0</v>
      </c>
      <c r="F590" s="1" t="str">
        <f>vlookup(E590,Teams!$A:B,2,false)</f>
        <v>Pullman B</v>
      </c>
      <c r="G590" s="1" t="b">
        <v>1</v>
      </c>
      <c r="H590" s="1" t="b">
        <v>0</v>
      </c>
      <c r="I590" s="1">
        <v>6.0</v>
      </c>
      <c r="J590" s="3" t="str">
        <f>vlookup(I590,Cats!$A:$B,2,false)</f>
        <v>P</v>
      </c>
    </row>
    <row r="591">
      <c r="A591" s="1">
        <v>123590.0</v>
      </c>
      <c r="B591" s="1">
        <v>189.0</v>
      </c>
      <c r="C591" s="2" t="s">
        <v>23</v>
      </c>
      <c r="D591" s="1" t="s">
        <v>788</v>
      </c>
      <c r="E591" s="1">
        <v>34.0</v>
      </c>
      <c r="F591" s="1" t="str">
        <f>vlookup(E591,Teams!$A:B,2,false)</f>
        <v>Roosevelt A</v>
      </c>
      <c r="G591" s="1" t="b">
        <v>0</v>
      </c>
      <c r="H591" s="1" t="b">
        <v>0</v>
      </c>
      <c r="I591" s="1">
        <v>6.0</v>
      </c>
      <c r="J591" s="3" t="str">
        <f>vlookup(I591,Cats!$A:$B,2,false)</f>
        <v>P</v>
      </c>
    </row>
    <row r="592">
      <c r="A592" s="1">
        <v>123591.0</v>
      </c>
      <c r="B592" s="1">
        <v>189.0</v>
      </c>
      <c r="C592" s="2" t="s">
        <v>23</v>
      </c>
      <c r="D592" s="1"/>
      <c r="E592" s="1">
        <v>31.0</v>
      </c>
      <c r="F592" s="1" t="str">
        <f>vlookup(E592,Teams!$A:B,2,false)</f>
        <v>Pullman B</v>
      </c>
      <c r="G592" s="1" t="b">
        <v>1</v>
      </c>
      <c r="H592" s="1" t="b">
        <v>1</v>
      </c>
      <c r="I592" s="1">
        <v>7.0</v>
      </c>
      <c r="J592" s="3" t="str">
        <f>vlookup(I592,Cats!$A:$B,2,false)</f>
        <v>X</v>
      </c>
    </row>
    <row r="593">
      <c r="A593" s="1">
        <v>123592.0</v>
      </c>
      <c r="B593" s="1">
        <v>189.0</v>
      </c>
      <c r="C593" s="2" t="s">
        <v>34</v>
      </c>
      <c r="D593" s="1" t="s">
        <v>799</v>
      </c>
      <c r="E593" s="1">
        <v>34.0</v>
      </c>
      <c r="F593" s="1" t="str">
        <f>vlookup(E593,Teams!$A:B,2,false)</f>
        <v>Roosevelt A</v>
      </c>
      <c r="G593" s="1" t="b">
        <v>0</v>
      </c>
      <c r="H593" s="1" t="b">
        <v>0</v>
      </c>
      <c r="I593" s="1">
        <v>7.0</v>
      </c>
      <c r="J593" s="3" t="str">
        <f>vlookup(I593,Cats!$A:$B,2,false)</f>
        <v>X</v>
      </c>
    </row>
    <row r="594">
      <c r="A594" s="1">
        <v>123593.0</v>
      </c>
      <c r="B594" s="1">
        <v>189.0</v>
      </c>
      <c r="C594" s="2" t="s">
        <v>23</v>
      </c>
      <c r="D594" s="1" t="s">
        <v>802</v>
      </c>
      <c r="E594" s="1">
        <v>31.0</v>
      </c>
      <c r="F594" s="1" t="str">
        <f>vlookup(E594,Teams!$A:B,2,false)</f>
        <v>Pullman B</v>
      </c>
      <c r="G594" s="1" t="b">
        <v>1</v>
      </c>
      <c r="H594" s="1" t="b">
        <v>0</v>
      </c>
      <c r="I594" s="1">
        <v>8.0</v>
      </c>
      <c r="J594" s="3" t="str">
        <f>vlookup(I594,Cats!$A:$B,2,false)</f>
        <v>M</v>
      </c>
    </row>
    <row r="595">
      <c r="A595" s="1">
        <v>123594.0</v>
      </c>
      <c r="B595" s="1">
        <v>189.0</v>
      </c>
      <c r="C595" s="2" t="s">
        <v>78</v>
      </c>
      <c r="D595" s="1" t="s">
        <v>788</v>
      </c>
      <c r="E595" s="1">
        <v>34.0</v>
      </c>
      <c r="F595" s="1" t="str">
        <f>vlookup(E595,Teams!$A:B,2,false)</f>
        <v>Roosevelt A</v>
      </c>
      <c r="G595" s="1" t="b">
        <v>0</v>
      </c>
      <c r="H595" s="1" t="b">
        <v>0</v>
      </c>
      <c r="I595" s="1">
        <v>8.0</v>
      </c>
      <c r="J595" s="3" t="str">
        <f>vlookup(I595,Cats!$A:$B,2,false)</f>
        <v>M</v>
      </c>
    </row>
    <row r="596">
      <c r="A596" s="1">
        <v>123595.0</v>
      </c>
      <c r="B596" s="1">
        <v>189.0</v>
      </c>
      <c r="C596" s="2" t="s">
        <v>34</v>
      </c>
      <c r="D596" s="1" t="s">
        <v>813</v>
      </c>
      <c r="E596" s="1">
        <v>31.0</v>
      </c>
      <c r="F596" s="1" t="str">
        <f>vlookup(E596,Teams!$A:B,2,false)</f>
        <v>Pullman B</v>
      </c>
      <c r="G596" s="1" t="b">
        <v>1</v>
      </c>
      <c r="H596" s="1" t="b">
        <v>0</v>
      </c>
      <c r="I596" s="1">
        <v>9.0</v>
      </c>
      <c r="J596" s="3" t="str">
        <f>vlookup(I596,Cats!$A:$B,2,false)</f>
        <v>C</v>
      </c>
    </row>
    <row r="597">
      <c r="A597" s="1">
        <v>123596.0</v>
      </c>
      <c r="B597" s="1">
        <v>189.0</v>
      </c>
      <c r="C597" s="2" t="s">
        <v>23</v>
      </c>
      <c r="D597" s="1"/>
      <c r="E597" s="1">
        <v>34.0</v>
      </c>
      <c r="F597" s="1" t="str">
        <f>vlookup(E597,Teams!$A:B,2,false)</f>
        <v>Roosevelt A</v>
      </c>
      <c r="G597" s="1" t="b">
        <v>0</v>
      </c>
      <c r="H597" s="1" t="b">
        <v>1</v>
      </c>
      <c r="I597" s="1">
        <v>9.0</v>
      </c>
      <c r="J597" s="3" t="str">
        <f>vlookup(I597,Cats!$A:$B,2,false)</f>
        <v>C</v>
      </c>
    </row>
    <row r="598">
      <c r="A598" s="1">
        <v>123597.0</v>
      </c>
      <c r="B598" s="1">
        <v>189.0</v>
      </c>
      <c r="C598" s="2" t="s">
        <v>78</v>
      </c>
      <c r="D598" s="1" t="s">
        <v>803</v>
      </c>
      <c r="E598" s="1">
        <v>31.0</v>
      </c>
      <c r="F598" s="1" t="str">
        <f>vlookup(E598,Teams!$A:B,2,false)</f>
        <v>Pullman B</v>
      </c>
      <c r="G598" s="1" t="b">
        <v>1</v>
      </c>
      <c r="H598" s="1" t="b">
        <v>0</v>
      </c>
      <c r="I598" s="1">
        <v>10.0</v>
      </c>
      <c r="J598" s="3" t="str">
        <f>vlookup(I598,Cats!$A:$B,2,false)</f>
        <v>E</v>
      </c>
    </row>
    <row r="599">
      <c r="A599" s="1">
        <v>123598.0</v>
      </c>
      <c r="B599" s="1">
        <v>189.0</v>
      </c>
      <c r="C599" s="2" t="s">
        <v>23</v>
      </c>
      <c r="D599" s="1"/>
      <c r="E599" s="1">
        <v>34.0</v>
      </c>
      <c r="F599" s="1" t="str">
        <f>vlookup(E599,Teams!$A:B,2,false)</f>
        <v>Roosevelt A</v>
      </c>
      <c r="G599" s="1" t="b">
        <v>0</v>
      </c>
      <c r="H599" s="1" t="b">
        <v>1</v>
      </c>
      <c r="I599" s="1">
        <v>10.0</v>
      </c>
      <c r="J599" s="3" t="str">
        <f>vlookup(I599,Cats!$A:$B,2,false)</f>
        <v>E</v>
      </c>
    </row>
    <row r="600">
      <c r="A600" s="1">
        <v>123599.0</v>
      </c>
      <c r="B600" s="1">
        <v>189.0</v>
      </c>
      <c r="C600" s="2" t="s">
        <v>34</v>
      </c>
      <c r="D600" s="1" t="s">
        <v>813</v>
      </c>
      <c r="E600" s="1">
        <v>31.0</v>
      </c>
      <c r="F600" s="1" t="str">
        <f>vlookup(E600,Teams!$A:B,2,false)</f>
        <v>Pullman B</v>
      </c>
      <c r="G600" s="1" t="b">
        <v>1</v>
      </c>
      <c r="H600" s="1" t="b">
        <v>0</v>
      </c>
      <c r="I600" s="1">
        <v>11.0</v>
      </c>
      <c r="J600" s="3" t="str">
        <f>vlookup(I600,Cats!$A:$B,2,false)</f>
        <v>B</v>
      </c>
    </row>
    <row r="601">
      <c r="A601" s="1">
        <v>123600.0</v>
      </c>
      <c r="B601" s="1">
        <v>189.0</v>
      </c>
      <c r="C601" s="2" t="s">
        <v>23</v>
      </c>
      <c r="D601" s="1"/>
      <c r="E601" s="1">
        <v>34.0</v>
      </c>
      <c r="F601" s="1" t="str">
        <f>vlookup(E601,Teams!$A:B,2,false)</f>
        <v>Roosevelt A</v>
      </c>
      <c r="G601" s="1" t="b">
        <v>0</v>
      </c>
      <c r="H601" s="1" t="b">
        <v>1</v>
      </c>
      <c r="I601" s="1">
        <v>11.0</v>
      </c>
      <c r="J601" s="3" t="str">
        <f>vlookup(I601,Cats!$A:$B,2,false)</f>
        <v>B</v>
      </c>
    </row>
    <row r="602">
      <c r="A602" s="1">
        <v>123601.0</v>
      </c>
      <c r="B602" s="1">
        <v>189.0</v>
      </c>
      <c r="C602" s="2" t="s">
        <v>23</v>
      </c>
      <c r="D602" s="1"/>
      <c r="E602" s="1">
        <v>31.0</v>
      </c>
      <c r="F602" s="1" t="str">
        <f>vlookup(E602,Teams!$A:B,2,false)</f>
        <v>Pullman B</v>
      </c>
      <c r="G602" s="1" t="b">
        <v>1</v>
      </c>
      <c r="H602" s="1" t="b">
        <v>1</v>
      </c>
      <c r="I602" s="1">
        <v>12.0</v>
      </c>
      <c r="J602" s="3" t="str">
        <f>vlookup(I602,Cats!$A:$B,2,false)</f>
        <v>P</v>
      </c>
    </row>
    <row r="603">
      <c r="A603" s="1">
        <v>123602.0</v>
      </c>
      <c r="B603" s="1">
        <v>189.0</v>
      </c>
      <c r="C603" s="2" t="s">
        <v>78</v>
      </c>
      <c r="D603" s="1" t="s">
        <v>788</v>
      </c>
      <c r="E603" s="1">
        <v>34.0</v>
      </c>
      <c r="F603" s="1" t="str">
        <f>vlookup(E603,Teams!$A:B,2,false)</f>
        <v>Roosevelt A</v>
      </c>
      <c r="G603" s="1" t="b">
        <v>0</v>
      </c>
      <c r="H603" s="1" t="b">
        <v>0</v>
      </c>
      <c r="I603" s="1">
        <v>12.0</v>
      </c>
      <c r="J603" s="3" t="str">
        <f>vlookup(I603,Cats!$A:$B,2,false)</f>
        <v>P</v>
      </c>
    </row>
    <row r="604">
      <c r="A604" s="1">
        <v>123603.0</v>
      </c>
      <c r="B604" s="1">
        <v>189.0</v>
      </c>
      <c r="C604" s="2" t="s">
        <v>23</v>
      </c>
      <c r="D604" s="1"/>
      <c r="E604" s="1">
        <v>31.0</v>
      </c>
      <c r="F604" s="1" t="str">
        <f>vlookup(E604,Teams!$A:B,2,false)</f>
        <v>Pullman B</v>
      </c>
      <c r="G604" s="1" t="b">
        <v>1</v>
      </c>
      <c r="H604" s="1" t="b">
        <v>1</v>
      </c>
      <c r="I604" s="1">
        <v>13.0</v>
      </c>
      <c r="J604" s="3" t="str">
        <f>vlookup(I604,Cats!$A:$B,2,false)</f>
        <v>X</v>
      </c>
    </row>
    <row r="605">
      <c r="A605" s="1">
        <v>123604.0</v>
      </c>
      <c r="B605" s="1">
        <v>189.0</v>
      </c>
      <c r="C605" s="2" t="s">
        <v>34</v>
      </c>
      <c r="D605" s="1" t="s">
        <v>745</v>
      </c>
      <c r="E605" s="1">
        <v>34.0</v>
      </c>
      <c r="F605" s="1" t="str">
        <f>vlookup(E605,Teams!$A:B,2,false)</f>
        <v>Roosevelt A</v>
      </c>
      <c r="G605" s="1" t="b">
        <v>0</v>
      </c>
      <c r="H605" s="1" t="b">
        <v>0</v>
      </c>
      <c r="I605" s="1">
        <v>13.0</v>
      </c>
      <c r="J605" s="3" t="str">
        <f>vlookup(I605,Cats!$A:$B,2,false)</f>
        <v>X</v>
      </c>
    </row>
    <row r="606">
      <c r="A606" s="1">
        <v>123605.0</v>
      </c>
      <c r="B606" s="1">
        <v>189.0</v>
      </c>
      <c r="C606" s="2" t="s">
        <v>23</v>
      </c>
      <c r="D606" s="1" t="s">
        <v>803</v>
      </c>
      <c r="E606" s="1">
        <v>31.0</v>
      </c>
      <c r="F606" s="1" t="str">
        <f>vlookup(E606,Teams!$A:B,2,false)</f>
        <v>Pullman B</v>
      </c>
      <c r="G606" s="1" t="b">
        <v>1</v>
      </c>
      <c r="H606" s="1" t="b">
        <v>0</v>
      </c>
      <c r="I606" s="1">
        <v>14.0</v>
      </c>
      <c r="J606" s="3" t="str">
        <f>vlookup(I606,Cats!$A:$B,2,false)</f>
        <v>M</v>
      </c>
    </row>
    <row r="607">
      <c r="A607" s="1">
        <v>123606.0</v>
      </c>
      <c r="B607" s="1">
        <v>189.0</v>
      </c>
      <c r="C607" s="2" t="s">
        <v>23</v>
      </c>
      <c r="D607" s="1" t="s">
        <v>808</v>
      </c>
      <c r="E607" s="1">
        <v>34.0</v>
      </c>
      <c r="F607" s="1" t="str">
        <f>vlookup(E607,Teams!$A:B,2,false)</f>
        <v>Roosevelt A</v>
      </c>
      <c r="G607" s="1" t="b">
        <v>0</v>
      </c>
      <c r="H607" s="1" t="b">
        <v>0</v>
      </c>
      <c r="I607" s="1">
        <v>14.0</v>
      </c>
      <c r="J607" s="3" t="str">
        <f>vlookup(I607,Cats!$A:$B,2,false)</f>
        <v>M</v>
      </c>
    </row>
    <row r="608">
      <c r="A608" s="1">
        <v>123607.0</v>
      </c>
      <c r="B608" s="1">
        <v>189.0</v>
      </c>
      <c r="C608" s="2" t="s">
        <v>78</v>
      </c>
      <c r="D608" s="1" t="s">
        <v>798</v>
      </c>
      <c r="E608" s="1">
        <v>31.0</v>
      </c>
      <c r="F608" s="1" t="str">
        <f>vlookup(E608,Teams!$A:B,2,false)</f>
        <v>Pullman B</v>
      </c>
      <c r="G608" s="1" t="b">
        <v>1</v>
      </c>
      <c r="H608" s="1" t="b">
        <v>0</v>
      </c>
      <c r="I608" s="1">
        <v>15.0</v>
      </c>
      <c r="J608" s="3" t="str">
        <f>vlookup(I608,Cats!$A:$B,2,false)</f>
        <v>C</v>
      </c>
    </row>
    <row r="609">
      <c r="A609" s="1">
        <v>123608.0</v>
      </c>
      <c r="B609" s="1">
        <v>189.0</v>
      </c>
      <c r="C609" s="2" t="s">
        <v>23</v>
      </c>
      <c r="D609" s="1"/>
      <c r="E609" s="1">
        <v>34.0</v>
      </c>
      <c r="F609" s="1" t="str">
        <f>vlookup(E609,Teams!$A:B,2,false)</f>
        <v>Roosevelt A</v>
      </c>
      <c r="G609" s="1" t="b">
        <v>0</v>
      </c>
      <c r="H609" s="1" t="b">
        <v>1</v>
      </c>
      <c r="I609" s="1">
        <v>15.0</v>
      </c>
      <c r="J609" s="3" t="str">
        <f>vlookup(I609,Cats!$A:$B,2,false)</f>
        <v>C</v>
      </c>
    </row>
    <row r="610">
      <c r="A610" s="1">
        <v>123609.0</v>
      </c>
      <c r="B610" s="1">
        <v>189.0</v>
      </c>
      <c r="C610" s="2" t="s">
        <v>34</v>
      </c>
      <c r="D610" s="1" t="s">
        <v>803</v>
      </c>
      <c r="E610" s="1">
        <v>31.0</v>
      </c>
      <c r="F610" s="1" t="str">
        <f>vlookup(E610,Teams!$A:B,2,false)</f>
        <v>Pullman B</v>
      </c>
      <c r="G610" s="1" t="b">
        <v>1</v>
      </c>
      <c r="H610" s="1" t="b">
        <v>0</v>
      </c>
      <c r="I610" s="1">
        <v>16.0</v>
      </c>
      <c r="J610" s="3" t="str">
        <f>vlookup(I610,Cats!$A:$B,2,false)</f>
        <v>E</v>
      </c>
    </row>
    <row r="611">
      <c r="A611" s="1">
        <v>123610.0</v>
      </c>
      <c r="B611" s="1">
        <v>189.0</v>
      </c>
      <c r="C611" s="2" t="s">
        <v>23</v>
      </c>
      <c r="D611" s="1"/>
      <c r="E611" s="1">
        <v>34.0</v>
      </c>
      <c r="F611" s="1" t="str">
        <f>vlookup(E611,Teams!$A:B,2,false)</f>
        <v>Roosevelt A</v>
      </c>
      <c r="G611" s="1" t="b">
        <v>0</v>
      </c>
      <c r="H611" s="1" t="b">
        <v>1</v>
      </c>
      <c r="I611" s="1">
        <v>16.0</v>
      </c>
      <c r="J611" s="3" t="str">
        <f>vlookup(I611,Cats!$A:$B,2,false)</f>
        <v>E</v>
      </c>
    </row>
    <row r="612">
      <c r="A612" s="1">
        <v>123611.0</v>
      </c>
      <c r="B612" s="1">
        <v>189.0</v>
      </c>
      <c r="C612" s="2" t="s">
        <v>23</v>
      </c>
      <c r="D612" s="1" t="s">
        <v>798</v>
      </c>
      <c r="E612" s="1">
        <v>31.0</v>
      </c>
      <c r="F612" s="1" t="str">
        <f>vlookup(E612,Teams!$A:B,2,false)</f>
        <v>Pullman B</v>
      </c>
      <c r="G612" s="1" t="b">
        <v>1</v>
      </c>
      <c r="H612" s="1" t="b">
        <v>0</v>
      </c>
      <c r="I612" s="1">
        <v>17.0</v>
      </c>
      <c r="J612" s="3" t="str">
        <f>vlookup(I612,Cats!$A:$B,2,false)</f>
        <v>B</v>
      </c>
    </row>
    <row r="613">
      <c r="A613" s="1">
        <v>123612.0</v>
      </c>
      <c r="B613" s="1">
        <v>189.0</v>
      </c>
      <c r="C613" s="2" t="s">
        <v>34</v>
      </c>
      <c r="D613" s="1" t="s">
        <v>808</v>
      </c>
      <c r="E613" s="1">
        <v>34.0</v>
      </c>
      <c r="F613" s="1" t="str">
        <f>vlookup(E613,Teams!$A:B,2,false)</f>
        <v>Roosevelt A</v>
      </c>
      <c r="G613" s="1" t="b">
        <v>0</v>
      </c>
      <c r="H613" s="1" t="b">
        <v>0</v>
      </c>
      <c r="I613" s="1">
        <v>17.0</v>
      </c>
      <c r="J613" s="3" t="str">
        <f>vlookup(I613,Cats!$A:$B,2,false)</f>
        <v>B</v>
      </c>
    </row>
    <row r="614">
      <c r="A614" s="1">
        <v>123613.0</v>
      </c>
      <c r="B614" s="1">
        <v>189.0</v>
      </c>
      <c r="C614" s="2" t="s">
        <v>23</v>
      </c>
      <c r="D614" s="1"/>
      <c r="E614" s="1">
        <v>31.0</v>
      </c>
      <c r="F614" s="1" t="str">
        <f>vlookup(E614,Teams!$A:B,2,false)</f>
        <v>Pullman B</v>
      </c>
      <c r="G614" s="1" t="b">
        <v>1</v>
      </c>
      <c r="H614" s="1" t="b">
        <v>1</v>
      </c>
      <c r="I614" s="1">
        <v>18.0</v>
      </c>
      <c r="J614" s="3" t="str">
        <f>vlookup(I614,Cats!$A:$B,2,false)</f>
        <v>P</v>
      </c>
    </row>
    <row r="615">
      <c r="A615" s="1">
        <v>123614.0</v>
      </c>
      <c r="B615" s="1">
        <v>189.0</v>
      </c>
      <c r="C615" s="2" t="s">
        <v>78</v>
      </c>
      <c r="D615" s="1" t="s">
        <v>745</v>
      </c>
      <c r="E615" s="1">
        <v>34.0</v>
      </c>
      <c r="F615" s="1" t="str">
        <f>vlookup(E615,Teams!$A:B,2,false)</f>
        <v>Roosevelt A</v>
      </c>
      <c r="G615" s="1" t="b">
        <v>0</v>
      </c>
      <c r="H615" s="1" t="b">
        <v>0</v>
      </c>
      <c r="I615" s="1">
        <v>18.0</v>
      </c>
      <c r="J615" s="3" t="str">
        <f>vlookup(I615,Cats!$A:$B,2,false)</f>
        <v>P</v>
      </c>
    </row>
    <row r="616">
      <c r="A616" s="1">
        <v>123615.0</v>
      </c>
      <c r="B616" s="1">
        <v>189.0</v>
      </c>
      <c r="C616" s="2" t="s">
        <v>23</v>
      </c>
      <c r="D616" s="1" t="s">
        <v>803</v>
      </c>
      <c r="E616" s="1">
        <v>31.0</v>
      </c>
      <c r="F616" s="1" t="str">
        <f>vlookup(E616,Teams!$A:B,2,false)</f>
        <v>Pullman B</v>
      </c>
      <c r="G616" s="1" t="b">
        <v>1</v>
      </c>
      <c r="H616" s="1" t="b">
        <v>0</v>
      </c>
      <c r="I616" s="1">
        <v>19.0</v>
      </c>
      <c r="J616" s="3" t="str">
        <f>vlookup(I616,Cats!$A:$B,2,false)</f>
        <v>X</v>
      </c>
    </row>
    <row r="617">
      <c r="A617" s="1">
        <v>123616.0</v>
      </c>
      <c r="B617" s="1">
        <v>189.0</v>
      </c>
      <c r="C617" s="2" t="s">
        <v>23</v>
      </c>
      <c r="D617" s="1" t="s">
        <v>745</v>
      </c>
      <c r="E617" s="1">
        <v>34.0</v>
      </c>
      <c r="F617" s="1" t="str">
        <f>vlookup(E617,Teams!$A:B,2,false)</f>
        <v>Roosevelt A</v>
      </c>
      <c r="G617" s="1" t="b">
        <v>0</v>
      </c>
      <c r="H617" s="1" t="b">
        <v>0</v>
      </c>
      <c r="I617" s="1">
        <v>19.0</v>
      </c>
      <c r="J617" s="3" t="str">
        <f>vlookup(I617,Cats!$A:$B,2,false)</f>
        <v>X</v>
      </c>
    </row>
    <row r="618">
      <c r="A618" s="1">
        <v>123617.0</v>
      </c>
      <c r="B618" s="1">
        <v>189.0</v>
      </c>
      <c r="C618" s="2" t="s">
        <v>59</v>
      </c>
      <c r="D618" s="1" t="s">
        <v>798</v>
      </c>
      <c r="E618" s="1">
        <v>31.0</v>
      </c>
      <c r="F618" s="1" t="str">
        <f>vlookup(E618,Teams!$A:B,2,false)</f>
        <v>Pullman B</v>
      </c>
      <c r="G618" s="1" t="b">
        <v>1</v>
      </c>
      <c r="H618" s="1" t="b">
        <v>0</v>
      </c>
      <c r="I618" s="1">
        <v>20.0</v>
      </c>
      <c r="J618" s="3" t="str">
        <f>vlookup(I618,Cats!$A:$B,2,false)</f>
        <v>M</v>
      </c>
    </row>
    <row r="619">
      <c r="A619" s="1">
        <v>123618.0</v>
      </c>
      <c r="B619" s="1">
        <v>189.0</v>
      </c>
      <c r="C619" s="2" t="s">
        <v>78</v>
      </c>
      <c r="D619" s="1" t="s">
        <v>745</v>
      </c>
      <c r="E619" s="1">
        <v>34.0</v>
      </c>
      <c r="F619" s="1" t="str">
        <f>vlookup(E619,Teams!$A:B,2,false)</f>
        <v>Roosevelt A</v>
      </c>
      <c r="G619" s="1" t="b">
        <v>0</v>
      </c>
      <c r="H619" s="1" t="b">
        <v>0</v>
      </c>
      <c r="I619" s="1">
        <v>20.0</v>
      </c>
      <c r="J619" s="3" t="str">
        <f>vlookup(I619,Cats!$A:$B,2,false)</f>
        <v>M</v>
      </c>
    </row>
    <row r="620">
      <c r="A620" s="1">
        <v>123619.0</v>
      </c>
      <c r="B620" s="1">
        <v>189.0</v>
      </c>
      <c r="C620" s="2" t="s">
        <v>23</v>
      </c>
      <c r="D620" s="1" t="s">
        <v>798</v>
      </c>
      <c r="E620" s="1">
        <v>31.0</v>
      </c>
      <c r="F620" s="1" t="str">
        <f>vlookup(E620,Teams!$A:B,2,false)</f>
        <v>Pullman B</v>
      </c>
      <c r="G620" s="1" t="b">
        <v>1</v>
      </c>
      <c r="H620" s="1" t="b">
        <v>0</v>
      </c>
      <c r="I620" s="1">
        <v>21.0</v>
      </c>
      <c r="J620" s="3" t="str">
        <f>vlookup(I620,Cats!$A:$B,2,false)</f>
        <v>C</v>
      </c>
    </row>
    <row r="621">
      <c r="A621" s="1">
        <v>123620.0</v>
      </c>
      <c r="B621" s="1">
        <v>189.0</v>
      </c>
      <c r="C621" s="2" t="s">
        <v>34</v>
      </c>
      <c r="D621" s="1" t="s">
        <v>745</v>
      </c>
      <c r="E621" s="1">
        <v>34.0</v>
      </c>
      <c r="F621" s="1" t="str">
        <f>vlookup(E621,Teams!$A:B,2,false)</f>
        <v>Roosevelt A</v>
      </c>
      <c r="G621" s="1" t="b">
        <v>0</v>
      </c>
      <c r="H621" s="1" t="b">
        <v>0</v>
      </c>
      <c r="I621" s="1">
        <v>21.0</v>
      </c>
      <c r="J621" s="3" t="str">
        <f>vlookup(I621,Cats!$A:$B,2,false)</f>
        <v>C</v>
      </c>
    </row>
    <row r="622">
      <c r="A622" s="1">
        <v>123621.0</v>
      </c>
      <c r="B622" s="1">
        <v>189.0</v>
      </c>
      <c r="C622" s="2" t="s">
        <v>78</v>
      </c>
      <c r="D622" s="1" t="s">
        <v>802</v>
      </c>
      <c r="E622" s="1">
        <v>31.0</v>
      </c>
      <c r="F622" s="1" t="str">
        <f>vlookup(E622,Teams!$A:B,2,false)</f>
        <v>Pullman B</v>
      </c>
      <c r="G622" s="1" t="b">
        <v>1</v>
      </c>
      <c r="H622" s="1" t="b">
        <v>0</v>
      </c>
      <c r="I622" s="1">
        <v>22.0</v>
      </c>
      <c r="J622" s="3" t="str">
        <f>vlookup(I622,Cats!$A:$B,2,false)</f>
        <v>E</v>
      </c>
    </row>
    <row r="623">
      <c r="A623" s="1">
        <v>123622.0</v>
      </c>
      <c r="B623" s="1">
        <v>189.0</v>
      </c>
      <c r="C623" s="2" t="s">
        <v>23</v>
      </c>
      <c r="D623" s="1"/>
      <c r="E623" s="1">
        <v>34.0</v>
      </c>
      <c r="F623" s="1" t="str">
        <f>vlookup(E623,Teams!$A:B,2,false)</f>
        <v>Roosevelt A</v>
      </c>
      <c r="G623" s="1" t="b">
        <v>0</v>
      </c>
      <c r="H623" s="1" t="b">
        <v>1</v>
      </c>
      <c r="I623" s="1">
        <v>22.0</v>
      </c>
      <c r="J623" s="3" t="str">
        <f>vlookup(I623,Cats!$A:$B,2,false)</f>
        <v>E</v>
      </c>
    </row>
    <row r="624">
      <c r="A624" s="1">
        <v>123623.0</v>
      </c>
      <c r="B624" s="1">
        <v>189.0</v>
      </c>
      <c r="C624" s="2" t="s">
        <v>23</v>
      </c>
      <c r="D624" s="1" t="s">
        <v>813</v>
      </c>
      <c r="E624" s="1">
        <v>31.0</v>
      </c>
      <c r="F624" s="1" t="str">
        <f>vlookup(E624,Teams!$A:B,2,false)</f>
        <v>Pullman B</v>
      </c>
      <c r="G624" s="1" t="b">
        <v>1</v>
      </c>
      <c r="H624" s="1" t="b">
        <v>0</v>
      </c>
      <c r="I624" s="1">
        <v>23.0</v>
      </c>
      <c r="J624" s="3" t="str">
        <f>vlookup(I624,Cats!$A:$B,2,false)</f>
        <v>B</v>
      </c>
    </row>
    <row r="625">
      <c r="A625" s="1">
        <v>123624.0</v>
      </c>
      <c r="B625" s="1">
        <v>189.0</v>
      </c>
      <c r="C625" s="2" t="s">
        <v>23</v>
      </c>
      <c r="D625" s="1" t="s">
        <v>808</v>
      </c>
      <c r="E625" s="1">
        <v>34.0</v>
      </c>
      <c r="F625" s="1" t="str">
        <f>vlookup(E625,Teams!$A:B,2,false)</f>
        <v>Roosevelt A</v>
      </c>
      <c r="G625" s="1" t="b">
        <v>0</v>
      </c>
      <c r="H625" s="1" t="b">
        <v>0</v>
      </c>
      <c r="I625" s="1">
        <v>23.0</v>
      </c>
      <c r="J625" s="3" t="str">
        <f>vlookup(I625,Cats!$A:$B,2,false)</f>
        <v>B</v>
      </c>
    </row>
    <row r="626">
      <c r="A626" s="1">
        <v>123625.0</v>
      </c>
      <c r="B626" s="1">
        <v>189.0</v>
      </c>
      <c r="C626" s="2" t="s">
        <v>23</v>
      </c>
      <c r="D626" s="1"/>
      <c r="E626" s="1">
        <v>31.0</v>
      </c>
      <c r="F626" s="1" t="str">
        <f>vlookup(E626,Teams!$A:B,2,false)</f>
        <v>Pullman B</v>
      </c>
      <c r="G626" s="1" t="b">
        <v>1</v>
      </c>
      <c r="H626" s="1" t="b">
        <v>1</v>
      </c>
      <c r="I626" s="1">
        <v>24.0</v>
      </c>
      <c r="J626" s="3" t="str">
        <f>vlookup(I626,Cats!$A:$B,2,false)</f>
        <v>P</v>
      </c>
    </row>
    <row r="627">
      <c r="A627" s="1">
        <v>123626.0</v>
      </c>
      <c r="B627" s="1">
        <v>189.0</v>
      </c>
      <c r="C627" s="2" t="s">
        <v>78</v>
      </c>
      <c r="D627" s="1" t="s">
        <v>745</v>
      </c>
      <c r="E627" s="1">
        <v>34.0</v>
      </c>
      <c r="F627" s="1" t="str">
        <f>vlookup(E627,Teams!$A:B,2,false)</f>
        <v>Roosevelt A</v>
      </c>
      <c r="G627" s="1" t="b">
        <v>0</v>
      </c>
      <c r="H627" s="1" t="b">
        <v>0</v>
      </c>
      <c r="I627" s="1">
        <v>24.0</v>
      </c>
      <c r="J627" s="3" t="str">
        <f>vlookup(I627,Cats!$A:$B,2,false)</f>
        <v>P</v>
      </c>
    </row>
    <row r="628">
      <c r="A628" s="1">
        <v>123627.0</v>
      </c>
      <c r="B628" s="1">
        <v>190.0</v>
      </c>
      <c r="C628" s="2" t="s">
        <v>59</v>
      </c>
      <c r="D628" s="1" t="s">
        <v>838</v>
      </c>
      <c r="E628" s="1">
        <v>3.0</v>
      </c>
      <c r="F628" s="1" t="str">
        <f>vlookup(E628,Teams!$A:B,2,false)</f>
        <v>American A</v>
      </c>
      <c r="G628" s="1" t="b">
        <v>1</v>
      </c>
      <c r="H628" s="1" t="b">
        <v>0</v>
      </c>
      <c r="I628" s="1">
        <v>1.0</v>
      </c>
      <c r="J628" s="3" t="str">
        <f>vlookup(I628,Cats!$A:$B,2,false)</f>
        <v>X</v>
      </c>
    </row>
    <row r="629">
      <c r="A629" s="1">
        <v>123628.0</v>
      </c>
      <c r="B629" s="1">
        <v>190.0</v>
      </c>
      <c r="C629" s="2" t="s">
        <v>78</v>
      </c>
      <c r="D629" s="1" t="s">
        <v>664</v>
      </c>
      <c r="E629" s="1">
        <v>133.0</v>
      </c>
      <c r="F629" s="1" t="str">
        <f>vlookup(E629,Teams!$A:B,2,false)</f>
        <v>Baulkham Hills</v>
      </c>
      <c r="G629" s="1" t="b">
        <v>0</v>
      </c>
      <c r="H629" s="1" t="b">
        <v>0</v>
      </c>
      <c r="I629" s="1">
        <v>1.0</v>
      </c>
      <c r="J629" s="3" t="str">
        <f>vlookup(I629,Cats!$A:$B,2,false)</f>
        <v>X</v>
      </c>
    </row>
    <row r="630">
      <c r="A630" s="1">
        <v>123629.0</v>
      </c>
      <c r="B630" s="1">
        <v>190.0</v>
      </c>
      <c r="C630" s="2" t="s">
        <v>34</v>
      </c>
      <c r="D630" s="1" t="s">
        <v>838</v>
      </c>
      <c r="E630" s="1">
        <v>3.0</v>
      </c>
      <c r="F630" s="1" t="str">
        <f>vlookup(E630,Teams!$A:B,2,false)</f>
        <v>American A</v>
      </c>
      <c r="G630" s="1" t="b">
        <v>1</v>
      </c>
      <c r="H630" s="1" t="b">
        <v>0</v>
      </c>
      <c r="I630" s="1">
        <v>2.0</v>
      </c>
      <c r="J630" s="3" t="str">
        <f>vlookup(I630,Cats!$A:$B,2,false)</f>
        <v>M</v>
      </c>
    </row>
    <row r="631">
      <c r="A631" s="1">
        <v>123630.0</v>
      </c>
      <c r="B631" s="1">
        <v>190.0</v>
      </c>
      <c r="C631" s="2" t="s">
        <v>23</v>
      </c>
      <c r="D631" s="1"/>
      <c r="E631" s="1">
        <v>133.0</v>
      </c>
      <c r="F631" s="1" t="str">
        <f>vlookup(E631,Teams!$A:B,2,false)</f>
        <v>Baulkham Hills</v>
      </c>
      <c r="G631" s="1" t="b">
        <v>0</v>
      </c>
      <c r="H631" s="1" t="b">
        <v>1</v>
      </c>
      <c r="I631" s="1">
        <v>2.0</v>
      </c>
      <c r="J631" s="3" t="str">
        <f>vlookup(I631,Cats!$A:$B,2,false)</f>
        <v>M</v>
      </c>
    </row>
    <row r="632">
      <c r="A632" s="1">
        <v>123631.0</v>
      </c>
      <c r="B632" s="1">
        <v>190.0</v>
      </c>
      <c r="C632" s="2" t="s">
        <v>34</v>
      </c>
      <c r="D632" s="1" t="s">
        <v>794</v>
      </c>
      <c r="E632" s="1">
        <v>3.0</v>
      </c>
      <c r="F632" s="1" t="str">
        <f>vlookup(E632,Teams!$A:B,2,false)</f>
        <v>American A</v>
      </c>
      <c r="G632" s="1" t="b">
        <v>1</v>
      </c>
      <c r="H632" s="1" t="b">
        <v>0</v>
      </c>
      <c r="I632" s="1">
        <v>3.0</v>
      </c>
      <c r="J632" s="3" t="str">
        <f>vlookup(I632,Cats!$A:$B,2,false)</f>
        <v>C</v>
      </c>
    </row>
    <row r="633">
      <c r="A633" s="1">
        <v>123632.0</v>
      </c>
      <c r="B633" s="1">
        <v>190.0</v>
      </c>
      <c r="C633" s="2" t="s">
        <v>23</v>
      </c>
      <c r="D633" s="1"/>
      <c r="E633" s="1">
        <v>133.0</v>
      </c>
      <c r="F633" s="1" t="str">
        <f>vlookup(E633,Teams!$A:B,2,false)</f>
        <v>Baulkham Hills</v>
      </c>
      <c r="G633" s="1" t="b">
        <v>0</v>
      </c>
      <c r="H633" s="1" t="b">
        <v>1</v>
      </c>
      <c r="I633" s="1">
        <v>3.0</v>
      </c>
      <c r="J633" s="3" t="str">
        <f>vlookup(I633,Cats!$A:$B,2,false)</f>
        <v>C</v>
      </c>
    </row>
    <row r="634">
      <c r="A634" s="1">
        <v>123633.0</v>
      </c>
      <c r="B634" s="1">
        <v>190.0</v>
      </c>
      <c r="C634" s="2" t="s">
        <v>34</v>
      </c>
      <c r="D634" s="1" t="s">
        <v>844</v>
      </c>
      <c r="E634" s="1">
        <v>3.0</v>
      </c>
      <c r="F634" s="1" t="str">
        <f>vlookup(E634,Teams!$A:B,2,false)</f>
        <v>American A</v>
      </c>
      <c r="G634" s="1" t="b">
        <v>1</v>
      </c>
      <c r="H634" s="1" t="b">
        <v>0</v>
      </c>
      <c r="I634" s="1">
        <v>4.0</v>
      </c>
      <c r="J634" s="3" t="str">
        <f>vlookup(I634,Cats!$A:$B,2,false)</f>
        <v>E</v>
      </c>
    </row>
    <row r="635">
      <c r="A635" s="1">
        <v>123634.0</v>
      </c>
      <c r="B635" s="1">
        <v>190.0</v>
      </c>
      <c r="C635" s="2" t="s">
        <v>23</v>
      </c>
      <c r="D635" s="1"/>
      <c r="E635" s="1">
        <v>133.0</v>
      </c>
      <c r="F635" s="1" t="str">
        <f>vlookup(E635,Teams!$A:B,2,false)</f>
        <v>Baulkham Hills</v>
      </c>
      <c r="G635" s="1" t="b">
        <v>0</v>
      </c>
      <c r="H635" s="1" t="b">
        <v>1</v>
      </c>
      <c r="I635" s="1">
        <v>4.0</v>
      </c>
      <c r="J635" s="3" t="str">
        <f>vlookup(I635,Cats!$A:$B,2,false)</f>
        <v>E</v>
      </c>
    </row>
    <row r="636">
      <c r="A636" s="1">
        <v>123635.0</v>
      </c>
      <c r="B636" s="1">
        <v>190.0</v>
      </c>
      <c r="C636" s="2" t="s">
        <v>59</v>
      </c>
      <c r="D636" s="1" t="s">
        <v>838</v>
      </c>
      <c r="E636" s="1">
        <v>3.0</v>
      </c>
      <c r="F636" s="1" t="str">
        <f>vlookup(E636,Teams!$A:B,2,false)</f>
        <v>American A</v>
      </c>
      <c r="G636" s="1" t="b">
        <v>1</v>
      </c>
      <c r="H636" s="1" t="b">
        <v>0</v>
      </c>
      <c r="I636" s="1">
        <v>5.0</v>
      </c>
      <c r="J636" s="3" t="str">
        <f>vlookup(I636,Cats!$A:$B,2,false)</f>
        <v>B</v>
      </c>
    </row>
    <row r="637">
      <c r="A637" s="1">
        <v>123636.0</v>
      </c>
      <c r="B637" s="1">
        <v>190.0</v>
      </c>
      <c r="C637" s="2" t="s">
        <v>34</v>
      </c>
      <c r="D637" s="1" t="s">
        <v>846</v>
      </c>
      <c r="E637" s="1">
        <v>133.0</v>
      </c>
      <c r="F637" s="1" t="str">
        <f>vlookup(E637,Teams!$A:B,2,false)</f>
        <v>Baulkham Hills</v>
      </c>
      <c r="G637" s="1" t="b">
        <v>0</v>
      </c>
      <c r="H637" s="1" t="b">
        <v>0</v>
      </c>
      <c r="I637" s="1">
        <v>5.0</v>
      </c>
      <c r="J637" s="3" t="str">
        <f>vlookup(I637,Cats!$A:$B,2,false)</f>
        <v>B</v>
      </c>
    </row>
    <row r="638">
      <c r="A638" s="1">
        <v>123637.0</v>
      </c>
      <c r="B638" s="1">
        <v>190.0</v>
      </c>
      <c r="C638" s="2" t="s">
        <v>78</v>
      </c>
      <c r="D638" s="1" t="s">
        <v>672</v>
      </c>
      <c r="E638" s="1">
        <v>3.0</v>
      </c>
      <c r="F638" s="1" t="str">
        <f>vlookup(E638,Teams!$A:B,2,false)</f>
        <v>American A</v>
      </c>
      <c r="G638" s="1" t="b">
        <v>1</v>
      </c>
      <c r="H638" s="1" t="b">
        <v>0</v>
      </c>
      <c r="I638" s="1">
        <v>6.0</v>
      </c>
      <c r="J638" s="3" t="str">
        <f>vlookup(I638,Cats!$A:$B,2,false)</f>
        <v>P</v>
      </c>
    </row>
    <row r="639">
      <c r="A639" s="1">
        <v>123638.0</v>
      </c>
      <c r="B639" s="1">
        <v>190.0</v>
      </c>
      <c r="C639" s="2" t="s">
        <v>23</v>
      </c>
      <c r="D639" s="1"/>
      <c r="E639" s="1">
        <v>133.0</v>
      </c>
      <c r="F639" s="1" t="str">
        <f>vlookup(E639,Teams!$A:B,2,false)</f>
        <v>Baulkham Hills</v>
      </c>
      <c r="G639" s="1" t="b">
        <v>0</v>
      </c>
      <c r="H639" s="1" t="b">
        <v>1</v>
      </c>
      <c r="I639" s="1">
        <v>6.0</v>
      </c>
      <c r="J639" s="3" t="str">
        <f>vlookup(I639,Cats!$A:$B,2,false)</f>
        <v>P</v>
      </c>
    </row>
    <row r="640">
      <c r="A640" s="1">
        <v>123639.0</v>
      </c>
      <c r="B640" s="1">
        <v>190.0</v>
      </c>
      <c r="C640" s="2" t="s">
        <v>34</v>
      </c>
      <c r="D640" s="1" t="s">
        <v>672</v>
      </c>
      <c r="E640" s="1">
        <v>3.0</v>
      </c>
      <c r="F640" s="1" t="str">
        <f>vlookup(E640,Teams!$A:B,2,false)</f>
        <v>American A</v>
      </c>
      <c r="G640" s="1" t="b">
        <v>1</v>
      </c>
      <c r="H640" s="1" t="b">
        <v>0</v>
      </c>
      <c r="I640" s="1">
        <v>7.0</v>
      </c>
      <c r="J640" s="3" t="str">
        <f>vlookup(I640,Cats!$A:$B,2,false)</f>
        <v>X</v>
      </c>
    </row>
    <row r="641">
      <c r="A641" s="1">
        <v>123640.0</v>
      </c>
      <c r="B641" s="1">
        <v>190.0</v>
      </c>
      <c r="C641" s="2" t="s">
        <v>23</v>
      </c>
      <c r="D641" s="1"/>
      <c r="E641" s="1">
        <v>133.0</v>
      </c>
      <c r="F641" s="1" t="str">
        <f>vlookup(E641,Teams!$A:B,2,false)</f>
        <v>Baulkham Hills</v>
      </c>
      <c r="G641" s="1" t="b">
        <v>0</v>
      </c>
      <c r="H641" s="1" t="b">
        <v>1</v>
      </c>
      <c r="I641" s="1">
        <v>7.0</v>
      </c>
      <c r="J641" s="3" t="str">
        <f>vlookup(I641,Cats!$A:$B,2,false)</f>
        <v>X</v>
      </c>
    </row>
    <row r="642">
      <c r="A642" s="1">
        <v>123641.0</v>
      </c>
      <c r="B642" s="1">
        <v>190.0</v>
      </c>
      <c r="C642" s="2" t="s">
        <v>34</v>
      </c>
      <c r="D642" s="1" t="s">
        <v>838</v>
      </c>
      <c r="E642" s="1">
        <v>3.0</v>
      </c>
      <c r="F642" s="1" t="str">
        <f>vlookup(E642,Teams!$A:B,2,false)</f>
        <v>American A</v>
      </c>
      <c r="G642" s="1" t="b">
        <v>1</v>
      </c>
      <c r="H642" s="1" t="b">
        <v>0</v>
      </c>
      <c r="I642" s="1">
        <v>8.0</v>
      </c>
      <c r="J642" s="3" t="str">
        <f>vlookup(I642,Cats!$A:$B,2,false)</f>
        <v>M</v>
      </c>
    </row>
    <row r="643">
      <c r="A643" s="1">
        <v>123642.0</v>
      </c>
      <c r="B643" s="1">
        <v>190.0</v>
      </c>
      <c r="C643" s="2" t="s">
        <v>23</v>
      </c>
      <c r="D643" s="1"/>
      <c r="E643" s="1">
        <v>133.0</v>
      </c>
      <c r="F643" s="1" t="str">
        <f>vlookup(E643,Teams!$A:B,2,false)</f>
        <v>Baulkham Hills</v>
      </c>
      <c r="G643" s="1" t="b">
        <v>0</v>
      </c>
      <c r="H643" s="1" t="b">
        <v>1</v>
      </c>
      <c r="I643" s="1">
        <v>8.0</v>
      </c>
      <c r="J643" s="3" t="str">
        <f>vlookup(I643,Cats!$A:$B,2,false)</f>
        <v>M</v>
      </c>
    </row>
    <row r="644">
      <c r="A644" s="1">
        <v>123643.0</v>
      </c>
      <c r="B644" s="1">
        <v>190.0</v>
      </c>
      <c r="C644" s="2" t="s">
        <v>59</v>
      </c>
      <c r="D644" s="1" t="s">
        <v>672</v>
      </c>
      <c r="E644" s="1">
        <v>3.0</v>
      </c>
      <c r="F644" s="1" t="str">
        <f>vlookup(E644,Teams!$A:B,2,false)</f>
        <v>American A</v>
      </c>
      <c r="G644" s="1" t="b">
        <v>1</v>
      </c>
      <c r="H644" s="1" t="b">
        <v>0</v>
      </c>
      <c r="I644" s="1">
        <v>9.0</v>
      </c>
      <c r="J644" s="3" t="str">
        <f>vlookup(I644,Cats!$A:$B,2,false)</f>
        <v>C</v>
      </c>
    </row>
    <row r="645">
      <c r="A645" s="1">
        <v>123644.0</v>
      </c>
      <c r="B645" s="1">
        <v>190.0</v>
      </c>
      <c r="C645" s="2" t="s">
        <v>23</v>
      </c>
      <c r="D645" s="1" t="s">
        <v>846</v>
      </c>
      <c r="E645" s="1">
        <v>133.0</v>
      </c>
      <c r="F645" s="1" t="str">
        <f>vlookup(E645,Teams!$A:B,2,false)</f>
        <v>Baulkham Hills</v>
      </c>
      <c r="G645" s="1" t="b">
        <v>0</v>
      </c>
      <c r="H645" s="1" t="b">
        <v>0</v>
      </c>
      <c r="I645" s="1">
        <v>9.0</v>
      </c>
      <c r="J645" s="3" t="str">
        <f>vlookup(I645,Cats!$A:$B,2,false)</f>
        <v>C</v>
      </c>
    </row>
    <row r="646">
      <c r="A646" s="1">
        <v>123645.0</v>
      </c>
      <c r="B646" s="1">
        <v>190.0</v>
      </c>
      <c r="C646" s="2" t="s">
        <v>34</v>
      </c>
      <c r="D646" s="1" t="s">
        <v>794</v>
      </c>
      <c r="E646" s="1">
        <v>3.0</v>
      </c>
      <c r="F646" s="1" t="str">
        <f>vlookup(E646,Teams!$A:B,2,false)</f>
        <v>American A</v>
      </c>
      <c r="G646" s="1" t="b">
        <v>1</v>
      </c>
      <c r="H646" s="1" t="b">
        <v>0</v>
      </c>
      <c r="I646" s="1">
        <v>10.0</v>
      </c>
      <c r="J646" s="3" t="str">
        <f>vlookup(I646,Cats!$A:$B,2,false)</f>
        <v>E</v>
      </c>
    </row>
    <row r="647">
      <c r="A647" s="1">
        <v>123646.0</v>
      </c>
      <c r="B647" s="1">
        <v>190.0</v>
      </c>
      <c r="C647" s="2" t="s">
        <v>23</v>
      </c>
      <c r="D647" s="1"/>
      <c r="E647" s="1">
        <v>133.0</v>
      </c>
      <c r="F647" s="1" t="str">
        <f>vlookup(E647,Teams!$A:B,2,false)</f>
        <v>Baulkham Hills</v>
      </c>
      <c r="G647" s="1" t="b">
        <v>0</v>
      </c>
      <c r="H647" s="1" t="b">
        <v>1</v>
      </c>
      <c r="I647" s="1">
        <v>10.0</v>
      </c>
      <c r="J647" s="3" t="str">
        <f>vlookup(I647,Cats!$A:$B,2,false)</f>
        <v>E</v>
      </c>
    </row>
    <row r="648">
      <c r="A648" s="1">
        <v>123647.0</v>
      </c>
      <c r="B648" s="1">
        <v>190.0</v>
      </c>
      <c r="C648" s="2" t="s">
        <v>23</v>
      </c>
      <c r="D648" s="1" t="s">
        <v>844</v>
      </c>
      <c r="E648" s="1">
        <v>3.0</v>
      </c>
      <c r="F648" s="1" t="str">
        <f>vlookup(E648,Teams!$A:B,2,false)</f>
        <v>American A</v>
      </c>
      <c r="G648" s="1" t="b">
        <v>1</v>
      </c>
      <c r="H648" s="1" t="b">
        <v>0</v>
      </c>
      <c r="I648" s="1">
        <v>11.0</v>
      </c>
      <c r="J648" s="3" t="str">
        <f>vlookup(I648,Cats!$A:$B,2,false)</f>
        <v>B</v>
      </c>
    </row>
    <row r="649">
      <c r="A649" s="1">
        <v>123648.0</v>
      </c>
      <c r="B649" s="1">
        <v>190.0</v>
      </c>
      <c r="C649" s="2" t="s">
        <v>23</v>
      </c>
      <c r="D649" s="1"/>
      <c r="E649" s="1">
        <v>133.0</v>
      </c>
      <c r="F649" s="1" t="str">
        <f>vlookup(E649,Teams!$A:B,2,false)</f>
        <v>Baulkham Hills</v>
      </c>
      <c r="G649" s="1" t="b">
        <v>0</v>
      </c>
      <c r="H649" s="1" t="b">
        <v>1</v>
      </c>
      <c r="I649" s="1">
        <v>11.0</v>
      </c>
      <c r="J649" s="3" t="str">
        <f>vlookup(I649,Cats!$A:$B,2,false)</f>
        <v>B</v>
      </c>
    </row>
    <row r="650">
      <c r="A650" s="1">
        <v>123649.0</v>
      </c>
      <c r="B650" s="1">
        <v>190.0</v>
      </c>
      <c r="C650" s="2" t="s">
        <v>23</v>
      </c>
      <c r="D650" s="1"/>
      <c r="E650" s="1">
        <v>3.0</v>
      </c>
      <c r="F650" s="1" t="str">
        <f>vlookup(E650,Teams!$A:B,2,false)</f>
        <v>American A</v>
      </c>
      <c r="G650" s="1" t="b">
        <v>1</v>
      </c>
      <c r="H650" s="1" t="b">
        <v>1</v>
      </c>
      <c r="I650" s="1">
        <v>12.0</v>
      </c>
      <c r="J650" s="3" t="str">
        <f>vlookup(I650,Cats!$A:$B,2,false)</f>
        <v>P</v>
      </c>
    </row>
    <row r="651">
      <c r="A651" s="1">
        <v>123650.0</v>
      </c>
      <c r="B651" s="1">
        <v>190.0</v>
      </c>
      <c r="C651" s="2" t="s">
        <v>78</v>
      </c>
      <c r="D651" s="1" t="s">
        <v>664</v>
      </c>
      <c r="E651" s="1">
        <v>133.0</v>
      </c>
      <c r="F651" s="1" t="str">
        <f>vlookup(E651,Teams!$A:B,2,false)</f>
        <v>Baulkham Hills</v>
      </c>
      <c r="G651" s="1" t="b">
        <v>0</v>
      </c>
      <c r="H651" s="1" t="b">
        <v>0</v>
      </c>
      <c r="I651" s="1">
        <v>12.0</v>
      </c>
      <c r="J651" s="3" t="str">
        <f>vlookup(I651,Cats!$A:$B,2,false)</f>
        <v>P</v>
      </c>
    </row>
    <row r="652">
      <c r="A652" s="1">
        <v>123651.0</v>
      </c>
      <c r="B652" s="1">
        <v>190.0</v>
      </c>
      <c r="C652" s="2" t="s">
        <v>34</v>
      </c>
      <c r="D652" s="1" t="s">
        <v>672</v>
      </c>
      <c r="E652" s="1">
        <v>3.0</v>
      </c>
      <c r="F652" s="1" t="str">
        <f>vlookup(E652,Teams!$A:B,2,false)</f>
        <v>American A</v>
      </c>
      <c r="G652" s="1" t="b">
        <v>1</v>
      </c>
      <c r="H652" s="1" t="b">
        <v>0</v>
      </c>
      <c r="I652" s="1">
        <v>13.0</v>
      </c>
      <c r="J652" s="3" t="str">
        <f>vlookup(I652,Cats!$A:$B,2,false)</f>
        <v>X</v>
      </c>
    </row>
    <row r="653">
      <c r="A653" s="1">
        <v>123652.0</v>
      </c>
      <c r="B653" s="1">
        <v>190.0</v>
      </c>
      <c r="C653" s="2" t="s">
        <v>23</v>
      </c>
      <c r="D653" s="1"/>
      <c r="E653" s="1">
        <v>133.0</v>
      </c>
      <c r="F653" s="1" t="str">
        <f>vlookup(E653,Teams!$A:B,2,false)</f>
        <v>Baulkham Hills</v>
      </c>
      <c r="G653" s="1" t="b">
        <v>0</v>
      </c>
      <c r="H653" s="1" t="b">
        <v>1</v>
      </c>
      <c r="I653" s="1">
        <v>13.0</v>
      </c>
      <c r="J653" s="3" t="str">
        <f>vlookup(I653,Cats!$A:$B,2,false)</f>
        <v>X</v>
      </c>
    </row>
    <row r="654">
      <c r="A654" s="1">
        <v>123653.0</v>
      </c>
      <c r="B654" s="1">
        <v>190.0</v>
      </c>
      <c r="C654" s="2" t="s">
        <v>34</v>
      </c>
      <c r="D654" s="1" t="s">
        <v>838</v>
      </c>
      <c r="E654" s="1">
        <v>3.0</v>
      </c>
      <c r="F654" s="1" t="str">
        <f>vlookup(E654,Teams!$A:B,2,false)</f>
        <v>American A</v>
      </c>
      <c r="G654" s="1" t="b">
        <v>1</v>
      </c>
      <c r="H654" s="1" t="b">
        <v>0</v>
      </c>
      <c r="I654" s="1">
        <v>14.0</v>
      </c>
      <c r="J654" s="3" t="str">
        <f>vlookup(I654,Cats!$A:$B,2,false)</f>
        <v>M</v>
      </c>
    </row>
    <row r="655">
      <c r="A655" s="1">
        <v>123654.0</v>
      </c>
      <c r="B655" s="1">
        <v>190.0</v>
      </c>
      <c r="C655" s="2" t="s">
        <v>23</v>
      </c>
      <c r="D655" s="1"/>
      <c r="E655" s="1">
        <v>133.0</v>
      </c>
      <c r="F655" s="1" t="str">
        <f>vlookup(E655,Teams!$A:B,2,false)</f>
        <v>Baulkham Hills</v>
      </c>
      <c r="G655" s="1" t="b">
        <v>0</v>
      </c>
      <c r="H655" s="1" t="b">
        <v>1</v>
      </c>
      <c r="I655" s="1">
        <v>14.0</v>
      </c>
      <c r="J655" s="3" t="str">
        <f>vlookup(I655,Cats!$A:$B,2,false)</f>
        <v>M</v>
      </c>
    </row>
    <row r="656">
      <c r="A656" s="1">
        <v>123655.0</v>
      </c>
      <c r="B656" s="1">
        <v>190.0</v>
      </c>
      <c r="C656" s="2" t="s">
        <v>78</v>
      </c>
      <c r="D656" s="1" t="s">
        <v>672</v>
      </c>
      <c r="E656" s="1">
        <v>3.0</v>
      </c>
      <c r="F656" s="1" t="str">
        <f>vlookup(E656,Teams!$A:B,2,false)</f>
        <v>American A</v>
      </c>
      <c r="G656" s="1" t="b">
        <v>1</v>
      </c>
      <c r="H656" s="1" t="b">
        <v>0</v>
      </c>
      <c r="I656" s="1">
        <v>15.0</v>
      </c>
      <c r="J656" s="3" t="str">
        <f>vlookup(I656,Cats!$A:$B,2,false)</f>
        <v>C</v>
      </c>
    </row>
    <row r="657">
      <c r="A657" s="1">
        <v>123656.0</v>
      </c>
      <c r="B657" s="1">
        <v>190.0</v>
      </c>
      <c r="C657" s="2" t="s">
        <v>23</v>
      </c>
      <c r="D657" s="1"/>
      <c r="E657" s="1">
        <v>133.0</v>
      </c>
      <c r="F657" s="1" t="str">
        <f>vlookup(E657,Teams!$A:B,2,false)</f>
        <v>Baulkham Hills</v>
      </c>
      <c r="G657" s="1" t="b">
        <v>0</v>
      </c>
      <c r="H657" s="1" t="b">
        <v>1</v>
      </c>
      <c r="I657" s="1">
        <v>15.0</v>
      </c>
      <c r="J657" s="3" t="str">
        <f>vlookup(I657,Cats!$A:$B,2,false)</f>
        <v>C</v>
      </c>
    </row>
    <row r="658">
      <c r="A658" s="1">
        <v>123657.0</v>
      </c>
      <c r="B658" s="1">
        <v>190.0</v>
      </c>
      <c r="C658" s="2" t="s">
        <v>23</v>
      </c>
      <c r="D658" s="1" t="s">
        <v>672</v>
      </c>
      <c r="E658" s="1">
        <v>3.0</v>
      </c>
      <c r="F658" s="1" t="str">
        <f>vlookup(E658,Teams!$A:B,2,false)</f>
        <v>American A</v>
      </c>
      <c r="G658" s="1" t="b">
        <v>1</v>
      </c>
      <c r="H658" s="1" t="b">
        <v>0</v>
      </c>
      <c r="I658" s="1">
        <v>16.0</v>
      </c>
      <c r="J658" s="3" t="str">
        <f>vlookup(I658,Cats!$A:$B,2,false)</f>
        <v>E</v>
      </c>
    </row>
    <row r="659">
      <c r="A659" s="1">
        <v>123658.0</v>
      </c>
      <c r="B659" s="1">
        <v>190.0</v>
      </c>
      <c r="C659" s="2" t="s">
        <v>23</v>
      </c>
      <c r="D659" s="1" t="s">
        <v>664</v>
      </c>
      <c r="E659" s="1">
        <v>133.0</v>
      </c>
      <c r="F659" s="1" t="str">
        <f>vlookup(E659,Teams!$A:B,2,false)</f>
        <v>Baulkham Hills</v>
      </c>
      <c r="G659" s="1" t="b">
        <v>0</v>
      </c>
      <c r="H659" s="1" t="b">
        <v>0</v>
      </c>
      <c r="I659" s="1">
        <v>16.0</v>
      </c>
      <c r="J659" s="3" t="str">
        <f>vlookup(I659,Cats!$A:$B,2,false)</f>
        <v>E</v>
      </c>
    </row>
    <row r="660">
      <c r="A660" s="1">
        <v>123659.0</v>
      </c>
      <c r="B660" s="1">
        <v>190.0</v>
      </c>
      <c r="C660" s="2" t="s">
        <v>78</v>
      </c>
      <c r="D660" s="1" t="s">
        <v>844</v>
      </c>
      <c r="E660" s="1">
        <v>3.0</v>
      </c>
      <c r="F660" s="1" t="str">
        <f>vlookup(E660,Teams!$A:B,2,false)</f>
        <v>American A</v>
      </c>
      <c r="G660" s="1" t="b">
        <v>1</v>
      </c>
      <c r="H660" s="1" t="b">
        <v>0</v>
      </c>
      <c r="I660" s="1">
        <v>17.0</v>
      </c>
      <c r="J660" s="3" t="str">
        <f>vlookup(I660,Cats!$A:$B,2,false)</f>
        <v>B</v>
      </c>
    </row>
    <row r="661">
      <c r="A661" s="1">
        <v>123660.0</v>
      </c>
      <c r="B661" s="1">
        <v>190.0</v>
      </c>
      <c r="C661" s="2" t="s">
        <v>23</v>
      </c>
      <c r="D661" s="1"/>
      <c r="E661" s="1">
        <v>133.0</v>
      </c>
      <c r="F661" s="1" t="str">
        <f>vlookup(E661,Teams!$A:B,2,false)</f>
        <v>Baulkham Hills</v>
      </c>
      <c r="G661" s="1" t="b">
        <v>0</v>
      </c>
      <c r="H661" s="1" t="b">
        <v>1</v>
      </c>
      <c r="I661" s="1">
        <v>17.0</v>
      </c>
      <c r="J661" s="3" t="str">
        <f>vlookup(I661,Cats!$A:$B,2,false)</f>
        <v>B</v>
      </c>
    </row>
    <row r="662">
      <c r="A662" s="1">
        <v>123661.0</v>
      </c>
      <c r="B662" s="1">
        <v>190.0</v>
      </c>
      <c r="C662" s="2" t="s">
        <v>59</v>
      </c>
      <c r="D662" s="1" t="s">
        <v>838</v>
      </c>
      <c r="E662" s="1">
        <v>3.0</v>
      </c>
      <c r="F662" s="1" t="str">
        <f>vlookup(E662,Teams!$A:B,2,false)</f>
        <v>American A</v>
      </c>
      <c r="G662" s="1" t="b">
        <v>1</v>
      </c>
      <c r="H662" s="1" t="b">
        <v>0</v>
      </c>
      <c r="I662" s="1">
        <v>18.0</v>
      </c>
      <c r="J662" s="3" t="str">
        <f>vlookup(I662,Cats!$A:$B,2,false)</f>
        <v>P</v>
      </c>
    </row>
    <row r="663">
      <c r="A663" s="1">
        <v>123662.0</v>
      </c>
      <c r="B663" s="1">
        <v>190.0</v>
      </c>
      <c r="C663" s="2" t="s">
        <v>59</v>
      </c>
      <c r="D663" s="1" t="s">
        <v>846</v>
      </c>
      <c r="E663" s="1">
        <v>133.0</v>
      </c>
      <c r="F663" s="1" t="str">
        <f>vlookup(E663,Teams!$A:B,2,false)</f>
        <v>Baulkham Hills</v>
      </c>
      <c r="G663" s="1" t="b">
        <v>0</v>
      </c>
      <c r="H663" s="1" t="b">
        <v>0</v>
      </c>
      <c r="I663" s="1">
        <v>18.0</v>
      </c>
      <c r="J663" s="3" t="str">
        <f>vlookup(I663,Cats!$A:$B,2,false)</f>
        <v>P</v>
      </c>
    </row>
    <row r="664">
      <c r="A664" s="1">
        <v>123663.0</v>
      </c>
      <c r="B664" s="1">
        <v>190.0</v>
      </c>
      <c r="C664" s="2" t="s">
        <v>23</v>
      </c>
      <c r="D664" s="1" t="s">
        <v>672</v>
      </c>
      <c r="E664" s="1">
        <v>3.0</v>
      </c>
      <c r="F664" s="1" t="str">
        <f>vlookup(E664,Teams!$A:B,2,false)</f>
        <v>American A</v>
      </c>
      <c r="G664" s="1" t="b">
        <v>1</v>
      </c>
      <c r="H664" s="1" t="b">
        <v>0</v>
      </c>
      <c r="I664" s="1">
        <v>19.0</v>
      </c>
      <c r="J664" s="3" t="str">
        <f>vlookup(I664,Cats!$A:$B,2,false)</f>
        <v>X</v>
      </c>
    </row>
    <row r="665">
      <c r="A665" s="1">
        <v>123664.0</v>
      </c>
      <c r="B665" s="1">
        <v>190.0</v>
      </c>
      <c r="C665" s="2" t="s">
        <v>23</v>
      </c>
      <c r="D665" s="1" t="s">
        <v>664</v>
      </c>
      <c r="E665" s="1">
        <v>133.0</v>
      </c>
      <c r="F665" s="1" t="str">
        <f>vlookup(E665,Teams!$A:B,2,false)</f>
        <v>Baulkham Hills</v>
      </c>
      <c r="G665" s="1" t="b">
        <v>0</v>
      </c>
      <c r="H665" s="1" t="b">
        <v>0</v>
      </c>
      <c r="I665" s="1">
        <v>19.0</v>
      </c>
      <c r="J665" s="3" t="str">
        <f>vlookup(I665,Cats!$A:$B,2,false)</f>
        <v>X</v>
      </c>
    </row>
    <row r="666">
      <c r="A666" s="1">
        <v>123665.0</v>
      </c>
      <c r="B666" s="1">
        <v>190.0</v>
      </c>
      <c r="C666" s="2" t="s">
        <v>34</v>
      </c>
      <c r="D666" s="1" t="s">
        <v>672</v>
      </c>
      <c r="E666" s="1">
        <v>3.0</v>
      </c>
      <c r="F666" s="1" t="str">
        <f>vlookup(E666,Teams!$A:B,2,false)</f>
        <v>American A</v>
      </c>
      <c r="G666" s="1" t="b">
        <v>1</v>
      </c>
      <c r="H666" s="1" t="b">
        <v>0</v>
      </c>
      <c r="I666" s="1">
        <v>20.0</v>
      </c>
      <c r="J666" s="3" t="str">
        <f>vlookup(I666,Cats!$A:$B,2,false)</f>
        <v>M</v>
      </c>
    </row>
    <row r="667">
      <c r="A667" s="1">
        <v>123666.0</v>
      </c>
      <c r="B667" s="1">
        <v>190.0</v>
      </c>
      <c r="C667" s="2" t="s">
        <v>23</v>
      </c>
      <c r="D667" s="1"/>
      <c r="E667" s="1">
        <v>133.0</v>
      </c>
      <c r="F667" s="1" t="str">
        <f>vlookup(E667,Teams!$A:B,2,false)</f>
        <v>Baulkham Hills</v>
      </c>
      <c r="G667" s="1" t="b">
        <v>0</v>
      </c>
      <c r="H667" s="1" t="b">
        <v>1</v>
      </c>
      <c r="I667" s="1">
        <v>20.0</v>
      </c>
      <c r="J667" s="3" t="str">
        <f>vlookup(I667,Cats!$A:$B,2,false)</f>
        <v>M</v>
      </c>
    </row>
    <row r="668">
      <c r="A668" s="1">
        <v>123667.0</v>
      </c>
      <c r="B668" s="1">
        <v>190.0</v>
      </c>
      <c r="C668" s="2" t="s">
        <v>23</v>
      </c>
      <c r="D668" s="1"/>
      <c r="E668" s="1">
        <v>3.0</v>
      </c>
      <c r="F668" s="1" t="str">
        <f>vlookup(E668,Teams!$A:B,2,false)</f>
        <v>American A</v>
      </c>
      <c r="G668" s="1" t="b">
        <v>1</v>
      </c>
      <c r="H668" s="1" t="b">
        <v>1</v>
      </c>
      <c r="I668" s="1">
        <v>21.0</v>
      </c>
      <c r="J668" s="3" t="str">
        <f>vlookup(I668,Cats!$A:$B,2,false)</f>
        <v>C</v>
      </c>
    </row>
    <row r="669">
      <c r="A669" s="1">
        <v>123668.0</v>
      </c>
      <c r="B669" s="1">
        <v>190.0</v>
      </c>
      <c r="C669" s="2" t="s">
        <v>34</v>
      </c>
      <c r="D669" s="1" t="s">
        <v>664</v>
      </c>
      <c r="E669" s="1">
        <v>133.0</v>
      </c>
      <c r="F669" s="1" t="str">
        <f>vlookup(E669,Teams!$A:B,2,false)</f>
        <v>Baulkham Hills</v>
      </c>
      <c r="G669" s="1" t="b">
        <v>0</v>
      </c>
      <c r="H669" s="1" t="b">
        <v>0</v>
      </c>
      <c r="I669" s="1">
        <v>21.0</v>
      </c>
      <c r="J669" s="3" t="str">
        <f>vlookup(I669,Cats!$A:$B,2,false)</f>
        <v>C</v>
      </c>
    </row>
    <row r="670">
      <c r="A670" s="1">
        <v>123669.0</v>
      </c>
      <c r="B670" s="1">
        <v>190.0</v>
      </c>
      <c r="C670" s="2" t="s">
        <v>34</v>
      </c>
      <c r="D670" s="1" t="s">
        <v>794</v>
      </c>
      <c r="E670" s="1">
        <v>3.0</v>
      </c>
      <c r="F670" s="1" t="str">
        <f>vlookup(E670,Teams!$A:B,2,false)</f>
        <v>American A</v>
      </c>
      <c r="G670" s="1" t="b">
        <v>1</v>
      </c>
      <c r="H670" s="1" t="b">
        <v>0</v>
      </c>
      <c r="I670" s="1">
        <v>22.0</v>
      </c>
      <c r="J670" s="3" t="str">
        <f>vlookup(I670,Cats!$A:$B,2,false)</f>
        <v>E</v>
      </c>
    </row>
    <row r="671">
      <c r="A671" s="1">
        <v>123670.0</v>
      </c>
      <c r="B671" s="1">
        <v>190.0</v>
      </c>
      <c r="C671" s="2" t="s">
        <v>23</v>
      </c>
      <c r="D671" s="1"/>
      <c r="E671" s="1">
        <v>133.0</v>
      </c>
      <c r="F671" s="1" t="str">
        <f>vlookup(E671,Teams!$A:B,2,false)</f>
        <v>Baulkham Hills</v>
      </c>
      <c r="G671" s="1" t="b">
        <v>0</v>
      </c>
      <c r="H671" s="1" t="b">
        <v>1</v>
      </c>
      <c r="I671" s="1">
        <v>22.0</v>
      </c>
      <c r="J671" s="3" t="str">
        <f>vlookup(I671,Cats!$A:$B,2,false)</f>
        <v>E</v>
      </c>
    </row>
    <row r="672">
      <c r="A672" s="1">
        <v>123671.0</v>
      </c>
      <c r="B672" s="1">
        <v>190.0</v>
      </c>
      <c r="C672" s="2" t="s">
        <v>78</v>
      </c>
      <c r="D672" s="1" t="s">
        <v>672</v>
      </c>
      <c r="E672" s="1">
        <v>3.0</v>
      </c>
      <c r="F672" s="1" t="str">
        <f>vlookup(E672,Teams!$A:B,2,false)</f>
        <v>American A</v>
      </c>
      <c r="G672" s="1" t="b">
        <v>1</v>
      </c>
      <c r="H672" s="1" t="b">
        <v>0</v>
      </c>
      <c r="I672" s="1">
        <v>23.0</v>
      </c>
      <c r="J672" s="3" t="str">
        <f>vlookup(I672,Cats!$A:$B,2,false)</f>
        <v>B</v>
      </c>
    </row>
    <row r="673">
      <c r="A673" s="1">
        <v>123672.0</v>
      </c>
      <c r="B673" s="1">
        <v>190.0</v>
      </c>
      <c r="C673" s="2" t="s">
        <v>23</v>
      </c>
      <c r="D673" s="1"/>
      <c r="E673" s="1">
        <v>133.0</v>
      </c>
      <c r="F673" s="1" t="str">
        <f>vlookup(E673,Teams!$A:B,2,false)</f>
        <v>Baulkham Hills</v>
      </c>
      <c r="G673" s="1" t="b">
        <v>0</v>
      </c>
      <c r="H673" s="1" t="b">
        <v>1</v>
      </c>
      <c r="I673" s="1">
        <v>23.0</v>
      </c>
      <c r="J673" s="3" t="str">
        <f>vlookup(I673,Cats!$A:$B,2,false)</f>
        <v>B</v>
      </c>
    </row>
    <row r="674">
      <c r="A674" s="1">
        <v>123673.0</v>
      </c>
      <c r="B674" s="1">
        <v>190.0</v>
      </c>
      <c r="C674" s="2" t="s">
        <v>34</v>
      </c>
      <c r="D674" s="1" t="s">
        <v>844</v>
      </c>
      <c r="E674" s="1">
        <v>3.0</v>
      </c>
      <c r="F674" s="1" t="str">
        <f>vlookup(E674,Teams!$A:B,2,false)</f>
        <v>American A</v>
      </c>
      <c r="G674" s="1" t="b">
        <v>1</v>
      </c>
      <c r="H674" s="1" t="b">
        <v>0</v>
      </c>
      <c r="I674" s="1">
        <v>24.0</v>
      </c>
      <c r="J674" s="3" t="str">
        <f>vlookup(I674,Cats!$A:$B,2,false)</f>
        <v>P</v>
      </c>
    </row>
    <row r="675">
      <c r="A675" s="1">
        <v>123674.0</v>
      </c>
      <c r="B675" s="1">
        <v>190.0</v>
      </c>
      <c r="C675" s="2" t="s">
        <v>23</v>
      </c>
      <c r="D675" s="1"/>
      <c r="E675" s="1">
        <v>133.0</v>
      </c>
      <c r="F675" s="1" t="str">
        <f>vlookup(E675,Teams!$A:B,2,false)</f>
        <v>Baulkham Hills</v>
      </c>
      <c r="G675" s="1" t="b">
        <v>0</v>
      </c>
      <c r="H675" s="1" t="b">
        <v>1</v>
      </c>
      <c r="I675" s="1">
        <v>24.0</v>
      </c>
      <c r="J675" s="3" t="str">
        <f>vlookup(I675,Cats!$A:$B,2,false)</f>
        <v>P</v>
      </c>
    </row>
    <row r="676">
      <c r="A676" s="1">
        <v>123675.0</v>
      </c>
      <c r="B676" s="1">
        <v>191.0</v>
      </c>
      <c r="C676" s="2" t="s">
        <v>34</v>
      </c>
      <c r="D676" s="1" t="s">
        <v>609</v>
      </c>
      <c r="E676" s="1">
        <v>8.0</v>
      </c>
      <c r="F676" s="1" t="str">
        <f>vlookup(E676,Teams!$A:B,2,false)</f>
        <v>Enloe A</v>
      </c>
      <c r="G676" s="1" t="b">
        <v>1</v>
      </c>
      <c r="H676" s="1" t="b">
        <v>0</v>
      </c>
      <c r="I676" s="1">
        <v>1.0</v>
      </c>
      <c r="J676" s="3" t="str">
        <f>vlookup(I676,Cats!$A:$B,2,false)</f>
        <v>X</v>
      </c>
    </row>
    <row r="677">
      <c r="A677" s="1">
        <v>123676.0</v>
      </c>
      <c r="B677" s="1">
        <v>191.0</v>
      </c>
      <c r="C677" s="2" t="s">
        <v>23</v>
      </c>
      <c r="D677" s="1"/>
      <c r="E677" s="1">
        <v>21.0</v>
      </c>
      <c r="F677" s="1" t="str">
        <f>vlookup(E677,Teams!$A:B,2,false)</f>
        <v>Lakeside B</v>
      </c>
      <c r="G677" s="1" t="b">
        <v>0</v>
      </c>
      <c r="H677" s="1" t="b">
        <v>1</v>
      </c>
      <c r="I677" s="1">
        <v>1.0</v>
      </c>
      <c r="J677" s="3" t="str">
        <f>vlookup(I677,Cats!$A:$B,2,false)</f>
        <v>X</v>
      </c>
    </row>
    <row r="678">
      <c r="A678" s="1">
        <v>123677.0</v>
      </c>
      <c r="B678" s="1">
        <v>191.0</v>
      </c>
      <c r="C678" s="2" t="s">
        <v>34</v>
      </c>
      <c r="D678" s="1" t="s">
        <v>618</v>
      </c>
      <c r="E678" s="1">
        <v>8.0</v>
      </c>
      <c r="F678" s="1" t="str">
        <f>vlookup(E678,Teams!$A:B,2,false)</f>
        <v>Enloe A</v>
      </c>
      <c r="G678" s="1" t="b">
        <v>1</v>
      </c>
      <c r="H678" s="1" t="b">
        <v>0</v>
      </c>
      <c r="I678" s="1">
        <v>2.0</v>
      </c>
      <c r="J678" s="3" t="str">
        <f>vlookup(I678,Cats!$A:$B,2,false)</f>
        <v>M</v>
      </c>
    </row>
    <row r="679">
      <c r="A679" s="1">
        <v>123678.0</v>
      </c>
      <c r="B679" s="1">
        <v>191.0</v>
      </c>
      <c r="C679" s="2" t="s">
        <v>23</v>
      </c>
      <c r="D679" s="1"/>
      <c r="E679" s="1">
        <v>21.0</v>
      </c>
      <c r="F679" s="1" t="str">
        <f>vlookup(E679,Teams!$A:B,2,false)</f>
        <v>Lakeside B</v>
      </c>
      <c r="G679" s="1" t="b">
        <v>0</v>
      </c>
      <c r="H679" s="1" t="b">
        <v>1</v>
      </c>
      <c r="I679" s="1">
        <v>2.0</v>
      </c>
      <c r="J679" s="3" t="str">
        <f>vlookup(I679,Cats!$A:$B,2,false)</f>
        <v>M</v>
      </c>
    </row>
    <row r="680">
      <c r="A680" s="1">
        <v>123679.0</v>
      </c>
      <c r="B680" s="1">
        <v>191.0</v>
      </c>
      <c r="C680" s="2" t="s">
        <v>34</v>
      </c>
      <c r="D680" s="1" t="s">
        <v>609</v>
      </c>
      <c r="E680" s="1">
        <v>8.0</v>
      </c>
      <c r="F680" s="1" t="str">
        <f>vlookup(E680,Teams!$A:B,2,false)</f>
        <v>Enloe A</v>
      </c>
      <c r="G680" s="1" t="b">
        <v>1</v>
      </c>
      <c r="H680" s="1" t="b">
        <v>0</v>
      </c>
      <c r="I680" s="1">
        <v>3.0</v>
      </c>
      <c r="J680" s="3" t="str">
        <f>vlookup(I680,Cats!$A:$B,2,false)</f>
        <v>C</v>
      </c>
    </row>
    <row r="681">
      <c r="A681" s="1">
        <v>123680.0</v>
      </c>
      <c r="B681" s="1">
        <v>191.0</v>
      </c>
      <c r="C681" s="2" t="s">
        <v>23</v>
      </c>
      <c r="D681" s="1"/>
      <c r="E681" s="1">
        <v>21.0</v>
      </c>
      <c r="F681" s="1" t="str">
        <f>vlookup(E681,Teams!$A:B,2,false)</f>
        <v>Lakeside B</v>
      </c>
      <c r="G681" s="1" t="b">
        <v>0</v>
      </c>
      <c r="H681" s="1" t="b">
        <v>1</v>
      </c>
      <c r="I681" s="1">
        <v>3.0</v>
      </c>
      <c r="J681" s="3" t="str">
        <f>vlookup(I681,Cats!$A:$B,2,false)</f>
        <v>C</v>
      </c>
    </row>
    <row r="682">
      <c r="A682" s="1">
        <v>123681.0</v>
      </c>
      <c r="B682" s="1">
        <v>191.0</v>
      </c>
      <c r="C682" s="2" t="s">
        <v>34</v>
      </c>
      <c r="D682" s="1" t="s">
        <v>609</v>
      </c>
      <c r="E682" s="1">
        <v>8.0</v>
      </c>
      <c r="F682" s="1" t="str">
        <f>vlookup(E682,Teams!$A:B,2,false)</f>
        <v>Enloe A</v>
      </c>
      <c r="G682" s="1" t="b">
        <v>1</v>
      </c>
      <c r="H682" s="1" t="b">
        <v>0</v>
      </c>
      <c r="I682" s="1">
        <v>4.0</v>
      </c>
      <c r="J682" s="3" t="str">
        <f>vlookup(I682,Cats!$A:$B,2,false)</f>
        <v>E</v>
      </c>
    </row>
    <row r="683">
      <c r="A683" s="1">
        <v>123682.0</v>
      </c>
      <c r="B683" s="1">
        <v>191.0</v>
      </c>
      <c r="C683" s="2" t="s">
        <v>23</v>
      </c>
      <c r="D683" s="1"/>
      <c r="E683" s="1">
        <v>21.0</v>
      </c>
      <c r="F683" s="1" t="str">
        <f>vlookup(E683,Teams!$A:B,2,false)</f>
        <v>Lakeside B</v>
      </c>
      <c r="G683" s="1" t="b">
        <v>0</v>
      </c>
      <c r="H683" s="1" t="b">
        <v>1</v>
      </c>
      <c r="I683" s="1">
        <v>4.0</v>
      </c>
      <c r="J683" s="3" t="str">
        <f>vlookup(I683,Cats!$A:$B,2,false)</f>
        <v>E</v>
      </c>
    </row>
    <row r="684">
      <c r="A684" s="1">
        <v>123683.0</v>
      </c>
      <c r="B684" s="1">
        <v>191.0</v>
      </c>
      <c r="C684" s="2" t="s">
        <v>34</v>
      </c>
      <c r="D684" s="1" t="s">
        <v>696</v>
      </c>
      <c r="E684" s="1">
        <v>8.0</v>
      </c>
      <c r="F684" s="1" t="str">
        <f>vlookup(E684,Teams!$A:B,2,false)</f>
        <v>Enloe A</v>
      </c>
      <c r="G684" s="1" t="b">
        <v>1</v>
      </c>
      <c r="H684" s="1" t="b">
        <v>0</v>
      </c>
      <c r="I684" s="1">
        <v>5.0</v>
      </c>
      <c r="J684" s="3" t="str">
        <f>vlookup(I684,Cats!$A:$B,2,false)</f>
        <v>B</v>
      </c>
    </row>
    <row r="685">
      <c r="A685" s="1">
        <v>123684.0</v>
      </c>
      <c r="B685" s="1">
        <v>191.0</v>
      </c>
      <c r="C685" s="2" t="s">
        <v>23</v>
      </c>
      <c r="D685" s="1"/>
      <c r="E685" s="1">
        <v>21.0</v>
      </c>
      <c r="F685" s="1" t="str">
        <f>vlookup(E685,Teams!$A:B,2,false)</f>
        <v>Lakeside B</v>
      </c>
      <c r="G685" s="1" t="b">
        <v>0</v>
      </c>
      <c r="H685" s="1" t="b">
        <v>1</v>
      </c>
      <c r="I685" s="1">
        <v>5.0</v>
      </c>
      <c r="J685" s="3" t="str">
        <f>vlookup(I685,Cats!$A:$B,2,false)</f>
        <v>B</v>
      </c>
    </row>
    <row r="686">
      <c r="A686" s="1">
        <v>123685.0</v>
      </c>
      <c r="B686" s="1">
        <v>191.0</v>
      </c>
      <c r="C686" s="2" t="s">
        <v>78</v>
      </c>
      <c r="D686" s="1" t="s">
        <v>618</v>
      </c>
      <c r="E686" s="1">
        <v>8.0</v>
      </c>
      <c r="F686" s="1" t="str">
        <f>vlookup(E686,Teams!$A:B,2,false)</f>
        <v>Enloe A</v>
      </c>
      <c r="G686" s="1" t="b">
        <v>1</v>
      </c>
      <c r="H686" s="1" t="b">
        <v>0</v>
      </c>
      <c r="I686" s="1">
        <v>6.0</v>
      </c>
      <c r="J686" s="3" t="str">
        <f>vlookup(I686,Cats!$A:$B,2,false)</f>
        <v>P</v>
      </c>
    </row>
    <row r="687">
      <c r="A687" s="1">
        <v>123686.0</v>
      </c>
      <c r="B687" s="1">
        <v>191.0</v>
      </c>
      <c r="C687" s="2" t="s">
        <v>23</v>
      </c>
      <c r="D687" s="1"/>
      <c r="E687" s="1">
        <v>21.0</v>
      </c>
      <c r="F687" s="1" t="str">
        <f>vlookup(E687,Teams!$A:B,2,false)</f>
        <v>Lakeside B</v>
      </c>
      <c r="G687" s="1" t="b">
        <v>0</v>
      </c>
      <c r="H687" s="1" t="b">
        <v>1</v>
      </c>
      <c r="I687" s="1">
        <v>6.0</v>
      </c>
      <c r="J687" s="3" t="str">
        <f>vlookup(I687,Cats!$A:$B,2,false)</f>
        <v>P</v>
      </c>
    </row>
    <row r="688">
      <c r="A688" s="1">
        <v>123687.0</v>
      </c>
      <c r="B688" s="1">
        <v>191.0</v>
      </c>
      <c r="C688" s="2" t="s">
        <v>34</v>
      </c>
      <c r="D688" s="1" t="s">
        <v>488</v>
      </c>
      <c r="E688" s="1">
        <v>8.0</v>
      </c>
      <c r="F688" s="1" t="str">
        <f>vlookup(E688,Teams!$A:B,2,false)</f>
        <v>Enloe A</v>
      </c>
      <c r="G688" s="1" t="b">
        <v>1</v>
      </c>
      <c r="H688" s="1" t="b">
        <v>0</v>
      </c>
      <c r="I688" s="1">
        <v>7.0</v>
      </c>
      <c r="J688" s="3" t="str">
        <f>vlookup(I688,Cats!$A:$B,2,false)</f>
        <v>X</v>
      </c>
    </row>
    <row r="689">
      <c r="A689" s="1">
        <v>123688.0</v>
      </c>
      <c r="B689" s="1">
        <v>191.0</v>
      </c>
      <c r="C689" s="2" t="s">
        <v>23</v>
      </c>
      <c r="D689" s="1"/>
      <c r="E689" s="1">
        <v>21.0</v>
      </c>
      <c r="F689" s="1" t="str">
        <f>vlookup(E689,Teams!$A:B,2,false)</f>
        <v>Lakeside B</v>
      </c>
      <c r="G689" s="1" t="b">
        <v>0</v>
      </c>
      <c r="H689" s="1" t="b">
        <v>1</v>
      </c>
      <c r="I689" s="1">
        <v>7.0</v>
      </c>
      <c r="J689" s="3" t="str">
        <f>vlookup(I689,Cats!$A:$B,2,false)</f>
        <v>X</v>
      </c>
    </row>
    <row r="690">
      <c r="A690" s="1">
        <v>123689.0</v>
      </c>
      <c r="B690" s="1">
        <v>191.0</v>
      </c>
      <c r="C690" s="2" t="s">
        <v>34</v>
      </c>
      <c r="D690" s="1" t="s">
        <v>618</v>
      </c>
      <c r="E690" s="1">
        <v>8.0</v>
      </c>
      <c r="F690" s="1" t="str">
        <f>vlookup(E690,Teams!$A:B,2,false)</f>
        <v>Enloe A</v>
      </c>
      <c r="G690" s="1" t="b">
        <v>1</v>
      </c>
      <c r="H690" s="1" t="b">
        <v>0</v>
      </c>
      <c r="I690" s="1">
        <v>8.0</v>
      </c>
      <c r="J690" s="3" t="str">
        <f>vlookup(I690,Cats!$A:$B,2,false)</f>
        <v>M</v>
      </c>
    </row>
    <row r="691">
      <c r="A691" s="1">
        <v>123690.0</v>
      </c>
      <c r="B691" s="1">
        <v>191.0</v>
      </c>
      <c r="C691" s="2" t="s">
        <v>23</v>
      </c>
      <c r="D691" s="1"/>
      <c r="E691" s="1">
        <v>21.0</v>
      </c>
      <c r="F691" s="1" t="str">
        <f>vlookup(E691,Teams!$A:B,2,false)</f>
        <v>Lakeside B</v>
      </c>
      <c r="G691" s="1" t="b">
        <v>0</v>
      </c>
      <c r="H691" s="1" t="b">
        <v>1</v>
      </c>
      <c r="I691" s="1">
        <v>8.0</v>
      </c>
      <c r="J691" s="3" t="str">
        <f>vlookup(I691,Cats!$A:$B,2,false)</f>
        <v>M</v>
      </c>
    </row>
    <row r="692">
      <c r="A692" s="1">
        <v>123691.0</v>
      </c>
      <c r="B692" s="1">
        <v>191.0</v>
      </c>
      <c r="C692" s="2" t="s">
        <v>34</v>
      </c>
      <c r="D692" s="1" t="s">
        <v>609</v>
      </c>
      <c r="E692" s="1">
        <v>8.0</v>
      </c>
      <c r="F692" s="1" t="str">
        <f>vlookup(E692,Teams!$A:B,2,false)</f>
        <v>Enloe A</v>
      </c>
      <c r="G692" s="1" t="b">
        <v>1</v>
      </c>
      <c r="H692" s="1" t="b">
        <v>0</v>
      </c>
      <c r="I692" s="1">
        <v>9.0</v>
      </c>
      <c r="J692" s="3" t="str">
        <f>vlookup(I692,Cats!$A:$B,2,false)</f>
        <v>C</v>
      </c>
    </row>
    <row r="693">
      <c r="A693" s="1">
        <v>123692.0</v>
      </c>
      <c r="B693" s="1">
        <v>191.0</v>
      </c>
      <c r="C693" s="2" t="s">
        <v>23</v>
      </c>
      <c r="D693" s="1"/>
      <c r="E693" s="1">
        <v>21.0</v>
      </c>
      <c r="F693" s="1" t="str">
        <f>vlookup(E693,Teams!$A:B,2,false)</f>
        <v>Lakeside B</v>
      </c>
      <c r="G693" s="1" t="b">
        <v>0</v>
      </c>
      <c r="H693" s="1" t="b">
        <v>1</v>
      </c>
      <c r="I693" s="1">
        <v>9.0</v>
      </c>
      <c r="J693" s="3" t="str">
        <f>vlookup(I693,Cats!$A:$B,2,false)</f>
        <v>C</v>
      </c>
    </row>
    <row r="694">
      <c r="A694" s="1">
        <v>123693.0</v>
      </c>
      <c r="B694" s="1">
        <v>191.0</v>
      </c>
      <c r="C694" s="2" t="s">
        <v>34</v>
      </c>
      <c r="D694" s="1" t="s">
        <v>488</v>
      </c>
      <c r="E694" s="1">
        <v>8.0</v>
      </c>
      <c r="F694" s="1" t="str">
        <f>vlookup(E694,Teams!$A:B,2,false)</f>
        <v>Enloe A</v>
      </c>
      <c r="G694" s="1" t="b">
        <v>1</v>
      </c>
      <c r="H694" s="1" t="b">
        <v>0</v>
      </c>
      <c r="I694" s="1">
        <v>10.0</v>
      </c>
      <c r="J694" s="3" t="str">
        <f>vlookup(I694,Cats!$A:$B,2,false)</f>
        <v>E</v>
      </c>
    </row>
    <row r="695">
      <c r="A695" s="1">
        <v>123694.0</v>
      </c>
      <c r="B695" s="1">
        <v>191.0</v>
      </c>
      <c r="C695" s="2" t="s">
        <v>23</v>
      </c>
      <c r="D695" s="1"/>
      <c r="E695" s="1">
        <v>21.0</v>
      </c>
      <c r="F695" s="1" t="str">
        <f>vlookup(E695,Teams!$A:B,2,false)</f>
        <v>Lakeside B</v>
      </c>
      <c r="G695" s="1" t="b">
        <v>0</v>
      </c>
      <c r="H695" s="1" t="b">
        <v>1</v>
      </c>
      <c r="I695" s="1">
        <v>10.0</v>
      </c>
      <c r="J695" s="3" t="str">
        <f>vlookup(I695,Cats!$A:$B,2,false)</f>
        <v>E</v>
      </c>
    </row>
    <row r="696">
      <c r="A696" s="1">
        <v>123695.0</v>
      </c>
      <c r="B696" s="1">
        <v>191.0</v>
      </c>
      <c r="C696" s="2" t="s">
        <v>34</v>
      </c>
      <c r="D696" s="1" t="s">
        <v>696</v>
      </c>
      <c r="E696" s="1">
        <v>8.0</v>
      </c>
      <c r="F696" s="1" t="str">
        <f>vlookup(E696,Teams!$A:B,2,false)</f>
        <v>Enloe A</v>
      </c>
      <c r="G696" s="1" t="b">
        <v>1</v>
      </c>
      <c r="H696" s="1" t="b">
        <v>0</v>
      </c>
      <c r="I696" s="1">
        <v>11.0</v>
      </c>
      <c r="J696" s="3" t="str">
        <f>vlookup(I696,Cats!$A:$B,2,false)</f>
        <v>B</v>
      </c>
    </row>
    <row r="697">
      <c r="A697" s="1">
        <v>123696.0</v>
      </c>
      <c r="B697" s="1">
        <v>191.0</v>
      </c>
      <c r="C697" s="2" t="s">
        <v>23</v>
      </c>
      <c r="D697" s="1"/>
      <c r="E697" s="1">
        <v>21.0</v>
      </c>
      <c r="F697" s="1" t="str">
        <f>vlookup(E697,Teams!$A:B,2,false)</f>
        <v>Lakeside B</v>
      </c>
      <c r="G697" s="1" t="b">
        <v>0</v>
      </c>
      <c r="H697" s="1" t="b">
        <v>1</v>
      </c>
      <c r="I697" s="1">
        <v>11.0</v>
      </c>
      <c r="J697" s="3" t="str">
        <f>vlookup(I697,Cats!$A:$B,2,false)</f>
        <v>B</v>
      </c>
    </row>
    <row r="698">
      <c r="A698" s="1">
        <v>123697.0</v>
      </c>
      <c r="B698" s="1">
        <v>191.0</v>
      </c>
      <c r="C698" s="2" t="s">
        <v>34</v>
      </c>
      <c r="D698" s="1" t="s">
        <v>488</v>
      </c>
      <c r="E698" s="1">
        <v>8.0</v>
      </c>
      <c r="F698" s="1" t="str">
        <f>vlookup(E698,Teams!$A:B,2,false)</f>
        <v>Enloe A</v>
      </c>
      <c r="G698" s="1" t="b">
        <v>1</v>
      </c>
      <c r="H698" s="1" t="b">
        <v>0</v>
      </c>
      <c r="I698" s="1">
        <v>12.0</v>
      </c>
      <c r="J698" s="3" t="str">
        <f>vlookup(I698,Cats!$A:$B,2,false)</f>
        <v>P</v>
      </c>
    </row>
    <row r="699">
      <c r="A699" s="1">
        <v>123698.0</v>
      </c>
      <c r="B699" s="1">
        <v>191.0</v>
      </c>
      <c r="C699" s="2" t="s">
        <v>23</v>
      </c>
      <c r="D699" s="1"/>
      <c r="E699" s="1">
        <v>21.0</v>
      </c>
      <c r="F699" s="1" t="str">
        <f>vlookup(E699,Teams!$A:B,2,false)</f>
        <v>Lakeside B</v>
      </c>
      <c r="G699" s="1" t="b">
        <v>0</v>
      </c>
      <c r="H699" s="1" t="b">
        <v>1</v>
      </c>
      <c r="I699" s="1">
        <v>12.0</v>
      </c>
      <c r="J699" s="3" t="str">
        <f>vlookup(I699,Cats!$A:$B,2,false)</f>
        <v>P</v>
      </c>
    </row>
    <row r="700">
      <c r="A700" s="1">
        <v>123699.0</v>
      </c>
      <c r="B700" s="1">
        <v>191.0</v>
      </c>
      <c r="C700" s="2" t="s">
        <v>34</v>
      </c>
      <c r="D700" s="1" t="s">
        <v>618</v>
      </c>
      <c r="E700" s="1">
        <v>8.0</v>
      </c>
      <c r="F700" s="1" t="str">
        <f>vlookup(E700,Teams!$A:B,2,false)</f>
        <v>Enloe A</v>
      </c>
      <c r="G700" s="1" t="b">
        <v>1</v>
      </c>
      <c r="H700" s="1" t="b">
        <v>0</v>
      </c>
      <c r="I700" s="1">
        <v>13.0</v>
      </c>
      <c r="J700" s="3" t="str">
        <f>vlookup(I700,Cats!$A:$B,2,false)</f>
        <v>X</v>
      </c>
    </row>
    <row r="701">
      <c r="A701" s="1">
        <v>123700.0</v>
      </c>
      <c r="B701" s="1">
        <v>191.0</v>
      </c>
      <c r="C701" s="2" t="s">
        <v>23</v>
      </c>
      <c r="D701" s="1"/>
      <c r="E701" s="1">
        <v>21.0</v>
      </c>
      <c r="F701" s="1" t="str">
        <f>vlookup(E701,Teams!$A:B,2,false)</f>
        <v>Lakeside B</v>
      </c>
      <c r="G701" s="1" t="b">
        <v>0</v>
      </c>
      <c r="H701" s="1" t="b">
        <v>1</v>
      </c>
      <c r="I701" s="1">
        <v>13.0</v>
      </c>
      <c r="J701" s="3" t="str">
        <f>vlookup(I701,Cats!$A:$B,2,false)</f>
        <v>X</v>
      </c>
    </row>
    <row r="702">
      <c r="A702" s="1">
        <v>123701.0</v>
      </c>
      <c r="B702" s="1">
        <v>191.0</v>
      </c>
      <c r="C702" s="2" t="s">
        <v>23</v>
      </c>
      <c r="D702" s="1" t="s">
        <v>618</v>
      </c>
      <c r="E702" s="1">
        <v>8.0</v>
      </c>
      <c r="F702" s="1" t="str">
        <f>vlookup(E702,Teams!$A:B,2,false)</f>
        <v>Enloe A</v>
      </c>
      <c r="G702" s="1" t="b">
        <v>1</v>
      </c>
      <c r="H702" s="1" t="b">
        <v>0</v>
      </c>
      <c r="I702" s="1">
        <v>14.0</v>
      </c>
      <c r="J702" s="3" t="str">
        <f>vlookup(I702,Cats!$A:$B,2,false)</f>
        <v>M</v>
      </c>
    </row>
    <row r="703">
      <c r="A703" s="1">
        <v>123702.0</v>
      </c>
      <c r="B703" s="1">
        <v>191.0</v>
      </c>
      <c r="C703" s="2" t="s">
        <v>23</v>
      </c>
      <c r="D703" s="1"/>
      <c r="E703" s="1">
        <v>21.0</v>
      </c>
      <c r="F703" s="1" t="str">
        <f>vlookup(E703,Teams!$A:B,2,false)</f>
        <v>Lakeside B</v>
      </c>
      <c r="G703" s="1" t="b">
        <v>0</v>
      </c>
      <c r="H703" s="1" t="b">
        <v>1</v>
      </c>
      <c r="I703" s="1">
        <v>14.0</v>
      </c>
      <c r="J703" s="3" t="str">
        <f>vlookup(I703,Cats!$A:$B,2,false)</f>
        <v>M</v>
      </c>
    </row>
    <row r="704">
      <c r="A704" s="1">
        <v>123703.0</v>
      </c>
      <c r="B704" s="1">
        <v>191.0</v>
      </c>
      <c r="C704" s="2" t="s">
        <v>34</v>
      </c>
      <c r="D704" s="1" t="s">
        <v>488</v>
      </c>
      <c r="E704" s="1">
        <v>8.0</v>
      </c>
      <c r="F704" s="1" t="str">
        <f>vlookup(E704,Teams!$A:B,2,false)</f>
        <v>Enloe A</v>
      </c>
      <c r="G704" s="1" t="b">
        <v>1</v>
      </c>
      <c r="H704" s="1" t="b">
        <v>0</v>
      </c>
      <c r="I704" s="1">
        <v>15.0</v>
      </c>
      <c r="J704" s="3" t="str">
        <f>vlookup(I704,Cats!$A:$B,2,false)</f>
        <v>C</v>
      </c>
    </row>
    <row r="705">
      <c r="A705" s="1">
        <v>123704.0</v>
      </c>
      <c r="B705" s="1">
        <v>191.0</v>
      </c>
      <c r="C705" s="2" t="s">
        <v>23</v>
      </c>
      <c r="D705" s="1"/>
      <c r="E705" s="1">
        <v>21.0</v>
      </c>
      <c r="F705" s="1" t="str">
        <f>vlookup(E705,Teams!$A:B,2,false)</f>
        <v>Lakeside B</v>
      </c>
      <c r="G705" s="1" t="b">
        <v>0</v>
      </c>
      <c r="H705" s="1" t="b">
        <v>1</v>
      </c>
      <c r="I705" s="1">
        <v>15.0</v>
      </c>
      <c r="J705" s="3" t="str">
        <f>vlookup(I705,Cats!$A:$B,2,false)</f>
        <v>C</v>
      </c>
    </row>
    <row r="706">
      <c r="A706" s="1">
        <v>123705.0</v>
      </c>
      <c r="B706" s="1">
        <v>191.0</v>
      </c>
      <c r="C706" s="2" t="s">
        <v>34</v>
      </c>
      <c r="D706" s="1" t="s">
        <v>609</v>
      </c>
      <c r="E706" s="1">
        <v>8.0</v>
      </c>
      <c r="F706" s="1" t="str">
        <f>vlookup(E706,Teams!$A:B,2,false)</f>
        <v>Enloe A</v>
      </c>
      <c r="G706" s="1" t="b">
        <v>1</v>
      </c>
      <c r="H706" s="1" t="b">
        <v>0</v>
      </c>
      <c r="I706" s="1">
        <v>16.0</v>
      </c>
      <c r="J706" s="3" t="str">
        <f>vlookup(I706,Cats!$A:$B,2,false)</f>
        <v>E</v>
      </c>
    </row>
    <row r="707">
      <c r="A707" s="1">
        <v>123706.0</v>
      </c>
      <c r="B707" s="1">
        <v>191.0</v>
      </c>
      <c r="C707" s="2" t="s">
        <v>23</v>
      </c>
      <c r="D707" s="1"/>
      <c r="E707" s="1">
        <v>21.0</v>
      </c>
      <c r="F707" s="1" t="str">
        <f>vlookup(E707,Teams!$A:B,2,false)</f>
        <v>Lakeside B</v>
      </c>
      <c r="G707" s="1" t="b">
        <v>0</v>
      </c>
      <c r="H707" s="1" t="b">
        <v>1</v>
      </c>
      <c r="I707" s="1">
        <v>16.0</v>
      </c>
      <c r="J707" s="3" t="str">
        <f>vlookup(I707,Cats!$A:$B,2,false)</f>
        <v>E</v>
      </c>
    </row>
    <row r="708">
      <c r="A708" s="1">
        <v>123707.0</v>
      </c>
      <c r="B708" s="1">
        <v>191.0</v>
      </c>
      <c r="C708" s="2" t="s">
        <v>34</v>
      </c>
      <c r="D708" s="1" t="s">
        <v>696</v>
      </c>
      <c r="E708" s="1">
        <v>8.0</v>
      </c>
      <c r="F708" s="1" t="str">
        <f>vlookup(E708,Teams!$A:B,2,false)</f>
        <v>Enloe A</v>
      </c>
      <c r="G708" s="1" t="b">
        <v>1</v>
      </c>
      <c r="H708" s="1" t="b">
        <v>0</v>
      </c>
      <c r="I708" s="1">
        <v>17.0</v>
      </c>
      <c r="J708" s="3" t="str">
        <f>vlookup(I708,Cats!$A:$B,2,false)</f>
        <v>B</v>
      </c>
    </row>
    <row r="709">
      <c r="A709" s="1">
        <v>123708.0</v>
      </c>
      <c r="B709" s="1">
        <v>191.0</v>
      </c>
      <c r="C709" s="2" t="s">
        <v>23</v>
      </c>
      <c r="D709" s="1"/>
      <c r="E709" s="1">
        <v>21.0</v>
      </c>
      <c r="F709" s="1" t="str">
        <f>vlookup(E709,Teams!$A:B,2,false)</f>
        <v>Lakeside B</v>
      </c>
      <c r="G709" s="1" t="b">
        <v>0</v>
      </c>
      <c r="H709" s="1" t="b">
        <v>1</v>
      </c>
      <c r="I709" s="1">
        <v>17.0</v>
      </c>
      <c r="J709" s="3" t="str">
        <f>vlookup(I709,Cats!$A:$B,2,false)</f>
        <v>B</v>
      </c>
    </row>
    <row r="710">
      <c r="A710" s="1">
        <v>123709.0</v>
      </c>
      <c r="B710" s="1">
        <v>191.0</v>
      </c>
      <c r="C710" s="2" t="s">
        <v>23</v>
      </c>
      <c r="D710" s="1" t="s">
        <v>618</v>
      </c>
      <c r="E710" s="1">
        <v>8.0</v>
      </c>
      <c r="F710" s="1" t="str">
        <f>vlookup(E710,Teams!$A:B,2,false)</f>
        <v>Enloe A</v>
      </c>
      <c r="G710" s="1" t="b">
        <v>1</v>
      </c>
      <c r="H710" s="1" t="b">
        <v>0</v>
      </c>
      <c r="I710" s="1">
        <v>18.0</v>
      </c>
      <c r="J710" s="3" t="str">
        <f>vlookup(I710,Cats!$A:$B,2,false)</f>
        <v>P</v>
      </c>
    </row>
    <row r="711">
      <c r="A711" s="1">
        <v>123710.0</v>
      </c>
      <c r="B711" s="1">
        <v>191.0</v>
      </c>
      <c r="C711" s="2" t="s">
        <v>78</v>
      </c>
      <c r="D711" s="1" t="s">
        <v>826</v>
      </c>
      <c r="E711" s="1">
        <v>21.0</v>
      </c>
      <c r="F711" s="1" t="str">
        <f>vlookup(E711,Teams!$A:B,2,false)</f>
        <v>Lakeside B</v>
      </c>
      <c r="G711" s="1" t="b">
        <v>0</v>
      </c>
      <c r="H711" s="1" t="b">
        <v>0</v>
      </c>
      <c r="I711" s="1">
        <v>18.0</v>
      </c>
      <c r="J711" s="3" t="str">
        <f>vlookup(I711,Cats!$A:$B,2,false)</f>
        <v>P</v>
      </c>
    </row>
    <row r="712">
      <c r="A712" s="1">
        <v>123711.0</v>
      </c>
      <c r="B712" s="1">
        <v>191.0</v>
      </c>
      <c r="C712" s="2" t="s">
        <v>23</v>
      </c>
      <c r="D712" s="1" t="s">
        <v>618</v>
      </c>
      <c r="E712" s="1">
        <v>8.0</v>
      </c>
      <c r="F712" s="1" t="str">
        <f>vlookup(E712,Teams!$A:B,2,false)</f>
        <v>Enloe A</v>
      </c>
      <c r="G712" s="1" t="b">
        <v>1</v>
      </c>
      <c r="H712" s="1" t="b">
        <v>0</v>
      </c>
      <c r="I712" s="1">
        <v>19.0</v>
      </c>
      <c r="J712" s="3" t="str">
        <f>vlookup(I712,Cats!$A:$B,2,false)</f>
        <v>X</v>
      </c>
    </row>
    <row r="713">
      <c r="A713" s="1">
        <v>123712.0</v>
      </c>
      <c r="B713" s="1">
        <v>191.0</v>
      </c>
      <c r="C713" s="2" t="s">
        <v>23</v>
      </c>
      <c r="D713" s="1" t="s">
        <v>708</v>
      </c>
      <c r="E713" s="1">
        <v>21.0</v>
      </c>
      <c r="F713" s="1" t="str">
        <f>vlookup(E713,Teams!$A:B,2,false)</f>
        <v>Lakeside B</v>
      </c>
      <c r="G713" s="1" t="b">
        <v>0</v>
      </c>
      <c r="H713" s="1" t="b">
        <v>0</v>
      </c>
      <c r="I713" s="1">
        <v>19.0</v>
      </c>
      <c r="J713" s="3" t="str">
        <f>vlookup(I713,Cats!$A:$B,2,false)</f>
        <v>X</v>
      </c>
    </row>
    <row r="714">
      <c r="A714" s="1">
        <v>123713.0</v>
      </c>
      <c r="B714" s="1">
        <v>191.0</v>
      </c>
      <c r="C714" s="2" t="s">
        <v>34</v>
      </c>
      <c r="D714" s="1" t="s">
        <v>488</v>
      </c>
      <c r="E714" s="1">
        <v>8.0</v>
      </c>
      <c r="F714" s="1" t="str">
        <f>vlookup(E714,Teams!$A:B,2,false)</f>
        <v>Enloe A</v>
      </c>
      <c r="G714" s="1" t="b">
        <v>1</v>
      </c>
      <c r="H714" s="1" t="b">
        <v>0</v>
      </c>
      <c r="I714" s="1">
        <v>20.0</v>
      </c>
      <c r="J714" s="3" t="str">
        <f>vlookup(I714,Cats!$A:$B,2,false)</f>
        <v>M</v>
      </c>
    </row>
    <row r="715">
      <c r="A715" s="1">
        <v>123714.0</v>
      </c>
      <c r="B715" s="1">
        <v>191.0</v>
      </c>
      <c r="C715" s="2" t="s">
        <v>23</v>
      </c>
      <c r="D715" s="1"/>
      <c r="E715" s="1">
        <v>21.0</v>
      </c>
      <c r="F715" s="1" t="str">
        <f>vlookup(E715,Teams!$A:B,2,false)</f>
        <v>Lakeside B</v>
      </c>
      <c r="G715" s="1" t="b">
        <v>0</v>
      </c>
      <c r="H715" s="1" t="b">
        <v>1</v>
      </c>
      <c r="I715" s="1">
        <v>20.0</v>
      </c>
      <c r="J715" s="3" t="str">
        <f>vlookup(I715,Cats!$A:$B,2,false)</f>
        <v>M</v>
      </c>
    </row>
    <row r="716">
      <c r="A716" s="1">
        <v>123715.0</v>
      </c>
      <c r="B716" s="1">
        <v>191.0</v>
      </c>
      <c r="C716" s="2" t="s">
        <v>34</v>
      </c>
      <c r="D716" s="1" t="s">
        <v>488</v>
      </c>
      <c r="E716" s="1">
        <v>8.0</v>
      </c>
      <c r="F716" s="1" t="str">
        <f>vlookup(E716,Teams!$A:B,2,false)</f>
        <v>Enloe A</v>
      </c>
      <c r="G716" s="1" t="b">
        <v>1</v>
      </c>
      <c r="H716" s="1" t="b">
        <v>0</v>
      </c>
      <c r="I716" s="1">
        <v>21.0</v>
      </c>
      <c r="J716" s="3" t="str">
        <f>vlookup(I716,Cats!$A:$B,2,false)</f>
        <v>C</v>
      </c>
    </row>
    <row r="717">
      <c r="A717" s="1">
        <v>123716.0</v>
      </c>
      <c r="B717" s="1">
        <v>191.0</v>
      </c>
      <c r="C717" s="2" t="s">
        <v>23</v>
      </c>
      <c r="D717" s="1"/>
      <c r="E717" s="1">
        <v>21.0</v>
      </c>
      <c r="F717" s="1" t="str">
        <f>vlookup(E717,Teams!$A:B,2,false)</f>
        <v>Lakeside B</v>
      </c>
      <c r="G717" s="1" t="b">
        <v>0</v>
      </c>
      <c r="H717" s="1" t="b">
        <v>1</v>
      </c>
      <c r="I717" s="1">
        <v>21.0</v>
      </c>
      <c r="J717" s="3" t="str">
        <f>vlookup(I717,Cats!$A:$B,2,false)</f>
        <v>C</v>
      </c>
    </row>
    <row r="718">
      <c r="A718" s="1">
        <v>123717.0</v>
      </c>
      <c r="B718" s="1">
        <v>191.0</v>
      </c>
      <c r="C718" s="2" t="s">
        <v>34</v>
      </c>
      <c r="D718" s="1" t="s">
        <v>618</v>
      </c>
      <c r="E718" s="1">
        <v>8.0</v>
      </c>
      <c r="F718" s="1" t="str">
        <f>vlookup(E718,Teams!$A:B,2,false)</f>
        <v>Enloe A</v>
      </c>
      <c r="G718" s="1" t="b">
        <v>1</v>
      </c>
      <c r="H718" s="1" t="b">
        <v>0</v>
      </c>
      <c r="I718" s="1">
        <v>22.0</v>
      </c>
      <c r="J718" s="3" t="str">
        <f>vlookup(I718,Cats!$A:$B,2,false)</f>
        <v>E</v>
      </c>
    </row>
    <row r="719">
      <c r="A719" s="1">
        <v>123718.0</v>
      </c>
      <c r="B719" s="1">
        <v>191.0</v>
      </c>
      <c r="C719" s="2" t="s">
        <v>23</v>
      </c>
      <c r="D719" s="1"/>
      <c r="E719" s="1">
        <v>21.0</v>
      </c>
      <c r="F719" s="1" t="str">
        <f>vlookup(E719,Teams!$A:B,2,false)</f>
        <v>Lakeside B</v>
      </c>
      <c r="G719" s="1" t="b">
        <v>0</v>
      </c>
      <c r="H719" s="1" t="b">
        <v>1</v>
      </c>
      <c r="I719" s="1">
        <v>22.0</v>
      </c>
      <c r="J719" s="3" t="str">
        <f>vlookup(I719,Cats!$A:$B,2,false)</f>
        <v>E</v>
      </c>
    </row>
    <row r="720">
      <c r="A720" s="1">
        <v>123719.0</v>
      </c>
      <c r="B720" s="1">
        <v>191.0</v>
      </c>
      <c r="C720" s="2" t="s">
        <v>78</v>
      </c>
      <c r="D720" s="1" t="s">
        <v>696</v>
      </c>
      <c r="E720" s="1">
        <v>8.0</v>
      </c>
      <c r="F720" s="1" t="str">
        <f>vlookup(E720,Teams!$A:B,2,false)</f>
        <v>Enloe A</v>
      </c>
      <c r="G720" s="1" t="b">
        <v>1</v>
      </c>
      <c r="H720" s="1" t="b">
        <v>0</v>
      </c>
      <c r="I720" s="1">
        <v>23.0</v>
      </c>
      <c r="J720" s="3" t="str">
        <f>vlookup(I720,Cats!$A:$B,2,false)</f>
        <v>B</v>
      </c>
    </row>
    <row r="721">
      <c r="A721" s="1">
        <v>123720.0</v>
      </c>
      <c r="B721" s="1">
        <v>191.0</v>
      </c>
      <c r="C721" s="2" t="s">
        <v>23</v>
      </c>
      <c r="D721" s="1"/>
      <c r="E721" s="1">
        <v>21.0</v>
      </c>
      <c r="F721" s="1" t="str">
        <f>vlookup(E721,Teams!$A:B,2,false)</f>
        <v>Lakeside B</v>
      </c>
      <c r="G721" s="1" t="b">
        <v>0</v>
      </c>
      <c r="H721" s="1" t="b">
        <v>1</v>
      </c>
      <c r="I721" s="1">
        <v>23.0</v>
      </c>
      <c r="J721" s="3" t="str">
        <f>vlookup(I721,Cats!$A:$B,2,false)</f>
        <v>B</v>
      </c>
    </row>
    <row r="722">
      <c r="A722" s="1">
        <v>123721.0</v>
      </c>
      <c r="B722" s="1">
        <v>191.0</v>
      </c>
      <c r="C722" s="2" t="s">
        <v>59</v>
      </c>
      <c r="D722" s="1" t="s">
        <v>488</v>
      </c>
      <c r="E722" s="1">
        <v>8.0</v>
      </c>
      <c r="F722" s="1" t="str">
        <f>vlookup(E722,Teams!$A:B,2,false)</f>
        <v>Enloe A</v>
      </c>
      <c r="G722" s="1" t="b">
        <v>1</v>
      </c>
      <c r="H722" s="1" t="b">
        <v>0</v>
      </c>
      <c r="I722" s="1">
        <v>24.0</v>
      </c>
      <c r="J722" s="3" t="str">
        <f>vlookup(I722,Cats!$A:$B,2,false)</f>
        <v>P</v>
      </c>
    </row>
    <row r="723">
      <c r="A723" s="1">
        <v>123722.0</v>
      </c>
      <c r="B723" s="1">
        <v>191.0</v>
      </c>
      <c r="C723" s="2" t="s">
        <v>23</v>
      </c>
      <c r="D723" s="1"/>
      <c r="E723" s="1">
        <v>21.0</v>
      </c>
      <c r="F723" s="1" t="str">
        <f>vlookup(E723,Teams!$A:B,2,false)</f>
        <v>Lakeside B</v>
      </c>
      <c r="G723" s="1" t="b">
        <v>0</v>
      </c>
      <c r="H723" s="1" t="b">
        <v>1</v>
      </c>
      <c r="I723" s="1">
        <v>24.0</v>
      </c>
      <c r="J723" s="3" t="str">
        <f>vlookup(I723,Cats!$A:$B,2,false)</f>
        <v>P</v>
      </c>
    </row>
    <row r="724">
      <c r="A724" s="1">
        <v>123723.0</v>
      </c>
      <c r="B724" s="1">
        <v>191.0</v>
      </c>
      <c r="C724" s="2" t="s">
        <v>34</v>
      </c>
      <c r="D724" s="1"/>
      <c r="E724" s="1">
        <v>8.0</v>
      </c>
      <c r="F724" s="1" t="str">
        <f>vlookup(E724,Teams!$A:B,2,false)</f>
        <v>Enloe A</v>
      </c>
      <c r="G724" s="1" t="b">
        <v>1</v>
      </c>
      <c r="H724" s="1" t="b">
        <v>0</v>
      </c>
      <c r="I724" s="1">
        <v>25.0</v>
      </c>
      <c r="J724" s="3" t="str">
        <f>vlookup(I724,Cats!$A:$B,2,false)</f>
        <v>#N/A</v>
      </c>
    </row>
    <row r="725">
      <c r="A725" s="1">
        <v>123724.0</v>
      </c>
      <c r="B725" s="1">
        <v>191.0</v>
      </c>
      <c r="C725" s="2" t="s">
        <v>23</v>
      </c>
      <c r="D725" s="1" t="s">
        <v>708</v>
      </c>
      <c r="E725" s="1">
        <v>21.0</v>
      </c>
      <c r="F725" s="1" t="str">
        <f>vlookup(E725,Teams!$A:B,2,false)</f>
        <v>Lakeside B</v>
      </c>
      <c r="G725" s="1" t="b">
        <v>0</v>
      </c>
      <c r="H725" s="1" t="b">
        <v>1</v>
      </c>
      <c r="I725" s="1">
        <v>25.0</v>
      </c>
      <c r="J725" s="3" t="str">
        <f>vlookup(I725,Cats!$A:$B,2,false)</f>
        <v>#N/A</v>
      </c>
    </row>
    <row r="726">
      <c r="A726" s="1">
        <v>123725.0</v>
      </c>
      <c r="B726" s="1">
        <v>192.0</v>
      </c>
      <c r="C726" s="2" t="s">
        <v>23</v>
      </c>
      <c r="D726" s="1"/>
      <c r="E726" s="1">
        <v>32.0</v>
      </c>
      <c r="F726" s="1" t="str">
        <f>vlookup(E726,Teams!$A:B,2,false)</f>
        <v>Rock Bridge A</v>
      </c>
      <c r="G726" s="1" t="b">
        <v>1</v>
      </c>
      <c r="H726" s="1" t="b">
        <v>1</v>
      </c>
      <c r="I726" s="1">
        <v>1.0</v>
      </c>
      <c r="J726" s="3" t="str">
        <f>vlookup(I726,Cats!$A:$B,2,false)</f>
        <v>X</v>
      </c>
    </row>
    <row r="727">
      <c r="A727" s="1">
        <v>123726.0</v>
      </c>
      <c r="B727" s="1">
        <v>192.0</v>
      </c>
      <c r="C727" s="2" t="s">
        <v>78</v>
      </c>
      <c r="D727" s="1" t="s">
        <v>524</v>
      </c>
      <c r="E727" s="1">
        <v>35.0</v>
      </c>
      <c r="F727" s="1" t="str">
        <f>vlookup(E727,Teams!$A:B,2,false)</f>
        <v>Roosevelt B</v>
      </c>
      <c r="G727" s="1" t="b">
        <v>0</v>
      </c>
      <c r="H727" s="1" t="b">
        <v>0</v>
      </c>
      <c r="I727" s="1">
        <v>1.0</v>
      </c>
      <c r="J727" s="3" t="str">
        <f>vlookup(I727,Cats!$A:$B,2,false)</f>
        <v>X</v>
      </c>
    </row>
    <row r="728">
      <c r="A728" s="1">
        <v>123727.0</v>
      </c>
      <c r="B728" s="1">
        <v>192.0</v>
      </c>
      <c r="C728" s="2" t="s">
        <v>78</v>
      </c>
      <c r="D728" s="1" t="s">
        <v>901</v>
      </c>
      <c r="E728" s="1">
        <v>32.0</v>
      </c>
      <c r="F728" s="1" t="str">
        <f>vlookup(E728,Teams!$A:B,2,false)</f>
        <v>Rock Bridge A</v>
      </c>
      <c r="G728" s="1" t="b">
        <v>1</v>
      </c>
      <c r="H728" s="1" t="b">
        <v>0</v>
      </c>
      <c r="I728" s="1">
        <v>2.0</v>
      </c>
      <c r="J728" s="3" t="str">
        <f>vlookup(I728,Cats!$A:$B,2,false)</f>
        <v>M</v>
      </c>
    </row>
    <row r="729">
      <c r="A729" s="1">
        <v>123728.0</v>
      </c>
      <c r="B729" s="1">
        <v>192.0</v>
      </c>
      <c r="C729" s="2" t="s">
        <v>23</v>
      </c>
      <c r="D729" s="1" t="s">
        <v>524</v>
      </c>
      <c r="E729" s="1">
        <v>35.0</v>
      </c>
      <c r="F729" s="1" t="str">
        <f>vlookup(E729,Teams!$A:B,2,false)</f>
        <v>Roosevelt B</v>
      </c>
      <c r="G729" s="1" t="b">
        <v>0</v>
      </c>
      <c r="H729" s="1" t="b">
        <v>0</v>
      </c>
      <c r="I729" s="1">
        <v>2.0</v>
      </c>
      <c r="J729" s="3" t="str">
        <f>vlookup(I729,Cats!$A:$B,2,false)</f>
        <v>M</v>
      </c>
    </row>
    <row r="730">
      <c r="A730" s="1">
        <v>123729.0</v>
      </c>
      <c r="B730" s="1">
        <v>192.0</v>
      </c>
      <c r="C730" s="2" t="s">
        <v>23</v>
      </c>
      <c r="D730" s="1"/>
      <c r="E730" s="1">
        <v>32.0</v>
      </c>
      <c r="F730" s="1" t="str">
        <f>vlookup(E730,Teams!$A:B,2,false)</f>
        <v>Rock Bridge A</v>
      </c>
      <c r="G730" s="1" t="b">
        <v>1</v>
      </c>
      <c r="H730" s="1" t="b">
        <v>1</v>
      </c>
      <c r="I730" s="1">
        <v>3.0</v>
      </c>
      <c r="J730" s="3" t="str">
        <f>vlookup(I730,Cats!$A:$B,2,false)</f>
        <v>C</v>
      </c>
    </row>
    <row r="731">
      <c r="A731" s="1">
        <v>123730.0</v>
      </c>
      <c r="B731" s="1">
        <v>192.0</v>
      </c>
      <c r="C731" s="2" t="s">
        <v>23</v>
      </c>
      <c r="D731" s="1" t="s">
        <v>903</v>
      </c>
      <c r="E731" s="1">
        <v>35.0</v>
      </c>
      <c r="F731" s="1" t="str">
        <f>vlookup(E731,Teams!$A:B,2,false)</f>
        <v>Roosevelt B</v>
      </c>
      <c r="G731" s="1" t="b">
        <v>0</v>
      </c>
      <c r="H731" s="1" t="b">
        <v>0</v>
      </c>
      <c r="I731" s="1">
        <v>3.0</v>
      </c>
      <c r="J731" s="3" t="str">
        <f>vlookup(I731,Cats!$A:$B,2,false)</f>
        <v>C</v>
      </c>
    </row>
    <row r="732">
      <c r="A732" s="1">
        <v>123731.0</v>
      </c>
      <c r="B732" s="1">
        <v>192.0</v>
      </c>
      <c r="C732" s="2" t="s">
        <v>78</v>
      </c>
      <c r="D732" s="1" t="s">
        <v>901</v>
      </c>
      <c r="E732" s="1">
        <v>32.0</v>
      </c>
      <c r="F732" s="1" t="str">
        <f>vlookup(E732,Teams!$A:B,2,false)</f>
        <v>Rock Bridge A</v>
      </c>
      <c r="G732" s="1" t="b">
        <v>1</v>
      </c>
      <c r="H732" s="1" t="b">
        <v>0</v>
      </c>
      <c r="I732" s="1">
        <v>4.0</v>
      </c>
      <c r="J732" s="3" t="str">
        <f>vlookup(I732,Cats!$A:$B,2,false)</f>
        <v>E</v>
      </c>
    </row>
    <row r="733">
      <c r="A733" s="1">
        <v>123732.0</v>
      </c>
      <c r="B733" s="1">
        <v>192.0</v>
      </c>
      <c r="C733" s="2" t="s">
        <v>23</v>
      </c>
      <c r="D733" s="1" t="s">
        <v>905</v>
      </c>
      <c r="E733" s="1">
        <v>35.0</v>
      </c>
      <c r="F733" s="1" t="str">
        <f>vlookup(E733,Teams!$A:B,2,false)</f>
        <v>Roosevelt B</v>
      </c>
      <c r="G733" s="1" t="b">
        <v>0</v>
      </c>
      <c r="H733" s="1" t="b">
        <v>0</v>
      </c>
      <c r="I733" s="1">
        <v>4.0</v>
      </c>
      <c r="J733" s="3" t="str">
        <f>vlookup(I733,Cats!$A:$B,2,false)</f>
        <v>E</v>
      </c>
    </row>
    <row r="734">
      <c r="A734" s="1">
        <v>123733.0</v>
      </c>
      <c r="B734" s="1">
        <v>192.0</v>
      </c>
      <c r="C734" s="2" t="s">
        <v>23</v>
      </c>
      <c r="D734" s="1" t="s">
        <v>901</v>
      </c>
      <c r="E734" s="1">
        <v>32.0</v>
      </c>
      <c r="F734" s="1" t="str">
        <f>vlookup(E734,Teams!$A:B,2,false)</f>
        <v>Rock Bridge A</v>
      </c>
      <c r="G734" s="1" t="b">
        <v>1</v>
      </c>
      <c r="H734" s="1" t="b">
        <v>0</v>
      </c>
      <c r="I734" s="1">
        <v>5.0</v>
      </c>
      <c r="J734" s="3" t="str">
        <f>vlookup(I734,Cats!$A:$B,2,false)</f>
        <v>B</v>
      </c>
    </row>
    <row r="735">
      <c r="A735" s="1">
        <v>123734.0</v>
      </c>
      <c r="B735" s="1">
        <v>192.0</v>
      </c>
      <c r="C735" s="2" t="s">
        <v>23</v>
      </c>
      <c r="D735" s="1" t="s">
        <v>903</v>
      </c>
      <c r="E735" s="1">
        <v>35.0</v>
      </c>
      <c r="F735" s="1" t="str">
        <f>vlookup(E735,Teams!$A:B,2,false)</f>
        <v>Roosevelt B</v>
      </c>
      <c r="G735" s="1" t="b">
        <v>0</v>
      </c>
      <c r="H735" s="1" t="b">
        <v>0</v>
      </c>
      <c r="I735" s="1">
        <v>5.0</v>
      </c>
      <c r="J735" s="3" t="str">
        <f>vlookup(I735,Cats!$A:$B,2,false)</f>
        <v>B</v>
      </c>
    </row>
    <row r="736">
      <c r="A736" s="1">
        <v>123735.0</v>
      </c>
      <c r="B736" s="1">
        <v>192.0</v>
      </c>
      <c r="C736" s="2" t="s">
        <v>23</v>
      </c>
      <c r="D736" s="1"/>
      <c r="E736" s="1">
        <v>32.0</v>
      </c>
      <c r="F736" s="1" t="str">
        <f>vlookup(E736,Teams!$A:B,2,false)</f>
        <v>Rock Bridge A</v>
      </c>
      <c r="G736" s="1" t="b">
        <v>1</v>
      </c>
      <c r="H736" s="1" t="b">
        <v>1</v>
      </c>
      <c r="I736" s="1">
        <v>6.0</v>
      </c>
      <c r="J736" s="3" t="str">
        <f>vlookup(I736,Cats!$A:$B,2,false)</f>
        <v>P</v>
      </c>
    </row>
    <row r="737">
      <c r="A737" s="1">
        <v>123736.0</v>
      </c>
      <c r="B737" s="1">
        <v>192.0</v>
      </c>
      <c r="C737" s="2" t="s">
        <v>23</v>
      </c>
      <c r="D737" s="1"/>
      <c r="E737" s="1">
        <v>35.0</v>
      </c>
      <c r="F737" s="1" t="str">
        <f>vlookup(E737,Teams!$A:B,2,false)</f>
        <v>Roosevelt B</v>
      </c>
      <c r="G737" s="1" t="b">
        <v>0</v>
      </c>
      <c r="H737" s="1" t="b">
        <v>1</v>
      </c>
      <c r="I737" s="1">
        <v>6.0</v>
      </c>
      <c r="J737" s="3" t="str">
        <f>vlookup(I737,Cats!$A:$B,2,false)</f>
        <v>P</v>
      </c>
    </row>
    <row r="738">
      <c r="A738" s="1">
        <v>123737.0</v>
      </c>
      <c r="B738" s="1">
        <v>192.0</v>
      </c>
      <c r="C738" s="2" t="s">
        <v>23</v>
      </c>
      <c r="D738" s="1"/>
      <c r="E738" s="1">
        <v>32.0</v>
      </c>
      <c r="F738" s="1" t="str">
        <f>vlookup(E738,Teams!$A:B,2,false)</f>
        <v>Rock Bridge A</v>
      </c>
      <c r="G738" s="1" t="b">
        <v>1</v>
      </c>
      <c r="H738" s="1" t="b">
        <v>1</v>
      </c>
      <c r="I738" s="1">
        <v>7.0</v>
      </c>
      <c r="J738" s="3" t="str">
        <f>vlookup(I738,Cats!$A:$B,2,false)</f>
        <v>X</v>
      </c>
    </row>
    <row r="739">
      <c r="A739" s="1">
        <v>123738.0</v>
      </c>
      <c r="B739" s="1">
        <v>192.0</v>
      </c>
      <c r="C739" s="2" t="s">
        <v>23</v>
      </c>
      <c r="D739" s="1"/>
      <c r="E739" s="1">
        <v>35.0</v>
      </c>
      <c r="F739" s="1" t="str">
        <f>vlookup(E739,Teams!$A:B,2,false)</f>
        <v>Roosevelt B</v>
      </c>
      <c r="G739" s="1" t="b">
        <v>0</v>
      </c>
      <c r="H739" s="1" t="b">
        <v>1</v>
      </c>
      <c r="I739" s="1">
        <v>7.0</v>
      </c>
      <c r="J739" s="3" t="str">
        <f>vlookup(I739,Cats!$A:$B,2,false)</f>
        <v>X</v>
      </c>
    </row>
    <row r="740">
      <c r="A740" s="1">
        <v>123739.0</v>
      </c>
      <c r="B740" s="1">
        <v>192.0</v>
      </c>
      <c r="C740" s="2" t="s">
        <v>23</v>
      </c>
      <c r="D740" s="1" t="s">
        <v>911</v>
      </c>
      <c r="E740" s="1">
        <v>32.0</v>
      </c>
      <c r="F740" s="1" t="str">
        <f>vlookup(E740,Teams!$A:B,2,false)</f>
        <v>Rock Bridge A</v>
      </c>
      <c r="G740" s="1" t="b">
        <v>1</v>
      </c>
      <c r="H740" s="1" t="b">
        <v>0</v>
      </c>
      <c r="I740" s="1">
        <v>8.0</v>
      </c>
      <c r="J740" s="3" t="str">
        <f>vlookup(I740,Cats!$A:$B,2,false)</f>
        <v>M</v>
      </c>
    </row>
    <row r="741">
      <c r="A741" s="1">
        <v>123740.0</v>
      </c>
      <c r="B741" s="1">
        <v>192.0</v>
      </c>
      <c r="C741" s="2" t="s">
        <v>78</v>
      </c>
      <c r="D741" s="1" t="s">
        <v>905</v>
      </c>
      <c r="E741" s="1">
        <v>35.0</v>
      </c>
      <c r="F741" s="1" t="str">
        <f>vlookup(E741,Teams!$A:B,2,false)</f>
        <v>Roosevelt B</v>
      </c>
      <c r="G741" s="1" t="b">
        <v>0</v>
      </c>
      <c r="H741" s="1" t="b">
        <v>0</v>
      </c>
      <c r="I741" s="1">
        <v>8.0</v>
      </c>
      <c r="J741" s="3" t="str">
        <f>vlookup(I741,Cats!$A:$B,2,false)</f>
        <v>M</v>
      </c>
    </row>
    <row r="742">
      <c r="A742" s="1">
        <v>123741.0</v>
      </c>
      <c r="B742" s="1">
        <v>192.0</v>
      </c>
      <c r="C742" s="2" t="s">
        <v>23</v>
      </c>
      <c r="D742" s="1" t="s">
        <v>901</v>
      </c>
      <c r="E742" s="1">
        <v>32.0</v>
      </c>
      <c r="F742" s="1" t="str">
        <f>vlookup(E742,Teams!$A:B,2,false)</f>
        <v>Rock Bridge A</v>
      </c>
      <c r="G742" s="1" t="b">
        <v>1</v>
      </c>
      <c r="H742" s="1" t="b">
        <v>0</v>
      </c>
      <c r="I742" s="1">
        <v>9.0</v>
      </c>
      <c r="J742" s="3" t="str">
        <f>vlookup(I742,Cats!$A:$B,2,false)</f>
        <v>C</v>
      </c>
    </row>
    <row r="743">
      <c r="A743" s="1">
        <v>123742.0</v>
      </c>
      <c r="B743" s="1">
        <v>192.0</v>
      </c>
      <c r="C743" s="2" t="s">
        <v>23</v>
      </c>
      <c r="D743" s="1" t="s">
        <v>524</v>
      </c>
      <c r="E743" s="1">
        <v>35.0</v>
      </c>
      <c r="F743" s="1" t="str">
        <f>vlookup(E743,Teams!$A:B,2,false)</f>
        <v>Roosevelt B</v>
      </c>
      <c r="G743" s="1" t="b">
        <v>0</v>
      </c>
      <c r="H743" s="1" t="b">
        <v>0</v>
      </c>
      <c r="I743" s="1">
        <v>9.0</v>
      </c>
      <c r="J743" s="3" t="str">
        <f>vlookup(I743,Cats!$A:$B,2,false)</f>
        <v>C</v>
      </c>
    </row>
    <row r="744">
      <c r="A744" s="1">
        <v>123743.0</v>
      </c>
      <c r="B744" s="1">
        <v>192.0</v>
      </c>
      <c r="C744" s="2" t="s">
        <v>23</v>
      </c>
      <c r="D744" s="1"/>
      <c r="E744" s="1">
        <v>32.0</v>
      </c>
      <c r="F744" s="1" t="str">
        <f>vlookup(E744,Teams!$A:B,2,false)</f>
        <v>Rock Bridge A</v>
      </c>
      <c r="G744" s="1" t="b">
        <v>1</v>
      </c>
      <c r="H744" s="1" t="b">
        <v>1</v>
      </c>
      <c r="I744" s="1">
        <v>10.0</v>
      </c>
      <c r="J744" s="3" t="str">
        <f>vlookup(I744,Cats!$A:$B,2,false)</f>
        <v>E</v>
      </c>
    </row>
    <row r="745">
      <c r="A745" s="1">
        <v>123744.0</v>
      </c>
      <c r="B745" s="1">
        <v>192.0</v>
      </c>
      <c r="C745" s="2" t="s">
        <v>23</v>
      </c>
      <c r="D745" s="1"/>
      <c r="E745" s="1">
        <v>35.0</v>
      </c>
      <c r="F745" s="1" t="str">
        <f>vlookup(E745,Teams!$A:B,2,false)</f>
        <v>Roosevelt B</v>
      </c>
      <c r="G745" s="1" t="b">
        <v>0</v>
      </c>
      <c r="H745" s="1" t="b">
        <v>1</v>
      </c>
      <c r="I745" s="1">
        <v>10.0</v>
      </c>
      <c r="J745" s="3" t="str">
        <f>vlookup(I745,Cats!$A:$B,2,false)</f>
        <v>E</v>
      </c>
    </row>
    <row r="746">
      <c r="A746" s="1">
        <v>123745.0</v>
      </c>
      <c r="B746" s="1">
        <v>192.0</v>
      </c>
      <c r="C746" s="2" t="s">
        <v>23</v>
      </c>
      <c r="D746" s="1" t="s">
        <v>911</v>
      </c>
      <c r="E746" s="1">
        <v>32.0</v>
      </c>
      <c r="F746" s="1" t="str">
        <f>vlookup(E746,Teams!$A:B,2,false)</f>
        <v>Rock Bridge A</v>
      </c>
      <c r="G746" s="1" t="b">
        <v>1</v>
      </c>
      <c r="H746" s="1" t="b">
        <v>0</v>
      </c>
      <c r="I746" s="1">
        <v>11.0</v>
      </c>
      <c r="J746" s="3" t="str">
        <f>vlookup(I746,Cats!$A:$B,2,false)</f>
        <v>B</v>
      </c>
    </row>
    <row r="747">
      <c r="A747" s="1">
        <v>123746.0</v>
      </c>
      <c r="B747" s="1">
        <v>192.0</v>
      </c>
      <c r="C747" s="2" t="s">
        <v>23</v>
      </c>
      <c r="D747" s="1" t="s">
        <v>903</v>
      </c>
      <c r="E747" s="1">
        <v>35.0</v>
      </c>
      <c r="F747" s="1" t="str">
        <f>vlookup(E747,Teams!$A:B,2,false)</f>
        <v>Roosevelt B</v>
      </c>
      <c r="G747" s="1" t="b">
        <v>0</v>
      </c>
      <c r="H747" s="1" t="b">
        <v>0</v>
      </c>
      <c r="I747" s="1">
        <v>11.0</v>
      </c>
      <c r="J747" s="3" t="str">
        <f>vlookup(I747,Cats!$A:$B,2,false)</f>
        <v>B</v>
      </c>
    </row>
    <row r="748">
      <c r="A748" s="1">
        <v>123747.0</v>
      </c>
      <c r="B748" s="1">
        <v>192.0</v>
      </c>
      <c r="C748" s="2" t="s">
        <v>23</v>
      </c>
      <c r="D748" s="1"/>
      <c r="E748" s="1">
        <v>32.0</v>
      </c>
      <c r="F748" s="1" t="str">
        <f>vlookup(E748,Teams!$A:B,2,false)</f>
        <v>Rock Bridge A</v>
      </c>
      <c r="G748" s="1" t="b">
        <v>1</v>
      </c>
      <c r="H748" s="1" t="b">
        <v>1</v>
      </c>
      <c r="I748" s="1">
        <v>12.0</v>
      </c>
      <c r="J748" s="3" t="str">
        <f>vlookup(I748,Cats!$A:$B,2,false)</f>
        <v>P</v>
      </c>
    </row>
    <row r="749">
      <c r="A749" s="1">
        <v>123748.0</v>
      </c>
      <c r="B749" s="1">
        <v>192.0</v>
      </c>
      <c r="C749" s="2" t="s">
        <v>34</v>
      </c>
      <c r="D749" s="1" t="s">
        <v>903</v>
      </c>
      <c r="E749" s="1">
        <v>35.0</v>
      </c>
      <c r="F749" s="1" t="str">
        <f>vlookup(E749,Teams!$A:B,2,false)</f>
        <v>Roosevelt B</v>
      </c>
      <c r="G749" s="1" t="b">
        <v>0</v>
      </c>
      <c r="H749" s="1" t="b">
        <v>0</v>
      </c>
      <c r="I749" s="1">
        <v>12.0</v>
      </c>
      <c r="J749" s="3" t="str">
        <f>vlookup(I749,Cats!$A:$B,2,false)</f>
        <v>P</v>
      </c>
    </row>
    <row r="750">
      <c r="A750" s="1">
        <v>123749.0</v>
      </c>
      <c r="B750" s="1">
        <v>192.0</v>
      </c>
      <c r="C750" s="2" t="s">
        <v>23</v>
      </c>
      <c r="D750" s="1"/>
      <c r="E750" s="1">
        <v>32.0</v>
      </c>
      <c r="F750" s="1" t="str">
        <f>vlookup(E750,Teams!$A:B,2,false)</f>
        <v>Rock Bridge A</v>
      </c>
      <c r="G750" s="1" t="b">
        <v>1</v>
      </c>
      <c r="H750" s="1" t="b">
        <v>1</v>
      </c>
      <c r="I750" s="1">
        <v>13.0</v>
      </c>
      <c r="J750" s="3" t="str">
        <f>vlookup(I750,Cats!$A:$B,2,false)</f>
        <v>X</v>
      </c>
    </row>
    <row r="751">
      <c r="A751" s="1">
        <v>123750.0</v>
      </c>
      <c r="B751" s="1">
        <v>192.0</v>
      </c>
      <c r="C751" s="2" t="s">
        <v>78</v>
      </c>
      <c r="D751" s="1" t="s">
        <v>524</v>
      </c>
      <c r="E751" s="1">
        <v>35.0</v>
      </c>
      <c r="F751" s="1" t="str">
        <f>vlookup(E751,Teams!$A:B,2,false)</f>
        <v>Roosevelt B</v>
      </c>
      <c r="G751" s="1" t="b">
        <v>0</v>
      </c>
      <c r="H751" s="1" t="b">
        <v>0</v>
      </c>
      <c r="I751" s="1">
        <v>13.0</v>
      </c>
      <c r="J751" s="3" t="str">
        <f>vlookup(I751,Cats!$A:$B,2,false)</f>
        <v>X</v>
      </c>
    </row>
    <row r="752">
      <c r="A752" s="1">
        <v>123751.0</v>
      </c>
      <c r="B752" s="1">
        <v>192.0</v>
      </c>
      <c r="C752" s="2" t="s">
        <v>78</v>
      </c>
      <c r="D752" s="1" t="s">
        <v>733</v>
      </c>
      <c r="E752" s="1">
        <v>32.0</v>
      </c>
      <c r="F752" s="1" t="str">
        <f>vlookup(E752,Teams!$A:B,2,false)</f>
        <v>Rock Bridge A</v>
      </c>
      <c r="G752" s="1" t="b">
        <v>1</v>
      </c>
      <c r="H752" s="1" t="b">
        <v>0</v>
      </c>
      <c r="I752" s="1">
        <v>14.0</v>
      </c>
      <c r="J752" s="3" t="str">
        <f>vlookup(I752,Cats!$A:$B,2,false)</f>
        <v>M</v>
      </c>
    </row>
    <row r="753">
      <c r="A753" s="1">
        <v>123752.0</v>
      </c>
      <c r="B753" s="1">
        <v>192.0</v>
      </c>
      <c r="C753" s="2" t="s">
        <v>23</v>
      </c>
      <c r="D753" s="1"/>
      <c r="E753" s="1">
        <v>35.0</v>
      </c>
      <c r="F753" s="1" t="str">
        <f>vlookup(E753,Teams!$A:B,2,false)</f>
        <v>Roosevelt B</v>
      </c>
      <c r="G753" s="1" t="b">
        <v>0</v>
      </c>
      <c r="H753" s="1" t="b">
        <v>1</v>
      </c>
      <c r="I753" s="1">
        <v>14.0</v>
      </c>
      <c r="J753" s="3" t="str">
        <f>vlookup(I753,Cats!$A:$B,2,false)</f>
        <v>M</v>
      </c>
    </row>
    <row r="754">
      <c r="A754" s="1">
        <v>123753.0</v>
      </c>
      <c r="B754" s="1">
        <v>192.0</v>
      </c>
      <c r="C754" s="2" t="s">
        <v>23</v>
      </c>
      <c r="D754" s="1" t="s">
        <v>733</v>
      </c>
      <c r="E754" s="1">
        <v>32.0</v>
      </c>
      <c r="F754" s="1" t="str">
        <f>vlookup(E754,Teams!$A:B,2,false)</f>
        <v>Rock Bridge A</v>
      </c>
      <c r="G754" s="1" t="b">
        <v>1</v>
      </c>
      <c r="H754" s="1" t="b">
        <v>0</v>
      </c>
      <c r="I754" s="1">
        <v>15.0</v>
      </c>
      <c r="J754" s="3" t="str">
        <f>vlookup(I754,Cats!$A:$B,2,false)</f>
        <v>C</v>
      </c>
    </row>
    <row r="755">
      <c r="A755" s="1">
        <v>123754.0</v>
      </c>
      <c r="B755" s="1">
        <v>192.0</v>
      </c>
      <c r="C755" s="2" t="s">
        <v>78</v>
      </c>
      <c r="D755" s="1" t="s">
        <v>524</v>
      </c>
      <c r="E755" s="1">
        <v>35.0</v>
      </c>
      <c r="F755" s="1" t="str">
        <f>vlookup(E755,Teams!$A:B,2,false)</f>
        <v>Roosevelt B</v>
      </c>
      <c r="G755" s="1" t="b">
        <v>0</v>
      </c>
      <c r="H755" s="1" t="b">
        <v>0</v>
      </c>
      <c r="I755" s="1">
        <v>15.0</v>
      </c>
      <c r="J755" s="3" t="str">
        <f>vlookup(I755,Cats!$A:$B,2,false)</f>
        <v>C</v>
      </c>
    </row>
    <row r="756">
      <c r="A756" s="1">
        <v>123755.0</v>
      </c>
      <c r="B756" s="1">
        <v>192.0</v>
      </c>
      <c r="C756" s="2" t="s">
        <v>23</v>
      </c>
      <c r="D756" s="1" t="s">
        <v>923</v>
      </c>
      <c r="E756" s="1">
        <v>32.0</v>
      </c>
      <c r="F756" s="1" t="str">
        <f>vlookup(E756,Teams!$A:B,2,false)</f>
        <v>Rock Bridge A</v>
      </c>
      <c r="G756" s="1" t="b">
        <v>1</v>
      </c>
      <c r="H756" s="1" t="b">
        <v>0</v>
      </c>
      <c r="I756" s="1">
        <v>16.0</v>
      </c>
      <c r="J756" s="3" t="str">
        <f>vlookup(I756,Cats!$A:$B,2,false)</f>
        <v>E</v>
      </c>
    </row>
    <row r="757">
      <c r="A757" s="1">
        <v>123756.0</v>
      </c>
      <c r="B757" s="1">
        <v>192.0</v>
      </c>
      <c r="C757" s="2" t="s">
        <v>23</v>
      </c>
      <c r="D757" s="1" t="s">
        <v>524</v>
      </c>
      <c r="E757" s="1">
        <v>35.0</v>
      </c>
      <c r="F757" s="1" t="str">
        <f>vlookup(E757,Teams!$A:B,2,false)</f>
        <v>Roosevelt B</v>
      </c>
      <c r="G757" s="1" t="b">
        <v>0</v>
      </c>
      <c r="H757" s="1" t="b">
        <v>0</v>
      </c>
      <c r="I757" s="1">
        <v>16.0</v>
      </c>
      <c r="J757" s="3" t="str">
        <f>vlookup(I757,Cats!$A:$B,2,false)</f>
        <v>E</v>
      </c>
    </row>
    <row r="758">
      <c r="A758" s="1">
        <v>123757.0</v>
      </c>
      <c r="B758" s="1">
        <v>192.0</v>
      </c>
      <c r="C758" s="2" t="s">
        <v>23</v>
      </c>
      <c r="D758" s="1"/>
      <c r="E758" s="1">
        <v>32.0</v>
      </c>
      <c r="F758" s="1" t="str">
        <f>vlookup(E758,Teams!$A:B,2,false)</f>
        <v>Rock Bridge A</v>
      </c>
      <c r="G758" s="1" t="b">
        <v>1</v>
      </c>
      <c r="H758" s="1" t="b">
        <v>1</v>
      </c>
      <c r="I758" s="1">
        <v>17.0</v>
      </c>
      <c r="J758" s="3" t="str">
        <f>vlookup(I758,Cats!$A:$B,2,false)</f>
        <v>B</v>
      </c>
    </row>
    <row r="759">
      <c r="A759" s="1">
        <v>123758.0</v>
      </c>
      <c r="B759" s="1">
        <v>192.0</v>
      </c>
      <c r="C759" s="2" t="s">
        <v>23</v>
      </c>
      <c r="D759" s="1"/>
      <c r="E759" s="1">
        <v>35.0</v>
      </c>
      <c r="F759" s="1" t="str">
        <f>vlookup(E759,Teams!$A:B,2,false)</f>
        <v>Roosevelt B</v>
      </c>
      <c r="G759" s="1" t="b">
        <v>0</v>
      </c>
      <c r="H759" s="1" t="b">
        <v>1</v>
      </c>
      <c r="I759" s="1">
        <v>17.0</v>
      </c>
      <c r="J759" s="3" t="str">
        <f>vlookup(I759,Cats!$A:$B,2,false)</f>
        <v>B</v>
      </c>
    </row>
    <row r="760">
      <c r="A760" s="1">
        <v>123759.0</v>
      </c>
      <c r="B760" s="1">
        <v>192.0</v>
      </c>
      <c r="C760" s="2" t="s">
        <v>23</v>
      </c>
      <c r="D760" s="1"/>
      <c r="E760" s="1">
        <v>32.0</v>
      </c>
      <c r="F760" s="1" t="str">
        <f>vlookup(E760,Teams!$A:B,2,false)</f>
        <v>Rock Bridge A</v>
      </c>
      <c r="G760" s="1" t="b">
        <v>1</v>
      </c>
      <c r="H760" s="1" t="b">
        <v>1</v>
      </c>
      <c r="I760" s="1">
        <v>18.0</v>
      </c>
      <c r="J760" s="3" t="str">
        <f>vlookup(I760,Cats!$A:$B,2,false)</f>
        <v>P</v>
      </c>
    </row>
    <row r="761">
      <c r="A761" s="1">
        <v>123760.0</v>
      </c>
      <c r="B761" s="1">
        <v>192.0</v>
      </c>
      <c r="C761" s="2" t="s">
        <v>78</v>
      </c>
      <c r="D761" s="1" t="s">
        <v>903</v>
      </c>
      <c r="E761" s="1">
        <v>35.0</v>
      </c>
      <c r="F761" s="1" t="str">
        <f>vlookup(E761,Teams!$A:B,2,false)</f>
        <v>Roosevelt B</v>
      </c>
      <c r="G761" s="1" t="b">
        <v>0</v>
      </c>
      <c r="H761" s="1" t="b">
        <v>0</v>
      </c>
      <c r="I761" s="1">
        <v>18.0</v>
      </c>
      <c r="J761" s="3" t="str">
        <f>vlookup(I761,Cats!$A:$B,2,false)</f>
        <v>P</v>
      </c>
    </row>
    <row r="762">
      <c r="A762" s="1">
        <v>123761.0</v>
      </c>
      <c r="B762" s="1">
        <v>192.0</v>
      </c>
      <c r="C762" s="2" t="s">
        <v>23</v>
      </c>
      <c r="D762" s="1" t="s">
        <v>901</v>
      </c>
      <c r="E762" s="1">
        <v>32.0</v>
      </c>
      <c r="F762" s="1" t="str">
        <f>vlookup(E762,Teams!$A:B,2,false)</f>
        <v>Rock Bridge A</v>
      </c>
      <c r="G762" s="1" t="b">
        <v>1</v>
      </c>
      <c r="H762" s="1" t="b">
        <v>0</v>
      </c>
      <c r="I762" s="1">
        <v>19.0</v>
      </c>
      <c r="J762" s="3" t="str">
        <f>vlookup(I762,Cats!$A:$B,2,false)</f>
        <v>X</v>
      </c>
    </row>
    <row r="763">
      <c r="A763" s="1">
        <v>123762.0</v>
      </c>
      <c r="B763" s="1">
        <v>192.0</v>
      </c>
      <c r="C763" s="2" t="s">
        <v>23</v>
      </c>
      <c r="D763" s="1" t="s">
        <v>903</v>
      </c>
      <c r="E763" s="1">
        <v>35.0</v>
      </c>
      <c r="F763" s="1" t="str">
        <f>vlookup(E763,Teams!$A:B,2,false)</f>
        <v>Roosevelt B</v>
      </c>
      <c r="G763" s="1" t="b">
        <v>0</v>
      </c>
      <c r="H763" s="1" t="b">
        <v>0</v>
      </c>
      <c r="I763" s="1">
        <v>19.0</v>
      </c>
      <c r="J763" s="3" t="str">
        <f>vlookup(I763,Cats!$A:$B,2,false)</f>
        <v>X</v>
      </c>
    </row>
    <row r="764">
      <c r="A764" s="1">
        <v>123763.0</v>
      </c>
      <c r="B764" s="1">
        <v>192.0</v>
      </c>
      <c r="C764" s="2" t="s">
        <v>78</v>
      </c>
      <c r="D764" s="1" t="s">
        <v>911</v>
      </c>
      <c r="E764" s="1">
        <v>32.0</v>
      </c>
      <c r="F764" s="1" t="str">
        <f>vlookup(E764,Teams!$A:B,2,false)</f>
        <v>Rock Bridge A</v>
      </c>
      <c r="G764" s="1" t="b">
        <v>1</v>
      </c>
      <c r="H764" s="1" t="b">
        <v>0</v>
      </c>
      <c r="I764" s="1">
        <v>20.0</v>
      </c>
      <c r="J764" s="3" t="str">
        <f>vlookup(I764,Cats!$A:$B,2,false)</f>
        <v>M</v>
      </c>
    </row>
    <row r="765">
      <c r="A765" s="1">
        <v>123764.0</v>
      </c>
      <c r="B765" s="1">
        <v>192.0</v>
      </c>
      <c r="C765" s="2" t="s">
        <v>23</v>
      </c>
      <c r="D765" s="1"/>
      <c r="E765" s="1">
        <v>35.0</v>
      </c>
      <c r="F765" s="1" t="str">
        <f>vlookup(E765,Teams!$A:B,2,false)</f>
        <v>Roosevelt B</v>
      </c>
      <c r="G765" s="1" t="b">
        <v>0</v>
      </c>
      <c r="H765" s="1" t="b">
        <v>1</v>
      </c>
      <c r="I765" s="1">
        <v>20.0</v>
      </c>
      <c r="J765" s="3" t="str">
        <f>vlookup(I765,Cats!$A:$B,2,false)</f>
        <v>M</v>
      </c>
    </row>
    <row r="766">
      <c r="A766" s="1">
        <v>123765.0</v>
      </c>
      <c r="B766" s="1">
        <v>192.0</v>
      </c>
      <c r="C766" s="2" t="s">
        <v>23</v>
      </c>
      <c r="D766" s="1"/>
      <c r="E766" s="1">
        <v>32.0</v>
      </c>
      <c r="F766" s="1" t="str">
        <f>vlookup(E766,Teams!$A:B,2,false)</f>
        <v>Rock Bridge A</v>
      </c>
      <c r="G766" s="1" t="b">
        <v>1</v>
      </c>
      <c r="H766" s="1" t="b">
        <v>1</v>
      </c>
      <c r="I766" s="1">
        <v>21.0</v>
      </c>
      <c r="J766" s="3" t="str">
        <f>vlookup(I766,Cats!$A:$B,2,false)</f>
        <v>C</v>
      </c>
    </row>
    <row r="767">
      <c r="A767" s="1">
        <v>123766.0</v>
      </c>
      <c r="B767" s="1">
        <v>192.0</v>
      </c>
      <c r="C767" s="2" t="s">
        <v>34</v>
      </c>
      <c r="D767" s="1" t="s">
        <v>524</v>
      </c>
      <c r="E767" s="1">
        <v>35.0</v>
      </c>
      <c r="F767" s="1" t="str">
        <f>vlookup(E767,Teams!$A:B,2,false)</f>
        <v>Roosevelt B</v>
      </c>
      <c r="G767" s="1" t="b">
        <v>0</v>
      </c>
      <c r="H767" s="1" t="b">
        <v>0</v>
      </c>
      <c r="I767" s="1">
        <v>21.0</v>
      </c>
      <c r="J767" s="3" t="str">
        <f>vlookup(I767,Cats!$A:$B,2,false)</f>
        <v>C</v>
      </c>
    </row>
    <row r="768">
      <c r="A768" s="1">
        <v>123767.0</v>
      </c>
      <c r="B768" s="1">
        <v>192.0</v>
      </c>
      <c r="C768" s="2" t="s">
        <v>23</v>
      </c>
      <c r="D768" s="1"/>
      <c r="E768" s="1">
        <v>32.0</v>
      </c>
      <c r="F768" s="1" t="str">
        <f>vlookup(E768,Teams!$A:B,2,false)</f>
        <v>Rock Bridge A</v>
      </c>
      <c r="G768" s="1" t="b">
        <v>1</v>
      </c>
      <c r="H768" s="1" t="b">
        <v>1</v>
      </c>
      <c r="I768" s="1">
        <v>22.0</v>
      </c>
      <c r="J768" s="3" t="str">
        <f>vlookup(I768,Cats!$A:$B,2,false)</f>
        <v>E</v>
      </c>
    </row>
    <row r="769">
      <c r="A769" s="1">
        <v>123768.0</v>
      </c>
      <c r="B769" s="1">
        <v>192.0</v>
      </c>
      <c r="C769" s="2" t="s">
        <v>78</v>
      </c>
      <c r="D769" s="1" t="s">
        <v>524</v>
      </c>
      <c r="E769" s="1">
        <v>35.0</v>
      </c>
      <c r="F769" s="1" t="str">
        <f>vlookup(E769,Teams!$A:B,2,false)</f>
        <v>Roosevelt B</v>
      </c>
      <c r="G769" s="1" t="b">
        <v>0</v>
      </c>
      <c r="H769" s="1" t="b">
        <v>0</v>
      </c>
      <c r="I769" s="1">
        <v>22.0</v>
      </c>
      <c r="J769" s="3" t="str">
        <f>vlookup(I769,Cats!$A:$B,2,false)</f>
        <v>E</v>
      </c>
    </row>
    <row r="770">
      <c r="A770" s="1">
        <v>123769.0</v>
      </c>
      <c r="B770" s="1">
        <v>192.0</v>
      </c>
      <c r="C770" s="2" t="s">
        <v>23</v>
      </c>
      <c r="D770" s="1" t="s">
        <v>911</v>
      </c>
      <c r="E770" s="1">
        <v>32.0</v>
      </c>
      <c r="F770" s="1" t="str">
        <f>vlookup(E770,Teams!$A:B,2,false)</f>
        <v>Rock Bridge A</v>
      </c>
      <c r="G770" s="1" t="b">
        <v>1</v>
      </c>
      <c r="H770" s="1" t="b">
        <v>0</v>
      </c>
      <c r="I770" s="1">
        <v>23.0</v>
      </c>
      <c r="J770" s="3" t="str">
        <f>vlookup(I770,Cats!$A:$B,2,false)</f>
        <v>B</v>
      </c>
    </row>
    <row r="771">
      <c r="A771" s="1">
        <v>123770.0</v>
      </c>
      <c r="B771" s="1">
        <v>192.0</v>
      </c>
      <c r="C771" s="2" t="s">
        <v>23</v>
      </c>
      <c r="D771" s="1" t="s">
        <v>524</v>
      </c>
      <c r="E771" s="1">
        <v>35.0</v>
      </c>
      <c r="F771" s="1" t="str">
        <f>vlookup(E771,Teams!$A:B,2,false)</f>
        <v>Roosevelt B</v>
      </c>
      <c r="G771" s="1" t="b">
        <v>0</v>
      </c>
      <c r="H771" s="1" t="b">
        <v>0</v>
      </c>
      <c r="I771" s="1">
        <v>23.0</v>
      </c>
      <c r="J771" s="3" t="str">
        <f>vlookup(I771,Cats!$A:$B,2,false)</f>
        <v>B</v>
      </c>
    </row>
    <row r="772">
      <c r="A772" s="1">
        <v>123771.0</v>
      </c>
      <c r="B772" s="1">
        <v>192.0</v>
      </c>
      <c r="C772" s="2" t="s">
        <v>78</v>
      </c>
      <c r="D772" s="1" t="s">
        <v>901</v>
      </c>
      <c r="E772" s="1">
        <v>32.0</v>
      </c>
      <c r="F772" s="1" t="str">
        <f>vlookup(E772,Teams!$A:B,2,false)</f>
        <v>Rock Bridge A</v>
      </c>
      <c r="G772" s="1" t="b">
        <v>1</v>
      </c>
      <c r="H772" s="1" t="b">
        <v>0</v>
      </c>
      <c r="I772" s="1">
        <v>24.0</v>
      </c>
      <c r="J772" s="3" t="str">
        <f>vlookup(I772,Cats!$A:$B,2,false)</f>
        <v>P</v>
      </c>
    </row>
    <row r="773">
      <c r="A773" s="1">
        <v>123772.0</v>
      </c>
      <c r="B773" s="1">
        <v>192.0</v>
      </c>
      <c r="C773" s="2" t="s">
        <v>23</v>
      </c>
      <c r="D773" s="1"/>
      <c r="E773" s="1">
        <v>35.0</v>
      </c>
      <c r="F773" s="1" t="str">
        <f>vlookup(E773,Teams!$A:B,2,false)</f>
        <v>Roosevelt B</v>
      </c>
      <c r="G773" s="1" t="b">
        <v>0</v>
      </c>
      <c r="H773" s="1" t="b">
        <v>1</v>
      </c>
      <c r="I773" s="1">
        <v>24.0</v>
      </c>
      <c r="J773" s="3" t="str">
        <f>vlookup(I773,Cats!$A:$B,2,false)</f>
        <v>P</v>
      </c>
    </row>
    <row r="774">
      <c r="A774" s="1">
        <v>123775.0</v>
      </c>
      <c r="B774" s="1">
        <v>193.0</v>
      </c>
      <c r="C774" s="2" t="s">
        <v>23</v>
      </c>
      <c r="D774" s="1"/>
      <c r="E774" s="1">
        <v>14.0</v>
      </c>
      <c r="F774" s="1" t="str">
        <f>vlookup(E774,Teams!$A:B,2,false)</f>
        <v>Interlake C</v>
      </c>
      <c r="G774" s="1" t="b">
        <v>1</v>
      </c>
      <c r="H774" s="1" t="b">
        <v>1</v>
      </c>
      <c r="I774" s="1">
        <v>1.0</v>
      </c>
      <c r="J774" s="3" t="str">
        <f>vlookup(I774,Cats!$A:$B,2,false)</f>
        <v>X</v>
      </c>
    </row>
    <row r="775">
      <c r="A775" s="1">
        <v>123776.0</v>
      </c>
      <c r="B775" s="1">
        <v>193.0</v>
      </c>
      <c r="C775" s="2" t="s">
        <v>34</v>
      </c>
      <c r="D775" s="1" t="s">
        <v>624</v>
      </c>
      <c r="E775" s="1">
        <v>36.0</v>
      </c>
      <c r="F775" s="1" t="str">
        <f>vlookup(E775,Teams!$A:B,2,false)</f>
        <v>Tesla STEM A</v>
      </c>
      <c r="G775" s="1" t="b">
        <v>0</v>
      </c>
      <c r="H775" s="1" t="b">
        <v>0</v>
      </c>
      <c r="I775" s="1">
        <v>1.0</v>
      </c>
      <c r="J775" s="3" t="str">
        <f>vlookup(I775,Cats!$A:$B,2,false)</f>
        <v>X</v>
      </c>
    </row>
    <row r="776">
      <c r="A776" s="1">
        <v>123777.0</v>
      </c>
      <c r="B776" s="1">
        <v>193.0</v>
      </c>
      <c r="C776" s="2" t="s">
        <v>23</v>
      </c>
      <c r="D776" s="1"/>
      <c r="E776" s="1">
        <v>14.0</v>
      </c>
      <c r="F776" s="1" t="str">
        <f>vlookup(E776,Teams!$A:B,2,false)</f>
        <v>Interlake C</v>
      </c>
      <c r="G776" s="1" t="b">
        <v>1</v>
      </c>
      <c r="H776" s="1" t="b">
        <v>1</v>
      </c>
      <c r="I776" s="1">
        <v>2.0</v>
      </c>
      <c r="J776" s="3" t="str">
        <f>vlookup(I776,Cats!$A:$B,2,false)</f>
        <v>M</v>
      </c>
    </row>
    <row r="777">
      <c r="A777" s="1">
        <v>123778.0</v>
      </c>
      <c r="B777" s="1">
        <v>193.0</v>
      </c>
      <c r="C777" s="2" t="s">
        <v>34</v>
      </c>
      <c r="D777" s="1" t="s">
        <v>612</v>
      </c>
      <c r="E777" s="1">
        <v>36.0</v>
      </c>
      <c r="F777" s="1" t="str">
        <f>vlookup(E777,Teams!$A:B,2,false)</f>
        <v>Tesla STEM A</v>
      </c>
      <c r="G777" s="1" t="b">
        <v>0</v>
      </c>
      <c r="H777" s="1" t="b">
        <v>0</v>
      </c>
      <c r="I777" s="1">
        <v>2.0</v>
      </c>
      <c r="J777" s="3" t="str">
        <f>vlookup(I777,Cats!$A:$B,2,false)</f>
        <v>M</v>
      </c>
    </row>
    <row r="778">
      <c r="A778" s="1">
        <v>123779.0</v>
      </c>
      <c r="B778" s="1">
        <v>193.0</v>
      </c>
      <c r="C778" s="2" t="s">
        <v>23</v>
      </c>
      <c r="D778" s="1"/>
      <c r="E778" s="1">
        <v>14.0</v>
      </c>
      <c r="F778" s="1" t="str">
        <f>vlookup(E778,Teams!$A:B,2,false)</f>
        <v>Interlake C</v>
      </c>
      <c r="G778" s="1" t="b">
        <v>1</v>
      </c>
      <c r="H778" s="1" t="b">
        <v>1</v>
      </c>
      <c r="I778" s="1">
        <v>3.0</v>
      </c>
      <c r="J778" s="3" t="str">
        <f>vlookup(I778,Cats!$A:$B,2,false)</f>
        <v>C</v>
      </c>
    </row>
    <row r="779">
      <c r="A779" s="1">
        <v>123780.0</v>
      </c>
      <c r="B779" s="1">
        <v>193.0</v>
      </c>
      <c r="C779" s="2" t="s">
        <v>34</v>
      </c>
      <c r="D779" s="1" t="s">
        <v>624</v>
      </c>
      <c r="E779" s="1">
        <v>36.0</v>
      </c>
      <c r="F779" s="1" t="str">
        <f>vlookup(E779,Teams!$A:B,2,false)</f>
        <v>Tesla STEM A</v>
      </c>
      <c r="G779" s="1" t="b">
        <v>0</v>
      </c>
      <c r="H779" s="1" t="b">
        <v>0</v>
      </c>
      <c r="I779" s="1">
        <v>3.0</v>
      </c>
      <c r="J779" s="3" t="str">
        <f>vlookup(I779,Cats!$A:$B,2,false)</f>
        <v>C</v>
      </c>
    </row>
    <row r="780">
      <c r="A780" s="1">
        <v>123781.0</v>
      </c>
      <c r="B780" s="1">
        <v>193.0</v>
      </c>
      <c r="C780" s="2" t="s">
        <v>23</v>
      </c>
      <c r="D780" s="1"/>
      <c r="E780" s="1">
        <v>14.0</v>
      </c>
      <c r="F780" s="1" t="str">
        <f>vlookup(E780,Teams!$A:B,2,false)</f>
        <v>Interlake C</v>
      </c>
      <c r="G780" s="1" t="b">
        <v>1</v>
      </c>
      <c r="H780" s="1" t="b">
        <v>1</v>
      </c>
      <c r="I780" s="1">
        <v>4.0</v>
      </c>
      <c r="J780" s="3" t="str">
        <f>vlookup(I780,Cats!$A:$B,2,false)</f>
        <v>E</v>
      </c>
    </row>
    <row r="781">
      <c r="A781" s="1">
        <v>123782.0</v>
      </c>
      <c r="B781" s="1">
        <v>193.0</v>
      </c>
      <c r="C781" s="2" t="s">
        <v>34</v>
      </c>
      <c r="D781" s="1" t="s">
        <v>649</v>
      </c>
      <c r="E781" s="1">
        <v>36.0</v>
      </c>
      <c r="F781" s="1" t="str">
        <f>vlookup(E781,Teams!$A:B,2,false)</f>
        <v>Tesla STEM A</v>
      </c>
      <c r="G781" s="1" t="b">
        <v>0</v>
      </c>
      <c r="H781" s="1" t="b">
        <v>0</v>
      </c>
      <c r="I781" s="1">
        <v>4.0</v>
      </c>
      <c r="J781" s="3" t="str">
        <f>vlookup(I781,Cats!$A:$B,2,false)</f>
        <v>E</v>
      </c>
    </row>
    <row r="782">
      <c r="A782" s="1">
        <v>123783.0</v>
      </c>
      <c r="B782" s="1">
        <v>193.0</v>
      </c>
      <c r="C782" s="2" t="s">
        <v>23</v>
      </c>
      <c r="D782" s="1"/>
      <c r="E782" s="1">
        <v>14.0</v>
      </c>
      <c r="F782" s="1" t="str">
        <f>vlookup(E782,Teams!$A:B,2,false)</f>
        <v>Interlake C</v>
      </c>
      <c r="G782" s="1" t="b">
        <v>1</v>
      </c>
      <c r="H782" s="1" t="b">
        <v>1</v>
      </c>
      <c r="I782" s="1">
        <v>5.0</v>
      </c>
      <c r="J782" s="3" t="str">
        <f>vlookup(I782,Cats!$A:$B,2,false)</f>
        <v>B</v>
      </c>
    </row>
    <row r="783">
      <c r="A783" s="1">
        <v>123784.0</v>
      </c>
      <c r="B783" s="1">
        <v>193.0</v>
      </c>
      <c r="C783" s="2" t="s">
        <v>78</v>
      </c>
      <c r="D783" s="1" t="s">
        <v>624</v>
      </c>
      <c r="E783" s="1">
        <v>36.0</v>
      </c>
      <c r="F783" s="1" t="str">
        <f>vlookup(E783,Teams!$A:B,2,false)</f>
        <v>Tesla STEM A</v>
      </c>
      <c r="G783" s="1" t="b">
        <v>0</v>
      </c>
      <c r="H783" s="1" t="b">
        <v>0</v>
      </c>
      <c r="I783" s="1">
        <v>5.0</v>
      </c>
      <c r="J783" s="3" t="str">
        <f>vlookup(I783,Cats!$A:$B,2,false)</f>
        <v>B</v>
      </c>
    </row>
    <row r="784">
      <c r="A784" s="1">
        <v>123785.0</v>
      </c>
      <c r="B784" s="1">
        <v>193.0</v>
      </c>
      <c r="C784" s="2" t="s">
        <v>23</v>
      </c>
      <c r="D784" s="1"/>
      <c r="E784" s="1">
        <v>14.0</v>
      </c>
      <c r="F784" s="1" t="str">
        <f>vlookup(E784,Teams!$A:B,2,false)</f>
        <v>Interlake C</v>
      </c>
      <c r="G784" s="1" t="b">
        <v>1</v>
      </c>
      <c r="H784" s="1" t="b">
        <v>1</v>
      </c>
      <c r="I784" s="1">
        <v>6.0</v>
      </c>
      <c r="J784" s="3" t="str">
        <f>vlookup(I784,Cats!$A:$B,2,false)</f>
        <v>P</v>
      </c>
    </row>
    <row r="785">
      <c r="A785" s="1">
        <v>123786.0</v>
      </c>
      <c r="B785" s="1">
        <v>193.0</v>
      </c>
      <c r="C785" s="2" t="s">
        <v>34</v>
      </c>
      <c r="D785" s="1" t="s">
        <v>624</v>
      </c>
      <c r="E785" s="1">
        <v>36.0</v>
      </c>
      <c r="F785" s="1" t="str">
        <f>vlookup(E785,Teams!$A:B,2,false)</f>
        <v>Tesla STEM A</v>
      </c>
      <c r="G785" s="1" t="b">
        <v>0</v>
      </c>
      <c r="H785" s="1" t="b">
        <v>0</v>
      </c>
      <c r="I785" s="1">
        <v>6.0</v>
      </c>
      <c r="J785" s="3" t="str">
        <f>vlookup(I785,Cats!$A:$B,2,false)</f>
        <v>P</v>
      </c>
    </row>
    <row r="786">
      <c r="A786" s="1">
        <v>123787.0</v>
      </c>
      <c r="B786" s="1">
        <v>193.0</v>
      </c>
      <c r="C786" s="2" t="s">
        <v>23</v>
      </c>
      <c r="D786" s="1"/>
      <c r="E786" s="1">
        <v>14.0</v>
      </c>
      <c r="F786" s="1" t="str">
        <f>vlookup(E786,Teams!$A:B,2,false)</f>
        <v>Interlake C</v>
      </c>
      <c r="G786" s="1" t="b">
        <v>1</v>
      </c>
      <c r="H786" s="1" t="b">
        <v>1</v>
      </c>
      <c r="I786" s="1">
        <v>7.0</v>
      </c>
      <c r="J786" s="3" t="str">
        <f>vlookup(I786,Cats!$A:$B,2,false)</f>
        <v>X</v>
      </c>
    </row>
    <row r="787">
      <c r="A787" s="1">
        <v>123788.0</v>
      </c>
      <c r="B787" s="1">
        <v>193.0</v>
      </c>
      <c r="C787" s="2" t="s">
        <v>34</v>
      </c>
      <c r="D787" s="1" t="s">
        <v>624</v>
      </c>
      <c r="E787" s="1">
        <v>36.0</v>
      </c>
      <c r="F787" s="1" t="str">
        <f>vlookup(E787,Teams!$A:B,2,false)</f>
        <v>Tesla STEM A</v>
      </c>
      <c r="G787" s="1" t="b">
        <v>0</v>
      </c>
      <c r="H787" s="1" t="b">
        <v>0</v>
      </c>
      <c r="I787" s="1">
        <v>7.0</v>
      </c>
      <c r="J787" s="3" t="str">
        <f>vlookup(I787,Cats!$A:$B,2,false)</f>
        <v>X</v>
      </c>
    </row>
    <row r="788">
      <c r="A788" s="1">
        <v>123789.0</v>
      </c>
      <c r="B788" s="1">
        <v>193.0</v>
      </c>
      <c r="C788" s="2" t="s">
        <v>23</v>
      </c>
      <c r="D788" s="1"/>
      <c r="E788" s="1">
        <v>14.0</v>
      </c>
      <c r="F788" s="1" t="str">
        <f>vlookup(E788,Teams!$A:B,2,false)</f>
        <v>Interlake C</v>
      </c>
      <c r="G788" s="1" t="b">
        <v>1</v>
      </c>
      <c r="H788" s="1" t="b">
        <v>1</v>
      </c>
      <c r="I788" s="1">
        <v>8.0</v>
      </c>
      <c r="J788" s="3" t="str">
        <f>vlookup(I788,Cats!$A:$B,2,false)</f>
        <v>M</v>
      </c>
    </row>
    <row r="789">
      <c r="A789" s="1">
        <v>123790.0</v>
      </c>
      <c r="B789" s="1">
        <v>193.0</v>
      </c>
      <c r="C789" s="2" t="s">
        <v>34</v>
      </c>
      <c r="D789" s="1" t="s">
        <v>612</v>
      </c>
      <c r="E789" s="1">
        <v>36.0</v>
      </c>
      <c r="F789" s="1" t="str">
        <f>vlookup(E789,Teams!$A:B,2,false)</f>
        <v>Tesla STEM A</v>
      </c>
      <c r="G789" s="1" t="b">
        <v>0</v>
      </c>
      <c r="H789" s="1" t="b">
        <v>0</v>
      </c>
      <c r="I789" s="1">
        <v>8.0</v>
      </c>
      <c r="J789" s="3" t="str">
        <f>vlookup(I789,Cats!$A:$B,2,false)</f>
        <v>M</v>
      </c>
    </row>
    <row r="790">
      <c r="A790" s="1">
        <v>123791.0</v>
      </c>
      <c r="B790" s="1">
        <v>193.0</v>
      </c>
      <c r="C790" s="2" t="s">
        <v>23</v>
      </c>
      <c r="D790" s="1"/>
      <c r="E790" s="1">
        <v>14.0</v>
      </c>
      <c r="F790" s="1" t="str">
        <f>vlookup(E790,Teams!$A:B,2,false)</f>
        <v>Interlake C</v>
      </c>
      <c r="G790" s="1" t="b">
        <v>1</v>
      </c>
      <c r="H790" s="1" t="b">
        <v>1</v>
      </c>
      <c r="I790" s="1">
        <v>9.0</v>
      </c>
      <c r="J790" s="3" t="str">
        <f>vlookup(I790,Cats!$A:$B,2,false)</f>
        <v>C</v>
      </c>
    </row>
    <row r="791">
      <c r="A791" s="1">
        <v>123792.0</v>
      </c>
      <c r="B791" s="1">
        <v>193.0</v>
      </c>
      <c r="C791" s="2" t="s">
        <v>34</v>
      </c>
      <c r="D791" s="1" t="s">
        <v>658</v>
      </c>
      <c r="E791" s="1">
        <v>36.0</v>
      </c>
      <c r="F791" s="1" t="str">
        <f>vlookup(E791,Teams!$A:B,2,false)</f>
        <v>Tesla STEM A</v>
      </c>
      <c r="G791" s="1" t="b">
        <v>0</v>
      </c>
      <c r="H791" s="1" t="b">
        <v>0</v>
      </c>
      <c r="I791" s="1">
        <v>9.0</v>
      </c>
      <c r="J791" s="3" t="str">
        <f>vlookup(I791,Cats!$A:$B,2,false)</f>
        <v>C</v>
      </c>
    </row>
    <row r="792">
      <c r="A792" s="1">
        <v>123793.0</v>
      </c>
      <c r="B792" s="1">
        <v>193.0</v>
      </c>
      <c r="C792" s="2" t="s">
        <v>23</v>
      </c>
      <c r="D792" s="1"/>
      <c r="E792" s="1">
        <v>14.0</v>
      </c>
      <c r="F792" s="1" t="str">
        <f>vlookup(E792,Teams!$A:B,2,false)</f>
        <v>Interlake C</v>
      </c>
      <c r="G792" s="1" t="b">
        <v>1</v>
      </c>
      <c r="H792" s="1" t="b">
        <v>1</v>
      </c>
      <c r="I792" s="1">
        <v>10.0</v>
      </c>
      <c r="J792" s="3" t="str">
        <f>vlookup(I792,Cats!$A:$B,2,false)</f>
        <v>E</v>
      </c>
    </row>
    <row r="793">
      <c r="A793" s="1">
        <v>123794.0</v>
      </c>
      <c r="B793" s="1">
        <v>193.0</v>
      </c>
      <c r="C793" s="2" t="s">
        <v>34</v>
      </c>
      <c r="D793" s="1" t="s">
        <v>649</v>
      </c>
      <c r="E793" s="1">
        <v>36.0</v>
      </c>
      <c r="F793" s="1" t="str">
        <f>vlookup(E793,Teams!$A:B,2,false)</f>
        <v>Tesla STEM A</v>
      </c>
      <c r="G793" s="1" t="b">
        <v>0</v>
      </c>
      <c r="H793" s="1" t="b">
        <v>0</v>
      </c>
      <c r="I793" s="1">
        <v>10.0</v>
      </c>
      <c r="J793" s="3" t="str">
        <f>vlookup(I793,Cats!$A:$B,2,false)</f>
        <v>E</v>
      </c>
    </row>
    <row r="794">
      <c r="A794" s="1">
        <v>123795.0</v>
      </c>
      <c r="B794" s="1">
        <v>193.0</v>
      </c>
      <c r="C794" s="2" t="s">
        <v>23</v>
      </c>
      <c r="D794" s="1" t="s">
        <v>442</v>
      </c>
      <c r="E794" s="1">
        <v>14.0</v>
      </c>
      <c r="F794" s="1" t="str">
        <f>vlookup(E794,Teams!$A:B,2,false)</f>
        <v>Interlake C</v>
      </c>
      <c r="G794" s="1" t="b">
        <v>1</v>
      </c>
      <c r="H794" s="1" t="b">
        <v>0</v>
      </c>
      <c r="I794" s="1">
        <v>11.0</v>
      </c>
      <c r="J794" s="3" t="str">
        <f>vlookup(I794,Cats!$A:$B,2,false)</f>
        <v>B</v>
      </c>
    </row>
    <row r="795">
      <c r="A795" s="1">
        <v>123796.0</v>
      </c>
      <c r="B795" s="1">
        <v>193.0</v>
      </c>
      <c r="C795" s="2" t="s">
        <v>23</v>
      </c>
      <c r="D795" s="1" t="s">
        <v>649</v>
      </c>
      <c r="E795" s="1">
        <v>36.0</v>
      </c>
      <c r="F795" s="1" t="str">
        <f>vlookup(E795,Teams!$A:B,2,false)</f>
        <v>Tesla STEM A</v>
      </c>
      <c r="G795" s="1" t="b">
        <v>0</v>
      </c>
      <c r="H795" s="1" t="b">
        <v>0</v>
      </c>
      <c r="I795" s="1">
        <v>11.0</v>
      </c>
      <c r="J795" s="3" t="str">
        <f>vlookup(I795,Cats!$A:$B,2,false)</f>
        <v>B</v>
      </c>
    </row>
    <row r="796">
      <c r="A796" s="1">
        <v>123797.0</v>
      </c>
      <c r="B796" s="1">
        <v>193.0</v>
      </c>
      <c r="C796" s="2" t="s">
        <v>23</v>
      </c>
      <c r="D796" s="1"/>
      <c r="E796" s="1">
        <v>14.0</v>
      </c>
      <c r="F796" s="1" t="str">
        <f>vlookup(E796,Teams!$A:B,2,false)</f>
        <v>Interlake C</v>
      </c>
      <c r="G796" s="1" t="b">
        <v>1</v>
      </c>
      <c r="H796" s="1" t="b">
        <v>1</v>
      </c>
      <c r="I796" s="1">
        <v>12.0</v>
      </c>
      <c r="J796" s="3" t="str">
        <f>vlookup(I796,Cats!$A:$B,2,false)</f>
        <v>P</v>
      </c>
    </row>
    <row r="797">
      <c r="A797" s="1">
        <v>123798.0</v>
      </c>
      <c r="B797" s="1">
        <v>193.0</v>
      </c>
      <c r="C797" s="2" t="s">
        <v>34</v>
      </c>
      <c r="D797" s="1" t="s">
        <v>624</v>
      </c>
      <c r="E797" s="1">
        <v>36.0</v>
      </c>
      <c r="F797" s="1" t="str">
        <f>vlookup(E797,Teams!$A:B,2,false)</f>
        <v>Tesla STEM A</v>
      </c>
      <c r="G797" s="1" t="b">
        <v>0</v>
      </c>
      <c r="H797" s="1" t="b">
        <v>0</v>
      </c>
      <c r="I797" s="1">
        <v>12.0</v>
      </c>
      <c r="J797" s="3" t="str">
        <f>vlookup(I797,Cats!$A:$B,2,false)</f>
        <v>P</v>
      </c>
    </row>
    <row r="798">
      <c r="A798" s="1">
        <v>123799.0</v>
      </c>
      <c r="B798" s="1">
        <v>193.0</v>
      </c>
      <c r="C798" s="2" t="s">
        <v>23</v>
      </c>
      <c r="D798" s="1"/>
      <c r="E798" s="1">
        <v>14.0</v>
      </c>
      <c r="F798" s="1" t="str">
        <f>vlookup(E798,Teams!$A:B,2,false)</f>
        <v>Interlake C</v>
      </c>
      <c r="G798" s="1" t="b">
        <v>1</v>
      </c>
      <c r="H798" s="1" t="b">
        <v>1</v>
      </c>
      <c r="I798" s="1">
        <v>13.0</v>
      </c>
      <c r="J798" s="3" t="str">
        <f>vlookup(I798,Cats!$A:$B,2,false)</f>
        <v>X</v>
      </c>
    </row>
    <row r="799">
      <c r="A799" s="1">
        <v>123800.0</v>
      </c>
      <c r="B799" s="1">
        <v>193.0</v>
      </c>
      <c r="C799" s="2" t="s">
        <v>34</v>
      </c>
      <c r="D799" s="1" t="s">
        <v>649</v>
      </c>
      <c r="E799" s="1">
        <v>36.0</v>
      </c>
      <c r="F799" s="1" t="str">
        <f>vlookup(E799,Teams!$A:B,2,false)</f>
        <v>Tesla STEM A</v>
      </c>
      <c r="G799" s="1" t="b">
        <v>0</v>
      </c>
      <c r="H799" s="1" t="b">
        <v>0</v>
      </c>
      <c r="I799" s="1">
        <v>13.0</v>
      </c>
      <c r="J799" s="3" t="str">
        <f>vlookup(I799,Cats!$A:$B,2,false)</f>
        <v>X</v>
      </c>
    </row>
    <row r="800">
      <c r="A800" s="1">
        <v>123801.0</v>
      </c>
      <c r="B800" s="1">
        <v>193.0</v>
      </c>
      <c r="C800" s="2" t="s">
        <v>59</v>
      </c>
      <c r="D800" s="1" t="s">
        <v>966</v>
      </c>
      <c r="E800" s="1">
        <v>14.0</v>
      </c>
      <c r="F800" s="1" t="str">
        <f>vlookup(E800,Teams!$A:B,2,false)</f>
        <v>Interlake C</v>
      </c>
      <c r="G800" s="1" t="b">
        <v>1</v>
      </c>
      <c r="H800" s="1" t="b">
        <v>0</v>
      </c>
      <c r="I800" s="1">
        <v>14.0</v>
      </c>
      <c r="J800" s="3" t="str">
        <f>vlookup(I800,Cats!$A:$B,2,false)</f>
        <v>M</v>
      </c>
    </row>
    <row r="801">
      <c r="A801" s="1">
        <v>123802.0</v>
      </c>
      <c r="B801" s="1">
        <v>193.0</v>
      </c>
      <c r="C801" s="2" t="s">
        <v>34</v>
      </c>
      <c r="D801" s="1" t="s">
        <v>624</v>
      </c>
      <c r="E801" s="1">
        <v>36.0</v>
      </c>
      <c r="F801" s="1" t="str">
        <f>vlookup(E801,Teams!$A:B,2,false)</f>
        <v>Tesla STEM A</v>
      </c>
      <c r="G801" s="1" t="b">
        <v>0</v>
      </c>
      <c r="H801" s="1" t="b">
        <v>0</v>
      </c>
      <c r="I801" s="1">
        <v>14.0</v>
      </c>
      <c r="J801" s="3" t="str">
        <f>vlookup(I801,Cats!$A:$B,2,false)</f>
        <v>M</v>
      </c>
    </row>
    <row r="802">
      <c r="A802" s="1">
        <v>123803.0</v>
      </c>
      <c r="B802" s="1">
        <v>193.0</v>
      </c>
      <c r="C802" s="2" t="s">
        <v>23</v>
      </c>
      <c r="D802" s="1"/>
      <c r="E802" s="1">
        <v>14.0</v>
      </c>
      <c r="F802" s="1" t="str">
        <f>vlookup(E802,Teams!$A:B,2,false)</f>
        <v>Interlake C</v>
      </c>
      <c r="G802" s="1" t="b">
        <v>1</v>
      </c>
      <c r="H802" s="1" t="b">
        <v>1</v>
      </c>
      <c r="I802" s="1">
        <v>15.0</v>
      </c>
      <c r="J802" s="3" t="str">
        <f>vlookup(I802,Cats!$A:$B,2,false)</f>
        <v>C</v>
      </c>
    </row>
    <row r="803">
      <c r="A803" s="1">
        <v>123804.0</v>
      </c>
      <c r="B803" s="1">
        <v>193.0</v>
      </c>
      <c r="C803" s="2" t="s">
        <v>34</v>
      </c>
      <c r="D803" s="1" t="s">
        <v>658</v>
      </c>
      <c r="E803" s="1">
        <v>36.0</v>
      </c>
      <c r="F803" s="1" t="str">
        <f>vlookup(E803,Teams!$A:B,2,false)</f>
        <v>Tesla STEM A</v>
      </c>
      <c r="G803" s="1" t="b">
        <v>0</v>
      </c>
      <c r="H803" s="1" t="b">
        <v>0</v>
      </c>
      <c r="I803" s="1">
        <v>15.0</v>
      </c>
      <c r="J803" s="3" t="str">
        <f>vlookup(I803,Cats!$A:$B,2,false)</f>
        <v>C</v>
      </c>
    </row>
    <row r="804">
      <c r="A804" s="1">
        <v>123805.0</v>
      </c>
      <c r="B804" s="1">
        <v>193.0</v>
      </c>
      <c r="C804" s="2" t="s">
        <v>23</v>
      </c>
      <c r="D804" s="1"/>
      <c r="E804" s="1">
        <v>14.0</v>
      </c>
      <c r="F804" s="1" t="str">
        <f>vlookup(E804,Teams!$A:B,2,false)</f>
        <v>Interlake C</v>
      </c>
      <c r="G804" s="1" t="b">
        <v>1</v>
      </c>
      <c r="H804" s="1" t="b">
        <v>1</v>
      </c>
      <c r="I804" s="1">
        <v>16.0</v>
      </c>
      <c r="J804" s="3" t="str">
        <f>vlookup(I804,Cats!$A:$B,2,false)</f>
        <v>E</v>
      </c>
    </row>
    <row r="805">
      <c r="A805" s="1">
        <v>123806.0</v>
      </c>
      <c r="B805" s="1">
        <v>193.0</v>
      </c>
      <c r="C805" s="2" t="s">
        <v>34</v>
      </c>
      <c r="D805" s="1" t="s">
        <v>649</v>
      </c>
      <c r="E805" s="1">
        <v>36.0</v>
      </c>
      <c r="F805" s="1" t="str">
        <f>vlookup(E805,Teams!$A:B,2,false)</f>
        <v>Tesla STEM A</v>
      </c>
      <c r="G805" s="1" t="b">
        <v>0</v>
      </c>
      <c r="H805" s="1" t="b">
        <v>0</v>
      </c>
      <c r="I805" s="1">
        <v>16.0</v>
      </c>
      <c r="J805" s="3" t="str">
        <f>vlookup(I805,Cats!$A:$B,2,false)</f>
        <v>E</v>
      </c>
    </row>
    <row r="806">
      <c r="A806" s="1">
        <v>123807.0</v>
      </c>
      <c r="B806" s="1">
        <v>193.0</v>
      </c>
      <c r="C806" s="2" t="s">
        <v>59</v>
      </c>
      <c r="D806" s="1" t="s">
        <v>442</v>
      </c>
      <c r="E806" s="1">
        <v>14.0</v>
      </c>
      <c r="F806" s="1" t="str">
        <f>vlookup(E806,Teams!$A:B,2,false)</f>
        <v>Interlake C</v>
      </c>
      <c r="G806" s="1" t="b">
        <v>1</v>
      </c>
      <c r="H806" s="1" t="b">
        <v>0</v>
      </c>
      <c r="I806" s="1">
        <v>17.0</v>
      </c>
      <c r="J806" s="3" t="str">
        <f>vlookup(I806,Cats!$A:$B,2,false)</f>
        <v>B</v>
      </c>
    </row>
    <row r="807">
      <c r="A807" s="1">
        <v>123808.0</v>
      </c>
      <c r="B807" s="1">
        <v>193.0</v>
      </c>
      <c r="C807" s="2" t="s">
        <v>34</v>
      </c>
      <c r="D807" s="1" t="s">
        <v>624</v>
      </c>
      <c r="E807" s="1">
        <v>36.0</v>
      </c>
      <c r="F807" s="1" t="str">
        <f>vlookup(E807,Teams!$A:B,2,false)</f>
        <v>Tesla STEM A</v>
      </c>
      <c r="G807" s="1" t="b">
        <v>0</v>
      </c>
      <c r="H807" s="1" t="b">
        <v>0</v>
      </c>
      <c r="I807" s="1">
        <v>17.0</v>
      </c>
      <c r="J807" s="3" t="str">
        <f>vlookup(I807,Cats!$A:$B,2,false)</f>
        <v>B</v>
      </c>
    </row>
    <row r="808">
      <c r="A808" s="1">
        <v>123809.0</v>
      </c>
      <c r="B808" s="1">
        <v>193.0</v>
      </c>
      <c r="C808" s="2" t="s">
        <v>78</v>
      </c>
      <c r="D808" s="1" t="s">
        <v>442</v>
      </c>
      <c r="E808" s="1">
        <v>14.0</v>
      </c>
      <c r="F808" s="1" t="str">
        <f>vlookup(E808,Teams!$A:B,2,false)</f>
        <v>Interlake C</v>
      </c>
      <c r="G808" s="1" t="b">
        <v>1</v>
      </c>
      <c r="H808" s="1" t="b">
        <v>0</v>
      </c>
      <c r="I808" s="1">
        <v>18.0</v>
      </c>
      <c r="J808" s="3" t="str">
        <f>vlookup(I808,Cats!$A:$B,2,false)</f>
        <v>P</v>
      </c>
    </row>
    <row r="809">
      <c r="A809" s="1">
        <v>123810.0</v>
      </c>
      <c r="B809" s="1">
        <v>193.0</v>
      </c>
      <c r="C809" s="2" t="s">
        <v>23</v>
      </c>
      <c r="D809" s="1"/>
      <c r="E809" s="1">
        <v>36.0</v>
      </c>
      <c r="F809" s="1" t="str">
        <f>vlookup(E809,Teams!$A:B,2,false)</f>
        <v>Tesla STEM A</v>
      </c>
      <c r="G809" s="1" t="b">
        <v>0</v>
      </c>
      <c r="H809" s="1" t="b">
        <v>1</v>
      </c>
      <c r="I809" s="1">
        <v>18.0</v>
      </c>
      <c r="J809" s="3" t="str">
        <f>vlookup(I809,Cats!$A:$B,2,false)</f>
        <v>P</v>
      </c>
    </row>
    <row r="810">
      <c r="A810" s="1">
        <v>123811.0</v>
      </c>
      <c r="B810" s="1">
        <v>193.0</v>
      </c>
      <c r="C810" s="2" t="s">
        <v>23</v>
      </c>
      <c r="D810" s="1"/>
      <c r="E810" s="1">
        <v>14.0</v>
      </c>
      <c r="F810" s="1" t="str">
        <f>vlookup(E810,Teams!$A:B,2,false)</f>
        <v>Interlake C</v>
      </c>
      <c r="G810" s="1" t="b">
        <v>1</v>
      </c>
      <c r="H810" s="1" t="b">
        <v>1</v>
      </c>
      <c r="I810" s="1">
        <v>19.0</v>
      </c>
      <c r="J810" s="3" t="str">
        <f>vlookup(I810,Cats!$A:$B,2,false)</f>
        <v>X</v>
      </c>
    </row>
    <row r="811">
      <c r="A811" s="1">
        <v>123812.0</v>
      </c>
      <c r="B811" s="1">
        <v>193.0</v>
      </c>
      <c r="C811" s="2" t="s">
        <v>34</v>
      </c>
      <c r="D811" s="1" t="s">
        <v>649</v>
      </c>
      <c r="E811" s="1">
        <v>36.0</v>
      </c>
      <c r="F811" s="1" t="str">
        <f>vlookup(E811,Teams!$A:B,2,false)</f>
        <v>Tesla STEM A</v>
      </c>
      <c r="G811" s="1" t="b">
        <v>0</v>
      </c>
      <c r="H811" s="1" t="b">
        <v>0</v>
      </c>
      <c r="I811" s="1">
        <v>19.0</v>
      </c>
      <c r="J811" s="3" t="str">
        <f>vlookup(I811,Cats!$A:$B,2,false)</f>
        <v>X</v>
      </c>
    </row>
    <row r="812">
      <c r="A812" s="1">
        <v>123813.0</v>
      </c>
      <c r="B812" s="1">
        <v>193.0</v>
      </c>
      <c r="C812" s="2" t="s">
        <v>23</v>
      </c>
      <c r="D812" s="1"/>
      <c r="E812" s="1">
        <v>14.0</v>
      </c>
      <c r="F812" s="1" t="str">
        <f>vlookup(E812,Teams!$A:B,2,false)</f>
        <v>Interlake C</v>
      </c>
      <c r="G812" s="1" t="b">
        <v>1</v>
      </c>
      <c r="H812" s="1" t="b">
        <v>1</v>
      </c>
      <c r="I812" s="1">
        <v>20.0</v>
      </c>
      <c r="J812" s="3" t="str">
        <f>vlookup(I812,Cats!$A:$B,2,false)</f>
        <v>M</v>
      </c>
    </row>
    <row r="813">
      <c r="A813" s="1">
        <v>123814.0</v>
      </c>
      <c r="B813" s="1">
        <v>193.0</v>
      </c>
      <c r="C813" s="2" t="s">
        <v>34</v>
      </c>
      <c r="D813" s="1" t="s">
        <v>612</v>
      </c>
      <c r="E813" s="1">
        <v>36.0</v>
      </c>
      <c r="F813" s="1" t="str">
        <f>vlookup(E813,Teams!$A:B,2,false)</f>
        <v>Tesla STEM A</v>
      </c>
      <c r="G813" s="1" t="b">
        <v>0</v>
      </c>
      <c r="H813" s="1" t="b">
        <v>0</v>
      </c>
      <c r="I813" s="1">
        <v>20.0</v>
      </c>
      <c r="J813" s="3" t="str">
        <f>vlookup(I813,Cats!$A:$B,2,false)</f>
        <v>M</v>
      </c>
    </row>
    <row r="814">
      <c r="A814" s="1">
        <v>123815.0</v>
      </c>
      <c r="B814" s="1">
        <v>193.0</v>
      </c>
      <c r="C814" s="2" t="s">
        <v>23</v>
      </c>
      <c r="D814" s="1"/>
      <c r="E814" s="1">
        <v>14.0</v>
      </c>
      <c r="F814" s="1" t="str">
        <f>vlookup(E814,Teams!$A:B,2,false)</f>
        <v>Interlake C</v>
      </c>
      <c r="G814" s="1" t="b">
        <v>1</v>
      </c>
      <c r="H814" s="1" t="b">
        <v>1</v>
      </c>
      <c r="I814" s="1">
        <v>21.0</v>
      </c>
      <c r="J814" s="3" t="str">
        <f>vlookup(I814,Cats!$A:$B,2,false)</f>
        <v>C</v>
      </c>
    </row>
    <row r="815">
      <c r="A815" s="1">
        <v>123816.0</v>
      </c>
      <c r="B815" s="1">
        <v>193.0</v>
      </c>
      <c r="C815" s="2" t="s">
        <v>34</v>
      </c>
      <c r="D815" s="1" t="s">
        <v>658</v>
      </c>
      <c r="E815" s="1">
        <v>36.0</v>
      </c>
      <c r="F815" s="1" t="str">
        <f>vlookup(E815,Teams!$A:B,2,false)</f>
        <v>Tesla STEM A</v>
      </c>
      <c r="G815" s="1" t="b">
        <v>0</v>
      </c>
      <c r="H815" s="1" t="b">
        <v>0</v>
      </c>
      <c r="I815" s="1">
        <v>21.0</v>
      </c>
      <c r="J815" s="3" t="str">
        <f>vlookup(I815,Cats!$A:$B,2,false)</f>
        <v>C</v>
      </c>
    </row>
    <row r="816">
      <c r="A816" s="1">
        <v>123817.0</v>
      </c>
      <c r="B816" s="1">
        <v>193.0</v>
      </c>
      <c r="C816" s="2" t="s">
        <v>23</v>
      </c>
      <c r="D816" s="1"/>
      <c r="E816" s="1">
        <v>14.0</v>
      </c>
      <c r="F816" s="1" t="str">
        <f>vlookup(E816,Teams!$A:B,2,false)</f>
        <v>Interlake C</v>
      </c>
      <c r="G816" s="1" t="b">
        <v>1</v>
      </c>
      <c r="H816" s="1" t="b">
        <v>1</v>
      </c>
      <c r="I816" s="1">
        <v>22.0</v>
      </c>
      <c r="J816" s="3" t="str">
        <f>vlookup(I816,Cats!$A:$B,2,false)</f>
        <v>E</v>
      </c>
    </row>
    <row r="817">
      <c r="A817" s="1">
        <v>123818.0</v>
      </c>
      <c r="B817" s="1">
        <v>193.0</v>
      </c>
      <c r="C817" s="2" t="s">
        <v>34</v>
      </c>
      <c r="D817" s="1" t="s">
        <v>649</v>
      </c>
      <c r="E817" s="1">
        <v>36.0</v>
      </c>
      <c r="F817" s="1" t="str">
        <f>vlookup(E817,Teams!$A:B,2,false)</f>
        <v>Tesla STEM A</v>
      </c>
      <c r="G817" s="1" t="b">
        <v>0</v>
      </c>
      <c r="H817" s="1" t="b">
        <v>0</v>
      </c>
      <c r="I817" s="1">
        <v>22.0</v>
      </c>
      <c r="J817" s="3" t="str">
        <f>vlookup(I817,Cats!$A:$B,2,false)</f>
        <v>E</v>
      </c>
    </row>
    <row r="818">
      <c r="A818" s="1">
        <v>123819.0</v>
      </c>
      <c r="B818" s="1">
        <v>193.0</v>
      </c>
      <c r="C818" s="2" t="s">
        <v>34</v>
      </c>
      <c r="D818" s="1" t="s">
        <v>442</v>
      </c>
      <c r="E818" s="1">
        <v>14.0</v>
      </c>
      <c r="F818" s="1" t="str">
        <f>vlookup(E818,Teams!$A:B,2,false)</f>
        <v>Interlake C</v>
      </c>
      <c r="G818" s="1" t="b">
        <v>1</v>
      </c>
      <c r="H818" s="1" t="b">
        <v>0</v>
      </c>
      <c r="I818" s="1">
        <v>23.0</v>
      </c>
      <c r="J818" s="3" t="str">
        <f>vlookup(I818,Cats!$A:$B,2,false)</f>
        <v>B</v>
      </c>
    </row>
    <row r="819">
      <c r="A819" s="1">
        <v>123820.0</v>
      </c>
      <c r="B819" s="1">
        <v>193.0</v>
      </c>
      <c r="C819" s="2" t="s">
        <v>23</v>
      </c>
      <c r="D819" s="1"/>
      <c r="E819" s="1">
        <v>36.0</v>
      </c>
      <c r="F819" s="1" t="str">
        <f>vlookup(E819,Teams!$A:B,2,false)</f>
        <v>Tesla STEM A</v>
      </c>
      <c r="G819" s="1" t="b">
        <v>0</v>
      </c>
      <c r="H819" s="1" t="b">
        <v>1</v>
      </c>
      <c r="I819" s="1">
        <v>23.0</v>
      </c>
      <c r="J819" s="3" t="str">
        <f>vlookup(I819,Cats!$A:$B,2,false)</f>
        <v>B</v>
      </c>
    </row>
    <row r="820">
      <c r="A820" s="1">
        <v>123821.0</v>
      </c>
      <c r="B820" s="1">
        <v>193.0</v>
      </c>
      <c r="C820" s="2" t="s">
        <v>23</v>
      </c>
      <c r="D820" s="1" t="s">
        <v>442</v>
      </c>
      <c r="E820" s="1">
        <v>14.0</v>
      </c>
      <c r="F820" s="1" t="str">
        <f>vlookup(E820,Teams!$A:B,2,false)</f>
        <v>Interlake C</v>
      </c>
      <c r="G820" s="1" t="b">
        <v>1</v>
      </c>
      <c r="H820" s="1" t="b">
        <v>0</v>
      </c>
      <c r="I820" s="1">
        <v>24.0</v>
      </c>
      <c r="J820" s="3" t="str">
        <f>vlookup(I820,Cats!$A:$B,2,false)</f>
        <v>P</v>
      </c>
    </row>
    <row r="821">
      <c r="A821" s="1">
        <v>123822.0</v>
      </c>
      <c r="B821" s="1">
        <v>193.0</v>
      </c>
      <c r="C821" s="2" t="s">
        <v>23</v>
      </c>
      <c r="D821" s="1" t="s">
        <v>612</v>
      </c>
      <c r="E821" s="1">
        <v>36.0</v>
      </c>
      <c r="F821" s="1" t="str">
        <f>vlookup(E821,Teams!$A:B,2,false)</f>
        <v>Tesla STEM A</v>
      </c>
      <c r="G821" s="1" t="b">
        <v>0</v>
      </c>
      <c r="H821" s="1" t="b">
        <v>0</v>
      </c>
      <c r="I821" s="1">
        <v>24.0</v>
      </c>
      <c r="J821" s="3" t="str">
        <f>vlookup(I821,Cats!$A:$B,2,false)</f>
        <v>P</v>
      </c>
    </row>
    <row r="822">
      <c r="A822" s="1">
        <v>123823.0</v>
      </c>
      <c r="B822" s="1">
        <v>194.0</v>
      </c>
      <c r="C822" s="2" t="s">
        <v>23</v>
      </c>
      <c r="D822" s="1"/>
      <c r="E822" s="1">
        <v>19.0</v>
      </c>
      <c r="F822" s="1" t="str">
        <f>vlookup(E822,Teams!$A:B,2,false)</f>
        <v>James Ruse D</v>
      </c>
      <c r="G822" s="1" t="b">
        <v>1</v>
      </c>
      <c r="H822" s="1" t="b">
        <v>1</v>
      </c>
      <c r="I822" s="1">
        <v>1.0</v>
      </c>
      <c r="J822" s="3" t="str">
        <f>vlookup(I822,Cats!$A:$B,2,false)</f>
        <v>X</v>
      </c>
    </row>
    <row r="823">
      <c r="A823" s="1">
        <v>123824.0</v>
      </c>
      <c r="B823" s="1">
        <v>194.0</v>
      </c>
      <c r="C823" s="2" t="s">
        <v>34</v>
      </c>
      <c r="D823" s="1" t="s">
        <v>568</v>
      </c>
      <c r="E823" s="1">
        <v>40.0</v>
      </c>
      <c r="F823" s="1" t="str">
        <f>vlookup(E823,Teams!$A:B,2,false)</f>
        <v>Wayzata B</v>
      </c>
      <c r="G823" s="1" t="b">
        <v>0</v>
      </c>
      <c r="H823" s="1" t="b">
        <v>0</v>
      </c>
      <c r="I823" s="1">
        <v>1.0</v>
      </c>
      <c r="J823" s="3" t="str">
        <f>vlookup(I823,Cats!$A:$B,2,false)</f>
        <v>X</v>
      </c>
    </row>
    <row r="824">
      <c r="A824" s="1">
        <v>123825.0</v>
      </c>
      <c r="B824" s="1">
        <v>194.0</v>
      </c>
      <c r="C824" s="2" t="s">
        <v>78</v>
      </c>
      <c r="D824" s="1" t="s">
        <v>470</v>
      </c>
      <c r="E824" s="1">
        <v>19.0</v>
      </c>
      <c r="F824" s="1" t="str">
        <f>vlookup(E824,Teams!$A:B,2,false)</f>
        <v>James Ruse D</v>
      </c>
      <c r="G824" s="1" t="b">
        <v>1</v>
      </c>
      <c r="H824" s="1" t="b">
        <v>0</v>
      </c>
      <c r="I824" s="1">
        <v>2.0</v>
      </c>
      <c r="J824" s="3" t="str">
        <f>vlookup(I824,Cats!$A:$B,2,false)</f>
        <v>M</v>
      </c>
    </row>
    <row r="825">
      <c r="A825" s="1">
        <v>123826.0</v>
      </c>
      <c r="B825" s="1">
        <v>194.0</v>
      </c>
      <c r="C825" s="2" t="s">
        <v>59</v>
      </c>
      <c r="D825" s="1" t="s">
        <v>595</v>
      </c>
      <c r="E825" s="1">
        <v>40.0</v>
      </c>
      <c r="F825" s="1" t="str">
        <f>vlookup(E825,Teams!$A:B,2,false)</f>
        <v>Wayzata B</v>
      </c>
      <c r="G825" s="1" t="b">
        <v>0</v>
      </c>
      <c r="H825" s="1" t="b">
        <v>0</v>
      </c>
      <c r="I825" s="1">
        <v>2.0</v>
      </c>
      <c r="J825" s="3" t="str">
        <f>vlookup(I825,Cats!$A:$B,2,false)</f>
        <v>M</v>
      </c>
    </row>
    <row r="826">
      <c r="A826" s="1">
        <v>123827.0</v>
      </c>
      <c r="B826" s="1">
        <v>194.0</v>
      </c>
      <c r="C826" s="2" t="s">
        <v>23</v>
      </c>
      <c r="D826" s="1" t="s">
        <v>448</v>
      </c>
      <c r="E826" s="1">
        <v>19.0</v>
      </c>
      <c r="F826" s="1" t="str">
        <f>vlookup(E826,Teams!$A:B,2,false)</f>
        <v>James Ruse D</v>
      </c>
      <c r="G826" s="1" t="b">
        <v>1</v>
      </c>
      <c r="H826" s="1" t="b">
        <v>0</v>
      </c>
      <c r="I826" s="1">
        <v>3.0</v>
      </c>
      <c r="J826" s="3" t="str">
        <f>vlookup(I826,Cats!$A:$B,2,false)</f>
        <v>C</v>
      </c>
    </row>
    <row r="827">
      <c r="A827" s="1">
        <v>123828.0</v>
      </c>
      <c r="B827" s="1">
        <v>194.0</v>
      </c>
      <c r="C827" s="2" t="s">
        <v>34</v>
      </c>
      <c r="D827" s="1" t="s">
        <v>568</v>
      </c>
      <c r="E827" s="1">
        <v>40.0</v>
      </c>
      <c r="F827" s="1" t="str">
        <f>vlookup(E827,Teams!$A:B,2,false)</f>
        <v>Wayzata B</v>
      </c>
      <c r="G827" s="1" t="b">
        <v>0</v>
      </c>
      <c r="H827" s="1" t="b">
        <v>0</v>
      </c>
      <c r="I827" s="1">
        <v>3.0</v>
      </c>
      <c r="J827" s="3" t="str">
        <f>vlookup(I827,Cats!$A:$B,2,false)</f>
        <v>C</v>
      </c>
    </row>
    <row r="828">
      <c r="A828" s="1">
        <v>123829.0</v>
      </c>
      <c r="B828" s="1">
        <v>194.0</v>
      </c>
      <c r="C828" s="2" t="s">
        <v>23</v>
      </c>
      <c r="D828" s="1" t="s">
        <v>458</v>
      </c>
      <c r="E828" s="1">
        <v>19.0</v>
      </c>
      <c r="F828" s="1" t="str">
        <f>vlookup(E828,Teams!$A:B,2,false)</f>
        <v>James Ruse D</v>
      </c>
      <c r="G828" s="1" t="b">
        <v>1</v>
      </c>
      <c r="H828" s="1" t="b">
        <v>0</v>
      </c>
      <c r="I828" s="1">
        <v>4.0</v>
      </c>
      <c r="J828" s="3" t="str">
        <f>vlookup(I828,Cats!$A:$B,2,false)</f>
        <v>E</v>
      </c>
    </row>
    <row r="829">
      <c r="A829" s="1">
        <v>123830.0</v>
      </c>
      <c r="B829" s="1">
        <v>194.0</v>
      </c>
      <c r="C829" s="2" t="s">
        <v>34</v>
      </c>
      <c r="D829" s="1" t="s">
        <v>595</v>
      </c>
      <c r="E829" s="1">
        <v>40.0</v>
      </c>
      <c r="F829" s="1" t="str">
        <f>vlookup(E829,Teams!$A:B,2,false)</f>
        <v>Wayzata B</v>
      </c>
      <c r="G829" s="1" t="b">
        <v>0</v>
      </c>
      <c r="H829" s="1" t="b">
        <v>0</v>
      </c>
      <c r="I829" s="1">
        <v>4.0</v>
      </c>
      <c r="J829" s="3" t="str">
        <f>vlookup(I829,Cats!$A:$B,2,false)</f>
        <v>E</v>
      </c>
    </row>
    <row r="830">
      <c r="A830" s="1">
        <v>123831.0</v>
      </c>
      <c r="B830" s="1">
        <v>194.0</v>
      </c>
      <c r="C830" s="2" t="s">
        <v>23</v>
      </c>
      <c r="D830" s="1"/>
      <c r="E830" s="1">
        <v>19.0</v>
      </c>
      <c r="F830" s="1" t="str">
        <f>vlookup(E830,Teams!$A:B,2,false)</f>
        <v>James Ruse D</v>
      </c>
      <c r="G830" s="1" t="b">
        <v>1</v>
      </c>
      <c r="H830" s="1" t="b">
        <v>1</v>
      </c>
      <c r="I830" s="1">
        <v>5.0</v>
      </c>
      <c r="J830" s="3" t="str">
        <f>vlookup(I830,Cats!$A:$B,2,false)</f>
        <v>B</v>
      </c>
    </row>
    <row r="831">
      <c r="A831" s="1">
        <v>123832.0</v>
      </c>
      <c r="B831" s="1">
        <v>194.0</v>
      </c>
      <c r="C831" s="2" t="s">
        <v>34</v>
      </c>
      <c r="D831" s="1" t="s">
        <v>595</v>
      </c>
      <c r="E831" s="1">
        <v>40.0</v>
      </c>
      <c r="F831" s="1" t="str">
        <f>vlookup(E831,Teams!$A:B,2,false)</f>
        <v>Wayzata B</v>
      </c>
      <c r="G831" s="1" t="b">
        <v>0</v>
      </c>
      <c r="H831" s="1" t="b">
        <v>0</v>
      </c>
      <c r="I831" s="1">
        <v>5.0</v>
      </c>
      <c r="J831" s="3" t="str">
        <f>vlookup(I831,Cats!$A:$B,2,false)</f>
        <v>B</v>
      </c>
    </row>
    <row r="832">
      <c r="A832" s="1">
        <v>123833.0</v>
      </c>
      <c r="B832" s="1">
        <v>194.0</v>
      </c>
      <c r="C832" s="2" t="s">
        <v>23</v>
      </c>
      <c r="D832" s="1"/>
      <c r="E832" s="1">
        <v>19.0</v>
      </c>
      <c r="F832" s="1" t="str">
        <f>vlookup(E832,Teams!$A:B,2,false)</f>
        <v>James Ruse D</v>
      </c>
      <c r="G832" s="1" t="b">
        <v>1</v>
      </c>
      <c r="H832" s="1" t="b">
        <v>1</v>
      </c>
      <c r="I832" s="1">
        <v>6.0</v>
      </c>
      <c r="J832" s="3" t="str">
        <f>vlookup(I832,Cats!$A:$B,2,false)</f>
        <v>P</v>
      </c>
    </row>
    <row r="833">
      <c r="A833" s="1">
        <v>123834.0</v>
      </c>
      <c r="B833" s="1">
        <v>194.0</v>
      </c>
      <c r="C833" s="2" t="s">
        <v>78</v>
      </c>
      <c r="D833" s="1" t="s">
        <v>595</v>
      </c>
      <c r="E833" s="1">
        <v>40.0</v>
      </c>
      <c r="F833" s="1" t="str">
        <f>vlookup(E833,Teams!$A:B,2,false)</f>
        <v>Wayzata B</v>
      </c>
      <c r="G833" s="1" t="b">
        <v>0</v>
      </c>
      <c r="H833" s="1" t="b">
        <v>0</v>
      </c>
      <c r="I833" s="1">
        <v>6.0</v>
      </c>
      <c r="J833" s="3" t="str">
        <f>vlookup(I833,Cats!$A:$B,2,false)</f>
        <v>P</v>
      </c>
    </row>
    <row r="834">
      <c r="A834" s="1">
        <v>123835.0</v>
      </c>
      <c r="B834" s="1">
        <v>194.0</v>
      </c>
      <c r="C834" s="2" t="s">
        <v>23</v>
      </c>
      <c r="D834" s="1"/>
      <c r="E834" s="1">
        <v>19.0</v>
      </c>
      <c r="F834" s="1" t="str">
        <f>vlookup(E834,Teams!$A:B,2,false)</f>
        <v>James Ruse D</v>
      </c>
      <c r="G834" s="1" t="b">
        <v>1</v>
      </c>
      <c r="H834" s="1" t="b">
        <v>1</v>
      </c>
      <c r="I834" s="1">
        <v>7.0</v>
      </c>
      <c r="J834" s="3" t="str">
        <f>vlookup(I834,Cats!$A:$B,2,false)</f>
        <v>X</v>
      </c>
    </row>
    <row r="835">
      <c r="A835" s="1">
        <v>123836.0</v>
      </c>
      <c r="B835" s="1">
        <v>194.0</v>
      </c>
      <c r="C835" s="2" t="s">
        <v>34</v>
      </c>
      <c r="D835" s="1" t="s">
        <v>568</v>
      </c>
      <c r="E835" s="1">
        <v>40.0</v>
      </c>
      <c r="F835" s="1" t="str">
        <f>vlookup(E835,Teams!$A:B,2,false)</f>
        <v>Wayzata B</v>
      </c>
      <c r="G835" s="1" t="b">
        <v>0</v>
      </c>
      <c r="H835" s="1" t="b">
        <v>0</v>
      </c>
      <c r="I835" s="1">
        <v>7.0</v>
      </c>
      <c r="J835" s="3" t="str">
        <f>vlookup(I835,Cats!$A:$B,2,false)</f>
        <v>X</v>
      </c>
    </row>
    <row r="836">
      <c r="A836" s="1">
        <v>123837.0</v>
      </c>
      <c r="B836" s="1">
        <v>194.0</v>
      </c>
      <c r="C836" s="2" t="s">
        <v>23</v>
      </c>
      <c r="D836" s="1"/>
      <c r="E836" s="1">
        <v>19.0</v>
      </c>
      <c r="F836" s="1" t="str">
        <f>vlookup(E836,Teams!$A:B,2,false)</f>
        <v>James Ruse D</v>
      </c>
      <c r="G836" s="1" t="b">
        <v>1</v>
      </c>
      <c r="H836" s="1" t="b">
        <v>1</v>
      </c>
      <c r="I836" s="1">
        <v>8.0</v>
      </c>
      <c r="J836" s="3" t="str">
        <f>vlookup(I836,Cats!$A:$B,2,false)</f>
        <v>M</v>
      </c>
    </row>
    <row r="837">
      <c r="A837" s="1">
        <v>123838.0</v>
      </c>
      <c r="B837" s="1">
        <v>194.0</v>
      </c>
      <c r="C837" s="2" t="s">
        <v>78</v>
      </c>
      <c r="D837" s="1" t="s">
        <v>568</v>
      </c>
      <c r="E837" s="1">
        <v>40.0</v>
      </c>
      <c r="F837" s="1" t="str">
        <f>vlookup(E837,Teams!$A:B,2,false)</f>
        <v>Wayzata B</v>
      </c>
      <c r="G837" s="1" t="b">
        <v>0</v>
      </c>
      <c r="H837" s="1" t="b">
        <v>0</v>
      </c>
      <c r="I837" s="1">
        <v>8.0</v>
      </c>
      <c r="J837" s="3" t="str">
        <f>vlookup(I837,Cats!$A:$B,2,false)</f>
        <v>M</v>
      </c>
    </row>
    <row r="838">
      <c r="A838" s="1">
        <v>123839.0</v>
      </c>
      <c r="B838" s="1">
        <v>194.0</v>
      </c>
      <c r="C838" s="2" t="s">
        <v>23</v>
      </c>
      <c r="D838" s="1" t="s">
        <v>487</v>
      </c>
      <c r="E838" s="1">
        <v>19.0</v>
      </c>
      <c r="F838" s="1" t="str">
        <f>vlookup(E838,Teams!$A:B,2,false)</f>
        <v>James Ruse D</v>
      </c>
      <c r="G838" s="1" t="b">
        <v>1</v>
      </c>
      <c r="H838" s="1" t="b">
        <v>0</v>
      </c>
      <c r="I838" s="1">
        <v>9.0</v>
      </c>
      <c r="J838" s="3" t="str">
        <f>vlookup(I838,Cats!$A:$B,2,false)</f>
        <v>C</v>
      </c>
    </row>
    <row r="839">
      <c r="A839" s="1">
        <v>123840.0</v>
      </c>
      <c r="B839" s="1">
        <v>194.0</v>
      </c>
      <c r="C839" s="2" t="s">
        <v>23</v>
      </c>
      <c r="D839" s="1" t="s">
        <v>568</v>
      </c>
      <c r="E839" s="1">
        <v>40.0</v>
      </c>
      <c r="F839" s="1" t="str">
        <f>vlookup(E839,Teams!$A:B,2,false)</f>
        <v>Wayzata B</v>
      </c>
      <c r="G839" s="1" t="b">
        <v>0</v>
      </c>
      <c r="H839" s="1" t="b">
        <v>0</v>
      </c>
      <c r="I839" s="1">
        <v>9.0</v>
      </c>
      <c r="J839" s="3" t="str">
        <f>vlookup(I839,Cats!$A:$B,2,false)</f>
        <v>C</v>
      </c>
    </row>
    <row r="840">
      <c r="A840" s="1">
        <v>123841.0</v>
      </c>
      <c r="B840" s="1">
        <v>194.0</v>
      </c>
      <c r="C840" s="2" t="s">
        <v>78</v>
      </c>
      <c r="D840" s="1" t="s">
        <v>464</v>
      </c>
      <c r="E840" s="1">
        <v>19.0</v>
      </c>
      <c r="F840" s="1" t="str">
        <f>vlookup(E840,Teams!$A:B,2,false)</f>
        <v>James Ruse D</v>
      </c>
      <c r="G840" s="1" t="b">
        <v>1</v>
      </c>
      <c r="H840" s="1" t="b">
        <v>0</v>
      </c>
      <c r="I840" s="1">
        <v>10.0</v>
      </c>
      <c r="J840" s="3" t="str">
        <f>vlookup(I840,Cats!$A:$B,2,false)</f>
        <v>E</v>
      </c>
    </row>
    <row r="841">
      <c r="A841" s="1">
        <v>123842.0</v>
      </c>
      <c r="B841" s="1">
        <v>194.0</v>
      </c>
      <c r="C841" s="2" t="s">
        <v>23</v>
      </c>
      <c r="D841" s="1"/>
      <c r="E841" s="1">
        <v>40.0</v>
      </c>
      <c r="F841" s="1" t="str">
        <f>vlookup(E841,Teams!$A:B,2,false)</f>
        <v>Wayzata B</v>
      </c>
      <c r="G841" s="1" t="b">
        <v>0</v>
      </c>
      <c r="H841" s="1" t="b">
        <v>1</v>
      </c>
      <c r="I841" s="1">
        <v>10.0</v>
      </c>
      <c r="J841" s="3" t="str">
        <f>vlookup(I841,Cats!$A:$B,2,false)</f>
        <v>E</v>
      </c>
    </row>
    <row r="842">
      <c r="A842" s="1">
        <v>123843.0</v>
      </c>
      <c r="B842" s="1">
        <v>194.0</v>
      </c>
      <c r="C842" s="2" t="s">
        <v>23</v>
      </c>
      <c r="D842" s="1"/>
      <c r="E842" s="1">
        <v>19.0</v>
      </c>
      <c r="F842" s="1" t="str">
        <f>vlookup(E842,Teams!$A:B,2,false)</f>
        <v>James Ruse D</v>
      </c>
      <c r="G842" s="1" t="b">
        <v>1</v>
      </c>
      <c r="H842" s="1" t="b">
        <v>1</v>
      </c>
      <c r="I842" s="1">
        <v>11.0</v>
      </c>
      <c r="J842" s="3" t="str">
        <f>vlookup(I842,Cats!$A:$B,2,false)</f>
        <v>B</v>
      </c>
    </row>
    <row r="843">
      <c r="A843" s="1">
        <v>123844.0</v>
      </c>
      <c r="B843" s="1">
        <v>194.0</v>
      </c>
      <c r="C843" s="2" t="s">
        <v>78</v>
      </c>
      <c r="D843" s="1" t="s">
        <v>602</v>
      </c>
      <c r="E843" s="1">
        <v>40.0</v>
      </c>
      <c r="F843" s="1" t="str">
        <f>vlookup(E843,Teams!$A:B,2,false)</f>
        <v>Wayzata B</v>
      </c>
      <c r="G843" s="1" t="b">
        <v>0</v>
      </c>
      <c r="H843" s="1" t="b">
        <v>0</v>
      </c>
      <c r="I843" s="1">
        <v>11.0</v>
      </c>
      <c r="J843" s="3" t="str">
        <f>vlookup(I843,Cats!$A:$B,2,false)</f>
        <v>B</v>
      </c>
    </row>
    <row r="844">
      <c r="A844" s="1">
        <v>123845.0</v>
      </c>
      <c r="B844" s="1">
        <v>194.0</v>
      </c>
      <c r="C844" s="2" t="s">
        <v>23</v>
      </c>
      <c r="D844" s="1" t="s">
        <v>458</v>
      </c>
      <c r="E844" s="1">
        <v>19.0</v>
      </c>
      <c r="F844" s="1" t="str">
        <f>vlookup(E844,Teams!$A:B,2,false)</f>
        <v>James Ruse D</v>
      </c>
      <c r="G844" s="1" t="b">
        <v>1</v>
      </c>
      <c r="H844" s="1" t="b">
        <v>0</v>
      </c>
      <c r="I844" s="1">
        <v>12.0</v>
      </c>
      <c r="J844" s="3" t="str">
        <f>vlookup(I844,Cats!$A:$B,2,false)</f>
        <v>P</v>
      </c>
    </row>
    <row r="845">
      <c r="A845" s="1">
        <v>123846.0</v>
      </c>
      <c r="B845" s="1">
        <v>194.0</v>
      </c>
      <c r="C845" s="2" t="s">
        <v>23</v>
      </c>
      <c r="D845" s="1" t="s">
        <v>568</v>
      </c>
      <c r="E845" s="1">
        <v>40.0</v>
      </c>
      <c r="F845" s="1" t="str">
        <f>vlookup(E845,Teams!$A:B,2,false)</f>
        <v>Wayzata B</v>
      </c>
      <c r="G845" s="1" t="b">
        <v>0</v>
      </c>
      <c r="H845" s="1" t="b">
        <v>0</v>
      </c>
      <c r="I845" s="1">
        <v>12.0</v>
      </c>
      <c r="J845" s="3" t="str">
        <f>vlookup(I845,Cats!$A:$B,2,false)</f>
        <v>P</v>
      </c>
    </row>
    <row r="846">
      <c r="A846" s="1">
        <v>123847.0</v>
      </c>
      <c r="B846" s="1">
        <v>194.0</v>
      </c>
      <c r="C846" s="2" t="s">
        <v>78</v>
      </c>
      <c r="D846" s="1" t="s">
        <v>464</v>
      </c>
      <c r="E846" s="1">
        <v>19.0</v>
      </c>
      <c r="F846" s="1" t="str">
        <f>vlookup(E846,Teams!$A:B,2,false)</f>
        <v>James Ruse D</v>
      </c>
      <c r="G846" s="1" t="b">
        <v>1</v>
      </c>
      <c r="H846" s="1" t="b">
        <v>0</v>
      </c>
      <c r="I846" s="1">
        <v>13.0</v>
      </c>
      <c r="J846" s="3" t="str">
        <f>vlookup(I846,Cats!$A:$B,2,false)</f>
        <v>X</v>
      </c>
    </row>
    <row r="847">
      <c r="A847" s="1">
        <v>123848.0</v>
      </c>
      <c r="B847" s="1">
        <v>194.0</v>
      </c>
      <c r="C847" s="2" t="s">
        <v>23</v>
      </c>
      <c r="D847" s="1"/>
      <c r="E847" s="1">
        <v>40.0</v>
      </c>
      <c r="F847" s="1" t="str">
        <f>vlookup(E847,Teams!$A:B,2,false)</f>
        <v>Wayzata B</v>
      </c>
      <c r="G847" s="1" t="b">
        <v>0</v>
      </c>
      <c r="H847" s="1" t="b">
        <v>1</v>
      </c>
      <c r="I847" s="1">
        <v>13.0</v>
      </c>
      <c r="J847" s="3" t="str">
        <f>vlookup(I847,Cats!$A:$B,2,false)</f>
        <v>X</v>
      </c>
    </row>
    <row r="848">
      <c r="A848" s="1">
        <v>123849.0</v>
      </c>
      <c r="B848" s="1">
        <v>194.0</v>
      </c>
      <c r="C848" s="2" t="s">
        <v>23</v>
      </c>
      <c r="D848" s="1"/>
      <c r="E848" s="1">
        <v>19.0</v>
      </c>
      <c r="F848" s="1" t="str">
        <f>vlookup(E848,Teams!$A:B,2,false)</f>
        <v>James Ruse D</v>
      </c>
      <c r="G848" s="1" t="b">
        <v>1</v>
      </c>
      <c r="H848" s="1" t="b">
        <v>1</v>
      </c>
      <c r="I848" s="1">
        <v>14.0</v>
      </c>
      <c r="J848" s="3" t="str">
        <f>vlookup(I848,Cats!$A:$B,2,false)</f>
        <v>M</v>
      </c>
    </row>
    <row r="849">
      <c r="A849" s="1">
        <v>123850.0</v>
      </c>
      <c r="B849" s="1">
        <v>194.0</v>
      </c>
      <c r="C849" s="2" t="s">
        <v>34</v>
      </c>
      <c r="D849" s="1" t="s">
        <v>568</v>
      </c>
      <c r="E849" s="1">
        <v>40.0</v>
      </c>
      <c r="F849" s="1" t="str">
        <f>vlookup(E849,Teams!$A:B,2,false)</f>
        <v>Wayzata B</v>
      </c>
      <c r="G849" s="1" t="b">
        <v>0</v>
      </c>
      <c r="H849" s="1" t="b">
        <v>0</v>
      </c>
      <c r="I849" s="1">
        <v>14.0</v>
      </c>
      <c r="J849" s="3" t="str">
        <f>vlookup(I849,Cats!$A:$B,2,false)</f>
        <v>M</v>
      </c>
    </row>
    <row r="850">
      <c r="A850" s="1">
        <v>123851.0</v>
      </c>
      <c r="B850" s="1">
        <v>194.0</v>
      </c>
      <c r="C850" s="2" t="s">
        <v>23</v>
      </c>
      <c r="D850" s="1"/>
      <c r="E850" s="1">
        <v>19.0</v>
      </c>
      <c r="F850" s="1" t="str">
        <f>vlookup(E850,Teams!$A:B,2,false)</f>
        <v>James Ruse D</v>
      </c>
      <c r="G850" s="1" t="b">
        <v>1</v>
      </c>
      <c r="H850" s="1" t="b">
        <v>1</v>
      </c>
      <c r="I850" s="1">
        <v>15.0</v>
      </c>
      <c r="J850" s="3" t="str">
        <f>vlookup(I850,Cats!$A:$B,2,false)</f>
        <v>C</v>
      </c>
    </row>
    <row r="851">
      <c r="A851" s="1">
        <v>123852.0</v>
      </c>
      <c r="B851" s="1">
        <v>194.0</v>
      </c>
      <c r="C851" s="2" t="s">
        <v>34</v>
      </c>
      <c r="D851" s="1" t="s">
        <v>568</v>
      </c>
      <c r="E851" s="1">
        <v>40.0</v>
      </c>
      <c r="F851" s="1" t="str">
        <f>vlookup(E851,Teams!$A:B,2,false)</f>
        <v>Wayzata B</v>
      </c>
      <c r="G851" s="1" t="b">
        <v>0</v>
      </c>
      <c r="H851" s="1" t="b">
        <v>0</v>
      </c>
      <c r="I851" s="1">
        <v>15.0</v>
      </c>
      <c r="J851" s="3" t="str">
        <f>vlookup(I851,Cats!$A:$B,2,false)</f>
        <v>C</v>
      </c>
    </row>
    <row r="852">
      <c r="A852" s="1">
        <v>123853.0</v>
      </c>
      <c r="B852" s="1">
        <v>194.0</v>
      </c>
      <c r="C852" s="2" t="s">
        <v>23</v>
      </c>
      <c r="D852" s="1" t="s">
        <v>448</v>
      </c>
      <c r="E852" s="1">
        <v>19.0</v>
      </c>
      <c r="F852" s="1" t="str">
        <f>vlookup(E852,Teams!$A:B,2,false)</f>
        <v>James Ruse D</v>
      </c>
      <c r="G852" s="1" t="b">
        <v>1</v>
      </c>
      <c r="H852" s="1" t="b">
        <v>0</v>
      </c>
      <c r="I852" s="1">
        <v>16.0</v>
      </c>
      <c r="J852" s="3" t="str">
        <f>vlookup(I852,Cats!$A:$B,2,false)</f>
        <v>E</v>
      </c>
    </row>
    <row r="853">
      <c r="A853" s="1">
        <v>123854.0</v>
      </c>
      <c r="B853" s="1">
        <v>194.0</v>
      </c>
      <c r="C853" s="2" t="s">
        <v>78</v>
      </c>
      <c r="D853" s="1" t="s">
        <v>595</v>
      </c>
      <c r="E853" s="1">
        <v>40.0</v>
      </c>
      <c r="F853" s="1" t="str">
        <f>vlookup(E853,Teams!$A:B,2,false)</f>
        <v>Wayzata B</v>
      </c>
      <c r="G853" s="1" t="b">
        <v>0</v>
      </c>
      <c r="H853" s="1" t="b">
        <v>0</v>
      </c>
      <c r="I853" s="1">
        <v>16.0</v>
      </c>
      <c r="J853" s="3" t="str">
        <f>vlookup(I853,Cats!$A:$B,2,false)</f>
        <v>E</v>
      </c>
    </row>
    <row r="854">
      <c r="A854" s="1">
        <v>123855.0</v>
      </c>
      <c r="B854" s="1">
        <v>194.0</v>
      </c>
      <c r="C854" s="2" t="s">
        <v>34</v>
      </c>
      <c r="D854" s="1" t="s">
        <v>464</v>
      </c>
      <c r="E854" s="1">
        <v>19.0</v>
      </c>
      <c r="F854" s="1" t="str">
        <f>vlookup(E854,Teams!$A:B,2,false)</f>
        <v>James Ruse D</v>
      </c>
      <c r="G854" s="1" t="b">
        <v>1</v>
      </c>
      <c r="H854" s="1" t="b">
        <v>0</v>
      </c>
      <c r="I854" s="1">
        <v>17.0</v>
      </c>
      <c r="J854" s="3" t="str">
        <f>vlookup(I854,Cats!$A:$B,2,false)</f>
        <v>B</v>
      </c>
    </row>
    <row r="855">
      <c r="A855" s="1">
        <v>123856.0</v>
      </c>
      <c r="B855" s="1">
        <v>194.0</v>
      </c>
      <c r="C855" s="2" t="s">
        <v>23</v>
      </c>
      <c r="D855" s="1"/>
      <c r="E855" s="1">
        <v>40.0</v>
      </c>
      <c r="F855" s="1" t="str">
        <f>vlookup(E855,Teams!$A:B,2,false)</f>
        <v>Wayzata B</v>
      </c>
      <c r="G855" s="1" t="b">
        <v>0</v>
      </c>
      <c r="H855" s="1" t="b">
        <v>1</v>
      </c>
      <c r="I855" s="1">
        <v>17.0</v>
      </c>
      <c r="J855" s="3" t="str">
        <f>vlookup(I855,Cats!$A:$B,2,false)</f>
        <v>B</v>
      </c>
    </row>
    <row r="856">
      <c r="A856" s="1">
        <v>123857.0</v>
      </c>
      <c r="B856" s="1">
        <v>194.0</v>
      </c>
      <c r="C856" s="2" t="s">
        <v>23</v>
      </c>
      <c r="D856" s="1"/>
      <c r="E856" s="1">
        <v>19.0</v>
      </c>
      <c r="F856" s="1" t="str">
        <f>vlookup(E856,Teams!$A:B,2,false)</f>
        <v>James Ruse D</v>
      </c>
      <c r="G856" s="1" t="b">
        <v>1</v>
      </c>
      <c r="H856" s="1" t="b">
        <v>1</v>
      </c>
      <c r="I856" s="1">
        <v>18.0</v>
      </c>
      <c r="J856" s="3" t="str">
        <f>vlookup(I856,Cats!$A:$B,2,false)</f>
        <v>P</v>
      </c>
    </row>
    <row r="857">
      <c r="A857" s="1">
        <v>123858.0</v>
      </c>
      <c r="B857" s="1">
        <v>194.0</v>
      </c>
      <c r="C857" s="2" t="s">
        <v>78</v>
      </c>
      <c r="D857" s="1" t="s">
        <v>608</v>
      </c>
      <c r="E857" s="1">
        <v>40.0</v>
      </c>
      <c r="F857" s="1" t="str">
        <f>vlookup(E857,Teams!$A:B,2,false)</f>
        <v>Wayzata B</v>
      </c>
      <c r="G857" s="1" t="b">
        <v>0</v>
      </c>
      <c r="H857" s="1" t="b">
        <v>0</v>
      </c>
      <c r="I857" s="1">
        <v>18.0</v>
      </c>
      <c r="J857" s="3" t="str">
        <f>vlookup(I857,Cats!$A:$B,2,false)</f>
        <v>P</v>
      </c>
    </row>
    <row r="858">
      <c r="A858" s="1">
        <v>123859.0</v>
      </c>
      <c r="B858" s="1">
        <v>194.0</v>
      </c>
      <c r="C858" s="2" t="s">
        <v>23</v>
      </c>
      <c r="D858" s="1" t="s">
        <v>464</v>
      </c>
      <c r="E858" s="1">
        <v>19.0</v>
      </c>
      <c r="F858" s="1" t="str">
        <f>vlookup(E858,Teams!$A:B,2,false)</f>
        <v>James Ruse D</v>
      </c>
      <c r="G858" s="1" t="b">
        <v>1</v>
      </c>
      <c r="H858" s="1" t="b">
        <v>0</v>
      </c>
      <c r="I858" s="1">
        <v>19.0</v>
      </c>
      <c r="J858" s="3" t="str">
        <f>vlookup(I858,Cats!$A:$B,2,false)</f>
        <v>X</v>
      </c>
    </row>
    <row r="859">
      <c r="A859" s="1">
        <v>123860.0</v>
      </c>
      <c r="B859" s="1">
        <v>194.0</v>
      </c>
      <c r="C859" s="2" t="s">
        <v>23</v>
      </c>
      <c r="D859" s="1" t="s">
        <v>602</v>
      </c>
      <c r="E859" s="1">
        <v>40.0</v>
      </c>
      <c r="F859" s="1" t="str">
        <f>vlookup(E859,Teams!$A:B,2,false)</f>
        <v>Wayzata B</v>
      </c>
      <c r="G859" s="1" t="b">
        <v>0</v>
      </c>
      <c r="H859" s="1" t="b">
        <v>0</v>
      </c>
      <c r="I859" s="1">
        <v>19.0</v>
      </c>
      <c r="J859" s="3" t="str">
        <f>vlookup(I859,Cats!$A:$B,2,false)</f>
        <v>X</v>
      </c>
    </row>
    <row r="860">
      <c r="A860" s="1">
        <v>123861.0</v>
      </c>
      <c r="B860" s="1">
        <v>194.0</v>
      </c>
      <c r="C860" s="2" t="s">
        <v>23</v>
      </c>
      <c r="D860" s="1"/>
      <c r="E860" s="1">
        <v>19.0</v>
      </c>
      <c r="F860" s="1" t="str">
        <f>vlookup(E860,Teams!$A:B,2,false)</f>
        <v>James Ruse D</v>
      </c>
      <c r="G860" s="1" t="b">
        <v>1</v>
      </c>
      <c r="H860" s="1" t="b">
        <v>1</v>
      </c>
      <c r="I860" s="1">
        <v>20.0</v>
      </c>
      <c r="J860" s="3" t="str">
        <f>vlookup(I860,Cats!$A:$B,2,false)</f>
        <v>M</v>
      </c>
    </row>
    <row r="861">
      <c r="A861" s="1">
        <v>123862.0</v>
      </c>
      <c r="B861" s="1">
        <v>194.0</v>
      </c>
      <c r="C861" s="2" t="s">
        <v>78</v>
      </c>
      <c r="D861" s="1" t="s">
        <v>608</v>
      </c>
      <c r="E861" s="1">
        <v>40.0</v>
      </c>
      <c r="F861" s="1" t="str">
        <f>vlookup(E861,Teams!$A:B,2,false)</f>
        <v>Wayzata B</v>
      </c>
      <c r="G861" s="1" t="b">
        <v>0</v>
      </c>
      <c r="H861" s="1" t="b">
        <v>0</v>
      </c>
      <c r="I861" s="1">
        <v>20.0</v>
      </c>
      <c r="J861" s="3" t="str">
        <f>vlookup(I861,Cats!$A:$B,2,false)</f>
        <v>M</v>
      </c>
    </row>
    <row r="862">
      <c r="A862" s="1">
        <v>123863.0</v>
      </c>
      <c r="B862" s="1">
        <v>194.0</v>
      </c>
      <c r="C862" s="2" t="s">
        <v>23</v>
      </c>
      <c r="D862" s="1"/>
      <c r="E862" s="1">
        <v>19.0</v>
      </c>
      <c r="F862" s="1" t="str">
        <f>vlookup(E862,Teams!$A:B,2,false)</f>
        <v>James Ruse D</v>
      </c>
      <c r="G862" s="1" t="b">
        <v>1</v>
      </c>
      <c r="H862" s="1" t="b">
        <v>1</v>
      </c>
      <c r="I862" s="1">
        <v>21.0</v>
      </c>
      <c r="J862" s="3" t="str">
        <f>vlookup(I862,Cats!$A:$B,2,false)</f>
        <v>C</v>
      </c>
    </row>
    <row r="863">
      <c r="A863" s="1">
        <v>123864.0</v>
      </c>
      <c r="B863" s="1">
        <v>194.0</v>
      </c>
      <c r="C863" s="2" t="s">
        <v>34</v>
      </c>
      <c r="D863" s="1" t="s">
        <v>568</v>
      </c>
      <c r="E863" s="1">
        <v>40.0</v>
      </c>
      <c r="F863" s="1" t="str">
        <f>vlookup(E863,Teams!$A:B,2,false)</f>
        <v>Wayzata B</v>
      </c>
      <c r="G863" s="1" t="b">
        <v>0</v>
      </c>
      <c r="H863" s="1" t="b">
        <v>0</v>
      </c>
      <c r="I863" s="1">
        <v>21.0</v>
      </c>
      <c r="J863" s="3" t="str">
        <f>vlookup(I863,Cats!$A:$B,2,false)</f>
        <v>C</v>
      </c>
    </row>
    <row r="864">
      <c r="A864" s="1">
        <v>123865.0</v>
      </c>
      <c r="B864" s="1">
        <v>194.0</v>
      </c>
      <c r="C864" s="2" t="s">
        <v>23</v>
      </c>
      <c r="D864" s="1"/>
      <c r="E864" s="1">
        <v>19.0</v>
      </c>
      <c r="F864" s="1" t="str">
        <f>vlookup(E864,Teams!$A:B,2,false)</f>
        <v>James Ruse D</v>
      </c>
      <c r="G864" s="1" t="b">
        <v>1</v>
      </c>
      <c r="H864" s="1" t="b">
        <v>1</v>
      </c>
      <c r="I864" s="1">
        <v>22.0</v>
      </c>
      <c r="J864" s="3" t="str">
        <f>vlookup(I864,Cats!$A:$B,2,false)</f>
        <v>E</v>
      </c>
    </row>
    <row r="865">
      <c r="A865" s="1">
        <v>123866.0</v>
      </c>
      <c r="B865" s="1">
        <v>194.0</v>
      </c>
      <c r="C865" s="2" t="s">
        <v>23</v>
      </c>
      <c r="D865" s="1" t="s">
        <v>595</v>
      </c>
      <c r="E865" s="1">
        <v>40.0</v>
      </c>
      <c r="F865" s="1" t="str">
        <f>vlookup(E865,Teams!$A:B,2,false)</f>
        <v>Wayzata B</v>
      </c>
      <c r="G865" s="1" t="b">
        <v>0</v>
      </c>
      <c r="H865" s="1" t="b">
        <v>0</v>
      </c>
      <c r="I865" s="1">
        <v>22.0</v>
      </c>
      <c r="J865" s="3" t="str">
        <f>vlookup(I865,Cats!$A:$B,2,false)</f>
        <v>E</v>
      </c>
    </row>
    <row r="866">
      <c r="A866" s="1">
        <v>123867.0</v>
      </c>
      <c r="B866" s="1">
        <v>194.0</v>
      </c>
      <c r="C866" s="2" t="s">
        <v>23</v>
      </c>
      <c r="D866" s="1"/>
      <c r="E866" s="1">
        <v>19.0</v>
      </c>
      <c r="F866" s="1" t="str">
        <f>vlookup(E866,Teams!$A:B,2,false)</f>
        <v>James Ruse D</v>
      </c>
      <c r="G866" s="1" t="b">
        <v>1</v>
      </c>
      <c r="H866" s="1" t="b">
        <v>1</v>
      </c>
      <c r="I866" s="1">
        <v>23.0</v>
      </c>
      <c r="J866" s="3" t="str">
        <f>vlookup(I866,Cats!$A:$B,2,false)</f>
        <v>B</v>
      </c>
    </row>
    <row r="867">
      <c r="A867" s="1">
        <v>123868.0</v>
      </c>
      <c r="B867" s="1">
        <v>194.0</v>
      </c>
      <c r="C867" s="2" t="s">
        <v>78</v>
      </c>
      <c r="D867" s="1" t="s">
        <v>595</v>
      </c>
      <c r="E867" s="1">
        <v>40.0</v>
      </c>
      <c r="F867" s="1" t="str">
        <f>vlookup(E867,Teams!$A:B,2,false)</f>
        <v>Wayzata B</v>
      </c>
      <c r="G867" s="1" t="b">
        <v>0</v>
      </c>
      <c r="H867" s="1" t="b">
        <v>0</v>
      </c>
      <c r="I867" s="1">
        <v>23.0</v>
      </c>
      <c r="J867" s="3" t="str">
        <f>vlookup(I867,Cats!$A:$B,2,false)</f>
        <v>B</v>
      </c>
    </row>
    <row r="868">
      <c r="A868" s="1">
        <v>123869.0</v>
      </c>
      <c r="B868" s="1">
        <v>194.0</v>
      </c>
      <c r="C868" s="2" t="s">
        <v>23</v>
      </c>
      <c r="D868" s="1" t="s">
        <v>464</v>
      </c>
      <c r="E868" s="1">
        <v>19.0</v>
      </c>
      <c r="F868" s="1" t="str">
        <f>vlookup(E868,Teams!$A:B,2,false)</f>
        <v>James Ruse D</v>
      </c>
      <c r="G868" s="1" t="b">
        <v>1</v>
      </c>
      <c r="H868" s="1" t="b">
        <v>0</v>
      </c>
      <c r="I868" s="1">
        <v>24.0</v>
      </c>
      <c r="J868" s="3" t="str">
        <f>vlookup(I868,Cats!$A:$B,2,false)</f>
        <v>P</v>
      </c>
    </row>
    <row r="869">
      <c r="A869" s="1">
        <v>123870.0</v>
      </c>
      <c r="B869" s="1">
        <v>194.0</v>
      </c>
      <c r="C869" s="2" t="s">
        <v>23</v>
      </c>
      <c r="D869" s="1" t="s">
        <v>568</v>
      </c>
      <c r="E869" s="1">
        <v>40.0</v>
      </c>
      <c r="F869" s="1" t="str">
        <f>vlookup(E869,Teams!$A:B,2,false)</f>
        <v>Wayzata B</v>
      </c>
      <c r="G869" s="1" t="b">
        <v>0</v>
      </c>
      <c r="H869" s="1" t="b">
        <v>0</v>
      </c>
      <c r="I869" s="1">
        <v>24.0</v>
      </c>
      <c r="J869" s="3" t="str">
        <f>vlookup(I869,Cats!$A:$B,2,false)</f>
        <v>P</v>
      </c>
    </row>
    <row r="870">
      <c r="A870" s="1">
        <v>123871.0</v>
      </c>
      <c r="B870" s="1">
        <v>195.0</v>
      </c>
      <c r="C870" s="2" t="s">
        <v>34</v>
      </c>
      <c r="D870" s="1" t="s">
        <v>35</v>
      </c>
      <c r="E870" s="1">
        <v>15.0</v>
      </c>
      <c r="F870" s="1" t="str">
        <f>vlookup(E870,Teams!$A:B,2,false)</f>
        <v>Interlake D</v>
      </c>
      <c r="G870" s="1" t="b">
        <v>1</v>
      </c>
      <c r="H870" s="1" t="b">
        <v>0</v>
      </c>
      <c r="I870" s="1">
        <v>1.0</v>
      </c>
      <c r="J870" s="3" t="str">
        <f>vlookup(I870,Cats!$A:$B,2,false)</f>
        <v>X</v>
      </c>
    </row>
    <row r="871">
      <c r="A871" s="1">
        <v>123872.0</v>
      </c>
      <c r="B871" s="1">
        <v>195.0</v>
      </c>
      <c r="C871" s="2" t="s">
        <v>23</v>
      </c>
      <c r="D871" s="1"/>
      <c r="E871" s="1">
        <v>37.0</v>
      </c>
      <c r="F871" s="1" t="str">
        <f>vlookup(E871,Teams!$A:B,2,false)</f>
        <v>Tesla STEM B</v>
      </c>
      <c r="G871" s="1" t="b">
        <v>0</v>
      </c>
      <c r="H871" s="1" t="b">
        <v>1</v>
      </c>
      <c r="I871" s="1">
        <v>1.0</v>
      </c>
      <c r="J871" s="3" t="str">
        <f>vlookup(I871,Cats!$A:$B,2,false)</f>
        <v>X</v>
      </c>
    </row>
    <row r="872">
      <c r="A872" s="1">
        <v>123873.0</v>
      </c>
      <c r="B872" s="1">
        <v>195.0</v>
      </c>
      <c r="C872" s="2" t="s">
        <v>34</v>
      </c>
      <c r="D872" s="1" t="s">
        <v>84</v>
      </c>
      <c r="E872" s="1">
        <v>15.0</v>
      </c>
      <c r="F872" s="1" t="str">
        <f>vlookup(E872,Teams!$A:B,2,false)</f>
        <v>Interlake D</v>
      </c>
      <c r="G872" s="1" t="b">
        <v>1</v>
      </c>
      <c r="H872" s="1" t="b">
        <v>0</v>
      </c>
      <c r="I872" s="1">
        <v>2.0</v>
      </c>
      <c r="J872" s="3" t="str">
        <f>vlookup(I872,Cats!$A:$B,2,false)</f>
        <v>M</v>
      </c>
    </row>
    <row r="873">
      <c r="A873" s="1">
        <v>123874.0</v>
      </c>
      <c r="B873" s="1">
        <v>195.0</v>
      </c>
      <c r="C873" s="2" t="s">
        <v>23</v>
      </c>
      <c r="D873" s="1"/>
      <c r="E873" s="1">
        <v>37.0</v>
      </c>
      <c r="F873" s="1" t="str">
        <f>vlookup(E873,Teams!$A:B,2,false)</f>
        <v>Tesla STEM B</v>
      </c>
      <c r="G873" s="1" t="b">
        <v>0</v>
      </c>
      <c r="H873" s="1" t="b">
        <v>1</v>
      </c>
      <c r="I873" s="1">
        <v>2.0</v>
      </c>
      <c r="J873" s="3" t="str">
        <f>vlookup(I873,Cats!$A:$B,2,false)</f>
        <v>M</v>
      </c>
    </row>
    <row r="874">
      <c r="A874" s="1">
        <v>123875.0</v>
      </c>
      <c r="B874" s="1">
        <v>195.0</v>
      </c>
      <c r="C874" s="2" t="s">
        <v>34</v>
      </c>
      <c r="D874" s="1" t="s">
        <v>45</v>
      </c>
      <c r="E874" s="1">
        <v>15.0</v>
      </c>
      <c r="F874" s="1" t="str">
        <f>vlookup(E874,Teams!$A:B,2,false)</f>
        <v>Interlake D</v>
      </c>
      <c r="G874" s="1" t="b">
        <v>1</v>
      </c>
      <c r="H874" s="1" t="b">
        <v>0</v>
      </c>
      <c r="I874" s="1">
        <v>3.0</v>
      </c>
      <c r="J874" s="3" t="str">
        <f>vlookup(I874,Cats!$A:$B,2,false)</f>
        <v>C</v>
      </c>
    </row>
    <row r="875">
      <c r="A875" s="1">
        <v>123876.0</v>
      </c>
      <c r="B875" s="1">
        <v>195.0</v>
      </c>
      <c r="C875" s="2" t="s">
        <v>23</v>
      </c>
      <c r="D875" s="1"/>
      <c r="E875" s="1">
        <v>37.0</v>
      </c>
      <c r="F875" s="1" t="str">
        <f>vlookup(E875,Teams!$A:B,2,false)</f>
        <v>Tesla STEM B</v>
      </c>
      <c r="G875" s="1" t="b">
        <v>0</v>
      </c>
      <c r="H875" s="1" t="b">
        <v>1</v>
      </c>
      <c r="I875" s="1">
        <v>3.0</v>
      </c>
      <c r="J875" s="3" t="str">
        <f>vlookup(I875,Cats!$A:$B,2,false)</f>
        <v>C</v>
      </c>
    </row>
    <row r="876">
      <c r="A876" s="1">
        <v>123877.0</v>
      </c>
      <c r="B876" s="1">
        <v>195.0</v>
      </c>
      <c r="C876" s="2" t="s">
        <v>34</v>
      </c>
      <c r="D876" s="1" t="s">
        <v>35</v>
      </c>
      <c r="E876" s="1">
        <v>15.0</v>
      </c>
      <c r="F876" s="1" t="str">
        <f>vlookup(E876,Teams!$A:B,2,false)</f>
        <v>Interlake D</v>
      </c>
      <c r="G876" s="1" t="b">
        <v>1</v>
      </c>
      <c r="H876" s="1" t="b">
        <v>0</v>
      </c>
      <c r="I876" s="1">
        <v>4.0</v>
      </c>
      <c r="J876" s="3" t="str">
        <f>vlookup(I876,Cats!$A:$B,2,false)</f>
        <v>E</v>
      </c>
    </row>
    <row r="877">
      <c r="A877" s="1">
        <v>123878.0</v>
      </c>
      <c r="B877" s="1">
        <v>195.0</v>
      </c>
      <c r="C877" s="2" t="s">
        <v>23</v>
      </c>
      <c r="D877" s="1"/>
      <c r="E877" s="1">
        <v>37.0</v>
      </c>
      <c r="F877" s="1" t="str">
        <f>vlookup(E877,Teams!$A:B,2,false)</f>
        <v>Tesla STEM B</v>
      </c>
      <c r="G877" s="1" t="b">
        <v>0</v>
      </c>
      <c r="H877" s="1" t="b">
        <v>1</v>
      </c>
      <c r="I877" s="1">
        <v>4.0</v>
      </c>
      <c r="J877" s="3" t="str">
        <f>vlookup(I877,Cats!$A:$B,2,false)</f>
        <v>E</v>
      </c>
    </row>
    <row r="878">
      <c r="A878" s="1">
        <v>123879.0</v>
      </c>
      <c r="B878" s="1">
        <v>195.0</v>
      </c>
      <c r="C878" s="2" t="s">
        <v>78</v>
      </c>
      <c r="D878" s="1" t="s">
        <v>73</v>
      </c>
      <c r="E878" s="1">
        <v>15.0</v>
      </c>
      <c r="F878" s="1" t="str">
        <f>vlookup(E878,Teams!$A:B,2,false)</f>
        <v>Interlake D</v>
      </c>
      <c r="G878" s="1" t="b">
        <v>1</v>
      </c>
      <c r="H878" s="1" t="b">
        <v>0</v>
      </c>
      <c r="I878" s="1">
        <v>5.0</v>
      </c>
      <c r="J878" s="3" t="str">
        <f>vlookup(I878,Cats!$A:$B,2,false)</f>
        <v>B</v>
      </c>
    </row>
    <row r="879">
      <c r="A879" s="1">
        <v>123880.0</v>
      </c>
      <c r="B879" s="1">
        <v>195.0</v>
      </c>
      <c r="C879" s="2" t="s">
        <v>23</v>
      </c>
      <c r="D879" s="1"/>
      <c r="E879" s="1">
        <v>37.0</v>
      </c>
      <c r="F879" s="1" t="str">
        <f>vlookup(E879,Teams!$A:B,2,false)</f>
        <v>Tesla STEM B</v>
      </c>
      <c r="G879" s="1" t="b">
        <v>0</v>
      </c>
      <c r="H879" s="1" t="b">
        <v>1</v>
      </c>
      <c r="I879" s="1">
        <v>5.0</v>
      </c>
      <c r="J879" s="3" t="str">
        <f>vlookup(I879,Cats!$A:$B,2,false)</f>
        <v>B</v>
      </c>
    </row>
    <row r="880">
      <c r="A880" s="1">
        <v>123881.0</v>
      </c>
      <c r="B880" s="1">
        <v>195.0</v>
      </c>
      <c r="C880" s="2" t="s">
        <v>78</v>
      </c>
      <c r="D880" s="1" t="s">
        <v>84</v>
      </c>
      <c r="E880" s="1">
        <v>15.0</v>
      </c>
      <c r="F880" s="1" t="str">
        <f>vlookup(E880,Teams!$A:B,2,false)</f>
        <v>Interlake D</v>
      </c>
      <c r="G880" s="1" t="b">
        <v>1</v>
      </c>
      <c r="H880" s="1" t="b">
        <v>0</v>
      </c>
      <c r="I880" s="1">
        <v>6.0</v>
      </c>
      <c r="J880" s="3" t="str">
        <f>vlookup(I880,Cats!$A:$B,2,false)</f>
        <v>P</v>
      </c>
    </row>
    <row r="881">
      <c r="A881" s="1">
        <v>123882.0</v>
      </c>
      <c r="B881" s="1">
        <v>195.0</v>
      </c>
      <c r="C881" s="2" t="s">
        <v>23</v>
      </c>
      <c r="D881" s="1"/>
      <c r="E881" s="1">
        <v>37.0</v>
      </c>
      <c r="F881" s="1" t="str">
        <f>vlookup(E881,Teams!$A:B,2,false)</f>
        <v>Tesla STEM B</v>
      </c>
      <c r="G881" s="1" t="b">
        <v>0</v>
      </c>
      <c r="H881" s="1" t="b">
        <v>1</v>
      </c>
      <c r="I881" s="1">
        <v>6.0</v>
      </c>
      <c r="J881" s="3" t="str">
        <f>vlookup(I881,Cats!$A:$B,2,false)</f>
        <v>P</v>
      </c>
    </row>
    <row r="882">
      <c r="A882" s="1">
        <v>123883.0</v>
      </c>
      <c r="B882" s="1">
        <v>195.0</v>
      </c>
      <c r="C882" s="2" t="s">
        <v>34</v>
      </c>
      <c r="D882" s="1" t="s">
        <v>35</v>
      </c>
      <c r="E882" s="1">
        <v>15.0</v>
      </c>
      <c r="F882" s="1" t="str">
        <f>vlookup(E882,Teams!$A:B,2,false)</f>
        <v>Interlake D</v>
      </c>
      <c r="G882" s="1" t="b">
        <v>1</v>
      </c>
      <c r="H882" s="1" t="b">
        <v>0</v>
      </c>
      <c r="I882" s="1">
        <v>7.0</v>
      </c>
      <c r="J882" s="3" t="str">
        <f>vlookup(I882,Cats!$A:$B,2,false)</f>
        <v>X</v>
      </c>
    </row>
    <row r="883">
      <c r="A883" s="1">
        <v>123884.0</v>
      </c>
      <c r="B883" s="1">
        <v>195.0</v>
      </c>
      <c r="C883" s="2" t="s">
        <v>23</v>
      </c>
      <c r="D883" s="1"/>
      <c r="E883" s="1">
        <v>37.0</v>
      </c>
      <c r="F883" s="1" t="str">
        <f>vlookup(E883,Teams!$A:B,2,false)</f>
        <v>Tesla STEM B</v>
      </c>
      <c r="G883" s="1" t="b">
        <v>0</v>
      </c>
      <c r="H883" s="1" t="b">
        <v>1</v>
      </c>
      <c r="I883" s="1">
        <v>7.0</v>
      </c>
      <c r="J883" s="3" t="str">
        <f>vlookup(I883,Cats!$A:$B,2,false)</f>
        <v>X</v>
      </c>
    </row>
    <row r="884">
      <c r="A884" s="1">
        <v>123885.0</v>
      </c>
      <c r="B884" s="1">
        <v>195.0</v>
      </c>
      <c r="C884" s="2" t="s">
        <v>34</v>
      </c>
      <c r="D884" s="1" t="s">
        <v>45</v>
      </c>
      <c r="E884" s="1">
        <v>15.0</v>
      </c>
      <c r="F884" s="1" t="str">
        <f>vlookup(E884,Teams!$A:B,2,false)</f>
        <v>Interlake D</v>
      </c>
      <c r="G884" s="1" t="b">
        <v>1</v>
      </c>
      <c r="H884" s="1" t="b">
        <v>0</v>
      </c>
      <c r="I884" s="1">
        <v>8.0</v>
      </c>
      <c r="J884" s="3" t="str">
        <f>vlookup(I884,Cats!$A:$B,2,false)</f>
        <v>M</v>
      </c>
    </row>
    <row r="885">
      <c r="A885" s="1">
        <v>123886.0</v>
      </c>
      <c r="B885" s="1">
        <v>195.0</v>
      </c>
      <c r="C885" s="2" t="s">
        <v>23</v>
      </c>
      <c r="D885" s="1"/>
      <c r="E885" s="1">
        <v>37.0</v>
      </c>
      <c r="F885" s="1" t="str">
        <f>vlookup(E885,Teams!$A:B,2,false)</f>
        <v>Tesla STEM B</v>
      </c>
      <c r="G885" s="1" t="b">
        <v>0</v>
      </c>
      <c r="H885" s="1" t="b">
        <v>1</v>
      </c>
      <c r="I885" s="1">
        <v>8.0</v>
      </c>
      <c r="J885" s="3" t="str">
        <f>vlookup(I885,Cats!$A:$B,2,false)</f>
        <v>M</v>
      </c>
    </row>
    <row r="886">
      <c r="A886" s="1">
        <v>123887.0</v>
      </c>
      <c r="B886" s="1">
        <v>195.0</v>
      </c>
      <c r="C886" s="2" t="s">
        <v>78</v>
      </c>
      <c r="D886" s="1" t="s">
        <v>45</v>
      </c>
      <c r="E886" s="1">
        <v>15.0</v>
      </c>
      <c r="F886" s="1" t="str">
        <f>vlookup(E886,Teams!$A:B,2,false)</f>
        <v>Interlake D</v>
      </c>
      <c r="G886" s="1" t="b">
        <v>1</v>
      </c>
      <c r="H886" s="1" t="b">
        <v>0</v>
      </c>
      <c r="I886" s="1">
        <v>9.0</v>
      </c>
      <c r="J886" s="3" t="str">
        <f>vlookup(I886,Cats!$A:$B,2,false)</f>
        <v>C</v>
      </c>
    </row>
    <row r="887">
      <c r="A887" s="1">
        <v>123888.0</v>
      </c>
      <c r="B887" s="1">
        <v>195.0</v>
      </c>
      <c r="C887" s="2" t="s">
        <v>23</v>
      </c>
      <c r="D887" s="1"/>
      <c r="E887" s="1">
        <v>37.0</v>
      </c>
      <c r="F887" s="1" t="str">
        <f>vlookup(E887,Teams!$A:B,2,false)</f>
        <v>Tesla STEM B</v>
      </c>
      <c r="G887" s="1" t="b">
        <v>0</v>
      </c>
      <c r="H887" s="1" t="b">
        <v>1</v>
      </c>
      <c r="I887" s="1">
        <v>9.0</v>
      </c>
      <c r="J887" s="3" t="str">
        <f>vlookup(I887,Cats!$A:$B,2,false)</f>
        <v>C</v>
      </c>
    </row>
    <row r="888">
      <c r="A888" s="1">
        <v>123889.0</v>
      </c>
      <c r="B888" s="1">
        <v>195.0</v>
      </c>
      <c r="C888" s="2" t="s">
        <v>34</v>
      </c>
      <c r="D888" s="1" t="s">
        <v>35</v>
      </c>
      <c r="E888" s="1">
        <v>15.0</v>
      </c>
      <c r="F888" s="1" t="str">
        <f>vlookup(E888,Teams!$A:B,2,false)</f>
        <v>Interlake D</v>
      </c>
      <c r="G888" s="1" t="b">
        <v>1</v>
      </c>
      <c r="H888" s="1" t="b">
        <v>0</v>
      </c>
      <c r="I888" s="1">
        <v>10.0</v>
      </c>
      <c r="J888" s="3" t="str">
        <f>vlookup(I888,Cats!$A:$B,2,false)</f>
        <v>E</v>
      </c>
    </row>
    <row r="889">
      <c r="A889" s="1">
        <v>123890.0</v>
      </c>
      <c r="B889" s="1">
        <v>195.0</v>
      </c>
      <c r="C889" s="2" t="s">
        <v>23</v>
      </c>
      <c r="D889" s="1"/>
      <c r="E889" s="1">
        <v>37.0</v>
      </c>
      <c r="F889" s="1" t="str">
        <f>vlookup(E889,Teams!$A:B,2,false)</f>
        <v>Tesla STEM B</v>
      </c>
      <c r="G889" s="1" t="b">
        <v>0</v>
      </c>
      <c r="H889" s="1" t="b">
        <v>1</v>
      </c>
      <c r="I889" s="1">
        <v>10.0</v>
      </c>
      <c r="J889" s="3" t="str">
        <f>vlookup(I889,Cats!$A:$B,2,false)</f>
        <v>E</v>
      </c>
    </row>
    <row r="890">
      <c r="A890" s="1">
        <v>123891.0</v>
      </c>
      <c r="B890" s="1">
        <v>195.0</v>
      </c>
      <c r="C890" s="2" t="s">
        <v>78</v>
      </c>
      <c r="D890" s="1" t="s">
        <v>73</v>
      </c>
      <c r="E890" s="1">
        <v>15.0</v>
      </c>
      <c r="F890" s="1" t="str">
        <f>vlookup(E890,Teams!$A:B,2,false)</f>
        <v>Interlake D</v>
      </c>
      <c r="G890" s="1" t="b">
        <v>1</v>
      </c>
      <c r="H890" s="1" t="b">
        <v>0</v>
      </c>
      <c r="I890" s="1">
        <v>11.0</v>
      </c>
      <c r="J890" s="3" t="str">
        <f>vlookup(I890,Cats!$A:$B,2,false)</f>
        <v>B</v>
      </c>
    </row>
    <row r="891">
      <c r="A891" s="1">
        <v>123892.0</v>
      </c>
      <c r="B891" s="1">
        <v>195.0</v>
      </c>
      <c r="C891" s="2" t="s">
        <v>23</v>
      </c>
      <c r="D891" s="1"/>
      <c r="E891" s="1">
        <v>37.0</v>
      </c>
      <c r="F891" s="1" t="str">
        <f>vlookup(E891,Teams!$A:B,2,false)</f>
        <v>Tesla STEM B</v>
      </c>
      <c r="G891" s="1" t="b">
        <v>0</v>
      </c>
      <c r="H891" s="1" t="b">
        <v>1</v>
      </c>
      <c r="I891" s="1">
        <v>11.0</v>
      </c>
      <c r="J891" s="3" t="str">
        <f>vlookup(I891,Cats!$A:$B,2,false)</f>
        <v>B</v>
      </c>
    </row>
    <row r="892">
      <c r="A892" s="1">
        <v>123893.0</v>
      </c>
      <c r="B892" s="1">
        <v>195.0</v>
      </c>
      <c r="C892" s="2" t="s">
        <v>34</v>
      </c>
      <c r="D892" s="1" t="s">
        <v>84</v>
      </c>
      <c r="E892" s="1">
        <v>15.0</v>
      </c>
      <c r="F892" s="1" t="str">
        <f>vlookup(E892,Teams!$A:B,2,false)</f>
        <v>Interlake D</v>
      </c>
      <c r="G892" s="1" t="b">
        <v>1</v>
      </c>
      <c r="H892" s="1" t="b">
        <v>0</v>
      </c>
      <c r="I892" s="1">
        <v>12.0</v>
      </c>
      <c r="J892" s="3" t="str">
        <f>vlookup(I892,Cats!$A:$B,2,false)</f>
        <v>P</v>
      </c>
    </row>
    <row r="893">
      <c r="A893" s="1">
        <v>123894.0</v>
      </c>
      <c r="B893" s="1">
        <v>195.0</v>
      </c>
      <c r="C893" s="2" t="s">
        <v>23</v>
      </c>
      <c r="D893" s="1"/>
      <c r="E893" s="1">
        <v>37.0</v>
      </c>
      <c r="F893" s="1" t="str">
        <f>vlookup(E893,Teams!$A:B,2,false)</f>
        <v>Tesla STEM B</v>
      </c>
      <c r="G893" s="1" t="b">
        <v>0</v>
      </c>
      <c r="H893" s="1" t="b">
        <v>1</v>
      </c>
      <c r="I893" s="1">
        <v>12.0</v>
      </c>
      <c r="J893" s="3" t="str">
        <f>vlookup(I893,Cats!$A:$B,2,false)</f>
        <v>P</v>
      </c>
    </row>
    <row r="894">
      <c r="A894" s="1">
        <v>123895.0</v>
      </c>
      <c r="B894" s="1">
        <v>195.0</v>
      </c>
      <c r="C894" s="2" t="s">
        <v>34</v>
      </c>
      <c r="D894" s="1" t="s">
        <v>35</v>
      </c>
      <c r="E894" s="1">
        <v>15.0</v>
      </c>
      <c r="F894" s="1" t="str">
        <f>vlookup(E894,Teams!$A:B,2,false)</f>
        <v>Interlake D</v>
      </c>
      <c r="G894" s="1" t="b">
        <v>1</v>
      </c>
      <c r="H894" s="1" t="b">
        <v>0</v>
      </c>
      <c r="I894" s="1">
        <v>13.0</v>
      </c>
      <c r="J894" s="3" t="str">
        <f>vlookup(I894,Cats!$A:$B,2,false)</f>
        <v>X</v>
      </c>
    </row>
    <row r="895">
      <c r="A895" s="1">
        <v>123896.0</v>
      </c>
      <c r="B895" s="1">
        <v>195.0</v>
      </c>
      <c r="C895" s="2" t="s">
        <v>23</v>
      </c>
      <c r="D895" s="1"/>
      <c r="E895" s="1">
        <v>37.0</v>
      </c>
      <c r="F895" s="1" t="str">
        <f>vlookup(E895,Teams!$A:B,2,false)</f>
        <v>Tesla STEM B</v>
      </c>
      <c r="G895" s="1" t="b">
        <v>0</v>
      </c>
      <c r="H895" s="1" t="b">
        <v>1</v>
      </c>
      <c r="I895" s="1">
        <v>13.0</v>
      </c>
      <c r="J895" s="3" t="str">
        <f>vlookup(I895,Cats!$A:$B,2,false)</f>
        <v>X</v>
      </c>
    </row>
    <row r="896">
      <c r="A896" s="1">
        <v>123897.0</v>
      </c>
      <c r="B896" s="1">
        <v>195.0</v>
      </c>
      <c r="C896" s="2" t="s">
        <v>34</v>
      </c>
      <c r="D896" s="1" t="s">
        <v>45</v>
      </c>
      <c r="E896" s="1">
        <v>15.0</v>
      </c>
      <c r="F896" s="1" t="str">
        <f>vlookup(E896,Teams!$A:B,2,false)</f>
        <v>Interlake D</v>
      </c>
      <c r="G896" s="1" t="b">
        <v>1</v>
      </c>
      <c r="H896" s="1" t="b">
        <v>0</v>
      </c>
      <c r="I896" s="1">
        <v>14.0</v>
      </c>
      <c r="J896" s="3" t="str">
        <f>vlookup(I896,Cats!$A:$B,2,false)</f>
        <v>M</v>
      </c>
    </row>
    <row r="897">
      <c r="A897" s="1">
        <v>123898.0</v>
      </c>
      <c r="B897" s="1">
        <v>195.0</v>
      </c>
      <c r="C897" s="2" t="s">
        <v>23</v>
      </c>
      <c r="D897" s="1"/>
      <c r="E897" s="1">
        <v>37.0</v>
      </c>
      <c r="F897" s="1" t="str">
        <f>vlookup(E897,Teams!$A:B,2,false)</f>
        <v>Tesla STEM B</v>
      </c>
      <c r="G897" s="1" t="b">
        <v>0</v>
      </c>
      <c r="H897" s="1" t="b">
        <v>1</v>
      </c>
      <c r="I897" s="1">
        <v>14.0</v>
      </c>
      <c r="J897" s="3" t="str">
        <f>vlookup(I897,Cats!$A:$B,2,false)</f>
        <v>M</v>
      </c>
    </row>
    <row r="898">
      <c r="A898" s="1">
        <v>123899.0</v>
      </c>
      <c r="B898" s="1">
        <v>195.0</v>
      </c>
      <c r="C898" s="2" t="s">
        <v>34</v>
      </c>
      <c r="D898" s="1" t="s">
        <v>45</v>
      </c>
      <c r="E898" s="1">
        <v>15.0</v>
      </c>
      <c r="F898" s="1" t="str">
        <f>vlookup(E898,Teams!$A:B,2,false)</f>
        <v>Interlake D</v>
      </c>
      <c r="G898" s="1" t="b">
        <v>1</v>
      </c>
      <c r="H898" s="1" t="b">
        <v>0</v>
      </c>
      <c r="I898" s="1">
        <v>15.0</v>
      </c>
      <c r="J898" s="3" t="str">
        <f>vlookup(I898,Cats!$A:$B,2,false)</f>
        <v>C</v>
      </c>
    </row>
    <row r="899">
      <c r="A899" s="1">
        <v>123900.0</v>
      </c>
      <c r="B899" s="1">
        <v>195.0</v>
      </c>
      <c r="C899" s="2" t="s">
        <v>23</v>
      </c>
      <c r="D899" s="1"/>
      <c r="E899" s="1">
        <v>37.0</v>
      </c>
      <c r="F899" s="1" t="str">
        <f>vlookup(E899,Teams!$A:B,2,false)</f>
        <v>Tesla STEM B</v>
      </c>
      <c r="G899" s="1" t="b">
        <v>0</v>
      </c>
      <c r="H899" s="1" t="b">
        <v>1</v>
      </c>
      <c r="I899" s="1">
        <v>15.0</v>
      </c>
      <c r="J899" s="3" t="str">
        <f>vlookup(I899,Cats!$A:$B,2,false)</f>
        <v>C</v>
      </c>
    </row>
    <row r="900">
      <c r="A900" s="1">
        <v>123901.0</v>
      </c>
      <c r="B900" s="1">
        <v>195.0</v>
      </c>
      <c r="C900" s="2" t="s">
        <v>34</v>
      </c>
      <c r="D900" s="1" t="s">
        <v>35</v>
      </c>
      <c r="E900" s="1">
        <v>15.0</v>
      </c>
      <c r="F900" s="1" t="str">
        <f>vlookup(E900,Teams!$A:B,2,false)</f>
        <v>Interlake D</v>
      </c>
      <c r="G900" s="1" t="b">
        <v>1</v>
      </c>
      <c r="H900" s="1" t="b">
        <v>0</v>
      </c>
      <c r="I900" s="1">
        <v>16.0</v>
      </c>
      <c r="J900" s="3" t="str">
        <f>vlookup(I900,Cats!$A:$B,2,false)</f>
        <v>E</v>
      </c>
    </row>
    <row r="901">
      <c r="A901" s="1">
        <v>123902.0</v>
      </c>
      <c r="B901" s="1">
        <v>195.0</v>
      </c>
      <c r="C901" s="2" t="s">
        <v>23</v>
      </c>
      <c r="D901" s="1"/>
      <c r="E901" s="1">
        <v>37.0</v>
      </c>
      <c r="F901" s="1" t="str">
        <f>vlookup(E901,Teams!$A:B,2,false)</f>
        <v>Tesla STEM B</v>
      </c>
      <c r="G901" s="1" t="b">
        <v>0</v>
      </c>
      <c r="H901" s="1" t="b">
        <v>1</v>
      </c>
      <c r="I901" s="1">
        <v>16.0</v>
      </c>
      <c r="J901" s="3" t="str">
        <f>vlookup(I901,Cats!$A:$B,2,false)</f>
        <v>E</v>
      </c>
    </row>
    <row r="902">
      <c r="A902" s="1">
        <v>123903.0</v>
      </c>
      <c r="B902" s="1">
        <v>195.0</v>
      </c>
      <c r="C902" s="2" t="s">
        <v>34</v>
      </c>
      <c r="D902" s="1" t="s">
        <v>73</v>
      </c>
      <c r="E902" s="1">
        <v>15.0</v>
      </c>
      <c r="F902" s="1" t="str">
        <f>vlookup(E902,Teams!$A:B,2,false)</f>
        <v>Interlake D</v>
      </c>
      <c r="G902" s="1" t="b">
        <v>1</v>
      </c>
      <c r="H902" s="1" t="b">
        <v>0</v>
      </c>
      <c r="I902" s="1">
        <v>17.0</v>
      </c>
      <c r="J902" s="3" t="str">
        <f>vlookup(I902,Cats!$A:$B,2,false)</f>
        <v>B</v>
      </c>
    </row>
    <row r="903">
      <c r="A903" s="1">
        <v>123904.0</v>
      </c>
      <c r="B903" s="1">
        <v>195.0</v>
      </c>
      <c r="C903" s="2" t="s">
        <v>23</v>
      </c>
      <c r="D903" s="1"/>
      <c r="E903" s="1">
        <v>37.0</v>
      </c>
      <c r="F903" s="1" t="str">
        <f>vlookup(E903,Teams!$A:B,2,false)</f>
        <v>Tesla STEM B</v>
      </c>
      <c r="G903" s="1" t="b">
        <v>0</v>
      </c>
      <c r="H903" s="1" t="b">
        <v>1</v>
      </c>
      <c r="I903" s="1">
        <v>17.0</v>
      </c>
      <c r="J903" s="3" t="str">
        <f>vlookup(I903,Cats!$A:$B,2,false)</f>
        <v>B</v>
      </c>
    </row>
    <row r="904">
      <c r="A904" s="1">
        <v>123905.0</v>
      </c>
      <c r="B904" s="1">
        <v>195.0</v>
      </c>
      <c r="C904" s="2" t="s">
        <v>34</v>
      </c>
      <c r="D904" s="1" t="s">
        <v>84</v>
      </c>
      <c r="E904" s="1">
        <v>15.0</v>
      </c>
      <c r="F904" s="1" t="str">
        <f>vlookup(E904,Teams!$A:B,2,false)</f>
        <v>Interlake D</v>
      </c>
      <c r="G904" s="1" t="b">
        <v>1</v>
      </c>
      <c r="H904" s="1" t="b">
        <v>0</v>
      </c>
      <c r="I904" s="1">
        <v>18.0</v>
      </c>
      <c r="J904" s="3" t="str">
        <f>vlookup(I904,Cats!$A:$B,2,false)</f>
        <v>P</v>
      </c>
    </row>
    <row r="905">
      <c r="A905" s="1">
        <v>123906.0</v>
      </c>
      <c r="B905" s="1">
        <v>195.0</v>
      </c>
      <c r="C905" s="2" t="s">
        <v>23</v>
      </c>
      <c r="D905" s="1"/>
      <c r="E905" s="1">
        <v>37.0</v>
      </c>
      <c r="F905" s="1" t="str">
        <f>vlookup(E905,Teams!$A:B,2,false)</f>
        <v>Tesla STEM B</v>
      </c>
      <c r="G905" s="1" t="b">
        <v>0</v>
      </c>
      <c r="H905" s="1" t="b">
        <v>1</v>
      </c>
      <c r="I905" s="1">
        <v>18.0</v>
      </c>
      <c r="J905" s="3" t="str">
        <f>vlookup(I905,Cats!$A:$B,2,false)</f>
        <v>P</v>
      </c>
    </row>
    <row r="906">
      <c r="A906" s="1">
        <v>123907.0</v>
      </c>
      <c r="B906" s="1">
        <v>195.0</v>
      </c>
      <c r="C906" s="2" t="s">
        <v>34</v>
      </c>
      <c r="D906" s="1" t="s">
        <v>45</v>
      </c>
      <c r="E906" s="1">
        <v>15.0</v>
      </c>
      <c r="F906" s="1" t="str">
        <f>vlookup(E906,Teams!$A:B,2,false)</f>
        <v>Interlake D</v>
      </c>
      <c r="G906" s="1" t="b">
        <v>1</v>
      </c>
      <c r="H906" s="1" t="b">
        <v>0</v>
      </c>
      <c r="I906" s="1">
        <v>19.0</v>
      </c>
      <c r="J906" s="3" t="str">
        <f>vlookup(I906,Cats!$A:$B,2,false)</f>
        <v>X</v>
      </c>
    </row>
    <row r="907">
      <c r="A907" s="1">
        <v>123908.0</v>
      </c>
      <c r="B907" s="1">
        <v>195.0</v>
      </c>
      <c r="C907" s="2" t="s">
        <v>23</v>
      </c>
      <c r="D907" s="1"/>
      <c r="E907" s="1">
        <v>37.0</v>
      </c>
      <c r="F907" s="1" t="str">
        <f>vlookup(E907,Teams!$A:B,2,false)</f>
        <v>Tesla STEM B</v>
      </c>
      <c r="G907" s="1" t="b">
        <v>0</v>
      </c>
      <c r="H907" s="1" t="b">
        <v>1</v>
      </c>
      <c r="I907" s="1">
        <v>19.0</v>
      </c>
      <c r="J907" s="3" t="str">
        <f>vlookup(I907,Cats!$A:$B,2,false)</f>
        <v>X</v>
      </c>
    </row>
    <row r="908">
      <c r="A908" s="1">
        <v>123909.0</v>
      </c>
      <c r="B908" s="1">
        <v>195.0</v>
      </c>
      <c r="C908" s="2" t="s">
        <v>23</v>
      </c>
      <c r="D908" s="1" t="s">
        <v>35</v>
      </c>
      <c r="E908" s="1">
        <v>15.0</v>
      </c>
      <c r="F908" s="1" t="str">
        <f>vlookup(E908,Teams!$A:B,2,false)</f>
        <v>Interlake D</v>
      </c>
      <c r="G908" s="1" t="b">
        <v>1</v>
      </c>
      <c r="H908" s="1" t="b">
        <v>0</v>
      </c>
      <c r="I908" s="1">
        <v>20.0</v>
      </c>
      <c r="J908" s="3" t="str">
        <f>vlookup(I908,Cats!$A:$B,2,false)</f>
        <v>M</v>
      </c>
    </row>
    <row r="909">
      <c r="A909" s="1">
        <v>123910.0</v>
      </c>
      <c r="B909" s="1">
        <v>195.0</v>
      </c>
      <c r="C909" s="2" t="s">
        <v>23</v>
      </c>
      <c r="D909" s="1" t="s">
        <v>419</v>
      </c>
      <c r="E909" s="1">
        <v>37.0</v>
      </c>
      <c r="F909" s="1" t="str">
        <f>vlookup(E909,Teams!$A:B,2,false)</f>
        <v>Tesla STEM B</v>
      </c>
      <c r="G909" s="1" t="b">
        <v>0</v>
      </c>
      <c r="H909" s="1" t="b">
        <v>0</v>
      </c>
      <c r="I909" s="1">
        <v>20.0</v>
      </c>
      <c r="J909" s="3" t="str">
        <f>vlookup(I909,Cats!$A:$B,2,false)</f>
        <v>M</v>
      </c>
    </row>
    <row r="910">
      <c r="A910" s="1">
        <v>123911.0</v>
      </c>
      <c r="B910" s="1">
        <v>195.0</v>
      </c>
      <c r="C910" s="2" t="s">
        <v>34</v>
      </c>
      <c r="D910" s="1" t="s">
        <v>45</v>
      </c>
      <c r="E910" s="1">
        <v>15.0</v>
      </c>
      <c r="F910" s="1" t="str">
        <f>vlookup(E910,Teams!$A:B,2,false)</f>
        <v>Interlake D</v>
      </c>
      <c r="G910" s="1" t="b">
        <v>1</v>
      </c>
      <c r="H910" s="1" t="b">
        <v>0</v>
      </c>
      <c r="I910" s="1">
        <v>21.0</v>
      </c>
      <c r="J910" s="3" t="str">
        <f>vlookup(I910,Cats!$A:$B,2,false)</f>
        <v>C</v>
      </c>
    </row>
    <row r="911">
      <c r="A911" s="1">
        <v>123912.0</v>
      </c>
      <c r="B911" s="1">
        <v>195.0</v>
      </c>
      <c r="C911" s="2" t="s">
        <v>23</v>
      </c>
      <c r="D911" s="1"/>
      <c r="E911" s="1">
        <v>37.0</v>
      </c>
      <c r="F911" s="1" t="str">
        <f>vlookup(E911,Teams!$A:B,2,false)</f>
        <v>Tesla STEM B</v>
      </c>
      <c r="G911" s="1" t="b">
        <v>0</v>
      </c>
      <c r="H911" s="1" t="b">
        <v>1</v>
      </c>
      <c r="I911" s="1">
        <v>21.0</v>
      </c>
      <c r="J911" s="3" t="str">
        <f>vlookup(I911,Cats!$A:$B,2,false)</f>
        <v>C</v>
      </c>
    </row>
    <row r="912">
      <c r="A912" s="1">
        <v>123913.0</v>
      </c>
      <c r="B912" s="1">
        <v>195.0</v>
      </c>
      <c r="C912" s="2" t="s">
        <v>34</v>
      </c>
      <c r="D912" s="1" t="s">
        <v>45</v>
      </c>
      <c r="E912" s="1">
        <v>15.0</v>
      </c>
      <c r="F912" s="1" t="str">
        <f>vlookup(E912,Teams!$A:B,2,false)</f>
        <v>Interlake D</v>
      </c>
      <c r="G912" s="1" t="b">
        <v>1</v>
      </c>
      <c r="H912" s="1" t="b">
        <v>0</v>
      </c>
      <c r="I912" s="1">
        <v>22.0</v>
      </c>
      <c r="J912" s="3" t="str">
        <f>vlookup(I912,Cats!$A:$B,2,false)</f>
        <v>E</v>
      </c>
    </row>
    <row r="913">
      <c r="A913" s="1">
        <v>123914.0</v>
      </c>
      <c r="B913" s="1">
        <v>195.0</v>
      </c>
      <c r="C913" s="2" t="s">
        <v>23</v>
      </c>
      <c r="D913" s="1"/>
      <c r="E913" s="1">
        <v>37.0</v>
      </c>
      <c r="F913" s="1" t="str">
        <f>vlookup(E913,Teams!$A:B,2,false)</f>
        <v>Tesla STEM B</v>
      </c>
      <c r="G913" s="1" t="b">
        <v>0</v>
      </c>
      <c r="H913" s="1" t="b">
        <v>1</v>
      </c>
      <c r="I913" s="1">
        <v>22.0</v>
      </c>
      <c r="J913" s="3" t="str">
        <f>vlookup(I913,Cats!$A:$B,2,false)</f>
        <v>E</v>
      </c>
    </row>
    <row r="914">
      <c r="A914" s="1">
        <v>123915.0</v>
      </c>
      <c r="B914" s="1">
        <v>195.0</v>
      </c>
      <c r="C914" s="2" t="s">
        <v>78</v>
      </c>
      <c r="D914" s="1" t="s">
        <v>73</v>
      </c>
      <c r="E914" s="1">
        <v>15.0</v>
      </c>
      <c r="F914" s="1" t="str">
        <f>vlookup(E914,Teams!$A:B,2,false)</f>
        <v>Interlake D</v>
      </c>
      <c r="G914" s="1" t="b">
        <v>1</v>
      </c>
      <c r="H914" s="1" t="b">
        <v>0</v>
      </c>
      <c r="I914" s="1">
        <v>23.0</v>
      </c>
      <c r="J914" s="3" t="str">
        <f>vlookup(I914,Cats!$A:$B,2,false)</f>
        <v>B</v>
      </c>
    </row>
    <row r="915">
      <c r="A915" s="1">
        <v>123916.0</v>
      </c>
      <c r="B915" s="1">
        <v>195.0</v>
      </c>
      <c r="C915" s="2" t="s">
        <v>23</v>
      </c>
      <c r="D915" s="1"/>
      <c r="E915" s="1">
        <v>37.0</v>
      </c>
      <c r="F915" s="1" t="str">
        <f>vlookup(E915,Teams!$A:B,2,false)</f>
        <v>Tesla STEM B</v>
      </c>
      <c r="G915" s="1" t="b">
        <v>0</v>
      </c>
      <c r="H915" s="1" t="b">
        <v>1</v>
      </c>
      <c r="I915" s="1">
        <v>23.0</v>
      </c>
      <c r="J915" s="3" t="str">
        <f>vlookup(I915,Cats!$A:$B,2,false)</f>
        <v>B</v>
      </c>
    </row>
    <row r="916">
      <c r="A916" s="1">
        <v>123917.0</v>
      </c>
      <c r="B916" s="1">
        <v>195.0</v>
      </c>
      <c r="C916" s="2" t="s">
        <v>23</v>
      </c>
      <c r="D916" s="1" t="s">
        <v>84</v>
      </c>
      <c r="E916" s="1">
        <v>15.0</v>
      </c>
      <c r="F916" s="1" t="str">
        <f>vlookup(E916,Teams!$A:B,2,false)</f>
        <v>Interlake D</v>
      </c>
      <c r="G916" s="1" t="b">
        <v>1</v>
      </c>
      <c r="H916" s="1" t="b">
        <v>0</v>
      </c>
      <c r="I916" s="1">
        <v>24.0</v>
      </c>
      <c r="J916" s="3" t="str">
        <f>vlookup(I916,Cats!$A:$B,2,false)</f>
        <v>P</v>
      </c>
    </row>
    <row r="917">
      <c r="A917" s="1">
        <v>123918.0</v>
      </c>
      <c r="B917" s="1">
        <v>195.0</v>
      </c>
      <c r="C917" s="2" t="s">
        <v>23</v>
      </c>
      <c r="D917" s="1" t="s">
        <v>419</v>
      </c>
      <c r="E917" s="1">
        <v>37.0</v>
      </c>
      <c r="F917" s="1" t="str">
        <f>vlookup(E917,Teams!$A:B,2,false)</f>
        <v>Tesla STEM B</v>
      </c>
      <c r="G917" s="1" t="b">
        <v>0</v>
      </c>
      <c r="H917" s="1" t="b">
        <v>0</v>
      </c>
      <c r="I917" s="1">
        <v>24.0</v>
      </c>
      <c r="J917" s="3" t="str">
        <f>vlookup(I917,Cats!$A:$B,2,false)</f>
        <v>P</v>
      </c>
    </row>
    <row r="918">
      <c r="A918" s="1">
        <v>123919.0</v>
      </c>
      <c r="B918" s="1">
        <v>196.0</v>
      </c>
      <c r="C918" s="2" t="s">
        <v>23</v>
      </c>
      <c r="D918" s="1"/>
      <c r="E918" s="1">
        <v>6.0</v>
      </c>
      <c r="F918" s="1" t="str">
        <f>vlookup(E918,Teams!$A:B,2,false)</f>
        <v>Canyon Crest A</v>
      </c>
      <c r="G918" s="1" t="b">
        <v>1</v>
      </c>
      <c r="H918" s="1" t="b">
        <v>1</v>
      </c>
      <c r="I918" s="1">
        <v>1.0</v>
      </c>
      <c r="J918" s="3" t="str">
        <f>vlookup(I918,Cats!$A:$B,2,false)</f>
        <v>X</v>
      </c>
    </row>
    <row r="919">
      <c r="A919" s="1">
        <v>123920.0</v>
      </c>
      <c r="B919" s="1">
        <v>196.0</v>
      </c>
      <c r="C919" s="2" t="s">
        <v>34</v>
      </c>
      <c r="D919" s="1" t="s">
        <v>684</v>
      </c>
      <c r="E919" s="1">
        <v>24.0</v>
      </c>
      <c r="F919" s="1" t="str">
        <f>vlookup(E919,Teams!$A:B,2,false)</f>
        <v>NCSSM A</v>
      </c>
      <c r="G919" s="1" t="b">
        <v>0</v>
      </c>
      <c r="H919" s="1" t="b">
        <v>0</v>
      </c>
      <c r="I919" s="1">
        <v>1.0</v>
      </c>
      <c r="J919" s="3" t="str">
        <f>vlookup(I919,Cats!$A:$B,2,false)</f>
        <v>X</v>
      </c>
    </row>
    <row r="920">
      <c r="A920" s="1">
        <v>123921.0</v>
      </c>
      <c r="B920" s="1">
        <v>196.0</v>
      </c>
      <c r="C920" s="2" t="s">
        <v>34</v>
      </c>
      <c r="D920" s="1" t="s">
        <v>924</v>
      </c>
      <c r="E920" s="1">
        <v>6.0</v>
      </c>
      <c r="F920" s="1" t="str">
        <f>vlookup(E920,Teams!$A:B,2,false)</f>
        <v>Canyon Crest A</v>
      </c>
      <c r="G920" s="1" t="b">
        <v>1</v>
      </c>
      <c r="H920" s="1" t="b">
        <v>0</v>
      </c>
      <c r="I920" s="1">
        <v>2.0</v>
      </c>
      <c r="J920" s="3" t="str">
        <f>vlookup(I920,Cats!$A:$B,2,false)</f>
        <v>M</v>
      </c>
    </row>
    <row r="921">
      <c r="A921" s="1">
        <v>123922.0</v>
      </c>
      <c r="B921" s="1">
        <v>196.0</v>
      </c>
      <c r="C921" s="2" t="s">
        <v>23</v>
      </c>
      <c r="D921" s="1"/>
      <c r="E921" s="1">
        <v>24.0</v>
      </c>
      <c r="F921" s="1" t="str">
        <f>vlookup(E921,Teams!$A:B,2,false)</f>
        <v>NCSSM A</v>
      </c>
      <c r="G921" s="1" t="b">
        <v>0</v>
      </c>
      <c r="H921" s="1" t="b">
        <v>1</v>
      </c>
      <c r="I921" s="1">
        <v>2.0</v>
      </c>
      <c r="J921" s="3" t="str">
        <f>vlookup(I921,Cats!$A:$B,2,false)</f>
        <v>M</v>
      </c>
    </row>
    <row r="922">
      <c r="A922" s="1">
        <v>123923.0</v>
      </c>
      <c r="B922" s="1">
        <v>196.0</v>
      </c>
      <c r="C922" s="2" t="s">
        <v>34</v>
      </c>
      <c r="D922" s="1" t="s">
        <v>405</v>
      </c>
      <c r="E922" s="1">
        <v>6.0</v>
      </c>
      <c r="F922" s="1" t="str">
        <f>vlookup(E922,Teams!$A:B,2,false)</f>
        <v>Canyon Crest A</v>
      </c>
      <c r="G922" s="1" t="b">
        <v>1</v>
      </c>
      <c r="H922" s="1" t="b">
        <v>0</v>
      </c>
      <c r="I922" s="1">
        <v>3.0</v>
      </c>
      <c r="J922" s="3" t="str">
        <f>vlookup(I922,Cats!$A:$B,2,false)</f>
        <v>C</v>
      </c>
    </row>
    <row r="923">
      <c r="A923" s="1">
        <v>123924.0</v>
      </c>
      <c r="B923" s="1">
        <v>196.0</v>
      </c>
      <c r="C923" s="2" t="s">
        <v>23</v>
      </c>
      <c r="D923" s="1"/>
      <c r="E923" s="1">
        <v>24.0</v>
      </c>
      <c r="F923" s="1" t="str">
        <f>vlookup(E923,Teams!$A:B,2,false)</f>
        <v>NCSSM A</v>
      </c>
      <c r="G923" s="1" t="b">
        <v>0</v>
      </c>
      <c r="H923" s="1" t="b">
        <v>1</v>
      </c>
      <c r="I923" s="1">
        <v>3.0</v>
      </c>
      <c r="J923" s="3" t="str">
        <f>vlookup(I923,Cats!$A:$B,2,false)</f>
        <v>C</v>
      </c>
    </row>
    <row r="924">
      <c r="A924" s="1">
        <v>123925.0</v>
      </c>
      <c r="B924" s="1">
        <v>196.0</v>
      </c>
      <c r="C924" s="2" t="s">
        <v>23</v>
      </c>
      <c r="D924" s="1"/>
      <c r="E924" s="1">
        <v>24.0</v>
      </c>
      <c r="F924" s="1" t="str">
        <f>vlookup(E924,Teams!$A:B,2,false)</f>
        <v>NCSSM A</v>
      </c>
      <c r="G924" s="1" t="b">
        <v>0</v>
      </c>
      <c r="H924" s="1" t="b">
        <v>1</v>
      </c>
      <c r="I924" s="1">
        <v>4.0</v>
      </c>
      <c r="J924" s="3" t="str">
        <f>vlookup(I924,Cats!$A:$B,2,false)</f>
        <v>E</v>
      </c>
    </row>
    <row r="925">
      <c r="A925" s="1">
        <v>123926.0</v>
      </c>
      <c r="B925" s="1">
        <v>196.0</v>
      </c>
      <c r="C925" s="2" t="s">
        <v>34</v>
      </c>
      <c r="D925" s="1" t="s">
        <v>620</v>
      </c>
      <c r="E925" s="1">
        <v>6.0</v>
      </c>
      <c r="F925" s="1" t="str">
        <f>vlookup(E925,Teams!$A:B,2,false)</f>
        <v>Canyon Crest A</v>
      </c>
      <c r="G925" s="1" t="b">
        <v>1</v>
      </c>
      <c r="H925" s="1" t="b">
        <v>0</v>
      </c>
      <c r="I925" s="1">
        <v>4.0</v>
      </c>
      <c r="J925" s="3" t="str">
        <f>vlookup(I925,Cats!$A:$B,2,false)</f>
        <v>E</v>
      </c>
    </row>
    <row r="926">
      <c r="A926" s="1">
        <v>123927.0</v>
      </c>
      <c r="B926" s="1">
        <v>196.0</v>
      </c>
      <c r="C926" s="2" t="s">
        <v>23</v>
      </c>
      <c r="D926" s="1"/>
      <c r="E926" s="1">
        <v>6.0</v>
      </c>
      <c r="F926" s="1" t="str">
        <f>vlookup(E926,Teams!$A:B,2,false)</f>
        <v>Canyon Crest A</v>
      </c>
      <c r="G926" s="1" t="b">
        <v>1</v>
      </c>
      <c r="H926" s="1" t="b">
        <v>1</v>
      </c>
      <c r="I926" s="1">
        <v>5.0</v>
      </c>
      <c r="J926" s="3" t="str">
        <f>vlookup(I926,Cats!$A:$B,2,false)</f>
        <v>B</v>
      </c>
    </row>
    <row r="927">
      <c r="A927" s="1">
        <v>123928.0</v>
      </c>
      <c r="B927" s="1">
        <v>196.0</v>
      </c>
      <c r="C927" s="2" t="s">
        <v>34</v>
      </c>
      <c r="D927" s="1" t="s">
        <v>684</v>
      </c>
      <c r="E927" s="1">
        <v>24.0</v>
      </c>
      <c r="F927" s="1" t="str">
        <f>vlookup(E927,Teams!$A:B,2,false)</f>
        <v>NCSSM A</v>
      </c>
      <c r="G927" s="1" t="b">
        <v>0</v>
      </c>
      <c r="H927" s="1" t="b">
        <v>0</v>
      </c>
      <c r="I927" s="1">
        <v>5.0</v>
      </c>
      <c r="J927" s="3" t="str">
        <f>vlookup(I927,Cats!$A:$B,2,false)</f>
        <v>B</v>
      </c>
    </row>
    <row r="928">
      <c r="A928" s="1">
        <v>123929.0</v>
      </c>
      <c r="B928" s="1">
        <v>196.0</v>
      </c>
      <c r="C928" s="2" t="s">
        <v>23</v>
      </c>
      <c r="D928" s="1"/>
      <c r="E928" s="1">
        <v>6.0</v>
      </c>
      <c r="F928" s="1" t="str">
        <f>vlookup(E928,Teams!$A:B,2,false)</f>
        <v>Canyon Crest A</v>
      </c>
      <c r="G928" s="1" t="b">
        <v>1</v>
      </c>
      <c r="H928" s="1" t="b">
        <v>1</v>
      </c>
      <c r="I928" s="1">
        <v>6.0</v>
      </c>
      <c r="J928" s="3" t="str">
        <f>vlookup(I928,Cats!$A:$B,2,false)</f>
        <v>P</v>
      </c>
    </row>
    <row r="929">
      <c r="A929" s="1">
        <v>123930.0</v>
      </c>
      <c r="B929" s="1">
        <v>196.0</v>
      </c>
      <c r="C929" s="2" t="s">
        <v>78</v>
      </c>
      <c r="D929" s="1" t="s">
        <v>723</v>
      </c>
      <c r="E929" s="1">
        <v>24.0</v>
      </c>
      <c r="F929" s="1" t="str">
        <f>vlookup(E929,Teams!$A:B,2,false)</f>
        <v>NCSSM A</v>
      </c>
      <c r="G929" s="1" t="b">
        <v>0</v>
      </c>
      <c r="H929" s="1" t="b">
        <v>0</v>
      </c>
      <c r="I929" s="1">
        <v>6.0</v>
      </c>
      <c r="J929" s="3" t="str">
        <f>vlookup(I929,Cats!$A:$B,2,false)</f>
        <v>P</v>
      </c>
    </row>
    <row r="930">
      <c r="A930" s="1">
        <v>123931.0</v>
      </c>
      <c r="B930" s="1">
        <v>196.0</v>
      </c>
      <c r="C930" s="2" t="s">
        <v>23</v>
      </c>
      <c r="D930" s="1"/>
      <c r="E930" s="1">
        <v>6.0</v>
      </c>
      <c r="F930" s="1" t="str">
        <f>vlookup(E930,Teams!$A:B,2,false)</f>
        <v>Canyon Crest A</v>
      </c>
      <c r="G930" s="1" t="b">
        <v>1</v>
      </c>
      <c r="H930" s="1" t="b">
        <v>1</v>
      </c>
      <c r="I930" s="1">
        <v>7.0</v>
      </c>
      <c r="J930" s="3" t="str">
        <f>vlookup(I930,Cats!$A:$B,2,false)</f>
        <v>X</v>
      </c>
    </row>
    <row r="931">
      <c r="A931" s="1">
        <v>123932.0</v>
      </c>
      <c r="B931" s="1">
        <v>196.0</v>
      </c>
      <c r="C931" s="2" t="s">
        <v>34</v>
      </c>
      <c r="D931" s="1" t="s">
        <v>684</v>
      </c>
      <c r="E931" s="1">
        <v>24.0</v>
      </c>
      <c r="F931" s="1" t="str">
        <f>vlookup(E931,Teams!$A:B,2,false)</f>
        <v>NCSSM A</v>
      </c>
      <c r="G931" s="1" t="b">
        <v>0</v>
      </c>
      <c r="H931" s="1" t="b">
        <v>0</v>
      </c>
      <c r="I931" s="1">
        <v>7.0</v>
      </c>
      <c r="J931" s="3" t="str">
        <f>vlookup(I931,Cats!$A:$B,2,false)</f>
        <v>X</v>
      </c>
    </row>
    <row r="932">
      <c r="A932" s="1">
        <v>123933.0</v>
      </c>
      <c r="B932" s="1">
        <v>196.0</v>
      </c>
      <c r="C932" s="2" t="s">
        <v>34</v>
      </c>
      <c r="D932" s="1" t="s">
        <v>405</v>
      </c>
      <c r="E932" s="1">
        <v>6.0</v>
      </c>
      <c r="F932" s="1" t="str">
        <f>vlookup(E932,Teams!$A:B,2,false)</f>
        <v>Canyon Crest A</v>
      </c>
      <c r="G932" s="1" t="b">
        <v>1</v>
      </c>
      <c r="H932" s="1" t="b">
        <v>0</v>
      </c>
      <c r="I932" s="1">
        <v>8.0</v>
      </c>
      <c r="J932" s="3" t="str">
        <f>vlookup(I932,Cats!$A:$B,2,false)</f>
        <v>M</v>
      </c>
    </row>
    <row r="933">
      <c r="A933" s="1">
        <v>123934.0</v>
      </c>
      <c r="B933" s="1">
        <v>196.0</v>
      </c>
      <c r="C933" s="2" t="s">
        <v>23</v>
      </c>
      <c r="D933" s="1" t="s">
        <v>702</v>
      </c>
      <c r="E933" s="1">
        <v>24.0</v>
      </c>
      <c r="F933" s="1" t="str">
        <f>vlookup(E933,Teams!$A:B,2,false)</f>
        <v>NCSSM A</v>
      </c>
      <c r="G933" s="1" t="b">
        <v>0</v>
      </c>
      <c r="H933" s="1" t="b">
        <v>0</v>
      </c>
      <c r="I933" s="1">
        <v>8.0</v>
      </c>
      <c r="J933" s="3" t="str">
        <f>vlookup(I933,Cats!$A:$B,2,false)</f>
        <v>M</v>
      </c>
    </row>
    <row r="934">
      <c r="A934" s="1">
        <v>123935.0</v>
      </c>
      <c r="B934" s="1">
        <v>196.0</v>
      </c>
      <c r="C934" s="2" t="s">
        <v>34</v>
      </c>
      <c r="D934" s="1" t="s">
        <v>405</v>
      </c>
      <c r="E934" s="1">
        <v>6.0</v>
      </c>
      <c r="F934" s="1" t="str">
        <f>vlookup(E934,Teams!$A:B,2,false)</f>
        <v>Canyon Crest A</v>
      </c>
      <c r="G934" s="1" t="b">
        <v>1</v>
      </c>
      <c r="H934" s="1" t="b">
        <v>0</v>
      </c>
      <c r="I934" s="1">
        <v>9.0</v>
      </c>
      <c r="J934" s="3" t="str">
        <f>vlookup(I934,Cats!$A:$B,2,false)</f>
        <v>C</v>
      </c>
    </row>
    <row r="935">
      <c r="A935" s="1">
        <v>123936.0</v>
      </c>
      <c r="B935" s="1">
        <v>196.0</v>
      </c>
      <c r="C935" s="2" t="s">
        <v>23</v>
      </c>
      <c r="D935" s="1"/>
      <c r="E935" s="1">
        <v>24.0</v>
      </c>
      <c r="F935" s="1" t="str">
        <f>vlookup(E935,Teams!$A:B,2,false)</f>
        <v>NCSSM A</v>
      </c>
      <c r="G935" s="1" t="b">
        <v>0</v>
      </c>
      <c r="H935" s="1" t="b">
        <v>1</v>
      </c>
      <c r="I935" s="1">
        <v>9.0</v>
      </c>
      <c r="J935" s="3" t="str">
        <f>vlookup(I935,Cats!$A:$B,2,false)</f>
        <v>C</v>
      </c>
    </row>
    <row r="936">
      <c r="A936" s="1">
        <v>123937.0</v>
      </c>
      <c r="B936" s="1">
        <v>196.0</v>
      </c>
      <c r="C936" s="2" t="s">
        <v>34</v>
      </c>
      <c r="D936" s="1" t="s">
        <v>620</v>
      </c>
      <c r="E936" s="1">
        <v>6.0</v>
      </c>
      <c r="F936" s="1" t="str">
        <f>vlookup(E936,Teams!$A:B,2,false)</f>
        <v>Canyon Crest A</v>
      </c>
      <c r="G936" s="1" t="b">
        <v>1</v>
      </c>
      <c r="H936" s="1" t="b">
        <v>0</v>
      </c>
      <c r="I936" s="1">
        <v>10.0</v>
      </c>
      <c r="J936" s="3" t="str">
        <f>vlookup(I936,Cats!$A:$B,2,false)</f>
        <v>E</v>
      </c>
    </row>
    <row r="937">
      <c r="A937" s="1">
        <v>123938.0</v>
      </c>
      <c r="B937" s="1">
        <v>196.0</v>
      </c>
      <c r="C937" s="2" t="s">
        <v>23</v>
      </c>
      <c r="D937" s="1"/>
      <c r="E937" s="1">
        <v>24.0</v>
      </c>
      <c r="F937" s="1" t="str">
        <f>vlookup(E937,Teams!$A:B,2,false)</f>
        <v>NCSSM A</v>
      </c>
      <c r="G937" s="1" t="b">
        <v>0</v>
      </c>
      <c r="H937" s="1" t="b">
        <v>1</v>
      </c>
      <c r="I937" s="1">
        <v>10.0</v>
      </c>
      <c r="J937" s="3" t="str">
        <f>vlookup(I937,Cats!$A:$B,2,false)</f>
        <v>E</v>
      </c>
    </row>
    <row r="938">
      <c r="A938" s="1">
        <v>123939.0</v>
      </c>
      <c r="B938" s="1">
        <v>196.0</v>
      </c>
      <c r="C938" s="2" t="s">
        <v>23</v>
      </c>
      <c r="D938" s="1"/>
      <c r="E938" s="1">
        <v>6.0</v>
      </c>
      <c r="F938" s="1" t="str">
        <f>vlookup(E938,Teams!$A:B,2,false)</f>
        <v>Canyon Crest A</v>
      </c>
      <c r="G938" s="1" t="b">
        <v>1</v>
      </c>
      <c r="H938" s="1" t="b">
        <v>1</v>
      </c>
      <c r="I938" s="1">
        <v>11.0</v>
      </c>
      <c r="J938" s="3" t="str">
        <f>vlookup(I938,Cats!$A:$B,2,false)</f>
        <v>B</v>
      </c>
    </row>
    <row r="939">
      <c r="A939" s="1">
        <v>123940.0</v>
      </c>
      <c r="B939" s="1">
        <v>196.0</v>
      </c>
      <c r="C939" s="2" t="s">
        <v>34</v>
      </c>
      <c r="D939" s="1" t="s">
        <v>570</v>
      </c>
      <c r="E939" s="1">
        <v>24.0</v>
      </c>
      <c r="F939" s="1" t="str">
        <f>vlookup(E939,Teams!$A:B,2,false)</f>
        <v>NCSSM A</v>
      </c>
      <c r="G939" s="1" t="b">
        <v>0</v>
      </c>
      <c r="H939" s="1" t="b">
        <v>0</v>
      </c>
      <c r="I939" s="1">
        <v>11.0</v>
      </c>
      <c r="J939" s="3" t="str">
        <f>vlookup(I939,Cats!$A:$B,2,false)</f>
        <v>B</v>
      </c>
    </row>
    <row r="940">
      <c r="A940" s="1">
        <v>123941.0</v>
      </c>
      <c r="B940" s="1">
        <v>196.0</v>
      </c>
      <c r="C940" s="2" t="s">
        <v>23</v>
      </c>
      <c r="D940" s="1"/>
      <c r="E940" s="1">
        <v>6.0</v>
      </c>
      <c r="F940" s="1" t="str">
        <f>vlookup(E940,Teams!$A:B,2,false)</f>
        <v>Canyon Crest A</v>
      </c>
      <c r="G940" s="1" t="b">
        <v>1</v>
      </c>
      <c r="H940" s="1" t="b">
        <v>1</v>
      </c>
      <c r="I940" s="1">
        <v>12.0</v>
      </c>
      <c r="J940" s="3" t="str">
        <f>vlookup(I940,Cats!$A:$B,2,false)</f>
        <v>P</v>
      </c>
    </row>
    <row r="941">
      <c r="A941" s="1">
        <v>123942.0</v>
      </c>
      <c r="B941" s="1">
        <v>196.0</v>
      </c>
      <c r="C941" s="2" t="s">
        <v>34</v>
      </c>
      <c r="D941" s="1" t="s">
        <v>764</v>
      </c>
      <c r="E941" s="1">
        <v>24.0</v>
      </c>
      <c r="F941" s="1" t="str">
        <f>vlookup(E941,Teams!$A:B,2,false)</f>
        <v>NCSSM A</v>
      </c>
      <c r="G941" s="1" t="b">
        <v>0</v>
      </c>
      <c r="H941" s="1" t="b">
        <v>0</v>
      </c>
      <c r="I941" s="1">
        <v>12.0</v>
      </c>
      <c r="J941" s="3" t="str">
        <f>vlookup(I941,Cats!$A:$B,2,false)</f>
        <v>P</v>
      </c>
    </row>
    <row r="942">
      <c r="A942" s="1">
        <v>123943.0</v>
      </c>
      <c r="B942" s="1">
        <v>196.0</v>
      </c>
      <c r="C942" s="2" t="s">
        <v>34</v>
      </c>
      <c r="D942" s="1" t="s">
        <v>405</v>
      </c>
      <c r="E942" s="1">
        <v>6.0</v>
      </c>
      <c r="F942" s="1" t="str">
        <f>vlookup(E942,Teams!$A:B,2,false)</f>
        <v>Canyon Crest A</v>
      </c>
      <c r="G942" s="1" t="b">
        <v>1</v>
      </c>
      <c r="H942" s="1" t="b">
        <v>0</v>
      </c>
      <c r="I942" s="1">
        <v>13.0</v>
      </c>
      <c r="J942" s="3" t="str">
        <f>vlookup(I942,Cats!$A:$B,2,false)</f>
        <v>X</v>
      </c>
    </row>
    <row r="943">
      <c r="A943" s="1">
        <v>123944.0</v>
      </c>
      <c r="B943" s="1">
        <v>196.0</v>
      </c>
      <c r="C943" s="2" t="s">
        <v>23</v>
      </c>
      <c r="D943" s="1"/>
      <c r="E943" s="1">
        <v>24.0</v>
      </c>
      <c r="F943" s="1" t="str">
        <f>vlookup(E943,Teams!$A:B,2,false)</f>
        <v>NCSSM A</v>
      </c>
      <c r="G943" s="1" t="b">
        <v>0</v>
      </c>
      <c r="H943" s="1" t="b">
        <v>1</v>
      </c>
      <c r="I943" s="1">
        <v>13.0</v>
      </c>
      <c r="J943" s="3" t="str">
        <f>vlookup(I943,Cats!$A:$B,2,false)</f>
        <v>X</v>
      </c>
    </row>
    <row r="944">
      <c r="A944" s="1">
        <v>123945.0</v>
      </c>
      <c r="B944" s="1">
        <v>196.0</v>
      </c>
      <c r="C944" s="2" t="s">
        <v>23</v>
      </c>
      <c r="D944" s="1"/>
      <c r="E944" s="1">
        <v>6.0</v>
      </c>
      <c r="F944" s="1" t="str">
        <f>vlookup(E944,Teams!$A:B,2,false)</f>
        <v>Canyon Crest A</v>
      </c>
      <c r="G944" s="1" t="b">
        <v>1</v>
      </c>
      <c r="H944" s="1" t="b">
        <v>1</v>
      </c>
      <c r="I944" s="1">
        <v>14.0</v>
      </c>
      <c r="J944" s="3" t="str">
        <f>vlookup(I944,Cats!$A:$B,2,false)</f>
        <v>M</v>
      </c>
    </row>
    <row r="945">
      <c r="A945" s="1">
        <v>123946.0</v>
      </c>
      <c r="B945" s="1">
        <v>196.0</v>
      </c>
      <c r="C945" s="2" t="s">
        <v>34</v>
      </c>
      <c r="D945" s="1" t="s">
        <v>702</v>
      </c>
      <c r="E945" s="1">
        <v>24.0</v>
      </c>
      <c r="F945" s="1" t="str">
        <f>vlookup(E945,Teams!$A:B,2,false)</f>
        <v>NCSSM A</v>
      </c>
      <c r="G945" s="1" t="b">
        <v>0</v>
      </c>
      <c r="H945" s="1" t="b">
        <v>0</v>
      </c>
      <c r="I945" s="1">
        <v>14.0</v>
      </c>
      <c r="J945" s="3" t="str">
        <f>vlookup(I945,Cats!$A:$B,2,false)</f>
        <v>M</v>
      </c>
    </row>
    <row r="946">
      <c r="A946" s="1">
        <v>123947.0</v>
      </c>
      <c r="B946" s="1">
        <v>196.0</v>
      </c>
      <c r="C946" s="2" t="s">
        <v>34</v>
      </c>
      <c r="D946" s="1" t="s">
        <v>405</v>
      </c>
      <c r="E946" s="1">
        <v>6.0</v>
      </c>
      <c r="F946" s="1" t="str">
        <f>vlookup(E946,Teams!$A:B,2,false)</f>
        <v>Canyon Crest A</v>
      </c>
      <c r="G946" s="1" t="b">
        <v>1</v>
      </c>
      <c r="H946" s="1" t="b">
        <v>0</v>
      </c>
      <c r="I946" s="1">
        <v>15.0</v>
      </c>
      <c r="J946" s="3" t="str">
        <f>vlookup(I946,Cats!$A:$B,2,false)</f>
        <v>C</v>
      </c>
    </row>
    <row r="947">
      <c r="A947" s="1">
        <v>123948.0</v>
      </c>
      <c r="B947" s="1">
        <v>196.0</v>
      </c>
      <c r="C947" s="2" t="s">
        <v>23</v>
      </c>
      <c r="D947" s="1"/>
      <c r="E947" s="1">
        <v>24.0</v>
      </c>
      <c r="F947" s="1" t="str">
        <f>vlookup(E947,Teams!$A:B,2,false)</f>
        <v>NCSSM A</v>
      </c>
      <c r="G947" s="1" t="b">
        <v>0</v>
      </c>
      <c r="H947" s="1" t="b">
        <v>1</v>
      </c>
      <c r="I947" s="1">
        <v>15.0</v>
      </c>
      <c r="J947" s="3" t="str">
        <f>vlookup(I947,Cats!$A:$B,2,false)</f>
        <v>C</v>
      </c>
    </row>
    <row r="948">
      <c r="A948" s="1">
        <v>123949.0</v>
      </c>
      <c r="B948" s="1">
        <v>196.0</v>
      </c>
      <c r="C948" s="2" t="s">
        <v>23</v>
      </c>
      <c r="D948" s="1" t="s">
        <v>620</v>
      </c>
      <c r="E948" s="1">
        <v>6.0</v>
      </c>
      <c r="F948" s="1" t="str">
        <f>vlookup(E948,Teams!$A:B,2,false)</f>
        <v>Canyon Crest A</v>
      </c>
      <c r="G948" s="1" t="b">
        <v>1</v>
      </c>
      <c r="H948" s="1" t="b">
        <v>0</v>
      </c>
      <c r="I948" s="1">
        <v>16.0</v>
      </c>
      <c r="J948" s="3" t="str">
        <f>vlookup(I948,Cats!$A:$B,2,false)</f>
        <v>E</v>
      </c>
    </row>
    <row r="949">
      <c r="A949" s="1">
        <v>123950.0</v>
      </c>
      <c r="B949" s="1">
        <v>196.0</v>
      </c>
      <c r="C949" s="2" t="s">
        <v>23</v>
      </c>
      <c r="D949" s="1" t="s">
        <v>764</v>
      </c>
      <c r="E949" s="1">
        <v>24.0</v>
      </c>
      <c r="F949" s="1" t="str">
        <f>vlookup(E949,Teams!$A:B,2,false)</f>
        <v>NCSSM A</v>
      </c>
      <c r="G949" s="1" t="b">
        <v>0</v>
      </c>
      <c r="H949" s="1" t="b">
        <v>0</v>
      </c>
      <c r="I949" s="1">
        <v>16.0</v>
      </c>
      <c r="J949" s="3" t="str">
        <f>vlookup(I949,Cats!$A:$B,2,false)</f>
        <v>E</v>
      </c>
    </row>
    <row r="950">
      <c r="A950" s="1">
        <v>123951.0</v>
      </c>
      <c r="B950" s="1">
        <v>196.0</v>
      </c>
      <c r="C950" s="2" t="s">
        <v>34</v>
      </c>
      <c r="D950" s="1" t="s">
        <v>620</v>
      </c>
      <c r="E950" s="1">
        <v>6.0</v>
      </c>
      <c r="F950" s="1" t="str">
        <f>vlookup(E950,Teams!$A:B,2,false)</f>
        <v>Canyon Crest A</v>
      </c>
      <c r="G950" s="1" t="b">
        <v>1</v>
      </c>
      <c r="H950" s="1" t="b">
        <v>0</v>
      </c>
      <c r="I950" s="1">
        <v>17.0</v>
      </c>
      <c r="J950" s="3" t="str">
        <f>vlookup(I950,Cats!$A:$B,2,false)</f>
        <v>B</v>
      </c>
    </row>
    <row r="951">
      <c r="A951" s="1">
        <v>123952.0</v>
      </c>
      <c r="B951" s="1">
        <v>196.0</v>
      </c>
      <c r="C951" s="2" t="s">
        <v>23</v>
      </c>
      <c r="D951" s="1"/>
      <c r="E951" s="1">
        <v>24.0</v>
      </c>
      <c r="F951" s="1" t="str">
        <f>vlookup(E951,Teams!$A:B,2,false)</f>
        <v>NCSSM A</v>
      </c>
      <c r="G951" s="1" t="b">
        <v>0</v>
      </c>
      <c r="H951" s="1" t="b">
        <v>1</v>
      </c>
      <c r="I951" s="1">
        <v>17.0</v>
      </c>
      <c r="J951" s="3" t="str">
        <f>vlookup(I951,Cats!$A:$B,2,false)</f>
        <v>B</v>
      </c>
    </row>
    <row r="952">
      <c r="A952" s="1">
        <v>123953.0</v>
      </c>
      <c r="B952" s="1">
        <v>196.0</v>
      </c>
      <c r="C952" s="2" t="s">
        <v>23</v>
      </c>
      <c r="D952" s="1"/>
      <c r="E952" s="1">
        <v>6.0</v>
      </c>
      <c r="F952" s="1" t="str">
        <f>vlookup(E952,Teams!$A:B,2,false)</f>
        <v>Canyon Crest A</v>
      </c>
      <c r="G952" s="1" t="b">
        <v>1</v>
      </c>
      <c r="H952" s="1" t="b">
        <v>1</v>
      </c>
      <c r="I952" s="1">
        <v>18.0</v>
      </c>
      <c r="J952" s="3" t="str">
        <f>vlookup(I952,Cats!$A:$B,2,false)</f>
        <v>P</v>
      </c>
    </row>
    <row r="953">
      <c r="A953" s="1">
        <v>123954.0</v>
      </c>
      <c r="B953" s="1">
        <v>196.0</v>
      </c>
      <c r="C953" s="2" t="s">
        <v>34</v>
      </c>
      <c r="D953" s="1" t="s">
        <v>723</v>
      </c>
      <c r="E953" s="1">
        <v>24.0</v>
      </c>
      <c r="F953" s="1" t="str">
        <f>vlookup(E953,Teams!$A:B,2,false)</f>
        <v>NCSSM A</v>
      </c>
      <c r="G953" s="1" t="b">
        <v>0</v>
      </c>
      <c r="H953" s="1" t="b">
        <v>0</v>
      </c>
      <c r="I953" s="1">
        <v>18.0</v>
      </c>
      <c r="J953" s="3" t="str">
        <f>vlookup(I953,Cats!$A:$B,2,false)</f>
        <v>P</v>
      </c>
    </row>
    <row r="954">
      <c r="A954" s="1">
        <v>123955.0</v>
      </c>
      <c r="B954" s="1">
        <v>196.0</v>
      </c>
      <c r="C954" s="2" t="s">
        <v>59</v>
      </c>
      <c r="D954" s="1" t="s">
        <v>1066</v>
      </c>
      <c r="E954" s="1">
        <v>6.0</v>
      </c>
      <c r="F954" s="1" t="str">
        <f>vlookup(E954,Teams!$A:B,2,false)</f>
        <v>Canyon Crest A</v>
      </c>
      <c r="G954" s="1" t="b">
        <v>1</v>
      </c>
      <c r="H954" s="1" t="b">
        <v>0</v>
      </c>
      <c r="I954" s="1">
        <v>19.0</v>
      </c>
      <c r="J954" s="3" t="str">
        <f>vlookup(I954,Cats!$A:$B,2,false)</f>
        <v>X</v>
      </c>
    </row>
    <row r="955">
      <c r="A955" s="1">
        <v>123956.0</v>
      </c>
      <c r="B955" s="1">
        <v>196.0</v>
      </c>
      <c r="C955" s="2" t="s">
        <v>23</v>
      </c>
      <c r="D955" s="1" t="s">
        <v>723</v>
      </c>
      <c r="E955" s="1">
        <v>24.0</v>
      </c>
      <c r="F955" s="1" t="str">
        <f>vlookup(E955,Teams!$A:B,2,false)</f>
        <v>NCSSM A</v>
      </c>
      <c r="G955" s="1" t="b">
        <v>0</v>
      </c>
      <c r="H955" s="1" t="b">
        <v>0</v>
      </c>
      <c r="I955" s="1">
        <v>19.0</v>
      </c>
      <c r="J955" s="3" t="str">
        <f>vlookup(I955,Cats!$A:$B,2,false)</f>
        <v>X</v>
      </c>
    </row>
    <row r="956">
      <c r="A956" s="1">
        <v>123957.0</v>
      </c>
      <c r="B956" s="1">
        <v>196.0</v>
      </c>
      <c r="C956" s="2" t="s">
        <v>23</v>
      </c>
      <c r="D956" s="1"/>
      <c r="E956" s="1">
        <v>6.0</v>
      </c>
      <c r="F956" s="1" t="str">
        <f>vlookup(E956,Teams!$A:B,2,false)</f>
        <v>Canyon Crest A</v>
      </c>
      <c r="G956" s="1" t="b">
        <v>1</v>
      </c>
      <c r="H956" s="1" t="b">
        <v>1</v>
      </c>
      <c r="I956" s="1">
        <v>20.0</v>
      </c>
      <c r="J956" s="3" t="str">
        <f>vlookup(I956,Cats!$A:$B,2,false)</f>
        <v>M</v>
      </c>
    </row>
    <row r="957">
      <c r="A957" s="1">
        <v>123958.0</v>
      </c>
      <c r="B957" s="1">
        <v>196.0</v>
      </c>
      <c r="C957" s="2" t="s">
        <v>34</v>
      </c>
      <c r="D957" s="1" t="s">
        <v>702</v>
      </c>
      <c r="E957" s="1">
        <v>24.0</v>
      </c>
      <c r="F957" s="1" t="str">
        <f>vlookup(E957,Teams!$A:B,2,false)</f>
        <v>NCSSM A</v>
      </c>
      <c r="G957" s="1" t="b">
        <v>0</v>
      </c>
      <c r="H957" s="1" t="b">
        <v>0</v>
      </c>
      <c r="I957" s="1">
        <v>20.0</v>
      </c>
      <c r="J957" s="3" t="str">
        <f>vlookup(I957,Cats!$A:$B,2,false)</f>
        <v>M</v>
      </c>
    </row>
    <row r="958">
      <c r="A958" s="1">
        <v>123959.0</v>
      </c>
      <c r="B958" s="1">
        <v>196.0</v>
      </c>
      <c r="C958" s="2" t="s">
        <v>34</v>
      </c>
      <c r="D958" s="1" t="s">
        <v>405</v>
      </c>
      <c r="E958" s="1">
        <v>6.0</v>
      </c>
      <c r="F958" s="1" t="str">
        <f>vlookup(E958,Teams!$A:B,2,false)</f>
        <v>Canyon Crest A</v>
      </c>
      <c r="G958" s="1" t="b">
        <v>1</v>
      </c>
      <c r="H958" s="1" t="b">
        <v>0</v>
      </c>
      <c r="I958" s="1">
        <v>21.0</v>
      </c>
      <c r="J958" s="3" t="str">
        <f>vlookup(I958,Cats!$A:$B,2,false)</f>
        <v>C</v>
      </c>
    </row>
    <row r="959">
      <c r="A959" s="1">
        <v>123960.0</v>
      </c>
      <c r="B959" s="1">
        <v>196.0</v>
      </c>
      <c r="C959" s="2" t="s">
        <v>23</v>
      </c>
      <c r="D959" s="1"/>
      <c r="E959" s="1">
        <v>24.0</v>
      </c>
      <c r="F959" s="1" t="str">
        <f>vlookup(E959,Teams!$A:B,2,false)</f>
        <v>NCSSM A</v>
      </c>
      <c r="G959" s="1" t="b">
        <v>0</v>
      </c>
      <c r="H959" s="1" t="b">
        <v>1</v>
      </c>
      <c r="I959" s="1">
        <v>21.0</v>
      </c>
      <c r="J959" s="3" t="str">
        <f>vlookup(I959,Cats!$A:$B,2,false)</f>
        <v>C</v>
      </c>
    </row>
    <row r="960">
      <c r="A960" s="1">
        <v>123961.0</v>
      </c>
      <c r="B960" s="1">
        <v>196.0</v>
      </c>
      <c r="C960" s="2" t="s">
        <v>34</v>
      </c>
      <c r="D960" s="1" t="s">
        <v>620</v>
      </c>
      <c r="E960" s="1">
        <v>6.0</v>
      </c>
      <c r="F960" s="1" t="str">
        <f>vlookup(E960,Teams!$A:B,2,false)</f>
        <v>Canyon Crest A</v>
      </c>
      <c r="G960" s="1" t="b">
        <v>1</v>
      </c>
      <c r="H960" s="1" t="b">
        <v>0</v>
      </c>
      <c r="I960" s="1">
        <v>22.0</v>
      </c>
      <c r="J960" s="3" t="str">
        <f>vlookup(I960,Cats!$A:$B,2,false)</f>
        <v>E</v>
      </c>
    </row>
    <row r="961">
      <c r="A961" s="1">
        <v>123962.0</v>
      </c>
      <c r="B961" s="1">
        <v>196.0</v>
      </c>
      <c r="C961" s="2" t="s">
        <v>23</v>
      </c>
      <c r="D961" s="1"/>
      <c r="E961" s="1">
        <v>24.0</v>
      </c>
      <c r="F961" s="1" t="str">
        <f>vlookup(E961,Teams!$A:B,2,false)</f>
        <v>NCSSM A</v>
      </c>
      <c r="G961" s="1" t="b">
        <v>0</v>
      </c>
      <c r="H961" s="1" t="b">
        <v>1</v>
      </c>
      <c r="I961" s="1">
        <v>22.0</v>
      </c>
      <c r="J961" s="3" t="str">
        <f>vlookup(I961,Cats!$A:$B,2,false)</f>
        <v>E</v>
      </c>
    </row>
    <row r="962">
      <c r="A962" s="1">
        <v>123963.0</v>
      </c>
      <c r="B962" s="1">
        <v>196.0</v>
      </c>
      <c r="C962" s="2" t="s">
        <v>34</v>
      </c>
      <c r="D962" s="1" t="s">
        <v>405</v>
      </c>
      <c r="E962" s="1">
        <v>6.0</v>
      </c>
      <c r="F962" s="1" t="str">
        <f>vlookup(E962,Teams!$A:B,2,false)</f>
        <v>Canyon Crest A</v>
      </c>
      <c r="G962" s="1" t="b">
        <v>1</v>
      </c>
      <c r="H962" s="1" t="b">
        <v>0</v>
      </c>
      <c r="I962" s="1">
        <v>23.0</v>
      </c>
      <c r="J962" s="3" t="str">
        <f>vlookup(I962,Cats!$A:$B,2,false)</f>
        <v>B</v>
      </c>
    </row>
    <row r="963">
      <c r="A963" s="1">
        <v>123964.0</v>
      </c>
      <c r="B963" s="1">
        <v>196.0</v>
      </c>
      <c r="C963" s="2" t="s">
        <v>23</v>
      </c>
      <c r="D963" s="1"/>
      <c r="E963" s="1">
        <v>24.0</v>
      </c>
      <c r="F963" s="1" t="str">
        <f>vlookup(E963,Teams!$A:B,2,false)</f>
        <v>NCSSM A</v>
      </c>
      <c r="G963" s="1" t="b">
        <v>0</v>
      </c>
      <c r="H963" s="1" t="b">
        <v>1</v>
      </c>
      <c r="I963" s="1">
        <v>23.0</v>
      </c>
      <c r="J963" s="3" t="str">
        <f>vlookup(I963,Cats!$A:$B,2,false)</f>
        <v>B</v>
      </c>
    </row>
    <row r="964">
      <c r="A964" s="1">
        <v>123965.0</v>
      </c>
      <c r="B964" s="1">
        <v>196.0</v>
      </c>
      <c r="C964" s="2" t="s">
        <v>23</v>
      </c>
      <c r="D964" s="1" t="s">
        <v>405</v>
      </c>
      <c r="E964" s="1">
        <v>6.0</v>
      </c>
      <c r="F964" s="1" t="str">
        <f>vlookup(E964,Teams!$A:B,2,false)</f>
        <v>Canyon Crest A</v>
      </c>
      <c r="G964" s="1" t="b">
        <v>1</v>
      </c>
      <c r="H964" s="1" t="b">
        <v>0</v>
      </c>
      <c r="I964" s="1">
        <v>24.0</v>
      </c>
      <c r="J964" s="3" t="str">
        <f>vlookup(I964,Cats!$A:$B,2,false)</f>
        <v>P</v>
      </c>
    </row>
    <row r="965">
      <c r="A965" s="1">
        <v>123966.0</v>
      </c>
      <c r="B965" s="1">
        <v>196.0</v>
      </c>
      <c r="C965" s="2" t="s">
        <v>23</v>
      </c>
      <c r="D965" s="1" t="s">
        <v>723</v>
      </c>
      <c r="E965" s="1">
        <v>24.0</v>
      </c>
      <c r="F965" s="1" t="str">
        <f>vlookup(E965,Teams!$A:B,2,false)</f>
        <v>NCSSM A</v>
      </c>
      <c r="G965" s="1" t="b">
        <v>0</v>
      </c>
      <c r="H965" s="1" t="b">
        <v>0</v>
      </c>
      <c r="I965" s="1">
        <v>24.0</v>
      </c>
      <c r="J965" s="3" t="str">
        <f>vlookup(I965,Cats!$A:$B,2,false)</f>
        <v>P</v>
      </c>
    </row>
    <row r="966">
      <c r="A966" s="1">
        <v>123967.0</v>
      </c>
      <c r="B966" s="1">
        <v>197.0</v>
      </c>
      <c r="C966" s="2" t="s">
        <v>78</v>
      </c>
      <c r="D966" s="1"/>
      <c r="E966" s="1">
        <v>16.0</v>
      </c>
      <c r="F966" s="1" t="str">
        <f>vlookup(E966,Teams!$A:B,2,false)</f>
        <v>James Ruse A</v>
      </c>
      <c r="G966" s="1" t="b">
        <v>1</v>
      </c>
      <c r="H966" s="1" t="b">
        <v>0</v>
      </c>
      <c r="I966" s="1">
        <v>1.0</v>
      </c>
      <c r="J966" s="3" t="str">
        <f>vlookup(I966,Cats!$A:$B,2,false)</f>
        <v>X</v>
      </c>
    </row>
    <row r="967">
      <c r="A967" s="1">
        <v>123968.0</v>
      </c>
      <c r="B967" s="1">
        <v>197.0</v>
      </c>
      <c r="C967" s="2" t="s">
        <v>23</v>
      </c>
      <c r="D967" s="1" t="s">
        <v>402</v>
      </c>
      <c r="E967" s="1">
        <v>25.0</v>
      </c>
      <c r="F967" s="1" t="str">
        <f>vlookup(E967,Teams!$A:B,2,false)</f>
        <v>NCSSM B</v>
      </c>
      <c r="G967" s="1" t="b">
        <v>0</v>
      </c>
      <c r="H967" s="1" t="b">
        <v>0</v>
      </c>
      <c r="I967" s="1">
        <v>1.0</v>
      </c>
      <c r="J967" s="3" t="str">
        <f>vlookup(I967,Cats!$A:$B,2,false)</f>
        <v>X</v>
      </c>
    </row>
    <row r="968">
      <c r="A968" s="1">
        <v>123969.0</v>
      </c>
      <c r="B968" s="1">
        <v>197.0</v>
      </c>
      <c r="C968" s="2" t="s">
        <v>23</v>
      </c>
      <c r="D968" s="1"/>
      <c r="E968" s="1">
        <v>16.0</v>
      </c>
      <c r="F968" s="1" t="str">
        <f>vlookup(E968,Teams!$A:B,2,false)</f>
        <v>James Ruse A</v>
      </c>
      <c r="G968" s="1" t="b">
        <v>1</v>
      </c>
      <c r="H968" s="1" t="b">
        <v>1</v>
      </c>
      <c r="I968" s="1">
        <v>2.0</v>
      </c>
      <c r="J968" s="3" t="str">
        <f>vlookup(I968,Cats!$A:$B,2,false)</f>
        <v>M</v>
      </c>
    </row>
    <row r="969">
      <c r="A969" s="1">
        <v>123970.0</v>
      </c>
      <c r="B969" s="1">
        <v>197.0</v>
      </c>
      <c r="C969" s="2" t="s">
        <v>34</v>
      </c>
      <c r="D969" s="1" t="s">
        <v>403</v>
      </c>
      <c r="E969" s="1">
        <v>25.0</v>
      </c>
      <c r="F969" s="1" t="str">
        <f>vlookup(E969,Teams!$A:B,2,false)</f>
        <v>NCSSM B</v>
      </c>
      <c r="G969" s="1" t="b">
        <v>0</v>
      </c>
      <c r="H969" s="1" t="b">
        <v>0</v>
      </c>
      <c r="I969" s="1">
        <v>2.0</v>
      </c>
      <c r="J969" s="3" t="str">
        <f>vlookup(I969,Cats!$A:$B,2,false)</f>
        <v>M</v>
      </c>
    </row>
    <row r="970">
      <c r="A970" s="1">
        <v>123971.0</v>
      </c>
      <c r="B970" s="1">
        <v>197.0</v>
      </c>
      <c r="C970" s="2" t="s">
        <v>23</v>
      </c>
      <c r="D970" s="1"/>
      <c r="E970" s="1">
        <v>16.0</v>
      </c>
      <c r="F970" s="1" t="str">
        <f>vlookup(E970,Teams!$A:B,2,false)</f>
        <v>James Ruse A</v>
      </c>
      <c r="G970" s="1" t="b">
        <v>1</v>
      </c>
      <c r="H970" s="1" t="b">
        <v>1</v>
      </c>
      <c r="I970" s="1">
        <v>3.0</v>
      </c>
      <c r="J970" s="3" t="str">
        <f>vlookup(I970,Cats!$A:$B,2,false)</f>
        <v>C</v>
      </c>
    </row>
    <row r="971">
      <c r="A971" s="1">
        <v>123972.0</v>
      </c>
      <c r="B971" s="1">
        <v>197.0</v>
      </c>
      <c r="C971" s="2" t="s">
        <v>34</v>
      </c>
      <c r="D971" s="1" t="s">
        <v>403</v>
      </c>
      <c r="E971" s="1">
        <v>25.0</v>
      </c>
      <c r="F971" s="1" t="str">
        <f>vlookup(E971,Teams!$A:B,2,false)</f>
        <v>NCSSM B</v>
      </c>
      <c r="G971" s="1" t="b">
        <v>0</v>
      </c>
      <c r="H971" s="1" t="b">
        <v>0</v>
      </c>
      <c r="I971" s="1">
        <v>3.0</v>
      </c>
      <c r="J971" s="3" t="str">
        <f>vlookup(I971,Cats!$A:$B,2,false)</f>
        <v>C</v>
      </c>
    </row>
    <row r="972">
      <c r="A972" s="1">
        <v>123973.0</v>
      </c>
      <c r="B972" s="1">
        <v>197.0</v>
      </c>
      <c r="C972" s="2" t="s">
        <v>23</v>
      </c>
      <c r="D972" s="1"/>
      <c r="E972" s="1">
        <v>16.0</v>
      </c>
      <c r="F972" s="1" t="str">
        <f>vlookup(E972,Teams!$A:B,2,false)</f>
        <v>James Ruse A</v>
      </c>
      <c r="G972" s="1" t="b">
        <v>1</v>
      </c>
      <c r="H972" s="1" t="b">
        <v>1</v>
      </c>
      <c r="I972" s="1">
        <v>4.0</v>
      </c>
      <c r="J972" s="3" t="str">
        <f>vlookup(I972,Cats!$A:$B,2,false)</f>
        <v>E</v>
      </c>
    </row>
    <row r="973">
      <c r="A973" s="1">
        <v>123974.0</v>
      </c>
      <c r="B973" s="1">
        <v>197.0</v>
      </c>
      <c r="C973" s="2" t="s">
        <v>34</v>
      </c>
      <c r="D973" s="1" t="s">
        <v>412</v>
      </c>
      <c r="E973" s="1">
        <v>25.0</v>
      </c>
      <c r="F973" s="1" t="str">
        <f>vlookup(E973,Teams!$A:B,2,false)</f>
        <v>NCSSM B</v>
      </c>
      <c r="G973" s="1" t="b">
        <v>0</v>
      </c>
      <c r="H973" s="1" t="b">
        <v>0</v>
      </c>
      <c r="I973" s="1">
        <v>4.0</v>
      </c>
      <c r="J973" s="3" t="str">
        <f>vlookup(I973,Cats!$A:$B,2,false)</f>
        <v>E</v>
      </c>
    </row>
    <row r="974">
      <c r="A974" s="1">
        <v>123975.0</v>
      </c>
      <c r="B974" s="1">
        <v>197.0</v>
      </c>
      <c r="C974" s="2" t="s">
        <v>23</v>
      </c>
      <c r="D974" s="1"/>
      <c r="E974" s="1">
        <v>16.0</v>
      </c>
      <c r="F974" s="1" t="str">
        <f>vlookup(E974,Teams!$A:B,2,false)</f>
        <v>James Ruse A</v>
      </c>
      <c r="G974" s="1" t="b">
        <v>1</v>
      </c>
      <c r="H974" s="1" t="b">
        <v>1</v>
      </c>
      <c r="I974" s="1">
        <v>5.0</v>
      </c>
      <c r="J974" s="3" t="str">
        <f>vlookup(I974,Cats!$A:$B,2,false)</f>
        <v>B</v>
      </c>
    </row>
    <row r="975">
      <c r="A975" s="1">
        <v>123976.0</v>
      </c>
      <c r="B975" s="1">
        <v>197.0</v>
      </c>
      <c r="C975" s="2" t="s">
        <v>34</v>
      </c>
      <c r="D975" s="1" t="s">
        <v>1079</v>
      </c>
      <c r="E975" s="1">
        <v>25.0</v>
      </c>
      <c r="F975" s="1" t="str">
        <f>vlookup(E975,Teams!$A:B,2,false)</f>
        <v>NCSSM B</v>
      </c>
      <c r="G975" s="1" t="b">
        <v>0</v>
      </c>
      <c r="H975" s="1" t="b">
        <v>0</v>
      </c>
      <c r="I975" s="1">
        <v>5.0</v>
      </c>
      <c r="J975" s="3" t="str">
        <f>vlookup(I975,Cats!$A:$B,2,false)</f>
        <v>B</v>
      </c>
    </row>
    <row r="976">
      <c r="A976" s="1">
        <v>123977.0</v>
      </c>
      <c r="B976" s="1">
        <v>197.0</v>
      </c>
      <c r="C976" s="2" t="s">
        <v>23</v>
      </c>
      <c r="D976" s="1"/>
      <c r="E976" s="1">
        <v>16.0</v>
      </c>
      <c r="F976" s="1" t="str">
        <f>vlookup(E976,Teams!$A:B,2,false)</f>
        <v>James Ruse A</v>
      </c>
      <c r="G976" s="1" t="b">
        <v>1</v>
      </c>
      <c r="H976" s="1" t="b">
        <v>1</v>
      </c>
      <c r="I976" s="1">
        <v>6.0</v>
      </c>
      <c r="J976" s="3" t="str">
        <f>vlookup(I976,Cats!$A:$B,2,false)</f>
        <v>P</v>
      </c>
    </row>
    <row r="977">
      <c r="A977" s="1">
        <v>123978.0</v>
      </c>
      <c r="B977" s="1">
        <v>197.0</v>
      </c>
      <c r="C977" s="2" t="s">
        <v>78</v>
      </c>
      <c r="D977" s="1" t="s">
        <v>402</v>
      </c>
      <c r="E977" s="1">
        <v>25.0</v>
      </c>
      <c r="F977" s="1" t="str">
        <f>vlookup(E977,Teams!$A:B,2,false)</f>
        <v>NCSSM B</v>
      </c>
      <c r="G977" s="1" t="b">
        <v>0</v>
      </c>
      <c r="H977" s="1" t="b">
        <v>0</v>
      </c>
      <c r="I977" s="1">
        <v>6.0</v>
      </c>
      <c r="J977" s="3" t="str">
        <f>vlookup(I977,Cats!$A:$B,2,false)</f>
        <v>P</v>
      </c>
    </row>
    <row r="978">
      <c r="A978" s="1">
        <v>123979.0</v>
      </c>
      <c r="B978" s="1">
        <v>197.0</v>
      </c>
      <c r="C978" s="2" t="s">
        <v>23</v>
      </c>
      <c r="D978" s="1"/>
      <c r="E978" s="1">
        <v>16.0</v>
      </c>
      <c r="F978" s="1" t="str">
        <f>vlookup(E978,Teams!$A:B,2,false)</f>
        <v>James Ruse A</v>
      </c>
      <c r="G978" s="1" t="b">
        <v>1</v>
      </c>
      <c r="H978" s="1" t="b">
        <v>1</v>
      </c>
      <c r="I978" s="1">
        <v>7.0</v>
      </c>
      <c r="J978" s="3" t="str">
        <f>vlookup(I978,Cats!$A:$B,2,false)</f>
        <v>X</v>
      </c>
    </row>
    <row r="979">
      <c r="A979" s="1">
        <v>123980.0</v>
      </c>
      <c r="B979" s="1">
        <v>197.0</v>
      </c>
      <c r="C979" s="2" t="s">
        <v>34</v>
      </c>
      <c r="D979" s="1" t="s">
        <v>412</v>
      </c>
      <c r="E979" s="1">
        <v>25.0</v>
      </c>
      <c r="F979" s="1" t="str">
        <f>vlookup(E979,Teams!$A:B,2,false)</f>
        <v>NCSSM B</v>
      </c>
      <c r="G979" s="1" t="b">
        <v>0</v>
      </c>
      <c r="H979" s="1" t="b">
        <v>0</v>
      </c>
      <c r="I979" s="1">
        <v>7.0</v>
      </c>
      <c r="J979" s="3" t="str">
        <f>vlookup(I979,Cats!$A:$B,2,false)</f>
        <v>X</v>
      </c>
    </row>
    <row r="980">
      <c r="A980" s="1">
        <v>123981.0</v>
      </c>
      <c r="B980" s="1">
        <v>197.0</v>
      </c>
      <c r="C980" s="2" t="s">
        <v>78</v>
      </c>
      <c r="D980" s="1" t="s">
        <v>983</v>
      </c>
      <c r="E980" s="1">
        <v>16.0</v>
      </c>
      <c r="F980" s="1" t="str">
        <f>vlookup(E980,Teams!$A:B,2,false)</f>
        <v>James Ruse A</v>
      </c>
      <c r="G980" s="1" t="b">
        <v>1</v>
      </c>
      <c r="H980" s="1" t="b">
        <v>0</v>
      </c>
      <c r="I980" s="1">
        <v>8.0</v>
      </c>
      <c r="J980" s="3" t="str">
        <f>vlookup(I980,Cats!$A:$B,2,false)</f>
        <v>M</v>
      </c>
    </row>
    <row r="981">
      <c r="A981" s="1">
        <v>123982.0</v>
      </c>
      <c r="B981" s="1">
        <v>197.0</v>
      </c>
      <c r="C981" s="2" t="s">
        <v>23</v>
      </c>
      <c r="D981" s="1" t="s">
        <v>403</v>
      </c>
      <c r="E981" s="1">
        <v>25.0</v>
      </c>
      <c r="F981" s="1" t="str">
        <f>vlookup(E981,Teams!$A:B,2,false)</f>
        <v>NCSSM B</v>
      </c>
      <c r="G981" s="1" t="b">
        <v>0</v>
      </c>
      <c r="H981" s="1" t="b">
        <v>0</v>
      </c>
      <c r="I981" s="1">
        <v>8.0</v>
      </c>
      <c r="J981" s="3" t="str">
        <f>vlookup(I981,Cats!$A:$B,2,false)</f>
        <v>M</v>
      </c>
    </row>
    <row r="982">
      <c r="A982" s="1">
        <v>123983.0</v>
      </c>
      <c r="B982" s="1">
        <v>197.0</v>
      </c>
      <c r="C982" s="2" t="s">
        <v>23</v>
      </c>
      <c r="D982" s="1"/>
      <c r="E982" s="1">
        <v>16.0</v>
      </c>
      <c r="F982" s="1" t="str">
        <f>vlookup(E982,Teams!$A:B,2,false)</f>
        <v>James Ruse A</v>
      </c>
      <c r="G982" s="1" t="b">
        <v>1</v>
      </c>
      <c r="H982" s="1" t="b">
        <v>1</v>
      </c>
      <c r="I982" s="1">
        <v>9.0</v>
      </c>
      <c r="J982" s="3" t="str">
        <f>vlookup(I982,Cats!$A:$B,2,false)</f>
        <v>C</v>
      </c>
    </row>
    <row r="983">
      <c r="A983" s="1">
        <v>123984.0</v>
      </c>
      <c r="B983" s="1">
        <v>197.0</v>
      </c>
      <c r="C983" s="2" t="s">
        <v>34</v>
      </c>
      <c r="D983" s="1" t="s">
        <v>403</v>
      </c>
      <c r="E983" s="1">
        <v>25.0</v>
      </c>
      <c r="F983" s="1" t="str">
        <f>vlookup(E983,Teams!$A:B,2,false)</f>
        <v>NCSSM B</v>
      </c>
      <c r="G983" s="1" t="b">
        <v>0</v>
      </c>
      <c r="H983" s="1" t="b">
        <v>0</v>
      </c>
      <c r="I983" s="1">
        <v>9.0</v>
      </c>
      <c r="J983" s="3" t="str">
        <f>vlookup(I983,Cats!$A:$B,2,false)</f>
        <v>C</v>
      </c>
    </row>
    <row r="984">
      <c r="A984" s="1">
        <v>123985.0</v>
      </c>
      <c r="B984" s="1">
        <v>197.0</v>
      </c>
      <c r="C984" s="2" t="s">
        <v>23</v>
      </c>
      <c r="D984" s="1"/>
      <c r="E984" s="1">
        <v>16.0</v>
      </c>
      <c r="F984" s="1" t="str">
        <f>vlookup(E984,Teams!$A:B,2,false)</f>
        <v>James Ruse A</v>
      </c>
      <c r="G984" s="1" t="b">
        <v>1</v>
      </c>
      <c r="H984" s="1" t="b">
        <v>1</v>
      </c>
      <c r="I984" s="1">
        <v>10.0</v>
      </c>
      <c r="J984" s="3" t="str">
        <f>vlookup(I984,Cats!$A:$B,2,false)</f>
        <v>E</v>
      </c>
    </row>
    <row r="985">
      <c r="A985" s="1">
        <v>123986.0</v>
      </c>
      <c r="B985" s="1">
        <v>197.0</v>
      </c>
      <c r="C985" s="2" t="s">
        <v>78</v>
      </c>
      <c r="D985" s="1" t="s">
        <v>412</v>
      </c>
      <c r="E985" s="1">
        <v>25.0</v>
      </c>
      <c r="F985" s="1" t="str">
        <f>vlookup(E985,Teams!$A:B,2,false)</f>
        <v>NCSSM B</v>
      </c>
      <c r="G985" s="1" t="b">
        <v>0</v>
      </c>
      <c r="H985" s="1" t="b">
        <v>0</v>
      </c>
      <c r="I985" s="1">
        <v>10.0</v>
      </c>
      <c r="J985" s="3" t="str">
        <f>vlookup(I985,Cats!$A:$B,2,false)</f>
        <v>E</v>
      </c>
    </row>
    <row r="986">
      <c r="A986" s="1">
        <v>123987.0</v>
      </c>
      <c r="B986" s="1">
        <v>197.0</v>
      </c>
      <c r="C986" s="2" t="s">
        <v>23</v>
      </c>
      <c r="D986" s="1"/>
      <c r="E986" s="1">
        <v>16.0</v>
      </c>
      <c r="F986" s="1" t="str">
        <f>vlookup(E986,Teams!$A:B,2,false)</f>
        <v>James Ruse A</v>
      </c>
      <c r="G986" s="1" t="b">
        <v>1</v>
      </c>
      <c r="H986" s="1" t="b">
        <v>1</v>
      </c>
      <c r="I986" s="1">
        <v>11.0</v>
      </c>
      <c r="J986" s="3" t="str">
        <f>vlookup(I986,Cats!$A:$B,2,false)</f>
        <v>B</v>
      </c>
    </row>
    <row r="987">
      <c r="A987" s="1">
        <v>123988.0</v>
      </c>
      <c r="B987" s="1">
        <v>197.0</v>
      </c>
      <c r="C987" s="2" t="s">
        <v>34</v>
      </c>
      <c r="D987" s="1" t="s">
        <v>412</v>
      </c>
      <c r="E987" s="1">
        <v>25.0</v>
      </c>
      <c r="F987" s="1" t="str">
        <f>vlookup(E987,Teams!$A:B,2,false)</f>
        <v>NCSSM B</v>
      </c>
      <c r="G987" s="1" t="b">
        <v>0</v>
      </c>
      <c r="H987" s="1" t="b">
        <v>0</v>
      </c>
      <c r="I987" s="1">
        <v>11.0</v>
      </c>
      <c r="J987" s="3" t="str">
        <f>vlookup(I987,Cats!$A:$B,2,false)</f>
        <v>B</v>
      </c>
    </row>
    <row r="988">
      <c r="A988" s="1">
        <v>123989.0</v>
      </c>
      <c r="B988" s="1">
        <v>197.0</v>
      </c>
      <c r="C988" s="2" t="s">
        <v>23</v>
      </c>
      <c r="D988" s="1" t="s">
        <v>1087</v>
      </c>
      <c r="E988" s="1">
        <v>16.0</v>
      </c>
      <c r="F988" s="1" t="str">
        <f>vlookup(E988,Teams!$A:B,2,false)</f>
        <v>James Ruse A</v>
      </c>
      <c r="G988" s="1" t="b">
        <v>1</v>
      </c>
      <c r="H988" s="1" t="b">
        <v>0</v>
      </c>
      <c r="I988" s="1">
        <v>12.0</v>
      </c>
      <c r="J988" s="3" t="str">
        <f>vlookup(I988,Cats!$A:$B,2,false)</f>
        <v>P</v>
      </c>
    </row>
    <row r="989">
      <c r="A989" s="1">
        <v>123990.0</v>
      </c>
      <c r="B989" s="1">
        <v>197.0</v>
      </c>
      <c r="C989" s="2" t="s">
        <v>23</v>
      </c>
      <c r="D989" s="1" t="s">
        <v>402</v>
      </c>
      <c r="E989" s="1">
        <v>25.0</v>
      </c>
      <c r="F989" s="1" t="str">
        <f>vlookup(E989,Teams!$A:B,2,false)</f>
        <v>NCSSM B</v>
      </c>
      <c r="G989" s="1" t="b">
        <v>0</v>
      </c>
      <c r="H989" s="1" t="b">
        <v>0</v>
      </c>
      <c r="I989" s="1">
        <v>12.0</v>
      </c>
      <c r="J989" s="3" t="str">
        <f>vlookup(I989,Cats!$A:$B,2,false)</f>
        <v>P</v>
      </c>
    </row>
    <row r="990">
      <c r="A990" s="1">
        <v>123991.0</v>
      </c>
      <c r="B990" s="1">
        <v>197.0</v>
      </c>
      <c r="C990" s="2" t="s">
        <v>23</v>
      </c>
      <c r="D990" s="1"/>
      <c r="E990" s="1">
        <v>16.0</v>
      </c>
      <c r="F990" s="1" t="str">
        <f>vlookup(E990,Teams!$A:B,2,false)</f>
        <v>James Ruse A</v>
      </c>
      <c r="G990" s="1" t="b">
        <v>1</v>
      </c>
      <c r="H990" s="1" t="b">
        <v>1</v>
      </c>
      <c r="I990" s="1">
        <v>13.0</v>
      </c>
      <c r="J990" s="3" t="str">
        <f>vlookup(I990,Cats!$A:$B,2,false)</f>
        <v>X</v>
      </c>
    </row>
    <row r="991">
      <c r="A991" s="1">
        <v>123992.0</v>
      </c>
      <c r="B991" s="1">
        <v>197.0</v>
      </c>
      <c r="C991" s="2" t="s">
        <v>34</v>
      </c>
      <c r="D991" s="1" t="s">
        <v>412</v>
      </c>
      <c r="E991" s="1">
        <v>25.0</v>
      </c>
      <c r="F991" s="1" t="str">
        <f>vlookup(E991,Teams!$A:B,2,false)</f>
        <v>NCSSM B</v>
      </c>
      <c r="G991" s="1" t="b">
        <v>0</v>
      </c>
      <c r="H991" s="1" t="b">
        <v>0</v>
      </c>
      <c r="I991" s="1">
        <v>13.0</v>
      </c>
      <c r="J991" s="3" t="str">
        <f>vlookup(I991,Cats!$A:$B,2,false)</f>
        <v>X</v>
      </c>
    </row>
    <row r="992">
      <c r="A992" s="1">
        <v>123993.0</v>
      </c>
      <c r="B992" s="1">
        <v>197.0</v>
      </c>
      <c r="C992" s="2" t="s">
        <v>23</v>
      </c>
      <c r="D992" s="1"/>
      <c r="E992" s="1">
        <v>16.0</v>
      </c>
      <c r="F992" s="1" t="str">
        <f>vlookup(E992,Teams!$A:B,2,false)</f>
        <v>James Ruse A</v>
      </c>
      <c r="G992" s="1" t="b">
        <v>1</v>
      </c>
      <c r="H992" s="1" t="b">
        <v>1</v>
      </c>
      <c r="I992" s="1">
        <v>14.0</v>
      </c>
      <c r="J992" s="3" t="str">
        <f>vlookup(I992,Cats!$A:$B,2,false)</f>
        <v>M</v>
      </c>
    </row>
    <row r="993">
      <c r="A993" s="1">
        <v>123994.0</v>
      </c>
      <c r="B993" s="1">
        <v>197.0</v>
      </c>
      <c r="C993" s="2" t="s">
        <v>34</v>
      </c>
      <c r="D993" s="1" t="s">
        <v>403</v>
      </c>
      <c r="E993" s="1">
        <v>25.0</v>
      </c>
      <c r="F993" s="1" t="str">
        <f>vlookup(E993,Teams!$A:B,2,false)</f>
        <v>NCSSM B</v>
      </c>
      <c r="G993" s="1" t="b">
        <v>0</v>
      </c>
      <c r="H993" s="1" t="b">
        <v>0</v>
      </c>
      <c r="I993" s="1">
        <v>14.0</v>
      </c>
      <c r="J993" s="3" t="str">
        <f>vlookup(I993,Cats!$A:$B,2,false)</f>
        <v>M</v>
      </c>
    </row>
    <row r="994">
      <c r="A994" s="1">
        <v>123995.0</v>
      </c>
      <c r="B994" s="1">
        <v>197.0</v>
      </c>
      <c r="C994" s="2" t="s">
        <v>23</v>
      </c>
      <c r="D994" s="1"/>
      <c r="E994" s="1">
        <v>16.0</v>
      </c>
      <c r="F994" s="1" t="str">
        <f>vlookup(E994,Teams!$A:B,2,false)</f>
        <v>James Ruse A</v>
      </c>
      <c r="G994" s="1" t="b">
        <v>1</v>
      </c>
      <c r="H994" s="1" t="b">
        <v>1</v>
      </c>
      <c r="I994" s="1">
        <v>15.0</v>
      </c>
      <c r="J994" s="3" t="str">
        <f>vlookup(I994,Cats!$A:$B,2,false)</f>
        <v>C</v>
      </c>
    </row>
    <row r="995">
      <c r="A995" s="1">
        <v>123996.0</v>
      </c>
      <c r="B995" s="1">
        <v>197.0</v>
      </c>
      <c r="C995" s="2" t="s">
        <v>34</v>
      </c>
      <c r="D995" s="1" t="s">
        <v>408</v>
      </c>
      <c r="E995" s="1">
        <v>25.0</v>
      </c>
      <c r="F995" s="1" t="str">
        <f>vlookup(E995,Teams!$A:B,2,false)</f>
        <v>NCSSM B</v>
      </c>
      <c r="G995" s="1" t="b">
        <v>0</v>
      </c>
      <c r="H995" s="1" t="b">
        <v>0</v>
      </c>
      <c r="I995" s="1">
        <v>15.0</v>
      </c>
      <c r="J995" s="3" t="str">
        <f>vlookup(I995,Cats!$A:$B,2,false)</f>
        <v>C</v>
      </c>
    </row>
    <row r="996">
      <c r="A996" s="1">
        <v>123997.0</v>
      </c>
      <c r="B996" s="1">
        <v>197.0</v>
      </c>
      <c r="C996" s="2" t="s">
        <v>23</v>
      </c>
      <c r="D996" s="1" t="s">
        <v>983</v>
      </c>
      <c r="E996" s="1">
        <v>16.0</v>
      </c>
      <c r="F996" s="1" t="str">
        <f>vlookup(E996,Teams!$A:B,2,false)</f>
        <v>James Ruse A</v>
      </c>
      <c r="G996" s="1" t="b">
        <v>1</v>
      </c>
      <c r="H996" s="1" t="b">
        <v>0</v>
      </c>
      <c r="I996" s="1">
        <v>16.0</v>
      </c>
      <c r="J996" s="3" t="str">
        <f>vlookup(I996,Cats!$A:$B,2,false)</f>
        <v>E</v>
      </c>
    </row>
    <row r="997">
      <c r="A997" s="1">
        <v>123998.0</v>
      </c>
      <c r="B997" s="1">
        <v>197.0</v>
      </c>
      <c r="C997" s="2" t="s">
        <v>34</v>
      </c>
      <c r="D997" s="1" t="s">
        <v>412</v>
      </c>
      <c r="E997" s="1">
        <v>25.0</v>
      </c>
      <c r="F997" s="1" t="str">
        <f>vlookup(E997,Teams!$A:B,2,false)</f>
        <v>NCSSM B</v>
      </c>
      <c r="G997" s="1" t="b">
        <v>0</v>
      </c>
      <c r="H997" s="1" t="b">
        <v>0</v>
      </c>
      <c r="I997" s="1">
        <v>16.0</v>
      </c>
      <c r="J997" s="3" t="str">
        <f>vlookup(I997,Cats!$A:$B,2,false)</f>
        <v>E</v>
      </c>
    </row>
    <row r="998">
      <c r="A998" s="1">
        <v>123999.0</v>
      </c>
      <c r="B998" s="1">
        <v>197.0</v>
      </c>
      <c r="C998" s="2" t="s">
        <v>34</v>
      </c>
      <c r="D998" s="1" t="s">
        <v>983</v>
      </c>
      <c r="E998" s="1">
        <v>16.0</v>
      </c>
      <c r="F998" s="1" t="str">
        <f>vlookup(E998,Teams!$A:B,2,false)</f>
        <v>James Ruse A</v>
      </c>
      <c r="G998" s="1" t="b">
        <v>1</v>
      </c>
      <c r="H998" s="1" t="b">
        <v>0</v>
      </c>
      <c r="I998" s="1">
        <v>17.0</v>
      </c>
      <c r="J998" s="3" t="str">
        <f>vlookup(I998,Cats!$A:$B,2,false)</f>
        <v>B</v>
      </c>
    </row>
    <row r="999">
      <c r="A999" s="1">
        <v>124000.0</v>
      </c>
      <c r="B999" s="1">
        <v>197.0</v>
      </c>
      <c r="C999" s="2" t="s">
        <v>23</v>
      </c>
      <c r="D999" s="1" t="s">
        <v>412</v>
      </c>
      <c r="E999" s="1">
        <v>25.0</v>
      </c>
      <c r="F999" s="1" t="str">
        <f>vlookup(E999,Teams!$A:B,2,false)</f>
        <v>NCSSM B</v>
      </c>
      <c r="G999" s="1" t="b">
        <v>0</v>
      </c>
      <c r="H999" s="1" t="b">
        <v>0</v>
      </c>
      <c r="I999" s="1">
        <v>17.0</v>
      </c>
      <c r="J999" s="3" t="str">
        <f>vlookup(I999,Cats!$A:$B,2,false)</f>
        <v>B</v>
      </c>
    </row>
    <row r="1000">
      <c r="A1000" s="1">
        <v>124001.0</v>
      </c>
      <c r="B1000" s="1">
        <v>197.0</v>
      </c>
      <c r="C1000" s="2" t="s">
        <v>23</v>
      </c>
      <c r="D1000" s="1"/>
      <c r="E1000" s="1">
        <v>16.0</v>
      </c>
      <c r="F1000" s="1" t="str">
        <f>vlookup(E1000,Teams!$A:B,2,false)</f>
        <v>James Ruse A</v>
      </c>
      <c r="G1000" s="1" t="b">
        <v>1</v>
      </c>
      <c r="H1000" s="1" t="b">
        <v>1</v>
      </c>
      <c r="I1000" s="1">
        <v>18.0</v>
      </c>
      <c r="J1000" s="3" t="str">
        <f>vlookup(I1000,Cats!$A:$B,2,false)</f>
        <v>P</v>
      </c>
    </row>
    <row r="1001">
      <c r="A1001" s="1">
        <v>124002.0</v>
      </c>
      <c r="B1001" s="1">
        <v>197.0</v>
      </c>
      <c r="C1001" s="2" t="s">
        <v>34</v>
      </c>
      <c r="D1001" s="1" t="s">
        <v>402</v>
      </c>
      <c r="E1001" s="1">
        <v>25.0</v>
      </c>
      <c r="F1001" s="1" t="str">
        <f>vlookup(E1001,Teams!$A:B,2,false)</f>
        <v>NCSSM B</v>
      </c>
      <c r="G1001" s="1" t="b">
        <v>0</v>
      </c>
      <c r="H1001" s="1" t="b">
        <v>0</v>
      </c>
      <c r="I1001" s="1">
        <v>18.0</v>
      </c>
      <c r="J1001" s="3" t="str">
        <f>vlookup(I1001,Cats!$A:$B,2,false)</f>
        <v>P</v>
      </c>
    </row>
    <row r="1002">
      <c r="A1002" s="1">
        <v>124003.0</v>
      </c>
      <c r="B1002" s="1">
        <v>197.0</v>
      </c>
      <c r="C1002" s="2" t="s">
        <v>23</v>
      </c>
      <c r="D1002" s="1"/>
      <c r="E1002" s="1">
        <v>16.0</v>
      </c>
      <c r="F1002" s="1" t="str">
        <f>vlookup(E1002,Teams!$A:B,2,false)</f>
        <v>James Ruse A</v>
      </c>
      <c r="G1002" s="1" t="b">
        <v>1</v>
      </c>
      <c r="H1002" s="1" t="b">
        <v>1</v>
      </c>
      <c r="I1002" s="1">
        <v>19.0</v>
      </c>
      <c r="J1002" s="3" t="str">
        <f>vlookup(I1002,Cats!$A:$B,2,false)</f>
        <v>X</v>
      </c>
    </row>
    <row r="1003">
      <c r="A1003" s="1">
        <v>124004.0</v>
      </c>
      <c r="B1003" s="1">
        <v>197.0</v>
      </c>
      <c r="C1003" s="2" t="s">
        <v>34</v>
      </c>
      <c r="D1003" s="1" t="s">
        <v>402</v>
      </c>
      <c r="E1003" s="1">
        <v>25.0</v>
      </c>
      <c r="F1003" s="1" t="str">
        <f>vlookup(E1003,Teams!$A:B,2,false)</f>
        <v>NCSSM B</v>
      </c>
      <c r="G1003" s="1" t="b">
        <v>0</v>
      </c>
      <c r="H1003" s="1" t="b">
        <v>0</v>
      </c>
      <c r="I1003" s="1">
        <v>19.0</v>
      </c>
      <c r="J1003" s="3" t="str">
        <f>vlookup(I1003,Cats!$A:$B,2,false)</f>
        <v>X</v>
      </c>
    </row>
    <row r="1004">
      <c r="A1004" s="1">
        <v>124005.0</v>
      </c>
      <c r="B1004" s="1">
        <v>197.0</v>
      </c>
      <c r="C1004" s="2" t="s">
        <v>23</v>
      </c>
      <c r="D1004" s="1" t="s">
        <v>1100</v>
      </c>
      <c r="E1004" s="1">
        <v>16.0</v>
      </c>
      <c r="F1004" s="1" t="str">
        <f>vlookup(E1004,Teams!$A:B,2,false)</f>
        <v>James Ruse A</v>
      </c>
      <c r="G1004" s="1" t="b">
        <v>1</v>
      </c>
      <c r="H1004" s="1" t="b">
        <v>0</v>
      </c>
      <c r="I1004" s="1">
        <v>20.0</v>
      </c>
      <c r="J1004" s="3" t="str">
        <f>vlookup(I1004,Cats!$A:$B,2,false)</f>
        <v>M</v>
      </c>
    </row>
    <row r="1005">
      <c r="A1005" s="1">
        <v>124006.0</v>
      </c>
      <c r="B1005" s="1">
        <v>197.0</v>
      </c>
      <c r="C1005" s="2" t="s">
        <v>59</v>
      </c>
      <c r="D1005" s="1" t="s">
        <v>403</v>
      </c>
      <c r="E1005" s="1">
        <v>25.0</v>
      </c>
      <c r="F1005" s="1" t="str">
        <f>vlookup(E1005,Teams!$A:B,2,false)</f>
        <v>NCSSM B</v>
      </c>
      <c r="G1005" s="1" t="b">
        <v>0</v>
      </c>
      <c r="H1005" s="1" t="b">
        <v>0</v>
      </c>
      <c r="I1005" s="1">
        <v>20.0</v>
      </c>
      <c r="J1005" s="3" t="str">
        <f>vlookup(I1005,Cats!$A:$B,2,false)</f>
        <v>M</v>
      </c>
    </row>
    <row r="1006">
      <c r="A1006" s="1">
        <v>124007.0</v>
      </c>
      <c r="B1006" s="1">
        <v>197.0</v>
      </c>
      <c r="C1006" s="2" t="s">
        <v>23</v>
      </c>
      <c r="D1006" s="1"/>
      <c r="E1006" s="1">
        <v>16.0</v>
      </c>
      <c r="F1006" s="1" t="str">
        <f>vlookup(E1006,Teams!$A:B,2,false)</f>
        <v>James Ruse A</v>
      </c>
      <c r="G1006" s="1" t="b">
        <v>1</v>
      </c>
      <c r="H1006" s="1" t="b">
        <v>1</v>
      </c>
      <c r="I1006" s="1">
        <v>21.0</v>
      </c>
      <c r="J1006" s="3" t="str">
        <f>vlookup(I1006,Cats!$A:$B,2,false)</f>
        <v>C</v>
      </c>
    </row>
    <row r="1007">
      <c r="A1007" s="1">
        <v>124008.0</v>
      </c>
      <c r="B1007" s="1">
        <v>197.0</v>
      </c>
      <c r="C1007" s="2" t="s">
        <v>34</v>
      </c>
      <c r="D1007" s="1" t="s">
        <v>408</v>
      </c>
      <c r="E1007" s="1">
        <v>25.0</v>
      </c>
      <c r="F1007" s="1" t="str">
        <f>vlookup(E1007,Teams!$A:B,2,false)</f>
        <v>NCSSM B</v>
      </c>
      <c r="G1007" s="1" t="b">
        <v>0</v>
      </c>
      <c r="H1007" s="1" t="b">
        <v>0</v>
      </c>
      <c r="I1007" s="1">
        <v>21.0</v>
      </c>
      <c r="J1007" s="3" t="str">
        <f>vlookup(I1007,Cats!$A:$B,2,false)</f>
        <v>C</v>
      </c>
    </row>
    <row r="1008">
      <c r="A1008" s="1">
        <v>124009.0</v>
      </c>
      <c r="B1008" s="1">
        <v>197.0</v>
      </c>
      <c r="C1008" s="2" t="s">
        <v>23</v>
      </c>
      <c r="D1008" s="1"/>
      <c r="E1008" s="1">
        <v>16.0</v>
      </c>
      <c r="F1008" s="1" t="str">
        <f>vlookup(E1008,Teams!$A:B,2,false)</f>
        <v>James Ruse A</v>
      </c>
      <c r="G1008" s="1" t="b">
        <v>1</v>
      </c>
      <c r="H1008" s="1" t="b">
        <v>1</v>
      </c>
      <c r="I1008" s="1">
        <v>22.0</v>
      </c>
      <c r="J1008" s="3" t="str">
        <f>vlookup(I1008,Cats!$A:$B,2,false)</f>
        <v>E</v>
      </c>
    </row>
    <row r="1009">
      <c r="A1009" s="1">
        <v>124010.0</v>
      </c>
      <c r="B1009" s="1">
        <v>197.0</v>
      </c>
      <c r="C1009" s="2" t="s">
        <v>34</v>
      </c>
      <c r="D1009" s="1" t="s">
        <v>412</v>
      </c>
      <c r="E1009" s="1">
        <v>25.0</v>
      </c>
      <c r="F1009" s="1" t="str">
        <f>vlookup(E1009,Teams!$A:B,2,false)</f>
        <v>NCSSM B</v>
      </c>
      <c r="G1009" s="1" t="b">
        <v>0</v>
      </c>
      <c r="H1009" s="1" t="b">
        <v>0</v>
      </c>
      <c r="I1009" s="1">
        <v>22.0</v>
      </c>
      <c r="J1009" s="3" t="str">
        <f>vlookup(I1009,Cats!$A:$B,2,false)</f>
        <v>E</v>
      </c>
    </row>
    <row r="1010">
      <c r="A1010" s="1">
        <v>124011.0</v>
      </c>
      <c r="B1010" s="1">
        <v>197.0</v>
      </c>
      <c r="C1010" s="2" t="s">
        <v>23</v>
      </c>
      <c r="D1010" s="1"/>
      <c r="E1010" s="1">
        <v>16.0</v>
      </c>
      <c r="F1010" s="1" t="str">
        <f>vlookup(E1010,Teams!$A:B,2,false)</f>
        <v>James Ruse A</v>
      </c>
      <c r="G1010" s="1" t="b">
        <v>1</v>
      </c>
      <c r="H1010" s="1" t="b">
        <v>1</v>
      </c>
      <c r="I1010" s="1">
        <v>23.0</v>
      </c>
      <c r="J1010" s="3" t="str">
        <f>vlookup(I1010,Cats!$A:$B,2,false)</f>
        <v>B</v>
      </c>
    </row>
    <row r="1011">
      <c r="A1011" s="1">
        <v>124012.0</v>
      </c>
      <c r="B1011" s="1">
        <v>197.0</v>
      </c>
      <c r="C1011" s="2" t="s">
        <v>78</v>
      </c>
      <c r="D1011" s="1" t="s">
        <v>412</v>
      </c>
      <c r="E1011" s="1">
        <v>25.0</v>
      </c>
      <c r="F1011" s="1" t="str">
        <f>vlookup(E1011,Teams!$A:B,2,false)</f>
        <v>NCSSM B</v>
      </c>
      <c r="G1011" s="1" t="b">
        <v>0</v>
      </c>
      <c r="H1011" s="1" t="b">
        <v>0</v>
      </c>
      <c r="I1011" s="1">
        <v>23.0</v>
      </c>
      <c r="J1011" s="3" t="str">
        <f>vlookup(I1011,Cats!$A:$B,2,false)</f>
        <v>B</v>
      </c>
    </row>
    <row r="1012">
      <c r="A1012" s="1">
        <v>124013.0</v>
      </c>
      <c r="B1012" s="1">
        <v>197.0</v>
      </c>
      <c r="C1012" s="2" t="s">
        <v>23</v>
      </c>
      <c r="D1012" s="1" t="s">
        <v>1087</v>
      </c>
      <c r="E1012" s="1">
        <v>16.0</v>
      </c>
      <c r="F1012" s="1" t="str">
        <f>vlookup(E1012,Teams!$A:B,2,false)</f>
        <v>James Ruse A</v>
      </c>
      <c r="G1012" s="1" t="b">
        <v>1</v>
      </c>
      <c r="H1012" s="1" t="b">
        <v>0</v>
      </c>
      <c r="I1012" s="1">
        <v>24.0</v>
      </c>
      <c r="J1012" s="3" t="str">
        <f>vlookup(I1012,Cats!$A:$B,2,false)</f>
        <v>P</v>
      </c>
    </row>
    <row r="1013">
      <c r="A1013" s="1">
        <v>124014.0</v>
      </c>
      <c r="B1013" s="1">
        <v>197.0</v>
      </c>
      <c r="C1013" s="2" t="s">
        <v>23</v>
      </c>
      <c r="D1013" s="1" t="s">
        <v>402</v>
      </c>
      <c r="E1013" s="1">
        <v>25.0</v>
      </c>
      <c r="F1013" s="1" t="str">
        <f>vlookup(E1013,Teams!$A:B,2,false)</f>
        <v>NCSSM B</v>
      </c>
      <c r="G1013" s="1" t="b">
        <v>0</v>
      </c>
      <c r="H1013" s="1" t="b">
        <v>0</v>
      </c>
      <c r="I1013" s="1">
        <v>24.0</v>
      </c>
      <c r="J1013" s="3" t="str">
        <f>vlookup(I1013,Cats!$A:$B,2,false)</f>
        <v>P</v>
      </c>
    </row>
    <row r="1014">
      <c r="A1014" s="1">
        <v>124015.0</v>
      </c>
      <c r="B1014" s="1">
        <v>198.0</v>
      </c>
      <c r="C1014" s="2" t="s">
        <v>34</v>
      </c>
      <c r="D1014" s="1" t="s">
        <v>539</v>
      </c>
      <c r="E1014" s="1">
        <v>22.0</v>
      </c>
      <c r="F1014" s="1" t="str">
        <f>vlookup(E1014,Teams!$A:B,2,false)</f>
        <v>MSJ A</v>
      </c>
      <c r="G1014" s="1" t="b">
        <v>1</v>
      </c>
      <c r="H1014" s="1" t="b">
        <v>0</v>
      </c>
      <c r="I1014" s="1">
        <v>1.0</v>
      </c>
      <c r="J1014" s="3" t="str">
        <f>vlookup(I1014,Cats!$A:$B,2,false)</f>
        <v>X</v>
      </c>
    </row>
    <row r="1015">
      <c r="A1015" s="1">
        <v>124016.0</v>
      </c>
      <c r="B1015" s="1">
        <v>198.0</v>
      </c>
      <c r="C1015" s="2" t="s">
        <v>23</v>
      </c>
      <c r="D1015" s="1"/>
      <c r="E1015" s="1">
        <v>33.0</v>
      </c>
      <c r="F1015" s="1" t="str">
        <f>vlookup(E1015,Teams!$A:B,2,false)</f>
        <v>Rock Bridge B</v>
      </c>
      <c r="G1015" s="1" t="b">
        <v>0</v>
      </c>
      <c r="H1015" s="1" t="b">
        <v>1</v>
      </c>
      <c r="I1015" s="1">
        <v>1.0</v>
      </c>
      <c r="J1015" s="3" t="str">
        <f>vlookup(I1015,Cats!$A:$B,2,false)</f>
        <v>X</v>
      </c>
    </row>
    <row r="1016">
      <c r="A1016" s="1">
        <v>124017.0</v>
      </c>
      <c r="B1016" s="1">
        <v>198.0</v>
      </c>
      <c r="C1016" s="2" t="s">
        <v>34</v>
      </c>
      <c r="D1016" s="1" t="s">
        <v>541</v>
      </c>
      <c r="E1016" s="1">
        <v>22.0</v>
      </c>
      <c r="F1016" s="1" t="str">
        <f>vlookup(E1016,Teams!$A:B,2,false)</f>
        <v>MSJ A</v>
      </c>
      <c r="G1016" s="1" t="b">
        <v>1</v>
      </c>
      <c r="H1016" s="1" t="b">
        <v>0</v>
      </c>
      <c r="I1016" s="1">
        <v>2.0</v>
      </c>
      <c r="J1016" s="3" t="str">
        <f>vlookup(I1016,Cats!$A:$B,2,false)</f>
        <v>M</v>
      </c>
    </row>
    <row r="1017">
      <c r="A1017" s="1">
        <v>124018.0</v>
      </c>
      <c r="B1017" s="1">
        <v>198.0</v>
      </c>
      <c r="C1017" s="2" t="s">
        <v>23</v>
      </c>
      <c r="D1017" s="1"/>
      <c r="E1017" s="1">
        <v>33.0</v>
      </c>
      <c r="F1017" s="1" t="str">
        <f>vlookup(E1017,Teams!$A:B,2,false)</f>
        <v>Rock Bridge B</v>
      </c>
      <c r="G1017" s="1" t="b">
        <v>0</v>
      </c>
      <c r="H1017" s="1" t="b">
        <v>1</v>
      </c>
      <c r="I1017" s="1">
        <v>2.0</v>
      </c>
      <c r="J1017" s="3" t="str">
        <f>vlookup(I1017,Cats!$A:$B,2,false)</f>
        <v>M</v>
      </c>
    </row>
    <row r="1018">
      <c r="A1018" s="1">
        <v>124019.0</v>
      </c>
      <c r="B1018" s="1">
        <v>198.0</v>
      </c>
      <c r="C1018" s="2" t="s">
        <v>23</v>
      </c>
      <c r="D1018" s="1" t="s">
        <v>539</v>
      </c>
      <c r="E1018" s="1">
        <v>22.0</v>
      </c>
      <c r="F1018" s="1" t="str">
        <f>vlookup(E1018,Teams!$A:B,2,false)</f>
        <v>MSJ A</v>
      </c>
      <c r="G1018" s="1" t="b">
        <v>1</v>
      </c>
      <c r="H1018" s="1" t="b">
        <v>0</v>
      </c>
      <c r="I1018" s="1">
        <v>3.0</v>
      </c>
      <c r="J1018" s="3" t="str">
        <f>vlookup(I1018,Cats!$A:$B,2,false)</f>
        <v>C</v>
      </c>
    </row>
    <row r="1019">
      <c r="A1019" s="1">
        <v>124020.0</v>
      </c>
      <c r="B1019" s="1">
        <v>198.0</v>
      </c>
      <c r="C1019" s="2" t="s">
        <v>23</v>
      </c>
      <c r="D1019" s="1" t="s">
        <v>492</v>
      </c>
      <c r="E1019" s="1">
        <v>33.0</v>
      </c>
      <c r="F1019" s="1" t="str">
        <f>vlookup(E1019,Teams!$A:B,2,false)</f>
        <v>Rock Bridge B</v>
      </c>
      <c r="G1019" s="1" t="b">
        <v>0</v>
      </c>
      <c r="H1019" s="1" t="b">
        <v>0</v>
      </c>
      <c r="I1019" s="1">
        <v>3.0</v>
      </c>
      <c r="J1019" s="3" t="str">
        <f>vlookup(I1019,Cats!$A:$B,2,false)</f>
        <v>C</v>
      </c>
    </row>
    <row r="1020">
      <c r="A1020" s="1">
        <v>124021.0</v>
      </c>
      <c r="B1020" s="1">
        <v>198.0</v>
      </c>
      <c r="C1020" s="2" t="s">
        <v>34</v>
      </c>
      <c r="D1020" s="1" t="s">
        <v>551</v>
      </c>
      <c r="E1020" s="1">
        <v>22.0</v>
      </c>
      <c r="F1020" s="1" t="str">
        <f>vlookup(E1020,Teams!$A:B,2,false)</f>
        <v>MSJ A</v>
      </c>
      <c r="G1020" s="1" t="b">
        <v>1</v>
      </c>
      <c r="H1020" s="1" t="b">
        <v>0</v>
      </c>
      <c r="I1020" s="1">
        <v>4.0</v>
      </c>
      <c r="J1020" s="3" t="str">
        <f>vlookup(I1020,Cats!$A:$B,2,false)</f>
        <v>E</v>
      </c>
    </row>
    <row r="1021">
      <c r="A1021" s="1">
        <v>124022.0</v>
      </c>
      <c r="B1021" s="1">
        <v>198.0</v>
      </c>
      <c r="C1021" s="2" t="s">
        <v>23</v>
      </c>
      <c r="D1021" s="1"/>
      <c r="E1021" s="1">
        <v>33.0</v>
      </c>
      <c r="F1021" s="1" t="str">
        <f>vlookup(E1021,Teams!$A:B,2,false)</f>
        <v>Rock Bridge B</v>
      </c>
      <c r="G1021" s="1" t="b">
        <v>0</v>
      </c>
      <c r="H1021" s="1" t="b">
        <v>1</v>
      </c>
      <c r="I1021" s="1">
        <v>4.0</v>
      </c>
      <c r="J1021" s="3" t="str">
        <f>vlookup(I1021,Cats!$A:$B,2,false)</f>
        <v>E</v>
      </c>
    </row>
    <row r="1022">
      <c r="A1022" s="1">
        <v>124023.0</v>
      </c>
      <c r="B1022" s="1">
        <v>198.0</v>
      </c>
      <c r="C1022" s="2" t="s">
        <v>34</v>
      </c>
      <c r="D1022" s="1" t="s">
        <v>551</v>
      </c>
      <c r="E1022" s="1">
        <v>22.0</v>
      </c>
      <c r="F1022" s="1" t="str">
        <f>vlookup(E1022,Teams!$A:B,2,false)</f>
        <v>MSJ A</v>
      </c>
      <c r="G1022" s="1" t="b">
        <v>1</v>
      </c>
      <c r="H1022" s="1" t="b">
        <v>0</v>
      </c>
      <c r="I1022" s="1">
        <v>5.0</v>
      </c>
      <c r="J1022" s="3" t="str">
        <f>vlookup(I1022,Cats!$A:$B,2,false)</f>
        <v>B</v>
      </c>
    </row>
    <row r="1023">
      <c r="A1023" s="1">
        <v>124024.0</v>
      </c>
      <c r="B1023" s="1">
        <v>198.0</v>
      </c>
      <c r="C1023" s="2" t="s">
        <v>23</v>
      </c>
      <c r="D1023" s="1"/>
      <c r="E1023" s="1">
        <v>33.0</v>
      </c>
      <c r="F1023" s="1" t="str">
        <f>vlookup(E1023,Teams!$A:B,2,false)</f>
        <v>Rock Bridge B</v>
      </c>
      <c r="G1023" s="1" t="b">
        <v>0</v>
      </c>
      <c r="H1023" s="1" t="b">
        <v>1</v>
      </c>
      <c r="I1023" s="1">
        <v>5.0</v>
      </c>
      <c r="J1023" s="3" t="str">
        <f>vlookup(I1023,Cats!$A:$B,2,false)</f>
        <v>B</v>
      </c>
    </row>
    <row r="1024">
      <c r="A1024" s="1">
        <v>124025.0</v>
      </c>
      <c r="B1024" s="1">
        <v>198.0</v>
      </c>
      <c r="C1024" s="2" t="s">
        <v>78</v>
      </c>
      <c r="D1024" s="1" t="s">
        <v>541</v>
      </c>
      <c r="E1024" s="1">
        <v>22.0</v>
      </c>
      <c r="F1024" s="1" t="str">
        <f>vlookup(E1024,Teams!$A:B,2,false)</f>
        <v>MSJ A</v>
      </c>
      <c r="G1024" s="1" t="b">
        <v>1</v>
      </c>
      <c r="H1024" s="1" t="b">
        <v>0</v>
      </c>
      <c r="I1024" s="1">
        <v>6.0</v>
      </c>
      <c r="J1024" s="3" t="str">
        <f>vlookup(I1024,Cats!$A:$B,2,false)</f>
        <v>P</v>
      </c>
    </row>
    <row r="1025">
      <c r="A1025" s="1">
        <v>124026.0</v>
      </c>
      <c r="B1025" s="1">
        <v>198.0</v>
      </c>
      <c r="C1025" s="2" t="s">
        <v>23</v>
      </c>
      <c r="D1025" s="1"/>
      <c r="E1025" s="1">
        <v>33.0</v>
      </c>
      <c r="F1025" s="1" t="str">
        <f>vlookup(E1025,Teams!$A:B,2,false)</f>
        <v>Rock Bridge B</v>
      </c>
      <c r="G1025" s="1" t="b">
        <v>0</v>
      </c>
      <c r="H1025" s="1" t="b">
        <v>1</v>
      </c>
      <c r="I1025" s="1">
        <v>6.0</v>
      </c>
      <c r="J1025" s="3" t="str">
        <f>vlookup(I1025,Cats!$A:$B,2,false)</f>
        <v>P</v>
      </c>
    </row>
    <row r="1026">
      <c r="A1026" s="1">
        <v>124027.0</v>
      </c>
      <c r="B1026" s="1">
        <v>198.0</v>
      </c>
      <c r="C1026" s="2" t="s">
        <v>34</v>
      </c>
      <c r="D1026" s="1" t="s">
        <v>539</v>
      </c>
      <c r="E1026" s="1">
        <v>22.0</v>
      </c>
      <c r="F1026" s="1" t="str">
        <f>vlookup(E1026,Teams!$A:B,2,false)</f>
        <v>MSJ A</v>
      </c>
      <c r="G1026" s="1" t="b">
        <v>1</v>
      </c>
      <c r="H1026" s="1" t="b">
        <v>0</v>
      </c>
      <c r="I1026" s="1">
        <v>7.0</v>
      </c>
      <c r="J1026" s="3" t="str">
        <f>vlookup(I1026,Cats!$A:$B,2,false)</f>
        <v>X</v>
      </c>
    </row>
    <row r="1027">
      <c r="A1027" s="1">
        <v>124028.0</v>
      </c>
      <c r="B1027" s="1">
        <v>198.0</v>
      </c>
      <c r="C1027" s="2" t="s">
        <v>23</v>
      </c>
      <c r="D1027" s="1"/>
      <c r="E1027" s="1">
        <v>33.0</v>
      </c>
      <c r="F1027" s="1" t="str">
        <f>vlookup(E1027,Teams!$A:B,2,false)</f>
        <v>Rock Bridge B</v>
      </c>
      <c r="G1027" s="1" t="b">
        <v>0</v>
      </c>
      <c r="H1027" s="1" t="b">
        <v>1</v>
      </c>
      <c r="I1027" s="1">
        <v>7.0</v>
      </c>
      <c r="J1027" s="3" t="str">
        <f>vlookup(I1027,Cats!$A:$B,2,false)</f>
        <v>X</v>
      </c>
    </row>
    <row r="1028">
      <c r="A1028" s="1">
        <v>124029.0</v>
      </c>
      <c r="B1028" s="1">
        <v>198.0</v>
      </c>
      <c r="C1028" s="2" t="s">
        <v>34</v>
      </c>
      <c r="D1028" s="1" t="s">
        <v>541</v>
      </c>
      <c r="E1028" s="1">
        <v>22.0</v>
      </c>
      <c r="F1028" s="1" t="str">
        <f>vlookup(E1028,Teams!$A:B,2,false)</f>
        <v>MSJ A</v>
      </c>
      <c r="G1028" s="1" t="b">
        <v>1</v>
      </c>
      <c r="H1028" s="1" t="b">
        <v>0</v>
      </c>
      <c r="I1028" s="1">
        <v>8.0</v>
      </c>
      <c r="J1028" s="3" t="str">
        <f>vlookup(I1028,Cats!$A:$B,2,false)</f>
        <v>M</v>
      </c>
    </row>
    <row r="1029">
      <c r="A1029" s="1">
        <v>124030.0</v>
      </c>
      <c r="B1029" s="1">
        <v>198.0</v>
      </c>
      <c r="C1029" s="2" t="s">
        <v>23</v>
      </c>
      <c r="D1029" s="1"/>
      <c r="E1029" s="1">
        <v>33.0</v>
      </c>
      <c r="F1029" s="1" t="str">
        <f>vlookup(E1029,Teams!$A:B,2,false)</f>
        <v>Rock Bridge B</v>
      </c>
      <c r="G1029" s="1" t="b">
        <v>0</v>
      </c>
      <c r="H1029" s="1" t="b">
        <v>1</v>
      </c>
      <c r="I1029" s="1">
        <v>8.0</v>
      </c>
      <c r="J1029" s="3" t="str">
        <f>vlookup(I1029,Cats!$A:$B,2,false)</f>
        <v>M</v>
      </c>
    </row>
    <row r="1030">
      <c r="A1030" s="1">
        <v>124031.0</v>
      </c>
      <c r="B1030" s="1">
        <v>198.0</v>
      </c>
      <c r="C1030" s="2" t="s">
        <v>34</v>
      </c>
      <c r="D1030" s="1" t="s">
        <v>572</v>
      </c>
      <c r="E1030" s="1">
        <v>22.0</v>
      </c>
      <c r="F1030" s="1" t="str">
        <f>vlookup(E1030,Teams!$A:B,2,false)</f>
        <v>MSJ A</v>
      </c>
      <c r="G1030" s="1" t="b">
        <v>1</v>
      </c>
      <c r="H1030" s="1" t="b">
        <v>0</v>
      </c>
      <c r="I1030" s="1">
        <v>9.0</v>
      </c>
      <c r="J1030" s="3" t="str">
        <f>vlookup(I1030,Cats!$A:$B,2,false)</f>
        <v>C</v>
      </c>
    </row>
    <row r="1031">
      <c r="A1031" s="1">
        <v>124032.0</v>
      </c>
      <c r="B1031" s="1">
        <v>198.0</v>
      </c>
      <c r="C1031" s="2" t="s">
        <v>23</v>
      </c>
      <c r="D1031" s="1"/>
      <c r="E1031" s="1">
        <v>33.0</v>
      </c>
      <c r="F1031" s="1" t="str">
        <f>vlookup(E1031,Teams!$A:B,2,false)</f>
        <v>Rock Bridge B</v>
      </c>
      <c r="G1031" s="1" t="b">
        <v>0</v>
      </c>
      <c r="H1031" s="1" t="b">
        <v>1</v>
      </c>
      <c r="I1031" s="1">
        <v>9.0</v>
      </c>
      <c r="J1031" s="3" t="str">
        <f>vlookup(I1031,Cats!$A:$B,2,false)</f>
        <v>C</v>
      </c>
    </row>
    <row r="1032">
      <c r="A1032" s="1">
        <v>124033.0</v>
      </c>
      <c r="B1032" s="1">
        <v>198.0</v>
      </c>
      <c r="C1032" s="2" t="s">
        <v>78</v>
      </c>
      <c r="D1032" s="1" t="s">
        <v>551</v>
      </c>
      <c r="E1032" s="1">
        <v>22.0</v>
      </c>
      <c r="F1032" s="1" t="str">
        <f>vlookup(E1032,Teams!$A:B,2,false)</f>
        <v>MSJ A</v>
      </c>
      <c r="G1032" s="1" t="b">
        <v>1</v>
      </c>
      <c r="H1032" s="1" t="b">
        <v>0</v>
      </c>
      <c r="I1032" s="1">
        <v>10.0</v>
      </c>
      <c r="J1032" s="3" t="str">
        <f>vlookup(I1032,Cats!$A:$B,2,false)</f>
        <v>E</v>
      </c>
    </row>
    <row r="1033">
      <c r="A1033" s="1">
        <v>124034.0</v>
      </c>
      <c r="B1033" s="1">
        <v>198.0</v>
      </c>
      <c r="C1033" s="2" t="s">
        <v>23</v>
      </c>
      <c r="D1033" s="1"/>
      <c r="E1033" s="1">
        <v>33.0</v>
      </c>
      <c r="F1033" s="1" t="str">
        <f>vlookup(E1033,Teams!$A:B,2,false)</f>
        <v>Rock Bridge B</v>
      </c>
      <c r="G1033" s="1" t="b">
        <v>0</v>
      </c>
      <c r="H1033" s="1" t="b">
        <v>1</v>
      </c>
      <c r="I1033" s="1">
        <v>10.0</v>
      </c>
      <c r="J1033" s="3" t="str">
        <f>vlookup(I1033,Cats!$A:$B,2,false)</f>
        <v>E</v>
      </c>
    </row>
    <row r="1034">
      <c r="A1034" s="1">
        <v>124035.0</v>
      </c>
      <c r="B1034" s="1">
        <v>198.0</v>
      </c>
      <c r="C1034" s="2" t="s">
        <v>34</v>
      </c>
      <c r="D1034" s="1" t="s">
        <v>561</v>
      </c>
      <c r="E1034" s="1">
        <v>22.0</v>
      </c>
      <c r="F1034" s="1" t="str">
        <f>vlookup(E1034,Teams!$A:B,2,false)</f>
        <v>MSJ A</v>
      </c>
      <c r="G1034" s="1" t="b">
        <v>1</v>
      </c>
      <c r="H1034" s="1" t="b">
        <v>0</v>
      </c>
      <c r="I1034" s="1">
        <v>11.0</v>
      </c>
      <c r="J1034" s="3" t="str">
        <f>vlookup(I1034,Cats!$A:$B,2,false)</f>
        <v>B</v>
      </c>
    </row>
    <row r="1035">
      <c r="A1035" s="1">
        <v>124036.0</v>
      </c>
      <c r="B1035" s="1">
        <v>198.0</v>
      </c>
      <c r="C1035" s="2" t="s">
        <v>23</v>
      </c>
      <c r="D1035" s="1"/>
      <c r="E1035" s="1">
        <v>33.0</v>
      </c>
      <c r="F1035" s="1" t="str">
        <f>vlookup(E1035,Teams!$A:B,2,false)</f>
        <v>Rock Bridge B</v>
      </c>
      <c r="G1035" s="1" t="b">
        <v>0</v>
      </c>
      <c r="H1035" s="1" t="b">
        <v>1</v>
      </c>
      <c r="I1035" s="1">
        <v>11.0</v>
      </c>
      <c r="J1035" s="3" t="str">
        <f>vlookup(I1035,Cats!$A:$B,2,false)</f>
        <v>B</v>
      </c>
    </row>
    <row r="1036">
      <c r="A1036" s="1">
        <v>124037.0</v>
      </c>
      <c r="B1036" s="1">
        <v>198.0</v>
      </c>
      <c r="C1036" s="2" t="s">
        <v>34</v>
      </c>
      <c r="D1036" s="1" t="s">
        <v>541</v>
      </c>
      <c r="E1036" s="1">
        <v>22.0</v>
      </c>
      <c r="F1036" s="1" t="str">
        <f>vlookup(E1036,Teams!$A:B,2,false)</f>
        <v>MSJ A</v>
      </c>
      <c r="G1036" s="1" t="b">
        <v>1</v>
      </c>
      <c r="H1036" s="1" t="b">
        <v>0</v>
      </c>
      <c r="I1036" s="1">
        <v>12.0</v>
      </c>
      <c r="J1036" s="3" t="str">
        <f>vlookup(I1036,Cats!$A:$B,2,false)</f>
        <v>P</v>
      </c>
    </row>
    <row r="1037">
      <c r="A1037" s="1">
        <v>124038.0</v>
      </c>
      <c r="B1037" s="1">
        <v>198.0</v>
      </c>
      <c r="C1037" s="2" t="s">
        <v>23</v>
      </c>
      <c r="D1037" s="1"/>
      <c r="E1037" s="1">
        <v>33.0</v>
      </c>
      <c r="F1037" s="1" t="str">
        <f>vlookup(E1037,Teams!$A:B,2,false)</f>
        <v>Rock Bridge B</v>
      </c>
      <c r="G1037" s="1" t="b">
        <v>0</v>
      </c>
      <c r="H1037" s="1" t="b">
        <v>1</v>
      </c>
      <c r="I1037" s="1">
        <v>12.0</v>
      </c>
      <c r="J1037" s="3" t="str">
        <f>vlookup(I1037,Cats!$A:$B,2,false)</f>
        <v>P</v>
      </c>
    </row>
    <row r="1038">
      <c r="A1038" s="1">
        <v>124039.0</v>
      </c>
      <c r="B1038" s="1">
        <v>198.0</v>
      </c>
      <c r="C1038" s="2" t="s">
        <v>34</v>
      </c>
      <c r="D1038" s="1" t="s">
        <v>551</v>
      </c>
      <c r="E1038" s="1">
        <v>22.0</v>
      </c>
      <c r="F1038" s="1" t="str">
        <f>vlookup(E1038,Teams!$A:B,2,false)</f>
        <v>MSJ A</v>
      </c>
      <c r="G1038" s="1" t="b">
        <v>1</v>
      </c>
      <c r="H1038" s="1" t="b">
        <v>0</v>
      </c>
      <c r="I1038" s="1">
        <v>13.0</v>
      </c>
      <c r="J1038" s="3" t="str">
        <f>vlookup(I1038,Cats!$A:$B,2,false)</f>
        <v>X</v>
      </c>
    </row>
    <row r="1039">
      <c r="A1039" s="1">
        <v>124040.0</v>
      </c>
      <c r="B1039" s="1">
        <v>198.0</v>
      </c>
      <c r="C1039" s="2" t="s">
        <v>23</v>
      </c>
      <c r="D1039" s="1"/>
      <c r="E1039" s="1">
        <v>33.0</v>
      </c>
      <c r="F1039" s="1" t="str">
        <f>vlookup(E1039,Teams!$A:B,2,false)</f>
        <v>Rock Bridge B</v>
      </c>
      <c r="G1039" s="1" t="b">
        <v>0</v>
      </c>
      <c r="H1039" s="1" t="b">
        <v>1</v>
      </c>
      <c r="I1039" s="1">
        <v>13.0</v>
      </c>
      <c r="J1039" s="3" t="str">
        <f>vlookup(I1039,Cats!$A:$B,2,false)</f>
        <v>X</v>
      </c>
    </row>
    <row r="1040">
      <c r="A1040" s="1">
        <v>124041.0</v>
      </c>
      <c r="B1040" s="1">
        <v>198.0</v>
      </c>
      <c r="C1040" s="2" t="s">
        <v>34</v>
      </c>
      <c r="D1040" s="1" t="s">
        <v>541</v>
      </c>
      <c r="E1040" s="1">
        <v>22.0</v>
      </c>
      <c r="F1040" s="1" t="str">
        <f>vlookup(E1040,Teams!$A:B,2,false)</f>
        <v>MSJ A</v>
      </c>
      <c r="G1040" s="1" t="b">
        <v>1</v>
      </c>
      <c r="H1040" s="1" t="b">
        <v>0</v>
      </c>
      <c r="I1040" s="1">
        <v>14.0</v>
      </c>
      <c r="J1040" s="3" t="str">
        <f>vlookup(I1040,Cats!$A:$B,2,false)</f>
        <v>M</v>
      </c>
    </row>
    <row r="1041">
      <c r="A1041" s="1">
        <v>124042.0</v>
      </c>
      <c r="B1041" s="1">
        <v>198.0</v>
      </c>
      <c r="C1041" s="2" t="s">
        <v>23</v>
      </c>
      <c r="D1041" s="1"/>
      <c r="E1041" s="1">
        <v>33.0</v>
      </c>
      <c r="F1041" s="1" t="str">
        <f>vlookup(E1041,Teams!$A:B,2,false)</f>
        <v>Rock Bridge B</v>
      </c>
      <c r="G1041" s="1" t="b">
        <v>0</v>
      </c>
      <c r="H1041" s="1" t="b">
        <v>1</v>
      </c>
      <c r="I1041" s="1">
        <v>14.0</v>
      </c>
      <c r="J1041" s="3" t="str">
        <f>vlookup(I1041,Cats!$A:$B,2,false)</f>
        <v>M</v>
      </c>
    </row>
    <row r="1042">
      <c r="A1042" s="1">
        <v>124043.0</v>
      </c>
      <c r="B1042" s="1">
        <v>198.0</v>
      </c>
      <c r="C1042" s="2" t="s">
        <v>34</v>
      </c>
      <c r="D1042" s="1" t="s">
        <v>572</v>
      </c>
      <c r="E1042" s="1">
        <v>22.0</v>
      </c>
      <c r="F1042" s="1" t="str">
        <f>vlookup(E1042,Teams!$A:B,2,false)</f>
        <v>MSJ A</v>
      </c>
      <c r="G1042" s="1" t="b">
        <v>1</v>
      </c>
      <c r="H1042" s="1" t="b">
        <v>0</v>
      </c>
      <c r="I1042" s="1">
        <v>15.0</v>
      </c>
      <c r="J1042" s="3" t="str">
        <f>vlookup(I1042,Cats!$A:$B,2,false)</f>
        <v>C</v>
      </c>
    </row>
    <row r="1043">
      <c r="A1043" s="1">
        <v>124044.0</v>
      </c>
      <c r="B1043" s="1">
        <v>198.0</v>
      </c>
      <c r="C1043" s="2" t="s">
        <v>23</v>
      </c>
      <c r="D1043" s="1"/>
      <c r="E1043" s="1">
        <v>33.0</v>
      </c>
      <c r="F1043" s="1" t="str">
        <f>vlookup(E1043,Teams!$A:B,2,false)</f>
        <v>Rock Bridge B</v>
      </c>
      <c r="G1043" s="1" t="b">
        <v>0</v>
      </c>
      <c r="H1043" s="1" t="b">
        <v>1</v>
      </c>
      <c r="I1043" s="1">
        <v>15.0</v>
      </c>
      <c r="J1043" s="3" t="str">
        <f>vlookup(I1043,Cats!$A:$B,2,false)</f>
        <v>C</v>
      </c>
    </row>
    <row r="1044">
      <c r="A1044" s="1">
        <v>124045.0</v>
      </c>
      <c r="B1044" s="1">
        <v>198.0</v>
      </c>
      <c r="C1044" s="2" t="s">
        <v>34</v>
      </c>
      <c r="D1044" s="1" t="s">
        <v>539</v>
      </c>
      <c r="E1044" s="1">
        <v>22.0</v>
      </c>
      <c r="F1044" s="1" t="str">
        <f>vlookup(E1044,Teams!$A:B,2,false)</f>
        <v>MSJ A</v>
      </c>
      <c r="G1044" s="1" t="b">
        <v>1</v>
      </c>
      <c r="H1044" s="1" t="b">
        <v>0</v>
      </c>
      <c r="I1044" s="1">
        <v>16.0</v>
      </c>
      <c r="J1044" s="3" t="str">
        <f>vlookup(I1044,Cats!$A:$B,2,false)</f>
        <v>E</v>
      </c>
    </row>
    <row r="1045">
      <c r="A1045" s="1">
        <v>124046.0</v>
      </c>
      <c r="B1045" s="1">
        <v>198.0</v>
      </c>
      <c r="C1045" s="2" t="s">
        <v>23</v>
      </c>
      <c r="D1045" s="1"/>
      <c r="E1045" s="1">
        <v>33.0</v>
      </c>
      <c r="F1045" s="1" t="str">
        <f>vlookup(E1045,Teams!$A:B,2,false)</f>
        <v>Rock Bridge B</v>
      </c>
      <c r="G1045" s="1" t="b">
        <v>0</v>
      </c>
      <c r="H1045" s="1" t="b">
        <v>1</v>
      </c>
      <c r="I1045" s="1">
        <v>16.0</v>
      </c>
      <c r="J1045" s="3" t="str">
        <f>vlookup(I1045,Cats!$A:$B,2,false)</f>
        <v>E</v>
      </c>
    </row>
    <row r="1046">
      <c r="A1046" s="1">
        <v>124047.0</v>
      </c>
      <c r="B1046" s="1">
        <v>198.0</v>
      </c>
      <c r="C1046" s="2" t="s">
        <v>34</v>
      </c>
      <c r="D1046" s="1" t="s">
        <v>551</v>
      </c>
      <c r="E1046" s="1">
        <v>22.0</v>
      </c>
      <c r="F1046" s="1" t="str">
        <f>vlookup(E1046,Teams!$A:B,2,false)</f>
        <v>MSJ A</v>
      </c>
      <c r="G1046" s="1" t="b">
        <v>1</v>
      </c>
      <c r="H1046" s="1" t="b">
        <v>0</v>
      </c>
      <c r="I1046" s="1">
        <v>17.0</v>
      </c>
      <c r="J1046" s="3" t="str">
        <f>vlookup(I1046,Cats!$A:$B,2,false)</f>
        <v>B</v>
      </c>
    </row>
    <row r="1047">
      <c r="A1047" s="1">
        <v>124048.0</v>
      </c>
      <c r="B1047" s="1">
        <v>198.0</v>
      </c>
      <c r="C1047" s="2" t="s">
        <v>23</v>
      </c>
      <c r="D1047" s="1"/>
      <c r="E1047" s="1">
        <v>33.0</v>
      </c>
      <c r="F1047" s="1" t="str">
        <f>vlookup(E1047,Teams!$A:B,2,false)</f>
        <v>Rock Bridge B</v>
      </c>
      <c r="G1047" s="1" t="b">
        <v>0</v>
      </c>
      <c r="H1047" s="1" t="b">
        <v>1</v>
      </c>
      <c r="I1047" s="1">
        <v>17.0</v>
      </c>
      <c r="J1047" s="3" t="str">
        <f>vlookup(I1047,Cats!$A:$B,2,false)</f>
        <v>B</v>
      </c>
    </row>
    <row r="1048">
      <c r="A1048" s="1">
        <v>124049.0</v>
      </c>
      <c r="B1048" s="1">
        <v>198.0</v>
      </c>
      <c r="C1048" s="2" t="s">
        <v>34</v>
      </c>
      <c r="D1048" s="1" t="s">
        <v>551</v>
      </c>
      <c r="E1048" s="1">
        <v>22.0</v>
      </c>
      <c r="F1048" s="1" t="str">
        <f>vlookup(E1048,Teams!$A:B,2,false)</f>
        <v>MSJ A</v>
      </c>
      <c r="G1048" s="1" t="b">
        <v>1</v>
      </c>
      <c r="H1048" s="1" t="b">
        <v>0</v>
      </c>
      <c r="I1048" s="1">
        <v>18.0</v>
      </c>
      <c r="J1048" s="3" t="str">
        <f>vlookup(I1048,Cats!$A:$B,2,false)</f>
        <v>P</v>
      </c>
    </row>
    <row r="1049">
      <c r="A1049" s="1">
        <v>124050.0</v>
      </c>
      <c r="B1049" s="1">
        <v>198.0</v>
      </c>
      <c r="C1049" s="2" t="s">
        <v>23</v>
      </c>
      <c r="D1049" s="1"/>
      <c r="E1049" s="1">
        <v>33.0</v>
      </c>
      <c r="F1049" s="1" t="str">
        <f>vlookup(E1049,Teams!$A:B,2,false)</f>
        <v>Rock Bridge B</v>
      </c>
      <c r="G1049" s="1" t="b">
        <v>0</v>
      </c>
      <c r="H1049" s="1" t="b">
        <v>1</v>
      </c>
      <c r="I1049" s="1">
        <v>18.0</v>
      </c>
      <c r="J1049" s="3" t="str">
        <f>vlookup(I1049,Cats!$A:$B,2,false)</f>
        <v>P</v>
      </c>
    </row>
    <row r="1050">
      <c r="A1050" s="1">
        <v>124051.0</v>
      </c>
      <c r="B1050" s="1">
        <v>198.0</v>
      </c>
      <c r="C1050" s="2" t="s">
        <v>59</v>
      </c>
      <c r="D1050" s="1" t="s">
        <v>539</v>
      </c>
      <c r="E1050" s="1">
        <v>22.0</v>
      </c>
      <c r="F1050" s="1" t="str">
        <f>vlookup(E1050,Teams!$A:B,2,false)</f>
        <v>MSJ A</v>
      </c>
      <c r="G1050" s="1" t="b">
        <v>1</v>
      </c>
      <c r="H1050" s="1" t="b">
        <v>0</v>
      </c>
      <c r="I1050" s="1">
        <v>19.0</v>
      </c>
      <c r="J1050" s="3" t="str">
        <f>vlookup(I1050,Cats!$A:$B,2,false)</f>
        <v>X</v>
      </c>
    </row>
    <row r="1051">
      <c r="A1051" s="1">
        <v>124052.0</v>
      </c>
      <c r="B1051" s="1">
        <v>198.0</v>
      </c>
      <c r="C1051" s="2" t="s">
        <v>23</v>
      </c>
      <c r="D1051" s="1"/>
      <c r="E1051" s="1">
        <v>33.0</v>
      </c>
      <c r="F1051" s="1" t="str">
        <f>vlookup(E1051,Teams!$A:B,2,false)</f>
        <v>Rock Bridge B</v>
      </c>
      <c r="G1051" s="1" t="b">
        <v>0</v>
      </c>
      <c r="H1051" s="1" t="b">
        <v>1</v>
      </c>
      <c r="I1051" s="1">
        <v>19.0</v>
      </c>
      <c r="J1051" s="3" t="str">
        <f>vlookup(I1051,Cats!$A:$B,2,false)</f>
        <v>X</v>
      </c>
    </row>
    <row r="1052">
      <c r="A1052" s="1">
        <v>124053.0</v>
      </c>
      <c r="B1052" s="1">
        <v>198.0</v>
      </c>
      <c r="C1052" s="2" t="s">
        <v>59</v>
      </c>
      <c r="D1052" s="1" t="s">
        <v>541</v>
      </c>
      <c r="E1052" s="1">
        <v>22.0</v>
      </c>
      <c r="F1052" s="1" t="str">
        <f>vlookup(E1052,Teams!$A:B,2,false)</f>
        <v>MSJ A</v>
      </c>
      <c r="G1052" s="1" t="b">
        <v>1</v>
      </c>
      <c r="H1052" s="1" t="b">
        <v>0</v>
      </c>
      <c r="I1052" s="1">
        <v>20.0</v>
      </c>
      <c r="J1052" s="3" t="str">
        <f>vlookup(I1052,Cats!$A:$B,2,false)</f>
        <v>M</v>
      </c>
    </row>
    <row r="1053">
      <c r="A1053" s="1">
        <v>124054.0</v>
      </c>
      <c r="B1053" s="1">
        <v>198.0</v>
      </c>
      <c r="C1053" s="2" t="s">
        <v>23</v>
      </c>
      <c r="D1053" s="1"/>
      <c r="E1053" s="1">
        <v>33.0</v>
      </c>
      <c r="F1053" s="1" t="str">
        <f>vlookup(E1053,Teams!$A:B,2,false)</f>
        <v>Rock Bridge B</v>
      </c>
      <c r="G1053" s="1" t="b">
        <v>0</v>
      </c>
      <c r="H1053" s="1" t="b">
        <v>1</v>
      </c>
      <c r="I1053" s="1">
        <v>20.0</v>
      </c>
      <c r="J1053" s="3" t="str">
        <f>vlookup(I1053,Cats!$A:$B,2,false)</f>
        <v>M</v>
      </c>
    </row>
    <row r="1054">
      <c r="A1054" s="1">
        <v>124055.0</v>
      </c>
      <c r="B1054" s="1">
        <v>198.0</v>
      </c>
      <c r="C1054" s="2" t="s">
        <v>34</v>
      </c>
      <c r="D1054" s="1" t="s">
        <v>572</v>
      </c>
      <c r="E1054" s="1">
        <v>22.0</v>
      </c>
      <c r="F1054" s="1" t="str">
        <f>vlookup(E1054,Teams!$A:B,2,false)</f>
        <v>MSJ A</v>
      </c>
      <c r="G1054" s="1" t="b">
        <v>1</v>
      </c>
      <c r="H1054" s="1" t="b">
        <v>0</v>
      </c>
      <c r="I1054" s="1">
        <v>21.0</v>
      </c>
      <c r="J1054" s="3" t="str">
        <f>vlookup(I1054,Cats!$A:$B,2,false)</f>
        <v>C</v>
      </c>
    </row>
    <row r="1055">
      <c r="A1055" s="1">
        <v>124056.0</v>
      </c>
      <c r="B1055" s="1">
        <v>198.0</v>
      </c>
      <c r="C1055" s="2" t="s">
        <v>23</v>
      </c>
      <c r="D1055" s="1"/>
      <c r="E1055" s="1">
        <v>33.0</v>
      </c>
      <c r="F1055" s="1" t="str">
        <f>vlookup(E1055,Teams!$A:B,2,false)</f>
        <v>Rock Bridge B</v>
      </c>
      <c r="G1055" s="1" t="b">
        <v>0</v>
      </c>
      <c r="H1055" s="1" t="b">
        <v>1</v>
      </c>
      <c r="I1055" s="1">
        <v>21.0</v>
      </c>
      <c r="J1055" s="3" t="str">
        <f>vlookup(I1055,Cats!$A:$B,2,false)</f>
        <v>C</v>
      </c>
    </row>
    <row r="1056">
      <c r="A1056" s="1">
        <v>124057.0</v>
      </c>
      <c r="B1056" s="1">
        <v>198.0</v>
      </c>
      <c r="C1056" s="2" t="s">
        <v>34</v>
      </c>
      <c r="D1056" s="1" t="s">
        <v>541</v>
      </c>
      <c r="E1056" s="1">
        <v>22.0</v>
      </c>
      <c r="F1056" s="1" t="str">
        <f>vlookup(E1056,Teams!$A:B,2,false)</f>
        <v>MSJ A</v>
      </c>
      <c r="G1056" s="1" t="b">
        <v>1</v>
      </c>
      <c r="H1056" s="1" t="b">
        <v>0</v>
      </c>
      <c r="I1056" s="1">
        <v>22.0</v>
      </c>
      <c r="J1056" s="3" t="str">
        <f>vlookup(I1056,Cats!$A:$B,2,false)</f>
        <v>E</v>
      </c>
    </row>
    <row r="1057">
      <c r="A1057" s="1">
        <v>124058.0</v>
      </c>
      <c r="B1057" s="1">
        <v>198.0</v>
      </c>
      <c r="C1057" s="2" t="s">
        <v>23</v>
      </c>
      <c r="D1057" s="1"/>
      <c r="E1057" s="1">
        <v>33.0</v>
      </c>
      <c r="F1057" s="1" t="str">
        <f>vlookup(E1057,Teams!$A:B,2,false)</f>
        <v>Rock Bridge B</v>
      </c>
      <c r="G1057" s="1" t="b">
        <v>0</v>
      </c>
      <c r="H1057" s="1" t="b">
        <v>1</v>
      </c>
      <c r="I1057" s="1">
        <v>22.0</v>
      </c>
      <c r="J1057" s="3" t="str">
        <f>vlookup(I1057,Cats!$A:$B,2,false)</f>
        <v>E</v>
      </c>
    </row>
    <row r="1058">
      <c r="A1058" s="1">
        <v>124059.0</v>
      </c>
      <c r="B1058" s="1">
        <v>198.0</v>
      </c>
      <c r="C1058" s="2" t="s">
        <v>34</v>
      </c>
      <c r="D1058" s="1" t="s">
        <v>539</v>
      </c>
      <c r="E1058" s="1">
        <v>22.0</v>
      </c>
      <c r="F1058" s="1" t="str">
        <f>vlookup(E1058,Teams!$A:B,2,false)</f>
        <v>MSJ A</v>
      </c>
      <c r="G1058" s="1" t="b">
        <v>1</v>
      </c>
      <c r="H1058" s="1" t="b">
        <v>0</v>
      </c>
      <c r="I1058" s="1">
        <v>23.0</v>
      </c>
      <c r="J1058" s="3" t="str">
        <f>vlookup(I1058,Cats!$A:$B,2,false)</f>
        <v>B</v>
      </c>
    </row>
    <row r="1059">
      <c r="A1059" s="1">
        <v>124060.0</v>
      </c>
      <c r="B1059" s="1">
        <v>198.0</v>
      </c>
      <c r="C1059" s="2" t="s">
        <v>23</v>
      </c>
      <c r="D1059" s="1"/>
      <c r="E1059" s="1">
        <v>33.0</v>
      </c>
      <c r="F1059" s="1" t="str">
        <f>vlookup(E1059,Teams!$A:B,2,false)</f>
        <v>Rock Bridge B</v>
      </c>
      <c r="G1059" s="1" t="b">
        <v>0</v>
      </c>
      <c r="H1059" s="1" t="b">
        <v>1</v>
      </c>
      <c r="I1059" s="1">
        <v>23.0</v>
      </c>
      <c r="J1059" s="3" t="str">
        <f>vlookup(I1059,Cats!$A:$B,2,false)</f>
        <v>B</v>
      </c>
    </row>
    <row r="1060">
      <c r="A1060" s="1">
        <v>124061.0</v>
      </c>
      <c r="B1060" s="1">
        <v>198.0</v>
      </c>
      <c r="C1060" s="2" t="s">
        <v>23</v>
      </c>
      <c r="D1060" s="1" t="s">
        <v>551</v>
      </c>
      <c r="E1060" s="1">
        <v>22.0</v>
      </c>
      <c r="F1060" s="1" t="str">
        <f>vlookup(E1060,Teams!$A:B,2,false)</f>
        <v>MSJ A</v>
      </c>
      <c r="G1060" s="1" t="b">
        <v>1</v>
      </c>
      <c r="H1060" s="1" t="b">
        <v>0</v>
      </c>
      <c r="I1060" s="1">
        <v>24.0</v>
      </c>
      <c r="J1060" s="3" t="str">
        <f>vlookup(I1060,Cats!$A:$B,2,false)</f>
        <v>P</v>
      </c>
    </row>
    <row r="1061">
      <c r="A1061" s="1">
        <v>124062.0</v>
      </c>
      <c r="B1061" s="1">
        <v>198.0</v>
      </c>
      <c r="C1061" s="2" t="s">
        <v>23</v>
      </c>
      <c r="D1061" s="1"/>
      <c r="E1061" s="1">
        <v>33.0</v>
      </c>
      <c r="F1061" s="1" t="str">
        <f>vlookup(E1061,Teams!$A:B,2,false)</f>
        <v>Rock Bridge B</v>
      </c>
      <c r="G1061" s="1" t="b">
        <v>0</v>
      </c>
      <c r="H1061" s="1" t="b">
        <v>1</v>
      </c>
      <c r="I1061" s="1">
        <v>24.0</v>
      </c>
      <c r="J1061" s="3" t="str">
        <f>vlookup(I1061,Cats!$A:$B,2,false)</f>
        <v>P</v>
      </c>
    </row>
    <row r="1062">
      <c r="A1062" s="1">
        <v>124063.0</v>
      </c>
      <c r="B1062" s="1">
        <v>199.0</v>
      </c>
      <c r="C1062" s="2" t="s">
        <v>23</v>
      </c>
      <c r="D1062" s="1" t="s">
        <v>895</v>
      </c>
      <c r="E1062" s="1">
        <v>28.0</v>
      </c>
      <c r="F1062" s="1" t="str">
        <f>vlookup(E1062,Teams!$A:B,2,false)</f>
        <v>North ID STEM</v>
      </c>
      <c r="G1062" s="1" t="b">
        <v>1</v>
      </c>
      <c r="H1062" s="1" t="b">
        <v>0</v>
      </c>
      <c r="I1062" s="1">
        <v>1.0</v>
      </c>
      <c r="J1062" s="3" t="str">
        <f>vlookup(I1062,Cats!$A:$B,2,false)</f>
        <v>X</v>
      </c>
    </row>
    <row r="1063">
      <c r="A1063" s="1">
        <v>124064.0</v>
      </c>
      <c r="B1063" s="1">
        <v>199.0</v>
      </c>
      <c r="C1063" s="2" t="s">
        <v>23</v>
      </c>
      <c r="D1063" s="1" t="s">
        <v>512</v>
      </c>
      <c r="E1063" s="1">
        <v>29.0</v>
      </c>
      <c r="F1063" s="1" t="str">
        <f>vlookup(E1063,Teams!$A:B,2,false)</f>
        <v>Pali</v>
      </c>
      <c r="G1063" s="1" t="b">
        <v>0</v>
      </c>
      <c r="H1063" s="1" t="b">
        <v>0</v>
      </c>
      <c r="I1063" s="1">
        <v>1.0</v>
      </c>
      <c r="J1063" s="3" t="str">
        <f>vlookup(I1063,Cats!$A:$B,2,false)</f>
        <v>X</v>
      </c>
    </row>
    <row r="1064">
      <c r="A1064" s="1">
        <v>124065.0</v>
      </c>
      <c r="B1064" s="1">
        <v>199.0</v>
      </c>
      <c r="C1064" s="2" t="s">
        <v>78</v>
      </c>
      <c r="D1064" s="1" t="s">
        <v>1049</v>
      </c>
      <c r="E1064" s="1">
        <v>28.0</v>
      </c>
      <c r="F1064" s="1" t="str">
        <f>vlookup(E1064,Teams!$A:B,2,false)</f>
        <v>North ID STEM</v>
      </c>
      <c r="G1064" s="1" t="b">
        <v>1</v>
      </c>
      <c r="H1064" s="1" t="b">
        <v>0</v>
      </c>
      <c r="I1064" s="1">
        <v>2.0</v>
      </c>
      <c r="J1064" s="3" t="str">
        <f>vlookup(I1064,Cats!$A:$B,2,false)</f>
        <v>M</v>
      </c>
    </row>
    <row r="1065">
      <c r="A1065" s="1">
        <v>124066.0</v>
      </c>
      <c r="B1065" s="1">
        <v>199.0</v>
      </c>
      <c r="C1065" s="2" t="s">
        <v>23</v>
      </c>
      <c r="D1065" s="1"/>
      <c r="E1065" s="1">
        <v>29.0</v>
      </c>
      <c r="F1065" s="1" t="str">
        <f>vlookup(E1065,Teams!$A:B,2,false)</f>
        <v>Pali</v>
      </c>
      <c r="G1065" s="1" t="b">
        <v>0</v>
      </c>
      <c r="H1065" s="1" t="b">
        <v>1</v>
      </c>
      <c r="I1065" s="1">
        <v>2.0</v>
      </c>
      <c r="J1065" s="3" t="str">
        <f>vlookup(I1065,Cats!$A:$B,2,false)</f>
        <v>M</v>
      </c>
    </row>
    <row r="1066">
      <c r="A1066" s="1">
        <v>124067.0</v>
      </c>
      <c r="B1066" s="1">
        <v>199.0</v>
      </c>
      <c r="C1066" s="2" t="s">
        <v>78</v>
      </c>
      <c r="D1066" s="1" t="s">
        <v>1135</v>
      </c>
      <c r="E1066" s="1">
        <v>28.0</v>
      </c>
      <c r="F1066" s="1" t="str">
        <f>vlookup(E1066,Teams!$A:B,2,false)</f>
        <v>North ID STEM</v>
      </c>
      <c r="G1066" s="1" t="b">
        <v>1</v>
      </c>
      <c r="H1066" s="1" t="b">
        <v>0</v>
      </c>
      <c r="I1066" s="1">
        <v>3.0</v>
      </c>
      <c r="J1066" s="3" t="str">
        <f>vlookup(I1066,Cats!$A:$B,2,false)</f>
        <v>C</v>
      </c>
    </row>
    <row r="1067">
      <c r="A1067" s="1">
        <v>124068.0</v>
      </c>
      <c r="B1067" s="1">
        <v>199.0</v>
      </c>
      <c r="C1067" s="2" t="s">
        <v>23</v>
      </c>
      <c r="D1067" s="1" t="s">
        <v>496</v>
      </c>
      <c r="E1067" s="1">
        <v>29.0</v>
      </c>
      <c r="F1067" s="1" t="str">
        <f>vlookup(E1067,Teams!$A:B,2,false)</f>
        <v>Pali</v>
      </c>
      <c r="G1067" s="1" t="b">
        <v>0</v>
      </c>
      <c r="H1067" s="1" t="b">
        <v>0</v>
      </c>
      <c r="I1067" s="1">
        <v>3.0</v>
      </c>
      <c r="J1067" s="3" t="str">
        <f>vlookup(I1067,Cats!$A:$B,2,false)</f>
        <v>C</v>
      </c>
    </row>
    <row r="1068">
      <c r="A1068" s="1">
        <v>124069.0</v>
      </c>
      <c r="B1068" s="1">
        <v>199.0</v>
      </c>
      <c r="C1068" s="2" t="s">
        <v>23</v>
      </c>
      <c r="D1068" s="1" t="s">
        <v>1049</v>
      </c>
      <c r="E1068" s="1">
        <v>28.0</v>
      </c>
      <c r="F1068" s="1" t="str">
        <f>vlookup(E1068,Teams!$A:B,2,false)</f>
        <v>North ID STEM</v>
      </c>
      <c r="G1068" s="1" t="b">
        <v>1</v>
      </c>
      <c r="H1068" s="1" t="b">
        <v>0</v>
      </c>
      <c r="I1068" s="1">
        <v>4.0</v>
      </c>
      <c r="J1068" s="3" t="str">
        <f>vlookup(I1068,Cats!$A:$B,2,false)</f>
        <v>E</v>
      </c>
    </row>
    <row r="1069">
      <c r="A1069" s="1">
        <v>124070.0</v>
      </c>
      <c r="B1069" s="1">
        <v>199.0</v>
      </c>
      <c r="C1069" s="2" t="s">
        <v>23</v>
      </c>
      <c r="D1069" s="1" t="s">
        <v>501</v>
      </c>
      <c r="E1069" s="1">
        <v>29.0</v>
      </c>
      <c r="F1069" s="1" t="str">
        <f>vlookup(E1069,Teams!$A:B,2,false)</f>
        <v>Pali</v>
      </c>
      <c r="G1069" s="1" t="b">
        <v>0</v>
      </c>
      <c r="H1069" s="1" t="b">
        <v>0</v>
      </c>
      <c r="I1069" s="1">
        <v>4.0</v>
      </c>
      <c r="J1069" s="3" t="str">
        <f>vlookup(I1069,Cats!$A:$B,2,false)</f>
        <v>E</v>
      </c>
    </row>
    <row r="1070">
      <c r="A1070" s="1">
        <v>124071.0</v>
      </c>
      <c r="B1070" s="1">
        <v>199.0</v>
      </c>
      <c r="C1070" s="2" t="s">
        <v>23</v>
      </c>
      <c r="D1070" s="1"/>
      <c r="E1070" s="1">
        <v>28.0</v>
      </c>
      <c r="F1070" s="1" t="str">
        <f>vlookup(E1070,Teams!$A:B,2,false)</f>
        <v>North ID STEM</v>
      </c>
      <c r="G1070" s="1" t="b">
        <v>1</v>
      </c>
      <c r="H1070" s="1" t="b">
        <v>1</v>
      </c>
      <c r="I1070" s="1">
        <v>5.0</v>
      </c>
      <c r="J1070" s="3" t="str">
        <f>vlookup(I1070,Cats!$A:$B,2,false)</f>
        <v>B</v>
      </c>
    </row>
    <row r="1071">
      <c r="A1071" s="1">
        <v>124072.0</v>
      </c>
      <c r="B1071" s="1">
        <v>199.0</v>
      </c>
      <c r="C1071" s="2" t="s">
        <v>78</v>
      </c>
      <c r="D1071" s="1" t="s">
        <v>884</v>
      </c>
      <c r="E1071" s="1">
        <v>29.0</v>
      </c>
      <c r="F1071" s="1" t="str">
        <f>vlookup(E1071,Teams!$A:B,2,false)</f>
        <v>Pali</v>
      </c>
      <c r="G1071" s="1" t="b">
        <v>0</v>
      </c>
      <c r="H1071" s="1" t="b">
        <v>0</v>
      </c>
      <c r="I1071" s="1">
        <v>5.0</v>
      </c>
      <c r="J1071" s="3" t="str">
        <f>vlookup(I1071,Cats!$A:$B,2,false)</f>
        <v>B</v>
      </c>
    </row>
    <row r="1072">
      <c r="A1072" s="1">
        <v>124073.0</v>
      </c>
      <c r="B1072" s="1">
        <v>199.0</v>
      </c>
      <c r="C1072" s="2" t="s">
        <v>23</v>
      </c>
      <c r="D1072" s="1"/>
      <c r="E1072" s="1">
        <v>28.0</v>
      </c>
      <c r="F1072" s="1" t="str">
        <f>vlookup(E1072,Teams!$A:B,2,false)</f>
        <v>North ID STEM</v>
      </c>
      <c r="G1072" s="1" t="b">
        <v>1</v>
      </c>
      <c r="H1072" s="1" t="b">
        <v>1</v>
      </c>
      <c r="I1072" s="1">
        <v>6.0</v>
      </c>
      <c r="J1072" s="3" t="str">
        <f>vlookup(I1072,Cats!$A:$B,2,false)</f>
        <v>P</v>
      </c>
    </row>
    <row r="1073">
      <c r="A1073" s="1">
        <v>124074.0</v>
      </c>
      <c r="B1073" s="1">
        <v>199.0</v>
      </c>
      <c r="C1073" s="2" t="s">
        <v>78</v>
      </c>
      <c r="D1073" s="1" t="s">
        <v>884</v>
      </c>
      <c r="E1073" s="1">
        <v>29.0</v>
      </c>
      <c r="F1073" s="1" t="str">
        <f>vlookup(E1073,Teams!$A:B,2,false)</f>
        <v>Pali</v>
      </c>
      <c r="G1073" s="1" t="b">
        <v>0</v>
      </c>
      <c r="H1073" s="1" t="b">
        <v>0</v>
      </c>
      <c r="I1073" s="1">
        <v>6.0</v>
      </c>
      <c r="J1073" s="3" t="str">
        <f>vlookup(I1073,Cats!$A:$B,2,false)</f>
        <v>P</v>
      </c>
    </row>
    <row r="1074">
      <c r="A1074" s="1">
        <v>124075.0</v>
      </c>
      <c r="B1074" s="1">
        <v>199.0</v>
      </c>
      <c r="C1074" s="2" t="s">
        <v>23</v>
      </c>
      <c r="D1074" s="1"/>
      <c r="E1074" s="1">
        <v>28.0</v>
      </c>
      <c r="F1074" s="1" t="str">
        <f>vlookup(E1074,Teams!$A:B,2,false)</f>
        <v>North ID STEM</v>
      </c>
      <c r="G1074" s="1" t="b">
        <v>1</v>
      </c>
      <c r="H1074" s="1" t="b">
        <v>1</v>
      </c>
      <c r="I1074" s="1">
        <v>7.0</v>
      </c>
      <c r="J1074" s="3" t="str">
        <f>vlookup(I1074,Cats!$A:$B,2,false)</f>
        <v>X</v>
      </c>
    </row>
    <row r="1075">
      <c r="A1075" s="1">
        <v>124076.0</v>
      </c>
      <c r="B1075" s="1">
        <v>199.0</v>
      </c>
      <c r="C1075" s="2" t="s">
        <v>59</v>
      </c>
      <c r="D1075" s="1" t="s">
        <v>501</v>
      </c>
      <c r="E1075" s="1">
        <v>29.0</v>
      </c>
      <c r="F1075" s="1" t="str">
        <f>vlookup(E1075,Teams!$A:B,2,false)</f>
        <v>Pali</v>
      </c>
      <c r="G1075" s="1" t="b">
        <v>0</v>
      </c>
      <c r="H1075" s="1" t="b">
        <v>0</v>
      </c>
      <c r="I1075" s="1">
        <v>7.0</v>
      </c>
      <c r="J1075" s="3" t="str">
        <f>vlookup(I1075,Cats!$A:$B,2,false)</f>
        <v>X</v>
      </c>
    </row>
    <row r="1076">
      <c r="A1076" s="1">
        <v>124077.0</v>
      </c>
      <c r="B1076" s="1">
        <v>199.0</v>
      </c>
      <c r="C1076" s="2" t="s">
        <v>23</v>
      </c>
      <c r="D1076" s="1" t="s">
        <v>1060</v>
      </c>
      <c r="E1076" s="1">
        <v>28.0</v>
      </c>
      <c r="F1076" s="1" t="str">
        <f>vlookup(E1076,Teams!$A:B,2,false)</f>
        <v>North ID STEM</v>
      </c>
      <c r="G1076" s="1" t="b">
        <v>1</v>
      </c>
      <c r="H1076" s="1" t="b">
        <v>0</v>
      </c>
      <c r="I1076" s="1">
        <v>8.0</v>
      </c>
      <c r="J1076" s="3" t="str">
        <f>vlookup(I1076,Cats!$A:$B,2,false)</f>
        <v>M</v>
      </c>
    </row>
    <row r="1077">
      <c r="A1077" s="1">
        <v>124078.0</v>
      </c>
      <c r="B1077" s="1">
        <v>199.0</v>
      </c>
      <c r="C1077" s="2" t="s">
        <v>78</v>
      </c>
      <c r="D1077" s="1" t="s">
        <v>496</v>
      </c>
      <c r="E1077" s="1">
        <v>29.0</v>
      </c>
      <c r="F1077" s="1" t="str">
        <f>vlookup(E1077,Teams!$A:B,2,false)</f>
        <v>Pali</v>
      </c>
      <c r="G1077" s="1" t="b">
        <v>0</v>
      </c>
      <c r="H1077" s="1" t="b">
        <v>0</v>
      </c>
      <c r="I1077" s="1">
        <v>8.0</v>
      </c>
      <c r="J1077" s="3" t="str">
        <f>vlookup(I1077,Cats!$A:$B,2,false)</f>
        <v>M</v>
      </c>
    </row>
    <row r="1078">
      <c r="A1078" s="1">
        <v>124079.0</v>
      </c>
      <c r="B1078" s="1">
        <v>199.0</v>
      </c>
      <c r="C1078" s="2" t="s">
        <v>23</v>
      </c>
      <c r="D1078" s="1" t="s">
        <v>1049</v>
      </c>
      <c r="E1078" s="1">
        <v>28.0</v>
      </c>
      <c r="F1078" s="1" t="str">
        <f>vlookup(E1078,Teams!$A:B,2,false)</f>
        <v>North ID STEM</v>
      </c>
      <c r="G1078" s="1" t="b">
        <v>1</v>
      </c>
      <c r="H1078" s="1" t="b">
        <v>0</v>
      </c>
      <c r="I1078" s="1">
        <v>9.0</v>
      </c>
      <c r="J1078" s="3" t="str">
        <f>vlookup(I1078,Cats!$A:$B,2,false)</f>
        <v>C</v>
      </c>
    </row>
    <row r="1079">
      <c r="A1079" s="1">
        <v>124080.0</v>
      </c>
      <c r="B1079" s="1">
        <v>199.0</v>
      </c>
      <c r="C1079" s="2" t="s">
        <v>23</v>
      </c>
      <c r="D1079" s="1" t="s">
        <v>501</v>
      </c>
      <c r="E1079" s="1">
        <v>29.0</v>
      </c>
      <c r="F1079" s="1" t="str">
        <f>vlookup(E1079,Teams!$A:B,2,false)</f>
        <v>Pali</v>
      </c>
      <c r="G1079" s="1" t="b">
        <v>0</v>
      </c>
      <c r="H1079" s="1" t="b">
        <v>0</v>
      </c>
      <c r="I1079" s="1">
        <v>9.0</v>
      </c>
      <c r="J1079" s="3" t="str">
        <f>vlookup(I1079,Cats!$A:$B,2,false)</f>
        <v>C</v>
      </c>
    </row>
    <row r="1080">
      <c r="A1080" s="1">
        <v>124081.0</v>
      </c>
      <c r="B1080" s="1">
        <v>199.0</v>
      </c>
      <c r="C1080" s="2" t="s">
        <v>23</v>
      </c>
      <c r="D1080" s="1" t="s">
        <v>1049</v>
      </c>
      <c r="E1080" s="1">
        <v>28.0</v>
      </c>
      <c r="F1080" s="1" t="str">
        <f>vlookup(E1080,Teams!$A:B,2,false)</f>
        <v>North ID STEM</v>
      </c>
      <c r="G1080" s="1" t="b">
        <v>1</v>
      </c>
      <c r="H1080" s="1" t="b">
        <v>0</v>
      </c>
      <c r="I1080" s="1">
        <v>10.0</v>
      </c>
      <c r="J1080" s="3" t="str">
        <f>vlookup(I1080,Cats!$A:$B,2,false)</f>
        <v>E</v>
      </c>
    </row>
    <row r="1081">
      <c r="A1081" s="1">
        <v>124082.0</v>
      </c>
      <c r="B1081" s="1">
        <v>199.0</v>
      </c>
      <c r="C1081" s="2" t="s">
        <v>23</v>
      </c>
      <c r="D1081" s="1" t="s">
        <v>512</v>
      </c>
      <c r="E1081" s="1">
        <v>29.0</v>
      </c>
      <c r="F1081" s="1" t="str">
        <f>vlookup(E1081,Teams!$A:B,2,false)</f>
        <v>Pali</v>
      </c>
      <c r="G1081" s="1" t="b">
        <v>0</v>
      </c>
      <c r="H1081" s="1" t="b">
        <v>0</v>
      </c>
      <c r="I1081" s="1">
        <v>10.0</v>
      </c>
      <c r="J1081" s="3" t="str">
        <f>vlookup(I1081,Cats!$A:$B,2,false)</f>
        <v>E</v>
      </c>
    </row>
    <row r="1082">
      <c r="A1082" s="1">
        <v>124083.0</v>
      </c>
      <c r="B1082" s="1">
        <v>199.0</v>
      </c>
      <c r="C1082" s="2" t="s">
        <v>23</v>
      </c>
      <c r="D1082" s="1" t="s">
        <v>1135</v>
      </c>
      <c r="E1082" s="1">
        <v>28.0</v>
      </c>
      <c r="F1082" s="1" t="str">
        <f>vlookup(E1082,Teams!$A:B,2,false)</f>
        <v>North ID STEM</v>
      </c>
      <c r="G1082" s="1" t="b">
        <v>1</v>
      </c>
      <c r="H1082" s="1" t="b">
        <v>0</v>
      </c>
      <c r="I1082" s="1">
        <v>11.0</v>
      </c>
      <c r="J1082" s="3" t="str">
        <f>vlookup(I1082,Cats!$A:$B,2,false)</f>
        <v>B</v>
      </c>
    </row>
    <row r="1083">
      <c r="A1083" s="1">
        <v>124084.0</v>
      </c>
      <c r="B1083" s="1">
        <v>199.0</v>
      </c>
      <c r="C1083" s="2" t="s">
        <v>23</v>
      </c>
      <c r="D1083" s="1" t="s">
        <v>501</v>
      </c>
      <c r="E1083" s="1">
        <v>29.0</v>
      </c>
      <c r="F1083" s="1" t="str">
        <f>vlookup(E1083,Teams!$A:B,2,false)</f>
        <v>Pali</v>
      </c>
      <c r="G1083" s="1" t="b">
        <v>0</v>
      </c>
      <c r="H1083" s="1" t="b">
        <v>0</v>
      </c>
      <c r="I1083" s="1">
        <v>11.0</v>
      </c>
      <c r="J1083" s="3" t="str">
        <f>vlookup(I1083,Cats!$A:$B,2,false)</f>
        <v>B</v>
      </c>
    </row>
    <row r="1084">
      <c r="A1084" s="1">
        <v>124085.0</v>
      </c>
      <c r="B1084" s="1">
        <v>199.0</v>
      </c>
      <c r="C1084" s="2" t="s">
        <v>23</v>
      </c>
      <c r="D1084" s="1"/>
      <c r="E1084" s="1">
        <v>28.0</v>
      </c>
      <c r="F1084" s="1" t="str">
        <f>vlookup(E1084,Teams!$A:B,2,false)</f>
        <v>North ID STEM</v>
      </c>
      <c r="G1084" s="1" t="b">
        <v>1</v>
      </c>
      <c r="H1084" s="1" t="b">
        <v>1</v>
      </c>
      <c r="I1084" s="1">
        <v>12.0</v>
      </c>
      <c r="J1084" s="3" t="str">
        <f>vlookup(I1084,Cats!$A:$B,2,false)</f>
        <v>P</v>
      </c>
    </row>
    <row r="1085">
      <c r="A1085" s="1">
        <v>124086.0</v>
      </c>
      <c r="B1085" s="1">
        <v>199.0</v>
      </c>
      <c r="C1085" s="2" t="s">
        <v>23</v>
      </c>
      <c r="D1085" s="1"/>
      <c r="E1085" s="1">
        <v>29.0</v>
      </c>
      <c r="F1085" s="1" t="str">
        <f>vlookup(E1085,Teams!$A:B,2,false)</f>
        <v>Pali</v>
      </c>
      <c r="G1085" s="1" t="b">
        <v>0</v>
      </c>
      <c r="H1085" s="1" t="b">
        <v>1</v>
      </c>
      <c r="I1085" s="1">
        <v>12.0</v>
      </c>
      <c r="J1085" s="3" t="str">
        <f>vlookup(I1085,Cats!$A:$B,2,false)</f>
        <v>P</v>
      </c>
    </row>
    <row r="1086">
      <c r="A1086" s="1">
        <v>124087.0</v>
      </c>
      <c r="B1086" s="1">
        <v>199.0</v>
      </c>
      <c r="C1086" s="2" t="s">
        <v>23</v>
      </c>
      <c r="D1086" s="1"/>
      <c r="E1086" s="1">
        <v>28.0</v>
      </c>
      <c r="F1086" s="1" t="str">
        <f>vlookup(E1086,Teams!$A:B,2,false)</f>
        <v>North ID STEM</v>
      </c>
      <c r="G1086" s="1" t="b">
        <v>1</v>
      </c>
      <c r="H1086" s="1" t="b">
        <v>1</v>
      </c>
      <c r="I1086" s="1">
        <v>13.0</v>
      </c>
      <c r="J1086" s="3" t="str">
        <f>vlookup(I1086,Cats!$A:$B,2,false)</f>
        <v>X</v>
      </c>
    </row>
    <row r="1087">
      <c r="A1087" s="1">
        <v>124088.0</v>
      </c>
      <c r="B1087" s="1">
        <v>199.0</v>
      </c>
      <c r="C1087" s="2" t="s">
        <v>34</v>
      </c>
      <c r="D1087" s="1" t="s">
        <v>501</v>
      </c>
      <c r="E1087" s="1">
        <v>29.0</v>
      </c>
      <c r="F1087" s="1" t="str">
        <f>vlookup(E1087,Teams!$A:B,2,false)</f>
        <v>Pali</v>
      </c>
      <c r="G1087" s="1" t="b">
        <v>0</v>
      </c>
      <c r="H1087" s="1" t="b">
        <v>0</v>
      </c>
      <c r="I1087" s="1">
        <v>13.0</v>
      </c>
      <c r="J1087" s="3" t="str">
        <f>vlookup(I1087,Cats!$A:$B,2,false)</f>
        <v>X</v>
      </c>
    </row>
    <row r="1088">
      <c r="A1088" s="1">
        <v>124089.0</v>
      </c>
      <c r="B1088" s="1">
        <v>199.0</v>
      </c>
      <c r="C1088" s="2" t="s">
        <v>23</v>
      </c>
      <c r="D1088" s="1"/>
      <c r="E1088" s="1">
        <v>28.0</v>
      </c>
      <c r="F1088" s="1" t="str">
        <f>vlookup(E1088,Teams!$A:B,2,false)</f>
        <v>North ID STEM</v>
      </c>
      <c r="G1088" s="1" t="b">
        <v>1</v>
      </c>
      <c r="H1088" s="1" t="b">
        <v>1</v>
      </c>
      <c r="I1088" s="1">
        <v>14.0</v>
      </c>
      <c r="J1088" s="3" t="str">
        <f>vlookup(I1088,Cats!$A:$B,2,false)</f>
        <v>M</v>
      </c>
    </row>
    <row r="1089">
      <c r="A1089" s="1">
        <v>124090.0</v>
      </c>
      <c r="B1089" s="1">
        <v>199.0</v>
      </c>
      <c r="C1089" s="2" t="s">
        <v>34</v>
      </c>
      <c r="D1089" s="1" t="s">
        <v>512</v>
      </c>
      <c r="E1089" s="1">
        <v>29.0</v>
      </c>
      <c r="F1089" s="1" t="str">
        <f>vlookup(E1089,Teams!$A:B,2,false)</f>
        <v>Pali</v>
      </c>
      <c r="G1089" s="1" t="b">
        <v>0</v>
      </c>
      <c r="H1089" s="1" t="b">
        <v>0</v>
      </c>
      <c r="I1089" s="1">
        <v>14.0</v>
      </c>
      <c r="J1089" s="3" t="str">
        <f>vlookup(I1089,Cats!$A:$B,2,false)</f>
        <v>M</v>
      </c>
    </row>
    <row r="1090">
      <c r="A1090" s="1">
        <v>124091.0</v>
      </c>
      <c r="B1090" s="1">
        <v>199.0</v>
      </c>
      <c r="C1090" s="2" t="s">
        <v>23</v>
      </c>
      <c r="D1090" s="1" t="s">
        <v>1049</v>
      </c>
      <c r="E1090" s="1">
        <v>28.0</v>
      </c>
      <c r="F1090" s="1" t="str">
        <f>vlookup(E1090,Teams!$A:B,2,false)</f>
        <v>North ID STEM</v>
      </c>
      <c r="G1090" s="1" t="b">
        <v>1</v>
      </c>
      <c r="H1090" s="1" t="b">
        <v>0</v>
      </c>
      <c r="I1090" s="1">
        <v>15.0</v>
      </c>
      <c r="J1090" s="3" t="str">
        <f>vlookup(I1090,Cats!$A:$B,2,false)</f>
        <v>C</v>
      </c>
    </row>
    <row r="1091">
      <c r="A1091" s="1">
        <v>124092.0</v>
      </c>
      <c r="B1091" s="1">
        <v>199.0</v>
      </c>
      <c r="C1091" s="2" t="s">
        <v>23</v>
      </c>
      <c r="D1091" s="1" t="s">
        <v>501</v>
      </c>
      <c r="E1091" s="1">
        <v>29.0</v>
      </c>
      <c r="F1091" s="1" t="str">
        <f>vlookup(E1091,Teams!$A:B,2,false)</f>
        <v>Pali</v>
      </c>
      <c r="G1091" s="1" t="b">
        <v>0</v>
      </c>
      <c r="H1091" s="1" t="b">
        <v>0</v>
      </c>
      <c r="I1091" s="1">
        <v>15.0</v>
      </c>
      <c r="J1091" s="3" t="str">
        <f>vlookup(I1091,Cats!$A:$B,2,false)</f>
        <v>C</v>
      </c>
    </row>
    <row r="1092">
      <c r="A1092" s="1">
        <v>124093.0</v>
      </c>
      <c r="B1092" s="1">
        <v>199.0</v>
      </c>
      <c r="C1092" s="2" t="s">
        <v>23</v>
      </c>
      <c r="D1092" s="1"/>
      <c r="E1092" s="1">
        <v>28.0</v>
      </c>
      <c r="F1092" s="1" t="str">
        <f>vlookup(E1092,Teams!$A:B,2,false)</f>
        <v>North ID STEM</v>
      </c>
      <c r="G1092" s="1" t="b">
        <v>1</v>
      </c>
      <c r="H1092" s="1" t="b">
        <v>1</v>
      </c>
      <c r="I1092" s="1">
        <v>16.0</v>
      </c>
      <c r="J1092" s="3" t="str">
        <f>vlookup(I1092,Cats!$A:$B,2,false)</f>
        <v>E</v>
      </c>
    </row>
    <row r="1093">
      <c r="A1093" s="1">
        <v>124094.0</v>
      </c>
      <c r="B1093" s="1">
        <v>199.0</v>
      </c>
      <c r="C1093" s="2" t="s">
        <v>78</v>
      </c>
      <c r="D1093" s="1" t="s">
        <v>512</v>
      </c>
      <c r="E1093" s="1">
        <v>29.0</v>
      </c>
      <c r="F1093" s="1" t="str">
        <f>vlookup(E1093,Teams!$A:B,2,false)</f>
        <v>Pali</v>
      </c>
      <c r="G1093" s="1" t="b">
        <v>0</v>
      </c>
      <c r="H1093" s="1" t="b">
        <v>0</v>
      </c>
      <c r="I1093" s="1">
        <v>16.0</v>
      </c>
      <c r="J1093" s="3" t="str">
        <f>vlookup(I1093,Cats!$A:$B,2,false)</f>
        <v>E</v>
      </c>
    </row>
    <row r="1094">
      <c r="A1094" s="1">
        <v>124095.0</v>
      </c>
      <c r="B1094" s="1">
        <v>199.0</v>
      </c>
      <c r="C1094" s="2" t="s">
        <v>23</v>
      </c>
      <c r="D1094" s="1" t="s">
        <v>1049</v>
      </c>
      <c r="E1094" s="1">
        <v>28.0</v>
      </c>
      <c r="F1094" s="1" t="str">
        <f>vlookup(E1094,Teams!$A:B,2,false)</f>
        <v>North ID STEM</v>
      </c>
      <c r="G1094" s="1" t="b">
        <v>1</v>
      </c>
      <c r="H1094" s="1" t="b">
        <v>0</v>
      </c>
      <c r="I1094" s="1">
        <v>17.0</v>
      </c>
      <c r="J1094" s="3" t="str">
        <f>vlookup(I1094,Cats!$A:$B,2,false)</f>
        <v>B</v>
      </c>
    </row>
    <row r="1095">
      <c r="A1095" s="1">
        <v>124096.0</v>
      </c>
      <c r="B1095" s="1">
        <v>199.0</v>
      </c>
      <c r="C1095" s="2" t="s">
        <v>23</v>
      </c>
      <c r="D1095" s="1" t="s">
        <v>884</v>
      </c>
      <c r="E1095" s="1">
        <v>29.0</v>
      </c>
      <c r="F1095" s="1" t="str">
        <f>vlookup(E1095,Teams!$A:B,2,false)</f>
        <v>Pali</v>
      </c>
      <c r="G1095" s="1" t="b">
        <v>0</v>
      </c>
      <c r="H1095" s="1" t="b">
        <v>0</v>
      </c>
      <c r="I1095" s="1">
        <v>17.0</v>
      </c>
      <c r="J1095" s="3" t="str">
        <f>vlookup(I1095,Cats!$A:$B,2,false)</f>
        <v>B</v>
      </c>
    </row>
    <row r="1096">
      <c r="A1096" s="1">
        <v>124097.0</v>
      </c>
      <c r="B1096" s="1">
        <v>199.0</v>
      </c>
      <c r="C1096" s="2" t="s">
        <v>23</v>
      </c>
      <c r="D1096" s="1"/>
      <c r="E1096" s="1">
        <v>28.0</v>
      </c>
      <c r="F1096" s="1" t="str">
        <f>vlookup(E1096,Teams!$A:B,2,false)</f>
        <v>North ID STEM</v>
      </c>
      <c r="G1096" s="1" t="b">
        <v>1</v>
      </c>
      <c r="H1096" s="1" t="b">
        <v>1</v>
      </c>
      <c r="I1096" s="1">
        <v>18.0</v>
      </c>
      <c r="J1096" s="3" t="str">
        <f>vlookup(I1096,Cats!$A:$B,2,false)</f>
        <v>P</v>
      </c>
    </row>
    <row r="1097">
      <c r="A1097" s="1">
        <v>124098.0</v>
      </c>
      <c r="B1097" s="1">
        <v>199.0</v>
      </c>
      <c r="C1097" s="2" t="s">
        <v>78</v>
      </c>
      <c r="D1097" s="1" t="s">
        <v>501</v>
      </c>
      <c r="E1097" s="1">
        <v>29.0</v>
      </c>
      <c r="F1097" s="1" t="str">
        <f>vlookup(E1097,Teams!$A:B,2,false)</f>
        <v>Pali</v>
      </c>
      <c r="G1097" s="1" t="b">
        <v>0</v>
      </c>
      <c r="H1097" s="1" t="b">
        <v>0</v>
      </c>
      <c r="I1097" s="1">
        <v>18.0</v>
      </c>
      <c r="J1097" s="3" t="str">
        <f>vlookup(I1097,Cats!$A:$B,2,false)</f>
        <v>P</v>
      </c>
    </row>
    <row r="1098">
      <c r="A1098" s="1">
        <v>124099.0</v>
      </c>
      <c r="B1098" s="1">
        <v>199.0</v>
      </c>
      <c r="C1098" s="2" t="s">
        <v>23</v>
      </c>
      <c r="D1098" s="1" t="s">
        <v>1049</v>
      </c>
      <c r="E1098" s="1">
        <v>28.0</v>
      </c>
      <c r="F1098" s="1" t="str">
        <f>vlookup(E1098,Teams!$A:B,2,false)</f>
        <v>North ID STEM</v>
      </c>
      <c r="G1098" s="1" t="b">
        <v>1</v>
      </c>
      <c r="H1098" s="1" t="b">
        <v>0</v>
      </c>
      <c r="I1098" s="1">
        <v>19.0</v>
      </c>
      <c r="J1098" s="3" t="str">
        <f>vlookup(I1098,Cats!$A:$B,2,false)</f>
        <v>X</v>
      </c>
    </row>
    <row r="1099">
      <c r="A1099" s="1">
        <v>124100.0</v>
      </c>
      <c r="B1099" s="1">
        <v>199.0</v>
      </c>
      <c r="C1099" s="2" t="s">
        <v>23</v>
      </c>
      <c r="D1099" s="1" t="s">
        <v>512</v>
      </c>
      <c r="E1099" s="1">
        <v>29.0</v>
      </c>
      <c r="F1099" s="1" t="str">
        <f>vlookup(E1099,Teams!$A:B,2,false)</f>
        <v>Pali</v>
      </c>
      <c r="G1099" s="1" t="b">
        <v>0</v>
      </c>
      <c r="H1099" s="1" t="b">
        <v>0</v>
      </c>
      <c r="I1099" s="1">
        <v>19.0</v>
      </c>
      <c r="J1099" s="3" t="str">
        <f>vlookup(I1099,Cats!$A:$B,2,false)</f>
        <v>X</v>
      </c>
    </row>
    <row r="1100">
      <c r="A1100" s="1">
        <v>124101.0</v>
      </c>
      <c r="B1100" s="1">
        <v>199.0</v>
      </c>
      <c r="C1100" s="2" t="s">
        <v>23</v>
      </c>
      <c r="D1100" s="1" t="s">
        <v>1049</v>
      </c>
      <c r="E1100" s="1">
        <v>28.0</v>
      </c>
      <c r="F1100" s="1" t="str">
        <f>vlookup(E1100,Teams!$A:B,2,false)</f>
        <v>North ID STEM</v>
      </c>
      <c r="G1100" s="1" t="b">
        <v>1</v>
      </c>
      <c r="H1100" s="1" t="b">
        <v>0</v>
      </c>
      <c r="I1100" s="1">
        <v>20.0</v>
      </c>
      <c r="J1100" s="3" t="str">
        <f>vlookup(I1100,Cats!$A:$B,2,false)</f>
        <v>M</v>
      </c>
    </row>
    <row r="1101">
      <c r="A1101" s="1">
        <v>124102.0</v>
      </c>
      <c r="B1101" s="1">
        <v>199.0</v>
      </c>
      <c r="C1101" s="2" t="s">
        <v>23</v>
      </c>
      <c r="D1101" s="1" t="s">
        <v>491</v>
      </c>
      <c r="E1101" s="1">
        <v>29.0</v>
      </c>
      <c r="F1101" s="1" t="str">
        <f>vlookup(E1101,Teams!$A:B,2,false)</f>
        <v>Pali</v>
      </c>
      <c r="G1101" s="1" t="b">
        <v>0</v>
      </c>
      <c r="H1101" s="1" t="b">
        <v>0</v>
      </c>
      <c r="I1101" s="1">
        <v>20.0</v>
      </c>
      <c r="J1101" s="3" t="str">
        <f>vlookup(I1101,Cats!$A:$B,2,false)</f>
        <v>M</v>
      </c>
    </row>
    <row r="1102">
      <c r="A1102" s="1">
        <v>124103.0</v>
      </c>
      <c r="B1102" s="1">
        <v>199.0</v>
      </c>
      <c r="C1102" s="2" t="s">
        <v>23</v>
      </c>
      <c r="D1102" s="1" t="s">
        <v>895</v>
      </c>
      <c r="E1102" s="1">
        <v>28.0</v>
      </c>
      <c r="F1102" s="1" t="str">
        <f>vlookup(E1102,Teams!$A:B,2,false)</f>
        <v>North ID STEM</v>
      </c>
      <c r="G1102" s="1" t="b">
        <v>1</v>
      </c>
      <c r="H1102" s="1" t="b">
        <v>0</v>
      </c>
      <c r="I1102" s="1">
        <v>21.0</v>
      </c>
      <c r="J1102" s="3" t="str">
        <f>vlookup(I1102,Cats!$A:$B,2,false)</f>
        <v>C</v>
      </c>
    </row>
    <row r="1103">
      <c r="A1103" s="1">
        <v>124104.0</v>
      </c>
      <c r="B1103" s="1">
        <v>199.0</v>
      </c>
      <c r="C1103" s="2" t="s">
        <v>23</v>
      </c>
      <c r="D1103" s="1" t="s">
        <v>884</v>
      </c>
      <c r="E1103" s="1">
        <v>29.0</v>
      </c>
      <c r="F1103" s="1" t="str">
        <f>vlookup(E1103,Teams!$A:B,2,false)</f>
        <v>Pali</v>
      </c>
      <c r="G1103" s="1" t="b">
        <v>0</v>
      </c>
      <c r="H1103" s="1" t="b">
        <v>0</v>
      </c>
      <c r="I1103" s="1">
        <v>21.0</v>
      </c>
      <c r="J1103" s="3" t="str">
        <f>vlookup(I1103,Cats!$A:$B,2,false)</f>
        <v>C</v>
      </c>
    </row>
    <row r="1104">
      <c r="A1104" s="1">
        <v>124105.0</v>
      </c>
      <c r="B1104" s="1">
        <v>199.0</v>
      </c>
      <c r="C1104" s="2" t="s">
        <v>23</v>
      </c>
      <c r="D1104" s="1" t="s">
        <v>1049</v>
      </c>
      <c r="E1104" s="1">
        <v>28.0</v>
      </c>
      <c r="F1104" s="1" t="str">
        <f>vlookup(E1104,Teams!$A:B,2,false)</f>
        <v>North ID STEM</v>
      </c>
      <c r="G1104" s="1" t="b">
        <v>1</v>
      </c>
      <c r="H1104" s="1" t="b">
        <v>0</v>
      </c>
      <c r="I1104" s="1">
        <v>22.0</v>
      </c>
      <c r="J1104" s="3" t="str">
        <f>vlookup(I1104,Cats!$A:$B,2,false)</f>
        <v>E</v>
      </c>
    </row>
    <row r="1105">
      <c r="A1105" s="1">
        <v>124106.0</v>
      </c>
      <c r="B1105" s="1">
        <v>199.0</v>
      </c>
      <c r="C1105" s="2" t="s">
        <v>23</v>
      </c>
      <c r="D1105" s="1" t="s">
        <v>501</v>
      </c>
      <c r="E1105" s="1">
        <v>29.0</v>
      </c>
      <c r="F1105" s="1" t="str">
        <f>vlookup(E1105,Teams!$A:B,2,false)</f>
        <v>Pali</v>
      </c>
      <c r="G1105" s="1" t="b">
        <v>0</v>
      </c>
      <c r="H1105" s="1" t="b">
        <v>0</v>
      </c>
      <c r="I1105" s="1">
        <v>22.0</v>
      </c>
      <c r="J1105" s="3" t="str">
        <f>vlookup(I1105,Cats!$A:$B,2,false)</f>
        <v>E</v>
      </c>
    </row>
    <row r="1106">
      <c r="A1106" s="1">
        <v>124107.0</v>
      </c>
      <c r="B1106" s="1">
        <v>199.0</v>
      </c>
      <c r="C1106" s="2" t="s">
        <v>23</v>
      </c>
      <c r="D1106" s="1"/>
      <c r="E1106" s="1">
        <v>28.0</v>
      </c>
      <c r="F1106" s="1" t="str">
        <f>vlookup(E1106,Teams!$A:B,2,false)</f>
        <v>North ID STEM</v>
      </c>
      <c r="G1106" s="1" t="b">
        <v>1</v>
      </c>
      <c r="H1106" s="1" t="b">
        <v>1</v>
      </c>
      <c r="I1106" s="1">
        <v>23.0</v>
      </c>
      <c r="J1106" s="3" t="str">
        <f>vlookup(I1106,Cats!$A:$B,2,false)</f>
        <v>B</v>
      </c>
    </row>
    <row r="1107">
      <c r="A1107" s="1">
        <v>124108.0</v>
      </c>
      <c r="B1107" s="1">
        <v>199.0</v>
      </c>
      <c r="C1107" s="2" t="s">
        <v>23</v>
      </c>
      <c r="D1107" s="1" t="s">
        <v>496</v>
      </c>
      <c r="E1107" s="1">
        <v>29.0</v>
      </c>
      <c r="F1107" s="1" t="str">
        <f>vlookup(E1107,Teams!$A:B,2,false)</f>
        <v>Pali</v>
      </c>
      <c r="G1107" s="1" t="b">
        <v>0</v>
      </c>
      <c r="H1107" s="1" t="b">
        <v>0</v>
      </c>
      <c r="I1107" s="1">
        <v>23.0</v>
      </c>
      <c r="J1107" s="3" t="str">
        <f>vlookup(I1107,Cats!$A:$B,2,false)</f>
        <v>B</v>
      </c>
    </row>
    <row r="1108">
      <c r="A1108" s="1">
        <v>124109.0</v>
      </c>
      <c r="B1108" s="1">
        <v>199.0</v>
      </c>
      <c r="C1108" s="2" t="s">
        <v>23</v>
      </c>
      <c r="D1108" s="1" t="s">
        <v>1049</v>
      </c>
      <c r="E1108" s="1">
        <v>28.0</v>
      </c>
      <c r="F1108" s="1" t="str">
        <f>vlookup(E1108,Teams!$A:B,2,false)</f>
        <v>North ID STEM</v>
      </c>
      <c r="G1108" s="1" t="b">
        <v>1</v>
      </c>
      <c r="H1108" s="1" t="b">
        <v>0</v>
      </c>
      <c r="I1108" s="1">
        <v>24.0</v>
      </c>
      <c r="J1108" s="3" t="str">
        <f>vlookup(I1108,Cats!$A:$B,2,false)</f>
        <v>P</v>
      </c>
    </row>
    <row r="1109">
      <c r="A1109" s="1">
        <v>124110.0</v>
      </c>
      <c r="B1109" s="1">
        <v>199.0</v>
      </c>
      <c r="C1109" s="2" t="s">
        <v>23</v>
      </c>
      <c r="D1109" s="1" t="s">
        <v>501</v>
      </c>
      <c r="E1109" s="1">
        <v>29.0</v>
      </c>
      <c r="F1109" s="1" t="str">
        <f>vlookup(E1109,Teams!$A:B,2,false)</f>
        <v>Pali</v>
      </c>
      <c r="G1109" s="1" t="b">
        <v>0</v>
      </c>
      <c r="H1109" s="1" t="b">
        <v>0</v>
      </c>
      <c r="I1109" s="1">
        <v>24.0</v>
      </c>
      <c r="J1109" s="3" t="str">
        <f>vlookup(I1109,Cats!$A:$B,2,false)</f>
        <v>P</v>
      </c>
    </row>
    <row r="1110">
      <c r="A1110" s="1">
        <v>124111.0</v>
      </c>
      <c r="B1110" s="1">
        <v>200.0</v>
      </c>
      <c r="C1110" s="2" t="s">
        <v>23</v>
      </c>
      <c r="D1110" s="1"/>
      <c r="E1110" s="1">
        <v>17.0</v>
      </c>
      <c r="F1110" s="1" t="str">
        <f>vlookup(E1110,Teams!$A:B,2,false)</f>
        <v>James Ruse B</v>
      </c>
      <c r="G1110" s="1" t="b">
        <v>1</v>
      </c>
      <c r="H1110" s="1" t="b">
        <v>1</v>
      </c>
      <c r="I1110" s="1">
        <v>1.0</v>
      </c>
      <c r="J1110" s="3" t="str">
        <f>vlookup(I1110,Cats!$A:$B,2,false)</f>
        <v>X</v>
      </c>
    </row>
    <row r="1111">
      <c r="A1111" s="1">
        <v>124112.0</v>
      </c>
      <c r="B1111" s="1">
        <v>200.0</v>
      </c>
      <c r="C1111" s="2" t="s">
        <v>34</v>
      </c>
      <c r="D1111" s="1" t="s">
        <v>454</v>
      </c>
      <c r="E1111" s="1">
        <v>23.0</v>
      </c>
      <c r="F1111" s="1" t="str">
        <f>vlookup(E1111,Teams!$A:B,2,false)</f>
        <v>MSJ B</v>
      </c>
      <c r="G1111" s="1" t="b">
        <v>0</v>
      </c>
      <c r="H1111" s="1" t="b">
        <v>0</v>
      </c>
      <c r="I1111" s="1">
        <v>1.0</v>
      </c>
      <c r="J1111" s="3" t="str">
        <f>vlookup(I1111,Cats!$A:$B,2,false)</f>
        <v>X</v>
      </c>
    </row>
    <row r="1112">
      <c r="A1112" s="1">
        <v>124113.0</v>
      </c>
      <c r="B1112" s="1">
        <v>200.0</v>
      </c>
      <c r="C1112" s="2" t="s">
        <v>23</v>
      </c>
      <c r="D1112" s="1"/>
      <c r="E1112" s="1">
        <v>17.0</v>
      </c>
      <c r="F1112" s="1" t="str">
        <f>vlookup(E1112,Teams!$A:B,2,false)</f>
        <v>James Ruse B</v>
      </c>
      <c r="G1112" s="1" t="b">
        <v>1</v>
      </c>
      <c r="H1112" s="1" t="b">
        <v>1</v>
      </c>
      <c r="I1112" s="1">
        <v>2.0</v>
      </c>
      <c r="J1112" s="3" t="str">
        <f>vlookup(I1112,Cats!$A:$B,2,false)</f>
        <v>M</v>
      </c>
    </row>
    <row r="1113">
      <c r="A1113" s="1">
        <v>124114.0</v>
      </c>
      <c r="B1113" s="1">
        <v>200.0</v>
      </c>
      <c r="C1113" s="2" t="s">
        <v>34</v>
      </c>
      <c r="D1113" s="1" t="s">
        <v>454</v>
      </c>
      <c r="E1113" s="1">
        <v>23.0</v>
      </c>
      <c r="F1113" s="1" t="str">
        <f>vlookup(E1113,Teams!$A:B,2,false)</f>
        <v>MSJ B</v>
      </c>
      <c r="G1113" s="1" t="b">
        <v>0</v>
      </c>
      <c r="H1113" s="1" t="b">
        <v>0</v>
      </c>
      <c r="I1113" s="1">
        <v>2.0</v>
      </c>
      <c r="J1113" s="3" t="str">
        <f>vlookup(I1113,Cats!$A:$B,2,false)</f>
        <v>M</v>
      </c>
    </row>
    <row r="1114">
      <c r="A1114" s="1">
        <v>124115.0</v>
      </c>
      <c r="B1114" s="1">
        <v>200.0</v>
      </c>
      <c r="C1114" s="2" t="s">
        <v>23</v>
      </c>
      <c r="D1114" s="1"/>
      <c r="E1114" s="1">
        <v>17.0</v>
      </c>
      <c r="F1114" s="1" t="str">
        <f>vlookup(E1114,Teams!$A:B,2,false)</f>
        <v>James Ruse B</v>
      </c>
      <c r="G1114" s="1" t="b">
        <v>1</v>
      </c>
      <c r="H1114" s="1" t="b">
        <v>1</v>
      </c>
      <c r="I1114" s="1">
        <v>3.0</v>
      </c>
      <c r="J1114" s="3" t="str">
        <f>vlookup(I1114,Cats!$A:$B,2,false)</f>
        <v>C</v>
      </c>
    </row>
    <row r="1115">
      <c r="A1115" s="1">
        <v>124116.0</v>
      </c>
      <c r="B1115" s="1">
        <v>200.0</v>
      </c>
      <c r="C1115" s="2" t="s">
        <v>34</v>
      </c>
      <c r="D1115" s="1" t="s">
        <v>454</v>
      </c>
      <c r="E1115" s="1">
        <v>23.0</v>
      </c>
      <c r="F1115" s="1" t="str">
        <f>vlookup(E1115,Teams!$A:B,2,false)</f>
        <v>MSJ B</v>
      </c>
      <c r="G1115" s="1" t="b">
        <v>0</v>
      </c>
      <c r="H1115" s="1" t="b">
        <v>0</v>
      </c>
      <c r="I1115" s="1">
        <v>3.0</v>
      </c>
      <c r="J1115" s="3" t="str">
        <f>vlookup(I1115,Cats!$A:$B,2,false)</f>
        <v>C</v>
      </c>
    </row>
    <row r="1116">
      <c r="A1116" s="1">
        <v>124117.0</v>
      </c>
      <c r="B1116" s="1">
        <v>200.0</v>
      </c>
      <c r="C1116" s="2" t="s">
        <v>23</v>
      </c>
      <c r="D1116" s="1"/>
      <c r="E1116" s="1">
        <v>17.0</v>
      </c>
      <c r="F1116" s="1" t="str">
        <f>vlookup(E1116,Teams!$A:B,2,false)</f>
        <v>James Ruse B</v>
      </c>
      <c r="G1116" s="1" t="b">
        <v>1</v>
      </c>
      <c r="H1116" s="1" t="b">
        <v>1</v>
      </c>
      <c r="I1116" s="1">
        <v>4.0</v>
      </c>
      <c r="J1116" s="3" t="str">
        <f>vlookup(I1116,Cats!$A:$B,2,false)</f>
        <v>E</v>
      </c>
    </row>
    <row r="1117">
      <c r="A1117" s="1">
        <v>124118.0</v>
      </c>
      <c r="B1117" s="1">
        <v>200.0</v>
      </c>
      <c r="C1117" s="2" t="s">
        <v>34</v>
      </c>
      <c r="D1117" s="1" t="s">
        <v>662</v>
      </c>
      <c r="E1117" s="1">
        <v>23.0</v>
      </c>
      <c r="F1117" s="1" t="str">
        <f>vlookup(E1117,Teams!$A:B,2,false)</f>
        <v>MSJ B</v>
      </c>
      <c r="G1117" s="1" t="b">
        <v>0</v>
      </c>
      <c r="H1117" s="1" t="b">
        <v>0</v>
      </c>
      <c r="I1117" s="1">
        <v>4.0</v>
      </c>
      <c r="J1117" s="3" t="str">
        <f>vlookup(I1117,Cats!$A:$B,2,false)</f>
        <v>E</v>
      </c>
    </row>
    <row r="1118">
      <c r="A1118" s="1">
        <v>124119.0</v>
      </c>
      <c r="B1118" s="1">
        <v>200.0</v>
      </c>
      <c r="C1118" s="2" t="s">
        <v>23</v>
      </c>
      <c r="D1118" s="1"/>
      <c r="E1118" s="1">
        <v>17.0</v>
      </c>
      <c r="F1118" s="1" t="str">
        <f>vlookup(E1118,Teams!$A:B,2,false)</f>
        <v>James Ruse B</v>
      </c>
      <c r="G1118" s="1" t="b">
        <v>1</v>
      </c>
      <c r="H1118" s="1" t="b">
        <v>1</v>
      </c>
      <c r="I1118" s="1">
        <v>5.0</v>
      </c>
      <c r="J1118" s="3" t="str">
        <f>vlookup(I1118,Cats!$A:$B,2,false)</f>
        <v>B</v>
      </c>
    </row>
    <row r="1119">
      <c r="A1119" s="1">
        <v>124120.0</v>
      </c>
      <c r="B1119" s="1">
        <v>200.0</v>
      </c>
      <c r="C1119" s="2" t="s">
        <v>78</v>
      </c>
      <c r="D1119" s="1" t="s">
        <v>454</v>
      </c>
      <c r="E1119" s="1">
        <v>23.0</v>
      </c>
      <c r="F1119" s="1" t="str">
        <f>vlookup(E1119,Teams!$A:B,2,false)</f>
        <v>MSJ B</v>
      </c>
      <c r="G1119" s="1" t="b">
        <v>0</v>
      </c>
      <c r="H1119" s="1" t="b">
        <v>0</v>
      </c>
      <c r="I1119" s="1">
        <v>5.0</v>
      </c>
      <c r="J1119" s="3" t="str">
        <f>vlookup(I1119,Cats!$A:$B,2,false)</f>
        <v>B</v>
      </c>
    </row>
    <row r="1120">
      <c r="A1120" s="1">
        <v>124121.0</v>
      </c>
      <c r="B1120" s="1">
        <v>200.0</v>
      </c>
      <c r="C1120" s="2" t="s">
        <v>23</v>
      </c>
      <c r="D1120" s="1" t="s">
        <v>1160</v>
      </c>
      <c r="E1120" s="1">
        <v>17.0</v>
      </c>
      <c r="F1120" s="1" t="str">
        <f>vlookup(E1120,Teams!$A:B,2,false)</f>
        <v>James Ruse B</v>
      </c>
      <c r="G1120" s="1" t="b">
        <v>1</v>
      </c>
      <c r="H1120" s="1" t="b">
        <v>0</v>
      </c>
      <c r="I1120" s="1">
        <v>6.0</v>
      </c>
      <c r="J1120" s="3" t="str">
        <f>vlookup(I1120,Cats!$A:$B,2,false)</f>
        <v>P</v>
      </c>
    </row>
    <row r="1121">
      <c r="A1121" s="1">
        <v>124122.0</v>
      </c>
      <c r="B1121" s="1">
        <v>200.0</v>
      </c>
      <c r="C1121" s="2" t="s">
        <v>23</v>
      </c>
      <c r="D1121" s="1" t="s">
        <v>454</v>
      </c>
      <c r="E1121" s="1">
        <v>23.0</v>
      </c>
      <c r="F1121" s="1" t="str">
        <f>vlookup(E1121,Teams!$A:B,2,false)</f>
        <v>MSJ B</v>
      </c>
      <c r="G1121" s="1" t="b">
        <v>0</v>
      </c>
      <c r="H1121" s="1" t="b">
        <v>0</v>
      </c>
      <c r="I1121" s="1">
        <v>6.0</v>
      </c>
      <c r="J1121" s="3" t="str">
        <f>vlookup(I1121,Cats!$A:$B,2,false)</f>
        <v>P</v>
      </c>
    </row>
    <row r="1122">
      <c r="A1122" s="1">
        <v>124123.0</v>
      </c>
      <c r="B1122" s="1">
        <v>200.0</v>
      </c>
      <c r="C1122" s="2" t="s">
        <v>23</v>
      </c>
      <c r="D1122" s="1"/>
      <c r="E1122" s="1">
        <v>17.0</v>
      </c>
      <c r="F1122" s="1" t="str">
        <f>vlookup(E1122,Teams!$A:B,2,false)</f>
        <v>James Ruse B</v>
      </c>
      <c r="G1122" s="1" t="b">
        <v>1</v>
      </c>
      <c r="H1122" s="1" t="b">
        <v>1</v>
      </c>
      <c r="I1122" s="1">
        <v>7.0</v>
      </c>
      <c r="J1122" s="3" t="str">
        <f>vlookup(I1122,Cats!$A:$B,2,false)</f>
        <v>X</v>
      </c>
    </row>
    <row r="1123">
      <c r="A1123" s="1">
        <v>124124.0</v>
      </c>
      <c r="B1123" s="1">
        <v>200.0</v>
      </c>
      <c r="C1123" s="2" t="s">
        <v>34</v>
      </c>
      <c r="D1123" s="1" t="s">
        <v>677</v>
      </c>
      <c r="E1123" s="1">
        <v>23.0</v>
      </c>
      <c r="F1123" s="1" t="str">
        <f>vlookup(E1123,Teams!$A:B,2,false)</f>
        <v>MSJ B</v>
      </c>
      <c r="G1123" s="1" t="b">
        <v>0</v>
      </c>
      <c r="H1123" s="1" t="b">
        <v>0</v>
      </c>
      <c r="I1123" s="1">
        <v>7.0</v>
      </c>
      <c r="J1123" s="3" t="str">
        <f>vlookup(I1123,Cats!$A:$B,2,false)</f>
        <v>X</v>
      </c>
    </row>
    <row r="1124">
      <c r="A1124" s="1">
        <v>124125.0</v>
      </c>
      <c r="B1124" s="1">
        <v>200.0</v>
      </c>
      <c r="C1124" s="2" t="s">
        <v>23</v>
      </c>
      <c r="D1124" s="1"/>
      <c r="E1124" s="1">
        <v>17.0</v>
      </c>
      <c r="F1124" s="1" t="str">
        <f>vlookup(E1124,Teams!$A:B,2,false)</f>
        <v>James Ruse B</v>
      </c>
      <c r="G1124" s="1" t="b">
        <v>1</v>
      </c>
      <c r="H1124" s="1" t="b">
        <v>1</v>
      </c>
      <c r="I1124" s="1">
        <v>8.0</v>
      </c>
      <c r="J1124" s="3" t="str">
        <f>vlookup(I1124,Cats!$A:$B,2,false)</f>
        <v>M</v>
      </c>
    </row>
    <row r="1125">
      <c r="A1125" s="1">
        <v>124126.0</v>
      </c>
      <c r="B1125" s="1">
        <v>200.0</v>
      </c>
      <c r="C1125" s="2" t="s">
        <v>78</v>
      </c>
      <c r="D1125" s="1" t="s">
        <v>454</v>
      </c>
      <c r="E1125" s="1">
        <v>23.0</v>
      </c>
      <c r="F1125" s="1" t="str">
        <f>vlookup(E1125,Teams!$A:B,2,false)</f>
        <v>MSJ B</v>
      </c>
      <c r="G1125" s="1" t="b">
        <v>0</v>
      </c>
      <c r="H1125" s="1" t="b">
        <v>0</v>
      </c>
      <c r="I1125" s="1">
        <v>8.0</v>
      </c>
      <c r="J1125" s="3" t="str">
        <f>vlookup(I1125,Cats!$A:$B,2,false)</f>
        <v>M</v>
      </c>
    </row>
    <row r="1126">
      <c r="A1126" s="1">
        <v>124127.0</v>
      </c>
      <c r="B1126" s="1">
        <v>200.0</v>
      </c>
      <c r="C1126" s="2" t="s">
        <v>23</v>
      </c>
      <c r="D1126" s="1"/>
      <c r="E1126" s="1">
        <v>17.0</v>
      </c>
      <c r="F1126" s="1" t="str">
        <f>vlookup(E1126,Teams!$A:B,2,false)</f>
        <v>James Ruse B</v>
      </c>
      <c r="G1126" s="1" t="b">
        <v>1</v>
      </c>
      <c r="H1126" s="1" t="b">
        <v>1</v>
      </c>
      <c r="I1126" s="1">
        <v>9.0</v>
      </c>
      <c r="J1126" s="3" t="str">
        <f>vlookup(I1126,Cats!$A:$B,2,false)</f>
        <v>C</v>
      </c>
    </row>
    <row r="1127">
      <c r="A1127" s="1">
        <v>124128.0</v>
      </c>
      <c r="B1127" s="1">
        <v>200.0</v>
      </c>
      <c r="C1127" s="2" t="s">
        <v>78</v>
      </c>
      <c r="D1127" s="1" t="s">
        <v>454</v>
      </c>
      <c r="E1127" s="1">
        <v>23.0</v>
      </c>
      <c r="F1127" s="1" t="str">
        <f>vlookup(E1127,Teams!$A:B,2,false)</f>
        <v>MSJ B</v>
      </c>
      <c r="G1127" s="1" t="b">
        <v>0</v>
      </c>
      <c r="H1127" s="1" t="b">
        <v>0</v>
      </c>
      <c r="I1127" s="1">
        <v>9.0</v>
      </c>
      <c r="J1127" s="3" t="str">
        <f>vlookup(I1127,Cats!$A:$B,2,false)</f>
        <v>C</v>
      </c>
    </row>
    <row r="1128">
      <c r="A1128" s="1">
        <v>124129.0</v>
      </c>
      <c r="B1128" s="1">
        <v>200.0</v>
      </c>
      <c r="C1128" s="2" t="s">
        <v>23</v>
      </c>
      <c r="D1128" s="1"/>
      <c r="E1128" s="1">
        <v>17.0</v>
      </c>
      <c r="F1128" s="1" t="str">
        <f>vlookup(E1128,Teams!$A:B,2,false)</f>
        <v>James Ruse B</v>
      </c>
      <c r="G1128" s="1" t="b">
        <v>1</v>
      </c>
      <c r="H1128" s="1" t="b">
        <v>1</v>
      </c>
      <c r="I1128" s="1">
        <v>10.0</v>
      </c>
      <c r="J1128" s="3" t="str">
        <f>vlookup(I1128,Cats!$A:$B,2,false)</f>
        <v>E</v>
      </c>
    </row>
    <row r="1129">
      <c r="A1129" s="1">
        <v>124130.0</v>
      </c>
      <c r="B1129" s="1">
        <v>200.0</v>
      </c>
      <c r="C1129" s="2" t="s">
        <v>23</v>
      </c>
      <c r="D1129" s="1" t="s">
        <v>454</v>
      </c>
      <c r="E1129" s="1">
        <v>23.0</v>
      </c>
      <c r="F1129" s="1" t="str">
        <f>vlookup(E1129,Teams!$A:B,2,false)</f>
        <v>MSJ B</v>
      </c>
      <c r="G1129" s="1" t="b">
        <v>0</v>
      </c>
      <c r="H1129" s="1" t="b">
        <v>0</v>
      </c>
      <c r="I1129" s="1">
        <v>10.0</v>
      </c>
      <c r="J1129" s="3" t="str">
        <f>vlookup(I1129,Cats!$A:$B,2,false)</f>
        <v>E</v>
      </c>
    </row>
    <row r="1130">
      <c r="A1130" s="1">
        <v>124131.0</v>
      </c>
      <c r="B1130" s="1">
        <v>200.0</v>
      </c>
      <c r="C1130" s="2" t="s">
        <v>23</v>
      </c>
      <c r="D1130" s="1"/>
      <c r="E1130" s="1">
        <v>17.0</v>
      </c>
      <c r="F1130" s="1" t="str">
        <f>vlookup(E1130,Teams!$A:B,2,false)</f>
        <v>James Ruse B</v>
      </c>
      <c r="G1130" s="1" t="b">
        <v>1</v>
      </c>
      <c r="H1130" s="1" t="b">
        <v>1</v>
      </c>
      <c r="I1130" s="1">
        <v>11.0</v>
      </c>
      <c r="J1130" s="3" t="str">
        <f>vlookup(I1130,Cats!$A:$B,2,false)</f>
        <v>B</v>
      </c>
    </row>
    <row r="1131">
      <c r="A1131" s="1">
        <v>124132.0</v>
      </c>
      <c r="B1131" s="1">
        <v>200.0</v>
      </c>
      <c r="C1131" s="2" t="s">
        <v>23</v>
      </c>
      <c r="D1131" s="1" t="s">
        <v>454</v>
      </c>
      <c r="E1131" s="1">
        <v>23.0</v>
      </c>
      <c r="F1131" s="1" t="str">
        <f>vlookup(E1131,Teams!$A:B,2,false)</f>
        <v>MSJ B</v>
      </c>
      <c r="G1131" s="1" t="b">
        <v>0</v>
      </c>
      <c r="H1131" s="1" t="b">
        <v>0</v>
      </c>
      <c r="I1131" s="1">
        <v>11.0</v>
      </c>
      <c r="J1131" s="3" t="str">
        <f>vlookup(I1131,Cats!$A:$B,2,false)</f>
        <v>B</v>
      </c>
    </row>
    <row r="1132">
      <c r="A1132" s="1">
        <v>124133.0</v>
      </c>
      <c r="B1132" s="1">
        <v>200.0</v>
      </c>
      <c r="C1132" s="2" t="s">
        <v>23</v>
      </c>
      <c r="D1132" s="1"/>
      <c r="E1132" s="1">
        <v>17.0</v>
      </c>
      <c r="F1132" s="1" t="str">
        <f>vlookup(E1132,Teams!$A:B,2,false)</f>
        <v>James Ruse B</v>
      </c>
      <c r="G1132" s="1" t="b">
        <v>1</v>
      </c>
      <c r="H1132" s="1" t="b">
        <v>1</v>
      </c>
      <c r="I1132" s="1">
        <v>12.0</v>
      </c>
      <c r="J1132" s="3" t="str">
        <f>vlookup(I1132,Cats!$A:$B,2,false)</f>
        <v>P</v>
      </c>
    </row>
    <row r="1133">
      <c r="A1133" s="1">
        <v>124134.0</v>
      </c>
      <c r="B1133" s="1">
        <v>200.0</v>
      </c>
      <c r="C1133" s="2" t="s">
        <v>34</v>
      </c>
      <c r="D1133" s="1" t="s">
        <v>662</v>
      </c>
      <c r="E1133" s="1">
        <v>23.0</v>
      </c>
      <c r="F1133" s="1" t="str">
        <f>vlookup(E1133,Teams!$A:B,2,false)</f>
        <v>MSJ B</v>
      </c>
      <c r="G1133" s="1" t="b">
        <v>0</v>
      </c>
      <c r="H1133" s="1" t="b">
        <v>0</v>
      </c>
      <c r="I1133" s="1">
        <v>12.0</v>
      </c>
      <c r="J1133" s="3" t="str">
        <f>vlookup(I1133,Cats!$A:$B,2,false)</f>
        <v>P</v>
      </c>
    </row>
    <row r="1134">
      <c r="A1134" s="1">
        <v>124135.0</v>
      </c>
      <c r="B1134" s="1">
        <v>200.0</v>
      </c>
      <c r="C1134" s="2" t="s">
        <v>23</v>
      </c>
      <c r="D1134" s="1"/>
      <c r="E1134" s="1">
        <v>17.0</v>
      </c>
      <c r="F1134" s="1" t="str">
        <f>vlookup(E1134,Teams!$A:B,2,false)</f>
        <v>James Ruse B</v>
      </c>
      <c r="G1134" s="1" t="b">
        <v>1</v>
      </c>
      <c r="H1134" s="1" t="b">
        <v>1</v>
      </c>
      <c r="I1134" s="1">
        <v>13.0</v>
      </c>
      <c r="J1134" s="3" t="str">
        <f>vlookup(I1134,Cats!$A:$B,2,false)</f>
        <v>X</v>
      </c>
    </row>
    <row r="1135">
      <c r="A1135" s="1">
        <v>124136.0</v>
      </c>
      <c r="B1135" s="1">
        <v>200.0</v>
      </c>
      <c r="C1135" s="2" t="s">
        <v>34</v>
      </c>
      <c r="D1135" s="1" t="s">
        <v>454</v>
      </c>
      <c r="E1135" s="1">
        <v>23.0</v>
      </c>
      <c r="F1135" s="1" t="str">
        <f>vlookup(E1135,Teams!$A:B,2,false)</f>
        <v>MSJ B</v>
      </c>
      <c r="G1135" s="1" t="b">
        <v>0</v>
      </c>
      <c r="H1135" s="1" t="b">
        <v>0</v>
      </c>
      <c r="I1135" s="1">
        <v>13.0</v>
      </c>
      <c r="J1135" s="3" t="str">
        <f>vlookup(I1135,Cats!$A:$B,2,false)</f>
        <v>X</v>
      </c>
    </row>
    <row r="1136">
      <c r="A1136" s="1">
        <v>124137.0</v>
      </c>
      <c r="B1136" s="1">
        <v>200.0</v>
      </c>
      <c r="C1136" s="2" t="s">
        <v>23</v>
      </c>
      <c r="D1136" s="1" t="s">
        <v>1096</v>
      </c>
      <c r="E1136" s="1">
        <v>17.0</v>
      </c>
      <c r="F1136" s="1" t="str">
        <f>vlookup(E1136,Teams!$A:B,2,false)</f>
        <v>James Ruse B</v>
      </c>
      <c r="G1136" s="1" t="b">
        <v>1</v>
      </c>
      <c r="H1136" s="1" t="b">
        <v>0</v>
      </c>
      <c r="I1136" s="1">
        <v>14.0</v>
      </c>
      <c r="J1136" s="3" t="str">
        <f>vlookup(I1136,Cats!$A:$B,2,false)</f>
        <v>M</v>
      </c>
    </row>
    <row r="1137">
      <c r="A1137" s="1">
        <v>124138.0</v>
      </c>
      <c r="B1137" s="1">
        <v>200.0</v>
      </c>
      <c r="C1137" s="2" t="s">
        <v>59</v>
      </c>
      <c r="D1137" s="1" t="s">
        <v>454</v>
      </c>
      <c r="E1137" s="1">
        <v>23.0</v>
      </c>
      <c r="F1137" s="1" t="str">
        <f>vlookup(E1137,Teams!$A:B,2,false)</f>
        <v>MSJ B</v>
      </c>
      <c r="G1137" s="1" t="b">
        <v>0</v>
      </c>
      <c r="H1137" s="1" t="b">
        <v>0</v>
      </c>
      <c r="I1137" s="1">
        <v>14.0</v>
      </c>
      <c r="J1137" s="3" t="str">
        <f>vlookup(I1137,Cats!$A:$B,2,false)</f>
        <v>M</v>
      </c>
    </row>
    <row r="1138">
      <c r="A1138" s="1">
        <v>124139.0</v>
      </c>
      <c r="B1138" s="1">
        <v>200.0</v>
      </c>
      <c r="C1138" s="2" t="s">
        <v>23</v>
      </c>
      <c r="D1138" s="1"/>
      <c r="E1138" s="1">
        <v>17.0</v>
      </c>
      <c r="F1138" s="1" t="str">
        <f>vlookup(E1138,Teams!$A:B,2,false)</f>
        <v>James Ruse B</v>
      </c>
      <c r="G1138" s="1" t="b">
        <v>1</v>
      </c>
      <c r="H1138" s="1" t="b">
        <v>1</v>
      </c>
      <c r="I1138" s="1">
        <v>15.0</v>
      </c>
      <c r="J1138" s="3" t="str">
        <f>vlookup(I1138,Cats!$A:$B,2,false)</f>
        <v>C</v>
      </c>
    </row>
    <row r="1139">
      <c r="A1139" s="1">
        <v>124140.0</v>
      </c>
      <c r="B1139" s="1">
        <v>200.0</v>
      </c>
      <c r="C1139" s="2" t="s">
        <v>34</v>
      </c>
      <c r="D1139" s="1" t="s">
        <v>454</v>
      </c>
      <c r="E1139" s="1">
        <v>23.0</v>
      </c>
      <c r="F1139" s="1" t="str">
        <f>vlookup(E1139,Teams!$A:B,2,false)</f>
        <v>MSJ B</v>
      </c>
      <c r="G1139" s="1" t="b">
        <v>0</v>
      </c>
      <c r="H1139" s="1" t="b">
        <v>0</v>
      </c>
      <c r="I1139" s="1">
        <v>15.0</v>
      </c>
      <c r="J1139" s="3" t="str">
        <f>vlookup(I1139,Cats!$A:$B,2,false)</f>
        <v>C</v>
      </c>
    </row>
    <row r="1140">
      <c r="A1140" s="1">
        <v>124141.0</v>
      </c>
      <c r="B1140" s="1">
        <v>200.0</v>
      </c>
      <c r="C1140" s="2" t="s">
        <v>78</v>
      </c>
      <c r="D1140" s="1" t="s">
        <v>1096</v>
      </c>
      <c r="E1140" s="1">
        <v>17.0</v>
      </c>
      <c r="F1140" s="1" t="str">
        <f>vlookup(E1140,Teams!$A:B,2,false)</f>
        <v>James Ruse B</v>
      </c>
      <c r="G1140" s="1" t="b">
        <v>1</v>
      </c>
      <c r="H1140" s="1" t="b">
        <v>0</v>
      </c>
      <c r="I1140" s="1">
        <v>16.0</v>
      </c>
      <c r="J1140" s="3" t="str">
        <f>vlookup(I1140,Cats!$A:$B,2,false)</f>
        <v>E</v>
      </c>
    </row>
    <row r="1141">
      <c r="A1141" s="1">
        <v>124142.0</v>
      </c>
      <c r="B1141" s="1">
        <v>200.0</v>
      </c>
      <c r="C1141" s="2" t="s">
        <v>23</v>
      </c>
      <c r="D1141" s="1" t="s">
        <v>454</v>
      </c>
      <c r="E1141" s="1">
        <v>23.0</v>
      </c>
      <c r="F1141" s="1" t="str">
        <f>vlookup(E1141,Teams!$A:B,2,false)</f>
        <v>MSJ B</v>
      </c>
      <c r="G1141" s="1" t="b">
        <v>0</v>
      </c>
      <c r="H1141" s="1" t="b">
        <v>0</v>
      </c>
      <c r="I1141" s="1">
        <v>16.0</v>
      </c>
      <c r="J1141" s="3" t="str">
        <f>vlookup(I1141,Cats!$A:$B,2,false)</f>
        <v>E</v>
      </c>
    </row>
    <row r="1142">
      <c r="A1142" s="1">
        <v>124143.0</v>
      </c>
      <c r="B1142" s="1">
        <v>200.0</v>
      </c>
      <c r="C1142" s="2" t="s">
        <v>59</v>
      </c>
      <c r="D1142" s="1" t="s">
        <v>1096</v>
      </c>
      <c r="E1142" s="1">
        <v>17.0</v>
      </c>
      <c r="F1142" s="1" t="str">
        <f>vlookup(E1142,Teams!$A:B,2,false)</f>
        <v>James Ruse B</v>
      </c>
      <c r="G1142" s="1" t="b">
        <v>1</v>
      </c>
      <c r="H1142" s="1" t="b">
        <v>0</v>
      </c>
      <c r="I1142" s="1">
        <v>17.0</v>
      </c>
      <c r="J1142" s="3" t="str">
        <f>vlookup(I1142,Cats!$A:$B,2,false)</f>
        <v>B</v>
      </c>
    </row>
    <row r="1143">
      <c r="A1143" s="1">
        <v>124144.0</v>
      </c>
      <c r="B1143" s="1">
        <v>200.0</v>
      </c>
      <c r="C1143" s="2" t="s">
        <v>23</v>
      </c>
      <c r="D1143" s="1" t="s">
        <v>454</v>
      </c>
      <c r="E1143" s="1">
        <v>23.0</v>
      </c>
      <c r="F1143" s="1" t="str">
        <f>vlookup(E1143,Teams!$A:B,2,false)</f>
        <v>MSJ B</v>
      </c>
      <c r="G1143" s="1" t="b">
        <v>0</v>
      </c>
      <c r="H1143" s="1" t="b">
        <v>0</v>
      </c>
      <c r="I1143" s="1">
        <v>17.0</v>
      </c>
      <c r="J1143" s="3" t="str">
        <f>vlookup(I1143,Cats!$A:$B,2,false)</f>
        <v>B</v>
      </c>
    </row>
    <row r="1144">
      <c r="A1144" s="1">
        <v>124145.0</v>
      </c>
      <c r="B1144" s="1">
        <v>200.0</v>
      </c>
      <c r="C1144" s="2" t="s">
        <v>23</v>
      </c>
      <c r="D1144" s="1"/>
      <c r="E1144" s="1">
        <v>17.0</v>
      </c>
      <c r="F1144" s="1" t="str">
        <f>vlookup(E1144,Teams!$A:B,2,false)</f>
        <v>James Ruse B</v>
      </c>
      <c r="G1144" s="1" t="b">
        <v>1</v>
      </c>
      <c r="H1144" s="1" t="b">
        <v>1</v>
      </c>
      <c r="I1144" s="1">
        <v>18.0</v>
      </c>
      <c r="J1144" s="3" t="str">
        <f>vlookup(I1144,Cats!$A:$B,2,false)</f>
        <v>P</v>
      </c>
    </row>
    <row r="1145">
      <c r="A1145" s="1">
        <v>124146.0</v>
      </c>
      <c r="B1145" s="1">
        <v>200.0</v>
      </c>
      <c r="C1145" s="2" t="s">
        <v>34</v>
      </c>
      <c r="D1145" s="1" t="s">
        <v>1089</v>
      </c>
      <c r="E1145" s="1">
        <v>23.0</v>
      </c>
      <c r="F1145" s="1" t="str">
        <f>vlookup(E1145,Teams!$A:B,2,false)</f>
        <v>MSJ B</v>
      </c>
      <c r="G1145" s="1" t="b">
        <v>0</v>
      </c>
      <c r="H1145" s="1" t="b">
        <v>0</v>
      </c>
      <c r="I1145" s="1">
        <v>18.0</v>
      </c>
      <c r="J1145" s="3" t="str">
        <f>vlookup(I1145,Cats!$A:$B,2,false)</f>
        <v>P</v>
      </c>
    </row>
    <row r="1146">
      <c r="A1146" s="1">
        <v>124147.0</v>
      </c>
      <c r="B1146" s="1">
        <v>200.0</v>
      </c>
      <c r="C1146" s="2" t="s">
        <v>23</v>
      </c>
      <c r="D1146" s="1" t="s">
        <v>1160</v>
      </c>
      <c r="E1146" s="1">
        <v>17.0</v>
      </c>
      <c r="F1146" s="1" t="str">
        <f>vlookup(E1146,Teams!$A:B,2,false)</f>
        <v>James Ruse B</v>
      </c>
      <c r="G1146" s="1" t="b">
        <v>1</v>
      </c>
      <c r="H1146" s="1" t="b">
        <v>0</v>
      </c>
      <c r="I1146" s="1">
        <v>19.0</v>
      </c>
      <c r="J1146" s="3" t="str">
        <f>vlookup(I1146,Cats!$A:$B,2,false)</f>
        <v>X</v>
      </c>
    </row>
    <row r="1147">
      <c r="A1147" s="1">
        <v>124148.0</v>
      </c>
      <c r="B1147" s="1">
        <v>200.0</v>
      </c>
      <c r="C1147" s="2" t="s">
        <v>23</v>
      </c>
      <c r="D1147" s="1" t="s">
        <v>454</v>
      </c>
      <c r="E1147" s="1">
        <v>23.0</v>
      </c>
      <c r="F1147" s="1" t="str">
        <f>vlookup(E1147,Teams!$A:B,2,false)</f>
        <v>MSJ B</v>
      </c>
      <c r="G1147" s="1" t="b">
        <v>0</v>
      </c>
      <c r="H1147" s="1" t="b">
        <v>0</v>
      </c>
      <c r="I1147" s="1">
        <v>19.0</v>
      </c>
      <c r="J1147" s="3" t="str">
        <f>vlookup(I1147,Cats!$A:$B,2,false)</f>
        <v>X</v>
      </c>
    </row>
    <row r="1148">
      <c r="A1148" s="1">
        <v>124149.0</v>
      </c>
      <c r="B1148" s="1">
        <v>200.0</v>
      </c>
      <c r="C1148" s="2" t="s">
        <v>23</v>
      </c>
      <c r="D1148" s="1"/>
      <c r="E1148" s="1">
        <v>17.0</v>
      </c>
      <c r="F1148" s="1" t="str">
        <f>vlookup(E1148,Teams!$A:B,2,false)</f>
        <v>James Ruse B</v>
      </c>
      <c r="G1148" s="1" t="b">
        <v>1</v>
      </c>
      <c r="H1148" s="1" t="b">
        <v>1</v>
      </c>
      <c r="I1148" s="1">
        <v>20.0</v>
      </c>
      <c r="J1148" s="3" t="str">
        <f>vlookup(I1148,Cats!$A:$B,2,false)</f>
        <v>M</v>
      </c>
    </row>
    <row r="1149">
      <c r="A1149" s="1">
        <v>124150.0</v>
      </c>
      <c r="B1149" s="1">
        <v>200.0</v>
      </c>
      <c r="C1149" s="2" t="s">
        <v>34</v>
      </c>
      <c r="D1149" s="1" t="s">
        <v>454</v>
      </c>
      <c r="E1149" s="1">
        <v>23.0</v>
      </c>
      <c r="F1149" s="1" t="str">
        <f>vlookup(E1149,Teams!$A:B,2,false)</f>
        <v>MSJ B</v>
      </c>
      <c r="G1149" s="1" t="b">
        <v>0</v>
      </c>
      <c r="H1149" s="1" t="b">
        <v>0</v>
      </c>
      <c r="I1149" s="1">
        <v>20.0</v>
      </c>
      <c r="J1149" s="3" t="str">
        <f>vlookup(I1149,Cats!$A:$B,2,false)</f>
        <v>M</v>
      </c>
    </row>
    <row r="1150">
      <c r="A1150" s="1">
        <v>124151.0</v>
      </c>
      <c r="B1150" s="1">
        <v>200.0</v>
      </c>
      <c r="C1150" s="2" t="s">
        <v>23</v>
      </c>
      <c r="D1150" s="1"/>
      <c r="E1150" s="1">
        <v>17.0</v>
      </c>
      <c r="F1150" s="1" t="str">
        <f>vlookup(E1150,Teams!$A:B,2,false)</f>
        <v>James Ruse B</v>
      </c>
      <c r="G1150" s="1" t="b">
        <v>1</v>
      </c>
      <c r="H1150" s="1" t="b">
        <v>1</v>
      </c>
      <c r="I1150" s="1">
        <v>21.0</v>
      </c>
      <c r="J1150" s="3" t="str">
        <f>vlookup(I1150,Cats!$A:$B,2,false)</f>
        <v>C</v>
      </c>
    </row>
    <row r="1151">
      <c r="A1151" s="1">
        <v>124152.0</v>
      </c>
      <c r="B1151" s="1">
        <v>200.0</v>
      </c>
      <c r="C1151" s="2" t="s">
        <v>34</v>
      </c>
      <c r="D1151" s="1" t="s">
        <v>454</v>
      </c>
      <c r="E1151" s="1">
        <v>23.0</v>
      </c>
      <c r="F1151" s="1" t="str">
        <f>vlookup(E1151,Teams!$A:B,2,false)</f>
        <v>MSJ B</v>
      </c>
      <c r="G1151" s="1" t="b">
        <v>0</v>
      </c>
      <c r="H1151" s="1" t="b">
        <v>0</v>
      </c>
      <c r="I1151" s="1">
        <v>21.0</v>
      </c>
      <c r="J1151" s="3" t="str">
        <f>vlookup(I1151,Cats!$A:$B,2,false)</f>
        <v>C</v>
      </c>
    </row>
    <row r="1152">
      <c r="A1152" s="1">
        <v>124153.0</v>
      </c>
      <c r="B1152" s="1">
        <v>200.0</v>
      </c>
      <c r="C1152" s="2" t="s">
        <v>23</v>
      </c>
      <c r="D1152" s="1"/>
      <c r="E1152" s="1">
        <v>17.0</v>
      </c>
      <c r="F1152" s="1" t="str">
        <f>vlookup(E1152,Teams!$A:B,2,false)</f>
        <v>James Ruse B</v>
      </c>
      <c r="G1152" s="1" t="b">
        <v>1</v>
      </c>
      <c r="H1152" s="1" t="b">
        <v>1</v>
      </c>
      <c r="I1152" s="1">
        <v>22.0</v>
      </c>
      <c r="J1152" s="3" t="str">
        <f>vlookup(I1152,Cats!$A:$B,2,false)</f>
        <v>E</v>
      </c>
    </row>
    <row r="1153">
      <c r="A1153" s="1">
        <v>124154.0</v>
      </c>
      <c r="B1153" s="1">
        <v>200.0</v>
      </c>
      <c r="C1153" s="2" t="s">
        <v>23</v>
      </c>
      <c r="D1153" s="1" t="s">
        <v>454</v>
      </c>
      <c r="E1153" s="1">
        <v>23.0</v>
      </c>
      <c r="F1153" s="1" t="str">
        <f>vlookup(E1153,Teams!$A:B,2,false)</f>
        <v>MSJ B</v>
      </c>
      <c r="G1153" s="1" t="b">
        <v>0</v>
      </c>
      <c r="H1153" s="1" t="b">
        <v>0</v>
      </c>
      <c r="I1153" s="1">
        <v>22.0</v>
      </c>
      <c r="J1153" s="3" t="str">
        <f>vlookup(I1153,Cats!$A:$B,2,false)</f>
        <v>E</v>
      </c>
    </row>
    <row r="1154">
      <c r="A1154" s="1">
        <v>124155.0</v>
      </c>
      <c r="B1154" s="1">
        <v>200.0</v>
      </c>
      <c r="C1154" s="2" t="s">
        <v>34</v>
      </c>
      <c r="D1154" s="1" t="s">
        <v>675</v>
      </c>
      <c r="E1154" s="1">
        <v>17.0</v>
      </c>
      <c r="F1154" s="1" t="str">
        <f>vlookup(E1154,Teams!$A:B,2,false)</f>
        <v>James Ruse B</v>
      </c>
      <c r="G1154" s="1" t="b">
        <v>1</v>
      </c>
      <c r="H1154" s="1" t="b">
        <v>0</v>
      </c>
      <c r="I1154" s="1">
        <v>23.0</v>
      </c>
      <c r="J1154" s="3" t="str">
        <f>vlookup(I1154,Cats!$A:$B,2,false)</f>
        <v>B</v>
      </c>
    </row>
    <row r="1155">
      <c r="A1155" s="1">
        <v>124156.0</v>
      </c>
      <c r="B1155" s="1">
        <v>200.0</v>
      </c>
      <c r="C1155" s="2" t="s">
        <v>23</v>
      </c>
      <c r="D1155" s="1" t="s">
        <v>454</v>
      </c>
      <c r="E1155" s="1">
        <v>23.0</v>
      </c>
      <c r="F1155" s="1" t="str">
        <f>vlookup(E1155,Teams!$A:B,2,false)</f>
        <v>MSJ B</v>
      </c>
      <c r="G1155" s="1" t="b">
        <v>0</v>
      </c>
      <c r="H1155" s="1" t="b">
        <v>0</v>
      </c>
      <c r="I1155" s="1">
        <v>23.0</v>
      </c>
      <c r="J1155" s="3" t="str">
        <f>vlookup(I1155,Cats!$A:$B,2,false)</f>
        <v>B</v>
      </c>
    </row>
    <row r="1156">
      <c r="A1156" s="1">
        <v>124157.0</v>
      </c>
      <c r="B1156" s="1">
        <v>200.0</v>
      </c>
      <c r="C1156" s="2" t="s">
        <v>23</v>
      </c>
      <c r="D1156" s="1"/>
      <c r="E1156" s="1">
        <v>17.0</v>
      </c>
      <c r="F1156" s="1" t="str">
        <f>vlookup(E1156,Teams!$A:B,2,false)</f>
        <v>James Ruse B</v>
      </c>
      <c r="G1156" s="1" t="b">
        <v>1</v>
      </c>
      <c r="H1156" s="1" t="b">
        <v>1</v>
      </c>
      <c r="I1156" s="1">
        <v>24.0</v>
      </c>
      <c r="J1156" s="3" t="str">
        <f>vlookup(I1156,Cats!$A:$B,2,false)</f>
        <v>P</v>
      </c>
    </row>
    <row r="1157">
      <c r="A1157" s="1">
        <v>124158.0</v>
      </c>
      <c r="B1157" s="1">
        <v>200.0</v>
      </c>
      <c r="C1157" s="2" t="s">
        <v>34</v>
      </c>
      <c r="D1157" s="1" t="s">
        <v>454</v>
      </c>
      <c r="E1157" s="1">
        <v>23.0</v>
      </c>
      <c r="F1157" s="1" t="str">
        <f>vlookup(E1157,Teams!$A:B,2,false)</f>
        <v>MSJ B</v>
      </c>
      <c r="G1157" s="1" t="b">
        <v>0</v>
      </c>
      <c r="H1157" s="1" t="b">
        <v>0</v>
      </c>
      <c r="I1157" s="1">
        <v>24.0</v>
      </c>
      <c r="J1157" s="3" t="str">
        <f>vlookup(I1157,Cats!$A:$B,2,false)</f>
        <v>P</v>
      </c>
    </row>
    <row r="1158">
      <c r="A1158" s="1">
        <v>124159.0</v>
      </c>
      <c r="B1158" s="1">
        <v>201.0</v>
      </c>
      <c r="C1158" s="2" t="s">
        <v>23</v>
      </c>
      <c r="D1158" s="1" t="s">
        <v>432</v>
      </c>
      <c r="E1158" s="1">
        <v>26.0</v>
      </c>
      <c r="F1158" s="1" t="str">
        <f>vlookup(E1158,Teams!$A:B,2,false)</f>
        <v>NoHo A</v>
      </c>
      <c r="G1158" s="1" t="b">
        <v>1</v>
      </c>
      <c r="H1158" s="1" t="b">
        <v>0</v>
      </c>
      <c r="I1158" s="1">
        <v>1.0</v>
      </c>
      <c r="J1158" s="3" t="str">
        <f>vlookup(I1158,Cats!$A:$B,2,false)</f>
        <v>X</v>
      </c>
    </row>
    <row r="1159">
      <c r="A1159" s="1">
        <v>124160.0</v>
      </c>
      <c r="B1159" s="1">
        <v>201.0</v>
      </c>
      <c r="C1159" s="2" t="s">
        <v>34</v>
      </c>
      <c r="D1159" s="1" t="s">
        <v>798</v>
      </c>
      <c r="E1159" s="1">
        <v>31.0</v>
      </c>
      <c r="F1159" s="1" t="str">
        <f>vlookup(E1159,Teams!$A:B,2,false)</f>
        <v>Pullman B</v>
      </c>
      <c r="G1159" s="1" t="b">
        <v>0</v>
      </c>
      <c r="H1159" s="1" t="b">
        <v>0</v>
      </c>
      <c r="I1159" s="1">
        <v>1.0</v>
      </c>
      <c r="J1159" s="3" t="str">
        <f>vlookup(I1159,Cats!$A:$B,2,false)</f>
        <v>X</v>
      </c>
    </row>
    <row r="1160">
      <c r="A1160" s="1">
        <v>124161.0</v>
      </c>
      <c r="B1160" s="1">
        <v>201.0</v>
      </c>
      <c r="C1160" s="2" t="s">
        <v>34</v>
      </c>
      <c r="D1160" s="1" t="s">
        <v>615</v>
      </c>
      <c r="E1160" s="1">
        <v>26.0</v>
      </c>
      <c r="F1160" s="1" t="str">
        <f>vlookup(E1160,Teams!$A:B,2,false)</f>
        <v>NoHo A</v>
      </c>
      <c r="G1160" s="1" t="b">
        <v>1</v>
      </c>
      <c r="H1160" s="1" t="b">
        <v>0</v>
      </c>
      <c r="I1160" s="1">
        <v>2.0</v>
      </c>
      <c r="J1160" s="3" t="str">
        <f>vlookup(I1160,Cats!$A:$B,2,false)</f>
        <v>M</v>
      </c>
    </row>
    <row r="1161">
      <c r="A1161" s="1">
        <v>124162.0</v>
      </c>
      <c r="B1161" s="1">
        <v>201.0</v>
      </c>
      <c r="C1161" s="2" t="s">
        <v>23</v>
      </c>
      <c r="D1161" s="1"/>
      <c r="E1161" s="1">
        <v>31.0</v>
      </c>
      <c r="F1161" s="1" t="str">
        <f>vlookup(E1161,Teams!$A:B,2,false)</f>
        <v>Pullman B</v>
      </c>
      <c r="G1161" s="1" t="b">
        <v>0</v>
      </c>
      <c r="H1161" s="1" t="b">
        <v>1</v>
      </c>
      <c r="I1161" s="1">
        <v>2.0</v>
      </c>
      <c r="J1161" s="3" t="str">
        <f>vlookup(I1161,Cats!$A:$B,2,false)</f>
        <v>M</v>
      </c>
    </row>
    <row r="1162">
      <c r="A1162" s="1">
        <v>124163.0</v>
      </c>
      <c r="B1162" s="1">
        <v>201.0</v>
      </c>
      <c r="C1162" s="2" t="s">
        <v>34</v>
      </c>
      <c r="D1162" s="1" t="s">
        <v>432</v>
      </c>
      <c r="E1162" s="1">
        <v>26.0</v>
      </c>
      <c r="F1162" s="1" t="str">
        <f>vlookup(E1162,Teams!$A:B,2,false)</f>
        <v>NoHo A</v>
      </c>
      <c r="G1162" s="1" t="b">
        <v>1</v>
      </c>
      <c r="H1162" s="1" t="b">
        <v>0</v>
      </c>
      <c r="I1162" s="1">
        <v>3.0</v>
      </c>
      <c r="J1162" s="3" t="str">
        <f>vlookup(I1162,Cats!$A:$B,2,false)</f>
        <v>C</v>
      </c>
    </row>
    <row r="1163">
      <c r="A1163" s="1">
        <v>124164.0</v>
      </c>
      <c r="B1163" s="1">
        <v>201.0</v>
      </c>
      <c r="C1163" s="2" t="s">
        <v>23</v>
      </c>
      <c r="D1163" s="1"/>
      <c r="E1163" s="1">
        <v>31.0</v>
      </c>
      <c r="F1163" s="1" t="str">
        <f>vlookup(E1163,Teams!$A:B,2,false)</f>
        <v>Pullman B</v>
      </c>
      <c r="G1163" s="1" t="b">
        <v>0</v>
      </c>
      <c r="H1163" s="1" t="b">
        <v>1</v>
      </c>
      <c r="I1163" s="1">
        <v>3.0</v>
      </c>
      <c r="J1163" s="3" t="str">
        <f>vlookup(I1163,Cats!$A:$B,2,false)</f>
        <v>C</v>
      </c>
    </row>
    <row r="1164">
      <c r="A1164" s="1">
        <v>124165.0</v>
      </c>
      <c r="B1164" s="1">
        <v>201.0</v>
      </c>
      <c r="C1164" s="2" t="s">
        <v>34</v>
      </c>
      <c r="D1164" s="1" t="s">
        <v>476</v>
      </c>
      <c r="E1164" s="1">
        <v>26.0</v>
      </c>
      <c r="F1164" s="1" t="str">
        <f>vlookup(E1164,Teams!$A:B,2,false)</f>
        <v>NoHo A</v>
      </c>
      <c r="G1164" s="1" t="b">
        <v>1</v>
      </c>
      <c r="H1164" s="1" t="b">
        <v>0</v>
      </c>
      <c r="I1164" s="1">
        <v>4.0</v>
      </c>
      <c r="J1164" s="3" t="str">
        <f>vlookup(I1164,Cats!$A:$B,2,false)</f>
        <v>E</v>
      </c>
    </row>
    <row r="1165">
      <c r="A1165" s="1">
        <v>124166.0</v>
      </c>
      <c r="B1165" s="1">
        <v>201.0</v>
      </c>
      <c r="C1165" s="2" t="s">
        <v>23</v>
      </c>
      <c r="D1165" s="1"/>
      <c r="E1165" s="1">
        <v>31.0</v>
      </c>
      <c r="F1165" s="1" t="str">
        <f>vlookup(E1165,Teams!$A:B,2,false)</f>
        <v>Pullman B</v>
      </c>
      <c r="G1165" s="1" t="b">
        <v>0</v>
      </c>
      <c r="H1165" s="1" t="b">
        <v>1</v>
      </c>
      <c r="I1165" s="1">
        <v>4.0</v>
      </c>
      <c r="J1165" s="3" t="str">
        <f>vlookup(I1165,Cats!$A:$B,2,false)</f>
        <v>E</v>
      </c>
    </row>
    <row r="1166">
      <c r="A1166" s="1">
        <v>124167.0</v>
      </c>
      <c r="B1166" s="1">
        <v>201.0</v>
      </c>
      <c r="C1166" s="2" t="s">
        <v>34</v>
      </c>
      <c r="D1166" s="1" t="s">
        <v>476</v>
      </c>
      <c r="E1166" s="1">
        <v>26.0</v>
      </c>
      <c r="F1166" s="1" t="str">
        <f>vlookup(E1166,Teams!$A:B,2,false)</f>
        <v>NoHo A</v>
      </c>
      <c r="G1166" s="1" t="b">
        <v>1</v>
      </c>
      <c r="H1166" s="1" t="b">
        <v>0</v>
      </c>
      <c r="I1166" s="1">
        <v>5.0</v>
      </c>
      <c r="J1166" s="3" t="str">
        <f>vlookup(I1166,Cats!$A:$B,2,false)</f>
        <v>B</v>
      </c>
    </row>
    <row r="1167">
      <c r="A1167" s="1">
        <v>124168.0</v>
      </c>
      <c r="B1167" s="1">
        <v>201.0</v>
      </c>
      <c r="C1167" s="2" t="s">
        <v>23</v>
      </c>
      <c r="D1167" s="1"/>
      <c r="E1167" s="1">
        <v>31.0</v>
      </c>
      <c r="F1167" s="1" t="str">
        <f>vlookup(E1167,Teams!$A:B,2,false)</f>
        <v>Pullman B</v>
      </c>
      <c r="G1167" s="1" t="b">
        <v>0</v>
      </c>
      <c r="H1167" s="1" t="b">
        <v>1</v>
      </c>
      <c r="I1167" s="1">
        <v>5.0</v>
      </c>
      <c r="J1167" s="3" t="str">
        <f>vlookup(I1167,Cats!$A:$B,2,false)</f>
        <v>B</v>
      </c>
    </row>
    <row r="1168">
      <c r="A1168" s="1">
        <v>124169.0</v>
      </c>
      <c r="B1168" s="1">
        <v>201.0</v>
      </c>
      <c r="C1168" s="2" t="s">
        <v>78</v>
      </c>
      <c r="D1168" s="1" t="s">
        <v>476</v>
      </c>
      <c r="E1168" s="1">
        <v>26.0</v>
      </c>
      <c r="F1168" s="1" t="str">
        <f>vlookup(E1168,Teams!$A:B,2,false)</f>
        <v>NoHo A</v>
      </c>
      <c r="G1168" s="1" t="b">
        <v>1</v>
      </c>
      <c r="H1168" s="1" t="b">
        <v>0</v>
      </c>
      <c r="I1168" s="1">
        <v>6.0</v>
      </c>
      <c r="J1168" s="3" t="str">
        <f>vlookup(I1168,Cats!$A:$B,2,false)</f>
        <v>P</v>
      </c>
    </row>
    <row r="1169">
      <c r="A1169" s="1">
        <v>124170.0</v>
      </c>
      <c r="B1169" s="1">
        <v>201.0</v>
      </c>
      <c r="C1169" s="2" t="s">
        <v>23</v>
      </c>
      <c r="D1169" s="1"/>
      <c r="E1169" s="1">
        <v>31.0</v>
      </c>
      <c r="F1169" s="1" t="str">
        <f>vlookup(E1169,Teams!$A:B,2,false)</f>
        <v>Pullman B</v>
      </c>
      <c r="G1169" s="1" t="b">
        <v>0</v>
      </c>
      <c r="H1169" s="1" t="b">
        <v>1</v>
      </c>
      <c r="I1169" s="1">
        <v>6.0</v>
      </c>
      <c r="J1169" s="3" t="str">
        <f>vlookup(I1169,Cats!$A:$B,2,false)</f>
        <v>P</v>
      </c>
    </row>
    <row r="1170">
      <c r="A1170" s="1">
        <v>124171.0</v>
      </c>
      <c r="B1170" s="1">
        <v>201.0</v>
      </c>
      <c r="C1170" s="2" t="s">
        <v>34</v>
      </c>
      <c r="D1170" s="1" t="s">
        <v>615</v>
      </c>
      <c r="E1170" s="1">
        <v>26.0</v>
      </c>
      <c r="F1170" s="1" t="str">
        <f>vlookup(E1170,Teams!$A:B,2,false)</f>
        <v>NoHo A</v>
      </c>
      <c r="G1170" s="1" t="b">
        <v>1</v>
      </c>
      <c r="H1170" s="1" t="b">
        <v>0</v>
      </c>
      <c r="I1170" s="1">
        <v>7.0</v>
      </c>
      <c r="J1170" s="3" t="str">
        <f>vlookup(I1170,Cats!$A:$B,2,false)</f>
        <v>X</v>
      </c>
    </row>
    <row r="1171">
      <c r="A1171" s="1">
        <v>124172.0</v>
      </c>
      <c r="B1171" s="1">
        <v>201.0</v>
      </c>
      <c r="C1171" s="2" t="s">
        <v>23</v>
      </c>
      <c r="D1171" s="1"/>
      <c r="E1171" s="1">
        <v>31.0</v>
      </c>
      <c r="F1171" s="1" t="str">
        <f>vlookup(E1171,Teams!$A:B,2,false)</f>
        <v>Pullman B</v>
      </c>
      <c r="G1171" s="1" t="b">
        <v>0</v>
      </c>
      <c r="H1171" s="1" t="b">
        <v>1</v>
      </c>
      <c r="I1171" s="1">
        <v>7.0</v>
      </c>
      <c r="J1171" s="3" t="str">
        <f>vlookup(I1171,Cats!$A:$B,2,false)</f>
        <v>X</v>
      </c>
    </row>
    <row r="1172">
      <c r="A1172" s="1">
        <v>124173.0</v>
      </c>
      <c r="B1172" s="1">
        <v>201.0</v>
      </c>
      <c r="C1172" s="2" t="s">
        <v>78</v>
      </c>
      <c r="D1172" s="1" t="s">
        <v>615</v>
      </c>
      <c r="E1172" s="1">
        <v>26.0</v>
      </c>
      <c r="F1172" s="1" t="str">
        <f>vlookup(E1172,Teams!$A:B,2,false)</f>
        <v>NoHo A</v>
      </c>
      <c r="G1172" s="1" t="b">
        <v>1</v>
      </c>
      <c r="H1172" s="1" t="b">
        <v>0</v>
      </c>
      <c r="I1172" s="1">
        <v>8.0</v>
      </c>
      <c r="J1172" s="3" t="str">
        <f>vlookup(I1172,Cats!$A:$B,2,false)</f>
        <v>M</v>
      </c>
    </row>
    <row r="1173">
      <c r="A1173" s="1">
        <v>124174.0</v>
      </c>
      <c r="B1173" s="1">
        <v>201.0</v>
      </c>
      <c r="C1173" s="2" t="s">
        <v>23</v>
      </c>
      <c r="D1173" s="1"/>
      <c r="E1173" s="1">
        <v>31.0</v>
      </c>
      <c r="F1173" s="1" t="str">
        <f>vlookup(E1173,Teams!$A:B,2,false)</f>
        <v>Pullman B</v>
      </c>
      <c r="G1173" s="1" t="b">
        <v>0</v>
      </c>
      <c r="H1173" s="1" t="b">
        <v>1</v>
      </c>
      <c r="I1173" s="1">
        <v>8.0</v>
      </c>
      <c r="J1173" s="3" t="str">
        <f>vlookup(I1173,Cats!$A:$B,2,false)</f>
        <v>M</v>
      </c>
    </row>
    <row r="1174">
      <c r="A1174" s="1">
        <v>124175.0</v>
      </c>
      <c r="B1174" s="1">
        <v>201.0</v>
      </c>
      <c r="C1174" s="2" t="s">
        <v>78</v>
      </c>
      <c r="D1174" s="1" t="s">
        <v>432</v>
      </c>
      <c r="E1174" s="1">
        <v>26.0</v>
      </c>
      <c r="F1174" s="1" t="str">
        <f>vlookup(E1174,Teams!$A:B,2,false)</f>
        <v>NoHo A</v>
      </c>
      <c r="G1174" s="1" t="b">
        <v>1</v>
      </c>
      <c r="H1174" s="1" t="b">
        <v>0</v>
      </c>
      <c r="I1174" s="1">
        <v>9.0</v>
      </c>
      <c r="J1174" s="3" t="str">
        <f>vlookup(I1174,Cats!$A:$B,2,false)</f>
        <v>C</v>
      </c>
    </row>
    <row r="1175">
      <c r="A1175" s="1">
        <v>124176.0</v>
      </c>
      <c r="B1175" s="1">
        <v>201.0</v>
      </c>
      <c r="C1175" s="2" t="s">
        <v>23</v>
      </c>
      <c r="D1175" s="1"/>
      <c r="E1175" s="1">
        <v>31.0</v>
      </c>
      <c r="F1175" s="1" t="str">
        <f>vlookup(E1175,Teams!$A:B,2,false)</f>
        <v>Pullman B</v>
      </c>
      <c r="G1175" s="1" t="b">
        <v>0</v>
      </c>
      <c r="H1175" s="1" t="b">
        <v>1</v>
      </c>
      <c r="I1175" s="1">
        <v>9.0</v>
      </c>
      <c r="J1175" s="3" t="str">
        <f>vlookup(I1175,Cats!$A:$B,2,false)</f>
        <v>C</v>
      </c>
    </row>
    <row r="1176">
      <c r="A1176" s="1">
        <v>124177.0</v>
      </c>
      <c r="B1176" s="1">
        <v>201.0</v>
      </c>
      <c r="C1176" s="2" t="s">
        <v>34</v>
      </c>
      <c r="D1176" s="1" t="s">
        <v>476</v>
      </c>
      <c r="E1176" s="1">
        <v>26.0</v>
      </c>
      <c r="F1176" s="1" t="str">
        <f>vlookup(E1176,Teams!$A:B,2,false)</f>
        <v>NoHo A</v>
      </c>
      <c r="G1176" s="1" t="b">
        <v>1</v>
      </c>
      <c r="H1176" s="1" t="b">
        <v>0</v>
      </c>
      <c r="I1176" s="1">
        <v>10.0</v>
      </c>
      <c r="J1176" s="3" t="str">
        <f>vlookup(I1176,Cats!$A:$B,2,false)</f>
        <v>E</v>
      </c>
    </row>
    <row r="1177">
      <c r="A1177" s="1">
        <v>124178.0</v>
      </c>
      <c r="B1177" s="1">
        <v>201.0</v>
      </c>
      <c r="C1177" s="2" t="s">
        <v>23</v>
      </c>
      <c r="D1177" s="1"/>
      <c r="E1177" s="1">
        <v>31.0</v>
      </c>
      <c r="F1177" s="1" t="str">
        <f>vlookup(E1177,Teams!$A:B,2,false)</f>
        <v>Pullman B</v>
      </c>
      <c r="G1177" s="1" t="b">
        <v>0</v>
      </c>
      <c r="H1177" s="1" t="b">
        <v>1</v>
      </c>
      <c r="I1177" s="1">
        <v>10.0</v>
      </c>
      <c r="J1177" s="3" t="str">
        <f>vlookup(I1177,Cats!$A:$B,2,false)</f>
        <v>E</v>
      </c>
    </row>
    <row r="1178">
      <c r="A1178" s="1">
        <v>124179.0</v>
      </c>
      <c r="B1178" s="1">
        <v>201.0</v>
      </c>
      <c r="C1178" s="2" t="s">
        <v>34</v>
      </c>
      <c r="D1178" s="1" t="s">
        <v>432</v>
      </c>
      <c r="E1178" s="1">
        <v>26.0</v>
      </c>
      <c r="F1178" s="1" t="str">
        <f>vlookup(E1178,Teams!$A:B,2,false)</f>
        <v>NoHo A</v>
      </c>
      <c r="G1178" s="1" t="b">
        <v>1</v>
      </c>
      <c r="H1178" s="1" t="b">
        <v>0</v>
      </c>
      <c r="I1178" s="1">
        <v>11.0</v>
      </c>
      <c r="J1178" s="3" t="str">
        <f>vlookup(I1178,Cats!$A:$B,2,false)</f>
        <v>B</v>
      </c>
    </row>
    <row r="1179">
      <c r="A1179" s="1">
        <v>124180.0</v>
      </c>
      <c r="B1179" s="1">
        <v>201.0</v>
      </c>
      <c r="C1179" s="2" t="s">
        <v>23</v>
      </c>
      <c r="D1179" s="1"/>
      <c r="E1179" s="1">
        <v>31.0</v>
      </c>
      <c r="F1179" s="1" t="str">
        <f>vlookup(E1179,Teams!$A:B,2,false)</f>
        <v>Pullman B</v>
      </c>
      <c r="G1179" s="1" t="b">
        <v>0</v>
      </c>
      <c r="H1179" s="1" t="b">
        <v>1</v>
      </c>
      <c r="I1179" s="1">
        <v>11.0</v>
      </c>
      <c r="J1179" s="3" t="str">
        <f>vlookup(I1179,Cats!$A:$B,2,false)</f>
        <v>B</v>
      </c>
    </row>
    <row r="1180">
      <c r="A1180" s="1">
        <v>124181.0</v>
      </c>
      <c r="B1180" s="1">
        <v>201.0</v>
      </c>
      <c r="C1180" s="2" t="s">
        <v>34</v>
      </c>
      <c r="D1180" s="1" t="s">
        <v>615</v>
      </c>
      <c r="E1180" s="1">
        <v>26.0</v>
      </c>
      <c r="F1180" s="1" t="str">
        <f>vlookup(E1180,Teams!$A:B,2,false)</f>
        <v>NoHo A</v>
      </c>
      <c r="G1180" s="1" t="b">
        <v>1</v>
      </c>
      <c r="H1180" s="1" t="b">
        <v>0</v>
      </c>
      <c r="I1180" s="1">
        <v>12.0</v>
      </c>
      <c r="J1180" s="3" t="str">
        <f>vlookup(I1180,Cats!$A:$B,2,false)</f>
        <v>P</v>
      </c>
    </row>
    <row r="1181">
      <c r="A1181" s="1">
        <v>124182.0</v>
      </c>
      <c r="B1181" s="1">
        <v>201.0</v>
      </c>
      <c r="C1181" s="2" t="s">
        <v>23</v>
      </c>
      <c r="D1181" s="1"/>
      <c r="E1181" s="1">
        <v>31.0</v>
      </c>
      <c r="F1181" s="1" t="str">
        <f>vlookup(E1181,Teams!$A:B,2,false)</f>
        <v>Pullman B</v>
      </c>
      <c r="G1181" s="1" t="b">
        <v>0</v>
      </c>
      <c r="H1181" s="1" t="b">
        <v>1</v>
      </c>
      <c r="I1181" s="1">
        <v>12.0</v>
      </c>
      <c r="J1181" s="3" t="str">
        <f>vlookup(I1181,Cats!$A:$B,2,false)</f>
        <v>P</v>
      </c>
    </row>
    <row r="1182">
      <c r="A1182" s="1">
        <v>124183.0</v>
      </c>
      <c r="B1182" s="1">
        <v>201.0</v>
      </c>
      <c r="C1182" s="2" t="s">
        <v>34</v>
      </c>
      <c r="D1182" s="1" t="s">
        <v>432</v>
      </c>
      <c r="E1182" s="1">
        <v>26.0</v>
      </c>
      <c r="F1182" s="1" t="str">
        <f>vlookup(E1182,Teams!$A:B,2,false)</f>
        <v>NoHo A</v>
      </c>
      <c r="G1182" s="1" t="b">
        <v>1</v>
      </c>
      <c r="H1182" s="1" t="b">
        <v>0</v>
      </c>
      <c r="I1182" s="1">
        <v>13.0</v>
      </c>
      <c r="J1182" s="3" t="str">
        <f>vlookup(I1182,Cats!$A:$B,2,false)</f>
        <v>X</v>
      </c>
    </row>
    <row r="1183">
      <c r="A1183" s="1">
        <v>124184.0</v>
      </c>
      <c r="B1183" s="1">
        <v>201.0</v>
      </c>
      <c r="C1183" s="2" t="s">
        <v>23</v>
      </c>
      <c r="D1183" s="1"/>
      <c r="E1183" s="1">
        <v>31.0</v>
      </c>
      <c r="F1183" s="1" t="str">
        <f>vlookup(E1183,Teams!$A:B,2,false)</f>
        <v>Pullman B</v>
      </c>
      <c r="G1183" s="1" t="b">
        <v>0</v>
      </c>
      <c r="H1183" s="1" t="b">
        <v>1</v>
      </c>
      <c r="I1183" s="1">
        <v>13.0</v>
      </c>
      <c r="J1183" s="3" t="str">
        <f>vlookup(I1183,Cats!$A:$B,2,false)</f>
        <v>X</v>
      </c>
    </row>
    <row r="1184">
      <c r="A1184" s="1">
        <v>124185.0</v>
      </c>
      <c r="B1184" s="1">
        <v>201.0</v>
      </c>
      <c r="C1184" s="2" t="s">
        <v>34</v>
      </c>
      <c r="D1184" s="1" t="s">
        <v>1146</v>
      </c>
      <c r="E1184" s="1">
        <v>26.0</v>
      </c>
      <c r="F1184" s="1" t="str">
        <f>vlookup(E1184,Teams!$A:B,2,false)</f>
        <v>NoHo A</v>
      </c>
      <c r="G1184" s="1" t="b">
        <v>1</v>
      </c>
      <c r="H1184" s="1" t="b">
        <v>0</v>
      </c>
      <c r="I1184" s="1">
        <v>14.0</v>
      </c>
      <c r="J1184" s="3" t="str">
        <f>vlookup(I1184,Cats!$A:$B,2,false)</f>
        <v>M</v>
      </c>
    </row>
    <row r="1185">
      <c r="A1185" s="1">
        <v>124186.0</v>
      </c>
      <c r="B1185" s="1">
        <v>201.0</v>
      </c>
      <c r="C1185" s="2" t="s">
        <v>59</v>
      </c>
      <c r="D1185" s="1" t="s">
        <v>813</v>
      </c>
      <c r="E1185" s="1">
        <v>31.0</v>
      </c>
      <c r="F1185" s="1" t="str">
        <f>vlookup(E1185,Teams!$A:B,2,false)</f>
        <v>Pullman B</v>
      </c>
      <c r="G1185" s="1" t="b">
        <v>0</v>
      </c>
      <c r="H1185" s="1" t="b">
        <v>0</v>
      </c>
      <c r="I1185" s="1">
        <v>14.0</v>
      </c>
      <c r="J1185" s="3" t="str">
        <f>vlookup(I1185,Cats!$A:$B,2,false)</f>
        <v>M</v>
      </c>
    </row>
    <row r="1186">
      <c r="A1186" s="1">
        <v>124187.0</v>
      </c>
      <c r="B1186" s="1">
        <v>201.0</v>
      </c>
      <c r="C1186" s="2" t="s">
        <v>34</v>
      </c>
      <c r="D1186" s="1" t="s">
        <v>1000</v>
      </c>
      <c r="E1186" s="1">
        <v>26.0</v>
      </c>
      <c r="F1186" s="1" t="str">
        <f>vlookup(E1186,Teams!$A:B,2,false)</f>
        <v>NoHo A</v>
      </c>
      <c r="G1186" s="1" t="b">
        <v>1</v>
      </c>
      <c r="H1186" s="1" t="b">
        <v>0</v>
      </c>
      <c r="I1186" s="1">
        <v>15.0</v>
      </c>
      <c r="J1186" s="3" t="str">
        <f>vlookup(I1186,Cats!$A:$B,2,false)</f>
        <v>C</v>
      </c>
    </row>
    <row r="1187">
      <c r="A1187" s="1">
        <v>124188.0</v>
      </c>
      <c r="B1187" s="1">
        <v>201.0</v>
      </c>
      <c r="C1187" s="2" t="s">
        <v>23</v>
      </c>
      <c r="D1187" s="1"/>
      <c r="E1187" s="1">
        <v>31.0</v>
      </c>
      <c r="F1187" s="1" t="str">
        <f>vlookup(E1187,Teams!$A:B,2,false)</f>
        <v>Pullman B</v>
      </c>
      <c r="G1187" s="1" t="b">
        <v>0</v>
      </c>
      <c r="H1187" s="1" t="b">
        <v>1</v>
      </c>
      <c r="I1187" s="1">
        <v>15.0</v>
      </c>
      <c r="J1187" s="3" t="str">
        <f>vlookup(I1187,Cats!$A:$B,2,false)</f>
        <v>C</v>
      </c>
    </row>
    <row r="1188">
      <c r="A1188" s="1">
        <v>124189.0</v>
      </c>
      <c r="B1188" s="1">
        <v>201.0</v>
      </c>
      <c r="C1188" s="2" t="s">
        <v>34</v>
      </c>
      <c r="D1188" s="1" t="s">
        <v>476</v>
      </c>
      <c r="E1188" s="1">
        <v>26.0</v>
      </c>
      <c r="F1188" s="1" t="str">
        <f>vlookup(E1188,Teams!$A:B,2,false)</f>
        <v>NoHo A</v>
      </c>
      <c r="G1188" s="1" t="b">
        <v>1</v>
      </c>
      <c r="H1188" s="1" t="b">
        <v>0</v>
      </c>
      <c r="I1188" s="1">
        <v>16.0</v>
      </c>
      <c r="J1188" s="3" t="str">
        <f>vlookup(I1188,Cats!$A:$B,2,false)</f>
        <v>E</v>
      </c>
    </row>
    <row r="1189">
      <c r="A1189" s="1">
        <v>124190.0</v>
      </c>
      <c r="B1189" s="1">
        <v>201.0</v>
      </c>
      <c r="C1189" s="2" t="s">
        <v>23</v>
      </c>
      <c r="D1189" s="1"/>
      <c r="E1189" s="1">
        <v>31.0</v>
      </c>
      <c r="F1189" s="1" t="str">
        <f>vlookup(E1189,Teams!$A:B,2,false)</f>
        <v>Pullman B</v>
      </c>
      <c r="G1189" s="1" t="b">
        <v>0</v>
      </c>
      <c r="H1189" s="1" t="b">
        <v>1</v>
      </c>
      <c r="I1189" s="1">
        <v>16.0</v>
      </c>
      <c r="J1189" s="3" t="str">
        <f>vlookup(I1189,Cats!$A:$B,2,false)</f>
        <v>E</v>
      </c>
    </row>
    <row r="1190">
      <c r="A1190" s="1">
        <v>124191.0</v>
      </c>
      <c r="B1190" s="1">
        <v>201.0</v>
      </c>
      <c r="C1190" s="2" t="s">
        <v>78</v>
      </c>
      <c r="D1190" s="1" t="s">
        <v>476</v>
      </c>
      <c r="E1190" s="1">
        <v>26.0</v>
      </c>
      <c r="F1190" s="1" t="str">
        <f>vlookup(E1190,Teams!$A:B,2,false)</f>
        <v>NoHo A</v>
      </c>
      <c r="G1190" s="1" t="b">
        <v>1</v>
      </c>
      <c r="H1190" s="1" t="b">
        <v>0</v>
      </c>
      <c r="I1190" s="1">
        <v>17.0</v>
      </c>
      <c r="J1190" s="3" t="str">
        <f>vlookup(I1190,Cats!$A:$B,2,false)</f>
        <v>B</v>
      </c>
    </row>
    <row r="1191">
      <c r="A1191" s="1">
        <v>124192.0</v>
      </c>
      <c r="B1191" s="1">
        <v>201.0</v>
      </c>
      <c r="C1191" s="2" t="s">
        <v>23</v>
      </c>
      <c r="D1191" s="1"/>
      <c r="E1191" s="1">
        <v>31.0</v>
      </c>
      <c r="F1191" s="1" t="str">
        <f>vlookup(E1191,Teams!$A:B,2,false)</f>
        <v>Pullman B</v>
      </c>
      <c r="G1191" s="1" t="b">
        <v>0</v>
      </c>
      <c r="H1191" s="1" t="b">
        <v>1</v>
      </c>
      <c r="I1191" s="1">
        <v>17.0</v>
      </c>
      <c r="J1191" s="3" t="str">
        <f>vlookup(I1191,Cats!$A:$B,2,false)</f>
        <v>B</v>
      </c>
    </row>
    <row r="1192">
      <c r="A1192" s="1">
        <v>124193.0</v>
      </c>
      <c r="B1192" s="1">
        <v>201.0</v>
      </c>
      <c r="C1192" s="2" t="s">
        <v>78</v>
      </c>
      <c r="D1192" s="1" t="s">
        <v>615</v>
      </c>
      <c r="E1192" s="1">
        <v>26.0</v>
      </c>
      <c r="F1192" s="1" t="str">
        <f>vlookup(E1192,Teams!$A:B,2,false)</f>
        <v>NoHo A</v>
      </c>
      <c r="G1192" s="1" t="b">
        <v>1</v>
      </c>
      <c r="H1192" s="1" t="b">
        <v>0</v>
      </c>
      <c r="I1192" s="1">
        <v>18.0</v>
      </c>
      <c r="J1192" s="3" t="str">
        <f>vlookup(I1192,Cats!$A:$B,2,false)</f>
        <v>P</v>
      </c>
    </row>
    <row r="1193">
      <c r="A1193" s="1">
        <v>124194.0</v>
      </c>
      <c r="B1193" s="1">
        <v>201.0</v>
      </c>
      <c r="C1193" s="2" t="s">
        <v>23</v>
      </c>
      <c r="D1193" s="1"/>
      <c r="E1193" s="1">
        <v>31.0</v>
      </c>
      <c r="F1193" s="1" t="str">
        <f>vlookup(E1193,Teams!$A:B,2,false)</f>
        <v>Pullman B</v>
      </c>
      <c r="G1193" s="1" t="b">
        <v>0</v>
      </c>
      <c r="H1193" s="1" t="b">
        <v>1</v>
      </c>
      <c r="I1193" s="1">
        <v>18.0</v>
      </c>
      <c r="J1193" s="3" t="str">
        <f>vlookup(I1193,Cats!$A:$B,2,false)</f>
        <v>P</v>
      </c>
    </row>
    <row r="1194">
      <c r="A1194" s="1">
        <v>124195.0</v>
      </c>
      <c r="B1194" s="1">
        <v>201.0</v>
      </c>
      <c r="C1194" s="2" t="s">
        <v>34</v>
      </c>
      <c r="D1194" s="1" t="s">
        <v>432</v>
      </c>
      <c r="E1194" s="1">
        <v>26.0</v>
      </c>
      <c r="F1194" s="1" t="str">
        <f>vlookup(E1194,Teams!$A:B,2,false)</f>
        <v>NoHo A</v>
      </c>
      <c r="G1194" s="1" t="b">
        <v>1</v>
      </c>
      <c r="H1194" s="1" t="b">
        <v>0</v>
      </c>
      <c r="I1194" s="1">
        <v>19.0</v>
      </c>
      <c r="J1194" s="3" t="str">
        <f>vlookup(I1194,Cats!$A:$B,2,false)</f>
        <v>X</v>
      </c>
    </row>
    <row r="1195">
      <c r="A1195" s="1">
        <v>124196.0</v>
      </c>
      <c r="B1195" s="1">
        <v>201.0</v>
      </c>
      <c r="C1195" s="2" t="s">
        <v>23</v>
      </c>
      <c r="D1195" s="1"/>
      <c r="E1195" s="1">
        <v>31.0</v>
      </c>
      <c r="F1195" s="1" t="str">
        <f>vlookup(E1195,Teams!$A:B,2,false)</f>
        <v>Pullman B</v>
      </c>
      <c r="G1195" s="1" t="b">
        <v>0</v>
      </c>
      <c r="H1195" s="1" t="b">
        <v>1</v>
      </c>
      <c r="I1195" s="1">
        <v>19.0</v>
      </c>
      <c r="J1195" s="3" t="str">
        <f>vlookup(I1195,Cats!$A:$B,2,false)</f>
        <v>X</v>
      </c>
    </row>
    <row r="1196">
      <c r="A1196" s="1">
        <v>124197.0</v>
      </c>
      <c r="B1196" s="1">
        <v>201.0</v>
      </c>
      <c r="C1196" s="2" t="s">
        <v>23</v>
      </c>
      <c r="D1196" s="1" t="s">
        <v>432</v>
      </c>
      <c r="E1196" s="1">
        <v>26.0</v>
      </c>
      <c r="F1196" s="1" t="str">
        <f>vlookup(E1196,Teams!$A:B,2,false)</f>
        <v>NoHo A</v>
      </c>
      <c r="G1196" s="1" t="b">
        <v>1</v>
      </c>
      <c r="H1196" s="1" t="b">
        <v>0</v>
      </c>
      <c r="I1196" s="1">
        <v>20.0</v>
      </c>
      <c r="J1196" s="3" t="str">
        <f>vlookup(I1196,Cats!$A:$B,2,false)</f>
        <v>M</v>
      </c>
    </row>
    <row r="1197">
      <c r="A1197" s="1">
        <v>124198.0</v>
      </c>
      <c r="B1197" s="1">
        <v>201.0</v>
      </c>
      <c r="C1197" s="2" t="s">
        <v>23</v>
      </c>
      <c r="D1197" s="1"/>
      <c r="E1197" s="1">
        <v>31.0</v>
      </c>
      <c r="F1197" s="1" t="str">
        <f>vlookup(E1197,Teams!$A:B,2,false)</f>
        <v>Pullman B</v>
      </c>
      <c r="G1197" s="1" t="b">
        <v>0</v>
      </c>
      <c r="H1197" s="1" t="b">
        <v>1</v>
      </c>
      <c r="I1197" s="1">
        <v>20.0</v>
      </c>
      <c r="J1197" s="3" t="str">
        <f>vlookup(I1197,Cats!$A:$B,2,false)</f>
        <v>M</v>
      </c>
    </row>
    <row r="1198">
      <c r="A1198" s="1">
        <v>124199.0</v>
      </c>
      <c r="B1198" s="1">
        <v>201.0</v>
      </c>
      <c r="C1198" s="2" t="s">
        <v>34</v>
      </c>
      <c r="D1198" s="1" t="s">
        <v>432</v>
      </c>
      <c r="E1198" s="1">
        <v>26.0</v>
      </c>
      <c r="F1198" s="1" t="str">
        <f>vlookup(E1198,Teams!$A:B,2,false)</f>
        <v>NoHo A</v>
      </c>
      <c r="G1198" s="1" t="b">
        <v>1</v>
      </c>
      <c r="H1198" s="1" t="b">
        <v>0</v>
      </c>
      <c r="I1198" s="1">
        <v>21.0</v>
      </c>
      <c r="J1198" s="3" t="str">
        <f>vlookup(I1198,Cats!$A:$B,2,false)</f>
        <v>C</v>
      </c>
    </row>
    <row r="1199">
      <c r="A1199" s="1">
        <v>124200.0</v>
      </c>
      <c r="B1199" s="1">
        <v>201.0</v>
      </c>
      <c r="C1199" s="2" t="s">
        <v>23</v>
      </c>
      <c r="D1199" s="1"/>
      <c r="E1199" s="1">
        <v>31.0</v>
      </c>
      <c r="F1199" s="1" t="str">
        <f>vlookup(E1199,Teams!$A:B,2,false)</f>
        <v>Pullman B</v>
      </c>
      <c r="G1199" s="1" t="b">
        <v>0</v>
      </c>
      <c r="H1199" s="1" t="b">
        <v>1</v>
      </c>
      <c r="I1199" s="1">
        <v>21.0</v>
      </c>
      <c r="J1199" s="3" t="str">
        <f>vlookup(I1199,Cats!$A:$B,2,false)</f>
        <v>C</v>
      </c>
    </row>
    <row r="1200">
      <c r="A1200" s="1">
        <v>124201.0</v>
      </c>
      <c r="B1200" s="1">
        <v>201.0</v>
      </c>
      <c r="C1200" s="2" t="s">
        <v>34</v>
      </c>
      <c r="D1200" s="1" t="s">
        <v>476</v>
      </c>
      <c r="E1200" s="1">
        <v>26.0</v>
      </c>
      <c r="F1200" s="1" t="str">
        <f>vlookup(E1200,Teams!$A:B,2,false)</f>
        <v>NoHo A</v>
      </c>
      <c r="G1200" s="1" t="b">
        <v>1</v>
      </c>
      <c r="H1200" s="1" t="b">
        <v>0</v>
      </c>
      <c r="I1200" s="1">
        <v>22.0</v>
      </c>
      <c r="J1200" s="3" t="str">
        <f>vlookup(I1200,Cats!$A:$B,2,false)</f>
        <v>E</v>
      </c>
    </row>
    <row r="1201">
      <c r="A1201" s="1">
        <v>124202.0</v>
      </c>
      <c r="B1201" s="1">
        <v>201.0</v>
      </c>
      <c r="C1201" s="2" t="s">
        <v>23</v>
      </c>
      <c r="D1201" s="1"/>
      <c r="E1201" s="1">
        <v>31.0</v>
      </c>
      <c r="F1201" s="1" t="str">
        <f>vlookup(E1201,Teams!$A:B,2,false)</f>
        <v>Pullman B</v>
      </c>
      <c r="G1201" s="1" t="b">
        <v>0</v>
      </c>
      <c r="H1201" s="1" t="b">
        <v>1</v>
      </c>
      <c r="I1201" s="1">
        <v>22.0</v>
      </c>
      <c r="J1201" s="3" t="str">
        <f>vlookup(I1201,Cats!$A:$B,2,false)</f>
        <v>E</v>
      </c>
    </row>
    <row r="1202">
      <c r="A1202" s="1">
        <v>124203.0</v>
      </c>
      <c r="B1202" s="1">
        <v>201.0</v>
      </c>
      <c r="C1202" s="2" t="s">
        <v>34</v>
      </c>
      <c r="D1202" s="1" t="s">
        <v>432</v>
      </c>
      <c r="E1202" s="1">
        <v>26.0</v>
      </c>
      <c r="F1202" s="1" t="str">
        <f>vlookup(E1202,Teams!$A:B,2,false)</f>
        <v>NoHo A</v>
      </c>
      <c r="G1202" s="1" t="b">
        <v>1</v>
      </c>
      <c r="H1202" s="1" t="b">
        <v>0</v>
      </c>
      <c r="I1202" s="1">
        <v>23.0</v>
      </c>
      <c r="J1202" s="3" t="str">
        <f>vlookup(I1202,Cats!$A:$B,2,false)</f>
        <v>B</v>
      </c>
    </row>
    <row r="1203">
      <c r="A1203" s="1">
        <v>124204.0</v>
      </c>
      <c r="B1203" s="1">
        <v>201.0</v>
      </c>
      <c r="C1203" s="2" t="s">
        <v>23</v>
      </c>
      <c r="D1203" s="1"/>
      <c r="E1203" s="1">
        <v>31.0</v>
      </c>
      <c r="F1203" s="1" t="str">
        <f>vlookup(E1203,Teams!$A:B,2,false)</f>
        <v>Pullman B</v>
      </c>
      <c r="G1203" s="1" t="b">
        <v>0</v>
      </c>
      <c r="H1203" s="1" t="b">
        <v>1</v>
      </c>
      <c r="I1203" s="1">
        <v>23.0</v>
      </c>
      <c r="J1203" s="3" t="str">
        <f>vlookup(I1203,Cats!$A:$B,2,false)</f>
        <v>B</v>
      </c>
    </row>
    <row r="1204">
      <c r="A1204" s="1">
        <v>124205.0</v>
      </c>
      <c r="B1204" s="1">
        <v>201.0</v>
      </c>
      <c r="C1204" s="2" t="s">
        <v>23</v>
      </c>
      <c r="D1204" s="1" t="s">
        <v>476</v>
      </c>
      <c r="E1204" s="1">
        <v>26.0</v>
      </c>
      <c r="F1204" s="1" t="str">
        <f>vlookup(E1204,Teams!$A:B,2,false)</f>
        <v>NoHo A</v>
      </c>
      <c r="G1204" s="1" t="b">
        <v>1</v>
      </c>
      <c r="H1204" s="1" t="b">
        <v>0</v>
      </c>
      <c r="I1204" s="1">
        <v>24.0</v>
      </c>
      <c r="J1204" s="3" t="str">
        <f>vlookup(I1204,Cats!$A:$B,2,false)</f>
        <v>P</v>
      </c>
    </row>
    <row r="1205">
      <c r="A1205" s="1">
        <v>124206.0</v>
      </c>
      <c r="B1205" s="1">
        <v>201.0</v>
      </c>
      <c r="C1205" s="2" t="s">
        <v>23</v>
      </c>
      <c r="D1205" s="1" t="s">
        <v>802</v>
      </c>
      <c r="E1205" s="1">
        <v>31.0</v>
      </c>
      <c r="F1205" s="1" t="str">
        <f>vlookup(E1205,Teams!$A:B,2,false)</f>
        <v>Pullman B</v>
      </c>
      <c r="G1205" s="1" t="b">
        <v>0</v>
      </c>
      <c r="H1205" s="1" t="b">
        <v>0</v>
      </c>
      <c r="I1205" s="1">
        <v>24.0</v>
      </c>
      <c r="J1205" s="3" t="str">
        <f>vlookup(I1205,Cats!$A:$B,2,false)</f>
        <v>P</v>
      </c>
    </row>
    <row r="1206">
      <c r="A1206" s="1">
        <v>124209.0</v>
      </c>
      <c r="B1206" s="1">
        <v>202.0</v>
      </c>
      <c r="C1206" s="2" t="s">
        <v>34</v>
      </c>
      <c r="D1206" s="1" t="s">
        <v>707</v>
      </c>
      <c r="E1206" s="1">
        <v>5.0</v>
      </c>
      <c r="F1206" s="1" t="str">
        <f>vlookup(E1206,Teams!$A:B,2,false)</f>
        <v>Bentonville</v>
      </c>
      <c r="G1206" s="1" t="b">
        <v>1</v>
      </c>
      <c r="H1206" s="1" t="b">
        <v>0</v>
      </c>
      <c r="I1206" s="1">
        <v>1.0</v>
      </c>
      <c r="J1206" s="3" t="str">
        <f>vlookup(I1206,Cats!$A:$B,2,false)</f>
        <v>X</v>
      </c>
    </row>
    <row r="1207">
      <c r="A1207" s="1">
        <v>124210.0</v>
      </c>
      <c r="B1207" s="1">
        <v>202.0</v>
      </c>
      <c r="C1207" s="2" t="s">
        <v>23</v>
      </c>
      <c r="D1207" s="1" t="s">
        <v>779</v>
      </c>
      <c r="E1207" s="1">
        <v>41.0</v>
      </c>
      <c r="F1207" s="1" t="str">
        <f>vlookup(E1207,Teams!$A:B,2,false)</f>
        <v>Wayzata C</v>
      </c>
      <c r="G1207" s="1" t="b">
        <v>0</v>
      </c>
      <c r="H1207" s="1" t="b">
        <v>0</v>
      </c>
      <c r="I1207" s="1">
        <v>1.0</v>
      </c>
      <c r="J1207" s="3" t="str">
        <f>vlookup(I1207,Cats!$A:$B,2,false)</f>
        <v>X</v>
      </c>
    </row>
    <row r="1208">
      <c r="A1208" s="1">
        <v>124211.0</v>
      </c>
      <c r="B1208" s="1">
        <v>202.0</v>
      </c>
      <c r="C1208" s="2" t="s">
        <v>78</v>
      </c>
      <c r="D1208" s="1" t="s">
        <v>690</v>
      </c>
      <c r="E1208" s="1">
        <v>5.0</v>
      </c>
      <c r="F1208" s="1" t="str">
        <f>vlookup(E1208,Teams!$A:B,2,false)</f>
        <v>Bentonville</v>
      </c>
      <c r="G1208" s="1" t="b">
        <v>1</v>
      </c>
      <c r="H1208" s="1" t="b">
        <v>0</v>
      </c>
      <c r="I1208" s="1">
        <v>2.0</v>
      </c>
      <c r="J1208" s="3" t="str">
        <f>vlookup(I1208,Cats!$A:$B,2,false)</f>
        <v>M</v>
      </c>
    </row>
    <row r="1209">
      <c r="A1209" s="1">
        <v>124212.0</v>
      </c>
      <c r="B1209" s="1">
        <v>202.0</v>
      </c>
      <c r="C1209" s="2" t="s">
        <v>23</v>
      </c>
      <c r="D1209" s="1" t="s">
        <v>767</v>
      </c>
      <c r="E1209" s="1">
        <v>41.0</v>
      </c>
      <c r="F1209" s="1" t="str">
        <f>vlookup(E1209,Teams!$A:B,2,false)</f>
        <v>Wayzata C</v>
      </c>
      <c r="G1209" s="1" t="b">
        <v>0</v>
      </c>
      <c r="H1209" s="1" t="b">
        <v>0</v>
      </c>
      <c r="I1209" s="1">
        <v>2.0</v>
      </c>
      <c r="J1209" s="3" t="str">
        <f>vlookup(I1209,Cats!$A:$B,2,false)</f>
        <v>M</v>
      </c>
    </row>
    <row r="1210">
      <c r="A1210" s="1">
        <v>124213.0</v>
      </c>
      <c r="B1210" s="1">
        <v>202.0</v>
      </c>
      <c r="C1210" s="2" t="s">
        <v>23</v>
      </c>
      <c r="D1210" s="1"/>
      <c r="E1210" s="1">
        <v>5.0</v>
      </c>
      <c r="F1210" s="1" t="str">
        <f>vlookup(E1210,Teams!$A:B,2,false)</f>
        <v>Bentonville</v>
      </c>
      <c r="G1210" s="1" t="b">
        <v>1</v>
      </c>
      <c r="H1210" s="1" t="b">
        <v>1</v>
      </c>
      <c r="I1210" s="1">
        <v>3.0</v>
      </c>
      <c r="J1210" s="3" t="str">
        <f>vlookup(I1210,Cats!$A:$B,2,false)</f>
        <v>C</v>
      </c>
    </row>
    <row r="1211">
      <c r="A1211" s="1">
        <v>124214.0</v>
      </c>
      <c r="B1211" s="1">
        <v>202.0</v>
      </c>
      <c r="C1211" s="2" t="s">
        <v>78</v>
      </c>
      <c r="D1211" s="1" t="s">
        <v>779</v>
      </c>
      <c r="E1211" s="1">
        <v>41.0</v>
      </c>
      <c r="F1211" s="1" t="str">
        <f>vlookup(E1211,Teams!$A:B,2,false)</f>
        <v>Wayzata C</v>
      </c>
      <c r="G1211" s="1" t="b">
        <v>0</v>
      </c>
      <c r="H1211" s="1" t="b">
        <v>0</v>
      </c>
      <c r="I1211" s="1">
        <v>3.0</v>
      </c>
      <c r="J1211" s="3" t="str">
        <f>vlookup(I1211,Cats!$A:$B,2,false)</f>
        <v>C</v>
      </c>
    </row>
    <row r="1212">
      <c r="A1212" s="1">
        <v>124215.0</v>
      </c>
      <c r="B1212" s="1">
        <v>202.0</v>
      </c>
      <c r="C1212" s="2" t="s">
        <v>34</v>
      </c>
      <c r="D1212" s="1" t="s">
        <v>767</v>
      </c>
      <c r="E1212" s="1">
        <v>41.0</v>
      </c>
      <c r="F1212" s="1" t="str">
        <f>vlookup(E1212,Teams!$A:B,2,false)</f>
        <v>Wayzata C</v>
      </c>
      <c r="G1212" s="1" t="b">
        <v>0</v>
      </c>
      <c r="H1212" s="1" t="b">
        <v>0</v>
      </c>
      <c r="I1212" s="1">
        <v>4.0</v>
      </c>
      <c r="J1212" s="3" t="str">
        <f>vlookup(I1212,Cats!$A:$B,2,false)</f>
        <v>E</v>
      </c>
    </row>
    <row r="1213">
      <c r="A1213" s="1">
        <v>124216.0</v>
      </c>
      <c r="B1213" s="1">
        <v>202.0</v>
      </c>
      <c r="C1213" s="2" t="s">
        <v>23</v>
      </c>
      <c r="D1213" s="1"/>
      <c r="E1213" s="1">
        <v>5.0</v>
      </c>
      <c r="F1213" s="1" t="str">
        <f>vlookup(E1213,Teams!$A:B,2,false)</f>
        <v>Bentonville</v>
      </c>
      <c r="G1213" s="1" t="b">
        <v>1</v>
      </c>
      <c r="H1213" s="1" t="b">
        <v>1</v>
      </c>
      <c r="I1213" s="1">
        <v>4.0</v>
      </c>
      <c r="J1213" s="3" t="str">
        <f>vlookup(I1213,Cats!$A:$B,2,false)</f>
        <v>E</v>
      </c>
    </row>
    <row r="1214">
      <c r="A1214" s="1">
        <v>124217.0</v>
      </c>
      <c r="B1214" s="1">
        <v>202.0</v>
      </c>
      <c r="C1214" s="2" t="s">
        <v>23</v>
      </c>
      <c r="D1214" s="1"/>
      <c r="E1214" s="1">
        <v>5.0</v>
      </c>
      <c r="F1214" s="1" t="str">
        <f>vlookup(E1214,Teams!$A:B,2,false)</f>
        <v>Bentonville</v>
      </c>
      <c r="G1214" s="1" t="b">
        <v>1</v>
      </c>
      <c r="H1214" s="1" t="b">
        <v>1</v>
      </c>
      <c r="I1214" s="1">
        <v>5.0</v>
      </c>
      <c r="J1214" s="3" t="str">
        <f>vlookup(I1214,Cats!$A:$B,2,false)</f>
        <v>B</v>
      </c>
    </row>
    <row r="1215">
      <c r="A1215" s="1">
        <v>124218.0</v>
      </c>
      <c r="B1215" s="1">
        <v>202.0</v>
      </c>
      <c r="C1215" s="2" t="s">
        <v>78</v>
      </c>
      <c r="D1215" s="1" t="s">
        <v>767</v>
      </c>
      <c r="E1215" s="1">
        <v>41.0</v>
      </c>
      <c r="F1215" s="1" t="str">
        <f>vlookup(E1215,Teams!$A:B,2,false)</f>
        <v>Wayzata C</v>
      </c>
      <c r="G1215" s="1" t="b">
        <v>0</v>
      </c>
      <c r="H1215" s="1" t="b">
        <v>0</v>
      </c>
      <c r="I1215" s="1">
        <v>5.0</v>
      </c>
      <c r="J1215" s="3" t="str">
        <f>vlookup(I1215,Cats!$A:$B,2,false)</f>
        <v>B</v>
      </c>
    </row>
    <row r="1216">
      <c r="A1216" s="1">
        <v>124219.0</v>
      </c>
      <c r="B1216" s="1">
        <v>202.0</v>
      </c>
      <c r="C1216" s="2" t="s">
        <v>23</v>
      </c>
      <c r="D1216" s="1" t="s">
        <v>693</v>
      </c>
      <c r="E1216" s="1">
        <v>5.0</v>
      </c>
      <c r="F1216" s="1" t="str">
        <f>vlookup(E1216,Teams!$A:B,2,false)</f>
        <v>Bentonville</v>
      </c>
      <c r="G1216" s="1" t="b">
        <v>1</v>
      </c>
      <c r="H1216" s="1" t="b">
        <v>0</v>
      </c>
      <c r="I1216" s="1">
        <v>6.0</v>
      </c>
      <c r="J1216" s="3" t="str">
        <f>vlookup(I1216,Cats!$A:$B,2,false)</f>
        <v>P</v>
      </c>
    </row>
    <row r="1217">
      <c r="A1217" s="1">
        <v>124220.0</v>
      </c>
      <c r="B1217" s="1">
        <v>202.0</v>
      </c>
      <c r="C1217" s="2" t="s">
        <v>23</v>
      </c>
      <c r="D1217" s="1" t="s">
        <v>779</v>
      </c>
      <c r="E1217" s="1">
        <v>41.0</v>
      </c>
      <c r="F1217" s="1" t="str">
        <f>vlookup(E1217,Teams!$A:B,2,false)</f>
        <v>Wayzata C</v>
      </c>
      <c r="G1217" s="1" t="b">
        <v>0</v>
      </c>
      <c r="H1217" s="1" t="b">
        <v>0</v>
      </c>
      <c r="I1217" s="1">
        <v>6.0</v>
      </c>
      <c r="J1217" s="3" t="str">
        <f>vlookup(I1217,Cats!$A:$B,2,false)</f>
        <v>P</v>
      </c>
    </row>
    <row r="1218">
      <c r="A1218" s="1">
        <v>124221.0</v>
      </c>
      <c r="B1218" s="1">
        <v>202.0</v>
      </c>
      <c r="C1218" s="2" t="s">
        <v>78</v>
      </c>
      <c r="D1218" s="1" t="s">
        <v>707</v>
      </c>
      <c r="E1218" s="1">
        <v>5.0</v>
      </c>
      <c r="F1218" s="1" t="str">
        <f>vlookup(E1218,Teams!$A:B,2,false)</f>
        <v>Bentonville</v>
      </c>
      <c r="G1218" s="1" t="b">
        <v>1</v>
      </c>
      <c r="H1218" s="1" t="b">
        <v>0</v>
      </c>
      <c r="I1218" s="1">
        <v>7.0</v>
      </c>
      <c r="J1218" s="3" t="str">
        <f>vlookup(I1218,Cats!$A:$B,2,false)</f>
        <v>X</v>
      </c>
    </row>
    <row r="1219">
      <c r="A1219" s="1">
        <v>124222.0</v>
      </c>
      <c r="B1219" s="1">
        <v>202.0</v>
      </c>
      <c r="C1219" s="2" t="s">
        <v>23</v>
      </c>
      <c r="D1219" s="1"/>
      <c r="E1219" s="1">
        <v>41.0</v>
      </c>
      <c r="F1219" s="1" t="str">
        <f>vlookup(E1219,Teams!$A:B,2,false)</f>
        <v>Wayzata C</v>
      </c>
      <c r="G1219" s="1" t="b">
        <v>0</v>
      </c>
      <c r="H1219" s="1" t="b">
        <v>1</v>
      </c>
      <c r="I1219" s="1">
        <v>7.0</v>
      </c>
      <c r="J1219" s="3" t="str">
        <f>vlookup(I1219,Cats!$A:$B,2,false)</f>
        <v>X</v>
      </c>
    </row>
    <row r="1220">
      <c r="A1220" s="1">
        <v>124223.0</v>
      </c>
      <c r="B1220" s="1">
        <v>202.0</v>
      </c>
      <c r="C1220" s="2" t="s">
        <v>59</v>
      </c>
      <c r="D1220" s="1" t="s">
        <v>707</v>
      </c>
      <c r="E1220" s="1">
        <v>5.0</v>
      </c>
      <c r="F1220" s="1" t="str">
        <f>vlookup(E1220,Teams!$A:B,2,false)</f>
        <v>Bentonville</v>
      </c>
      <c r="G1220" s="1" t="b">
        <v>1</v>
      </c>
      <c r="H1220" s="1" t="b">
        <v>0</v>
      </c>
      <c r="I1220" s="1">
        <v>8.0</v>
      </c>
      <c r="J1220" s="3" t="str">
        <f>vlookup(I1220,Cats!$A:$B,2,false)</f>
        <v>M</v>
      </c>
    </row>
    <row r="1221">
      <c r="A1221" s="1">
        <v>124224.0</v>
      </c>
      <c r="B1221" s="1">
        <v>202.0</v>
      </c>
      <c r="C1221" s="2" t="s">
        <v>23</v>
      </c>
      <c r="D1221" s="1"/>
      <c r="E1221" s="1">
        <v>41.0</v>
      </c>
      <c r="F1221" s="1" t="str">
        <f>vlookup(E1221,Teams!$A:B,2,false)</f>
        <v>Wayzata C</v>
      </c>
      <c r="G1221" s="1" t="b">
        <v>0</v>
      </c>
      <c r="H1221" s="1" t="b">
        <v>0</v>
      </c>
      <c r="I1221" s="1">
        <v>8.0</v>
      </c>
      <c r="J1221" s="3" t="str">
        <f>vlookup(I1221,Cats!$A:$B,2,false)</f>
        <v>M</v>
      </c>
    </row>
    <row r="1222">
      <c r="A1222" s="1">
        <v>124225.0</v>
      </c>
      <c r="B1222" s="1">
        <v>202.0</v>
      </c>
      <c r="C1222" s="2" t="s">
        <v>23</v>
      </c>
      <c r="D1222" s="1" t="s">
        <v>711</v>
      </c>
      <c r="E1222" s="1">
        <v>5.0</v>
      </c>
      <c r="F1222" s="1" t="str">
        <f>vlookup(E1222,Teams!$A:B,2,false)</f>
        <v>Bentonville</v>
      </c>
      <c r="G1222" s="1" t="b">
        <v>1</v>
      </c>
      <c r="H1222" s="1" t="b">
        <v>0</v>
      </c>
      <c r="I1222" s="1">
        <v>9.0</v>
      </c>
      <c r="J1222" s="3" t="str">
        <f>vlookup(I1222,Cats!$A:$B,2,false)</f>
        <v>C</v>
      </c>
    </row>
    <row r="1223">
      <c r="A1223" s="1">
        <v>124226.0</v>
      </c>
      <c r="B1223" s="1">
        <v>202.0</v>
      </c>
      <c r="C1223" s="2" t="s">
        <v>23</v>
      </c>
      <c r="D1223" s="1" t="s">
        <v>762</v>
      </c>
      <c r="E1223" s="1">
        <v>41.0</v>
      </c>
      <c r="F1223" s="1" t="str">
        <f>vlookup(E1223,Teams!$A:B,2,false)</f>
        <v>Wayzata C</v>
      </c>
      <c r="G1223" s="1" t="b">
        <v>0</v>
      </c>
      <c r="H1223" s="1" t="b">
        <v>0</v>
      </c>
      <c r="I1223" s="1">
        <v>9.0</v>
      </c>
      <c r="J1223" s="3" t="str">
        <f>vlookup(I1223,Cats!$A:$B,2,false)</f>
        <v>C</v>
      </c>
    </row>
    <row r="1224">
      <c r="A1224" s="1">
        <v>124227.0</v>
      </c>
      <c r="B1224" s="1">
        <v>202.0</v>
      </c>
      <c r="C1224" s="2" t="s">
        <v>23</v>
      </c>
      <c r="D1224" s="1"/>
      <c r="E1224" s="1">
        <v>5.0</v>
      </c>
      <c r="F1224" s="1" t="str">
        <f>vlookup(E1224,Teams!$A:B,2,false)</f>
        <v>Bentonville</v>
      </c>
      <c r="G1224" s="1" t="b">
        <v>1</v>
      </c>
      <c r="H1224" s="1" t="b">
        <v>1</v>
      </c>
      <c r="I1224" s="1">
        <v>10.0</v>
      </c>
      <c r="J1224" s="3" t="str">
        <f>vlookup(I1224,Cats!$A:$B,2,false)</f>
        <v>E</v>
      </c>
    </row>
    <row r="1225">
      <c r="A1225" s="1">
        <v>124228.0</v>
      </c>
      <c r="B1225" s="1">
        <v>202.0</v>
      </c>
      <c r="C1225" s="2" t="s">
        <v>78</v>
      </c>
      <c r="D1225" s="1" t="s">
        <v>762</v>
      </c>
      <c r="E1225" s="1">
        <v>41.0</v>
      </c>
      <c r="F1225" s="1" t="str">
        <f>vlookup(E1225,Teams!$A:B,2,false)</f>
        <v>Wayzata C</v>
      </c>
      <c r="G1225" s="1" t="b">
        <v>0</v>
      </c>
      <c r="H1225" s="1" t="b">
        <v>0</v>
      </c>
      <c r="I1225" s="1">
        <v>10.0</v>
      </c>
      <c r="J1225" s="3" t="str">
        <f>vlookup(I1225,Cats!$A:$B,2,false)</f>
        <v>E</v>
      </c>
    </row>
    <row r="1226">
      <c r="A1226" s="1">
        <v>124229.0</v>
      </c>
      <c r="B1226" s="1">
        <v>202.0</v>
      </c>
      <c r="C1226" s="2" t="s">
        <v>23</v>
      </c>
      <c r="D1226" s="1" t="s">
        <v>699</v>
      </c>
      <c r="E1226" s="1">
        <v>5.0</v>
      </c>
      <c r="F1226" s="1" t="str">
        <f>vlookup(E1226,Teams!$A:B,2,false)</f>
        <v>Bentonville</v>
      </c>
      <c r="G1226" s="1" t="b">
        <v>1</v>
      </c>
      <c r="H1226" s="1" t="b">
        <v>0</v>
      </c>
      <c r="I1226" s="1">
        <v>11.0</v>
      </c>
      <c r="J1226" s="3" t="str">
        <f>vlookup(I1226,Cats!$A:$B,2,false)</f>
        <v>B</v>
      </c>
    </row>
    <row r="1227">
      <c r="A1227" s="1">
        <v>124230.0</v>
      </c>
      <c r="B1227" s="1">
        <v>202.0</v>
      </c>
      <c r="C1227" s="2" t="s">
        <v>23</v>
      </c>
      <c r="D1227" s="1" t="s">
        <v>779</v>
      </c>
      <c r="E1227" s="1">
        <v>41.0</v>
      </c>
      <c r="F1227" s="1" t="str">
        <f>vlookup(E1227,Teams!$A:B,2,false)</f>
        <v>Wayzata C</v>
      </c>
      <c r="G1227" s="1" t="b">
        <v>0</v>
      </c>
      <c r="H1227" s="1" t="b">
        <v>0</v>
      </c>
      <c r="I1227" s="1">
        <v>11.0</v>
      </c>
      <c r="J1227" s="3" t="str">
        <f>vlookup(I1227,Cats!$A:$B,2,false)</f>
        <v>B</v>
      </c>
    </row>
    <row r="1228">
      <c r="A1228" s="1">
        <v>124231.0</v>
      </c>
      <c r="B1228" s="1">
        <v>202.0</v>
      </c>
      <c r="C1228" s="2" t="s">
        <v>78</v>
      </c>
      <c r="D1228" s="1" t="s">
        <v>711</v>
      </c>
      <c r="E1228" s="1">
        <v>5.0</v>
      </c>
      <c r="F1228" s="1" t="str">
        <f>vlookup(E1228,Teams!$A:B,2,false)</f>
        <v>Bentonville</v>
      </c>
      <c r="G1228" s="1" t="b">
        <v>1</v>
      </c>
      <c r="H1228" s="1" t="b">
        <v>0</v>
      </c>
      <c r="I1228" s="1">
        <v>12.0</v>
      </c>
      <c r="J1228" s="3" t="str">
        <f>vlookup(I1228,Cats!$A:$B,2,false)</f>
        <v>P</v>
      </c>
    </row>
    <row r="1229">
      <c r="A1229" s="1">
        <v>124232.0</v>
      </c>
      <c r="B1229" s="1">
        <v>202.0</v>
      </c>
      <c r="C1229" s="2" t="s">
        <v>23</v>
      </c>
      <c r="D1229" s="1" t="s">
        <v>767</v>
      </c>
      <c r="E1229" s="1">
        <v>41.0</v>
      </c>
      <c r="F1229" s="1" t="str">
        <f>vlookup(E1229,Teams!$A:B,2,false)</f>
        <v>Wayzata C</v>
      </c>
      <c r="G1229" s="1" t="b">
        <v>0</v>
      </c>
      <c r="H1229" s="1" t="b">
        <v>0</v>
      </c>
      <c r="I1229" s="1">
        <v>12.0</v>
      </c>
      <c r="J1229" s="3" t="str">
        <f>vlookup(I1229,Cats!$A:$B,2,false)</f>
        <v>P</v>
      </c>
    </row>
    <row r="1230">
      <c r="A1230" s="1">
        <v>124233.0</v>
      </c>
      <c r="B1230" s="1">
        <v>202.0</v>
      </c>
      <c r="C1230" s="2" t="s">
        <v>23</v>
      </c>
      <c r="D1230" s="1"/>
      <c r="E1230" s="1">
        <v>5.0</v>
      </c>
      <c r="F1230" s="1" t="str">
        <f>vlookup(E1230,Teams!$A:B,2,false)</f>
        <v>Bentonville</v>
      </c>
      <c r="G1230" s="1" t="b">
        <v>1</v>
      </c>
      <c r="H1230" s="1" t="b">
        <v>1</v>
      </c>
      <c r="I1230" s="1">
        <v>13.0</v>
      </c>
      <c r="J1230" s="3" t="str">
        <f>vlookup(I1230,Cats!$A:$B,2,false)</f>
        <v>X</v>
      </c>
    </row>
    <row r="1231">
      <c r="A1231" s="1">
        <v>124234.0</v>
      </c>
      <c r="B1231" s="1">
        <v>202.0</v>
      </c>
      <c r="C1231" s="2" t="s">
        <v>34</v>
      </c>
      <c r="D1231" s="1" t="s">
        <v>762</v>
      </c>
      <c r="E1231" s="1">
        <v>41.0</v>
      </c>
      <c r="F1231" s="1" t="str">
        <f>vlookup(E1231,Teams!$A:B,2,false)</f>
        <v>Wayzata C</v>
      </c>
      <c r="G1231" s="1" t="b">
        <v>0</v>
      </c>
      <c r="H1231" s="1" t="b">
        <v>0</v>
      </c>
      <c r="I1231" s="1">
        <v>13.0</v>
      </c>
      <c r="J1231" s="3" t="str">
        <f>vlookup(I1231,Cats!$A:$B,2,false)</f>
        <v>X</v>
      </c>
    </row>
    <row r="1232">
      <c r="A1232" s="1">
        <v>124235.0</v>
      </c>
      <c r="B1232" s="1">
        <v>202.0</v>
      </c>
      <c r="C1232" s="2" t="s">
        <v>23</v>
      </c>
      <c r="D1232" s="1"/>
      <c r="E1232" s="1">
        <v>5.0</v>
      </c>
      <c r="F1232" s="1" t="str">
        <f>vlookup(E1232,Teams!$A:B,2,false)</f>
        <v>Bentonville</v>
      </c>
      <c r="G1232" s="1" t="b">
        <v>1</v>
      </c>
      <c r="H1232" s="1" t="b">
        <v>1</v>
      </c>
      <c r="I1232" s="1">
        <v>14.0</v>
      </c>
      <c r="J1232" s="3" t="str">
        <f>vlookup(I1232,Cats!$A:$B,2,false)</f>
        <v>M</v>
      </c>
    </row>
    <row r="1233">
      <c r="A1233" s="1">
        <v>124236.0</v>
      </c>
      <c r="B1233" s="1">
        <v>202.0</v>
      </c>
      <c r="C1233" s="2" t="s">
        <v>34</v>
      </c>
      <c r="D1233" s="1" t="s">
        <v>767</v>
      </c>
      <c r="E1233" s="1">
        <v>41.0</v>
      </c>
      <c r="F1233" s="1" t="str">
        <f>vlookup(E1233,Teams!$A:B,2,false)</f>
        <v>Wayzata C</v>
      </c>
      <c r="G1233" s="1" t="b">
        <v>0</v>
      </c>
      <c r="H1233" s="1" t="b">
        <v>0</v>
      </c>
      <c r="I1233" s="1">
        <v>14.0</v>
      </c>
      <c r="J1233" s="3" t="str">
        <f>vlookup(I1233,Cats!$A:$B,2,false)</f>
        <v>M</v>
      </c>
    </row>
    <row r="1234">
      <c r="A1234" s="1">
        <v>124237.0</v>
      </c>
      <c r="B1234" s="1">
        <v>202.0</v>
      </c>
      <c r="C1234" s="2" t="s">
        <v>34</v>
      </c>
      <c r="D1234" s="1" t="s">
        <v>693</v>
      </c>
      <c r="E1234" s="1">
        <v>5.0</v>
      </c>
      <c r="F1234" s="1" t="str">
        <f>vlookup(E1234,Teams!$A:B,2,false)</f>
        <v>Bentonville</v>
      </c>
      <c r="G1234" s="1" t="b">
        <v>1</v>
      </c>
      <c r="H1234" s="1" t="b">
        <v>0</v>
      </c>
      <c r="I1234" s="1">
        <v>15.0</v>
      </c>
      <c r="J1234" s="3" t="str">
        <f>vlookup(I1234,Cats!$A:$B,2,false)</f>
        <v>C</v>
      </c>
    </row>
    <row r="1235">
      <c r="A1235" s="1">
        <v>124238.0</v>
      </c>
      <c r="B1235" s="1">
        <v>202.0</v>
      </c>
      <c r="C1235" s="2" t="s">
        <v>23</v>
      </c>
      <c r="D1235" s="1" t="s">
        <v>762</v>
      </c>
      <c r="E1235" s="1">
        <v>41.0</v>
      </c>
      <c r="F1235" s="1" t="str">
        <f>vlookup(E1235,Teams!$A:B,2,false)</f>
        <v>Wayzata C</v>
      </c>
      <c r="G1235" s="1" t="b">
        <v>0</v>
      </c>
      <c r="H1235" s="1" t="b">
        <v>0</v>
      </c>
      <c r="I1235" s="1">
        <v>15.0</v>
      </c>
      <c r="J1235" s="3" t="str">
        <f>vlookup(I1235,Cats!$A:$B,2,false)</f>
        <v>C</v>
      </c>
    </row>
    <row r="1236">
      <c r="A1236" s="1">
        <v>124239.0</v>
      </c>
      <c r="B1236" s="1">
        <v>202.0</v>
      </c>
      <c r="C1236" s="2" t="s">
        <v>23</v>
      </c>
      <c r="D1236" s="1"/>
      <c r="E1236" s="1">
        <v>5.0</v>
      </c>
      <c r="F1236" s="1" t="str">
        <f>vlookup(E1236,Teams!$A:B,2,false)</f>
        <v>Bentonville</v>
      </c>
      <c r="G1236" s="1" t="b">
        <v>1</v>
      </c>
      <c r="H1236" s="1" t="b">
        <v>1</v>
      </c>
      <c r="I1236" s="1">
        <v>16.0</v>
      </c>
      <c r="J1236" s="3" t="str">
        <f>vlookup(I1236,Cats!$A:$B,2,false)</f>
        <v>E</v>
      </c>
    </row>
    <row r="1237">
      <c r="A1237" s="1">
        <v>124240.0</v>
      </c>
      <c r="B1237" s="1">
        <v>202.0</v>
      </c>
      <c r="C1237" s="2" t="s">
        <v>34</v>
      </c>
      <c r="D1237" s="1" t="s">
        <v>1055</v>
      </c>
      <c r="E1237" s="1">
        <v>41.0</v>
      </c>
      <c r="F1237" s="1" t="str">
        <f>vlookup(E1237,Teams!$A:B,2,false)</f>
        <v>Wayzata C</v>
      </c>
      <c r="G1237" s="1" t="b">
        <v>0</v>
      </c>
      <c r="H1237" s="1" t="b">
        <v>0</v>
      </c>
      <c r="I1237" s="1">
        <v>16.0</v>
      </c>
      <c r="J1237" s="3" t="str">
        <f>vlookup(I1237,Cats!$A:$B,2,false)</f>
        <v>E</v>
      </c>
    </row>
    <row r="1238">
      <c r="A1238" s="1">
        <v>124241.0</v>
      </c>
      <c r="B1238" s="1">
        <v>202.0</v>
      </c>
      <c r="C1238" s="2" t="s">
        <v>34</v>
      </c>
      <c r="D1238" s="1" t="s">
        <v>699</v>
      </c>
      <c r="E1238" s="1">
        <v>5.0</v>
      </c>
      <c r="F1238" s="1" t="str">
        <f>vlookup(E1238,Teams!$A:B,2,false)</f>
        <v>Bentonville</v>
      </c>
      <c r="G1238" s="1" t="b">
        <v>1</v>
      </c>
      <c r="H1238" s="1" t="b">
        <v>0</v>
      </c>
      <c r="I1238" s="1">
        <v>17.0</v>
      </c>
      <c r="J1238" s="3" t="str">
        <f>vlookup(I1238,Cats!$A:$B,2,false)</f>
        <v>B</v>
      </c>
    </row>
    <row r="1239">
      <c r="A1239" s="1">
        <v>124242.0</v>
      </c>
      <c r="B1239" s="1">
        <v>202.0</v>
      </c>
      <c r="C1239" s="2" t="s">
        <v>23</v>
      </c>
      <c r="D1239" s="1" t="s">
        <v>767</v>
      </c>
      <c r="E1239" s="1">
        <v>41.0</v>
      </c>
      <c r="F1239" s="1" t="str">
        <f>vlookup(E1239,Teams!$A:B,2,false)</f>
        <v>Wayzata C</v>
      </c>
      <c r="G1239" s="1" t="b">
        <v>0</v>
      </c>
      <c r="H1239" s="1" t="b">
        <v>0</v>
      </c>
      <c r="I1239" s="1">
        <v>17.0</v>
      </c>
      <c r="J1239" s="3" t="str">
        <f>vlookup(I1239,Cats!$A:$B,2,false)</f>
        <v>B</v>
      </c>
    </row>
    <row r="1240">
      <c r="A1240" s="1">
        <v>124243.0</v>
      </c>
      <c r="B1240" s="1">
        <v>202.0</v>
      </c>
      <c r="C1240" s="2" t="s">
        <v>78</v>
      </c>
      <c r="D1240" s="1" t="s">
        <v>693</v>
      </c>
      <c r="E1240" s="1">
        <v>5.0</v>
      </c>
      <c r="F1240" s="1" t="str">
        <f>vlookup(E1240,Teams!$A:B,2,false)</f>
        <v>Bentonville</v>
      </c>
      <c r="G1240" s="1" t="b">
        <v>1</v>
      </c>
      <c r="H1240" s="1" t="b">
        <v>0</v>
      </c>
      <c r="I1240" s="1">
        <v>18.0</v>
      </c>
      <c r="J1240" s="3" t="str">
        <f>vlookup(I1240,Cats!$A:$B,2,false)</f>
        <v>P</v>
      </c>
    </row>
    <row r="1241">
      <c r="A1241" s="1">
        <v>124244.0</v>
      </c>
      <c r="B1241" s="1">
        <v>202.0</v>
      </c>
      <c r="C1241" s="2" t="s">
        <v>23</v>
      </c>
      <c r="D1241" s="1" t="s">
        <v>767</v>
      </c>
      <c r="E1241" s="1">
        <v>41.0</v>
      </c>
      <c r="F1241" s="1" t="str">
        <f>vlookup(E1241,Teams!$A:B,2,false)</f>
        <v>Wayzata C</v>
      </c>
      <c r="G1241" s="1" t="b">
        <v>0</v>
      </c>
      <c r="H1241" s="1" t="b">
        <v>0</v>
      </c>
      <c r="I1241" s="1">
        <v>18.0</v>
      </c>
      <c r="J1241" s="3" t="str">
        <f>vlookup(I1241,Cats!$A:$B,2,false)</f>
        <v>P</v>
      </c>
    </row>
    <row r="1242">
      <c r="A1242" s="1">
        <v>124245.0</v>
      </c>
      <c r="B1242" s="1">
        <v>202.0</v>
      </c>
      <c r="C1242" s="2" t="s">
        <v>34</v>
      </c>
      <c r="D1242" s="1" t="s">
        <v>690</v>
      </c>
      <c r="E1242" s="1">
        <v>5.0</v>
      </c>
      <c r="F1242" s="1" t="str">
        <f>vlookup(E1242,Teams!$A:B,2,false)</f>
        <v>Bentonville</v>
      </c>
      <c r="G1242" s="1" t="b">
        <v>1</v>
      </c>
      <c r="H1242" s="1" t="b">
        <v>0</v>
      </c>
      <c r="I1242" s="1">
        <v>19.0</v>
      </c>
      <c r="J1242" s="3" t="str">
        <f>vlookup(I1242,Cats!$A:$B,2,false)</f>
        <v>X</v>
      </c>
    </row>
    <row r="1243">
      <c r="A1243" s="1">
        <v>124246.0</v>
      </c>
      <c r="B1243" s="1">
        <v>202.0</v>
      </c>
      <c r="C1243" s="2" t="s">
        <v>23</v>
      </c>
      <c r="D1243" s="1"/>
      <c r="E1243" s="1">
        <v>41.0</v>
      </c>
      <c r="F1243" s="1" t="str">
        <f>vlookup(E1243,Teams!$A:B,2,false)</f>
        <v>Wayzata C</v>
      </c>
      <c r="G1243" s="1" t="b">
        <v>0</v>
      </c>
      <c r="H1243" s="1" t="b">
        <v>1</v>
      </c>
      <c r="I1243" s="1">
        <v>19.0</v>
      </c>
      <c r="J1243" s="3" t="str">
        <f>vlookup(I1243,Cats!$A:$B,2,false)</f>
        <v>X</v>
      </c>
    </row>
    <row r="1244">
      <c r="A1244" s="1">
        <v>124247.0</v>
      </c>
      <c r="B1244" s="1">
        <v>202.0</v>
      </c>
      <c r="C1244" s="2" t="s">
        <v>23</v>
      </c>
      <c r="D1244" s="1" t="s">
        <v>690</v>
      </c>
      <c r="E1244" s="1">
        <v>5.0</v>
      </c>
      <c r="F1244" s="1" t="str">
        <f>vlookup(E1244,Teams!$A:B,2,false)</f>
        <v>Bentonville</v>
      </c>
      <c r="G1244" s="1" t="b">
        <v>1</v>
      </c>
      <c r="H1244" s="1" t="b">
        <v>0</v>
      </c>
      <c r="I1244" s="1">
        <v>20.0</v>
      </c>
      <c r="J1244" s="3" t="str">
        <f>vlookup(I1244,Cats!$A:$B,2,false)</f>
        <v>M</v>
      </c>
    </row>
    <row r="1245">
      <c r="A1245" s="1">
        <v>124248.0</v>
      </c>
      <c r="B1245" s="1">
        <v>202.0</v>
      </c>
      <c r="C1245" s="2" t="s">
        <v>23</v>
      </c>
      <c r="D1245" s="1" t="s">
        <v>1055</v>
      </c>
      <c r="E1245" s="1">
        <v>41.0</v>
      </c>
      <c r="F1245" s="1" t="str">
        <f>vlookup(E1245,Teams!$A:B,2,false)</f>
        <v>Wayzata C</v>
      </c>
      <c r="G1245" s="1" t="b">
        <v>0</v>
      </c>
      <c r="H1245" s="1" t="b">
        <v>0</v>
      </c>
      <c r="I1245" s="1">
        <v>20.0</v>
      </c>
      <c r="J1245" s="3" t="str">
        <f>vlookup(I1245,Cats!$A:$B,2,false)</f>
        <v>M</v>
      </c>
    </row>
    <row r="1246">
      <c r="A1246" s="1">
        <v>124249.0</v>
      </c>
      <c r="B1246" s="1">
        <v>202.0</v>
      </c>
      <c r="C1246" s="2" t="s">
        <v>78</v>
      </c>
      <c r="D1246" s="1" t="s">
        <v>693</v>
      </c>
      <c r="E1246" s="1">
        <v>5.0</v>
      </c>
      <c r="F1246" s="1" t="str">
        <f>vlookup(E1246,Teams!$A:B,2,false)</f>
        <v>Bentonville</v>
      </c>
      <c r="G1246" s="1" t="b">
        <v>1</v>
      </c>
      <c r="H1246" s="1" t="b">
        <v>0</v>
      </c>
      <c r="I1246" s="1">
        <v>21.0</v>
      </c>
      <c r="J1246" s="3" t="str">
        <f>vlookup(I1246,Cats!$A:$B,2,false)</f>
        <v>C</v>
      </c>
    </row>
    <row r="1247">
      <c r="A1247" s="1">
        <v>124250.0</v>
      </c>
      <c r="B1247" s="1">
        <v>202.0</v>
      </c>
      <c r="C1247" s="2" t="s">
        <v>23</v>
      </c>
      <c r="D1247" s="1"/>
      <c r="E1247" s="1">
        <v>41.0</v>
      </c>
      <c r="F1247" s="1" t="str">
        <f>vlookup(E1247,Teams!$A:B,2,false)</f>
        <v>Wayzata C</v>
      </c>
      <c r="G1247" s="1" t="b">
        <v>0</v>
      </c>
      <c r="H1247" s="1" t="b">
        <v>1</v>
      </c>
      <c r="I1247" s="1">
        <v>21.0</v>
      </c>
      <c r="J1247" s="3" t="str">
        <f>vlookup(I1247,Cats!$A:$B,2,false)</f>
        <v>C</v>
      </c>
    </row>
    <row r="1248">
      <c r="A1248" s="1">
        <v>124251.0</v>
      </c>
      <c r="B1248" s="1">
        <v>202.0</v>
      </c>
      <c r="C1248" s="2" t="s">
        <v>78</v>
      </c>
      <c r="D1248" s="1" t="s">
        <v>690</v>
      </c>
      <c r="E1248" s="1">
        <v>5.0</v>
      </c>
      <c r="F1248" s="1" t="str">
        <f>vlookup(E1248,Teams!$A:B,2,false)</f>
        <v>Bentonville</v>
      </c>
      <c r="G1248" s="1" t="b">
        <v>1</v>
      </c>
      <c r="H1248" s="1" t="b">
        <v>0</v>
      </c>
      <c r="I1248" s="1">
        <v>22.0</v>
      </c>
      <c r="J1248" s="3" t="str">
        <f>vlookup(I1248,Cats!$A:$B,2,false)</f>
        <v>E</v>
      </c>
    </row>
    <row r="1249">
      <c r="A1249" s="1">
        <v>124252.0</v>
      </c>
      <c r="B1249" s="1">
        <v>202.0</v>
      </c>
      <c r="C1249" s="2" t="s">
        <v>23</v>
      </c>
      <c r="D1249" s="1"/>
      <c r="E1249" s="1">
        <v>41.0</v>
      </c>
      <c r="F1249" s="1" t="str">
        <f>vlookup(E1249,Teams!$A:B,2,false)</f>
        <v>Wayzata C</v>
      </c>
      <c r="G1249" s="1" t="b">
        <v>0</v>
      </c>
      <c r="H1249" s="1" t="b">
        <v>1</v>
      </c>
      <c r="I1249" s="1">
        <v>22.0</v>
      </c>
      <c r="J1249" s="3" t="str">
        <f>vlookup(I1249,Cats!$A:$B,2,false)</f>
        <v>E</v>
      </c>
    </row>
    <row r="1250">
      <c r="A1250" s="1">
        <v>124253.0</v>
      </c>
      <c r="B1250" s="1">
        <v>202.0</v>
      </c>
      <c r="C1250" s="2" t="s">
        <v>23</v>
      </c>
      <c r="D1250" s="1"/>
      <c r="E1250" s="1">
        <v>5.0</v>
      </c>
      <c r="F1250" s="1" t="str">
        <f>vlookup(E1250,Teams!$A:B,2,false)</f>
        <v>Bentonville</v>
      </c>
      <c r="G1250" s="1" t="b">
        <v>1</v>
      </c>
      <c r="H1250" s="1" t="b">
        <v>1</v>
      </c>
      <c r="I1250" s="1">
        <v>23.0</v>
      </c>
      <c r="J1250" s="3" t="str">
        <f>vlookup(I1250,Cats!$A:$B,2,false)</f>
        <v>B</v>
      </c>
    </row>
    <row r="1251">
      <c r="A1251" s="1">
        <v>124254.0</v>
      </c>
      <c r="B1251" s="1">
        <v>202.0</v>
      </c>
      <c r="C1251" s="2" t="s">
        <v>78</v>
      </c>
      <c r="D1251" s="1" t="s">
        <v>762</v>
      </c>
      <c r="E1251" s="1">
        <v>41.0</v>
      </c>
      <c r="F1251" s="1" t="str">
        <f>vlookup(E1251,Teams!$A:B,2,false)</f>
        <v>Wayzata C</v>
      </c>
      <c r="G1251" s="1" t="b">
        <v>0</v>
      </c>
      <c r="H1251" s="1" t="b">
        <v>0</v>
      </c>
      <c r="I1251" s="1">
        <v>23.0</v>
      </c>
      <c r="J1251" s="3" t="str">
        <f>vlookup(I1251,Cats!$A:$B,2,false)</f>
        <v>B</v>
      </c>
    </row>
    <row r="1252">
      <c r="A1252" s="1">
        <v>124255.0</v>
      </c>
      <c r="B1252" s="1">
        <v>202.0</v>
      </c>
      <c r="C1252" s="2" t="s">
        <v>23</v>
      </c>
      <c r="D1252" s="1" t="s">
        <v>711</v>
      </c>
      <c r="E1252" s="1">
        <v>5.0</v>
      </c>
      <c r="F1252" s="1" t="str">
        <f>vlookup(E1252,Teams!$A:B,2,false)</f>
        <v>Bentonville</v>
      </c>
      <c r="G1252" s="1" t="b">
        <v>1</v>
      </c>
      <c r="H1252" s="1" t="b">
        <v>0</v>
      </c>
      <c r="I1252" s="1">
        <v>24.0</v>
      </c>
      <c r="J1252" s="3" t="str">
        <f>vlookup(I1252,Cats!$A:$B,2,false)</f>
        <v>P</v>
      </c>
    </row>
    <row r="1253">
      <c r="A1253" s="1">
        <v>124256.0</v>
      </c>
      <c r="B1253" s="1">
        <v>202.0</v>
      </c>
      <c r="C1253" s="2" t="s">
        <v>23</v>
      </c>
      <c r="D1253" s="1" t="s">
        <v>779</v>
      </c>
      <c r="E1253" s="1">
        <v>41.0</v>
      </c>
      <c r="F1253" s="1" t="str">
        <f>vlookup(E1253,Teams!$A:B,2,false)</f>
        <v>Wayzata C</v>
      </c>
      <c r="G1253" s="1" t="b">
        <v>0</v>
      </c>
      <c r="H1253" s="1" t="b">
        <v>0</v>
      </c>
      <c r="I1253" s="1">
        <v>24.0</v>
      </c>
      <c r="J1253" s="3" t="str">
        <f>vlookup(I1253,Cats!$A:$B,2,false)</f>
        <v>P</v>
      </c>
    </row>
    <row r="1254">
      <c r="A1254" s="1">
        <v>124257.0</v>
      </c>
      <c r="B1254" s="1">
        <v>203.0</v>
      </c>
      <c r="C1254" s="2" t="s">
        <v>23</v>
      </c>
      <c r="D1254" s="1" t="s">
        <v>474</v>
      </c>
      <c r="E1254" s="1">
        <v>9.0</v>
      </c>
      <c r="F1254" s="1" t="str">
        <f>vlookup(E1254,Teams!$A:B,2,false)</f>
        <v>Enloe B</v>
      </c>
      <c r="G1254" s="1" t="b">
        <v>1</v>
      </c>
      <c r="H1254" s="1" t="b">
        <v>0</v>
      </c>
      <c r="I1254" s="1">
        <v>1.0</v>
      </c>
      <c r="J1254" s="3" t="str">
        <f>vlookup(I1254,Cats!$A:$B,2,false)</f>
        <v>X</v>
      </c>
    </row>
    <row r="1255">
      <c r="A1255" s="1">
        <v>124258.0</v>
      </c>
      <c r="B1255" s="1">
        <v>203.0</v>
      </c>
      <c r="C1255" s="2" t="s">
        <v>23</v>
      </c>
      <c r="D1255" s="1" t="s">
        <v>301</v>
      </c>
      <c r="E1255" s="1">
        <v>18.0</v>
      </c>
      <c r="F1255" s="1" t="str">
        <f>vlookup(E1255,Teams!$A:B,2,false)</f>
        <v>James Ruse C</v>
      </c>
      <c r="G1255" s="1" t="b">
        <v>0</v>
      </c>
      <c r="H1255" s="1" t="b">
        <v>0</v>
      </c>
      <c r="I1255" s="1">
        <v>1.0</v>
      </c>
      <c r="J1255" s="3" t="str">
        <f>vlookup(I1255,Cats!$A:$B,2,false)</f>
        <v>X</v>
      </c>
    </row>
    <row r="1256">
      <c r="A1256" s="1">
        <v>124259.0</v>
      </c>
      <c r="B1256" s="1">
        <v>203.0</v>
      </c>
      <c r="C1256" s="2" t="s">
        <v>34</v>
      </c>
      <c r="D1256" s="1" t="s">
        <v>1004</v>
      </c>
      <c r="E1256" s="1">
        <v>9.0</v>
      </c>
      <c r="F1256" s="1" t="str">
        <f>vlookup(E1256,Teams!$A:B,2,false)</f>
        <v>Enloe B</v>
      </c>
      <c r="G1256" s="1" t="b">
        <v>1</v>
      </c>
      <c r="H1256" s="1" t="b">
        <v>0</v>
      </c>
      <c r="I1256" s="1">
        <v>2.0</v>
      </c>
      <c r="J1256" s="3" t="str">
        <f>vlookup(I1256,Cats!$A:$B,2,false)</f>
        <v>M</v>
      </c>
    </row>
    <row r="1257">
      <c r="A1257" s="1">
        <v>124260.0</v>
      </c>
      <c r="B1257" s="1">
        <v>203.0</v>
      </c>
      <c r="C1257" s="2" t="s">
        <v>23</v>
      </c>
      <c r="D1257" s="1"/>
      <c r="E1257" s="1">
        <v>18.0</v>
      </c>
      <c r="F1257" s="1" t="str">
        <f>vlookup(E1257,Teams!$A:B,2,false)</f>
        <v>James Ruse C</v>
      </c>
      <c r="G1257" s="1" t="b">
        <v>0</v>
      </c>
      <c r="H1257" s="1" t="b">
        <v>1</v>
      </c>
      <c r="I1257" s="1">
        <v>2.0</v>
      </c>
      <c r="J1257" s="3" t="str">
        <f>vlookup(I1257,Cats!$A:$B,2,false)</f>
        <v>M</v>
      </c>
    </row>
    <row r="1258">
      <c r="A1258" s="1">
        <v>124261.0</v>
      </c>
      <c r="B1258" s="1">
        <v>203.0</v>
      </c>
      <c r="C1258" s="2" t="s">
        <v>34</v>
      </c>
      <c r="D1258" s="1" t="s">
        <v>474</v>
      </c>
      <c r="E1258" s="1">
        <v>9.0</v>
      </c>
      <c r="F1258" s="1" t="str">
        <f>vlookup(E1258,Teams!$A:B,2,false)</f>
        <v>Enloe B</v>
      </c>
      <c r="G1258" s="1" t="b">
        <v>1</v>
      </c>
      <c r="H1258" s="1" t="b">
        <v>0</v>
      </c>
      <c r="I1258" s="1">
        <v>3.0</v>
      </c>
      <c r="J1258" s="3" t="str">
        <f>vlookup(I1258,Cats!$A:$B,2,false)</f>
        <v>C</v>
      </c>
    </row>
    <row r="1259">
      <c r="A1259" s="1">
        <v>124262.0</v>
      </c>
      <c r="B1259" s="1">
        <v>203.0</v>
      </c>
      <c r="C1259" s="2" t="s">
        <v>23</v>
      </c>
      <c r="D1259" s="1"/>
      <c r="E1259" s="1">
        <v>18.0</v>
      </c>
      <c r="F1259" s="1" t="str">
        <f>vlookup(E1259,Teams!$A:B,2,false)</f>
        <v>James Ruse C</v>
      </c>
      <c r="G1259" s="1" t="b">
        <v>0</v>
      </c>
      <c r="H1259" s="1" t="b">
        <v>1</v>
      </c>
      <c r="I1259" s="1">
        <v>3.0</v>
      </c>
      <c r="J1259" s="3" t="str">
        <f>vlookup(I1259,Cats!$A:$B,2,false)</f>
        <v>C</v>
      </c>
    </row>
    <row r="1260">
      <c r="A1260" s="1">
        <v>124263.0</v>
      </c>
      <c r="B1260" s="1">
        <v>203.0</v>
      </c>
      <c r="C1260" s="2" t="s">
        <v>34</v>
      </c>
      <c r="D1260" s="1" t="s">
        <v>485</v>
      </c>
      <c r="E1260" s="1">
        <v>9.0</v>
      </c>
      <c r="F1260" s="1" t="str">
        <f>vlookup(E1260,Teams!$A:B,2,false)</f>
        <v>Enloe B</v>
      </c>
      <c r="G1260" s="1" t="b">
        <v>1</v>
      </c>
      <c r="H1260" s="1" t="b">
        <v>0</v>
      </c>
      <c r="I1260" s="1">
        <v>4.0</v>
      </c>
      <c r="J1260" s="3" t="str">
        <f>vlookup(I1260,Cats!$A:$B,2,false)</f>
        <v>E</v>
      </c>
    </row>
    <row r="1261">
      <c r="A1261" s="1">
        <v>124264.0</v>
      </c>
      <c r="B1261" s="1">
        <v>203.0</v>
      </c>
      <c r="C1261" s="2" t="s">
        <v>23</v>
      </c>
      <c r="D1261" s="1"/>
      <c r="E1261" s="1">
        <v>18.0</v>
      </c>
      <c r="F1261" s="1" t="str">
        <f>vlookup(E1261,Teams!$A:B,2,false)</f>
        <v>James Ruse C</v>
      </c>
      <c r="G1261" s="1" t="b">
        <v>0</v>
      </c>
      <c r="H1261" s="1" t="b">
        <v>1</v>
      </c>
      <c r="I1261" s="1">
        <v>4.0</v>
      </c>
      <c r="J1261" s="3" t="str">
        <f>vlookup(I1261,Cats!$A:$B,2,false)</f>
        <v>E</v>
      </c>
    </row>
    <row r="1262">
      <c r="A1262" s="1">
        <v>124265.0</v>
      </c>
      <c r="B1262" s="1">
        <v>203.0</v>
      </c>
      <c r="C1262" s="2" t="s">
        <v>34</v>
      </c>
      <c r="D1262" s="1" t="s">
        <v>485</v>
      </c>
      <c r="E1262" s="1">
        <v>9.0</v>
      </c>
      <c r="F1262" s="1" t="str">
        <f>vlookup(E1262,Teams!$A:B,2,false)</f>
        <v>Enloe B</v>
      </c>
      <c r="G1262" s="1" t="b">
        <v>1</v>
      </c>
      <c r="H1262" s="1" t="b">
        <v>0</v>
      </c>
      <c r="I1262" s="1">
        <v>5.0</v>
      </c>
      <c r="J1262" s="3" t="str">
        <f>vlookup(I1262,Cats!$A:$B,2,false)</f>
        <v>B</v>
      </c>
    </row>
    <row r="1263">
      <c r="A1263" s="1">
        <v>124266.0</v>
      </c>
      <c r="B1263" s="1">
        <v>203.0</v>
      </c>
      <c r="C1263" s="2" t="s">
        <v>23</v>
      </c>
      <c r="D1263" s="1"/>
      <c r="E1263" s="1">
        <v>18.0</v>
      </c>
      <c r="F1263" s="1" t="str">
        <f>vlookup(E1263,Teams!$A:B,2,false)</f>
        <v>James Ruse C</v>
      </c>
      <c r="G1263" s="1" t="b">
        <v>0</v>
      </c>
      <c r="H1263" s="1" t="b">
        <v>1</v>
      </c>
      <c r="I1263" s="1">
        <v>5.0</v>
      </c>
      <c r="J1263" s="3" t="str">
        <f>vlookup(I1263,Cats!$A:$B,2,false)</f>
        <v>B</v>
      </c>
    </row>
    <row r="1264">
      <c r="A1264" s="1">
        <v>124267.0</v>
      </c>
      <c r="B1264" s="1">
        <v>203.0</v>
      </c>
      <c r="C1264" s="2" t="s">
        <v>78</v>
      </c>
      <c r="D1264" s="1" t="s">
        <v>474</v>
      </c>
      <c r="E1264" s="1">
        <v>9.0</v>
      </c>
      <c r="F1264" s="1" t="str">
        <f>vlookup(E1264,Teams!$A:B,2,false)</f>
        <v>Enloe B</v>
      </c>
      <c r="G1264" s="1" t="b">
        <v>1</v>
      </c>
      <c r="H1264" s="1" t="b">
        <v>0</v>
      </c>
      <c r="I1264" s="1">
        <v>6.0</v>
      </c>
      <c r="J1264" s="3" t="str">
        <f>vlookup(I1264,Cats!$A:$B,2,false)</f>
        <v>P</v>
      </c>
    </row>
    <row r="1265">
      <c r="A1265" s="1">
        <v>124268.0</v>
      </c>
      <c r="B1265" s="1">
        <v>203.0</v>
      </c>
      <c r="C1265" s="2" t="s">
        <v>23</v>
      </c>
      <c r="D1265" s="1"/>
      <c r="E1265" s="1">
        <v>18.0</v>
      </c>
      <c r="F1265" s="1" t="str">
        <f>vlookup(E1265,Teams!$A:B,2,false)</f>
        <v>James Ruse C</v>
      </c>
      <c r="G1265" s="1" t="b">
        <v>0</v>
      </c>
      <c r="H1265" s="1" t="b">
        <v>1</v>
      </c>
      <c r="I1265" s="1">
        <v>6.0</v>
      </c>
      <c r="J1265" s="3" t="str">
        <f>vlookup(I1265,Cats!$A:$B,2,false)</f>
        <v>P</v>
      </c>
    </row>
    <row r="1266">
      <c r="A1266" s="1">
        <v>124269.0</v>
      </c>
      <c r="B1266" s="1">
        <v>203.0</v>
      </c>
      <c r="C1266" s="2" t="s">
        <v>34</v>
      </c>
      <c r="D1266" s="1" t="s">
        <v>485</v>
      </c>
      <c r="E1266" s="1">
        <v>9.0</v>
      </c>
      <c r="F1266" s="1" t="str">
        <f>vlookup(E1266,Teams!$A:B,2,false)</f>
        <v>Enloe B</v>
      </c>
      <c r="G1266" s="1" t="b">
        <v>1</v>
      </c>
      <c r="H1266" s="1" t="b">
        <v>0</v>
      </c>
      <c r="I1266" s="1">
        <v>7.0</v>
      </c>
      <c r="J1266" s="3" t="str">
        <f>vlookup(I1266,Cats!$A:$B,2,false)</f>
        <v>X</v>
      </c>
    </row>
    <row r="1267">
      <c r="A1267" s="1">
        <v>124270.0</v>
      </c>
      <c r="B1267" s="1">
        <v>203.0</v>
      </c>
      <c r="C1267" s="2" t="s">
        <v>23</v>
      </c>
      <c r="D1267" s="1"/>
      <c r="E1267" s="1">
        <v>18.0</v>
      </c>
      <c r="F1267" s="1" t="str">
        <f>vlookup(E1267,Teams!$A:B,2,false)</f>
        <v>James Ruse C</v>
      </c>
      <c r="G1267" s="1" t="b">
        <v>0</v>
      </c>
      <c r="H1267" s="1" t="b">
        <v>1</v>
      </c>
      <c r="I1267" s="1">
        <v>7.0</v>
      </c>
      <c r="J1267" s="3" t="str">
        <f>vlookup(I1267,Cats!$A:$B,2,false)</f>
        <v>X</v>
      </c>
    </row>
    <row r="1268">
      <c r="A1268" s="1">
        <v>124271.0</v>
      </c>
      <c r="B1268" s="1">
        <v>203.0</v>
      </c>
      <c r="C1268" s="2" t="s">
        <v>34</v>
      </c>
      <c r="D1268" s="1" t="s">
        <v>765</v>
      </c>
      <c r="E1268" s="1">
        <v>9.0</v>
      </c>
      <c r="F1268" s="1" t="str">
        <f>vlookup(E1268,Teams!$A:B,2,false)</f>
        <v>Enloe B</v>
      </c>
      <c r="G1268" s="1" t="b">
        <v>1</v>
      </c>
      <c r="H1268" s="1" t="b">
        <v>0</v>
      </c>
      <c r="I1268" s="1">
        <v>8.0</v>
      </c>
      <c r="J1268" s="3" t="str">
        <f>vlookup(I1268,Cats!$A:$B,2,false)</f>
        <v>M</v>
      </c>
    </row>
    <row r="1269">
      <c r="A1269" s="1">
        <v>124272.0</v>
      </c>
      <c r="B1269" s="1">
        <v>203.0</v>
      </c>
      <c r="C1269" s="2" t="s">
        <v>23</v>
      </c>
      <c r="D1269" s="1"/>
      <c r="E1269" s="1">
        <v>18.0</v>
      </c>
      <c r="F1269" s="1" t="str">
        <f>vlookup(E1269,Teams!$A:B,2,false)</f>
        <v>James Ruse C</v>
      </c>
      <c r="G1269" s="1" t="b">
        <v>0</v>
      </c>
      <c r="H1269" s="1" t="b">
        <v>1</v>
      </c>
      <c r="I1269" s="1">
        <v>8.0</v>
      </c>
      <c r="J1269" s="3" t="str">
        <f>vlookup(I1269,Cats!$A:$B,2,false)</f>
        <v>M</v>
      </c>
    </row>
    <row r="1270">
      <c r="A1270" s="1">
        <v>124273.0</v>
      </c>
      <c r="B1270" s="1">
        <v>203.0</v>
      </c>
      <c r="C1270" s="2" t="s">
        <v>34</v>
      </c>
      <c r="D1270" s="1" t="s">
        <v>474</v>
      </c>
      <c r="E1270" s="1">
        <v>9.0</v>
      </c>
      <c r="F1270" s="1" t="str">
        <f>vlookup(E1270,Teams!$A:B,2,false)</f>
        <v>Enloe B</v>
      </c>
      <c r="G1270" s="1" t="b">
        <v>1</v>
      </c>
      <c r="H1270" s="1" t="b">
        <v>0</v>
      </c>
      <c r="I1270" s="1">
        <v>9.0</v>
      </c>
      <c r="J1270" s="3" t="str">
        <f>vlookup(I1270,Cats!$A:$B,2,false)</f>
        <v>C</v>
      </c>
    </row>
    <row r="1271">
      <c r="A1271" s="1">
        <v>124274.0</v>
      </c>
      <c r="B1271" s="1">
        <v>203.0</v>
      </c>
      <c r="C1271" s="2" t="s">
        <v>23</v>
      </c>
      <c r="D1271" s="1"/>
      <c r="E1271" s="1">
        <v>18.0</v>
      </c>
      <c r="F1271" s="1" t="str">
        <f>vlookup(E1271,Teams!$A:B,2,false)</f>
        <v>James Ruse C</v>
      </c>
      <c r="G1271" s="1" t="b">
        <v>0</v>
      </c>
      <c r="H1271" s="1" t="b">
        <v>1</v>
      </c>
      <c r="I1271" s="1">
        <v>9.0</v>
      </c>
      <c r="J1271" s="3" t="str">
        <f>vlookup(I1271,Cats!$A:$B,2,false)</f>
        <v>C</v>
      </c>
    </row>
    <row r="1272">
      <c r="A1272" s="1">
        <v>124275.0</v>
      </c>
      <c r="B1272" s="1">
        <v>203.0</v>
      </c>
      <c r="C1272" s="2" t="s">
        <v>34</v>
      </c>
      <c r="D1272" s="1" t="s">
        <v>485</v>
      </c>
      <c r="E1272" s="1">
        <v>9.0</v>
      </c>
      <c r="F1272" s="1" t="str">
        <f>vlookup(E1272,Teams!$A:B,2,false)</f>
        <v>Enloe B</v>
      </c>
      <c r="G1272" s="1" t="b">
        <v>1</v>
      </c>
      <c r="H1272" s="1" t="b">
        <v>0</v>
      </c>
      <c r="I1272" s="1">
        <v>10.0</v>
      </c>
      <c r="J1272" s="3" t="str">
        <f>vlookup(I1272,Cats!$A:$B,2,false)</f>
        <v>E</v>
      </c>
    </row>
    <row r="1273">
      <c r="A1273" s="1">
        <v>124276.0</v>
      </c>
      <c r="B1273" s="1">
        <v>203.0</v>
      </c>
      <c r="C1273" s="2" t="s">
        <v>23</v>
      </c>
      <c r="D1273" s="1"/>
      <c r="E1273" s="1">
        <v>18.0</v>
      </c>
      <c r="F1273" s="1" t="str">
        <f>vlookup(E1273,Teams!$A:B,2,false)</f>
        <v>James Ruse C</v>
      </c>
      <c r="G1273" s="1" t="b">
        <v>0</v>
      </c>
      <c r="H1273" s="1" t="b">
        <v>1</v>
      </c>
      <c r="I1273" s="1">
        <v>10.0</v>
      </c>
      <c r="J1273" s="3" t="str">
        <f>vlookup(I1273,Cats!$A:$B,2,false)</f>
        <v>E</v>
      </c>
    </row>
    <row r="1274">
      <c r="A1274" s="1">
        <v>124277.0</v>
      </c>
      <c r="B1274" s="1">
        <v>203.0</v>
      </c>
      <c r="C1274" s="2" t="s">
        <v>23</v>
      </c>
      <c r="D1274" s="1" t="s">
        <v>485</v>
      </c>
      <c r="E1274" s="1">
        <v>9.0</v>
      </c>
      <c r="F1274" s="1" t="str">
        <f>vlookup(E1274,Teams!$A:B,2,false)</f>
        <v>Enloe B</v>
      </c>
      <c r="G1274" s="1" t="b">
        <v>1</v>
      </c>
      <c r="H1274" s="1" t="b">
        <v>0</v>
      </c>
      <c r="I1274" s="1">
        <v>11.0</v>
      </c>
      <c r="J1274" s="3" t="str">
        <f>vlookup(I1274,Cats!$A:$B,2,false)</f>
        <v>B</v>
      </c>
    </row>
    <row r="1275">
      <c r="A1275" s="1">
        <v>124278.0</v>
      </c>
      <c r="B1275" s="1">
        <v>203.0</v>
      </c>
      <c r="C1275" s="2" t="s">
        <v>23</v>
      </c>
      <c r="D1275" s="1" t="s">
        <v>272</v>
      </c>
      <c r="E1275" s="1">
        <v>18.0</v>
      </c>
      <c r="F1275" s="1" t="str">
        <f>vlookup(E1275,Teams!$A:B,2,false)</f>
        <v>James Ruse C</v>
      </c>
      <c r="G1275" s="1" t="b">
        <v>0</v>
      </c>
      <c r="H1275" s="1" t="b">
        <v>0</v>
      </c>
      <c r="I1275" s="1">
        <v>11.0</v>
      </c>
      <c r="J1275" s="3" t="str">
        <f>vlookup(I1275,Cats!$A:$B,2,false)</f>
        <v>B</v>
      </c>
    </row>
    <row r="1276">
      <c r="A1276" s="1">
        <v>124279.0</v>
      </c>
      <c r="B1276" s="1">
        <v>203.0</v>
      </c>
      <c r="C1276" s="2" t="s">
        <v>34</v>
      </c>
      <c r="D1276" s="1" t="s">
        <v>1004</v>
      </c>
      <c r="E1276" s="1">
        <v>9.0</v>
      </c>
      <c r="F1276" s="1" t="str">
        <f>vlookup(E1276,Teams!$A:B,2,false)</f>
        <v>Enloe B</v>
      </c>
      <c r="G1276" s="1" t="b">
        <v>1</v>
      </c>
      <c r="H1276" s="1" t="b">
        <v>0</v>
      </c>
      <c r="I1276" s="1">
        <v>12.0</v>
      </c>
      <c r="J1276" s="3" t="str">
        <f>vlookup(I1276,Cats!$A:$B,2,false)</f>
        <v>P</v>
      </c>
    </row>
    <row r="1277">
      <c r="A1277" s="1">
        <v>124280.0</v>
      </c>
      <c r="B1277" s="1">
        <v>203.0</v>
      </c>
      <c r="C1277" s="2" t="s">
        <v>23</v>
      </c>
      <c r="D1277" s="1"/>
      <c r="E1277" s="1">
        <v>18.0</v>
      </c>
      <c r="F1277" s="1" t="str">
        <f>vlookup(E1277,Teams!$A:B,2,false)</f>
        <v>James Ruse C</v>
      </c>
      <c r="G1277" s="1" t="b">
        <v>0</v>
      </c>
      <c r="H1277" s="1" t="b">
        <v>1</v>
      </c>
      <c r="I1277" s="1">
        <v>12.0</v>
      </c>
      <c r="J1277" s="3" t="str">
        <f>vlookup(I1277,Cats!$A:$B,2,false)</f>
        <v>P</v>
      </c>
    </row>
    <row r="1278">
      <c r="A1278" s="1">
        <v>124281.0</v>
      </c>
      <c r="B1278" s="1">
        <v>203.0</v>
      </c>
      <c r="C1278" s="2" t="s">
        <v>34</v>
      </c>
      <c r="D1278" s="1" t="s">
        <v>474</v>
      </c>
      <c r="E1278" s="1">
        <v>9.0</v>
      </c>
      <c r="F1278" s="1" t="str">
        <f>vlookup(E1278,Teams!$A:B,2,false)</f>
        <v>Enloe B</v>
      </c>
      <c r="G1278" s="1" t="b">
        <v>1</v>
      </c>
      <c r="H1278" s="1" t="b">
        <v>0</v>
      </c>
      <c r="I1278" s="1">
        <v>13.0</v>
      </c>
      <c r="J1278" s="3" t="str">
        <f>vlookup(I1278,Cats!$A:$B,2,false)</f>
        <v>X</v>
      </c>
    </row>
    <row r="1279">
      <c r="A1279" s="1">
        <v>124282.0</v>
      </c>
      <c r="B1279" s="1">
        <v>203.0</v>
      </c>
      <c r="C1279" s="2" t="s">
        <v>23</v>
      </c>
      <c r="D1279" s="1"/>
      <c r="E1279" s="1">
        <v>18.0</v>
      </c>
      <c r="F1279" s="1" t="str">
        <f>vlookup(E1279,Teams!$A:B,2,false)</f>
        <v>James Ruse C</v>
      </c>
      <c r="G1279" s="1" t="b">
        <v>0</v>
      </c>
      <c r="H1279" s="1" t="b">
        <v>1</v>
      </c>
      <c r="I1279" s="1">
        <v>13.0</v>
      </c>
      <c r="J1279" s="3" t="str">
        <f>vlookup(I1279,Cats!$A:$B,2,false)</f>
        <v>X</v>
      </c>
    </row>
    <row r="1280">
      <c r="A1280" s="1">
        <v>124283.0</v>
      </c>
      <c r="B1280" s="1">
        <v>203.0</v>
      </c>
      <c r="C1280" s="2" t="s">
        <v>23</v>
      </c>
      <c r="D1280" s="1"/>
      <c r="E1280" s="1">
        <v>9.0</v>
      </c>
      <c r="F1280" s="1" t="str">
        <f>vlookup(E1280,Teams!$A:B,2,false)</f>
        <v>Enloe B</v>
      </c>
      <c r="G1280" s="1" t="b">
        <v>1</v>
      </c>
      <c r="H1280" s="1" t="b">
        <v>1</v>
      </c>
      <c r="I1280" s="1">
        <v>14.0</v>
      </c>
      <c r="J1280" s="3" t="str">
        <f>vlookup(I1280,Cats!$A:$B,2,false)</f>
        <v>M</v>
      </c>
    </row>
    <row r="1281">
      <c r="A1281" s="1">
        <v>124284.0</v>
      </c>
      <c r="B1281" s="1">
        <v>203.0</v>
      </c>
      <c r="C1281" s="2" t="s">
        <v>34</v>
      </c>
      <c r="D1281" s="1" t="s">
        <v>360</v>
      </c>
      <c r="E1281" s="1">
        <v>18.0</v>
      </c>
      <c r="F1281" s="1" t="str">
        <f>vlookup(E1281,Teams!$A:B,2,false)</f>
        <v>James Ruse C</v>
      </c>
      <c r="G1281" s="1" t="b">
        <v>0</v>
      </c>
      <c r="H1281" s="1" t="b">
        <v>0</v>
      </c>
      <c r="I1281" s="1">
        <v>14.0</v>
      </c>
      <c r="J1281" s="3" t="str">
        <f>vlookup(I1281,Cats!$A:$B,2,false)</f>
        <v>M</v>
      </c>
    </row>
    <row r="1282">
      <c r="A1282" s="1">
        <v>124285.0</v>
      </c>
      <c r="B1282" s="1">
        <v>203.0</v>
      </c>
      <c r="C1282" s="2" t="s">
        <v>34</v>
      </c>
      <c r="D1282" s="1" t="s">
        <v>474</v>
      </c>
      <c r="E1282" s="1">
        <v>9.0</v>
      </c>
      <c r="F1282" s="1" t="str">
        <f>vlookup(E1282,Teams!$A:B,2,false)</f>
        <v>Enloe B</v>
      </c>
      <c r="G1282" s="1" t="b">
        <v>1</v>
      </c>
      <c r="H1282" s="1" t="b">
        <v>0</v>
      </c>
      <c r="I1282" s="1">
        <v>15.0</v>
      </c>
      <c r="J1282" s="3" t="str">
        <f>vlookup(I1282,Cats!$A:$B,2,false)</f>
        <v>C</v>
      </c>
    </row>
    <row r="1283">
      <c r="A1283" s="1">
        <v>124286.0</v>
      </c>
      <c r="B1283" s="1">
        <v>203.0</v>
      </c>
      <c r="C1283" s="2" t="s">
        <v>23</v>
      </c>
      <c r="D1283" s="1"/>
      <c r="E1283" s="1">
        <v>18.0</v>
      </c>
      <c r="F1283" s="1" t="str">
        <f>vlookup(E1283,Teams!$A:B,2,false)</f>
        <v>James Ruse C</v>
      </c>
      <c r="G1283" s="1" t="b">
        <v>0</v>
      </c>
      <c r="H1283" s="1" t="b">
        <v>1</v>
      </c>
      <c r="I1283" s="1">
        <v>15.0</v>
      </c>
      <c r="J1283" s="3" t="str">
        <f>vlookup(I1283,Cats!$A:$B,2,false)</f>
        <v>C</v>
      </c>
    </row>
    <row r="1284">
      <c r="A1284" s="1">
        <v>124287.0</v>
      </c>
      <c r="B1284" s="1">
        <v>203.0</v>
      </c>
      <c r="C1284" s="2" t="s">
        <v>34</v>
      </c>
      <c r="D1284" s="1" t="s">
        <v>485</v>
      </c>
      <c r="E1284" s="1">
        <v>9.0</v>
      </c>
      <c r="F1284" s="1" t="str">
        <f>vlookup(E1284,Teams!$A:B,2,false)</f>
        <v>Enloe B</v>
      </c>
      <c r="G1284" s="1" t="b">
        <v>1</v>
      </c>
      <c r="H1284" s="1" t="b">
        <v>0</v>
      </c>
      <c r="I1284" s="1">
        <v>16.0</v>
      </c>
      <c r="J1284" s="3" t="str">
        <f>vlookup(I1284,Cats!$A:$B,2,false)</f>
        <v>E</v>
      </c>
    </row>
    <row r="1285">
      <c r="A1285" s="1">
        <v>124288.0</v>
      </c>
      <c r="B1285" s="1">
        <v>203.0</v>
      </c>
      <c r="C1285" s="2" t="s">
        <v>23</v>
      </c>
      <c r="D1285" s="1"/>
      <c r="E1285" s="1">
        <v>18.0</v>
      </c>
      <c r="F1285" s="1" t="str">
        <f>vlookup(E1285,Teams!$A:B,2,false)</f>
        <v>James Ruse C</v>
      </c>
      <c r="G1285" s="1" t="b">
        <v>0</v>
      </c>
      <c r="H1285" s="1" t="b">
        <v>1</v>
      </c>
      <c r="I1285" s="1">
        <v>16.0</v>
      </c>
      <c r="J1285" s="3" t="str">
        <f>vlookup(I1285,Cats!$A:$B,2,false)</f>
        <v>E</v>
      </c>
    </row>
    <row r="1286">
      <c r="A1286" s="1">
        <v>124289.0</v>
      </c>
      <c r="B1286" s="1">
        <v>203.0</v>
      </c>
      <c r="C1286" s="2" t="s">
        <v>34</v>
      </c>
      <c r="D1286" s="1" t="s">
        <v>485</v>
      </c>
      <c r="E1286" s="1">
        <v>9.0</v>
      </c>
      <c r="F1286" s="1" t="str">
        <f>vlookup(E1286,Teams!$A:B,2,false)</f>
        <v>Enloe B</v>
      </c>
      <c r="G1286" s="1" t="b">
        <v>1</v>
      </c>
      <c r="H1286" s="1" t="b">
        <v>0</v>
      </c>
      <c r="I1286" s="1">
        <v>17.0</v>
      </c>
      <c r="J1286" s="3" t="str">
        <f>vlookup(I1286,Cats!$A:$B,2,false)</f>
        <v>B</v>
      </c>
    </row>
    <row r="1287">
      <c r="A1287" s="1">
        <v>124290.0</v>
      </c>
      <c r="B1287" s="1">
        <v>203.0</v>
      </c>
      <c r="C1287" s="2" t="s">
        <v>23</v>
      </c>
      <c r="D1287" s="1"/>
      <c r="E1287" s="1">
        <v>18.0</v>
      </c>
      <c r="F1287" s="1" t="str">
        <f>vlookup(E1287,Teams!$A:B,2,false)</f>
        <v>James Ruse C</v>
      </c>
      <c r="G1287" s="1" t="b">
        <v>0</v>
      </c>
      <c r="H1287" s="1" t="b">
        <v>1</v>
      </c>
      <c r="I1287" s="1">
        <v>17.0</v>
      </c>
      <c r="J1287" s="3" t="str">
        <f>vlookup(I1287,Cats!$A:$B,2,false)</f>
        <v>B</v>
      </c>
    </row>
    <row r="1288">
      <c r="A1288" s="1">
        <v>124291.0</v>
      </c>
      <c r="B1288" s="1">
        <v>203.0</v>
      </c>
      <c r="C1288" s="2" t="s">
        <v>34</v>
      </c>
      <c r="D1288" s="1" t="s">
        <v>1004</v>
      </c>
      <c r="E1288" s="1">
        <v>9.0</v>
      </c>
      <c r="F1288" s="1" t="str">
        <f>vlookup(E1288,Teams!$A:B,2,false)</f>
        <v>Enloe B</v>
      </c>
      <c r="G1288" s="1" t="b">
        <v>1</v>
      </c>
      <c r="H1288" s="1" t="b">
        <v>0</v>
      </c>
      <c r="I1288" s="1">
        <v>18.0</v>
      </c>
      <c r="J1288" s="3" t="str">
        <f>vlookup(I1288,Cats!$A:$B,2,false)</f>
        <v>P</v>
      </c>
    </row>
    <row r="1289">
      <c r="A1289" s="1">
        <v>124292.0</v>
      </c>
      <c r="B1289" s="1">
        <v>203.0</v>
      </c>
      <c r="C1289" s="2" t="s">
        <v>23</v>
      </c>
      <c r="D1289" s="1"/>
      <c r="E1289" s="1">
        <v>18.0</v>
      </c>
      <c r="F1289" s="1" t="str">
        <f>vlookup(E1289,Teams!$A:B,2,false)</f>
        <v>James Ruse C</v>
      </c>
      <c r="G1289" s="1" t="b">
        <v>0</v>
      </c>
      <c r="H1289" s="1" t="b">
        <v>1</v>
      </c>
      <c r="I1289" s="1">
        <v>18.0</v>
      </c>
      <c r="J1289" s="3" t="str">
        <f>vlookup(I1289,Cats!$A:$B,2,false)</f>
        <v>P</v>
      </c>
    </row>
    <row r="1290">
      <c r="A1290" s="1">
        <v>124293.0</v>
      </c>
      <c r="B1290" s="1">
        <v>203.0</v>
      </c>
      <c r="C1290" s="2" t="s">
        <v>23</v>
      </c>
      <c r="D1290" s="1"/>
      <c r="E1290" s="1">
        <v>9.0</v>
      </c>
      <c r="F1290" s="1" t="str">
        <f>vlookup(E1290,Teams!$A:B,2,false)</f>
        <v>Enloe B</v>
      </c>
      <c r="G1290" s="1" t="b">
        <v>1</v>
      </c>
      <c r="H1290" s="1" t="b">
        <v>1</v>
      </c>
      <c r="I1290" s="1">
        <v>19.0</v>
      </c>
      <c r="J1290" s="3" t="str">
        <f>vlookup(I1290,Cats!$A:$B,2,false)</f>
        <v>X</v>
      </c>
    </row>
    <row r="1291">
      <c r="A1291" s="1">
        <v>124294.0</v>
      </c>
      <c r="B1291" s="1">
        <v>203.0</v>
      </c>
      <c r="C1291" s="2" t="s">
        <v>23</v>
      </c>
      <c r="D1291" s="1" t="s">
        <v>360</v>
      </c>
      <c r="E1291" s="1">
        <v>18.0</v>
      </c>
      <c r="F1291" s="1" t="str">
        <f>vlookup(E1291,Teams!$A:B,2,false)</f>
        <v>James Ruse C</v>
      </c>
      <c r="G1291" s="1" t="b">
        <v>0</v>
      </c>
      <c r="H1291" s="1" t="b">
        <v>0</v>
      </c>
      <c r="I1291" s="1">
        <v>19.0</v>
      </c>
      <c r="J1291" s="3" t="str">
        <f>vlookup(I1291,Cats!$A:$B,2,false)</f>
        <v>X</v>
      </c>
    </row>
    <row r="1292">
      <c r="A1292" s="1">
        <v>124295.0</v>
      </c>
      <c r="B1292" s="1">
        <v>203.0</v>
      </c>
      <c r="C1292" s="2" t="s">
        <v>23</v>
      </c>
      <c r="D1292" s="1"/>
      <c r="E1292" s="1">
        <v>9.0</v>
      </c>
      <c r="F1292" s="1" t="str">
        <f>vlookup(E1292,Teams!$A:B,2,false)</f>
        <v>Enloe B</v>
      </c>
      <c r="G1292" s="1" t="b">
        <v>1</v>
      </c>
      <c r="H1292" s="1" t="b">
        <v>1</v>
      </c>
      <c r="I1292" s="1">
        <v>20.0</v>
      </c>
      <c r="J1292" s="3" t="str">
        <f>vlookup(I1292,Cats!$A:$B,2,false)</f>
        <v>M</v>
      </c>
    </row>
    <row r="1293">
      <c r="A1293" s="1">
        <v>124296.0</v>
      </c>
      <c r="B1293" s="1">
        <v>203.0</v>
      </c>
      <c r="C1293" s="2" t="s">
        <v>78</v>
      </c>
      <c r="D1293" s="1" t="s">
        <v>360</v>
      </c>
      <c r="E1293" s="1">
        <v>18.0</v>
      </c>
      <c r="F1293" s="1" t="str">
        <f>vlookup(E1293,Teams!$A:B,2,false)</f>
        <v>James Ruse C</v>
      </c>
      <c r="G1293" s="1" t="b">
        <v>0</v>
      </c>
      <c r="H1293" s="1" t="b">
        <v>0</v>
      </c>
      <c r="I1293" s="1">
        <v>20.0</v>
      </c>
      <c r="J1293" s="3" t="str">
        <f>vlookup(I1293,Cats!$A:$B,2,false)</f>
        <v>M</v>
      </c>
    </row>
    <row r="1294">
      <c r="A1294" s="1">
        <v>124297.0</v>
      </c>
      <c r="B1294" s="1">
        <v>203.0</v>
      </c>
      <c r="C1294" s="2" t="s">
        <v>23</v>
      </c>
      <c r="D1294" s="1"/>
      <c r="E1294" s="1">
        <v>9.0</v>
      </c>
      <c r="F1294" s="1" t="str">
        <f>vlookup(E1294,Teams!$A:B,2,false)</f>
        <v>Enloe B</v>
      </c>
      <c r="G1294" s="1" t="b">
        <v>1</v>
      </c>
      <c r="H1294" s="1" t="b">
        <v>1</v>
      </c>
      <c r="I1294" s="1">
        <v>21.0</v>
      </c>
      <c r="J1294" s="3" t="str">
        <f>vlookup(I1294,Cats!$A:$B,2,false)</f>
        <v>C</v>
      </c>
    </row>
    <row r="1295">
      <c r="A1295" s="1">
        <v>124298.0</v>
      </c>
      <c r="B1295" s="1">
        <v>203.0</v>
      </c>
      <c r="C1295" s="2" t="s">
        <v>23</v>
      </c>
      <c r="D1295" s="1"/>
      <c r="E1295" s="1">
        <v>18.0</v>
      </c>
      <c r="F1295" s="1" t="str">
        <f>vlookup(E1295,Teams!$A:B,2,false)</f>
        <v>James Ruse C</v>
      </c>
      <c r="G1295" s="1" t="b">
        <v>0</v>
      </c>
      <c r="H1295" s="1" t="b">
        <v>1</v>
      </c>
      <c r="I1295" s="1">
        <v>21.0</v>
      </c>
      <c r="J1295" s="3" t="str">
        <f>vlookup(I1295,Cats!$A:$B,2,false)</f>
        <v>C</v>
      </c>
    </row>
    <row r="1296">
      <c r="A1296" s="1">
        <v>124299.0</v>
      </c>
      <c r="B1296" s="1">
        <v>203.0</v>
      </c>
      <c r="C1296" s="2" t="s">
        <v>34</v>
      </c>
      <c r="D1296" s="1" t="s">
        <v>485</v>
      </c>
      <c r="E1296" s="1">
        <v>9.0</v>
      </c>
      <c r="F1296" s="1" t="str">
        <f>vlookup(E1296,Teams!$A:B,2,false)</f>
        <v>Enloe B</v>
      </c>
      <c r="G1296" s="1" t="b">
        <v>1</v>
      </c>
      <c r="H1296" s="1" t="b">
        <v>0</v>
      </c>
      <c r="I1296" s="1">
        <v>22.0</v>
      </c>
      <c r="J1296" s="3" t="str">
        <f>vlookup(I1296,Cats!$A:$B,2,false)</f>
        <v>E</v>
      </c>
    </row>
    <row r="1297">
      <c r="A1297" s="1">
        <v>124300.0</v>
      </c>
      <c r="B1297" s="1">
        <v>203.0</v>
      </c>
      <c r="C1297" s="2" t="s">
        <v>23</v>
      </c>
      <c r="D1297" s="1"/>
      <c r="E1297" s="1">
        <v>18.0</v>
      </c>
      <c r="F1297" s="1" t="str">
        <f>vlookup(E1297,Teams!$A:B,2,false)</f>
        <v>James Ruse C</v>
      </c>
      <c r="G1297" s="1" t="b">
        <v>0</v>
      </c>
      <c r="H1297" s="1" t="b">
        <v>1</v>
      </c>
      <c r="I1297" s="1">
        <v>22.0</v>
      </c>
      <c r="J1297" s="3" t="str">
        <f>vlookup(I1297,Cats!$A:$B,2,false)</f>
        <v>E</v>
      </c>
    </row>
    <row r="1298">
      <c r="A1298" s="1">
        <v>124301.0</v>
      </c>
      <c r="B1298" s="1">
        <v>203.0</v>
      </c>
      <c r="C1298" s="2" t="s">
        <v>34</v>
      </c>
      <c r="D1298" s="1" t="s">
        <v>485</v>
      </c>
      <c r="E1298" s="1">
        <v>9.0</v>
      </c>
      <c r="F1298" s="1" t="str">
        <f>vlookup(E1298,Teams!$A:B,2,false)</f>
        <v>Enloe B</v>
      </c>
      <c r="G1298" s="1" t="b">
        <v>1</v>
      </c>
      <c r="H1298" s="1" t="b">
        <v>0</v>
      </c>
      <c r="I1298" s="1">
        <v>23.0</v>
      </c>
      <c r="J1298" s="3" t="str">
        <f>vlookup(I1298,Cats!$A:$B,2,false)</f>
        <v>B</v>
      </c>
    </row>
    <row r="1299">
      <c r="A1299" s="1">
        <v>124302.0</v>
      </c>
      <c r="B1299" s="1">
        <v>203.0</v>
      </c>
      <c r="C1299" s="2" t="s">
        <v>23</v>
      </c>
      <c r="D1299" s="1"/>
      <c r="E1299" s="1">
        <v>18.0</v>
      </c>
      <c r="F1299" s="1" t="str">
        <f>vlookup(E1299,Teams!$A:B,2,false)</f>
        <v>James Ruse C</v>
      </c>
      <c r="G1299" s="1" t="b">
        <v>0</v>
      </c>
      <c r="H1299" s="1" t="b">
        <v>1</v>
      </c>
      <c r="I1299" s="1">
        <v>23.0</v>
      </c>
      <c r="J1299" s="3" t="str">
        <f>vlookup(I1299,Cats!$A:$B,2,false)</f>
        <v>B</v>
      </c>
    </row>
    <row r="1300">
      <c r="A1300" s="1">
        <v>124303.0</v>
      </c>
      <c r="B1300" s="1">
        <v>203.0</v>
      </c>
      <c r="C1300" s="2" t="s">
        <v>23</v>
      </c>
      <c r="D1300" s="1" t="s">
        <v>474</v>
      </c>
      <c r="E1300" s="1">
        <v>9.0</v>
      </c>
      <c r="F1300" s="1" t="str">
        <f>vlookup(E1300,Teams!$A:B,2,false)</f>
        <v>Enloe B</v>
      </c>
      <c r="G1300" s="1" t="b">
        <v>1</v>
      </c>
      <c r="H1300" s="1" t="b">
        <v>0</v>
      </c>
      <c r="I1300" s="1">
        <v>24.0</v>
      </c>
      <c r="J1300" s="3" t="str">
        <f>vlookup(I1300,Cats!$A:$B,2,false)</f>
        <v>P</v>
      </c>
    </row>
    <row r="1301">
      <c r="A1301" s="1">
        <v>124304.0</v>
      </c>
      <c r="B1301" s="1">
        <v>203.0</v>
      </c>
      <c r="C1301" s="2" t="s">
        <v>23</v>
      </c>
      <c r="D1301" s="1" t="s">
        <v>301</v>
      </c>
      <c r="E1301" s="1">
        <v>18.0</v>
      </c>
      <c r="F1301" s="1" t="str">
        <f>vlookup(E1301,Teams!$A:B,2,false)</f>
        <v>James Ruse C</v>
      </c>
      <c r="G1301" s="1" t="b">
        <v>0</v>
      </c>
      <c r="H1301" s="1" t="b">
        <v>0</v>
      </c>
      <c r="I1301" s="1">
        <v>24.0</v>
      </c>
      <c r="J1301" s="3" t="str">
        <f>vlookup(I1301,Cats!$A:$B,2,false)</f>
        <v>P</v>
      </c>
    </row>
    <row r="1302">
      <c r="A1302" s="1">
        <v>124305.0</v>
      </c>
      <c r="B1302" s="1">
        <v>204.0</v>
      </c>
      <c r="C1302" s="2" t="s">
        <v>34</v>
      </c>
      <c r="D1302" s="1" t="s">
        <v>1064</v>
      </c>
      <c r="E1302" s="1">
        <v>133.0</v>
      </c>
      <c r="F1302" s="1" t="str">
        <f>vlookup(E1302,Teams!$A:B,2,false)</f>
        <v>Baulkham Hills</v>
      </c>
      <c r="G1302" s="1" t="b">
        <v>1</v>
      </c>
      <c r="H1302" s="1" t="b">
        <v>0</v>
      </c>
      <c r="I1302" s="1">
        <v>1.0</v>
      </c>
      <c r="J1302" s="3" t="str">
        <f>vlookup(I1302,Cats!$A:$B,2,false)</f>
        <v>X</v>
      </c>
    </row>
    <row r="1303">
      <c r="A1303" s="1">
        <v>124306.0</v>
      </c>
      <c r="B1303" s="1">
        <v>204.0</v>
      </c>
      <c r="C1303" s="2" t="s">
        <v>23</v>
      </c>
      <c r="D1303" s="1" t="s">
        <v>583</v>
      </c>
      <c r="E1303" s="1">
        <v>39.0</v>
      </c>
      <c r="F1303" s="1" t="str">
        <f>vlookup(E1303,Teams!$A:B,2,false)</f>
        <v>Wayzata A</v>
      </c>
      <c r="G1303" s="1" t="b">
        <v>0</v>
      </c>
      <c r="H1303" s="1" t="b">
        <v>0</v>
      </c>
      <c r="I1303" s="1">
        <v>1.0</v>
      </c>
      <c r="J1303" s="3" t="str">
        <f>vlookup(I1303,Cats!$A:$B,2,false)</f>
        <v>X</v>
      </c>
    </row>
    <row r="1304">
      <c r="A1304" s="1">
        <v>124307.0</v>
      </c>
      <c r="B1304" s="1">
        <v>204.0</v>
      </c>
      <c r="C1304" s="2" t="s">
        <v>23</v>
      </c>
      <c r="D1304" s="1"/>
      <c r="E1304" s="1">
        <v>133.0</v>
      </c>
      <c r="F1304" s="1" t="str">
        <f>vlookup(E1304,Teams!$A:B,2,false)</f>
        <v>Baulkham Hills</v>
      </c>
      <c r="G1304" s="1" t="b">
        <v>1</v>
      </c>
      <c r="H1304" s="1" t="b">
        <v>1</v>
      </c>
      <c r="I1304" s="1">
        <v>2.0</v>
      </c>
      <c r="J1304" s="3" t="str">
        <f>vlookup(I1304,Cats!$A:$B,2,false)</f>
        <v>M</v>
      </c>
    </row>
    <row r="1305">
      <c r="A1305" s="1">
        <v>124308.0</v>
      </c>
      <c r="B1305" s="1">
        <v>204.0</v>
      </c>
      <c r="C1305" s="2" t="s">
        <v>34</v>
      </c>
      <c r="D1305" s="1" t="s">
        <v>250</v>
      </c>
      <c r="E1305" s="1">
        <v>39.0</v>
      </c>
      <c r="F1305" s="1" t="str">
        <f>vlookup(E1305,Teams!$A:B,2,false)</f>
        <v>Wayzata A</v>
      </c>
      <c r="G1305" s="1" t="b">
        <v>0</v>
      </c>
      <c r="H1305" s="1" t="b">
        <v>0</v>
      </c>
      <c r="I1305" s="1">
        <v>2.0</v>
      </c>
      <c r="J1305" s="3" t="str">
        <f>vlookup(I1305,Cats!$A:$B,2,false)</f>
        <v>M</v>
      </c>
    </row>
    <row r="1306">
      <c r="A1306" s="1">
        <v>124309.0</v>
      </c>
      <c r="B1306" s="1">
        <v>204.0</v>
      </c>
      <c r="C1306" s="2" t="s">
        <v>34</v>
      </c>
      <c r="D1306" s="1" t="s">
        <v>1191</v>
      </c>
      <c r="E1306" s="1">
        <v>133.0</v>
      </c>
      <c r="F1306" s="1" t="str">
        <f>vlookup(E1306,Teams!$A:B,2,false)</f>
        <v>Baulkham Hills</v>
      </c>
      <c r="G1306" s="1" t="b">
        <v>1</v>
      </c>
      <c r="H1306" s="1" t="b">
        <v>0</v>
      </c>
      <c r="I1306" s="1">
        <v>3.0</v>
      </c>
      <c r="J1306" s="3" t="str">
        <f>vlookup(I1306,Cats!$A:$B,2,false)</f>
        <v>C</v>
      </c>
    </row>
    <row r="1307">
      <c r="A1307" s="1">
        <v>124310.0</v>
      </c>
      <c r="B1307" s="1">
        <v>204.0</v>
      </c>
      <c r="C1307" s="2" t="s">
        <v>23</v>
      </c>
      <c r="D1307" s="1" t="s">
        <v>265</v>
      </c>
      <c r="E1307" s="1">
        <v>39.0</v>
      </c>
      <c r="F1307" s="1" t="str">
        <f>vlookup(E1307,Teams!$A:B,2,false)</f>
        <v>Wayzata A</v>
      </c>
      <c r="G1307" s="1" t="b">
        <v>0</v>
      </c>
      <c r="H1307" s="1" t="b">
        <v>0</v>
      </c>
      <c r="I1307" s="1">
        <v>3.0</v>
      </c>
      <c r="J1307" s="3" t="str">
        <f>vlookup(I1307,Cats!$A:$B,2,false)</f>
        <v>C</v>
      </c>
    </row>
    <row r="1308">
      <c r="A1308" s="1">
        <v>124311.0</v>
      </c>
      <c r="B1308" s="1">
        <v>204.0</v>
      </c>
      <c r="C1308" s="2" t="s">
        <v>23</v>
      </c>
      <c r="D1308" s="1"/>
      <c r="E1308" s="1">
        <v>133.0</v>
      </c>
      <c r="F1308" s="1" t="str">
        <f>vlookup(E1308,Teams!$A:B,2,false)</f>
        <v>Baulkham Hills</v>
      </c>
      <c r="G1308" s="1" t="b">
        <v>1</v>
      </c>
      <c r="H1308" s="1" t="b">
        <v>1</v>
      </c>
      <c r="I1308" s="1">
        <v>4.0</v>
      </c>
      <c r="J1308" s="3" t="str">
        <f>vlookup(I1308,Cats!$A:$B,2,false)</f>
        <v>E</v>
      </c>
    </row>
    <row r="1309">
      <c r="A1309" s="1">
        <v>124312.0</v>
      </c>
      <c r="B1309" s="1">
        <v>204.0</v>
      </c>
      <c r="C1309" s="2" t="s">
        <v>34</v>
      </c>
      <c r="D1309" s="1" t="s">
        <v>276</v>
      </c>
      <c r="E1309" s="1">
        <v>39.0</v>
      </c>
      <c r="F1309" s="1" t="str">
        <f>vlookup(E1309,Teams!$A:B,2,false)</f>
        <v>Wayzata A</v>
      </c>
      <c r="G1309" s="1" t="b">
        <v>0</v>
      </c>
      <c r="H1309" s="1" t="b">
        <v>0</v>
      </c>
      <c r="I1309" s="1">
        <v>4.0</v>
      </c>
      <c r="J1309" s="3" t="str">
        <f>vlookup(I1309,Cats!$A:$B,2,false)</f>
        <v>E</v>
      </c>
    </row>
    <row r="1310">
      <c r="A1310" s="1">
        <v>124313.0</v>
      </c>
      <c r="B1310" s="1">
        <v>204.0</v>
      </c>
      <c r="C1310" s="2" t="s">
        <v>23</v>
      </c>
      <c r="D1310" s="1"/>
      <c r="E1310" s="1">
        <v>133.0</v>
      </c>
      <c r="F1310" s="1" t="str">
        <f>vlookup(E1310,Teams!$A:B,2,false)</f>
        <v>Baulkham Hills</v>
      </c>
      <c r="G1310" s="1" t="b">
        <v>1</v>
      </c>
      <c r="H1310" s="1" t="b">
        <v>1</v>
      </c>
      <c r="I1310" s="1">
        <v>5.0</v>
      </c>
      <c r="J1310" s="3" t="str">
        <f>vlookup(I1310,Cats!$A:$B,2,false)</f>
        <v>B</v>
      </c>
    </row>
    <row r="1311">
      <c r="A1311" s="1">
        <v>124314.0</v>
      </c>
      <c r="B1311" s="1">
        <v>204.0</v>
      </c>
      <c r="C1311" s="2" t="s">
        <v>34</v>
      </c>
      <c r="D1311" s="1" t="s">
        <v>583</v>
      </c>
      <c r="E1311" s="1">
        <v>39.0</v>
      </c>
      <c r="F1311" s="1" t="str">
        <f>vlookup(E1311,Teams!$A:B,2,false)</f>
        <v>Wayzata A</v>
      </c>
      <c r="G1311" s="1" t="b">
        <v>0</v>
      </c>
      <c r="H1311" s="1" t="b">
        <v>0</v>
      </c>
      <c r="I1311" s="1">
        <v>5.0</v>
      </c>
      <c r="J1311" s="3" t="str">
        <f>vlookup(I1311,Cats!$A:$B,2,false)</f>
        <v>B</v>
      </c>
    </row>
    <row r="1312">
      <c r="A1312" s="1">
        <v>124315.0</v>
      </c>
      <c r="B1312" s="1">
        <v>204.0</v>
      </c>
      <c r="C1312" s="2" t="s">
        <v>23</v>
      </c>
      <c r="D1312" s="1"/>
      <c r="E1312" s="1">
        <v>133.0</v>
      </c>
      <c r="F1312" s="1" t="str">
        <f>vlookup(E1312,Teams!$A:B,2,false)</f>
        <v>Baulkham Hills</v>
      </c>
      <c r="G1312" s="1" t="b">
        <v>1</v>
      </c>
      <c r="H1312" s="1" t="b">
        <v>1</v>
      </c>
      <c r="I1312" s="1">
        <v>6.0</v>
      </c>
      <c r="J1312" s="3" t="str">
        <f>vlookup(I1312,Cats!$A:$B,2,false)</f>
        <v>P</v>
      </c>
    </row>
    <row r="1313">
      <c r="A1313" s="1">
        <v>124316.0</v>
      </c>
      <c r="B1313" s="1">
        <v>204.0</v>
      </c>
      <c r="C1313" s="2" t="s">
        <v>34</v>
      </c>
      <c r="D1313" s="1" t="s">
        <v>265</v>
      </c>
      <c r="E1313" s="1">
        <v>39.0</v>
      </c>
      <c r="F1313" s="1" t="str">
        <f>vlookup(E1313,Teams!$A:B,2,false)</f>
        <v>Wayzata A</v>
      </c>
      <c r="G1313" s="1" t="b">
        <v>0</v>
      </c>
      <c r="H1313" s="1" t="b">
        <v>0</v>
      </c>
      <c r="I1313" s="1">
        <v>6.0</v>
      </c>
      <c r="J1313" s="3" t="str">
        <f>vlookup(I1313,Cats!$A:$B,2,false)</f>
        <v>P</v>
      </c>
    </row>
    <row r="1314">
      <c r="A1314" s="1">
        <v>124317.0</v>
      </c>
      <c r="B1314" s="1">
        <v>204.0</v>
      </c>
      <c r="C1314" s="2" t="s">
        <v>23</v>
      </c>
      <c r="D1314" s="1"/>
      <c r="E1314" s="1">
        <v>133.0</v>
      </c>
      <c r="F1314" s="1" t="str">
        <f>vlookup(E1314,Teams!$A:B,2,false)</f>
        <v>Baulkham Hills</v>
      </c>
      <c r="G1314" s="1" t="b">
        <v>1</v>
      </c>
      <c r="H1314" s="1" t="b">
        <v>1</v>
      </c>
      <c r="I1314" s="1">
        <v>7.0</v>
      </c>
      <c r="J1314" s="3" t="str">
        <f>vlookup(I1314,Cats!$A:$B,2,false)</f>
        <v>X</v>
      </c>
    </row>
    <row r="1315">
      <c r="A1315" s="1">
        <v>124318.0</v>
      </c>
      <c r="B1315" s="1">
        <v>204.0</v>
      </c>
      <c r="C1315" s="2" t="s">
        <v>34</v>
      </c>
      <c r="D1315" s="1" t="s">
        <v>276</v>
      </c>
      <c r="E1315" s="1">
        <v>39.0</v>
      </c>
      <c r="F1315" s="1" t="str">
        <f>vlookup(E1315,Teams!$A:B,2,false)</f>
        <v>Wayzata A</v>
      </c>
      <c r="G1315" s="1" t="b">
        <v>0</v>
      </c>
      <c r="H1315" s="1" t="b">
        <v>0</v>
      </c>
      <c r="I1315" s="1">
        <v>7.0</v>
      </c>
      <c r="J1315" s="3" t="str">
        <f>vlookup(I1315,Cats!$A:$B,2,false)</f>
        <v>X</v>
      </c>
    </row>
    <row r="1316">
      <c r="A1316" s="1">
        <v>124319.0</v>
      </c>
      <c r="B1316" s="1">
        <v>204.0</v>
      </c>
      <c r="C1316" s="2" t="s">
        <v>23</v>
      </c>
      <c r="D1316" s="1" t="s">
        <v>664</v>
      </c>
      <c r="E1316" s="1">
        <v>133.0</v>
      </c>
      <c r="F1316" s="1" t="str">
        <f>vlookup(E1316,Teams!$A:B,2,false)</f>
        <v>Baulkham Hills</v>
      </c>
      <c r="G1316" s="1" t="b">
        <v>1</v>
      </c>
      <c r="H1316" s="1" t="b">
        <v>0</v>
      </c>
      <c r="I1316" s="1">
        <v>8.0</v>
      </c>
      <c r="J1316" s="3" t="str">
        <f>vlookup(I1316,Cats!$A:$B,2,false)</f>
        <v>M</v>
      </c>
    </row>
    <row r="1317">
      <c r="A1317" s="1">
        <v>124320.0</v>
      </c>
      <c r="B1317" s="1">
        <v>204.0</v>
      </c>
      <c r="C1317" s="2" t="s">
        <v>23</v>
      </c>
      <c r="D1317" s="1" t="s">
        <v>250</v>
      </c>
      <c r="E1317" s="1">
        <v>39.0</v>
      </c>
      <c r="F1317" s="1" t="str">
        <f>vlookup(E1317,Teams!$A:B,2,false)</f>
        <v>Wayzata A</v>
      </c>
      <c r="G1317" s="1" t="b">
        <v>0</v>
      </c>
      <c r="H1317" s="1" t="b">
        <v>0</v>
      </c>
      <c r="I1317" s="1">
        <v>8.0</v>
      </c>
      <c r="J1317" s="3" t="str">
        <f>vlookup(I1317,Cats!$A:$B,2,false)</f>
        <v>M</v>
      </c>
    </row>
    <row r="1318">
      <c r="A1318" s="1">
        <v>124321.0</v>
      </c>
      <c r="B1318" s="1">
        <v>204.0</v>
      </c>
      <c r="C1318" s="2" t="s">
        <v>23</v>
      </c>
      <c r="D1318" s="1"/>
      <c r="E1318" s="1">
        <v>133.0</v>
      </c>
      <c r="F1318" s="1" t="str">
        <f>vlookup(E1318,Teams!$A:B,2,false)</f>
        <v>Baulkham Hills</v>
      </c>
      <c r="G1318" s="1" t="b">
        <v>1</v>
      </c>
      <c r="H1318" s="1" t="b">
        <v>1</v>
      </c>
      <c r="I1318" s="1">
        <v>9.0</v>
      </c>
      <c r="J1318" s="3" t="str">
        <f>vlookup(I1318,Cats!$A:$B,2,false)</f>
        <v>C</v>
      </c>
    </row>
    <row r="1319">
      <c r="A1319" s="1">
        <v>124322.0</v>
      </c>
      <c r="B1319" s="1">
        <v>204.0</v>
      </c>
      <c r="C1319" s="2" t="s">
        <v>34</v>
      </c>
      <c r="D1319" s="1" t="s">
        <v>583</v>
      </c>
      <c r="E1319" s="1">
        <v>39.0</v>
      </c>
      <c r="F1319" s="1" t="str">
        <f>vlookup(E1319,Teams!$A:B,2,false)</f>
        <v>Wayzata A</v>
      </c>
      <c r="G1319" s="1" t="b">
        <v>0</v>
      </c>
      <c r="H1319" s="1" t="b">
        <v>0</v>
      </c>
      <c r="I1319" s="1">
        <v>9.0</v>
      </c>
      <c r="J1319" s="3" t="str">
        <f>vlookup(I1319,Cats!$A:$B,2,false)</f>
        <v>C</v>
      </c>
    </row>
    <row r="1320">
      <c r="A1320" s="1">
        <v>124323.0</v>
      </c>
      <c r="B1320" s="1">
        <v>204.0</v>
      </c>
      <c r="C1320" s="2" t="s">
        <v>23</v>
      </c>
      <c r="D1320" s="1"/>
      <c r="E1320" s="1">
        <v>133.0</v>
      </c>
      <c r="F1320" s="1" t="str">
        <f>vlookup(E1320,Teams!$A:B,2,false)</f>
        <v>Baulkham Hills</v>
      </c>
      <c r="G1320" s="1" t="b">
        <v>1</v>
      </c>
      <c r="H1320" s="1" t="b">
        <v>1</v>
      </c>
      <c r="I1320" s="1">
        <v>10.0</v>
      </c>
      <c r="J1320" s="3" t="str">
        <f>vlookup(I1320,Cats!$A:$B,2,false)</f>
        <v>E</v>
      </c>
    </row>
    <row r="1321">
      <c r="A1321" s="1">
        <v>124324.0</v>
      </c>
      <c r="B1321" s="1">
        <v>204.0</v>
      </c>
      <c r="C1321" s="2" t="s">
        <v>78</v>
      </c>
      <c r="D1321" s="1" t="s">
        <v>265</v>
      </c>
      <c r="E1321" s="1">
        <v>39.0</v>
      </c>
      <c r="F1321" s="1" t="str">
        <f>vlookup(E1321,Teams!$A:B,2,false)</f>
        <v>Wayzata A</v>
      </c>
      <c r="G1321" s="1" t="b">
        <v>0</v>
      </c>
      <c r="H1321" s="1" t="b">
        <v>0</v>
      </c>
      <c r="I1321" s="1">
        <v>10.0</v>
      </c>
      <c r="J1321" s="3" t="str">
        <f>vlookup(I1321,Cats!$A:$B,2,false)</f>
        <v>E</v>
      </c>
    </row>
    <row r="1322">
      <c r="A1322" s="1">
        <v>124325.0</v>
      </c>
      <c r="B1322" s="1">
        <v>204.0</v>
      </c>
      <c r="C1322" s="2" t="s">
        <v>23</v>
      </c>
      <c r="D1322" s="1"/>
      <c r="E1322" s="1">
        <v>133.0</v>
      </c>
      <c r="F1322" s="1" t="str">
        <f>vlookup(E1322,Teams!$A:B,2,false)</f>
        <v>Baulkham Hills</v>
      </c>
      <c r="G1322" s="1" t="b">
        <v>1</v>
      </c>
      <c r="H1322" s="1" t="b">
        <v>1</v>
      </c>
      <c r="I1322" s="1">
        <v>11.0</v>
      </c>
      <c r="J1322" s="3" t="str">
        <f>vlookup(I1322,Cats!$A:$B,2,false)</f>
        <v>B</v>
      </c>
    </row>
    <row r="1323">
      <c r="A1323" s="1">
        <v>124326.0</v>
      </c>
      <c r="B1323" s="1">
        <v>204.0</v>
      </c>
      <c r="C1323" s="2" t="s">
        <v>34</v>
      </c>
      <c r="D1323" s="1" t="s">
        <v>276</v>
      </c>
      <c r="E1323" s="1">
        <v>39.0</v>
      </c>
      <c r="F1323" s="1" t="str">
        <f>vlookup(E1323,Teams!$A:B,2,false)</f>
        <v>Wayzata A</v>
      </c>
      <c r="G1323" s="1" t="b">
        <v>0</v>
      </c>
      <c r="H1323" s="1" t="b">
        <v>0</v>
      </c>
      <c r="I1323" s="1">
        <v>11.0</v>
      </c>
      <c r="J1323" s="3" t="str">
        <f>vlookup(I1323,Cats!$A:$B,2,false)</f>
        <v>B</v>
      </c>
    </row>
    <row r="1324">
      <c r="A1324" s="1">
        <v>124327.0</v>
      </c>
      <c r="B1324" s="1">
        <v>204.0</v>
      </c>
      <c r="C1324" s="2" t="s">
        <v>23</v>
      </c>
      <c r="D1324" s="1"/>
      <c r="E1324" s="1">
        <v>133.0</v>
      </c>
      <c r="F1324" s="1" t="str">
        <f>vlookup(E1324,Teams!$A:B,2,false)</f>
        <v>Baulkham Hills</v>
      </c>
      <c r="G1324" s="1" t="b">
        <v>1</v>
      </c>
      <c r="H1324" s="1" t="b">
        <v>1</v>
      </c>
      <c r="I1324" s="1">
        <v>12.0</v>
      </c>
      <c r="J1324" s="3" t="str">
        <f>vlookup(I1324,Cats!$A:$B,2,false)</f>
        <v>P</v>
      </c>
    </row>
    <row r="1325">
      <c r="A1325" s="1">
        <v>124328.0</v>
      </c>
      <c r="B1325" s="1">
        <v>204.0</v>
      </c>
      <c r="C1325" s="2" t="s">
        <v>34</v>
      </c>
      <c r="D1325" s="1" t="s">
        <v>250</v>
      </c>
      <c r="E1325" s="1">
        <v>39.0</v>
      </c>
      <c r="F1325" s="1" t="str">
        <f>vlookup(E1325,Teams!$A:B,2,false)</f>
        <v>Wayzata A</v>
      </c>
      <c r="G1325" s="1" t="b">
        <v>0</v>
      </c>
      <c r="H1325" s="1" t="b">
        <v>0</v>
      </c>
      <c r="I1325" s="1">
        <v>12.0</v>
      </c>
      <c r="J1325" s="3" t="str">
        <f>vlookup(I1325,Cats!$A:$B,2,false)</f>
        <v>P</v>
      </c>
    </row>
    <row r="1326">
      <c r="A1326" s="1">
        <v>124329.0</v>
      </c>
      <c r="B1326" s="1">
        <v>204.0</v>
      </c>
      <c r="C1326" s="2" t="s">
        <v>23</v>
      </c>
      <c r="D1326" s="1"/>
      <c r="E1326" s="1">
        <v>133.0</v>
      </c>
      <c r="F1326" s="1" t="str">
        <f>vlookup(E1326,Teams!$A:B,2,false)</f>
        <v>Baulkham Hills</v>
      </c>
      <c r="G1326" s="1" t="b">
        <v>1</v>
      </c>
      <c r="H1326" s="1" t="b">
        <v>1</v>
      </c>
      <c r="I1326" s="1">
        <v>13.0</v>
      </c>
      <c r="J1326" s="3" t="str">
        <f>vlookup(I1326,Cats!$A:$B,2,false)</f>
        <v>X</v>
      </c>
    </row>
    <row r="1327">
      <c r="A1327" s="1">
        <v>124330.0</v>
      </c>
      <c r="B1327" s="1">
        <v>204.0</v>
      </c>
      <c r="C1327" s="2" t="s">
        <v>34</v>
      </c>
      <c r="D1327" s="1" t="s">
        <v>583</v>
      </c>
      <c r="E1327" s="1">
        <v>39.0</v>
      </c>
      <c r="F1327" s="1" t="str">
        <f>vlookup(E1327,Teams!$A:B,2,false)</f>
        <v>Wayzata A</v>
      </c>
      <c r="G1327" s="1" t="b">
        <v>0</v>
      </c>
      <c r="H1327" s="1" t="b">
        <v>0</v>
      </c>
      <c r="I1327" s="1">
        <v>13.0</v>
      </c>
      <c r="J1327" s="3" t="str">
        <f>vlookup(I1327,Cats!$A:$B,2,false)</f>
        <v>X</v>
      </c>
    </row>
    <row r="1328">
      <c r="A1328" s="1">
        <v>124331.0</v>
      </c>
      <c r="B1328" s="1">
        <v>204.0</v>
      </c>
      <c r="C1328" s="2" t="s">
        <v>23</v>
      </c>
      <c r="D1328" s="1"/>
      <c r="E1328" s="1">
        <v>133.0</v>
      </c>
      <c r="F1328" s="1" t="str">
        <f>vlookup(E1328,Teams!$A:B,2,false)</f>
        <v>Baulkham Hills</v>
      </c>
      <c r="G1328" s="1" t="b">
        <v>1</v>
      </c>
      <c r="H1328" s="1" t="b">
        <v>1</v>
      </c>
      <c r="I1328" s="1">
        <v>14.0</v>
      </c>
      <c r="J1328" s="3" t="str">
        <f>vlookup(I1328,Cats!$A:$B,2,false)</f>
        <v>M</v>
      </c>
    </row>
    <row r="1329">
      <c r="A1329" s="1">
        <v>124332.0</v>
      </c>
      <c r="B1329" s="1">
        <v>204.0</v>
      </c>
      <c r="C1329" s="2" t="s">
        <v>34</v>
      </c>
      <c r="D1329" s="1" t="s">
        <v>250</v>
      </c>
      <c r="E1329" s="1">
        <v>39.0</v>
      </c>
      <c r="F1329" s="1" t="str">
        <f>vlookup(E1329,Teams!$A:B,2,false)</f>
        <v>Wayzata A</v>
      </c>
      <c r="G1329" s="1" t="b">
        <v>0</v>
      </c>
      <c r="H1329" s="1" t="b">
        <v>0</v>
      </c>
      <c r="I1329" s="1">
        <v>14.0</v>
      </c>
      <c r="J1329" s="3" t="str">
        <f>vlookup(I1329,Cats!$A:$B,2,false)</f>
        <v>M</v>
      </c>
    </row>
    <row r="1330">
      <c r="A1330" s="1">
        <v>124333.0</v>
      </c>
      <c r="B1330" s="1">
        <v>204.0</v>
      </c>
      <c r="C1330" s="2" t="s">
        <v>23</v>
      </c>
      <c r="D1330" s="1"/>
      <c r="E1330" s="1">
        <v>133.0</v>
      </c>
      <c r="F1330" s="1" t="str">
        <f>vlookup(E1330,Teams!$A:B,2,false)</f>
        <v>Baulkham Hills</v>
      </c>
      <c r="G1330" s="1" t="b">
        <v>1</v>
      </c>
      <c r="H1330" s="1" t="b">
        <v>1</v>
      </c>
      <c r="I1330" s="1">
        <v>15.0</v>
      </c>
      <c r="J1330" s="3" t="str">
        <f>vlookup(I1330,Cats!$A:$B,2,false)</f>
        <v>C</v>
      </c>
    </row>
    <row r="1331">
      <c r="A1331" s="1">
        <v>124334.0</v>
      </c>
      <c r="B1331" s="1">
        <v>204.0</v>
      </c>
      <c r="C1331" s="2" t="s">
        <v>34</v>
      </c>
      <c r="D1331" s="1" t="s">
        <v>265</v>
      </c>
      <c r="E1331" s="1">
        <v>39.0</v>
      </c>
      <c r="F1331" s="1" t="str">
        <f>vlookup(E1331,Teams!$A:B,2,false)</f>
        <v>Wayzata A</v>
      </c>
      <c r="G1331" s="1" t="b">
        <v>0</v>
      </c>
      <c r="H1331" s="1" t="b">
        <v>0</v>
      </c>
      <c r="I1331" s="1">
        <v>15.0</v>
      </c>
      <c r="J1331" s="3" t="str">
        <f>vlookup(I1331,Cats!$A:$B,2,false)</f>
        <v>C</v>
      </c>
    </row>
    <row r="1332">
      <c r="A1332" s="1">
        <v>124335.0</v>
      </c>
      <c r="B1332" s="1">
        <v>204.0</v>
      </c>
      <c r="C1332" s="2" t="s">
        <v>23</v>
      </c>
      <c r="D1332" s="1" t="s">
        <v>664</v>
      </c>
      <c r="E1332" s="1">
        <v>133.0</v>
      </c>
      <c r="F1332" s="1" t="str">
        <f>vlookup(E1332,Teams!$A:B,2,false)</f>
        <v>Baulkham Hills</v>
      </c>
      <c r="G1332" s="1" t="b">
        <v>1</v>
      </c>
      <c r="H1332" s="1" t="b">
        <v>0</v>
      </c>
      <c r="I1332" s="1">
        <v>16.0</v>
      </c>
      <c r="J1332" s="3" t="str">
        <f>vlookup(I1332,Cats!$A:$B,2,false)</f>
        <v>E</v>
      </c>
    </row>
    <row r="1333">
      <c r="A1333" s="1">
        <v>124336.0</v>
      </c>
      <c r="B1333" s="1">
        <v>204.0</v>
      </c>
      <c r="C1333" s="2" t="s">
        <v>23</v>
      </c>
      <c r="D1333" s="1" t="s">
        <v>250</v>
      </c>
      <c r="E1333" s="1">
        <v>39.0</v>
      </c>
      <c r="F1333" s="1" t="str">
        <f>vlookup(E1333,Teams!$A:B,2,false)</f>
        <v>Wayzata A</v>
      </c>
      <c r="G1333" s="1" t="b">
        <v>0</v>
      </c>
      <c r="H1333" s="1" t="b">
        <v>0</v>
      </c>
      <c r="I1333" s="1">
        <v>16.0</v>
      </c>
      <c r="J1333" s="3" t="str">
        <f>vlookup(I1333,Cats!$A:$B,2,false)</f>
        <v>E</v>
      </c>
    </row>
    <row r="1334">
      <c r="A1334" s="1">
        <v>124337.0</v>
      </c>
      <c r="B1334" s="1">
        <v>204.0</v>
      </c>
      <c r="C1334" s="2" t="s">
        <v>23</v>
      </c>
      <c r="D1334" s="1"/>
      <c r="E1334" s="1">
        <v>133.0</v>
      </c>
      <c r="F1334" s="1" t="str">
        <f>vlookup(E1334,Teams!$A:B,2,false)</f>
        <v>Baulkham Hills</v>
      </c>
      <c r="G1334" s="1" t="b">
        <v>1</v>
      </c>
      <c r="H1334" s="1" t="b">
        <v>1</v>
      </c>
      <c r="I1334" s="1">
        <v>17.0</v>
      </c>
      <c r="J1334" s="3" t="str">
        <f>vlookup(I1334,Cats!$A:$B,2,false)</f>
        <v>B</v>
      </c>
    </row>
    <row r="1335">
      <c r="A1335" s="1">
        <v>124338.0</v>
      </c>
      <c r="B1335" s="1">
        <v>204.0</v>
      </c>
      <c r="C1335" s="2" t="s">
        <v>34</v>
      </c>
      <c r="D1335" s="1" t="s">
        <v>583</v>
      </c>
      <c r="E1335" s="1">
        <v>39.0</v>
      </c>
      <c r="F1335" s="1" t="str">
        <f>vlookup(E1335,Teams!$A:B,2,false)</f>
        <v>Wayzata A</v>
      </c>
      <c r="G1335" s="1" t="b">
        <v>0</v>
      </c>
      <c r="H1335" s="1" t="b">
        <v>0</v>
      </c>
      <c r="I1335" s="1">
        <v>17.0</v>
      </c>
      <c r="J1335" s="3" t="str">
        <f>vlookup(I1335,Cats!$A:$B,2,false)</f>
        <v>B</v>
      </c>
    </row>
    <row r="1336">
      <c r="A1336" s="1">
        <v>124339.0</v>
      </c>
      <c r="B1336" s="1">
        <v>204.0</v>
      </c>
      <c r="C1336" s="2" t="s">
        <v>23</v>
      </c>
      <c r="D1336" s="1"/>
      <c r="E1336" s="1">
        <v>133.0</v>
      </c>
      <c r="F1336" s="1" t="str">
        <f>vlookup(E1336,Teams!$A:B,2,false)</f>
        <v>Baulkham Hills</v>
      </c>
      <c r="G1336" s="1" t="b">
        <v>1</v>
      </c>
      <c r="H1336" s="1" t="b">
        <v>1</v>
      </c>
      <c r="I1336" s="1">
        <v>18.0</v>
      </c>
      <c r="J1336" s="3" t="str">
        <f>vlookup(I1336,Cats!$A:$B,2,false)</f>
        <v>P</v>
      </c>
    </row>
    <row r="1337">
      <c r="A1337" s="1">
        <v>124340.0</v>
      </c>
      <c r="B1337" s="1">
        <v>204.0</v>
      </c>
      <c r="C1337" s="2" t="s">
        <v>34</v>
      </c>
      <c r="D1337" s="1" t="s">
        <v>276</v>
      </c>
      <c r="E1337" s="1">
        <v>39.0</v>
      </c>
      <c r="F1337" s="1" t="str">
        <f>vlookup(E1337,Teams!$A:B,2,false)</f>
        <v>Wayzata A</v>
      </c>
      <c r="G1337" s="1" t="b">
        <v>0</v>
      </c>
      <c r="H1337" s="1" t="b">
        <v>0</v>
      </c>
      <c r="I1337" s="1">
        <v>18.0</v>
      </c>
      <c r="J1337" s="3" t="str">
        <f>vlookup(I1337,Cats!$A:$B,2,false)</f>
        <v>P</v>
      </c>
    </row>
    <row r="1338">
      <c r="A1338" s="1">
        <v>124341.0</v>
      </c>
      <c r="B1338" s="1">
        <v>204.0</v>
      </c>
      <c r="C1338" s="2" t="s">
        <v>23</v>
      </c>
      <c r="D1338" s="1" t="s">
        <v>846</v>
      </c>
      <c r="E1338" s="1">
        <v>133.0</v>
      </c>
      <c r="F1338" s="1" t="str">
        <f>vlookup(E1338,Teams!$A:B,2,false)</f>
        <v>Baulkham Hills</v>
      </c>
      <c r="G1338" s="1" t="b">
        <v>1</v>
      </c>
      <c r="H1338" s="1" t="b">
        <v>0</v>
      </c>
      <c r="I1338" s="1">
        <v>19.0</v>
      </c>
      <c r="J1338" s="3" t="str">
        <f>vlookup(I1338,Cats!$A:$B,2,false)</f>
        <v>X</v>
      </c>
    </row>
    <row r="1339">
      <c r="A1339" s="1">
        <v>124342.0</v>
      </c>
      <c r="B1339" s="1">
        <v>204.0</v>
      </c>
      <c r="C1339" s="2" t="s">
        <v>23</v>
      </c>
      <c r="D1339" s="1" t="s">
        <v>265</v>
      </c>
      <c r="E1339" s="1">
        <v>39.0</v>
      </c>
      <c r="F1339" s="1" t="str">
        <f>vlookup(E1339,Teams!$A:B,2,false)</f>
        <v>Wayzata A</v>
      </c>
      <c r="G1339" s="1" t="b">
        <v>0</v>
      </c>
      <c r="H1339" s="1" t="b">
        <v>0</v>
      </c>
      <c r="I1339" s="1">
        <v>19.0</v>
      </c>
      <c r="J1339" s="3" t="str">
        <f>vlookup(I1339,Cats!$A:$B,2,false)</f>
        <v>X</v>
      </c>
    </row>
    <row r="1340">
      <c r="A1340" s="1">
        <v>124343.0</v>
      </c>
      <c r="B1340" s="1">
        <v>204.0</v>
      </c>
      <c r="C1340" s="2" t="s">
        <v>23</v>
      </c>
      <c r="D1340" s="1"/>
      <c r="E1340" s="1">
        <v>133.0</v>
      </c>
      <c r="F1340" s="1" t="str">
        <f>vlookup(E1340,Teams!$A:B,2,false)</f>
        <v>Baulkham Hills</v>
      </c>
      <c r="G1340" s="1" t="b">
        <v>1</v>
      </c>
      <c r="H1340" s="1" t="b">
        <v>1</v>
      </c>
      <c r="I1340" s="1">
        <v>20.0</v>
      </c>
      <c r="J1340" s="3" t="str">
        <f>vlookup(I1340,Cats!$A:$B,2,false)</f>
        <v>M</v>
      </c>
    </row>
    <row r="1341">
      <c r="A1341" s="1">
        <v>124344.0</v>
      </c>
      <c r="B1341" s="1">
        <v>204.0</v>
      </c>
      <c r="C1341" s="2" t="s">
        <v>34</v>
      </c>
      <c r="D1341" s="1" t="s">
        <v>250</v>
      </c>
      <c r="E1341" s="1">
        <v>39.0</v>
      </c>
      <c r="F1341" s="1" t="str">
        <f>vlookup(E1341,Teams!$A:B,2,false)</f>
        <v>Wayzata A</v>
      </c>
      <c r="G1341" s="1" t="b">
        <v>0</v>
      </c>
      <c r="H1341" s="1" t="b">
        <v>0</v>
      </c>
      <c r="I1341" s="1">
        <v>20.0</v>
      </c>
      <c r="J1341" s="3" t="str">
        <f>vlookup(I1341,Cats!$A:$B,2,false)</f>
        <v>M</v>
      </c>
    </row>
    <row r="1342">
      <c r="A1342" s="1">
        <v>124345.0</v>
      </c>
      <c r="B1342" s="1">
        <v>204.0</v>
      </c>
      <c r="C1342" s="2" t="s">
        <v>78</v>
      </c>
      <c r="D1342" s="1" t="s">
        <v>846</v>
      </c>
      <c r="E1342" s="1">
        <v>133.0</v>
      </c>
      <c r="F1342" s="1" t="str">
        <f>vlookup(E1342,Teams!$A:B,2,false)</f>
        <v>Baulkham Hills</v>
      </c>
      <c r="G1342" s="1" t="b">
        <v>1</v>
      </c>
      <c r="H1342" s="1" t="b">
        <v>0</v>
      </c>
      <c r="I1342" s="1">
        <v>21.0</v>
      </c>
      <c r="J1342" s="3" t="str">
        <f>vlookup(I1342,Cats!$A:$B,2,false)</f>
        <v>C</v>
      </c>
    </row>
    <row r="1343">
      <c r="A1343" s="1">
        <v>124346.0</v>
      </c>
      <c r="B1343" s="1">
        <v>204.0</v>
      </c>
      <c r="C1343" s="2" t="s">
        <v>23</v>
      </c>
      <c r="D1343" s="1"/>
      <c r="E1343" s="1">
        <v>39.0</v>
      </c>
      <c r="F1343" s="1" t="str">
        <f>vlookup(E1343,Teams!$A:B,2,false)</f>
        <v>Wayzata A</v>
      </c>
      <c r="G1343" s="1" t="b">
        <v>0</v>
      </c>
      <c r="H1343" s="1" t="b">
        <v>1</v>
      </c>
      <c r="I1343" s="1">
        <v>21.0</v>
      </c>
      <c r="J1343" s="3" t="str">
        <f>vlookup(I1343,Cats!$A:$B,2,false)</f>
        <v>C</v>
      </c>
    </row>
    <row r="1344">
      <c r="A1344" s="1">
        <v>124347.0</v>
      </c>
      <c r="B1344" s="1">
        <v>204.0</v>
      </c>
      <c r="C1344" s="2" t="s">
        <v>23</v>
      </c>
      <c r="D1344" s="1"/>
      <c r="E1344" s="1">
        <v>133.0</v>
      </c>
      <c r="F1344" s="1" t="str">
        <f>vlookup(E1344,Teams!$A:B,2,false)</f>
        <v>Baulkham Hills</v>
      </c>
      <c r="G1344" s="1" t="b">
        <v>1</v>
      </c>
      <c r="H1344" s="1" t="b">
        <v>1</v>
      </c>
      <c r="I1344" s="1">
        <v>22.0</v>
      </c>
      <c r="J1344" s="3" t="str">
        <f>vlookup(I1344,Cats!$A:$B,2,false)</f>
        <v>E</v>
      </c>
    </row>
    <row r="1345">
      <c r="A1345" s="1">
        <v>124348.0</v>
      </c>
      <c r="B1345" s="1">
        <v>204.0</v>
      </c>
      <c r="C1345" s="2" t="s">
        <v>34</v>
      </c>
      <c r="D1345" s="1" t="s">
        <v>250</v>
      </c>
      <c r="E1345" s="1">
        <v>39.0</v>
      </c>
      <c r="F1345" s="1" t="str">
        <f>vlookup(E1345,Teams!$A:B,2,false)</f>
        <v>Wayzata A</v>
      </c>
      <c r="G1345" s="1" t="b">
        <v>0</v>
      </c>
      <c r="H1345" s="1" t="b">
        <v>0</v>
      </c>
      <c r="I1345" s="1">
        <v>22.0</v>
      </c>
      <c r="J1345" s="3" t="str">
        <f>vlookup(I1345,Cats!$A:$B,2,false)</f>
        <v>E</v>
      </c>
    </row>
    <row r="1346">
      <c r="A1346" s="1">
        <v>124349.0</v>
      </c>
      <c r="B1346" s="1">
        <v>204.0</v>
      </c>
      <c r="C1346" s="2" t="s">
        <v>23</v>
      </c>
      <c r="D1346" s="1"/>
      <c r="E1346" s="1">
        <v>133.0</v>
      </c>
      <c r="F1346" s="1" t="str">
        <f>vlookup(E1346,Teams!$A:B,2,false)</f>
        <v>Baulkham Hills</v>
      </c>
      <c r="G1346" s="1" t="b">
        <v>1</v>
      </c>
      <c r="H1346" s="1" t="b">
        <v>1</v>
      </c>
      <c r="I1346" s="1">
        <v>23.0</v>
      </c>
      <c r="J1346" s="3" t="str">
        <f>vlookup(I1346,Cats!$A:$B,2,false)</f>
        <v>B</v>
      </c>
    </row>
    <row r="1347">
      <c r="A1347" s="1">
        <v>124350.0</v>
      </c>
      <c r="B1347" s="1">
        <v>204.0</v>
      </c>
      <c r="C1347" s="2" t="s">
        <v>34</v>
      </c>
      <c r="D1347" s="1" t="s">
        <v>265</v>
      </c>
      <c r="E1347" s="1">
        <v>39.0</v>
      </c>
      <c r="F1347" s="1" t="str">
        <f>vlookup(E1347,Teams!$A:B,2,false)</f>
        <v>Wayzata A</v>
      </c>
      <c r="G1347" s="1" t="b">
        <v>0</v>
      </c>
      <c r="H1347" s="1" t="b">
        <v>0</v>
      </c>
      <c r="I1347" s="1">
        <v>23.0</v>
      </c>
      <c r="J1347" s="3" t="str">
        <f>vlookup(I1347,Cats!$A:$B,2,false)</f>
        <v>B</v>
      </c>
    </row>
    <row r="1348">
      <c r="A1348" s="1">
        <v>124351.0</v>
      </c>
      <c r="B1348" s="1">
        <v>204.0</v>
      </c>
      <c r="C1348" s="2" t="s">
        <v>23</v>
      </c>
      <c r="D1348" s="1" t="s">
        <v>664</v>
      </c>
      <c r="E1348" s="1">
        <v>133.0</v>
      </c>
      <c r="F1348" s="1" t="str">
        <f>vlookup(E1348,Teams!$A:B,2,false)</f>
        <v>Baulkham Hills</v>
      </c>
      <c r="G1348" s="1" t="b">
        <v>1</v>
      </c>
      <c r="H1348" s="1" t="b">
        <v>0</v>
      </c>
      <c r="I1348" s="1">
        <v>24.0</v>
      </c>
      <c r="J1348" s="3" t="str">
        <f>vlookup(I1348,Cats!$A:$B,2,false)</f>
        <v>P</v>
      </c>
    </row>
    <row r="1349">
      <c r="A1349" s="1">
        <v>124352.0</v>
      </c>
      <c r="B1349" s="1">
        <v>204.0</v>
      </c>
      <c r="C1349" s="2" t="s">
        <v>23</v>
      </c>
      <c r="D1349" s="1" t="s">
        <v>250</v>
      </c>
      <c r="E1349" s="1">
        <v>39.0</v>
      </c>
      <c r="F1349" s="1" t="str">
        <f>vlookup(E1349,Teams!$A:B,2,false)</f>
        <v>Wayzata A</v>
      </c>
      <c r="G1349" s="1" t="b">
        <v>0</v>
      </c>
      <c r="H1349" s="1" t="b">
        <v>0</v>
      </c>
      <c r="I1349" s="1">
        <v>24.0</v>
      </c>
      <c r="J1349" s="3" t="str">
        <f>vlookup(I1349,Cats!$A:$B,2,false)</f>
        <v>P</v>
      </c>
    </row>
    <row r="1350">
      <c r="A1350" s="1">
        <v>124353.0</v>
      </c>
      <c r="B1350" s="1">
        <v>205.0</v>
      </c>
      <c r="C1350" s="2" t="s">
        <v>34</v>
      </c>
      <c r="D1350" s="1" t="s">
        <v>1209</v>
      </c>
      <c r="E1350" s="1">
        <v>20.0</v>
      </c>
      <c r="F1350" s="1" t="str">
        <f>vlookup(E1350,Teams!$A:B,2,false)</f>
        <v>Lakeside A</v>
      </c>
      <c r="G1350" s="1" t="b">
        <v>1</v>
      </c>
      <c r="H1350" s="1" t="b">
        <v>0</v>
      </c>
      <c r="I1350" s="1">
        <v>1.0</v>
      </c>
      <c r="J1350" s="3" t="str">
        <f>vlookup(I1350,Cats!$A:$B,2,false)</f>
        <v>X</v>
      </c>
    </row>
    <row r="1351">
      <c r="A1351" s="1">
        <v>124354.0</v>
      </c>
      <c r="B1351" s="1">
        <v>205.0</v>
      </c>
      <c r="C1351" s="2" t="s">
        <v>23</v>
      </c>
      <c r="D1351" s="1" t="s">
        <v>799</v>
      </c>
      <c r="E1351" s="1">
        <v>34.0</v>
      </c>
      <c r="F1351" s="1" t="str">
        <f>vlookup(E1351,Teams!$A:B,2,false)</f>
        <v>Roosevelt A</v>
      </c>
      <c r="G1351" s="1" t="b">
        <v>0</v>
      </c>
      <c r="H1351" s="1" t="b">
        <v>0</v>
      </c>
      <c r="I1351" s="1">
        <v>1.0</v>
      </c>
      <c r="J1351" s="3" t="str">
        <f>vlookup(I1351,Cats!$A:$B,2,false)</f>
        <v>X</v>
      </c>
    </row>
    <row r="1352">
      <c r="A1352" s="1">
        <v>124355.0</v>
      </c>
      <c r="B1352" s="1">
        <v>205.0</v>
      </c>
      <c r="C1352" s="2" t="s">
        <v>34</v>
      </c>
      <c r="D1352" s="1" t="s">
        <v>1070</v>
      </c>
      <c r="E1352" s="1">
        <v>20.0</v>
      </c>
      <c r="F1352" s="1" t="str">
        <f>vlookup(E1352,Teams!$A:B,2,false)</f>
        <v>Lakeside A</v>
      </c>
      <c r="G1352" s="1" t="b">
        <v>1</v>
      </c>
      <c r="H1352" s="1" t="b">
        <v>0</v>
      </c>
      <c r="I1352" s="1">
        <v>2.0</v>
      </c>
      <c r="J1352" s="3" t="str">
        <f>vlookup(I1352,Cats!$A:$B,2,false)</f>
        <v>M</v>
      </c>
    </row>
    <row r="1353">
      <c r="A1353" s="1">
        <v>124356.0</v>
      </c>
      <c r="B1353" s="1">
        <v>205.0</v>
      </c>
      <c r="C1353" s="2" t="s">
        <v>23</v>
      </c>
      <c r="D1353" s="1"/>
      <c r="E1353" s="1">
        <v>34.0</v>
      </c>
      <c r="F1353" s="1" t="str">
        <f>vlookup(E1353,Teams!$A:B,2,false)</f>
        <v>Roosevelt A</v>
      </c>
      <c r="G1353" s="1" t="b">
        <v>0</v>
      </c>
      <c r="H1353" s="1" t="b">
        <v>1</v>
      </c>
      <c r="I1353" s="1">
        <v>2.0</v>
      </c>
      <c r="J1353" s="3" t="str">
        <f>vlookup(I1353,Cats!$A:$B,2,false)</f>
        <v>M</v>
      </c>
    </row>
    <row r="1354">
      <c r="A1354" s="1">
        <v>124357.0</v>
      </c>
      <c r="B1354" s="1">
        <v>205.0</v>
      </c>
      <c r="C1354" s="2" t="s">
        <v>34</v>
      </c>
      <c r="D1354" s="1" t="s">
        <v>135</v>
      </c>
      <c r="E1354" s="1">
        <v>20.0</v>
      </c>
      <c r="F1354" s="1" t="str">
        <f>vlookup(E1354,Teams!$A:B,2,false)</f>
        <v>Lakeside A</v>
      </c>
      <c r="G1354" s="1" t="b">
        <v>1</v>
      </c>
      <c r="H1354" s="1" t="b">
        <v>0</v>
      </c>
      <c r="I1354" s="1">
        <v>3.0</v>
      </c>
      <c r="J1354" s="3" t="str">
        <f>vlookup(I1354,Cats!$A:$B,2,false)</f>
        <v>C</v>
      </c>
    </row>
    <row r="1355">
      <c r="A1355" s="1">
        <v>124358.0</v>
      </c>
      <c r="B1355" s="1">
        <v>205.0</v>
      </c>
      <c r="C1355" s="2" t="s">
        <v>23</v>
      </c>
      <c r="D1355" s="1"/>
      <c r="E1355" s="1">
        <v>34.0</v>
      </c>
      <c r="F1355" s="1" t="str">
        <f>vlookup(E1355,Teams!$A:B,2,false)</f>
        <v>Roosevelt A</v>
      </c>
      <c r="G1355" s="1" t="b">
        <v>0</v>
      </c>
      <c r="H1355" s="1" t="b">
        <v>1</v>
      </c>
      <c r="I1355" s="1">
        <v>3.0</v>
      </c>
      <c r="J1355" s="3" t="str">
        <f>vlookup(I1355,Cats!$A:$B,2,false)</f>
        <v>C</v>
      </c>
    </row>
    <row r="1356">
      <c r="A1356" s="1">
        <v>124359.0</v>
      </c>
      <c r="B1356" s="1">
        <v>205.0</v>
      </c>
      <c r="C1356" s="2" t="s">
        <v>34</v>
      </c>
      <c r="D1356" s="1" t="s">
        <v>135</v>
      </c>
      <c r="E1356" s="1">
        <v>20.0</v>
      </c>
      <c r="F1356" s="1" t="str">
        <f>vlookup(E1356,Teams!$A:B,2,false)</f>
        <v>Lakeside A</v>
      </c>
      <c r="G1356" s="1" t="b">
        <v>1</v>
      </c>
      <c r="H1356" s="1" t="b">
        <v>0</v>
      </c>
      <c r="I1356" s="1">
        <v>4.0</v>
      </c>
      <c r="J1356" s="3" t="str">
        <f>vlookup(I1356,Cats!$A:$B,2,false)</f>
        <v>E</v>
      </c>
    </row>
    <row r="1357">
      <c r="A1357" s="1">
        <v>124360.0</v>
      </c>
      <c r="B1357" s="1">
        <v>205.0</v>
      </c>
      <c r="C1357" s="2" t="s">
        <v>23</v>
      </c>
      <c r="D1357" s="1"/>
      <c r="E1357" s="1">
        <v>34.0</v>
      </c>
      <c r="F1357" s="1" t="str">
        <f>vlookup(E1357,Teams!$A:B,2,false)</f>
        <v>Roosevelt A</v>
      </c>
      <c r="G1357" s="1" t="b">
        <v>0</v>
      </c>
      <c r="H1357" s="1" t="b">
        <v>1</v>
      </c>
      <c r="I1357" s="1">
        <v>4.0</v>
      </c>
      <c r="J1357" s="3" t="str">
        <f>vlookup(I1357,Cats!$A:$B,2,false)</f>
        <v>E</v>
      </c>
    </row>
    <row r="1358">
      <c r="A1358" s="1">
        <v>124361.0</v>
      </c>
      <c r="B1358" s="1">
        <v>205.0</v>
      </c>
      <c r="C1358" s="2" t="s">
        <v>78</v>
      </c>
      <c r="D1358" s="1" t="s">
        <v>135</v>
      </c>
      <c r="E1358" s="1">
        <v>20.0</v>
      </c>
      <c r="F1358" s="1" t="str">
        <f>vlookup(E1358,Teams!$A:B,2,false)</f>
        <v>Lakeside A</v>
      </c>
      <c r="G1358" s="1" t="b">
        <v>1</v>
      </c>
      <c r="H1358" s="1" t="b">
        <v>0</v>
      </c>
      <c r="I1358" s="1">
        <v>5.0</v>
      </c>
      <c r="J1358" s="3" t="str">
        <f>vlookup(I1358,Cats!$A:$B,2,false)</f>
        <v>B</v>
      </c>
    </row>
    <row r="1359">
      <c r="A1359" s="1">
        <v>124362.0</v>
      </c>
      <c r="B1359" s="1">
        <v>205.0</v>
      </c>
      <c r="C1359" s="2" t="s">
        <v>23</v>
      </c>
      <c r="D1359" s="1"/>
      <c r="E1359" s="1">
        <v>34.0</v>
      </c>
      <c r="F1359" s="1" t="str">
        <f>vlookup(E1359,Teams!$A:B,2,false)</f>
        <v>Roosevelt A</v>
      </c>
      <c r="G1359" s="1" t="b">
        <v>0</v>
      </c>
      <c r="H1359" s="1" t="b">
        <v>1</v>
      </c>
      <c r="I1359" s="1">
        <v>5.0</v>
      </c>
      <c r="J1359" s="3" t="str">
        <f>vlookup(I1359,Cats!$A:$B,2,false)</f>
        <v>B</v>
      </c>
    </row>
    <row r="1360">
      <c r="A1360" s="1">
        <v>124363.0</v>
      </c>
      <c r="B1360" s="1">
        <v>205.0</v>
      </c>
      <c r="C1360" s="2" t="s">
        <v>78</v>
      </c>
      <c r="D1360" s="1" t="s">
        <v>135</v>
      </c>
      <c r="E1360" s="1">
        <v>20.0</v>
      </c>
      <c r="F1360" s="1" t="str">
        <f>vlookup(E1360,Teams!$A:B,2,false)</f>
        <v>Lakeside A</v>
      </c>
      <c r="G1360" s="1" t="b">
        <v>1</v>
      </c>
      <c r="H1360" s="1" t="b">
        <v>0</v>
      </c>
      <c r="I1360" s="1">
        <v>6.0</v>
      </c>
      <c r="J1360" s="3" t="str">
        <f>vlookup(I1360,Cats!$A:$B,2,false)</f>
        <v>P</v>
      </c>
    </row>
    <row r="1361">
      <c r="A1361" s="1">
        <v>124364.0</v>
      </c>
      <c r="B1361" s="1">
        <v>205.0</v>
      </c>
      <c r="C1361" s="2" t="s">
        <v>23</v>
      </c>
      <c r="D1361" s="1"/>
      <c r="E1361" s="1">
        <v>34.0</v>
      </c>
      <c r="F1361" s="1" t="str">
        <f>vlookup(E1361,Teams!$A:B,2,false)</f>
        <v>Roosevelt A</v>
      </c>
      <c r="G1361" s="1" t="b">
        <v>0</v>
      </c>
      <c r="H1361" s="1" t="b">
        <v>1</v>
      </c>
      <c r="I1361" s="1">
        <v>6.0</v>
      </c>
      <c r="J1361" s="3" t="str">
        <f>vlookup(I1361,Cats!$A:$B,2,false)</f>
        <v>P</v>
      </c>
    </row>
    <row r="1362">
      <c r="A1362" s="1">
        <v>124365.0</v>
      </c>
      <c r="B1362" s="1">
        <v>205.0</v>
      </c>
      <c r="C1362" s="2" t="s">
        <v>78</v>
      </c>
      <c r="D1362" s="1" t="s">
        <v>135</v>
      </c>
      <c r="E1362" s="1">
        <v>20.0</v>
      </c>
      <c r="F1362" s="1" t="str">
        <f>vlookup(E1362,Teams!$A:B,2,false)</f>
        <v>Lakeside A</v>
      </c>
      <c r="G1362" s="1" t="b">
        <v>1</v>
      </c>
      <c r="H1362" s="1" t="b">
        <v>0</v>
      </c>
      <c r="I1362" s="1">
        <v>7.0</v>
      </c>
      <c r="J1362" s="3" t="str">
        <f>vlookup(I1362,Cats!$A:$B,2,false)</f>
        <v>X</v>
      </c>
    </row>
    <row r="1363">
      <c r="A1363" s="1">
        <v>124366.0</v>
      </c>
      <c r="B1363" s="1">
        <v>205.0</v>
      </c>
      <c r="C1363" s="2" t="s">
        <v>23</v>
      </c>
      <c r="D1363" s="1"/>
      <c r="E1363" s="1">
        <v>34.0</v>
      </c>
      <c r="F1363" s="1" t="str">
        <f>vlookup(E1363,Teams!$A:B,2,false)</f>
        <v>Roosevelt A</v>
      </c>
      <c r="G1363" s="1" t="b">
        <v>0</v>
      </c>
      <c r="H1363" s="1" t="b">
        <v>1</v>
      </c>
      <c r="I1363" s="1">
        <v>7.0</v>
      </c>
      <c r="J1363" s="3" t="str">
        <f>vlookup(I1363,Cats!$A:$B,2,false)</f>
        <v>X</v>
      </c>
    </row>
    <row r="1364">
      <c r="A1364" s="1">
        <v>124367.0</v>
      </c>
      <c r="B1364" s="1">
        <v>205.0</v>
      </c>
      <c r="C1364" s="2" t="s">
        <v>34</v>
      </c>
      <c r="D1364" s="1" t="s">
        <v>631</v>
      </c>
      <c r="E1364" s="1">
        <v>20.0</v>
      </c>
      <c r="F1364" s="1" t="str">
        <f>vlookup(E1364,Teams!$A:B,2,false)</f>
        <v>Lakeside A</v>
      </c>
      <c r="G1364" s="1" t="b">
        <v>1</v>
      </c>
      <c r="H1364" s="1" t="b">
        <v>0</v>
      </c>
      <c r="I1364" s="1">
        <v>8.0</v>
      </c>
      <c r="J1364" s="3" t="str">
        <f>vlookup(I1364,Cats!$A:$B,2,false)</f>
        <v>M</v>
      </c>
    </row>
    <row r="1365">
      <c r="A1365" s="1">
        <v>124368.0</v>
      </c>
      <c r="B1365" s="1">
        <v>205.0</v>
      </c>
      <c r="C1365" s="2" t="s">
        <v>23</v>
      </c>
      <c r="D1365" s="1"/>
      <c r="E1365" s="1">
        <v>34.0</v>
      </c>
      <c r="F1365" s="1" t="str">
        <f>vlookup(E1365,Teams!$A:B,2,false)</f>
        <v>Roosevelt A</v>
      </c>
      <c r="G1365" s="1" t="b">
        <v>0</v>
      </c>
      <c r="H1365" s="1" t="b">
        <v>1</v>
      </c>
      <c r="I1365" s="1">
        <v>8.0</v>
      </c>
      <c r="J1365" s="3" t="str">
        <f>vlookup(I1365,Cats!$A:$B,2,false)</f>
        <v>M</v>
      </c>
    </row>
    <row r="1366">
      <c r="A1366" s="1">
        <v>124369.0</v>
      </c>
      <c r="B1366" s="1">
        <v>205.0</v>
      </c>
      <c r="C1366" s="2" t="s">
        <v>78</v>
      </c>
      <c r="D1366" s="1" t="s">
        <v>135</v>
      </c>
      <c r="E1366" s="1">
        <v>20.0</v>
      </c>
      <c r="F1366" s="1" t="str">
        <f>vlookup(E1366,Teams!$A:B,2,false)</f>
        <v>Lakeside A</v>
      </c>
      <c r="G1366" s="1" t="b">
        <v>1</v>
      </c>
      <c r="H1366" s="1" t="b">
        <v>0</v>
      </c>
      <c r="I1366" s="1">
        <v>9.0</v>
      </c>
      <c r="J1366" s="3" t="str">
        <f>vlookup(I1366,Cats!$A:$B,2,false)</f>
        <v>C</v>
      </c>
    </row>
    <row r="1367">
      <c r="A1367" s="1">
        <v>124370.0</v>
      </c>
      <c r="B1367" s="1">
        <v>205.0</v>
      </c>
      <c r="C1367" s="2" t="s">
        <v>23</v>
      </c>
      <c r="D1367" s="1"/>
      <c r="E1367" s="1">
        <v>34.0</v>
      </c>
      <c r="F1367" s="1" t="str">
        <f>vlookup(E1367,Teams!$A:B,2,false)</f>
        <v>Roosevelt A</v>
      </c>
      <c r="G1367" s="1" t="b">
        <v>0</v>
      </c>
      <c r="H1367" s="1" t="b">
        <v>1</v>
      </c>
      <c r="I1367" s="1">
        <v>9.0</v>
      </c>
      <c r="J1367" s="3" t="str">
        <f>vlookup(I1367,Cats!$A:$B,2,false)</f>
        <v>C</v>
      </c>
    </row>
    <row r="1368">
      <c r="A1368" s="1">
        <v>124371.0</v>
      </c>
      <c r="B1368" s="1">
        <v>205.0</v>
      </c>
      <c r="C1368" s="2" t="s">
        <v>78</v>
      </c>
      <c r="D1368" s="1" t="s">
        <v>135</v>
      </c>
      <c r="E1368" s="1">
        <v>20.0</v>
      </c>
      <c r="F1368" s="1" t="str">
        <f>vlookup(E1368,Teams!$A:B,2,false)</f>
        <v>Lakeside A</v>
      </c>
      <c r="G1368" s="1" t="b">
        <v>1</v>
      </c>
      <c r="H1368" s="1" t="b">
        <v>0</v>
      </c>
      <c r="I1368" s="1">
        <v>10.0</v>
      </c>
      <c r="J1368" s="3" t="str">
        <f>vlookup(I1368,Cats!$A:$B,2,false)</f>
        <v>E</v>
      </c>
    </row>
    <row r="1369">
      <c r="A1369" s="1">
        <v>124372.0</v>
      </c>
      <c r="B1369" s="1">
        <v>205.0</v>
      </c>
      <c r="C1369" s="2" t="s">
        <v>23</v>
      </c>
      <c r="D1369" s="1"/>
      <c r="E1369" s="1">
        <v>34.0</v>
      </c>
      <c r="F1369" s="1" t="str">
        <f>vlookup(E1369,Teams!$A:B,2,false)</f>
        <v>Roosevelt A</v>
      </c>
      <c r="G1369" s="1" t="b">
        <v>0</v>
      </c>
      <c r="H1369" s="1" t="b">
        <v>1</v>
      </c>
      <c r="I1369" s="1">
        <v>10.0</v>
      </c>
      <c r="J1369" s="3" t="str">
        <f>vlookup(I1369,Cats!$A:$B,2,false)</f>
        <v>E</v>
      </c>
    </row>
    <row r="1370">
      <c r="A1370" s="1">
        <v>124373.0</v>
      </c>
      <c r="B1370" s="1">
        <v>205.0</v>
      </c>
      <c r="C1370" s="2" t="s">
        <v>23</v>
      </c>
      <c r="D1370" s="1" t="s">
        <v>135</v>
      </c>
      <c r="E1370" s="1">
        <v>20.0</v>
      </c>
      <c r="F1370" s="1" t="str">
        <f>vlookup(E1370,Teams!$A:B,2,false)</f>
        <v>Lakeside A</v>
      </c>
      <c r="G1370" s="1" t="b">
        <v>1</v>
      </c>
      <c r="H1370" s="1" t="b">
        <v>0</v>
      </c>
      <c r="I1370" s="1">
        <v>11.0</v>
      </c>
      <c r="J1370" s="3" t="str">
        <f>vlookup(I1370,Cats!$A:$B,2,false)</f>
        <v>B</v>
      </c>
    </row>
    <row r="1371">
      <c r="A1371" s="1">
        <v>124374.0</v>
      </c>
      <c r="B1371" s="1">
        <v>205.0</v>
      </c>
      <c r="C1371" s="2" t="s">
        <v>23</v>
      </c>
      <c r="D1371" s="1" t="s">
        <v>745</v>
      </c>
      <c r="E1371" s="1">
        <v>34.0</v>
      </c>
      <c r="F1371" s="1" t="str">
        <f>vlookup(E1371,Teams!$A:B,2,false)</f>
        <v>Roosevelt A</v>
      </c>
      <c r="G1371" s="1" t="b">
        <v>0</v>
      </c>
      <c r="H1371" s="1" t="b">
        <v>0</v>
      </c>
      <c r="I1371" s="1">
        <v>11.0</v>
      </c>
      <c r="J1371" s="3" t="str">
        <f>vlookup(I1371,Cats!$A:$B,2,false)</f>
        <v>B</v>
      </c>
    </row>
    <row r="1372">
      <c r="A1372" s="1">
        <v>124375.0</v>
      </c>
      <c r="B1372" s="1">
        <v>205.0</v>
      </c>
      <c r="C1372" s="2" t="s">
        <v>34</v>
      </c>
      <c r="D1372" s="1" t="s">
        <v>1070</v>
      </c>
      <c r="E1372" s="1">
        <v>20.0</v>
      </c>
      <c r="F1372" s="1" t="str">
        <f>vlookup(E1372,Teams!$A:B,2,false)</f>
        <v>Lakeside A</v>
      </c>
      <c r="G1372" s="1" t="b">
        <v>1</v>
      </c>
      <c r="H1372" s="1" t="b">
        <v>0</v>
      </c>
      <c r="I1372" s="1">
        <v>12.0</v>
      </c>
      <c r="J1372" s="3" t="str">
        <f>vlookup(I1372,Cats!$A:$B,2,false)</f>
        <v>P</v>
      </c>
    </row>
    <row r="1373">
      <c r="A1373" s="1">
        <v>124376.0</v>
      </c>
      <c r="B1373" s="1">
        <v>205.0</v>
      </c>
      <c r="C1373" s="2" t="s">
        <v>23</v>
      </c>
      <c r="D1373" s="1"/>
      <c r="E1373" s="1">
        <v>34.0</v>
      </c>
      <c r="F1373" s="1" t="str">
        <f>vlookup(E1373,Teams!$A:B,2,false)</f>
        <v>Roosevelt A</v>
      </c>
      <c r="G1373" s="1" t="b">
        <v>0</v>
      </c>
      <c r="H1373" s="1" t="b">
        <v>1</v>
      </c>
      <c r="I1373" s="1">
        <v>12.0</v>
      </c>
      <c r="J1373" s="3" t="str">
        <f>vlookup(I1373,Cats!$A:$B,2,false)</f>
        <v>P</v>
      </c>
    </row>
    <row r="1374">
      <c r="A1374" s="1">
        <v>124377.0</v>
      </c>
      <c r="B1374" s="1">
        <v>205.0</v>
      </c>
      <c r="C1374" s="2" t="s">
        <v>34</v>
      </c>
      <c r="D1374" s="1" t="s">
        <v>135</v>
      </c>
      <c r="E1374" s="1">
        <v>20.0</v>
      </c>
      <c r="F1374" s="1" t="str">
        <f>vlookup(E1374,Teams!$A:B,2,false)</f>
        <v>Lakeside A</v>
      </c>
      <c r="G1374" s="1" t="b">
        <v>1</v>
      </c>
      <c r="H1374" s="1" t="b">
        <v>0</v>
      </c>
      <c r="I1374" s="1">
        <v>13.0</v>
      </c>
      <c r="J1374" s="3" t="str">
        <f>vlookup(I1374,Cats!$A:$B,2,false)</f>
        <v>X</v>
      </c>
    </row>
    <row r="1375">
      <c r="A1375" s="1">
        <v>124378.0</v>
      </c>
      <c r="B1375" s="1">
        <v>205.0</v>
      </c>
      <c r="C1375" s="2" t="s">
        <v>23</v>
      </c>
      <c r="D1375" s="1"/>
      <c r="E1375" s="1">
        <v>34.0</v>
      </c>
      <c r="F1375" s="1" t="str">
        <f>vlookup(E1375,Teams!$A:B,2,false)</f>
        <v>Roosevelt A</v>
      </c>
      <c r="G1375" s="1" t="b">
        <v>0</v>
      </c>
      <c r="H1375" s="1" t="b">
        <v>1</v>
      </c>
      <c r="I1375" s="1">
        <v>13.0</v>
      </c>
      <c r="J1375" s="3" t="str">
        <f>vlookup(I1375,Cats!$A:$B,2,false)</f>
        <v>X</v>
      </c>
    </row>
    <row r="1376">
      <c r="A1376" s="1">
        <v>124379.0</v>
      </c>
      <c r="B1376" s="1">
        <v>205.0</v>
      </c>
      <c r="C1376" s="2" t="s">
        <v>34</v>
      </c>
      <c r="D1376" s="1" t="s">
        <v>135</v>
      </c>
      <c r="E1376" s="1">
        <v>20.0</v>
      </c>
      <c r="F1376" s="1" t="str">
        <f>vlookup(E1376,Teams!$A:B,2,false)</f>
        <v>Lakeside A</v>
      </c>
      <c r="G1376" s="1" t="b">
        <v>1</v>
      </c>
      <c r="H1376" s="1" t="b">
        <v>0</v>
      </c>
      <c r="I1376" s="1">
        <v>14.0</v>
      </c>
      <c r="J1376" s="3" t="str">
        <f>vlookup(I1376,Cats!$A:$B,2,false)</f>
        <v>M</v>
      </c>
    </row>
    <row r="1377">
      <c r="A1377" s="1">
        <v>124380.0</v>
      </c>
      <c r="B1377" s="1">
        <v>205.0</v>
      </c>
      <c r="C1377" s="2" t="s">
        <v>23</v>
      </c>
      <c r="D1377" s="1"/>
      <c r="E1377" s="1">
        <v>34.0</v>
      </c>
      <c r="F1377" s="1" t="str">
        <f>vlookup(E1377,Teams!$A:B,2,false)</f>
        <v>Roosevelt A</v>
      </c>
      <c r="G1377" s="1" t="b">
        <v>0</v>
      </c>
      <c r="H1377" s="1" t="b">
        <v>1</v>
      </c>
      <c r="I1377" s="1">
        <v>14.0</v>
      </c>
      <c r="J1377" s="3" t="str">
        <f>vlookup(I1377,Cats!$A:$B,2,false)</f>
        <v>M</v>
      </c>
    </row>
    <row r="1378">
      <c r="A1378" s="1">
        <v>124381.0</v>
      </c>
      <c r="B1378" s="1">
        <v>205.0</v>
      </c>
      <c r="C1378" s="2" t="s">
        <v>34</v>
      </c>
      <c r="D1378" s="1" t="s">
        <v>135</v>
      </c>
      <c r="E1378" s="1">
        <v>20.0</v>
      </c>
      <c r="F1378" s="1" t="str">
        <f>vlookup(E1378,Teams!$A:B,2,false)</f>
        <v>Lakeside A</v>
      </c>
      <c r="G1378" s="1" t="b">
        <v>1</v>
      </c>
      <c r="H1378" s="1" t="b">
        <v>0</v>
      </c>
      <c r="I1378" s="1">
        <v>15.0</v>
      </c>
      <c r="J1378" s="3" t="str">
        <f>vlookup(I1378,Cats!$A:$B,2,false)</f>
        <v>C</v>
      </c>
    </row>
    <row r="1379">
      <c r="A1379" s="1">
        <v>124382.0</v>
      </c>
      <c r="B1379" s="1">
        <v>205.0</v>
      </c>
      <c r="C1379" s="2" t="s">
        <v>23</v>
      </c>
      <c r="D1379" s="1"/>
      <c r="E1379" s="1">
        <v>34.0</v>
      </c>
      <c r="F1379" s="1" t="str">
        <f>vlookup(E1379,Teams!$A:B,2,false)</f>
        <v>Roosevelt A</v>
      </c>
      <c r="G1379" s="1" t="b">
        <v>0</v>
      </c>
      <c r="H1379" s="1" t="b">
        <v>1</v>
      </c>
      <c r="I1379" s="1">
        <v>15.0</v>
      </c>
      <c r="J1379" s="3" t="str">
        <f>vlookup(I1379,Cats!$A:$B,2,false)</f>
        <v>C</v>
      </c>
    </row>
    <row r="1380">
      <c r="A1380" s="1">
        <v>124383.0</v>
      </c>
      <c r="B1380" s="1">
        <v>205.0</v>
      </c>
      <c r="C1380" s="2" t="s">
        <v>34</v>
      </c>
      <c r="D1380" s="1" t="s">
        <v>135</v>
      </c>
      <c r="E1380" s="1">
        <v>20.0</v>
      </c>
      <c r="F1380" s="1" t="str">
        <f>vlookup(E1380,Teams!$A:B,2,false)</f>
        <v>Lakeside A</v>
      </c>
      <c r="G1380" s="1" t="b">
        <v>1</v>
      </c>
      <c r="H1380" s="1" t="b">
        <v>0</v>
      </c>
      <c r="I1380" s="1">
        <v>16.0</v>
      </c>
      <c r="J1380" s="3" t="str">
        <f>vlookup(I1380,Cats!$A:$B,2,false)</f>
        <v>E</v>
      </c>
    </row>
    <row r="1381">
      <c r="A1381" s="1">
        <v>124384.0</v>
      </c>
      <c r="B1381" s="1">
        <v>205.0</v>
      </c>
      <c r="C1381" s="2" t="s">
        <v>23</v>
      </c>
      <c r="D1381" s="1"/>
      <c r="E1381" s="1">
        <v>34.0</v>
      </c>
      <c r="F1381" s="1" t="str">
        <f>vlookup(E1381,Teams!$A:B,2,false)</f>
        <v>Roosevelt A</v>
      </c>
      <c r="G1381" s="1" t="b">
        <v>0</v>
      </c>
      <c r="H1381" s="1" t="b">
        <v>1</v>
      </c>
      <c r="I1381" s="1">
        <v>16.0</v>
      </c>
      <c r="J1381" s="3" t="str">
        <f>vlookup(I1381,Cats!$A:$B,2,false)</f>
        <v>E</v>
      </c>
    </row>
    <row r="1382">
      <c r="A1382" s="1">
        <v>124385.0</v>
      </c>
      <c r="B1382" s="1">
        <v>205.0</v>
      </c>
      <c r="C1382" s="2" t="s">
        <v>34</v>
      </c>
      <c r="D1382" s="1" t="s">
        <v>135</v>
      </c>
      <c r="E1382" s="1">
        <v>20.0</v>
      </c>
      <c r="F1382" s="1" t="str">
        <f>vlookup(E1382,Teams!$A:B,2,false)</f>
        <v>Lakeside A</v>
      </c>
      <c r="G1382" s="1" t="b">
        <v>1</v>
      </c>
      <c r="H1382" s="1" t="b">
        <v>0</v>
      </c>
      <c r="I1382" s="1">
        <v>17.0</v>
      </c>
      <c r="J1382" s="3" t="str">
        <f>vlookup(I1382,Cats!$A:$B,2,false)</f>
        <v>B</v>
      </c>
    </row>
    <row r="1383">
      <c r="A1383" s="1">
        <v>124386.0</v>
      </c>
      <c r="B1383" s="1">
        <v>205.0</v>
      </c>
      <c r="C1383" s="2" t="s">
        <v>23</v>
      </c>
      <c r="D1383" s="1" t="s">
        <v>745</v>
      </c>
      <c r="E1383" s="1">
        <v>34.0</v>
      </c>
      <c r="F1383" s="1" t="str">
        <f>vlookup(E1383,Teams!$A:B,2,false)</f>
        <v>Roosevelt A</v>
      </c>
      <c r="G1383" s="1" t="b">
        <v>0</v>
      </c>
      <c r="H1383" s="1" t="b">
        <v>0</v>
      </c>
      <c r="I1383" s="1">
        <v>17.0</v>
      </c>
      <c r="J1383" s="3" t="str">
        <f>vlookup(I1383,Cats!$A:$B,2,false)</f>
        <v>B</v>
      </c>
    </row>
    <row r="1384">
      <c r="A1384" s="1">
        <v>124387.0</v>
      </c>
      <c r="B1384" s="1">
        <v>205.0</v>
      </c>
      <c r="C1384" s="2" t="s">
        <v>34</v>
      </c>
      <c r="D1384" s="1" t="s">
        <v>1070</v>
      </c>
      <c r="E1384" s="1">
        <v>20.0</v>
      </c>
      <c r="F1384" s="1" t="str">
        <f>vlookup(E1384,Teams!$A:B,2,false)</f>
        <v>Lakeside A</v>
      </c>
      <c r="G1384" s="1" t="b">
        <v>1</v>
      </c>
      <c r="H1384" s="1" t="b">
        <v>0</v>
      </c>
      <c r="I1384" s="1">
        <v>18.0</v>
      </c>
      <c r="J1384" s="3" t="str">
        <f>vlookup(I1384,Cats!$A:$B,2,false)</f>
        <v>P</v>
      </c>
    </row>
    <row r="1385">
      <c r="A1385" s="1">
        <v>124388.0</v>
      </c>
      <c r="B1385" s="1">
        <v>205.0</v>
      </c>
      <c r="C1385" s="2" t="s">
        <v>23</v>
      </c>
      <c r="D1385" s="1"/>
      <c r="E1385" s="1">
        <v>34.0</v>
      </c>
      <c r="F1385" s="1" t="str">
        <f>vlookup(E1385,Teams!$A:B,2,false)</f>
        <v>Roosevelt A</v>
      </c>
      <c r="G1385" s="1" t="b">
        <v>0</v>
      </c>
      <c r="H1385" s="1" t="b">
        <v>1</v>
      </c>
      <c r="I1385" s="1">
        <v>18.0</v>
      </c>
      <c r="J1385" s="3" t="str">
        <f>vlookup(I1385,Cats!$A:$B,2,false)</f>
        <v>P</v>
      </c>
    </row>
    <row r="1386">
      <c r="A1386" s="1">
        <v>124389.0</v>
      </c>
      <c r="B1386" s="1">
        <v>205.0</v>
      </c>
      <c r="C1386" s="2" t="s">
        <v>23</v>
      </c>
      <c r="D1386" s="1" t="s">
        <v>1070</v>
      </c>
      <c r="E1386" s="1">
        <v>20.0</v>
      </c>
      <c r="F1386" s="1" t="str">
        <f>vlookup(E1386,Teams!$A:B,2,false)</f>
        <v>Lakeside A</v>
      </c>
      <c r="G1386" s="1" t="b">
        <v>1</v>
      </c>
      <c r="H1386" s="1" t="b">
        <v>0</v>
      </c>
      <c r="I1386" s="1">
        <v>19.0</v>
      </c>
      <c r="J1386" s="3" t="str">
        <f>vlookup(I1386,Cats!$A:$B,2,false)</f>
        <v>X</v>
      </c>
    </row>
    <row r="1387">
      <c r="A1387" s="1">
        <v>124390.0</v>
      </c>
      <c r="B1387" s="1">
        <v>205.0</v>
      </c>
      <c r="C1387" s="2" t="s">
        <v>23</v>
      </c>
      <c r="D1387" s="1" t="s">
        <v>788</v>
      </c>
      <c r="E1387" s="1">
        <v>34.0</v>
      </c>
      <c r="F1387" s="1" t="str">
        <f>vlookup(E1387,Teams!$A:B,2,false)</f>
        <v>Roosevelt A</v>
      </c>
      <c r="G1387" s="1" t="b">
        <v>0</v>
      </c>
      <c r="H1387" s="1" t="b">
        <v>0</v>
      </c>
      <c r="I1387" s="1">
        <v>19.0</v>
      </c>
      <c r="J1387" s="3" t="str">
        <f>vlookup(I1387,Cats!$A:$B,2,false)</f>
        <v>X</v>
      </c>
    </row>
    <row r="1388">
      <c r="A1388" s="1">
        <v>124391.0</v>
      </c>
      <c r="B1388" s="1">
        <v>205.0</v>
      </c>
      <c r="C1388" s="2" t="s">
        <v>59</v>
      </c>
      <c r="D1388" s="1" t="s">
        <v>135</v>
      </c>
      <c r="E1388" s="1">
        <v>20.0</v>
      </c>
      <c r="F1388" s="1" t="str">
        <f>vlookup(E1388,Teams!$A:B,2,false)</f>
        <v>Lakeside A</v>
      </c>
      <c r="G1388" s="1" t="b">
        <v>1</v>
      </c>
      <c r="H1388" s="1" t="b">
        <v>0</v>
      </c>
      <c r="I1388" s="1">
        <v>20.0</v>
      </c>
      <c r="J1388" s="3" t="str">
        <f>vlookup(I1388,Cats!$A:$B,2,false)</f>
        <v>M</v>
      </c>
    </row>
    <row r="1389">
      <c r="A1389" s="1">
        <v>124392.0</v>
      </c>
      <c r="B1389" s="1">
        <v>205.0</v>
      </c>
      <c r="C1389" s="2" t="s">
        <v>78</v>
      </c>
      <c r="D1389" s="1" t="s">
        <v>788</v>
      </c>
      <c r="E1389" s="1">
        <v>34.0</v>
      </c>
      <c r="F1389" s="1" t="str">
        <f>vlookup(E1389,Teams!$A:B,2,false)</f>
        <v>Roosevelt A</v>
      </c>
      <c r="G1389" s="1" t="b">
        <v>0</v>
      </c>
      <c r="H1389" s="1" t="b">
        <v>0</v>
      </c>
      <c r="I1389" s="1">
        <v>20.0</v>
      </c>
      <c r="J1389" s="3" t="str">
        <f>vlookup(I1389,Cats!$A:$B,2,false)</f>
        <v>M</v>
      </c>
    </row>
    <row r="1390">
      <c r="A1390" s="1">
        <v>124393.0</v>
      </c>
      <c r="B1390" s="1">
        <v>205.0</v>
      </c>
      <c r="C1390" s="2" t="s">
        <v>23</v>
      </c>
      <c r="D1390" s="1" t="s">
        <v>135</v>
      </c>
      <c r="E1390" s="1">
        <v>20.0</v>
      </c>
      <c r="F1390" s="1" t="str">
        <f>vlookup(E1390,Teams!$A:B,2,false)</f>
        <v>Lakeside A</v>
      </c>
      <c r="G1390" s="1" t="b">
        <v>1</v>
      </c>
      <c r="H1390" s="1" t="b">
        <v>0</v>
      </c>
      <c r="I1390" s="1">
        <v>21.0</v>
      </c>
      <c r="J1390" s="3" t="str">
        <f>vlookup(I1390,Cats!$A:$B,2,false)</f>
        <v>C</v>
      </c>
    </row>
    <row r="1391">
      <c r="A1391" s="1">
        <v>124394.0</v>
      </c>
      <c r="B1391" s="1">
        <v>205.0</v>
      </c>
      <c r="C1391" s="2" t="s">
        <v>23</v>
      </c>
      <c r="D1391" s="1"/>
      <c r="E1391" s="1">
        <v>34.0</v>
      </c>
      <c r="F1391" s="1" t="str">
        <f>vlookup(E1391,Teams!$A:B,2,false)</f>
        <v>Roosevelt A</v>
      </c>
      <c r="G1391" s="1" t="b">
        <v>0</v>
      </c>
      <c r="H1391" s="1" t="b">
        <v>1</v>
      </c>
      <c r="I1391" s="1">
        <v>21.0</v>
      </c>
      <c r="J1391" s="3" t="str">
        <f>vlookup(I1391,Cats!$A:$B,2,false)</f>
        <v>C</v>
      </c>
    </row>
    <row r="1392">
      <c r="A1392" s="1">
        <v>124395.0</v>
      </c>
      <c r="B1392" s="1">
        <v>205.0</v>
      </c>
      <c r="C1392" s="2" t="s">
        <v>34</v>
      </c>
      <c r="D1392" s="1" t="s">
        <v>135</v>
      </c>
      <c r="E1392" s="1">
        <v>20.0</v>
      </c>
      <c r="F1392" s="1" t="str">
        <f>vlookup(E1392,Teams!$A:B,2,false)</f>
        <v>Lakeside A</v>
      </c>
      <c r="G1392" s="1" t="b">
        <v>1</v>
      </c>
      <c r="H1392" s="1" t="b">
        <v>0</v>
      </c>
      <c r="I1392" s="1">
        <v>22.0</v>
      </c>
      <c r="J1392" s="3" t="str">
        <f>vlookup(I1392,Cats!$A:$B,2,false)</f>
        <v>E</v>
      </c>
    </row>
    <row r="1393">
      <c r="A1393" s="1">
        <v>124396.0</v>
      </c>
      <c r="B1393" s="1">
        <v>205.0</v>
      </c>
      <c r="C1393" s="2" t="s">
        <v>23</v>
      </c>
      <c r="D1393" s="1"/>
      <c r="E1393" s="1">
        <v>34.0</v>
      </c>
      <c r="F1393" s="1" t="str">
        <f>vlookup(E1393,Teams!$A:B,2,false)</f>
        <v>Roosevelt A</v>
      </c>
      <c r="G1393" s="1" t="b">
        <v>0</v>
      </c>
      <c r="H1393" s="1" t="b">
        <v>1</v>
      </c>
      <c r="I1393" s="1">
        <v>22.0</v>
      </c>
      <c r="J1393" s="3" t="str">
        <f>vlookup(I1393,Cats!$A:$B,2,false)</f>
        <v>E</v>
      </c>
    </row>
    <row r="1394">
      <c r="A1394" s="1">
        <v>124397.0</v>
      </c>
      <c r="B1394" s="1">
        <v>205.0</v>
      </c>
      <c r="C1394" s="2" t="s">
        <v>78</v>
      </c>
      <c r="D1394" s="1" t="s">
        <v>135</v>
      </c>
      <c r="E1394" s="1">
        <v>20.0</v>
      </c>
      <c r="F1394" s="1" t="str">
        <f>vlookup(E1394,Teams!$A:B,2,false)</f>
        <v>Lakeside A</v>
      </c>
      <c r="G1394" s="1" t="b">
        <v>1</v>
      </c>
      <c r="H1394" s="1" t="b">
        <v>0</v>
      </c>
      <c r="I1394" s="1">
        <v>23.0</v>
      </c>
      <c r="J1394" s="3" t="str">
        <f>vlookup(I1394,Cats!$A:$B,2,false)</f>
        <v>B</v>
      </c>
    </row>
    <row r="1395">
      <c r="A1395" s="1">
        <v>124398.0</v>
      </c>
      <c r="B1395" s="1">
        <v>205.0</v>
      </c>
      <c r="C1395" s="2" t="s">
        <v>23</v>
      </c>
      <c r="D1395" s="1"/>
      <c r="E1395" s="1">
        <v>34.0</v>
      </c>
      <c r="F1395" s="1" t="str">
        <f>vlookup(E1395,Teams!$A:B,2,false)</f>
        <v>Roosevelt A</v>
      </c>
      <c r="G1395" s="1" t="b">
        <v>0</v>
      </c>
      <c r="H1395" s="1" t="b">
        <v>1</v>
      </c>
      <c r="I1395" s="1">
        <v>23.0</v>
      </c>
      <c r="J1395" s="3" t="str">
        <f>vlookup(I1395,Cats!$A:$B,2,false)</f>
        <v>B</v>
      </c>
    </row>
    <row r="1396">
      <c r="A1396" s="1">
        <v>124399.0</v>
      </c>
      <c r="B1396" s="1">
        <v>205.0</v>
      </c>
      <c r="C1396" s="2" t="s">
        <v>23</v>
      </c>
      <c r="D1396" s="1" t="s">
        <v>1209</v>
      </c>
      <c r="E1396" s="1">
        <v>20.0</v>
      </c>
      <c r="F1396" s="1" t="str">
        <f>vlookup(E1396,Teams!$A:B,2,false)</f>
        <v>Lakeside A</v>
      </c>
      <c r="G1396" s="1" t="b">
        <v>1</v>
      </c>
      <c r="H1396" s="1" t="b">
        <v>0</v>
      </c>
      <c r="I1396" s="1">
        <v>24.0</v>
      </c>
      <c r="J1396" s="3" t="str">
        <f>vlookup(I1396,Cats!$A:$B,2,false)</f>
        <v>P</v>
      </c>
    </row>
    <row r="1397">
      <c r="A1397" s="1">
        <v>124400.0</v>
      </c>
      <c r="B1397" s="1">
        <v>205.0</v>
      </c>
      <c r="C1397" s="2" t="s">
        <v>23</v>
      </c>
      <c r="D1397" s="1" t="s">
        <v>745</v>
      </c>
      <c r="E1397" s="1">
        <v>34.0</v>
      </c>
      <c r="F1397" s="1" t="str">
        <f>vlookup(E1397,Teams!$A:B,2,false)</f>
        <v>Roosevelt A</v>
      </c>
      <c r="G1397" s="1" t="b">
        <v>0</v>
      </c>
      <c r="H1397" s="1" t="b">
        <v>0</v>
      </c>
      <c r="I1397" s="1">
        <v>24.0</v>
      </c>
      <c r="J1397" s="3" t="str">
        <f>vlookup(I1397,Cats!$A:$B,2,false)</f>
        <v>P</v>
      </c>
    </row>
    <row r="1398">
      <c r="A1398" s="1">
        <v>124401.0</v>
      </c>
      <c r="B1398" s="1">
        <v>206.0</v>
      </c>
      <c r="C1398" s="2" t="s">
        <v>34</v>
      </c>
      <c r="D1398" s="1" t="s">
        <v>774</v>
      </c>
      <c r="E1398" s="1">
        <v>30.0</v>
      </c>
      <c r="F1398" s="1" t="str">
        <f>vlookup(E1398,Teams!$A:B,2,false)</f>
        <v>Pullman A</v>
      </c>
      <c r="G1398" s="1" t="b">
        <v>1</v>
      </c>
      <c r="H1398" s="1" t="b">
        <v>0</v>
      </c>
      <c r="I1398" s="1">
        <v>1.0</v>
      </c>
      <c r="J1398" s="3" t="str">
        <f>vlookup(I1398,Cats!$A:$B,2,false)</f>
        <v>X</v>
      </c>
    </row>
    <row r="1399">
      <c r="A1399" s="1">
        <v>124402.0</v>
      </c>
      <c r="B1399" s="1">
        <v>206.0</v>
      </c>
      <c r="C1399" s="2" t="s">
        <v>23</v>
      </c>
      <c r="D1399" s="1" t="s">
        <v>923</v>
      </c>
      <c r="E1399" s="1">
        <v>32.0</v>
      </c>
      <c r="F1399" s="1" t="str">
        <f>vlookup(E1399,Teams!$A:B,2,false)</f>
        <v>Rock Bridge A</v>
      </c>
      <c r="G1399" s="1" t="b">
        <v>0</v>
      </c>
      <c r="H1399" s="1" t="b">
        <v>0</v>
      </c>
      <c r="I1399" s="1">
        <v>1.0</v>
      </c>
      <c r="J1399" s="3" t="str">
        <f>vlookup(I1399,Cats!$A:$B,2,false)</f>
        <v>X</v>
      </c>
    </row>
    <row r="1400">
      <c r="A1400" s="1">
        <v>124403.0</v>
      </c>
      <c r="B1400" s="1">
        <v>206.0</v>
      </c>
      <c r="C1400" s="2" t="s">
        <v>34</v>
      </c>
      <c r="D1400" s="1" t="s">
        <v>632</v>
      </c>
      <c r="E1400" s="1">
        <v>30.0</v>
      </c>
      <c r="F1400" s="1" t="str">
        <f>vlookup(E1400,Teams!$A:B,2,false)</f>
        <v>Pullman A</v>
      </c>
      <c r="G1400" s="1" t="b">
        <v>1</v>
      </c>
      <c r="H1400" s="1" t="b">
        <v>0</v>
      </c>
      <c r="I1400" s="1">
        <v>2.0</v>
      </c>
      <c r="J1400" s="3" t="str">
        <f>vlookup(I1400,Cats!$A:$B,2,false)</f>
        <v>M</v>
      </c>
    </row>
    <row r="1401">
      <c r="A1401" s="1">
        <v>124404.0</v>
      </c>
      <c r="B1401" s="1">
        <v>206.0</v>
      </c>
      <c r="C1401" s="2" t="s">
        <v>23</v>
      </c>
      <c r="D1401" s="1"/>
      <c r="E1401" s="1">
        <v>32.0</v>
      </c>
      <c r="F1401" s="1" t="str">
        <f>vlookup(E1401,Teams!$A:B,2,false)</f>
        <v>Rock Bridge A</v>
      </c>
      <c r="G1401" s="1" t="b">
        <v>0</v>
      </c>
      <c r="H1401" s="1" t="b">
        <v>1</v>
      </c>
      <c r="I1401" s="1">
        <v>2.0</v>
      </c>
      <c r="J1401" s="3" t="str">
        <f>vlookup(I1401,Cats!$A:$B,2,false)</f>
        <v>M</v>
      </c>
    </row>
    <row r="1402">
      <c r="A1402" s="1">
        <v>124405.0</v>
      </c>
      <c r="B1402" s="1">
        <v>206.0</v>
      </c>
      <c r="C1402" s="2" t="s">
        <v>34</v>
      </c>
      <c r="D1402" s="1" t="s">
        <v>632</v>
      </c>
      <c r="E1402" s="1">
        <v>30.0</v>
      </c>
      <c r="F1402" s="1" t="str">
        <f>vlookup(E1402,Teams!$A:B,2,false)</f>
        <v>Pullman A</v>
      </c>
      <c r="G1402" s="1" t="b">
        <v>1</v>
      </c>
      <c r="H1402" s="1" t="b">
        <v>0</v>
      </c>
      <c r="I1402" s="1">
        <v>3.0</v>
      </c>
      <c r="J1402" s="3" t="str">
        <f>vlookup(I1402,Cats!$A:$B,2,false)</f>
        <v>C</v>
      </c>
    </row>
    <row r="1403">
      <c r="A1403" s="1">
        <v>124406.0</v>
      </c>
      <c r="B1403" s="1">
        <v>206.0</v>
      </c>
      <c r="C1403" s="2" t="s">
        <v>23</v>
      </c>
      <c r="D1403" s="1"/>
      <c r="E1403" s="1">
        <v>32.0</v>
      </c>
      <c r="F1403" s="1" t="str">
        <f>vlookup(E1403,Teams!$A:B,2,false)</f>
        <v>Rock Bridge A</v>
      </c>
      <c r="G1403" s="1" t="b">
        <v>0</v>
      </c>
      <c r="H1403" s="1" t="b">
        <v>1</v>
      </c>
      <c r="I1403" s="1">
        <v>3.0</v>
      </c>
      <c r="J1403" s="3" t="str">
        <f>vlookup(I1403,Cats!$A:$B,2,false)</f>
        <v>C</v>
      </c>
    </row>
    <row r="1404">
      <c r="A1404" s="1">
        <v>124407.0</v>
      </c>
      <c r="B1404" s="1">
        <v>206.0</v>
      </c>
      <c r="C1404" s="2" t="s">
        <v>34</v>
      </c>
      <c r="D1404" s="1" t="s">
        <v>816</v>
      </c>
      <c r="E1404" s="1">
        <v>30.0</v>
      </c>
      <c r="F1404" s="1" t="str">
        <f>vlookup(E1404,Teams!$A:B,2,false)</f>
        <v>Pullman A</v>
      </c>
      <c r="G1404" s="1" t="b">
        <v>1</v>
      </c>
      <c r="H1404" s="1" t="b">
        <v>0</v>
      </c>
      <c r="I1404" s="1">
        <v>4.0</v>
      </c>
      <c r="J1404" s="3" t="str">
        <f>vlookup(I1404,Cats!$A:$B,2,false)</f>
        <v>E</v>
      </c>
    </row>
    <row r="1405">
      <c r="A1405" s="1">
        <v>124408.0</v>
      </c>
      <c r="B1405" s="1">
        <v>206.0</v>
      </c>
      <c r="C1405" s="2" t="s">
        <v>23</v>
      </c>
      <c r="D1405" s="1"/>
      <c r="E1405" s="1">
        <v>32.0</v>
      </c>
      <c r="F1405" s="1" t="str">
        <f>vlookup(E1405,Teams!$A:B,2,false)</f>
        <v>Rock Bridge A</v>
      </c>
      <c r="G1405" s="1" t="b">
        <v>0</v>
      </c>
      <c r="H1405" s="1" t="b">
        <v>1</v>
      </c>
      <c r="I1405" s="1">
        <v>4.0</v>
      </c>
      <c r="J1405" s="3" t="str">
        <f>vlookup(I1405,Cats!$A:$B,2,false)</f>
        <v>E</v>
      </c>
    </row>
    <row r="1406">
      <c r="A1406" s="1">
        <v>124409.0</v>
      </c>
      <c r="B1406" s="1">
        <v>206.0</v>
      </c>
      <c r="C1406" s="2" t="s">
        <v>34</v>
      </c>
      <c r="D1406" s="1" t="s">
        <v>461</v>
      </c>
      <c r="E1406" s="1">
        <v>30.0</v>
      </c>
      <c r="F1406" s="1" t="str">
        <f>vlookup(E1406,Teams!$A:B,2,false)</f>
        <v>Pullman A</v>
      </c>
      <c r="G1406" s="1" t="b">
        <v>1</v>
      </c>
      <c r="H1406" s="1" t="b">
        <v>0</v>
      </c>
      <c r="I1406" s="1">
        <v>5.0</v>
      </c>
      <c r="J1406" s="3" t="str">
        <f>vlookup(I1406,Cats!$A:$B,2,false)</f>
        <v>B</v>
      </c>
    </row>
    <row r="1407">
      <c r="A1407" s="1">
        <v>124410.0</v>
      </c>
      <c r="B1407" s="1">
        <v>206.0</v>
      </c>
      <c r="C1407" s="2" t="s">
        <v>23</v>
      </c>
      <c r="D1407" s="1"/>
      <c r="E1407" s="1">
        <v>32.0</v>
      </c>
      <c r="F1407" s="1" t="str">
        <f>vlookup(E1407,Teams!$A:B,2,false)</f>
        <v>Rock Bridge A</v>
      </c>
      <c r="G1407" s="1" t="b">
        <v>0</v>
      </c>
      <c r="H1407" s="1" t="b">
        <v>1</v>
      </c>
      <c r="I1407" s="1">
        <v>5.0</v>
      </c>
      <c r="J1407" s="3" t="str">
        <f>vlookup(I1407,Cats!$A:$B,2,false)</f>
        <v>B</v>
      </c>
    </row>
    <row r="1408">
      <c r="A1408" s="1">
        <v>124411.0</v>
      </c>
      <c r="B1408" s="1">
        <v>206.0</v>
      </c>
      <c r="C1408" s="2" t="s">
        <v>78</v>
      </c>
      <c r="D1408" s="1" t="s">
        <v>461</v>
      </c>
      <c r="E1408" s="1">
        <v>30.0</v>
      </c>
      <c r="F1408" s="1" t="str">
        <f>vlookup(E1408,Teams!$A:B,2,false)</f>
        <v>Pullman A</v>
      </c>
      <c r="G1408" s="1" t="b">
        <v>1</v>
      </c>
      <c r="H1408" s="1" t="b">
        <v>0</v>
      </c>
      <c r="I1408" s="1">
        <v>6.0</v>
      </c>
      <c r="J1408" s="3" t="str">
        <f>vlookup(I1408,Cats!$A:$B,2,false)</f>
        <v>P</v>
      </c>
    </row>
    <row r="1409">
      <c r="A1409" s="1">
        <v>124412.0</v>
      </c>
      <c r="B1409" s="1">
        <v>206.0</v>
      </c>
      <c r="C1409" s="2" t="s">
        <v>23</v>
      </c>
      <c r="D1409" s="1"/>
      <c r="E1409" s="1">
        <v>32.0</v>
      </c>
      <c r="F1409" s="1" t="str">
        <f>vlookup(E1409,Teams!$A:B,2,false)</f>
        <v>Rock Bridge A</v>
      </c>
      <c r="G1409" s="1" t="b">
        <v>0</v>
      </c>
      <c r="H1409" s="1" t="b">
        <v>1</v>
      </c>
      <c r="I1409" s="1">
        <v>6.0</v>
      </c>
      <c r="J1409" s="3" t="str">
        <f>vlookup(I1409,Cats!$A:$B,2,false)</f>
        <v>P</v>
      </c>
    </row>
    <row r="1410">
      <c r="A1410" s="1">
        <v>124413.0</v>
      </c>
      <c r="B1410" s="1">
        <v>206.0</v>
      </c>
      <c r="C1410" s="2" t="s">
        <v>34</v>
      </c>
      <c r="D1410" s="1" t="s">
        <v>816</v>
      </c>
      <c r="E1410" s="1">
        <v>30.0</v>
      </c>
      <c r="F1410" s="1" t="str">
        <f>vlookup(E1410,Teams!$A:B,2,false)</f>
        <v>Pullman A</v>
      </c>
      <c r="G1410" s="1" t="b">
        <v>1</v>
      </c>
      <c r="H1410" s="1" t="b">
        <v>0</v>
      </c>
      <c r="I1410" s="1">
        <v>7.0</v>
      </c>
      <c r="J1410" s="3" t="str">
        <f>vlookup(I1410,Cats!$A:$B,2,false)</f>
        <v>X</v>
      </c>
    </row>
    <row r="1411">
      <c r="A1411" s="1">
        <v>124414.0</v>
      </c>
      <c r="B1411" s="1">
        <v>206.0</v>
      </c>
      <c r="C1411" s="2" t="s">
        <v>23</v>
      </c>
      <c r="D1411" s="1"/>
      <c r="E1411" s="1">
        <v>32.0</v>
      </c>
      <c r="F1411" s="1" t="str">
        <f>vlookup(E1411,Teams!$A:B,2,false)</f>
        <v>Rock Bridge A</v>
      </c>
      <c r="G1411" s="1" t="b">
        <v>0</v>
      </c>
      <c r="H1411" s="1" t="b">
        <v>1</v>
      </c>
      <c r="I1411" s="1">
        <v>7.0</v>
      </c>
      <c r="J1411" s="3" t="str">
        <f>vlookup(I1411,Cats!$A:$B,2,false)</f>
        <v>X</v>
      </c>
    </row>
    <row r="1412">
      <c r="A1412" s="1">
        <v>124415.0</v>
      </c>
      <c r="B1412" s="1">
        <v>206.0</v>
      </c>
      <c r="C1412" s="2" t="s">
        <v>34</v>
      </c>
      <c r="D1412" s="1" t="s">
        <v>1083</v>
      </c>
      <c r="E1412" s="1">
        <v>30.0</v>
      </c>
      <c r="F1412" s="1" t="str">
        <f>vlookup(E1412,Teams!$A:B,2,false)</f>
        <v>Pullman A</v>
      </c>
      <c r="G1412" s="1" t="b">
        <v>1</v>
      </c>
      <c r="H1412" s="1" t="b">
        <v>0</v>
      </c>
      <c r="I1412" s="1">
        <v>8.0</v>
      </c>
      <c r="J1412" s="3" t="str">
        <f>vlookup(I1412,Cats!$A:$B,2,false)</f>
        <v>M</v>
      </c>
    </row>
    <row r="1413">
      <c r="A1413" s="1">
        <v>124416.0</v>
      </c>
      <c r="B1413" s="1">
        <v>206.0</v>
      </c>
      <c r="C1413" s="2" t="s">
        <v>23</v>
      </c>
      <c r="D1413" s="1"/>
      <c r="E1413" s="1">
        <v>32.0</v>
      </c>
      <c r="F1413" s="1" t="str">
        <f>vlookup(E1413,Teams!$A:B,2,false)</f>
        <v>Rock Bridge A</v>
      </c>
      <c r="G1413" s="1" t="b">
        <v>0</v>
      </c>
      <c r="H1413" s="1" t="b">
        <v>1</v>
      </c>
      <c r="I1413" s="1">
        <v>8.0</v>
      </c>
      <c r="J1413" s="3" t="str">
        <f>vlookup(I1413,Cats!$A:$B,2,false)</f>
        <v>M</v>
      </c>
    </row>
    <row r="1414">
      <c r="A1414" s="1">
        <v>124417.0</v>
      </c>
      <c r="B1414" s="1">
        <v>206.0</v>
      </c>
      <c r="C1414" s="2" t="s">
        <v>23</v>
      </c>
      <c r="D1414" s="1" t="s">
        <v>632</v>
      </c>
      <c r="E1414" s="1">
        <v>30.0</v>
      </c>
      <c r="F1414" s="1" t="str">
        <f>vlookup(E1414,Teams!$A:B,2,false)</f>
        <v>Pullman A</v>
      </c>
      <c r="G1414" s="1" t="b">
        <v>1</v>
      </c>
      <c r="H1414" s="1" t="b">
        <v>0</v>
      </c>
      <c r="I1414" s="1">
        <v>9.0</v>
      </c>
      <c r="J1414" s="3" t="str">
        <f>vlookup(I1414,Cats!$A:$B,2,false)</f>
        <v>C</v>
      </c>
    </row>
    <row r="1415">
      <c r="A1415" s="1">
        <v>124418.0</v>
      </c>
      <c r="B1415" s="1">
        <v>206.0</v>
      </c>
      <c r="C1415" s="2" t="s">
        <v>78</v>
      </c>
      <c r="D1415" s="1" t="s">
        <v>733</v>
      </c>
      <c r="E1415" s="1">
        <v>32.0</v>
      </c>
      <c r="F1415" s="1" t="str">
        <f>vlookup(E1415,Teams!$A:B,2,false)</f>
        <v>Rock Bridge A</v>
      </c>
      <c r="G1415" s="1" t="b">
        <v>0</v>
      </c>
      <c r="H1415" s="1" t="b">
        <v>0</v>
      </c>
      <c r="I1415" s="1">
        <v>9.0</v>
      </c>
      <c r="J1415" s="3" t="str">
        <f>vlookup(I1415,Cats!$A:$B,2,false)</f>
        <v>C</v>
      </c>
    </row>
    <row r="1416">
      <c r="A1416" s="1">
        <v>124419.0</v>
      </c>
      <c r="B1416" s="1">
        <v>206.0</v>
      </c>
      <c r="C1416" s="2" t="s">
        <v>78</v>
      </c>
      <c r="D1416" s="1" t="s">
        <v>461</v>
      </c>
      <c r="E1416" s="1">
        <v>30.0</v>
      </c>
      <c r="F1416" s="1" t="str">
        <f>vlookup(E1416,Teams!$A:B,2,false)</f>
        <v>Pullman A</v>
      </c>
      <c r="G1416" s="1" t="b">
        <v>1</v>
      </c>
      <c r="H1416" s="1" t="b">
        <v>0</v>
      </c>
      <c r="I1416" s="1">
        <v>10.0</v>
      </c>
      <c r="J1416" s="3" t="str">
        <f>vlookup(I1416,Cats!$A:$B,2,false)</f>
        <v>E</v>
      </c>
    </row>
    <row r="1417">
      <c r="A1417" s="1">
        <v>124420.0</v>
      </c>
      <c r="B1417" s="1">
        <v>206.0</v>
      </c>
      <c r="C1417" s="2" t="s">
        <v>23</v>
      </c>
      <c r="D1417" s="1"/>
      <c r="E1417" s="1">
        <v>32.0</v>
      </c>
      <c r="F1417" s="1" t="str">
        <f>vlookup(E1417,Teams!$A:B,2,false)</f>
        <v>Rock Bridge A</v>
      </c>
      <c r="G1417" s="1" t="b">
        <v>0</v>
      </c>
      <c r="H1417" s="1" t="b">
        <v>1</v>
      </c>
      <c r="I1417" s="1">
        <v>10.0</v>
      </c>
      <c r="J1417" s="3" t="str">
        <f>vlookup(I1417,Cats!$A:$B,2,false)</f>
        <v>E</v>
      </c>
    </row>
    <row r="1418">
      <c r="A1418" s="1">
        <v>124421.0</v>
      </c>
      <c r="B1418" s="1">
        <v>206.0</v>
      </c>
      <c r="C1418" s="2" t="s">
        <v>23</v>
      </c>
      <c r="D1418" s="1"/>
      <c r="E1418" s="1">
        <v>30.0</v>
      </c>
      <c r="F1418" s="1" t="str">
        <f>vlookup(E1418,Teams!$A:B,2,false)</f>
        <v>Pullman A</v>
      </c>
      <c r="G1418" s="1" t="b">
        <v>1</v>
      </c>
      <c r="H1418" s="1" t="b">
        <v>1</v>
      </c>
      <c r="I1418" s="1">
        <v>11.0</v>
      </c>
      <c r="J1418" s="3" t="str">
        <f>vlookup(I1418,Cats!$A:$B,2,false)</f>
        <v>B</v>
      </c>
    </row>
    <row r="1419">
      <c r="A1419" s="1">
        <v>124422.0</v>
      </c>
      <c r="B1419" s="1">
        <v>206.0</v>
      </c>
      <c r="C1419" s="2" t="s">
        <v>23</v>
      </c>
      <c r="D1419" s="1"/>
      <c r="E1419" s="1">
        <v>32.0</v>
      </c>
      <c r="F1419" s="1" t="str">
        <f>vlookup(E1419,Teams!$A:B,2,false)</f>
        <v>Rock Bridge A</v>
      </c>
      <c r="G1419" s="1" t="b">
        <v>0</v>
      </c>
      <c r="H1419" s="1" t="b">
        <v>1</v>
      </c>
      <c r="I1419" s="1">
        <v>11.0</v>
      </c>
      <c r="J1419" s="3" t="str">
        <f>vlookup(I1419,Cats!$A:$B,2,false)</f>
        <v>B</v>
      </c>
    </row>
    <row r="1420">
      <c r="A1420" s="1">
        <v>124423.0</v>
      </c>
      <c r="B1420" s="1">
        <v>206.0</v>
      </c>
      <c r="C1420" s="2" t="s">
        <v>78</v>
      </c>
      <c r="D1420" s="1" t="s">
        <v>1083</v>
      </c>
      <c r="E1420" s="1">
        <v>30.0</v>
      </c>
      <c r="F1420" s="1" t="str">
        <f>vlookup(E1420,Teams!$A:B,2,false)</f>
        <v>Pullman A</v>
      </c>
      <c r="G1420" s="1" t="b">
        <v>1</v>
      </c>
      <c r="H1420" s="1" t="b">
        <v>0</v>
      </c>
      <c r="I1420" s="1">
        <v>12.0</v>
      </c>
      <c r="J1420" s="3" t="str">
        <f>vlookup(I1420,Cats!$A:$B,2,false)</f>
        <v>P</v>
      </c>
    </row>
    <row r="1421">
      <c r="A1421" s="1">
        <v>124424.0</v>
      </c>
      <c r="B1421" s="1">
        <v>206.0</v>
      </c>
      <c r="C1421" s="2" t="s">
        <v>23</v>
      </c>
      <c r="D1421" s="1"/>
      <c r="E1421" s="1">
        <v>32.0</v>
      </c>
      <c r="F1421" s="1" t="str">
        <f>vlookup(E1421,Teams!$A:B,2,false)</f>
        <v>Rock Bridge A</v>
      </c>
      <c r="G1421" s="1" t="b">
        <v>0</v>
      </c>
      <c r="H1421" s="1" t="b">
        <v>1</v>
      </c>
      <c r="I1421" s="1">
        <v>12.0</v>
      </c>
      <c r="J1421" s="3" t="str">
        <f>vlookup(I1421,Cats!$A:$B,2,false)</f>
        <v>P</v>
      </c>
    </row>
    <row r="1422">
      <c r="A1422" s="1">
        <v>124425.0</v>
      </c>
      <c r="B1422" s="1">
        <v>206.0</v>
      </c>
      <c r="C1422" s="2" t="s">
        <v>34</v>
      </c>
      <c r="D1422" s="1" t="s">
        <v>816</v>
      </c>
      <c r="E1422" s="1">
        <v>30.0</v>
      </c>
      <c r="F1422" s="1" t="str">
        <f>vlookup(E1422,Teams!$A:B,2,false)</f>
        <v>Pullman A</v>
      </c>
      <c r="G1422" s="1" t="b">
        <v>1</v>
      </c>
      <c r="H1422" s="1" t="b">
        <v>0</v>
      </c>
      <c r="I1422" s="1">
        <v>13.0</v>
      </c>
      <c r="J1422" s="3" t="str">
        <f>vlookup(I1422,Cats!$A:$B,2,false)</f>
        <v>X</v>
      </c>
    </row>
    <row r="1423">
      <c r="A1423" s="1">
        <v>124426.0</v>
      </c>
      <c r="B1423" s="1">
        <v>206.0</v>
      </c>
      <c r="C1423" s="2" t="s">
        <v>23</v>
      </c>
      <c r="D1423" s="1"/>
      <c r="E1423" s="1">
        <v>32.0</v>
      </c>
      <c r="F1423" s="1" t="str">
        <f>vlookup(E1423,Teams!$A:B,2,false)</f>
        <v>Rock Bridge A</v>
      </c>
      <c r="G1423" s="1" t="b">
        <v>0</v>
      </c>
      <c r="H1423" s="1" t="b">
        <v>1</v>
      </c>
      <c r="I1423" s="1">
        <v>13.0</v>
      </c>
      <c r="J1423" s="3" t="str">
        <f>vlookup(I1423,Cats!$A:$B,2,false)</f>
        <v>X</v>
      </c>
    </row>
    <row r="1424">
      <c r="A1424" s="1">
        <v>124427.0</v>
      </c>
      <c r="B1424" s="1">
        <v>206.0</v>
      </c>
      <c r="C1424" s="2" t="s">
        <v>34</v>
      </c>
      <c r="D1424" s="1" t="s">
        <v>461</v>
      </c>
      <c r="E1424" s="1">
        <v>30.0</v>
      </c>
      <c r="F1424" s="1" t="str">
        <f>vlookup(E1424,Teams!$A:B,2,false)</f>
        <v>Pullman A</v>
      </c>
      <c r="G1424" s="1" t="b">
        <v>1</v>
      </c>
      <c r="H1424" s="1" t="b">
        <v>0</v>
      </c>
      <c r="I1424" s="1">
        <v>14.0</v>
      </c>
      <c r="J1424" s="3" t="str">
        <f>vlookup(I1424,Cats!$A:$B,2,false)</f>
        <v>M</v>
      </c>
    </row>
    <row r="1425">
      <c r="A1425" s="1">
        <v>124428.0</v>
      </c>
      <c r="B1425" s="1">
        <v>206.0</v>
      </c>
      <c r="C1425" s="2" t="s">
        <v>23</v>
      </c>
      <c r="D1425" s="1"/>
      <c r="E1425" s="1">
        <v>32.0</v>
      </c>
      <c r="F1425" s="1" t="str">
        <f>vlookup(E1425,Teams!$A:B,2,false)</f>
        <v>Rock Bridge A</v>
      </c>
      <c r="G1425" s="1" t="b">
        <v>0</v>
      </c>
      <c r="H1425" s="1" t="b">
        <v>1</v>
      </c>
      <c r="I1425" s="1">
        <v>14.0</v>
      </c>
      <c r="J1425" s="3" t="str">
        <f>vlookup(I1425,Cats!$A:$B,2,false)</f>
        <v>M</v>
      </c>
    </row>
    <row r="1426">
      <c r="A1426" s="1">
        <v>124429.0</v>
      </c>
      <c r="B1426" s="1">
        <v>206.0</v>
      </c>
      <c r="C1426" s="2" t="s">
        <v>23</v>
      </c>
      <c r="D1426" s="1" t="s">
        <v>632</v>
      </c>
      <c r="E1426" s="1">
        <v>30.0</v>
      </c>
      <c r="F1426" s="1" t="str">
        <f>vlookup(E1426,Teams!$A:B,2,false)</f>
        <v>Pullman A</v>
      </c>
      <c r="G1426" s="1" t="b">
        <v>1</v>
      </c>
      <c r="H1426" s="1" t="b">
        <v>0</v>
      </c>
      <c r="I1426" s="1">
        <v>15.0</v>
      </c>
      <c r="J1426" s="3" t="str">
        <f>vlookup(I1426,Cats!$A:$B,2,false)</f>
        <v>C</v>
      </c>
    </row>
    <row r="1427">
      <c r="A1427" s="1">
        <v>124430.0</v>
      </c>
      <c r="B1427" s="1">
        <v>206.0</v>
      </c>
      <c r="C1427" s="2" t="s">
        <v>34</v>
      </c>
      <c r="D1427" s="1" t="s">
        <v>733</v>
      </c>
      <c r="E1427" s="1">
        <v>32.0</v>
      </c>
      <c r="F1427" s="1" t="str">
        <f>vlookup(E1427,Teams!$A:B,2,false)</f>
        <v>Rock Bridge A</v>
      </c>
      <c r="G1427" s="1" t="b">
        <v>0</v>
      </c>
      <c r="H1427" s="1" t="b">
        <v>0</v>
      </c>
      <c r="I1427" s="1">
        <v>15.0</v>
      </c>
      <c r="J1427" s="3" t="str">
        <f>vlookup(I1427,Cats!$A:$B,2,false)</f>
        <v>C</v>
      </c>
    </row>
    <row r="1428">
      <c r="A1428" s="1">
        <v>124431.0</v>
      </c>
      <c r="B1428" s="1">
        <v>206.0</v>
      </c>
      <c r="C1428" s="2" t="s">
        <v>78</v>
      </c>
      <c r="D1428" s="1" t="s">
        <v>816</v>
      </c>
      <c r="E1428" s="1">
        <v>30.0</v>
      </c>
      <c r="F1428" s="1" t="str">
        <f>vlookup(E1428,Teams!$A:B,2,false)</f>
        <v>Pullman A</v>
      </c>
      <c r="G1428" s="1" t="b">
        <v>1</v>
      </c>
      <c r="H1428" s="1" t="b">
        <v>0</v>
      </c>
      <c r="I1428" s="1">
        <v>16.0</v>
      </c>
      <c r="J1428" s="3" t="str">
        <f>vlookup(I1428,Cats!$A:$B,2,false)</f>
        <v>E</v>
      </c>
    </row>
    <row r="1429">
      <c r="A1429" s="1">
        <v>124432.0</v>
      </c>
      <c r="B1429" s="1">
        <v>206.0</v>
      </c>
      <c r="C1429" s="2" t="s">
        <v>23</v>
      </c>
      <c r="D1429" s="1"/>
      <c r="E1429" s="1">
        <v>32.0</v>
      </c>
      <c r="F1429" s="1" t="str">
        <f>vlookup(E1429,Teams!$A:B,2,false)</f>
        <v>Rock Bridge A</v>
      </c>
      <c r="G1429" s="1" t="b">
        <v>0</v>
      </c>
      <c r="H1429" s="1" t="b">
        <v>1</v>
      </c>
      <c r="I1429" s="1">
        <v>16.0</v>
      </c>
      <c r="J1429" s="3" t="str">
        <f>vlookup(I1429,Cats!$A:$B,2,false)</f>
        <v>E</v>
      </c>
    </row>
    <row r="1430">
      <c r="A1430" s="1">
        <v>124433.0</v>
      </c>
      <c r="B1430" s="1">
        <v>206.0</v>
      </c>
      <c r="C1430" s="2" t="s">
        <v>34</v>
      </c>
      <c r="D1430" s="1" t="s">
        <v>461</v>
      </c>
      <c r="E1430" s="1">
        <v>30.0</v>
      </c>
      <c r="F1430" s="1" t="str">
        <f>vlookup(E1430,Teams!$A:B,2,false)</f>
        <v>Pullman A</v>
      </c>
      <c r="G1430" s="1" t="b">
        <v>1</v>
      </c>
      <c r="H1430" s="1" t="b">
        <v>0</v>
      </c>
      <c r="I1430" s="1">
        <v>17.0</v>
      </c>
      <c r="J1430" s="3" t="str">
        <f>vlookup(I1430,Cats!$A:$B,2,false)</f>
        <v>B</v>
      </c>
    </row>
    <row r="1431">
      <c r="A1431" s="1">
        <v>124434.0</v>
      </c>
      <c r="B1431" s="1">
        <v>206.0</v>
      </c>
      <c r="C1431" s="2" t="s">
        <v>23</v>
      </c>
      <c r="D1431" s="1"/>
      <c r="E1431" s="1">
        <v>32.0</v>
      </c>
      <c r="F1431" s="1" t="str">
        <f>vlookup(E1431,Teams!$A:B,2,false)</f>
        <v>Rock Bridge A</v>
      </c>
      <c r="G1431" s="1" t="b">
        <v>0</v>
      </c>
      <c r="H1431" s="1" t="b">
        <v>1</v>
      </c>
      <c r="I1431" s="1">
        <v>17.0</v>
      </c>
      <c r="J1431" s="3" t="str">
        <f>vlookup(I1431,Cats!$A:$B,2,false)</f>
        <v>B</v>
      </c>
    </row>
    <row r="1432">
      <c r="A1432" s="1">
        <v>124435.0</v>
      </c>
      <c r="B1432" s="1">
        <v>206.0</v>
      </c>
      <c r="C1432" s="2" t="s">
        <v>34</v>
      </c>
      <c r="D1432" s="1" t="s">
        <v>461</v>
      </c>
      <c r="E1432" s="1">
        <v>30.0</v>
      </c>
      <c r="F1432" s="1" t="str">
        <f>vlookup(E1432,Teams!$A:B,2,false)</f>
        <v>Pullman A</v>
      </c>
      <c r="G1432" s="1" t="b">
        <v>1</v>
      </c>
      <c r="H1432" s="1" t="b">
        <v>0</v>
      </c>
      <c r="I1432" s="1">
        <v>18.0</v>
      </c>
      <c r="J1432" s="3" t="str">
        <f>vlookup(I1432,Cats!$A:$B,2,false)</f>
        <v>P</v>
      </c>
    </row>
    <row r="1433">
      <c r="A1433" s="1">
        <v>124436.0</v>
      </c>
      <c r="B1433" s="1">
        <v>206.0</v>
      </c>
      <c r="C1433" s="2" t="s">
        <v>23</v>
      </c>
      <c r="D1433" s="1"/>
      <c r="E1433" s="1">
        <v>32.0</v>
      </c>
      <c r="F1433" s="1" t="str">
        <f>vlookup(E1433,Teams!$A:B,2,false)</f>
        <v>Rock Bridge A</v>
      </c>
      <c r="G1433" s="1" t="b">
        <v>0</v>
      </c>
      <c r="H1433" s="1" t="b">
        <v>1</v>
      </c>
      <c r="I1433" s="1">
        <v>18.0</v>
      </c>
      <c r="J1433" s="3" t="str">
        <f>vlookup(I1433,Cats!$A:$B,2,false)</f>
        <v>P</v>
      </c>
    </row>
    <row r="1434">
      <c r="A1434" s="1">
        <v>124437.0</v>
      </c>
      <c r="B1434" s="1">
        <v>206.0</v>
      </c>
      <c r="C1434" s="2" t="s">
        <v>23</v>
      </c>
      <c r="D1434" s="1"/>
      <c r="E1434" s="1">
        <v>30.0</v>
      </c>
      <c r="F1434" s="1" t="str">
        <f>vlookup(E1434,Teams!$A:B,2,false)</f>
        <v>Pullman A</v>
      </c>
      <c r="G1434" s="1" t="b">
        <v>1</v>
      </c>
      <c r="H1434" s="1" t="b">
        <v>1</v>
      </c>
      <c r="I1434" s="1">
        <v>19.0</v>
      </c>
      <c r="J1434" s="3" t="str">
        <f>vlookup(I1434,Cats!$A:$B,2,false)</f>
        <v>X</v>
      </c>
    </row>
    <row r="1435">
      <c r="A1435" s="1">
        <v>124438.0</v>
      </c>
      <c r="B1435" s="1">
        <v>206.0</v>
      </c>
      <c r="C1435" s="2" t="s">
        <v>23</v>
      </c>
      <c r="D1435" s="1"/>
      <c r="E1435" s="1">
        <v>32.0</v>
      </c>
      <c r="F1435" s="1" t="str">
        <f>vlookup(E1435,Teams!$A:B,2,false)</f>
        <v>Rock Bridge A</v>
      </c>
      <c r="G1435" s="1" t="b">
        <v>0</v>
      </c>
      <c r="H1435" s="1" t="b">
        <v>1</v>
      </c>
      <c r="I1435" s="1">
        <v>19.0</v>
      </c>
      <c r="J1435" s="3" t="str">
        <f>vlookup(I1435,Cats!$A:$B,2,false)</f>
        <v>X</v>
      </c>
    </row>
    <row r="1436">
      <c r="A1436" s="1">
        <v>124439.0</v>
      </c>
      <c r="B1436" s="1">
        <v>206.0</v>
      </c>
      <c r="C1436" s="2" t="s">
        <v>34</v>
      </c>
      <c r="D1436" s="1" t="s">
        <v>461</v>
      </c>
      <c r="E1436" s="1">
        <v>30.0</v>
      </c>
      <c r="F1436" s="1" t="str">
        <f>vlookup(E1436,Teams!$A:B,2,false)</f>
        <v>Pullman A</v>
      </c>
      <c r="G1436" s="1" t="b">
        <v>1</v>
      </c>
      <c r="H1436" s="1" t="b">
        <v>0</v>
      </c>
      <c r="I1436" s="1">
        <v>20.0</v>
      </c>
      <c r="J1436" s="3" t="str">
        <f>vlookup(I1436,Cats!$A:$B,2,false)</f>
        <v>M</v>
      </c>
    </row>
    <row r="1437">
      <c r="A1437" s="1">
        <v>124440.0</v>
      </c>
      <c r="B1437" s="1">
        <v>206.0</v>
      </c>
      <c r="C1437" s="2" t="s">
        <v>23</v>
      </c>
      <c r="D1437" s="1"/>
      <c r="E1437" s="1">
        <v>32.0</v>
      </c>
      <c r="F1437" s="1" t="str">
        <f>vlookup(E1437,Teams!$A:B,2,false)</f>
        <v>Rock Bridge A</v>
      </c>
      <c r="G1437" s="1" t="b">
        <v>0</v>
      </c>
      <c r="H1437" s="1" t="b">
        <v>1</v>
      </c>
      <c r="I1437" s="1">
        <v>20.0</v>
      </c>
      <c r="J1437" s="3" t="str">
        <f>vlookup(I1437,Cats!$A:$B,2,false)</f>
        <v>M</v>
      </c>
    </row>
    <row r="1438">
      <c r="A1438" s="1">
        <v>124441.0</v>
      </c>
      <c r="B1438" s="1">
        <v>206.0</v>
      </c>
      <c r="C1438" s="2" t="s">
        <v>34</v>
      </c>
      <c r="D1438" s="1" t="s">
        <v>632</v>
      </c>
      <c r="E1438" s="1">
        <v>30.0</v>
      </c>
      <c r="F1438" s="1" t="str">
        <f>vlookup(E1438,Teams!$A:B,2,false)</f>
        <v>Pullman A</v>
      </c>
      <c r="G1438" s="1" t="b">
        <v>1</v>
      </c>
      <c r="H1438" s="1" t="b">
        <v>0</v>
      </c>
      <c r="I1438" s="1">
        <v>21.0</v>
      </c>
      <c r="J1438" s="3" t="str">
        <f>vlookup(I1438,Cats!$A:$B,2,false)</f>
        <v>C</v>
      </c>
    </row>
    <row r="1439">
      <c r="A1439" s="1">
        <v>124442.0</v>
      </c>
      <c r="B1439" s="1">
        <v>206.0</v>
      </c>
      <c r="C1439" s="2" t="s">
        <v>23</v>
      </c>
      <c r="D1439" s="1"/>
      <c r="E1439" s="1">
        <v>32.0</v>
      </c>
      <c r="F1439" s="1" t="str">
        <f>vlookup(E1439,Teams!$A:B,2,false)</f>
        <v>Rock Bridge A</v>
      </c>
      <c r="G1439" s="1" t="b">
        <v>0</v>
      </c>
      <c r="H1439" s="1" t="b">
        <v>1</v>
      </c>
      <c r="I1439" s="1">
        <v>21.0</v>
      </c>
      <c r="J1439" s="3" t="str">
        <f>vlookup(I1439,Cats!$A:$B,2,false)</f>
        <v>C</v>
      </c>
    </row>
    <row r="1440">
      <c r="A1440" s="1">
        <v>124443.0</v>
      </c>
      <c r="B1440" s="1">
        <v>206.0</v>
      </c>
      <c r="C1440" s="2" t="s">
        <v>23</v>
      </c>
      <c r="D1440" s="1" t="s">
        <v>461</v>
      </c>
      <c r="E1440" s="1">
        <v>30.0</v>
      </c>
      <c r="F1440" s="1" t="str">
        <f>vlookup(E1440,Teams!$A:B,2,false)</f>
        <v>Pullman A</v>
      </c>
      <c r="G1440" s="1" t="b">
        <v>1</v>
      </c>
      <c r="H1440" s="1" t="b">
        <v>0</v>
      </c>
      <c r="I1440" s="1">
        <v>22.0</v>
      </c>
      <c r="J1440" s="3" t="str">
        <f>vlookup(I1440,Cats!$A:$B,2,false)</f>
        <v>E</v>
      </c>
    </row>
    <row r="1441">
      <c r="A1441" s="1">
        <v>124444.0</v>
      </c>
      <c r="B1441" s="1">
        <v>206.0</v>
      </c>
      <c r="C1441" s="2" t="s">
        <v>23</v>
      </c>
      <c r="D1441" s="1"/>
      <c r="E1441" s="1">
        <v>32.0</v>
      </c>
      <c r="F1441" s="1" t="str">
        <f>vlookup(E1441,Teams!$A:B,2,false)</f>
        <v>Rock Bridge A</v>
      </c>
      <c r="G1441" s="1" t="b">
        <v>0</v>
      </c>
      <c r="H1441" s="1" t="b">
        <v>1</v>
      </c>
      <c r="I1441" s="1">
        <v>22.0</v>
      </c>
      <c r="J1441" s="3" t="str">
        <f>vlookup(I1441,Cats!$A:$B,2,false)</f>
        <v>E</v>
      </c>
    </row>
    <row r="1442">
      <c r="A1442" s="1">
        <v>124445.0</v>
      </c>
      <c r="B1442" s="1">
        <v>206.0</v>
      </c>
      <c r="C1442" s="2" t="s">
        <v>34</v>
      </c>
      <c r="D1442" s="1" t="s">
        <v>461</v>
      </c>
      <c r="E1442" s="1">
        <v>30.0</v>
      </c>
      <c r="F1442" s="1" t="str">
        <f>vlookup(E1442,Teams!$A:B,2,false)</f>
        <v>Pullman A</v>
      </c>
      <c r="G1442" s="1" t="b">
        <v>1</v>
      </c>
      <c r="H1442" s="1" t="b">
        <v>0</v>
      </c>
      <c r="I1442" s="1">
        <v>23.0</v>
      </c>
      <c r="J1442" s="3" t="str">
        <f>vlookup(I1442,Cats!$A:$B,2,false)</f>
        <v>B</v>
      </c>
    </row>
    <row r="1443">
      <c r="A1443" s="1">
        <v>124446.0</v>
      </c>
      <c r="B1443" s="1">
        <v>206.0</v>
      </c>
      <c r="C1443" s="2" t="s">
        <v>23</v>
      </c>
      <c r="D1443" s="1"/>
      <c r="E1443" s="1">
        <v>32.0</v>
      </c>
      <c r="F1443" s="1" t="str">
        <f>vlookup(E1443,Teams!$A:B,2,false)</f>
        <v>Rock Bridge A</v>
      </c>
      <c r="G1443" s="1" t="b">
        <v>0</v>
      </c>
      <c r="H1443" s="1" t="b">
        <v>1</v>
      </c>
      <c r="I1443" s="1">
        <v>23.0</v>
      </c>
      <c r="J1443" s="3" t="str">
        <f>vlookup(I1443,Cats!$A:$B,2,false)</f>
        <v>B</v>
      </c>
    </row>
    <row r="1444">
      <c r="A1444" s="1">
        <v>124447.0</v>
      </c>
      <c r="B1444" s="1">
        <v>206.0</v>
      </c>
      <c r="C1444" s="2" t="s">
        <v>23</v>
      </c>
      <c r="D1444" s="1" t="s">
        <v>774</v>
      </c>
      <c r="E1444" s="1">
        <v>30.0</v>
      </c>
      <c r="F1444" s="1" t="str">
        <f>vlookup(E1444,Teams!$A:B,2,false)</f>
        <v>Pullman A</v>
      </c>
      <c r="G1444" s="1" t="b">
        <v>1</v>
      </c>
      <c r="H1444" s="1" t="b">
        <v>0</v>
      </c>
      <c r="I1444" s="1">
        <v>24.0</v>
      </c>
      <c r="J1444" s="3" t="str">
        <f>vlookup(I1444,Cats!$A:$B,2,false)</f>
        <v>P</v>
      </c>
    </row>
    <row r="1445">
      <c r="A1445" s="1">
        <v>124448.0</v>
      </c>
      <c r="B1445" s="1">
        <v>206.0</v>
      </c>
      <c r="C1445" s="2" t="s">
        <v>23</v>
      </c>
      <c r="D1445" s="1" t="s">
        <v>733</v>
      </c>
      <c r="E1445" s="1">
        <v>32.0</v>
      </c>
      <c r="F1445" s="1" t="str">
        <f>vlookup(E1445,Teams!$A:B,2,false)</f>
        <v>Rock Bridge A</v>
      </c>
      <c r="G1445" s="1" t="b">
        <v>0</v>
      </c>
      <c r="H1445" s="1" t="b">
        <v>0</v>
      </c>
      <c r="I1445" s="1">
        <v>24.0</v>
      </c>
      <c r="J1445" s="3" t="str">
        <f>vlookup(I1445,Cats!$A:$B,2,false)</f>
        <v>P</v>
      </c>
    </row>
    <row r="1446">
      <c r="A1446" s="1">
        <v>124449.0</v>
      </c>
      <c r="B1446" s="1">
        <v>207.0</v>
      </c>
      <c r="C1446" s="2" t="s">
        <v>34</v>
      </c>
      <c r="D1446" s="1" t="s">
        <v>708</v>
      </c>
      <c r="E1446" s="1">
        <v>21.0</v>
      </c>
      <c r="F1446" s="1" t="str">
        <f>vlookup(E1446,Teams!$A:B,2,false)</f>
        <v>Lakeside B</v>
      </c>
      <c r="G1446" s="1" t="b">
        <v>1</v>
      </c>
      <c r="H1446" s="1" t="b">
        <v>0</v>
      </c>
      <c r="I1446" s="1">
        <v>1.0</v>
      </c>
      <c r="J1446" s="3" t="str">
        <f>vlookup(I1446,Cats!$A:$B,2,false)</f>
        <v>X</v>
      </c>
    </row>
    <row r="1447">
      <c r="A1447" s="1">
        <v>124450.0</v>
      </c>
      <c r="B1447" s="1">
        <v>207.0</v>
      </c>
      <c r="C1447" s="2" t="s">
        <v>23</v>
      </c>
      <c r="D1447" s="1"/>
      <c r="E1447" s="1">
        <v>35.0</v>
      </c>
      <c r="F1447" s="1" t="str">
        <f>vlookup(E1447,Teams!$A:B,2,false)</f>
        <v>Roosevelt B</v>
      </c>
      <c r="G1447" s="1" t="b">
        <v>0</v>
      </c>
      <c r="H1447" s="1" t="b">
        <v>1</v>
      </c>
      <c r="I1447" s="1">
        <v>1.0</v>
      </c>
      <c r="J1447" s="3" t="str">
        <f>vlookup(I1447,Cats!$A:$B,2,false)</f>
        <v>X</v>
      </c>
    </row>
    <row r="1448">
      <c r="A1448" s="1">
        <v>124451.0</v>
      </c>
      <c r="B1448" s="1">
        <v>207.0</v>
      </c>
      <c r="C1448" s="2" t="s">
        <v>78</v>
      </c>
      <c r="D1448" s="1" t="s">
        <v>708</v>
      </c>
      <c r="E1448" s="1">
        <v>21.0</v>
      </c>
      <c r="F1448" s="1" t="str">
        <f>vlookup(E1448,Teams!$A:B,2,false)</f>
        <v>Lakeside B</v>
      </c>
      <c r="G1448" s="1" t="b">
        <v>1</v>
      </c>
      <c r="H1448" s="1" t="b">
        <v>0</v>
      </c>
      <c r="I1448" s="1">
        <v>2.0</v>
      </c>
      <c r="J1448" s="3" t="str">
        <f>vlookup(I1448,Cats!$A:$B,2,false)</f>
        <v>M</v>
      </c>
    </row>
    <row r="1449">
      <c r="A1449" s="1">
        <v>124452.0</v>
      </c>
      <c r="B1449" s="1">
        <v>207.0</v>
      </c>
      <c r="C1449" s="2" t="s">
        <v>23</v>
      </c>
      <c r="D1449" s="1"/>
      <c r="E1449" s="1">
        <v>35.0</v>
      </c>
      <c r="F1449" s="1" t="str">
        <f>vlookup(E1449,Teams!$A:B,2,false)</f>
        <v>Roosevelt B</v>
      </c>
      <c r="G1449" s="1" t="b">
        <v>0</v>
      </c>
      <c r="H1449" s="1" t="b">
        <v>1</v>
      </c>
      <c r="I1449" s="1">
        <v>2.0</v>
      </c>
      <c r="J1449" s="3" t="str">
        <f>vlookup(I1449,Cats!$A:$B,2,false)</f>
        <v>M</v>
      </c>
    </row>
    <row r="1450">
      <c r="A1450" s="1">
        <v>124453.0</v>
      </c>
      <c r="B1450" s="1">
        <v>207.0</v>
      </c>
      <c r="C1450" s="2" t="s">
        <v>23</v>
      </c>
      <c r="D1450" s="1"/>
      <c r="E1450" s="1">
        <v>21.0</v>
      </c>
      <c r="F1450" s="1" t="str">
        <f>vlookup(E1450,Teams!$A:B,2,false)</f>
        <v>Lakeside B</v>
      </c>
      <c r="G1450" s="1" t="b">
        <v>1</v>
      </c>
      <c r="H1450" s="1" t="b">
        <v>1</v>
      </c>
      <c r="I1450" s="1">
        <v>3.0</v>
      </c>
      <c r="J1450" s="3" t="str">
        <f>vlookup(I1450,Cats!$A:$B,2,false)</f>
        <v>C</v>
      </c>
    </row>
    <row r="1451">
      <c r="A1451" s="1">
        <v>124454.0</v>
      </c>
      <c r="B1451" s="1">
        <v>207.0</v>
      </c>
      <c r="C1451" s="2" t="s">
        <v>78</v>
      </c>
      <c r="D1451" s="1" t="s">
        <v>524</v>
      </c>
      <c r="E1451" s="1">
        <v>35.0</v>
      </c>
      <c r="F1451" s="1" t="str">
        <f>vlookup(E1451,Teams!$A:B,2,false)</f>
        <v>Roosevelt B</v>
      </c>
      <c r="G1451" s="1" t="b">
        <v>0</v>
      </c>
      <c r="H1451" s="1" t="b">
        <v>0</v>
      </c>
      <c r="I1451" s="1">
        <v>3.0</v>
      </c>
      <c r="J1451" s="3" t="str">
        <f>vlookup(I1451,Cats!$A:$B,2,false)</f>
        <v>C</v>
      </c>
    </row>
    <row r="1452">
      <c r="A1452" s="1">
        <v>124455.0</v>
      </c>
      <c r="B1452" s="1">
        <v>207.0</v>
      </c>
      <c r="C1452" s="2" t="s">
        <v>23</v>
      </c>
      <c r="D1452" s="1"/>
      <c r="E1452" s="1">
        <v>21.0</v>
      </c>
      <c r="F1452" s="1" t="str">
        <f>vlookup(E1452,Teams!$A:B,2,false)</f>
        <v>Lakeside B</v>
      </c>
      <c r="G1452" s="1" t="b">
        <v>1</v>
      </c>
      <c r="H1452" s="1" t="b">
        <v>1</v>
      </c>
      <c r="I1452" s="1">
        <v>4.0</v>
      </c>
      <c r="J1452" s="3" t="str">
        <f>vlookup(I1452,Cats!$A:$B,2,false)</f>
        <v>E</v>
      </c>
    </row>
    <row r="1453">
      <c r="A1453" s="1">
        <v>124456.0</v>
      </c>
      <c r="B1453" s="1">
        <v>207.0</v>
      </c>
      <c r="C1453" s="2" t="s">
        <v>34</v>
      </c>
      <c r="D1453" s="1" t="s">
        <v>524</v>
      </c>
      <c r="E1453" s="1">
        <v>35.0</v>
      </c>
      <c r="F1453" s="1" t="str">
        <f>vlookup(E1453,Teams!$A:B,2,false)</f>
        <v>Roosevelt B</v>
      </c>
      <c r="G1453" s="1" t="b">
        <v>0</v>
      </c>
      <c r="H1453" s="1" t="b">
        <v>0</v>
      </c>
      <c r="I1453" s="1">
        <v>4.0</v>
      </c>
      <c r="J1453" s="3" t="str">
        <f>vlookup(I1453,Cats!$A:$B,2,false)</f>
        <v>E</v>
      </c>
    </row>
    <row r="1454">
      <c r="A1454" s="1">
        <v>124457.0</v>
      </c>
      <c r="B1454" s="1">
        <v>207.0</v>
      </c>
      <c r="C1454" s="2" t="s">
        <v>23</v>
      </c>
      <c r="D1454" s="1" t="s">
        <v>708</v>
      </c>
      <c r="E1454" s="1">
        <v>21.0</v>
      </c>
      <c r="F1454" s="1" t="str">
        <f>vlookup(E1454,Teams!$A:B,2,false)</f>
        <v>Lakeside B</v>
      </c>
      <c r="G1454" s="1" t="b">
        <v>1</v>
      </c>
      <c r="H1454" s="1" t="b">
        <v>0</v>
      </c>
      <c r="I1454" s="1">
        <v>5.0</v>
      </c>
      <c r="J1454" s="3" t="str">
        <f>vlookup(I1454,Cats!$A:$B,2,false)</f>
        <v>B</v>
      </c>
    </row>
    <row r="1455">
      <c r="A1455" s="1">
        <v>124458.0</v>
      </c>
      <c r="B1455" s="1">
        <v>207.0</v>
      </c>
      <c r="C1455" s="2" t="s">
        <v>23</v>
      </c>
      <c r="D1455" s="1" t="s">
        <v>905</v>
      </c>
      <c r="E1455" s="1">
        <v>35.0</v>
      </c>
      <c r="F1455" s="1" t="str">
        <f>vlookup(E1455,Teams!$A:B,2,false)</f>
        <v>Roosevelt B</v>
      </c>
      <c r="G1455" s="1" t="b">
        <v>0</v>
      </c>
      <c r="H1455" s="1" t="b">
        <v>0</v>
      </c>
      <c r="I1455" s="1">
        <v>5.0</v>
      </c>
      <c r="J1455" s="3" t="str">
        <f>vlookup(I1455,Cats!$A:$B,2,false)</f>
        <v>B</v>
      </c>
    </row>
    <row r="1456">
      <c r="A1456" s="1">
        <v>124459.0</v>
      </c>
      <c r="B1456" s="1">
        <v>207.0</v>
      </c>
      <c r="C1456" s="2" t="s">
        <v>23</v>
      </c>
      <c r="D1456" s="1" t="s">
        <v>826</v>
      </c>
      <c r="E1456" s="1">
        <v>21.0</v>
      </c>
      <c r="F1456" s="1" t="str">
        <f>vlookup(E1456,Teams!$A:B,2,false)</f>
        <v>Lakeside B</v>
      </c>
      <c r="G1456" s="1" t="b">
        <v>1</v>
      </c>
      <c r="H1456" s="1" t="b">
        <v>0</v>
      </c>
      <c r="I1456" s="1">
        <v>6.0</v>
      </c>
      <c r="J1456" s="3" t="str">
        <f>vlookup(I1456,Cats!$A:$B,2,false)</f>
        <v>P</v>
      </c>
    </row>
    <row r="1457">
      <c r="A1457" s="1">
        <v>124460.0</v>
      </c>
      <c r="B1457" s="1">
        <v>207.0</v>
      </c>
      <c r="C1457" s="2" t="s">
        <v>78</v>
      </c>
      <c r="D1457" s="1" t="s">
        <v>524</v>
      </c>
      <c r="E1457" s="1">
        <v>35.0</v>
      </c>
      <c r="F1457" s="1" t="str">
        <f>vlookup(E1457,Teams!$A:B,2,false)</f>
        <v>Roosevelt B</v>
      </c>
      <c r="G1457" s="1" t="b">
        <v>0</v>
      </c>
      <c r="H1457" s="1" t="b">
        <v>0</v>
      </c>
      <c r="I1457" s="1">
        <v>6.0</v>
      </c>
      <c r="J1457" s="3" t="str">
        <f>vlookup(I1457,Cats!$A:$B,2,false)</f>
        <v>P</v>
      </c>
    </row>
    <row r="1458">
      <c r="A1458" s="1">
        <v>124461.0</v>
      </c>
      <c r="B1458" s="1">
        <v>207.0</v>
      </c>
      <c r="C1458" s="2" t="s">
        <v>23</v>
      </c>
      <c r="D1458" s="1"/>
      <c r="E1458" s="1">
        <v>21.0</v>
      </c>
      <c r="F1458" s="1" t="str">
        <f>vlookup(E1458,Teams!$A:B,2,false)</f>
        <v>Lakeside B</v>
      </c>
      <c r="G1458" s="1" t="b">
        <v>1</v>
      </c>
      <c r="H1458" s="1" t="b">
        <v>1</v>
      </c>
      <c r="I1458" s="1">
        <v>7.0</v>
      </c>
      <c r="J1458" s="3" t="str">
        <f>vlookup(I1458,Cats!$A:$B,2,false)</f>
        <v>X</v>
      </c>
    </row>
    <row r="1459">
      <c r="A1459" s="1">
        <v>124462.0</v>
      </c>
      <c r="B1459" s="1">
        <v>207.0</v>
      </c>
      <c r="C1459" s="2" t="s">
        <v>34</v>
      </c>
      <c r="D1459" s="1" t="s">
        <v>524</v>
      </c>
      <c r="E1459" s="1">
        <v>35.0</v>
      </c>
      <c r="F1459" s="1" t="str">
        <f>vlookup(E1459,Teams!$A:B,2,false)</f>
        <v>Roosevelt B</v>
      </c>
      <c r="G1459" s="1" t="b">
        <v>0</v>
      </c>
      <c r="H1459" s="1" t="b">
        <v>0</v>
      </c>
      <c r="I1459" s="1">
        <v>7.0</v>
      </c>
      <c r="J1459" s="3" t="str">
        <f>vlookup(I1459,Cats!$A:$B,2,false)</f>
        <v>X</v>
      </c>
    </row>
    <row r="1460">
      <c r="A1460" s="1">
        <v>124463.0</v>
      </c>
      <c r="B1460" s="1">
        <v>207.0</v>
      </c>
      <c r="C1460" s="2" t="s">
        <v>78</v>
      </c>
      <c r="D1460" s="1" t="s">
        <v>826</v>
      </c>
      <c r="E1460" s="1">
        <v>21.0</v>
      </c>
      <c r="F1460" s="1" t="str">
        <f>vlookup(E1460,Teams!$A:B,2,false)</f>
        <v>Lakeside B</v>
      </c>
      <c r="G1460" s="1" t="b">
        <v>1</v>
      </c>
      <c r="H1460" s="1" t="b">
        <v>0</v>
      </c>
      <c r="I1460" s="1">
        <v>8.0</v>
      </c>
      <c r="J1460" s="3" t="str">
        <f>vlookup(I1460,Cats!$A:$B,2,false)</f>
        <v>M</v>
      </c>
    </row>
    <row r="1461">
      <c r="A1461" s="1">
        <v>124464.0</v>
      </c>
      <c r="B1461" s="1">
        <v>207.0</v>
      </c>
      <c r="C1461" s="2" t="s">
        <v>23</v>
      </c>
      <c r="D1461" s="1"/>
      <c r="E1461" s="1">
        <v>35.0</v>
      </c>
      <c r="F1461" s="1" t="str">
        <f>vlookup(E1461,Teams!$A:B,2,false)</f>
        <v>Roosevelt B</v>
      </c>
      <c r="G1461" s="1" t="b">
        <v>0</v>
      </c>
      <c r="H1461" s="1" t="b">
        <v>1</v>
      </c>
      <c r="I1461" s="1">
        <v>8.0</v>
      </c>
      <c r="J1461" s="3" t="str">
        <f>vlookup(I1461,Cats!$A:$B,2,false)</f>
        <v>M</v>
      </c>
    </row>
    <row r="1462">
      <c r="A1462" s="1">
        <v>124465.0</v>
      </c>
      <c r="B1462" s="1">
        <v>207.0</v>
      </c>
      <c r="C1462" s="2" t="s">
        <v>78</v>
      </c>
      <c r="D1462" s="1" t="s">
        <v>708</v>
      </c>
      <c r="E1462" s="1">
        <v>21.0</v>
      </c>
      <c r="F1462" s="1" t="str">
        <f>vlookup(E1462,Teams!$A:B,2,false)</f>
        <v>Lakeside B</v>
      </c>
      <c r="G1462" s="1" t="b">
        <v>1</v>
      </c>
      <c r="H1462" s="1" t="b">
        <v>0</v>
      </c>
      <c r="I1462" s="1">
        <v>9.0</v>
      </c>
      <c r="J1462" s="3" t="str">
        <f>vlookup(I1462,Cats!$A:$B,2,false)</f>
        <v>C</v>
      </c>
    </row>
    <row r="1463">
      <c r="A1463" s="1">
        <v>124466.0</v>
      </c>
      <c r="B1463" s="1">
        <v>207.0</v>
      </c>
      <c r="C1463" s="2" t="s">
        <v>23</v>
      </c>
      <c r="D1463" s="1" t="s">
        <v>524</v>
      </c>
      <c r="E1463" s="1">
        <v>35.0</v>
      </c>
      <c r="F1463" s="1" t="str">
        <f>vlookup(E1463,Teams!$A:B,2,false)</f>
        <v>Roosevelt B</v>
      </c>
      <c r="G1463" s="1" t="b">
        <v>0</v>
      </c>
      <c r="H1463" s="1" t="b">
        <v>0</v>
      </c>
      <c r="I1463" s="1">
        <v>9.0</v>
      </c>
      <c r="J1463" s="3" t="str">
        <f>vlookup(I1463,Cats!$A:$B,2,false)</f>
        <v>C</v>
      </c>
    </row>
    <row r="1464">
      <c r="A1464" s="1">
        <v>124467.0</v>
      </c>
      <c r="B1464" s="1">
        <v>207.0</v>
      </c>
      <c r="C1464" s="2" t="s">
        <v>23</v>
      </c>
      <c r="D1464" s="1"/>
      <c r="E1464" s="1">
        <v>21.0</v>
      </c>
      <c r="F1464" s="1" t="str">
        <f>vlookup(E1464,Teams!$A:B,2,false)</f>
        <v>Lakeside B</v>
      </c>
      <c r="G1464" s="1" t="b">
        <v>1</v>
      </c>
      <c r="H1464" s="1" t="b">
        <v>1</v>
      </c>
      <c r="I1464" s="1">
        <v>10.0</v>
      </c>
      <c r="J1464" s="3" t="str">
        <f>vlookup(I1464,Cats!$A:$B,2,false)</f>
        <v>E</v>
      </c>
    </row>
    <row r="1465">
      <c r="A1465" s="1">
        <v>124468.0</v>
      </c>
      <c r="B1465" s="1">
        <v>207.0</v>
      </c>
      <c r="C1465" s="2" t="s">
        <v>78</v>
      </c>
      <c r="D1465" s="1" t="s">
        <v>524</v>
      </c>
      <c r="E1465" s="1">
        <v>35.0</v>
      </c>
      <c r="F1465" s="1" t="str">
        <f>vlookup(E1465,Teams!$A:B,2,false)</f>
        <v>Roosevelt B</v>
      </c>
      <c r="G1465" s="1" t="b">
        <v>0</v>
      </c>
      <c r="H1465" s="1" t="b">
        <v>0</v>
      </c>
      <c r="I1465" s="1">
        <v>10.0</v>
      </c>
      <c r="J1465" s="3" t="str">
        <f>vlookup(I1465,Cats!$A:$B,2,false)</f>
        <v>E</v>
      </c>
    </row>
    <row r="1466">
      <c r="A1466" s="1">
        <v>124469.0</v>
      </c>
      <c r="B1466" s="1">
        <v>207.0</v>
      </c>
      <c r="C1466" s="2" t="s">
        <v>23</v>
      </c>
      <c r="D1466" s="1" t="s">
        <v>708</v>
      </c>
      <c r="E1466" s="1">
        <v>21.0</v>
      </c>
      <c r="F1466" s="1" t="str">
        <f>vlookup(E1466,Teams!$A:B,2,false)</f>
        <v>Lakeside B</v>
      </c>
      <c r="G1466" s="1" t="b">
        <v>1</v>
      </c>
      <c r="H1466" s="1" t="b">
        <v>0</v>
      </c>
      <c r="I1466" s="1">
        <v>11.0</v>
      </c>
      <c r="J1466" s="3" t="str">
        <f>vlookup(I1466,Cats!$A:$B,2,false)</f>
        <v>B</v>
      </c>
    </row>
    <row r="1467">
      <c r="A1467" s="1">
        <v>124470.0</v>
      </c>
      <c r="B1467" s="1">
        <v>207.0</v>
      </c>
      <c r="C1467" s="2" t="s">
        <v>23</v>
      </c>
      <c r="D1467" s="1" t="s">
        <v>524</v>
      </c>
      <c r="E1467" s="1">
        <v>35.0</v>
      </c>
      <c r="F1467" s="1" t="str">
        <f>vlookup(E1467,Teams!$A:B,2,false)</f>
        <v>Roosevelt B</v>
      </c>
      <c r="G1467" s="1" t="b">
        <v>0</v>
      </c>
      <c r="H1467" s="1" t="b">
        <v>0</v>
      </c>
      <c r="I1467" s="1">
        <v>11.0</v>
      </c>
      <c r="J1467" s="3" t="str">
        <f>vlookup(I1467,Cats!$A:$B,2,false)</f>
        <v>B</v>
      </c>
    </row>
    <row r="1468">
      <c r="A1468" s="1">
        <v>124471.0</v>
      </c>
      <c r="B1468" s="1">
        <v>207.0</v>
      </c>
      <c r="C1468" s="2" t="s">
        <v>23</v>
      </c>
      <c r="D1468" s="1"/>
      <c r="E1468" s="1">
        <v>21.0</v>
      </c>
      <c r="F1468" s="1" t="str">
        <f>vlookup(E1468,Teams!$A:B,2,false)</f>
        <v>Lakeside B</v>
      </c>
      <c r="G1468" s="1" t="b">
        <v>1</v>
      </c>
      <c r="H1468" s="1" t="b">
        <v>1</v>
      </c>
      <c r="I1468" s="1">
        <v>12.0</v>
      </c>
      <c r="J1468" s="3" t="str">
        <f>vlookup(I1468,Cats!$A:$B,2,false)</f>
        <v>P</v>
      </c>
    </row>
    <row r="1469">
      <c r="A1469" s="1">
        <v>124472.0</v>
      </c>
      <c r="B1469" s="1">
        <v>207.0</v>
      </c>
      <c r="C1469" s="2" t="s">
        <v>23</v>
      </c>
      <c r="D1469" s="1"/>
      <c r="E1469" s="1">
        <v>35.0</v>
      </c>
      <c r="F1469" s="1" t="str">
        <f>vlookup(E1469,Teams!$A:B,2,false)</f>
        <v>Roosevelt B</v>
      </c>
      <c r="G1469" s="1" t="b">
        <v>0</v>
      </c>
      <c r="H1469" s="1" t="b">
        <v>1</v>
      </c>
      <c r="I1469" s="1">
        <v>12.0</v>
      </c>
      <c r="J1469" s="3" t="str">
        <f>vlookup(I1469,Cats!$A:$B,2,false)</f>
        <v>P</v>
      </c>
    </row>
    <row r="1470">
      <c r="A1470" s="1">
        <v>124473.0</v>
      </c>
      <c r="B1470" s="1">
        <v>207.0</v>
      </c>
      <c r="C1470" s="2" t="s">
        <v>23</v>
      </c>
      <c r="D1470" s="1"/>
      <c r="E1470" s="1">
        <v>21.0</v>
      </c>
      <c r="F1470" s="1" t="str">
        <f>vlookup(E1470,Teams!$A:B,2,false)</f>
        <v>Lakeside B</v>
      </c>
      <c r="G1470" s="1" t="b">
        <v>1</v>
      </c>
      <c r="H1470" s="1" t="b">
        <v>1</v>
      </c>
      <c r="I1470" s="1">
        <v>13.0</v>
      </c>
      <c r="J1470" s="3" t="str">
        <f>vlookup(I1470,Cats!$A:$B,2,false)</f>
        <v>X</v>
      </c>
    </row>
    <row r="1471">
      <c r="A1471" s="1">
        <v>124474.0</v>
      </c>
      <c r="B1471" s="1">
        <v>207.0</v>
      </c>
      <c r="C1471" s="2" t="s">
        <v>23</v>
      </c>
      <c r="D1471" s="1" t="s">
        <v>524</v>
      </c>
      <c r="E1471" s="1">
        <v>35.0</v>
      </c>
      <c r="F1471" s="1" t="str">
        <f>vlookup(E1471,Teams!$A:B,2,false)</f>
        <v>Roosevelt B</v>
      </c>
      <c r="G1471" s="1" t="b">
        <v>0</v>
      </c>
      <c r="H1471" s="1" t="b">
        <v>0</v>
      </c>
      <c r="I1471" s="1">
        <v>13.0</v>
      </c>
      <c r="J1471" s="3" t="str">
        <f>vlookup(I1471,Cats!$A:$B,2,false)</f>
        <v>X</v>
      </c>
    </row>
    <row r="1472">
      <c r="A1472" s="1">
        <v>124475.0</v>
      </c>
      <c r="B1472" s="1">
        <v>207.0</v>
      </c>
      <c r="C1472" s="2" t="s">
        <v>34</v>
      </c>
      <c r="D1472" s="1" t="s">
        <v>708</v>
      </c>
      <c r="E1472" s="1">
        <v>21.0</v>
      </c>
      <c r="F1472" s="1" t="str">
        <f>vlookup(E1472,Teams!$A:B,2,false)</f>
        <v>Lakeside B</v>
      </c>
      <c r="G1472" s="1" t="b">
        <v>1</v>
      </c>
      <c r="H1472" s="1" t="b">
        <v>0</v>
      </c>
      <c r="I1472" s="1">
        <v>14.0</v>
      </c>
      <c r="J1472" s="3" t="str">
        <f>vlookup(I1472,Cats!$A:$B,2,false)</f>
        <v>M</v>
      </c>
    </row>
    <row r="1473">
      <c r="A1473" s="1">
        <v>124476.0</v>
      </c>
      <c r="B1473" s="1">
        <v>207.0</v>
      </c>
      <c r="C1473" s="2" t="s">
        <v>23</v>
      </c>
      <c r="D1473" s="1"/>
      <c r="E1473" s="1">
        <v>35.0</v>
      </c>
      <c r="F1473" s="1" t="str">
        <f>vlookup(E1473,Teams!$A:B,2,false)</f>
        <v>Roosevelt B</v>
      </c>
      <c r="G1473" s="1" t="b">
        <v>0</v>
      </c>
      <c r="H1473" s="1" t="b">
        <v>1</v>
      </c>
      <c r="I1473" s="1">
        <v>14.0</v>
      </c>
      <c r="J1473" s="3" t="str">
        <f>vlookup(I1473,Cats!$A:$B,2,false)</f>
        <v>M</v>
      </c>
    </row>
    <row r="1474">
      <c r="A1474" s="1">
        <v>124477.0</v>
      </c>
      <c r="B1474" s="1">
        <v>207.0</v>
      </c>
      <c r="C1474" s="2" t="s">
        <v>23</v>
      </c>
      <c r="D1474" s="1"/>
      <c r="E1474" s="1">
        <v>21.0</v>
      </c>
      <c r="F1474" s="1" t="str">
        <f>vlookup(E1474,Teams!$A:B,2,false)</f>
        <v>Lakeside B</v>
      </c>
      <c r="G1474" s="1" t="b">
        <v>1</v>
      </c>
      <c r="H1474" s="1" t="b">
        <v>1</v>
      </c>
      <c r="I1474" s="1">
        <v>15.0</v>
      </c>
      <c r="J1474" s="3" t="str">
        <f>vlookup(I1474,Cats!$A:$B,2,false)</f>
        <v>C</v>
      </c>
    </row>
    <row r="1475">
      <c r="A1475" s="1">
        <v>124478.0</v>
      </c>
      <c r="B1475" s="1">
        <v>207.0</v>
      </c>
      <c r="C1475" s="2" t="s">
        <v>23</v>
      </c>
      <c r="D1475" s="1" t="s">
        <v>524</v>
      </c>
      <c r="E1475" s="1">
        <v>35.0</v>
      </c>
      <c r="F1475" s="1" t="str">
        <f>vlookup(E1475,Teams!$A:B,2,false)</f>
        <v>Roosevelt B</v>
      </c>
      <c r="G1475" s="1" t="b">
        <v>0</v>
      </c>
      <c r="H1475" s="1" t="b">
        <v>0</v>
      </c>
      <c r="I1475" s="1">
        <v>15.0</v>
      </c>
      <c r="J1475" s="3" t="str">
        <f>vlookup(I1475,Cats!$A:$B,2,false)</f>
        <v>C</v>
      </c>
    </row>
    <row r="1476">
      <c r="A1476" s="1">
        <v>124479.0</v>
      </c>
      <c r="B1476" s="1">
        <v>207.0</v>
      </c>
      <c r="C1476" s="2" t="s">
        <v>78</v>
      </c>
      <c r="D1476" s="1" t="s">
        <v>826</v>
      </c>
      <c r="E1476" s="1">
        <v>21.0</v>
      </c>
      <c r="F1476" s="1" t="str">
        <f>vlookup(E1476,Teams!$A:B,2,false)</f>
        <v>Lakeside B</v>
      </c>
      <c r="G1476" s="1" t="b">
        <v>1</v>
      </c>
      <c r="H1476" s="1" t="b">
        <v>0</v>
      </c>
      <c r="I1476" s="1">
        <v>16.0</v>
      </c>
      <c r="J1476" s="3" t="str">
        <f>vlookup(I1476,Cats!$A:$B,2,false)</f>
        <v>E</v>
      </c>
    </row>
    <row r="1477">
      <c r="A1477" s="1">
        <v>124480.0</v>
      </c>
      <c r="B1477" s="1">
        <v>207.0</v>
      </c>
      <c r="C1477" s="2" t="s">
        <v>23</v>
      </c>
      <c r="D1477" s="1" t="s">
        <v>905</v>
      </c>
      <c r="E1477" s="1">
        <v>35.0</v>
      </c>
      <c r="F1477" s="1" t="str">
        <f>vlookup(E1477,Teams!$A:B,2,false)</f>
        <v>Roosevelt B</v>
      </c>
      <c r="G1477" s="1" t="b">
        <v>0</v>
      </c>
      <c r="H1477" s="1" t="b">
        <v>0</v>
      </c>
      <c r="I1477" s="1">
        <v>16.0</v>
      </c>
      <c r="J1477" s="3" t="str">
        <f>vlookup(I1477,Cats!$A:$B,2,false)</f>
        <v>E</v>
      </c>
    </row>
    <row r="1478">
      <c r="A1478" s="1">
        <v>124481.0</v>
      </c>
      <c r="B1478" s="1">
        <v>207.0</v>
      </c>
      <c r="C1478" s="2" t="s">
        <v>23</v>
      </c>
      <c r="D1478" s="1"/>
      <c r="E1478" s="1">
        <v>21.0</v>
      </c>
      <c r="F1478" s="1" t="str">
        <f>vlookup(E1478,Teams!$A:B,2,false)</f>
        <v>Lakeside B</v>
      </c>
      <c r="G1478" s="1" t="b">
        <v>1</v>
      </c>
      <c r="H1478" s="1" t="b">
        <v>1</v>
      </c>
      <c r="I1478" s="1">
        <v>17.0</v>
      </c>
      <c r="J1478" s="3" t="str">
        <f>vlookup(I1478,Cats!$A:$B,2,false)</f>
        <v>B</v>
      </c>
    </row>
    <row r="1479">
      <c r="A1479" s="1">
        <v>124482.0</v>
      </c>
      <c r="B1479" s="1">
        <v>207.0</v>
      </c>
      <c r="C1479" s="2" t="s">
        <v>78</v>
      </c>
      <c r="D1479" s="1" t="s">
        <v>524</v>
      </c>
      <c r="E1479" s="1">
        <v>35.0</v>
      </c>
      <c r="F1479" s="1" t="str">
        <f>vlookup(E1479,Teams!$A:B,2,false)</f>
        <v>Roosevelt B</v>
      </c>
      <c r="G1479" s="1" t="b">
        <v>0</v>
      </c>
      <c r="H1479" s="1" t="b">
        <v>0</v>
      </c>
      <c r="I1479" s="1">
        <v>17.0</v>
      </c>
      <c r="J1479" s="3" t="str">
        <f>vlookup(I1479,Cats!$A:$B,2,false)</f>
        <v>B</v>
      </c>
    </row>
    <row r="1480">
      <c r="A1480" s="1">
        <v>124483.0</v>
      </c>
      <c r="B1480" s="1">
        <v>207.0</v>
      </c>
      <c r="C1480" s="2" t="s">
        <v>23</v>
      </c>
      <c r="D1480" s="1"/>
      <c r="E1480" s="1">
        <v>21.0</v>
      </c>
      <c r="F1480" s="1" t="str">
        <f>vlookup(E1480,Teams!$A:B,2,false)</f>
        <v>Lakeside B</v>
      </c>
      <c r="G1480" s="1" t="b">
        <v>1</v>
      </c>
      <c r="H1480" s="1" t="b">
        <v>1</v>
      </c>
      <c r="I1480" s="1">
        <v>18.0</v>
      </c>
      <c r="J1480" s="3" t="str">
        <f>vlookup(I1480,Cats!$A:$B,2,false)</f>
        <v>P</v>
      </c>
    </row>
    <row r="1481">
      <c r="A1481" s="1">
        <v>124484.0</v>
      </c>
      <c r="B1481" s="1">
        <v>207.0</v>
      </c>
      <c r="C1481" s="2" t="s">
        <v>78</v>
      </c>
      <c r="D1481" s="1" t="s">
        <v>524</v>
      </c>
      <c r="E1481" s="1">
        <v>35.0</v>
      </c>
      <c r="F1481" s="1" t="str">
        <f>vlookup(E1481,Teams!$A:B,2,false)</f>
        <v>Roosevelt B</v>
      </c>
      <c r="G1481" s="1" t="b">
        <v>0</v>
      </c>
      <c r="H1481" s="1" t="b">
        <v>0</v>
      </c>
      <c r="I1481" s="1">
        <v>18.0</v>
      </c>
      <c r="J1481" s="3" t="str">
        <f>vlookup(I1481,Cats!$A:$B,2,false)</f>
        <v>P</v>
      </c>
    </row>
    <row r="1482">
      <c r="A1482" s="1">
        <v>124485.0</v>
      </c>
      <c r="B1482" s="1">
        <v>207.0</v>
      </c>
      <c r="C1482" s="2" t="s">
        <v>23</v>
      </c>
      <c r="D1482" s="1" t="s">
        <v>708</v>
      </c>
      <c r="E1482" s="1">
        <v>21.0</v>
      </c>
      <c r="F1482" s="1" t="str">
        <f>vlookup(E1482,Teams!$A:B,2,false)</f>
        <v>Lakeside B</v>
      </c>
      <c r="G1482" s="1" t="b">
        <v>1</v>
      </c>
      <c r="H1482" s="1" t="b">
        <v>0</v>
      </c>
      <c r="I1482" s="1">
        <v>19.0</v>
      </c>
      <c r="J1482" s="3" t="str">
        <f>vlookup(I1482,Cats!$A:$B,2,false)</f>
        <v>X</v>
      </c>
    </row>
    <row r="1483">
      <c r="A1483" s="1">
        <v>124486.0</v>
      </c>
      <c r="B1483" s="1">
        <v>207.0</v>
      </c>
      <c r="C1483" s="2" t="s">
        <v>23</v>
      </c>
      <c r="D1483" s="1" t="s">
        <v>524</v>
      </c>
      <c r="E1483" s="1">
        <v>35.0</v>
      </c>
      <c r="F1483" s="1" t="str">
        <f>vlookup(E1483,Teams!$A:B,2,false)</f>
        <v>Roosevelt B</v>
      </c>
      <c r="G1483" s="1" t="b">
        <v>0</v>
      </c>
      <c r="H1483" s="1" t="b">
        <v>0</v>
      </c>
      <c r="I1483" s="1">
        <v>19.0</v>
      </c>
      <c r="J1483" s="3" t="str">
        <f>vlookup(I1483,Cats!$A:$B,2,false)</f>
        <v>X</v>
      </c>
    </row>
    <row r="1484">
      <c r="A1484" s="1">
        <v>124487.0</v>
      </c>
      <c r="B1484" s="1">
        <v>207.0</v>
      </c>
      <c r="C1484" s="2" t="s">
        <v>78</v>
      </c>
      <c r="D1484" s="1" t="s">
        <v>826</v>
      </c>
      <c r="E1484" s="1">
        <v>21.0</v>
      </c>
      <c r="F1484" s="1" t="str">
        <f>vlookup(E1484,Teams!$A:B,2,false)</f>
        <v>Lakeside B</v>
      </c>
      <c r="G1484" s="1" t="b">
        <v>1</v>
      </c>
      <c r="H1484" s="1" t="b">
        <v>0</v>
      </c>
      <c r="I1484" s="1">
        <v>20.0</v>
      </c>
      <c r="J1484" s="3" t="str">
        <f>vlookup(I1484,Cats!$A:$B,2,false)</f>
        <v>M</v>
      </c>
    </row>
    <row r="1485">
      <c r="A1485" s="1">
        <v>124488.0</v>
      </c>
      <c r="B1485" s="1">
        <v>207.0</v>
      </c>
      <c r="C1485" s="2" t="s">
        <v>23</v>
      </c>
      <c r="D1485" s="1"/>
      <c r="E1485" s="1">
        <v>35.0</v>
      </c>
      <c r="F1485" s="1" t="str">
        <f>vlookup(E1485,Teams!$A:B,2,false)</f>
        <v>Roosevelt B</v>
      </c>
      <c r="G1485" s="1" t="b">
        <v>0</v>
      </c>
      <c r="H1485" s="1" t="b">
        <v>1</v>
      </c>
      <c r="I1485" s="1">
        <v>20.0</v>
      </c>
      <c r="J1485" s="3" t="str">
        <f>vlookup(I1485,Cats!$A:$B,2,false)</f>
        <v>M</v>
      </c>
    </row>
    <row r="1486">
      <c r="A1486" s="1">
        <v>124489.0</v>
      </c>
      <c r="B1486" s="1">
        <v>207.0</v>
      </c>
      <c r="C1486" s="2" t="s">
        <v>23</v>
      </c>
      <c r="D1486" s="1"/>
      <c r="E1486" s="1">
        <v>21.0</v>
      </c>
      <c r="F1486" s="1" t="str">
        <f>vlookup(E1486,Teams!$A:B,2,false)</f>
        <v>Lakeside B</v>
      </c>
      <c r="G1486" s="1" t="b">
        <v>1</v>
      </c>
      <c r="H1486" s="1" t="b">
        <v>1</v>
      </c>
      <c r="I1486" s="1">
        <v>21.0</v>
      </c>
      <c r="J1486" s="3" t="str">
        <f>vlookup(I1486,Cats!$A:$B,2,false)</f>
        <v>C</v>
      </c>
    </row>
    <row r="1487">
      <c r="A1487" s="1">
        <v>124490.0</v>
      </c>
      <c r="B1487" s="1">
        <v>207.0</v>
      </c>
      <c r="C1487" s="2" t="s">
        <v>78</v>
      </c>
      <c r="D1487" s="1" t="s">
        <v>524</v>
      </c>
      <c r="E1487" s="1">
        <v>35.0</v>
      </c>
      <c r="F1487" s="1" t="str">
        <f>vlookup(E1487,Teams!$A:B,2,false)</f>
        <v>Roosevelt B</v>
      </c>
      <c r="G1487" s="1" t="b">
        <v>0</v>
      </c>
      <c r="H1487" s="1" t="b">
        <v>0</v>
      </c>
      <c r="I1487" s="1">
        <v>21.0</v>
      </c>
      <c r="J1487" s="3" t="str">
        <f>vlookup(I1487,Cats!$A:$B,2,false)</f>
        <v>C</v>
      </c>
    </row>
    <row r="1488">
      <c r="A1488" s="1">
        <v>124491.0</v>
      </c>
      <c r="B1488" s="1">
        <v>207.0</v>
      </c>
      <c r="C1488" s="2" t="s">
        <v>23</v>
      </c>
      <c r="D1488" s="1" t="s">
        <v>826</v>
      </c>
      <c r="E1488" s="1">
        <v>21.0</v>
      </c>
      <c r="F1488" s="1" t="str">
        <f>vlookup(E1488,Teams!$A:B,2,false)</f>
        <v>Lakeside B</v>
      </c>
      <c r="G1488" s="1" t="b">
        <v>1</v>
      </c>
      <c r="H1488" s="1" t="b">
        <v>0</v>
      </c>
      <c r="I1488" s="1">
        <v>22.0</v>
      </c>
      <c r="J1488" s="3" t="str">
        <f>vlookup(I1488,Cats!$A:$B,2,false)</f>
        <v>E</v>
      </c>
    </row>
    <row r="1489">
      <c r="A1489" s="1">
        <v>124492.0</v>
      </c>
      <c r="B1489" s="1">
        <v>207.0</v>
      </c>
      <c r="C1489" s="2" t="s">
        <v>23</v>
      </c>
      <c r="D1489" s="1" t="s">
        <v>524</v>
      </c>
      <c r="E1489" s="1">
        <v>35.0</v>
      </c>
      <c r="F1489" s="1" t="str">
        <f>vlookup(E1489,Teams!$A:B,2,false)</f>
        <v>Roosevelt B</v>
      </c>
      <c r="G1489" s="1" t="b">
        <v>0</v>
      </c>
      <c r="H1489" s="1" t="b">
        <v>0</v>
      </c>
      <c r="I1489" s="1">
        <v>22.0</v>
      </c>
      <c r="J1489" s="3" t="str">
        <f>vlookup(I1489,Cats!$A:$B,2,false)</f>
        <v>E</v>
      </c>
    </row>
    <row r="1490">
      <c r="A1490" s="1">
        <v>124493.0</v>
      </c>
      <c r="B1490" s="1">
        <v>207.0</v>
      </c>
      <c r="C1490" s="2" t="s">
        <v>23</v>
      </c>
      <c r="D1490" s="1"/>
      <c r="E1490" s="1">
        <v>21.0</v>
      </c>
      <c r="F1490" s="1" t="str">
        <f>vlookup(E1490,Teams!$A:B,2,false)</f>
        <v>Lakeside B</v>
      </c>
      <c r="G1490" s="1" t="b">
        <v>1</v>
      </c>
      <c r="H1490" s="1" t="b">
        <v>1</v>
      </c>
      <c r="I1490" s="1">
        <v>23.0</v>
      </c>
      <c r="J1490" s="3" t="str">
        <f>vlookup(I1490,Cats!$A:$B,2,false)</f>
        <v>B</v>
      </c>
    </row>
    <row r="1491">
      <c r="A1491" s="1">
        <v>124494.0</v>
      </c>
      <c r="B1491" s="1">
        <v>207.0</v>
      </c>
      <c r="C1491" s="2" t="s">
        <v>23</v>
      </c>
      <c r="D1491" s="1"/>
      <c r="E1491" s="1">
        <v>35.0</v>
      </c>
      <c r="F1491" s="1" t="str">
        <f>vlookup(E1491,Teams!$A:B,2,false)</f>
        <v>Roosevelt B</v>
      </c>
      <c r="G1491" s="1" t="b">
        <v>0</v>
      </c>
      <c r="H1491" s="1" t="b">
        <v>1</v>
      </c>
      <c r="I1491" s="1">
        <v>23.0</v>
      </c>
      <c r="J1491" s="3" t="str">
        <f>vlookup(I1491,Cats!$A:$B,2,false)</f>
        <v>B</v>
      </c>
    </row>
    <row r="1492">
      <c r="A1492" s="1">
        <v>124495.0</v>
      </c>
      <c r="B1492" s="1">
        <v>207.0</v>
      </c>
      <c r="C1492" s="2" t="s">
        <v>23</v>
      </c>
      <c r="D1492" s="1" t="s">
        <v>708</v>
      </c>
      <c r="E1492" s="1">
        <v>21.0</v>
      </c>
      <c r="F1492" s="1" t="str">
        <f>vlookup(E1492,Teams!$A:B,2,false)</f>
        <v>Lakeside B</v>
      </c>
      <c r="G1492" s="1" t="b">
        <v>1</v>
      </c>
      <c r="H1492" s="1" t="b">
        <v>0</v>
      </c>
      <c r="I1492" s="1">
        <v>24.0</v>
      </c>
      <c r="J1492" s="3" t="str">
        <f>vlookup(I1492,Cats!$A:$B,2,false)</f>
        <v>P</v>
      </c>
    </row>
    <row r="1493">
      <c r="A1493" s="1">
        <v>124496.0</v>
      </c>
      <c r="B1493" s="1">
        <v>207.0</v>
      </c>
      <c r="C1493" s="2" t="s">
        <v>23</v>
      </c>
      <c r="D1493" s="1" t="s">
        <v>903</v>
      </c>
      <c r="E1493" s="1">
        <v>35.0</v>
      </c>
      <c r="F1493" s="1" t="str">
        <f>vlookup(E1493,Teams!$A:B,2,false)</f>
        <v>Roosevelt B</v>
      </c>
      <c r="G1493" s="1" t="b">
        <v>0</v>
      </c>
      <c r="H1493" s="1" t="b">
        <v>0</v>
      </c>
      <c r="I1493" s="1">
        <v>24.0</v>
      </c>
      <c r="J1493" s="3" t="str">
        <f>vlookup(I1493,Cats!$A:$B,2,false)</f>
        <v>P</v>
      </c>
    </row>
    <row r="1494">
      <c r="A1494" s="1">
        <v>124497.0</v>
      </c>
      <c r="B1494" s="1">
        <v>208.0</v>
      </c>
      <c r="C1494" s="2" t="s">
        <v>34</v>
      </c>
      <c r="D1494" s="1" t="s">
        <v>185</v>
      </c>
      <c r="E1494" s="1">
        <v>27.0</v>
      </c>
      <c r="F1494" s="1" t="str">
        <f>vlookup(E1494,Teams!$A:B,2,false)</f>
        <v>NoHo B</v>
      </c>
      <c r="G1494" s="1" t="b">
        <v>1</v>
      </c>
      <c r="H1494" s="1" t="b">
        <v>0</v>
      </c>
      <c r="I1494" s="1">
        <v>1.0</v>
      </c>
      <c r="J1494" s="3" t="str">
        <f>vlookup(I1494,Cats!$A:$B,2,false)</f>
        <v>X</v>
      </c>
    </row>
    <row r="1495">
      <c r="A1495" s="1">
        <v>124498.0</v>
      </c>
      <c r="B1495" s="1">
        <v>208.0</v>
      </c>
      <c r="C1495" s="2" t="s">
        <v>23</v>
      </c>
      <c r="D1495" s="1"/>
      <c r="E1495" s="1">
        <v>38.0</v>
      </c>
      <c r="F1495" s="1" t="str">
        <f>vlookup(E1495,Teams!$A:B,2,false)</f>
        <v>Venice</v>
      </c>
      <c r="G1495" s="1" t="b">
        <v>0</v>
      </c>
      <c r="H1495" s="1" t="b">
        <v>1</v>
      </c>
      <c r="I1495" s="1">
        <v>1.0</v>
      </c>
      <c r="J1495" s="3" t="str">
        <f>vlookup(I1495,Cats!$A:$B,2,false)</f>
        <v>X</v>
      </c>
    </row>
    <row r="1496">
      <c r="A1496" s="1">
        <v>124499.0</v>
      </c>
      <c r="B1496" s="1">
        <v>208.0</v>
      </c>
      <c r="C1496" s="2" t="s">
        <v>34</v>
      </c>
      <c r="D1496" s="1" t="s">
        <v>185</v>
      </c>
      <c r="E1496" s="1">
        <v>27.0</v>
      </c>
      <c r="F1496" s="1" t="str">
        <f>vlookup(E1496,Teams!$A:B,2,false)</f>
        <v>NoHo B</v>
      </c>
      <c r="G1496" s="1" t="b">
        <v>1</v>
      </c>
      <c r="H1496" s="1" t="b">
        <v>0</v>
      </c>
      <c r="I1496" s="1">
        <v>2.0</v>
      </c>
      <c r="J1496" s="3" t="str">
        <f>vlookup(I1496,Cats!$A:$B,2,false)</f>
        <v>M</v>
      </c>
    </row>
    <row r="1497">
      <c r="A1497" s="1">
        <v>124500.0</v>
      </c>
      <c r="B1497" s="1">
        <v>208.0</v>
      </c>
      <c r="C1497" s="2" t="s">
        <v>23</v>
      </c>
      <c r="D1497" s="1"/>
      <c r="E1497" s="1">
        <v>38.0</v>
      </c>
      <c r="F1497" s="1" t="str">
        <f>vlookup(E1497,Teams!$A:B,2,false)</f>
        <v>Venice</v>
      </c>
      <c r="G1497" s="1" t="b">
        <v>0</v>
      </c>
      <c r="H1497" s="1" t="b">
        <v>1</v>
      </c>
      <c r="I1497" s="1">
        <v>2.0</v>
      </c>
      <c r="J1497" s="3" t="str">
        <f>vlookup(I1497,Cats!$A:$B,2,false)</f>
        <v>M</v>
      </c>
    </row>
    <row r="1498">
      <c r="A1498" s="1">
        <v>124501.0</v>
      </c>
      <c r="B1498" s="1">
        <v>208.0</v>
      </c>
      <c r="C1498" s="2" t="s">
        <v>34</v>
      </c>
      <c r="D1498" s="1" t="s">
        <v>185</v>
      </c>
      <c r="E1498" s="1">
        <v>27.0</v>
      </c>
      <c r="F1498" s="1" t="str">
        <f>vlookup(E1498,Teams!$A:B,2,false)</f>
        <v>NoHo B</v>
      </c>
      <c r="G1498" s="1" t="b">
        <v>1</v>
      </c>
      <c r="H1498" s="1" t="b">
        <v>0</v>
      </c>
      <c r="I1498" s="1">
        <v>3.0</v>
      </c>
      <c r="J1498" s="3" t="str">
        <f>vlookup(I1498,Cats!$A:$B,2,false)</f>
        <v>C</v>
      </c>
    </row>
    <row r="1499">
      <c r="A1499" s="1">
        <v>124502.0</v>
      </c>
      <c r="B1499" s="1">
        <v>208.0</v>
      </c>
      <c r="C1499" s="2" t="s">
        <v>23</v>
      </c>
      <c r="D1499" s="1"/>
      <c r="E1499" s="1">
        <v>38.0</v>
      </c>
      <c r="F1499" s="1" t="str">
        <f>vlookup(E1499,Teams!$A:B,2,false)</f>
        <v>Venice</v>
      </c>
      <c r="G1499" s="1" t="b">
        <v>0</v>
      </c>
      <c r="H1499" s="1" t="b">
        <v>1</v>
      </c>
      <c r="I1499" s="1">
        <v>3.0</v>
      </c>
      <c r="J1499" s="3" t="str">
        <f>vlookup(I1499,Cats!$A:$B,2,false)</f>
        <v>C</v>
      </c>
    </row>
    <row r="1500">
      <c r="A1500" s="1">
        <v>124503.0</v>
      </c>
      <c r="B1500" s="1">
        <v>208.0</v>
      </c>
      <c r="C1500" s="2" t="s">
        <v>23</v>
      </c>
      <c r="D1500" s="1"/>
      <c r="E1500" s="1">
        <v>27.0</v>
      </c>
      <c r="F1500" s="1" t="str">
        <f>vlookup(E1500,Teams!$A:B,2,false)</f>
        <v>NoHo B</v>
      </c>
      <c r="G1500" s="1" t="b">
        <v>1</v>
      </c>
      <c r="H1500" s="1" t="b">
        <v>1</v>
      </c>
      <c r="I1500" s="1">
        <v>4.0</v>
      </c>
      <c r="J1500" s="3" t="str">
        <f>vlookup(I1500,Cats!$A:$B,2,false)</f>
        <v>E</v>
      </c>
    </row>
    <row r="1501">
      <c r="A1501" s="1">
        <v>124504.0</v>
      </c>
      <c r="B1501" s="1">
        <v>208.0</v>
      </c>
      <c r="C1501" s="2" t="s">
        <v>34</v>
      </c>
      <c r="D1501" s="1" t="s">
        <v>579</v>
      </c>
      <c r="E1501" s="1">
        <v>38.0</v>
      </c>
      <c r="F1501" s="1" t="str">
        <f>vlookup(E1501,Teams!$A:B,2,false)</f>
        <v>Venice</v>
      </c>
      <c r="G1501" s="1" t="b">
        <v>0</v>
      </c>
      <c r="H1501" s="1" t="b">
        <v>0</v>
      </c>
      <c r="I1501" s="1">
        <v>4.0</v>
      </c>
      <c r="J1501" s="3" t="str">
        <f>vlookup(I1501,Cats!$A:$B,2,false)</f>
        <v>E</v>
      </c>
    </row>
    <row r="1502">
      <c r="A1502" s="1">
        <v>124505.0</v>
      </c>
      <c r="B1502" s="1">
        <v>208.0</v>
      </c>
      <c r="C1502" s="2" t="s">
        <v>23</v>
      </c>
      <c r="D1502" s="1"/>
      <c r="E1502" s="1">
        <v>27.0</v>
      </c>
      <c r="F1502" s="1" t="str">
        <f>vlookup(E1502,Teams!$A:B,2,false)</f>
        <v>NoHo B</v>
      </c>
      <c r="G1502" s="1" t="b">
        <v>1</v>
      </c>
      <c r="H1502" s="1" t="b">
        <v>1</v>
      </c>
      <c r="I1502" s="1">
        <v>5.0</v>
      </c>
      <c r="J1502" s="3" t="str">
        <f>vlookup(I1502,Cats!$A:$B,2,false)</f>
        <v>B</v>
      </c>
    </row>
    <row r="1503">
      <c r="A1503" s="1">
        <v>124506.0</v>
      </c>
      <c r="B1503" s="1">
        <v>208.0</v>
      </c>
      <c r="C1503" s="2" t="s">
        <v>78</v>
      </c>
      <c r="D1503" s="1" t="s">
        <v>497</v>
      </c>
      <c r="E1503" s="1">
        <v>38.0</v>
      </c>
      <c r="F1503" s="1" t="str">
        <f>vlookup(E1503,Teams!$A:B,2,false)</f>
        <v>Venice</v>
      </c>
      <c r="G1503" s="1" t="b">
        <v>0</v>
      </c>
      <c r="H1503" s="1" t="b">
        <v>0</v>
      </c>
      <c r="I1503" s="1">
        <v>5.0</v>
      </c>
      <c r="J1503" s="3" t="str">
        <f>vlookup(I1503,Cats!$A:$B,2,false)</f>
        <v>B</v>
      </c>
    </row>
    <row r="1504">
      <c r="A1504" s="1">
        <v>124507.0</v>
      </c>
      <c r="B1504" s="1">
        <v>208.0</v>
      </c>
      <c r="C1504" s="2" t="s">
        <v>34</v>
      </c>
      <c r="D1504" s="1" t="s">
        <v>185</v>
      </c>
      <c r="E1504" s="1">
        <v>27.0</v>
      </c>
      <c r="F1504" s="1" t="str">
        <f>vlookup(E1504,Teams!$A:B,2,false)</f>
        <v>NoHo B</v>
      </c>
      <c r="G1504" s="1" t="b">
        <v>1</v>
      </c>
      <c r="H1504" s="1" t="b">
        <v>0</v>
      </c>
      <c r="I1504" s="1">
        <v>6.0</v>
      </c>
      <c r="J1504" s="3" t="str">
        <f>vlookup(I1504,Cats!$A:$B,2,false)</f>
        <v>P</v>
      </c>
    </row>
    <row r="1505">
      <c r="A1505" s="1">
        <v>124508.0</v>
      </c>
      <c r="B1505" s="1">
        <v>208.0</v>
      </c>
      <c r="C1505" s="2" t="s">
        <v>23</v>
      </c>
      <c r="D1505" s="1"/>
      <c r="E1505" s="1">
        <v>38.0</v>
      </c>
      <c r="F1505" s="1" t="str">
        <f>vlookup(E1505,Teams!$A:B,2,false)</f>
        <v>Venice</v>
      </c>
      <c r="G1505" s="1" t="b">
        <v>0</v>
      </c>
      <c r="H1505" s="1" t="b">
        <v>1</v>
      </c>
      <c r="I1505" s="1">
        <v>6.0</v>
      </c>
      <c r="J1505" s="3" t="str">
        <f>vlookup(I1505,Cats!$A:$B,2,false)</f>
        <v>P</v>
      </c>
    </row>
    <row r="1506">
      <c r="A1506" s="1">
        <v>124509.0</v>
      </c>
      <c r="B1506" s="1">
        <v>208.0</v>
      </c>
      <c r="C1506" s="2" t="s">
        <v>23</v>
      </c>
      <c r="D1506" s="1"/>
      <c r="E1506" s="1">
        <v>27.0</v>
      </c>
      <c r="F1506" s="1" t="str">
        <f>vlookup(E1506,Teams!$A:B,2,false)</f>
        <v>NoHo B</v>
      </c>
      <c r="G1506" s="1" t="b">
        <v>1</v>
      </c>
      <c r="H1506" s="1" t="b">
        <v>1</v>
      </c>
      <c r="I1506" s="1">
        <v>7.0</v>
      </c>
      <c r="J1506" s="3" t="str">
        <f>vlookup(I1506,Cats!$A:$B,2,false)</f>
        <v>X</v>
      </c>
    </row>
    <row r="1507">
      <c r="A1507" s="1">
        <v>124510.0</v>
      </c>
      <c r="B1507" s="1">
        <v>208.0</v>
      </c>
      <c r="C1507" s="2" t="s">
        <v>34</v>
      </c>
      <c r="D1507" s="1" t="s">
        <v>582</v>
      </c>
      <c r="E1507" s="1">
        <v>38.0</v>
      </c>
      <c r="F1507" s="1" t="str">
        <f>vlookup(E1507,Teams!$A:B,2,false)</f>
        <v>Venice</v>
      </c>
      <c r="G1507" s="1" t="b">
        <v>0</v>
      </c>
      <c r="H1507" s="1" t="b">
        <v>0</v>
      </c>
      <c r="I1507" s="1">
        <v>7.0</v>
      </c>
      <c r="J1507" s="3" t="str">
        <f>vlookup(I1507,Cats!$A:$B,2,false)</f>
        <v>X</v>
      </c>
    </row>
    <row r="1508">
      <c r="A1508" s="1">
        <v>124511.0</v>
      </c>
      <c r="B1508" s="1">
        <v>208.0</v>
      </c>
      <c r="C1508" s="2" t="s">
        <v>23</v>
      </c>
      <c r="D1508" s="1"/>
      <c r="E1508" s="1">
        <v>27.0</v>
      </c>
      <c r="F1508" s="1" t="str">
        <f>vlookup(E1508,Teams!$A:B,2,false)</f>
        <v>NoHo B</v>
      </c>
      <c r="G1508" s="1" t="b">
        <v>1</v>
      </c>
      <c r="H1508" s="1" t="b">
        <v>1</v>
      </c>
      <c r="I1508" s="1">
        <v>8.0</v>
      </c>
      <c r="J1508" s="3" t="str">
        <f>vlookup(I1508,Cats!$A:$B,2,false)</f>
        <v>M</v>
      </c>
    </row>
    <row r="1509">
      <c r="A1509" s="1">
        <v>124512.0</v>
      </c>
      <c r="B1509" s="1">
        <v>208.0</v>
      </c>
      <c r="C1509" s="2" t="s">
        <v>78</v>
      </c>
      <c r="D1509" s="1" t="s">
        <v>576</v>
      </c>
      <c r="E1509" s="1">
        <v>38.0</v>
      </c>
      <c r="F1509" s="1" t="str">
        <f>vlookup(E1509,Teams!$A:B,2,false)</f>
        <v>Venice</v>
      </c>
      <c r="G1509" s="1" t="b">
        <v>0</v>
      </c>
      <c r="H1509" s="1" t="b">
        <v>0</v>
      </c>
      <c r="I1509" s="1">
        <v>8.0</v>
      </c>
      <c r="J1509" s="3" t="str">
        <f>vlookup(I1509,Cats!$A:$B,2,false)</f>
        <v>M</v>
      </c>
    </row>
    <row r="1510">
      <c r="A1510" s="1">
        <v>124513.0</v>
      </c>
      <c r="B1510" s="1">
        <v>208.0</v>
      </c>
      <c r="C1510" s="2" t="s">
        <v>23</v>
      </c>
      <c r="D1510" s="1"/>
      <c r="E1510" s="1">
        <v>27.0</v>
      </c>
      <c r="F1510" s="1" t="str">
        <f>vlookup(E1510,Teams!$A:B,2,false)</f>
        <v>NoHo B</v>
      </c>
      <c r="G1510" s="1" t="b">
        <v>1</v>
      </c>
      <c r="H1510" s="1" t="b">
        <v>1</v>
      </c>
      <c r="I1510" s="1">
        <v>9.0</v>
      </c>
      <c r="J1510" s="3" t="str">
        <f>vlookup(I1510,Cats!$A:$B,2,false)</f>
        <v>C</v>
      </c>
    </row>
    <row r="1511">
      <c r="A1511" s="1">
        <v>124514.0</v>
      </c>
      <c r="B1511" s="1">
        <v>208.0</v>
      </c>
      <c r="C1511" s="2" t="s">
        <v>78</v>
      </c>
      <c r="D1511" s="1" t="s">
        <v>579</v>
      </c>
      <c r="E1511" s="1">
        <v>38.0</v>
      </c>
      <c r="F1511" s="1" t="str">
        <f>vlookup(E1511,Teams!$A:B,2,false)</f>
        <v>Venice</v>
      </c>
      <c r="G1511" s="1" t="b">
        <v>0</v>
      </c>
      <c r="H1511" s="1" t="b">
        <v>0</v>
      </c>
      <c r="I1511" s="1">
        <v>9.0</v>
      </c>
      <c r="J1511" s="3" t="str">
        <f>vlookup(I1511,Cats!$A:$B,2,false)</f>
        <v>C</v>
      </c>
    </row>
    <row r="1512">
      <c r="A1512" s="1">
        <v>124515.0</v>
      </c>
      <c r="B1512" s="1">
        <v>208.0</v>
      </c>
      <c r="C1512" s="2" t="s">
        <v>23</v>
      </c>
      <c r="D1512" s="1"/>
      <c r="E1512" s="1">
        <v>27.0</v>
      </c>
      <c r="F1512" s="1" t="str">
        <f>vlookup(E1512,Teams!$A:B,2,false)</f>
        <v>NoHo B</v>
      </c>
      <c r="G1512" s="1" t="b">
        <v>1</v>
      </c>
      <c r="H1512" s="1" t="b">
        <v>1</v>
      </c>
      <c r="I1512" s="1">
        <v>10.0</v>
      </c>
      <c r="J1512" s="3" t="str">
        <f>vlookup(I1512,Cats!$A:$B,2,false)</f>
        <v>E</v>
      </c>
    </row>
    <row r="1513">
      <c r="A1513" s="1">
        <v>124516.0</v>
      </c>
      <c r="B1513" s="1">
        <v>208.0</v>
      </c>
      <c r="C1513" s="2" t="s">
        <v>78</v>
      </c>
      <c r="D1513" s="1" t="s">
        <v>582</v>
      </c>
      <c r="E1513" s="1">
        <v>38.0</v>
      </c>
      <c r="F1513" s="1" t="str">
        <f>vlookup(E1513,Teams!$A:B,2,false)</f>
        <v>Venice</v>
      </c>
      <c r="G1513" s="1" t="b">
        <v>0</v>
      </c>
      <c r="H1513" s="1" t="b">
        <v>0</v>
      </c>
      <c r="I1513" s="1">
        <v>10.0</v>
      </c>
      <c r="J1513" s="3" t="str">
        <f>vlookup(I1513,Cats!$A:$B,2,false)</f>
        <v>E</v>
      </c>
    </row>
    <row r="1514">
      <c r="A1514" s="1">
        <v>124517.0</v>
      </c>
      <c r="B1514" s="1">
        <v>208.0</v>
      </c>
      <c r="C1514" s="2" t="s">
        <v>23</v>
      </c>
      <c r="D1514" s="1"/>
      <c r="E1514" s="1">
        <v>27.0</v>
      </c>
      <c r="F1514" s="1" t="str">
        <f>vlookup(E1514,Teams!$A:B,2,false)</f>
        <v>NoHo B</v>
      </c>
      <c r="G1514" s="1" t="b">
        <v>1</v>
      </c>
      <c r="H1514" s="1" t="b">
        <v>1</v>
      </c>
      <c r="I1514" s="1">
        <v>11.0</v>
      </c>
      <c r="J1514" s="3" t="str">
        <f>vlookup(I1514,Cats!$A:$B,2,false)</f>
        <v>B</v>
      </c>
    </row>
    <row r="1515">
      <c r="A1515" s="1">
        <v>124518.0</v>
      </c>
      <c r="B1515" s="1">
        <v>208.0</v>
      </c>
      <c r="C1515" s="2" t="s">
        <v>34</v>
      </c>
      <c r="D1515" s="1" t="s">
        <v>497</v>
      </c>
      <c r="E1515" s="1">
        <v>38.0</v>
      </c>
      <c r="F1515" s="1" t="str">
        <f>vlookup(E1515,Teams!$A:B,2,false)</f>
        <v>Venice</v>
      </c>
      <c r="G1515" s="1" t="b">
        <v>0</v>
      </c>
      <c r="H1515" s="1" t="b">
        <v>0</v>
      </c>
      <c r="I1515" s="1">
        <v>11.0</v>
      </c>
      <c r="J1515" s="3" t="str">
        <f>vlookup(I1515,Cats!$A:$B,2,false)</f>
        <v>B</v>
      </c>
    </row>
    <row r="1516">
      <c r="A1516" s="1">
        <v>124519.0</v>
      </c>
      <c r="B1516" s="1">
        <v>208.0</v>
      </c>
      <c r="C1516" s="2" t="s">
        <v>23</v>
      </c>
      <c r="D1516" s="1"/>
      <c r="E1516" s="1">
        <v>27.0</v>
      </c>
      <c r="F1516" s="1" t="str">
        <f>vlookup(E1516,Teams!$A:B,2,false)</f>
        <v>NoHo B</v>
      </c>
      <c r="G1516" s="1" t="b">
        <v>1</v>
      </c>
      <c r="H1516" s="1" t="b">
        <v>1</v>
      </c>
      <c r="I1516" s="1">
        <v>12.0</v>
      </c>
      <c r="J1516" s="3" t="str">
        <f>vlookup(I1516,Cats!$A:$B,2,false)</f>
        <v>P</v>
      </c>
    </row>
    <row r="1517">
      <c r="A1517" s="1">
        <v>124520.0</v>
      </c>
      <c r="B1517" s="1">
        <v>208.0</v>
      </c>
      <c r="C1517" s="2" t="s">
        <v>34</v>
      </c>
      <c r="D1517" s="1" t="s">
        <v>576</v>
      </c>
      <c r="E1517" s="1">
        <v>38.0</v>
      </c>
      <c r="F1517" s="1" t="str">
        <f>vlookup(E1517,Teams!$A:B,2,false)</f>
        <v>Venice</v>
      </c>
      <c r="G1517" s="1" t="b">
        <v>0</v>
      </c>
      <c r="H1517" s="1" t="b">
        <v>0</v>
      </c>
      <c r="I1517" s="1">
        <v>12.0</v>
      </c>
      <c r="J1517" s="3" t="str">
        <f>vlookup(I1517,Cats!$A:$B,2,false)</f>
        <v>P</v>
      </c>
    </row>
    <row r="1518">
      <c r="A1518" s="1">
        <v>124521.0</v>
      </c>
      <c r="B1518" s="1">
        <v>208.0</v>
      </c>
      <c r="C1518" s="2" t="s">
        <v>34</v>
      </c>
      <c r="D1518" s="1" t="s">
        <v>804</v>
      </c>
      <c r="E1518" s="1">
        <v>27.0</v>
      </c>
      <c r="F1518" s="1" t="str">
        <f>vlookup(E1518,Teams!$A:B,2,false)</f>
        <v>NoHo B</v>
      </c>
      <c r="G1518" s="1" t="b">
        <v>1</v>
      </c>
      <c r="H1518" s="1" t="b">
        <v>0</v>
      </c>
      <c r="I1518" s="1">
        <v>13.0</v>
      </c>
      <c r="J1518" s="3" t="str">
        <f>vlookup(I1518,Cats!$A:$B,2,false)</f>
        <v>X</v>
      </c>
    </row>
    <row r="1519">
      <c r="A1519" s="1">
        <v>124522.0</v>
      </c>
      <c r="B1519" s="1">
        <v>208.0</v>
      </c>
      <c r="C1519" s="2" t="s">
        <v>23</v>
      </c>
      <c r="D1519" s="1"/>
      <c r="E1519" s="1">
        <v>38.0</v>
      </c>
      <c r="F1519" s="1" t="str">
        <f>vlookup(E1519,Teams!$A:B,2,false)</f>
        <v>Venice</v>
      </c>
      <c r="G1519" s="1" t="b">
        <v>0</v>
      </c>
      <c r="H1519" s="1" t="b">
        <v>1</v>
      </c>
      <c r="I1519" s="1">
        <v>13.0</v>
      </c>
      <c r="J1519" s="3" t="str">
        <f>vlookup(I1519,Cats!$A:$B,2,false)</f>
        <v>X</v>
      </c>
    </row>
    <row r="1520">
      <c r="A1520" s="1">
        <v>124523.0</v>
      </c>
      <c r="B1520" s="1">
        <v>208.0</v>
      </c>
      <c r="C1520" s="2" t="s">
        <v>34</v>
      </c>
      <c r="D1520" s="1" t="s">
        <v>804</v>
      </c>
      <c r="E1520" s="1">
        <v>27.0</v>
      </c>
      <c r="F1520" s="1" t="str">
        <f>vlookup(E1520,Teams!$A:B,2,false)</f>
        <v>NoHo B</v>
      </c>
      <c r="G1520" s="1" t="b">
        <v>1</v>
      </c>
      <c r="H1520" s="1" t="b">
        <v>0</v>
      </c>
      <c r="I1520" s="1">
        <v>14.0</v>
      </c>
      <c r="J1520" s="3" t="str">
        <f>vlookup(I1520,Cats!$A:$B,2,false)</f>
        <v>M</v>
      </c>
    </row>
    <row r="1521">
      <c r="A1521" s="1">
        <v>124524.0</v>
      </c>
      <c r="B1521" s="1">
        <v>208.0</v>
      </c>
      <c r="C1521" s="2" t="s">
        <v>23</v>
      </c>
      <c r="D1521" s="1"/>
      <c r="E1521" s="1">
        <v>38.0</v>
      </c>
      <c r="F1521" s="1" t="str">
        <f>vlookup(E1521,Teams!$A:B,2,false)</f>
        <v>Venice</v>
      </c>
      <c r="G1521" s="1" t="b">
        <v>0</v>
      </c>
      <c r="H1521" s="1" t="b">
        <v>1</v>
      </c>
      <c r="I1521" s="1">
        <v>14.0</v>
      </c>
      <c r="J1521" s="3" t="str">
        <f>vlookup(I1521,Cats!$A:$B,2,false)</f>
        <v>M</v>
      </c>
    </row>
    <row r="1522">
      <c r="A1522" s="1">
        <v>124525.0</v>
      </c>
      <c r="B1522" s="1">
        <v>208.0</v>
      </c>
      <c r="C1522" s="2" t="s">
        <v>34</v>
      </c>
      <c r="D1522" s="1" t="s">
        <v>185</v>
      </c>
      <c r="E1522" s="1">
        <v>27.0</v>
      </c>
      <c r="F1522" s="1" t="str">
        <f>vlookup(E1522,Teams!$A:B,2,false)</f>
        <v>NoHo B</v>
      </c>
      <c r="G1522" s="1" t="b">
        <v>1</v>
      </c>
      <c r="H1522" s="1" t="b">
        <v>0</v>
      </c>
      <c r="I1522" s="1">
        <v>15.0</v>
      </c>
      <c r="J1522" s="3" t="str">
        <f>vlookup(I1522,Cats!$A:$B,2,false)</f>
        <v>C</v>
      </c>
    </row>
    <row r="1523">
      <c r="A1523" s="1">
        <v>124526.0</v>
      </c>
      <c r="B1523" s="1">
        <v>208.0</v>
      </c>
      <c r="C1523" s="2" t="s">
        <v>23</v>
      </c>
      <c r="D1523" s="1"/>
      <c r="E1523" s="1">
        <v>38.0</v>
      </c>
      <c r="F1523" s="1" t="str">
        <f>vlookup(E1523,Teams!$A:B,2,false)</f>
        <v>Venice</v>
      </c>
      <c r="G1523" s="1" t="b">
        <v>0</v>
      </c>
      <c r="H1523" s="1" t="b">
        <v>1</v>
      </c>
      <c r="I1523" s="1">
        <v>15.0</v>
      </c>
      <c r="J1523" s="3" t="str">
        <f>vlookup(I1523,Cats!$A:$B,2,false)</f>
        <v>C</v>
      </c>
    </row>
    <row r="1524">
      <c r="A1524" s="1">
        <v>124527.0</v>
      </c>
      <c r="B1524" s="1">
        <v>208.0</v>
      </c>
      <c r="C1524" s="2" t="s">
        <v>23</v>
      </c>
      <c r="D1524" s="1"/>
      <c r="E1524" s="1">
        <v>27.0</v>
      </c>
      <c r="F1524" s="1" t="str">
        <f>vlookup(E1524,Teams!$A:B,2,false)</f>
        <v>NoHo B</v>
      </c>
      <c r="G1524" s="1" t="b">
        <v>1</v>
      </c>
      <c r="H1524" s="1" t="b">
        <v>1</v>
      </c>
      <c r="I1524" s="1">
        <v>16.0</v>
      </c>
      <c r="J1524" s="3" t="str">
        <f>vlookup(I1524,Cats!$A:$B,2,false)</f>
        <v>E</v>
      </c>
    </row>
    <row r="1525">
      <c r="A1525" s="1">
        <v>124528.0</v>
      </c>
      <c r="B1525" s="1">
        <v>208.0</v>
      </c>
      <c r="C1525" s="2" t="s">
        <v>34</v>
      </c>
      <c r="D1525" s="1" t="s">
        <v>579</v>
      </c>
      <c r="E1525" s="1">
        <v>38.0</v>
      </c>
      <c r="F1525" s="1" t="str">
        <f>vlookup(E1525,Teams!$A:B,2,false)</f>
        <v>Venice</v>
      </c>
      <c r="G1525" s="1" t="b">
        <v>0</v>
      </c>
      <c r="H1525" s="1" t="b">
        <v>0</v>
      </c>
      <c r="I1525" s="1">
        <v>16.0</v>
      </c>
      <c r="J1525" s="3" t="str">
        <f>vlookup(I1525,Cats!$A:$B,2,false)</f>
        <v>E</v>
      </c>
    </row>
    <row r="1526">
      <c r="A1526" s="1">
        <v>124529.0</v>
      </c>
      <c r="B1526" s="1">
        <v>208.0</v>
      </c>
      <c r="C1526" s="2" t="s">
        <v>23</v>
      </c>
      <c r="D1526" s="1"/>
      <c r="E1526" s="1">
        <v>27.0</v>
      </c>
      <c r="F1526" s="1" t="str">
        <f>vlookup(E1526,Teams!$A:B,2,false)</f>
        <v>NoHo B</v>
      </c>
      <c r="G1526" s="1" t="b">
        <v>1</v>
      </c>
      <c r="H1526" s="1" t="b">
        <v>1</v>
      </c>
      <c r="I1526" s="1">
        <v>17.0</v>
      </c>
      <c r="J1526" s="3" t="str">
        <f>vlookup(I1526,Cats!$A:$B,2,false)</f>
        <v>B</v>
      </c>
    </row>
    <row r="1527">
      <c r="A1527" s="1">
        <v>124530.0</v>
      </c>
      <c r="B1527" s="1">
        <v>208.0</v>
      </c>
      <c r="C1527" s="2" t="s">
        <v>34</v>
      </c>
      <c r="D1527" s="1" t="s">
        <v>497</v>
      </c>
      <c r="E1527" s="1">
        <v>38.0</v>
      </c>
      <c r="F1527" s="1" t="str">
        <f>vlookup(E1527,Teams!$A:B,2,false)</f>
        <v>Venice</v>
      </c>
      <c r="G1527" s="1" t="b">
        <v>0</v>
      </c>
      <c r="H1527" s="1" t="b">
        <v>0</v>
      </c>
      <c r="I1527" s="1">
        <v>17.0</v>
      </c>
      <c r="J1527" s="3" t="str">
        <f>vlookup(I1527,Cats!$A:$B,2,false)</f>
        <v>B</v>
      </c>
    </row>
    <row r="1528">
      <c r="A1528" s="1">
        <v>124531.0</v>
      </c>
      <c r="B1528" s="1">
        <v>208.0</v>
      </c>
      <c r="C1528" s="2" t="s">
        <v>34</v>
      </c>
      <c r="D1528" s="1" t="s">
        <v>796</v>
      </c>
      <c r="E1528" s="1">
        <v>27.0</v>
      </c>
      <c r="F1528" s="1" t="str">
        <f>vlookup(E1528,Teams!$A:B,2,false)</f>
        <v>NoHo B</v>
      </c>
      <c r="G1528" s="1" t="b">
        <v>1</v>
      </c>
      <c r="H1528" s="1" t="b">
        <v>0</v>
      </c>
      <c r="I1528" s="1">
        <v>18.0</v>
      </c>
      <c r="J1528" s="3" t="str">
        <f>vlookup(I1528,Cats!$A:$B,2,false)</f>
        <v>P</v>
      </c>
    </row>
    <row r="1529">
      <c r="A1529" s="1">
        <v>124532.0</v>
      </c>
      <c r="B1529" s="1">
        <v>208.0</v>
      </c>
      <c r="C1529" s="2" t="s">
        <v>23</v>
      </c>
      <c r="D1529" s="1"/>
      <c r="E1529" s="1">
        <v>38.0</v>
      </c>
      <c r="F1529" s="1" t="str">
        <f>vlookup(E1529,Teams!$A:B,2,false)</f>
        <v>Venice</v>
      </c>
      <c r="G1529" s="1" t="b">
        <v>0</v>
      </c>
      <c r="H1529" s="1" t="b">
        <v>1</v>
      </c>
      <c r="I1529" s="1">
        <v>18.0</v>
      </c>
      <c r="J1529" s="3" t="str">
        <f>vlookup(I1529,Cats!$A:$B,2,false)</f>
        <v>P</v>
      </c>
    </row>
    <row r="1530">
      <c r="A1530" s="1">
        <v>124533.0</v>
      </c>
      <c r="B1530" s="1">
        <v>208.0</v>
      </c>
      <c r="C1530" s="2" t="s">
        <v>23</v>
      </c>
      <c r="D1530" s="1"/>
      <c r="E1530" s="1">
        <v>27.0</v>
      </c>
      <c r="F1530" s="1" t="str">
        <f>vlookup(E1530,Teams!$A:B,2,false)</f>
        <v>NoHo B</v>
      </c>
      <c r="G1530" s="1" t="b">
        <v>1</v>
      </c>
      <c r="H1530" s="1" t="b">
        <v>1</v>
      </c>
      <c r="I1530" s="1">
        <v>19.0</v>
      </c>
      <c r="J1530" s="3" t="str">
        <f>vlookup(I1530,Cats!$A:$B,2,false)</f>
        <v>X</v>
      </c>
    </row>
    <row r="1531">
      <c r="A1531" s="1">
        <v>124534.0</v>
      </c>
      <c r="B1531" s="1">
        <v>208.0</v>
      </c>
      <c r="C1531" s="2" t="s">
        <v>34</v>
      </c>
      <c r="D1531" s="1" t="s">
        <v>576</v>
      </c>
      <c r="E1531" s="1">
        <v>38.0</v>
      </c>
      <c r="F1531" s="1" t="str">
        <f>vlookup(E1531,Teams!$A:B,2,false)</f>
        <v>Venice</v>
      </c>
      <c r="G1531" s="1" t="b">
        <v>0</v>
      </c>
      <c r="H1531" s="1" t="b">
        <v>0</v>
      </c>
      <c r="I1531" s="1">
        <v>19.0</v>
      </c>
      <c r="J1531" s="3" t="str">
        <f>vlookup(I1531,Cats!$A:$B,2,false)</f>
        <v>X</v>
      </c>
    </row>
    <row r="1532">
      <c r="A1532" s="1">
        <v>124535.0</v>
      </c>
      <c r="B1532" s="1">
        <v>208.0</v>
      </c>
      <c r="C1532" s="2" t="s">
        <v>23</v>
      </c>
      <c r="D1532" s="1"/>
      <c r="E1532" s="1">
        <v>27.0</v>
      </c>
      <c r="F1532" s="1" t="str">
        <f>vlookup(E1532,Teams!$A:B,2,false)</f>
        <v>NoHo B</v>
      </c>
      <c r="G1532" s="1" t="b">
        <v>1</v>
      </c>
      <c r="H1532" s="1" t="b">
        <v>1</v>
      </c>
      <c r="I1532" s="1">
        <v>20.0</v>
      </c>
      <c r="J1532" s="3" t="str">
        <f>vlookup(I1532,Cats!$A:$B,2,false)</f>
        <v>M</v>
      </c>
    </row>
    <row r="1533">
      <c r="A1533" s="1">
        <v>124536.0</v>
      </c>
      <c r="B1533" s="1">
        <v>208.0</v>
      </c>
      <c r="C1533" s="2" t="s">
        <v>78</v>
      </c>
      <c r="D1533" s="1" t="s">
        <v>576</v>
      </c>
      <c r="E1533" s="1">
        <v>38.0</v>
      </c>
      <c r="F1533" s="1" t="str">
        <f>vlookup(E1533,Teams!$A:B,2,false)</f>
        <v>Venice</v>
      </c>
      <c r="G1533" s="1" t="b">
        <v>0</v>
      </c>
      <c r="H1533" s="1" t="b">
        <v>0</v>
      </c>
      <c r="I1533" s="1">
        <v>20.0</v>
      </c>
      <c r="J1533" s="3" t="str">
        <f>vlookup(I1533,Cats!$A:$B,2,false)</f>
        <v>M</v>
      </c>
    </row>
    <row r="1534">
      <c r="A1534" s="1">
        <v>124537.0</v>
      </c>
      <c r="B1534" s="1">
        <v>208.0</v>
      </c>
      <c r="C1534" s="2" t="s">
        <v>78</v>
      </c>
      <c r="D1534" s="1" t="s">
        <v>185</v>
      </c>
      <c r="E1534" s="1">
        <v>27.0</v>
      </c>
      <c r="F1534" s="1" t="str">
        <f>vlookup(E1534,Teams!$A:B,2,false)</f>
        <v>NoHo B</v>
      </c>
      <c r="G1534" s="1" t="b">
        <v>1</v>
      </c>
      <c r="H1534" s="1" t="b">
        <v>0</v>
      </c>
      <c r="I1534" s="1">
        <v>21.0</v>
      </c>
      <c r="J1534" s="3" t="str">
        <f>vlookup(I1534,Cats!$A:$B,2,false)</f>
        <v>C</v>
      </c>
    </row>
    <row r="1535">
      <c r="A1535" s="1">
        <v>124538.0</v>
      </c>
      <c r="B1535" s="1">
        <v>208.0</v>
      </c>
      <c r="C1535" s="2" t="s">
        <v>23</v>
      </c>
      <c r="D1535" s="1"/>
      <c r="E1535" s="1">
        <v>38.0</v>
      </c>
      <c r="F1535" s="1" t="str">
        <f>vlookup(E1535,Teams!$A:B,2,false)</f>
        <v>Venice</v>
      </c>
      <c r="G1535" s="1" t="b">
        <v>0</v>
      </c>
      <c r="H1535" s="1" t="b">
        <v>1</v>
      </c>
      <c r="I1535" s="1">
        <v>21.0</v>
      </c>
      <c r="J1535" s="3" t="str">
        <f>vlookup(I1535,Cats!$A:$B,2,false)</f>
        <v>C</v>
      </c>
    </row>
    <row r="1536">
      <c r="A1536" s="1">
        <v>124539.0</v>
      </c>
      <c r="B1536" s="1">
        <v>208.0</v>
      </c>
      <c r="C1536" s="2" t="s">
        <v>34</v>
      </c>
      <c r="D1536" s="1" t="s">
        <v>185</v>
      </c>
      <c r="E1536" s="1">
        <v>27.0</v>
      </c>
      <c r="F1536" s="1" t="str">
        <f>vlookup(E1536,Teams!$A:B,2,false)</f>
        <v>NoHo B</v>
      </c>
      <c r="G1536" s="1" t="b">
        <v>1</v>
      </c>
      <c r="H1536" s="1" t="b">
        <v>0</v>
      </c>
      <c r="I1536" s="1">
        <v>22.0</v>
      </c>
      <c r="J1536" s="3" t="str">
        <f>vlookup(I1536,Cats!$A:$B,2,false)</f>
        <v>E</v>
      </c>
    </row>
    <row r="1537">
      <c r="A1537" s="1">
        <v>124540.0</v>
      </c>
      <c r="B1537" s="1">
        <v>208.0</v>
      </c>
      <c r="C1537" s="2" t="s">
        <v>23</v>
      </c>
      <c r="D1537" s="1"/>
      <c r="E1537" s="1">
        <v>38.0</v>
      </c>
      <c r="F1537" s="1" t="str">
        <f>vlookup(E1537,Teams!$A:B,2,false)</f>
        <v>Venice</v>
      </c>
      <c r="G1537" s="1" t="b">
        <v>0</v>
      </c>
      <c r="H1537" s="1" t="b">
        <v>1</v>
      </c>
      <c r="I1537" s="1">
        <v>22.0</v>
      </c>
      <c r="J1537" s="3" t="str">
        <f>vlookup(I1537,Cats!$A:$B,2,false)</f>
        <v>E</v>
      </c>
    </row>
    <row r="1538">
      <c r="A1538" s="1">
        <v>124541.0</v>
      </c>
      <c r="B1538" s="1">
        <v>208.0</v>
      </c>
      <c r="C1538" s="2" t="s">
        <v>23</v>
      </c>
      <c r="D1538" s="1"/>
      <c r="E1538" s="1">
        <v>27.0</v>
      </c>
      <c r="F1538" s="1" t="str">
        <f>vlookup(E1538,Teams!$A:B,2,false)</f>
        <v>NoHo B</v>
      </c>
      <c r="G1538" s="1" t="b">
        <v>1</v>
      </c>
      <c r="H1538" s="1" t="b">
        <v>1</v>
      </c>
      <c r="I1538" s="1">
        <v>23.0</v>
      </c>
      <c r="J1538" s="3" t="str">
        <f>vlookup(I1538,Cats!$A:$B,2,false)</f>
        <v>B</v>
      </c>
    </row>
    <row r="1539">
      <c r="A1539" s="1">
        <v>124542.0</v>
      </c>
      <c r="B1539" s="1">
        <v>208.0</v>
      </c>
      <c r="C1539" s="2" t="s">
        <v>34</v>
      </c>
      <c r="D1539" s="1" t="s">
        <v>497</v>
      </c>
      <c r="E1539" s="1">
        <v>38.0</v>
      </c>
      <c r="F1539" s="1" t="str">
        <f>vlookup(E1539,Teams!$A:B,2,false)</f>
        <v>Venice</v>
      </c>
      <c r="G1539" s="1" t="b">
        <v>0</v>
      </c>
      <c r="H1539" s="1" t="b">
        <v>0</v>
      </c>
      <c r="I1539" s="1">
        <v>23.0</v>
      </c>
      <c r="J1539" s="3" t="str">
        <f>vlookup(I1539,Cats!$A:$B,2,false)</f>
        <v>B</v>
      </c>
    </row>
    <row r="1540">
      <c r="A1540" s="1">
        <v>124543.0</v>
      </c>
      <c r="B1540" s="1">
        <v>208.0</v>
      </c>
      <c r="C1540" s="2" t="s">
        <v>23</v>
      </c>
      <c r="D1540" s="1" t="s">
        <v>185</v>
      </c>
      <c r="E1540" s="1">
        <v>27.0</v>
      </c>
      <c r="F1540" s="1" t="str">
        <f>vlookup(E1540,Teams!$A:B,2,false)</f>
        <v>NoHo B</v>
      </c>
      <c r="G1540" s="1" t="b">
        <v>1</v>
      </c>
      <c r="H1540" s="1" t="b">
        <v>0</v>
      </c>
      <c r="I1540" s="1">
        <v>24.0</v>
      </c>
      <c r="J1540" s="3" t="str">
        <f>vlookup(I1540,Cats!$A:$B,2,false)</f>
        <v>P</v>
      </c>
    </row>
    <row r="1541">
      <c r="A1541" s="1">
        <v>124544.0</v>
      </c>
      <c r="B1541" s="1">
        <v>208.0</v>
      </c>
      <c r="C1541" s="2" t="s">
        <v>23</v>
      </c>
      <c r="D1541" s="1" t="s">
        <v>582</v>
      </c>
      <c r="E1541" s="1">
        <v>38.0</v>
      </c>
      <c r="F1541" s="1" t="str">
        <f>vlookup(E1541,Teams!$A:B,2,false)</f>
        <v>Venice</v>
      </c>
      <c r="G1541" s="1" t="b">
        <v>0</v>
      </c>
      <c r="H1541" s="1" t="b">
        <v>0</v>
      </c>
      <c r="I1541" s="1">
        <v>24.0</v>
      </c>
      <c r="J1541" s="3" t="str">
        <f>vlookup(I1541,Cats!$A:$B,2,false)</f>
        <v>P</v>
      </c>
    </row>
    <row r="1542">
      <c r="A1542" s="1">
        <v>124545.0</v>
      </c>
      <c r="B1542" s="1">
        <v>209.0</v>
      </c>
      <c r="C1542" s="2" t="s">
        <v>34</v>
      </c>
      <c r="D1542" s="1" t="s">
        <v>626</v>
      </c>
      <c r="E1542" s="1">
        <v>2.0</v>
      </c>
      <c r="F1542" s="1" t="str">
        <f>vlookup(E1542,Teams!$A:B,2,false)</f>
        <v>Amador Valley B</v>
      </c>
      <c r="G1542" s="1" t="b">
        <v>1</v>
      </c>
      <c r="H1542" s="1" t="b">
        <v>0</v>
      </c>
      <c r="I1542" s="1">
        <v>1.0</v>
      </c>
      <c r="J1542" s="3" t="str">
        <f>vlookup(I1542,Cats!$A:$B,2,false)</f>
        <v>X</v>
      </c>
    </row>
    <row r="1543">
      <c r="A1543" s="1">
        <v>124546.0</v>
      </c>
      <c r="B1543" s="1">
        <v>209.0</v>
      </c>
      <c r="C1543" s="2" t="s">
        <v>23</v>
      </c>
      <c r="D1543" s="1"/>
      <c r="E1543" s="1">
        <v>34.0</v>
      </c>
      <c r="F1543" s="1" t="str">
        <f>vlookup(E1543,Teams!$A:B,2,false)</f>
        <v>Roosevelt A</v>
      </c>
      <c r="G1543" s="1" t="b">
        <v>0</v>
      </c>
      <c r="H1543" s="1" t="b">
        <v>1</v>
      </c>
      <c r="I1543" s="1">
        <v>1.0</v>
      </c>
      <c r="J1543" s="3" t="str">
        <f>vlookup(I1543,Cats!$A:$B,2,false)</f>
        <v>X</v>
      </c>
    </row>
    <row r="1544">
      <c r="A1544" s="1">
        <v>124547.0</v>
      </c>
      <c r="B1544" s="1">
        <v>209.0</v>
      </c>
      <c r="C1544" s="2" t="s">
        <v>78</v>
      </c>
      <c r="D1544" s="1" t="s">
        <v>635</v>
      </c>
      <c r="E1544" s="1">
        <v>2.0</v>
      </c>
      <c r="F1544" s="1" t="str">
        <f>vlookup(E1544,Teams!$A:B,2,false)</f>
        <v>Amador Valley B</v>
      </c>
      <c r="G1544" s="1" t="b">
        <v>1</v>
      </c>
      <c r="H1544" s="1" t="b">
        <v>0</v>
      </c>
      <c r="I1544" s="1">
        <v>2.0</v>
      </c>
      <c r="J1544" s="3" t="str">
        <f>vlookup(I1544,Cats!$A:$B,2,false)</f>
        <v>M</v>
      </c>
    </row>
    <row r="1545">
      <c r="A1545" s="1">
        <v>124548.0</v>
      </c>
      <c r="B1545" s="1">
        <v>209.0</v>
      </c>
      <c r="C1545" s="2" t="s">
        <v>23</v>
      </c>
      <c r="D1545" s="1"/>
      <c r="E1545" s="1">
        <v>34.0</v>
      </c>
      <c r="F1545" s="1" t="str">
        <f>vlookup(E1545,Teams!$A:B,2,false)</f>
        <v>Roosevelt A</v>
      </c>
      <c r="G1545" s="1" t="b">
        <v>0</v>
      </c>
      <c r="H1545" s="1" t="b">
        <v>1</v>
      </c>
      <c r="I1545" s="1">
        <v>2.0</v>
      </c>
      <c r="J1545" s="3" t="str">
        <f>vlookup(I1545,Cats!$A:$B,2,false)</f>
        <v>M</v>
      </c>
    </row>
    <row r="1546">
      <c r="A1546" s="1">
        <v>124549.0</v>
      </c>
      <c r="B1546" s="1">
        <v>209.0</v>
      </c>
      <c r="C1546" s="2" t="s">
        <v>34</v>
      </c>
      <c r="D1546" s="1" t="s">
        <v>623</v>
      </c>
      <c r="E1546" s="1">
        <v>2.0</v>
      </c>
      <c r="F1546" s="1" t="str">
        <f>vlookup(E1546,Teams!$A:B,2,false)</f>
        <v>Amador Valley B</v>
      </c>
      <c r="G1546" s="1" t="b">
        <v>1</v>
      </c>
      <c r="H1546" s="1" t="b">
        <v>0</v>
      </c>
      <c r="I1546" s="1">
        <v>3.0</v>
      </c>
      <c r="J1546" s="3" t="str">
        <f>vlookup(I1546,Cats!$A:$B,2,false)</f>
        <v>C</v>
      </c>
    </row>
    <row r="1547">
      <c r="A1547" s="1">
        <v>124550.0</v>
      </c>
      <c r="B1547" s="1">
        <v>209.0</v>
      </c>
      <c r="C1547" s="2" t="s">
        <v>23</v>
      </c>
      <c r="D1547" s="1"/>
      <c r="E1547" s="1">
        <v>34.0</v>
      </c>
      <c r="F1547" s="1" t="str">
        <f>vlookup(E1547,Teams!$A:B,2,false)</f>
        <v>Roosevelt A</v>
      </c>
      <c r="G1547" s="1" t="b">
        <v>0</v>
      </c>
      <c r="H1547" s="1" t="b">
        <v>1</v>
      </c>
      <c r="I1547" s="1">
        <v>3.0</v>
      </c>
      <c r="J1547" s="3" t="str">
        <f>vlookup(I1547,Cats!$A:$B,2,false)</f>
        <v>C</v>
      </c>
    </row>
    <row r="1548">
      <c r="A1548" s="1">
        <v>124551.0</v>
      </c>
      <c r="B1548" s="1">
        <v>209.0</v>
      </c>
      <c r="C1548" s="2" t="s">
        <v>23</v>
      </c>
      <c r="D1548" s="1" t="s">
        <v>626</v>
      </c>
      <c r="E1548" s="1">
        <v>2.0</v>
      </c>
      <c r="F1548" s="1" t="str">
        <f>vlookup(E1548,Teams!$A:B,2,false)</f>
        <v>Amador Valley B</v>
      </c>
      <c r="G1548" s="1" t="b">
        <v>1</v>
      </c>
      <c r="H1548" s="1" t="b">
        <v>0</v>
      </c>
      <c r="I1548" s="1">
        <v>4.0</v>
      </c>
      <c r="J1548" s="3" t="str">
        <f>vlookup(I1548,Cats!$A:$B,2,false)</f>
        <v>E</v>
      </c>
    </row>
    <row r="1549">
      <c r="A1549" s="1">
        <v>124552.0</v>
      </c>
      <c r="B1549" s="1">
        <v>209.0</v>
      </c>
      <c r="C1549" s="2" t="s">
        <v>23</v>
      </c>
      <c r="D1549" s="1" t="s">
        <v>799</v>
      </c>
      <c r="E1549" s="1">
        <v>34.0</v>
      </c>
      <c r="F1549" s="1" t="str">
        <f>vlookup(E1549,Teams!$A:B,2,false)</f>
        <v>Roosevelt A</v>
      </c>
      <c r="G1549" s="1" t="b">
        <v>0</v>
      </c>
      <c r="H1549" s="1" t="b">
        <v>0</v>
      </c>
      <c r="I1549" s="1">
        <v>4.0</v>
      </c>
      <c r="J1549" s="3" t="str">
        <f>vlookup(I1549,Cats!$A:$B,2,false)</f>
        <v>E</v>
      </c>
    </row>
    <row r="1550">
      <c r="A1550" s="1">
        <v>124553.0</v>
      </c>
      <c r="B1550" s="1">
        <v>209.0</v>
      </c>
      <c r="C1550" s="2" t="s">
        <v>23</v>
      </c>
      <c r="D1550" s="1"/>
      <c r="E1550" s="1">
        <v>2.0</v>
      </c>
      <c r="F1550" s="1" t="str">
        <f>vlookup(E1550,Teams!$A:B,2,false)</f>
        <v>Amador Valley B</v>
      </c>
      <c r="G1550" s="1" t="b">
        <v>1</v>
      </c>
      <c r="H1550" s="1" t="b">
        <v>1</v>
      </c>
      <c r="I1550" s="1">
        <v>5.0</v>
      </c>
      <c r="J1550" s="3" t="str">
        <f>vlookup(I1550,Cats!$A:$B,2,false)</f>
        <v>B</v>
      </c>
    </row>
    <row r="1551">
      <c r="A1551" s="1">
        <v>124554.0</v>
      </c>
      <c r="B1551" s="1">
        <v>209.0</v>
      </c>
      <c r="C1551" s="2" t="s">
        <v>78</v>
      </c>
      <c r="D1551" s="1" t="s">
        <v>808</v>
      </c>
      <c r="E1551" s="1">
        <v>34.0</v>
      </c>
      <c r="F1551" s="1" t="str">
        <f>vlookup(E1551,Teams!$A:B,2,false)</f>
        <v>Roosevelt A</v>
      </c>
      <c r="G1551" s="1" t="b">
        <v>0</v>
      </c>
      <c r="H1551" s="1" t="b">
        <v>0</v>
      </c>
      <c r="I1551" s="1">
        <v>5.0</v>
      </c>
      <c r="J1551" s="3" t="str">
        <f>vlookup(I1551,Cats!$A:$B,2,false)</f>
        <v>B</v>
      </c>
    </row>
    <row r="1552">
      <c r="A1552" s="1">
        <v>124555.0</v>
      </c>
      <c r="B1552" s="1">
        <v>209.0</v>
      </c>
      <c r="C1552" s="2" t="s">
        <v>23</v>
      </c>
      <c r="D1552" s="1"/>
      <c r="E1552" s="1">
        <v>2.0</v>
      </c>
      <c r="F1552" s="1" t="str">
        <f>vlookup(E1552,Teams!$A:B,2,false)</f>
        <v>Amador Valley B</v>
      </c>
      <c r="G1552" s="1" t="b">
        <v>1</v>
      </c>
      <c r="H1552" s="1" t="b">
        <v>1</v>
      </c>
      <c r="I1552" s="1">
        <v>6.0</v>
      </c>
      <c r="J1552" s="3" t="str">
        <f>vlookup(I1552,Cats!$A:$B,2,false)</f>
        <v>P</v>
      </c>
    </row>
    <row r="1553">
      <c r="A1553" s="1">
        <v>124556.0</v>
      </c>
      <c r="B1553" s="1">
        <v>209.0</v>
      </c>
      <c r="C1553" s="2" t="s">
        <v>34</v>
      </c>
      <c r="D1553" s="1" t="s">
        <v>788</v>
      </c>
      <c r="E1553" s="1">
        <v>34.0</v>
      </c>
      <c r="F1553" s="1" t="str">
        <f>vlookup(E1553,Teams!$A:B,2,false)</f>
        <v>Roosevelt A</v>
      </c>
      <c r="G1553" s="1" t="b">
        <v>0</v>
      </c>
      <c r="H1553" s="1" t="b">
        <v>0</v>
      </c>
      <c r="I1553" s="1">
        <v>6.0</v>
      </c>
      <c r="J1553" s="3" t="str">
        <f>vlookup(I1553,Cats!$A:$B,2,false)</f>
        <v>P</v>
      </c>
    </row>
    <row r="1554">
      <c r="A1554" s="1">
        <v>124557.0</v>
      </c>
      <c r="B1554" s="1">
        <v>209.0</v>
      </c>
      <c r="C1554" s="2" t="s">
        <v>23</v>
      </c>
      <c r="D1554" s="1"/>
      <c r="E1554" s="1">
        <v>2.0</v>
      </c>
      <c r="F1554" s="1" t="str">
        <f>vlookup(E1554,Teams!$A:B,2,false)</f>
        <v>Amador Valley B</v>
      </c>
      <c r="G1554" s="1" t="b">
        <v>1</v>
      </c>
      <c r="H1554" s="1" t="b">
        <v>1</v>
      </c>
      <c r="I1554" s="1">
        <v>7.0</v>
      </c>
      <c r="J1554" s="3" t="str">
        <f>vlookup(I1554,Cats!$A:$B,2,false)</f>
        <v>X</v>
      </c>
    </row>
    <row r="1555">
      <c r="A1555" s="1">
        <v>124558.0</v>
      </c>
      <c r="B1555" s="1">
        <v>209.0</v>
      </c>
      <c r="C1555" s="2" t="s">
        <v>34</v>
      </c>
      <c r="D1555" s="1" t="s">
        <v>745</v>
      </c>
      <c r="E1555" s="1">
        <v>34.0</v>
      </c>
      <c r="F1555" s="1" t="str">
        <f>vlookup(E1555,Teams!$A:B,2,false)</f>
        <v>Roosevelt A</v>
      </c>
      <c r="G1555" s="1" t="b">
        <v>0</v>
      </c>
      <c r="H1555" s="1" t="b">
        <v>0</v>
      </c>
      <c r="I1555" s="1">
        <v>7.0</v>
      </c>
      <c r="J1555" s="3" t="str">
        <f>vlookup(I1555,Cats!$A:$B,2,false)</f>
        <v>X</v>
      </c>
    </row>
    <row r="1556">
      <c r="A1556" s="1">
        <v>124559.0</v>
      </c>
      <c r="B1556" s="1">
        <v>209.0</v>
      </c>
      <c r="C1556" s="2" t="s">
        <v>34</v>
      </c>
      <c r="D1556" s="1" t="s">
        <v>635</v>
      </c>
      <c r="E1556" s="1">
        <v>2.0</v>
      </c>
      <c r="F1556" s="1" t="str">
        <f>vlookup(E1556,Teams!$A:B,2,false)</f>
        <v>Amador Valley B</v>
      </c>
      <c r="G1556" s="1" t="b">
        <v>1</v>
      </c>
      <c r="H1556" s="1" t="b">
        <v>0</v>
      </c>
      <c r="I1556" s="1">
        <v>8.0</v>
      </c>
      <c r="J1556" s="3" t="str">
        <f>vlookup(I1556,Cats!$A:$B,2,false)</f>
        <v>M</v>
      </c>
    </row>
    <row r="1557">
      <c r="A1557" s="1">
        <v>124560.0</v>
      </c>
      <c r="B1557" s="1">
        <v>209.0</v>
      </c>
      <c r="C1557" s="2" t="s">
        <v>23</v>
      </c>
      <c r="D1557" s="1"/>
      <c r="E1557" s="1">
        <v>34.0</v>
      </c>
      <c r="F1557" s="1" t="str">
        <f>vlookup(E1557,Teams!$A:B,2,false)</f>
        <v>Roosevelt A</v>
      </c>
      <c r="G1557" s="1" t="b">
        <v>0</v>
      </c>
      <c r="H1557" s="1" t="b">
        <v>1</v>
      </c>
      <c r="I1557" s="1">
        <v>8.0</v>
      </c>
      <c r="J1557" s="3" t="str">
        <f>vlookup(I1557,Cats!$A:$B,2,false)</f>
        <v>M</v>
      </c>
    </row>
    <row r="1558">
      <c r="A1558" s="1">
        <v>124561.0</v>
      </c>
      <c r="B1558" s="1">
        <v>209.0</v>
      </c>
      <c r="C1558" s="2" t="s">
        <v>59</v>
      </c>
      <c r="D1558" s="1" t="s">
        <v>626</v>
      </c>
      <c r="E1558" s="1">
        <v>2.0</v>
      </c>
      <c r="F1558" s="1" t="str">
        <f>vlookup(E1558,Teams!$A:B,2,false)</f>
        <v>Amador Valley B</v>
      </c>
      <c r="G1558" s="1" t="b">
        <v>1</v>
      </c>
      <c r="H1558" s="1" t="b">
        <v>0</v>
      </c>
      <c r="I1558" s="1">
        <v>9.0</v>
      </c>
      <c r="J1558" s="3" t="str">
        <f>vlookup(I1558,Cats!$A:$B,2,false)</f>
        <v>C</v>
      </c>
    </row>
    <row r="1559">
      <c r="A1559" s="1">
        <v>124562.0</v>
      </c>
      <c r="B1559" s="1">
        <v>209.0</v>
      </c>
      <c r="C1559" s="2" t="s">
        <v>23</v>
      </c>
      <c r="D1559" s="1" t="s">
        <v>799</v>
      </c>
      <c r="E1559" s="1">
        <v>34.0</v>
      </c>
      <c r="F1559" s="1" t="str">
        <f>vlookup(E1559,Teams!$A:B,2,false)</f>
        <v>Roosevelt A</v>
      </c>
      <c r="G1559" s="1" t="b">
        <v>0</v>
      </c>
      <c r="H1559" s="1" t="b">
        <v>0</v>
      </c>
      <c r="I1559" s="1">
        <v>9.0</v>
      </c>
      <c r="J1559" s="3" t="str">
        <f>vlookup(I1559,Cats!$A:$B,2,false)</f>
        <v>C</v>
      </c>
    </row>
    <row r="1560">
      <c r="A1560" s="1">
        <v>124563.0</v>
      </c>
      <c r="B1560" s="1">
        <v>209.0</v>
      </c>
      <c r="C1560" s="2" t="s">
        <v>23</v>
      </c>
      <c r="D1560" s="1"/>
      <c r="E1560" s="1">
        <v>2.0</v>
      </c>
      <c r="F1560" s="1" t="str">
        <f>vlookup(E1560,Teams!$A:B,2,false)</f>
        <v>Amador Valley B</v>
      </c>
      <c r="G1560" s="1" t="b">
        <v>1</v>
      </c>
      <c r="H1560" s="1" t="b">
        <v>1</v>
      </c>
      <c r="I1560" s="1">
        <v>10.0</v>
      </c>
      <c r="J1560" s="3" t="str">
        <f>vlookup(I1560,Cats!$A:$B,2,false)</f>
        <v>E</v>
      </c>
    </row>
    <row r="1561">
      <c r="A1561" s="1">
        <v>124564.0</v>
      </c>
      <c r="B1561" s="1">
        <v>209.0</v>
      </c>
      <c r="C1561" s="2" t="s">
        <v>34</v>
      </c>
      <c r="D1561" s="1" t="s">
        <v>745</v>
      </c>
      <c r="E1561" s="1">
        <v>34.0</v>
      </c>
      <c r="F1561" s="1" t="str">
        <f>vlookup(E1561,Teams!$A:B,2,false)</f>
        <v>Roosevelt A</v>
      </c>
      <c r="G1561" s="1" t="b">
        <v>0</v>
      </c>
      <c r="H1561" s="1" t="b">
        <v>0</v>
      </c>
      <c r="I1561" s="1">
        <v>10.0</v>
      </c>
      <c r="J1561" s="3" t="str">
        <f>vlookup(I1561,Cats!$A:$B,2,false)</f>
        <v>E</v>
      </c>
    </row>
    <row r="1562">
      <c r="A1562" s="1">
        <v>124565.0</v>
      </c>
      <c r="B1562" s="1">
        <v>209.0</v>
      </c>
      <c r="C1562" s="2" t="s">
        <v>23</v>
      </c>
      <c r="D1562" s="1"/>
      <c r="E1562" s="1">
        <v>2.0</v>
      </c>
      <c r="F1562" s="1" t="str">
        <f>vlookup(E1562,Teams!$A:B,2,false)</f>
        <v>Amador Valley B</v>
      </c>
      <c r="G1562" s="1" t="b">
        <v>1</v>
      </c>
      <c r="H1562" s="1" t="b">
        <v>1</v>
      </c>
      <c r="I1562" s="1">
        <v>11.0</v>
      </c>
      <c r="J1562" s="3" t="str">
        <f>vlookup(I1562,Cats!$A:$B,2,false)</f>
        <v>B</v>
      </c>
    </row>
    <row r="1563">
      <c r="A1563" s="1">
        <v>124566.0</v>
      </c>
      <c r="B1563" s="1">
        <v>209.0</v>
      </c>
      <c r="C1563" s="2" t="s">
        <v>78</v>
      </c>
      <c r="D1563" s="1" t="s">
        <v>808</v>
      </c>
      <c r="E1563" s="1">
        <v>34.0</v>
      </c>
      <c r="F1563" s="1" t="str">
        <f>vlookup(E1563,Teams!$A:B,2,false)</f>
        <v>Roosevelt A</v>
      </c>
      <c r="G1563" s="1" t="b">
        <v>0</v>
      </c>
      <c r="H1563" s="1" t="b">
        <v>0</v>
      </c>
      <c r="I1563" s="1">
        <v>11.0</v>
      </c>
      <c r="J1563" s="3" t="str">
        <f>vlookup(I1563,Cats!$A:$B,2,false)</f>
        <v>B</v>
      </c>
    </row>
    <row r="1564">
      <c r="A1564" s="1">
        <v>124567.0</v>
      </c>
      <c r="B1564" s="1">
        <v>209.0</v>
      </c>
      <c r="C1564" s="2" t="s">
        <v>23</v>
      </c>
      <c r="D1564" s="1" t="s">
        <v>623</v>
      </c>
      <c r="E1564" s="1">
        <v>2.0</v>
      </c>
      <c r="F1564" s="1" t="str">
        <f>vlookup(E1564,Teams!$A:B,2,false)</f>
        <v>Amador Valley B</v>
      </c>
      <c r="G1564" s="1" t="b">
        <v>1</v>
      </c>
      <c r="H1564" s="1" t="b">
        <v>0</v>
      </c>
      <c r="I1564" s="1">
        <v>12.0</v>
      </c>
      <c r="J1564" s="3" t="str">
        <f>vlookup(I1564,Cats!$A:$B,2,false)</f>
        <v>P</v>
      </c>
    </row>
    <row r="1565">
      <c r="A1565" s="1">
        <v>124568.0</v>
      </c>
      <c r="B1565" s="1">
        <v>209.0</v>
      </c>
      <c r="C1565" s="2" t="s">
        <v>23</v>
      </c>
      <c r="D1565" s="1" t="s">
        <v>788</v>
      </c>
      <c r="E1565" s="1">
        <v>34.0</v>
      </c>
      <c r="F1565" s="1" t="str">
        <f>vlookup(E1565,Teams!$A:B,2,false)</f>
        <v>Roosevelt A</v>
      </c>
      <c r="G1565" s="1" t="b">
        <v>0</v>
      </c>
      <c r="H1565" s="1" t="b">
        <v>0</v>
      </c>
      <c r="I1565" s="1">
        <v>12.0</v>
      </c>
      <c r="J1565" s="3" t="str">
        <f>vlookup(I1565,Cats!$A:$B,2,false)</f>
        <v>P</v>
      </c>
    </row>
    <row r="1566">
      <c r="A1566" s="1">
        <v>124569.0</v>
      </c>
      <c r="B1566" s="1">
        <v>209.0</v>
      </c>
      <c r="C1566" s="2" t="s">
        <v>23</v>
      </c>
      <c r="D1566" s="1" t="s">
        <v>638</v>
      </c>
      <c r="E1566" s="1">
        <v>2.0</v>
      </c>
      <c r="F1566" s="1" t="str">
        <f>vlookup(E1566,Teams!$A:B,2,false)</f>
        <v>Amador Valley B</v>
      </c>
      <c r="G1566" s="1" t="b">
        <v>1</v>
      </c>
      <c r="H1566" s="1" t="b">
        <v>0</v>
      </c>
      <c r="I1566" s="1">
        <v>13.0</v>
      </c>
      <c r="J1566" s="3" t="str">
        <f>vlookup(I1566,Cats!$A:$B,2,false)</f>
        <v>X</v>
      </c>
    </row>
    <row r="1567">
      <c r="A1567" s="1">
        <v>124570.0</v>
      </c>
      <c r="B1567" s="1">
        <v>209.0</v>
      </c>
      <c r="C1567" s="2" t="s">
        <v>23</v>
      </c>
      <c r="D1567" s="1" t="s">
        <v>788</v>
      </c>
      <c r="E1567" s="1">
        <v>34.0</v>
      </c>
      <c r="F1567" s="1" t="str">
        <f>vlookup(E1567,Teams!$A:B,2,false)</f>
        <v>Roosevelt A</v>
      </c>
      <c r="G1567" s="1" t="b">
        <v>0</v>
      </c>
      <c r="H1567" s="1" t="b">
        <v>0</v>
      </c>
      <c r="I1567" s="1">
        <v>13.0</v>
      </c>
      <c r="J1567" s="3" t="str">
        <f>vlookup(I1567,Cats!$A:$B,2,false)</f>
        <v>X</v>
      </c>
    </row>
    <row r="1568">
      <c r="A1568" s="1">
        <v>124571.0</v>
      </c>
      <c r="B1568" s="1">
        <v>209.0</v>
      </c>
      <c r="C1568" s="2" t="s">
        <v>34</v>
      </c>
      <c r="D1568" s="1" t="s">
        <v>635</v>
      </c>
      <c r="E1568" s="1">
        <v>2.0</v>
      </c>
      <c r="F1568" s="1" t="str">
        <f>vlookup(E1568,Teams!$A:B,2,false)</f>
        <v>Amador Valley B</v>
      </c>
      <c r="G1568" s="1" t="b">
        <v>1</v>
      </c>
      <c r="H1568" s="1" t="b">
        <v>0</v>
      </c>
      <c r="I1568" s="1">
        <v>14.0</v>
      </c>
      <c r="J1568" s="3" t="str">
        <f>vlookup(I1568,Cats!$A:$B,2,false)</f>
        <v>M</v>
      </c>
    </row>
    <row r="1569">
      <c r="A1569" s="1">
        <v>124572.0</v>
      </c>
      <c r="B1569" s="1">
        <v>209.0</v>
      </c>
      <c r="C1569" s="2" t="s">
        <v>23</v>
      </c>
      <c r="D1569" s="1"/>
      <c r="E1569" s="1">
        <v>34.0</v>
      </c>
      <c r="F1569" s="1" t="str">
        <f>vlookup(E1569,Teams!$A:B,2,false)</f>
        <v>Roosevelt A</v>
      </c>
      <c r="G1569" s="1" t="b">
        <v>0</v>
      </c>
      <c r="H1569" s="1" t="b">
        <v>1</v>
      </c>
      <c r="I1569" s="1">
        <v>14.0</v>
      </c>
      <c r="J1569" s="3" t="str">
        <f>vlookup(I1569,Cats!$A:$B,2,false)</f>
        <v>M</v>
      </c>
    </row>
    <row r="1570">
      <c r="A1570" s="1">
        <v>124573.0</v>
      </c>
      <c r="B1570" s="1">
        <v>209.0</v>
      </c>
      <c r="C1570" s="2" t="s">
        <v>34</v>
      </c>
      <c r="D1570" s="1" t="s">
        <v>635</v>
      </c>
      <c r="E1570" s="1">
        <v>2.0</v>
      </c>
      <c r="F1570" s="1" t="str">
        <f>vlookup(E1570,Teams!$A:B,2,false)</f>
        <v>Amador Valley B</v>
      </c>
      <c r="G1570" s="1" t="b">
        <v>1</v>
      </c>
      <c r="H1570" s="1" t="b">
        <v>0</v>
      </c>
      <c r="I1570" s="1">
        <v>15.0</v>
      </c>
      <c r="J1570" s="3" t="str">
        <f>vlookup(I1570,Cats!$A:$B,2,false)</f>
        <v>C</v>
      </c>
    </row>
    <row r="1571">
      <c r="A1571" s="1">
        <v>124574.0</v>
      </c>
      <c r="B1571" s="1">
        <v>209.0</v>
      </c>
      <c r="C1571" s="2" t="s">
        <v>23</v>
      </c>
      <c r="D1571" s="1"/>
      <c r="E1571" s="1">
        <v>34.0</v>
      </c>
      <c r="F1571" s="1" t="str">
        <f>vlookup(E1571,Teams!$A:B,2,false)</f>
        <v>Roosevelt A</v>
      </c>
      <c r="G1571" s="1" t="b">
        <v>0</v>
      </c>
      <c r="H1571" s="1" t="b">
        <v>1</v>
      </c>
      <c r="I1571" s="1">
        <v>15.0</v>
      </c>
      <c r="J1571" s="3" t="str">
        <f>vlookup(I1571,Cats!$A:$B,2,false)</f>
        <v>C</v>
      </c>
    </row>
    <row r="1572">
      <c r="A1572" s="1">
        <v>124575.0</v>
      </c>
      <c r="B1572" s="1">
        <v>209.0</v>
      </c>
      <c r="C1572" s="2" t="s">
        <v>78</v>
      </c>
      <c r="D1572" s="1" t="s">
        <v>635</v>
      </c>
      <c r="E1572" s="1">
        <v>2.0</v>
      </c>
      <c r="F1572" s="1" t="str">
        <f>vlookup(E1572,Teams!$A:B,2,false)</f>
        <v>Amador Valley B</v>
      </c>
      <c r="G1572" s="1" t="b">
        <v>1</v>
      </c>
      <c r="H1572" s="1" t="b">
        <v>0</v>
      </c>
      <c r="I1572" s="1">
        <v>16.0</v>
      </c>
      <c r="J1572" s="3" t="str">
        <f>vlookup(I1572,Cats!$A:$B,2,false)</f>
        <v>E</v>
      </c>
    </row>
    <row r="1573">
      <c r="A1573" s="1">
        <v>124576.0</v>
      </c>
      <c r="B1573" s="1">
        <v>209.0</v>
      </c>
      <c r="C1573" s="2" t="s">
        <v>23</v>
      </c>
      <c r="D1573" s="1"/>
      <c r="E1573" s="1">
        <v>34.0</v>
      </c>
      <c r="F1573" s="1" t="str">
        <f>vlookup(E1573,Teams!$A:B,2,false)</f>
        <v>Roosevelt A</v>
      </c>
      <c r="G1573" s="1" t="b">
        <v>0</v>
      </c>
      <c r="H1573" s="1" t="b">
        <v>1</v>
      </c>
      <c r="I1573" s="1">
        <v>16.0</v>
      </c>
      <c r="J1573" s="3" t="str">
        <f>vlookup(I1573,Cats!$A:$B,2,false)</f>
        <v>E</v>
      </c>
    </row>
    <row r="1574">
      <c r="A1574" s="1">
        <v>124577.0</v>
      </c>
      <c r="B1574" s="1">
        <v>209.0</v>
      </c>
      <c r="C1574" s="2" t="s">
        <v>23</v>
      </c>
      <c r="D1574" s="1" t="s">
        <v>623</v>
      </c>
      <c r="E1574" s="1">
        <v>2.0</v>
      </c>
      <c r="F1574" s="1" t="str">
        <f>vlookup(E1574,Teams!$A:B,2,false)</f>
        <v>Amador Valley B</v>
      </c>
      <c r="G1574" s="1" t="b">
        <v>1</v>
      </c>
      <c r="H1574" s="1" t="b">
        <v>0</v>
      </c>
      <c r="I1574" s="1">
        <v>17.0</v>
      </c>
      <c r="J1574" s="3" t="str">
        <f>vlookup(I1574,Cats!$A:$B,2,false)</f>
        <v>B</v>
      </c>
    </row>
    <row r="1575">
      <c r="A1575" s="1">
        <v>124578.0</v>
      </c>
      <c r="B1575" s="1">
        <v>209.0</v>
      </c>
      <c r="C1575" s="2" t="s">
        <v>23</v>
      </c>
      <c r="D1575" s="1" t="s">
        <v>745</v>
      </c>
      <c r="E1575" s="1">
        <v>34.0</v>
      </c>
      <c r="F1575" s="1" t="str">
        <f>vlookup(E1575,Teams!$A:B,2,false)</f>
        <v>Roosevelt A</v>
      </c>
      <c r="G1575" s="1" t="b">
        <v>0</v>
      </c>
      <c r="H1575" s="1" t="b">
        <v>0</v>
      </c>
      <c r="I1575" s="1">
        <v>17.0</v>
      </c>
      <c r="J1575" s="3" t="str">
        <f>vlookup(I1575,Cats!$A:$B,2,false)</f>
        <v>B</v>
      </c>
    </row>
    <row r="1576">
      <c r="A1576" s="1">
        <v>124579.0</v>
      </c>
      <c r="B1576" s="1">
        <v>209.0</v>
      </c>
      <c r="C1576" s="2" t="s">
        <v>23</v>
      </c>
      <c r="D1576" s="1" t="s">
        <v>635</v>
      </c>
      <c r="E1576" s="1">
        <v>2.0</v>
      </c>
      <c r="F1576" s="1" t="str">
        <f>vlookup(E1576,Teams!$A:B,2,false)</f>
        <v>Amador Valley B</v>
      </c>
      <c r="G1576" s="1" t="b">
        <v>1</v>
      </c>
      <c r="H1576" s="1" t="b">
        <v>0</v>
      </c>
      <c r="I1576" s="1">
        <v>18.0</v>
      </c>
      <c r="J1576" s="3" t="str">
        <f>vlookup(I1576,Cats!$A:$B,2,false)</f>
        <v>P</v>
      </c>
    </row>
    <row r="1577">
      <c r="A1577" s="1">
        <v>124580.0</v>
      </c>
      <c r="B1577" s="1">
        <v>209.0</v>
      </c>
      <c r="C1577" s="2" t="s">
        <v>23</v>
      </c>
      <c r="D1577" s="1" t="s">
        <v>788</v>
      </c>
      <c r="E1577" s="1">
        <v>34.0</v>
      </c>
      <c r="F1577" s="1" t="str">
        <f>vlookup(E1577,Teams!$A:B,2,false)</f>
        <v>Roosevelt A</v>
      </c>
      <c r="G1577" s="1" t="b">
        <v>0</v>
      </c>
      <c r="H1577" s="1" t="b">
        <v>0</v>
      </c>
      <c r="I1577" s="1">
        <v>18.0</v>
      </c>
      <c r="J1577" s="3" t="str">
        <f>vlookup(I1577,Cats!$A:$B,2,false)</f>
        <v>P</v>
      </c>
    </row>
    <row r="1578">
      <c r="A1578" s="1">
        <v>124581.0</v>
      </c>
      <c r="B1578" s="1">
        <v>209.0</v>
      </c>
      <c r="C1578" s="2" t="s">
        <v>23</v>
      </c>
      <c r="D1578" s="1" t="s">
        <v>626</v>
      </c>
      <c r="E1578" s="1">
        <v>2.0</v>
      </c>
      <c r="F1578" s="1" t="str">
        <f>vlookup(E1578,Teams!$A:B,2,false)</f>
        <v>Amador Valley B</v>
      </c>
      <c r="G1578" s="1" t="b">
        <v>1</v>
      </c>
      <c r="H1578" s="1" t="b">
        <v>0</v>
      </c>
      <c r="I1578" s="1">
        <v>19.0</v>
      </c>
      <c r="J1578" s="3" t="str">
        <f>vlookup(I1578,Cats!$A:$B,2,false)</f>
        <v>X</v>
      </c>
    </row>
    <row r="1579">
      <c r="A1579" s="1">
        <v>124582.0</v>
      </c>
      <c r="B1579" s="1">
        <v>209.0</v>
      </c>
      <c r="C1579" s="2" t="s">
        <v>23</v>
      </c>
      <c r="D1579" s="1" t="s">
        <v>799</v>
      </c>
      <c r="E1579" s="1">
        <v>34.0</v>
      </c>
      <c r="F1579" s="1" t="str">
        <f>vlookup(E1579,Teams!$A:B,2,false)</f>
        <v>Roosevelt A</v>
      </c>
      <c r="G1579" s="1" t="b">
        <v>0</v>
      </c>
      <c r="H1579" s="1" t="b">
        <v>0</v>
      </c>
      <c r="I1579" s="1">
        <v>19.0</v>
      </c>
      <c r="J1579" s="3" t="str">
        <f>vlookup(I1579,Cats!$A:$B,2,false)</f>
        <v>X</v>
      </c>
    </row>
    <row r="1580">
      <c r="A1580" s="1">
        <v>124583.0</v>
      </c>
      <c r="B1580" s="1">
        <v>209.0</v>
      </c>
      <c r="C1580" s="2" t="s">
        <v>23</v>
      </c>
      <c r="D1580" s="1" t="s">
        <v>635</v>
      </c>
      <c r="E1580" s="1">
        <v>2.0</v>
      </c>
      <c r="F1580" s="1" t="str">
        <f>vlookup(E1580,Teams!$A:B,2,false)</f>
        <v>Amador Valley B</v>
      </c>
      <c r="G1580" s="1" t="b">
        <v>1</v>
      </c>
      <c r="H1580" s="1" t="b">
        <v>0</v>
      </c>
      <c r="I1580" s="1">
        <v>20.0</v>
      </c>
      <c r="J1580" s="3" t="str">
        <f>vlookup(I1580,Cats!$A:$B,2,false)</f>
        <v>M</v>
      </c>
    </row>
    <row r="1581">
      <c r="A1581" s="1">
        <v>124584.0</v>
      </c>
      <c r="B1581" s="1">
        <v>209.0</v>
      </c>
      <c r="C1581" s="2" t="s">
        <v>23</v>
      </c>
      <c r="D1581" s="1" t="s">
        <v>745</v>
      </c>
      <c r="E1581" s="1">
        <v>34.0</v>
      </c>
      <c r="F1581" s="1" t="str">
        <f>vlookup(E1581,Teams!$A:B,2,false)</f>
        <v>Roosevelt A</v>
      </c>
      <c r="G1581" s="1" t="b">
        <v>0</v>
      </c>
      <c r="H1581" s="1" t="b">
        <v>0</v>
      </c>
      <c r="I1581" s="1">
        <v>20.0</v>
      </c>
      <c r="J1581" s="3" t="str">
        <f>vlookup(I1581,Cats!$A:$B,2,false)</f>
        <v>M</v>
      </c>
    </row>
    <row r="1582">
      <c r="A1582" s="1">
        <v>124585.0</v>
      </c>
      <c r="B1582" s="1">
        <v>209.0</v>
      </c>
      <c r="C1582" s="2" t="s">
        <v>34</v>
      </c>
      <c r="D1582" s="1" t="s">
        <v>626</v>
      </c>
      <c r="E1582" s="1">
        <v>2.0</v>
      </c>
      <c r="F1582" s="1" t="str">
        <f>vlookup(E1582,Teams!$A:B,2,false)</f>
        <v>Amador Valley B</v>
      </c>
      <c r="G1582" s="1" t="b">
        <v>1</v>
      </c>
      <c r="H1582" s="1" t="b">
        <v>0</v>
      </c>
      <c r="I1582" s="1">
        <v>21.0</v>
      </c>
      <c r="J1582" s="3" t="str">
        <f>vlookup(I1582,Cats!$A:$B,2,false)</f>
        <v>C</v>
      </c>
    </row>
    <row r="1583">
      <c r="A1583" s="1">
        <v>124586.0</v>
      </c>
      <c r="B1583" s="1">
        <v>209.0</v>
      </c>
      <c r="C1583" s="2" t="s">
        <v>23</v>
      </c>
      <c r="D1583" s="1"/>
      <c r="E1583" s="1">
        <v>34.0</v>
      </c>
      <c r="F1583" s="1" t="str">
        <f>vlookup(E1583,Teams!$A:B,2,false)</f>
        <v>Roosevelt A</v>
      </c>
      <c r="G1583" s="1" t="b">
        <v>0</v>
      </c>
      <c r="H1583" s="1" t="b">
        <v>1</v>
      </c>
      <c r="I1583" s="1">
        <v>21.0</v>
      </c>
      <c r="J1583" s="3" t="str">
        <f>vlookup(I1583,Cats!$A:$B,2,false)</f>
        <v>C</v>
      </c>
    </row>
    <row r="1584">
      <c r="A1584" s="1">
        <v>124587.0</v>
      </c>
      <c r="B1584" s="1">
        <v>209.0</v>
      </c>
      <c r="C1584" s="2" t="s">
        <v>78</v>
      </c>
      <c r="D1584" s="1" t="s">
        <v>623</v>
      </c>
      <c r="E1584" s="1">
        <v>2.0</v>
      </c>
      <c r="F1584" s="1" t="str">
        <f>vlookup(E1584,Teams!$A:B,2,false)</f>
        <v>Amador Valley B</v>
      </c>
      <c r="G1584" s="1" t="b">
        <v>1</v>
      </c>
      <c r="H1584" s="1" t="b">
        <v>0</v>
      </c>
      <c r="I1584" s="1">
        <v>22.0</v>
      </c>
      <c r="J1584" s="3" t="str">
        <f>vlookup(I1584,Cats!$A:$B,2,false)</f>
        <v>E</v>
      </c>
    </row>
    <row r="1585">
      <c r="A1585" s="1">
        <v>124588.0</v>
      </c>
      <c r="B1585" s="1">
        <v>209.0</v>
      </c>
      <c r="C1585" s="2" t="s">
        <v>23</v>
      </c>
      <c r="D1585" s="1" t="s">
        <v>745</v>
      </c>
      <c r="E1585" s="1">
        <v>34.0</v>
      </c>
      <c r="F1585" s="1" t="str">
        <f>vlookup(E1585,Teams!$A:B,2,false)</f>
        <v>Roosevelt A</v>
      </c>
      <c r="G1585" s="1" t="b">
        <v>0</v>
      </c>
      <c r="H1585" s="1" t="b">
        <v>0</v>
      </c>
      <c r="I1585" s="1">
        <v>22.0</v>
      </c>
      <c r="J1585" s="3" t="str">
        <f>vlookup(I1585,Cats!$A:$B,2,false)</f>
        <v>E</v>
      </c>
    </row>
    <row r="1586">
      <c r="A1586" s="1">
        <v>124589.0</v>
      </c>
      <c r="B1586" s="1">
        <v>209.0</v>
      </c>
      <c r="C1586" s="2" t="s">
        <v>23</v>
      </c>
      <c r="D1586" s="1"/>
      <c r="E1586" s="1">
        <v>2.0</v>
      </c>
      <c r="F1586" s="1" t="str">
        <f>vlookup(E1586,Teams!$A:B,2,false)</f>
        <v>Amador Valley B</v>
      </c>
      <c r="G1586" s="1" t="b">
        <v>1</v>
      </c>
      <c r="H1586" s="1" t="b">
        <v>1</v>
      </c>
      <c r="I1586" s="1">
        <v>23.0</v>
      </c>
      <c r="J1586" s="3" t="str">
        <f>vlookup(I1586,Cats!$A:$B,2,false)</f>
        <v>B</v>
      </c>
    </row>
    <row r="1587">
      <c r="A1587" s="1">
        <v>124590.0</v>
      </c>
      <c r="B1587" s="1">
        <v>209.0</v>
      </c>
      <c r="C1587" s="2" t="s">
        <v>78</v>
      </c>
      <c r="D1587" s="1" t="s">
        <v>808</v>
      </c>
      <c r="E1587" s="1">
        <v>34.0</v>
      </c>
      <c r="F1587" s="1" t="str">
        <f>vlookup(E1587,Teams!$A:B,2,false)</f>
        <v>Roosevelt A</v>
      </c>
      <c r="G1587" s="1" t="b">
        <v>0</v>
      </c>
      <c r="H1587" s="1" t="b">
        <v>0</v>
      </c>
      <c r="I1587" s="1">
        <v>23.0</v>
      </c>
      <c r="J1587" s="3" t="str">
        <f>vlookup(I1587,Cats!$A:$B,2,false)</f>
        <v>B</v>
      </c>
    </row>
    <row r="1588">
      <c r="A1588" s="1">
        <v>124591.0</v>
      </c>
      <c r="B1588" s="1">
        <v>209.0</v>
      </c>
      <c r="C1588" s="2" t="s">
        <v>23</v>
      </c>
      <c r="D1588" s="1" t="s">
        <v>638</v>
      </c>
      <c r="E1588" s="1">
        <v>2.0</v>
      </c>
      <c r="F1588" s="1" t="str">
        <f>vlookup(E1588,Teams!$A:B,2,false)</f>
        <v>Amador Valley B</v>
      </c>
      <c r="G1588" s="1" t="b">
        <v>1</v>
      </c>
      <c r="H1588" s="1" t="b">
        <v>0</v>
      </c>
      <c r="I1588" s="1">
        <v>24.0</v>
      </c>
      <c r="J1588" s="3" t="str">
        <f>vlookup(I1588,Cats!$A:$B,2,false)</f>
        <v>P</v>
      </c>
    </row>
    <row r="1589">
      <c r="A1589" s="1">
        <v>124592.0</v>
      </c>
      <c r="B1589" s="1">
        <v>209.0</v>
      </c>
      <c r="C1589" s="2" t="s">
        <v>23</v>
      </c>
      <c r="D1589" s="1" t="s">
        <v>788</v>
      </c>
      <c r="E1589" s="1">
        <v>34.0</v>
      </c>
      <c r="F1589" s="1" t="str">
        <f>vlookup(E1589,Teams!$A:B,2,false)</f>
        <v>Roosevelt A</v>
      </c>
      <c r="G1589" s="1" t="b">
        <v>0</v>
      </c>
      <c r="H1589" s="1" t="b">
        <v>0</v>
      </c>
      <c r="I1589" s="1">
        <v>24.0</v>
      </c>
      <c r="J1589" s="3" t="str">
        <f>vlookup(I1589,Cats!$A:$B,2,false)</f>
        <v>P</v>
      </c>
    </row>
    <row r="1590">
      <c r="A1590" s="1">
        <v>124593.0</v>
      </c>
      <c r="B1590" s="1">
        <v>210.0</v>
      </c>
      <c r="C1590" s="2" t="s">
        <v>23</v>
      </c>
      <c r="D1590" s="1"/>
      <c r="E1590" s="1">
        <v>4.0</v>
      </c>
      <c r="F1590" s="1" t="str">
        <f>vlookup(E1590,Teams!$A:B,2,false)</f>
        <v>American B</v>
      </c>
      <c r="G1590" s="1" t="b">
        <v>1</v>
      </c>
      <c r="H1590" s="1" t="b">
        <v>1</v>
      </c>
      <c r="I1590" s="1">
        <v>1.0</v>
      </c>
      <c r="J1590" s="3" t="str">
        <f>vlookup(I1590,Cats!$A:$B,2,false)</f>
        <v>X</v>
      </c>
    </row>
    <row r="1591">
      <c r="A1591" s="1">
        <v>124594.0</v>
      </c>
      <c r="B1591" s="1">
        <v>210.0</v>
      </c>
      <c r="C1591" s="2" t="s">
        <v>78</v>
      </c>
      <c r="D1591" s="1" t="s">
        <v>1055</v>
      </c>
      <c r="E1591" s="1">
        <v>41.0</v>
      </c>
      <c r="F1591" s="1" t="str">
        <f>vlookup(E1591,Teams!$A:B,2,false)</f>
        <v>Wayzata C</v>
      </c>
      <c r="G1591" s="1" t="b">
        <v>0</v>
      </c>
      <c r="H1591" s="1" t="b">
        <v>0</v>
      </c>
      <c r="I1591" s="1">
        <v>1.0</v>
      </c>
      <c r="J1591" s="3" t="str">
        <f>vlookup(I1591,Cats!$A:$B,2,false)</f>
        <v>X</v>
      </c>
    </row>
    <row r="1592">
      <c r="A1592" s="1">
        <v>124595.0</v>
      </c>
      <c r="B1592" s="1">
        <v>210.0</v>
      </c>
      <c r="C1592" s="2" t="s">
        <v>34</v>
      </c>
      <c r="D1592" s="1" t="s">
        <v>973</v>
      </c>
      <c r="E1592" s="1">
        <v>4.0</v>
      </c>
      <c r="F1592" s="1" t="str">
        <f>vlookup(E1592,Teams!$A:B,2,false)</f>
        <v>American B</v>
      </c>
      <c r="G1592" s="1" t="b">
        <v>1</v>
      </c>
      <c r="H1592" s="1" t="b">
        <v>0</v>
      </c>
      <c r="I1592" s="1">
        <v>2.0</v>
      </c>
      <c r="J1592" s="3" t="str">
        <f>vlookup(I1592,Cats!$A:$B,2,false)</f>
        <v>M</v>
      </c>
    </row>
    <row r="1593">
      <c r="A1593" s="1">
        <v>124596.0</v>
      </c>
      <c r="B1593" s="1">
        <v>210.0</v>
      </c>
      <c r="C1593" s="2" t="s">
        <v>23</v>
      </c>
      <c r="D1593" s="1"/>
      <c r="E1593" s="1">
        <v>41.0</v>
      </c>
      <c r="F1593" s="1" t="str">
        <f>vlookup(E1593,Teams!$A:B,2,false)</f>
        <v>Wayzata C</v>
      </c>
      <c r="G1593" s="1" t="b">
        <v>0</v>
      </c>
      <c r="H1593" s="1" t="b">
        <v>1</v>
      </c>
      <c r="I1593" s="1">
        <v>2.0</v>
      </c>
      <c r="J1593" s="3" t="str">
        <f>vlookup(I1593,Cats!$A:$B,2,false)</f>
        <v>M</v>
      </c>
    </row>
    <row r="1594">
      <c r="A1594" s="1">
        <v>124597.0</v>
      </c>
      <c r="B1594" s="1">
        <v>210.0</v>
      </c>
      <c r="C1594" s="2" t="s">
        <v>34</v>
      </c>
      <c r="D1594" s="1" t="s">
        <v>975</v>
      </c>
      <c r="E1594" s="1">
        <v>4.0</v>
      </c>
      <c r="F1594" s="1" t="str">
        <f>vlookup(E1594,Teams!$A:B,2,false)</f>
        <v>American B</v>
      </c>
      <c r="G1594" s="1" t="b">
        <v>1</v>
      </c>
      <c r="H1594" s="1" t="b">
        <v>0</v>
      </c>
      <c r="I1594" s="1">
        <v>3.0</v>
      </c>
      <c r="J1594" s="3" t="str">
        <f>vlookup(I1594,Cats!$A:$B,2,false)</f>
        <v>C</v>
      </c>
    </row>
    <row r="1595">
      <c r="A1595" s="1">
        <v>124598.0</v>
      </c>
      <c r="B1595" s="1">
        <v>210.0</v>
      </c>
      <c r="C1595" s="2" t="s">
        <v>23</v>
      </c>
      <c r="D1595" s="1"/>
      <c r="E1595" s="1">
        <v>41.0</v>
      </c>
      <c r="F1595" s="1" t="str">
        <f>vlookup(E1595,Teams!$A:B,2,false)</f>
        <v>Wayzata C</v>
      </c>
      <c r="G1595" s="1" t="b">
        <v>0</v>
      </c>
      <c r="H1595" s="1" t="b">
        <v>1</v>
      </c>
      <c r="I1595" s="1">
        <v>3.0</v>
      </c>
      <c r="J1595" s="3" t="str">
        <f>vlookup(I1595,Cats!$A:$B,2,false)</f>
        <v>C</v>
      </c>
    </row>
    <row r="1596">
      <c r="A1596" s="1">
        <v>124599.0</v>
      </c>
      <c r="B1596" s="1">
        <v>210.0</v>
      </c>
      <c r="C1596" s="2" t="s">
        <v>23</v>
      </c>
      <c r="D1596" s="1" t="s">
        <v>973</v>
      </c>
      <c r="E1596" s="1">
        <v>4.0</v>
      </c>
      <c r="F1596" s="1" t="str">
        <f>vlookup(E1596,Teams!$A:B,2,false)</f>
        <v>American B</v>
      </c>
      <c r="G1596" s="1" t="b">
        <v>1</v>
      </c>
      <c r="H1596" s="1" t="b">
        <v>0</v>
      </c>
      <c r="I1596" s="1">
        <v>4.0</v>
      </c>
      <c r="J1596" s="3" t="str">
        <f>vlookup(I1596,Cats!$A:$B,2,false)</f>
        <v>E</v>
      </c>
    </row>
    <row r="1597">
      <c r="A1597" s="1">
        <v>124600.0</v>
      </c>
      <c r="B1597" s="1">
        <v>210.0</v>
      </c>
      <c r="C1597" s="2" t="s">
        <v>34</v>
      </c>
      <c r="D1597" s="1" t="s">
        <v>776</v>
      </c>
      <c r="E1597" s="1">
        <v>41.0</v>
      </c>
      <c r="F1597" s="1" t="str">
        <f>vlookup(E1597,Teams!$A:B,2,false)</f>
        <v>Wayzata C</v>
      </c>
      <c r="G1597" s="1" t="b">
        <v>0</v>
      </c>
      <c r="H1597" s="1" t="b">
        <v>0</v>
      </c>
      <c r="I1597" s="1">
        <v>4.0</v>
      </c>
      <c r="J1597" s="3" t="str">
        <f>vlookup(I1597,Cats!$A:$B,2,false)</f>
        <v>E</v>
      </c>
    </row>
    <row r="1598">
      <c r="A1598" s="1">
        <v>124601.0</v>
      </c>
      <c r="B1598" s="1">
        <v>210.0</v>
      </c>
      <c r="C1598" s="2" t="s">
        <v>23</v>
      </c>
      <c r="D1598" s="1"/>
      <c r="E1598" s="1">
        <v>4.0</v>
      </c>
      <c r="F1598" s="1" t="str">
        <f>vlookup(E1598,Teams!$A:B,2,false)</f>
        <v>American B</v>
      </c>
      <c r="G1598" s="1" t="b">
        <v>1</v>
      </c>
      <c r="H1598" s="1" t="b">
        <v>1</v>
      </c>
      <c r="I1598" s="1">
        <v>5.0</v>
      </c>
      <c r="J1598" s="3" t="str">
        <f>vlookup(I1598,Cats!$A:$B,2,false)</f>
        <v>B</v>
      </c>
    </row>
    <row r="1599">
      <c r="A1599" s="1">
        <v>124602.0</v>
      </c>
      <c r="B1599" s="1">
        <v>210.0</v>
      </c>
      <c r="C1599" s="2" t="s">
        <v>78</v>
      </c>
      <c r="D1599" s="1" t="s">
        <v>767</v>
      </c>
      <c r="E1599" s="1">
        <v>41.0</v>
      </c>
      <c r="F1599" s="1" t="str">
        <f>vlookup(E1599,Teams!$A:B,2,false)</f>
        <v>Wayzata C</v>
      </c>
      <c r="G1599" s="1" t="b">
        <v>0</v>
      </c>
      <c r="H1599" s="1" t="b">
        <v>0</v>
      </c>
      <c r="I1599" s="1">
        <v>5.0</v>
      </c>
      <c r="J1599" s="3" t="str">
        <f>vlookup(I1599,Cats!$A:$B,2,false)</f>
        <v>B</v>
      </c>
    </row>
    <row r="1600">
      <c r="A1600" s="1">
        <v>124603.0</v>
      </c>
      <c r="B1600" s="1">
        <v>210.0</v>
      </c>
      <c r="C1600" s="2" t="s">
        <v>23</v>
      </c>
      <c r="D1600" s="1"/>
      <c r="E1600" s="1">
        <v>4.0</v>
      </c>
      <c r="F1600" s="1" t="str">
        <f>vlookup(E1600,Teams!$A:B,2,false)</f>
        <v>American B</v>
      </c>
      <c r="G1600" s="1" t="b">
        <v>1</v>
      </c>
      <c r="H1600" s="1" t="b">
        <v>1</v>
      </c>
      <c r="I1600" s="1">
        <v>6.0</v>
      </c>
      <c r="J1600" s="3" t="str">
        <f>vlookup(I1600,Cats!$A:$B,2,false)</f>
        <v>P</v>
      </c>
    </row>
    <row r="1601">
      <c r="A1601" s="1">
        <v>124604.0</v>
      </c>
      <c r="B1601" s="1">
        <v>210.0</v>
      </c>
      <c r="C1601" s="2" t="s">
        <v>34</v>
      </c>
      <c r="D1601" s="1" t="s">
        <v>779</v>
      </c>
      <c r="E1601" s="1">
        <v>41.0</v>
      </c>
      <c r="F1601" s="1" t="str">
        <f>vlookup(E1601,Teams!$A:B,2,false)</f>
        <v>Wayzata C</v>
      </c>
      <c r="G1601" s="1" t="b">
        <v>0</v>
      </c>
      <c r="H1601" s="1" t="b">
        <v>0</v>
      </c>
      <c r="I1601" s="1">
        <v>6.0</v>
      </c>
      <c r="J1601" s="3" t="str">
        <f>vlookup(I1601,Cats!$A:$B,2,false)</f>
        <v>P</v>
      </c>
    </row>
    <row r="1602">
      <c r="A1602" s="1">
        <v>124605.0</v>
      </c>
      <c r="B1602" s="1">
        <v>210.0</v>
      </c>
      <c r="C1602" s="2" t="s">
        <v>23</v>
      </c>
      <c r="D1602" s="1"/>
      <c r="E1602" s="1">
        <v>4.0</v>
      </c>
      <c r="F1602" s="1" t="str">
        <f>vlookup(E1602,Teams!$A:B,2,false)</f>
        <v>American B</v>
      </c>
      <c r="G1602" s="1" t="b">
        <v>1</v>
      </c>
      <c r="H1602" s="1" t="b">
        <v>1</v>
      </c>
      <c r="I1602" s="1">
        <v>7.0</v>
      </c>
      <c r="J1602" s="3" t="str">
        <f>vlookup(I1602,Cats!$A:$B,2,false)</f>
        <v>X</v>
      </c>
    </row>
    <row r="1603">
      <c r="A1603" s="1">
        <v>124606.0</v>
      </c>
      <c r="B1603" s="1">
        <v>210.0</v>
      </c>
      <c r="C1603" s="2" t="s">
        <v>34</v>
      </c>
      <c r="D1603" s="1" t="s">
        <v>1055</v>
      </c>
      <c r="E1603" s="1">
        <v>41.0</v>
      </c>
      <c r="F1603" s="1" t="str">
        <f>vlookup(E1603,Teams!$A:B,2,false)</f>
        <v>Wayzata C</v>
      </c>
      <c r="G1603" s="1" t="b">
        <v>0</v>
      </c>
      <c r="H1603" s="1" t="b">
        <v>0</v>
      </c>
      <c r="I1603" s="1">
        <v>7.0</v>
      </c>
      <c r="J1603" s="3" t="str">
        <f>vlookup(I1603,Cats!$A:$B,2,false)</f>
        <v>X</v>
      </c>
    </row>
    <row r="1604">
      <c r="A1604" s="1">
        <v>124607.0</v>
      </c>
      <c r="B1604" s="1">
        <v>210.0</v>
      </c>
      <c r="C1604" s="2" t="s">
        <v>78</v>
      </c>
      <c r="D1604" s="1" t="s">
        <v>558</v>
      </c>
      <c r="E1604" s="1">
        <v>4.0</v>
      </c>
      <c r="F1604" s="1" t="str">
        <f>vlookup(E1604,Teams!$A:B,2,false)</f>
        <v>American B</v>
      </c>
      <c r="G1604" s="1" t="b">
        <v>1</v>
      </c>
      <c r="H1604" s="1" t="b">
        <v>0</v>
      </c>
      <c r="I1604" s="1">
        <v>8.0</v>
      </c>
      <c r="J1604" s="3" t="str">
        <f>vlookup(I1604,Cats!$A:$B,2,false)</f>
        <v>M</v>
      </c>
    </row>
    <row r="1605">
      <c r="A1605" s="1">
        <v>124608.0</v>
      </c>
      <c r="B1605" s="1">
        <v>210.0</v>
      </c>
      <c r="C1605" s="2" t="s">
        <v>23</v>
      </c>
      <c r="D1605" s="1"/>
      <c r="E1605" s="1">
        <v>41.0</v>
      </c>
      <c r="F1605" s="1" t="str">
        <f>vlookup(E1605,Teams!$A:B,2,false)</f>
        <v>Wayzata C</v>
      </c>
      <c r="G1605" s="1" t="b">
        <v>0</v>
      </c>
      <c r="H1605" s="1" t="b">
        <v>1</v>
      </c>
      <c r="I1605" s="1">
        <v>8.0</v>
      </c>
      <c r="J1605" s="3" t="str">
        <f>vlookup(I1605,Cats!$A:$B,2,false)</f>
        <v>M</v>
      </c>
    </row>
    <row r="1606">
      <c r="A1606" s="1">
        <v>124609.0</v>
      </c>
      <c r="B1606" s="1">
        <v>210.0</v>
      </c>
      <c r="C1606" s="2" t="s">
        <v>23</v>
      </c>
      <c r="D1606" s="1" t="s">
        <v>975</v>
      </c>
      <c r="E1606" s="1">
        <v>4.0</v>
      </c>
      <c r="F1606" s="1" t="str">
        <f>vlookup(E1606,Teams!$A:B,2,false)</f>
        <v>American B</v>
      </c>
      <c r="G1606" s="1" t="b">
        <v>1</v>
      </c>
      <c r="H1606" s="1" t="b">
        <v>0</v>
      </c>
      <c r="I1606" s="1">
        <v>9.0</v>
      </c>
      <c r="J1606" s="3" t="str">
        <f>vlookup(I1606,Cats!$A:$B,2,false)</f>
        <v>C</v>
      </c>
    </row>
    <row r="1607">
      <c r="A1607" s="1">
        <v>124610.0</v>
      </c>
      <c r="B1607" s="1">
        <v>210.0</v>
      </c>
      <c r="C1607" s="2" t="s">
        <v>23</v>
      </c>
      <c r="D1607" s="1" t="s">
        <v>776</v>
      </c>
      <c r="E1607" s="1">
        <v>41.0</v>
      </c>
      <c r="F1607" s="1" t="str">
        <f>vlookup(E1607,Teams!$A:B,2,false)</f>
        <v>Wayzata C</v>
      </c>
      <c r="G1607" s="1" t="b">
        <v>0</v>
      </c>
      <c r="H1607" s="1" t="b">
        <v>0</v>
      </c>
      <c r="I1607" s="1">
        <v>9.0</v>
      </c>
      <c r="J1607" s="3" t="str">
        <f>vlookup(I1607,Cats!$A:$B,2,false)</f>
        <v>C</v>
      </c>
    </row>
    <row r="1608">
      <c r="A1608" s="1">
        <v>124611.0</v>
      </c>
      <c r="B1608" s="1">
        <v>210.0</v>
      </c>
      <c r="C1608" s="2" t="s">
        <v>23</v>
      </c>
      <c r="D1608" s="1"/>
      <c r="E1608" s="1">
        <v>4.0</v>
      </c>
      <c r="F1608" s="1" t="str">
        <f>vlookup(E1608,Teams!$A:B,2,false)</f>
        <v>American B</v>
      </c>
      <c r="G1608" s="1" t="b">
        <v>1</v>
      </c>
      <c r="H1608" s="1" t="b">
        <v>1</v>
      </c>
      <c r="I1608" s="1">
        <v>10.0</v>
      </c>
      <c r="J1608" s="3" t="str">
        <f>vlookup(I1608,Cats!$A:$B,2,false)</f>
        <v>E</v>
      </c>
    </row>
    <row r="1609">
      <c r="A1609" s="1">
        <v>124612.0</v>
      </c>
      <c r="B1609" s="1">
        <v>210.0</v>
      </c>
      <c r="C1609" s="2" t="s">
        <v>34</v>
      </c>
      <c r="D1609" s="1" t="s">
        <v>762</v>
      </c>
      <c r="E1609" s="1">
        <v>41.0</v>
      </c>
      <c r="F1609" s="1" t="str">
        <f>vlookup(E1609,Teams!$A:B,2,false)</f>
        <v>Wayzata C</v>
      </c>
      <c r="G1609" s="1" t="b">
        <v>0</v>
      </c>
      <c r="H1609" s="1" t="b">
        <v>0</v>
      </c>
      <c r="I1609" s="1">
        <v>10.0</v>
      </c>
      <c r="J1609" s="3" t="str">
        <f>vlookup(I1609,Cats!$A:$B,2,false)</f>
        <v>E</v>
      </c>
    </row>
    <row r="1610">
      <c r="A1610" s="1">
        <v>124613.0</v>
      </c>
      <c r="B1610" s="1">
        <v>210.0</v>
      </c>
      <c r="C1610" s="2" t="s">
        <v>23</v>
      </c>
      <c r="D1610" s="1" t="s">
        <v>975</v>
      </c>
      <c r="E1610" s="1">
        <v>4.0</v>
      </c>
      <c r="F1610" s="1" t="str">
        <f>vlookup(E1610,Teams!$A:B,2,false)</f>
        <v>American B</v>
      </c>
      <c r="G1610" s="1" t="b">
        <v>1</v>
      </c>
      <c r="H1610" s="1" t="b">
        <v>0</v>
      </c>
      <c r="I1610" s="1">
        <v>11.0</v>
      </c>
      <c r="J1610" s="3" t="str">
        <f>vlookup(I1610,Cats!$A:$B,2,false)</f>
        <v>B</v>
      </c>
    </row>
    <row r="1611">
      <c r="A1611" s="1">
        <v>124614.0</v>
      </c>
      <c r="B1611" s="1">
        <v>210.0</v>
      </c>
      <c r="C1611" s="2" t="s">
        <v>23</v>
      </c>
      <c r="D1611" s="1" t="s">
        <v>767</v>
      </c>
      <c r="E1611" s="1">
        <v>41.0</v>
      </c>
      <c r="F1611" s="1" t="str">
        <f>vlookup(E1611,Teams!$A:B,2,false)</f>
        <v>Wayzata C</v>
      </c>
      <c r="G1611" s="1" t="b">
        <v>0</v>
      </c>
      <c r="H1611" s="1" t="b">
        <v>0</v>
      </c>
      <c r="I1611" s="1">
        <v>11.0</v>
      </c>
      <c r="J1611" s="3" t="str">
        <f>vlookup(I1611,Cats!$A:$B,2,false)</f>
        <v>B</v>
      </c>
    </row>
    <row r="1612">
      <c r="A1612" s="1">
        <v>124615.0</v>
      </c>
      <c r="B1612" s="1">
        <v>210.0</v>
      </c>
      <c r="C1612" s="2" t="s">
        <v>23</v>
      </c>
      <c r="D1612" s="1" t="s">
        <v>973</v>
      </c>
      <c r="E1612" s="1">
        <v>4.0</v>
      </c>
      <c r="F1612" s="1" t="str">
        <f>vlookup(E1612,Teams!$A:B,2,false)</f>
        <v>American B</v>
      </c>
      <c r="G1612" s="1" t="b">
        <v>1</v>
      </c>
      <c r="H1612" s="1" t="b">
        <v>0</v>
      </c>
      <c r="I1612" s="1">
        <v>12.0</v>
      </c>
      <c r="J1612" s="3" t="str">
        <f>vlookup(I1612,Cats!$A:$B,2,false)</f>
        <v>P</v>
      </c>
    </row>
    <row r="1613">
      <c r="A1613" s="1">
        <v>124616.0</v>
      </c>
      <c r="B1613" s="1">
        <v>210.0</v>
      </c>
      <c r="C1613" s="2" t="s">
        <v>23</v>
      </c>
      <c r="D1613" s="1" t="s">
        <v>779</v>
      </c>
      <c r="E1613" s="1">
        <v>41.0</v>
      </c>
      <c r="F1613" s="1" t="str">
        <f>vlookup(E1613,Teams!$A:B,2,false)</f>
        <v>Wayzata C</v>
      </c>
      <c r="G1613" s="1" t="b">
        <v>0</v>
      </c>
      <c r="H1613" s="1" t="b">
        <v>0</v>
      </c>
      <c r="I1613" s="1">
        <v>12.0</v>
      </c>
      <c r="J1613" s="3" t="str">
        <f>vlookup(I1613,Cats!$A:$B,2,false)</f>
        <v>P</v>
      </c>
    </row>
    <row r="1614">
      <c r="A1614" s="1">
        <v>124617.0</v>
      </c>
      <c r="B1614" s="1">
        <v>210.0</v>
      </c>
      <c r="C1614" s="2" t="s">
        <v>23</v>
      </c>
      <c r="D1614" s="1" t="s">
        <v>973</v>
      </c>
      <c r="E1614" s="1">
        <v>4.0</v>
      </c>
      <c r="F1614" s="1" t="str">
        <f>vlookup(E1614,Teams!$A:B,2,false)</f>
        <v>American B</v>
      </c>
      <c r="G1614" s="1" t="b">
        <v>1</v>
      </c>
      <c r="H1614" s="1" t="b">
        <v>0</v>
      </c>
      <c r="I1614" s="1">
        <v>13.0</v>
      </c>
      <c r="J1614" s="3" t="str">
        <f>vlookup(I1614,Cats!$A:$B,2,false)</f>
        <v>X</v>
      </c>
    </row>
    <row r="1615">
      <c r="A1615" s="1">
        <v>124618.0</v>
      </c>
      <c r="B1615" s="1">
        <v>210.0</v>
      </c>
      <c r="C1615" s="2" t="s">
        <v>23</v>
      </c>
      <c r="D1615" s="1" t="s">
        <v>767</v>
      </c>
      <c r="E1615" s="1">
        <v>41.0</v>
      </c>
      <c r="F1615" s="1" t="str">
        <f>vlookup(E1615,Teams!$A:B,2,false)</f>
        <v>Wayzata C</v>
      </c>
      <c r="G1615" s="1" t="b">
        <v>0</v>
      </c>
      <c r="H1615" s="1" t="b">
        <v>0</v>
      </c>
      <c r="I1615" s="1">
        <v>13.0</v>
      </c>
      <c r="J1615" s="3" t="str">
        <f>vlookup(I1615,Cats!$A:$B,2,false)</f>
        <v>X</v>
      </c>
    </row>
    <row r="1616">
      <c r="A1616" s="1">
        <v>124619.0</v>
      </c>
      <c r="B1616" s="1">
        <v>210.0</v>
      </c>
      <c r="C1616" s="2" t="s">
        <v>78</v>
      </c>
      <c r="D1616" s="1" t="s">
        <v>558</v>
      </c>
      <c r="E1616" s="1">
        <v>4.0</v>
      </c>
      <c r="F1616" s="1" t="str">
        <f>vlookup(E1616,Teams!$A:B,2,false)</f>
        <v>American B</v>
      </c>
      <c r="G1616" s="1" t="b">
        <v>1</v>
      </c>
      <c r="H1616" s="1" t="b">
        <v>0</v>
      </c>
      <c r="I1616" s="1">
        <v>14.0</v>
      </c>
      <c r="J1616" s="3" t="str">
        <f>vlookup(I1616,Cats!$A:$B,2,false)</f>
        <v>M</v>
      </c>
    </row>
    <row r="1617">
      <c r="A1617" s="1">
        <v>124620.0</v>
      </c>
      <c r="B1617" s="1">
        <v>210.0</v>
      </c>
      <c r="C1617" s="2" t="s">
        <v>23</v>
      </c>
      <c r="D1617" s="1"/>
      <c r="E1617" s="1">
        <v>41.0</v>
      </c>
      <c r="F1617" s="1" t="str">
        <f>vlookup(E1617,Teams!$A:B,2,false)</f>
        <v>Wayzata C</v>
      </c>
      <c r="G1617" s="1" t="b">
        <v>0</v>
      </c>
      <c r="H1617" s="1" t="b">
        <v>1</v>
      </c>
      <c r="I1617" s="1">
        <v>14.0</v>
      </c>
      <c r="J1617" s="3" t="str">
        <f>vlookup(I1617,Cats!$A:$B,2,false)</f>
        <v>M</v>
      </c>
    </row>
    <row r="1618">
      <c r="A1618" s="1">
        <v>124621.0</v>
      </c>
      <c r="B1618" s="1">
        <v>210.0</v>
      </c>
      <c r="C1618" s="2" t="s">
        <v>23</v>
      </c>
      <c r="D1618" s="1" t="s">
        <v>973</v>
      </c>
      <c r="E1618" s="1">
        <v>4.0</v>
      </c>
      <c r="F1618" s="1" t="str">
        <f>vlookup(E1618,Teams!$A:B,2,false)</f>
        <v>American B</v>
      </c>
      <c r="G1618" s="1" t="b">
        <v>1</v>
      </c>
      <c r="H1618" s="1" t="b">
        <v>0</v>
      </c>
      <c r="I1618" s="1">
        <v>15.0</v>
      </c>
      <c r="J1618" s="3" t="str">
        <f>vlookup(I1618,Cats!$A:$B,2,false)</f>
        <v>C</v>
      </c>
    </row>
    <row r="1619">
      <c r="A1619" s="1">
        <v>124622.0</v>
      </c>
      <c r="B1619" s="1">
        <v>210.0</v>
      </c>
      <c r="C1619" s="2" t="s">
        <v>23</v>
      </c>
      <c r="D1619" s="1" t="s">
        <v>767</v>
      </c>
      <c r="E1619" s="1">
        <v>41.0</v>
      </c>
      <c r="F1619" s="1" t="str">
        <f>vlookup(E1619,Teams!$A:B,2,false)</f>
        <v>Wayzata C</v>
      </c>
      <c r="G1619" s="1" t="b">
        <v>0</v>
      </c>
      <c r="H1619" s="1" t="b">
        <v>0</v>
      </c>
      <c r="I1619" s="1">
        <v>15.0</v>
      </c>
      <c r="J1619" s="3" t="str">
        <f>vlookup(I1619,Cats!$A:$B,2,false)</f>
        <v>C</v>
      </c>
    </row>
    <row r="1620">
      <c r="A1620" s="1">
        <v>124623.0</v>
      </c>
      <c r="B1620" s="1">
        <v>210.0</v>
      </c>
      <c r="C1620" s="2" t="s">
        <v>23</v>
      </c>
      <c r="D1620" s="1"/>
      <c r="E1620" s="1">
        <v>4.0</v>
      </c>
      <c r="F1620" s="1" t="str">
        <f>vlookup(E1620,Teams!$A:B,2,false)</f>
        <v>American B</v>
      </c>
      <c r="G1620" s="1" t="b">
        <v>1</v>
      </c>
      <c r="H1620" s="1" t="b">
        <v>1</v>
      </c>
      <c r="I1620" s="1">
        <v>16.0</v>
      </c>
      <c r="J1620" s="3" t="str">
        <f>vlookup(I1620,Cats!$A:$B,2,false)</f>
        <v>E</v>
      </c>
    </row>
    <row r="1621">
      <c r="A1621" s="1">
        <v>124624.0</v>
      </c>
      <c r="B1621" s="1">
        <v>210.0</v>
      </c>
      <c r="C1621" s="2" t="s">
        <v>78</v>
      </c>
      <c r="D1621" s="1" t="s">
        <v>776</v>
      </c>
      <c r="E1621" s="1">
        <v>41.0</v>
      </c>
      <c r="F1621" s="1" t="str">
        <f>vlookup(E1621,Teams!$A:B,2,false)</f>
        <v>Wayzata C</v>
      </c>
      <c r="G1621" s="1" t="b">
        <v>0</v>
      </c>
      <c r="H1621" s="1" t="b">
        <v>0</v>
      </c>
      <c r="I1621" s="1">
        <v>16.0</v>
      </c>
      <c r="J1621" s="3" t="str">
        <f>vlookup(I1621,Cats!$A:$B,2,false)</f>
        <v>E</v>
      </c>
    </row>
    <row r="1622">
      <c r="A1622" s="1">
        <v>124625.0</v>
      </c>
      <c r="B1622" s="1">
        <v>210.0</v>
      </c>
      <c r="C1622" s="2" t="s">
        <v>23</v>
      </c>
      <c r="D1622" s="1" t="s">
        <v>973</v>
      </c>
      <c r="E1622" s="1">
        <v>4.0</v>
      </c>
      <c r="F1622" s="1" t="str">
        <f>vlookup(E1622,Teams!$A:B,2,false)</f>
        <v>American B</v>
      </c>
      <c r="G1622" s="1" t="b">
        <v>1</v>
      </c>
      <c r="H1622" s="1" t="b">
        <v>0</v>
      </c>
      <c r="I1622" s="1">
        <v>17.0</v>
      </c>
      <c r="J1622" s="3" t="str">
        <f>vlookup(I1622,Cats!$A:$B,2,false)</f>
        <v>B</v>
      </c>
    </row>
    <row r="1623">
      <c r="A1623" s="1">
        <v>124626.0</v>
      </c>
      <c r="B1623" s="1">
        <v>210.0</v>
      </c>
      <c r="C1623" s="2" t="s">
        <v>23</v>
      </c>
      <c r="D1623" s="1" t="s">
        <v>767</v>
      </c>
      <c r="E1623" s="1">
        <v>41.0</v>
      </c>
      <c r="F1623" s="1" t="str">
        <f>vlookup(E1623,Teams!$A:B,2,false)</f>
        <v>Wayzata C</v>
      </c>
      <c r="G1623" s="1" t="b">
        <v>0</v>
      </c>
      <c r="H1623" s="1" t="b">
        <v>0</v>
      </c>
      <c r="I1623" s="1">
        <v>17.0</v>
      </c>
      <c r="J1623" s="3" t="str">
        <f>vlookup(I1623,Cats!$A:$B,2,false)</f>
        <v>B</v>
      </c>
    </row>
    <row r="1624">
      <c r="A1624" s="1">
        <v>124627.0</v>
      </c>
      <c r="B1624" s="1">
        <v>210.0</v>
      </c>
      <c r="C1624" s="2" t="s">
        <v>23</v>
      </c>
      <c r="D1624" s="1" t="s">
        <v>973</v>
      </c>
      <c r="E1624" s="1">
        <v>4.0</v>
      </c>
      <c r="F1624" s="1" t="str">
        <f>vlookup(E1624,Teams!$A:B,2,false)</f>
        <v>American B</v>
      </c>
      <c r="G1624" s="1" t="b">
        <v>1</v>
      </c>
      <c r="H1624" s="1" t="b">
        <v>0</v>
      </c>
      <c r="I1624" s="1">
        <v>18.0</v>
      </c>
      <c r="J1624" s="3" t="str">
        <f>vlookup(I1624,Cats!$A:$B,2,false)</f>
        <v>P</v>
      </c>
    </row>
    <row r="1625">
      <c r="A1625" s="1">
        <v>124628.0</v>
      </c>
      <c r="B1625" s="1">
        <v>210.0</v>
      </c>
      <c r="C1625" s="2" t="s">
        <v>23</v>
      </c>
      <c r="D1625" s="1" t="s">
        <v>767</v>
      </c>
      <c r="E1625" s="1">
        <v>41.0</v>
      </c>
      <c r="F1625" s="1" t="str">
        <f>vlookup(E1625,Teams!$A:B,2,false)</f>
        <v>Wayzata C</v>
      </c>
      <c r="G1625" s="1" t="b">
        <v>0</v>
      </c>
      <c r="H1625" s="1" t="b">
        <v>0</v>
      </c>
      <c r="I1625" s="1">
        <v>18.0</v>
      </c>
      <c r="J1625" s="3" t="str">
        <f>vlookup(I1625,Cats!$A:$B,2,false)</f>
        <v>P</v>
      </c>
    </row>
    <row r="1626">
      <c r="A1626" s="1">
        <v>124629.0</v>
      </c>
      <c r="B1626" s="1">
        <v>210.0</v>
      </c>
      <c r="C1626" s="2" t="s">
        <v>23</v>
      </c>
      <c r="D1626" s="1"/>
      <c r="E1626" s="1">
        <v>4.0</v>
      </c>
      <c r="F1626" s="1" t="str">
        <f>vlookup(E1626,Teams!$A:B,2,false)</f>
        <v>American B</v>
      </c>
      <c r="G1626" s="1" t="b">
        <v>1</v>
      </c>
      <c r="H1626" s="1" t="b">
        <v>1</v>
      </c>
      <c r="I1626" s="1">
        <v>19.0</v>
      </c>
      <c r="J1626" s="3" t="str">
        <f>vlookup(I1626,Cats!$A:$B,2,false)</f>
        <v>X</v>
      </c>
    </row>
    <row r="1627">
      <c r="A1627" s="1">
        <v>124630.0</v>
      </c>
      <c r="B1627" s="1">
        <v>210.0</v>
      </c>
      <c r="C1627" s="2" t="s">
        <v>23</v>
      </c>
      <c r="D1627" s="1" t="s">
        <v>779</v>
      </c>
      <c r="E1627" s="1">
        <v>41.0</v>
      </c>
      <c r="F1627" s="1" t="str">
        <f>vlookup(E1627,Teams!$A:B,2,false)</f>
        <v>Wayzata C</v>
      </c>
      <c r="G1627" s="1" t="b">
        <v>0</v>
      </c>
      <c r="H1627" s="1" t="b">
        <v>0</v>
      </c>
      <c r="I1627" s="1">
        <v>19.0</v>
      </c>
      <c r="J1627" s="3" t="str">
        <f>vlookup(I1627,Cats!$A:$B,2,false)</f>
        <v>X</v>
      </c>
    </row>
    <row r="1628">
      <c r="A1628" s="1">
        <v>124631.0</v>
      </c>
      <c r="B1628" s="1">
        <v>210.0</v>
      </c>
      <c r="C1628" s="2" t="s">
        <v>23</v>
      </c>
      <c r="D1628" s="1"/>
      <c r="E1628" s="1">
        <v>4.0</v>
      </c>
      <c r="F1628" s="1" t="str">
        <f>vlookup(E1628,Teams!$A:B,2,false)</f>
        <v>American B</v>
      </c>
      <c r="G1628" s="1" t="b">
        <v>1</v>
      </c>
      <c r="H1628" s="1" t="b">
        <v>1</v>
      </c>
      <c r="I1628" s="1">
        <v>20.0</v>
      </c>
      <c r="J1628" s="3" t="str">
        <f>vlookup(I1628,Cats!$A:$B,2,false)</f>
        <v>M</v>
      </c>
    </row>
    <row r="1629">
      <c r="A1629" s="1">
        <v>124632.0</v>
      </c>
      <c r="B1629" s="1">
        <v>210.0</v>
      </c>
      <c r="C1629" s="2" t="s">
        <v>78</v>
      </c>
      <c r="D1629" s="1" t="s">
        <v>762</v>
      </c>
      <c r="E1629" s="1">
        <v>41.0</v>
      </c>
      <c r="F1629" s="1" t="str">
        <f>vlookup(E1629,Teams!$A:B,2,false)</f>
        <v>Wayzata C</v>
      </c>
      <c r="G1629" s="1" t="b">
        <v>0</v>
      </c>
      <c r="H1629" s="1" t="b">
        <v>0</v>
      </c>
      <c r="I1629" s="1">
        <v>20.0</v>
      </c>
      <c r="J1629" s="3" t="str">
        <f>vlookup(I1629,Cats!$A:$B,2,false)</f>
        <v>M</v>
      </c>
    </row>
    <row r="1630">
      <c r="A1630" s="1">
        <v>124633.0</v>
      </c>
      <c r="B1630" s="1">
        <v>210.0</v>
      </c>
      <c r="C1630" s="2" t="s">
        <v>23</v>
      </c>
      <c r="D1630" s="1"/>
      <c r="E1630" s="1">
        <v>4.0</v>
      </c>
      <c r="F1630" s="1" t="str">
        <f>vlookup(E1630,Teams!$A:B,2,false)</f>
        <v>American B</v>
      </c>
      <c r="G1630" s="1" t="b">
        <v>1</v>
      </c>
      <c r="H1630" s="1" t="b">
        <v>1</v>
      </c>
      <c r="I1630" s="1">
        <v>21.0</v>
      </c>
      <c r="J1630" s="3" t="str">
        <f>vlookup(I1630,Cats!$A:$B,2,false)</f>
        <v>C</v>
      </c>
    </row>
    <row r="1631">
      <c r="A1631" s="1">
        <v>124634.0</v>
      </c>
      <c r="B1631" s="1">
        <v>210.0</v>
      </c>
      <c r="C1631" s="2" t="s">
        <v>78</v>
      </c>
      <c r="D1631" s="1" t="s">
        <v>779</v>
      </c>
      <c r="E1631" s="1">
        <v>41.0</v>
      </c>
      <c r="F1631" s="1" t="str">
        <f>vlookup(E1631,Teams!$A:B,2,false)</f>
        <v>Wayzata C</v>
      </c>
      <c r="G1631" s="1" t="b">
        <v>0</v>
      </c>
      <c r="H1631" s="1" t="b">
        <v>0</v>
      </c>
      <c r="I1631" s="1">
        <v>21.0</v>
      </c>
      <c r="J1631" s="3" t="str">
        <f>vlookup(I1631,Cats!$A:$B,2,false)</f>
        <v>C</v>
      </c>
    </row>
    <row r="1632">
      <c r="A1632" s="1">
        <v>124635.0</v>
      </c>
      <c r="B1632" s="1">
        <v>210.0</v>
      </c>
      <c r="C1632" s="2" t="s">
        <v>23</v>
      </c>
      <c r="D1632" s="1"/>
      <c r="E1632" s="1">
        <v>4.0</v>
      </c>
      <c r="F1632" s="1" t="str">
        <f>vlookup(E1632,Teams!$A:B,2,false)</f>
        <v>American B</v>
      </c>
      <c r="G1632" s="1" t="b">
        <v>1</v>
      </c>
      <c r="H1632" s="1" t="b">
        <v>1</v>
      </c>
      <c r="I1632" s="1">
        <v>22.0</v>
      </c>
      <c r="J1632" s="3" t="str">
        <f>vlookup(I1632,Cats!$A:$B,2,false)</f>
        <v>E</v>
      </c>
    </row>
    <row r="1633">
      <c r="A1633" s="1">
        <v>124636.0</v>
      </c>
      <c r="B1633" s="1">
        <v>210.0</v>
      </c>
      <c r="C1633" s="2" t="s">
        <v>78</v>
      </c>
      <c r="D1633" s="1" t="s">
        <v>779</v>
      </c>
      <c r="E1633" s="1">
        <v>41.0</v>
      </c>
      <c r="F1633" s="1" t="str">
        <f>vlookup(E1633,Teams!$A:B,2,false)</f>
        <v>Wayzata C</v>
      </c>
      <c r="G1633" s="1" t="b">
        <v>0</v>
      </c>
      <c r="H1633" s="1" t="b">
        <v>0</v>
      </c>
      <c r="I1633" s="1">
        <v>22.0</v>
      </c>
      <c r="J1633" s="3" t="str">
        <f>vlookup(I1633,Cats!$A:$B,2,false)</f>
        <v>E</v>
      </c>
    </row>
    <row r="1634">
      <c r="A1634" s="1">
        <v>124637.0</v>
      </c>
      <c r="B1634" s="1">
        <v>210.0</v>
      </c>
      <c r="C1634" s="2" t="s">
        <v>34</v>
      </c>
      <c r="D1634" s="1" t="s">
        <v>558</v>
      </c>
      <c r="E1634" s="1">
        <v>4.0</v>
      </c>
      <c r="F1634" s="1" t="str">
        <f>vlookup(E1634,Teams!$A:B,2,false)</f>
        <v>American B</v>
      </c>
      <c r="G1634" s="1" t="b">
        <v>1</v>
      </c>
      <c r="H1634" s="1" t="b">
        <v>0</v>
      </c>
      <c r="I1634" s="1">
        <v>23.0</v>
      </c>
      <c r="J1634" s="3" t="str">
        <f>vlookup(I1634,Cats!$A:$B,2,false)</f>
        <v>B</v>
      </c>
    </row>
    <row r="1635">
      <c r="A1635" s="1">
        <v>124638.0</v>
      </c>
      <c r="B1635" s="1">
        <v>210.0</v>
      </c>
      <c r="C1635" s="2" t="s">
        <v>23</v>
      </c>
      <c r="D1635" s="1" t="s">
        <v>767</v>
      </c>
      <c r="E1635" s="1">
        <v>41.0</v>
      </c>
      <c r="F1635" s="1" t="str">
        <f>vlookup(E1635,Teams!$A:B,2,false)</f>
        <v>Wayzata C</v>
      </c>
      <c r="G1635" s="1" t="b">
        <v>0</v>
      </c>
      <c r="H1635" s="1" t="b">
        <v>0</v>
      </c>
      <c r="I1635" s="1">
        <v>23.0</v>
      </c>
      <c r="J1635" s="3" t="str">
        <f>vlookup(I1635,Cats!$A:$B,2,false)</f>
        <v>B</v>
      </c>
    </row>
    <row r="1636">
      <c r="A1636" s="1">
        <v>124639.0</v>
      </c>
      <c r="B1636" s="1">
        <v>210.0</v>
      </c>
      <c r="C1636" s="2" t="s">
        <v>23</v>
      </c>
      <c r="D1636" s="1" t="s">
        <v>973</v>
      </c>
      <c r="E1636" s="1">
        <v>4.0</v>
      </c>
      <c r="F1636" s="1" t="str">
        <f>vlookup(E1636,Teams!$A:B,2,false)</f>
        <v>American B</v>
      </c>
      <c r="G1636" s="1" t="b">
        <v>1</v>
      </c>
      <c r="H1636" s="1" t="b">
        <v>0</v>
      </c>
      <c r="I1636" s="1">
        <v>24.0</v>
      </c>
      <c r="J1636" s="3" t="str">
        <f>vlookup(I1636,Cats!$A:$B,2,false)</f>
        <v>P</v>
      </c>
    </row>
    <row r="1637">
      <c r="A1637" s="1">
        <v>124640.0</v>
      </c>
      <c r="B1637" s="1">
        <v>210.0</v>
      </c>
      <c r="C1637" s="2" t="s">
        <v>23</v>
      </c>
      <c r="D1637" s="1" t="s">
        <v>779</v>
      </c>
      <c r="E1637" s="1">
        <v>41.0</v>
      </c>
      <c r="F1637" s="1" t="str">
        <f>vlookup(E1637,Teams!$A:B,2,false)</f>
        <v>Wayzata C</v>
      </c>
      <c r="G1637" s="1" t="b">
        <v>0</v>
      </c>
      <c r="H1637" s="1" t="b">
        <v>0</v>
      </c>
      <c r="I1637" s="1">
        <v>24.0</v>
      </c>
      <c r="J1637" s="3" t="str">
        <f>vlookup(I1637,Cats!$A:$B,2,false)</f>
        <v>P</v>
      </c>
    </row>
    <row r="1638">
      <c r="A1638" s="1">
        <v>124641.0</v>
      </c>
      <c r="B1638" s="1">
        <v>211.0</v>
      </c>
      <c r="C1638" s="2" t="s">
        <v>59</v>
      </c>
      <c r="D1638" s="1" t="s">
        <v>1070</v>
      </c>
      <c r="E1638" s="1">
        <v>20.0</v>
      </c>
      <c r="F1638" s="1" t="str">
        <f>vlookup(E1638,Teams!$A:B,2,false)</f>
        <v>Lakeside A</v>
      </c>
      <c r="G1638" s="1" t="b">
        <v>1</v>
      </c>
      <c r="H1638" s="1" t="b">
        <v>0</v>
      </c>
      <c r="I1638" s="1">
        <v>1.0</v>
      </c>
      <c r="J1638" s="3" t="str">
        <f>vlookup(I1638,Cats!$A:$B,2,false)</f>
        <v>X</v>
      </c>
    </row>
    <row r="1639">
      <c r="A1639" s="1">
        <v>124642.0</v>
      </c>
      <c r="B1639" s="1">
        <v>211.0</v>
      </c>
      <c r="C1639" s="2" t="s">
        <v>23</v>
      </c>
      <c r="D1639" s="1"/>
      <c r="E1639" s="1">
        <v>26.0</v>
      </c>
      <c r="F1639" s="1" t="str">
        <f>vlookup(E1639,Teams!$A:B,2,false)</f>
        <v>NoHo A</v>
      </c>
      <c r="G1639" s="1" t="b">
        <v>0</v>
      </c>
      <c r="H1639" s="1" t="b">
        <v>0</v>
      </c>
      <c r="I1639" s="1">
        <v>1.0</v>
      </c>
      <c r="J1639" s="3" t="str">
        <f>vlookup(I1639,Cats!$A:$B,2,false)</f>
        <v>X</v>
      </c>
    </row>
    <row r="1640">
      <c r="A1640" s="1">
        <v>124643.0</v>
      </c>
      <c r="B1640" s="1">
        <v>211.0</v>
      </c>
      <c r="C1640" s="2" t="s">
        <v>78</v>
      </c>
      <c r="D1640" s="1" t="s">
        <v>135</v>
      </c>
      <c r="E1640" s="1">
        <v>20.0</v>
      </c>
      <c r="F1640" s="1" t="str">
        <f>vlookup(E1640,Teams!$A:B,2,false)</f>
        <v>Lakeside A</v>
      </c>
      <c r="G1640" s="1" t="b">
        <v>1</v>
      </c>
      <c r="H1640" s="1" t="b">
        <v>0</v>
      </c>
      <c r="I1640" s="1">
        <v>2.0</v>
      </c>
      <c r="J1640" s="3" t="str">
        <f>vlookup(I1640,Cats!$A:$B,2,false)</f>
        <v>M</v>
      </c>
    </row>
    <row r="1641">
      <c r="A1641" s="1">
        <v>124644.0</v>
      </c>
      <c r="B1641" s="1">
        <v>211.0</v>
      </c>
      <c r="C1641" s="2" t="s">
        <v>23</v>
      </c>
      <c r="D1641" s="1"/>
      <c r="E1641" s="1">
        <v>26.0</v>
      </c>
      <c r="F1641" s="1" t="str">
        <f>vlookup(E1641,Teams!$A:B,2,false)</f>
        <v>NoHo A</v>
      </c>
      <c r="G1641" s="1" t="b">
        <v>0</v>
      </c>
      <c r="H1641" s="1" t="b">
        <v>1</v>
      </c>
      <c r="I1641" s="1">
        <v>2.0</v>
      </c>
      <c r="J1641" s="3" t="str">
        <f>vlookup(I1641,Cats!$A:$B,2,false)</f>
        <v>M</v>
      </c>
    </row>
    <row r="1642">
      <c r="A1642" s="1">
        <v>124645.0</v>
      </c>
      <c r="B1642" s="1">
        <v>211.0</v>
      </c>
      <c r="C1642" s="2" t="s">
        <v>23</v>
      </c>
      <c r="D1642" s="1"/>
      <c r="E1642" s="1">
        <v>20.0</v>
      </c>
      <c r="F1642" s="1" t="str">
        <f>vlookup(E1642,Teams!$A:B,2,false)</f>
        <v>Lakeside A</v>
      </c>
      <c r="G1642" s="1" t="b">
        <v>1</v>
      </c>
      <c r="H1642" s="1" t="b">
        <v>1</v>
      </c>
      <c r="I1642" s="1">
        <v>3.0</v>
      </c>
      <c r="J1642" s="3" t="str">
        <f>vlookup(I1642,Cats!$A:$B,2,false)</f>
        <v>C</v>
      </c>
    </row>
    <row r="1643">
      <c r="A1643" s="1">
        <v>124646.0</v>
      </c>
      <c r="B1643" s="1">
        <v>211.0</v>
      </c>
      <c r="C1643" s="2" t="s">
        <v>34</v>
      </c>
      <c r="D1643" s="1" t="s">
        <v>432</v>
      </c>
      <c r="E1643" s="1">
        <v>26.0</v>
      </c>
      <c r="F1643" s="1" t="str">
        <f>vlookup(E1643,Teams!$A:B,2,false)</f>
        <v>NoHo A</v>
      </c>
      <c r="G1643" s="1" t="b">
        <v>0</v>
      </c>
      <c r="H1643" s="1" t="b">
        <v>0</v>
      </c>
      <c r="I1643" s="1">
        <v>3.0</v>
      </c>
      <c r="J1643" s="3" t="str">
        <f>vlookup(I1643,Cats!$A:$B,2,false)</f>
        <v>C</v>
      </c>
    </row>
    <row r="1644">
      <c r="A1644" s="1">
        <v>124647.0</v>
      </c>
      <c r="B1644" s="1">
        <v>211.0</v>
      </c>
      <c r="C1644" s="2" t="s">
        <v>34</v>
      </c>
      <c r="D1644" s="1" t="s">
        <v>135</v>
      </c>
      <c r="E1644" s="1">
        <v>20.0</v>
      </c>
      <c r="F1644" s="1" t="str">
        <f>vlookup(E1644,Teams!$A:B,2,false)</f>
        <v>Lakeside A</v>
      </c>
      <c r="G1644" s="1" t="b">
        <v>1</v>
      </c>
      <c r="H1644" s="1" t="b">
        <v>0</v>
      </c>
      <c r="I1644" s="1">
        <v>4.0</v>
      </c>
      <c r="J1644" s="3" t="str">
        <f>vlookup(I1644,Cats!$A:$B,2,false)</f>
        <v>E</v>
      </c>
    </row>
    <row r="1645">
      <c r="A1645" s="1">
        <v>124648.0</v>
      </c>
      <c r="B1645" s="1">
        <v>211.0</v>
      </c>
      <c r="C1645" s="2" t="s">
        <v>23</v>
      </c>
      <c r="D1645" s="1"/>
      <c r="E1645" s="1">
        <v>26.0</v>
      </c>
      <c r="F1645" s="1" t="str">
        <f>vlookup(E1645,Teams!$A:B,2,false)</f>
        <v>NoHo A</v>
      </c>
      <c r="G1645" s="1" t="b">
        <v>0</v>
      </c>
      <c r="H1645" s="1" t="b">
        <v>1</v>
      </c>
      <c r="I1645" s="1">
        <v>4.0</v>
      </c>
      <c r="J1645" s="3" t="str">
        <f>vlookup(I1645,Cats!$A:$B,2,false)</f>
        <v>E</v>
      </c>
    </row>
    <row r="1646">
      <c r="A1646" s="1">
        <v>124649.0</v>
      </c>
      <c r="B1646" s="1">
        <v>211.0</v>
      </c>
      <c r="C1646" s="2" t="s">
        <v>23</v>
      </c>
      <c r="D1646" s="1"/>
      <c r="E1646" s="1">
        <v>20.0</v>
      </c>
      <c r="F1646" s="1" t="str">
        <f>vlookup(E1646,Teams!$A:B,2,false)</f>
        <v>Lakeside A</v>
      </c>
      <c r="G1646" s="1" t="b">
        <v>1</v>
      </c>
      <c r="H1646" s="1" t="b">
        <v>1</v>
      </c>
      <c r="I1646" s="1">
        <v>5.0</v>
      </c>
      <c r="J1646" s="3" t="str">
        <f>vlookup(I1646,Cats!$A:$B,2,false)</f>
        <v>B</v>
      </c>
    </row>
    <row r="1647">
      <c r="A1647" s="1">
        <v>124650.0</v>
      </c>
      <c r="B1647" s="1">
        <v>211.0</v>
      </c>
      <c r="C1647" s="2" t="s">
        <v>34</v>
      </c>
      <c r="D1647" s="1" t="s">
        <v>615</v>
      </c>
      <c r="E1647" s="1">
        <v>26.0</v>
      </c>
      <c r="F1647" s="1" t="str">
        <f>vlookup(E1647,Teams!$A:B,2,false)</f>
        <v>NoHo A</v>
      </c>
      <c r="G1647" s="1" t="b">
        <v>0</v>
      </c>
      <c r="H1647" s="1" t="b">
        <v>0</v>
      </c>
      <c r="I1647" s="1">
        <v>5.0</v>
      </c>
      <c r="J1647" s="3" t="str">
        <f>vlookup(I1647,Cats!$A:$B,2,false)</f>
        <v>B</v>
      </c>
    </row>
    <row r="1648">
      <c r="A1648" s="1">
        <v>124651.0</v>
      </c>
      <c r="B1648" s="1">
        <v>211.0</v>
      </c>
      <c r="C1648" s="2" t="s">
        <v>34</v>
      </c>
      <c r="D1648" s="1" t="s">
        <v>631</v>
      </c>
      <c r="E1648" s="1">
        <v>20.0</v>
      </c>
      <c r="F1648" s="1" t="str">
        <f>vlookup(E1648,Teams!$A:B,2,false)</f>
        <v>Lakeside A</v>
      </c>
      <c r="G1648" s="1" t="b">
        <v>1</v>
      </c>
      <c r="H1648" s="1" t="b">
        <v>0</v>
      </c>
      <c r="I1648" s="1">
        <v>6.0</v>
      </c>
      <c r="J1648" s="3" t="str">
        <f>vlookup(I1648,Cats!$A:$B,2,false)</f>
        <v>P</v>
      </c>
    </row>
    <row r="1649">
      <c r="A1649" s="1">
        <v>124652.0</v>
      </c>
      <c r="B1649" s="1">
        <v>211.0</v>
      </c>
      <c r="C1649" s="2" t="s">
        <v>23</v>
      </c>
      <c r="D1649" s="1"/>
      <c r="E1649" s="1">
        <v>26.0</v>
      </c>
      <c r="F1649" s="1" t="str">
        <f>vlookup(E1649,Teams!$A:B,2,false)</f>
        <v>NoHo A</v>
      </c>
      <c r="G1649" s="1" t="b">
        <v>0</v>
      </c>
      <c r="H1649" s="1" t="b">
        <v>1</v>
      </c>
      <c r="I1649" s="1">
        <v>6.0</v>
      </c>
      <c r="J1649" s="3" t="str">
        <f>vlookup(I1649,Cats!$A:$B,2,false)</f>
        <v>P</v>
      </c>
    </row>
    <row r="1650">
      <c r="A1650" s="1">
        <v>124653.0</v>
      </c>
      <c r="B1650" s="1">
        <v>211.0</v>
      </c>
      <c r="C1650" s="2" t="s">
        <v>23</v>
      </c>
      <c r="D1650" s="1"/>
      <c r="E1650" s="1">
        <v>20.0</v>
      </c>
      <c r="F1650" s="1" t="str">
        <f>vlookup(E1650,Teams!$A:B,2,false)</f>
        <v>Lakeside A</v>
      </c>
      <c r="G1650" s="1" t="b">
        <v>1</v>
      </c>
      <c r="H1650" s="1" t="b">
        <v>1</v>
      </c>
      <c r="I1650" s="1">
        <v>7.0</v>
      </c>
      <c r="J1650" s="3" t="str">
        <f>vlookup(I1650,Cats!$A:$B,2,false)</f>
        <v>X</v>
      </c>
    </row>
    <row r="1651">
      <c r="A1651" s="1">
        <v>124654.0</v>
      </c>
      <c r="B1651" s="1">
        <v>211.0</v>
      </c>
      <c r="C1651" s="2" t="s">
        <v>34</v>
      </c>
      <c r="D1651" s="1" t="s">
        <v>432</v>
      </c>
      <c r="E1651" s="1">
        <v>26.0</v>
      </c>
      <c r="F1651" s="1" t="str">
        <f>vlookup(E1651,Teams!$A:B,2,false)</f>
        <v>NoHo A</v>
      </c>
      <c r="G1651" s="1" t="b">
        <v>0</v>
      </c>
      <c r="H1651" s="1" t="b">
        <v>0</v>
      </c>
      <c r="I1651" s="1">
        <v>7.0</v>
      </c>
      <c r="J1651" s="3" t="str">
        <f>vlookup(I1651,Cats!$A:$B,2,false)</f>
        <v>X</v>
      </c>
    </row>
    <row r="1652">
      <c r="A1652" s="1">
        <v>124655.0</v>
      </c>
      <c r="B1652" s="1">
        <v>211.0</v>
      </c>
      <c r="C1652" s="2" t="s">
        <v>23</v>
      </c>
      <c r="D1652" s="1"/>
      <c r="E1652" s="1">
        <v>20.0</v>
      </c>
      <c r="F1652" s="1" t="str">
        <f>vlookup(E1652,Teams!$A:B,2,false)</f>
        <v>Lakeside A</v>
      </c>
      <c r="G1652" s="1" t="b">
        <v>1</v>
      </c>
      <c r="H1652" s="1" t="b">
        <v>1</v>
      </c>
      <c r="I1652" s="1">
        <v>8.0</v>
      </c>
      <c r="J1652" s="3" t="str">
        <f>vlookup(I1652,Cats!$A:$B,2,false)</f>
        <v>M</v>
      </c>
    </row>
    <row r="1653">
      <c r="A1653" s="1">
        <v>124656.0</v>
      </c>
      <c r="B1653" s="1">
        <v>211.0</v>
      </c>
      <c r="C1653" s="2" t="s">
        <v>34</v>
      </c>
      <c r="D1653" s="1" t="s">
        <v>615</v>
      </c>
      <c r="E1653" s="1">
        <v>26.0</v>
      </c>
      <c r="F1653" s="1" t="str">
        <f>vlookup(E1653,Teams!$A:B,2,false)</f>
        <v>NoHo A</v>
      </c>
      <c r="G1653" s="1" t="b">
        <v>0</v>
      </c>
      <c r="H1653" s="1" t="b">
        <v>0</v>
      </c>
      <c r="I1653" s="1">
        <v>8.0</v>
      </c>
      <c r="J1653" s="3" t="str">
        <f>vlookup(I1653,Cats!$A:$B,2,false)</f>
        <v>M</v>
      </c>
    </row>
    <row r="1654">
      <c r="A1654" s="1">
        <v>124657.0</v>
      </c>
      <c r="B1654" s="1">
        <v>211.0</v>
      </c>
      <c r="C1654" s="2" t="s">
        <v>78</v>
      </c>
      <c r="D1654" s="1" t="s">
        <v>135</v>
      </c>
      <c r="E1654" s="1">
        <v>20.0</v>
      </c>
      <c r="F1654" s="1" t="str">
        <f>vlookup(E1654,Teams!$A:B,2,false)</f>
        <v>Lakeside A</v>
      </c>
      <c r="G1654" s="1" t="b">
        <v>1</v>
      </c>
      <c r="H1654" s="1" t="b">
        <v>0</v>
      </c>
      <c r="I1654" s="1">
        <v>9.0</v>
      </c>
      <c r="J1654" s="3" t="str">
        <f>vlookup(I1654,Cats!$A:$B,2,false)</f>
        <v>C</v>
      </c>
    </row>
    <row r="1655">
      <c r="A1655" s="1">
        <v>124658.0</v>
      </c>
      <c r="B1655" s="1">
        <v>211.0</v>
      </c>
      <c r="C1655" s="2" t="s">
        <v>23</v>
      </c>
      <c r="D1655" s="1"/>
      <c r="E1655" s="1">
        <v>26.0</v>
      </c>
      <c r="F1655" s="1" t="str">
        <f>vlookup(E1655,Teams!$A:B,2,false)</f>
        <v>NoHo A</v>
      </c>
      <c r="G1655" s="1" t="b">
        <v>0</v>
      </c>
      <c r="H1655" s="1" t="b">
        <v>1</v>
      </c>
      <c r="I1655" s="1">
        <v>9.0</v>
      </c>
      <c r="J1655" s="3" t="str">
        <f>vlookup(I1655,Cats!$A:$B,2,false)</f>
        <v>C</v>
      </c>
    </row>
    <row r="1656">
      <c r="A1656" s="1">
        <v>124659.0</v>
      </c>
      <c r="B1656" s="1">
        <v>211.0</v>
      </c>
      <c r="C1656" s="2" t="s">
        <v>34</v>
      </c>
      <c r="D1656" s="1" t="s">
        <v>135</v>
      </c>
      <c r="E1656" s="1">
        <v>20.0</v>
      </c>
      <c r="F1656" s="1" t="str">
        <f>vlookup(E1656,Teams!$A:B,2,false)</f>
        <v>Lakeside A</v>
      </c>
      <c r="G1656" s="1" t="b">
        <v>1</v>
      </c>
      <c r="H1656" s="1" t="b">
        <v>0</v>
      </c>
      <c r="I1656" s="1">
        <v>10.0</v>
      </c>
      <c r="J1656" s="3" t="str">
        <f>vlookup(I1656,Cats!$A:$B,2,false)</f>
        <v>E</v>
      </c>
    </row>
    <row r="1657">
      <c r="A1657" s="1">
        <v>124660.0</v>
      </c>
      <c r="B1657" s="1">
        <v>211.0</v>
      </c>
      <c r="C1657" s="2" t="s">
        <v>23</v>
      </c>
      <c r="D1657" s="1"/>
      <c r="E1657" s="1">
        <v>26.0</v>
      </c>
      <c r="F1657" s="1" t="str">
        <f>vlookup(E1657,Teams!$A:B,2,false)</f>
        <v>NoHo A</v>
      </c>
      <c r="G1657" s="1" t="b">
        <v>0</v>
      </c>
      <c r="H1657" s="1" t="b">
        <v>1</v>
      </c>
      <c r="I1657" s="1">
        <v>10.0</v>
      </c>
      <c r="J1657" s="3" t="str">
        <f>vlookup(I1657,Cats!$A:$B,2,false)</f>
        <v>E</v>
      </c>
    </row>
    <row r="1658">
      <c r="A1658" s="1">
        <v>124661.0</v>
      </c>
      <c r="B1658" s="1">
        <v>211.0</v>
      </c>
      <c r="C1658" s="2" t="s">
        <v>23</v>
      </c>
      <c r="D1658" s="1" t="s">
        <v>135</v>
      </c>
      <c r="E1658" s="1">
        <v>20.0</v>
      </c>
      <c r="F1658" s="1" t="str">
        <f>vlookup(E1658,Teams!$A:B,2,false)</f>
        <v>Lakeside A</v>
      </c>
      <c r="G1658" s="1" t="b">
        <v>1</v>
      </c>
      <c r="H1658" s="1" t="b">
        <v>0</v>
      </c>
      <c r="I1658" s="1">
        <v>11.0</v>
      </c>
      <c r="J1658" s="3" t="str">
        <f>vlookup(I1658,Cats!$A:$B,2,false)</f>
        <v>B</v>
      </c>
    </row>
    <row r="1659">
      <c r="A1659" s="1">
        <v>124662.0</v>
      </c>
      <c r="B1659" s="1">
        <v>211.0</v>
      </c>
      <c r="C1659" s="2" t="s">
        <v>23</v>
      </c>
      <c r="D1659" s="1" t="s">
        <v>476</v>
      </c>
      <c r="E1659" s="1">
        <v>26.0</v>
      </c>
      <c r="F1659" s="1" t="str">
        <f>vlookup(E1659,Teams!$A:B,2,false)</f>
        <v>NoHo A</v>
      </c>
      <c r="G1659" s="1" t="b">
        <v>0</v>
      </c>
      <c r="H1659" s="1" t="b">
        <v>0</v>
      </c>
      <c r="I1659" s="1">
        <v>11.0</v>
      </c>
      <c r="J1659" s="3" t="str">
        <f>vlookup(I1659,Cats!$A:$B,2,false)</f>
        <v>B</v>
      </c>
    </row>
    <row r="1660">
      <c r="A1660" s="1">
        <v>124663.0</v>
      </c>
      <c r="B1660" s="1">
        <v>211.0</v>
      </c>
      <c r="C1660" s="2" t="s">
        <v>78</v>
      </c>
      <c r="D1660" s="1" t="s">
        <v>631</v>
      </c>
      <c r="E1660" s="1">
        <v>20.0</v>
      </c>
      <c r="F1660" s="1" t="str">
        <f>vlookup(E1660,Teams!$A:B,2,false)</f>
        <v>Lakeside A</v>
      </c>
      <c r="G1660" s="1" t="b">
        <v>1</v>
      </c>
      <c r="H1660" s="1" t="b">
        <v>0</v>
      </c>
      <c r="I1660" s="1">
        <v>12.0</v>
      </c>
      <c r="J1660" s="3" t="str">
        <f>vlookup(I1660,Cats!$A:$B,2,false)</f>
        <v>P</v>
      </c>
    </row>
    <row r="1661">
      <c r="A1661" s="1">
        <v>124664.0</v>
      </c>
      <c r="B1661" s="1">
        <v>211.0</v>
      </c>
      <c r="C1661" s="2" t="s">
        <v>23</v>
      </c>
      <c r="D1661" s="1" t="s">
        <v>615</v>
      </c>
      <c r="E1661" s="1">
        <v>26.0</v>
      </c>
      <c r="F1661" s="1" t="str">
        <f>vlookup(E1661,Teams!$A:B,2,false)</f>
        <v>NoHo A</v>
      </c>
      <c r="G1661" s="1" t="b">
        <v>0</v>
      </c>
      <c r="H1661" s="1" t="b">
        <v>0</v>
      </c>
      <c r="I1661" s="1">
        <v>12.0</v>
      </c>
      <c r="J1661" s="3" t="str">
        <f>vlookup(I1661,Cats!$A:$B,2,false)</f>
        <v>P</v>
      </c>
    </row>
    <row r="1662">
      <c r="A1662" s="1">
        <v>124665.0</v>
      </c>
      <c r="B1662" s="1">
        <v>211.0</v>
      </c>
      <c r="C1662" s="2" t="s">
        <v>23</v>
      </c>
      <c r="D1662" s="1"/>
      <c r="E1662" s="1">
        <v>20.0</v>
      </c>
      <c r="F1662" s="1" t="str">
        <f>vlookup(E1662,Teams!$A:B,2,false)</f>
        <v>Lakeside A</v>
      </c>
      <c r="G1662" s="1" t="b">
        <v>1</v>
      </c>
      <c r="H1662" s="1" t="b">
        <v>1</v>
      </c>
      <c r="I1662" s="1">
        <v>13.0</v>
      </c>
      <c r="J1662" s="3" t="str">
        <f>vlookup(I1662,Cats!$A:$B,2,false)</f>
        <v>X</v>
      </c>
    </row>
    <row r="1663">
      <c r="A1663" s="1">
        <v>124666.0</v>
      </c>
      <c r="B1663" s="1">
        <v>211.0</v>
      </c>
      <c r="C1663" s="2" t="s">
        <v>34</v>
      </c>
      <c r="D1663" s="1" t="s">
        <v>432</v>
      </c>
      <c r="E1663" s="1">
        <v>26.0</v>
      </c>
      <c r="F1663" s="1" t="str">
        <f>vlookup(E1663,Teams!$A:B,2,false)</f>
        <v>NoHo A</v>
      </c>
      <c r="G1663" s="1" t="b">
        <v>0</v>
      </c>
      <c r="H1663" s="1" t="b">
        <v>0</v>
      </c>
      <c r="I1663" s="1">
        <v>13.0</v>
      </c>
      <c r="J1663" s="3" t="str">
        <f>vlookup(I1663,Cats!$A:$B,2,false)</f>
        <v>X</v>
      </c>
    </row>
    <row r="1664">
      <c r="A1664" s="1">
        <v>124667.0</v>
      </c>
      <c r="B1664" s="1">
        <v>211.0</v>
      </c>
      <c r="C1664" s="2" t="s">
        <v>34</v>
      </c>
      <c r="D1664" s="1" t="s">
        <v>135</v>
      </c>
      <c r="E1664" s="1">
        <v>20.0</v>
      </c>
      <c r="F1664" s="1" t="str">
        <f>vlookup(E1664,Teams!$A:B,2,false)</f>
        <v>Lakeside A</v>
      </c>
      <c r="G1664" s="1" t="b">
        <v>1</v>
      </c>
      <c r="H1664" s="1" t="b">
        <v>0</v>
      </c>
      <c r="I1664" s="1">
        <v>14.0</v>
      </c>
      <c r="J1664" s="3" t="str">
        <f>vlookup(I1664,Cats!$A:$B,2,false)</f>
        <v>M</v>
      </c>
    </row>
    <row r="1665">
      <c r="A1665" s="1">
        <v>124668.0</v>
      </c>
      <c r="B1665" s="1">
        <v>211.0</v>
      </c>
      <c r="C1665" s="2" t="s">
        <v>23</v>
      </c>
      <c r="D1665" s="1"/>
      <c r="E1665" s="1">
        <v>26.0</v>
      </c>
      <c r="F1665" s="1" t="str">
        <f>vlookup(E1665,Teams!$A:B,2,false)</f>
        <v>NoHo A</v>
      </c>
      <c r="G1665" s="1" t="b">
        <v>0</v>
      </c>
      <c r="H1665" s="1" t="b">
        <v>1</v>
      </c>
      <c r="I1665" s="1">
        <v>14.0</v>
      </c>
      <c r="J1665" s="3" t="str">
        <f>vlookup(I1665,Cats!$A:$B,2,false)</f>
        <v>M</v>
      </c>
    </row>
    <row r="1666">
      <c r="A1666" s="1">
        <v>124669.0</v>
      </c>
      <c r="B1666" s="1">
        <v>211.0</v>
      </c>
      <c r="C1666" s="2" t="s">
        <v>34</v>
      </c>
      <c r="D1666" s="1" t="s">
        <v>135</v>
      </c>
      <c r="E1666" s="1">
        <v>20.0</v>
      </c>
      <c r="F1666" s="1" t="str">
        <f>vlookup(E1666,Teams!$A:B,2,false)</f>
        <v>Lakeside A</v>
      </c>
      <c r="G1666" s="1" t="b">
        <v>1</v>
      </c>
      <c r="H1666" s="1" t="b">
        <v>0</v>
      </c>
      <c r="I1666" s="1">
        <v>15.0</v>
      </c>
      <c r="J1666" s="3" t="str">
        <f>vlookup(I1666,Cats!$A:$B,2,false)</f>
        <v>C</v>
      </c>
    </row>
    <row r="1667">
      <c r="A1667" s="1">
        <v>124670.0</v>
      </c>
      <c r="B1667" s="1">
        <v>211.0</v>
      </c>
      <c r="C1667" s="2" t="s">
        <v>23</v>
      </c>
      <c r="D1667" s="1"/>
      <c r="E1667" s="1">
        <v>26.0</v>
      </c>
      <c r="F1667" s="1" t="str">
        <f>vlookup(E1667,Teams!$A:B,2,false)</f>
        <v>NoHo A</v>
      </c>
      <c r="G1667" s="1" t="b">
        <v>0</v>
      </c>
      <c r="H1667" s="1" t="b">
        <v>1</v>
      </c>
      <c r="I1667" s="1">
        <v>15.0</v>
      </c>
      <c r="J1667" s="3" t="str">
        <f>vlookup(I1667,Cats!$A:$B,2,false)</f>
        <v>C</v>
      </c>
    </row>
    <row r="1668">
      <c r="A1668" s="1">
        <v>124671.0</v>
      </c>
      <c r="B1668" s="1">
        <v>211.0</v>
      </c>
      <c r="C1668" s="2" t="s">
        <v>23</v>
      </c>
      <c r="D1668" s="1"/>
      <c r="E1668" s="1">
        <v>20.0</v>
      </c>
      <c r="F1668" s="1" t="str">
        <f>vlookup(E1668,Teams!$A:B,2,false)</f>
        <v>Lakeside A</v>
      </c>
      <c r="G1668" s="1" t="b">
        <v>1</v>
      </c>
      <c r="H1668" s="1" t="b">
        <v>1</v>
      </c>
      <c r="I1668" s="1">
        <v>16.0</v>
      </c>
      <c r="J1668" s="3" t="str">
        <f>vlookup(I1668,Cats!$A:$B,2,false)</f>
        <v>E</v>
      </c>
    </row>
    <row r="1669">
      <c r="A1669" s="1">
        <v>124672.0</v>
      </c>
      <c r="B1669" s="1">
        <v>211.0</v>
      </c>
      <c r="C1669" s="2" t="s">
        <v>34</v>
      </c>
      <c r="D1669" s="1" t="s">
        <v>476</v>
      </c>
      <c r="E1669" s="1">
        <v>26.0</v>
      </c>
      <c r="F1669" s="1" t="str">
        <f>vlookup(E1669,Teams!$A:B,2,false)</f>
        <v>NoHo A</v>
      </c>
      <c r="G1669" s="1" t="b">
        <v>0</v>
      </c>
      <c r="H1669" s="1" t="b">
        <v>0</v>
      </c>
      <c r="I1669" s="1">
        <v>16.0</v>
      </c>
      <c r="J1669" s="3" t="str">
        <f>vlookup(I1669,Cats!$A:$B,2,false)</f>
        <v>E</v>
      </c>
    </row>
    <row r="1670">
      <c r="A1670" s="1">
        <v>124673.0</v>
      </c>
      <c r="B1670" s="1">
        <v>211.0</v>
      </c>
      <c r="C1670" s="2" t="s">
        <v>23</v>
      </c>
      <c r="D1670" s="1"/>
      <c r="E1670" s="1">
        <v>20.0</v>
      </c>
      <c r="F1670" s="1" t="str">
        <f>vlookup(E1670,Teams!$A:B,2,false)</f>
        <v>Lakeside A</v>
      </c>
      <c r="G1670" s="1" t="b">
        <v>1</v>
      </c>
      <c r="H1670" s="1" t="b">
        <v>1</v>
      </c>
      <c r="I1670" s="1">
        <v>17.0</v>
      </c>
      <c r="J1670" s="3" t="str">
        <f>vlookup(I1670,Cats!$A:$B,2,false)</f>
        <v>B</v>
      </c>
    </row>
    <row r="1671">
      <c r="A1671" s="1">
        <v>124674.0</v>
      </c>
      <c r="B1671" s="1">
        <v>211.0</v>
      </c>
      <c r="C1671" s="2" t="s">
        <v>34</v>
      </c>
      <c r="D1671" s="1" t="s">
        <v>615</v>
      </c>
      <c r="E1671" s="1">
        <v>26.0</v>
      </c>
      <c r="F1671" s="1" t="str">
        <f>vlookup(E1671,Teams!$A:B,2,false)</f>
        <v>NoHo A</v>
      </c>
      <c r="G1671" s="1" t="b">
        <v>0</v>
      </c>
      <c r="H1671" s="1" t="b">
        <v>0</v>
      </c>
      <c r="I1671" s="1">
        <v>17.0</v>
      </c>
      <c r="J1671" s="3" t="str">
        <f>vlookup(I1671,Cats!$A:$B,2,false)</f>
        <v>B</v>
      </c>
    </row>
    <row r="1672">
      <c r="A1672" s="1">
        <v>124675.0</v>
      </c>
      <c r="B1672" s="1">
        <v>211.0</v>
      </c>
      <c r="C1672" s="2" t="s">
        <v>23</v>
      </c>
      <c r="D1672" s="1"/>
      <c r="E1672" s="1">
        <v>20.0</v>
      </c>
      <c r="F1672" s="1" t="str">
        <f>vlookup(E1672,Teams!$A:B,2,false)</f>
        <v>Lakeside A</v>
      </c>
      <c r="G1672" s="1" t="b">
        <v>1</v>
      </c>
      <c r="H1672" s="1" t="b">
        <v>1</v>
      </c>
      <c r="I1672" s="1">
        <v>18.0</v>
      </c>
      <c r="J1672" s="3" t="str">
        <f>vlookup(I1672,Cats!$A:$B,2,false)</f>
        <v>P</v>
      </c>
    </row>
    <row r="1673">
      <c r="A1673" s="1">
        <v>124676.0</v>
      </c>
      <c r="B1673" s="1">
        <v>211.0</v>
      </c>
      <c r="C1673" s="2" t="s">
        <v>34</v>
      </c>
      <c r="D1673" s="1" t="s">
        <v>476</v>
      </c>
      <c r="E1673" s="1">
        <v>26.0</v>
      </c>
      <c r="F1673" s="1" t="str">
        <f>vlookup(E1673,Teams!$A:B,2,false)</f>
        <v>NoHo A</v>
      </c>
      <c r="G1673" s="1" t="b">
        <v>0</v>
      </c>
      <c r="H1673" s="1" t="b">
        <v>0</v>
      </c>
      <c r="I1673" s="1">
        <v>18.0</v>
      </c>
      <c r="J1673" s="3" t="str">
        <f>vlookup(I1673,Cats!$A:$B,2,false)</f>
        <v>P</v>
      </c>
    </row>
    <row r="1674">
      <c r="A1674" s="1">
        <v>124677.0</v>
      </c>
      <c r="B1674" s="1">
        <v>211.0</v>
      </c>
      <c r="C1674" s="2" t="s">
        <v>23</v>
      </c>
      <c r="D1674" s="1" t="s">
        <v>135</v>
      </c>
      <c r="E1674" s="1">
        <v>20.0</v>
      </c>
      <c r="F1674" s="1" t="str">
        <f>vlookup(E1674,Teams!$A:B,2,false)</f>
        <v>Lakeside A</v>
      </c>
      <c r="G1674" s="1" t="b">
        <v>1</v>
      </c>
      <c r="H1674" s="1" t="b">
        <v>0</v>
      </c>
      <c r="I1674" s="1">
        <v>19.0</v>
      </c>
      <c r="J1674" s="3" t="str">
        <f>vlookup(I1674,Cats!$A:$B,2,false)</f>
        <v>X</v>
      </c>
    </row>
    <row r="1675">
      <c r="A1675" s="1">
        <v>124678.0</v>
      </c>
      <c r="B1675" s="1">
        <v>211.0</v>
      </c>
      <c r="C1675" s="2" t="s">
        <v>23</v>
      </c>
      <c r="D1675" s="1" t="s">
        <v>476</v>
      </c>
      <c r="E1675" s="1">
        <v>26.0</v>
      </c>
      <c r="F1675" s="1" t="str">
        <f>vlookup(E1675,Teams!$A:B,2,false)</f>
        <v>NoHo A</v>
      </c>
      <c r="G1675" s="1" t="b">
        <v>0</v>
      </c>
      <c r="H1675" s="1" t="b">
        <v>0</v>
      </c>
      <c r="I1675" s="1">
        <v>19.0</v>
      </c>
      <c r="J1675" s="3" t="str">
        <f>vlookup(I1675,Cats!$A:$B,2,false)</f>
        <v>X</v>
      </c>
    </row>
    <row r="1676">
      <c r="A1676" s="1">
        <v>124679.0</v>
      </c>
      <c r="B1676" s="1">
        <v>211.0</v>
      </c>
      <c r="C1676" s="2" t="s">
        <v>34</v>
      </c>
      <c r="D1676" s="1" t="s">
        <v>135</v>
      </c>
      <c r="E1676" s="1">
        <v>20.0</v>
      </c>
      <c r="F1676" s="1" t="str">
        <f>vlookup(E1676,Teams!$A:B,2,false)</f>
        <v>Lakeside A</v>
      </c>
      <c r="G1676" s="1" t="b">
        <v>1</v>
      </c>
      <c r="H1676" s="1" t="b">
        <v>0</v>
      </c>
      <c r="I1676" s="1">
        <v>20.0</v>
      </c>
      <c r="J1676" s="3" t="str">
        <f>vlookup(I1676,Cats!$A:$B,2,false)</f>
        <v>M</v>
      </c>
    </row>
    <row r="1677">
      <c r="A1677" s="1">
        <v>124680.0</v>
      </c>
      <c r="B1677" s="1">
        <v>211.0</v>
      </c>
      <c r="C1677" s="2" t="s">
        <v>23</v>
      </c>
      <c r="D1677" s="1"/>
      <c r="E1677" s="1">
        <v>26.0</v>
      </c>
      <c r="F1677" s="1" t="str">
        <f>vlookup(E1677,Teams!$A:B,2,false)</f>
        <v>NoHo A</v>
      </c>
      <c r="G1677" s="1" t="b">
        <v>0</v>
      </c>
      <c r="H1677" s="1" t="b">
        <v>1</v>
      </c>
      <c r="I1677" s="1">
        <v>20.0</v>
      </c>
      <c r="J1677" s="3" t="str">
        <f>vlookup(I1677,Cats!$A:$B,2,false)</f>
        <v>M</v>
      </c>
    </row>
    <row r="1678">
      <c r="A1678" s="1">
        <v>124681.0</v>
      </c>
      <c r="B1678" s="1">
        <v>211.0</v>
      </c>
      <c r="C1678" s="2" t="s">
        <v>34</v>
      </c>
      <c r="D1678" s="1" t="s">
        <v>135</v>
      </c>
      <c r="E1678" s="1">
        <v>20.0</v>
      </c>
      <c r="F1678" s="1" t="str">
        <f>vlookup(E1678,Teams!$A:B,2,false)</f>
        <v>Lakeside A</v>
      </c>
      <c r="G1678" s="1" t="b">
        <v>1</v>
      </c>
      <c r="H1678" s="1" t="b">
        <v>0</v>
      </c>
      <c r="I1678" s="1">
        <v>21.0</v>
      </c>
      <c r="J1678" s="3" t="str">
        <f>vlookup(I1678,Cats!$A:$B,2,false)</f>
        <v>C</v>
      </c>
    </row>
    <row r="1679">
      <c r="A1679" s="1">
        <v>124682.0</v>
      </c>
      <c r="B1679" s="1">
        <v>211.0</v>
      </c>
      <c r="C1679" s="2" t="s">
        <v>23</v>
      </c>
      <c r="D1679" s="1" t="s">
        <v>476</v>
      </c>
      <c r="E1679" s="1">
        <v>26.0</v>
      </c>
      <c r="F1679" s="1" t="str">
        <f>vlookup(E1679,Teams!$A:B,2,false)</f>
        <v>NoHo A</v>
      </c>
      <c r="G1679" s="1" t="b">
        <v>0</v>
      </c>
      <c r="H1679" s="1" t="b">
        <v>0</v>
      </c>
      <c r="I1679" s="1">
        <v>21.0</v>
      </c>
      <c r="J1679" s="3" t="str">
        <f>vlookup(I1679,Cats!$A:$B,2,false)</f>
        <v>C</v>
      </c>
    </row>
    <row r="1680">
      <c r="A1680" s="1">
        <v>124683.0</v>
      </c>
      <c r="B1680" s="1">
        <v>211.0</v>
      </c>
      <c r="C1680" s="2" t="s">
        <v>23</v>
      </c>
      <c r="D1680" s="1"/>
      <c r="E1680" s="1">
        <v>20.0</v>
      </c>
      <c r="F1680" s="1" t="str">
        <f>vlookup(E1680,Teams!$A:B,2,false)</f>
        <v>Lakeside A</v>
      </c>
      <c r="G1680" s="1" t="b">
        <v>1</v>
      </c>
      <c r="H1680" s="1" t="b">
        <v>1</v>
      </c>
      <c r="I1680" s="1">
        <v>22.0</v>
      </c>
      <c r="J1680" s="3" t="str">
        <f>vlookup(I1680,Cats!$A:$B,2,false)</f>
        <v>E</v>
      </c>
    </row>
    <row r="1681">
      <c r="A1681" s="1">
        <v>124684.0</v>
      </c>
      <c r="B1681" s="1">
        <v>211.0</v>
      </c>
      <c r="C1681" s="2" t="s">
        <v>34</v>
      </c>
      <c r="D1681" s="1" t="s">
        <v>476</v>
      </c>
      <c r="E1681" s="1">
        <v>26.0</v>
      </c>
      <c r="F1681" s="1" t="str">
        <f>vlookup(E1681,Teams!$A:B,2,false)</f>
        <v>NoHo A</v>
      </c>
      <c r="G1681" s="1" t="b">
        <v>0</v>
      </c>
      <c r="H1681" s="1" t="b">
        <v>0</v>
      </c>
      <c r="I1681" s="1">
        <v>22.0</v>
      </c>
      <c r="J1681" s="3" t="str">
        <f>vlookup(I1681,Cats!$A:$B,2,false)</f>
        <v>E</v>
      </c>
    </row>
    <row r="1682">
      <c r="A1682" s="1">
        <v>124685.0</v>
      </c>
      <c r="B1682" s="1">
        <v>211.0</v>
      </c>
      <c r="C1682" s="2" t="s">
        <v>34</v>
      </c>
      <c r="D1682" s="1" t="s">
        <v>135</v>
      </c>
      <c r="E1682" s="1">
        <v>20.0</v>
      </c>
      <c r="F1682" s="1" t="str">
        <f>vlookup(E1682,Teams!$A:B,2,false)</f>
        <v>Lakeside A</v>
      </c>
      <c r="G1682" s="1" t="b">
        <v>1</v>
      </c>
      <c r="H1682" s="1" t="b">
        <v>0</v>
      </c>
      <c r="I1682" s="1">
        <v>23.0</v>
      </c>
      <c r="J1682" s="3" t="str">
        <f>vlookup(I1682,Cats!$A:$B,2,false)</f>
        <v>B</v>
      </c>
    </row>
    <row r="1683">
      <c r="A1683" s="1">
        <v>124686.0</v>
      </c>
      <c r="B1683" s="1">
        <v>211.0</v>
      </c>
      <c r="C1683" s="2" t="s">
        <v>23</v>
      </c>
      <c r="D1683" s="1"/>
      <c r="E1683" s="1">
        <v>26.0</v>
      </c>
      <c r="F1683" s="1" t="str">
        <f>vlookup(E1683,Teams!$A:B,2,false)</f>
        <v>NoHo A</v>
      </c>
      <c r="G1683" s="1" t="b">
        <v>0</v>
      </c>
      <c r="H1683" s="1" t="b">
        <v>1</v>
      </c>
      <c r="I1683" s="1">
        <v>23.0</v>
      </c>
      <c r="J1683" s="3" t="str">
        <f>vlookup(I1683,Cats!$A:$B,2,false)</f>
        <v>B</v>
      </c>
    </row>
    <row r="1684">
      <c r="A1684" s="1">
        <v>124687.0</v>
      </c>
      <c r="B1684" s="1">
        <v>211.0</v>
      </c>
      <c r="C1684" s="2" t="s">
        <v>23</v>
      </c>
      <c r="D1684" s="1" t="s">
        <v>135</v>
      </c>
      <c r="E1684" s="1">
        <v>20.0</v>
      </c>
      <c r="F1684" s="1" t="str">
        <f>vlookup(E1684,Teams!$A:B,2,false)</f>
        <v>Lakeside A</v>
      </c>
      <c r="G1684" s="1" t="b">
        <v>1</v>
      </c>
      <c r="H1684" s="1" t="b">
        <v>0</v>
      </c>
      <c r="I1684" s="1">
        <v>24.0</v>
      </c>
      <c r="J1684" s="3" t="str">
        <f>vlookup(I1684,Cats!$A:$B,2,false)</f>
        <v>P</v>
      </c>
    </row>
    <row r="1685">
      <c r="A1685" s="1">
        <v>124688.0</v>
      </c>
      <c r="B1685" s="1">
        <v>211.0</v>
      </c>
      <c r="C1685" s="2" t="s">
        <v>34</v>
      </c>
      <c r="D1685" s="1" t="s">
        <v>615</v>
      </c>
      <c r="E1685" s="1">
        <v>26.0</v>
      </c>
      <c r="F1685" s="1" t="str">
        <f>vlookup(E1685,Teams!$A:B,2,false)</f>
        <v>NoHo A</v>
      </c>
      <c r="G1685" s="1" t="b">
        <v>0</v>
      </c>
      <c r="H1685" s="1" t="b">
        <v>0</v>
      </c>
      <c r="I1685" s="1">
        <v>24.0</v>
      </c>
      <c r="J1685" s="3" t="str">
        <f>vlookup(I1685,Cats!$A:$B,2,false)</f>
        <v>P</v>
      </c>
    </row>
    <row r="1686">
      <c r="A1686" s="1">
        <v>124689.0</v>
      </c>
      <c r="B1686" s="1">
        <v>212.0</v>
      </c>
      <c r="C1686" s="2" t="s">
        <v>23</v>
      </c>
      <c r="D1686" s="1"/>
      <c r="E1686" s="1">
        <v>133.0</v>
      </c>
      <c r="F1686" s="1" t="str">
        <f>vlookup(E1686,Teams!$A:B,2,false)</f>
        <v>Baulkham Hills</v>
      </c>
      <c r="G1686" s="1" t="b">
        <v>1</v>
      </c>
      <c r="H1686" s="1" t="b">
        <v>1</v>
      </c>
      <c r="I1686" s="1">
        <v>1.0</v>
      </c>
      <c r="J1686" s="3" t="str">
        <f>vlookup(I1686,Cats!$A:$B,2,false)</f>
        <v>X</v>
      </c>
    </row>
    <row r="1687">
      <c r="A1687" s="1">
        <v>124690.0</v>
      </c>
      <c r="B1687" s="1">
        <v>212.0</v>
      </c>
      <c r="C1687" s="2" t="s">
        <v>34</v>
      </c>
      <c r="D1687" s="1" t="s">
        <v>474</v>
      </c>
      <c r="E1687" s="1">
        <v>9.0</v>
      </c>
      <c r="F1687" s="1" t="str">
        <f>vlookup(E1687,Teams!$A:B,2,false)</f>
        <v>Enloe B</v>
      </c>
      <c r="G1687" s="1" t="b">
        <v>0</v>
      </c>
      <c r="H1687" s="1" t="b">
        <v>0</v>
      </c>
      <c r="I1687" s="1">
        <v>1.0</v>
      </c>
      <c r="J1687" s="3" t="str">
        <f>vlookup(I1687,Cats!$A:$B,2,false)</f>
        <v>X</v>
      </c>
    </row>
    <row r="1688">
      <c r="A1688" s="1">
        <v>124691.0</v>
      </c>
      <c r="B1688" s="1">
        <v>212.0</v>
      </c>
      <c r="C1688" s="2" t="s">
        <v>23</v>
      </c>
      <c r="D1688" s="1"/>
      <c r="E1688" s="1">
        <v>133.0</v>
      </c>
      <c r="F1688" s="1" t="str">
        <f>vlookup(E1688,Teams!$A:B,2,false)</f>
        <v>Baulkham Hills</v>
      </c>
      <c r="G1688" s="1" t="b">
        <v>1</v>
      </c>
      <c r="H1688" s="1" t="b">
        <v>1</v>
      </c>
      <c r="I1688" s="1">
        <v>2.0</v>
      </c>
      <c r="J1688" s="3" t="str">
        <f>vlookup(I1688,Cats!$A:$B,2,false)</f>
        <v>M</v>
      </c>
    </row>
    <row r="1689">
      <c r="A1689" s="1">
        <v>124692.0</v>
      </c>
      <c r="B1689" s="1">
        <v>212.0</v>
      </c>
      <c r="C1689" s="2" t="s">
        <v>78</v>
      </c>
      <c r="D1689" s="1" t="s">
        <v>765</v>
      </c>
      <c r="E1689" s="1">
        <v>9.0</v>
      </c>
      <c r="F1689" s="1" t="str">
        <f>vlookup(E1689,Teams!$A:B,2,false)</f>
        <v>Enloe B</v>
      </c>
      <c r="G1689" s="1" t="b">
        <v>0</v>
      </c>
      <c r="H1689" s="1" t="b">
        <v>0</v>
      </c>
      <c r="I1689" s="1">
        <v>2.0</v>
      </c>
      <c r="J1689" s="3" t="str">
        <f>vlookup(I1689,Cats!$A:$B,2,false)</f>
        <v>M</v>
      </c>
    </row>
    <row r="1690">
      <c r="A1690" s="1">
        <v>124693.0</v>
      </c>
      <c r="B1690" s="1">
        <v>212.0</v>
      </c>
      <c r="C1690" s="2" t="s">
        <v>23</v>
      </c>
      <c r="D1690" s="1"/>
      <c r="E1690" s="1">
        <v>133.0</v>
      </c>
      <c r="F1690" s="1" t="str">
        <f>vlookup(E1690,Teams!$A:B,2,false)</f>
        <v>Baulkham Hills</v>
      </c>
      <c r="G1690" s="1" t="b">
        <v>1</v>
      </c>
      <c r="H1690" s="1" t="b">
        <v>1</v>
      </c>
      <c r="I1690" s="1">
        <v>3.0</v>
      </c>
      <c r="J1690" s="3" t="str">
        <f>vlookup(I1690,Cats!$A:$B,2,false)</f>
        <v>C</v>
      </c>
    </row>
    <row r="1691">
      <c r="A1691" s="1">
        <v>124694.0</v>
      </c>
      <c r="B1691" s="1">
        <v>212.0</v>
      </c>
      <c r="C1691" s="2" t="s">
        <v>34</v>
      </c>
      <c r="D1691" s="1" t="s">
        <v>1004</v>
      </c>
      <c r="E1691" s="1">
        <v>9.0</v>
      </c>
      <c r="F1691" s="1" t="str">
        <f>vlookup(E1691,Teams!$A:B,2,false)</f>
        <v>Enloe B</v>
      </c>
      <c r="G1691" s="1" t="b">
        <v>0</v>
      </c>
      <c r="H1691" s="1" t="b">
        <v>0</v>
      </c>
      <c r="I1691" s="1">
        <v>3.0</v>
      </c>
      <c r="J1691" s="3" t="str">
        <f>vlookup(I1691,Cats!$A:$B,2,false)</f>
        <v>C</v>
      </c>
    </row>
    <row r="1692">
      <c r="A1692" s="1">
        <v>124695.0</v>
      </c>
      <c r="B1692" s="1">
        <v>212.0</v>
      </c>
      <c r="C1692" s="2" t="s">
        <v>23</v>
      </c>
      <c r="D1692" s="1"/>
      <c r="E1692" s="1">
        <v>133.0</v>
      </c>
      <c r="F1692" s="1" t="str">
        <f>vlookup(E1692,Teams!$A:B,2,false)</f>
        <v>Baulkham Hills</v>
      </c>
      <c r="G1692" s="1" t="b">
        <v>1</v>
      </c>
      <c r="H1692" s="1" t="b">
        <v>1</v>
      </c>
      <c r="I1692" s="1">
        <v>4.0</v>
      </c>
      <c r="J1692" s="3" t="str">
        <f>vlookup(I1692,Cats!$A:$B,2,false)</f>
        <v>E</v>
      </c>
    </row>
    <row r="1693">
      <c r="A1693" s="1">
        <v>124696.0</v>
      </c>
      <c r="B1693" s="1">
        <v>212.0</v>
      </c>
      <c r="C1693" s="2" t="s">
        <v>34</v>
      </c>
      <c r="D1693" s="1" t="s">
        <v>485</v>
      </c>
      <c r="E1693" s="1">
        <v>9.0</v>
      </c>
      <c r="F1693" s="1" t="str">
        <f>vlookup(E1693,Teams!$A:B,2,false)</f>
        <v>Enloe B</v>
      </c>
      <c r="G1693" s="1" t="b">
        <v>0</v>
      </c>
      <c r="H1693" s="1" t="b">
        <v>0</v>
      </c>
      <c r="I1693" s="1">
        <v>4.0</v>
      </c>
      <c r="J1693" s="3" t="str">
        <f>vlookup(I1693,Cats!$A:$B,2,false)</f>
        <v>E</v>
      </c>
    </row>
    <row r="1694">
      <c r="A1694" s="1">
        <v>124697.0</v>
      </c>
      <c r="B1694" s="1">
        <v>212.0</v>
      </c>
      <c r="C1694" s="2" t="s">
        <v>23</v>
      </c>
      <c r="D1694" s="1"/>
      <c r="E1694" s="1">
        <v>133.0</v>
      </c>
      <c r="F1694" s="1" t="str">
        <f>vlookup(E1694,Teams!$A:B,2,false)</f>
        <v>Baulkham Hills</v>
      </c>
      <c r="G1694" s="1" t="b">
        <v>1</v>
      </c>
      <c r="H1694" s="1" t="b">
        <v>1</v>
      </c>
      <c r="I1694" s="1">
        <v>5.0</v>
      </c>
      <c r="J1694" s="3" t="str">
        <f>vlookup(I1694,Cats!$A:$B,2,false)</f>
        <v>B</v>
      </c>
    </row>
    <row r="1695">
      <c r="A1695" s="1">
        <v>124698.0</v>
      </c>
      <c r="B1695" s="1">
        <v>212.0</v>
      </c>
      <c r="C1695" s="2" t="s">
        <v>34</v>
      </c>
      <c r="D1695" s="1" t="s">
        <v>485</v>
      </c>
      <c r="E1695" s="1">
        <v>9.0</v>
      </c>
      <c r="F1695" s="1" t="str">
        <f>vlookup(E1695,Teams!$A:B,2,false)</f>
        <v>Enloe B</v>
      </c>
      <c r="G1695" s="1" t="b">
        <v>0</v>
      </c>
      <c r="H1695" s="1" t="b">
        <v>0</v>
      </c>
      <c r="I1695" s="1">
        <v>5.0</v>
      </c>
      <c r="J1695" s="3" t="str">
        <f>vlookup(I1695,Cats!$A:$B,2,false)</f>
        <v>B</v>
      </c>
    </row>
    <row r="1696">
      <c r="A1696" s="1">
        <v>124699.0</v>
      </c>
      <c r="B1696" s="1">
        <v>212.0</v>
      </c>
      <c r="C1696" s="2" t="s">
        <v>23</v>
      </c>
      <c r="D1696" s="1"/>
      <c r="E1696" s="1">
        <v>133.0</v>
      </c>
      <c r="F1696" s="1" t="str">
        <f>vlookup(E1696,Teams!$A:B,2,false)</f>
        <v>Baulkham Hills</v>
      </c>
      <c r="G1696" s="1" t="b">
        <v>1</v>
      </c>
      <c r="H1696" s="1" t="b">
        <v>1</v>
      </c>
      <c r="I1696" s="1">
        <v>6.0</v>
      </c>
      <c r="J1696" s="3" t="str">
        <f>vlookup(I1696,Cats!$A:$B,2,false)</f>
        <v>P</v>
      </c>
    </row>
    <row r="1697">
      <c r="A1697" s="1">
        <v>124700.0</v>
      </c>
      <c r="B1697" s="1">
        <v>212.0</v>
      </c>
      <c r="C1697" s="2" t="s">
        <v>34</v>
      </c>
      <c r="D1697" s="1" t="s">
        <v>474</v>
      </c>
      <c r="E1697" s="1">
        <v>9.0</v>
      </c>
      <c r="F1697" s="1" t="str">
        <f>vlookup(E1697,Teams!$A:B,2,false)</f>
        <v>Enloe B</v>
      </c>
      <c r="G1697" s="1" t="b">
        <v>0</v>
      </c>
      <c r="H1697" s="1" t="b">
        <v>0</v>
      </c>
      <c r="I1697" s="1">
        <v>6.0</v>
      </c>
      <c r="J1697" s="3" t="str">
        <f>vlookup(I1697,Cats!$A:$B,2,false)</f>
        <v>P</v>
      </c>
    </row>
    <row r="1698">
      <c r="A1698" s="1">
        <v>124701.0</v>
      </c>
      <c r="B1698" s="1">
        <v>212.0</v>
      </c>
      <c r="C1698" s="2" t="s">
        <v>23</v>
      </c>
      <c r="D1698" s="1"/>
      <c r="E1698" s="1">
        <v>133.0</v>
      </c>
      <c r="F1698" s="1" t="str">
        <f>vlookup(E1698,Teams!$A:B,2,false)</f>
        <v>Baulkham Hills</v>
      </c>
      <c r="G1698" s="1" t="b">
        <v>1</v>
      </c>
      <c r="H1698" s="1" t="b">
        <v>1</v>
      </c>
      <c r="I1698" s="1">
        <v>7.0</v>
      </c>
      <c r="J1698" s="3" t="str">
        <f>vlookup(I1698,Cats!$A:$B,2,false)</f>
        <v>X</v>
      </c>
    </row>
    <row r="1699">
      <c r="A1699" s="1">
        <v>124702.0</v>
      </c>
      <c r="B1699" s="1">
        <v>212.0</v>
      </c>
      <c r="C1699" s="2" t="s">
        <v>34</v>
      </c>
      <c r="D1699" s="1" t="s">
        <v>474</v>
      </c>
      <c r="E1699" s="1">
        <v>9.0</v>
      </c>
      <c r="F1699" s="1" t="str">
        <f>vlookup(E1699,Teams!$A:B,2,false)</f>
        <v>Enloe B</v>
      </c>
      <c r="G1699" s="1" t="b">
        <v>0</v>
      </c>
      <c r="H1699" s="1" t="b">
        <v>0</v>
      </c>
      <c r="I1699" s="1">
        <v>7.0</v>
      </c>
      <c r="J1699" s="3" t="str">
        <f>vlookup(I1699,Cats!$A:$B,2,false)</f>
        <v>X</v>
      </c>
    </row>
    <row r="1700">
      <c r="A1700" s="1">
        <v>124703.0</v>
      </c>
      <c r="B1700" s="1">
        <v>212.0</v>
      </c>
      <c r="C1700" s="2" t="s">
        <v>78</v>
      </c>
      <c r="D1700" s="1" t="s">
        <v>664</v>
      </c>
      <c r="E1700" s="1">
        <v>133.0</v>
      </c>
      <c r="F1700" s="1" t="str">
        <f>vlookup(E1700,Teams!$A:B,2,false)</f>
        <v>Baulkham Hills</v>
      </c>
      <c r="G1700" s="1" t="b">
        <v>1</v>
      </c>
      <c r="H1700" s="1" t="b">
        <v>0</v>
      </c>
      <c r="I1700" s="1">
        <v>8.0</v>
      </c>
      <c r="J1700" s="3" t="str">
        <f>vlookup(I1700,Cats!$A:$B,2,false)</f>
        <v>M</v>
      </c>
    </row>
    <row r="1701">
      <c r="A1701" s="1">
        <v>124704.0</v>
      </c>
      <c r="B1701" s="1">
        <v>212.0</v>
      </c>
      <c r="C1701" s="2" t="s">
        <v>23</v>
      </c>
      <c r="D1701" s="1" t="s">
        <v>765</v>
      </c>
      <c r="E1701" s="1">
        <v>9.0</v>
      </c>
      <c r="F1701" s="1" t="str">
        <f>vlookup(E1701,Teams!$A:B,2,false)</f>
        <v>Enloe B</v>
      </c>
      <c r="G1701" s="1" t="b">
        <v>0</v>
      </c>
      <c r="H1701" s="1" t="b">
        <v>0</v>
      </c>
      <c r="I1701" s="1">
        <v>8.0</v>
      </c>
      <c r="J1701" s="3" t="str">
        <f>vlookup(I1701,Cats!$A:$B,2,false)</f>
        <v>M</v>
      </c>
    </row>
    <row r="1702">
      <c r="A1702" s="1">
        <v>124705.0</v>
      </c>
      <c r="B1702" s="1">
        <v>212.0</v>
      </c>
      <c r="C1702" s="2" t="s">
        <v>78</v>
      </c>
      <c r="D1702" s="1" t="s">
        <v>846</v>
      </c>
      <c r="E1702" s="1">
        <v>133.0</v>
      </c>
      <c r="F1702" s="1" t="str">
        <f>vlookup(E1702,Teams!$A:B,2,false)</f>
        <v>Baulkham Hills</v>
      </c>
      <c r="G1702" s="1" t="b">
        <v>1</v>
      </c>
      <c r="H1702" s="1" t="b">
        <v>0</v>
      </c>
      <c r="I1702" s="1">
        <v>9.0</v>
      </c>
      <c r="J1702" s="3" t="str">
        <f>vlookup(I1702,Cats!$A:$B,2,false)</f>
        <v>C</v>
      </c>
    </row>
    <row r="1703">
      <c r="A1703" s="1">
        <v>124706.0</v>
      </c>
      <c r="B1703" s="1">
        <v>212.0</v>
      </c>
      <c r="C1703" s="2" t="s">
        <v>23</v>
      </c>
      <c r="D1703" s="1"/>
      <c r="E1703" s="1">
        <v>9.0</v>
      </c>
      <c r="F1703" s="1" t="str">
        <f>vlookup(E1703,Teams!$A:B,2,false)</f>
        <v>Enloe B</v>
      </c>
      <c r="G1703" s="1" t="b">
        <v>0</v>
      </c>
      <c r="H1703" s="1" t="b">
        <v>1</v>
      </c>
      <c r="I1703" s="1">
        <v>9.0</v>
      </c>
      <c r="J1703" s="3" t="str">
        <f>vlookup(I1703,Cats!$A:$B,2,false)</f>
        <v>C</v>
      </c>
    </row>
    <row r="1704">
      <c r="A1704" s="1">
        <v>124707.0</v>
      </c>
      <c r="B1704" s="1">
        <v>212.0</v>
      </c>
      <c r="C1704" s="2" t="s">
        <v>23</v>
      </c>
      <c r="D1704" s="1"/>
      <c r="E1704" s="1">
        <v>133.0</v>
      </c>
      <c r="F1704" s="1" t="str">
        <f>vlookup(E1704,Teams!$A:B,2,false)</f>
        <v>Baulkham Hills</v>
      </c>
      <c r="G1704" s="1" t="b">
        <v>1</v>
      </c>
      <c r="H1704" s="1" t="b">
        <v>1</v>
      </c>
      <c r="I1704" s="1">
        <v>10.0</v>
      </c>
      <c r="J1704" s="3" t="str">
        <f>vlookup(I1704,Cats!$A:$B,2,false)</f>
        <v>E</v>
      </c>
    </row>
    <row r="1705">
      <c r="A1705" s="1">
        <v>124708.0</v>
      </c>
      <c r="B1705" s="1">
        <v>212.0</v>
      </c>
      <c r="C1705" s="2" t="s">
        <v>34</v>
      </c>
      <c r="D1705" s="1" t="s">
        <v>485</v>
      </c>
      <c r="E1705" s="1">
        <v>9.0</v>
      </c>
      <c r="F1705" s="1" t="str">
        <f>vlookup(E1705,Teams!$A:B,2,false)</f>
        <v>Enloe B</v>
      </c>
      <c r="G1705" s="1" t="b">
        <v>0</v>
      </c>
      <c r="H1705" s="1" t="b">
        <v>0</v>
      </c>
      <c r="I1705" s="1">
        <v>10.0</v>
      </c>
      <c r="J1705" s="3" t="str">
        <f>vlookup(I1705,Cats!$A:$B,2,false)</f>
        <v>E</v>
      </c>
    </row>
    <row r="1706">
      <c r="A1706" s="1">
        <v>124709.0</v>
      </c>
      <c r="B1706" s="1">
        <v>212.0</v>
      </c>
      <c r="C1706" s="2" t="s">
        <v>23</v>
      </c>
      <c r="D1706" s="1"/>
      <c r="E1706" s="1">
        <v>133.0</v>
      </c>
      <c r="F1706" s="1" t="str">
        <f>vlookup(E1706,Teams!$A:B,2,false)</f>
        <v>Baulkham Hills</v>
      </c>
      <c r="G1706" s="1" t="b">
        <v>1</v>
      </c>
      <c r="H1706" s="1" t="b">
        <v>1</v>
      </c>
      <c r="I1706" s="1">
        <v>11.0</v>
      </c>
      <c r="J1706" s="3" t="str">
        <f>vlookup(I1706,Cats!$A:$B,2,false)</f>
        <v>B</v>
      </c>
    </row>
    <row r="1707">
      <c r="A1707" s="1">
        <v>124710.0</v>
      </c>
      <c r="B1707" s="1">
        <v>212.0</v>
      </c>
      <c r="C1707" s="2" t="s">
        <v>34</v>
      </c>
      <c r="D1707" s="1" t="s">
        <v>485</v>
      </c>
      <c r="E1707" s="1">
        <v>9.0</v>
      </c>
      <c r="F1707" s="1" t="str">
        <f>vlookup(E1707,Teams!$A:B,2,false)</f>
        <v>Enloe B</v>
      </c>
      <c r="G1707" s="1" t="b">
        <v>0</v>
      </c>
      <c r="H1707" s="1" t="b">
        <v>0</v>
      </c>
      <c r="I1707" s="1">
        <v>11.0</v>
      </c>
      <c r="J1707" s="3" t="str">
        <f>vlookup(I1707,Cats!$A:$B,2,false)</f>
        <v>B</v>
      </c>
    </row>
    <row r="1708">
      <c r="A1708" s="1">
        <v>124711.0</v>
      </c>
      <c r="B1708" s="1">
        <v>212.0</v>
      </c>
      <c r="C1708" s="2" t="s">
        <v>78</v>
      </c>
      <c r="D1708" s="1" t="s">
        <v>664</v>
      </c>
      <c r="E1708" s="1">
        <v>133.0</v>
      </c>
      <c r="F1708" s="1" t="str">
        <f>vlookup(E1708,Teams!$A:B,2,false)</f>
        <v>Baulkham Hills</v>
      </c>
      <c r="G1708" s="1" t="b">
        <v>1</v>
      </c>
      <c r="H1708" s="1" t="b">
        <v>0</v>
      </c>
      <c r="I1708" s="1">
        <v>12.0</v>
      </c>
      <c r="J1708" s="3" t="str">
        <f>vlookup(I1708,Cats!$A:$B,2,false)</f>
        <v>P</v>
      </c>
    </row>
    <row r="1709">
      <c r="A1709" s="1">
        <v>124712.0</v>
      </c>
      <c r="B1709" s="1">
        <v>212.0</v>
      </c>
      <c r="C1709" s="2" t="s">
        <v>23</v>
      </c>
      <c r="D1709" s="1" t="s">
        <v>1004</v>
      </c>
      <c r="E1709" s="1">
        <v>9.0</v>
      </c>
      <c r="F1709" s="1" t="str">
        <f>vlookup(E1709,Teams!$A:B,2,false)</f>
        <v>Enloe B</v>
      </c>
      <c r="G1709" s="1" t="b">
        <v>0</v>
      </c>
      <c r="H1709" s="1" t="b">
        <v>0</v>
      </c>
      <c r="I1709" s="1">
        <v>12.0</v>
      </c>
      <c r="J1709" s="3" t="str">
        <f>vlookup(I1709,Cats!$A:$B,2,false)</f>
        <v>P</v>
      </c>
    </row>
    <row r="1710">
      <c r="A1710" s="1">
        <v>124713.0</v>
      </c>
      <c r="B1710" s="1">
        <v>212.0</v>
      </c>
      <c r="C1710" s="2" t="s">
        <v>23</v>
      </c>
      <c r="D1710" s="1"/>
      <c r="E1710" s="1">
        <v>133.0</v>
      </c>
      <c r="F1710" s="1" t="str">
        <f>vlookup(E1710,Teams!$A:B,2,false)</f>
        <v>Baulkham Hills</v>
      </c>
      <c r="G1710" s="1" t="b">
        <v>1</v>
      </c>
      <c r="H1710" s="1" t="b">
        <v>1</v>
      </c>
      <c r="I1710" s="1">
        <v>13.0</v>
      </c>
      <c r="J1710" s="3" t="str">
        <f>vlookup(I1710,Cats!$A:$B,2,false)</f>
        <v>X</v>
      </c>
    </row>
    <row r="1711">
      <c r="A1711" s="1">
        <v>124714.0</v>
      </c>
      <c r="B1711" s="1">
        <v>212.0</v>
      </c>
      <c r="C1711" s="2" t="s">
        <v>23</v>
      </c>
      <c r="D1711" s="1" t="s">
        <v>1004</v>
      </c>
      <c r="E1711" s="1">
        <v>9.0</v>
      </c>
      <c r="F1711" s="1" t="str">
        <f>vlookup(E1711,Teams!$A:B,2,false)</f>
        <v>Enloe B</v>
      </c>
      <c r="G1711" s="1" t="b">
        <v>0</v>
      </c>
      <c r="H1711" s="1" t="b">
        <v>0</v>
      </c>
      <c r="I1711" s="1">
        <v>13.0</v>
      </c>
      <c r="J1711" s="3" t="str">
        <f>vlookup(I1711,Cats!$A:$B,2,false)</f>
        <v>X</v>
      </c>
    </row>
    <row r="1712">
      <c r="A1712" s="1">
        <v>124715.0</v>
      </c>
      <c r="B1712" s="1">
        <v>212.0</v>
      </c>
      <c r="C1712" s="2" t="s">
        <v>34</v>
      </c>
      <c r="D1712" s="1" t="s">
        <v>664</v>
      </c>
      <c r="E1712" s="1">
        <v>133.0</v>
      </c>
      <c r="F1712" s="1" t="str">
        <f>vlookup(E1712,Teams!$A:B,2,false)</f>
        <v>Baulkham Hills</v>
      </c>
      <c r="G1712" s="1" t="b">
        <v>1</v>
      </c>
      <c r="H1712" s="1" t="b">
        <v>0</v>
      </c>
      <c r="I1712" s="1">
        <v>14.0</v>
      </c>
      <c r="J1712" s="3" t="str">
        <f>vlookup(I1712,Cats!$A:$B,2,false)</f>
        <v>M</v>
      </c>
    </row>
    <row r="1713">
      <c r="A1713" s="1">
        <v>124716.0</v>
      </c>
      <c r="B1713" s="1">
        <v>212.0</v>
      </c>
      <c r="C1713" s="2" t="s">
        <v>23</v>
      </c>
      <c r="D1713" s="1"/>
      <c r="E1713" s="1">
        <v>9.0</v>
      </c>
      <c r="F1713" s="1" t="str">
        <f>vlookup(E1713,Teams!$A:B,2,false)</f>
        <v>Enloe B</v>
      </c>
      <c r="G1713" s="1" t="b">
        <v>0</v>
      </c>
      <c r="H1713" s="1" t="b">
        <v>1</v>
      </c>
      <c r="I1713" s="1">
        <v>14.0</v>
      </c>
      <c r="J1713" s="3" t="str">
        <f>vlookup(I1713,Cats!$A:$B,2,false)</f>
        <v>M</v>
      </c>
    </row>
    <row r="1714">
      <c r="A1714" s="1">
        <v>124717.0</v>
      </c>
      <c r="B1714" s="1">
        <v>212.0</v>
      </c>
      <c r="C1714" s="2" t="s">
        <v>23</v>
      </c>
      <c r="D1714" s="1"/>
      <c r="E1714" s="1">
        <v>133.0</v>
      </c>
      <c r="F1714" s="1" t="str">
        <f>vlookup(E1714,Teams!$A:B,2,false)</f>
        <v>Baulkham Hills</v>
      </c>
      <c r="G1714" s="1" t="b">
        <v>1</v>
      </c>
      <c r="H1714" s="1" t="b">
        <v>1</v>
      </c>
      <c r="I1714" s="1">
        <v>15.0</v>
      </c>
      <c r="J1714" s="3" t="str">
        <f>vlookup(I1714,Cats!$A:$B,2,false)</f>
        <v>C</v>
      </c>
    </row>
    <row r="1715">
      <c r="A1715" s="1">
        <v>124718.0</v>
      </c>
      <c r="B1715" s="1">
        <v>212.0</v>
      </c>
      <c r="C1715" s="2" t="s">
        <v>34</v>
      </c>
      <c r="D1715" s="1" t="s">
        <v>474</v>
      </c>
      <c r="E1715" s="1">
        <v>9.0</v>
      </c>
      <c r="F1715" s="1" t="str">
        <f>vlookup(E1715,Teams!$A:B,2,false)</f>
        <v>Enloe B</v>
      </c>
      <c r="G1715" s="1" t="b">
        <v>0</v>
      </c>
      <c r="H1715" s="1" t="b">
        <v>0</v>
      </c>
      <c r="I1715" s="1">
        <v>15.0</v>
      </c>
      <c r="J1715" s="3" t="str">
        <f>vlookup(I1715,Cats!$A:$B,2,false)</f>
        <v>C</v>
      </c>
    </row>
    <row r="1716">
      <c r="A1716" s="1">
        <v>124719.0</v>
      </c>
      <c r="B1716" s="1">
        <v>212.0</v>
      </c>
      <c r="C1716" s="2" t="s">
        <v>23</v>
      </c>
      <c r="D1716" s="1" t="s">
        <v>846</v>
      </c>
      <c r="E1716" s="1">
        <v>133.0</v>
      </c>
      <c r="F1716" s="1" t="str">
        <f>vlookup(E1716,Teams!$A:B,2,false)</f>
        <v>Baulkham Hills</v>
      </c>
      <c r="G1716" s="1" t="b">
        <v>1</v>
      </c>
      <c r="H1716" s="1" t="b">
        <v>0</v>
      </c>
      <c r="I1716" s="1">
        <v>16.0</v>
      </c>
      <c r="J1716" s="3" t="str">
        <f>vlookup(I1716,Cats!$A:$B,2,false)</f>
        <v>E</v>
      </c>
    </row>
    <row r="1717">
      <c r="A1717" s="1">
        <v>124720.0</v>
      </c>
      <c r="B1717" s="1">
        <v>212.0</v>
      </c>
      <c r="C1717" s="2" t="s">
        <v>78</v>
      </c>
      <c r="D1717" s="1" t="s">
        <v>765</v>
      </c>
      <c r="E1717" s="1">
        <v>9.0</v>
      </c>
      <c r="F1717" s="1" t="str">
        <f>vlookup(E1717,Teams!$A:B,2,false)</f>
        <v>Enloe B</v>
      </c>
      <c r="G1717" s="1" t="b">
        <v>0</v>
      </c>
      <c r="H1717" s="1" t="b">
        <v>0</v>
      </c>
      <c r="I1717" s="1">
        <v>16.0</v>
      </c>
      <c r="J1717" s="3" t="str">
        <f>vlookup(I1717,Cats!$A:$B,2,false)</f>
        <v>E</v>
      </c>
    </row>
    <row r="1718">
      <c r="A1718" s="1">
        <v>124721.0</v>
      </c>
      <c r="B1718" s="1">
        <v>212.0</v>
      </c>
      <c r="C1718" s="2" t="s">
        <v>23</v>
      </c>
      <c r="D1718" s="1"/>
      <c r="E1718" s="1">
        <v>133.0</v>
      </c>
      <c r="F1718" s="1" t="str">
        <f>vlookup(E1718,Teams!$A:B,2,false)</f>
        <v>Baulkham Hills</v>
      </c>
      <c r="G1718" s="1" t="b">
        <v>1</v>
      </c>
      <c r="H1718" s="1" t="b">
        <v>1</v>
      </c>
      <c r="I1718" s="1">
        <v>17.0</v>
      </c>
      <c r="J1718" s="3" t="str">
        <f>vlookup(I1718,Cats!$A:$B,2,false)</f>
        <v>B</v>
      </c>
    </row>
    <row r="1719">
      <c r="A1719" s="1">
        <v>124722.0</v>
      </c>
      <c r="B1719" s="1">
        <v>212.0</v>
      </c>
      <c r="C1719" s="2" t="s">
        <v>34</v>
      </c>
      <c r="D1719" s="1" t="s">
        <v>880</v>
      </c>
      <c r="E1719" s="1">
        <v>9.0</v>
      </c>
      <c r="F1719" s="1" t="str">
        <f>vlookup(E1719,Teams!$A:B,2,false)</f>
        <v>Enloe B</v>
      </c>
      <c r="G1719" s="1" t="b">
        <v>0</v>
      </c>
      <c r="H1719" s="1" t="b">
        <v>0</v>
      </c>
      <c r="I1719" s="1">
        <v>17.0</v>
      </c>
      <c r="J1719" s="3" t="str">
        <f>vlookup(I1719,Cats!$A:$B,2,false)</f>
        <v>B</v>
      </c>
    </row>
    <row r="1720">
      <c r="A1720" s="1">
        <v>124723.0</v>
      </c>
      <c r="B1720" s="1">
        <v>212.0</v>
      </c>
      <c r="C1720" s="2" t="s">
        <v>23</v>
      </c>
      <c r="D1720" s="1" t="s">
        <v>664</v>
      </c>
      <c r="E1720" s="1">
        <v>133.0</v>
      </c>
      <c r="F1720" s="1" t="str">
        <f>vlookup(E1720,Teams!$A:B,2,false)</f>
        <v>Baulkham Hills</v>
      </c>
      <c r="G1720" s="1" t="b">
        <v>1</v>
      </c>
      <c r="H1720" s="1" t="b">
        <v>0</v>
      </c>
      <c r="I1720" s="1">
        <v>18.0</v>
      </c>
      <c r="J1720" s="3" t="str">
        <f>vlookup(I1720,Cats!$A:$B,2,false)</f>
        <v>P</v>
      </c>
    </row>
    <row r="1721">
      <c r="A1721" s="1">
        <v>124724.0</v>
      </c>
      <c r="B1721" s="1">
        <v>212.0</v>
      </c>
      <c r="C1721" s="2" t="s">
        <v>23</v>
      </c>
      <c r="D1721" s="1" t="s">
        <v>765</v>
      </c>
      <c r="E1721" s="1">
        <v>9.0</v>
      </c>
      <c r="F1721" s="1" t="str">
        <f>vlookup(E1721,Teams!$A:B,2,false)</f>
        <v>Enloe B</v>
      </c>
      <c r="G1721" s="1" t="b">
        <v>0</v>
      </c>
      <c r="H1721" s="1" t="b">
        <v>0</v>
      </c>
      <c r="I1721" s="1">
        <v>18.0</v>
      </c>
      <c r="J1721" s="3" t="str">
        <f>vlookup(I1721,Cats!$A:$B,2,false)</f>
        <v>P</v>
      </c>
    </row>
    <row r="1722">
      <c r="A1722" s="1">
        <v>124725.0</v>
      </c>
      <c r="B1722" s="1">
        <v>212.0</v>
      </c>
      <c r="C1722" s="2" t="s">
        <v>23</v>
      </c>
      <c r="D1722" s="1"/>
      <c r="E1722" s="1">
        <v>133.0</v>
      </c>
      <c r="F1722" s="1" t="str">
        <f>vlookup(E1722,Teams!$A:B,2,false)</f>
        <v>Baulkham Hills</v>
      </c>
      <c r="G1722" s="1" t="b">
        <v>1</v>
      </c>
      <c r="H1722" s="1" t="b">
        <v>1</v>
      </c>
      <c r="I1722" s="1">
        <v>19.0</v>
      </c>
      <c r="J1722" s="3" t="str">
        <f>vlookup(I1722,Cats!$A:$B,2,false)</f>
        <v>X</v>
      </c>
    </row>
    <row r="1723">
      <c r="A1723" s="1">
        <v>124726.0</v>
      </c>
      <c r="B1723" s="1">
        <v>212.0</v>
      </c>
      <c r="C1723" s="2" t="s">
        <v>59</v>
      </c>
      <c r="D1723" s="1" t="s">
        <v>474</v>
      </c>
      <c r="E1723" s="1">
        <v>9.0</v>
      </c>
      <c r="F1723" s="1" t="str">
        <f>vlookup(E1723,Teams!$A:B,2,false)</f>
        <v>Enloe B</v>
      </c>
      <c r="G1723" s="1" t="b">
        <v>0</v>
      </c>
      <c r="H1723" s="1" t="b">
        <v>0</v>
      </c>
      <c r="I1723" s="1">
        <v>19.0</v>
      </c>
      <c r="J1723" s="3" t="str">
        <f>vlookup(I1723,Cats!$A:$B,2,false)</f>
        <v>X</v>
      </c>
    </row>
    <row r="1724">
      <c r="A1724" s="1">
        <v>124727.0</v>
      </c>
      <c r="B1724" s="1">
        <v>212.0</v>
      </c>
      <c r="C1724" s="2" t="s">
        <v>34</v>
      </c>
      <c r="D1724" s="1" t="s">
        <v>846</v>
      </c>
      <c r="E1724" s="1">
        <v>133.0</v>
      </c>
      <c r="F1724" s="1" t="str">
        <f>vlookup(E1724,Teams!$A:B,2,false)</f>
        <v>Baulkham Hills</v>
      </c>
      <c r="G1724" s="1" t="b">
        <v>1</v>
      </c>
      <c r="H1724" s="1" t="b">
        <v>0</v>
      </c>
      <c r="I1724" s="1">
        <v>20.0</v>
      </c>
      <c r="J1724" s="3" t="str">
        <f>vlookup(I1724,Cats!$A:$B,2,false)</f>
        <v>M</v>
      </c>
    </row>
    <row r="1725">
      <c r="A1725" s="1">
        <v>124728.0</v>
      </c>
      <c r="B1725" s="1">
        <v>212.0</v>
      </c>
      <c r="C1725" s="2" t="s">
        <v>23</v>
      </c>
      <c r="D1725" s="1"/>
      <c r="E1725" s="1">
        <v>9.0</v>
      </c>
      <c r="F1725" s="1" t="str">
        <f>vlookup(E1725,Teams!$A:B,2,false)</f>
        <v>Enloe B</v>
      </c>
      <c r="G1725" s="1" t="b">
        <v>0</v>
      </c>
      <c r="H1725" s="1" t="b">
        <v>1</v>
      </c>
      <c r="I1725" s="1">
        <v>20.0</v>
      </c>
      <c r="J1725" s="3" t="str">
        <f>vlookup(I1725,Cats!$A:$B,2,false)</f>
        <v>M</v>
      </c>
    </row>
    <row r="1726">
      <c r="A1726" s="1">
        <v>124729.0</v>
      </c>
      <c r="B1726" s="1">
        <v>212.0</v>
      </c>
      <c r="C1726" s="2" t="s">
        <v>34</v>
      </c>
      <c r="D1726" s="1" t="s">
        <v>846</v>
      </c>
      <c r="E1726" s="1">
        <v>133.0</v>
      </c>
      <c r="F1726" s="1" t="str">
        <f>vlookup(E1726,Teams!$A:B,2,false)</f>
        <v>Baulkham Hills</v>
      </c>
      <c r="G1726" s="1" t="b">
        <v>1</v>
      </c>
      <c r="H1726" s="1" t="b">
        <v>0</v>
      </c>
      <c r="I1726" s="1">
        <v>21.0</v>
      </c>
      <c r="J1726" s="3" t="str">
        <f>vlookup(I1726,Cats!$A:$B,2,false)</f>
        <v>C</v>
      </c>
    </row>
    <row r="1727">
      <c r="A1727" s="1">
        <v>124730.0</v>
      </c>
      <c r="B1727" s="1">
        <v>212.0</v>
      </c>
      <c r="C1727" s="2" t="s">
        <v>23</v>
      </c>
      <c r="D1727" s="1"/>
      <c r="E1727" s="1">
        <v>9.0</v>
      </c>
      <c r="F1727" s="1" t="str">
        <f>vlookup(E1727,Teams!$A:B,2,false)</f>
        <v>Enloe B</v>
      </c>
      <c r="G1727" s="1" t="b">
        <v>0</v>
      </c>
      <c r="H1727" s="1" t="b">
        <v>1</v>
      </c>
      <c r="I1727" s="1">
        <v>21.0</v>
      </c>
      <c r="J1727" s="3" t="str">
        <f>vlookup(I1727,Cats!$A:$B,2,false)</f>
        <v>C</v>
      </c>
    </row>
    <row r="1728">
      <c r="A1728" s="1">
        <v>124731.0</v>
      </c>
      <c r="B1728" s="1">
        <v>212.0</v>
      </c>
      <c r="C1728" s="2" t="s">
        <v>23</v>
      </c>
      <c r="D1728" s="1"/>
      <c r="E1728" s="1">
        <v>133.0</v>
      </c>
      <c r="F1728" s="1" t="str">
        <f>vlookup(E1728,Teams!$A:B,2,false)</f>
        <v>Baulkham Hills</v>
      </c>
      <c r="G1728" s="1" t="b">
        <v>1</v>
      </c>
      <c r="H1728" s="1" t="b">
        <v>1</v>
      </c>
      <c r="I1728" s="1">
        <v>22.0</v>
      </c>
      <c r="J1728" s="3" t="str">
        <f>vlookup(I1728,Cats!$A:$B,2,false)</f>
        <v>E</v>
      </c>
    </row>
    <row r="1729">
      <c r="A1729" s="1">
        <v>124732.0</v>
      </c>
      <c r="B1729" s="1">
        <v>212.0</v>
      </c>
      <c r="C1729" s="2" t="s">
        <v>34</v>
      </c>
      <c r="D1729" s="1" t="s">
        <v>485</v>
      </c>
      <c r="E1729" s="1">
        <v>9.0</v>
      </c>
      <c r="F1729" s="1" t="str">
        <f>vlookup(E1729,Teams!$A:B,2,false)</f>
        <v>Enloe B</v>
      </c>
      <c r="G1729" s="1" t="b">
        <v>0</v>
      </c>
      <c r="H1729" s="1" t="b">
        <v>0</v>
      </c>
      <c r="I1729" s="1">
        <v>22.0</v>
      </c>
      <c r="J1729" s="3" t="str">
        <f>vlookup(I1729,Cats!$A:$B,2,false)</f>
        <v>E</v>
      </c>
    </row>
    <row r="1730">
      <c r="A1730" s="1">
        <v>124733.0</v>
      </c>
      <c r="B1730" s="1">
        <v>212.0</v>
      </c>
      <c r="C1730" s="2" t="s">
        <v>23</v>
      </c>
      <c r="D1730" s="1"/>
      <c r="E1730" s="1">
        <v>133.0</v>
      </c>
      <c r="F1730" s="1" t="str">
        <f>vlookup(E1730,Teams!$A:B,2,false)</f>
        <v>Baulkham Hills</v>
      </c>
      <c r="G1730" s="1" t="b">
        <v>1</v>
      </c>
      <c r="H1730" s="1" t="b">
        <v>1</v>
      </c>
      <c r="I1730" s="1">
        <v>23.0</v>
      </c>
      <c r="J1730" s="3" t="str">
        <f>vlookup(I1730,Cats!$A:$B,2,false)</f>
        <v>B</v>
      </c>
    </row>
    <row r="1731">
      <c r="A1731" s="1">
        <v>124734.0</v>
      </c>
      <c r="B1731" s="1">
        <v>212.0</v>
      </c>
      <c r="C1731" s="2" t="s">
        <v>34</v>
      </c>
      <c r="D1731" s="1" t="s">
        <v>880</v>
      </c>
      <c r="E1731" s="1">
        <v>9.0</v>
      </c>
      <c r="F1731" s="1" t="str">
        <f>vlookup(E1731,Teams!$A:B,2,false)</f>
        <v>Enloe B</v>
      </c>
      <c r="G1731" s="1" t="b">
        <v>0</v>
      </c>
      <c r="H1731" s="1" t="b">
        <v>0</v>
      </c>
      <c r="I1731" s="1">
        <v>23.0</v>
      </c>
      <c r="J1731" s="3" t="str">
        <f>vlookup(I1731,Cats!$A:$B,2,false)</f>
        <v>B</v>
      </c>
    </row>
    <row r="1732">
      <c r="A1732" s="1">
        <v>124735.0</v>
      </c>
      <c r="B1732" s="1">
        <v>212.0</v>
      </c>
      <c r="C1732" s="2" t="s">
        <v>23</v>
      </c>
      <c r="D1732" s="1" t="s">
        <v>846</v>
      </c>
      <c r="E1732" s="1">
        <v>133.0</v>
      </c>
      <c r="F1732" s="1" t="str">
        <f>vlookup(E1732,Teams!$A:B,2,false)</f>
        <v>Baulkham Hills</v>
      </c>
      <c r="G1732" s="1" t="b">
        <v>1</v>
      </c>
      <c r="H1732" s="1" t="b">
        <v>0</v>
      </c>
      <c r="I1732" s="1">
        <v>24.0</v>
      </c>
      <c r="J1732" s="3" t="str">
        <f>vlookup(I1732,Cats!$A:$B,2,false)</f>
        <v>P</v>
      </c>
    </row>
    <row r="1733">
      <c r="A1733" s="1">
        <v>124736.0</v>
      </c>
      <c r="B1733" s="1">
        <v>212.0</v>
      </c>
      <c r="C1733" s="2" t="s">
        <v>23</v>
      </c>
      <c r="D1733" s="1" t="s">
        <v>765</v>
      </c>
      <c r="E1733" s="1">
        <v>9.0</v>
      </c>
      <c r="F1733" s="1" t="str">
        <f>vlookup(E1733,Teams!$A:B,2,false)</f>
        <v>Enloe B</v>
      </c>
      <c r="G1733" s="1" t="b">
        <v>0</v>
      </c>
      <c r="H1733" s="1" t="b">
        <v>0</v>
      </c>
      <c r="I1733" s="1">
        <v>24.0</v>
      </c>
      <c r="J1733" s="3" t="str">
        <f>vlookup(I1733,Cats!$A:$B,2,false)</f>
        <v>P</v>
      </c>
    </row>
    <row r="1734">
      <c r="A1734" s="1">
        <v>124737.0</v>
      </c>
      <c r="B1734" s="1">
        <v>213.0</v>
      </c>
      <c r="C1734" s="2" t="s">
        <v>34</v>
      </c>
      <c r="D1734" s="1" t="s">
        <v>730</v>
      </c>
      <c r="E1734" s="1">
        <v>1.0</v>
      </c>
      <c r="F1734" s="1" t="str">
        <f>vlookup(E1734,Teams!$A:B,2,false)</f>
        <v>Amador Valley A</v>
      </c>
      <c r="G1734" s="1" t="b">
        <v>1</v>
      </c>
      <c r="H1734" s="1" t="b">
        <v>0</v>
      </c>
      <c r="I1734" s="1">
        <v>1.0</v>
      </c>
      <c r="J1734" s="3" t="str">
        <f>vlookup(I1734,Cats!$A:$B,2,false)</f>
        <v>X</v>
      </c>
    </row>
    <row r="1735">
      <c r="A1735" s="1">
        <v>124738.0</v>
      </c>
      <c r="B1735" s="1">
        <v>213.0</v>
      </c>
      <c r="C1735" s="2" t="s">
        <v>23</v>
      </c>
      <c r="D1735" s="1"/>
      <c r="E1735" s="1">
        <v>36.0</v>
      </c>
      <c r="F1735" s="1" t="str">
        <f>vlookup(E1735,Teams!$A:B,2,false)</f>
        <v>Tesla STEM A</v>
      </c>
      <c r="G1735" s="1" t="b">
        <v>0</v>
      </c>
      <c r="H1735" s="1" t="b">
        <v>1</v>
      </c>
      <c r="I1735" s="1">
        <v>1.0</v>
      </c>
      <c r="J1735" s="3" t="str">
        <f>vlookup(I1735,Cats!$A:$B,2,false)</f>
        <v>X</v>
      </c>
    </row>
    <row r="1736">
      <c r="A1736" s="1">
        <v>124739.0</v>
      </c>
      <c r="B1736" s="1">
        <v>213.0</v>
      </c>
      <c r="C1736" s="2" t="s">
        <v>34</v>
      </c>
      <c r="D1736" s="1" t="s">
        <v>416</v>
      </c>
      <c r="E1736" s="1">
        <v>1.0</v>
      </c>
      <c r="F1736" s="1" t="str">
        <f>vlookup(E1736,Teams!$A:B,2,false)</f>
        <v>Amador Valley A</v>
      </c>
      <c r="G1736" s="1" t="b">
        <v>1</v>
      </c>
      <c r="H1736" s="1" t="b">
        <v>0</v>
      </c>
      <c r="I1736" s="1">
        <v>2.0</v>
      </c>
      <c r="J1736" s="3" t="str">
        <f>vlookup(I1736,Cats!$A:$B,2,false)</f>
        <v>M</v>
      </c>
    </row>
    <row r="1737">
      <c r="A1737" s="1">
        <v>124740.0</v>
      </c>
      <c r="B1737" s="1">
        <v>213.0</v>
      </c>
      <c r="C1737" s="2" t="s">
        <v>23</v>
      </c>
      <c r="D1737" s="1"/>
      <c r="E1737" s="1">
        <v>36.0</v>
      </c>
      <c r="F1737" s="1" t="str">
        <f>vlookup(E1737,Teams!$A:B,2,false)</f>
        <v>Tesla STEM A</v>
      </c>
      <c r="G1737" s="1" t="b">
        <v>0</v>
      </c>
      <c r="H1737" s="1" t="b">
        <v>1</v>
      </c>
      <c r="I1737" s="1">
        <v>2.0</v>
      </c>
      <c r="J1737" s="3" t="str">
        <f>vlookup(I1737,Cats!$A:$B,2,false)</f>
        <v>M</v>
      </c>
    </row>
    <row r="1738">
      <c r="A1738" s="1">
        <v>124741.0</v>
      </c>
      <c r="B1738" s="1">
        <v>213.0</v>
      </c>
      <c r="C1738" s="2" t="s">
        <v>23</v>
      </c>
      <c r="D1738" s="1"/>
      <c r="E1738" s="1">
        <v>1.0</v>
      </c>
      <c r="F1738" s="1" t="str">
        <f>vlookup(E1738,Teams!$A:B,2,false)</f>
        <v>Amador Valley A</v>
      </c>
      <c r="G1738" s="1" t="b">
        <v>1</v>
      </c>
      <c r="H1738" s="1" t="b">
        <v>1</v>
      </c>
      <c r="I1738" s="1">
        <v>3.0</v>
      </c>
      <c r="J1738" s="3" t="str">
        <f>vlookup(I1738,Cats!$A:$B,2,false)</f>
        <v>C</v>
      </c>
    </row>
    <row r="1739">
      <c r="A1739" s="1">
        <v>124742.0</v>
      </c>
      <c r="B1739" s="1">
        <v>213.0</v>
      </c>
      <c r="C1739" s="2" t="s">
        <v>34</v>
      </c>
      <c r="D1739" s="1" t="s">
        <v>658</v>
      </c>
      <c r="E1739" s="1">
        <v>36.0</v>
      </c>
      <c r="F1739" s="1" t="str">
        <f>vlookup(E1739,Teams!$A:B,2,false)</f>
        <v>Tesla STEM A</v>
      </c>
      <c r="G1739" s="1" t="b">
        <v>0</v>
      </c>
      <c r="H1739" s="1" t="b">
        <v>0</v>
      </c>
      <c r="I1739" s="1">
        <v>3.0</v>
      </c>
      <c r="J1739" s="3" t="str">
        <f>vlookup(I1739,Cats!$A:$B,2,false)</f>
        <v>C</v>
      </c>
    </row>
    <row r="1740">
      <c r="A1740" s="1">
        <v>124743.0</v>
      </c>
      <c r="B1740" s="1">
        <v>213.0</v>
      </c>
      <c r="C1740" s="2" t="s">
        <v>23</v>
      </c>
      <c r="D1740" s="1"/>
      <c r="E1740" s="1">
        <v>1.0</v>
      </c>
      <c r="F1740" s="1" t="str">
        <f>vlookup(E1740,Teams!$A:B,2,false)</f>
        <v>Amador Valley A</v>
      </c>
      <c r="G1740" s="1" t="b">
        <v>1</v>
      </c>
      <c r="H1740" s="1" t="b">
        <v>1</v>
      </c>
      <c r="I1740" s="1">
        <v>4.0</v>
      </c>
      <c r="J1740" s="3" t="str">
        <f>vlookup(I1740,Cats!$A:$B,2,false)</f>
        <v>E</v>
      </c>
    </row>
    <row r="1741">
      <c r="A1741" s="1">
        <v>124744.0</v>
      </c>
      <c r="B1741" s="1">
        <v>213.0</v>
      </c>
      <c r="C1741" s="2" t="s">
        <v>34</v>
      </c>
      <c r="D1741" s="1" t="s">
        <v>649</v>
      </c>
      <c r="E1741" s="1">
        <v>36.0</v>
      </c>
      <c r="F1741" s="1" t="str">
        <f>vlookup(E1741,Teams!$A:B,2,false)</f>
        <v>Tesla STEM A</v>
      </c>
      <c r="G1741" s="1" t="b">
        <v>0</v>
      </c>
      <c r="H1741" s="1" t="b">
        <v>0</v>
      </c>
      <c r="I1741" s="1">
        <v>4.0</v>
      </c>
      <c r="J1741" s="3" t="str">
        <f>vlookup(I1741,Cats!$A:$B,2,false)</f>
        <v>E</v>
      </c>
    </row>
    <row r="1742">
      <c r="A1742" s="1">
        <v>124745.0</v>
      </c>
      <c r="B1742" s="1">
        <v>213.0</v>
      </c>
      <c r="C1742" s="2" t="s">
        <v>59</v>
      </c>
      <c r="D1742" s="1" t="s">
        <v>1200</v>
      </c>
      <c r="E1742" s="1">
        <v>1.0</v>
      </c>
      <c r="F1742" s="1" t="str">
        <f>vlookup(E1742,Teams!$A:B,2,false)</f>
        <v>Amador Valley A</v>
      </c>
      <c r="G1742" s="1" t="b">
        <v>1</v>
      </c>
      <c r="H1742" s="1" t="b">
        <v>0</v>
      </c>
      <c r="I1742" s="1">
        <v>5.0</v>
      </c>
      <c r="J1742" s="3" t="str">
        <f>vlookup(I1742,Cats!$A:$B,2,false)</f>
        <v>B</v>
      </c>
    </row>
    <row r="1743">
      <c r="A1743" s="1">
        <v>124746.0</v>
      </c>
      <c r="B1743" s="1">
        <v>213.0</v>
      </c>
      <c r="C1743" s="2" t="s">
        <v>23</v>
      </c>
      <c r="D1743" s="1" t="s">
        <v>624</v>
      </c>
      <c r="E1743" s="1">
        <v>36.0</v>
      </c>
      <c r="F1743" s="1" t="str">
        <f>vlookup(E1743,Teams!$A:B,2,false)</f>
        <v>Tesla STEM A</v>
      </c>
      <c r="G1743" s="1" t="b">
        <v>0</v>
      </c>
      <c r="H1743" s="1" t="b">
        <v>0</v>
      </c>
      <c r="I1743" s="1">
        <v>5.0</v>
      </c>
      <c r="J1743" s="3" t="str">
        <f>vlookup(I1743,Cats!$A:$B,2,false)</f>
        <v>B</v>
      </c>
    </row>
    <row r="1744">
      <c r="A1744" s="1">
        <v>124747.0</v>
      </c>
      <c r="B1744" s="1">
        <v>213.0</v>
      </c>
      <c r="C1744" s="2" t="s">
        <v>23</v>
      </c>
      <c r="D1744" s="1"/>
      <c r="E1744" s="1">
        <v>1.0</v>
      </c>
      <c r="F1744" s="1" t="str">
        <f>vlookup(E1744,Teams!$A:B,2,false)</f>
        <v>Amador Valley A</v>
      </c>
      <c r="G1744" s="1" t="b">
        <v>1</v>
      </c>
      <c r="H1744" s="1" t="b">
        <v>1</v>
      </c>
      <c r="I1744" s="1">
        <v>6.0</v>
      </c>
      <c r="J1744" s="3" t="str">
        <f>vlookup(I1744,Cats!$A:$B,2,false)</f>
        <v>P</v>
      </c>
    </row>
    <row r="1745">
      <c r="A1745" s="1">
        <v>124748.0</v>
      </c>
      <c r="B1745" s="1">
        <v>213.0</v>
      </c>
      <c r="C1745" s="2" t="s">
        <v>34</v>
      </c>
      <c r="D1745" s="1" t="s">
        <v>612</v>
      </c>
      <c r="E1745" s="1">
        <v>36.0</v>
      </c>
      <c r="F1745" s="1" t="str">
        <f>vlookup(E1745,Teams!$A:B,2,false)</f>
        <v>Tesla STEM A</v>
      </c>
      <c r="G1745" s="1" t="b">
        <v>0</v>
      </c>
      <c r="H1745" s="1" t="b">
        <v>0</v>
      </c>
      <c r="I1745" s="1">
        <v>6.0</v>
      </c>
      <c r="J1745" s="3" t="str">
        <f>vlookup(I1745,Cats!$A:$B,2,false)</f>
        <v>P</v>
      </c>
    </row>
    <row r="1746">
      <c r="A1746" s="1">
        <v>124749.0</v>
      </c>
      <c r="B1746" s="1">
        <v>213.0</v>
      </c>
      <c r="C1746" s="2" t="s">
        <v>34</v>
      </c>
      <c r="D1746" s="1" t="s">
        <v>416</v>
      </c>
      <c r="E1746" s="1">
        <v>1.0</v>
      </c>
      <c r="F1746" s="1" t="str">
        <f>vlookup(E1746,Teams!$A:B,2,false)</f>
        <v>Amador Valley A</v>
      </c>
      <c r="G1746" s="1" t="b">
        <v>1</v>
      </c>
      <c r="H1746" s="1" t="b">
        <v>0</v>
      </c>
      <c r="I1746" s="1">
        <v>7.0</v>
      </c>
      <c r="J1746" s="3" t="str">
        <f>vlookup(I1746,Cats!$A:$B,2,false)</f>
        <v>X</v>
      </c>
    </row>
    <row r="1747">
      <c r="A1747" s="1">
        <v>124750.0</v>
      </c>
      <c r="B1747" s="1">
        <v>213.0</v>
      </c>
      <c r="C1747" s="2" t="s">
        <v>23</v>
      </c>
      <c r="D1747" s="1"/>
      <c r="E1747" s="1">
        <v>36.0</v>
      </c>
      <c r="F1747" s="1" t="str">
        <f>vlookup(E1747,Teams!$A:B,2,false)</f>
        <v>Tesla STEM A</v>
      </c>
      <c r="G1747" s="1" t="b">
        <v>0</v>
      </c>
      <c r="H1747" s="1" t="b">
        <v>1</v>
      </c>
      <c r="I1747" s="1">
        <v>7.0</v>
      </c>
      <c r="J1747" s="3" t="str">
        <f>vlookup(I1747,Cats!$A:$B,2,false)</f>
        <v>X</v>
      </c>
    </row>
    <row r="1748">
      <c r="A1748" s="1">
        <v>124751.0</v>
      </c>
      <c r="B1748" s="1">
        <v>213.0</v>
      </c>
      <c r="C1748" s="2" t="s">
        <v>34</v>
      </c>
      <c r="D1748" s="1" t="s">
        <v>416</v>
      </c>
      <c r="E1748" s="1">
        <v>1.0</v>
      </c>
      <c r="F1748" s="1" t="str">
        <f>vlookup(E1748,Teams!$A:B,2,false)</f>
        <v>Amador Valley A</v>
      </c>
      <c r="G1748" s="1" t="b">
        <v>1</v>
      </c>
      <c r="H1748" s="1" t="b">
        <v>0</v>
      </c>
      <c r="I1748" s="1">
        <v>8.0</v>
      </c>
      <c r="J1748" s="3" t="str">
        <f>vlookup(I1748,Cats!$A:$B,2,false)</f>
        <v>M</v>
      </c>
    </row>
    <row r="1749">
      <c r="A1749" s="1">
        <v>124752.0</v>
      </c>
      <c r="B1749" s="1">
        <v>213.0</v>
      </c>
      <c r="C1749" s="2" t="s">
        <v>23</v>
      </c>
      <c r="D1749" s="1" t="s">
        <v>612</v>
      </c>
      <c r="E1749" s="1">
        <v>36.0</v>
      </c>
      <c r="F1749" s="1" t="str">
        <f>vlookup(E1749,Teams!$A:B,2,false)</f>
        <v>Tesla STEM A</v>
      </c>
      <c r="G1749" s="1" t="b">
        <v>0</v>
      </c>
      <c r="H1749" s="1" t="b">
        <v>0</v>
      </c>
      <c r="I1749" s="1">
        <v>8.0</v>
      </c>
      <c r="J1749" s="3" t="str">
        <f>vlookup(I1749,Cats!$A:$B,2,false)</f>
        <v>M</v>
      </c>
    </row>
    <row r="1750">
      <c r="A1750" s="1">
        <v>124753.0</v>
      </c>
      <c r="B1750" s="1">
        <v>213.0</v>
      </c>
      <c r="C1750" s="2" t="s">
        <v>59</v>
      </c>
      <c r="D1750" s="1" t="s">
        <v>416</v>
      </c>
      <c r="E1750" s="1">
        <v>1.0</v>
      </c>
      <c r="F1750" s="1" t="str">
        <f>vlookup(E1750,Teams!$A:B,2,false)</f>
        <v>Amador Valley A</v>
      </c>
      <c r="G1750" s="1" t="b">
        <v>1</v>
      </c>
      <c r="H1750" s="1" t="b">
        <v>0</v>
      </c>
      <c r="I1750" s="1">
        <v>9.0</v>
      </c>
      <c r="J1750" s="3" t="str">
        <f>vlookup(I1750,Cats!$A:$B,2,false)</f>
        <v>C</v>
      </c>
    </row>
    <row r="1751">
      <c r="A1751" s="1">
        <v>124754.0</v>
      </c>
      <c r="B1751" s="1">
        <v>213.0</v>
      </c>
      <c r="C1751" s="2" t="s">
        <v>34</v>
      </c>
      <c r="D1751" s="1" t="s">
        <v>624</v>
      </c>
      <c r="E1751" s="1">
        <v>36.0</v>
      </c>
      <c r="F1751" s="1" t="str">
        <f>vlookup(E1751,Teams!$A:B,2,false)</f>
        <v>Tesla STEM A</v>
      </c>
      <c r="G1751" s="1" t="b">
        <v>0</v>
      </c>
      <c r="H1751" s="1" t="b">
        <v>0</v>
      </c>
      <c r="I1751" s="1">
        <v>9.0</v>
      </c>
      <c r="J1751" s="3" t="str">
        <f>vlookup(I1751,Cats!$A:$B,2,false)</f>
        <v>C</v>
      </c>
    </row>
    <row r="1752">
      <c r="A1752" s="1">
        <v>124755.0</v>
      </c>
      <c r="B1752" s="1">
        <v>213.0</v>
      </c>
      <c r="C1752" s="2" t="s">
        <v>23</v>
      </c>
      <c r="D1752" s="1"/>
      <c r="E1752" s="1">
        <v>1.0</v>
      </c>
      <c r="F1752" s="1" t="str">
        <f>vlookup(E1752,Teams!$A:B,2,false)</f>
        <v>Amador Valley A</v>
      </c>
      <c r="G1752" s="1" t="b">
        <v>1</v>
      </c>
      <c r="H1752" s="1" t="b">
        <v>1</v>
      </c>
      <c r="I1752" s="1">
        <v>10.0</v>
      </c>
      <c r="J1752" s="3" t="str">
        <f>vlookup(I1752,Cats!$A:$B,2,false)</f>
        <v>E</v>
      </c>
    </row>
    <row r="1753">
      <c r="A1753" s="1">
        <v>124756.0</v>
      </c>
      <c r="B1753" s="1">
        <v>213.0</v>
      </c>
      <c r="C1753" s="2" t="s">
        <v>34</v>
      </c>
      <c r="D1753" s="1" t="s">
        <v>649</v>
      </c>
      <c r="E1753" s="1">
        <v>36.0</v>
      </c>
      <c r="F1753" s="1" t="str">
        <f>vlookup(E1753,Teams!$A:B,2,false)</f>
        <v>Tesla STEM A</v>
      </c>
      <c r="G1753" s="1" t="b">
        <v>0</v>
      </c>
      <c r="H1753" s="1" t="b">
        <v>0</v>
      </c>
      <c r="I1753" s="1">
        <v>10.0</v>
      </c>
      <c r="J1753" s="3" t="str">
        <f>vlookup(I1753,Cats!$A:$B,2,false)</f>
        <v>E</v>
      </c>
    </row>
    <row r="1754">
      <c r="A1754" s="1">
        <v>124757.0</v>
      </c>
      <c r="B1754" s="1">
        <v>213.0</v>
      </c>
      <c r="C1754" s="2" t="s">
        <v>34</v>
      </c>
      <c r="D1754" s="1" t="s">
        <v>1108</v>
      </c>
      <c r="E1754" s="1">
        <v>1.0</v>
      </c>
      <c r="F1754" s="1" t="str">
        <f>vlookup(E1754,Teams!$A:B,2,false)</f>
        <v>Amador Valley A</v>
      </c>
      <c r="G1754" s="1" t="b">
        <v>1</v>
      </c>
      <c r="H1754" s="1" t="b">
        <v>0</v>
      </c>
      <c r="I1754" s="1">
        <v>11.0</v>
      </c>
      <c r="J1754" s="3" t="str">
        <f>vlookup(I1754,Cats!$A:$B,2,false)</f>
        <v>B</v>
      </c>
    </row>
    <row r="1755">
      <c r="A1755" s="1">
        <v>124758.0</v>
      </c>
      <c r="B1755" s="1">
        <v>213.0</v>
      </c>
      <c r="C1755" s="2" t="s">
        <v>23</v>
      </c>
      <c r="D1755" s="1"/>
      <c r="E1755" s="1">
        <v>36.0</v>
      </c>
      <c r="F1755" s="1" t="str">
        <f>vlookup(E1755,Teams!$A:B,2,false)</f>
        <v>Tesla STEM A</v>
      </c>
      <c r="G1755" s="1" t="b">
        <v>0</v>
      </c>
      <c r="H1755" s="1" t="b">
        <v>1</v>
      </c>
      <c r="I1755" s="1">
        <v>11.0</v>
      </c>
      <c r="J1755" s="3" t="str">
        <f>vlookup(I1755,Cats!$A:$B,2,false)</f>
        <v>B</v>
      </c>
    </row>
    <row r="1756">
      <c r="A1756" s="1">
        <v>124759.0</v>
      </c>
      <c r="B1756" s="1">
        <v>213.0</v>
      </c>
      <c r="C1756" s="2" t="s">
        <v>23</v>
      </c>
      <c r="D1756" s="1" t="s">
        <v>416</v>
      </c>
      <c r="E1756" s="1">
        <v>1.0</v>
      </c>
      <c r="F1756" s="1" t="str">
        <f>vlookup(E1756,Teams!$A:B,2,false)</f>
        <v>Amador Valley A</v>
      </c>
      <c r="G1756" s="1" t="b">
        <v>1</v>
      </c>
      <c r="H1756" s="1" t="b">
        <v>0</v>
      </c>
      <c r="I1756" s="1">
        <v>12.0</v>
      </c>
      <c r="J1756" s="3" t="str">
        <f>vlookup(I1756,Cats!$A:$B,2,false)</f>
        <v>P</v>
      </c>
    </row>
    <row r="1757">
      <c r="A1757" s="1">
        <v>124760.0</v>
      </c>
      <c r="B1757" s="1">
        <v>213.0</v>
      </c>
      <c r="C1757" s="2" t="s">
        <v>23</v>
      </c>
      <c r="D1757" s="1" t="s">
        <v>612</v>
      </c>
      <c r="E1757" s="1">
        <v>36.0</v>
      </c>
      <c r="F1757" s="1" t="str">
        <f>vlookup(E1757,Teams!$A:B,2,false)</f>
        <v>Tesla STEM A</v>
      </c>
      <c r="G1757" s="1" t="b">
        <v>0</v>
      </c>
      <c r="H1757" s="1" t="b">
        <v>0</v>
      </c>
      <c r="I1757" s="1">
        <v>12.0</v>
      </c>
      <c r="J1757" s="3" t="str">
        <f>vlookup(I1757,Cats!$A:$B,2,false)</f>
        <v>P</v>
      </c>
    </row>
    <row r="1758">
      <c r="A1758" s="1">
        <v>124761.0</v>
      </c>
      <c r="B1758" s="1">
        <v>213.0</v>
      </c>
      <c r="C1758" s="2" t="s">
        <v>59</v>
      </c>
      <c r="D1758" s="1" t="s">
        <v>731</v>
      </c>
      <c r="E1758" s="1">
        <v>1.0</v>
      </c>
      <c r="F1758" s="1" t="str">
        <f>vlookup(E1758,Teams!$A:B,2,false)</f>
        <v>Amador Valley A</v>
      </c>
      <c r="G1758" s="1" t="b">
        <v>1</v>
      </c>
      <c r="H1758" s="1" t="b">
        <v>0</v>
      </c>
      <c r="I1758" s="1">
        <v>13.0</v>
      </c>
      <c r="J1758" s="3" t="str">
        <f>vlookup(I1758,Cats!$A:$B,2,false)</f>
        <v>X</v>
      </c>
    </row>
    <row r="1759">
      <c r="A1759" s="1">
        <v>124762.0</v>
      </c>
      <c r="B1759" s="1">
        <v>213.0</v>
      </c>
      <c r="C1759" s="2" t="s">
        <v>78</v>
      </c>
      <c r="D1759" s="1" t="s">
        <v>624</v>
      </c>
      <c r="E1759" s="1">
        <v>36.0</v>
      </c>
      <c r="F1759" s="1" t="str">
        <f>vlookup(E1759,Teams!$A:B,2,false)</f>
        <v>Tesla STEM A</v>
      </c>
      <c r="G1759" s="1" t="b">
        <v>0</v>
      </c>
      <c r="H1759" s="1" t="b">
        <v>0</v>
      </c>
      <c r="I1759" s="1">
        <v>13.0</v>
      </c>
      <c r="J1759" s="3" t="str">
        <f>vlookup(I1759,Cats!$A:$B,2,false)</f>
        <v>X</v>
      </c>
    </row>
    <row r="1760">
      <c r="A1760" s="1">
        <v>124763.0</v>
      </c>
      <c r="B1760" s="1">
        <v>213.0</v>
      </c>
      <c r="C1760" s="2" t="s">
        <v>23</v>
      </c>
      <c r="D1760" s="1"/>
      <c r="E1760" s="1">
        <v>1.0</v>
      </c>
      <c r="F1760" s="1" t="str">
        <f>vlookup(E1760,Teams!$A:B,2,false)</f>
        <v>Amador Valley A</v>
      </c>
      <c r="G1760" s="1" t="b">
        <v>1</v>
      </c>
      <c r="H1760" s="1" t="b">
        <v>1</v>
      </c>
      <c r="I1760" s="1">
        <v>14.0</v>
      </c>
      <c r="J1760" s="3" t="str">
        <f>vlookup(I1760,Cats!$A:$B,2,false)</f>
        <v>M</v>
      </c>
    </row>
    <row r="1761">
      <c r="A1761" s="1">
        <v>124764.0</v>
      </c>
      <c r="B1761" s="1">
        <v>213.0</v>
      </c>
      <c r="C1761" s="2" t="s">
        <v>34</v>
      </c>
      <c r="D1761" s="1" t="s">
        <v>612</v>
      </c>
      <c r="E1761" s="1">
        <v>36.0</v>
      </c>
      <c r="F1761" s="1" t="str">
        <f>vlookup(E1761,Teams!$A:B,2,false)</f>
        <v>Tesla STEM A</v>
      </c>
      <c r="G1761" s="1" t="b">
        <v>0</v>
      </c>
      <c r="H1761" s="1" t="b">
        <v>0</v>
      </c>
      <c r="I1761" s="1">
        <v>14.0</v>
      </c>
      <c r="J1761" s="3" t="str">
        <f>vlookup(I1761,Cats!$A:$B,2,false)</f>
        <v>M</v>
      </c>
    </row>
    <row r="1762">
      <c r="A1762" s="1">
        <v>124765.0</v>
      </c>
      <c r="B1762" s="1">
        <v>213.0</v>
      </c>
      <c r="C1762" s="2" t="s">
        <v>23</v>
      </c>
      <c r="D1762" s="1"/>
      <c r="E1762" s="1">
        <v>1.0</v>
      </c>
      <c r="F1762" s="1" t="str">
        <f>vlookup(E1762,Teams!$A:B,2,false)</f>
        <v>Amador Valley A</v>
      </c>
      <c r="G1762" s="1" t="b">
        <v>1</v>
      </c>
      <c r="H1762" s="1" t="b">
        <v>1</v>
      </c>
      <c r="I1762" s="1">
        <v>15.0</v>
      </c>
      <c r="J1762" s="3" t="str">
        <f>vlookup(I1762,Cats!$A:$B,2,false)</f>
        <v>C</v>
      </c>
    </row>
    <row r="1763">
      <c r="A1763" s="1">
        <v>124766.0</v>
      </c>
      <c r="B1763" s="1">
        <v>213.0</v>
      </c>
      <c r="C1763" s="2" t="s">
        <v>34</v>
      </c>
      <c r="D1763" s="1" t="s">
        <v>658</v>
      </c>
      <c r="E1763" s="1">
        <v>36.0</v>
      </c>
      <c r="F1763" s="1" t="str">
        <f>vlookup(E1763,Teams!$A:B,2,false)</f>
        <v>Tesla STEM A</v>
      </c>
      <c r="G1763" s="1" t="b">
        <v>0</v>
      </c>
      <c r="H1763" s="1" t="b">
        <v>0</v>
      </c>
      <c r="I1763" s="1">
        <v>15.0</v>
      </c>
      <c r="J1763" s="3" t="str">
        <f>vlookup(I1763,Cats!$A:$B,2,false)</f>
        <v>C</v>
      </c>
    </row>
    <row r="1764">
      <c r="A1764" s="1">
        <v>124767.0</v>
      </c>
      <c r="B1764" s="1">
        <v>213.0</v>
      </c>
      <c r="C1764" s="2" t="s">
        <v>23</v>
      </c>
      <c r="D1764" s="1"/>
      <c r="E1764" s="1">
        <v>1.0</v>
      </c>
      <c r="F1764" s="1" t="str">
        <f>vlookup(E1764,Teams!$A:B,2,false)</f>
        <v>Amador Valley A</v>
      </c>
      <c r="G1764" s="1" t="b">
        <v>1</v>
      </c>
      <c r="H1764" s="1" t="b">
        <v>1</v>
      </c>
      <c r="I1764" s="1">
        <v>16.0</v>
      </c>
      <c r="J1764" s="3" t="str">
        <f>vlookup(I1764,Cats!$A:$B,2,false)</f>
        <v>E</v>
      </c>
    </row>
    <row r="1765">
      <c r="A1765" s="1">
        <v>124768.0</v>
      </c>
      <c r="B1765" s="1">
        <v>213.0</v>
      </c>
      <c r="C1765" s="2" t="s">
        <v>78</v>
      </c>
      <c r="D1765" s="1" t="s">
        <v>649</v>
      </c>
      <c r="E1765" s="1">
        <v>36.0</v>
      </c>
      <c r="F1765" s="1" t="str">
        <f>vlookup(E1765,Teams!$A:B,2,false)</f>
        <v>Tesla STEM A</v>
      </c>
      <c r="G1765" s="1" t="b">
        <v>0</v>
      </c>
      <c r="H1765" s="1" t="b">
        <v>0</v>
      </c>
      <c r="I1765" s="1">
        <v>16.0</v>
      </c>
      <c r="J1765" s="3" t="str">
        <f>vlookup(I1765,Cats!$A:$B,2,false)</f>
        <v>E</v>
      </c>
    </row>
    <row r="1766">
      <c r="A1766" s="1">
        <v>124769.0</v>
      </c>
      <c r="B1766" s="1">
        <v>213.0</v>
      </c>
      <c r="C1766" s="2" t="s">
        <v>34</v>
      </c>
      <c r="D1766" s="1" t="s">
        <v>731</v>
      </c>
      <c r="E1766" s="1">
        <v>1.0</v>
      </c>
      <c r="F1766" s="1" t="str">
        <f>vlookup(E1766,Teams!$A:B,2,false)</f>
        <v>Amador Valley A</v>
      </c>
      <c r="G1766" s="1" t="b">
        <v>1</v>
      </c>
      <c r="H1766" s="1" t="b">
        <v>0</v>
      </c>
      <c r="I1766" s="1">
        <v>17.0</v>
      </c>
      <c r="J1766" s="3" t="str">
        <f>vlookup(I1766,Cats!$A:$B,2,false)</f>
        <v>B</v>
      </c>
    </row>
    <row r="1767">
      <c r="A1767" s="1">
        <v>124770.0</v>
      </c>
      <c r="B1767" s="1">
        <v>213.0</v>
      </c>
      <c r="C1767" s="2" t="s">
        <v>23</v>
      </c>
      <c r="D1767" s="1"/>
      <c r="E1767" s="1">
        <v>36.0</v>
      </c>
      <c r="F1767" s="1" t="str">
        <f>vlookup(E1767,Teams!$A:B,2,false)</f>
        <v>Tesla STEM A</v>
      </c>
      <c r="G1767" s="1" t="b">
        <v>0</v>
      </c>
      <c r="H1767" s="1" t="b">
        <v>1</v>
      </c>
      <c r="I1767" s="1">
        <v>17.0</v>
      </c>
      <c r="J1767" s="3" t="str">
        <f>vlookup(I1767,Cats!$A:$B,2,false)</f>
        <v>B</v>
      </c>
    </row>
    <row r="1768">
      <c r="A1768" s="1">
        <v>124771.0</v>
      </c>
      <c r="B1768" s="1">
        <v>213.0</v>
      </c>
      <c r="C1768" s="2" t="s">
        <v>23</v>
      </c>
      <c r="D1768" s="1" t="s">
        <v>416</v>
      </c>
      <c r="E1768" s="1">
        <v>1.0</v>
      </c>
      <c r="F1768" s="1" t="str">
        <f>vlookup(E1768,Teams!$A:B,2,false)</f>
        <v>Amador Valley A</v>
      </c>
      <c r="G1768" s="1" t="b">
        <v>1</v>
      </c>
      <c r="H1768" s="1" t="b">
        <v>0</v>
      </c>
      <c r="I1768" s="1">
        <v>18.0</v>
      </c>
      <c r="J1768" s="3" t="str">
        <f>vlookup(I1768,Cats!$A:$B,2,false)</f>
        <v>P</v>
      </c>
    </row>
    <row r="1769">
      <c r="A1769" s="1">
        <v>124772.0</v>
      </c>
      <c r="B1769" s="1">
        <v>213.0</v>
      </c>
      <c r="C1769" s="2" t="s">
        <v>23</v>
      </c>
      <c r="D1769" s="1" t="s">
        <v>624</v>
      </c>
      <c r="E1769" s="1">
        <v>36.0</v>
      </c>
      <c r="F1769" s="1" t="str">
        <f>vlookup(E1769,Teams!$A:B,2,false)</f>
        <v>Tesla STEM A</v>
      </c>
      <c r="G1769" s="1" t="b">
        <v>0</v>
      </c>
      <c r="H1769" s="1" t="b">
        <v>0</v>
      </c>
      <c r="I1769" s="1">
        <v>18.0</v>
      </c>
      <c r="J1769" s="3" t="str">
        <f>vlookup(I1769,Cats!$A:$B,2,false)</f>
        <v>P</v>
      </c>
    </row>
    <row r="1770">
      <c r="A1770" s="1">
        <v>124773.0</v>
      </c>
      <c r="B1770" s="1">
        <v>213.0</v>
      </c>
      <c r="C1770" s="2" t="s">
        <v>23</v>
      </c>
      <c r="D1770" s="1" t="s">
        <v>730</v>
      </c>
      <c r="E1770" s="1">
        <v>1.0</v>
      </c>
      <c r="F1770" s="1" t="str">
        <f>vlookup(E1770,Teams!$A:B,2,false)</f>
        <v>Amador Valley A</v>
      </c>
      <c r="G1770" s="1" t="b">
        <v>1</v>
      </c>
      <c r="H1770" s="1" t="b">
        <v>0</v>
      </c>
      <c r="I1770" s="1">
        <v>19.0</v>
      </c>
      <c r="J1770" s="3" t="str">
        <f>vlookup(I1770,Cats!$A:$B,2,false)</f>
        <v>X</v>
      </c>
    </row>
    <row r="1771">
      <c r="A1771" s="1">
        <v>124774.0</v>
      </c>
      <c r="B1771" s="1">
        <v>213.0</v>
      </c>
      <c r="C1771" s="2" t="s">
        <v>23</v>
      </c>
      <c r="D1771" s="1" t="s">
        <v>612</v>
      </c>
      <c r="E1771" s="1">
        <v>36.0</v>
      </c>
      <c r="F1771" s="1" t="str">
        <f>vlookup(E1771,Teams!$A:B,2,false)</f>
        <v>Tesla STEM A</v>
      </c>
      <c r="G1771" s="1" t="b">
        <v>0</v>
      </c>
      <c r="H1771" s="1" t="b">
        <v>0</v>
      </c>
      <c r="I1771" s="1">
        <v>19.0</v>
      </c>
      <c r="J1771" s="3" t="str">
        <f>vlookup(I1771,Cats!$A:$B,2,false)</f>
        <v>X</v>
      </c>
    </row>
    <row r="1772">
      <c r="A1772" s="1">
        <v>124775.0</v>
      </c>
      <c r="B1772" s="1">
        <v>213.0</v>
      </c>
      <c r="C1772" s="2" t="s">
        <v>23</v>
      </c>
      <c r="D1772" s="1"/>
      <c r="E1772" s="1">
        <v>1.0</v>
      </c>
      <c r="F1772" s="1" t="str">
        <f>vlookup(E1772,Teams!$A:B,2,false)</f>
        <v>Amador Valley A</v>
      </c>
      <c r="G1772" s="1" t="b">
        <v>1</v>
      </c>
      <c r="H1772" s="1" t="b">
        <v>1</v>
      </c>
      <c r="I1772" s="1">
        <v>20.0</v>
      </c>
      <c r="J1772" s="3" t="str">
        <f>vlookup(I1772,Cats!$A:$B,2,false)</f>
        <v>M</v>
      </c>
    </row>
    <row r="1773">
      <c r="A1773" s="1">
        <v>124776.0</v>
      </c>
      <c r="B1773" s="1">
        <v>213.0</v>
      </c>
      <c r="C1773" s="2" t="s">
        <v>34</v>
      </c>
      <c r="D1773" s="1" t="s">
        <v>612</v>
      </c>
      <c r="E1773" s="1">
        <v>36.0</v>
      </c>
      <c r="F1773" s="1" t="str">
        <f>vlookup(E1773,Teams!$A:B,2,false)</f>
        <v>Tesla STEM A</v>
      </c>
      <c r="G1773" s="1" t="b">
        <v>0</v>
      </c>
      <c r="H1773" s="1" t="b">
        <v>0</v>
      </c>
      <c r="I1773" s="1">
        <v>20.0</v>
      </c>
      <c r="J1773" s="3" t="str">
        <f>vlookup(I1773,Cats!$A:$B,2,false)</f>
        <v>M</v>
      </c>
    </row>
    <row r="1774">
      <c r="A1774" s="1">
        <v>124777.0</v>
      </c>
      <c r="B1774" s="1">
        <v>213.0</v>
      </c>
      <c r="C1774" s="2" t="s">
        <v>23</v>
      </c>
      <c r="D1774" s="1"/>
      <c r="E1774" s="1">
        <v>1.0</v>
      </c>
      <c r="F1774" s="1" t="str">
        <f>vlookup(E1774,Teams!$A:B,2,false)</f>
        <v>Amador Valley A</v>
      </c>
      <c r="G1774" s="1" t="b">
        <v>1</v>
      </c>
      <c r="H1774" s="1" t="b">
        <v>1</v>
      </c>
      <c r="I1774" s="1">
        <v>21.0</v>
      </c>
      <c r="J1774" s="3" t="str">
        <f>vlookup(I1774,Cats!$A:$B,2,false)</f>
        <v>C</v>
      </c>
    </row>
    <row r="1775">
      <c r="A1775" s="1">
        <v>124778.0</v>
      </c>
      <c r="B1775" s="1">
        <v>213.0</v>
      </c>
      <c r="C1775" s="2" t="s">
        <v>34</v>
      </c>
      <c r="D1775" s="1" t="s">
        <v>624</v>
      </c>
      <c r="E1775" s="1">
        <v>36.0</v>
      </c>
      <c r="F1775" s="1" t="str">
        <f>vlookup(E1775,Teams!$A:B,2,false)</f>
        <v>Tesla STEM A</v>
      </c>
      <c r="G1775" s="1" t="b">
        <v>0</v>
      </c>
      <c r="H1775" s="1" t="b">
        <v>0</v>
      </c>
      <c r="I1775" s="1">
        <v>21.0</v>
      </c>
      <c r="J1775" s="3" t="str">
        <f>vlookup(I1775,Cats!$A:$B,2,false)</f>
        <v>C</v>
      </c>
    </row>
    <row r="1776">
      <c r="A1776" s="1">
        <v>124779.0</v>
      </c>
      <c r="B1776" s="1">
        <v>213.0</v>
      </c>
      <c r="C1776" s="2" t="s">
        <v>78</v>
      </c>
      <c r="D1776" s="1" t="s">
        <v>416</v>
      </c>
      <c r="E1776" s="1">
        <v>1.0</v>
      </c>
      <c r="F1776" s="1" t="str">
        <f>vlookup(E1776,Teams!$A:B,2,false)</f>
        <v>Amador Valley A</v>
      </c>
      <c r="G1776" s="1" t="b">
        <v>1</v>
      </c>
      <c r="H1776" s="1" t="b">
        <v>0</v>
      </c>
      <c r="I1776" s="1">
        <v>22.0</v>
      </c>
      <c r="J1776" s="3" t="str">
        <f>vlookup(I1776,Cats!$A:$B,2,false)</f>
        <v>E</v>
      </c>
    </row>
    <row r="1777">
      <c r="A1777" s="1">
        <v>124780.0</v>
      </c>
      <c r="B1777" s="1">
        <v>213.0</v>
      </c>
      <c r="C1777" s="2" t="s">
        <v>23</v>
      </c>
      <c r="D1777" s="1"/>
      <c r="E1777" s="1">
        <v>36.0</v>
      </c>
      <c r="F1777" s="1" t="str">
        <f>vlookup(E1777,Teams!$A:B,2,false)</f>
        <v>Tesla STEM A</v>
      </c>
      <c r="G1777" s="1" t="b">
        <v>0</v>
      </c>
      <c r="H1777" s="1" t="b">
        <v>1</v>
      </c>
      <c r="I1777" s="1">
        <v>22.0</v>
      </c>
      <c r="J1777" s="3" t="str">
        <f>vlookup(I1777,Cats!$A:$B,2,false)</f>
        <v>E</v>
      </c>
    </row>
    <row r="1778">
      <c r="A1778" s="1">
        <v>124781.0</v>
      </c>
      <c r="B1778" s="1">
        <v>213.0</v>
      </c>
      <c r="C1778" s="2" t="s">
        <v>34</v>
      </c>
      <c r="D1778" s="1" t="s">
        <v>1200</v>
      </c>
      <c r="E1778" s="1">
        <v>1.0</v>
      </c>
      <c r="F1778" s="1" t="str">
        <f>vlookup(E1778,Teams!$A:B,2,false)</f>
        <v>Amador Valley A</v>
      </c>
      <c r="G1778" s="1" t="b">
        <v>1</v>
      </c>
      <c r="H1778" s="1" t="b">
        <v>0</v>
      </c>
      <c r="I1778" s="1">
        <v>23.0</v>
      </c>
      <c r="J1778" s="3" t="str">
        <f>vlookup(I1778,Cats!$A:$B,2,false)</f>
        <v>B</v>
      </c>
    </row>
    <row r="1779">
      <c r="A1779" s="1">
        <v>124782.0</v>
      </c>
      <c r="B1779" s="1">
        <v>213.0</v>
      </c>
      <c r="C1779" s="2" t="s">
        <v>23</v>
      </c>
      <c r="D1779" s="1"/>
      <c r="E1779" s="1">
        <v>36.0</v>
      </c>
      <c r="F1779" s="1" t="str">
        <f>vlookup(E1779,Teams!$A:B,2,false)</f>
        <v>Tesla STEM A</v>
      </c>
      <c r="G1779" s="1" t="b">
        <v>0</v>
      </c>
      <c r="H1779" s="1" t="b">
        <v>1</v>
      </c>
      <c r="I1779" s="1">
        <v>23.0</v>
      </c>
      <c r="J1779" s="3" t="str">
        <f>vlookup(I1779,Cats!$A:$B,2,false)</f>
        <v>B</v>
      </c>
    </row>
    <row r="1780">
      <c r="A1780" s="1">
        <v>124783.0</v>
      </c>
      <c r="B1780" s="1">
        <v>213.0</v>
      </c>
      <c r="C1780" s="2" t="s">
        <v>23</v>
      </c>
      <c r="D1780" s="1" t="s">
        <v>416</v>
      </c>
      <c r="E1780" s="1">
        <v>1.0</v>
      </c>
      <c r="F1780" s="1" t="str">
        <f>vlookup(E1780,Teams!$A:B,2,false)</f>
        <v>Amador Valley A</v>
      </c>
      <c r="G1780" s="1" t="b">
        <v>1</v>
      </c>
      <c r="H1780" s="1" t="b">
        <v>0</v>
      </c>
      <c r="I1780" s="1">
        <v>24.0</v>
      </c>
      <c r="J1780" s="3" t="str">
        <f>vlookup(I1780,Cats!$A:$B,2,false)</f>
        <v>P</v>
      </c>
    </row>
    <row r="1781">
      <c r="A1781" s="1">
        <v>124784.0</v>
      </c>
      <c r="B1781" s="1">
        <v>213.0</v>
      </c>
      <c r="C1781" s="2" t="s">
        <v>23</v>
      </c>
      <c r="D1781" s="1" t="s">
        <v>612</v>
      </c>
      <c r="E1781" s="1">
        <v>36.0</v>
      </c>
      <c r="F1781" s="1" t="str">
        <f>vlookup(E1781,Teams!$A:B,2,false)</f>
        <v>Tesla STEM A</v>
      </c>
      <c r="G1781" s="1" t="b">
        <v>0</v>
      </c>
      <c r="H1781" s="1" t="b">
        <v>0</v>
      </c>
      <c r="I1781" s="1">
        <v>24.0</v>
      </c>
      <c r="J1781" s="3" t="str">
        <f>vlookup(I1781,Cats!$A:$B,2,false)</f>
        <v>P</v>
      </c>
    </row>
    <row r="1782">
      <c r="A1782" s="1">
        <v>124785.0</v>
      </c>
      <c r="B1782" s="1">
        <v>214.0</v>
      </c>
      <c r="C1782" s="2" t="s">
        <v>34</v>
      </c>
      <c r="D1782" s="1" t="s">
        <v>726</v>
      </c>
      <c r="E1782" s="1">
        <v>14.0</v>
      </c>
      <c r="F1782" s="1" t="str">
        <f>vlookup(E1782,Teams!$A:B,2,false)</f>
        <v>Interlake C</v>
      </c>
      <c r="G1782" s="1" t="b">
        <v>1</v>
      </c>
      <c r="H1782" s="1" t="b">
        <v>0</v>
      </c>
      <c r="I1782" s="1">
        <v>1.0</v>
      </c>
      <c r="J1782" s="3" t="str">
        <f>vlookup(I1782,Cats!$A:$B,2,false)</f>
        <v>X</v>
      </c>
    </row>
    <row r="1783">
      <c r="A1783" s="1">
        <v>124786.0</v>
      </c>
      <c r="B1783" s="1">
        <v>214.0</v>
      </c>
      <c r="C1783" s="2" t="s">
        <v>23</v>
      </c>
      <c r="D1783" s="1"/>
      <c r="E1783" s="1">
        <v>17.0</v>
      </c>
      <c r="F1783" s="1" t="str">
        <f>vlookup(E1783,Teams!$A:B,2,false)</f>
        <v>James Ruse B</v>
      </c>
      <c r="G1783" s="1" t="b">
        <v>0</v>
      </c>
      <c r="H1783" s="1" t="b">
        <v>1</v>
      </c>
      <c r="I1783" s="1">
        <v>1.0</v>
      </c>
      <c r="J1783" s="3" t="str">
        <f>vlookup(I1783,Cats!$A:$B,2,false)</f>
        <v>X</v>
      </c>
    </row>
    <row r="1784">
      <c r="A1784" s="1">
        <v>124787.0</v>
      </c>
      <c r="B1784" s="1">
        <v>214.0</v>
      </c>
      <c r="C1784" s="2" t="s">
        <v>78</v>
      </c>
      <c r="D1784" s="1" t="s">
        <v>442</v>
      </c>
      <c r="E1784" s="1">
        <v>14.0</v>
      </c>
      <c r="F1784" s="1" t="str">
        <f>vlookup(E1784,Teams!$A:B,2,false)</f>
        <v>Interlake C</v>
      </c>
      <c r="G1784" s="1" t="b">
        <v>1</v>
      </c>
      <c r="H1784" s="1" t="b">
        <v>0</v>
      </c>
      <c r="I1784" s="1">
        <v>2.0</v>
      </c>
      <c r="J1784" s="3" t="str">
        <f>vlookup(I1784,Cats!$A:$B,2,false)</f>
        <v>M</v>
      </c>
    </row>
    <row r="1785">
      <c r="A1785" s="1">
        <v>124788.0</v>
      </c>
      <c r="B1785" s="1">
        <v>214.0</v>
      </c>
      <c r="C1785" s="2" t="s">
        <v>23</v>
      </c>
      <c r="D1785" s="1"/>
      <c r="E1785" s="1">
        <v>17.0</v>
      </c>
      <c r="F1785" s="1" t="str">
        <f>vlookup(E1785,Teams!$A:B,2,false)</f>
        <v>James Ruse B</v>
      </c>
      <c r="G1785" s="1" t="b">
        <v>0</v>
      </c>
      <c r="H1785" s="1" t="b">
        <v>1</v>
      </c>
      <c r="I1785" s="1">
        <v>2.0</v>
      </c>
      <c r="J1785" s="3" t="str">
        <f>vlookup(I1785,Cats!$A:$B,2,false)</f>
        <v>M</v>
      </c>
    </row>
    <row r="1786">
      <c r="A1786" s="1">
        <v>124789.0</v>
      </c>
      <c r="B1786" s="1">
        <v>214.0</v>
      </c>
      <c r="C1786" s="2" t="s">
        <v>34</v>
      </c>
      <c r="D1786" s="1" t="s">
        <v>1129</v>
      </c>
      <c r="E1786" s="1">
        <v>14.0</v>
      </c>
      <c r="F1786" s="1" t="str">
        <f>vlookup(E1786,Teams!$A:B,2,false)</f>
        <v>Interlake C</v>
      </c>
      <c r="G1786" s="1" t="b">
        <v>1</v>
      </c>
      <c r="H1786" s="1" t="b">
        <v>0</v>
      </c>
      <c r="I1786" s="1">
        <v>3.0</v>
      </c>
      <c r="J1786" s="3" t="str">
        <f>vlookup(I1786,Cats!$A:$B,2,false)</f>
        <v>C</v>
      </c>
    </row>
    <row r="1787">
      <c r="A1787" s="1">
        <v>124790.0</v>
      </c>
      <c r="B1787" s="1">
        <v>214.0</v>
      </c>
      <c r="C1787" s="2" t="s">
        <v>23</v>
      </c>
      <c r="D1787" s="1"/>
      <c r="E1787" s="1">
        <v>17.0</v>
      </c>
      <c r="F1787" s="1" t="str">
        <f>vlookup(E1787,Teams!$A:B,2,false)</f>
        <v>James Ruse B</v>
      </c>
      <c r="G1787" s="1" t="b">
        <v>0</v>
      </c>
      <c r="H1787" s="1" t="b">
        <v>1</v>
      </c>
      <c r="I1787" s="1">
        <v>3.0</v>
      </c>
      <c r="J1787" s="3" t="str">
        <f>vlookup(I1787,Cats!$A:$B,2,false)</f>
        <v>C</v>
      </c>
    </row>
    <row r="1788">
      <c r="A1788" s="1">
        <v>124791.0</v>
      </c>
      <c r="B1788" s="1">
        <v>214.0</v>
      </c>
      <c r="C1788" s="2" t="s">
        <v>78</v>
      </c>
      <c r="D1788" s="1" t="s">
        <v>442</v>
      </c>
      <c r="E1788" s="1">
        <v>14.0</v>
      </c>
      <c r="F1788" s="1" t="str">
        <f>vlookup(E1788,Teams!$A:B,2,false)</f>
        <v>Interlake C</v>
      </c>
      <c r="G1788" s="1" t="b">
        <v>1</v>
      </c>
      <c r="H1788" s="1" t="b">
        <v>0</v>
      </c>
      <c r="I1788" s="1">
        <v>4.0</v>
      </c>
      <c r="J1788" s="3" t="str">
        <f>vlookup(I1788,Cats!$A:$B,2,false)</f>
        <v>E</v>
      </c>
    </row>
    <row r="1789">
      <c r="A1789" s="1">
        <v>124792.0</v>
      </c>
      <c r="B1789" s="1">
        <v>214.0</v>
      </c>
      <c r="C1789" s="2" t="s">
        <v>23</v>
      </c>
      <c r="D1789" s="1"/>
      <c r="E1789" s="1">
        <v>17.0</v>
      </c>
      <c r="F1789" s="1" t="str">
        <f>vlookup(E1789,Teams!$A:B,2,false)</f>
        <v>James Ruse B</v>
      </c>
      <c r="G1789" s="1" t="b">
        <v>0</v>
      </c>
      <c r="H1789" s="1" t="b">
        <v>1</v>
      </c>
      <c r="I1789" s="1">
        <v>4.0</v>
      </c>
      <c r="J1789" s="3" t="str">
        <f>vlookup(I1789,Cats!$A:$B,2,false)</f>
        <v>E</v>
      </c>
    </row>
    <row r="1790">
      <c r="A1790" s="1">
        <v>124793.0</v>
      </c>
      <c r="B1790" s="1">
        <v>214.0</v>
      </c>
      <c r="C1790" s="2" t="s">
        <v>59</v>
      </c>
      <c r="D1790" s="1" t="s">
        <v>442</v>
      </c>
      <c r="E1790" s="1">
        <v>14.0</v>
      </c>
      <c r="F1790" s="1" t="str">
        <f>vlookup(E1790,Teams!$A:B,2,false)</f>
        <v>Interlake C</v>
      </c>
      <c r="G1790" s="1" t="b">
        <v>1</v>
      </c>
      <c r="H1790" s="1" t="b">
        <v>0</v>
      </c>
      <c r="I1790" s="1">
        <v>5.0</v>
      </c>
      <c r="J1790" s="3" t="str">
        <f>vlookup(I1790,Cats!$A:$B,2,false)</f>
        <v>B</v>
      </c>
    </row>
    <row r="1791">
      <c r="A1791" s="1">
        <v>124794.0</v>
      </c>
      <c r="B1791" s="1">
        <v>214.0</v>
      </c>
      <c r="C1791" s="2" t="s">
        <v>78</v>
      </c>
      <c r="D1791" s="1" t="s">
        <v>675</v>
      </c>
      <c r="E1791" s="1">
        <v>17.0</v>
      </c>
      <c r="F1791" s="1" t="str">
        <f>vlookup(E1791,Teams!$A:B,2,false)</f>
        <v>James Ruse B</v>
      </c>
      <c r="G1791" s="1" t="b">
        <v>0</v>
      </c>
      <c r="H1791" s="1" t="b">
        <v>0</v>
      </c>
      <c r="I1791" s="1">
        <v>5.0</v>
      </c>
      <c r="J1791" s="3" t="str">
        <f>vlookup(I1791,Cats!$A:$B,2,false)</f>
        <v>B</v>
      </c>
    </row>
    <row r="1792">
      <c r="A1792" s="1">
        <v>124795.0</v>
      </c>
      <c r="B1792" s="1">
        <v>214.0</v>
      </c>
      <c r="C1792" s="2" t="s">
        <v>34</v>
      </c>
      <c r="D1792" s="1" t="s">
        <v>442</v>
      </c>
      <c r="E1792" s="1">
        <v>14.0</v>
      </c>
      <c r="F1792" s="1" t="str">
        <f>vlookup(E1792,Teams!$A:B,2,false)</f>
        <v>Interlake C</v>
      </c>
      <c r="G1792" s="1" t="b">
        <v>1</v>
      </c>
      <c r="H1792" s="1" t="b">
        <v>0</v>
      </c>
      <c r="I1792" s="1">
        <v>6.0</v>
      </c>
      <c r="J1792" s="3" t="str">
        <f>vlookup(I1792,Cats!$A:$B,2,false)</f>
        <v>P</v>
      </c>
    </row>
    <row r="1793">
      <c r="A1793" s="1">
        <v>124796.0</v>
      </c>
      <c r="B1793" s="1">
        <v>214.0</v>
      </c>
      <c r="C1793" s="2" t="s">
        <v>23</v>
      </c>
      <c r="D1793" s="1"/>
      <c r="E1793" s="1">
        <v>17.0</v>
      </c>
      <c r="F1793" s="1" t="str">
        <f>vlookup(E1793,Teams!$A:B,2,false)</f>
        <v>James Ruse B</v>
      </c>
      <c r="G1793" s="1" t="b">
        <v>0</v>
      </c>
      <c r="H1793" s="1" t="b">
        <v>1</v>
      </c>
      <c r="I1793" s="1">
        <v>6.0</v>
      </c>
      <c r="J1793" s="3" t="str">
        <f>vlookup(I1793,Cats!$A:$B,2,false)</f>
        <v>P</v>
      </c>
    </row>
    <row r="1794">
      <c r="A1794" s="1">
        <v>124797.0</v>
      </c>
      <c r="B1794" s="1">
        <v>214.0</v>
      </c>
      <c r="C1794" s="2" t="s">
        <v>23</v>
      </c>
      <c r="D1794" s="1"/>
      <c r="E1794" s="1">
        <v>14.0</v>
      </c>
      <c r="F1794" s="1" t="str">
        <f>vlookup(E1794,Teams!$A:B,2,false)</f>
        <v>Interlake C</v>
      </c>
      <c r="G1794" s="1" t="b">
        <v>1</v>
      </c>
      <c r="H1794" s="1" t="b">
        <v>1</v>
      </c>
      <c r="I1794" s="1">
        <v>7.0</v>
      </c>
      <c r="J1794" s="3" t="str">
        <f>vlookup(I1794,Cats!$A:$B,2,false)</f>
        <v>X</v>
      </c>
    </row>
    <row r="1795">
      <c r="A1795" s="1">
        <v>124798.0</v>
      </c>
      <c r="B1795" s="1">
        <v>214.0</v>
      </c>
      <c r="C1795" s="2" t="s">
        <v>34</v>
      </c>
      <c r="D1795" s="1" t="s">
        <v>675</v>
      </c>
      <c r="E1795" s="1">
        <v>17.0</v>
      </c>
      <c r="F1795" s="1" t="str">
        <f>vlookup(E1795,Teams!$A:B,2,false)</f>
        <v>James Ruse B</v>
      </c>
      <c r="G1795" s="1" t="b">
        <v>0</v>
      </c>
      <c r="H1795" s="1" t="b">
        <v>0</v>
      </c>
      <c r="I1795" s="1">
        <v>7.0</v>
      </c>
      <c r="J1795" s="3" t="str">
        <f>vlookup(I1795,Cats!$A:$B,2,false)</f>
        <v>X</v>
      </c>
    </row>
    <row r="1796">
      <c r="A1796" s="1">
        <v>124799.0</v>
      </c>
      <c r="B1796" s="1">
        <v>214.0</v>
      </c>
      <c r="C1796" s="2" t="s">
        <v>34</v>
      </c>
      <c r="D1796" s="1" t="s">
        <v>442</v>
      </c>
      <c r="E1796" s="1">
        <v>14.0</v>
      </c>
      <c r="F1796" s="1" t="str">
        <f>vlookup(E1796,Teams!$A:B,2,false)</f>
        <v>Interlake C</v>
      </c>
      <c r="G1796" s="1" t="b">
        <v>1</v>
      </c>
      <c r="H1796" s="1" t="b">
        <v>0</v>
      </c>
      <c r="I1796" s="1">
        <v>8.0</v>
      </c>
      <c r="J1796" s="3" t="str">
        <f>vlookup(I1796,Cats!$A:$B,2,false)</f>
        <v>M</v>
      </c>
    </row>
    <row r="1797">
      <c r="A1797" s="1">
        <v>124800.0</v>
      </c>
      <c r="B1797" s="1">
        <v>214.0</v>
      </c>
      <c r="C1797" s="2" t="s">
        <v>23</v>
      </c>
      <c r="D1797" s="1"/>
      <c r="E1797" s="1">
        <v>17.0</v>
      </c>
      <c r="F1797" s="1" t="str">
        <f>vlookup(E1797,Teams!$A:B,2,false)</f>
        <v>James Ruse B</v>
      </c>
      <c r="G1797" s="1" t="b">
        <v>0</v>
      </c>
      <c r="H1797" s="1" t="b">
        <v>1</v>
      </c>
      <c r="I1797" s="1">
        <v>8.0</v>
      </c>
      <c r="J1797" s="3" t="str">
        <f>vlookup(I1797,Cats!$A:$B,2,false)</f>
        <v>M</v>
      </c>
    </row>
    <row r="1798">
      <c r="A1798" s="1">
        <v>124801.0</v>
      </c>
      <c r="B1798" s="1">
        <v>214.0</v>
      </c>
      <c r="C1798" s="2" t="s">
        <v>23</v>
      </c>
      <c r="D1798" s="1"/>
      <c r="E1798" s="1">
        <v>14.0</v>
      </c>
      <c r="F1798" s="1" t="str">
        <f>vlookup(E1798,Teams!$A:B,2,false)</f>
        <v>Interlake C</v>
      </c>
      <c r="G1798" s="1" t="b">
        <v>1</v>
      </c>
      <c r="H1798" s="1" t="b">
        <v>1</v>
      </c>
      <c r="I1798" s="1">
        <v>9.0</v>
      </c>
      <c r="J1798" s="3" t="str">
        <f>vlookup(I1798,Cats!$A:$B,2,false)</f>
        <v>C</v>
      </c>
    </row>
    <row r="1799">
      <c r="A1799" s="1">
        <v>124802.0</v>
      </c>
      <c r="B1799" s="1">
        <v>214.0</v>
      </c>
      <c r="C1799" s="2" t="s">
        <v>34</v>
      </c>
      <c r="D1799" s="1" t="s">
        <v>675</v>
      </c>
      <c r="E1799" s="1">
        <v>17.0</v>
      </c>
      <c r="F1799" s="1" t="str">
        <f>vlookup(E1799,Teams!$A:B,2,false)</f>
        <v>James Ruse B</v>
      </c>
      <c r="G1799" s="1" t="b">
        <v>0</v>
      </c>
      <c r="H1799" s="1" t="b">
        <v>0</v>
      </c>
      <c r="I1799" s="1">
        <v>9.0</v>
      </c>
      <c r="J1799" s="3" t="str">
        <f>vlookup(I1799,Cats!$A:$B,2,false)</f>
        <v>C</v>
      </c>
    </row>
    <row r="1800">
      <c r="A1800" s="1">
        <v>124803.0</v>
      </c>
      <c r="B1800" s="1">
        <v>214.0</v>
      </c>
      <c r="C1800" s="2" t="s">
        <v>34</v>
      </c>
      <c r="D1800" s="1" t="s">
        <v>442</v>
      </c>
      <c r="E1800" s="1">
        <v>14.0</v>
      </c>
      <c r="F1800" s="1" t="str">
        <f>vlookup(E1800,Teams!$A:B,2,false)</f>
        <v>Interlake C</v>
      </c>
      <c r="G1800" s="1" t="b">
        <v>1</v>
      </c>
      <c r="H1800" s="1" t="b">
        <v>0</v>
      </c>
      <c r="I1800" s="1">
        <v>10.0</v>
      </c>
      <c r="J1800" s="3" t="str">
        <f>vlookup(I1800,Cats!$A:$B,2,false)</f>
        <v>E</v>
      </c>
    </row>
    <row r="1801">
      <c r="A1801" s="1">
        <v>124804.0</v>
      </c>
      <c r="B1801" s="1">
        <v>214.0</v>
      </c>
      <c r="C1801" s="2" t="s">
        <v>23</v>
      </c>
      <c r="D1801" s="1"/>
      <c r="E1801" s="1">
        <v>17.0</v>
      </c>
      <c r="F1801" s="1" t="str">
        <f>vlookup(E1801,Teams!$A:B,2,false)</f>
        <v>James Ruse B</v>
      </c>
      <c r="G1801" s="1" t="b">
        <v>0</v>
      </c>
      <c r="H1801" s="1" t="b">
        <v>1</v>
      </c>
      <c r="I1801" s="1">
        <v>10.0</v>
      </c>
      <c r="J1801" s="3" t="str">
        <f>vlookup(I1801,Cats!$A:$B,2,false)</f>
        <v>E</v>
      </c>
    </row>
    <row r="1802">
      <c r="A1802" s="1">
        <v>124805.0</v>
      </c>
      <c r="B1802" s="1">
        <v>214.0</v>
      </c>
      <c r="C1802" s="2" t="s">
        <v>78</v>
      </c>
      <c r="D1802" s="1" t="s">
        <v>442</v>
      </c>
      <c r="E1802" s="1">
        <v>14.0</v>
      </c>
      <c r="F1802" s="1" t="str">
        <f>vlookup(E1802,Teams!$A:B,2,false)</f>
        <v>Interlake C</v>
      </c>
      <c r="G1802" s="1" t="b">
        <v>1</v>
      </c>
      <c r="H1802" s="1" t="b">
        <v>0</v>
      </c>
      <c r="I1802" s="1">
        <v>11.0</v>
      </c>
      <c r="J1802" s="3" t="str">
        <f>vlookup(I1802,Cats!$A:$B,2,false)</f>
        <v>B</v>
      </c>
    </row>
    <row r="1803">
      <c r="A1803" s="1">
        <v>124806.0</v>
      </c>
      <c r="B1803" s="1">
        <v>214.0</v>
      </c>
      <c r="C1803" s="2" t="s">
        <v>23</v>
      </c>
      <c r="D1803" s="1"/>
      <c r="E1803" s="1">
        <v>17.0</v>
      </c>
      <c r="F1803" s="1" t="str">
        <f>vlookup(E1803,Teams!$A:B,2,false)</f>
        <v>James Ruse B</v>
      </c>
      <c r="G1803" s="1" t="b">
        <v>0</v>
      </c>
      <c r="H1803" s="1" t="b">
        <v>1</v>
      </c>
      <c r="I1803" s="1">
        <v>11.0</v>
      </c>
      <c r="J1803" s="3" t="str">
        <f>vlookup(I1803,Cats!$A:$B,2,false)</f>
        <v>B</v>
      </c>
    </row>
    <row r="1804">
      <c r="A1804" s="1">
        <v>124807.0</v>
      </c>
      <c r="B1804" s="1">
        <v>214.0</v>
      </c>
      <c r="C1804" s="2" t="s">
        <v>59</v>
      </c>
      <c r="D1804" s="1" t="s">
        <v>726</v>
      </c>
      <c r="E1804" s="1">
        <v>14.0</v>
      </c>
      <c r="F1804" s="1" t="str">
        <f>vlookup(E1804,Teams!$A:B,2,false)</f>
        <v>Interlake C</v>
      </c>
      <c r="G1804" s="1" t="b">
        <v>1</v>
      </c>
      <c r="H1804" s="1" t="b">
        <v>0</v>
      </c>
      <c r="I1804" s="1">
        <v>12.0</v>
      </c>
      <c r="J1804" s="3" t="str">
        <f>vlookup(I1804,Cats!$A:$B,2,false)</f>
        <v>P</v>
      </c>
    </row>
    <row r="1805">
      <c r="A1805" s="1">
        <v>124808.0</v>
      </c>
      <c r="B1805" s="1">
        <v>214.0</v>
      </c>
      <c r="C1805" s="2" t="s">
        <v>23</v>
      </c>
      <c r="D1805" s="1" t="s">
        <v>1160</v>
      </c>
      <c r="E1805" s="1">
        <v>17.0</v>
      </c>
      <c r="F1805" s="1" t="str">
        <f>vlookup(E1805,Teams!$A:B,2,false)</f>
        <v>James Ruse B</v>
      </c>
      <c r="G1805" s="1" t="b">
        <v>0</v>
      </c>
      <c r="H1805" s="1" t="b">
        <v>0</v>
      </c>
      <c r="I1805" s="1">
        <v>12.0</v>
      </c>
      <c r="J1805" s="3" t="str">
        <f>vlookup(I1805,Cats!$A:$B,2,false)</f>
        <v>P</v>
      </c>
    </row>
    <row r="1806">
      <c r="A1806" s="1">
        <v>124809.0</v>
      </c>
      <c r="B1806" s="1">
        <v>214.0</v>
      </c>
      <c r="C1806" s="2" t="s">
        <v>78</v>
      </c>
      <c r="D1806" s="1" t="s">
        <v>442</v>
      </c>
      <c r="E1806" s="1">
        <v>14.0</v>
      </c>
      <c r="F1806" s="1" t="str">
        <f>vlookup(E1806,Teams!$A:B,2,false)</f>
        <v>Interlake C</v>
      </c>
      <c r="G1806" s="1" t="b">
        <v>1</v>
      </c>
      <c r="H1806" s="1" t="b">
        <v>0</v>
      </c>
      <c r="I1806" s="1">
        <v>13.0</v>
      </c>
      <c r="J1806" s="3" t="str">
        <f>vlookup(I1806,Cats!$A:$B,2,false)</f>
        <v>X</v>
      </c>
    </row>
    <row r="1807">
      <c r="A1807" s="1">
        <v>124810.0</v>
      </c>
      <c r="B1807" s="1">
        <v>214.0</v>
      </c>
      <c r="C1807" s="2" t="s">
        <v>23</v>
      </c>
      <c r="D1807" s="1" t="s">
        <v>675</v>
      </c>
      <c r="E1807" s="1">
        <v>17.0</v>
      </c>
      <c r="F1807" s="1" t="str">
        <f>vlookup(E1807,Teams!$A:B,2,false)</f>
        <v>James Ruse B</v>
      </c>
      <c r="G1807" s="1" t="b">
        <v>0</v>
      </c>
      <c r="H1807" s="1" t="b">
        <v>0</v>
      </c>
      <c r="I1807" s="1">
        <v>13.0</v>
      </c>
      <c r="J1807" s="3" t="str">
        <f>vlookup(I1807,Cats!$A:$B,2,false)</f>
        <v>X</v>
      </c>
    </row>
    <row r="1808">
      <c r="A1808" s="1">
        <v>124811.0</v>
      </c>
      <c r="B1808" s="1">
        <v>214.0</v>
      </c>
      <c r="C1808" s="2" t="s">
        <v>34</v>
      </c>
      <c r="D1808" s="1" t="s">
        <v>726</v>
      </c>
      <c r="E1808" s="1">
        <v>14.0</v>
      </c>
      <c r="F1808" s="1" t="str">
        <f>vlookup(E1808,Teams!$A:B,2,false)</f>
        <v>Interlake C</v>
      </c>
      <c r="G1808" s="1" t="b">
        <v>1</v>
      </c>
      <c r="H1808" s="1" t="b">
        <v>0</v>
      </c>
      <c r="I1808" s="1">
        <v>14.0</v>
      </c>
      <c r="J1808" s="3" t="str">
        <f>vlookup(I1808,Cats!$A:$B,2,false)</f>
        <v>M</v>
      </c>
    </row>
    <row r="1809">
      <c r="A1809" s="1">
        <v>124812.0</v>
      </c>
      <c r="B1809" s="1">
        <v>214.0</v>
      </c>
      <c r="C1809" s="2" t="s">
        <v>23</v>
      </c>
      <c r="D1809" s="1"/>
      <c r="E1809" s="1">
        <v>17.0</v>
      </c>
      <c r="F1809" s="1" t="str">
        <f>vlookup(E1809,Teams!$A:B,2,false)</f>
        <v>James Ruse B</v>
      </c>
      <c r="G1809" s="1" t="b">
        <v>0</v>
      </c>
      <c r="H1809" s="1" t="b">
        <v>1</v>
      </c>
      <c r="I1809" s="1">
        <v>14.0</v>
      </c>
      <c r="J1809" s="3" t="str">
        <f>vlookup(I1809,Cats!$A:$B,2,false)</f>
        <v>M</v>
      </c>
    </row>
    <row r="1810">
      <c r="A1810" s="1">
        <v>124813.0</v>
      </c>
      <c r="B1810" s="1">
        <v>214.0</v>
      </c>
      <c r="C1810" s="2" t="s">
        <v>23</v>
      </c>
      <c r="D1810" s="1"/>
      <c r="E1810" s="1">
        <v>14.0</v>
      </c>
      <c r="F1810" s="1" t="str">
        <f>vlookup(E1810,Teams!$A:B,2,false)</f>
        <v>Interlake C</v>
      </c>
      <c r="G1810" s="1" t="b">
        <v>1</v>
      </c>
      <c r="H1810" s="1" t="b">
        <v>1</v>
      </c>
      <c r="I1810" s="1">
        <v>15.0</v>
      </c>
      <c r="J1810" s="3" t="str">
        <f>vlookup(I1810,Cats!$A:$B,2,false)</f>
        <v>C</v>
      </c>
    </row>
    <row r="1811">
      <c r="A1811" s="1">
        <v>124814.0</v>
      </c>
      <c r="B1811" s="1">
        <v>214.0</v>
      </c>
      <c r="C1811" s="2" t="s">
        <v>34</v>
      </c>
      <c r="D1811" s="1" t="s">
        <v>1189</v>
      </c>
      <c r="E1811" s="1">
        <v>17.0</v>
      </c>
      <c r="F1811" s="1" t="str">
        <f>vlookup(E1811,Teams!$A:B,2,false)</f>
        <v>James Ruse B</v>
      </c>
      <c r="G1811" s="1" t="b">
        <v>0</v>
      </c>
      <c r="H1811" s="1" t="b">
        <v>0</v>
      </c>
      <c r="I1811" s="1">
        <v>15.0</v>
      </c>
      <c r="J1811" s="3" t="str">
        <f>vlookup(I1811,Cats!$A:$B,2,false)</f>
        <v>C</v>
      </c>
    </row>
    <row r="1812">
      <c r="A1812" s="1">
        <v>124815.0</v>
      </c>
      <c r="B1812" s="1">
        <v>214.0</v>
      </c>
      <c r="C1812" s="2" t="s">
        <v>23</v>
      </c>
      <c r="D1812" s="1" t="s">
        <v>442</v>
      </c>
      <c r="E1812" s="1">
        <v>14.0</v>
      </c>
      <c r="F1812" s="1" t="str">
        <f>vlookup(E1812,Teams!$A:B,2,false)</f>
        <v>Interlake C</v>
      </c>
      <c r="G1812" s="1" t="b">
        <v>1</v>
      </c>
      <c r="H1812" s="1" t="b">
        <v>0</v>
      </c>
      <c r="I1812" s="1">
        <v>16.0</v>
      </c>
      <c r="J1812" s="3" t="str">
        <f>vlookup(I1812,Cats!$A:$B,2,false)</f>
        <v>E</v>
      </c>
    </row>
    <row r="1813">
      <c r="A1813" s="1">
        <v>124816.0</v>
      </c>
      <c r="B1813" s="1">
        <v>214.0</v>
      </c>
      <c r="C1813" s="2" t="s">
        <v>23</v>
      </c>
      <c r="D1813" s="1" t="s">
        <v>675</v>
      </c>
      <c r="E1813" s="1">
        <v>17.0</v>
      </c>
      <c r="F1813" s="1" t="str">
        <f>vlookup(E1813,Teams!$A:B,2,false)</f>
        <v>James Ruse B</v>
      </c>
      <c r="G1813" s="1" t="b">
        <v>0</v>
      </c>
      <c r="H1813" s="1" t="b">
        <v>0</v>
      </c>
      <c r="I1813" s="1">
        <v>16.0</v>
      </c>
      <c r="J1813" s="3" t="str">
        <f>vlookup(I1813,Cats!$A:$B,2,false)</f>
        <v>E</v>
      </c>
    </row>
    <row r="1814">
      <c r="A1814" s="1">
        <v>124817.0</v>
      </c>
      <c r="B1814" s="1">
        <v>214.0</v>
      </c>
      <c r="C1814" s="2" t="s">
        <v>34</v>
      </c>
      <c r="D1814" s="1" t="s">
        <v>442</v>
      </c>
      <c r="E1814" s="1">
        <v>14.0</v>
      </c>
      <c r="F1814" s="1" t="str">
        <f>vlookup(E1814,Teams!$A:B,2,false)</f>
        <v>Interlake C</v>
      </c>
      <c r="G1814" s="1" t="b">
        <v>1</v>
      </c>
      <c r="H1814" s="1" t="b">
        <v>0</v>
      </c>
      <c r="I1814" s="1">
        <v>17.0</v>
      </c>
      <c r="J1814" s="3" t="str">
        <f>vlookup(I1814,Cats!$A:$B,2,false)</f>
        <v>B</v>
      </c>
    </row>
    <row r="1815">
      <c r="A1815" s="1">
        <v>124818.0</v>
      </c>
      <c r="B1815" s="1">
        <v>214.0</v>
      </c>
      <c r="C1815" s="2" t="s">
        <v>23</v>
      </c>
      <c r="D1815" s="1" t="s">
        <v>1096</v>
      </c>
      <c r="E1815" s="1">
        <v>17.0</v>
      </c>
      <c r="F1815" s="1" t="str">
        <f>vlookup(E1815,Teams!$A:B,2,false)</f>
        <v>James Ruse B</v>
      </c>
      <c r="G1815" s="1" t="b">
        <v>0</v>
      </c>
      <c r="H1815" s="1" t="b">
        <v>0</v>
      </c>
      <c r="I1815" s="1">
        <v>17.0</v>
      </c>
      <c r="J1815" s="3" t="str">
        <f>vlookup(I1815,Cats!$A:$B,2,false)</f>
        <v>B</v>
      </c>
    </row>
    <row r="1816">
      <c r="A1816" s="1">
        <v>124819.0</v>
      </c>
      <c r="B1816" s="1">
        <v>214.0</v>
      </c>
      <c r="C1816" s="2" t="s">
        <v>23</v>
      </c>
      <c r="D1816" s="1" t="s">
        <v>442</v>
      </c>
      <c r="E1816" s="1">
        <v>14.0</v>
      </c>
      <c r="F1816" s="1" t="str">
        <f>vlookup(E1816,Teams!$A:B,2,false)</f>
        <v>Interlake C</v>
      </c>
      <c r="G1816" s="1" t="b">
        <v>1</v>
      </c>
      <c r="H1816" s="1" t="b">
        <v>0</v>
      </c>
      <c r="I1816" s="1">
        <v>18.0</v>
      </c>
      <c r="J1816" s="3" t="str">
        <f>vlookup(I1816,Cats!$A:$B,2,false)</f>
        <v>P</v>
      </c>
    </row>
    <row r="1817">
      <c r="A1817" s="1">
        <v>124820.0</v>
      </c>
      <c r="B1817" s="1">
        <v>214.0</v>
      </c>
      <c r="C1817" s="2" t="s">
        <v>23</v>
      </c>
      <c r="D1817" s="1" t="s">
        <v>1160</v>
      </c>
      <c r="E1817" s="1">
        <v>17.0</v>
      </c>
      <c r="F1817" s="1" t="str">
        <f>vlookup(E1817,Teams!$A:B,2,false)</f>
        <v>James Ruse B</v>
      </c>
      <c r="G1817" s="1" t="b">
        <v>0</v>
      </c>
      <c r="H1817" s="1" t="b">
        <v>0</v>
      </c>
      <c r="I1817" s="1">
        <v>18.0</v>
      </c>
      <c r="J1817" s="3" t="str">
        <f>vlookup(I1817,Cats!$A:$B,2,false)</f>
        <v>P</v>
      </c>
    </row>
    <row r="1818">
      <c r="A1818" s="1">
        <v>124821.0</v>
      </c>
      <c r="B1818" s="1">
        <v>214.0</v>
      </c>
      <c r="C1818" s="2" t="s">
        <v>59</v>
      </c>
      <c r="D1818" s="1" t="s">
        <v>742</v>
      </c>
      <c r="E1818" s="1">
        <v>14.0</v>
      </c>
      <c r="F1818" s="1" t="str">
        <f>vlookup(E1818,Teams!$A:B,2,false)</f>
        <v>Interlake C</v>
      </c>
      <c r="G1818" s="1" t="b">
        <v>1</v>
      </c>
      <c r="H1818" s="1" t="b">
        <v>0</v>
      </c>
      <c r="I1818" s="1">
        <v>19.0</v>
      </c>
      <c r="J1818" s="3" t="str">
        <f>vlookup(I1818,Cats!$A:$B,2,false)</f>
        <v>X</v>
      </c>
    </row>
    <row r="1819">
      <c r="A1819" s="1">
        <v>124822.0</v>
      </c>
      <c r="B1819" s="1">
        <v>214.0</v>
      </c>
      <c r="C1819" s="2" t="s">
        <v>23</v>
      </c>
      <c r="D1819" s="1"/>
      <c r="E1819" s="1">
        <v>17.0</v>
      </c>
      <c r="F1819" s="1" t="str">
        <f>vlookup(E1819,Teams!$A:B,2,false)</f>
        <v>James Ruse B</v>
      </c>
      <c r="G1819" s="1" t="b">
        <v>0</v>
      </c>
      <c r="H1819" s="1" t="b">
        <v>1</v>
      </c>
      <c r="I1819" s="1">
        <v>19.0</v>
      </c>
      <c r="J1819" s="3" t="str">
        <f>vlookup(I1819,Cats!$A:$B,2,false)</f>
        <v>X</v>
      </c>
    </row>
    <row r="1820">
      <c r="A1820" s="1">
        <v>124823.0</v>
      </c>
      <c r="B1820" s="1">
        <v>214.0</v>
      </c>
      <c r="C1820" s="2" t="s">
        <v>59</v>
      </c>
      <c r="D1820" s="1" t="s">
        <v>442</v>
      </c>
      <c r="E1820" s="1">
        <v>14.0</v>
      </c>
      <c r="F1820" s="1" t="str">
        <f>vlookup(E1820,Teams!$A:B,2,false)</f>
        <v>Interlake C</v>
      </c>
      <c r="G1820" s="1" t="b">
        <v>1</v>
      </c>
      <c r="H1820" s="1" t="b">
        <v>0</v>
      </c>
      <c r="I1820" s="1">
        <v>20.0</v>
      </c>
      <c r="J1820" s="3" t="str">
        <f>vlookup(I1820,Cats!$A:$B,2,false)</f>
        <v>M</v>
      </c>
    </row>
    <row r="1821">
      <c r="A1821" s="1">
        <v>124824.0</v>
      </c>
      <c r="B1821" s="1">
        <v>214.0</v>
      </c>
      <c r="C1821" s="2" t="s">
        <v>34</v>
      </c>
      <c r="D1821" s="1" t="s">
        <v>675</v>
      </c>
      <c r="E1821" s="1">
        <v>17.0</v>
      </c>
      <c r="F1821" s="1" t="str">
        <f>vlookup(E1821,Teams!$A:B,2,false)</f>
        <v>James Ruse B</v>
      </c>
      <c r="G1821" s="1" t="b">
        <v>0</v>
      </c>
      <c r="H1821" s="1" t="b">
        <v>0</v>
      </c>
      <c r="I1821" s="1">
        <v>20.0</v>
      </c>
      <c r="J1821" s="3" t="str">
        <f>vlookup(I1821,Cats!$A:$B,2,false)</f>
        <v>M</v>
      </c>
    </row>
    <row r="1822">
      <c r="A1822" s="1">
        <v>124825.0</v>
      </c>
      <c r="B1822" s="1">
        <v>214.0</v>
      </c>
      <c r="C1822" s="2" t="s">
        <v>23</v>
      </c>
      <c r="D1822" s="1"/>
      <c r="E1822" s="1">
        <v>14.0</v>
      </c>
      <c r="F1822" s="1" t="str">
        <f>vlookup(E1822,Teams!$A:B,2,false)</f>
        <v>Interlake C</v>
      </c>
      <c r="G1822" s="1" t="b">
        <v>1</v>
      </c>
      <c r="H1822" s="1" t="b">
        <v>1</v>
      </c>
      <c r="I1822" s="1">
        <v>21.0</v>
      </c>
      <c r="J1822" s="3" t="str">
        <f>vlookup(I1822,Cats!$A:$B,2,false)</f>
        <v>C</v>
      </c>
    </row>
    <row r="1823">
      <c r="A1823" s="1">
        <v>124826.0</v>
      </c>
      <c r="B1823" s="1">
        <v>214.0</v>
      </c>
      <c r="C1823" s="2" t="s">
        <v>34</v>
      </c>
      <c r="D1823" s="1" t="s">
        <v>675</v>
      </c>
      <c r="E1823" s="1">
        <v>17.0</v>
      </c>
      <c r="F1823" s="1" t="str">
        <f>vlookup(E1823,Teams!$A:B,2,false)</f>
        <v>James Ruse B</v>
      </c>
      <c r="G1823" s="1" t="b">
        <v>0</v>
      </c>
      <c r="H1823" s="1" t="b">
        <v>0</v>
      </c>
      <c r="I1823" s="1">
        <v>21.0</v>
      </c>
      <c r="J1823" s="3" t="str">
        <f>vlookup(I1823,Cats!$A:$B,2,false)</f>
        <v>C</v>
      </c>
    </row>
    <row r="1824">
      <c r="A1824" s="1">
        <v>124827.0</v>
      </c>
      <c r="B1824" s="1">
        <v>214.0</v>
      </c>
      <c r="C1824" s="2" t="s">
        <v>23</v>
      </c>
      <c r="D1824" s="1" t="s">
        <v>742</v>
      </c>
      <c r="E1824" s="1">
        <v>14.0</v>
      </c>
      <c r="F1824" s="1" t="str">
        <f>vlookup(E1824,Teams!$A:B,2,false)</f>
        <v>Interlake C</v>
      </c>
      <c r="G1824" s="1" t="b">
        <v>1</v>
      </c>
      <c r="H1824" s="1" t="b">
        <v>0</v>
      </c>
      <c r="I1824" s="1">
        <v>22.0</v>
      </c>
      <c r="J1824" s="3" t="str">
        <f>vlookup(I1824,Cats!$A:$B,2,false)</f>
        <v>E</v>
      </c>
    </row>
    <row r="1825">
      <c r="A1825" s="1">
        <v>124828.0</v>
      </c>
      <c r="B1825" s="1">
        <v>214.0</v>
      </c>
      <c r="C1825" s="2" t="s">
        <v>23</v>
      </c>
      <c r="D1825" s="1" t="s">
        <v>675</v>
      </c>
      <c r="E1825" s="1">
        <v>17.0</v>
      </c>
      <c r="F1825" s="1" t="str">
        <f>vlookup(E1825,Teams!$A:B,2,false)</f>
        <v>James Ruse B</v>
      </c>
      <c r="G1825" s="1" t="b">
        <v>0</v>
      </c>
      <c r="H1825" s="1" t="b">
        <v>0</v>
      </c>
      <c r="I1825" s="1">
        <v>22.0</v>
      </c>
      <c r="J1825" s="3" t="str">
        <f>vlookup(I1825,Cats!$A:$B,2,false)</f>
        <v>E</v>
      </c>
    </row>
    <row r="1826">
      <c r="A1826" s="1">
        <v>124829.0</v>
      </c>
      <c r="B1826" s="1">
        <v>214.0</v>
      </c>
      <c r="C1826" s="2" t="s">
        <v>34</v>
      </c>
      <c r="D1826" s="1" t="s">
        <v>442</v>
      </c>
      <c r="E1826" s="1">
        <v>14.0</v>
      </c>
      <c r="F1826" s="1" t="str">
        <f>vlookup(E1826,Teams!$A:B,2,false)</f>
        <v>Interlake C</v>
      </c>
      <c r="G1826" s="1" t="b">
        <v>1</v>
      </c>
      <c r="H1826" s="1" t="b">
        <v>0</v>
      </c>
      <c r="I1826" s="1">
        <v>23.0</v>
      </c>
      <c r="J1826" s="3" t="str">
        <f>vlookup(I1826,Cats!$A:$B,2,false)</f>
        <v>B</v>
      </c>
    </row>
    <row r="1827">
      <c r="A1827" s="1">
        <v>124830.0</v>
      </c>
      <c r="B1827" s="1">
        <v>214.0</v>
      </c>
      <c r="C1827" s="2" t="s">
        <v>23</v>
      </c>
      <c r="D1827" s="1"/>
      <c r="E1827" s="1">
        <v>17.0</v>
      </c>
      <c r="F1827" s="1" t="str">
        <f>vlookup(E1827,Teams!$A:B,2,false)</f>
        <v>James Ruse B</v>
      </c>
      <c r="G1827" s="1" t="b">
        <v>0</v>
      </c>
      <c r="H1827" s="1" t="b">
        <v>1</v>
      </c>
      <c r="I1827" s="1">
        <v>23.0</v>
      </c>
      <c r="J1827" s="3" t="str">
        <f>vlookup(I1827,Cats!$A:$B,2,false)</f>
        <v>B</v>
      </c>
    </row>
    <row r="1828">
      <c r="A1828" s="1">
        <v>124831.0</v>
      </c>
      <c r="B1828" s="1">
        <v>214.0</v>
      </c>
      <c r="C1828" s="2" t="s">
        <v>23</v>
      </c>
      <c r="D1828" s="1"/>
      <c r="E1828" s="1">
        <v>14.0</v>
      </c>
      <c r="F1828" s="1" t="str">
        <f>vlookup(E1828,Teams!$A:B,2,false)</f>
        <v>Interlake C</v>
      </c>
      <c r="G1828" s="1" t="b">
        <v>1</v>
      </c>
      <c r="H1828" s="1" t="b">
        <v>1</v>
      </c>
      <c r="I1828" s="1">
        <v>24.0</v>
      </c>
      <c r="J1828" s="3" t="str">
        <f>vlookup(I1828,Cats!$A:$B,2,false)</f>
        <v>P</v>
      </c>
    </row>
    <row r="1829">
      <c r="A1829" s="1">
        <v>124832.0</v>
      </c>
      <c r="B1829" s="1">
        <v>214.0</v>
      </c>
      <c r="C1829" s="2" t="s">
        <v>23</v>
      </c>
      <c r="D1829" s="1" t="s">
        <v>1160</v>
      </c>
      <c r="E1829" s="1">
        <v>17.0</v>
      </c>
      <c r="F1829" s="1" t="str">
        <f>vlookup(E1829,Teams!$A:B,2,false)</f>
        <v>James Ruse B</v>
      </c>
      <c r="G1829" s="1" t="b">
        <v>0</v>
      </c>
      <c r="H1829" s="1" t="b">
        <v>0</v>
      </c>
      <c r="I1829" s="1">
        <v>24.0</v>
      </c>
      <c r="J1829" s="3" t="str">
        <f>vlookup(I1829,Cats!$A:$B,2,false)</f>
        <v>P</v>
      </c>
    </row>
    <row r="1830">
      <c r="A1830" s="1">
        <v>124833.0</v>
      </c>
      <c r="B1830" s="1">
        <v>215.0</v>
      </c>
      <c r="C1830" s="2" t="s">
        <v>23</v>
      </c>
      <c r="D1830" s="1"/>
      <c r="E1830" s="1">
        <v>12.0</v>
      </c>
      <c r="F1830" s="1" t="str">
        <f>vlookup(E1830,Teams!$A:B,2,false)</f>
        <v>Interlake A</v>
      </c>
      <c r="G1830" s="1" t="b">
        <v>1</v>
      </c>
      <c r="H1830" s="1" t="b">
        <v>1</v>
      </c>
      <c r="I1830" s="1">
        <v>1.0</v>
      </c>
      <c r="J1830" s="3" t="str">
        <f>vlookup(I1830,Cats!$A:$B,2,false)</f>
        <v>X</v>
      </c>
    </row>
    <row r="1831">
      <c r="A1831" s="1">
        <v>124834.0</v>
      </c>
      <c r="B1831" s="1">
        <v>215.0</v>
      </c>
      <c r="C1831" s="2" t="s">
        <v>34</v>
      </c>
      <c r="D1831" s="1" t="s">
        <v>568</v>
      </c>
      <c r="E1831" s="1">
        <v>40.0</v>
      </c>
      <c r="F1831" s="1" t="str">
        <f>vlookup(E1831,Teams!$A:B,2,false)</f>
        <v>Wayzata B</v>
      </c>
      <c r="G1831" s="1" t="b">
        <v>0</v>
      </c>
      <c r="H1831" s="1" t="b">
        <v>0</v>
      </c>
      <c r="I1831" s="1">
        <v>1.0</v>
      </c>
      <c r="J1831" s="3" t="str">
        <f>vlookup(I1831,Cats!$A:$B,2,false)</f>
        <v>X</v>
      </c>
    </row>
    <row r="1832">
      <c r="A1832" s="1">
        <v>124835.0</v>
      </c>
      <c r="B1832" s="1">
        <v>215.0</v>
      </c>
      <c r="C1832" s="2" t="s">
        <v>78</v>
      </c>
      <c r="D1832" s="1" t="s">
        <v>449</v>
      </c>
      <c r="E1832" s="1">
        <v>12.0</v>
      </c>
      <c r="F1832" s="1" t="str">
        <f>vlookup(E1832,Teams!$A:B,2,false)</f>
        <v>Interlake A</v>
      </c>
      <c r="G1832" s="1" t="b">
        <v>1</v>
      </c>
      <c r="H1832" s="1" t="b">
        <v>0</v>
      </c>
      <c r="I1832" s="1">
        <v>2.0</v>
      </c>
      <c r="J1832" s="3" t="str">
        <f>vlookup(I1832,Cats!$A:$B,2,false)</f>
        <v>M</v>
      </c>
    </row>
    <row r="1833">
      <c r="A1833" s="1">
        <v>124836.0</v>
      </c>
      <c r="B1833" s="1">
        <v>215.0</v>
      </c>
      <c r="C1833" s="2" t="s">
        <v>23</v>
      </c>
      <c r="D1833" s="1"/>
      <c r="E1833" s="1">
        <v>40.0</v>
      </c>
      <c r="F1833" s="1" t="str">
        <f>vlookup(E1833,Teams!$A:B,2,false)</f>
        <v>Wayzata B</v>
      </c>
      <c r="G1833" s="1" t="b">
        <v>0</v>
      </c>
      <c r="H1833" s="1" t="b">
        <v>1</v>
      </c>
      <c r="I1833" s="1">
        <v>2.0</v>
      </c>
      <c r="J1833" s="3" t="str">
        <f>vlookup(I1833,Cats!$A:$B,2,false)</f>
        <v>M</v>
      </c>
    </row>
    <row r="1834">
      <c r="A1834" s="1">
        <v>124837.0</v>
      </c>
      <c r="B1834" s="1">
        <v>215.0</v>
      </c>
      <c r="C1834" s="2" t="s">
        <v>34</v>
      </c>
      <c r="D1834" s="1" t="s">
        <v>700</v>
      </c>
      <c r="E1834" s="1">
        <v>12.0</v>
      </c>
      <c r="F1834" s="1" t="str">
        <f>vlookup(E1834,Teams!$A:B,2,false)</f>
        <v>Interlake A</v>
      </c>
      <c r="G1834" s="1" t="b">
        <v>1</v>
      </c>
      <c r="H1834" s="1" t="b">
        <v>0</v>
      </c>
      <c r="I1834" s="1">
        <v>3.0</v>
      </c>
      <c r="J1834" s="3" t="str">
        <f>vlookup(I1834,Cats!$A:$B,2,false)</f>
        <v>C</v>
      </c>
    </row>
    <row r="1835">
      <c r="A1835" s="1">
        <v>124838.0</v>
      </c>
      <c r="B1835" s="1">
        <v>215.0</v>
      </c>
      <c r="C1835" s="2" t="s">
        <v>23</v>
      </c>
      <c r="D1835" s="1"/>
      <c r="E1835" s="1">
        <v>40.0</v>
      </c>
      <c r="F1835" s="1" t="str">
        <f>vlookup(E1835,Teams!$A:B,2,false)</f>
        <v>Wayzata B</v>
      </c>
      <c r="G1835" s="1" t="b">
        <v>0</v>
      </c>
      <c r="H1835" s="1" t="b">
        <v>1</v>
      </c>
      <c r="I1835" s="1">
        <v>3.0</v>
      </c>
      <c r="J1835" s="3" t="str">
        <f>vlookup(I1835,Cats!$A:$B,2,false)</f>
        <v>C</v>
      </c>
    </row>
    <row r="1836">
      <c r="A1836" s="1">
        <v>124839.0</v>
      </c>
      <c r="B1836" s="1">
        <v>215.0</v>
      </c>
      <c r="C1836" s="2" t="s">
        <v>34</v>
      </c>
      <c r="D1836" s="1" t="s">
        <v>449</v>
      </c>
      <c r="E1836" s="1">
        <v>12.0</v>
      </c>
      <c r="F1836" s="1" t="str">
        <f>vlookup(E1836,Teams!$A:B,2,false)</f>
        <v>Interlake A</v>
      </c>
      <c r="G1836" s="1" t="b">
        <v>1</v>
      </c>
      <c r="H1836" s="1" t="b">
        <v>0</v>
      </c>
      <c r="I1836" s="1">
        <v>4.0</v>
      </c>
      <c r="J1836" s="3" t="str">
        <f>vlookup(I1836,Cats!$A:$B,2,false)</f>
        <v>E</v>
      </c>
    </row>
    <row r="1837">
      <c r="A1837" s="1">
        <v>124840.0</v>
      </c>
      <c r="B1837" s="1">
        <v>215.0</v>
      </c>
      <c r="C1837" s="2" t="s">
        <v>23</v>
      </c>
      <c r="D1837" s="1"/>
      <c r="E1837" s="1">
        <v>40.0</v>
      </c>
      <c r="F1837" s="1" t="str">
        <f>vlookup(E1837,Teams!$A:B,2,false)</f>
        <v>Wayzata B</v>
      </c>
      <c r="G1837" s="1" t="b">
        <v>0</v>
      </c>
      <c r="H1837" s="1" t="b">
        <v>1</v>
      </c>
      <c r="I1837" s="1">
        <v>4.0</v>
      </c>
      <c r="J1837" s="3" t="str">
        <f>vlookup(I1837,Cats!$A:$B,2,false)</f>
        <v>E</v>
      </c>
    </row>
    <row r="1838">
      <c r="A1838" s="1">
        <v>124841.0</v>
      </c>
      <c r="B1838" s="1">
        <v>215.0</v>
      </c>
      <c r="C1838" s="2" t="s">
        <v>34</v>
      </c>
      <c r="D1838" s="1" t="s">
        <v>453</v>
      </c>
      <c r="E1838" s="1">
        <v>12.0</v>
      </c>
      <c r="F1838" s="1" t="str">
        <f>vlookup(E1838,Teams!$A:B,2,false)</f>
        <v>Interlake A</v>
      </c>
      <c r="G1838" s="1" t="b">
        <v>1</v>
      </c>
      <c r="H1838" s="1" t="b">
        <v>0</v>
      </c>
      <c r="I1838" s="1">
        <v>5.0</v>
      </c>
      <c r="J1838" s="3" t="str">
        <f>vlookup(I1838,Cats!$A:$B,2,false)</f>
        <v>B</v>
      </c>
    </row>
    <row r="1839">
      <c r="A1839" s="1">
        <v>124842.0</v>
      </c>
      <c r="B1839" s="1">
        <v>215.0</v>
      </c>
      <c r="C1839" s="2" t="s">
        <v>23</v>
      </c>
      <c r="D1839" s="1"/>
      <c r="E1839" s="1">
        <v>40.0</v>
      </c>
      <c r="F1839" s="1" t="str">
        <f>vlookup(E1839,Teams!$A:B,2,false)</f>
        <v>Wayzata B</v>
      </c>
      <c r="G1839" s="1" t="b">
        <v>0</v>
      </c>
      <c r="H1839" s="1" t="b">
        <v>1</v>
      </c>
      <c r="I1839" s="1">
        <v>5.0</v>
      </c>
      <c r="J1839" s="3" t="str">
        <f>vlookup(I1839,Cats!$A:$B,2,false)</f>
        <v>B</v>
      </c>
    </row>
    <row r="1840">
      <c r="A1840" s="1">
        <v>124843.0</v>
      </c>
      <c r="B1840" s="1">
        <v>215.0</v>
      </c>
      <c r="C1840" s="2" t="s">
        <v>34</v>
      </c>
      <c r="D1840" s="1" t="s">
        <v>700</v>
      </c>
      <c r="E1840" s="1">
        <v>12.0</v>
      </c>
      <c r="F1840" s="1" t="str">
        <f>vlookup(E1840,Teams!$A:B,2,false)</f>
        <v>Interlake A</v>
      </c>
      <c r="G1840" s="1" t="b">
        <v>1</v>
      </c>
      <c r="H1840" s="1" t="b">
        <v>0</v>
      </c>
      <c r="I1840" s="1">
        <v>6.0</v>
      </c>
      <c r="J1840" s="3" t="str">
        <f>vlookup(I1840,Cats!$A:$B,2,false)</f>
        <v>P</v>
      </c>
    </row>
    <row r="1841">
      <c r="A1841" s="1">
        <v>124844.0</v>
      </c>
      <c r="B1841" s="1">
        <v>215.0</v>
      </c>
      <c r="C1841" s="2" t="s">
        <v>23</v>
      </c>
      <c r="D1841" s="1"/>
      <c r="E1841" s="1">
        <v>40.0</v>
      </c>
      <c r="F1841" s="1" t="str">
        <f>vlookup(E1841,Teams!$A:B,2,false)</f>
        <v>Wayzata B</v>
      </c>
      <c r="G1841" s="1" t="b">
        <v>0</v>
      </c>
      <c r="H1841" s="1" t="b">
        <v>1</v>
      </c>
      <c r="I1841" s="1">
        <v>6.0</v>
      </c>
      <c r="J1841" s="3" t="str">
        <f>vlookup(I1841,Cats!$A:$B,2,false)</f>
        <v>P</v>
      </c>
    </row>
    <row r="1842">
      <c r="A1842" s="1">
        <v>124845.0</v>
      </c>
      <c r="B1842" s="1">
        <v>215.0</v>
      </c>
      <c r="C1842" s="2" t="s">
        <v>78</v>
      </c>
      <c r="D1842" s="1" t="s">
        <v>449</v>
      </c>
      <c r="E1842" s="1">
        <v>12.0</v>
      </c>
      <c r="F1842" s="1" t="str">
        <f>vlookup(E1842,Teams!$A:B,2,false)</f>
        <v>Interlake A</v>
      </c>
      <c r="G1842" s="1" t="b">
        <v>1</v>
      </c>
      <c r="H1842" s="1" t="b">
        <v>0</v>
      </c>
      <c r="I1842" s="1">
        <v>7.0</v>
      </c>
      <c r="J1842" s="3" t="str">
        <f>vlookup(I1842,Cats!$A:$B,2,false)</f>
        <v>X</v>
      </c>
    </row>
    <row r="1843">
      <c r="A1843" s="1">
        <v>124846.0</v>
      </c>
      <c r="B1843" s="1">
        <v>215.0</v>
      </c>
      <c r="C1843" s="2" t="s">
        <v>23</v>
      </c>
      <c r="D1843" s="1"/>
      <c r="E1843" s="1">
        <v>40.0</v>
      </c>
      <c r="F1843" s="1" t="str">
        <f>vlookup(E1843,Teams!$A:B,2,false)</f>
        <v>Wayzata B</v>
      </c>
      <c r="G1843" s="1" t="b">
        <v>0</v>
      </c>
      <c r="H1843" s="1" t="b">
        <v>1</v>
      </c>
      <c r="I1843" s="1">
        <v>7.0</v>
      </c>
      <c r="J1843" s="3" t="str">
        <f>vlookup(I1843,Cats!$A:$B,2,false)</f>
        <v>X</v>
      </c>
    </row>
    <row r="1844">
      <c r="A1844" s="1">
        <v>124847.0</v>
      </c>
      <c r="B1844" s="1">
        <v>215.0</v>
      </c>
      <c r="C1844" s="2" t="s">
        <v>34</v>
      </c>
      <c r="D1844" s="1" t="s">
        <v>453</v>
      </c>
      <c r="E1844" s="1">
        <v>12.0</v>
      </c>
      <c r="F1844" s="1" t="str">
        <f>vlookup(E1844,Teams!$A:B,2,false)</f>
        <v>Interlake A</v>
      </c>
      <c r="G1844" s="1" t="b">
        <v>1</v>
      </c>
      <c r="H1844" s="1" t="b">
        <v>0</v>
      </c>
      <c r="I1844" s="1">
        <v>8.0</v>
      </c>
      <c r="J1844" s="3" t="str">
        <f>vlookup(I1844,Cats!$A:$B,2,false)</f>
        <v>M</v>
      </c>
    </row>
    <row r="1845">
      <c r="A1845" s="1">
        <v>124848.0</v>
      </c>
      <c r="B1845" s="1">
        <v>215.0</v>
      </c>
      <c r="C1845" s="2" t="s">
        <v>23</v>
      </c>
      <c r="D1845" s="1"/>
      <c r="E1845" s="1">
        <v>40.0</v>
      </c>
      <c r="F1845" s="1" t="str">
        <f>vlookup(E1845,Teams!$A:B,2,false)</f>
        <v>Wayzata B</v>
      </c>
      <c r="G1845" s="1" t="b">
        <v>0</v>
      </c>
      <c r="H1845" s="1" t="b">
        <v>1</v>
      </c>
      <c r="I1845" s="1">
        <v>8.0</v>
      </c>
      <c r="J1845" s="3" t="str">
        <f>vlookup(I1845,Cats!$A:$B,2,false)</f>
        <v>M</v>
      </c>
    </row>
    <row r="1846">
      <c r="A1846" s="1">
        <v>124849.0</v>
      </c>
      <c r="B1846" s="1">
        <v>215.0</v>
      </c>
      <c r="C1846" s="2" t="s">
        <v>78</v>
      </c>
      <c r="D1846" s="1" t="s">
        <v>457</v>
      </c>
      <c r="E1846" s="1">
        <v>12.0</v>
      </c>
      <c r="F1846" s="1" t="str">
        <f>vlookup(E1846,Teams!$A:B,2,false)</f>
        <v>Interlake A</v>
      </c>
      <c r="G1846" s="1" t="b">
        <v>1</v>
      </c>
      <c r="H1846" s="1" t="b">
        <v>0</v>
      </c>
      <c r="I1846" s="1">
        <v>9.0</v>
      </c>
      <c r="J1846" s="3" t="str">
        <f>vlookup(I1846,Cats!$A:$B,2,false)</f>
        <v>C</v>
      </c>
    </row>
    <row r="1847">
      <c r="A1847" s="1">
        <v>124850.0</v>
      </c>
      <c r="B1847" s="1">
        <v>215.0</v>
      </c>
      <c r="C1847" s="2" t="s">
        <v>23</v>
      </c>
      <c r="D1847" s="1"/>
      <c r="E1847" s="1">
        <v>40.0</v>
      </c>
      <c r="F1847" s="1" t="str">
        <f>vlookup(E1847,Teams!$A:B,2,false)</f>
        <v>Wayzata B</v>
      </c>
      <c r="G1847" s="1" t="b">
        <v>0</v>
      </c>
      <c r="H1847" s="1" t="b">
        <v>1</v>
      </c>
      <c r="I1847" s="1">
        <v>9.0</v>
      </c>
      <c r="J1847" s="3" t="str">
        <f>vlookup(I1847,Cats!$A:$B,2,false)</f>
        <v>C</v>
      </c>
    </row>
    <row r="1848">
      <c r="A1848" s="1">
        <v>124851.0</v>
      </c>
      <c r="B1848" s="1">
        <v>215.0</v>
      </c>
      <c r="C1848" s="2" t="s">
        <v>78</v>
      </c>
      <c r="D1848" s="1" t="s">
        <v>449</v>
      </c>
      <c r="E1848" s="1">
        <v>12.0</v>
      </c>
      <c r="F1848" s="1" t="str">
        <f>vlookup(E1848,Teams!$A:B,2,false)</f>
        <v>Interlake A</v>
      </c>
      <c r="G1848" s="1" t="b">
        <v>1</v>
      </c>
      <c r="H1848" s="1" t="b">
        <v>0</v>
      </c>
      <c r="I1848" s="1">
        <v>10.0</v>
      </c>
      <c r="J1848" s="3" t="str">
        <f>vlookup(I1848,Cats!$A:$B,2,false)</f>
        <v>E</v>
      </c>
    </row>
    <row r="1849">
      <c r="A1849" s="1">
        <v>124852.0</v>
      </c>
      <c r="B1849" s="1">
        <v>215.0</v>
      </c>
      <c r="C1849" s="2" t="s">
        <v>23</v>
      </c>
      <c r="D1849" s="1"/>
      <c r="E1849" s="1">
        <v>40.0</v>
      </c>
      <c r="F1849" s="1" t="str">
        <f>vlookup(E1849,Teams!$A:B,2,false)</f>
        <v>Wayzata B</v>
      </c>
      <c r="G1849" s="1" t="b">
        <v>0</v>
      </c>
      <c r="H1849" s="1" t="b">
        <v>1</v>
      </c>
      <c r="I1849" s="1">
        <v>10.0</v>
      </c>
      <c r="J1849" s="3" t="str">
        <f>vlookup(I1849,Cats!$A:$B,2,false)</f>
        <v>E</v>
      </c>
    </row>
    <row r="1850">
      <c r="A1850" s="1">
        <v>124853.0</v>
      </c>
      <c r="B1850" s="1">
        <v>215.0</v>
      </c>
      <c r="C1850" s="2" t="s">
        <v>23</v>
      </c>
      <c r="D1850" s="1"/>
      <c r="E1850" s="1">
        <v>12.0</v>
      </c>
      <c r="F1850" s="1" t="str">
        <f>vlookup(E1850,Teams!$A:B,2,false)</f>
        <v>Interlake A</v>
      </c>
      <c r="G1850" s="1" t="b">
        <v>1</v>
      </c>
      <c r="H1850" s="1" t="b">
        <v>1</v>
      </c>
      <c r="I1850" s="1">
        <v>11.0</v>
      </c>
      <c r="J1850" s="3" t="str">
        <f>vlookup(I1850,Cats!$A:$B,2,false)</f>
        <v>B</v>
      </c>
    </row>
    <row r="1851">
      <c r="A1851" s="1">
        <v>124854.0</v>
      </c>
      <c r="B1851" s="1">
        <v>215.0</v>
      </c>
      <c r="C1851" s="2" t="s">
        <v>34</v>
      </c>
      <c r="D1851" s="1" t="s">
        <v>568</v>
      </c>
      <c r="E1851" s="1">
        <v>40.0</v>
      </c>
      <c r="F1851" s="1" t="str">
        <f>vlookup(E1851,Teams!$A:B,2,false)</f>
        <v>Wayzata B</v>
      </c>
      <c r="G1851" s="1" t="b">
        <v>0</v>
      </c>
      <c r="H1851" s="1" t="b">
        <v>0</v>
      </c>
      <c r="I1851" s="1">
        <v>11.0</v>
      </c>
      <c r="J1851" s="3" t="str">
        <f>vlookup(I1851,Cats!$A:$B,2,false)</f>
        <v>B</v>
      </c>
    </row>
    <row r="1852">
      <c r="A1852" s="1">
        <v>124855.0</v>
      </c>
      <c r="B1852" s="1">
        <v>215.0</v>
      </c>
      <c r="C1852" s="2" t="s">
        <v>23</v>
      </c>
      <c r="D1852" s="1" t="s">
        <v>449</v>
      </c>
      <c r="E1852" s="1">
        <v>12.0</v>
      </c>
      <c r="F1852" s="1" t="str">
        <f>vlookup(E1852,Teams!$A:B,2,false)</f>
        <v>Interlake A</v>
      </c>
      <c r="G1852" s="1" t="b">
        <v>1</v>
      </c>
      <c r="H1852" s="1" t="b">
        <v>0</v>
      </c>
      <c r="I1852" s="1">
        <v>12.0</v>
      </c>
      <c r="J1852" s="3" t="str">
        <f>vlookup(I1852,Cats!$A:$B,2,false)</f>
        <v>P</v>
      </c>
    </row>
    <row r="1853">
      <c r="A1853" s="1">
        <v>124856.0</v>
      </c>
      <c r="B1853" s="1">
        <v>215.0</v>
      </c>
      <c r="C1853" s="2" t="s">
        <v>23</v>
      </c>
      <c r="D1853" s="1" t="s">
        <v>568</v>
      </c>
      <c r="E1853" s="1">
        <v>40.0</v>
      </c>
      <c r="F1853" s="1" t="str">
        <f>vlookup(E1853,Teams!$A:B,2,false)</f>
        <v>Wayzata B</v>
      </c>
      <c r="G1853" s="1" t="b">
        <v>0</v>
      </c>
      <c r="H1853" s="1" t="b">
        <v>0</v>
      </c>
      <c r="I1853" s="1">
        <v>12.0</v>
      </c>
      <c r="J1853" s="3" t="str">
        <f>vlookup(I1853,Cats!$A:$B,2,false)</f>
        <v>P</v>
      </c>
    </row>
    <row r="1854">
      <c r="A1854" s="1">
        <v>124857.0</v>
      </c>
      <c r="B1854" s="1">
        <v>215.0</v>
      </c>
      <c r="C1854" s="2" t="s">
        <v>23</v>
      </c>
      <c r="D1854" s="1" t="s">
        <v>453</v>
      </c>
      <c r="E1854" s="1">
        <v>12.0</v>
      </c>
      <c r="F1854" s="1" t="str">
        <f>vlookup(E1854,Teams!$A:B,2,false)</f>
        <v>Interlake A</v>
      </c>
      <c r="G1854" s="1" t="b">
        <v>1</v>
      </c>
      <c r="H1854" s="1" t="b">
        <v>0</v>
      </c>
      <c r="I1854" s="1">
        <v>13.0</v>
      </c>
      <c r="J1854" s="3" t="str">
        <f>vlookup(I1854,Cats!$A:$B,2,false)</f>
        <v>X</v>
      </c>
    </row>
    <row r="1855">
      <c r="A1855" s="1">
        <v>124858.0</v>
      </c>
      <c r="B1855" s="1">
        <v>215.0</v>
      </c>
      <c r="C1855" s="2" t="s">
        <v>59</v>
      </c>
      <c r="D1855" s="1" t="s">
        <v>568</v>
      </c>
      <c r="E1855" s="1">
        <v>40.0</v>
      </c>
      <c r="F1855" s="1" t="str">
        <f>vlookup(E1855,Teams!$A:B,2,false)</f>
        <v>Wayzata B</v>
      </c>
      <c r="G1855" s="1" t="b">
        <v>0</v>
      </c>
      <c r="H1855" s="1" t="b">
        <v>0</v>
      </c>
      <c r="I1855" s="1">
        <v>13.0</v>
      </c>
      <c r="J1855" s="3" t="str">
        <f>vlookup(I1855,Cats!$A:$B,2,false)</f>
        <v>X</v>
      </c>
    </row>
    <row r="1856">
      <c r="A1856" s="1">
        <v>124859.0</v>
      </c>
      <c r="B1856" s="1">
        <v>215.0</v>
      </c>
      <c r="C1856" s="2" t="s">
        <v>78</v>
      </c>
      <c r="D1856" s="1" t="s">
        <v>449</v>
      </c>
      <c r="E1856" s="1">
        <v>12.0</v>
      </c>
      <c r="F1856" s="1" t="str">
        <f>vlookup(E1856,Teams!$A:B,2,false)</f>
        <v>Interlake A</v>
      </c>
      <c r="G1856" s="1" t="b">
        <v>1</v>
      </c>
      <c r="H1856" s="1" t="b">
        <v>0</v>
      </c>
      <c r="I1856" s="1">
        <v>14.0</v>
      </c>
      <c r="J1856" s="3" t="str">
        <f>vlookup(I1856,Cats!$A:$B,2,false)</f>
        <v>M</v>
      </c>
    </row>
    <row r="1857">
      <c r="A1857" s="1">
        <v>124860.0</v>
      </c>
      <c r="B1857" s="1">
        <v>215.0</v>
      </c>
      <c r="C1857" s="2" t="s">
        <v>23</v>
      </c>
      <c r="D1857" s="1" t="s">
        <v>568</v>
      </c>
      <c r="E1857" s="1">
        <v>40.0</v>
      </c>
      <c r="F1857" s="1" t="str">
        <f>vlookup(E1857,Teams!$A:B,2,false)</f>
        <v>Wayzata B</v>
      </c>
      <c r="G1857" s="1" t="b">
        <v>0</v>
      </c>
      <c r="H1857" s="1" t="b">
        <v>0</v>
      </c>
      <c r="I1857" s="1">
        <v>14.0</v>
      </c>
      <c r="J1857" s="3" t="str">
        <f>vlookup(I1857,Cats!$A:$B,2,false)</f>
        <v>M</v>
      </c>
    </row>
    <row r="1858">
      <c r="A1858" s="1">
        <v>124861.0</v>
      </c>
      <c r="B1858" s="1">
        <v>215.0</v>
      </c>
      <c r="C1858" s="2" t="s">
        <v>34</v>
      </c>
      <c r="D1858" s="1" t="s">
        <v>700</v>
      </c>
      <c r="E1858" s="1">
        <v>12.0</v>
      </c>
      <c r="F1858" s="1" t="str">
        <f>vlookup(E1858,Teams!$A:B,2,false)</f>
        <v>Interlake A</v>
      </c>
      <c r="G1858" s="1" t="b">
        <v>1</v>
      </c>
      <c r="H1858" s="1" t="b">
        <v>0</v>
      </c>
      <c r="I1858" s="1">
        <v>15.0</v>
      </c>
      <c r="J1858" s="3" t="str">
        <f>vlookup(I1858,Cats!$A:$B,2,false)</f>
        <v>C</v>
      </c>
    </row>
    <row r="1859">
      <c r="A1859" s="1">
        <v>124862.0</v>
      </c>
      <c r="B1859" s="1">
        <v>215.0</v>
      </c>
      <c r="C1859" s="2" t="s">
        <v>23</v>
      </c>
      <c r="D1859" s="1"/>
      <c r="E1859" s="1">
        <v>40.0</v>
      </c>
      <c r="F1859" s="1" t="str">
        <f>vlookup(E1859,Teams!$A:B,2,false)</f>
        <v>Wayzata B</v>
      </c>
      <c r="G1859" s="1" t="b">
        <v>0</v>
      </c>
      <c r="H1859" s="1" t="b">
        <v>1</v>
      </c>
      <c r="I1859" s="1">
        <v>15.0</v>
      </c>
      <c r="J1859" s="3" t="str">
        <f>vlookup(I1859,Cats!$A:$B,2,false)</f>
        <v>C</v>
      </c>
    </row>
    <row r="1860">
      <c r="A1860" s="1">
        <v>124863.0</v>
      </c>
      <c r="B1860" s="1">
        <v>215.0</v>
      </c>
      <c r="C1860" s="2" t="s">
        <v>23</v>
      </c>
      <c r="D1860" s="1" t="s">
        <v>449</v>
      </c>
      <c r="E1860" s="1">
        <v>12.0</v>
      </c>
      <c r="F1860" s="1" t="str">
        <f>vlookup(E1860,Teams!$A:B,2,false)</f>
        <v>Interlake A</v>
      </c>
      <c r="G1860" s="1" t="b">
        <v>1</v>
      </c>
      <c r="H1860" s="1" t="b">
        <v>0</v>
      </c>
      <c r="I1860" s="1">
        <v>16.0</v>
      </c>
      <c r="J1860" s="3" t="str">
        <f>vlookup(I1860,Cats!$A:$B,2,false)</f>
        <v>E</v>
      </c>
    </row>
    <row r="1861">
      <c r="A1861" s="1">
        <v>124864.0</v>
      </c>
      <c r="B1861" s="1">
        <v>215.0</v>
      </c>
      <c r="C1861" s="2" t="s">
        <v>23</v>
      </c>
      <c r="D1861" s="1" t="s">
        <v>568</v>
      </c>
      <c r="E1861" s="1">
        <v>40.0</v>
      </c>
      <c r="F1861" s="1" t="str">
        <f>vlookup(E1861,Teams!$A:B,2,false)</f>
        <v>Wayzata B</v>
      </c>
      <c r="G1861" s="1" t="b">
        <v>0</v>
      </c>
      <c r="H1861" s="1" t="b">
        <v>0</v>
      </c>
      <c r="I1861" s="1">
        <v>16.0</v>
      </c>
      <c r="J1861" s="3" t="str">
        <f>vlookup(I1861,Cats!$A:$B,2,false)</f>
        <v>E</v>
      </c>
    </row>
    <row r="1862">
      <c r="A1862" s="1">
        <v>124865.0</v>
      </c>
      <c r="B1862" s="1">
        <v>215.0</v>
      </c>
      <c r="C1862" s="2" t="s">
        <v>34</v>
      </c>
      <c r="D1862" s="1" t="s">
        <v>453</v>
      </c>
      <c r="E1862" s="1">
        <v>12.0</v>
      </c>
      <c r="F1862" s="1" t="str">
        <f>vlookup(E1862,Teams!$A:B,2,false)</f>
        <v>Interlake A</v>
      </c>
      <c r="G1862" s="1" t="b">
        <v>1</v>
      </c>
      <c r="H1862" s="1" t="b">
        <v>0</v>
      </c>
      <c r="I1862" s="1">
        <v>17.0</v>
      </c>
      <c r="J1862" s="3" t="str">
        <f>vlookup(I1862,Cats!$A:$B,2,false)</f>
        <v>B</v>
      </c>
    </row>
    <row r="1863">
      <c r="A1863" s="1">
        <v>124866.0</v>
      </c>
      <c r="B1863" s="1">
        <v>215.0</v>
      </c>
      <c r="C1863" s="2" t="s">
        <v>23</v>
      </c>
      <c r="D1863" s="1"/>
      <c r="E1863" s="1">
        <v>40.0</v>
      </c>
      <c r="F1863" s="1" t="str">
        <f>vlookup(E1863,Teams!$A:B,2,false)</f>
        <v>Wayzata B</v>
      </c>
      <c r="G1863" s="1" t="b">
        <v>0</v>
      </c>
      <c r="H1863" s="1" t="b">
        <v>1</v>
      </c>
      <c r="I1863" s="1">
        <v>17.0</v>
      </c>
      <c r="J1863" s="3" t="str">
        <f>vlookup(I1863,Cats!$A:$B,2,false)</f>
        <v>B</v>
      </c>
    </row>
    <row r="1864">
      <c r="A1864" s="1">
        <v>124867.0</v>
      </c>
      <c r="B1864" s="1">
        <v>215.0</v>
      </c>
      <c r="C1864" s="2" t="s">
        <v>23</v>
      </c>
      <c r="D1864" s="1"/>
      <c r="E1864" s="1">
        <v>12.0</v>
      </c>
      <c r="F1864" s="1" t="str">
        <f>vlookup(E1864,Teams!$A:B,2,false)</f>
        <v>Interlake A</v>
      </c>
      <c r="G1864" s="1" t="b">
        <v>1</v>
      </c>
      <c r="H1864" s="1" t="b">
        <v>1</v>
      </c>
      <c r="I1864" s="1">
        <v>18.0</v>
      </c>
      <c r="J1864" s="3" t="str">
        <f>vlookup(I1864,Cats!$A:$B,2,false)</f>
        <v>P</v>
      </c>
    </row>
    <row r="1865">
      <c r="A1865" s="1">
        <v>124868.0</v>
      </c>
      <c r="B1865" s="1">
        <v>215.0</v>
      </c>
      <c r="C1865" s="2" t="s">
        <v>34</v>
      </c>
      <c r="D1865" s="1" t="s">
        <v>595</v>
      </c>
      <c r="E1865" s="1">
        <v>40.0</v>
      </c>
      <c r="F1865" s="1" t="str">
        <f>vlookup(E1865,Teams!$A:B,2,false)</f>
        <v>Wayzata B</v>
      </c>
      <c r="G1865" s="1" t="b">
        <v>0</v>
      </c>
      <c r="H1865" s="1" t="b">
        <v>0</v>
      </c>
      <c r="I1865" s="1">
        <v>18.0</v>
      </c>
      <c r="J1865" s="3" t="str">
        <f>vlookup(I1865,Cats!$A:$B,2,false)</f>
        <v>P</v>
      </c>
    </row>
    <row r="1866">
      <c r="A1866" s="1">
        <v>124869.0</v>
      </c>
      <c r="B1866" s="1">
        <v>215.0</v>
      </c>
      <c r="C1866" s="2" t="s">
        <v>23</v>
      </c>
      <c r="D1866" s="1" t="s">
        <v>453</v>
      </c>
      <c r="E1866" s="1">
        <v>12.0</v>
      </c>
      <c r="F1866" s="1" t="str">
        <f>vlookup(E1866,Teams!$A:B,2,false)</f>
        <v>Interlake A</v>
      </c>
      <c r="G1866" s="1" t="b">
        <v>1</v>
      </c>
      <c r="H1866" s="1" t="b">
        <v>0</v>
      </c>
      <c r="I1866" s="1">
        <v>19.0</v>
      </c>
      <c r="J1866" s="3" t="str">
        <f>vlookup(I1866,Cats!$A:$B,2,false)</f>
        <v>X</v>
      </c>
    </row>
    <row r="1867">
      <c r="A1867" s="1">
        <v>124870.0</v>
      </c>
      <c r="B1867" s="1">
        <v>215.0</v>
      </c>
      <c r="C1867" s="2" t="s">
        <v>23</v>
      </c>
      <c r="D1867" s="1" t="s">
        <v>568</v>
      </c>
      <c r="E1867" s="1">
        <v>40.0</v>
      </c>
      <c r="F1867" s="1" t="str">
        <f>vlookup(E1867,Teams!$A:B,2,false)</f>
        <v>Wayzata B</v>
      </c>
      <c r="G1867" s="1" t="b">
        <v>0</v>
      </c>
      <c r="H1867" s="1" t="b">
        <v>0</v>
      </c>
      <c r="I1867" s="1">
        <v>19.0</v>
      </c>
      <c r="J1867" s="3" t="str">
        <f>vlookup(I1867,Cats!$A:$B,2,false)</f>
        <v>X</v>
      </c>
    </row>
    <row r="1868">
      <c r="A1868" s="1">
        <v>124871.0</v>
      </c>
      <c r="B1868" s="1">
        <v>215.0</v>
      </c>
      <c r="C1868" s="2" t="s">
        <v>34</v>
      </c>
      <c r="D1868" s="1" t="s">
        <v>449</v>
      </c>
      <c r="E1868" s="1">
        <v>12.0</v>
      </c>
      <c r="F1868" s="1" t="str">
        <f>vlookup(E1868,Teams!$A:B,2,false)</f>
        <v>Interlake A</v>
      </c>
      <c r="G1868" s="1" t="b">
        <v>1</v>
      </c>
      <c r="H1868" s="1" t="b">
        <v>0</v>
      </c>
      <c r="I1868" s="1">
        <v>20.0</v>
      </c>
      <c r="J1868" s="3" t="str">
        <f>vlookup(I1868,Cats!$A:$B,2,false)</f>
        <v>M</v>
      </c>
    </row>
    <row r="1869">
      <c r="A1869" s="1">
        <v>124872.0</v>
      </c>
      <c r="B1869" s="1">
        <v>215.0</v>
      </c>
      <c r="C1869" s="2" t="s">
        <v>59</v>
      </c>
      <c r="D1869" s="1" t="s">
        <v>568</v>
      </c>
      <c r="E1869" s="1">
        <v>40.0</v>
      </c>
      <c r="F1869" s="1" t="str">
        <f>vlookup(E1869,Teams!$A:B,2,false)</f>
        <v>Wayzata B</v>
      </c>
      <c r="G1869" s="1" t="b">
        <v>0</v>
      </c>
      <c r="H1869" s="1" t="b">
        <v>0</v>
      </c>
      <c r="I1869" s="1">
        <v>20.0</v>
      </c>
      <c r="J1869" s="3" t="str">
        <f>vlookup(I1869,Cats!$A:$B,2,false)</f>
        <v>M</v>
      </c>
    </row>
    <row r="1870">
      <c r="A1870" s="1">
        <v>124873.0</v>
      </c>
      <c r="B1870" s="1">
        <v>215.0</v>
      </c>
      <c r="C1870" s="2" t="s">
        <v>34</v>
      </c>
      <c r="D1870" s="1" t="s">
        <v>700</v>
      </c>
      <c r="E1870" s="1">
        <v>12.0</v>
      </c>
      <c r="F1870" s="1" t="str">
        <f>vlookup(E1870,Teams!$A:B,2,false)</f>
        <v>Interlake A</v>
      </c>
      <c r="G1870" s="1" t="b">
        <v>1</v>
      </c>
      <c r="H1870" s="1" t="b">
        <v>0</v>
      </c>
      <c r="I1870" s="1">
        <v>21.0</v>
      </c>
      <c r="J1870" s="3" t="str">
        <f>vlookup(I1870,Cats!$A:$B,2,false)</f>
        <v>C</v>
      </c>
    </row>
    <row r="1871">
      <c r="A1871" s="1">
        <v>124874.0</v>
      </c>
      <c r="B1871" s="1">
        <v>215.0</v>
      </c>
      <c r="C1871" s="2" t="s">
        <v>23</v>
      </c>
      <c r="D1871" s="1"/>
      <c r="E1871" s="1">
        <v>40.0</v>
      </c>
      <c r="F1871" s="1" t="str">
        <f>vlookup(E1871,Teams!$A:B,2,false)</f>
        <v>Wayzata B</v>
      </c>
      <c r="G1871" s="1" t="b">
        <v>0</v>
      </c>
      <c r="H1871" s="1" t="b">
        <v>1</v>
      </c>
      <c r="I1871" s="1">
        <v>21.0</v>
      </c>
      <c r="J1871" s="3" t="str">
        <f>vlookup(I1871,Cats!$A:$B,2,false)</f>
        <v>C</v>
      </c>
    </row>
    <row r="1872">
      <c r="A1872" s="1">
        <v>124875.0</v>
      </c>
      <c r="B1872" s="1">
        <v>215.0</v>
      </c>
      <c r="C1872" s="2" t="s">
        <v>23</v>
      </c>
      <c r="D1872" s="1"/>
      <c r="E1872" s="1">
        <v>12.0</v>
      </c>
      <c r="F1872" s="1" t="str">
        <f>vlookup(E1872,Teams!$A:B,2,false)</f>
        <v>Interlake A</v>
      </c>
      <c r="G1872" s="1" t="b">
        <v>1</v>
      </c>
      <c r="H1872" s="1" t="b">
        <v>1</v>
      </c>
      <c r="I1872" s="1">
        <v>22.0</v>
      </c>
      <c r="J1872" s="3" t="str">
        <f>vlookup(I1872,Cats!$A:$B,2,false)</f>
        <v>E</v>
      </c>
    </row>
    <row r="1873">
      <c r="A1873" s="1">
        <v>124876.0</v>
      </c>
      <c r="B1873" s="1">
        <v>215.0</v>
      </c>
      <c r="C1873" s="2" t="s">
        <v>78</v>
      </c>
      <c r="D1873" s="1" t="s">
        <v>595</v>
      </c>
      <c r="E1873" s="1">
        <v>40.0</v>
      </c>
      <c r="F1873" s="1" t="str">
        <f>vlookup(E1873,Teams!$A:B,2,false)</f>
        <v>Wayzata B</v>
      </c>
      <c r="G1873" s="1" t="b">
        <v>0</v>
      </c>
      <c r="H1873" s="1" t="b">
        <v>0</v>
      </c>
      <c r="I1873" s="1">
        <v>22.0</v>
      </c>
      <c r="J1873" s="3" t="str">
        <f>vlookup(I1873,Cats!$A:$B,2,false)</f>
        <v>E</v>
      </c>
    </row>
    <row r="1874">
      <c r="A1874" s="1">
        <v>124877.0</v>
      </c>
      <c r="B1874" s="1">
        <v>215.0</v>
      </c>
      <c r="C1874" s="2" t="s">
        <v>34</v>
      </c>
      <c r="D1874" s="1" t="s">
        <v>449</v>
      </c>
      <c r="E1874" s="1">
        <v>12.0</v>
      </c>
      <c r="F1874" s="1" t="str">
        <f>vlookup(E1874,Teams!$A:B,2,false)</f>
        <v>Interlake A</v>
      </c>
      <c r="G1874" s="1" t="b">
        <v>1</v>
      </c>
      <c r="H1874" s="1" t="b">
        <v>0</v>
      </c>
      <c r="I1874" s="1">
        <v>23.0</v>
      </c>
      <c r="J1874" s="3" t="str">
        <f>vlookup(I1874,Cats!$A:$B,2,false)</f>
        <v>B</v>
      </c>
    </row>
    <row r="1875">
      <c r="A1875" s="1">
        <v>124878.0</v>
      </c>
      <c r="B1875" s="1">
        <v>215.0</v>
      </c>
      <c r="C1875" s="2" t="s">
        <v>23</v>
      </c>
      <c r="D1875" s="1"/>
      <c r="E1875" s="1">
        <v>40.0</v>
      </c>
      <c r="F1875" s="1" t="str">
        <f>vlookup(E1875,Teams!$A:B,2,false)</f>
        <v>Wayzata B</v>
      </c>
      <c r="G1875" s="1" t="b">
        <v>0</v>
      </c>
      <c r="H1875" s="1" t="b">
        <v>1</v>
      </c>
      <c r="I1875" s="1">
        <v>23.0</v>
      </c>
      <c r="J1875" s="3" t="str">
        <f>vlookup(I1875,Cats!$A:$B,2,false)</f>
        <v>B</v>
      </c>
    </row>
    <row r="1876">
      <c r="A1876" s="1">
        <v>124879.0</v>
      </c>
      <c r="B1876" s="1">
        <v>215.0</v>
      </c>
      <c r="C1876" s="2" t="s">
        <v>23</v>
      </c>
      <c r="D1876" s="1"/>
      <c r="E1876" s="1">
        <v>12.0</v>
      </c>
      <c r="F1876" s="1" t="str">
        <f>vlookup(E1876,Teams!$A:B,2,false)</f>
        <v>Interlake A</v>
      </c>
      <c r="G1876" s="1" t="b">
        <v>1</v>
      </c>
      <c r="H1876" s="1" t="b">
        <v>1</v>
      </c>
      <c r="I1876" s="1">
        <v>24.0</v>
      </c>
      <c r="J1876" s="3" t="str">
        <f>vlookup(I1876,Cats!$A:$B,2,false)</f>
        <v>P</v>
      </c>
    </row>
    <row r="1877">
      <c r="A1877" s="1">
        <v>124880.0</v>
      </c>
      <c r="B1877" s="1">
        <v>215.0</v>
      </c>
      <c r="C1877" s="2" t="s">
        <v>23</v>
      </c>
      <c r="D1877" s="1" t="s">
        <v>595</v>
      </c>
      <c r="E1877" s="1">
        <v>40.0</v>
      </c>
      <c r="F1877" s="1" t="str">
        <f>vlookup(E1877,Teams!$A:B,2,false)</f>
        <v>Wayzata B</v>
      </c>
      <c r="G1877" s="1" t="b">
        <v>0</v>
      </c>
      <c r="H1877" s="1" t="b">
        <v>0</v>
      </c>
      <c r="I1877" s="1">
        <v>24.0</v>
      </c>
      <c r="J1877" s="3" t="str">
        <f>vlookup(I1877,Cats!$A:$B,2,false)</f>
        <v>P</v>
      </c>
    </row>
    <row r="1878">
      <c r="A1878" s="1">
        <v>124881.0</v>
      </c>
      <c r="B1878" s="1">
        <v>216.0</v>
      </c>
      <c r="C1878" s="2" t="s">
        <v>23</v>
      </c>
      <c r="D1878" s="1"/>
      <c r="E1878" s="1">
        <v>5.0</v>
      </c>
      <c r="F1878" s="1" t="str">
        <f>vlookup(E1878,Teams!$A:B,2,false)</f>
        <v>Bentonville</v>
      </c>
      <c r="G1878" s="1" t="b">
        <v>1</v>
      </c>
      <c r="H1878" s="1" t="b">
        <v>1</v>
      </c>
      <c r="I1878" s="1">
        <v>1.0</v>
      </c>
      <c r="J1878" s="3" t="str">
        <f>vlookup(I1878,Cats!$A:$B,2,false)</f>
        <v>X</v>
      </c>
    </row>
    <row r="1879">
      <c r="A1879" s="1">
        <v>124882.0</v>
      </c>
      <c r="B1879" s="1">
        <v>216.0</v>
      </c>
      <c r="C1879" s="2" t="s">
        <v>34</v>
      </c>
      <c r="D1879" s="1" t="s">
        <v>405</v>
      </c>
      <c r="E1879" s="1">
        <v>6.0</v>
      </c>
      <c r="F1879" s="1" t="str">
        <f>vlookup(E1879,Teams!$A:B,2,false)</f>
        <v>Canyon Crest A</v>
      </c>
      <c r="G1879" s="1" t="b">
        <v>0</v>
      </c>
      <c r="H1879" s="1" t="b">
        <v>0</v>
      </c>
      <c r="I1879" s="1">
        <v>1.0</v>
      </c>
      <c r="J1879" s="3" t="str">
        <f>vlookup(I1879,Cats!$A:$B,2,false)</f>
        <v>X</v>
      </c>
    </row>
    <row r="1880">
      <c r="A1880" s="1">
        <v>124883.0</v>
      </c>
      <c r="B1880" s="1">
        <v>216.0</v>
      </c>
      <c r="C1880" s="2" t="s">
        <v>23</v>
      </c>
      <c r="D1880" s="1"/>
      <c r="E1880" s="1">
        <v>5.0</v>
      </c>
      <c r="F1880" s="1" t="str">
        <f>vlookup(E1880,Teams!$A:B,2,false)</f>
        <v>Bentonville</v>
      </c>
      <c r="G1880" s="1" t="b">
        <v>1</v>
      </c>
      <c r="H1880" s="1" t="b">
        <v>1</v>
      </c>
      <c r="I1880" s="1">
        <v>2.0</v>
      </c>
      <c r="J1880" s="3" t="str">
        <f>vlookup(I1880,Cats!$A:$B,2,false)</f>
        <v>M</v>
      </c>
    </row>
    <row r="1881">
      <c r="A1881" s="1">
        <v>124884.0</v>
      </c>
      <c r="B1881" s="1">
        <v>216.0</v>
      </c>
      <c r="C1881" s="2" t="s">
        <v>34</v>
      </c>
      <c r="D1881" s="1" t="s">
        <v>1075</v>
      </c>
      <c r="E1881" s="1">
        <v>6.0</v>
      </c>
      <c r="F1881" s="1" t="str">
        <f>vlookup(E1881,Teams!$A:B,2,false)</f>
        <v>Canyon Crest A</v>
      </c>
      <c r="G1881" s="1" t="b">
        <v>0</v>
      </c>
      <c r="H1881" s="1" t="b">
        <v>0</v>
      </c>
      <c r="I1881" s="1">
        <v>2.0</v>
      </c>
      <c r="J1881" s="3" t="str">
        <f>vlookup(I1881,Cats!$A:$B,2,false)</f>
        <v>M</v>
      </c>
    </row>
    <row r="1882">
      <c r="A1882" s="1">
        <v>124885.0</v>
      </c>
      <c r="B1882" s="1">
        <v>216.0</v>
      </c>
      <c r="C1882" s="2" t="s">
        <v>23</v>
      </c>
      <c r="D1882" s="1"/>
      <c r="E1882" s="1">
        <v>5.0</v>
      </c>
      <c r="F1882" s="1" t="str">
        <f>vlookup(E1882,Teams!$A:B,2,false)</f>
        <v>Bentonville</v>
      </c>
      <c r="G1882" s="1" t="b">
        <v>1</v>
      </c>
      <c r="H1882" s="1" t="b">
        <v>1</v>
      </c>
      <c r="I1882" s="1">
        <v>3.0</v>
      </c>
      <c r="J1882" s="3" t="str">
        <f>vlookup(I1882,Cats!$A:$B,2,false)</f>
        <v>C</v>
      </c>
    </row>
    <row r="1883">
      <c r="A1883" s="1">
        <v>124886.0</v>
      </c>
      <c r="B1883" s="1">
        <v>216.0</v>
      </c>
      <c r="C1883" s="2" t="s">
        <v>34</v>
      </c>
      <c r="D1883" s="1" t="s">
        <v>405</v>
      </c>
      <c r="E1883" s="1">
        <v>6.0</v>
      </c>
      <c r="F1883" s="1" t="str">
        <f>vlookup(E1883,Teams!$A:B,2,false)</f>
        <v>Canyon Crest A</v>
      </c>
      <c r="G1883" s="1" t="b">
        <v>0</v>
      </c>
      <c r="H1883" s="1" t="b">
        <v>0</v>
      </c>
      <c r="I1883" s="1">
        <v>3.0</v>
      </c>
      <c r="J1883" s="3" t="str">
        <f>vlookup(I1883,Cats!$A:$B,2,false)</f>
        <v>C</v>
      </c>
    </row>
    <row r="1884">
      <c r="A1884" s="1">
        <v>124887.0</v>
      </c>
      <c r="B1884" s="1">
        <v>216.0</v>
      </c>
      <c r="C1884" s="2" t="s">
        <v>78</v>
      </c>
      <c r="D1884" s="1" t="s">
        <v>690</v>
      </c>
      <c r="E1884" s="1">
        <v>5.0</v>
      </c>
      <c r="F1884" s="1" t="str">
        <f>vlookup(E1884,Teams!$A:B,2,false)</f>
        <v>Bentonville</v>
      </c>
      <c r="G1884" s="1" t="b">
        <v>1</v>
      </c>
      <c r="H1884" s="1" t="b">
        <v>0</v>
      </c>
      <c r="I1884" s="1">
        <v>4.0</v>
      </c>
      <c r="J1884" s="3" t="str">
        <f>vlookup(I1884,Cats!$A:$B,2,false)</f>
        <v>E</v>
      </c>
    </row>
    <row r="1885">
      <c r="A1885" s="1">
        <v>124888.0</v>
      </c>
      <c r="B1885" s="1">
        <v>216.0</v>
      </c>
      <c r="C1885" s="2" t="s">
        <v>23</v>
      </c>
      <c r="D1885" s="1" t="s">
        <v>1066</v>
      </c>
      <c r="E1885" s="1">
        <v>6.0</v>
      </c>
      <c r="F1885" s="1" t="str">
        <f>vlookup(E1885,Teams!$A:B,2,false)</f>
        <v>Canyon Crest A</v>
      </c>
      <c r="G1885" s="1" t="b">
        <v>0</v>
      </c>
      <c r="H1885" s="1" t="b">
        <v>0</v>
      </c>
      <c r="I1885" s="1">
        <v>4.0</v>
      </c>
      <c r="J1885" s="3" t="str">
        <f>vlookup(I1885,Cats!$A:$B,2,false)</f>
        <v>E</v>
      </c>
    </row>
    <row r="1886">
      <c r="A1886" s="1">
        <v>124889.0</v>
      </c>
      <c r="B1886" s="1">
        <v>216.0</v>
      </c>
      <c r="C1886" s="2" t="s">
        <v>78</v>
      </c>
      <c r="D1886" s="1" t="s">
        <v>693</v>
      </c>
      <c r="E1886" s="1">
        <v>5.0</v>
      </c>
      <c r="F1886" s="1" t="str">
        <f>vlookup(E1886,Teams!$A:B,2,false)</f>
        <v>Bentonville</v>
      </c>
      <c r="G1886" s="1" t="b">
        <v>1</v>
      </c>
      <c r="H1886" s="1" t="b">
        <v>0</v>
      </c>
      <c r="I1886" s="1">
        <v>5.0</v>
      </c>
      <c r="J1886" s="3" t="str">
        <f>vlookup(I1886,Cats!$A:$B,2,false)</f>
        <v>B</v>
      </c>
    </row>
    <row r="1887">
      <c r="A1887" s="1">
        <v>124890.0</v>
      </c>
      <c r="B1887" s="1">
        <v>216.0</v>
      </c>
      <c r="C1887" s="2" t="s">
        <v>23</v>
      </c>
      <c r="D1887" s="1" t="s">
        <v>1075</v>
      </c>
      <c r="E1887" s="1">
        <v>6.0</v>
      </c>
      <c r="F1887" s="1" t="str">
        <f>vlookup(E1887,Teams!$A:B,2,false)</f>
        <v>Canyon Crest A</v>
      </c>
      <c r="G1887" s="1" t="b">
        <v>0</v>
      </c>
      <c r="H1887" s="1" t="b">
        <v>0</v>
      </c>
      <c r="I1887" s="1">
        <v>5.0</v>
      </c>
      <c r="J1887" s="3" t="str">
        <f>vlookup(I1887,Cats!$A:$B,2,false)</f>
        <v>B</v>
      </c>
    </row>
    <row r="1888">
      <c r="A1888" s="1">
        <v>124891.0</v>
      </c>
      <c r="B1888" s="1">
        <v>216.0</v>
      </c>
      <c r="C1888" s="2" t="s">
        <v>23</v>
      </c>
      <c r="D1888" s="1"/>
      <c r="E1888" s="1">
        <v>5.0</v>
      </c>
      <c r="F1888" s="1" t="str">
        <f>vlookup(E1888,Teams!$A:B,2,false)</f>
        <v>Bentonville</v>
      </c>
      <c r="G1888" s="1" t="b">
        <v>1</v>
      </c>
      <c r="H1888" s="1" t="b">
        <v>1</v>
      </c>
      <c r="I1888" s="1">
        <v>6.0</v>
      </c>
      <c r="J1888" s="3" t="str">
        <f>vlookup(I1888,Cats!$A:$B,2,false)</f>
        <v>P</v>
      </c>
    </row>
    <row r="1889">
      <c r="A1889" s="1">
        <v>124892.0</v>
      </c>
      <c r="B1889" s="1">
        <v>216.0</v>
      </c>
      <c r="C1889" s="2" t="s">
        <v>34</v>
      </c>
      <c r="D1889" s="1" t="s">
        <v>405</v>
      </c>
      <c r="E1889" s="1">
        <v>6.0</v>
      </c>
      <c r="F1889" s="1" t="str">
        <f>vlookup(E1889,Teams!$A:B,2,false)</f>
        <v>Canyon Crest A</v>
      </c>
      <c r="G1889" s="1" t="b">
        <v>0</v>
      </c>
      <c r="H1889" s="1" t="b">
        <v>0</v>
      </c>
      <c r="I1889" s="1">
        <v>6.0</v>
      </c>
      <c r="J1889" s="3" t="str">
        <f>vlookup(I1889,Cats!$A:$B,2,false)</f>
        <v>P</v>
      </c>
    </row>
    <row r="1890">
      <c r="A1890" s="1">
        <v>124893.0</v>
      </c>
      <c r="B1890" s="1">
        <v>216.0</v>
      </c>
      <c r="C1890" s="2" t="s">
        <v>34</v>
      </c>
      <c r="D1890" s="1" t="s">
        <v>690</v>
      </c>
      <c r="E1890" s="1">
        <v>5.0</v>
      </c>
      <c r="F1890" s="1" t="str">
        <f>vlookup(E1890,Teams!$A:B,2,false)</f>
        <v>Bentonville</v>
      </c>
      <c r="G1890" s="1" t="b">
        <v>1</v>
      </c>
      <c r="H1890" s="1" t="b">
        <v>0</v>
      </c>
      <c r="I1890" s="1">
        <v>7.0</v>
      </c>
      <c r="J1890" s="3" t="str">
        <f>vlookup(I1890,Cats!$A:$B,2,false)</f>
        <v>X</v>
      </c>
    </row>
    <row r="1891">
      <c r="A1891" s="1">
        <v>124894.0</v>
      </c>
      <c r="B1891" s="1">
        <v>216.0</v>
      </c>
      <c r="C1891" s="2" t="s">
        <v>23</v>
      </c>
      <c r="D1891" s="1"/>
      <c r="E1891" s="1">
        <v>6.0</v>
      </c>
      <c r="F1891" s="1" t="str">
        <f>vlookup(E1891,Teams!$A:B,2,false)</f>
        <v>Canyon Crest A</v>
      </c>
      <c r="G1891" s="1" t="b">
        <v>0</v>
      </c>
      <c r="H1891" s="1" t="b">
        <v>1</v>
      </c>
      <c r="I1891" s="1">
        <v>7.0</v>
      </c>
      <c r="J1891" s="3" t="str">
        <f>vlookup(I1891,Cats!$A:$B,2,false)</f>
        <v>X</v>
      </c>
    </row>
    <row r="1892">
      <c r="A1892" s="1">
        <v>124895.0</v>
      </c>
      <c r="B1892" s="1">
        <v>216.0</v>
      </c>
      <c r="C1892" s="2" t="s">
        <v>23</v>
      </c>
      <c r="D1892" s="1" t="s">
        <v>690</v>
      </c>
      <c r="E1892" s="1">
        <v>5.0</v>
      </c>
      <c r="F1892" s="1" t="str">
        <f>vlookup(E1892,Teams!$A:B,2,false)</f>
        <v>Bentonville</v>
      </c>
      <c r="G1892" s="1" t="b">
        <v>1</v>
      </c>
      <c r="H1892" s="1" t="b">
        <v>0</v>
      </c>
      <c r="I1892" s="1">
        <v>8.0</v>
      </c>
      <c r="J1892" s="3" t="str">
        <f>vlookup(I1892,Cats!$A:$B,2,false)</f>
        <v>M</v>
      </c>
    </row>
    <row r="1893">
      <c r="A1893" s="1">
        <v>124896.0</v>
      </c>
      <c r="B1893" s="1">
        <v>216.0</v>
      </c>
      <c r="C1893" s="2" t="s">
        <v>34</v>
      </c>
      <c r="D1893" s="1" t="s">
        <v>924</v>
      </c>
      <c r="E1893" s="1">
        <v>6.0</v>
      </c>
      <c r="F1893" s="1" t="str">
        <f>vlookup(E1893,Teams!$A:B,2,false)</f>
        <v>Canyon Crest A</v>
      </c>
      <c r="G1893" s="1" t="b">
        <v>0</v>
      </c>
      <c r="H1893" s="1" t="b">
        <v>0</v>
      </c>
      <c r="I1893" s="1">
        <v>8.0</v>
      </c>
      <c r="J1893" s="3" t="str">
        <f>vlookup(I1893,Cats!$A:$B,2,false)</f>
        <v>M</v>
      </c>
    </row>
    <row r="1894">
      <c r="A1894" s="1">
        <v>124897.0</v>
      </c>
      <c r="B1894" s="1">
        <v>216.0</v>
      </c>
      <c r="C1894" s="2" t="s">
        <v>23</v>
      </c>
      <c r="D1894" s="1"/>
      <c r="E1894" s="1">
        <v>5.0</v>
      </c>
      <c r="F1894" s="1" t="str">
        <f>vlookup(E1894,Teams!$A:B,2,false)</f>
        <v>Bentonville</v>
      </c>
      <c r="G1894" s="1" t="b">
        <v>1</v>
      </c>
      <c r="H1894" s="1" t="b">
        <v>1</v>
      </c>
      <c r="I1894" s="1">
        <v>9.0</v>
      </c>
      <c r="J1894" s="3" t="str">
        <f>vlookup(I1894,Cats!$A:$B,2,false)</f>
        <v>C</v>
      </c>
    </row>
    <row r="1895">
      <c r="A1895" s="1">
        <v>124898.0</v>
      </c>
      <c r="B1895" s="1">
        <v>216.0</v>
      </c>
      <c r="C1895" s="2" t="s">
        <v>34</v>
      </c>
      <c r="D1895" s="1" t="s">
        <v>405</v>
      </c>
      <c r="E1895" s="1">
        <v>6.0</v>
      </c>
      <c r="F1895" s="1" t="str">
        <f>vlookup(E1895,Teams!$A:B,2,false)</f>
        <v>Canyon Crest A</v>
      </c>
      <c r="G1895" s="1" t="b">
        <v>0</v>
      </c>
      <c r="H1895" s="1" t="b">
        <v>0</v>
      </c>
      <c r="I1895" s="1">
        <v>9.0</v>
      </c>
      <c r="J1895" s="3" t="str">
        <f>vlookup(I1895,Cats!$A:$B,2,false)</f>
        <v>C</v>
      </c>
    </row>
    <row r="1896">
      <c r="A1896" s="1">
        <v>124899.0</v>
      </c>
      <c r="B1896" s="1">
        <v>216.0</v>
      </c>
      <c r="C1896" s="2" t="s">
        <v>23</v>
      </c>
      <c r="D1896" s="1"/>
      <c r="E1896" s="1">
        <v>5.0</v>
      </c>
      <c r="F1896" s="1" t="str">
        <f>vlookup(E1896,Teams!$A:B,2,false)</f>
        <v>Bentonville</v>
      </c>
      <c r="G1896" s="1" t="b">
        <v>1</v>
      </c>
      <c r="H1896" s="1" t="b">
        <v>1</v>
      </c>
      <c r="I1896" s="1">
        <v>10.0</v>
      </c>
      <c r="J1896" s="3" t="str">
        <f>vlookup(I1896,Cats!$A:$B,2,false)</f>
        <v>E</v>
      </c>
    </row>
    <row r="1897">
      <c r="A1897" s="1">
        <v>124900.0</v>
      </c>
      <c r="B1897" s="1">
        <v>216.0</v>
      </c>
      <c r="C1897" s="2" t="s">
        <v>34</v>
      </c>
      <c r="D1897" s="1" t="s">
        <v>620</v>
      </c>
      <c r="E1897" s="1">
        <v>6.0</v>
      </c>
      <c r="F1897" s="1" t="str">
        <f>vlookup(E1897,Teams!$A:B,2,false)</f>
        <v>Canyon Crest A</v>
      </c>
      <c r="G1897" s="1" t="b">
        <v>0</v>
      </c>
      <c r="H1897" s="1" t="b">
        <v>0</v>
      </c>
      <c r="I1897" s="1">
        <v>10.0</v>
      </c>
      <c r="J1897" s="3" t="str">
        <f>vlookup(I1897,Cats!$A:$B,2,false)</f>
        <v>E</v>
      </c>
    </row>
    <row r="1898">
      <c r="A1898" s="1">
        <v>124901.0</v>
      </c>
      <c r="B1898" s="1">
        <v>216.0</v>
      </c>
      <c r="C1898" s="2" t="s">
        <v>23</v>
      </c>
      <c r="D1898" s="1" t="s">
        <v>693</v>
      </c>
      <c r="E1898" s="1">
        <v>5.0</v>
      </c>
      <c r="F1898" s="1" t="str">
        <f>vlookup(E1898,Teams!$A:B,2,false)</f>
        <v>Bentonville</v>
      </c>
      <c r="G1898" s="1" t="b">
        <v>1</v>
      </c>
      <c r="H1898" s="1" t="b">
        <v>0</v>
      </c>
      <c r="I1898" s="1">
        <v>11.0</v>
      </c>
      <c r="J1898" s="3" t="str">
        <f>vlookup(I1898,Cats!$A:$B,2,false)</f>
        <v>B</v>
      </c>
    </row>
    <row r="1899">
      <c r="A1899" s="1">
        <v>124902.0</v>
      </c>
      <c r="B1899" s="1">
        <v>216.0</v>
      </c>
      <c r="C1899" s="2" t="s">
        <v>23</v>
      </c>
      <c r="D1899" s="1" t="s">
        <v>1066</v>
      </c>
      <c r="E1899" s="1">
        <v>6.0</v>
      </c>
      <c r="F1899" s="1" t="str">
        <f>vlookup(E1899,Teams!$A:B,2,false)</f>
        <v>Canyon Crest A</v>
      </c>
      <c r="G1899" s="1" t="b">
        <v>0</v>
      </c>
      <c r="H1899" s="1" t="b">
        <v>0</v>
      </c>
      <c r="I1899" s="1">
        <v>11.0</v>
      </c>
      <c r="J1899" s="3" t="str">
        <f>vlookup(I1899,Cats!$A:$B,2,false)</f>
        <v>B</v>
      </c>
    </row>
    <row r="1900">
      <c r="A1900" s="1">
        <v>124903.0</v>
      </c>
      <c r="B1900" s="1">
        <v>216.0</v>
      </c>
      <c r="C1900" s="2" t="s">
        <v>23</v>
      </c>
      <c r="D1900" s="1" t="s">
        <v>693</v>
      </c>
      <c r="E1900" s="1">
        <v>5.0</v>
      </c>
      <c r="F1900" s="1" t="str">
        <f>vlookup(E1900,Teams!$A:B,2,false)</f>
        <v>Bentonville</v>
      </c>
      <c r="G1900" s="1" t="b">
        <v>1</v>
      </c>
      <c r="H1900" s="1" t="b">
        <v>0</v>
      </c>
      <c r="I1900" s="1">
        <v>12.0</v>
      </c>
      <c r="J1900" s="3" t="str">
        <f>vlookup(I1900,Cats!$A:$B,2,false)</f>
        <v>P</v>
      </c>
    </row>
    <row r="1901">
      <c r="A1901" s="1">
        <v>124904.0</v>
      </c>
      <c r="B1901" s="1">
        <v>216.0</v>
      </c>
      <c r="C1901" s="2" t="s">
        <v>23</v>
      </c>
      <c r="D1901" s="1" t="s">
        <v>924</v>
      </c>
      <c r="E1901" s="1">
        <v>6.0</v>
      </c>
      <c r="F1901" s="1" t="str">
        <f>vlookup(E1901,Teams!$A:B,2,false)</f>
        <v>Canyon Crest A</v>
      </c>
      <c r="G1901" s="1" t="b">
        <v>0</v>
      </c>
      <c r="H1901" s="1" t="b">
        <v>0</v>
      </c>
      <c r="I1901" s="1">
        <v>12.0</v>
      </c>
      <c r="J1901" s="3" t="str">
        <f>vlookup(I1901,Cats!$A:$B,2,false)</f>
        <v>P</v>
      </c>
    </row>
    <row r="1902">
      <c r="A1902" s="1">
        <v>124905.0</v>
      </c>
      <c r="B1902" s="1">
        <v>216.0</v>
      </c>
      <c r="C1902" s="2" t="s">
        <v>23</v>
      </c>
      <c r="D1902" s="1" t="s">
        <v>690</v>
      </c>
      <c r="E1902" s="1">
        <v>5.0</v>
      </c>
      <c r="F1902" s="1" t="str">
        <f>vlookup(E1902,Teams!$A:B,2,false)</f>
        <v>Bentonville</v>
      </c>
      <c r="G1902" s="1" t="b">
        <v>1</v>
      </c>
      <c r="H1902" s="1" t="b">
        <v>0</v>
      </c>
      <c r="I1902" s="1">
        <v>13.0</v>
      </c>
      <c r="J1902" s="3" t="str">
        <f>vlookup(I1902,Cats!$A:$B,2,false)</f>
        <v>X</v>
      </c>
    </row>
    <row r="1903">
      <c r="A1903" s="1">
        <v>124906.0</v>
      </c>
      <c r="B1903" s="1">
        <v>216.0</v>
      </c>
      <c r="C1903" s="2" t="s">
        <v>59</v>
      </c>
      <c r="D1903" s="1" t="s">
        <v>1066</v>
      </c>
      <c r="E1903" s="1">
        <v>6.0</v>
      </c>
      <c r="F1903" s="1" t="str">
        <f>vlookup(E1903,Teams!$A:B,2,false)</f>
        <v>Canyon Crest A</v>
      </c>
      <c r="G1903" s="1" t="b">
        <v>0</v>
      </c>
      <c r="H1903" s="1" t="b">
        <v>0</v>
      </c>
      <c r="I1903" s="1">
        <v>13.0</v>
      </c>
      <c r="J1903" s="3" t="str">
        <f>vlookup(I1903,Cats!$A:$B,2,false)</f>
        <v>X</v>
      </c>
    </row>
    <row r="1904">
      <c r="A1904" s="1">
        <v>124907.0</v>
      </c>
      <c r="B1904" s="1">
        <v>216.0</v>
      </c>
      <c r="C1904" s="2" t="s">
        <v>78</v>
      </c>
      <c r="D1904" s="1" t="s">
        <v>693</v>
      </c>
      <c r="E1904" s="1">
        <v>5.0</v>
      </c>
      <c r="F1904" s="1" t="str">
        <f>vlookup(E1904,Teams!$A:B,2,false)</f>
        <v>Bentonville</v>
      </c>
      <c r="G1904" s="1" t="b">
        <v>1</v>
      </c>
      <c r="H1904" s="1" t="b">
        <v>0</v>
      </c>
      <c r="I1904" s="1">
        <v>14.0</v>
      </c>
      <c r="J1904" s="3" t="str">
        <f>vlookup(I1904,Cats!$A:$B,2,false)</f>
        <v>M</v>
      </c>
    </row>
    <row r="1905">
      <c r="A1905" s="1">
        <v>124908.0</v>
      </c>
      <c r="B1905" s="1">
        <v>216.0</v>
      </c>
      <c r="C1905" s="2" t="s">
        <v>23</v>
      </c>
      <c r="D1905" s="1" t="s">
        <v>924</v>
      </c>
      <c r="E1905" s="1">
        <v>6.0</v>
      </c>
      <c r="F1905" s="1" t="str">
        <f>vlookup(E1905,Teams!$A:B,2,false)</f>
        <v>Canyon Crest A</v>
      </c>
      <c r="G1905" s="1" t="b">
        <v>0</v>
      </c>
      <c r="H1905" s="1" t="b">
        <v>0</v>
      </c>
      <c r="I1905" s="1">
        <v>14.0</v>
      </c>
      <c r="J1905" s="3" t="str">
        <f>vlookup(I1905,Cats!$A:$B,2,false)</f>
        <v>M</v>
      </c>
    </row>
    <row r="1906">
      <c r="A1906" s="1">
        <v>124909.0</v>
      </c>
      <c r="B1906" s="1">
        <v>216.0</v>
      </c>
      <c r="C1906" s="2" t="s">
        <v>23</v>
      </c>
      <c r="D1906" s="1"/>
      <c r="E1906" s="1">
        <v>5.0</v>
      </c>
      <c r="F1906" s="1" t="str">
        <f>vlookup(E1906,Teams!$A:B,2,false)</f>
        <v>Bentonville</v>
      </c>
      <c r="G1906" s="1" t="b">
        <v>1</v>
      </c>
      <c r="H1906" s="1" t="b">
        <v>1</v>
      </c>
      <c r="I1906" s="1">
        <v>15.0</v>
      </c>
      <c r="J1906" s="3" t="str">
        <f>vlookup(I1906,Cats!$A:$B,2,false)</f>
        <v>C</v>
      </c>
    </row>
    <row r="1907">
      <c r="A1907" s="1">
        <v>124910.0</v>
      </c>
      <c r="B1907" s="1">
        <v>216.0</v>
      </c>
      <c r="C1907" s="2" t="s">
        <v>34</v>
      </c>
      <c r="D1907" s="1" t="s">
        <v>405</v>
      </c>
      <c r="E1907" s="1">
        <v>6.0</v>
      </c>
      <c r="F1907" s="1" t="str">
        <f>vlookup(E1907,Teams!$A:B,2,false)</f>
        <v>Canyon Crest A</v>
      </c>
      <c r="G1907" s="1" t="b">
        <v>0</v>
      </c>
      <c r="H1907" s="1" t="b">
        <v>0</v>
      </c>
      <c r="I1907" s="1">
        <v>15.0</v>
      </c>
      <c r="J1907" s="3" t="str">
        <f>vlookup(I1907,Cats!$A:$B,2,false)</f>
        <v>C</v>
      </c>
    </row>
    <row r="1908">
      <c r="A1908" s="1">
        <v>124911.0</v>
      </c>
      <c r="B1908" s="1">
        <v>216.0</v>
      </c>
      <c r="C1908" s="2" t="s">
        <v>23</v>
      </c>
      <c r="D1908" s="1" t="s">
        <v>707</v>
      </c>
      <c r="E1908" s="1">
        <v>5.0</v>
      </c>
      <c r="F1908" s="1" t="str">
        <f>vlookup(E1908,Teams!$A:B,2,false)</f>
        <v>Bentonville</v>
      </c>
      <c r="G1908" s="1" t="b">
        <v>1</v>
      </c>
      <c r="H1908" s="1" t="b">
        <v>0</v>
      </c>
      <c r="I1908" s="1">
        <v>16.0</v>
      </c>
      <c r="J1908" s="3" t="str">
        <f>vlookup(I1908,Cats!$A:$B,2,false)</f>
        <v>E</v>
      </c>
    </row>
    <row r="1909">
      <c r="A1909" s="1">
        <v>124912.0</v>
      </c>
      <c r="B1909" s="1">
        <v>216.0</v>
      </c>
      <c r="C1909" s="2" t="s">
        <v>34</v>
      </c>
      <c r="D1909" s="1" t="s">
        <v>620</v>
      </c>
      <c r="E1909" s="1">
        <v>6.0</v>
      </c>
      <c r="F1909" s="1" t="str">
        <f>vlookup(E1909,Teams!$A:B,2,false)</f>
        <v>Canyon Crest A</v>
      </c>
      <c r="G1909" s="1" t="b">
        <v>0</v>
      </c>
      <c r="H1909" s="1" t="b">
        <v>0</v>
      </c>
      <c r="I1909" s="1">
        <v>16.0</v>
      </c>
      <c r="J1909" s="3" t="str">
        <f>vlookup(I1909,Cats!$A:$B,2,false)</f>
        <v>E</v>
      </c>
    </row>
    <row r="1910">
      <c r="A1910" s="1">
        <v>124913.0</v>
      </c>
      <c r="B1910" s="1">
        <v>216.0</v>
      </c>
      <c r="C1910" s="2" t="s">
        <v>23</v>
      </c>
      <c r="D1910" s="1"/>
      <c r="E1910" s="1">
        <v>5.0</v>
      </c>
      <c r="F1910" s="1" t="str">
        <f>vlookup(E1910,Teams!$A:B,2,false)</f>
        <v>Bentonville</v>
      </c>
      <c r="G1910" s="1" t="b">
        <v>1</v>
      </c>
      <c r="H1910" s="1" t="b">
        <v>1</v>
      </c>
      <c r="I1910" s="1">
        <v>17.0</v>
      </c>
      <c r="J1910" s="3" t="str">
        <f>vlookup(I1910,Cats!$A:$B,2,false)</f>
        <v>B</v>
      </c>
    </row>
    <row r="1911">
      <c r="A1911" s="1">
        <v>124914.0</v>
      </c>
      <c r="B1911" s="1">
        <v>216.0</v>
      </c>
      <c r="C1911" s="2" t="s">
        <v>78</v>
      </c>
      <c r="D1911" s="1" t="s">
        <v>1066</v>
      </c>
      <c r="E1911" s="1">
        <v>6.0</v>
      </c>
      <c r="F1911" s="1" t="str">
        <f>vlookup(E1911,Teams!$A:B,2,false)</f>
        <v>Canyon Crest A</v>
      </c>
      <c r="G1911" s="1" t="b">
        <v>0</v>
      </c>
      <c r="H1911" s="1" t="b">
        <v>0</v>
      </c>
      <c r="I1911" s="1">
        <v>17.0</v>
      </c>
      <c r="J1911" s="3" t="str">
        <f>vlookup(I1911,Cats!$A:$B,2,false)</f>
        <v>B</v>
      </c>
    </row>
    <row r="1912">
      <c r="A1912" s="1">
        <v>124915.0</v>
      </c>
      <c r="B1912" s="1">
        <v>216.0</v>
      </c>
      <c r="C1912" s="2" t="s">
        <v>23</v>
      </c>
      <c r="D1912" s="1" t="s">
        <v>693</v>
      </c>
      <c r="E1912" s="1">
        <v>5.0</v>
      </c>
      <c r="F1912" s="1" t="str">
        <f>vlookup(E1912,Teams!$A:B,2,false)</f>
        <v>Bentonville</v>
      </c>
      <c r="G1912" s="1" t="b">
        <v>1</v>
      </c>
      <c r="H1912" s="1" t="b">
        <v>0</v>
      </c>
      <c r="I1912" s="1">
        <v>18.0</v>
      </c>
      <c r="J1912" s="3" t="str">
        <f>vlookup(I1912,Cats!$A:$B,2,false)</f>
        <v>P</v>
      </c>
    </row>
    <row r="1913">
      <c r="A1913" s="1">
        <v>124916.0</v>
      </c>
      <c r="B1913" s="1">
        <v>216.0</v>
      </c>
      <c r="C1913" s="2" t="s">
        <v>23</v>
      </c>
      <c r="D1913" s="1" t="s">
        <v>405</v>
      </c>
      <c r="E1913" s="1">
        <v>6.0</v>
      </c>
      <c r="F1913" s="1" t="str">
        <f>vlookup(E1913,Teams!$A:B,2,false)</f>
        <v>Canyon Crest A</v>
      </c>
      <c r="G1913" s="1" t="b">
        <v>0</v>
      </c>
      <c r="H1913" s="1" t="b">
        <v>0</v>
      </c>
      <c r="I1913" s="1">
        <v>18.0</v>
      </c>
      <c r="J1913" s="3" t="str">
        <f>vlookup(I1913,Cats!$A:$B,2,false)</f>
        <v>P</v>
      </c>
    </row>
    <row r="1914">
      <c r="A1914" s="1">
        <v>124917.0</v>
      </c>
      <c r="B1914" s="1">
        <v>216.0</v>
      </c>
      <c r="C1914" s="2" t="s">
        <v>23</v>
      </c>
      <c r="D1914" s="1" t="s">
        <v>711</v>
      </c>
      <c r="E1914" s="1">
        <v>5.0</v>
      </c>
      <c r="F1914" s="1" t="str">
        <f>vlookup(E1914,Teams!$A:B,2,false)</f>
        <v>Bentonville</v>
      </c>
      <c r="G1914" s="1" t="b">
        <v>1</v>
      </c>
      <c r="H1914" s="1" t="b">
        <v>0</v>
      </c>
      <c r="I1914" s="1">
        <v>19.0</v>
      </c>
      <c r="J1914" s="3" t="str">
        <f>vlookup(I1914,Cats!$A:$B,2,false)</f>
        <v>X</v>
      </c>
    </row>
    <row r="1915">
      <c r="A1915" s="1">
        <v>124918.0</v>
      </c>
      <c r="B1915" s="1">
        <v>216.0</v>
      </c>
      <c r="C1915" s="2" t="s">
        <v>23</v>
      </c>
      <c r="D1915" s="1" t="s">
        <v>405</v>
      </c>
      <c r="E1915" s="1">
        <v>6.0</v>
      </c>
      <c r="F1915" s="1" t="str">
        <f>vlookup(E1915,Teams!$A:B,2,false)</f>
        <v>Canyon Crest A</v>
      </c>
      <c r="G1915" s="1" t="b">
        <v>0</v>
      </c>
      <c r="H1915" s="1" t="b">
        <v>0</v>
      </c>
      <c r="I1915" s="1">
        <v>19.0</v>
      </c>
      <c r="J1915" s="3" t="str">
        <f>vlookup(I1915,Cats!$A:$B,2,false)</f>
        <v>X</v>
      </c>
    </row>
    <row r="1916">
      <c r="A1916" s="1">
        <v>124919.0</v>
      </c>
      <c r="B1916" s="1">
        <v>216.0</v>
      </c>
      <c r="C1916" s="2" t="s">
        <v>23</v>
      </c>
      <c r="D1916" s="1" t="s">
        <v>699</v>
      </c>
      <c r="E1916" s="1">
        <v>5.0</v>
      </c>
      <c r="F1916" s="1" t="str">
        <f>vlookup(E1916,Teams!$A:B,2,false)</f>
        <v>Bentonville</v>
      </c>
      <c r="G1916" s="1" t="b">
        <v>1</v>
      </c>
      <c r="H1916" s="1" t="b">
        <v>0</v>
      </c>
      <c r="I1916" s="1">
        <v>20.0</v>
      </c>
      <c r="J1916" s="3" t="str">
        <f>vlookup(I1916,Cats!$A:$B,2,false)</f>
        <v>M</v>
      </c>
    </row>
    <row r="1917">
      <c r="A1917" s="1">
        <v>124920.0</v>
      </c>
      <c r="B1917" s="1">
        <v>216.0</v>
      </c>
      <c r="C1917" s="2" t="s">
        <v>59</v>
      </c>
      <c r="D1917" s="1" t="s">
        <v>1075</v>
      </c>
      <c r="E1917" s="1">
        <v>6.0</v>
      </c>
      <c r="F1917" s="1" t="str">
        <f>vlookup(E1917,Teams!$A:B,2,false)</f>
        <v>Canyon Crest A</v>
      </c>
      <c r="G1917" s="1" t="b">
        <v>0</v>
      </c>
      <c r="H1917" s="1" t="b">
        <v>0</v>
      </c>
      <c r="I1917" s="1">
        <v>20.0</v>
      </c>
      <c r="J1917" s="3" t="str">
        <f>vlookup(I1917,Cats!$A:$B,2,false)</f>
        <v>M</v>
      </c>
    </row>
    <row r="1918">
      <c r="A1918" s="1">
        <v>124921.0</v>
      </c>
      <c r="B1918" s="1">
        <v>216.0</v>
      </c>
      <c r="C1918" s="2" t="s">
        <v>23</v>
      </c>
      <c r="D1918" s="1"/>
      <c r="E1918" s="1">
        <v>5.0</v>
      </c>
      <c r="F1918" s="1" t="str">
        <f>vlookup(E1918,Teams!$A:B,2,false)</f>
        <v>Bentonville</v>
      </c>
      <c r="G1918" s="1" t="b">
        <v>1</v>
      </c>
      <c r="H1918" s="1" t="b">
        <v>1</v>
      </c>
      <c r="I1918" s="1">
        <v>21.0</v>
      </c>
      <c r="J1918" s="3" t="str">
        <f>vlookup(I1918,Cats!$A:$B,2,false)</f>
        <v>C</v>
      </c>
    </row>
    <row r="1919">
      <c r="A1919" s="1">
        <v>124922.0</v>
      </c>
      <c r="B1919" s="1">
        <v>216.0</v>
      </c>
      <c r="C1919" s="2" t="s">
        <v>34</v>
      </c>
      <c r="D1919" s="1" t="s">
        <v>405</v>
      </c>
      <c r="E1919" s="1">
        <v>6.0</v>
      </c>
      <c r="F1919" s="1" t="str">
        <f>vlookup(E1919,Teams!$A:B,2,false)</f>
        <v>Canyon Crest A</v>
      </c>
      <c r="G1919" s="1" t="b">
        <v>0</v>
      </c>
      <c r="H1919" s="1" t="b">
        <v>0</v>
      </c>
      <c r="I1919" s="1">
        <v>21.0</v>
      </c>
      <c r="J1919" s="3" t="str">
        <f>vlookup(I1919,Cats!$A:$B,2,false)</f>
        <v>C</v>
      </c>
    </row>
    <row r="1920">
      <c r="A1920" s="1">
        <v>124923.0</v>
      </c>
      <c r="B1920" s="1">
        <v>216.0</v>
      </c>
      <c r="C1920" s="2" t="s">
        <v>23</v>
      </c>
      <c r="D1920" s="1" t="s">
        <v>690</v>
      </c>
      <c r="E1920" s="1">
        <v>5.0</v>
      </c>
      <c r="F1920" s="1" t="str">
        <f>vlookup(E1920,Teams!$A:B,2,false)</f>
        <v>Bentonville</v>
      </c>
      <c r="G1920" s="1" t="b">
        <v>1</v>
      </c>
      <c r="H1920" s="1" t="b">
        <v>0</v>
      </c>
      <c r="I1920" s="1">
        <v>22.0</v>
      </c>
      <c r="J1920" s="3" t="str">
        <f>vlookup(I1920,Cats!$A:$B,2,false)</f>
        <v>E</v>
      </c>
    </row>
    <row r="1921">
      <c r="A1921" s="1">
        <v>124924.0</v>
      </c>
      <c r="B1921" s="1">
        <v>216.0</v>
      </c>
      <c r="C1921" s="2" t="s">
        <v>34</v>
      </c>
      <c r="D1921" s="1" t="s">
        <v>620</v>
      </c>
      <c r="E1921" s="1">
        <v>6.0</v>
      </c>
      <c r="F1921" s="1" t="str">
        <f>vlookup(E1921,Teams!$A:B,2,false)</f>
        <v>Canyon Crest A</v>
      </c>
      <c r="G1921" s="1" t="b">
        <v>0</v>
      </c>
      <c r="H1921" s="1" t="b">
        <v>0</v>
      </c>
      <c r="I1921" s="1">
        <v>22.0</v>
      </c>
      <c r="J1921" s="3" t="str">
        <f>vlookup(I1921,Cats!$A:$B,2,false)</f>
        <v>E</v>
      </c>
    </row>
    <row r="1922">
      <c r="A1922" s="1">
        <v>124925.0</v>
      </c>
      <c r="B1922" s="1">
        <v>216.0</v>
      </c>
      <c r="C1922" s="2" t="s">
        <v>23</v>
      </c>
      <c r="D1922" s="1"/>
      <c r="E1922" s="1">
        <v>5.0</v>
      </c>
      <c r="F1922" s="1" t="str">
        <f>vlookup(E1922,Teams!$A:B,2,false)</f>
        <v>Bentonville</v>
      </c>
      <c r="G1922" s="1" t="b">
        <v>1</v>
      </c>
      <c r="H1922" s="1" t="b">
        <v>1</v>
      </c>
      <c r="I1922" s="1">
        <v>23.0</v>
      </c>
      <c r="J1922" s="3" t="str">
        <f>vlookup(I1922,Cats!$A:$B,2,false)</f>
        <v>B</v>
      </c>
    </row>
    <row r="1923">
      <c r="A1923" s="1">
        <v>124926.0</v>
      </c>
      <c r="B1923" s="1">
        <v>216.0</v>
      </c>
      <c r="C1923" s="2" t="s">
        <v>34</v>
      </c>
      <c r="D1923" s="1" t="s">
        <v>405</v>
      </c>
      <c r="E1923" s="1">
        <v>6.0</v>
      </c>
      <c r="F1923" s="1" t="str">
        <f>vlookup(E1923,Teams!$A:B,2,false)</f>
        <v>Canyon Crest A</v>
      </c>
      <c r="G1923" s="1" t="b">
        <v>0</v>
      </c>
      <c r="H1923" s="1" t="b">
        <v>0</v>
      </c>
      <c r="I1923" s="1">
        <v>23.0</v>
      </c>
      <c r="J1923" s="3" t="str">
        <f>vlookup(I1923,Cats!$A:$B,2,false)</f>
        <v>B</v>
      </c>
    </row>
    <row r="1924">
      <c r="A1924" s="1">
        <v>124927.0</v>
      </c>
      <c r="B1924" s="1">
        <v>216.0</v>
      </c>
      <c r="C1924" s="2" t="s">
        <v>23</v>
      </c>
      <c r="D1924" s="1"/>
      <c r="E1924" s="1">
        <v>5.0</v>
      </c>
      <c r="F1924" s="1" t="str">
        <f>vlookup(E1924,Teams!$A:B,2,false)</f>
        <v>Bentonville</v>
      </c>
      <c r="G1924" s="1" t="b">
        <v>1</v>
      </c>
      <c r="H1924" s="1" t="b">
        <v>1</v>
      </c>
      <c r="I1924" s="1">
        <v>24.0</v>
      </c>
      <c r="J1924" s="3" t="str">
        <f>vlookup(I1924,Cats!$A:$B,2,false)</f>
        <v>P</v>
      </c>
    </row>
    <row r="1925">
      <c r="A1925" s="1">
        <v>124928.0</v>
      </c>
      <c r="B1925" s="1">
        <v>216.0</v>
      </c>
      <c r="C1925" s="2" t="s">
        <v>23</v>
      </c>
      <c r="D1925" s="1"/>
      <c r="E1925" s="1">
        <v>6.0</v>
      </c>
      <c r="F1925" s="1" t="str">
        <f>vlookup(E1925,Teams!$A:B,2,false)</f>
        <v>Canyon Crest A</v>
      </c>
      <c r="G1925" s="1" t="b">
        <v>0</v>
      </c>
      <c r="H1925" s="1" t="b">
        <v>1</v>
      </c>
      <c r="I1925" s="1">
        <v>24.0</v>
      </c>
      <c r="J1925" s="3" t="str">
        <f>vlookup(I1925,Cats!$A:$B,2,false)</f>
        <v>P</v>
      </c>
    </row>
    <row r="1926">
      <c r="A1926" s="1">
        <v>124929.0</v>
      </c>
      <c r="B1926" s="1">
        <v>217.0</v>
      </c>
      <c r="C1926" s="2" t="s">
        <v>34</v>
      </c>
      <c r="D1926" s="1" t="s">
        <v>409</v>
      </c>
      <c r="E1926" s="1">
        <v>7.0</v>
      </c>
      <c r="F1926" s="1" t="str">
        <f>vlookup(E1926,Teams!$A:B,2,false)</f>
        <v>Canyon Crest B</v>
      </c>
      <c r="G1926" s="1" t="b">
        <v>1</v>
      </c>
      <c r="H1926" s="1" t="b">
        <v>0</v>
      </c>
      <c r="I1926" s="1">
        <v>1.0</v>
      </c>
      <c r="J1926" s="3" t="str">
        <f>vlookup(I1926,Cats!$A:$B,2,false)</f>
        <v>X</v>
      </c>
    </row>
    <row r="1927">
      <c r="A1927" s="1">
        <v>124930.0</v>
      </c>
      <c r="B1927" s="1">
        <v>217.0</v>
      </c>
      <c r="C1927" s="2" t="s">
        <v>23</v>
      </c>
      <c r="D1927" s="1"/>
      <c r="E1927" s="1">
        <v>33.0</v>
      </c>
      <c r="F1927" s="1" t="str">
        <f>vlookup(E1927,Teams!$A:B,2,false)</f>
        <v>Rock Bridge B</v>
      </c>
      <c r="G1927" s="1" t="b">
        <v>0</v>
      </c>
      <c r="H1927" s="1" t="b">
        <v>1</v>
      </c>
      <c r="I1927" s="1">
        <v>1.0</v>
      </c>
      <c r="J1927" s="3" t="str">
        <f>vlookup(I1927,Cats!$A:$B,2,false)</f>
        <v>X</v>
      </c>
    </row>
    <row r="1928">
      <c r="A1928" s="1">
        <v>124931.0</v>
      </c>
      <c r="B1928" s="1">
        <v>217.0</v>
      </c>
      <c r="C1928" s="2" t="s">
        <v>34</v>
      </c>
      <c r="D1928" s="1" t="s">
        <v>409</v>
      </c>
      <c r="E1928" s="1">
        <v>7.0</v>
      </c>
      <c r="F1928" s="1" t="str">
        <f>vlookup(E1928,Teams!$A:B,2,false)</f>
        <v>Canyon Crest B</v>
      </c>
      <c r="G1928" s="1" t="b">
        <v>1</v>
      </c>
      <c r="H1928" s="1" t="b">
        <v>0</v>
      </c>
      <c r="I1928" s="1">
        <v>2.0</v>
      </c>
      <c r="J1928" s="3" t="str">
        <f>vlookup(I1928,Cats!$A:$B,2,false)</f>
        <v>M</v>
      </c>
    </row>
    <row r="1929">
      <c r="A1929" s="1">
        <v>124932.0</v>
      </c>
      <c r="B1929" s="1">
        <v>217.0</v>
      </c>
      <c r="C1929" s="2" t="s">
        <v>23</v>
      </c>
      <c r="D1929" s="1"/>
      <c r="E1929" s="1">
        <v>33.0</v>
      </c>
      <c r="F1929" s="1" t="str">
        <f>vlookup(E1929,Teams!$A:B,2,false)</f>
        <v>Rock Bridge B</v>
      </c>
      <c r="G1929" s="1" t="b">
        <v>0</v>
      </c>
      <c r="H1929" s="1" t="b">
        <v>1</v>
      </c>
      <c r="I1929" s="1">
        <v>2.0</v>
      </c>
      <c r="J1929" s="3" t="str">
        <f>vlookup(I1929,Cats!$A:$B,2,false)</f>
        <v>M</v>
      </c>
    </row>
    <row r="1930">
      <c r="A1930" s="1">
        <v>124933.0</v>
      </c>
      <c r="B1930" s="1">
        <v>217.0</v>
      </c>
      <c r="C1930" s="2" t="s">
        <v>34</v>
      </c>
      <c r="D1930" s="1" t="s">
        <v>915</v>
      </c>
      <c r="E1930" s="1">
        <v>7.0</v>
      </c>
      <c r="F1930" s="1" t="str">
        <f>vlookup(E1930,Teams!$A:B,2,false)</f>
        <v>Canyon Crest B</v>
      </c>
      <c r="G1930" s="1" t="b">
        <v>1</v>
      </c>
      <c r="H1930" s="1" t="b">
        <v>0</v>
      </c>
      <c r="I1930" s="1">
        <v>3.0</v>
      </c>
      <c r="J1930" s="3" t="str">
        <f>vlookup(I1930,Cats!$A:$B,2,false)</f>
        <v>C</v>
      </c>
    </row>
    <row r="1931">
      <c r="A1931" s="1">
        <v>124934.0</v>
      </c>
      <c r="B1931" s="1">
        <v>217.0</v>
      </c>
      <c r="C1931" s="2" t="s">
        <v>23</v>
      </c>
      <c r="D1931" s="1"/>
      <c r="E1931" s="1">
        <v>33.0</v>
      </c>
      <c r="F1931" s="1" t="str">
        <f>vlookup(E1931,Teams!$A:B,2,false)</f>
        <v>Rock Bridge B</v>
      </c>
      <c r="G1931" s="1" t="b">
        <v>0</v>
      </c>
      <c r="H1931" s="1" t="b">
        <v>1</v>
      </c>
      <c r="I1931" s="1">
        <v>3.0</v>
      </c>
      <c r="J1931" s="3" t="str">
        <f>vlookup(I1931,Cats!$A:$B,2,false)</f>
        <v>C</v>
      </c>
    </row>
    <row r="1932">
      <c r="A1932" s="1">
        <v>124935.0</v>
      </c>
      <c r="B1932" s="1">
        <v>217.0</v>
      </c>
      <c r="C1932" s="2" t="s">
        <v>23</v>
      </c>
      <c r="D1932" s="1" t="s">
        <v>915</v>
      </c>
      <c r="E1932" s="1">
        <v>7.0</v>
      </c>
      <c r="F1932" s="1" t="str">
        <f>vlookup(E1932,Teams!$A:B,2,false)</f>
        <v>Canyon Crest B</v>
      </c>
      <c r="G1932" s="1" t="b">
        <v>1</v>
      </c>
      <c r="H1932" s="1" t="b">
        <v>0</v>
      </c>
      <c r="I1932" s="1">
        <v>4.0</v>
      </c>
      <c r="J1932" s="3" t="str">
        <f>vlookup(I1932,Cats!$A:$B,2,false)</f>
        <v>E</v>
      </c>
    </row>
    <row r="1933">
      <c r="A1933" s="1">
        <v>124936.0</v>
      </c>
      <c r="B1933" s="1">
        <v>217.0</v>
      </c>
      <c r="C1933" s="2" t="s">
        <v>23</v>
      </c>
      <c r="D1933" s="1" t="s">
        <v>1022</v>
      </c>
      <c r="E1933" s="1">
        <v>33.0</v>
      </c>
      <c r="F1933" s="1" t="str">
        <f>vlookup(E1933,Teams!$A:B,2,false)</f>
        <v>Rock Bridge B</v>
      </c>
      <c r="G1933" s="1" t="b">
        <v>0</v>
      </c>
      <c r="H1933" s="1" t="b">
        <v>0</v>
      </c>
      <c r="I1933" s="1">
        <v>4.0</v>
      </c>
      <c r="J1933" s="3" t="str">
        <f>vlookup(I1933,Cats!$A:$B,2,false)</f>
        <v>E</v>
      </c>
    </row>
    <row r="1934">
      <c r="A1934" s="1">
        <v>124937.0</v>
      </c>
      <c r="B1934" s="1">
        <v>217.0</v>
      </c>
      <c r="C1934" s="2" t="s">
        <v>23</v>
      </c>
      <c r="D1934" s="1" t="s">
        <v>915</v>
      </c>
      <c r="E1934" s="1">
        <v>7.0</v>
      </c>
      <c r="F1934" s="1" t="str">
        <f>vlookup(E1934,Teams!$A:B,2,false)</f>
        <v>Canyon Crest B</v>
      </c>
      <c r="G1934" s="1" t="b">
        <v>1</v>
      </c>
      <c r="H1934" s="1" t="b">
        <v>0</v>
      </c>
      <c r="I1934" s="1">
        <v>5.0</v>
      </c>
      <c r="J1934" s="3" t="str">
        <f>vlookup(I1934,Cats!$A:$B,2,false)</f>
        <v>B</v>
      </c>
    </row>
    <row r="1935">
      <c r="A1935" s="1">
        <v>124938.0</v>
      </c>
      <c r="B1935" s="1">
        <v>217.0</v>
      </c>
      <c r="C1935" s="2" t="s">
        <v>23</v>
      </c>
      <c r="D1935" s="1" t="s">
        <v>1116</v>
      </c>
      <c r="E1935" s="1">
        <v>33.0</v>
      </c>
      <c r="F1935" s="1" t="str">
        <f>vlookup(E1935,Teams!$A:B,2,false)</f>
        <v>Rock Bridge B</v>
      </c>
      <c r="G1935" s="1" t="b">
        <v>0</v>
      </c>
      <c r="H1935" s="1" t="b">
        <v>0</v>
      </c>
      <c r="I1935" s="1">
        <v>5.0</v>
      </c>
      <c r="J1935" s="3" t="str">
        <f>vlookup(I1935,Cats!$A:$B,2,false)</f>
        <v>B</v>
      </c>
    </row>
    <row r="1936">
      <c r="A1936" s="1">
        <v>124939.0</v>
      </c>
      <c r="B1936" s="1">
        <v>217.0</v>
      </c>
      <c r="C1936" s="2" t="s">
        <v>23</v>
      </c>
      <c r="D1936" s="1" t="s">
        <v>915</v>
      </c>
      <c r="E1936" s="1">
        <v>7.0</v>
      </c>
      <c r="F1936" s="1" t="str">
        <f>vlookup(E1936,Teams!$A:B,2,false)</f>
        <v>Canyon Crest B</v>
      </c>
      <c r="G1936" s="1" t="b">
        <v>1</v>
      </c>
      <c r="H1936" s="1" t="b">
        <v>0</v>
      </c>
      <c r="I1936" s="1">
        <v>6.0</v>
      </c>
      <c r="J1936" s="3" t="str">
        <f>vlookup(I1936,Cats!$A:$B,2,false)</f>
        <v>P</v>
      </c>
    </row>
    <row r="1937">
      <c r="A1937" s="1">
        <v>124940.0</v>
      </c>
      <c r="B1937" s="1">
        <v>217.0</v>
      </c>
      <c r="C1937" s="2" t="s">
        <v>23</v>
      </c>
      <c r="D1937" s="1"/>
      <c r="E1937" s="1">
        <v>33.0</v>
      </c>
      <c r="F1937" s="1" t="str">
        <f>vlookup(E1937,Teams!$A:B,2,false)</f>
        <v>Rock Bridge B</v>
      </c>
      <c r="G1937" s="1" t="b">
        <v>0</v>
      </c>
      <c r="H1937" s="1" t="b">
        <v>1</v>
      </c>
      <c r="I1937" s="1">
        <v>6.0</v>
      </c>
      <c r="J1937" s="3" t="str">
        <f>vlookup(I1937,Cats!$A:$B,2,false)</f>
        <v>P</v>
      </c>
    </row>
    <row r="1938">
      <c r="A1938" s="1">
        <v>124941.0</v>
      </c>
      <c r="B1938" s="1">
        <v>217.0</v>
      </c>
      <c r="C1938" s="2" t="s">
        <v>34</v>
      </c>
      <c r="D1938" s="1" t="s">
        <v>409</v>
      </c>
      <c r="E1938" s="1">
        <v>7.0</v>
      </c>
      <c r="F1938" s="1" t="str">
        <f>vlookup(E1938,Teams!$A:B,2,false)</f>
        <v>Canyon Crest B</v>
      </c>
      <c r="G1938" s="1" t="b">
        <v>1</v>
      </c>
      <c r="H1938" s="1" t="b">
        <v>0</v>
      </c>
      <c r="I1938" s="1">
        <v>7.0</v>
      </c>
      <c r="J1938" s="3" t="str">
        <f>vlookup(I1938,Cats!$A:$B,2,false)</f>
        <v>X</v>
      </c>
    </row>
    <row r="1939">
      <c r="A1939" s="1">
        <v>124942.0</v>
      </c>
      <c r="B1939" s="1">
        <v>217.0</v>
      </c>
      <c r="C1939" s="2" t="s">
        <v>23</v>
      </c>
      <c r="D1939" s="1"/>
      <c r="E1939" s="1">
        <v>33.0</v>
      </c>
      <c r="F1939" s="1" t="str">
        <f>vlookup(E1939,Teams!$A:B,2,false)</f>
        <v>Rock Bridge B</v>
      </c>
      <c r="G1939" s="1" t="b">
        <v>0</v>
      </c>
      <c r="H1939" s="1" t="b">
        <v>1</v>
      </c>
      <c r="I1939" s="1">
        <v>7.0</v>
      </c>
      <c r="J1939" s="3" t="str">
        <f>vlookup(I1939,Cats!$A:$B,2,false)</f>
        <v>X</v>
      </c>
    </row>
    <row r="1940">
      <c r="A1940" s="1">
        <v>124943.0</v>
      </c>
      <c r="B1940" s="1">
        <v>217.0</v>
      </c>
      <c r="C1940" s="2" t="s">
        <v>34</v>
      </c>
      <c r="D1940" s="1" t="s">
        <v>552</v>
      </c>
      <c r="E1940" s="1">
        <v>7.0</v>
      </c>
      <c r="F1940" s="1" t="str">
        <f>vlookup(E1940,Teams!$A:B,2,false)</f>
        <v>Canyon Crest B</v>
      </c>
      <c r="G1940" s="1" t="b">
        <v>1</v>
      </c>
      <c r="H1940" s="1" t="b">
        <v>0</v>
      </c>
      <c r="I1940" s="1">
        <v>8.0</v>
      </c>
      <c r="J1940" s="3" t="str">
        <f>vlookup(I1940,Cats!$A:$B,2,false)</f>
        <v>M</v>
      </c>
    </row>
    <row r="1941">
      <c r="A1941" s="1">
        <v>124944.0</v>
      </c>
      <c r="B1941" s="1">
        <v>217.0</v>
      </c>
      <c r="C1941" s="2" t="s">
        <v>23</v>
      </c>
      <c r="D1941" s="1"/>
      <c r="E1941" s="1">
        <v>33.0</v>
      </c>
      <c r="F1941" s="1" t="str">
        <f>vlookup(E1941,Teams!$A:B,2,false)</f>
        <v>Rock Bridge B</v>
      </c>
      <c r="G1941" s="1" t="b">
        <v>0</v>
      </c>
      <c r="H1941" s="1" t="b">
        <v>1</v>
      </c>
      <c r="I1941" s="1">
        <v>8.0</v>
      </c>
      <c r="J1941" s="3" t="str">
        <f>vlookup(I1941,Cats!$A:$B,2,false)</f>
        <v>M</v>
      </c>
    </row>
    <row r="1942">
      <c r="A1942" s="1">
        <v>124945.0</v>
      </c>
      <c r="B1942" s="1">
        <v>217.0</v>
      </c>
      <c r="C1942" s="2" t="s">
        <v>23</v>
      </c>
      <c r="D1942" s="1" t="s">
        <v>552</v>
      </c>
      <c r="E1942" s="1">
        <v>7.0</v>
      </c>
      <c r="F1942" s="1" t="str">
        <f>vlookup(E1942,Teams!$A:B,2,false)</f>
        <v>Canyon Crest B</v>
      </c>
      <c r="G1942" s="1" t="b">
        <v>1</v>
      </c>
      <c r="H1942" s="1" t="b">
        <v>0</v>
      </c>
      <c r="I1942" s="1">
        <v>9.0</v>
      </c>
      <c r="J1942" s="3" t="str">
        <f>vlookup(I1942,Cats!$A:$B,2,false)</f>
        <v>C</v>
      </c>
    </row>
    <row r="1943">
      <c r="A1943" s="1">
        <v>124946.0</v>
      </c>
      <c r="B1943" s="1">
        <v>217.0</v>
      </c>
      <c r="C1943" s="2" t="s">
        <v>23</v>
      </c>
      <c r="D1943" s="1" t="s">
        <v>1022</v>
      </c>
      <c r="E1943" s="1">
        <v>33.0</v>
      </c>
      <c r="F1943" s="1" t="str">
        <f>vlookup(E1943,Teams!$A:B,2,false)</f>
        <v>Rock Bridge B</v>
      </c>
      <c r="G1943" s="1" t="b">
        <v>0</v>
      </c>
      <c r="H1943" s="1" t="b">
        <v>0</v>
      </c>
      <c r="I1943" s="1">
        <v>9.0</v>
      </c>
      <c r="J1943" s="3" t="str">
        <f>vlookup(I1943,Cats!$A:$B,2,false)</f>
        <v>C</v>
      </c>
    </row>
    <row r="1944">
      <c r="A1944" s="1">
        <v>124947.0</v>
      </c>
      <c r="B1944" s="1">
        <v>217.0</v>
      </c>
      <c r="C1944" s="2" t="s">
        <v>34</v>
      </c>
      <c r="D1944" s="1" t="s">
        <v>409</v>
      </c>
      <c r="E1944" s="1">
        <v>7.0</v>
      </c>
      <c r="F1944" s="1" t="str">
        <f>vlookup(E1944,Teams!$A:B,2,false)</f>
        <v>Canyon Crest B</v>
      </c>
      <c r="G1944" s="1" t="b">
        <v>1</v>
      </c>
      <c r="H1944" s="1" t="b">
        <v>0</v>
      </c>
      <c r="I1944" s="1">
        <v>10.0</v>
      </c>
      <c r="J1944" s="3" t="str">
        <f>vlookup(I1944,Cats!$A:$B,2,false)</f>
        <v>E</v>
      </c>
    </row>
    <row r="1945">
      <c r="A1945" s="1">
        <v>124948.0</v>
      </c>
      <c r="B1945" s="1">
        <v>217.0</v>
      </c>
      <c r="C1945" s="2" t="s">
        <v>23</v>
      </c>
      <c r="D1945" s="1"/>
      <c r="E1945" s="1">
        <v>33.0</v>
      </c>
      <c r="F1945" s="1" t="str">
        <f>vlookup(E1945,Teams!$A:B,2,false)</f>
        <v>Rock Bridge B</v>
      </c>
      <c r="G1945" s="1" t="b">
        <v>0</v>
      </c>
      <c r="H1945" s="1" t="b">
        <v>1</v>
      </c>
      <c r="I1945" s="1">
        <v>10.0</v>
      </c>
      <c r="J1945" s="3" t="str">
        <f>vlookup(I1945,Cats!$A:$B,2,false)</f>
        <v>E</v>
      </c>
    </row>
    <row r="1946">
      <c r="A1946" s="1">
        <v>124949.0</v>
      </c>
      <c r="B1946" s="1">
        <v>217.0</v>
      </c>
      <c r="C1946" s="2" t="s">
        <v>23</v>
      </c>
      <c r="D1946" s="1"/>
      <c r="E1946" s="1">
        <v>7.0</v>
      </c>
      <c r="F1946" s="1" t="str">
        <f>vlookup(E1946,Teams!$A:B,2,false)</f>
        <v>Canyon Crest B</v>
      </c>
      <c r="G1946" s="1" t="b">
        <v>1</v>
      </c>
      <c r="H1946" s="1" t="b">
        <v>1</v>
      </c>
      <c r="I1946" s="1">
        <v>11.0</v>
      </c>
      <c r="J1946" s="3" t="str">
        <f>vlookup(I1946,Cats!$A:$B,2,false)</f>
        <v>B</v>
      </c>
    </row>
    <row r="1947">
      <c r="A1947" s="1">
        <v>124950.0</v>
      </c>
      <c r="B1947" s="1">
        <v>217.0</v>
      </c>
      <c r="C1947" s="2" t="s">
        <v>23</v>
      </c>
      <c r="D1947" s="1"/>
      <c r="E1947" s="1">
        <v>33.0</v>
      </c>
      <c r="F1947" s="1" t="str">
        <f>vlookup(E1947,Teams!$A:B,2,false)</f>
        <v>Rock Bridge B</v>
      </c>
      <c r="G1947" s="1" t="b">
        <v>0</v>
      </c>
      <c r="H1947" s="1" t="b">
        <v>1</v>
      </c>
      <c r="I1947" s="1">
        <v>11.0</v>
      </c>
      <c r="J1947" s="3" t="str">
        <f>vlookup(I1947,Cats!$A:$B,2,false)</f>
        <v>B</v>
      </c>
    </row>
    <row r="1948">
      <c r="A1948" s="1">
        <v>124951.0</v>
      </c>
      <c r="B1948" s="1">
        <v>217.0</v>
      </c>
      <c r="C1948" s="2" t="s">
        <v>23</v>
      </c>
      <c r="D1948" s="1" t="s">
        <v>915</v>
      </c>
      <c r="E1948" s="1">
        <v>7.0</v>
      </c>
      <c r="F1948" s="1" t="str">
        <f>vlookup(E1948,Teams!$A:B,2,false)</f>
        <v>Canyon Crest B</v>
      </c>
      <c r="G1948" s="1" t="b">
        <v>1</v>
      </c>
      <c r="H1948" s="1" t="b">
        <v>0</v>
      </c>
      <c r="I1948" s="1">
        <v>12.0</v>
      </c>
      <c r="J1948" s="3" t="str">
        <f>vlookup(I1948,Cats!$A:$B,2,false)</f>
        <v>P</v>
      </c>
    </row>
    <row r="1949">
      <c r="A1949" s="1">
        <v>124952.0</v>
      </c>
      <c r="B1949" s="1">
        <v>217.0</v>
      </c>
      <c r="C1949" s="2" t="s">
        <v>23</v>
      </c>
      <c r="D1949" s="1"/>
      <c r="E1949" s="1">
        <v>33.0</v>
      </c>
      <c r="F1949" s="1" t="str">
        <f>vlookup(E1949,Teams!$A:B,2,false)</f>
        <v>Rock Bridge B</v>
      </c>
      <c r="G1949" s="1" t="b">
        <v>0</v>
      </c>
      <c r="H1949" s="1" t="b">
        <v>1</v>
      </c>
      <c r="I1949" s="1">
        <v>12.0</v>
      </c>
      <c r="J1949" s="3" t="str">
        <f>vlookup(I1949,Cats!$A:$B,2,false)</f>
        <v>P</v>
      </c>
    </row>
    <row r="1950">
      <c r="A1950" s="1">
        <v>124953.0</v>
      </c>
      <c r="B1950" s="1">
        <v>217.0</v>
      </c>
      <c r="C1950" s="2" t="s">
        <v>23</v>
      </c>
      <c r="D1950" s="1"/>
      <c r="E1950" s="1">
        <v>7.0</v>
      </c>
      <c r="F1950" s="1" t="str">
        <f>vlookup(E1950,Teams!$A:B,2,false)</f>
        <v>Canyon Crest B</v>
      </c>
      <c r="G1950" s="1" t="b">
        <v>1</v>
      </c>
      <c r="H1950" s="1" t="b">
        <v>1</v>
      </c>
      <c r="I1950" s="1">
        <v>13.0</v>
      </c>
      <c r="J1950" s="3" t="str">
        <f>vlookup(I1950,Cats!$A:$B,2,false)</f>
        <v>X</v>
      </c>
    </row>
    <row r="1951">
      <c r="A1951" s="1">
        <v>124954.0</v>
      </c>
      <c r="B1951" s="1">
        <v>217.0</v>
      </c>
      <c r="C1951" s="2" t="s">
        <v>23</v>
      </c>
      <c r="D1951" s="1"/>
      <c r="E1951" s="1">
        <v>33.0</v>
      </c>
      <c r="F1951" s="1" t="str">
        <f>vlookup(E1951,Teams!$A:B,2,false)</f>
        <v>Rock Bridge B</v>
      </c>
      <c r="G1951" s="1" t="b">
        <v>0</v>
      </c>
      <c r="H1951" s="1" t="b">
        <v>1</v>
      </c>
      <c r="I1951" s="1">
        <v>13.0</v>
      </c>
      <c r="J1951" s="3" t="str">
        <f>vlookup(I1951,Cats!$A:$B,2,false)</f>
        <v>X</v>
      </c>
    </row>
    <row r="1952">
      <c r="A1952" s="1">
        <v>124955.0</v>
      </c>
      <c r="B1952" s="1">
        <v>217.0</v>
      </c>
      <c r="C1952" s="2" t="s">
        <v>34</v>
      </c>
      <c r="D1952" s="1" t="s">
        <v>552</v>
      </c>
      <c r="E1952" s="1">
        <v>7.0</v>
      </c>
      <c r="F1952" s="1" t="str">
        <f>vlookup(E1952,Teams!$A:B,2,false)</f>
        <v>Canyon Crest B</v>
      </c>
      <c r="G1952" s="1" t="b">
        <v>1</v>
      </c>
      <c r="H1952" s="1" t="b">
        <v>0</v>
      </c>
      <c r="I1952" s="1">
        <v>14.0</v>
      </c>
      <c r="J1952" s="3" t="str">
        <f>vlookup(I1952,Cats!$A:$B,2,false)</f>
        <v>M</v>
      </c>
    </row>
    <row r="1953">
      <c r="A1953" s="1">
        <v>124956.0</v>
      </c>
      <c r="B1953" s="1">
        <v>217.0</v>
      </c>
      <c r="C1953" s="2" t="s">
        <v>23</v>
      </c>
      <c r="D1953" s="1"/>
      <c r="E1953" s="1">
        <v>33.0</v>
      </c>
      <c r="F1953" s="1" t="str">
        <f>vlookup(E1953,Teams!$A:B,2,false)</f>
        <v>Rock Bridge B</v>
      </c>
      <c r="G1953" s="1" t="b">
        <v>0</v>
      </c>
      <c r="H1953" s="1" t="b">
        <v>1</v>
      </c>
      <c r="I1953" s="1">
        <v>14.0</v>
      </c>
      <c r="J1953" s="3" t="str">
        <f>vlookup(I1953,Cats!$A:$B,2,false)</f>
        <v>M</v>
      </c>
    </row>
    <row r="1954">
      <c r="A1954" s="1">
        <v>124957.0</v>
      </c>
      <c r="B1954" s="1">
        <v>217.0</v>
      </c>
      <c r="C1954" s="2" t="s">
        <v>34</v>
      </c>
      <c r="D1954" s="1" t="s">
        <v>552</v>
      </c>
      <c r="E1954" s="1">
        <v>7.0</v>
      </c>
      <c r="F1954" s="1" t="str">
        <f>vlookup(E1954,Teams!$A:B,2,false)</f>
        <v>Canyon Crest B</v>
      </c>
      <c r="G1954" s="1" t="b">
        <v>1</v>
      </c>
      <c r="H1954" s="1" t="b">
        <v>0</v>
      </c>
      <c r="I1954" s="1">
        <v>15.0</v>
      </c>
      <c r="J1954" s="3" t="str">
        <f>vlookup(I1954,Cats!$A:$B,2,false)</f>
        <v>C</v>
      </c>
    </row>
    <row r="1955">
      <c r="A1955" s="1">
        <v>124958.0</v>
      </c>
      <c r="B1955" s="1">
        <v>217.0</v>
      </c>
      <c r="C1955" s="2" t="s">
        <v>23</v>
      </c>
      <c r="D1955" s="1"/>
      <c r="E1955" s="1">
        <v>33.0</v>
      </c>
      <c r="F1955" s="1" t="str">
        <f>vlookup(E1955,Teams!$A:B,2,false)</f>
        <v>Rock Bridge B</v>
      </c>
      <c r="G1955" s="1" t="b">
        <v>0</v>
      </c>
      <c r="H1955" s="1" t="b">
        <v>1</v>
      </c>
      <c r="I1955" s="1">
        <v>15.0</v>
      </c>
      <c r="J1955" s="3" t="str">
        <f>vlookup(I1955,Cats!$A:$B,2,false)</f>
        <v>C</v>
      </c>
    </row>
    <row r="1956">
      <c r="A1956" s="1">
        <v>124959.0</v>
      </c>
      <c r="B1956" s="1">
        <v>217.0</v>
      </c>
      <c r="C1956" s="2" t="s">
        <v>23</v>
      </c>
      <c r="D1956" s="1" t="s">
        <v>409</v>
      </c>
      <c r="E1956" s="1">
        <v>7.0</v>
      </c>
      <c r="F1956" s="1" t="str">
        <f>vlookup(E1956,Teams!$A:B,2,false)</f>
        <v>Canyon Crest B</v>
      </c>
      <c r="G1956" s="1" t="b">
        <v>1</v>
      </c>
      <c r="H1956" s="1" t="b">
        <v>0</v>
      </c>
      <c r="I1956" s="1">
        <v>16.0</v>
      </c>
      <c r="J1956" s="3" t="str">
        <f>vlookup(I1956,Cats!$A:$B,2,false)</f>
        <v>E</v>
      </c>
    </row>
    <row r="1957">
      <c r="A1957" s="1">
        <v>124960.0</v>
      </c>
      <c r="B1957" s="1">
        <v>217.0</v>
      </c>
      <c r="C1957" s="2" t="s">
        <v>23</v>
      </c>
      <c r="D1957" s="1"/>
      <c r="E1957" s="1">
        <v>33.0</v>
      </c>
      <c r="F1957" s="1" t="str">
        <f>vlookup(E1957,Teams!$A:B,2,false)</f>
        <v>Rock Bridge B</v>
      </c>
      <c r="G1957" s="1" t="b">
        <v>0</v>
      </c>
      <c r="H1957" s="1" t="b">
        <v>1</v>
      </c>
      <c r="I1957" s="1">
        <v>16.0</v>
      </c>
      <c r="J1957" s="3" t="str">
        <f>vlookup(I1957,Cats!$A:$B,2,false)</f>
        <v>E</v>
      </c>
    </row>
    <row r="1958">
      <c r="A1958" s="1">
        <v>124961.0</v>
      </c>
      <c r="B1958" s="1">
        <v>217.0</v>
      </c>
      <c r="C1958" s="2" t="s">
        <v>23</v>
      </c>
      <c r="D1958" s="1"/>
      <c r="E1958" s="1">
        <v>7.0</v>
      </c>
      <c r="F1958" s="1" t="str">
        <f>vlookup(E1958,Teams!$A:B,2,false)</f>
        <v>Canyon Crest B</v>
      </c>
      <c r="G1958" s="1" t="b">
        <v>1</v>
      </c>
      <c r="H1958" s="1" t="b">
        <v>1</v>
      </c>
      <c r="I1958" s="1">
        <v>17.0</v>
      </c>
      <c r="J1958" s="3" t="str">
        <f>vlookup(I1958,Cats!$A:$B,2,false)</f>
        <v>B</v>
      </c>
    </row>
    <row r="1959">
      <c r="A1959" s="1">
        <v>124962.0</v>
      </c>
      <c r="B1959" s="1">
        <v>217.0</v>
      </c>
      <c r="C1959" s="2" t="s">
        <v>23</v>
      </c>
      <c r="D1959" s="1"/>
      <c r="E1959" s="1">
        <v>33.0</v>
      </c>
      <c r="F1959" s="1" t="str">
        <f>vlookup(E1959,Teams!$A:B,2,false)</f>
        <v>Rock Bridge B</v>
      </c>
      <c r="G1959" s="1" t="b">
        <v>0</v>
      </c>
      <c r="H1959" s="1" t="b">
        <v>1</v>
      </c>
      <c r="I1959" s="1">
        <v>17.0</v>
      </c>
      <c r="J1959" s="3" t="str">
        <f>vlookup(I1959,Cats!$A:$B,2,false)</f>
        <v>B</v>
      </c>
    </row>
    <row r="1960">
      <c r="A1960" s="1">
        <v>124963.0</v>
      </c>
      <c r="B1960" s="1">
        <v>217.0</v>
      </c>
      <c r="C1960" s="2" t="s">
        <v>23</v>
      </c>
      <c r="D1960" s="1" t="s">
        <v>915</v>
      </c>
      <c r="E1960" s="1">
        <v>7.0</v>
      </c>
      <c r="F1960" s="1" t="str">
        <f>vlookup(E1960,Teams!$A:B,2,false)</f>
        <v>Canyon Crest B</v>
      </c>
      <c r="G1960" s="1" t="b">
        <v>1</v>
      </c>
      <c r="H1960" s="1" t="b">
        <v>0</v>
      </c>
      <c r="I1960" s="1">
        <v>18.0</v>
      </c>
      <c r="J1960" s="3" t="str">
        <f>vlookup(I1960,Cats!$A:$B,2,false)</f>
        <v>P</v>
      </c>
    </row>
    <row r="1961">
      <c r="A1961" s="1">
        <v>124964.0</v>
      </c>
      <c r="B1961" s="1">
        <v>217.0</v>
      </c>
      <c r="C1961" s="2" t="s">
        <v>23</v>
      </c>
      <c r="D1961" s="1" t="s">
        <v>1116</v>
      </c>
      <c r="E1961" s="1">
        <v>33.0</v>
      </c>
      <c r="F1961" s="1" t="str">
        <f>vlookup(E1961,Teams!$A:B,2,false)</f>
        <v>Rock Bridge B</v>
      </c>
      <c r="G1961" s="1" t="b">
        <v>0</v>
      </c>
      <c r="H1961" s="1" t="b">
        <v>0</v>
      </c>
      <c r="I1961" s="1">
        <v>18.0</v>
      </c>
      <c r="J1961" s="3" t="str">
        <f>vlookup(I1961,Cats!$A:$B,2,false)</f>
        <v>P</v>
      </c>
    </row>
    <row r="1962">
      <c r="A1962" s="1">
        <v>124965.0</v>
      </c>
      <c r="B1962" s="1">
        <v>217.0</v>
      </c>
      <c r="C1962" s="2" t="s">
        <v>23</v>
      </c>
      <c r="D1962" s="1" t="s">
        <v>409</v>
      </c>
      <c r="E1962" s="1">
        <v>7.0</v>
      </c>
      <c r="F1962" s="1" t="str">
        <f>vlookup(E1962,Teams!$A:B,2,false)</f>
        <v>Canyon Crest B</v>
      </c>
      <c r="G1962" s="1" t="b">
        <v>1</v>
      </c>
      <c r="H1962" s="1" t="b">
        <v>0</v>
      </c>
      <c r="I1962" s="1">
        <v>19.0</v>
      </c>
      <c r="J1962" s="3" t="str">
        <f>vlookup(I1962,Cats!$A:$B,2,false)</f>
        <v>X</v>
      </c>
    </row>
    <row r="1963">
      <c r="A1963" s="1">
        <v>124966.0</v>
      </c>
      <c r="B1963" s="1">
        <v>217.0</v>
      </c>
      <c r="C1963" s="2" t="s">
        <v>23</v>
      </c>
      <c r="D1963" s="1"/>
      <c r="E1963" s="1">
        <v>33.0</v>
      </c>
      <c r="F1963" s="1" t="str">
        <f>vlookup(E1963,Teams!$A:B,2,false)</f>
        <v>Rock Bridge B</v>
      </c>
      <c r="G1963" s="1" t="b">
        <v>0</v>
      </c>
      <c r="H1963" s="1" t="b">
        <v>1</v>
      </c>
      <c r="I1963" s="1">
        <v>19.0</v>
      </c>
      <c r="J1963" s="3" t="str">
        <f>vlookup(I1963,Cats!$A:$B,2,false)</f>
        <v>X</v>
      </c>
    </row>
    <row r="1964">
      <c r="A1964" s="1">
        <v>124967.0</v>
      </c>
      <c r="B1964" s="1">
        <v>217.0</v>
      </c>
      <c r="C1964" s="2" t="s">
        <v>34</v>
      </c>
      <c r="D1964" s="1" t="s">
        <v>552</v>
      </c>
      <c r="E1964" s="1">
        <v>7.0</v>
      </c>
      <c r="F1964" s="1" t="str">
        <f>vlookup(E1964,Teams!$A:B,2,false)</f>
        <v>Canyon Crest B</v>
      </c>
      <c r="G1964" s="1" t="b">
        <v>1</v>
      </c>
      <c r="H1964" s="1" t="b">
        <v>0</v>
      </c>
      <c r="I1964" s="1">
        <v>20.0</v>
      </c>
      <c r="J1964" s="3" t="str">
        <f>vlookup(I1964,Cats!$A:$B,2,false)</f>
        <v>M</v>
      </c>
    </row>
    <row r="1965">
      <c r="A1965" s="1">
        <v>124968.0</v>
      </c>
      <c r="B1965" s="1">
        <v>217.0</v>
      </c>
      <c r="C1965" s="2" t="s">
        <v>23</v>
      </c>
      <c r="D1965" s="1"/>
      <c r="E1965" s="1">
        <v>33.0</v>
      </c>
      <c r="F1965" s="1" t="str">
        <f>vlookup(E1965,Teams!$A:B,2,false)</f>
        <v>Rock Bridge B</v>
      </c>
      <c r="G1965" s="1" t="b">
        <v>0</v>
      </c>
      <c r="H1965" s="1" t="b">
        <v>1</v>
      </c>
      <c r="I1965" s="1">
        <v>20.0</v>
      </c>
      <c r="J1965" s="3" t="str">
        <f>vlookup(I1965,Cats!$A:$B,2,false)</f>
        <v>M</v>
      </c>
    </row>
    <row r="1966">
      <c r="A1966" s="1">
        <v>124969.0</v>
      </c>
      <c r="B1966" s="1">
        <v>217.0</v>
      </c>
      <c r="C1966" s="2" t="s">
        <v>23</v>
      </c>
      <c r="D1966" s="1"/>
      <c r="E1966" s="1">
        <v>7.0</v>
      </c>
      <c r="F1966" s="1" t="str">
        <f>vlookup(E1966,Teams!$A:B,2,false)</f>
        <v>Canyon Crest B</v>
      </c>
      <c r="G1966" s="1" t="b">
        <v>1</v>
      </c>
      <c r="H1966" s="1" t="b">
        <v>1</v>
      </c>
      <c r="I1966" s="1">
        <v>21.0</v>
      </c>
      <c r="J1966" s="3" t="str">
        <f>vlookup(I1966,Cats!$A:$B,2,false)</f>
        <v>C</v>
      </c>
    </row>
    <row r="1967">
      <c r="A1967" s="1">
        <v>124970.0</v>
      </c>
      <c r="B1967" s="1">
        <v>217.0</v>
      </c>
      <c r="C1967" s="2" t="s">
        <v>23</v>
      </c>
      <c r="D1967" s="1"/>
      <c r="E1967" s="1">
        <v>33.0</v>
      </c>
      <c r="F1967" s="1" t="str">
        <f>vlookup(E1967,Teams!$A:B,2,false)</f>
        <v>Rock Bridge B</v>
      </c>
      <c r="G1967" s="1" t="b">
        <v>0</v>
      </c>
      <c r="H1967" s="1" t="b">
        <v>1</v>
      </c>
      <c r="I1967" s="1">
        <v>21.0</v>
      </c>
      <c r="J1967" s="3" t="str">
        <f>vlookup(I1967,Cats!$A:$B,2,false)</f>
        <v>C</v>
      </c>
    </row>
    <row r="1968">
      <c r="A1968" s="1">
        <v>124971.0</v>
      </c>
      <c r="B1968" s="1">
        <v>217.0</v>
      </c>
      <c r="C1968" s="2" t="s">
        <v>34</v>
      </c>
      <c r="D1968" s="1" t="s">
        <v>409</v>
      </c>
      <c r="E1968" s="1">
        <v>7.0</v>
      </c>
      <c r="F1968" s="1" t="str">
        <f>vlookup(E1968,Teams!$A:B,2,false)</f>
        <v>Canyon Crest B</v>
      </c>
      <c r="G1968" s="1" t="b">
        <v>1</v>
      </c>
      <c r="H1968" s="1" t="b">
        <v>0</v>
      </c>
      <c r="I1968" s="1">
        <v>22.0</v>
      </c>
      <c r="J1968" s="3" t="str">
        <f>vlookup(I1968,Cats!$A:$B,2,false)</f>
        <v>E</v>
      </c>
    </row>
    <row r="1969">
      <c r="A1969" s="1">
        <v>124972.0</v>
      </c>
      <c r="B1969" s="1">
        <v>217.0</v>
      </c>
      <c r="C1969" s="2" t="s">
        <v>23</v>
      </c>
      <c r="D1969" s="1"/>
      <c r="E1969" s="1">
        <v>33.0</v>
      </c>
      <c r="F1969" s="1" t="str">
        <f>vlookup(E1969,Teams!$A:B,2,false)</f>
        <v>Rock Bridge B</v>
      </c>
      <c r="G1969" s="1" t="b">
        <v>0</v>
      </c>
      <c r="H1969" s="1" t="b">
        <v>1</v>
      </c>
      <c r="I1969" s="1">
        <v>22.0</v>
      </c>
      <c r="J1969" s="3" t="str">
        <f>vlookup(I1969,Cats!$A:$B,2,false)</f>
        <v>E</v>
      </c>
    </row>
    <row r="1970">
      <c r="A1970" s="1">
        <v>124973.0</v>
      </c>
      <c r="B1970" s="1">
        <v>217.0</v>
      </c>
      <c r="C1970" s="2" t="s">
        <v>34</v>
      </c>
      <c r="D1970" s="1" t="s">
        <v>915</v>
      </c>
      <c r="E1970" s="1">
        <v>7.0</v>
      </c>
      <c r="F1970" s="1" t="str">
        <f>vlookup(E1970,Teams!$A:B,2,false)</f>
        <v>Canyon Crest B</v>
      </c>
      <c r="G1970" s="1" t="b">
        <v>1</v>
      </c>
      <c r="H1970" s="1" t="b">
        <v>0</v>
      </c>
      <c r="I1970" s="1">
        <v>23.0</v>
      </c>
      <c r="J1970" s="3" t="str">
        <f>vlookup(I1970,Cats!$A:$B,2,false)</f>
        <v>B</v>
      </c>
    </row>
    <row r="1971">
      <c r="A1971" s="1">
        <v>124974.0</v>
      </c>
      <c r="B1971" s="1">
        <v>217.0</v>
      </c>
      <c r="C1971" s="2" t="s">
        <v>23</v>
      </c>
      <c r="D1971" s="1"/>
      <c r="E1971" s="1">
        <v>33.0</v>
      </c>
      <c r="F1971" s="1" t="str">
        <f>vlookup(E1971,Teams!$A:B,2,false)</f>
        <v>Rock Bridge B</v>
      </c>
      <c r="G1971" s="1" t="b">
        <v>0</v>
      </c>
      <c r="H1971" s="1" t="b">
        <v>1</v>
      </c>
      <c r="I1971" s="1">
        <v>23.0</v>
      </c>
      <c r="J1971" s="3" t="str">
        <f>vlookup(I1971,Cats!$A:$B,2,false)</f>
        <v>B</v>
      </c>
    </row>
    <row r="1972">
      <c r="A1972" s="1">
        <v>124975.0</v>
      </c>
      <c r="B1972" s="1">
        <v>217.0</v>
      </c>
      <c r="C1972" s="2" t="s">
        <v>23</v>
      </c>
      <c r="D1972" s="1" t="s">
        <v>915</v>
      </c>
      <c r="E1972" s="1">
        <v>7.0</v>
      </c>
      <c r="F1972" s="1" t="str">
        <f>vlookup(E1972,Teams!$A:B,2,false)</f>
        <v>Canyon Crest B</v>
      </c>
      <c r="G1972" s="1" t="b">
        <v>1</v>
      </c>
      <c r="H1972" s="1" t="b">
        <v>0</v>
      </c>
      <c r="I1972" s="1">
        <v>24.0</v>
      </c>
      <c r="J1972" s="3" t="str">
        <f>vlookup(I1972,Cats!$A:$B,2,false)</f>
        <v>P</v>
      </c>
    </row>
    <row r="1973">
      <c r="A1973" s="1">
        <v>124976.0</v>
      </c>
      <c r="B1973" s="1">
        <v>217.0</v>
      </c>
      <c r="C1973" s="2" t="s">
        <v>23</v>
      </c>
      <c r="D1973" s="1"/>
      <c r="E1973" s="1">
        <v>33.0</v>
      </c>
      <c r="F1973" s="1" t="str">
        <f>vlookup(E1973,Teams!$A:B,2,false)</f>
        <v>Rock Bridge B</v>
      </c>
      <c r="G1973" s="1" t="b">
        <v>0</v>
      </c>
      <c r="H1973" s="1" t="b">
        <v>1</v>
      </c>
      <c r="I1973" s="1">
        <v>24.0</v>
      </c>
      <c r="J1973" s="3" t="str">
        <f>vlookup(I1973,Cats!$A:$B,2,false)</f>
        <v>P</v>
      </c>
    </row>
    <row r="1974">
      <c r="A1974" s="1">
        <v>124977.0</v>
      </c>
      <c r="B1974" s="1">
        <v>218.0</v>
      </c>
      <c r="C1974" s="2" t="s">
        <v>78</v>
      </c>
      <c r="D1974" s="1" t="s">
        <v>464</v>
      </c>
      <c r="E1974" s="1">
        <v>19.0</v>
      </c>
      <c r="F1974" s="1" t="str">
        <f>vlookup(E1974,Teams!$A:B,2,false)</f>
        <v>James Ruse D</v>
      </c>
      <c r="G1974" s="1" t="b">
        <v>1</v>
      </c>
      <c r="H1974" s="1" t="b">
        <v>0</v>
      </c>
      <c r="I1974" s="1">
        <v>1.0</v>
      </c>
      <c r="J1974" s="3" t="str">
        <f>vlookup(I1974,Cats!$A:$B,2,false)</f>
        <v>X</v>
      </c>
    </row>
    <row r="1975">
      <c r="A1975" s="1">
        <v>124978.0</v>
      </c>
      <c r="B1975" s="1">
        <v>218.0</v>
      </c>
      <c r="C1975" s="2" t="s">
        <v>23</v>
      </c>
      <c r="D1975" s="1"/>
      <c r="E1975" s="1">
        <v>27.0</v>
      </c>
      <c r="F1975" s="1" t="str">
        <f>vlookup(E1975,Teams!$A:B,2,false)</f>
        <v>NoHo B</v>
      </c>
      <c r="G1975" s="1" t="b">
        <v>0</v>
      </c>
      <c r="H1975" s="1" t="b">
        <v>1</v>
      </c>
      <c r="I1975" s="1">
        <v>1.0</v>
      </c>
      <c r="J1975" s="3" t="str">
        <f>vlookup(I1975,Cats!$A:$B,2,false)</f>
        <v>X</v>
      </c>
    </row>
    <row r="1976">
      <c r="A1976" s="1">
        <v>124979.0</v>
      </c>
      <c r="B1976" s="1">
        <v>218.0</v>
      </c>
      <c r="C1976" s="2" t="s">
        <v>23</v>
      </c>
      <c r="D1976" s="1"/>
      <c r="E1976" s="1">
        <v>19.0</v>
      </c>
      <c r="F1976" s="1" t="str">
        <f>vlookup(E1976,Teams!$A:B,2,false)</f>
        <v>James Ruse D</v>
      </c>
      <c r="G1976" s="1" t="b">
        <v>1</v>
      </c>
      <c r="H1976" s="1" t="b">
        <v>1</v>
      </c>
      <c r="I1976" s="1">
        <v>2.0</v>
      </c>
      <c r="J1976" s="3" t="str">
        <f>vlookup(I1976,Cats!$A:$B,2,false)</f>
        <v>M</v>
      </c>
    </row>
    <row r="1977">
      <c r="A1977" s="1">
        <v>124980.0</v>
      </c>
      <c r="B1977" s="1">
        <v>218.0</v>
      </c>
      <c r="C1977" s="2" t="s">
        <v>34</v>
      </c>
      <c r="D1977" s="1" t="s">
        <v>185</v>
      </c>
      <c r="E1977" s="1">
        <v>27.0</v>
      </c>
      <c r="F1977" s="1" t="str">
        <f>vlookup(E1977,Teams!$A:B,2,false)</f>
        <v>NoHo B</v>
      </c>
      <c r="G1977" s="1" t="b">
        <v>0</v>
      </c>
      <c r="H1977" s="1" t="b">
        <v>0</v>
      </c>
      <c r="I1977" s="1">
        <v>2.0</v>
      </c>
      <c r="J1977" s="3" t="str">
        <f>vlookup(I1977,Cats!$A:$B,2,false)</f>
        <v>M</v>
      </c>
    </row>
    <row r="1978">
      <c r="A1978" s="1">
        <v>124981.0</v>
      </c>
      <c r="B1978" s="1">
        <v>218.0</v>
      </c>
      <c r="C1978" s="2" t="s">
        <v>78</v>
      </c>
      <c r="D1978" s="1" t="s">
        <v>458</v>
      </c>
      <c r="E1978" s="1">
        <v>19.0</v>
      </c>
      <c r="F1978" s="1" t="str">
        <f>vlookup(E1978,Teams!$A:B,2,false)</f>
        <v>James Ruse D</v>
      </c>
      <c r="G1978" s="1" t="b">
        <v>1</v>
      </c>
      <c r="H1978" s="1" t="b">
        <v>0</v>
      </c>
      <c r="I1978" s="1">
        <v>3.0</v>
      </c>
      <c r="J1978" s="3" t="str">
        <f>vlookup(I1978,Cats!$A:$B,2,false)</f>
        <v>C</v>
      </c>
    </row>
    <row r="1979">
      <c r="A1979" s="1">
        <v>124982.0</v>
      </c>
      <c r="B1979" s="1">
        <v>218.0</v>
      </c>
      <c r="C1979" s="2" t="s">
        <v>23</v>
      </c>
      <c r="D1979" s="1" t="s">
        <v>804</v>
      </c>
      <c r="E1979" s="1">
        <v>27.0</v>
      </c>
      <c r="F1979" s="1" t="str">
        <f>vlookup(E1979,Teams!$A:B,2,false)</f>
        <v>NoHo B</v>
      </c>
      <c r="G1979" s="1" t="b">
        <v>0</v>
      </c>
      <c r="H1979" s="1" t="b">
        <v>0</v>
      </c>
      <c r="I1979" s="1">
        <v>3.0</v>
      </c>
      <c r="J1979" s="3" t="str">
        <f>vlookup(I1979,Cats!$A:$B,2,false)</f>
        <v>C</v>
      </c>
    </row>
    <row r="1980">
      <c r="A1980" s="1">
        <v>124983.0</v>
      </c>
      <c r="B1980" s="1">
        <v>218.0</v>
      </c>
      <c r="C1980" s="2" t="s">
        <v>23</v>
      </c>
      <c r="D1980" s="1"/>
      <c r="E1980" s="1">
        <v>19.0</v>
      </c>
      <c r="F1980" s="1" t="str">
        <f>vlookup(E1980,Teams!$A:B,2,false)</f>
        <v>James Ruse D</v>
      </c>
      <c r="G1980" s="1" t="b">
        <v>1</v>
      </c>
      <c r="H1980" s="1" t="b">
        <v>1</v>
      </c>
      <c r="I1980" s="1">
        <v>4.0</v>
      </c>
      <c r="J1980" s="3" t="str">
        <f>vlookup(I1980,Cats!$A:$B,2,false)</f>
        <v>E</v>
      </c>
    </row>
    <row r="1981">
      <c r="A1981" s="1">
        <v>124984.0</v>
      </c>
      <c r="B1981" s="1">
        <v>218.0</v>
      </c>
      <c r="C1981" s="2" t="s">
        <v>78</v>
      </c>
      <c r="D1981" s="1" t="s">
        <v>185</v>
      </c>
      <c r="E1981" s="1">
        <v>27.0</v>
      </c>
      <c r="F1981" s="1" t="str">
        <f>vlookup(E1981,Teams!$A:B,2,false)</f>
        <v>NoHo B</v>
      </c>
      <c r="G1981" s="1" t="b">
        <v>0</v>
      </c>
      <c r="H1981" s="1" t="b">
        <v>0</v>
      </c>
      <c r="I1981" s="1">
        <v>4.0</v>
      </c>
      <c r="J1981" s="3" t="str">
        <f>vlookup(I1981,Cats!$A:$B,2,false)</f>
        <v>E</v>
      </c>
    </row>
    <row r="1982">
      <c r="A1982" s="1">
        <v>124985.0</v>
      </c>
      <c r="B1982" s="1">
        <v>218.0</v>
      </c>
      <c r="C1982" s="2" t="s">
        <v>23</v>
      </c>
      <c r="D1982" s="1"/>
      <c r="E1982" s="1">
        <v>19.0</v>
      </c>
      <c r="F1982" s="1" t="str">
        <f>vlookup(E1982,Teams!$A:B,2,false)</f>
        <v>James Ruse D</v>
      </c>
      <c r="G1982" s="1" t="b">
        <v>1</v>
      </c>
      <c r="H1982" s="1" t="b">
        <v>1</v>
      </c>
      <c r="I1982" s="1">
        <v>5.0</v>
      </c>
      <c r="J1982" s="3" t="str">
        <f>vlookup(I1982,Cats!$A:$B,2,false)</f>
        <v>B</v>
      </c>
    </row>
    <row r="1983">
      <c r="A1983" s="1">
        <v>124986.0</v>
      </c>
      <c r="B1983" s="1">
        <v>218.0</v>
      </c>
      <c r="C1983" s="2" t="s">
        <v>78</v>
      </c>
      <c r="D1983" s="1" t="s">
        <v>804</v>
      </c>
      <c r="E1983" s="1">
        <v>27.0</v>
      </c>
      <c r="F1983" s="1" t="str">
        <f>vlookup(E1983,Teams!$A:B,2,false)</f>
        <v>NoHo B</v>
      </c>
      <c r="G1983" s="1" t="b">
        <v>0</v>
      </c>
      <c r="H1983" s="1" t="b">
        <v>0</v>
      </c>
      <c r="I1983" s="1">
        <v>5.0</v>
      </c>
      <c r="J1983" s="3" t="str">
        <f>vlookup(I1983,Cats!$A:$B,2,false)</f>
        <v>B</v>
      </c>
    </row>
    <row r="1984">
      <c r="A1984" s="1">
        <v>124987.0</v>
      </c>
      <c r="B1984" s="1">
        <v>218.0</v>
      </c>
      <c r="C1984" s="2" t="s">
        <v>23</v>
      </c>
      <c r="D1984" s="1"/>
      <c r="E1984" s="1">
        <v>19.0</v>
      </c>
      <c r="F1984" s="1" t="str">
        <f>vlookup(E1984,Teams!$A:B,2,false)</f>
        <v>James Ruse D</v>
      </c>
      <c r="G1984" s="1" t="b">
        <v>1</v>
      </c>
      <c r="H1984" s="1" t="b">
        <v>1</v>
      </c>
      <c r="I1984" s="1">
        <v>6.0</v>
      </c>
      <c r="J1984" s="3" t="str">
        <f>vlookup(I1984,Cats!$A:$B,2,false)</f>
        <v>P</v>
      </c>
    </row>
    <row r="1985">
      <c r="A1985" s="1">
        <v>124988.0</v>
      </c>
      <c r="B1985" s="1">
        <v>218.0</v>
      </c>
      <c r="C1985" s="2" t="s">
        <v>34</v>
      </c>
      <c r="D1985" s="1" t="s">
        <v>796</v>
      </c>
      <c r="E1985" s="1">
        <v>27.0</v>
      </c>
      <c r="F1985" s="1" t="str">
        <f>vlookup(E1985,Teams!$A:B,2,false)</f>
        <v>NoHo B</v>
      </c>
      <c r="G1985" s="1" t="b">
        <v>0</v>
      </c>
      <c r="H1985" s="1" t="b">
        <v>0</v>
      </c>
      <c r="I1985" s="1">
        <v>6.0</v>
      </c>
      <c r="J1985" s="3" t="str">
        <f>vlookup(I1985,Cats!$A:$B,2,false)</f>
        <v>P</v>
      </c>
    </row>
    <row r="1986">
      <c r="A1986" s="1">
        <v>124989.0</v>
      </c>
      <c r="B1986" s="1">
        <v>218.0</v>
      </c>
      <c r="C1986" s="2" t="s">
        <v>23</v>
      </c>
      <c r="D1986" s="1"/>
      <c r="E1986" s="1">
        <v>19.0</v>
      </c>
      <c r="F1986" s="1" t="str">
        <f>vlookup(E1986,Teams!$A:B,2,false)</f>
        <v>James Ruse D</v>
      </c>
      <c r="G1986" s="1" t="b">
        <v>1</v>
      </c>
      <c r="H1986" s="1" t="b">
        <v>1</v>
      </c>
      <c r="I1986" s="1">
        <v>7.0</v>
      </c>
      <c r="J1986" s="3" t="str">
        <f>vlookup(I1986,Cats!$A:$B,2,false)</f>
        <v>X</v>
      </c>
    </row>
    <row r="1987">
      <c r="A1987" s="1">
        <v>124990.0</v>
      </c>
      <c r="B1987" s="1">
        <v>218.0</v>
      </c>
      <c r="C1987" s="2" t="s">
        <v>34</v>
      </c>
      <c r="D1987" s="1" t="s">
        <v>185</v>
      </c>
      <c r="E1987" s="1">
        <v>27.0</v>
      </c>
      <c r="F1987" s="1" t="str">
        <f>vlookup(E1987,Teams!$A:B,2,false)</f>
        <v>NoHo B</v>
      </c>
      <c r="G1987" s="1" t="b">
        <v>0</v>
      </c>
      <c r="H1987" s="1" t="b">
        <v>0</v>
      </c>
      <c r="I1987" s="1">
        <v>7.0</v>
      </c>
      <c r="J1987" s="3" t="str">
        <f>vlookup(I1987,Cats!$A:$B,2,false)</f>
        <v>X</v>
      </c>
    </row>
    <row r="1988">
      <c r="A1988" s="1">
        <v>124991.0</v>
      </c>
      <c r="B1988" s="1">
        <v>218.0</v>
      </c>
      <c r="C1988" s="2" t="s">
        <v>23</v>
      </c>
      <c r="D1988" s="1"/>
      <c r="E1988" s="1">
        <v>19.0</v>
      </c>
      <c r="F1988" s="1" t="str">
        <f>vlookup(E1988,Teams!$A:B,2,false)</f>
        <v>James Ruse D</v>
      </c>
      <c r="G1988" s="1" t="b">
        <v>1</v>
      </c>
      <c r="H1988" s="1" t="b">
        <v>1</v>
      </c>
      <c r="I1988" s="1">
        <v>8.0</v>
      </c>
      <c r="J1988" s="3" t="str">
        <f>vlookup(I1988,Cats!$A:$B,2,false)</f>
        <v>M</v>
      </c>
    </row>
    <row r="1989">
      <c r="A1989" s="1">
        <v>124992.0</v>
      </c>
      <c r="B1989" s="1">
        <v>218.0</v>
      </c>
      <c r="C1989" s="2" t="s">
        <v>34</v>
      </c>
      <c r="D1989" s="1" t="s">
        <v>185</v>
      </c>
      <c r="E1989" s="1">
        <v>27.0</v>
      </c>
      <c r="F1989" s="1" t="str">
        <f>vlookup(E1989,Teams!$A:B,2,false)</f>
        <v>NoHo B</v>
      </c>
      <c r="G1989" s="1" t="b">
        <v>0</v>
      </c>
      <c r="H1989" s="1" t="b">
        <v>0</v>
      </c>
      <c r="I1989" s="1">
        <v>8.0</v>
      </c>
      <c r="J1989" s="3" t="str">
        <f>vlookup(I1989,Cats!$A:$B,2,false)</f>
        <v>M</v>
      </c>
    </row>
    <row r="1990">
      <c r="A1990" s="1">
        <v>124993.0</v>
      </c>
      <c r="B1990" s="1">
        <v>218.0</v>
      </c>
      <c r="C1990" s="2" t="s">
        <v>23</v>
      </c>
      <c r="D1990" s="1"/>
      <c r="E1990" s="1">
        <v>19.0</v>
      </c>
      <c r="F1990" s="1" t="str">
        <f>vlookup(E1990,Teams!$A:B,2,false)</f>
        <v>James Ruse D</v>
      </c>
      <c r="G1990" s="1" t="b">
        <v>1</v>
      </c>
      <c r="H1990" s="1" t="b">
        <v>1</v>
      </c>
      <c r="I1990" s="1">
        <v>9.0</v>
      </c>
      <c r="J1990" s="3" t="str">
        <f>vlookup(I1990,Cats!$A:$B,2,false)</f>
        <v>C</v>
      </c>
    </row>
    <row r="1991">
      <c r="A1991" s="1">
        <v>124994.0</v>
      </c>
      <c r="B1991" s="1">
        <v>218.0</v>
      </c>
      <c r="C1991" s="2" t="s">
        <v>34</v>
      </c>
      <c r="D1991" s="1" t="s">
        <v>185</v>
      </c>
      <c r="E1991" s="1">
        <v>27.0</v>
      </c>
      <c r="F1991" s="1" t="str">
        <f>vlookup(E1991,Teams!$A:B,2,false)</f>
        <v>NoHo B</v>
      </c>
      <c r="G1991" s="1" t="b">
        <v>0</v>
      </c>
      <c r="H1991" s="1" t="b">
        <v>0</v>
      </c>
      <c r="I1991" s="1">
        <v>9.0</v>
      </c>
      <c r="J1991" s="3" t="str">
        <f>vlookup(I1991,Cats!$A:$B,2,false)</f>
        <v>C</v>
      </c>
    </row>
    <row r="1992">
      <c r="A1992" s="1">
        <v>124995.0</v>
      </c>
      <c r="B1992" s="1">
        <v>218.0</v>
      </c>
      <c r="C1992" s="2" t="s">
        <v>23</v>
      </c>
      <c r="D1992" s="1"/>
      <c r="E1992" s="1">
        <v>19.0</v>
      </c>
      <c r="F1992" s="1" t="str">
        <f>vlookup(E1992,Teams!$A:B,2,false)</f>
        <v>James Ruse D</v>
      </c>
      <c r="G1992" s="1" t="b">
        <v>1</v>
      </c>
      <c r="H1992" s="1" t="b">
        <v>1</v>
      </c>
      <c r="I1992" s="1">
        <v>10.0</v>
      </c>
      <c r="J1992" s="3" t="str">
        <f>vlookup(I1992,Cats!$A:$B,2,false)</f>
        <v>E</v>
      </c>
    </row>
    <row r="1993">
      <c r="A1993" s="1">
        <v>124996.0</v>
      </c>
      <c r="B1993" s="1">
        <v>218.0</v>
      </c>
      <c r="C1993" s="2" t="s">
        <v>34</v>
      </c>
      <c r="D1993" s="1" t="s">
        <v>804</v>
      </c>
      <c r="E1993" s="1">
        <v>27.0</v>
      </c>
      <c r="F1993" s="1" t="str">
        <f>vlookup(E1993,Teams!$A:B,2,false)</f>
        <v>NoHo B</v>
      </c>
      <c r="G1993" s="1" t="b">
        <v>0</v>
      </c>
      <c r="H1993" s="1" t="b">
        <v>0</v>
      </c>
      <c r="I1993" s="1">
        <v>10.0</v>
      </c>
      <c r="J1993" s="3" t="str">
        <f>vlookup(I1993,Cats!$A:$B,2,false)</f>
        <v>E</v>
      </c>
    </row>
    <row r="1994">
      <c r="A1994" s="1">
        <v>124997.0</v>
      </c>
      <c r="B1994" s="1">
        <v>218.0</v>
      </c>
      <c r="C1994" s="2" t="s">
        <v>23</v>
      </c>
      <c r="D1994" s="1"/>
      <c r="E1994" s="1">
        <v>19.0</v>
      </c>
      <c r="F1994" s="1" t="str">
        <f>vlookup(E1994,Teams!$A:B,2,false)</f>
        <v>James Ruse D</v>
      </c>
      <c r="G1994" s="1" t="b">
        <v>1</v>
      </c>
      <c r="H1994" s="1" t="b">
        <v>1</v>
      </c>
      <c r="I1994" s="1">
        <v>11.0</v>
      </c>
      <c r="J1994" s="3" t="str">
        <f>vlookup(I1994,Cats!$A:$B,2,false)</f>
        <v>B</v>
      </c>
    </row>
    <row r="1995">
      <c r="A1995" s="1">
        <v>124998.0</v>
      </c>
      <c r="B1995" s="1">
        <v>218.0</v>
      </c>
      <c r="C1995" s="2" t="s">
        <v>23</v>
      </c>
      <c r="D1995" s="1" t="s">
        <v>185</v>
      </c>
      <c r="E1995" s="1">
        <v>27.0</v>
      </c>
      <c r="F1995" s="1" t="str">
        <f>vlookup(E1995,Teams!$A:B,2,false)</f>
        <v>NoHo B</v>
      </c>
      <c r="G1995" s="1" t="b">
        <v>0</v>
      </c>
      <c r="H1995" s="1" t="b">
        <v>0</v>
      </c>
      <c r="I1995" s="1">
        <v>11.0</v>
      </c>
      <c r="J1995" s="3" t="str">
        <f>vlookup(I1995,Cats!$A:$B,2,false)</f>
        <v>B</v>
      </c>
    </row>
    <row r="1996">
      <c r="A1996" s="1">
        <v>124999.0</v>
      </c>
      <c r="B1996" s="1">
        <v>218.0</v>
      </c>
      <c r="C1996" s="2" t="s">
        <v>23</v>
      </c>
      <c r="D1996" s="1" t="s">
        <v>464</v>
      </c>
      <c r="E1996" s="1">
        <v>19.0</v>
      </c>
      <c r="F1996" s="1" t="str">
        <f>vlookup(E1996,Teams!$A:B,2,false)</f>
        <v>James Ruse D</v>
      </c>
      <c r="G1996" s="1" t="b">
        <v>1</v>
      </c>
      <c r="H1996" s="1" t="b">
        <v>0</v>
      </c>
      <c r="I1996" s="1">
        <v>12.0</v>
      </c>
      <c r="J1996" s="3" t="str">
        <f>vlookup(I1996,Cats!$A:$B,2,false)</f>
        <v>P</v>
      </c>
    </row>
    <row r="1997">
      <c r="A1997" s="1">
        <v>125000.0</v>
      </c>
      <c r="B1997" s="1">
        <v>218.0</v>
      </c>
      <c r="C1997" s="2" t="s">
        <v>23</v>
      </c>
      <c r="D1997" s="1" t="s">
        <v>796</v>
      </c>
      <c r="E1997" s="1">
        <v>27.0</v>
      </c>
      <c r="F1997" s="1" t="str">
        <f>vlookup(E1997,Teams!$A:B,2,false)</f>
        <v>NoHo B</v>
      </c>
      <c r="G1997" s="1" t="b">
        <v>0</v>
      </c>
      <c r="H1997" s="1" t="b">
        <v>0</v>
      </c>
      <c r="I1997" s="1">
        <v>12.0</v>
      </c>
      <c r="J1997" s="3" t="str">
        <f>vlookup(I1997,Cats!$A:$B,2,false)</f>
        <v>P</v>
      </c>
    </row>
    <row r="1998">
      <c r="A1998" s="1">
        <v>125001.0</v>
      </c>
      <c r="B1998" s="1">
        <v>218.0</v>
      </c>
      <c r="C1998" s="2" t="s">
        <v>23</v>
      </c>
      <c r="D1998" s="1" t="s">
        <v>458</v>
      </c>
      <c r="E1998" s="1">
        <v>19.0</v>
      </c>
      <c r="F1998" s="1" t="str">
        <f>vlookup(E1998,Teams!$A:B,2,false)</f>
        <v>James Ruse D</v>
      </c>
      <c r="G1998" s="1" t="b">
        <v>1</v>
      </c>
      <c r="H1998" s="1" t="b">
        <v>0</v>
      </c>
      <c r="I1998" s="1">
        <v>13.0</v>
      </c>
      <c r="J1998" s="3" t="str">
        <f>vlookup(I1998,Cats!$A:$B,2,false)</f>
        <v>X</v>
      </c>
    </row>
    <row r="1999">
      <c r="A1999" s="1">
        <v>125002.0</v>
      </c>
      <c r="B1999" s="1">
        <v>218.0</v>
      </c>
      <c r="C1999" s="2" t="s">
        <v>59</v>
      </c>
      <c r="D1999" s="1" t="s">
        <v>185</v>
      </c>
      <c r="E1999" s="1">
        <v>27.0</v>
      </c>
      <c r="F1999" s="1" t="str">
        <f>vlookup(E1999,Teams!$A:B,2,false)</f>
        <v>NoHo B</v>
      </c>
      <c r="G1999" s="1" t="b">
        <v>0</v>
      </c>
      <c r="H1999" s="1" t="b">
        <v>0</v>
      </c>
      <c r="I1999" s="1">
        <v>13.0</v>
      </c>
      <c r="J1999" s="3" t="str">
        <f>vlookup(I1999,Cats!$A:$B,2,false)</f>
        <v>X</v>
      </c>
    </row>
    <row r="2000">
      <c r="A2000" s="1">
        <v>125003.0</v>
      </c>
      <c r="B2000" s="1">
        <v>218.0</v>
      </c>
      <c r="C2000" s="2" t="s">
        <v>23</v>
      </c>
      <c r="D2000" s="1"/>
      <c r="E2000" s="1">
        <v>19.0</v>
      </c>
      <c r="F2000" s="1" t="str">
        <f>vlookup(E2000,Teams!$A:B,2,false)</f>
        <v>James Ruse D</v>
      </c>
      <c r="G2000" s="1" t="b">
        <v>1</v>
      </c>
      <c r="H2000" s="1" t="b">
        <v>1</v>
      </c>
      <c r="I2000" s="1">
        <v>14.0</v>
      </c>
      <c r="J2000" s="3" t="str">
        <f>vlookup(I2000,Cats!$A:$B,2,false)</f>
        <v>M</v>
      </c>
    </row>
    <row r="2001">
      <c r="A2001" s="1">
        <v>125004.0</v>
      </c>
      <c r="B2001" s="1">
        <v>218.0</v>
      </c>
      <c r="C2001" s="2" t="s">
        <v>34</v>
      </c>
      <c r="D2001" s="1" t="s">
        <v>185</v>
      </c>
      <c r="E2001" s="1">
        <v>27.0</v>
      </c>
      <c r="F2001" s="1" t="str">
        <f>vlookup(E2001,Teams!$A:B,2,false)</f>
        <v>NoHo B</v>
      </c>
      <c r="G2001" s="1" t="b">
        <v>0</v>
      </c>
      <c r="H2001" s="1" t="b">
        <v>0</v>
      </c>
      <c r="I2001" s="1">
        <v>14.0</v>
      </c>
      <c r="J2001" s="3" t="str">
        <f>vlookup(I2001,Cats!$A:$B,2,false)</f>
        <v>M</v>
      </c>
    </row>
    <row r="2002">
      <c r="A2002" s="1">
        <v>125005.0</v>
      </c>
      <c r="B2002" s="1">
        <v>218.0</v>
      </c>
      <c r="C2002" s="2" t="s">
        <v>23</v>
      </c>
      <c r="D2002" s="1"/>
      <c r="E2002" s="1">
        <v>19.0</v>
      </c>
      <c r="F2002" s="1" t="str">
        <f>vlookup(E2002,Teams!$A:B,2,false)</f>
        <v>James Ruse D</v>
      </c>
      <c r="G2002" s="1" t="b">
        <v>1</v>
      </c>
      <c r="H2002" s="1" t="b">
        <v>1</v>
      </c>
      <c r="I2002" s="1">
        <v>15.0</v>
      </c>
      <c r="J2002" s="3" t="str">
        <f>vlookup(I2002,Cats!$A:$B,2,false)</f>
        <v>C</v>
      </c>
    </row>
    <row r="2003">
      <c r="A2003" s="1">
        <v>125006.0</v>
      </c>
      <c r="B2003" s="1">
        <v>218.0</v>
      </c>
      <c r="C2003" s="2" t="s">
        <v>34</v>
      </c>
      <c r="D2003" s="1" t="s">
        <v>804</v>
      </c>
      <c r="E2003" s="1">
        <v>27.0</v>
      </c>
      <c r="F2003" s="1" t="str">
        <f>vlookup(E2003,Teams!$A:B,2,false)</f>
        <v>NoHo B</v>
      </c>
      <c r="G2003" s="1" t="b">
        <v>0</v>
      </c>
      <c r="H2003" s="1" t="b">
        <v>0</v>
      </c>
      <c r="I2003" s="1">
        <v>15.0</v>
      </c>
      <c r="J2003" s="3" t="str">
        <f>vlookup(I2003,Cats!$A:$B,2,false)</f>
        <v>C</v>
      </c>
    </row>
    <row r="2004">
      <c r="A2004" s="1">
        <v>125007.0</v>
      </c>
      <c r="B2004" s="1">
        <v>218.0</v>
      </c>
      <c r="C2004" s="2" t="s">
        <v>23</v>
      </c>
      <c r="D2004" s="1" t="s">
        <v>458</v>
      </c>
      <c r="E2004" s="1">
        <v>19.0</v>
      </c>
      <c r="F2004" s="1" t="str">
        <f>vlookup(E2004,Teams!$A:B,2,false)</f>
        <v>James Ruse D</v>
      </c>
      <c r="G2004" s="1" t="b">
        <v>1</v>
      </c>
      <c r="H2004" s="1" t="b">
        <v>0</v>
      </c>
      <c r="I2004" s="1">
        <v>16.0</v>
      </c>
      <c r="J2004" s="3" t="str">
        <f>vlookup(I2004,Cats!$A:$B,2,false)</f>
        <v>E</v>
      </c>
    </row>
    <row r="2005">
      <c r="A2005" s="1">
        <v>125008.0</v>
      </c>
      <c r="B2005" s="1">
        <v>218.0</v>
      </c>
      <c r="C2005" s="2" t="s">
        <v>78</v>
      </c>
      <c r="D2005" s="1" t="s">
        <v>185</v>
      </c>
      <c r="E2005" s="1">
        <v>27.0</v>
      </c>
      <c r="F2005" s="1" t="str">
        <f>vlookup(E2005,Teams!$A:B,2,false)</f>
        <v>NoHo B</v>
      </c>
      <c r="G2005" s="1" t="b">
        <v>0</v>
      </c>
      <c r="H2005" s="1" t="b">
        <v>0</v>
      </c>
      <c r="I2005" s="1">
        <v>16.0</v>
      </c>
      <c r="J2005" s="3" t="str">
        <f>vlookup(I2005,Cats!$A:$B,2,false)</f>
        <v>E</v>
      </c>
    </row>
    <row r="2006">
      <c r="A2006" s="1">
        <v>125009.0</v>
      </c>
      <c r="B2006" s="1">
        <v>218.0</v>
      </c>
      <c r="C2006" s="2" t="s">
        <v>23</v>
      </c>
      <c r="D2006" s="1" t="s">
        <v>458</v>
      </c>
      <c r="E2006" s="1">
        <v>19.0</v>
      </c>
      <c r="F2006" s="1" t="str">
        <f>vlookup(E2006,Teams!$A:B,2,false)</f>
        <v>James Ruse D</v>
      </c>
      <c r="G2006" s="1" t="b">
        <v>1</v>
      </c>
      <c r="H2006" s="1" t="b">
        <v>0</v>
      </c>
      <c r="I2006" s="1">
        <v>17.0</v>
      </c>
      <c r="J2006" s="3" t="str">
        <f>vlookup(I2006,Cats!$A:$B,2,false)</f>
        <v>B</v>
      </c>
    </row>
    <row r="2007">
      <c r="A2007" s="1">
        <v>125010.0</v>
      </c>
      <c r="B2007" s="1">
        <v>218.0</v>
      </c>
      <c r="C2007" s="2" t="s">
        <v>23</v>
      </c>
      <c r="D2007" s="1" t="s">
        <v>185</v>
      </c>
      <c r="E2007" s="1">
        <v>27.0</v>
      </c>
      <c r="F2007" s="1" t="str">
        <f>vlookup(E2007,Teams!$A:B,2,false)</f>
        <v>NoHo B</v>
      </c>
      <c r="G2007" s="1" t="b">
        <v>0</v>
      </c>
      <c r="H2007" s="1" t="b">
        <v>0</v>
      </c>
      <c r="I2007" s="1">
        <v>17.0</v>
      </c>
      <c r="J2007" s="3" t="str">
        <f>vlookup(I2007,Cats!$A:$B,2,false)</f>
        <v>B</v>
      </c>
    </row>
    <row r="2008">
      <c r="A2008" s="1">
        <v>125011.0</v>
      </c>
      <c r="B2008" s="1">
        <v>218.0</v>
      </c>
      <c r="C2008" s="2" t="s">
        <v>23</v>
      </c>
      <c r="D2008" s="1"/>
      <c r="E2008" s="1">
        <v>19.0</v>
      </c>
      <c r="F2008" s="1" t="str">
        <f>vlookup(E2008,Teams!$A:B,2,false)</f>
        <v>James Ruse D</v>
      </c>
      <c r="G2008" s="1" t="b">
        <v>1</v>
      </c>
      <c r="H2008" s="1" t="b">
        <v>1</v>
      </c>
      <c r="I2008" s="1">
        <v>18.0</v>
      </c>
      <c r="J2008" s="3" t="str">
        <f>vlookup(I2008,Cats!$A:$B,2,false)</f>
        <v>P</v>
      </c>
    </row>
    <row r="2009">
      <c r="A2009" s="1">
        <v>125012.0</v>
      </c>
      <c r="B2009" s="1">
        <v>218.0</v>
      </c>
      <c r="C2009" s="2" t="s">
        <v>34</v>
      </c>
      <c r="D2009" s="1" t="s">
        <v>796</v>
      </c>
      <c r="E2009" s="1">
        <v>27.0</v>
      </c>
      <c r="F2009" s="1" t="str">
        <f>vlookup(E2009,Teams!$A:B,2,false)</f>
        <v>NoHo B</v>
      </c>
      <c r="G2009" s="1" t="b">
        <v>0</v>
      </c>
      <c r="H2009" s="1" t="b">
        <v>0</v>
      </c>
      <c r="I2009" s="1">
        <v>18.0</v>
      </c>
      <c r="J2009" s="3" t="str">
        <f>vlookup(I2009,Cats!$A:$B,2,false)</f>
        <v>P</v>
      </c>
    </row>
    <row r="2010">
      <c r="A2010" s="1">
        <v>125013.0</v>
      </c>
      <c r="B2010" s="1">
        <v>218.0</v>
      </c>
      <c r="C2010" s="2" t="s">
        <v>23</v>
      </c>
      <c r="D2010" s="1"/>
      <c r="E2010" s="1">
        <v>19.0</v>
      </c>
      <c r="F2010" s="1" t="str">
        <f>vlookup(E2010,Teams!$A:B,2,false)</f>
        <v>James Ruse D</v>
      </c>
      <c r="G2010" s="1" t="b">
        <v>1</v>
      </c>
      <c r="H2010" s="1" t="b">
        <v>1</v>
      </c>
      <c r="I2010" s="1">
        <v>19.0</v>
      </c>
      <c r="J2010" s="3" t="str">
        <f>vlookup(I2010,Cats!$A:$B,2,false)</f>
        <v>X</v>
      </c>
    </row>
    <row r="2011">
      <c r="A2011" s="1">
        <v>125014.0</v>
      </c>
      <c r="B2011" s="1">
        <v>218.0</v>
      </c>
      <c r="C2011" s="2" t="s">
        <v>34</v>
      </c>
      <c r="D2011" s="1" t="s">
        <v>185</v>
      </c>
      <c r="E2011" s="1">
        <v>27.0</v>
      </c>
      <c r="F2011" s="1" t="str">
        <f>vlookup(E2011,Teams!$A:B,2,false)</f>
        <v>NoHo B</v>
      </c>
      <c r="G2011" s="1" t="b">
        <v>0</v>
      </c>
      <c r="H2011" s="1" t="b">
        <v>0</v>
      </c>
      <c r="I2011" s="1">
        <v>19.0</v>
      </c>
      <c r="J2011" s="3" t="str">
        <f>vlookup(I2011,Cats!$A:$B,2,false)</f>
        <v>X</v>
      </c>
    </row>
    <row r="2012">
      <c r="A2012" s="1">
        <v>125015.0</v>
      </c>
      <c r="B2012" s="1">
        <v>218.0</v>
      </c>
      <c r="C2012" s="2" t="s">
        <v>23</v>
      </c>
      <c r="D2012" s="1"/>
      <c r="E2012" s="1">
        <v>19.0</v>
      </c>
      <c r="F2012" s="1" t="str">
        <f>vlookup(E2012,Teams!$A:B,2,false)</f>
        <v>James Ruse D</v>
      </c>
      <c r="G2012" s="1" t="b">
        <v>1</v>
      </c>
      <c r="H2012" s="1" t="b">
        <v>1</v>
      </c>
      <c r="I2012" s="1">
        <v>20.0</v>
      </c>
      <c r="J2012" s="3" t="str">
        <f>vlookup(I2012,Cats!$A:$B,2,false)</f>
        <v>M</v>
      </c>
    </row>
    <row r="2013">
      <c r="A2013" s="1">
        <v>125016.0</v>
      </c>
      <c r="B2013" s="1">
        <v>218.0</v>
      </c>
      <c r="C2013" s="2" t="s">
        <v>34</v>
      </c>
      <c r="D2013" s="1" t="s">
        <v>796</v>
      </c>
      <c r="E2013" s="1">
        <v>27.0</v>
      </c>
      <c r="F2013" s="1" t="str">
        <f>vlookup(E2013,Teams!$A:B,2,false)</f>
        <v>NoHo B</v>
      </c>
      <c r="G2013" s="1" t="b">
        <v>0</v>
      </c>
      <c r="H2013" s="1" t="b">
        <v>0</v>
      </c>
      <c r="I2013" s="1">
        <v>20.0</v>
      </c>
      <c r="J2013" s="3" t="str">
        <f>vlookup(I2013,Cats!$A:$B,2,false)</f>
        <v>M</v>
      </c>
    </row>
    <row r="2014">
      <c r="A2014" s="1">
        <v>125017.0</v>
      </c>
      <c r="B2014" s="1">
        <v>218.0</v>
      </c>
      <c r="C2014" s="2" t="s">
        <v>23</v>
      </c>
      <c r="D2014" s="1" t="s">
        <v>487</v>
      </c>
      <c r="E2014" s="1">
        <v>19.0</v>
      </c>
      <c r="F2014" s="1" t="str">
        <f>vlookup(E2014,Teams!$A:B,2,false)</f>
        <v>James Ruse D</v>
      </c>
      <c r="G2014" s="1" t="b">
        <v>1</v>
      </c>
      <c r="H2014" s="1" t="b">
        <v>0</v>
      </c>
      <c r="I2014" s="1">
        <v>21.0</v>
      </c>
      <c r="J2014" s="3" t="str">
        <f>vlookup(I2014,Cats!$A:$B,2,false)</f>
        <v>C</v>
      </c>
    </row>
    <row r="2015">
      <c r="A2015" s="1">
        <v>125018.0</v>
      </c>
      <c r="B2015" s="1">
        <v>218.0</v>
      </c>
      <c r="C2015" s="2" t="s">
        <v>23</v>
      </c>
      <c r="D2015" s="1" t="s">
        <v>185</v>
      </c>
      <c r="E2015" s="1">
        <v>27.0</v>
      </c>
      <c r="F2015" s="1" t="str">
        <f>vlookup(E2015,Teams!$A:B,2,false)</f>
        <v>NoHo B</v>
      </c>
      <c r="G2015" s="1" t="b">
        <v>0</v>
      </c>
      <c r="H2015" s="1" t="b">
        <v>0</v>
      </c>
      <c r="I2015" s="1">
        <v>21.0</v>
      </c>
      <c r="J2015" s="3" t="str">
        <f>vlookup(I2015,Cats!$A:$B,2,false)</f>
        <v>C</v>
      </c>
    </row>
    <row r="2016">
      <c r="A2016" s="1">
        <v>125019.0</v>
      </c>
      <c r="B2016" s="1">
        <v>218.0</v>
      </c>
      <c r="C2016" s="2" t="s">
        <v>59</v>
      </c>
      <c r="D2016" s="1" t="s">
        <v>464</v>
      </c>
      <c r="E2016" s="1">
        <v>19.0</v>
      </c>
      <c r="F2016" s="1" t="str">
        <f>vlookup(E2016,Teams!$A:B,2,false)</f>
        <v>James Ruse D</v>
      </c>
      <c r="G2016" s="1" t="b">
        <v>1</v>
      </c>
      <c r="H2016" s="1" t="b">
        <v>0</v>
      </c>
      <c r="I2016" s="1">
        <v>22.0</v>
      </c>
      <c r="J2016" s="3" t="str">
        <f>vlookup(I2016,Cats!$A:$B,2,false)</f>
        <v>E</v>
      </c>
    </row>
    <row r="2017">
      <c r="A2017" s="1">
        <v>125020.0</v>
      </c>
      <c r="B2017" s="1">
        <v>218.0</v>
      </c>
      <c r="C2017" s="2" t="s">
        <v>23</v>
      </c>
      <c r="D2017" s="1"/>
      <c r="E2017" s="1">
        <v>27.0</v>
      </c>
      <c r="F2017" s="1" t="str">
        <f>vlookup(E2017,Teams!$A:B,2,false)</f>
        <v>NoHo B</v>
      </c>
      <c r="G2017" s="1" t="b">
        <v>0</v>
      </c>
      <c r="H2017" s="1" t="b">
        <v>1</v>
      </c>
      <c r="I2017" s="1">
        <v>22.0</v>
      </c>
      <c r="J2017" s="3" t="str">
        <f>vlookup(I2017,Cats!$A:$B,2,false)</f>
        <v>E</v>
      </c>
    </row>
    <row r="2018">
      <c r="A2018" s="1">
        <v>125021.0</v>
      </c>
      <c r="B2018" s="1">
        <v>218.0</v>
      </c>
      <c r="C2018" s="2" t="s">
        <v>23</v>
      </c>
      <c r="D2018" s="1"/>
      <c r="E2018" s="1">
        <v>19.0</v>
      </c>
      <c r="F2018" s="1" t="str">
        <f>vlookup(E2018,Teams!$A:B,2,false)</f>
        <v>James Ruse D</v>
      </c>
      <c r="G2018" s="1" t="b">
        <v>1</v>
      </c>
      <c r="H2018" s="1" t="b">
        <v>1</v>
      </c>
      <c r="I2018" s="1">
        <v>23.0</v>
      </c>
      <c r="J2018" s="3" t="str">
        <f>vlookup(I2018,Cats!$A:$B,2,false)</f>
        <v>B</v>
      </c>
    </row>
    <row r="2019">
      <c r="A2019" s="1">
        <v>125022.0</v>
      </c>
      <c r="B2019" s="1">
        <v>218.0</v>
      </c>
      <c r="C2019" s="2" t="s">
        <v>34</v>
      </c>
      <c r="D2019" s="1" t="s">
        <v>804</v>
      </c>
      <c r="E2019" s="1">
        <v>27.0</v>
      </c>
      <c r="F2019" s="1" t="str">
        <f>vlookup(E2019,Teams!$A:B,2,false)</f>
        <v>NoHo B</v>
      </c>
      <c r="G2019" s="1" t="b">
        <v>0</v>
      </c>
      <c r="H2019" s="1" t="b">
        <v>0</v>
      </c>
      <c r="I2019" s="1">
        <v>23.0</v>
      </c>
      <c r="J2019" s="3" t="str">
        <f>vlookup(I2019,Cats!$A:$B,2,false)</f>
        <v>B</v>
      </c>
    </row>
    <row r="2020">
      <c r="A2020" s="1">
        <v>125023.0</v>
      </c>
      <c r="B2020" s="1">
        <v>218.0</v>
      </c>
      <c r="C2020" s="2" t="s">
        <v>23</v>
      </c>
      <c r="D2020" s="1"/>
      <c r="E2020" s="1">
        <v>19.0</v>
      </c>
      <c r="F2020" s="1" t="str">
        <f>vlookup(E2020,Teams!$A:B,2,false)</f>
        <v>James Ruse D</v>
      </c>
      <c r="G2020" s="1" t="b">
        <v>1</v>
      </c>
      <c r="H2020" s="1" t="b">
        <v>1</v>
      </c>
      <c r="I2020" s="1">
        <v>24.0</v>
      </c>
      <c r="J2020" s="3" t="str">
        <f>vlookup(I2020,Cats!$A:$B,2,false)</f>
        <v>P</v>
      </c>
    </row>
    <row r="2021">
      <c r="A2021" s="1">
        <v>125024.0</v>
      </c>
      <c r="B2021" s="1">
        <v>218.0</v>
      </c>
      <c r="C2021" s="2" t="s">
        <v>23</v>
      </c>
      <c r="D2021" s="1"/>
      <c r="E2021" s="1">
        <v>27.0</v>
      </c>
      <c r="F2021" s="1" t="str">
        <f>vlookup(E2021,Teams!$A:B,2,false)</f>
        <v>NoHo B</v>
      </c>
      <c r="G2021" s="1" t="b">
        <v>0</v>
      </c>
      <c r="H2021" s="1" t="b">
        <v>1</v>
      </c>
      <c r="I2021" s="1">
        <v>24.0</v>
      </c>
      <c r="J2021" s="3" t="str">
        <f>vlookup(I2021,Cats!$A:$B,2,false)</f>
        <v>P</v>
      </c>
    </row>
    <row r="2022">
      <c r="A2022" s="1">
        <v>125025.0</v>
      </c>
      <c r="B2022" s="1">
        <v>219.0</v>
      </c>
      <c r="C2022" s="2" t="s">
        <v>34</v>
      </c>
      <c r="D2022" s="1" t="s">
        <v>45</v>
      </c>
      <c r="E2022" s="1">
        <v>15.0</v>
      </c>
      <c r="F2022" s="1" t="str">
        <f>vlookup(E2022,Teams!$A:B,2,false)</f>
        <v>Interlake D</v>
      </c>
      <c r="G2022" s="1" t="b">
        <v>1</v>
      </c>
      <c r="H2022" s="1" t="b">
        <v>0</v>
      </c>
      <c r="I2022" s="1">
        <v>1.0</v>
      </c>
      <c r="J2022" s="3" t="str">
        <f>vlookup(I2022,Cats!$A:$B,2,false)</f>
        <v>X</v>
      </c>
    </row>
    <row r="2023">
      <c r="A2023" s="1">
        <v>125026.0</v>
      </c>
      <c r="B2023" s="1">
        <v>219.0</v>
      </c>
      <c r="C2023" s="2" t="s">
        <v>23</v>
      </c>
      <c r="D2023" s="1"/>
      <c r="E2023" s="1">
        <v>16.0</v>
      </c>
      <c r="F2023" s="1" t="str">
        <f>vlookup(E2023,Teams!$A:B,2,false)</f>
        <v>James Ruse A</v>
      </c>
      <c r="G2023" s="1" t="b">
        <v>0</v>
      </c>
      <c r="H2023" s="1" t="b">
        <v>1</v>
      </c>
      <c r="I2023" s="1">
        <v>1.0</v>
      </c>
      <c r="J2023" s="3" t="str">
        <f>vlookup(I2023,Cats!$A:$B,2,false)</f>
        <v>X</v>
      </c>
    </row>
    <row r="2024">
      <c r="A2024" s="1">
        <v>125027.0</v>
      </c>
      <c r="B2024" s="1">
        <v>219.0</v>
      </c>
      <c r="C2024" s="2" t="s">
        <v>34</v>
      </c>
      <c r="D2024" s="1" t="s">
        <v>84</v>
      </c>
      <c r="E2024" s="1">
        <v>15.0</v>
      </c>
      <c r="F2024" s="1" t="str">
        <f>vlookup(E2024,Teams!$A:B,2,false)</f>
        <v>Interlake D</v>
      </c>
      <c r="G2024" s="1" t="b">
        <v>1</v>
      </c>
      <c r="H2024" s="1" t="b">
        <v>0</v>
      </c>
      <c r="I2024" s="1">
        <v>2.0</v>
      </c>
      <c r="J2024" s="3" t="str">
        <f>vlookup(I2024,Cats!$A:$B,2,false)</f>
        <v>M</v>
      </c>
    </row>
    <row r="2025">
      <c r="A2025" s="1">
        <v>125028.0</v>
      </c>
      <c r="B2025" s="1">
        <v>219.0</v>
      </c>
      <c r="C2025" s="2" t="s">
        <v>23</v>
      </c>
      <c r="D2025" s="1"/>
      <c r="E2025" s="1">
        <v>16.0</v>
      </c>
      <c r="F2025" s="1" t="str">
        <f>vlookup(E2025,Teams!$A:B,2,false)</f>
        <v>James Ruse A</v>
      </c>
      <c r="G2025" s="1" t="b">
        <v>0</v>
      </c>
      <c r="H2025" s="1" t="b">
        <v>1</v>
      </c>
      <c r="I2025" s="1">
        <v>2.0</v>
      </c>
      <c r="J2025" s="3" t="str">
        <f>vlookup(I2025,Cats!$A:$B,2,false)</f>
        <v>M</v>
      </c>
    </row>
    <row r="2026">
      <c r="A2026" s="1">
        <v>125029.0</v>
      </c>
      <c r="B2026" s="1">
        <v>219.0</v>
      </c>
      <c r="C2026" s="2" t="s">
        <v>59</v>
      </c>
      <c r="D2026" s="1" t="s">
        <v>45</v>
      </c>
      <c r="E2026" s="1">
        <v>15.0</v>
      </c>
      <c r="F2026" s="1" t="str">
        <f>vlookup(E2026,Teams!$A:B,2,false)</f>
        <v>Interlake D</v>
      </c>
      <c r="G2026" s="1" t="b">
        <v>1</v>
      </c>
      <c r="H2026" s="1" t="b">
        <v>0</v>
      </c>
      <c r="I2026" s="1">
        <v>3.0</v>
      </c>
      <c r="J2026" s="3" t="str">
        <f>vlookup(I2026,Cats!$A:$B,2,false)</f>
        <v>C</v>
      </c>
    </row>
    <row r="2027">
      <c r="A2027" s="1">
        <v>125030.0</v>
      </c>
      <c r="B2027" s="1">
        <v>219.0</v>
      </c>
      <c r="C2027" s="2" t="s">
        <v>34</v>
      </c>
      <c r="D2027" s="1" t="s">
        <v>1112</v>
      </c>
      <c r="E2027" s="1">
        <v>16.0</v>
      </c>
      <c r="F2027" s="1" t="str">
        <f>vlookup(E2027,Teams!$A:B,2,false)</f>
        <v>James Ruse A</v>
      </c>
      <c r="G2027" s="1" t="b">
        <v>0</v>
      </c>
      <c r="H2027" s="1" t="b">
        <v>0</v>
      </c>
      <c r="I2027" s="1">
        <v>3.0</v>
      </c>
      <c r="J2027" s="3" t="str">
        <f>vlookup(I2027,Cats!$A:$B,2,false)</f>
        <v>C</v>
      </c>
    </row>
    <row r="2028">
      <c r="A2028" s="1">
        <v>125031.0</v>
      </c>
      <c r="B2028" s="1">
        <v>219.0</v>
      </c>
      <c r="C2028" s="2" t="s">
        <v>23</v>
      </c>
      <c r="D2028" s="1" t="s">
        <v>35</v>
      </c>
      <c r="E2028" s="1">
        <v>15.0</v>
      </c>
      <c r="F2028" s="1" t="str">
        <f>vlookup(E2028,Teams!$A:B,2,false)</f>
        <v>Interlake D</v>
      </c>
      <c r="G2028" s="1" t="b">
        <v>1</v>
      </c>
      <c r="H2028" s="1" t="b">
        <v>0</v>
      </c>
      <c r="I2028" s="1">
        <v>4.0</v>
      </c>
      <c r="J2028" s="3" t="str">
        <f>vlookup(I2028,Cats!$A:$B,2,false)</f>
        <v>E</v>
      </c>
    </row>
    <row r="2029">
      <c r="A2029" s="1">
        <v>125032.0</v>
      </c>
      <c r="B2029" s="1">
        <v>219.0</v>
      </c>
      <c r="C2029" s="2" t="s">
        <v>23</v>
      </c>
      <c r="D2029" s="1" t="s">
        <v>1112</v>
      </c>
      <c r="E2029" s="1">
        <v>16.0</v>
      </c>
      <c r="F2029" s="1" t="str">
        <f>vlookup(E2029,Teams!$A:B,2,false)</f>
        <v>James Ruse A</v>
      </c>
      <c r="G2029" s="1" t="b">
        <v>0</v>
      </c>
      <c r="H2029" s="1" t="b">
        <v>0</v>
      </c>
      <c r="I2029" s="1">
        <v>4.0</v>
      </c>
      <c r="J2029" s="3" t="str">
        <f>vlookup(I2029,Cats!$A:$B,2,false)</f>
        <v>E</v>
      </c>
    </row>
    <row r="2030">
      <c r="A2030" s="1">
        <v>125033.0</v>
      </c>
      <c r="B2030" s="1">
        <v>219.0</v>
      </c>
      <c r="C2030" s="2" t="s">
        <v>34</v>
      </c>
      <c r="D2030" s="1" t="s">
        <v>73</v>
      </c>
      <c r="E2030" s="1">
        <v>15.0</v>
      </c>
      <c r="F2030" s="1" t="str">
        <f>vlookup(E2030,Teams!$A:B,2,false)</f>
        <v>Interlake D</v>
      </c>
      <c r="G2030" s="1" t="b">
        <v>1</v>
      </c>
      <c r="H2030" s="1" t="b">
        <v>0</v>
      </c>
      <c r="I2030" s="1">
        <v>5.0</v>
      </c>
      <c r="J2030" s="3" t="str">
        <f>vlookup(I2030,Cats!$A:$B,2,false)</f>
        <v>B</v>
      </c>
    </row>
    <row r="2031">
      <c r="A2031" s="1">
        <v>125034.0</v>
      </c>
      <c r="B2031" s="1">
        <v>219.0</v>
      </c>
      <c r="C2031" s="2" t="s">
        <v>23</v>
      </c>
      <c r="D2031" s="1"/>
      <c r="E2031" s="1">
        <v>16.0</v>
      </c>
      <c r="F2031" s="1" t="str">
        <f>vlookup(E2031,Teams!$A:B,2,false)</f>
        <v>James Ruse A</v>
      </c>
      <c r="G2031" s="1" t="b">
        <v>0</v>
      </c>
      <c r="H2031" s="1" t="b">
        <v>1</v>
      </c>
      <c r="I2031" s="1">
        <v>5.0</v>
      </c>
      <c r="J2031" s="3" t="str">
        <f>vlookup(I2031,Cats!$A:$B,2,false)</f>
        <v>B</v>
      </c>
    </row>
    <row r="2032">
      <c r="A2032" s="1">
        <v>125035.0</v>
      </c>
      <c r="B2032" s="1">
        <v>219.0</v>
      </c>
      <c r="C2032" s="2" t="s">
        <v>34</v>
      </c>
      <c r="D2032" s="1" t="s">
        <v>45</v>
      </c>
      <c r="E2032" s="1">
        <v>15.0</v>
      </c>
      <c r="F2032" s="1" t="str">
        <f>vlookup(E2032,Teams!$A:B,2,false)</f>
        <v>Interlake D</v>
      </c>
      <c r="G2032" s="1" t="b">
        <v>1</v>
      </c>
      <c r="H2032" s="1" t="b">
        <v>0</v>
      </c>
      <c r="I2032" s="1">
        <v>6.0</v>
      </c>
      <c r="J2032" s="3" t="str">
        <f>vlookup(I2032,Cats!$A:$B,2,false)</f>
        <v>P</v>
      </c>
    </row>
    <row r="2033">
      <c r="A2033" s="1">
        <v>125036.0</v>
      </c>
      <c r="B2033" s="1">
        <v>219.0</v>
      </c>
      <c r="C2033" s="2" t="s">
        <v>23</v>
      </c>
      <c r="D2033" s="1"/>
      <c r="E2033" s="1">
        <v>16.0</v>
      </c>
      <c r="F2033" s="1" t="str">
        <f>vlookup(E2033,Teams!$A:B,2,false)</f>
        <v>James Ruse A</v>
      </c>
      <c r="G2033" s="1" t="b">
        <v>0</v>
      </c>
      <c r="H2033" s="1" t="b">
        <v>1</v>
      </c>
      <c r="I2033" s="1">
        <v>6.0</v>
      </c>
      <c r="J2033" s="3" t="str">
        <f>vlookup(I2033,Cats!$A:$B,2,false)</f>
        <v>P</v>
      </c>
    </row>
    <row r="2034">
      <c r="A2034" s="1">
        <v>125037.0</v>
      </c>
      <c r="B2034" s="1">
        <v>219.0</v>
      </c>
      <c r="C2034" s="2" t="s">
        <v>34</v>
      </c>
      <c r="D2034" s="1" t="s">
        <v>45</v>
      </c>
      <c r="E2034" s="1">
        <v>15.0</v>
      </c>
      <c r="F2034" s="1" t="str">
        <f>vlookup(E2034,Teams!$A:B,2,false)</f>
        <v>Interlake D</v>
      </c>
      <c r="G2034" s="1" t="b">
        <v>1</v>
      </c>
      <c r="H2034" s="1" t="b">
        <v>0</v>
      </c>
      <c r="I2034" s="1">
        <v>7.0</v>
      </c>
      <c r="J2034" s="3" t="str">
        <f>vlookup(I2034,Cats!$A:$B,2,false)</f>
        <v>X</v>
      </c>
    </row>
    <row r="2035">
      <c r="A2035" s="1">
        <v>125038.0</v>
      </c>
      <c r="B2035" s="1">
        <v>219.0</v>
      </c>
      <c r="C2035" s="2" t="s">
        <v>23</v>
      </c>
      <c r="D2035" s="1"/>
      <c r="E2035" s="1">
        <v>16.0</v>
      </c>
      <c r="F2035" s="1" t="str">
        <f>vlookup(E2035,Teams!$A:B,2,false)</f>
        <v>James Ruse A</v>
      </c>
      <c r="G2035" s="1" t="b">
        <v>0</v>
      </c>
      <c r="H2035" s="1" t="b">
        <v>1</v>
      </c>
      <c r="I2035" s="1">
        <v>7.0</v>
      </c>
      <c r="J2035" s="3" t="str">
        <f>vlookup(I2035,Cats!$A:$B,2,false)</f>
        <v>X</v>
      </c>
    </row>
    <row r="2036">
      <c r="A2036" s="1">
        <v>125039.0</v>
      </c>
      <c r="B2036" s="1">
        <v>219.0</v>
      </c>
      <c r="C2036" s="2" t="s">
        <v>34</v>
      </c>
      <c r="D2036" s="1" t="s">
        <v>84</v>
      </c>
      <c r="E2036" s="1">
        <v>15.0</v>
      </c>
      <c r="F2036" s="1" t="str">
        <f>vlookup(E2036,Teams!$A:B,2,false)</f>
        <v>Interlake D</v>
      </c>
      <c r="G2036" s="1" t="b">
        <v>1</v>
      </c>
      <c r="H2036" s="1" t="b">
        <v>0</v>
      </c>
      <c r="I2036" s="1">
        <v>8.0</v>
      </c>
      <c r="J2036" s="3" t="str">
        <f>vlookup(I2036,Cats!$A:$B,2,false)</f>
        <v>M</v>
      </c>
    </row>
    <row r="2037">
      <c r="A2037" s="1">
        <v>125040.0</v>
      </c>
      <c r="B2037" s="1">
        <v>219.0</v>
      </c>
      <c r="C2037" s="2" t="s">
        <v>23</v>
      </c>
      <c r="D2037" s="1"/>
      <c r="E2037" s="1">
        <v>16.0</v>
      </c>
      <c r="F2037" s="1" t="str">
        <f>vlookup(E2037,Teams!$A:B,2,false)</f>
        <v>James Ruse A</v>
      </c>
      <c r="G2037" s="1" t="b">
        <v>0</v>
      </c>
      <c r="H2037" s="1" t="b">
        <v>1</v>
      </c>
      <c r="I2037" s="1">
        <v>8.0</v>
      </c>
      <c r="J2037" s="3" t="str">
        <f>vlookup(I2037,Cats!$A:$B,2,false)</f>
        <v>M</v>
      </c>
    </row>
    <row r="2038">
      <c r="A2038" s="1">
        <v>125041.0</v>
      </c>
      <c r="B2038" s="1">
        <v>219.0</v>
      </c>
      <c r="C2038" s="2" t="s">
        <v>34</v>
      </c>
      <c r="D2038" s="1" t="s">
        <v>84</v>
      </c>
      <c r="E2038" s="1">
        <v>15.0</v>
      </c>
      <c r="F2038" s="1" t="str">
        <f>vlookup(E2038,Teams!$A:B,2,false)</f>
        <v>Interlake D</v>
      </c>
      <c r="G2038" s="1" t="b">
        <v>1</v>
      </c>
      <c r="H2038" s="1" t="b">
        <v>0</v>
      </c>
      <c r="I2038" s="1">
        <v>9.0</v>
      </c>
      <c r="J2038" s="3" t="str">
        <f>vlookup(I2038,Cats!$A:$B,2,false)</f>
        <v>C</v>
      </c>
    </row>
    <row r="2039">
      <c r="A2039" s="1">
        <v>125042.0</v>
      </c>
      <c r="B2039" s="1">
        <v>219.0</v>
      </c>
      <c r="C2039" s="2" t="s">
        <v>23</v>
      </c>
      <c r="D2039" s="1"/>
      <c r="E2039" s="1">
        <v>16.0</v>
      </c>
      <c r="F2039" s="1" t="str">
        <f>vlookup(E2039,Teams!$A:B,2,false)</f>
        <v>James Ruse A</v>
      </c>
      <c r="G2039" s="1" t="b">
        <v>0</v>
      </c>
      <c r="H2039" s="1" t="b">
        <v>1</v>
      </c>
      <c r="I2039" s="1">
        <v>9.0</v>
      </c>
      <c r="J2039" s="3" t="str">
        <f>vlookup(I2039,Cats!$A:$B,2,false)</f>
        <v>C</v>
      </c>
    </row>
    <row r="2040">
      <c r="A2040" s="1">
        <v>125043.0</v>
      </c>
      <c r="B2040" s="1">
        <v>219.0</v>
      </c>
      <c r="C2040" s="2" t="s">
        <v>34</v>
      </c>
      <c r="D2040" s="1" t="s">
        <v>35</v>
      </c>
      <c r="E2040" s="1">
        <v>15.0</v>
      </c>
      <c r="F2040" s="1" t="str">
        <f>vlookup(E2040,Teams!$A:B,2,false)</f>
        <v>Interlake D</v>
      </c>
      <c r="G2040" s="1" t="b">
        <v>1</v>
      </c>
      <c r="H2040" s="1" t="b">
        <v>0</v>
      </c>
      <c r="I2040" s="1">
        <v>10.0</v>
      </c>
      <c r="J2040" s="3" t="str">
        <f>vlookup(I2040,Cats!$A:$B,2,false)</f>
        <v>E</v>
      </c>
    </row>
    <row r="2041">
      <c r="A2041" s="1">
        <v>125044.0</v>
      </c>
      <c r="B2041" s="1">
        <v>219.0</v>
      </c>
      <c r="C2041" s="2" t="s">
        <v>23</v>
      </c>
      <c r="D2041" s="1"/>
      <c r="E2041" s="1">
        <v>16.0</v>
      </c>
      <c r="F2041" s="1" t="str">
        <f>vlookup(E2041,Teams!$A:B,2,false)</f>
        <v>James Ruse A</v>
      </c>
      <c r="G2041" s="1" t="b">
        <v>0</v>
      </c>
      <c r="H2041" s="1" t="b">
        <v>1</v>
      </c>
      <c r="I2041" s="1">
        <v>10.0</v>
      </c>
      <c r="J2041" s="3" t="str">
        <f>vlookup(I2041,Cats!$A:$B,2,false)</f>
        <v>E</v>
      </c>
    </row>
    <row r="2042">
      <c r="A2042" s="1">
        <v>125045.0</v>
      </c>
      <c r="B2042" s="1">
        <v>219.0</v>
      </c>
      <c r="C2042" s="2" t="s">
        <v>34</v>
      </c>
      <c r="D2042" s="1" t="s">
        <v>73</v>
      </c>
      <c r="E2042" s="1">
        <v>15.0</v>
      </c>
      <c r="F2042" s="1" t="str">
        <f>vlookup(E2042,Teams!$A:B,2,false)</f>
        <v>Interlake D</v>
      </c>
      <c r="G2042" s="1" t="b">
        <v>1</v>
      </c>
      <c r="H2042" s="1" t="b">
        <v>0</v>
      </c>
      <c r="I2042" s="1">
        <v>11.0</v>
      </c>
      <c r="J2042" s="3" t="str">
        <f>vlookup(I2042,Cats!$A:$B,2,false)</f>
        <v>B</v>
      </c>
    </row>
    <row r="2043">
      <c r="A2043" s="1">
        <v>125046.0</v>
      </c>
      <c r="B2043" s="1">
        <v>219.0</v>
      </c>
      <c r="C2043" s="2" t="s">
        <v>23</v>
      </c>
      <c r="D2043" s="1"/>
      <c r="E2043" s="1">
        <v>16.0</v>
      </c>
      <c r="F2043" s="1" t="str">
        <f>vlookup(E2043,Teams!$A:B,2,false)</f>
        <v>James Ruse A</v>
      </c>
      <c r="G2043" s="1" t="b">
        <v>0</v>
      </c>
      <c r="H2043" s="1" t="b">
        <v>1</v>
      </c>
      <c r="I2043" s="1">
        <v>11.0</v>
      </c>
      <c r="J2043" s="3" t="str">
        <f>vlookup(I2043,Cats!$A:$B,2,false)</f>
        <v>B</v>
      </c>
    </row>
    <row r="2044">
      <c r="A2044" s="1">
        <v>125047.0</v>
      </c>
      <c r="B2044" s="1">
        <v>219.0</v>
      </c>
      <c r="C2044" s="2" t="s">
        <v>23</v>
      </c>
      <c r="D2044" s="1" t="s">
        <v>45</v>
      </c>
      <c r="E2044" s="1">
        <v>15.0</v>
      </c>
      <c r="F2044" s="1" t="str">
        <f>vlookup(E2044,Teams!$A:B,2,false)</f>
        <v>Interlake D</v>
      </c>
      <c r="G2044" s="1" t="b">
        <v>1</v>
      </c>
      <c r="H2044" s="1" t="b">
        <v>0</v>
      </c>
      <c r="I2044" s="1">
        <v>12.0</v>
      </c>
      <c r="J2044" s="3" t="str">
        <f>vlookup(I2044,Cats!$A:$B,2,false)</f>
        <v>P</v>
      </c>
    </row>
    <row r="2045">
      <c r="A2045" s="1">
        <v>125048.0</v>
      </c>
      <c r="B2045" s="1">
        <v>219.0</v>
      </c>
      <c r="C2045" s="2" t="s">
        <v>23</v>
      </c>
      <c r="D2045" s="1" t="s">
        <v>983</v>
      </c>
      <c r="E2045" s="1">
        <v>16.0</v>
      </c>
      <c r="F2045" s="1" t="str">
        <f>vlookup(E2045,Teams!$A:B,2,false)</f>
        <v>James Ruse A</v>
      </c>
      <c r="G2045" s="1" t="b">
        <v>0</v>
      </c>
      <c r="H2045" s="1" t="b">
        <v>0</v>
      </c>
      <c r="I2045" s="1">
        <v>12.0</v>
      </c>
      <c r="J2045" s="3" t="str">
        <f>vlookup(I2045,Cats!$A:$B,2,false)</f>
        <v>P</v>
      </c>
    </row>
    <row r="2046">
      <c r="A2046" s="1">
        <v>125049.0</v>
      </c>
      <c r="B2046" s="1">
        <v>219.0</v>
      </c>
      <c r="C2046" s="2" t="s">
        <v>23</v>
      </c>
      <c r="D2046" s="1" t="s">
        <v>35</v>
      </c>
      <c r="E2046" s="1">
        <v>15.0</v>
      </c>
      <c r="F2046" s="1" t="str">
        <f>vlookup(E2046,Teams!$A:B,2,false)</f>
        <v>Interlake D</v>
      </c>
      <c r="G2046" s="1" t="b">
        <v>1</v>
      </c>
      <c r="H2046" s="1" t="b">
        <v>0</v>
      </c>
      <c r="I2046" s="1">
        <v>13.0</v>
      </c>
      <c r="J2046" s="3" t="str">
        <f>vlookup(I2046,Cats!$A:$B,2,false)</f>
        <v>X</v>
      </c>
    </row>
    <row r="2047">
      <c r="A2047" s="1">
        <v>125050.0</v>
      </c>
      <c r="B2047" s="1">
        <v>219.0</v>
      </c>
      <c r="C2047" s="2" t="s">
        <v>23</v>
      </c>
      <c r="D2047" s="1" t="s">
        <v>1112</v>
      </c>
      <c r="E2047" s="1">
        <v>16.0</v>
      </c>
      <c r="F2047" s="1" t="str">
        <f>vlookup(E2047,Teams!$A:B,2,false)</f>
        <v>James Ruse A</v>
      </c>
      <c r="G2047" s="1" t="b">
        <v>0</v>
      </c>
      <c r="H2047" s="1" t="b">
        <v>0</v>
      </c>
      <c r="I2047" s="1">
        <v>13.0</v>
      </c>
      <c r="J2047" s="3" t="str">
        <f>vlookup(I2047,Cats!$A:$B,2,false)</f>
        <v>X</v>
      </c>
    </row>
    <row r="2048">
      <c r="A2048" s="1">
        <v>125051.0</v>
      </c>
      <c r="B2048" s="1">
        <v>219.0</v>
      </c>
      <c r="C2048" s="2" t="s">
        <v>23</v>
      </c>
      <c r="D2048" s="1" t="s">
        <v>84</v>
      </c>
      <c r="E2048" s="1">
        <v>15.0</v>
      </c>
      <c r="F2048" s="1" t="str">
        <f>vlookup(E2048,Teams!$A:B,2,false)</f>
        <v>Interlake D</v>
      </c>
      <c r="G2048" s="1" t="b">
        <v>1</v>
      </c>
      <c r="H2048" s="1" t="b">
        <v>0</v>
      </c>
      <c r="I2048" s="1">
        <v>14.0</v>
      </c>
      <c r="J2048" s="3" t="str">
        <f>vlookup(I2048,Cats!$A:$B,2,false)</f>
        <v>M</v>
      </c>
    </row>
    <row r="2049">
      <c r="A2049" s="1">
        <v>125052.0</v>
      </c>
      <c r="B2049" s="1">
        <v>219.0</v>
      </c>
      <c r="C2049" s="2" t="s">
        <v>34</v>
      </c>
      <c r="D2049" s="1" t="s">
        <v>983</v>
      </c>
      <c r="E2049" s="1">
        <v>16.0</v>
      </c>
      <c r="F2049" s="1" t="str">
        <f>vlookup(E2049,Teams!$A:B,2,false)</f>
        <v>James Ruse A</v>
      </c>
      <c r="G2049" s="1" t="b">
        <v>0</v>
      </c>
      <c r="H2049" s="1" t="b">
        <v>0</v>
      </c>
      <c r="I2049" s="1">
        <v>14.0</v>
      </c>
      <c r="J2049" s="3" t="str">
        <f>vlookup(I2049,Cats!$A:$B,2,false)</f>
        <v>M</v>
      </c>
    </row>
    <row r="2050">
      <c r="A2050" s="1">
        <v>125053.0</v>
      </c>
      <c r="B2050" s="1">
        <v>219.0</v>
      </c>
      <c r="C2050" s="2" t="s">
        <v>23</v>
      </c>
      <c r="D2050" s="1" t="s">
        <v>45</v>
      </c>
      <c r="E2050" s="1">
        <v>15.0</v>
      </c>
      <c r="F2050" s="1" t="str">
        <f>vlookup(E2050,Teams!$A:B,2,false)</f>
        <v>Interlake D</v>
      </c>
      <c r="G2050" s="1" t="b">
        <v>1</v>
      </c>
      <c r="H2050" s="1" t="b">
        <v>0</v>
      </c>
      <c r="I2050" s="1">
        <v>15.0</v>
      </c>
      <c r="J2050" s="3" t="str">
        <f>vlookup(I2050,Cats!$A:$B,2,false)</f>
        <v>C</v>
      </c>
    </row>
    <row r="2051">
      <c r="A2051" s="1">
        <v>125054.0</v>
      </c>
      <c r="B2051" s="1">
        <v>219.0</v>
      </c>
      <c r="C2051" s="2" t="s">
        <v>34</v>
      </c>
      <c r="D2051" s="1" t="s">
        <v>1087</v>
      </c>
      <c r="E2051" s="1">
        <v>16.0</v>
      </c>
      <c r="F2051" s="1" t="str">
        <f>vlookup(E2051,Teams!$A:B,2,false)</f>
        <v>James Ruse A</v>
      </c>
      <c r="G2051" s="1" t="b">
        <v>0</v>
      </c>
      <c r="H2051" s="1" t="b">
        <v>0</v>
      </c>
      <c r="I2051" s="1">
        <v>15.0</v>
      </c>
      <c r="J2051" s="3" t="str">
        <f>vlookup(I2051,Cats!$A:$B,2,false)</f>
        <v>C</v>
      </c>
    </row>
    <row r="2052">
      <c r="A2052" s="1">
        <v>125055.0</v>
      </c>
      <c r="B2052" s="1">
        <v>219.0</v>
      </c>
      <c r="C2052" s="2" t="s">
        <v>34</v>
      </c>
      <c r="D2052" s="1" t="s">
        <v>35</v>
      </c>
      <c r="E2052" s="1">
        <v>15.0</v>
      </c>
      <c r="F2052" s="1" t="str">
        <f>vlookup(E2052,Teams!$A:B,2,false)</f>
        <v>Interlake D</v>
      </c>
      <c r="G2052" s="1" t="b">
        <v>1</v>
      </c>
      <c r="H2052" s="1" t="b">
        <v>0</v>
      </c>
      <c r="I2052" s="1">
        <v>16.0</v>
      </c>
      <c r="J2052" s="3" t="str">
        <f>vlookup(I2052,Cats!$A:$B,2,false)</f>
        <v>E</v>
      </c>
    </row>
    <row r="2053">
      <c r="A2053" s="1">
        <v>125056.0</v>
      </c>
      <c r="B2053" s="1">
        <v>219.0</v>
      </c>
      <c r="C2053" s="2" t="s">
        <v>23</v>
      </c>
      <c r="D2053" s="1"/>
      <c r="E2053" s="1">
        <v>16.0</v>
      </c>
      <c r="F2053" s="1" t="str">
        <f>vlookup(E2053,Teams!$A:B,2,false)</f>
        <v>James Ruse A</v>
      </c>
      <c r="G2053" s="1" t="b">
        <v>0</v>
      </c>
      <c r="H2053" s="1" t="b">
        <v>1</v>
      </c>
      <c r="I2053" s="1">
        <v>16.0</v>
      </c>
      <c r="J2053" s="3" t="str">
        <f>vlookup(I2053,Cats!$A:$B,2,false)</f>
        <v>E</v>
      </c>
    </row>
    <row r="2054">
      <c r="A2054" s="1">
        <v>125057.0</v>
      </c>
      <c r="B2054" s="1">
        <v>219.0</v>
      </c>
      <c r="C2054" s="2" t="s">
        <v>34</v>
      </c>
      <c r="D2054" s="1" t="s">
        <v>73</v>
      </c>
      <c r="E2054" s="1">
        <v>15.0</v>
      </c>
      <c r="F2054" s="1" t="str">
        <f>vlookup(E2054,Teams!$A:B,2,false)</f>
        <v>Interlake D</v>
      </c>
      <c r="G2054" s="1" t="b">
        <v>1</v>
      </c>
      <c r="H2054" s="1" t="b">
        <v>0</v>
      </c>
      <c r="I2054" s="1">
        <v>17.0</v>
      </c>
      <c r="J2054" s="3" t="str">
        <f>vlookup(I2054,Cats!$A:$B,2,false)</f>
        <v>B</v>
      </c>
    </row>
    <row r="2055">
      <c r="A2055" s="1">
        <v>125058.0</v>
      </c>
      <c r="B2055" s="1">
        <v>219.0</v>
      </c>
      <c r="C2055" s="2" t="s">
        <v>23</v>
      </c>
      <c r="D2055" s="1"/>
      <c r="E2055" s="1">
        <v>16.0</v>
      </c>
      <c r="F2055" s="1" t="str">
        <f>vlookup(E2055,Teams!$A:B,2,false)</f>
        <v>James Ruse A</v>
      </c>
      <c r="G2055" s="1" t="b">
        <v>0</v>
      </c>
      <c r="H2055" s="1" t="b">
        <v>1</v>
      </c>
      <c r="I2055" s="1">
        <v>17.0</v>
      </c>
      <c r="J2055" s="3" t="str">
        <f>vlookup(I2055,Cats!$A:$B,2,false)</f>
        <v>B</v>
      </c>
    </row>
    <row r="2056">
      <c r="A2056" s="1">
        <v>125059.0</v>
      </c>
      <c r="B2056" s="1">
        <v>219.0</v>
      </c>
      <c r="C2056" s="2" t="s">
        <v>34</v>
      </c>
      <c r="D2056" s="1" t="s">
        <v>84</v>
      </c>
      <c r="E2056" s="1">
        <v>15.0</v>
      </c>
      <c r="F2056" s="1" t="str">
        <f>vlookup(E2056,Teams!$A:B,2,false)</f>
        <v>Interlake D</v>
      </c>
      <c r="G2056" s="1" t="b">
        <v>1</v>
      </c>
      <c r="H2056" s="1" t="b">
        <v>0</v>
      </c>
      <c r="I2056" s="1">
        <v>18.0</v>
      </c>
      <c r="J2056" s="3" t="str">
        <f>vlookup(I2056,Cats!$A:$B,2,false)</f>
        <v>P</v>
      </c>
    </row>
    <row r="2057">
      <c r="A2057" s="1">
        <v>125060.0</v>
      </c>
      <c r="B2057" s="1">
        <v>219.0</v>
      </c>
      <c r="C2057" s="2" t="s">
        <v>23</v>
      </c>
      <c r="D2057" s="1"/>
      <c r="E2057" s="1">
        <v>16.0</v>
      </c>
      <c r="F2057" s="1" t="str">
        <f>vlookup(E2057,Teams!$A:B,2,false)</f>
        <v>James Ruse A</v>
      </c>
      <c r="G2057" s="1" t="b">
        <v>0</v>
      </c>
      <c r="H2057" s="1" t="b">
        <v>1</v>
      </c>
      <c r="I2057" s="1">
        <v>18.0</v>
      </c>
      <c r="J2057" s="3" t="str">
        <f>vlookup(I2057,Cats!$A:$B,2,false)</f>
        <v>P</v>
      </c>
    </row>
    <row r="2058">
      <c r="A2058" s="1">
        <v>125061.0</v>
      </c>
      <c r="B2058" s="1">
        <v>219.0</v>
      </c>
      <c r="C2058" s="2" t="s">
        <v>59</v>
      </c>
      <c r="D2058" s="1" t="s">
        <v>35</v>
      </c>
      <c r="E2058" s="1">
        <v>15.0</v>
      </c>
      <c r="F2058" s="1" t="str">
        <f>vlookup(E2058,Teams!$A:B,2,false)</f>
        <v>Interlake D</v>
      </c>
      <c r="G2058" s="1" t="b">
        <v>1</v>
      </c>
      <c r="H2058" s="1" t="b">
        <v>0</v>
      </c>
      <c r="I2058" s="1">
        <v>19.0</v>
      </c>
      <c r="J2058" s="3" t="str">
        <f>vlookup(I2058,Cats!$A:$B,2,false)</f>
        <v>X</v>
      </c>
    </row>
    <row r="2059">
      <c r="A2059" s="1">
        <v>125062.0</v>
      </c>
      <c r="B2059" s="1">
        <v>219.0</v>
      </c>
      <c r="C2059" s="2" t="s">
        <v>23</v>
      </c>
      <c r="D2059" s="1"/>
      <c r="E2059" s="1">
        <v>16.0</v>
      </c>
      <c r="F2059" s="1" t="str">
        <f>vlookup(E2059,Teams!$A:B,2,false)</f>
        <v>James Ruse A</v>
      </c>
      <c r="G2059" s="1" t="b">
        <v>0</v>
      </c>
      <c r="H2059" s="1" t="b">
        <v>1</v>
      </c>
      <c r="I2059" s="1">
        <v>19.0</v>
      </c>
      <c r="J2059" s="3" t="str">
        <f>vlookup(I2059,Cats!$A:$B,2,false)</f>
        <v>X</v>
      </c>
    </row>
    <row r="2060">
      <c r="A2060" s="1">
        <v>125063.0</v>
      </c>
      <c r="B2060" s="1">
        <v>219.0</v>
      </c>
      <c r="C2060" s="2" t="s">
        <v>23</v>
      </c>
      <c r="D2060" s="1" t="s">
        <v>45</v>
      </c>
      <c r="E2060" s="1">
        <v>15.0</v>
      </c>
      <c r="F2060" s="1" t="str">
        <f>vlookup(E2060,Teams!$A:B,2,false)</f>
        <v>Interlake D</v>
      </c>
      <c r="G2060" s="1" t="b">
        <v>1</v>
      </c>
      <c r="H2060" s="1" t="b">
        <v>0</v>
      </c>
      <c r="I2060" s="1">
        <v>20.0</v>
      </c>
      <c r="J2060" s="3" t="str">
        <f>vlookup(I2060,Cats!$A:$B,2,false)</f>
        <v>M</v>
      </c>
    </row>
    <row r="2061">
      <c r="A2061" s="1">
        <v>125064.0</v>
      </c>
      <c r="B2061" s="1">
        <v>219.0</v>
      </c>
      <c r="C2061" s="2" t="s">
        <v>78</v>
      </c>
      <c r="D2061" s="1" t="s">
        <v>1112</v>
      </c>
      <c r="E2061" s="1">
        <v>16.0</v>
      </c>
      <c r="F2061" s="1" t="str">
        <f>vlookup(E2061,Teams!$A:B,2,false)</f>
        <v>James Ruse A</v>
      </c>
      <c r="G2061" s="1" t="b">
        <v>0</v>
      </c>
      <c r="H2061" s="1" t="b">
        <v>0</v>
      </c>
      <c r="I2061" s="1">
        <v>20.0</v>
      </c>
      <c r="J2061" s="3" t="str">
        <f>vlookup(I2061,Cats!$A:$B,2,false)</f>
        <v>M</v>
      </c>
    </row>
    <row r="2062">
      <c r="A2062" s="1">
        <v>125065.0</v>
      </c>
      <c r="B2062" s="1">
        <v>219.0</v>
      </c>
      <c r="C2062" s="2" t="s">
        <v>34</v>
      </c>
      <c r="D2062" s="1" t="s">
        <v>45</v>
      </c>
      <c r="E2062" s="1">
        <v>15.0</v>
      </c>
      <c r="F2062" s="1" t="str">
        <f>vlookup(E2062,Teams!$A:B,2,false)</f>
        <v>Interlake D</v>
      </c>
      <c r="G2062" s="1" t="b">
        <v>1</v>
      </c>
      <c r="H2062" s="1" t="b">
        <v>0</v>
      </c>
      <c r="I2062" s="1">
        <v>21.0</v>
      </c>
      <c r="J2062" s="3" t="str">
        <f>vlookup(I2062,Cats!$A:$B,2,false)</f>
        <v>C</v>
      </c>
    </row>
    <row r="2063">
      <c r="A2063" s="1">
        <v>125066.0</v>
      </c>
      <c r="B2063" s="1">
        <v>219.0</v>
      </c>
      <c r="C2063" s="2" t="s">
        <v>23</v>
      </c>
      <c r="D2063" s="1"/>
      <c r="E2063" s="1">
        <v>16.0</v>
      </c>
      <c r="F2063" s="1" t="str">
        <f>vlookup(E2063,Teams!$A:B,2,false)</f>
        <v>James Ruse A</v>
      </c>
      <c r="G2063" s="1" t="b">
        <v>0</v>
      </c>
      <c r="H2063" s="1" t="b">
        <v>1</v>
      </c>
      <c r="I2063" s="1">
        <v>21.0</v>
      </c>
      <c r="J2063" s="3" t="str">
        <f>vlookup(I2063,Cats!$A:$B,2,false)</f>
        <v>C</v>
      </c>
    </row>
    <row r="2064">
      <c r="A2064" s="1">
        <v>125067.0</v>
      </c>
      <c r="B2064" s="1">
        <v>219.0</v>
      </c>
      <c r="C2064" s="2" t="s">
        <v>78</v>
      </c>
      <c r="D2064" s="1" t="s">
        <v>35</v>
      </c>
      <c r="E2064" s="1">
        <v>15.0</v>
      </c>
      <c r="F2064" s="1" t="str">
        <f>vlookup(E2064,Teams!$A:B,2,false)</f>
        <v>Interlake D</v>
      </c>
      <c r="G2064" s="1" t="b">
        <v>1</v>
      </c>
      <c r="H2064" s="1" t="b">
        <v>0</v>
      </c>
      <c r="I2064" s="1">
        <v>22.0</v>
      </c>
      <c r="J2064" s="3" t="str">
        <f>vlookup(I2064,Cats!$A:$B,2,false)</f>
        <v>E</v>
      </c>
    </row>
    <row r="2065">
      <c r="A2065" s="1">
        <v>125068.0</v>
      </c>
      <c r="B2065" s="1">
        <v>219.0</v>
      </c>
      <c r="C2065" s="2" t="s">
        <v>23</v>
      </c>
      <c r="D2065" s="1"/>
      <c r="E2065" s="1">
        <v>16.0</v>
      </c>
      <c r="F2065" s="1" t="str">
        <f>vlookup(E2065,Teams!$A:B,2,false)</f>
        <v>James Ruse A</v>
      </c>
      <c r="G2065" s="1" t="b">
        <v>0</v>
      </c>
      <c r="H2065" s="1" t="b">
        <v>1</v>
      </c>
      <c r="I2065" s="1">
        <v>22.0</v>
      </c>
      <c r="J2065" s="3" t="str">
        <f>vlookup(I2065,Cats!$A:$B,2,false)</f>
        <v>E</v>
      </c>
    </row>
    <row r="2066">
      <c r="A2066" s="1">
        <v>125069.0</v>
      </c>
      <c r="B2066" s="1">
        <v>219.0</v>
      </c>
      <c r="C2066" s="2" t="s">
        <v>34</v>
      </c>
      <c r="D2066" s="1" t="s">
        <v>73</v>
      </c>
      <c r="E2066" s="1">
        <v>15.0</v>
      </c>
      <c r="F2066" s="1" t="str">
        <f>vlookup(E2066,Teams!$A:B,2,false)</f>
        <v>Interlake D</v>
      </c>
      <c r="G2066" s="1" t="b">
        <v>1</v>
      </c>
      <c r="H2066" s="1" t="b">
        <v>0</v>
      </c>
      <c r="I2066" s="1">
        <v>23.0</v>
      </c>
      <c r="J2066" s="3" t="str">
        <f>vlookup(I2066,Cats!$A:$B,2,false)</f>
        <v>B</v>
      </c>
    </row>
    <row r="2067">
      <c r="A2067" s="1">
        <v>125070.0</v>
      </c>
      <c r="B2067" s="1">
        <v>219.0</v>
      </c>
      <c r="C2067" s="2" t="s">
        <v>23</v>
      </c>
      <c r="D2067" s="1"/>
      <c r="E2067" s="1">
        <v>16.0</v>
      </c>
      <c r="F2067" s="1" t="str">
        <f>vlookup(E2067,Teams!$A:B,2,false)</f>
        <v>James Ruse A</v>
      </c>
      <c r="G2067" s="1" t="b">
        <v>0</v>
      </c>
      <c r="H2067" s="1" t="b">
        <v>1</v>
      </c>
      <c r="I2067" s="1">
        <v>23.0</v>
      </c>
      <c r="J2067" s="3" t="str">
        <f>vlookup(I2067,Cats!$A:$B,2,false)</f>
        <v>B</v>
      </c>
    </row>
    <row r="2068">
      <c r="A2068" s="1">
        <v>125071.0</v>
      </c>
      <c r="B2068" s="1">
        <v>219.0</v>
      </c>
      <c r="C2068" s="2" t="s">
        <v>59</v>
      </c>
      <c r="D2068" s="1" t="s">
        <v>45</v>
      </c>
      <c r="E2068" s="1">
        <v>15.0</v>
      </c>
      <c r="F2068" s="1" t="str">
        <f>vlookup(E2068,Teams!$A:B,2,false)</f>
        <v>Interlake D</v>
      </c>
      <c r="G2068" s="1" t="b">
        <v>1</v>
      </c>
      <c r="H2068" s="1" t="b">
        <v>0</v>
      </c>
      <c r="I2068" s="1">
        <v>24.0</v>
      </c>
      <c r="J2068" s="3" t="str">
        <f>vlookup(I2068,Cats!$A:$B,2,false)</f>
        <v>P</v>
      </c>
    </row>
    <row r="2069">
      <c r="A2069" s="1">
        <v>125072.0</v>
      </c>
      <c r="B2069" s="1">
        <v>219.0</v>
      </c>
      <c r="C2069" s="2" t="s">
        <v>23</v>
      </c>
      <c r="D2069" s="1" t="s">
        <v>1112</v>
      </c>
      <c r="E2069" s="1">
        <v>16.0</v>
      </c>
      <c r="F2069" s="1" t="str">
        <f>vlookup(E2069,Teams!$A:B,2,false)</f>
        <v>James Ruse A</v>
      </c>
      <c r="G2069" s="1" t="b">
        <v>0</v>
      </c>
      <c r="H2069" s="1" t="b">
        <v>0</v>
      </c>
      <c r="I2069" s="1">
        <v>24.0</v>
      </c>
      <c r="J2069" s="3" t="str">
        <f>vlookup(I2069,Cats!$A:$B,2,false)</f>
        <v>P</v>
      </c>
    </row>
    <row r="2070">
      <c r="A2070" s="1">
        <v>125073.0</v>
      </c>
      <c r="B2070" s="1">
        <v>220.0</v>
      </c>
      <c r="C2070" s="2" t="s">
        <v>34</v>
      </c>
      <c r="D2070" s="1" t="s">
        <v>551</v>
      </c>
      <c r="E2070" s="1">
        <v>22.0</v>
      </c>
      <c r="F2070" s="1" t="str">
        <f>vlookup(E2070,Teams!$A:B,2,false)</f>
        <v>MSJ A</v>
      </c>
      <c r="G2070" s="1" t="b">
        <v>1</v>
      </c>
      <c r="H2070" s="1" t="b">
        <v>0</v>
      </c>
      <c r="I2070" s="1">
        <v>1.0</v>
      </c>
      <c r="J2070" s="3" t="str">
        <f>vlookup(I2070,Cats!$A:$B,2,false)</f>
        <v>X</v>
      </c>
    </row>
    <row r="2071">
      <c r="A2071" s="1">
        <v>125074.0</v>
      </c>
      <c r="B2071" s="1">
        <v>220.0</v>
      </c>
      <c r="C2071" s="2" t="s">
        <v>23</v>
      </c>
      <c r="D2071" s="1"/>
      <c r="E2071" s="1">
        <v>28.0</v>
      </c>
      <c r="F2071" s="1" t="str">
        <f>vlookup(E2071,Teams!$A:B,2,false)</f>
        <v>North ID STEM</v>
      </c>
      <c r="G2071" s="1" t="b">
        <v>0</v>
      </c>
      <c r="H2071" s="1" t="b">
        <v>1</v>
      </c>
      <c r="I2071" s="1">
        <v>1.0</v>
      </c>
      <c r="J2071" s="3" t="str">
        <f>vlookup(I2071,Cats!$A:$B,2,false)</f>
        <v>X</v>
      </c>
    </row>
    <row r="2072">
      <c r="A2072" s="1">
        <v>125075.0</v>
      </c>
      <c r="B2072" s="1">
        <v>220.0</v>
      </c>
      <c r="C2072" s="2" t="s">
        <v>34</v>
      </c>
      <c r="D2072" s="1" t="s">
        <v>541</v>
      </c>
      <c r="E2072" s="1">
        <v>22.0</v>
      </c>
      <c r="F2072" s="1" t="str">
        <f>vlookup(E2072,Teams!$A:B,2,false)</f>
        <v>MSJ A</v>
      </c>
      <c r="G2072" s="1" t="b">
        <v>1</v>
      </c>
      <c r="H2072" s="1" t="b">
        <v>0</v>
      </c>
      <c r="I2072" s="1">
        <v>2.0</v>
      </c>
      <c r="J2072" s="3" t="str">
        <f>vlookup(I2072,Cats!$A:$B,2,false)</f>
        <v>M</v>
      </c>
    </row>
    <row r="2073">
      <c r="A2073" s="1">
        <v>125076.0</v>
      </c>
      <c r="B2073" s="1">
        <v>220.0</v>
      </c>
      <c r="C2073" s="2" t="s">
        <v>23</v>
      </c>
      <c r="D2073" s="1"/>
      <c r="E2073" s="1">
        <v>28.0</v>
      </c>
      <c r="F2073" s="1" t="str">
        <f>vlookup(E2073,Teams!$A:B,2,false)</f>
        <v>North ID STEM</v>
      </c>
      <c r="G2073" s="1" t="b">
        <v>0</v>
      </c>
      <c r="H2073" s="1" t="b">
        <v>1</v>
      </c>
      <c r="I2073" s="1">
        <v>2.0</v>
      </c>
      <c r="J2073" s="3" t="str">
        <f>vlookup(I2073,Cats!$A:$B,2,false)</f>
        <v>M</v>
      </c>
    </row>
    <row r="2074">
      <c r="A2074" s="1">
        <v>125077.0</v>
      </c>
      <c r="B2074" s="1">
        <v>220.0</v>
      </c>
      <c r="C2074" s="2" t="s">
        <v>34</v>
      </c>
      <c r="D2074" s="1" t="s">
        <v>572</v>
      </c>
      <c r="E2074" s="1">
        <v>22.0</v>
      </c>
      <c r="F2074" s="1" t="str">
        <f>vlookup(E2074,Teams!$A:B,2,false)</f>
        <v>MSJ A</v>
      </c>
      <c r="G2074" s="1" t="b">
        <v>1</v>
      </c>
      <c r="H2074" s="1" t="b">
        <v>0</v>
      </c>
      <c r="I2074" s="1">
        <v>3.0</v>
      </c>
      <c r="J2074" s="3" t="str">
        <f>vlookup(I2074,Cats!$A:$B,2,false)</f>
        <v>C</v>
      </c>
    </row>
    <row r="2075">
      <c r="A2075" s="1">
        <v>125078.0</v>
      </c>
      <c r="B2075" s="1">
        <v>220.0</v>
      </c>
      <c r="C2075" s="2" t="s">
        <v>23</v>
      </c>
      <c r="D2075" s="1"/>
      <c r="E2075" s="1">
        <v>28.0</v>
      </c>
      <c r="F2075" s="1" t="str">
        <f>vlookup(E2075,Teams!$A:B,2,false)</f>
        <v>North ID STEM</v>
      </c>
      <c r="G2075" s="1" t="b">
        <v>0</v>
      </c>
      <c r="H2075" s="1" t="b">
        <v>1</v>
      </c>
      <c r="I2075" s="1">
        <v>3.0</v>
      </c>
      <c r="J2075" s="3" t="str">
        <f>vlookup(I2075,Cats!$A:$B,2,false)</f>
        <v>C</v>
      </c>
    </row>
    <row r="2076">
      <c r="A2076" s="1">
        <v>125079.0</v>
      </c>
      <c r="B2076" s="1">
        <v>220.0</v>
      </c>
      <c r="C2076" s="2" t="s">
        <v>34</v>
      </c>
      <c r="D2076" s="1" t="s">
        <v>539</v>
      </c>
      <c r="E2076" s="1">
        <v>22.0</v>
      </c>
      <c r="F2076" s="1" t="str">
        <f>vlookup(E2076,Teams!$A:B,2,false)</f>
        <v>MSJ A</v>
      </c>
      <c r="G2076" s="1" t="b">
        <v>1</v>
      </c>
      <c r="H2076" s="1" t="b">
        <v>0</v>
      </c>
      <c r="I2076" s="1">
        <v>4.0</v>
      </c>
      <c r="J2076" s="3" t="str">
        <f>vlookup(I2076,Cats!$A:$B,2,false)</f>
        <v>E</v>
      </c>
    </row>
    <row r="2077">
      <c r="A2077" s="1">
        <v>125080.0</v>
      </c>
      <c r="B2077" s="1">
        <v>220.0</v>
      </c>
      <c r="C2077" s="2" t="s">
        <v>23</v>
      </c>
      <c r="D2077" s="1"/>
      <c r="E2077" s="1">
        <v>28.0</v>
      </c>
      <c r="F2077" s="1" t="str">
        <f>vlookup(E2077,Teams!$A:B,2,false)</f>
        <v>North ID STEM</v>
      </c>
      <c r="G2077" s="1" t="b">
        <v>0</v>
      </c>
      <c r="H2077" s="1" t="b">
        <v>1</v>
      </c>
      <c r="I2077" s="1">
        <v>4.0</v>
      </c>
      <c r="J2077" s="3" t="str">
        <f>vlookup(I2077,Cats!$A:$B,2,false)</f>
        <v>E</v>
      </c>
    </row>
    <row r="2078">
      <c r="A2078" s="1">
        <v>125081.0</v>
      </c>
      <c r="B2078" s="1">
        <v>220.0</v>
      </c>
      <c r="C2078" s="2" t="s">
        <v>59</v>
      </c>
      <c r="D2078" s="1" t="s">
        <v>539</v>
      </c>
      <c r="E2078" s="1">
        <v>22.0</v>
      </c>
      <c r="F2078" s="1" t="str">
        <f>vlookup(E2078,Teams!$A:B,2,false)</f>
        <v>MSJ A</v>
      </c>
      <c r="G2078" s="1" t="b">
        <v>1</v>
      </c>
      <c r="H2078" s="1" t="b">
        <v>0</v>
      </c>
      <c r="I2078" s="1">
        <v>5.0</v>
      </c>
      <c r="J2078" s="3" t="str">
        <f>vlookup(I2078,Cats!$A:$B,2,false)</f>
        <v>B</v>
      </c>
    </row>
    <row r="2079">
      <c r="A2079" s="1">
        <v>125082.0</v>
      </c>
      <c r="B2079" s="1">
        <v>220.0</v>
      </c>
      <c r="C2079" s="2" t="s">
        <v>23</v>
      </c>
      <c r="D2079" s="1" t="s">
        <v>895</v>
      </c>
      <c r="E2079" s="1">
        <v>28.0</v>
      </c>
      <c r="F2079" s="1" t="str">
        <f>vlookup(E2079,Teams!$A:B,2,false)</f>
        <v>North ID STEM</v>
      </c>
      <c r="G2079" s="1" t="b">
        <v>0</v>
      </c>
      <c r="H2079" s="1" t="b">
        <v>0</v>
      </c>
      <c r="I2079" s="1">
        <v>5.0</v>
      </c>
      <c r="J2079" s="3" t="str">
        <f>vlookup(I2079,Cats!$A:$B,2,false)</f>
        <v>B</v>
      </c>
    </row>
    <row r="2080">
      <c r="A2080" s="1">
        <v>125083.0</v>
      </c>
      <c r="B2080" s="1">
        <v>220.0</v>
      </c>
      <c r="C2080" s="2" t="s">
        <v>34</v>
      </c>
      <c r="D2080" s="1" t="s">
        <v>541</v>
      </c>
      <c r="E2080" s="1">
        <v>22.0</v>
      </c>
      <c r="F2080" s="1" t="str">
        <f>vlookup(E2080,Teams!$A:B,2,false)</f>
        <v>MSJ A</v>
      </c>
      <c r="G2080" s="1" t="b">
        <v>1</v>
      </c>
      <c r="H2080" s="1" t="b">
        <v>0</v>
      </c>
      <c r="I2080" s="1">
        <v>6.0</v>
      </c>
      <c r="J2080" s="3" t="str">
        <f>vlookup(I2080,Cats!$A:$B,2,false)</f>
        <v>P</v>
      </c>
    </row>
    <row r="2081">
      <c r="A2081" s="1">
        <v>125084.0</v>
      </c>
      <c r="B2081" s="1">
        <v>220.0</v>
      </c>
      <c r="C2081" s="2" t="s">
        <v>23</v>
      </c>
      <c r="D2081" s="1"/>
      <c r="E2081" s="1">
        <v>28.0</v>
      </c>
      <c r="F2081" s="1" t="str">
        <f>vlookup(E2081,Teams!$A:B,2,false)</f>
        <v>North ID STEM</v>
      </c>
      <c r="G2081" s="1" t="b">
        <v>0</v>
      </c>
      <c r="H2081" s="1" t="b">
        <v>1</v>
      </c>
      <c r="I2081" s="1">
        <v>6.0</v>
      </c>
      <c r="J2081" s="3" t="str">
        <f>vlookup(I2081,Cats!$A:$B,2,false)</f>
        <v>P</v>
      </c>
    </row>
    <row r="2082">
      <c r="A2082" s="1">
        <v>125085.0</v>
      </c>
      <c r="B2082" s="1">
        <v>220.0</v>
      </c>
      <c r="C2082" s="2" t="s">
        <v>34</v>
      </c>
      <c r="D2082" s="1" t="s">
        <v>539</v>
      </c>
      <c r="E2082" s="1">
        <v>22.0</v>
      </c>
      <c r="F2082" s="1" t="str">
        <f>vlookup(E2082,Teams!$A:B,2,false)</f>
        <v>MSJ A</v>
      </c>
      <c r="G2082" s="1" t="b">
        <v>1</v>
      </c>
      <c r="H2082" s="1" t="b">
        <v>0</v>
      </c>
      <c r="I2082" s="1">
        <v>7.0</v>
      </c>
      <c r="J2082" s="3" t="str">
        <f>vlookup(I2082,Cats!$A:$B,2,false)</f>
        <v>X</v>
      </c>
    </row>
    <row r="2083">
      <c r="A2083" s="1">
        <v>125086.0</v>
      </c>
      <c r="B2083" s="1">
        <v>220.0</v>
      </c>
      <c r="C2083" s="2" t="s">
        <v>23</v>
      </c>
      <c r="D2083" s="1"/>
      <c r="E2083" s="1">
        <v>28.0</v>
      </c>
      <c r="F2083" s="1" t="str">
        <f>vlookup(E2083,Teams!$A:B,2,false)</f>
        <v>North ID STEM</v>
      </c>
      <c r="G2083" s="1" t="b">
        <v>0</v>
      </c>
      <c r="H2083" s="1" t="b">
        <v>1</v>
      </c>
      <c r="I2083" s="1">
        <v>7.0</v>
      </c>
      <c r="J2083" s="3" t="str">
        <f>vlookup(I2083,Cats!$A:$B,2,false)</f>
        <v>X</v>
      </c>
    </row>
    <row r="2084">
      <c r="A2084" s="1">
        <v>125087.0</v>
      </c>
      <c r="B2084" s="1">
        <v>220.0</v>
      </c>
      <c r="C2084" s="2" t="s">
        <v>34</v>
      </c>
      <c r="D2084" s="1" t="s">
        <v>541</v>
      </c>
      <c r="E2084" s="1">
        <v>22.0</v>
      </c>
      <c r="F2084" s="1" t="str">
        <f>vlookup(E2084,Teams!$A:B,2,false)</f>
        <v>MSJ A</v>
      </c>
      <c r="G2084" s="1" t="b">
        <v>1</v>
      </c>
      <c r="H2084" s="1" t="b">
        <v>0</v>
      </c>
      <c r="I2084" s="1">
        <v>8.0</v>
      </c>
      <c r="J2084" s="3" t="str">
        <f>vlookup(I2084,Cats!$A:$B,2,false)</f>
        <v>M</v>
      </c>
    </row>
    <row r="2085">
      <c r="A2085" s="1">
        <v>125088.0</v>
      </c>
      <c r="B2085" s="1">
        <v>220.0</v>
      </c>
      <c r="C2085" s="2" t="s">
        <v>23</v>
      </c>
      <c r="D2085" s="1"/>
      <c r="E2085" s="1">
        <v>28.0</v>
      </c>
      <c r="F2085" s="1" t="str">
        <f>vlookup(E2085,Teams!$A:B,2,false)</f>
        <v>North ID STEM</v>
      </c>
      <c r="G2085" s="1" t="b">
        <v>0</v>
      </c>
      <c r="H2085" s="1" t="b">
        <v>1</v>
      </c>
      <c r="I2085" s="1">
        <v>8.0</v>
      </c>
      <c r="J2085" s="3" t="str">
        <f>vlookup(I2085,Cats!$A:$B,2,false)</f>
        <v>M</v>
      </c>
    </row>
    <row r="2086">
      <c r="A2086" s="1">
        <v>125089.0</v>
      </c>
      <c r="B2086" s="1">
        <v>220.0</v>
      </c>
      <c r="C2086" s="2" t="s">
        <v>78</v>
      </c>
      <c r="D2086" s="1" t="s">
        <v>551</v>
      </c>
      <c r="E2086" s="1">
        <v>22.0</v>
      </c>
      <c r="F2086" s="1" t="str">
        <f>vlookup(E2086,Teams!$A:B,2,false)</f>
        <v>MSJ A</v>
      </c>
      <c r="G2086" s="1" t="b">
        <v>1</v>
      </c>
      <c r="H2086" s="1" t="b">
        <v>0</v>
      </c>
      <c r="I2086" s="1">
        <v>9.0</v>
      </c>
      <c r="J2086" s="3" t="str">
        <f>vlookup(I2086,Cats!$A:$B,2,false)</f>
        <v>C</v>
      </c>
    </row>
    <row r="2087">
      <c r="A2087" s="1">
        <v>125090.0</v>
      </c>
      <c r="B2087" s="1">
        <v>220.0</v>
      </c>
      <c r="C2087" s="2" t="s">
        <v>23</v>
      </c>
      <c r="D2087" s="1"/>
      <c r="E2087" s="1">
        <v>28.0</v>
      </c>
      <c r="F2087" s="1" t="str">
        <f>vlookup(E2087,Teams!$A:B,2,false)</f>
        <v>North ID STEM</v>
      </c>
      <c r="G2087" s="1" t="b">
        <v>0</v>
      </c>
      <c r="H2087" s="1" t="b">
        <v>1</v>
      </c>
      <c r="I2087" s="1">
        <v>9.0</v>
      </c>
      <c r="J2087" s="3" t="str">
        <f>vlookup(I2087,Cats!$A:$B,2,false)</f>
        <v>C</v>
      </c>
    </row>
    <row r="2088">
      <c r="A2088" s="1">
        <v>125091.0</v>
      </c>
      <c r="B2088" s="1">
        <v>220.0</v>
      </c>
      <c r="C2088" s="2" t="s">
        <v>34</v>
      </c>
      <c r="D2088" s="1" t="s">
        <v>539</v>
      </c>
      <c r="E2088" s="1">
        <v>22.0</v>
      </c>
      <c r="F2088" s="1" t="str">
        <f>vlookup(E2088,Teams!$A:B,2,false)</f>
        <v>MSJ A</v>
      </c>
      <c r="G2088" s="1" t="b">
        <v>1</v>
      </c>
      <c r="H2088" s="1" t="b">
        <v>0</v>
      </c>
      <c r="I2088" s="1">
        <v>10.0</v>
      </c>
      <c r="J2088" s="3" t="str">
        <f>vlookup(I2088,Cats!$A:$B,2,false)</f>
        <v>E</v>
      </c>
    </row>
    <row r="2089">
      <c r="A2089" s="1">
        <v>125092.0</v>
      </c>
      <c r="B2089" s="1">
        <v>220.0</v>
      </c>
      <c r="C2089" s="2" t="s">
        <v>23</v>
      </c>
      <c r="D2089" s="1"/>
      <c r="E2089" s="1">
        <v>28.0</v>
      </c>
      <c r="F2089" s="1" t="str">
        <f>vlookup(E2089,Teams!$A:B,2,false)</f>
        <v>North ID STEM</v>
      </c>
      <c r="G2089" s="1" t="b">
        <v>0</v>
      </c>
      <c r="H2089" s="1" t="b">
        <v>1</v>
      </c>
      <c r="I2089" s="1">
        <v>10.0</v>
      </c>
      <c r="J2089" s="3" t="str">
        <f>vlookup(I2089,Cats!$A:$B,2,false)</f>
        <v>E</v>
      </c>
    </row>
    <row r="2090">
      <c r="A2090" s="1">
        <v>125093.0</v>
      </c>
      <c r="B2090" s="1">
        <v>220.0</v>
      </c>
      <c r="C2090" s="2" t="s">
        <v>23</v>
      </c>
      <c r="D2090" s="1" t="s">
        <v>551</v>
      </c>
      <c r="E2090" s="1">
        <v>22.0</v>
      </c>
      <c r="F2090" s="1" t="str">
        <f>vlookup(E2090,Teams!$A:B,2,false)</f>
        <v>MSJ A</v>
      </c>
      <c r="G2090" s="1" t="b">
        <v>1</v>
      </c>
      <c r="H2090" s="1" t="b">
        <v>0</v>
      </c>
      <c r="I2090" s="1">
        <v>11.0</v>
      </c>
      <c r="J2090" s="3" t="str">
        <f>vlookup(I2090,Cats!$A:$B,2,false)</f>
        <v>B</v>
      </c>
    </row>
    <row r="2091">
      <c r="A2091" s="1">
        <v>125094.0</v>
      </c>
      <c r="B2091" s="1">
        <v>220.0</v>
      </c>
      <c r="C2091" s="2" t="s">
        <v>23</v>
      </c>
      <c r="D2091" s="1"/>
      <c r="E2091" s="1">
        <v>28.0</v>
      </c>
      <c r="F2091" s="1" t="str">
        <f>vlookup(E2091,Teams!$A:B,2,false)</f>
        <v>North ID STEM</v>
      </c>
      <c r="G2091" s="1" t="b">
        <v>0</v>
      </c>
      <c r="H2091" s="1" t="b">
        <v>1</v>
      </c>
      <c r="I2091" s="1">
        <v>11.0</v>
      </c>
      <c r="J2091" s="3" t="str">
        <f>vlookup(I2091,Cats!$A:$B,2,false)</f>
        <v>B</v>
      </c>
    </row>
    <row r="2092">
      <c r="A2092" s="1">
        <v>125095.0</v>
      </c>
      <c r="B2092" s="1">
        <v>220.0</v>
      </c>
      <c r="C2092" s="2" t="s">
        <v>23</v>
      </c>
      <c r="D2092" s="1" t="s">
        <v>541</v>
      </c>
      <c r="E2092" s="1">
        <v>22.0</v>
      </c>
      <c r="F2092" s="1" t="str">
        <f>vlookup(E2092,Teams!$A:B,2,false)</f>
        <v>MSJ A</v>
      </c>
      <c r="G2092" s="1" t="b">
        <v>1</v>
      </c>
      <c r="H2092" s="1" t="b">
        <v>0</v>
      </c>
      <c r="I2092" s="1">
        <v>12.0</v>
      </c>
      <c r="J2092" s="3" t="str">
        <f>vlookup(I2092,Cats!$A:$B,2,false)</f>
        <v>P</v>
      </c>
    </row>
    <row r="2093">
      <c r="A2093" s="1">
        <v>125096.0</v>
      </c>
      <c r="B2093" s="1">
        <v>220.0</v>
      </c>
      <c r="C2093" s="2" t="s">
        <v>23</v>
      </c>
      <c r="D2093" s="1" t="s">
        <v>1135</v>
      </c>
      <c r="E2093" s="1">
        <v>28.0</v>
      </c>
      <c r="F2093" s="1" t="str">
        <f>vlookup(E2093,Teams!$A:B,2,false)</f>
        <v>North ID STEM</v>
      </c>
      <c r="G2093" s="1" t="b">
        <v>0</v>
      </c>
      <c r="H2093" s="1" t="b">
        <v>0</v>
      </c>
      <c r="I2093" s="1">
        <v>12.0</v>
      </c>
      <c r="J2093" s="3" t="str">
        <f>vlookup(I2093,Cats!$A:$B,2,false)</f>
        <v>P</v>
      </c>
    </row>
    <row r="2094">
      <c r="A2094" s="1">
        <v>125097.0</v>
      </c>
      <c r="B2094" s="1">
        <v>220.0</v>
      </c>
      <c r="C2094" s="2" t="s">
        <v>59</v>
      </c>
      <c r="D2094" s="1" t="s">
        <v>539</v>
      </c>
      <c r="E2094" s="1">
        <v>22.0</v>
      </c>
      <c r="F2094" s="1" t="str">
        <f>vlookup(E2094,Teams!$A:B,2,false)</f>
        <v>MSJ A</v>
      </c>
      <c r="G2094" s="1" t="b">
        <v>1</v>
      </c>
      <c r="H2094" s="1" t="b">
        <v>0</v>
      </c>
      <c r="I2094" s="1">
        <v>13.0</v>
      </c>
      <c r="J2094" s="3" t="str">
        <f>vlookup(I2094,Cats!$A:$B,2,false)</f>
        <v>X</v>
      </c>
    </row>
    <row r="2095">
      <c r="A2095" s="1">
        <v>125098.0</v>
      </c>
      <c r="B2095" s="1">
        <v>220.0</v>
      </c>
      <c r="C2095" s="2" t="s">
        <v>34</v>
      </c>
      <c r="D2095" s="1" t="s">
        <v>1049</v>
      </c>
      <c r="E2095" s="1">
        <v>28.0</v>
      </c>
      <c r="F2095" s="1" t="str">
        <f>vlookup(E2095,Teams!$A:B,2,false)</f>
        <v>North ID STEM</v>
      </c>
      <c r="G2095" s="1" t="b">
        <v>0</v>
      </c>
      <c r="H2095" s="1" t="b">
        <v>0</v>
      </c>
      <c r="I2095" s="1">
        <v>13.0</v>
      </c>
      <c r="J2095" s="3" t="str">
        <f>vlookup(I2095,Cats!$A:$B,2,false)</f>
        <v>X</v>
      </c>
    </row>
    <row r="2096">
      <c r="A2096" s="1">
        <v>125099.0</v>
      </c>
      <c r="B2096" s="1">
        <v>220.0</v>
      </c>
      <c r="C2096" s="2" t="s">
        <v>34</v>
      </c>
      <c r="D2096" s="1" t="s">
        <v>551</v>
      </c>
      <c r="E2096" s="1">
        <v>22.0</v>
      </c>
      <c r="F2096" s="1" t="str">
        <f>vlookup(E2096,Teams!$A:B,2,false)</f>
        <v>MSJ A</v>
      </c>
      <c r="G2096" s="1" t="b">
        <v>1</v>
      </c>
      <c r="H2096" s="1" t="b">
        <v>0</v>
      </c>
      <c r="I2096" s="1">
        <v>14.0</v>
      </c>
      <c r="J2096" s="3" t="str">
        <f>vlookup(I2096,Cats!$A:$B,2,false)</f>
        <v>M</v>
      </c>
    </row>
    <row r="2097">
      <c r="A2097" s="1">
        <v>125100.0</v>
      </c>
      <c r="B2097" s="1">
        <v>220.0</v>
      </c>
      <c r="C2097" s="2" t="s">
        <v>23</v>
      </c>
      <c r="D2097" s="1"/>
      <c r="E2097" s="1">
        <v>28.0</v>
      </c>
      <c r="F2097" s="1" t="str">
        <f>vlookup(E2097,Teams!$A:B,2,false)</f>
        <v>North ID STEM</v>
      </c>
      <c r="G2097" s="1" t="b">
        <v>0</v>
      </c>
      <c r="H2097" s="1" t="b">
        <v>1</v>
      </c>
      <c r="I2097" s="1">
        <v>14.0</v>
      </c>
      <c r="J2097" s="3" t="str">
        <f>vlookup(I2097,Cats!$A:$B,2,false)</f>
        <v>M</v>
      </c>
    </row>
    <row r="2098">
      <c r="A2098" s="1">
        <v>125101.0</v>
      </c>
      <c r="B2098" s="1">
        <v>220.0</v>
      </c>
      <c r="C2098" s="2" t="s">
        <v>34</v>
      </c>
      <c r="D2098" s="1" t="s">
        <v>541</v>
      </c>
      <c r="E2098" s="1">
        <v>22.0</v>
      </c>
      <c r="F2098" s="1" t="str">
        <f>vlookup(E2098,Teams!$A:B,2,false)</f>
        <v>MSJ A</v>
      </c>
      <c r="G2098" s="1" t="b">
        <v>1</v>
      </c>
      <c r="H2098" s="1" t="b">
        <v>0</v>
      </c>
      <c r="I2098" s="1">
        <v>15.0</v>
      </c>
      <c r="J2098" s="3" t="str">
        <f>vlookup(I2098,Cats!$A:$B,2,false)</f>
        <v>C</v>
      </c>
    </row>
    <row r="2099">
      <c r="A2099" s="1">
        <v>125102.0</v>
      </c>
      <c r="B2099" s="1">
        <v>220.0</v>
      </c>
      <c r="C2099" s="2" t="s">
        <v>23</v>
      </c>
      <c r="D2099" s="1"/>
      <c r="E2099" s="1">
        <v>28.0</v>
      </c>
      <c r="F2099" s="1" t="str">
        <f>vlookup(E2099,Teams!$A:B,2,false)</f>
        <v>North ID STEM</v>
      </c>
      <c r="G2099" s="1" t="b">
        <v>0</v>
      </c>
      <c r="H2099" s="1" t="b">
        <v>1</v>
      </c>
      <c r="I2099" s="1">
        <v>15.0</v>
      </c>
      <c r="J2099" s="3" t="str">
        <f>vlookup(I2099,Cats!$A:$B,2,false)</f>
        <v>C</v>
      </c>
    </row>
    <row r="2100">
      <c r="A2100" s="1">
        <v>125103.0</v>
      </c>
      <c r="B2100" s="1">
        <v>220.0</v>
      </c>
      <c r="C2100" s="2" t="s">
        <v>59</v>
      </c>
      <c r="D2100" s="1" t="s">
        <v>539</v>
      </c>
      <c r="E2100" s="1">
        <v>22.0</v>
      </c>
      <c r="F2100" s="1" t="str">
        <f>vlookup(E2100,Teams!$A:B,2,false)</f>
        <v>MSJ A</v>
      </c>
      <c r="G2100" s="1" t="b">
        <v>1</v>
      </c>
      <c r="H2100" s="1" t="b">
        <v>0</v>
      </c>
      <c r="I2100" s="1">
        <v>16.0</v>
      </c>
      <c r="J2100" s="3" t="str">
        <f>vlookup(I2100,Cats!$A:$B,2,false)</f>
        <v>E</v>
      </c>
    </row>
    <row r="2101">
      <c r="A2101" s="1">
        <v>125104.0</v>
      </c>
      <c r="B2101" s="1">
        <v>220.0</v>
      </c>
      <c r="C2101" s="2" t="s">
        <v>23</v>
      </c>
      <c r="D2101" s="1"/>
      <c r="E2101" s="1">
        <v>28.0</v>
      </c>
      <c r="F2101" s="1" t="str">
        <f>vlookup(E2101,Teams!$A:B,2,false)</f>
        <v>North ID STEM</v>
      </c>
      <c r="G2101" s="1" t="b">
        <v>0</v>
      </c>
      <c r="H2101" s="1" t="b">
        <v>1</v>
      </c>
      <c r="I2101" s="1">
        <v>16.0</v>
      </c>
      <c r="J2101" s="3" t="str">
        <f>vlookup(I2101,Cats!$A:$B,2,false)</f>
        <v>E</v>
      </c>
    </row>
    <row r="2102">
      <c r="A2102" s="1">
        <v>125105.0</v>
      </c>
      <c r="B2102" s="1">
        <v>220.0</v>
      </c>
      <c r="C2102" s="2" t="s">
        <v>34</v>
      </c>
      <c r="D2102" s="1" t="s">
        <v>539</v>
      </c>
      <c r="E2102" s="1">
        <v>22.0</v>
      </c>
      <c r="F2102" s="1" t="str">
        <f>vlookup(E2102,Teams!$A:B,2,false)</f>
        <v>MSJ A</v>
      </c>
      <c r="G2102" s="1" t="b">
        <v>1</v>
      </c>
      <c r="H2102" s="1" t="b">
        <v>0</v>
      </c>
      <c r="I2102" s="1">
        <v>17.0</v>
      </c>
      <c r="J2102" s="3" t="str">
        <f>vlookup(I2102,Cats!$A:$B,2,false)</f>
        <v>B</v>
      </c>
    </row>
    <row r="2103">
      <c r="A2103" s="1">
        <v>125106.0</v>
      </c>
      <c r="B2103" s="1">
        <v>220.0</v>
      </c>
      <c r="C2103" s="2" t="s">
        <v>23</v>
      </c>
      <c r="D2103" s="1"/>
      <c r="E2103" s="1">
        <v>28.0</v>
      </c>
      <c r="F2103" s="1" t="str">
        <f>vlookup(E2103,Teams!$A:B,2,false)</f>
        <v>North ID STEM</v>
      </c>
      <c r="G2103" s="1" t="b">
        <v>0</v>
      </c>
      <c r="H2103" s="1" t="b">
        <v>1</v>
      </c>
      <c r="I2103" s="1">
        <v>17.0</v>
      </c>
      <c r="J2103" s="3" t="str">
        <f>vlookup(I2103,Cats!$A:$B,2,false)</f>
        <v>B</v>
      </c>
    </row>
    <row r="2104">
      <c r="A2104" s="1">
        <v>125107.0</v>
      </c>
      <c r="B2104" s="1">
        <v>220.0</v>
      </c>
      <c r="C2104" s="2" t="s">
        <v>23</v>
      </c>
      <c r="D2104" s="1" t="s">
        <v>541</v>
      </c>
      <c r="E2104" s="1">
        <v>22.0</v>
      </c>
      <c r="F2104" s="1" t="str">
        <f>vlookup(E2104,Teams!$A:B,2,false)</f>
        <v>MSJ A</v>
      </c>
      <c r="G2104" s="1" t="b">
        <v>1</v>
      </c>
      <c r="H2104" s="1" t="b">
        <v>0</v>
      </c>
      <c r="I2104" s="1">
        <v>18.0</v>
      </c>
      <c r="J2104" s="3" t="str">
        <f>vlookup(I2104,Cats!$A:$B,2,false)</f>
        <v>P</v>
      </c>
    </row>
    <row r="2105">
      <c r="A2105" s="1">
        <v>125108.0</v>
      </c>
      <c r="B2105" s="1">
        <v>220.0</v>
      </c>
      <c r="C2105" s="2" t="s">
        <v>78</v>
      </c>
      <c r="D2105" s="1" t="s">
        <v>1049</v>
      </c>
      <c r="E2105" s="1">
        <v>28.0</v>
      </c>
      <c r="F2105" s="1" t="str">
        <f>vlookup(E2105,Teams!$A:B,2,false)</f>
        <v>North ID STEM</v>
      </c>
      <c r="G2105" s="1" t="b">
        <v>0</v>
      </c>
      <c r="H2105" s="1" t="b">
        <v>0</v>
      </c>
      <c r="I2105" s="1">
        <v>18.0</v>
      </c>
      <c r="J2105" s="3" t="str">
        <f>vlookup(I2105,Cats!$A:$B,2,false)</f>
        <v>P</v>
      </c>
    </row>
    <row r="2106">
      <c r="A2106" s="1">
        <v>125109.0</v>
      </c>
      <c r="B2106" s="1">
        <v>220.0</v>
      </c>
      <c r="C2106" s="2" t="s">
        <v>23</v>
      </c>
      <c r="D2106" s="1" t="s">
        <v>541</v>
      </c>
      <c r="E2106" s="1">
        <v>22.0</v>
      </c>
      <c r="F2106" s="1" t="str">
        <f>vlookup(E2106,Teams!$A:B,2,false)</f>
        <v>MSJ A</v>
      </c>
      <c r="G2106" s="1" t="b">
        <v>1</v>
      </c>
      <c r="H2106" s="1" t="b">
        <v>0</v>
      </c>
      <c r="I2106" s="1">
        <v>19.0</v>
      </c>
      <c r="J2106" s="3" t="str">
        <f>vlookup(I2106,Cats!$A:$B,2,false)</f>
        <v>X</v>
      </c>
    </row>
    <row r="2107">
      <c r="A2107" s="1">
        <v>125110.0</v>
      </c>
      <c r="B2107" s="1">
        <v>220.0</v>
      </c>
      <c r="C2107" s="2" t="s">
        <v>23</v>
      </c>
      <c r="D2107" s="1" t="s">
        <v>1049</v>
      </c>
      <c r="E2107" s="1">
        <v>28.0</v>
      </c>
      <c r="F2107" s="1" t="str">
        <f>vlookup(E2107,Teams!$A:B,2,false)</f>
        <v>North ID STEM</v>
      </c>
      <c r="G2107" s="1" t="b">
        <v>0</v>
      </c>
      <c r="H2107" s="1" t="b">
        <v>0</v>
      </c>
      <c r="I2107" s="1">
        <v>19.0</v>
      </c>
      <c r="J2107" s="3" t="str">
        <f>vlookup(I2107,Cats!$A:$B,2,false)</f>
        <v>X</v>
      </c>
    </row>
    <row r="2108">
      <c r="A2108" s="1">
        <v>125111.0</v>
      </c>
      <c r="B2108" s="1">
        <v>220.0</v>
      </c>
      <c r="C2108" s="2" t="s">
        <v>59</v>
      </c>
      <c r="D2108" s="1" t="s">
        <v>541</v>
      </c>
      <c r="E2108" s="1">
        <v>22.0</v>
      </c>
      <c r="F2108" s="1" t="str">
        <f>vlookup(E2108,Teams!$A:B,2,false)</f>
        <v>MSJ A</v>
      </c>
      <c r="G2108" s="1" t="b">
        <v>1</v>
      </c>
      <c r="H2108" s="1" t="b">
        <v>0</v>
      </c>
      <c r="I2108" s="1">
        <v>20.0</v>
      </c>
      <c r="J2108" s="3" t="str">
        <f>vlookup(I2108,Cats!$A:$B,2,false)</f>
        <v>M</v>
      </c>
    </row>
    <row r="2109">
      <c r="A2109" s="1">
        <v>125112.0</v>
      </c>
      <c r="B2109" s="1">
        <v>220.0</v>
      </c>
      <c r="C2109" s="2" t="s">
        <v>23</v>
      </c>
      <c r="D2109" s="1" t="s">
        <v>895</v>
      </c>
      <c r="E2109" s="1">
        <v>28.0</v>
      </c>
      <c r="F2109" s="1" t="str">
        <f>vlookup(E2109,Teams!$A:B,2,false)</f>
        <v>North ID STEM</v>
      </c>
      <c r="G2109" s="1" t="b">
        <v>0</v>
      </c>
      <c r="H2109" s="1" t="b">
        <v>0</v>
      </c>
      <c r="I2109" s="1">
        <v>20.0</v>
      </c>
      <c r="J2109" s="3" t="str">
        <f>vlookup(I2109,Cats!$A:$B,2,false)</f>
        <v>M</v>
      </c>
    </row>
    <row r="2110">
      <c r="A2110" s="1">
        <v>125113.0</v>
      </c>
      <c r="B2110" s="1">
        <v>220.0</v>
      </c>
      <c r="C2110" s="2" t="s">
        <v>34</v>
      </c>
      <c r="D2110" s="1" t="s">
        <v>539</v>
      </c>
      <c r="E2110" s="1">
        <v>22.0</v>
      </c>
      <c r="F2110" s="1" t="str">
        <f>vlookup(E2110,Teams!$A:B,2,false)</f>
        <v>MSJ A</v>
      </c>
      <c r="G2110" s="1" t="b">
        <v>1</v>
      </c>
      <c r="H2110" s="1" t="b">
        <v>0</v>
      </c>
      <c r="I2110" s="1">
        <v>21.0</v>
      </c>
      <c r="J2110" s="3" t="str">
        <f>vlookup(I2110,Cats!$A:$B,2,false)</f>
        <v>C</v>
      </c>
    </row>
    <row r="2111">
      <c r="A2111" s="1">
        <v>125114.0</v>
      </c>
      <c r="B2111" s="1">
        <v>220.0</v>
      </c>
      <c r="C2111" s="2" t="s">
        <v>23</v>
      </c>
      <c r="D2111" s="1"/>
      <c r="E2111" s="1">
        <v>28.0</v>
      </c>
      <c r="F2111" s="1" t="str">
        <f>vlookup(E2111,Teams!$A:B,2,false)</f>
        <v>North ID STEM</v>
      </c>
      <c r="G2111" s="1" t="b">
        <v>0</v>
      </c>
      <c r="H2111" s="1" t="b">
        <v>1</v>
      </c>
      <c r="I2111" s="1">
        <v>21.0</v>
      </c>
      <c r="J2111" s="3" t="str">
        <f>vlookup(I2111,Cats!$A:$B,2,false)</f>
        <v>C</v>
      </c>
    </row>
    <row r="2112">
      <c r="A2112" s="1">
        <v>125115.0</v>
      </c>
      <c r="B2112" s="1">
        <v>220.0</v>
      </c>
      <c r="C2112" s="2" t="s">
        <v>34</v>
      </c>
      <c r="D2112" s="1" t="s">
        <v>539</v>
      </c>
      <c r="E2112" s="1">
        <v>22.0</v>
      </c>
      <c r="F2112" s="1" t="str">
        <f>vlookup(E2112,Teams!$A:B,2,false)</f>
        <v>MSJ A</v>
      </c>
      <c r="G2112" s="1" t="b">
        <v>1</v>
      </c>
      <c r="H2112" s="1" t="b">
        <v>0</v>
      </c>
      <c r="I2112" s="1">
        <v>22.0</v>
      </c>
      <c r="J2112" s="3" t="str">
        <f>vlookup(I2112,Cats!$A:$B,2,false)</f>
        <v>E</v>
      </c>
    </row>
    <row r="2113">
      <c r="A2113" s="1">
        <v>125116.0</v>
      </c>
      <c r="B2113" s="1">
        <v>220.0</v>
      </c>
      <c r="C2113" s="2" t="s">
        <v>23</v>
      </c>
      <c r="D2113" s="1"/>
      <c r="E2113" s="1">
        <v>28.0</v>
      </c>
      <c r="F2113" s="1" t="str">
        <f>vlookup(E2113,Teams!$A:B,2,false)</f>
        <v>North ID STEM</v>
      </c>
      <c r="G2113" s="1" t="b">
        <v>0</v>
      </c>
      <c r="H2113" s="1" t="b">
        <v>1</v>
      </c>
      <c r="I2113" s="1">
        <v>22.0</v>
      </c>
      <c r="J2113" s="3" t="str">
        <f>vlookup(I2113,Cats!$A:$B,2,false)</f>
        <v>E</v>
      </c>
    </row>
    <row r="2114">
      <c r="A2114" s="1">
        <v>125117.0</v>
      </c>
      <c r="B2114" s="1">
        <v>220.0</v>
      </c>
      <c r="C2114" s="2" t="s">
        <v>59</v>
      </c>
      <c r="D2114" s="1" t="s">
        <v>539</v>
      </c>
      <c r="E2114" s="1">
        <v>22.0</v>
      </c>
      <c r="F2114" s="1" t="str">
        <f>vlookup(E2114,Teams!$A:B,2,false)</f>
        <v>MSJ A</v>
      </c>
      <c r="G2114" s="1" t="b">
        <v>1</v>
      </c>
      <c r="H2114" s="1" t="b">
        <v>0</v>
      </c>
      <c r="I2114" s="1">
        <v>23.0</v>
      </c>
      <c r="J2114" s="3" t="str">
        <f>vlookup(I2114,Cats!$A:$B,2,false)</f>
        <v>B</v>
      </c>
    </row>
    <row r="2115">
      <c r="A2115" s="1">
        <v>125118.0</v>
      </c>
      <c r="B2115" s="1">
        <v>220.0</v>
      </c>
      <c r="C2115" s="2" t="s">
        <v>34</v>
      </c>
      <c r="D2115" s="1" t="s">
        <v>895</v>
      </c>
      <c r="E2115" s="1">
        <v>28.0</v>
      </c>
      <c r="F2115" s="1" t="str">
        <f>vlookup(E2115,Teams!$A:B,2,false)</f>
        <v>North ID STEM</v>
      </c>
      <c r="G2115" s="1" t="b">
        <v>0</v>
      </c>
      <c r="H2115" s="1" t="b">
        <v>0</v>
      </c>
      <c r="I2115" s="1">
        <v>23.0</v>
      </c>
      <c r="J2115" s="3" t="str">
        <f>vlookup(I2115,Cats!$A:$B,2,false)</f>
        <v>B</v>
      </c>
    </row>
    <row r="2116">
      <c r="A2116" s="1">
        <v>125119.0</v>
      </c>
      <c r="B2116" s="1">
        <v>220.0</v>
      </c>
      <c r="C2116" s="2" t="s">
        <v>59</v>
      </c>
      <c r="D2116" s="1" t="s">
        <v>541</v>
      </c>
      <c r="E2116" s="1">
        <v>22.0</v>
      </c>
      <c r="F2116" s="1" t="str">
        <f>vlookup(E2116,Teams!$A:B,2,false)</f>
        <v>MSJ A</v>
      </c>
      <c r="G2116" s="1" t="b">
        <v>1</v>
      </c>
      <c r="H2116" s="1" t="b">
        <v>0</v>
      </c>
      <c r="I2116" s="1">
        <v>24.0</v>
      </c>
      <c r="J2116" s="3" t="str">
        <f>vlookup(I2116,Cats!$A:$B,2,false)</f>
        <v>P</v>
      </c>
    </row>
    <row r="2117">
      <c r="A2117" s="1">
        <v>125120.0</v>
      </c>
      <c r="B2117" s="1">
        <v>220.0</v>
      </c>
      <c r="C2117" s="2" t="s">
        <v>23</v>
      </c>
      <c r="D2117" s="1" t="s">
        <v>1049</v>
      </c>
      <c r="E2117" s="1">
        <v>28.0</v>
      </c>
      <c r="F2117" s="1" t="str">
        <f>vlookup(E2117,Teams!$A:B,2,false)</f>
        <v>North ID STEM</v>
      </c>
      <c r="G2117" s="1" t="b">
        <v>0</v>
      </c>
      <c r="H2117" s="1" t="b">
        <v>0</v>
      </c>
      <c r="I2117" s="1">
        <v>24.0</v>
      </c>
      <c r="J2117" s="3" t="str">
        <f>vlookup(I2117,Cats!$A:$B,2,false)</f>
        <v>P</v>
      </c>
    </row>
    <row r="2118">
      <c r="A2118" s="1">
        <v>125121.0</v>
      </c>
      <c r="B2118" s="1">
        <v>221.0</v>
      </c>
      <c r="C2118" s="2" t="s">
        <v>34</v>
      </c>
      <c r="D2118" s="1" t="s">
        <v>488</v>
      </c>
      <c r="E2118" s="1">
        <v>8.0</v>
      </c>
      <c r="F2118" s="1" t="str">
        <f>vlookup(E2118,Teams!$A:B,2,false)</f>
        <v>Enloe A</v>
      </c>
      <c r="G2118" s="1" t="b">
        <v>1</v>
      </c>
      <c r="H2118" s="1" t="b">
        <v>0</v>
      </c>
      <c r="I2118" s="1">
        <v>1.0</v>
      </c>
      <c r="J2118" s="3" t="str">
        <f>vlookup(I2118,Cats!$A:$B,2,false)</f>
        <v>X</v>
      </c>
    </row>
    <row r="2119">
      <c r="A2119" s="1">
        <v>125122.0</v>
      </c>
      <c r="B2119" s="1">
        <v>221.0</v>
      </c>
      <c r="C2119" s="2" t="s">
        <v>23</v>
      </c>
      <c r="D2119" s="1"/>
      <c r="E2119" s="1">
        <v>35.0</v>
      </c>
      <c r="F2119" s="1" t="str">
        <f>vlookup(E2119,Teams!$A:B,2,false)</f>
        <v>Roosevelt B</v>
      </c>
      <c r="G2119" s="1" t="b">
        <v>0</v>
      </c>
      <c r="H2119" s="1" t="b">
        <v>1</v>
      </c>
      <c r="I2119" s="1">
        <v>1.0</v>
      </c>
      <c r="J2119" s="3" t="str">
        <f>vlookup(I2119,Cats!$A:$B,2,false)</f>
        <v>X</v>
      </c>
    </row>
    <row r="2120">
      <c r="A2120" s="1">
        <v>125123.0</v>
      </c>
      <c r="B2120" s="1">
        <v>221.0</v>
      </c>
      <c r="C2120" s="2" t="s">
        <v>34</v>
      </c>
      <c r="D2120" s="1" t="s">
        <v>618</v>
      </c>
      <c r="E2120" s="1">
        <v>8.0</v>
      </c>
      <c r="F2120" s="1" t="str">
        <f>vlookup(E2120,Teams!$A:B,2,false)</f>
        <v>Enloe A</v>
      </c>
      <c r="G2120" s="1" t="b">
        <v>1</v>
      </c>
      <c r="H2120" s="1" t="b">
        <v>0</v>
      </c>
      <c r="I2120" s="1">
        <v>2.0</v>
      </c>
      <c r="J2120" s="3" t="str">
        <f>vlookup(I2120,Cats!$A:$B,2,false)</f>
        <v>M</v>
      </c>
    </row>
    <row r="2121">
      <c r="A2121" s="1">
        <v>125124.0</v>
      </c>
      <c r="B2121" s="1">
        <v>221.0</v>
      </c>
      <c r="C2121" s="2" t="s">
        <v>23</v>
      </c>
      <c r="D2121" s="1"/>
      <c r="E2121" s="1">
        <v>35.0</v>
      </c>
      <c r="F2121" s="1" t="str">
        <f>vlookup(E2121,Teams!$A:B,2,false)</f>
        <v>Roosevelt B</v>
      </c>
      <c r="G2121" s="1" t="b">
        <v>0</v>
      </c>
      <c r="H2121" s="1" t="b">
        <v>1</v>
      </c>
      <c r="I2121" s="1">
        <v>2.0</v>
      </c>
      <c r="J2121" s="3" t="str">
        <f>vlookup(I2121,Cats!$A:$B,2,false)</f>
        <v>M</v>
      </c>
    </row>
    <row r="2122">
      <c r="A2122" s="1">
        <v>125125.0</v>
      </c>
      <c r="B2122" s="1">
        <v>221.0</v>
      </c>
      <c r="C2122" s="2" t="s">
        <v>34</v>
      </c>
      <c r="D2122" s="1" t="s">
        <v>488</v>
      </c>
      <c r="E2122" s="1">
        <v>8.0</v>
      </c>
      <c r="F2122" s="1" t="str">
        <f>vlookup(E2122,Teams!$A:B,2,false)</f>
        <v>Enloe A</v>
      </c>
      <c r="G2122" s="1" t="b">
        <v>1</v>
      </c>
      <c r="H2122" s="1" t="b">
        <v>0</v>
      </c>
      <c r="I2122" s="1">
        <v>3.0</v>
      </c>
      <c r="J2122" s="3" t="str">
        <f>vlookup(I2122,Cats!$A:$B,2,false)</f>
        <v>C</v>
      </c>
    </row>
    <row r="2123">
      <c r="A2123" s="1">
        <v>125126.0</v>
      </c>
      <c r="B2123" s="1">
        <v>221.0</v>
      </c>
      <c r="C2123" s="2" t="s">
        <v>23</v>
      </c>
      <c r="D2123" s="1" t="s">
        <v>524</v>
      </c>
      <c r="E2123" s="1">
        <v>35.0</v>
      </c>
      <c r="F2123" s="1" t="str">
        <f>vlookup(E2123,Teams!$A:B,2,false)</f>
        <v>Roosevelt B</v>
      </c>
      <c r="G2123" s="1" t="b">
        <v>0</v>
      </c>
      <c r="H2123" s="1" t="b">
        <v>0</v>
      </c>
      <c r="I2123" s="1">
        <v>3.0</v>
      </c>
      <c r="J2123" s="3" t="str">
        <f>vlookup(I2123,Cats!$A:$B,2,false)</f>
        <v>C</v>
      </c>
    </row>
    <row r="2124">
      <c r="A2124" s="1">
        <v>125127.0</v>
      </c>
      <c r="B2124" s="1">
        <v>221.0</v>
      </c>
      <c r="C2124" s="2" t="s">
        <v>23</v>
      </c>
      <c r="D2124" s="1"/>
      <c r="E2124" s="1">
        <v>8.0</v>
      </c>
      <c r="F2124" s="1" t="str">
        <f>vlookup(E2124,Teams!$A:B,2,false)</f>
        <v>Enloe A</v>
      </c>
      <c r="G2124" s="1" t="b">
        <v>1</v>
      </c>
      <c r="H2124" s="1" t="b">
        <v>1</v>
      </c>
      <c r="I2124" s="1">
        <v>4.0</v>
      </c>
      <c r="J2124" s="3" t="str">
        <f>vlookup(I2124,Cats!$A:$B,2,false)</f>
        <v>E</v>
      </c>
    </row>
    <row r="2125">
      <c r="A2125" s="1">
        <v>125128.0</v>
      </c>
      <c r="B2125" s="1">
        <v>221.0</v>
      </c>
      <c r="C2125" s="2" t="s">
        <v>78</v>
      </c>
      <c r="D2125" s="1" t="s">
        <v>524</v>
      </c>
      <c r="E2125" s="1">
        <v>35.0</v>
      </c>
      <c r="F2125" s="1" t="str">
        <f>vlookup(E2125,Teams!$A:B,2,false)</f>
        <v>Roosevelt B</v>
      </c>
      <c r="G2125" s="1" t="b">
        <v>0</v>
      </c>
      <c r="H2125" s="1" t="b">
        <v>0</v>
      </c>
      <c r="I2125" s="1">
        <v>4.0</v>
      </c>
      <c r="J2125" s="3" t="str">
        <f>vlookup(I2125,Cats!$A:$B,2,false)</f>
        <v>E</v>
      </c>
    </row>
    <row r="2126">
      <c r="A2126" s="1">
        <v>125129.0</v>
      </c>
      <c r="B2126" s="1">
        <v>221.0</v>
      </c>
      <c r="C2126" s="2" t="s">
        <v>34</v>
      </c>
      <c r="D2126" s="1" t="s">
        <v>696</v>
      </c>
      <c r="E2126" s="1">
        <v>8.0</v>
      </c>
      <c r="F2126" s="1" t="str">
        <f>vlookup(E2126,Teams!$A:B,2,false)</f>
        <v>Enloe A</v>
      </c>
      <c r="G2126" s="1" t="b">
        <v>1</v>
      </c>
      <c r="H2126" s="1" t="b">
        <v>0</v>
      </c>
      <c r="I2126" s="1">
        <v>5.0</v>
      </c>
      <c r="J2126" s="3" t="str">
        <f>vlookup(I2126,Cats!$A:$B,2,false)</f>
        <v>B</v>
      </c>
    </row>
    <row r="2127">
      <c r="A2127" s="1">
        <v>125130.0</v>
      </c>
      <c r="B2127" s="1">
        <v>221.0</v>
      </c>
      <c r="C2127" s="2" t="s">
        <v>23</v>
      </c>
      <c r="D2127" s="1"/>
      <c r="E2127" s="1">
        <v>35.0</v>
      </c>
      <c r="F2127" s="1" t="str">
        <f>vlookup(E2127,Teams!$A:B,2,false)</f>
        <v>Roosevelt B</v>
      </c>
      <c r="G2127" s="1" t="b">
        <v>0</v>
      </c>
      <c r="H2127" s="1" t="b">
        <v>1</v>
      </c>
      <c r="I2127" s="1">
        <v>5.0</v>
      </c>
      <c r="J2127" s="3" t="str">
        <f>vlookup(I2127,Cats!$A:$B,2,false)</f>
        <v>B</v>
      </c>
    </row>
    <row r="2128">
      <c r="A2128" s="1">
        <v>125131.0</v>
      </c>
      <c r="B2128" s="1">
        <v>221.0</v>
      </c>
      <c r="C2128" s="2" t="s">
        <v>34</v>
      </c>
      <c r="D2128" s="1" t="s">
        <v>618</v>
      </c>
      <c r="E2128" s="1">
        <v>8.0</v>
      </c>
      <c r="F2128" s="1" t="str">
        <f>vlookup(E2128,Teams!$A:B,2,false)</f>
        <v>Enloe A</v>
      </c>
      <c r="G2128" s="1" t="b">
        <v>1</v>
      </c>
      <c r="H2128" s="1" t="b">
        <v>0</v>
      </c>
      <c r="I2128" s="1">
        <v>6.0</v>
      </c>
      <c r="J2128" s="3" t="str">
        <f>vlookup(I2128,Cats!$A:$B,2,false)</f>
        <v>P</v>
      </c>
    </row>
    <row r="2129">
      <c r="A2129" s="1">
        <v>125132.0</v>
      </c>
      <c r="B2129" s="1">
        <v>221.0</v>
      </c>
      <c r="C2129" s="2" t="s">
        <v>23</v>
      </c>
      <c r="D2129" s="1"/>
      <c r="E2129" s="1">
        <v>35.0</v>
      </c>
      <c r="F2129" s="1" t="str">
        <f>vlookup(E2129,Teams!$A:B,2,false)</f>
        <v>Roosevelt B</v>
      </c>
      <c r="G2129" s="1" t="b">
        <v>0</v>
      </c>
      <c r="H2129" s="1" t="b">
        <v>1</v>
      </c>
      <c r="I2129" s="1">
        <v>6.0</v>
      </c>
      <c r="J2129" s="3" t="str">
        <f>vlookup(I2129,Cats!$A:$B,2,false)</f>
        <v>P</v>
      </c>
    </row>
    <row r="2130">
      <c r="A2130" s="1">
        <v>125133.0</v>
      </c>
      <c r="B2130" s="1">
        <v>221.0</v>
      </c>
      <c r="C2130" s="2" t="s">
        <v>34</v>
      </c>
      <c r="D2130" s="1" t="s">
        <v>488</v>
      </c>
      <c r="E2130" s="1">
        <v>8.0</v>
      </c>
      <c r="F2130" s="1" t="str">
        <f>vlookup(E2130,Teams!$A:B,2,false)</f>
        <v>Enloe A</v>
      </c>
      <c r="G2130" s="1" t="b">
        <v>1</v>
      </c>
      <c r="H2130" s="1" t="b">
        <v>0</v>
      </c>
      <c r="I2130" s="1">
        <v>7.0</v>
      </c>
      <c r="J2130" s="3" t="str">
        <f>vlookup(I2130,Cats!$A:$B,2,false)</f>
        <v>X</v>
      </c>
    </row>
    <row r="2131">
      <c r="A2131" s="1">
        <v>125134.0</v>
      </c>
      <c r="B2131" s="1">
        <v>221.0</v>
      </c>
      <c r="C2131" s="2" t="s">
        <v>23</v>
      </c>
      <c r="D2131" s="1"/>
      <c r="E2131" s="1">
        <v>35.0</v>
      </c>
      <c r="F2131" s="1" t="str">
        <f>vlookup(E2131,Teams!$A:B,2,false)</f>
        <v>Roosevelt B</v>
      </c>
      <c r="G2131" s="1" t="b">
        <v>0</v>
      </c>
      <c r="H2131" s="1" t="b">
        <v>1</v>
      </c>
      <c r="I2131" s="1">
        <v>7.0</v>
      </c>
      <c r="J2131" s="3" t="str">
        <f>vlookup(I2131,Cats!$A:$B,2,false)</f>
        <v>X</v>
      </c>
    </row>
    <row r="2132">
      <c r="A2132" s="1">
        <v>125135.0</v>
      </c>
      <c r="B2132" s="1">
        <v>221.0</v>
      </c>
      <c r="C2132" s="2" t="s">
        <v>34</v>
      </c>
      <c r="D2132" s="1" t="s">
        <v>618</v>
      </c>
      <c r="E2132" s="1">
        <v>8.0</v>
      </c>
      <c r="F2132" s="1" t="str">
        <f>vlookup(E2132,Teams!$A:B,2,false)</f>
        <v>Enloe A</v>
      </c>
      <c r="G2132" s="1" t="b">
        <v>1</v>
      </c>
      <c r="H2132" s="1" t="b">
        <v>0</v>
      </c>
      <c r="I2132" s="1">
        <v>8.0</v>
      </c>
      <c r="J2132" s="3" t="str">
        <f>vlookup(I2132,Cats!$A:$B,2,false)</f>
        <v>M</v>
      </c>
    </row>
    <row r="2133">
      <c r="A2133" s="1">
        <v>125136.0</v>
      </c>
      <c r="B2133" s="1">
        <v>221.0</v>
      </c>
      <c r="C2133" s="2" t="s">
        <v>23</v>
      </c>
      <c r="D2133" s="1"/>
      <c r="E2133" s="1">
        <v>35.0</v>
      </c>
      <c r="F2133" s="1" t="str">
        <f>vlookup(E2133,Teams!$A:B,2,false)</f>
        <v>Roosevelt B</v>
      </c>
      <c r="G2133" s="1" t="b">
        <v>0</v>
      </c>
      <c r="H2133" s="1" t="b">
        <v>1</v>
      </c>
      <c r="I2133" s="1">
        <v>8.0</v>
      </c>
      <c r="J2133" s="3" t="str">
        <f>vlookup(I2133,Cats!$A:$B,2,false)</f>
        <v>M</v>
      </c>
    </row>
    <row r="2134">
      <c r="A2134" s="1">
        <v>125137.0</v>
      </c>
      <c r="B2134" s="1">
        <v>221.0</v>
      </c>
      <c r="C2134" s="2" t="s">
        <v>34</v>
      </c>
      <c r="D2134" s="1" t="s">
        <v>488</v>
      </c>
      <c r="E2134" s="1">
        <v>8.0</v>
      </c>
      <c r="F2134" s="1" t="str">
        <f>vlookup(E2134,Teams!$A:B,2,false)</f>
        <v>Enloe A</v>
      </c>
      <c r="G2134" s="1" t="b">
        <v>1</v>
      </c>
      <c r="H2134" s="1" t="b">
        <v>0</v>
      </c>
      <c r="I2134" s="1">
        <v>9.0</v>
      </c>
      <c r="J2134" s="3" t="str">
        <f>vlookup(I2134,Cats!$A:$B,2,false)</f>
        <v>C</v>
      </c>
    </row>
    <row r="2135">
      <c r="A2135" s="1">
        <v>125138.0</v>
      </c>
      <c r="B2135" s="1">
        <v>221.0</v>
      </c>
      <c r="C2135" s="2" t="s">
        <v>23</v>
      </c>
      <c r="D2135" s="1"/>
      <c r="E2135" s="1">
        <v>35.0</v>
      </c>
      <c r="F2135" s="1" t="str">
        <f>vlookup(E2135,Teams!$A:B,2,false)</f>
        <v>Roosevelt B</v>
      </c>
      <c r="G2135" s="1" t="b">
        <v>0</v>
      </c>
      <c r="H2135" s="1" t="b">
        <v>1</v>
      </c>
      <c r="I2135" s="1">
        <v>9.0</v>
      </c>
      <c r="J2135" s="3" t="str">
        <f>vlookup(I2135,Cats!$A:$B,2,false)</f>
        <v>C</v>
      </c>
    </row>
    <row r="2136">
      <c r="A2136" s="1">
        <v>125139.0</v>
      </c>
      <c r="B2136" s="1">
        <v>221.0</v>
      </c>
      <c r="C2136" s="2" t="s">
        <v>34</v>
      </c>
      <c r="D2136" s="1" t="s">
        <v>609</v>
      </c>
      <c r="E2136" s="1">
        <v>8.0</v>
      </c>
      <c r="F2136" s="1" t="str">
        <f>vlookup(E2136,Teams!$A:B,2,false)</f>
        <v>Enloe A</v>
      </c>
      <c r="G2136" s="1" t="b">
        <v>1</v>
      </c>
      <c r="H2136" s="1" t="b">
        <v>0</v>
      </c>
      <c r="I2136" s="1">
        <v>10.0</v>
      </c>
      <c r="J2136" s="3" t="str">
        <f>vlookup(I2136,Cats!$A:$B,2,false)</f>
        <v>E</v>
      </c>
    </row>
    <row r="2137">
      <c r="A2137" s="1">
        <v>125140.0</v>
      </c>
      <c r="B2137" s="1">
        <v>221.0</v>
      </c>
      <c r="C2137" s="2" t="s">
        <v>23</v>
      </c>
      <c r="D2137" s="1"/>
      <c r="E2137" s="1">
        <v>35.0</v>
      </c>
      <c r="F2137" s="1" t="str">
        <f>vlookup(E2137,Teams!$A:B,2,false)</f>
        <v>Roosevelt B</v>
      </c>
      <c r="G2137" s="1" t="b">
        <v>0</v>
      </c>
      <c r="H2137" s="1" t="b">
        <v>1</v>
      </c>
      <c r="I2137" s="1">
        <v>10.0</v>
      </c>
      <c r="J2137" s="3" t="str">
        <f>vlookup(I2137,Cats!$A:$B,2,false)</f>
        <v>E</v>
      </c>
    </row>
    <row r="2138">
      <c r="A2138" s="1">
        <v>125141.0</v>
      </c>
      <c r="B2138" s="1">
        <v>221.0</v>
      </c>
      <c r="C2138" s="2" t="s">
        <v>23</v>
      </c>
      <c r="D2138" s="1" t="s">
        <v>696</v>
      </c>
      <c r="E2138" s="1">
        <v>8.0</v>
      </c>
      <c r="F2138" s="1" t="str">
        <f>vlookup(E2138,Teams!$A:B,2,false)</f>
        <v>Enloe A</v>
      </c>
      <c r="G2138" s="1" t="b">
        <v>1</v>
      </c>
      <c r="H2138" s="1" t="b">
        <v>0</v>
      </c>
      <c r="I2138" s="1">
        <v>11.0</v>
      </c>
      <c r="J2138" s="3" t="str">
        <f>vlookup(I2138,Cats!$A:$B,2,false)</f>
        <v>B</v>
      </c>
    </row>
    <row r="2139">
      <c r="A2139" s="1">
        <v>125142.0</v>
      </c>
      <c r="B2139" s="1">
        <v>221.0</v>
      </c>
      <c r="C2139" s="2" t="s">
        <v>23</v>
      </c>
      <c r="D2139" s="1"/>
      <c r="E2139" s="1">
        <v>35.0</v>
      </c>
      <c r="F2139" s="1" t="str">
        <f>vlookup(E2139,Teams!$A:B,2,false)</f>
        <v>Roosevelt B</v>
      </c>
      <c r="G2139" s="1" t="b">
        <v>0</v>
      </c>
      <c r="H2139" s="1" t="b">
        <v>1</v>
      </c>
      <c r="I2139" s="1">
        <v>11.0</v>
      </c>
      <c r="J2139" s="3" t="str">
        <f>vlookup(I2139,Cats!$A:$B,2,false)</f>
        <v>B</v>
      </c>
    </row>
    <row r="2140">
      <c r="A2140" s="1">
        <v>125143.0</v>
      </c>
      <c r="B2140" s="1">
        <v>221.0</v>
      </c>
      <c r="C2140" s="2" t="s">
        <v>23</v>
      </c>
      <c r="D2140" s="1" t="s">
        <v>488</v>
      </c>
      <c r="E2140" s="1">
        <v>8.0</v>
      </c>
      <c r="F2140" s="1" t="str">
        <f>vlookup(E2140,Teams!$A:B,2,false)</f>
        <v>Enloe A</v>
      </c>
      <c r="G2140" s="1" t="b">
        <v>1</v>
      </c>
      <c r="H2140" s="1" t="b">
        <v>0</v>
      </c>
      <c r="I2140" s="1">
        <v>12.0</v>
      </c>
      <c r="J2140" s="3" t="str">
        <f>vlookup(I2140,Cats!$A:$B,2,false)</f>
        <v>P</v>
      </c>
    </row>
    <row r="2141">
      <c r="A2141" s="1">
        <v>125144.0</v>
      </c>
      <c r="B2141" s="1">
        <v>221.0</v>
      </c>
      <c r="C2141" s="2" t="s">
        <v>23</v>
      </c>
      <c r="D2141" s="1" t="s">
        <v>524</v>
      </c>
      <c r="E2141" s="1">
        <v>35.0</v>
      </c>
      <c r="F2141" s="1" t="str">
        <f>vlookup(E2141,Teams!$A:B,2,false)</f>
        <v>Roosevelt B</v>
      </c>
      <c r="G2141" s="1" t="b">
        <v>0</v>
      </c>
      <c r="H2141" s="1" t="b">
        <v>0</v>
      </c>
      <c r="I2141" s="1">
        <v>12.0</v>
      </c>
      <c r="J2141" s="3" t="str">
        <f>vlookup(I2141,Cats!$A:$B,2,false)</f>
        <v>P</v>
      </c>
    </row>
    <row r="2142">
      <c r="A2142" s="1">
        <v>125145.0</v>
      </c>
      <c r="B2142" s="1">
        <v>221.0</v>
      </c>
      <c r="C2142" s="2" t="s">
        <v>59</v>
      </c>
      <c r="D2142" s="1" t="s">
        <v>696</v>
      </c>
      <c r="E2142" s="1">
        <v>8.0</v>
      </c>
      <c r="F2142" s="1" t="str">
        <f>vlookup(E2142,Teams!$A:B,2,false)</f>
        <v>Enloe A</v>
      </c>
      <c r="G2142" s="1" t="b">
        <v>1</v>
      </c>
      <c r="H2142" s="1" t="b">
        <v>0</v>
      </c>
      <c r="I2142" s="1">
        <v>13.0</v>
      </c>
      <c r="J2142" s="3" t="str">
        <f>vlookup(I2142,Cats!$A:$B,2,false)</f>
        <v>X</v>
      </c>
    </row>
    <row r="2143">
      <c r="A2143" s="1">
        <v>125146.0</v>
      </c>
      <c r="B2143" s="1">
        <v>221.0</v>
      </c>
      <c r="C2143" s="2" t="s">
        <v>23</v>
      </c>
      <c r="D2143" s="1"/>
      <c r="E2143" s="1">
        <v>35.0</v>
      </c>
      <c r="F2143" s="1" t="str">
        <f>vlookup(E2143,Teams!$A:B,2,false)</f>
        <v>Roosevelt B</v>
      </c>
      <c r="G2143" s="1" t="b">
        <v>0</v>
      </c>
      <c r="H2143" s="1" t="b">
        <v>1</v>
      </c>
      <c r="I2143" s="1">
        <v>13.0</v>
      </c>
      <c r="J2143" s="3" t="str">
        <f>vlookup(I2143,Cats!$A:$B,2,false)</f>
        <v>X</v>
      </c>
    </row>
    <row r="2144">
      <c r="A2144" s="1">
        <v>125147.0</v>
      </c>
      <c r="B2144" s="1">
        <v>221.0</v>
      </c>
      <c r="C2144" s="2" t="s">
        <v>34</v>
      </c>
      <c r="D2144" s="1" t="s">
        <v>618</v>
      </c>
      <c r="E2144" s="1">
        <v>8.0</v>
      </c>
      <c r="F2144" s="1" t="str">
        <f>vlookup(E2144,Teams!$A:B,2,false)</f>
        <v>Enloe A</v>
      </c>
      <c r="G2144" s="1" t="b">
        <v>1</v>
      </c>
      <c r="H2144" s="1" t="b">
        <v>0</v>
      </c>
      <c r="I2144" s="1">
        <v>14.0</v>
      </c>
      <c r="J2144" s="3" t="str">
        <f>vlookup(I2144,Cats!$A:$B,2,false)</f>
        <v>M</v>
      </c>
    </row>
    <row r="2145">
      <c r="A2145" s="1">
        <v>125148.0</v>
      </c>
      <c r="B2145" s="1">
        <v>221.0</v>
      </c>
      <c r="C2145" s="2" t="s">
        <v>23</v>
      </c>
      <c r="D2145" s="1"/>
      <c r="E2145" s="1">
        <v>35.0</v>
      </c>
      <c r="F2145" s="1" t="str">
        <f>vlookup(E2145,Teams!$A:B,2,false)</f>
        <v>Roosevelt B</v>
      </c>
      <c r="G2145" s="1" t="b">
        <v>0</v>
      </c>
      <c r="H2145" s="1" t="b">
        <v>1</v>
      </c>
      <c r="I2145" s="1">
        <v>14.0</v>
      </c>
      <c r="J2145" s="3" t="str">
        <f>vlookup(I2145,Cats!$A:$B,2,false)</f>
        <v>M</v>
      </c>
    </row>
    <row r="2146">
      <c r="A2146" s="1">
        <v>125149.0</v>
      </c>
      <c r="B2146" s="1">
        <v>221.0</v>
      </c>
      <c r="C2146" s="2" t="s">
        <v>34</v>
      </c>
      <c r="D2146" s="1" t="s">
        <v>609</v>
      </c>
      <c r="E2146" s="1">
        <v>8.0</v>
      </c>
      <c r="F2146" s="1" t="str">
        <f>vlookup(E2146,Teams!$A:B,2,false)</f>
        <v>Enloe A</v>
      </c>
      <c r="G2146" s="1" t="b">
        <v>1</v>
      </c>
      <c r="H2146" s="1" t="b">
        <v>0</v>
      </c>
      <c r="I2146" s="1">
        <v>15.0</v>
      </c>
      <c r="J2146" s="3" t="str">
        <f>vlookup(I2146,Cats!$A:$B,2,false)</f>
        <v>C</v>
      </c>
    </row>
    <row r="2147">
      <c r="A2147" s="1">
        <v>125150.0</v>
      </c>
      <c r="B2147" s="1">
        <v>221.0</v>
      </c>
      <c r="C2147" s="2" t="s">
        <v>23</v>
      </c>
      <c r="D2147" s="1"/>
      <c r="E2147" s="1">
        <v>35.0</v>
      </c>
      <c r="F2147" s="1" t="str">
        <f>vlookup(E2147,Teams!$A:B,2,false)</f>
        <v>Roosevelt B</v>
      </c>
      <c r="G2147" s="1" t="b">
        <v>0</v>
      </c>
      <c r="H2147" s="1" t="b">
        <v>1</v>
      </c>
      <c r="I2147" s="1">
        <v>15.0</v>
      </c>
      <c r="J2147" s="3" t="str">
        <f>vlookup(I2147,Cats!$A:$B,2,false)</f>
        <v>C</v>
      </c>
    </row>
    <row r="2148">
      <c r="A2148" s="1">
        <v>125151.0</v>
      </c>
      <c r="B2148" s="1">
        <v>221.0</v>
      </c>
      <c r="C2148" s="2" t="s">
        <v>34</v>
      </c>
      <c r="D2148" s="1" t="s">
        <v>609</v>
      </c>
      <c r="E2148" s="1">
        <v>8.0</v>
      </c>
      <c r="F2148" s="1" t="str">
        <f>vlookup(E2148,Teams!$A:B,2,false)</f>
        <v>Enloe A</v>
      </c>
      <c r="G2148" s="1" t="b">
        <v>1</v>
      </c>
      <c r="H2148" s="1" t="b">
        <v>0</v>
      </c>
      <c r="I2148" s="1">
        <v>16.0</v>
      </c>
      <c r="J2148" s="3" t="str">
        <f>vlookup(I2148,Cats!$A:$B,2,false)</f>
        <v>E</v>
      </c>
    </row>
    <row r="2149">
      <c r="A2149" s="1">
        <v>125152.0</v>
      </c>
      <c r="B2149" s="1">
        <v>221.0</v>
      </c>
      <c r="C2149" s="2" t="s">
        <v>23</v>
      </c>
      <c r="D2149" s="1"/>
      <c r="E2149" s="1">
        <v>35.0</v>
      </c>
      <c r="F2149" s="1" t="str">
        <f>vlookup(E2149,Teams!$A:B,2,false)</f>
        <v>Roosevelt B</v>
      </c>
      <c r="G2149" s="1" t="b">
        <v>0</v>
      </c>
      <c r="H2149" s="1" t="b">
        <v>1</v>
      </c>
      <c r="I2149" s="1">
        <v>16.0</v>
      </c>
      <c r="J2149" s="3" t="str">
        <f>vlookup(I2149,Cats!$A:$B,2,false)</f>
        <v>E</v>
      </c>
    </row>
    <row r="2150">
      <c r="A2150" s="1">
        <v>125153.0</v>
      </c>
      <c r="B2150" s="1">
        <v>221.0</v>
      </c>
      <c r="C2150" s="2" t="s">
        <v>34</v>
      </c>
      <c r="D2150" s="1" t="s">
        <v>696</v>
      </c>
      <c r="E2150" s="1">
        <v>8.0</v>
      </c>
      <c r="F2150" s="1" t="str">
        <f>vlookup(E2150,Teams!$A:B,2,false)</f>
        <v>Enloe A</v>
      </c>
      <c r="G2150" s="1" t="b">
        <v>1</v>
      </c>
      <c r="H2150" s="1" t="b">
        <v>0</v>
      </c>
      <c r="I2150" s="1">
        <v>17.0</v>
      </c>
      <c r="J2150" s="3" t="str">
        <f>vlookup(I2150,Cats!$A:$B,2,false)</f>
        <v>B</v>
      </c>
    </row>
    <row r="2151">
      <c r="A2151" s="1">
        <v>125154.0</v>
      </c>
      <c r="B2151" s="1">
        <v>221.0</v>
      </c>
      <c r="C2151" s="2" t="s">
        <v>23</v>
      </c>
      <c r="D2151" s="1"/>
      <c r="E2151" s="1">
        <v>35.0</v>
      </c>
      <c r="F2151" s="1" t="str">
        <f>vlookup(E2151,Teams!$A:B,2,false)</f>
        <v>Roosevelt B</v>
      </c>
      <c r="G2151" s="1" t="b">
        <v>0</v>
      </c>
      <c r="H2151" s="1" t="b">
        <v>1</v>
      </c>
      <c r="I2151" s="1">
        <v>17.0</v>
      </c>
      <c r="J2151" s="3" t="str">
        <f>vlookup(I2151,Cats!$A:$B,2,false)</f>
        <v>B</v>
      </c>
    </row>
    <row r="2152">
      <c r="A2152" s="1">
        <v>125155.0</v>
      </c>
      <c r="B2152" s="1">
        <v>221.0</v>
      </c>
      <c r="C2152" s="2" t="s">
        <v>23</v>
      </c>
      <c r="D2152" s="1" t="s">
        <v>488</v>
      </c>
      <c r="E2152" s="1">
        <v>8.0</v>
      </c>
      <c r="F2152" s="1" t="str">
        <f>vlookup(E2152,Teams!$A:B,2,false)</f>
        <v>Enloe A</v>
      </c>
      <c r="G2152" s="1" t="b">
        <v>1</v>
      </c>
      <c r="H2152" s="1" t="b">
        <v>0</v>
      </c>
      <c r="I2152" s="1">
        <v>18.0</v>
      </c>
      <c r="J2152" s="3" t="str">
        <f>vlookup(I2152,Cats!$A:$B,2,false)</f>
        <v>P</v>
      </c>
    </row>
    <row r="2153">
      <c r="A2153" s="1">
        <v>125156.0</v>
      </c>
      <c r="B2153" s="1">
        <v>221.0</v>
      </c>
      <c r="C2153" s="2" t="s">
        <v>23</v>
      </c>
      <c r="D2153" s="1" t="s">
        <v>524</v>
      </c>
      <c r="E2153" s="1">
        <v>35.0</v>
      </c>
      <c r="F2153" s="1" t="str">
        <f>vlookup(E2153,Teams!$A:B,2,false)</f>
        <v>Roosevelt B</v>
      </c>
      <c r="G2153" s="1" t="b">
        <v>0</v>
      </c>
      <c r="H2153" s="1" t="b">
        <v>0</v>
      </c>
      <c r="I2153" s="1">
        <v>18.0</v>
      </c>
      <c r="J2153" s="3" t="str">
        <f>vlookup(I2153,Cats!$A:$B,2,false)</f>
        <v>P</v>
      </c>
    </row>
    <row r="2154">
      <c r="A2154" s="1">
        <v>125157.0</v>
      </c>
      <c r="B2154" s="1">
        <v>221.0</v>
      </c>
      <c r="C2154" s="2" t="s">
        <v>34</v>
      </c>
      <c r="D2154" s="1" t="s">
        <v>609</v>
      </c>
      <c r="E2154" s="1">
        <v>8.0</v>
      </c>
      <c r="F2154" s="1" t="str">
        <f>vlookup(E2154,Teams!$A:B,2,false)</f>
        <v>Enloe A</v>
      </c>
      <c r="G2154" s="1" t="b">
        <v>1</v>
      </c>
      <c r="H2154" s="1" t="b">
        <v>0</v>
      </c>
      <c r="I2154" s="1">
        <v>19.0</v>
      </c>
      <c r="J2154" s="3" t="str">
        <f>vlookup(I2154,Cats!$A:$B,2,false)</f>
        <v>X</v>
      </c>
    </row>
    <row r="2155">
      <c r="A2155" s="1">
        <v>125158.0</v>
      </c>
      <c r="B2155" s="1">
        <v>221.0</v>
      </c>
      <c r="C2155" s="2" t="s">
        <v>23</v>
      </c>
      <c r="D2155" s="1"/>
      <c r="E2155" s="1">
        <v>35.0</v>
      </c>
      <c r="F2155" s="1" t="str">
        <f>vlookup(E2155,Teams!$A:B,2,false)</f>
        <v>Roosevelt B</v>
      </c>
      <c r="G2155" s="1" t="b">
        <v>0</v>
      </c>
      <c r="H2155" s="1" t="b">
        <v>1</v>
      </c>
      <c r="I2155" s="1">
        <v>19.0</v>
      </c>
      <c r="J2155" s="3" t="str">
        <f>vlookup(I2155,Cats!$A:$B,2,false)</f>
        <v>X</v>
      </c>
    </row>
    <row r="2156">
      <c r="A2156" s="1">
        <v>125159.0</v>
      </c>
      <c r="B2156" s="1">
        <v>221.0</v>
      </c>
      <c r="C2156" s="2" t="s">
        <v>34</v>
      </c>
      <c r="D2156" s="1" t="s">
        <v>696</v>
      </c>
      <c r="E2156" s="1">
        <v>8.0</v>
      </c>
      <c r="F2156" s="1" t="str">
        <f>vlookup(E2156,Teams!$A:B,2,false)</f>
        <v>Enloe A</v>
      </c>
      <c r="G2156" s="1" t="b">
        <v>1</v>
      </c>
      <c r="H2156" s="1" t="b">
        <v>0</v>
      </c>
      <c r="I2156" s="1">
        <v>20.0</v>
      </c>
      <c r="J2156" s="3" t="str">
        <f>vlookup(I2156,Cats!$A:$B,2,false)</f>
        <v>M</v>
      </c>
    </row>
    <row r="2157">
      <c r="A2157" s="1">
        <v>125160.0</v>
      </c>
      <c r="B2157" s="1">
        <v>221.0</v>
      </c>
      <c r="C2157" s="2" t="s">
        <v>23</v>
      </c>
      <c r="D2157" s="1"/>
      <c r="E2157" s="1">
        <v>35.0</v>
      </c>
      <c r="F2157" s="1" t="str">
        <f>vlookup(E2157,Teams!$A:B,2,false)</f>
        <v>Roosevelt B</v>
      </c>
      <c r="G2157" s="1" t="b">
        <v>0</v>
      </c>
      <c r="H2157" s="1" t="b">
        <v>1</v>
      </c>
      <c r="I2157" s="1">
        <v>20.0</v>
      </c>
      <c r="J2157" s="3" t="str">
        <f>vlookup(I2157,Cats!$A:$B,2,false)</f>
        <v>M</v>
      </c>
    </row>
    <row r="2158">
      <c r="A2158" s="1">
        <v>125161.0</v>
      </c>
      <c r="B2158" s="1">
        <v>221.0</v>
      </c>
      <c r="C2158" s="2" t="s">
        <v>34</v>
      </c>
      <c r="D2158" s="1" t="s">
        <v>488</v>
      </c>
      <c r="E2158" s="1">
        <v>8.0</v>
      </c>
      <c r="F2158" s="1" t="str">
        <f>vlookup(E2158,Teams!$A:B,2,false)</f>
        <v>Enloe A</v>
      </c>
      <c r="G2158" s="1" t="b">
        <v>1</v>
      </c>
      <c r="H2158" s="1" t="b">
        <v>0</v>
      </c>
      <c r="I2158" s="1">
        <v>21.0</v>
      </c>
      <c r="J2158" s="3" t="str">
        <f>vlookup(I2158,Cats!$A:$B,2,false)</f>
        <v>C</v>
      </c>
    </row>
    <row r="2159">
      <c r="A2159" s="1">
        <v>125162.0</v>
      </c>
      <c r="B2159" s="1">
        <v>221.0</v>
      </c>
      <c r="C2159" s="2" t="s">
        <v>23</v>
      </c>
      <c r="D2159" s="1"/>
      <c r="E2159" s="1">
        <v>35.0</v>
      </c>
      <c r="F2159" s="1" t="str">
        <f>vlookup(E2159,Teams!$A:B,2,false)</f>
        <v>Roosevelt B</v>
      </c>
      <c r="G2159" s="1" t="b">
        <v>0</v>
      </c>
      <c r="H2159" s="1" t="b">
        <v>1</v>
      </c>
      <c r="I2159" s="1">
        <v>21.0</v>
      </c>
      <c r="J2159" s="3" t="str">
        <f>vlookup(I2159,Cats!$A:$B,2,false)</f>
        <v>C</v>
      </c>
    </row>
    <row r="2160">
      <c r="A2160" s="1">
        <v>125163.0</v>
      </c>
      <c r="B2160" s="1">
        <v>221.0</v>
      </c>
      <c r="C2160" s="2" t="s">
        <v>34</v>
      </c>
      <c r="D2160" s="1" t="s">
        <v>609</v>
      </c>
      <c r="E2160" s="1">
        <v>8.0</v>
      </c>
      <c r="F2160" s="1" t="str">
        <f>vlookup(E2160,Teams!$A:B,2,false)</f>
        <v>Enloe A</v>
      </c>
      <c r="G2160" s="1" t="b">
        <v>1</v>
      </c>
      <c r="H2160" s="1" t="b">
        <v>0</v>
      </c>
      <c r="I2160" s="1">
        <v>22.0</v>
      </c>
      <c r="J2160" s="3" t="str">
        <f>vlookup(I2160,Cats!$A:$B,2,false)</f>
        <v>E</v>
      </c>
    </row>
    <row r="2161">
      <c r="A2161" s="1">
        <v>125164.0</v>
      </c>
      <c r="B2161" s="1">
        <v>221.0</v>
      </c>
      <c r="C2161" s="2" t="s">
        <v>23</v>
      </c>
      <c r="D2161" s="1"/>
      <c r="E2161" s="1">
        <v>35.0</v>
      </c>
      <c r="F2161" s="1" t="str">
        <f>vlookup(E2161,Teams!$A:B,2,false)</f>
        <v>Roosevelt B</v>
      </c>
      <c r="G2161" s="1" t="b">
        <v>0</v>
      </c>
      <c r="H2161" s="1" t="b">
        <v>1</v>
      </c>
      <c r="I2161" s="1">
        <v>22.0</v>
      </c>
      <c r="J2161" s="3" t="str">
        <f>vlookup(I2161,Cats!$A:$B,2,false)</f>
        <v>E</v>
      </c>
    </row>
    <row r="2162">
      <c r="A2162" s="1">
        <v>125165.0</v>
      </c>
      <c r="B2162" s="1">
        <v>221.0</v>
      </c>
      <c r="C2162" s="2" t="s">
        <v>34</v>
      </c>
      <c r="D2162" s="1" t="s">
        <v>696</v>
      </c>
      <c r="E2162" s="1">
        <v>8.0</v>
      </c>
      <c r="F2162" s="1" t="str">
        <f>vlookup(E2162,Teams!$A:B,2,false)</f>
        <v>Enloe A</v>
      </c>
      <c r="G2162" s="1" t="b">
        <v>1</v>
      </c>
      <c r="H2162" s="1" t="b">
        <v>0</v>
      </c>
      <c r="I2162" s="1">
        <v>23.0</v>
      </c>
      <c r="J2162" s="3" t="str">
        <f>vlookup(I2162,Cats!$A:$B,2,false)</f>
        <v>B</v>
      </c>
    </row>
    <row r="2163">
      <c r="A2163" s="1">
        <v>125166.0</v>
      </c>
      <c r="B2163" s="1">
        <v>221.0</v>
      </c>
      <c r="C2163" s="2" t="s">
        <v>23</v>
      </c>
      <c r="D2163" s="1"/>
      <c r="E2163" s="1">
        <v>35.0</v>
      </c>
      <c r="F2163" s="1" t="str">
        <f>vlookup(E2163,Teams!$A:B,2,false)</f>
        <v>Roosevelt B</v>
      </c>
      <c r="G2163" s="1" t="b">
        <v>0</v>
      </c>
      <c r="H2163" s="1" t="b">
        <v>1</v>
      </c>
      <c r="I2163" s="1">
        <v>23.0</v>
      </c>
      <c r="J2163" s="3" t="str">
        <f>vlookup(I2163,Cats!$A:$B,2,false)</f>
        <v>B</v>
      </c>
    </row>
    <row r="2164">
      <c r="A2164" s="1">
        <v>125167.0</v>
      </c>
      <c r="B2164" s="1">
        <v>221.0</v>
      </c>
      <c r="C2164" s="2" t="s">
        <v>59</v>
      </c>
      <c r="D2164" s="1" t="s">
        <v>618</v>
      </c>
      <c r="E2164" s="1">
        <v>8.0</v>
      </c>
      <c r="F2164" s="1" t="str">
        <f>vlookup(E2164,Teams!$A:B,2,false)</f>
        <v>Enloe A</v>
      </c>
      <c r="G2164" s="1" t="b">
        <v>1</v>
      </c>
      <c r="H2164" s="1" t="b">
        <v>0</v>
      </c>
      <c r="I2164" s="1">
        <v>24.0</v>
      </c>
      <c r="J2164" s="3" t="str">
        <f>vlookup(I2164,Cats!$A:$B,2,false)</f>
        <v>P</v>
      </c>
    </row>
    <row r="2165">
      <c r="A2165" s="1">
        <v>125168.0</v>
      </c>
      <c r="B2165" s="1">
        <v>221.0</v>
      </c>
      <c r="C2165" s="2" t="s">
        <v>23</v>
      </c>
      <c r="D2165" s="1"/>
      <c r="E2165" s="1">
        <v>35.0</v>
      </c>
      <c r="F2165" s="1" t="str">
        <f>vlookup(E2165,Teams!$A:B,2,false)</f>
        <v>Roosevelt B</v>
      </c>
      <c r="G2165" s="1" t="b">
        <v>0</v>
      </c>
      <c r="H2165" s="1" t="b">
        <v>1</v>
      </c>
      <c r="I2165" s="1">
        <v>24.0</v>
      </c>
      <c r="J2165" s="3" t="str">
        <f>vlookup(I2165,Cats!$A:$B,2,false)</f>
        <v>P</v>
      </c>
    </row>
    <row r="2166">
      <c r="A2166" s="1">
        <v>125169.0</v>
      </c>
      <c r="B2166" s="1">
        <v>222.0</v>
      </c>
      <c r="C2166" s="2" t="s">
        <v>23</v>
      </c>
      <c r="D2166" s="1"/>
      <c r="E2166" s="1">
        <v>21.0</v>
      </c>
      <c r="F2166" s="1" t="str">
        <f>vlookup(E2166,Teams!$A:B,2,false)</f>
        <v>Lakeside B</v>
      </c>
      <c r="G2166" s="1" t="b">
        <v>1</v>
      </c>
      <c r="H2166" s="1" t="b">
        <v>1</v>
      </c>
      <c r="I2166" s="1">
        <v>1.0</v>
      </c>
      <c r="J2166" s="3" t="str">
        <f>vlookup(I2166,Cats!$A:$B,2,false)</f>
        <v>X</v>
      </c>
    </row>
    <row r="2167">
      <c r="A2167" s="1">
        <v>125170.0</v>
      </c>
      <c r="B2167" s="1">
        <v>222.0</v>
      </c>
      <c r="C2167" s="2" t="s">
        <v>34</v>
      </c>
      <c r="D2167" s="1" t="s">
        <v>774</v>
      </c>
      <c r="E2167" s="1">
        <v>30.0</v>
      </c>
      <c r="F2167" s="1" t="str">
        <f>vlookup(E2167,Teams!$A:B,2,false)</f>
        <v>Pullman A</v>
      </c>
      <c r="G2167" s="1" t="b">
        <v>0</v>
      </c>
      <c r="H2167" s="1" t="b">
        <v>0</v>
      </c>
      <c r="I2167" s="1">
        <v>1.0</v>
      </c>
      <c r="J2167" s="3" t="str">
        <f>vlookup(I2167,Cats!$A:$B,2,false)</f>
        <v>X</v>
      </c>
    </row>
    <row r="2168">
      <c r="A2168" s="1">
        <v>125171.0</v>
      </c>
      <c r="B2168" s="1">
        <v>222.0</v>
      </c>
      <c r="C2168" s="2" t="s">
        <v>23</v>
      </c>
      <c r="D2168" s="1"/>
      <c r="E2168" s="1">
        <v>21.0</v>
      </c>
      <c r="F2168" s="1" t="str">
        <f>vlookup(E2168,Teams!$A:B,2,false)</f>
        <v>Lakeside B</v>
      </c>
      <c r="G2168" s="1" t="b">
        <v>1</v>
      </c>
      <c r="H2168" s="1" t="b">
        <v>1</v>
      </c>
      <c r="I2168" s="1">
        <v>2.0</v>
      </c>
      <c r="J2168" s="3" t="str">
        <f>vlookup(I2168,Cats!$A:$B,2,false)</f>
        <v>M</v>
      </c>
    </row>
    <row r="2169">
      <c r="A2169" s="1">
        <v>125172.0</v>
      </c>
      <c r="B2169" s="1">
        <v>222.0</v>
      </c>
      <c r="C2169" s="2" t="s">
        <v>34</v>
      </c>
      <c r="D2169" s="1" t="s">
        <v>632</v>
      </c>
      <c r="E2169" s="1">
        <v>30.0</v>
      </c>
      <c r="F2169" s="1" t="str">
        <f>vlookup(E2169,Teams!$A:B,2,false)</f>
        <v>Pullman A</v>
      </c>
      <c r="G2169" s="1" t="b">
        <v>0</v>
      </c>
      <c r="H2169" s="1" t="b">
        <v>0</v>
      </c>
      <c r="I2169" s="1">
        <v>2.0</v>
      </c>
      <c r="J2169" s="3" t="str">
        <f>vlookup(I2169,Cats!$A:$B,2,false)</f>
        <v>M</v>
      </c>
    </row>
    <row r="2170">
      <c r="A2170" s="1">
        <v>125173.0</v>
      </c>
      <c r="B2170" s="1">
        <v>222.0</v>
      </c>
      <c r="C2170" s="2" t="s">
        <v>23</v>
      </c>
      <c r="D2170" s="1" t="s">
        <v>708</v>
      </c>
      <c r="E2170" s="1">
        <v>21.0</v>
      </c>
      <c r="F2170" s="1" t="str">
        <f>vlookup(E2170,Teams!$A:B,2,false)</f>
        <v>Lakeside B</v>
      </c>
      <c r="G2170" s="1" t="b">
        <v>1</v>
      </c>
      <c r="H2170" s="1" t="b">
        <v>0</v>
      </c>
      <c r="I2170" s="1">
        <v>3.0</v>
      </c>
      <c r="J2170" s="3" t="str">
        <f>vlookup(I2170,Cats!$A:$B,2,false)</f>
        <v>C</v>
      </c>
    </row>
    <row r="2171">
      <c r="A2171" s="1">
        <v>125174.0</v>
      </c>
      <c r="B2171" s="1">
        <v>222.0</v>
      </c>
      <c r="C2171" s="2" t="s">
        <v>23</v>
      </c>
      <c r="D2171" s="1"/>
      <c r="E2171" s="1">
        <v>30.0</v>
      </c>
      <c r="F2171" s="1" t="str">
        <f>vlookup(E2171,Teams!$A:B,2,false)</f>
        <v>Pullman A</v>
      </c>
      <c r="G2171" s="1" t="b">
        <v>0</v>
      </c>
      <c r="H2171" s="1" t="b">
        <v>1</v>
      </c>
      <c r="I2171" s="1">
        <v>3.0</v>
      </c>
      <c r="J2171" s="3" t="str">
        <f>vlookup(I2171,Cats!$A:$B,2,false)</f>
        <v>C</v>
      </c>
    </row>
    <row r="2172">
      <c r="A2172" s="1">
        <v>125175.0</v>
      </c>
      <c r="B2172" s="1">
        <v>222.0</v>
      </c>
      <c r="C2172" s="2" t="s">
        <v>78</v>
      </c>
      <c r="D2172" s="1" t="s">
        <v>1162</v>
      </c>
      <c r="E2172" s="1">
        <v>21.0</v>
      </c>
      <c r="F2172" s="1" t="str">
        <f>vlookup(E2172,Teams!$A:B,2,false)</f>
        <v>Lakeside B</v>
      </c>
      <c r="G2172" s="1" t="b">
        <v>1</v>
      </c>
      <c r="H2172" s="1" t="b">
        <v>0</v>
      </c>
      <c r="I2172" s="1">
        <v>4.0</v>
      </c>
      <c r="J2172" s="3" t="str">
        <f>vlookup(I2172,Cats!$A:$B,2,false)</f>
        <v>E</v>
      </c>
    </row>
    <row r="2173">
      <c r="A2173" s="1">
        <v>125176.0</v>
      </c>
      <c r="B2173" s="1">
        <v>222.0</v>
      </c>
      <c r="C2173" s="2" t="s">
        <v>23</v>
      </c>
      <c r="D2173" s="1" t="s">
        <v>816</v>
      </c>
      <c r="E2173" s="1">
        <v>30.0</v>
      </c>
      <c r="F2173" s="1" t="str">
        <f>vlookup(E2173,Teams!$A:B,2,false)</f>
        <v>Pullman A</v>
      </c>
      <c r="G2173" s="1" t="b">
        <v>0</v>
      </c>
      <c r="H2173" s="1" t="b">
        <v>0</v>
      </c>
      <c r="I2173" s="1">
        <v>4.0</v>
      </c>
      <c r="J2173" s="3" t="str">
        <f>vlookup(I2173,Cats!$A:$B,2,false)</f>
        <v>E</v>
      </c>
    </row>
    <row r="2174">
      <c r="A2174" s="1">
        <v>125177.0</v>
      </c>
      <c r="B2174" s="1">
        <v>222.0</v>
      </c>
      <c r="C2174" s="2" t="s">
        <v>23</v>
      </c>
      <c r="D2174" s="1"/>
      <c r="E2174" s="1">
        <v>21.0</v>
      </c>
      <c r="F2174" s="1" t="str">
        <f>vlookup(E2174,Teams!$A:B,2,false)</f>
        <v>Lakeside B</v>
      </c>
      <c r="G2174" s="1" t="b">
        <v>1</v>
      </c>
      <c r="H2174" s="1" t="b">
        <v>1</v>
      </c>
      <c r="I2174" s="1">
        <v>5.0</v>
      </c>
      <c r="J2174" s="3" t="str">
        <f>vlookup(I2174,Cats!$A:$B,2,false)</f>
        <v>B</v>
      </c>
    </row>
    <row r="2175">
      <c r="A2175" s="1">
        <v>125178.0</v>
      </c>
      <c r="B2175" s="1">
        <v>222.0</v>
      </c>
      <c r="C2175" s="2" t="s">
        <v>78</v>
      </c>
      <c r="D2175" s="1" t="s">
        <v>774</v>
      </c>
      <c r="E2175" s="1">
        <v>30.0</v>
      </c>
      <c r="F2175" s="1" t="str">
        <f>vlookup(E2175,Teams!$A:B,2,false)</f>
        <v>Pullman A</v>
      </c>
      <c r="G2175" s="1" t="b">
        <v>0</v>
      </c>
      <c r="H2175" s="1" t="b">
        <v>0</v>
      </c>
      <c r="I2175" s="1">
        <v>5.0</v>
      </c>
      <c r="J2175" s="3" t="str">
        <f>vlookup(I2175,Cats!$A:$B,2,false)</f>
        <v>B</v>
      </c>
    </row>
    <row r="2176">
      <c r="A2176" s="1">
        <v>125179.0</v>
      </c>
      <c r="B2176" s="1">
        <v>222.0</v>
      </c>
      <c r="C2176" s="2" t="s">
        <v>23</v>
      </c>
      <c r="D2176" s="1"/>
      <c r="E2176" s="1">
        <v>21.0</v>
      </c>
      <c r="F2176" s="1" t="str">
        <f>vlookup(E2176,Teams!$A:B,2,false)</f>
        <v>Lakeside B</v>
      </c>
      <c r="G2176" s="1" t="b">
        <v>1</v>
      </c>
      <c r="H2176" s="1" t="b">
        <v>1</v>
      </c>
      <c r="I2176" s="1">
        <v>6.0</v>
      </c>
      <c r="J2176" s="3" t="str">
        <f>vlookup(I2176,Cats!$A:$B,2,false)</f>
        <v>P</v>
      </c>
    </row>
    <row r="2177">
      <c r="A2177" s="1">
        <v>125180.0</v>
      </c>
      <c r="B2177" s="1">
        <v>222.0</v>
      </c>
      <c r="C2177" s="2" t="s">
        <v>34</v>
      </c>
      <c r="D2177" s="1" t="s">
        <v>632</v>
      </c>
      <c r="E2177" s="1">
        <v>30.0</v>
      </c>
      <c r="F2177" s="1" t="str">
        <f>vlookup(E2177,Teams!$A:B,2,false)</f>
        <v>Pullman A</v>
      </c>
      <c r="G2177" s="1" t="b">
        <v>0</v>
      </c>
      <c r="H2177" s="1" t="b">
        <v>0</v>
      </c>
      <c r="I2177" s="1">
        <v>6.0</v>
      </c>
      <c r="J2177" s="3" t="str">
        <f>vlookup(I2177,Cats!$A:$B,2,false)</f>
        <v>P</v>
      </c>
    </row>
    <row r="2178">
      <c r="A2178" s="1">
        <v>125181.0</v>
      </c>
      <c r="B2178" s="1">
        <v>222.0</v>
      </c>
      <c r="C2178" s="2" t="s">
        <v>23</v>
      </c>
      <c r="D2178" s="1"/>
      <c r="E2178" s="1">
        <v>21.0</v>
      </c>
      <c r="F2178" s="1" t="str">
        <f>vlookup(E2178,Teams!$A:B,2,false)</f>
        <v>Lakeside B</v>
      </c>
      <c r="G2178" s="1" t="b">
        <v>1</v>
      </c>
      <c r="H2178" s="1" t="b">
        <v>1</v>
      </c>
      <c r="I2178" s="1">
        <v>7.0</v>
      </c>
      <c r="J2178" s="3" t="str">
        <f>vlookup(I2178,Cats!$A:$B,2,false)</f>
        <v>X</v>
      </c>
    </row>
    <row r="2179">
      <c r="A2179" s="1">
        <v>125182.0</v>
      </c>
      <c r="B2179" s="1">
        <v>222.0</v>
      </c>
      <c r="C2179" s="2" t="s">
        <v>34</v>
      </c>
      <c r="D2179" s="1" t="s">
        <v>774</v>
      </c>
      <c r="E2179" s="1">
        <v>30.0</v>
      </c>
      <c r="F2179" s="1" t="str">
        <f>vlookup(E2179,Teams!$A:B,2,false)</f>
        <v>Pullman A</v>
      </c>
      <c r="G2179" s="1" t="b">
        <v>0</v>
      </c>
      <c r="H2179" s="1" t="b">
        <v>0</v>
      </c>
      <c r="I2179" s="1">
        <v>7.0</v>
      </c>
      <c r="J2179" s="3" t="str">
        <f>vlookup(I2179,Cats!$A:$B,2,false)</f>
        <v>X</v>
      </c>
    </row>
    <row r="2180">
      <c r="A2180" s="1">
        <v>125183.0</v>
      </c>
      <c r="B2180" s="1">
        <v>222.0</v>
      </c>
      <c r="C2180" s="2" t="s">
        <v>23</v>
      </c>
      <c r="D2180" s="1"/>
      <c r="E2180" s="1">
        <v>21.0</v>
      </c>
      <c r="F2180" s="1" t="str">
        <f>vlookup(E2180,Teams!$A:B,2,false)</f>
        <v>Lakeside B</v>
      </c>
      <c r="G2180" s="1" t="b">
        <v>1</v>
      </c>
      <c r="H2180" s="1" t="b">
        <v>1</v>
      </c>
      <c r="I2180" s="1">
        <v>8.0</v>
      </c>
      <c r="J2180" s="3" t="str">
        <f>vlookup(I2180,Cats!$A:$B,2,false)</f>
        <v>M</v>
      </c>
    </row>
    <row r="2181">
      <c r="A2181" s="1">
        <v>125184.0</v>
      </c>
      <c r="B2181" s="1">
        <v>222.0</v>
      </c>
      <c r="C2181" s="2" t="s">
        <v>34</v>
      </c>
      <c r="D2181" s="1" t="s">
        <v>461</v>
      </c>
      <c r="E2181" s="1">
        <v>30.0</v>
      </c>
      <c r="F2181" s="1" t="str">
        <f>vlookup(E2181,Teams!$A:B,2,false)</f>
        <v>Pullman A</v>
      </c>
      <c r="G2181" s="1" t="b">
        <v>0</v>
      </c>
      <c r="H2181" s="1" t="b">
        <v>0</v>
      </c>
      <c r="I2181" s="1">
        <v>8.0</v>
      </c>
      <c r="J2181" s="3" t="str">
        <f>vlookup(I2181,Cats!$A:$B,2,false)</f>
        <v>M</v>
      </c>
    </row>
    <row r="2182">
      <c r="A2182" s="1">
        <v>125185.0</v>
      </c>
      <c r="B2182" s="1">
        <v>222.0</v>
      </c>
      <c r="C2182" s="2" t="s">
        <v>23</v>
      </c>
      <c r="D2182" s="1" t="s">
        <v>1162</v>
      </c>
      <c r="E2182" s="1">
        <v>21.0</v>
      </c>
      <c r="F2182" s="1" t="str">
        <f>vlookup(E2182,Teams!$A:B,2,false)</f>
        <v>Lakeside B</v>
      </c>
      <c r="G2182" s="1" t="b">
        <v>1</v>
      </c>
      <c r="H2182" s="1" t="b">
        <v>0</v>
      </c>
      <c r="I2182" s="1">
        <v>9.0</v>
      </c>
      <c r="J2182" s="3" t="str">
        <f>vlookup(I2182,Cats!$A:$B,2,false)</f>
        <v>C</v>
      </c>
    </row>
    <row r="2183">
      <c r="A2183" s="1">
        <v>125186.0</v>
      </c>
      <c r="B2183" s="1">
        <v>222.0</v>
      </c>
      <c r="C2183" s="2" t="s">
        <v>59</v>
      </c>
      <c r="D2183" s="1" t="s">
        <v>461</v>
      </c>
      <c r="E2183" s="1">
        <v>30.0</v>
      </c>
      <c r="F2183" s="1" t="str">
        <f>vlookup(E2183,Teams!$A:B,2,false)</f>
        <v>Pullman A</v>
      </c>
      <c r="G2183" s="1" t="b">
        <v>0</v>
      </c>
      <c r="H2183" s="1" t="b">
        <v>0</v>
      </c>
      <c r="I2183" s="1">
        <v>9.0</v>
      </c>
      <c r="J2183" s="3" t="str">
        <f>vlookup(I2183,Cats!$A:$B,2,false)</f>
        <v>C</v>
      </c>
    </row>
    <row r="2184">
      <c r="A2184" s="1">
        <v>125187.0</v>
      </c>
      <c r="B2184" s="1">
        <v>222.0</v>
      </c>
      <c r="C2184" s="2" t="s">
        <v>23</v>
      </c>
      <c r="D2184" s="1"/>
      <c r="E2184" s="1">
        <v>21.0</v>
      </c>
      <c r="F2184" s="1" t="str">
        <f>vlookup(E2184,Teams!$A:B,2,false)</f>
        <v>Lakeside B</v>
      </c>
      <c r="G2184" s="1" t="b">
        <v>1</v>
      </c>
      <c r="H2184" s="1" t="b">
        <v>1</v>
      </c>
      <c r="I2184" s="1">
        <v>10.0</v>
      </c>
      <c r="J2184" s="3" t="str">
        <f>vlookup(I2184,Cats!$A:$B,2,false)</f>
        <v>E</v>
      </c>
    </row>
    <row r="2185">
      <c r="A2185" s="1">
        <v>125188.0</v>
      </c>
      <c r="B2185" s="1">
        <v>222.0</v>
      </c>
      <c r="C2185" s="2" t="s">
        <v>34</v>
      </c>
      <c r="D2185" s="1" t="s">
        <v>461</v>
      </c>
      <c r="E2185" s="1">
        <v>30.0</v>
      </c>
      <c r="F2185" s="1" t="str">
        <f>vlookup(E2185,Teams!$A:B,2,false)</f>
        <v>Pullman A</v>
      </c>
      <c r="G2185" s="1" t="b">
        <v>0</v>
      </c>
      <c r="H2185" s="1" t="b">
        <v>0</v>
      </c>
      <c r="I2185" s="1">
        <v>10.0</v>
      </c>
      <c r="J2185" s="3" t="str">
        <f>vlookup(I2185,Cats!$A:$B,2,false)</f>
        <v>E</v>
      </c>
    </row>
    <row r="2186">
      <c r="A2186" s="1">
        <v>125189.0</v>
      </c>
      <c r="B2186" s="1">
        <v>222.0</v>
      </c>
      <c r="C2186" s="2" t="s">
        <v>23</v>
      </c>
      <c r="D2186" s="1"/>
      <c r="E2186" s="1">
        <v>21.0</v>
      </c>
      <c r="F2186" s="1" t="str">
        <f>vlookup(E2186,Teams!$A:B,2,false)</f>
        <v>Lakeside B</v>
      </c>
      <c r="G2186" s="1" t="b">
        <v>1</v>
      </c>
      <c r="H2186" s="1" t="b">
        <v>1</v>
      </c>
      <c r="I2186" s="1">
        <v>11.0</v>
      </c>
      <c r="J2186" s="3" t="str">
        <f>vlookup(I2186,Cats!$A:$B,2,false)</f>
        <v>B</v>
      </c>
    </row>
    <row r="2187">
      <c r="A2187" s="1">
        <v>125190.0</v>
      </c>
      <c r="B2187" s="1">
        <v>222.0</v>
      </c>
      <c r="C2187" s="2" t="s">
        <v>78</v>
      </c>
      <c r="D2187" s="1" t="s">
        <v>461</v>
      </c>
      <c r="E2187" s="1">
        <v>30.0</v>
      </c>
      <c r="F2187" s="1" t="str">
        <f>vlookup(E2187,Teams!$A:B,2,false)</f>
        <v>Pullman A</v>
      </c>
      <c r="G2187" s="1" t="b">
        <v>0</v>
      </c>
      <c r="H2187" s="1" t="b">
        <v>0</v>
      </c>
      <c r="I2187" s="1">
        <v>11.0</v>
      </c>
      <c r="J2187" s="3" t="str">
        <f>vlookup(I2187,Cats!$A:$B,2,false)</f>
        <v>B</v>
      </c>
    </row>
    <row r="2188">
      <c r="A2188" s="1">
        <v>125191.0</v>
      </c>
      <c r="B2188" s="1">
        <v>222.0</v>
      </c>
      <c r="C2188" s="2" t="s">
        <v>23</v>
      </c>
      <c r="D2188" s="1" t="s">
        <v>826</v>
      </c>
      <c r="E2188" s="1">
        <v>21.0</v>
      </c>
      <c r="F2188" s="1" t="str">
        <f>vlookup(E2188,Teams!$A:B,2,false)</f>
        <v>Lakeside B</v>
      </c>
      <c r="G2188" s="1" t="b">
        <v>1</v>
      </c>
      <c r="H2188" s="1" t="b">
        <v>0</v>
      </c>
      <c r="I2188" s="1">
        <v>12.0</v>
      </c>
      <c r="J2188" s="3" t="str">
        <f>vlookup(I2188,Cats!$A:$B,2,false)</f>
        <v>P</v>
      </c>
    </row>
    <row r="2189">
      <c r="A2189" s="1">
        <v>125192.0</v>
      </c>
      <c r="B2189" s="1">
        <v>222.0</v>
      </c>
      <c r="C2189" s="2" t="s">
        <v>23</v>
      </c>
      <c r="D2189" s="1" t="s">
        <v>632</v>
      </c>
      <c r="E2189" s="1">
        <v>30.0</v>
      </c>
      <c r="F2189" s="1" t="str">
        <f>vlookup(E2189,Teams!$A:B,2,false)</f>
        <v>Pullman A</v>
      </c>
      <c r="G2189" s="1" t="b">
        <v>0</v>
      </c>
      <c r="H2189" s="1" t="b">
        <v>0</v>
      </c>
      <c r="I2189" s="1">
        <v>12.0</v>
      </c>
      <c r="J2189" s="3" t="str">
        <f>vlookup(I2189,Cats!$A:$B,2,false)</f>
        <v>P</v>
      </c>
    </row>
    <row r="2190">
      <c r="A2190" s="1">
        <v>125193.0</v>
      </c>
      <c r="B2190" s="1">
        <v>222.0</v>
      </c>
      <c r="C2190" s="2" t="s">
        <v>23</v>
      </c>
      <c r="D2190" s="1"/>
      <c r="E2190" s="1">
        <v>21.0</v>
      </c>
      <c r="F2190" s="1" t="str">
        <f>vlookup(E2190,Teams!$A:B,2,false)</f>
        <v>Lakeside B</v>
      </c>
      <c r="G2190" s="1" t="b">
        <v>1</v>
      </c>
      <c r="H2190" s="1" t="b">
        <v>1</v>
      </c>
      <c r="I2190" s="1">
        <v>13.0</v>
      </c>
      <c r="J2190" s="3" t="str">
        <f>vlookup(I2190,Cats!$A:$B,2,false)</f>
        <v>X</v>
      </c>
    </row>
    <row r="2191">
      <c r="A2191" s="1">
        <v>125194.0</v>
      </c>
      <c r="B2191" s="1">
        <v>222.0</v>
      </c>
      <c r="C2191" s="2" t="s">
        <v>23</v>
      </c>
      <c r="D2191" s="1" t="s">
        <v>461</v>
      </c>
      <c r="E2191" s="1">
        <v>30.0</v>
      </c>
      <c r="F2191" s="1" t="str">
        <f>vlookup(E2191,Teams!$A:B,2,false)</f>
        <v>Pullman A</v>
      </c>
      <c r="G2191" s="1" t="b">
        <v>0</v>
      </c>
      <c r="H2191" s="1" t="b">
        <v>0</v>
      </c>
      <c r="I2191" s="1">
        <v>13.0</v>
      </c>
      <c r="J2191" s="3" t="str">
        <f>vlookup(I2191,Cats!$A:$B,2,false)</f>
        <v>X</v>
      </c>
    </row>
    <row r="2192">
      <c r="A2192" s="1">
        <v>125195.0</v>
      </c>
      <c r="B2192" s="1">
        <v>222.0</v>
      </c>
      <c r="C2192" s="2" t="s">
        <v>23</v>
      </c>
      <c r="D2192" s="1"/>
      <c r="E2192" s="1">
        <v>21.0</v>
      </c>
      <c r="F2192" s="1" t="str">
        <f>vlookup(E2192,Teams!$A:B,2,false)</f>
        <v>Lakeside B</v>
      </c>
      <c r="G2192" s="1" t="b">
        <v>1</v>
      </c>
      <c r="H2192" s="1" t="b">
        <v>1</v>
      </c>
      <c r="I2192" s="1">
        <v>14.0</v>
      </c>
      <c r="J2192" s="3" t="str">
        <f>vlookup(I2192,Cats!$A:$B,2,false)</f>
        <v>M</v>
      </c>
    </row>
    <row r="2193">
      <c r="A2193" s="1">
        <v>125196.0</v>
      </c>
      <c r="B2193" s="1">
        <v>222.0</v>
      </c>
      <c r="C2193" s="2" t="s">
        <v>34</v>
      </c>
      <c r="D2193" s="1" t="s">
        <v>461</v>
      </c>
      <c r="E2193" s="1">
        <v>30.0</v>
      </c>
      <c r="F2193" s="1" t="str">
        <f>vlookup(E2193,Teams!$A:B,2,false)</f>
        <v>Pullman A</v>
      </c>
      <c r="G2193" s="1" t="b">
        <v>0</v>
      </c>
      <c r="H2193" s="1" t="b">
        <v>0</v>
      </c>
      <c r="I2193" s="1">
        <v>14.0</v>
      </c>
      <c r="J2193" s="3" t="str">
        <f>vlookup(I2193,Cats!$A:$B,2,false)</f>
        <v>M</v>
      </c>
    </row>
    <row r="2194">
      <c r="A2194" s="1">
        <v>125197.0</v>
      </c>
      <c r="B2194" s="1">
        <v>222.0</v>
      </c>
      <c r="C2194" s="2" t="s">
        <v>23</v>
      </c>
      <c r="D2194" s="1"/>
      <c r="E2194" s="1">
        <v>21.0</v>
      </c>
      <c r="F2194" s="1" t="str">
        <f>vlookup(E2194,Teams!$A:B,2,false)</f>
        <v>Lakeside B</v>
      </c>
      <c r="G2194" s="1" t="b">
        <v>1</v>
      </c>
      <c r="H2194" s="1" t="b">
        <v>1</v>
      </c>
      <c r="I2194" s="1">
        <v>15.0</v>
      </c>
      <c r="J2194" s="3" t="str">
        <f>vlookup(I2194,Cats!$A:$B,2,false)</f>
        <v>C</v>
      </c>
    </row>
    <row r="2195">
      <c r="A2195" s="1">
        <v>125198.0</v>
      </c>
      <c r="B2195" s="1">
        <v>222.0</v>
      </c>
      <c r="C2195" s="2" t="s">
        <v>34</v>
      </c>
      <c r="D2195" s="1" t="s">
        <v>632</v>
      </c>
      <c r="E2195" s="1">
        <v>30.0</v>
      </c>
      <c r="F2195" s="1" t="str">
        <f>vlookup(E2195,Teams!$A:B,2,false)</f>
        <v>Pullman A</v>
      </c>
      <c r="G2195" s="1" t="b">
        <v>0</v>
      </c>
      <c r="H2195" s="1" t="b">
        <v>0</v>
      </c>
      <c r="I2195" s="1">
        <v>15.0</v>
      </c>
      <c r="J2195" s="3" t="str">
        <f>vlookup(I2195,Cats!$A:$B,2,false)</f>
        <v>C</v>
      </c>
    </row>
    <row r="2196">
      <c r="A2196" s="1">
        <v>125199.0</v>
      </c>
      <c r="B2196" s="1">
        <v>222.0</v>
      </c>
      <c r="C2196" s="2" t="s">
        <v>23</v>
      </c>
      <c r="D2196" s="1"/>
      <c r="E2196" s="1">
        <v>21.0</v>
      </c>
      <c r="F2196" s="1" t="str">
        <f>vlookup(E2196,Teams!$A:B,2,false)</f>
        <v>Lakeside B</v>
      </c>
      <c r="G2196" s="1" t="b">
        <v>1</v>
      </c>
      <c r="H2196" s="1" t="b">
        <v>1</v>
      </c>
      <c r="I2196" s="1">
        <v>16.0</v>
      </c>
      <c r="J2196" s="3" t="str">
        <f>vlookup(I2196,Cats!$A:$B,2,false)</f>
        <v>E</v>
      </c>
    </row>
    <row r="2197">
      <c r="A2197" s="1">
        <v>125200.0</v>
      </c>
      <c r="B2197" s="1">
        <v>222.0</v>
      </c>
      <c r="C2197" s="2" t="s">
        <v>23</v>
      </c>
      <c r="D2197" s="1" t="s">
        <v>816</v>
      </c>
      <c r="E2197" s="1">
        <v>30.0</v>
      </c>
      <c r="F2197" s="1" t="str">
        <f>vlookup(E2197,Teams!$A:B,2,false)</f>
        <v>Pullman A</v>
      </c>
      <c r="G2197" s="1" t="b">
        <v>0</v>
      </c>
      <c r="H2197" s="1" t="b">
        <v>0</v>
      </c>
      <c r="I2197" s="1">
        <v>16.0</v>
      </c>
      <c r="J2197" s="3" t="str">
        <f>vlookup(I2197,Cats!$A:$B,2,false)</f>
        <v>E</v>
      </c>
    </row>
    <row r="2198">
      <c r="A2198" s="1">
        <v>125201.0</v>
      </c>
      <c r="B2198" s="1">
        <v>222.0</v>
      </c>
      <c r="C2198" s="2" t="s">
        <v>23</v>
      </c>
      <c r="D2198" s="1"/>
      <c r="E2198" s="1">
        <v>21.0</v>
      </c>
      <c r="F2198" s="1" t="str">
        <f>vlookup(E2198,Teams!$A:B,2,false)</f>
        <v>Lakeside B</v>
      </c>
      <c r="G2198" s="1" t="b">
        <v>1</v>
      </c>
      <c r="H2198" s="1" t="b">
        <v>1</v>
      </c>
      <c r="I2198" s="1">
        <v>17.0</v>
      </c>
      <c r="J2198" s="3" t="str">
        <f>vlookup(I2198,Cats!$A:$B,2,false)</f>
        <v>B</v>
      </c>
    </row>
    <row r="2199">
      <c r="A2199" s="1">
        <v>125202.0</v>
      </c>
      <c r="B2199" s="1">
        <v>222.0</v>
      </c>
      <c r="C2199" s="2" t="s">
        <v>78</v>
      </c>
      <c r="D2199" s="1" t="s">
        <v>774</v>
      </c>
      <c r="E2199" s="1">
        <v>30.0</v>
      </c>
      <c r="F2199" s="1" t="str">
        <f>vlookup(E2199,Teams!$A:B,2,false)</f>
        <v>Pullman A</v>
      </c>
      <c r="G2199" s="1" t="b">
        <v>0</v>
      </c>
      <c r="H2199" s="1" t="b">
        <v>0</v>
      </c>
      <c r="I2199" s="1">
        <v>17.0</v>
      </c>
      <c r="J2199" s="3" t="str">
        <f>vlookup(I2199,Cats!$A:$B,2,false)</f>
        <v>B</v>
      </c>
    </row>
    <row r="2200">
      <c r="A2200" s="1">
        <v>125203.0</v>
      </c>
      <c r="B2200" s="1">
        <v>222.0</v>
      </c>
      <c r="C2200" s="2" t="s">
        <v>23</v>
      </c>
      <c r="D2200" s="1" t="s">
        <v>708</v>
      </c>
      <c r="E2200" s="1">
        <v>21.0</v>
      </c>
      <c r="F2200" s="1" t="str">
        <f>vlookup(E2200,Teams!$A:B,2,false)</f>
        <v>Lakeside B</v>
      </c>
      <c r="G2200" s="1" t="b">
        <v>1</v>
      </c>
      <c r="H2200" s="1" t="b">
        <v>0</v>
      </c>
      <c r="I2200" s="1">
        <v>18.0</v>
      </c>
      <c r="J2200" s="3" t="str">
        <f>vlookup(I2200,Cats!$A:$B,2,false)</f>
        <v>P</v>
      </c>
    </row>
    <row r="2201">
      <c r="A2201" s="1">
        <v>125204.0</v>
      </c>
      <c r="B2201" s="1">
        <v>222.0</v>
      </c>
      <c r="C2201" s="2" t="s">
        <v>23</v>
      </c>
      <c r="D2201" s="1" t="s">
        <v>461</v>
      </c>
      <c r="E2201" s="1">
        <v>30.0</v>
      </c>
      <c r="F2201" s="1" t="str">
        <f>vlookup(E2201,Teams!$A:B,2,false)</f>
        <v>Pullman A</v>
      </c>
      <c r="G2201" s="1" t="b">
        <v>0</v>
      </c>
      <c r="H2201" s="1" t="b">
        <v>0</v>
      </c>
      <c r="I2201" s="1">
        <v>18.0</v>
      </c>
      <c r="J2201" s="3" t="str">
        <f>vlookup(I2201,Cats!$A:$B,2,false)</f>
        <v>P</v>
      </c>
    </row>
    <row r="2202">
      <c r="A2202" s="1">
        <v>125205.0</v>
      </c>
      <c r="B2202" s="1">
        <v>222.0</v>
      </c>
      <c r="C2202" s="2" t="s">
        <v>23</v>
      </c>
      <c r="D2202" s="1"/>
      <c r="E2202" s="1">
        <v>21.0</v>
      </c>
      <c r="F2202" s="1" t="str">
        <f>vlookup(E2202,Teams!$A:B,2,false)</f>
        <v>Lakeside B</v>
      </c>
      <c r="G2202" s="1" t="b">
        <v>1</v>
      </c>
      <c r="H2202" s="1" t="b">
        <v>1</v>
      </c>
      <c r="I2202" s="1">
        <v>19.0</v>
      </c>
      <c r="J2202" s="3" t="str">
        <f>vlookup(I2202,Cats!$A:$B,2,false)</f>
        <v>X</v>
      </c>
    </row>
    <row r="2203">
      <c r="A2203" s="1">
        <v>125206.0</v>
      </c>
      <c r="B2203" s="1">
        <v>222.0</v>
      </c>
      <c r="C2203" s="2" t="s">
        <v>34</v>
      </c>
      <c r="D2203" s="1" t="s">
        <v>774</v>
      </c>
      <c r="E2203" s="1">
        <v>30.0</v>
      </c>
      <c r="F2203" s="1" t="str">
        <f>vlookup(E2203,Teams!$A:B,2,false)</f>
        <v>Pullman A</v>
      </c>
      <c r="G2203" s="1" t="b">
        <v>0</v>
      </c>
      <c r="H2203" s="1" t="b">
        <v>0</v>
      </c>
      <c r="I2203" s="1">
        <v>19.0</v>
      </c>
      <c r="J2203" s="3" t="str">
        <f>vlookup(I2203,Cats!$A:$B,2,false)</f>
        <v>X</v>
      </c>
    </row>
    <row r="2204">
      <c r="A2204" s="1">
        <v>125207.0</v>
      </c>
      <c r="B2204" s="1">
        <v>222.0</v>
      </c>
      <c r="C2204" s="2" t="s">
        <v>23</v>
      </c>
      <c r="D2204" s="1"/>
      <c r="E2204" s="1">
        <v>21.0</v>
      </c>
      <c r="F2204" s="1" t="str">
        <f>vlookup(E2204,Teams!$A:B,2,false)</f>
        <v>Lakeside B</v>
      </c>
      <c r="G2204" s="1" t="b">
        <v>1</v>
      </c>
      <c r="H2204" s="1" t="b">
        <v>1</v>
      </c>
      <c r="I2204" s="1">
        <v>20.0</v>
      </c>
      <c r="J2204" s="3" t="str">
        <f>vlookup(I2204,Cats!$A:$B,2,false)</f>
        <v>M</v>
      </c>
    </row>
    <row r="2205">
      <c r="A2205" s="1">
        <v>125208.0</v>
      </c>
      <c r="B2205" s="1">
        <v>222.0</v>
      </c>
      <c r="C2205" s="2" t="s">
        <v>34</v>
      </c>
      <c r="D2205" s="1" t="s">
        <v>461</v>
      </c>
      <c r="E2205" s="1">
        <v>30.0</v>
      </c>
      <c r="F2205" s="1" t="str">
        <f>vlookup(E2205,Teams!$A:B,2,false)</f>
        <v>Pullman A</v>
      </c>
      <c r="G2205" s="1" t="b">
        <v>0</v>
      </c>
      <c r="H2205" s="1" t="b">
        <v>0</v>
      </c>
      <c r="I2205" s="1">
        <v>20.0</v>
      </c>
      <c r="J2205" s="3" t="str">
        <f>vlookup(I2205,Cats!$A:$B,2,false)</f>
        <v>M</v>
      </c>
    </row>
    <row r="2206">
      <c r="A2206" s="1">
        <v>125209.0</v>
      </c>
      <c r="B2206" s="1">
        <v>222.0</v>
      </c>
      <c r="C2206" s="2" t="s">
        <v>23</v>
      </c>
      <c r="D2206" s="1"/>
      <c r="E2206" s="1">
        <v>21.0</v>
      </c>
      <c r="F2206" s="1" t="str">
        <f>vlookup(E2206,Teams!$A:B,2,false)</f>
        <v>Lakeside B</v>
      </c>
      <c r="G2206" s="1" t="b">
        <v>1</v>
      </c>
      <c r="H2206" s="1" t="b">
        <v>1</v>
      </c>
      <c r="I2206" s="1">
        <v>21.0</v>
      </c>
      <c r="J2206" s="3" t="str">
        <f>vlookup(I2206,Cats!$A:$B,2,false)</f>
        <v>C</v>
      </c>
    </row>
    <row r="2207">
      <c r="A2207" s="1">
        <v>125210.0</v>
      </c>
      <c r="B2207" s="1">
        <v>222.0</v>
      </c>
      <c r="C2207" s="2" t="s">
        <v>34</v>
      </c>
      <c r="D2207" s="1" t="s">
        <v>632</v>
      </c>
      <c r="E2207" s="1">
        <v>30.0</v>
      </c>
      <c r="F2207" s="1" t="str">
        <f>vlookup(E2207,Teams!$A:B,2,false)</f>
        <v>Pullman A</v>
      </c>
      <c r="G2207" s="1" t="b">
        <v>0</v>
      </c>
      <c r="H2207" s="1" t="b">
        <v>0</v>
      </c>
      <c r="I2207" s="1">
        <v>21.0</v>
      </c>
      <c r="J2207" s="3" t="str">
        <f>vlookup(I2207,Cats!$A:$B,2,false)</f>
        <v>C</v>
      </c>
    </row>
    <row r="2208">
      <c r="A2208" s="1">
        <v>125211.0</v>
      </c>
      <c r="B2208" s="1">
        <v>222.0</v>
      </c>
      <c r="C2208" s="2" t="s">
        <v>23</v>
      </c>
      <c r="D2208" s="1"/>
      <c r="E2208" s="1">
        <v>21.0</v>
      </c>
      <c r="F2208" s="1" t="str">
        <f>vlookup(E2208,Teams!$A:B,2,false)</f>
        <v>Lakeside B</v>
      </c>
      <c r="G2208" s="1" t="b">
        <v>1</v>
      </c>
      <c r="H2208" s="1" t="b">
        <v>1</v>
      </c>
      <c r="I2208" s="1">
        <v>22.0</v>
      </c>
      <c r="J2208" s="3" t="str">
        <f>vlookup(I2208,Cats!$A:$B,2,false)</f>
        <v>E</v>
      </c>
    </row>
    <row r="2209">
      <c r="A2209" s="1">
        <v>125212.0</v>
      </c>
      <c r="B2209" s="1">
        <v>222.0</v>
      </c>
      <c r="C2209" s="2" t="s">
        <v>23</v>
      </c>
      <c r="D2209" s="1" t="s">
        <v>461</v>
      </c>
      <c r="E2209" s="1">
        <v>30.0</v>
      </c>
      <c r="F2209" s="1" t="str">
        <f>vlookup(E2209,Teams!$A:B,2,false)</f>
        <v>Pullman A</v>
      </c>
      <c r="G2209" s="1" t="b">
        <v>0</v>
      </c>
      <c r="H2209" s="1" t="b">
        <v>0</v>
      </c>
      <c r="I2209" s="1">
        <v>22.0</v>
      </c>
      <c r="J2209" s="3" t="str">
        <f>vlookup(I2209,Cats!$A:$B,2,false)</f>
        <v>E</v>
      </c>
    </row>
    <row r="2210">
      <c r="A2210" s="1">
        <v>125213.0</v>
      </c>
      <c r="B2210" s="1">
        <v>222.0</v>
      </c>
      <c r="C2210" s="2" t="s">
        <v>23</v>
      </c>
      <c r="D2210" s="1"/>
      <c r="E2210" s="1">
        <v>21.0</v>
      </c>
      <c r="F2210" s="1" t="str">
        <f>vlookup(E2210,Teams!$A:B,2,false)</f>
        <v>Lakeside B</v>
      </c>
      <c r="G2210" s="1" t="b">
        <v>1</v>
      </c>
      <c r="H2210" s="1" t="b">
        <v>1</v>
      </c>
      <c r="I2210" s="1">
        <v>23.0</v>
      </c>
      <c r="J2210" s="3" t="str">
        <f>vlookup(I2210,Cats!$A:$B,2,false)</f>
        <v>B</v>
      </c>
    </row>
    <row r="2211">
      <c r="A2211" s="1">
        <v>125214.0</v>
      </c>
      <c r="B2211" s="1">
        <v>222.0</v>
      </c>
      <c r="C2211" s="2" t="s">
        <v>34</v>
      </c>
      <c r="D2211" s="1" t="s">
        <v>461</v>
      </c>
      <c r="E2211" s="1">
        <v>30.0</v>
      </c>
      <c r="F2211" s="1" t="str">
        <f>vlookup(E2211,Teams!$A:B,2,false)</f>
        <v>Pullman A</v>
      </c>
      <c r="G2211" s="1" t="b">
        <v>0</v>
      </c>
      <c r="H2211" s="1" t="b">
        <v>0</v>
      </c>
      <c r="I2211" s="1">
        <v>23.0</v>
      </c>
      <c r="J2211" s="3" t="str">
        <f>vlookup(I2211,Cats!$A:$B,2,false)</f>
        <v>B</v>
      </c>
    </row>
    <row r="2212">
      <c r="A2212" s="1">
        <v>125215.0</v>
      </c>
      <c r="B2212" s="1">
        <v>222.0</v>
      </c>
      <c r="C2212" s="2" t="s">
        <v>23</v>
      </c>
      <c r="D2212" s="1"/>
      <c r="E2212" s="1">
        <v>21.0</v>
      </c>
      <c r="F2212" s="1" t="str">
        <f>vlookup(E2212,Teams!$A:B,2,false)</f>
        <v>Lakeside B</v>
      </c>
      <c r="G2212" s="1" t="b">
        <v>1</v>
      </c>
      <c r="H2212" s="1" t="b">
        <v>1</v>
      </c>
      <c r="I2212" s="1">
        <v>24.0</v>
      </c>
      <c r="J2212" s="3" t="str">
        <f>vlookup(I2212,Cats!$A:$B,2,false)</f>
        <v>P</v>
      </c>
    </row>
    <row r="2213">
      <c r="A2213" s="1">
        <v>125216.0</v>
      </c>
      <c r="B2213" s="1">
        <v>222.0</v>
      </c>
      <c r="C2213" s="2" t="s">
        <v>23</v>
      </c>
      <c r="D2213" s="1"/>
      <c r="E2213" s="1">
        <v>30.0</v>
      </c>
      <c r="F2213" s="1" t="str">
        <f>vlookup(E2213,Teams!$A:B,2,false)</f>
        <v>Pullman A</v>
      </c>
      <c r="G2213" s="1" t="b">
        <v>0</v>
      </c>
      <c r="H2213" s="1" t="b">
        <v>1</v>
      </c>
      <c r="I2213" s="1">
        <v>24.0</v>
      </c>
      <c r="J2213" s="3" t="str">
        <f>vlookup(I2213,Cats!$A:$B,2,false)</f>
        <v>P</v>
      </c>
    </row>
    <row r="2214">
      <c r="A2214" s="1">
        <v>125217.0</v>
      </c>
      <c r="B2214" s="1">
        <v>223.0</v>
      </c>
      <c r="C2214" s="2" t="s">
        <v>23</v>
      </c>
      <c r="D2214" s="1"/>
      <c r="E2214" s="1">
        <v>3.0</v>
      </c>
      <c r="F2214" s="1" t="str">
        <f>vlookup(E2214,Teams!$A:B,2,false)</f>
        <v>American A</v>
      </c>
      <c r="G2214" s="1" t="b">
        <v>1</v>
      </c>
      <c r="H2214" s="1" t="b">
        <v>1</v>
      </c>
      <c r="I2214" s="1">
        <v>1.0</v>
      </c>
      <c r="J2214" s="3" t="str">
        <f>vlookup(I2214,Cats!$A:$B,2,false)</f>
        <v>X</v>
      </c>
    </row>
    <row r="2215">
      <c r="A2215" s="1">
        <v>125218.0</v>
      </c>
      <c r="B2215" s="1">
        <v>223.0</v>
      </c>
      <c r="C2215" s="2" t="s">
        <v>34</v>
      </c>
      <c r="D2215" s="1" t="s">
        <v>276</v>
      </c>
      <c r="E2215" s="1">
        <v>39.0</v>
      </c>
      <c r="F2215" s="1" t="str">
        <f>vlookup(E2215,Teams!$A:B,2,false)</f>
        <v>Wayzata A</v>
      </c>
      <c r="G2215" s="1" t="b">
        <v>0</v>
      </c>
      <c r="H2215" s="1" t="b">
        <v>0</v>
      </c>
      <c r="I2215" s="1">
        <v>1.0</v>
      </c>
      <c r="J2215" s="3" t="str">
        <f>vlookup(I2215,Cats!$A:$B,2,false)</f>
        <v>X</v>
      </c>
    </row>
    <row r="2216">
      <c r="A2216" s="1">
        <v>125219.0</v>
      </c>
      <c r="B2216" s="1">
        <v>223.0</v>
      </c>
      <c r="C2216" s="2" t="s">
        <v>34</v>
      </c>
      <c r="D2216" s="1" t="s">
        <v>844</v>
      </c>
      <c r="E2216" s="1">
        <v>3.0</v>
      </c>
      <c r="F2216" s="1" t="str">
        <f>vlookup(E2216,Teams!$A:B,2,false)</f>
        <v>American A</v>
      </c>
      <c r="G2216" s="1" t="b">
        <v>1</v>
      </c>
      <c r="H2216" s="1" t="b">
        <v>0</v>
      </c>
      <c r="I2216" s="1">
        <v>2.0</v>
      </c>
      <c r="J2216" s="3" t="str">
        <f>vlookup(I2216,Cats!$A:$B,2,false)</f>
        <v>M</v>
      </c>
    </row>
    <row r="2217">
      <c r="A2217" s="1">
        <v>125220.0</v>
      </c>
      <c r="B2217" s="1">
        <v>223.0</v>
      </c>
      <c r="C2217" s="2" t="s">
        <v>23</v>
      </c>
      <c r="D2217" s="1"/>
      <c r="E2217" s="1">
        <v>39.0</v>
      </c>
      <c r="F2217" s="1" t="str">
        <f>vlookup(E2217,Teams!$A:B,2,false)</f>
        <v>Wayzata A</v>
      </c>
      <c r="G2217" s="1" t="b">
        <v>0</v>
      </c>
      <c r="H2217" s="1" t="b">
        <v>1</v>
      </c>
      <c r="I2217" s="1">
        <v>2.0</v>
      </c>
      <c r="J2217" s="3" t="str">
        <f>vlookup(I2217,Cats!$A:$B,2,false)</f>
        <v>M</v>
      </c>
    </row>
    <row r="2218">
      <c r="A2218" s="1">
        <v>125221.0</v>
      </c>
      <c r="B2218" s="1">
        <v>223.0</v>
      </c>
      <c r="C2218" s="2" t="s">
        <v>78</v>
      </c>
      <c r="D2218" s="1" t="s">
        <v>672</v>
      </c>
      <c r="E2218" s="1">
        <v>3.0</v>
      </c>
      <c r="F2218" s="1" t="str">
        <f>vlookup(E2218,Teams!$A:B,2,false)</f>
        <v>American A</v>
      </c>
      <c r="G2218" s="1" t="b">
        <v>1</v>
      </c>
      <c r="H2218" s="1" t="b">
        <v>0</v>
      </c>
      <c r="I2218" s="1">
        <v>3.0</v>
      </c>
      <c r="J2218" s="3" t="str">
        <f>vlookup(I2218,Cats!$A:$B,2,false)</f>
        <v>C</v>
      </c>
    </row>
    <row r="2219">
      <c r="A2219" s="1">
        <v>125222.0</v>
      </c>
      <c r="B2219" s="1">
        <v>223.0</v>
      </c>
      <c r="C2219" s="2" t="s">
        <v>23</v>
      </c>
      <c r="D2219" s="1"/>
      <c r="E2219" s="1">
        <v>39.0</v>
      </c>
      <c r="F2219" s="1" t="str">
        <f>vlookup(E2219,Teams!$A:B,2,false)</f>
        <v>Wayzata A</v>
      </c>
      <c r="G2219" s="1" t="b">
        <v>0</v>
      </c>
      <c r="H2219" s="1" t="b">
        <v>1</v>
      </c>
      <c r="I2219" s="1">
        <v>3.0</v>
      </c>
      <c r="J2219" s="3" t="str">
        <f>vlookup(I2219,Cats!$A:$B,2,false)</f>
        <v>C</v>
      </c>
    </row>
    <row r="2220">
      <c r="A2220" s="1">
        <v>125223.0</v>
      </c>
      <c r="B2220" s="1">
        <v>223.0</v>
      </c>
      <c r="C2220" s="2" t="s">
        <v>23</v>
      </c>
      <c r="D2220" s="1" t="s">
        <v>672</v>
      </c>
      <c r="E2220" s="1">
        <v>3.0</v>
      </c>
      <c r="F2220" s="1" t="str">
        <f>vlookup(E2220,Teams!$A:B,2,false)</f>
        <v>American A</v>
      </c>
      <c r="G2220" s="1" t="b">
        <v>1</v>
      </c>
      <c r="H2220" s="1" t="b">
        <v>0</v>
      </c>
      <c r="I2220" s="1">
        <v>4.0</v>
      </c>
      <c r="J2220" s="3" t="str">
        <f>vlookup(I2220,Cats!$A:$B,2,false)</f>
        <v>E</v>
      </c>
    </row>
    <row r="2221">
      <c r="A2221" s="1">
        <v>125224.0</v>
      </c>
      <c r="B2221" s="1">
        <v>223.0</v>
      </c>
      <c r="C2221" s="2" t="s">
        <v>34</v>
      </c>
      <c r="D2221" s="1" t="s">
        <v>276</v>
      </c>
      <c r="E2221" s="1">
        <v>39.0</v>
      </c>
      <c r="F2221" s="1" t="str">
        <f>vlookup(E2221,Teams!$A:B,2,false)</f>
        <v>Wayzata A</v>
      </c>
      <c r="G2221" s="1" t="b">
        <v>0</v>
      </c>
      <c r="H2221" s="1" t="b">
        <v>0</v>
      </c>
      <c r="I2221" s="1">
        <v>4.0</v>
      </c>
      <c r="J2221" s="3" t="str">
        <f>vlookup(I2221,Cats!$A:$B,2,false)</f>
        <v>E</v>
      </c>
    </row>
    <row r="2222">
      <c r="A2222" s="1">
        <v>125225.0</v>
      </c>
      <c r="B2222" s="1">
        <v>223.0</v>
      </c>
      <c r="C2222" s="2" t="s">
        <v>23</v>
      </c>
      <c r="D2222" s="1"/>
      <c r="E2222" s="1">
        <v>3.0</v>
      </c>
      <c r="F2222" s="1" t="str">
        <f>vlookup(E2222,Teams!$A:B,2,false)</f>
        <v>American A</v>
      </c>
      <c r="G2222" s="1" t="b">
        <v>1</v>
      </c>
      <c r="H2222" s="1" t="b">
        <v>1</v>
      </c>
      <c r="I2222" s="1">
        <v>5.0</v>
      </c>
      <c r="J2222" s="3" t="str">
        <f>vlookup(I2222,Cats!$A:$B,2,false)</f>
        <v>B</v>
      </c>
    </row>
    <row r="2223">
      <c r="A2223" s="1">
        <v>125226.0</v>
      </c>
      <c r="B2223" s="1">
        <v>223.0</v>
      </c>
      <c r="C2223" s="2" t="s">
        <v>78</v>
      </c>
      <c r="D2223" s="1" t="s">
        <v>583</v>
      </c>
      <c r="E2223" s="1">
        <v>39.0</v>
      </c>
      <c r="F2223" s="1" t="str">
        <f>vlookup(E2223,Teams!$A:B,2,false)</f>
        <v>Wayzata A</v>
      </c>
      <c r="G2223" s="1" t="b">
        <v>0</v>
      </c>
      <c r="H2223" s="1" t="b">
        <v>0</v>
      </c>
      <c r="I2223" s="1">
        <v>5.0</v>
      </c>
      <c r="J2223" s="3" t="str">
        <f>vlookup(I2223,Cats!$A:$B,2,false)</f>
        <v>B</v>
      </c>
    </row>
    <row r="2224">
      <c r="A2224" s="1">
        <v>125227.0</v>
      </c>
      <c r="B2224" s="1">
        <v>223.0</v>
      </c>
      <c r="C2224" s="2" t="s">
        <v>34</v>
      </c>
      <c r="D2224" s="1" t="s">
        <v>838</v>
      </c>
      <c r="E2224" s="1">
        <v>3.0</v>
      </c>
      <c r="F2224" s="1" t="str">
        <f>vlookup(E2224,Teams!$A:B,2,false)</f>
        <v>American A</v>
      </c>
      <c r="G2224" s="1" t="b">
        <v>1</v>
      </c>
      <c r="H2224" s="1" t="b">
        <v>0</v>
      </c>
      <c r="I2224" s="1">
        <v>6.0</v>
      </c>
      <c r="J2224" s="3" t="str">
        <f>vlookup(I2224,Cats!$A:$B,2,false)</f>
        <v>P</v>
      </c>
    </row>
    <row r="2225">
      <c r="A2225" s="1">
        <v>125228.0</v>
      </c>
      <c r="B2225" s="1">
        <v>223.0</v>
      </c>
      <c r="C2225" s="2" t="s">
        <v>23</v>
      </c>
      <c r="D2225" s="1"/>
      <c r="E2225" s="1">
        <v>39.0</v>
      </c>
      <c r="F2225" s="1" t="str">
        <f>vlookup(E2225,Teams!$A:B,2,false)</f>
        <v>Wayzata A</v>
      </c>
      <c r="G2225" s="1" t="b">
        <v>0</v>
      </c>
      <c r="H2225" s="1" t="b">
        <v>1</v>
      </c>
      <c r="I2225" s="1">
        <v>6.0</v>
      </c>
      <c r="J2225" s="3" t="str">
        <f>vlookup(I2225,Cats!$A:$B,2,false)</f>
        <v>P</v>
      </c>
    </row>
    <row r="2226">
      <c r="A2226" s="1">
        <v>125229.0</v>
      </c>
      <c r="B2226" s="1">
        <v>223.0</v>
      </c>
      <c r="C2226" s="2" t="s">
        <v>23</v>
      </c>
      <c r="D2226" s="1"/>
      <c r="E2226" s="1">
        <v>3.0</v>
      </c>
      <c r="F2226" s="1" t="str">
        <f>vlookup(E2226,Teams!$A:B,2,false)</f>
        <v>American A</v>
      </c>
      <c r="G2226" s="1" t="b">
        <v>1</v>
      </c>
      <c r="H2226" s="1" t="b">
        <v>1</v>
      </c>
      <c r="I2226" s="1">
        <v>7.0</v>
      </c>
      <c r="J2226" s="3" t="str">
        <f>vlookup(I2226,Cats!$A:$B,2,false)</f>
        <v>X</v>
      </c>
    </row>
    <row r="2227">
      <c r="A2227" s="1">
        <v>125230.0</v>
      </c>
      <c r="B2227" s="1">
        <v>223.0</v>
      </c>
      <c r="C2227" s="2" t="s">
        <v>34</v>
      </c>
      <c r="D2227" s="1" t="s">
        <v>583</v>
      </c>
      <c r="E2227" s="1">
        <v>39.0</v>
      </c>
      <c r="F2227" s="1" t="str">
        <f>vlookup(E2227,Teams!$A:B,2,false)</f>
        <v>Wayzata A</v>
      </c>
      <c r="G2227" s="1" t="b">
        <v>0</v>
      </c>
      <c r="H2227" s="1" t="b">
        <v>0</v>
      </c>
      <c r="I2227" s="1">
        <v>7.0</v>
      </c>
      <c r="J2227" s="3" t="str">
        <f>vlookup(I2227,Cats!$A:$B,2,false)</f>
        <v>X</v>
      </c>
    </row>
    <row r="2228">
      <c r="A2228" s="1">
        <v>125231.0</v>
      </c>
      <c r="B2228" s="1">
        <v>223.0</v>
      </c>
      <c r="C2228" s="2" t="s">
        <v>23</v>
      </c>
      <c r="D2228" s="1"/>
      <c r="E2228" s="1">
        <v>3.0</v>
      </c>
      <c r="F2228" s="1" t="str">
        <f>vlookup(E2228,Teams!$A:B,2,false)</f>
        <v>American A</v>
      </c>
      <c r="G2228" s="1" t="b">
        <v>1</v>
      </c>
      <c r="H2228" s="1" t="b">
        <v>1</v>
      </c>
      <c r="I2228" s="1">
        <v>8.0</v>
      </c>
      <c r="J2228" s="3" t="str">
        <f>vlookup(I2228,Cats!$A:$B,2,false)</f>
        <v>M</v>
      </c>
    </row>
    <row r="2229">
      <c r="A2229" s="1">
        <v>125232.0</v>
      </c>
      <c r="B2229" s="1">
        <v>223.0</v>
      </c>
      <c r="C2229" s="2" t="s">
        <v>34</v>
      </c>
      <c r="D2229" s="1" t="s">
        <v>250</v>
      </c>
      <c r="E2229" s="1">
        <v>39.0</v>
      </c>
      <c r="F2229" s="1" t="str">
        <f>vlookup(E2229,Teams!$A:B,2,false)</f>
        <v>Wayzata A</v>
      </c>
      <c r="G2229" s="1" t="b">
        <v>0</v>
      </c>
      <c r="H2229" s="1" t="b">
        <v>0</v>
      </c>
      <c r="I2229" s="1">
        <v>8.0</v>
      </c>
      <c r="J2229" s="3" t="str">
        <f>vlookup(I2229,Cats!$A:$B,2,false)</f>
        <v>M</v>
      </c>
    </row>
    <row r="2230">
      <c r="A2230" s="1">
        <v>125233.0</v>
      </c>
      <c r="B2230" s="1">
        <v>223.0</v>
      </c>
      <c r="C2230" s="2" t="s">
        <v>23</v>
      </c>
      <c r="D2230" s="1"/>
      <c r="E2230" s="1">
        <v>3.0</v>
      </c>
      <c r="F2230" s="1" t="str">
        <f>vlookup(E2230,Teams!$A:B,2,false)</f>
        <v>American A</v>
      </c>
      <c r="G2230" s="1" t="b">
        <v>1</v>
      </c>
      <c r="H2230" s="1" t="b">
        <v>1</v>
      </c>
      <c r="I2230" s="1">
        <v>9.0</v>
      </c>
      <c r="J2230" s="3" t="str">
        <f>vlookup(I2230,Cats!$A:$B,2,false)</f>
        <v>C</v>
      </c>
    </row>
    <row r="2231">
      <c r="A2231" s="1">
        <v>125234.0</v>
      </c>
      <c r="B2231" s="1">
        <v>223.0</v>
      </c>
      <c r="C2231" s="2" t="s">
        <v>34</v>
      </c>
      <c r="D2231" s="1" t="s">
        <v>265</v>
      </c>
      <c r="E2231" s="1">
        <v>39.0</v>
      </c>
      <c r="F2231" s="1" t="str">
        <f>vlookup(E2231,Teams!$A:B,2,false)</f>
        <v>Wayzata A</v>
      </c>
      <c r="G2231" s="1" t="b">
        <v>0</v>
      </c>
      <c r="H2231" s="1" t="b">
        <v>0</v>
      </c>
      <c r="I2231" s="1">
        <v>9.0</v>
      </c>
      <c r="J2231" s="3" t="str">
        <f>vlookup(I2231,Cats!$A:$B,2,false)</f>
        <v>C</v>
      </c>
    </row>
    <row r="2232">
      <c r="A2232" s="1">
        <v>125235.0</v>
      </c>
      <c r="B2232" s="1">
        <v>223.0</v>
      </c>
      <c r="C2232" s="2" t="s">
        <v>23</v>
      </c>
      <c r="D2232" s="1"/>
      <c r="E2232" s="1">
        <v>3.0</v>
      </c>
      <c r="F2232" s="1" t="str">
        <f>vlookup(E2232,Teams!$A:B,2,false)</f>
        <v>American A</v>
      </c>
      <c r="G2232" s="1" t="b">
        <v>1</v>
      </c>
      <c r="H2232" s="1" t="b">
        <v>1</v>
      </c>
      <c r="I2232" s="1">
        <v>10.0</v>
      </c>
      <c r="J2232" s="3" t="str">
        <f>vlookup(I2232,Cats!$A:$B,2,false)</f>
        <v>E</v>
      </c>
    </row>
    <row r="2233">
      <c r="A2233" s="1">
        <v>125236.0</v>
      </c>
      <c r="B2233" s="1">
        <v>223.0</v>
      </c>
      <c r="C2233" s="2" t="s">
        <v>34</v>
      </c>
      <c r="D2233" s="1" t="s">
        <v>583</v>
      </c>
      <c r="E2233" s="1">
        <v>39.0</v>
      </c>
      <c r="F2233" s="1" t="str">
        <f>vlookup(E2233,Teams!$A:B,2,false)</f>
        <v>Wayzata A</v>
      </c>
      <c r="G2233" s="1" t="b">
        <v>0</v>
      </c>
      <c r="H2233" s="1" t="b">
        <v>0</v>
      </c>
      <c r="I2233" s="1">
        <v>10.0</v>
      </c>
      <c r="J2233" s="3" t="str">
        <f>vlookup(I2233,Cats!$A:$B,2,false)</f>
        <v>E</v>
      </c>
    </row>
    <row r="2234">
      <c r="A2234" s="1">
        <v>125237.0</v>
      </c>
      <c r="B2234" s="1">
        <v>223.0</v>
      </c>
      <c r="C2234" s="2" t="s">
        <v>34</v>
      </c>
      <c r="D2234" s="1" t="s">
        <v>838</v>
      </c>
      <c r="E2234" s="1">
        <v>3.0</v>
      </c>
      <c r="F2234" s="1" t="str">
        <f>vlookup(E2234,Teams!$A:B,2,false)</f>
        <v>American A</v>
      </c>
      <c r="G2234" s="1" t="b">
        <v>1</v>
      </c>
      <c r="H2234" s="1" t="b">
        <v>0</v>
      </c>
      <c r="I2234" s="1">
        <v>11.0</v>
      </c>
      <c r="J2234" s="3" t="str">
        <f>vlookup(I2234,Cats!$A:$B,2,false)</f>
        <v>B</v>
      </c>
    </row>
    <row r="2235">
      <c r="A2235" s="1">
        <v>125238.0</v>
      </c>
      <c r="B2235" s="1">
        <v>223.0</v>
      </c>
      <c r="C2235" s="2" t="s">
        <v>23</v>
      </c>
      <c r="D2235" s="1"/>
      <c r="E2235" s="1">
        <v>39.0</v>
      </c>
      <c r="F2235" s="1" t="str">
        <f>vlookup(E2235,Teams!$A:B,2,false)</f>
        <v>Wayzata A</v>
      </c>
      <c r="G2235" s="1" t="b">
        <v>0</v>
      </c>
      <c r="H2235" s="1" t="b">
        <v>1</v>
      </c>
      <c r="I2235" s="1">
        <v>11.0</v>
      </c>
      <c r="J2235" s="3" t="str">
        <f>vlookup(I2235,Cats!$A:$B,2,false)</f>
        <v>B</v>
      </c>
    </row>
    <row r="2236">
      <c r="A2236" s="1">
        <v>125239.0</v>
      </c>
      <c r="B2236" s="1">
        <v>223.0</v>
      </c>
      <c r="C2236" s="2" t="s">
        <v>23</v>
      </c>
      <c r="D2236" s="1" t="s">
        <v>844</v>
      </c>
      <c r="E2236" s="1">
        <v>3.0</v>
      </c>
      <c r="F2236" s="1" t="str">
        <f>vlookup(E2236,Teams!$A:B,2,false)</f>
        <v>American A</v>
      </c>
      <c r="G2236" s="1" t="b">
        <v>1</v>
      </c>
      <c r="H2236" s="1" t="b">
        <v>0</v>
      </c>
      <c r="I2236" s="1">
        <v>12.0</v>
      </c>
      <c r="J2236" s="3" t="str">
        <f>vlookup(I2236,Cats!$A:$B,2,false)</f>
        <v>P</v>
      </c>
    </row>
    <row r="2237">
      <c r="A2237" s="1">
        <v>125240.0</v>
      </c>
      <c r="B2237" s="1">
        <v>223.0</v>
      </c>
      <c r="C2237" s="2" t="s">
        <v>23</v>
      </c>
      <c r="D2237" s="1" t="s">
        <v>276</v>
      </c>
      <c r="E2237" s="1">
        <v>39.0</v>
      </c>
      <c r="F2237" s="1" t="str">
        <f>vlookup(E2237,Teams!$A:B,2,false)</f>
        <v>Wayzata A</v>
      </c>
      <c r="G2237" s="1" t="b">
        <v>0</v>
      </c>
      <c r="H2237" s="1" t="b">
        <v>0</v>
      </c>
      <c r="I2237" s="1">
        <v>12.0</v>
      </c>
      <c r="J2237" s="3" t="str">
        <f>vlookup(I2237,Cats!$A:$B,2,false)</f>
        <v>P</v>
      </c>
    </row>
    <row r="2238">
      <c r="A2238" s="1">
        <v>125241.0</v>
      </c>
      <c r="B2238" s="1">
        <v>223.0</v>
      </c>
      <c r="C2238" s="2" t="s">
        <v>59</v>
      </c>
      <c r="D2238" s="1" t="s">
        <v>844</v>
      </c>
      <c r="E2238" s="1">
        <v>3.0</v>
      </c>
      <c r="F2238" s="1" t="str">
        <f>vlookup(E2238,Teams!$A:B,2,false)</f>
        <v>American A</v>
      </c>
      <c r="G2238" s="1" t="b">
        <v>1</v>
      </c>
      <c r="H2238" s="1" t="b">
        <v>0</v>
      </c>
      <c r="I2238" s="1">
        <v>13.0</v>
      </c>
      <c r="J2238" s="3" t="str">
        <f>vlookup(I2238,Cats!$A:$B,2,false)</f>
        <v>X</v>
      </c>
    </row>
    <row r="2239">
      <c r="A2239" s="1">
        <v>125242.0</v>
      </c>
      <c r="B2239" s="1">
        <v>223.0</v>
      </c>
      <c r="C2239" s="2" t="s">
        <v>34</v>
      </c>
      <c r="D2239" s="1" t="s">
        <v>265</v>
      </c>
      <c r="E2239" s="1">
        <v>39.0</v>
      </c>
      <c r="F2239" s="1" t="str">
        <f>vlookup(E2239,Teams!$A:B,2,false)</f>
        <v>Wayzata A</v>
      </c>
      <c r="G2239" s="1" t="b">
        <v>0</v>
      </c>
      <c r="H2239" s="1" t="b">
        <v>0</v>
      </c>
      <c r="I2239" s="1">
        <v>13.0</v>
      </c>
      <c r="J2239" s="3" t="str">
        <f>vlookup(I2239,Cats!$A:$B,2,false)</f>
        <v>X</v>
      </c>
    </row>
    <row r="2240">
      <c r="A2240" s="1">
        <v>125243.0</v>
      </c>
      <c r="B2240" s="1">
        <v>223.0</v>
      </c>
      <c r="C2240" s="2" t="s">
        <v>23</v>
      </c>
      <c r="D2240" s="1"/>
      <c r="E2240" s="1">
        <v>3.0</v>
      </c>
      <c r="F2240" s="1" t="str">
        <f>vlookup(E2240,Teams!$A:B,2,false)</f>
        <v>American A</v>
      </c>
      <c r="G2240" s="1" t="b">
        <v>1</v>
      </c>
      <c r="H2240" s="1" t="b">
        <v>1</v>
      </c>
      <c r="I2240" s="1">
        <v>14.0</v>
      </c>
      <c r="J2240" s="3" t="str">
        <f>vlookup(I2240,Cats!$A:$B,2,false)</f>
        <v>M</v>
      </c>
    </row>
    <row r="2241">
      <c r="A2241" s="1">
        <v>125244.0</v>
      </c>
      <c r="B2241" s="1">
        <v>223.0</v>
      </c>
      <c r="C2241" s="2" t="s">
        <v>34</v>
      </c>
      <c r="D2241" s="1" t="s">
        <v>276</v>
      </c>
      <c r="E2241" s="1">
        <v>39.0</v>
      </c>
      <c r="F2241" s="1" t="str">
        <f>vlookup(E2241,Teams!$A:B,2,false)</f>
        <v>Wayzata A</v>
      </c>
      <c r="G2241" s="1" t="b">
        <v>0</v>
      </c>
      <c r="H2241" s="1" t="b">
        <v>0</v>
      </c>
      <c r="I2241" s="1">
        <v>14.0</v>
      </c>
      <c r="J2241" s="3" t="str">
        <f>vlookup(I2241,Cats!$A:$B,2,false)</f>
        <v>M</v>
      </c>
    </row>
    <row r="2242">
      <c r="A2242" s="1">
        <v>125245.0</v>
      </c>
      <c r="B2242" s="1">
        <v>223.0</v>
      </c>
      <c r="C2242" s="2" t="s">
        <v>23</v>
      </c>
      <c r="D2242" s="1"/>
      <c r="E2242" s="1">
        <v>3.0</v>
      </c>
      <c r="F2242" s="1" t="str">
        <f>vlookup(E2242,Teams!$A:B,2,false)</f>
        <v>American A</v>
      </c>
      <c r="G2242" s="1" t="b">
        <v>1</v>
      </c>
      <c r="H2242" s="1" t="b">
        <v>1</v>
      </c>
      <c r="I2242" s="1">
        <v>15.0</v>
      </c>
      <c r="J2242" s="3" t="str">
        <f>vlookup(I2242,Cats!$A:$B,2,false)</f>
        <v>C</v>
      </c>
    </row>
    <row r="2243">
      <c r="A2243" s="1">
        <v>125246.0</v>
      </c>
      <c r="B2243" s="1">
        <v>223.0</v>
      </c>
      <c r="C2243" s="2" t="s">
        <v>34</v>
      </c>
      <c r="D2243" s="1" t="s">
        <v>583</v>
      </c>
      <c r="E2243" s="1">
        <v>39.0</v>
      </c>
      <c r="F2243" s="1" t="str">
        <f>vlookup(E2243,Teams!$A:B,2,false)</f>
        <v>Wayzata A</v>
      </c>
      <c r="G2243" s="1" t="b">
        <v>0</v>
      </c>
      <c r="H2243" s="1" t="b">
        <v>0</v>
      </c>
      <c r="I2243" s="1">
        <v>15.0</v>
      </c>
      <c r="J2243" s="3" t="str">
        <f>vlookup(I2243,Cats!$A:$B,2,false)</f>
        <v>C</v>
      </c>
    </row>
    <row r="2244">
      <c r="A2244" s="1">
        <v>125247.0</v>
      </c>
      <c r="B2244" s="1">
        <v>223.0</v>
      </c>
      <c r="C2244" s="2" t="s">
        <v>78</v>
      </c>
      <c r="D2244" s="1" t="s">
        <v>672</v>
      </c>
      <c r="E2244" s="1">
        <v>3.0</v>
      </c>
      <c r="F2244" s="1" t="str">
        <f>vlookup(E2244,Teams!$A:B,2,false)</f>
        <v>American A</v>
      </c>
      <c r="G2244" s="1" t="b">
        <v>1</v>
      </c>
      <c r="H2244" s="1" t="b">
        <v>0</v>
      </c>
      <c r="I2244" s="1">
        <v>16.0</v>
      </c>
      <c r="J2244" s="3" t="str">
        <f>vlookup(I2244,Cats!$A:$B,2,false)</f>
        <v>E</v>
      </c>
    </row>
    <row r="2245">
      <c r="A2245" s="1">
        <v>125248.0</v>
      </c>
      <c r="B2245" s="1">
        <v>223.0</v>
      </c>
      <c r="C2245" s="2" t="s">
        <v>23</v>
      </c>
      <c r="D2245" s="1"/>
      <c r="E2245" s="1">
        <v>39.0</v>
      </c>
      <c r="F2245" s="1" t="str">
        <f>vlookup(E2245,Teams!$A:B,2,false)</f>
        <v>Wayzata A</v>
      </c>
      <c r="G2245" s="1" t="b">
        <v>0</v>
      </c>
      <c r="H2245" s="1" t="b">
        <v>1</v>
      </c>
      <c r="I2245" s="1">
        <v>16.0</v>
      </c>
      <c r="J2245" s="3" t="str">
        <f>vlookup(I2245,Cats!$A:$B,2,false)</f>
        <v>E</v>
      </c>
    </row>
    <row r="2246">
      <c r="A2246" s="1">
        <v>125249.0</v>
      </c>
      <c r="B2246" s="1">
        <v>223.0</v>
      </c>
      <c r="C2246" s="2" t="s">
        <v>23</v>
      </c>
      <c r="D2246" s="1"/>
      <c r="E2246" s="1">
        <v>3.0</v>
      </c>
      <c r="F2246" s="1" t="str">
        <f>vlookup(E2246,Teams!$A:B,2,false)</f>
        <v>American A</v>
      </c>
      <c r="G2246" s="1" t="b">
        <v>1</v>
      </c>
      <c r="H2246" s="1" t="b">
        <v>1</v>
      </c>
      <c r="I2246" s="1">
        <v>17.0</v>
      </c>
      <c r="J2246" s="3" t="str">
        <f>vlookup(I2246,Cats!$A:$B,2,false)</f>
        <v>B</v>
      </c>
    </row>
    <row r="2247">
      <c r="A2247" s="1">
        <v>125250.0</v>
      </c>
      <c r="B2247" s="1">
        <v>223.0</v>
      </c>
      <c r="C2247" s="2" t="s">
        <v>34</v>
      </c>
      <c r="D2247" s="1" t="s">
        <v>265</v>
      </c>
      <c r="E2247" s="1">
        <v>39.0</v>
      </c>
      <c r="F2247" s="1" t="str">
        <f>vlookup(E2247,Teams!$A:B,2,false)</f>
        <v>Wayzata A</v>
      </c>
      <c r="G2247" s="1" t="b">
        <v>0</v>
      </c>
      <c r="H2247" s="1" t="b">
        <v>0</v>
      </c>
      <c r="I2247" s="1">
        <v>17.0</v>
      </c>
      <c r="J2247" s="3" t="str">
        <f>vlookup(I2247,Cats!$A:$B,2,false)</f>
        <v>B</v>
      </c>
    </row>
    <row r="2248">
      <c r="A2248" s="1">
        <v>125251.0</v>
      </c>
      <c r="B2248" s="1">
        <v>223.0</v>
      </c>
      <c r="C2248" s="2" t="s">
        <v>23</v>
      </c>
      <c r="D2248" s="1" t="s">
        <v>672</v>
      </c>
      <c r="E2248" s="1">
        <v>3.0</v>
      </c>
      <c r="F2248" s="1" t="str">
        <f>vlookup(E2248,Teams!$A:B,2,false)</f>
        <v>American A</v>
      </c>
      <c r="G2248" s="1" t="b">
        <v>1</v>
      </c>
      <c r="H2248" s="1" t="b">
        <v>0</v>
      </c>
      <c r="I2248" s="1">
        <v>18.0</v>
      </c>
      <c r="J2248" s="3" t="str">
        <f>vlookup(I2248,Cats!$A:$B,2,false)</f>
        <v>P</v>
      </c>
    </row>
    <row r="2249">
      <c r="A2249" s="1">
        <v>125252.0</v>
      </c>
      <c r="B2249" s="1">
        <v>223.0</v>
      </c>
      <c r="C2249" s="2" t="s">
        <v>34</v>
      </c>
      <c r="D2249" s="1" t="s">
        <v>250</v>
      </c>
      <c r="E2249" s="1">
        <v>39.0</v>
      </c>
      <c r="F2249" s="1" t="str">
        <f>vlookup(E2249,Teams!$A:B,2,false)</f>
        <v>Wayzata A</v>
      </c>
      <c r="G2249" s="1" t="b">
        <v>0</v>
      </c>
      <c r="H2249" s="1" t="b">
        <v>0</v>
      </c>
      <c r="I2249" s="1">
        <v>18.0</v>
      </c>
      <c r="J2249" s="3" t="str">
        <f>vlookup(I2249,Cats!$A:$B,2,false)</f>
        <v>P</v>
      </c>
    </row>
    <row r="2250">
      <c r="A2250" s="1">
        <v>125253.0</v>
      </c>
      <c r="B2250" s="1">
        <v>223.0</v>
      </c>
      <c r="C2250" s="2" t="s">
        <v>23</v>
      </c>
      <c r="D2250" s="1" t="s">
        <v>844</v>
      </c>
      <c r="E2250" s="1">
        <v>3.0</v>
      </c>
      <c r="F2250" s="1" t="str">
        <f>vlookup(E2250,Teams!$A:B,2,false)</f>
        <v>American A</v>
      </c>
      <c r="G2250" s="1" t="b">
        <v>1</v>
      </c>
      <c r="H2250" s="1" t="b">
        <v>0</v>
      </c>
      <c r="I2250" s="1">
        <v>19.0</v>
      </c>
      <c r="J2250" s="3" t="str">
        <f>vlookup(I2250,Cats!$A:$B,2,false)</f>
        <v>X</v>
      </c>
    </row>
    <row r="2251">
      <c r="A2251" s="1">
        <v>125254.0</v>
      </c>
      <c r="B2251" s="1">
        <v>223.0</v>
      </c>
      <c r="C2251" s="2" t="s">
        <v>59</v>
      </c>
      <c r="D2251" s="1" t="s">
        <v>276</v>
      </c>
      <c r="E2251" s="1">
        <v>39.0</v>
      </c>
      <c r="F2251" s="1" t="str">
        <f>vlookup(E2251,Teams!$A:B,2,false)</f>
        <v>Wayzata A</v>
      </c>
      <c r="G2251" s="1" t="b">
        <v>0</v>
      </c>
      <c r="H2251" s="1" t="b">
        <v>0</v>
      </c>
      <c r="I2251" s="1">
        <v>19.0</v>
      </c>
      <c r="J2251" s="3" t="str">
        <f>vlookup(I2251,Cats!$A:$B,2,false)</f>
        <v>X</v>
      </c>
    </row>
    <row r="2252">
      <c r="A2252" s="1">
        <v>125255.0</v>
      </c>
      <c r="B2252" s="1">
        <v>223.0</v>
      </c>
      <c r="C2252" s="2" t="s">
        <v>23</v>
      </c>
      <c r="D2252" s="1"/>
      <c r="E2252" s="1">
        <v>3.0</v>
      </c>
      <c r="F2252" s="1" t="str">
        <f>vlookup(E2252,Teams!$A:B,2,false)</f>
        <v>American A</v>
      </c>
      <c r="G2252" s="1" t="b">
        <v>1</v>
      </c>
      <c r="H2252" s="1" t="b">
        <v>1</v>
      </c>
      <c r="I2252" s="1">
        <v>20.0</v>
      </c>
      <c r="J2252" s="3" t="str">
        <f>vlookup(I2252,Cats!$A:$B,2,false)</f>
        <v>M</v>
      </c>
    </row>
    <row r="2253">
      <c r="A2253" s="1">
        <v>125256.0</v>
      </c>
      <c r="B2253" s="1">
        <v>223.0</v>
      </c>
      <c r="C2253" s="2" t="s">
        <v>34</v>
      </c>
      <c r="D2253" s="1" t="s">
        <v>250</v>
      </c>
      <c r="E2253" s="1">
        <v>39.0</v>
      </c>
      <c r="F2253" s="1" t="str">
        <f>vlookup(E2253,Teams!$A:B,2,false)</f>
        <v>Wayzata A</v>
      </c>
      <c r="G2253" s="1" t="b">
        <v>0</v>
      </c>
      <c r="H2253" s="1" t="b">
        <v>0</v>
      </c>
      <c r="I2253" s="1">
        <v>20.0</v>
      </c>
      <c r="J2253" s="3" t="str">
        <f>vlookup(I2253,Cats!$A:$B,2,false)</f>
        <v>M</v>
      </c>
    </row>
    <row r="2254">
      <c r="A2254" s="1">
        <v>125257.0</v>
      </c>
      <c r="B2254" s="1">
        <v>223.0</v>
      </c>
      <c r="C2254" s="2" t="s">
        <v>23</v>
      </c>
      <c r="D2254" s="1"/>
      <c r="E2254" s="1">
        <v>3.0</v>
      </c>
      <c r="F2254" s="1" t="str">
        <f>vlookup(E2254,Teams!$A:B,2,false)</f>
        <v>American A</v>
      </c>
      <c r="G2254" s="1" t="b">
        <v>1</v>
      </c>
      <c r="H2254" s="1" t="b">
        <v>1</v>
      </c>
      <c r="I2254" s="1">
        <v>21.0</v>
      </c>
      <c r="J2254" s="3" t="str">
        <f>vlookup(I2254,Cats!$A:$B,2,false)</f>
        <v>C</v>
      </c>
    </row>
    <row r="2255">
      <c r="A2255" s="1">
        <v>125258.0</v>
      </c>
      <c r="B2255" s="1">
        <v>223.0</v>
      </c>
      <c r="C2255" s="2" t="s">
        <v>34</v>
      </c>
      <c r="D2255" s="1" t="s">
        <v>583</v>
      </c>
      <c r="E2255" s="1">
        <v>39.0</v>
      </c>
      <c r="F2255" s="1" t="str">
        <f>vlookup(E2255,Teams!$A:B,2,false)</f>
        <v>Wayzata A</v>
      </c>
      <c r="G2255" s="1" t="b">
        <v>0</v>
      </c>
      <c r="H2255" s="1" t="b">
        <v>0</v>
      </c>
      <c r="I2255" s="1">
        <v>21.0</v>
      </c>
      <c r="J2255" s="3" t="str">
        <f>vlookup(I2255,Cats!$A:$B,2,false)</f>
        <v>C</v>
      </c>
    </row>
    <row r="2256">
      <c r="A2256" s="1">
        <v>125259.0</v>
      </c>
      <c r="B2256" s="1">
        <v>223.0</v>
      </c>
      <c r="C2256" s="2" t="s">
        <v>34</v>
      </c>
      <c r="D2256" s="1" t="s">
        <v>672</v>
      </c>
      <c r="E2256" s="1">
        <v>3.0</v>
      </c>
      <c r="F2256" s="1" t="str">
        <f>vlookup(E2256,Teams!$A:B,2,false)</f>
        <v>American A</v>
      </c>
      <c r="G2256" s="1" t="b">
        <v>1</v>
      </c>
      <c r="H2256" s="1" t="b">
        <v>0</v>
      </c>
      <c r="I2256" s="1">
        <v>22.0</v>
      </c>
      <c r="J2256" s="3" t="str">
        <f>vlookup(I2256,Cats!$A:$B,2,false)</f>
        <v>E</v>
      </c>
    </row>
    <row r="2257">
      <c r="A2257" s="1">
        <v>125260.0</v>
      </c>
      <c r="B2257" s="1">
        <v>223.0</v>
      </c>
      <c r="C2257" s="2" t="s">
        <v>23</v>
      </c>
      <c r="D2257" s="1"/>
      <c r="E2257" s="1">
        <v>39.0</v>
      </c>
      <c r="F2257" s="1" t="str">
        <f>vlookup(E2257,Teams!$A:B,2,false)</f>
        <v>Wayzata A</v>
      </c>
      <c r="G2257" s="1" t="b">
        <v>0</v>
      </c>
      <c r="H2257" s="1" t="b">
        <v>1</v>
      </c>
      <c r="I2257" s="1">
        <v>22.0</v>
      </c>
      <c r="J2257" s="3" t="str">
        <f>vlookup(I2257,Cats!$A:$B,2,false)</f>
        <v>E</v>
      </c>
    </row>
    <row r="2258">
      <c r="A2258" s="1">
        <v>125261.0</v>
      </c>
      <c r="B2258" s="1">
        <v>223.0</v>
      </c>
      <c r="C2258" s="2" t="s">
        <v>59</v>
      </c>
      <c r="D2258" s="1" t="s">
        <v>838</v>
      </c>
      <c r="E2258" s="1">
        <v>3.0</v>
      </c>
      <c r="F2258" s="1" t="str">
        <f>vlookup(E2258,Teams!$A:B,2,false)</f>
        <v>American A</v>
      </c>
      <c r="G2258" s="1" t="b">
        <v>1</v>
      </c>
      <c r="H2258" s="1" t="b">
        <v>0</v>
      </c>
      <c r="I2258" s="1">
        <v>23.0</v>
      </c>
      <c r="J2258" s="3" t="str">
        <f>vlookup(I2258,Cats!$A:$B,2,false)</f>
        <v>B</v>
      </c>
    </row>
    <row r="2259">
      <c r="A2259" s="1">
        <v>125262.0</v>
      </c>
      <c r="B2259" s="1">
        <v>223.0</v>
      </c>
      <c r="C2259" s="2" t="s">
        <v>34</v>
      </c>
      <c r="D2259" s="1" t="s">
        <v>265</v>
      </c>
      <c r="E2259" s="1">
        <v>39.0</v>
      </c>
      <c r="F2259" s="1" t="str">
        <f>vlookup(E2259,Teams!$A:B,2,false)</f>
        <v>Wayzata A</v>
      </c>
      <c r="G2259" s="1" t="b">
        <v>0</v>
      </c>
      <c r="H2259" s="1" t="b">
        <v>0</v>
      </c>
      <c r="I2259" s="1">
        <v>23.0</v>
      </c>
      <c r="J2259" s="3" t="str">
        <f>vlookup(I2259,Cats!$A:$B,2,false)</f>
        <v>B</v>
      </c>
    </row>
    <row r="2260">
      <c r="A2260" s="1">
        <v>125263.0</v>
      </c>
      <c r="B2260" s="1">
        <v>223.0</v>
      </c>
      <c r="C2260" s="2" t="s">
        <v>23</v>
      </c>
      <c r="D2260" s="1"/>
      <c r="E2260" s="1">
        <v>3.0</v>
      </c>
      <c r="F2260" s="1" t="str">
        <f>vlookup(E2260,Teams!$A:B,2,false)</f>
        <v>American A</v>
      </c>
      <c r="G2260" s="1" t="b">
        <v>1</v>
      </c>
      <c r="H2260" s="1" t="b">
        <v>1</v>
      </c>
      <c r="I2260" s="1">
        <v>24.0</v>
      </c>
      <c r="J2260" s="3" t="str">
        <f>vlookup(I2260,Cats!$A:$B,2,false)</f>
        <v>P</v>
      </c>
    </row>
    <row r="2261">
      <c r="A2261" s="1">
        <v>125264.0</v>
      </c>
      <c r="B2261" s="1">
        <v>223.0</v>
      </c>
      <c r="C2261" s="2" t="s">
        <v>78</v>
      </c>
      <c r="D2261" s="1" t="s">
        <v>250</v>
      </c>
      <c r="E2261" s="1">
        <v>39.0</v>
      </c>
      <c r="F2261" s="1" t="str">
        <f>vlookup(E2261,Teams!$A:B,2,false)</f>
        <v>Wayzata A</v>
      </c>
      <c r="G2261" s="1" t="b">
        <v>0</v>
      </c>
      <c r="H2261" s="1" t="b">
        <v>0</v>
      </c>
      <c r="I2261" s="1">
        <v>24.0</v>
      </c>
      <c r="J2261" s="3" t="str">
        <f>vlookup(I2261,Cats!$A:$B,2,false)</f>
        <v>P</v>
      </c>
    </row>
    <row r="2262">
      <c r="A2262" s="1">
        <v>125313.0</v>
      </c>
      <c r="B2262" s="1">
        <v>225.0</v>
      </c>
      <c r="C2262" s="2" t="s">
        <v>23</v>
      </c>
      <c r="D2262" s="1" t="s">
        <v>1049</v>
      </c>
      <c r="E2262" s="1">
        <v>28.0</v>
      </c>
      <c r="F2262" s="1" t="str">
        <f>vlookup(E2262,Teams!$A:B,2,false)</f>
        <v>North ID STEM</v>
      </c>
      <c r="G2262" s="1" t="b">
        <v>1</v>
      </c>
      <c r="H2262" s="1" t="b">
        <v>0</v>
      </c>
      <c r="I2262" s="1">
        <v>1.0</v>
      </c>
      <c r="J2262" s="3" t="str">
        <f>vlookup(I2262,Cats!$A:$B,2,false)</f>
        <v>X</v>
      </c>
    </row>
    <row r="2263">
      <c r="A2263" s="1">
        <v>125314.0</v>
      </c>
      <c r="B2263" s="1">
        <v>225.0</v>
      </c>
      <c r="C2263" s="2" t="s">
        <v>23</v>
      </c>
      <c r="D2263" s="1"/>
      <c r="E2263" s="1">
        <v>33.0</v>
      </c>
      <c r="F2263" s="1" t="str">
        <f>vlookup(E2263,Teams!$A:B,2,false)</f>
        <v>Rock Bridge B</v>
      </c>
      <c r="G2263" s="1" t="b">
        <v>0</v>
      </c>
      <c r="H2263" s="1" t="b">
        <v>1</v>
      </c>
      <c r="I2263" s="1">
        <v>1.0</v>
      </c>
      <c r="J2263" s="3" t="str">
        <f>vlookup(I2263,Cats!$A:$B,2,false)</f>
        <v>X</v>
      </c>
    </row>
    <row r="2264">
      <c r="A2264" s="1">
        <v>125315.0</v>
      </c>
      <c r="B2264" s="1">
        <v>225.0</v>
      </c>
      <c r="C2264" s="2" t="s">
        <v>23</v>
      </c>
      <c r="D2264" s="1" t="s">
        <v>1049</v>
      </c>
      <c r="E2264" s="1">
        <v>28.0</v>
      </c>
      <c r="F2264" s="1" t="str">
        <f>vlookup(E2264,Teams!$A:B,2,false)</f>
        <v>North ID STEM</v>
      </c>
      <c r="G2264" s="1" t="b">
        <v>1</v>
      </c>
      <c r="H2264" s="1" t="b">
        <v>0</v>
      </c>
      <c r="I2264" s="1">
        <v>2.0</v>
      </c>
      <c r="J2264" s="3" t="str">
        <f>vlookup(I2264,Cats!$A:$B,2,false)</f>
        <v>M</v>
      </c>
    </row>
    <row r="2265">
      <c r="A2265" s="1">
        <v>125316.0</v>
      </c>
      <c r="B2265" s="1">
        <v>225.0</v>
      </c>
      <c r="C2265" s="2" t="s">
        <v>23</v>
      </c>
      <c r="D2265" s="1" t="s">
        <v>1022</v>
      </c>
      <c r="E2265" s="1">
        <v>33.0</v>
      </c>
      <c r="F2265" s="1" t="str">
        <f>vlookup(E2265,Teams!$A:B,2,false)</f>
        <v>Rock Bridge B</v>
      </c>
      <c r="G2265" s="1" t="b">
        <v>0</v>
      </c>
      <c r="H2265" s="1" t="b">
        <v>0</v>
      </c>
      <c r="I2265" s="1">
        <v>2.0</v>
      </c>
      <c r="J2265" s="3" t="str">
        <f>vlookup(I2265,Cats!$A:$B,2,false)</f>
        <v>M</v>
      </c>
    </row>
    <row r="2266">
      <c r="A2266" s="1">
        <v>125317.0</v>
      </c>
      <c r="B2266" s="1">
        <v>225.0</v>
      </c>
      <c r="C2266" s="2" t="s">
        <v>23</v>
      </c>
      <c r="D2266" s="1" t="s">
        <v>895</v>
      </c>
      <c r="E2266" s="1">
        <v>28.0</v>
      </c>
      <c r="F2266" s="1" t="str">
        <f>vlookup(E2266,Teams!$A:B,2,false)</f>
        <v>North ID STEM</v>
      </c>
      <c r="G2266" s="1" t="b">
        <v>1</v>
      </c>
      <c r="H2266" s="1" t="b">
        <v>0</v>
      </c>
      <c r="I2266" s="1">
        <v>3.0</v>
      </c>
      <c r="J2266" s="3" t="str">
        <f>vlookup(I2266,Cats!$A:$B,2,false)</f>
        <v>C</v>
      </c>
    </row>
    <row r="2267">
      <c r="A2267" s="1">
        <v>125318.0</v>
      </c>
      <c r="B2267" s="1">
        <v>225.0</v>
      </c>
      <c r="C2267" s="2" t="s">
        <v>23</v>
      </c>
      <c r="D2267" s="1"/>
      <c r="E2267" s="1">
        <v>33.0</v>
      </c>
      <c r="F2267" s="1" t="str">
        <f>vlookup(E2267,Teams!$A:B,2,false)</f>
        <v>Rock Bridge B</v>
      </c>
      <c r="G2267" s="1" t="b">
        <v>0</v>
      </c>
      <c r="H2267" s="1" t="b">
        <v>1</v>
      </c>
      <c r="I2267" s="1">
        <v>3.0</v>
      </c>
      <c r="J2267" s="3" t="str">
        <f>vlookup(I2267,Cats!$A:$B,2,false)</f>
        <v>C</v>
      </c>
    </row>
    <row r="2268">
      <c r="A2268" s="1">
        <v>125319.0</v>
      </c>
      <c r="B2268" s="1">
        <v>225.0</v>
      </c>
      <c r="C2268" s="2" t="s">
        <v>78</v>
      </c>
      <c r="D2268" s="1" t="s">
        <v>1187</v>
      </c>
      <c r="E2268" s="1">
        <v>28.0</v>
      </c>
      <c r="F2268" s="1" t="str">
        <f>vlookup(E2268,Teams!$A:B,2,false)</f>
        <v>North ID STEM</v>
      </c>
      <c r="G2268" s="1" t="b">
        <v>1</v>
      </c>
      <c r="H2268" s="1" t="b">
        <v>0</v>
      </c>
      <c r="I2268" s="1">
        <v>4.0</v>
      </c>
      <c r="J2268" s="3" t="str">
        <f>vlookup(I2268,Cats!$A:$B,2,false)</f>
        <v>E</v>
      </c>
    </row>
    <row r="2269">
      <c r="A2269" s="1">
        <v>125320.0</v>
      </c>
      <c r="B2269" s="1">
        <v>225.0</v>
      </c>
      <c r="C2269" s="2" t="s">
        <v>23</v>
      </c>
      <c r="D2269" s="1"/>
      <c r="E2269" s="1">
        <v>33.0</v>
      </c>
      <c r="F2269" s="1" t="str">
        <f>vlookup(E2269,Teams!$A:B,2,false)</f>
        <v>Rock Bridge B</v>
      </c>
      <c r="G2269" s="1" t="b">
        <v>0</v>
      </c>
      <c r="H2269" s="1" t="b">
        <v>1</v>
      </c>
      <c r="I2269" s="1">
        <v>4.0</v>
      </c>
      <c r="J2269" s="3" t="str">
        <f>vlookup(I2269,Cats!$A:$B,2,false)</f>
        <v>E</v>
      </c>
    </row>
    <row r="2270">
      <c r="A2270" s="1">
        <v>125321.0</v>
      </c>
      <c r="B2270" s="1">
        <v>225.0</v>
      </c>
      <c r="C2270" s="2" t="s">
        <v>23</v>
      </c>
      <c r="D2270" s="1" t="s">
        <v>895</v>
      </c>
      <c r="E2270" s="1">
        <v>28.0</v>
      </c>
      <c r="F2270" s="1" t="str">
        <f>vlookup(E2270,Teams!$A:B,2,false)</f>
        <v>North ID STEM</v>
      </c>
      <c r="G2270" s="1" t="b">
        <v>1</v>
      </c>
      <c r="H2270" s="1" t="b">
        <v>0</v>
      </c>
      <c r="I2270" s="1">
        <v>5.0</v>
      </c>
      <c r="J2270" s="3" t="str">
        <f>vlookup(I2270,Cats!$A:$B,2,false)</f>
        <v>B</v>
      </c>
    </row>
    <row r="2271">
      <c r="A2271" s="1">
        <v>125322.0</v>
      </c>
      <c r="B2271" s="1">
        <v>225.0</v>
      </c>
      <c r="C2271" s="2" t="s">
        <v>78</v>
      </c>
      <c r="D2271" s="1" t="s">
        <v>1022</v>
      </c>
      <c r="E2271" s="1">
        <v>33.0</v>
      </c>
      <c r="F2271" s="1" t="str">
        <f>vlookup(E2271,Teams!$A:B,2,false)</f>
        <v>Rock Bridge B</v>
      </c>
      <c r="G2271" s="1" t="b">
        <v>0</v>
      </c>
      <c r="H2271" s="1" t="b">
        <v>0</v>
      </c>
      <c r="I2271" s="1">
        <v>5.0</v>
      </c>
      <c r="J2271" s="3" t="str">
        <f>vlookup(I2271,Cats!$A:$B,2,false)</f>
        <v>B</v>
      </c>
    </row>
    <row r="2272">
      <c r="A2272" s="1">
        <v>125323.0</v>
      </c>
      <c r="B2272" s="1">
        <v>225.0</v>
      </c>
      <c r="C2272" s="2" t="s">
        <v>23</v>
      </c>
      <c r="D2272" s="1" t="s">
        <v>895</v>
      </c>
      <c r="E2272" s="1">
        <v>28.0</v>
      </c>
      <c r="F2272" s="1" t="str">
        <f>vlookup(E2272,Teams!$A:B,2,false)</f>
        <v>North ID STEM</v>
      </c>
      <c r="G2272" s="1" t="b">
        <v>1</v>
      </c>
      <c r="H2272" s="1" t="b">
        <v>0</v>
      </c>
      <c r="I2272" s="1">
        <v>6.0</v>
      </c>
      <c r="J2272" s="3" t="str">
        <f>vlookup(I2272,Cats!$A:$B,2,false)</f>
        <v>P</v>
      </c>
    </row>
    <row r="2273">
      <c r="A2273" s="1">
        <v>125324.0</v>
      </c>
      <c r="B2273" s="1">
        <v>225.0</v>
      </c>
      <c r="C2273" s="2" t="s">
        <v>23</v>
      </c>
      <c r="D2273" s="1"/>
      <c r="E2273" s="1">
        <v>33.0</v>
      </c>
      <c r="F2273" s="1" t="str">
        <f>vlookup(E2273,Teams!$A:B,2,false)</f>
        <v>Rock Bridge B</v>
      </c>
      <c r="G2273" s="1" t="b">
        <v>0</v>
      </c>
      <c r="H2273" s="1" t="b">
        <v>1</v>
      </c>
      <c r="I2273" s="1">
        <v>6.0</v>
      </c>
      <c r="J2273" s="3" t="str">
        <f>vlookup(I2273,Cats!$A:$B,2,false)</f>
        <v>P</v>
      </c>
    </row>
    <row r="2274">
      <c r="A2274" s="1">
        <v>125325.0</v>
      </c>
      <c r="B2274" s="1">
        <v>225.0</v>
      </c>
      <c r="C2274" s="2" t="s">
        <v>23</v>
      </c>
      <c r="D2274" s="1" t="s">
        <v>1135</v>
      </c>
      <c r="E2274" s="1">
        <v>28.0</v>
      </c>
      <c r="F2274" s="1" t="str">
        <f>vlookup(E2274,Teams!$A:B,2,false)</f>
        <v>North ID STEM</v>
      </c>
      <c r="G2274" s="1" t="b">
        <v>1</v>
      </c>
      <c r="H2274" s="1" t="b">
        <v>0</v>
      </c>
      <c r="I2274" s="1">
        <v>7.0</v>
      </c>
      <c r="J2274" s="3" t="str">
        <f>vlookup(I2274,Cats!$A:$B,2,false)</f>
        <v>X</v>
      </c>
    </row>
    <row r="2275">
      <c r="A2275" s="1">
        <v>125326.0</v>
      </c>
      <c r="B2275" s="1">
        <v>225.0</v>
      </c>
      <c r="C2275" s="2" t="s">
        <v>23</v>
      </c>
      <c r="D2275" s="1"/>
      <c r="E2275" s="1">
        <v>33.0</v>
      </c>
      <c r="F2275" s="1" t="str">
        <f>vlookup(E2275,Teams!$A:B,2,false)</f>
        <v>Rock Bridge B</v>
      </c>
      <c r="G2275" s="1" t="b">
        <v>0</v>
      </c>
      <c r="H2275" s="1" t="b">
        <v>1</v>
      </c>
      <c r="I2275" s="1">
        <v>7.0</v>
      </c>
      <c r="J2275" s="3" t="str">
        <f>vlookup(I2275,Cats!$A:$B,2,false)</f>
        <v>X</v>
      </c>
    </row>
    <row r="2276">
      <c r="A2276" s="1">
        <v>125327.0</v>
      </c>
      <c r="B2276" s="1">
        <v>225.0</v>
      </c>
      <c r="C2276" s="2" t="s">
        <v>23</v>
      </c>
      <c r="D2276" s="1"/>
      <c r="E2276" s="1">
        <v>28.0</v>
      </c>
      <c r="F2276" s="1" t="str">
        <f>vlookup(E2276,Teams!$A:B,2,false)</f>
        <v>North ID STEM</v>
      </c>
      <c r="G2276" s="1" t="b">
        <v>1</v>
      </c>
      <c r="H2276" s="1" t="b">
        <v>1</v>
      </c>
      <c r="I2276" s="1">
        <v>8.0</v>
      </c>
      <c r="J2276" s="3" t="str">
        <f>vlookup(I2276,Cats!$A:$B,2,false)</f>
        <v>M</v>
      </c>
    </row>
    <row r="2277">
      <c r="A2277" s="1">
        <v>125328.0</v>
      </c>
      <c r="B2277" s="1">
        <v>225.0</v>
      </c>
      <c r="C2277" s="2" t="s">
        <v>23</v>
      </c>
      <c r="D2277" s="1"/>
      <c r="E2277" s="1">
        <v>33.0</v>
      </c>
      <c r="F2277" s="1" t="str">
        <f>vlookup(E2277,Teams!$A:B,2,false)</f>
        <v>Rock Bridge B</v>
      </c>
      <c r="G2277" s="1" t="b">
        <v>0</v>
      </c>
      <c r="H2277" s="1" t="b">
        <v>1</v>
      </c>
      <c r="I2277" s="1">
        <v>8.0</v>
      </c>
      <c r="J2277" s="3" t="str">
        <f>vlookup(I2277,Cats!$A:$B,2,false)</f>
        <v>M</v>
      </c>
    </row>
    <row r="2278">
      <c r="A2278" s="1">
        <v>125329.0</v>
      </c>
      <c r="B2278" s="1">
        <v>225.0</v>
      </c>
      <c r="C2278" s="2" t="s">
        <v>23</v>
      </c>
      <c r="D2278" s="1" t="s">
        <v>1135</v>
      </c>
      <c r="E2278" s="1">
        <v>28.0</v>
      </c>
      <c r="F2278" s="1" t="str">
        <f>vlookup(E2278,Teams!$A:B,2,false)</f>
        <v>North ID STEM</v>
      </c>
      <c r="G2278" s="1" t="b">
        <v>1</v>
      </c>
      <c r="H2278" s="1" t="b">
        <v>0</v>
      </c>
      <c r="I2278" s="1">
        <v>9.0</v>
      </c>
      <c r="J2278" s="3" t="str">
        <f>vlookup(I2278,Cats!$A:$B,2,false)</f>
        <v>C</v>
      </c>
    </row>
    <row r="2279">
      <c r="A2279" s="1">
        <v>125330.0</v>
      </c>
      <c r="B2279" s="1">
        <v>225.0</v>
      </c>
      <c r="C2279" s="2" t="s">
        <v>23</v>
      </c>
      <c r="D2279" s="1"/>
      <c r="E2279" s="1">
        <v>33.0</v>
      </c>
      <c r="F2279" s="1" t="str">
        <f>vlookup(E2279,Teams!$A:B,2,false)</f>
        <v>Rock Bridge B</v>
      </c>
      <c r="G2279" s="1" t="b">
        <v>0</v>
      </c>
      <c r="H2279" s="1" t="b">
        <v>1</v>
      </c>
      <c r="I2279" s="1">
        <v>9.0</v>
      </c>
      <c r="J2279" s="3" t="str">
        <f>vlookup(I2279,Cats!$A:$B,2,false)</f>
        <v>C</v>
      </c>
    </row>
    <row r="2280">
      <c r="A2280" s="1">
        <v>125331.0</v>
      </c>
      <c r="B2280" s="1">
        <v>225.0</v>
      </c>
      <c r="C2280" s="2" t="s">
        <v>23</v>
      </c>
      <c r="D2280" s="1" t="s">
        <v>1049</v>
      </c>
      <c r="E2280" s="1">
        <v>28.0</v>
      </c>
      <c r="F2280" s="1" t="str">
        <f>vlookup(E2280,Teams!$A:B,2,false)</f>
        <v>North ID STEM</v>
      </c>
      <c r="G2280" s="1" t="b">
        <v>1</v>
      </c>
      <c r="H2280" s="1" t="b">
        <v>0</v>
      </c>
      <c r="I2280" s="1">
        <v>10.0</v>
      </c>
      <c r="J2280" s="3" t="str">
        <f>vlookup(I2280,Cats!$A:$B,2,false)</f>
        <v>E</v>
      </c>
    </row>
    <row r="2281">
      <c r="A2281" s="1">
        <v>125332.0</v>
      </c>
      <c r="B2281" s="1">
        <v>225.0</v>
      </c>
      <c r="C2281" s="2" t="s">
        <v>23</v>
      </c>
      <c r="D2281" s="1"/>
      <c r="E2281" s="1">
        <v>33.0</v>
      </c>
      <c r="F2281" s="1" t="str">
        <f>vlookup(E2281,Teams!$A:B,2,false)</f>
        <v>Rock Bridge B</v>
      </c>
      <c r="G2281" s="1" t="b">
        <v>0</v>
      </c>
      <c r="H2281" s="1" t="b">
        <v>1</v>
      </c>
      <c r="I2281" s="1">
        <v>10.0</v>
      </c>
      <c r="J2281" s="3" t="str">
        <f>vlookup(I2281,Cats!$A:$B,2,false)</f>
        <v>E</v>
      </c>
    </row>
    <row r="2282">
      <c r="A2282" s="1">
        <v>125333.0</v>
      </c>
      <c r="B2282" s="1">
        <v>225.0</v>
      </c>
      <c r="C2282" s="2" t="s">
        <v>23</v>
      </c>
      <c r="D2282" s="1" t="s">
        <v>895</v>
      </c>
      <c r="E2282" s="1">
        <v>28.0</v>
      </c>
      <c r="F2282" s="1" t="str">
        <f>vlookup(E2282,Teams!$A:B,2,false)</f>
        <v>North ID STEM</v>
      </c>
      <c r="G2282" s="1" t="b">
        <v>1</v>
      </c>
      <c r="H2282" s="1" t="b">
        <v>0</v>
      </c>
      <c r="I2282" s="1">
        <v>11.0</v>
      </c>
      <c r="J2282" s="3" t="str">
        <f>vlookup(I2282,Cats!$A:$B,2,false)</f>
        <v>B</v>
      </c>
    </row>
    <row r="2283">
      <c r="A2283" s="1">
        <v>125334.0</v>
      </c>
      <c r="B2283" s="1">
        <v>225.0</v>
      </c>
      <c r="C2283" s="2" t="s">
        <v>34</v>
      </c>
      <c r="D2283" s="1" t="s">
        <v>1116</v>
      </c>
      <c r="E2283" s="1">
        <v>33.0</v>
      </c>
      <c r="F2283" s="1" t="str">
        <f>vlookup(E2283,Teams!$A:B,2,false)</f>
        <v>Rock Bridge B</v>
      </c>
      <c r="G2283" s="1" t="b">
        <v>0</v>
      </c>
      <c r="H2283" s="1" t="b">
        <v>0</v>
      </c>
      <c r="I2283" s="1">
        <v>11.0</v>
      </c>
      <c r="J2283" s="3" t="str">
        <f>vlookup(I2283,Cats!$A:$B,2,false)</f>
        <v>B</v>
      </c>
    </row>
    <row r="2284">
      <c r="A2284" s="1">
        <v>125335.0</v>
      </c>
      <c r="B2284" s="1">
        <v>225.0</v>
      </c>
      <c r="C2284" s="2" t="s">
        <v>23</v>
      </c>
      <c r="D2284" s="1" t="s">
        <v>1049</v>
      </c>
      <c r="E2284" s="1">
        <v>28.0</v>
      </c>
      <c r="F2284" s="1" t="str">
        <f>vlookup(E2284,Teams!$A:B,2,false)</f>
        <v>North ID STEM</v>
      </c>
      <c r="G2284" s="1" t="b">
        <v>1</v>
      </c>
      <c r="H2284" s="1" t="b">
        <v>0</v>
      </c>
      <c r="I2284" s="1">
        <v>12.0</v>
      </c>
      <c r="J2284" s="3" t="str">
        <f>vlookup(I2284,Cats!$A:$B,2,false)</f>
        <v>P</v>
      </c>
    </row>
    <row r="2285">
      <c r="A2285" s="1">
        <v>125336.0</v>
      </c>
      <c r="B2285" s="1">
        <v>225.0</v>
      </c>
      <c r="C2285" s="2" t="s">
        <v>23</v>
      </c>
      <c r="D2285" s="1" t="s">
        <v>1116</v>
      </c>
      <c r="E2285" s="1">
        <v>33.0</v>
      </c>
      <c r="F2285" s="1" t="str">
        <f>vlookup(E2285,Teams!$A:B,2,false)</f>
        <v>Rock Bridge B</v>
      </c>
      <c r="G2285" s="1" t="b">
        <v>0</v>
      </c>
      <c r="H2285" s="1" t="b">
        <v>0</v>
      </c>
      <c r="I2285" s="1">
        <v>12.0</v>
      </c>
      <c r="J2285" s="3" t="str">
        <f>vlookup(I2285,Cats!$A:$B,2,false)</f>
        <v>P</v>
      </c>
    </row>
    <row r="2286">
      <c r="A2286" s="1">
        <v>125337.0</v>
      </c>
      <c r="B2286" s="1">
        <v>225.0</v>
      </c>
      <c r="C2286" s="2" t="s">
        <v>23</v>
      </c>
      <c r="D2286" s="1" t="s">
        <v>895</v>
      </c>
      <c r="E2286" s="1">
        <v>28.0</v>
      </c>
      <c r="F2286" s="1" t="str">
        <f>vlookup(E2286,Teams!$A:B,2,false)</f>
        <v>North ID STEM</v>
      </c>
      <c r="G2286" s="1" t="b">
        <v>1</v>
      </c>
      <c r="H2286" s="1" t="b">
        <v>0</v>
      </c>
      <c r="I2286" s="1">
        <v>13.0</v>
      </c>
      <c r="J2286" s="3" t="str">
        <f>vlookup(I2286,Cats!$A:$B,2,false)</f>
        <v>X</v>
      </c>
    </row>
    <row r="2287">
      <c r="A2287" s="1">
        <v>125338.0</v>
      </c>
      <c r="B2287" s="1">
        <v>225.0</v>
      </c>
      <c r="C2287" s="2" t="s">
        <v>23</v>
      </c>
      <c r="D2287" s="1" t="s">
        <v>492</v>
      </c>
      <c r="E2287" s="1">
        <v>33.0</v>
      </c>
      <c r="F2287" s="1" t="str">
        <f>vlookup(E2287,Teams!$A:B,2,false)</f>
        <v>Rock Bridge B</v>
      </c>
      <c r="G2287" s="1" t="b">
        <v>0</v>
      </c>
      <c r="H2287" s="1" t="b">
        <v>0</v>
      </c>
      <c r="I2287" s="1">
        <v>13.0</v>
      </c>
      <c r="J2287" s="3" t="str">
        <f>vlookup(I2287,Cats!$A:$B,2,false)</f>
        <v>X</v>
      </c>
    </row>
    <row r="2288">
      <c r="A2288" s="1">
        <v>125339.0</v>
      </c>
      <c r="B2288" s="1">
        <v>225.0</v>
      </c>
      <c r="C2288" s="2" t="s">
        <v>23</v>
      </c>
      <c r="D2288" s="1" t="s">
        <v>1049</v>
      </c>
      <c r="E2288" s="1">
        <v>28.0</v>
      </c>
      <c r="F2288" s="1" t="str">
        <f>vlookup(E2288,Teams!$A:B,2,false)</f>
        <v>North ID STEM</v>
      </c>
      <c r="G2288" s="1" t="b">
        <v>1</v>
      </c>
      <c r="H2288" s="1" t="b">
        <v>0</v>
      </c>
      <c r="I2288" s="1">
        <v>14.0</v>
      </c>
      <c r="J2288" s="3" t="str">
        <f>vlookup(I2288,Cats!$A:$B,2,false)</f>
        <v>M</v>
      </c>
    </row>
    <row r="2289">
      <c r="A2289" s="1">
        <v>125340.0</v>
      </c>
      <c r="B2289" s="1">
        <v>225.0</v>
      </c>
      <c r="C2289" s="2" t="s">
        <v>78</v>
      </c>
      <c r="D2289" s="1" t="s">
        <v>1116</v>
      </c>
      <c r="E2289" s="1">
        <v>33.0</v>
      </c>
      <c r="F2289" s="1" t="str">
        <f>vlookup(E2289,Teams!$A:B,2,false)</f>
        <v>Rock Bridge B</v>
      </c>
      <c r="G2289" s="1" t="b">
        <v>0</v>
      </c>
      <c r="H2289" s="1" t="b">
        <v>0</v>
      </c>
      <c r="I2289" s="1">
        <v>14.0</v>
      </c>
      <c r="J2289" s="3" t="str">
        <f>vlookup(I2289,Cats!$A:$B,2,false)</f>
        <v>M</v>
      </c>
    </row>
    <row r="2290">
      <c r="A2290" s="1">
        <v>125341.0</v>
      </c>
      <c r="B2290" s="1">
        <v>225.0</v>
      </c>
      <c r="C2290" s="2" t="s">
        <v>23</v>
      </c>
      <c r="D2290" s="1" t="s">
        <v>1049</v>
      </c>
      <c r="E2290" s="1">
        <v>28.0</v>
      </c>
      <c r="F2290" s="1" t="str">
        <f>vlookup(E2290,Teams!$A:B,2,false)</f>
        <v>North ID STEM</v>
      </c>
      <c r="G2290" s="1" t="b">
        <v>1</v>
      </c>
      <c r="H2290" s="1" t="b">
        <v>0</v>
      </c>
      <c r="I2290" s="1">
        <v>15.0</v>
      </c>
      <c r="J2290" s="3" t="str">
        <f>vlookup(I2290,Cats!$A:$B,2,false)</f>
        <v>C</v>
      </c>
    </row>
    <row r="2291">
      <c r="A2291" s="1">
        <v>125342.0</v>
      </c>
      <c r="B2291" s="1">
        <v>225.0</v>
      </c>
      <c r="C2291" s="2" t="s">
        <v>23</v>
      </c>
      <c r="D2291" s="1" t="s">
        <v>492</v>
      </c>
      <c r="E2291" s="1">
        <v>33.0</v>
      </c>
      <c r="F2291" s="1" t="str">
        <f>vlookup(E2291,Teams!$A:B,2,false)</f>
        <v>Rock Bridge B</v>
      </c>
      <c r="G2291" s="1" t="b">
        <v>0</v>
      </c>
      <c r="H2291" s="1" t="b">
        <v>0</v>
      </c>
      <c r="I2291" s="1">
        <v>15.0</v>
      </c>
      <c r="J2291" s="3" t="str">
        <f>vlookup(I2291,Cats!$A:$B,2,false)</f>
        <v>C</v>
      </c>
    </row>
    <row r="2292">
      <c r="A2292" s="1">
        <v>125343.0</v>
      </c>
      <c r="B2292" s="1">
        <v>225.0</v>
      </c>
      <c r="C2292" s="2" t="s">
        <v>34</v>
      </c>
      <c r="D2292" s="1" t="s">
        <v>1060</v>
      </c>
      <c r="E2292" s="1">
        <v>28.0</v>
      </c>
      <c r="F2292" s="1" t="str">
        <f>vlookup(E2292,Teams!$A:B,2,false)</f>
        <v>North ID STEM</v>
      </c>
      <c r="G2292" s="1" t="b">
        <v>1</v>
      </c>
      <c r="H2292" s="1" t="b">
        <v>0</v>
      </c>
      <c r="I2292" s="1">
        <v>16.0</v>
      </c>
      <c r="J2292" s="3" t="str">
        <f>vlookup(I2292,Cats!$A:$B,2,false)</f>
        <v>E</v>
      </c>
    </row>
    <row r="2293">
      <c r="A2293" s="1">
        <v>125344.0</v>
      </c>
      <c r="B2293" s="1">
        <v>225.0</v>
      </c>
      <c r="C2293" s="2" t="s">
        <v>23</v>
      </c>
      <c r="D2293" s="1"/>
      <c r="E2293" s="1">
        <v>33.0</v>
      </c>
      <c r="F2293" s="1" t="str">
        <f>vlookup(E2293,Teams!$A:B,2,false)</f>
        <v>Rock Bridge B</v>
      </c>
      <c r="G2293" s="1" t="b">
        <v>0</v>
      </c>
      <c r="H2293" s="1" t="b">
        <v>1</v>
      </c>
      <c r="I2293" s="1">
        <v>16.0</v>
      </c>
      <c r="J2293" s="3" t="str">
        <f>vlookup(I2293,Cats!$A:$B,2,false)</f>
        <v>E</v>
      </c>
    </row>
    <row r="2294">
      <c r="A2294" s="1">
        <v>125345.0</v>
      </c>
      <c r="B2294" s="1">
        <v>225.0</v>
      </c>
      <c r="C2294" s="2" t="s">
        <v>34</v>
      </c>
      <c r="D2294" s="1" t="s">
        <v>895</v>
      </c>
      <c r="E2294" s="1">
        <v>28.0</v>
      </c>
      <c r="F2294" s="1" t="str">
        <f>vlookup(E2294,Teams!$A:B,2,false)</f>
        <v>North ID STEM</v>
      </c>
      <c r="G2294" s="1" t="b">
        <v>1</v>
      </c>
      <c r="H2294" s="1" t="b">
        <v>0</v>
      </c>
      <c r="I2294" s="1">
        <v>17.0</v>
      </c>
      <c r="J2294" s="3" t="str">
        <f>vlookup(I2294,Cats!$A:$B,2,false)</f>
        <v>B</v>
      </c>
    </row>
    <row r="2295">
      <c r="A2295" s="1">
        <v>125346.0</v>
      </c>
      <c r="B2295" s="1">
        <v>225.0</v>
      </c>
      <c r="C2295" s="2" t="s">
        <v>23</v>
      </c>
      <c r="D2295" s="1"/>
      <c r="E2295" s="1">
        <v>33.0</v>
      </c>
      <c r="F2295" s="1" t="str">
        <f>vlookup(E2295,Teams!$A:B,2,false)</f>
        <v>Rock Bridge B</v>
      </c>
      <c r="G2295" s="1" t="b">
        <v>0</v>
      </c>
      <c r="H2295" s="1" t="b">
        <v>1</v>
      </c>
      <c r="I2295" s="1">
        <v>17.0</v>
      </c>
      <c r="J2295" s="3" t="str">
        <f>vlookup(I2295,Cats!$A:$B,2,false)</f>
        <v>B</v>
      </c>
    </row>
    <row r="2296">
      <c r="A2296" s="1">
        <v>125347.0</v>
      </c>
      <c r="B2296" s="1">
        <v>225.0</v>
      </c>
      <c r="C2296" s="2" t="s">
        <v>23</v>
      </c>
      <c r="D2296" s="1" t="s">
        <v>1049</v>
      </c>
      <c r="E2296" s="1">
        <v>28.0</v>
      </c>
      <c r="F2296" s="1" t="str">
        <f>vlookup(E2296,Teams!$A:B,2,false)</f>
        <v>North ID STEM</v>
      </c>
      <c r="G2296" s="1" t="b">
        <v>1</v>
      </c>
      <c r="H2296" s="1" t="b">
        <v>0</v>
      </c>
      <c r="I2296" s="1">
        <v>18.0</v>
      </c>
      <c r="J2296" s="3" t="str">
        <f>vlookup(I2296,Cats!$A:$B,2,false)</f>
        <v>P</v>
      </c>
    </row>
    <row r="2297">
      <c r="A2297" s="1">
        <v>125348.0</v>
      </c>
      <c r="B2297" s="1">
        <v>225.0</v>
      </c>
      <c r="C2297" s="2" t="s">
        <v>23</v>
      </c>
      <c r="D2297" s="1"/>
      <c r="E2297" s="1">
        <v>33.0</v>
      </c>
      <c r="F2297" s="1" t="str">
        <f>vlookup(E2297,Teams!$A:B,2,false)</f>
        <v>Rock Bridge B</v>
      </c>
      <c r="G2297" s="1" t="b">
        <v>0</v>
      </c>
      <c r="H2297" s="1" t="b">
        <v>1</v>
      </c>
      <c r="I2297" s="1">
        <v>18.0</v>
      </c>
      <c r="J2297" s="3" t="str">
        <f>vlookup(I2297,Cats!$A:$B,2,false)</f>
        <v>P</v>
      </c>
    </row>
    <row r="2298">
      <c r="A2298" s="1">
        <v>125349.0</v>
      </c>
      <c r="B2298" s="1">
        <v>225.0</v>
      </c>
      <c r="C2298" s="2" t="s">
        <v>23</v>
      </c>
      <c r="D2298" s="1"/>
      <c r="E2298" s="1">
        <v>28.0</v>
      </c>
      <c r="F2298" s="1" t="str">
        <f>vlookup(E2298,Teams!$A:B,2,false)</f>
        <v>North ID STEM</v>
      </c>
      <c r="G2298" s="1" t="b">
        <v>1</v>
      </c>
      <c r="H2298" s="1" t="b">
        <v>1</v>
      </c>
      <c r="I2298" s="1">
        <v>19.0</v>
      </c>
      <c r="J2298" s="3" t="str">
        <f>vlookup(I2298,Cats!$A:$B,2,false)</f>
        <v>X</v>
      </c>
    </row>
    <row r="2299">
      <c r="A2299" s="1">
        <v>125350.0</v>
      </c>
      <c r="B2299" s="1">
        <v>225.0</v>
      </c>
      <c r="C2299" s="2" t="s">
        <v>78</v>
      </c>
      <c r="D2299" s="1" t="s">
        <v>1022</v>
      </c>
      <c r="E2299" s="1">
        <v>33.0</v>
      </c>
      <c r="F2299" s="1" t="str">
        <f>vlookup(E2299,Teams!$A:B,2,false)</f>
        <v>Rock Bridge B</v>
      </c>
      <c r="G2299" s="1" t="b">
        <v>0</v>
      </c>
      <c r="H2299" s="1" t="b">
        <v>0</v>
      </c>
      <c r="I2299" s="1">
        <v>19.0</v>
      </c>
      <c r="J2299" s="3" t="str">
        <f>vlookup(I2299,Cats!$A:$B,2,false)</f>
        <v>X</v>
      </c>
    </row>
    <row r="2300">
      <c r="A2300" s="1">
        <v>125351.0</v>
      </c>
      <c r="B2300" s="1">
        <v>225.0</v>
      </c>
      <c r="C2300" s="2" t="s">
        <v>23</v>
      </c>
      <c r="D2300" s="1" t="s">
        <v>1187</v>
      </c>
      <c r="E2300" s="1">
        <v>28.0</v>
      </c>
      <c r="F2300" s="1" t="str">
        <f>vlookup(E2300,Teams!$A:B,2,false)</f>
        <v>North ID STEM</v>
      </c>
      <c r="G2300" s="1" t="b">
        <v>1</v>
      </c>
      <c r="H2300" s="1" t="b">
        <v>0</v>
      </c>
      <c r="I2300" s="1">
        <v>20.0</v>
      </c>
      <c r="J2300" s="3" t="str">
        <f>vlookup(I2300,Cats!$A:$B,2,false)</f>
        <v>M</v>
      </c>
    </row>
    <row r="2301">
      <c r="A2301" s="1">
        <v>125352.0</v>
      </c>
      <c r="B2301" s="1">
        <v>225.0</v>
      </c>
      <c r="C2301" s="2" t="s">
        <v>23</v>
      </c>
      <c r="D2301" s="1" t="s">
        <v>492</v>
      </c>
      <c r="E2301" s="1">
        <v>33.0</v>
      </c>
      <c r="F2301" s="1" t="str">
        <f>vlookup(E2301,Teams!$A:B,2,false)</f>
        <v>Rock Bridge B</v>
      </c>
      <c r="G2301" s="1" t="b">
        <v>0</v>
      </c>
      <c r="H2301" s="1" t="b">
        <v>0</v>
      </c>
      <c r="I2301" s="1">
        <v>20.0</v>
      </c>
      <c r="J2301" s="3" t="str">
        <f>vlookup(I2301,Cats!$A:$B,2,false)</f>
        <v>M</v>
      </c>
    </row>
    <row r="2302">
      <c r="A2302" s="1">
        <v>125353.0</v>
      </c>
      <c r="B2302" s="1">
        <v>225.0</v>
      </c>
      <c r="C2302" s="2" t="s">
        <v>23</v>
      </c>
      <c r="D2302" s="1" t="s">
        <v>1049</v>
      </c>
      <c r="E2302" s="1">
        <v>28.0</v>
      </c>
      <c r="F2302" s="1" t="str">
        <f>vlookup(E2302,Teams!$A:B,2,false)</f>
        <v>North ID STEM</v>
      </c>
      <c r="G2302" s="1" t="b">
        <v>1</v>
      </c>
      <c r="H2302" s="1" t="b">
        <v>0</v>
      </c>
      <c r="I2302" s="1">
        <v>21.0</v>
      </c>
      <c r="J2302" s="3" t="str">
        <f>vlookup(I2302,Cats!$A:$B,2,false)</f>
        <v>C</v>
      </c>
    </row>
    <row r="2303">
      <c r="A2303" s="1">
        <v>125354.0</v>
      </c>
      <c r="B2303" s="1">
        <v>225.0</v>
      </c>
      <c r="C2303" s="2" t="s">
        <v>23</v>
      </c>
      <c r="D2303" s="1" t="s">
        <v>1022</v>
      </c>
      <c r="E2303" s="1">
        <v>33.0</v>
      </c>
      <c r="F2303" s="1" t="str">
        <f>vlookup(E2303,Teams!$A:B,2,false)</f>
        <v>Rock Bridge B</v>
      </c>
      <c r="G2303" s="1" t="b">
        <v>0</v>
      </c>
      <c r="H2303" s="1" t="b">
        <v>0</v>
      </c>
      <c r="I2303" s="1">
        <v>21.0</v>
      </c>
      <c r="J2303" s="3" t="str">
        <f>vlookup(I2303,Cats!$A:$B,2,false)</f>
        <v>C</v>
      </c>
    </row>
    <row r="2304">
      <c r="A2304" s="1">
        <v>125355.0</v>
      </c>
      <c r="B2304" s="1">
        <v>225.0</v>
      </c>
      <c r="C2304" s="2" t="s">
        <v>23</v>
      </c>
      <c r="D2304" s="1" t="s">
        <v>1060</v>
      </c>
      <c r="E2304" s="1">
        <v>28.0</v>
      </c>
      <c r="F2304" s="1" t="str">
        <f>vlookup(E2304,Teams!$A:B,2,false)</f>
        <v>North ID STEM</v>
      </c>
      <c r="G2304" s="1" t="b">
        <v>1</v>
      </c>
      <c r="H2304" s="1" t="b">
        <v>0</v>
      </c>
      <c r="I2304" s="1">
        <v>22.0</v>
      </c>
      <c r="J2304" s="3" t="str">
        <f>vlookup(I2304,Cats!$A:$B,2,false)</f>
        <v>E</v>
      </c>
    </row>
    <row r="2305">
      <c r="A2305" s="1">
        <v>125356.0</v>
      </c>
      <c r="B2305" s="1">
        <v>225.0</v>
      </c>
      <c r="C2305" s="2" t="s">
        <v>23</v>
      </c>
      <c r="D2305" s="1" t="s">
        <v>492</v>
      </c>
      <c r="E2305" s="1">
        <v>33.0</v>
      </c>
      <c r="F2305" s="1" t="str">
        <f>vlookup(E2305,Teams!$A:B,2,false)</f>
        <v>Rock Bridge B</v>
      </c>
      <c r="G2305" s="1" t="b">
        <v>0</v>
      </c>
      <c r="H2305" s="1" t="b">
        <v>0</v>
      </c>
      <c r="I2305" s="1">
        <v>22.0</v>
      </c>
      <c r="J2305" s="3" t="str">
        <f>vlookup(I2305,Cats!$A:$B,2,false)</f>
        <v>E</v>
      </c>
    </row>
    <row r="2306">
      <c r="A2306" s="1">
        <v>125357.0</v>
      </c>
      <c r="B2306" s="1">
        <v>225.0</v>
      </c>
      <c r="C2306" s="2" t="s">
        <v>23</v>
      </c>
      <c r="D2306" s="1" t="s">
        <v>1049</v>
      </c>
      <c r="E2306" s="1">
        <v>28.0</v>
      </c>
      <c r="F2306" s="1" t="str">
        <f>vlookup(E2306,Teams!$A:B,2,false)</f>
        <v>North ID STEM</v>
      </c>
      <c r="G2306" s="1" t="b">
        <v>1</v>
      </c>
      <c r="H2306" s="1" t="b">
        <v>0</v>
      </c>
      <c r="I2306" s="1">
        <v>23.0</v>
      </c>
      <c r="J2306" s="3" t="str">
        <f>vlookup(I2306,Cats!$A:$B,2,false)</f>
        <v>B</v>
      </c>
    </row>
    <row r="2307">
      <c r="A2307" s="1">
        <v>125358.0</v>
      </c>
      <c r="B2307" s="1">
        <v>225.0</v>
      </c>
      <c r="C2307" s="2" t="s">
        <v>78</v>
      </c>
      <c r="D2307" s="1" t="s">
        <v>1022</v>
      </c>
      <c r="E2307" s="1">
        <v>33.0</v>
      </c>
      <c r="F2307" s="1" t="str">
        <f>vlookup(E2307,Teams!$A:B,2,false)</f>
        <v>Rock Bridge B</v>
      </c>
      <c r="G2307" s="1" t="b">
        <v>0</v>
      </c>
      <c r="H2307" s="1" t="b">
        <v>0</v>
      </c>
      <c r="I2307" s="1">
        <v>23.0</v>
      </c>
      <c r="J2307" s="3" t="str">
        <f>vlookup(I2307,Cats!$A:$B,2,false)</f>
        <v>B</v>
      </c>
    </row>
    <row r="2308">
      <c r="A2308" s="1">
        <v>125359.0</v>
      </c>
      <c r="B2308" s="1">
        <v>225.0</v>
      </c>
      <c r="C2308" s="2" t="s">
        <v>23</v>
      </c>
      <c r="D2308" s="1" t="s">
        <v>1049</v>
      </c>
      <c r="E2308" s="1">
        <v>28.0</v>
      </c>
      <c r="F2308" s="1" t="str">
        <f>vlookup(E2308,Teams!$A:B,2,false)</f>
        <v>North ID STEM</v>
      </c>
      <c r="G2308" s="1" t="b">
        <v>1</v>
      </c>
      <c r="H2308" s="1" t="b">
        <v>0</v>
      </c>
      <c r="I2308" s="1">
        <v>24.0</v>
      </c>
      <c r="J2308" s="3" t="str">
        <f>vlookup(I2308,Cats!$A:$B,2,false)</f>
        <v>P</v>
      </c>
    </row>
    <row r="2309">
      <c r="A2309" s="1">
        <v>125360.0</v>
      </c>
      <c r="B2309" s="1">
        <v>225.0</v>
      </c>
      <c r="C2309" s="2" t="s">
        <v>23</v>
      </c>
      <c r="D2309" s="1" t="s">
        <v>1022</v>
      </c>
      <c r="E2309" s="1">
        <v>33.0</v>
      </c>
      <c r="F2309" s="1" t="str">
        <f>vlookup(E2309,Teams!$A:B,2,false)</f>
        <v>Rock Bridge B</v>
      </c>
      <c r="G2309" s="1" t="b">
        <v>0</v>
      </c>
      <c r="H2309" s="1" t="b">
        <v>0</v>
      </c>
      <c r="I2309" s="1">
        <v>24.0</v>
      </c>
      <c r="J2309" s="3" t="str">
        <f>vlookup(I2309,Cats!$A:$B,2,false)</f>
        <v>P</v>
      </c>
    </row>
    <row r="2310">
      <c r="A2310" s="1">
        <v>125361.0</v>
      </c>
      <c r="B2310" s="1">
        <v>226.0</v>
      </c>
      <c r="C2310" s="2" t="s">
        <v>34</v>
      </c>
      <c r="D2310" s="1" t="s">
        <v>615</v>
      </c>
      <c r="E2310" s="1">
        <v>26.0</v>
      </c>
      <c r="F2310" s="1" t="str">
        <f>vlookup(E2310,Teams!$A:B,2,false)</f>
        <v>NoHo A</v>
      </c>
      <c r="G2310" s="1" t="b">
        <v>1</v>
      </c>
      <c r="H2310" s="1" t="b">
        <v>0</v>
      </c>
      <c r="I2310" s="1">
        <v>1.0</v>
      </c>
      <c r="J2310" s="3" t="str">
        <f>vlookup(I2310,Cats!$A:$B,2,false)</f>
        <v>X</v>
      </c>
    </row>
    <row r="2311">
      <c r="A2311" s="1">
        <v>125362.0</v>
      </c>
      <c r="B2311" s="1">
        <v>226.0</v>
      </c>
      <c r="C2311" s="2" t="s">
        <v>23</v>
      </c>
      <c r="D2311" s="1" t="s">
        <v>745</v>
      </c>
      <c r="E2311" s="1">
        <v>34.0</v>
      </c>
      <c r="F2311" s="1" t="str">
        <f>vlookup(E2311,Teams!$A:B,2,false)</f>
        <v>Roosevelt A</v>
      </c>
      <c r="G2311" s="1" t="b">
        <v>0</v>
      </c>
      <c r="H2311" s="1" t="b">
        <v>0</v>
      </c>
      <c r="I2311" s="1">
        <v>1.0</v>
      </c>
      <c r="J2311" s="3" t="str">
        <f>vlookup(I2311,Cats!$A:$B,2,false)</f>
        <v>X</v>
      </c>
    </row>
    <row r="2312">
      <c r="A2312" s="1">
        <v>125363.0</v>
      </c>
      <c r="B2312" s="1">
        <v>226.0</v>
      </c>
      <c r="C2312" s="2" t="s">
        <v>34</v>
      </c>
      <c r="D2312" s="1" t="s">
        <v>615</v>
      </c>
      <c r="E2312" s="1">
        <v>26.0</v>
      </c>
      <c r="F2312" s="1" t="str">
        <f>vlookup(E2312,Teams!$A:B,2,false)</f>
        <v>NoHo A</v>
      </c>
      <c r="G2312" s="1" t="b">
        <v>1</v>
      </c>
      <c r="H2312" s="1" t="b">
        <v>0</v>
      </c>
      <c r="I2312" s="1">
        <v>2.0</v>
      </c>
      <c r="J2312" s="3" t="str">
        <f>vlookup(I2312,Cats!$A:$B,2,false)</f>
        <v>M</v>
      </c>
    </row>
    <row r="2313">
      <c r="A2313" s="1">
        <v>125364.0</v>
      </c>
      <c r="B2313" s="1">
        <v>226.0</v>
      </c>
      <c r="C2313" s="2" t="s">
        <v>23</v>
      </c>
      <c r="D2313" s="1"/>
      <c r="E2313" s="1">
        <v>34.0</v>
      </c>
      <c r="F2313" s="1" t="str">
        <f>vlookup(E2313,Teams!$A:B,2,false)</f>
        <v>Roosevelt A</v>
      </c>
      <c r="G2313" s="1" t="b">
        <v>0</v>
      </c>
      <c r="H2313" s="1" t="b">
        <v>1</v>
      </c>
      <c r="I2313" s="1">
        <v>2.0</v>
      </c>
      <c r="J2313" s="3" t="str">
        <f>vlookup(I2313,Cats!$A:$B,2,false)</f>
        <v>M</v>
      </c>
    </row>
    <row r="2314">
      <c r="A2314" s="1">
        <v>125365.0</v>
      </c>
      <c r="B2314" s="1">
        <v>226.0</v>
      </c>
      <c r="C2314" s="2" t="s">
        <v>78</v>
      </c>
      <c r="D2314" s="1" t="s">
        <v>1000</v>
      </c>
      <c r="E2314" s="1">
        <v>26.0</v>
      </c>
      <c r="F2314" s="1" t="str">
        <f>vlookup(E2314,Teams!$A:B,2,false)</f>
        <v>NoHo A</v>
      </c>
      <c r="G2314" s="1" t="b">
        <v>1</v>
      </c>
      <c r="H2314" s="1" t="b">
        <v>0</v>
      </c>
      <c r="I2314" s="1">
        <v>3.0</v>
      </c>
      <c r="J2314" s="3" t="str">
        <f>vlookup(I2314,Cats!$A:$B,2,false)</f>
        <v>C</v>
      </c>
    </row>
    <row r="2315">
      <c r="A2315" s="1">
        <v>125366.0</v>
      </c>
      <c r="B2315" s="1">
        <v>226.0</v>
      </c>
      <c r="C2315" s="2" t="s">
        <v>23</v>
      </c>
      <c r="D2315" s="1"/>
      <c r="E2315" s="1">
        <v>34.0</v>
      </c>
      <c r="F2315" s="1" t="str">
        <f>vlookup(E2315,Teams!$A:B,2,false)</f>
        <v>Roosevelt A</v>
      </c>
      <c r="G2315" s="1" t="b">
        <v>0</v>
      </c>
      <c r="H2315" s="1" t="b">
        <v>1</v>
      </c>
      <c r="I2315" s="1">
        <v>3.0</v>
      </c>
      <c r="J2315" s="3" t="str">
        <f>vlookup(I2315,Cats!$A:$B,2,false)</f>
        <v>C</v>
      </c>
    </row>
    <row r="2316">
      <c r="A2316" s="1">
        <v>125367.0</v>
      </c>
      <c r="B2316" s="1">
        <v>226.0</v>
      </c>
      <c r="C2316" s="2" t="s">
        <v>34</v>
      </c>
      <c r="D2316" s="1" t="s">
        <v>476</v>
      </c>
      <c r="E2316" s="1">
        <v>26.0</v>
      </c>
      <c r="F2316" s="1" t="str">
        <f>vlookup(E2316,Teams!$A:B,2,false)</f>
        <v>NoHo A</v>
      </c>
      <c r="G2316" s="1" t="b">
        <v>1</v>
      </c>
      <c r="H2316" s="1" t="b">
        <v>0</v>
      </c>
      <c r="I2316" s="1">
        <v>4.0</v>
      </c>
      <c r="J2316" s="3" t="str">
        <f>vlookup(I2316,Cats!$A:$B,2,false)</f>
        <v>E</v>
      </c>
    </row>
    <row r="2317">
      <c r="A2317" s="1">
        <v>125368.0</v>
      </c>
      <c r="B2317" s="1">
        <v>226.0</v>
      </c>
      <c r="C2317" s="2" t="s">
        <v>23</v>
      </c>
      <c r="D2317" s="1"/>
      <c r="E2317" s="1">
        <v>34.0</v>
      </c>
      <c r="F2317" s="1" t="str">
        <f>vlookup(E2317,Teams!$A:B,2,false)</f>
        <v>Roosevelt A</v>
      </c>
      <c r="G2317" s="1" t="b">
        <v>0</v>
      </c>
      <c r="H2317" s="1" t="b">
        <v>1</v>
      </c>
      <c r="I2317" s="1">
        <v>4.0</v>
      </c>
      <c r="J2317" s="3" t="str">
        <f>vlookup(I2317,Cats!$A:$B,2,false)</f>
        <v>E</v>
      </c>
    </row>
    <row r="2318">
      <c r="A2318" s="1">
        <v>125369.0</v>
      </c>
      <c r="B2318" s="1">
        <v>226.0</v>
      </c>
      <c r="C2318" s="2" t="s">
        <v>34</v>
      </c>
      <c r="D2318" s="1" t="s">
        <v>432</v>
      </c>
      <c r="E2318" s="1">
        <v>26.0</v>
      </c>
      <c r="F2318" s="1" t="str">
        <f>vlookup(E2318,Teams!$A:B,2,false)</f>
        <v>NoHo A</v>
      </c>
      <c r="G2318" s="1" t="b">
        <v>1</v>
      </c>
      <c r="H2318" s="1" t="b">
        <v>0</v>
      </c>
      <c r="I2318" s="1">
        <v>5.0</v>
      </c>
      <c r="J2318" s="3" t="str">
        <f>vlookup(I2318,Cats!$A:$B,2,false)</f>
        <v>B</v>
      </c>
    </row>
    <row r="2319">
      <c r="A2319" s="1">
        <v>125370.0</v>
      </c>
      <c r="B2319" s="1">
        <v>226.0</v>
      </c>
      <c r="C2319" s="2" t="s">
        <v>23</v>
      </c>
      <c r="D2319" s="1"/>
      <c r="E2319" s="1">
        <v>34.0</v>
      </c>
      <c r="F2319" s="1" t="str">
        <f>vlookup(E2319,Teams!$A:B,2,false)</f>
        <v>Roosevelt A</v>
      </c>
      <c r="G2319" s="1" t="b">
        <v>0</v>
      </c>
      <c r="H2319" s="1" t="b">
        <v>1</v>
      </c>
      <c r="I2319" s="1">
        <v>5.0</v>
      </c>
      <c r="J2319" s="3" t="str">
        <f>vlookup(I2319,Cats!$A:$B,2,false)</f>
        <v>B</v>
      </c>
    </row>
    <row r="2320">
      <c r="A2320" s="1">
        <v>125371.0</v>
      </c>
      <c r="B2320" s="1">
        <v>226.0</v>
      </c>
      <c r="C2320" s="2" t="s">
        <v>23</v>
      </c>
      <c r="D2320" s="1" t="s">
        <v>615</v>
      </c>
      <c r="E2320" s="1">
        <v>26.0</v>
      </c>
      <c r="F2320" s="1" t="str">
        <f>vlookup(E2320,Teams!$A:B,2,false)</f>
        <v>NoHo A</v>
      </c>
      <c r="G2320" s="1" t="b">
        <v>1</v>
      </c>
      <c r="H2320" s="1" t="b">
        <v>0</v>
      </c>
      <c r="I2320" s="1">
        <v>6.0</v>
      </c>
      <c r="J2320" s="3" t="str">
        <f>vlookup(I2320,Cats!$A:$B,2,false)</f>
        <v>P</v>
      </c>
    </row>
    <row r="2321">
      <c r="A2321" s="1">
        <v>125372.0</v>
      </c>
      <c r="B2321" s="1">
        <v>226.0</v>
      </c>
      <c r="C2321" s="2" t="s">
        <v>23</v>
      </c>
      <c r="D2321" s="1" t="s">
        <v>788</v>
      </c>
      <c r="E2321" s="1">
        <v>34.0</v>
      </c>
      <c r="F2321" s="1" t="str">
        <f>vlookup(E2321,Teams!$A:B,2,false)</f>
        <v>Roosevelt A</v>
      </c>
      <c r="G2321" s="1" t="b">
        <v>0</v>
      </c>
      <c r="H2321" s="1" t="b">
        <v>0</v>
      </c>
      <c r="I2321" s="1">
        <v>6.0</v>
      </c>
      <c r="J2321" s="3" t="str">
        <f>vlookup(I2321,Cats!$A:$B,2,false)</f>
        <v>P</v>
      </c>
    </row>
    <row r="2322">
      <c r="A2322" s="1">
        <v>125373.0</v>
      </c>
      <c r="B2322" s="1">
        <v>226.0</v>
      </c>
      <c r="C2322" s="2" t="s">
        <v>34</v>
      </c>
      <c r="D2322" s="1" t="s">
        <v>615</v>
      </c>
      <c r="E2322" s="1">
        <v>26.0</v>
      </c>
      <c r="F2322" s="1" t="str">
        <f>vlookup(E2322,Teams!$A:B,2,false)</f>
        <v>NoHo A</v>
      </c>
      <c r="G2322" s="1" t="b">
        <v>1</v>
      </c>
      <c r="H2322" s="1" t="b">
        <v>0</v>
      </c>
      <c r="I2322" s="1">
        <v>7.0</v>
      </c>
      <c r="J2322" s="3" t="str">
        <f>vlookup(I2322,Cats!$A:$B,2,false)</f>
        <v>X</v>
      </c>
    </row>
    <row r="2323">
      <c r="A2323" s="1">
        <v>125374.0</v>
      </c>
      <c r="B2323" s="1">
        <v>226.0</v>
      </c>
      <c r="C2323" s="2" t="s">
        <v>23</v>
      </c>
      <c r="D2323" s="1"/>
      <c r="E2323" s="1">
        <v>34.0</v>
      </c>
      <c r="F2323" s="1" t="str">
        <f>vlookup(E2323,Teams!$A:B,2,false)</f>
        <v>Roosevelt A</v>
      </c>
      <c r="G2323" s="1" t="b">
        <v>0</v>
      </c>
      <c r="H2323" s="1" t="b">
        <v>1</v>
      </c>
      <c r="I2323" s="1">
        <v>7.0</v>
      </c>
      <c r="J2323" s="3" t="str">
        <f>vlookup(I2323,Cats!$A:$B,2,false)</f>
        <v>X</v>
      </c>
    </row>
    <row r="2324">
      <c r="A2324" s="1">
        <v>125375.0</v>
      </c>
      <c r="B2324" s="1">
        <v>226.0</v>
      </c>
      <c r="C2324" s="2" t="s">
        <v>23</v>
      </c>
      <c r="D2324" s="1" t="s">
        <v>432</v>
      </c>
      <c r="E2324" s="1">
        <v>26.0</v>
      </c>
      <c r="F2324" s="1" t="str">
        <f>vlookup(E2324,Teams!$A:B,2,false)</f>
        <v>NoHo A</v>
      </c>
      <c r="G2324" s="1" t="b">
        <v>1</v>
      </c>
      <c r="H2324" s="1" t="b">
        <v>0</v>
      </c>
      <c r="I2324" s="1">
        <v>8.0</v>
      </c>
      <c r="J2324" s="3" t="str">
        <f>vlookup(I2324,Cats!$A:$B,2,false)</f>
        <v>M</v>
      </c>
    </row>
    <row r="2325">
      <c r="A2325" s="1">
        <v>125376.0</v>
      </c>
      <c r="B2325" s="1">
        <v>226.0</v>
      </c>
      <c r="C2325" s="2" t="s">
        <v>78</v>
      </c>
      <c r="D2325" s="1" t="s">
        <v>745</v>
      </c>
      <c r="E2325" s="1">
        <v>34.0</v>
      </c>
      <c r="F2325" s="1" t="str">
        <f>vlookup(E2325,Teams!$A:B,2,false)</f>
        <v>Roosevelt A</v>
      </c>
      <c r="G2325" s="1" t="b">
        <v>0</v>
      </c>
      <c r="H2325" s="1" t="b">
        <v>0</v>
      </c>
      <c r="I2325" s="1">
        <v>8.0</v>
      </c>
      <c r="J2325" s="3" t="str">
        <f>vlookup(I2325,Cats!$A:$B,2,false)</f>
        <v>M</v>
      </c>
    </row>
    <row r="2326">
      <c r="A2326" s="1">
        <v>125377.0</v>
      </c>
      <c r="B2326" s="1">
        <v>226.0</v>
      </c>
      <c r="C2326" s="2" t="s">
        <v>23</v>
      </c>
      <c r="D2326" s="1" t="s">
        <v>432</v>
      </c>
      <c r="E2326" s="1">
        <v>26.0</v>
      </c>
      <c r="F2326" s="1" t="str">
        <f>vlookup(E2326,Teams!$A:B,2,false)</f>
        <v>NoHo A</v>
      </c>
      <c r="G2326" s="1" t="b">
        <v>1</v>
      </c>
      <c r="H2326" s="1" t="b">
        <v>0</v>
      </c>
      <c r="I2326" s="1">
        <v>9.0</v>
      </c>
      <c r="J2326" s="3" t="str">
        <f>vlookup(I2326,Cats!$A:$B,2,false)</f>
        <v>C</v>
      </c>
    </row>
    <row r="2327">
      <c r="A2327" s="1">
        <v>125378.0</v>
      </c>
      <c r="B2327" s="1">
        <v>226.0</v>
      </c>
      <c r="C2327" s="2" t="s">
        <v>23</v>
      </c>
      <c r="D2327" s="1" t="s">
        <v>808</v>
      </c>
      <c r="E2327" s="1">
        <v>34.0</v>
      </c>
      <c r="F2327" s="1" t="str">
        <f>vlookup(E2327,Teams!$A:B,2,false)</f>
        <v>Roosevelt A</v>
      </c>
      <c r="G2327" s="1" t="b">
        <v>0</v>
      </c>
      <c r="H2327" s="1" t="b">
        <v>0</v>
      </c>
      <c r="I2327" s="1">
        <v>9.0</v>
      </c>
      <c r="J2327" s="3" t="str">
        <f>vlookup(I2327,Cats!$A:$B,2,false)</f>
        <v>C</v>
      </c>
    </row>
    <row r="2328">
      <c r="A2328" s="1">
        <v>125379.0</v>
      </c>
      <c r="B2328" s="1">
        <v>226.0</v>
      </c>
      <c r="C2328" s="2" t="s">
        <v>34</v>
      </c>
      <c r="D2328" s="1" t="s">
        <v>476</v>
      </c>
      <c r="E2328" s="1">
        <v>26.0</v>
      </c>
      <c r="F2328" s="1" t="str">
        <f>vlookup(E2328,Teams!$A:B,2,false)</f>
        <v>NoHo A</v>
      </c>
      <c r="G2328" s="1" t="b">
        <v>1</v>
      </c>
      <c r="H2328" s="1" t="b">
        <v>0</v>
      </c>
      <c r="I2328" s="1">
        <v>10.0</v>
      </c>
      <c r="J2328" s="3" t="str">
        <f>vlookup(I2328,Cats!$A:$B,2,false)</f>
        <v>E</v>
      </c>
    </row>
    <row r="2329">
      <c r="A2329" s="1">
        <v>125380.0</v>
      </c>
      <c r="B2329" s="1">
        <v>226.0</v>
      </c>
      <c r="C2329" s="2" t="s">
        <v>23</v>
      </c>
      <c r="D2329" s="1"/>
      <c r="E2329" s="1">
        <v>34.0</v>
      </c>
      <c r="F2329" s="1" t="str">
        <f>vlookup(E2329,Teams!$A:B,2,false)</f>
        <v>Roosevelt A</v>
      </c>
      <c r="G2329" s="1" t="b">
        <v>0</v>
      </c>
      <c r="H2329" s="1" t="b">
        <v>1</v>
      </c>
      <c r="I2329" s="1">
        <v>10.0</v>
      </c>
      <c r="J2329" s="3" t="str">
        <f>vlookup(I2329,Cats!$A:$B,2,false)</f>
        <v>E</v>
      </c>
    </row>
    <row r="2330">
      <c r="A2330" s="1">
        <v>125381.0</v>
      </c>
      <c r="B2330" s="1">
        <v>226.0</v>
      </c>
      <c r="C2330" s="2" t="s">
        <v>34</v>
      </c>
      <c r="D2330" s="1" t="s">
        <v>432</v>
      </c>
      <c r="E2330" s="1">
        <v>26.0</v>
      </c>
      <c r="F2330" s="1" t="str">
        <f>vlookup(E2330,Teams!$A:B,2,false)</f>
        <v>NoHo A</v>
      </c>
      <c r="G2330" s="1" t="b">
        <v>1</v>
      </c>
      <c r="H2330" s="1" t="b">
        <v>0</v>
      </c>
      <c r="I2330" s="1">
        <v>11.0</v>
      </c>
      <c r="J2330" s="3" t="str">
        <f>vlookup(I2330,Cats!$A:$B,2,false)</f>
        <v>B</v>
      </c>
    </row>
    <row r="2331">
      <c r="A2331" s="1">
        <v>125382.0</v>
      </c>
      <c r="B2331" s="1">
        <v>226.0</v>
      </c>
      <c r="C2331" s="2" t="s">
        <v>23</v>
      </c>
      <c r="D2331" s="1"/>
      <c r="E2331" s="1">
        <v>34.0</v>
      </c>
      <c r="F2331" s="1" t="str">
        <f>vlookup(E2331,Teams!$A:B,2,false)</f>
        <v>Roosevelt A</v>
      </c>
      <c r="G2331" s="1" t="b">
        <v>0</v>
      </c>
      <c r="H2331" s="1" t="b">
        <v>1</v>
      </c>
      <c r="I2331" s="1">
        <v>11.0</v>
      </c>
      <c r="J2331" s="3" t="str">
        <f>vlookup(I2331,Cats!$A:$B,2,false)</f>
        <v>B</v>
      </c>
    </row>
    <row r="2332">
      <c r="A2332" s="1">
        <v>125383.0</v>
      </c>
      <c r="B2332" s="1">
        <v>226.0</v>
      </c>
      <c r="C2332" s="2" t="s">
        <v>78</v>
      </c>
      <c r="D2332" s="1" t="s">
        <v>615</v>
      </c>
      <c r="E2332" s="1">
        <v>26.0</v>
      </c>
      <c r="F2332" s="1" t="str">
        <f>vlookup(E2332,Teams!$A:B,2,false)</f>
        <v>NoHo A</v>
      </c>
      <c r="G2332" s="1" t="b">
        <v>1</v>
      </c>
      <c r="H2332" s="1" t="b">
        <v>0</v>
      </c>
      <c r="I2332" s="1">
        <v>12.0</v>
      </c>
      <c r="J2332" s="3" t="str">
        <f>vlookup(I2332,Cats!$A:$B,2,false)</f>
        <v>P</v>
      </c>
    </row>
    <row r="2333">
      <c r="A2333" s="1">
        <v>125384.0</v>
      </c>
      <c r="B2333" s="1">
        <v>226.0</v>
      </c>
      <c r="C2333" s="2" t="s">
        <v>23</v>
      </c>
      <c r="D2333" s="1"/>
      <c r="E2333" s="1">
        <v>34.0</v>
      </c>
      <c r="F2333" s="1" t="str">
        <f>vlookup(E2333,Teams!$A:B,2,false)</f>
        <v>Roosevelt A</v>
      </c>
      <c r="G2333" s="1" t="b">
        <v>0</v>
      </c>
      <c r="H2333" s="1" t="b">
        <v>1</v>
      </c>
      <c r="I2333" s="1">
        <v>12.0</v>
      </c>
      <c r="J2333" s="3" t="str">
        <f>vlookup(I2333,Cats!$A:$B,2,false)</f>
        <v>P</v>
      </c>
    </row>
    <row r="2334">
      <c r="A2334" s="1">
        <v>125385.0</v>
      </c>
      <c r="B2334" s="1">
        <v>226.0</v>
      </c>
      <c r="C2334" s="2" t="s">
        <v>34</v>
      </c>
      <c r="D2334" s="1" t="s">
        <v>432</v>
      </c>
      <c r="E2334" s="1">
        <v>26.0</v>
      </c>
      <c r="F2334" s="1" t="str">
        <f>vlookup(E2334,Teams!$A:B,2,false)</f>
        <v>NoHo A</v>
      </c>
      <c r="G2334" s="1" t="b">
        <v>1</v>
      </c>
      <c r="H2334" s="1" t="b">
        <v>0</v>
      </c>
      <c r="I2334" s="1">
        <v>13.0</v>
      </c>
      <c r="J2334" s="3" t="str">
        <f>vlookup(I2334,Cats!$A:$B,2,false)</f>
        <v>X</v>
      </c>
    </row>
    <row r="2335">
      <c r="A2335" s="1">
        <v>125386.0</v>
      </c>
      <c r="B2335" s="1">
        <v>226.0</v>
      </c>
      <c r="C2335" s="2" t="s">
        <v>23</v>
      </c>
      <c r="D2335" s="1"/>
      <c r="E2335" s="1">
        <v>34.0</v>
      </c>
      <c r="F2335" s="1" t="str">
        <f>vlookup(E2335,Teams!$A:B,2,false)</f>
        <v>Roosevelt A</v>
      </c>
      <c r="G2335" s="1" t="b">
        <v>0</v>
      </c>
      <c r="H2335" s="1" t="b">
        <v>1</v>
      </c>
      <c r="I2335" s="1">
        <v>13.0</v>
      </c>
      <c r="J2335" s="3" t="str">
        <f>vlookup(I2335,Cats!$A:$B,2,false)</f>
        <v>X</v>
      </c>
    </row>
    <row r="2336">
      <c r="A2336" s="1">
        <v>125387.0</v>
      </c>
      <c r="B2336" s="1">
        <v>226.0</v>
      </c>
      <c r="C2336" s="2" t="s">
        <v>34</v>
      </c>
      <c r="D2336" s="1" t="s">
        <v>615</v>
      </c>
      <c r="E2336" s="1">
        <v>26.0</v>
      </c>
      <c r="F2336" s="1" t="str">
        <f>vlookup(E2336,Teams!$A:B,2,false)</f>
        <v>NoHo A</v>
      </c>
      <c r="G2336" s="1" t="b">
        <v>1</v>
      </c>
      <c r="H2336" s="1" t="b">
        <v>0</v>
      </c>
      <c r="I2336" s="1">
        <v>14.0</v>
      </c>
      <c r="J2336" s="3" t="str">
        <f>vlookup(I2336,Cats!$A:$B,2,false)</f>
        <v>M</v>
      </c>
    </row>
    <row r="2337">
      <c r="A2337" s="1">
        <v>125388.0</v>
      </c>
      <c r="B2337" s="1">
        <v>226.0</v>
      </c>
      <c r="C2337" s="2" t="s">
        <v>23</v>
      </c>
      <c r="D2337" s="1"/>
      <c r="E2337" s="1">
        <v>34.0</v>
      </c>
      <c r="F2337" s="1" t="str">
        <f>vlookup(E2337,Teams!$A:B,2,false)</f>
        <v>Roosevelt A</v>
      </c>
      <c r="G2337" s="1" t="b">
        <v>0</v>
      </c>
      <c r="H2337" s="1" t="b">
        <v>1</v>
      </c>
      <c r="I2337" s="1">
        <v>14.0</v>
      </c>
      <c r="J2337" s="3" t="str">
        <f>vlookup(I2337,Cats!$A:$B,2,false)</f>
        <v>M</v>
      </c>
    </row>
    <row r="2338">
      <c r="A2338" s="1">
        <v>125389.0</v>
      </c>
      <c r="B2338" s="1">
        <v>226.0</v>
      </c>
      <c r="C2338" s="2" t="s">
        <v>78</v>
      </c>
      <c r="D2338" s="1" t="s">
        <v>476</v>
      </c>
      <c r="E2338" s="1">
        <v>26.0</v>
      </c>
      <c r="F2338" s="1" t="str">
        <f>vlookup(E2338,Teams!$A:B,2,false)</f>
        <v>NoHo A</v>
      </c>
      <c r="G2338" s="1" t="b">
        <v>1</v>
      </c>
      <c r="H2338" s="1" t="b">
        <v>0</v>
      </c>
      <c r="I2338" s="1">
        <v>15.0</v>
      </c>
      <c r="J2338" s="3" t="str">
        <f>vlookup(I2338,Cats!$A:$B,2,false)</f>
        <v>C</v>
      </c>
    </row>
    <row r="2339">
      <c r="A2339" s="1">
        <v>125390.0</v>
      </c>
      <c r="B2339" s="1">
        <v>226.0</v>
      </c>
      <c r="C2339" s="2" t="s">
        <v>23</v>
      </c>
      <c r="D2339" s="1"/>
      <c r="E2339" s="1">
        <v>34.0</v>
      </c>
      <c r="F2339" s="1" t="str">
        <f>vlookup(E2339,Teams!$A:B,2,false)</f>
        <v>Roosevelt A</v>
      </c>
      <c r="G2339" s="1" t="b">
        <v>0</v>
      </c>
      <c r="H2339" s="1" t="b">
        <v>1</v>
      </c>
      <c r="I2339" s="1">
        <v>15.0</v>
      </c>
      <c r="J2339" s="3" t="str">
        <f>vlookup(I2339,Cats!$A:$B,2,false)</f>
        <v>C</v>
      </c>
    </row>
    <row r="2340">
      <c r="A2340" s="1">
        <v>125391.0</v>
      </c>
      <c r="B2340" s="1">
        <v>226.0</v>
      </c>
      <c r="C2340" s="2" t="s">
        <v>23</v>
      </c>
      <c r="D2340" s="1" t="s">
        <v>476</v>
      </c>
      <c r="E2340" s="1">
        <v>26.0</v>
      </c>
      <c r="F2340" s="1" t="str">
        <f>vlookup(E2340,Teams!$A:B,2,false)</f>
        <v>NoHo A</v>
      </c>
      <c r="G2340" s="1" t="b">
        <v>1</v>
      </c>
      <c r="H2340" s="1" t="b">
        <v>0</v>
      </c>
      <c r="I2340" s="1">
        <v>16.0</v>
      </c>
      <c r="J2340" s="3" t="str">
        <f>vlookup(I2340,Cats!$A:$B,2,false)</f>
        <v>E</v>
      </c>
    </row>
    <row r="2341">
      <c r="A2341" s="1">
        <v>125392.0</v>
      </c>
      <c r="B2341" s="1">
        <v>226.0</v>
      </c>
      <c r="C2341" s="2" t="s">
        <v>34</v>
      </c>
      <c r="D2341" s="1" t="s">
        <v>788</v>
      </c>
      <c r="E2341" s="1">
        <v>34.0</v>
      </c>
      <c r="F2341" s="1" t="str">
        <f>vlookup(E2341,Teams!$A:B,2,false)</f>
        <v>Roosevelt A</v>
      </c>
      <c r="G2341" s="1" t="b">
        <v>0</v>
      </c>
      <c r="H2341" s="1" t="b">
        <v>0</v>
      </c>
      <c r="I2341" s="1">
        <v>16.0</v>
      </c>
      <c r="J2341" s="3" t="str">
        <f>vlookup(I2341,Cats!$A:$B,2,false)</f>
        <v>E</v>
      </c>
    </row>
    <row r="2342">
      <c r="A2342" s="1">
        <v>125393.0</v>
      </c>
      <c r="B2342" s="1">
        <v>226.0</v>
      </c>
      <c r="C2342" s="2" t="s">
        <v>34</v>
      </c>
      <c r="D2342" s="1" t="s">
        <v>432</v>
      </c>
      <c r="E2342" s="1">
        <v>26.0</v>
      </c>
      <c r="F2342" s="1" t="str">
        <f>vlookup(E2342,Teams!$A:B,2,false)</f>
        <v>NoHo A</v>
      </c>
      <c r="G2342" s="1" t="b">
        <v>1</v>
      </c>
      <c r="H2342" s="1" t="b">
        <v>0</v>
      </c>
      <c r="I2342" s="1">
        <v>17.0</v>
      </c>
      <c r="J2342" s="3" t="str">
        <f>vlookup(I2342,Cats!$A:$B,2,false)</f>
        <v>B</v>
      </c>
    </row>
    <row r="2343">
      <c r="A2343" s="1">
        <v>125394.0</v>
      </c>
      <c r="B2343" s="1">
        <v>226.0</v>
      </c>
      <c r="C2343" s="2" t="s">
        <v>23</v>
      </c>
      <c r="D2343" s="1"/>
      <c r="E2343" s="1">
        <v>34.0</v>
      </c>
      <c r="F2343" s="1" t="str">
        <f>vlookup(E2343,Teams!$A:B,2,false)</f>
        <v>Roosevelt A</v>
      </c>
      <c r="G2343" s="1" t="b">
        <v>0</v>
      </c>
      <c r="H2343" s="1" t="b">
        <v>1</v>
      </c>
      <c r="I2343" s="1">
        <v>17.0</v>
      </c>
      <c r="J2343" s="3" t="str">
        <f>vlookup(I2343,Cats!$A:$B,2,false)</f>
        <v>B</v>
      </c>
    </row>
    <row r="2344">
      <c r="A2344" s="1">
        <v>125395.0</v>
      </c>
      <c r="B2344" s="1">
        <v>226.0</v>
      </c>
      <c r="C2344" s="2" t="s">
        <v>34</v>
      </c>
      <c r="D2344" s="1" t="s">
        <v>432</v>
      </c>
      <c r="E2344" s="1">
        <v>26.0</v>
      </c>
      <c r="F2344" s="1" t="str">
        <f>vlookup(E2344,Teams!$A:B,2,false)</f>
        <v>NoHo A</v>
      </c>
      <c r="G2344" s="1" t="b">
        <v>1</v>
      </c>
      <c r="H2344" s="1" t="b">
        <v>0</v>
      </c>
      <c r="I2344" s="1">
        <v>18.0</v>
      </c>
      <c r="J2344" s="3" t="str">
        <f>vlookup(I2344,Cats!$A:$B,2,false)</f>
        <v>P</v>
      </c>
    </row>
    <row r="2345">
      <c r="A2345" s="1">
        <v>125396.0</v>
      </c>
      <c r="B2345" s="1">
        <v>226.0</v>
      </c>
      <c r="C2345" s="2" t="s">
        <v>23</v>
      </c>
      <c r="D2345" s="1"/>
      <c r="E2345" s="1">
        <v>34.0</v>
      </c>
      <c r="F2345" s="1" t="str">
        <f>vlookup(E2345,Teams!$A:B,2,false)</f>
        <v>Roosevelt A</v>
      </c>
      <c r="G2345" s="1" t="b">
        <v>0</v>
      </c>
      <c r="H2345" s="1" t="b">
        <v>1</v>
      </c>
      <c r="I2345" s="1">
        <v>18.0</v>
      </c>
      <c r="J2345" s="3" t="str">
        <f>vlookup(I2345,Cats!$A:$B,2,false)</f>
        <v>P</v>
      </c>
    </row>
    <row r="2346">
      <c r="A2346" s="1">
        <v>125397.0</v>
      </c>
      <c r="B2346" s="1">
        <v>226.0</v>
      </c>
      <c r="C2346" s="2" t="s">
        <v>34</v>
      </c>
      <c r="D2346" s="1" t="s">
        <v>432</v>
      </c>
      <c r="E2346" s="1">
        <v>26.0</v>
      </c>
      <c r="F2346" s="1" t="str">
        <f>vlookup(E2346,Teams!$A:B,2,false)</f>
        <v>NoHo A</v>
      </c>
      <c r="G2346" s="1" t="b">
        <v>1</v>
      </c>
      <c r="H2346" s="1" t="b">
        <v>0</v>
      </c>
      <c r="I2346" s="1">
        <v>19.0</v>
      </c>
      <c r="J2346" s="3" t="str">
        <f>vlookup(I2346,Cats!$A:$B,2,false)</f>
        <v>X</v>
      </c>
    </row>
    <row r="2347">
      <c r="A2347" s="1">
        <v>125398.0</v>
      </c>
      <c r="B2347" s="1">
        <v>226.0</v>
      </c>
      <c r="C2347" s="2" t="s">
        <v>23</v>
      </c>
      <c r="D2347" s="1"/>
      <c r="E2347" s="1">
        <v>34.0</v>
      </c>
      <c r="F2347" s="1" t="str">
        <f>vlookup(E2347,Teams!$A:B,2,false)</f>
        <v>Roosevelt A</v>
      </c>
      <c r="G2347" s="1" t="b">
        <v>0</v>
      </c>
      <c r="H2347" s="1" t="b">
        <v>1</v>
      </c>
      <c r="I2347" s="1">
        <v>19.0</v>
      </c>
      <c r="J2347" s="3" t="str">
        <f>vlookup(I2347,Cats!$A:$B,2,false)</f>
        <v>X</v>
      </c>
    </row>
    <row r="2348">
      <c r="A2348" s="1">
        <v>125399.0</v>
      </c>
      <c r="B2348" s="1">
        <v>226.0</v>
      </c>
      <c r="C2348" s="2" t="s">
        <v>23</v>
      </c>
      <c r="D2348" s="1" t="s">
        <v>615</v>
      </c>
      <c r="E2348" s="1">
        <v>26.0</v>
      </c>
      <c r="F2348" s="1" t="str">
        <f>vlookup(E2348,Teams!$A:B,2,false)</f>
        <v>NoHo A</v>
      </c>
      <c r="G2348" s="1" t="b">
        <v>1</v>
      </c>
      <c r="H2348" s="1" t="b">
        <v>0</v>
      </c>
      <c r="I2348" s="1">
        <v>20.0</v>
      </c>
      <c r="J2348" s="3" t="str">
        <f>vlookup(I2348,Cats!$A:$B,2,false)</f>
        <v>M</v>
      </c>
    </row>
    <row r="2349">
      <c r="A2349" s="1">
        <v>125400.0</v>
      </c>
      <c r="B2349" s="1">
        <v>226.0</v>
      </c>
      <c r="C2349" s="2" t="s">
        <v>78</v>
      </c>
      <c r="D2349" s="1" t="s">
        <v>788</v>
      </c>
      <c r="E2349" s="1">
        <v>34.0</v>
      </c>
      <c r="F2349" s="1" t="str">
        <f>vlookup(E2349,Teams!$A:B,2,false)</f>
        <v>Roosevelt A</v>
      </c>
      <c r="G2349" s="1" t="b">
        <v>0</v>
      </c>
      <c r="H2349" s="1" t="b">
        <v>0</v>
      </c>
      <c r="I2349" s="1">
        <v>20.0</v>
      </c>
      <c r="J2349" s="3" t="str">
        <f>vlookup(I2349,Cats!$A:$B,2,false)</f>
        <v>M</v>
      </c>
    </row>
    <row r="2350">
      <c r="A2350" s="1">
        <v>125401.0</v>
      </c>
      <c r="B2350" s="1">
        <v>226.0</v>
      </c>
      <c r="C2350" s="2" t="s">
        <v>34</v>
      </c>
      <c r="D2350" s="1" t="s">
        <v>1000</v>
      </c>
      <c r="E2350" s="1">
        <v>26.0</v>
      </c>
      <c r="F2350" s="1" t="str">
        <f>vlookup(E2350,Teams!$A:B,2,false)</f>
        <v>NoHo A</v>
      </c>
      <c r="G2350" s="1" t="b">
        <v>1</v>
      </c>
      <c r="H2350" s="1" t="b">
        <v>0</v>
      </c>
      <c r="I2350" s="1">
        <v>21.0</v>
      </c>
      <c r="J2350" s="3" t="str">
        <f>vlookup(I2350,Cats!$A:$B,2,false)</f>
        <v>C</v>
      </c>
    </row>
    <row r="2351">
      <c r="A2351" s="1">
        <v>125402.0</v>
      </c>
      <c r="B2351" s="1">
        <v>226.0</v>
      </c>
      <c r="C2351" s="2" t="s">
        <v>59</v>
      </c>
      <c r="D2351" s="1" t="s">
        <v>808</v>
      </c>
      <c r="E2351" s="1">
        <v>34.0</v>
      </c>
      <c r="F2351" s="1" t="str">
        <f>vlookup(E2351,Teams!$A:B,2,false)</f>
        <v>Roosevelt A</v>
      </c>
      <c r="G2351" s="1" t="b">
        <v>0</v>
      </c>
      <c r="H2351" s="1" t="b">
        <v>0</v>
      </c>
      <c r="I2351" s="1">
        <v>21.0</v>
      </c>
      <c r="J2351" s="3" t="str">
        <f>vlookup(I2351,Cats!$A:$B,2,false)</f>
        <v>C</v>
      </c>
    </row>
    <row r="2352">
      <c r="A2352" s="1">
        <v>125403.0</v>
      </c>
      <c r="B2352" s="1">
        <v>226.0</v>
      </c>
      <c r="C2352" s="2" t="s">
        <v>34</v>
      </c>
      <c r="D2352" s="1" t="s">
        <v>476</v>
      </c>
      <c r="E2352" s="1">
        <v>26.0</v>
      </c>
      <c r="F2352" s="1" t="str">
        <f>vlookup(E2352,Teams!$A:B,2,false)</f>
        <v>NoHo A</v>
      </c>
      <c r="G2352" s="1" t="b">
        <v>1</v>
      </c>
      <c r="H2352" s="1" t="b">
        <v>0</v>
      </c>
      <c r="I2352" s="1">
        <v>22.0</v>
      </c>
      <c r="J2352" s="3" t="str">
        <f>vlookup(I2352,Cats!$A:$B,2,false)</f>
        <v>E</v>
      </c>
    </row>
    <row r="2353">
      <c r="A2353" s="1">
        <v>125404.0</v>
      </c>
      <c r="B2353" s="1">
        <v>226.0</v>
      </c>
      <c r="C2353" s="2" t="s">
        <v>23</v>
      </c>
      <c r="D2353" s="1"/>
      <c r="E2353" s="1">
        <v>34.0</v>
      </c>
      <c r="F2353" s="1" t="str">
        <f>vlookup(E2353,Teams!$A:B,2,false)</f>
        <v>Roosevelt A</v>
      </c>
      <c r="G2353" s="1" t="b">
        <v>0</v>
      </c>
      <c r="H2353" s="1" t="b">
        <v>1</v>
      </c>
      <c r="I2353" s="1">
        <v>22.0</v>
      </c>
      <c r="J2353" s="3" t="str">
        <f>vlookup(I2353,Cats!$A:$B,2,false)</f>
        <v>E</v>
      </c>
    </row>
    <row r="2354">
      <c r="A2354" s="1">
        <v>125405.0</v>
      </c>
      <c r="B2354" s="1">
        <v>226.0</v>
      </c>
      <c r="C2354" s="2" t="s">
        <v>34</v>
      </c>
      <c r="D2354" s="1" t="s">
        <v>432</v>
      </c>
      <c r="E2354" s="1">
        <v>26.0</v>
      </c>
      <c r="F2354" s="1" t="str">
        <f>vlookup(E2354,Teams!$A:B,2,false)</f>
        <v>NoHo A</v>
      </c>
      <c r="G2354" s="1" t="b">
        <v>1</v>
      </c>
      <c r="H2354" s="1" t="b">
        <v>0</v>
      </c>
      <c r="I2354" s="1">
        <v>23.0</v>
      </c>
      <c r="J2354" s="3" t="str">
        <f>vlookup(I2354,Cats!$A:$B,2,false)</f>
        <v>B</v>
      </c>
    </row>
    <row r="2355">
      <c r="A2355" s="1">
        <v>125406.0</v>
      </c>
      <c r="B2355" s="1">
        <v>226.0</v>
      </c>
      <c r="C2355" s="2" t="s">
        <v>23</v>
      </c>
      <c r="D2355" s="1"/>
      <c r="E2355" s="1">
        <v>34.0</v>
      </c>
      <c r="F2355" s="1" t="str">
        <f>vlookup(E2355,Teams!$A:B,2,false)</f>
        <v>Roosevelt A</v>
      </c>
      <c r="G2355" s="1" t="b">
        <v>0</v>
      </c>
      <c r="H2355" s="1" t="b">
        <v>1</v>
      </c>
      <c r="I2355" s="1">
        <v>23.0</v>
      </c>
      <c r="J2355" s="3" t="str">
        <f>vlookup(I2355,Cats!$A:$B,2,false)</f>
        <v>B</v>
      </c>
    </row>
    <row r="2356">
      <c r="A2356" s="1">
        <v>125407.0</v>
      </c>
      <c r="B2356" s="1">
        <v>226.0</v>
      </c>
      <c r="C2356" s="2" t="s">
        <v>23</v>
      </c>
      <c r="D2356" s="1" t="s">
        <v>432</v>
      </c>
      <c r="E2356" s="1">
        <v>26.0</v>
      </c>
      <c r="F2356" s="1" t="str">
        <f>vlookup(E2356,Teams!$A:B,2,false)</f>
        <v>NoHo A</v>
      </c>
      <c r="G2356" s="1" t="b">
        <v>1</v>
      </c>
      <c r="H2356" s="1" t="b">
        <v>0</v>
      </c>
      <c r="I2356" s="1">
        <v>24.0</v>
      </c>
      <c r="J2356" s="3" t="str">
        <f>vlookup(I2356,Cats!$A:$B,2,false)</f>
        <v>P</v>
      </c>
    </row>
    <row r="2357">
      <c r="A2357" s="1">
        <v>125408.0</v>
      </c>
      <c r="B2357" s="1">
        <v>226.0</v>
      </c>
      <c r="C2357" s="2" t="s">
        <v>23</v>
      </c>
      <c r="D2357" s="1"/>
      <c r="E2357" s="1">
        <v>34.0</v>
      </c>
      <c r="F2357" s="1" t="str">
        <f>vlookup(E2357,Teams!$A:B,2,false)</f>
        <v>Roosevelt A</v>
      </c>
      <c r="G2357" s="1" t="b">
        <v>0</v>
      </c>
      <c r="H2357" s="1" t="b">
        <v>1</v>
      </c>
      <c r="I2357" s="1">
        <v>24.0</v>
      </c>
      <c r="J2357" s="3" t="str">
        <f>vlookup(I2357,Cats!$A:$B,2,false)</f>
        <v>P</v>
      </c>
    </row>
    <row r="2358">
      <c r="A2358" s="1">
        <v>125409.0</v>
      </c>
      <c r="B2358" s="1">
        <v>227.0</v>
      </c>
      <c r="C2358" s="2" t="s">
        <v>34</v>
      </c>
      <c r="D2358" s="1" t="s">
        <v>638</v>
      </c>
      <c r="E2358" s="1">
        <v>2.0</v>
      </c>
      <c r="F2358" s="1" t="str">
        <f>vlookup(E2358,Teams!$A:B,2,false)</f>
        <v>Amador Valley B</v>
      </c>
      <c r="G2358" s="1" t="b">
        <v>1</v>
      </c>
      <c r="H2358" s="1" t="b">
        <v>0</v>
      </c>
      <c r="I2358" s="1">
        <v>1.0</v>
      </c>
      <c r="J2358" s="3" t="str">
        <f>vlookup(I2358,Cats!$A:$B,2,false)</f>
        <v>X</v>
      </c>
    </row>
    <row r="2359">
      <c r="A2359" s="1">
        <v>125410.0</v>
      </c>
      <c r="B2359" s="1">
        <v>227.0</v>
      </c>
      <c r="C2359" s="2" t="s">
        <v>23</v>
      </c>
      <c r="D2359" s="1"/>
      <c r="E2359" s="1">
        <v>31.0</v>
      </c>
      <c r="F2359" s="1" t="str">
        <f>vlookup(E2359,Teams!$A:B,2,false)</f>
        <v>Pullman B</v>
      </c>
      <c r="G2359" s="1" t="b">
        <v>0</v>
      </c>
      <c r="H2359" s="1" t="b">
        <v>1</v>
      </c>
      <c r="I2359" s="1">
        <v>1.0</v>
      </c>
      <c r="J2359" s="3" t="str">
        <f>vlookup(I2359,Cats!$A:$B,2,false)</f>
        <v>X</v>
      </c>
    </row>
    <row r="2360">
      <c r="A2360" s="1">
        <v>125411.0</v>
      </c>
      <c r="B2360" s="1">
        <v>227.0</v>
      </c>
      <c r="C2360" s="2" t="s">
        <v>34</v>
      </c>
      <c r="D2360" s="1" t="s">
        <v>626</v>
      </c>
      <c r="E2360" s="1">
        <v>2.0</v>
      </c>
      <c r="F2360" s="1" t="str">
        <f>vlookup(E2360,Teams!$A:B,2,false)</f>
        <v>Amador Valley B</v>
      </c>
      <c r="G2360" s="1" t="b">
        <v>1</v>
      </c>
      <c r="H2360" s="1" t="b">
        <v>0</v>
      </c>
      <c r="I2360" s="1">
        <v>2.0</v>
      </c>
      <c r="J2360" s="3" t="str">
        <f>vlookup(I2360,Cats!$A:$B,2,false)</f>
        <v>M</v>
      </c>
    </row>
    <row r="2361">
      <c r="A2361" s="1">
        <v>125412.0</v>
      </c>
      <c r="B2361" s="1">
        <v>227.0</v>
      </c>
      <c r="C2361" s="2" t="s">
        <v>23</v>
      </c>
      <c r="D2361" s="1"/>
      <c r="E2361" s="1">
        <v>31.0</v>
      </c>
      <c r="F2361" s="1" t="str">
        <f>vlookup(E2361,Teams!$A:B,2,false)</f>
        <v>Pullman B</v>
      </c>
      <c r="G2361" s="1" t="b">
        <v>0</v>
      </c>
      <c r="H2361" s="1" t="b">
        <v>1</v>
      </c>
      <c r="I2361" s="1">
        <v>2.0</v>
      </c>
      <c r="J2361" s="3" t="str">
        <f>vlookup(I2361,Cats!$A:$B,2,false)</f>
        <v>M</v>
      </c>
    </row>
    <row r="2362">
      <c r="A2362" s="1">
        <v>125413.0</v>
      </c>
      <c r="B2362" s="1">
        <v>227.0</v>
      </c>
      <c r="C2362" s="2" t="s">
        <v>23</v>
      </c>
      <c r="D2362" s="1" t="s">
        <v>638</v>
      </c>
      <c r="E2362" s="1">
        <v>2.0</v>
      </c>
      <c r="F2362" s="1" t="str">
        <f>vlookup(E2362,Teams!$A:B,2,false)</f>
        <v>Amador Valley B</v>
      </c>
      <c r="G2362" s="1" t="b">
        <v>1</v>
      </c>
      <c r="H2362" s="1" t="b">
        <v>0</v>
      </c>
      <c r="I2362" s="1">
        <v>3.0</v>
      </c>
      <c r="J2362" s="3" t="str">
        <f>vlookup(I2362,Cats!$A:$B,2,false)</f>
        <v>C</v>
      </c>
    </row>
    <row r="2363">
      <c r="A2363" s="1">
        <v>125414.0</v>
      </c>
      <c r="B2363" s="1">
        <v>227.0</v>
      </c>
      <c r="C2363" s="2" t="s">
        <v>23</v>
      </c>
      <c r="D2363" s="1" t="s">
        <v>813</v>
      </c>
      <c r="E2363" s="1">
        <v>31.0</v>
      </c>
      <c r="F2363" s="1" t="str">
        <f>vlookup(E2363,Teams!$A:B,2,false)</f>
        <v>Pullman B</v>
      </c>
      <c r="G2363" s="1" t="b">
        <v>0</v>
      </c>
      <c r="H2363" s="1" t="b">
        <v>0</v>
      </c>
      <c r="I2363" s="1">
        <v>3.0</v>
      </c>
      <c r="J2363" s="3" t="str">
        <f>vlookup(I2363,Cats!$A:$B,2,false)</f>
        <v>C</v>
      </c>
    </row>
    <row r="2364">
      <c r="A2364" s="1">
        <v>125415.0</v>
      </c>
      <c r="B2364" s="1">
        <v>227.0</v>
      </c>
      <c r="C2364" s="2" t="s">
        <v>23</v>
      </c>
      <c r="D2364" s="1"/>
      <c r="E2364" s="1">
        <v>2.0</v>
      </c>
      <c r="F2364" s="1" t="str">
        <f>vlookup(E2364,Teams!$A:B,2,false)</f>
        <v>Amador Valley B</v>
      </c>
      <c r="G2364" s="1" t="b">
        <v>1</v>
      </c>
      <c r="H2364" s="1" t="b">
        <v>1</v>
      </c>
      <c r="I2364" s="1">
        <v>4.0</v>
      </c>
      <c r="J2364" s="3" t="str">
        <f>vlookup(I2364,Cats!$A:$B,2,false)</f>
        <v>E</v>
      </c>
    </row>
    <row r="2365">
      <c r="A2365" s="1">
        <v>125416.0</v>
      </c>
      <c r="B2365" s="1">
        <v>227.0</v>
      </c>
      <c r="C2365" s="2" t="s">
        <v>78</v>
      </c>
      <c r="D2365" s="1" t="s">
        <v>803</v>
      </c>
      <c r="E2365" s="1">
        <v>31.0</v>
      </c>
      <c r="F2365" s="1" t="str">
        <f>vlookup(E2365,Teams!$A:B,2,false)</f>
        <v>Pullman B</v>
      </c>
      <c r="G2365" s="1" t="b">
        <v>0</v>
      </c>
      <c r="H2365" s="1" t="b">
        <v>0</v>
      </c>
      <c r="I2365" s="1">
        <v>4.0</v>
      </c>
      <c r="J2365" s="3" t="str">
        <f>vlookup(I2365,Cats!$A:$B,2,false)</f>
        <v>E</v>
      </c>
    </row>
    <row r="2366">
      <c r="A2366" s="1">
        <v>125417.0</v>
      </c>
      <c r="B2366" s="1">
        <v>227.0</v>
      </c>
      <c r="C2366" s="2" t="s">
        <v>23</v>
      </c>
      <c r="D2366" s="1" t="s">
        <v>638</v>
      </c>
      <c r="E2366" s="1">
        <v>2.0</v>
      </c>
      <c r="F2366" s="1" t="str">
        <f>vlookup(E2366,Teams!$A:B,2,false)</f>
        <v>Amador Valley B</v>
      </c>
      <c r="G2366" s="1" t="b">
        <v>1</v>
      </c>
      <c r="H2366" s="1" t="b">
        <v>0</v>
      </c>
      <c r="I2366" s="1">
        <v>5.0</v>
      </c>
      <c r="J2366" s="3" t="str">
        <f>vlookup(I2366,Cats!$A:$B,2,false)</f>
        <v>B</v>
      </c>
    </row>
    <row r="2367">
      <c r="A2367" s="1">
        <v>125418.0</v>
      </c>
      <c r="B2367" s="1">
        <v>227.0</v>
      </c>
      <c r="C2367" s="2" t="s">
        <v>23</v>
      </c>
      <c r="D2367" s="1" t="s">
        <v>798</v>
      </c>
      <c r="E2367" s="1">
        <v>31.0</v>
      </c>
      <c r="F2367" s="1" t="str">
        <f>vlookup(E2367,Teams!$A:B,2,false)</f>
        <v>Pullman B</v>
      </c>
      <c r="G2367" s="1" t="b">
        <v>0</v>
      </c>
      <c r="H2367" s="1" t="b">
        <v>0</v>
      </c>
      <c r="I2367" s="1">
        <v>5.0</v>
      </c>
      <c r="J2367" s="3" t="str">
        <f>vlookup(I2367,Cats!$A:$B,2,false)</f>
        <v>B</v>
      </c>
    </row>
    <row r="2368">
      <c r="A2368" s="1">
        <v>125419.0</v>
      </c>
      <c r="B2368" s="1">
        <v>227.0</v>
      </c>
      <c r="C2368" s="2" t="s">
        <v>34</v>
      </c>
      <c r="D2368" s="1" t="s">
        <v>638</v>
      </c>
      <c r="E2368" s="1">
        <v>2.0</v>
      </c>
      <c r="F2368" s="1" t="str">
        <f>vlookup(E2368,Teams!$A:B,2,false)</f>
        <v>Amador Valley B</v>
      </c>
      <c r="G2368" s="1" t="b">
        <v>1</v>
      </c>
      <c r="H2368" s="1" t="b">
        <v>0</v>
      </c>
      <c r="I2368" s="1">
        <v>6.0</v>
      </c>
      <c r="J2368" s="3" t="str">
        <f>vlookup(I2368,Cats!$A:$B,2,false)</f>
        <v>P</v>
      </c>
    </row>
    <row r="2369">
      <c r="A2369" s="1">
        <v>125420.0</v>
      </c>
      <c r="B2369" s="1">
        <v>227.0</v>
      </c>
      <c r="C2369" s="2" t="s">
        <v>23</v>
      </c>
      <c r="D2369" s="1" t="s">
        <v>813</v>
      </c>
      <c r="E2369" s="1">
        <v>31.0</v>
      </c>
      <c r="F2369" s="1" t="str">
        <f>vlookup(E2369,Teams!$A:B,2,false)</f>
        <v>Pullman B</v>
      </c>
      <c r="G2369" s="1" t="b">
        <v>0</v>
      </c>
      <c r="H2369" s="1" t="b">
        <v>0</v>
      </c>
      <c r="I2369" s="1">
        <v>6.0</v>
      </c>
      <c r="J2369" s="3" t="str">
        <f>vlookup(I2369,Cats!$A:$B,2,false)</f>
        <v>P</v>
      </c>
    </row>
    <row r="2370">
      <c r="A2370" s="1">
        <v>125421.0</v>
      </c>
      <c r="B2370" s="1">
        <v>227.0</v>
      </c>
      <c r="C2370" s="2" t="s">
        <v>78</v>
      </c>
      <c r="D2370" s="1" t="s">
        <v>638</v>
      </c>
      <c r="E2370" s="1">
        <v>2.0</v>
      </c>
      <c r="F2370" s="1" t="str">
        <f>vlookup(E2370,Teams!$A:B,2,false)</f>
        <v>Amador Valley B</v>
      </c>
      <c r="G2370" s="1" t="b">
        <v>1</v>
      </c>
      <c r="H2370" s="1" t="b">
        <v>0</v>
      </c>
      <c r="I2370" s="1">
        <v>7.0</v>
      </c>
      <c r="J2370" s="3" t="str">
        <f>vlookup(I2370,Cats!$A:$B,2,false)</f>
        <v>X</v>
      </c>
    </row>
    <row r="2371">
      <c r="A2371" s="1">
        <v>125422.0</v>
      </c>
      <c r="B2371" s="1">
        <v>227.0</v>
      </c>
      <c r="C2371" s="2" t="s">
        <v>23</v>
      </c>
      <c r="D2371" s="1"/>
      <c r="E2371" s="1">
        <v>31.0</v>
      </c>
      <c r="F2371" s="1" t="str">
        <f>vlookup(E2371,Teams!$A:B,2,false)</f>
        <v>Pullman B</v>
      </c>
      <c r="G2371" s="1" t="b">
        <v>0</v>
      </c>
      <c r="H2371" s="1" t="b">
        <v>1</v>
      </c>
      <c r="I2371" s="1">
        <v>7.0</v>
      </c>
      <c r="J2371" s="3" t="str">
        <f>vlookup(I2371,Cats!$A:$B,2,false)</f>
        <v>X</v>
      </c>
    </row>
    <row r="2372">
      <c r="A2372" s="1">
        <v>125423.0</v>
      </c>
      <c r="B2372" s="1">
        <v>227.0</v>
      </c>
      <c r="C2372" s="2" t="s">
        <v>23</v>
      </c>
      <c r="D2372" s="1" t="s">
        <v>626</v>
      </c>
      <c r="E2372" s="1">
        <v>2.0</v>
      </c>
      <c r="F2372" s="1" t="str">
        <f>vlookup(E2372,Teams!$A:B,2,false)</f>
        <v>Amador Valley B</v>
      </c>
      <c r="G2372" s="1" t="b">
        <v>1</v>
      </c>
      <c r="H2372" s="1" t="b">
        <v>0</v>
      </c>
      <c r="I2372" s="1">
        <v>8.0</v>
      </c>
      <c r="J2372" s="3" t="str">
        <f>vlookup(I2372,Cats!$A:$B,2,false)</f>
        <v>M</v>
      </c>
    </row>
    <row r="2373">
      <c r="A2373" s="1">
        <v>125424.0</v>
      </c>
      <c r="B2373" s="1">
        <v>227.0</v>
      </c>
      <c r="C2373" s="2" t="s">
        <v>23</v>
      </c>
      <c r="D2373" s="1"/>
      <c r="E2373" s="1">
        <v>31.0</v>
      </c>
      <c r="F2373" s="1" t="str">
        <f>vlookup(E2373,Teams!$A:B,2,false)</f>
        <v>Pullman B</v>
      </c>
      <c r="G2373" s="1" t="b">
        <v>0</v>
      </c>
      <c r="H2373" s="1" t="b">
        <v>1</v>
      </c>
      <c r="I2373" s="1">
        <v>8.0</v>
      </c>
      <c r="J2373" s="3" t="str">
        <f>vlookup(I2373,Cats!$A:$B,2,false)</f>
        <v>M</v>
      </c>
    </row>
    <row r="2374">
      <c r="A2374" s="1">
        <v>125425.0</v>
      </c>
      <c r="B2374" s="1">
        <v>227.0</v>
      </c>
      <c r="C2374" s="2" t="s">
        <v>23</v>
      </c>
      <c r="D2374" s="1" t="s">
        <v>626</v>
      </c>
      <c r="E2374" s="1">
        <v>2.0</v>
      </c>
      <c r="F2374" s="1" t="str">
        <f>vlookup(E2374,Teams!$A:B,2,false)</f>
        <v>Amador Valley B</v>
      </c>
      <c r="G2374" s="1" t="b">
        <v>1</v>
      </c>
      <c r="H2374" s="1" t="b">
        <v>0</v>
      </c>
      <c r="I2374" s="1">
        <v>9.0</v>
      </c>
      <c r="J2374" s="3" t="str">
        <f>vlookup(I2374,Cats!$A:$B,2,false)</f>
        <v>C</v>
      </c>
    </row>
    <row r="2375">
      <c r="A2375" s="1">
        <v>125426.0</v>
      </c>
      <c r="B2375" s="1">
        <v>227.0</v>
      </c>
      <c r="C2375" s="2" t="s">
        <v>23</v>
      </c>
      <c r="D2375" s="1" t="s">
        <v>798</v>
      </c>
      <c r="E2375" s="1">
        <v>31.0</v>
      </c>
      <c r="F2375" s="1" t="str">
        <f>vlookup(E2375,Teams!$A:B,2,false)</f>
        <v>Pullman B</v>
      </c>
      <c r="G2375" s="1" t="b">
        <v>0</v>
      </c>
      <c r="H2375" s="1" t="b">
        <v>0</v>
      </c>
      <c r="I2375" s="1">
        <v>9.0</v>
      </c>
      <c r="J2375" s="3" t="str">
        <f>vlookup(I2375,Cats!$A:$B,2,false)</f>
        <v>C</v>
      </c>
    </row>
    <row r="2376">
      <c r="A2376" s="1">
        <v>125427.0</v>
      </c>
      <c r="B2376" s="1">
        <v>227.0</v>
      </c>
      <c r="C2376" s="2" t="s">
        <v>23</v>
      </c>
      <c r="D2376" s="1"/>
      <c r="E2376" s="1">
        <v>2.0</v>
      </c>
      <c r="F2376" s="1" t="str">
        <f>vlookup(E2376,Teams!$A:B,2,false)</f>
        <v>Amador Valley B</v>
      </c>
      <c r="G2376" s="1" t="b">
        <v>1</v>
      </c>
      <c r="H2376" s="1" t="b">
        <v>1</v>
      </c>
      <c r="I2376" s="1">
        <v>10.0</v>
      </c>
      <c r="J2376" s="3" t="str">
        <f>vlookup(I2376,Cats!$A:$B,2,false)</f>
        <v>E</v>
      </c>
    </row>
    <row r="2377">
      <c r="A2377" s="1">
        <v>125428.0</v>
      </c>
      <c r="B2377" s="1">
        <v>227.0</v>
      </c>
      <c r="C2377" s="2" t="s">
        <v>78</v>
      </c>
      <c r="D2377" s="1" t="s">
        <v>803</v>
      </c>
      <c r="E2377" s="1">
        <v>31.0</v>
      </c>
      <c r="F2377" s="1" t="str">
        <f>vlookup(E2377,Teams!$A:B,2,false)</f>
        <v>Pullman B</v>
      </c>
      <c r="G2377" s="1" t="b">
        <v>0</v>
      </c>
      <c r="H2377" s="1" t="b">
        <v>0</v>
      </c>
      <c r="I2377" s="1">
        <v>10.0</v>
      </c>
      <c r="J2377" s="3" t="str">
        <f>vlookup(I2377,Cats!$A:$B,2,false)</f>
        <v>E</v>
      </c>
    </row>
    <row r="2378">
      <c r="A2378" s="1">
        <v>125429.0</v>
      </c>
      <c r="B2378" s="1">
        <v>227.0</v>
      </c>
      <c r="C2378" s="2" t="s">
        <v>34</v>
      </c>
      <c r="D2378" s="1" t="s">
        <v>623</v>
      </c>
      <c r="E2378" s="1">
        <v>2.0</v>
      </c>
      <c r="F2378" s="1" t="str">
        <f>vlookup(E2378,Teams!$A:B,2,false)</f>
        <v>Amador Valley B</v>
      </c>
      <c r="G2378" s="1" t="b">
        <v>1</v>
      </c>
      <c r="H2378" s="1" t="b">
        <v>0</v>
      </c>
      <c r="I2378" s="1">
        <v>11.0</v>
      </c>
      <c r="J2378" s="3" t="str">
        <f>vlookup(I2378,Cats!$A:$B,2,false)</f>
        <v>B</v>
      </c>
    </row>
    <row r="2379">
      <c r="A2379" s="1">
        <v>125430.0</v>
      </c>
      <c r="B2379" s="1">
        <v>227.0</v>
      </c>
      <c r="C2379" s="2" t="s">
        <v>23</v>
      </c>
      <c r="D2379" s="1"/>
      <c r="E2379" s="1">
        <v>31.0</v>
      </c>
      <c r="F2379" s="1" t="str">
        <f>vlookup(E2379,Teams!$A:B,2,false)</f>
        <v>Pullman B</v>
      </c>
      <c r="G2379" s="1" t="b">
        <v>0</v>
      </c>
      <c r="H2379" s="1" t="b">
        <v>1</v>
      </c>
      <c r="I2379" s="1">
        <v>11.0</v>
      </c>
      <c r="J2379" s="3" t="str">
        <f>vlookup(I2379,Cats!$A:$B,2,false)</f>
        <v>B</v>
      </c>
    </row>
    <row r="2380">
      <c r="A2380" s="1">
        <v>125431.0</v>
      </c>
      <c r="B2380" s="1">
        <v>227.0</v>
      </c>
      <c r="C2380" s="2" t="s">
        <v>23</v>
      </c>
      <c r="D2380" s="1" t="s">
        <v>635</v>
      </c>
      <c r="E2380" s="1">
        <v>2.0</v>
      </c>
      <c r="F2380" s="1" t="str">
        <f>vlookup(E2380,Teams!$A:B,2,false)</f>
        <v>Amador Valley B</v>
      </c>
      <c r="G2380" s="1" t="b">
        <v>1</v>
      </c>
      <c r="H2380" s="1" t="b">
        <v>0</v>
      </c>
      <c r="I2380" s="1">
        <v>12.0</v>
      </c>
      <c r="J2380" s="3" t="str">
        <f>vlookup(I2380,Cats!$A:$B,2,false)</f>
        <v>P</v>
      </c>
    </row>
    <row r="2381">
      <c r="A2381" s="1">
        <v>125432.0</v>
      </c>
      <c r="B2381" s="1">
        <v>227.0</v>
      </c>
      <c r="C2381" s="2" t="s">
        <v>78</v>
      </c>
      <c r="D2381" s="1" t="s">
        <v>803</v>
      </c>
      <c r="E2381" s="1">
        <v>31.0</v>
      </c>
      <c r="F2381" s="1" t="str">
        <f>vlookup(E2381,Teams!$A:B,2,false)</f>
        <v>Pullman B</v>
      </c>
      <c r="G2381" s="1" t="b">
        <v>0</v>
      </c>
      <c r="H2381" s="1" t="b">
        <v>0</v>
      </c>
      <c r="I2381" s="1">
        <v>12.0</v>
      </c>
      <c r="J2381" s="3" t="str">
        <f>vlookup(I2381,Cats!$A:$B,2,false)</f>
        <v>P</v>
      </c>
    </row>
    <row r="2382">
      <c r="A2382" s="1">
        <v>125433.0</v>
      </c>
      <c r="B2382" s="1">
        <v>227.0</v>
      </c>
      <c r="C2382" s="2" t="s">
        <v>59</v>
      </c>
      <c r="D2382" s="1" t="s">
        <v>638</v>
      </c>
      <c r="E2382" s="1">
        <v>2.0</v>
      </c>
      <c r="F2382" s="1" t="str">
        <f>vlookup(E2382,Teams!$A:B,2,false)</f>
        <v>Amador Valley B</v>
      </c>
      <c r="G2382" s="1" t="b">
        <v>1</v>
      </c>
      <c r="H2382" s="1" t="b">
        <v>0</v>
      </c>
      <c r="I2382" s="1">
        <v>13.0</v>
      </c>
      <c r="J2382" s="3" t="str">
        <f>vlookup(I2382,Cats!$A:$B,2,false)</f>
        <v>X</v>
      </c>
    </row>
    <row r="2383">
      <c r="A2383" s="1">
        <v>125434.0</v>
      </c>
      <c r="B2383" s="1">
        <v>227.0</v>
      </c>
      <c r="C2383" s="2" t="s">
        <v>78</v>
      </c>
      <c r="D2383" s="1" t="s">
        <v>803</v>
      </c>
      <c r="E2383" s="1">
        <v>31.0</v>
      </c>
      <c r="F2383" s="1" t="str">
        <f>vlookup(E2383,Teams!$A:B,2,false)</f>
        <v>Pullman B</v>
      </c>
      <c r="G2383" s="1" t="b">
        <v>0</v>
      </c>
      <c r="H2383" s="1" t="b">
        <v>0</v>
      </c>
      <c r="I2383" s="1">
        <v>13.0</v>
      </c>
      <c r="J2383" s="3" t="str">
        <f>vlookup(I2383,Cats!$A:$B,2,false)</f>
        <v>X</v>
      </c>
    </row>
    <row r="2384">
      <c r="A2384" s="1">
        <v>125435.0</v>
      </c>
      <c r="B2384" s="1">
        <v>227.0</v>
      </c>
      <c r="C2384" s="2" t="s">
        <v>34</v>
      </c>
      <c r="D2384" s="1" t="s">
        <v>635</v>
      </c>
      <c r="E2384" s="1">
        <v>2.0</v>
      </c>
      <c r="F2384" s="1" t="str">
        <f>vlookup(E2384,Teams!$A:B,2,false)</f>
        <v>Amador Valley B</v>
      </c>
      <c r="G2384" s="1" t="b">
        <v>1</v>
      </c>
      <c r="H2384" s="1" t="b">
        <v>0</v>
      </c>
      <c r="I2384" s="1">
        <v>14.0</v>
      </c>
      <c r="J2384" s="3" t="str">
        <f>vlookup(I2384,Cats!$A:$B,2,false)</f>
        <v>M</v>
      </c>
    </row>
    <row r="2385">
      <c r="A2385" s="1">
        <v>125436.0</v>
      </c>
      <c r="B2385" s="1">
        <v>227.0</v>
      </c>
      <c r="C2385" s="2" t="s">
        <v>23</v>
      </c>
      <c r="D2385" s="1"/>
      <c r="E2385" s="1">
        <v>31.0</v>
      </c>
      <c r="F2385" s="1" t="str">
        <f>vlookup(E2385,Teams!$A:B,2,false)</f>
        <v>Pullman B</v>
      </c>
      <c r="G2385" s="1" t="b">
        <v>0</v>
      </c>
      <c r="H2385" s="1" t="b">
        <v>1</v>
      </c>
      <c r="I2385" s="1">
        <v>14.0</v>
      </c>
      <c r="J2385" s="3" t="str">
        <f>vlookup(I2385,Cats!$A:$B,2,false)</f>
        <v>M</v>
      </c>
    </row>
    <row r="2386">
      <c r="A2386" s="1">
        <v>125437.0</v>
      </c>
      <c r="B2386" s="1">
        <v>227.0</v>
      </c>
      <c r="C2386" s="2" t="s">
        <v>23</v>
      </c>
      <c r="D2386" s="1" t="s">
        <v>626</v>
      </c>
      <c r="E2386" s="1">
        <v>2.0</v>
      </c>
      <c r="F2386" s="1" t="str">
        <f>vlookup(E2386,Teams!$A:B,2,false)</f>
        <v>Amador Valley B</v>
      </c>
      <c r="G2386" s="1" t="b">
        <v>1</v>
      </c>
      <c r="H2386" s="1" t="b">
        <v>0</v>
      </c>
      <c r="I2386" s="1">
        <v>15.0</v>
      </c>
      <c r="J2386" s="3" t="str">
        <f>vlookup(I2386,Cats!$A:$B,2,false)</f>
        <v>C</v>
      </c>
    </row>
    <row r="2387">
      <c r="A2387" s="1">
        <v>125438.0</v>
      </c>
      <c r="B2387" s="1">
        <v>227.0</v>
      </c>
      <c r="C2387" s="2" t="s">
        <v>23</v>
      </c>
      <c r="D2387" s="1" t="s">
        <v>803</v>
      </c>
      <c r="E2387" s="1">
        <v>31.0</v>
      </c>
      <c r="F2387" s="1" t="str">
        <f>vlookup(E2387,Teams!$A:B,2,false)</f>
        <v>Pullman B</v>
      </c>
      <c r="G2387" s="1" t="b">
        <v>0</v>
      </c>
      <c r="H2387" s="1" t="b">
        <v>0</v>
      </c>
      <c r="I2387" s="1">
        <v>15.0</v>
      </c>
      <c r="J2387" s="3" t="str">
        <f>vlookup(I2387,Cats!$A:$B,2,false)</f>
        <v>C</v>
      </c>
    </row>
    <row r="2388">
      <c r="A2388" s="1">
        <v>125439.0</v>
      </c>
      <c r="B2388" s="1">
        <v>227.0</v>
      </c>
      <c r="C2388" s="2" t="s">
        <v>78</v>
      </c>
      <c r="D2388" s="1" t="s">
        <v>638</v>
      </c>
      <c r="E2388" s="1">
        <v>2.0</v>
      </c>
      <c r="F2388" s="1" t="str">
        <f>vlookup(E2388,Teams!$A:B,2,false)</f>
        <v>Amador Valley B</v>
      </c>
      <c r="G2388" s="1" t="b">
        <v>1</v>
      </c>
      <c r="H2388" s="1" t="b">
        <v>0</v>
      </c>
      <c r="I2388" s="1">
        <v>16.0</v>
      </c>
      <c r="J2388" s="3" t="str">
        <f>vlookup(I2388,Cats!$A:$B,2,false)</f>
        <v>E</v>
      </c>
    </row>
    <row r="2389">
      <c r="A2389" s="1">
        <v>125440.0</v>
      </c>
      <c r="B2389" s="1">
        <v>227.0</v>
      </c>
      <c r="C2389" s="2" t="s">
        <v>23</v>
      </c>
      <c r="D2389" s="1"/>
      <c r="E2389" s="1">
        <v>31.0</v>
      </c>
      <c r="F2389" s="1" t="str">
        <f>vlookup(E2389,Teams!$A:B,2,false)</f>
        <v>Pullman B</v>
      </c>
      <c r="G2389" s="1" t="b">
        <v>0</v>
      </c>
      <c r="H2389" s="1" t="b">
        <v>1</v>
      </c>
      <c r="I2389" s="1">
        <v>16.0</v>
      </c>
      <c r="J2389" s="3" t="str">
        <f>vlookup(I2389,Cats!$A:$B,2,false)</f>
        <v>E</v>
      </c>
    </row>
    <row r="2390">
      <c r="A2390" s="1">
        <v>125441.0</v>
      </c>
      <c r="B2390" s="1">
        <v>227.0</v>
      </c>
      <c r="C2390" s="2" t="s">
        <v>23</v>
      </c>
      <c r="D2390" s="1"/>
      <c r="E2390" s="1">
        <v>2.0</v>
      </c>
      <c r="F2390" s="1" t="str">
        <f>vlookup(E2390,Teams!$A:B,2,false)</f>
        <v>Amador Valley B</v>
      </c>
      <c r="G2390" s="1" t="b">
        <v>1</v>
      </c>
      <c r="H2390" s="1" t="b">
        <v>1</v>
      </c>
      <c r="I2390" s="1">
        <v>17.0</v>
      </c>
      <c r="J2390" s="3" t="str">
        <f>vlookup(I2390,Cats!$A:$B,2,false)</f>
        <v>B</v>
      </c>
    </row>
    <row r="2391">
      <c r="A2391" s="1">
        <v>125442.0</v>
      </c>
      <c r="B2391" s="1">
        <v>227.0</v>
      </c>
      <c r="C2391" s="2" t="s">
        <v>78</v>
      </c>
      <c r="D2391" s="1" t="s">
        <v>798</v>
      </c>
      <c r="E2391" s="1">
        <v>31.0</v>
      </c>
      <c r="F2391" s="1" t="str">
        <f>vlookup(E2391,Teams!$A:B,2,false)</f>
        <v>Pullman B</v>
      </c>
      <c r="G2391" s="1" t="b">
        <v>0</v>
      </c>
      <c r="H2391" s="1" t="b">
        <v>0</v>
      </c>
      <c r="I2391" s="1">
        <v>17.0</v>
      </c>
      <c r="J2391" s="3" t="str">
        <f>vlookup(I2391,Cats!$A:$B,2,false)</f>
        <v>B</v>
      </c>
    </row>
    <row r="2392">
      <c r="A2392" s="1">
        <v>125443.0</v>
      </c>
      <c r="B2392" s="1">
        <v>227.0</v>
      </c>
      <c r="C2392" s="2" t="s">
        <v>34</v>
      </c>
      <c r="D2392" s="1" t="s">
        <v>623</v>
      </c>
      <c r="E2392" s="1">
        <v>2.0</v>
      </c>
      <c r="F2392" s="1" t="str">
        <f>vlookup(E2392,Teams!$A:B,2,false)</f>
        <v>Amador Valley B</v>
      </c>
      <c r="G2392" s="1" t="b">
        <v>1</v>
      </c>
      <c r="H2392" s="1" t="b">
        <v>0</v>
      </c>
      <c r="I2392" s="1">
        <v>18.0</v>
      </c>
      <c r="J2392" s="3" t="str">
        <f>vlookup(I2392,Cats!$A:$B,2,false)</f>
        <v>P</v>
      </c>
    </row>
    <row r="2393">
      <c r="A2393" s="1">
        <v>125444.0</v>
      </c>
      <c r="B2393" s="1">
        <v>227.0</v>
      </c>
      <c r="C2393" s="2" t="s">
        <v>23</v>
      </c>
      <c r="D2393" s="1" t="s">
        <v>803</v>
      </c>
      <c r="E2393" s="1">
        <v>31.0</v>
      </c>
      <c r="F2393" s="1" t="str">
        <f>vlookup(E2393,Teams!$A:B,2,false)</f>
        <v>Pullman B</v>
      </c>
      <c r="G2393" s="1" t="b">
        <v>0</v>
      </c>
      <c r="H2393" s="1" t="b">
        <v>0</v>
      </c>
      <c r="I2393" s="1">
        <v>18.0</v>
      </c>
      <c r="J2393" s="3" t="str">
        <f>vlookup(I2393,Cats!$A:$B,2,false)</f>
        <v>P</v>
      </c>
    </row>
    <row r="2394">
      <c r="A2394" s="1">
        <v>125445.0</v>
      </c>
      <c r="B2394" s="1">
        <v>227.0</v>
      </c>
      <c r="C2394" s="2" t="s">
        <v>78</v>
      </c>
      <c r="D2394" s="1" t="s">
        <v>638</v>
      </c>
      <c r="E2394" s="1">
        <v>2.0</v>
      </c>
      <c r="F2394" s="1" t="str">
        <f>vlookup(E2394,Teams!$A:B,2,false)</f>
        <v>Amador Valley B</v>
      </c>
      <c r="G2394" s="1" t="b">
        <v>1</v>
      </c>
      <c r="H2394" s="1" t="b">
        <v>0</v>
      </c>
      <c r="I2394" s="1">
        <v>19.0</v>
      </c>
      <c r="J2394" s="3" t="str">
        <f>vlookup(I2394,Cats!$A:$B,2,false)</f>
        <v>X</v>
      </c>
    </row>
    <row r="2395">
      <c r="A2395" s="1">
        <v>125446.0</v>
      </c>
      <c r="B2395" s="1">
        <v>227.0</v>
      </c>
      <c r="C2395" s="2" t="s">
        <v>23</v>
      </c>
      <c r="D2395" s="1"/>
      <c r="E2395" s="1">
        <v>31.0</v>
      </c>
      <c r="F2395" s="1" t="str">
        <f>vlookup(E2395,Teams!$A:B,2,false)</f>
        <v>Pullman B</v>
      </c>
      <c r="G2395" s="1" t="b">
        <v>0</v>
      </c>
      <c r="H2395" s="1" t="b">
        <v>1</v>
      </c>
      <c r="I2395" s="1">
        <v>19.0</v>
      </c>
      <c r="J2395" s="3" t="str">
        <f>vlookup(I2395,Cats!$A:$B,2,false)</f>
        <v>X</v>
      </c>
    </row>
    <row r="2396">
      <c r="A2396" s="1">
        <v>125447.0</v>
      </c>
      <c r="B2396" s="1">
        <v>227.0</v>
      </c>
      <c r="C2396" s="2" t="s">
        <v>78</v>
      </c>
      <c r="D2396" s="1" t="s">
        <v>635</v>
      </c>
      <c r="E2396" s="1">
        <v>2.0</v>
      </c>
      <c r="F2396" s="1" t="str">
        <f>vlookup(E2396,Teams!$A:B,2,false)</f>
        <v>Amador Valley B</v>
      </c>
      <c r="G2396" s="1" t="b">
        <v>1</v>
      </c>
      <c r="H2396" s="1" t="b">
        <v>0</v>
      </c>
      <c r="I2396" s="1">
        <v>20.0</v>
      </c>
      <c r="J2396" s="3" t="str">
        <f>vlookup(I2396,Cats!$A:$B,2,false)</f>
        <v>M</v>
      </c>
    </row>
    <row r="2397">
      <c r="A2397" s="1">
        <v>125448.0</v>
      </c>
      <c r="B2397" s="1">
        <v>227.0</v>
      </c>
      <c r="C2397" s="2" t="s">
        <v>23</v>
      </c>
      <c r="D2397" s="1" t="s">
        <v>813</v>
      </c>
      <c r="E2397" s="1">
        <v>31.0</v>
      </c>
      <c r="F2397" s="1" t="str">
        <f>vlookup(E2397,Teams!$A:B,2,false)</f>
        <v>Pullman B</v>
      </c>
      <c r="G2397" s="1" t="b">
        <v>0</v>
      </c>
      <c r="H2397" s="1" t="b">
        <v>0</v>
      </c>
      <c r="I2397" s="1">
        <v>20.0</v>
      </c>
      <c r="J2397" s="3" t="str">
        <f>vlookup(I2397,Cats!$A:$B,2,false)</f>
        <v>M</v>
      </c>
    </row>
    <row r="2398">
      <c r="A2398" s="1">
        <v>125449.0</v>
      </c>
      <c r="B2398" s="1">
        <v>227.0</v>
      </c>
      <c r="C2398" s="2" t="s">
        <v>23</v>
      </c>
      <c r="D2398" s="1"/>
      <c r="E2398" s="1">
        <v>2.0</v>
      </c>
      <c r="F2398" s="1" t="str">
        <f>vlookup(E2398,Teams!$A:B,2,false)</f>
        <v>Amador Valley B</v>
      </c>
      <c r="G2398" s="1" t="b">
        <v>1</v>
      </c>
      <c r="H2398" s="1" t="b">
        <v>1</v>
      </c>
      <c r="I2398" s="1">
        <v>21.0</v>
      </c>
      <c r="J2398" s="3" t="str">
        <f>vlookup(I2398,Cats!$A:$B,2,false)</f>
        <v>C</v>
      </c>
    </row>
    <row r="2399">
      <c r="A2399" s="1">
        <v>125450.0</v>
      </c>
      <c r="B2399" s="1">
        <v>227.0</v>
      </c>
      <c r="C2399" s="2" t="s">
        <v>78</v>
      </c>
      <c r="D2399" s="1" t="s">
        <v>798</v>
      </c>
      <c r="E2399" s="1">
        <v>31.0</v>
      </c>
      <c r="F2399" s="1" t="str">
        <f>vlookup(E2399,Teams!$A:B,2,false)</f>
        <v>Pullman B</v>
      </c>
      <c r="G2399" s="1" t="b">
        <v>0</v>
      </c>
      <c r="H2399" s="1" t="b">
        <v>0</v>
      </c>
      <c r="I2399" s="1">
        <v>21.0</v>
      </c>
      <c r="J2399" s="3" t="str">
        <f>vlookup(I2399,Cats!$A:$B,2,false)</f>
        <v>C</v>
      </c>
    </row>
    <row r="2400">
      <c r="A2400" s="1">
        <v>125451.0</v>
      </c>
      <c r="B2400" s="1">
        <v>227.0</v>
      </c>
      <c r="C2400" s="2" t="s">
        <v>23</v>
      </c>
      <c r="D2400" s="1" t="s">
        <v>635</v>
      </c>
      <c r="E2400" s="1">
        <v>2.0</v>
      </c>
      <c r="F2400" s="1" t="str">
        <f>vlookup(E2400,Teams!$A:B,2,false)</f>
        <v>Amador Valley B</v>
      </c>
      <c r="G2400" s="1" t="b">
        <v>1</v>
      </c>
      <c r="H2400" s="1" t="b">
        <v>0</v>
      </c>
      <c r="I2400" s="1">
        <v>22.0</v>
      </c>
      <c r="J2400" s="3" t="str">
        <f>vlookup(I2400,Cats!$A:$B,2,false)</f>
        <v>E</v>
      </c>
    </row>
    <row r="2401">
      <c r="A2401" s="1">
        <v>125452.0</v>
      </c>
      <c r="B2401" s="1">
        <v>227.0</v>
      </c>
      <c r="C2401" s="2" t="s">
        <v>23</v>
      </c>
      <c r="D2401" s="1" t="s">
        <v>803</v>
      </c>
      <c r="E2401" s="1">
        <v>31.0</v>
      </c>
      <c r="F2401" s="1" t="str">
        <f>vlookup(E2401,Teams!$A:B,2,false)</f>
        <v>Pullman B</v>
      </c>
      <c r="G2401" s="1" t="b">
        <v>0</v>
      </c>
      <c r="H2401" s="1" t="b">
        <v>0</v>
      </c>
      <c r="I2401" s="1">
        <v>22.0</v>
      </c>
      <c r="J2401" s="3" t="str">
        <f>vlookup(I2401,Cats!$A:$B,2,false)</f>
        <v>E</v>
      </c>
    </row>
    <row r="2402">
      <c r="A2402" s="1">
        <v>125453.0</v>
      </c>
      <c r="B2402" s="1">
        <v>227.0</v>
      </c>
      <c r="C2402" s="2" t="s">
        <v>23</v>
      </c>
      <c r="D2402" s="1"/>
      <c r="E2402" s="1">
        <v>2.0</v>
      </c>
      <c r="F2402" s="1" t="str">
        <f>vlookup(E2402,Teams!$A:B,2,false)</f>
        <v>Amador Valley B</v>
      </c>
      <c r="G2402" s="1" t="b">
        <v>1</v>
      </c>
      <c r="H2402" s="1" t="b">
        <v>1</v>
      </c>
      <c r="I2402" s="1">
        <v>23.0</v>
      </c>
      <c r="J2402" s="3" t="str">
        <f>vlookup(I2402,Cats!$A:$B,2,false)</f>
        <v>B</v>
      </c>
    </row>
    <row r="2403">
      <c r="A2403" s="1">
        <v>125454.0</v>
      </c>
      <c r="B2403" s="1">
        <v>227.0</v>
      </c>
      <c r="C2403" s="2" t="s">
        <v>78</v>
      </c>
      <c r="D2403" s="1" t="s">
        <v>802</v>
      </c>
      <c r="E2403" s="1">
        <v>31.0</v>
      </c>
      <c r="F2403" s="1" t="str">
        <f>vlookup(E2403,Teams!$A:B,2,false)</f>
        <v>Pullman B</v>
      </c>
      <c r="G2403" s="1" t="b">
        <v>0</v>
      </c>
      <c r="H2403" s="1" t="b">
        <v>0</v>
      </c>
      <c r="I2403" s="1">
        <v>23.0</v>
      </c>
      <c r="J2403" s="3" t="str">
        <f>vlookup(I2403,Cats!$A:$B,2,false)</f>
        <v>B</v>
      </c>
    </row>
    <row r="2404">
      <c r="A2404" s="1">
        <v>125455.0</v>
      </c>
      <c r="B2404" s="1">
        <v>227.0</v>
      </c>
      <c r="C2404" s="2" t="s">
        <v>59</v>
      </c>
      <c r="D2404" s="1" t="s">
        <v>638</v>
      </c>
      <c r="E2404" s="1">
        <v>2.0</v>
      </c>
      <c r="F2404" s="1" t="str">
        <f>vlookup(E2404,Teams!$A:B,2,false)</f>
        <v>Amador Valley B</v>
      </c>
      <c r="G2404" s="1" t="b">
        <v>1</v>
      </c>
      <c r="H2404" s="1" t="b">
        <v>0</v>
      </c>
      <c r="I2404" s="1">
        <v>24.0</v>
      </c>
      <c r="J2404" s="3" t="str">
        <f>vlookup(I2404,Cats!$A:$B,2,false)</f>
        <v>P</v>
      </c>
    </row>
    <row r="2405">
      <c r="A2405" s="1">
        <v>125456.0</v>
      </c>
      <c r="B2405" s="1">
        <v>227.0</v>
      </c>
      <c r="C2405" s="2" t="s">
        <v>23</v>
      </c>
      <c r="D2405" s="1" t="s">
        <v>813</v>
      </c>
      <c r="E2405" s="1">
        <v>31.0</v>
      </c>
      <c r="F2405" s="1" t="str">
        <f>vlookup(E2405,Teams!$A:B,2,false)</f>
        <v>Pullman B</v>
      </c>
      <c r="G2405" s="1" t="b">
        <v>0</v>
      </c>
      <c r="H2405" s="1" t="b">
        <v>0</v>
      </c>
      <c r="I2405" s="1">
        <v>24.0</v>
      </c>
      <c r="J2405" s="3" t="str">
        <f>vlookup(I2405,Cats!$A:$B,2,false)</f>
        <v>P</v>
      </c>
    </row>
    <row r="2406">
      <c r="A2406" s="1">
        <v>125457.0</v>
      </c>
      <c r="B2406" s="1">
        <v>228.0</v>
      </c>
      <c r="C2406" s="2" t="s">
        <v>34</v>
      </c>
      <c r="D2406" s="1" t="s">
        <v>449</v>
      </c>
      <c r="E2406" s="1">
        <v>12.0</v>
      </c>
      <c r="F2406" s="1" t="str">
        <f>vlookup(E2406,Teams!$A:B,2,false)</f>
        <v>Interlake A</v>
      </c>
      <c r="G2406" s="1" t="b">
        <v>1</v>
      </c>
      <c r="H2406" s="1" t="b">
        <v>0</v>
      </c>
      <c r="I2406" s="1">
        <v>1.0</v>
      </c>
      <c r="J2406" s="3" t="str">
        <f>vlookup(I2406,Cats!$A:$B,2,false)</f>
        <v>X</v>
      </c>
    </row>
    <row r="2407">
      <c r="A2407" s="1">
        <v>125458.0</v>
      </c>
      <c r="B2407" s="1">
        <v>228.0</v>
      </c>
      <c r="C2407" s="2" t="s">
        <v>23</v>
      </c>
      <c r="D2407" s="1"/>
      <c r="E2407" s="1">
        <v>38.0</v>
      </c>
      <c r="F2407" s="1" t="str">
        <f>vlookup(E2407,Teams!$A:B,2,false)</f>
        <v>Venice</v>
      </c>
      <c r="G2407" s="1" t="b">
        <v>0</v>
      </c>
      <c r="H2407" s="1" t="b">
        <v>1</v>
      </c>
      <c r="I2407" s="1">
        <v>1.0</v>
      </c>
      <c r="J2407" s="3" t="str">
        <f>vlookup(I2407,Cats!$A:$B,2,false)</f>
        <v>X</v>
      </c>
    </row>
    <row r="2408">
      <c r="A2408" s="1">
        <v>125459.0</v>
      </c>
      <c r="B2408" s="1">
        <v>228.0</v>
      </c>
      <c r="C2408" s="2" t="s">
        <v>23</v>
      </c>
      <c r="D2408" s="1"/>
      <c r="E2408" s="1">
        <v>12.0</v>
      </c>
      <c r="F2408" s="1" t="str">
        <f>vlookup(E2408,Teams!$A:B,2,false)</f>
        <v>Interlake A</v>
      </c>
      <c r="G2408" s="1" t="b">
        <v>1</v>
      </c>
      <c r="H2408" s="1" t="b">
        <v>1</v>
      </c>
      <c r="I2408" s="1">
        <v>2.0</v>
      </c>
      <c r="J2408" s="3" t="str">
        <f>vlookup(I2408,Cats!$A:$B,2,false)</f>
        <v>M</v>
      </c>
    </row>
    <row r="2409">
      <c r="A2409" s="1">
        <v>125460.0</v>
      </c>
      <c r="B2409" s="1">
        <v>228.0</v>
      </c>
      <c r="C2409" s="2" t="s">
        <v>78</v>
      </c>
      <c r="D2409" s="1" t="s">
        <v>497</v>
      </c>
      <c r="E2409" s="1">
        <v>38.0</v>
      </c>
      <c r="F2409" s="1" t="str">
        <f>vlookup(E2409,Teams!$A:B,2,false)</f>
        <v>Venice</v>
      </c>
      <c r="G2409" s="1" t="b">
        <v>0</v>
      </c>
      <c r="H2409" s="1" t="b">
        <v>0</v>
      </c>
      <c r="I2409" s="1">
        <v>2.0</v>
      </c>
      <c r="J2409" s="3" t="str">
        <f>vlookup(I2409,Cats!$A:$B,2,false)</f>
        <v>M</v>
      </c>
    </row>
    <row r="2410">
      <c r="A2410" s="1">
        <v>125461.0</v>
      </c>
      <c r="B2410" s="1">
        <v>228.0</v>
      </c>
      <c r="C2410" s="2" t="s">
        <v>78</v>
      </c>
      <c r="D2410" s="1" t="s">
        <v>700</v>
      </c>
      <c r="E2410" s="1">
        <v>12.0</v>
      </c>
      <c r="F2410" s="1" t="str">
        <f>vlookup(E2410,Teams!$A:B,2,false)</f>
        <v>Interlake A</v>
      </c>
      <c r="G2410" s="1" t="b">
        <v>1</v>
      </c>
      <c r="H2410" s="1" t="b">
        <v>0</v>
      </c>
      <c r="I2410" s="1">
        <v>3.0</v>
      </c>
      <c r="J2410" s="3" t="str">
        <f>vlookup(I2410,Cats!$A:$B,2,false)</f>
        <v>C</v>
      </c>
    </row>
    <row r="2411">
      <c r="A2411" s="1">
        <v>125462.0</v>
      </c>
      <c r="B2411" s="1">
        <v>228.0</v>
      </c>
      <c r="C2411" s="2" t="s">
        <v>23</v>
      </c>
      <c r="D2411" s="1" t="s">
        <v>497</v>
      </c>
      <c r="E2411" s="1">
        <v>38.0</v>
      </c>
      <c r="F2411" s="1" t="str">
        <f>vlookup(E2411,Teams!$A:B,2,false)</f>
        <v>Venice</v>
      </c>
      <c r="G2411" s="1" t="b">
        <v>0</v>
      </c>
      <c r="H2411" s="1" t="b">
        <v>0</v>
      </c>
      <c r="I2411" s="1">
        <v>3.0</v>
      </c>
      <c r="J2411" s="3" t="str">
        <f>vlookup(I2411,Cats!$A:$B,2,false)</f>
        <v>C</v>
      </c>
    </row>
    <row r="2412">
      <c r="A2412" s="1">
        <v>125463.0</v>
      </c>
      <c r="B2412" s="1">
        <v>228.0</v>
      </c>
      <c r="C2412" s="2" t="s">
        <v>78</v>
      </c>
      <c r="D2412" s="1" t="s">
        <v>449</v>
      </c>
      <c r="E2412" s="1">
        <v>12.0</v>
      </c>
      <c r="F2412" s="1" t="str">
        <f>vlookup(E2412,Teams!$A:B,2,false)</f>
        <v>Interlake A</v>
      </c>
      <c r="G2412" s="1" t="b">
        <v>1</v>
      </c>
      <c r="H2412" s="1" t="b">
        <v>0</v>
      </c>
      <c r="I2412" s="1">
        <v>4.0</v>
      </c>
      <c r="J2412" s="3" t="str">
        <f>vlookup(I2412,Cats!$A:$B,2,false)</f>
        <v>E</v>
      </c>
    </row>
    <row r="2413">
      <c r="A2413" s="1">
        <v>125464.0</v>
      </c>
      <c r="B2413" s="1">
        <v>228.0</v>
      </c>
      <c r="C2413" s="2" t="s">
        <v>23</v>
      </c>
      <c r="D2413" s="1"/>
      <c r="E2413" s="1">
        <v>38.0</v>
      </c>
      <c r="F2413" s="1" t="str">
        <f>vlookup(E2413,Teams!$A:B,2,false)</f>
        <v>Venice</v>
      </c>
      <c r="G2413" s="1" t="b">
        <v>0</v>
      </c>
      <c r="H2413" s="1" t="b">
        <v>1</v>
      </c>
      <c r="I2413" s="1">
        <v>4.0</v>
      </c>
      <c r="J2413" s="3" t="str">
        <f>vlookup(I2413,Cats!$A:$B,2,false)</f>
        <v>E</v>
      </c>
    </row>
    <row r="2414">
      <c r="A2414" s="1">
        <v>125465.0</v>
      </c>
      <c r="B2414" s="1">
        <v>228.0</v>
      </c>
      <c r="C2414" s="2" t="s">
        <v>23</v>
      </c>
      <c r="D2414" s="1"/>
      <c r="E2414" s="1">
        <v>12.0</v>
      </c>
      <c r="F2414" s="1" t="str">
        <f>vlookup(E2414,Teams!$A:B,2,false)</f>
        <v>Interlake A</v>
      </c>
      <c r="G2414" s="1" t="b">
        <v>1</v>
      </c>
      <c r="H2414" s="1" t="b">
        <v>1</v>
      </c>
      <c r="I2414" s="1">
        <v>5.0</v>
      </c>
      <c r="J2414" s="3" t="str">
        <f>vlookup(I2414,Cats!$A:$B,2,false)</f>
        <v>B</v>
      </c>
    </row>
    <row r="2415">
      <c r="A2415" s="1">
        <v>125466.0</v>
      </c>
      <c r="B2415" s="1">
        <v>228.0</v>
      </c>
      <c r="C2415" s="2" t="s">
        <v>34</v>
      </c>
      <c r="D2415" s="1" t="s">
        <v>497</v>
      </c>
      <c r="E2415" s="1">
        <v>38.0</v>
      </c>
      <c r="F2415" s="1" t="str">
        <f>vlookup(E2415,Teams!$A:B,2,false)</f>
        <v>Venice</v>
      </c>
      <c r="G2415" s="1" t="b">
        <v>0</v>
      </c>
      <c r="H2415" s="1" t="b">
        <v>0</v>
      </c>
      <c r="I2415" s="1">
        <v>5.0</v>
      </c>
      <c r="J2415" s="3" t="str">
        <f>vlookup(I2415,Cats!$A:$B,2,false)</f>
        <v>B</v>
      </c>
    </row>
    <row r="2416">
      <c r="A2416" s="1">
        <v>125467.0</v>
      </c>
      <c r="B2416" s="1">
        <v>228.0</v>
      </c>
      <c r="C2416" s="2" t="s">
        <v>23</v>
      </c>
      <c r="D2416" s="1"/>
      <c r="E2416" s="1">
        <v>12.0</v>
      </c>
      <c r="F2416" s="1" t="str">
        <f>vlookup(E2416,Teams!$A:B,2,false)</f>
        <v>Interlake A</v>
      </c>
      <c r="G2416" s="1" t="b">
        <v>1</v>
      </c>
      <c r="H2416" s="1" t="b">
        <v>1</v>
      </c>
      <c r="I2416" s="1">
        <v>6.0</v>
      </c>
      <c r="J2416" s="3" t="str">
        <f>vlookup(I2416,Cats!$A:$B,2,false)</f>
        <v>P</v>
      </c>
    </row>
    <row r="2417">
      <c r="A2417" s="1">
        <v>125468.0</v>
      </c>
      <c r="B2417" s="1">
        <v>228.0</v>
      </c>
      <c r="C2417" s="2" t="s">
        <v>78</v>
      </c>
      <c r="D2417" s="1" t="s">
        <v>576</v>
      </c>
      <c r="E2417" s="1">
        <v>38.0</v>
      </c>
      <c r="F2417" s="1" t="str">
        <f>vlookup(E2417,Teams!$A:B,2,false)</f>
        <v>Venice</v>
      </c>
      <c r="G2417" s="1" t="b">
        <v>0</v>
      </c>
      <c r="H2417" s="1" t="b">
        <v>0</v>
      </c>
      <c r="I2417" s="1">
        <v>6.0</v>
      </c>
      <c r="J2417" s="3" t="str">
        <f>vlookup(I2417,Cats!$A:$B,2,false)</f>
        <v>P</v>
      </c>
    </row>
    <row r="2418">
      <c r="A2418" s="1">
        <v>125469.0</v>
      </c>
      <c r="B2418" s="1">
        <v>228.0</v>
      </c>
      <c r="C2418" s="2" t="s">
        <v>34</v>
      </c>
      <c r="D2418" s="1" t="s">
        <v>449</v>
      </c>
      <c r="E2418" s="1">
        <v>12.0</v>
      </c>
      <c r="F2418" s="1" t="str">
        <f>vlookup(E2418,Teams!$A:B,2,false)</f>
        <v>Interlake A</v>
      </c>
      <c r="G2418" s="1" t="b">
        <v>1</v>
      </c>
      <c r="H2418" s="1" t="b">
        <v>0</v>
      </c>
      <c r="I2418" s="1">
        <v>7.0</v>
      </c>
      <c r="J2418" s="3" t="str">
        <f>vlookup(I2418,Cats!$A:$B,2,false)</f>
        <v>X</v>
      </c>
    </row>
    <row r="2419">
      <c r="A2419" s="1">
        <v>125470.0</v>
      </c>
      <c r="B2419" s="1">
        <v>228.0</v>
      </c>
      <c r="C2419" s="2" t="s">
        <v>23</v>
      </c>
      <c r="D2419" s="1"/>
      <c r="E2419" s="1">
        <v>38.0</v>
      </c>
      <c r="F2419" s="1" t="str">
        <f>vlookup(E2419,Teams!$A:B,2,false)</f>
        <v>Venice</v>
      </c>
      <c r="G2419" s="1" t="b">
        <v>0</v>
      </c>
      <c r="H2419" s="1" t="b">
        <v>1</v>
      </c>
      <c r="I2419" s="1">
        <v>7.0</v>
      </c>
      <c r="J2419" s="3" t="str">
        <f>vlookup(I2419,Cats!$A:$B,2,false)</f>
        <v>X</v>
      </c>
    </row>
    <row r="2420">
      <c r="A2420" s="1">
        <v>125471.0</v>
      </c>
      <c r="B2420" s="1">
        <v>228.0</v>
      </c>
      <c r="C2420" s="2" t="s">
        <v>78</v>
      </c>
      <c r="D2420" s="1" t="s">
        <v>853</v>
      </c>
      <c r="E2420" s="1">
        <v>12.0</v>
      </c>
      <c r="F2420" s="1" t="str">
        <f>vlookup(E2420,Teams!$A:B,2,false)</f>
        <v>Interlake A</v>
      </c>
      <c r="G2420" s="1" t="b">
        <v>1</v>
      </c>
      <c r="H2420" s="1" t="b">
        <v>0</v>
      </c>
      <c r="I2420" s="1">
        <v>8.0</v>
      </c>
      <c r="J2420" s="3" t="str">
        <f>vlookup(I2420,Cats!$A:$B,2,false)</f>
        <v>M</v>
      </c>
    </row>
    <row r="2421">
      <c r="A2421" s="1">
        <v>125472.0</v>
      </c>
      <c r="B2421" s="1">
        <v>228.0</v>
      </c>
      <c r="C2421" s="2" t="s">
        <v>23</v>
      </c>
      <c r="D2421" s="1"/>
      <c r="E2421" s="1">
        <v>38.0</v>
      </c>
      <c r="F2421" s="1" t="str">
        <f>vlookup(E2421,Teams!$A:B,2,false)</f>
        <v>Venice</v>
      </c>
      <c r="G2421" s="1" t="b">
        <v>0</v>
      </c>
      <c r="H2421" s="1" t="b">
        <v>1</v>
      </c>
      <c r="I2421" s="1">
        <v>8.0</v>
      </c>
      <c r="J2421" s="3" t="str">
        <f>vlookup(I2421,Cats!$A:$B,2,false)</f>
        <v>M</v>
      </c>
    </row>
    <row r="2422">
      <c r="A2422" s="1">
        <v>125473.0</v>
      </c>
      <c r="B2422" s="1">
        <v>228.0</v>
      </c>
      <c r="C2422" s="2" t="s">
        <v>23</v>
      </c>
      <c r="D2422" s="1" t="s">
        <v>700</v>
      </c>
      <c r="E2422" s="1">
        <v>12.0</v>
      </c>
      <c r="F2422" s="1" t="str">
        <f>vlookup(E2422,Teams!$A:B,2,false)</f>
        <v>Interlake A</v>
      </c>
      <c r="G2422" s="1" t="b">
        <v>1</v>
      </c>
      <c r="H2422" s="1" t="b">
        <v>0</v>
      </c>
      <c r="I2422" s="1">
        <v>9.0</v>
      </c>
      <c r="J2422" s="3" t="str">
        <f>vlookup(I2422,Cats!$A:$B,2,false)</f>
        <v>C</v>
      </c>
    </row>
    <row r="2423">
      <c r="A2423" s="1">
        <v>125474.0</v>
      </c>
      <c r="B2423" s="1">
        <v>228.0</v>
      </c>
      <c r="C2423" s="2" t="s">
        <v>34</v>
      </c>
      <c r="D2423" s="1" t="s">
        <v>497</v>
      </c>
      <c r="E2423" s="1">
        <v>38.0</v>
      </c>
      <c r="F2423" s="1" t="str">
        <f>vlookup(E2423,Teams!$A:B,2,false)</f>
        <v>Venice</v>
      </c>
      <c r="G2423" s="1" t="b">
        <v>0</v>
      </c>
      <c r="H2423" s="1" t="b">
        <v>0</v>
      </c>
      <c r="I2423" s="1">
        <v>9.0</v>
      </c>
      <c r="J2423" s="3" t="str">
        <f>vlookup(I2423,Cats!$A:$B,2,false)</f>
        <v>C</v>
      </c>
    </row>
    <row r="2424">
      <c r="A2424" s="1">
        <v>125475.0</v>
      </c>
      <c r="B2424" s="1">
        <v>228.0</v>
      </c>
      <c r="C2424" s="2" t="s">
        <v>34</v>
      </c>
      <c r="D2424" s="1" t="s">
        <v>449</v>
      </c>
      <c r="E2424" s="1">
        <v>12.0</v>
      </c>
      <c r="F2424" s="1" t="str">
        <f>vlookup(E2424,Teams!$A:B,2,false)</f>
        <v>Interlake A</v>
      </c>
      <c r="G2424" s="1" t="b">
        <v>1</v>
      </c>
      <c r="H2424" s="1" t="b">
        <v>0</v>
      </c>
      <c r="I2424" s="1">
        <v>10.0</v>
      </c>
      <c r="J2424" s="3" t="str">
        <f>vlookup(I2424,Cats!$A:$B,2,false)</f>
        <v>E</v>
      </c>
    </row>
    <row r="2425">
      <c r="A2425" s="1">
        <v>125476.0</v>
      </c>
      <c r="B2425" s="1">
        <v>228.0</v>
      </c>
      <c r="C2425" s="2" t="s">
        <v>23</v>
      </c>
      <c r="D2425" s="1" t="s">
        <v>579</v>
      </c>
      <c r="E2425" s="1">
        <v>38.0</v>
      </c>
      <c r="F2425" s="1" t="str">
        <f>vlookup(E2425,Teams!$A:B,2,false)</f>
        <v>Venice</v>
      </c>
      <c r="G2425" s="1" t="b">
        <v>0</v>
      </c>
      <c r="H2425" s="1" t="b">
        <v>0</v>
      </c>
      <c r="I2425" s="1">
        <v>10.0</v>
      </c>
      <c r="J2425" s="3" t="str">
        <f>vlookup(I2425,Cats!$A:$B,2,false)</f>
        <v>E</v>
      </c>
    </row>
    <row r="2426">
      <c r="A2426" s="1">
        <v>125477.0</v>
      </c>
      <c r="B2426" s="1">
        <v>228.0</v>
      </c>
      <c r="C2426" s="2" t="s">
        <v>34</v>
      </c>
      <c r="D2426" s="1" t="s">
        <v>453</v>
      </c>
      <c r="E2426" s="1">
        <v>12.0</v>
      </c>
      <c r="F2426" s="1" t="str">
        <f>vlookup(E2426,Teams!$A:B,2,false)</f>
        <v>Interlake A</v>
      </c>
      <c r="G2426" s="1" t="b">
        <v>1</v>
      </c>
      <c r="H2426" s="1" t="b">
        <v>0</v>
      </c>
      <c r="I2426" s="1">
        <v>11.0</v>
      </c>
      <c r="J2426" s="3" t="str">
        <f>vlookup(I2426,Cats!$A:$B,2,false)</f>
        <v>B</v>
      </c>
    </row>
    <row r="2427">
      <c r="A2427" s="1">
        <v>125478.0</v>
      </c>
      <c r="B2427" s="1">
        <v>228.0</v>
      </c>
      <c r="C2427" s="2" t="s">
        <v>23</v>
      </c>
      <c r="D2427" s="1"/>
      <c r="E2427" s="1">
        <v>38.0</v>
      </c>
      <c r="F2427" s="1" t="str">
        <f>vlookup(E2427,Teams!$A:B,2,false)</f>
        <v>Venice</v>
      </c>
      <c r="G2427" s="1" t="b">
        <v>0</v>
      </c>
      <c r="H2427" s="1" t="b">
        <v>1</v>
      </c>
      <c r="I2427" s="1">
        <v>11.0</v>
      </c>
      <c r="J2427" s="3" t="str">
        <f>vlookup(I2427,Cats!$A:$B,2,false)</f>
        <v>B</v>
      </c>
    </row>
    <row r="2428">
      <c r="A2428" s="1">
        <v>125479.0</v>
      </c>
      <c r="B2428" s="1">
        <v>228.0</v>
      </c>
      <c r="C2428" s="2" t="s">
        <v>78</v>
      </c>
      <c r="D2428" s="1" t="s">
        <v>700</v>
      </c>
      <c r="E2428" s="1">
        <v>12.0</v>
      </c>
      <c r="F2428" s="1" t="str">
        <f>vlookup(E2428,Teams!$A:B,2,false)</f>
        <v>Interlake A</v>
      </c>
      <c r="G2428" s="1" t="b">
        <v>1</v>
      </c>
      <c r="H2428" s="1" t="b">
        <v>0</v>
      </c>
      <c r="I2428" s="1">
        <v>12.0</v>
      </c>
      <c r="J2428" s="3" t="str">
        <f>vlookup(I2428,Cats!$A:$B,2,false)</f>
        <v>P</v>
      </c>
    </row>
    <row r="2429">
      <c r="A2429" s="1">
        <v>125480.0</v>
      </c>
      <c r="B2429" s="1">
        <v>228.0</v>
      </c>
      <c r="C2429" s="2" t="s">
        <v>23</v>
      </c>
      <c r="D2429" s="1"/>
      <c r="E2429" s="1">
        <v>38.0</v>
      </c>
      <c r="F2429" s="1" t="str">
        <f>vlookup(E2429,Teams!$A:B,2,false)</f>
        <v>Venice</v>
      </c>
      <c r="G2429" s="1" t="b">
        <v>0</v>
      </c>
      <c r="H2429" s="1" t="b">
        <v>1</v>
      </c>
      <c r="I2429" s="1">
        <v>12.0</v>
      </c>
      <c r="J2429" s="3" t="str">
        <f>vlookup(I2429,Cats!$A:$B,2,false)</f>
        <v>P</v>
      </c>
    </row>
    <row r="2430">
      <c r="A2430" s="1">
        <v>125481.0</v>
      </c>
      <c r="B2430" s="1">
        <v>228.0</v>
      </c>
      <c r="C2430" s="2" t="s">
        <v>78</v>
      </c>
      <c r="D2430" s="1" t="s">
        <v>700</v>
      </c>
      <c r="E2430" s="1">
        <v>12.0</v>
      </c>
      <c r="F2430" s="1" t="str">
        <f>vlookup(E2430,Teams!$A:B,2,false)</f>
        <v>Interlake A</v>
      </c>
      <c r="G2430" s="1" t="b">
        <v>1</v>
      </c>
      <c r="H2430" s="1" t="b">
        <v>0</v>
      </c>
      <c r="I2430" s="1">
        <v>13.0</v>
      </c>
      <c r="J2430" s="3" t="str">
        <f>vlookup(I2430,Cats!$A:$B,2,false)</f>
        <v>X</v>
      </c>
    </row>
    <row r="2431">
      <c r="A2431" s="1">
        <v>125482.0</v>
      </c>
      <c r="B2431" s="1">
        <v>228.0</v>
      </c>
      <c r="C2431" s="2" t="s">
        <v>59</v>
      </c>
      <c r="D2431" s="1" t="s">
        <v>582</v>
      </c>
      <c r="E2431" s="1">
        <v>38.0</v>
      </c>
      <c r="F2431" s="1" t="str">
        <f>vlookup(E2431,Teams!$A:B,2,false)</f>
        <v>Venice</v>
      </c>
      <c r="G2431" s="1" t="b">
        <v>0</v>
      </c>
      <c r="H2431" s="1" t="b">
        <v>0</v>
      </c>
      <c r="I2431" s="1">
        <v>13.0</v>
      </c>
      <c r="J2431" s="3" t="str">
        <f>vlookup(I2431,Cats!$A:$B,2,false)</f>
        <v>X</v>
      </c>
    </row>
    <row r="2432">
      <c r="A2432" s="1">
        <v>125483.0</v>
      </c>
      <c r="B2432" s="1">
        <v>228.0</v>
      </c>
      <c r="C2432" s="2" t="s">
        <v>23</v>
      </c>
      <c r="D2432" s="1"/>
      <c r="E2432" s="1">
        <v>12.0</v>
      </c>
      <c r="F2432" s="1" t="str">
        <f>vlookup(E2432,Teams!$A:B,2,false)</f>
        <v>Interlake A</v>
      </c>
      <c r="G2432" s="1" t="b">
        <v>1</v>
      </c>
      <c r="H2432" s="1" t="b">
        <v>1</v>
      </c>
      <c r="I2432" s="1">
        <v>14.0</v>
      </c>
      <c r="J2432" s="3" t="str">
        <f>vlookup(I2432,Cats!$A:$B,2,false)</f>
        <v>M</v>
      </c>
    </row>
    <row r="2433">
      <c r="A2433" s="1">
        <v>125484.0</v>
      </c>
      <c r="B2433" s="1">
        <v>228.0</v>
      </c>
      <c r="C2433" s="2" t="s">
        <v>78</v>
      </c>
      <c r="D2433" s="1" t="s">
        <v>576</v>
      </c>
      <c r="E2433" s="1">
        <v>38.0</v>
      </c>
      <c r="F2433" s="1" t="str">
        <f>vlookup(E2433,Teams!$A:B,2,false)</f>
        <v>Venice</v>
      </c>
      <c r="G2433" s="1" t="b">
        <v>0</v>
      </c>
      <c r="H2433" s="1" t="b">
        <v>0</v>
      </c>
      <c r="I2433" s="1">
        <v>14.0</v>
      </c>
      <c r="J2433" s="3" t="str">
        <f>vlookup(I2433,Cats!$A:$B,2,false)</f>
        <v>M</v>
      </c>
    </row>
    <row r="2434">
      <c r="A2434" s="1">
        <v>125485.0</v>
      </c>
      <c r="B2434" s="1">
        <v>228.0</v>
      </c>
      <c r="C2434" s="2" t="s">
        <v>78</v>
      </c>
      <c r="D2434" s="1" t="s">
        <v>700</v>
      </c>
      <c r="E2434" s="1">
        <v>12.0</v>
      </c>
      <c r="F2434" s="1" t="str">
        <f>vlookup(E2434,Teams!$A:B,2,false)</f>
        <v>Interlake A</v>
      </c>
      <c r="G2434" s="1" t="b">
        <v>1</v>
      </c>
      <c r="H2434" s="1" t="b">
        <v>0</v>
      </c>
      <c r="I2434" s="1">
        <v>15.0</v>
      </c>
      <c r="J2434" s="3" t="str">
        <f>vlookup(I2434,Cats!$A:$B,2,false)</f>
        <v>C</v>
      </c>
    </row>
    <row r="2435">
      <c r="A2435" s="1">
        <v>125486.0</v>
      </c>
      <c r="B2435" s="1">
        <v>228.0</v>
      </c>
      <c r="C2435" s="2" t="s">
        <v>23</v>
      </c>
      <c r="D2435" s="1" t="s">
        <v>582</v>
      </c>
      <c r="E2435" s="1">
        <v>38.0</v>
      </c>
      <c r="F2435" s="1" t="str">
        <f>vlookup(E2435,Teams!$A:B,2,false)</f>
        <v>Venice</v>
      </c>
      <c r="G2435" s="1" t="b">
        <v>0</v>
      </c>
      <c r="H2435" s="1" t="b">
        <v>0</v>
      </c>
      <c r="I2435" s="1">
        <v>15.0</v>
      </c>
      <c r="J2435" s="3" t="str">
        <f>vlookup(I2435,Cats!$A:$B,2,false)</f>
        <v>C</v>
      </c>
    </row>
    <row r="2436">
      <c r="A2436" s="1">
        <v>125487.0</v>
      </c>
      <c r="B2436" s="1">
        <v>228.0</v>
      </c>
      <c r="C2436" s="2" t="s">
        <v>23</v>
      </c>
      <c r="D2436" s="1"/>
      <c r="E2436" s="1">
        <v>12.0</v>
      </c>
      <c r="F2436" s="1" t="str">
        <f>vlookup(E2436,Teams!$A:B,2,false)</f>
        <v>Interlake A</v>
      </c>
      <c r="G2436" s="1" t="b">
        <v>1</v>
      </c>
      <c r="H2436" s="1" t="b">
        <v>1</v>
      </c>
      <c r="I2436" s="1">
        <v>16.0</v>
      </c>
      <c r="J2436" s="3" t="str">
        <f>vlookup(I2436,Cats!$A:$B,2,false)</f>
        <v>E</v>
      </c>
    </row>
    <row r="2437">
      <c r="A2437" s="1">
        <v>125488.0</v>
      </c>
      <c r="B2437" s="1">
        <v>228.0</v>
      </c>
      <c r="C2437" s="2" t="s">
        <v>34</v>
      </c>
      <c r="D2437" s="1" t="s">
        <v>579</v>
      </c>
      <c r="E2437" s="1">
        <v>38.0</v>
      </c>
      <c r="F2437" s="1" t="str">
        <f>vlookup(E2437,Teams!$A:B,2,false)</f>
        <v>Venice</v>
      </c>
      <c r="G2437" s="1" t="b">
        <v>0</v>
      </c>
      <c r="H2437" s="1" t="b">
        <v>0</v>
      </c>
      <c r="I2437" s="1">
        <v>16.0</v>
      </c>
      <c r="J2437" s="3" t="str">
        <f>vlookup(I2437,Cats!$A:$B,2,false)</f>
        <v>E</v>
      </c>
    </row>
    <row r="2438">
      <c r="A2438" s="1">
        <v>125489.0</v>
      </c>
      <c r="B2438" s="1">
        <v>228.0</v>
      </c>
      <c r="C2438" s="2" t="s">
        <v>34</v>
      </c>
      <c r="D2438" s="1" t="s">
        <v>453</v>
      </c>
      <c r="E2438" s="1">
        <v>12.0</v>
      </c>
      <c r="F2438" s="1" t="str">
        <f>vlookup(E2438,Teams!$A:B,2,false)</f>
        <v>Interlake A</v>
      </c>
      <c r="G2438" s="1" t="b">
        <v>1</v>
      </c>
      <c r="H2438" s="1" t="b">
        <v>0</v>
      </c>
      <c r="I2438" s="1">
        <v>17.0</v>
      </c>
      <c r="J2438" s="3" t="str">
        <f>vlookup(I2438,Cats!$A:$B,2,false)</f>
        <v>B</v>
      </c>
    </row>
    <row r="2439">
      <c r="A2439" s="1">
        <v>125490.0</v>
      </c>
      <c r="B2439" s="1">
        <v>228.0</v>
      </c>
      <c r="C2439" s="2" t="s">
        <v>23</v>
      </c>
      <c r="D2439" s="1"/>
      <c r="E2439" s="1">
        <v>38.0</v>
      </c>
      <c r="F2439" s="1" t="str">
        <f>vlookup(E2439,Teams!$A:B,2,false)</f>
        <v>Venice</v>
      </c>
      <c r="G2439" s="1" t="b">
        <v>0</v>
      </c>
      <c r="H2439" s="1" t="b">
        <v>1</v>
      </c>
      <c r="I2439" s="1">
        <v>17.0</v>
      </c>
      <c r="J2439" s="3" t="str">
        <f>vlookup(I2439,Cats!$A:$B,2,false)</f>
        <v>B</v>
      </c>
    </row>
    <row r="2440">
      <c r="A2440" s="1">
        <v>125491.0</v>
      </c>
      <c r="B2440" s="1">
        <v>228.0</v>
      </c>
      <c r="C2440" s="2" t="s">
        <v>23</v>
      </c>
      <c r="D2440" s="1"/>
      <c r="E2440" s="1">
        <v>12.0</v>
      </c>
      <c r="F2440" s="1" t="str">
        <f>vlookup(E2440,Teams!$A:B,2,false)</f>
        <v>Interlake A</v>
      </c>
      <c r="G2440" s="1" t="b">
        <v>1</v>
      </c>
      <c r="H2440" s="1" t="b">
        <v>1</v>
      </c>
      <c r="I2440" s="1">
        <v>18.0</v>
      </c>
      <c r="J2440" s="3" t="str">
        <f>vlookup(I2440,Cats!$A:$B,2,false)</f>
        <v>P</v>
      </c>
    </row>
    <row r="2441">
      <c r="A2441" s="1">
        <v>125492.0</v>
      </c>
      <c r="B2441" s="1">
        <v>228.0</v>
      </c>
      <c r="C2441" s="2" t="s">
        <v>34</v>
      </c>
      <c r="D2441" s="1" t="s">
        <v>497</v>
      </c>
      <c r="E2441" s="1">
        <v>38.0</v>
      </c>
      <c r="F2441" s="1" t="str">
        <f>vlookup(E2441,Teams!$A:B,2,false)</f>
        <v>Venice</v>
      </c>
      <c r="G2441" s="1" t="b">
        <v>0</v>
      </c>
      <c r="H2441" s="1" t="b">
        <v>0</v>
      </c>
      <c r="I2441" s="1">
        <v>18.0</v>
      </c>
      <c r="J2441" s="3" t="str">
        <f>vlookup(I2441,Cats!$A:$B,2,false)</f>
        <v>P</v>
      </c>
    </row>
    <row r="2442">
      <c r="A2442" s="1">
        <v>125493.0</v>
      </c>
      <c r="B2442" s="1">
        <v>228.0</v>
      </c>
      <c r="C2442" s="2" t="s">
        <v>78</v>
      </c>
      <c r="D2442" s="1" t="s">
        <v>700</v>
      </c>
      <c r="E2442" s="1">
        <v>12.0</v>
      </c>
      <c r="F2442" s="1" t="str">
        <f>vlookup(E2442,Teams!$A:B,2,false)</f>
        <v>Interlake A</v>
      </c>
      <c r="G2442" s="1" t="b">
        <v>1</v>
      </c>
      <c r="H2442" s="1" t="b">
        <v>0</v>
      </c>
      <c r="I2442" s="1">
        <v>19.0</v>
      </c>
      <c r="J2442" s="3" t="str">
        <f>vlookup(I2442,Cats!$A:$B,2,false)</f>
        <v>X</v>
      </c>
    </row>
    <row r="2443">
      <c r="A2443" s="1">
        <v>125494.0</v>
      </c>
      <c r="B2443" s="1">
        <v>228.0</v>
      </c>
      <c r="C2443" s="2" t="s">
        <v>59</v>
      </c>
      <c r="D2443" s="1" t="s">
        <v>497</v>
      </c>
      <c r="E2443" s="1">
        <v>38.0</v>
      </c>
      <c r="F2443" s="1" t="str">
        <f>vlookup(E2443,Teams!$A:B,2,false)</f>
        <v>Venice</v>
      </c>
      <c r="G2443" s="1" t="b">
        <v>0</v>
      </c>
      <c r="H2443" s="1" t="b">
        <v>0</v>
      </c>
      <c r="I2443" s="1">
        <v>19.0</v>
      </c>
      <c r="J2443" s="3" t="str">
        <f>vlookup(I2443,Cats!$A:$B,2,false)</f>
        <v>X</v>
      </c>
    </row>
    <row r="2444">
      <c r="A2444" s="1">
        <v>125495.0</v>
      </c>
      <c r="B2444" s="1">
        <v>228.0</v>
      </c>
      <c r="C2444" s="2" t="s">
        <v>34</v>
      </c>
      <c r="D2444" s="1" t="s">
        <v>853</v>
      </c>
      <c r="E2444" s="1">
        <v>12.0</v>
      </c>
      <c r="F2444" s="1" t="str">
        <f>vlookup(E2444,Teams!$A:B,2,false)</f>
        <v>Interlake A</v>
      </c>
      <c r="G2444" s="1" t="b">
        <v>1</v>
      </c>
      <c r="H2444" s="1" t="b">
        <v>0</v>
      </c>
      <c r="I2444" s="1">
        <v>20.0</v>
      </c>
      <c r="J2444" s="3" t="str">
        <f>vlookup(I2444,Cats!$A:$B,2,false)</f>
        <v>M</v>
      </c>
    </row>
    <row r="2445">
      <c r="A2445" s="1">
        <v>125496.0</v>
      </c>
      <c r="B2445" s="1">
        <v>228.0</v>
      </c>
      <c r="C2445" s="2" t="s">
        <v>23</v>
      </c>
      <c r="D2445" s="1"/>
      <c r="E2445" s="1">
        <v>38.0</v>
      </c>
      <c r="F2445" s="1" t="str">
        <f>vlookup(E2445,Teams!$A:B,2,false)</f>
        <v>Venice</v>
      </c>
      <c r="G2445" s="1" t="b">
        <v>0</v>
      </c>
      <c r="H2445" s="1" t="b">
        <v>1</v>
      </c>
      <c r="I2445" s="1">
        <v>20.0</v>
      </c>
      <c r="J2445" s="3" t="str">
        <f>vlookup(I2445,Cats!$A:$B,2,false)</f>
        <v>M</v>
      </c>
    </row>
    <row r="2446">
      <c r="A2446" s="1">
        <v>125497.0</v>
      </c>
      <c r="B2446" s="1">
        <v>228.0</v>
      </c>
      <c r="C2446" s="2" t="s">
        <v>23</v>
      </c>
      <c r="D2446" s="1"/>
      <c r="E2446" s="1">
        <v>12.0</v>
      </c>
      <c r="F2446" s="1" t="str">
        <f>vlookup(E2446,Teams!$A:B,2,false)</f>
        <v>Interlake A</v>
      </c>
      <c r="G2446" s="1" t="b">
        <v>1</v>
      </c>
      <c r="H2446" s="1" t="b">
        <v>1</v>
      </c>
      <c r="I2446" s="1">
        <v>21.0</v>
      </c>
      <c r="J2446" s="3" t="str">
        <f>vlookup(I2446,Cats!$A:$B,2,false)</f>
        <v>C</v>
      </c>
    </row>
    <row r="2447">
      <c r="A2447" s="1">
        <v>125498.0</v>
      </c>
      <c r="B2447" s="1">
        <v>228.0</v>
      </c>
      <c r="C2447" s="2" t="s">
        <v>34</v>
      </c>
      <c r="D2447" s="1" t="s">
        <v>579</v>
      </c>
      <c r="E2447" s="1">
        <v>38.0</v>
      </c>
      <c r="F2447" s="1" t="str">
        <f>vlookup(E2447,Teams!$A:B,2,false)</f>
        <v>Venice</v>
      </c>
      <c r="G2447" s="1" t="b">
        <v>0</v>
      </c>
      <c r="H2447" s="1" t="b">
        <v>0</v>
      </c>
      <c r="I2447" s="1">
        <v>21.0</v>
      </c>
      <c r="J2447" s="3" t="str">
        <f>vlookup(I2447,Cats!$A:$B,2,false)</f>
        <v>C</v>
      </c>
    </row>
    <row r="2448">
      <c r="A2448" s="1">
        <v>125499.0</v>
      </c>
      <c r="B2448" s="1">
        <v>228.0</v>
      </c>
      <c r="C2448" s="2" t="s">
        <v>34</v>
      </c>
      <c r="D2448" s="1" t="s">
        <v>449</v>
      </c>
      <c r="E2448" s="1">
        <v>12.0</v>
      </c>
      <c r="F2448" s="1" t="str">
        <f>vlookup(E2448,Teams!$A:B,2,false)</f>
        <v>Interlake A</v>
      </c>
      <c r="G2448" s="1" t="b">
        <v>1</v>
      </c>
      <c r="H2448" s="1" t="b">
        <v>0</v>
      </c>
      <c r="I2448" s="1">
        <v>22.0</v>
      </c>
      <c r="J2448" s="3" t="str">
        <f>vlookup(I2448,Cats!$A:$B,2,false)</f>
        <v>E</v>
      </c>
    </row>
    <row r="2449">
      <c r="A2449" s="1">
        <v>125500.0</v>
      </c>
      <c r="B2449" s="1">
        <v>228.0</v>
      </c>
      <c r="C2449" s="2" t="s">
        <v>23</v>
      </c>
      <c r="D2449" s="1" t="s">
        <v>582</v>
      </c>
      <c r="E2449" s="1">
        <v>38.0</v>
      </c>
      <c r="F2449" s="1" t="str">
        <f>vlookup(E2449,Teams!$A:B,2,false)</f>
        <v>Venice</v>
      </c>
      <c r="G2449" s="1" t="b">
        <v>0</v>
      </c>
      <c r="H2449" s="1" t="b">
        <v>0</v>
      </c>
      <c r="I2449" s="1">
        <v>22.0</v>
      </c>
      <c r="J2449" s="3" t="str">
        <f>vlookup(I2449,Cats!$A:$B,2,false)</f>
        <v>E</v>
      </c>
    </row>
    <row r="2450">
      <c r="A2450" s="1">
        <v>125501.0</v>
      </c>
      <c r="B2450" s="1">
        <v>228.0</v>
      </c>
      <c r="C2450" s="2" t="s">
        <v>23</v>
      </c>
      <c r="D2450" s="1"/>
      <c r="E2450" s="1">
        <v>12.0</v>
      </c>
      <c r="F2450" s="1" t="str">
        <f>vlookup(E2450,Teams!$A:B,2,false)</f>
        <v>Interlake A</v>
      </c>
      <c r="G2450" s="1" t="b">
        <v>1</v>
      </c>
      <c r="H2450" s="1" t="b">
        <v>1</v>
      </c>
      <c r="I2450" s="1">
        <v>23.0</v>
      </c>
      <c r="J2450" s="3" t="str">
        <f>vlookup(I2450,Cats!$A:$B,2,false)</f>
        <v>B</v>
      </c>
    </row>
    <row r="2451">
      <c r="A2451" s="1">
        <v>125502.0</v>
      </c>
      <c r="B2451" s="1">
        <v>228.0</v>
      </c>
      <c r="C2451" s="2" t="s">
        <v>34</v>
      </c>
      <c r="D2451" s="1" t="s">
        <v>497</v>
      </c>
      <c r="E2451" s="1">
        <v>38.0</v>
      </c>
      <c r="F2451" s="1" t="str">
        <f>vlookup(E2451,Teams!$A:B,2,false)</f>
        <v>Venice</v>
      </c>
      <c r="G2451" s="1" t="b">
        <v>0</v>
      </c>
      <c r="H2451" s="1" t="b">
        <v>0</v>
      </c>
      <c r="I2451" s="1">
        <v>23.0</v>
      </c>
      <c r="J2451" s="3" t="str">
        <f>vlookup(I2451,Cats!$A:$B,2,false)</f>
        <v>B</v>
      </c>
    </row>
    <row r="2452">
      <c r="A2452" s="1">
        <v>125503.0</v>
      </c>
      <c r="B2452" s="1">
        <v>228.0</v>
      </c>
      <c r="C2452" s="2" t="s">
        <v>23</v>
      </c>
      <c r="D2452" s="1" t="s">
        <v>853</v>
      </c>
      <c r="E2452" s="1">
        <v>12.0</v>
      </c>
      <c r="F2452" s="1" t="str">
        <f>vlookup(E2452,Teams!$A:B,2,false)</f>
        <v>Interlake A</v>
      </c>
      <c r="G2452" s="1" t="b">
        <v>1</v>
      </c>
      <c r="H2452" s="1" t="b">
        <v>0</v>
      </c>
      <c r="I2452" s="1">
        <v>24.0</v>
      </c>
      <c r="J2452" s="3" t="str">
        <f>vlookup(I2452,Cats!$A:$B,2,false)</f>
        <v>P</v>
      </c>
    </row>
    <row r="2453">
      <c r="A2453" s="1">
        <v>125504.0</v>
      </c>
      <c r="B2453" s="1">
        <v>228.0</v>
      </c>
      <c r="C2453" s="2" t="s">
        <v>23</v>
      </c>
      <c r="D2453" s="1" t="s">
        <v>497</v>
      </c>
      <c r="E2453" s="1">
        <v>38.0</v>
      </c>
      <c r="F2453" s="1" t="str">
        <f>vlookup(E2453,Teams!$A:B,2,false)</f>
        <v>Venice</v>
      </c>
      <c r="G2453" s="1" t="b">
        <v>0</v>
      </c>
      <c r="H2453" s="1" t="b">
        <v>0</v>
      </c>
      <c r="I2453" s="1">
        <v>24.0</v>
      </c>
      <c r="J2453" s="3" t="str">
        <f>vlookup(I2453,Cats!$A:$B,2,false)</f>
        <v>P</v>
      </c>
    </row>
    <row r="2454">
      <c r="A2454" s="1">
        <v>125505.0</v>
      </c>
      <c r="B2454" s="1">
        <v>229.0</v>
      </c>
      <c r="C2454" s="2" t="s">
        <v>23</v>
      </c>
      <c r="D2454" s="1" t="s">
        <v>416</v>
      </c>
      <c r="E2454" s="1">
        <v>1.0</v>
      </c>
      <c r="F2454" s="1" t="str">
        <f>vlookup(E2454,Teams!$A:B,2,false)</f>
        <v>Amador Valley A</v>
      </c>
      <c r="G2454" s="1" t="b">
        <v>1</v>
      </c>
      <c r="H2454" s="1" t="b">
        <v>0</v>
      </c>
      <c r="I2454" s="1">
        <v>1.0</v>
      </c>
      <c r="J2454" s="3" t="str">
        <f>vlookup(I2454,Cats!$A:$B,2,false)</f>
        <v>X</v>
      </c>
    </row>
    <row r="2455">
      <c r="A2455" s="1">
        <v>125506.0</v>
      </c>
      <c r="B2455" s="1">
        <v>229.0</v>
      </c>
      <c r="C2455" s="2" t="s">
        <v>34</v>
      </c>
      <c r="D2455" s="1" t="s">
        <v>1089</v>
      </c>
      <c r="E2455" s="1">
        <v>23.0</v>
      </c>
      <c r="F2455" s="1" t="str">
        <f>vlookup(E2455,Teams!$A:B,2,false)</f>
        <v>MSJ B</v>
      </c>
      <c r="G2455" s="1" t="b">
        <v>0</v>
      </c>
      <c r="H2455" s="1" t="b">
        <v>0</v>
      </c>
      <c r="I2455" s="1">
        <v>1.0</v>
      </c>
      <c r="J2455" s="3" t="str">
        <f>vlookup(I2455,Cats!$A:$B,2,false)</f>
        <v>X</v>
      </c>
    </row>
    <row r="2456">
      <c r="A2456" s="1">
        <v>125507.0</v>
      </c>
      <c r="B2456" s="1">
        <v>229.0</v>
      </c>
      <c r="C2456" s="2" t="s">
        <v>78</v>
      </c>
      <c r="D2456" s="1" t="s">
        <v>416</v>
      </c>
      <c r="E2456" s="1">
        <v>1.0</v>
      </c>
      <c r="F2456" s="1" t="str">
        <f>vlookup(E2456,Teams!$A:B,2,false)</f>
        <v>Amador Valley A</v>
      </c>
      <c r="G2456" s="1" t="b">
        <v>1</v>
      </c>
      <c r="H2456" s="1" t="b">
        <v>0</v>
      </c>
      <c r="I2456" s="1">
        <v>2.0</v>
      </c>
      <c r="J2456" s="3" t="str">
        <f>vlookup(I2456,Cats!$A:$B,2,false)</f>
        <v>M</v>
      </c>
    </row>
    <row r="2457">
      <c r="A2457" s="1">
        <v>125508.0</v>
      </c>
      <c r="B2457" s="1">
        <v>229.0</v>
      </c>
      <c r="C2457" s="2" t="s">
        <v>23</v>
      </c>
      <c r="D2457" s="1"/>
      <c r="E2457" s="1">
        <v>23.0</v>
      </c>
      <c r="F2457" s="1" t="str">
        <f>vlookup(E2457,Teams!$A:B,2,false)</f>
        <v>MSJ B</v>
      </c>
      <c r="G2457" s="1" t="b">
        <v>0</v>
      </c>
      <c r="H2457" s="1" t="b">
        <v>1</v>
      </c>
      <c r="I2457" s="1">
        <v>2.0</v>
      </c>
      <c r="J2457" s="3" t="str">
        <f>vlookup(I2457,Cats!$A:$B,2,false)</f>
        <v>M</v>
      </c>
    </row>
    <row r="2458">
      <c r="A2458" s="1">
        <v>125509.0</v>
      </c>
      <c r="B2458" s="1">
        <v>229.0</v>
      </c>
      <c r="C2458" s="2" t="s">
        <v>34</v>
      </c>
      <c r="D2458" s="1" t="s">
        <v>416</v>
      </c>
      <c r="E2458" s="1">
        <v>1.0</v>
      </c>
      <c r="F2458" s="1" t="str">
        <f>vlookup(E2458,Teams!$A:B,2,false)</f>
        <v>Amador Valley A</v>
      </c>
      <c r="G2458" s="1" t="b">
        <v>1</v>
      </c>
      <c r="H2458" s="1" t="b">
        <v>0</v>
      </c>
      <c r="I2458" s="1">
        <v>3.0</v>
      </c>
      <c r="J2458" s="3" t="str">
        <f>vlookup(I2458,Cats!$A:$B,2,false)</f>
        <v>C</v>
      </c>
    </row>
    <row r="2459">
      <c r="A2459" s="1">
        <v>125510.0</v>
      </c>
      <c r="B2459" s="1">
        <v>229.0</v>
      </c>
      <c r="C2459" s="2" t="s">
        <v>23</v>
      </c>
      <c r="D2459" s="1"/>
      <c r="E2459" s="1">
        <v>23.0</v>
      </c>
      <c r="F2459" s="1" t="str">
        <f>vlookup(E2459,Teams!$A:B,2,false)</f>
        <v>MSJ B</v>
      </c>
      <c r="G2459" s="1" t="b">
        <v>0</v>
      </c>
      <c r="H2459" s="1" t="b">
        <v>1</v>
      </c>
      <c r="I2459" s="1">
        <v>3.0</v>
      </c>
      <c r="J2459" s="3" t="str">
        <f>vlookup(I2459,Cats!$A:$B,2,false)</f>
        <v>C</v>
      </c>
    </row>
    <row r="2460">
      <c r="A2460" s="1">
        <v>125511.0</v>
      </c>
      <c r="B2460" s="1">
        <v>229.0</v>
      </c>
      <c r="C2460" s="2" t="s">
        <v>59</v>
      </c>
      <c r="D2460" s="1" t="s">
        <v>416</v>
      </c>
      <c r="E2460" s="1">
        <v>1.0</v>
      </c>
      <c r="F2460" s="1" t="str">
        <f>vlookup(E2460,Teams!$A:B,2,false)</f>
        <v>Amador Valley A</v>
      </c>
      <c r="G2460" s="1" t="b">
        <v>1</v>
      </c>
      <c r="H2460" s="1" t="b">
        <v>0</v>
      </c>
      <c r="I2460" s="1">
        <v>4.0</v>
      </c>
      <c r="J2460" s="3" t="str">
        <f>vlookup(I2460,Cats!$A:$B,2,false)</f>
        <v>E</v>
      </c>
    </row>
    <row r="2461">
      <c r="A2461" s="1">
        <v>125512.0</v>
      </c>
      <c r="B2461" s="1">
        <v>229.0</v>
      </c>
      <c r="C2461" s="2" t="s">
        <v>78</v>
      </c>
      <c r="D2461" s="1" t="s">
        <v>662</v>
      </c>
      <c r="E2461" s="1">
        <v>23.0</v>
      </c>
      <c r="F2461" s="1" t="str">
        <f>vlookup(E2461,Teams!$A:B,2,false)</f>
        <v>MSJ B</v>
      </c>
      <c r="G2461" s="1" t="b">
        <v>0</v>
      </c>
      <c r="H2461" s="1" t="b">
        <v>0</v>
      </c>
      <c r="I2461" s="1">
        <v>4.0</v>
      </c>
      <c r="J2461" s="3" t="str">
        <f>vlookup(I2461,Cats!$A:$B,2,false)</f>
        <v>E</v>
      </c>
    </row>
    <row r="2462">
      <c r="A2462" s="1">
        <v>125513.0</v>
      </c>
      <c r="B2462" s="1">
        <v>229.0</v>
      </c>
      <c r="C2462" s="2" t="s">
        <v>23</v>
      </c>
      <c r="D2462" s="1"/>
      <c r="E2462" s="1">
        <v>1.0</v>
      </c>
      <c r="F2462" s="1" t="str">
        <f>vlookup(E2462,Teams!$A:B,2,false)</f>
        <v>Amador Valley A</v>
      </c>
      <c r="G2462" s="1" t="b">
        <v>1</v>
      </c>
      <c r="H2462" s="1" t="b">
        <v>1</v>
      </c>
      <c r="I2462" s="1">
        <v>5.0</v>
      </c>
      <c r="J2462" s="3" t="str">
        <f>vlookup(I2462,Cats!$A:$B,2,false)</f>
        <v>B</v>
      </c>
    </row>
    <row r="2463">
      <c r="A2463" s="1">
        <v>125514.0</v>
      </c>
      <c r="B2463" s="1">
        <v>229.0</v>
      </c>
      <c r="C2463" s="2" t="s">
        <v>78</v>
      </c>
      <c r="D2463" s="1" t="s">
        <v>454</v>
      </c>
      <c r="E2463" s="1">
        <v>23.0</v>
      </c>
      <c r="F2463" s="1" t="str">
        <f>vlookup(E2463,Teams!$A:B,2,false)</f>
        <v>MSJ B</v>
      </c>
      <c r="G2463" s="1" t="b">
        <v>0</v>
      </c>
      <c r="H2463" s="1" t="b">
        <v>0</v>
      </c>
      <c r="I2463" s="1">
        <v>5.0</v>
      </c>
      <c r="J2463" s="3" t="str">
        <f>vlookup(I2463,Cats!$A:$B,2,false)</f>
        <v>B</v>
      </c>
    </row>
    <row r="2464">
      <c r="A2464" s="1">
        <v>125515.0</v>
      </c>
      <c r="B2464" s="1">
        <v>229.0</v>
      </c>
      <c r="C2464" s="2" t="s">
        <v>34</v>
      </c>
      <c r="D2464" s="1" t="s">
        <v>416</v>
      </c>
      <c r="E2464" s="1">
        <v>1.0</v>
      </c>
      <c r="F2464" s="1" t="str">
        <f>vlookup(E2464,Teams!$A:B,2,false)</f>
        <v>Amador Valley A</v>
      </c>
      <c r="G2464" s="1" t="b">
        <v>1</v>
      </c>
      <c r="H2464" s="1" t="b">
        <v>0</v>
      </c>
      <c r="I2464" s="1">
        <v>6.0</v>
      </c>
      <c r="J2464" s="3" t="str">
        <f>vlookup(I2464,Cats!$A:$B,2,false)</f>
        <v>P</v>
      </c>
    </row>
    <row r="2465">
      <c r="A2465" s="1">
        <v>125516.0</v>
      </c>
      <c r="B2465" s="1">
        <v>229.0</v>
      </c>
      <c r="C2465" s="2" t="s">
        <v>59</v>
      </c>
      <c r="D2465" s="1" t="s">
        <v>657</v>
      </c>
      <c r="E2465" s="1">
        <v>23.0</v>
      </c>
      <c r="F2465" s="1" t="str">
        <f>vlookup(E2465,Teams!$A:B,2,false)</f>
        <v>MSJ B</v>
      </c>
      <c r="G2465" s="1" t="b">
        <v>0</v>
      </c>
      <c r="H2465" s="1" t="b">
        <v>0</v>
      </c>
      <c r="I2465" s="1">
        <v>6.0</v>
      </c>
      <c r="J2465" s="3" t="str">
        <f>vlookup(I2465,Cats!$A:$B,2,false)</f>
        <v>P</v>
      </c>
    </row>
    <row r="2466">
      <c r="A2466" s="1">
        <v>125517.0</v>
      </c>
      <c r="B2466" s="1">
        <v>229.0</v>
      </c>
      <c r="C2466" s="2" t="s">
        <v>23</v>
      </c>
      <c r="D2466" s="1"/>
      <c r="E2466" s="1">
        <v>1.0</v>
      </c>
      <c r="F2466" s="1" t="str">
        <f>vlookup(E2466,Teams!$A:B,2,false)</f>
        <v>Amador Valley A</v>
      </c>
      <c r="G2466" s="1" t="b">
        <v>1</v>
      </c>
      <c r="H2466" s="1" t="b">
        <v>1</v>
      </c>
      <c r="I2466" s="1">
        <v>7.0</v>
      </c>
      <c r="J2466" s="3" t="str">
        <f>vlookup(I2466,Cats!$A:$B,2,false)</f>
        <v>X</v>
      </c>
    </row>
    <row r="2467">
      <c r="A2467" s="1">
        <v>125518.0</v>
      </c>
      <c r="B2467" s="1">
        <v>229.0</v>
      </c>
      <c r="C2467" s="2" t="s">
        <v>34</v>
      </c>
      <c r="D2467" s="1" t="s">
        <v>454</v>
      </c>
      <c r="E2467" s="1">
        <v>23.0</v>
      </c>
      <c r="F2467" s="1" t="str">
        <f>vlookup(E2467,Teams!$A:B,2,false)</f>
        <v>MSJ B</v>
      </c>
      <c r="G2467" s="1" t="b">
        <v>0</v>
      </c>
      <c r="H2467" s="1" t="b">
        <v>0</v>
      </c>
      <c r="I2467" s="1">
        <v>7.0</v>
      </c>
      <c r="J2467" s="3" t="str">
        <f>vlookup(I2467,Cats!$A:$B,2,false)</f>
        <v>X</v>
      </c>
    </row>
    <row r="2468">
      <c r="A2468" s="1">
        <v>125519.0</v>
      </c>
      <c r="B2468" s="1">
        <v>229.0</v>
      </c>
      <c r="C2468" s="2" t="s">
        <v>23</v>
      </c>
      <c r="D2468" s="1" t="s">
        <v>416</v>
      </c>
      <c r="E2468" s="1">
        <v>1.0</v>
      </c>
      <c r="F2468" s="1" t="str">
        <f>vlookup(E2468,Teams!$A:B,2,false)</f>
        <v>Amador Valley A</v>
      </c>
      <c r="G2468" s="1" t="b">
        <v>1</v>
      </c>
      <c r="H2468" s="1" t="b">
        <v>0</v>
      </c>
      <c r="I2468" s="1">
        <v>8.0</v>
      </c>
      <c r="J2468" s="3" t="str">
        <f>vlookup(I2468,Cats!$A:$B,2,false)</f>
        <v>M</v>
      </c>
    </row>
    <row r="2469">
      <c r="A2469" s="1">
        <v>125520.0</v>
      </c>
      <c r="B2469" s="1">
        <v>229.0</v>
      </c>
      <c r="C2469" s="2" t="s">
        <v>78</v>
      </c>
      <c r="D2469" s="1" t="s">
        <v>657</v>
      </c>
      <c r="E2469" s="1">
        <v>23.0</v>
      </c>
      <c r="F2469" s="1" t="str">
        <f>vlookup(E2469,Teams!$A:B,2,false)</f>
        <v>MSJ B</v>
      </c>
      <c r="G2469" s="1" t="b">
        <v>0</v>
      </c>
      <c r="H2469" s="1" t="b">
        <v>0</v>
      </c>
      <c r="I2469" s="1">
        <v>8.0</v>
      </c>
      <c r="J2469" s="3" t="str">
        <f>vlookup(I2469,Cats!$A:$B,2,false)</f>
        <v>M</v>
      </c>
    </row>
    <row r="2470">
      <c r="A2470" s="1">
        <v>125521.0</v>
      </c>
      <c r="B2470" s="1">
        <v>229.0</v>
      </c>
      <c r="C2470" s="2" t="s">
        <v>23</v>
      </c>
      <c r="D2470" s="1"/>
      <c r="E2470" s="1">
        <v>1.0</v>
      </c>
      <c r="F2470" s="1" t="str">
        <f>vlookup(E2470,Teams!$A:B,2,false)</f>
        <v>Amador Valley A</v>
      </c>
      <c r="G2470" s="1" t="b">
        <v>1</v>
      </c>
      <c r="H2470" s="1" t="b">
        <v>1</v>
      </c>
      <c r="I2470" s="1">
        <v>9.0</v>
      </c>
      <c r="J2470" s="3" t="str">
        <f>vlookup(I2470,Cats!$A:$B,2,false)</f>
        <v>C</v>
      </c>
    </row>
    <row r="2471">
      <c r="A2471" s="1">
        <v>125522.0</v>
      </c>
      <c r="B2471" s="1">
        <v>229.0</v>
      </c>
      <c r="C2471" s="2" t="s">
        <v>78</v>
      </c>
      <c r="D2471" s="1" t="s">
        <v>454</v>
      </c>
      <c r="E2471" s="1">
        <v>23.0</v>
      </c>
      <c r="F2471" s="1" t="str">
        <f>vlookup(E2471,Teams!$A:B,2,false)</f>
        <v>MSJ B</v>
      </c>
      <c r="G2471" s="1" t="b">
        <v>0</v>
      </c>
      <c r="H2471" s="1" t="b">
        <v>0</v>
      </c>
      <c r="I2471" s="1">
        <v>9.0</v>
      </c>
      <c r="J2471" s="3" t="str">
        <f>vlookup(I2471,Cats!$A:$B,2,false)</f>
        <v>C</v>
      </c>
    </row>
    <row r="2472">
      <c r="A2472" s="1">
        <v>125523.0</v>
      </c>
      <c r="B2472" s="1">
        <v>229.0</v>
      </c>
      <c r="C2472" s="2" t="s">
        <v>23</v>
      </c>
      <c r="D2472" s="1"/>
      <c r="E2472" s="1">
        <v>1.0</v>
      </c>
      <c r="F2472" s="1" t="str">
        <f>vlookup(E2472,Teams!$A:B,2,false)</f>
        <v>Amador Valley A</v>
      </c>
      <c r="G2472" s="1" t="b">
        <v>1</v>
      </c>
      <c r="H2472" s="1" t="b">
        <v>1</v>
      </c>
      <c r="I2472" s="1">
        <v>10.0</v>
      </c>
      <c r="J2472" s="3" t="str">
        <f>vlookup(I2472,Cats!$A:$B,2,false)</f>
        <v>E</v>
      </c>
    </row>
    <row r="2473">
      <c r="A2473" s="1">
        <v>125524.0</v>
      </c>
      <c r="B2473" s="1">
        <v>229.0</v>
      </c>
      <c r="C2473" s="2" t="s">
        <v>78</v>
      </c>
      <c r="D2473" s="1" t="s">
        <v>454</v>
      </c>
      <c r="E2473" s="1">
        <v>23.0</v>
      </c>
      <c r="F2473" s="1" t="str">
        <f>vlookup(E2473,Teams!$A:B,2,false)</f>
        <v>MSJ B</v>
      </c>
      <c r="G2473" s="1" t="b">
        <v>0</v>
      </c>
      <c r="H2473" s="1" t="b">
        <v>0</v>
      </c>
      <c r="I2473" s="1">
        <v>10.0</v>
      </c>
      <c r="J2473" s="3" t="str">
        <f>vlookup(I2473,Cats!$A:$B,2,false)</f>
        <v>E</v>
      </c>
    </row>
    <row r="2474">
      <c r="A2474" s="1">
        <v>125525.0</v>
      </c>
      <c r="B2474" s="1">
        <v>229.0</v>
      </c>
      <c r="C2474" s="2" t="s">
        <v>34</v>
      </c>
      <c r="D2474" s="1" t="s">
        <v>730</v>
      </c>
      <c r="E2474" s="1">
        <v>1.0</v>
      </c>
      <c r="F2474" s="1" t="str">
        <f>vlookup(E2474,Teams!$A:B,2,false)</f>
        <v>Amador Valley A</v>
      </c>
      <c r="G2474" s="1" t="b">
        <v>1</v>
      </c>
      <c r="H2474" s="1" t="b">
        <v>0</v>
      </c>
      <c r="I2474" s="1">
        <v>11.0</v>
      </c>
      <c r="J2474" s="3" t="str">
        <f>vlookup(I2474,Cats!$A:$B,2,false)</f>
        <v>B</v>
      </c>
    </row>
    <row r="2475">
      <c r="A2475" s="1">
        <v>125526.0</v>
      </c>
      <c r="B2475" s="1">
        <v>229.0</v>
      </c>
      <c r="C2475" s="2" t="s">
        <v>23</v>
      </c>
      <c r="D2475" s="1"/>
      <c r="E2475" s="1">
        <v>23.0</v>
      </c>
      <c r="F2475" s="1" t="str">
        <f>vlookup(E2475,Teams!$A:B,2,false)</f>
        <v>MSJ B</v>
      </c>
      <c r="G2475" s="1" t="b">
        <v>0</v>
      </c>
      <c r="H2475" s="1" t="b">
        <v>1</v>
      </c>
      <c r="I2475" s="1">
        <v>11.0</v>
      </c>
      <c r="J2475" s="3" t="str">
        <f>vlookup(I2475,Cats!$A:$B,2,false)</f>
        <v>B</v>
      </c>
    </row>
    <row r="2476">
      <c r="A2476" s="1">
        <v>125527.0</v>
      </c>
      <c r="B2476" s="1">
        <v>229.0</v>
      </c>
      <c r="C2476" s="2" t="s">
        <v>78</v>
      </c>
      <c r="D2476" s="1" t="s">
        <v>731</v>
      </c>
      <c r="E2476" s="1">
        <v>1.0</v>
      </c>
      <c r="F2476" s="1" t="str">
        <f>vlookup(E2476,Teams!$A:B,2,false)</f>
        <v>Amador Valley A</v>
      </c>
      <c r="G2476" s="1" t="b">
        <v>1</v>
      </c>
      <c r="H2476" s="1" t="b">
        <v>0</v>
      </c>
      <c r="I2476" s="1">
        <v>12.0</v>
      </c>
      <c r="J2476" s="3" t="str">
        <f>vlookup(I2476,Cats!$A:$B,2,false)</f>
        <v>P</v>
      </c>
    </row>
    <row r="2477">
      <c r="A2477" s="1">
        <v>125528.0</v>
      </c>
      <c r="B2477" s="1">
        <v>229.0</v>
      </c>
      <c r="C2477" s="2" t="s">
        <v>23</v>
      </c>
      <c r="D2477" s="1"/>
      <c r="E2477" s="1">
        <v>23.0</v>
      </c>
      <c r="F2477" s="1" t="str">
        <f>vlookup(E2477,Teams!$A:B,2,false)</f>
        <v>MSJ B</v>
      </c>
      <c r="G2477" s="1" t="b">
        <v>0</v>
      </c>
      <c r="H2477" s="1" t="b">
        <v>1</v>
      </c>
      <c r="I2477" s="1">
        <v>12.0</v>
      </c>
      <c r="J2477" s="3" t="str">
        <f>vlookup(I2477,Cats!$A:$B,2,false)</f>
        <v>P</v>
      </c>
    </row>
    <row r="2478">
      <c r="A2478" s="1">
        <v>125529.0</v>
      </c>
      <c r="B2478" s="1">
        <v>229.0</v>
      </c>
      <c r="C2478" s="2" t="s">
        <v>23</v>
      </c>
      <c r="D2478" s="1"/>
      <c r="E2478" s="1">
        <v>1.0</v>
      </c>
      <c r="F2478" s="1" t="str">
        <f>vlookup(E2478,Teams!$A:B,2,false)</f>
        <v>Amador Valley A</v>
      </c>
      <c r="G2478" s="1" t="b">
        <v>1</v>
      </c>
      <c r="H2478" s="1" t="b">
        <v>1</v>
      </c>
      <c r="I2478" s="1">
        <v>13.0</v>
      </c>
      <c r="J2478" s="3" t="str">
        <f>vlookup(I2478,Cats!$A:$B,2,false)</f>
        <v>X</v>
      </c>
    </row>
    <row r="2479">
      <c r="A2479" s="1">
        <v>125530.0</v>
      </c>
      <c r="B2479" s="1">
        <v>229.0</v>
      </c>
      <c r="C2479" s="2" t="s">
        <v>34</v>
      </c>
      <c r="D2479" s="1" t="s">
        <v>454</v>
      </c>
      <c r="E2479" s="1">
        <v>23.0</v>
      </c>
      <c r="F2479" s="1" t="str">
        <f>vlookup(E2479,Teams!$A:B,2,false)</f>
        <v>MSJ B</v>
      </c>
      <c r="G2479" s="1" t="b">
        <v>0</v>
      </c>
      <c r="H2479" s="1" t="b">
        <v>0</v>
      </c>
      <c r="I2479" s="1">
        <v>13.0</v>
      </c>
      <c r="J2479" s="3" t="str">
        <f>vlookup(I2479,Cats!$A:$B,2,false)</f>
        <v>X</v>
      </c>
    </row>
    <row r="2480">
      <c r="A2480" s="1">
        <v>125531.0</v>
      </c>
      <c r="B2480" s="1">
        <v>229.0</v>
      </c>
      <c r="C2480" s="2" t="s">
        <v>23</v>
      </c>
      <c r="D2480" s="1"/>
      <c r="E2480" s="1">
        <v>1.0</v>
      </c>
      <c r="F2480" s="1" t="str">
        <f>vlookup(E2480,Teams!$A:B,2,false)</f>
        <v>Amador Valley A</v>
      </c>
      <c r="G2480" s="1" t="b">
        <v>1</v>
      </c>
      <c r="H2480" s="1" t="b">
        <v>1</v>
      </c>
      <c r="I2480" s="1">
        <v>14.0</v>
      </c>
      <c r="J2480" s="3" t="str">
        <f>vlookup(I2480,Cats!$A:$B,2,false)</f>
        <v>M</v>
      </c>
    </row>
    <row r="2481">
      <c r="A2481" s="1">
        <v>125532.0</v>
      </c>
      <c r="B2481" s="1">
        <v>229.0</v>
      </c>
      <c r="C2481" s="2" t="s">
        <v>78</v>
      </c>
      <c r="D2481" s="1" t="s">
        <v>657</v>
      </c>
      <c r="E2481" s="1">
        <v>23.0</v>
      </c>
      <c r="F2481" s="1" t="str">
        <f>vlookup(E2481,Teams!$A:B,2,false)</f>
        <v>MSJ B</v>
      </c>
      <c r="G2481" s="1" t="b">
        <v>0</v>
      </c>
      <c r="H2481" s="1" t="b">
        <v>0</v>
      </c>
      <c r="I2481" s="1">
        <v>14.0</v>
      </c>
      <c r="J2481" s="3" t="str">
        <f>vlookup(I2481,Cats!$A:$B,2,false)</f>
        <v>M</v>
      </c>
    </row>
    <row r="2482">
      <c r="A2482" s="1">
        <v>125533.0</v>
      </c>
      <c r="B2482" s="1">
        <v>229.0</v>
      </c>
      <c r="C2482" s="2" t="s">
        <v>78</v>
      </c>
      <c r="D2482" s="1" t="s">
        <v>416</v>
      </c>
      <c r="E2482" s="1">
        <v>1.0</v>
      </c>
      <c r="F2482" s="1" t="str">
        <f>vlookup(E2482,Teams!$A:B,2,false)</f>
        <v>Amador Valley A</v>
      </c>
      <c r="G2482" s="1" t="b">
        <v>1</v>
      </c>
      <c r="H2482" s="1" t="b">
        <v>0</v>
      </c>
      <c r="I2482" s="1">
        <v>15.0</v>
      </c>
      <c r="J2482" s="3" t="str">
        <f>vlookup(I2482,Cats!$A:$B,2,false)</f>
        <v>C</v>
      </c>
    </row>
    <row r="2483">
      <c r="A2483" s="1">
        <v>125534.0</v>
      </c>
      <c r="B2483" s="1">
        <v>229.0</v>
      </c>
      <c r="C2483" s="2" t="s">
        <v>59</v>
      </c>
      <c r="D2483" s="1" t="s">
        <v>1089</v>
      </c>
      <c r="E2483" s="1">
        <v>23.0</v>
      </c>
      <c r="F2483" s="1" t="str">
        <f>vlookup(E2483,Teams!$A:B,2,false)</f>
        <v>MSJ B</v>
      </c>
      <c r="G2483" s="1" t="b">
        <v>0</v>
      </c>
      <c r="H2483" s="1" t="b">
        <v>0</v>
      </c>
      <c r="I2483" s="1">
        <v>15.0</v>
      </c>
      <c r="J2483" s="3" t="str">
        <f>vlookup(I2483,Cats!$A:$B,2,false)</f>
        <v>C</v>
      </c>
    </row>
    <row r="2484">
      <c r="A2484" s="1">
        <v>125535.0</v>
      </c>
      <c r="B2484" s="1">
        <v>229.0</v>
      </c>
      <c r="C2484" s="2" t="s">
        <v>34</v>
      </c>
      <c r="D2484" s="1" t="s">
        <v>416</v>
      </c>
      <c r="E2484" s="1">
        <v>1.0</v>
      </c>
      <c r="F2484" s="1" t="str">
        <f>vlookup(E2484,Teams!$A:B,2,false)</f>
        <v>Amador Valley A</v>
      </c>
      <c r="G2484" s="1" t="b">
        <v>1</v>
      </c>
      <c r="H2484" s="1" t="b">
        <v>0</v>
      </c>
      <c r="I2484" s="1">
        <v>16.0</v>
      </c>
      <c r="J2484" s="3" t="str">
        <f>vlookup(I2484,Cats!$A:$B,2,false)</f>
        <v>E</v>
      </c>
    </row>
    <row r="2485">
      <c r="A2485" s="1">
        <v>125536.0</v>
      </c>
      <c r="B2485" s="1">
        <v>229.0</v>
      </c>
      <c r="C2485" s="2" t="s">
        <v>23</v>
      </c>
      <c r="D2485" s="1" t="s">
        <v>454</v>
      </c>
      <c r="E2485" s="1">
        <v>23.0</v>
      </c>
      <c r="F2485" s="1" t="str">
        <f>vlookup(E2485,Teams!$A:B,2,false)</f>
        <v>MSJ B</v>
      </c>
      <c r="G2485" s="1" t="b">
        <v>0</v>
      </c>
      <c r="H2485" s="1" t="b">
        <v>0</v>
      </c>
      <c r="I2485" s="1">
        <v>16.0</v>
      </c>
      <c r="J2485" s="3" t="str">
        <f>vlookup(I2485,Cats!$A:$B,2,false)</f>
        <v>E</v>
      </c>
    </row>
    <row r="2486">
      <c r="A2486" s="1">
        <v>125537.0</v>
      </c>
      <c r="B2486" s="1">
        <v>229.0</v>
      </c>
      <c r="C2486" s="2" t="s">
        <v>23</v>
      </c>
      <c r="D2486" s="1"/>
      <c r="E2486" s="1">
        <v>1.0</v>
      </c>
      <c r="F2486" s="1" t="str">
        <f>vlookup(E2486,Teams!$A:B,2,false)</f>
        <v>Amador Valley A</v>
      </c>
      <c r="G2486" s="1" t="b">
        <v>1</v>
      </c>
      <c r="H2486" s="1" t="b">
        <v>1</v>
      </c>
      <c r="I2486" s="1">
        <v>17.0</v>
      </c>
      <c r="J2486" s="3" t="str">
        <f>vlookup(I2486,Cats!$A:$B,2,false)</f>
        <v>B</v>
      </c>
    </row>
    <row r="2487">
      <c r="A2487" s="1">
        <v>125538.0</v>
      </c>
      <c r="B2487" s="1">
        <v>229.0</v>
      </c>
      <c r="C2487" s="2" t="s">
        <v>34</v>
      </c>
      <c r="D2487" s="1" t="s">
        <v>677</v>
      </c>
      <c r="E2487" s="1">
        <v>23.0</v>
      </c>
      <c r="F2487" s="1" t="str">
        <f>vlookup(E2487,Teams!$A:B,2,false)</f>
        <v>MSJ B</v>
      </c>
      <c r="G2487" s="1" t="b">
        <v>0</v>
      </c>
      <c r="H2487" s="1" t="b">
        <v>0</v>
      </c>
      <c r="I2487" s="1">
        <v>17.0</v>
      </c>
      <c r="J2487" s="3" t="str">
        <f>vlookup(I2487,Cats!$A:$B,2,false)</f>
        <v>B</v>
      </c>
    </row>
    <row r="2488">
      <c r="A2488" s="1">
        <v>125539.0</v>
      </c>
      <c r="B2488" s="1">
        <v>229.0</v>
      </c>
      <c r="C2488" s="2" t="s">
        <v>23</v>
      </c>
      <c r="D2488" s="1"/>
      <c r="E2488" s="1">
        <v>1.0</v>
      </c>
      <c r="F2488" s="1" t="str">
        <f>vlookup(E2488,Teams!$A:B,2,false)</f>
        <v>Amador Valley A</v>
      </c>
      <c r="G2488" s="1" t="b">
        <v>1</v>
      </c>
      <c r="H2488" s="1" t="b">
        <v>1</v>
      </c>
      <c r="I2488" s="1">
        <v>18.0</v>
      </c>
      <c r="J2488" s="3" t="str">
        <f>vlookup(I2488,Cats!$A:$B,2,false)</f>
        <v>P</v>
      </c>
    </row>
    <row r="2489">
      <c r="A2489" s="1">
        <v>125540.0</v>
      </c>
      <c r="B2489" s="1">
        <v>229.0</v>
      </c>
      <c r="C2489" s="2" t="s">
        <v>34</v>
      </c>
      <c r="D2489" s="1" t="s">
        <v>677</v>
      </c>
      <c r="E2489" s="1">
        <v>23.0</v>
      </c>
      <c r="F2489" s="1" t="str">
        <f>vlookup(E2489,Teams!$A:B,2,false)</f>
        <v>MSJ B</v>
      </c>
      <c r="G2489" s="1" t="b">
        <v>0</v>
      </c>
      <c r="H2489" s="1" t="b">
        <v>0</v>
      </c>
      <c r="I2489" s="1">
        <v>18.0</v>
      </c>
      <c r="J2489" s="3" t="str">
        <f>vlookup(I2489,Cats!$A:$B,2,false)</f>
        <v>P</v>
      </c>
    </row>
    <row r="2490">
      <c r="A2490" s="1">
        <v>125541.0</v>
      </c>
      <c r="B2490" s="1">
        <v>229.0</v>
      </c>
      <c r="C2490" s="2" t="s">
        <v>78</v>
      </c>
      <c r="D2490" s="1" t="s">
        <v>730</v>
      </c>
      <c r="E2490" s="1">
        <v>1.0</v>
      </c>
      <c r="F2490" s="1" t="str">
        <f>vlookup(E2490,Teams!$A:B,2,false)</f>
        <v>Amador Valley A</v>
      </c>
      <c r="G2490" s="1" t="b">
        <v>1</v>
      </c>
      <c r="H2490" s="1" t="b">
        <v>0</v>
      </c>
      <c r="I2490" s="1">
        <v>19.0</v>
      </c>
      <c r="J2490" s="3" t="str">
        <f>vlookup(I2490,Cats!$A:$B,2,false)</f>
        <v>X</v>
      </c>
    </row>
    <row r="2491">
      <c r="A2491" s="1">
        <v>125542.0</v>
      </c>
      <c r="B2491" s="1">
        <v>229.0</v>
      </c>
      <c r="C2491" s="2" t="s">
        <v>23</v>
      </c>
      <c r="D2491" s="1"/>
      <c r="E2491" s="1">
        <v>23.0</v>
      </c>
      <c r="F2491" s="1" t="str">
        <f>vlookup(E2491,Teams!$A:B,2,false)</f>
        <v>MSJ B</v>
      </c>
      <c r="G2491" s="1" t="b">
        <v>0</v>
      </c>
      <c r="H2491" s="1" t="b">
        <v>1</v>
      </c>
      <c r="I2491" s="1">
        <v>19.0</v>
      </c>
      <c r="J2491" s="3" t="str">
        <f>vlookup(I2491,Cats!$A:$B,2,false)</f>
        <v>X</v>
      </c>
    </row>
    <row r="2492">
      <c r="A2492" s="1">
        <v>125543.0</v>
      </c>
      <c r="B2492" s="1">
        <v>229.0</v>
      </c>
      <c r="C2492" s="2" t="s">
        <v>23</v>
      </c>
      <c r="D2492" s="1"/>
      <c r="E2492" s="1">
        <v>1.0</v>
      </c>
      <c r="F2492" s="1" t="str">
        <f>vlookup(E2492,Teams!$A:B,2,false)</f>
        <v>Amador Valley A</v>
      </c>
      <c r="G2492" s="1" t="b">
        <v>1</v>
      </c>
      <c r="H2492" s="1" t="b">
        <v>1</v>
      </c>
      <c r="I2492" s="1">
        <v>20.0</v>
      </c>
      <c r="J2492" s="3" t="str">
        <f>vlookup(I2492,Cats!$A:$B,2,false)</f>
        <v>M</v>
      </c>
    </row>
    <row r="2493">
      <c r="A2493" s="1">
        <v>125544.0</v>
      </c>
      <c r="B2493" s="1">
        <v>229.0</v>
      </c>
      <c r="C2493" s="2" t="s">
        <v>78</v>
      </c>
      <c r="D2493" s="1" t="s">
        <v>454</v>
      </c>
      <c r="E2493" s="1">
        <v>23.0</v>
      </c>
      <c r="F2493" s="1" t="str">
        <f>vlookup(E2493,Teams!$A:B,2,false)</f>
        <v>MSJ B</v>
      </c>
      <c r="G2493" s="1" t="b">
        <v>0</v>
      </c>
      <c r="H2493" s="1" t="b">
        <v>0</v>
      </c>
      <c r="I2493" s="1">
        <v>20.0</v>
      </c>
      <c r="J2493" s="3" t="str">
        <f>vlookup(I2493,Cats!$A:$B,2,false)</f>
        <v>M</v>
      </c>
    </row>
    <row r="2494">
      <c r="A2494" s="1">
        <v>125545.0</v>
      </c>
      <c r="B2494" s="1">
        <v>229.0</v>
      </c>
      <c r="C2494" s="2" t="s">
        <v>23</v>
      </c>
      <c r="D2494" s="1" t="s">
        <v>416</v>
      </c>
      <c r="E2494" s="1">
        <v>1.0</v>
      </c>
      <c r="F2494" s="1" t="str">
        <f>vlookup(E2494,Teams!$A:B,2,false)</f>
        <v>Amador Valley A</v>
      </c>
      <c r="G2494" s="1" t="b">
        <v>1</v>
      </c>
      <c r="H2494" s="1" t="b">
        <v>0</v>
      </c>
      <c r="I2494" s="1">
        <v>21.0</v>
      </c>
      <c r="J2494" s="3" t="str">
        <f>vlookup(I2494,Cats!$A:$B,2,false)</f>
        <v>C</v>
      </c>
    </row>
    <row r="2495">
      <c r="A2495" s="1">
        <v>125546.0</v>
      </c>
      <c r="B2495" s="1">
        <v>229.0</v>
      </c>
      <c r="C2495" s="2" t="s">
        <v>23</v>
      </c>
      <c r="D2495" s="1" t="s">
        <v>454</v>
      </c>
      <c r="E2495" s="1">
        <v>23.0</v>
      </c>
      <c r="F2495" s="1" t="str">
        <f>vlookup(E2495,Teams!$A:B,2,false)</f>
        <v>MSJ B</v>
      </c>
      <c r="G2495" s="1" t="b">
        <v>0</v>
      </c>
      <c r="H2495" s="1" t="b">
        <v>0</v>
      </c>
      <c r="I2495" s="1">
        <v>21.0</v>
      </c>
      <c r="J2495" s="3" t="str">
        <f>vlookup(I2495,Cats!$A:$B,2,false)</f>
        <v>C</v>
      </c>
    </row>
    <row r="2496">
      <c r="A2496" s="1">
        <v>125547.0</v>
      </c>
      <c r="B2496" s="1">
        <v>229.0</v>
      </c>
      <c r="C2496" s="2" t="s">
        <v>23</v>
      </c>
      <c r="D2496" s="1"/>
      <c r="E2496" s="1">
        <v>1.0</v>
      </c>
      <c r="F2496" s="1" t="str">
        <f>vlookup(E2496,Teams!$A:B,2,false)</f>
        <v>Amador Valley A</v>
      </c>
      <c r="G2496" s="1" t="b">
        <v>1</v>
      </c>
      <c r="H2496" s="1" t="b">
        <v>1</v>
      </c>
      <c r="I2496" s="1">
        <v>22.0</v>
      </c>
      <c r="J2496" s="3" t="str">
        <f>vlookup(I2496,Cats!$A:$B,2,false)</f>
        <v>E</v>
      </c>
    </row>
    <row r="2497">
      <c r="A2497" s="1">
        <v>125548.0</v>
      </c>
      <c r="B2497" s="1">
        <v>229.0</v>
      </c>
      <c r="C2497" s="2" t="s">
        <v>34</v>
      </c>
      <c r="D2497" s="1" t="s">
        <v>454</v>
      </c>
      <c r="E2497" s="1">
        <v>23.0</v>
      </c>
      <c r="F2497" s="1" t="str">
        <f>vlookup(E2497,Teams!$A:B,2,false)</f>
        <v>MSJ B</v>
      </c>
      <c r="G2497" s="1" t="b">
        <v>0</v>
      </c>
      <c r="H2497" s="1" t="b">
        <v>0</v>
      </c>
      <c r="I2497" s="1">
        <v>22.0</v>
      </c>
      <c r="J2497" s="3" t="str">
        <f>vlookup(I2497,Cats!$A:$B,2,false)</f>
        <v>E</v>
      </c>
    </row>
    <row r="2498">
      <c r="A2498" s="1">
        <v>125549.0</v>
      </c>
      <c r="B2498" s="1">
        <v>229.0</v>
      </c>
      <c r="C2498" s="2" t="s">
        <v>23</v>
      </c>
      <c r="D2498" s="1" t="s">
        <v>731</v>
      </c>
      <c r="E2498" s="1">
        <v>1.0</v>
      </c>
      <c r="F2498" s="1" t="str">
        <f>vlookup(E2498,Teams!$A:B,2,false)</f>
        <v>Amador Valley A</v>
      </c>
      <c r="G2498" s="1" t="b">
        <v>1</v>
      </c>
      <c r="H2498" s="1" t="b">
        <v>0</v>
      </c>
      <c r="I2498" s="1">
        <v>23.0</v>
      </c>
      <c r="J2498" s="3" t="str">
        <f>vlookup(I2498,Cats!$A:$B,2,false)</f>
        <v>B</v>
      </c>
    </row>
    <row r="2499">
      <c r="A2499" s="1">
        <v>125550.0</v>
      </c>
      <c r="B2499" s="1">
        <v>229.0</v>
      </c>
      <c r="C2499" s="2" t="s">
        <v>23</v>
      </c>
      <c r="D2499" s="1" t="s">
        <v>454</v>
      </c>
      <c r="E2499" s="1">
        <v>23.0</v>
      </c>
      <c r="F2499" s="1" t="str">
        <f>vlookup(E2499,Teams!$A:B,2,false)</f>
        <v>MSJ B</v>
      </c>
      <c r="G2499" s="1" t="b">
        <v>0</v>
      </c>
      <c r="H2499" s="1" t="b">
        <v>0</v>
      </c>
      <c r="I2499" s="1">
        <v>23.0</v>
      </c>
      <c r="J2499" s="3" t="str">
        <f>vlookup(I2499,Cats!$A:$B,2,false)</f>
        <v>B</v>
      </c>
    </row>
    <row r="2500">
      <c r="A2500" s="1">
        <v>125551.0</v>
      </c>
      <c r="B2500" s="1">
        <v>229.0</v>
      </c>
      <c r="C2500" s="2" t="s">
        <v>59</v>
      </c>
      <c r="D2500" s="1" t="s">
        <v>416</v>
      </c>
      <c r="E2500" s="1">
        <v>1.0</v>
      </c>
      <c r="F2500" s="1" t="str">
        <f>vlookup(E2500,Teams!$A:B,2,false)</f>
        <v>Amador Valley A</v>
      </c>
      <c r="G2500" s="1" t="b">
        <v>1</v>
      </c>
      <c r="H2500" s="1" t="b">
        <v>0</v>
      </c>
      <c r="I2500" s="1">
        <v>24.0</v>
      </c>
      <c r="J2500" s="3" t="str">
        <f>vlookup(I2500,Cats!$A:$B,2,false)</f>
        <v>P</v>
      </c>
    </row>
    <row r="2501">
      <c r="A2501" s="1">
        <v>125552.0</v>
      </c>
      <c r="B2501" s="1">
        <v>229.0</v>
      </c>
      <c r="C2501" s="2" t="s">
        <v>23</v>
      </c>
      <c r="D2501" s="1" t="s">
        <v>454</v>
      </c>
      <c r="E2501" s="1">
        <v>23.0</v>
      </c>
      <c r="F2501" s="1" t="str">
        <f>vlookup(E2501,Teams!$A:B,2,false)</f>
        <v>MSJ B</v>
      </c>
      <c r="G2501" s="1" t="b">
        <v>0</v>
      </c>
      <c r="H2501" s="1" t="b">
        <v>0</v>
      </c>
      <c r="I2501" s="1">
        <v>24.0</v>
      </c>
      <c r="J2501" s="3" t="str">
        <f>vlookup(I2501,Cats!$A:$B,2,false)</f>
        <v>P</v>
      </c>
    </row>
    <row r="2502">
      <c r="A2502" s="1">
        <v>125553.0</v>
      </c>
      <c r="B2502" s="1">
        <v>230.0</v>
      </c>
      <c r="C2502" s="2" t="s">
        <v>34</v>
      </c>
      <c r="D2502" s="1" t="s">
        <v>620</v>
      </c>
      <c r="E2502" s="1">
        <v>6.0</v>
      </c>
      <c r="F2502" s="1" t="str">
        <f>vlookup(E2502,Teams!$A:B,2,false)</f>
        <v>Canyon Crest A</v>
      </c>
      <c r="G2502" s="1" t="b">
        <v>1</v>
      </c>
      <c r="H2502" s="1" t="b">
        <v>0</v>
      </c>
      <c r="I2502" s="1">
        <v>1.0</v>
      </c>
      <c r="J2502" s="3" t="str">
        <f>vlookup(I2502,Cats!$A:$B,2,false)</f>
        <v>X</v>
      </c>
    </row>
    <row r="2503">
      <c r="A2503" s="1">
        <v>125554.0</v>
      </c>
      <c r="B2503" s="1">
        <v>230.0</v>
      </c>
      <c r="C2503" s="2" t="s">
        <v>23</v>
      </c>
      <c r="D2503" s="1"/>
      <c r="E2503" s="1">
        <v>41.0</v>
      </c>
      <c r="F2503" s="1" t="str">
        <f>vlookup(E2503,Teams!$A:B,2,false)</f>
        <v>Wayzata C</v>
      </c>
      <c r="G2503" s="1" t="b">
        <v>0</v>
      </c>
      <c r="H2503" s="1" t="b">
        <v>1</v>
      </c>
      <c r="I2503" s="1">
        <v>1.0</v>
      </c>
      <c r="J2503" s="3" t="str">
        <f>vlookup(I2503,Cats!$A:$B,2,false)</f>
        <v>X</v>
      </c>
    </row>
    <row r="2504">
      <c r="A2504" s="1">
        <v>125555.0</v>
      </c>
      <c r="B2504" s="1">
        <v>230.0</v>
      </c>
      <c r="C2504" s="2" t="s">
        <v>34</v>
      </c>
      <c r="D2504" s="1" t="s">
        <v>1075</v>
      </c>
      <c r="E2504" s="1">
        <v>6.0</v>
      </c>
      <c r="F2504" s="1" t="str">
        <f>vlookup(E2504,Teams!$A:B,2,false)</f>
        <v>Canyon Crest A</v>
      </c>
      <c r="G2504" s="1" t="b">
        <v>1</v>
      </c>
      <c r="H2504" s="1" t="b">
        <v>0</v>
      </c>
      <c r="I2504" s="1">
        <v>2.0</v>
      </c>
      <c r="J2504" s="3" t="str">
        <f>vlookup(I2504,Cats!$A:$B,2,false)</f>
        <v>M</v>
      </c>
    </row>
    <row r="2505">
      <c r="A2505" s="1">
        <v>125556.0</v>
      </c>
      <c r="B2505" s="1">
        <v>230.0</v>
      </c>
      <c r="C2505" s="2" t="s">
        <v>23</v>
      </c>
      <c r="D2505" s="1"/>
      <c r="E2505" s="1">
        <v>41.0</v>
      </c>
      <c r="F2505" s="1" t="str">
        <f>vlookup(E2505,Teams!$A:B,2,false)</f>
        <v>Wayzata C</v>
      </c>
      <c r="G2505" s="1" t="b">
        <v>0</v>
      </c>
      <c r="H2505" s="1" t="b">
        <v>1</v>
      </c>
      <c r="I2505" s="1">
        <v>2.0</v>
      </c>
      <c r="J2505" s="3" t="str">
        <f>vlookup(I2505,Cats!$A:$B,2,false)</f>
        <v>M</v>
      </c>
    </row>
    <row r="2506">
      <c r="A2506" s="1">
        <v>125557.0</v>
      </c>
      <c r="B2506" s="1">
        <v>230.0</v>
      </c>
      <c r="C2506" s="2" t="s">
        <v>34</v>
      </c>
      <c r="D2506" s="1" t="s">
        <v>405</v>
      </c>
      <c r="E2506" s="1">
        <v>6.0</v>
      </c>
      <c r="F2506" s="1" t="str">
        <f>vlookup(E2506,Teams!$A:B,2,false)</f>
        <v>Canyon Crest A</v>
      </c>
      <c r="G2506" s="1" t="b">
        <v>1</v>
      </c>
      <c r="H2506" s="1" t="b">
        <v>0</v>
      </c>
      <c r="I2506" s="1">
        <v>3.0</v>
      </c>
      <c r="J2506" s="3" t="str">
        <f>vlookup(I2506,Cats!$A:$B,2,false)</f>
        <v>C</v>
      </c>
    </row>
    <row r="2507">
      <c r="A2507" s="1">
        <v>125558.0</v>
      </c>
      <c r="B2507" s="1">
        <v>230.0</v>
      </c>
      <c r="C2507" s="2" t="s">
        <v>23</v>
      </c>
      <c r="D2507" s="1"/>
      <c r="E2507" s="1">
        <v>41.0</v>
      </c>
      <c r="F2507" s="1" t="str">
        <f>vlookup(E2507,Teams!$A:B,2,false)</f>
        <v>Wayzata C</v>
      </c>
      <c r="G2507" s="1" t="b">
        <v>0</v>
      </c>
      <c r="H2507" s="1" t="b">
        <v>1</v>
      </c>
      <c r="I2507" s="1">
        <v>3.0</v>
      </c>
      <c r="J2507" s="3" t="str">
        <f>vlookup(I2507,Cats!$A:$B,2,false)</f>
        <v>C</v>
      </c>
    </row>
    <row r="2508">
      <c r="A2508" s="1">
        <v>125559.0</v>
      </c>
      <c r="B2508" s="1">
        <v>230.0</v>
      </c>
      <c r="C2508" s="2" t="s">
        <v>34</v>
      </c>
      <c r="D2508" s="1" t="s">
        <v>620</v>
      </c>
      <c r="E2508" s="1">
        <v>6.0</v>
      </c>
      <c r="F2508" s="1" t="str">
        <f>vlookup(E2508,Teams!$A:B,2,false)</f>
        <v>Canyon Crest A</v>
      </c>
      <c r="G2508" s="1" t="b">
        <v>1</v>
      </c>
      <c r="H2508" s="1" t="b">
        <v>0</v>
      </c>
      <c r="I2508" s="1">
        <v>4.0</v>
      </c>
      <c r="J2508" s="3" t="str">
        <f>vlookup(I2508,Cats!$A:$B,2,false)</f>
        <v>E</v>
      </c>
    </row>
    <row r="2509">
      <c r="A2509" s="1">
        <v>125560.0</v>
      </c>
      <c r="B2509" s="1">
        <v>230.0</v>
      </c>
      <c r="C2509" s="2" t="s">
        <v>23</v>
      </c>
      <c r="D2509" s="1"/>
      <c r="E2509" s="1">
        <v>41.0</v>
      </c>
      <c r="F2509" s="1" t="str">
        <f>vlookup(E2509,Teams!$A:B,2,false)</f>
        <v>Wayzata C</v>
      </c>
      <c r="G2509" s="1" t="b">
        <v>0</v>
      </c>
      <c r="H2509" s="1" t="b">
        <v>1</v>
      </c>
      <c r="I2509" s="1">
        <v>4.0</v>
      </c>
      <c r="J2509" s="3" t="str">
        <f>vlookup(I2509,Cats!$A:$B,2,false)</f>
        <v>E</v>
      </c>
    </row>
    <row r="2510">
      <c r="A2510" s="1">
        <v>125561.0</v>
      </c>
      <c r="B2510" s="1">
        <v>230.0</v>
      </c>
      <c r="C2510" s="2" t="s">
        <v>23</v>
      </c>
      <c r="D2510" s="1"/>
      <c r="E2510" s="1">
        <v>6.0</v>
      </c>
      <c r="F2510" s="1" t="str">
        <f>vlookup(E2510,Teams!$A:B,2,false)</f>
        <v>Canyon Crest A</v>
      </c>
      <c r="G2510" s="1" t="b">
        <v>1</v>
      </c>
      <c r="H2510" s="1" t="b">
        <v>1</v>
      </c>
      <c r="I2510" s="1">
        <v>5.0</v>
      </c>
      <c r="J2510" s="3" t="str">
        <f>vlookup(I2510,Cats!$A:$B,2,false)</f>
        <v>B</v>
      </c>
    </row>
    <row r="2511">
      <c r="A2511" s="1">
        <v>125562.0</v>
      </c>
      <c r="B2511" s="1">
        <v>230.0</v>
      </c>
      <c r="C2511" s="2" t="s">
        <v>78</v>
      </c>
      <c r="D2511" s="1" t="s">
        <v>767</v>
      </c>
      <c r="E2511" s="1">
        <v>41.0</v>
      </c>
      <c r="F2511" s="1" t="str">
        <f>vlookup(E2511,Teams!$A:B,2,false)</f>
        <v>Wayzata C</v>
      </c>
      <c r="G2511" s="1" t="b">
        <v>0</v>
      </c>
      <c r="H2511" s="1" t="b">
        <v>0</v>
      </c>
      <c r="I2511" s="1">
        <v>5.0</v>
      </c>
      <c r="J2511" s="3" t="str">
        <f>vlookup(I2511,Cats!$A:$B,2,false)</f>
        <v>B</v>
      </c>
    </row>
    <row r="2512">
      <c r="A2512" s="1">
        <v>125563.0</v>
      </c>
      <c r="B2512" s="1">
        <v>230.0</v>
      </c>
      <c r="C2512" s="2" t="s">
        <v>23</v>
      </c>
      <c r="D2512" s="1"/>
      <c r="E2512" s="1">
        <v>6.0</v>
      </c>
      <c r="F2512" s="1" t="str">
        <f>vlookup(E2512,Teams!$A:B,2,false)</f>
        <v>Canyon Crest A</v>
      </c>
      <c r="G2512" s="1" t="b">
        <v>1</v>
      </c>
      <c r="H2512" s="1" t="b">
        <v>1</v>
      </c>
      <c r="I2512" s="1">
        <v>6.0</v>
      </c>
      <c r="J2512" s="3" t="str">
        <f>vlookup(I2512,Cats!$A:$B,2,false)</f>
        <v>P</v>
      </c>
    </row>
    <row r="2513">
      <c r="A2513" s="1">
        <v>125564.0</v>
      </c>
      <c r="B2513" s="1">
        <v>230.0</v>
      </c>
      <c r="C2513" s="2" t="s">
        <v>78</v>
      </c>
      <c r="D2513" s="1" t="s">
        <v>776</v>
      </c>
      <c r="E2513" s="1">
        <v>41.0</v>
      </c>
      <c r="F2513" s="1" t="str">
        <f>vlookup(E2513,Teams!$A:B,2,false)</f>
        <v>Wayzata C</v>
      </c>
      <c r="G2513" s="1" t="b">
        <v>0</v>
      </c>
      <c r="H2513" s="1" t="b">
        <v>0</v>
      </c>
      <c r="I2513" s="1">
        <v>6.0</v>
      </c>
      <c r="J2513" s="3" t="str">
        <f>vlookup(I2513,Cats!$A:$B,2,false)</f>
        <v>P</v>
      </c>
    </row>
    <row r="2514">
      <c r="A2514" s="1">
        <v>125565.0</v>
      </c>
      <c r="B2514" s="1">
        <v>230.0</v>
      </c>
      <c r="C2514" s="2" t="s">
        <v>34</v>
      </c>
      <c r="D2514" s="1" t="s">
        <v>924</v>
      </c>
      <c r="E2514" s="1">
        <v>6.0</v>
      </c>
      <c r="F2514" s="1" t="str">
        <f>vlookup(E2514,Teams!$A:B,2,false)</f>
        <v>Canyon Crest A</v>
      </c>
      <c r="G2514" s="1" t="b">
        <v>1</v>
      </c>
      <c r="H2514" s="1" t="b">
        <v>0</v>
      </c>
      <c r="I2514" s="1">
        <v>7.0</v>
      </c>
      <c r="J2514" s="3" t="str">
        <f>vlookup(I2514,Cats!$A:$B,2,false)</f>
        <v>X</v>
      </c>
    </row>
    <row r="2515">
      <c r="A2515" s="1">
        <v>125566.0</v>
      </c>
      <c r="B2515" s="1">
        <v>230.0</v>
      </c>
      <c r="C2515" s="2" t="s">
        <v>59</v>
      </c>
      <c r="D2515" s="1" t="s">
        <v>767</v>
      </c>
      <c r="E2515" s="1">
        <v>41.0</v>
      </c>
      <c r="F2515" s="1" t="str">
        <f>vlookup(E2515,Teams!$A:B,2,false)</f>
        <v>Wayzata C</v>
      </c>
      <c r="G2515" s="1" t="b">
        <v>0</v>
      </c>
      <c r="H2515" s="1" t="b">
        <v>0</v>
      </c>
      <c r="I2515" s="1">
        <v>7.0</v>
      </c>
      <c r="J2515" s="3" t="str">
        <f>vlookup(I2515,Cats!$A:$B,2,false)</f>
        <v>X</v>
      </c>
    </row>
    <row r="2516">
      <c r="A2516" s="1">
        <v>125567.0</v>
      </c>
      <c r="B2516" s="1">
        <v>230.0</v>
      </c>
      <c r="C2516" s="2" t="s">
        <v>78</v>
      </c>
      <c r="D2516" s="1" t="s">
        <v>1075</v>
      </c>
      <c r="E2516" s="1">
        <v>6.0</v>
      </c>
      <c r="F2516" s="1" t="str">
        <f>vlookup(E2516,Teams!$A:B,2,false)</f>
        <v>Canyon Crest A</v>
      </c>
      <c r="G2516" s="1" t="b">
        <v>1</v>
      </c>
      <c r="H2516" s="1" t="b">
        <v>0</v>
      </c>
      <c r="I2516" s="1">
        <v>8.0</v>
      </c>
      <c r="J2516" s="3" t="str">
        <f>vlookup(I2516,Cats!$A:$B,2,false)</f>
        <v>M</v>
      </c>
    </row>
    <row r="2517">
      <c r="A2517" s="1">
        <v>125568.0</v>
      </c>
      <c r="B2517" s="1">
        <v>230.0</v>
      </c>
      <c r="C2517" s="2" t="s">
        <v>23</v>
      </c>
      <c r="D2517" s="1" t="s">
        <v>776</v>
      </c>
      <c r="E2517" s="1">
        <v>41.0</v>
      </c>
      <c r="F2517" s="1" t="str">
        <f>vlookup(E2517,Teams!$A:B,2,false)</f>
        <v>Wayzata C</v>
      </c>
      <c r="G2517" s="1" t="b">
        <v>0</v>
      </c>
      <c r="H2517" s="1" t="b">
        <v>0</v>
      </c>
      <c r="I2517" s="1">
        <v>8.0</v>
      </c>
      <c r="J2517" s="3" t="str">
        <f>vlookup(I2517,Cats!$A:$B,2,false)</f>
        <v>M</v>
      </c>
    </row>
    <row r="2518">
      <c r="A2518" s="1">
        <v>125569.0</v>
      </c>
      <c r="B2518" s="1">
        <v>230.0</v>
      </c>
      <c r="C2518" s="2" t="s">
        <v>34</v>
      </c>
      <c r="D2518" s="1" t="s">
        <v>405</v>
      </c>
      <c r="E2518" s="1">
        <v>6.0</v>
      </c>
      <c r="F2518" s="1" t="str">
        <f>vlookup(E2518,Teams!$A:B,2,false)</f>
        <v>Canyon Crest A</v>
      </c>
      <c r="G2518" s="1" t="b">
        <v>1</v>
      </c>
      <c r="H2518" s="1" t="b">
        <v>0</v>
      </c>
      <c r="I2518" s="1">
        <v>9.0</v>
      </c>
      <c r="J2518" s="3" t="str">
        <f>vlookup(I2518,Cats!$A:$B,2,false)</f>
        <v>C</v>
      </c>
    </row>
    <row r="2519">
      <c r="A2519" s="1">
        <v>125570.0</v>
      </c>
      <c r="B2519" s="1">
        <v>230.0</v>
      </c>
      <c r="C2519" s="2" t="s">
        <v>23</v>
      </c>
      <c r="D2519" s="1"/>
      <c r="E2519" s="1">
        <v>41.0</v>
      </c>
      <c r="F2519" s="1" t="str">
        <f>vlookup(E2519,Teams!$A:B,2,false)</f>
        <v>Wayzata C</v>
      </c>
      <c r="G2519" s="1" t="b">
        <v>0</v>
      </c>
      <c r="H2519" s="1" t="b">
        <v>1</v>
      </c>
      <c r="I2519" s="1">
        <v>9.0</v>
      </c>
      <c r="J2519" s="3" t="str">
        <f>vlookup(I2519,Cats!$A:$B,2,false)</f>
        <v>C</v>
      </c>
    </row>
    <row r="2520">
      <c r="A2520" s="1">
        <v>125571.0</v>
      </c>
      <c r="B2520" s="1">
        <v>230.0</v>
      </c>
      <c r="C2520" s="2" t="s">
        <v>78</v>
      </c>
      <c r="D2520" s="1" t="s">
        <v>620</v>
      </c>
      <c r="E2520" s="1">
        <v>6.0</v>
      </c>
      <c r="F2520" s="1" t="str">
        <f>vlookup(E2520,Teams!$A:B,2,false)</f>
        <v>Canyon Crest A</v>
      </c>
      <c r="G2520" s="1" t="b">
        <v>1</v>
      </c>
      <c r="H2520" s="1" t="b">
        <v>0</v>
      </c>
      <c r="I2520" s="1">
        <v>10.0</v>
      </c>
      <c r="J2520" s="3" t="str">
        <f>vlookup(I2520,Cats!$A:$B,2,false)</f>
        <v>E</v>
      </c>
    </row>
    <row r="2521">
      <c r="A2521" s="1">
        <v>125572.0</v>
      </c>
      <c r="B2521" s="1">
        <v>230.0</v>
      </c>
      <c r="C2521" s="2" t="s">
        <v>23</v>
      </c>
      <c r="D2521" s="1"/>
      <c r="E2521" s="1">
        <v>41.0</v>
      </c>
      <c r="F2521" s="1" t="str">
        <f>vlookup(E2521,Teams!$A:B,2,false)</f>
        <v>Wayzata C</v>
      </c>
      <c r="G2521" s="1" t="b">
        <v>0</v>
      </c>
      <c r="H2521" s="1" t="b">
        <v>1</v>
      </c>
      <c r="I2521" s="1">
        <v>10.0</v>
      </c>
      <c r="J2521" s="3" t="str">
        <f>vlookup(I2521,Cats!$A:$B,2,false)</f>
        <v>E</v>
      </c>
    </row>
    <row r="2522">
      <c r="A2522" s="1">
        <v>125573.0</v>
      </c>
      <c r="B2522" s="1">
        <v>230.0</v>
      </c>
      <c r="C2522" s="2" t="s">
        <v>23</v>
      </c>
      <c r="D2522" s="1"/>
      <c r="E2522" s="1">
        <v>6.0</v>
      </c>
      <c r="F2522" s="1" t="str">
        <f>vlookup(E2522,Teams!$A:B,2,false)</f>
        <v>Canyon Crest A</v>
      </c>
      <c r="G2522" s="1" t="b">
        <v>1</v>
      </c>
      <c r="H2522" s="1" t="b">
        <v>1</v>
      </c>
      <c r="I2522" s="1">
        <v>11.0</v>
      </c>
      <c r="J2522" s="3" t="str">
        <f>vlookup(I2522,Cats!$A:$B,2,false)</f>
        <v>B</v>
      </c>
    </row>
    <row r="2523">
      <c r="A2523" s="1">
        <v>125574.0</v>
      </c>
      <c r="B2523" s="1">
        <v>230.0</v>
      </c>
      <c r="C2523" s="2" t="s">
        <v>78</v>
      </c>
      <c r="D2523" s="1" t="s">
        <v>767</v>
      </c>
      <c r="E2523" s="1">
        <v>41.0</v>
      </c>
      <c r="F2523" s="1" t="str">
        <f>vlookup(E2523,Teams!$A:B,2,false)</f>
        <v>Wayzata C</v>
      </c>
      <c r="G2523" s="1" t="b">
        <v>0</v>
      </c>
      <c r="H2523" s="1" t="b">
        <v>0</v>
      </c>
      <c r="I2523" s="1">
        <v>11.0</v>
      </c>
      <c r="J2523" s="3" t="str">
        <f>vlookup(I2523,Cats!$A:$B,2,false)</f>
        <v>B</v>
      </c>
    </row>
    <row r="2524">
      <c r="A2524" s="1">
        <v>125575.0</v>
      </c>
      <c r="B2524" s="1">
        <v>230.0</v>
      </c>
      <c r="C2524" s="2" t="s">
        <v>78</v>
      </c>
      <c r="D2524" s="1" t="s">
        <v>1075</v>
      </c>
      <c r="E2524" s="1">
        <v>6.0</v>
      </c>
      <c r="F2524" s="1" t="str">
        <f>vlookup(E2524,Teams!$A:B,2,false)</f>
        <v>Canyon Crest A</v>
      </c>
      <c r="G2524" s="1" t="b">
        <v>1</v>
      </c>
      <c r="H2524" s="1" t="b">
        <v>0</v>
      </c>
      <c r="I2524" s="1">
        <v>12.0</v>
      </c>
      <c r="J2524" s="3" t="str">
        <f>vlookup(I2524,Cats!$A:$B,2,false)</f>
        <v>P</v>
      </c>
    </row>
    <row r="2525">
      <c r="A2525" s="1">
        <v>125576.0</v>
      </c>
      <c r="B2525" s="1">
        <v>230.0</v>
      </c>
      <c r="C2525" s="2" t="s">
        <v>23</v>
      </c>
      <c r="D2525" s="1" t="s">
        <v>779</v>
      </c>
      <c r="E2525" s="1">
        <v>41.0</v>
      </c>
      <c r="F2525" s="1" t="str">
        <f>vlookup(E2525,Teams!$A:B,2,false)</f>
        <v>Wayzata C</v>
      </c>
      <c r="G2525" s="1" t="b">
        <v>0</v>
      </c>
      <c r="H2525" s="1" t="b">
        <v>0</v>
      </c>
      <c r="I2525" s="1">
        <v>12.0</v>
      </c>
      <c r="J2525" s="3" t="str">
        <f>vlookup(I2525,Cats!$A:$B,2,false)</f>
        <v>P</v>
      </c>
    </row>
    <row r="2526">
      <c r="A2526" s="1">
        <v>125577.0</v>
      </c>
      <c r="B2526" s="1">
        <v>230.0</v>
      </c>
      <c r="C2526" s="2" t="s">
        <v>78</v>
      </c>
      <c r="D2526" s="1" t="s">
        <v>405</v>
      </c>
      <c r="E2526" s="1">
        <v>6.0</v>
      </c>
      <c r="F2526" s="1" t="str">
        <f>vlookup(E2526,Teams!$A:B,2,false)</f>
        <v>Canyon Crest A</v>
      </c>
      <c r="G2526" s="1" t="b">
        <v>1</v>
      </c>
      <c r="H2526" s="1" t="b">
        <v>0</v>
      </c>
      <c r="I2526" s="1">
        <v>13.0</v>
      </c>
      <c r="J2526" s="3" t="str">
        <f>vlookup(I2526,Cats!$A:$B,2,false)</f>
        <v>X</v>
      </c>
    </row>
    <row r="2527">
      <c r="A2527" s="1">
        <v>125578.0</v>
      </c>
      <c r="B2527" s="1">
        <v>230.0</v>
      </c>
      <c r="C2527" s="2" t="s">
        <v>23</v>
      </c>
      <c r="D2527" s="1"/>
      <c r="E2527" s="1">
        <v>41.0</v>
      </c>
      <c r="F2527" s="1" t="str">
        <f>vlookup(E2527,Teams!$A:B,2,false)</f>
        <v>Wayzata C</v>
      </c>
      <c r="G2527" s="1" t="b">
        <v>0</v>
      </c>
      <c r="H2527" s="1" t="b">
        <v>1</v>
      </c>
      <c r="I2527" s="1">
        <v>13.0</v>
      </c>
      <c r="J2527" s="3" t="str">
        <f>vlookup(I2527,Cats!$A:$B,2,false)</f>
        <v>X</v>
      </c>
    </row>
    <row r="2528">
      <c r="A2528" s="1">
        <v>125579.0</v>
      </c>
      <c r="B2528" s="1">
        <v>230.0</v>
      </c>
      <c r="C2528" s="2" t="s">
        <v>34</v>
      </c>
      <c r="D2528" s="1" t="s">
        <v>405</v>
      </c>
      <c r="E2528" s="1">
        <v>6.0</v>
      </c>
      <c r="F2528" s="1" t="str">
        <f>vlookup(E2528,Teams!$A:B,2,false)</f>
        <v>Canyon Crest A</v>
      </c>
      <c r="G2528" s="1" t="b">
        <v>1</v>
      </c>
      <c r="H2528" s="1" t="b">
        <v>0</v>
      </c>
      <c r="I2528" s="1">
        <v>14.0</v>
      </c>
      <c r="J2528" s="3" t="str">
        <f>vlookup(I2528,Cats!$A:$B,2,false)</f>
        <v>M</v>
      </c>
    </row>
    <row r="2529">
      <c r="A2529" s="1">
        <v>125580.0</v>
      </c>
      <c r="B2529" s="1">
        <v>230.0</v>
      </c>
      <c r="C2529" s="2" t="s">
        <v>23</v>
      </c>
      <c r="D2529" s="1"/>
      <c r="E2529" s="1">
        <v>41.0</v>
      </c>
      <c r="F2529" s="1" t="str">
        <f>vlookup(E2529,Teams!$A:B,2,false)</f>
        <v>Wayzata C</v>
      </c>
      <c r="G2529" s="1" t="b">
        <v>0</v>
      </c>
      <c r="H2529" s="1" t="b">
        <v>1</v>
      </c>
      <c r="I2529" s="1">
        <v>14.0</v>
      </c>
      <c r="J2529" s="3" t="str">
        <f>vlookup(I2529,Cats!$A:$B,2,false)</f>
        <v>M</v>
      </c>
    </row>
    <row r="2530">
      <c r="A2530" s="1">
        <v>125581.0</v>
      </c>
      <c r="B2530" s="1">
        <v>230.0</v>
      </c>
      <c r="C2530" s="2" t="s">
        <v>34</v>
      </c>
      <c r="D2530" s="1" t="s">
        <v>405</v>
      </c>
      <c r="E2530" s="1">
        <v>6.0</v>
      </c>
      <c r="F2530" s="1" t="str">
        <f>vlookup(E2530,Teams!$A:B,2,false)</f>
        <v>Canyon Crest A</v>
      </c>
      <c r="G2530" s="1" t="b">
        <v>1</v>
      </c>
      <c r="H2530" s="1" t="b">
        <v>0</v>
      </c>
      <c r="I2530" s="1">
        <v>15.0</v>
      </c>
      <c r="J2530" s="3" t="str">
        <f>vlookup(I2530,Cats!$A:$B,2,false)</f>
        <v>C</v>
      </c>
    </row>
    <row r="2531">
      <c r="A2531" s="1">
        <v>125582.0</v>
      </c>
      <c r="B2531" s="1">
        <v>230.0</v>
      </c>
      <c r="C2531" s="2" t="s">
        <v>23</v>
      </c>
      <c r="D2531" s="1"/>
      <c r="E2531" s="1">
        <v>41.0</v>
      </c>
      <c r="F2531" s="1" t="str">
        <f>vlookup(E2531,Teams!$A:B,2,false)</f>
        <v>Wayzata C</v>
      </c>
      <c r="G2531" s="1" t="b">
        <v>0</v>
      </c>
      <c r="H2531" s="1" t="b">
        <v>1</v>
      </c>
      <c r="I2531" s="1">
        <v>15.0</v>
      </c>
      <c r="J2531" s="3" t="str">
        <f>vlookup(I2531,Cats!$A:$B,2,false)</f>
        <v>C</v>
      </c>
    </row>
    <row r="2532">
      <c r="A2532" s="1">
        <v>125583.0</v>
      </c>
      <c r="B2532" s="1">
        <v>230.0</v>
      </c>
      <c r="C2532" s="2" t="s">
        <v>34</v>
      </c>
      <c r="D2532" s="1" t="s">
        <v>405</v>
      </c>
      <c r="E2532" s="1">
        <v>6.0</v>
      </c>
      <c r="F2532" s="1" t="str">
        <f>vlookup(E2532,Teams!$A:B,2,false)</f>
        <v>Canyon Crest A</v>
      </c>
      <c r="G2532" s="1" t="b">
        <v>1</v>
      </c>
      <c r="H2532" s="1" t="b">
        <v>0</v>
      </c>
      <c r="I2532" s="1">
        <v>16.0</v>
      </c>
      <c r="J2532" s="3" t="str">
        <f>vlookup(I2532,Cats!$A:$B,2,false)</f>
        <v>E</v>
      </c>
    </row>
    <row r="2533">
      <c r="A2533" s="1">
        <v>125584.0</v>
      </c>
      <c r="B2533" s="1">
        <v>230.0</v>
      </c>
      <c r="C2533" s="2" t="s">
        <v>23</v>
      </c>
      <c r="D2533" s="1" t="s">
        <v>776</v>
      </c>
      <c r="E2533" s="1">
        <v>41.0</v>
      </c>
      <c r="F2533" s="1" t="str">
        <f>vlookup(E2533,Teams!$A:B,2,false)</f>
        <v>Wayzata C</v>
      </c>
      <c r="G2533" s="1" t="b">
        <v>0</v>
      </c>
      <c r="H2533" s="1" t="b">
        <v>0</v>
      </c>
      <c r="I2533" s="1">
        <v>16.0</v>
      </c>
      <c r="J2533" s="3" t="str">
        <f>vlookup(I2533,Cats!$A:$B,2,false)</f>
        <v>E</v>
      </c>
    </row>
    <row r="2534">
      <c r="A2534" s="1">
        <v>125585.0</v>
      </c>
      <c r="B2534" s="1">
        <v>230.0</v>
      </c>
      <c r="C2534" s="2" t="s">
        <v>23</v>
      </c>
      <c r="D2534" s="1" t="s">
        <v>1066</v>
      </c>
      <c r="E2534" s="1">
        <v>6.0</v>
      </c>
      <c r="F2534" s="1" t="str">
        <f>vlookup(E2534,Teams!$A:B,2,false)</f>
        <v>Canyon Crest A</v>
      </c>
      <c r="G2534" s="1" t="b">
        <v>1</v>
      </c>
      <c r="H2534" s="1" t="b">
        <v>0</v>
      </c>
      <c r="I2534" s="1">
        <v>17.0</v>
      </c>
      <c r="J2534" s="3" t="str">
        <f>vlookup(I2534,Cats!$A:$B,2,false)</f>
        <v>B</v>
      </c>
    </row>
    <row r="2535">
      <c r="A2535" s="1">
        <v>125586.0</v>
      </c>
      <c r="B2535" s="1">
        <v>230.0</v>
      </c>
      <c r="C2535" s="2" t="s">
        <v>23</v>
      </c>
      <c r="D2535" s="1" t="s">
        <v>767</v>
      </c>
      <c r="E2535" s="1">
        <v>41.0</v>
      </c>
      <c r="F2535" s="1" t="str">
        <f>vlookup(E2535,Teams!$A:B,2,false)</f>
        <v>Wayzata C</v>
      </c>
      <c r="G2535" s="1" t="b">
        <v>0</v>
      </c>
      <c r="H2535" s="1" t="b">
        <v>0</v>
      </c>
      <c r="I2535" s="1">
        <v>17.0</v>
      </c>
      <c r="J2535" s="3" t="str">
        <f>vlookup(I2535,Cats!$A:$B,2,false)</f>
        <v>B</v>
      </c>
    </row>
    <row r="2536">
      <c r="A2536" s="1">
        <v>125587.0</v>
      </c>
      <c r="B2536" s="1">
        <v>230.0</v>
      </c>
      <c r="C2536" s="2" t="s">
        <v>34</v>
      </c>
      <c r="D2536" s="1" t="s">
        <v>405</v>
      </c>
      <c r="E2536" s="1">
        <v>6.0</v>
      </c>
      <c r="F2536" s="1" t="str">
        <f>vlookup(E2536,Teams!$A:B,2,false)</f>
        <v>Canyon Crest A</v>
      </c>
      <c r="G2536" s="1" t="b">
        <v>1</v>
      </c>
      <c r="H2536" s="1" t="b">
        <v>0</v>
      </c>
      <c r="I2536" s="1">
        <v>18.0</v>
      </c>
      <c r="J2536" s="3" t="str">
        <f>vlookup(I2536,Cats!$A:$B,2,false)</f>
        <v>P</v>
      </c>
    </row>
    <row r="2537">
      <c r="A2537" s="1">
        <v>125588.0</v>
      </c>
      <c r="B2537" s="1">
        <v>230.0</v>
      </c>
      <c r="C2537" s="2" t="s">
        <v>23</v>
      </c>
      <c r="D2537" s="1"/>
      <c r="E2537" s="1">
        <v>41.0</v>
      </c>
      <c r="F2537" s="1" t="str">
        <f>vlookup(E2537,Teams!$A:B,2,false)</f>
        <v>Wayzata C</v>
      </c>
      <c r="G2537" s="1" t="b">
        <v>0</v>
      </c>
      <c r="H2537" s="1" t="b">
        <v>1</v>
      </c>
      <c r="I2537" s="1">
        <v>18.0</v>
      </c>
      <c r="J2537" s="3" t="str">
        <f>vlookup(I2537,Cats!$A:$B,2,false)</f>
        <v>P</v>
      </c>
    </row>
    <row r="2538">
      <c r="A2538" s="1">
        <v>125589.0</v>
      </c>
      <c r="B2538" s="1">
        <v>230.0</v>
      </c>
      <c r="C2538" s="2" t="s">
        <v>59</v>
      </c>
      <c r="D2538" s="1" t="s">
        <v>1066</v>
      </c>
      <c r="E2538" s="1">
        <v>6.0</v>
      </c>
      <c r="F2538" s="1" t="str">
        <f>vlookup(E2538,Teams!$A:B,2,false)</f>
        <v>Canyon Crest A</v>
      </c>
      <c r="G2538" s="1" t="b">
        <v>1</v>
      </c>
      <c r="H2538" s="1" t="b">
        <v>0</v>
      </c>
      <c r="I2538" s="1">
        <v>19.0</v>
      </c>
      <c r="J2538" s="3" t="str">
        <f>vlookup(I2538,Cats!$A:$B,2,false)</f>
        <v>X</v>
      </c>
    </row>
    <row r="2539">
      <c r="A2539" s="1">
        <v>125590.0</v>
      </c>
      <c r="B2539" s="1">
        <v>230.0</v>
      </c>
      <c r="C2539" s="2" t="s">
        <v>34</v>
      </c>
      <c r="D2539" s="1" t="s">
        <v>767</v>
      </c>
      <c r="E2539" s="1">
        <v>41.0</v>
      </c>
      <c r="F2539" s="1" t="str">
        <f>vlookup(E2539,Teams!$A:B,2,false)</f>
        <v>Wayzata C</v>
      </c>
      <c r="G2539" s="1" t="b">
        <v>0</v>
      </c>
      <c r="H2539" s="1" t="b">
        <v>0</v>
      </c>
      <c r="I2539" s="1">
        <v>19.0</v>
      </c>
      <c r="J2539" s="3" t="str">
        <f>vlookup(I2539,Cats!$A:$B,2,false)</f>
        <v>X</v>
      </c>
    </row>
    <row r="2540">
      <c r="A2540" s="1">
        <v>125591.0</v>
      </c>
      <c r="B2540" s="1">
        <v>230.0</v>
      </c>
      <c r="C2540" s="2" t="s">
        <v>23</v>
      </c>
      <c r="D2540" s="1" t="s">
        <v>924</v>
      </c>
      <c r="E2540" s="1">
        <v>6.0</v>
      </c>
      <c r="F2540" s="1" t="str">
        <f>vlookup(E2540,Teams!$A:B,2,false)</f>
        <v>Canyon Crest A</v>
      </c>
      <c r="G2540" s="1" t="b">
        <v>1</v>
      </c>
      <c r="H2540" s="1" t="b">
        <v>0</v>
      </c>
      <c r="I2540" s="1">
        <v>20.0</v>
      </c>
      <c r="J2540" s="3" t="str">
        <f>vlookup(I2540,Cats!$A:$B,2,false)</f>
        <v>M</v>
      </c>
    </row>
    <row r="2541">
      <c r="A2541" s="1">
        <v>125592.0</v>
      </c>
      <c r="B2541" s="1">
        <v>230.0</v>
      </c>
      <c r="C2541" s="2" t="s">
        <v>23</v>
      </c>
      <c r="D2541" s="1" t="s">
        <v>767</v>
      </c>
      <c r="E2541" s="1">
        <v>41.0</v>
      </c>
      <c r="F2541" s="1" t="str">
        <f>vlookup(E2541,Teams!$A:B,2,false)</f>
        <v>Wayzata C</v>
      </c>
      <c r="G2541" s="1" t="b">
        <v>0</v>
      </c>
      <c r="H2541" s="1" t="b">
        <v>0</v>
      </c>
      <c r="I2541" s="1">
        <v>20.0</v>
      </c>
      <c r="J2541" s="3" t="str">
        <f>vlookup(I2541,Cats!$A:$B,2,false)</f>
        <v>M</v>
      </c>
    </row>
    <row r="2542">
      <c r="A2542" s="1">
        <v>125593.0</v>
      </c>
      <c r="B2542" s="1">
        <v>230.0</v>
      </c>
      <c r="C2542" s="2" t="s">
        <v>23</v>
      </c>
      <c r="D2542" s="1" t="s">
        <v>405</v>
      </c>
      <c r="E2542" s="1">
        <v>6.0</v>
      </c>
      <c r="F2542" s="1" t="str">
        <f>vlookup(E2542,Teams!$A:B,2,false)</f>
        <v>Canyon Crest A</v>
      </c>
      <c r="G2542" s="1" t="b">
        <v>1</v>
      </c>
      <c r="H2542" s="1" t="b">
        <v>0</v>
      </c>
      <c r="I2542" s="1">
        <v>21.0</v>
      </c>
      <c r="J2542" s="3" t="str">
        <f>vlookup(I2542,Cats!$A:$B,2,false)</f>
        <v>C</v>
      </c>
    </row>
    <row r="2543">
      <c r="A2543" s="1">
        <v>125594.0</v>
      </c>
      <c r="B2543" s="1">
        <v>230.0</v>
      </c>
      <c r="C2543" s="2" t="s">
        <v>23</v>
      </c>
      <c r="D2543" s="1" t="s">
        <v>779</v>
      </c>
      <c r="E2543" s="1">
        <v>41.0</v>
      </c>
      <c r="F2543" s="1" t="str">
        <f>vlookup(E2543,Teams!$A:B,2,false)</f>
        <v>Wayzata C</v>
      </c>
      <c r="G2543" s="1" t="b">
        <v>0</v>
      </c>
      <c r="H2543" s="1" t="b">
        <v>0</v>
      </c>
      <c r="I2543" s="1">
        <v>21.0</v>
      </c>
      <c r="J2543" s="3" t="str">
        <f>vlookup(I2543,Cats!$A:$B,2,false)</f>
        <v>C</v>
      </c>
    </row>
    <row r="2544">
      <c r="A2544" s="1">
        <v>125595.0</v>
      </c>
      <c r="B2544" s="1">
        <v>230.0</v>
      </c>
      <c r="C2544" s="2" t="s">
        <v>78</v>
      </c>
      <c r="D2544" s="1" t="s">
        <v>620</v>
      </c>
      <c r="E2544" s="1">
        <v>6.0</v>
      </c>
      <c r="F2544" s="1" t="str">
        <f>vlookup(E2544,Teams!$A:B,2,false)</f>
        <v>Canyon Crest A</v>
      </c>
      <c r="G2544" s="1" t="b">
        <v>1</v>
      </c>
      <c r="H2544" s="1" t="b">
        <v>0</v>
      </c>
      <c r="I2544" s="1">
        <v>22.0</v>
      </c>
      <c r="J2544" s="3" t="str">
        <f>vlookup(I2544,Cats!$A:$B,2,false)</f>
        <v>E</v>
      </c>
    </row>
    <row r="2545">
      <c r="A2545" s="1">
        <v>125596.0</v>
      </c>
      <c r="B2545" s="1">
        <v>230.0</v>
      </c>
      <c r="C2545" s="2" t="s">
        <v>23</v>
      </c>
      <c r="D2545" s="1" t="s">
        <v>776</v>
      </c>
      <c r="E2545" s="1">
        <v>41.0</v>
      </c>
      <c r="F2545" s="1" t="str">
        <f>vlookup(E2545,Teams!$A:B,2,false)</f>
        <v>Wayzata C</v>
      </c>
      <c r="G2545" s="1" t="b">
        <v>0</v>
      </c>
      <c r="H2545" s="1" t="b">
        <v>0</v>
      </c>
      <c r="I2545" s="1">
        <v>22.0</v>
      </c>
      <c r="J2545" s="3" t="str">
        <f>vlookup(I2545,Cats!$A:$B,2,false)</f>
        <v>E</v>
      </c>
    </row>
    <row r="2546">
      <c r="A2546" s="1">
        <v>125597.0</v>
      </c>
      <c r="B2546" s="1">
        <v>230.0</v>
      </c>
      <c r="C2546" s="2" t="s">
        <v>34</v>
      </c>
      <c r="D2546" s="1" t="s">
        <v>1066</v>
      </c>
      <c r="E2546" s="1">
        <v>6.0</v>
      </c>
      <c r="F2546" s="1" t="str">
        <f>vlookup(E2546,Teams!$A:B,2,false)</f>
        <v>Canyon Crest A</v>
      </c>
      <c r="G2546" s="1" t="b">
        <v>1</v>
      </c>
      <c r="H2546" s="1" t="b">
        <v>0</v>
      </c>
      <c r="I2546" s="1">
        <v>23.0</v>
      </c>
      <c r="J2546" s="3" t="str">
        <f>vlookup(I2546,Cats!$A:$B,2,false)</f>
        <v>B</v>
      </c>
    </row>
    <row r="2547">
      <c r="A2547" s="1">
        <v>125598.0</v>
      </c>
      <c r="B2547" s="1">
        <v>230.0</v>
      </c>
      <c r="C2547" s="2" t="s">
        <v>23</v>
      </c>
      <c r="D2547" s="1"/>
      <c r="E2547" s="1">
        <v>41.0</v>
      </c>
      <c r="F2547" s="1" t="str">
        <f>vlookup(E2547,Teams!$A:B,2,false)</f>
        <v>Wayzata C</v>
      </c>
      <c r="G2547" s="1" t="b">
        <v>0</v>
      </c>
      <c r="H2547" s="1" t="b">
        <v>1</v>
      </c>
      <c r="I2547" s="1">
        <v>23.0</v>
      </c>
      <c r="J2547" s="3" t="str">
        <f>vlookup(I2547,Cats!$A:$B,2,false)</f>
        <v>B</v>
      </c>
    </row>
    <row r="2548">
      <c r="A2548" s="1">
        <v>125599.0</v>
      </c>
      <c r="B2548" s="1">
        <v>230.0</v>
      </c>
      <c r="C2548" s="2" t="s">
        <v>34</v>
      </c>
      <c r="D2548" s="1" t="s">
        <v>405</v>
      </c>
      <c r="E2548" s="1">
        <v>6.0</v>
      </c>
      <c r="F2548" s="1" t="str">
        <f>vlookup(E2548,Teams!$A:B,2,false)</f>
        <v>Canyon Crest A</v>
      </c>
      <c r="G2548" s="1" t="b">
        <v>1</v>
      </c>
      <c r="H2548" s="1" t="b">
        <v>0</v>
      </c>
      <c r="I2548" s="1">
        <v>24.0</v>
      </c>
      <c r="J2548" s="3" t="str">
        <f>vlookup(I2548,Cats!$A:$B,2,false)</f>
        <v>P</v>
      </c>
    </row>
    <row r="2549">
      <c r="A2549" s="1">
        <v>125600.0</v>
      </c>
      <c r="B2549" s="1">
        <v>230.0</v>
      </c>
      <c r="C2549" s="2" t="s">
        <v>23</v>
      </c>
      <c r="D2549" s="1" t="s">
        <v>776</v>
      </c>
      <c r="E2549" s="1">
        <v>41.0</v>
      </c>
      <c r="F2549" s="1" t="str">
        <f>vlookup(E2549,Teams!$A:B,2,false)</f>
        <v>Wayzata C</v>
      </c>
      <c r="G2549" s="1" t="b">
        <v>0</v>
      </c>
      <c r="H2549" s="1" t="b">
        <v>0</v>
      </c>
      <c r="I2549" s="1">
        <v>24.0</v>
      </c>
      <c r="J2549" s="3" t="str">
        <f>vlookup(I2549,Cats!$A:$B,2,false)</f>
        <v>P</v>
      </c>
    </row>
    <row r="2550">
      <c r="A2550" s="1">
        <v>125601.0</v>
      </c>
      <c r="B2550" s="1">
        <v>231.0</v>
      </c>
      <c r="C2550" s="2" t="s">
        <v>78</v>
      </c>
      <c r="D2550" s="1" t="s">
        <v>185</v>
      </c>
      <c r="E2550" s="1">
        <v>27.0</v>
      </c>
      <c r="F2550" s="1" t="str">
        <f>vlookup(E2550,Teams!$A:B,2,false)</f>
        <v>NoHo B</v>
      </c>
      <c r="G2550" s="1" t="b">
        <v>1</v>
      </c>
      <c r="H2550" s="1" t="b">
        <v>0</v>
      </c>
      <c r="I2550" s="1">
        <v>1.0</v>
      </c>
      <c r="J2550" s="3" t="str">
        <f>vlookup(I2550,Cats!$A:$B,2,false)</f>
        <v>X</v>
      </c>
    </row>
    <row r="2551">
      <c r="A2551" s="1">
        <v>125602.0</v>
      </c>
      <c r="B2551" s="1">
        <v>231.0</v>
      </c>
      <c r="C2551" s="2" t="s">
        <v>23</v>
      </c>
      <c r="D2551" s="1"/>
      <c r="E2551" s="1">
        <v>40.0</v>
      </c>
      <c r="F2551" s="1" t="str">
        <f>vlookup(E2551,Teams!$A:B,2,false)</f>
        <v>Wayzata B</v>
      </c>
      <c r="G2551" s="1" t="b">
        <v>0</v>
      </c>
      <c r="H2551" s="1" t="b">
        <v>1</v>
      </c>
      <c r="I2551" s="1">
        <v>1.0</v>
      </c>
      <c r="J2551" s="3" t="str">
        <f>vlookup(I2551,Cats!$A:$B,2,false)</f>
        <v>X</v>
      </c>
    </row>
    <row r="2552">
      <c r="A2552" s="1">
        <v>125603.0</v>
      </c>
      <c r="B2552" s="1">
        <v>231.0</v>
      </c>
      <c r="C2552" s="2" t="s">
        <v>23</v>
      </c>
      <c r="D2552" s="1" t="s">
        <v>185</v>
      </c>
      <c r="E2552" s="1">
        <v>27.0</v>
      </c>
      <c r="F2552" s="1" t="str">
        <f>vlookup(E2552,Teams!$A:B,2,false)</f>
        <v>NoHo B</v>
      </c>
      <c r="G2552" s="1" t="b">
        <v>1</v>
      </c>
      <c r="H2552" s="1" t="b">
        <v>0</v>
      </c>
      <c r="I2552" s="1">
        <v>2.0</v>
      </c>
      <c r="J2552" s="3" t="str">
        <f>vlookup(I2552,Cats!$A:$B,2,false)</f>
        <v>M</v>
      </c>
    </row>
    <row r="2553">
      <c r="A2553" s="1">
        <v>125604.0</v>
      </c>
      <c r="B2553" s="1">
        <v>231.0</v>
      </c>
      <c r="C2553" s="2" t="s">
        <v>59</v>
      </c>
      <c r="D2553" s="1" t="s">
        <v>608</v>
      </c>
      <c r="E2553" s="1">
        <v>40.0</v>
      </c>
      <c r="F2553" s="1" t="str">
        <f>vlookup(E2553,Teams!$A:B,2,false)</f>
        <v>Wayzata B</v>
      </c>
      <c r="G2553" s="1" t="b">
        <v>0</v>
      </c>
      <c r="H2553" s="1" t="b">
        <v>0</v>
      </c>
      <c r="I2553" s="1">
        <v>2.0</v>
      </c>
      <c r="J2553" s="3" t="str">
        <f>vlookup(I2553,Cats!$A:$B,2,false)</f>
        <v>M</v>
      </c>
    </row>
    <row r="2554">
      <c r="A2554" s="1">
        <v>125605.0</v>
      </c>
      <c r="B2554" s="1">
        <v>231.0</v>
      </c>
      <c r="C2554" s="2" t="s">
        <v>23</v>
      </c>
      <c r="D2554" s="1"/>
      <c r="E2554" s="1">
        <v>27.0</v>
      </c>
      <c r="F2554" s="1" t="str">
        <f>vlookup(E2554,Teams!$A:B,2,false)</f>
        <v>NoHo B</v>
      </c>
      <c r="G2554" s="1" t="b">
        <v>1</v>
      </c>
      <c r="H2554" s="1" t="b">
        <v>1</v>
      </c>
      <c r="I2554" s="1">
        <v>3.0</v>
      </c>
      <c r="J2554" s="3" t="str">
        <f>vlookup(I2554,Cats!$A:$B,2,false)</f>
        <v>C</v>
      </c>
    </row>
    <row r="2555">
      <c r="A2555" s="1">
        <v>125606.0</v>
      </c>
      <c r="B2555" s="1">
        <v>231.0</v>
      </c>
      <c r="C2555" s="2" t="s">
        <v>78</v>
      </c>
      <c r="D2555" s="1" t="s">
        <v>568</v>
      </c>
      <c r="E2555" s="1">
        <v>40.0</v>
      </c>
      <c r="F2555" s="1" t="str">
        <f>vlookup(E2555,Teams!$A:B,2,false)</f>
        <v>Wayzata B</v>
      </c>
      <c r="G2555" s="1" t="b">
        <v>0</v>
      </c>
      <c r="H2555" s="1" t="b">
        <v>0</v>
      </c>
      <c r="I2555" s="1">
        <v>3.0</v>
      </c>
      <c r="J2555" s="3" t="str">
        <f>vlookup(I2555,Cats!$A:$B,2,false)</f>
        <v>C</v>
      </c>
    </row>
    <row r="2556">
      <c r="A2556" s="1">
        <v>125607.0</v>
      </c>
      <c r="B2556" s="1">
        <v>231.0</v>
      </c>
      <c r="C2556" s="2" t="s">
        <v>78</v>
      </c>
      <c r="D2556" s="1" t="s">
        <v>185</v>
      </c>
      <c r="E2556" s="1">
        <v>27.0</v>
      </c>
      <c r="F2556" s="1" t="str">
        <f>vlookup(E2556,Teams!$A:B,2,false)</f>
        <v>NoHo B</v>
      </c>
      <c r="G2556" s="1" t="b">
        <v>1</v>
      </c>
      <c r="H2556" s="1" t="b">
        <v>0</v>
      </c>
      <c r="I2556" s="1">
        <v>4.0</v>
      </c>
      <c r="J2556" s="3" t="str">
        <f>vlookup(I2556,Cats!$A:$B,2,false)</f>
        <v>E</v>
      </c>
    </row>
    <row r="2557">
      <c r="A2557" s="1">
        <v>125608.0</v>
      </c>
      <c r="B2557" s="1">
        <v>231.0</v>
      </c>
      <c r="C2557" s="2" t="s">
        <v>59</v>
      </c>
      <c r="D2557" s="1" t="s">
        <v>595</v>
      </c>
      <c r="E2557" s="1">
        <v>40.0</v>
      </c>
      <c r="F2557" s="1" t="str">
        <f>vlookup(E2557,Teams!$A:B,2,false)</f>
        <v>Wayzata B</v>
      </c>
      <c r="G2557" s="1" t="b">
        <v>0</v>
      </c>
      <c r="H2557" s="1" t="b">
        <v>0</v>
      </c>
      <c r="I2557" s="1">
        <v>4.0</v>
      </c>
      <c r="J2557" s="3" t="str">
        <f>vlookup(I2557,Cats!$A:$B,2,false)</f>
        <v>E</v>
      </c>
    </row>
    <row r="2558">
      <c r="A2558" s="1">
        <v>125609.0</v>
      </c>
      <c r="B2558" s="1">
        <v>231.0</v>
      </c>
      <c r="C2558" s="2" t="s">
        <v>23</v>
      </c>
      <c r="D2558" s="1"/>
      <c r="E2558" s="1">
        <v>27.0</v>
      </c>
      <c r="F2558" s="1" t="str">
        <f>vlookup(E2558,Teams!$A:B,2,false)</f>
        <v>NoHo B</v>
      </c>
      <c r="G2558" s="1" t="b">
        <v>1</v>
      </c>
      <c r="H2558" s="1" t="b">
        <v>1</v>
      </c>
      <c r="I2558" s="1">
        <v>5.0</v>
      </c>
      <c r="J2558" s="3" t="str">
        <f>vlookup(I2558,Cats!$A:$B,2,false)</f>
        <v>B</v>
      </c>
    </row>
    <row r="2559">
      <c r="A2559" s="1">
        <v>125610.0</v>
      </c>
      <c r="B2559" s="1">
        <v>231.0</v>
      </c>
      <c r="C2559" s="2" t="s">
        <v>78</v>
      </c>
      <c r="D2559" s="1" t="s">
        <v>568</v>
      </c>
      <c r="E2559" s="1">
        <v>40.0</v>
      </c>
      <c r="F2559" s="1" t="str">
        <f>vlookup(E2559,Teams!$A:B,2,false)</f>
        <v>Wayzata B</v>
      </c>
      <c r="G2559" s="1" t="b">
        <v>0</v>
      </c>
      <c r="H2559" s="1" t="b">
        <v>0</v>
      </c>
      <c r="I2559" s="1">
        <v>5.0</v>
      </c>
      <c r="J2559" s="3" t="str">
        <f>vlookup(I2559,Cats!$A:$B,2,false)</f>
        <v>B</v>
      </c>
    </row>
    <row r="2560">
      <c r="A2560" s="1">
        <v>125611.0</v>
      </c>
      <c r="B2560" s="1">
        <v>231.0</v>
      </c>
      <c r="C2560" s="2" t="s">
        <v>34</v>
      </c>
      <c r="D2560" s="1" t="s">
        <v>796</v>
      </c>
      <c r="E2560" s="1">
        <v>27.0</v>
      </c>
      <c r="F2560" s="1" t="str">
        <f>vlookup(E2560,Teams!$A:B,2,false)</f>
        <v>NoHo B</v>
      </c>
      <c r="G2560" s="1" t="b">
        <v>1</v>
      </c>
      <c r="H2560" s="1" t="b">
        <v>0</v>
      </c>
      <c r="I2560" s="1">
        <v>6.0</v>
      </c>
      <c r="J2560" s="3" t="str">
        <f>vlookup(I2560,Cats!$A:$B,2,false)</f>
        <v>P</v>
      </c>
    </row>
    <row r="2561">
      <c r="A2561" s="1">
        <v>125612.0</v>
      </c>
      <c r="B2561" s="1">
        <v>231.0</v>
      </c>
      <c r="C2561" s="2" t="s">
        <v>23</v>
      </c>
      <c r="D2561" s="1"/>
      <c r="E2561" s="1">
        <v>40.0</v>
      </c>
      <c r="F2561" s="1" t="str">
        <f>vlookup(E2561,Teams!$A:B,2,false)</f>
        <v>Wayzata B</v>
      </c>
      <c r="G2561" s="1" t="b">
        <v>0</v>
      </c>
      <c r="H2561" s="1" t="b">
        <v>1</v>
      </c>
      <c r="I2561" s="1">
        <v>6.0</v>
      </c>
      <c r="J2561" s="3" t="str">
        <f>vlookup(I2561,Cats!$A:$B,2,false)</f>
        <v>P</v>
      </c>
    </row>
    <row r="2562">
      <c r="A2562" s="1">
        <v>125613.0</v>
      </c>
      <c r="B2562" s="1">
        <v>231.0</v>
      </c>
      <c r="C2562" s="2" t="s">
        <v>34</v>
      </c>
      <c r="D2562" s="1" t="s">
        <v>804</v>
      </c>
      <c r="E2562" s="1">
        <v>27.0</v>
      </c>
      <c r="F2562" s="1" t="str">
        <f>vlookup(E2562,Teams!$A:B,2,false)</f>
        <v>NoHo B</v>
      </c>
      <c r="G2562" s="1" t="b">
        <v>1</v>
      </c>
      <c r="H2562" s="1" t="b">
        <v>0</v>
      </c>
      <c r="I2562" s="1">
        <v>7.0</v>
      </c>
      <c r="J2562" s="3" t="str">
        <f>vlookup(I2562,Cats!$A:$B,2,false)</f>
        <v>X</v>
      </c>
    </row>
    <row r="2563">
      <c r="A2563" s="1">
        <v>125614.0</v>
      </c>
      <c r="B2563" s="1">
        <v>231.0</v>
      </c>
      <c r="C2563" s="2" t="s">
        <v>23</v>
      </c>
      <c r="D2563" s="1"/>
      <c r="E2563" s="1">
        <v>40.0</v>
      </c>
      <c r="F2563" s="1" t="str">
        <f>vlookup(E2563,Teams!$A:B,2,false)</f>
        <v>Wayzata B</v>
      </c>
      <c r="G2563" s="1" t="b">
        <v>0</v>
      </c>
      <c r="H2563" s="1" t="b">
        <v>1</v>
      </c>
      <c r="I2563" s="1">
        <v>7.0</v>
      </c>
      <c r="J2563" s="3" t="str">
        <f>vlookup(I2563,Cats!$A:$B,2,false)</f>
        <v>X</v>
      </c>
    </row>
    <row r="2564">
      <c r="A2564" s="1">
        <v>125615.0</v>
      </c>
      <c r="B2564" s="1">
        <v>231.0</v>
      </c>
      <c r="C2564" s="2" t="s">
        <v>78</v>
      </c>
      <c r="D2564" s="1" t="s">
        <v>185</v>
      </c>
      <c r="E2564" s="1">
        <v>27.0</v>
      </c>
      <c r="F2564" s="1" t="str">
        <f>vlookup(E2564,Teams!$A:B,2,false)</f>
        <v>NoHo B</v>
      </c>
      <c r="G2564" s="1" t="b">
        <v>1</v>
      </c>
      <c r="H2564" s="1" t="b">
        <v>0</v>
      </c>
      <c r="I2564" s="1">
        <v>8.0</v>
      </c>
      <c r="J2564" s="3" t="str">
        <f>vlookup(I2564,Cats!$A:$B,2,false)</f>
        <v>M</v>
      </c>
    </row>
    <row r="2565">
      <c r="A2565" s="1">
        <v>125616.0</v>
      </c>
      <c r="B2565" s="1">
        <v>231.0</v>
      </c>
      <c r="C2565" s="2" t="s">
        <v>23</v>
      </c>
      <c r="D2565" s="1"/>
      <c r="E2565" s="1">
        <v>40.0</v>
      </c>
      <c r="F2565" s="1" t="str">
        <f>vlookup(E2565,Teams!$A:B,2,false)</f>
        <v>Wayzata B</v>
      </c>
      <c r="G2565" s="1" t="b">
        <v>0</v>
      </c>
      <c r="H2565" s="1" t="b">
        <v>1</v>
      </c>
      <c r="I2565" s="1">
        <v>8.0</v>
      </c>
      <c r="J2565" s="3" t="str">
        <f>vlookup(I2565,Cats!$A:$B,2,false)</f>
        <v>M</v>
      </c>
    </row>
    <row r="2566">
      <c r="A2566" s="1">
        <v>125617.0</v>
      </c>
      <c r="B2566" s="1">
        <v>231.0</v>
      </c>
      <c r="C2566" s="2" t="s">
        <v>78</v>
      </c>
      <c r="D2566" s="1" t="s">
        <v>185</v>
      </c>
      <c r="E2566" s="1">
        <v>27.0</v>
      </c>
      <c r="F2566" s="1" t="str">
        <f>vlookup(E2566,Teams!$A:B,2,false)</f>
        <v>NoHo B</v>
      </c>
      <c r="G2566" s="1" t="b">
        <v>1</v>
      </c>
      <c r="H2566" s="1" t="b">
        <v>0</v>
      </c>
      <c r="I2566" s="1">
        <v>9.0</v>
      </c>
      <c r="J2566" s="3" t="str">
        <f>vlookup(I2566,Cats!$A:$B,2,false)</f>
        <v>C</v>
      </c>
    </row>
    <row r="2567">
      <c r="A2567" s="1">
        <v>125618.0</v>
      </c>
      <c r="B2567" s="1">
        <v>231.0</v>
      </c>
      <c r="C2567" s="2" t="s">
        <v>23</v>
      </c>
      <c r="D2567" s="1"/>
      <c r="E2567" s="1">
        <v>40.0</v>
      </c>
      <c r="F2567" s="1" t="str">
        <f>vlookup(E2567,Teams!$A:B,2,false)</f>
        <v>Wayzata B</v>
      </c>
      <c r="G2567" s="1" t="b">
        <v>0</v>
      </c>
      <c r="H2567" s="1" t="b">
        <v>1</v>
      </c>
      <c r="I2567" s="1">
        <v>9.0</v>
      </c>
      <c r="J2567" s="3" t="str">
        <f>vlookup(I2567,Cats!$A:$B,2,false)</f>
        <v>C</v>
      </c>
    </row>
    <row r="2568">
      <c r="A2568" s="1">
        <v>125619.0</v>
      </c>
      <c r="B2568" s="1">
        <v>231.0</v>
      </c>
      <c r="C2568" s="2" t="s">
        <v>34</v>
      </c>
      <c r="D2568" s="1" t="s">
        <v>185</v>
      </c>
      <c r="E2568" s="1">
        <v>27.0</v>
      </c>
      <c r="F2568" s="1" t="str">
        <f>vlookup(E2568,Teams!$A:B,2,false)</f>
        <v>NoHo B</v>
      </c>
      <c r="G2568" s="1" t="b">
        <v>1</v>
      </c>
      <c r="H2568" s="1" t="b">
        <v>0</v>
      </c>
      <c r="I2568" s="1">
        <v>10.0</v>
      </c>
      <c r="J2568" s="3" t="str">
        <f>vlookup(I2568,Cats!$A:$B,2,false)</f>
        <v>E</v>
      </c>
    </row>
    <row r="2569">
      <c r="A2569" s="1">
        <v>125620.0</v>
      </c>
      <c r="B2569" s="1">
        <v>231.0</v>
      </c>
      <c r="C2569" s="2" t="s">
        <v>23</v>
      </c>
      <c r="D2569" s="1"/>
      <c r="E2569" s="1">
        <v>40.0</v>
      </c>
      <c r="F2569" s="1" t="str">
        <f>vlookup(E2569,Teams!$A:B,2,false)</f>
        <v>Wayzata B</v>
      </c>
      <c r="G2569" s="1" t="b">
        <v>0</v>
      </c>
      <c r="H2569" s="1" t="b">
        <v>1</v>
      </c>
      <c r="I2569" s="1">
        <v>10.0</v>
      </c>
      <c r="J2569" s="3" t="str">
        <f>vlookup(I2569,Cats!$A:$B,2,false)</f>
        <v>E</v>
      </c>
    </row>
    <row r="2570">
      <c r="A2570" s="1">
        <v>125621.0</v>
      </c>
      <c r="B2570" s="1">
        <v>231.0</v>
      </c>
      <c r="C2570" s="2" t="s">
        <v>78</v>
      </c>
      <c r="D2570" s="1" t="s">
        <v>804</v>
      </c>
      <c r="E2570" s="1">
        <v>27.0</v>
      </c>
      <c r="F2570" s="1" t="str">
        <f>vlookup(E2570,Teams!$A:B,2,false)</f>
        <v>NoHo B</v>
      </c>
      <c r="G2570" s="1" t="b">
        <v>1</v>
      </c>
      <c r="H2570" s="1" t="b">
        <v>0</v>
      </c>
      <c r="I2570" s="1">
        <v>11.0</v>
      </c>
      <c r="J2570" s="3" t="str">
        <f>vlookup(I2570,Cats!$A:$B,2,false)</f>
        <v>B</v>
      </c>
    </row>
    <row r="2571">
      <c r="A2571" s="1">
        <v>125622.0</v>
      </c>
      <c r="B2571" s="1">
        <v>231.0</v>
      </c>
      <c r="C2571" s="2" t="s">
        <v>23</v>
      </c>
      <c r="D2571" s="1"/>
      <c r="E2571" s="1">
        <v>40.0</v>
      </c>
      <c r="F2571" s="1" t="str">
        <f>vlookup(E2571,Teams!$A:B,2,false)</f>
        <v>Wayzata B</v>
      </c>
      <c r="G2571" s="1" t="b">
        <v>0</v>
      </c>
      <c r="H2571" s="1" t="b">
        <v>1</v>
      </c>
      <c r="I2571" s="1">
        <v>11.0</v>
      </c>
      <c r="J2571" s="3" t="str">
        <f>vlookup(I2571,Cats!$A:$B,2,false)</f>
        <v>B</v>
      </c>
    </row>
    <row r="2572">
      <c r="A2572" s="1">
        <v>125623.0</v>
      </c>
      <c r="B2572" s="1">
        <v>231.0</v>
      </c>
      <c r="C2572" s="2" t="s">
        <v>23</v>
      </c>
      <c r="D2572" s="1" t="s">
        <v>185</v>
      </c>
      <c r="E2572" s="1">
        <v>27.0</v>
      </c>
      <c r="F2572" s="1" t="str">
        <f>vlookup(E2572,Teams!$A:B,2,false)</f>
        <v>NoHo B</v>
      </c>
      <c r="G2572" s="1" t="b">
        <v>1</v>
      </c>
      <c r="H2572" s="1" t="b">
        <v>0</v>
      </c>
      <c r="I2572" s="1">
        <v>12.0</v>
      </c>
      <c r="J2572" s="3" t="str">
        <f>vlookup(I2572,Cats!$A:$B,2,false)</f>
        <v>P</v>
      </c>
    </row>
    <row r="2573">
      <c r="A2573" s="1">
        <v>125624.0</v>
      </c>
      <c r="B2573" s="1">
        <v>231.0</v>
      </c>
      <c r="C2573" s="2" t="s">
        <v>34</v>
      </c>
      <c r="D2573" s="1" t="s">
        <v>568</v>
      </c>
      <c r="E2573" s="1">
        <v>40.0</v>
      </c>
      <c r="F2573" s="1" t="str">
        <f>vlookup(E2573,Teams!$A:B,2,false)</f>
        <v>Wayzata B</v>
      </c>
      <c r="G2573" s="1" t="b">
        <v>0</v>
      </c>
      <c r="H2573" s="1" t="b">
        <v>0</v>
      </c>
      <c r="I2573" s="1">
        <v>12.0</v>
      </c>
      <c r="J2573" s="3" t="str">
        <f>vlookup(I2573,Cats!$A:$B,2,false)</f>
        <v>P</v>
      </c>
    </row>
    <row r="2574">
      <c r="A2574" s="1">
        <v>125625.0</v>
      </c>
      <c r="B2574" s="1">
        <v>231.0</v>
      </c>
      <c r="C2574" s="2" t="s">
        <v>23</v>
      </c>
      <c r="D2574" s="1"/>
      <c r="E2574" s="1">
        <v>27.0</v>
      </c>
      <c r="F2574" s="1" t="str">
        <f>vlookup(E2574,Teams!$A:B,2,false)</f>
        <v>NoHo B</v>
      </c>
      <c r="G2574" s="1" t="b">
        <v>1</v>
      </c>
      <c r="H2574" s="1" t="b">
        <v>1</v>
      </c>
      <c r="I2574" s="1">
        <v>13.0</v>
      </c>
      <c r="J2574" s="3" t="str">
        <f>vlookup(I2574,Cats!$A:$B,2,false)</f>
        <v>X</v>
      </c>
    </row>
    <row r="2575">
      <c r="A2575" s="1">
        <v>125626.0</v>
      </c>
      <c r="B2575" s="1">
        <v>231.0</v>
      </c>
      <c r="C2575" s="2" t="s">
        <v>78</v>
      </c>
      <c r="D2575" s="1" t="s">
        <v>568</v>
      </c>
      <c r="E2575" s="1">
        <v>40.0</v>
      </c>
      <c r="F2575" s="1" t="str">
        <f>vlookup(E2575,Teams!$A:B,2,false)</f>
        <v>Wayzata B</v>
      </c>
      <c r="G2575" s="1" t="b">
        <v>0</v>
      </c>
      <c r="H2575" s="1" t="b">
        <v>0</v>
      </c>
      <c r="I2575" s="1">
        <v>13.0</v>
      </c>
      <c r="J2575" s="3" t="str">
        <f>vlookup(I2575,Cats!$A:$B,2,false)</f>
        <v>X</v>
      </c>
    </row>
    <row r="2576">
      <c r="A2576" s="1">
        <v>125627.0</v>
      </c>
      <c r="B2576" s="1">
        <v>231.0</v>
      </c>
      <c r="C2576" s="2" t="s">
        <v>78</v>
      </c>
      <c r="D2576" s="1" t="s">
        <v>185</v>
      </c>
      <c r="E2576" s="1">
        <v>27.0</v>
      </c>
      <c r="F2576" s="1" t="str">
        <f>vlookup(E2576,Teams!$A:B,2,false)</f>
        <v>NoHo B</v>
      </c>
      <c r="G2576" s="1" t="b">
        <v>1</v>
      </c>
      <c r="H2576" s="1" t="b">
        <v>0</v>
      </c>
      <c r="I2576" s="1">
        <v>14.0</v>
      </c>
      <c r="J2576" s="3" t="str">
        <f>vlookup(I2576,Cats!$A:$B,2,false)</f>
        <v>M</v>
      </c>
    </row>
    <row r="2577">
      <c r="A2577" s="1">
        <v>125628.0</v>
      </c>
      <c r="B2577" s="1">
        <v>231.0</v>
      </c>
      <c r="C2577" s="2" t="s">
        <v>23</v>
      </c>
      <c r="D2577" s="1"/>
      <c r="E2577" s="1">
        <v>40.0</v>
      </c>
      <c r="F2577" s="1" t="str">
        <f>vlookup(E2577,Teams!$A:B,2,false)</f>
        <v>Wayzata B</v>
      </c>
      <c r="G2577" s="1" t="b">
        <v>0</v>
      </c>
      <c r="H2577" s="1" t="b">
        <v>1</v>
      </c>
      <c r="I2577" s="1">
        <v>14.0</v>
      </c>
      <c r="J2577" s="3" t="str">
        <f>vlookup(I2577,Cats!$A:$B,2,false)</f>
        <v>M</v>
      </c>
    </row>
    <row r="2578">
      <c r="A2578" s="1">
        <v>125629.0</v>
      </c>
      <c r="B2578" s="1">
        <v>231.0</v>
      </c>
      <c r="C2578" s="2" t="s">
        <v>23</v>
      </c>
      <c r="D2578" s="1" t="s">
        <v>185</v>
      </c>
      <c r="E2578" s="1">
        <v>27.0</v>
      </c>
      <c r="F2578" s="1" t="str">
        <f>vlookup(E2578,Teams!$A:B,2,false)</f>
        <v>NoHo B</v>
      </c>
      <c r="G2578" s="1" t="b">
        <v>1</v>
      </c>
      <c r="H2578" s="1" t="b">
        <v>0</v>
      </c>
      <c r="I2578" s="1">
        <v>15.0</v>
      </c>
      <c r="J2578" s="3" t="str">
        <f>vlookup(I2578,Cats!$A:$B,2,false)</f>
        <v>C</v>
      </c>
    </row>
    <row r="2579">
      <c r="A2579" s="1">
        <v>125630.0</v>
      </c>
      <c r="B2579" s="1">
        <v>231.0</v>
      </c>
      <c r="C2579" s="2" t="s">
        <v>23</v>
      </c>
      <c r="D2579" s="1" t="s">
        <v>595</v>
      </c>
      <c r="E2579" s="1">
        <v>40.0</v>
      </c>
      <c r="F2579" s="1" t="str">
        <f>vlookup(E2579,Teams!$A:B,2,false)</f>
        <v>Wayzata B</v>
      </c>
      <c r="G2579" s="1" t="b">
        <v>0</v>
      </c>
      <c r="H2579" s="1" t="b">
        <v>0</v>
      </c>
      <c r="I2579" s="1">
        <v>15.0</v>
      </c>
      <c r="J2579" s="3" t="str">
        <f>vlookup(I2579,Cats!$A:$B,2,false)</f>
        <v>C</v>
      </c>
    </row>
    <row r="2580">
      <c r="A2580" s="1">
        <v>125631.0</v>
      </c>
      <c r="B2580" s="1">
        <v>231.0</v>
      </c>
      <c r="C2580" s="2" t="s">
        <v>23</v>
      </c>
      <c r="D2580" s="1" t="s">
        <v>185</v>
      </c>
      <c r="E2580" s="1">
        <v>27.0</v>
      </c>
      <c r="F2580" s="1" t="str">
        <f>vlookup(E2580,Teams!$A:B,2,false)</f>
        <v>NoHo B</v>
      </c>
      <c r="G2580" s="1" t="b">
        <v>1</v>
      </c>
      <c r="H2580" s="1" t="b">
        <v>0</v>
      </c>
      <c r="I2580" s="1">
        <v>16.0</v>
      </c>
      <c r="J2580" s="3" t="str">
        <f>vlookup(I2580,Cats!$A:$B,2,false)</f>
        <v>E</v>
      </c>
    </row>
    <row r="2581">
      <c r="A2581" s="1">
        <v>125632.0</v>
      </c>
      <c r="B2581" s="1">
        <v>231.0</v>
      </c>
      <c r="C2581" s="2" t="s">
        <v>34</v>
      </c>
      <c r="D2581" s="1" t="s">
        <v>568</v>
      </c>
      <c r="E2581" s="1">
        <v>40.0</v>
      </c>
      <c r="F2581" s="1" t="str">
        <f>vlookup(E2581,Teams!$A:B,2,false)</f>
        <v>Wayzata B</v>
      </c>
      <c r="G2581" s="1" t="b">
        <v>0</v>
      </c>
      <c r="H2581" s="1" t="b">
        <v>0</v>
      </c>
      <c r="I2581" s="1">
        <v>16.0</v>
      </c>
      <c r="J2581" s="3" t="str">
        <f>vlookup(I2581,Cats!$A:$B,2,false)</f>
        <v>E</v>
      </c>
    </row>
    <row r="2582">
      <c r="A2582" s="1">
        <v>125633.0</v>
      </c>
      <c r="B2582" s="1">
        <v>231.0</v>
      </c>
      <c r="C2582" s="2" t="s">
        <v>23</v>
      </c>
      <c r="D2582" s="1" t="s">
        <v>804</v>
      </c>
      <c r="E2582" s="1">
        <v>27.0</v>
      </c>
      <c r="F2582" s="1" t="str">
        <f>vlookup(E2582,Teams!$A:B,2,false)</f>
        <v>NoHo B</v>
      </c>
      <c r="G2582" s="1" t="b">
        <v>1</v>
      </c>
      <c r="H2582" s="1" t="b">
        <v>0</v>
      </c>
      <c r="I2582" s="1">
        <v>17.0</v>
      </c>
      <c r="J2582" s="3" t="str">
        <f>vlookup(I2582,Cats!$A:$B,2,false)</f>
        <v>B</v>
      </c>
    </row>
    <row r="2583">
      <c r="A2583" s="1">
        <v>125634.0</v>
      </c>
      <c r="B2583" s="1">
        <v>231.0</v>
      </c>
      <c r="C2583" s="2" t="s">
        <v>78</v>
      </c>
      <c r="D2583" s="1" t="s">
        <v>568</v>
      </c>
      <c r="E2583" s="1">
        <v>40.0</v>
      </c>
      <c r="F2583" s="1" t="str">
        <f>vlookup(E2583,Teams!$A:B,2,false)</f>
        <v>Wayzata B</v>
      </c>
      <c r="G2583" s="1" t="b">
        <v>0</v>
      </c>
      <c r="H2583" s="1" t="b">
        <v>0</v>
      </c>
      <c r="I2583" s="1">
        <v>17.0</v>
      </c>
      <c r="J2583" s="3" t="str">
        <f>vlookup(I2583,Cats!$A:$B,2,false)</f>
        <v>B</v>
      </c>
    </row>
    <row r="2584">
      <c r="A2584" s="1">
        <v>125635.0</v>
      </c>
      <c r="B2584" s="1">
        <v>231.0</v>
      </c>
      <c r="C2584" s="2" t="s">
        <v>34</v>
      </c>
      <c r="D2584" s="1" t="s">
        <v>185</v>
      </c>
      <c r="E2584" s="1">
        <v>27.0</v>
      </c>
      <c r="F2584" s="1" t="str">
        <f>vlookup(E2584,Teams!$A:B,2,false)</f>
        <v>NoHo B</v>
      </c>
      <c r="G2584" s="1" t="b">
        <v>1</v>
      </c>
      <c r="H2584" s="1" t="b">
        <v>0</v>
      </c>
      <c r="I2584" s="1">
        <v>18.0</v>
      </c>
      <c r="J2584" s="3" t="str">
        <f>vlookup(I2584,Cats!$A:$B,2,false)</f>
        <v>P</v>
      </c>
    </row>
    <row r="2585">
      <c r="A2585" s="1">
        <v>125636.0</v>
      </c>
      <c r="B2585" s="1">
        <v>231.0</v>
      </c>
      <c r="C2585" s="2" t="s">
        <v>23</v>
      </c>
      <c r="D2585" s="1"/>
      <c r="E2585" s="1">
        <v>40.0</v>
      </c>
      <c r="F2585" s="1" t="str">
        <f>vlookup(E2585,Teams!$A:B,2,false)</f>
        <v>Wayzata B</v>
      </c>
      <c r="G2585" s="1" t="b">
        <v>0</v>
      </c>
      <c r="H2585" s="1" t="b">
        <v>1</v>
      </c>
      <c r="I2585" s="1">
        <v>18.0</v>
      </c>
      <c r="J2585" s="3" t="str">
        <f>vlookup(I2585,Cats!$A:$B,2,false)</f>
        <v>P</v>
      </c>
    </row>
    <row r="2586">
      <c r="A2586" s="1">
        <v>125637.0</v>
      </c>
      <c r="B2586" s="1">
        <v>231.0</v>
      </c>
      <c r="C2586" s="2" t="s">
        <v>59</v>
      </c>
      <c r="D2586" s="1" t="s">
        <v>804</v>
      </c>
      <c r="E2586" s="1">
        <v>27.0</v>
      </c>
      <c r="F2586" s="1" t="str">
        <f>vlookup(E2586,Teams!$A:B,2,false)</f>
        <v>NoHo B</v>
      </c>
      <c r="G2586" s="1" t="b">
        <v>1</v>
      </c>
      <c r="H2586" s="1" t="b">
        <v>0</v>
      </c>
      <c r="I2586" s="1">
        <v>19.0</v>
      </c>
      <c r="J2586" s="3" t="str">
        <f>vlookup(I2586,Cats!$A:$B,2,false)</f>
        <v>X</v>
      </c>
    </row>
    <row r="2587">
      <c r="A2587" s="1">
        <v>125638.0</v>
      </c>
      <c r="B2587" s="1">
        <v>231.0</v>
      </c>
      <c r="C2587" s="2" t="s">
        <v>34</v>
      </c>
      <c r="D2587" s="1" t="s">
        <v>608</v>
      </c>
      <c r="E2587" s="1">
        <v>40.0</v>
      </c>
      <c r="F2587" s="1" t="str">
        <f>vlookup(E2587,Teams!$A:B,2,false)</f>
        <v>Wayzata B</v>
      </c>
      <c r="G2587" s="1" t="b">
        <v>0</v>
      </c>
      <c r="H2587" s="1" t="b">
        <v>0</v>
      </c>
      <c r="I2587" s="1">
        <v>19.0</v>
      </c>
      <c r="J2587" s="3" t="str">
        <f>vlookup(I2587,Cats!$A:$B,2,false)</f>
        <v>X</v>
      </c>
    </row>
    <row r="2588">
      <c r="A2588" s="1">
        <v>125639.0</v>
      </c>
      <c r="B2588" s="1">
        <v>231.0</v>
      </c>
      <c r="C2588" s="2" t="s">
        <v>23</v>
      </c>
      <c r="D2588" s="1"/>
      <c r="E2588" s="1">
        <v>27.0</v>
      </c>
      <c r="F2588" s="1" t="str">
        <f>vlookup(E2588,Teams!$A:B,2,false)</f>
        <v>NoHo B</v>
      </c>
      <c r="G2588" s="1" t="b">
        <v>1</v>
      </c>
      <c r="H2588" s="1" t="b">
        <v>1</v>
      </c>
      <c r="I2588" s="1">
        <v>20.0</v>
      </c>
      <c r="J2588" s="3" t="str">
        <f>vlookup(I2588,Cats!$A:$B,2,false)</f>
        <v>M</v>
      </c>
    </row>
    <row r="2589">
      <c r="A2589" s="1">
        <v>125640.0</v>
      </c>
      <c r="B2589" s="1">
        <v>231.0</v>
      </c>
      <c r="C2589" s="2" t="s">
        <v>78</v>
      </c>
      <c r="D2589" s="1" t="s">
        <v>568</v>
      </c>
      <c r="E2589" s="1">
        <v>40.0</v>
      </c>
      <c r="F2589" s="1" t="str">
        <f>vlookup(E2589,Teams!$A:B,2,false)</f>
        <v>Wayzata B</v>
      </c>
      <c r="G2589" s="1" t="b">
        <v>0</v>
      </c>
      <c r="H2589" s="1" t="b">
        <v>0</v>
      </c>
      <c r="I2589" s="1">
        <v>20.0</v>
      </c>
      <c r="J2589" s="3" t="str">
        <f>vlookup(I2589,Cats!$A:$B,2,false)</f>
        <v>M</v>
      </c>
    </row>
    <row r="2590">
      <c r="A2590" s="1">
        <v>125641.0</v>
      </c>
      <c r="B2590" s="1">
        <v>231.0</v>
      </c>
      <c r="C2590" s="2" t="s">
        <v>23</v>
      </c>
      <c r="D2590" s="1"/>
      <c r="E2590" s="1">
        <v>27.0</v>
      </c>
      <c r="F2590" s="1" t="str">
        <f>vlookup(E2590,Teams!$A:B,2,false)</f>
        <v>NoHo B</v>
      </c>
      <c r="G2590" s="1" t="b">
        <v>1</v>
      </c>
      <c r="H2590" s="1" t="b">
        <v>1</v>
      </c>
      <c r="I2590" s="1">
        <v>21.0</v>
      </c>
      <c r="J2590" s="3" t="str">
        <f>vlookup(I2590,Cats!$A:$B,2,false)</f>
        <v>C</v>
      </c>
    </row>
    <row r="2591">
      <c r="A2591" s="1">
        <v>125642.0</v>
      </c>
      <c r="B2591" s="1">
        <v>231.0</v>
      </c>
      <c r="C2591" s="2" t="s">
        <v>34</v>
      </c>
      <c r="D2591" s="1" t="s">
        <v>595</v>
      </c>
      <c r="E2591" s="1">
        <v>40.0</v>
      </c>
      <c r="F2591" s="1" t="str">
        <f>vlookup(E2591,Teams!$A:B,2,false)</f>
        <v>Wayzata B</v>
      </c>
      <c r="G2591" s="1" t="b">
        <v>0</v>
      </c>
      <c r="H2591" s="1" t="b">
        <v>0</v>
      </c>
      <c r="I2591" s="1">
        <v>21.0</v>
      </c>
      <c r="J2591" s="3" t="str">
        <f>vlookup(I2591,Cats!$A:$B,2,false)</f>
        <v>C</v>
      </c>
    </row>
    <row r="2592">
      <c r="A2592" s="1">
        <v>125643.0</v>
      </c>
      <c r="B2592" s="1">
        <v>231.0</v>
      </c>
      <c r="C2592" s="2" t="s">
        <v>34</v>
      </c>
      <c r="D2592" s="1" t="s">
        <v>185</v>
      </c>
      <c r="E2592" s="1">
        <v>27.0</v>
      </c>
      <c r="F2592" s="1" t="str">
        <f>vlookup(E2592,Teams!$A:B,2,false)</f>
        <v>NoHo B</v>
      </c>
      <c r="G2592" s="1" t="b">
        <v>1</v>
      </c>
      <c r="H2592" s="1" t="b">
        <v>0</v>
      </c>
      <c r="I2592" s="1">
        <v>22.0</v>
      </c>
      <c r="J2592" s="3" t="str">
        <f>vlookup(I2592,Cats!$A:$B,2,false)</f>
        <v>E</v>
      </c>
    </row>
    <row r="2593">
      <c r="A2593" s="1">
        <v>125644.0</v>
      </c>
      <c r="B2593" s="1">
        <v>231.0</v>
      </c>
      <c r="C2593" s="2" t="s">
        <v>23</v>
      </c>
      <c r="D2593" s="1"/>
      <c r="E2593" s="1">
        <v>40.0</v>
      </c>
      <c r="F2593" s="1" t="str">
        <f>vlookup(E2593,Teams!$A:B,2,false)</f>
        <v>Wayzata B</v>
      </c>
      <c r="G2593" s="1" t="b">
        <v>0</v>
      </c>
      <c r="H2593" s="1" t="b">
        <v>1</v>
      </c>
      <c r="I2593" s="1">
        <v>22.0</v>
      </c>
      <c r="J2593" s="3" t="str">
        <f>vlookup(I2593,Cats!$A:$B,2,false)</f>
        <v>E</v>
      </c>
    </row>
    <row r="2594">
      <c r="A2594" s="1">
        <v>125645.0</v>
      </c>
      <c r="B2594" s="1">
        <v>231.0</v>
      </c>
      <c r="C2594" s="2" t="s">
        <v>34</v>
      </c>
      <c r="D2594" s="1" t="s">
        <v>185</v>
      </c>
      <c r="E2594" s="1">
        <v>27.0</v>
      </c>
      <c r="F2594" s="1" t="str">
        <f>vlookup(E2594,Teams!$A:B,2,false)</f>
        <v>NoHo B</v>
      </c>
      <c r="G2594" s="1" t="b">
        <v>1</v>
      </c>
      <c r="H2594" s="1" t="b">
        <v>0</v>
      </c>
      <c r="I2594" s="1">
        <v>23.0</v>
      </c>
      <c r="J2594" s="3" t="str">
        <f>vlookup(I2594,Cats!$A:$B,2,false)</f>
        <v>B</v>
      </c>
    </row>
    <row r="2595">
      <c r="A2595" s="1">
        <v>125646.0</v>
      </c>
      <c r="B2595" s="1">
        <v>231.0</v>
      </c>
      <c r="C2595" s="2" t="s">
        <v>23</v>
      </c>
      <c r="D2595" s="1"/>
      <c r="E2595" s="1">
        <v>40.0</v>
      </c>
      <c r="F2595" s="1" t="str">
        <f>vlookup(E2595,Teams!$A:B,2,false)</f>
        <v>Wayzata B</v>
      </c>
      <c r="G2595" s="1" t="b">
        <v>0</v>
      </c>
      <c r="H2595" s="1" t="b">
        <v>1</v>
      </c>
      <c r="I2595" s="1">
        <v>23.0</v>
      </c>
      <c r="J2595" s="3" t="str">
        <f>vlookup(I2595,Cats!$A:$B,2,false)</f>
        <v>B</v>
      </c>
    </row>
    <row r="2596">
      <c r="A2596" s="1">
        <v>125647.0</v>
      </c>
      <c r="B2596" s="1">
        <v>231.0</v>
      </c>
      <c r="C2596" s="2" t="s">
        <v>78</v>
      </c>
      <c r="D2596" s="1" t="s">
        <v>185</v>
      </c>
      <c r="E2596" s="1">
        <v>27.0</v>
      </c>
      <c r="F2596" s="1" t="str">
        <f>vlookup(E2596,Teams!$A:B,2,false)</f>
        <v>NoHo B</v>
      </c>
      <c r="G2596" s="1" t="b">
        <v>1</v>
      </c>
      <c r="H2596" s="1" t="b">
        <v>0</v>
      </c>
      <c r="I2596" s="1">
        <v>24.0</v>
      </c>
      <c r="J2596" s="3" t="str">
        <f>vlookup(I2596,Cats!$A:$B,2,false)</f>
        <v>P</v>
      </c>
    </row>
    <row r="2597">
      <c r="A2597" s="1">
        <v>125648.0</v>
      </c>
      <c r="B2597" s="1">
        <v>231.0</v>
      </c>
      <c r="C2597" s="2" t="s">
        <v>23</v>
      </c>
      <c r="D2597" s="1"/>
      <c r="E2597" s="1">
        <v>40.0</v>
      </c>
      <c r="F2597" s="1" t="str">
        <f>vlookup(E2597,Teams!$A:B,2,false)</f>
        <v>Wayzata B</v>
      </c>
      <c r="G2597" s="1" t="b">
        <v>0</v>
      </c>
      <c r="H2597" s="1" t="b">
        <v>1</v>
      </c>
      <c r="I2597" s="1">
        <v>24.0</v>
      </c>
      <c r="J2597" s="3" t="str">
        <f>vlookup(I2597,Cats!$A:$B,2,false)</f>
        <v>P</v>
      </c>
    </row>
    <row r="2598">
      <c r="A2598" s="1">
        <v>125649.0</v>
      </c>
      <c r="B2598" s="1">
        <v>232.0</v>
      </c>
      <c r="C2598" s="2" t="s">
        <v>34</v>
      </c>
      <c r="D2598" s="1" t="s">
        <v>816</v>
      </c>
      <c r="E2598" s="1">
        <v>30.0</v>
      </c>
      <c r="F2598" s="1" t="str">
        <f>vlookup(E2598,Teams!$A:B,2,false)</f>
        <v>Pullman A</v>
      </c>
      <c r="G2598" s="1" t="b">
        <v>1</v>
      </c>
      <c r="H2598" s="1" t="b">
        <v>0</v>
      </c>
      <c r="I2598" s="1">
        <v>1.0</v>
      </c>
      <c r="J2598" s="3" t="str">
        <f>vlookup(I2598,Cats!$A:$B,2,false)</f>
        <v>X</v>
      </c>
    </row>
    <row r="2599">
      <c r="A2599" s="1">
        <v>125650.0</v>
      </c>
      <c r="B2599" s="1">
        <v>232.0</v>
      </c>
      <c r="C2599" s="2" t="s">
        <v>23</v>
      </c>
      <c r="D2599" s="1"/>
      <c r="E2599" s="1">
        <v>35.0</v>
      </c>
      <c r="F2599" s="1" t="str">
        <f>vlookup(E2599,Teams!$A:B,2,false)</f>
        <v>Roosevelt B</v>
      </c>
      <c r="G2599" s="1" t="b">
        <v>0</v>
      </c>
      <c r="H2599" s="1" t="b">
        <v>1</v>
      </c>
      <c r="I2599" s="1">
        <v>1.0</v>
      </c>
      <c r="J2599" s="3" t="str">
        <f>vlookup(I2599,Cats!$A:$B,2,false)</f>
        <v>X</v>
      </c>
    </row>
    <row r="2600">
      <c r="A2600" s="1">
        <v>125651.0</v>
      </c>
      <c r="B2600" s="1">
        <v>232.0</v>
      </c>
      <c r="C2600" s="2" t="s">
        <v>78</v>
      </c>
      <c r="D2600" s="1" t="s">
        <v>461</v>
      </c>
      <c r="E2600" s="1">
        <v>30.0</v>
      </c>
      <c r="F2600" s="1" t="str">
        <f>vlookup(E2600,Teams!$A:B,2,false)</f>
        <v>Pullman A</v>
      </c>
      <c r="G2600" s="1" t="b">
        <v>1</v>
      </c>
      <c r="H2600" s="1" t="b">
        <v>0</v>
      </c>
      <c r="I2600" s="1">
        <v>2.0</v>
      </c>
      <c r="J2600" s="3" t="str">
        <f>vlookup(I2600,Cats!$A:$B,2,false)</f>
        <v>M</v>
      </c>
    </row>
    <row r="2601">
      <c r="A2601" s="1">
        <v>125652.0</v>
      </c>
      <c r="B2601" s="1">
        <v>232.0</v>
      </c>
      <c r="C2601" s="2" t="s">
        <v>23</v>
      </c>
      <c r="D2601" s="1"/>
      <c r="E2601" s="1">
        <v>35.0</v>
      </c>
      <c r="F2601" s="1" t="str">
        <f>vlookup(E2601,Teams!$A:B,2,false)</f>
        <v>Roosevelt B</v>
      </c>
      <c r="G2601" s="1" t="b">
        <v>0</v>
      </c>
      <c r="H2601" s="1" t="b">
        <v>1</v>
      </c>
      <c r="I2601" s="1">
        <v>2.0</v>
      </c>
      <c r="J2601" s="3" t="str">
        <f>vlookup(I2601,Cats!$A:$B,2,false)</f>
        <v>M</v>
      </c>
    </row>
    <row r="2602">
      <c r="A2602" s="1">
        <v>125653.0</v>
      </c>
      <c r="B2602" s="1">
        <v>232.0</v>
      </c>
      <c r="C2602" s="2" t="s">
        <v>23</v>
      </c>
      <c r="D2602" s="1" t="s">
        <v>461</v>
      </c>
      <c r="E2602" s="1">
        <v>30.0</v>
      </c>
      <c r="F2602" s="1" t="str">
        <f>vlookup(E2602,Teams!$A:B,2,false)</f>
        <v>Pullman A</v>
      </c>
      <c r="G2602" s="1" t="b">
        <v>1</v>
      </c>
      <c r="H2602" s="1" t="b">
        <v>0</v>
      </c>
      <c r="I2602" s="1">
        <v>3.0</v>
      </c>
      <c r="J2602" s="3" t="str">
        <f>vlookup(I2602,Cats!$A:$B,2,false)</f>
        <v>C</v>
      </c>
    </row>
    <row r="2603">
      <c r="A2603" s="1">
        <v>125654.0</v>
      </c>
      <c r="B2603" s="1">
        <v>232.0</v>
      </c>
      <c r="C2603" s="2" t="s">
        <v>23</v>
      </c>
      <c r="D2603" s="1" t="s">
        <v>524</v>
      </c>
      <c r="E2603" s="1">
        <v>35.0</v>
      </c>
      <c r="F2603" s="1" t="str">
        <f>vlookup(E2603,Teams!$A:B,2,false)</f>
        <v>Roosevelt B</v>
      </c>
      <c r="G2603" s="1" t="b">
        <v>0</v>
      </c>
      <c r="H2603" s="1" t="b">
        <v>0</v>
      </c>
      <c r="I2603" s="1">
        <v>3.0</v>
      </c>
      <c r="J2603" s="3" t="str">
        <f>vlookup(I2603,Cats!$A:$B,2,false)</f>
        <v>C</v>
      </c>
    </row>
    <row r="2604">
      <c r="A2604" s="1">
        <v>125655.0</v>
      </c>
      <c r="B2604" s="1">
        <v>232.0</v>
      </c>
      <c r="C2604" s="2" t="s">
        <v>23</v>
      </c>
      <c r="D2604" s="1" t="s">
        <v>461</v>
      </c>
      <c r="E2604" s="1">
        <v>30.0</v>
      </c>
      <c r="F2604" s="1" t="str">
        <f>vlookup(E2604,Teams!$A:B,2,false)</f>
        <v>Pullman A</v>
      </c>
      <c r="G2604" s="1" t="b">
        <v>1</v>
      </c>
      <c r="H2604" s="1" t="b">
        <v>0</v>
      </c>
      <c r="I2604" s="1">
        <v>4.0</v>
      </c>
      <c r="J2604" s="3" t="str">
        <f>vlookup(I2604,Cats!$A:$B,2,false)</f>
        <v>E</v>
      </c>
    </row>
    <row r="2605">
      <c r="A2605" s="1">
        <v>125656.0</v>
      </c>
      <c r="B2605" s="1">
        <v>232.0</v>
      </c>
      <c r="C2605" s="2" t="s">
        <v>23</v>
      </c>
      <c r="D2605" s="1" t="s">
        <v>524</v>
      </c>
      <c r="E2605" s="1">
        <v>35.0</v>
      </c>
      <c r="F2605" s="1" t="str">
        <f>vlookup(E2605,Teams!$A:B,2,false)</f>
        <v>Roosevelt B</v>
      </c>
      <c r="G2605" s="1" t="b">
        <v>0</v>
      </c>
      <c r="H2605" s="1" t="b">
        <v>0</v>
      </c>
      <c r="I2605" s="1">
        <v>4.0</v>
      </c>
      <c r="J2605" s="3" t="str">
        <f>vlookup(I2605,Cats!$A:$B,2,false)</f>
        <v>E</v>
      </c>
    </row>
    <row r="2606">
      <c r="A2606" s="1">
        <v>125657.0</v>
      </c>
      <c r="B2606" s="1">
        <v>232.0</v>
      </c>
      <c r="C2606" s="2" t="s">
        <v>78</v>
      </c>
      <c r="D2606" s="1" t="s">
        <v>461</v>
      </c>
      <c r="E2606" s="1">
        <v>30.0</v>
      </c>
      <c r="F2606" s="1" t="str">
        <f>vlookup(E2606,Teams!$A:B,2,false)</f>
        <v>Pullman A</v>
      </c>
      <c r="G2606" s="1" t="b">
        <v>1</v>
      </c>
      <c r="H2606" s="1" t="b">
        <v>0</v>
      </c>
      <c r="I2606" s="1">
        <v>5.0</v>
      </c>
      <c r="J2606" s="3" t="str">
        <f>vlookup(I2606,Cats!$A:$B,2,false)</f>
        <v>B</v>
      </c>
    </row>
    <row r="2607">
      <c r="A2607" s="1">
        <v>125658.0</v>
      </c>
      <c r="B2607" s="1">
        <v>232.0</v>
      </c>
      <c r="C2607" s="2" t="s">
        <v>23</v>
      </c>
      <c r="D2607" s="1"/>
      <c r="E2607" s="1">
        <v>35.0</v>
      </c>
      <c r="F2607" s="1" t="str">
        <f>vlookup(E2607,Teams!$A:B,2,false)</f>
        <v>Roosevelt B</v>
      </c>
      <c r="G2607" s="1" t="b">
        <v>0</v>
      </c>
      <c r="H2607" s="1" t="b">
        <v>1</v>
      </c>
      <c r="I2607" s="1">
        <v>5.0</v>
      </c>
      <c r="J2607" s="3" t="str">
        <f>vlookup(I2607,Cats!$A:$B,2,false)</f>
        <v>B</v>
      </c>
    </row>
    <row r="2608">
      <c r="A2608" s="1">
        <v>125659.0</v>
      </c>
      <c r="B2608" s="1">
        <v>232.0</v>
      </c>
      <c r="C2608" s="2" t="s">
        <v>34</v>
      </c>
      <c r="D2608" s="1" t="s">
        <v>632</v>
      </c>
      <c r="E2608" s="1">
        <v>30.0</v>
      </c>
      <c r="F2608" s="1" t="str">
        <f>vlookup(E2608,Teams!$A:B,2,false)</f>
        <v>Pullman A</v>
      </c>
      <c r="G2608" s="1" t="b">
        <v>1</v>
      </c>
      <c r="H2608" s="1" t="b">
        <v>0</v>
      </c>
      <c r="I2608" s="1">
        <v>6.0</v>
      </c>
      <c r="J2608" s="3" t="str">
        <f>vlookup(I2608,Cats!$A:$B,2,false)</f>
        <v>P</v>
      </c>
    </row>
    <row r="2609">
      <c r="A2609" s="1">
        <v>125660.0</v>
      </c>
      <c r="B2609" s="1">
        <v>232.0</v>
      </c>
      <c r="C2609" s="2" t="s">
        <v>23</v>
      </c>
      <c r="D2609" s="1"/>
      <c r="E2609" s="1">
        <v>35.0</v>
      </c>
      <c r="F2609" s="1" t="str">
        <f>vlookup(E2609,Teams!$A:B,2,false)</f>
        <v>Roosevelt B</v>
      </c>
      <c r="G2609" s="1" t="b">
        <v>0</v>
      </c>
      <c r="H2609" s="1" t="b">
        <v>1</v>
      </c>
      <c r="I2609" s="1">
        <v>6.0</v>
      </c>
      <c r="J2609" s="3" t="str">
        <f>vlookup(I2609,Cats!$A:$B,2,false)</f>
        <v>P</v>
      </c>
    </row>
    <row r="2610">
      <c r="A2610" s="1">
        <v>125661.0</v>
      </c>
      <c r="B2610" s="1">
        <v>232.0</v>
      </c>
      <c r="C2610" s="2" t="s">
        <v>34</v>
      </c>
      <c r="D2610" s="1" t="s">
        <v>774</v>
      </c>
      <c r="E2610" s="1">
        <v>30.0</v>
      </c>
      <c r="F2610" s="1" t="str">
        <f>vlookup(E2610,Teams!$A:B,2,false)</f>
        <v>Pullman A</v>
      </c>
      <c r="G2610" s="1" t="b">
        <v>1</v>
      </c>
      <c r="H2610" s="1" t="b">
        <v>0</v>
      </c>
      <c r="I2610" s="1">
        <v>7.0</v>
      </c>
      <c r="J2610" s="3" t="str">
        <f>vlookup(I2610,Cats!$A:$B,2,false)</f>
        <v>X</v>
      </c>
    </row>
    <row r="2611">
      <c r="A2611" s="1">
        <v>125662.0</v>
      </c>
      <c r="B2611" s="1">
        <v>232.0</v>
      </c>
      <c r="C2611" s="2" t="s">
        <v>23</v>
      </c>
      <c r="D2611" s="1"/>
      <c r="E2611" s="1">
        <v>35.0</v>
      </c>
      <c r="F2611" s="1" t="str">
        <f>vlookup(E2611,Teams!$A:B,2,false)</f>
        <v>Roosevelt B</v>
      </c>
      <c r="G2611" s="1" t="b">
        <v>0</v>
      </c>
      <c r="H2611" s="1" t="b">
        <v>1</v>
      </c>
      <c r="I2611" s="1">
        <v>7.0</v>
      </c>
      <c r="J2611" s="3" t="str">
        <f>vlookup(I2611,Cats!$A:$B,2,false)</f>
        <v>X</v>
      </c>
    </row>
    <row r="2612">
      <c r="A2612" s="1">
        <v>125663.0</v>
      </c>
      <c r="B2612" s="1">
        <v>232.0</v>
      </c>
      <c r="C2612" s="2" t="s">
        <v>23</v>
      </c>
      <c r="D2612" s="1" t="s">
        <v>632</v>
      </c>
      <c r="E2612" s="1">
        <v>30.0</v>
      </c>
      <c r="F2612" s="1" t="str">
        <f>vlookup(E2612,Teams!$A:B,2,false)</f>
        <v>Pullman A</v>
      </c>
      <c r="G2612" s="1" t="b">
        <v>1</v>
      </c>
      <c r="H2612" s="1" t="b">
        <v>0</v>
      </c>
      <c r="I2612" s="1">
        <v>8.0</v>
      </c>
      <c r="J2612" s="3" t="str">
        <f>vlookup(I2612,Cats!$A:$B,2,false)</f>
        <v>M</v>
      </c>
    </row>
    <row r="2613">
      <c r="A2613" s="1">
        <v>125664.0</v>
      </c>
      <c r="B2613" s="1">
        <v>232.0</v>
      </c>
      <c r="C2613" s="2" t="s">
        <v>23</v>
      </c>
      <c r="D2613" s="1" t="s">
        <v>524</v>
      </c>
      <c r="E2613" s="1">
        <v>35.0</v>
      </c>
      <c r="F2613" s="1" t="str">
        <f>vlookup(E2613,Teams!$A:B,2,false)</f>
        <v>Roosevelt B</v>
      </c>
      <c r="G2613" s="1" t="b">
        <v>0</v>
      </c>
      <c r="H2613" s="1" t="b">
        <v>0</v>
      </c>
      <c r="I2613" s="1">
        <v>8.0</v>
      </c>
      <c r="J2613" s="3" t="str">
        <f>vlookup(I2613,Cats!$A:$B,2,false)</f>
        <v>M</v>
      </c>
    </row>
    <row r="2614">
      <c r="A2614" s="1">
        <v>125665.0</v>
      </c>
      <c r="B2614" s="1">
        <v>232.0</v>
      </c>
      <c r="C2614" s="2" t="s">
        <v>78</v>
      </c>
      <c r="D2614" s="1" t="s">
        <v>461</v>
      </c>
      <c r="E2614" s="1">
        <v>30.0</v>
      </c>
      <c r="F2614" s="1" t="str">
        <f>vlookup(E2614,Teams!$A:B,2,false)</f>
        <v>Pullman A</v>
      </c>
      <c r="G2614" s="1" t="b">
        <v>1</v>
      </c>
      <c r="H2614" s="1" t="b">
        <v>0</v>
      </c>
      <c r="I2614" s="1">
        <v>9.0</v>
      </c>
      <c r="J2614" s="3" t="str">
        <f>vlookup(I2614,Cats!$A:$B,2,false)</f>
        <v>C</v>
      </c>
    </row>
    <row r="2615">
      <c r="A2615" s="1">
        <v>125666.0</v>
      </c>
      <c r="B2615" s="1">
        <v>232.0</v>
      </c>
      <c r="C2615" s="2" t="s">
        <v>23</v>
      </c>
      <c r="D2615" s="1"/>
      <c r="E2615" s="1">
        <v>35.0</v>
      </c>
      <c r="F2615" s="1" t="str">
        <f>vlookup(E2615,Teams!$A:B,2,false)</f>
        <v>Roosevelt B</v>
      </c>
      <c r="G2615" s="1" t="b">
        <v>0</v>
      </c>
      <c r="H2615" s="1" t="b">
        <v>1</v>
      </c>
      <c r="I2615" s="1">
        <v>9.0</v>
      </c>
      <c r="J2615" s="3" t="str">
        <f>vlookup(I2615,Cats!$A:$B,2,false)</f>
        <v>C</v>
      </c>
    </row>
    <row r="2616">
      <c r="A2616" s="1">
        <v>125667.0</v>
      </c>
      <c r="B2616" s="1">
        <v>232.0</v>
      </c>
      <c r="C2616" s="2" t="s">
        <v>34</v>
      </c>
      <c r="D2616" s="1" t="s">
        <v>816</v>
      </c>
      <c r="E2616" s="1">
        <v>30.0</v>
      </c>
      <c r="F2616" s="1" t="str">
        <f>vlookup(E2616,Teams!$A:B,2,false)</f>
        <v>Pullman A</v>
      </c>
      <c r="G2616" s="1" t="b">
        <v>1</v>
      </c>
      <c r="H2616" s="1" t="b">
        <v>0</v>
      </c>
      <c r="I2616" s="1">
        <v>10.0</v>
      </c>
      <c r="J2616" s="3" t="str">
        <f>vlookup(I2616,Cats!$A:$B,2,false)</f>
        <v>E</v>
      </c>
    </row>
    <row r="2617">
      <c r="A2617" s="1">
        <v>125668.0</v>
      </c>
      <c r="B2617" s="1">
        <v>232.0</v>
      </c>
      <c r="C2617" s="2" t="s">
        <v>23</v>
      </c>
      <c r="D2617" s="1"/>
      <c r="E2617" s="1">
        <v>35.0</v>
      </c>
      <c r="F2617" s="1" t="str">
        <f>vlookup(E2617,Teams!$A:B,2,false)</f>
        <v>Roosevelt B</v>
      </c>
      <c r="G2617" s="1" t="b">
        <v>0</v>
      </c>
      <c r="H2617" s="1" t="b">
        <v>1</v>
      </c>
      <c r="I2617" s="1">
        <v>10.0</v>
      </c>
      <c r="J2617" s="3" t="str">
        <f>vlookup(I2617,Cats!$A:$B,2,false)</f>
        <v>E</v>
      </c>
    </row>
    <row r="2618">
      <c r="A2618" s="1">
        <v>125669.0</v>
      </c>
      <c r="B2618" s="1">
        <v>232.0</v>
      </c>
      <c r="C2618" s="2" t="s">
        <v>34</v>
      </c>
      <c r="D2618" s="1" t="s">
        <v>461</v>
      </c>
      <c r="E2618" s="1">
        <v>30.0</v>
      </c>
      <c r="F2618" s="1" t="str">
        <f>vlookup(E2618,Teams!$A:B,2,false)</f>
        <v>Pullman A</v>
      </c>
      <c r="G2618" s="1" t="b">
        <v>1</v>
      </c>
      <c r="H2618" s="1" t="b">
        <v>0</v>
      </c>
      <c r="I2618" s="1">
        <v>11.0</v>
      </c>
      <c r="J2618" s="3" t="str">
        <f>vlookup(I2618,Cats!$A:$B,2,false)</f>
        <v>B</v>
      </c>
    </row>
    <row r="2619">
      <c r="A2619" s="1">
        <v>125670.0</v>
      </c>
      <c r="B2619" s="1">
        <v>232.0</v>
      </c>
      <c r="C2619" s="2" t="s">
        <v>23</v>
      </c>
      <c r="D2619" s="1" t="s">
        <v>524</v>
      </c>
      <c r="E2619" s="1">
        <v>35.0</v>
      </c>
      <c r="F2619" s="1" t="str">
        <f>vlookup(E2619,Teams!$A:B,2,false)</f>
        <v>Roosevelt B</v>
      </c>
      <c r="G2619" s="1" t="b">
        <v>0</v>
      </c>
      <c r="H2619" s="1" t="b">
        <v>0</v>
      </c>
      <c r="I2619" s="1">
        <v>11.0</v>
      </c>
      <c r="J2619" s="3" t="str">
        <f>vlookup(I2619,Cats!$A:$B,2,false)</f>
        <v>B</v>
      </c>
    </row>
    <row r="2620">
      <c r="A2620" s="1">
        <v>125671.0</v>
      </c>
      <c r="B2620" s="1">
        <v>232.0</v>
      </c>
      <c r="C2620" s="2" t="s">
        <v>23</v>
      </c>
      <c r="D2620" s="1" t="s">
        <v>632</v>
      </c>
      <c r="E2620" s="1">
        <v>30.0</v>
      </c>
      <c r="F2620" s="1" t="str">
        <f>vlookup(E2620,Teams!$A:B,2,false)</f>
        <v>Pullman A</v>
      </c>
      <c r="G2620" s="1" t="b">
        <v>1</v>
      </c>
      <c r="H2620" s="1" t="b">
        <v>0</v>
      </c>
      <c r="I2620" s="1">
        <v>12.0</v>
      </c>
      <c r="J2620" s="3" t="str">
        <f>vlookup(I2620,Cats!$A:$B,2,false)</f>
        <v>P</v>
      </c>
    </row>
    <row r="2621">
      <c r="A2621" s="1">
        <v>125672.0</v>
      </c>
      <c r="B2621" s="1">
        <v>232.0</v>
      </c>
      <c r="C2621" s="2" t="s">
        <v>23</v>
      </c>
      <c r="D2621" s="1" t="s">
        <v>524</v>
      </c>
      <c r="E2621" s="1">
        <v>35.0</v>
      </c>
      <c r="F2621" s="1" t="str">
        <f>vlookup(E2621,Teams!$A:B,2,false)</f>
        <v>Roosevelt B</v>
      </c>
      <c r="G2621" s="1" t="b">
        <v>0</v>
      </c>
      <c r="H2621" s="1" t="b">
        <v>0</v>
      </c>
      <c r="I2621" s="1">
        <v>12.0</v>
      </c>
      <c r="J2621" s="3" t="str">
        <f>vlookup(I2621,Cats!$A:$B,2,false)</f>
        <v>P</v>
      </c>
    </row>
    <row r="2622">
      <c r="A2622" s="1">
        <v>125673.0</v>
      </c>
      <c r="B2622" s="1">
        <v>232.0</v>
      </c>
      <c r="C2622" s="2" t="s">
        <v>59</v>
      </c>
      <c r="D2622" s="1" t="s">
        <v>461</v>
      </c>
      <c r="E2622" s="1">
        <v>30.0</v>
      </c>
      <c r="F2622" s="1" t="str">
        <f>vlookup(E2622,Teams!$A:B,2,false)</f>
        <v>Pullman A</v>
      </c>
      <c r="G2622" s="1" t="b">
        <v>1</v>
      </c>
      <c r="H2622" s="1" t="b">
        <v>0</v>
      </c>
      <c r="I2622" s="1">
        <v>13.0</v>
      </c>
      <c r="J2622" s="3" t="str">
        <f>vlookup(I2622,Cats!$A:$B,2,false)</f>
        <v>X</v>
      </c>
    </row>
    <row r="2623">
      <c r="A2623" s="1">
        <v>125674.0</v>
      </c>
      <c r="B2623" s="1">
        <v>232.0</v>
      </c>
      <c r="C2623" s="2" t="s">
        <v>23</v>
      </c>
      <c r="D2623" s="1" t="s">
        <v>903</v>
      </c>
      <c r="E2623" s="1">
        <v>35.0</v>
      </c>
      <c r="F2623" s="1" t="str">
        <f>vlookup(E2623,Teams!$A:B,2,false)</f>
        <v>Roosevelt B</v>
      </c>
      <c r="G2623" s="1" t="b">
        <v>0</v>
      </c>
      <c r="H2623" s="1" t="b">
        <v>0</v>
      </c>
      <c r="I2623" s="1">
        <v>13.0</v>
      </c>
      <c r="J2623" s="3" t="str">
        <f>vlookup(I2623,Cats!$A:$B,2,false)</f>
        <v>X</v>
      </c>
    </row>
    <row r="2624">
      <c r="A2624" s="1">
        <v>125675.0</v>
      </c>
      <c r="B2624" s="1">
        <v>232.0</v>
      </c>
      <c r="C2624" s="2" t="s">
        <v>78</v>
      </c>
      <c r="D2624" s="1" t="s">
        <v>632</v>
      </c>
      <c r="E2624" s="1">
        <v>30.0</v>
      </c>
      <c r="F2624" s="1" t="str">
        <f>vlookup(E2624,Teams!$A:B,2,false)</f>
        <v>Pullman A</v>
      </c>
      <c r="G2624" s="1" t="b">
        <v>1</v>
      </c>
      <c r="H2624" s="1" t="b">
        <v>0</v>
      </c>
      <c r="I2624" s="1">
        <v>14.0</v>
      </c>
      <c r="J2624" s="3" t="str">
        <f>vlookup(I2624,Cats!$A:$B,2,false)</f>
        <v>M</v>
      </c>
    </row>
    <row r="2625">
      <c r="A2625" s="1">
        <v>125676.0</v>
      </c>
      <c r="B2625" s="1">
        <v>232.0</v>
      </c>
      <c r="C2625" s="2" t="s">
        <v>23</v>
      </c>
      <c r="D2625" s="1"/>
      <c r="E2625" s="1">
        <v>35.0</v>
      </c>
      <c r="F2625" s="1" t="str">
        <f>vlookup(E2625,Teams!$A:B,2,false)</f>
        <v>Roosevelt B</v>
      </c>
      <c r="G2625" s="1" t="b">
        <v>0</v>
      </c>
      <c r="H2625" s="1" t="b">
        <v>1</v>
      </c>
      <c r="I2625" s="1">
        <v>14.0</v>
      </c>
      <c r="J2625" s="3" t="str">
        <f>vlookup(I2625,Cats!$A:$B,2,false)</f>
        <v>M</v>
      </c>
    </row>
    <row r="2626">
      <c r="A2626" s="1">
        <v>125677.0</v>
      </c>
      <c r="B2626" s="1">
        <v>232.0</v>
      </c>
      <c r="C2626" s="2" t="s">
        <v>23</v>
      </c>
      <c r="D2626" s="1"/>
      <c r="E2626" s="1">
        <v>30.0</v>
      </c>
      <c r="F2626" s="1" t="str">
        <f>vlookup(E2626,Teams!$A:B,2,false)</f>
        <v>Pullman A</v>
      </c>
      <c r="G2626" s="1" t="b">
        <v>1</v>
      </c>
      <c r="H2626" s="1" t="b">
        <v>1</v>
      </c>
      <c r="I2626" s="1">
        <v>15.0</v>
      </c>
      <c r="J2626" s="3" t="str">
        <f>vlookup(I2626,Cats!$A:$B,2,false)</f>
        <v>C</v>
      </c>
    </row>
    <row r="2627">
      <c r="A2627" s="1">
        <v>125678.0</v>
      </c>
      <c r="B2627" s="1">
        <v>232.0</v>
      </c>
      <c r="C2627" s="2" t="s">
        <v>78</v>
      </c>
      <c r="D2627" s="1" t="s">
        <v>524</v>
      </c>
      <c r="E2627" s="1">
        <v>35.0</v>
      </c>
      <c r="F2627" s="1" t="str">
        <f>vlookup(E2627,Teams!$A:B,2,false)</f>
        <v>Roosevelt B</v>
      </c>
      <c r="G2627" s="1" t="b">
        <v>0</v>
      </c>
      <c r="H2627" s="1" t="b">
        <v>0</v>
      </c>
      <c r="I2627" s="1">
        <v>15.0</v>
      </c>
      <c r="J2627" s="3" t="str">
        <f>vlookup(I2627,Cats!$A:$B,2,false)</f>
        <v>C</v>
      </c>
    </row>
    <row r="2628">
      <c r="A2628" s="1">
        <v>125679.0</v>
      </c>
      <c r="B2628" s="1">
        <v>232.0</v>
      </c>
      <c r="C2628" s="2" t="s">
        <v>78</v>
      </c>
      <c r="D2628" s="1" t="s">
        <v>632</v>
      </c>
      <c r="E2628" s="1">
        <v>30.0</v>
      </c>
      <c r="F2628" s="1" t="str">
        <f>vlookup(E2628,Teams!$A:B,2,false)</f>
        <v>Pullman A</v>
      </c>
      <c r="G2628" s="1" t="b">
        <v>1</v>
      </c>
      <c r="H2628" s="1" t="b">
        <v>0</v>
      </c>
      <c r="I2628" s="1">
        <v>16.0</v>
      </c>
      <c r="J2628" s="3" t="str">
        <f>vlookup(I2628,Cats!$A:$B,2,false)</f>
        <v>E</v>
      </c>
    </row>
    <row r="2629">
      <c r="A2629" s="1">
        <v>125680.0</v>
      </c>
      <c r="B2629" s="1">
        <v>232.0</v>
      </c>
      <c r="C2629" s="2" t="s">
        <v>23</v>
      </c>
      <c r="D2629" s="1" t="s">
        <v>524</v>
      </c>
      <c r="E2629" s="1">
        <v>35.0</v>
      </c>
      <c r="F2629" s="1" t="str">
        <f>vlookup(E2629,Teams!$A:B,2,false)</f>
        <v>Roosevelt B</v>
      </c>
      <c r="G2629" s="1" t="b">
        <v>0</v>
      </c>
      <c r="H2629" s="1" t="b">
        <v>0</v>
      </c>
      <c r="I2629" s="1">
        <v>16.0</v>
      </c>
      <c r="J2629" s="3" t="str">
        <f>vlookup(I2629,Cats!$A:$B,2,false)</f>
        <v>E</v>
      </c>
    </row>
    <row r="2630">
      <c r="A2630" s="1">
        <v>125681.0</v>
      </c>
      <c r="B2630" s="1">
        <v>232.0</v>
      </c>
      <c r="C2630" s="2" t="s">
        <v>34</v>
      </c>
      <c r="D2630" s="1" t="s">
        <v>774</v>
      </c>
      <c r="E2630" s="1">
        <v>30.0</v>
      </c>
      <c r="F2630" s="1" t="str">
        <f>vlookup(E2630,Teams!$A:B,2,false)</f>
        <v>Pullman A</v>
      </c>
      <c r="G2630" s="1" t="b">
        <v>1</v>
      </c>
      <c r="H2630" s="1" t="b">
        <v>0</v>
      </c>
      <c r="I2630" s="1">
        <v>17.0</v>
      </c>
      <c r="J2630" s="3" t="str">
        <f>vlookup(I2630,Cats!$A:$B,2,false)</f>
        <v>B</v>
      </c>
    </row>
    <row r="2631">
      <c r="A2631" s="1">
        <v>125682.0</v>
      </c>
      <c r="B2631" s="1">
        <v>232.0</v>
      </c>
      <c r="C2631" s="2" t="s">
        <v>23</v>
      </c>
      <c r="D2631" s="1"/>
      <c r="E2631" s="1">
        <v>35.0</v>
      </c>
      <c r="F2631" s="1" t="str">
        <f>vlookup(E2631,Teams!$A:B,2,false)</f>
        <v>Roosevelt B</v>
      </c>
      <c r="G2631" s="1" t="b">
        <v>0</v>
      </c>
      <c r="H2631" s="1" t="b">
        <v>1</v>
      </c>
      <c r="I2631" s="1">
        <v>17.0</v>
      </c>
      <c r="J2631" s="3" t="str">
        <f>vlookup(I2631,Cats!$A:$B,2,false)</f>
        <v>B</v>
      </c>
    </row>
    <row r="2632">
      <c r="A2632" s="1">
        <v>125683.0</v>
      </c>
      <c r="B2632" s="1">
        <v>232.0</v>
      </c>
      <c r="C2632" s="2" t="s">
        <v>78</v>
      </c>
      <c r="D2632" s="1" t="s">
        <v>461</v>
      </c>
      <c r="E2632" s="1">
        <v>30.0</v>
      </c>
      <c r="F2632" s="1" t="str">
        <f>vlookup(E2632,Teams!$A:B,2,false)</f>
        <v>Pullman A</v>
      </c>
      <c r="G2632" s="1" t="b">
        <v>1</v>
      </c>
      <c r="H2632" s="1" t="b">
        <v>0</v>
      </c>
      <c r="I2632" s="1">
        <v>18.0</v>
      </c>
      <c r="J2632" s="3" t="str">
        <f>vlookup(I2632,Cats!$A:$B,2,false)</f>
        <v>P</v>
      </c>
    </row>
    <row r="2633">
      <c r="A2633" s="1">
        <v>125684.0</v>
      </c>
      <c r="B2633" s="1">
        <v>232.0</v>
      </c>
      <c r="C2633" s="2" t="s">
        <v>23</v>
      </c>
      <c r="D2633" s="1"/>
      <c r="E2633" s="1">
        <v>35.0</v>
      </c>
      <c r="F2633" s="1" t="str">
        <f>vlookup(E2633,Teams!$A:B,2,false)</f>
        <v>Roosevelt B</v>
      </c>
      <c r="G2633" s="1" t="b">
        <v>0</v>
      </c>
      <c r="H2633" s="1" t="b">
        <v>1</v>
      </c>
      <c r="I2633" s="1">
        <v>18.0</v>
      </c>
      <c r="J2633" s="3" t="str">
        <f>vlookup(I2633,Cats!$A:$B,2,false)</f>
        <v>P</v>
      </c>
    </row>
    <row r="2634">
      <c r="A2634" s="1">
        <v>125685.0</v>
      </c>
      <c r="B2634" s="1">
        <v>232.0</v>
      </c>
      <c r="C2634" s="2" t="s">
        <v>34</v>
      </c>
      <c r="D2634" s="1" t="s">
        <v>774</v>
      </c>
      <c r="E2634" s="1">
        <v>30.0</v>
      </c>
      <c r="F2634" s="1" t="str">
        <f>vlookup(E2634,Teams!$A:B,2,false)</f>
        <v>Pullman A</v>
      </c>
      <c r="G2634" s="1" t="b">
        <v>1</v>
      </c>
      <c r="H2634" s="1" t="b">
        <v>0</v>
      </c>
      <c r="I2634" s="1">
        <v>19.0</v>
      </c>
      <c r="J2634" s="3" t="str">
        <f>vlookup(I2634,Cats!$A:$B,2,false)</f>
        <v>X</v>
      </c>
    </row>
    <row r="2635">
      <c r="A2635" s="1">
        <v>125686.0</v>
      </c>
      <c r="B2635" s="1">
        <v>232.0</v>
      </c>
      <c r="C2635" s="2" t="s">
        <v>59</v>
      </c>
      <c r="D2635" s="1" t="s">
        <v>524</v>
      </c>
      <c r="E2635" s="1">
        <v>35.0</v>
      </c>
      <c r="F2635" s="1" t="str">
        <f>vlookup(E2635,Teams!$A:B,2,false)</f>
        <v>Roosevelt B</v>
      </c>
      <c r="G2635" s="1" t="b">
        <v>0</v>
      </c>
      <c r="H2635" s="1" t="b">
        <v>0</v>
      </c>
      <c r="I2635" s="1">
        <v>19.0</v>
      </c>
      <c r="J2635" s="3" t="str">
        <f>vlookup(I2635,Cats!$A:$B,2,false)</f>
        <v>X</v>
      </c>
    </row>
    <row r="2636">
      <c r="A2636" s="1">
        <v>125687.0</v>
      </c>
      <c r="B2636" s="1">
        <v>232.0</v>
      </c>
      <c r="C2636" s="2" t="s">
        <v>34</v>
      </c>
      <c r="D2636" s="1" t="s">
        <v>632</v>
      </c>
      <c r="E2636" s="1">
        <v>30.0</v>
      </c>
      <c r="F2636" s="1" t="str">
        <f>vlookup(E2636,Teams!$A:B,2,false)</f>
        <v>Pullman A</v>
      </c>
      <c r="G2636" s="1" t="b">
        <v>1</v>
      </c>
      <c r="H2636" s="1" t="b">
        <v>0</v>
      </c>
      <c r="I2636" s="1">
        <v>20.0</v>
      </c>
      <c r="J2636" s="3" t="str">
        <f>vlookup(I2636,Cats!$A:$B,2,false)</f>
        <v>M</v>
      </c>
    </row>
    <row r="2637">
      <c r="A2637" s="1">
        <v>125688.0</v>
      </c>
      <c r="B2637" s="1">
        <v>232.0</v>
      </c>
      <c r="C2637" s="2" t="s">
        <v>23</v>
      </c>
      <c r="D2637" s="1"/>
      <c r="E2637" s="1">
        <v>35.0</v>
      </c>
      <c r="F2637" s="1" t="str">
        <f>vlookup(E2637,Teams!$A:B,2,false)</f>
        <v>Roosevelt B</v>
      </c>
      <c r="G2637" s="1" t="b">
        <v>0</v>
      </c>
      <c r="H2637" s="1" t="b">
        <v>1</v>
      </c>
      <c r="I2637" s="1">
        <v>20.0</v>
      </c>
      <c r="J2637" s="3" t="str">
        <f>vlookup(I2637,Cats!$A:$B,2,false)</f>
        <v>M</v>
      </c>
    </row>
    <row r="2638">
      <c r="A2638" s="1">
        <v>125689.0</v>
      </c>
      <c r="B2638" s="1">
        <v>232.0</v>
      </c>
      <c r="C2638" s="2" t="s">
        <v>23</v>
      </c>
      <c r="D2638" s="1" t="s">
        <v>461</v>
      </c>
      <c r="E2638" s="1">
        <v>30.0</v>
      </c>
      <c r="F2638" s="1" t="str">
        <f>vlookup(E2638,Teams!$A:B,2,false)</f>
        <v>Pullman A</v>
      </c>
      <c r="G2638" s="1" t="b">
        <v>1</v>
      </c>
      <c r="H2638" s="1" t="b">
        <v>0</v>
      </c>
      <c r="I2638" s="1">
        <v>21.0</v>
      </c>
      <c r="J2638" s="3" t="str">
        <f>vlookup(I2638,Cats!$A:$B,2,false)</f>
        <v>C</v>
      </c>
    </row>
    <row r="2639">
      <c r="A2639" s="1">
        <v>125690.0</v>
      </c>
      <c r="B2639" s="1">
        <v>232.0</v>
      </c>
      <c r="C2639" s="2" t="s">
        <v>23</v>
      </c>
      <c r="D2639" s="1" t="s">
        <v>903</v>
      </c>
      <c r="E2639" s="1">
        <v>35.0</v>
      </c>
      <c r="F2639" s="1" t="str">
        <f>vlookup(E2639,Teams!$A:B,2,false)</f>
        <v>Roosevelt B</v>
      </c>
      <c r="G2639" s="1" t="b">
        <v>0</v>
      </c>
      <c r="H2639" s="1" t="b">
        <v>0</v>
      </c>
      <c r="I2639" s="1">
        <v>21.0</v>
      </c>
      <c r="J2639" s="3" t="str">
        <f>vlookup(I2639,Cats!$A:$B,2,false)</f>
        <v>C</v>
      </c>
    </row>
    <row r="2640">
      <c r="A2640" s="1">
        <v>125691.0</v>
      </c>
      <c r="B2640" s="1">
        <v>232.0</v>
      </c>
      <c r="C2640" s="2" t="s">
        <v>23</v>
      </c>
      <c r="D2640" s="1" t="s">
        <v>816</v>
      </c>
      <c r="E2640" s="1">
        <v>30.0</v>
      </c>
      <c r="F2640" s="1" t="str">
        <f>vlookup(E2640,Teams!$A:B,2,false)</f>
        <v>Pullman A</v>
      </c>
      <c r="G2640" s="1" t="b">
        <v>1</v>
      </c>
      <c r="H2640" s="1" t="b">
        <v>0</v>
      </c>
      <c r="I2640" s="1">
        <v>22.0</v>
      </c>
      <c r="J2640" s="3" t="str">
        <f>vlookup(I2640,Cats!$A:$B,2,false)</f>
        <v>E</v>
      </c>
    </row>
    <row r="2641">
      <c r="A2641" s="1">
        <v>125692.0</v>
      </c>
      <c r="B2641" s="1">
        <v>232.0</v>
      </c>
      <c r="C2641" s="2" t="s">
        <v>34</v>
      </c>
      <c r="D2641" s="1" t="s">
        <v>903</v>
      </c>
      <c r="E2641" s="1">
        <v>35.0</v>
      </c>
      <c r="F2641" s="1" t="str">
        <f>vlookup(E2641,Teams!$A:B,2,false)</f>
        <v>Roosevelt B</v>
      </c>
      <c r="G2641" s="1" t="b">
        <v>0</v>
      </c>
      <c r="H2641" s="1" t="b">
        <v>0</v>
      </c>
      <c r="I2641" s="1">
        <v>22.0</v>
      </c>
      <c r="J2641" s="3" t="str">
        <f>vlookup(I2641,Cats!$A:$B,2,false)</f>
        <v>E</v>
      </c>
    </row>
    <row r="2642">
      <c r="A2642" s="1">
        <v>125693.0</v>
      </c>
      <c r="B2642" s="1">
        <v>232.0</v>
      </c>
      <c r="C2642" s="2" t="s">
        <v>78</v>
      </c>
      <c r="D2642" s="1" t="s">
        <v>461</v>
      </c>
      <c r="E2642" s="1">
        <v>30.0</v>
      </c>
      <c r="F2642" s="1" t="str">
        <f>vlookup(E2642,Teams!$A:B,2,false)</f>
        <v>Pullman A</v>
      </c>
      <c r="G2642" s="1" t="b">
        <v>1</v>
      </c>
      <c r="H2642" s="1" t="b">
        <v>0</v>
      </c>
      <c r="I2642" s="1">
        <v>23.0</v>
      </c>
      <c r="J2642" s="3" t="str">
        <f>vlookup(I2642,Cats!$A:$B,2,false)</f>
        <v>B</v>
      </c>
    </row>
    <row r="2643">
      <c r="A2643" s="1">
        <v>125694.0</v>
      </c>
      <c r="B2643" s="1">
        <v>232.0</v>
      </c>
      <c r="C2643" s="2" t="s">
        <v>23</v>
      </c>
      <c r="D2643" s="1"/>
      <c r="E2643" s="1">
        <v>35.0</v>
      </c>
      <c r="F2643" s="1" t="str">
        <f>vlookup(E2643,Teams!$A:B,2,false)</f>
        <v>Roosevelt B</v>
      </c>
      <c r="G2643" s="1" t="b">
        <v>0</v>
      </c>
      <c r="H2643" s="1" t="b">
        <v>1</v>
      </c>
      <c r="I2643" s="1">
        <v>23.0</v>
      </c>
      <c r="J2643" s="3" t="str">
        <f>vlookup(I2643,Cats!$A:$B,2,false)</f>
        <v>B</v>
      </c>
    </row>
    <row r="2644">
      <c r="A2644" s="1">
        <v>125695.0</v>
      </c>
      <c r="B2644" s="1">
        <v>232.0</v>
      </c>
      <c r="C2644" s="2" t="s">
        <v>23</v>
      </c>
      <c r="D2644" s="1"/>
      <c r="E2644" s="1">
        <v>30.0</v>
      </c>
      <c r="F2644" s="1" t="str">
        <f>vlookup(E2644,Teams!$A:B,2,false)</f>
        <v>Pullman A</v>
      </c>
      <c r="G2644" s="1" t="b">
        <v>1</v>
      </c>
      <c r="H2644" s="1" t="b">
        <v>1</v>
      </c>
      <c r="I2644" s="1">
        <v>24.0</v>
      </c>
      <c r="J2644" s="3" t="str">
        <f>vlookup(I2644,Cats!$A:$B,2,false)</f>
        <v>P</v>
      </c>
    </row>
    <row r="2645">
      <c r="A2645" s="1">
        <v>125696.0</v>
      </c>
      <c r="B2645" s="1">
        <v>232.0</v>
      </c>
      <c r="C2645" s="2" t="s">
        <v>23</v>
      </c>
      <c r="D2645" s="1" t="s">
        <v>903</v>
      </c>
      <c r="E2645" s="1">
        <v>35.0</v>
      </c>
      <c r="F2645" s="1" t="str">
        <f>vlookup(E2645,Teams!$A:B,2,false)</f>
        <v>Roosevelt B</v>
      </c>
      <c r="G2645" s="1" t="b">
        <v>0</v>
      </c>
      <c r="H2645" s="1" t="b">
        <v>0</v>
      </c>
      <c r="I2645" s="1">
        <v>24.0</v>
      </c>
      <c r="J2645" s="3" t="str">
        <f>vlookup(I2645,Cats!$A:$B,2,false)</f>
        <v>P</v>
      </c>
    </row>
    <row r="2646">
      <c r="A2646" s="1">
        <v>125697.0</v>
      </c>
      <c r="B2646" s="1">
        <v>233.0</v>
      </c>
      <c r="C2646" s="2" t="s">
        <v>78</v>
      </c>
      <c r="D2646" s="1" t="s">
        <v>558</v>
      </c>
      <c r="E2646" s="1">
        <v>4.0</v>
      </c>
      <c r="F2646" s="1" t="str">
        <f>vlookup(E2646,Teams!$A:B,2,false)</f>
        <v>American B</v>
      </c>
      <c r="G2646" s="1" t="b">
        <v>1</v>
      </c>
      <c r="H2646" s="1" t="b">
        <v>0</v>
      </c>
      <c r="I2646" s="1">
        <v>1.0</v>
      </c>
      <c r="J2646" s="3" t="str">
        <f>vlookup(I2646,Cats!$A:$B,2,false)</f>
        <v>X</v>
      </c>
    </row>
    <row r="2647">
      <c r="A2647" s="1">
        <v>125698.0</v>
      </c>
      <c r="B2647" s="1">
        <v>233.0</v>
      </c>
      <c r="C2647" s="2" t="s">
        <v>23</v>
      </c>
      <c r="D2647" s="1"/>
      <c r="E2647" s="1">
        <v>24.0</v>
      </c>
      <c r="F2647" s="1" t="str">
        <f>vlookup(E2647,Teams!$A:B,2,false)</f>
        <v>NCSSM A</v>
      </c>
      <c r="G2647" s="1" t="b">
        <v>0</v>
      </c>
      <c r="H2647" s="1" t="b">
        <v>1</v>
      </c>
      <c r="I2647" s="1">
        <v>1.0</v>
      </c>
      <c r="J2647" s="3" t="str">
        <f>vlookup(I2647,Cats!$A:$B,2,false)</f>
        <v>X</v>
      </c>
    </row>
    <row r="2648">
      <c r="A2648" s="1">
        <v>125699.0</v>
      </c>
      <c r="B2648" s="1">
        <v>233.0</v>
      </c>
      <c r="C2648" s="2" t="s">
        <v>59</v>
      </c>
      <c r="D2648" s="1" t="s">
        <v>558</v>
      </c>
      <c r="E2648" s="1">
        <v>4.0</v>
      </c>
      <c r="F2648" s="1" t="str">
        <f>vlookup(E2648,Teams!$A:B,2,false)</f>
        <v>American B</v>
      </c>
      <c r="G2648" s="1" t="b">
        <v>1</v>
      </c>
      <c r="H2648" s="1" t="b">
        <v>0</v>
      </c>
      <c r="I2648" s="1">
        <v>2.0</v>
      </c>
      <c r="J2648" s="3" t="str">
        <f>vlookup(I2648,Cats!$A:$B,2,false)</f>
        <v>M</v>
      </c>
    </row>
    <row r="2649">
      <c r="A2649" s="1">
        <v>125700.0</v>
      </c>
      <c r="B2649" s="1">
        <v>233.0</v>
      </c>
      <c r="C2649" s="2" t="s">
        <v>78</v>
      </c>
      <c r="D2649" s="1" t="s">
        <v>764</v>
      </c>
      <c r="E2649" s="1">
        <v>24.0</v>
      </c>
      <c r="F2649" s="1" t="str">
        <f>vlookup(E2649,Teams!$A:B,2,false)</f>
        <v>NCSSM A</v>
      </c>
      <c r="G2649" s="1" t="b">
        <v>0</v>
      </c>
      <c r="H2649" s="1" t="b">
        <v>0</v>
      </c>
      <c r="I2649" s="1">
        <v>2.0</v>
      </c>
      <c r="J2649" s="3" t="str">
        <f>vlookup(I2649,Cats!$A:$B,2,false)</f>
        <v>M</v>
      </c>
    </row>
    <row r="2650">
      <c r="A2650" s="1">
        <v>125701.0</v>
      </c>
      <c r="B2650" s="1">
        <v>233.0</v>
      </c>
      <c r="C2650" s="2" t="s">
        <v>23</v>
      </c>
      <c r="D2650" s="1"/>
      <c r="E2650" s="1">
        <v>4.0</v>
      </c>
      <c r="F2650" s="1" t="str">
        <f>vlookup(E2650,Teams!$A:B,2,false)</f>
        <v>American B</v>
      </c>
      <c r="G2650" s="1" t="b">
        <v>1</v>
      </c>
      <c r="H2650" s="1" t="b">
        <v>1</v>
      </c>
      <c r="I2650" s="1">
        <v>3.0</v>
      </c>
      <c r="J2650" s="3" t="str">
        <f>vlookup(I2650,Cats!$A:$B,2,false)</f>
        <v>C</v>
      </c>
    </row>
    <row r="2651">
      <c r="A2651" s="1">
        <v>125702.0</v>
      </c>
      <c r="B2651" s="1">
        <v>233.0</v>
      </c>
      <c r="C2651" s="2" t="s">
        <v>34</v>
      </c>
      <c r="D2651" s="1" t="s">
        <v>684</v>
      </c>
      <c r="E2651" s="1">
        <v>24.0</v>
      </c>
      <c r="F2651" s="1" t="str">
        <f>vlookup(E2651,Teams!$A:B,2,false)</f>
        <v>NCSSM A</v>
      </c>
      <c r="G2651" s="1" t="b">
        <v>0</v>
      </c>
      <c r="H2651" s="1" t="b">
        <v>0</v>
      </c>
      <c r="I2651" s="1">
        <v>3.0</v>
      </c>
      <c r="J2651" s="3" t="str">
        <f>vlookup(I2651,Cats!$A:$B,2,false)</f>
        <v>C</v>
      </c>
    </row>
    <row r="2652">
      <c r="A2652" s="1">
        <v>125703.0</v>
      </c>
      <c r="B2652" s="1">
        <v>233.0</v>
      </c>
      <c r="C2652" s="2" t="s">
        <v>23</v>
      </c>
      <c r="D2652" s="1" t="s">
        <v>975</v>
      </c>
      <c r="E2652" s="1">
        <v>4.0</v>
      </c>
      <c r="F2652" s="1" t="str">
        <f>vlookup(E2652,Teams!$A:B,2,false)</f>
        <v>American B</v>
      </c>
      <c r="G2652" s="1" t="b">
        <v>1</v>
      </c>
      <c r="H2652" s="1" t="b">
        <v>0</v>
      </c>
      <c r="I2652" s="1">
        <v>4.0</v>
      </c>
      <c r="J2652" s="3" t="str">
        <f>vlookup(I2652,Cats!$A:$B,2,false)</f>
        <v>E</v>
      </c>
    </row>
    <row r="2653">
      <c r="A2653" s="1">
        <v>125704.0</v>
      </c>
      <c r="B2653" s="1">
        <v>233.0</v>
      </c>
      <c r="C2653" s="2" t="s">
        <v>78</v>
      </c>
      <c r="D2653" s="1" t="s">
        <v>570</v>
      </c>
      <c r="E2653" s="1">
        <v>24.0</v>
      </c>
      <c r="F2653" s="1" t="str">
        <f>vlookup(E2653,Teams!$A:B,2,false)</f>
        <v>NCSSM A</v>
      </c>
      <c r="G2653" s="1" t="b">
        <v>0</v>
      </c>
      <c r="H2653" s="1" t="b">
        <v>0</v>
      </c>
      <c r="I2653" s="1">
        <v>4.0</v>
      </c>
      <c r="J2653" s="3" t="str">
        <f>vlookup(I2653,Cats!$A:$B,2,false)</f>
        <v>E</v>
      </c>
    </row>
    <row r="2654">
      <c r="A2654" s="1">
        <v>125705.0</v>
      </c>
      <c r="B2654" s="1">
        <v>233.0</v>
      </c>
      <c r="C2654" s="2" t="s">
        <v>23</v>
      </c>
      <c r="D2654" s="1"/>
      <c r="E2654" s="1">
        <v>4.0</v>
      </c>
      <c r="F2654" s="1" t="str">
        <f>vlookup(E2654,Teams!$A:B,2,false)</f>
        <v>American B</v>
      </c>
      <c r="G2654" s="1" t="b">
        <v>1</v>
      </c>
      <c r="H2654" s="1" t="b">
        <v>1</v>
      </c>
      <c r="I2654" s="1">
        <v>5.0</v>
      </c>
      <c r="J2654" s="3" t="str">
        <f>vlookup(I2654,Cats!$A:$B,2,false)</f>
        <v>B</v>
      </c>
    </row>
    <row r="2655">
      <c r="A2655" s="1">
        <v>125706.0</v>
      </c>
      <c r="B2655" s="1">
        <v>233.0</v>
      </c>
      <c r="C2655" s="2" t="s">
        <v>78</v>
      </c>
      <c r="D2655" s="1" t="s">
        <v>570</v>
      </c>
      <c r="E2655" s="1">
        <v>24.0</v>
      </c>
      <c r="F2655" s="1" t="str">
        <f>vlookup(E2655,Teams!$A:B,2,false)</f>
        <v>NCSSM A</v>
      </c>
      <c r="G2655" s="1" t="b">
        <v>0</v>
      </c>
      <c r="H2655" s="1" t="b">
        <v>0</v>
      </c>
      <c r="I2655" s="1">
        <v>5.0</v>
      </c>
      <c r="J2655" s="3" t="str">
        <f>vlookup(I2655,Cats!$A:$B,2,false)</f>
        <v>B</v>
      </c>
    </row>
    <row r="2656">
      <c r="A2656" s="1">
        <v>125707.0</v>
      </c>
      <c r="B2656" s="1">
        <v>233.0</v>
      </c>
      <c r="C2656" s="2" t="s">
        <v>23</v>
      </c>
      <c r="D2656" s="1" t="s">
        <v>973</v>
      </c>
      <c r="E2656" s="1">
        <v>4.0</v>
      </c>
      <c r="F2656" s="1" t="str">
        <f>vlookup(E2656,Teams!$A:B,2,false)</f>
        <v>American B</v>
      </c>
      <c r="G2656" s="1" t="b">
        <v>1</v>
      </c>
      <c r="H2656" s="1" t="b">
        <v>0</v>
      </c>
      <c r="I2656" s="1">
        <v>6.0</v>
      </c>
      <c r="J2656" s="3" t="str">
        <f>vlookup(I2656,Cats!$A:$B,2,false)</f>
        <v>P</v>
      </c>
    </row>
    <row r="2657">
      <c r="A2657" s="1">
        <v>125708.0</v>
      </c>
      <c r="B2657" s="1">
        <v>233.0</v>
      </c>
      <c r="C2657" s="2" t="s">
        <v>59</v>
      </c>
      <c r="D2657" s="1" t="s">
        <v>702</v>
      </c>
      <c r="E2657" s="1">
        <v>24.0</v>
      </c>
      <c r="F2657" s="1" t="str">
        <f>vlookup(E2657,Teams!$A:B,2,false)</f>
        <v>NCSSM A</v>
      </c>
      <c r="G2657" s="1" t="b">
        <v>0</v>
      </c>
      <c r="H2657" s="1" t="b">
        <v>0</v>
      </c>
      <c r="I2657" s="1">
        <v>6.0</v>
      </c>
      <c r="J2657" s="3" t="str">
        <f>vlookup(I2657,Cats!$A:$B,2,false)</f>
        <v>P</v>
      </c>
    </row>
    <row r="2658">
      <c r="A2658" s="1">
        <v>125709.0</v>
      </c>
      <c r="B2658" s="1">
        <v>233.0</v>
      </c>
      <c r="C2658" s="2" t="s">
        <v>23</v>
      </c>
      <c r="D2658" s="1"/>
      <c r="E2658" s="1">
        <v>4.0</v>
      </c>
      <c r="F2658" s="1" t="str">
        <f>vlookup(E2658,Teams!$A:B,2,false)</f>
        <v>American B</v>
      </c>
      <c r="G2658" s="1" t="b">
        <v>1</v>
      </c>
      <c r="H2658" s="1" t="b">
        <v>1</v>
      </c>
      <c r="I2658" s="1">
        <v>7.0</v>
      </c>
      <c r="J2658" s="3" t="str">
        <f>vlookup(I2658,Cats!$A:$B,2,false)</f>
        <v>X</v>
      </c>
    </row>
    <row r="2659">
      <c r="A2659" s="1">
        <v>125710.0</v>
      </c>
      <c r="B2659" s="1">
        <v>233.0</v>
      </c>
      <c r="C2659" s="2" t="s">
        <v>34</v>
      </c>
      <c r="D2659" s="1" t="s">
        <v>684</v>
      </c>
      <c r="E2659" s="1">
        <v>24.0</v>
      </c>
      <c r="F2659" s="1" t="str">
        <f>vlookup(E2659,Teams!$A:B,2,false)</f>
        <v>NCSSM A</v>
      </c>
      <c r="G2659" s="1" t="b">
        <v>0</v>
      </c>
      <c r="H2659" s="1" t="b">
        <v>0</v>
      </c>
      <c r="I2659" s="1">
        <v>7.0</v>
      </c>
      <c r="J2659" s="3" t="str">
        <f>vlookup(I2659,Cats!$A:$B,2,false)</f>
        <v>X</v>
      </c>
    </row>
    <row r="2660">
      <c r="A2660" s="1">
        <v>125711.0</v>
      </c>
      <c r="B2660" s="1">
        <v>233.0</v>
      </c>
      <c r="C2660" s="2" t="s">
        <v>23</v>
      </c>
      <c r="D2660" s="1"/>
      <c r="E2660" s="1">
        <v>4.0</v>
      </c>
      <c r="F2660" s="1" t="str">
        <f>vlookup(E2660,Teams!$A:B,2,false)</f>
        <v>American B</v>
      </c>
      <c r="G2660" s="1" t="b">
        <v>1</v>
      </c>
      <c r="H2660" s="1" t="b">
        <v>1</v>
      </c>
      <c r="I2660" s="1">
        <v>8.0</v>
      </c>
      <c r="J2660" s="3" t="str">
        <f>vlookup(I2660,Cats!$A:$B,2,false)</f>
        <v>M</v>
      </c>
    </row>
    <row r="2661">
      <c r="A2661" s="1">
        <v>125712.0</v>
      </c>
      <c r="B2661" s="1">
        <v>233.0</v>
      </c>
      <c r="C2661" s="2" t="s">
        <v>34</v>
      </c>
      <c r="D2661" s="1" t="s">
        <v>702</v>
      </c>
      <c r="E2661" s="1">
        <v>24.0</v>
      </c>
      <c r="F2661" s="1" t="str">
        <f>vlookup(E2661,Teams!$A:B,2,false)</f>
        <v>NCSSM A</v>
      </c>
      <c r="G2661" s="1" t="b">
        <v>0</v>
      </c>
      <c r="H2661" s="1" t="b">
        <v>0</v>
      </c>
      <c r="I2661" s="1">
        <v>8.0</v>
      </c>
      <c r="J2661" s="3" t="str">
        <f>vlookup(I2661,Cats!$A:$B,2,false)</f>
        <v>M</v>
      </c>
    </row>
    <row r="2662">
      <c r="A2662" s="1">
        <v>125713.0</v>
      </c>
      <c r="B2662" s="1">
        <v>233.0</v>
      </c>
      <c r="C2662" s="2" t="s">
        <v>23</v>
      </c>
      <c r="D2662" s="1"/>
      <c r="E2662" s="1">
        <v>4.0</v>
      </c>
      <c r="F2662" s="1" t="str">
        <f>vlookup(E2662,Teams!$A:B,2,false)</f>
        <v>American B</v>
      </c>
      <c r="G2662" s="1" t="b">
        <v>1</v>
      </c>
      <c r="H2662" s="1" t="b">
        <v>1</v>
      </c>
      <c r="I2662" s="1">
        <v>9.0</v>
      </c>
      <c r="J2662" s="3" t="str">
        <f>vlookup(I2662,Cats!$A:$B,2,false)</f>
        <v>C</v>
      </c>
    </row>
    <row r="2663">
      <c r="A2663" s="1">
        <v>125714.0</v>
      </c>
      <c r="B2663" s="1">
        <v>233.0</v>
      </c>
      <c r="C2663" s="2" t="s">
        <v>34</v>
      </c>
      <c r="D2663" s="1" t="s">
        <v>684</v>
      </c>
      <c r="E2663" s="1">
        <v>24.0</v>
      </c>
      <c r="F2663" s="1" t="str">
        <f>vlookup(E2663,Teams!$A:B,2,false)</f>
        <v>NCSSM A</v>
      </c>
      <c r="G2663" s="1" t="b">
        <v>0</v>
      </c>
      <c r="H2663" s="1" t="b">
        <v>0</v>
      </c>
      <c r="I2663" s="1">
        <v>9.0</v>
      </c>
      <c r="J2663" s="3" t="str">
        <f>vlookup(I2663,Cats!$A:$B,2,false)</f>
        <v>C</v>
      </c>
    </row>
    <row r="2664">
      <c r="A2664" s="1">
        <v>125715.0</v>
      </c>
      <c r="B2664" s="1">
        <v>233.0</v>
      </c>
      <c r="C2664" s="2" t="s">
        <v>23</v>
      </c>
      <c r="D2664" s="1"/>
      <c r="E2664" s="1">
        <v>4.0</v>
      </c>
      <c r="F2664" s="1" t="str">
        <f>vlookup(E2664,Teams!$A:B,2,false)</f>
        <v>American B</v>
      </c>
      <c r="G2664" s="1" t="b">
        <v>1</v>
      </c>
      <c r="H2664" s="1" t="b">
        <v>1</v>
      </c>
      <c r="I2664" s="1">
        <v>10.0</v>
      </c>
      <c r="J2664" s="3" t="str">
        <f>vlookup(I2664,Cats!$A:$B,2,false)</f>
        <v>E</v>
      </c>
    </row>
    <row r="2665">
      <c r="A2665" s="1">
        <v>125716.0</v>
      </c>
      <c r="B2665" s="1">
        <v>233.0</v>
      </c>
      <c r="C2665" s="2" t="s">
        <v>34</v>
      </c>
      <c r="D2665" s="1" t="s">
        <v>684</v>
      </c>
      <c r="E2665" s="1">
        <v>24.0</v>
      </c>
      <c r="F2665" s="1" t="str">
        <f>vlookup(E2665,Teams!$A:B,2,false)</f>
        <v>NCSSM A</v>
      </c>
      <c r="G2665" s="1" t="b">
        <v>0</v>
      </c>
      <c r="H2665" s="1" t="b">
        <v>0</v>
      </c>
      <c r="I2665" s="1">
        <v>10.0</v>
      </c>
      <c r="J2665" s="3" t="str">
        <f>vlookup(I2665,Cats!$A:$B,2,false)</f>
        <v>E</v>
      </c>
    </row>
    <row r="2666">
      <c r="A2666" s="1">
        <v>125717.0</v>
      </c>
      <c r="B2666" s="1">
        <v>233.0</v>
      </c>
      <c r="C2666" s="2" t="s">
        <v>23</v>
      </c>
      <c r="D2666" s="1" t="s">
        <v>973</v>
      </c>
      <c r="E2666" s="1">
        <v>4.0</v>
      </c>
      <c r="F2666" s="1" t="str">
        <f>vlookup(E2666,Teams!$A:B,2,false)</f>
        <v>American B</v>
      </c>
      <c r="G2666" s="1" t="b">
        <v>1</v>
      </c>
      <c r="H2666" s="1" t="b">
        <v>0</v>
      </c>
      <c r="I2666" s="1">
        <v>11.0</v>
      </c>
      <c r="J2666" s="3" t="str">
        <f>vlookup(I2666,Cats!$A:$B,2,false)</f>
        <v>B</v>
      </c>
    </row>
    <row r="2667">
      <c r="A2667" s="1">
        <v>125718.0</v>
      </c>
      <c r="B2667" s="1">
        <v>233.0</v>
      </c>
      <c r="C2667" s="2" t="s">
        <v>23</v>
      </c>
      <c r="D2667" s="1" t="s">
        <v>570</v>
      </c>
      <c r="E2667" s="1">
        <v>24.0</v>
      </c>
      <c r="F2667" s="1" t="str">
        <f>vlookup(E2667,Teams!$A:B,2,false)</f>
        <v>NCSSM A</v>
      </c>
      <c r="G2667" s="1" t="b">
        <v>0</v>
      </c>
      <c r="H2667" s="1" t="b">
        <v>0</v>
      </c>
      <c r="I2667" s="1">
        <v>11.0</v>
      </c>
      <c r="J2667" s="3" t="str">
        <f>vlookup(I2667,Cats!$A:$B,2,false)</f>
        <v>B</v>
      </c>
    </row>
    <row r="2668">
      <c r="A2668" s="1">
        <v>125719.0</v>
      </c>
      <c r="B2668" s="1">
        <v>233.0</v>
      </c>
      <c r="C2668" s="2" t="s">
        <v>78</v>
      </c>
      <c r="D2668" s="1" t="s">
        <v>975</v>
      </c>
      <c r="E2668" s="1">
        <v>4.0</v>
      </c>
      <c r="F2668" s="1" t="str">
        <f>vlookup(E2668,Teams!$A:B,2,false)</f>
        <v>American B</v>
      </c>
      <c r="G2668" s="1" t="b">
        <v>1</v>
      </c>
      <c r="H2668" s="1" t="b">
        <v>0</v>
      </c>
      <c r="I2668" s="1">
        <v>12.0</v>
      </c>
      <c r="J2668" s="3" t="str">
        <f>vlookup(I2668,Cats!$A:$B,2,false)</f>
        <v>P</v>
      </c>
    </row>
    <row r="2669">
      <c r="A2669" s="1">
        <v>125720.0</v>
      </c>
      <c r="B2669" s="1">
        <v>233.0</v>
      </c>
      <c r="C2669" s="2" t="s">
        <v>23</v>
      </c>
      <c r="D2669" s="1"/>
      <c r="E2669" s="1">
        <v>24.0</v>
      </c>
      <c r="F2669" s="1" t="str">
        <f>vlookup(E2669,Teams!$A:B,2,false)</f>
        <v>NCSSM A</v>
      </c>
      <c r="G2669" s="1" t="b">
        <v>0</v>
      </c>
      <c r="H2669" s="1" t="b">
        <v>1</v>
      </c>
      <c r="I2669" s="1">
        <v>12.0</v>
      </c>
      <c r="J2669" s="3" t="str">
        <f>vlookup(I2669,Cats!$A:$B,2,false)</f>
        <v>P</v>
      </c>
    </row>
    <row r="2670">
      <c r="A2670" s="1">
        <v>125721.0</v>
      </c>
      <c r="B2670" s="1">
        <v>233.0</v>
      </c>
      <c r="C2670" s="2" t="s">
        <v>59</v>
      </c>
      <c r="D2670" s="1" t="s">
        <v>973</v>
      </c>
      <c r="E2670" s="1">
        <v>4.0</v>
      </c>
      <c r="F2670" s="1" t="str">
        <f>vlookup(E2670,Teams!$A:B,2,false)</f>
        <v>American B</v>
      </c>
      <c r="G2670" s="1" t="b">
        <v>1</v>
      </c>
      <c r="H2670" s="1" t="b">
        <v>0</v>
      </c>
      <c r="I2670" s="1">
        <v>13.0</v>
      </c>
      <c r="J2670" s="3" t="str">
        <f>vlookup(I2670,Cats!$A:$B,2,false)</f>
        <v>X</v>
      </c>
    </row>
    <row r="2671">
      <c r="A2671" s="1">
        <v>125722.0</v>
      </c>
      <c r="B2671" s="1">
        <v>233.0</v>
      </c>
      <c r="C2671" s="2" t="s">
        <v>23</v>
      </c>
      <c r="D2671" s="1" t="s">
        <v>684</v>
      </c>
      <c r="E2671" s="1">
        <v>24.0</v>
      </c>
      <c r="F2671" s="1" t="str">
        <f>vlookup(E2671,Teams!$A:B,2,false)</f>
        <v>NCSSM A</v>
      </c>
      <c r="G2671" s="1" t="b">
        <v>0</v>
      </c>
      <c r="H2671" s="1" t="b">
        <v>0</v>
      </c>
      <c r="I2671" s="1">
        <v>13.0</v>
      </c>
      <c r="J2671" s="3" t="str">
        <f>vlookup(I2671,Cats!$A:$B,2,false)</f>
        <v>X</v>
      </c>
    </row>
    <row r="2672">
      <c r="A2672" s="1">
        <v>125723.0</v>
      </c>
      <c r="B2672" s="1">
        <v>233.0</v>
      </c>
      <c r="C2672" s="2" t="s">
        <v>23</v>
      </c>
      <c r="D2672" s="1"/>
      <c r="E2672" s="1">
        <v>4.0</v>
      </c>
      <c r="F2672" s="1" t="str">
        <f>vlookup(E2672,Teams!$A:B,2,false)</f>
        <v>American B</v>
      </c>
      <c r="G2672" s="1" t="b">
        <v>1</v>
      </c>
      <c r="H2672" s="1" t="b">
        <v>1</v>
      </c>
      <c r="I2672" s="1">
        <v>14.0</v>
      </c>
      <c r="J2672" s="3" t="str">
        <f>vlookup(I2672,Cats!$A:$B,2,false)</f>
        <v>M</v>
      </c>
    </row>
    <row r="2673">
      <c r="A2673" s="1">
        <v>125724.0</v>
      </c>
      <c r="B2673" s="1">
        <v>233.0</v>
      </c>
      <c r="C2673" s="2" t="s">
        <v>34</v>
      </c>
      <c r="D2673" s="1" t="s">
        <v>702</v>
      </c>
      <c r="E2673" s="1">
        <v>24.0</v>
      </c>
      <c r="F2673" s="1" t="str">
        <f>vlookup(E2673,Teams!$A:B,2,false)</f>
        <v>NCSSM A</v>
      </c>
      <c r="G2673" s="1" t="b">
        <v>0</v>
      </c>
      <c r="H2673" s="1" t="b">
        <v>0</v>
      </c>
      <c r="I2673" s="1">
        <v>14.0</v>
      </c>
      <c r="J2673" s="3" t="str">
        <f>vlookup(I2673,Cats!$A:$B,2,false)</f>
        <v>M</v>
      </c>
    </row>
    <row r="2674">
      <c r="A2674" s="1">
        <v>125725.0</v>
      </c>
      <c r="B2674" s="1">
        <v>233.0</v>
      </c>
      <c r="C2674" s="2" t="s">
        <v>78</v>
      </c>
      <c r="D2674" s="1" t="s">
        <v>975</v>
      </c>
      <c r="E2674" s="1">
        <v>4.0</v>
      </c>
      <c r="F2674" s="1" t="str">
        <f>vlookup(E2674,Teams!$A:B,2,false)</f>
        <v>American B</v>
      </c>
      <c r="G2674" s="1" t="b">
        <v>1</v>
      </c>
      <c r="H2674" s="1" t="b">
        <v>0</v>
      </c>
      <c r="I2674" s="1">
        <v>15.0</v>
      </c>
      <c r="J2674" s="3" t="str">
        <f>vlookup(I2674,Cats!$A:$B,2,false)</f>
        <v>C</v>
      </c>
    </row>
    <row r="2675">
      <c r="A2675" s="1">
        <v>125726.0</v>
      </c>
      <c r="B2675" s="1">
        <v>233.0</v>
      </c>
      <c r="C2675" s="2" t="s">
        <v>59</v>
      </c>
      <c r="D2675" s="1" t="s">
        <v>684</v>
      </c>
      <c r="E2675" s="1">
        <v>24.0</v>
      </c>
      <c r="F2675" s="1" t="str">
        <f>vlookup(E2675,Teams!$A:B,2,false)</f>
        <v>NCSSM A</v>
      </c>
      <c r="G2675" s="1" t="b">
        <v>0</v>
      </c>
      <c r="H2675" s="1" t="b">
        <v>0</v>
      </c>
      <c r="I2675" s="1">
        <v>15.0</v>
      </c>
      <c r="J2675" s="3" t="str">
        <f>vlookup(I2675,Cats!$A:$B,2,false)</f>
        <v>C</v>
      </c>
    </row>
    <row r="2676">
      <c r="A2676" s="1">
        <v>125727.0</v>
      </c>
      <c r="B2676" s="1">
        <v>233.0</v>
      </c>
      <c r="C2676" s="2" t="s">
        <v>23</v>
      </c>
      <c r="D2676" s="1"/>
      <c r="E2676" s="1">
        <v>4.0</v>
      </c>
      <c r="F2676" s="1" t="str">
        <f>vlookup(E2676,Teams!$A:B,2,false)</f>
        <v>American B</v>
      </c>
      <c r="G2676" s="1" t="b">
        <v>1</v>
      </c>
      <c r="H2676" s="1" t="b">
        <v>1</v>
      </c>
      <c r="I2676" s="1">
        <v>16.0</v>
      </c>
      <c r="J2676" s="3" t="str">
        <f>vlookup(I2676,Cats!$A:$B,2,false)</f>
        <v>E</v>
      </c>
    </row>
    <row r="2677">
      <c r="A2677" s="1">
        <v>125728.0</v>
      </c>
      <c r="B2677" s="1">
        <v>233.0</v>
      </c>
      <c r="C2677" s="2" t="s">
        <v>78</v>
      </c>
      <c r="D2677" s="1" t="s">
        <v>570</v>
      </c>
      <c r="E2677" s="1">
        <v>24.0</v>
      </c>
      <c r="F2677" s="1" t="str">
        <f>vlookup(E2677,Teams!$A:B,2,false)</f>
        <v>NCSSM A</v>
      </c>
      <c r="G2677" s="1" t="b">
        <v>0</v>
      </c>
      <c r="H2677" s="1" t="b">
        <v>0</v>
      </c>
      <c r="I2677" s="1">
        <v>16.0</v>
      </c>
      <c r="J2677" s="3" t="str">
        <f>vlookup(I2677,Cats!$A:$B,2,false)</f>
        <v>E</v>
      </c>
    </row>
    <row r="2678">
      <c r="A2678" s="1">
        <v>125729.0</v>
      </c>
      <c r="B2678" s="1">
        <v>233.0</v>
      </c>
      <c r="C2678" s="2" t="s">
        <v>23</v>
      </c>
      <c r="D2678" s="1"/>
      <c r="E2678" s="1">
        <v>4.0</v>
      </c>
      <c r="F2678" s="1" t="str">
        <f>vlookup(E2678,Teams!$A:B,2,false)</f>
        <v>American B</v>
      </c>
      <c r="G2678" s="1" t="b">
        <v>1</v>
      </c>
      <c r="H2678" s="1" t="b">
        <v>1</v>
      </c>
      <c r="I2678" s="1">
        <v>17.0</v>
      </c>
      <c r="J2678" s="3" t="str">
        <f>vlookup(I2678,Cats!$A:$B,2,false)</f>
        <v>B</v>
      </c>
    </row>
    <row r="2679">
      <c r="A2679" s="1">
        <v>125730.0</v>
      </c>
      <c r="B2679" s="1">
        <v>233.0</v>
      </c>
      <c r="C2679" s="2" t="s">
        <v>78</v>
      </c>
      <c r="D2679" s="1" t="s">
        <v>570</v>
      </c>
      <c r="E2679" s="1">
        <v>24.0</v>
      </c>
      <c r="F2679" s="1" t="str">
        <f>vlookup(E2679,Teams!$A:B,2,false)</f>
        <v>NCSSM A</v>
      </c>
      <c r="G2679" s="1" t="b">
        <v>0</v>
      </c>
      <c r="H2679" s="1" t="b">
        <v>0</v>
      </c>
      <c r="I2679" s="1">
        <v>17.0</v>
      </c>
      <c r="J2679" s="3" t="str">
        <f>vlookup(I2679,Cats!$A:$B,2,false)</f>
        <v>B</v>
      </c>
    </row>
    <row r="2680">
      <c r="A2680" s="1">
        <v>125731.0</v>
      </c>
      <c r="B2680" s="1">
        <v>233.0</v>
      </c>
      <c r="C2680" s="2" t="s">
        <v>23</v>
      </c>
      <c r="D2680" s="1"/>
      <c r="E2680" s="1">
        <v>4.0</v>
      </c>
      <c r="F2680" s="1" t="str">
        <f>vlookup(E2680,Teams!$A:B,2,false)</f>
        <v>American B</v>
      </c>
      <c r="G2680" s="1" t="b">
        <v>1</v>
      </c>
      <c r="H2680" s="1" t="b">
        <v>1</v>
      </c>
      <c r="I2680" s="1">
        <v>18.0</v>
      </c>
      <c r="J2680" s="3" t="str">
        <f>vlookup(I2680,Cats!$A:$B,2,false)</f>
        <v>P</v>
      </c>
    </row>
    <row r="2681">
      <c r="A2681" s="1">
        <v>125732.0</v>
      </c>
      <c r="B2681" s="1">
        <v>233.0</v>
      </c>
      <c r="C2681" s="2" t="s">
        <v>78</v>
      </c>
      <c r="D2681" s="1" t="s">
        <v>723</v>
      </c>
      <c r="E2681" s="1">
        <v>24.0</v>
      </c>
      <c r="F2681" s="1" t="str">
        <f>vlookup(E2681,Teams!$A:B,2,false)</f>
        <v>NCSSM A</v>
      </c>
      <c r="G2681" s="1" t="b">
        <v>0</v>
      </c>
      <c r="H2681" s="1" t="b">
        <v>0</v>
      </c>
      <c r="I2681" s="1">
        <v>18.0</v>
      </c>
      <c r="J2681" s="3" t="str">
        <f>vlookup(I2681,Cats!$A:$B,2,false)</f>
        <v>P</v>
      </c>
    </row>
    <row r="2682">
      <c r="A2682" s="1">
        <v>125733.0</v>
      </c>
      <c r="B2682" s="1">
        <v>233.0</v>
      </c>
      <c r="C2682" s="2" t="s">
        <v>23</v>
      </c>
      <c r="D2682" s="1"/>
      <c r="E2682" s="1">
        <v>4.0</v>
      </c>
      <c r="F2682" s="1" t="str">
        <f>vlookup(E2682,Teams!$A:B,2,false)</f>
        <v>American B</v>
      </c>
      <c r="G2682" s="1" t="b">
        <v>1</v>
      </c>
      <c r="H2682" s="1" t="b">
        <v>1</v>
      </c>
      <c r="I2682" s="1">
        <v>19.0</v>
      </c>
      <c r="J2682" s="3" t="str">
        <f>vlookup(I2682,Cats!$A:$B,2,false)</f>
        <v>X</v>
      </c>
    </row>
    <row r="2683">
      <c r="A2683" s="1">
        <v>125734.0</v>
      </c>
      <c r="B2683" s="1">
        <v>233.0</v>
      </c>
      <c r="C2683" s="2" t="s">
        <v>78</v>
      </c>
      <c r="D2683" s="1" t="s">
        <v>570</v>
      </c>
      <c r="E2683" s="1">
        <v>24.0</v>
      </c>
      <c r="F2683" s="1" t="str">
        <f>vlookup(E2683,Teams!$A:B,2,false)</f>
        <v>NCSSM A</v>
      </c>
      <c r="G2683" s="1" t="b">
        <v>0</v>
      </c>
      <c r="H2683" s="1" t="b">
        <v>0</v>
      </c>
      <c r="I2683" s="1">
        <v>19.0</v>
      </c>
      <c r="J2683" s="3" t="str">
        <f>vlookup(I2683,Cats!$A:$B,2,false)</f>
        <v>X</v>
      </c>
    </row>
    <row r="2684">
      <c r="A2684" s="1">
        <v>125735.0</v>
      </c>
      <c r="B2684" s="1">
        <v>233.0</v>
      </c>
      <c r="C2684" s="2" t="s">
        <v>78</v>
      </c>
      <c r="D2684" s="1" t="s">
        <v>558</v>
      </c>
      <c r="E2684" s="1">
        <v>4.0</v>
      </c>
      <c r="F2684" s="1" t="str">
        <f>vlookup(E2684,Teams!$A:B,2,false)</f>
        <v>American B</v>
      </c>
      <c r="G2684" s="1" t="b">
        <v>1</v>
      </c>
      <c r="H2684" s="1" t="b">
        <v>0</v>
      </c>
      <c r="I2684" s="1">
        <v>20.0</v>
      </c>
      <c r="J2684" s="3" t="str">
        <f>vlookup(I2684,Cats!$A:$B,2,false)</f>
        <v>M</v>
      </c>
    </row>
    <row r="2685">
      <c r="A2685" s="1">
        <v>125736.0</v>
      </c>
      <c r="B2685" s="1">
        <v>233.0</v>
      </c>
      <c r="C2685" s="2" t="s">
        <v>23</v>
      </c>
      <c r="D2685" s="1" t="s">
        <v>702</v>
      </c>
      <c r="E2685" s="1">
        <v>24.0</v>
      </c>
      <c r="F2685" s="1" t="str">
        <f>vlookup(E2685,Teams!$A:B,2,false)</f>
        <v>NCSSM A</v>
      </c>
      <c r="G2685" s="1" t="b">
        <v>0</v>
      </c>
      <c r="H2685" s="1" t="b">
        <v>0</v>
      </c>
      <c r="I2685" s="1">
        <v>20.0</v>
      </c>
      <c r="J2685" s="3" t="str">
        <f>vlookup(I2685,Cats!$A:$B,2,false)</f>
        <v>M</v>
      </c>
    </row>
    <row r="2686">
      <c r="A2686" s="1">
        <v>125737.0</v>
      </c>
      <c r="B2686" s="1">
        <v>233.0</v>
      </c>
      <c r="C2686" s="2" t="s">
        <v>23</v>
      </c>
      <c r="D2686" s="1"/>
      <c r="E2686" s="1">
        <v>4.0</v>
      </c>
      <c r="F2686" s="1" t="str">
        <f>vlookup(E2686,Teams!$A:B,2,false)</f>
        <v>American B</v>
      </c>
      <c r="G2686" s="1" t="b">
        <v>1</v>
      </c>
      <c r="H2686" s="1" t="b">
        <v>1</v>
      </c>
      <c r="I2686" s="1">
        <v>21.0</v>
      </c>
      <c r="J2686" s="3" t="str">
        <f>vlookup(I2686,Cats!$A:$B,2,false)</f>
        <v>C</v>
      </c>
    </row>
    <row r="2687">
      <c r="A2687" s="1">
        <v>125738.0</v>
      </c>
      <c r="B2687" s="1">
        <v>233.0</v>
      </c>
      <c r="C2687" s="2" t="s">
        <v>78</v>
      </c>
      <c r="D2687" s="1" t="s">
        <v>570</v>
      </c>
      <c r="E2687" s="1">
        <v>24.0</v>
      </c>
      <c r="F2687" s="1" t="str">
        <f>vlookup(E2687,Teams!$A:B,2,false)</f>
        <v>NCSSM A</v>
      </c>
      <c r="G2687" s="1" t="b">
        <v>0</v>
      </c>
      <c r="H2687" s="1" t="b">
        <v>0</v>
      </c>
      <c r="I2687" s="1">
        <v>21.0</v>
      </c>
      <c r="J2687" s="3" t="str">
        <f>vlookup(I2687,Cats!$A:$B,2,false)</f>
        <v>C</v>
      </c>
    </row>
    <row r="2688">
      <c r="A2688" s="1">
        <v>125739.0</v>
      </c>
      <c r="B2688" s="1">
        <v>233.0</v>
      </c>
      <c r="C2688" s="2" t="s">
        <v>34</v>
      </c>
      <c r="D2688" s="1" t="s">
        <v>975</v>
      </c>
      <c r="E2688" s="1">
        <v>4.0</v>
      </c>
      <c r="F2688" s="1" t="str">
        <f>vlookup(E2688,Teams!$A:B,2,false)</f>
        <v>American B</v>
      </c>
      <c r="G2688" s="1" t="b">
        <v>1</v>
      </c>
      <c r="H2688" s="1" t="b">
        <v>0</v>
      </c>
      <c r="I2688" s="1">
        <v>22.0</v>
      </c>
      <c r="J2688" s="3" t="str">
        <f>vlookup(I2688,Cats!$A:$B,2,false)</f>
        <v>E</v>
      </c>
    </row>
    <row r="2689">
      <c r="A2689" s="1">
        <v>125740.0</v>
      </c>
      <c r="B2689" s="1">
        <v>233.0</v>
      </c>
      <c r="C2689" s="2" t="s">
        <v>23</v>
      </c>
      <c r="D2689" s="1"/>
      <c r="E2689" s="1">
        <v>24.0</v>
      </c>
      <c r="F2689" s="1" t="str">
        <f>vlookup(E2689,Teams!$A:B,2,false)</f>
        <v>NCSSM A</v>
      </c>
      <c r="G2689" s="1" t="b">
        <v>0</v>
      </c>
      <c r="H2689" s="1" t="b">
        <v>1</v>
      </c>
      <c r="I2689" s="1">
        <v>22.0</v>
      </c>
      <c r="J2689" s="3" t="str">
        <f>vlookup(I2689,Cats!$A:$B,2,false)</f>
        <v>E</v>
      </c>
    </row>
    <row r="2690">
      <c r="A2690" s="1">
        <v>125741.0</v>
      </c>
      <c r="B2690" s="1">
        <v>233.0</v>
      </c>
      <c r="C2690" s="2" t="s">
        <v>23</v>
      </c>
      <c r="D2690" s="1"/>
      <c r="E2690" s="1">
        <v>4.0</v>
      </c>
      <c r="F2690" s="1" t="str">
        <f>vlookup(E2690,Teams!$A:B,2,false)</f>
        <v>American B</v>
      </c>
      <c r="G2690" s="1" t="b">
        <v>1</v>
      </c>
      <c r="H2690" s="1" t="b">
        <v>1</v>
      </c>
      <c r="I2690" s="1">
        <v>23.0</v>
      </c>
      <c r="J2690" s="3" t="str">
        <f>vlookup(I2690,Cats!$A:$B,2,false)</f>
        <v>B</v>
      </c>
    </row>
    <row r="2691">
      <c r="A2691" s="1">
        <v>125742.0</v>
      </c>
      <c r="B2691" s="1">
        <v>233.0</v>
      </c>
      <c r="C2691" s="2" t="s">
        <v>34</v>
      </c>
      <c r="D2691" s="1" t="s">
        <v>570</v>
      </c>
      <c r="E2691" s="1">
        <v>24.0</v>
      </c>
      <c r="F2691" s="1" t="str">
        <f>vlookup(E2691,Teams!$A:B,2,false)</f>
        <v>NCSSM A</v>
      </c>
      <c r="G2691" s="1" t="b">
        <v>0</v>
      </c>
      <c r="H2691" s="1" t="b">
        <v>0</v>
      </c>
      <c r="I2691" s="1">
        <v>23.0</v>
      </c>
      <c r="J2691" s="3" t="str">
        <f>vlookup(I2691,Cats!$A:$B,2,false)</f>
        <v>B</v>
      </c>
    </row>
    <row r="2692">
      <c r="A2692" s="1">
        <v>125743.0</v>
      </c>
      <c r="B2692" s="1">
        <v>233.0</v>
      </c>
      <c r="C2692" s="2" t="s">
        <v>23</v>
      </c>
      <c r="D2692" s="1"/>
      <c r="E2692" s="1">
        <v>4.0</v>
      </c>
      <c r="F2692" s="1" t="str">
        <f>vlookup(E2692,Teams!$A:B,2,false)</f>
        <v>American B</v>
      </c>
      <c r="G2692" s="1" t="b">
        <v>1</v>
      </c>
      <c r="H2692" s="1" t="b">
        <v>1</v>
      </c>
      <c r="I2692" s="1">
        <v>24.0</v>
      </c>
      <c r="J2692" s="3" t="str">
        <f>vlookup(I2692,Cats!$A:$B,2,false)</f>
        <v>P</v>
      </c>
    </row>
    <row r="2693">
      <c r="A2693" s="1">
        <v>125744.0</v>
      </c>
      <c r="B2693" s="1">
        <v>233.0</v>
      </c>
      <c r="C2693" s="2" t="s">
        <v>34</v>
      </c>
      <c r="D2693" s="1" t="s">
        <v>684</v>
      </c>
      <c r="E2693" s="1">
        <v>24.0</v>
      </c>
      <c r="F2693" s="1" t="str">
        <f>vlookup(E2693,Teams!$A:B,2,false)</f>
        <v>NCSSM A</v>
      </c>
      <c r="G2693" s="1" t="b">
        <v>0</v>
      </c>
      <c r="H2693" s="1" t="b">
        <v>0</v>
      </c>
      <c r="I2693" s="1">
        <v>24.0</v>
      </c>
      <c r="J2693" s="3" t="str">
        <f>vlookup(I2693,Cats!$A:$B,2,false)</f>
        <v>P</v>
      </c>
    </row>
    <row r="2694">
      <c r="A2694" s="1">
        <v>125745.0</v>
      </c>
      <c r="B2694" s="1">
        <v>234.0</v>
      </c>
      <c r="C2694" s="2" t="s">
        <v>78</v>
      </c>
      <c r="D2694" s="1" t="s">
        <v>409</v>
      </c>
      <c r="E2694" s="1">
        <v>7.0</v>
      </c>
      <c r="F2694" s="1" t="str">
        <f>vlookup(E2694,Teams!$A:B,2,false)</f>
        <v>Canyon Crest B</v>
      </c>
      <c r="G2694" s="1" t="b">
        <v>1</v>
      </c>
      <c r="H2694" s="1" t="b">
        <v>0</v>
      </c>
      <c r="I2694" s="1">
        <v>1.0</v>
      </c>
      <c r="J2694" s="3" t="str">
        <f>vlookup(I2694,Cats!$A:$B,2,false)</f>
        <v>X</v>
      </c>
    </row>
    <row r="2695">
      <c r="A2695" s="1">
        <v>125746.0</v>
      </c>
      <c r="B2695" s="1">
        <v>234.0</v>
      </c>
      <c r="C2695" s="2" t="s">
        <v>23</v>
      </c>
      <c r="D2695" s="1"/>
      <c r="E2695" s="1">
        <v>29.0</v>
      </c>
      <c r="F2695" s="1" t="str">
        <f>vlookup(E2695,Teams!$A:B,2,false)</f>
        <v>Pali</v>
      </c>
      <c r="G2695" s="1" t="b">
        <v>0</v>
      </c>
      <c r="H2695" s="1" t="b">
        <v>1</v>
      </c>
      <c r="I2695" s="1">
        <v>1.0</v>
      </c>
      <c r="J2695" s="3" t="str">
        <f>vlookup(I2695,Cats!$A:$B,2,false)</f>
        <v>X</v>
      </c>
    </row>
    <row r="2696">
      <c r="A2696" s="1">
        <v>125747.0</v>
      </c>
      <c r="B2696" s="1">
        <v>234.0</v>
      </c>
      <c r="C2696" s="2" t="s">
        <v>78</v>
      </c>
      <c r="D2696" s="1" t="s">
        <v>552</v>
      </c>
      <c r="E2696" s="1">
        <v>7.0</v>
      </c>
      <c r="F2696" s="1" t="str">
        <f>vlookup(E2696,Teams!$A:B,2,false)</f>
        <v>Canyon Crest B</v>
      </c>
      <c r="G2696" s="1" t="b">
        <v>1</v>
      </c>
      <c r="H2696" s="1" t="b">
        <v>0</v>
      </c>
      <c r="I2696" s="1">
        <v>2.0</v>
      </c>
      <c r="J2696" s="3" t="str">
        <f>vlookup(I2696,Cats!$A:$B,2,false)</f>
        <v>M</v>
      </c>
    </row>
    <row r="2697">
      <c r="A2697" s="1">
        <v>125748.0</v>
      </c>
      <c r="B2697" s="1">
        <v>234.0</v>
      </c>
      <c r="C2697" s="2" t="s">
        <v>23</v>
      </c>
      <c r="D2697" s="1"/>
      <c r="E2697" s="1">
        <v>29.0</v>
      </c>
      <c r="F2697" s="1" t="str">
        <f>vlookup(E2697,Teams!$A:B,2,false)</f>
        <v>Pali</v>
      </c>
      <c r="G2697" s="1" t="b">
        <v>0</v>
      </c>
      <c r="H2697" s="1" t="b">
        <v>1</v>
      </c>
      <c r="I2697" s="1">
        <v>2.0</v>
      </c>
      <c r="J2697" s="3" t="str">
        <f>vlookup(I2697,Cats!$A:$B,2,false)</f>
        <v>M</v>
      </c>
    </row>
    <row r="2698">
      <c r="A2698" s="1">
        <v>125749.0</v>
      </c>
      <c r="B2698" s="1">
        <v>234.0</v>
      </c>
      <c r="C2698" s="2" t="s">
        <v>23</v>
      </c>
      <c r="D2698" s="1" t="s">
        <v>552</v>
      </c>
      <c r="E2698" s="1">
        <v>7.0</v>
      </c>
      <c r="F2698" s="1" t="str">
        <f>vlookup(E2698,Teams!$A:B,2,false)</f>
        <v>Canyon Crest B</v>
      </c>
      <c r="G2698" s="1" t="b">
        <v>1</v>
      </c>
      <c r="H2698" s="1" t="b">
        <v>0</v>
      </c>
      <c r="I2698" s="1">
        <v>3.0</v>
      </c>
      <c r="J2698" s="3" t="str">
        <f>vlookup(I2698,Cats!$A:$B,2,false)</f>
        <v>C</v>
      </c>
    </row>
    <row r="2699">
      <c r="A2699" s="1">
        <v>125750.0</v>
      </c>
      <c r="B2699" s="1">
        <v>234.0</v>
      </c>
      <c r="C2699" s="2" t="s">
        <v>23</v>
      </c>
      <c r="D2699" s="1" t="s">
        <v>501</v>
      </c>
      <c r="E2699" s="1">
        <v>29.0</v>
      </c>
      <c r="F2699" s="1" t="str">
        <f>vlookup(E2699,Teams!$A:B,2,false)</f>
        <v>Pali</v>
      </c>
      <c r="G2699" s="1" t="b">
        <v>0</v>
      </c>
      <c r="H2699" s="1" t="b">
        <v>0</v>
      </c>
      <c r="I2699" s="1">
        <v>3.0</v>
      </c>
      <c r="J2699" s="3" t="str">
        <f>vlookup(I2699,Cats!$A:$B,2,false)</f>
        <v>C</v>
      </c>
    </row>
    <row r="2700">
      <c r="A2700" s="1">
        <v>125751.0</v>
      </c>
      <c r="B2700" s="1">
        <v>234.0</v>
      </c>
      <c r="C2700" s="2" t="s">
        <v>23</v>
      </c>
      <c r="D2700" s="1"/>
      <c r="E2700" s="1">
        <v>7.0</v>
      </c>
      <c r="F2700" s="1" t="str">
        <f>vlookup(E2700,Teams!$A:B,2,false)</f>
        <v>Canyon Crest B</v>
      </c>
      <c r="G2700" s="1" t="b">
        <v>1</v>
      </c>
      <c r="H2700" s="1" t="b">
        <v>1</v>
      </c>
      <c r="I2700" s="1">
        <v>4.0</v>
      </c>
      <c r="J2700" s="3" t="str">
        <f>vlookup(I2700,Cats!$A:$B,2,false)</f>
        <v>E</v>
      </c>
    </row>
    <row r="2701">
      <c r="A2701" s="1">
        <v>125752.0</v>
      </c>
      <c r="B2701" s="1">
        <v>234.0</v>
      </c>
      <c r="C2701" s="2" t="s">
        <v>78</v>
      </c>
      <c r="D2701" s="1" t="s">
        <v>501</v>
      </c>
      <c r="E2701" s="1">
        <v>29.0</v>
      </c>
      <c r="F2701" s="1" t="str">
        <f>vlookup(E2701,Teams!$A:B,2,false)</f>
        <v>Pali</v>
      </c>
      <c r="G2701" s="1" t="b">
        <v>0</v>
      </c>
      <c r="H2701" s="1" t="b">
        <v>0</v>
      </c>
      <c r="I2701" s="1">
        <v>4.0</v>
      </c>
      <c r="J2701" s="3" t="str">
        <f>vlookup(I2701,Cats!$A:$B,2,false)</f>
        <v>E</v>
      </c>
    </row>
    <row r="2702">
      <c r="A2702" s="1">
        <v>125753.0</v>
      </c>
      <c r="B2702" s="1">
        <v>234.0</v>
      </c>
      <c r="C2702" s="2" t="s">
        <v>23</v>
      </c>
      <c r="D2702" s="1" t="s">
        <v>409</v>
      </c>
      <c r="E2702" s="1">
        <v>7.0</v>
      </c>
      <c r="F2702" s="1" t="str">
        <f>vlookup(E2702,Teams!$A:B,2,false)</f>
        <v>Canyon Crest B</v>
      </c>
      <c r="G2702" s="1" t="b">
        <v>1</v>
      </c>
      <c r="H2702" s="1" t="b">
        <v>0</v>
      </c>
      <c r="I2702" s="1">
        <v>5.0</v>
      </c>
      <c r="J2702" s="3" t="str">
        <f>vlookup(I2702,Cats!$A:$B,2,false)</f>
        <v>B</v>
      </c>
    </row>
    <row r="2703">
      <c r="A2703" s="1">
        <v>125754.0</v>
      </c>
      <c r="B2703" s="1">
        <v>234.0</v>
      </c>
      <c r="C2703" s="2" t="s">
        <v>78</v>
      </c>
      <c r="D2703" s="1" t="s">
        <v>501</v>
      </c>
      <c r="E2703" s="1">
        <v>29.0</v>
      </c>
      <c r="F2703" s="1" t="str">
        <f>vlookup(E2703,Teams!$A:B,2,false)</f>
        <v>Pali</v>
      </c>
      <c r="G2703" s="1" t="b">
        <v>0</v>
      </c>
      <c r="H2703" s="1" t="b">
        <v>0</v>
      </c>
      <c r="I2703" s="1">
        <v>5.0</v>
      </c>
      <c r="J2703" s="3" t="str">
        <f>vlookup(I2703,Cats!$A:$B,2,false)</f>
        <v>B</v>
      </c>
    </row>
    <row r="2704">
      <c r="A2704" s="1">
        <v>125755.0</v>
      </c>
      <c r="B2704" s="1">
        <v>234.0</v>
      </c>
      <c r="C2704" s="2" t="s">
        <v>34</v>
      </c>
      <c r="D2704" s="1" t="s">
        <v>409</v>
      </c>
      <c r="E2704" s="1">
        <v>7.0</v>
      </c>
      <c r="F2704" s="1" t="str">
        <f>vlookup(E2704,Teams!$A:B,2,false)</f>
        <v>Canyon Crest B</v>
      </c>
      <c r="G2704" s="1" t="b">
        <v>1</v>
      </c>
      <c r="H2704" s="1" t="b">
        <v>0</v>
      </c>
      <c r="I2704" s="1">
        <v>6.0</v>
      </c>
      <c r="J2704" s="3" t="str">
        <f>vlookup(I2704,Cats!$A:$B,2,false)</f>
        <v>P</v>
      </c>
    </row>
    <row r="2705">
      <c r="A2705" s="1">
        <v>125756.0</v>
      </c>
      <c r="B2705" s="1">
        <v>234.0</v>
      </c>
      <c r="C2705" s="2" t="s">
        <v>23</v>
      </c>
      <c r="D2705" s="1"/>
      <c r="E2705" s="1">
        <v>29.0</v>
      </c>
      <c r="F2705" s="1" t="str">
        <f>vlookup(E2705,Teams!$A:B,2,false)</f>
        <v>Pali</v>
      </c>
      <c r="G2705" s="1" t="b">
        <v>0</v>
      </c>
      <c r="H2705" s="1" t="b">
        <v>1</v>
      </c>
      <c r="I2705" s="1">
        <v>6.0</v>
      </c>
      <c r="J2705" s="3" t="str">
        <f>vlookup(I2705,Cats!$A:$B,2,false)</f>
        <v>P</v>
      </c>
    </row>
    <row r="2706">
      <c r="A2706" s="1">
        <v>125757.0</v>
      </c>
      <c r="B2706" s="1">
        <v>234.0</v>
      </c>
      <c r="C2706" s="2" t="s">
        <v>78</v>
      </c>
      <c r="D2706" s="1" t="s">
        <v>409</v>
      </c>
      <c r="E2706" s="1">
        <v>7.0</v>
      </c>
      <c r="F2706" s="1" t="str">
        <f>vlookup(E2706,Teams!$A:B,2,false)</f>
        <v>Canyon Crest B</v>
      </c>
      <c r="G2706" s="1" t="b">
        <v>1</v>
      </c>
      <c r="H2706" s="1" t="b">
        <v>0</v>
      </c>
      <c r="I2706" s="1">
        <v>7.0</v>
      </c>
      <c r="J2706" s="3" t="str">
        <f>vlookup(I2706,Cats!$A:$B,2,false)</f>
        <v>X</v>
      </c>
    </row>
    <row r="2707">
      <c r="A2707" s="1">
        <v>125758.0</v>
      </c>
      <c r="B2707" s="1">
        <v>234.0</v>
      </c>
      <c r="C2707" s="2" t="s">
        <v>23</v>
      </c>
      <c r="D2707" s="1"/>
      <c r="E2707" s="1">
        <v>29.0</v>
      </c>
      <c r="F2707" s="1" t="str">
        <f>vlookup(E2707,Teams!$A:B,2,false)</f>
        <v>Pali</v>
      </c>
      <c r="G2707" s="1" t="b">
        <v>0</v>
      </c>
      <c r="H2707" s="1" t="b">
        <v>1</v>
      </c>
      <c r="I2707" s="1">
        <v>7.0</v>
      </c>
      <c r="J2707" s="3" t="str">
        <f>vlookup(I2707,Cats!$A:$B,2,false)</f>
        <v>X</v>
      </c>
    </row>
    <row r="2708">
      <c r="A2708" s="1">
        <v>125759.0</v>
      </c>
      <c r="B2708" s="1">
        <v>234.0</v>
      </c>
      <c r="C2708" s="2" t="s">
        <v>78</v>
      </c>
      <c r="D2708" s="1" t="s">
        <v>409</v>
      </c>
      <c r="E2708" s="1">
        <v>7.0</v>
      </c>
      <c r="F2708" s="1" t="str">
        <f>vlookup(E2708,Teams!$A:B,2,false)</f>
        <v>Canyon Crest B</v>
      </c>
      <c r="G2708" s="1" t="b">
        <v>1</v>
      </c>
      <c r="H2708" s="1" t="b">
        <v>0</v>
      </c>
      <c r="I2708" s="1">
        <v>8.0</v>
      </c>
      <c r="J2708" s="3" t="str">
        <f>vlookup(I2708,Cats!$A:$B,2,false)</f>
        <v>M</v>
      </c>
    </row>
    <row r="2709">
      <c r="A2709" s="1">
        <v>125760.0</v>
      </c>
      <c r="B2709" s="1">
        <v>234.0</v>
      </c>
      <c r="C2709" s="2" t="s">
        <v>23</v>
      </c>
      <c r="D2709" s="1"/>
      <c r="E2709" s="1">
        <v>29.0</v>
      </c>
      <c r="F2709" s="1" t="str">
        <f>vlookup(E2709,Teams!$A:B,2,false)</f>
        <v>Pali</v>
      </c>
      <c r="G2709" s="1" t="b">
        <v>0</v>
      </c>
      <c r="H2709" s="1" t="b">
        <v>1</v>
      </c>
      <c r="I2709" s="1">
        <v>8.0</v>
      </c>
      <c r="J2709" s="3" t="str">
        <f>vlookup(I2709,Cats!$A:$B,2,false)</f>
        <v>M</v>
      </c>
    </row>
    <row r="2710">
      <c r="A2710" s="1">
        <v>125761.0</v>
      </c>
      <c r="B2710" s="1">
        <v>234.0</v>
      </c>
      <c r="C2710" s="2" t="s">
        <v>23</v>
      </c>
      <c r="D2710" s="1"/>
      <c r="E2710" s="1">
        <v>7.0</v>
      </c>
      <c r="F2710" s="1" t="str">
        <f>vlookup(E2710,Teams!$A:B,2,false)</f>
        <v>Canyon Crest B</v>
      </c>
      <c r="G2710" s="1" t="b">
        <v>1</v>
      </c>
      <c r="H2710" s="1" t="b">
        <v>1</v>
      </c>
      <c r="I2710" s="1">
        <v>9.0</v>
      </c>
      <c r="J2710" s="3" t="str">
        <f>vlookup(I2710,Cats!$A:$B,2,false)</f>
        <v>C</v>
      </c>
    </row>
    <row r="2711">
      <c r="A2711" s="1">
        <v>125762.0</v>
      </c>
      <c r="B2711" s="1">
        <v>234.0</v>
      </c>
      <c r="C2711" s="2" t="s">
        <v>23</v>
      </c>
      <c r="D2711" s="1"/>
      <c r="E2711" s="1">
        <v>29.0</v>
      </c>
      <c r="F2711" s="1" t="str">
        <f>vlookup(E2711,Teams!$A:B,2,false)</f>
        <v>Pali</v>
      </c>
      <c r="G2711" s="1" t="b">
        <v>0</v>
      </c>
      <c r="H2711" s="1" t="b">
        <v>1</v>
      </c>
      <c r="I2711" s="1">
        <v>9.0</v>
      </c>
      <c r="J2711" s="3" t="str">
        <f>vlookup(I2711,Cats!$A:$B,2,false)</f>
        <v>C</v>
      </c>
    </row>
    <row r="2712">
      <c r="A2712" s="1">
        <v>125763.0</v>
      </c>
      <c r="B2712" s="1">
        <v>234.0</v>
      </c>
      <c r="C2712" s="2" t="s">
        <v>34</v>
      </c>
      <c r="D2712" s="1" t="s">
        <v>409</v>
      </c>
      <c r="E2712" s="1">
        <v>7.0</v>
      </c>
      <c r="F2712" s="1" t="str">
        <f>vlookup(E2712,Teams!$A:B,2,false)</f>
        <v>Canyon Crest B</v>
      </c>
      <c r="G2712" s="1" t="b">
        <v>1</v>
      </c>
      <c r="H2712" s="1" t="b">
        <v>0</v>
      </c>
      <c r="I2712" s="1">
        <v>10.0</v>
      </c>
      <c r="J2712" s="3" t="str">
        <f>vlookup(I2712,Cats!$A:$B,2,false)</f>
        <v>E</v>
      </c>
    </row>
    <row r="2713">
      <c r="A2713" s="1">
        <v>125764.0</v>
      </c>
      <c r="B2713" s="1">
        <v>234.0</v>
      </c>
      <c r="C2713" s="2" t="s">
        <v>23</v>
      </c>
      <c r="D2713" s="1"/>
      <c r="E2713" s="1">
        <v>29.0</v>
      </c>
      <c r="F2713" s="1" t="str">
        <f>vlookup(E2713,Teams!$A:B,2,false)</f>
        <v>Pali</v>
      </c>
      <c r="G2713" s="1" t="b">
        <v>0</v>
      </c>
      <c r="H2713" s="1" t="b">
        <v>1</v>
      </c>
      <c r="I2713" s="1">
        <v>10.0</v>
      </c>
      <c r="J2713" s="3" t="str">
        <f>vlookup(I2713,Cats!$A:$B,2,false)</f>
        <v>E</v>
      </c>
    </row>
    <row r="2714">
      <c r="A2714" s="1">
        <v>125765.0</v>
      </c>
      <c r="B2714" s="1">
        <v>234.0</v>
      </c>
      <c r="C2714" s="2" t="s">
        <v>23</v>
      </c>
      <c r="D2714" s="1" t="s">
        <v>915</v>
      </c>
      <c r="E2714" s="1">
        <v>7.0</v>
      </c>
      <c r="F2714" s="1" t="str">
        <f>vlookup(E2714,Teams!$A:B,2,false)</f>
        <v>Canyon Crest B</v>
      </c>
      <c r="G2714" s="1" t="b">
        <v>1</v>
      </c>
      <c r="H2714" s="1" t="b">
        <v>0</v>
      </c>
      <c r="I2714" s="1">
        <v>11.0</v>
      </c>
      <c r="J2714" s="3" t="str">
        <f>vlookup(I2714,Cats!$A:$B,2,false)</f>
        <v>B</v>
      </c>
    </row>
    <row r="2715">
      <c r="A2715" s="1">
        <v>125766.0</v>
      </c>
      <c r="B2715" s="1">
        <v>234.0</v>
      </c>
      <c r="C2715" s="2" t="s">
        <v>23</v>
      </c>
      <c r="D2715" s="1" t="s">
        <v>501</v>
      </c>
      <c r="E2715" s="1">
        <v>29.0</v>
      </c>
      <c r="F2715" s="1" t="str">
        <f>vlookup(E2715,Teams!$A:B,2,false)</f>
        <v>Pali</v>
      </c>
      <c r="G2715" s="1" t="b">
        <v>0</v>
      </c>
      <c r="H2715" s="1" t="b">
        <v>0</v>
      </c>
      <c r="I2715" s="1">
        <v>11.0</v>
      </c>
      <c r="J2715" s="3" t="str">
        <f>vlookup(I2715,Cats!$A:$B,2,false)</f>
        <v>B</v>
      </c>
    </row>
    <row r="2716">
      <c r="A2716" s="1">
        <v>125767.0</v>
      </c>
      <c r="B2716" s="1">
        <v>234.0</v>
      </c>
      <c r="C2716" s="2" t="s">
        <v>34</v>
      </c>
      <c r="D2716" s="1" t="s">
        <v>915</v>
      </c>
      <c r="E2716" s="1">
        <v>7.0</v>
      </c>
      <c r="F2716" s="1" t="str">
        <f>vlookup(E2716,Teams!$A:B,2,false)</f>
        <v>Canyon Crest B</v>
      </c>
      <c r="G2716" s="1" t="b">
        <v>1</v>
      </c>
      <c r="H2716" s="1" t="b">
        <v>0</v>
      </c>
      <c r="I2716" s="1">
        <v>12.0</v>
      </c>
      <c r="J2716" s="3" t="str">
        <f>vlookup(I2716,Cats!$A:$B,2,false)</f>
        <v>P</v>
      </c>
    </row>
    <row r="2717">
      <c r="A2717" s="1">
        <v>125768.0</v>
      </c>
      <c r="B2717" s="1">
        <v>234.0</v>
      </c>
      <c r="C2717" s="2" t="s">
        <v>23</v>
      </c>
      <c r="D2717" s="1" t="s">
        <v>501</v>
      </c>
      <c r="E2717" s="1">
        <v>29.0</v>
      </c>
      <c r="F2717" s="1" t="str">
        <f>vlookup(E2717,Teams!$A:B,2,false)</f>
        <v>Pali</v>
      </c>
      <c r="G2717" s="1" t="b">
        <v>0</v>
      </c>
      <c r="H2717" s="1" t="b">
        <v>0</v>
      </c>
      <c r="I2717" s="1">
        <v>12.0</v>
      </c>
      <c r="J2717" s="3" t="str">
        <f>vlookup(I2717,Cats!$A:$B,2,false)</f>
        <v>P</v>
      </c>
    </row>
    <row r="2718">
      <c r="A2718" s="1">
        <v>125769.0</v>
      </c>
      <c r="B2718" s="1">
        <v>234.0</v>
      </c>
      <c r="C2718" s="2" t="s">
        <v>34</v>
      </c>
      <c r="D2718" s="1" t="s">
        <v>409</v>
      </c>
      <c r="E2718" s="1">
        <v>7.0</v>
      </c>
      <c r="F2718" s="1" t="str">
        <f>vlookup(E2718,Teams!$A:B,2,false)</f>
        <v>Canyon Crest B</v>
      </c>
      <c r="G2718" s="1" t="b">
        <v>1</v>
      </c>
      <c r="H2718" s="1" t="b">
        <v>0</v>
      </c>
      <c r="I2718" s="1">
        <v>13.0</v>
      </c>
      <c r="J2718" s="3" t="str">
        <f>vlookup(I2718,Cats!$A:$B,2,false)</f>
        <v>X</v>
      </c>
    </row>
    <row r="2719">
      <c r="A2719" s="1">
        <v>125770.0</v>
      </c>
      <c r="B2719" s="1">
        <v>234.0</v>
      </c>
      <c r="C2719" s="2" t="s">
        <v>59</v>
      </c>
      <c r="D2719" s="1" t="s">
        <v>501</v>
      </c>
      <c r="E2719" s="1">
        <v>29.0</v>
      </c>
      <c r="F2719" s="1" t="str">
        <f>vlookup(E2719,Teams!$A:B,2,false)</f>
        <v>Pali</v>
      </c>
      <c r="G2719" s="1" t="b">
        <v>0</v>
      </c>
      <c r="H2719" s="1" t="b">
        <v>0</v>
      </c>
      <c r="I2719" s="1">
        <v>13.0</v>
      </c>
      <c r="J2719" s="3" t="str">
        <f>vlookup(I2719,Cats!$A:$B,2,false)</f>
        <v>X</v>
      </c>
    </row>
    <row r="2720">
      <c r="A2720" s="1">
        <v>125771.0</v>
      </c>
      <c r="B2720" s="1">
        <v>234.0</v>
      </c>
      <c r="C2720" s="2" t="s">
        <v>78</v>
      </c>
      <c r="D2720" s="1" t="s">
        <v>552</v>
      </c>
      <c r="E2720" s="1">
        <v>7.0</v>
      </c>
      <c r="F2720" s="1" t="str">
        <f>vlookup(E2720,Teams!$A:B,2,false)</f>
        <v>Canyon Crest B</v>
      </c>
      <c r="G2720" s="1" t="b">
        <v>1</v>
      </c>
      <c r="H2720" s="1" t="b">
        <v>0</v>
      </c>
      <c r="I2720" s="1">
        <v>14.0</v>
      </c>
      <c r="J2720" s="3" t="str">
        <f>vlookup(I2720,Cats!$A:$B,2,false)</f>
        <v>M</v>
      </c>
    </row>
    <row r="2721">
      <c r="A2721" s="1">
        <v>125772.0</v>
      </c>
      <c r="B2721" s="1">
        <v>234.0</v>
      </c>
      <c r="C2721" s="2" t="s">
        <v>23</v>
      </c>
      <c r="D2721" s="1"/>
      <c r="E2721" s="1">
        <v>29.0</v>
      </c>
      <c r="F2721" s="1" t="str">
        <f>vlookup(E2721,Teams!$A:B,2,false)</f>
        <v>Pali</v>
      </c>
      <c r="G2721" s="1" t="b">
        <v>0</v>
      </c>
      <c r="H2721" s="1" t="b">
        <v>1</v>
      </c>
      <c r="I2721" s="1">
        <v>14.0</v>
      </c>
      <c r="J2721" s="3" t="str">
        <f>vlookup(I2721,Cats!$A:$B,2,false)</f>
        <v>M</v>
      </c>
    </row>
    <row r="2722">
      <c r="A2722" s="1">
        <v>125773.0</v>
      </c>
      <c r="B2722" s="1">
        <v>234.0</v>
      </c>
      <c r="C2722" s="2" t="s">
        <v>23</v>
      </c>
      <c r="D2722" s="1" t="s">
        <v>915</v>
      </c>
      <c r="E2722" s="1">
        <v>7.0</v>
      </c>
      <c r="F2722" s="1" t="str">
        <f>vlookup(E2722,Teams!$A:B,2,false)</f>
        <v>Canyon Crest B</v>
      </c>
      <c r="G2722" s="1" t="b">
        <v>1</v>
      </c>
      <c r="H2722" s="1" t="b">
        <v>0</v>
      </c>
      <c r="I2722" s="1">
        <v>15.0</v>
      </c>
      <c r="J2722" s="3" t="str">
        <f>vlookup(I2722,Cats!$A:$B,2,false)</f>
        <v>C</v>
      </c>
    </row>
    <row r="2723">
      <c r="A2723" s="1">
        <v>125774.0</v>
      </c>
      <c r="B2723" s="1">
        <v>234.0</v>
      </c>
      <c r="C2723" s="2" t="s">
        <v>23</v>
      </c>
      <c r="D2723" s="1" t="s">
        <v>501</v>
      </c>
      <c r="E2723" s="1">
        <v>29.0</v>
      </c>
      <c r="F2723" s="1" t="str">
        <f>vlookup(E2723,Teams!$A:B,2,false)</f>
        <v>Pali</v>
      </c>
      <c r="G2723" s="1" t="b">
        <v>0</v>
      </c>
      <c r="H2723" s="1" t="b">
        <v>0</v>
      </c>
      <c r="I2723" s="1">
        <v>15.0</v>
      </c>
      <c r="J2723" s="3" t="str">
        <f>vlookup(I2723,Cats!$A:$B,2,false)</f>
        <v>C</v>
      </c>
    </row>
    <row r="2724">
      <c r="A2724" s="1">
        <v>125775.0</v>
      </c>
      <c r="B2724" s="1">
        <v>234.0</v>
      </c>
      <c r="C2724" s="2" t="s">
        <v>78</v>
      </c>
      <c r="D2724" s="1" t="s">
        <v>409</v>
      </c>
      <c r="E2724" s="1">
        <v>7.0</v>
      </c>
      <c r="F2724" s="1" t="str">
        <f>vlookup(E2724,Teams!$A:B,2,false)</f>
        <v>Canyon Crest B</v>
      </c>
      <c r="G2724" s="1" t="b">
        <v>1</v>
      </c>
      <c r="H2724" s="1" t="b">
        <v>0</v>
      </c>
      <c r="I2724" s="1">
        <v>16.0</v>
      </c>
      <c r="J2724" s="3" t="str">
        <f>vlookup(I2724,Cats!$A:$B,2,false)</f>
        <v>E</v>
      </c>
    </row>
    <row r="2725">
      <c r="A2725" s="1">
        <v>125776.0</v>
      </c>
      <c r="B2725" s="1">
        <v>234.0</v>
      </c>
      <c r="C2725" s="2" t="s">
        <v>23</v>
      </c>
      <c r="D2725" s="1"/>
      <c r="E2725" s="1">
        <v>29.0</v>
      </c>
      <c r="F2725" s="1" t="str">
        <f>vlookup(E2725,Teams!$A:B,2,false)</f>
        <v>Pali</v>
      </c>
      <c r="G2725" s="1" t="b">
        <v>0</v>
      </c>
      <c r="H2725" s="1" t="b">
        <v>1</v>
      </c>
      <c r="I2725" s="1">
        <v>16.0</v>
      </c>
      <c r="J2725" s="3" t="str">
        <f>vlookup(I2725,Cats!$A:$B,2,false)</f>
        <v>E</v>
      </c>
    </row>
    <row r="2726">
      <c r="A2726" s="1">
        <v>125777.0</v>
      </c>
      <c r="B2726" s="1">
        <v>234.0</v>
      </c>
      <c r="C2726" s="2" t="s">
        <v>23</v>
      </c>
      <c r="D2726" s="1"/>
      <c r="E2726" s="1">
        <v>7.0</v>
      </c>
      <c r="F2726" s="1" t="str">
        <f>vlookup(E2726,Teams!$A:B,2,false)</f>
        <v>Canyon Crest B</v>
      </c>
      <c r="G2726" s="1" t="b">
        <v>1</v>
      </c>
      <c r="H2726" s="1" t="b">
        <v>1</v>
      </c>
      <c r="I2726" s="1">
        <v>17.0</v>
      </c>
      <c r="J2726" s="3" t="str">
        <f>vlookup(I2726,Cats!$A:$B,2,false)</f>
        <v>B</v>
      </c>
    </row>
    <row r="2727">
      <c r="A2727" s="1">
        <v>125778.0</v>
      </c>
      <c r="B2727" s="1">
        <v>234.0</v>
      </c>
      <c r="C2727" s="2" t="s">
        <v>78</v>
      </c>
      <c r="D2727" s="1" t="s">
        <v>884</v>
      </c>
      <c r="E2727" s="1">
        <v>29.0</v>
      </c>
      <c r="F2727" s="1" t="str">
        <f>vlookup(E2727,Teams!$A:B,2,false)</f>
        <v>Pali</v>
      </c>
      <c r="G2727" s="1" t="b">
        <v>0</v>
      </c>
      <c r="H2727" s="1" t="b">
        <v>0</v>
      </c>
      <c r="I2727" s="1">
        <v>17.0</v>
      </c>
      <c r="J2727" s="3" t="str">
        <f>vlookup(I2727,Cats!$A:$B,2,false)</f>
        <v>B</v>
      </c>
    </row>
    <row r="2728">
      <c r="A2728" s="1">
        <v>125779.0</v>
      </c>
      <c r="B2728" s="1">
        <v>234.0</v>
      </c>
      <c r="C2728" s="2" t="s">
        <v>23</v>
      </c>
      <c r="D2728" s="1"/>
      <c r="E2728" s="1">
        <v>7.0</v>
      </c>
      <c r="F2728" s="1" t="str">
        <f>vlookup(E2728,Teams!$A:B,2,false)</f>
        <v>Canyon Crest B</v>
      </c>
      <c r="G2728" s="1" t="b">
        <v>1</v>
      </c>
      <c r="H2728" s="1" t="b">
        <v>1</v>
      </c>
      <c r="I2728" s="1">
        <v>18.0</v>
      </c>
      <c r="J2728" s="3" t="str">
        <f>vlookup(I2728,Cats!$A:$B,2,false)</f>
        <v>P</v>
      </c>
    </row>
    <row r="2729">
      <c r="A2729" s="1">
        <v>125780.0</v>
      </c>
      <c r="B2729" s="1">
        <v>234.0</v>
      </c>
      <c r="C2729" s="2" t="s">
        <v>23</v>
      </c>
      <c r="D2729" s="1"/>
      <c r="E2729" s="1">
        <v>29.0</v>
      </c>
      <c r="F2729" s="1" t="str">
        <f>vlookup(E2729,Teams!$A:B,2,false)</f>
        <v>Pali</v>
      </c>
      <c r="G2729" s="1" t="b">
        <v>0</v>
      </c>
      <c r="H2729" s="1" t="b">
        <v>1</v>
      </c>
      <c r="I2729" s="1">
        <v>18.0</v>
      </c>
      <c r="J2729" s="3" t="str">
        <f>vlookup(I2729,Cats!$A:$B,2,false)</f>
        <v>P</v>
      </c>
    </row>
    <row r="2730">
      <c r="A2730" s="1">
        <v>125781.0</v>
      </c>
      <c r="B2730" s="1">
        <v>234.0</v>
      </c>
      <c r="C2730" s="2" t="s">
        <v>78</v>
      </c>
      <c r="D2730" s="1" t="s">
        <v>915</v>
      </c>
      <c r="E2730" s="1">
        <v>7.0</v>
      </c>
      <c r="F2730" s="1" t="str">
        <f>vlookup(E2730,Teams!$A:B,2,false)</f>
        <v>Canyon Crest B</v>
      </c>
      <c r="G2730" s="1" t="b">
        <v>1</v>
      </c>
      <c r="H2730" s="1" t="b">
        <v>0</v>
      </c>
      <c r="I2730" s="1">
        <v>19.0</v>
      </c>
      <c r="J2730" s="3" t="str">
        <f>vlookup(I2730,Cats!$A:$B,2,false)</f>
        <v>X</v>
      </c>
    </row>
    <row r="2731">
      <c r="A2731" s="1">
        <v>125782.0</v>
      </c>
      <c r="B2731" s="1">
        <v>234.0</v>
      </c>
      <c r="C2731" s="2" t="s">
        <v>23</v>
      </c>
      <c r="D2731" s="1"/>
      <c r="E2731" s="1">
        <v>29.0</v>
      </c>
      <c r="F2731" s="1" t="str">
        <f>vlookup(E2731,Teams!$A:B,2,false)</f>
        <v>Pali</v>
      </c>
      <c r="G2731" s="1" t="b">
        <v>0</v>
      </c>
      <c r="H2731" s="1" t="b">
        <v>1</v>
      </c>
      <c r="I2731" s="1">
        <v>19.0</v>
      </c>
      <c r="J2731" s="3" t="str">
        <f>vlookup(I2731,Cats!$A:$B,2,false)</f>
        <v>X</v>
      </c>
    </row>
    <row r="2732">
      <c r="A2732" s="1">
        <v>125783.0</v>
      </c>
      <c r="B2732" s="1">
        <v>234.0</v>
      </c>
      <c r="C2732" s="2" t="s">
        <v>23</v>
      </c>
      <c r="D2732" s="1"/>
      <c r="E2732" s="1">
        <v>7.0</v>
      </c>
      <c r="F2732" s="1" t="str">
        <f>vlookup(E2732,Teams!$A:B,2,false)</f>
        <v>Canyon Crest B</v>
      </c>
      <c r="G2732" s="1" t="b">
        <v>1</v>
      </c>
      <c r="H2732" s="1" t="b">
        <v>1</v>
      </c>
      <c r="I2732" s="1">
        <v>20.0</v>
      </c>
      <c r="J2732" s="3" t="str">
        <f>vlookup(I2732,Cats!$A:$B,2,false)</f>
        <v>M</v>
      </c>
    </row>
    <row r="2733">
      <c r="A2733" s="1">
        <v>125784.0</v>
      </c>
      <c r="B2733" s="1">
        <v>234.0</v>
      </c>
      <c r="C2733" s="2" t="s">
        <v>78</v>
      </c>
      <c r="D2733" s="1" t="s">
        <v>884</v>
      </c>
      <c r="E2733" s="1">
        <v>29.0</v>
      </c>
      <c r="F2733" s="1" t="str">
        <f>vlookup(E2733,Teams!$A:B,2,false)</f>
        <v>Pali</v>
      </c>
      <c r="G2733" s="1" t="b">
        <v>0</v>
      </c>
      <c r="H2733" s="1" t="b">
        <v>0</v>
      </c>
      <c r="I2733" s="1">
        <v>20.0</v>
      </c>
      <c r="J2733" s="3" t="str">
        <f>vlookup(I2733,Cats!$A:$B,2,false)</f>
        <v>M</v>
      </c>
    </row>
    <row r="2734">
      <c r="A2734" s="1">
        <v>125785.0</v>
      </c>
      <c r="B2734" s="1">
        <v>234.0</v>
      </c>
      <c r="C2734" s="2" t="s">
        <v>23</v>
      </c>
      <c r="D2734" s="1" t="s">
        <v>915</v>
      </c>
      <c r="E2734" s="1">
        <v>7.0</v>
      </c>
      <c r="F2734" s="1" t="str">
        <f>vlookup(E2734,Teams!$A:B,2,false)</f>
        <v>Canyon Crest B</v>
      </c>
      <c r="G2734" s="1" t="b">
        <v>1</v>
      </c>
      <c r="H2734" s="1" t="b">
        <v>0</v>
      </c>
      <c r="I2734" s="1">
        <v>21.0</v>
      </c>
      <c r="J2734" s="3" t="str">
        <f>vlookup(I2734,Cats!$A:$B,2,false)</f>
        <v>C</v>
      </c>
    </row>
    <row r="2735">
      <c r="A2735" s="1">
        <v>125786.0</v>
      </c>
      <c r="B2735" s="1">
        <v>234.0</v>
      </c>
      <c r="C2735" s="2" t="s">
        <v>23</v>
      </c>
      <c r="D2735" s="1" t="s">
        <v>884</v>
      </c>
      <c r="E2735" s="1">
        <v>29.0</v>
      </c>
      <c r="F2735" s="1" t="str">
        <f>vlookup(E2735,Teams!$A:B,2,false)</f>
        <v>Pali</v>
      </c>
      <c r="G2735" s="1" t="b">
        <v>0</v>
      </c>
      <c r="H2735" s="1" t="b">
        <v>0</v>
      </c>
      <c r="I2735" s="1">
        <v>21.0</v>
      </c>
      <c r="J2735" s="3" t="str">
        <f>vlookup(I2735,Cats!$A:$B,2,false)</f>
        <v>C</v>
      </c>
    </row>
    <row r="2736">
      <c r="A2736" s="1">
        <v>125787.0</v>
      </c>
      <c r="B2736" s="1">
        <v>234.0</v>
      </c>
      <c r="C2736" s="2" t="s">
        <v>34</v>
      </c>
      <c r="D2736" s="1" t="s">
        <v>409</v>
      </c>
      <c r="E2736" s="1">
        <v>7.0</v>
      </c>
      <c r="F2736" s="1" t="str">
        <f>vlookup(E2736,Teams!$A:B,2,false)</f>
        <v>Canyon Crest B</v>
      </c>
      <c r="G2736" s="1" t="b">
        <v>1</v>
      </c>
      <c r="H2736" s="1" t="b">
        <v>0</v>
      </c>
      <c r="I2736" s="1">
        <v>22.0</v>
      </c>
      <c r="J2736" s="3" t="str">
        <f>vlookup(I2736,Cats!$A:$B,2,false)</f>
        <v>E</v>
      </c>
    </row>
    <row r="2737">
      <c r="A2737" s="1">
        <v>125788.0</v>
      </c>
      <c r="B2737" s="1">
        <v>234.0</v>
      </c>
      <c r="C2737" s="2" t="s">
        <v>23</v>
      </c>
      <c r="D2737" s="1"/>
      <c r="E2737" s="1">
        <v>29.0</v>
      </c>
      <c r="F2737" s="1" t="str">
        <f>vlookup(E2737,Teams!$A:B,2,false)</f>
        <v>Pali</v>
      </c>
      <c r="G2737" s="1" t="b">
        <v>0</v>
      </c>
      <c r="H2737" s="1" t="b">
        <v>1</v>
      </c>
      <c r="I2737" s="1">
        <v>22.0</v>
      </c>
      <c r="J2737" s="3" t="str">
        <f>vlookup(I2737,Cats!$A:$B,2,false)</f>
        <v>E</v>
      </c>
    </row>
    <row r="2738">
      <c r="A2738" s="1">
        <v>125789.0</v>
      </c>
      <c r="B2738" s="1">
        <v>234.0</v>
      </c>
      <c r="C2738" s="2" t="s">
        <v>34</v>
      </c>
      <c r="D2738" s="1" t="s">
        <v>409</v>
      </c>
      <c r="E2738" s="1">
        <v>7.0</v>
      </c>
      <c r="F2738" s="1" t="str">
        <f>vlookup(E2738,Teams!$A:B,2,false)</f>
        <v>Canyon Crest B</v>
      </c>
      <c r="G2738" s="1" t="b">
        <v>1</v>
      </c>
      <c r="H2738" s="1" t="b">
        <v>0</v>
      </c>
      <c r="I2738" s="1">
        <v>23.0</v>
      </c>
      <c r="J2738" s="3" t="str">
        <f>vlookup(I2738,Cats!$A:$B,2,false)</f>
        <v>B</v>
      </c>
    </row>
    <row r="2739">
      <c r="A2739" s="1">
        <v>125790.0</v>
      </c>
      <c r="B2739" s="1">
        <v>234.0</v>
      </c>
      <c r="C2739" s="2" t="s">
        <v>23</v>
      </c>
      <c r="D2739" s="1"/>
      <c r="E2739" s="1">
        <v>29.0</v>
      </c>
      <c r="F2739" s="1" t="str">
        <f>vlookup(E2739,Teams!$A:B,2,false)</f>
        <v>Pali</v>
      </c>
      <c r="G2739" s="1" t="b">
        <v>0</v>
      </c>
      <c r="H2739" s="1" t="b">
        <v>1</v>
      </c>
      <c r="I2739" s="1">
        <v>23.0</v>
      </c>
      <c r="J2739" s="3" t="str">
        <f>vlookup(I2739,Cats!$A:$B,2,false)</f>
        <v>B</v>
      </c>
    </row>
    <row r="2740">
      <c r="A2740" s="1">
        <v>125791.0</v>
      </c>
      <c r="B2740" s="1">
        <v>234.0</v>
      </c>
      <c r="C2740" s="2" t="s">
        <v>23</v>
      </c>
      <c r="D2740" s="1" t="s">
        <v>409</v>
      </c>
      <c r="E2740" s="1">
        <v>7.0</v>
      </c>
      <c r="F2740" s="1" t="str">
        <f>vlookup(E2740,Teams!$A:B,2,false)</f>
        <v>Canyon Crest B</v>
      </c>
      <c r="G2740" s="1" t="b">
        <v>1</v>
      </c>
      <c r="H2740" s="1" t="b">
        <v>0</v>
      </c>
      <c r="I2740" s="1">
        <v>24.0</v>
      </c>
      <c r="J2740" s="3" t="str">
        <f>vlookup(I2740,Cats!$A:$B,2,false)</f>
        <v>P</v>
      </c>
    </row>
    <row r="2741">
      <c r="A2741" s="1">
        <v>125792.0</v>
      </c>
      <c r="B2741" s="1">
        <v>234.0</v>
      </c>
      <c r="C2741" s="2" t="s">
        <v>23</v>
      </c>
      <c r="D2741" s="1" t="s">
        <v>501</v>
      </c>
      <c r="E2741" s="1">
        <v>29.0</v>
      </c>
      <c r="F2741" s="1" t="str">
        <f>vlookup(E2741,Teams!$A:B,2,false)</f>
        <v>Pali</v>
      </c>
      <c r="G2741" s="1" t="b">
        <v>0</v>
      </c>
      <c r="H2741" s="1" t="b">
        <v>0</v>
      </c>
      <c r="I2741" s="1">
        <v>24.0</v>
      </c>
      <c r="J2741" s="3" t="str">
        <f>vlookup(I2741,Cats!$A:$B,2,false)</f>
        <v>P</v>
      </c>
    </row>
    <row r="2742">
      <c r="A2742" s="1">
        <v>125793.0</v>
      </c>
      <c r="B2742" s="1">
        <v>235.0</v>
      </c>
      <c r="C2742" s="2" t="s">
        <v>78</v>
      </c>
      <c r="D2742" s="1" t="s">
        <v>675</v>
      </c>
      <c r="E2742" s="1">
        <v>17.0</v>
      </c>
      <c r="F2742" s="1" t="str">
        <f>vlookup(E2742,Teams!$A:B,2,false)</f>
        <v>James Ruse B</v>
      </c>
      <c r="G2742" s="1" t="b">
        <v>1</v>
      </c>
      <c r="H2742" s="1" t="b">
        <v>0</v>
      </c>
      <c r="I2742" s="1">
        <v>1.0</v>
      </c>
      <c r="J2742" s="3" t="str">
        <f>vlookup(I2742,Cats!$A:$B,2,false)</f>
        <v>X</v>
      </c>
    </row>
    <row r="2743">
      <c r="A2743" s="1">
        <v>125794.0</v>
      </c>
      <c r="B2743" s="1">
        <v>235.0</v>
      </c>
      <c r="C2743" s="2" t="s">
        <v>23</v>
      </c>
      <c r="D2743" s="1"/>
      <c r="E2743" s="1">
        <v>36.0</v>
      </c>
      <c r="F2743" s="1" t="str">
        <f>vlookup(E2743,Teams!$A:B,2,false)</f>
        <v>Tesla STEM A</v>
      </c>
      <c r="G2743" s="1" t="b">
        <v>0</v>
      </c>
      <c r="H2743" s="1" t="b">
        <v>1</v>
      </c>
      <c r="I2743" s="1">
        <v>1.0</v>
      </c>
      <c r="J2743" s="3" t="str">
        <f>vlookup(I2743,Cats!$A:$B,2,false)</f>
        <v>X</v>
      </c>
    </row>
    <row r="2744">
      <c r="A2744" s="1">
        <v>125795.0</v>
      </c>
      <c r="B2744" s="1">
        <v>235.0</v>
      </c>
      <c r="C2744" s="2" t="s">
        <v>78</v>
      </c>
      <c r="D2744" s="1" t="s">
        <v>675</v>
      </c>
      <c r="E2744" s="1">
        <v>17.0</v>
      </c>
      <c r="F2744" s="1" t="str">
        <f>vlookup(E2744,Teams!$A:B,2,false)</f>
        <v>James Ruse B</v>
      </c>
      <c r="G2744" s="1" t="b">
        <v>1</v>
      </c>
      <c r="H2744" s="1" t="b">
        <v>0</v>
      </c>
      <c r="I2744" s="1">
        <v>2.0</v>
      </c>
      <c r="J2744" s="3" t="str">
        <f>vlookup(I2744,Cats!$A:$B,2,false)</f>
        <v>M</v>
      </c>
    </row>
    <row r="2745">
      <c r="A2745" s="1">
        <v>125796.0</v>
      </c>
      <c r="B2745" s="1">
        <v>235.0</v>
      </c>
      <c r="C2745" s="2" t="s">
        <v>23</v>
      </c>
      <c r="D2745" s="1"/>
      <c r="E2745" s="1">
        <v>36.0</v>
      </c>
      <c r="F2745" s="1" t="str">
        <f>vlookup(E2745,Teams!$A:B,2,false)</f>
        <v>Tesla STEM A</v>
      </c>
      <c r="G2745" s="1" t="b">
        <v>0</v>
      </c>
      <c r="H2745" s="1" t="b">
        <v>1</v>
      </c>
      <c r="I2745" s="1">
        <v>2.0</v>
      </c>
      <c r="J2745" s="3" t="str">
        <f>vlookup(I2745,Cats!$A:$B,2,false)</f>
        <v>M</v>
      </c>
    </row>
    <row r="2746">
      <c r="A2746" s="1">
        <v>125797.0</v>
      </c>
      <c r="B2746" s="1">
        <v>235.0</v>
      </c>
      <c r="C2746" s="2" t="s">
        <v>78</v>
      </c>
      <c r="D2746" s="1" t="s">
        <v>1096</v>
      </c>
      <c r="E2746" s="1">
        <v>17.0</v>
      </c>
      <c r="F2746" s="1" t="str">
        <f>vlookup(E2746,Teams!$A:B,2,false)</f>
        <v>James Ruse B</v>
      </c>
      <c r="G2746" s="1" t="b">
        <v>1</v>
      </c>
      <c r="H2746" s="1" t="b">
        <v>0</v>
      </c>
      <c r="I2746" s="1">
        <v>3.0</v>
      </c>
      <c r="J2746" s="3" t="str">
        <f>vlookup(I2746,Cats!$A:$B,2,false)</f>
        <v>C</v>
      </c>
    </row>
    <row r="2747">
      <c r="A2747" s="1">
        <v>125798.0</v>
      </c>
      <c r="B2747" s="1">
        <v>235.0</v>
      </c>
      <c r="C2747" s="2" t="s">
        <v>23</v>
      </c>
      <c r="D2747" s="1"/>
      <c r="E2747" s="1">
        <v>17.0</v>
      </c>
      <c r="F2747" s="1" t="str">
        <f>vlookup(E2747,Teams!$A:B,2,false)</f>
        <v>James Ruse B</v>
      </c>
      <c r="G2747" s="1" t="b">
        <v>1</v>
      </c>
      <c r="H2747" s="1" t="b">
        <v>1</v>
      </c>
      <c r="I2747" s="1">
        <v>4.0</v>
      </c>
      <c r="J2747" s="3" t="str">
        <f>vlookup(I2747,Cats!$A:$B,2,false)</f>
        <v>E</v>
      </c>
    </row>
    <row r="2748">
      <c r="A2748" s="1">
        <v>125799.0</v>
      </c>
      <c r="B2748" s="1">
        <v>235.0</v>
      </c>
      <c r="C2748" s="2" t="s">
        <v>23</v>
      </c>
      <c r="D2748" s="1"/>
      <c r="E2748" s="1">
        <v>36.0</v>
      </c>
      <c r="F2748" s="1" t="str">
        <f>vlookup(E2748,Teams!$A:B,2,false)</f>
        <v>Tesla STEM A</v>
      </c>
      <c r="G2748" s="1" t="b">
        <v>0</v>
      </c>
      <c r="H2748" s="1" t="b">
        <v>1</v>
      </c>
      <c r="I2748" s="1">
        <v>3.0</v>
      </c>
      <c r="J2748" s="3" t="str">
        <f>vlookup(I2748,Cats!$A:$B,2,false)</f>
        <v>C</v>
      </c>
    </row>
    <row r="2749">
      <c r="A2749" s="1">
        <v>125800.0</v>
      </c>
      <c r="B2749" s="1">
        <v>235.0</v>
      </c>
      <c r="C2749" s="2" t="s">
        <v>78</v>
      </c>
      <c r="D2749" s="1" t="s">
        <v>649</v>
      </c>
      <c r="E2749" s="1">
        <v>36.0</v>
      </c>
      <c r="F2749" s="1" t="str">
        <f>vlookup(E2749,Teams!$A:B,2,false)</f>
        <v>Tesla STEM A</v>
      </c>
      <c r="G2749" s="1" t="b">
        <v>0</v>
      </c>
      <c r="H2749" s="1" t="b">
        <v>0</v>
      </c>
      <c r="I2749" s="1">
        <v>4.0</v>
      </c>
      <c r="J2749" s="3" t="str">
        <f>vlookup(I2749,Cats!$A:$B,2,false)</f>
        <v>E</v>
      </c>
    </row>
    <row r="2750">
      <c r="A2750" s="1">
        <v>125801.0</v>
      </c>
      <c r="B2750" s="1">
        <v>235.0</v>
      </c>
      <c r="C2750" s="2" t="s">
        <v>23</v>
      </c>
      <c r="D2750" s="1" t="s">
        <v>1243</v>
      </c>
      <c r="E2750" s="1">
        <v>17.0</v>
      </c>
      <c r="F2750" s="1" t="str">
        <f>vlookup(E2750,Teams!$A:B,2,false)</f>
        <v>James Ruse B</v>
      </c>
      <c r="G2750" s="1" t="b">
        <v>1</v>
      </c>
      <c r="H2750" s="1" t="b">
        <v>0</v>
      </c>
      <c r="I2750" s="1">
        <v>5.0</v>
      </c>
      <c r="J2750" s="3" t="str">
        <f>vlookup(I2750,Cats!$A:$B,2,false)</f>
        <v>B</v>
      </c>
    </row>
    <row r="2751">
      <c r="A2751" s="1">
        <v>125802.0</v>
      </c>
      <c r="B2751" s="1">
        <v>235.0</v>
      </c>
      <c r="C2751" s="2" t="s">
        <v>23</v>
      </c>
      <c r="D2751" s="1" t="s">
        <v>624</v>
      </c>
      <c r="E2751" s="1">
        <v>36.0</v>
      </c>
      <c r="F2751" s="1" t="str">
        <f>vlookup(E2751,Teams!$A:B,2,false)</f>
        <v>Tesla STEM A</v>
      </c>
      <c r="G2751" s="1" t="b">
        <v>0</v>
      </c>
      <c r="H2751" s="1" t="b">
        <v>0</v>
      </c>
      <c r="I2751" s="1">
        <v>5.0</v>
      </c>
      <c r="J2751" s="3" t="str">
        <f>vlookup(I2751,Cats!$A:$B,2,false)</f>
        <v>B</v>
      </c>
    </row>
    <row r="2752">
      <c r="A2752" s="1">
        <v>125803.0</v>
      </c>
      <c r="B2752" s="1">
        <v>235.0</v>
      </c>
      <c r="C2752" s="2" t="s">
        <v>23</v>
      </c>
      <c r="D2752" s="1"/>
      <c r="E2752" s="1">
        <v>17.0</v>
      </c>
      <c r="F2752" s="1" t="str">
        <f>vlookup(E2752,Teams!$A:B,2,false)</f>
        <v>James Ruse B</v>
      </c>
      <c r="G2752" s="1" t="b">
        <v>1</v>
      </c>
      <c r="H2752" s="1" t="b">
        <v>1</v>
      </c>
      <c r="I2752" s="1">
        <v>6.0</v>
      </c>
      <c r="J2752" s="3" t="str">
        <f>vlookup(I2752,Cats!$A:$B,2,false)</f>
        <v>P</v>
      </c>
    </row>
    <row r="2753">
      <c r="A2753" s="1">
        <v>125804.0</v>
      </c>
      <c r="B2753" s="1">
        <v>235.0</v>
      </c>
      <c r="C2753" s="2" t="s">
        <v>34</v>
      </c>
      <c r="D2753" s="1" t="s">
        <v>612</v>
      </c>
      <c r="E2753" s="1">
        <v>36.0</v>
      </c>
      <c r="F2753" s="1" t="str">
        <f>vlookup(E2753,Teams!$A:B,2,false)</f>
        <v>Tesla STEM A</v>
      </c>
      <c r="G2753" s="1" t="b">
        <v>0</v>
      </c>
      <c r="H2753" s="1" t="b">
        <v>0</v>
      </c>
      <c r="I2753" s="1">
        <v>6.0</v>
      </c>
      <c r="J2753" s="3" t="str">
        <f>vlookup(I2753,Cats!$A:$B,2,false)</f>
        <v>P</v>
      </c>
    </row>
    <row r="2754">
      <c r="A2754" s="1">
        <v>125805.0</v>
      </c>
      <c r="B2754" s="1">
        <v>235.0</v>
      </c>
      <c r="C2754" s="2" t="s">
        <v>23</v>
      </c>
      <c r="D2754" s="1"/>
      <c r="E2754" s="1">
        <v>17.0</v>
      </c>
      <c r="F2754" s="1" t="str">
        <f>vlookup(E2754,Teams!$A:B,2,false)</f>
        <v>James Ruse B</v>
      </c>
      <c r="G2754" s="1" t="b">
        <v>1</v>
      </c>
      <c r="H2754" s="1" t="b">
        <v>1</v>
      </c>
      <c r="I2754" s="1">
        <v>7.0</v>
      </c>
      <c r="J2754" s="3" t="str">
        <f>vlookup(I2754,Cats!$A:$B,2,false)</f>
        <v>X</v>
      </c>
    </row>
    <row r="2755">
      <c r="A2755" s="1">
        <v>125806.0</v>
      </c>
      <c r="B2755" s="1">
        <v>235.0</v>
      </c>
      <c r="C2755" s="2" t="s">
        <v>34</v>
      </c>
      <c r="D2755" s="1" t="s">
        <v>612</v>
      </c>
      <c r="E2755" s="1">
        <v>36.0</v>
      </c>
      <c r="F2755" s="1" t="str">
        <f>vlookup(E2755,Teams!$A:B,2,false)</f>
        <v>Tesla STEM A</v>
      </c>
      <c r="G2755" s="1" t="b">
        <v>0</v>
      </c>
      <c r="H2755" s="1" t="b">
        <v>0</v>
      </c>
      <c r="I2755" s="1">
        <v>7.0</v>
      </c>
      <c r="J2755" s="3" t="str">
        <f>vlookup(I2755,Cats!$A:$B,2,false)</f>
        <v>X</v>
      </c>
    </row>
    <row r="2756">
      <c r="A2756" s="1">
        <v>125807.0</v>
      </c>
      <c r="B2756" s="1">
        <v>235.0</v>
      </c>
      <c r="C2756" s="2" t="s">
        <v>23</v>
      </c>
      <c r="D2756" s="1" t="s">
        <v>675</v>
      </c>
      <c r="E2756" s="1">
        <v>17.0</v>
      </c>
      <c r="F2756" s="1" t="str">
        <f>vlookup(E2756,Teams!$A:B,2,false)</f>
        <v>James Ruse B</v>
      </c>
      <c r="G2756" s="1" t="b">
        <v>1</v>
      </c>
      <c r="H2756" s="1" t="b">
        <v>0</v>
      </c>
      <c r="I2756" s="1">
        <v>8.0</v>
      </c>
      <c r="J2756" s="3" t="str">
        <f>vlookup(I2756,Cats!$A:$B,2,false)</f>
        <v>M</v>
      </c>
    </row>
    <row r="2757">
      <c r="A2757" s="1">
        <v>125808.0</v>
      </c>
      <c r="B2757" s="1">
        <v>235.0</v>
      </c>
      <c r="C2757" s="2" t="s">
        <v>78</v>
      </c>
      <c r="D2757" s="1" t="s">
        <v>612</v>
      </c>
      <c r="E2757" s="1">
        <v>36.0</v>
      </c>
      <c r="F2757" s="1" t="str">
        <f>vlookup(E2757,Teams!$A:B,2,false)</f>
        <v>Tesla STEM A</v>
      </c>
      <c r="G2757" s="1" t="b">
        <v>0</v>
      </c>
      <c r="H2757" s="1" t="b">
        <v>0</v>
      </c>
      <c r="I2757" s="1">
        <v>8.0</v>
      </c>
      <c r="J2757" s="3" t="str">
        <f>vlookup(I2757,Cats!$A:$B,2,false)</f>
        <v>M</v>
      </c>
    </row>
    <row r="2758">
      <c r="A2758" s="1">
        <v>125809.0</v>
      </c>
      <c r="B2758" s="1">
        <v>235.0</v>
      </c>
      <c r="C2758" s="2" t="s">
        <v>23</v>
      </c>
      <c r="D2758" s="1"/>
      <c r="E2758" s="1">
        <v>17.0</v>
      </c>
      <c r="F2758" s="1" t="str">
        <f>vlookup(E2758,Teams!$A:B,2,false)</f>
        <v>James Ruse B</v>
      </c>
      <c r="G2758" s="1" t="b">
        <v>1</v>
      </c>
      <c r="H2758" s="1" t="b">
        <v>1</v>
      </c>
      <c r="I2758" s="1">
        <v>9.0</v>
      </c>
      <c r="J2758" s="3" t="str">
        <f>vlookup(I2758,Cats!$A:$B,2,false)</f>
        <v>C</v>
      </c>
    </row>
    <row r="2759">
      <c r="A2759" s="1">
        <v>125810.0</v>
      </c>
      <c r="B2759" s="1">
        <v>235.0</v>
      </c>
      <c r="C2759" s="2" t="s">
        <v>34</v>
      </c>
      <c r="D2759" s="1" t="s">
        <v>658</v>
      </c>
      <c r="E2759" s="1">
        <v>36.0</v>
      </c>
      <c r="F2759" s="1" t="str">
        <f>vlookup(E2759,Teams!$A:B,2,false)</f>
        <v>Tesla STEM A</v>
      </c>
      <c r="G2759" s="1" t="b">
        <v>0</v>
      </c>
      <c r="H2759" s="1" t="b">
        <v>0</v>
      </c>
      <c r="I2759" s="1">
        <v>9.0</v>
      </c>
      <c r="J2759" s="3" t="str">
        <f>vlookup(I2759,Cats!$A:$B,2,false)</f>
        <v>C</v>
      </c>
    </row>
    <row r="2760">
      <c r="A2760" s="1">
        <v>125811.0</v>
      </c>
      <c r="B2760" s="1">
        <v>235.0</v>
      </c>
      <c r="C2760" s="2" t="s">
        <v>23</v>
      </c>
      <c r="D2760" s="1"/>
      <c r="E2760" s="1">
        <v>17.0</v>
      </c>
      <c r="F2760" s="1" t="str">
        <f>vlookup(E2760,Teams!$A:B,2,false)</f>
        <v>James Ruse B</v>
      </c>
      <c r="G2760" s="1" t="b">
        <v>1</v>
      </c>
      <c r="H2760" s="1" t="b">
        <v>1</v>
      </c>
      <c r="I2760" s="1">
        <v>10.0</v>
      </c>
      <c r="J2760" s="3" t="str">
        <f>vlookup(I2760,Cats!$A:$B,2,false)</f>
        <v>E</v>
      </c>
    </row>
    <row r="2761">
      <c r="A2761" s="1">
        <v>125812.0</v>
      </c>
      <c r="B2761" s="1">
        <v>235.0</v>
      </c>
      <c r="C2761" s="2" t="s">
        <v>34</v>
      </c>
      <c r="D2761" s="1" t="s">
        <v>624</v>
      </c>
      <c r="E2761" s="1">
        <v>36.0</v>
      </c>
      <c r="F2761" s="1" t="str">
        <f>vlookup(E2761,Teams!$A:B,2,false)</f>
        <v>Tesla STEM A</v>
      </c>
      <c r="G2761" s="1" t="b">
        <v>0</v>
      </c>
      <c r="H2761" s="1" t="b">
        <v>0</v>
      </c>
      <c r="I2761" s="1">
        <v>10.0</v>
      </c>
      <c r="J2761" s="3" t="str">
        <f>vlookup(I2761,Cats!$A:$B,2,false)</f>
        <v>E</v>
      </c>
    </row>
    <row r="2762">
      <c r="A2762" s="1">
        <v>125813.0</v>
      </c>
      <c r="B2762" s="1">
        <v>235.0</v>
      </c>
      <c r="C2762" s="2" t="s">
        <v>23</v>
      </c>
      <c r="D2762" s="1" t="s">
        <v>675</v>
      </c>
      <c r="E2762" s="1">
        <v>17.0</v>
      </c>
      <c r="F2762" s="1" t="str">
        <f>vlookup(E2762,Teams!$A:B,2,false)</f>
        <v>James Ruse B</v>
      </c>
      <c r="G2762" s="1" t="b">
        <v>1</v>
      </c>
      <c r="H2762" s="1" t="b">
        <v>0</v>
      </c>
      <c r="I2762" s="1">
        <v>11.0</v>
      </c>
      <c r="J2762" s="3" t="str">
        <f>vlookup(I2762,Cats!$A:$B,2,false)</f>
        <v>B</v>
      </c>
    </row>
    <row r="2763">
      <c r="A2763" s="1">
        <v>125814.0</v>
      </c>
      <c r="B2763" s="1">
        <v>235.0</v>
      </c>
      <c r="C2763" s="2" t="s">
        <v>23</v>
      </c>
      <c r="D2763" s="1" t="s">
        <v>649</v>
      </c>
      <c r="E2763" s="1">
        <v>36.0</v>
      </c>
      <c r="F2763" s="1" t="str">
        <f>vlookup(E2763,Teams!$A:B,2,false)</f>
        <v>Tesla STEM A</v>
      </c>
      <c r="G2763" s="1" t="b">
        <v>0</v>
      </c>
      <c r="H2763" s="1" t="b">
        <v>0</v>
      </c>
      <c r="I2763" s="1">
        <v>11.0</v>
      </c>
      <c r="J2763" s="3" t="str">
        <f>vlookup(I2763,Cats!$A:$B,2,false)</f>
        <v>B</v>
      </c>
    </row>
    <row r="2764">
      <c r="A2764" s="1">
        <v>125815.0</v>
      </c>
      <c r="B2764" s="1">
        <v>235.0</v>
      </c>
      <c r="C2764" s="2" t="s">
        <v>23</v>
      </c>
      <c r="D2764" s="1" t="s">
        <v>1160</v>
      </c>
      <c r="E2764" s="1">
        <v>17.0</v>
      </c>
      <c r="F2764" s="1" t="str">
        <f>vlookup(E2764,Teams!$A:B,2,false)</f>
        <v>James Ruse B</v>
      </c>
      <c r="G2764" s="1" t="b">
        <v>1</v>
      </c>
      <c r="H2764" s="1" t="b">
        <v>0</v>
      </c>
      <c r="I2764" s="1">
        <v>12.0</v>
      </c>
      <c r="J2764" s="3" t="str">
        <f>vlookup(I2764,Cats!$A:$B,2,false)</f>
        <v>P</v>
      </c>
    </row>
    <row r="2765">
      <c r="A2765" s="1">
        <v>125816.0</v>
      </c>
      <c r="B2765" s="1">
        <v>235.0</v>
      </c>
      <c r="C2765" s="2" t="s">
        <v>34</v>
      </c>
      <c r="D2765" s="1" t="s">
        <v>612</v>
      </c>
      <c r="E2765" s="1">
        <v>36.0</v>
      </c>
      <c r="F2765" s="1" t="str">
        <f>vlookup(E2765,Teams!$A:B,2,false)</f>
        <v>Tesla STEM A</v>
      </c>
      <c r="G2765" s="1" t="b">
        <v>0</v>
      </c>
      <c r="H2765" s="1" t="b">
        <v>0</v>
      </c>
      <c r="I2765" s="1">
        <v>12.0</v>
      </c>
      <c r="J2765" s="3" t="str">
        <f>vlookup(I2765,Cats!$A:$B,2,false)</f>
        <v>P</v>
      </c>
    </row>
    <row r="2766">
      <c r="A2766" s="1">
        <v>125817.0</v>
      </c>
      <c r="B2766" s="1">
        <v>235.0</v>
      </c>
      <c r="C2766" s="2" t="s">
        <v>78</v>
      </c>
      <c r="D2766" s="1" t="s">
        <v>1160</v>
      </c>
      <c r="E2766" s="1">
        <v>17.0</v>
      </c>
      <c r="F2766" s="1" t="str">
        <f>vlookup(E2766,Teams!$A:B,2,false)</f>
        <v>James Ruse B</v>
      </c>
      <c r="G2766" s="1" t="b">
        <v>1</v>
      </c>
      <c r="H2766" s="1" t="b">
        <v>0</v>
      </c>
      <c r="I2766" s="1">
        <v>13.0</v>
      </c>
      <c r="J2766" s="3" t="str">
        <f>vlookup(I2766,Cats!$A:$B,2,false)</f>
        <v>X</v>
      </c>
    </row>
    <row r="2767">
      <c r="A2767" s="1">
        <v>125818.0</v>
      </c>
      <c r="B2767" s="1">
        <v>235.0</v>
      </c>
      <c r="C2767" s="2" t="s">
        <v>23</v>
      </c>
      <c r="D2767" s="1"/>
      <c r="E2767" s="1">
        <v>36.0</v>
      </c>
      <c r="F2767" s="1" t="str">
        <f>vlookup(E2767,Teams!$A:B,2,false)</f>
        <v>Tesla STEM A</v>
      </c>
      <c r="G2767" s="1" t="b">
        <v>0</v>
      </c>
      <c r="H2767" s="1" t="b">
        <v>1</v>
      </c>
      <c r="I2767" s="1">
        <v>13.0</v>
      </c>
      <c r="J2767" s="3" t="str">
        <f>vlookup(I2767,Cats!$A:$B,2,false)</f>
        <v>X</v>
      </c>
    </row>
    <row r="2768">
      <c r="A2768" s="1">
        <v>125819.0</v>
      </c>
      <c r="B2768" s="1">
        <v>235.0</v>
      </c>
      <c r="C2768" s="2" t="s">
        <v>23</v>
      </c>
      <c r="D2768" s="1"/>
      <c r="E2768" s="1">
        <v>17.0</v>
      </c>
      <c r="F2768" s="1" t="str">
        <f>vlookup(E2768,Teams!$A:B,2,false)</f>
        <v>James Ruse B</v>
      </c>
      <c r="G2768" s="1" t="b">
        <v>1</v>
      </c>
      <c r="H2768" s="1" t="b">
        <v>1</v>
      </c>
      <c r="I2768" s="1">
        <v>14.0</v>
      </c>
      <c r="J2768" s="3" t="str">
        <f>vlookup(I2768,Cats!$A:$B,2,false)</f>
        <v>M</v>
      </c>
    </row>
    <row r="2769">
      <c r="A2769" s="1">
        <v>125820.0</v>
      </c>
      <c r="B2769" s="1">
        <v>235.0</v>
      </c>
      <c r="C2769" s="2" t="s">
        <v>34</v>
      </c>
      <c r="D2769" s="1" t="s">
        <v>612</v>
      </c>
      <c r="E2769" s="1">
        <v>36.0</v>
      </c>
      <c r="F2769" s="1" t="str">
        <f>vlookup(E2769,Teams!$A:B,2,false)</f>
        <v>Tesla STEM A</v>
      </c>
      <c r="G2769" s="1" t="b">
        <v>0</v>
      </c>
      <c r="H2769" s="1" t="b">
        <v>0</v>
      </c>
      <c r="I2769" s="1">
        <v>14.0</v>
      </c>
      <c r="J2769" s="3" t="str">
        <f>vlookup(I2769,Cats!$A:$B,2,false)</f>
        <v>M</v>
      </c>
    </row>
    <row r="2770">
      <c r="A2770" s="1">
        <v>125821.0</v>
      </c>
      <c r="B2770" s="1">
        <v>235.0</v>
      </c>
      <c r="C2770" s="2" t="s">
        <v>78</v>
      </c>
      <c r="D2770" s="1" t="s">
        <v>675</v>
      </c>
      <c r="E2770" s="1">
        <v>17.0</v>
      </c>
      <c r="F2770" s="1" t="str">
        <f>vlookup(E2770,Teams!$A:B,2,false)</f>
        <v>James Ruse B</v>
      </c>
      <c r="G2770" s="1" t="b">
        <v>1</v>
      </c>
      <c r="H2770" s="1" t="b">
        <v>0</v>
      </c>
      <c r="I2770" s="1">
        <v>15.0</v>
      </c>
      <c r="J2770" s="3" t="str">
        <f>vlookup(I2770,Cats!$A:$B,2,false)</f>
        <v>C</v>
      </c>
    </row>
    <row r="2771">
      <c r="A2771" s="1">
        <v>125822.0</v>
      </c>
      <c r="B2771" s="1">
        <v>235.0</v>
      </c>
      <c r="C2771" s="2" t="s">
        <v>59</v>
      </c>
      <c r="D2771" s="1" t="s">
        <v>658</v>
      </c>
      <c r="E2771" s="1">
        <v>36.0</v>
      </c>
      <c r="F2771" s="1" t="str">
        <f>vlookup(E2771,Teams!$A:B,2,false)</f>
        <v>Tesla STEM A</v>
      </c>
      <c r="G2771" s="1" t="b">
        <v>0</v>
      </c>
      <c r="H2771" s="1" t="b">
        <v>0</v>
      </c>
      <c r="I2771" s="1">
        <v>15.0</v>
      </c>
      <c r="J2771" s="3" t="str">
        <f>vlookup(I2771,Cats!$A:$B,2,false)</f>
        <v>C</v>
      </c>
    </row>
    <row r="2772">
      <c r="A2772" s="1">
        <v>125823.0</v>
      </c>
      <c r="B2772" s="1">
        <v>235.0</v>
      </c>
      <c r="C2772" s="2" t="s">
        <v>23</v>
      </c>
      <c r="D2772" s="1"/>
      <c r="E2772" s="1">
        <v>17.0</v>
      </c>
      <c r="F2772" s="1" t="str">
        <f>vlookup(E2772,Teams!$A:B,2,false)</f>
        <v>James Ruse B</v>
      </c>
      <c r="G2772" s="1" t="b">
        <v>1</v>
      </c>
      <c r="H2772" s="1" t="b">
        <v>1</v>
      </c>
      <c r="I2772" s="1">
        <v>16.0</v>
      </c>
      <c r="J2772" s="3" t="str">
        <f>vlookup(I2772,Cats!$A:$B,2,false)</f>
        <v>E</v>
      </c>
    </row>
    <row r="2773">
      <c r="A2773" s="1">
        <v>125824.0</v>
      </c>
      <c r="B2773" s="1">
        <v>235.0</v>
      </c>
      <c r="C2773" s="2" t="s">
        <v>34</v>
      </c>
      <c r="D2773" s="1" t="s">
        <v>624</v>
      </c>
      <c r="E2773" s="1">
        <v>36.0</v>
      </c>
      <c r="F2773" s="1" t="str">
        <f>vlookup(E2773,Teams!$A:B,2,false)</f>
        <v>Tesla STEM A</v>
      </c>
      <c r="G2773" s="1" t="b">
        <v>0</v>
      </c>
      <c r="H2773" s="1" t="b">
        <v>0</v>
      </c>
      <c r="I2773" s="1">
        <v>16.0</v>
      </c>
      <c r="J2773" s="3" t="str">
        <f>vlookup(I2773,Cats!$A:$B,2,false)</f>
        <v>E</v>
      </c>
    </row>
    <row r="2774">
      <c r="A2774" s="1">
        <v>125825.0</v>
      </c>
      <c r="B2774" s="1">
        <v>235.0</v>
      </c>
      <c r="C2774" s="2" t="s">
        <v>23</v>
      </c>
      <c r="D2774" s="1"/>
      <c r="E2774" s="1">
        <v>17.0</v>
      </c>
      <c r="F2774" s="1" t="str">
        <f>vlookup(E2774,Teams!$A:B,2,false)</f>
        <v>James Ruse B</v>
      </c>
      <c r="G2774" s="1" t="b">
        <v>1</v>
      </c>
      <c r="H2774" s="1" t="b">
        <v>1</v>
      </c>
      <c r="I2774" s="1">
        <v>17.0</v>
      </c>
      <c r="J2774" s="3" t="str">
        <f>vlookup(I2774,Cats!$A:$B,2,false)</f>
        <v>B</v>
      </c>
    </row>
    <row r="2775">
      <c r="A2775" s="1">
        <v>125826.0</v>
      </c>
      <c r="B2775" s="1">
        <v>235.0</v>
      </c>
      <c r="C2775" s="2" t="s">
        <v>34</v>
      </c>
      <c r="D2775" s="1" t="s">
        <v>649</v>
      </c>
      <c r="E2775" s="1">
        <v>36.0</v>
      </c>
      <c r="F2775" s="1" t="str">
        <f>vlookup(E2775,Teams!$A:B,2,false)</f>
        <v>Tesla STEM A</v>
      </c>
      <c r="G2775" s="1" t="b">
        <v>0</v>
      </c>
      <c r="H2775" s="1" t="b">
        <v>0</v>
      </c>
      <c r="I2775" s="1">
        <v>17.0</v>
      </c>
      <c r="J2775" s="3" t="str">
        <f>vlookup(I2775,Cats!$A:$B,2,false)</f>
        <v>B</v>
      </c>
    </row>
    <row r="2776">
      <c r="A2776" s="1">
        <v>125827.0</v>
      </c>
      <c r="B2776" s="1">
        <v>235.0</v>
      </c>
      <c r="C2776" s="2" t="s">
        <v>23</v>
      </c>
      <c r="D2776" s="1"/>
      <c r="E2776" s="1">
        <v>17.0</v>
      </c>
      <c r="F2776" s="1" t="str">
        <f>vlookup(E2776,Teams!$A:B,2,false)</f>
        <v>James Ruse B</v>
      </c>
      <c r="G2776" s="1" t="b">
        <v>1</v>
      </c>
      <c r="H2776" s="1" t="b">
        <v>1</v>
      </c>
      <c r="I2776" s="1">
        <v>18.0</v>
      </c>
      <c r="J2776" s="3" t="str">
        <f>vlookup(I2776,Cats!$A:$B,2,false)</f>
        <v>P</v>
      </c>
    </row>
    <row r="2777">
      <c r="A2777" s="1">
        <v>125828.0</v>
      </c>
      <c r="B2777" s="1">
        <v>235.0</v>
      </c>
      <c r="C2777" s="2" t="s">
        <v>34</v>
      </c>
      <c r="D2777" s="1" t="s">
        <v>649</v>
      </c>
      <c r="E2777" s="1">
        <v>36.0</v>
      </c>
      <c r="F2777" s="1" t="str">
        <f>vlookup(E2777,Teams!$A:B,2,false)</f>
        <v>Tesla STEM A</v>
      </c>
      <c r="G2777" s="1" t="b">
        <v>0</v>
      </c>
      <c r="H2777" s="1" t="b">
        <v>0</v>
      </c>
      <c r="I2777" s="1">
        <v>18.0</v>
      </c>
      <c r="J2777" s="3" t="str">
        <f>vlookup(I2777,Cats!$A:$B,2,false)</f>
        <v>P</v>
      </c>
    </row>
    <row r="2778">
      <c r="A2778" s="1">
        <v>125829.0</v>
      </c>
      <c r="B2778" s="1">
        <v>235.0</v>
      </c>
      <c r="C2778" s="2" t="s">
        <v>23</v>
      </c>
      <c r="D2778" s="1"/>
      <c r="E2778" s="1">
        <v>17.0</v>
      </c>
      <c r="F2778" s="1" t="str">
        <f>vlookup(E2778,Teams!$A:B,2,false)</f>
        <v>James Ruse B</v>
      </c>
      <c r="G2778" s="1" t="b">
        <v>1</v>
      </c>
      <c r="H2778" s="1" t="b">
        <v>1</v>
      </c>
      <c r="I2778" s="1">
        <v>19.0</v>
      </c>
      <c r="J2778" s="3" t="str">
        <f>vlookup(I2778,Cats!$A:$B,2,false)</f>
        <v>X</v>
      </c>
    </row>
    <row r="2779">
      <c r="A2779" s="1">
        <v>125830.0</v>
      </c>
      <c r="B2779" s="1">
        <v>235.0</v>
      </c>
      <c r="C2779" s="2" t="s">
        <v>34</v>
      </c>
      <c r="D2779" s="1" t="s">
        <v>649</v>
      </c>
      <c r="E2779" s="1">
        <v>36.0</v>
      </c>
      <c r="F2779" s="1" t="str">
        <f>vlookup(E2779,Teams!$A:B,2,false)</f>
        <v>Tesla STEM A</v>
      </c>
      <c r="G2779" s="1" t="b">
        <v>0</v>
      </c>
      <c r="H2779" s="1" t="b">
        <v>0</v>
      </c>
      <c r="I2779" s="1">
        <v>19.0</v>
      </c>
      <c r="J2779" s="3" t="str">
        <f>vlookup(I2779,Cats!$A:$B,2,false)</f>
        <v>X</v>
      </c>
    </row>
    <row r="2780">
      <c r="A2780" s="1">
        <v>125831.0</v>
      </c>
      <c r="B2780" s="1">
        <v>235.0</v>
      </c>
      <c r="C2780" s="2" t="s">
        <v>23</v>
      </c>
      <c r="D2780" s="1"/>
      <c r="E2780" s="1">
        <v>17.0</v>
      </c>
      <c r="F2780" s="1" t="str">
        <f>vlookup(E2780,Teams!$A:B,2,false)</f>
        <v>James Ruse B</v>
      </c>
      <c r="G2780" s="1" t="b">
        <v>1</v>
      </c>
      <c r="H2780" s="1" t="b">
        <v>1</v>
      </c>
      <c r="I2780" s="1">
        <v>20.0</v>
      </c>
      <c r="J2780" s="3" t="str">
        <f>vlookup(I2780,Cats!$A:$B,2,false)</f>
        <v>M</v>
      </c>
    </row>
    <row r="2781">
      <c r="A2781" s="1">
        <v>125832.0</v>
      </c>
      <c r="B2781" s="1">
        <v>235.0</v>
      </c>
      <c r="C2781" s="2" t="s">
        <v>34</v>
      </c>
      <c r="D2781" s="1" t="s">
        <v>658</v>
      </c>
      <c r="E2781" s="1">
        <v>36.0</v>
      </c>
      <c r="F2781" s="1" t="str">
        <f>vlookup(E2781,Teams!$A:B,2,false)</f>
        <v>Tesla STEM A</v>
      </c>
      <c r="G2781" s="1" t="b">
        <v>0</v>
      </c>
      <c r="H2781" s="1" t="b">
        <v>0</v>
      </c>
      <c r="I2781" s="1">
        <v>20.0</v>
      </c>
      <c r="J2781" s="3" t="str">
        <f>vlookup(I2781,Cats!$A:$B,2,false)</f>
        <v>M</v>
      </c>
    </row>
    <row r="2782">
      <c r="A2782" s="1">
        <v>125833.0</v>
      </c>
      <c r="B2782" s="1">
        <v>235.0</v>
      </c>
      <c r="C2782" s="2" t="s">
        <v>23</v>
      </c>
      <c r="D2782" s="1"/>
      <c r="E2782" s="1">
        <v>17.0</v>
      </c>
      <c r="F2782" s="1" t="str">
        <f>vlookup(E2782,Teams!$A:B,2,false)</f>
        <v>James Ruse B</v>
      </c>
      <c r="G2782" s="1" t="b">
        <v>1</v>
      </c>
      <c r="H2782" s="1" t="b">
        <v>1</v>
      </c>
      <c r="I2782" s="1">
        <v>21.0</v>
      </c>
      <c r="J2782" s="3" t="str">
        <f>vlookup(I2782,Cats!$A:$B,2,false)</f>
        <v>C</v>
      </c>
    </row>
    <row r="2783">
      <c r="A2783" s="1">
        <v>125834.0</v>
      </c>
      <c r="B2783" s="1">
        <v>235.0</v>
      </c>
      <c r="C2783" s="2" t="s">
        <v>34</v>
      </c>
      <c r="D2783" s="1" t="s">
        <v>658</v>
      </c>
      <c r="E2783" s="1">
        <v>36.0</v>
      </c>
      <c r="F2783" s="1" t="str">
        <f>vlookup(E2783,Teams!$A:B,2,false)</f>
        <v>Tesla STEM A</v>
      </c>
      <c r="G2783" s="1" t="b">
        <v>0</v>
      </c>
      <c r="H2783" s="1" t="b">
        <v>0</v>
      </c>
      <c r="I2783" s="1">
        <v>21.0</v>
      </c>
      <c r="J2783" s="3" t="str">
        <f>vlookup(I2783,Cats!$A:$B,2,false)</f>
        <v>C</v>
      </c>
    </row>
    <row r="2784">
      <c r="A2784" s="1">
        <v>125835.0</v>
      </c>
      <c r="B2784" s="1">
        <v>235.0</v>
      </c>
      <c r="C2784" s="2" t="s">
        <v>23</v>
      </c>
      <c r="D2784" s="1"/>
      <c r="E2784" s="1">
        <v>17.0</v>
      </c>
      <c r="F2784" s="1" t="str">
        <f>vlookup(E2784,Teams!$A:B,2,false)</f>
        <v>James Ruse B</v>
      </c>
      <c r="G2784" s="1" t="b">
        <v>1</v>
      </c>
      <c r="H2784" s="1" t="b">
        <v>1</v>
      </c>
      <c r="I2784" s="1">
        <v>22.0</v>
      </c>
      <c r="J2784" s="3" t="str">
        <f>vlookup(I2784,Cats!$A:$B,2,false)</f>
        <v>E</v>
      </c>
    </row>
    <row r="2785">
      <c r="A2785" s="1">
        <v>125836.0</v>
      </c>
      <c r="B2785" s="1">
        <v>235.0</v>
      </c>
      <c r="C2785" s="2" t="s">
        <v>34</v>
      </c>
      <c r="D2785" s="1" t="s">
        <v>612</v>
      </c>
      <c r="E2785" s="1">
        <v>36.0</v>
      </c>
      <c r="F2785" s="1" t="str">
        <f>vlookup(E2785,Teams!$A:B,2,false)</f>
        <v>Tesla STEM A</v>
      </c>
      <c r="G2785" s="1" t="b">
        <v>0</v>
      </c>
      <c r="H2785" s="1" t="b">
        <v>0</v>
      </c>
      <c r="I2785" s="1">
        <v>22.0</v>
      </c>
      <c r="J2785" s="3" t="str">
        <f>vlookup(I2785,Cats!$A:$B,2,false)</f>
        <v>E</v>
      </c>
    </row>
    <row r="2786">
      <c r="A2786" s="1">
        <v>125837.0</v>
      </c>
      <c r="B2786" s="1">
        <v>235.0</v>
      </c>
      <c r="C2786" s="2" t="s">
        <v>78</v>
      </c>
      <c r="D2786" s="1" t="s">
        <v>675</v>
      </c>
      <c r="E2786" s="1">
        <v>17.0</v>
      </c>
      <c r="F2786" s="1" t="str">
        <f>vlookup(E2786,Teams!$A:B,2,false)</f>
        <v>James Ruse B</v>
      </c>
      <c r="G2786" s="1" t="b">
        <v>1</v>
      </c>
      <c r="H2786" s="1" t="b">
        <v>0</v>
      </c>
      <c r="I2786" s="1">
        <v>23.0</v>
      </c>
      <c r="J2786" s="3" t="str">
        <f>vlookup(I2786,Cats!$A:$B,2,false)</f>
        <v>B</v>
      </c>
    </row>
    <row r="2787">
      <c r="A2787" s="1">
        <v>125838.0</v>
      </c>
      <c r="B2787" s="1">
        <v>235.0</v>
      </c>
      <c r="C2787" s="2" t="s">
        <v>23</v>
      </c>
      <c r="D2787" s="1"/>
      <c r="E2787" s="1">
        <v>36.0</v>
      </c>
      <c r="F2787" s="1" t="str">
        <f>vlookup(E2787,Teams!$A:B,2,false)</f>
        <v>Tesla STEM A</v>
      </c>
      <c r="G2787" s="1" t="b">
        <v>0</v>
      </c>
      <c r="H2787" s="1" t="b">
        <v>1</v>
      </c>
      <c r="I2787" s="1">
        <v>23.0</v>
      </c>
      <c r="J2787" s="3" t="str">
        <f>vlookup(I2787,Cats!$A:$B,2,false)</f>
        <v>B</v>
      </c>
    </row>
    <row r="2788">
      <c r="A2788" s="1">
        <v>125839.0</v>
      </c>
      <c r="B2788" s="1">
        <v>235.0</v>
      </c>
      <c r="C2788" s="2" t="s">
        <v>23</v>
      </c>
      <c r="D2788" s="1"/>
      <c r="E2788" s="1">
        <v>17.0</v>
      </c>
      <c r="F2788" s="1" t="str">
        <f>vlookup(E2788,Teams!$A:B,2,false)</f>
        <v>James Ruse B</v>
      </c>
      <c r="G2788" s="1" t="b">
        <v>1</v>
      </c>
      <c r="H2788" s="1" t="b">
        <v>1</v>
      </c>
      <c r="I2788" s="1">
        <v>24.0</v>
      </c>
      <c r="J2788" s="3" t="str">
        <f>vlookup(I2788,Cats!$A:$B,2,false)</f>
        <v>P</v>
      </c>
    </row>
    <row r="2789">
      <c r="A2789" s="1">
        <v>125840.0</v>
      </c>
      <c r="B2789" s="1">
        <v>235.0</v>
      </c>
      <c r="C2789" s="2" t="s">
        <v>34</v>
      </c>
      <c r="D2789" s="1" t="s">
        <v>612</v>
      </c>
      <c r="E2789" s="1">
        <v>36.0</v>
      </c>
      <c r="F2789" s="1" t="str">
        <f>vlookup(E2789,Teams!$A:B,2,false)</f>
        <v>Tesla STEM A</v>
      </c>
      <c r="G2789" s="1" t="b">
        <v>0</v>
      </c>
      <c r="H2789" s="1" t="b">
        <v>0</v>
      </c>
      <c r="I2789" s="1">
        <v>24.0</v>
      </c>
      <c r="J2789" s="3" t="str">
        <f>vlookup(I2789,Cats!$A:$B,2,false)</f>
        <v>P</v>
      </c>
    </row>
    <row r="2790">
      <c r="A2790" s="1">
        <v>125841.0</v>
      </c>
      <c r="B2790" s="1">
        <v>236.0</v>
      </c>
      <c r="C2790" s="2" t="s">
        <v>34</v>
      </c>
      <c r="D2790" s="1" t="s">
        <v>474</v>
      </c>
      <c r="E2790" s="1">
        <v>9.0</v>
      </c>
      <c r="F2790" s="1" t="str">
        <f>vlookup(E2790,Teams!$A:B,2,false)</f>
        <v>Enloe B</v>
      </c>
      <c r="G2790" s="1" t="b">
        <v>1</v>
      </c>
      <c r="H2790" s="1" t="b">
        <v>0</v>
      </c>
      <c r="I2790" s="1">
        <v>1.0</v>
      </c>
      <c r="J2790" s="3" t="str">
        <f>vlookup(I2790,Cats!$A:$B,2,false)</f>
        <v>X</v>
      </c>
    </row>
    <row r="2791">
      <c r="A2791" s="1">
        <v>125842.0</v>
      </c>
      <c r="B2791" s="1">
        <v>236.0</v>
      </c>
      <c r="C2791" s="2" t="s">
        <v>23</v>
      </c>
      <c r="D2791" s="1"/>
      <c r="E2791" s="1">
        <v>39.0</v>
      </c>
      <c r="F2791" s="1" t="str">
        <f>vlookup(E2791,Teams!$A:B,2,false)</f>
        <v>Wayzata A</v>
      </c>
      <c r="G2791" s="1" t="b">
        <v>0</v>
      </c>
      <c r="H2791" s="1" t="b">
        <v>1</v>
      </c>
      <c r="I2791" s="1">
        <v>1.0</v>
      </c>
      <c r="J2791" s="3" t="str">
        <f>vlookup(I2791,Cats!$A:$B,2,false)</f>
        <v>X</v>
      </c>
    </row>
    <row r="2792">
      <c r="A2792" s="1">
        <v>125843.0</v>
      </c>
      <c r="B2792" s="1">
        <v>236.0</v>
      </c>
      <c r="C2792" s="2" t="s">
        <v>23</v>
      </c>
      <c r="D2792" s="1"/>
      <c r="E2792" s="1">
        <v>9.0</v>
      </c>
      <c r="F2792" s="1" t="str">
        <f>vlookup(E2792,Teams!$A:B,2,false)</f>
        <v>Enloe B</v>
      </c>
      <c r="G2792" s="1" t="b">
        <v>1</v>
      </c>
      <c r="H2792" s="1" t="b">
        <v>1</v>
      </c>
      <c r="I2792" s="1">
        <v>2.0</v>
      </c>
      <c r="J2792" s="3" t="str">
        <f>vlookup(I2792,Cats!$A:$B,2,false)</f>
        <v>M</v>
      </c>
    </row>
    <row r="2793">
      <c r="A2793" s="1">
        <v>125844.0</v>
      </c>
      <c r="B2793" s="1">
        <v>236.0</v>
      </c>
      <c r="C2793" s="2" t="s">
        <v>34</v>
      </c>
      <c r="D2793" s="1" t="s">
        <v>250</v>
      </c>
      <c r="E2793" s="1">
        <v>39.0</v>
      </c>
      <c r="F2793" s="1" t="str">
        <f>vlookup(E2793,Teams!$A:B,2,false)</f>
        <v>Wayzata A</v>
      </c>
      <c r="G2793" s="1" t="b">
        <v>0</v>
      </c>
      <c r="H2793" s="1" t="b">
        <v>0</v>
      </c>
      <c r="I2793" s="1">
        <v>2.0</v>
      </c>
      <c r="J2793" s="3" t="str">
        <f>vlookup(I2793,Cats!$A:$B,2,false)</f>
        <v>M</v>
      </c>
    </row>
    <row r="2794">
      <c r="A2794" s="1">
        <v>125845.0</v>
      </c>
      <c r="B2794" s="1">
        <v>236.0</v>
      </c>
      <c r="C2794" s="2" t="s">
        <v>23</v>
      </c>
      <c r="D2794" s="1"/>
      <c r="E2794" s="1">
        <v>9.0</v>
      </c>
      <c r="F2794" s="1" t="str">
        <f>vlookup(E2794,Teams!$A:B,2,false)</f>
        <v>Enloe B</v>
      </c>
      <c r="G2794" s="1" t="b">
        <v>1</v>
      </c>
      <c r="H2794" s="1" t="b">
        <v>1</v>
      </c>
      <c r="I2794" s="1">
        <v>3.0</v>
      </c>
      <c r="J2794" s="3" t="str">
        <f>vlookup(I2794,Cats!$A:$B,2,false)</f>
        <v>C</v>
      </c>
    </row>
    <row r="2795">
      <c r="A2795" s="1">
        <v>125846.0</v>
      </c>
      <c r="B2795" s="1">
        <v>236.0</v>
      </c>
      <c r="C2795" s="2" t="s">
        <v>34</v>
      </c>
      <c r="D2795" s="1" t="s">
        <v>583</v>
      </c>
      <c r="E2795" s="1">
        <v>39.0</v>
      </c>
      <c r="F2795" s="1" t="str">
        <f>vlookup(E2795,Teams!$A:B,2,false)</f>
        <v>Wayzata A</v>
      </c>
      <c r="G2795" s="1" t="b">
        <v>0</v>
      </c>
      <c r="H2795" s="1" t="b">
        <v>0</v>
      </c>
      <c r="I2795" s="1">
        <v>3.0</v>
      </c>
      <c r="J2795" s="3" t="str">
        <f>vlookup(I2795,Cats!$A:$B,2,false)</f>
        <v>C</v>
      </c>
    </row>
    <row r="2796">
      <c r="A2796" s="1">
        <v>125847.0</v>
      </c>
      <c r="B2796" s="1">
        <v>236.0</v>
      </c>
      <c r="C2796" s="2" t="s">
        <v>34</v>
      </c>
      <c r="D2796" s="1" t="s">
        <v>485</v>
      </c>
      <c r="E2796" s="1">
        <v>9.0</v>
      </c>
      <c r="F2796" s="1" t="str">
        <f>vlookup(E2796,Teams!$A:B,2,false)</f>
        <v>Enloe B</v>
      </c>
      <c r="G2796" s="1" t="b">
        <v>1</v>
      </c>
      <c r="H2796" s="1" t="b">
        <v>0</v>
      </c>
      <c r="I2796" s="1">
        <v>4.0</v>
      </c>
      <c r="J2796" s="3" t="str">
        <f>vlookup(I2796,Cats!$A:$B,2,false)</f>
        <v>E</v>
      </c>
    </row>
    <row r="2797">
      <c r="A2797" s="1">
        <v>125848.0</v>
      </c>
      <c r="B2797" s="1">
        <v>236.0</v>
      </c>
      <c r="C2797" s="2" t="s">
        <v>23</v>
      </c>
      <c r="D2797" s="1"/>
      <c r="E2797" s="1">
        <v>39.0</v>
      </c>
      <c r="F2797" s="1" t="str">
        <f>vlookup(E2797,Teams!$A:B,2,false)</f>
        <v>Wayzata A</v>
      </c>
      <c r="G2797" s="1" t="b">
        <v>0</v>
      </c>
      <c r="H2797" s="1" t="b">
        <v>1</v>
      </c>
      <c r="I2797" s="1">
        <v>4.0</v>
      </c>
      <c r="J2797" s="3" t="str">
        <f>vlookup(I2797,Cats!$A:$B,2,false)</f>
        <v>E</v>
      </c>
    </row>
    <row r="2798">
      <c r="A2798" s="1">
        <v>125849.0</v>
      </c>
      <c r="B2798" s="1">
        <v>236.0</v>
      </c>
      <c r="C2798" s="2" t="s">
        <v>78</v>
      </c>
      <c r="D2798" s="1" t="s">
        <v>880</v>
      </c>
      <c r="E2798" s="1">
        <v>9.0</v>
      </c>
      <c r="F2798" s="1" t="str">
        <f>vlookup(E2798,Teams!$A:B,2,false)</f>
        <v>Enloe B</v>
      </c>
      <c r="G2798" s="1" t="b">
        <v>1</v>
      </c>
      <c r="H2798" s="1" t="b">
        <v>0</v>
      </c>
      <c r="I2798" s="1">
        <v>5.0</v>
      </c>
      <c r="J2798" s="3" t="str">
        <f>vlookup(I2798,Cats!$A:$B,2,false)</f>
        <v>B</v>
      </c>
    </row>
    <row r="2799">
      <c r="A2799" s="1">
        <v>125850.0</v>
      </c>
      <c r="B2799" s="1">
        <v>236.0</v>
      </c>
      <c r="C2799" s="2" t="s">
        <v>23</v>
      </c>
      <c r="D2799" s="1"/>
      <c r="E2799" s="1">
        <v>39.0</v>
      </c>
      <c r="F2799" s="1" t="str">
        <f>vlookup(E2799,Teams!$A:B,2,false)</f>
        <v>Wayzata A</v>
      </c>
      <c r="G2799" s="1" t="b">
        <v>0</v>
      </c>
      <c r="H2799" s="1" t="b">
        <v>1</v>
      </c>
      <c r="I2799" s="1">
        <v>5.0</v>
      </c>
      <c r="J2799" s="3" t="str">
        <f>vlookup(I2799,Cats!$A:$B,2,false)</f>
        <v>B</v>
      </c>
    </row>
    <row r="2800">
      <c r="A2800" s="1">
        <v>125851.0</v>
      </c>
      <c r="B2800" s="1">
        <v>236.0</v>
      </c>
      <c r="C2800" s="2" t="s">
        <v>23</v>
      </c>
      <c r="D2800" s="1"/>
      <c r="E2800" s="1">
        <v>9.0</v>
      </c>
      <c r="F2800" s="1" t="str">
        <f>vlookup(E2800,Teams!$A:B,2,false)</f>
        <v>Enloe B</v>
      </c>
      <c r="G2800" s="1" t="b">
        <v>1</v>
      </c>
      <c r="H2800" s="1" t="b">
        <v>1</v>
      </c>
      <c r="I2800" s="1">
        <v>6.0</v>
      </c>
      <c r="J2800" s="3" t="str">
        <f>vlookup(I2800,Cats!$A:$B,2,false)</f>
        <v>P</v>
      </c>
    </row>
    <row r="2801">
      <c r="A2801" s="1">
        <v>125852.0</v>
      </c>
      <c r="B2801" s="1">
        <v>236.0</v>
      </c>
      <c r="C2801" s="2" t="s">
        <v>34</v>
      </c>
      <c r="D2801" s="1" t="s">
        <v>250</v>
      </c>
      <c r="E2801" s="1">
        <v>39.0</v>
      </c>
      <c r="F2801" s="1" t="str">
        <f>vlookup(E2801,Teams!$A:B,2,false)</f>
        <v>Wayzata A</v>
      </c>
      <c r="G2801" s="1" t="b">
        <v>0</v>
      </c>
      <c r="H2801" s="1" t="b">
        <v>0</v>
      </c>
      <c r="I2801" s="1">
        <v>6.0</v>
      </c>
      <c r="J2801" s="3" t="str">
        <f>vlookup(I2801,Cats!$A:$B,2,false)</f>
        <v>P</v>
      </c>
    </row>
    <row r="2802">
      <c r="A2802" s="1">
        <v>125853.0</v>
      </c>
      <c r="B2802" s="1">
        <v>236.0</v>
      </c>
      <c r="C2802" s="2" t="s">
        <v>23</v>
      </c>
      <c r="D2802" s="1"/>
      <c r="E2802" s="1">
        <v>9.0</v>
      </c>
      <c r="F2802" s="1" t="str">
        <f>vlookup(E2802,Teams!$A:B,2,false)</f>
        <v>Enloe B</v>
      </c>
      <c r="G2802" s="1" t="b">
        <v>1</v>
      </c>
      <c r="H2802" s="1" t="b">
        <v>1</v>
      </c>
      <c r="I2802" s="1">
        <v>7.0</v>
      </c>
      <c r="J2802" s="3" t="str">
        <f>vlookup(I2802,Cats!$A:$B,2,false)</f>
        <v>X</v>
      </c>
    </row>
    <row r="2803">
      <c r="A2803" s="1">
        <v>125854.0</v>
      </c>
      <c r="B2803" s="1">
        <v>236.0</v>
      </c>
      <c r="C2803" s="2" t="s">
        <v>34</v>
      </c>
      <c r="D2803" s="1" t="s">
        <v>583</v>
      </c>
      <c r="E2803" s="1">
        <v>39.0</v>
      </c>
      <c r="F2803" s="1" t="str">
        <f>vlookup(E2803,Teams!$A:B,2,false)</f>
        <v>Wayzata A</v>
      </c>
      <c r="G2803" s="1" t="b">
        <v>0</v>
      </c>
      <c r="H2803" s="1" t="b">
        <v>0</v>
      </c>
      <c r="I2803" s="1">
        <v>7.0</v>
      </c>
      <c r="J2803" s="3" t="str">
        <f>vlookup(I2803,Cats!$A:$B,2,false)</f>
        <v>X</v>
      </c>
    </row>
    <row r="2804">
      <c r="A2804" s="1">
        <v>125855.0</v>
      </c>
      <c r="B2804" s="1">
        <v>236.0</v>
      </c>
      <c r="C2804" s="2" t="s">
        <v>78</v>
      </c>
      <c r="D2804" s="1" t="s">
        <v>765</v>
      </c>
      <c r="E2804" s="1">
        <v>9.0</v>
      </c>
      <c r="F2804" s="1" t="str">
        <f>vlookup(E2804,Teams!$A:B,2,false)</f>
        <v>Enloe B</v>
      </c>
      <c r="G2804" s="1" t="b">
        <v>1</v>
      </c>
      <c r="H2804" s="1" t="b">
        <v>0</v>
      </c>
      <c r="I2804" s="1">
        <v>8.0</v>
      </c>
      <c r="J2804" s="3" t="str">
        <f>vlookup(I2804,Cats!$A:$B,2,false)</f>
        <v>M</v>
      </c>
    </row>
    <row r="2805">
      <c r="A2805" s="1">
        <v>125856.0</v>
      </c>
      <c r="B2805" s="1">
        <v>236.0</v>
      </c>
      <c r="C2805" s="2" t="s">
        <v>23</v>
      </c>
      <c r="D2805" s="1"/>
      <c r="E2805" s="1">
        <v>39.0</v>
      </c>
      <c r="F2805" s="1" t="str">
        <f>vlookup(E2805,Teams!$A:B,2,false)</f>
        <v>Wayzata A</v>
      </c>
      <c r="G2805" s="1" t="b">
        <v>0</v>
      </c>
      <c r="H2805" s="1" t="b">
        <v>1</v>
      </c>
      <c r="I2805" s="1">
        <v>8.0</v>
      </c>
      <c r="J2805" s="3" t="str">
        <f>vlookup(I2805,Cats!$A:$B,2,false)</f>
        <v>M</v>
      </c>
    </row>
    <row r="2806">
      <c r="A2806" s="1">
        <v>125857.0</v>
      </c>
      <c r="B2806" s="1">
        <v>236.0</v>
      </c>
      <c r="C2806" s="2" t="s">
        <v>23</v>
      </c>
      <c r="D2806" s="1"/>
      <c r="E2806" s="1">
        <v>9.0</v>
      </c>
      <c r="F2806" s="1" t="str">
        <f>vlookup(E2806,Teams!$A:B,2,false)</f>
        <v>Enloe B</v>
      </c>
      <c r="G2806" s="1" t="b">
        <v>1</v>
      </c>
      <c r="H2806" s="1" t="b">
        <v>1</v>
      </c>
      <c r="I2806" s="1">
        <v>9.0</v>
      </c>
      <c r="J2806" s="3" t="str">
        <f>vlookup(I2806,Cats!$A:$B,2,false)</f>
        <v>C</v>
      </c>
    </row>
    <row r="2807">
      <c r="A2807" s="1">
        <v>125858.0</v>
      </c>
      <c r="B2807" s="1">
        <v>236.0</v>
      </c>
      <c r="C2807" s="2" t="s">
        <v>78</v>
      </c>
      <c r="D2807" s="1" t="s">
        <v>583</v>
      </c>
      <c r="E2807" s="1">
        <v>39.0</v>
      </c>
      <c r="F2807" s="1" t="str">
        <f>vlookup(E2807,Teams!$A:B,2,false)</f>
        <v>Wayzata A</v>
      </c>
      <c r="G2807" s="1" t="b">
        <v>0</v>
      </c>
      <c r="H2807" s="1" t="b">
        <v>0</v>
      </c>
      <c r="I2807" s="1">
        <v>9.0</v>
      </c>
      <c r="J2807" s="3" t="str">
        <f>vlookup(I2807,Cats!$A:$B,2,false)</f>
        <v>C</v>
      </c>
    </row>
    <row r="2808">
      <c r="A2808" s="1">
        <v>125859.0</v>
      </c>
      <c r="B2808" s="1">
        <v>236.0</v>
      </c>
      <c r="C2808" s="2" t="s">
        <v>34</v>
      </c>
      <c r="D2808" s="1" t="s">
        <v>474</v>
      </c>
      <c r="E2808" s="1">
        <v>9.0</v>
      </c>
      <c r="F2808" s="1" t="str">
        <f>vlookup(E2808,Teams!$A:B,2,false)</f>
        <v>Enloe B</v>
      </c>
      <c r="G2808" s="1" t="b">
        <v>1</v>
      </c>
      <c r="H2808" s="1" t="b">
        <v>0</v>
      </c>
      <c r="I2808" s="1">
        <v>10.0</v>
      </c>
      <c r="J2808" s="3" t="str">
        <f>vlookup(I2808,Cats!$A:$B,2,false)</f>
        <v>E</v>
      </c>
    </row>
    <row r="2809">
      <c r="A2809" s="1">
        <v>125860.0</v>
      </c>
      <c r="B2809" s="1">
        <v>236.0</v>
      </c>
      <c r="C2809" s="2" t="s">
        <v>23</v>
      </c>
      <c r="D2809" s="1"/>
      <c r="E2809" s="1">
        <v>39.0</v>
      </c>
      <c r="F2809" s="1" t="str">
        <f>vlookup(E2809,Teams!$A:B,2,false)</f>
        <v>Wayzata A</v>
      </c>
      <c r="G2809" s="1" t="b">
        <v>0</v>
      </c>
      <c r="H2809" s="1" t="b">
        <v>1</v>
      </c>
      <c r="I2809" s="1">
        <v>10.0</v>
      </c>
      <c r="J2809" s="3" t="str">
        <f>vlookup(I2809,Cats!$A:$B,2,false)</f>
        <v>E</v>
      </c>
    </row>
    <row r="2810">
      <c r="A2810" s="1">
        <v>125861.0</v>
      </c>
      <c r="B2810" s="1">
        <v>236.0</v>
      </c>
      <c r="C2810" s="2" t="s">
        <v>23</v>
      </c>
      <c r="D2810" s="1"/>
      <c r="E2810" s="1">
        <v>9.0</v>
      </c>
      <c r="F2810" s="1" t="str">
        <f>vlookup(E2810,Teams!$A:B,2,false)</f>
        <v>Enloe B</v>
      </c>
      <c r="G2810" s="1" t="b">
        <v>1</v>
      </c>
      <c r="H2810" s="1" t="b">
        <v>1</v>
      </c>
      <c r="I2810" s="1">
        <v>11.0</v>
      </c>
      <c r="J2810" s="3" t="str">
        <f>vlookup(I2810,Cats!$A:$B,2,false)</f>
        <v>B</v>
      </c>
    </row>
    <row r="2811">
      <c r="A2811" s="1">
        <v>125862.0</v>
      </c>
      <c r="B2811" s="1">
        <v>236.0</v>
      </c>
      <c r="C2811" s="2" t="s">
        <v>34</v>
      </c>
      <c r="D2811" s="1" t="s">
        <v>265</v>
      </c>
      <c r="E2811" s="1">
        <v>39.0</v>
      </c>
      <c r="F2811" s="1" t="str">
        <f>vlookup(E2811,Teams!$A:B,2,false)</f>
        <v>Wayzata A</v>
      </c>
      <c r="G2811" s="1" t="b">
        <v>0</v>
      </c>
      <c r="H2811" s="1" t="b">
        <v>0</v>
      </c>
      <c r="I2811" s="1">
        <v>11.0</v>
      </c>
      <c r="J2811" s="3" t="str">
        <f>vlookup(I2811,Cats!$A:$B,2,false)</f>
        <v>B</v>
      </c>
    </row>
    <row r="2812">
      <c r="A2812" s="1">
        <v>125863.0</v>
      </c>
      <c r="B2812" s="1">
        <v>236.0</v>
      </c>
      <c r="C2812" s="2" t="s">
        <v>78</v>
      </c>
      <c r="D2812" s="1" t="s">
        <v>474</v>
      </c>
      <c r="E2812" s="1">
        <v>9.0</v>
      </c>
      <c r="F2812" s="1" t="str">
        <f>vlookup(E2812,Teams!$A:B,2,false)</f>
        <v>Enloe B</v>
      </c>
      <c r="G2812" s="1" t="b">
        <v>1</v>
      </c>
      <c r="H2812" s="1" t="b">
        <v>0</v>
      </c>
      <c r="I2812" s="1">
        <v>12.0</v>
      </c>
      <c r="J2812" s="3" t="str">
        <f>vlookup(I2812,Cats!$A:$B,2,false)</f>
        <v>P</v>
      </c>
    </row>
    <row r="2813">
      <c r="A2813" s="1">
        <v>125864.0</v>
      </c>
      <c r="B2813" s="1">
        <v>236.0</v>
      </c>
      <c r="C2813" s="2" t="s">
        <v>23</v>
      </c>
      <c r="D2813" s="1" t="s">
        <v>250</v>
      </c>
      <c r="E2813" s="1">
        <v>39.0</v>
      </c>
      <c r="F2813" s="1" t="str">
        <f>vlookup(E2813,Teams!$A:B,2,false)</f>
        <v>Wayzata A</v>
      </c>
      <c r="G2813" s="1" t="b">
        <v>0</v>
      </c>
      <c r="H2813" s="1" t="b">
        <v>0</v>
      </c>
      <c r="I2813" s="1">
        <v>12.0</v>
      </c>
      <c r="J2813" s="3" t="str">
        <f>vlookup(I2813,Cats!$A:$B,2,false)</f>
        <v>P</v>
      </c>
    </row>
    <row r="2814">
      <c r="A2814" s="1">
        <v>125865.0</v>
      </c>
      <c r="B2814" s="1">
        <v>236.0</v>
      </c>
      <c r="C2814" s="2" t="s">
        <v>34</v>
      </c>
      <c r="D2814" s="1" t="s">
        <v>474</v>
      </c>
      <c r="E2814" s="1">
        <v>9.0</v>
      </c>
      <c r="F2814" s="1" t="str">
        <f>vlookup(E2814,Teams!$A:B,2,false)</f>
        <v>Enloe B</v>
      </c>
      <c r="G2814" s="1" t="b">
        <v>1</v>
      </c>
      <c r="H2814" s="1" t="b">
        <v>0</v>
      </c>
      <c r="I2814" s="1">
        <v>13.0</v>
      </c>
      <c r="J2814" s="3" t="str">
        <f>vlookup(I2814,Cats!$A:$B,2,false)</f>
        <v>X</v>
      </c>
    </row>
    <row r="2815">
      <c r="A2815" s="1">
        <v>125866.0</v>
      </c>
      <c r="B2815" s="1">
        <v>236.0</v>
      </c>
      <c r="C2815" s="2" t="s">
        <v>23</v>
      </c>
      <c r="D2815" s="1"/>
      <c r="E2815" s="1">
        <v>39.0</v>
      </c>
      <c r="F2815" s="1" t="str">
        <f>vlookup(E2815,Teams!$A:B,2,false)</f>
        <v>Wayzata A</v>
      </c>
      <c r="G2815" s="1" t="b">
        <v>0</v>
      </c>
      <c r="H2815" s="1" t="b">
        <v>1</v>
      </c>
      <c r="I2815" s="1">
        <v>13.0</v>
      </c>
      <c r="J2815" s="3" t="str">
        <f>vlookup(I2815,Cats!$A:$B,2,false)</f>
        <v>X</v>
      </c>
    </row>
    <row r="2816">
      <c r="A2816" s="1">
        <v>125867.0</v>
      </c>
      <c r="B2816" s="1">
        <v>236.0</v>
      </c>
      <c r="C2816" s="2" t="s">
        <v>23</v>
      </c>
      <c r="D2816" s="1"/>
      <c r="E2816" s="1">
        <v>9.0</v>
      </c>
      <c r="F2816" s="1" t="str">
        <f>vlookup(E2816,Teams!$A:B,2,false)</f>
        <v>Enloe B</v>
      </c>
      <c r="G2816" s="1" t="b">
        <v>1</v>
      </c>
      <c r="H2816" s="1" t="b">
        <v>1</v>
      </c>
      <c r="I2816" s="1">
        <v>14.0</v>
      </c>
      <c r="J2816" s="3" t="str">
        <f>vlookup(I2816,Cats!$A:$B,2,false)</f>
        <v>M</v>
      </c>
    </row>
    <row r="2817">
      <c r="A2817" s="1">
        <v>125868.0</v>
      </c>
      <c r="B2817" s="1">
        <v>236.0</v>
      </c>
      <c r="C2817" s="2" t="s">
        <v>78</v>
      </c>
      <c r="D2817" s="1" t="s">
        <v>250</v>
      </c>
      <c r="E2817" s="1">
        <v>39.0</v>
      </c>
      <c r="F2817" s="1" t="str">
        <f>vlookup(E2817,Teams!$A:B,2,false)</f>
        <v>Wayzata A</v>
      </c>
      <c r="G2817" s="1" t="b">
        <v>0</v>
      </c>
      <c r="H2817" s="1" t="b">
        <v>0</v>
      </c>
      <c r="I2817" s="1">
        <v>14.0</v>
      </c>
      <c r="J2817" s="3" t="str">
        <f>vlookup(I2817,Cats!$A:$B,2,false)</f>
        <v>M</v>
      </c>
    </row>
    <row r="2818">
      <c r="A2818" s="1">
        <v>125869.0</v>
      </c>
      <c r="B2818" s="1">
        <v>236.0</v>
      </c>
      <c r="C2818" s="2" t="s">
        <v>78</v>
      </c>
      <c r="D2818" s="1" t="s">
        <v>474</v>
      </c>
      <c r="E2818" s="1">
        <v>9.0</v>
      </c>
      <c r="F2818" s="1" t="str">
        <f>vlookup(E2818,Teams!$A:B,2,false)</f>
        <v>Enloe B</v>
      </c>
      <c r="G2818" s="1" t="b">
        <v>1</v>
      </c>
      <c r="H2818" s="1" t="b">
        <v>0</v>
      </c>
      <c r="I2818" s="1">
        <v>15.0</v>
      </c>
      <c r="J2818" s="3" t="str">
        <f>vlookup(I2818,Cats!$A:$B,2,false)</f>
        <v>C</v>
      </c>
    </row>
    <row r="2819">
      <c r="A2819" s="1">
        <v>125870.0</v>
      </c>
      <c r="B2819" s="1">
        <v>236.0</v>
      </c>
      <c r="C2819" s="2" t="s">
        <v>23</v>
      </c>
      <c r="D2819" s="1"/>
      <c r="E2819" s="1">
        <v>39.0</v>
      </c>
      <c r="F2819" s="1" t="str">
        <f>vlookup(E2819,Teams!$A:B,2,false)</f>
        <v>Wayzata A</v>
      </c>
      <c r="G2819" s="1" t="b">
        <v>0</v>
      </c>
      <c r="H2819" s="1" t="b">
        <v>1</v>
      </c>
      <c r="I2819" s="1">
        <v>15.0</v>
      </c>
      <c r="J2819" s="3" t="str">
        <f>vlookup(I2819,Cats!$A:$B,2,false)</f>
        <v>C</v>
      </c>
    </row>
    <row r="2820">
      <c r="A2820" s="1">
        <v>125871.0</v>
      </c>
      <c r="B2820" s="1">
        <v>236.0</v>
      </c>
      <c r="C2820" s="2" t="s">
        <v>23</v>
      </c>
      <c r="D2820" s="1"/>
      <c r="E2820" s="1">
        <v>9.0</v>
      </c>
      <c r="F2820" s="1" t="str">
        <f>vlookup(E2820,Teams!$A:B,2,false)</f>
        <v>Enloe B</v>
      </c>
      <c r="G2820" s="1" t="b">
        <v>1</v>
      </c>
      <c r="H2820" s="1" t="b">
        <v>1</v>
      </c>
      <c r="I2820" s="1">
        <v>16.0</v>
      </c>
      <c r="J2820" s="3" t="str">
        <f>vlookup(I2820,Cats!$A:$B,2,false)</f>
        <v>E</v>
      </c>
    </row>
    <row r="2821">
      <c r="A2821" s="1">
        <v>125872.0</v>
      </c>
      <c r="B2821" s="1">
        <v>236.0</v>
      </c>
      <c r="C2821" s="2" t="s">
        <v>78</v>
      </c>
      <c r="D2821" s="1" t="s">
        <v>265</v>
      </c>
      <c r="E2821" s="1">
        <v>39.0</v>
      </c>
      <c r="F2821" s="1" t="str">
        <f>vlookup(E2821,Teams!$A:B,2,false)</f>
        <v>Wayzata A</v>
      </c>
      <c r="G2821" s="1" t="b">
        <v>0</v>
      </c>
      <c r="H2821" s="1" t="b">
        <v>0</v>
      </c>
      <c r="I2821" s="1">
        <v>16.0</v>
      </c>
      <c r="J2821" s="3" t="str">
        <f>vlookup(I2821,Cats!$A:$B,2,false)</f>
        <v>E</v>
      </c>
    </row>
    <row r="2822">
      <c r="A2822" s="1">
        <v>125873.0</v>
      </c>
      <c r="B2822" s="1">
        <v>236.0</v>
      </c>
      <c r="C2822" s="2" t="s">
        <v>34</v>
      </c>
      <c r="D2822" s="1" t="s">
        <v>485</v>
      </c>
      <c r="E2822" s="1">
        <v>9.0</v>
      </c>
      <c r="F2822" s="1" t="str">
        <f>vlookup(E2822,Teams!$A:B,2,false)</f>
        <v>Enloe B</v>
      </c>
      <c r="G2822" s="1" t="b">
        <v>1</v>
      </c>
      <c r="H2822" s="1" t="b">
        <v>0</v>
      </c>
      <c r="I2822" s="1">
        <v>17.0</v>
      </c>
      <c r="J2822" s="3" t="str">
        <f>vlookup(I2822,Cats!$A:$B,2,false)</f>
        <v>B</v>
      </c>
    </row>
    <row r="2823">
      <c r="A2823" s="1">
        <v>125874.0</v>
      </c>
      <c r="B2823" s="1">
        <v>236.0</v>
      </c>
      <c r="C2823" s="2" t="s">
        <v>23</v>
      </c>
      <c r="D2823" s="1"/>
      <c r="E2823" s="1">
        <v>39.0</v>
      </c>
      <c r="F2823" s="1" t="str">
        <f>vlookup(E2823,Teams!$A:B,2,false)</f>
        <v>Wayzata A</v>
      </c>
      <c r="G2823" s="1" t="b">
        <v>0</v>
      </c>
      <c r="H2823" s="1" t="b">
        <v>1</v>
      </c>
      <c r="I2823" s="1">
        <v>17.0</v>
      </c>
      <c r="J2823" s="3" t="str">
        <f>vlookup(I2823,Cats!$A:$B,2,false)</f>
        <v>B</v>
      </c>
    </row>
    <row r="2824">
      <c r="A2824" s="1">
        <v>125875.0</v>
      </c>
      <c r="B2824" s="1">
        <v>236.0</v>
      </c>
      <c r="C2824" s="2" t="s">
        <v>23</v>
      </c>
      <c r="D2824" s="1"/>
      <c r="E2824" s="1">
        <v>9.0</v>
      </c>
      <c r="F2824" s="1" t="str">
        <f>vlookup(E2824,Teams!$A:B,2,false)</f>
        <v>Enloe B</v>
      </c>
      <c r="G2824" s="1" t="b">
        <v>1</v>
      </c>
      <c r="H2824" s="1" t="b">
        <v>1</v>
      </c>
      <c r="I2824" s="1">
        <v>18.0</v>
      </c>
      <c r="J2824" s="3" t="str">
        <f>vlookup(I2824,Cats!$A:$B,2,false)</f>
        <v>P</v>
      </c>
    </row>
    <row r="2825">
      <c r="A2825" s="1">
        <v>125876.0</v>
      </c>
      <c r="B2825" s="1">
        <v>236.0</v>
      </c>
      <c r="C2825" s="2" t="s">
        <v>34</v>
      </c>
      <c r="D2825" s="1" t="s">
        <v>276</v>
      </c>
      <c r="E2825" s="1">
        <v>39.0</v>
      </c>
      <c r="F2825" s="1" t="str">
        <f>vlookup(E2825,Teams!$A:B,2,false)</f>
        <v>Wayzata A</v>
      </c>
      <c r="G2825" s="1" t="b">
        <v>0</v>
      </c>
      <c r="H2825" s="1" t="b">
        <v>0</v>
      </c>
      <c r="I2825" s="1">
        <v>18.0</v>
      </c>
      <c r="J2825" s="3" t="str">
        <f>vlookup(I2825,Cats!$A:$B,2,false)</f>
        <v>P</v>
      </c>
    </row>
    <row r="2826">
      <c r="A2826" s="1">
        <v>125877.0</v>
      </c>
      <c r="B2826" s="1">
        <v>236.0</v>
      </c>
      <c r="C2826" s="2" t="s">
        <v>34</v>
      </c>
      <c r="D2826" s="1" t="s">
        <v>485</v>
      </c>
      <c r="E2826" s="1">
        <v>9.0</v>
      </c>
      <c r="F2826" s="1" t="str">
        <f>vlookup(E2826,Teams!$A:B,2,false)</f>
        <v>Enloe B</v>
      </c>
      <c r="G2826" s="1" t="b">
        <v>1</v>
      </c>
      <c r="H2826" s="1" t="b">
        <v>0</v>
      </c>
      <c r="I2826" s="1">
        <v>19.0</v>
      </c>
      <c r="J2826" s="3" t="str">
        <f>vlookup(I2826,Cats!$A:$B,2,false)</f>
        <v>X</v>
      </c>
    </row>
    <row r="2827">
      <c r="A2827" s="1">
        <v>125878.0</v>
      </c>
      <c r="B2827" s="1">
        <v>236.0</v>
      </c>
      <c r="C2827" s="2" t="s">
        <v>23</v>
      </c>
      <c r="D2827" s="1"/>
      <c r="E2827" s="1">
        <v>39.0</v>
      </c>
      <c r="F2827" s="1" t="str">
        <f>vlookup(E2827,Teams!$A:B,2,false)</f>
        <v>Wayzata A</v>
      </c>
      <c r="G2827" s="1" t="b">
        <v>0</v>
      </c>
      <c r="H2827" s="1" t="b">
        <v>1</v>
      </c>
      <c r="I2827" s="1">
        <v>19.0</v>
      </c>
      <c r="J2827" s="3" t="str">
        <f>vlookup(I2827,Cats!$A:$B,2,false)</f>
        <v>X</v>
      </c>
    </row>
    <row r="2828">
      <c r="A2828" s="1">
        <v>125879.0</v>
      </c>
      <c r="B2828" s="1">
        <v>236.0</v>
      </c>
      <c r="C2828" s="2" t="s">
        <v>23</v>
      </c>
      <c r="D2828" s="1"/>
      <c r="E2828" s="1">
        <v>9.0</v>
      </c>
      <c r="F2828" s="1" t="str">
        <f>vlookup(E2828,Teams!$A:B,2,false)</f>
        <v>Enloe B</v>
      </c>
      <c r="G2828" s="1" t="b">
        <v>1</v>
      </c>
      <c r="H2828" s="1" t="b">
        <v>1</v>
      </c>
      <c r="I2828" s="1">
        <v>20.0</v>
      </c>
      <c r="J2828" s="3" t="str">
        <f>vlookup(I2828,Cats!$A:$B,2,false)</f>
        <v>M</v>
      </c>
    </row>
    <row r="2829">
      <c r="A2829" s="1">
        <v>125880.0</v>
      </c>
      <c r="B2829" s="1">
        <v>236.0</v>
      </c>
      <c r="C2829" s="2" t="s">
        <v>78</v>
      </c>
      <c r="D2829" s="1" t="s">
        <v>250</v>
      </c>
      <c r="E2829" s="1">
        <v>39.0</v>
      </c>
      <c r="F2829" s="1" t="str">
        <f>vlookup(E2829,Teams!$A:B,2,false)</f>
        <v>Wayzata A</v>
      </c>
      <c r="G2829" s="1" t="b">
        <v>0</v>
      </c>
      <c r="H2829" s="1" t="b">
        <v>0</v>
      </c>
      <c r="I2829" s="1">
        <v>20.0</v>
      </c>
      <c r="J2829" s="3" t="str">
        <f>vlookup(I2829,Cats!$A:$B,2,false)</f>
        <v>M</v>
      </c>
    </row>
    <row r="2830">
      <c r="A2830" s="1">
        <v>125881.0</v>
      </c>
      <c r="B2830" s="1">
        <v>236.0</v>
      </c>
      <c r="C2830" s="2" t="s">
        <v>23</v>
      </c>
      <c r="D2830" s="1"/>
      <c r="E2830" s="1">
        <v>9.0</v>
      </c>
      <c r="F2830" s="1" t="str">
        <f>vlookup(E2830,Teams!$A:B,2,false)</f>
        <v>Enloe B</v>
      </c>
      <c r="G2830" s="1" t="b">
        <v>1</v>
      </c>
      <c r="H2830" s="1" t="b">
        <v>1</v>
      </c>
      <c r="I2830" s="1">
        <v>21.0</v>
      </c>
      <c r="J2830" s="3" t="str">
        <f>vlookup(I2830,Cats!$A:$B,2,false)</f>
        <v>C</v>
      </c>
    </row>
    <row r="2831">
      <c r="A2831" s="1">
        <v>125882.0</v>
      </c>
      <c r="B2831" s="1">
        <v>236.0</v>
      </c>
      <c r="C2831" s="2" t="s">
        <v>78</v>
      </c>
      <c r="D2831" s="1" t="s">
        <v>583</v>
      </c>
      <c r="E2831" s="1">
        <v>39.0</v>
      </c>
      <c r="F2831" s="1" t="str">
        <f>vlookup(E2831,Teams!$A:B,2,false)</f>
        <v>Wayzata A</v>
      </c>
      <c r="G2831" s="1" t="b">
        <v>0</v>
      </c>
      <c r="H2831" s="1" t="b">
        <v>0</v>
      </c>
      <c r="I2831" s="1">
        <v>21.0</v>
      </c>
      <c r="J2831" s="3" t="str">
        <f>vlookup(I2831,Cats!$A:$B,2,false)</f>
        <v>C</v>
      </c>
    </row>
    <row r="2832">
      <c r="A2832" s="1">
        <v>125883.0</v>
      </c>
      <c r="B2832" s="1">
        <v>236.0</v>
      </c>
      <c r="C2832" s="2" t="s">
        <v>23</v>
      </c>
      <c r="D2832" s="1"/>
      <c r="E2832" s="1">
        <v>9.0</v>
      </c>
      <c r="F2832" s="1" t="str">
        <f>vlookup(E2832,Teams!$A:B,2,false)</f>
        <v>Enloe B</v>
      </c>
      <c r="G2832" s="1" t="b">
        <v>1</v>
      </c>
      <c r="H2832" s="1" t="b">
        <v>1</v>
      </c>
      <c r="I2832" s="1">
        <v>22.0</v>
      </c>
      <c r="J2832" s="3" t="str">
        <f>vlookup(I2832,Cats!$A:$B,2,false)</f>
        <v>E</v>
      </c>
    </row>
    <row r="2833">
      <c r="A2833" s="1">
        <v>125884.0</v>
      </c>
      <c r="B2833" s="1">
        <v>236.0</v>
      </c>
      <c r="C2833" s="2" t="s">
        <v>34</v>
      </c>
      <c r="D2833" s="1" t="s">
        <v>583</v>
      </c>
      <c r="E2833" s="1">
        <v>39.0</v>
      </c>
      <c r="F2833" s="1" t="str">
        <f>vlookup(E2833,Teams!$A:B,2,false)</f>
        <v>Wayzata A</v>
      </c>
      <c r="G2833" s="1" t="b">
        <v>0</v>
      </c>
      <c r="H2833" s="1" t="b">
        <v>0</v>
      </c>
      <c r="I2833" s="1">
        <v>22.0</v>
      </c>
      <c r="J2833" s="3" t="str">
        <f>vlookup(I2833,Cats!$A:$B,2,false)</f>
        <v>E</v>
      </c>
    </row>
    <row r="2834">
      <c r="A2834" s="1">
        <v>125885.0</v>
      </c>
      <c r="B2834" s="1">
        <v>236.0</v>
      </c>
      <c r="C2834" s="2" t="s">
        <v>34</v>
      </c>
      <c r="D2834" s="1" t="s">
        <v>880</v>
      </c>
      <c r="E2834" s="1">
        <v>9.0</v>
      </c>
      <c r="F2834" s="1" t="str">
        <f>vlookup(E2834,Teams!$A:B,2,false)</f>
        <v>Enloe B</v>
      </c>
      <c r="G2834" s="1" t="b">
        <v>1</v>
      </c>
      <c r="H2834" s="1" t="b">
        <v>0</v>
      </c>
      <c r="I2834" s="1">
        <v>23.0</v>
      </c>
      <c r="J2834" s="3" t="str">
        <f>vlookup(I2834,Cats!$A:$B,2,false)</f>
        <v>B</v>
      </c>
    </row>
    <row r="2835">
      <c r="A2835" s="1">
        <v>125886.0</v>
      </c>
      <c r="B2835" s="1">
        <v>236.0</v>
      </c>
      <c r="C2835" s="2" t="s">
        <v>23</v>
      </c>
      <c r="D2835" s="1"/>
      <c r="E2835" s="1">
        <v>39.0</v>
      </c>
      <c r="F2835" s="1" t="str">
        <f>vlookup(E2835,Teams!$A:B,2,false)</f>
        <v>Wayzata A</v>
      </c>
      <c r="G2835" s="1" t="b">
        <v>0</v>
      </c>
      <c r="H2835" s="1" t="b">
        <v>1</v>
      </c>
      <c r="I2835" s="1">
        <v>23.0</v>
      </c>
      <c r="J2835" s="3" t="str">
        <f>vlookup(I2835,Cats!$A:$B,2,false)</f>
        <v>B</v>
      </c>
    </row>
    <row r="2836">
      <c r="A2836" s="1">
        <v>125887.0</v>
      </c>
      <c r="B2836" s="1">
        <v>236.0</v>
      </c>
      <c r="C2836" s="2" t="s">
        <v>59</v>
      </c>
      <c r="D2836" s="1" t="s">
        <v>1004</v>
      </c>
      <c r="E2836" s="1">
        <v>9.0</v>
      </c>
      <c r="F2836" s="1" t="str">
        <f>vlookup(E2836,Teams!$A:B,2,false)</f>
        <v>Enloe B</v>
      </c>
      <c r="G2836" s="1" t="b">
        <v>1</v>
      </c>
      <c r="H2836" s="1" t="b">
        <v>0</v>
      </c>
      <c r="I2836" s="1">
        <v>24.0</v>
      </c>
      <c r="J2836" s="3" t="str">
        <f>vlookup(I2836,Cats!$A:$B,2,false)</f>
        <v>P</v>
      </c>
    </row>
    <row r="2837">
      <c r="A2837" s="1">
        <v>125888.0</v>
      </c>
      <c r="B2837" s="1">
        <v>236.0</v>
      </c>
      <c r="C2837" s="2" t="s">
        <v>34</v>
      </c>
      <c r="D2837" s="1" t="s">
        <v>265</v>
      </c>
      <c r="E2837" s="1">
        <v>39.0</v>
      </c>
      <c r="F2837" s="1" t="str">
        <f>vlookup(E2837,Teams!$A:B,2,false)</f>
        <v>Wayzata A</v>
      </c>
      <c r="G2837" s="1" t="b">
        <v>0</v>
      </c>
      <c r="H2837" s="1" t="b">
        <v>0</v>
      </c>
      <c r="I2837" s="1">
        <v>24.0</v>
      </c>
      <c r="J2837" s="3" t="str">
        <f>vlookup(I2837,Cats!$A:$B,2,false)</f>
        <v>P</v>
      </c>
    </row>
    <row r="2838">
      <c r="A2838" s="1">
        <v>125889.0</v>
      </c>
      <c r="B2838" s="1">
        <v>237.0</v>
      </c>
      <c r="C2838" s="2" t="s">
        <v>34</v>
      </c>
      <c r="D2838" s="1" t="s">
        <v>672</v>
      </c>
      <c r="E2838" s="1">
        <v>3.0</v>
      </c>
      <c r="F2838" s="1" t="str">
        <f>vlookup(E2838,Teams!$A:B,2,false)</f>
        <v>American A</v>
      </c>
      <c r="G2838" s="1" t="b">
        <v>1</v>
      </c>
      <c r="H2838" s="1" t="b">
        <v>0</v>
      </c>
      <c r="I2838" s="1">
        <v>1.0</v>
      </c>
      <c r="J2838" s="3" t="str">
        <f>vlookup(I2838,Cats!$A:$B,2,false)</f>
        <v>X</v>
      </c>
    </row>
    <row r="2839">
      <c r="A2839" s="1">
        <v>125890.0</v>
      </c>
      <c r="B2839" s="1">
        <v>237.0</v>
      </c>
      <c r="C2839" s="2" t="s">
        <v>23</v>
      </c>
      <c r="D2839" s="1" t="s">
        <v>360</v>
      </c>
      <c r="E2839" s="1">
        <v>18.0</v>
      </c>
      <c r="F2839" s="1" t="str">
        <f>vlookup(E2839,Teams!$A:B,2,false)</f>
        <v>James Ruse C</v>
      </c>
      <c r="G2839" s="1" t="b">
        <v>0</v>
      </c>
      <c r="H2839" s="1" t="b">
        <v>0</v>
      </c>
      <c r="I2839" s="1">
        <v>1.0</v>
      </c>
      <c r="J2839" s="3" t="str">
        <f>vlookup(I2839,Cats!$A:$B,2,false)</f>
        <v>X</v>
      </c>
    </row>
    <row r="2840">
      <c r="A2840" s="1">
        <v>125891.0</v>
      </c>
      <c r="B2840" s="1">
        <v>237.0</v>
      </c>
      <c r="C2840" s="2" t="s">
        <v>59</v>
      </c>
      <c r="D2840" s="1" t="s">
        <v>838</v>
      </c>
      <c r="E2840" s="1">
        <v>3.0</v>
      </c>
      <c r="F2840" s="1" t="str">
        <f>vlookup(E2840,Teams!$A:B,2,false)</f>
        <v>American A</v>
      </c>
      <c r="G2840" s="1" t="b">
        <v>1</v>
      </c>
      <c r="H2840" s="1" t="b">
        <v>0</v>
      </c>
      <c r="I2840" s="1">
        <v>2.0</v>
      </c>
      <c r="J2840" s="3" t="str">
        <f>vlookup(I2840,Cats!$A:$B,2,false)</f>
        <v>M</v>
      </c>
    </row>
    <row r="2841">
      <c r="A2841" s="1">
        <v>125892.0</v>
      </c>
      <c r="B2841" s="1">
        <v>237.0</v>
      </c>
      <c r="C2841" s="2" t="s">
        <v>78</v>
      </c>
      <c r="D2841" s="1" t="s">
        <v>894</v>
      </c>
      <c r="E2841" s="1">
        <v>18.0</v>
      </c>
      <c r="F2841" s="1" t="str">
        <f>vlookup(E2841,Teams!$A:B,2,false)</f>
        <v>James Ruse C</v>
      </c>
      <c r="G2841" s="1" t="b">
        <v>0</v>
      </c>
      <c r="H2841" s="1" t="b">
        <v>0</v>
      </c>
      <c r="I2841" s="1">
        <v>2.0</v>
      </c>
      <c r="J2841" s="3" t="str">
        <f>vlookup(I2841,Cats!$A:$B,2,false)</f>
        <v>M</v>
      </c>
    </row>
    <row r="2842">
      <c r="A2842" s="1">
        <v>125893.0</v>
      </c>
      <c r="B2842" s="1">
        <v>237.0</v>
      </c>
      <c r="C2842" s="2" t="s">
        <v>23</v>
      </c>
      <c r="D2842" s="1" t="s">
        <v>672</v>
      </c>
      <c r="E2842" s="1">
        <v>3.0</v>
      </c>
      <c r="F2842" s="1" t="str">
        <f>vlookup(E2842,Teams!$A:B,2,false)</f>
        <v>American A</v>
      </c>
      <c r="G2842" s="1" t="b">
        <v>1</v>
      </c>
      <c r="H2842" s="1" t="b">
        <v>0</v>
      </c>
      <c r="I2842" s="1">
        <v>3.0</v>
      </c>
      <c r="J2842" s="3" t="str">
        <f>vlookup(I2842,Cats!$A:$B,2,false)</f>
        <v>C</v>
      </c>
    </row>
    <row r="2843">
      <c r="A2843" s="1">
        <v>125894.0</v>
      </c>
      <c r="B2843" s="1">
        <v>237.0</v>
      </c>
      <c r="C2843" s="2" t="s">
        <v>78</v>
      </c>
      <c r="D2843" s="1" t="s">
        <v>894</v>
      </c>
      <c r="E2843" s="1">
        <v>18.0</v>
      </c>
      <c r="F2843" s="1" t="str">
        <f>vlookup(E2843,Teams!$A:B,2,false)</f>
        <v>James Ruse C</v>
      </c>
      <c r="G2843" s="1" t="b">
        <v>0</v>
      </c>
      <c r="H2843" s="1" t="b">
        <v>0</v>
      </c>
      <c r="I2843" s="1">
        <v>3.0</v>
      </c>
      <c r="J2843" s="3" t="str">
        <f>vlookup(I2843,Cats!$A:$B,2,false)</f>
        <v>C</v>
      </c>
    </row>
    <row r="2844">
      <c r="A2844" s="1">
        <v>125895.0</v>
      </c>
      <c r="B2844" s="1">
        <v>237.0</v>
      </c>
      <c r="C2844" s="2" t="s">
        <v>78</v>
      </c>
      <c r="D2844" s="1" t="s">
        <v>794</v>
      </c>
      <c r="E2844" s="1">
        <v>3.0</v>
      </c>
      <c r="F2844" s="1" t="str">
        <f>vlookup(E2844,Teams!$A:B,2,false)</f>
        <v>American A</v>
      </c>
      <c r="G2844" s="1" t="b">
        <v>1</v>
      </c>
      <c r="H2844" s="1" t="b">
        <v>0</v>
      </c>
      <c r="I2844" s="1">
        <v>4.0</v>
      </c>
      <c r="J2844" s="3" t="str">
        <f>vlookup(I2844,Cats!$A:$B,2,false)</f>
        <v>E</v>
      </c>
    </row>
    <row r="2845">
      <c r="A2845" s="1">
        <v>125896.0</v>
      </c>
      <c r="B2845" s="1">
        <v>237.0</v>
      </c>
      <c r="C2845" s="2" t="s">
        <v>23</v>
      </c>
      <c r="D2845" s="1"/>
      <c r="E2845" s="1">
        <v>18.0</v>
      </c>
      <c r="F2845" s="1" t="str">
        <f>vlookup(E2845,Teams!$A:B,2,false)</f>
        <v>James Ruse C</v>
      </c>
      <c r="G2845" s="1" t="b">
        <v>0</v>
      </c>
      <c r="H2845" s="1" t="b">
        <v>1</v>
      </c>
      <c r="I2845" s="1">
        <v>4.0</v>
      </c>
      <c r="J2845" s="3" t="str">
        <f>vlookup(I2845,Cats!$A:$B,2,false)</f>
        <v>E</v>
      </c>
    </row>
    <row r="2846">
      <c r="A2846" s="1">
        <v>125897.0</v>
      </c>
      <c r="B2846" s="1">
        <v>237.0</v>
      </c>
      <c r="C2846" s="2" t="s">
        <v>23</v>
      </c>
      <c r="D2846" s="1" t="s">
        <v>844</v>
      </c>
      <c r="E2846" s="1">
        <v>3.0</v>
      </c>
      <c r="F2846" s="1" t="str">
        <f>vlookup(E2846,Teams!$A:B,2,false)</f>
        <v>American A</v>
      </c>
      <c r="G2846" s="1" t="b">
        <v>1</v>
      </c>
      <c r="H2846" s="1" t="b">
        <v>0</v>
      </c>
      <c r="I2846" s="1">
        <v>5.0</v>
      </c>
      <c r="J2846" s="3" t="str">
        <f>vlookup(I2846,Cats!$A:$B,2,false)</f>
        <v>B</v>
      </c>
    </row>
    <row r="2847">
      <c r="A2847" s="1">
        <v>125898.0</v>
      </c>
      <c r="B2847" s="1">
        <v>237.0</v>
      </c>
      <c r="C2847" s="2" t="s">
        <v>23</v>
      </c>
      <c r="D2847" s="1" t="s">
        <v>360</v>
      </c>
      <c r="E2847" s="1">
        <v>18.0</v>
      </c>
      <c r="F2847" s="1" t="str">
        <f>vlookup(E2847,Teams!$A:B,2,false)</f>
        <v>James Ruse C</v>
      </c>
      <c r="G2847" s="1" t="b">
        <v>0</v>
      </c>
      <c r="H2847" s="1" t="b">
        <v>0</v>
      </c>
      <c r="I2847" s="1">
        <v>5.0</v>
      </c>
      <c r="J2847" s="3" t="str">
        <f>vlookup(I2847,Cats!$A:$B,2,false)</f>
        <v>B</v>
      </c>
    </row>
    <row r="2848">
      <c r="A2848" s="1">
        <v>125899.0</v>
      </c>
      <c r="B2848" s="1">
        <v>237.0</v>
      </c>
      <c r="C2848" s="2" t="s">
        <v>34</v>
      </c>
      <c r="D2848" s="1" t="s">
        <v>794</v>
      </c>
      <c r="E2848" s="1">
        <v>3.0</v>
      </c>
      <c r="F2848" s="1" t="str">
        <f>vlookup(E2848,Teams!$A:B,2,false)</f>
        <v>American A</v>
      </c>
      <c r="G2848" s="1" t="b">
        <v>1</v>
      </c>
      <c r="H2848" s="1" t="b">
        <v>0</v>
      </c>
      <c r="I2848" s="1">
        <v>6.0</v>
      </c>
      <c r="J2848" s="3" t="str">
        <f>vlookup(I2848,Cats!$A:$B,2,false)</f>
        <v>P</v>
      </c>
    </row>
    <row r="2849">
      <c r="A2849" s="1">
        <v>125900.0</v>
      </c>
      <c r="B2849" s="1">
        <v>237.0</v>
      </c>
      <c r="C2849" s="2" t="s">
        <v>59</v>
      </c>
      <c r="D2849" s="1" t="s">
        <v>894</v>
      </c>
      <c r="E2849" s="1">
        <v>18.0</v>
      </c>
      <c r="F2849" s="1" t="str">
        <f>vlookup(E2849,Teams!$A:B,2,false)</f>
        <v>James Ruse C</v>
      </c>
      <c r="G2849" s="1" t="b">
        <v>0</v>
      </c>
      <c r="H2849" s="1" t="b">
        <v>0</v>
      </c>
      <c r="I2849" s="1">
        <v>6.0</v>
      </c>
      <c r="J2849" s="3" t="str">
        <f>vlookup(I2849,Cats!$A:$B,2,false)</f>
        <v>P</v>
      </c>
    </row>
    <row r="2850">
      <c r="A2850" s="1">
        <v>125901.0</v>
      </c>
      <c r="B2850" s="1">
        <v>237.0</v>
      </c>
      <c r="C2850" s="2" t="s">
        <v>23</v>
      </c>
      <c r="D2850" s="1"/>
      <c r="E2850" s="1">
        <v>3.0</v>
      </c>
      <c r="F2850" s="1" t="str">
        <f>vlookup(E2850,Teams!$A:B,2,false)</f>
        <v>American A</v>
      </c>
      <c r="G2850" s="1" t="b">
        <v>1</v>
      </c>
      <c r="H2850" s="1" t="b">
        <v>1</v>
      </c>
      <c r="I2850" s="1">
        <v>7.0</v>
      </c>
      <c r="J2850" s="3" t="str">
        <f>vlookup(I2850,Cats!$A:$B,2,false)</f>
        <v>X</v>
      </c>
    </row>
    <row r="2851">
      <c r="A2851" s="1">
        <v>125902.0</v>
      </c>
      <c r="B2851" s="1">
        <v>237.0</v>
      </c>
      <c r="C2851" s="2" t="s">
        <v>78</v>
      </c>
      <c r="D2851" s="1" t="s">
        <v>272</v>
      </c>
      <c r="E2851" s="1">
        <v>18.0</v>
      </c>
      <c r="F2851" s="1" t="str">
        <f>vlookup(E2851,Teams!$A:B,2,false)</f>
        <v>James Ruse C</v>
      </c>
      <c r="G2851" s="1" t="b">
        <v>0</v>
      </c>
      <c r="H2851" s="1" t="b">
        <v>0</v>
      </c>
      <c r="I2851" s="1">
        <v>7.0</v>
      </c>
      <c r="J2851" s="3" t="str">
        <f>vlookup(I2851,Cats!$A:$B,2,false)</f>
        <v>X</v>
      </c>
    </row>
    <row r="2852">
      <c r="A2852" s="1">
        <v>125903.0</v>
      </c>
      <c r="B2852" s="1">
        <v>237.0</v>
      </c>
      <c r="C2852" s="2" t="s">
        <v>23</v>
      </c>
      <c r="D2852" s="1"/>
      <c r="E2852" s="1">
        <v>3.0</v>
      </c>
      <c r="F2852" s="1" t="str">
        <f>vlookup(E2852,Teams!$A:B,2,false)</f>
        <v>American A</v>
      </c>
      <c r="G2852" s="1" t="b">
        <v>1</v>
      </c>
      <c r="H2852" s="1" t="b">
        <v>1</v>
      </c>
      <c r="I2852" s="1">
        <v>8.0</v>
      </c>
      <c r="J2852" s="3" t="str">
        <f>vlookup(I2852,Cats!$A:$B,2,false)</f>
        <v>M</v>
      </c>
    </row>
    <row r="2853">
      <c r="A2853" s="1">
        <v>125904.0</v>
      </c>
      <c r="B2853" s="1">
        <v>237.0</v>
      </c>
      <c r="C2853" s="2" t="s">
        <v>23</v>
      </c>
      <c r="D2853" s="1"/>
      <c r="E2853" s="1">
        <v>18.0</v>
      </c>
      <c r="F2853" s="1" t="str">
        <f>vlookup(E2853,Teams!$A:B,2,false)</f>
        <v>James Ruse C</v>
      </c>
      <c r="G2853" s="1" t="b">
        <v>0</v>
      </c>
      <c r="H2853" s="1" t="b">
        <v>1</v>
      </c>
      <c r="I2853" s="1">
        <v>8.0</v>
      </c>
      <c r="J2853" s="3" t="str">
        <f>vlookup(I2853,Cats!$A:$B,2,false)</f>
        <v>M</v>
      </c>
    </row>
    <row r="2854">
      <c r="A2854" s="1">
        <v>125905.0</v>
      </c>
      <c r="B2854" s="1">
        <v>237.0</v>
      </c>
      <c r="C2854" s="2" t="s">
        <v>34</v>
      </c>
      <c r="D2854" s="1" t="s">
        <v>844</v>
      </c>
      <c r="E2854" s="1">
        <v>3.0</v>
      </c>
      <c r="F2854" s="1" t="str">
        <f>vlookup(E2854,Teams!$A:B,2,false)</f>
        <v>American A</v>
      </c>
      <c r="G2854" s="1" t="b">
        <v>1</v>
      </c>
      <c r="H2854" s="1" t="b">
        <v>0</v>
      </c>
      <c r="I2854" s="1">
        <v>9.0</v>
      </c>
      <c r="J2854" s="3" t="str">
        <f>vlookup(I2854,Cats!$A:$B,2,false)</f>
        <v>C</v>
      </c>
    </row>
    <row r="2855">
      <c r="A2855" s="1">
        <v>125906.0</v>
      </c>
      <c r="B2855" s="1">
        <v>237.0</v>
      </c>
      <c r="C2855" s="2" t="s">
        <v>23</v>
      </c>
      <c r="D2855" s="1"/>
      <c r="E2855" s="1">
        <v>18.0</v>
      </c>
      <c r="F2855" s="1" t="str">
        <f>vlookup(E2855,Teams!$A:B,2,false)</f>
        <v>James Ruse C</v>
      </c>
      <c r="G2855" s="1" t="b">
        <v>0</v>
      </c>
      <c r="H2855" s="1" t="b">
        <v>1</v>
      </c>
      <c r="I2855" s="1">
        <v>9.0</v>
      </c>
      <c r="J2855" s="3" t="str">
        <f>vlookup(I2855,Cats!$A:$B,2,false)</f>
        <v>C</v>
      </c>
    </row>
    <row r="2856">
      <c r="A2856" s="1">
        <v>125907.0</v>
      </c>
      <c r="B2856" s="1">
        <v>237.0</v>
      </c>
      <c r="C2856" s="2" t="s">
        <v>34</v>
      </c>
      <c r="D2856" s="1" t="s">
        <v>844</v>
      </c>
      <c r="E2856" s="1">
        <v>3.0</v>
      </c>
      <c r="F2856" s="1" t="str">
        <f>vlookup(E2856,Teams!$A:B,2,false)</f>
        <v>American A</v>
      </c>
      <c r="G2856" s="1" t="b">
        <v>1</v>
      </c>
      <c r="H2856" s="1" t="b">
        <v>0</v>
      </c>
      <c r="I2856" s="1">
        <v>10.0</v>
      </c>
      <c r="J2856" s="3" t="str">
        <f>vlookup(I2856,Cats!$A:$B,2,false)</f>
        <v>E</v>
      </c>
    </row>
    <row r="2857">
      <c r="A2857" s="1">
        <v>125908.0</v>
      </c>
      <c r="B2857" s="1">
        <v>237.0</v>
      </c>
      <c r="C2857" s="2" t="s">
        <v>23</v>
      </c>
      <c r="D2857" s="1"/>
      <c r="E2857" s="1">
        <v>18.0</v>
      </c>
      <c r="F2857" s="1" t="str">
        <f>vlookup(E2857,Teams!$A:B,2,false)</f>
        <v>James Ruse C</v>
      </c>
      <c r="G2857" s="1" t="b">
        <v>0</v>
      </c>
      <c r="H2857" s="1" t="b">
        <v>1</v>
      </c>
      <c r="I2857" s="1">
        <v>10.0</v>
      </c>
      <c r="J2857" s="3" t="str">
        <f>vlookup(I2857,Cats!$A:$B,2,false)</f>
        <v>E</v>
      </c>
    </row>
    <row r="2858">
      <c r="A2858" s="1">
        <v>125909.0</v>
      </c>
      <c r="B2858" s="1">
        <v>237.0</v>
      </c>
      <c r="C2858" s="2" t="s">
        <v>23</v>
      </c>
      <c r="D2858" s="1"/>
      <c r="E2858" s="1">
        <v>3.0</v>
      </c>
      <c r="F2858" s="1" t="str">
        <f>vlookup(E2858,Teams!$A:B,2,false)</f>
        <v>American A</v>
      </c>
      <c r="G2858" s="1" t="b">
        <v>1</v>
      </c>
      <c r="H2858" s="1" t="b">
        <v>1</v>
      </c>
      <c r="I2858" s="1">
        <v>11.0</v>
      </c>
      <c r="J2858" s="3" t="str">
        <f>vlookup(I2858,Cats!$A:$B,2,false)</f>
        <v>B</v>
      </c>
    </row>
    <row r="2859">
      <c r="A2859" s="1">
        <v>125910.0</v>
      </c>
      <c r="B2859" s="1">
        <v>237.0</v>
      </c>
      <c r="C2859" s="2" t="s">
        <v>78</v>
      </c>
      <c r="D2859" s="1" t="s">
        <v>272</v>
      </c>
      <c r="E2859" s="1">
        <v>18.0</v>
      </c>
      <c r="F2859" s="1" t="str">
        <f>vlookup(E2859,Teams!$A:B,2,false)</f>
        <v>James Ruse C</v>
      </c>
      <c r="G2859" s="1" t="b">
        <v>0</v>
      </c>
      <c r="H2859" s="1" t="b">
        <v>0</v>
      </c>
      <c r="I2859" s="1">
        <v>11.0</v>
      </c>
      <c r="J2859" s="3" t="str">
        <f>vlookup(I2859,Cats!$A:$B,2,false)</f>
        <v>B</v>
      </c>
    </row>
    <row r="2860">
      <c r="A2860" s="1">
        <v>125911.0</v>
      </c>
      <c r="B2860" s="1">
        <v>237.0</v>
      </c>
      <c r="C2860" s="2" t="s">
        <v>23</v>
      </c>
      <c r="D2860" s="1" t="s">
        <v>672</v>
      </c>
      <c r="E2860" s="1">
        <v>3.0</v>
      </c>
      <c r="F2860" s="1" t="str">
        <f>vlookup(E2860,Teams!$A:B,2,false)</f>
        <v>American A</v>
      </c>
      <c r="G2860" s="1" t="b">
        <v>1</v>
      </c>
      <c r="H2860" s="1" t="b">
        <v>0</v>
      </c>
      <c r="I2860" s="1">
        <v>12.0</v>
      </c>
      <c r="J2860" s="3" t="str">
        <f>vlookup(I2860,Cats!$A:$B,2,false)</f>
        <v>P</v>
      </c>
    </row>
    <row r="2861">
      <c r="A2861" s="1">
        <v>125912.0</v>
      </c>
      <c r="B2861" s="1">
        <v>237.0</v>
      </c>
      <c r="C2861" s="2" t="s">
        <v>78</v>
      </c>
      <c r="D2861" s="1" t="s">
        <v>894</v>
      </c>
      <c r="E2861" s="1">
        <v>18.0</v>
      </c>
      <c r="F2861" s="1" t="str">
        <f>vlookup(E2861,Teams!$A:B,2,false)</f>
        <v>James Ruse C</v>
      </c>
      <c r="G2861" s="1" t="b">
        <v>0</v>
      </c>
      <c r="H2861" s="1" t="b">
        <v>0</v>
      </c>
      <c r="I2861" s="1">
        <v>12.0</v>
      </c>
      <c r="J2861" s="3" t="str">
        <f>vlookup(I2861,Cats!$A:$B,2,false)</f>
        <v>P</v>
      </c>
    </row>
    <row r="2862">
      <c r="A2862" s="1">
        <v>125913.0</v>
      </c>
      <c r="B2862" s="1">
        <v>237.0</v>
      </c>
      <c r="C2862" s="2" t="s">
        <v>23</v>
      </c>
      <c r="D2862" s="1" t="s">
        <v>838</v>
      </c>
      <c r="E2862" s="1">
        <v>3.0</v>
      </c>
      <c r="F2862" s="1" t="str">
        <f>vlookup(E2862,Teams!$A:B,2,false)</f>
        <v>American A</v>
      </c>
      <c r="G2862" s="1" t="b">
        <v>1</v>
      </c>
      <c r="H2862" s="1" t="b">
        <v>0</v>
      </c>
      <c r="I2862" s="1">
        <v>13.0</v>
      </c>
      <c r="J2862" s="3" t="str">
        <f>vlookup(I2862,Cats!$A:$B,2,false)</f>
        <v>X</v>
      </c>
    </row>
    <row r="2863">
      <c r="A2863" s="1">
        <v>125914.0</v>
      </c>
      <c r="B2863" s="1">
        <v>237.0</v>
      </c>
      <c r="C2863" s="2" t="s">
        <v>78</v>
      </c>
      <c r="D2863" s="1" t="s">
        <v>360</v>
      </c>
      <c r="E2863" s="1">
        <v>18.0</v>
      </c>
      <c r="F2863" s="1" t="str">
        <f>vlookup(E2863,Teams!$A:B,2,false)</f>
        <v>James Ruse C</v>
      </c>
      <c r="G2863" s="1" t="b">
        <v>0</v>
      </c>
      <c r="H2863" s="1" t="b">
        <v>0</v>
      </c>
      <c r="I2863" s="1">
        <v>13.0</v>
      </c>
      <c r="J2863" s="3" t="str">
        <f>vlookup(I2863,Cats!$A:$B,2,false)</f>
        <v>X</v>
      </c>
    </row>
    <row r="2864">
      <c r="A2864" s="1">
        <v>125915.0</v>
      </c>
      <c r="B2864" s="1">
        <v>237.0</v>
      </c>
      <c r="C2864" s="2" t="s">
        <v>23</v>
      </c>
      <c r="D2864" s="1"/>
      <c r="E2864" s="1">
        <v>3.0</v>
      </c>
      <c r="F2864" s="1" t="str">
        <f>vlookup(E2864,Teams!$A:B,2,false)</f>
        <v>American A</v>
      </c>
      <c r="G2864" s="1" t="b">
        <v>1</v>
      </c>
      <c r="H2864" s="1" t="b">
        <v>1</v>
      </c>
      <c r="I2864" s="1">
        <v>14.0</v>
      </c>
      <c r="J2864" s="3" t="str">
        <f>vlookup(I2864,Cats!$A:$B,2,false)</f>
        <v>M</v>
      </c>
    </row>
    <row r="2865">
      <c r="A2865" s="1">
        <v>125916.0</v>
      </c>
      <c r="B2865" s="1">
        <v>237.0</v>
      </c>
      <c r="C2865" s="2" t="s">
        <v>78</v>
      </c>
      <c r="D2865" s="1" t="s">
        <v>1167</v>
      </c>
      <c r="E2865" s="1">
        <v>18.0</v>
      </c>
      <c r="F2865" s="1" t="str">
        <f>vlookup(E2865,Teams!$A:B,2,false)</f>
        <v>James Ruse C</v>
      </c>
      <c r="G2865" s="1" t="b">
        <v>0</v>
      </c>
      <c r="H2865" s="1" t="b">
        <v>0</v>
      </c>
      <c r="I2865" s="1">
        <v>14.0</v>
      </c>
      <c r="J2865" s="3" t="str">
        <f>vlookup(I2865,Cats!$A:$B,2,false)</f>
        <v>M</v>
      </c>
    </row>
    <row r="2866">
      <c r="A2866" s="1">
        <v>125917.0</v>
      </c>
      <c r="B2866" s="1">
        <v>237.0</v>
      </c>
      <c r="C2866" s="2" t="s">
        <v>34</v>
      </c>
      <c r="D2866" s="1" t="s">
        <v>844</v>
      </c>
      <c r="E2866" s="1">
        <v>3.0</v>
      </c>
      <c r="F2866" s="1" t="str">
        <f>vlookup(E2866,Teams!$A:B,2,false)</f>
        <v>American A</v>
      </c>
      <c r="G2866" s="1" t="b">
        <v>1</v>
      </c>
      <c r="H2866" s="1" t="b">
        <v>0</v>
      </c>
      <c r="I2866" s="1">
        <v>15.0</v>
      </c>
      <c r="J2866" s="3" t="str">
        <f>vlookup(I2866,Cats!$A:$B,2,false)</f>
        <v>C</v>
      </c>
    </row>
    <row r="2867">
      <c r="A2867" s="1">
        <v>125918.0</v>
      </c>
      <c r="B2867" s="1">
        <v>237.0</v>
      </c>
      <c r="C2867" s="2" t="s">
        <v>23</v>
      </c>
      <c r="D2867" s="1"/>
      <c r="E2867" s="1">
        <v>18.0</v>
      </c>
      <c r="F2867" s="1" t="str">
        <f>vlookup(E2867,Teams!$A:B,2,false)</f>
        <v>James Ruse C</v>
      </c>
      <c r="G2867" s="1" t="b">
        <v>0</v>
      </c>
      <c r="H2867" s="1" t="b">
        <v>1</v>
      </c>
      <c r="I2867" s="1">
        <v>15.0</v>
      </c>
      <c r="J2867" s="3" t="str">
        <f>vlookup(I2867,Cats!$A:$B,2,false)</f>
        <v>C</v>
      </c>
    </row>
    <row r="2868">
      <c r="A2868" s="1">
        <v>125919.0</v>
      </c>
      <c r="B2868" s="1">
        <v>237.0</v>
      </c>
      <c r="C2868" s="2" t="s">
        <v>78</v>
      </c>
      <c r="D2868" s="1" t="s">
        <v>794</v>
      </c>
      <c r="E2868" s="1">
        <v>3.0</v>
      </c>
      <c r="F2868" s="1" t="str">
        <f>vlookup(E2868,Teams!$A:B,2,false)</f>
        <v>American A</v>
      </c>
      <c r="G2868" s="1" t="b">
        <v>1</v>
      </c>
      <c r="H2868" s="1" t="b">
        <v>0</v>
      </c>
      <c r="I2868" s="1">
        <v>16.0</v>
      </c>
      <c r="J2868" s="3" t="str">
        <f>vlookup(I2868,Cats!$A:$B,2,false)</f>
        <v>E</v>
      </c>
    </row>
    <row r="2869">
      <c r="A2869" s="1">
        <v>125920.0</v>
      </c>
      <c r="B2869" s="1">
        <v>237.0</v>
      </c>
      <c r="C2869" s="2" t="s">
        <v>23</v>
      </c>
      <c r="D2869" s="1"/>
      <c r="E2869" s="1">
        <v>18.0</v>
      </c>
      <c r="F2869" s="1" t="str">
        <f>vlookup(E2869,Teams!$A:B,2,false)</f>
        <v>James Ruse C</v>
      </c>
      <c r="G2869" s="1" t="b">
        <v>0</v>
      </c>
      <c r="H2869" s="1" t="b">
        <v>1</v>
      </c>
      <c r="I2869" s="1">
        <v>16.0</v>
      </c>
      <c r="J2869" s="3" t="str">
        <f>vlookup(I2869,Cats!$A:$B,2,false)</f>
        <v>E</v>
      </c>
    </row>
    <row r="2870">
      <c r="A2870" s="1">
        <v>125921.0</v>
      </c>
      <c r="B2870" s="1">
        <v>237.0</v>
      </c>
      <c r="C2870" s="2" t="s">
        <v>23</v>
      </c>
      <c r="D2870" s="1" t="s">
        <v>844</v>
      </c>
      <c r="E2870" s="1">
        <v>3.0</v>
      </c>
      <c r="F2870" s="1" t="str">
        <f>vlookup(E2870,Teams!$A:B,2,false)</f>
        <v>American A</v>
      </c>
      <c r="G2870" s="1" t="b">
        <v>1</v>
      </c>
      <c r="H2870" s="1" t="b">
        <v>0</v>
      </c>
      <c r="I2870" s="1">
        <v>17.0</v>
      </c>
      <c r="J2870" s="3" t="str">
        <f>vlookup(I2870,Cats!$A:$B,2,false)</f>
        <v>B</v>
      </c>
    </row>
    <row r="2871">
      <c r="A2871" s="1">
        <v>125922.0</v>
      </c>
      <c r="B2871" s="1">
        <v>237.0</v>
      </c>
      <c r="C2871" s="2" t="s">
        <v>78</v>
      </c>
      <c r="D2871" s="1" t="s">
        <v>301</v>
      </c>
      <c r="E2871" s="1">
        <v>18.0</v>
      </c>
      <c r="F2871" s="1" t="str">
        <f>vlookup(E2871,Teams!$A:B,2,false)</f>
        <v>James Ruse C</v>
      </c>
      <c r="G2871" s="1" t="b">
        <v>0</v>
      </c>
      <c r="H2871" s="1" t="b">
        <v>0</v>
      </c>
      <c r="I2871" s="1">
        <v>17.0</v>
      </c>
      <c r="J2871" s="3" t="str">
        <f>vlookup(I2871,Cats!$A:$B,2,false)</f>
        <v>B</v>
      </c>
    </row>
    <row r="2872">
      <c r="A2872" s="1">
        <v>125923.0</v>
      </c>
      <c r="B2872" s="1">
        <v>237.0</v>
      </c>
      <c r="C2872" s="2" t="s">
        <v>78</v>
      </c>
      <c r="D2872" s="1" t="s">
        <v>838</v>
      </c>
      <c r="E2872" s="1">
        <v>3.0</v>
      </c>
      <c r="F2872" s="1" t="str">
        <f>vlookup(E2872,Teams!$A:B,2,false)</f>
        <v>American A</v>
      </c>
      <c r="G2872" s="1" t="b">
        <v>1</v>
      </c>
      <c r="H2872" s="1" t="b">
        <v>0</v>
      </c>
      <c r="I2872" s="1">
        <v>18.0</v>
      </c>
      <c r="J2872" s="3" t="str">
        <f>vlookup(I2872,Cats!$A:$B,2,false)</f>
        <v>P</v>
      </c>
    </row>
    <row r="2873">
      <c r="A2873" s="1">
        <v>125924.0</v>
      </c>
      <c r="B2873" s="1">
        <v>237.0</v>
      </c>
      <c r="C2873" s="2" t="s">
        <v>23</v>
      </c>
      <c r="D2873" s="1"/>
      <c r="E2873" s="1">
        <v>18.0</v>
      </c>
      <c r="F2873" s="1" t="str">
        <f>vlookup(E2873,Teams!$A:B,2,false)</f>
        <v>James Ruse C</v>
      </c>
      <c r="G2873" s="1" t="b">
        <v>0</v>
      </c>
      <c r="H2873" s="1" t="b">
        <v>1</v>
      </c>
      <c r="I2873" s="1">
        <v>18.0</v>
      </c>
      <c r="J2873" s="3" t="str">
        <f>vlookup(I2873,Cats!$A:$B,2,false)</f>
        <v>P</v>
      </c>
    </row>
    <row r="2874">
      <c r="A2874" s="1">
        <v>125925.0</v>
      </c>
      <c r="B2874" s="1">
        <v>237.0</v>
      </c>
      <c r="C2874" s="2" t="s">
        <v>34</v>
      </c>
      <c r="D2874" s="1" t="s">
        <v>838</v>
      </c>
      <c r="E2874" s="1">
        <v>3.0</v>
      </c>
      <c r="F2874" s="1" t="str">
        <f>vlookup(E2874,Teams!$A:B,2,false)</f>
        <v>American A</v>
      </c>
      <c r="G2874" s="1" t="b">
        <v>1</v>
      </c>
      <c r="H2874" s="1" t="b">
        <v>0</v>
      </c>
      <c r="I2874" s="1">
        <v>19.0</v>
      </c>
      <c r="J2874" s="3" t="str">
        <f>vlookup(I2874,Cats!$A:$B,2,false)</f>
        <v>X</v>
      </c>
    </row>
    <row r="2875">
      <c r="A2875" s="1">
        <v>125926.0</v>
      </c>
      <c r="B2875" s="1">
        <v>237.0</v>
      </c>
      <c r="C2875" s="2" t="s">
        <v>23</v>
      </c>
      <c r="D2875" s="1"/>
      <c r="E2875" s="1">
        <v>18.0</v>
      </c>
      <c r="F2875" s="1" t="str">
        <f>vlookup(E2875,Teams!$A:B,2,false)</f>
        <v>James Ruse C</v>
      </c>
      <c r="G2875" s="1" t="b">
        <v>0</v>
      </c>
      <c r="H2875" s="1" t="b">
        <v>1</v>
      </c>
      <c r="I2875" s="1">
        <v>19.0</v>
      </c>
      <c r="J2875" s="3" t="str">
        <f>vlookup(I2875,Cats!$A:$B,2,false)</f>
        <v>X</v>
      </c>
    </row>
    <row r="2876">
      <c r="A2876" s="1">
        <v>125927.0</v>
      </c>
      <c r="B2876" s="1">
        <v>237.0</v>
      </c>
      <c r="C2876" s="2" t="s">
        <v>78</v>
      </c>
      <c r="D2876" s="1" t="s">
        <v>838</v>
      </c>
      <c r="E2876" s="1">
        <v>3.0</v>
      </c>
      <c r="F2876" s="1" t="str">
        <f>vlookup(E2876,Teams!$A:B,2,false)</f>
        <v>American A</v>
      </c>
      <c r="G2876" s="1" t="b">
        <v>1</v>
      </c>
      <c r="H2876" s="1" t="b">
        <v>0</v>
      </c>
      <c r="I2876" s="1">
        <v>20.0</v>
      </c>
      <c r="J2876" s="3" t="str">
        <f>vlookup(I2876,Cats!$A:$B,2,false)</f>
        <v>M</v>
      </c>
    </row>
    <row r="2877">
      <c r="A2877" s="1">
        <v>125928.0</v>
      </c>
      <c r="B2877" s="1">
        <v>237.0</v>
      </c>
      <c r="C2877" s="2" t="s">
        <v>23</v>
      </c>
      <c r="D2877" s="1"/>
      <c r="E2877" s="1">
        <v>18.0</v>
      </c>
      <c r="F2877" s="1" t="str">
        <f>vlookup(E2877,Teams!$A:B,2,false)</f>
        <v>James Ruse C</v>
      </c>
      <c r="G2877" s="1" t="b">
        <v>0</v>
      </c>
      <c r="H2877" s="1" t="b">
        <v>1</v>
      </c>
      <c r="I2877" s="1">
        <v>20.0</v>
      </c>
      <c r="J2877" s="3" t="str">
        <f>vlookup(I2877,Cats!$A:$B,2,false)</f>
        <v>M</v>
      </c>
    </row>
    <row r="2878">
      <c r="A2878" s="1">
        <v>125929.0</v>
      </c>
      <c r="B2878" s="1">
        <v>237.0</v>
      </c>
      <c r="C2878" s="2" t="s">
        <v>23</v>
      </c>
      <c r="D2878" s="1" t="s">
        <v>844</v>
      </c>
      <c r="E2878" s="1">
        <v>3.0</v>
      </c>
      <c r="F2878" s="1" t="str">
        <f>vlookup(E2878,Teams!$A:B,2,false)</f>
        <v>American A</v>
      </c>
      <c r="G2878" s="1" t="b">
        <v>1</v>
      </c>
      <c r="H2878" s="1" t="b">
        <v>0</v>
      </c>
      <c r="I2878" s="1">
        <v>21.0</v>
      </c>
      <c r="J2878" s="3" t="str">
        <f>vlookup(I2878,Cats!$A:$B,2,false)</f>
        <v>C</v>
      </c>
    </row>
    <row r="2879">
      <c r="A2879" s="1">
        <v>125930.0</v>
      </c>
      <c r="B2879" s="1">
        <v>237.0</v>
      </c>
      <c r="C2879" s="2" t="s">
        <v>23</v>
      </c>
      <c r="D2879" s="1" t="s">
        <v>272</v>
      </c>
      <c r="E2879" s="1">
        <v>18.0</v>
      </c>
      <c r="F2879" s="1" t="str">
        <f>vlookup(E2879,Teams!$A:B,2,false)</f>
        <v>James Ruse C</v>
      </c>
      <c r="G2879" s="1" t="b">
        <v>0</v>
      </c>
      <c r="H2879" s="1" t="b">
        <v>0</v>
      </c>
      <c r="I2879" s="1">
        <v>21.0</v>
      </c>
      <c r="J2879" s="3" t="str">
        <f>vlookup(I2879,Cats!$A:$B,2,false)</f>
        <v>C</v>
      </c>
    </row>
    <row r="2880">
      <c r="A2880" s="1">
        <v>125931.0</v>
      </c>
      <c r="B2880" s="1">
        <v>237.0</v>
      </c>
      <c r="C2880" s="2" t="s">
        <v>34</v>
      </c>
      <c r="D2880" s="1" t="s">
        <v>838</v>
      </c>
      <c r="E2880" s="1">
        <v>3.0</v>
      </c>
      <c r="F2880" s="1" t="str">
        <f>vlookup(E2880,Teams!$A:B,2,false)</f>
        <v>American A</v>
      </c>
      <c r="G2880" s="1" t="b">
        <v>1</v>
      </c>
      <c r="H2880" s="1" t="b">
        <v>0</v>
      </c>
      <c r="I2880" s="1">
        <v>22.0</v>
      </c>
      <c r="J2880" s="3" t="str">
        <f>vlookup(I2880,Cats!$A:$B,2,false)</f>
        <v>E</v>
      </c>
    </row>
    <row r="2881">
      <c r="A2881" s="1">
        <v>125932.0</v>
      </c>
      <c r="B2881" s="1">
        <v>237.0</v>
      </c>
      <c r="C2881" s="2" t="s">
        <v>23</v>
      </c>
      <c r="D2881" s="1"/>
      <c r="E2881" s="1">
        <v>18.0</v>
      </c>
      <c r="F2881" s="1" t="str">
        <f>vlookup(E2881,Teams!$A:B,2,false)</f>
        <v>James Ruse C</v>
      </c>
      <c r="G2881" s="1" t="b">
        <v>0</v>
      </c>
      <c r="H2881" s="1" t="b">
        <v>1</v>
      </c>
      <c r="I2881" s="1">
        <v>22.0</v>
      </c>
      <c r="J2881" s="3" t="str">
        <f>vlookup(I2881,Cats!$A:$B,2,false)</f>
        <v>E</v>
      </c>
    </row>
    <row r="2882">
      <c r="A2882" s="1">
        <v>125933.0</v>
      </c>
      <c r="B2882" s="1">
        <v>237.0</v>
      </c>
      <c r="C2882" s="2" t="s">
        <v>23</v>
      </c>
      <c r="D2882" s="1" t="s">
        <v>672</v>
      </c>
      <c r="E2882" s="1">
        <v>3.0</v>
      </c>
      <c r="F2882" s="1" t="str">
        <f>vlookup(E2882,Teams!$A:B,2,false)</f>
        <v>American A</v>
      </c>
      <c r="G2882" s="1" t="b">
        <v>1</v>
      </c>
      <c r="H2882" s="1" t="b">
        <v>0</v>
      </c>
      <c r="I2882" s="1">
        <v>23.0</v>
      </c>
      <c r="J2882" s="3" t="str">
        <f>vlookup(I2882,Cats!$A:$B,2,false)</f>
        <v>B</v>
      </c>
    </row>
    <row r="2883">
      <c r="A2883" s="1">
        <v>125934.0</v>
      </c>
      <c r="B2883" s="1">
        <v>237.0</v>
      </c>
      <c r="C2883" s="2" t="s">
        <v>78</v>
      </c>
      <c r="D2883" s="1" t="s">
        <v>360</v>
      </c>
      <c r="E2883" s="1">
        <v>18.0</v>
      </c>
      <c r="F2883" s="1" t="str">
        <f>vlookup(E2883,Teams!$A:B,2,false)</f>
        <v>James Ruse C</v>
      </c>
      <c r="G2883" s="1" t="b">
        <v>0</v>
      </c>
      <c r="H2883" s="1" t="b">
        <v>0</v>
      </c>
      <c r="I2883" s="1">
        <v>23.0</v>
      </c>
      <c r="J2883" s="3" t="str">
        <f>vlookup(I2883,Cats!$A:$B,2,false)</f>
        <v>B</v>
      </c>
    </row>
    <row r="2884">
      <c r="A2884" s="1">
        <v>125935.0</v>
      </c>
      <c r="B2884" s="1">
        <v>237.0</v>
      </c>
      <c r="C2884" s="2" t="s">
        <v>59</v>
      </c>
      <c r="D2884" s="1" t="s">
        <v>838</v>
      </c>
      <c r="E2884" s="1">
        <v>3.0</v>
      </c>
      <c r="F2884" s="1" t="str">
        <f>vlookup(E2884,Teams!$A:B,2,false)</f>
        <v>American A</v>
      </c>
      <c r="G2884" s="1" t="b">
        <v>1</v>
      </c>
      <c r="H2884" s="1" t="b">
        <v>0</v>
      </c>
      <c r="I2884" s="1">
        <v>24.0</v>
      </c>
      <c r="J2884" s="3" t="str">
        <f>vlookup(I2884,Cats!$A:$B,2,false)</f>
        <v>P</v>
      </c>
    </row>
    <row r="2885">
      <c r="A2885" s="1">
        <v>125936.0</v>
      </c>
      <c r="B2885" s="1">
        <v>237.0</v>
      </c>
      <c r="C2885" s="2" t="s">
        <v>23</v>
      </c>
      <c r="D2885" s="1" t="s">
        <v>272</v>
      </c>
      <c r="E2885" s="1">
        <v>18.0</v>
      </c>
      <c r="F2885" s="1" t="str">
        <f>vlookup(E2885,Teams!$A:B,2,false)</f>
        <v>James Ruse C</v>
      </c>
      <c r="G2885" s="1" t="b">
        <v>0</v>
      </c>
      <c r="H2885" s="1" t="b">
        <v>0</v>
      </c>
      <c r="I2885" s="1">
        <v>24.0</v>
      </c>
      <c r="J2885" s="3" t="str">
        <f>vlookup(I2885,Cats!$A:$B,2,false)</f>
        <v>P</v>
      </c>
    </row>
    <row r="2886">
      <c r="A2886" s="1">
        <v>125937.0</v>
      </c>
      <c r="B2886" s="1">
        <v>238.0</v>
      </c>
      <c r="C2886" s="2" t="s">
        <v>34</v>
      </c>
      <c r="D2886" s="1" t="s">
        <v>60</v>
      </c>
      <c r="E2886" s="1">
        <v>11.0</v>
      </c>
      <c r="F2886" s="1" t="str">
        <f>vlookup(E2886,Teams!$A:B,2,false)</f>
        <v>Fossil Ridge</v>
      </c>
      <c r="G2886" s="1" t="b">
        <v>1</v>
      </c>
      <c r="H2886" s="1" t="b">
        <v>0</v>
      </c>
      <c r="I2886" s="1">
        <v>1.0</v>
      </c>
      <c r="J2886" s="3" t="str">
        <f>vlookup(I2886,Cats!$A:$B,2,false)</f>
        <v>X</v>
      </c>
    </row>
    <row r="2887">
      <c r="A2887" s="1">
        <v>125938.0</v>
      </c>
      <c r="B2887" s="1">
        <v>238.0</v>
      </c>
      <c r="C2887" s="2" t="s">
        <v>23</v>
      </c>
      <c r="D2887" s="1"/>
      <c r="E2887" s="1">
        <v>25.0</v>
      </c>
      <c r="F2887" s="1" t="str">
        <f>vlookup(E2887,Teams!$A:B,2,false)</f>
        <v>NCSSM B</v>
      </c>
      <c r="G2887" s="1" t="b">
        <v>0</v>
      </c>
      <c r="H2887" s="1" t="b">
        <v>1</v>
      </c>
      <c r="I2887" s="1">
        <v>1.0</v>
      </c>
      <c r="J2887" s="3" t="str">
        <f>vlookup(I2887,Cats!$A:$B,2,false)</f>
        <v>X</v>
      </c>
    </row>
    <row r="2888">
      <c r="A2888" s="1">
        <v>125939.0</v>
      </c>
      <c r="B2888" s="1">
        <v>238.0</v>
      </c>
      <c r="C2888" s="2" t="s">
        <v>78</v>
      </c>
      <c r="D2888" s="1" t="s">
        <v>67</v>
      </c>
      <c r="E2888" s="1">
        <v>11.0</v>
      </c>
      <c r="F2888" s="1" t="str">
        <f>vlookup(E2888,Teams!$A:B,2,false)</f>
        <v>Fossil Ridge</v>
      </c>
      <c r="G2888" s="1" t="b">
        <v>1</v>
      </c>
      <c r="H2888" s="1" t="b">
        <v>0</v>
      </c>
      <c r="I2888" s="1">
        <v>2.0</v>
      </c>
      <c r="J2888" s="3" t="str">
        <f>vlookup(I2888,Cats!$A:$B,2,false)</f>
        <v>M</v>
      </c>
    </row>
    <row r="2889">
      <c r="A2889" s="1">
        <v>125940.0</v>
      </c>
      <c r="B2889" s="1">
        <v>238.0</v>
      </c>
      <c r="C2889" s="2" t="s">
        <v>23</v>
      </c>
      <c r="D2889" s="1"/>
      <c r="E2889" s="1">
        <v>25.0</v>
      </c>
      <c r="F2889" s="1" t="str">
        <f>vlookup(E2889,Teams!$A:B,2,false)</f>
        <v>NCSSM B</v>
      </c>
      <c r="G2889" s="1" t="b">
        <v>0</v>
      </c>
      <c r="H2889" s="1" t="b">
        <v>1</v>
      </c>
      <c r="I2889" s="1">
        <v>2.0</v>
      </c>
      <c r="J2889" s="3" t="str">
        <f>vlookup(I2889,Cats!$A:$B,2,false)</f>
        <v>M</v>
      </c>
    </row>
    <row r="2890">
      <c r="A2890" s="1">
        <v>125941.0</v>
      </c>
      <c r="B2890" s="1">
        <v>238.0</v>
      </c>
      <c r="C2890" s="2" t="s">
        <v>23</v>
      </c>
      <c r="D2890" s="1" t="s">
        <v>67</v>
      </c>
      <c r="E2890" s="1">
        <v>11.0</v>
      </c>
      <c r="F2890" s="1" t="str">
        <f>vlookup(E2890,Teams!$A:B,2,false)</f>
        <v>Fossil Ridge</v>
      </c>
      <c r="G2890" s="1" t="b">
        <v>1</v>
      </c>
      <c r="H2890" s="1" t="b">
        <v>0</v>
      </c>
      <c r="I2890" s="1">
        <v>3.0</v>
      </c>
      <c r="J2890" s="3" t="str">
        <f>vlookup(I2890,Cats!$A:$B,2,false)</f>
        <v>C</v>
      </c>
    </row>
    <row r="2891">
      <c r="A2891" s="1">
        <v>125942.0</v>
      </c>
      <c r="B2891" s="1">
        <v>238.0</v>
      </c>
      <c r="C2891" s="2" t="s">
        <v>78</v>
      </c>
      <c r="D2891" s="1" t="s">
        <v>408</v>
      </c>
      <c r="E2891" s="1">
        <v>25.0</v>
      </c>
      <c r="F2891" s="1" t="str">
        <f>vlookup(E2891,Teams!$A:B,2,false)</f>
        <v>NCSSM B</v>
      </c>
      <c r="G2891" s="1" t="b">
        <v>0</v>
      </c>
      <c r="H2891" s="1" t="b">
        <v>0</v>
      </c>
      <c r="I2891" s="1">
        <v>3.0</v>
      </c>
      <c r="J2891" s="3" t="str">
        <f>vlookup(I2891,Cats!$A:$B,2,false)</f>
        <v>C</v>
      </c>
    </row>
    <row r="2892">
      <c r="A2892" s="1">
        <v>125943.0</v>
      </c>
      <c r="B2892" s="1">
        <v>238.0</v>
      </c>
      <c r="C2892" s="2" t="s">
        <v>23</v>
      </c>
      <c r="D2892" s="1"/>
      <c r="E2892" s="1">
        <v>11.0</v>
      </c>
      <c r="F2892" s="1" t="str">
        <f>vlookup(E2892,Teams!$A:B,2,false)</f>
        <v>Fossil Ridge</v>
      </c>
      <c r="G2892" s="1" t="b">
        <v>1</v>
      </c>
      <c r="H2892" s="1" t="b">
        <v>1</v>
      </c>
      <c r="I2892" s="1">
        <v>4.0</v>
      </c>
      <c r="J2892" s="3" t="str">
        <f>vlookup(I2892,Cats!$A:$B,2,false)</f>
        <v>E</v>
      </c>
    </row>
    <row r="2893">
      <c r="A2893" s="1">
        <v>125944.0</v>
      </c>
      <c r="B2893" s="1">
        <v>238.0</v>
      </c>
      <c r="C2893" s="2" t="s">
        <v>78</v>
      </c>
      <c r="D2893" s="1" t="s">
        <v>402</v>
      </c>
      <c r="E2893" s="1">
        <v>25.0</v>
      </c>
      <c r="F2893" s="1" t="str">
        <f>vlookup(E2893,Teams!$A:B,2,false)</f>
        <v>NCSSM B</v>
      </c>
      <c r="G2893" s="1" t="b">
        <v>0</v>
      </c>
      <c r="H2893" s="1" t="b">
        <v>0</v>
      </c>
      <c r="I2893" s="1">
        <v>4.0</v>
      </c>
      <c r="J2893" s="3" t="str">
        <f>vlookup(I2893,Cats!$A:$B,2,false)</f>
        <v>E</v>
      </c>
    </row>
    <row r="2894">
      <c r="A2894" s="1">
        <v>125945.0</v>
      </c>
      <c r="B2894" s="1">
        <v>238.0</v>
      </c>
      <c r="C2894" s="2" t="s">
        <v>23</v>
      </c>
      <c r="D2894" s="1"/>
      <c r="E2894" s="1">
        <v>11.0</v>
      </c>
      <c r="F2894" s="1" t="str">
        <f>vlookup(E2894,Teams!$A:B,2,false)</f>
        <v>Fossil Ridge</v>
      </c>
      <c r="G2894" s="1" t="b">
        <v>1</v>
      </c>
      <c r="H2894" s="1" t="b">
        <v>1</v>
      </c>
      <c r="I2894" s="1">
        <v>5.0</v>
      </c>
      <c r="J2894" s="3" t="str">
        <f>vlookup(I2894,Cats!$A:$B,2,false)</f>
        <v>B</v>
      </c>
    </row>
    <row r="2895">
      <c r="A2895" s="1">
        <v>125946.0</v>
      </c>
      <c r="B2895" s="1">
        <v>238.0</v>
      </c>
      <c r="C2895" s="2" t="s">
        <v>78</v>
      </c>
      <c r="D2895" s="1" t="s">
        <v>412</v>
      </c>
      <c r="E2895" s="1">
        <v>25.0</v>
      </c>
      <c r="F2895" s="1" t="str">
        <f>vlookup(E2895,Teams!$A:B,2,false)</f>
        <v>NCSSM B</v>
      </c>
      <c r="G2895" s="1" t="b">
        <v>0</v>
      </c>
      <c r="H2895" s="1" t="b">
        <v>0</v>
      </c>
      <c r="I2895" s="1">
        <v>5.0</v>
      </c>
      <c r="J2895" s="3" t="str">
        <f>vlookup(I2895,Cats!$A:$B,2,false)</f>
        <v>B</v>
      </c>
    </row>
    <row r="2896">
      <c r="A2896" s="1">
        <v>125947.0</v>
      </c>
      <c r="B2896" s="1">
        <v>238.0</v>
      </c>
      <c r="C2896" s="2" t="s">
        <v>23</v>
      </c>
      <c r="D2896" s="1"/>
      <c r="E2896" s="1">
        <v>11.0</v>
      </c>
      <c r="F2896" s="1" t="str">
        <f>vlookup(E2896,Teams!$A:B,2,false)</f>
        <v>Fossil Ridge</v>
      </c>
      <c r="G2896" s="1" t="b">
        <v>1</v>
      </c>
      <c r="H2896" s="1" t="b">
        <v>1</v>
      </c>
      <c r="I2896" s="1">
        <v>6.0</v>
      </c>
      <c r="J2896" s="3" t="str">
        <f>vlookup(I2896,Cats!$A:$B,2,false)</f>
        <v>P</v>
      </c>
    </row>
    <row r="2897">
      <c r="A2897" s="1">
        <v>125948.0</v>
      </c>
      <c r="B2897" s="1">
        <v>238.0</v>
      </c>
      <c r="C2897" s="2" t="s">
        <v>34</v>
      </c>
      <c r="D2897" s="1" t="s">
        <v>402</v>
      </c>
      <c r="E2897" s="1">
        <v>25.0</v>
      </c>
      <c r="F2897" s="1" t="str">
        <f>vlookup(E2897,Teams!$A:B,2,false)</f>
        <v>NCSSM B</v>
      </c>
      <c r="G2897" s="1" t="b">
        <v>0</v>
      </c>
      <c r="H2897" s="1" t="b">
        <v>0</v>
      </c>
      <c r="I2897" s="1">
        <v>6.0</v>
      </c>
      <c r="J2897" s="3" t="str">
        <f>vlookup(I2897,Cats!$A:$B,2,false)</f>
        <v>P</v>
      </c>
    </row>
    <row r="2898">
      <c r="A2898" s="1">
        <v>125949.0</v>
      </c>
      <c r="B2898" s="1">
        <v>238.0</v>
      </c>
      <c r="C2898" s="2" t="s">
        <v>78</v>
      </c>
      <c r="D2898" s="1" t="s">
        <v>67</v>
      </c>
      <c r="E2898" s="1">
        <v>11.0</v>
      </c>
      <c r="F2898" s="1" t="str">
        <f>vlookup(E2898,Teams!$A:B,2,false)</f>
        <v>Fossil Ridge</v>
      </c>
      <c r="G2898" s="1" t="b">
        <v>1</v>
      </c>
      <c r="H2898" s="1" t="b">
        <v>0</v>
      </c>
      <c r="I2898" s="1">
        <v>7.0</v>
      </c>
      <c r="J2898" s="3" t="str">
        <f>vlookup(I2898,Cats!$A:$B,2,false)</f>
        <v>X</v>
      </c>
    </row>
    <row r="2899">
      <c r="A2899" s="1">
        <v>125950.0</v>
      </c>
      <c r="B2899" s="1">
        <v>238.0</v>
      </c>
      <c r="C2899" s="2" t="s">
        <v>23</v>
      </c>
      <c r="D2899" s="1"/>
      <c r="E2899" s="1">
        <v>25.0</v>
      </c>
      <c r="F2899" s="1" t="str">
        <f>vlookup(E2899,Teams!$A:B,2,false)</f>
        <v>NCSSM B</v>
      </c>
      <c r="G2899" s="1" t="b">
        <v>0</v>
      </c>
      <c r="H2899" s="1" t="b">
        <v>1</v>
      </c>
      <c r="I2899" s="1">
        <v>7.0</v>
      </c>
      <c r="J2899" s="3" t="str">
        <f>vlookup(I2899,Cats!$A:$B,2,false)</f>
        <v>X</v>
      </c>
    </row>
    <row r="2900">
      <c r="A2900" s="1">
        <v>125951.0</v>
      </c>
      <c r="B2900" s="1">
        <v>238.0</v>
      </c>
      <c r="C2900" s="2" t="s">
        <v>23</v>
      </c>
      <c r="D2900" s="1"/>
      <c r="E2900" s="1">
        <v>11.0</v>
      </c>
      <c r="F2900" s="1" t="str">
        <f>vlookup(E2900,Teams!$A:B,2,false)</f>
        <v>Fossil Ridge</v>
      </c>
      <c r="G2900" s="1" t="b">
        <v>1</v>
      </c>
      <c r="H2900" s="1" t="b">
        <v>1</v>
      </c>
      <c r="I2900" s="1">
        <v>8.0</v>
      </c>
      <c r="J2900" s="3" t="str">
        <f>vlookup(I2900,Cats!$A:$B,2,false)</f>
        <v>M</v>
      </c>
    </row>
    <row r="2901">
      <c r="A2901" s="1">
        <v>125952.0</v>
      </c>
      <c r="B2901" s="1">
        <v>238.0</v>
      </c>
      <c r="C2901" s="2" t="s">
        <v>34</v>
      </c>
      <c r="D2901" s="1" t="s">
        <v>403</v>
      </c>
      <c r="E2901" s="1">
        <v>25.0</v>
      </c>
      <c r="F2901" s="1" t="str">
        <f>vlookup(E2901,Teams!$A:B,2,false)</f>
        <v>NCSSM B</v>
      </c>
      <c r="G2901" s="1" t="b">
        <v>0</v>
      </c>
      <c r="H2901" s="1" t="b">
        <v>0</v>
      </c>
      <c r="I2901" s="1">
        <v>8.0</v>
      </c>
      <c r="J2901" s="3" t="str">
        <f>vlookup(I2901,Cats!$A:$B,2,false)</f>
        <v>M</v>
      </c>
    </row>
    <row r="2902">
      <c r="A2902" s="1">
        <v>125953.0</v>
      </c>
      <c r="B2902" s="1">
        <v>238.0</v>
      </c>
      <c r="C2902" s="2" t="s">
        <v>23</v>
      </c>
      <c r="D2902" s="1"/>
      <c r="E2902" s="1">
        <v>11.0</v>
      </c>
      <c r="F2902" s="1" t="str">
        <f>vlookup(E2902,Teams!$A:B,2,false)</f>
        <v>Fossil Ridge</v>
      </c>
      <c r="G2902" s="1" t="b">
        <v>1</v>
      </c>
      <c r="H2902" s="1" t="b">
        <v>1</v>
      </c>
      <c r="I2902" s="1">
        <v>9.0</v>
      </c>
      <c r="J2902" s="3" t="str">
        <f>vlookup(I2902,Cats!$A:$B,2,false)</f>
        <v>C</v>
      </c>
    </row>
    <row r="2903">
      <c r="A2903" s="1">
        <v>125954.0</v>
      </c>
      <c r="B2903" s="1">
        <v>238.0</v>
      </c>
      <c r="C2903" s="2" t="s">
        <v>78</v>
      </c>
      <c r="D2903" s="1" t="s">
        <v>403</v>
      </c>
      <c r="E2903" s="1">
        <v>25.0</v>
      </c>
      <c r="F2903" s="1" t="str">
        <f>vlookup(E2903,Teams!$A:B,2,false)</f>
        <v>NCSSM B</v>
      </c>
      <c r="G2903" s="1" t="b">
        <v>0</v>
      </c>
      <c r="H2903" s="1" t="b">
        <v>0</v>
      </c>
      <c r="I2903" s="1">
        <v>9.0</v>
      </c>
      <c r="J2903" s="3" t="str">
        <f>vlookup(I2903,Cats!$A:$B,2,false)</f>
        <v>C</v>
      </c>
    </row>
    <row r="2904">
      <c r="A2904" s="1">
        <v>125955.0</v>
      </c>
      <c r="B2904" s="1">
        <v>238.0</v>
      </c>
      <c r="C2904" s="2" t="s">
        <v>23</v>
      </c>
      <c r="D2904" s="1"/>
      <c r="E2904" s="1">
        <v>11.0</v>
      </c>
      <c r="F2904" s="1" t="str">
        <f>vlookup(E2904,Teams!$A:B,2,false)</f>
        <v>Fossil Ridge</v>
      </c>
      <c r="G2904" s="1" t="b">
        <v>1</v>
      </c>
      <c r="H2904" s="1" t="b">
        <v>1</v>
      </c>
      <c r="I2904" s="1">
        <v>10.0</v>
      </c>
      <c r="J2904" s="3" t="str">
        <f>vlookup(I2904,Cats!$A:$B,2,false)</f>
        <v>E</v>
      </c>
    </row>
    <row r="2905">
      <c r="A2905" s="1">
        <v>125956.0</v>
      </c>
      <c r="B2905" s="1">
        <v>238.0</v>
      </c>
      <c r="C2905" s="2" t="s">
        <v>34</v>
      </c>
      <c r="D2905" s="1" t="s">
        <v>402</v>
      </c>
      <c r="E2905" s="1">
        <v>25.0</v>
      </c>
      <c r="F2905" s="1" t="str">
        <f>vlookup(E2905,Teams!$A:B,2,false)</f>
        <v>NCSSM B</v>
      </c>
      <c r="G2905" s="1" t="b">
        <v>0</v>
      </c>
      <c r="H2905" s="1" t="b">
        <v>0</v>
      </c>
      <c r="I2905" s="1">
        <v>10.0</v>
      </c>
      <c r="J2905" s="3" t="str">
        <f>vlookup(I2905,Cats!$A:$B,2,false)</f>
        <v>E</v>
      </c>
    </row>
    <row r="2906">
      <c r="A2906" s="1">
        <v>125957.0</v>
      </c>
      <c r="B2906" s="1">
        <v>238.0</v>
      </c>
      <c r="C2906" s="2" t="s">
        <v>23</v>
      </c>
      <c r="D2906" s="1" t="s">
        <v>67</v>
      </c>
      <c r="E2906" s="1">
        <v>11.0</v>
      </c>
      <c r="F2906" s="1" t="str">
        <f>vlookup(E2906,Teams!$A:B,2,false)</f>
        <v>Fossil Ridge</v>
      </c>
      <c r="G2906" s="1" t="b">
        <v>1</v>
      </c>
      <c r="H2906" s="1" t="b">
        <v>0</v>
      </c>
      <c r="I2906" s="1">
        <v>11.0</v>
      </c>
      <c r="J2906" s="3" t="str">
        <f>vlookup(I2906,Cats!$A:$B,2,false)</f>
        <v>B</v>
      </c>
    </row>
    <row r="2907">
      <c r="A2907" s="1">
        <v>125958.0</v>
      </c>
      <c r="B2907" s="1">
        <v>238.0</v>
      </c>
      <c r="C2907" s="2" t="s">
        <v>23</v>
      </c>
      <c r="D2907" s="1" t="s">
        <v>412</v>
      </c>
      <c r="E2907" s="1">
        <v>25.0</v>
      </c>
      <c r="F2907" s="1" t="str">
        <f>vlookup(E2907,Teams!$A:B,2,false)</f>
        <v>NCSSM B</v>
      </c>
      <c r="G2907" s="1" t="b">
        <v>0</v>
      </c>
      <c r="H2907" s="1" t="b">
        <v>0</v>
      </c>
      <c r="I2907" s="1">
        <v>11.0</v>
      </c>
      <c r="J2907" s="3" t="str">
        <f>vlookup(I2907,Cats!$A:$B,2,false)</f>
        <v>B</v>
      </c>
    </row>
    <row r="2908">
      <c r="A2908" s="1">
        <v>125959.0</v>
      </c>
      <c r="B2908" s="1">
        <v>238.0</v>
      </c>
      <c r="C2908" s="2" t="s">
        <v>34</v>
      </c>
      <c r="D2908" s="1" t="s">
        <v>67</v>
      </c>
      <c r="E2908" s="1">
        <v>11.0</v>
      </c>
      <c r="F2908" s="1" t="str">
        <f>vlookup(E2908,Teams!$A:B,2,false)</f>
        <v>Fossil Ridge</v>
      </c>
      <c r="G2908" s="1" t="b">
        <v>1</v>
      </c>
      <c r="H2908" s="1" t="b">
        <v>0</v>
      </c>
      <c r="I2908" s="1">
        <v>12.0</v>
      </c>
      <c r="J2908" s="3" t="str">
        <f>vlookup(I2908,Cats!$A:$B,2,false)</f>
        <v>P</v>
      </c>
    </row>
    <row r="2909">
      <c r="A2909" s="1">
        <v>125960.0</v>
      </c>
      <c r="B2909" s="1">
        <v>238.0</v>
      </c>
      <c r="C2909" s="2" t="s">
        <v>23</v>
      </c>
      <c r="D2909" s="1"/>
      <c r="E2909" s="1">
        <v>25.0</v>
      </c>
      <c r="F2909" s="1" t="str">
        <f>vlookup(E2909,Teams!$A:B,2,false)</f>
        <v>NCSSM B</v>
      </c>
      <c r="G2909" s="1" t="b">
        <v>0</v>
      </c>
      <c r="H2909" s="1" t="b">
        <v>1</v>
      </c>
      <c r="I2909" s="1">
        <v>12.0</v>
      </c>
      <c r="J2909" s="3" t="str">
        <f>vlookup(I2909,Cats!$A:$B,2,false)</f>
        <v>P</v>
      </c>
    </row>
    <row r="2910">
      <c r="A2910" s="1">
        <v>125961.0</v>
      </c>
      <c r="B2910" s="1">
        <v>238.0</v>
      </c>
      <c r="C2910" s="2" t="s">
        <v>34</v>
      </c>
      <c r="D2910" s="1" t="s">
        <v>79</v>
      </c>
      <c r="E2910" s="1">
        <v>11.0</v>
      </c>
      <c r="F2910" s="1" t="str">
        <f>vlookup(E2910,Teams!$A:B,2,false)</f>
        <v>Fossil Ridge</v>
      </c>
      <c r="G2910" s="1" t="b">
        <v>1</v>
      </c>
      <c r="H2910" s="1" t="b">
        <v>0</v>
      </c>
      <c r="I2910" s="1">
        <v>13.0</v>
      </c>
      <c r="J2910" s="3" t="str">
        <f>vlookup(I2910,Cats!$A:$B,2,false)</f>
        <v>X</v>
      </c>
    </row>
    <row r="2911">
      <c r="A2911" s="1">
        <v>125962.0</v>
      </c>
      <c r="B2911" s="1">
        <v>238.0</v>
      </c>
      <c r="C2911" s="2" t="s">
        <v>23</v>
      </c>
      <c r="D2911" s="1"/>
      <c r="E2911" s="1">
        <v>25.0</v>
      </c>
      <c r="F2911" s="1" t="str">
        <f>vlookup(E2911,Teams!$A:B,2,false)</f>
        <v>NCSSM B</v>
      </c>
      <c r="G2911" s="1" t="b">
        <v>0</v>
      </c>
      <c r="H2911" s="1" t="b">
        <v>1</v>
      </c>
      <c r="I2911" s="1">
        <v>13.0</v>
      </c>
      <c r="J2911" s="3" t="str">
        <f>vlookup(I2911,Cats!$A:$B,2,false)</f>
        <v>X</v>
      </c>
    </row>
    <row r="2912">
      <c r="A2912" s="1">
        <v>125963.0</v>
      </c>
      <c r="B2912" s="1">
        <v>238.0</v>
      </c>
      <c r="C2912" s="2" t="s">
        <v>23</v>
      </c>
      <c r="D2912" s="1"/>
      <c r="E2912" s="1">
        <v>11.0</v>
      </c>
      <c r="F2912" s="1" t="str">
        <f>vlookup(E2912,Teams!$A:B,2,false)</f>
        <v>Fossil Ridge</v>
      </c>
      <c r="G2912" s="1" t="b">
        <v>1</v>
      </c>
      <c r="H2912" s="1" t="b">
        <v>1</v>
      </c>
      <c r="I2912" s="1">
        <v>14.0</v>
      </c>
      <c r="J2912" s="3" t="str">
        <f>vlookup(I2912,Cats!$A:$B,2,false)</f>
        <v>M</v>
      </c>
    </row>
    <row r="2913">
      <c r="A2913" s="1">
        <v>125964.0</v>
      </c>
      <c r="B2913" s="1">
        <v>238.0</v>
      </c>
      <c r="C2913" s="2" t="s">
        <v>78</v>
      </c>
      <c r="D2913" s="1" t="s">
        <v>403</v>
      </c>
      <c r="E2913" s="1">
        <v>25.0</v>
      </c>
      <c r="F2913" s="1" t="str">
        <f>vlookup(E2913,Teams!$A:B,2,false)</f>
        <v>NCSSM B</v>
      </c>
      <c r="G2913" s="1" t="b">
        <v>0</v>
      </c>
      <c r="H2913" s="1" t="b">
        <v>0</v>
      </c>
      <c r="I2913" s="1">
        <v>14.0</v>
      </c>
      <c r="J2913" s="3" t="str">
        <f>vlookup(I2913,Cats!$A:$B,2,false)</f>
        <v>M</v>
      </c>
    </row>
    <row r="2914">
      <c r="A2914" s="1">
        <v>125965.0</v>
      </c>
      <c r="B2914" s="1">
        <v>238.0</v>
      </c>
      <c r="C2914" s="2" t="s">
        <v>78</v>
      </c>
      <c r="D2914" s="1" t="s">
        <v>67</v>
      </c>
      <c r="E2914" s="1">
        <v>11.0</v>
      </c>
      <c r="F2914" s="1" t="str">
        <f>vlookup(E2914,Teams!$A:B,2,false)</f>
        <v>Fossil Ridge</v>
      </c>
      <c r="G2914" s="1" t="b">
        <v>1</v>
      </c>
      <c r="H2914" s="1" t="b">
        <v>0</v>
      </c>
      <c r="I2914" s="1">
        <v>15.0</v>
      </c>
      <c r="J2914" s="3" t="str">
        <f>vlookup(I2914,Cats!$A:$B,2,false)</f>
        <v>C</v>
      </c>
    </row>
    <row r="2915">
      <c r="A2915" s="1">
        <v>125966.0</v>
      </c>
      <c r="B2915" s="1">
        <v>238.0</v>
      </c>
      <c r="C2915" s="2" t="s">
        <v>59</v>
      </c>
      <c r="D2915" s="1" t="s">
        <v>412</v>
      </c>
      <c r="E2915" s="1">
        <v>25.0</v>
      </c>
      <c r="F2915" s="1" t="str">
        <f>vlookup(E2915,Teams!$A:B,2,false)</f>
        <v>NCSSM B</v>
      </c>
      <c r="G2915" s="1" t="b">
        <v>0</v>
      </c>
      <c r="H2915" s="1" t="b">
        <v>0</v>
      </c>
      <c r="I2915" s="1">
        <v>15.0</v>
      </c>
      <c r="J2915" s="3" t="str">
        <f>vlookup(I2915,Cats!$A:$B,2,false)</f>
        <v>C</v>
      </c>
    </row>
    <row r="2916">
      <c r="A2916" s="1">
        <v>125967.0</v>
      </c>
      <c r="B2916" s="1">
        <v>238.0</v>
      </c>
      <c r="C2916" s="2" t="s">
        <v>23</v>
      </c>
      <c r="D2916" s="1" t="s">
        <v>67</v>
      </c>
      <c r="E2916" s="1">
        <v>11.0</v>
      </c>
      <c r="F2916" s="1" t="str">
        <f>vlookup(E2916,Teams!$A:B,2,false)</f>
        <v>Fossil Ridge</v>
      </c>
      <c r="G2916" s="1" t="b">
        <v>1</v>
      </c>
      <c r="H2916" s="1" t="b">
        <v>0</v>
      </c>
      <c r="I2916" s="1">
        <v>16.0</v>
      </c>
      <c r="J2916" s="3" t="str">
        <f>vlookup(I2916,Cats!$A:$B,2,false)</f>
        <v>E</v>
      </c>
    </row>
    <row r="2917">
      <c r="A2917" s="1">
        <v>125968.0</v>
      </c>
      <c r="B2917" s="1">
        <v>238.0</v>
      </c>
      <c r="C2917" s="2" t="s">
        <v>78</v>
      </c>
      <c r="D2917" s="1" t="s">
        <v>402</v>
      </c>
      <c r="E2917" s="1">
        <v>25.0</v>
      </c>
      <c r="F2917" s="1" t="str">
        <f>vlookup(E2917,Teams!$A:B,2,false)</f>
        <v>NCSSM B</v>
      </c>
      <c r="G2917" s="1" t="b">
        <v>0</v>
      </c>
      <c r="H2917" s="1" t="b">
        <v>0</v>
      </c>
      <c r="I2917" s="1">
        <v>16.0</v>
      </c>
      <c r="J2917" s="3" t="str">
        <f>vlookup(I2917,Cats!$A:$B,2,false)</f>
        <v>E</v>
      </c>
    </row>
    <row r="2918">
      <c r="A2918" s="1">
        <v>125969.0</v>
      </c>
      <c r="B2918" s="1">
        <v>238.0</v>
      </c>
      <c r="C2918" s="2" t="s">
        <v>23</v>
      </c>
      <c r="D2918" s="1"/>
      <c r="E2918" s="1">
        <v>11.0</v>
      </c>
      <c r="F2918" s="1" t="str">
        <f>vlookup(E2918,Teams!$A:B,2,false)</f>
        <v>Fossil Ridge</v>
      </c>
      <c r="G2918" s="1" t="b">
        <v>1</v>
      </c>
      <c r="H2918" s="1" t="b">
        <v>1</v>
      </c>
      <c r="I2918" s="1">
        <v>17.0</v>
      </c>
      <c r="J2918" s="3" t="str">
        <f>vlookup(I2918,Cats!$A:$B,2,false)</f>
        <v>B</v>
      </c>
    </row>
    <row r="2919">
      <c r="A2919" s="1">
        <v>125970.0</v>
      </c>
      <c r="B2919" s="1">
        <v>238.0</v>
      </c>
      <c r="C2919" s="2" t="s">
        <v>78</v>
      </c>
      <c r="D2919" s="1" t="s">
        <v>412</v>
      </c>
      <c r="E2919" s="1">
        <v>25.0</v>
      </c>
      <c r="F2919" s="1" t="str">
        <f>vlookup(E2919,Teams!$A:B,2,false)</f>
        <v>NCSSM B</v>
      </c>
      <c r="G2919" s="1" t="b">
        <v>0</v>
      </c>
      <c r="H2919" s="1" t="b">
        <v>0</v>
      </c>
      <c r="I2919" s="1">
        <v>17.0</v>
      </c>
      <c r="J2919" s="3" t="str">
        <f>vlookup(I2919,Cats!$A:$B,2,false)</f>
        <v>B</v>
      </c>
    </row>
    <row r="2920">
      <c r="A2920" s="1">
        <v>125971.0</v>
      </c>
      <c r="B2920" s="1">
        <v>238.0</v>
      </c>
      <c r="C2920" s="2" t="s">
        <v>23</v>
      </c>
      <c r="D2920" s="1"/>
      <c r="E2920" s="1">
        <v>11.0</v>
      </c>
      <c r="F2920" s="1" t="str">
        <f>vlookup(E2920,Teams!$A:B,2,false)</f>
        <v>Fossil Ridge</v>
      </c>
      <c r="G2920" s="1" t="b">
        <v>1</v>
      </c>
      <c r="H2920" s="1" t="b">
        <v>1</v>
      </c>
      <c r="I2920" s="1">
        <v>18.0</v>
      </c>
      <c r="J2920" s="3" t="str">
        <f>vlookup(I2920,Cats!$A:$B,2,false)</f>
        <v>P</v>
      </c>
    </row>
    <row r="2921">
      <c r="A2921" s="1">
        <v>125972.0</v>
      </c>
      <c r="B2921" s="1">
        <v>238.0</v>
      </c>
      <c r="C2921" s="2" t="s">
        <v>78</v>
      </c>
      <c r="D2921" s="1" t="s">
        <v>402</v>
      </c>
      <c r="E2921" s="1">
        <v>25.0</v>
      </c>
      <c r="F2921" s="1" t="str">
        <f>vlookup(E2921,Teams!$A:B,2,false)</f>
        <v>NCSSM B</v>
      </c>
      <c r="G2921" s="1" t="b">
        <v>0</v>
      </c>
      <c r="H2921" s="1" t="b">
        <v>0</v>
      </c>
      <c r="I2921" s="1">
        <v>18.0</v>
      </c>
      <c r="J2921" s="3" t="str">
        <f>vlookup(I2921,Cats!$A:$B,2,false)</f>
        <v>P</v>
      </c>
    </row>
    <row r="2922">
      <c r="A2922" s="1">
        <v>125973.0</v>
      </c>
      <c r="B2922" s="1">
        <v>238.0</v>
      </c>
      <c r="C2922" s="2" t="s">
        <v>23</v>
      </c>
      <c r="D2922" s="1"/>
      <c r="E2922" s="1">
        <v>11.0</v>
      </c>
      <c r="F2922" s="1" t="str">
        <f>vlookup(E2922,Teams!$A:B,2,false)</f>
        <v>Fossil Ridge</v>
      </c>
      <c r="G2922" s="1" t="b">
        <v>1</v>
      </c>
      <c r="H2922" s="1" t="b">
        <v>1</v>
      </c>
      <c r="I2922" s="1">
        <v>19.0</v>
      </c>
      <c r="J2922" s="3" t="str">
        <f>vlookup(I2922,Cats!$A:$B,2,false)</f>
        <v>X</v>
      </c>
    </row>
    <row r="2923">
      <c r="A2923" s="1">
        <v>125974.0</v>
      </c>
      <c r="B2923" s="1">
        <v>238.0</v>
      </c>
      <c r="C2923" s="2" t="s">
        <v>78</v>
      </c>
      <c r="D2923" s="1" t="s">
        <v>412</v>
      </c>
      <c r="E2923" s="1">
        <v>25.0</v>
      </c>
      <c r="F2923" s="1" t="str">
        <f>vlookup(E2923,Teams!$A:B,2,false)</f>
        <v>NCSSM B</v>
      </c>
      <c r="G2923" s="1" t="b">
        <v>0</v>
      </c>
      <c r="H2923" s="1" t="b">
        <v>0</v>
      </c>
      <c r="I2923" s="1">
        <v>19.0</v>
      </c>
      <c r="J2923" s="3" t="str">
        <f>vlookup(I2923,Cats!$A:$B,2,false)</f>
        <v>X</v>
      </c>
    </row>
    <row r="2924">
      <c r="A2924" s="1">
        <v>125975.0</v>
      </c>
      <c r="B2924" s="1">
        <v>238.0</v>
      </c>
      <c r="C2924" s="2" t="s">
        <v>78</v>
      </c>
      <c r="D2924" s="1" t="s">
        <v>67</v>
      </c>
      <c r="E2924" s="1">
        <v>11.0</v>
      </c>
      <c r="F2924" s="1" t="str">
        <f>vlookup(E2924,Teams!$A:B,2,false)</f>
        <v>Fossil Ridge</v>
      </c>
      <c r="G2924" s="1" t="b">
        <v>1</v>
      </c>
      <c r="H2924" s="1" t="b">
        <v>0</v>
      </c>
      <c r="I2924" s="1">
        <v>20.0</v>
      </c>
      <c r="J2924" s="3" t="str">
        <f>vlookup(I2924,Cats!$A:$B,2,false)</f>
        <v>M</v>
      </c>
    </row>
    <row r="2925">
      <c r="A2925" s="1">
        <v>125976.0</v>
      </c>
      <c r="B2925" s="1">
        <v>238.0</v>
      </c>
      <c r="C2925" s="2" t="s">
        <v>23</v>
      </c>
      <c r="D2925" s="1"/>
      <c r="E2925" s="1">
        <v>25.0</v>
      </c>
      <c r="F2925" s="1" t="str">
        <f>vlookup(E2925,Teams!$A:B,2,false)</f>
        <v>NCSSM B</v>
      </c>
      <c r="G2925" s="1" t="b">
        <v>0</v>
      </c>
      <c r="H2925" s="1" t="b">
        <v>1</v>
      </c>
      <c r="I2925" s="1">
        <v>20.0</v>
      </c>
      <c r="J2925" s="3" t="str">
        <f>vlookup(I2925,Cats!$A:$B,2,false)</f>
        <v>M</v>
      </c>
    </row>
    <row r="2926">
      <c r="A2926" s="1">
        <v>125977.0</v>
      </c>
      <c r="B2926" s="1">
        <v>238.0</v>
      </c>
      <c r="C2926" s="2" t="s">
        <v>59</v>
      </c>
      <c r="D2926" s="1" t="s">
        <v>79</v>
      </c>
      <c r="E2926" s="1">
        <v>11.0</v>
      </c>
      <c r="F2926" s="1" t="str">
        <f>vlookup(E2926,Teams!$A:B,2,false)</f>
        <v>Fossil Ridge</v>
      </c>
      <c r="G2926" s="1" t="b">
        <v>1</v>
      </c>
      <c r="H2926" s="1" t="b">
        <v>0</v>
      </c>
      <c r="I2926" s="1">
        <v>21.0</v>
      </c>
      <c r="J2926" s="3" t="str">
        <f>vlookup(I2926,Cats!$A:$B,2,false)</f>
        <v>C</v>
      </c>
    </row>
    <row r="2927">
      <c r="A2927" s="1">
        <v>125978.0</v>
      </c>
      <c r="B2927" s="1">
        <v>238.0</v>
      </c>
      <c r="C2927" s="2" t="s">
        <v>34</v>
      </c>
      <c r="D2927" s="1" t="s">
        <v>408</v>
      </c>
      <c r="E2927" s="1">
        <v>25.0</v>
      </c>
      <c r="F2927" s="1" t="str">
        <f>vlookup(E2927,Teams!$A:B,2,false)</f>
        <v>NCSSM B</v>
      </c>
      <c r="G2927" s="1" t="b">
        <v>0</v>
      </c>
      <c r="H2927" s="1" t="b">
        <v>0</v>
      </c>
      <c r="I2927" s="1">
        <v>21.0</v>
      </c>
      <c r="J2927" s="3" t="str">
        <f>vlookup(I2927,Cats!$A:$B,2,false)</f>
        <v>C</v>
      </c>
    </row>
    <row r="2928">
      <c r="A2928" s="1">
        <v>125979.0</v>
      </c>
      <c r="B2928" s="1">
        <v>238.0</v>
      </c>
      <c r="C2928" s="2" t="s">
        <v>34</v>
      </c>
      <c r="D2928" s="1" t="s">
        <v>60</v>
      </c>
      <c r="E2928" s="1">
        <v>11.0</v>
      </c>
      <c r="F2928" s="1" t="str">
        <f>vlookup(E2928,Teams!$A:B,2,false)</f>
        <v>Fossil Ridge</v>
      </c>
      <c r="G2928" s="1" t="b">
        <v>1</v>
      </c>
      <c r="H2928" s="1" t="b">
        <v>0</v>
      </c>
      <c r="I2928" s="1">
        <v>22.0</v>
      </c>
      <c r="J2928" s="3" t="str">
        <f>vlookup(I2928,Cats!$A:$B,2,false)</f>
        <v>E</v>
      </c>
    </row>
    <row r="2929">
      <c r="A2929" s="1">
        <v>125980.0</v>
      </c>
      <c r="B2929" s="1">
        <v>238.0</v>
      </c>
      <c r="C2929" s="2" t="s">
        <v>23</v>
      </c>
      <c r="D2929" s="1"/>
      <c r="E2929" s="1">
        <v>25.0</v>
      </c>
      <c r="F2929" s="1" t="str">
        <f>vlookup(E2929,Teams!$A:B,2,false)</f>
        <v>NCSSM B</v>
      </c>
      <c r="G2929" s="1" t="b">
        <v>0</v>
      </c>
      <c r="H2929" s="1" t="b">
        <v>1</v>
      </c>
      <c r="I2929" s="1">
        <v>22.0</v>
      </c>
      <c r="J2929" s="3" t="str">
        <f>vlookup(I2929,Cats!$A:$B,2,false)</f>
        <v>E</v>
      </c>
    </row>
    <row r="2930">
      <c r="A2930" s="1">
        <v>125981.0</v>
      </c>
      <c r="B2930" s="1">
        <v>238.0</v>
      </c>
      <c r="C2930" s="2" t="s">
        <v>23</v>
      </c>
      <c r="D2930" s="1"/>
      <c r="E2930" s="1">
        <v>11.0</v>
      </c>
      <c r="F2930" s="1" t="str">
        <f>vlookup(E2930,Teams!$A:B,2,false)</f>
        <v>Fossil Ridge</v>
      </c>
      <c r="G2930" s="1" t="b">
        <v>1</v>
      </c>
      <c r="H2930" s="1" t="b">
        <v>1</v>
      </c>
      <c r="I2930" s="1">
        <v>23.0</v>
      </c>
      <c r="J2930" s="3" t="str">
        <f>vlookup(I2930,Cats!$A:$B,2,false)</f>
        <v>B</v>
      </c>
    </row>
    <row r="2931">
      <c r="A2931" s="1">
        <v>125982.0</v>
      </c>
      <c r="B2931" s="1">
        <v>238.0</v>
      </c>
      <c r="C2931" s="2" t="s">
        <v>34</v>
      </c>
      <c r="D2931" s="1" t="s">
        <v>412</v>
      </c>
      <c r="E2931" s="1">
        <v>25.0</v>
      </c>
      <c r="F2931" s="1" t="str">
        <f>vlookup(E2931,Teams!$A:B,2,false)</f>
        <v>NCSSM B</v>
      </c>
      <c r="G2931" s="1" t="b">
        <v>0</v>
      </c>
      <c r="H2931" s="1" t="b">
        <v>0</v>
      </c>
      <c r="I2931" s="1">
        <v>23.0</v>
      </c>
      <c r="J2931" s="3" t="str">
        <f>vlookup(I2931,Cats!$A:$B,2,false)</f>
        <v>B</v>
      </c>
    </row>
    <row r="2932">
      <c r="A2932" s="1">
        <v>125983.0</v>
      </c>
      <c r="B2932" s="1">
        <v>238.0</v>
      </c>
      <c r="C2932" s="2" t="s">
        <v>78</v>
      </c>
      <c r="D2932" s="1" t="s">
        <v>67</v>
      </c>
      <c r="E2932" s="1">
        <v>11.0</v>
      </c>
      <c r="F2932" s="1" t="str">
        <f>vlookup(E2932,Teams!$A:B,2,false)</f>
        <v>Fossil Ridge</v>
      </c>
      <c r="G2932" s="1" t="b">
        <v>1</v>
      </c>
      <c r="H2932" s="1" t="b">
        <v>0</v>
      </c>
      <c r="I2932" s="1">
        <v>24.0</v>
      </c>
      <c r="J2932" s="3" t="str">
        <f>vlookup(I2932,Cats!$A:$B,2,false)</f>
        <v>P</v>
      </c>
    </row>
    <row r="2933">
      <c r="A2933" s="1">
        <v>125984.0</v>
      </c>
      <c r="B2933" s="1">
        <v>238.0</v>
      </c>
      <c r="C2933" s="2" t="s">
        <v>23</v>
      </c>
      <c r="D2933" s="1"/>
      <c r="E2933" s="1">
        <v>25.0</v>
      </c>
      <c r="F2933" s="1" t="str">
        <f>vlookup(E2933,Teams!$A:B,2,false)</f>
        <v>NCSSM B</v>
      </c>
      <c r="G2933" s="1" t="b">
        <v>0</v>
      </c>
      <c r="H2933" s="1" t="b">
        <v>1</v>
      </c>
      <c r="I2933" s="1">
        <v>24.0</v>
      </c>
      <c r="J2933" s="3" t="str">
        <f>vlookup(I2933,Cats!$A:$B,2,false)</f>
        <v>P</v>
      </c>
    </row>
    <row r="2934">
      <c r="A2934" s="1">
        <v>125985.0</v>
      </c>
      <c r="B2934" s="1">
        <v>239.0</v>
      </c>
      <c r="C2934" s="2" t="s">
        <v>34</v>
      </c>
      <c r="D2934" s="1" t="s">
        <v>609</v>
      </c>
      <c r="E2934" s="1">
        <v>8.0</v>
      </c>
      <c r="F2934" s="1" t="str">
        <f>vlookup(E2934,Teams!$A:B,2,false)</f>
        <v>Enloe A</v>
      </c>
      <c r="G2934" s="1" t="b">
        <v>1</v>
      </c>
      <c r="H2934" s="1" t="b">
        <v>0</v>
      </c>
      <c r="I2934" s="1">
        <v>1.0</v>
      </c>
      <c r="J2934" s="3" t="str">
        <f>vlookup(I2934,Cats!$A:$B,2,false)</f>
        <v>X</v>
      </c>
    </row>
    <row r="2935">
      <c r="A2935" s="1">
        <v>125986.0</v>
      </c>
      <c r="B2935" s="1">
        <v>239.0</v>
      </c>
      <c r="C2935" s="2" t="s">
        <v>23</v>
      </c>
      <c r="D2935" s="1"/>
      <c r="E2935" s="1">
        <v>32.0</v>
      </c>
      <c r="F2935" s="1" t="str">
        <f>vlookup(E2935,Teams!$A:B,2,false)</f>
        <v>Rock Bridge A</v>
      </c>
      <c r="G2935" s="1" t="b">
        <v>0</v>
      </c>
      <c r="H2935" s="1" t="b">
        <v>1</v>
      </c>
      <c r="I2935" s="1">
        <v>1.0</v>
      </c>
      <c r="J2935" s="3" t="str">
        <f>vlookup(I2935,Cats!$A:$B,2,false)</f>
        <v>X</v>
      </c>
    </row>
    <row r="2936">
      <c r="A2936" s="1">
        <v>125987.0</v>
      </c>
      <c r="B2936" s="1">
        <v>239.0</v>
      </c>
      <c r="C2936" s="2" t="s">
        <v>59</v>
      </c>
      <c r="D2936" s="1" t="s">
        <v>618</v>
      </c>
      <c r="E2936" s="1">
        <v>8.0</v>
      </c>
      <c r="F2936" s="1" t="str">
        <f>vlookup(E2936,Teams!$A:B,2,false)</f>
        <v>Enloe A</v>
      </c>
      <c r="G2936" s="1" t="b">
        <v>1</v>
      </c>
      <c r="H2936" s="1" t="b">
        <v>0</v>
      </c>
      <c r="I2936" s="1">
        <v>2.0</v>
      </c>
      <c r="J2936" s="3" t="str">
        <f>vlookup(I2936,Cats!$A:$B,2,false)</f>
        <v>M</v>
      </c>
    </row>
    <row r="2937">
      <c r="A2937" s="1">
        <v>125988.0</v>
      </c>
      <c r="B2937" s="1">
        <v>239.0</v>
      </c>
      <c r="C2937" s="2" t="s">
        <v>78</v>
      </c>
      <c r="D2937" s="1" t="s">
        <v>733</v>
      </c>
      <c r="E2937" s="1">
        <v>32.0</v>
      </c>
      <c r="F2937" s="1" t="str">
        <f>vlookup(E2937,Teams!$A:B,2,false)</f>
        <v>Rock Bridge A</v>
      </c>
      <c r="G2937" s="1" t="b">
        <v>0</v>
      </c>
      <c r="H2937" s="1" t="b">
        <v>0</v>
      </c>
      <c r="I2937" s="1">
        <v>2.0</v>
      </c>
      <c r="J2937" s="3" t="str">
        <f>vlookup(I2937,Cats!$A:$B,2,false)</f>
        <v>M</v>
      </c>
    </row>
    <row r="2938">
      <c r="A2938" s="1">
        <v>125989.0</v>
      </c>
      <c r="B2938" s="1">
        <v>239.0</v>
      </c>
      <c r="C2938" s="2" t="s">
        <v>34</v>
      </c>
      <c r="D2938" s="1" t="s">
        <v>488</v>
      </c>
      <c r="E2938" s="1">
        <v>8.0</v>
      </c>
      <c r="F2938" s="1" t="str">
        <f>vlookup(E2938,Teams!$A:B,2,false)</f>
        <v>Enloe A</v>
      </c>
      <c r="G2938" s="1" t="b">
        <v>1</v>
      </c>
      <c r="H2938" s="1" t="b">
        <v>0</v>
      </c>
      <c r="I2938" s="1">
        <v>3.0</v>
      </c>
      <c r="J2938" s="3" t="str">
        <f>vlookup(I2938,Cats!$A:$B,2,false)</f>
        <v>C</v>
      </c>
    </row>
    <row r="2939">
      <c r="A2939" s="1">
        <v>125990.0</v>
      </c>
      <c r="B2939" s="1">
        <v>239.0</v>
      </c>
      <c r="C2939" s="2" t="s">
        <v>23</v>
      </c>
      <c r="D2939" s="1"/>
      <c r="E2939" s="1">
        <v>32.0</v>
      </c>
      <c r="F2939" s="1" t="str">
        <f>vlookup(E2939,Teams!$A:B,2,false)</f>
        <v>Rock Bridge A</v>
      </c>
      <c r="G2939" s="1" t="b">
        <v>0</v>
      </c>
      <c r="H2939" s="1" t="b">
        <v>1</v>
      </c>
      <c r="I2939" s="1">
        <v>3.0</v>
      </c>
      <c r="J2939" s="3" t="str">
        <f>vlookup(I2939,Cats!$A:$B,2,false)</f>
        <v>C</v>
      </c>
    </row>
    <row r="2940">
      <c r="A2940" s="1">
        <v>125991.0</v>
      </c>
      <c r="B2940" s="1">
        <v>239.0</v>
      </c>
      <c r="C2940" s="2" t="s">
        <v>34</v>
      </c>
      <c r="D2940" s="1" t="s">
        <v>609</v>
      </c>
      <c r="E2940" s="1">
        <v>8.0</v>
      </c>
      <c r="F2940" s="1" t="str">
        <f>vlookup(E2940,Teams!$A:B,2,false)</f>
        <v>Enloe A</v>
      </c>
      <c r="G2940" s="1" t="b">
        <v>1</v>
      </c>
      <c r="H2940" s="1" t="b">
        <v>0</v>
      </c>
      <c r="I2940" s="1">
        <v>4.0</v>
      </c>
      <c r="J2940" s="3" t="str">
        <f>vlookup(I2940,Cats!$A:$B,2,false)</f>
        <v>E</v>
      </c>
    </row>
    <row r="2941">
      <c r="A2941" s="1">
        <v>125992.0</v>
      </c>
      <c r="B2941" s="1">
        <v>239.0</v>
      </c>
      <c r="C2941" s="2" t="s">
        <v>23</v>
      </c>
      <c r="D2941" s="1"/>
      <c r="E2941" s="1">
        <v>32.0</v>
      </c>
      <c r="F2941" s="1" t="str">
        <f>vlookup(E2941,Teams!$A:B,2,false)</f>
        <v>Rock Bridge A</v>
      </c>
      <c r="G2941" s="1" t="b">
        <v>0</v>
      </c>
      <c r="H2941" s="1" t="b">
        <v>1</v>
      </c>
      <c r="I2941" s="1">
        <v>4.0</v>
      </c>
      <c r="J2941" s="3" t="str">
        <f>vlookup(I2941,Cats!$A:$B,2,false)</f>
        <v>E</v>
      </c>
    </row>
    <row r="2942">
      <c r="A2942" s="1">
        <v>125993.0</v>
      </c>
      <c r="B2942" s="1">
        <v>239.0</v>
      </c>
      <c r="C2942" s="2" t="s">
        <v>34</v>
      </c>
      <c r="D2942" s="1" t="s">
        <v>696</v>
      </c>
      <c r="E2942" s="1">
        <v>8.0</v>
      </c>
      <c r="F2942" s="1" t="str">
        <f>vlookup(E2942,Teams!$A:B,2,false)</f>
        <v>Enloe A</v>
      </c>
      <c r="G2942" s="1" t="b">
        <v>1</v>
      </c>
      <c r="H2942" s="1" t="b">
        <v>0</v>
      </c>
      <c r="I2942" s="1">
        <v>5.0</v>
      </c>
      <c r="J2942" s="3" t="str">
        <f>vlookup(I2942,Cats!$A:$B,2,false)</f>
        <v>B</v>
      </c>
    </row>
    <row r="2943">
      <c r="A2943" s="1">
        <v>125994.0</v>
      </c>
      <c r="B2943" s="1">
        <v>239.0</v>
      </c>
      <c r="C2943" s="2" t="s">
        <v>23</v>
      </c>
      <c r="D2943" s="1"/>
      <c r="E2943" s="1">
        <v>32.0</v>
      </c>
      <c r="F2943" s="1" t="str">
        <f>vlookup(E2943,Teams!$A:B,2,false)</f>
        <v>Rock Bridge A</v>
      </c>
      <c r="G2943" s="1" t="b">
        <v>0</v>
      </c>
      <c r="H2943" s="1" t="b">
        <v>1</v>
      </c>
      <c r="I2943" s="1">
        <v>5.0</v>
      </c>
      <c r="J2943" s="3" t="str">
        <f>vlookup(I2943,Cats!$A:$B,2,false)</f>
        <v>B</v>
      </c>
    </row>
    <row r="2944">
      <c r="A2944" s="1">
        <v>125995.0</v>
      </c>
      <c r="B2944" s="1">
        <v>239.0</v>
      </c>
      <c r="C2944" s="2" t="s">
        <v>34</v>
      </c>
      <c r="D2944" s="1" t="s">
        <v>488</v>
      </c>
      <c r="E2944" s="1">
        <v>8.0</v>
      </c>
      <c r="F2944" s="1" t="str">
        <f>vlookup(E2944,Teams!$A:B,2,false)</f>
        <v>Enloe A</v>
      </c>
      <c r="G2944" s="1" t="b">
        <v>1</v>
      </c>
      <c r="H2944" s="1" t="b">
        <v>0</v>
      </c>
      <c r="I2944" s="1">
        <v>6.0</v>
      </c>
      <c r="J2944" s="3" t="str">
        <f>vlookup(I2944,Cats!$A:$B,2,false)</f>
        <v>P</v>
      </c>
    </row>
    <row r="2945">
      <c r="A2945" s="1">
        <v>125996.0</v>
      </c>
      <c r="B2945" s="1">
        <v>239.0</v>
      </c>
      <c r="C2945" s="2" t="s">
        <v>23</v>
      </c>
      <c r="D2945" s="1"/>
      <c r="E2945" s="1">
        <v>32.0</v>
      </c>
      <c r="F2945" s="1" t="str">
        <f>vlookup(E2945,Teams!$A:B,2,false)</f>
        <v>Rock Bridge A</v>
      </c>
      <c r="G2945" s="1" t="b">
        <v>0</v>
      </c>
      <c r="H2945" s="1" t="b">
        <v>1</v>
      </c>
      <c r="I2945" s="1">
        <v>6.0</v>
      </c>
      <c r="J2945" s="3" t="str">
        <f>vlookup(I2945,Cats!$A:$B,2,false)</f>
        <v>P</v>
      </c>
    </row>
    <row r="2946">
      <c r="A2946" s="1">
        <v>125997.0</v>
      </c>
      <c r="B2946" s="1">
        <v>239.0</v>
      </c>
      <c r="C2946" s="2" t="s">
        <v>34</v>
      </c>
      <c r="D2946" s="1" t="s">
        <v>609</v>
      </c>
      <c r="E2946" s="1">
        <v>8.0</v>
      </c>
      <c r="F2946" s="1" t="str">
        <f>vlookup(E2946,Teams!$A:B,2,false)</f>
        <v>Enloe A</v>
      </c>
      <c r="G2946" s="1" t="b">
        <v>1</v>
      </c>
      <c r="H2946" s="1" t="b">
        <v>0</v>
      </c>
      <c r="I2946" s="1">
        <v>7.0</v>
      </c>
      <c r="J2946" s="3" t="str">
        <f>vlookup(I2946,Cats!$A:$B,2,false)</f>
        <v>X</v>
      </c>
    </row>
    <row r="2947">
      <c r="A2947" s="1">
        <v>125998.0</v>
      </c>
      <c r="B2947" s="1">
        <v>239.0</v>
      </c>
      <c r="C2947" s="2" t="s">
        <v>23</v>
      </c>
      <c r="D2947" s="1"/>
      <c r="E2947" s="1">
        <v>32.0</v>
      </c>
      <c r="F2947" s="1" t="str">
        <f>vlookup(E2947,Teams!$A:B,2,false)</f>
        <v>Rock Bridge A</v>
      </c>
      <c r="G2947" s="1" t="b">
        <v>0</v>
      </c>
      <c r="H2947" s="1" t="b">
        <v>1</v>
      </c>
      <c r="I2947" s="1">
        <v>7.0</v>
      </c>
      <c r="J2947" s="3" t="str">
        <f>vlookup(I2947,Cats!$A:$B,2,false)</f>
        <v>X</v>
      </c>
    </row>
    <row r="2948">
      <c r="A2948" s="1">
        <v>125999.0</v>
      </c>
      <c r="B2948" s="1">
        <v>239.0</v>
      </c>
      <c r="C2948" s="2" t="s">
        <v>78</v>
      </c>
      <c r="D2948" s="1" t="s">
        <v>618</v>
      </c>
      <c r="E2948" s="1">
        <v>8.0</v>
      </c>
      <c r="F2948" s="1" t="str">
        <f>vlookup(E2948,Teams!$A:B,2,false)</f>
        <v>Enloe A</v>
      </c>
      <c r="G2948" s="1" t="b">
        <v>1</v>
      </c>
      <c r="H2948" s="1" t="b">
        <v>0</v>
      </c>
      <c r="I2948" s="1">
        <v>8.0</v>
      </c>
      <c r="J2948" s="3" t="str">
        <f>vlookup(I2948,Cats!$A:$B,2,false)</f>
        <v>M</v>
      </c>
    </row>
    <row r="2949">
      <c r="A2949" s="1">
        <v>126000.0</v>
      </c>
      <c r="B2949" s="1">
        <v>239.0</v>
      </c>
      <c r="C2949" s="2" t="s">
        <v>23</v>
      </c>
      <c r="D2949" s="1"/>
      <c r="E2949" s="1">
        <v>32.0</v>
      </c>
      <c r="F2949" s="1" t="str">
        <f>vlookup(E2949,Teams!$A:B,2,false)</f>
        <v>Rock Bridge A</v>
      </c>
      <c r="G2949" s="1" t="b">
        <v>0</v>
      </c>
      <c r="H2949" s="1" t="b">
        <v>1</v>
      </c>
      <c r="I2949" s="1">
        <v>8.0</v>
      </c>
      <c r="J2949" s="3" t="str">
        <f>vlookup(I2949,Cats!$A:$B,2,false)</f>
        <v>M</v>
      </c>
    </row>
    <row r="2950">
      <c r="A2950" s="1">
        <v>126001.0</v>
      </c>
      <c r="B2950" s="1">
        <v>239.0</v>
      </c>
      <c r="C2950" s="2" t="s">
        <v>34</v>
      </c>
      <c r="D2950" s="1" t="s">
        <v>609</v>
      </c>
      <c r="E2950" s="1">
        <v>8.0</v>
      </c>
      <c r="F2950" s="1" t="str">
        <f>vlookup(E2950,Teams!$A:B,2,false)</f>
        <v>Enloe A</v>
      </c>
      <c r="G2950" s="1" t="b">
        <v>1</v>
      </c>
      <c r="H2950" s="1" t="b">
        <v>0</v>
      </c>
      <c r="I2950" s="1">
        <v>9.0</v>
      </c>
      <c r="J2950" s="3" t="str">
        <f>vlookup(I2950,Cats!$A:$B,2,false)</f>
        <v>C</v>
      </c>
    </row>
    <row r="2951">
      <c r="A2951" s="1">
        <v>126002.0</v>
      </c>
      <c r="B2951" s="1">
        <v>239.0</v>
      </c>
      <c r="C2951" s="2" t="s">
        <v>23</v>
      </c>
      <c r="D2951" s="1"/>
      <c r="E2951" s="1">
        <v>32.0</v>
      </c>
      <c r="F2951" s="1" t="str">
        <f>vlookup(E2951,Teams!$A:B,2,false)</f>
        <v>Rock Bridge A</v>
      </c>
      <c r="G2951" s="1" t="b">
        <v>0</v>
      </c>
      <c r="H2951" s="1" t="b">
        <v>1</v>
      </c>
      <c r="I2951" s="1">
        <v>9.0</v>
      </c>
      <c r="J2951" s="3" t="str">
        <f>vlookup(I2951,Cats!$A:$B,2,false)</f>
        <v>C</v>
      </c>
    </row>
    <row r="2952">
      <c r="A2952" s="1">
        <v>126003.0</v>
      </c>
      <c r="B2952" s="1">
        <v>239.0</v>
      </c>
      <c r="C2952" s="2" t="s">
        <v>34</v>
      </c>
      <c r="D2952" s="1" t="s">
        <v>488</v>
      </c>
      <c r="E2952" s="1">
        <v>8.0</v>
      </c>
      <c r="F2952" s="1" t="str">
        <f>vlookup(E2952,Teams!$A:B,2,false)</f>
        <v>Enloe A</v>
      </c>
      <c r="G2952" s="1" t="b">
        <v>1</v>
      </c>
      <c r="H2952" s="1" t="b">
        <v>0</v>
      </c>
      <c r="I2952" s="1">
        <v>10.0</v>
      </c>
      <c r="J2952" s="3" t="str">
        <f>vlookup(I2952,Cats!$A:$B,2,false)</f>
        <v>E</v>
      </c>
    </row>
    <row r="2953">
      <c r="A2953" s="1">
        <v>126004.0</v>
      </c>
      <c r="B2953" s="1">
        <v>239.0</v>
      </c>
      <c r="C2953" s="2" t="s">
        <v>23</v>
      </c>
      <c r="D2953" s="1"/>
      <c r="E2953" s="1">
        <v>32.0</v>
      </c>
      <c r="F2953" s="1" t="str">
        <f>vlookup(E2953,Teams!$A:B,2,false)</f>
        <v>Rock Bridge A</v>
      </c>
      <c r="G2953" s="1" t="b">
        <v>0</v>
      </c>
      <c r="H2953" s="1" t="b">
        <v>1</v>
      </c>
      <c r="I2953" s="1">
        <v>10.0</v>
      </c>
      <c r="J2953" s="3" t="str">
        <f>vlookup(I2953,Cats!$A:$B,2,false)</f>
        <v>E</v>
      </c>
    </row>
    <row r="2954">
      <c r="A2954" s="1">
        <v>126005.0</v>
      </c>
      <c r="B2954" s="1">
        <v>239.0</v>
      </c>
      <c r="C2954" s="2" t="s">
        <v>34</v>
      </c>
      <c r="D2954" s="1" t="s">
        <v>696</v>
      </c>
      <c r="E2954" s="1">
        <v>8.0</v>
      </c>
      <c r="F2954" s="1" t="str">
        <f>vlookup(E2954,Teams!$A:B,2,false)</f>
        <v>Enloe A</v>
      </c>
      <c r="G2954" s="1" t="b">
        <v>1</v>
      </c>
      <c r="H2954" s="1" t="b">
        <v>0</v>
      </c>
      <c r="I2954" s="1">
        <v>11.0</v>
      </c>
      <c r="J2954" s="3" t="str">
        <f>vlookup(I2954,Cats!$A:$B,2,false)</f>
        <v>B</v>
      </c>
    </row>
    <row r="2955">
      <c r="A2955" s="1">
        <v>126006.0</v>
      </c>
      <c r="B2955" s="1">
        <v>239.0</v>
      </c>
      <c r="C2955" s="2" t="s">
        <v>23</v>
      </c>
      <c r="D2955" s="1"/>
      <c r="E2955" s="1">
        <v>32.0</v>
      </c>
      <c r="F2955" s="1" t="str">
        <f>vlookup(E2955,Teams!$A:B,2,false)</f>
        <v>Rock Bridge A</v>
      </c>
      <c r="G2955" s="1" t="b">
        <v>0</v>
      </c>
      <c r="H2955" s="1" t="b">
        <v>1</v>
      </c>
      <c r="I2955" s="1">
        <v>11.0</v>
      </c>
      <c r="J2955" s="3" t="str">
        <f>vlookup(I2955,Cats!$A:$B,2,false)</f>
        <v>B</v>
      </c>
    </row>
    <row r="2956">
      <c r="A2956" s="1">
        <v>126007.0</v>
      </c>
      <c r="B2956" s="1">
        <v>239.0</v>
      </c>
      <c r="C2956" s="2" t="s">
        <v>23</v>
      </c>
      <c r="D2956" s="1" t="s">
        <v>488</v>
      </c>
      <c r="E2956" s="1">
        <v>8.0</v>
      </c>
      <c r="F2956" s="1" t="str">
        <f>vlookup(E2956,Teams!$A:B,2,false)</f>
        <v>Enloe A</v>
      </c>
      <c r="G2956" s="1" t="b">
        <v>1</v>
      </c>
      <c r="H2956" s="1" t="b">
        <v>0</v>
      </c>
      <c r="I2956" s="1">
        <v>12.0</v>
      </c>
      <c r="J2956" s="3" t="str">
        <f>vlookup(I2956,Cats!$A:$B,2,false)</f>
        <v>P</v>
      </c>
    </row>
    <row r="2957">
      <c r="A2957" s="1">
        <v>126008.0</v>
      </c>
      <c r="B2957" s="1">
        <v>239.0</v>
      </c>
      <c r="C2957" s="2" t="s">
        <v>78</v>
      </c>
      <c r="D2957" s="1" t="s">
        <v>733</v>
      </c>
      <c r="E2957" s="1">
        <v>32.0</v>
      </c>
      <c r="F2957" s="1" t="str">
        <f>vlookup(E2957,Teams!$A:B,2,false)</f>
        <v>Rock Bridge A</v>
      </c>
      <c r="G2957" s="1" t="b">
        <v>0</v>
      </c>
      <c r="H2957" s="1" t="b">
        <v>0</v>
      </c>
      <c r="I2957" s="1">
        <v>12.0</v>
      </c>
      <c r="J2957" s="3" t="str">
        <f>vlookup(I2957,Cats!$A:$B,2,false)</f>
        <v>P</v>
      </c>
    </row>
    <row r="2958">
      <c r="A2958" s="1">
        <v>126009.0</v>
      </c>
      <c r="B2958" s="1">
        <v>239.0</v>
      </c>
      <c r="C2958" s="2" t="s">
        <v>34</v>
      </c>
      <c r="D2958" s="1" t="s">
        <v>618</v>
      </c>
      <c r="E2958" s="1">
        <v>8.0</v>
      </c>
      <c r="F2958" s="1" t="str">
        <f>vlookup(E2958,Teams!$A:B,2,false)</f>
        <v>Enloe A</v>
      </c>
      <c r="G2958" s="1" t="b">
        <v>1</v>
      </c>
      <c r="H2958" s="1" t="b">
        <v>0</v>
      </c>
      <c r="I2958" s="1">
        <v>13.0</v>
      </c>
      <c r="J2958" s="3" t="str">
        <f>vlookup(I2958,Cats!$A:$B,2,false)</f>
        <v>X</v>
      </c>
    </row>
    <row r="2959">
      <c r="A2959" s="1">
        <v>126010.0</v>
      </c>
      <c r="B2959" s="1">
        <v>239.0</v>
      </c>
      <c r="C2959" s="2" t="s">
        <v>23</v>
      </c>
      <c r="D2959" s="1"/>
      <c r="E2959" s="1">
        <v>32.0</v>
      </c>
      <c r="F2959" s="1" t="str">
        <f>vlookup(E2959,Teams!$A:B,2,false)</f>
        <v>Rock Bridge A</v>
      </c>
      <c r="G2959" s="1" t="b">
        <v>0</v>
      </c>
      <c r="H2959" s="1" t="b">
        <v>1</v>
      </c>
      <c r="I2959" s="1">
        <v>13.0</v>
      </c>
      <c r="J2959" s="3" t="str">
        <f>vlookup(I2959,Cats!$A:$B,2,false)</f>
        <v>X</v>
      </c>
    </row>
    <row r="2960">
      <c r="A2960" s="1">
        <v>126011.0</v>
      </c>
      <c r="B2960" s="1">
        <v>239.0</v>
      </c>
      <c r="C2960" s="2" t="s">
        <v>34</v>
      </c>
      <c r="D2960" s="1" t="s">
        <v>618</v>
      </c>
      <c r="E2960" s="1">
        <v>8.0</v>
      </c>
      <c r="F2960" s="1" t="str">
        <f>vlookup(E2960,Teams!$A:B,2,false)</f>
        <v>Enloe A</v>
      </c>
      <c r="G2960" s="1" t="b">
        <v>1</v>
      </c>
      <c r="H2960" s="1" t="b">
        <v>0</v>
      </c>
      <c r="I2960" s="1">
        <v>14.0</v>
      </c>
      <c r="J2960" s="3" t="str">
        <f>vlookup(I2960,Cats!$A:$B,2,false)</f>
        <v>M</v>
      </c>
    </row>
    <row r="2961">
      <c r="A2961" s="1">
        <v>126012.0</v>
      </c>
      <c r="B2961" s="1">
        <v>239.0</v>
      </c>
      <c r="C2961" s="2" t="s">
        <v>23</v>
      </c>
      <c r="D2961" s="1"/>
      <c r="E2961" s="1">
        <v>32.0</v>
      </c>
      <c r="F2961" s="1" t="str">
        <f>vlookup(E2961,Teams!$A:B,2,false)</f>
        <v>Rock Bridge A</v>
      </c>
      <c r="G2961" s="1" t="b">
        <v>0</v>
      </c>
      <c r="H2961" s="1" t="b">
        <v>1</v>
      </c>
      <c r="I2961" s="1">
        <v>14.0</v>
      </c>
      <c r="J2961" s="3" t="str">
        <f>vlookup(I2961,Cats!$A:$B,2,false)</f>
        <v>M</v>
      </c>
    </row>
    <row r="2962">
      <c r="A2962" s="1">
        <v>126013.0</v>
      </c>
      <c r="B2962" s="1">
        <v>239.0</v>
      </c>
      <c r="C2962" s="2" t="s">
        <v>34</v>
      </c>
      <c r="D2962" s="1" t="s">
        <v>488</v>
      </c>
      <c r="E2962" s="1">
        <v>8.0</v>
      </c>
      <c r="F2962" s="1" t="str">
        <f>vlookup(E2962,Teams!$A:B,2,false)</f>
        <v>Enloe A</v>
      </c>
      <c r="G2962" s="1" t="b">
        <v>1</v>
      </c>
      <c r="H2962" s="1" t="b">
        <v>0</v>
      </c>
      <c r="I2962" s="1">
        <v>15.0</v>
      </c>
      <c r="J2962" s="3" t="str">
        <f>vlookup(I2962,Cats!$A:$B,2,false)</f>
        <v>C</v>
      </c>
    </row>
    <row r="2963">
      <c r="A2963" s="1">
        <v>126014.0</v>
      </c>
      <c r="B2963" s="1">
        <v>239.0</v>
      </c>
      <c r="C2963" s="2" t="s">
        <v>23</v>
      </c>
      <c r="D2963" s="1"/>
      <c r="E2963" s="1">
        <v>32.0</v>
      </c>
      <c r="F2963" s="1" t="str">
        <f>vlookup(E2963,Teams!$A:B,2,false)</f>
        <v>Rock Bridge A</v>
      </c>
      <c r="G2963" s="1" t="b">
        <v>0</v>
      </c>
      <c r="H2963" s="1" t="b">
        <v>1</v>
      </c>
      <c r="I2963" s="1">
        <v>15.0</v>
      </c>
      <c r="J2963" s="3" t="str">
        <f>vlookup(I2963,Cats!$A:$B,2,false)</f>
        <v>C</v>
      </c>
    </row>
    <row r="2964">
      <c r="A2964" s="1">
        <v>126015.0</v>
      </c>
      <c r="B2964" s="1">
        <v>239.0</v>
      </c>
      <c r="C2964" s="2" t="s">
        <v>34</v>
      </c>
      <c r="D2964" s="1" t="s">
        <v>609</v>
      </c>
      <c r="E2964" s="1">
        <v>8.0</v>
      </c>
      <c r="F2964" s="1" t="str">
        <f>vlookup(E2964,Teams!$A:B,2,false)</f>
        <v>Enloe A</v>
      </c>
      <c r="G2964" s="1" t="b">
        <v>1</v>
      </c>
      <c r="H2964" s="1" t="b">
        <v>0</v>
      </c>
      <c r="I2964" s="1">
        <v>16.0</v>
      </c>
      <c r="J2964" s="3" t="str">
        <f>vlookup(I2964,Cats!$A:$B,2,false)</f>
        <v>E</v>
      </c>
    </row>
    <row r="2965">
      <c r="A2965" s="1">
        <v>126016.0</v>
      </c>
      <c r="B2965" s="1">
        <v>239.0</v>
      </c>
      <c r="C2965" s="2" t="s">
        <v>23</v>
      </c>
      <c r="D2965" s="1"/>
      <c r="E2965" s="1">
        <v>32.0</v>
      </c>
      <c r="F2965" s="1" t="str">
        <f>vlookup(E2965,Teams!$A:B,2,false)</f>
        <v>Rock Bridge A</v>
      </c>
      <c r="G2965" s="1" t="b">
        <v>0</v>
      </c>
      <c r="H2965" s="1" t="b">
        <v>1</v>
      </c>
      <c r="I2965" s="1">
        <v>16.0</v>
      </c>
      <c r="J2965" s="3" t="str">
        <f>vlookup(I2965,Cats!$A:$B,2,false)</f>
        <v>E</v>
      </c>
    </row>
    <row r="2966">
      <c r="A2966" s="1">
        <v>126017.0</v>
      </c>
      <c r="B2966" s="1">
        <v>239.0</v>
      </c>
      <c r="C2966" s="2" t="s">
        <v>34</v>
      </c>
      <c r="D2966" s="1" t="s">
        <v>696</v>
      </c>
      <c r="E2966" s="1">
        <v>8.0</v>
      </c>
      <c r="F2966" s="1" t="str">
        <f>vlookup(E2966,Teams!$A:B,2,false)</f>
        <v>Enloe A</v>
      </c>
      <c r="G2966" s="1" t="b">
        <v>1</v>
      </c>
      <c r="H2966" s="1" t="b">
        <v>0</v>
      </c>
      <c r="I2966" s="1">
        <v>17.0</v>
      </c>
      <c r="J2966" s="3" t="str">
        <f>vlookup(I2966,Cats!$A:$B,2,false)</f>
        <v>B</v>
      </c>
    </row>
    <row r="2967">
      <c r="A2967" s="1">
        <v>126018.0</v>
      </c>
      <c r="B2967" s="1">
        <v>239.0</v>
      </c>
      <c r="C2967" s="2" t="s">
        <v>23</v>
      </c>
      <c r="D2967" s="1"/>
      <c r="E2967" s="1">
        <v>32.0</v>
      </c>
      <c r="F2967" s="1" t="str">
        <f>vlookup(E2967,Teams!$A:B,2,false)</f>
        <v>Rock Bridge A</v>
      </c>
      <c r="G2967" s="1" t="b">
        <v>0</v>
      </c>
      <c r="H2967" s="1" t="b">
        <v>1</v>
      </c>
      <c r="I2967" s="1">
        <v>17.0</v>
      </c>
      <c r="J2967" s="3" t="str">
        <f>vlookup(I2967,Cats!$A:$B,2,false)</f>
        <v>B</v>
      </c>
    </row>
    <row r="2968">
      <c r="A2968" s="1">
        <v>126019.0</v>
      </c>
      <c r="B2968" s="1">
        <v>239.0</v>
      </c>
      <c r="C2968" s="2" t="s">
        <v>34</v>
      </c>
      <c r="D2968" s="1" t="s">
        <v>488</v>
      </c>
      <c r="E2968" s="1">
        <v>8.0</v>
      </c>
      <c r="F2968" s="1" t="str">
        <f>vlookup(E2968,Teams!$A:B,2,false)</f>
        <v>Enloe A</v>
      </c>
      <c r="G2968" s="1" t="b">
        <v>1</v>
      </c>
      <c r="H2968" s="1" t="b">
        <v>0</v>
      </c>
      <c r="I2968" s="1">
        <v>18.0</v>
      </c>
      <c r="J2968" s="3" t="str">
        <f>vlookup(I2968,Cats!$A:$B,2,false)</f>
        <v>P</v>
      </c>
    </row>
    <row r="2969">
      <c r="A2969" s="1">
        <v>126020.0</v>
      </c>
      <c r="B2969" s="1">
        <v>239.0</v>
      </c>
      <c r="C2969" s="2" t="s">
        <v>23</v>
      </c>
      <c r="D2969" s="1"/>
      <c r="E2969" s="1">
        <v>32.0</v>
      </c>
      <c r="F2969" s="1" t="str">
        <f>vlookup(E2969,Teams!$A:B,2,false)</f>
        <v>Rock Bridge A</v>
      </c>
      <c r="G2969" s="1" t="b">
        <v>0</v>
      </c>
      <c r="H2969" s="1" t="b">
        <v>1</v>
      </c>
      <c r="I2969" s="1">
        <v>18.0</v>
      </c>
      <c r="J2969" s="3" t="str">
        <f>vlookup(I2969,Cats!$A:$B,2,false)</f>
        <v>P</v>
      </c>
    </row>
    <row r="2970">
      <c r="A2970" s="1">
        <v>126021.0</v>
      </c>
      <c r="B2970" s="1">
        <v>239.0</v>
      </c>
      <c r="C2970" s="2" t="s">
        <v>59</v>
      </c>
      <c r="D2970" s="1" t="s">
        <v>696</v>
      </c>
      <c r="E2970" s="1">
        <v>8.0</v>
      </c>
      <c r="F2970" s="1" t="str">
        <f>vlookup(E2970,Teams!$A:B,2,false)</f>
        <v>Enloe A</v>
      </c>
      <c r="G2970" s="1" t="b">
        <v>1</v>
      </c>
      <c r="H2970" s="1" t="b">
        <v>0</v>
      </c>
      <c r="I2970" s="1">
        <v>19.0</v>
      </c>
      <c r="J2970" s="3" t="str">
        <f>vlookup(I2970,Cats!$A:$B,2,false)</f>
        <v>X</v>
      </c>
    </row>
    <row r="2971">
      <c r="A2971" s="1">
        <v>126022.0</v>
      </c>
      <c r="B2971" s="1">
        <v>239.0</v>
      </c>
      <c r="C2971" s="2" t="s">
        <v>23</v>
      </c>
      <c r="D2971" s="1" t="s">
        <v>911</v>
      </c>
      <c r="E2971" s="1">
        <v>32.0</v>
      </c>
      <c r="F2971" s="1" t="str">
        <f>vlookup(E2971,Teams!$A:B,2,false)</f>
        <v>Rock Bridge A</v>
      </c>
      <c r="G2971" s="1" t="b">
        <v>0</v>
      </c>
      <c r="H2971" s="1" t="b">
        <v>0</v>
      </c>
      <c r="I2971" s="1">
        <v>19.0</v>
      </c>
      <c r="J2971" s="3" t="str">
        <f>vlookup(I2971,Cats!$A:$B,2,false)</f>
        <v>X</v>
      </c>
    </row>
    <row r="2972">
      <c r="A2972" s="1">
        <v>126023.0</v>
      </c>
      <c r="B2972" s="1">
        <v>239.0</v>
      </c>
      <c r="C2972" s="2" t="s">
        <v>59</v>
      </c>
      <c r="D2972" s="1" t="s">
        <v>609</v>
      </c>
      <c r="E2972" s="1">
        <v>8.0</v>
      </c>
      <c r="F2972" s="1" t="str">
        <f>vlookup(E2972,Teams!$A:B,2,false)</f>
        <v>Enloe A</v>
      </c>
      <c r="G2972" s="1" t="b">
        <v>1</v>
      </c>
      <c r="H2972" s="1" t="b">
        <v>0</v>
      </c>
      <c r="I2972" s="1">
        <v>20.0</v>
      </c>
      <c r="J2972" s="3" t="str">
        <f>vlookup(I2972,Cats!$A:$B,2,false)</f>
        <v>M</v>
      </c>
    </row>
    <row r="2973">
      <c r="A2973" s="1">
        <v>126024.0</v>
      </c>
      <c r="B2973" s="1">
        <v>239.0</v>
      </c>
      <c r="C2973" s="2" t="s">
        <v>23</v>
      </c>
      <c r="D2973" s="1"/>
      <c r="E2973" s="1">
        <v>32.0</v>
      </c>
      <c r="F2973" s="1" t="str">
        <f>vlookup(E2973,Teams!$A:B,2,false)</f>
        <v>Rock Bridge A</v>
      </c>
      <c r="G2973" s="1" t="b">
        <v>0</v>
      </c>
      <c r="H2973" s="1" t="b">
        <v>1</v>
      </c>
      <c r="I2973" s="1">
        <v>20.0</v>
      </c>
      <c r="J2973" s="3" t="str">
        <f>vlookup(I2973,Cats!$A:$B,2,false)</f>
        <v>M</v>
      </c>
    </row>
    <row r="2974">
      <c r="A2974" s="1">
        <v>126025.0</v>
      </c>
      <c r="B2974" s="1">
        <v>239.0</v>
      </c>
      <c r="C2974" s="2" t="s">
        <v>23</v>
      </c>
      <c r="D2974" s="1" t="s">
        <v>609</v>
      </c>
      <c r="E2974" s="1">
        <v>8.0</v>
      </c>
      <c r="F2974" s="1" t="str">
        <f>vlookup(E2974,Teams!$A:B,2,false)</f>
        <v>Enloe A</v>
      </c>
      <c r="G2974" s="1" t="b">
        <v>1</v>
      </c>
      <c r="H2974" s="1" t="b">
        <v>0</v>
      </c>
      <c r="I2974" s="1">
        <v>21.0</v>
      </c>
      <c r="J2974" s="3" t="str">
        <f>vlookup(I2974,Cats!$A:$B,2,false)</f>
        <v>C</v>
      </c>
    </row>
    <row r="2975">
      <c r="A2975" s="1">
        <v>126026.0</v>
      </c>
      <c r="B2975" s="1">
        <v>239.0</v>
      </c>
      <c r="C2975" s="2" t="s">
        <v>34</v>
      </c>
      <c r="D2975" s="1" t="s">
        <v>733</v>
      </c>
      <c r="E2975" s="1">
        <v>32.0</v>
      </c>
      <c r="F2975" s="1" t="str">
        <f>vlookup(E2975,Teams!$A:B,2,false)</f>
        <v>Rock Bridge A</v>
      </c>
      <c r="G2975" s="1" t="b">
        <v>0</v>
      </c>
      <c r="H2975" s="1" t="b">
        <v>0</v>
      </c>
      <c r="I2975" s="1">
        <v>21.0</v>
      </c>
      <c r="J2975" s="3" t="str">
        <f>vlookup(I2975,Cats!$A:$B,2,false)</f>
        <v>C</v>
      </c>
    </row>
    <row r="2976">
      <c r="A2976" s="1">
        <v>126027.0</v>
      </c>
      <c r="B2976" s="1">
        <v>239.0</v>
      </c>
      <c r="C2976" s="2" t="s">
        <v>34</v>
      </c>
      <c r="D2976" s="1" t="s">
        <v>618</v>
      </c>
      <c r="E2976" s="1">
        <v>8.0</v>
      </c>
      <c r="F2976" s="1" t="str">
        <f>vlookup(E2976,Teams!$A:B,2,false)</f>
        <v>Enloe A</v>
      </c>
      <c r="G2976" s="1" t="b">
        <v>1</v>
      </c>
      <c r="H2976" s="1" t="b">
        <v>0</v>
      </c>
      <c r="I2976" s="1">
        <v>22.0</v>
      </c>
      <c r="J2976" s="3" t="str">
        <f>vlookup(I2976,Cats!$A:$B,2,false)</f>
        <v>E</v>
      </c>
    </row>
    <row r="2977">
      <c r="A2977" s="1">
        <v>126028.0</v>
      </c>
      <c r="B2977" s="1">
        <v>239.0</v>
      </c>
      <c r="C2977" s="2" t="s">
        <v>23</v>
      </c>
      <c r="D2977" s="1"/>
      <c r="E2977" s="1">
        <v>32.0</v>
      </c>
      <c r="F2977" s="1" t="str">
        <f>vlookup(E2977,Teams!$A:B,2,false)</f>
        <v>Rock Bridge A</v>
      </c>
      <c r="G2977" s="1" t="b">
        <v>0</v>
      </c>
      <c r="H2977" s="1" t="b">
        <v>1</v>
      </c>
      <c r="I2977" s="1">
        <v>22.0</v>
      </c>
      <c r="J2977" s="3" t="str">
        <f>vlookup(I2977,Cats!$A:$B,2,false)</f>
        <v>E</v>
      </c>
    </row>
    <row r="2978">
      <c r="A2978" s="1">
        <v>126029.0</v>
      </c>
      <c r="B2978" s="1">
        <v>239.0</v>
      </c>
      <c r="C2978" s="2" t="s">
        <v>34</v>
      </c>
      <c r="D2978" s="1" t="s">
        <v>696</v>
      </c>
      <c r="E2978" s="1">
        <v>8.0</v>
      </c>
      <c r="F2978" s="1" t="str">
        <f>vlookup(E2978,Teams!$A:B,2,false)</f>
        <v>Enloe A</v>
      </c>
      <c r="G2978" s="1" t="b">
        <v>1</v>
      </c>
      <c r="H2978" s="1" t="b">
        <v>0</v>
      </c>
      <c r="I2978" s="1">
        <v>23.0</v>
      </c>
      <c r="J2978" s="3" t="str">
        <f>vlookup(I2978,Cats!$A:$B,2,false)</f>
        <v>B</v>
      </c>
    </row>
    <row r="2979">
      <c r="A2979" s="1">
        <v>126030.0</v>
      </c>
      <c r="B2979" s="1">
        <v>239.0</v>
      </c>
      <c r="C2979" s="2" t="s">
        <v>23</v>
      </c>
      <c r="D2979" s="1"/>
      <c r="E2979" s="1">
        <v>32.0</v>
      </c>
      <c r="F2979" s="1" t="str">
        <f>vlookup(E2979,Teams!$A:B,2,false)</f>
        <v>Rock Bridge A</v>
      </c>
      <c r="G2979" s="1" t="b">
        <v>0</v>
      </c>
      <c r="H2979" s="1" t="b">
        <v>1</v>
      </c>
      <c r="I2979" s="1">
        <v>23.0</v>
      </c>
      <c r="J2979" s="3" t="str">
        <f>vlookup(I2979,Cats!$A:$B,2,false)</f>
        <v>B</v>
      </c>
    </row>
    <row r="2980">
      <c r="A2980" s="1">
        <v>126031.0</v>
      </c>
      <c r="B2980" s="1">
        <v>239.0</v>
      </c>
      <c r="C2980" s="2" t="s">
        <v>34</v>
      </c>
      <c r="D2980" s="1" t="s">
        <v>488</v>
      </c>
      <c r="E2980" s="1">
        <v>8.0</v>
      </c>
      <c r="F2980" s="1" t="str">
        <f>vlookup(E2980,Teams!$A:B,2,false)</f>
        <v>Enloe A</v>
      </c>
      <c r="G2980" s="1" t="b">
        <v>1</v>
      </c>
      <c r="H2980" s="1" t="b">
        <v>0</v>
      </c>
      <c r="I2980" s="1">
        <v>24.0</v>
      </c>
      <c r="J2980" s="3" t="str">
        <f>vlookup(I2980,Cats!$A:$B,2,false)</f>
        <v>P</v>
      </c>
    </row>
    <row r="2981">
      <c r="A2981" s="1">
        <v>126032.0</v>
      </c>
      <c r="B2981" s="1">
        <v>239.0</v>
      </c>
      <c r="C2981" s="2" t="s">
        <v>23</v>
      </c>
      <c r="D2981" s="1"/>
      <c r="E2981" s="1">
        <v>32.0</v>
      </c>
      <c r="F2981" s="1" t="str">
        <f>vlookup(E2981,Teams!$A:B,2,false)</f>
        <v>Rock Bridge A</v>
      </c>
      <c r="G2981" s="1" t="b">
        <v>0</v>
      </c>
      <c r="H2981" s="1" t="b">
        <v>1</v>
      </c>
      <c r="I2981" s="1">
        <v>24.0</v>
      </c>
      <c r="J2981" s="3" t="str">
        <f>vlookup(I2981,Cats!$A:$B,2,false)</f>
        <v>P</v>
      </c>
    </row>
    <row r="2982">
      <c r="A2982" s="1">
        <v>126033.0</v>
      </c>
      <c r="B2982" s="1">
        <v>240.0</v>
      </c>
      <c r="C2982" s="2" t="s">
        <v>34</v>
      </c>
      <c r="D2982" s="1" t="s">
        <v>853</v>
      </c>
      <c r="E2982" s="1">
        <v>12.0</v>
      </c>
      <c r="F2982" s="1" t="str">
        <f>vlookup(E2982,Teams!$A:B,2,false)</f>
        <v>Interlake A</v>
      </c>
      <c r="G2982" s="1" t="b">
        <v>1</v>
      </c>
      <c r="H2982" s="1" t="b">
        <v>0</v>
      </c>
      <c r="I2982" s="1">
        <v>1.0</v>
      </c>
      <c r="J2982" s="3" t="str">
        <f>vlookup(I2982,Cats!$A:$B,2,false)</f>
        <v>X</v>
      </c>
    </row>
    <row r="2983">
      <c r="A2983" s="1">
        <v>126034.0</v>
      </c>
      <c r="B2983" s="1">
        <v>240.0</v>
      </c>
      <c r="C2983" s="2" t="s">
        <v>59</v>
      </c>
      <c r="D2983" s="1" t="s">
        <v>804</v>
      </c>
      <c r="E2983" s="1">
        <v>27.0</v>
      </c>
      <c r="F2983" s="1" t="str">
        <f>vlookup(E2983,Teams!$A:B,2,false)</f>
        <v>NoHo B</v>
      </c>
      <c r="G2983" s="1" t="b">
        <v>0</v>
      </c>
      <c r="H2983" s="1" t="b">
        <v>0</v>
      </c>
      <c r="I2983" s="1">
        <v>1.0</v>
      </c>
      <c r="J2983" s="3" t="str">
        <f>vlookup(I2983,Cats!$A:$B,2,false)</f>
        <v>X</v>
      </c>
    </row>
    <row r="2984">
      <c r="A2984" s="1">
        <v>126035.0</v>
      </c>
      <c r="B2984" s="1">
        <v>240.0</v>
      </c>
      <c r="C2984" s="2" t="s">
        <v>34</v>
      </c>
      <c r="D2984" s="1" t="s">
        <v>853</v>
      </c>
      <c r="E2984" s="1">
        <v>12.0</v>
      </c>
      <c r="F2984" s="1" t="str">
        <f>vlookup(E2984,Teams!$A:B,2,false)</f>
        <v>Interlake A</v>
      </c>
      <c r="G2984" s="1" t="b">
        <v>1</v>
      </c>
      <c r="H2984" s="1" t="b">
        <v>0</v>
      </c>
      <c r="I2984" s="1">
        <v>2.0</v>
      </c>
      <c r="J2984" s="3" t="str">
        <f>vlookup(I2984,Cats!$A:$B,2,false)</f>
        <v>M</v>
      </c>
    </row>
    <row r="2985">
      <c r="A2985" s="1">
        <v>126036.0</v>
      </c>
      <c r="B2985" s="1">
        <v>240.0</v>
      </c>
      <c r="C2985" s="2" t="s">
        <v>23</v>
      </c>
      <c r="D2985" s="1"/>
      <c r="E2985" s="1">
        <v>27.0</v>
      </c>
      <c r="F2985" s="1" t="str">
        <f>vlookup(E2985,Teams!$A:B,2,false)</f>
        <v>NoHo B</v>
      </c>
      <c r="G2985" s="1" t="b">
        <v>0</v>
      </c>
      <c r="H2985" s="1" t="b">
        <v>1</v>
      </c>
      <c r="I2985" s="1">
        <v>2.0</v>
      </c>
      <c r="J2985" s="3" t="str">
        <f>vlookup(I2985,Cats!$A:$B,2,false)</f>
        <v>M</v>
      </c>
    </row>
    <row r="2986">
      <c r="A2986" s="1">
        <v>126037.0</v>
      </c>
      <c r="B2986" s="1">
        <v>240.0</v>
      </c>
      <c r="C2986" s="2" t="s">
        <v>23</v>
      </c>
      <c r="D2986" s="1"/>
      <c r="E2986" s="1">
        <v>12.0</v>
      </c>
      <c r="F2986" s="1" t="str">
        <f>vlookup(E2986,Teams!$A:B,2,false)</f>
        <v>Interlake A</v>
      </c>
      <c r="G2986" s="1" t="b">
        <v>1</v>
      </c>
      <c r="H2986" s="1" t="b">
        <v>1</v>
      </c>
      <c r="I2986" s="1">
        <v>3.0</v>
      </c>
      <c r="J2986" s="3" t="str">
        <f>vlookup(I2986,Cats!$A:$B,2,false)</f>
        <v>C</v>
      </c>
    </row>
    <row r="2987">
      <c r="A2987" s="1">
        <v>126038.0</v>
      </c>
      <c r="B2987" s="1">
        <v>240.0</v>
      </c>
      <c r="C2987" s="2" t="s">
        <v>78</v>
      </c>
      <c r="D2987" s="1" t="s">
        <v>796</v>
      </c>
      <c r="E2987" s="1">
        <v>27.0</v>
      </c>
      <c r="F2987" s="1" t="str">
        <f>vlookup(E2987,Teams!$A:B,2,false)</f>
        <v>NoHo B</v>
      </c>
      <c r="G2987" s="1" t="b">
        <v>0</v>
      </c>
      <c r="H2987" s="1" t="b">
        <v>0</v>
      </c>
      <c r="I2987" s="1">
        <v>3.0</v>
      </c>
      <c r="J2987" s="3" t="str">
        <f>vlookup(I2987,Cats!$A:$B,2,false)</f>
        <v>C</v>
      </c>
    </row>
    <row r="2988">
      <c r="A2988" s="1">
        <v>126039.0</v>
      </c>
      <c r="B2988" s="1">
        <v>240.0</v>
      </c>
      <c r="C2988" s="2" t="s">
        <v>23</v>
      </c>
      <c r="D2988" s="1"/>
      <c r="E2988" s="1">
        <v>12.0</v>
      </c>
      <c r="F2988" s="1" t="str">
        <f>vlookup(E2988,Teams!$A:B,2,false)</f>
        <v>Interlake A</v>
      </c>
      <c r="G2988" s="1" t="b">
        <v>1</v>
      </c>
      <c r="H2988" s="1" t="b">
        <v>1</v>
      </c>
      <c r="I2988" s="1">
        <v>4.0</v>
      </c>
      <c r="J2988" s="3" t="str">
        <f>vlookup(I2988,Cats!$A:$B,2,false)</f>
        <v>E</v>
      </c>
    </row>
    <row r="2989">
      <c r="A2989" s="1">
        <v>126040.0</v>
      </c>
      <c r="B2989" s="1">
        <v>240.0</v>
      </c>
      <c r="C2989" s="2" t="s">
        <v>34</v>
      </c>
      <c r="D2989" s="1" t="s">
        <v>185</v>
      </c>
      <c r="E2989" s="1">
        <v>27.0</v>
      </c>
      <c r="F2989" s="1" t="str">
        <f>vlookup(E2989,Teams!$A:B,2,false)</f>
        <v>NoHo B</v>
      </c>
      <c r="G2989" s="1" t="b">
        <v>0</v>
      </c>
      <c r="H2989" s="1" t="b">
        <v>0</v>
      </c>
      <c r="I2989" s="1">
        <v>4.0</v>
      </c>
      <c r="J2989" s="3" t="str">
        <f>vlookup(I2989,Cats!$A:$B,2,false)</f>
        <v>E</v>
      </c>
    </row>
    <row r="2990">
      <c r="A2990" s="1">
        <v>126041.0</v>
      </c>
      <c r="B2990" s="1">
        <v>240.0</v>
      </c>
      <c r="C2990" s="2" t="s">
        <v>34</v>
      </c>
      <c r="D2990" s="1" t="s">
        <v>449</v>
      </c>
      <c r="E2990" s="1">
        <v>12.0</v>
      </c>
      <c r="F2990" s="1" t="str">
        <f>vlookup(E2990,Teams!$A:B,2,false)</f>
        <v>Interlake A</v>
      </c>
      <c r="G2990" s="1" t="b">
        <v>1</v>
      </c>
      <c r="H2990" s="1" t="b">
        <v>0</v>
      </c>
      <c r="I2990" s="1">
        <v>5.0</v>
      </c>
      <c r="J2990" s="3" t="str">
        <f>vlookup(I2990,Cats!$A:$B,2,false)</f>
        <v>B</v>
      </c>
    </row>
    <row r="2991">
      <c r="A2991" s="1">
        <v>126042.0</v>
      </c>
      <c r="B2991" s="1">
        <v>240.0</v>
      </c>
      <c r="C2991" s="2" t="s">
        <v>23</v>
      </c>
      <c r="D2991" s="1"/>
      <c r="E2991" s="1">
        <v>27.0</v>
      </c>
      <c r="F2991" s="1" t="str">
        <f>vlookup(E2991,Teams!$A:B,2,false)</f>
        <v>NoHo B</v>
      </c>
      <c r="G2991" s="1" t="b">
        <v>0</v>
      </c>
      <c r="H2991" s="1" t="b">
        <v>1</v>
      </c>
      <c r="I2991" s="1">
        <v>5.0</v>
      </c>
      <c r="J2991" s="3" t="str">
        <f>vlookup(I2991,Cats!$A:$B,2,false)</f>
        <v>B</v>
      </c>
    </row>
    <row r="2992">
      <c r="A2992" s="1">
        <v>126043.0</v>
      </c>
      <c r="B2992" s="1">
        <v>240.0</v>
      </c>
      <c r="C2992" s="2" t="s">
        <v>23</v>
      </c>
      <c r="D2992" s="1"/>
      <c r="E2992" s="1">
        <v>12.0</v>
      </c>
      <c r="F2992" s="1" t="str">
        <f>vlookup(E2992,Teams!$A:B,2,false)</f>
        <v>Interlake A</v>
      </c>
      <c r="G2992" s="1" t="b">
        <v>1</v>
      </c>
      <c r="H2992" s="1" t="b">
        <v>1</v>
      </c>
      <c r="I2992" s="1">
        <v>6.0</v>
      </c>
      <c r="J2992" s="3" t="str">
        <f>vlookup(I2992,Cats!$A:$B,2,false)</f>
        <v>P</v>
      </c>
    </row>
    <row r="2993">
      <c r="A2993" s="1">
        <v>126044.0</v>
      </c>
      <c r="B2993" s="1">
        <v>240.0</v>
      </c>
      <c r="C2993" s="2" t="s">
        <v>34</v>
      </c>
      <c r="D2993" s="1" t="s">
        <v>796</v>
      </c>
      <c r="E2993" s="1">
        <v>27.0</v>
      </c>
      <c r="F2993" s="1" t="str">
        <f>vlookup(E2993,Teams!$A:B,2,false)</f>
        <v>NoHo B</v>
      </c>
      <c r="G2993" s="1" t="b">
        <v>0</v>
      </c>
      <c r="H2993" s="1" t="b">
        <v>0</v>
      </c>
      <c r="I2993" s="1">
        <v>6.0</v>
      </c>
      <c r="J2993" s="3" t="str">
        <f>vlookup(I2993,Cats!$A:$B,2,false)</f>
        <v>P</v>
      </c>
    </row>
    <row r="2994">
      <c r="A2994" s="1">
        <v>126045.0</v>
      </c>
      <c r="B2994" s="1">
        <v>240.0</v>
      </c>
      <c r="C2994" s="2" t="s">
        <v>34</v>
      </c>
      <c r="D2994" s="1" t="s">
        <v>449</v>
      </c>
      <c r="E2994" s="1">
        <v>12.0</v>
      </c>
      <c r="F2994" s="1" t="str">
        <f>vlookup(E2994,Teams!$A:B,2,false)</f>
        <v>Interlake A</v>
      </c>
      <c r="G2994" s="1" t="b">
        <v>1</v>
      </c>
      <c r="H2994" s="1" t="b">
        <v>0</v>
      </c>
      <c r="I2994" s="1">
        <v>7.0</v>
      </c>
      <c r="J2994" s="3" t="str">
        <f>vlookup(I2994,Cats!$A:$B,2,false)</f>
        <v>X</v>
      </c>
    </row>
    <row r="2995">
      <c r="A2995" s="1">
        <v>126046.0</v>
      </c>
      <c r="B2995" s="1">
        <v>240.0</v>
      </c>
      <c r="C2995" s="2" t="s">
        <v>23</v>
      </c>
      <c r="D2995" s="1"/>
      <c r="E2995" s="1">
        <v>27.0</v>
      </c>
      <c r="F2995" s="1" t="str">
        <f>vlookup(E2995,Teams!$A:B,2,false)</f>
        <v>NoHo B</v>
      </c>
      <c r="G2995" s="1" t="b">
        <v>0</v>
      </c>
      <c r="H2995" s="1" t="b">
        <v>1</v>
      </c>
      <c r="I2995" s="1">
        <v>7.0</v>
      </c>
      <c r="J2995" s="3" t="str">
        <f>vlookup(I2995,Cats!$A:$B,2,false)</f>
        <v>X</v>
      </c>
    </row>
    <row r="2996">
      <c r="A2996" s="1">
        <v>126047.0</v>
      </c>
      <c r="B2996" s="1">
        <v>240.0</v>
      </c>
      <c r="C2996" s="2" t="s">
        <v>23</v>
      </c>
      <c r="D2996" s="1"/>
      <c r="E2996" s="1">
        <v>12.0</v>
      </c>
      <c r="F2996" s="1" t="str">
        <f>vlookup(E2996,Teams!$A:B,2,false)</f>
        <v>Interlake A</v>
      </c>
      <c r="G2996" s="1" t="b">
        <v>1</v>
      </c>
      <c r="H2996" s="1" t="b">
        <v>1</v>
      </c>
      <c r="I2996" s="1">
        <v>8.0</v>
      </c>
      <c r="J2996" s="3" t="str">
        <f>vlookup(I2996,Cats!$A:$B,2,false)</f>
        <v>M</v>
      </c>
    </row>
    <row r="2997">
      <c r="A2997" s="1">
        <v>126048.0</v>
      </c>
      <c r="B2997" s="1">
        <v>240.0</v>
      </c>
      <c r="C2997" s="2" t="s">
        <v>34</v>
      </c>
      <c r="D2997" s="1" t="s">
        <v>185</v>
      </c>
      <c r="E2997" s="1">
        <v>27.0</v>
      </c>
      <c r="F2997" s="1" t="str">
        <f>vlookup(E2997,Teams!$A:B,2,false)</f>
        <v>NoHo B</v>
      </c>
      <c r="G2997" s="1" t="b">
        <v>0</v>
      </c>
      <c r="H2997" s="1" t="b">
        <v>0</v>
      </c>
      <c r="I2997" s="1">
        <v>8.0</v>
      </c>
      <c r="J2997" s="3" t="str">
        <f>vlookup(I2997,Cats!$A:$B,2,false)</f>
        <v>M</v>
      </c>
    </row>
    <row r="2998">
      <c r="A2998" s="1">
        <v>126049.0</v>
      </c>
      <c r="B2998" s="1">
        <v>240.0</v>
      </c>
      <c r="C2998" s="2" t="s">
        <v>34</v>
      </c>
      <c r="D2998" s="1" t="s">
        <v>700</v>
      </c>
      <c r="E2998" s="1">
        <v>12.0</v>
      </c>
      <c r="F2998" s="1" t="str">
        <f>vlookup(E2998,Teams!$A:B,2,false)</f>
        <v>Interlake A</v>
      </c>
      <c r="G2998" s="1" t="b">
        <v>1</v>
      </c>
      <c r="H2998" s="1" t="b">
        <v>0</v>
      </c>
      <c r="I2998" s="1">
        <v>9.0</v>
      </c>
      <c r="J2998" s="3" t="str">
        <f>vlookup(I2998,Cats!$A:$B,2,false)</f>
        <v>C</v>
      </c>
    </row>
    <row r="2999">
      <c r="A2999" s="1">
        <v>126050.0</v>
      </c>
      <c r="B2999" s="1">
        <v>240.0</v>
      </c>
      <c r="C2999" s="2" t="s">
        <v>23</v>
      </c>
      <c r="D2999" s="1"/>
      <c r="E2999" s="1">
        <v>27.0</v>
      </c>
      <c r="F2999" s="1" t="str">
        <f>vlookup(E2999,Teams!$A:B,2,false)</f>
        <v>NoHo B</v>
      </c>
      <c r="G2999" s="1" t="b">
        <v>0</v>
      </c>
      <c r="H2999" s="1" t="b">
        <v>1</v>
      </c>
      <c r="I2999" s="1">
        <v>9.0</v>
      </c>
      <c r="J2999" s="3" t="str">
        <f>vlookup(I2999,Cats!$A:$B,2,false)</f>
        <v>C</v>
      </c>
    </row>
    <row r="3000">
      <c r="A3000" s="1">
        <v>126051.0</v>
      </c>
      <c r="B3000" s="1">
        <v>240.0</v>
      </c>
      <c r="C3000" s="2" t="s">
        <v>23</v>
      </c>
      <c r="D3000" s="1"/>
      <c r="E3000" s="1">
        <v>12.0</v>
      </c>
      <c r="F3000" s="1" t="str">
        <f>vlookup(E3000,Teams!$A:B,2,false)</f>
        <v>Interlake A</v>
      </c>
      <c r="G3000" s="1" t="b">
        <v>1</v>
      </c>
      <c r="H3000" s="1" t="b">
        <v>1</v>
      </c>
      <c r="I3000" s="1">
        <v>10.0</v>
      </c>
      <c r="J3000" s="3" t="str">
        <f>vlookup(I3000,Cats!$A:$B,2,false)</f>
        <v>E</v>
      </c>
    </row>
    <row r="3001">
      <c r="A3001" s="1">
        <v>126052.0</v>
      </c>
      <c r="B3001" s="1">
        <v>240.0</v>
      </c>
      <c r="C3001" s="2" t="s">
        <v>78</v>
      </c>
      <c r="D3001" s="1" t="s">
        <v>185</v>
      </c>
      <c r="E3001" s="1">
        <v>27.0</v>
      </c>
      <c r="F3001" s="1" t="str">
        <f>vlookup(E3001,Teams!$A:B,2,false)</f>
        <v>NoHo B</v>
      </c>
      <c r="G3001" s="1" t="b">
        <v>0</v>
      </c>
      <c r="H3001" s="1" t="b">
        <v>0</v>
      </c>
      <c r="I3001" s="1">
        <v>10.0</v>
      </c>
      <c r="J3001" s="3" t="str">
        <f>vlookup(I3001,Cats!$A:$B,2,false)</f>
        <v>E</v>
      </c>
    </row>
    <row r="3002">
      <c r="A3002" s="1">
        <v>126053.0</v>
      </c>
      <c r="B3002" s="1">
        <v>240.0</v>
      </c>
      <c r="C3002" s="2" t="s">
        <v>78</v>
      </c>
      <c r="D3002" s="1" t="s">
        <v>453</v>
      </c>
      <c r="E3002" s="1">
        <v>12.0</v>
      </c>
      <c r="F3002" s="1" t="str">
        <f>vlookup(E3002,Teams!$A:B,2,false)</f>
        <v>Interlake A</v>
      </c>
      <c r="G3002" s="1" t="b">
        <v>1</v>
      </c>
      <c r="H3002" s="1" t="b">
        <v>0</v>
      </c>
      <c r="I3002" s="1">
        <v>11.0</v>
      </c>
      <c r="J3002" s="3" t="str">
        <f>vlookup(I3002,Cats!$A:$B,2,false)</f>
        <v>B</v>
      </c>
    </row>
    <row r="3003">
      <c r="A3003" s="1">
        <v>126054.0</v>
      </c>
      <c r="B3003" s="1">
        <v>240.0</v>
      </c>
      <c r="C3003" s="2" t="s">
        <v>23</v>
      </c>
      <c r="D3003" s="1"/>
      <c r="E3003" s="1">
        <v>27.0</v>
      </c>
      <c r="F3003" s="1" t="str">
        <f>vlookup(E3003,Teams!$A:B,2,false)</f>
        <v>NoHo B</v>
      </c>
      <c r="G3003" s="1" t="b">
        <v>0</v>
      </c>
      <c r="H3003" s="1" t="b">
        <v>1</v>
      </c>
      <c r="I3003" s="1">
        <v>11.0</v>
      </c>
      <c r="J3003" s="3" t="str">
        <f>vlookup(I3003,Cats!$A:$B,2,false)</f>
        <v>B</v>
      </c>
    </row>
    <row r="3004">
      <c r="A3004" s="1">
        <v>126055.0</v>
      </c>
      <c r="B3004" s="1">
        <v>240.0</v>
      </c>
      <c r="C3004" s="2" t="s">
        <v>34</v>
      </c>
      <c r="D3004" s="1" t="s">
        <v>853</v>
      </c>
      <c r="E3004" s="1">
        <v>12.0</v>
      </c>
      <c r="F3004" s="1" t="str">
        <f>vlookup(E3004,Teams!$A:B,2,false)</f>
        <v>Interlake A</v>
      </c>
      <c r="G3004" s="1" t="b">
        <v>1</v>
      </c>
      <c r="H3004" s="1" t="b">
        <v>0</v>
      </c>
      <c r="I3004" s="1">
        <v>12.0</v>
      </c>
      <c r="J3004" s="3" t="str">
        <f>vlookup(I3004,Cats!$A:$B,2,false)</f>
        <v>P</v>
      </c>
    </row>
    <row r="3005">
      <c r="A3005" s="1">
        <v>126056.0</v>
      </c>
      <c r="B3005" s="1">
        <v>240.0</v>
      </c>
      <c r="C3005" s="2" t="s">
        <v>23</v>
      </c>
      <c r="D3005" s="1"/>
      <c r="E3005" s="1">
        <v>27.0</v>
      </c>
      <c r="F3005" s="1" t="str">
        <f>vlookup(E3005,Teams!$A:B,2,false)</f>
        <v>NoHo B</v>
      </c>
      <c r="G3005" s="1" t="b">
        <v>0</v>
      </c>
      <c r="H3005" s="1" t="b">
        <v>1</v>
      </c>
      <c r="I3005" s="1">
        <v>12.0</v>
      </c>
      <c r="J3005" s="3" t="str">
        <f>vlookup(I3005,Cats!$A:$B,2,false)</f>
        <v>P</v>
      </c>
    </row>
    <row r="3006">
      <c r="A3006" s="1">
        <v>126057.0</v>
      </c>
      <c r="B3006" s="1">
        <v>240.0</v>
      </c>
      <c r="C3006" s="2" t="s">
        <v>78</v>
      </c>
      <c r="D3006" s="1" t="s">
        <v>449</v>
      </c>
      <c r="E3006" s="1">
        <v>12.0</v>
      </c>
      <c r="F3006" s="1" t="str">
        <f>vlookup(E3006,Teams!$A:B,2,false)</f>
        <v>Interlake A</v>
      </c>
      <c r="G3006" s="1" t="b">
        <v>1</v>
      </c>
      <c r="H3006" s="1" t="b">
        <v>0</v>
      </c>
      <c r="I3006" s="1">
        <v>13.0</v>
      </c>
      <c r="J3006" s="3" t="str">
        <f>vlookup(I3006,Cats!$A:$B,2,false)</f>
        <v>X</v>
      </c>
    </row>
    <row r="3007">
      <c r="A3007" s="1">
        <v>126058.0</v>
      </c>
      <c r="B3007" s="1">
        <v>240.0</v>
      </c>
      <c r="C3007" s="2" t="s">
        <v>23</v>
      </c>
      <c r="D3007" s="1"/>
      <c r="E3007" s="1">
        <v>27.0</v>
      </c>
      <c r="F3007" s="1" t="str">
        <f>vlookup(E3007,Teams!$A:B,2,false)</f>
        <v>NoHo B</v>
      </c>
      <c r="G3007" s="1" t="b">
        <v>0</v>
      </c>
      <c r="H3007" s="1" t="b">
        <v>1</v>
      </c>
      <c r="I3007" s="1">
        <v>13.0</v>
      </c>
      <c r="J3007" s="3" t="str">
        <f>vlookup(I3007,Cats!$A:$B,2,false)</f>
        <v>X</v>
      </c>
    </row>
    <row r="3008">
      <c r="A3008" s="1">
        <v>126059.0</v>
      </c>
      <c r="B3008" s="1">
        <v>240.0</v>
      </c>
      <c r="C3008" s="2" t="s">
        <v>23</v>
      </c>
      <c r="D3008" s="1" t="s">
        <v>853</v>
      </c>
      <c r="E3008" s="1">
        <v>12.0</v>
      </c>
      <c r="F3008" s="1" t="str">
        <f>vlookup(E3008,Teams!$A:B,2,false)</f>
        <v>Interlake A</v>
      </c>
      <c r="G3008" s="1" t="b">
        <v>1</v>
      </c>
      <c r="H3008" s="1" t="b">
        <v>0</v>
      </c>
      <c r="I3008" s="1">
        <v>14.0</v>
      </c>
      <c r="J3008" s="3" t="str">
        <f>vlookup(I3008,Cats!$A:$B,2,false)</f>
        <v>M</v>
      </c>
    </row>
    <row r="3009">
      <c r="A3009" s="1">
        <v>126060.0</v>
      </c>
      <c r="B3009" s="1">
        <v>240.0</v>
      </c>
      <c r="C3009" s="2" t="s">
        <v>23</v>
      </c>
      <c r="D3009" s="1" t="s">
        <v>796</v>
      </c>
      <c r="E3009" s="1">
        <v>27.0</v>
      </c>
      <c r="F3009" s="1" t="str">
        <f>vlookup(E3009,Teams!$A:B,2,false)</f>
        <v>NoHo B</v>
      </c>
      <c r="G3009" s="1" t="b">
        <v>0</v>
      </c>
      <c r="H3009" s="1" t="b">
        <v>0</v>
      </c>
      <c r="I3009" s="1">
        <v>14.0</v>
      </c>
      <c r="J3009" s="3" t="str">
        <f>vlookup(I3009,Cats!$A:$B,2,false)</f>
        <v>M</v>
      </c>
    </row>
    <row r="3010">
      <c r="A3010" s="1">
        <v>126061.0</v>
      </c>
      <c r="B3010" s="1">
        <v>240.0</v>
      </c>
      <c r="C3010" s="2" t="s">
        <v>34</v>
      </c>
      <c r="D3010" s="1" t="s">
        <v>700</v>
      </c>
      <c r="E3010" s="1">
        <v>12.0</v>
      </c>
      <c r="F3010" s="1" t="str">
        <f>vlookup(E3010,Teams!$A:B,2,false)</f>
        <v>Interlake A</v>
      </c>
      <c r="G3010" s="1" t="b">
        <v>1</v>
      </c>
      <c r="H3010" s="1" t="b">
        <v>0</v>
      </c>
      <c r="I3010" s="1">
        <v>15.0</v>
      </c>
      <c r="J3010" s="3" t="str">
        <f>vlookup(I3010,Cats!$A:$B,2,false)</f>
        <v>C</v>
      </c>
    </row>
    <row r="3011">
      <c r="A3011" s="1">
        <v>126062.0</v>
      </c>
      <c r="B3011" s="1">
        <v>240.0</v>
      </c>
      <c r="C3011" s="2" t="s">
        <v>23</v>
      </c>
      <c r="D3011" s="1"/>
      <c r="E3011" s="1">
        <v>27.0</v>
      </c>
      <c r="F3011" s="1" t="str">
        <f>vlookup(E3011,Teams!$A:B,2,false)</f>
        <v>NoHo B</v>
      </c>
      <c r="G3011" s="1" t="b">
        <v>0</v>
      </c>
      <c r="H3011" s="1" t="b">
        <v>1</v>
      </c>
      <c r="I3011" s="1">
        <v>15.0</v>
      </c>
      <c r="J3011" s="3" t="str">
        <f>vlookup(I3011,Cats!$A:$B,2,false)</f>
        <v>C</v>
      </c>
    </row>
    <row r="3012">
      <c r="A3012" s="1">
        <v>126063.0</v>
      </c>
      <c r="B3012" s="1">
        <v>240.0</v>
      </c>
      <c r="C3012" s="2" t="s">
        <v>23</v>
      </c>
      <c r="D3012" s="1"/>
      <c r="E3012" s="1">
        <v>12.0</v>
      </c>
      <c r="F3012" s="1" t="str">
        <f>vlookup(E3012,Teams!$A:B,2,false)</f>
        <v>Interlake A</v>
      </c>
      <c r="G3012" s="1" t="b">
        <v>1</v>
      </c>
      <c r="H3012" s="1" t="b">
        <v>1</v>
      </c>
      <c r="I3012" s="1">
        <v>16.0</v>
      </c>
      <c r="J3012" s="3" t="str">
        <f>vlookup(I3012,Cats!$A:$B,2,false)</f>
        <v>E</v>
      </c>
    </row>
    <row r="3013">
      <c r="A3013" s="1">
        <v>126064.0</v>
      </c>
      <c r="B3013" s="1">
        <v>240.0</v>
      </c>
      <c r="C3013" s="2" t="s">
        <v>23</v>
      </c>
      <c r="D3013" s="1"/>
      <c r="E3013" s="1">
        <v>27.0</v>
      </c>
      <c r="F3013" s="1" t="str">
        <f>vlookup(E3013,Teams!$A:B,2,false)</f>
        <v>NoHo B</v>
      </c>
      <c r="G3013" s="1" t="b">
        <v>0</v>
      </c>
      <c r="H3013" s="1" t="b">
        <v>1</v>
      </c>
      <c r="I3013" s="1">
        <v>16.0</v>
      </c>
      <c r="J3013" s="3" t="str">
        <f>vlookup(I3013,Cats!$A:$B,2,false)</f>
        <v>E</v>
      </c>
    </row>
    <row r="3014">
      <c r="A3014" s="1">
        <v>126065.0</v>
      </c>
      <c r="B3014" s="1">
        <v>240.0</v>
      </c>
      <c r="C3014" s="2" t="s">
        <v>34</v>
      </c>
      <c r="D3014" s="1" t="s">
        <v>453</v>
      </c>
      <c r="E3014" s="1">
        <v>12.0</v>
      </c>
      <c r="F3014" s="1" t="str">
        <f>vlookup(E3014,Teams!$A:B,2,false)</f>
        <v>Interlake A</v>
      </c>
      <c r="G3014" s="1" t="b">
        <v>1</v>
      </c>
      <c r="H3014" s="1" t="b">
        <v>0</v>
      </c>
      <c r="I3014" s="1">
        <v>17.0</v>
      </c>
      <c r="J3014" s="3" t="str">
        <f>vlookup(I3014,Cats!$A:$B,2,false)</f>
        <v>B</v>
      </c>
    </row>
    <row r="3015">
      <c r="A3015" s="1">
        <v>126066.0</v>
      </c>
      <c r="B3015" s="1">
        <v>240.0</v>
      </c>
      <c r="C3015" s="2" t="s">
        <v>23</v>
      </c>
      <c r="D3015" s="1" t="s">
        <v>185</v>
      </c>
      <c r="E3015" s="1">
        <v>27.0</v>
      </c>
      <c r="F3015" s="1" t="str">
        <f>vlookup(E3015,Teams!$A:B,2,false)</f>
        <v>NoHo B</v>
      </c>
      <c r="G3015" s="1" t="b">
        <v>0</v>
      </c>
      <c r="H3015" s="1" t="b">
        <v>0</v>
      </c>
      <c r="I3015" s="1">
        <v>17.0</v>
      </c>
      <c r="J3015" s="3" t="str">
        <f>vlookup(I3015,Cats!$A:$B,2,false)</f>
        <v>B</v>
      </c>
    </row>
    <row r="3016">
      <c r="A3016" s="1">
        <v>126067.0</v>
      </c>
      <c r="B3016" s="1">
        <v>240.0</v>
      </c>
      <c r="C3016" s="2" t="s">
        <v>23</v>
      </c>
      <c r="D3016" s="1"/>
      <c r="E3016" s="1">
        <v>12.0</v>
      </c>
      <c r="F3016" s="1" t="str">
        <f>vlookup(E3016,Teams!$A:B,2,false)</f>
        <v>Interlake A</v>
      </c>
      <c r="G3016" s="1" t="b">
        <v>1</v>
      </c>
      <c r="H3016" s="1" t="b">
        <v>1</v>
      </c>
      <c r="I3016" s="1">
        <v>18.0</v>
      </c>
      <c r="J3016" s="3" t="str">
        <f>vlookup(I3016,Cats!$A:$B,2,false)</f>
        <v>P</v>
      </c>
    </row>
    <row r="3017">
      <c r="A3017" s="1">
        <v>126068.0</v>
      </c>
      <c r="B3017" s="1">
        <v>240.0</v>
      </c>
      <c r="C3017" s="2" t="s">
        <v>34</v>
      </c>
      <c r="D3017" s="1" t="s">
        <v>185</v>
      </c>
      <c r="E3017" s="1">
        <v>27.0</v>
      </c>
      <c r="F3017" s="1" t="str">
        <f>vlookup(E3017,Teams!$A:B,2,false)</f>
        <v>NoHo B</v>
      </c>
      <c r="G3017" s="1" t="b">
        <v>0</v>
      </c>
      <c r="H3017" s="1" t="b">
        <v>0</v>
      </c>
      <c r="I3017" s="1">
        <v>18.0</v>
      </c>
      <c r="J3017" s="3" t="str">
        <f>vlookup(I3017,Cats!$A:$B,2,false)</f>
        <v>P</v>
      </c>
    </row>
    <row r="3018">
      <c r="A3018" s="1">
        <v>126069.0</v>
      </c>
      <c r="B3018" s="1">
        <v>240.0</v>
      </c>
      <c r="C3018" s="2" t="s">
        <v>78</v>
      </c>
      <c r="D3018" s="1" t="s">
        <v>453</v>
      </c>
      <c r="E3018" s="1">
        <v>12.0</v>
      </c>
      <c r="F3018" s="1" t="str">
        <f>vlookup(E3018,Teams!$A:B,2,false)</f>
        <v>Interlake A</v>
      </c>
      <c r="G3018" s="1" t="b">
        <v>1</v>
      </c>
      <c r="H3018" s="1" t="b">
        <v>0</v>
      </c>
      <c r="I3018" s="1">
        <v>19.0</v>
      </c>
      <c r="J3018" s="3" t="str">
        <f>vlookup(I3018,Cats!$A:$B,2,false)</f>
        <v>X</v>
      </c>
    </row>
    <row r="3019">
      <c r="A3019" s="1">
        <v>126070.0</v>
      </c>
      <c r="B3019" s="1">
        <v>240.0</v>
      </c>
      <c r="C3019" s="2" t="s">
        <v>23</v>
      </c>
      <c r="D3019" s="1"/>
      <c r="E3019" s="1">
        <v>27.0</v>
      </c>
      <c r="F3019" s="1" t="str">
        <f>vlookup(E3019,Teams!$A:B,2,false)</f>
        <v>NoHo B</v>
      </c>
      <c r="G3019" s="1" t="b">
        <v>0</v>
      </c>
      <c r="H3019" s="1" t="b">
        <v>1</v>
      </c>
      <c r="I3019" s="1">
        <v>19.0</v>
      </c>
      <c r="J3019" s="3" t="str">
        <f>vlookup(I3019,Cats!$A:$B,2,false)</f>
        <v>X</v>
      </c>
    </row>
    <row r="3020">
      <c r="A3020" s="1">
        <v>126071.0</v>
      </c>
      <c r="B3020" s="1">
        <v>240.0</v>
      </c>
      <c r="C3020" s="2" t="s">
        <v>34</v>
      </c>
      <c r="D3020" s="1" t="s">
        <v>853</v>
      </c>
      <c r="E3020" s="1">
        <v>12.0</v>
      </c>
      <c r="F3020" s="1" t="str">
        <f>vlookup(E3020,Teams!$A:B,2,false)</f>
        <v>Interlake A</v>
      </c>
      <c r="G3020" s="1" t="b">
        <v>1</v>
      </c>
      <c r="H3020" s="1" t="b">
        <v>0</v>
      </c>
      <c r="I3020" s="1">
        <v>20.0</v>
      </c>
      <c r="J3020" s="3" t="str">
        <f>vlookup(I3020,Cats!$A:$B,2,false)</f>
        <v>M</v>
      </c>
    </row>
    <row r="3021">
      <c r="A3021" s="1">
        <v>126072.0</v>
      </c>
      <c r="B3021" s="1">
        <v>240.0</v>
      </c>
      <c r="C3021" s="2" t="s">
        <v>23</v>
      </c>
      <c r="D3021" s="1"/>
      <c r="E3021" s="1">
        <v>27.0</v>
      </c>
      <c r="F3021" s="1" t="str">
        <f>vlookup(E3021,Teams!$A:B,2,false)</f>
        <v>NoHo B</v>
      </c>
      <c r="G3021" s="1" t="b">
        <v>0</v>
      </c>
      <c r="H3021" s="1" t="b">
        <v>1</v>
      </c>
      <c r="I3021" s="1">
        <v>20.0</v>
      </c>
      <c r="J3021" s="3" t="str">
        <f>vlookup(I3021,Cats!$A:$B,2,false)</f>
        <v>M</v>
      </c>
    </row>
    <row r="3022">
      <c r="A3022" s="1">
        <v>126073.0</v>
      </c>
      <c r="B3022" s="1">
        <v>240.0</v>
      </c>
      <c r="C3022" s="2" t="s">
        <v>23</v>
      </c>
      <c r="D3022" s="1" t="s">
        <v>457</v>
      </c>
      <c r="E3022" s="1">
        <v>12.0</v>
      </c>
      <c r="F3022" s="1" t="str">
        <f>vlookup(E3022,Teams!$A:B,2,false)</f>
        <v>Interlake A</v>
      </c>
      <c r="G3022" s="1" t="b">
        <v>1</v>
      </c>
      <c r="H3022" s="1" t="b">
        <v>0</v>
      </c>
      <c r="I3022" s="1">
        <v>21.0</v>
      </c>
      <c r="J3022" s="3" t="str">
        <f>vlookup(I3022,Cats!$A:$B,2,false)</f>
        <v>C</v>
      </c>
    </row>
    <row r="3023">
      <c r="A3023" s="1">
        <v>126074.0</v>
      </c>
      <c r="B3023" s="1">
        <v>240.0</v>
      </c>
      <c r="C3023" s="2" t="s">
        <v>23</v>
      </c>
      <c r="D3023" s="1" t="s">
        <v>185</v>
      </c>
      <c r="E3023" s="1">
        <v>27.0</v>
      </c>
      <c r="F3023" s="1" t="str">
        <f>vlookup(E3023,Teams!$A:B,2,false)</f>
        <v>NoHo B</v>
      </c>
      <c r="G3023" s="1" t="b">
        <v>0</v>
      </c>
      <c r="H3023" s="1" t="b">
        <v>0</v>
      </c>
      <c r="I3023" s="1">
        <v>21.0</v>
      </c>
      <c r="J3023" s="3" t="str">
        <f>vlookup(I3023,Cats!$A:$B,2,false)</f>
        <v>C</v>
      </c>
    </row>
    <row r="3024">
      <c r="A3024" s="1">
        <v>126075.0</v>
      </c>
      <c r="B3024" s="1">
        <v>240.0</v>
      </c>
      <c r="C3024" s="2" t="s">
        <v>23</v>
      </c>
      <c r="D3024" s="1" t="s">
        <v>449</v>
      </c>
      <c r="E3024" s="1">
        <v>12.0</v>
      </c>
      <c r="F3024" s="1" t="str">
        <f>vlookup(E3024,Teams!$A:B,2,false)</f>
        <v>Interlake A</v>
      </c>
      <c r="G3024" s="1" t="b">
        <v>1</v>
      </c>
      <c r="H3024" s="1" t="b">
        <v>0</v>
      </c>
      <c r="I3024" s="1">
        <v>22.0</v>
      </c>
      <c r="J3024" s="3" t="str">
        <f>vlookup(I3024,Cats!$A:$B,2,false)</f>
        <v>E</v>
      </c>
    </row>
    <row r="3025">
      <c r="A3025" s="1">
        <v>126076.0</v>
      </c>
      <c r="B3025" s="1">
        <v>240.0</v>
      </c>
      <c r="C3025" s="2" t="s">
        <v>23</v>
      </c>
      <c r="D3025" s="1" t="s">
        <v>185</v>
      </c>
      <c r="E3025" s="1">
        <v>27.0</v>
      </c>
      <c r="F3025" s="1" t="str">
        <f>vlookup(E3025,Teams!$A:B,2,false)</f>
        <v>NoHo B</v>
      </c>
      <c r="G3025" s="1" t="b">
        <v>0</v>
      </c>
      <c r="H3025" s="1" t="b">
        <v>0</v>
      </c>
      <c r="I3025" s="1">
        <v>22.0</v>
      </c>
      <c r="J3025" s="3" t="str">
        <f>vlookup(I3025,Cats!$A:$B,2,false)</f>
        <v>E</v>
      </c>
    </row>
    <row r="3026">
      <c r="A3026" s="1">
        <v>126077.0</v>
      </c>
      <c r="B3026" s="1">
        <v>240.0</v>
      </c>
      <c r="C3026" s="2" t="s">
        <v>23</v>
      </c>
      <c r="D3026" s="1"/>
      <c r="E3026" s="1">
        <v>12.0</v>
      </c>
      <c r="F3026" s="1" t="str">
        <f>vlookup(E3026,Teams!$A:B,2,false)</f>
        <v>Interlake A</v>
      </c>
      <c r="G3026" s="1" t="b">
        <v>1</v>
      </c>
      <c r="H3026" s="1" t="b">
        <v>1</v>
      </c>
      <c r="I3026" s="1">
        <v>23.0</v>
      </c>
      <c r="J3026" s="3" t="str">
        <f>vlookup(I3026,Cats!$A:$B,2,false)</f>
        <v>B</v>
      </c>
    </row>
    <row r="3027">
      <c r="A3027" s="1">
        <v>126078.0</v>
      </c>
      <c r="B3027" s="1">
        <v>240.0</v>
      </c>
      <c r="C3027" s="2" t="s">
        <v>78</v>
      </c>
      <c r="D3027" s="1" t="s">
        <v>185</v>
      </c>
      <c r="E3027" s="1">
        <v>27.0</v>
      </c>
      <c r="F3027" s="1" t="str">
        <f>vlookup(E3027,Teams!$A:B,2,false)</f>
        <v>NoHo B</v>
      </c>
      <c r="G3027" s="1" t="b">
        <v>0</v>
      </c>
      <c r="H3027" s="1" t="b">
        <v>0</v>
      </c>
      <c r="I3027" s="1">
        <v>23.0</v>
      </c>
      <c r="J3027" s="3" t="str">
        <f>vlookup(I3027,Cats!$A:$B,2,false)</f>
        <v>B</v>
      </c>
    </row>
    <row r="3028">
      <c r="A3028" s="1">
        <v>126079.0</v>
      </c>
      <c r="B3028" s="1">
        <v>240.0</v>
      </c>
      <c r="C3028" s="2" t="s">
        <v>23</v>
      </c>
      <c r="D3028" s="1" t="s">
        <v>853</v>
      </c>
      <c r="E3028" s="1">
        <v>12.0</v>
      </c>
      <c r="F3028" s="1" t="str">
        <f>vlookup(E3028,Teams!$A:B,2,false)</f>
        <v>Interlake A</v>
      </c>
      <c r="G3028" s="1" t="b">
        <v>1</v>
      </c>
      <c r="H3028" s="1" t="b">
        <v>0</v>
      </c>
      <c r="I3028" s="1">
        <v>24.0</v>
      </c>
      <c r="J3028" s="3" t="str">
        <f>vlookup(I3028,Cats!$A:$B,2,false)</f>
        <v>P</v>
      </c>
    </row>
    <row r="3029">
      <c r="A3029" s="1">
        <v>126080.0</v>
      </c>
      <c r="B3029" s="1">
        <v>240.0</v>
      </c>
      <c r="C3029" s="2" t="s">
        <v>78</v>
      </c>
      <c r="D3029" s="1" t="s">
        <v>804</v>
      </c>
      <c r="E3029" s="1">
        <v>27.0</v>
      </c>
      <c r="F3029" s="1" t="str">
        <f>vlookup(E3029,Teams!$A:B,2,false)</f>
        <v>NoHo B</v>
      </c>
      <c r="G3029" s="1" t="b">
        <v>0</v>
      </c>
      <c r="H3029" s="1" t="b">
        <v>0</v>
      </c>
      <c r="I3029" s="1">
        <v>24.0</v>
      </c>
      <c r="J3029" s="3" t="str">
        <f>vlookup(I3029,Cats!$A:$B,2,false)</f>
        <v>P</v>
      </c>
    </row>
    <row r="3030">
      <c r="A3030" s="1">
        <v>126081.0</v>
      </c>
      <c r="B3030" s="1">
        <v>241.0</v>
      </c>
      <c r="C3030" s="2" t="s">
        <v>23</v>
      </c>
      <c r="D3030" s="1" t="s">
        <v>690</v>
      </c>
      <c r="E3030" s="1">
        <v>5.0</v>
      </c>
      <c r="F3030" s="1" t="str">
        <f>vlookup(E3030,Teams!$A:B,2,false)</f>
        <v>Bentonville</v>
      </c>
      <c r="G3030" s="1" t="b">
        <v>1</v>
      </c>
      <c r="H3030" s="1" t="b">
        <v>0</v>
      </c>
      <c r="I3030" s="1">
        <v>1.0</v>
      </c>
      <c r="J3030" s="3" t="str">
        <f>vlookup(I3030,Cats!$A:$B,2,false)</f>
        <v>X</v>
      </c>
    </row>
    <row r="3031">
      <c r="A3031" s="1">
        <v>126082.0</v>
      </c>
      <c r="B3031" s="1">
        <v>241.0</v>
      </c>
      <c r="C3031" s="2" t="s">
        <v>23</v>
      </c>
      <c r="D3031" s="1" t="s">
        <v>570</v>
      </c>
      <c r="E3031" s="1">
        <v>24.0</v>
      </c>
      <c r="F3031" s="1" t="str">
        <f>vlookup(E3031,Teams!$A:B,2,false)</f>
        <v>NCSSM A</v>
      </c>
      <c r="G3031" s="1" t="b">
        <v>0</v>
      </c>
      <c r="H3031" s="1" t="b">
        <v>0</v>
      </c>
      <c r="I3031" s="1">
        <v>1.0</v>
      </c>
      <c r="J3031" s="3" t="str">
        <f>vlookup(I3031,Cats!$A:$B,2,false)</f>
        <v>X</v>
      </c>
    </row>
    <row r="3032">
      <c r="A3032" s="1">
        <v>126083.0</v>
      </c>
      <c r="B3032" s="1">
        <v>241.0</v>
      </c>
      <c r="C3032" s="2" t="s">
        <v>23</v>
      </c>
      <c r="D3032" s="1"/>
      <c r="E3032" s="1">
        <v>5.0</v>
      </c>
      <c r="F3032" s="1" t="str">
        <f>vlookup(E3032,Teams!$A:B,2,false)</f>
        <v>Bentonville</v>
      </c>
      <c r="G3032" s="1" t="b">
        <v>1</v>
      </c>
      <c r="H3032" s="1" t="b">
        <v>1</v>
      </c>
      <c r="I3032" s="1">
        <v>2.0</v>
      </c>
      <c r="J3032" s="3" t="str">
        <f>vlookup(I3032,Cats!$A:$B,2,false)</f>
        <v>M</v>
      </c>
    </row>
    <row r="3033">
      <c r="A3033" s="1">
        <v>126084.0</v>
      </c>
      <c r="B3033" s="1">
        <v>241.0</v>
      </c>
      <c r="C3033" s="2" t="s">
        <v>78</v>
      </c>
      <c r="D3033" s="1" t="s">
        <v>702</v>
      </c>
      <c r="E3033" s="1">
        <v>24.0</v>
      </c>
      <c r="F3033" s="1" t="str">
        <f>vlookup(E3033,Teams!$A:B,2,false)</f>
        <v>NCSSM A</v>
      </c>
      <c r="G3033" s="1" t="b">
        <v>0</v>
      </c>
      <c r="H3033" s="1" t="b">
        <v>0</v>
      </c>
      <c r="I3033" s="1">
        <v>2.0</v>
      </c>
      <c r="J3033" s="3" t="str">
        <f>vlookup(I3033,Cats!$A:$B,2,false)</f>
        <v>M</v>
      </c>
    </row>
    <row r="3034">
      <c r="A3034" s="1">
        <v>126085.0</v>
      </c>
      <c r="B3034" s="1">
        <v>241.0</v>
      </c>
      <c r="C3034" s="2" t="s">
        <v>23</v>
      </c>
      <c r="D3034" s="1"/>
      <c r="E3034" s="1">
        <v>5.0</v>
      </c>
      <c r="F3034" s="1" t="str">
        <f>vlookup(E3034,Teams!$A:B,2,false)</f>
        <v>Bentonville</v>
      </c>
      <c r="G3034" s="1" t="b">
        <v>1</v>
      </c>
      <c r="H3034" s="1" t="b">
        <v>1</v>
      </c>
      <c r="I3034" s="1">
        <v>3.0</v>
      </c>
      <c r="J3034" s="3" t="str">
        <f>vlookup(I3034,Cats!$A:$B,2,false)</f>
        <v>C</v>
      </c>
    </row>
    <row r="3035">
      <c r="A3035" s="1">
        <v>126086.0</v>
      </c>
      <c r="B3035" s="1">
        <v>241.0</v>
      </c>
      <c r="C3035" s="2" t="s">
        <v>23</v>
      </c>
      <c r="D3035" s="1"/>
      <c r="E3035" s="1">
        <v>5.0</v>
      </c>
      <c r="F3035" s="1" t="str">
        <f>vlookup(E3035,Teams!$A:B,2,false)</f>
        <v>Bentonville</v>
      </c>
      <c r="G3035" s="1" t="b">
        <v>1</v>
      </c>
      <c r="H3035" s="1" t="b">
        <v>1</v>
      </c>
      <c r="I3035" s="1">
        <v>4.0</v>
      </c>
      <c r="J3035" s="3" t="str">
        <f>vlookup(I3035,Cats!$A:$B,2,false)</f>
        <v>E</v>
      </c>
    </row>
    <row r="3036">
      <c r="A3036" s="1">
        <v>126087.0</v>
      </c>
      <c r="B3036" s="1">
        <v>241.0</v>
      </c>
      <c r="C3036" s="2" t="s">
        <v>78</v>
      </c>
      <c r="D3036" s="1" t="s">
        <v>684</v>
      </c>
      <c r="E3036" s="1">
        <v>24.0</v>
      </c>
      <c r="F3036" s="1" t="str">
        <f>vlookup(E3036,Teams!$A:B,2,false)</f>
        <v>NCSSM A</v>
      </c>
      <c r="G3036" s="1" t="b">
        <v>0</v>
      </c>
      <c r="H3036" s="1" t="b">
        <v>0</v>
      </c>
      <c r="I3036" s="1">
        <v>3.0</v>
      </c>
      <c r="J3036" s="3" t="str">
        <f>vlookup(I3036,Cats!$A:$B,2,false)</f>
        <v>C</v>
      </c>
    </row>
    <row r="3037">
      <c r="A3037" s="1">
        <v>126088.0</v>
      </c>
      <c r="B3037" s="1">
        <v>241.0</v>
      </c>
      <c r="C3037" s="2" t="s">
        <v>34</v>
      </c>
      <c r="D3037" s="1" t="s">
        <v>570</v>
      </c>
      <c r="E3037" s="1">
        <v>24.0</v>
      </c>
      <c r="F3037" s="1" t="str">
        <f>vlookup(E3037,Teams!$A:B,2,false)</f>
        <v>NCSSM A</v>
      </c>
      <c r="G3037" s="1" t="b">
        <v>0</v>
      </c>
      <c r="H3037" s="1" t="b">
        <v>0</v>
      </c>
      <c r="I3037" s="1">
        <v>4.0</v>
      </c>
      <c r="J3037" s="3" t="str">
        <f>vlookup(I3037,Cats!$A:$B,2,false)</f>
        <v>E</v>
      </c>
    </row>
    <row r="3038">
      <c r="A3038" s="1">
        <v>126089.0</v>
      </c>
      <c r="B3038" s="1">
        <v>241.0</v>
      </c>
      <c r="C3038" s="2" t="s">
        <v>23</v>
      </c>
      <c r="D3038" s="1"/>
      <c r="E3038" s="1">
        <v>5.0</v>
      </c>
      <c r="F3038" s="1" t="str">
        <f>vlookup(E3038,Teams!$A:B,2,false)</f>
        <v>Bentonville</v>
      </c>
      <c r="G3038" s="1" t="b">
        <v>1</v>
      </c>
      <c r="H3038" s="1" t="b">
        <v>1</v>
      </c>
      <c r="I3038" s="1">
        <v>5.0</v>
      </c>
      <c r="J3038" s="3" t="str">
        <f>vlookup(I3038,Cats!$A:$B,2,false)</f>
        <v>B</v>
      </c>
    </row>
    <row r="3039">
      <c r="A3039" s="1">
        <v>126090.0</v>
      </c>
      <c r="B3039" s="1">
        <v>241.0</v>
      </c>
      <c r="C3039" s="2" t="s">
        <v>34</v>
      </c>
      <c r="D3039" s="1" t="s">
        <v>570</v>
      </c>
      <c r="E3039" s="1">
        <v>24.0</v>
      </c>
      <c r="F3039" s="1" t="str">
        <f>vlookup(E3039,Teams!$A:B,2,false)</f>
        <v>NCSSM A</v>
      </c>
      <c r="G3039" s="1" t="b">
        <v>0</v>
      </c>
      <c r="H3039" s="1" t="b">
        <v>0</v>
      </c>
      <c r="I3039" s="1">
        <v>5.0</v>
      </c>
      <c r="J3039" s="3" t="str">
        <f>vlookup(I3039,Cats!$A:$B,2,false)</f>
        <v>B</v>
      </c>
    </row>
    <row r="3040">
      <c r="A3040" s="1">
        <v>126091.0</v>
      </c>
      <c r="B3040" s="1">
        <v>241.0</v>
      </c>
      <c r="C3040" s="2" t="s">
        <v>23</v>
      </c>
      <c r="D3040" s="1"/>
      <c r="E3040" s="1">
        <v>5.0</v>
      </c>
      <c r="F3040" s="1" t="str">
        <f>vlookup(E3040,Teams!$A:B,2,false)</f>
        <v>Bentonville</v>
      </c>
      <c r="G3040" s="1" t="b">
        <v>1</v>
      </c>
      <c r="H3040" s="1" t="b">
        <v>1</v>
      </c>
      <c r="I3040" s="1">
        <v>6.0</v>
      </c>
      <c r="J3040" s="3" t="str">
        <f>vlookup(I3040,Cats!$A:$B,2,false)</f>
        <v>P</v>
      </c>
    </row>
    <row r="3041">
      <c r="A3041" s="1">
        <v>126092.0</v>
      </c>
      <c r="B3041" s="1">
        <v>241.0</v>
      </c>
      <c r="C3041" s="2" t="s">
        <v>34</v>
      </c>
      <c r="D3041" s="1" t="s">
        <v>723</v>
      </c>
      <c r="E3041" s="1">
        <v>24.0</v>
      </c>
      <c r="F3041" s="1" t="str">
        <f>vlookup(E3041,Teams!$A:B,2,false)</f>
        <v>NCSSM A</v>
      </c>
      <c r="G3041" s="1" t="b">
        <v>0</v>
      </c>
      <c r="H3041" s="1" t="b">
        <v>0</v>
      </c>
      <c r="I3041" s="1">
        <v>6.0</v>
      </c>
      <c r="J3041" s="3" t="str">
        <f>vlookup(I3041,Cats!$A:$B,2,false)</f>
        <v>P</v>
      </c>
    </row>
    <row r="3042">
      <c r="A3042" s="1">
        <v>126093.0</v>
      </c>
      <c r="B3042" s="1">
        <v>241.0</v>
      </c>
      <c r="C3042" s="2" t="s">
        <v>59</v>
      </c>
      <c r="D3042" s="1" t="s">
        <v>699</v>
      </c>
      <c r="E3042" s="1">
        <v>5.0</v>
      </c>
      <c r="F3042" s="1" t="str">
        <f>vlookup(E3042,Teams!$A:B,2,false)</f>
        <v>Bentonville</v>
      </c>
      <c r="G3042" s="1" t="b">
        <v>1</v>
      </c>
      <c r="H3042" s="1" t="b">
        <v>0</v>
      </c>
      <c r="I3042" s="1">
        <v>7.0</v>
      </c>
      <c r="J3042" s="3" t="str">
        <f>vlookup(I3042,Cats!$A:$B,2,false)</f>
        <v>X</v>
      </c>
    </row>
    <row r="3043">
      <c r="A3043" s="1">
        <v>126094.0</v>
      </c>
      <c r="B3043" s="1">
        <v>241.0</v>
      </c>
      <c r="C3043" s="2" t="s">
        <v>34</v>
      </c>
      <c r="D3043" s="1" t="s">
        <v>764</v>
      </c>
      <c r="E3043" s="1">
        <v>24.0</v>
      </c>
      <c r="F3043" s="1" t="str">
        <f>vlookup(E3043,Teams!$A:B,2,false)</f>
        <v>NCSSM A</v>
      </c>
      <c r="G3043" s="1" t="b">
        <v>0</v>
      </c>
      <c r="H3043" s="1" t="b">
        <v>0</v>
      </c>
      <c r="I3043" s="1">
        <v>7.0</v>
      </c>
      <c r="J3043" s="3" t="str">
        <f>vlookup(I3043,Cats!$A:$B,2,false)</f>
        <v>X</v>
      </c>
    </row>
    <row r="3044">
      <c r="A3044" s="1">
        <v>126095.0</v>
      </c>
      <c r="B3044" s="1">
        <v>241.0</v>
      </c>
      <c r="C3044" s="2" t="s">
        <v>23</v>
      </c>
      <c r="D3044" s="1"/>
      <c r="E3044" s="1">
        <v>5.0</v>
      </c>
      <c r="F3044" s="1" t="str">
        <f>vlookup(E3044,Teams!$A:B,2,false)</f>
        <v>Bentonville</v>
      </c>
      <c r="G3044" s="1" t="b">
        <v>1</v>
      </c>
      <c r="H3044" s="1" t="b">
        <v>1</v>
      </c>
      <c r="I3044" s="1">
        <v>8.0</v>
      </c>
      <c r="J3044" s="3" t="str">
        <f>vlookup(I3044,Cats!$A:$B,2,false)</f>
        <v>M</v>
      </c>
    </row>
    <row r="3045">
      <c r="A3045" s="1">
        <v>126096.0</v>
      </c>
      <c r="B3045" s="1">
        <v>241.0</v>
      </c>
      <c r="C3045" s="2" t="s">
        <v>34</v>
      </c>
      <c r="D3045" s="1" t="s">
        <v>764</v>
      </c>
      <c r="E3045" s="1">
        <v>24.0</v>
      </c>
      <c r="F3045" s="1" t="str">
        <f>vlookup(E3045,Teams!$A:B,2,false)</f>
        <v>NCSSM A</v>
      </c>
      <c r="G3045" s="1" t="b">
        <v>0</v>
      </c>
      <c r="H3045" s="1" t="b">
        <v>0</v>
      </c>
      <c r="I3045" s="1">
        <v>8.0</v>
      </c>
      <c r="J3045" s="3" t="str">
        <f>vlookup(I3045,Cats!$A:$B,2,false)</f>
        <v>M</v>
      </c>
    </row>
    <row r="3046">
      <c r="A3046" s="1">
        <v>126097.0</v>
      </c>
      <c r="B3046" s="1">
        <v>241.0</v>
      </c>
      <c r="C3046" s="2" t="s">
        <v>23</v>
      </c>
      <c r="D3046" s="1" t="s">
        <v>693</v>
      </c>
      <c r="E3046" s="1">
        <v>5.0</v>
      </c>
      <c r="F3046" s="1" t="str">
        <f>vlookup(E3046,Teams!$A:B,2,false)</f>
        <v>Bentonville</v>
      </c>
      <c r="G3046" s="1" t="b">
        <v>1</v>
      </c>
      <c r="H3046" s="1" t="b">
        <v>0</v>
      </c>
      <c r="I3046" s="1">
        <v>9.0</v>
      </c>
      <c r="J3046" s="3" t="str">
        <f>vlookup(I3046,Cats!$A:$B,2,false)</f>
        <v>C</v>
      </c>
    </row>
    <row r="3047">
      <c r="A3047" s="1">
        <v>126098.0</v>
      </c>
      <c r="B3047" s="1">
        <v>241.0</v>
      </c>
      <c r="C3047" s="2" t="s">
        <v>23</v>
      </c>
      <c r="D3047" s="1" t="s">
        <v>684</v>
      </c>
      <c r="E3047" s="1">
        <v>24.0</v>
      </c>
      <c r="F3047" s="1" t="str">
        <f>vlookup(E3047,Teams!$A:B,2,false)</f>
        <v>NCSSM A</v>
      </c>
      <c r="G3047" s="1" t="b">
        <v>0</v>
      </c>
      <c r="H3047" s="1" t="b">
        <v>0</v>
      </c>
      <c r="I3047" s="1">
        <v>9.0</v>
      </c>
      <c r="J3047" s="3" t="str">
        <f>vlookup(I3047,Cats!$A:$B,2,false)</f>
        <v>C</v>
      </c>
    </row>
    <row r="3048">
      <c r="A3048" s="1">
        <v>126099.0</v>
      </c>
      <c r="B3048" s="1">
        <v>241.0</v>
      </c>
      <c r="C3048" s="2" t="s">
        <v>34</v>
      </c>
      <c r="D3048" s="1" t="s">
        <v>707</v>
      </c>
      <c r="E3048" s="1">
        <v>5.0</v>
      </c>
      <c r="F3048" s="1" t="str">
        <f>vlookup(E3048,Teams!$A:B,2,false)</f>
        <v>Bentonville</v>
      </c>
      <c r="G3048" s="1" t="b">
        <v>1</v>
      </c>
      <c r="H3048" s="1" t="b">
        <v>0</v>
      </c>
      <c r="I3048" s="1">
        <v>10.0</v>
      </c>
      <c r="J3048" s="3" t="str">
        <f>vlookup(I3048,Cats!$A:$B,2,false)</f>
        <v>E</v>
      </c>
    </row>
    <row r="3049">
      <c r="A3049" s="1">
        <v>126100.0</v>
      </c>
      <c r="B3049" s="1">
        <v>241.0</v>
      </c>
      <c r="C3049" s="2" t="s">
        <v>23</v>
      </c>
      <c r="D3049" s="1"/>
      <c r="E3049" s="1">
        <v>24.0</v>
      </c>
      <c r="F3049" s="1" t="str">
        <f>vlookup(E3049,Teams!$A:B,2,false)</f>
        <v>NCSSM A</v>
      </c>
      <c r="G3049" s="1" t="b">
        <v>0</v>
      </c>
      <c r="H3049" s="1" t="b">
        <v>1</v>
      </c>
      <c r="I3049" s="1">
        <v>10.0</v>
      </c>
      <c r="J3049" s="3" t="str">
        <f>vlookup(I3049,Cats!$A:$B,2,false)</f>
        <v>E</v>
      </c>
    </row>
    <row r="3050">
      <c r="A3050" s="1">
        <v>126101.0</v>
      </c>
      <c r="B3050" s="1">
        <v>241.0</v>
      </c>
      <c r="C3050" s="2" t="s">
        <v>23</v>
      </c>
      <c r="D3050" s="1"/>
      <c r="E3050" s="1">
        <v>5.0</v>
      </c>
      <c r="F3050" s="1" t="str">
        <f>vlookup(E3050,Teams!$A:B,2,false)</f>
        <v>Bentonville</v>
      </c>
      <c r="G3050" s="1" t="b">
        <v>1</v>
      </c>
      <c r="H3050" s="1" t="b">
        <v>1</v>
      </c>
      <c r="I3050" s="1">
        <v>11.0</v>
      </c>
      <c r="J3050" s="3" t="str">
        <f>vlookup(I3050,Cats!$A:$B,2,false)</f>
        <v>B</v>
      </c>
    </row>
    <row r="3051">
      <c r="A3051" s="1">
        <v>126102.0</v>
      </c>
      <c r="B3051" s="1">
        <v>241.0</v>
      </c>
      <c r="C3051" s="2" t="s">
        <v>78</v>
      </c>
      <c r="D3051" s="1" t="s">
        <v>570</v>
      </c>
      <c r="E3051" s="1">
        <v>24.0</v>
      </c>
      <c r="F3051" s="1" t="str">
        <f>vlookup(E3051,Teams!$A:B,2,false)</f>
        <v>NCSSM A</v>
      </c>
      <c r="G3051" s="1" t="b">
        <v>0</v>
      </c>
      <c r="H3051" s="1" t="b">
        <v>0</v>
      </c>
      <c r="I3051" s="1">
        <v>11.0</v>
      </c>
      <c r="J3051" s="3" t="str">
        <f>vlookup(I3051,Cats!$A:$B,2,false)</f>
        <v>B</v>
      </c>
    </row>
    <row r="3052">
      <c r="A3052" s="1">
        <v>126103.0</v>
      </c>
      <c r="B3052" s="1">
        <v>241.0</v>
      </c>
      <c r="C3052" s="2" t="s">
        <v>23</v>
      </c>
      <c r="D3052" s="1"/>
      <c r="E3052" s="1">
        <v>5.0</v>
      </c>
      <c r="F3052" s="1" t="str">
        <f>vlookup(E3052,Teams!$A:B,2,false)</f>
        <v>Bentonville</v>
      </c>
      <c r="G3052" s="1" t="b">
        <v>1</v>
      </c>
      <c r="H3052" s="1" t="b">
        <v>1</v>
      </c>
      <c r="I3052" s="1">
        <v>12.0</v>
      </c>
      <c r="J3052" s="3" t="str">
        <f>vlookup(I3052,Cats!$A:$B,2,false)</f>
        <v>P</v>
      </c>
    </row>
    <row r="3053">
      <c r="A3053" s="1">
        <v>126104.0</v>
      </c>
      <c r="B3053" s="1">
        <v>241.0</v>
      </c>
      <c r="C3053" s="2" t="s">
        <v>78</v>
      </c>
      <c r="D3053" s="1" t="s">
        <v>723</v>
      </c>
      <c r="E3053" s="1">
        <v>24.0</v>
      </c>
      <c r="F3053" s="1" t="str">
        <f>vlookup(E3053,Teams!$A:B,2,false)</f>
        <v>NCSSM A</v>
      </c>
      <c r="G3053" s="1" t="b">
        <v>0</v>
      </c>
      <c r="H3053" s="1" t="b">
        <v>0</v>
      </c>
      <c r="I3053" s="1">
        <v>12.0</v>
      </c>
      <c r="J3053" s="3" t="str">
        <f>vlookup(I3053,Cats!$A:$B,2,false)</f>
        <v>P</v>
      </c>
    </row>
    <row r="3054">
      <c r="A3054" s="1">
        <v>126105.0</v>
      </c>
      <c r="B3054" s="1">
        <v>241.0</v>
      </c>
      <c r="C3054" s="2" t="s">
        <v>23</v>
      </c>
      <c r="D3054" s="1"/>
      <c r="E3054" s="1">
        <v>5.0</v>
      </c>
      <c r="F3054" s="1" t="str">
        <f>vlookup(E3054,Teams!$A:B,2,false)</f>
        <v>Bentonville</v>
      </c>
      <c r="G3054" s="1" t="b">
        <v>1</v>
      </c>
      <c r="H3054" s="1" t="b">
        <v>1</v>
      </c>
      <c r="I3054" s="1">
        <v>13.0</v>
      </c>
      <c r="J3054" s="3" t="str">
        <f>vlookup(I3054,Cats!$A:$B,2,false)</f>
        <v>X</v>
      </c>
    </row>
    <row r="3055">
      <c r="A3055" s="1">
        <v>126106.0</v>
      </c>
      <c r="B3055" s="1">
        <v>241.0</v>
      </c>
      <c r="C3055" s="2" t="s">
        <v>34</v>
      </c>
      <c r="D3055" s="1" t="s">
        <v>570</v>
      </c>
      <c r="E3055" s="1">
        <v>24.0</v>
      </c>
      <c r="F3055" s="1" t="str">
        <f>vlookup(E3055,Teams!$A:B,2,false)</f>
        <v>NCSSM A</v>
      </c>
      <c r="G3055" s="1" t="b">
        <v>0</v>
      </c>
      <c r="H3055" s="1" t="b">
        <v>0</v>
      </c>
      <c r="I3055" s="1">
        <v>13.0</v>
      </c>
      <c r="J3055" s="3" t="str">
        <f>vlookup(I3055,Cats!$A:$B,2,false)</f>
        <v>X</v>
      </c>
    </row>
    <row r="3056">
      <c r="A3056" s="1">
        <v>126107.0</v>
      </c>
      <c r="B3056" s="1">
        <v>241.0</v>
      </c>
      <c r="C3056" s="2" t="s">
        <v>23</v>
      </c>
      <c r="D3056" s="1"/>
      <c r="E3056" s="1">
        <v>5.0</v>
      </c>
      <c r="F3056" s="1" t="str">
        <f>vlookup(E3056,Teams!$A:B,2,false)</f>
        <v>Bentonville</v>
      </c>
      <c r="G3056" s="1" t="b">
        <v>1</v>
      </c>
      <c r="H3056" s="1" t="b">
        <v>1</v>
      </c>
      <c r="I3056" s="1">
        <v>14.0</v>
      </c>
      <c r="J3056" s="3" t="str">
        <f>vlookup(I3056,Cats!$A:$B,2,false)</f>
        <v>M</v>
      </c>
    </row>
    <row r="3057">
      <c r="A3057" s="1">
        <v>126108.0</v>
      </c>
      <c r="B3057" s="1">
        <v>241.0</v>
      </c>
      <c r="C3057" s="2" t="s">
        <v>34</v>
      </c>
      <c r="D3057" s="1" t="s">
        <v>764</v>
      </c>
      <c r="E3057" s="1">
        <v>24.0</v>
      </c>
      <c r="F3057" s="1" t="str">
        <f>vlookup(E3057,Teams!$A:B,2,false)</f>
        <v>NCSSM A</v>
      </c>
      <c r="G3057" s="1" t="b">
        <v>0</v>
      </c>
      <c r="H3057" s="1" t="b">
        <v>0</v>
      </c>
      <c r="I3057" s="1">
        <v>14.0</v>
      </c>
      <c r="J3057" s="3" t="str">
        <f>vlookup(I3057,Cats!$A:$B,2,false)</f>
        <v>M</v>
      </c>
    </row>
    <row r="3058">
      <c r="A3058" s="1">
        <v>126109.0</v>
      </c>
      <c r="B3058" s="1">
        <v>241.0</v>
      </c>
      <c r="C3058" s="2" t="s">
        <v>23</v>
      </c>
      <c r="D3058" s="1"/>
      <c r="E3058" s="1">
        <v>5.0</v>
      </c>
      <c r="F3058" s="1" t="str">
        <f>vlookup(E3058,Teams!$A:B,2,false)</f>
        <v>Bentonville</v>
      </c>
      <c r="G3058" s="1" t="b">
        <v>1</v>
      </c>
      <c r="H3058" s="1" t="b">
        <v>1</v>
      </c>
      <c r="I3058" s="1">
        <v>15.0</v>
      </c>
      <c r="J3058" s="3" t="str">
        <f>vlookup(I3058,Cats!$A:$B,2,false)</f>
        <v>C</v>
      </c>
    </row>
    <row r="3059">
      <c r="A3059" s="1">
        <v>126110.0</v>
      </c>
      <c r="B3059" s="1">
        <v>241.0</v>
      </c>
      <c r="C3059" s="2" t="s">
        <v>34</v>
      </c>
      <c r="D3059" s="1" t="s">
        <v>684</v>
      </c>
      <c r="E3059" s="1">
        <v>24.0</v>
      </c>
      <c r="F3059" s="1" t="str">
        <f>vlookup(E3059,Teams!$A:B,2,false)</f>
        <v>NCSSM A</v>
      </c>
      <c r="G3059" s="1" t="b">
        <v>0</v>
      </c>
      <c r="H3059" s="1" t="b">
        <v>0</v>
      </c>
      <c r="I3059" s="1">
        <v>15.0</v>
      </c>
      <c r="J3059" s="3" t="str">
        <f>vlookup(I3059,Cats!$A:$B,2,false)</f>
        <v>C</v>
      </c>
    </row>
    <row r="3060">
      <c r="A3060" s="1">
        <v>126111.0</v>
      </c>
      <c r="B3060" s="1">
        <v>241.0</v>
      </c>
      <c r="C3060" s="2" t="s">
        <v>23</v>
      </c>
      <c r="D3060" s="1" t="s">
        <v>690</v>
      </c>
      <c r="E3060" s="1">
        <v>5.0</v>
      </c>
      <c r="F3060" s="1" t="str">
        <f>vlookup(E3060,Teams!$A:B,2,false)</f>
        <v>Bentonville</v>
      </c>
      <c r="G3060" s="1" t="b">
        <v>1</v>
      </c>
      <c r="H3060" s="1" t="b">
        <v>0</v>
      </c>
      <c r="I3060" s="1">
        <v>16.0</v>
      </c>
      <c r="J3060" s="3" t="str">
        <f>vlookup(I3060,Cats!$A:$B,2,false)</f>
        <v>E</v>
      </c>
    </row>
    <row r="3061">
      <c r="A3061" s="1">
        <v>126112.0</v>
      </c>
      <c r="B3061" s="1">
        <v>241.0</v>
      </c>
      <c r="C3061" s="2" t="s">
        <v>23</v>
      </c>
      <c r="D3061" s="1" t="s">
        <v>570</v>
      </c>
      <c r="E3061" s="1">
        <v>24.0</v>
      </c>
      <c r="F3061" s="1" t="str">
        <f>vlookup(E3061,Teams!$A:B,2,false)</f>
        <v>NCSSM A</v>
      </c>
      <c r="G3061" s="1" t="b">
        <v>0</v>
      </c>
      <c r="H3061" s="1" t="b">
        <v>0</v>
      </c>
      <c r="I3061" s="1">
        <v>16.0</v>
      </c>
      <c r="J3061" s="3" t="str">
        <f>vlookup(I3061,Cats!$A:$B,2,false)</f>
        <v>E</v>
      </c>
    </row>
    <row r="3062">
      <c r="A3062" s="1">
        <v>126113.0</v>
      </c>
      <c r="B3062" s="1">
        <v>241.0</v>
      </c>
      <c r="C3062" s="2" t="s">
        <v>23</v>
      </c>
      <c r="D3062" s="1" t="s">
        <v>699</v>
      </c>
      <c r="E3062" s="1">
        <v>5.0</v>
      </c>
      <c r="F3062" s="1" t="str">
        <f>vlookup(E3062,Teams!$A:B,2,false)</f>
        <v>Bentonville</v>
      </c>
      <c r="G3062" s="1" t="b">
        <v>1</v>
      </c>
      <c r="H3062" s="1" t="b">
        <v>0</v>
      </c>
      <c r="I3062" s="1">
        <v>17.0</v>
      </c>
      <c r="J3062" s="3" t="str">
        <f>vlookup(I3062,Cats!$A:$B,2,false)</f>
        <v>B</v>
      </c>
    </row>
    <row r="3063">
      <c r="A3063" s="1">
        <v>126114.0</v>
      </c>
      <c r="B3063" s="1">
        <v>241.0</v>
      </c>
      <c r="C3063" s="2" t="s">
        <v>78</v>
      </c>
      <c r="D3063" s="1" t="s">
        <v>702</v>
      </c>
      <c r="E3063" s="1">
        <v>24.0</v>
      </c>
      <c r="F3063" s="1" t="str">
        <f>vlookup(E3063,Teams!$A:B,2,false)</f>
        <v>NCSSM A</v>
      </c>
      <c r="G3063" s="1" t="b">
        <v>0</v>
      </c>
      <c r="H3063" s="1" t="b">
        <v>0</v>
      </c>
      <c r="I3063" s="1">
        <v>17.0</v>
      </c>
      <c r="J3063" s="3" t="str">
        <f>vlookup(I3063,Cats!$A:$B,2,false)</f>
        <v>B</v>
      </c>
    </row>
    <row r="3064">
      <c r="A3064" s="1">
        <v>126115.0</v>
      </c>
      <c r="B3064" s="1">
        <v>241.0</v>
      </c>
      <c r="C3064" s="2" t="s">
        <v>23</v>
      </c>
      <c r="D3064" s="1"/>
      <c r="E3064" s="1">
        <v>5.0</v>
      </c>
      <c r="F3064" s="1" t="str">
        <f>vlookup(E3064,Teams!$A:B,2,false)</f>
        <v>Bentonville</v>
      </c>
      <c r="G3064" s="1" t="b">
        <v>1</v>
      </c>
      <c r="H3064" s="1" t="b">
        <v>1</v>
      </c>
      <c r="I3064" s="1">
        <v>18.0</v>
      </c>
      <c r="J3064" s="3" t="str">
        <f>vlookup(I3064,Cats!$A:$B,2,false)</f>
        <v>P</v>
      </c>
    </row>
    <row r="3065">
      <c r="A3065" s="1">
        <v>126116.0</v>
      </c>
      <c r="B3065" s="1">
        <v>241.0</v>
      </c>
      <c r="C3065" s="2" t="s">
        <v>34</v>
      </c>
      <c r="D3065" s="1" t="s">
        <v>723</v>
      </c>
      <c r="E3065" s="1">
        <v>24.0</v>
      </c>
      <c r="F3065" s="1" t="str">
        <f>vlookup(E3065,Teams!$A:B,2,false)</f>
        <v>NCSSM A</v>
      </c>
      <c r="G3065" s="1" t="b">
        <v>0</v>
      </c>
      <c r="H3065" s="1" t="b">
        <v>0</v>
      </c>
      <c r="I3065" s="1">
        <v>18.0</v>
      </c>
      <c r="J3065" s="3" t="str">
        <f>vlookup(I3065,Cats!$A:$B,2,false)</f>
        <v>P</v>
      </c>
    </row>
    <row r="3066">
      <c r="A3066" s="1">
        <v>126117.0</v>
      </c>
      <c r="B3066" s="1">
        <v>241.0</v>
      </c>
      <c r="C3066" s="2" t="s">
        <v>78</v>
      </c>
      <c r="D3066" s="1" t="s">
        <v>711</v>
      </c>
      <c r="E3066" s="1">
        <v>5.0</v>
      </c>
      <c r="F3066" s="1" t="str">
        <f>vlookup(E3066,Teams!$A:B,2,false)</f>
        <v>Bentonville</v>
      </c>
      <c r="G3066" s="1" t="b">
        <v>1</v>
      </c>
      <c r="H3066" s="1" t="b">
        <v>0</v>
      </c>
      <c r="I3066" s="1">
        <v>19.0</v>
      </c>
      <c r="J3066" s="3" t="str">
        <f>vlookup(I3066,Cats!$A:$B,2,false)</f>
        <v>X</v>
      </c>
    </row>
    <row r="3067">
      <c r="A3067" s="1">
        <v>126118.0</v>
      </c>
      <c r="B3067" s="1">
        <v>241.0</v>
      </c>
      <c r="C3067" s="2" t="s">
        <v>23</v>
      </c>
      <c r="D3067" s="1"/>
      <c r="E3067" s="1">
        <v>24.0</v>
      </c>
      <c r="F3067" s="1" t="str">
        <f>vlookup(E3067,Teams!$A:B,2,false)</f>
        <v>NCSSM A</v>
      </c>
      <c r="G3067" s="1" t="b">
        <v>0</v>
      </c>
      <c r="H3067" s="1" t="b">
        <v>1</v>
      </c>
      <c r="I3067" s="1">
        <v>19.0</v>
      </c>
      <c r="J3067" s="3" t="str">
        <f>vlookup(I3067,Cats!$A:$B,2,false)</f>
        <v>X</v>
      </c>
    </row>
    <row r="3068">
      <c r="A3068" s="1">
        <v>126119.0</v>
      </c>
      <c r="B3068" s="1">
        <v>241.0</v>
      </c>
      <c r="C3068" s="2" t="s">
        <v>23</v>
      </c>
      <c r="D3068" s="1"/>
      <c r="E3068" s="1">
        <v>5.0</v>
      </c>
      <c r="F3068" s="1" t="str">
        <f>vlookup(E3068,Teams!$A:B,2,false)</f>
        <v>Bentonville</v>
      </c>
      <c r="G3068" s="1" t="b">
        <v>1</v>
      </c>
      <c r="H3068" s="1" t="b">
        <v>1</v>
      </c>
      <c r="I3068" s="1">
        <v>20.0</v>
      </c>
      <c r="J3068" s="3" t="str">
        <f>vlookup(I3068,Cats!$A:$B,2,false)</f>
        <v>M</v>
      </c>
    </row>
    <row r="3069">
      <c r="A3069" s="1">
        <v>126120.0</v>
      </c>
      <c r="B3069" s="1">
        <v>241.0</v>
      </c>
      <c r="C3069" s="2" t="s">
        <v>34</v>
      </c>
      <c r="D3069" s="1" t="s">
        <v>702</v>
      </c>
      <c r="E3069" s="1">
        <v>24.0</v>
      </c>
      <c r="F3069" s="1" t="str">
        <f>vlookup(E3069,Teams!$A:B,2,false)</f>
        <v>NCSSM A</v>
      </c>
      <c r="G3069" s="1" t="b">
        <v>0</v>
      </c>
      <c r="H3069" s="1" t="b">
        <v>0</v>
      </c>
      <c r="I3069" s="1">
        <v>20.0</v>
      </c>
      <c r="J3069" s="3" t="str">
        <f>vlookup(I3069,Cats!$A:$B,2,false)</f>
        <v>M</v>
      </c>
    </row>
    <row r="3070">
      <c r="A3070" s="1">
        <v>126121.0</v>
      </c>
      <c r="B3070" s="1">
        <v>241.0</v>
      </c>
      <c r="C3070" s="2" t="s">
        <v>23</v>
      </c>
      <c r="D3070" s="1" t="s">
        <v>690</v>
      </c>
      <c r="E3070" s="1">
        <v>5.0</v>
      </c>
      <c r="F3070" s="1" t="str">
        <f>vlookup(E3070,Teams!$A:B,2,false)</f>
        <v>Bentonville</v>
      </c>
      <c r="G3070" s="1" t="b">
        <v>1</v>
      </c>
      <c r="H3070" s="1" t="b">
        <v>0</v>
      </c>
      <c r="I3070" s="1">
        <v>21.0</v>
      </c>
      <c r="J3070" s="3" t="str">
        <f>vlookup(I3070,Cats!$A:$B,2,false)</f>
        <v>C</v>
      </c>
    </row>
    <row r="3071">
      <c r="A3071" s="1">
        <v>126122.0</v>
      </c>
      <c r="B3071" s="1">
        <v>241.0</v>
      </c>
      <c r="C3071" s="2" t="s">
        <v>23</v>
      </c>
      <c r="D3071" s="1" t="s">
        <v>684</v>
      </c>
      <c r="E3071" s="1">
        <v>24.0</v>
      </c>
      <c r="F3071" s="1" t="str">
        <f>vlookup(E3071,Teams!$A:B,2,false)</f>
        <v>NCSSM A</v>
      </c>
      <c r="G3071" s="1" t="b">
        <v>0</v>
      </c>
      <c r="H3071" s="1" t="b">
        <v>0</v>
      </c>
      <c r="I3071" s="1">
        <v>21.0</v>
      </c>
      <c r="J3071" s="3" t="str">
        <f>vlookup(I3071,Cats!$A:$B,2,false)</f>
        <v>C</v>
      </c>
    </row>
    <row r="3072">
      <c r="A3072" s="1">
        <v>126123.0</v>
      </c>
      <c r="B3072" s="1">
        <v>241.0</v>
      </c>
      <c r="C3072" s="2" t="s">
        <v>23</v>
      </c>
      <c r="D3072" s="1" t="s">
        <v>693</v>
      </c>
      <c r="E3072" s="1">
        <v>5.0</v>
      </c>
      <c r="F3072" s="1" t="str">
        <f>vlookup(E3072,Teams!$A:B,2,false)</f>
        <v>Bentonville</v>
      </c>
      <c r="G3072" s="1" t="b">
        <v>1</v>
      </c>
      <c r="H3072" s="1" t="b">
        <v>0</v>
      </c>
      <c r="I3072" s="1">
        <v>22.0</v>
      </c>
      <c r="J3072" s="3" t="str">
        <f>vlookup(I3072,Cats!$A:$B,2,false)</f>
        <v>E</v>
      </c>
    </row>
    <row r="3073">
      <c r="A3073" s="1">
        <v>126124.0</v>
      </c>
      <c r="B3073" s="1">
        <v>241.0</v>
      </c>
      <c r="C3073" s="2" t="s">
        <v>23</v>
      </c>
      <c r="D3073" s="1" t="s">
        <v>764</v>
      </c>
      <c r="E3073" s="1">
        <v>24.0</v>
      </c>
      <c r="F3073" s="1" t="str">
        <f>vlookup(E3073,Teams!$A:B,2,false)</f>
        <v>NCSSM A</v>
      </c>
      <c r="G3073" s="1" t="b">
        <v>0</v>
      </c>
      <c r="H3073" s="1" t="b">
        <v>0</v>
      </c>
      <c r="I3073" s="1">
        <v>22.0</v>
      </c>
      <c r="J3073" s="3" t="str">
        <f>vlookup(I3073,Cats!$A:$B,2,false)</f>
        <v>E</v>
      </c>
    </row>
    <row r="3074">
      <c r="A3074" s="1">
        <v>126125.0</v>
      </c>
      <c r="B3074" s="1">
        <v>241.0</v>
      </c>
      <c r="C3074" s="2" t="s">
        <v>23</v>
      </c>
      <c r="D3074" s="1"/>
      <c r="E3074" s="1">
        <v>5.0</v>
      </c>
      <c r="F3074" s="1" t="str">
        <f>vlookup(E3074,Teams!$A:B,2,false)</f>
        <v>Bentonville</v>
      </c>
      <c r="G3074" s="1" t="b">
        <v>1</v>
      </c>
      <c r="H3074" s="1" t="b">
        <v>1</v>
      </c>
      <c r="I3074" s="1">
        <v>23.0</v>
      </c>
      <c r="J3074" s="3" t="str">
        <f>vlookup(I3074,Cats!$A:$B,2,false)</f>
        <v>B</v>
      </c>
    </row>
    <row r="3075">
      <c r="A3075" s="1">
        <v>126126.0</v>
      </c>
      <c r="B3075" s="1">
        <v>241.0</v>
      </c>
      <c r="C3075" s="2" t="s">
        <v>34</v>
      </c>
      <c r="D3075" s="1" t="s">
        <v>570</v>
      </c>
      <c r="E3075" s="1">
        <v>24.0</v>
      </c>
      <c r="F3075" s="1" t="str">
        <f>vlookup(E3075,Teams!$A:B,2,false)</f>
        <v>NCSSM A</v>
      </c>
      <c r="G3075" s="1" t="b">
        <v>0</v>
      </c>
      <c r="H3075" s="1" t="b">
        <v>0</v>
      </c>
      <c r="I3075" s="1">
        <v>23.0</v>
      </c>
      <c r="J3075" s="3" t="str">
        <f>vlookup(I3075,Cats!$A:$B,2,false)</f>
        <v>B</v>
      </c>
    </row>
    <row r="3076">
      <c r="A3076" s="1">
        <v>126127.0</v>
      </c>
      <c r="B3076" s="1">
        <v>241.0</v>
      </c>
      <c r="C3076" s="2" t="s">
        <v>23</v>
      </c>
      <c r="D3076" s="1"/>
      <c r="E3076" s="1">
        <v>5.0</v>
      </c>
      <c r="F3076" s="1" t="str">
        <f>vlookup(E3076,Teams!$A:B,2,false)</f>
        <v>Bentonville</v>
      </c>
      <c r="G3076" s="1" t="b">
        <v>1</v>
      </c>
      <c r="H3076" s="1" t="b">
        <v>1</v>
      </c>
      <c r="I3076" s="1">
        <v>24.0</v>
      </c>
      <c r="J3076" s="3" t="str">
        <f>vlookup(I3076,Cats!$A:$B,2,false)</f>
        <v>P</v>
      </c>
    </row>
    <row r="3077">
      <c r="A3077" s="1">
        <v>126128.0</v>
      </c>
      <c r="B3077" s="1">
        <v>241.0</v>
      </c>
      <c r="C3077" s="2" t="s">
        <v>34</v>
      </c>
      <c r="D3077" s="1" t="s">
        <v>723</v>
      </c>
      <c r="E3077" s="1">
        <v>24.0</v>
      </c>
      <c r="F3077" s="1" t="str">
        <f>vlookup(E3077,Teams!$A:B,2,false)</f>
        <v>NCSSM A</v>
      </c>
      <c r="G3077" s="1" t="b">
        <v>0</v>
      </c>
      <c r="H3077" s="1" t="b">
        <v>0</v>
      </c>
      <c r="I3077" s="1">
        <v>24.0</v>
      </c>
      <c r="J3077" s="3" t="str">
        <f>vlookup(I3077,Cats!$A:$B,2,false)</f>
        <v>P</v>
      </c>
    </row>
    <row r="3078">
      <c r="A3078" s="1">
        <v>126129.0</v>
      </c>
      <c r="B3078" s="1">
        <v>242.0</v>
      </c>
      <c r="C3078" s="2" t="s">
        <v>23</v>
      </c>
      <c r="D3078" s="1"/>
      <c r="E3078" s="1">
        <v>14.0</v>
      </c>
      <c r="F3078" s="1" t="str">
        <f>vlookup(E3078,Teams!$A:B,2,false)</f>
        <v>Interlake C</v>
      </c>
      <c r="G3078" s="1" t="b">
        <v>1</v>
      </c>
      <c r="H3078" s="1" t="b">
        <v>1</v>
      </c>
      <c r="I3078" s="1">
        <v>1.0</v>
      </c>
      <c r="J3078" s="3" t="str">
        <f>vlookup(I3078,Cats!$A:$B,2,false)</f>
        <v>X</v>
      </c>
    </row>
    <row r="3079">
      <c r="A3079" s="1">
        <v>126130.0</v>
      </c>
      <c r="B3079" s="1">
        <v>242.0</v>
      </c>
      <c r="C3079" s="2" t="s">
        <v>59</v>
      </c>
      <c r="D3079" s="1" t="s">
        <v>454</v>
      </c>
      <c r="E3079" s="1">
        <v>23.0</v>
      </c>
      <c r="F3079" s="1" t="str">
        <f>vlookup(E3079,Teams!$A:B,2,false)</f>
        <v>MSJ B</v>
      </c>
      <c r="G3079" s="1" t="b">
        <v>0</v>
      </c>
      <c r="H3079" s="1" t="b">
        <v>0</v>
      </c>
      <c r="I3079" s="1">
        <v>1.0</v>
      </c>
      <c r="J3079" s="3" t="str">
        <f>vlookup(I3079,Cats!$A:$B,2,false)</f>
        <v>X</v>
      </c>
    </row>
    <row r="3080">
      <c r="A3080" s="1">
        <v>126131.0</v>
      </c>
      <c r="B3080" s="1">
        <v>242.0</v>
      </c>
      <c r="C3080" s="2" t="s">
        <v>59</v>
      </c>
      <c r="D3080" s="1" t="s">
        <v>442</v>
      </c>
      <c r="E3080" s="1">
        <v>14.0</v>
      </c>
      <c r="F3080" s="1" t="str">
        <f>vlookup(E3080,Teams!$A:B,2,false)</f>
        <v>Interlake C</v>
      </c>
      <c r="G3080" s="1" t="b">
        <v>1</v>
      </c>
      <c r="H3080" s="1" t="b">
        <v>0</v>
      </c>
      <c r="I3080" s="1">
        <v>2.0</v>
      </c>
      <c r="J3080" s="3" t="str">
        <f>vlookup(I3080,Cats!$A:$B,2,false)</f>
        <v>M</v>
      </c>
    </row>
    <row r="3081">
      <c r="A3081" s="1">
        <v>126132.0</v>
      </c>
      <c r="B3081" s="1">
        <v>242.0</v>
      </c>
      <c r="C3081" s="2" t="s">
        <v>78</v>
      </c>
      <c r="D3081" s="1" t="s">
        <v>657</v>
      </c>
      <c r="E3081" s="1">
        <v>23.0</v>
      </c>
      <c r="F3081" s="1" t="str">
        <f>vlookup(E3081,Teams!$A:B,2,false)</f>
        <v>MSJ B</v>
      </c>
      <c r="G3081" s="1" t="b">
        <v>0</v>
      </c>
      <c r="H3081" s="1" t="b">
        <v>0</v>
      </c>
      <c r="I3081" s="1">
        <v>2.0</v>
      </c>
      <c r="J3081" s="3" t="str">
        <f>vlookup(I3081,Cats!$A:$B,2,false)</f>
        <v>M</v>
      </c>
    </row>
    <row r="3082">
      <c r="A3082" s="1">
        <v>126133.0</v>
      </c>
      <c r="B3082" s="1">
        <v>242.0</v>
      </c>
      <c r="C3082" s="2" t="s">
        <v>23</v>
      </c>
      <c r="D3082" s="1"/>
      <c r="E3082" s="1">
        <v>14.0</v>
      </c>
      <c r="F3082" s="1" t="str">
        <f>vlookup(E3082,Teams!$A:B,2,false)</f>
        <v>Interlake C</v>
      </c>
      <c r="G3082" s="1" t="b">
        <v>1</v>
      </c>
      <c r="H3082" s="1" t="b">
        <v>1</v>
      </c>
      <c r="I3082" s="1">
        <v>3.0</v>
      </c>
      <c r="J3082" s="3" t="str">
        <f>vlookup(I3082,Cats!$A:$B,2,false)</f>
        <v>C</v>
      </c>
    </row>
    <row r="3083">
      <c r="A3083" s="1">
        <v>126134.0</v>
      </c>
      <c r="B3083" s="1">
        <v>242.0</v>
      </c>
      <c r="C3083" s="2" t="s">
        <v>78</v>
      </c>
      <c r="D3083" s="1" t="s">
        <v>1089</v>
      </c>
      <c r="E3083" s="1">
        <v>23.0</v>
      </c>
      <c r="F3083" s="1" t="str">
        <f>vlookup(E3083,Teams!$A:B,2,false)</f>
        <v>MSJ B</v>
      </c>
      <c r="G3083" s="1" t="b">
        <v>0</v>
      </c>
      <c r="H3083" s="1" t="b">
        <v>0</v>
      </c>
      <c r="I3083" s="1">
        <v>3.0</v>
      </c>
      <c r="J3083" s="3" t="str">
        <f>vlookup(I3083,Cats!$A:$B,2,false)</f>
        <v>C</v>
      </c>
    </row>
    <row r="3084">
      <c r="A3084" s="1">
        <v>126135.0</v>
      </c>
      <c r="B3084" s="1">
        <v>242.0</v>
      </c>
      <c r="C3084" s="2" t="s">
        <v>23</v>
      </c>
      <c r="D3084" s="1"/>
      <c r="E3084" s="1">
        <v>14.0</v>
      </c>
      <c r="F3084" s="1" t="str">
        <f>vlookup(E3084,Teams!$A:B,2,false)</f>
        <v>Interlake C</v>
      </c>
      <c r="G3084" s="1" t="b">
        <v>1</v>
      </c>
      <c r="H3084" s="1" t="b">
        <v>1</v>
      </c>
      <c r="I3084" s="1">
        <v>4.0</v>
      </c>
      <c r="J3084" s="3" t="str">
        <f>vlookup(I3084,Cats!$A:$B,2,false)</f>
        <v>E</v>
      </c>
    </row>
    <row r="3085">
      <c r="A3085" s="1">
        <v>126136.0</v>
      </c>
      <c r="B3085" s="1">
        <v>242.0</v>
      </c>
      <c r="C3085" s="2" t="s">
        <v>34</v>
      </c>
      <c r="D3085" s="1" t="s">
        <v>662</v>
      </c>
      <c r="E3085" s="1">
        <v>23.0</v>
      </c>
      <c r="F3085" s="1" t="str">
        <f>vlookup(E3085,Teams!$A:B,2,false)</f>
        <v>MSJ B</v>
      </c>
      <c r="G3085" s="1" t="b">
        <v>0</v>
      </c>
      <c r="H3085" s="1" t="b">
        <v>0</v>
      </c>
      <c r="I3085" s="1">
        <v>4.0</v>
      </c>
      <c r="J3085" s="3" t="str">
        <f>vlookup(I3085,Cats!$A:$B,2,false)</f>
        <v>E</v>
      </c>
    </row>
    <row r="3086">
      <c r="A3086" s="1">
        <v>126137.0</v>
      </c>
      <c r="B3086" s="1">
        <v>242.0</v>
      </c>
      <c r="C3086" s="2" t="s">
        <v>34</v>
      </c>
      <c r="D3086" s="1" t="s">
        <v>442</v>
      </c>
      <c r="E3086" s="1">
        <v>14.0</v>
      </c>
      <c r="F3086" s="1" t="str">
        <f>vlookup(E3086,Teams!$A:B,2,false)</f>
        <v>Interlake C</v>
      </c>
      <c r="G3086" s="1" t="b">
        <v>1</v>
      </c>
      <c r="H3086" s="1" t="b">
        <v>0</v>
      </c>
      <c r="I3086" s="1">
        <v>5.0</v>
      </c>
      <c r="J3086" s="3" t="str">
        <f>vlookup(I3086,Cats!$A:$B,2,false)</f>
        <v>B</v>
      </c>
    </row>
    <row r="3087">
      <c r="A3087" s="1">
        <v>126138.0</v>
      </c>
      <c r="B3087" s="1">
        <v>242.0</v>
      </c>
      <c r="C3087" s="2" t="s">
        <v>23</v>
      </c>
      <c r="D3087" s="1"/>
      <c r="E3087" s="1">
        <v>23.0</v>
      </c>
      <c r="F3087" s="1" t="str">
        <f>vlookup(E3087,Teams!$A:B,2,false)</f>
        <v>MSJ B</v>
      </c>
      <c r="G3087" s="1" t="b">
        <v>0</v>
      </c>
      <c r="H3087" s="1" t="b">
        <v>1</v>
      </c>
      <c r="I3087" s="1">
        <v>5.0</v>
      </c>
      <c r="J3087" s="3" t="str">
        <f>vlookup(I3087,Cats!$A:$B,2,false)</f>
        <v>B</v>
      </c>
    </row>
    <row r="3088">
      <c r="A3088" s="1">
        <v>126139.0</v>
      </c>
      <c r="B3088" s="1">
        <v>242.0</v>
      </c>
      <c r="C3088" s="2" t="s">
        <v>23</v>
      </c>
      <c r="D3088" s="1"/>
      <c r="E3088" s="1">
        <v>14.0</v>
      </c>
      <c r="F3088" s="1" t="str">
        <f>vlookup(E3088,Teams!$A:B,2,false)</f>
        <v>Interlake C</v>
      </c>
      <c r="G3088" s="1" t="b">
        <v>1</v>
      </c>
      <c r="H3088" s="1" t="b">
        <v>1</v>
      </c>
      <c r="I3088" s="1">
        <v>6.0</v>
      </c>
      <c r="J3088" s="3" t="str">
        <f>vlookup(I3088,Cats!$A:$B,2,false)</f>
        <v>P</v>
      </c>
    </row>
    <row r="3089">
      <c r="A3089" s="1">
        <v>126140.0</v>
      </c>
      <c r="B3089" s="1">
        <v>242.0</v>
      </c>
      <c r="C3089" s="2" t="s">
        <v>34</v>
      </c>
      <c r="D3089" s="1" t="s">
        <v>1089</v>
      </c>
      <c r="E3089" s="1">
        <v>23.0</v>
      </c>
      <c r="F3089" s="1" t="str">
        <f>vlookup(E3089,Teams!$A:B,2,false)</f>
        <v>MSJ B</v>
      </c>
      <c r="G3089" s="1" t="b">
        <v>0</v>
      </c>
      <c r="H3089" s="1" t="b">
        <v>0</v>
      </c>
      <c r="I3089" s="1">
        <v>6.0</v>
      </c>
      <c r="J3089" s="3" t="str">
        <f>vlookup(I3089,Cats!$A:$B,2,false)</f>
        <v>P</v>
      </c>
    </row>
    <row r="3090">
      <c r="A3090" s="1">
        <v>126141.0</v>
      </c>
      <c r="B3090" s="1">
        <v>242.0</v>
      </c>
      <c r="C3090" s="2" t="s">
        <v>34</v>
      </c>
      <c r="D3090" s="1" t="s">
        <v>442</v>
      </c>
      <c r="E3090" s="1">
        <v>14.0</v>
      </c>
      <c r="F3090" s="1" t="str">
        <f>vlookup(E3090,Teams!$A:B,2,false)</f>
        <v>Interlake C</v>
      </c>
      <c r="G3090" s="1" t="b">
        <v>1</v>
      </c>
      <c r="H3090" s="1" t="b">
        <v>0</v>
      </c>
      <c r="I3090" s="1">
        <v>7.0</v>
      </c>
      <c r="J3090" s="3" t="str">
        <f>vlookup(I3090,Cats!$A:$B,2,false)</f>
        <v>X</v>
      </c>
    </row>
    <row r="3091">
      <c r="A3091" s="1">
        <v>126142.0</v>
      </c>
      <c r="B3091" s="1">
        <v>242.0</v>
      </c>
      <c r="C3091" s="2" t="s">
        <v>23</v>
      </c>
      <c r="D3091" s="1"/>
      <c r="E3091" s="1">
        <v>23.0</v>
      </c>
      <c r="F3091" s="1" t="str">
        <f>vlookup(E3091,Teams!$A:B,2,false)</f>
        <v>MSJ B</v>
      </c>
      <c r="G3091" s="1" t="b">
        <v>0</v>
      </c>
      <c r="H3091" s="1" t="b">
        <v>1</v>
      </c>
      <c r="I3091" s="1">
        <v>7.0</v>
      </c>
      <c r="J3091" s="3" t="str">
        <f>vlookup(I3091,Cats!$A:$B,2,false)</f>
        <v>X</v>
      </c>
    </row>
    <row r="3092">
      <c r="A3092" s="1">
        <v>126143.0</v>
      </c>
      <c r="B3092" s="1">
        <v>242.0</v>
      </c>
      <c r="C3092" s="2" t="s">
        <v>34</v>
      </c>
      <c r="D3092" s="1" t="s">
        <v>726</v>
      </c>
      <c r="E3092" s="1">
        <v>14.0</v>
      </c>
      <c r="F3092" s="1" t="str">
        <f>vlookup(E3092,Teams!$A:B,2,false)</f>
        <v>Interlake C</v>
      </c>
      <c r="G3092" s="1" t="b">
        <v>1</v>
      </c>
      <c r="H3092" s="1" t="b">
        <v>0</v>
      </c>
      <c r="I3092" s="1">
        <v>8.0</v>
      </c>
      <c r="J3092" s="3" t="str">
        <f>vlookup(I3092,Cats!$A:$B,2,false)</f>
        <v>M</v>
      </c>
    </row>
    <row r="3093">
      <c r="A3093" s="1">
        <v>126144.0</v>
      </c>
      <c r="B3093" s="1">
        <v>242.0</v>
      </c>
      <c r="C3093" s="2" t="s">
        <v>23</v>
      </c>
      <c r="D3093" s="1"/>
      <c r="E3093" s="1">
        <v>23.0</v>
      </c>
      <c r="F3093" s="1" t="str">
        <f>vlookup(E3093,Teams!$A:B,2,false)</f>
        <v>MSJ B</v>
      </c>
      <c r="G3093" s="1" t="b">
        <v>0</v>
      </c>
      <c r="H3093" s="1" t="b">
        <v>1</v>
      </c>
      <c r="I3093" s="1">
        <v>8.0</v>
      </c>
      <c r="J3093" s="3" t="str">
        <f>vlookup(I3093,Cats!$A:$B,2,false)</f>
        <v>M</v>
      </c>
    </row>
    <row r="3094">
      <c r="A3094" s="1">
        <v>126145.0</v>
      </c>
      <c r="B3094" s="1">
        <v>242.0</v>
      </c>
      <c r="C3094" s="2" t="s">
        <v>78</v>
      </c>
      <c r="D3094" s="1" t="s">
        <v>442</v>
      </c>
      <c r="E3094" s="1">
        <v>14.0</v>
      </c>
      <c r="F3094" s="1" t="str">
        <f>vlookup(E3094,Teams!$A:B,2,false)</f>
        <v>Interlake C</v>
      </c>
      <c r="G3094" s="1" t="b">
        <v>1</v>
      </c>
      <c r="H3094" s="1" t="b">
        <v>0</v>
      </c>
      <c r="I3094" s="1">
        <v>9.0</v>
      </c>
      <c r="J3094" s="3" t="str">
        <f>vlookup(I3094,Cats!$A:$B,2,false)</f>
        <v>C</v>
      </c>
    </row>
    <row r="3095">
      <c r="A3095" s="1">
        <v>126146.0</v>
      </c>
      <c r="B3095" s="1">
        <v>242.0</v>
      </c>
      <c r="C3095" s="2" t="s">
        <v>23</v>
      </c>
      <c r="D3095" s="1" t="s">
        <v>677</v>
      </c>
      <c r="E3095" s="1">
        <v>23.0</v>
      </c>
      <c r="F3095" s="1" t="str">
        <f>vlookup(E3095,Teams!$A:B,2,false)</f>
        <v>MSJ B</v>
      </c>
      <c r="G3095" s="1" t="b">
        <v>0</v>
      </c>
      <c r="H3095" s="1" t="b">
        <v>0</v>
      </c>
      <c r="I3095" s="1">
        <v>9.0</v>
      </c>
      <c r="J3095" s="3" t="str">
        <f>vlookup(I3095,Cats!$A:$B,2,false)</f>
        <v>C</v>
      </c>
    </row>
    <row r="3096">
      <c r="A3096" s="1">
        <v>126147.0</v>
      </c>
      <c r="B3096" s="1">
        <v>242.0</v>
      </c>
      <c r="C3096" s="2" t="s">
        <v>78</v>
      </c>
      <c r="D3096" s="1" t="s">
        <v>726</v>
      </c>
      <c r="E3096" s="1">
        <v>14.0</v>
      </c>
      <c r="F3096" s="1" t="str">
        <f>vlookup(E3096,Teams!$A:B,2,false)</f>
        <v>Interlake C</v>
      </c>
      <c r="G3096" s="1" t="b">
        <v>1</v>
      </c>
      <c r="H3096" s="1" t="b">
        <v>0</v>
      </c>
      <c r="I3096" s="1">
        <v>10.0</v>
      </c>
      <c r="J3096" s="3" t="str">
        <f>vlookup(I3096,Cats!$A:$B,2,false)</f>
        <v>E</v>
      </c>
    </row>
    <row r="3097">
      <c r="A3097" s="1">
        <v>126148.0</v>
      </c>
      <c r="B3097" s="1">
        <v>242.0</v>
      </c>
      <c r="C3097" s="2" t="s">
        <v>23</v>
      </c>
      <c r="D3097" s="1"/>
      <c r="E3097" s="1">
        <v>23.0</v>
      </c>
      <c r="F3097" s="1" t="str">
        <f>vlookup(E3097,Teams!$A:B,2,false)</f>
        <v>MSJ B</v>
      </c>
      <c r="G3097" s="1" t="b">
        <v>0</v>
      </c>
      <c r="H3097" s="1" t="b">
        <v>1</v>
      </c>
      <c r="I3097" s="1">
        <v>10.0</v>
      </c>
      <c r="J3097" s="3" t="str">
        <f>vlookup(I3097,Cats!$A:$B,2,false)</f>
        <v>E</v>
      </c>
    </row>
    <row r="3098">
      <c r="A3098" s="1">
        <v>126149.0</v>
      </c>
      <c r="B3098" s="1">
        <v>242.0</v>
      </c>
      <c r="C3098" s="2" t="s">
        <v>34</v>
      </c>
      <c r="D3098" s="1" t="s">
        <v>442</v>
      </c>
      <c r="E3098" s="1">
        <v>14.0</v>
      </c>
      <c r="F3098" s="1" t="str">
        <f>vlookup(E3098,Teams!$A:B,2,false)</f>
        <v>Interlake C</v>
      </c>
      <c r="G3098" s="1" t="b">
        <v>1</v>
      </c>
      <c r="H3098" s="1" t="b">
        <v>0</v>
      </c>
      <c r="I3098" s="1">
        <v>11.0</v>
      </c>
      <c r="J3098" s="3" t="str">
        <f>vlookup(I3098,Cats!$A:$B,2,false)</f>
        <v>B</v>
      </c>
    </row>
    <row r="3099">
      <c r="A3099" s="1">
        <v>126150.0</v>
      </c>
      <c r="B3099" s="1">
        <v>242.0</v>
      </c>
      <c r="C3099" s="2" t="s">
        <v>23</v>
      </c>
      <c r="D3099" s="1"/>
      <c r="E3099" s="1">
        <v>23.0</v>
      </c>
      <c r="F3099" s="1" t="str">
        <f>vlookup(E3099,Teams!$A:B,2,false)</f>
        <v>MSJ B</v>
      </c>
      <c r="G3099" s="1" t="b">
        <v>0</v>
      </c>
      <c r="H3099" s="1" t="b">
        <v>1</v>
      </c>
      <c r="I3099" s="1">
        <v>11.0</v>
      </c>
      <c r="J3099" s="3" t="str">
        <f>vlookup(I3099,Cats!$A:$B,2,false)</f>
        <v>B</v>
      </c>
    </row>
    <row r="3100">
      <c r="A3100" s="1">
        <v>126151.0</v>
      </c>
      <c r="B3100" s="1">
        <v>242.0</v>
      </c>
      <c r="C3100" s="2" t="s">
        <v>23</v>
      </c>
      <c r="D3100" s="1"/>
      <c r="E3100" s="1">
        <v>14.0</v>
      </c>
      <c r="F3100" s="1" t="str">
        <f>vlookup(E3100,Teams!$A:B,2,false)</f>
        <v>Interlake C</v>
      </c>
      <c r="G3100" s="1" t="b">
        <v>1</v>
      </c>
      <c r="H3100" s="1" t="b">
        <v>1</v>
      </c>
      <c r="I3100" s="1">
        <v>12.0</v>
      </c>
      <c r="J3100" s="3" t="str">
        <f>vlookup(I3100,Cats!$A:$B,2,false)</f>
        <v>P</v>
      </c>
    </row>
    <row r="3101">
      <c r="A3101" s="1">
        <v>126152.0</v>
      </c>
      <c r="B3101" s="1">
        <v>242.0</v>
      </c>
      <c r="C3101" s="2" t="s">
        <v>34</v>
      </c>
      <c r="D3101" s="1" t="s">
        <v>454</v>
      </c>
      <c r="E3101" s="1">
        <v>23.0</v>
      </c>
      <c r="F3101" s="1" t="str">
        <f>vlookup(E3101,Teams!$A:B,2,false)</f>
        <v>MSJ B</v>
      </c>
      <c r="G3101" s="1" t="b">
        <v>0</v>
      </c>
      <c r="H3101" s="1" t="b">
        <v>0</v>
      </c>
      <c r="I3101" s="1">
        <v>12.0</v>
      </c>
      <c r="J3101" s="3" t="str">
        <f>vlookup(I3101,Cats!$A:$B,2,false)</f>
        <v>P</v>
      </c>
    </row>
    <row r="3102">
      <c r="A3102" s="1">
        <v>126153.0</v>
      </c>
      <c r="B3102" s="1">
        <v>242.0</v>
      </c>
      <c r="C3102" s="2" t="s">
        <v>34</v>
      </c>
      <c r="D3102" s="1" t="s">
        <v>442</v>
      </c>
      <c r="E3102" s="1">
        <v>14.0</v>
      </c>
      <c r="F3102" s="1" t="str">
        <f>vlookup(E3102,Teams!$A:B,2,false)</f>
        <v>Interlake C</v>
      </c>
      <c r="G3102" s="1" t="b">
        <v>1</v>
      </c>
      <c r="H3102" s="1" t="b">
        <v>0</v>
      </c>
      <c r="I3102" s="1">
        <v>13.0</v>
      </c>
      <c r="J3102" s="3" t="str">
        <f>vlookup(I3102,Cats!$A:$B,2,false)</f>
        <v>X</v>
      </c>
    </row>
    <row r="3103">
      <c r="A3103" s="1">
        <v>126154.0</v>
      </c>
      <c r="B3103" s="1">
        <v>242.0</v>
      </c>
      <c r="C3103" s="2" t="s">
        <v>23</v>
      </c>
      <c r="D3103" s="1"/>
      <c r="E3103" s="1">
        <v>23.0</v>
      </c>
      <c r="F3103" s="1" t="str">
        <f>vlookup(E3103,Teams!$A:B,2,false)</f>
        <v>MSJ B</v>
      </c>
      <c r="G3103" s="1" t="b">
        <v>0</v>
      </c>
      <c r="H3103" s="1" t="b">
        <v>1</v>
      </c>
      <c r="I3103" s="1">
        <v>13.0</v>
      </c>
      <c r="J3103" s="3" t="str">
        <f>vlookup(I3103,Cats!$A:$B,2,false)</f>
        <v>X</v>
      </c>
    </row>
    <row r="3104">
      <c r="A3104" s="1">
        <v>126155.0</v>
      </c>
      <c r="B3104" s="1">
        <v>242.0</v>
      </c>
      <c r="C3104" s="2" t="s">
        <v>34</v>
      </c>
      <c r="D3104" s="1" t="s">
        <v>1129</v>
      </c>
      <c r="E3104" s="1">
        <v>14.0</v>
      </c>
      <c r="F3104" s="1" t="str">
        <f>vlookup(E3104,Teams!$A:B,2,false)</f>
        <v>Interlake C</v>
      </c>
      <c r="G3104" s="1" t="b">
        <v>1</v>
      </c>
      <c r="H3104" s="1" t="b">
        <v>0</v>
      </c>
      <c r="I3104" s="1">
        <v>14.0</v>
      </c>
      <c r="J3104" s="3" t="str">
        <f>vlookup(I3104,Cats!$A:$B,2,false)</f>
        <v>M</v>
      </c>
    </row>
    <row r="3105">
      <c r="A3105" s="1">
        <v>126156.0</v>
      </c>
      <c r="B3105" s="1">
        <v>242.0</v>
      </c>
      <c r="C3105" s="2" t="s">
        <v>23</v>
      </c>
      <c r="D3105" s="1"/>
      <c r="E3105" s="1">
        <v>23.0</v>
      </c>
      <c r="F3105" s="1" t="str">
        <f>vlookup(E3105,Teams!$A:B,2,false)</f>
        <v>MSJ B</v>
      </c>
      <c r="G3105" s="1" t="b">
        <v>0</v>
      </c>
      <c r="H3105" s="1" t="b">
        <v>1</v>
      </c>
      <c r="I3105" s="1">
        <v>14.0</v>
      </c>
      <c r="J3105" s="3" t="str">
        <f>vlookup(I3105,Cats!$A:$B,2,false)</f>
        <v>M</v>
      </c>
    </row>
    <row r="3106">
      <c r="A3106" s="1">
        <v>126157.0</v>
      </c>
      <c r="B3106" s="1">
        <v>242.0</v>
      </c>
      <c r="C3106" s="2" t="s">
        <v>23</v>
      </c>
      <c r="D3106" s="1" t="s">
        <v>1129</v>
      </c>
      <c r="E3106" s="1">
        <v>14.0</v>
      </c>
      <c r="F3106" s="1" t="str">
        <f>vlookup(E3106,Teams!$A:B,2,false)</f>
        <v>Interlake C</v>
      </c>
      <c r="G3106" s="1" t="b">
        <v>1</v>
      </c>
      <c r="H3106" s="1" t="b">
        <v>0</v>
      </c>
      <c r="I3106" s="1">
        <v>15.0</v>
      </c>
      <c r="J3106" s="3" t="str">
        <f>vlookup(I3106,Cats!$A:$B,2,false)</f>
        <v>C</v>
      </c>
    </row>
    <row r="3107">
      <c r="A3107" s="1">
        <v>126158.0</v>
      </c>
      <c r="B3107" s="1">
        <v>242.0</v>
      </c>
      <c r="C3107" s="2" t="s">
        <v>23</v>
      </c>
      <c r="D3107" s="1" t="s">
        <v>454</v>
      </c>
      <c r="E3107" s="1">
        <v>23.0</v>
      </c>
      <c r="F3107" s="1" t="str">
        <f>vlookup(E3107,Teams!$A:B,2,false)</f>
        <v>MSJ B</v>
      </c>
      <c r="G3107" s="1" t="b">
        <v>0</v>
      </c>
      <c r="H3107" s="1" t="b">
        <v>0</v>
      </c>
      <c r="I3107" s="1">
        <v>15.0</v>
      </c>
      <c r="J3107" s="3" t="str">
        <f>vlookup(I3107,Cats!$A:$B,2,false)</f>
        <v>C</v>
      </c>
    </row>
    <row r="3108">
      <c r="A3108" s="1">
        <v>126159.0</v>
      </c>
      <c r="B3108" s="1">
        <v>242.0</v>
      </c>
      <c r="C3108" s="2" t="s">
        <v>23</v>
      </c>
      <c r="D3108" s="1"/>
      <c r="E3108" s="1">
        <v>14.0</v>
      </c>
      <c r="F3108" s="1" t="str">
        <f>vlookup(E3108,Teams!$A:B,2,false)</f>
        <v>Interlake C</v>
      </c>
      <c r="G3108" s="1" t="b">
        <v>1</v>
      </c>
      <c r="H3108" s="1" t="b">
        <v>1</v>
      </c>
      <c r="I3108" s="1">
        <v>16.0</v>
      </c>
      <c r="J3108" s="3" t="str">
        <f>vlookup(I3108,Cats!$A:$B,2,false)</f>
        <v>E</v>
      </c>
    </row>
    <row r="3109">
      <c r="A3109" s="1">
        <v>126160.0</v>
      </c>
      <c r="B3109" s="1">
        <v>242.0</v>
      </c>
      <c r="C3109" s="2" t="s">
        <v>23</v>
      </c>
      <c r="D3109" s="1"/>
      <c r="E3109" s="1">
        <v>23.0</v>
      </c>
      <c r="F3109" s="1" t="str">
        <f>vlookup(E3109,Teams!$A:B,2,false)</f>
        <v>MSJ B</v>
      </c>
      <c r="G3109" s="1" t="b">
        <v>0</v>
      </c>
      <c r="H3109" s="1" t="b">
        <v>1</v>
      </c>
      <c r="I3109" s="1">
        <v>16.0</v>
      </c>
      <c r="J3109" s="3" t="str">
        <f>vlookup(I3109,Cats!$A:$B,2,false)</f>
        <v>E</v>
      </c>
    </row>
    <row r="3110">
      <c r="A3110" s="1">
        <v>126161.0</v>
      </c>
      <c r="B3110" s="1">
        <v>242.0</v>
      </c>
      <c r="C3110" s="2" t="s">
        <v>34</v>
      </c>
      <c r="D3110" s="1" t="s">
        <v>442</v>
      </c>
      <c r="E3110" s="1">
        <v>14.0</v>
      </c>
      <c r="F3110" s="1" t="str">
        <f>vlookup(E3110,Teams!$A:B,2,false)</f>
        <v>Interlake C</v>
      </c>
      <c r="G3110" s="1" t="b">
        <v>1</v>
      </c>
      <c r="H3110" s="1" t="b">
        <v>0</v>
      </c>
      <c r="I3110" s="1">
        <v>17.0</v>
      </c>
      <c r="J3110" s="3" t="str">
        <f>vlookup(I3110,Cats!$A:$B,2,false)</f>
        <v>B</v>
      </c>
    </row>
    <row r="3111">
      <c r="A3111" s="1">
        <v>126162.0</v>
      </c>
      <c r="B3111" s="1">
        <v>242.0</v>
      </c>
      <c r="C3111" s="2" t="s">
        <v>23</v>
      </c>
      <c r="D3111" s="1"/>
      <c r="E3111" s="1">
        <v>23.0</v>
      </c>
      <c r="F3111" s="1" t="str">
        <f>vlookup(E3111,Teams!$A:B,2,false)</f>
        <v>MSJ B</v>
      </c>
      <c r="G3111" s="1" t="b">
        <v>0</v>
      </c>
      <c r="H3111" s="1" t="b">
        <v>1</v>
      </c>
      <c r="I3111" s="1">
        <v>17.0</v>
      </c>
      <c r="J3111" s="3" t="str">
        <f>vlookup(I3111,Cats!$A:$B,2,false)</f>
        <v>B</v>
      </c>
    </row>
    <row r="3112">
      <c r="A3112" s="1">
        <v>126163.0</v>
      </c>
      <c r="B3112" s="1">
        <v>242.0</v>
      </c>
      <c r="C3112" s="2" t="s">
        <v>78</v>
      </c>
      <c r="D3112" s="1" t="s">
        <v>442</v>
      </c>
      <c r="E3112" s="1">
        <v>14.0</v>
      </c>
      <c r="F3112" s="1" t="str">
        <f>vlookup(E3112,Teams!$A:B,2,false)</f>
        <v>Interlake C</v>
      </c>
      <c r="G3112" s="1" t="b">
        <v>1</v>
      </c>
      <c r="H3112" s="1" t="b">
        <v>0</v>
      </c>
      <c r="I3112" s="1">
        <v>18.0</v>
      </c>
      <c r="J3112" s="3" t="str">
        <f>vlookup(I3112,Cats!$A:$B,2,false)</f>
        <v>P</v>
      </c>
    </row>
    <row r="3113">
      <c r="A3113" s="1">
        <v>126164.0</v>
      </c>
      <c r="B3113" s="1">
        <v>242.0</v>
      </c>
      <c r="C3113" s="2" t="s">
        <v>23</v>
      </c>
      <c r="D3113" s="1"/>
      <c r="E3113" s="1">
        <v>23.0</v>
      </c>
      <c r="F3113" s="1" t="str">
        <f>vlookup(E3113,Teams!$A:B,2,false)</f>
        <v>MSJ B</v>
      </c>
      <c r="G3113" s="1" t="b">
        <v>0</v>
      </c>
      <c r="H3113" s="1" t="b">
        <v>1</v>
      </c>
      <c r="I3113" s="1">
        <v>18.0</v>
      </c>
      <c r="J3113" s="3" t="str">
        <f>vlookup(I3113,Cats!$A:$B,2,false)</f>
        <v>P</v>
      </c>
    </row>
    <row r="3114">
      <c r="A3114" s="1">
        <v>126165.0</v>
      </c>
      <c r="B3114" s="1">
        <v>242.0</v>
      </c>
      <c r="C3114" s="2" t="s">
        <v>59</v>
      </c>
      <c r="D3114" s="1" t="s">
        <v>442</v>
      </c>
      <c r="E3114" s="1">
        <v>14.0</v>
      </c>
      <c r="F3114" s="1" t="str">
        <f>vlookup(E3114,Teams!$A:B,2,false)</f>
        <v>Interlake C</v>
      </c>
      <c r="G3114" s="1" t="b">
        <v>1</v>
      </c>
      <c r="H3114" s="1" t="b">
        <v>0</v>
      </c>
      <c r="I3114" s="1">
        <v>19.0</v>
      </c>
      <c r="J3114" s="3" t="str">
        <f>vlookup(I3114,Cats!$A:$B,2,false)</f>
        <v>X</v>
      </c>
    </row>
    <row r="3115">
      <c r="A3115" s="1">
        <v>126166.0</v>
      </c>
      <c r="B3115" s="1">
        <v>242.0</v>
      </c>
      <c r="C3115" s="2" t="s">
        <v>34</v>
      </c>
      <c r="D3115" s="1" t="s">
        <v>657</v>
      </c>
      <c r="E3115" s="1">
        <v>23.0</v>
      </c>
      <c r="F3115" s="1" t="str">
        <f>vlookup(E3115,Teams!$A:B,2,false)</f>
        <v>MSJ B</v>
      </c>
      <c r="G3115" s="1" t="b">
        <v>0</v>
      </c>
      <c r="H3115" s="1" t="b">
        <v>0</v>
      </c>
      <c r="I3115" s="1">
        <v>19.0</v>
      </c>
      <c r="J3115" s="3" t="str">
        <f>vlookup(I3115,Cats!$A:$B,2,false)</f>
        <v>X</v>
      </c>
    </row>
    <row r="3116">
      <c r="A3116" s="1">
        <v>126167.0</v>
      </c>
      <c r="B3116" s="1">
        <v>242.0</v>
      </c>
      <c r="C3116" s="2" t="s">
        <v>23</v>
      </c>
      <c r="D3116" s="1"/>
      <c r="E3116" s="1">
        <v>14.0</v>
      </c>
      <c r="F3116" s="1" t="str">
        <f>vlookup(E3116,Teams!$A:B,2,false)</f>
        <v>Interlake C</v>
      </c>
      <c r="G3116" s="1" t="b">
        <v>1</v>
      </c>
      <c r="H3116" s="1" t="b">
        <v>1</v>
      </c>
      <c r="I3116" s="1">
        <v>20.0</v>
      </c>
      <c r="J3116" s="3" t="str">
        <f>vlookup(I3116,Cats!$A:$B,2,false)</f>
        <v>M</v>
      </c>
    </row>
    <row r="3117">
      <c r="A3117" s="1">
        <v>126168.0</v>
      </c>
      <c r="B3117" s="1">
        <v>242.0</v>
      </c>
      <c r="C3117" s="2" t="s">
        <v>34</v>
      </c>
      <c r="D3117" s="1" t="s">
        <v>662</v>
      </c>
      <c r="E3117" s="1">
        <v>23.0</v>
      </c>
      <c r="F3117" s="1" t="str">
        <f>vlookup(E3117,Teams!$A:B,2,false)</f>
        <v>MSJ B</v>
      </c>
      <c r="G3117" s="1" t="b">
        <v>0</v>
      </c>
      <c r="H3117" s="1" t="b">
        <v>0</v>
      </c>
      <c r="I3117" s="1">
        <v>20.0</v>
      </c>
      <c r="J3117" s="3" t="str">
        <f>vlookup(I3117,Cats!$A:$B,2,false)</f>
        <v>M</v>
      </c>
    </row>
    <row r="3118">
      <c r="A3118" s="1">
        <v>126169.0</v>
      </c>
      <c r="B3118" s="1">
        <v>242.0</v>
      </c>
      <c r="C3118" s="2" t="s">
        <v>78</v>
      </c>
      <c r="D3118" s="1" t="s">
        <v>726</v>
      </c>
      <c r="E3118" s="1">
        <v>14.0</v>
      </c>
      <c r="F3118" s="1" t="str">
        <f>vlookup(E3118,Teams!$A:B,2,false)</f>
        <v>Interlake C</v>
      </c>
      <c r="G3118" s="1" t="b">
        <v>1</v>
      </c>
      <c r="H3118" s="1" t="b">
        <v>0</v>
      </c>
      <c r="I3118" s="1">
        <v>21.0</v>
      </c>
      <c r="J3118" s="3" t="str">
        <f>vlookup(I3118,Cats!$A:$B,2,false)</f>
        <v>C</v>
      </c>
    </row>
    <row r="3119">
      <c r="A3119" s="1">
        <v>126170.0</v>
      </c>
      <c r="B3119" s="1">
        <v>242.0</v>
      </c>
      <c r="C3119" s="2" t="s">
        <v>23</v>
      </c>
      <c r="D3119" s="1" t="s">
        <v>454</v>
      </c>
      <c r="E3119" s="1">
        <v>23.0</v>
      </c>
      <c r="F3119" s="1" t="str">
        <f>vlookup(E3119,Teams!$A:B,2,false)</f>
        <v>MSJ B</v>
      </c>
      <c r="G3119" s="1" t="b">
        <v>0</v>
      </c>
      <c r="H3119" s="1" t="b">
        <v>0</v>
      </c>
      <c r="I3119" s="1">
        <v>21.0</v>
      </c>
      <c r="J3119" s="3" t="str">
        <f>vlookup(I3119,Cats!$A:$B,2,false)</f>
        <v>C</v>
      </c>
    </row>
    <row r="3120">
      <c r="A3120" s="1">
        <v>126171.0</v>
      </c>
      <c r="B3120" s="1">
        <v>242.0</v>
      </c>
      <c r="C3120" s="2" t="s">
        <v>23</v>
      </c>
      <c r="D3120" s="1"/>
      <c r="E3120" s="1">
        <v>14.0</v>
      </c>
      <c r="F3120" s="1" t="str">
        <f>vlookup(E3120,Teams!$A:B,2,false)</f>
        <v>Interlake C</v>
      </c>
      <c r="G3120" s="1" t="b">
        <v>1</v>
      </c>
      <c r="H3120" s="1" t="b">
        <v>1</v>
      </c>
      <c r="I3120" s="1">
        <v>22.0</v>
      </c>
      <c r="J3120" s="3" t="str">
        <f>vlookup(I3120,Cats!$A:$B,2,false)</f>
        <v>E</v>
      </c>
    </row>
    <row r="3121">
      <c r="A3121" s="1">
        <v>126172.0</v>
      </c>
      <c r="B3121" s="1">
        <v>242.0</v>
      </c>
      <c r="C3121" s="2" t="s">
        <v>34</v>
      </c>
      <c r="D3121" s="1" t="s">
        <v>677</v>
      </c>
      <c r="E3121" s="1">
        <v>23.0</v>
      </c>
      <c r="F3121" s="1" t="str">
        <f>vlookup(E3121,Teams!$A:B,2,false)</f>
        <v>MSJ B</v>
      </c>
      <c r="G3121" s="1" t="b">
        <v>0</v>
      </c>
      <c r="H3121" s="1" t="b">
        <v>0</v>
      </c>
      <c r="I3121" s="1">
        <v>22.0</v>
      </c>
      <c r="J3121" s="3" t="str">
        <f>vlookup(I3121,Cats!$A:$B,2,false)</f>
        <v>E</v>
      </c>
    </row>
    <row r="3122">
      <c r="A3122" s="1">
        <v>126173.0</v>
      </c>
      <c r="B3122" s="1">
        <v>242.0</v>
      </c>
      <c r="C3122" s="2" t="s">
        <v>34</v>
      </c>
      <c r="D3122" s="1" t="s">
        <v>442</v>
      </c>
      <c r="E3122" s="1">
        <v>14.0</v>
      </c>
      <c r="F3122" s="1" t="str">
        <f>vlookup(E3122,Teams!$A:B,2,false)</f>
        <v>Interlake C</v>
      </c>
      <c r="G3122" s="1" t="b">
        <v>1</v>
      </c>
      <c r="H3122" s="1" t="b">
        <v>0</v>
      </c>
      <c r="I3122" s="1">
        <v>23.0</v>
      </c>
      <c r="J3122" s="3" t="str">
        <f>vlookup(I3122,Cats!$A:$B,2,false)</f>
        <v>B</v>
      </c>
    </row>
    <row r="3123">
      <c r="A3123" s="1">
        <v>126174.0</v>
      </c>
      <c r="B3123" s="1">
        <v>242.0</v>
      </c>
      <c r="C3123" s="2" t="s">
        <v>23</v>
      </c>
      <c r="D3123" s="1"/>
      <c r="E3123" s="1">
        <v>23.0</v>
      </c>
      <c r="F3123" s="1" t="str">
        <f>vlookup(E3123,Teams!$A:B,2,false)</f>
        <v>MSJ B</v>
      </c>
      <c r="G3123" s="1" t="b">
        <v>0</v>
      </c>
      <c r="H3123" s="1" t="b">
        <v>1</v>
      </c>
      <c r="I3123" s="1">
        <v>23.0</v>
      </c>
      <c r="J3123" s="3" t="str">
        <f>vlookup(I3123,Cats!$A:$B,2,false)</f>
        <v>B</v>
      </c>
    </row>
    <row r="3124">
      <c r="A3124" s="1">
        <v>126175.0</v>
      </c>
      <c r="B3124" s="1">
        <v>242.0</v>
      </c>
      <c r="C3124" s="2" t="s">
        <v>23</v>
      </c>
      <c r="D3124" s="1" t="s">
        <v>442</v>
      </c>
      <c r="E3124" s="1">
        <v>14.0</v>
      </c>
      <c r="F3124" s="1" t="str">
        <f>vlookup(E3124,Teams!$A:B,2,false)</f>
        <v>Interlake C</v>
      </c>
      <c r="G3124" s="1" t="b">
        <v>1</v>
      </c>
      <c r="H3124" s="1" t="b">
        <v>0</v>
      </c>
      <c r="I3124" s="1">
        <v>24.0</v>
      </c>
      <c r="J3124" s="3" t="str">
        <f>vlookup(I3124,Cats!$A:$B,2,false)</f>
        <v>P</v>
      </c>
    </row>
    <row r="3125">
      <c r="A3125" s="1">
        <v>126176.0</v>
      </c>
      <c r="B3125" s="1">
        <v>242.0</v>
      </c>
      <c r="C3125" s="2" t="s">
        <v>78</v>
      </c>
      <c r="D3125" s="1" t="s">
        <v>657</v>
      </c>
      <c r="E3125" s="1">
        <v>23.0</v>
      </c>
      <c r="F3125" s="1" t="str">
        <f>vlookup(E3125,Teams!$A:B,2,false)</f>
        <v>MSJ B</v>
      </c>
      <c r="G3125" s="1" t="b">
        <v>0</v>
      </c>
      <c r="H3125" s="1" t="b">
        <v>0</v>
      </c>
      <c r="I3125" s="1">
        <v>24.0</v>
      </c>
      <c r="J3125" s="3" t="str">
        <f>vlookup(I3125,Cats!$A:$B,2,false)</f>
        <v>P</v>
      </c>
    </row>
    <row r="3126">
      <c r="A3126" s="1">
        <v>126177.0</v>
      </c>
      <c r="B3126" s="1">
        <v>243.0</v>
      </c>
      <c r="C3126" s="2" t="s">
        <v>34</v>
      </c>
      <c r="D3126" s="1" t="s">
        <v>1070</v>
      </c>
      <c r="E3126" s="1">
        <v>20.0</v>
      </c>
      <c r="F3126" s="1" t="str">
        <f>vlookup(E3126,Teams!$A:B,2,false)</f>
        <v>Lakeside A</v>
      </c>
      <c r="G3126" s="1" t="b">
        <v>1</v>
      </c>
      <c r="H3126" s="1" t="b">
        <v>0</v>
      </c>
      <c r="I3126" s="1">
        <v>1.0</v>
      </c>
      <c r="J3126" s="3" t="str">
        <f>vlookup(I3126,Cats!$A:$B,2,false)</f>
        <v>X</v>
      </c>
    </row>
    <row r="3127">
      <c r="A3127" s="1">
        <v>126178.0</v>
      </c>
      <c r="B3127" s="1">
        <v>243.0</v>
      </c>
      <c r="C3127" s="2" t="s">
        <v>23</v>
      </c>
      <c r="D3127" s="1"/>
      <c r="E3127" s="1">
        <v>31.0</v>
      </c>
      <c r="F3127" s="1" t="str">
        <f>vlookup(E3127,Teams!$A:B,2,false)</f>
        <v>Pullman B</v>
      </c>
      <c r="G3127" s="1" t="b">
        <v>0</v>
      </c>
      <c r="H3127" s="1" t="b">
        <v>1</v>
      </c>
      <c r="I3127" s="1">
        <v>1.0</v>
      </c>
      <c r="J3127" s="3" t="str">
        <f>vlookup(I3127,Cats!$A:$B,2,false)</f>
        <v>X</v>
      </c>
    </row>
    <row r="3128">
      <c r="A3128" s="1">
        <v>126179.0</v>
      </c>
      <c r="B3128" s="1">
        <v>243.0</v>
      </c>
      <c r="C3128" s="2" t="s">
        <v>23</v>
      </c>
      <c r="D3128" s="1" t="s">
        <v>135</v>
      </c>
      <c r="E3128" s="1">
        <v>20.0</v>
      </c>
      <c r="F3128" s="1" t="str">
        <f>vlookup(E3128,Teams!$A:B,2,false)</f>
        <v>Lakeside A</v>
      </c>
      <c r="G3128" s="1" t="b">
        <v>1</v>
      </c>
      <c r="H3128" s="1" t="b">
        <v>0</v>
      </c>
      <c r="I3128" s="1">
        <v>2.0</v>
      </c>
      <c r="J3128" s="3" t="str">
        <f>vlookup(I3128,Cats!$A:$B,2,false)</f>
        <v>M</v>
      </c>
    </row>
    <row r="3129">
      <c r="A3129" s="1">
        <v>126180.0</v>
      </c>
      <c r="B3129" s="1">
        <v>243.0</v>
      </c>
      <c r="C3129" s="2" t="s">
        <v>34</v>
      </c>
      <c r="D3129" s="1" t="s">
        <v>802</v>
      </c>
      <c r="E3129" s="1">
        <v>31.0</v>
      </c>
      <c r="F3129" s="1" t="str">
        <f>vlookup(E3129,Teams!$A:B,2,false)</f>
        <v>Pullman B</v>
      </c>
      <c r="G3129" s="1" t="b">
        <v>0</v>
      </c>
      <c r="H3129" s="1" t="b">
        <v>0</v>
      </c>
      <c r="I3129" s="1">
        <v>2.0</v>
      </c>
      <c r="J3129" s="3" t="str">
        <f>vlookup(I3129,Cats!$A:$B,2,false)</f>
        <v>M</v>
      </c>
    </row>
    <row r="3130">
      <c r="A3130" s="1">
        <v>126181.0</v>
      </c>
      <c r="B3130" s="1">
        <v>243.0</v>
      </c>
      <c r="C3130" s="2" t="s">
        <v>78</v>
      </c>
      <c r="D3130" s="1" t="s">
        <v>135</v>
      </c>
      <c r="E3130" s="1">
        <v>20.0</v>
      </c>
      <c r="F3130" s="1" t="str">
        <f>vlookup(E3130,Teams!$A:B,2,false)</f>
        <v>Lakeside A</v>
      </c>
      <c r="G3130" s="1" t="b">
        <v>1</v>
      </c>
      <c r="H3130" s="1" t="b">
        <v>0</v>
      </c>
      <c r="I3130" s="1">
        <v>3.0</v>
      </c>
      <c r="J3130" s="3" t="str">
        <f>vlookup(I3130,Cats!$A:$B,2,false)</f>
        <v>C</v>
      </c>
    </row>
    <row r="3131">
      <c r="A3131" s="1">
        <v>126182.0</v>
      </c>
      <c r="B3131" s="1">
        <v>243.0</v>
      </c>
      <c r="C3131" s="2" t="s">
        <v>23</v>
      </c>
      <c r="D3131" s="1"/>
      <c r="E3131" s="1">
        <v>31.0</v>
      </c>
      <c r="F3131" s="1" t="str">
        <f>vlookup(E3131,Teams!$A:B,2,false)</f>
        <v>Pullman B</v>
      </c>
      <c r="G3131" s="1" t="b">
        <v>0</v>
      </c>
      <c r="H3131" s="1" t="b">
        <v>1</v>
      </c>
      <c r="I3131" s="1">
        <v>3.0</v>
      </c>
      <c r="J3131" s="3" t="str">
        <f>vlookup(I3131,Cats!$A:$B,2,false)</f>
        <v>C</v>
      </c>
    </row>
    <row r="3132">
      <c r="A3132" s="1">
        <v>126183.0</v>
      </c>
      <c r="B3132" s="1">
        <v>243.0</v>
      </c>
      <c r="C3132" s="2" t="s">
        <v>34</v>
      </c>
      <c r="D3132" s="1" t="s">
        <v>135</v>
      </c>
      <c r="E3132" s="1">
        <v>20.0</v>
      </c>
      <c r="F3132" s="1" t="str">
        <f>vlookup(E3132,Teams!$A:B,2,false)</f>
        <v>Lakeside A</v>
      </c>
      <c r="G3132" s="1" t="b">
        <v>1</v>
      </c>
      <c r="H3132" s="1" t="b">
        <v>0</v>
      </c>
      <c r="I3132" s="1">
        <v>4.0</v>
      </c>
      <c r="J3132" s="3" t="str">
        <f>vlookup(I3132,Cats!$A:$B,2,false)</f>
        <v>E</v>
      </c>
    </row>
    <row r="3133">
      <c r="A3133" s="1">
        <v>126184.0</v>
      </c>
      <c r="B3133" s="1">
        <v>243.0</v>
      </c>
      <c r="C3133" s="2" t="s">
        <v>23</v>
      </c>
      <c r="D3133" s="1"/>
      <c r="E3133" s="1">
        <v>31.0</v>
      </c>
      <c r="F3133" s="1" t="str">
        <f>vlookup(E3133,Teams!$A:B,2,false)</f>
        <v>Pullman B</v>
      </c>
      <c r="G3133" s="1" t="b">
        <v>0</v>
      </c>
      <c r="H3133" s="1" t="b">
        <v>1</v>
      </c>
      <c r="I3133" s="1">
        <v>4.0</v>
      </c>
      <c r="J3133" s="3" t="str">
        <f>vlookup(I3133,Cats!$A:$B,2,false)</f>
        <v>E</v>
      </c>
    </row>
    <row r="3134">
      <c r="A3134" s="1">
        <v>126185.0</v>
      </c>
      <c r="B3134" s="1">
        <v>243.0</v>
      </c>
      <c r="C3134" s="2" t="s">
        <v>78</v>
      </c>
      <c r="D3134" s="1" t="s">
        <v>135</v>
      </c>
      <c r="E3134" s="1">
        <v>20.0</v>
      </c>
      <c r="F3134" s="1" t="str">
        <f>vlookup(E3134,Teams!$A:B,2,false)</f>
        <v>Lakeside A</v>
      </c>
      <c r="G3134" s="1" t="b">
        <v>1</v>
      </c>
      <c r="H3134" s="1" t="b">
        <v>0</v>
      </c>
      <c r="I3134" s="1">
        <v>5.0</v>
      </c>
      <c r="J3134" s="3" t="str">
        <f>vlookup(I3134,Cats!$A:$B,2,false)</f>
        <v>B</v>
      </c>
    </row>
    <row r="3135">
      <c r="A3135" s="1">
        <v>126186.0</v>
      </c>
      <c r="B3135" s="1">
        <v>243.0</v>
      </c>
      <c r="C3135" s="2" t="s">
        <v>59</v>
      </c>
      <c r="D3135" s="1" t="s">
        <v>813</v>
      </c>
      <c r="E3135" s="1">
        <v>31.0</v>
      </c>
      <c r="F3135" s="1" t="str">
        <f>vlookup(E3135,Teams!$A:B,2,false)</f>
        <v>Pullman B</v>
      </c>
      <c r="G3135" s="1" t="b">
        <v>0</v>
      </c>
      <c r="H3135" s="1" t="b">
        <v>0</v>
      </c>
      <c r="I3135" s="1">
        <v>5.0</v>
      </c>
      <c r="J3135" s="3" t="str">
        <f>vlookup(I3135,Cats!$A:$B,2,false)</f>
        <v>B</v>
      </c>
    </row>
    <row r="3136">
      <c r="A3136" s="1">
        <v>126187.0</v>
      </c>
      <c r="B3136" s="1">
        <v>243.0</v>
      </c>
      <c r="C3136" s="2" t="s">
        <v>23</v>
      </c>
      <c r="D3136" s="1" t="s">
        <v>631</v>
      </c>
      <c r="E3136" s="1">
        <v>20.0</v>
      </c>
      <c r="F3136" s="1" t="str">
        <f>vlookup(E3136,Teams!$A:B,2,false)</f>
        <v>Lakeside A</v>
      </c>
      <c r="G3136" s="1" t="b">
        <v>1</v>
      </c>
      <c r="H3136" s="1" t="b">
        <v>0</v>
      </c>
      <c r="I3136" s="1">
        <v>6.0</v>
      </c>
      <c r="J3136" s="3" t="str">
        <f>vlookup(I3136,Cats!$A:$B,2,false)</f>
        <v>P</v>
      </c>
    </row>
    <row r="3137">
      <c r="A3137" s="1">
        <v>126188.0</v>
      </c>
      <c r="B3137" s="1">
        <v>243.0</v>
      </c>
      <c r="C3137" s="2" t="s">
        <v>23</v>
      </c>
      <c r="D3137" s="1" t="s">
        <v>803</v>
      </c>
      <c r="E3137" s="1">
        <v>31.0</v>
      </c>
      <c r="F3137" s="1" t="str">
        <f>vlookup(E3137,Teams!$A:B,2,false)</f>
        <v>Pullman B</v>
      </c>
      <c r="G3137" s="1" t="b">
        <v>0</v>
      </c>
      <c r="H3137" s="1" t="b">
        <v>0</v>
      </c>
      <c r="I3137" s="1">
        <v>6.0</v>
      </c>
      <c r="J3137" s="3" t="str">
        <f>vlookup(I3137,Cats!$A:$B,2,false)</f>
        <v>P</v>
      </c>
    </row>
    <row r="3138">
      <c r="A3138" s="1">
        <v>126189.0</v>
      </c>
      <c r="B3138" s="1">
        <v>243.0</v>
      </c>
      <c r="C3138" s="2" t="s">
        <v>34</v>
      </c>
      <c r="D3138" s="1" t="s">
        <v>135</v>
      </c>
      <c r="E3138" s="1">
        <v>20.0</v>
      </c>
      <c r="F3138" s="1" t="str">
        <f>vlookup(E3138,Teams!$A:B,2,false)</f>
        <v>Lakeside A</v>
      </c>
      <c r="G3138" s="1" t="b">
        <v>1</v>
      </c>
      <c r="H3138" s="1" t="b">
        <v>0</v>
      </c>
      <c r="I3138" s="1">
        <v>7.0</v>
      </c>
      <c r="J3138" s="3" t="str">
        <f>vlookup(I3138,Cats!$A:$B,2,false)</f>
        <v>X</v>
      </c>
    </row>
    <row r="3139">
      <c r="A3139" s="1">
        <v>126190.0</v>
      </c>
      <c r="B3139" s="1">
        <v>243.0</v>
      </c>
      <c r="C3139" s="2" t="s">
        <v>23</v>
      </c>
      <c r="D3139" s="1"/>
      <c r="E3139" s="1">
        <v>31.0</v>
      </c>
      <c r="F3139" s="1" t="str">
        <f>vlookup(E3139,Teams!$A:B,2,false)</f>
        <v>Pullman B</v>
      </c>
      <c r="G3139" s="1" t="b">
        <v>0</v>
      </c>
      <c r="H3139" s="1" t="b">
        <v>1</v>
      </c>
      <c r="I3139" s="1">
        <v>7.0</v>
      </c>
      <c r="J3139" s="3" t="str">
        <f>vlookup(I3139,Cats!$A:$B,2,false)</f>
        <v>X</v>
      </c>
    </row>
    <row r="3140">
      <c r="A3140" s="1">
        <v>126191.0</v>
      </c>
      <c r="B3140" s="1">
        <v>243.0</v>
      </c>
      <c r="C3140" s="2" t="s">
        <v>23</v>
      </c>
      <c r="D3140" s="1"/>
      <c r="E3140" s="1">
        <v>20.0</v>
      </c>
      <c r="F3140" s="1" t="str">
        <f>vlookup(E3140,Teams!$A:B,2,false)</f>
        <v>Lakeside A</v>
      </c>
      <c r="G3140" s="1" t="b">
        <v>1</v>
      </c>
      <c r="H3140" s="1" t="b">
        <v>1</v>
      </c>
      <c r="I3140" s="1">
        <v>8.0</v>
      </c>
      <c r="J3140" s="3" t="str">
        <f>vlookup(I3140,Cats!$A:$B,2,false)</f>
        <v>M</v>
      </c>
    </row>
    <row r="3141">
      <c r="A3141" s="1">
        <v>126192.0</v>
      </c>
      <c r="B3141" s="1">
        <v>243.0</v>
      </c>
      <c r="C3141" s="2" t="s">
        <v>78</v>
      </c>
      <c r="D3141" s="1" t="s">
        <v>798</v>
      </c>
      <c r="E3141" s="1">
        <v>31.0</v>
      </c>
      <c r="F3141" s="1" t="str">
        <f>vlookup(E3141,Teams!$A:B,2,false)</f>
        <v>Pullman B</v>
      </c>
      <c r="G3141" s="1" t="b">
        <v>0</v>
      </c>
      <c r="H3141" s="1" t="b">
        <v>0</v>
      </c>
      <c r="I3141" s="1">
        <v>8.0</v>
      </c>
      <c r="J3141" s="3" t="str">
        <f>vlookup(I3141,Cats!$A:$B,2,false)</f>
        <v>M</v>
      </c>
    </row>
    <row r="3142">
      <c r="A3142" s="1">
        <v>126193.0</v>
      </c>
      <c r="B3142" s="1">
        <v>243.0</v>
      </c>
      <c r="C3142" s="2" t="s">
        <v>78</v>
      </c>
      <c r="D3142" s="1" t="s">
        <v>135</v>
      </c>
      <c r="E3142" s="1">
        <v>20.0</v>
      </c>
      <c r="F3142" s="1" t="str">
        <f>vlookup(E3142,Teams!$A:B,2,false)</f>
        <v>Lakeside A</v>
      </c>
      <c r="G3142" s="1" t="b">
        <v>1</v>
      </c>
      <c r="H3142" s="1" t="b">
        <v>0</v>
      </c>
      <c r="I3142" s="1">
        <v>9.0</v>
      </c>
      <c r="J3142" s="3" t="str">
        <f>vlookup(I3142,Cats!$A:$B,2,false)</f>
        <v>C</v>
      </c>
    </row>
    <row r="3143">
      <c r="A3143" s="1">
        <v>126194.0</v>
      </c>
      <c r="B3143" s="1">
        <v>243.0</v>
      </c>
      <c r="C3143" s="2" t="s">
        <v>23</v>
      </c>
      <c r="D3143" s="1"/>
      <c r="E3143" s="1">
        <v>31.0</v>
      </c>
      <c r="F3143" s="1" t="str">
        <f>vlookup(E3143,Teams!$A:B,2,false)</f>
        <v>Pullman B</v>
      </c>
      <c r="G3143" s="1" t="b">
        <v>0</v>
      </c>
      <c r="H3143" s="1" t="b">
        <v>1</v>
      </c>
      <c r="I3143" s="1">
        <v>9.0</v>
      </c>
      <c r="J3143" s="3" t="str">
        <f>vlookup(I3143,Cats!$A:$B,2,false)</f>
        <v>C</v>
      </c>
    </row>
    <row r="3144">
      <c r="A3144" s="1">
        <v>126195.0</v>
      </c>
      <c r="B3144" s="1">
        <v>243.0</v>
      </c>
      <c r="C3144" s="2" t="s">
        <v>23</v>
      </c>
      <c r="D3144" s="1"/>
      <c r="E3144" s="1">
        <v>20.0</v>
      </c>
      <c r="F3144" s="1" t="str">
        <f>vlookup(E3144,Teams!$A:B,2,false)</f>
        <v>Lakeside A</v>
      </c>
      <c r="G3144" s="1" t="b">
        <v>1</v>
      </c>
      <c r="H3144" s="1" t="b">
        <v>1</v>
      </c>
      <c r="I3144" s="1">
        <v>10.0</v>
      </c>
      <c r="J3144" s="3" t="str">
        <f>vlookup(I3144,Cats!$A:$B,2,false)</f>
        <v>E</v>
      </c>
    </row>
    <row r="3145">
      <c r="A3145" s="1">
        <v>126196.0</v>
      </c>
      <c r="B3145" s="1">
        <v>243.0</v>
      </c>
      <c r="C3145" s="2" t="s">
        <v>78</v>
      </c>
      <c r="D3145" s="1" t="s">
        <v>802</v>
      </c>
      <c r="E3145" s="1">
        <v>31.0</v>
      </c>
      <c r="F3145" s="1" t="str">
        <f>vlookup(E3145,Teams!$A:B,2,false)</f>
        <v>Pullman B</v>
      </c>
      <c r="G3145" s="1" t="b">
        <v>0</v>
      </c>
      <c r="H3145" s="1" t="b">
        <v>0</v>
      </c>
      <c r="I3145" s="1">
        <v>10.0</v>
      </c>
      <c r="J3145" s="3" t="str">
        <f>vlookup(I3145,Cats!$A:$B,2,false)</f>
        <v>E</v>
      </c>
    </row>
    <row r="3146">
      <c r="A3146" s="1">
        <v>126197.0</v>
      </c>
      <c r="B3146" s="1">
        <v>243.0</v>
      </c>
      <c r="C3146" s="2" t="s">
        <v>78</v>
      </c>
      <c r="D3146" s="1" t="s">
        <v>135</v>
      </c>
      <c r="E3146" s="1">
        <v>20.0</v>
      </c>
      <c r="F3146" s="1" t="str">
        <f>vlookup(E3146,Teams!$A:B,2,false)</f>
        <v>Lakeside A</v>
      </c>
      <c r="G3146" s="1" t="b">
        <v>1</v>
      </c>
      <c r="H3146" s="1" t="b">
        <v>0</v>
      </c>
      <c r="I3146" s="1">
        <v>11.0</v>
      </c>
      <c r="J3146" s="3" t="str">
        <f>vlookup(I3146,Cats!$A:$B,2,false)</f>
        <v>B</v>
      </c>
    </row>
    <row r="3147">
      <c r="A3147" s="1">
        <v>126198.0</v>
      </c>
      <c r="B3147" s="1">
        <v>243.0</v>
      </c>
      <c r="C3147" s="2" t="s">
        <v>23</v>
      </c>
      <c r="D3147" s="1"/>
      <c r="E3147" s="1">
        <v>31.0</v>
      </c>
      <c r="F3147" s="1" t="str">
        <f>vlookup(E3147,Teams!$A:B,2,false)</f>
        <v>Pullman B</v>
      </c>
      <c r="G3147" s="1" t="b">
        <v>0</v>
      </c>
      <c r="H3147" s="1" t="b">
        <v>1</v>
      </c>
      <c r="I3147" s="1">
        <v>11.0</v>
      </c>
      <c r="J3147" s="3" t="str">
        <f>vlookup(I3147,Cats!$A:$B,2,false)</f>
        <v>B</v>
      </c>
    </row>
    <row r="3148">
      <c r="A3148" s="1">
        <v>126199.0</v>
      </c>
      <c r="B3148" s="1">
        <v>243.0</v>
      </c>
      <c r="C3148" s="2" t="s">
        <v>34</v>
      </c>
      <c r="D3148" s="1" t="s">
        <v>135</v>
      </c>
      <c r="E3148" s="1">
        <v>20.0</v>
      </c>
      <c r="F3148" s="1" t="str">
        <f>vlookup(E3148,Teams!$A:B,2,false)</f>
        <v>Lakeside A</v>
      </c>
      <c r="G3148" s="1" t="b">
        <v>1</v>
      </c>
      <c r="H3148" s="1" t="b">
        <v>0</v>
      </c>
      <c r="I3148" s="1">
        <v>12.0</v>
      </c>
      <c r="J3148" s="3" t="str">
        <f>vlookup(I3148,Cats!$A:$B,2,false)</f>
        <v>P</v>
      </c>
    </row>
    <row r="3149">
      <c r="A3149" s="1">
        <v>126200.0</v>
      </c>
      <c r="B3149" s="1">
        <v>243.0</v>
      </c>
      <c r="C3149" s="2" t="s">
        <v>23</v>
      </c>
      <c r="D3149" s="1"/>
      <c r="E3149" s="1">
        <v>31.0</v>
      </c>
      <c r="F3149" s="1" t="str">
        <f>vlookup(E3149,Teams!$A:B,2,false)</f>
        <v>Pullman B</v>
      </c>
      <c r="G3149" s="1" t="b">
        <v>0</v>
      </c>
      <c r="H3149" s="1" t="b">
        <v>1</v>
      </c>
      <c r="I3149" s="1">
        <v>12.0</v>
      </c>
      <c r="J3149" s="3" t="str">
        <f>vlookup(I3149,Cats!$A:$B,2,false)</f>
        <v>P</v>
      </c>
    </row>
    <row r="3150">
      <c r="A3150" s="1">
        <v>126201.0</v>
      </c>
      <c r="B3150" s="1">
        <v>243.0</v>
      </c>
      <c r="C3150" s="2" t="s">
        <v>34</v>
      </c>
      <c r="D3150" s="1" t="s">
        <v>135</v>
      </c>
      <c r="E3150" s="1">
        <v>20.0</v>
      </c>
      <c r="F3150" s="1" t="str">
        <f>vlookup(E3150,Teams!$A:B,2,false)</f>
        <v>Lakeside A</v>
      </c>
      <c r="G3150" s="1" t="b">
        <v>1</v>
      </c>
      <c r="H3150" s="1" t="b">
        <v>0</v>
      </c>
      <c r="I3150" s="1">
        <v>13.0</v>
      </c>
      <c r="J3150" s="3" t="str">
        <f>vlookup(I3150,Cats!$A:$B,2,false)</f>
        <v>X</v>
      </c>
    </row>
    <row r="3151">
      <c r="A3151" s="1">
        <v>126202.0</v>
      </c>
      <c r="B3151" s="1">
        <v>243.0</v>
      </c>
      <c r="C3151" s="2" t="s">
        <v>23</v>
      </c>
      <c r="D3151" s="1"/>
      <c r="E3151" s="1">
        <v>31.0</v>
      </c>
      <c r="F3151" s="1" t="str">
        <f>vlookup(E3151,Teams!$A:B,2,false)</f>
        <v>Pullman B</v>
      </c>
      <c r="G3151" s="1" t="b">
        <v>0</v>
      </c>
      <c r="H3151" s="1" t="b">
        <v>1</v>
      </c>
      <c r="I3151" s="1">
        <v>13.0</v>
      </c>
      <c r="J3151" s="3" t="str">
        <f>vlookup(I3151,Cats!$A:$B,2,false)</f>
        <v>X</v>
      </c>
    </row>
    <row r="3152">
      <c r="A3152" s="1">
        <v>126203.0</v>
      </c>
      <c r="B3152" s="1">
        <v>243.0</v>
      </c>
      <c r="C3152" s="2" t="s">
        <v>23</v>
      </c>
      <c r="D3152" s="1" t="s">
        <v>135</v>
      </c>
      <c r="E3152" s="1">
        <v>20.0</v>
      </c>
      <c r="F3152" s="1" t="str">
        <f>vlookup(E3152,Teams!$A:B,2,false)</f>
        <v>Lakeside A</v>
      </c>
      <c r="G3152" s="1" t="b">
        <v>1</v>
      </c>
      <c r="H3152" s="1" t="b">
        <v>0</v>
      </c>
      <c r="I3152" s="1">
        <v>14.0</v>
      </c>
      <c r="J3152" s="3" t="str">
        <f>vlookup(I3152,Cats!$A:$B,2,false)</f>
        <v>M</v>
      </c>
    </row>
    <row r="3153">
      <c r="A3153" s="1">
        <v>126204.0</v>
      </c>
      <c r="B3153" s="1">
        <v>243.0</v>
      </c>
      <c r="C3153" s="2" t="s">
        <v>23</v>
      </c>
      <c r="D3153" s="1" t="s">
        <v>802</v>
      </c>
      <c r="E3153" s="1">
        <v>31.0</v>
      </c>
      <c r="F3153" s="1" t="str">
        <f>vlookup(E3153,Teams!$A:B,2,false)</f>
        <v>Pullman B</v>
      </c>
      <c r="G3153" s="1" t="b">
        <v>0</v>
      </c>
      <c r="H3153" s="1" t="b">
        <v>0</v>
      </c>
      <c r="I3153" s="1">
        <v>14.0</v>
      </c>
      <c r="J3153" s="3" t="str">
        <f>vlookup(I3153,Cats!$A:$B,2,false)</f>
        <v>M</v>
      </c>
    </row>
    <row r="3154">
      <c r="A3154" s="1">
        <v>126205.0</v>
      </c>
      <c r="B3154" s="1">
        <v>243.0</v>
      </c>
      <c r="C3154" s="2" t="s">
        <v>34</v>
      </c>
      <c r="D3154" s="1" t="s">
        <v>135</v>
      </c>
      <c r="E3154" s="1">
        <v>20.0</v>
      </c>
      <c r="F3154" s="1" t="str">
        <f>vlookup(E3154,Teams!$A:B,2,false)</f>
        <v>Lakeside A</v>
      </c>
      <c r="G3154" s="1" t="b">
        <v>1</v>
      </c>
      <c r="H3154" s="1" t="b">
        <v>0</v>
      </c>
      <c r="I3154" s="1">
        <v>15.0</v>
      </c>
      <c r="J3154" s="3" t="str">
        <f>vlookup(I3154,Cats!$A:$B,2,false)</f>
        <v>C</v>
      </c>
    </row>
    <row r="3155">
      <c r="A3155" s="1">
        <v>126206.0</v>
      </c>
      <c r="B3155" s="1">
        <v>243.0</v>
      </c>
      <c r="C3155" s="2" t="s">
        <v>23</v>
      </c>
      <c r="D3155" s="1"/>
      <c r="E3155" s="1">
        <v>31.0</v>
      </c>
      <c r="F3155" s="1" t="str">
        <f>vlookup(E3155,Teams!$A:B,2,false)</f>
        <v>Pullman B</v>
      </c>
      <c r="G3155" s="1" t="b">
        <v>0</v>
      </c>
      <c r="H3155" s="1" t="b">
        <v>1</v>
      </c>
      <c r="I3155" s="1">
        <v>15.0</v>
      </c>
      <c r="J3155" s="3" t="str">
        <f>vlookup(I3155,Cats!$A:$B,2,false)</f>
        <v>C</v>
      </c>
    </row>
    <row r="3156">
      <c r="A3156" s="1">
        <v>126207.0</v>
      </c>
      <c r="B3156" s="1">
        <v>243.0</v>
      </c>
      <c r="C3156" s="2" t="s">
        <v>34</v>
      </c>
      <c r="D3156" s="1" t="s">
        <v>135</v>
      </c>
      <c r="E3156" s="1">
        <v>20.0</v>
      </c>
      <c r="F3156" s="1" t="str">
        <f>vlookup(E3156,Teams!$A:B,2,false)</f>
        <v>Lakeside A</v>
      </c>
      <c r="G3156" s="1" t="b">
        <v>1</v>
      </c>
      <c r="H3156" s="1" t="b">
        <v>0</v>
      </c>
      <c r="I3156" s="1">
        <v>16.0</v>
      </c>
      <c r="J3156" s="3" t="str">
        <f>vlookup(I3156,Cats!$A:$B,2,false)</f>
        <v>E</v>
      </c>
    </row>
    <row r="3157">
      <c r="A3157" s="1">
        <v>126208.0</v>
      </c>
      <c r="B3157" s="1">
        <v>243.0</v>
      </c>
      <c r="C3157" s="2" t="s">
        <v>23</v>
      </c>
      <c r="D3157" s="1"/>
      <c r="E3157" s="1">
        <v>31.0</v>
      </c>
      <c r="F3157" s="1" t="str">
        <f>vlookup(E3157,Teams!$A:B,2,false)</f>
        <v>Pullman B</v>
      </c>
      <c r="G3157" s="1" t="b">
        <v>0</v>
      </c>
      <c r="H3157" s="1" t="b">
        <v>1</v>
      </c>
      <c r="I3157" s="1">
        <v>16.0</v>
      </c>
      <c r="J3157" s="3" t="str">
        <f>vlookup(I3157,Cats!$A:$B,2,false)</f>
        <v>E</v>
      </c>
    </row>
    <row r="3158">
      <c r="A3158" s="1">
        <v>126209.0</v>
      </c>
      <c r="B3158" s="1">
        <v>243.0</v>
      </c>
      <c r="C3158" s="2" t="s">
        <v>78</v>
      </c>
      <c r="D3158" s="1" t="s">
        <v>135</v>
      </c>
      <c r="E3158" s="1">
        <v>20.0</v>
      </c>
      <c r="F3158" s="1" t="str">
        <f>vlookup(E3158,Teams!$A:B,2,false)</f>
        <v>Lakeside A</v>
      </c>
      <c r="G3158" s="1" t="b">
        <v>1</v>
      </c>
      <c r="H3158" s="1" t="b">
        <v>0</v>
      </c>
      <c r="I3158" s="1">
        <v>17.0</v>
      </c>
      <c r="J3158" s="3" t="str">
        <f>vlookup(I3158,Cats!$A:$B,2,false)</f>
        <v>B</v>
      </c>
    </row>
    <row r="3159">
      <c r="A3159" s="1">
        <v>126210.0</v>
      </c>
      <c r="B3159" s="1">
        <v>243.0</v>
      </c>
      <c r="C3159" s="2" t="s">
        <v>23</v>
      </c>
      <c r="D3159" s="1"/>
      <c r="E3159" s="1">
        <v>31.0</v>
      </c>
      <c r="F3159" s="1" t="str">
        <f>vlookup(E3159,Teams!$A:B,2,false)</f>
        <v>Pullman B</v>
      </c>
      <c r="G3159" s="1" t="b">
        <v>0</v>
      </c>
      <c r="H3159" s="1" t="b">
        <v>1</v>
      </c>
      <c r="I3159" s="1">
        <v>17.0</v>
      </c>
      <c r="J3159" s="3" t="str">
        <f>vlookup(I3159,Cats!$A:$B,2,false)</f>
        <v>B</v>
      </c>
    </row>
    <row r="3160">
      <c r="A3160" s="1">
        <v>126211.0</v>
      </c>
      <c r="B3160" s="1">
        <v>243.0</v>
      </c>
      <c r="C3160" s="2" t="s">
        <v>34</v>
      </c>
      <c r="D3160" s="1" t="s">
        <v>631</v>
      </c>
      <c r="E3160" s="1">
        <v>20.0</v>
      </c>
      <c r="F3160" s="1" t="str">
        <f>vlookup(E3160,Teams!$A:B,2,false)</f>
        <v>Lakeside A</v>
      </c>
      <c r="G3160" s="1" t="b">
        <v>1</v>
      </c>
      <c r="H3160" s="1" t="b">
        <v>0</v>
      </c>
      <c r="I3160" s="1">
        <v>18.0</v>
      </c>
      <c r="J3160" s="3" t="str">
        <f>vlookup(I3160,Cats!$A:$B,2,false)</f>
        <v>P</v>
      </c>
    </row>
    <row r="3161">
      <c r="A3161" s="1">
        <v>126212.0</v>
      </c>
      <c r="B3161" s="1">
        <v>243.0</v>
      </c>
      <c r="C3161" s="2" t="s">
        <v>23</v>
      </c>
      <c r="D3161" s="1"/>
      <c r="E3161" s="1">
        <v>31.0</v>
      </c>
      <c r="F3161" s="1" t="str">
        <f>vlookup(E3161,Teams!$A:B,2,false)</f>
        <v>Pullman B</v>
      </c>
      <c r="G3161" s="1" t="b">
        <v>0</v>
      </c>
      <c r="H3161" s="1" t="b">
        <v>1</v>
      </c>
      <c r="I3161" s="1">
        <v>18.0</v>
      </c>
      <c r="J3161" s="3" t="str">
        <f>vlookup(I3161,Cats!$A:$B,2,false)</f>
        <v>P</v>
      </c>
    </row>
    <row r="3162">
      <c r="A3162" s="1">
        <v>126213.0</v>
      </c>
      <c r="B3162" s="1">
        <v>243.0</v>
      </c>
      <c r="C3162" s="2" t="s">
        <v>23</v>
      </c>
      <c r="D3162" s="1"/>
      <c r="E3162" s="1">
        <v>20.0</v>
      </c>
      <c r="F3162" s="1" t="str">
        <f>vlookup(E3162,Teams!$A:B,2,false)</f>
        <v>Lakeside A</v>
      </c>
      <c r="G3162" s="1" t="b">
        <v>1</v>
      </c>
      <c r="H3162" s="1" t="b">
        <v>1</v>
      </c>
      <c r="I3162" s="1">
        <v>19.0</v>
      </c>
      <c r="J3162" s="3" t="str">
        <f>vlookup(I3162,Cats!$A:$B,2,false)</f>
        <v>X</v>
      </c>
    </row>
    <row r="3163">
      <c r="A3163" s="1">
        <v>126214.0</v>
      </c>
      <c r="B3163" s="1">
        <v>243.0</v>
      </c>
      <c r="C3163" s="2" t="s">
        <v>78</v>
      </c>
      <c r="D3163" s="1" t="s">
        <v>813</v>
      </c>
      <c r="E3163" s="1">
        <v>31.0</v>
      </c>
      <c r="F3163" s="1" t="str">
        <f>vlookup(E3163,Teams!$A:B,2,false)</f>
        <v>Pullman B</v>
      </c>
      <c r="G3163" s="1" t="b">
        <v>0</v>
      </c>
      <c r="H3163" s="1" t="b">
        <v>0</v>
      </c>
      <c r="I3163" s="1">
        <v>19.0</v>
      </c>
      <c r="J3163" s="3" t="str">
        <f>vlookup(I3163,Cats!$A:$B,2,false)</f>
        <v>X</v>
      </c>
    </row>
    <row r="3164">
      <c r="A3164" s="1">
        <v>126215.0</v>
      </c>
      <c r="B3164" s="1">
        <v>243.0</v>
      </c>
      <c r="C3164" s="2" t="s">
        <v>78</v>
      </c>
      <c r="D3164" s="1" t="s">
        <v>135</v>
      </c>
      <c r="E3164" s="1">
        <v>20.0</v>
      </c>
      <c r="F3164" s="1" t="str">
        <f>vlookup(E3164,Teams!$A:B,2,false)</f>
        <v>Lakeside A</v>
      </c>
      <c r="G3164" s="1" t="b">
        <v>1</v>
      </c>
      <c r="H3164" s="1" t="b">
        <v>0</v>
      </c>
      <c r="I3164" s="1">
        <v>20.0</v>
      </c>
      <c r="J3164" s="3" t="str">
        <f>vlookup(I3164,Cats!$A:$B,2,false)</f>
        <v>M</v>
      </c>
    </row>
    <row r="3165">
      <c r="A3165" s="1">
        <v>126216.0</v>
      </c>
      <c r="B3165" s="1">
        <v>243.0</v>
      </c>
      <c r="C3165" s="2" t="s">
        <v>23</v>
      </c>
      <c r="D3165" s="1"/>
      <c r="E3165" s="1">
        <v>31.0</v>
      </c>
      <c r="F3165" s="1" t="str">
        <f>vlookup(E3165,Teams!$A:B,2,false)</f>
        <v>Pullman B</v>
      </c>
      <c r="G3165" s="1" t="b">
        <v>0</v>
      </c>
      <c r="H3165" s="1" t="b">
        <v>1</v>
      </c>
      <c r="I3165" s="1">
        <v>20.0</v>
      </c>
      <c r="J3165" s="3" t="str">
        <f>vlookup(I3165,Cats!$A:$B,2,false)</f>
        <v>M</v>
      </c>
    </row>
    <row r="3166">
      <c r="A3166" s="1">
        <v>126217.0</v>
      </c>
      <c r="B3166" s="1">
        <v>243.0</v>
      </c>
      <c r="C3166" s="2" t="s">
        <v>23</v>
      </c>
      <c r="D3166" s="1"/>
      <c r="E3166" s="1">
        <v>20.0</v>
      </c>
      <c r="F3166" s="1" t="str">
        <f>vlookup(E3166,Teams!$A:B,2,false)</f>
        <v>Lakeside A</v>
      </c>
      <c r="G3166" s="1" t="b">
        <v>1</v>
      </c>
      <c r="H3166" s="1" t="b">
        <v>1</v>
      </c>
      <c r="I3166" s="1">
        <v>21.0</v>
      </c>
      <c r="J3166" s="3" t="str">
        <f>vlookup(I3166,Cats!$A:$B,2,false)</f>
        <v>C</v>
      </c>
    </row>
    <row r="3167">
      <c r="A3167" s="1">
        <v>126218.0</v>
      </c>
      <c r="B3167" s="1">
        <v>243.0</v>
      </c>
      <c r="C3167" s="2" t="s">
        <v>78</v>
      </c>
      <c r="D3167" s="1" t="s">
        <v>1172</v>
      </c>
      <c r="E3167" s="1">
        <v>31.0</v>
      </c>
      <c r="F3167" s="1" t="str">
        <f>vlookup(E3167,Teams!$A:B,2,false)</f>
        <v>Pullman B</v>
      </c>
      <c r="G3167" s="1" t="b">
        <v>0</v>
      </c>
      <c r="H3167" s="1" t="b">
        <v>0</v>
      </c>
      <c r="I3167" s="1">
        <v>21.0</v>
      </c>
      <c r="J3167" s="3" t="str">
        <f>vlookup(I3167,Cats!$A:$B,2,false)</f>
        <v>C</v>
      </c>
    </row>
    <row r="3168">
      <c r="A3168" s="1">
        <v>126219.0</v>
      </c>
      <c r="B3168" s="1">
        <v>243.0</v>
      </c>
      <c r="C3168" s="2" t="s">
        <v>34</v>
      </c>
      <c r="D3168" s="1" t="s">
        <v>135</v>
      </c>
      <c r="E3168" s="1">
        <v>20.0</v>
      </c>
      <c r="F3168" s="1" t="str">
        <f>vlookup(E3168,Teams!$A:B,2,false)</f>
        <v>Lakeside A</v>
      </c>
      <c r="G3168" s="1" t="b">
        <v>1</v>
      </c>
      <c r="H3168" s="1" t="b">
        <v>0</v>
      </c>
      <c r="I3168" s="1">
        <v>22.0</v>
      </c>
      <c r="J3168" s="3" t="str">
        <f>vlookup(I3168,Cats!$A:$B,2,false)</f>
        <v>E</v>
      </c>
    </row>
    <row r="3169">
      <c r="A3169" s="1">
        <v>126220.0</v>
      </c>
      <c r="B3169" s="1">
        <v>243.0</v>
      </c>
      <c r="C3169" s="2" t="s">
        <v>23</v>
      </c>
      <c r="D3169" s="1"/>
      <c r="E3169" s="1">
        <v>31.0</v>
      </c>
      <c r="F3169" s="1" t="str">
        <f>vlookup(E3169,Teams!$A:B,2,false)</f>
        <v>Pullman B</v>
      </c>
      <c r="G3169" s="1" t="b">
        <v>0</v>
      </c>
      <c r="H3169" s="1" t="b">
        <v>1</v>
      </c>
      <c r="I3169" s="1">
        <v>22.0</v>
      </c>
      <c r="J3169" s="3" t="str">
        <f>vlookup(I3169,Cats!$A:$B,2,false)</f>
        <v>E</v>
      </c>
    </row>
    <row r="3170">
      <c r="A3170" s="1">
        <v>126221.0</v>
      </c>
      <c r="B3170" s="1">
        <v>243.0</v>
      </c>
      <c r="C3170" s="2" t="s">
        <v>23</v>
      </c>
      <c r="D3170" s="1" t="s">
        <v>135</v>
      </c>
      <c r="E3170" s="1">
        <v>20.0</v>
      </c>
      <c r="F3170" s="1" t="str">
        <f>vlookup(E3170,Teams!$A:B,2,false)</f>
        <v>Lakeside A</v>
      </c>
      <c r="G3170" s="1" t="b">
        <v>1</v>
      </c>
      <c r="H3170" s="1" t="b">
        <v>0</v>
      </c>
      <c r="I3170" s="1">
        <v>23.0</v>
      </c>
      <c r="J3170" s="3" t="str">
        <f>vlookup(I3170,Cats!$A:$B,2,false)</f>
        <v>B</v>
      </c>
    </row>
    <row r="3171">
      <c r="A3171" s="1">
        <v>126222.0</v>
      </c>
      <c r="B3171" s="1">
        <v>243.0</v>
      </c>
      <c r="C3171" s="2" t="s">
        <v>23</v>
      </c>
      <c r="D3171" s="1" t="s">
        <v>803</v>
      </c>
      <c r="E3171" s="1">
        <v>31.0</v>
      </c>
      <c r="F3171" s="1" t="str">
        <f>vlookup(E3171,Teams!$A:B,2,false)</f>
        <v>Pullman B</v>
      </c>
      <c r="G3171" s="1" t="b">
        <v>0</v>
      </c>
      <c r="H3171" s="1" t="b">
        <v>0</v>
      </c>
      <c r="I3171" s="1">
        <v>23.0</v>
      </c>
      <c r="J3171" s="3" t="str">
        <f>vlookup(I3171,Cats!$A:$B,2,false)</f>
        <v>B</v>
      </c>
    </row>
    <row r="3172">
      <c r="A3172" s="1">
        <v>126223.0</v>
      </c>
      <c r="B3172" s="1">
        <v>243.0</v>
      </c>
      <c r="C3172" s="2" t="s">
        <v>78</v>
      </c>
      <c r="D3172" s="1" t="s">
        <v>631</v>
      </c>
      <c r="E3172" s="1">
        <v>20.0</v>
      </c>
      <c r="F3172" s="1" t="str">
        <f>vlookup(E3172,Teams!$A:B,2,false)</f>
        <v>Lakeside A</v>
      </c>
      <c r="G3172" s="1" t="b">
        <v>1</v>
      </c>
      <c r="H3172" s="1" t="b">
        <v>0</v>
      </c>
      <c r="I3172" s="1">
        <v>24.0</v>
      </c>
      <c r="J3172" s="3" t="str">
        <f>vlookup(I3172,Cats!$A:$B,2,false)</f>
        <v>P</v>
      </c>
    </row>
    <row r="3173">
      <c r="A3173" s="1">
        <v>126224.0</v>
      </c>
      <c r="B3173" s="1">
        <v>243.0</v>
      </c>
      <c r="C3173" s="2" t="s">
        <v>23</v>
      </c>
      <c r="D3173" s="1"/>
      <c r="E3173" s="1">
        <v>31.0</v>
      </c>
      <c r="F3173" s="1" t="str">
        <f>vlookup(E3173,Teams!$A:B,2,false)</f>
        <v>Pullman B</v>
      </c>
      <c r="G3173" s="1" t="b">
        <v>0</v>
      </c>
      <c r="H3173" s="1" t="b">
        <v>1</v>
      </c>
      <c r="I3173" s="1">
        <v>24.0</v>
      </c>
      <c r="J3173" s="3" t="str">
        <f>vlookup(I3173,Cats!$A:$B,2,false)</f>
        <v>P</v>
      </c>
    </row>
    <row r="3174">
      <c r="A3174" s="1">
        <v>126225.0</v>
      </c>
      <c r="B3174" s="1">
        <v>244.0</v>
      </c>
      <c r="C3174" s="2" t="s">
        <v>23</v>
      </c>
      <c r="D3174" s="1" t="s">
        <v>731</v>
      </c>
      <c r="E3174" s="1">
        <v>1.0</v>
      </c>
      <c r="F3174" s="1" t="str">
        <f>vlookup(E3174,Teams!$A:B,2,false)</f>
        <v>Amador Valley A</v>
      </c>
      <c r="G3174" s="1" t="b">
        <v>1</v>
      </c>
      <c r="H3174" s="1" t="b">
        <v>0</v>
      </c>
      <c r="I3174" s="1">
        <v>1.0</v>
      </c>
      <c r="J3174" s="3" t="str">
        <f>vlookup(I3174,Cats!$A:$B,2,false)</f>
        <v>X</v>
      </c>
    </row>
    <row r="3175">
      <c r="A3175" s="1">
        <v>126226.0</v>
      </c>
      <c r="B3175" s="1">
        <v>244.0</v>
      </c>
      <c r="C3175" s="2" t="s">
        <v>23</v>
      </c>
      <c r="D3175" s="1" t="s">
        <v>1160</v>
      </c>
      <c r="E3175" s="1">
        <v>17.0</v>
      </c>
      <c r="F3175" s="1" t="str">
        <f>vlookup(E3175,Teams!$A:B,2,false)</f>
        <v>James Ruse B</v>
      </c>
      <c r="G3175" s="1" t="b">
        <v>0</v>
      </c>
      <c r="H3175" s="1" t="b">
        <v>0</v>
      </c>
      <c r="I3175" s="1">
        <v>1.0</v>
      </c>
      <c r="J3175" s="3" t="str">
        <f>vlookup(I3175,Cats!$A:$B,2,false)</f>
        <v>X</v>
      </c>
    </row>
    <row r="3176">
      <c r="A3176" s="1">
        <v>126227.0</v>
      </c>
      <c r="B3176" s="1">
        <v>244.0</v>
      </c>
      <c r="C3176" s="2" t="s">
        <v>34</v>
      </c>
      <c r="D3176" s="1" t="s">
        <v>416</v>
      </c>
      <c r="E3176" s="1">
        <v>1.0</v>
      </c>
      <c r="F3176" s="1" t="str">
        <f>vlookup(E3176,Teams!$A:B,2,false)</f>
        <v>Amador Valley A</v>
      </c>
      <c r="G3176" s="1" t="b">
        <v>1</v>
      </c>
      <c r="H3176" s="1" t="b">
        <v>0</v>
      </c>
      <c r="I3176" s="1">
        <v>2.0</v>
      </c>
      <c r="J3176" s="3" t="str">
        <f>vlookup(I3176,Cats!$A:$B,2,false)</f>
        <v>M</v>
      </c>
    </row>
    <row r="3177">
      <c r="A3177" s="1">
        <v>126228.0</v>
      </c>
      <c r="B3177" s="1">
        <v>244.0</v>
      </c>
      <c r="C3177" s="2" t="s">
        <v>23</v>
      </c>
      <c r="D3177" s="1"/>
      <c r="E3177" s="1">
        <v>17.0</v>
      </c>
      <c r="F3177" s="1" t="str">
        <f>vlookup(E3177,Teams!$A:B,2,false)</f>
        <v>James Ruse B</v>
      </c>
      <c r="G3177" s="1" t="b">
        <v>0</v>
      </c>
      <c r="H3177" s="1" t="b">
        <v>1</v>
      </c>
      <c r="I3177" s="1">
        <v>2.0</v>
      </c>
      <c r="J3177" s="3" t="str">
        <f>vlookup(I3177,Cats!$A:$B,2,false)</f>
        <v>M</v>
      </c>
    </row>
    <row r="3178">
      <c r="A3178" s="1">
        <v>126229.0</v>
      </c>
      <c r="B3178" s="1">
        <v>244.0</v>
      </c>
      <c r="C3178" s="2" t="s">
        <v>78</v>
      </c>
      <c r="D3178" s="1" t="s">
        <v>416</v>
      </c>
      <c r="E3178" s="1">
        <v>1.0</v>
      </c>
      <c r="F3178" s="1" t="str">
        <f>vlookup(E3178,Teams!$A:B,2,false)</f>
        <v>Amador Valley A</v>
      </c>
      <c r="G3178" s="1" t="b">
        <v>1</v>
      </c>
      <c r="H3178" s="1" t="b">
        <v>0</v>
      </c>
      <c r="I3178" s="1">
        <v>3.0</v>
      </c>
      <c r="J3178" s="3" t="str">
        <f>vlookup(I3178,Cats!$A:$B,2,false)</f>
        <v>C</v>
      </c>
    </row>
    <row r="3179">
      <c r="A3179" s="1">
        <v>126230.0</v>
      </c>
      <c r="B3179" s="1">
        <v>244.0</v>
      </c>
      <c r="C3179" s="2" t="s">
        <v>23</v>
      </c>
      <c r="D3179" s="1"/>
      <c r="E3179" s="1">
        <v>17.0</v>
      </c>
      <c r="F3179" s="1" t="str">
        <f>vlookup(E3179,Teams!$A:B,2,false)</f>
        <v>James Ruse B</v>
      </c>
      <c r="G3179" s="1" t="b">
        <v>0</v>
      </c>
      <c r="H3179" s="1" t="b">
        <v>1</v>
      </c>
      <c r="I3179" s="1">
        <v>3.0</v>
      </c>
      <c r="J3179" s="3" t="str">
        <f>vlookup(I3179,Cats!$A:$B,2,false)</f>
        <v>C</v>
      </c>
    </row>
    <row r="3180">
      <c r="A3180" s="1">
        <v>126231.0</v>
      </c>
      <c r="B3180" s="1">
        <v>244.0</v>
      </c>
      <c r="C3180" s="2" t="s">
        <v>78</v>
      </c>
      <c r="D3180" s="1" t="s">
        <v>730</v>
      </c>
      <c r="E3180" s="1">
        <v>1.0</v>
      </c>
      <c r="F3180" s="1" t="str">
        <f>vlookup(E3180,Teams!$A:B,2,false)</f>
        <v>Amador Valley A</v>
      </c>
      <c r="G3180" s="1" t="b">
        <v>1</v>
      </c>
      <c r="H3180" s="1" t="b">
        <v>0</v>
      </c>
      <c r="I3180" s="1">
        <v>4.0</v>
      </c>
      <c r="J3180" s="3" t="str">
        <f>vlookup(I3180,Cats!$A:$B,2,false)</f>
        <v>E</v>
      </c>
    </row>
    <row r="3181">
      <c r="A3181" s="1">
        <v>126232.0</v>
      </c>
      <c r="B3181" s="1">
        <v>244.0</v>
      </c>
      <c r="C3181" s="2" t="s">
        <v>23</v>
      </c>
      <c r="D3181" s="1"/>
      <c r="E3181" s="1">
        <v>17.0</v>
      </c>
      <c r="F3181" s="1" t="str">
        <f>vlookup(E3181,Teams!$A:B,2,false)</f>
        <v>James Ruse B</v>
      </c>
      <c r="G3181" s="1" t="b">
        <v>0</v>
      </c>
      <c r="H3181" s="1" t="b">
        <v>1</v>
      </c>
      <c r="I3181" s="1">
        <v>4.0</v>
      </c>
      <c r="J3181" s="3" t="str">
        <f>vlookup(I3181,Cats!$A:$B,2,false)</f>
        <v>E</v>
      </c>
    </row>
    <row r="3182">
      <c r="A3182" s="1">
        <v>126233.0</v>
      </c>
      <c r="B3182" s="1">
        <v>244.0</v>
      </c>
      <c r="C3182" s="2" t="s">
        <v>34</v>
      </c>
      <c r="D3182" s="1" t="s">
        <v>1200</v>
      </c>
      <c r="E3182" s="1">
        <v>1.0</v>
      </c>
      <c r="F3182" s="1" t="str">
        <f>vlookup(E3182,Teams!$A:B,2,false)</f>
        <v>Amador Valley A</v>
      </c>
      <c r="G3182" s="1" t="b">
        <v>1</v>
      </c>
      <c r="H3182" s="1" t="b">
        <v>0</v>
      </c>
      <c r="I3182" s="1">
        <v>5.0</v>
      </c>
      <c r="J3182" s="3" t="str">
        <f>vlookup(I3182,Cats!$A:$B,2,false)</f>
        <v>B</v>
      </c>
    </row>
    <row r="3183">
      <c r="A3183" s="1">
        <v>126234.0</v>
      </c>
      <c r="B3183" s="1">
        <v>244.0</v>
      </c>
      <c r="C3183" s="2" t="s">
        <v>23</v>
      </c>
      <c r="D3183" s="1"/>
      <c r="E3183" s="1">
        <v>17.0</v>
      </c>
      <c r="F3183" s="1" t="str">
        <f>vlookup(E3183,Teams!$A:B,2,false)</f>
        <v>James Ruse B</v>
      </c>
      <c r="G3183" s="1" t="b">
        <v>0</v>
      </c>
      <c r="H3183" s="1" t="b">
        <v>1</v>
      </c>
      <c r="I3183" s="1">
        <v>5.0</v>
      </c>
      <c r="J3183" s="3" t="str">
        <f>vlookup(I3183,Cats!$A:$B,2,false)</f>
        <v>B</v>
      </c>
    </row>
    <row r="3184">
      <c r="A3184" s="1">
        <v>126235.0</v>
      </c>
      <c r="B3184" s="1">
        <v>244.0</v>
      </c>
      <c r="C3184" s="2" t="s">
        <v>59</v>
      </c>
      <c r="D3184" s="1" t="s">
        <v>731</v>
      </c>
      <c r="E3184" s="1">
        <v>1.0</v>
      </c>
      <c r="F3184" s="1" t="str">
        <f>vlookup(E3184,Teams!$A:B,2,false)</f>
        <v>Amador Valley A</v>
      </c>
      <c r="G3184" s="1" t="b">
        <v>1</v>
      </c>
      <c r="H3184" s="1" t="b">
        <v>0</v>
      </c>
      <c r="I3184" s="1">
        <v>6.0</v>
      </c>
      <c r="J3184" s="3" t="str">
        <f>vlookup(I3184,Cats!$A:$B,2,false)</f>
        <v>P</v>
      </c>
    </row>
    <row r="3185">
      <c r="A3185" s="1">
        <v>126236.0</v>
      </c>
      <c r="B3185" s="1">
        <v>244.0</v>
      </c>
      <c r="C3185" s="2" t="s">
        <v>23</v>
      </c>
      <c r="D3185" s="1"/>
      <c r="E3185" s="1">
        <v>17.0</v>
      </c>
      <c r="F3185" s="1" t="str">
        <f>vlookup(E3185,Teams!$A:B,2,false)</f>
        <v>James Ruse B</v>
      </c>
      <c r="G3185" s="1" t="b">
        <v>0</v>
      </c>
      <c r="H3185" s="1" t="b">
        <v>1</v>
      </c>
      <c r="I3185" s="1">
        <v>6.0</v>
      </c>
      <c r="J3185" s="3" t="str">
        <f>vlookup(I3185,Cats!$A:$B,2,false)</f>
        <v>P</v>
      </c>
    </row>
    <row r="3186">
      <c r="A3186" s="1">
        <v>126237.0</v>
      </c>
      <c r="B3186" s="1">
        <v>244.0</v>
      </c>
      <c r="C3186" s="2" t="s">
        <v>34</v>
      </c>
      <c r="D3186" s="1" t="s">
        <v>731</v>
      </c>
      <c r="E3186" s="1">
        <v>1.0</v>
      </c>
      <c r="F3186" s="1" t="str">
        <f>vlookup(E3186,Teams!$A:B,2,false)</f>
        <v>Amador Valley A</v>
      </c>
      <c r="G3186" s="1" t="b">
        <v>1</v>
      </c>
      <c r="H3186" s="1" t="b">
        <v>0</v>
      </c>
      <c r="I3186" s="1">
        <v>7.0</v>
      </c>
      <c r="J3186" s="3" t="str">
        <f>vlookup(I3186,Cats!$A:$B,2,false)</f>
        <v>X</v>
      </c>
    </row>
    <row r="3187">
      <c r="A3187" s="1">
        <v>126238.0</v>
      </c>
      <c r="B3187" s="1">
        <v>244.0</v>
      </c>
      <c r="C3187" s="2" t="s">
        <v>23</v>
      </c>
      <c r="D3187" s="1"/>
      <c r="E3187" s="1">
        <v>17.0</v>
      </c>
      <c r="F3187" s="1" t="str">
        <f>vlookup(E3187,Teams!$A:B,2,false)</f>
        <v>James Ruse B</v>
      </c>
      <c r="G3187" s="1" t="b">
        <v>0</v>
      </c>
      <c r="H3187" s="1" t="b">
        <v>1</v>
      </c>
      <c r="I3187" s="1">
        <v>7.0</v>
      </c>
      <c r="J3187" s="3" t="str">
        <f>vlookup(I3187,Cats!$A:$B,2,false)</f>
        <v>X</v>
      </c>
    </row>
    <row r="3188">
      <c r="A3188" s="1">
        <v>126239.0</v>
      </c>
      <c r="B3188" s="1">
        <v>244.0</v>
      </c>
      <c r="C3188" s="2" t="s">
        <v>78</v>
      </c>
      <c r="D3188" s="1" t="s">
        <v>731</v>
      </c>
      <c r="E3188" s="1">
        <v>1.0</v>
      </c>
      <c r="F3188" s="1" t="str">
        <f>vlookup(E3188,Teams!$A:B,2,false)</f>
        <v>Amador Valley A</v>
      </c>
      <c r="G3188" s="1" t="b">
        <v>1</v>
      </c>
      <c r="H3188" s="1" t="b">
        <v>0</v>
      </c>
      <c r="I3188" s="1">
        <v>8.0</v>
      </c>
      <c r="J3188" s="3" t="str">
        <f>vlookup(I3188,Cats!$A:$B,2,false)</f>
        <v>M</v>
      </c>
    </row>
    <row r="3189">
      <c r="A3189" s="1">
        <v>126240.0</v>
      </c>
      <c r="B3189" s="1">
        <v>244.0</v>
      </c>
      <c r="C3189" s="2" t="s">
        <v>23</v>
      </c>
      <c r="D3189" s="1"/>
      <c r="E3189" s="1">
        <v>17.0</v>
      </c>
      <c r="F3189" s="1" t="str">
        <f>vlookup(E3189,Teams!$A:B,2,false)</f>
        <v>James Ruse B</v>
      </c>
      <c r="G3189" s="1" t="b">
        <v>0</v>
      </c>
      <c r="H3189" s="1" t="b">
        <v>1</v>
      </c>
      <c r="I3189" s="1">
        <v>8.0</v>
      </c>
      <c r="J3189" s="3" t="str">
        <f>vlookup(I3189,Cats!$A:$B,2,false)</f>
        <v>M</v>
      </c>
    </row>
    <row r="3190">
      <c r="A3190" s="1">
        <v>126241.0</v>
      </c>
      <c r="B3190" s="1">
        <v>244.0</v>
      </c>
      <c r="C3190" s="2" t="s">
        <v>23</v>
      </c>
      <c r="D3190" s="1" t="s">
        <v>416</v>
      </c>
      <c r="E3190" s="1">
        <v>1.0</v>
      </c>
      <c r="F3190" s="1" t="str">
        <f>vlookup(E3190,Teams!$A:B,2,false)</f>
        <v>Amador Valley A</v>
      </c>
      <c r="G3190" s="1" t="b">
        <v>1</v>
      </c>
      <c r="H3190" s="1" t="b">
        <v>0</v>
      </c>
      <c r="I3190" s="1">
        <v>9.0</v>
      </c>
      <c r="J3190" s="3" t="str">
        <f>vlookup(I3190,Cats!$A:$B,2,false)</f>
        <v>C</v>
      </c>
    </row>
    <row r="3191">
      <c r="A3191" s="1">
        <v>126242.0</v>
      </c>
      <c r="B3191" s="1">
        <v>244.0</v>
      </c>
      <c r="C3191" s="2" t="s">
        <v>23</v>
      </c>
      <c r="D3191" s="1" t="s">
        <v>1160</v>
      </c>
      <c r="E3191" s="1">
        <v>17.0</v>
      </c>
      <c r="F3191" s="1" t="str">
        <f>vlookup(E3191,Teams!$A:B,2,false)</f>
        <v>James Ruse B</v>
      </c>
      <c r="G3191" s="1" t="b">
        <v>0</v>
      </c>
      <c r="H3191" s="1" t="b">
        <v>0</v>
      </c>
      <c r="I3191" s="1">
        <v>9.0</v>
      </c>
      <c r="J3191" s="3" t="str">
        <f>vlookup(I3191,Cats!$A:$B,2,false)</f>
        <v>C</v>
      </c>
    </row>
    <row r="3192">
      <c r="A3192" s="1">
        <v>126243.0</v>
      </c>
      <c r="B3192" s="1">
        <v>244.0</v>
      </c>
      <c r="C3192" s="2" t="s">
        <v>34</v>
      </c>
      <c r="D3192" s="1" t="s">
        <v>731</v>
      </c>
      <c r="E3192" s="1">
        <v>1.0</v>
      </c>
      <c r="F3192" s="1" t="str">
        <f>vlookup(E3192,Teams!$A:B,2,false)</f>
        <v>Amador Valley A</v>
      </c>
      <c r="G3192" s="1" t="b">
        <v>1</v>
      </c>
      <c r="H3192" s="1" t="b">
        <v>0</v>
      </c>
      <c r="I3192" s="1">
        <v>10.0</v>
      </c>
      <c r="J3192" s="3" t="str">
        <f>vlookup(I3192,Cats!$A:$B,2,false)</f>
        <v>E</v>
      </c>
    </row>
    <row r="3193">
      <c r="A3193" s="1">
        <v>126244.0</v>
      </c>
      <c r="B3193" s="1">
        <v>244.0</v>
      </c>
      <c r="C3193" s="2" t="s">
        <v>23</v>
      </c>
      <c r="D3193" s="1"/>
      <c r="E3193" s="1">
        <v>17.0</v>
      </c>
      <c r="F3193" s="1" t="str">
        <f>vlookup(E3193,Teams!$A:B,2,false)</f>
        <v>James Ruse B</v>
      </c>
      <c r="G3193" s="1" t="b">
        <v>0</v>
      </c>
      <c r="H3193" s="1" t="b">
        <v>1</v>
      </c>
      <c r="I3193" s="1">
        <v>10.0</v>
      </c>
      <c r="J3193" s="3" t="str">
        <f>vlookup(I3193,Cats!$A:$B,2,false)</f>
        <v>E</v>
      </c>
    </row>
    <row r="3194">
      <c r="A3194" s="1">
        <v>126245.0</v>
      </c>
      <c r="B3194" s="1">
        <v>244.0</v>
      </c>
      <c r="C3194" s="2" t="s">
        <v>23</v>
      </c>
      <c r="D3194" s="1" t="s">
        <v>730</v>
      </c>
      <c r="E3194" s="1">
        <v>1.0</v>
      </c>
      <c r="F3194" s="1" t="str">
        <f>vlookup(E3194,Teams!$A:B,2,false)</f>
        <v>Amador Valley A</v>
      </c>
      <c r="G3194" s="1" t="b">
        <v>1</v>
      </c>
      <c r="H3194" s="1" t="b">
        <v>0</v>
      </c>
      <c r="I3194" s="1">
        <v>11.0</v>
      </c>
      <c r="J3194" s="3" t="str">
        <f>vlookup(I3194,Cats!$A:$B,2,false)</f>
        <v>B</v>
      </c>
    </row>
    <row r="3195">
      <c r="A3195" s="1">
        <v>126246.0</v>
      </c>
      <c r="B3195" s="1">
        <v>244.0</v>
      </c>
      <c r="C3195" s="2" t="s">
        <v>23</v>
      </c>
      <c r="D3195" s="1" t="s">
        <v>675</v>
      </c>
      <c r="E3195" s="1">
        <v>17.0</v>
      </c>
      <c r="F3195" s="1" t="str">
        <f>vlookup(E3195,Teams!$A:B,2,false)</f>
        <v>James Ruse B</v>
      </c>
      <c r="G3195" s="1" t="b">
        <v>0</v>
      </c>
      <c r="H3195" s="1" t="b">
        <v>0</v>
      </c>
      <c r="I3195" s="1">
        <v>11.0</v>
      </c>
      <c r="J3195" s="3" t="str">
        <f>vlookup(I3195,Cats!$A:$B,2,false)</f>
        <v>B</v>
      </c>
    </row>
    <row r="3196">
      <c r="A3196" s="1">
        <v>126247.0</v>
      </c>
      <c r="B3196" s="1">
        <v>244.0</v>
      </c>
      <c r="C3196" s="2" t="s">
        <v>78</v>
      </c>
      <c r="D3196" s="1" t="s">
        <v>416</v>
      </c>
      <c r="E3196" s="1">
        <v>1.0</v>
      </c>
      <c r="F3196" s="1" t="str">
        <f>vlookup(E3196,Teams!$A:B,2,false)</f>
        <v>Amador Valley A</v>
      </c>
      <c r="G3196" s="1" t="b">
        <v>1</v>
      </c>
      <c r="H3196" s="1" t="b">
        <v>0</v>
      </c>
      <c r="I3196" s="1">
        <v>12.0</v>
      </c>
      <c r="J3196" s="3" t="str">
        <f>vlookup(I3196,Cats!$A:$B,2,false)</f>
        <v>P</v>
      </c>
    </row>
    <row r="3197">
      <c r="A3197" s="1">
        <v>126248.0</v>
      </c>
      <c r="B3197" s="1">
        <v>244.0</v>
      </c>
      <c r="C3197" s="2" t="s">
        <v>23</v>
      </c>
      <c r="D3197" s="1"/>
      <c r="E3197" s="1">
        <v>17.0</v>
      </c>
      <c r="F3197" s="1" t="str">
        <f>vlookup(E3197,Teams!$A:B,2,false)</f>
        <v>James Ruse B</v>
      </c>
      <c r="G3197" s="1" t="b">
        <v>0</v>
      </c>
      <c r="H3197" s="1" t="b">
        <v>1</v>
      </c>
      <c r="I3197" s="1">
        <v>12.0</v>
      </c>
      <c r="J3197" s="3" t="str">
        <f>vlookup(I3197,Cats!$A:$B,2,false)</f>
        <v>P</v>
      </c>
    </row>
    <row r="3198">
      <c r="A3198" s="1">
        <v>126249.0</v>
      </c>
      <c r="B3198" s="1">
        <v>244.0</v>
      </c>
      <c r="C3198" s="2" t="s">
        <v>23</v>
      </c>
      <c r="D3198" s="1"/>
      <c r="E3198" s="1">
        <v>1.0</v>
      </c>
      <c r="F3198" s="1" t="str">
        <f>vlookup(E3198,Teams!$A:B,2,false)</f>
        <v>Amador Valley A</v>
      </c>
      <c r="G3198" s="1" t="b">
        <v>1</v>
      </c>
      <c r="H3198" s="1" t="b">
        <v>1</v>
      </c>
      <c r="I3198" s="1">
        <v>13.0</v>
      </c>
      <c r="J3198" s="3" t="str">
        <f>vlookup(I3198,Cats!$A:$B,2,false)</f>
        <v>X</v>
      </c>
    </row>
    <row r="3199">
      <c r="A3199" s="1">
        <v>126250.0</v>
      </c>
      <c r="B3199" s="1">
        <v>244.0</v>
      </c>
      <c r="C3199" s="2" t="s">
        <v>78</v>
      </c>
      <c r="D3199" s="1" t="s">
        <v>1096</v>
      </c>
      <c r="E3199" s="1">
        <v>17.0</v>
      </c>
      <c r="F3199" s="1" t="str">
        <f>vlookup(E3199,Teams!$A:B,2,false)</f>
        <v>James Ruse B</v>
      </c>
      <c r="G3199" s="1" t="b">
        <v>0</v>
      </c>
      <c r="H3199" s="1" t="b">
        <v>0</v>
      </c>
      <c r="I3199" s="1">
        <v>13.0</v>
      </c>
      <c r="J3199" s="3" t="str">
        <f>vlookup(I3199,Cats!$A:$B,2,false)</f>
        <v>X</v>
      </c>
    </row>
    <row r="3200">
      <c r="A3200" s="1">
        <v>126251.0</v>
      </c>
      <c r="B3200" s="1">
        <v>244.0</v>
      </c>
      <c r="C3200" s="2" t="s">
        <v>23</v>
      </c>
      <c r="D3200" s="1" t="s">
        <v>731</v>
      </c>
      <c r="E3200" s="1">
        <v>1.0</v>
      </c>
      <c r="F3200" s="1" t="str">
        <f>vlookup(E3200,Teams!$A:B,2,false)</f>
        <v>Amador Valley A</v>
      </c>
      <c r="G3200" s="1" t="b">
        <v>1</v>
      </c>
      <c r="H3200" s="1" t="b">
        <v>0</v>
      </c>
      <c r="I3200" s="1">
        <v>14.0</v>
      </c>
      <c r="J3200" s="3" t="str">
        <f>vlookup(I3200,Cats!$A:$B,2,false)</f>
        <v>M</v>
      </c>
    </row>
    <row r="3201">
      <c r="A3201" s="1">
        <v>126252.0</v>
      </c>
      <c r="B3201" s="1">
        <v>244.0</v>
      </c>
      <c r="C3201" s="2" t="s">
        <v>23</v>
      </c>
      <c r="D3201" s="1" t="s">
        <v>675</v>
      </c>
      <c r="E3201" s="1">
        <v>17.0</v>
      </c>
      <c r="F3201" s="1" t="str">
        <f>vlookup(E3201,Teams!$A:B,2,false)</f>
        <v>James Ruse B</v>
      </c>
      <c r="G3201" s="1" t="b">
        <v>0</v>
      </c>
      <c r="H3201" s="1" t="b">
        <v>0</v>
      </c>
      <c r="I3201" s="1">
        <v>14.0</v>
      </c>
      <c r="J3201" s="3" t="str">
        <f>vlookup(I3201,Cats!$A:$B,2,false)</f>
        <v>M</v>
      </c>
    </row>
    <row r="3202">
      <c r="A3202" s="1">
        <v>126253.0</v>
      </c>
      <c r="B3202" s="1">
        <v>244.0</v>
      </c>
      <c r="C3202" s="2" t="s">
        <v>78</v>
      </c>
      <c r="D3202" s="1" t="s">
        <v>416</v>
      </c>
      <c r="E3202" s="1">
        <v>1.0</v>
      </c>
      <c r="F3202" s="1" t="str">
        <f>vlookup(E3202,Teams!$A:B,2,false)</f>
        <v>Amador Valley A</v>
      </c>
      <c r="G3202" s="1" t="b">
        <v>1</v>
      </c>
      <c r="H3202" s="1" t="b">
        <v>0</v>
      </c>
      <c r="I3202" s="1">
        <v>15.0</v>
      </c>
      <c r="J3202" s="3" t="str">
        <f>vlookup(I3202,Cats!$A:$B,2,false)</f>
        <v>C</v>
      </c>
    </row>
    <row r="3203">
      <c r="A3203" s="1">
        <v>126254.0</v>
      </c>
      <c r="B3203" s="1">
        <v>244.0</v>
      </c>
      <c r="C3203" s="2" t="s">
        <v>23</v>
      </c>
      <c r="D3203" s="1"/>
      <c r="E3203" s="1">
        <v>17.0</v>
      </c>
      <c r="F3203" s="1" t="str">
        <f>vlookup(E3203,Teams!$A:B,2,false)</f>
        <v>James Ruse B</v>
      </c>
      <c r="G3203" s="1" t="b">
        <v>0</v>
      </c>
      <c r="H3203" s="1" t="b">
        <v>1</v>
      </c>
      <c r="I3203" s="1">
        <v>15.0</v>
      </c>
      <c r="J3203" s="3" t="str">
        <f>vlookup(I3203,Cats!$A:$B,2,false)</f>
        <v>C</v>
      </c>
    </row>
    <row r="3204">
      <c r="A3204" s="1">
        <v>126255.0</v>
      </c>
      <c r="B3204" s="1">
        <v>244.0</v>
      </c>
      <c r="C3204" s="2" t="s">
        <v>23</v>
      </c>
      <c r="D3204" s="1" t="s">
        <v>730</v>
      </c>
      <c r="E3204" s="1">
        <v>1.0</v>
      </c>
      <c r="F3204" s="1" t="str">
        <f>vlookup(E3204,Teams!$A:B,2,false)</f>
        <v>Amador Valley A</v>
      </c>
      <c r="G3204" s="1" t="b">
        <v>1</v>
      </c>
      <c r="H3204" s="1" t="b">
        <v>0</v>
      </c>
      <c r="I3204" s="1">
        <v>16.0</v>
      </c>
      <c r="J3204" s="3" t="str">
        <f>vlookup(I3204,Cats!$A:$B,2,false)</f>
        <v>E</v>
      </c>
    </row>
    <row r="3205">
      <c r="A3205" s="1">
        <v>126256.0</v>
      </c>
      <c r="B3205" s="1">
        <v>244.0</v>
      </c>
      <c r="C3205" s="2" t="s">
        <v>23</v>
      </c>
      <c r="D3205" s="1"/>
      <c r="E3205" s="1">
        <v>17.0</v>
      </c>
      <c r="F3205" s="1" t="str">
        <f>vlookup(E3205,Teams!$A:B,2,false)</f>
        <v>James Ruse B</v>
      </c>
      <c r="G3205" s="1" t="b">
        <v>0</v>
      </c>
      <c r="H3205" s="1" t="b">
        <v>1</v>
      </c>
      <c r="I3205" s="1">
        <v>16.0</v>
      </c>
      <c r="J3205" s="3" t="str">
        <f>vlookup(I3205,Cats!$A:$B,2,false)</f>
        <v>E</v>
      </c>
    </row>
    <row r="3206">
      <c r="A3206" s="1">
        <v>126257.0</v>
      </c>
      <c r="B3206" s="1">
        <v>244.0</v>
      </c>
      <c r="C3206" s="2" t="s">
        <v>23</v>
      </c>
      <c r="D3206" s="1" t="s">
        <v>731</v>
      </c>
      <c r="E3206" s="1">
        <v>1.0</v>
      </c>
      <c r="F3206" s="1" t="str">
        <f>vlookup(E3206,Teams!$A:B,2,false)</f>
        <v>Amador Valley A</v>
      </c>
      <c r="G3206" s="1" t="b">
        <v>1</v>
      </c>
      <c r="H3206" s="1" t="b">
        <v>0</v>
      </c>
      <c r="I3206" s="1">
        <v>17.0</v>
      </c>
      <c r="J3206" s="3" t="str">
        <f>vlookup(I3206,Cats!$A:$B,2,false)</f>
        <v>B</v>
      </c>
    </row>
    <row r="3207">
      <c r="A3207" s="1">
        <v>126258.0</v>
      </c>
      <c r="B3207" s="1">
        <v>244.0</v>
      </c>
      <c r="C3207" s="2" t="s">
        <v>59</v>
      </c>
      <c r="D3207" s="1" t="s">
        <v>1096</v>
      </c>
      <c r="E3207" s="1">
        <v>17.0</v>
      </c>
      <c r="F3207" s="1" t="str">
        <f>vlookup(E3207,Teams!$A:B,2,false)</f>
        <v>James Ruse B</v>
      </c>
      <c r="G3207" s="1" t="b">
        <v>0</v>
      </c>
      <c r="H3207" s="1" t="b">
        <v>0</v>
      </c>
      <c r="I3207" s="1">
        <v>17.0</v>
      </c>
      <c r="J3207" s="3" t="str">
        <f>vlookup(I3207,Cats!$A:$B,2,false)</f>
        <v>B</v>
      </c>
    </row>
    <row r="3208">
      <c r="A3208" s="1">
        <v>126259.0</v>
      </c>
      <c r="B3208" s="1">
        <v>244.0</v>
      </c>
      <c r="C3208" s="2" t="s">
        <v>59</v>
      </c>
      <c r="D3208" s="1" t="s">
        <v>731</v>
      </c>
      <c r="E3208" s="1">
        <v>1.0</v>
      </c>
      <c r="F3208" s="1" t="str">
        <f>vlookup(E3208,Teams!$A:B,2,false)</f>
        <v>Amador Valley A</v>
      </c>
      <c r="G3208" s="1" t="b">
        <v>1</v>
      </c>
      <c r="H3208" s="1" t="b">
        <v>0</v>
      </c>
      <c r="I3208" s="1">
        <v>18.0</v>
      </c>
      <c r="J3208" s="3" t="str">
        <f>vlookup(I3208,Cats!$A:$B,2,false)</f>
        <v>P</v>
      </c>
    </row>
    <row r="3209">
      <c r="A3209" s="1">
        <v>126260.0</v>
      </c>
      <c r="B3209" s="1">
        <v>244.0</v>
      </c>
      <c r="C3209" s="2" t="s">
        <v>23</v>
      </c>
      <c r="D3209" s="1" t="s">
        <v>1160</v>
      </c>
      <c r="E3209" s="1">
        <v>17.0</v>
      </c>
      <c r="F3209" s="1" t="str">
        <f>vlookup(E3209,Teams!$A:B,2,false)</f>
        <v>James Ruse B</v>
      </c>
      <c r="G3209" s="1" t="b">
        <v>0</v>
      </c>
      <c r="H3209" s="1" t="b">
        <v>0</v>
      </c>
      <c r="I3209" s="1">
        <v>18.0</v>
      </c>
      <c r="J3209" s="3" t="str">
        <f>vlookup(I3209,Cats!$A:$B,2,false)</f>
        <v>P</v>
      </c>
    </row>
    <row r="3210">
      <c r="A3210" s="1">
        <v>126261.0</v>
      </c>
      <c r="B3210" s="1">
        <v>244.0</v>
      </c>
      <c r="C3210" s="2" t="s">
        <v>78</v>
      </c>
      <c r="D3210" s="1" t="s">
        <v>730</v>
      </c>
      <c r="E3210" s="1">
        <v>1.0</v>
      </c>
      <c r="F3210" s="1" t="str">
        <f>vlookup(E3210,Teams!$A:B,2,false)</f>
        <v>Amador Valley A</v>
      </c>
      <c r="G3210" s="1" t="b">
        <v>1</v>
      </c>
      <c r="H3210" s="1" t="b">
        <v>0</v>
      </c>
      <c r="I3210" s="1">
        <v>19.0</v>
      </c>
      <c r="J3210" s="3" t="str">
        <f>vlookup(I3210,Cats!$A:$B,2,false)</f>
        <v>X</v>
      </c>
    </row>
    <row r="3211">
      <c r="A3211" s="1">
        <v>126262.0</v>
      </c>
      <c r="B3211" s="1">
        <v>244.0</v>
      </c>
      <c r="C3211" s="2" t="s">
        <v>23</v>
      </c>
      <c r="D3211" s="1"/>
      <c r="E3211" s="1">
        <v>17.0</v>
      </c>
      <c r="F3211" s="1" t="str">
        <f>vlookup(E3211,Teams!$A:B,2,false)</f>
        <v>James Ruse B</v>
      </c>
      <c r="G3211" s="1" t="b">
        <v>0</v>
      </c>
      <c r="H3211" s="1" t="b">
        <v>1</v>
      </c>
      <c r="I3211" s="1">
        <v>19.0</v>
      </c>
      <c r="J3211" s="3" t="str">
        <f>vlookup(I3211,Cats!$A:$B,2,false)</f>
        <v>X</v>
      </c>
    </row>
    <row r="3212">
      <c r="A3212" s="1">
        <v>126263.0</v>
      </c>
      <c r="B3212" s="1">
        <v>244.0</v>
      </c>
      <c r="C3212" s="2" t="s">
        <v>23</v>
      </c>
      <c r="D3212" s="1" t="s">
        <v>416</v>
      </c>
      <c r="E3212" s="1">
        <v>1.0</v>
      </c>
      <c r="F3212" s="1" t="str">
        <f>vlookup(E3212,Teams!$A:B,2,false)</f>
        <v>Amador Valley A</v>
      </c>
      <c r="G3212" s="1" t="b">
        <v>1</v>
      </c>
      <c r="H3212" s="1" t="b">
        <v>0</v>
      </c>
      <c r="I3212" s="1">
        <v>20.0</v>
      </c>
      <c r="J3212" s="3" t="str">
        <f>vlookup(I3212,Cats!$A:$B,2,false)</f>
        <v>M</v>
      </c>
    </row>
    <row r="3213">
      <c r="A3213" s="1">
        <v>126264.0</v>
      </c>
      <c r="B3213" s="1">
        <v>244.0</v>
      </c>
      <c r="C3213" s="2" t="s">
        <v>78</v>
      </c>
      <c r="D3213" s="1" t="s">
        <v>1096</v>
      </c>
      <c r="E3213" s="1">
        <v>17.0</v>
      </c>
      <c r="F3213" s="1" t="str">
        <f>vlookup(E3213,Teams!$A:B,2,false)</f>
        <v>James Ruse B</v>
      </c>
      <c r="G3213" s="1" t="b">
        <v>0</v>
      </c>
      <c r="H3213" s="1" t="b">
        <v>0</v>
      </c>
      <c r="I3213" s="1">
        <v>20.0</v>
      </c>
      <c r="J3213" s="3" t="str">
        <f>vlookup(I3213,Cats!$A:$B,2,false)</f>
        <v>M</v>
      </c>
    </row>
    <row r="3214">
      <c r="A3214" s="1">
        <v>126265.0</v>
      </c>
      <c r="B3214" s="1">
        <v>244.0</v>
      </c>
      <c r="C3214" s="2" t="s">
        <v>23</v>
      </c>
      <c r="D3214" s="1" t="s">
        <v>416</v>
      </c>
      <c r="E3214" s="1">
        <v>1.0</v>
      </c>
      <c r="F3214" s="1" t="str">
        <f>vlookup(E3214,Teams!$A:B,2,false)</f>
        <v>Amador Valley A</v>
      </c>
      <c r="G3214" s="1" t="b">
        <v>1</v>
      </c>
      <c r="H3214" s="1" t="b">
        <v>0</v>
      </c>
      <c r="I3214" s="1">
        <v>21.0</v>
      </c>
      <c r="J3214" s="3" t="str">
        <f>vlookup(I3214,Cats!$A:$B,2,false)</f>
        <v>C</v>
      </c>
    </row>
    <row r="3215">
      <c r="A3215" s="1">
        <v>126266.0</v>
      </c>
      <c r="B3215" s="1">
        <v>244.0</v>
      </c>
      <c r="C3215" s="2" t="s">
        <v>23</v>
      </c>
      <c r="D3215" s="1" t="s">
        <v>1096</v>
      </c>
      <c r="E3215" s="1">
        <v>17.0</v>
      </c>
      <c r="F3215" s="1" t="str">
        <f>vlookup(E3215,Teams!$A:B,2,false)</f>
        <v>James Ruse B</v>
      </c>
      <c r="G3215" s="1" t="b">
        <v>0</v>
      </c>
      <c r="H3215" s="1" t="b">
        <v>0</v>
      </c>
      <c r="I3215" s="1">
        <v>21.0</v>
      </c>
      <c r="J3215" s="3" t="str">
        <f>vlookup(I3215,Cats!$A:$B,2,false)</f>
        <v>C</v>
      </c>
    </row>
    <row r="3216">
      <c r="A3216" s="1">
        <v>126267.0</v>
      </c>
      <c r="B3216" s="1">
        <v>244.0</v>
      </c>
      <c r="C3216" s="2" t="s">
        <v>78</v>
      </c>
      <c r="D3216" s="1" t="s">
        <v>731</v>
      </c>
      <c r="E3216" s="1">
        <v>1.0</v>
      </c>
      <c r="F3216" s="1" t="str">
        <f>vlookup(E3216,Teams!$A:B,2,false)</f>
        <v>Amador Valley A</v>
      </c>
      <c r="G3216" s="1" t="b">
        <v>1</v>
      </c>
      <c r="H3216" s="1" t="b">
        <v>0</v>
      </c>
      <c r="I3216" s="1">
        <v>22.0</v>
      </c>
      <c r="J3216" s="3" t="str">
        <f>vlookup(I3216,Cats!$A:$B,2,false)</f>
        <v>E</v>
      </c>
    </row>
    <row r="3217">
      <c r="A3217" s="1">
        <v>126268.0</v>
      </c>
      <c r="B3217" s="1">
        <v>244.0</v>
      </c>
      <c r="C3217" s="2" t="s">
        <v>23</v>
      </c>
      <c r="D3217" s="1" t="s">
        <v>675</v>
      </c>
      <c r="E3217" s="1">
        <v>17.0</v>
      </c>
      <c r="F3217" s="1" t="str">
        <f>vlookup(E3217,Teams!$A:B,2,false)</f>
        <v>James Ruse B</v>
      </c>
      <c r="G3217" s="1" t="b">
        <v>0</v>
      </c>
      <c r="H3217" s="1" t="b">
        <v>0</v>
      </c>
      <c r="I3217" s="1">
        <v>22.0</v>
      </c>
      <c r="J3217" s="3" t="str">
        <f>vlookup(I3217,Cats!$A:$B,2,false)</f>
        <v>E</v>
      </c>
    </row>
    <row r="3218">
      <c r="A3218" s="1">
        <v>126269.0</v>
      </c>
      <c r="B3218" s="1">
        <v>244.0</v>
      </c>
      <c r="C3218" s="2" t="s">
        <v>78</v>
      </c>
      <c r="D3218" s="1" t="s">
        <v>1108</v>
      </c>
      <c r="E3218" s="1">
        <v>1.0</v>
      </c>
      <c r="F3218" s="1" t="str">
        <f>vlookup(E3218,Teams!$A:B,2,false)</f>
        <v>Amador Valley A</v>
      </c>
      <c r="G3218" s="1" t="b">
        <v>1</v>
      </c>
      <c r="H3218" s="1" t="b">
        <v>0</v>
      </c>
      <c r="I3218" s="1">
        <v>23.0</v>
      </c>
      <c r="J3218" s="3" t="str">
        <f>vlookup(I3218,Cats!$A:$B,2,false)</f>
        <v>B</v>
      </c>
    </row>
    <row r="3219">
      <c r="A3219" s="1">
        <v>126270.0</v>
      </c>
      <c r="B3219" s="1">
        <v>244.0</v>
      </c>
      <c r="C3219" s="2" t="s">
        <v>23</v>
      </c>
      <c r="D3219" s="1"/>
      <c r="E3219" s="1">
        <v>17.0</v>
      </c>
      <c r="F3219" s="1" t="str">
        <f>vlookup(E3219,Teams!$A:B,2,false)</f>
        <v>James Ruse B</v>
      </c>
      <c r="G3219" s="1" t="b">
        <v>0</v>
      </c>
      <c r="H3219" s="1" t="b">
        <v>1</v>
      </c>
      <c r="I3219" s="1">
        <v>23.0</v>
      </c>
      <c r="J3219" s="3" t="str">
        <f>vlookup(I3219,Cats!$A:$B,2,false)</f>
        <v>B</v>
      </c>
    </row>
    <row r="3220">
      <c r="A3220" s="1">
        <v>126271.0</v>
      </c>
      <c r="B3220" s="1">
        <v>244.0</v>
      </c>
      <c r="C3220" s="2" t="s">
        <v>78</v>
      </c>
      <c r="D3220" s="1" t="s">
        <v>416</v>
      </c>
      <c r="E3220" s="1">
        <v>1.0</v>
      </c>
      <c r="F3220" s="1" t="str">
        <f>vlookup(E3220,Teams!$A:B,2,false)</f>
        <v>Amador Valley A</v>
      </c>
      <c r="G3220" s="1" t="b">
        <v>1</v>
      </c>
      <c r="H3220" s="1" t="b">
        <v>0</v>
      </c>
      <c r="I3220" s="1">
        <v>24.0</v>
      </c>
      <c r="J3220" s="3" t="str">
        <f>vlookup(I3220,Cats!$A:$B,2,false)</f>
        <v>P</v>
      </c>
    </row>
    <row r="3221">
      <c r="A3221" s="1">
        <v>126272.0</v>
      </c>
      <c r="B3221" s="1">
        <v>244.0</v>
      </c>
      <c r="C3221" s="2" t="s">
        <v>23</v>
      </c>
      <c r="D3221" s="1"/>
      <c r="E3221" s="1">
        <v>17.0</v>
      </c>
      <c r="F3221" s="1" t="str">
        <f>vlookup(E3221,Teams!$A:B,2,false)</f>
        <v>James Ruse B</v>
      </c>
      <c r="G3221" s="1" t="b">
        <v>0</v>
      </c>
      <c r="H3221" s="1" t="b">
        <v>1</v>
      </c>
      <c r="I3221" s="1">
        <v>24.0</v>
      </c>
      <c r="J3221" s="3" t="str">
        <f>vlookup(I3221,Cats!$A:$B,2,false)</f>
        <v>P</v>
      </c>
    </row>
    <row r="3222">
      <c r="A3222" s="1">
        <v>126273.0</v>
      </c>
      <c r="B3222" s="1">
        <v>245.0</v>
      </c>
      <c r="C3222" s="2" t="s">
        <v>23</v>
      </c>
      <c r="D3222" s="1"/>
      <c r="E3222" s="1">
        <v>21.0</v>
      </c>
      <c r="F3222" s="1" t="str">
        <f>vlookup(E3222,Teams!$A:B,2,false)</f>
        <v>Lakeside B</v>
      </c>
      <c r="G3222" s="1" t="b">
        <v>1</v>
      </c>
      <c r="H3222" s="1" t="b">
        <v>1</v>
      </c>
      <c r="I3222" s="1">
        <v>1.0</v>
      </c>
      <c r="J3222" s="3" t="str">
        <f>vlookup(I3222,Cats!$A:$B,2,false)</f>
        <v>X</v>
      </c>
    </row>
    <row r="3223">
      <c r="A3223" s="1">
        <v>126274.0</v>
      </c>
      <c r="B3223" s="1">
        <v>245.0</v>
      </c>
      <c r="C3223" s="2" t="s">
        <v>23</v>
      </c>
      <c r="D3223" s="1"/>
      <c r="E3223" s="1">
        <v>32.0</v>
      </c>
      <c r="F3223" s="1" t="str">
        <f>vlookup(E3223,Teams!$A:B,2,false)</f>
        <v>Rock Bridge A</v>
      </c>
      <c r="G3223" s="1" t="b">
        <v>0</v>
      </c>
      <c r="H3223" s="1" t="b">
        <v>1</v>
      </c>
      <c r="I3223" s="1">
        <v>1.0</v>
      </c>
      <c r="J3223" s="3" t="str">
        <f>vlookup(I3223,Cats!$A:$B,2,false)</f>
        <v>X</v>
      </c>
    </row>
    <row r="3224">
      <c r="A3224" s="1">
        <v>126275.0</v>
      </c>
      <c r="B3224" s="1">
        <v>245.0</v>
      </c>
      <c r="C3224" s="2" t="s">
        <v>23</v>
      </c>
      <c r="D3224" s="1" t="s">
        <v>826</v>
      </c>
      <c r="E3224" s="1">
        <v>21.0</v>
      </c>
      <c r="F3224" s="1" t="str">
        <f>vlookup(E3224,Teams!$A:B,2,false)</f>
        <v>Lakeside B</v>
      </c>
      <c r="G3224" s="1" t="b">
        <v>1</v>
      </c>
      <c r="H3224" s="1" t="b">
        <v>0</v>
      </c>
      <c r="I3224" s="1">
        <v>2.0</v>
      </c>
      <c r="J3224" s="3" t="str">
        <f>vlookup(I3224,Cats!$A:$B,2,false)</f>
        <v>M</v>
      </c>
    </row>
    <row r="3225">
      <c r="A3225" s="1">
        <v>126276.0</v>
      </c>
      <c r="B3225" s="1">
        <v>245.0</v>
      </c>
      <c r="C3225" s="2" t="s">
        <v>23</v>
      </c>
      <c r="D3225" s="1" t="s">
        <v>901</v>
      </c>
      <c r="E3225" s="1">
        <v>32.0</v>
      </c>
      <c r="F3225" s="1" t="str">
        <f>vlookup(E3225,Teams!$A:B,2,false)</f>
        <v>Rock Bridge A</v>
      </c>
      <c r="G3225" s="1" t="b">
        <v>0</v>
      </c>
      <c r="H3225" s="1" t="b">
        <v>0</v>
      </c>
      <c r="I3225" s="1">
        <v>2.0</v>
      </c>
      <c r="J3225" s="3" t="str">
        <f>vlookup(I3225,Cats!$A:$B,2,false)</f>
        <v>M</v>
      </c>
    </row>
    <row r="3226">
      <c r="A3226" s="1">
        <v>126277.0</v>
      </c>
      <c r="B3226" s="1">
        <v>245.0</v>
      </c>
      <c r="C3226" s="2" t="s">
        <v>78</v>
      </c>
      <c r="D3226" s="1" t="s">
        <v>708</v>
      </c>
      <c r="E3226" s="1">
        <v>21.0</v>
      </c>
      <c r="F3226" s="1" t="str">
        <f>vlookup(E3226,Teams!$A:B,2,false)</f>
        <v>Lakeside B</v>
      </c>
      <c r="G3226" s="1" t="b">
        <v>1</v>
      </c>
      <c r="H3226" s="1" t="b">
        <v>0</v>
      </c>
      <c r="I3226" s="1">
        <v>3.0</v>
      </c>
      <c r="J3226" s="3" t="str">
        <f>vlookup(I3226,Cats!$A:$B,2,false)</f>
        <v>C</v>
      </c>
    </row>
    <row r="3227">
      <c r="A3227" s="1">
        <v>126278.0</v>
      </c>
      <c r="B3227" s="1">
        <v>245.0</v>
      </c>
      <c r="C3227" s="2" t="s">
        <v>23</v>
      </c>
      <c r="D3227" s="1" t="s">
        <v>733</v>
      </c>
      <c r="E3227" s="1">
        <v>32.0</v>
      </c>
      <c r="F3227" s="1" t="str">
        <f>vlookup(E3227,Teams!$A:B,2,false)</f>
        <v>Rock Bridge A</v>
      </c>
      <c r="G3227" s="1" t="b">
        <v>0</v>
      </c>
      <c r="H3227" s="1" t="b">
        <v>0</v>
      </c>
      <c r="I3227" s="1">
        <v>3.0</v>
      </c>
      <c r="J3227" s="3" t="str">
        <f>vlookup(I3227,Cats!$A:$B,2,false)</f>
        <v>C</v>
      </c>
    </row>
    <row r="3228">
      <c r="A3228" s="1">
        <v>126279.0</v>
      </c>
      <c r="B3228" s="1">
        <v>245.0</v>
      </c>
      <c r="C3228" s="2" t="s">
        <v>78</v>
      </c>
      <c r="D3228" s="1" t="s">
        <v>826</v>
      </c>
      <c r="E3228" s="1">
        <v>21.0</v>
      </c>
      <c r="F3228" s="1" t="str">
        <f>vlookup(E3228,Teams!$A:B,2,false)</f>
        <v>Lakeside B</v>
      </c>
      <c r="G3228" s="1" t="b">
        <v>1</v>
      </c>
      <c r="H3228" s="1" t="b">
        <v>0</v>
      </c>
      <c r="I3228" s="1">
        <v>4.0</v>
      </c>
      <c r="J3228" s="3" t="str">
        <f>vlookup(I3228,Cats!$A:$B,2,false)</f>
        <v>E</v>
      </c>
    </row>
    <row r="3229">
      <c r="A3229" s="1">
        <v>126280.0</v>
      </c>
      <c r="B3229" s="1">
        <v>245.0</v>
      </c>
      <c r="C3229" s="2" t="s">
        <v>23</v>
      </c>
      <c r="D3229" s="1" t="s">
        <v>923</v>
      </c>
      <c r="E3229" s="1">
        <v>32.0</v>
      </c>
      <c r="F3229" s="1" t="str">
        <f>vlookup(E3229,Teams!$A:B,2,false)</f>
        <v>Rock Bridge A</v>
      </c>
      <c r="G3229" s="1" t="b">
        <v>0</v>
      </c>
      <c r="H3229" s="1" t="b">
        <v>0</v>
      </c>
      <c r="I3229" s="1">
        <v>4.0</v>
      </c>
      <c r="J3229" s="3" t="str">
        <f>vlookup(I3229,Cats!$A:$B,2,false)</f>
        <v>E</v>
      </c>
    </row>
    <row r="3230">
      <c r="A3230" s="1">
        <v>126281.0</v>
      </c>
      <c r="B3230" s="1">
        <v>245.0</v>
      </c>
      <c r="C3230" s="2" t="s">
        <v>23</v>
      </c>
      <c r="D3230" s="1"/>
      <c r="E3230" s="1">
        <v>21.0</v>
      </c>
      <c r="F3230" s="1" t="str">
        <f>vlookup(E3230,Teams!$A:B,2,false)</f>
        <v>Lakeside B</v>
      </c>
      <c r="G3230" s="1" t="b">
        <v>1</v>
      </c>
      <c r="H3230" s="1" t="b">
        <v>1</v>
      </c>
      <c r="I3230" s="1">
        <v>5.0</v>
      </c>
      <c r="J3230" s="3" t="str">
        <f>vlookup(I3230,Cats!$A:$B,2,false)</f>
        <v>B</v>
      </c>
    </row>
    <row r="3231">
      <c r="A3231" s="1">
        <v>126282.0</v>
      </c>
      <c r="B3231" s="1">
        <v>245.0</v>
      </c>
      <c r="C3231" s="2" t="s">
        <v>78</v>
      </c>
      <c r="D3231" s="1" t="s">
        <v>911</v>
      </c>
      <c r="E3231" s="1">
        <v>32.0</v>
      </c>
      <c r="F3231" s="1" t="str">
        <f>vlookup(E3231,Teams!$A:B,2,false)</f>
        <v>Rock Bridge A</v>
      </c>
      <c r="G3231" s="1" t="b">
        <v>0</v>
      </c>
      <c r="H3231" s="1" t="b">
        <v>0</v>
      </c>
      <c r="I3231" s="1">
        <v>5.0</v>
      </c>
      <c r="J3231" s="3" t="str">
        <f>vlookup(I3231,Cats!$A:$B,2,false)</f>
        <v>B</v>
      </c>
    </row>
    <row r="3232">
      <c r="A3232" s="1">
        <v>126283.0</v>
      </c>
      <c r="B3232" s="1">
        <v>245.0</v>
      </c>
      <c r="C3232" s="2" t="s">
        <v>23</v>
      </c>
      <c r="D3232" s="1"/>
      <c r="E3232" s="1">
        <v>21.0</v>
      </c>
      <c r="F3232" s="1" t="str">
        <f>vlookup(E3232,Teams!$A:B,2,false)</f>
        <v>Lakeside B</v>
      </c>
      <c r="G3232" s="1" t="b">
        <v>1</v>
      </c>
      <c r="H3232" s="1" t="b">
        <v>1</v>
      </c>
      <c r="I3232" s="1">
        <v>6.0</v>
      </c>
      <c r="J3232" s="3" t="str">
        <f>vlookup(I3232,Cats!$A:$B,2,false)</f>
        <v>P</v>
      </c>
    </row>
    <row r="3233">
      <c r="A3233" s="1">
        <v>126284.0</v>
      </c>
      <c r="B3233" s="1">
        <v>245.0</v>
      </c>
      <c r="C3233" s="2" t="s">
        <v>23</v>
      </c>
      <c r="D3233" s="1"/>
      <c r="E3233" s="1">
        <v>32.0</v>
      </c>
      <c r="F3233" s="1" t="str">
        <f>vlookup(E3233,Teams!$A:B,2,false)</f>
        <v>Rock Bridge A</v>
      </c>
      <c r="G3233" s="1" t="b">
        <v>0</v>
      </c>
      <c r="H3233" s="1" t="b">
        <v>1</v>
      </c>
      <c r="I3233" s="1">
        <v>6.0</v>
      </c>
      <c r="J3233" s="3" t="str">
        <f>vlookup(I3233,Cats!$A:$B,2,false)</f>
        <v>P</v>
      </c>
    </row>
    <row r="3234">
      <c r="A3234" s="1">
        <v>126285.0</v>
      </c>
      <c r="B3234" s="1">
        <v>245.0</v>
      </c>
      <c r="C3234" s="2" t="s">
        <v>23</v>
      </c>
      <c r="D3234" s="1"/>
      <c r="E3234" s="1">
        <v>21.0</v>
      </c>
      <c r="F3234" s="1" t="str">
        <f>vlookup(E3234,Teams!$A:B,2,false)</f>
        <v>Lakeside B</v>
      </c>
      <c r="G3234" s="1" t="b">
        <v>1</v>
      </c>
      <c r="H3234" s="1" t="b">
        <v>1</v>
      </c>
      <c r="I3234" s="1">
        <v>7.0</v>
      </c>
      <c r="J3234" s="3" t="str">
        <f>vlookup(I3234,Cats!$A:$B,2,false)</f>
        <v>X</v>
      </c>
    </row>
    <row r="3235">
      <c r="A3235" s="1">
        <v>126286.0</v>
      </c>
      <c r="B3235" s="1">
        <v>245.0</v>
      </c>
      <c r="C3235" s="2" t="s">
        <v>78</v>
      </c>
      <c r="D3235" s="1" t="s">
        <v>923</v>
      </c>
      <c r="E3235" s="1">
        <v>32.0</v>
      </c>
      <c r="F3235" s="1" t="str">
        <f>vlookup(E3235,Teams!$A:B,2,false)</f>
        <v>Rock Bridge A</v>
      </c>
      <c r="G3235" s="1" t="b">
        <v>0</v>
      </c>
      <c r="H3235" s="1" t="b">
        <v>0</v>
      </c>
      <c r="I3235" s="1">
        <v>7.0</v>
      </c>
      <c r="J3235" s="3" t="str">
        <f>vlookup(I3235,Cats!$A:$B,2,false)</f>
        <v>X</v>
      </c>
    </row>
    <row r="3236">
      <c r="A3236" s="1">
        <v>126287.0</v>
      </c>
      <c r="B3236" s="1">
        <v>245.0</v>
      </c>
      <c r="C3236" s="2" t="s">
        <v>78</v>
      </c>
      <c r="D3236" s="1" t="s">
        <v>708</v>
      </c>
      <c r="E3236" s="1">
        <v>21.0</v>
      </c>
      <c r="F3236" s="1" t="str">
        <f>vlookup(E3236,Teams!$A:B,2,false)</f>
        <v>Lakeside B</v>
      </c>
      <c r="G3236" s="1" t="b">
        <v>1</v>
      </c>
      <c r="H3236" s="1" t="b">
        <v>0</v>
      </c>
      <c r="I3236" s="1">
        <v>8.0</v>
      </c>
      <c r="J3236" s="3" t="str">
        <f>vlookup(I3236,Cats!$A:$B,2,false)</f>
        <v>M</v>
      </c>
    </row>
    <row r="3237">
      <c r="A3237" s="1">
        <v>126288.0</v>
      </c>
      <c r="B3237" s="1">
        <v>245.0</v>
      </c>
      <c r="C3237" s="2" t="s">
        <v>23</v>
      </c>
      <c r="D3237" s="1"/>
      <c r="E3237" s="1">
        <v>32.0</v>
      </c>
      <c r="F3237" s="1" t="str">
        <f>vlookup(E3237,Teams!$A:B,2,false)</f>
        <v>Rock Bridge A</v>
      </c>
      <c r="G3237" s="1" t="b">
        <v>0</v>
      </c>
      <c r="H3237" s="1" t="b">
        <v>1</v>
      </c>
      <c r="I3237" s="1">
        <v>8.0</v>
      </c>
      <c r="J3237" s="3" t="str">
        <f>vlookup(I3237,Cats!$A:$B,2,false)</f>
        <v>M</v>
      </c>
    </row>
    <row r="3238">
      <c r="A3238" s="1">
        <v>126289.0</v>
      </c>
      <c r="B3238" s="1">
        <v>245.0</v>
      </c>
      <c r="C3238" s="2" t="s">
        <v>23</v>
      </c>
      <c r="D3238" s="1"/>
      <c r="E3238" s="1">
        <v>21.0</v>
      </c>
      <c r="F3238" s="1" t="str">
        <f>vlookup(E3238,Teams!$A:B,2,false)</f>
        <v>Lakeside B</v>
      </c>
      <c r="G3238" s="1" t="b">
        <v>1</v>
      </c>
      <c r="H3238" s="1" t="b">
        <v>1</v>
      </c>
      <c r="I3238" s="1">
        <v>9.0</v>
      </c>
      <c r="J3238" s="3" t="str">
        <f>vlookup(I3238,Cats!$A:$B,2,false)</f>
        <v>C</v>
      </c>
    </row>
    <row r="3239">
      <c r="A3239" s="1">
        <v>126290.0</v>
      </c>
      <c r="B3239" s="1">
        <v>245.0</v>
      </c>
      <c r="C3239" s="2" t="s">
        <v>23</v>
      </c>
      <c r="D3239" s="1" t="s">
        <v>733</v>
      </c>
      <c r="E3239" s="1">
        <v>32.0</v>
      </c>
      <c r="F3239" s="1" t="str">
        <f>vlookup(E3239,Teams!$A:B,2,false)</f>
        <v>Rock Bridge A</v>
      </c>
      <c r="G3239" s="1" t="b">
        <v>0</v>
      </c>
      <c r="H3239" s="1" t="b">
        <v>0</v>
      </c>
      <c r="I3239" s="1">
        <v>9.0</v>
      </c>
      <c r="J3239" s="3" t="str">
        <f>vlookup(I3239,Cats!$A:$B,2,false)</f>
        <v>C</v>
      </c>
    </row>
    <row r="3240">
      <c r="A3240" s="1">
        <v>126291.0</v>
      </c>
      <c r="B3240" s="1">
        <v>245.0</v>
      </c>
      <c r="C3240" s="2" t="s">
        <v>23</v>
      </c>
      <c r="D3240" s="1" t="s">
        <v>708</v>
      </c>
      <c r="E3240" s="1">
        <v>21.0</v>
      </c>
      <c r="F3240" s="1" t="str">
        <f>vlookup(E3240,Teams!$A:B,2,false)</f>
        <v>Lakeside B</v>
      </c>
      <c r="G3240" s="1" t="b">
        <v>1</v>
      </c>
      <c r="H3240" s="1" t="b">
        <v>0</v>
      </c>
      <c r="I3240" s="1">
        <v>10.0</v>
      </c>
      <c r="J3240" s="3" t="str">
        <f>vlookup(I3240,Cats!$A:$B,2,false)</f>
        <v>E</v>
      </c>
    </row>
    <row r="3241">
      <c r="A3241" s="1">
        <v>126292.0</v>
      </c>
      <c r="B3241" s="1">
        <v>245.0</v>
      </c>
      <c r="C3241" s="2" t="s">
        <v>23</v>
      </c>
      <c r="D3241" s="1" t="s">
        <v>901</v>
      </c>
      <c r="E3241" s="1">
        <v>32.0</v>
      </c>
      <c r="F3241" s="1" t="str">
        <f>vlookup(E3241,Teams!$A:B,2,false)</f>
        <v>Rock Bridge A</v>
      </c>
      <c r="G3241" s="1" t="b">
        <v>0</v>
      </c>
      <c r="H3241" s="1" t="b">
        <v>0</v>
      </c>
      <c r="I3241" s="1">
        <v>10.0</v>
      </c>
      <c r="J3241" s="3" t="str">
        <f>vlookup(I3241,Cats!$A:$B,2,false)</f>
        <v>E</v>
      </c>
    </row>
    <row r="3242">
      <c r="A3242" s="1">
        <v>126293.0</v>
      </c>
      <c r="B3242" s="1">
        <v>245.0</v>
      </c>
      <c r="C3242" s="2" t="s">
        <v>23</v>
      </c>
      <c r="D3242" s="1"/>
      <c r="E3242" s="1">
        <v>21.0</v>
      </c>
      <c r="F3242" s="1" t="str">
        <f>vlookup(E3242,Teams!$A:B,2,false)</f>
        <v>Lakeside B</v>
      </c>
      <c r="G3242" s="1" t="b">
        <v>1</v>
      </c>
      <c r="H3242" s="1" t="b">
        <v>1</v>
      </c>
      <c r="I3242" s="1">
        <v>11.0</v>
      </c>
      <c r="J3242" s="3" t="str">
        <f>vlookup(I3242,Cats!$A:$B,2,false)</f>
        <v>B</v>
      </c>
    </row>
    <row r="3243">
      <c r="A3243" s="1">
        <v>126294.0</v>
      </c>
      <c r="B3243" s="1">
        <v>245.0</v>
      </c>
      <c r="C3243" s="2" t="s">
        <v>23</v>
      </c>
      <c r="D3243" s="1"/>
      <c r="E3243" s="1">
        <v>32.0</v>
      </c>
      <c r="F3243" s="1" t="str">
        <f>vlookup(E3243,Teams!$A:B,2,false)</f>
        <v>Rock Bridge A</v>
      </c>
      <c r="G3243" s="1" t="b">
        <v>0</v>
      </c>
      <c r="H3243" s="1" t="b">
        <v>1</v>
      </c>
      <c r="I3243" s="1">
        <v>11.0</v>
      </c>
      <c r="J3243" s="3" t="str">
        <f>vlookup(I3243,Cats!$A:$B,2,false)</f>
        <v>B</v>
      </c>
    </row>
    <row r="3244">
      <c r="A3244" s="1">
        <v>126295.0</v>
      </c>
      <c r="B3244" s="1">
        <v>245.0</v>
      </c>
      <c r="C3244" s="2" t="s">
        <v>23</v>
      </c>
      <c r="D3244" s="1" t="s">
        <v>1162</v>
      </c>
      <c r="E3244" s="1">
        <v>21.0</v>
      </c>
      <c r="F3244" s="1" t="str">
        <f>vlookup(E3244,Teams!$A:B,2,false)</f>
        <v>Lakeside B</v>
      </c>
      <c r="G3244" s="1" t="b">
        <v>1</v>
      </c>
      <c r="H3244" s="1" t="b">
        <v>0</v>
      </c>
      <c r="I3244" s="1">
        <v>12.0</v>
      </c>
      <c r="J3244" s="3" t="str">
        <f>vlookup(I3244,Cats!$A:$B,2,false)</f>
        <v>P</v>
      </c>
    </row>
    <row r="3245">
      <c r="A3245" s="1">
        <v>126296.0</v>
      </c>
      <c r="B3245" s="1">
        <v>245.0</v>
      </c>
      <c r="C3245" s="2" t="s">
        <v>23</v>
      </c>
      <c r="D3245" s="1" t="s">
        <v>911</v>
      </c>
      <c r="E3245" s="1">
        <v>32.0</v>
      </c>
      <c r="F3245" s="1" t="str">
        <f>vlookup(E3245,Teams!$A:B,2,false)</f>
        <v>Rock Bridge A</v>
      </c>
      <c r="G3245" s="1" t="b">
        <v>0</v>
      </c>
      <c r="H3245" s="1" t="b">
        <v>0</v>
      </c>
      <c r="I3245" s="1">
        <v>12.0</v>
      </c>
      <c r="J3245" s="3" t="str">
        <f>vlookup(I3245,Cats!$A:$B,2,false)</f>
        <v>P</v>
      </c>
    </row>
    <row r="3246">
      <c r="A3246" s="1">
        <v>126297.0</v>
      </c>
      <c r="B3246" s="1">
        <v>245.0</v>
      </c>
      <c r="C3246" s="2" t="s">
        <v>23</v>
      </c>
      <c r="D3246" s="1"/>
      <c r="E3246" s="1">
        <v>21.0</v>
      </c>
      <c r="F3246" s="1" t="str">
        <f>vlookup(E3246,Teams!$A:B,2,false)</f>
        <v>Lakeside B</v>
      </c>
      <c r="G3246" s="1" t="b">
        <v>1</v>
      </c>
      <c r="H3246" s="1" t="b">
        <v>1</v>
      </c>
      <c r="I3246" s="1">
        <v>13.0</v>
      </c>
      <c r="J3246" s="3" t="str">
        <f>vlookup(I3246,Cats!$A:$B,2,false)</f>
        <v>X</v>
      </c>
    </row>
    <row r="3247">
      <c r="A3247" s="1">
        <v>126298.0</v>
      </c>
      <c r="B3247" s="1">
        <v>245.0</v>
      </c>
      <c r="C3247" s="2" t="s">
        <v>23</v>
      </c>
      <c r="D3247" s="1"/>
      <c r="E3247" s="1">
        <v>32.0</v>
      </c>
      <c r="F3247" s="1" t="str">
        <f>vlookup(E3247,Teams!$A:B,2,false)</f>
        <v>Rock Bridge A</v>
      </c>
      <c r="G3247" s="1" t="b">
        <v>0</v>
      </c>
      <c r="H3247" s="1" t="b">
        <v>1</v>
      </c>
      <c r="I3247" s="1">
        <v>13.0</v>
      </c>
      <c r="J3247" s="3" t="str">
        <f>vlookup(I3247,Cats!$A:$B,2,false)</f>
        <v>X</v>
      </c>
    </row>
    <row r="3248">
      <c r="A3248" s="1">
        <v>126299.0</v>
      </c>
      <c r="B3248" s="1">
        <v>245.0</v>
      </c>
      <c r="C3248" s="2" t="s">
        <v>23</v>
      </c>
      <c r="D3248" s="1" t="s">
        <v>708</v>
      </c>
      <c r="E3248" s="1">
        <v>21.0</v>
      </c>
      <c r="F3248" s="1" t="str">
        <f>vlookup(E3248,Teams!$A:B,2,false)</f>
        <v>Lakeside B</v>
      </c>
      <c r="G3248" s="1" t="b">
        <v>1</v>
      </c>
      <c r="H3248" s="1" t="b">
        <v>0</v>
      </c>
      <c r="I3248" s="1">
        <v>14.0</v>
      </c>
      <c r="J3248" s="3" t="str">
        <f>vlookup(I3248,Cats!$A:$B,2,false)</f>
        <v>M</v>
      </c>
    </row>
    <row r="3249">
      <c r="A3249" s="1">
        <v>126300.0</v>
      </c>
      <c r="B3249" s="1">
        <v>245.0</v>
      </c>
      <c r="C3249" s="2" t="s">
        <v>23</v>
      </c>
      <c r="D3249" s="1" t="s">
        <v>733</v>
      </c>
      <c r="E3249" s="1">
        <v>32.0</v>
      </c>
      <c r="F3249" s="1" t="str">
        <f>vlookup(E3249,Teams!$A:B,2,false)</f>
        <v>Rock Bridge A</v>
      </c>
      <c r="G3249" s="1" t="b">
        <v>0</v>
      </c>
      <c r="H3249" s="1" t="b">
        <v>0</v>
      </c>
      <c r="I3249" s="1">
        <v>14.0</v>
      </c>
      <c r="J3249" s="3" t="str">
        <f>vlookup(I3249,Cats!$A:$B,2,false)</f>
        <v>M</v>
      </c>
    </row>
    <row r="3250">
      <c r="A3250" s="1">
        <v>126301.0</v>
      </c>
      <c r="B3250" s="1">
        <v>245.0</v>
      </c>
      <c r="C3250" s="2" t="s">
        <v>23</v>
      </c>
      <c r="D3250" s="1"/>
      <c r="E3250" s="1">
        <v>21.0</v>
      </c>
      <c r="F3250" s="1" t="str">
        <f>vlookup(E3250,Teams!$A:B,2,false)</f>
        <v>Lakeside B</v>
      </c>
      <c r="G3250" s="1" t="b">
        <v>1</v>
      </c>
      <c r="H3250" s="1" t="b">
        <v>1</v>
      </c>
      <c r="I3250" s="1">
        <v>15.0</v>
      </c>
      <c r="J3250" s="3" t="str">
        <f>vlookup(I3250,Cats!$A:$B,2,false)</f>
        <v>C</v>
      </c>
    </row>
    <row r="3251">
      <c r="A3251" s="1">
        <v>126302.0</v>
      </c>
      <c r="B3251" s="1">
        <v>245.0</v>
      </c>
      <c r="C3251" s="2" t="s">
        <v>34</v>
      </c>
      <c r="D3251" s="1" t="s">
        <v>733</v>
      </c>
      <c r="E3251" s="1">
        <v>32.0</v>
      </c>
      <c r="F3251" s="1" t="str">
        <f>vlookup(E3251,Teams!$A:B,2,false)</f>
        <v>Rock Bridge A</v>
      </c>
      <c r="G3251" s="1" t="b">
        <v>0</v>
      </c>
      <c r="H3251" s="1" t="b">
        <v>0</v>
      </c>
      <c r="I3251" s="1">
        <v>15.0</v>
      </c>
      <c r="J3251" s="3" t="str">
        <f>vlookup(I3251,Cats!$A:$B,2,false)</f>
        <v>C</v>
      </c>
    </row>
    <row r="3252">
      <c r="A3252" s="1">
        <v>126303.0</v>
      </c>
      <c r="B3252" s="1">
        <v>245.0</v>
      </c>
      <c r="C3252" s="2" t="s">
        <v>23</v>
      </c>
      <c r="D3252" s="1"/>
      <c r="E3252" s="1">
        <v>21.0</v>
      </c>
      <c r="F3252" s="1" t="str">
        <f>vlookup(E3252,Teams!$A:B,2,false)</f>
        <v>Lakeside B</v>
      </c>
      <c r="G3252" s="1" t="b">
        <v>1</v>
      </c>
      <c r="H3252" s="1" t="b">
        <v>1</v>
      </c>
      <c r="I3252" s="1">
        <v>16.0</v>
      </c>
      <c r="J3252" s="3" t="str">
        <f>vlookup(I3252,Cats!$A:$B,2,false)</f>
        <v>E</v>
      </c>
    </row>
    <row r="3253">
      <c r="A3253" s="1">
        <v>126304.0</v>
      </c>
      <c r="B3253" s="1">
        <v>245.0</v>
      </c>
      <c r="C3253" s="2" t="s">
        <v>23</v>
      </c>
      <c r="D3253" s="1"/>
      <c r="E3253" s="1">
        <v>32.0</v>
      </c>
      <c r="F3253" s="1" t="str">
        <f>vlookup(E3253,Teams!$A:B,2,false)</f>
        <v>Rock Bridge A</v>
      </c>
      <c r="G3253" s="1" t="b">
        <v>0</v>
      </c>
      <c r="H3253" s="1" t="b">
        <v>1</v>
      </c>
      <c r="I3253" s="1">
        <v>16.0</v>
      </c>
      <c r="J3253" s="3" t="str">
        <f>vlookup(I3253,Cats!$A:$B,2,false)</f>
        <v>E</v>
      </c>
    </row>
    <row r="3254">
      <c r="A3254" s="1">
        <v>126305.0</v>
      </c>
      <c r="B3254" s="1">
        <v>245.0</v>
      </c>
      <c r="C3254" s="2" t="s">
        <v>23</v>
      </c>
      <c r="D3254" s="1" t="s">
        <v>708</v>
      </c>
      <c r="E3254" s="1">
        <v>21.0</v>
      </c>
      <c r="F3254" s="1" t="str">
        <f>vlookup(E3254,Teams!$A:B,2,false)</f>
        <v>Lakeside B</v>
      </c>
      <c r="G3254" s="1" t="b">
        <v>1</v>
      </c>
      <c r="H3254" s="1" t="b">
        <v>0</v>
      </c>
      <c r="I3254" s="1">
        <v>17.0</v>
      </c>
      <c r="J3254" s="3" t="str">
        <f>vlookup(I3254,Cats!$A:$B,2,false)</f>
        <v>B</v>
      </c>
    </row>
    <row r="3255">
      <c r="A3255" s="1">
        <v>126306.0</v>
      </c>
      <c r="B3255" s="1">
        <v>245.0</v>
      </c>
      <c r="C3255" s="2" t="s">
        <v>23</v>
      </c>
      <c r="D3255" s="1" t="s">
        <v>923</v>
      </c>
      <c r="E3255" s="1">
        <v>32.0</v>
      </c>
      <c r="F3255" s="1" t="str">
        <f>vlookup(E3255,Teams!$A:B,2,false)</f>
        <v>Rock Bridge A</v>
      </c>
      <c r="G3255" s="1" t="b">
        <v>0</v>
      </c>
      <c r="H3255" s="1" t="b">
        <v>0</v>
      </c>
      <c r="I3255" s="1">
        <v>17.0</v>
      </c>
      <c r="J3255" s="3" t="str">
        <f>vlookup(I3255,Cats!$A:$B,2,false)</f>
        <v>B</v>
      </c>
    </row>
    <row r="3256">
      <c r="A3256" s="1">
        <v>126307.0</v>
      </c>
      <c r="B3256" s="1">
        <v>245.0</v>
      </c>
      <c r="C3256" s="2" t="s">
        <v>23</v>
      </c>
      <c r="D3256" s="1"/>
      <c r="E3256" s="1">
        <v>21.0</v>
      </c>
      <c r="F3256" s="1" t="str">
        <f>vlookup(E3256,Teams!$A:B,2,false)</f>
        <v>Lakeside B</v>
      </c>
      <c r="G3256" s="1" t="b">
        <v>1</v>
      </c>
      <c r="H3256" s="1" t="b">
        <v>1</v>
      </c>
      <c r="I3256" s="1">
        <v>18.0</v>
      </c>
      <c r="J3256" s="3" t="str">
        <f>vlookup(I3256,Cats!$A:$B,2,false)</f>
        <v>P</v>
      </c>
    </row>
    <row r="3257">
      <c r="A3257" s="1">
        <v>126308.0</v>
      </c>
      <c r="B3257" s="1">
        <v>245.0</v>
      </c>
      <c r="C3257" s="2" t="s">
        <v>78</v>
      </c>
      <c r="D3257" s="1" t="s">
        <v>733</v>
      </c>
      <c r="E3257" s="1">
        <v>32.0</v>
      </c>
      <c r="F3257" s="1" t="str">
        <f>vlookup(E3257,Teams!$A:B,2,false)</f>
        <v>Rock Bridge A</v>
      </c>
      <c r="G3257" s="1" t="b">
        <v>0</v>
      </c>
      <c r="H3257" s="1" t="b">
        <v>0</v>
      </c>
      <c r="I3257" s="1">
        <v>18.0</v>
      </c>
      <c r="J3257" s="3" t="str">
        <f>vlookup(I3257,Cats!$A:$B,2,false)</f>
        <v>P</v>
      </c>
    </row>
    <row r="3258">
      <c r="A3258" s="1">
        <v>126309.0</v>
      </c>
      <c r="B3258" s="1">
        <v>245.0</v>
      </c>
      <c r="C3258" s="2" t="s">
        <v>78</v>
      </c>
      <c r="D3258" s="1" t="s">
        <v>826</v>
      </c>
      <c r="E3258" s="1">
        <v>21.0</v>
      </c>
      <c r="F3258" s="1" t="str">
        <f>vlookup(E3258,Teams!$A:B,2,false)</f>
        <v>Lakeside B</v>
      </c>
      <c r="G3258" s="1" t="b">
        <v>1</v>
      </c>
      <c r="H3258" s="1" t="b">
        <v>0</v>
      </c>
      <c r="I3258" s="1">
        <v>19.0</v>
      </c>
      <c r="J3258" s="3" t="str">
        <f>vlookup(I3258,Cats!$A:$B,2,false)</f>
        <v>X</v>
      </c>
    </row>
    <row r="3259">
      <c r="A3259" s="1">
        <v>126310.0</v>
      </c>
      <c r="B3259" s="1">
        <v>245.0</v>
      </c>
      <c r="C3259" s="2" t="s">
        <v>23</v>
      </c>
      <c r="D3259" s="1"/>
      <c r="E3259" s="1">
        <v>32.0</v>
      </c>
      <c r="F3259" s="1" t="str">
        <f>vlookup(E3259,Teams!$A:B,2,false)</f>
        <v>Rock Bridge A</v>
      </c>
      <c r="G3259" s="1" t="b">
        <v>0</v>
      </c>
      <c r="H3259" s="1" t="b">
        <v>1</v>
      </c>
      <c r="I3259" s="1">
        <v>19.0</v>
      </c>
      <c r="J3259" s="3" t="str">
        <f>vlookup(I3259,Cats!$A:$B,2,false)</f>
        <v>X</v>
      </c>
    </row>
    <row r="3260">
      <c r="A3260" s="1">
        <v>126311.0</v>
      </c>
      <c r="B3260" s="1">
        <v>245.0</v>
      </c>
      <c r="C3260" s="2" t="s">
        <v>78</v>
      </c>
      <c r="D3260" s="1" t="s">
        <v>708</v>
      </c>
      <c r="E3260" s="1">
        <v>21.0</v>
      </c>
      <c r="F3260" s="1" t="str">
        <f>vlookup(E3260,Teams!$A:B,2,false)</f>
        <v>Lakeside B</v>
      </c>
      <c r="G3260" s="1" t="b">
        <v>1</v>
      </c>
      <c r="H3260" s="1" t="b">
        <v>0</v>
      </c>
      <c r="I3260" s="1">
        <v>20.0</v>
      </c>
      <c r="J3260" s="3" t="str">
        <f>vlookup(I3260,Cats!$A:$B,2,false)</f>
        <v>M</v>
      </c>
    </row>
    <row r="3261">
      <c r="A3261" s="1">
        <v>126312.0</v>
      </c>
      <c r="B3261" s="1">
        <v>245.0</v>
      </c>
      <c r="C3261" s="2" t="s">
        <v>23</v>
      </c>
      <c r="D3261" s="1" t="s">
        <v>923</v>
      </c>
      <c r="E3261" s="1">
        <v>32.0</v>
      </c>
      <c r="F3261" s="1" t="str">
        <f>vlookup(E3261,Teams!$A:B,2,false)</f>
        <v>Rock Bridge A</v>
      </c>
      <c r="G3261" s="1" t="b">
        <v>0</v>
      </c>
      <c r="H3261" s="1" t="b">
        <v>0</v>
      </c>
      <c r="I3261" s="1">
        <v>20.0</v>
      </c>
      <c r="J3261" s="3" t="str">
        <f>vlookup(I3261,Cats!$A:$B,2,false)</f>
        <v>M</v>
      </c>
    </row>
    <row r="3262">
      <c r="A3262" s="1">
        <v>126313.0</v>
      </c>
      <c r="B3262" s="1">
        <v>245.0</v>
      </c>
      <c r="C3262" s="2" t="s">
        <v>23</v>
      </c>
      <c r="D3262" s="1" t="s">
        <v>708</v>
      </c>
      <c r="E3262" s="1">
        <v>21.0</v>
      </c>
      <c r="F3262" s="1" t="str">
        <f>vlookup(E3262,Teams!$A:B,2,false)</f>
        <v>Lakeside B</v>
      </c>
      <c r="G3262" s="1" t="b">
        <v>1</v>
      </c>
      <c r="H3262" s="1" t="b">
        <v>0</v>
      </c>
      <c r="I3262" s="1">
        <v>21.0</v>
      </c>
      <c r="J3262" s="3" t="str">
        <f>vlookup(I3262,Cats!$A:$B,2,false)</f>
        <v>C</v>
      </c>
    </row>
    <row r="3263">
      <c r="A3263" s="1">
        <v>126314.0</v>
      </c>
      <c r="B3263" s="1">
        <v>245.0</v>
      </c>
      <c r="C3263" s="2" t="s">
        <v>23</v>
      </c>
      <c r="D3263" s="1" t="s">
        <v>901</v>
      </c>
      <c r="E3263" s="1">
        <v>32.0</v>
      </c>
      <c r="F3263" s="1" t="str">
        <f>vlookup(E3263,Teams!$A:B,2,false)</f>
        <v>Rock Bridge A</v>
      </c>
      <c r="G3263" s="1" t="b">
        <v>0</v>
      </c>
      <c r="H3263" s="1" t="b">
        <v>0</v>
      </c>
      <c r="I3263" s="1">
        <v>21.0</v>
      </c>
      <c r="J3263" s="3" t="str">
        <f>vlookup(I3263,Cats!$A:$B,2,false)</f>
        <v>C</v>
      </c>
    </row>
    <row r="3264">
      <c r="A3264" s="1">
        <v>126315.0</v>
      </c>
      <c r="B3264" s="1">
        <v>245.0</v>
      </c>
      <c r="C3264" s="2" t="s">
        <v>78</v>
      </c>
      <c r="D3264" s="1" t="s">
        <v>708</v>
      </c>
      <c r="E3264" s="1">
        <v>21.0</v>
      </c>
      <c r="F3264" s="1" t="str">
        <f>vlookup(E3264,Teams!$A:B,2,false)</f>
        <v>Lakeside B</v>
      </c>
      <c r="G3264" s="1" t="b">
        <v>1</v>
      </c>
      <c r="H3264" s="1" t="b">
        <v>0</v>
      </c>
      <c r="I3264" s="1">
        <v>22.0</v>
      </c>
      <c r="J3264" s="3" t="str">
        <f>vlookup(I3264,Cats!$A:$B,2,false)</f>
        <v>E</v>
      </c>
    </row>
    <row r="3265">
      <c r="A3265" s="1">
        <v>126316.0</v>
      </c>
      <c r="B3265" s="1">
        <v>245.0</v>
      </c>
      <c r="C3265" s="2" t="s">
        <v>23</v>
      </c>
      <c r="D3265" s="1"/>
      <c r="E3265" s="1">
        <v>32.0</v>
      </c>
      <c r="F3265" s="1" t="str">
        <f>vlookup(E3265,Teams!$A:B,2,false)</f>
        <v>Rock Bridge A</v>
      </c>
      <c r="G3265" s="1" t="b">
        <v>0</v>
      </c>
      <c r="H3265" s="1" t="b">
        <v>1</v>
      </c>
      <c r="I3265" s="1">
        <v>22.0</v>
      </c>
      <c r="J3265" s="3" t="str">
        <f>vlookup(I3265,Cats!$A:$B,2,false)</f>
        <v>E</v>
      </c>
    </row>
    <row r="3266">
      <c r="A3266" s="1">
        <v>126317.0</v>
      </c>
      <c r="B3266" s="1">
        <v>245.0</v>
      </c>
      <c r="C3266" s="2" t="s">
        <v>23</v>
      </c>
      <c r="D3266" s="1" t="s">
        <v>708</v>
      </c>
      <c r="E3266" s="1">
        <v>21.0</v>
      </c>
      <c r="F3266" s="1" t="str">
        <f>vlookup(E3266,Teams!$A:B,2,false)</f>
        <v>Lakeside B</v>
      </c>
      <c r="G3266" s="1" t="b">
        <v>1</v>
      </c>
      <c r="H3266" s="1" t="b">
        <v>0</v>
      </c>
      <c r="I3266" s="1">
        <v>23.0</v>
      </c>
      <c r="J3266" s="3" t="str">
        <f>vlookup(I3266,Cats!$A:$B,2,false)</f>
        <v>B</v>
      </c>
    </row>
    <row r="3267">
      <c r="A3267" s="1">
        <v>126318.0</v>
      </c>
      <c r="B3267" s="1">
        <v>245.0</v>
      </c>
      <c r="C3267" s="2" t="s">
        <v>23</v>
      </c>
      <c r="D3267" s="1" t="s">
        <v>911</v>
      </c>
      <c r="E3267" s="1">
        <v>32.0</v>
      </c>
      <c r="F3267" s="1" t="str">
        <f>vlookup(E3267,Teams!$A:B,2,false)</f>
        <v>Rock Bridge A</v>
      </c>
      <c r="G3267" s="1" t="b">
        <v>0</v>
      </c>
      <c r="H3267" s="1" t="b">
        <v>0</v>
      </c>
      <c r="I3267" s="1">
        <v>23.0</v>
      </c>
      <c r="J3267" s="3" t="str">
        <f>vlookup(I3267,Cats!$A:$B,2,false)</f>
        <v>B</v>
      </c>
    </row>
    <row r="3268">
      <c r="A3268" s="1">
        <v>126319.0</v>
      </c>
      <c r="B3268" s="1">
        <v>245.0</v>
      </c>
      <c r="C3268" s="2" t="s">
        <v>78</v>
      </c>
      <c r="D3268" s="1" t="s">
        <v>708</v>
      </c>
      <c r="E3268" s="1">
        <v>21.0</v>
      </c>
      <c r="F3268" s="1" t="str">
        <f>vlookup(E3268,Teams!$A:B,2,false)</f>
        <v>Lakeside B</v>
      </c>
      <c r="G3268" s="1" t="b">
        <v>1</v>
      </c>
      <c r="H3268" s="1" t="b">
        <v>0</v>
      </c>
      <c r="I3268" s="1">
        <v>24.0</v>
      </c>
      <c r="J3268" s="3" t="str">
        <f>vlookup(I3268,Cats!$A:$B,2,false)</f>
        <v>P</v>
      </c>
    </row>
    <row r="3269">
      <c r="A3269" s="1">
        <v>126320.0</v>
      </c>
      <c r="B3269" s="1">
        <v>245.0</v>
      </c>
      <c r="C3269" s="2" t="s">
        <v>23</v>
      </c>
      <c r="D3269" s="1"/>
      <c r="E3269" s="1">
        <v>32.0</v>
      </c>
      <c r="F3269" s="1" t="str">
        <f>vlookup(E3269,Teams!$A:B,2,false)</f>
        <v>Rock Bridge A</v>
      </c>
      <c r="G3269" s="1" t="b">
        <v>0</v>
      </c>
      <c r="H3269" s="1" t="b">
        <v>1</v>
      </c>
      <c r="I3269" s="1">
        <v>24.0</v>
      </c>
      <c r="J3269" s="3" t="str">
        <f>vlookup(I3269,Cats!$A:$B,2,false)</f>
        <v>P</v>
      </c>
    </row>
    <row r="3270">
      <c r="A3270" s="1">
        <v>126321.0</v>
      </c>
      <c r="B3270" s="1">
        <v>246.0</v>
      </c>
      <c r="C3270" s="2" t="s">
        <v>23</v>
      </c>
      <c r="D3270" s="1"/>
      <c r="E3270" s="1">
        <v>19.0</v>
      </c>
      <c r="F3270" s="1" t="str">
        <f>vlookup(E3270,Teams!$A:B,2,false)</f>
        <v>James Ruse D</v>
      </c>
      <c r="G3270" s="1" t="b">
        <v>1</v>
      </c>
      <c r="H3270" s="1" t="b">
        <v>1</v>
      </c>
      <c r="I3270" s="1">
        <v>1.0</v>
      </c>
      <c r="J3270" s="3" t="str">
        <f>vlookup(I3270,Cats!$A:$B,2,false)</f>
        <v>X</v>
      </c>
    </row>
    <row r="3271">
      <c r="A3271" s="1">
        <v>126322.0</v>
      </c>
      <c r="B3271" s="1">
        <v>246.0</v>
      </c>
      <c r="C3271" s="2" t="s">
        <v>59</v>
      </c>
      <c r="D3271" s="1" t="s">
        <v>576</v>
      </c>
      <c r="E3271" s="1">
        <v>38.0</v>
      </c>
      <c r="F3271" s="1" t="str">
        <f>vlookup(E3271,Teams!$A:B,2,false)</f>
        <v>Venice</v>
      </c>
      <c r="G3271" s="1" t="b">
        <v>0</v>
      </c>
      <c r="H3271" s="1" t="b">
        <v>0</v>
      </c>
      <c r="I3271" s="1">
        <v>1.0</v>
      </c>
      <c r="J3271" s="3" t="str">
        <f>vlookup(I3271,Cats!$A:$B,2,false)</f>
        <v>X</v>
      </c>
    </row>
    <row r="3272">
      <c r="A3272" s="1">
        <v>126323.0</v>
      </c>
      <c r="B3272" s="1">
        <v>246.0</v>
      </c>
      <c r="C3272" s="2" t="s">
        <v>23</v>
      </c>
      <c r="D3272" s="1"/>
      <c r="E3272" s="1">
        <v>19.0</v>
      </c>
      <c r="F3272" s="1" t="str">
        <f>vlookup(E3272,Teams!$A:B,2,false)</f>
        <v>James Ruse D</v>
      </c>
      <c r="G3272" s="1" t="b">
        <v>1</v>
      </c>
      <c r="H3272" s="1" t="b">
        <v>1</v>
      </c>
      <c r="I3272" s="1">
        <v>2.0</v>
      </c>
      <c r="J3272" s="3" t="str">
        <f>vlookup(I3272,Cats!$A:$B,2,false)</f>
        <v>M</v>
      </c>
    </row>
    <row r="3273">
      <c r="A3273" s="1">
        <v>126324.0</v>
      </c>
      <c r="B3273" s="1">
        <v>246.0</v>
      </c>
      <c r="C3273" s="2" t="s">
        <v>78</v>
      </c>
      <c r="D3273" s="1" t="s">
        <v>576</v>
      </c>
      <c r="E3273" s="1">
        <v>38.0</v>
      </c>
      <c r="F3273" s="1" t="str">
        <f>vlookup(E3273,Teams!$A:B,2,false)</f>
        <v>Venice</v>
      </c>
      <c r="G3273" s="1" t="b">
        <v>0</v>
      </c>
      <c r="H3273" s="1" t="b">
        <v>0</v>
      </c>
      <c r="I3273" s="1">
        <v>2.0</v>
      </c>
      <c r="J3273" s="3" t="str">
        <f>vlookup(I3273,Cats!$A:$B,2,false)</f>
        <v>M</v>
      </c>
    </row>
    <row r="3274">
      <c r="A3274" s="1">
        <v>126325.0</v>
      </c>
      <c r="B3274" s="1">
        <v>246.0</v>
      </c>
      <c r="C3274" s="2" t="s">
        <v>23</v>
      </c>
      <c r="D3274" s="1"/>
      <c r="E3274" s="1">
        <v>19.0</v>
      </c>
      <c r="F3274" s="1" t="str">
        <f>vlookup(E3274,Teams!$A:B,2,false)</f>
        <v>James Ruse D</v>
      </c>
      <c r="G3274" s="1" t="b">
        <v>1</v>
      </c>
      <c r="H3274" s="1" t="b">
        <v>1</v>
      </c>
      <c r="I3274" s="1">
        <v>3.0</v>
      </c>
      <c r="J3274" s="3" t="str">
        <f>vlookup(I3274,Cats!$A:$B,2,false)</f>
        <v>C</v>
      </c>
    </row>
    <row r="3275">
      <c r="A3275" s="1">
        <v>126326.0</v>
      </c>
      <c r="B3275" s="1">
        <v>246.0</v>
      </c>
      <c r="C3275" s="2" t="s">
        <v>78</v>
      </c>
      <c r="D3275" s="1" t="s">
        <v>497</v>
      </c>
      <c r="E3275" s="1">
        <v>38.0</v>
      </c>
      <c r="F3275" s="1" t="str">
        <f>vlookup(E3275,Teams!$A:B,2,false)</f>
        <v>Venice</v>
      </c>
      <c r="G3275" s="1" t="b">
        <v>0</v>
      </c>
      <c r="H3275" s="1" t="b">
        <v>0</v>
      </c>
      <c r="I3275" s="1">
        <v>3.0</v>
      </c>
      <c r="J3275" s="3" t="str">
        <f>vlookup(I3275,Cats!$A:$B,2,false)</f>
        <v>C</v>
      </c>
    </row>
    <row r="3276">
      <c r="A3276" s="1">
        <v>126327.0</v>
      </c>
      <c r="B3276" s="1">
        <v>246.0</v>
      </c>
      <c r="C3276" s="2" t="s">
        <v>23</v>
      </c>
      <c r="D3276" s="1"/>
      <c r="E3276" s="1">
        <v>19.0</v>
      </c>
      <c r="F3276" s="1" t="str">
        <f>vlookup(E3276,Teams!$A:B,2,false)</f>
        <v>James Ruse D</v>
      </c>
      <c r="G3276" s="1" t="b">
        <v>1</v>
      </c>
      <c r="H3276" s="1" t="b">
        <v>1</v>
      </c>
      <c r="I3276" s="1">
        <v>4.0</v>
      </c>
      <c r="J3276" s="3" t="str">
        <f>vlookup(I3276,Cats!$A:$B,2,false)</f>
        <v>E</v>
      </c>
    </row>
    <row r="3277">
      <c r="A3277" s="1">
        <v>126328.0</v>
      </c>
      <c r="B3277" s="1">
        <v>246.0</v>
      </c>
      <c r="C3277" s="2" t="s">
        <v>34</v>
      </c>
      <c r="D3277" s="1" t="s">
        <v>579</v>
      </c>
      <c r="E3277" s="1">
        <v>38.0</v>
      </c>
      <c r="F3277" s="1" t="str">
        <f>vlookup(E3277,Teams!$A:B,2,false)</f>
        <v>Venice</v>
      </c>
      <c r="G3277" s="1" t="b">
        <v>0</v>
      </c>
      <c r="H3277" s="1" t="b">
        <v>0</v>
      </c>
      <c r="I3277" s="1">
        <v>4.0</v>
      </c>
      <c r="J3277" s="3" t="str">
        <f>vlookup(I3277,Cats!$A:$B,2,false)</f>
        <v>E</v>
      </c>
    </row>
    <row r="3278">
      <c r="A3278" s="1">
        <v>126329.0</v>
      </c>
      <c r="B3278" s="1">
        <v>246.0</v>
      </c>
      <c r="C3278" s="2" t="s">
        <v>23</v>
      </c>
      <c r="D3278" s="1"/>
      <c r="E3278" s="1">
        <v>19.0</v>
      </c>
      <c r="F3278" s="1" t="str">
        <f>vlookup(E3278,Teams!$A:B,2,false)</f>
        <v>James Ruse D</v>
      </c>
      <c r="G3278" s="1" t="b">
        <v>1</v>
      </c>
      <c r="H3278" s="1" t="b">
        <v>1</v>
      </c>
      <c r="I3278" s="1">
        <v>5.0</v>
      </c>
      <c r="J3278" s="3" t="str">
        <f>vlookup(I3278,Cats!$A:$B,2,false)</f>
        <v>B</v>
      </c>
    </row>
    <row r="3279">
      <c r="A3279" s="1">
        <v>126330.0</v>
      </c>
      <c r="B3279" s="1">
        <v>246.0</v>
      </c>
      <c r="C3279" s="2" t="s">
        <v>34</v>
      </c>
      <c r="D3279" s="1" t="s">
        <v>497</v>
      </c>
      <c r="E3279" s="1">
        <v>38.0</v>
      </c>
      <c r="F3279" s="1" t="str">
        <f>vlookup(E3279,Teams!$A:B,2,false)</f>
        <v>Venice</v>
      </c>
      <c r="G3279" s="1" t="b">
        <v>0</v>
      </c>
      <c r="H3279" s="1" t="b">
        <v>0</v>
      </c>
      <c r="I3279" s="1">
        <v>5.0</v>
      </c>
      <c r="J3279" s="3" t="str">
        <f>vlookup(I3279,Cats!$A:$B,2,false)</f>
        <v>B</v>
      </c>
    </row>
    <row r="3280">
      <c r="A3280" s="1">
        <v>126331.0</v>
      </c>
      <c r="B3280" s="1">
        <v>246.0</v>
      </c>
      <c r="C3280" s="2" t="s">
        <v>23</v>
      </c>
      <c r="D3280" s="1"/>
      <c r="E3280" s="1">
        <v>19.0</v>
      </c>
      <c r="F3280" s="1" t="str">
        <f>vlookup(E3280,Teams!$A:B,2,false)</f>
        <v>James Ruse D</v>
      </c>
      <c r="G3280" s="1" t="b">
        <v>1</v>
      </c>
      <c r="H3280" s="1" t="b">
        <v>1</v>
      </c>
      <c r="I3280" s="1">
        <v>6.0</v>
      </c>
      <c r="J3280" s="3" t="str">
        <f>vlookup(I3280,Cats!$A:$B,2,false)</f>
        <v>P</v>
      </c>
    </row>
    <row r="3281">
      <c r="A3281" s="1">
        <v>126332.0</v>
      </c>
      <c r="B3281" s="1">
        <v>246.0</v>
      </c>
      <c r="C3281" s="2" t="s">
        <v>34</v>
      </c>
      <c r="D3281" s="1" t="s">
        <v>576</v>
      </c>
      <c r="E3281" s="1">
        <v>38.0</v>
      </c>
      <c r="F3281" s="1" t="str">
        <f>vlookup(E3281,Teams!$A:B,2,false)</f>
        <v>Venice</v>
      </c>
      <c r="G3281" s="1" t="b">
        <v>0</v>
      </c>
      <c r="H3281" s="1" t="b">
        <v>0</v>
      </c>
      <c r="I3281" s="1">
        <v>6.0</v>
      </c>
      <c r="J3281" s="3" t="str">
        <f>vlookup(I3281,Cats!$A:$B,2,false)</f>
        <v>P</v>
      </c>
    </row>
    <row r="3282">
      <c r="A3282" s="1">
        <v>126333.0</v>
      </c>
      <c r="B3282" s="1">
        <v>246.0</v>
      </c>
      <c r="C3282" s="2" t="s">
        <v>34</v>
      </c>
      <c r="D3282" s="1" t="s">
        <v>464</v>
      </c>
      <c r="E3282" s="1">
        <v>19.0</v>
      </c>
      <c r="F3282" s="1" t="str">
        <f>vlookup(E3282,Teams!$A:B,2,false)</f>
        <v>James Ruse D</v>
      </c>
      <c r="G3282" s="1" t="b">
        <v>1</v>
      </c>
      <c r="H3282" s="1" t="b">
        <v>0</v>
      </c>
      <c r="I3282" s="1">
        <v>7.0</v>
      </c>
      <c r="J3282" s="3" t="str">
        <f>vlookup(I3282,Cats!$A:$B,2,false)</f>
        <v>X</v>
      </c>
    </row>
    <row r="3283">
      <c r="A3283" s="1">
        <v>126334.0</v>
      </c>
      <c r="B3283" s="1">
        <v>246.0</v>
      </c>
      <c r="C3283" s="2" t="s">
        <v>23</v>
      </c>
      <c r="D3283" s="1"/>
      <c r="E3283" s="1">
        <v>38.0</v>
      </c>
      <c r="F3283" s="1" t="str">
        <f>vlookup(E3283,Teams!$A:B,2,false)</f>
        <v>Venice</v>
      </c>
      <c r="G3283" s="1" t="b">
        <v>0</v>
      </c>
      <c r="H3283" s="1" t="b">
        <v>1</v>
      </c>
      <c r="I3283" s="1">
        <v>7.0</v>
      </c>
      <c r="J3283" s="3" t="str">
        <f>vlookup(I3283,Cats!$A:$B,2,false)</f>
        <v>X</v>
      </c>
    </row>
    <row r="3284">
      <c r="A3284" s="1">
        <v>126335.0</v>
      </c>
      <c r="B3284" s="1">
        <v>246.0</v>
      </c>
      <c r="C3284" s="2" t="s">
        <v>23</v>
      </c>
      <c r="D3284" s="1"/>
      <c r="E3284" s="1">
        <v>19.0</v>
      </c>
      <c r="F3284" s="1" t="str">
        <f>vlookup(E3284,Teams!$A:B,2,false)</f>
        <v>James Ruse D</v>
      </c>
      <c r="G3284" s="1" t="b">
        <v>1</v>
      </c>
      <c r="H3284" s="1" t="b">
        <v>1</v>
      </c>
      <c r="I3284" s="1">
        <v>8.0</v>
      </c>
      <c r="J3284" s="3" t="str">
        <f>vlookup(I3284,Cats!$A:$B,2,false)</f>
        <v>M</v>
      </c>
    </row>
    <row r="3285">
      <c r="A3285" s="1">
        <v>126336.0</v>
      </c>
      <c r="B3285" s="1">
        <v>246.0</v>
      </c>
      <c r="C3285" s="2" t="s">
        <v>34</v>
      </c>
      <c r="D3285" s="1" t="s">
        <v>497</v>
      </c>
      <c r="E3285" s="1">
        <v>38.0</v>
      </c>
      <c r="F3285" s="1" t="str">
        <f>vlookup(E3285,Teams!$A:B,2,false)</f>
        <v>Venice</v>
      </c>
      <c r="G3285" s="1" t="b">
        <v>0</v>
      </c>
      <c r="H3285" s="1" t="b">
        <v>0</v>
      </c>
      <c r="I3285" s="1">
        <v>8.0</v>
      </c>
      <c r="J3285" s="3" t="str">
        <f>vlookup(I3285,Cats!$A:$B,2,false)</f>
        <v>M</v>
      </c>
    </row>
    <row r="3286">
      <c r="A3286" s="1">
        <v>126337.0</v>
      </c>
      <c r="B3286" s="1">
        <v>246.0</v>
      </c>
      <c r="C3286" s="2" t="s">
        <v>23</v>
      </c>
      <c r="D3286" s="1"/>
      <c r="E3286" s="1">
        <v>19.0</v>
      </c>
      <c r="F3286" s="1" t="str">
        <f>vlookup(E3286,Teams!$A:B,2,false)</f>
        <v>James Ruse D</v>
      </c>
      <c r="G3286" s="1" t="b">
        <v>1</v>
      </c>
      <c r="H3286" s="1" t="b">
        <v>1</v>
      </c>
      <c r="I3286" s="1">
        <v>9.0</v>
      </c>
      <c r="J3286" s="3" t="str">
        <f>vlookup(I3286,Cats!$A:$B,2,false)</f>
        <v>C</v>
      </c>
    </row>
    <row r="3287">
      <c r="A3287" s="1">
        <v>126338.0</v>
      </c>
      <c r="B3287" s="1">
        <v>246.0</v>
      </c>
      <c r="C3287" s="2" t="s">
        <v>34</v>
      </c>
      <c r="D3287" s="1" t="s">
        <v>497</v>
      </c>
      <c r="E3287" s="1">
        <v>38.0</v>
      </c>
      <c r="F3287" s="1" t="str">
        <f>vlookup(E3287,Teams!$A:B,2,false)</f>
        <v>Venice</v>
      </c>
      <c r="G3287" s="1" t="b">
        <v>0</v>
      </c>
      <c r="H3287" s="1" t="b">
        <v>0</v>
      </c>
      <c r="I3287" s="1">
        <v>9.0</v>
      </c>
      <c r="J3287" s="3" t="str">
        <f>vlookup(I3287,Cats!$A:$B,2,false)</f>
        <v>C</v>
      </c>
    </row>
    <row r="3288">
      <c r="A3288" s="1">
        <v>126339.0</v>
      </c>
      <c r="B3288" s="1">
        <v>246.0</v>
      </c>
      <c r="C3288" s="2" t="s">
        <v>23</v>
      </c>
      <c r="D3288" s="1"/>
      <c r="E3288" s="1">
        <v>19.0</v>
      </c>
      <c r="F3288" s="1" t="str">
        <f>vlookup(E3288,Teams!$A:B,2,false)</f>
        <v>James Ruse D</v>
      </c>
      <c r="G3288" s="1" t="b">
        <v>1</v>
      </c>
      <c r="H3288" s="1" t="b">
        <v>1</v>
      </c>
      <c r="I3288" s="1">
        <v>10.0</v>
      </c>
      <c r="J3288" s="3" t="str">
        <f>vlookup(I3288,Cats!$A:$B,2,false)</f>
        <v>E</v>
      </c>
    </row>
    <row r="3289">
      <c r="A3289" s="1">
        <v>126340.0</v>
      </c>
      <c r="B3289" s="1">
        <v>246.0</v>
      </c>
      <c r="C3289" s="2" t="s">
        <v>34</v>
      </c>
      <c r="D3289" s="1" t="s">
        <v>582</v>
      </c>
      <c r="E3289" s="1">
        <v>38.0</v>
      </c>
      <c r="F3289" s="1" t="str">
        <f>vlookup(E3289,Teams!$A:B,2,false)</f>
        <v>Venice</v>
      </c>
      <c r="G3289" s="1" t="b">
        <v>0</v>
      </c>
      <c r="H3289" s="1" t="b">
        <v>0</v>
      </c>
      <c r="I3289" s="1">
        <v>10.0</v>
      </c>
      <c r="J3289" s="3" t="str">
        <f>vlookup(I3289,Cats!$A:$B,2,false)</f>
        <v>E</v>
      </c>
    </row>
    <row r="3290">
      <c r="A3290" s="1">
        <v>126341.0</v>
      </c>
      <c r="B3290" s="1">
        <v>246.0</v>
      </c>
      <c r="C3290" s="2" t="s">
        <v>23</v>
      </c>
      <c r="D3290" s="1"/>
      <c r="E3290" s="1">
        <v>19.0</v>
      </c>
      <c r="F3290" s="1" t="str">
        <f>vlookup(E3290,Teams!$A:B,2,false)</f>
        <v>James Ruse D</v>
      </c>
      <c r="G3290" s="1" t="b">
        <v>1</v>
      </c>
      <c r="H3290" s="1" t="b">
        <v>1</v>
      </c>
      <c r="I3290" s="1">
        <v>11.0</v>
      </c>
      <c r="J3290" s="3" t="str">
        <f>vlookup(I3290,Cats!$A:$B,2,false)</f>
        <v>B</v>
      </c>
    </row>
    <row r="3291">
      <c r="A3291" s="1">
        <v>126342.0</v>
      </c>
      <c r="B3291" s="1">
        <v>246.0</v>
      </c>
      <c r="C3291" s="2" t="s">
        <v>34</v>
      </c>
      <c r="D3291" s="1" t="s">
        <v>497</v>
      </c>
      <c r="E3291" s="1">
        <v>38.0</v>
      </c>
      <c r="F3291" s="1" t="str">
        <f>vlookup(E3291,Teams!$A:B,2,false)</f>
        <v>Venice</v>
      </c>
      <c r="G3291" s="1" t="b">
        <v>0</v>
      </c>
      <c r="H3291" s="1" t="b">
        <v>0</v>
      </c>
      <c r="I3291" s="1">
        <v>11.0</v>
      </c>
      <c r="J3291" s="3" t="str">
        <f>vlookup(I3291,Cats!$A:$B,2,false)</f>
        <v>B</v>
      </c>
    </row>
    <row r="3292">
      <c r="A3292" s="1">
        <v>126343.0</v>
      </c>
      <c r="B3292" s="1">
        <v>246.0</v>
      </c>
      <c r="C3292" s="2" t="s">
        <v>23</v>
      </c>
      <c r="D3292" s="1"/>
      <c r="E3292" s="1">
        <v>19.0</v>
      </c>
      <c r="F3292" s="1" t="str">
        <f>vlookup(E3292,Teams!$A:B,2,false)</f>
        <v>James Ruse D</v>
      </c>
      <c r="G3292" s="1" t="b">
        <v>1</v>
      </c>
      <c r="H3292" s="1" t="b">
        <v>1</v>
      </c>
      <c r="I3292" s="1">
        <v>12.0</v>
      </c>
      <c r="J3292" s="3" t="str">
        <f>vlookup(I3292,Cats!$A:$B,2,false)</f>
        <v>P</v>
      </c>
    </row>
    <row r="3293">
      <c r="A3293" s="1">
        <v>126344.0</v>
      </c>
      <c r="B3293" s="1">
        <v>246.0</v>
      </c>
      <c r="C3293" s="2" t="s">
        <v>34</v>
      </c>
      <c r="D3293" s="1" t="s">
        <v>576</v>
      </c>
      <c r="E3293" s="1">
        <v>38.0</v>
      </c>
      <c r="F3293" s="1" t="str">
        <f>vlookup(E3293,Teams!$A:B,2,false)</f>
        <v>Venice</v>
      </c>
      <c r="G3293" s="1" t="b">
        <v>0</v>
      </c>
      <c r="H3293" s="1" t="b">
        <v>0</v>
      </c>
      <c r="I3293" s="1">
        <v>12.0</v>
      </c>
      <c r="J3293" s="3" t="str">
        <f>vlookup(I3293,Cats!$A:$B,2,false)</f>
        <v>P</v>
      </c>
    </row>
    <row r="3294">
      <c r="A3294" s="1">
        <v>126345.0</v>
      </c>
      <c r="B3294" s="1">
        <v>246.0</v>
      </c>
      <c r="C3294" s="2" t="s">
        <v>23</v>
      </c>
      <c r="D3294" s="1"/>
      <c r="E3294" s="1">
        <v>19.0</v>
      </c>
      <c r="F3294" s="1" t="str">
        <f>vlookup(E3294,Teams!$A:B,2,false)</f>
        <v>James Ruse D</v>
      </c>
      <c r="G3294" s="1" t="b">
        <v>1</v>
      </c>
      <c r="H3294" s="1" t="b">
        <v>1</v>
      </c>
      <c r="I3294" s="1">
        <v>13.0</v>
      </c>
      <c r="J3294" s="3" t="str">
        <f>vlookup(I3294,Cats!$A:$B,2,false)</f>
        <v>X</v>
      </c>
    </row>
    <row r="3295">
      <c r="A3295" s="1">
        <v>126346.0</v>
      </c>
      <c r="B3295" s="1">
        <v>246.0</v>
      </c>
      <c r="C3295" s="2" t="s">
        <v>78</v>
      </c>
      <c r="D3295" s="1" t="s">
        <v>497</v>
      </c>
      <c r="E3295" s="1">
        <v>38.0</v>
      </c>
      <c r="F3295" s="1" t="str">
        <f>vlookup(E3295,Teams!$A:B,2,false)</f>
        <v>Venice</v>
      </c>
      <c r="G3295" s="1" t="b">
        <v>0</v>
      </c>
      <c r="H3295" s="1" t="b">
        <v>0</v>
      </c>
      <c r="I3295" s="1">
        <v>13.0</v>
      </c>
      <c r="J3295" s="3" t="str">
        <f>vlookup(I3295,Cats!$A:$B,2,false)</f>
        <v>X</v>
      </c>
    </row>
    <row r="3296">
      <c r="A3296" s="1">
        <v>126347.0</v>
      </c>
      <c r="B3296" s="1">
        <v>246.0</v>
      </c>
      <c r="C3296" s="2" t="s">
        <v>23</v>
      </c>
      <c r="D3296" s="1"/>
      <c r="E3296" s="1">
        <v>19.0</v>
      </c>
      <c r="F3296" s="1" t="str">
        <f>vlookup(E3296,Teams!$A:B,2,false)</f>
        <v>James Ruse D</v>
      </c>
      <c r="G3296" s="1" t="b">
        <v>1</v>
      </c>
      <c r="H3296" s="1" t="b">
        <v>1</v>
      </c>
      <c r="I3296" s="1">
        <v>14.0</v>
      </c>
      <c r="J3296" s="3" t="str">
        <f>vlookup(I3296,Cats!$A:$B,2,false)</f>
        <v>M</v>
      </c>
    </row>
    <row r="3297">
      <c r="A3297" s="1">
        <v>126348.0</v>
      </c>
      <c r="B3297" s="1">
        <v>246.0</v>
      </c>
      <c r="C3297" s="2" t="s">
        <v>34</v>
      </c>
      <c r="D3297" s="1" t="s">
        <v>497</v>
      </c>
      <c r="E3297" s="1">
        <v>38.0</v>
      </c>
      <c r="F3297" s="1" t="str">
        <f>vlookup(E3297,Teams!$A:B,2,false)</f>
        <v>Venice</v>
      </c>
      <c r="G3297" s="1" t="b">
        <v>0</v>
      </c>
      <c r="H3297" s="1" t="b">
        <v>0</v>
      </c>
      <c r="I3297" s="1">
        <v>14.0</v>
      </c>
      <c r="J3297" s="3" t="str">
        <f>vlookup(I3297,Cats!$A:$B,2,false)</f>
        <v>M</v>
      </c>
    </row>
    <row r="3298">
      <c r="A3298" s="1">
        <v>126349.0</v>
      </c>
      <c r="B3298" s="1">
        <v>246.0</v>
      </c>
      <c r="C3298" s="2" t="s">
        <v>23</v>
      </c>
      <c r="D3298" s="1"/>
      <c r="E3298" s="1">
        <v>19.0</v>
      </c>
      <c r="F3298" s="1" t="str">
        <f>vlookup(E3298,Teams!$A:B,2,false)</f>
        <v>James Ruse D</v>
      </c>
      <c r="G3298" s="1" t="b">
        <v>1</v>
      </c>
      <c r="H3298" s="1" t="b">
        <v>1</v>
      </c>
      <c r="I3298" s="1">
        <v>15.0</v>
      </c>
      <c r="J3298" s="3" t="str">
        <f>vlookup(I3298,Cats!$A:$B,2,false)</f>
        <v>C</v>
      </c>
    </row>
    <row r="3299">
      <c r="A3299" s="1">
        <v>126350.0</v>
      </c>
      <c r="B3299" s="1">
        <v>246.0</v>
      </c>
      <c r="C3299" s="2" t="s">
        <v>34</v>
      </c>
      <c r="D3299" s="1" t="s">
        <v>582</v>
      </c>
      <c r="E3299" s="1">
        <v>38.0</v>
      </c>
      <c r="F3299" s="1" t="str">
        <f>vlookup(E3299,Teams!$A:B,2,false)</f>
        <v>Venice</v>
      </c>
      <c r="G3299" s="1" t="b">
        <v>0</v>
      </c>
      <c r="H3299" s="1" t="b">
        <v>0</v>
      </c>
      <c r="I3299" s="1">
        <v>15.0</v>
      </c>
      <c r="J3299" s="3" t="str">
        <f>vlookup(I3299,Cats!$A:$B,2,false)</f>
        <v>C</v>
      </c>
    </row>
    <row r="3300">
      <c r="A3300" s="1">
        <v>126351.0</v>
      </c>
      <c r="B3300" s="1">
        <v>246.0</v>
      </c>
      <c r="C3300" s="2" t="s">
        <v>23</v>
      </c>
      <c r="D3300" s="1" t="s">
        <v>458</v>
      </c>
      <c r="E3300" s="1">
        <v>19.0</v>
      </c>
      <c r="F3300" s="1" t="str">
        <f>vlookup(E3300,Teams!$A:B,2,false)</f>
        <v>James Ruse D</v>
      </c>
      <c r="G3300" s="1" t="b">
        <v>1</v>
      </c>
      <c r="H3300" s="1" t="b">
        <v>0</v>
      </c>
      <c r="I3300" s="1">
        <v>16.0</v>
      </c>
      <c r="J3300" s="3" t="str">
        <f>vlookup(I3300,Cats!$A:$B,2,false)</f>
        <v>E</v>
      </c>
    </row>
    <row r="3301">
      <c r="A3301" s="1">
        <v>126352.0</v>
      </c>
      <c r="B3301" s="1">
        <v>246.0</v>
      </c>
      <c r="C3301" s="2" t="s">
        <v>23</v>
      </c>
      <c r="D3301" s="1" t="s">
        <v>579</v>
      </c>
      <c r="E3301" s="1">
        <v>38.0</v>
      </c>
      <c r="F3301" s="1" t="str">
        <f>vlookup(E3301,Teams!$A:B,2,false)</f>
        <v>Venice</v>
      </c>
      <c r="G3301" s="1" t="b">
        <v>0</v>
      </c>
      <c r="H3301" s="1" t="b">
        <v>0</v>
      </c>
      <c r="I3301" s="1">
        <v>16.0</v>
      </c>
      <c r="J3301" s="3" t="str">
        <f>vlookup(I3301,Cats!$A:$B,2,false)</f>
        <v>E</v>
      </c>
    </row>
    <row r="3302">
      <c r="A3302" s="1">
        <v>126353.0</v>
      </c>
      <c r="B3302" s="1">
        <v>246.0</v>
      </c>
      <c r="C3302" s="2" t="s">
        <v>23</v>
      </c>
      <c r="D3302" s="1" t="s">
        <v>458</v>
      </c>
      <c r="E3302" s="1">
        <v>19.0</v>
      </c>
      <c r="F3302" s="1" t="str">
        <f>vlookup(E3302,Teams!$A:B,2,false)</f>
        <v>James Ruse D</v>
      </c>
      <c r="G3302" s="1" t="b">
        <v>1</v>
      </c>
      <c r="H3302" s="1" t="b">
        <v>0</v>
      </c>
      <c r="I3302" s="1">
        <v>17.0</v>
      </c>
      <c r="J3302" s="3" t="str">
        <f>vlookup(I3302,Cats!$A:$B,2,false)</f>
        <v>B</v>
      </c>
    </row>
    <row r="3303">
      <c r="A3303" s="1">
        <v>126354.0</v>
      </c>
      <c r="B3303" s="1">
        <v>246.0</v>
      </c>
      <c r="C3303" s="2" t="s">
        <v>59</v>
      </c>
      <c r="D3303" s="1" t="s">
        <v>497</v>
      </c>
      <c r="E3303" s="1">
        <v>38.0</v>
      </c>
      <c r="F3303" s="1" t="str">
        <f>vlookup(E3303,Teams!$A:B,2,false)</f>
        <v>Venice</v>
      </c>
      <c r="G3303" s="1" t="b">
        <v>0</v>
      </c>
      <c r="H3303" s="1" t="b">
        <v>0</v>
      </c>
      <c r="I3303" s="1">
        <v>17.0</v>
      </c>
      <c r="J3303" s="3" t="str">
        <f>vlookup(I3303,Cats!$A:$B,2,false)</f>
        <v>B</v>
      </c>
    </row>
    <row r="3304">
      <c r="A3304" s="1">
        <v>126355.0</v>
      </c>
      <c r="B3304" s="1">
        <v>246.0</v>
      </c>
      <c r="C3304" s="2" t="s">
        <v>23</v>
      </c>
      <c r="D3304" s="1"/>
      <c r="E3304" s="1">
        <v>19.0</v>
      </c>
      <c r="F3304" s="1" t="str">
        <f>vlookup(E3304,Teams!$A:B,2,false)</f>
        <v>James Ruse D</v>
      </c>
      <c r="G3304" s="1" t="b">
        <v>1</v>
      </c>
      <c r="H3304" s="1" t="b">
        <v>1</v>
      </c>
      <c r="I3304" s="1">
        <v>18.0</v>
      </c>
      <c r="J3304" s="3" t="str">
        <f>vlookup(I3304,Cats!$A:$B,2,false)</f>
        <v>P</v>
      </c>
    </row>
    <row r="3305">
      <c r="A3305" s="1">
        <v>126356.0</v>
      </c>
      <c r="B3305" s="1">
        <v>246.0</v>
      </c>
      <c r="C3305" s="2" t="s">
        <v>34</v>
      </c>
      <c r="D3305" s="1" t="s">
        <v>576</v>
      </c>
      <c r="E3305" s="1">
        <v>38.0</v>
      </c>
      <c r="F3305" s="1" t="str">
        <f>vlookup(E3305,Teams!$A:B,2,false)</f>
        <v>Venice</v>
      </c>
      <c r="G3305" s="1" t="b">
        <v>0</v>
      </c>
      <c r="H3305" s="1" t="b">
        <v>0</v>
      </c>
      <c r="I3305" s="1">
        <v>18.0</v>
      </c>
      <c r="J3305" s="3" t="str">
        <f>vlookup(I3305,Cats!$A:$B,2,false)</f>
        <v>P</v>
      </c>
    </row>
    <row r="3306">
      <c r="A3306" s="1">
        <v>126357.0</v>
      </c>
      <c r="B3306" s="1">
        <v>246.0</v>
      </c>
      <c r="C3306" s="2" t="s">
        <v>23</v>
      </c>
      <c r="D3306" s="1"/>
      <c r="E3306" s="1">
        <v>19.0</v>
      </c>
      <c r="F3306" s="1" t="str">
        <f>vlookup(E3306,Teams!$A:B,2,false)</f>
        <v>James Ruse D</v>
      </c>
      <c r="G3306" s="1" t="b">
        <v>1</v>
      </c>
      <c r="H3306" s="1" t="b">
        <v>1</v>
      </c>
      <c r="I3306" s="1">
        <v>19.0</v>
      </c>
      <c r="J3306" s="3" t="str">
        <f>vlookup(I3306,Cats!$A:$B,2,false)</f>
        <v>X</v>
      </c>
    </row>
    <row r="3307">
      <c r="A3307" s="1">
        <v>126358.0</v>
      </c>
      <c r="B3307" s="1">
        <v>246.0</v>
      </c>
      <c r="C3307" s="2" t="s">
        <v>78</v>
      </c>
      <c r="D3307" s="1" t="s">
        <v>497</v>
      </c>
      <c r="E3307" s="1">
        <v>38.0</v>
      </c>
      <c r="F3307" s="1" t="str">
        <f>vlookup(E3307,Teams!$A:B,2,false)</f>
        <v>Venice</v>
      </c>
      <c r="G3307" s="1" t="b">
        <v>0</v>
      </c>
      <c r="H3307" s="1" t="b">
        <v>0</v>
      </c>
      <c r="I3307" s="1">
        <v>19.0</v>
      </c>
      <c r="J3307" s="3" t="str">
        <f>vlookup(I3307,Cats!$A:$B,2,false)</f>
        <v>X</v>
      </c>
    </row>
    <row r="3308">
      <c r="A3308" s="1">
        <v>126359.0</v>
      </c>
      <c r="B3308" s="1">
        <v>246.0</v>
      </c>
      <c r="C3308" s="2" t="s">
        <v>78</v>
      </c>
      <c r="D3308" s="1" t="s">
        <v>470</v>
      </c>
      <c r="E3308" s="1">
        <v>19.0</v>
      </c>
      <c r="F3308" s="1" t="str">
        <f>vlookup(E3308,Teams!$A:B,2,false)</f>
        <v>James Ruse D</v>
      </c>
      <c r="G3308" s="1" t="b">
        <v>1</v>
      </c>
      <c r="H3308" s="1" t="b">
        <v>0</v>
      </c>
      <c r="I3308" s="1">
        <v>20.0</v>
      </c>
      <c r="J3308" s="3" t="str">
        <f>vlookup(I3308,Cats!$A:$B,2,false)</f>
        <v>M</v>
      </c>
    </row>
    <row r="3309">
      <c r="A3309" s="1">
        <v>126360.0</v>
      </c>
      <c r="B3309" s="1">
        <v>246.0</v>
      </c>
      <c r="C3309" s="2" t="s">
        <v>23</v>
      </c>
      <c r="D3309" s="1"/>
      <c r="E3309" s="1">
        <v>38.0</v>
      </c>
      <c r="F3309" s="1" t="str">
        <f>vlookup(E3309,Teams!$A:B,2,false)</f>
        <v>Venice</v>
      </c>
      <c r="G3309" s="1" t="b">
        <v>0</v>
      </c>
      <c r="H3309" s="1" t="b">
        <v>1</v>
      </c>
      <c r="I3309" s="1">
        <v>20.0</v>
      </c>
      <c r="J3309" s="3" t="str">
        <f>vlookup(I3309,Cats!$A:$B,2,false)</f>
        <v>M</v>
      </c>
    </row>
    <row r="3310">
      <c r="A3310" s="1">
        <v>126361.0</v>
      </c>
      <c r="B3310" s="1">
        <v>246.0</v>
      </c>
      <c r="C3310" s="2" t="s">
        <v>23</v>
      </c>
      <c r="D3310" s="1" t="s">
        <v>470</v>
      </c>
      <c r="E3310" s="1">
        <v>19.0</v>
      </c>
      <c r="F3310" s="1" t="str">
        <f>vlookup(E3310,Teams!$A:B,2,false)</f>
        <v>James Ruse D</v>
      </c>
      <c r="G3310" s="1" t="b">
        <v>1</v>
      </c>
      <c r="H3310" s="1" t="b">
        <v>0</v>
      </c>
      <c r="I3310" s="1">
        <v>21.0</v>
      </c>
      <c r="J3310" s="3" t="str">
        <f>vlookup(I3310,Cats!$A:$B,2,false)</f>
        <v>C</v>
      </c>
    </row>
    <row r="3311">
      <c r="A3311" s="1">
        <v>126362.0</v>
      </c>
      <c r="B3311" s="1">
        <v>246.0</v>
      </c>
      <c r="C3311" s="2" t="s">
        <v>34</v>
      </c>
      <c r="D3311" s="1" t="s">
        <v>582</v>
      </c>
      <c r="E3311" s="1">
        <v>38.0</v>
      </c>
      <c r="F3311" s="1" t="str">
        <f>vlookup(E3311,Teams!$A:B,2,false)</f>
        <v>Venice</v>
      </c>
      <c r="G3311" s="1" t="b">
        <v>0</v>
      </c>
      <c r="H3311" s="1" t="b">
        <v>0</v>
      </c>
      <c r="I3311" s="1">
        <v>21.0</v>
      </c>
      <c r="J3311" s="3" t="str">
        <f>vlookup(I3311,Cats!$A:$B,2,false)</f>
        <v>C</v>
      </c>
    </row>
    <row r="3312">
      <c r="A3312" s="1">
        <v>126363.0</v>
      </c>
      <c r="B3312" s="1">
        <v>246.0</v>
      </c>
      <c r="C3312" s="2" t="s">
        <v>23</v>
      </c>
      <c r="D3312" s="1" t="s">
        <v>458</v>
      </c>
      <c r="E3312" s="1">
        <v>19.0</v>
      </c>
      <c r="F3312" s="1" t="str">
        <f>vlookup(E3312,Teams!$A:B,2,false)</f>
        <v>James Ruse D</v>
      </c>
      <c r="G3312" s="1" t="b">
        <v>1</v>
      </c>
      <c r="H3312" s="1" t="b">
        <v>0</v>
      </c>
      <c r="I3312" s="1">
        <v>22.0</v>
      </c>
      <c r="J3312" s="3" t="str">
        <f>vlookup(I3312,Cats!$A:$B,2,false)</f>
        <v>E</v>
      </c>
    </row>
    <row r="3313">
      <c r="A3313" s="1">
        <v>126364.0</v>
      </c>
      <c r="B3313" s="1">
        <v>246.0</v>
      </c>
      <c r="C3313" s="2" t="s">
        <v>78</v>
      </c>
      <c r="D3313" s="1" t="s">
        <v>582</v>
      </c>
      <c r="E3313" s="1">
        <v>38.0</v>
      </c>
      <c r="F3313" s="1" t="str">
        <f>vlookup(E3313,Teams!$A:B,2,false)</f>
        <v>Venice</v>
      </c>
      <c r="G3313" s="1" t="b">
        <v>0</v>
      </c>
      <c r="H3313" s="1" t="b">
        <v>0</v>
      </c>
      <c r="I3313" s="1">
        <v>22.0</v>
      </c>
      <c r="J3313" s="3" t="str">
        <f>vlookup(I3313,Cats!$A:$B,2,false)</f>
        <v>E</v>
      </c>
    </row>
    <row r="3314">
      <c r="A3314" s="1">
        <v>126365.0</v>
      </c>
      <c r="B3314" s="1">
        <v>246.0</v>
      </c>
      <c r="C3314" s="2" t="s">
        <v>23</v>
      </c>
      <c r="D3314" s="1"/>
      <c r="E3314" s="1">
        <v>19.0</v>
      </c>
      <c r="F3314" s="1" t="str">
        <f>vlookup(E3314,Teams!$A:B,2,false)</f>
        <v>James Ruse D</v>
      </c>
      <c r="G3314" s="1" t="b">
        <v>1</v>
      </c>
      <c r="H3314" s="1" t="b">
        <v>1</v>
      </c>
      <c r="I3314" s="1">
        <v>23.0</v>
      </c>
      <c r="J3314" s="3" t="str">
        <f>vlookup(I3314,Cats!$A:$B,2,false)</f>
        <v>B</v>
      </c>
    </row>
    <row r="3315">
      <c r="A3315" s="1">
        <v>126366.0</v>
      </c>
      <c r="B3315" s="1">
        <v>246.0</v>
      </c>
      <c r="C3315" s="2" t="s">
        <v>34</v>
      </c>
      <c r="D3315" s="1" t="s">
        <v>497</v>
      </c>
      <c r="E3315" s="1">
        <v>38.0</v>
      </c>
      <c r="F3315" s="1" t="str">
        <f>vlookup(E3315,Teams!$A:B,2,false)</f>
        <v>Venice</v>
      </c>
      <c r="G3315" s="1" t="b">
        <v>0</v>
      </c>
      <c r="H3315" s="1" t="b">
        <v>0</v>
      </c>
      <c r="I3315" s="1">
        <v>23.0</v>
      </c>
      <c r="J3315" s="3" t="str">
        <f>vlookup(I3315,Cats!$A:$B,2,false)</f>
        <v>B</v>
      </c>
    </row>
    <row r="3316">
      <c r="A3316" s="1">
        <v>126367.0</v>
      </c>
      <c r="B3316" s="1">
        <v>246.0</v>
      </c>
      <c r="C3316" s="2" t="s">
        <v>23</v>
      </c>
      <c r="D3316" s="1" t="s">
        <v>458</v>
      </c>
      <c r="E3316" s="1">
        <v>19.0</v>
      </c>
      <c r="F3316" s="1" t="str">
        <f>vlookup(E3316,Teams!$A:B,2,false)</f>
        <v>James Ruse D</v>
      </c>
      <c r="G3316" s="1" t="b">
        <v>1</v>
      </c>
      <c r="H3316" s="1" t="b">
        <v>0</v>
      </c>
      <c r="I3316" s="1">
        <v>24.0</v>
      </c>
      <c r="J3316" s="3" t="str">
        <f>vlookup(I3316,Cats!$A:$B,2,false)</f>
        <v>P</v>
      </c>
    </row>
    <row r="3317">
      <c r="A3317" s="1">
        <v>126368.0</v>
      </c>
      <c r="B3317" s="1">
        <v>246.0</v>
      </c>
      <c r="C3317" s="2" t="s">
        <v>23</v>
      </c>
      <c r="D3317" s="1" t="s">
        <v>582</v>
      </c>
      <c r="E3317" s="1">
        <v>38.0</v>
      </c>
      <c r="F3317" s="1" t="str">
        <f>vlookup(E3317,Teams!$A:B,2,false)</f>
        <v>Venice</v>
      </c>
      <c r="G3317" s="1" t="b">
        <v>0</v>
      </c>
      <c r="H3317" s="1" t="b">
        <v>0</v>
      </c>
      <c r="I3317" s="1">
        <v>24.0</v>
      </c>
      <c r="J3317" s="3" t="str">
        <f>vlookup(I3317,Cats!$A:$B,2,false)</f>
        <v>P</v>
      </c>
    </row>
    <row r="3318">
      <c r="A3318" s="1">
        <v>126369.0</v>
      </c>
      <c r="B3318" s="1">
        <v>247.0</v>
      </c>
      <c r="C3318" s="2" t="s">
        <v>78</v>
      </c>
      <c r="D3318" s="1" t="s">
        <v>552</v>
      </c>
      <c r="E3318" s="1">
        <v>7.0</v>
      </c>
      <c r="F3318" s="1" t="str">
        <f>vlookup(E3318,Teams!$A:B,2,false)</f>
        <v>Canyon Crest B</v>
      </c>
      <c r="G3318" s="1" t="b">
        <v>1</v>
      </c>
      <c r="H3318" s="1" t="b">
        <v>0</v>
      </c>
      <c r="I3318" s="1">
        <v>1.0</v>
      </c>
      <c r="J3318" s="3" t="str">
        <f>vlookup(I3318,Cats!$A:$B,2,false)</f>
        <v>X</v>
      </c>
    </row>
    <row r="3319">
      <c r="A3319" s="1">
        <v>126370.0</v>
      </c>
      <c r="B3319" s="1">
        <v>247.0</v>
      </c>
      <c r="C3319" s="2" t="s">
        <v>23</v>
      </c>
      <c r="D3319" s="1"/>
      <c r="E3319" s="1">
        <v>28.0</v>
      </c>
      <c r="F3319" s="1" t="str">
        <f>vlookup(E3319,Teams!$A:B,2,false)</f>
        <v>North ID STEM</v>
      </c>
      <c r="G3319" s="1" t="b">
        <v>0</v>
      </c>
      <c r="H3319" s="1" t="b">
        <v>1</v>
      </c>
      <c r="I3319" s="1">
        <v>1.0</v>
      </c>
      <c r="J3319" s="3" t="str">
        <f>vlookup(I3319,Cats!$A:$B,2,false)</f>
        <v>X</v>
      </c>
    </row>
    <row r="3320">
      <c r="A3320" s="1">
        <v>126371.0</v>
      </c>
      <c r="B3320" s="1">
        <v>247.0</v>
      </c>
      <c r="C3320" s="2" t="s">
        <v>23</v>
      </c>
      <c r="D3320" s="1" t="s">
        <v>409</v>
      </c>
      <c r="E3320" s="1">
        <v>7.0</v>
      </c>
      <c r="F3320" s="1" t="str">
        <f>vlookup(E3320,Teams!$A:B,2,false)</f>
        <v>Canyon Crest B</v>
      </c>
      <c r="G3320" s="1" t="b">
        <v>1</v>
      </c>
      <c r="H3320" s="1" t="b">
        <v>0</v>
      </c>
      <c r="I3320" s="1">
        <v>2.0</v>
      </c>
      <c r="J3320" s="3" t="str">
        <f>vlookup(I3320,Cats!$A:$B,2,false)</f>
        <v>M</v>
      </c>
    </row>
    <row r="3321">
      <c r="A3321" s="1">
        <v>126372.0</v>
      </c>
      <c r="B3321" s="1">
        <v>247.0</v>
      </c>
      <c r="C3321" s="2" t="s">
        <v>23</v>
      </c>
      <c r="D3321" s="1" t="s">
        <v>895</v>
      </c>
      <c r="E3321" s="1">
        <v>28.0</v>
      </c>
      <c r="F3321" s="1" t="str">
        <f>vlookup(E3321,Teams!$A:B,2,false)</f>
        <v>North ID STEM</v>
      </c>
      <c r="G3321" s="1" t="b">
        <v>0</v>
      </c>
      <c r="H3321" s="1" t="b">
        <v>0</v>
      </c>
      <c r="I3321" s="1">
        <v>2.0</v>
      </c>
      <c r="J3321" s="3" t="str">
        <f>vlookup(I3321,Cats!$A:$B,2,false)</f>
        <v>M</v>
      </c>
    </row>
    <row r="3322">
      <c r="A3322" s="1">
        <v>126373.0</v>
      </c>
      <c r="B3322" s="1">
        <v>247.0</v>
      </c>
      <c r="C3322" s="2" t="s">
        <v>23</v>
      </c>
      <c r="D3322" s="1" t="s">
        <v>915</v>
      </c>
      <c r="E3322" s="1">
        <v>7.0</v>
      </c>
      <c r="F3322" s="1" t="str">
        <f>vlookup(E3322,Teams!$A:B,2,false)</f>
        <v>Canyon Crest B</v>
      </c>
      <c r="G3322" s="1" t="b">
        <v>1</v>
      </c>
      <c r="H3322" s="1" t="b">
        <v>0</v>
      </c>
      <c r="I3322" s="1">
        <v>3.0</v>
      </c>
      <c r="J3322" s="3" t="str">
        <f>vlookup(I3322,Cats!$A:$B,2,false)</f>
        <v>C</v>
      </c>
    </row>
    <row r="3323">
      <c r="A3323" s="1">
        <v>126374.0</v>
      </c>
      <c r="B3323" s="1">
        <v>247.0</v>
      </c>
      <c r="C3323" s="2" t="s">
        <v>78</v>
      </c>
      <c r="D3323" s="1" t="s">
        <v>1060</v>
      </c>
      <c r="E3323" s="1">
        <v>28.0</v>
      </c>
      <c r="F3323" s="1" t="str">
        <f>vlookup(E3323,Teams!$A:B,2,false)</f>
        <v>North ID STEM</v>
      </c>
      <c r="G3323" s="1" t="b">
        <v>0</v>
      </c>
      <c r="H3323" s="1" t="b">
        <v>0</v>
      </c>
      <c r="I3323" s="1">
        <v>3.0</v>
      </c>
      <c r="J3323" s="3" t="str">
        <f>vlookup(I3323,Cats!$A:$B,2,false)</f>
        <v>C</v>
      </c>
    </row>
    <row r="3324">
      <c r="A3324" s="1">
        <v>126375.0</v>
      </c>
      <c r="B3324" s="1">
        <v>247.0</v>
      </c>
      <c r="C3324" s="2" t="s">
        <v>23</v>
      </c>
      <c r="D3324" s="1"/>
      <c r="E3324" s="1">
        <v>7.0</v>
      </c>
      <c r="F3324" s="1" t="str">
        <f>vlookup(E3324,Teams!$A:B,2,false)</f>
        <v>Canyon Crest B</v>
      </c>
      <c r="G3324" s="1" t="b">
        <v>1</v>
      </c>
      <c r="H3324" s="1" t="b">
        <v>1</v>
      </c>
      <c r="I3324" s="1">
        <v>4.0</v>
      </c>
      <c r="J3324" s="3" t="str">
        <f>vlookup(I3324,Cats!$A:$B,2,false)</f>
        <v>E</v>
      </c>
    </row>
    <row r="3325">
      <c r="A3325" s="1">
        <v>126376.0</v>
      </c>
      <c r="B3325" s="1">
        <v>247.0</v>
      </c>
      <c r="C3325" s="2" t="s">
        <v>34</v>
      </c>
      <c r="D3325" s="1" t="s">
        <v>1060</v>
      </c>
      <c r="E3325" s="1">
        <v>28.0</v>
      </c>
      <c r="F3325" s="1" t="str">
        <f>vlookup(E3325,Teams!$A:B,2,false)</f>
        <v>North ID STEM</v>
      </c>
      <c r="G3325" s="1" t="b">
        <v>0</v>
      </c>
      <c r="H3325" s="1" t="b">
        <v>0</v>
      </c>
      <c r="I3325" s="1">
        <v>4.0</v>
      </c>
      <c r="J3325" s="3" t="str">
        <f>vlookup(I3325,Cats!$A:$B,2,false)</f>
        <v>E</v>
      </c>
    </row>
    <row r="3326">
      <c r="A3326" s="1">
        <v>126377.0</v>
      </c>
      <c r="B3326" s="1">
        <v>247.0</v>
      </c>
      <c r="C3326" s="2" t="s">
        <v>23</v>
      </c>
      <c r="D3326" s="1"/>
      <c r="E3326" s="1">
        <v>7.0</v>
      </c>
      <c r="F3326" s="1" t="str">
        <f>vlookup(E3326,Teams!$A:B,2,false)</f>
        <v>Canyon Crest B</v>
      </c>
      <c r="G3326" s="1" t="b">
        <v>1</v>
      </c>
      <c r="H3326" s="1" t="b">
        <v>1</v>
      </c>
      <c r="I3326" s="1">
        <v>5.0</v>
      </c>
      <c r="J3326" s="3" t="str">
        <f>vlookup(I3326,Cats!$A:$B,2,false)</f>
        <v>B</v>
      </c>
    </row>
    <row r="3327">
      <c r="A3327" s="1">
        <v>126378.0</v>
      </c>
      <c r="B3327" s="1">
        <v>247.0</v>
      </c>
      <c r="C3327" s="2" t="s">
        <v>23</v>
      </c>
      <c r="D3327" s="1" t="s">
        <v>1060</v>
      </c>
      <c r="E3327" s="1">
        <v>28.0</v>
      </c>
      <c r="F3327" s="1" t="str">
        <f>vlookup(E3327,Teams!$A:B,2,false)</f>
        <v>North ID STEM</v>
      </c>
      <c r="G3327" s="1" t="b">
        <v>0</v>
      </c>
      <c r="H3327" s="1" t="b">
        <v>0</v>
      </c>
      <c r="I3327" s="1">
        <v>5.0</v>
      </c>
      <c r="J3327" s="3" t="str">
        <f>vlookup(I3327,Cats!$A:$B,2,false)</f>
        <v>B</v>
      </c>
    </row>
    <row r="3328">
      <c r="A3328" s="1">
        <v>126379.0</v>
      </c>
      <c r="B3328" s="1">
        <v>247.0</v>
      </c>
      <c r="C3328" s="2" t="s">
        <v>78</v>
      </c>
      <c r="D3328" s="1" t="s">
        <v>552</v>
      </c>
      <c r="E3328" s="1">
        <v>7.0</v>
      </c>
      <c r="F3328" s="1" t="str">
        <f>vlookup(E3328,Teams!$A:B,2,false)</f>
        <v>Canyon Crest B</v>
      </c>
      <c r="G3328" s="1" t="b">
        <v>1</v>
      </c>
      <c r="H3328" s="1" t="b">
        <v>0</v>
      </c>
      <c r="I3328" s="1">
        <v>6.0</v>
      </c>
      <c r="J3328" s="3" t="str">
        <f>vlookup(I3328,Cats!$A:$B,2,false)</f>
        <v>P</v>
      </c>
    </row>
    <row r="3329">
      <c r="A3329" s="1">
        <v>126380.0</v>
      </c>
      <c r="B3329" s="1">
        <v>247.0</v>
      </c>
      <c r="C3329" s="2" t="s">
        <v>23</v>
      </c>
      <c r="D3329" s="1" t="s">
        <v>1049</v>
      </c>
      <c r="E3329" s="1">
        <v>28.0</v>
      </c>
      <c r="F3329" s="1" t="str">
        <f>vlookup(E3329,Teams!$A:B,2,false)</f>
        <v>North ID STEM</v>
      </c>
      <c r="G3329" s="1" t="b">
        <v>0</v>
      </c>
      <c r="H3329" s="1" t="b">
        <v>0</v>
      </c>
      <c r="I3329" s="1">
        <v>6.0</v>
      </c>
      <c r="J3329" s="3" t="str">
        <f>vlookup(I3329,Cats!$A:$B,2,false)</f>
        <v>P</v>
      </c>
    </row>
    <row r="3330">
      <c r="A3330" s="1">
        <v>126381.0</v>
      </c>
      <c r="B3330" s="1">
        <v>247.0</v>
      </c>
      <c r="C3330" s="2" t="s">
        <v>23</v>
      </c>
      <c r="D3330" s="1" t="s">
        <v>409</v>
      </c>
      <c r="E3330" s="1">
        <v>7.0</v>
      </c>
      <c r="F3330" s="1" t="str">
        <f>vlookup(E3330,Teams!$A:B,2,false)</f>
        <v>Canyon Crest B</v>
      </c>
      <c r="G3330" s="1" t="b">
        <v>1</v>
      </c>
      <c r="H3330" s="1" t="b">
        <v>0</v>
      </c>
      <c r="I3330" s="1">
        <v>7.0</v>
      </c>
      <c r="J3330" s="3" t="str">
        <f>vlookup(I3330,Cats!$A:$B,2,false)</f>
        <v>X</v>
      </c>
    </row>
    <row r="3331">
      <c r="A3331" s="1">
        <v>126382.0</v>
      </c>
      <c r="B3331" s="1">
        <v>247.0</v>
      </c>
      <c r="C3331" s="2" t="s">
        <v>78</v>
      </c>
      <c r="D3331" s="1" t="s">
        <v>895</v>
      </c>
      <c r="E3331" s="1">
        <v>28.0</v>
      </c>
      <c r="F3331" s="1" t="str">
        <f>vlookup(E3331,Teams!$A:B,2,false)</f>
        <v>North ID STEM</v>
      </c>
      <c r="G3331" s="1" t="b">
        <v>0</v>
      </c>
      <c r="H3331" s="1" t="b">
        <v>0</v>
      </c>
      <c r="I3331" s="1">
        <v>7.0</v>
      </c>
      <c r="J3331" s="3" t="str">
        <f>vlookup(I3331,Cats!$A:$B,2,false)</f>
        <v>X</v>
      </c>
    </row>
    <row r="3332">
      <c r="A3332" s="1">
        <v>126383.0</v>
      </c>
      <c r="B3332" s="1">
        <v>247.0</v>
      </c>
      <c r="C3332" s="2" t="s">
        <v>34</v>
      </c>
      <c r="D3332" s="1" t="s">
        <v>409</v>
      </c>
      <c r="E3332" s="1">
        <v>7.0</v>
      </c>
      <c r="F3332" s="1" t="str">
        <f>vlookup(E3332,Teams!$A:B,2,false)</f>
        <v>Canyon Crest B</v>
      </c>
      <c r="G3332" s="1" t="b">
        <v>1</v>
      </c>
      <c r="H3332" s="1" t="b">
        <v>0</v>
      </c>
      <c r="I3332" s="1">
        <v>8.0</v>
      </c>
      <c r="J3332" s="3" t="str">
        <f>vlookup(I3332,Cats!$A:$B,2,false)</f>
        <v>M</v>
      </c>
    </row>
    <row r="3333">
      <c r="A3333" s="1">
        <v>126384.0</v>
      </c>
      <c r="B3333" s="1">
        <v>247.0</v>
      </c>
      <c r="C3333" s="2" t="s">
        <v>23</v>
      </c>
      <c r="D3333" s="1"/>
      <c r="E3333" s="1">
        <v>28.0</v>
      </c>
      <c r="F3333" s="1" t="str">
        <f>vlookup(E3333,Teams!$A:B,2,false)</f>
        <v>North ID STEM</v>
      </c>
      <c r="G3333" s="1" t="b">
        <v>0</v>
      </c>
      <c r="H3333" s="1" t="b">
        <v>1</v>
      </c>
      <c r="I3333" s="1">
        <v>8.0</v>
      </c>
      <c r="J3333" s="3" t="str">
        <f>vlookup(I3333,Cats!$A:$B,2,false)</f>
        <v>M</v>
      </c>
    </row>
    <row r="3334">
      <c r="A3334" s="1">
        <v>126385.0</v>
      </c>
      <c r="B3334" s="1">
        <v>247.0</v>
      </c>
      <c r="C3334" s="2" t="s">
        <v>78</v>
      </c>
      <c r="D3334" s="1" t="s">
        <v>915</v>
      </c>
      <c r="E3334" s="1">
        <v>7.0</v>
      </c>
      <c r="F3334" s="1" t="str">
        <f>vlookup(E3334,Teams!$A:B,2,false)</f>
        <v>Canyon Crest B</v>
      </c>
      <c r="G3334" s="1" t="b">
        <v>1</v>
      </c>
      <c r="H3334" s="1" t="b">
        <v>0</v>
      </c>
      <c r="I3334" s="1">
        <v>9.0</v>
      </c>
      <c r="J3334" s="3" t="str">
        <f>vlookup(I3334,Cats!$A:$B,2,false)</f>
        <v>C</v>
      </c>
    </row>
    <row r="3335">
      <c r="A3335" s="1">
        <v>126386.0</v>
      </c>
      <c r="B3335" s="1">
        <v>247.0</v>
      </c>
      <c r="C3335" s="2" t="s">
        <v>23</v>
      </c>
      <c r="D3335" s="1" t="s">
        <v>1049</v>
      </c>
      <c r="E3335" s="1">
        <v>28.0</v>
      </c>
      <c r="F3335" s="1" t="str">
        <f>vlookup(E3335,Teams!$A:B,2,false)</f>
        <v>North ID STEM</v>
      </c>
      <c r="G3335" s="1" t="b">
        <v>0</v>
      </c>
      <c r="H3335" s="1" t="b">
        <v>0</v>
      </c>
      <c r="I3335" s="1">
        <v>9.0</v>
      </c>
      <c r="J3335" s="3" t="str">
        <f>vlookup(I3335,Cats!$A:$B,2,false)</f>
        <v>C</v>
      </c>
    </row>
    <row r="3336">
      <c r="A3336" s="1">
        <v>126387.0</v>
      </c>
      <c r="B3336" s="1">
        <v>247.0</v>
      </c>
      <c r="C3336" s="2" t="s">
        <v>34</v>
      </c>
      <c r="D3336" s="1" t="s">
        <v>409</v>
      </c>
      <c r="E3336" s="1">
        <v>7.0</v>
      </c>
      <c r="F3336" s="1" t="str">
        <f>vlookup(E3336,Teams!$A:B,2,false)</f>
        <v>Canyon Crest B</v>
      </c>
      <c r="G3336" s="1" t="b">
        <v>1</v>
      </c>
      <c r="H3336" s="1" t="b">
        <v>0</v>
      </c>
      <c r="I3336" s="1">
        <v>10.0</v>
      </c>
      <c r="J3336" s="3" t="str">
        <f>vlookup(I3336,Cats!$A:$B,2,false)</f>
        <v>E</v>
      </c>
    </row>
    <row r="3337">
      <c r="A3337" s="1">
        <v>126388.0</v>
      </c>
      <c r="B3337" s="1">
        <v>247.0</v>
      </c>
      <c r="C3337" s="2" t="s">
        <v>23</v>
      </c>
      <c r="D3337" s="1"/>
      <c r="E3337" s="1">
        <v>28.0</v>
      </c>
      <c r="F3337" s="1" t="str">
        <f>vlookup(E3337,Teams!$A:B,2,false)</f>
        <v>North ID STEM</v>
      </c>
      <c r="G3337" s="1" t="b">
        <v>0</v>
      </c>
      <c r="H3337" s="1" t="b">
        <v>1</v>
      </c>
      <c r="I3337" s="1">
        <v>10.0</v>
      </c>
      <c r="J3337" s="3" t="str">
        <f>vlookup(I3337,Cats!$A:$B,2,false)</f>
        <v>E</v>
      </c>
    </row>
    <row r="3338">
      <c r="A3338" s="1">
        <v>126389.0</v>
      </c>
      <c r="B3338" s="1">
        <v>247.0</v>
      </c>
      <c r="C3338" s="2" t="s">
        <v>23</v>
      </c>
      <c r="D3338" s="1" t="s">
        <v>409</v>
      </c>
      <c r="E3338" s="1">
        <v>7.0</v>
      </c>
      <c r="F3338" s="1" t="str">
        <f>vlookup(E3338,Teams!$A:B,2,false)</f>
        <v>Canyon Crest B</v>
      </c>
      <c r="G3338" s="1" t="b">
        <v>1</v>
      </c>
      <c r="H3338" s="1" t="b">
        <v>0</v>
      </c>
      <c r="I3338" s="1">
        <v>11.0</v>
      </c>
      <c r="J3338" s="3" t="str">
        <f>vlookup(I3338,Cats!$A:$B,2,false)</f>
        <v>B</v>
      </c>
    </row>
    <row r="3339">
      <c r="A3339" s="1">
        <v>126390.0</v>
      </c>
      <c r="B3339" s="1">
        <v>247.0</v>
      </c>
      <c r="C3339" s="2" t="s">
        <v>23</v>
      </c>
      <c r="D3339" s="1" t="s">
        <v>1049</v>
      </c>
      <c r="E3339" s="1">
        <v>28.0</v>
      </c>
      <c r="F3339" s="1" t="str">
        <f>vlookup(E3339,Teams!$A:B,2,false)</f>
        <v>North ID STEM</v>
      </c>
      <c r="G3339" s="1" t="b">
        <v>0</v>
      </c>
      <c r="H3339" s="1" t="b">
        <v>0</v>
      </c>
      <c r="I3339" s="1">
        <v>11.0</v>
      </c>
      <c r="J3339" s="3" t="str">
        <f>vlookup(I3339,Cats!$A:$B,2,false)</f>
        <v>B</v>
      </c>
    </row>
    <row r="3340">
      <c r="A3340" s="1">
        <v>126391.0</v>
      </c>
      <c r="B3340" s="1">
        <v>247.0</v>
      </c>
      <c r="C3340" s="2" t="s">
        <v>34</v>
      </c>
      <c r="D3340" s="1" t="s">
        <v>409</v>
      </c>
      <c r="E3340" s="1">
        <v>7.0</v>
      </c>
      <c r="F3340" s="1" t="str">
        <f>vlookup(E3340,Teams!$A:B,2,false)</f>
        <v>Canyon Crest B</v>
      </c>
      <c r="G3340" s="1" t="b">
        <v>1</v>
      </c>
      <c r="H3340" s="1" t="b">
        <v>0</v>
      </c>
      <c r="I3340" s="1">
        <v>12.0</v>
      </c>
      <c r="J3340" s="3" t="str">
        <f>vlookup(I3340,Cats!$A:$B,2,false)</f>
        <v>P</v>
      </c>
    </row>
    <row r="3341">
      <c r="A3341" s="1">
        <v>126392.0</v>
      </c>
      <c r="B3341" s="1">
        <v>247.0</v>
      </c>
      <c r="C3341" s="2" t="s">
        <v>23</v>
      </c>
      <c r="D3341" s="1"/>
      <c r="E3341" s="1">
        <v>28.0</v>
      </c>
      <c r="F3341" s="1" t="str">
        <f>vlookup(E3341,Teams!$A:B,2,false)</f>
        <v>North ID STEM</v>
      </c>
      <c r="G3341" s="1" t="b">
        <v>0</v>
      </c>
      <c r="H3341" s="1" t="b">
        <v>1</v>
      </c>
      <c r="I3341" s="1">
        <v>12.0</v>
      </c>
      <c r="J3341" s="3" t="str">
        <f>vlookup(I3341,Cats!$A:$B,2,false)</f>
        <v>P</v>
      </c>
    </row>
    <row r="3342">
      <c r="A3342" s="1">
        <v>126393.0</v>
      </c>
      <c r="B3342" s="1">
        <v>247.0</v>
      </c>
      <c r="C3342" s="2" t="s">
        <v>78</v>
      </c>
      <c r="D3342" s="1" t="s">
        <v>409</v>
      </c>
      <c r="E3342" s="1">
        <v>7.0</v>
      </c>
      <c r="F3342" s="1" t="str">
        <f>vlookup(E3342,Teams!$A:B,2,false)</f>
        <v>Canyon Crest B</v>
      </c>
      <c r="G3342" s="1" t="b">
        <v>1</v>
      </c>
      <c r="H3342" s="1" t="b">
        <v>0</v>
      </c>
      <c r="I3342" s="1">
        <v>13.0</v>
      </c>
      <c r="J3342" s="3" t="str">
        <f>vlookup(I3342,Cats!$A:$B,2,false)</f>
        <v>X</v>
      </c>
    </row>
    <row r="3343">
      <c r="A3343" s="1">
        <v>126394.0</v>
      </c>
      <c r="B3343" s="1">
        <v>247.0</v>
      </c>
      <c r="C3343" s="2" t="s">
        <v>23</v>
      </c>
      <c r="D3343" s="1"/>
      <c r="E3343" s="1">
        <v>28.0</v>
      </c>
      <c r="F3343" s="1" t="str">
        <f>vlookup(E3343,Teams!$A:B,2,false)</f>
        <v>North ID STEM</v>
      </c>
      <c r="G3343" s="1" t="b">
        <v>0</v>
      </c>
      <c r="H3343" s="1" t="b">
        <v>1</v>
      </c>
      <c r="I3343" s="1">
        <v>13.0</v>
      </c>
      <c r="J3343" s="3" t="str">
        <f>vlookup(I3343,Cats!$A:$B,2,false)</f>
        <v>X</v>
      </c>
    </row>
    <row r="3344">
      <c r="A3344" s="1">
        <v>126395.0</v>
      </c>
      <c r="B3344" s="1">
        <v>247.0</v>
      </c>
      <c r="C3344" s="2" t="s">
        <v>34</v>
      </c>
      <c r="D3344" s="1" t="s">
        <v>552</v>
      </c>
      <c r="E3344" s="1">
        <v>7.0</v>
      </c>
      <c r="F3344" s="1" t="str">
        <f>vlookup(E3344,Teams!$A:B,2,false)</f>
        <v>Canyon Crest B</v>
      </c>
      <c r="G3344" s="1" t="b">
        <v>1</v>
      </c>
      <c r="H3344" s="1" t="b">
        <v>0</v>
      </c>
      <c r="I3344" s="1">
        <v>14.0</v>
      </c>
      <c r="J3344" s="3" t="str">
        <f>vlookup(I3344,Cats!$A:$B,2,false)</f>
        <v>M</v>
      </c>
    </row>
    <row r="3345">
      <c r="A3345" s="1">
        <v>126396.0</v>
      </c>
      <c r="B3345" s="1">
        <v>247.0</v>
      </c>
      <c r="C3345" s="2" t="s">
        <v>23</v>
      </c>
      <c r="D3345" s="1"/>
      <c r="E3345" s="1">
        <v>28.0</v>
      </c>
      <c r="F3345" s="1" t="str">
        <f>vlookup(E3345,Teams!$A:B,2,false)</f>
        <v>North ID STEM</v>
      </c>
      <c r="G3345" s="1" t="b">
        <v>0</v>
      </c>
      <c r="H3345" s="1" t="b">
        <v>1</v>
      </c>
      <c r="I3345" s="1">
        <v>14.0</v>
      </c>
      <c r="J3345" s="3" t="str">
        <f>vlookup(I3345,Cats!$A:$B,2,false)</f>
        <v>M</v>
      </c>
    </row>
    <row r="3346">
      <c r="A3346" s="1">
        <v>126397.0</v>
      </c>
      <c r="B3346" s="1">
        <v>247.0</v>
      </c>
      <c r="C3346" s="2" t="s">
        <v>78</v>
      </c>
      <c r="D3346" s="1" t="s">
        <v>915</v>
      </c>
      <c r="E3346" s="1">
        <v>7.0</v>
      </c>
      <c r="F3346" s="1" t="str">
        <f>vlookup(E3346,Teams!$A:B,2,false)</f>
        <v>Canyon Crest B</v>
      </c>
      <c r="G3346" s="1" t="b">
        <v>1</v>
      </c>
      <c r="H3346" s="1" t="b">
        <v>0</v>
      </c>
      <c r="I3346" s="1">
        <v>15.0</v>
      </c>
      <c r="J3346" s="3" t="str">
        <f>vlookup(I3346,Cats!$A:$B,2,false)</f>
        <v>C</v>
      </c>
    </row>
    <row r="3347">
      <c r="A3347" s="1">
        <v>126398.0</v>
      </c>
      <c r="B3347" s="1">
        <v>247.0</v>
      </c>
      <c r="C3347" s="2" t="s">
        <v>23</v>
      </c>
      <c r="D3347" s="1"/>
      <c r="E3347" s="1">
        <v>28.0</v>
      </c>
      <c r="F3347" s="1" t="str">
        <f>vlookup(E3347,Teams!$A:B,2,false)</f>
        <v>North ID STEM</v>
      </c>
      <c r="G3347" s="1" t="b">
        <v>0</v>
      </c>
      <c r="H3347" s="1" t="b">
        <v>1</v>
      </c>
      <c r="I3347" s="1">
        <v>15.0</v>
      </c>
      <c r="J3347" s="3" t="str">
        <f>vlookup(I3347,Cats!$A:$B,2,false)</f>
        <v>C</v>
      </c>
    </row>
    <row r="3348">
      <c r="A3348" s="1">
        <v>126399.0</v>
      </c>
      <c r="B3348" s="1">
        <v>247.0</v>
      </c>
      <c r="C3348" s="2" t="s">
        <v>23</v>
      </c>
      <c r="D3348" s="1" t="s">
        <v>409</v>
      </c>
      <c r="E3348" s="1">
        <v>7.0</v>
      </c>
      <c r="F3348" s="1" t="str">
        <f>vlookup(E3348,Teams!$A:B,2,false)</f>
        <v>Canyon Crest B</v>
      </c>
      <c r="G3348" s="1" t="b">
        <v>1</v>
      </c>
      <c r="H3348" s="1" t="b">
        <v>0</v>
      </c>
      <c r="I3348" s="1">
        <v>16.0</v>
      </c>
      <c r="J3348" s="3" t="str">
        <f>vlookup(I3348,Cats!$A:$B,2,false)</f>
        <v>E</v>
      </c>
    </row>
    <row r="3349">
      <c r="A3349" s="1">
        <v>126400.0</v>
      </c>
      <c r="B3349" s="1">
        <v>247.0</v>
      </c>
      <c r="C3349" s="2" t="s">
        <v>23</v>
      </c>
      <c r="D3349" s="1" t="s">
        <v>1049</v>
      </c>
      <c r="E3349" s="1">
        <v>28.0</v>
      </c>
      <c r="F3349" s="1" t="str">
        <f>vlookup(E3349,Teams!$A:B,2,false)</f>
        <v>North ID STEM</v>
      </c>
      <c r="G3349" s="1" t="b">
        <v>0</v>
      </c>
      <c r="H3349" s="1" t="b">
        <v>0</v>
      </c>
      <c r="I3349" s="1">
        <v>16.0</v>
      </c>
      <c r="J3349" s="3" t="str">
        <f>vlookup(I3349,Cats!$A:$B,2,false)</f>
        <v>E</v>
      </c>
    </row>
    <row r="3350">
      <c r="A3350" s="1">
        <v>126401.0</v>
      </c>
      <c r="B3350" s="1">
        <v>247.0</v>
      </c>
      <c r="C3350" s="2" t="s">
        <v>23</v>
      </c>
      <c r="D3350" s="1" t="s">
        <v>915</v>
      </c>
      <c r="E3350" s="1">
        <v>7.0</v>
      </c>
      <c r="F3350" s="1" t="str">
        <f>vlookup(E3350,Teams!$A:B,2,false)</f>
        <v>Canyon Crest B</v>
      </c>
      <c r="G3350" s="1" t="b">
        <v>1</v>
      </c>
      <c r="H3350" s="1" t="b">
        <v>0</v>
      </c>
      <c r="I3350" s="1">
        <v>17.0</v>
      </c>
      <c r="J3350" s="3" t="str">
        <f>vlookup(I3350,Cats!$A:$B,2,false)</f>
        <v>B</v>
      </c>
    </row>
    <row r="3351">
      <c r="A3351" s="1">
        <v>126402.0</v>
      </c>
      <c r="B3351" s="1">
        <v>247.0</v>
      </c>
      <c r="C3351" s="2" t="s">
        <v>23</v>
      </c>
      <c r="D3351" s="1" t="s">
        <v>1060</v>
      </c>
      <c r="E3351" s="1">
        <v>28.0</v>
      </c>
      <c r="F3351" s="1" t="str">
        <f>vlookup(E3351,Teams!$A:B,2,false)</f>
        <v>North ID STEM</v>
      </c>
      <c r="G3351" s="1" t="b">
        <v>0</v>
      </c>
      <c r="H3351" s="1" t="b">
        <v>0</v>
      </c>
      <c r="I3351" s="1">
        <v>17.0</v>
      </c>
      <c r="J3351" s="3" t="str">
        <f>vlookup(I3351,Cats!$A:$B,2,false)</f>
        <v>B</v>
      </c>
    </row>
    <row r="3352">
      <c r="A3352" s="1">
        <v>126403.0</v>
      </c>
      <c r="B3352" s="1">
        <v>247.0</v>
      </c>
      <c r="C3352" s="2" t="s">
        <v>78</v>
      </c>
      <c r="D3352" s="1" t="s">
        <v>552</v>
      </c>
      <c r="E3352" s="1">
        <v>7.0</v>
      </c>
      <c r="F3352" s="1" t="str">
        <f>vlookup(E3352,Teams!$A:B,2,false)</f>
        <v>Canyon Crest B</v>
      </c>
      <c r="G3352" s="1" t="b">
        <v>1</v>
      </c>
      <c r="H3352" s="1" t="b">
        <v>0</v>
      </c>
      <c r="I3352" s="1">
        <v>18.0</v>
      </c>
      <c r="J3352" s="3" t="str">
        <f>vlookup(I3352,Cats!$A:$B,2,false)</f>
        <v>P</v>
      </c>
    </row>
    <row r="3353">
      <c r="A3353" s="1">
        <v>126404.0</v>
      </c>
      <c r="B3353" s="1">
        <v>247.0</v>
      </c>
      <c r="C3353" s="2" t="s">
        <v>23</v>
      </c>
      <c r="D3353" s="1" t="s">
        <v>895</v>
      </c>
      <c r="E3353" s="1">
        <v>28.0</v>
      </c>
      <c r="F3353" s="1" t="str">
        <f>vlookup(E3353,Teams!$A:B,2,false)</f>
        <v>North ID STEM</v>
      </c>
      <c r="G3353" s="1" t="b">
        <v>0</v>
      </c>
      <c r="H3353" s="1" t="b">
        <v>0</v>
      </c>
      <c r="I3353" s="1">
        <v>18.0</v>
      </c>
      <c r="J3353" s="3" t="str">
        <f>vlookup(I3353,Cats!$A:$B,2,false)</f>
        <v>P</v>
      </c>
    </row>
    <row r="3354">
      <c r="A3354" s="1">
        <v>126405.0</v>
      </c>
      <c r="B3354" s="1">
        <v>247.0</v>
      </c>
      <c r="C3354" s="2" t="s">
        <v>78</v>
      </c>
      <c r="D3354" s="1" t="s">
        <v>409</v>
      </c>
      <c r="E3354" s="1">
        <v>7.0</v>
      </c>
      <c r="F3354" s="1" t="str">
        <f>vlookup(E3354,Teams!$A:B,2,false)</f>
        <v>Canyon Crest B</v>
      </c>
      <c r="G3354" s="1" t="b">
        <v>1</v>
      </c>
      <c r="H3354" s="1" t="b">
        <v>0</v>
      </c>
      <c r="I3354" s="1">
        <v>19.0</v>
      </c>
      <c r="J3354" s="3" t="str">
        <f>vlookup(I3354,Cats!$A:$B,2,false)</f>
        <v>X</v>
      </c>
    </row>
    <row r="3355">
      <c r="A3355" s="1">
        <v>126406.0</v>
      </c>
      <c r="B3355" s="1">
        <v>247.0</v>
      </c>
      <c r="C3355" s="2" t="s">
        <v>23</v>
      </c>
      <c r="D3355" s="1"/>
      <c r="E3355" s="1">
        <v>28.0</v>
      </c>
      <c r="F3355" s="1" t="str">
        <f>vlookup(E3355,Teams!$A:B,2,false)</f>
        <v>North ID STEM</v>
      </c>
      <c r="G3355" s="1" t="b">
        <v>0</v>
      </c>
      <c r="H3355" s="1" t="b">
        <v>1</v>
      </c>
      <c r="I3355" s="1">
        <v>19.0</v>
      </c>
      <c r="J3355" s="3" t="str">
        <f>vlookup(I3355,Cats!$A:$B,2,false)</f>
        <v>X</v>
      </c>
    </row>
    <row r="3356">
      <c r="A3356" s="1">
        <v>126407.0</v>
      </c>
      <c r="B3356" s="1">
        <v>247.0</v>
      </c>
      <c r="C3356" s="2" t="s">
        <v>34</v>
      </c>
      <c r="D3356" s="1" t="s">
        <v>552</v>
      </c>
      <c r="E3356" s="1">
        <v>7.0</v>
      </c>
      <c r="F3356" s="1" t="str">
        <f>vlookup(E3356,Teams!$A:B,2,false)</f>
        <v>Canyon Crest B</v>
      </c>
      <c r="G3356" s="1" t="b">
        <v>1</v>
      </c>
      <c r="H3356" s="1" t="b">
        <v>0</v>
      </c>
      <c r="I3356" s="1">
        <v>20.0</v>
      </c>
      <c r="J3356" s="3" t="str">
        <f>vlookup(I3356,Cats!$A:$B,2,false)</f>
        <v>M</v>
      </c>
    </row>
    <row r="3357">
      <c r="A3357" s="1">
        <v>126408.0</v>
      </c>
      <c r="B3357" s="1">
        <v>247.0</v>
      </c>
      <c r="C3357" s="2" t="s">
        <v>23</v>
      </c>
      <c r="D3357" s="1"/>
      <c r="E3357" s="1">
        <v>28.0</v>
      </c>
      <c r="F3357" s="1" t="str">
        <f>vlookup(E3357,Teams!$A:B,2,false)</f>
        <v>North ID STEM</v>
      </c>
      <c r="G3357" s="1" t="b">
        <v>0</v>
      </c>
      <c r="H3357" s="1" t="b">
        <v>1</v>
      </c>
      <c r="I3357" s="1">
        <v>20.0</v>
      </c>
      <c r="J3357" s="3" t="str">
        <f>vlookup(I3357,Cats!$A:$B,2,false)</f>
        <v>M</v>
      </c>
    </row>
    <row r="3358">
      <c r="A3358" s="1">
        <v>126409.0</v>
      </c>
      <c r="B3358" s="1">
        <v>247.0</v>
      </c>
      <c r="C3358" s="2" t="s">
        <v>23</v>
      </c>
      <c r="D3358" s="1"/>
      <c r="E3358" s="1">
        <v>7.0</v>
      </c>
      <c r="F3358" s="1" t="str">
        <f>vlookup(E3358,Teams!$A:B,2,false)</f>
        <v>Canyon Crest B</v>
      </c>
      <c r="G3358" s="1" t="b">
        <v>1</v>
      </c>
      <c r="H3358" s="1" t="b">
        <v>1</v>
      </c>
      <c r="I3358" s="1">
        <v>21.0</v>
      </c>
      <c r="J3358" s="3" t="str">
        <f>vlookup(I3358,Cats!$A:$B,2,false)</f>
        <v>C</v>
      </c>
    </row>
    <row r="3359">
      <c r="A3359" s="1">
        <v>126410.0</v>
      </c>
      <c r="B3359" s="1">
        <v>247.0</v>
      </c>
      <c r="C3359" s="2" t="s">
        <v>78</v>
      </c>
      <c r="D3359" s="1" t="s">
        <v>895</v>
      </c>
      <c r="E3359" s="1">
        <v>28.0</v>
      </c>
      <c r="F3359" s="1" t="str">
        <f>vlookup(E3359,Teams!$A:B,2,false)</f>
        <v>North ID STEM</v>
      </c>
      <c r="G3359" s="1" t="b">
        <v>0</v>
      </c>
      <c r="H3359" s="1" t="b">
        <v>0</v>
      </c>
      <c r="I3359" s="1">
        <v>21.0</v>
      </c>
      <c r="J3359" s="3" t="str">
        <f>vlookup(I3359,Cats!$A:$B,2,false)</f>
        <v>C</v>
      </c>
    </row>
    <row r="3360">
      <c r="A3360" s="1">
        <v>126411.0</v>
      </c>
      <c r="B3360" s="1">
        <v>247.0</v>
      </c>
      <c r="C3360" s="2" t="s">
        <v>34</v>
      </c>
      <c r="D3360" s="1" t="s">
        <v>409</v>
      </c>
      <c r="E3360" s="1">
        <v>7.0</v>
      </c>
      <c r="F3360" s="1" t="str">
        <f>vlookup(E3360,Teams!$A:B,2,false)</f>
        <v>Canyon Crest B</v>
      </c>
      <c r="G3360" s="1" t="b">
        <v>1</v>
      </c>
      <c r="H3360" s="1" t="b">
        <v>0</v>
      </c>
      <c r="I3360" s="1">
        <v>22.0</v>
      </c>
      <c r="J3360" s="3" t="str">
        <f>vlookup(I3360,Cats!$A:$B,2,false)</f>
        <v>E</v>
      </c>
    </row>
    <row r="3361">
      <c r="A3361" s="1">
        <v>126412.0</v>
      </c>
      <c r="B3361" s="1">
        <v>247.0</v>
      </c>
      <c r="C3361" s="2" t="s">
        <v>23</v>
      </c>
      <c r="D3361" s="1"/>
      <c r="E3361" s="1">
        <v>28.0</v>
      </c>
      <c r="F3361" s="1" t="str">
        <f>vlookup(E3361,Teams!$A:B,2,false)</f>
        <v>North ID STEM</v>
      </c>
      <c r="G3361" s="1" t="b">
        <v>0</v>
      </c>
      <c r="H3361" s="1" t="b">
        <v>1</v>
      </c>
      <c r="I3361" s="1">
        <v>22.0</v>
      </c>
      <c r="J3361" s="3" t="str">
        <f>vlookup(I3361,Cats!$A:$B,2,false)</f>
        <v>E</v>
      </c>
    </row>
    <row r="3362">
      <c r="A3362" s="1">
        <v>126413.0</v>
      </c>
      <c r="B3362" s="1">
        <v>247.0</v>
      </c>
      <c r="C3362" s="2" t="s">
        <v>23</v>
      </c>
      <c r="D3362" s="1" t="s">
        <v>915</v>
      </c>
      <c r="E3362" s="1">
        <v>7.0</v>
      </c>
      <c r="F3362" s="1" t="str">
        <f>vlookup(E3362,Teams!$A:B,2,false)</f>
        <v>Canyon Crest B</v>
      </c>
      <c r="G3362" s="1" t="b">
        <v>1</v>
      </c>
      <c r="H3362" s="1" t="b">
        <v>0</v>
      </c>
      <c r="I3362" s="1">
        <v>23.0</v>
      </c>
      <c r="J3362" s="3" t="str">
        <f>vlookup(I3362,Cats!$A:$B,2,false)</f>
        <v>B</v>
      </c>
    </row>
    <row r="3363">
      <c r="A3363" s="1">
        <v>126414.0</v>
      </c>
      <c r="B3363" s="1">
        <v>247.0</v>
      </c>
      <c r="C3363" s="2" t="s">
        <v>78</v>
      </c>
      <c r="D3363" s="1" t="s">
        <v>895</v>
      </c>
      <c r="E3363" s="1">
        <v>28.0</v>
      </c>
      <c r="F3363" s="1" t="str">
        <f>vlookup(E3363,Teams!$A:B,2,false)</f>
        <v>North ID STEM</v>
      </c>
      <c r="G3363" s="1" t="b">
        <v>0</v>
      </c>
      <c r="H3363" s="1" t="b">
        <v>0</v>
      </c>
      <c r="I3363" s="1">
        <v>23.0</v>
      </c>
      <c r="J3363" s="3" t="str">
        <f>vlookup(I3363,Cats!$A:$B,2,false)</f>
        <v>B</v>
      </c>
    </row>
    <row r="3364">
      <c r="A3364" s="1">
        <v>126415.0</v>
      </c>
      <c r="B3364" s="1">
        <v>247.0</v>
      </c>
      <c r="C3364" s="2" t="s">
        <v>23</v>
      </c>
      <c r="D3364" s="1" t="s">
        <v>409</v>
      </c>
      <c r="E3364" s="1">
        <v>7.0</v>
      </c>
      <c r="F3364" s="1" t="str">
        <f>vlookup(E3364,Teams!$A:B,2,false)</f>
        <v>Canyon Crest B</v>
      </c>
      <c r="G3364" s="1" t="b">
        <v>1</v>
      </c>
      <c r="H3364" s="1" t="b">
        <v>0</v>
      </c>
      <c r="I3364" s="1">
        <v>24.0</v>
      </c>
      <c r="J3364" s="3" t="str">
        <f>vlookup(I3364,Cats!$A:$B,2,false)</f>
        <v>P</v>
      </c>
    </row>
    <row r="3365">
      <c r="A3365" s="1">
        <v>126416.0</v>
      </c>
      <c r="B3365" s="1">
        <v>247.0</v>
      </c>
      <c r="C3365" s="2" t="s">
        <v>23</v>
      </c>
      <c r="D3365" s="1" t="s">
        <v>1049</v>
      </c>
      <c r="E3365" s="1">
        <v>28.0</v>
      </c>
      <c r="F3365" s="1" t="str">
        <f>vlookup(E3365,Teams!$A:B,2,false)</f>
        <v>North ID STEM</v>
      </c>
      <c r="G3365" s="1" t="b">
        <v>0</v>
      </c>
      <c r="H3365" s="1" t="b">
        <v>0</v>
      </c>
      <c r="I3365" s="1">
        <v>24.0</v>
      </c>
      <c r="J3365" s="3" t="str">
        <f>vlookup(I3365,Cats!$A:$B,2,false)</f>
        <v>P</v>
      </c>
    </row>
    <row r="3366">
      <c r="A3366" s="1">
        <v>126417.0</v>
      </c>
      <c r="B3366" s="1">
        <v>248.0</v>
      </c>
      <c r="C3366" s="2" t="s">
        <v>59</v>
      </c>
      <c r="D3366" s="1" t="s">
        <v>638</v>
      </c>
      <c r="E3366" s="1">
        <v>2.0</v>
      </c>
      <c r="F3366" s="1" t="str">
        <f>vlookup(E3366,Teams!$A:B,2,false)</f>
        <v>Amador Valley B</v>
      </c>
      <c r="G3366" s="1" t="b">
        <v>1</v>
      </c>
      <c r="H3366" s="1" t="b">
        <v>0</v>
      </c>
      <c r="I3366" s="1">
        <v>1.0</v>
      </c>
      <c r="J3366" s="3" t="str">
        <f>vlookup(I3366,Cats!$A:$B,2,false)</f>
        <v>X</v>
      </c>
    </row>
    <row r="3367">
      <c r="A3367" s="1">
        <v>126418.0</v>
      </c>
      <c r="B3367" s="1">
        <v>248.0</v>
      </c>
      <c r="C3367" s="2" t="s">
        <v>23</v>
      </c>
      <c r="D3367" s="1" t="s">
        <v>432</v>
      </c>
      <c r="E3367" s="1">
        <v>26.0</v>
      </c>
      <c r="F3367" s="1" t="str">
        <f>vlookup(E3367,Teams!$A:B,2,false)</f>
        <v>NoHo A</v>
      </c>
      <c r="G3367" s="1" t="b">
        <v>0</v>
      </c>
      <c r="H3367" s="1" t="b">
        <v>0</v>
      </c>
      <c r="I3367" s="1">
        <v>1.0</v>
      </c>
      <c r="J3367" s="3" t="str">
        <f>vlookup(I3367,Cats!$A:$B,2,false)</f>
        <v>X</v>
      </c>
    </row>
    <row r="3368">
      <c r="A3368" s="1">
        <v>126419.0</v>
      </c>
      <c r="B3368" s="1">
        <v>248.0</v>
      </c>
      <c r="C3368" s="2" t="s">
        <v>34</v>
      </c>
      <c r="D3368" s="1" t="s">
        <v>635</v>
      </c>
      <c r="E3368" s="1">
        <v>2.0</v>
      </c>
      <c r="F3368" s="1" t="str">
        <f>vlookup(E3368,Teams!$A:B,2,false)</f>
        <v>Amador Valley B</v>
      </c>
      <c r="G3368" s="1" t="b">
        <v>1</v>
      </c>
      <c r="H3368" s="1" t="b">
        <v>0</v>
      </c>
      <c r="I3368" s="1">
        <v>2.0</v>
      </c>
      <c r="J3368" s="3" t="str">
        <f>vlookup(I3368,Cats!$A:$B,2,false)</f>
        <v>M</v>
      </c>
    </row>
    <row r="3369">
      <c r="A3369" s="1">
        <v>126420.0</v>
      </c>
      <c r="B3369" s="1">
        <v>248.0</v>
      </c>
      <c r="C3369" s="2" t="s">
        <v>23</v>
      </c>
      <c r="D3369" s="1"/>
      <c r="E3369" s="1">
        <v>26.0</v>
      </c>
      <c r="F3369" s="1" t="str">
        <f>vlookup(E3369,Teams!$A:B,2,false)</f>
        <v>NoHo A</v>
      </c>
      <c r="G3369" s="1" t="b">
        <v>0</v>
      </c>
      <c r="H3369" s="1" t="b">
        <v>1</v>
      </c>
      <c r="I3369" s="1">
        <v>2.0</v>
      </c>
      <c r="J3369" s="3" t="str">
        <f>vlookup(I3369,Cats!$A:$B,2,false)</f>
        <v>M</v>
      </c>
    </row>
    <row r="3370">
      <c r="A3370" s="1">
        <v>126421.0</v>
      </c>
      <c r="B3370" s="1">
        <v>248.0</v>
      </c>
      <c r="C3370" s="2" t="s">
        <v>59</v>
      </c>
      <c r="D3370" s="1" t="s">
        <v>626</v>
      </c>
      <c r="E3370" s="1">
        <v>2.0</v>
      </c>
      <c r="F3370" s="1" t="str">
        <f>vlookup(E3370,Teams!$A:B,2,false)</f>
        <v>Amador Valley B</v>
      </c>
      <c r="G3370" s="1" t="b">
        <v>1</v>
      </c>
      <c r="H3370" s="1" t="b">
        <v>0</v>
      </c>
      <c r="I3370" s="1">
        <v>3.0</v>
      </c>
      <c r="J3370" s="3" t="str">
        <f>vlookup(I3370,Cats!$A:$B,2,false)</f>
        <v>C</v>
      </c>
    </row>
    <row r="3371">
      <c r="A3371" s="1">
        <v>126422.0</v>
      </c>
      <c r="B3371" s="1">
        <v>248.0</v>
      </c>
      <c r="C3371" s="2" t="s">
        <v>78</v>
      </c>
      <c r="D3371" s="1" t="s">
        <v>1000</v>
      </c>
      <c r="E3371" s="1">
        <v>26.0</v>
      </c>
      <c r="F3371" s="1" t="str">
        <f>vlookup(E3371,Teams!$A:B,2,false)</f>
        <v>NoHo A</v>
      </c>
      <c r="G3371" s="1" t="b">
        <v>0</v>
      </c>
      <c r="H3371" s="1" t="b">
        <v>0</v>
      </c>
      <c r="I3371" s="1">
        <v>3.0</v>
      </c>
      <c r="J3371" s="3" t="str">
        <f>vlookup(I3371,Cats!$A:$B,2,false)</f>
        <v>C</v>
      </c>
    </row>
    <row r="3372">
      <c r="A3372" s="1">
        <v>126423.0</v>
      </c>
      <c r="B3372" s="1">
        <v>248.0</v>
      </c>
      <c r="C3372" s="2" t="s">
        <v>23</v>
      </c>
      <c r="D3372" s="1" t="s">
        <v>638</v>
      </c>
      <c r="E3372" s="1">
        <v>2.0</v>
      </c>
      <c r="F3372" s="1" t="str">
        <f>vlookup(E3372,Teams!$A:B,2,false)</f>
        <v>Amador Valley B</v>
      </c>
      <c r="G3372" s="1" t="b">
        <v>1</v>
      </c>
      <c r="H3372" s="1" t="b">
        <v>0</v>
      </c>
      <c r="I3372" s="1">
        <v>4.0</v>
      </c>
      <c r="J3372" s="3" t="str">
        <f>vlookup(I3372,Cats!$A:$B,2,false)</f>
        <v>E</v>
      </c>
    </row>
    <row r="3373">
      <c r="A3373" s="1">
        <v>126424.0</v>
      </c>
      <c r="B3373" s="1">
        <v>248.0</v>
      </c>
      <c r="C3373" s="2" t="s">
        <v>59</v>
      </c>
      <c r="D3373" s="1" t="s">
        <v>476</v>
      </c>
      <c r="E3373" s="1">
        <v>26.0</v>
      </c>
      <c r="F3373" s="1" t="str">
        <f>vlookup(E3373,Teams!$A:B,2,false)</f>
        <v>NoHo A</v>
      </c>
      <c r="G3373" s="1" t="b">
        <v>0</v>
      </c>
      <c r="H3373" s="1" t="b">
        <v>0</v>
      </c>
      <c r="I3373" s="1">
        <v>4.0</v>
      </c>
      <c r="J3373" s="3" t="str">
        <f>vlookup(I3373,Cats!$A:$B,2,false)</f>
        <v>E</v>
      </c>
    </row>
    <row r="3374">
      <c r="A3374" s="1">
        <v>126425.0</v>
      </c>
      <c r="B3374" s="1">
        <v>248.0</v>
      </c>
      <c r="C3374" s="2" t="s">
        <v>23</v>
      </c>
      <c r="D3374" s="1"/>
      <c r="E3374" s="1">
        <v>2.0</v>
      </c>
      <c r="F3374" s="1" t="str">
        <f>vlookup(E3374,Teams!$A:B,2,false)</f>
        <v>Amador Valley B</v>
      </c>
      <c r="G3374" s="1" t="b">
        <v>1</v>
      </c>
      <c r="H3374" s="1" t="b">
        <v>1</v>
      </c>
      <c r="I3374" s="1">
        <v>5.0</v>
      </c>
      <c r="J3374" s="3" t="str">
        <f>vlookup(I3374,Cats!$A:$B,2,false)</f>
        <v>B</v>
      </c>
    </row>
    <row r="3375">
      <c r="A3375" s="1">
        <v>126426.0</v>
      </c>
      <c r="B3375" s="1">
        <v>248.0</v>
      </c>
      <c r="C3375" s="2" t="s">
        <v>34</v>
      </c>
      <c r="D3375" s="1" t="s">
        <v>432</v>
      </c>
      <c r="E3375" s="1">
        <v>26.0</v>
      </c>
      <c r="F3375" s="1" t="str">
        <f>vlookup(E3375,Teams!$A:B,2,false)</f>
        <v>NoHo A</v>
      </c>
      <c r="G3375" s="1" t="b">
        <v>0</v>
      </c>
      <c r="H3375" s="1" t="b">
        <v>0</v>
      </c>
      <c r="I3375" s="1">
        <v>5.0</v>
      </c>
      <c r="J3375" s="3" t="str">
        <f>vlookup(I3375,Cats!$A:$B,2,false)</f>
        <v>B</v>
      </c>
    </row>
    <row r="3376">
      <c r="A3376" s="1">
        <v>126427.0</v>
      </c>
      <c r="B3376" s="1">
        <v>248.0</v>
      </c>
      <c r="C3376" s="2" t="s">
        <v>23</v>
      </c>
      <c r="D3376" s="1" t="s">
        <v>638</v>
      </c>
      <c r="E3376" s="1">
        <v>2.0</v>
      </c>
      <c r="F3376" s="1" t="str">
        <f>vlookup(E3376,Teams!$A:B,2,false)</f>
        <v>Amador Valley B</v>
      </c>
      <c r="G3376" s="1" t="b">
        <v>1</v>
      </c>
      <c r="H3376" s="1" t="b">
        <v>0</v>
      </c>
      <c r="I3376" s="1">
        <v>6.0</v>
      </c>
      <c r="J3376" s="3" t="str">
        <f>vlookup(I3376,Cats!$A:$B,2,false)</f>
        <v>P</v>
      </c>
    </row>
    <row r="3377">
      <c r="A3377" s="1">
        <v>126428.0</v>
      </c>
      <c r="B3377" s="1">
        <v>248.0</v>
      </c>
      <c r="C3377" s="2" t="s">
        <v>34</v>
      </c>
      <c r="D3377" s="1" t="s">
        <v>1146</v>
      </c>
      <c r="E3377" s="1">
        <v>26.0</v>
      </c>
      <c r="F3377" s="1" t="str">
        <f>vlookup(E3377,Teams!$A:B,2,false)</f>
        <v>NoHo A</v>
      </c>
      <c r="G3377" s="1" t="b">
        <v>0</v>
      </c>
      <c r="H3377" s="1" t="b">
        <v>0</v>
      </c>
      <c r="I3377" s="1">
        <v>6.0</v>
      </c>
      <c r="J3377" s="3" t="str">
        <f>vlookup(I3377,Cats!$A:$B,2,false)</f>
        <v>P</v>
      </c>
    </row>
    <row r="3378">
      <c r="A3378" s="1">
        <v>126429.0</v>
      </c>
      <c r="B3378" s="1">
        <v>248.0</v>
      </c>
      <c r="C3378" s="2" t="s">
        <v>34</v>
      </c>
      <c r="D3378" s="1" t="s">
        <v>635</v>
      </c>
      <c r="E3378" s="1">
        <v>2.0</v>
      </c>
      <c r="F3378" s="1" t="str">
        <f>vlookup(E3378,Teams!$A:B,2,false)</f>
        <v>Amador Valley B</v>
      </c>
      <c r="G3378" s="1" t="b">
        <v>1</v>
      </c>
      <c r="H3378" s="1" t="b">
        <v>0</v>
      </c>
      <c r="I3378" s="1">
        <v>7.0</v>
      </c>
      <c r="J3378" s="3" t="str">
        <f>vlookup(I3378,Cats!$A:$B,2,false)</f>
        <v>X</v>
      </c>
    </row>
    <row r="3379">
      <c r="A3379" s="1">
        <v>126430.0</v>
      </c>
      <c r="B3379" s="1">
        <v>248.0</v>
      </c>
      <c r="C3379" s="2" t="s">
        <v>23</v>
      </c>
      <c r="D3379" s="1"/>
      <c r="E3379" s="1">
        <v>26.0</v>
      </c>
      <c r="F3379" s="1" t="str">
        <f>vlookup(E3379,Teams!$A:B,2,false)</f>
        <v>NoHo A</v>
      </c>
      <c r="G3379" s="1" t="b">
        <v>0</v>
      </c>
      <c r="H3379" s="1" t="b">
        <v>1</v>
      </c>
      <c r="I3379" s="1">
        <v>7.0</v>
      </c>
      <c r="J3379" s="3" t="str">
        <f>vlookup(I3379,Cats!$A:$B,2,false)</f>
        <v>X</v>
      </c>
    </row>
    <row r="3380">
      <c r="A3380" s="1">
        <v>126431.0</v>
      </c>
      <c r="B3380" s="1">
        <v>248.0</v>
      </c>
      <c r="C3380" s="2" t="s">
        <v>23</v>
      </c>
      <c r="D3380" s="1"/>
      <c r="E3380" s="1">
        <v>2.0</v>
      </c>
      <c r="F3380" s="1" t="str">
        <f>vlookup(E3380,Teams!$A:B,2,false)</f>
        <v>Amador Valley B</v>
      </c>
      <c r="G3380" s="1" t="b">
        <v>1</v>
      </c>
      <c r="H3380" s="1" t="b">
        <v>1</v>
      </c>
      <c r="I3380" s="1">
        <v>8.0</v>
      </c>
      <c r="J3380" s="3" t="str">
        <f>vlookup(I3380,Cats!$A:$B,2,false)</f>
        <v>M</v>
      </c>
    </row>
    <row r="3381">
      <c r="A3381" s="1">
        <v>126432.0</v>
      </c>
      <c r="B3381" s="1">
        <v>248.0</v>
      </c>
      <c r="C3381" s="2" t="s">
        <v>78</v>
      </c>
      <c r="D3381" s="1" t="s">
        <v>615</v>
      </c>
      <c r="E3381" s="1">
        <v>26.0</v>
      </c>
      <c r="F3381" s="1" t="str">
        <f>vlookup(E3381,Teams!$A:B,2,false)</f>
        <v>NoHo A</v>
      </c>
      <c r="G3381" s="1" t="b">
        <v>0</v>
      </c>
      <c r="H3381" s="1" t="b">
        <v>0</v>
      </c>
      <c r="I3381" s="1">
        <v>8.0</v>
      </c>
      <c r="J3381" s="3" t="str">
        <f>vlookup(I3381,Cats!$A:$B,2,false)</f>
        <v>M</v>
      </c>
    </row>
    <row r="3382">
      <c r="A3382" s="1">
        <v>126433.0</v>
      </c>
      <c r="B3382" s="1">
        <v>248.0</v>
      </c>
      <c r="C3382" s="2" t="s">
        <v>23</v>
      </c>
      <c r="D3382" s="1"/>
      <c r="E3382" s="1">
        <v>2.0</v>
      </c>
      <c r="F3382" s="1" t="str">
        <f>vlookup(E3382,Teams!$A:B,2,false)</f>
        <v>Amador Valley B</v>
      </c>
      <c r="G3382" s="1" t="b">
        <v>1</v>
      </c>
      <c r="H3382" s="1" t="b">
        <v>1</v>
      </c>
      <c r="I3382" s="1">
        <v>9.0</v>
      </c>
      <c r="J3382" s="3" t="str">
        <f>vlookup(I3382,Cats!$A:$B,2,false)</f>
        <v>C</v>
      </c>
    </row>
    <row r="3383">
      <c r="A3383" s="1">
        <v>126434.0</v>
      </c>
      <c r="B3383" s="1">
        <v>248.0</v>
      </c>
      <c r="C3383" s="2" t="s">
        <v>34</v>
      </c>
      <c r="D3383" s="1" t="s">
        <v>476</v>
      </c>
      <c r="E3383" s="1">
        <v>26.0</v>
      </c>
      <c r="F3383" s="1" t="str">
        <f>vlookup(E3383,Teams!$A:B,2,false)</f>
        <v>NoHo A</v>
      </c>
      <c r="G3383" s="1" t="b">
        <v>0</v>
      </c>
      <c r="H3383" s="1" t="b">
        <v>0</v>
      </c>
      <c r="I3383" s="1">
        <v>9.0</v>
      </c>
      <c r="J3383" s="3" t="str">
        <f>vlookup(I3383,Cats!$A:$B,2,false)</f>
        <v>C</v>
      </c>
    </row>
    <row r="3384">
      <c r="A3384" s="1">
        <v>126435.0</v>
      </c>
      <c r="B3384" s="1">
        <v>248.0</v>
      </c>
      <c r="C3384" s="2" t="s">
        <v>23</v>
      </c>
      <c r="D3384" s="1"/>
      <c r="E3384" s="1">
        <v>2.0</v>
      </c>
      <c r="F3384" s="1" t="str">
        <f>vlookup(E3384,Teams!$A:B,2,false)</f>
        <v>Amador Valley B</v>
      </c>
      <c r="G3384" s="1" t="b">
        <v>1</v>
      </c>
      <c r="H3384" s="1" t="b">
        <v>1</v>
      </c>
      <c r="I3384" s="1">
        <v>10.0</v>
      </c>
      <c r="J3384" s="3" t="str">
        <f>vlookup(I3384,Cats!$A:$B,2,false)</f>
        <v>E</v>
      </c>
    </row>
    <row r="3385">
      <c r="A3385" s="1">
        <v>126436.0</v>
      </c>
      <c r="B3385" s="1">
        <v>248.0</v>
      </c>
      <c r="C3385" s="2" t="s">
        <v>34</v>
      </c>
      <c r="D3385" s="1" t="s">
        <v>476</v>
      </c>
      <c r="E3385" s="1">
        <v>26.0</v>
      </c>
      <c r="F3385" s="1" t="str">
        <f>vlookup(E3385,Teams!$A:B,2,false)</f>
        <v>NoHo A</v>
      </c>
      <c r="G3385" s="1" t="b">
        <v>0</v>
      </c>
      <c r="H3385" s="1" t="b">
        <v>0</v>
      </c>
      <c r="I3385" s="1">
        <v>10.0</v>
      </c>
      <c r="J3385" s="3" t="str">
        <f>vlookup(I3385,Cats!$A:$B,2,false)</f>
        <v>E</v>
      </c>
    </row>
    <row r="3386">
      <c r="A3386" s="1">
        <v>126437.0</v>
      </c>
      <c r="B3386" s="1">
        <v>248.0</v>
      </c>
      <c r="C3386" s="2" t="s">
        <v>23</v>
      </c>
      <c r="D3386" s="1"/>
      <c r="E3386" s="1">
        <v>2.0</v>
      </c>
      <c r="F3386" s="1" t="str">
        <f>vlookup(E3386,Teams!$A:B,2,false)</f>
        <v>Amador Valley B</v>
      </c>
      <c r="G3386" s="1" t="b">
        <v>1</v>
      </c>
      <c r="H3386" s="1" t="b">
        <v>1</v>
      </c>
      <c r="I3386" s="1">
        <v>11.0</v>
      </c>
      <c r="J3386" s="3" t="str">
        <f>vlookup(I3386,Cats!$A:$B,2,false)</f>
        <v>B</v>
      </c>
    </row>
    <row r="3387">
      <c r="A3387" s="1">
        <v>126438.0</v>
      </c>
      <c r="B3387" s="1">
        <v>248.0</v>
      </c>
      <c r="C3387" s="2" t="s">
        <v>34</v>
      </c>
      <c r="D3387" s="1" t="s">
        <v>432</v>
      </c>
      <c r="E3387" s="1">
        <v>26.0</v>
      </c>
      <c r="F3387" s="1" t="str">
        <f>vlookup(E3387,Teams!$A:B,2,false)</f>
        <v>NoHo A</v>
      </c>
      <c r="G3387" s="1" t="b">
        <v>0</v>
      </c>
      <c r="H3387" s="1" t="b">
        <v>0</v>
      </c>
      <c r="I3387" s="1">
        <v>11.0</v>
      </c>
      <c r="J3387" s="3" t="str">
        <f>vlookup(I3387,Cats!$A:$B,2,false)</f>
        <v>B</v>
      </c>
    </row>
    <row r="3388">
      <c r="A3388" s="1">
        <v>126439.0</v>
      </c>
      <c r="B3388" s="1">
        <v>248.0</v>
      </c>
      <c r="C3388" s="2" t="s">
        <v>23</v>
      </c>
      <c r="D3388" s="1"/>
      <c r="E3388" s="1">
        <v>2.0</v>
      </c>
      <c r="F3388" s="1" t="str">
        <f>vlookup(E3388,Teams!$A:B,2,false)</f>
        <v>Amador Valley B</v>
      </c>
      <c r="G3388" s="1" t="b">
        <v>1</v>
      </c>
      <c r="H3388" s="1" t="b">
        <v>1</v>
      </c>
      <c r="I3388" s="1">
        <v>12.0</v>
      </c>
      <c r="J3388" s="3" t="str">
        <f>vlookup(I3388,Cats!$A:$B,2,false)</f>
        <v>P</v>
      </c>
    </row>
    <row r="3389">
      <c r="A3389" s="1">
        <v>126440.0</v>
      </c>
      <c r="B3389" s="1">
        <v>248.0</v>
      </c>
      <c r="C3389" s="2" t="s">
        <v>34</v>
      </c>
      <c r="D3389" s="1" t="s">
        <v>476</v>
      </c>
      <c r="E3389" s="1">
        <v>26.0</v>
      </c>
      <c r="F3389" s="1" t="str">
        <f>vlookup(E3389,Teams!$A:B,2,false)</f>
        <v>NoHo A</v>
      </c>
      <c r="G3389" s="1" t="b">
        <v>0</v>
      </c>
      <c r="H3389" s="1" t="b">
        <v>0</v>
      </c>
      <c r="I3389" s="1">
        <v>12.0</v>
      </c>
      <c r="J3389" s="3" t="str">
        <f>vlookup(I3389,Cats!$A:$B,2,false)</f>
        <v>P</v>
      </c>
    </row>
    <row r="3390">
      <c r="A3390" s="1">
        <v>126441.0</v>
      </c>
      <c r="B3390" s="1">
        <v>248.0</v>
      </c>
      <c r="C3390" s="2" t="s">
        <v>23</v>
      </c>
      <c r="D3390" s="1"/>
      <c r="E3390" s="1">
        <v>2.0</v>
      </c>
      <c r="F3390" s="1" t="str">
        <f>vlookup(E3390,Teams!$A:B,2,false)</f>
        <v>Amador Valley B</v>
      </c>
      <c r="G3390" s="1" t="b">
        <v>1</v>
      </c>
      <c r="H3390" s="1" t="b">
        <v>1</v>
      </c>
      <c r="I3390" s="1">
        <v>13.0</v>
      </c>
      <c r="J3390" s="3" t="str">
        <f>vlookup(I3390,Cats!$A:$B,2,false)</f>
        <v>X</v>
      </c>
    </row>
    <row r="3391">
      <c r="A3391" s="1">
        <v>126442.0</v>
      </c>
      <c r="B3391" s="1">
        <v>248.0</v>
      </c>
      <c r="C3391" s="2" t="s">
        <v>78</v>
      </c>
      <c r="D3391" s="1" t="s">
        <v>432</v>
      </c>
      <c r="E3391" s="1">
        <v>26.0</v>
      </c>
      <c r="F3391" s="1" t="str">
        <f>vlookup(E3391,Teams!$A:B,2,false)</f>
        <v>NoHo A</v>
      </c>
      <c r="G3391" s="1" t="b">
        <v>0</v>
      </c>
      <c r="H3391" s="1" t="b">
        <v>0</v>
      </c>
      <c r="I3391" s="1">
        <v>13.0</v>
      </c>
      <c r="J3391" s="3" t="str">
        <f>vlookup(I3391,Cats!$A:$B,2,false)</f>
        <v>X</v>
      </c>
    </row>
    <row r="3392">
      <c r="A3392" s="1">
        <v>126443.0</v>
      </c>
      <c r="B3392" s="1">
        <v>248.0</v>
      </c>
      <c r="C3392" s="2" t="s">
        <v>23</v>
      </c>
      <c r="D3392" s="1" t="s">
        <v>635</v>
      </c>
      <c r="E3392" s="1">
        <v>2.0</v>
      </c>
      <c r="F3392" s="1" t="str">
        <f>vlookup(E3392,Teams!$A:B,2,false)</f>
        <v>Amador Valley B</v>
      </c>
      <c r="G3392" s="1" t="b">
        <v>1</v>
      </c>
      <c r="H3392" s="1" t="b">
        <v>0</v>
      </c>
      <c r="I3392" s="1">
        <v>14.0</v>
      </c>
      <c r="J3392" s="3" t="str">
        <f>vlookup(I3392,Cats!$A:$B,2,false)</f>
        <v>M</v>
      </c>
    </row>
    <row r="3393">
      <c r="A3393" s="1">
        <v>126444.0</v>
      </c>
      <c r="B3393" s="1">
        <v>248.0</v>
      </c>
      <c r="C3393" s="2" t="s">
        <v>78</v>
      </c>
      <c r="D3393" s="1" t="s">
        <v>615</v>
      </c>
      <c r="E3393" s="1">
        <v>26.0</v>
      </c>
      <c r="F3393" s="1" t="str">
        <f>vlookup(E3393,Teams!$A:B,2,false)</f>
        <v>NoHo A</v>
      </c>
      <c r="G3393" s="1" t="b">
        <v>0</v>
      </c>
      <c r="H3393" s="1" t="b">
        <v>0</v>
      </c>
      <c r="I3393" s="1">
        <v>14.0</v>
      </c>
      <c r="J3393" s="3" t="str">
        <f>vlookup(I3393,Cats!$A:$B,2,false)</f>
        <v>M</v>
      </c>
    </row>
    <row r="3394">
      <c r="A3394" s="1">
        <v>126445.0</v>
      </c>
      <c r="B3394" s="1">
        <v>248.0</v>
      </c>
      <c r="C3394" s="2" t="s">
        <v>23</v>
      </c>
      <c r="D3394" s="1"/>
      <c r="E3394" s="1">
        <v>2.0</v>
      </c>
      <c r="F3394" s="1" t="str">
        <f>vlookup(E3394,Teams!$A:B,2,false)</f>
        <v>Amador Valley B</v>
      </c>
      <c r="G3394" s="1" t="b">
        <v>1</v>
      </c>
      <c r="H3394" s="1" t="b">
        <v>1</v>
      </c>
      <c r="I3394" s="1">
        <v>15.0</v>
      </c>
      <c r="J3394" s="3" t="str">
        <f>vlookup(I3394,Cats!$A:$B,2,false)</f>
        <v>C</v>
      </c>
    </row>
    <row r="3395">
      <c r="A3395" s="1">
        <v>126446.0</v>
      </c>
      <c r="B3395" s="1">
        <v>248.0</v>
      </c>
      <c r="C3395" s="2" t="s">
        <v>34</v>
      </c>
      <c r="D3395" s="1" t="s">
        <v>1000</v>
      </c>
      <c r="E3395" s="1">
        <v>26.0</v>
      </c>
      <c r="F3395" s="1" t="str">
        <f>vlookup(E3395,Teams!$A:B,2,false)</f>
        <v>NoHo A</v>
      </c>
      <c r="G3395" s="1" t="b">
        <v>0</v>
      </c>
      <c r="H3395" s="1" t="b">
        <v>0</v>
      </c>
      <c r="I3395" s="1">
        <v>15.0</v>
      </c>
      <c r="J3395" s="3" t="str">
        <f>vlookup(I3395,Cats!$A:$B,2,false)</f>
        <v>C</v>
      </c>
    </row>
    <row r="3396">
      <c r="A3396" s="1">
        <v>126447.0</v>
      </c>
      <c r="B3396" s="1">
        <v>248.0</v>
      </c>
      <c r="C3396" s="2" t="s">
        <v>23</v>
      </c>
      <c r="D3396" s="1"/>
      <c r="E3396" s="1">
        <v>2.0</v>
      </c>
      <c r="F3396" s="1" t="str">
        <f>vlookup(E3396,Teams!$A:B,2,false)</f>
        <v>Amador Valley B</v>
      </c>
      <c r="G3396" s="1" t="b">
        <v>1</v>
      </c>
      <c r="H3396" s="1" t="b">
        <v>1</v>
      </c>
      <c r="I3396" s="1">
        <v>16.0</v>
      </c>
      <c r="J3396" s="3" t="str">
        <f>vlookup(I3396,Cats!$A:$B,2,false)</f>
        <v>E</v>
      </c>
    </row>
    <row r="3397">
      <c r="A3397" s="1">
        <v>126448.0</v>
      </c>
      <c r="B3397" s="1">
        <v>248.0</v>
      </c>
      <c r="C3397" s="2" t="s">
        <v>34</v>
      </c>
      <c r="D3397" s="1" t="s">
        <v>476</v>
      </c>
      <c r="E3397" s="1">
        <v>26.0</v>
      </c>
      <c r="F3397" s="1" t="str">
        <f>vlookup(E3397,Teams!$A:B,2,false)</f>
        <v>NoHo A</v>
      </c>
      <c r="G3397" s="1" t="b">
        <v>0</v>
      </c>
      <c r="H3397" s="1" t="b">
        <v>0</v>
      </c>
      <c r="I3397" s="1">
        <v>16.0</v>
      </c>
      <c r="J3397" s="3" t="str">
        <f>vlookup(I3397,Cats!$A:$B,2,false)</f>
        <v>E</v>
      </c>
    </row>
    <row r="3398">
      <c r="A3398" s="1">
        <v>126449.0</v>
      </c>
      <c r="B3398" s="1">
        <v>248.0</v>
      </c>
      <c r="C3398" s="2" t="s">
        <v>23</v>
      </c>
      <c r="D3398" s="1"/>
      <c r="E3398" s="1">
        <v>2.0</v>
      </c>
      <c r="F3398" s="1" t="str">
        <f>vlookup(E3398,Teams!$A:B,2,false)</f>
        <v>Amador Valley B</v>
      </c>
      <c r="G3398" s="1" t="b">
        <v>1</v>
      </c>
      <c r="H3398" s="1" t="b">
        <v>1</v>
      </c>
      <c r="I3398" s="1">
        <v>17.0</v>
      </c>
      <c r="J3398" s="3" t="str">
        <f>vlookup(I3398,Cats!$A:$B,2,false)</f>
        <v>B</v>
      </c>
    </row>
    <row r="3399">
      <c r="A3399" s="1">
        <v>126450.0</v>
      </c>
      <c r="B3399" s="1">
        <v>248.0</v>
      </c>
      <c r="C3399" s="2" t="s">
        <v>34</v>
      </c>
      <c r="D3399" s="1" t="s">
        <v>432</v>
      </c>
      <c r="E3399" s="1">
        <v>26.0</v>
      </c>
      <c r="F3399" s="1" t="str">
        <f>vlookup(E3399,Teams!$A:B,2,false)</f>
        <v>NoHo A</v>
      </c>
      <c r="G3399" s="1" t="b">
        <v>0</v>
      </c>
      <c r="H3399" s="1" t="b">
        <v>0</v>
      </c>
      <c r="I3399" s="1">
        <v>17.0</v>
      </c>
      <c r="J3399" s="3" t="str">
        <f>vlookup(I3399,Cats!$A:$B,2,false)</f>
        <v>B</v>
      </c>
    </row>
    <row r="3400">
      <c r="A3400" s="1">
        <v>126451.0</v>
      </c>
      <c r="B3400" s="1">
        <v>248.0</v>
      </c>
      <c r="C3400" s="2" t="s">
        <v>78</v>
      </c>
      <c r="D3400" s="1" t="s">
        <v>638</v>
      </c>
      <c r="E3400" s="1">
        <v>2.0</v>
      </c>
      <c r="F3400" s="1" t="str">
        <f>vlookup(E3400,Teams!$A:B,2,false)</f>
        <v>Amador Valley B</v>
      </c>
      <c r="G3400" s="1" t="b">
        <v>1</v>
      </c>
      <c r="H3400" s="1" t="b">
        <v>0</v>
      </c>
      <c r="I3400" s="1">
        <v>18.0</v>
      </c>
      <c r="J3400" s="3" t="str">
        <f>vlookup(I3400,Cats!$A:$B,2,false)</f>
        <v>P</v>
      </c>
    </row>
    <row r="3401">
      <c r="A3401" s="1">
        <v>126452.0</v>
      </c>
      <c r="B3401" s="1">
        <v>248.0</v>
      </c>
      <c r="C3401" s="2" t="s">
        <v>23</v>
      </c>
      <c r="D3401" s="1"/>
      <c r="E3401" s="1">
        <v>26.0</v>
      </c>
      <c r="F3401" s="1" t="str">
        <f>vlookup(E3401,Teams!$A:B,2,false)</f>
        <v>NoHo A</v>
      </c>
      <c r="G3401" s="1" t="b">
        <v>0</v>
      </c>
      <c r="H3401" s="1" t="b">
        <v>1</v>
      </c>
      <c r="I3401" s="1">
        <v>18.0</v>
      </c>
      <c r="J3401" s="3" t="str">
        <f>vlookup(I3401,Cats!$A:$B,2,false)</f>
        <v>P</v>
      </c>
    </row>
    <row r="3402">
      <c r="A3402" s="1">
        <v>126453.0</v>
      </c>
      <c r="B3402" s="1">
        <v>248.0</v>
      </c>
      <c r="C3402" s="2" t="s">
        <v>23</v>
      </c>
      <c r="D3402" s="1"/>
      <c r="E3402" s="1">
        <v>2.0</v>
      </c>
      <c r="F3402" s="1" t="str">
        <f>vlookup(E3402,Teams!$A:B,2,false)</f>
        <v>Amador Valley B</v>
      </c>
      <c r="G3402" s="1" t="b">
        <v>1</v>
      </c>
      <c r="H3402" s="1" t="b">
        <v>1</v>
      </c>
      <c r="I3402" s="1">
        <v>19.0</v>
      </c>
      <c r="J3402" s="3" t="str">
        <f>vlookup(I3402,Cats!$A:$B,2,false)</f>
        <v>X</v>
      </c>
    </row>
    <row r="3403">
      <c r="A3403" s="1">
        <v>126454.0</v>
      </c>
      <c r="B3403" s="1">
        <v>248.0</v>
      </c>
      <c r="C3403" s="2" t="s">
        <v>34</v>
      </c>
      <c r="D3403" s="1" t="s">
        <v>432</v>
      </c>
      <c r="E3403" s="1">
        <v>26.0</v>
      </c>
      <c r="F3403" s="1" t="str">
        <f>vlookup(E3403,Teams!$A:B,2,false)</f>
        <v>NoHo A</v>
      </c>
      <c r="G3403" s="1" t="b">
        <v>0</v>
      </c>
      <c r="H3403" s="1" t="b">
        <v>0</v>
      </c>
      <c r="I3403" s="1">
        <v>19.0</v>
      </c>
      <c r="J3403" s="3" t="str">
        <f>vlookup(I3403,Cats!$A:$B,2,false)</f>
        <v>X</v>
      </c>
    </row>
    <row r="3404">
      <c r="A3404" s="1">
        <v>126455.0</v>
      </c>
      <c r="B3404" s="1">
        <v>248.0</v>
      </c>
      <c r="C3404" s="2" t="s">
        <v>23</v>
      </c>
      <c r="D3404" s="1"/>
      <c r="E3404" s="1">
        <v>2.0</v>
      </c>
      <c r="F3404" s="1" t="str">
        <f>vlookup(E3404,Teams!$A:B,2,false)</f>
        <v>Amador Valley B</v>
      </c>
      <c r="G3404" s="1" t="b">
        <v>1</v>
      </c>
      <c r="H3404" s="1" t="b">
        <v>1</v>
      </c>
      <c r="I3404" s="1">
        <v>20.0</v>
      </c>
      <c r="J3404" s="3" t="str">
        <f>vlookup(I3404,Cats!$A:$B,2,false)</f>
        <v>M</v>
      </c>
    </row>
    <row r="3405">
      <c r="A3405" s="1">
        <v>126456.0</v>
      </c>
      <c r="B3405" s="1">
        <v>248.0</v>
      </c>
      <c r="C3405" s="2" t="s">
        <v>34</v>
      </c>
      <c r="D3405" s="1" t="s">
        <v>615</v>
      </c>
      <c r="E3405" s="1">
        <v>26.0</v>
      </c>
      <c r="F3405" s="1" t="str">
        <f>vlookup(E3405,Teams!$A:B,2,false)</f>
        <v>NoHo A</v>
      </c>
      <c r="G3405" s="1" t="b">
        <v>0</v>
      </c>
      <c r="H3405" s="1" t="b">
        <v>0</v>
      </c>
      <c r="I3405" s="1">
        <v>20.0</v>
      </c>
      <c r="J3405" s="3" t="str">
        <f>vlookup(I3405,Cats!$A:$B,2,false)</f>
        <v>M</v>
      </c>
    </row>
    <row r="3406">
      <c r="A3406" s="1">
        <v>126457.0</v>
      </c>
      <c r="B3406" s="1">
        <v>248.0</v>
      </c>
      <c r="C3406" s="2" t="s">
        <v>23</v>
      </c>
      <c r="D3406" s="1" t="s">
        <v>635</v>
      </c>
      <c r="E3406" s="1">
        <v>2.0</v>
      </c>
      <c r="F3406" s="1" t="str">
        <f>vlookup(E3406,Teams!$A:B,2,false)</f>
        <v>Amador Valley B</v>
      </c>
      <c r="G3406" s="1" t="b">
        <v>1</v>
      </c>
      <c r="H3406" s="1" t="b">
        <v>0</v>
      </c>
      <c r="I3406" s="1">
        <v>21.0</v>
      </c>
      <c r="J3406" s="3" t="str">
        <f>vlookup(I3406,Cats!$A:$B,2,false)</f>
        <v>C</v>
      </c>
    </row>
    <row r="3407">
      <c r="A3407" s="1">
        <v>126458.0</v>
      </c>
      <c r="B3407" s="1">
        <v>248.0</v>
      </c>
      <c r="C3407" s="2" t="s">
        <v>23</v>
      </c>
      <c r="D3407" s="1" t="s">
        <v>1146</v>
      </c>
      <c r="E3407" s="1">
        <v>26.0</v>
      </c>
      <c r="F3407" s="1" t="str">
        <f>vlookup(E3407,Teams!$A:B,2,false)</f>
        <v>NoHo A</v>
      </c>
      <c r="G3407" s="1" t="b">
        <v>0</v>
      </c>
      <c r="H3407" s="1" t="b">
        <v>0</v>
      </c>
      <c r="I3407" s="1">
        <v>21.0</v>
      </c>
      <c r="J3407" s="3" t="str">
        <f>vlookup(I3407,Cats!$A:$B,2,false)</f>
        <v>C</v>
      </c>
    </row>
    <row r="3408">
      <c r="A3408" s="1">
        <v>126459.0</v>
      </c>
      <c r="B3408" s="1">
        <v>248.0</v>
      </c>
      <c r="C3408" s="2" t="s">
        <v>23</v>
      </c>
      <c r="D3408" s="1"/>
      <c r="E3408" s="1">
        <v>2.0</v>
      </c>
      <c r="F3408" s="1" t="str">
        <f>vlookup(E3408,Teams!$A:B,2,false)</f>
        <v>Amador Valley B</v>
      </c>
      <c r="G3408" s="1" t="b">
        <v>1</v>
      </c>
      <c r="H3408" s="1" t="b">
        <v>1</v>
      </c>
      <c r="I3408" s="1">
        <v>22.0</v>
      </c>
      <c r="J3408" s="3" t="str">
        <f>vlookup(I3408,Cats!$A:$B,2,false)</f>
        <v>E</v>
      </c>
    </row>
    <row r="3409">
      <c r="A3409" s="1">
        <v>126460.0</v>
      </c>
      <c r="B3409" s="1">
        <v>248.0</v>
      </c>
      <c r="C3409" s="2" t="s">
        <v>34</v>
      </c>
      <c r="D3409" s="1" t="s">
        <v>476</v>
      </c>
      <c r="E3409" s="1">
        <v>26.0</v>
      </c>
      <c r="F3409" s="1" t="str">
        <f>vlookup(E3409,Teams!$A:B,2,false)</f>
        <v>NoHo A</v>
      </c>
      <c r="G3409" s="1" t="b">
        <v>0</v>
      </c>
      <c r="H3409" s="1" t="b">
        <v>0</v>
      </c>
      <c r="I3409" s="1">
        <v>22.0</v>
      </c>
      <c r="J3409" s="3" t="str">
        <f>vlookup(I3409,Cats!$A:$B,2,false)</f>
        <v>E</v>
      </c>
    </row>
    <row r="3410">
      <c r="A3410" s="1">
        <v>126461.0</v>
      </c>
      <c r="B3410" s="1">
        <v>248.0</v>
      </c>
      <c r="C3410" s="2" t="s">
        <v>23</v>
      </c>
      <c r="D3410" s="1"/>
      <c r="E3410" s="1">
        <v>2.0</v>
      </c>
      <c r="F3410" s="1" t="str">
        <f>vlookup(E3410,Teams!$A:B,2,false)</f>
        <v>Amador Valley B</v>
      </c>
      <c r="G3410" s="1" t="b">
        <v>1</v>
      </c>
      <c r="H3410" s="1" t="b">
        <v>1</v>
      </c>
      <c r="I3410" s="1">
        <v>23.0</v>
      </c>
      <c r="J3410" s="3" t="str">
        <f>vlookup(I3410,Cats!$A:$B,2,false)</f>
        <v>B</v>
      </c>
    </row>
    <row r="3411">
      <c r="A3411" s="1">
        <v>126462.0</v>
      </c>
      <c r="B3411" s="1">
        <v>248.0</v>
      </c>
      <c r="C3411" s="2" t="s">
        <v>34</v>
      </c>
      <c r="D3411" s="1" t="s">
        <v>432</v>
      </c>
      <c r="E3411" s="1">
        <v>26.0</v>
      </c>
      <c r="F3411" s="1" t="str">
        <f>vlookup(E3411,Teams!$A:B,2,false)</f>
        <v>NoHo A</v>
      </c>
      <c r="G3411" s="1" t="b">
        <v>0</v>
      </c>
      <c r="H3411" s="1" t="b">
        <v>0</v>
      </c>
      <c r="I3411" s="1">
        <v>23.0</v>
      </c>
      <c r="J3411" s="3" t="str">
        <f>vlookup(I3411,Cats!$A:$B,2,false)</f>
        <v>B</v>
      </c>
    </row>
    <row r="3412">
      <c r="A3412" s="1">
        <v>126463.0</v>
      </c>
      <c r="B3412" s="1">
        <v>248.0</v>
      </c>
      <c r="C3412" s="2" t="s">
        <v>23</v>
      </c>
      <c r="D3412" s="1" t="s">
        <v>635</v>
      </c>
      <c r="E3412" s="1">
        <v>2.0</v>
      </c>
      <c r="F3412" s="1" t="str">
        <f>vlookup(E3412,Teams!$A:B,2,false)</f>
        <v>Amador Valley B</v>
      </c>
      <c r="G3412" s="1" t="b">
        <v>1</v>
      </c>
      <c r="H3412" s="1" t="b">
        <v>0</v>
      </c>
      <c r="I3412" s="1">
        <v>24.0</v>
      </c>
      <c r="J3412" s="3" t="str">
        <f>vlookup(I3412,Cats!$A:$B,2,false)</f>
        <v>P</v>
      </c>
    </row>
    <row r="3413">
      <c r="A3413" s="1">
        <v>126464.0</v>
      </c>
      <c r="B3413" s="1">
        <v>248.0</v>
      </c>
      <c r="C3413" s="2" t="s">
        <v>78</v>
      </c>
      <c r="D3413" s="1" t="s">
        <v>615</v>
      </c>
      <c r="E3413" s="1">
        <v>26.0</v>
      </c>
      <c r="F3413" s="1" t="str">
        <f>vlookup(E3413,Teams!$A:B,2,false)</f>
        <v>NoHo A</v>
      </c>
      <c r="G3413" s="1" t="b">
        <v>0</v>
      </c>
      <c r="H3413" s="1" t="b">
        <v>0</v>
      </c>
      <c r="I3413" s="1">
        <v>24.0</v>
      </c>
      <c r="J3413" s="3" t="str">
        <f>vlookup(I3413,Cats!$A:$B,2,false)</f>
        <v>P</v>
      </c>
    </row>
    <row r="3414">
      <c r="A3414" s="1">
        <v>126465.0</v>
      </c>
      <c r="B3414" s="1">
        <v>249.0</v>
      </c>
      <c r="C3414" s="2" t="s">
        <v>23</v>
      </c>
      <c r="D3414" s="1" t="s">
        <v>672</v>
      </c>
      <c r="E3414" s="1">
        <v>3.0</v>
      </c>
      <c r="F3414" s="1" t="str">
        <f>vlookup(E3414,Teams!$A:B,2,false)</f>
        <v>American A</v>
      </c>
      <c r="G3414" s="1" t="b">
        <v>1</v>
      </c>
      <c r="H3414" s="1" t="b">
        <v>0</v>
      </c>
      <c r="I3414" s="1">
        <v>1.0</v>
      </c>
      <c r="J3414" s="3" t="str">
        <f>vlookup(I3414,Cats!$A:$B,2,false)</f>
        <v>X</v>
      </c>
    </row>
    <row r="3415">
      <c r="A3415" s="1">
        <v>126466.0</v>
      </c>
      <c r="B3415" s="1">
        <v>249.0</v>
      </c>
      <c r="C3415" s="2" t="s">
        <v>34</v>
      </c>
      <c r="D3415" s="1" t="s">
        <v>474</v>
      </c>
      <c r="E3415" s="1">
        <v>9.0</v>
      </c>
      <c r="F3415" s="1" t="str">
        <f>vlookup(E3415,Teams!$A:B,2,false)</f>
        <v>Enloe B</v>
      </c>
      <c r="G3415" s="1" t="b">
        <v>0</v>
      </c>
      <c r="H3415" s="1" t="b">
        <v>0</v>
      </c>
      <c r="I3415" s="1">
        <v>1.0</v>
      </c>
      <c r="J3415" s="3" t="str">
        <f>vlookup(I3415,Cats!$A:$B,2,false)</f>
        <v>X</v>
      </c>
    </row>
    <row r="3416">
      <c r="A3416" s="1">
        <v>126467.0</v>
      </c>
      <c r="B3416" s="1">
        <v>249.0</v>
      </c>
      <c r="C3416" s="2" t="s">
        <v>23</v>
      </c>
      <c r="D3416" s="1" t="s">
        <v>844</v>
      </c>
      <c r="E3416" s="1">
        <v>3.0</v>
      </c>
      <c r="F3416" s="1" t="str">
        <f>vlookup(E3416,Teams!$A:B,2,false)</f>
        <v>American A</v>
      </c>
      <c r="G3416" s="1" t="b">
        <v>1</v>
      </c>
      <c r="H3416" s="1" t="b">
        <v>0</v>
      </c>
      <c r="I3416" s="1">
        <v>2.0</v>
      </c>
      <c r="J3416" s="3" t="str">
        <f>vlookup(I3416,Cats!$A:$B,2,false)</f>
        <v>M</v>
      </c>
    </row>
    <row r="3417">
      <c r="A3417" s="1">
        <v>126468.0</v>
      </c>
      <c r="B3417" s="1">
        <v>249.0</v>
      </c>
      <c r="C3417" s="2" t="s">
        <v>78</v>
      </c>
      <c r="D3417" s="1" t="s">
        <v>765</v>
      </c>
      <c r="E3417" s="1">
        <v>9.0</v>
      </c>
      <c r="F3417" s="1" t="str">
        <f>vlookup(E3417,Teams!$A:B,2,false)</f>
        <v>Enloe B</v>
      </c>
      <c r="G3417" s="1" t="b">
        <v>0</v>
      </c>
      <c r="H3417" s="1" t="b">
        <v>0</v>
      </c>
      <c r="I3417" s="1">
        <v>2.0</v>
      </c>
      <c r="J3417" s="3" t="str">
        <f>vlookup(I3417,Cats!$A:$B,2,false)</f>
        <v>M</v>
      </c>
    </row>
    <row r="3418">
      <c r="A3418" s="1">
        <v>126469.0</v>
      </c>
      <c r="B3418" s="1">
        <v>249.0</v>
      </c>
      <c r="C3418" s="2" t="s">
        <v>78</v>
      </c>
      <c r="D3418" s="1" t="s">
        <v>672</v>
      </c>
      <c r="E3418" s="1">
        <v>3.0</v>
      </c>
      <c r="F3418" s="1" t="str">
        <f>vlookup(E3418,Teams!$A:B,2,false)</f>
        <v>American A</v>
      </c>
      <c r="G3418" s="1" t="b">
        <v>1</v>
      </c>
      <c r="H3418" s="1" t="b">
        <v>0</v>
      </c>
      <c r="I3418" s="1">
        <v>3.0</v>
      </c>
      <c r="J3418" s="3" t="str">
        <f>vlookup(I3418,Cats!$A:$B,2,false)</f>
        <v>C</v>
      </c>
    </row>
    <row r="3419">
      <c r="A3419" s="1">
        <v>126470.0</v>
      </c>
      <c r="B3419" s="1">
        <v>249.0</v>
      </c>
      <c r="C3419" s="2" t="s">
        <v>23</v>
      </c>
      <c r="D3419" s="1"/>
      <c r="E3419" s="1">
        <v>9.0</v>
      </c>
      <c r="F3419" s="1" t="str">
        <f>vlookup(E3419,Teams!$A:B,2,false)</f>
        <v>Enloe B</v>
      </c>
      <c r="G3419" s="1" t="b">
        <v>0</v>
      </c>
      <c r="H3419" s="1" t="b">
        <v>1</v>
      </c>
      <c r="I3419" s="1">
        <v>3.0</v>
      </c>
      <c r="J3419" s="3" t="str">
        <f>vlookup(I3419,Cats!$A:$B,2,false)</f>
        <v>C</v>
      </c>
    </row>
    <row r="3420">
      <c r="A3420" s="1">
        <v>126471.0</v>
      </c>
      <c r="B3420" s="1">
        <v>249.0</v>
      </c>
      <c r="C3420" s="2" t="s">
        <v>23</v>
      </c>
      <c r="D3420" s="1"/>
      <c r="E3420" s="1">
        <v>3.0</v>
      </c>
      <c r="F3420" s="1" t="str">
        <f>vlookup(E3420,Teams!$A:B,2,false)</f>
        <v>American A</v>
      </c>
      <c r="G3420" s="1" t="b">
        <v>1</v>
      </c>
      <c r="H3420" s="1" t="b">
        <v>1</v>
      </c>
      <c r="I3420" s="1">
        <v>4.0</v>
      </c>
      <c r="J3420" s="3" t="str">
        <f>vlookup(I3420,Cats!$A:$B,2,false)</f>
        <v>E</v>
      </c>
    </row>
    <row r="3421">
      <c r="A3421" s="1">
        <v>126472.0</v>
      </c>
      <c r="B3421" s="1">
        <v>249.0</v>
      </c>
      <c r="C3421" s="2" t="s">
        <v>78</v>
      </c>
      <c r="D3421" s="1" t="s">
        <v>485</v>
      </c>
      <c r="E3421" s="1">
        <v>9.0</v>
      </c>
      <c r="F3421" s="1" t="str">
        <f>vlookup(E3421,Teams!$A:B,2,false)</f>
        <v>Enloe B</v>
      </c>
      <c r="G3421" s="1" t="b">
        <v>0</v>
      </c>
      <c r="H3421" s="1" t="b">
        <v>0</v>
      </c>
      <c r="I3421" s="1">
        <v>4.0</v>
      </c>
      <c r="J3421" s="3" t="str">
        <f>vlookup(I3421,Cats!$A:$B,2,false)</f>
        <v>E</v>
      </c>
    </row>
    <row r="3422">
      <c r="A3422" s="1">
        <v>126473.0</v>
      </c>
      <c r="B3422" s="1">
        <v>249.0</v>
      </c>
      <c r="C3422" s="2" t="s">
        <v>34</v>
      </c>
      <c r="D3422" s="1" t="s">
        <v>844</v>
      </c>
      <c r="E3422" s="1">
        <v>3.0</v>
      </c>
      <c r="F3422" s="1" t="str">
        <f>vlookup(E3422,Teams!$A:B,2,false)</f>
        <v>American A</v>
      </c>
      <c r="G3422" s="1" t="b">
        <v>1</v>
      </c>
      <c r="H3422" s="1" t="b">
        <v>0</v>
      </c>
      <c r="I3422" s="1">
        <v>5.0</v>
      </c>
      <c r="J3422" s="3" t="str">
        <f>vlookup(I3422,Cats!$A:$B,2,false)</f>
        <v>B</v>
      </c>
    </row>
    <row r="3423">
      <c r="A3423" s="1">
        <v>126474.0</v>
      </c>
      <c r="B3423" s="1">
        <v>249.0</v>
      </c>
      <c r="C3423" s="2" t="s">
        <v>23</v>
      </c>
      <c r="D3423" s="1"/>
      <c r="E3423" s="1">
        <v>9.0</v>
      </c>
      <c r="F3423" s="1" t="str">
        <f>vlookup(E3423,Teams!$A:B,2,false)</f>
        <v>Enloe B</v>
      </c>
      <c r="G3423" s="1" t="b">
        <v>0</v>
      </c>
      <c r="H3423" s="1" t="b">
        <v>1</v>
      </c>
      <c r="I3423" s="1">
        <v>5.0</v>
      </c>
      <c r="J3423" s="3" t="str">
        <f>vlookup(I3423,Cats!$A:$B,2,false)</f>
        <v>B</v>
      </c>
    </row>
    <row r="3424">
      <c r="A3424" s="1">
        <v>126475.0</v>
      </c>
      <c r="B3424" s="1">
        <v>249.0</v>
      </c>
      <c r="C3424" s="2" t="s">
        <v>23</v>
      </c>
      <c r="D3424" s="1"/>
      <c r="E3424" s="1">
        <v>3.0</v>
      </c>
      <c r="F3424" s="1" t="str">
        <f>vlookup(E3424,Teams!$A:B,2,false)</f>
        <v>American A</v>
      </c>
      <c r="G3424" s="1" t="b">
        <v>1</v>
      </c>
      <c r="H3424" s="1" t="b">
        <v>1</v>
      </c>
      <c r="I3424" s="1">
        <v>6.0</v>
      </c>
      <c r="J3424" s="3" t="str">
        <f>vlookup(I3424,Cats!$A:$B,2,false)</f>
        <v>P</v>
      </c>
    </row>
    <row r="3425">
      <c r="A3425" s="1">
        <v>126476.0</v>
      </c>
      <c r="B3425" s="1">
        <v>249.0</v>
      </c>
      <c r="C3425" s="2" t="s">
        <v>34</v>
      </c>
      <c r="D3425" s="1" t="s">
        <v>474</v>
      </c>
      <c r="E3425" s="1">
        <v>9.0</v>
      </c>
      <c r="F3425" s="1" t="str">
        <f>vlookup(E3425,Teams!$A:B,2,false)</f>
        <v>Enloe B</v>
      </c>
      <c r="G3425" s="1" t="b">
        <v>0</v>
      </c>
      <c r="H3425" s="1" t="b">
        <v>0</v>
      </c>
      <c r="I3425" s="1">
        <v>6.0</v>
      </c>
      <c r="J3425" s="3" t="str">
        <f>vlookup(I3425,Cats!$A:$B,2,false)</f>
        <v>P</v>
      </c>
    </row>
    <row r="3426">
      <c r="A3426" s="1">
        <v>126477.0</v>
      </c>
      <c r="B3426" s="1">
        <v>249.0</v>
      </c>
      <c r="C3426" s="2" t="s">
        <v>34</v>
      </c>
      <c r="D3426" s="1" t="s">
        <v>838</v>
      </c>
      <c r="E3426" s="1">
        <v>3.0</v>
      </c>
      <c r="F3426" s="1" t="str">
        <f>vlookup(E3426,Teams!$A:B,2,false)</f>
        <v>American A</v>
      </c>
      <c r="G3426" s="1" t="b">
        <v>1</v>
      </c>
      <c r="H3426" s="1" t="b">
        <v>0</v>
      </c>
      <c r="I3426" s="1">
        <v>7.0</v>
      </c>
      <c r="J3426" s="3" t="str">
        <f>vlookup(I3426,Cats!$A:$B,2,false)</f>
        <v>X</v>
      </c>
    </row>
    <row r="3427">
      <c r="A3427" s="1">
        <v>126478.0</v>
      </c>
      <c r="B3427" s="1">
        <v>249.0</v>
      </c>
      <c r="C3427" s="2" t="s">
        <v>23</v>
      </c>
      <c r="D3427" s="1"/>
      <c r="E3427" s="1">
        <v>9.0</v>
      </c>
      <c r="F3427" s="1" t="str">
        <f>vlookup(E3427,Teams!$A:B,2,false)</f>
        <v>Enloe B</v>
      </c>
      <c r="G3427" s="1" t="b">
        <v>0</v>
      </c>
      <c r="H3427" s="1" t="b">
        <v>1</v>
      </c>
      <c r="I3427" s="1">
        <v>7.0</v>
      </c>
      <c r="J3427" s="3" t="str">
        <f>vlookup(I3427,Cats!$A:$B,2,false)</f>
        <v>X</v>
      </c>
    </row>
    <row r="3428">
      <c r="A3428" s="1">
        <v>126479.0</v>
      </c>
      <c r="B3428" s="1">
        <v>249.0</v>
      </c>
      <c r="C3428" s="2" t="s">
        <v>78</v>
      </c>
      <c r="D3428" s="1" t="s">
        <v>838</v>
      </c>
      <c r="E3428" s="1">
        <v>3.0</v>
      </c>
      <c r="F3428" s="1" t="str">
        <f>vlookup(E3428,Teams!$A:B,2,false)</f>
        <v>American A</v>
      </c>
      <c r="G3428" s="1" t="b">
        <v>1</v>
      </c>
      <c r="H3428" s="1" t="b">
        <v>0</v>
      </c>
      <c r="I3428" s="1">
        <v>8.0</v>
      </c>
      <c r="J3428" s="3" t="str">
        <f>vlookup(I3428,Cats!$A:$B,2,false)</f>
        <v>M</v>
      </c>
    </row>
    <row r="3429">
      <c r="A3429" s="1">
        <v>126480.0</v>
      </c>
      <c r="B3429" s="1">
        <v>249.0</v>
      </c>
      <c r="C3429" s="2" t="s">
        <v>23</v>
      </c>
      <c r="D3429" s="1"/>
      <c r="E3429" s="1">
        <v>9.0</v>
      </c>
      <c r="F3429" s="1" t="str">
        <f>vlookup(E3429,Teams!$A:B,2,false)</f>
        <v>Enloe B</v>
      </c>
      <c r="G3429" s="1" t="b">
        <v>0</v>
      </c>
      <c r="H3429" s="1" t="b">
        <v>1</v>
      </c>
      <c r="I3429" s="1">
        <v>8.0</v>
      </c>
      <c r="J3429" s="3" t="str">
        <f>vlookup(I3429,Cats!$A:$B,2,false)</f>
        <v>M</v>
      </c>
    </row>
    <row r="3430">
      <c r="A3430" s="1">
        <v>126481.0</v>
      </c>
      <c r="B3430" s="1">
        <v>249.0</v>
      </c>
      <c r="C3430" s="2" t="s">
        <v>23</v>
      </c>
      <c r="D3430" s="1"/>
      <c r="E3430" s="1">
        <v>3.0</v>
      </c>
      <c r="F3430" s="1" t="str">
        <f>vlookup(E3430,Teams!$A:B,2,false)</f>
        <v>American A</v>
      </c>
      <c r="G3430" s="1" t="b">
        <v>1</v>
      </c>
      <c r="H3430" s="1" t="b">
        <v>1</v>
      </c>
      <c r="I3430" s="1">
        <v>9.0</v>
      </c>
      <c r="J3430" s="3" t="str">
        <f>vlookup(I3430,Cats!$A:$B,2,false)</f>
        <v>C</v>
      </c>
    </row>
    <row r="3431">
      <c r="A3431" s="1">
        <v>126482.0</v>
      </c>
      <c r="B3431" s="1">
        <v>249.0</v>
      </c>
      <c r="C3431" s="2" t="s">
        <v>34</v>
      </c>
      <c r="D3431" s="1" t="s">
        <v>474</v>
      </c>
      <c r="E3431" s="1">
        <v>9.0</v>
      </c>
      <c r="F3431" s="1" t="str">
        <f>vlookup(E3431,Teams!$A:B,2,false)</f>
        <v>Enloe B</v>
      </c>
      <c r="G3431" s="1" t="b">
        <v>0</v>
      </c>
      <c r="H3431" s="1" t="b">
        <v>0</v>
      </c>
      <c r="I3431" s="1">
        <v>9.0</v>
      </c>
      <c r="J3431" s="3" t="str">
        <f>vlookup(I3431,Cats!$A:$B,2,false)</f>
        <v>C</v>
      </c>
    </row>
    <row r="3432">
      <c r="A3432" s="1">
        <v>126483.0</v>
      </c>
      <c r="B3432" s="1">
        <v>249.0</v>
      </c>
      <c r="C3432" s="2" t="s">
        <v>23</v>
      </c>
      <c r="D3432" s="1"/>
      <c r="E3432" s="1">
        <v>3.0</v>
      </c>
      <c r="F3432" s="1" t="str">
        <f>vlookup(E3432,Teams!$A:B,2,false)</f>
        <v>American A</v>
      </c>
      <c r="G3432" s="1" t="b">
        <v>1</v>
      </c>
      <c r="H3432" s="1" t="b">
        <v>1</v>
      </c>
      <c r="I3432" s="1">
        <v>10.0</v>
      </c>
      <c r="J3432" s="3" t="str">
        <f>vlookup(I3432,Cats!$A:$B,2,false)</f>
        <v>E</v>
      </c>
    </row>
    <row r="3433">
      <c r="A3433" s="1">
        <v>126484.0</v>
      </c>
      <c r="B3433" s="1">
        <v>249.0</v>
      </c>
      <c r="C3433" s="2" t="s">
        <v>34</v>
      </c>
      <c r="D3433" s="1" t="s">
        <v>485</v>
      </c>
      <c r="E3433" s="1">
        <v>9.0</v>
      </c>
      <c r="F3433" s="1" t="str">
        <f>vlookup(E3433,Teams!$A:B,2,false)</f>
        <v>Enloe B</v>
      </c>
      <c r="G3433" s="1" t="b">
        <v>0</v>
      </c>
      <c r="H3433" s="1" t="b">
        <v>0</v>
      </c>
      <c r="I3433" s="1">
        <v>10.0</v>
      </c>
      <c r="J3433" s="3" t="str">
        <f>vlookup(I3433,Cats!$A:$B,2,false)</f>
        <v>E</v>
      </c>
    </row>
    <row r="3434">
      <c r="A3434" s="1">
        <v>126485.0</v>
      </c>
      <c r="B3434" s="1">
        <v>249.0</v>
      </c>
      <c r="C3434" s="2" t="s">
        <v>23</v>
      </c>
      <c r="D3434" s="1"/>
      <c r="E3434" s="1">
        <v>3.0</v>
      </c>
      <c r="F3434" s="1" t="str">
        <f>vlookup(E3434,Teams!$A:B,2,false)</f>
        <v>American A</v>
      </c>
      <c r="G3434" s="1" t="b">
        <v>1</v>
      </c>
      <c r="H3434" s="1" t="b">
        <v>1</v>
      </c>
      <c r="I3434" s="1">
        <v>11.0</v>
      </c>
      <c r="J3434" s="3" t="str">
        <f>vlookup(I3434,Cats!$A:$B,2,false)</f>
        <v>B</v>
      </c>
    </row>
    <row r="3435">
      <c r="A3435" s="1">
        <v>126486.0</v>
      </c>
      <c r="B3435" s="1">
        <v>249.0</v>
      </c>
      <c r="C3435" s="2" t="s">
        <v>78</v>
      </c>
      <c r="D3435" s="1" t="s">
        <v>485</v>
      </c>
      <c r="E3435" s="1">
        <v>9.0</v>
      </c>
      <c r="F3435" s="1" t="str">
        <f>vlookup(E3435,Teams!$A:B,2,false)</f>
        <v>Enloe B</v>
      </c>
      <c r="G3435" s="1" t="b">
        <v>0</v>
      </c>
      <c r="H3435" s="1" t="b">
        <v>0</v>
      </c>
      <c r="I3435" s="1">
        <v>11.0</v>
      </c>
      <c r="J3435" s="3" t="str">
        <f>vlookup(I3435,Cats!$A:$B,2,false)</f>
        <v>B</v>
      </c>
    </row>
    <row r="3436">
      <c r="A3436" s="1">
        <v>126487.0</v>
      </c>
      <c r="B3436" s="1">
        <v>249.0</v>
      </c>
      <c r="C3436" s="2" t="s">
        <v>23</v>
      </c>
      <c r="D3436" s="1"/>
      <c r="E3436" s="1">
        <v>3.0</v>
      </c>
      <c r="F3436" s="1" t="str">
        <f>vlookup(E3436,Teams!$A:B,2,false)</f>
        <v>American A</v>
      </c>
      <c r="G3436" s="1" t="b">
        <v>1</v>
      </c>
      <c r="H3436" s="1" t="b">
        <v>1</v>
      </c>
      <c r="I3436" s="1">
        <v>12.0</v>
      </c>
      <c r="J3436" s="3" t="str">
        <f>vlookup(I3436,Cats!$A:$B,2,false)</f>
        <v>P</v>
      </c>
    </row>
    <row r="3437">
      <c r="A3437" s="1">
        <v>126488.0</v>
      </c>
      <c r="B3437" s="1">
        <v>249.0</v>
      </c>
      <c r="C3437" s="2" t="s">
        <v>34</v>
      </c>
      <c r="D3437" s="1" t="s">
        <v>474</v>
      </c>
      <c r="E3437" s="1">
        <v>9.0</v>
      </c>
      <c r="F3437" s="1" t="str">
        <f>vlookup(E3437,Teams!$A:B,2,false)</f>
        <v>Enloe B</v>
      </c>
      <c r="G3437" s="1" t="b">
        <v>0</v>
      </c>
      <c r="H3437" s="1" t="b">
        <v>0</v>
      </c>
      <c r="I3437" s="1">
        <v>12.0</v>
      </c>
      <c r="J3437" s="3" t="str">
        <f>vlookup(I3437,Cats!$A:$B,2,false)</f>
        <v>P</v>
      </c>
    </row>
    <row r="3438">
      <c r="A3438" s="1">
        <v>126489.0</v>
      </c>
      <c r="B3438" s="1">
        <v>249.0</v>
      </c>
      <c r="C3438" s="2" t="s">
        <v>23</v>
      </c>
      <c r="D3438" s="1"/>
      <c r="E3438" s="1">
        <v>3.0</v>
      </c>
      <c r="F3438" s="1" t="str">
        <f>vlookup(E3438,Teams!$A:B,2,false)</f>
        <v>American A</v>
      </c>
      <c r="G3438" s="1" t="b">
        <v>1</v>
      </c>
      <c r="H3438" s="1" t="b">
        <v>1</v>
      </c>
      <c r="I3438" s="1">
        <v>13.0</v>
      </c>
      <c r="J3438" s="3" t="str">
        <f>vlookup(I3438,Cats!$A:$B,2,false)</f>
        <v>X</v>
      </c>
    </row>
    <row r="3439">
      <c r="A3439" s="1">
        <v>126490.0</v>
      </c>
      <c r="B3439" s="1">
        <v>249.0</v>
      </c>
      <c r="C3439" s="2" t="s">
        <v>34</v>
      </c>
      <c r="D3439" s="1" t="s">
        <v>485</v>
      </c>
      <c r="E3439" s="1">
        <v>9.0</v>
      </c>
      <c r="F3439" s="1" t="str">
        <f>vlookup(E3439,Teams!$A:B,2,false)</f>
        <v>Enloe B</v>
      </c>
      <c r="G3439" s="1" t="b">
        <v>0</v>
      </c>
      <c r="H3439" s="1" t="b">
        <v>0</v>
      </c>
      <c r="I3439" s="1">
        <v>13.0</v>
      </c>
      <c r="J3439" s="3" t="str">
        <f>vlookup(I3439,Cats!$A:$B,2,false)</f>
        <v>X</v>
      </c>
    </row>
    <row r="3440">
      <c r="A3440" s="1">
        <v>126491.0</v>
      </c>
      <c r="B3440" s="1">
        <v>249.0</v>
      </c>
      <c r="C3440" s="2" t="s">
        <v>78</v>
      </c>
      <c r="D3440" s="1" t="s">
        <v>794</v>
      </c>
      <c r="E3440" s="1">
        <v>3.0</v>
      </c>
      <c r="F3440" s="1" t="str">
        <f>vlookup(E3440,Teams!$A:B,2,false)</f>
        <v>American A</v>
      </c>
      <c r="G3440" s="1" t="b">
        <v>1</v>
      </c>
      <c r="H3440" s="1" t="b">
        <v>0</v>
      </c>
      <c r="I3440" s="1">
        <v>14.0</v>
      </c>
      <c r="J3440" s="3" t="str">
        <f>vlookup(I3440,Cats!$A:$B,2,false)</f>
        <v>M</v>
      </c>
    </row>
    <row r="3441">
      <c r="A3441" s="1">
        <v>126492.0</v>
      </c>
      <c r="B3441" s="1">
        <v>249.0</v>
      </c>
      <c r="C3441" s="2" t="s">
        <v>23</v>
      </c>
      <c r="D3441" s="1" t="s">
        <v>765</v>
      </c>
      <c r="E3441" s="1">
        <v>9.0</v>
      </c>
      <c r="F3441" s="1" t="str">
        <f>vlookup(E3441,Teams!$A:B,2,false)</f>
        <v>Enloe B</v>
      </c>
      <c r="G3441" s="1" t="b">
        <v>0</v>
      </c>
      <c r="H3441" s="1" t="b">
        <v>0</v>
      </c>
      <c r="I3441" s="1">
        <v>14.0</v>
      </c>
      <c r="J3441" s="3" t="str">
        <f>vlookup(I3441,Cats!$A:$B,2,false)</f>
        <v>M</v>
      </c>
    </row>
    <row r="3442">
      <c r="A3442" s="1">
        <v>126493.0</v>
      </c>
      <c r="B3442" s="1">
        <v>249.0</v>
      </c>
      <c r="C3442" s="2" t="s">
        <v>34</v>
      </c>
      <c r="D3442" s="1" t="s">
        <v>838</v>
      </c>
      <c r="E3442" s="1">
        <v>3.0</v>
      </c>
      <c r="F3442" s="1" t="str">
        <f>vlookup(E3442,Teams!$A:B,2,false)</f>
        <v>American A</v>
      </c>
      <c r="G3442" s="1" t="b">
        <v>1</v>
      </c>
      <c r="H3442" s="1" t="b">
        <v>0</v>
      </c>
      <c r="I3442" s="1">
        <v>15.0</v>
      </c>
      <c r="J3442" s="3" t="str">
        <f>vlookup(I3442,Cats!$A:$B,2,false)</f>
        <v>C</v>
      </c>
    </row>
    <row r="3443">
      <c r="A3443" s="1">
        <v>126494.0</v>
      </c>
      <c r="B3443" s="1">
        <v>249.0</v>
      </c>
      <c r="C3443" s="2" t="s">
        <v>23</v>
      </c>
      <c r="D3443" s="1"/>
      <c r="E3443" s="1">
        <v>9.0</v>
      </c>
      <c r="F3443" s="1" t="str">
        <f>vlookup(E3443,Teams!$A:B,2,false)</f>
        <v>Enloe B</v>
      </c>
      <c r="G3443" s="1" t="b">
        <v>0</v>
      </c>
      <c r="H3443" s="1" t="b">
        <v>1</v>
      </c>
      <c r="I3443" s="1">
        <v>15.0</v>
      </c>
      <c r="J3443" s="3" t="str">
        <f>vlookup(I3443,Cats!$A:$B,2,false)</f>
        <v>C</v>
      </c>
    </row>
    <row r="3444">
      <c r="A3444" s="1">
        <v>126495.0</v>
      </c>
      <c r="B3444" s="1">
        <v>249.0</v>
      </c>
      <c r="C3444" s="2" t="s">
        <v>23</v>
      </c>
      <c r="D3444" s="1"/>
      <c r="E3444" s="1">
        <v>3.0</v>
      </c>
      <c r="F3444" s="1" t="str">
        <f>vlookup(E3444,Teams!$A:B,2,false)</f>
        <v>American A</v>
      </c>
      <c r="G3444" s="1" t="b">
        <v>1</v>
      </c>
      <c r="H3444" s="1" t="b">
        <v>1</v>
      </c>
      <c r="I3444" s="1">
        <v>16.0</v>
      </c>
      <c r="J3444" s="3" t="str">
        <f>vlookup(I3444,Cats!$A:$B,2,false)</f>
        <v>E</v>
      </c>
    </row>
    <row r="3445">
      <c r="A3445" s="1">
        <v>126496.0</v>
      </c>
      <c r="B3445" s="1">
        <v>249.0</v>
      </c>
      <c r="C3445" s="2" t="s">
        <v>34</v>
      </c>
      <c r="D3445" s="1" t="s">
        <v>485</v>
      </c>
      <c r="E3445" s="1">
        <v>9.0</v>
      </c>
      <c r="F3445" s="1" t="str">
        <f>vlookup(E3445,Teams!$A:B,2,false)</f>
        <v>Enloe B</v>
      </c>
      <c r="G3445" s="1" t="b">
        <v>0</v>
      </c>
      <c r="H3445" s="1" t="b">
        <v>0</v>
      </c>
      <c r="I3445" s="1">
        <v>16.0</v>
      </c>
      <c r="J3445" s="3" t="str">
        <f>vlookup(I3445,Cats!$A:$B,2,false)</f>
        <v>E</v>
      </c>
    </row>
    <row r="3446">
      <c r="A3446" s="1">
        <v>126497.0</v>
      </c>
      <c r="B3446" s="1">
        <v>249.0</v>
      </c>
      <c r="C3446" s="2" t="s">
        <v>23</v>
      </c>
      <c r="D3446" s="1"/>
      <c r="E3446" s="1">
        <v>3.0</v>
      </c>
      <c r="F3446" s="1" t="str">
        <f>vlookup(E3446,Teams!$A:B,2,false)</f>
        <v>American A</v>
      </c>
      <c r="G3446" s="1" t="b">
        <v>1</v>
      </c>
      <c r="H3446" s="1" t="b">
        <v>1</v>
      </c>
      <c r="I3446" s="1">
        <v>17.0</v>
      </c>
      <c r="J3446" s="3" t="str">
        <f>vlookup(I3446,Cats!$A:$B,2,false)</f>
        <v>B</v>
      </c>
    </row>
    <row r="3447">
      <c r="A3447" s="1">
        <v>126498.0</v>
      </c>
      <c r="B3447" s="1">
        <v>249.0</v>
      </c>
      <c r="C3447" s="2" t="s">
        <v>34</v>
      </c>
      <c r="D3447" s="1" t="s">
        <v>880</v>
      </c>
      <c r="E3447" s="1">
        <v>9.0</v>
      </c>
      <c r="F3447" s="1" t="str">
        <f>vlookup(E3447,Teams!$A:B,2,false)</f>
        <v>Enloe B</v>
      </c>
      <c r="G3447" s="1" t="b">
        <v>0</v>
      </c>
      <c r="H3447" s="1" t="b">
        <v>0</v>
      </c>
      <c r="I3447" s="1">
        <v>17.0</v>
      </c>
      <c r="J3447" s="3" t="str">
        <f>vlookup(I3447,Cats!$A:$B,2,false)</f>
        <v>B</v>
      </c>
    </row>
    <row r="3448">
      <c r="A3448" s="1">
        <v>126499.0</v>
      </c>
      <c r="B3448" s="1">
        <v>249.0</v>
      </c>
      <c r="C3448" s="2" t="s">
        <v>23</v>
      </c>
      <c r="D3448" s="1"/>
      <c r="E3448" s="1">
        <v>3.0</v>
      </c>
      <c r="F3448" s="1" t="str">
        <f>vlookup(E3448,Teams!$A:B,2,false)</f>
        <v>American A</v>
      </c>
      <c r="G3448" s="1" t="b">
        <v>1</v>
      </c>
      <c r="H3448" s="1" t="b">
        <v>1</v>
      </c>
      <c r="I3448" s="1">
        <v>18.0</v>
      </c>
      <c r="J3448" s="3" t="str">
        <f>vlookup(I3448,Cats!$A:$B,2,false)</f>
        <v>P</v>
      </c>
    </row>
    <row r="3449">
      <c r="A3449" s="1">
        <v>126500.0</v>
      </c>
      <c r="B3449" s="1">
        <v>249.0</v>
      </c>
      <c r="C3449" s="2" t="s">
        <v>34</v>
      </c>
      <c r="D3449" s="1" t="s">
        <v>474</v>
      </c>
      <c r="E3449" s="1">
        <v>9.0</v>
      </c>
      <c r="F3449" s="1" t="str">
        <f>vlookup(E3449,Teams!$A:B,2,false)</f>
        <v>Enloe B</v>
      </c>
      <c r="G3449" s="1" t="b">
        <v>0</v>
      </c>
      <c r="H3449" s="1" t="b">
        <v>0</v>
      </c>
      <c r="I3449" s="1">
        <v>18.0</v>
      </c>
      <c r="J3449" s="3" t="str">
        <f>vlookup(I3449,Cats!$A:$B,2,false)</f>
        <v>P</v>
      </c>
    </row>
    <row r="3450">
      <c r="A3450" s="1">
        <v>126501.0</v>
      </c>
      <c r="B3450" s="1">
        <v>249.0</v>
      </c>
      <c r="C3450" s="2" t="s">
        <v>23</v>
      </c>
      <c r="D3450" s="1"/>
      <c r="E3450" s="1">
        <v>3.0</v>
      </c>
      <c r="F3450" s="1" t="str">
        <f>vlookup(E3450,Teams!$A:B,2,false)</f>
        <v>American A</v>
      </c>
      <c r="G3450" s="1" t="b">
        <v>1</v>
      </c>
      <c r="H3450" s="1" t="b">
        <v>1</v>
      </c>
      <c r="I3450" s="1">
        <v>19.0</v>
      </c>
      <c r="J3450" s="3" t="str">
        <f>vlookup(I3450,Cats!$A:$B,2,false)</f>
        <v>X</v>
      </c>
    </row>
    <row r="3451">
      <c r="A3451" s="1">
        <v>126502.0</v>
      </c>
      <c r="B3451" s="1">
        <v>249.0</v>
      </c>
      <c r="C3451" s="2" t="s">
        <v>34</v>
      </c>
      <c r="D3451" s="1" t="s">
        <v>880</v>
      </c>
      <c r="E3451" s="1">
        <v>9.0</v>
      </c>
      <c r="F3451" s="1" t="str">
        <f>vlookup(E3451,Teams!$A:B,2,false)</f>
        <v>Enloe B</v>
      </c>
      <c r="G3451" s="1" t="b">
        <v>0</v>
      </c>
      <c r="H3451" s="1" t="b">
        <v>0</v>
      </c>
      <c r="I3451" s="1">
        <v>19.0</v>
      </c>
      <c r="J3451" s="3" t="str">
        <f>vlookup(I3451,Cats!$A:$B,2,false)</f>
        <v>X</v>
      </c>
    </row>
    <row r="3452">
      <c r="A3452" s="1">
        <v>126503.0</v>
      </c>
      <c r="B3452" s="1">
        <v>249.0</v>
      </c>
      <c r="C3452" s="2" t="s">
        <v>23</v>
      </c>
      <c r="D3452" s="1"/>
      <c r="E3452" s="1">
        <v>3.0</v>
      </c>
      <c r="F3452" s="1" t="str">
        <f>vlookup(E3452,Teams!$A:B,2,false)</f>
        <v>American A</v>
      </c>
      <c r="G3452" s="1" t="b">
        <v>1</v>
      </c>
      <c r="H3452" s="1" t="b">
        <v>1</v>
      </c>
      <c r="I3452" s="1">
        <v>20.0</v>
      </c>
      <c r="J3452" s="3" t="str">
        <f>vlookup(I3452,Cats!$A:$B,2,false)</f>
        <v>M</v>
      </c>
    </row>
    <row r="3453">
      <c r="A3453" s="1">
        <v>126504.0</v>
      </c>
      <c r="B3453" s="1">
        <v>249.0</v>
      </c>
      <c r="C3453" s="2" t="s">
        <v>34</v>
      </c>
      <c r="D3453" s="1" t="s">
        <v>1004</v>
      </c>
      <c r="E3453" s="1">
        <v>9.0</v>
      </c>
      <c r="F3453" s="1" t="str">
        <f>vlookup(E3453,Teams!$A:B,2,false)</f>
        <v>Enloe B</v>
      </c>
      <c r="G3453" s="1" t="b">
        <v>0</v>
      </c>
      <c r="H3453" s="1" t="b">
        <v>0</v>
      </c>
      <c r="I3453" s="1">
        <v>20.0</v>
      </c>
      <c r="J3453" s="3" t="str">
        <f>vlookup(I3453,Cats!$A:$B,2,false)</f>
        <v>M</v>
      </c>
    </row>
    <row r="3454">
      <c r="A3454" s="1">
        <v>126505.0</v>
      </c>
      <c r="B3454" s="1">
        <v>249.0</v>
      </c>
      <c r="C3454" s="2" t="s">
        <v>59</v>
      </c>
      <c r="D3454" s="1" t="s">
        <v>844</v>
      </c>
      <c r="E3454" s="1">
        <v>3.0</v>
      </c>
      <c r="F3454" s="1" t="str">
        <f>vlookup(E3454,Teams!$A:B,2,false)</f>
        <v>American A</v>
      </c>
      <c r="G3454" s="1" t="b">
        <v>1</v>
      </c>
      <c r="H3454" s="1" t="b">
        <v>0</v>
      </c>
      <c r="I3454" s="1">
        <v>21.0</v>
      </c>
      <c r="J3454" s="3" t="str">
        <f>vlookup(I3454,Cats!$A:$B,2,false)</f>
        <v>C</v>
      </c>
    </row>
    <row r="3455">
      <c r="A3455" s="1">
        <v>126506.0</v>
      </c>
      <c r="B3455" s="1">
        <v>249.0</v>
      </c>
      <c r="C3455" s="2" t="s">
        <v>23</v>
      </c>
      <c r="D3455" s="1" t="s">
        <v>474</v>
      </c>
      <c r="E3455" s="1">
        <v>9.0</v>
      </c>
      <c r="F3455" s="1" t="str">
        <f>vlookup(E3455,Teams!$A:B,2,false)</f>
        <v>Enloe B</v>
      </c>
      <c r="G3455" s="1" t="b">
        <v>0</v>
      </c>
      <c r="H3455" s="1" t="b">
        <v>0</v>
      </c>
      <c r="I3455" s="1">
        <v>21.0</v>
      </c>
      <c r="J3455" s="3" t="str">
        <f>vlookup(I3455,Cats!$A:$B,2,false)</f>
        <v>C</v>
      </c>
    </row>
    <row r="3456">
      <c r="A3456" s="1">
        <v>126507.0</v>
      </c>
      <c r="B3456" s="1">
        <v>249.0</v>
      </c>
      <c r="C3456" s="2" t="s">
        <v>23</v>
      </c>
      <c r="D3456" s="1" t="s">
        <v>672</v>
      </c>
      <c r="E3456" s="1">
        <v>3.0</v>
      </c>
      <c r="F3456" s="1" t="str">
        <f>vlookup(E3456,Teams!$A:B,2,false)</f>
        <v>American A</v>
      </c>
      <c r="G3456" s="1" t="b">
        <v>1</v>
      </c>
      <c r="H3456" s="1" t="b">
        <v>0</v>
      </c>
      <c r="I3456" s="1">
        <v>22.0</v>
      </c>
      <c r="J3456" s="3" t="str">
        <f>vlookup(I3456,Cats!$A:$B,2,false)</f>
        <v>E</v>
      </c>
    </row>
    <row r="3457">
      <c r="A3457" s="1">
        <v>126508.0</v>
      </c>
      <c r="B3457" s="1">
        <v>249.0</v>
      </c>
      <c r="C3457" s="2" t="s">
        <v>34</v>
      </c>
      <c r="D3457" s="1" t="s">
        <v>485</v>
      </c>
      <c r="E3457" s="1">
        <v>9.0</v>
      </c>
      <c r="F3457" s="1" t="str">
        <f>vlookup(E3457,Teams!$A:B,2,false)</f>
        <v>Enloe B</v>
      </c>
      <c r="G3457" s="1" t="b">
        <v>0</v>
      </c>
      <c r="H3457" s="1" t="b">
        <v>0</v>
      </c>
      <c r="I3457" s="1">
        <v>22.0</v>
      </c>
      <c r="J3457" s="3" t="str">
        <f>vlookup(I3457,Cats!$A:$B,2,false)</f>
        <v>E</v>
      </c>
    </row>
    <row r="3458">
      <c r="A3458" s="1">
        <v>126509.0</v>
      </c>
      <c r="B3458" s="1">
        <v>249.0</v>
      </c>
      <c r="C3458" s="2" t="s">
        <v>23</v>
      </c>
      <c r="D3458" s="1"/>
      <c r="E3458" s="1">
        <v>3.0</v>
      </c>
      <c r="F3458" s="1" t="str">
        <f>vlookup(E3458,Teams!$A:B,2,false)</f>
        <v>American A</v>
      </c>
      <c r="G3458" s="1" t="b">
        <v>1</v>
      </c>
      <c r="H3458" s="1" t="b">
        <v>1</v>
      </c>
      <c r="I3458" s="1">
        <v>23.0</v>
      </c>
      <c r="J3458" s="3" t="str">
        <f>vlookup(I3458,Cats!$A:$B,2,false)</f>
        <v>B</v>
      </c>
    </row>
    <row r="3459">
      <c r="A3459" s="1">
        <v>126510.0</v>
      </c>
      <c r="B3459" s="1">
        <v>249.0</v>
      </c>
      <c r="C3459" s="2" t="s">
        <v>34</v>
      </c>
      <c r="D3459" s="1" t="s">
        <v>880</v>
      </c>
      <c r="E3459" s="1">
        <v>9.0</v>
      </c>
      <c r="F3459" s="1" t="str">
        <f>vlookup(E3459,Teams!$A:B,2,false)</f>
        <v>Enloe B</v>
      </c>
      <c r="G3459" s="1" t="b">
        <v>0</v>
      </c>
      <c r="H3459" s="1" t="b">
        <v>0</v>
      </c>
      <c r="I3459" s="1">
        <v>23.0</v>
      </c>
      <c r="J3459" s="3" t="str">
        <f>vlookup(I3459,Cats!$A:$B,2,false)</f>
        <v>B</v>
      </c>
    </row>
    <row r="3460">
      <c r="A3460" s="1">
        <v>126511.0</v>
      </c>
      <c r="B3460" s="1">
        <v>249.0</v>
      </c>
      <c r="C3460" s="2" t="s">
        <v>23</v>
      </c>
      <c r="D3460" s="1" t="s">
        <v>844</v>
      </c>
      <c r="E3460" s="1">
        <v>3.0</v>
      </c>
      <c r="F3460" s="1" t="str">
        <f>vlookup(E3460,Teams!$A:B,2,false)</f>
        <v>American A</v>
      </c>
      <c r="G3460" s="1" t="b">
        <v>1</v>
      </c>
      <c r="H3460" s="1" t="b">
        <v>0</v>
      </c>
      <c r="I3460" s="1">
        <v>24.0</v>
      </c>
      <c r="J3460" s="3" t="str">
        <f>vlookup(I3460,Cats!$A:$B,2,false)</f>
        <v>P</v>
      </c>
    </row>
    <row r="3461">
      <c r="A3461" s="1">
        <v>126512.0</v>
      </c>
      <c r="B3461" s="1">
        <v>249.0</v>
      </c>
      <c r="C3461" s="2" t="s">
        <v>78</v>
      </c>
      <c r="D3461" s="1" t="s">
        <v>474</v>
      </c>
      <c r="E3461" s="1">
        <v>9.0</v>
      </c>
      <c r="F3461" s="1" t="str">
        <f>vlookup(E3461,Teams!$A:B,2,false)</f>
        <v>Enloe B</v>
      </c>
      <c r="G3461" s="1" t="b">
        <v>0</v>
      </c>
      <c r="H3461" s="1" t="b">
        <v>0</v>
      </c>
      <c r="I3461" s="1">
        <v>24.0</v>
      </c>
      <c r="J3461" s="3" t="str">
        <f>vlookup(I3461,Cats!$A:$B,2,false)</f>
        <v>P</v>
      </c>
    </row>
    <row r="3462">
      <c r="A3462" s="1">
        <v>126513.0</v>
      </c>
      <c r="B3462" s="1">
        <v>250.0</v>
      </c>
      <c r="C3462" s="2" t="s">
        <v>23</v>
      </c>
      <c r="D3462" s="1" t="s">
        <v>846</v>
      </c>
      <c r="E3462" s="1">
        <v>133.0</v>
      </c>
      <c r="F3462" s="1" t="str">
        <f>vlookup(E3462,Teams!$A:B,2,false)</f>
        <v>Baulkham Hills</v>
      </c>
      <c r="G3462" s="1" t="b">
        <v>1</v>
      </c>
      <c r="H3462" s="1" t="b">
        <v>0</v>
      </c>
      <c r="I3462" s="1">
        <v>1.0</v>
      </c>
      <c r="J3462" s="3" t="str">
        <f>vlookup(I3462,Cats!$A:$B,2,false)</f>
        <v>X</v>
      </c>
    </row>
    <row r="3463">
      <c r="A3463" s="1">
        <v>126514.0</v>
      </c>
      <c r="B3463" s="1">
        <v>250.0</v>
      </c>
      <c r="C3463" s="2" t="s">
        <v>23</v>
      </c>
      <c r="D3463" s="1" t="s">
        <v>301</v>
      </c>
      <c r="E3463" s="1">
        <v>18.0</v>
      </c>
      <c r="F3463" s="1" t="str">
        <f>vlookup(E3463,Teams!$A:B,2,false)</f>
        <v>James Ruse C</v>
      </c>
      <c r="G3463" s="1" t="b">
        <v>0</v>
      </c>
      <c r="H3463" s="1" t="b">
        <v>0</v>
      </c>
      <c r="I3463" s="1">
        <v>1.0</v>
      </c>
      <c r="J3463" s="3" t="str">
        <f>vlookup(I3463,Cats!$A:$B,2,false)</f>
        <v>X</v>
      </c>
    </row>
    <row r="3464">
      <c r="A3464" s="1">
        <v>126515.0</v>
      </c>
      <c r="B3464" s="1">
        <v>250.0</v>
      </c>
      <c r="C3464" s="2" t="s">
        <v>23</v>
      </c>
      <c r="D3464" s="1"/>
      <c r="E3464" s="1">
        <v>133.0</v>
      </c>
      <c r="F3464" s="1" t="str">
        <f>vlookup(E3464,Teams!$A:B,2,false)</f>
        <v>Baulkham Hills</v>
      </c>
      <c r="G3464" s="1" t="b">
        <v>1</v>
      </c>
      <c r="H3464" s="1" t="b">
        <v>1</v>
      </c>
      <c r="I3464" s="1">
        <v>2.0</v>
      </c>
      <c r="J3464" s="3" t="str">
        <f>vlookup(I3464,Cats!$A:$B,2,false)</f>
        <v>M</v>
      </c>
    </row>
    <row r="3465">
      <c r="A3465" s="1">
        <v>126516.0</v>
      </c>
      <c r="B3465" s="1">
        <v>250.0</v>
      </c>
      <c r="C3465" s="2" t="s">
        <v>23</v>
      </c>
      <c r="D3465" s="1"/>
      <c r="E3465" s="1">
        <v>18.0</v>
      </c>
      <c r="F3465" s="1" t="str">
        <f>vlookup(E3465,Teams!$A:B,2,false)</f>
        <v>James Ruse C</v>
      </c>
      <c r="G3465" s="1" t="b">
        <v>0</v>
      </c>
      <c r="H3465" s="1" t="b">
        <v>1</v>
      </c>
      <c r="I3465" s="1">
        <v>2.0</v>
      </c>
      <c r="J3465" s="3" t="str">
        <f>vlookup(I3465,Cats!$A:$B,2,false)</f>
        <v>M</v>
      </c>
    </row>
    <row r="3466">
      <c r="A3466" s="1">
        <v>126517.0</v>
      </c>
      <c r="B3466" s="1">
        <v>250.0</v>
      </c>
      <c r="C3466" s="2" t="s">
        <v>78</v>
      </c>
      <c r="D3466" s="1" t="s">
        <v>664</v>
      </c>
      <c r="E3466" s="1">
        <v>133.0</v>
      </c>
      <c r="F3466" s="1" t="str">
        <f>vlookup(E3466,Teams!$A:B,2,false)</f>
        <v>Baulkham Hills</v>
      </c>
      <c r="G3466" s="1" t="b">
        <v>1</v>
      </c>
      <c r="H3466" s="1" t="b">
        <v>0</v>
      </c>
      <c r="I3466" s="1">
        <v>3.0</v>
      </c>
      <c r="J3466" s="3" t="str">
        <f>vlookup(I3466,Cats!$A:$B,2,false)</f>
        <v>C</v>
      </c>
    </row>
    <row r="3467">
      <c r="A3467" s="1">
        <v>126518.0</v>
      </c>
      <c r="B3467" s="1">
        <v>250.0</v>
      </c>
      <c r="C3467" s="2" t="s">
        <v>23</v>
      </c>
      <c r="D3467" s="1"/>
      <c r="E3467" s="1">
        <v>18.0</v>
      </c>
      <c r="F3467" s="1" t="str">
        <f>vlookup(E3467,Teams!$A:B,2,false)</f>
        <v>James Ruse C</v>
      </c>
      <c r="G3467" s="1" t="b">
        <v>0</v>
      </c>
      <c r="H3467" s="1" t="b">
        <v>1</v>
      </c>
      <c r="I3467" s="1">
        <v>3.0</v>
      </c>
      <c r="J3467" s="3" t="str">
        <f>vlookup(I3467,Cats!$A:$B,2,false)</f>
        <v>C</v>
      </c>
    </row>
    <row r="3468">
      <c r="A3468" s="1">
        <v>126519.0</v>
      </c>
      <c r="B3468" s="1">
        <v>250.0</v>
      </c>
      <c r="C3468" s="2" t="s">
        <v>23</v>
      </c>
      <c r="D3468" s="1" t="s">
        <v>1191</v>
      </c>
      <c r="E3468" s="1">
        <v>133.0</v>
      </c>
      <c r="F3468" s="1" t="str">
        <f>vlookup(E3468,Teams!$A:B,2,false)</f>
        <v>Baulkham Hills</v>
      </c>
      <c r="G3468" s="1" t="b">
        <v>1</v>
      </c>
      <c r="H3468" s="1" t="b">
        <v>0</v>
      </c>
      <c r="I3468" s="1">
        <v>4.0</v>
      </c>
      <c r="J3468" s="3" t="str">
        <f>vlookup(I3468,Cats!$A:$B,2,false)</f>
        <v>E</v>
      </c>
    </row>
    <row r="3469">
      <c r="A3469" s="1">
        <v>126520.0</v>
      </c>
      <c r="B3469" s="1">
        <v>250.0</v>
      </c>
      <c r="C3469" s="2" t="s">
        <v>23</v>
      </c>
      <c r="D3469" s="1" t="s">
        <v>360</v>
      </c>
      <c r="E3469" s="1">
        <v>18.0</v>
      </c>
      <c r="F3469" s="1" t="str">
        <f>vlookup(E3469,Teams!$A:B,2,false)</f>
        <v>James Ruse C</v>
      </c>
      <c r="G3469" s="1" t="b">
        <v>0</v>
      </c>
      <c r="H3469" s="1" t="b">
        <v>0</v>
      </c>
      <c r="I3469" s="1">
        <v>4.0</v>
      </c>
      <c r="J3469" s="3" t="str">
        <f>vlookup(I3469,Cats!$A:$B,2,false)</f>
        <v>E</v>
      </c>
    </row>
    <row r="3470">
      <c r="A3470" s="1">
        <v>126521.0</v>
      </c>
      <c r="B3470" s="1">
        <v>250.0</v>
      </c>
      <c r="C3470" s="2" t="s">
        <v>23</v>
      </c>
      <c r="D3470" s="1"/>
      <c r="E3470" s="1">
        <v>133.0</v>
      </c>
      <c r="F3470" s="1" t="str">
        <f>vlookup(E3470,Teams!$A:B,2,false)</f>
        <v>Baulkham Hills</v>
      </c>
      <c r="G3470" s="1" t="b">
        <v>1</v>
      </c>
      <c r="H3470" s="1" t="b">
        <v>1</v>
      </c>
      <c r="I3470" s="1">
        <v>5.0</v>
      </c>
      <c r="J3470" s="3" t="str">
        <f>vlookup(I3470,Cats!$A:$B,2,false)</f>
        <v>B</v>
      </c>
    </row>
    <row r="3471">
      <c r="A3471" s="1">
        <v>126522.0</v>
      </c>
      <c r="B3471" s="1">
        <v>250.0</v>
      </c>
      <c r="C3471" s="2" t="s">
        <v>23</v>
      </c>
      <c r="D3471" s="1" t="s">
        <v>894</v>
      </c>
      <c r="E3471" s="1">
        <v>18.0</v>
      </c>
      <c r="F3471" s="1" t="str">
        <f>vlookup(E3471,Teams!$A:B,2,false)</f>
        <v>James Ruse C</v>
      </c>
      <c r="G3471" s="1" t="b">
        <v>0</v>
      </c>
      <c r="H3471" s="1" t="b">
        <v>0</v>
      </c>
      <c r="I3471" s="1">
        <v>5.0</v>
      </c>
      <c r="J3471" s="3" t="str">
        <f>vlookup(I3471,Cats!$A:$B,2,false)</f>
        <v>B</v>
      </c>
    </row>
    <row r="3472">
      <c r="A3472" s="1">
        <v>126523.0</v>
      </c>
      <c r="B3472" s="1">
        <v>250.0</v>
      </c>
      <c r="C3472" s="2" t="s">
        <v>23</v>
      </c>
      <c r="D3472" s="1" t="s">
        <v>664</v>
      </c>
      <c r="E3472" s="1">
        <v>133.0</v>
      </c>
      <c r="F3472" s="1" t="str">
        <f>vlookup(E3472,Teams!$A:B,2,false)</f>
        <v>Baulkham Hills</v>
      </c>
      <c r="G3472" s="1" t="b">
        <v>1</v>
      </c>
      <c r="H3472" s="1" t="b">
        <v>0</v>
      </c>
      <c r="I3472" s="1">
        <v>6.0</v>
      </c>
      <c r="J3472" s="3" t="str">
        <f>vlookup(I3472,Cats!$A:$B,2,false)</f>
        <v>P</v>
      </c>
    </row>
    <row r="3473">
      <c r="A3473" s="1">
        <v>126524.0</v>
      </c>
      <c r="B3473" s="1">
        <v>250.0</v>
      </c>
      <c r="C3473" s="2" t="s">
        <v>23</v>
      </c>
      <c r="D3473" s="1" t="s">
        <v>301</v>
      </c>
      <c r="E3473" s="1">
        <v>18.0</v>
      </c>
      <c r="F3473" s="1" t="str">
        <f>vlookup(E3473,Teams!$A:B,2,false)</f>
        <v>James Ruse C</v>
      </c>
      <c r="G3473" s="1" t="b">
        <v>0</v>
      </c>
      <c r="H3473" s="1" t="b">
        <v>0</v>
      </c>
      <c r="I3473" s="1">
        <v>6.0</v>
      </c>
      <c r="J3473" s="3" t="str">
        <f>vlookup(I3473,Cats!$A:$B,2,false)</f>
        <v>P</v>
      </c>
    </row>
    <row r="3474">
      <c r="A3474" s="1">
        <v>126525.0</v>
      </c>
      <c r="B3474" s="1">
        <v>250.0</v>
      </c>
      <c r="C3474" s="2" t="s">
        <v>34</v>
      </c>
      <c r="D3474" s="1" t="s">
        <v>664</v>
      </c>
      <c r="E3474" s="1">
        <v>133.0</v>
      </c>
      <c r="F3474" s="1" t="str">
        <f>vlookup(E3474,Teams!$A:B,2,false)</f>
        <v>Baulkham Hills</v>
      </c>
      <c r="G3474" s="1" t="b">
        <v>1</v>
      </c>
      <c r="H3474" s="1" t="b">
        <v>0</v>
      </c>
      <c r="I3474" s="1">
        <v>7.0</v>
      </c>
      <c r="J3474" s="3" t="str">
        <f>vlookup(I3474,Cats!$A:$B,2,false)</f>
        <v>X</v>
      </c>
    </row>
    <row r="3475">
      <c r="A3475" s="1">
        <v>126526.0</v>
      </c>
      <c r="B3475" s="1">
        <v>250.0</v>
      </c>
      <c r="C3475" s="2" t="s">
        <v>23</v>
      </c>
      <c r="D3475" s="1"/>
      <c r="E3475" s="1">
        <v>18.0</v>
      </c>
      <c r="F3475" s="1" t="str">
        <f>vlookup(E3475,Teams!$A:B,2,false)</f>
        <v>James Ruse C</v>
      </c>
      <c r="G3475" s="1" t="b">
        <v>0</v>
      </c>
      <c r="H3475" s="1" t="b">
        <v>1</v>
      </c>
      <c r="I3475" s="1">
        <v>7.0</v>
      </c>
      <c r="J3475" s="3" t="str">
        <f>vlookup(I3475,Cats!$A:$B,2,false)</f>
        <v>X</v>
      </c>
    </row>
    <row r="3476">
      <c r="A3476" s="1">
        <v>126527.0</v>
      </c>
      <c r="B3476" s="1">
        <v>250.0</v>
      </c>
      <c r="C3476" s="2" t="s">
        <v>78</v>
      </c>
      <c r="D3476" s="1" t="s">
        <v>664</v>
      </c>
      <c r="E3476" s="1">
        <v>133.0</v>
      </c>
      <c r="F3476" s="1" t="str">
        <f>vlookup(E3476,Teams!$A:B,2,false)</f>
        <v>Baulkham Hills</v>
      </c>
      <c r="G3476" s="1" t="b">
        <v>1</v>
      </c>
      <c r="H3476" s="1" t="b">
        <v>0</v>
      </c>
      <c r="I3476" s="1">
        <v>8.0</v>
      </c>
      <c r="J3476" s="3" t="str">
        <f>vlookup(I3476,Cats!$A:$B,2,false)</f>
        <v>M</v>
      </c>
    </row>
    <row r="3477">
      <c r="A3477" s="1">
        <v>126528.0</v>
      </c>
      <c r="B3477" s="1">
        <v>250.0</v>
      </c>
      <c r="C3477" s="2" t="s">
        <v>23</v>
      </c>
      <c r="D3477" s="1"/>
      <c r="E3477" s="1">
        <v>18.0</v>
      </c>
      <c r="F3477" s="1" t="str">
        <f>vlookup(E3477,Teams!$A:B,2,false)</f>
        <v>James Ruse C</v>
      </c>
      <c r="G3477" s="1" t="b">
        <v>0</v>
      </c>
      <c r="H3477" s="1" t="b">
        <v>1</v>
      </c>
      <c r="I3477" s="1">
        <v>8.0</v>
      </c>
      <c r="J3477" s="3" t="str">
        <f>vlookup(I3477,Cats!$A:$B,2,false)</f>
        <v>M</v>
      </c>
    </row>
    <row r="3478">
      <c r="A3478" s="1">
        <v>126529.0</v>
      </c>
      <c r="B3478" s="1">
        <v>250.0</v>
      </c>
      <c r="C3478" s="2" t="s">
        <v>23</v>
      </c>
      <c r="D3478" s="1" t="s">
        <v>846</v>
      </c>
      <c r="E3478" s="1">
        <v>133.0</v>
      </c>
      <c r="F3478" s="1" t="str">
        <f>vlookup(E3478,Teams!$A:B,2,false)</f>
        <v>Baulkham Hills</v>
      </c>
      <c r="G3478" s="1" t="b">
        <v>1</v>
      </c>
      <c r="H3478" s="1" t="b">
        <v>0</v>
      </c>
      <c r="I3478" s="1">
        <v>9.0</v>
      </c>
      <c r="J3478" s="3" t="str">
        <f>vlookup(I3478,Cats!$A:$B,2,false)</f>
        <v>C</v>
      </c>
    </row>
    <row r="3479">
      <c r="A3479" s="1">
        <v>126530.0</v>
      </c>
      <c r="B3479" s="1">
        <v>250.0</v>
      </c>
      <c r="C3479" s="2" t="s">
        <v>23</v>
      </c>
      <c r="D3479" s="1" t="s">
        <v>360</v>
      </c>
      <c r="E3479" s="1">
        <v>18.0</v>
      </c>
      <c r="F3479" s="1" t="str">
        <f>vlookup(E3479,Teams!$A:B,2,false)</f>
        <v>James Ruse C</v>
      </c>
      <c r="G3479" s="1" t="b">
        <v>0</v>
      </c>
      <c r="H3479" s="1" t="b">
        <v>0</v>
      </c>
      <c r="I3479" s="1">
        <v>9.0</v>
      </c>
      <c r="J3479" s="3" t="str">
        <f>vlookup(I3479,Cats!$A:$B,2,false)</f>
        <v>C</v>
      </c>
    </row>
    <row r="3480">
      <c r="A3480" s="1">
        <v>126531.0</v>
      </c>
      <c r="B3480" s="1">
        <v>250.0</v>
      </c>
      <c r="C3480" s="2" t="s">
        <v>34</v>
      </c>
      <c r="D3480" s="1" t="s">
        <v>1064</v>
      </c>
      <c r="E3480" s="1">
        <v>133.0</v>
      </c>
      <c r="F3480" s="1" t="str">
        <f>vlookup(E3480,Teams!$A:B,2,false)</f>
        <v>Baulkham Hills</v>
      </c>
      <c r="G3480" s="1" t="b">
        <v>1</v>
      </c>
      <c r="H3480" s="1" t="b">
        <v>0</v>
      </c>
      <c r="I3480" s="1">
        <v>10.0</v>
      </c>
      <c r="J3480" s="3" t="str">
        <f>vlookup(I3480,Cats!$A:$B,2,false)</f>
        <v>E</v>
      </c>
    </row>
    <row r="3481">
      <c r="A3481" s="1">
        <v>126532.0</v>
      </c>
      <c r="B3481" s="1">
        <v>250.0</v>
      </c>
      <c r="C3481" s="2" t="s">
        <v>23</v>
      </c>
      <c r="D3481" s="1" t="s">
        <v>360</v>
      </c>
      <c r="E3481" s="1">
        <v>18.0</v>
      </c>
      <c r="F3481" s="1" t="str">
        <f>vlookup(E3481,Teams!$A:B,2,false)</f>
        <v>James Ruse C</v>
      </c>
      <c r="G3481" s="1" t="b">
        <v>0</v>
      </c>
      <c r="H3481" s="1" t="b">
        <v>0</v>
      </c>
      <c r="I3481" s="1">
        <v>10.0</v>
      </c>
      <c r="J3481" s="3" t="str">
        <f>vlookup(I3481,Cats!$A:$B,2,false)</f>
        <v>E</v>
      </c>
    </row>
    <row r="3482">
      <c r="A3482" s="1">
        <v>126533.0</v>
      </c>
      <c r="B3482" s="1">
        <v>250.0</v>
      </c>
      <c r="C3482" s="2" t="s">
        <v>23</v>
      </c>
      <c r="D3482" s="1"/>
      <c r="E3482" s="1">
        <v>133.0</v>
      </c>
      <c r="F3482" s="1" t="str">
        <f>vlookup(E3482,Teams!$A:B,2,false)</f>
        <v>Baulkham Hills</v>
      </c>
      <c r="G3482" s="1" t="b">
        <v>1</v>
      </c>
      <c r="H3482" s="1" t="b">
        <v>1</v>
      </c>
      <c r="I3482" s="1">
        <v>11.0</v>
      </c>
      <c r="J3482" s="3" t="str">
        <f>vlookup(I3482,Cats!$A:$B,2,false)</f>
        <v>B</v>
      </c>
    </row>
    <row r="3483">
      <c r="A3483" s="1">
        <v>126534.0</v>
      </c>
      <c r="B3483" s="1">
        <v>250.0</v>
      </c>
      <c r="C3483" s="2" t="s">
        <v>23</v>
      </c>
      <c r="D3483" s="1"/>
      <c r="E3483" s="1">
        <v>18.0</v>
      </c>
      <c r="F3483" s="1" t="str">
        <f>vlookup(E3483,Teams!$A:B,2,false)</f>
        <v>James Ruse C</v>
      </c>
      <c r="G3483" s="1" t="b">
        <v>0</v>
      </c>
      <c r="H3483" s="1" t="b">
        <v>1</v>
      </c>
      <c r="I3483" s="1">
        <v>11.0</v>
      </c>
      <c r="J3483" s="3" t="str">
        <f>vlookup(I3483,Cats!$A:$B,2,false)</f>
        <v>B</v>
      </c>
    </row>
    <row r="3484">
      <c r="A3484" s="1">
        <v>126535.0</v>
      </c>
      <c r="B3484" s="1">
        <v>250.0</v>
      </c>
      <c r="C3484" s="2" t="s">
        <v>23</v>
      </c>
      <c r="D3484" s="1" t="s">
        <v>846</v>
      </c>
      <c r="E3484" s="1">
        <v>133.0</v>
      </c>
      <c r="F3484" s="1" t="str">
        <f>vlookup(E3484,Teams!$A:B,2,false)</f>
        <v>Baulkham Hills</v>
      </c>
      <c r="G3484" s="1" t="b">
        <v>1</v>
      </c>
      <c r="H3484" s="1" t="b">
        <v>0</v>
      </c>
      <c r="I3484" s="1">
        <v>12.0</v>
      </c>
      <c r="J3484" s="3" t="str">
        <f>vlookup(I3484,Cats!$A:$B,2,false)</f>
        <v>P</v>
      </c>
    </row>
    <row r="3485">
      <c r="A3485" s="1">
        <v>126536.0</v>
      </c>
      <c r="B3485" s="1">
        <v>250.0</v>
      </c>
      <c r="C3485" s="2" t="s">
        <v>34</v>
      </c>
      <c r="D3485" s="1" t="s">
        <v>894</v>
      </c>
      <c r="E3485" s="1">
        <v>18.0</v>
      </c>
      <c r="F3485" s="1" t="str">
        <f>vlookup(E3485,Teams!$A:B,2,false)</f>
        <v>James Ruse C</v>
      </c>
      <c r="G3485" s="1" t="b">
        <v>0</v>
      </c>
      <c r="H3485" s="1" t="b">
        <v>0</v>
      </c>
      <c r="I3485" s="1">
        <v>12.0</v>
      </c>
      <c r="J3485" s="3" t="str">
        <f>vlookup(I3485,Cats!$A:$B,2,false)</f>
        <v>P</v>
      </c>
    </row>
    <row r="3486">
      <c r="A3486" s="1">
        <v>126537.0</v>
      </c>
      <c r="B3486" s="1">
        <v>250.0</v>
      </c>
      <c r="C3486" s="2" t="s">
        <v>78</v>
      </c>
      <c r="D3486" s="1" t="s">
        <v>846</v>
      </c>
      <c r="E3486" s="1">
        <v>133.0</v>
      </c>
      <c r="F3486" s="1" t="str">
        <f>vlookup(E3486,Teams!$A:B,2,false)</f>
        <v>Baulkham Hills</v>
      </c>
      <c r="G3486" s="1" t="b">
        <v>1</v>
      </c>
      <c r="H3486" s="1" t="b">
        <v>0</v>
      </c>
      <c r="I3486" s="1">
        <v>13.0</v>
      </c>
      <c r="J3486" s="3" t="str">
        <f>vlookup(I3486,Cats!$A:$B,2,false)</f>
        <v>X</v>
      </c>
    </row>
    <row r="3487">
      <c r="A3487" s="1">
        <v>126538.0</v>
      </c>
      <c r="B3487" s="1">
        <v>250.0</v>
      </c>
      <c r="C3487" s="2" t="s">
        <v>23</v>
      </c>
      <c r="D3487" s="1"/>
      <c r="E3487" s="1">
        <v>18.0</v>
      </c>
      <c r="F3487" s="1" t="str">
        <f>vlookup(E3487,Teams!$A:B,2,false)</f>
        <v>James Ruse C</v>
      </c>
      <c r="G3487" s="1" t="b">
        <v>0</v>
      </c>
      <c r="H3487" s="1" t="b">
        <v>1</v>
      </c>
      <c r="I3487" s="1">
        <v>13.0</v>
      </c>
      <c r="J3487" s="3" t="str">
        <f>vlookup(I3487,Cats!$A:$B,2,false)</f>
        <v>X</v>
      </c>
    </row>
    <row r="3488">
      <c r="A3488" s="1">
        <v>126539.0</v>
      </c>
      <c r="B3488" s="1">
        <v>250.0</v>
      </c>
      <c r="C3488" s="2" t="s">
        <v>23</v>
      </c>
      <c r="D3488" s="1" t="s">
        <v>846</v>
      </c>
      <c r="E3488" s="1">
        <v>133.0</v>
      </c>
      <c r="F3488" s="1" t="str">
        <f>vlookup(E3488,Teams!$A:B,2,false)</f>
        <v>Baulkham Hills</v>
      </c>
      <c r="G3488" s="1" t="b">
        <v>1</v>
      </c>
      <c r="H3488" s="1" t="b">
        <v>0</v>
      </c>
      <c r="I3488" s="1">
        <v>14.0</v>
      </c>
      <c r="J3488" s="3" t="str">
        <f>vlookup(I3488,Cats!$A:$B,2,false)</f>
        <v>M</v>
      </c>
    </row>
    <row r="3489">
      <c r="A3489" s="1">
        <v>126540.0</v>
      </c>
      <c r="B3489" s="1">
        <v>250.0</v>
      </c>
      <c r="C3489" s="2" t="s">
        <v>34</v>
      </c>
      <c r="D3489" s="1" t="s">
        <v>894</v>
      </c>
      <c r="E3489" s="1">
        <v>18.0</v>
      </c>
      <c r="F3489" s="1" t="str">
        <f>vlookup(E3489,Teams!$A:B,2,false)</f>
        <v>James Ruse C</v>
      </c>
      <c r="G3489" s="1" t="b">
        <v>0</v>
      </c>
      <c r="H3489" s="1" t="b">
        <v>0</v>
      </c>
      <c r="I3489" s="1">
        <v>14.0</v>
      </c>
      <c r="J3489" s="3" t="str">
        <f>vlookup(I3489,Cats!$A:$B,2,false)</f>
        <v>M</v>
      </c>
    </row>
    <row r="3490">
      <c r="A3490" s="1">
        <v>126541.0</v>
      </c>
      <c r="B3490" s="1">
        <v>250.0</v>
      </c>
      <c r="C3490" s="2" t="s">
        <v>23</v>
      </c>
      <c r="D3490" s="1"/>
      <c r="E3490" s="1">
        <v>133.0</v>
      </c>
      <c r="F3490" s="1" t="str">
        <f>vlookup(E3490,Teams!$A:B,2,false)</f>
        <v>Baulkham Hills</v>
      </c>
      <c r="G3490" s="1" t="b">
        <v>1</v>
      </c>
      <c r="H3490" s="1" t="b">
        <v>1</v>
      </c>
      <c r="I3490" s="1">
        <v>15.0</v>
      </c>
      <c r="J3490" s="3" t="str">
        <f>vlookup(I3490,Cats!$A:$B,2,false)</f>
        <v>C</v>
      </c>
    </row>
    <row r="3491">
      <c r="A3491" s="1">
        <v>126542.0</v>
      </c>
      <c r="B3491" s="1">
        <v>250.0</v>
      </c>
      <c r="C3491" s="2" t="s">
        <v>78</v>
      </c>
      <c r="D3491" s="1" t="s">
        <v>272</v>
      </c>
      <c r="E3491" s="1">
        <v>18.0</v>
      </c>
      <c r="F3491" s="1" t="str">
        <f>vlookup(E3491,Teams!$A:B,2,false)</f>
        <v>James Ruse C</v>
      </c>
      <c r="G3491" s="1" t="b">
        <v>0</v>
      </c>
      <c r="H3491" s="1" t="b">
        <v>0</v>
      </c>
      <c r="I3491" s="1">
        <v>15.0</v>
      </c>
      <c r="J3491" s="3" t="str">
        <f>vlookup(I3491,Cats!$A:$B,2,false)</f>
        <v>C</v>
      </c>
    </row>
    <row r="3492">
      <c r="A3492" s="1">
        <v>126543.0</v>
      </c>
      <c r="B3492" s="1">
        <v>250.0</v>
      </c>
      <c r="C3492" s="2" t="s">
        <v>23</v>
      </c>
      <c r="D3492" s="1"/>
      <c r="E3492" s="1">
        <v>133.0</v>
      </c>
      <c r="F3492" s="1" t="str">
        <f>vlookup(E3492,Teams!$A:B,2,false)</f>
        <v>Baulkham Hills</v>
      </c>
      <c r="G3492" s="1" t="b">
        <v>1</v>
      </c>
      <c r="H3492" s="1" t="b">
        <v>1</v>
      </c>
      <c r="I3492" s="1">
        <v>16.0</v>
      </c>
      <c r="J3492" s="3" t="str">
        <f>vlookup(I3492,Cats!$A:$B,2,false)</f>
        <v>E</v>
      </c>
    </row>
    <row r="3493">
      <c r="A3493" s="1">
        <v>126544.0</v>
      </c>
      <c r="B3493" s="1">
        <v>250.0</v>
      </c>
      <c r="C3493" s="2" t="s">
        <v>23</v>
      </c>
      <c r="D3493" s="1"/>
      <c r="E3493" s="1">
        <v>18.0</v>
      </c>
      <c r="F3493" s="1" t="str">
        <f>vlookup(E3493,Teams!$A:B,2,false)</f>
        <v>James Ruse C</v>
      </c>
      <c r="G3493" s="1" t="b">
        <v>0</v>
      </c>
      <c r="H3493" s="1" t="b">
        <v>1</v>
      </c>
      <c r="I3493" s="1">
        <v>16.0</v>
      </c>
      <c r="J3493" s="3" t="str">
        <f>vlookup(I3493,Cats!$A:$B,2,false)</f>
        <v>E</v>
      </c>
    </row>
    <row r="3494">
      <c r="A3494" s="1">
        <v>126545.0</v>
      </c>
      <c r="B3494" s="1">
        <v>250.0</v>
      </c>
      <c r="C3494" s="2" t="s">
        <v>23</v>
      </c>
      <c r="D3494" s="1" t="s">
        <v>664</v>
      </c>
      <c r="E3494" s="1">
        <v>133.0</v>
      </c>
      <c r="F3494" s="1" t="str">
        <f>vlookup(E3494,Teams!$A:B,2,false)</f>
        <v>Baulkham Hills</v>
      </c>
      <c r="G3494" s="1" t="b">
        <v>1</v>
      </c>
      <c r="H3494" s="1" t="b">
        <v>0</v>
      </c>
      <c r="I3494" s="1">
        <v>17.0</v>
      </c>
      <c r="J3494" s="3" t="str">
        <f>vlookup(I3494,Cats!$A:$B,2,false)</f>
        <v>B</v>
      </c>
    </row>
    <row r="3495">
      <c r="A3495" s="1">
        <v>126546.0</v>
      </c>
      <c r="B3495" s="1">
        <v>250.0</v>
      </c>
      <c r="C3495" s="2" t="s">
        <v>23</v>
      </c>
      <c r="D3495" s="1" t="s">
        <v>360</v>
      </c>
      <c r="E3495" s="1">
        <v>18.0</v>
      </c>
      <c r="F3495" s="1" t="str">
        <f>vlookup(E3495,Teams!$A:B,2,false)</f>
        <v>James Ruse C</v>
      </c>
      <c r="G3495" s="1" t="b">
        <v>0</v>
      </c>
      <c r="H3495" s="1" t="b">
        <v>0</v>
      </c>
      <c r="I3495" s="1">
        <v>17.0</v>
      </c>
      <c r="J3495" s="3" t="str">
        <f>vlookup(I3495,Cats!$A:$B,2,false)</f>
        <v>B</v>
      </c>
    </row>
    <row r="3496">
      <c r="A3496" s="1">
        <v>126547.0</v>
      </c>
      <c r="B3496" s="1">
        <v>250.0</v>
      </c>
      <c r="C3496" s="2" t="s">
        <v>23</v>
      </c>
      <c r="D3496" s="1"/>
      <c r="E3496" s="1">
        <v>133.0</v>
      </c>
      <c r="F3496" s="1" t="str">
        <f>vlookup(E3496,Teams!$A:B,2,false)</f>
        <v>Baulkham Hills</v>
      </c>
      <c r="G3496" s="1" t="b">
        <v>1</v>
      </c>
      <c r="H3496" s="1" t="b">
        <v>1</v>
      </c>
      <c r="I3496" s="1">
        <v>18.0</v>
      </c>
      <c r="J3496" s="3" t="str">
        <f>vlookup(I3496,Cats!$A:$B,2,false)</f>
        <v>P</v>
      </c>
    </row>
    <row r="3497">
      <c r="A3497" s="1">
        <v>126548.0</v>
      </c>
      <c r="B3497" s="1">
        <v>250.0</v>
      </c>
      <c r="C3497" s="2" t="s">
        <v>78</v>
      </c>
      <c r="D3497" s="1" t="s">
        <v>301</v>
      </c>
      <c r="E3497" s="1">
        <v>18.0</v>
      </c>
      <c r="F3497" s="1" t="str">
        <f>vlookup(E3497,Teams!$A:B,2,false)</f>
        <v>James Ruse C</v>
      </c>
      <c r="G3497" s="1" t="b">
        <v>0</v>
      </c>
      <c r="H3497" s="1" t="b">
        <v>0</v>
      </c>
      <c r="I3497" s="1">
        <v>18.0</v>
      </c>
      <c r="J3497" s="3" t="str">
        <f>vlookup(I3497,Cats!$A:$B,2,false)</f>
        <v>P</v>
      </c>
    </row>
    <row r="3498">
      <c r="A3498" s="1">
        <v>126549.0</v>
      </c>
      <c r="B3498" s="1">
        <v>250.0</v>
      </c>
      <c r="C3498" s="2" t="s">
        <v>23</v>
      </c>
      <c r="D3498" s="1" t="s">
        <v>1064</v>
      </c>
      <c r="E3498" s="1">
        <v>133.0</v>
      </c>
      <c r="F3498" s="1" t="str">
        <f>vlookup(E3498,Teams!$A:B,2,false)</f>
        <v>Baulkham Hills</v>
      </c>
      <c r="G3498" s="1" t="b">
        <v>1</v>
      </c>
      <c r="H3498" s="1" t="b">
        <v>0</v>
      </c>
      <c r="I3498" s="1">
        <v>19.0</v>
      </c>
      <c r="J3498" s="3" t="str">
        <f>vlookup(I3498,Cats!$A:$B,2,false)</f>
        <v>X</v>
      </c>
    </row>
    <row r="3499">
      <c r="A3499" s="1">
        <v>126550.0</v>
      </c>
      <c r="B3499" s="1">
        <v>250.0</v>
      </c>
      <c r="C3499" s="2" t="s">
        <v>23</v>
      </c>
      <c r="D3499" s="1" t="s">
        <v>360</v>
      </c>
      <c r="E3499" s="1">
        <v>18.0</v>
      </c>
      <c r="F3499" s="1" t="str">
        <f>vlookup(E3499,Teams!$A:B,2,false)</f>
        <v>James Ruse C</v>
      </c>
      <c r="G3499" s="1" t="b">
        <v>0</v>
      </c>
      <c r="H3499" s="1" t="b">
        <v>0</v>
      </c>
      <c r="I3499" s="1">
        <v>19.0</v>
      </c>
      <c r="J3499" s="3" t="str">
        <f>vlookup(I3499,Cats!$A:$B,2,false)</f>
        <v>X</v>
      </c>
    </row>
    <row r="3500">
      <c r="A3500" s="1">
        <v>126551.0</v>
      </c>
      <c r="B3500" s="1">
        <v>250.0</v>
      </c>
      <c r="C3500" s="2" t="s">
        <v>23</v>
      </c>
      <c r="D3500" s="1"/>
      <c r="E3500" s="1">
        <v>133.0</v>
      </c>
      <c r="F3500" s="1" t="str">
        <f>vlookup(E3500,Teams!$A:B,2,false)</f>
        <v>Baulkham Hills</v>
      </c>
      <c r="G3500" s="1" t="b">
        <v>1</v>
      </c>
      <c r="H3500" s="1" t="b">
        <v>1</v>
      </c>
      <c r="I3500" s="1">
        <v>20.0</v>
      </c>
      <c r="J3500" s="3" t="str">
        <f>vlookup(I3500,Cats!$A:$B,2,false)</f>
        <v>M</v>
      </c>
    </row>
    <row r="3501">
      <c r="A3501" s="1">
        <v>126552.0</v>
      </c>
      <c r="B3501" s="1">
        <v>250.0</v>
      </c>
      <c r="C3501" s="2" t="s">
        <v>78</v>
      </c>
      <c r="D3501" s="1" t="s">
        <v>894</v>
      </c>
      <c r="E3501" s="1">
        <v>18.0</v>
      </c>
      <c r="F3501" s="1" t="str">
        <f>vlookup(E3501,Teams!$A:B,2,false)</f>
        <v>James Ruse C</v>
      </c>
      <c r="G3501" s="1" t="b">
        <v>0</v>
      </c>
      <c r="H3501" s="1" t="b">
        <v>0</v>
      </c>
      <c r="I3501" s="1">
        <v>20.0</v>
      </c>
      <c r="J3501" s="3" t="str">
        <f>vlookup(I3501,Cats!$A:$B,2,false)</f>
        <v>M</v>
      </c>
    </row>
    <row r="3502">
      <c r="A3502" s="1">
        <v>126553.0</v>
      </c>
      <c r="B3502" s="1">
        <v>250.0</v>
      </c>
      <c r="C3502" s="2" t="s">
        <v>34</v>
      </c>
      <c r="D3502" s="1" t="s">
        <v>846</v>
      </c>
      <c r="E3502" s="1">
        <v>133.0</v>
      </c>
      <c r="F3502" s="1" t="str">
        <f>vlookup(E3502,Teams!$A:B,2,false)</f>
        <v>Baulkham Hills</v>
      </c>
      <c r="G3502" s="1" t="b">
        <v>1</v>
      </c>
      <c r="H3502" s="1" t="b">
        <v>0</v>
      </c>
      <c r="I3502" s="1">
        <v>21.0</v>
      </c>
      <c r="J3502" s="3" t="str">
        <f>vlookup(I3502,Cats!$A:$B,2,false)</f>
        <v>C</v>
      </c>
    </row>
    <row r="3503">
      <c r="A3503" s="1">
        <v>126554.0</v>
      </c>
      <c r="B3503" s="1">
        <v>250.0</v>
      </c>
      <c r="C3503" s="2" t="s">
        <v>23</v>
      </c>
      <c r="D3503" s="1" t="s">
        <v>360</v>
      </c>
      <c r="E3503" s="1">
        <v>18.0</v>
      </c>
      <c r="F3503" s="1" t="str">
        <f>vlookup(E3503,Teams!$A:B,2,false)</f>
        <v>James Ruse C</v>
      </c>
      <c r="G3503" s="1" t="b">
        <v>0</v>
      </c>
      <c r="H3503" s="1" t="b">
        <v>0</v>
      </c>
      <c r="I3503" s="1">
        <v>21.0</v>
      </c>
      <c r="J3503" s="3" t="str">
        <f>vlookup(I3503,Cats!$A:$B,2,false)</f>
        <v>C</v>
      </c>
    </row>
    <row r="3504">
      <c r="A3504" s="1">
        <v>126555.0</v>
      </c>
      <c r="B3504" s="1">
        <v>250.0</v>
      </c>
      <c r="C3504" s="2" t="s">
        <v>78</v>
      </c>
      <c r="D3504" s="1" t="s">
        <v>1064</v>
      </c>
      <c r="E3504" s="1">
        <v>133.0</v>
      </c>
      <c r="F3504" s="1" t="str">
        <f>vlookup(E3504,Teams!$A:B,2,false)</f>
        <v>Baulkham Hills</v>
      </c>
      <c r="G3504" s="1" t="b">
        <v>1</v>
      </c>
      <c r="H3504" s="1" t="b">
        <v>0</v>
      </c>
      <c r="I3504" s="1">
        <v>22.0</v>
      </c>
      <c r="J3504" s="3" t="str">
        <f>vlookup(I3504,Cats!$A:$B,2,false)</f>
        <v>E</v>
      </c>
    </row>
    <row r="3505">
      <c r="A3505" s="1">
        <v>126556.0</v>
      </c>
      <c r="B3505" s="1">
        <v>250.0</v>
      </c>
      <c r="C3505" s="2" t="s">
        <v>23</v>
      </c>
      <c r="D3505" s="1"/>
      <c r="E3505" s="1">
        <v>18.0</v>
      </c>
      <c r="F3505" s="1" t="str">
        <f>vlookup(E3505,Teams!$A:B,2,false)</f>
        <v>James Ruse C</v>
      </c>
      <c r="G3505" s="1" t="b">
        <v>0</v>
      </c>
      <c r="H3505" s="1" t="b">
        <v>1</v>
      </c>
      <c r="I3505" s="1">
        <v>22.0</v>
      </c>
      <c r="J3505" s="3" t="str">
        <f>vlookup(I3505,Cats!$A:$B,2,false)</f>
        <v>E</v>
      </c>
    </row>
    <row r="3506">
      <c r="A3506" s="1">
        <v>126557.0</v>
      </c>
      <c r="B3506" s="1">
        <v>250.0</v>
      </c>
      <c r="C3506" s="2" t="s">
        <v>23</v>
      </c>
      <c r="D3506" s="1"/>
      <c r="E3506" s="1">
        <v>133.0</v>
      </c>
      <c r="F3506" s="1" t="str">
        <f>vlookup(E3506,Teams!$A:B,2,false)</f>
        <v>Baulkham Hills</v>
      </c>
      <c r="G3506" s="1" t="b">
        <v>1</v>
      </c>
      <c r="H3506" s="1" t="b">
        <v>1</v>
      </c>
      <c r="I3506" s="1">
        <v>23.0</v>
      </c>
      <c r="J3506" s="3" t="str">
        <f>vlookup(I3506,Cats!$A:$B,2,false)</f>
        <v>B</v>
      </c>
    </row>
    <row r="3507">
      <c r="A3507" s="1">
        <v>126558.0</v>
      </c>
      <c r="B3507" s="1">
        <v>250.0</v>
      </c>
      <c r="C3507" s="2" t="s">
        <v>78</v>
      </c>
      <c r="D3507" s="1" t="s">
        <v>301</v>
      </c>
      <c r="E3507" s="1">
        <v>18.0</v>
      </c>
      <c r="F3507" s="1" t="str">
        <f>vlookup(E3507,Teams!$A:B,2,false)</f>
        <v>James Ruse C</v>
      </c>
      <c r="G3507" s="1" t="b">
        <v>0</v>
      </c>
      <c r="H3507" s="1" t="b">
        <v>0</v>
      </c>
      <c r="I3507" s="1">
        <v>23.0</v>
      </c>
      <c r="J3507" s="3" t="str">
        <f>vlookup(I3507,Cats!$A:$B,2,false)</f>
        <v>B</v>
      </c>
    </row>
    <row r="3508">
      <c r="A3508" s="1">
        <v>126559.0</v>
      </c>
      <c r="B3508" s="1">
        <v>250.0</v>
      </c>
      <c r="C3508" s="2" t="s">
        <v>78</v>
      </c>
      <c r="D3508" s="1" t="s">
        <v>664</v>
      </c>
      <c r="E3508" s="1">
        <v>133.0</v>
      </c>
      <c r="F3508" s="1" t="str">
        <f>vlookup(E3508,Teams!$A:B,2,false)</f>
        <v>Baulkham Hills</v>
      </c>
      <c r="G3508" s="1" t="b">
        <v>1</v>
      </c>
      <c r="H3508" s="1" t="b">
        <v>0</v>
      </c>
      <c r="I3508" s="1">
        <v>24.0</v>
      </c>
      <c r="J3508" s="3" t="str">
        <f>vlookup(I3508,Cats!$A:$B,2,false)</f>
        <v>P</v>
      </c>
    </row>
    <row r="3509">
      <c r="A3509" s="1">
        <v>126560.0</v>
      </c>
      <c r="B3509" s="1">
        <v>250.0</v>
      </c>
      <c r="C3509" s="2" t="s">
        <v>23</v>
      </c>
      <c r="D3509" s="1"/>
      <c r="E3509" s="1">
        <v>18.0</v>
      </c>
      <c r="F3509" s="1" t="str">
        <f>vlookup(E3509,Teams!$A:B,2,false)</f>
        <v>James Ruse C</v>
      </c>
      <c r="G3509" s="1" t="b">
        <v>0</v>
      </c>
      <c r="H3509" s="1" t="b">
        <v>1</v>
      </c>
      <c r="I3509" s="1">
        <v>24.0</v>
      </c>
      <c r="J3509" s="3" t="str">
        <f>vlookup(I3509,Cats!$A:$B,2,false)</f>
        <v>P</v>
      </c>
    </row>
    <row r="3510">
      <c r="A3510" s="1">
        <v>126561.0</v>
      </c>
      <c r="B3510" s="1">
        <v>251.0</v>
      </c>
      <c r="C3510" s="2" t="s">
        <v>23</v>
      </c>
      <c r="D3510" s="1" t="s">
        <v>67</v>
      </c>
      <c r="E3510" s="1">
        <v>11.0</v>
      </c>
      <c r="F3510" s="1" t="str">
        <f>vlookup(E3510,Teams!$A:B,2,false)</f>
        <v>Fossil Ridge</v>
      </c>
      <c r="G3510" s="1" t="b">
        <v>1</v>
      </c>
      <c r="H3510" s="1" t="b">
        <v>0</v>
      </c>
      <c r="I3510" s="1">
        <v>1.0</v>
      </c>
      <c r="J3510" s="3" t="str">
        <f>vlookup(I3510,Cats!$A:$B,2,false)</f>
        <v>X</v>
      </c>
    </row>
    <row r="3511">
      <c r="A3511" s="1">
        <v>126562.0</v>
      </c>
      <c r="B3511" s="1">
        <v>251.0</v>
      </c>
      <c r="C3511" s="2" t="s">
        <v>23</v>
      </c>
      <c r="D3511" s="1"/>
      <c r="E3511" s="1">
        <v>16.0</v>
      </c>
      <c r="F3511" s="1" t="str">
        <f>vlookup(E3511,Teams!$A:B,2,false)</f>
        <v>James Ruse A</v>
      </c>
      <c r="G3511" s="1" t="b">
        <v>0</v>
      </c>
      <c r="H3511" s="1" t="b">
        <v>1</v>
      </c>
      <c r="I3511" s="1">
        <v>1.0</v>
      </c>
      <c r="J3511" s="3" t="str">
        <f>vlookup(I3511,Cats!$A:$B,2,false)</f>
        <v>X</v>
      </c>
    </row>
    <row r="3512">
      <c r="A3512" s="1">
        <v>126563.0</v>
      </c>
      <c r="B3512" s="1">
        <v>251.0</v>
      </c>
      <c r="C3512" s="2" t="s">
        <v>34</v>
      </c>
      <c r="D3512" s="1" t="s">
        <v>67</v>
      </c>
      <c r="E3512" s="1">
        <v>11.0</v>
      </c>
      <c r="F3512" s="1" t="str">
        <f>vlookup(E3512,Teams!$A:B,2,false)</f>
        <v>Fossil Ridge</v>
      </c>
      <c r="G3512" s="1" t="b">
        <v>1</v>
      </c>
      <c r="H3512" s="1" t="b">
        <v>0</v>
      </c>
      <c r="I3512" s="1">
        <v>2.0</v>
      </c>
      <c r="J3512" s="3" t="str">
        <f>vlookup(I3512,Cats!$A:$B,2,false)</f>
        <v>M</v>
      </c>
    </row>
    <row r="3513">
      <c r="A3513" s="1">
        <v>126564.0</v>
      </c>
      <c r="B3513" s="1">
        <v>251.0</v>
      </c>
      <c r="C3513" s="2" t="s">
        <v>23</v>
      </c>
      <c r="D3513" s="1"/>
      <c r="E3513" s="1">
        <v>16.0</v>
      </c>
      <c r="F3513" s="1" t="str">
        <f>vlookup(E3513,Teams!$A:B,2,false)</f>
        <v>James Ruse A</v>
      </c>
      <c r="G3513" s="1" t="b">
        <v>0</v>
      </c>
      <c r="H3513" s="1" t="b">
        <v>1</v>
      </c>
      <c r="I3513" s="1">
        <v>2.0</v>
      </c>
      <c r="J3513" s="3" t="str">
        <f>vlookup(I3513,Cats!$A:$B,2,false)</f>
        <v>M</v>
      </c>
    </row>
    <row r="3514">
      <c r="A3514" s="1">
        <v>126565.0</v>
      </c>
      <c r="B3514" s="1">
        <v>251.0</v>
      </c>
      <c r="C3514" s="2" t="s">
        <v>34</v>
      </c>
      <c r="D3514" s="1" t="s">
        <v>67</v>
      </c>
      <c r="E3514" s="1">
        <v>11.0</v>
      </c>
      <c r="F3514" s="1" t="str">
        <f>vlookup(E3514,Teams!$A:B,2,false)</f>
        <v>Fossil Ridge</v>
      </c>
      <c r="G3514" s="1" t="b">
        <v>1</v>
      </c>
      <c r="H3514" s="1" t="b">
        <v>0</v>
      </c>
      <c r="I3514" s="1">
        <v>3.0</v>
      </c>
      <c r="J3514" s="3" t="str">
        <f>vlookup(I3514,Cats!$A:$B,2,false)</f>
        <v>C</v>
      </c>
    </row>
    <row r="3515">
      <c r="A3515" s="1">
        <v>126566.0</v>
      </c>
      <c r="B3515" s="1">
        <v>251.0</v>
      </c>
      <c r="C3515" s="2" t="s">
        <v>23</v>
      </c>
      <c r="D3515" s="1"/>
      <c r="E3515" s="1">
        <v>16.0</v>
      </c>
      <c r="F3515" s="1" t="str">
        <f>vlookup(E3515,Teams!$A:B,2,false)</f>
        <v>James Ruse A</v>
      </c>
      <c r="G3515" s="1" t="b">
        <v>0</v>
      </c>
      <c r="H3515" s="1" t="b">
        <v>1</v>
      </c>
      <c r="I3515" s="1">
        <v>3.0</v>
      </c>
      <c r="J3515" s="3" t="str">
        <f>vlookup(I3515,Cats!$A:$B,2,false)</f>
        <v>C</v>
      </c>
    </row>
    <row r="3516">
      <c r="A3516" s="1">
        <v>126567.0</v>
      </c>
      <c r="B3516" s="1">
        <v>251.0</v>
      </c>
      <c r="C3516" s="2" t="s">
        <v>23</v>
      </c>
      <c r="D3516" s="1"/>
      <c r="E3516" s="1">
        <v>11.0</v>
      </c>
      <c r="F3516" s="1" t="str">
        <f>vlookup(E3516,Teams!$A:B,2,false)</f>
        <v>Fossil Ridge</v>
      </c>
      <c r="G3516" s="1" t="b">
        <v>1</v>
      </c>
      <c r="H3516" s="1" t="b">
        <v>1</v>
      </c>
      <c r="I3516" s="1">
        <v>4.0</v>
      </c>
      <c r="J3516" s="3" t="str">
        <f>vlookup(I3516,Cats!$A:$B,2,false)</f>
        <v>E</v>
      </c>
    </row>
    <row r="3517">
      <c r="A3517" s="1">
        <v>126568.0</v>
      </c>
      <c r="B3517" s="1">
        <v>251.0</v>
      </c>
      <c r="C3517" s="2" t="s">
        <v>34</v>
      </c>
      <c r="D3517" s="1" t="s">
        <v>983</v>
      </c>
      <c r="E3517" s="1">
        <v>16.0</v>
      </c>
      <c r="F3517" s="1" t="str">
        <f>vlookup(E3517,Teams!$A:B,2,false)</f>
        <v>James Ruse A</v>
      </c>
      <c r="G3517" s="1" t="b">
        <v>0</v>
      </c>
      <c r="H3517" s="1" t="b">
        <v>0</v>
      </c>
      <c r="I3517" s="1">
        <v>4.0</v>
      </c>
      <c r="J3517" s="3" t="str">
        <f>vlookup(I3517,Cats!$A:$B,2,false)</f>
        <v>E</v>
      </c>
    </row>
    <row r="3518">
      <c r="A3518" s="1">
        <v>126569.0</v>
      </c>
      <c r="B3518" s="1">
        <v>251.0</v>
      </c>
      <c r="C3518" s="2" t="s">
        <v>78</v>
      </c>
      <c r="D3518" s="1" t="s">
        <v>67</v>
      </c>
      <c r="E3518" s="1">
        <v>11.0</v>
      </c>
      <c r="F3518" s="1" t="str">
        <f>vlookup(E3518,Teams!$A:B,2,false)</f>
        <v>Fossil Ridge</v>
      </c>
      <c r="G3518" s="1" t="b">
        <v>1</v>
      </c>
      <c r="H3518" s="1" t="b">
        <v>0</v>
      </c>
      <c r="I3518" s="1">
        <v>5.0</v>
      </c>
      <c r="J3518" s="3" t="str">
        <f>vlookup(I3518,Cats!$A:$B,2,false)</f>
        <v>B</v>
      </c>
    </row>
    <row r="3519">
      <c r="A3519" s="1">
        <v>126570.0</v>
      </c>
      <c r="B3519" s="1">
        <v>251.0</v>
      </c>
      <c r="C3519" s="2" t="s">
        <v>23</v>
      </c>
      <c r="D3519" s="1"/>
      <c r="E3519" s="1">
        <v>16.0</v>
      </c>
      <c r="F3519" s="1" t="str">
        <f>vlookup(E3519,Teams!$A:B,2,false)</f>
        <v>James Ruse A</v>
      </c>
      <c r="G3519" s="1" t="b">
        <v>0</v>
      </c>
      <c r="H3519" s="1" t="b">
        <v>1</v>
      </c>
      <c r="I3519" s="1">
        <v>5.0</v>
      </c>
      <c r="J3519" s="3" t="str">
        <f>vlookup(I3519,Cats!$A:$B,2,false)</f>
        <v>B</v>
      </c>
    </row>
    <row r="3520">
      <c r="A3520" s="1">
        <v>126571.0</v>
      </c>
      <c r="B3520" s="1">
        <v>251.0</v>
      </c>
      <c r="C3520" s="2" t="s">
        <v>23</v>
      </c>
      <c r="D3520" s="1" t="s">
        <v>67</v>
      </c>
      <c r="E3520" s="1">
        <v>11.0</v>
      </c>
      <c r="F3520" s="1" t="str">
        <f>vlookup(E3520,Teams!$A:B,2,false)</f>
        <v>Fossil Ridge</v>
      </c>
      <c r="G3520" s="1" t="b">
        <v>1</v>
      </c>
      <c r="H3520" s="1" t="b">
        <v>0</v>
      </c>
      <c r="I3520" s="1">
        <v>6.0</v>
      </c>
      <c r="J3520" s="3" t="str">
        <f>vlookup(I3520,Cats!$A:$B,2,false)</f>
        <v>P</v>
      </c>
    </row>
    <row r="3521">
      <c r="A3521" s="1">
        <v>126572.0</v>
      </c>
      <c r="B3521" s="1">
        <v>251.0</v>
      </c>
      <c r="C3521" s="2" t="s">
        <v>23</v>
      </c>
      <c r="D3521" s="1"/>
      <c r="E3521" s="1">
        <v>16.0</v>
      </c>
      <c r="F3521" s="1" t="str">
        <f>vlookup(E3521,Teams!$A:B,2,false)</f>
        <v>James Ruse A</v>
      </c>
      <c r="G3521" s="1" t="b">
        <v>0</v>
      </c>
      <c r="H3521" s="1" t="b">
        <v>1</v>
      </c>
      <c r="I3521" s="1">
        <v>6.0</v>
      </c>
      <c r="J3521" s="3" t="str">
        <f>vlookup(I3521,Cats!$A:$B,2,false)</f>
        <v>P</v>
      </c>
    </row>
    <row r="3522">
      <c r="A3522" s="1">
        <v>126573.0</v>
      </c>
      <c r="B3522" s="1">
        <v>251.0</v>
      </c>
      <c r="C3522" s="2" t="s">
        <v>34</v>
      </c>
      <c r="D3522" s="1" t="s">
        <v>60</v>
      </c>
      <c r="E3522" s="1">
        <v>11.0</v>
      </c>
      <c r="F3522" s="1" t="str">
        <f>vlookup(E3522,Teams!$A:B,2,false)</f>
        <v>Fossil Ridge</v>
      </c>
      <c r="G3522" s="1" t="b">
        <v>1</v>
      </c>
      <c r="H3522" s="1" t="b">
        <v>0</v>
      </c>
      <c r="I3522" s="1">
        <v>7.0</v>
      </c>
      <c r="J3522" s="3" t="str">
        <f>vlookup(I3522,Cats!$A:$B,2,false)</f>
        <v>X</v>
      </c>
    </row>
    <row r="3523">
      <c r="A3523" s="1">
        <v>126574.0</v>
      </c>
      <c r="B3523" s="1">
        <v>251.0</v>
      </c>
      <c r="C3523" s="2" t="s">
        <v>23</v>
      </c>
      <c r="D3523" s="1"/>
      <c r="E3523" s="1">
        <v>16.0</v>
      </c>
      <c r="F3523" s="1" t="str">
        <f>vlookup(E3523,Teams!$A:B,2,false)</f>
        <v>James Ruse A</v>
      </c>
      <c r="G3523" s="1" t="b">
        <v>0</v>
      </c>
      <c r="H3523" s="1" t="b">
        <v>1</v>
      </c>
      <c r="I3523" s="1">
        <v>7.0</v>
      </c>
      <c r="J3523" s="3" t="str">
        <f>vlookup(I3523,Cats!$A:$B,2,false)</f>
        <v>X</v>
      </c>
    </row>
    <row r="3524">
      <c r="A3524" s="1">
        <v>126575.0</v>
      </c>
      <c r="B3524" s="1">
        <v>251.0</v>
      </c>
      <c r="C3524" s="2" t="s">
        <v>34</v>
      </c>
      <c r="D3524" s="1" t="s">
        <v>67</v>
      </c>
      <c r="E3524" s="1">
        <v>11.0</v>
      </c>
      <c r="F3524" s="1" t="str">
        <f>vlookup(E3524,Teams!$A:B,2,false)</f>
        <v>Fossil Ridge</v>
      </c>
      <c r="G3524" s="1" t="b">
        <v>1</v>
      </c>
      <c r="H3524" s="1" t="b">
        <v>0</v>
      </c>
      <c r="I3524" s="1">
        <v>8.0</v>
      </c>
      <c r="J3524" s="3" t="str">
        <f>vlookup(I3524,Cats!$A:$B,2,false)</f>
        <v>M</v>
      </c>
    </row>
    <row r="3525">
      <c r="A3525" s="1">
        <v>126576.0</v>
      </c>
      <c r="B3525" s="1">
        <v>251.0</v>
      </c>
      <c r="C3525" s="2" t="s">
        <v>23</v>
      </c>
      <c r="D3525" s="1"/>
      <c r="E3525" s="1">
        <v>16.0</v>
      </c>
      <c r="F3525" s="1" t="str">
        <f>vlookup(E3525,Teams!$A:B,2,false)</f>
        <v>James Ruse A</v>
      </c>
      <c r="G3525" s="1" t="b">
        <v>0</v>
      </c>
      <c r="H3525" s="1" t="b">
        <v>1</v>
      </c>
      <c r="I3525" s="1">
        <v>8.0</v>
      </c>
      <c r="J3525" s="3" t="str">
        <f>vlookup(I3525,Cats!$A:$B,2,false)</f>
        <v>M</v>
      </c>
    </row>
    <row r="3526">
      <c r="A3526" s="1">
        <v>126577.0</v>
      </c>
      <c r="B3526" s="1">
        <v>251.0</v>
      </c>
      <c r="C3526" s="2" t="s">
        <v>34</v>
      </c>
      <c r="D3526" s="1" t="s">
        <v>67</v>
      </c>
      <c r="E3526" s="1">
        <v>11.0</v>
      </c>
      <c r="F3526" s="1" t="str">
        <f>vlookup(E3526,Teams!$A:B,2,false)</f>
        <v>Fossil Ridge</v>
      </c>
      <c r="G3526" s="1" t="b">
        <v>1</v>
      </c>
      <c r="H3526" s="1" t="b">
        <v>0</v>
      </c>
      <c r="I3526" s="1">
        <v>9.0</v>
      </c>
      <c r="J3526" s="3" t="str">
        <f>vlookup(I3526,Cats!$A:$B,2,false)</f>
        <v>C</v>
      </c>
    </row>
    <row r="3527">
      <c r="A3527" s="1">
        <v>126578.0</v>
      </c>
      <c r="B3527" s="1">
        <v>251.0</v>
      </c>
      <c r="C3527" s="2" t="s">
        <v>23</v>
      </c>
      <c r="D3527" s="1"/>
      <c r="E3527" s="1">
        <v>16.0</v>
      </c>
      <c r="F3527" s="1" t="str">
        <f>vlookup(E3527,Teams!$A:B,2,false)</f>
        <v>James Ruse A</v>
      </c>
      <c r="G3527" s="1" t="b">
        <v>0</v>
      </c>
      <c r="H3527" s="1" t="b">
        <v>1</v>
      </c>
      <c r="I3527" s="1">
        <v>9.0</v>
      </c>
      <c r="J3527" s="3" t="str">
        <f>vlookup(I3527,Cats!$A:$B,2,false)</f>
        <v>C</v>
      </c>
    </row>
    <row r="3528">
      <c r="A3528" s="1">
        <v>126579.0</v>
      </c>
      <c r="B3528" s="1">
        <v>251.0</v>
      </c>
      <c r="C3528" s="2" t="s">
        <v>78</v>
      </c>
      <c r="D3528" s="1" t="s">
        <v>79</v>
      </c>
      <c r="E3528" s="1">
        <v>11.0</v>
      </c>
      <c r="F3528" s="1" t="str">
        <f>vlookup(E3528,Teams!$A:B,2,false)</f>
        <v>Fossil Ridge</v>
      </c>
      <c r="G3528" s="1" t="b">
        <v>1</v>
      </c>
      <c r="H3528" s="1" t="b">
        <v>0</v>
      </c>
      <c r="I3528" s="1">
        <v>10.0</v>
      </c>
      <c r="J3528" s="3" t="str">
        <f>vlookup(I3528,Cats!$A:$B,2,false)</f>
        <v>E</v>
      </c>
    </row>
    <row r="3529">
      <c r="A3529" s="1">
        <v>126580.0</v>
      </c>
      <c r="B3529" s="1">
        <v>251.0</v>
      </c>
      <c r="C3529" s="2" t="s">
        <v>23</v>
      </c>
      <c r="D3529" s="1"/>
      <c r="E3529" s="1">
        <v>16.0</v>
      </c>
      <c r="F3529" s="1" t="str">
        <f>vlookup(E3529,Teams!$A:B,2,false)</f>
        <v>James Ruse A</v>
      </c>
      <c r="G3529" s="1" t="b">
        <v>0</v>
      </c>
      <c r="H3529" s="1" t="b">
        <v>1</v>
      </c>
      <c r="I3529" s="1">
        <v>10.0</v>
      </c>
      <c r="J3529" s="3" t="str">
        <f>vlookup(I3529,Cats!$A:$B,2,false)</f>
        <v>E</v>
      </c>
    </row>
    <row r="3530">
      <c r="A3530" s="1">
        <v>126581.0</v>
      </c>
      <c r="B3530" s="1">
        <v>251.0</v>
      </c>
      <c r="C3530" s="2" t="s">
        <v>23</v>
      </c>
      <c r="D3530" s="1" t="s">
        <v>60</v>
      </c>
      <c r="E3530" s="1">
        <v>11.0</v>
      </c>
      <c r="F3530" s="1" t="str">
        <f>vlookup(E3530,Teams!$A:B,2,false)</f>
        <v>Fossil Ridge</v>
      </c>
      <c r="G3530" s="1" t="b">
        <v>1</v>
      </c>
      <c r="H3530" s="1" t="b">
        <v>0</v>
      </c>
      <c r="I3530" s="1">
        <v>11.0</v>
      </c>
      <c r="J3530" s="3" t="str">
        <f>vlookup(I3530,Cats!$A:$B,2,false)</f>
        <v>B</v>
      </c>
    </row>
    <row r="3531">
      <c r="A3531" s="1">
        <v>126582.0</v>
      </c>
      <c r="B3531" s="1">
        <v>251.0</v>
      </c>
      <c r="C3531" s="2" t="s">
        <v>23</v>
      </c>
      <c r="D3531" s="1"/>
      <c r="E3531" s="1">
        <v>16.0</v>
      </c>
      <c r="F3531" s="1" t="str">
        <f>vlookup(E3531,Teams!$A:B,2,false)</f>
        <v>James Ruse A</v>
      </c>
      <c r="G3531" s="1" t="b">
        <v>0</v>
      </c>
      <c r="H3531" s="1" t="b">
        <v>1</v>
      </c>
      <c r="I3531" s="1">
        <v>11.0</v>
      </c>
      <c r="J3531" s="3" t="str">
        <f>vlookup(I3531,Cats!$A:$B,2,false)</f>
        <v>B</v>
      </c>
    </row>
    <row r="3532">
      <c r="A3532" s="1">
        <v>126583.0</v>
      </c>
      <c r="B3532" s="1">
        <v>251.0</v>
      </c>
      <c r="C3532" s="2" t="s">
        <v>34</v>
      </c>
      <c r="D3532" s="1" t="s">
        <v>67</v>
      </c>
      <c r="E3532" s="1">
        <v>11.0</v>
      </c>
      <c r="F3532" s="1" t="str">
        <f>vlookup(E3532,Teams!$A:B,2,false)</f>
        <v>Fossil Ridge</v>
      </c>
      <c r="G3532" s="1" t="b">
        <v>1</v>
      </c>
      <c r="H3532" s="1" t="b">
        <v>0</v>
      </c>
      <c r="I3532" s="1">
        <v>12.0</v>
      </c>
      <c r="J3532" s="3" t="str">
        <f>vlookup(I3532,Cats!$A:$B,2,false)</f>
        <v>P</v>
      </c>
    </row>
    <row r="3533">
      <c r="A3533" s="1">
        <v>126584.0</v>
      </c>
      <c r="B3533" s="1">
        <v>251.0</v>
      </c>
      <c r="C3533" s="2" t="s">
        <v>23</v>
      </c>
      <c r="D3533" s="1"/>
      <c r="E3533" s="1">
        <v>16.0</v>
      </c>
      <c r="F3533" s="1" t="str">
        <f>vlookup(E3533,Teams!$A:B,2,false)</f>
        <v>James Ruse A</v>
      </c>
      <c r="G3533" s="1" t="b">
        <v>0</v>
      </c>
      <c r="H3533" s="1" t="b">
        <v>1</v>
      </c>
      <c r="I3533" s="1">
        <v>12.0</v>
      </c>
      <c r="J3533" s="3" t="str">
        <f>vlookup(I3533,Cats!$A:$B,2,false)</f>
        <v>P</v>
      </c>
    </row>
    <row r="3534">
      <c r="A3534" s="1">
        <v>126585.0</v>
      </c>
      <c r="B3534" s="1">
        <v>251.0</v>
      </c>
      <c r="C3534" s="2" t="s">
        <v>78</v>
      </c>
      <c r="D3534" s="1" t="s">
        <v>60</v>
      </c>
      <c r="E3534" s="1">
        <v>11.0</v>
      </c>
      <c r="F3534" s="1" t="str">
        <f>vlookup(E3534,Teams!$A:B,2,false)</f>
        <v>Fossil Ridge</v>
      </c>
      <c r="G3534" s="1" t="b">
        <v>1</v>
      </c>
      <c r="H3534" s="1" t="b">
        <v>0</v>
      </c>
      <c r="I3534" s="1">
        <v>13.0</v>
      </c>
      <c r="J3534" s="3" t="str">
        <f>vlookup(I3534,Cats!$A:$B,2,false)</f>
        <v>X</v>
      </c>
    </row>
    <row r="3535">
      <c r="A3535" s="1">
        <v>126586.0</v>
      </c>
      <c r="B3535" s="1">
        <v>251.0</v>
      </c>
      <c r="C3535" s="2" t="s">
        <v>23</v>
      </c>
      <c r="D3535" s="1"/>
      <c r="E3535" s="1">
        <v>16.0</v>
      </c>
      <c r="F3535" s="1" t="str">
        <f>vlookup(E3535,Teams!$A:B,2,false)</f>
        <v>James Ruse A</v>
      </c>
      <c r="G3535" s="1" t="b">
        <v>0</v>
      </c>
      <c r="H3535" s="1" t="b">
        <v>1</v>
      </c>
      <c r="I3535" s="1">
        <v>13.0</v>
      </c>
      <c r="J3535" s="3" t="str">
        <f>vlookup(I3535,Cats!$A:$B,2,false)</f>
        <v>X</v>
      </c>
    </row>
    <row r="3536">
      <c r="A3536" s="1">
        <v>126587.0</v>
      </c>
      <c r="B3536" s="1">
        <v>251.0</v>
      </c>
      <c r="C3536" s="2" t="s">
        <v>23</v>
      </c>
      <c r="D3536" s="1" t="s">
        <v>1250</v>
      </c>
      <c r="E3536" s="1">
        <v>11.0</v>
      </c>
      <c r="F3536" s="1" t="str">
        <f>vlookup(E3536,Teams!$A:B,2,false)</f>
        <v>Fossil Ridge</v>
      </c>
      <c r="G3536" s="1" t="b">
        <v>1</v>
      </c>
      <c r="H3536" s="1" t="b">
        <v>0</v>
      </c>
      <c r="I3536" s="1">
        <v>14.0</v>
      </c>
      <c r="J3536" s="3" t="str">
        <f>vlookup(I3536,Cats!$A:$B,2,false)</f>
        <v>M</v>
      </c>
    </row>
    <row r="3537">
      <c r="A3537" s="1">
        <v>126588.0</v>
      </c>
      <c r="B3537" s="1">
        <v>251.0</v>
      </c>
      <c r="C3537" s="2" t="s">
        <v>23</v>
      </c>
      <c r="D3537" s="1"/>
      <c r="E3537" s="1">
        <v>16.0</v>
      </c>
      <c r="F3537" s="1" t="str">
        <f>vlookup(E3537,Teams!$A:B,2,false)</f>
        <v>James Ruse A</v>
      </c>
      <c r="G3537" s="1" t="b">
        <v>0</v>
      </c>
      <c r="H3537" s="1" t="b">
        <v>1</v>
      </c>
      <c r="I3537" s="1">
        <v>14.0</v>
      </c>
      <c r="J3537" s="3" t="str">
        <f>vlookup(I3537,Cats!$A:$B,2,false)</f>
        <v>M</v>
      </c>
    </row>
    <row r="3538">
      <c r="A3538" s="1">
        <v>126589.0</v>
      </c>
      <c r="B3538" s="1">
        <v>251.0</v>
      </c>
      <c r="C3538" s="2" t="s">
        <v>78</v>
      </c>
      <c r="D3538" s="1" t="s">
        <v>67</v>
      </c>
      <c r="E3538" s="1">
        <v>11.0</v>
      </c>
      <c r="F3538" s="1" t="str">
        <f>vlookup(E3538,Teams!$A:B,2,false)</f>
        <v>Fossil Ridge</v>
      </c>
      <c r="G3538" s="1" t="b">
        <v>1</v>
      </c>
      <c r="H3538" s="1" t="b">
        <v>0</v>
      </c>
      <c r="I3538" s="1">
        <v>15.0</v>
      </c>
      <c r="J3538" s="3" t="str">
        <f>vlookup(I3538,Cats!$A:$B,2,false)</f>
        <v>C</v>
      </c>
    </row>
    <row r="3539">
      <c r="A3539" s="1">
        <v>126590.0</v>
      </c>
      <c r="B3539" s="1">
        <v>251.0</v>
      </c>
      <c r="C3539" s="2" t="s">
        <v>23</v>
      </c>
      <c r="D3539" s="1"/>
      <c r="E3539" s="1">
        <v>16.0</v>
      </c>
      <c r="F3539" s="1" t="str">
        <f>vlookup(E3539,Teams!$A:B,2,false)</f>
        <v>James Ruse A</v>
      </c>
      <c r="G3539" s="1" t="b">
        <v>0</v>
      </c>
      <c r="H3539" s="1" t="b">
        <v>1</v>
      </c>
      <c r="I3539" s="1">
        <v>15.0</v>
      </c>
      <c r="J3539" s="3" t="str">
        <f>vlookup(I3539,Cats!$A:$B,2,false)</f>
        <v>C</v>
      </c>
    </row>
    <row r="3540">
      <c r="A3540" s="1">
        <v>126591.0</v>
      </c>
      <c r="B3540" s="1">
        <v>251.0</v>
      </c>
      <c r="C3540" s="2" t="s">
        <v>23</v>
      </c>
      <c r="D3540" s="1" t="s">
        <v>60</v>
      </c>
      <c r="E3540" s="1">
        <v>11.0</v>
      </c>
      <c r="F3540" s="1" t="str">
        <f>vlookup(E3540,Teams!$A:B,2,false)</f>
        <v>Fossil Ridge</v>
      </c>
      <c r="G3540" s="1" t="b">
        <v>1</v>
      </c>
      <c r="H3540" s="1" t="b">
        <v>0</v>
      </c>
      <c r="I3540" s="1">
        <v>16.0</v>
      </c>
      <c r="J3540" s="3" t="str">
        <f>vlookup(I3540,Cats!$A:$B,2,false)</f>
        <v>E</v>
      </c>
    </row>
    <row r="3541">
      <c r="A3541" s="1">
        <v>126592.0</v>
      </c>
      <c r="B3541" s="1">
        <v>251.0</v>
      </c>
      <c r="C3541" s="2" t="s">
        <v>59</v>
      </c>
      <c r="D3541" s="1" t="s">
        <v>983</v>
      </c>
      <c r="E3541" s="1">
        <v>16.0</v>
      </c>
      <c r="F3541" s="1" t="str">
        <f>vlookup(E3541,Teams!$A:B,2,false)</f>
        <v>James Ruse A</v>
      </c>
      <c r="G3541" s="1" t="b">
        <v>0</v>
      </c>
      <c r="H3541" s="1" t="b">
        <v>0</v>
      </c>
      <c r="I3541" s="1">
        <v>16.0</v>
      </c>
      <c r="J3541" s="3" t="str">
        <f>vlookup(I3541,Cats!$A:$B,2,false)</f>
        <v>E</v>
      </c>
    </row>
    <row r="3542">
      <c r="A3542" s="1">
        <v>126593.0</v>
      </c>
      <c r="B3542" s="1">
        <v>251.0</v>
      </c>
      <c r="C3542" s="2" t="s">
        <v>23</v>
      </c>
      <c r="D3542" s="1" t="s">
        <v>67</v>
      </c>
      <c r="E3542" s="1">
        <v>11.0</v>
      </c>
      <c r="F3542" s="1" t="str">
        <f>vlookup(E3542,Teams!$A:B,2,false)</f>
        <v>Fossil Ridge</v>
      </c>
      <c r="G3542" s="1" t="b">
        <v>1</v>
      </c>
      <c r="H3542" s="1" t="b">
        <v>0</v>
      </c>
      <c r="I3542" s="1">
        <v>17.0</v>
      </c>
      <c r="J3542" s="3" t="str">
        <f>vlookup(I3542,Cats!$A:$B,2,false)</f>
        <v>B</v>
      </c>
    </row>
    <row r="3543">
      <c r="A3543" s="1">
        <v>126594.0</v>
      </c>
      <c r="B3543" s="1">
        <v>251.0</v>
      </c>
      <c r="C3543" s="2" t="s">
        <v>23</v>
      </c>
      <c r="D3543" s="1" t="s">
        <v>983</v>
      </c>
      <c r="E3543" s="1">
        <v>16.0</v>
      </c>
      <c r="F3543" s="1" t="str">
        <f>vlookup(E3543,Teams!$A:B,2,false)</f>
        <v>James Ruse A</v>
      </c>
      <c r="G3543" s="1" t="b">
        <v>0</v>
      </c>
      <c r="H3543" s="1" t="b">
        <v>0</v>
      </c>
      <c r="I3543" s="1">
        <v>17.0</v>
      </c>
      <c r="J3543" s="3" t="str">
        <f>vlookup(I3543,Cats!$A:$B,2,false)</f>
        <v>B</v>
      </c>
    </row>
    <row r="3544">
      <c r="A3544" s="1">
        <v>126595.0</v>
      </c>
      <c r="B3544" s="1">
        <v>251.0</v>
      </c>
      <c r="C3544" s="2" t="s">
        <v>34</v>
      </c>
      <c r="D3544" s="1" t="s">
        <v>67</v>
      </c>
      <c r="E3544" s="1">
        <v>11.0</v>
      </c>
      <c r="F3544" s="1" t="str">
        <f>vlookup(E3544,Teams!$A:B,2,false)</f>
        <v>Fossil Ridge</v>
      </c>
      <c r="G3544" s="1" t="b">
        <v>1</v>
      </c>
      <c r="H3544" s="1" t="b">
        <v>0</v>
      </c>
      <c r="I3544" s="1">
        <v>18.0</v>
      </c>
      <c r="J3544" s="3" t="str">
        <f>vlookup(I3544,Cats!$A:$B,2,false)</f>
        <v>P</v>
      </c>
    </row>
    <row r="3545">
      <c r="A3545" s="1">
        <v>126596.0</v>
      </c>
      <c r="B3545" s="1">
        <v>251.0</v>
      </c>
      <c r="C3545" s="2" t="s">
        <v>23</v>
      </c>
      <c r="D3545" s="1"/>
      <c r="E3545" s="1">
        <v>16.0</v>
      </c>
      <c r="F3545" s="1" t="str">
        <f>vlookup(E3545,Teams!$A:B,2,false)</f>
        <v>James Ruse A</v>
      </c>
      <c r="G3545" s="1" t="b">
        <v>0</v>
      </c>
      <c r="H3545" s="1" t="b">
        <v>1</v>
      </c>
      <c r="I3545" s="1">
        <v>18.0</v>
      </c>
      <c r="J3545" s="3" t="str">
        <f>vlookup(I3545,Cats!$A:$B,2,false)</f>
        <v>P</v>
      </c>
    </row>
    <row r="3546">
      <c r="A3546" s="1">
        <v>126597.0</v>
      </c>
      <c r="B3546" s="1">
        <v>251.0</v>
      </c>
      <c r="C3546" s="2" t="s">
        <v>78</v>
      </c>
      <c r="D3546" s="1" t="s">
        <v>60</v>
      </c>
      <c r="E3546" s="1">
        <v>11.0</v>
      </c>
      <c r="F3546" s="1" t="str">
        <f>vlookup(E3546,Teams!$A:B,2,false)</f>
        <v>Fossil Ridge</v>
      </c>
      <c r="G3546" s="1" t="b">
        <v>1</v>
      </c>
      <c r="H3546" s="1" t="b">
        <v>0</v>
      </c>
      <c r="I3546" s="1">
        <v>19.0</v>
      </c>
      <c r="J3546" s="3" t="str">
        <f>vlookup(I3546,Cats!$A:$B,2,false)</f>
        <v>X</v>
      </c>
    </row>
    <row r="3547">
      <c r="A3547" s="1">
        <v>126598.0</v>
      </c>
      <c r="B3547" s="1">
        <v>251.0</v>
      </c>
      <c r="C3547" s="2" t="s">
        <v>23</v>
      </c>
      <c r="D3547" s="1"/>
      <c r="E3547" s="1">
        <v>16.0</v>
      </c>
      <c r="F3547" s="1" t="str">
        <f>vlookup(E3547,Teams!$A:B,2,false)</f>
        <v>James Ruse A</v>
      </c>
      <c r="G3547" s="1" t="b">
        <v>0</v>
      </c>
      <c r="H3547" s="1" t="b">
        <v>1</v>
      </c>
      <c r="I3547" s="1">
        <v>19.0</v>
      </c>
      <c r="J3547" s="3" t="str">
        <f>vlookup(I3547,Cats!$A:$B,2,false)</f>
        <v>X</v>
      </c>
    </row>
    <row r="3548">
      <c r="A3548" s="1">
        <v>126599.0</v>
      </c>
      <c r="B3548" s="1">
        <v>251.0</v>
      </c>
      <c r="C3548" s="2" t="s">
        <v>34</v>
      </c>
      <c r="D3548" s="1" t="s">
        <v>67</v>
      </c>
      <c r="E3548" s="1">
        <v>11.0</v>
      </c>
      <c r="F3548" s="1" t="str">
        <f>vlookup(E3548,Teams!$A:B,2,false)</f>
        <v>Fossil Ridge</v>
      </c>
      <c r="G3548" s="1" t="b">
        <v>1</v>
      </c>
      <c r="H3548" s="1" t="b">
        <v>0</v>
      </c>
      <c r="I3548" s="1">
        <v>20.0</v>
      </c>
      <c r="J3548" s="3" t="str">
        <f>vlookup(I3548,Cats!$A:$B,2,false)</f>
        <v>M</v>
      </c>
    </row>
    <row r="3549">
      <c r="A3549" s="1">
        <v>126600.0</v>
      </c>
      <c r="B3549" s="1">
        <v>251.0</v>
      </c>
      <c r="C3549" s="2" t="s">
        <v>23</v>
      </c>
      <c r="D3549" s="1"/>
      <c r="E3549" s="1">
        <v>16.0</v>
      </c>
      <c r="F3549" s="1" t="str">
        <f>vlookup(E3549,Teams!$A:B,2,false)</f>
        <v>James Ruse A</v>
      </c>
      <c r="G3549" s="1" t="b">
        <v>0</v>
      </c>
      <c r="H3549" s="1" t="b">
        <v>1</v>
      </c>
      <c r="I3549" s="1">
        <v>20.0</v>
      </c>
      <c r="J3549" s="3" t="str">
        <f>vlookup(I3549,Cats!$A:$B,2,false)</f>
        <v>M</v>
      </c>
    </row>
    <row r="3550">
      <c r="A3550" s="1">
        <v>126601.0</v>
      </c>
      <c r="B3550" s="1">
        <v>251.0</v>
      </c>
      <c r="C3550" s="2" t="s">
        <v>23</v>
      </c>
      <c r="D3550" s="1" t="s">
        <v>67</v>
      </c>
      <c r="E3550" s="1">
        <v>11.0</v>
      </c>
      <c r="F3550" s="1" t="str">
        <f>vlookup(E3550,Teams!$A:B,2,false)</f>
        <v>Fossil Ridge</v>
      </c>
      <c r="G3550" s="1" t="b">
        <v>1</v>
      </c>
      <c r="H3550" s="1" t="b">
        <v>0</v>
      </c>
      <c r="I3550" s="1">
        <v>21.0</v>
      </c>
      <c r="J3550" s="3" t="str">
        <f>vlookup(I3550,Cats!$A:$B,2,false)</f>
        <v>C</v>
      </c>
    </row>
    <row r="3551">
      <c r="A3551" s="1">
        <v>126602.0</v>
      </c>
      <c r="B3551" s="1">
        <v>251.0</v>
      </c>
      <c r="C3551" s="2" t="s">
        <v>78</v>
      </c>
      <c r="D3551" s="1" t="s">
        <v>983</v>
      </c>
      <c r="E3551" s="1">
        <v>16.0</v>
      </c>
      <c r="F3551" s="1" t="str">
        <f>vlookup(E3551,Teams!$A:B,2,false)</f>
        <v>James Ruse A</v>
      </c>
      <c r="G3551" s="1" t="b">
        <v>0</v>
      </c>
      <c r="H3551" s="1" t="b">
        <v>0</v>
      </c>
      <c r="I3551" s="1">
        <v>21.0</v>
      </c>
      <c r="J3551" s="3" t="str">
        <f>vlookup(I3551,Cats!$A:$B,2,false)</f>
        <v>C</v>
      </c>
    </row>
    <row r="3552">
      <c r="A3552" s="1">
        <v>126603.0</v>
      </c>
      <c r="B3552" s="1">
        <v>251.0</v>
      </c>
      <c r="C3552" s="2" t="s">
        <v>34</v>
      </c>
      <c r="D3552" s="1" t="s">
        <v>79</v>
      </c>
      <c r="E3552" s="1">
        <v>11.0</v>
      </c>
      <c r="F3552" s="1" t="str">
        <f>vlookup(E3552,Teams!$A:B,2,false)</f>
        <v>Fossil Ridge</v>
      </c>
      <c r="G3552" s="1" t="b">
        <v>1</v>
      </c>
      <c r="H3552" s="1" t="b">
        <v>0</v>
      </c>
      <c r="I3552" s="1">
        <v>22.0</v>
      </c>
      <c r="J3552" s="3" t="str">
        <f>vlookup(I3552,Cats!$A:$B,2,false)</f>
        <v>E</v>
      </c>
    </row>
    <row r="3553">
      <c r="A3553" s="1">
        <v>126604.0</v>
      </c>
      <c r="B3553" s="1">
        <v>251.0</v>
      </c>
      <c r="C3553" s="2" t="s">
        <v>23</v>
      </c>
      <c r="D3553" s="1"/>
      <c r="E3553" s="1">
        <v>16.0</v>
      </c>
      <c r="F3553" s="1" t="str">
        <f>vlookup(E3553,Teams!$A:B,2,false)</f>
        <v>James Ruse A</v>
      </c>
      <c r="G3553" s="1" t="b">
        <v>0</v>
      </c>
      <c r="H3553" s="1" t="b">
        <v>1</v>
      </c>
      <c r="I3553" s="1">
        <v>22.0</v>
      </c>
      <c r="J3553" s="3" t="str">
        <f>vlookup(I3553,Cats!$A:$B,2,false)</f>
        <v>E</v>
      </c>
    </row>
    <row r="3554">
      <c r="A3554" s="1">
        <v>126605.0</v>
      </c>
      <c r="B3554" s="1">
        <v>251.0</v>
      </c>
      <c r="C3554" s="2" t="s">
        <v>23</v>
      </c>
      <c r="D3554" s="1" t="s">
        <v>1250</v>
      </c>
      <c r="E3554" s="1">
        <v>11.0</v>
      </c>
      <c r="F3554" s="1" t="str">
        <f>vlookup(E3554,Teams!$A:B,2,false)</f>
        <v>Fossil Ridge</v>
      </c>
      <c r="G3554" s="1" t="b">
        <v>1</v>
      </c>
      <c r="H3554" s="1" t="b">
        <v>0</v>
      </c>
      <c r="I3554" s="1">
        <v>23.0</v>
      </c>
      <c r="J3554" s="3" t="str">
        <f>vlookup(I3554,Cats!$A:$B,2,false)</f>
        <v>B</v>
      </c>
    </row>
    <row r="3555">
      <c r="A3555" s="1">
        <v>126606.0</v>
      </c>
      <c r="B3555" s="1">
        <v>251.0</v>
      </c>
      <c r="C3555" s="2" t="s">
        <v>34</v>
      </c>
      <c r="D3555" s="1" t="s">
        <v>1100</v>
      </c>
      <c r="E3555" s="1">
        <v>16.0</v>
      </c>
      <c r="F3555" s="1" t="str">
        <f>vlookup(E3555,Teams!$A:B,2,false)</f>
        <v>James Ruse A</v>
      </c>
      <c r="G3555" s="1" t="b">
        <v>0</v>
      </c>
      <c r="H3555" s="1" t="b">
        <v>0</v>
      </c>
      <c r="I3555" s="1">
        <v>23.0</v>
      </c>
      <c r="J3555" s="3" t="str">
        <f>vlookup(I3555,Cats!$A:$B,2,false)</f>
        <v>B</v>
      </c>
    </row>
    <row r="3556">
      <c r="A3556" s="1">
        <v>126607.0</v>
      </c>
      <c r="B3556" s="1">
        <v>251.0</v>
      </c>
      <c r="C3556" s="2" t="s">
        <v>34</v>
      </c>
      <c r="D3556" s="1" t="s">
        <v>67</v>
      </c>
      <c r="E3556" s="1">
        <v>11.0</v>
      </c>
      <c r="F3556" s="1" t="str">
        <f>vlookup(E3556,Teams!$A:B,2,false)</f>
        <v>Fossil Ridge</v>
      </c>
      <c r="G3556" s="1" t="b">
        <v>1</v>
      </c>
      <c r="H3556" s="1" t="b">
        <v>0</v>
      </c>
      <c r="I3556" s="1">
        <v>24.0</v>
      </c>
      <c r="J3556" s="3" t="str">
        <f>vlookup(I3556,Cats!$A:$B,2,false)</f>
        <v>P</v>
      </c>
    </row>
    <row r="3557">
      <c r="A3557" s="1">
        <v>126608.0</v>
      </c>
      <c r="B3557" s="1">
        <v>251.0</v>
      </c>
      <c r="C3557" s="2" t="s">
        <v>23</v>
      </c>
      <c r="D3557" s="1"/>
      <c r="E3557" s="1">
        <v>16.0</v>
      </c>
      <c r="F3557" s="1" t="str">
        <f>vlookup(E3557,Teams!$A:B,2,false)</f>
        <v>James Ruse A</v>
      </c>
      <c r="G3557" s="1" t="b">
        <v>0</v>
      </c>
      <c r="H3557" s="1" t="b">
        <v>1</v>
      </c>
      <c r="I3557" s="1">
        <v>24.0</v>
      </c>
      <c r="J3557" s="3" t="str">
        <f>vlookup(I3557,Cats!$A:$B,2,false)</f>
        <v>P</v>
      </c>
    </row>
    <row r="3558">
      <c r="A3558" s="1">
        <v>126609.0</v>
      </c>
      <c r="B3558" s="1">
        <v>252.0</v>
      </c>
      <c r="C3558" s="2" t="s">
        <v>78</v>
      </c>
      <c r="D3558" s="1" t="s">
        <v>973</v>
      </c>
      <c r="E3558" s="1">
        <v>4.0</v>
      </c>
      <c r="F3558" s="1" t="str">
        <f>vlookup(E3558,Teams!$A:B,2,false)</f>
        <v>American B</v>
      </c>
      <c r="G3558" s="1" t="b">
        <v>1</v>
      </c>
      <c r="H3558" s="1" t="b">
        <v>0</v>
      </c>
      <c r="I3558" s="1">
        <v>1.0</v>
      </c>
      <c r="J3558" s="3" t="str">
        <f>vlookup(I3558,Cats!$A:$B,2,false)</f>
        <v>X</v>
      </c>
    </row>
    <row r="3559">
      <c r="A3559" s="1">
        <v>126610.0</v>
      </c>
      <c r="B3559" s="1">
        <v>252.0</v>
      </c>
      <c r="C3559" s="2" t="s">
        <v>23</v>
      </c>
      <c r="D3559" s="1"/>
      <c r="E3559" s="1">
        <v>6.0</v>
      </c>
      <c r="F3559" s="1" t="str">
        <f>vlookup(E3559,Teams!$A:B,2,false)</f>
        <v>Canyon Crest A</v>
      </c>
      <c r="G3559" s="1" t="b">
        <v>0</v>
      </c>
      <c r="H3559" s="1" t="b">
        <v>1</v>
      </c>
      <c r="I3559" s="1">
        <v>1.0</v>
      </c>
      <c r="J3559" s="3" t="str">
        <f>vlookup(I3559,Cats!$A:$B,2,false)</f>
        <v>X</v>
      </c>
    </row>
    <row r="3560">
      <c r="A3560" s="1">
        <v>126611.0</v>
      </c>
      <c r="B3560" s="1">
        <v>252.0</v>
      </c>
      <c r="C3560" s="2" t="s">
        <v>23</v>
      </c>
      <c r="D3560" s="1"/>
      <c r="E3560" s="1">
        <v>4.0</v>
      </c>
      <c r="F3560" s="1" t="str">
        <f>vlookup(E3560,Teams!$A:B,2,false)</f>
        <v>American B</v>
      </c>
      <c r="G3560" s="1" t="b">
        <v>1</v>
      </c>
      <c r="H3560" s="1" t="b">
        <v>1</v>
      </c>
      <c r="I3560" s="1">
        <v>2.0</v>
      </c>
      <c r="J3560" s="3" t="str">
        <f>vlookup(I3560,Cats!$A:$B,2,false)</f>
        <v>M</v>
      </c>
    </row>
    <row r="3561">
      <c r="A3561" s="1">
        <v>126612.0</v>
      </c>
      <c r="B3561" s="1">
        <v>252.0</v>
      </c>
      <c r="C3561" s="2" t="s">
        <v>34</v>
      </c>
      <c r="D3561" s="1" t="s">
        <v>405</v>
      </c>
      <c r="E3561" s="1">
        <v>6.0</v>
      </c>
      <c r="F3561" s="1" t="str">
        <f>vlookup(E3561,Teams!$A:B,2,false)</f>
        <v>Canyon Crest A</v>
      </c>
      <c r="G3561" s="1" t="b">
        <v>0</v>
      </c>
      <c r="H3561" s="1" t="b">
        <v>0</v>
      </c>
      <c r="I3561" s="1">
        <v>2.0</v>
      </c>
      <c r="J3561" s="3" t="str">
        <f>vlookup(I3561,Cats!$A:$B,2,false)</f>
        <v>M</v>
      </c>
    </row>
    <row r="3562">
      <c r="A3562" s="1">
        <v>126613.0</v>
      </c>
      <c r="B3562" s="1">
        <v>252.0</v>
      </c>
      <c r="C3562" s="2" t="s">
        <v>23</v>
      </c>
      <c r="D3562" s="1"/>
      <c r="E3562" s="1">
        <v>4.0</v>
      </c>
      <c r="F3562" s="1" t="str">
        <f>vlookup(E3562,Teams!$A:B,2,false)</f>
        <v>American B</v>
      </c>
      <c r="G3562" s="1" t="b">
        <v>1</v>
      </c>
      <c r="H3562" s="1" t="b">
        <v>1</v>
      </c>
      <c r="I3562" s="1">
        <v>3.0</v>
      </c>
      <c r="J3562" s="3" t="str">
        <f>vlookup(I3562,Cats!$A:$B,2,false)</f>
        <v>C</v>
      </c>
    </row>
    <row r="3563">
      <c r="A3563" s="1">
        <v>126614.0</v>
      </c>
      <c r="B3563" s="1">
        <v>252.0</v>
      </c>
      <c r="C3563" s="2" t="s">
        <v>78</v>
      </c>
      <c r="D3563" s="1" t="s">
        <v>405</v>
      </c>
      <c r="E3563" s="1">
        <v>6.0</v>
      </c>
      <c r="F3563" s="1" t="str">
        <f>vlookup(E3563,Teams!$A:B,2,false)</f>
        <v>Canyon Crest A</v>
      </c>
      <c r="G3563" s="1" t="b">
        <v>0</v>
      </c>
      <c r="H3563" s="1" t="b">
        <v>0</v>
      </c>
      <c r="I3563" s="1">
        <v>3.0</v>
      </c>
      <c r="J3563" s="3" t="str">
        <f>vlookup(I3563,Cats!$A:$B,2,false)</f>
        <v>C</v>
      </c>
    </row>
    <row r="3564">
      <c r="A3564" s="1">
        <v>126615.0</v>
      </c>
      <c r="B3564" s="1">
        <v>252.0</v>
      </c>
      <c r="C3564" s="2" t="s">
        <v>78</v>
      </c>
      <c r="D3564" s="1" t="s">
        <v>973</v>
      </c>
      <c r="E3564" s="1">
        <v>4.0</v>
      </c>
      <c r="F3564" s="1" t="str">
        <f>vlookup(E3564,Teams!$A:B,2,false)</f>
        <v>American B</v>
      </c>
      <c r="G3564" s="1" t="b">
        <v>1</v>
      </c>
      <c r="H3564" s="1" t="b">
        <v>0</v>
      </c>
      <c r="I3564" s="1">
        <v>4.0</v>
      </c>
      <c r="J3564" s="3" t="str">
        <f>vlookup(I3564,Cats!$A:$B,2,false)</f>
        <v>E</v>
      </c>
    </row>
    <row r="3565">
      <c r="A3565" s="1">
        <v>126616.0</v>
      </c>
      <c r="B3565" s="1">
        <v>252.0</v>
      </c>
      <c r="C3565" s="2" t="s">
        <v>23</v>
      </c>
      <c r="D3565" s="1"/>
      <c r="E3565" s="1">
        <v>6.0</v>
      </c>
      <c r="F3565" s="1" t="str">
        <f>vlookup(E3565,Teams!$A:B,2,false)</f>
        <v>Canyon Crest A</v>
      </c>
      <c r="G3565" s="1" t="b">
        <v>0</v>
      </c>
      <c r="H3565" s="1" t="b">
        <v>1</v>
      </c>
      <c r="I3565" s="1">
        <v>4.0</v>
      </c>
      <c r="J3565" s="3" t="str">
        <f>vlookup(I3565,Cats!$A:$B,2,false)</f>
        <v>E</v>
      </c>
    </row>
    <row r="3566">
      <c r="A3566" s="1">
        <v>126617.0</v>
      </c>
      <c r="B3566" s="1">
        <v>252.0</v>
      </c>
      <c r="C3566" s="2" t="s">
        <v>23</v>
      </c>
      <c r="D3566" s="1" t="s">
        <v>973</v>
      </c>
      <c r="E3566" s="1">
        <v>4.0</v>
      </c>
      <c r="F3566" s="1" t="str">
        <f>vlookup(E3566,Teams!$A:B,2,false)</f>
        <v>American B</v>
      </c>
      <c r="G3566" s="1" t="b">
        <v>1</v>
      </c>
      <c r="H3566" s="1" t="b">
        <v>0</v>
      </c>
      <c r="I3566" s="1">
        <v>5.0</v>
      </c>
      <c r="J3566" s="3" t="str">
        <f>vlookup(I3566,Cats!$A:$B,2,false)</f>
        <v>B</v>
      </c>
    </row>
    <row r="3567">
      <c r="A3567" s="1">
        <v>126618.0</v>
      </c>
      <c r="B3567" s="1">
        <v>252.0</v>
      </c>
      <c r="C3567" s="2" t="s">
        <v>23</v>
      </c>
      <c r="D3567" s="1" t="s">
        <v>405</v>
      </c>
      <c r="E3567" s="1">
        <v>6.0</v>
      </c>
      <c r="F3567" s="1" t="str">
        <f>vlookup(E3567,Teams!$A:B,2,false)</f>
        <v>Canyon Crest A</v>
      </c>
      <c r="G3567" s="1" t="b">
        <v>0</v>
      </c>
      <c r="H3567" s="1" t="b">
        <v>0</v>
      </c>
      <c r="I3567" s="1">
        <v>5.0</v>
      </c>
      <c r="J3567" s="3" t="str">
        <f>vlookup(I3567,Cats!$A:$B,2,false)</f>
        <v>B</v>
      </c>
    </row>
    <row r="3568">
      <c r="A3568" s="1">
        <v>126619.0</v>
      </c>
      <c r="B3568" s="1">
        <v>252.0</v>
      </c>
      <c r="C3568" s="2" t="s">
        <v>23</v>
      </c>
      <c r="D3568" s="1" t="s">
        <v>973</v>
      </c>
      <c r="E3568" s="1">
        <v>4.0</v>
      </c>
      <c r="F3568" s="1" t="str">
        <f>vlookup(E3568,Teams!$A:B,2,false)</f>
        <v>American B</v>
      </c>
      <c r="G3568" s="1" t="b">
        <v>1</v>
      </c>
      <c r="H3568" s="1" t="b">
        <v>0</v>
      </c>
      <c r="I3568" s="1">
        <v>6.0</v>
      </c>
      <c r="J3568" s="3" t="str">
        <f>vlookup(I3568,Cats!$A:$B,2,false)</f>
        <v>P</v>
      </c>
    </row>
    <row r="3569">
      <c r="A3569" s="1">
        <v>126620.0</v>
      </c>
      <c r="B3569" s="1">
        <v>252.0</v>
      </c>
      <c r="C3569" s="2" t="s">
        <v>23</v>
      </c>
      <c r="D3569" s="1" t="s">
        <v>405</v>
      </c>
      <c r="E3569" s="1">
        <v>6.0</v>
      </c>
      <c r="F3569" s="1" t="str">
        <f>vlookup(E3569,Teams!$A:B,2,false)</f>
        <v>Canyon Crest A</v>
      </c>
      <c r="G3569" s="1" t="b">
        <v>0</v>
      </c>
      <c r="H3569" s="1" t="b">
        <v>0</v>
      </c>
      <c r="I3569" s="1">
        <v>6.0</v>
      </c>
      <c r="J3569" s="3" t="str">
        <f>vlookup(I3569,Cats!$A:$B,2,false)</f>
        <v>P</v>
      </c>
    </row>
    <row r="3570">
      <c r="A3570" s="1">
        <v>126621.0</v>
      </c>
      <c r="B3570" s="1">
        <v>252.0</v>
      </c>
      <c r="C3570" s="2" t="s">
        <v>23</v>
      </c>
      <c r="D3570" s="1"/>
      <c r="E3570" s="1">
        <v>4.0</v>
      </c>
      <c r="F3570" s="1" t="str">
        <f>vlookup(E3570,Teams!$A:B,2,false)</f>
        <v>American B</v>
      </c>
      <c r="G3570" s="1" t="b">
        <v>1</v>
      </c>
      <c r="H3570" s="1" t="b">
        <v>1</v>
      </c>
      <c r="I3570" s="1">
        <v>7.0</v>
      </c>
      <c r="J3570" s="3" t="str">
        <f>vlookup(I3570,Cats!$A:$B,2,false)</f>
        <v>X</v>
      </c>
    </row>
    <row r="3571">
      <c r="A3571" s="1">
        <v>126622.0</v>
      </c>
      <c r="B3571" s="1">
        <v>252.0</v>
      </c>
      <c r="C3571" s="2" t="s">
        <v>34</v>
      </c>
      <c r="D3571" s="1" t="s">
        <v>1066</v>
      </c>
      <c r="E3571" s="1">
        <v>6.0</v>
      </c>
      <c r="F3571" s="1" t="str">
        <f>vlookup(E3571,Teams!$A:B,2,false)</f>
        <v>Canyon Crest A</v>
      </c>
      <c r="G3571" s="1" t="b">
        <v>0</v>
      </c>
      <c r="H3571" s="1" t="b">
        <v>0</v>
      </c>
      <c r="I3571" s="1">
        <v>7.0</v>
      </c>
      <c r="J3571" s="3" t="str">
        <f>vlookup(I3571,Cats!$A:$B,2,false)</f>
        <v>X</v>
      </c>
    </row>
    <row r="3572">
      <c r="A3572" s="1">
        <v>126623.0</v>
      </c>
      <c r="B3572" s="1">
        <v>252.0</v>
      </c>
      <c r="C3572" s="2" t="s">
        <v>34</v>
      </c>
      <c r="D3572" s="1" t="s">
        <v>973</v>
      </c>
      <c r="E3572" s="1">
        <v>4.0</v>
      </c>
      <c r="F3572" s="1" t="str">
        <f>vlookup(E3572,Teams!$A:B,2,false)</f>
        <v>American B</v>
      </c>
      <c r="G3572" s="1" t="b">
        <v>1</v>
      </c>
      <c r="H3572" s="1" t="b">
        <v>0</v>
      </c>
      <c r="I3572" s="1">
        <v>8.0</v>
      </c>
      <c r="J3572" s="3" t="str">
        <f>vlookup(I3572,Cats!$A:$B,2,false)</f>
        <v>M</v>
      </c>
    </row>
    <row r="3573">
      <c r="A3573" s="1">
        <v>126624.0</v>
      </c>
      <c r="B3573" s="1">
        <v>252.0</v>
      </c>
      <c r="C3573" s="2" t="s">
        <v>23</v>
      </c>
      <c r="D3573" s="1"/>
      <c r="E3573" s="1">
        <v>6.0</v>
      </c>
      <c r="F3573" s="1" t="str">
        <f>vlookup(E3573,Teams!$A:B,2,false)</f>
        <v>Canyon Crest A</v>
      </c>
      <c r="G3573" s="1" t="b">
        <v>0</v>
      </c>
      <c r="H3573" s="1" t="b">
        <v>1</v>
      </c>
      <c r="I3573" s="1">
        <v>8.0</v>
      </c>
      <c r="J3573" s="3" t="str">
        <f>vlookup(I3573,Cats!$A:$B,2,false)</f>
        <v>M</v>
      </c>
    </row>
    <row r="3574">
      <c r="A3574" s="1">
        <v>126625.0</v>
      </c>
      <c r="B3574" s="1">
        <v>252.0</v>
      </c>
      <c r="C3574" s="2" t="s">
        <v>23</v>
      </c>
      <c r="D3574" s="1"/>
      <c r="E3574" s="1">
        <v>4.0</v>
      </c>
      <c r="F3574" s="1" t="str">
        <f>vlookup(E3574,Teams!$A:B,2,false)</f>
        <v>American B</v>
      </c>
      <c r="G3574" s="1" t="b">
        <v>1</v>
      </c>
      <c r="H3574" s="1" t="b">
        <v>1</v>
      </c>
      <c r="I3574" s="1">
        <v>9.0</v>
      </c>
      <c r="J3574" s="3" t="str">
        <f>vlookup(I3574,Cats!$A:$B,2,false)</f>
        <v>C</v>
      </c>
    </row>
    <row r="3575">
      <c r="A3575" s="1">
        <v>126626.0</v>
      </c>
      <c r="B3575" s="1">
        <v>252.0</v>
      </c>
      <c r="C3575" s="2" t="s">
        <v>34</v>
      </c>
      <c r="D3575" s="1" t="s">
        <v>405</v>
      </c>
      <c r="E3575" s="1">
        <v>6.0</v>
      </c>
      <c r="F3575" s="1" t="str">
        <f>vlookup(E3575,Teams!$A:B,2,false)</f>
        <v>Canyon Crest A</v>
      </c>
      <c r="G3575" s="1" t="b">
        <v>0</v>
      </c>
      <c r="H3575" s="1" t="b">
        <v>0</v>
      </c>
      <c r="I3575" s="1">
        <v>9.0</v>
      </c>
      <c r="J3575" s="3" t="str">
        <f>vlookup(I3575,Cats!$A:$B,2,false)</f>
        <v>C</v>
      </c>
    </row>
    <row r="3576">
      <c r="A3576" s="1">
        <v>126627.0</v>
      </c>
      <c r="B3576" s="1">
        <v>252.0</v>
      </c>
      <c r="C3576" s="2" t="s">
        <v>23</v>
      </c>
      <c r="D3576" s="1"/>
      <c r="E3576" s="1">
        <v>4.0</v>
      </c>
      <c r="F3576" s="1" t="str">
        <f>vlookup(E3576,Teams!$A:B,2,false)</f>
        <v>American B</v>
      </c>
      <c r="G3576" s="1" t="b">
        <v>1</v>
      </c>
      <c r="H3576" s="1" t="b">
        <v>1</v>
      </c>
      <c r="I3576" s="1">
        <v>10.0</v>
      </c>
      <c r="J3576" s="3" t="str">
        <f>vlookup(I3576,Cats!$A:$B,2,false)</f>
        <v>E</v>
      </c>
    </row>
    <row r="3577">
      <c r="A3577" s="1">
        <v>126628.0</v>
      </c>
      <c r="B3577" s="1">
        <v>252.0</v>
      </c>
      <c r="C3577" s="2" t="s">
        <v>34</v>
      </c>
      <c r="D3577" s="1" t="s">
        <v>620</v>
      </c>
      <c r="E3577" s="1">
        <v>6.0</v>
      </c>
      <c r="F3577" s="1" t="str">
        <f>vlookup(E3577,Teams!$A:B,2,false)</f>
        <v>Canyon Crest A</v>
      </c>
      <c r="G3577" s="1" t="b">
        <v>0</v>
      </c>
      <c r="H3577" s="1" t="b">
        <v>0</v>
      </c>
      <c r="I3577" s="1">
        <v>10.0</v>
      </c>
      <c r="J3577" s="3" t="str">
        <f>vlookup(I3577,Cats!$A:$B,2,false)</f>
        <v>E</v>
      </c>
    </row>
    <row r="3578">
      <c r="A3578" s="1">
        <v>126629.0</v>
      </c>
      <c r="B3578" s="1">
        <v>252.0</v>
      </c>
      <c r="C3578" s="2" t="s">
        <v>23</v>
      </c>
      <c r="D3578" s="1"/>
      <c r="E3578" s="1">
        <v>4.0</v>
      </c>
      <c r="F3578" s="1" t="str">
        <f>vlookup(E3578,Teams!$A:B,2,false)</f>
        <v>American B</v>
      </c>
      <c r="G3578" s="1" t="b">
        <v>1</v>
      </c>
      <c r="H3578" s="1" t="b">
        <v>1</v>
      </c>
      <c r="I3578" s="1">
        <v>11.0</v>
      </c>
      <c r="J3578" s="3" t="str">
        <f>vlookup(I3578,Cats!$A:$B,2,false)</f>
        <v>B</v>
      </c>
    </row>
    <row r="3579">
      <c r="A3579" s="1">
        <v>126630.0</v>
      </c>
      <c r="B3579" s="1">
        <v>252.0</v>
      </c>
      <c r="C3579" s="2" t="s">
        <v>23</v>
      </c>
      <c r="D3579" s="1" t="s">
        <v>405</v>
      </c>
      <c r="E3579" s="1">
        <v>6.0</v>
      </c>
      <c r="F3579" s="1" t="str">
        <f>vlookup(E3579,Teams!$A:B,2,false)</f>
        <v>Canyon Crest A</v>
      </c>
      <c r="G3579" s="1" t="b">
        <v>0</v>
      </c>
      <c r="H3579" s="1" t="b">
        <v>0</v>
      </c>
      <c r="I3579" s="1">
        <v>11.0</v>
      </c>
      <c r="J3579" s="3" t="str">
        <f>vlookup(I3579,Cats!$A:$B,2,false)</f>
        <v>B</v>
      </c>
    </row>
    <row r="3580">
      <c r="A3580" s="1">
        <v>126631.0</v>
      </c>
      <c r="B3580" s="1">
        <v>252.0</v>
      </c>
      <c r="C3580" s="2" t="s">
        <v>78</v>
      </c>
      <c r="D3580" s="1" t="s">
        <v>558</v>
      </c>
      <c r="E3580" s="1">
        <v>4.0</v>
      </c>
      <c r="F3580" s="1" t="str">
        <f>vlookup(E3580,Teams!$A:B,2,false)</f>
        <v>American B</v>
      </c>
      <c r="G3580" s="1" t="b">
        <v>1</v>
      </c>
      <c r="H3580" s="1" t="b">
        <v>0</v>
      </c>
      <c r="I3580" s="1">
        <v>12.0</v>
      </c>
      <c r="J3580" s="3" t="str">
        <f>vlookup(I3580,Cats!$A:$B,2,false)</f>
        <v>P</v>
      </c>
    </row>
    <row r="3581">
      <c r="A3581" s="1">
        <v>126632.0</v>
      </c>
      <c r="B3581" s="1">
        <v>252.0</v>
      </c>
      <c r="C3581" s="2" t="s">
        <v>23</v>
      </c>
      <c r="D3581" s="1"/>
      <c r="E3581" s="1">
        <v>6.0</v>
      </c>
      <c r="F3581" s="1" t="str">
        <f>vlookup(E3581,Teams!$A:B,2,false)</f>
        <v>Canyon Crest A</v>
      </c>
      <c r="G3581" s="1" t="b">
        <v>0</v>
      </c>
      <c r="H3581" s="1" t="b">
        <v>1</v>
      </c>
      <c r="I3581" s="1">
        <v>12.0</v>
      </c>
      <c r="J3581" s="3" t="str">
        <f>vlookup(I3581,Cats!$A:$B,2,false)</f>
        <v>P</v>
      </c>
    </row>
    <row r="3582">
      <c r="A3582" s="1">
        <v>126633.0</v>
      </c>
      <c r="B3582" s="1">
        <v>252.0</v>
      </c>
      <c r="C3582" s="2" t="s">
        <v>23</v>
      </c>
      <c r="D3582" s="1"/>
      <c r="E3582" s="1">
        <v>4.0</v>
      </c>
      <c r="F3582" s="1" t="str">
        <f>vlookup(E3582,Teams!$A:B,2,false)</f>
        <v>American B</v>
      </c>
      <c r="G3582" s="1" t="b">
        <v>1</v>
      </c>
      <c r="H3582" s="1" t="b">
        <v>1</v>
      </c>
      <c r="I3582" s="1">
        <v>13.0</v>
      </c>
      <c r="J3582" s="3" t="str">
        <f>vlookup(I3582,Cats!$A:$B,2,false)</f>
        <v>X</v>
      </c>
    </row>
    <row r="3583">
      <c r="A3583" s="1">
        <v>126634.0</v>
      </c>
      <c r="B3583" s="1">
        <v>252.0</v>
      </c>
      <c r="C3583" s="2" t="s">
        <v>78</v>
      </c>
      <c r="D3583" s="1" t="s">
        <v>620</v>
      </c>
      <c r="E3583" s="1">
        <v>6.0</v>
      </c>
      <c r="F3583" s="1" t="str">
        <f>vlookup(E3583,Teams!$A:B,2,false)</f>
        <v>Canyon Crest A</v>
      </c>
      <c r="G3583" s="1" t="b">
        <v>0</v>
      </c>
      <c r="H3583" s="1" t="b">
        <v>0</v>
      </c>
      <c r="I3583" s="1">
        <v>13.0</v>
      </c>
      <c r="J3583" s="3" t="str">
        <f>vlookup(I3583,Cats!$A:$B,2,false)</f>
        <v>X</v>
      </c>
    </row>
    <row r="3584">
      <c r="A3584" s="1">
        <v>126635.0</v>
      </c>
      <c r="B3584" s="1">
        <v>252.0</v>
      </c>
      <c r="C3584" s="2" t="s">
        <v>23</v>
      </c>
      <c r="D3584" s="1"/>
      <c r="E3584" s="1">
        <v>4.0</v>
      </c>
      <c r="F3584" s="1" t="str">
        <f>vlookup(E3584,Teams!$A:B,2,false)</f>
        <v>American B</v>
      </c>
      <c r="G3584" s="1" t="b">
        <v>1</v>
      </c>
      <c r="H3584" s="1" t="b">
        <v>1</v>
      </c>
      <c r="I3584" s="1">
        <v>14.0</v>
      </c>
      <c r="J3584" s="3" t="str">
        <f>vlookup(I3584,Cats!$A:$B,2,false)</f>
        <v>M</v>
      </c>
    </row>
    <row r="3585">
      <c r="A3585" s="1">
        <v>126636.0</v>
      </c>
      <c r="B3585" s="1">
        <v>252.0</v>
      </c>
      <c r="C3585" s="2" t="s">
        <v>78</v>
      </c>
      <c r="D3585" s="1" t="s">
        <v>924</v>
      </c>
      <c r="E3585" s="1">
        <v>6.0</v>
      </c>
      <c r="F3585" s="1" t="str">
        <f>vlookup(E3585,Teams!$A:B,2,false)</f>
        <v>Canyon Crest A</v>
      </c>
      <c r="G3585" s="1" t="b">
        <v>0</v>
      </c>
      <c r="H3585" s="1" t="b">
        <v>0</v>
      </c>
      <c r="I3585" s="1">
        <v>14.0</v>
      </c>
      <c r="J3585" s="3" t="str">
        <f>vlookup(I3585,Cats!$A:$B,2,false)</f>
        <v>M</v>
      </c>
    </row>
    <row r="3586">
      <c r="A3586" s="1">
        <v>126637.0</v>
      </c>
      <c r="B3586" s="1">
        <v>252.0</v>
      </c>
      <c r="C3586" s="2" t="s">
        <v>23</v>
      </c>
      <c r="D3586" s="1"/>
      <c r="E3586" s="1">
        <v>4.0</v>
      </c>
      <c r="F3586" s="1" t="str">
        <f>vlookup(E3586,Teams!$A:B,2,false)</f>
        <v>American B</v>
      </c>
      <c r="G3586" s="1" t="b">
        <v>1</v>
      </c>
      <c r="H3586" s="1" t="b">
        <v>1</v>
      </c>
      <c r="I3586" s="1">
        <v>15.0</v>
      </c>
      <c r="J3586" s="3" t="str">
        <f>vlookup(I3586,Cats!$A:$B,2,false)</f>
        <v>C</v>
      </c>
    </row>
    <row r="3587">
      <c r="A3587" s="1">
        <v>126638.0</v>
      </c>
      <c r="B3587" s="1">
        <v>252.0</v>
      </c>
      <c r="C3587" s="2" t="s">
        <v>34</v>
      </c>
      <c r="D3587" s="1" t="s">
        <v>405</v>
      </c>
      <c r="E3587" s="1">
        <v>6.0</v>
      </c>
      <c r="F3587" s="1" t="str">
        <f>vlookup(E3587,Teams!$A:B,2,false)</f>
        <v>Canyon Crest A</v>
      </c>
      <c r="G3587" s="1" t="b">
        <v>0</v>
      </c>
      <c r="H3587" s="1" t="b">
        <v>0</v>
      </c>
      <c r="I3587" s="1">
        <v>15.0</v>
      </c>
      <c r="J3587" s="3" t="str">
        <f>vlookup(I3587,Cats!$A:$B,2,false)</f>
        <v>C</v>
      </c>
    </row>
    <row r="3588">
      <c r="A3588" s="1">
        <v>126639.0</v>
      </c>
      <c r="B3588" s="1">
        <v>252.0</v>
      </c>
      <c r="C3588" s="2" t="s">
        <v>23</v>
      </c>
      <c r="D3588" s="1" t="s">
        <v>973</v>
      </c>
      <c r="E3588" s="1">
        <v>4.0</v>
      </c>
      <c r="F3588" s="1" t="str">
        <f>vlookup(E3588,Teams!$A:B,2,false)</f>
        <v>American B</v>
      </c>
      <c r="G3588" s="1" t="b">
        <v>1</v>
      </c>
      <c r="H3588" s="1" t="b">
        <v>0</v>
      </c>
      <c r="I3588" s="1">
        <v>16.0</v>
      </c>
      <c r="J3588" s="3" t="str">
        <f>vlookup(I3588,Cats!$A:$B,2,false)</f>
        <v>E</v>
      </c>
    </row>
    <row r="3589">
      <c r="A3589" s="1">
        <v>126640.0</v>
      </c>
      <c r="B3589" s="1">
        <v>252.0</v>
      </c>
      <c r="C3589" s="2" t="s">
        <v>23</v>
      </c>
      <c r="D3589" s="1" t="s">
        <v>405</v>
      </c>
      <c r="E3589" s="1">
        <v>6.0</v>
      </c>
      <c r="F3589" s="1" t="str">
        <f>vlookup(E3589,Teams!$A:B,2,false)</f>
        <v>Canyon Crest A</v>
      </c>
      <c r="G3589" s="1" t="b">
        <v>0</v>
      </c>
      <c r="H3589" s="1" t="b">
        <v>0</v>
      </c>
      <c r="I3589" s="1">
        <v>16.0</v>
      </c>
      <c r="J3589" s="3" t="str">
        <f>vlookup(I3589,Cats!$A:$B,2,false)</f>
        <v>E</v>
      </c>
    </row>
    <row r="3590">
      <c r="A3590" s="1">
        <v>126641.0</v>
      </c>
      <c r="B3590" s="1">
        <v>252.0</v>
      </c>
      <c r="C3590" s="2" t="s">
        <v>23</v>
      </c>
      <c r="D3590" s="1"/>
      <c r="E3590" s="1">
        <v>4.0</v>
      </c>
      <c r="F3590" s="1" t="str">
        <f>vlookup(E3590,Teams!$A:B,2,false)</f>
        <v>American B</v>
      </c>
      <c r="G3590" s="1" t="b">
        <v>1</v>
      </c>
      <c r="H3590" s="1" t="b">
        <v>1</v>
      </c>
      <c r="I3590" s="1">
        <v>17.0</v>
      </c>
      <c r="J3590" s="3" t="str">
        <f>vlookup(I3590,Cats!$A:$B,2,false)</f>
        <v>B</v>
      </c>
    </row>
    <row r="3591">
      <c r="A3591" s="1">
        <v>126642.0</v>
      </c>
      <c r="B3591" s="1">
        <v>252.0</v>
      </c>
      <c r="C3591" s="2" t="s">
        <v>34</v>
      </c>
      <c r="D3591" s="1" t="s">
        <v>1066</v>
      </c>
      <c r="E3591" s="1">
        <v>6.0</v>
      </c>
      <c r="F3591" s="1" t="str">
        <f>vlookup(E3591,Teams!$A:B,2,false)</f>
        <v>Canyon Crest A</v>
      </c>
      <c r="G3591" s="1" t="b">
        <v>0</v>
      </c>
      <c r="H3591" s="1" t="b">
        <v>0</v>
      </c>
      <c r="I3591" s="1">
        <v>17.0</v>
      </c>
      <c r="J3591" s="3" t="str">
        <f>vlookup(I3591,Cats!$A:$B,2,false)</f>
        <v>B</v>
      </c>
    </row>
    <row r="3592">
      <c r="A3592" s="1">
        <v>126643.0</v>
      </c>
      <c r="B3592" s="1">
        <v>252.0</v>
      </c>
      <c r="C3592" s="2" t="s">
        <v>23</v>
      </c>
      <c r="D3592" s="1" t="s">
        <v>973</v>
      </c>
      <c r="E3592" s="1">
        <v>4.0</v>
      </c>
      <c r="F3592" s="1" t="str">
        <f>vlookup(E3592,Teams!$A:B,2,false)</f>
        <v>American B</v>
      </c>
      <c r="G3592" s="1" t="b">
        <v>1</v>
      </c>
      <c r="H3592" s="1" t="b">
        <v>0</v>
      </c>
      <c r="I3592" s="1">
        <v>18.0</v>
      </c>
      <c r="J3592" s="3" t="str">
        <f>vlookup(I3592,Cats!$A:$B,2,false)</f>
        <v>P</v>
      </c>
    </row>
    <row r="3593">
      <c r="A3593" s="1">
        <v>126644.0</v>
      </c>
      <c r="B3593" s="1">
        <v>252.0</v>
      </c>
      <c r="C3593" s="2" t="s">
        <v>23</v>
      </c>
      <c r="D3593" s="1" t="s">
        <v>620</v>
      </c>
      <c r="E3593" s="1">
        <v>6.0</v>
      </c>
      <c r="F3593" s="1" t="str">
        <f>vlookup(E3593,Teams!$A:B,2,false)</f>
        <v>Canyon Crest A</v>
      </c>
      <c r="G3593" s="1" t="b">
        <v>0</v>
      </c>
      <c r="H3593" s="1" t="b">
        <v>0</v>
      </c>
      <c r="I3593" s="1">
        <v>18.0</v>
      </c>
      <c r="J3593" s="3" t="str">
        <f>vlookup(I3593,Cats!$A:$B,2,false)</f>
        <v>P</v>
      </c>
    </row>
    <row r="3594">
      <c r="A3594" s="1">
        <v>126645.0</v>
      </c>
      <c r="B3594" s="1">
        <v>252.0</v>
      </c>
      <c r="C3594" s="2" t="s">
        <v>23</v>
      </c>
      <c r="D3594" s="1"/>
      <c r="E3594" s="1">
        <v>4.0</v>
      </c>
      <c r="F3594" s="1" t="str">
        <f>vlookup(E3594,Teams!$A:B,2,false)</f>
        <v>American B</v>
      </c>
      <c r="G3594" s="1" t="b">
        <v>1</v>
      </c>
      <c r="H3594" s="1" t="b">
        <v>1</v>
      </c>
      <c r="I3594" s="1">
        <v>19.0</v>
      </c>
      <c r="J3594" s="3" t="str">
        <f>vlookup(I3594,Cats!$A:$B,2,false)</f>
        <v>X</v>
      </c>
    </row>
    <row r="3595">
      <c r="A3595" s="1">
        <v>126646.0</v>
      </c>
      <c r="B3595" s="1">
        <v>252.0</v>
      </c>
      <c r="C3595" s="2" t="s">
        <v>78</v>
      </c>
      <c r="D3595" s="1" t="s">
        <v>405</v>
      </c>
      <c r="E3595" s="1">
        <v>6.0</v>
      </c>
      <c r="F3595" s="1" t="str">
        <f>vlookup(E3595,Teams!$A:B,2,false)</f>
        <v>Canyon Crest A</v>
      </c>
      <c r="G3595" s="1" t="b">
        <v>0</v>
      </c>
      <c r="H3595" s="1" t="b">
        <v>0</v>
      </c>
      <c r="I3595" s="1">
        <v>19.0</v>
      </c>
      <c r="J3595" s="3" t="str">
        <f>vlookup(I3595,Cats!$A:$B,2,false)</f>
        <v>X</v>
      </c>
    </row>
    <row r="3596">
      <c r="A3596" s="1">
        <v>126647.0</v>
      </c>
      <c r="B3596" s="1">
        <v>252.0</v>
      </c>
      <c r="C3596" s="2" t="s">
        <v>78</v>
      </c>
      <c r="D3596" s="1" t="s">
        <v>973</v>
      </c>
      <c r="E3596" s="1">
        <v>4.0</v>
      </c>
      <c r="F3596" s="1" t="str">
        <f>vlookup(E3596,Teams!$A:B,2,false)</f>
        <v>American B</v>
      </c>
      <c r="G3596" s="1" t="b">
        <v>1</v>
      </c>
      <c r="H3596" s="1" t="b">
        <v>0</v>
      </c>
      <c r="I3596" s="1">
        <v>20.0</v>
      </c>
      <c r="J3596" s="3" t="str">
        <f>vlookup(I3596,Cats!$A:$B,2,false)</f>
        <v>M</v>
      </c>
    </row>
    <row r="3597">
      <c r="A3597" s="1">
        <v>126648.0</v>
      </c>
      <c r="B3597" s="1">
        <v>252.0</v>
      </c>
      <c r="C3597" s="2" t="s">
        <v>23</v>
      </c>
      <c r="D3597" s="1"/>
      <c r="E3597" s="1">
        <v>6.0</v>
      </c>
      <c r="F3597" s="1" t="str">
        <f>vlookup(E3597,Teams!$A:B,2,false)</f>
        <v>Canyon Crest A</v>
      </c>
      <c r="G3597" s="1" t="b">
        <v>0</v>
      </c>
      <c r="H3597" s="1" t="b">
        <v>1</v>
      </c>
      <c r="I3597" s="1">
        <v>20.0</v>
      </c>
      <c r="J3597" s="3" t="str">
        <f>vlookup(I3597,Cats!$A:$B,2,false)</f>
        <v>M</v>
      </c>
    </row>
    <row r="3598">
      <c r="A3598" s="1">
        <v>126649.0</v>
      </c>
      <c r="B3598" s="1">
        <v>252.0</v>
      </c>
      <c r="C3598" s="2" t="s">
        <v>23</v>
      </c>
      <c r="D3598" s="1" t="s">
        <v>973</v>
      </c>
      <c r="E3598" s="1">
        <v>4.0</v>
      </c>
      <c r="F3598" s="1" t="str">
        <f>vlookup(E3598,Teams!$A:B,2,false)</f>
        <v>American B</v>
      </c>
      <c r="G3598" s="1" t="b">
        <v>1</v>
      </c>
      <c r="H3598" s="1" t="b">
        <v>0</v>
      </c>
      <c r="I3598" s="1">
        <v>21.0</v>
      </c>
      <c r="J3598" s="3" t="str">
        <f>vlookup(I3598,Cats!$A:$B,2,false)</f>
        <v>C</v>
      </c>
    </row>
    <row r="3599">
      <c r="A3599" s="1">
        <v>126650.0</v>
      </c>
      <c r="B3599" s="1">
        <v>252.0</v>
      </c>
      <c r="C3599" s="2" t="s">
        <v>23</v>
      </c>
      <c r="D3599" s="1" t="s">
        <v>405</v>
      </c>
      <c r="E3599" s="1">
        <v>6.0</v>
      </c>
      <c r="F3599" s="1" t="str">
        <f>vlookup(E3599,Teams!$A:B,2,false)</f>
        <v>Canyon Crest A</v>
      </c>
      <c r="G3599" s="1" t="b">
        <v>0</v>
      </c>
      <c r="H3599" s="1" t="b">
        <v>0</v>
      </c>
      <c r="I3599" s="1">
        <v>21.0</v>
      </c>
      <c r="J3599" s="3" t="str">
        <f>vlookup(I3599,Cats!$A:$B,2,false)</f>
        <v>C</v>
      </c>
    </row>
    <row r="3600">
      <c r="A3600" s="1">
        <v>126651.0</v>
      </c>
      <c r="B3600" s="1">
        <v>252.0</v>
      </c>
      <c r="C3600" s="2" t="s">
        <v>23</v>
      </c>
      <c r="D3600" s="1" t="s">
        <v>975</v>
      </c>
      <c r="E3600" s="1">
        <v>4.0</v>
      </c>
      <c r="F3600" s="1" t="str">
        <f>vlookup(E3600,Teams!$A:B,2,false)</f>
        <v>American B</v>
      </c>
      <c r="G3600" s="1" t="b">
        <v>1</v>
      </c>
      <c r="H3600" s="1" t="b">
        <v>0</v>
      </c>
      <c r="I3600" s="1">
        <v>22.0</v>
      </c>
      <c r="J3600" s="3" t="str">
        <f>vlookup(I3600,Cats!$A:$B,2,false)</f>
        <v>E</v>
      </c>
    </row>
    <row r="3601">
      <c r="A3601" s="1">
        <v>126652.0</v>
      </c>
      <c r="B3601" s="1">
        <v>252.0</v>
      </c>
      <c r="C3601" s="2" t="s">
        <v>23</v>
      </c>
      <c r="D3601" s="1" t="s">
        <v>620</v>
      </c>
      <c r="E3601" s="1">
        <v>6.0</v>
      </c>
      <c r="F3601" s="1" t="str">
        <f>vlookup(E3601,Teams!$A:B,2,false)</f>
        <v>Canyon Crest A</v>
      </c>
      <c r="G3601" s="1" t="b">
        <v>0</v>
      </c>
      <c r="H3601" s="1" t="b">
        <v>0</v>
      </c>
      <c r="I3601" s="1">
        <v>22.0</v>
      </c>
      <c r="J3601" s="3" t="str">
        <f>vlookup(I3601,Cats!$A:$B,2,false)</f>
        <v>E</v>
      </c>
    </row>
    <row r="3602">
      <c r="A3602" s="1">
        <v>126653.0</v>
      </c>
      <c r="B3602" s="1">
        <v>252.0</v>
      </c>
      <c r="C3602" s="2" t="s">
        <v>23</v>
      </c>
      <c r="D3602" s="1"/>
      <c r="E3602" s="1">
        <v>4.0</v>
      </c>
      <c r="F3602" s="1" t="str">
        <f>vlookup(E3602,Teams!$A:B,2,false)</f>
        <v>American B</v>
      </c>
      <c r="G3602" s="1" t="b">
        <v>1</v>
      </c>
      <c r="H3602" s="1" t="b">
        <v>1</v>
      </c>
      <c r="I3602" s="1">
        <v>23.0</v>
      </c>
      <c r="J3602" s="3" t="str">
        <f>vlookup(I3602,Cats!$A:$B,2,false)</f>
        <v>B</v>
      </c>
    </row>
    <row r="3603">
      <c r="A3603" s="1">
        <v>126654.0</v>
      </c>
      <c r="B3603" s="1">
        <v>252.0</v>
      </c>
      <c r="C3603" s="2" t="s">
        <v>78</v>
      </c>
      <c r="D3603" s="1" t="s">
        <v>1066</v>
      </c>
      <c r="E3603" s="1">
        <v>6.0</v>
      </c>
      <c r="F3603" s="1" t="str">
        <f>vlookup(E3603,Teams!$A:B,2,false)</f>
        <v>Canyon Crest A</v>
      </c>
      <c r="G3603" s="1" t="b">
        <v>0</v>
      </c>
      <c r="H3603" s="1" t="b">
        <v>0</v>
      </c>
      <c r="I3603" s="1">
        <v>23.0</v>
      </c>
      <c r="J3603" s="3" t="str">
        <f>vlookup(I3603,Cats!$A:$B,2,false)</f>
        <v>B</v>
      </c>
    </row>
    <row r="3604">
      <c r="A3604" s="1">
        <v>126655.0</v>
      </c>
      <c r="B3604" s="1">
        <v>252.0</v>
      </c>
      <c r="C3604" s="2" t="s">
        <v>23</v>
      </c>
      <c r="D3604" s="1" t="s">
        <v>973</v>
      </c>
      <c r="E3604" s="1">
        <v>4.0</v>
      </c>
      <c r="F3604" s="1" t="str">
        <f>vlookup(E3604,Teams!$A:B,2,false)</f>
        <v>American B</v>
      </c>
      <c r="G3604" s="1" t="b">
        <v>1</v>
      </c>
      <c r="H3604" s="1" t="b">
        <v>0</v>
      </c>
      <c r="I3604" s="1">
        <v>24.0</v>
      </c>
      <c r="J3604" s="3" t="str">
        <f>vlookup(I3604,Cats!$A:$B,2,false)</f>
        <v>P</v>
      </c>
    </row>
    <row r="3605">
      <c r="A3605" s="1">
        <v>126656.0</v>
      </c>
      <c r="B3605" s="1">
        <v>252.0</v>
      </c>
      <c r="C3605" s="2" t="s">
        <v>23</v>
      </c>
      <c r="D3605" s="1" t="s">
        <v>405</v>
      </c>
      <c r="E3605" s="1">
        <v>6.0</v>
      </c>
      <c r="F3605" s="1" t="str">
        <f>vlookup(E3605,Teams!$A:B,2,false)</f>
        <v>Canyon Crest A</v>
      </c>
      <c r="G3605" s="1" t="b">
        <v>0</v>
      </c>
      <c r="H3605" s="1" t="b">
        <v>0</v>
      </c>
      <c r="I3605" s="1">
        <v>24.0</v>
      </c>
      <c r="J3605" s="3" t="str">
        <f>vlookup(I3605,Cats!$A:$B,2,false)</f>
        <v>P</v>
      </c>
    </row>
    <row r="3606">
      <c r="A3606" s="1">
        <v>126657.0</v>
      </c>
      <c r="B3606" s="1">
        <v>253.0</v>
      </c>
      <c r="C3606" s="2" t="s">
        <v>23</v>
      </c>
      <c r="D3606" s="1" t="s">
        <v>45</v>
      </c>
      <c r="E3606" s="1">
        <v>15.0</v>
      </c>
      <c r="F3606" s="1" t="str">
        <f>vlookup(E3606,Teams!$A:B,2,false)</f>
        <v>Interlake D</v>
      </c>
      <c r="G3606" s="1" t="b">
        <v>1</v>
      </c>
      <c r="H3606" s="1" t="b">
        <v>0</v>
      </c>
      <c r="I3606" s="1">
        <v>1.0</v>
      </c>
      <c r="J3606" s="3" t="str">
        <f>vlookup(I3606,Cats!$A:$B,2,false)</f>
        <v>X</v>
      </c>
    </row>
    <row r="3607">
      <c r="A3607" s="1">
        <v>126658.0</v>
      </c>
      <c r="B3607" s="1">
        <v>253.0</v>
      </c>
      <c r="C3607" s="2" t="s">
        <v>23</v>
      </c>
      <c r="D3607" s="1" t="s">
        <v>402</v>
      </c>
      <c r="E3607" s="1">
        <v>25.0</v>
      </c>
      <c r="F3607" s="1" t="str">
        <f>vlookup(E3607,Teams!$A:B,2,false)</f>
        <v>NCSSM B</v>
      </c>
      <c r="G3607" s="1" t="b">
        <v>0</v>
      </c>
      <c r="H3607" s="1" t="b">
        <v>0</v>
      </c>
      <c r="I3607" s="1">
        <v>1.0</v>
      </c>
      <c r="J3607" s="3" t="str">
        <f>vlookup(I3607,Cats!$A:$B,2,false)</f>
        <v>X</v>
      </c>
    </row>
    <row r="3608">
      <c r="A3608" s="1">
        <v>126659.0</v>
      </c>
      <c r="B3608" s="1">
        <v>253.0</v>
      </c>
      <c r="C3608" s="2" t="s">
        <v>23</v>
      </c>
      <c r="D3608" s="1" t="s">
        <v>84</v>
      </c>
      <c r="E3608" s="1">
        <v>15.0</v>
      </c>
      <c r="F3608" s="1" t="str">
        <f>vlookup(E3608,Teams!$A:B,2,false)</f>
        <v>Interlake D</v>
      </c>
      <c r="G3608" s="1" t="b">
        <v>1</v>
      </c>
      <c r="H3608" s="1" t="b">
        <v>0</v>
      </c>
      <c r="I3608" s="1">
        <v>2.0</v>
      </c>
      <c r="J3608" s="3" t="str">
        <f>vlookup(I3608,Cats!$A:$B,2,false)</f>
        <v>M</v>
      </c>
    </row>
    <row r="3609">
      <c r="A3609" s="1">
        <v>126660.0</v>
      </c>
      <c r="B3609" s="1">
        <v>253.0</v>
      </c>
      <c r="C3609" s="2" t="s">
        <v>23</v>
      </c>
      <c r="D3609" s="1" t="s">
        <v>403</v>
      </c>
      <c r="E3609" s="1">
        <v>25.0</v>
      </c>
      <c r="F3609" s="1" t="str">
        <f>vlookup(E3609,Teams!$A:B,2,false)</f>
        <v>NCSSM B</v>
      </c>
      <c r="G3609" s="1" t="b">
        <v>0</v>
      </c>
      <c r="H3609" s="1" t="b">
        <v>0</v>
      </c>
      <c r="I3609" s="1">
        <v>2.0</v>
      </c>
      <c r="J3609" s="3" t="str">
        <f>vlookup(I3609,Cats!$A:$B,2,false)</f>
        <v>M</v>
      </c>
    </row>
    <row r="3610">
      <c r="A3610" s="1">
        <v>126661.0</v>
      </c>
      <c r="B3610" s="1">
        <v>253.0</v>
      </c>
      <c r="C3610" s="2" t="s">
        <v>78</v>
      </c>
      <c r="D3610" s="1" t="s">
        <v>45</v>
      </c>
      <c r="E3610" s="1">
        <v>15.0</v>
      </c>
      <c r="F3610" s="1" t="str">
        <f>vlookup(E3610,Teams!$A:B,2,false)</f>
        <v>Interlake D</v>
      </c>
      <c r="G3610" s="1" t="b">
        <v>1</v>
      </c>
      <c r="H3610" s="1" t="b">
        <v>0</v>
      </c>
      <c r="I3610" s="1">
        <v>3.0</v>
      </c>
      <c r="J3610" s="3" t="str">
        <f>vlookup(I3610,Cats!$A:$B,2,false)</f>
        <v>C</v>
      </c>
    </row>
    <row r="3611">
      <c r="A3611" s="1">
        <v>126662.0</v>
      </c>
      <c r="B3611" s="1">
        <v>253.0</v>
      </c>
      <c r="C3611" s="2" t="s">
        <v>23</v>
      </c>
      <c r="D3611" s="1"/>
      <c r="E3611" s="1">
        <v>25.0</v>
      </c>
      <c r="F3611" s="1" t="str">
        <f>vlookup(E3611,Teams!$A:B,2,false)</f>
        <v>NCSSM B</v>
      </c>
      <c r="G3611" s="1" t="b">
        <v>0</v>
      </c>
      <c r="H3611" s="1" t="b">
        <v>1</v>
      </c>
      <c r="I3611" s="1">
        <v>3.0</v>
      </c>
      <c r="J3611" s="3" t="str">
        <f>vlookup(I3611,Cats!$A:$B,2,false)</f>
        <v>C</v>
      </c>
    </row>
    <row r="3612">
      <c r="A3612" s="1">
        <v>126663.0</v>
      </c>
      <c r="B3612" s="1">
        <v>253.0</v>
      </c>
      <c r="C3612" s="2" t="s">
        <v>34</v>
      </c>
      <c r="D3612" s="1" t="s">
        <v>35</v>
      </c>
      <c r="E3612" s="1">
        <v>15.0</v>
      </c>
      <c r="F3612" s="1" t="str">
        <f>vlookup(E3612,Teams!$A:B,2,false)</f>
        <v>Interlake D</v>
      </c>
      <c r="G3612" s="1" t="b">
        <v>1</v>
      </c>
      <c r="H3612" s="1" t="b">
        <v>0</v>
      </c>
      <c r="I3612" s="1">
        <v>4.0</v>
      </c>
      <c r="J3612" s="3" t="str">
        <f>vlookup(I3612,Cats!$A:$B,2,false)</f>
        <v>E</v>
      </c>
    </row>
    <row r="3613">
      <c r="A3613" s="1">
        <v>126664.0</v>
      </c>
      <c r="B3613" s="1">
        <v>253.0</v>
      </c>
      <c r="C3613" s="2" t="s">
        <v>23</v>
      </c>
      <c r="D3613" s="1"/>
      <c r="E3613" s="1">
        <v>25.0</v>
      </c>
      <c r="F3613" s="1" t="str">
        <f>vlookup(E3613,Teams!$A:B,2,false)</f>
        <v>NCSSM B</v>
      </c>
      <c r="G3613" s="1" t="b">
        <v>0</v>
      </c>
      <c r="H3613" s="1" t="b">
        <v>1</v>
      </c>
      <c r="I3613" s="1">
        <v>4.0</v>
      </c>
      <c r="J3613" s="3" t="str">
        <f>vlookup(I3613,Cats!$A:$B,2,false)</f>
        <v>E</v>
      </c>
    </row>
    <row r="3614">
      <c r="A3614" s="1">
        <v>126665.0</v>
      </c>
      <c r="B3614" s="1">
        <v>253.0</v>
      </c>
      <c r="C3614" s="2" t="s">
        <v>23</v>
      </c>
      <c r="D3614" s="1"/>
      <c r="E3614" s="1">
        <v>15.0</v>
      </c>
      <c r="F3614" s="1" t="str">
        <f>vlookup(E3614,Teams!$A:B,2,false)</f>
        <v>Interlake D</v>
      </c>
      <c r="G3614" s="1" t="b">
        <v>1</v>
      </c>
      <c r="H3614" s="1" t="b">
        <v>1</v>
      </c>
      <c r="I3614" s="1">
        <v>5.0</v>
      </c>
      <c r="J3614" s="3" t="str">
        <f>vlookup(I3614,Cats!$A:$B,2,false)</f>
        <v>B</v>
      </c>
    </row>
    <row r="3615">
      <c r="A3615" s="1">
        <v>126666.0</v>
      </c>
      <c r="B3615" s="1">
        <v>253.0</v>
      </c>
      <c r="C3615" s="2" t="s">
        <v>34</v>
      </c>
      <c r="D3615" s="1" t="s">
        <v>1079</v>
      </c>
      <c r="E3615" s="1">
        <v>25.0</v>
      </c>
      <c r="F3615" s="1" t="str">
        <f>vlookup(E3615,Teams!$A:B,2,false)</f>
        <v>NCSSM B</v>
      </c>
      <c r="G3615" s="1" t="b">
        <v>0</v>
      </c>
      <c r="H3615" s="1" t="b">
        <v>0</v>
      </c>
      <c r="I3615" s="1">
        <v>5.0</v>
      </c>
      <c r="J3615" s="3" t="str">
        <f>vlookup(I3615,Cats!$A:$B,2,false)</f>
        <v>B</v>
      </c>
    </row>
    <row r="3616">
      <c r="A3616" s="1">
        <v>126667.0</v>
      </c>
      <c r="B3616" s="1">
        <v>253.0</v>
      </c>
      <c r="C3616" s="2" t="s">
        <v>23</v>
      </c>
      <c r="D3616" s="1" t="s">
        <v>73</v>
      </c>
      <c r="E3616" s="1">
        <v>15.0</v>
      </c>
      <c r="F3616" s="1" t="str">
        <f>vlookup(E3616,Teams!$A:B,2,false)</f>
        <v>Interlake D</v>
      </c>
      <c r="G3616" s="1" t="b">
        <v>1</v>
      </c>
      <c r="H3616" s="1" t="b">
        <v>0</v>
      </c>
      <c r="I3616" s="1">
        <v>6.0</v>
      </c>
      <c r="J3616" s="3" t="str">
        <f>vlookup(I3616,Cats!$A:$B,2,false)</f>
        <v>P</v>
      </c>
    </row>
    <row r="3617">
      <c r="A3617" s="1">
        <v>126668.0</v>
      </c>
      <c r="B3617" s="1">
        <v>253.0</v>
      </c>
      <c r="C3617" s="2" t="s">
        <v>23</v>
      </c>
      <c r="D3617" s="1" t="s">
        <v>402</v>
      </c>
      <c r="E3617" s="1">
        <v>25.0</v>
      </c>
      <c r="F3617" s="1" t="str">
        <f>vlookup(E3617,Teams!$A:B,2,false)</f>
        <v>NCSSM B</v>
      </c>
      <c r="G3617" s="1" t="b">
        <v>0</v>
      </c>
      <c r="H3617" s="1" t="b">
        <v>0</v>
      </c>
      <c r="I3617" s="1">
        <v>6.0</v>
      </c>
      <c r="J3617" s="3" t="str">
        <f>vlookup(I3617,Cats!$A:$B,2,false)</f>
        <v>P</v>
      </c>
    </row>
    <row r="3618">
      <c r="A3618" s="1">
        <v>126669.0</v>
      </c>
      <c r="B3618" s="1">
        <v>253.0</v>
      </c>
      <c r="C3618" s="2" t="s">
        <v>23</v>
      </c>
      <c r="D3618" s="1"/>
      <c r="E3618" s="1">
        <v>15.0</v>
      </c>
      <c r="F3618" s="1" t="str">
        <f>vlookup(E3618,Teams!$A:B,2,false)</f>
        <v>Interlake D</v>
      </c>
      <c r="G3618" s="1" t="b">
        <v>1</v>
      </c>
      <c r="H3618" s="1" t="b">
        <v>1</v>
      </c>
      <c r="I3618" s="1">
        <v>7.0</v>
      </c>
      <c r="J3618" s="3" t="str">
        <f>vlookup(I3618,Cats!$A:$B,2,false)</f>
        <v>X</v>
      </c>
    </row>
    <row r="3619">
      <c r="A3619" s="1">
        <v>126670.0</v>
      </c>
      <c r="B3619" s="1">
        <v>253.0</v>
      </c>
      <c r="C3619" s="2" t="s">
        <v>34</v>
      </c>
      <c r="D3619" s="1" t="s">
        <v>412</v>
      </c>
      <c r="E3619" s="1">
        <v>25.0</v>
      </c>
      <c r="F3619" s="1" t="str">
        <f>vlookup(E3619,Teams!$A:B,2,false)</f>
        <v>NCSSM B</v>
      </c>
      <c r="G3619" s="1" t="b">
        <v>0</v>
      </c>
      <c r="H3619" s="1" t="b">
        <v>0</v>
      </c>
      <c r="I3619" s="1">
        <v>7.0</v>
      </c>
      <c r="J3619" s="3" t="str">
        <f>vlookup(I3619,Cats!$A:$B,2,false)</f>
        <v>X</v>
      </c>
    </row>
    <row r="3620">
      <c r="A3620" s="1">
        <v>126671.0</v>
      </c>
      <c r="B3620" s="1">
        <v>253.0</v>
      </c>
      <c r="C3620" s="2" t="s">
        <v>34</v>
      </c>
      <c r="D3620" s="1" t="s">
        <v>84</v>
      </c>
      <c r="E3620" s="1">
        <v>15.0</v>
      </c>
      <c r="F3620" s="1" t="str">
        <f>vlookup(E3620,Teams!$A:B,2,false)</f>
        <v>Interlake D</v>
      </c>
      <c r="G3620" s="1" t="b">
        <v>1</v>
      </c>
      <c r="H3620" s="1" t="b">
        <v>0</v>
      </c>
      <c r="I3620" s="1">
        <v>8.0</v>
      </c>
      <c r="J3620" s="3" t="str">
        <f>vlookup(I3620,Cats!$A:$B,2,false)</f>
        <v>M</v>
      </c>
    </row>
    <row r="3621">
      <c r="A3621" s="1">
        <v>126672.0</v>
      </c>
      <c r="B3621" s="1">
        <v>253.0</v>
      </c>
      <c r="C3621" s="2" t="s">
        <v>23</v>
      </c>
      <c r="D3621" s="1"/>
      <c r="E3621" s="1">
        <v>25.0</v>
      </c>
      <c r="F3621" s="1" t="str">
        <f>vlookup(E3621,Teams!$A:B,2,false)</f>
        <v>NCSSM B</v>
      </c>
      <c r="G3621" s="1" t="b">
        <v>0</v>
      </c>
      <c r="H3621" s="1" t="b">
        <v>1</v>
      </c>
      <c r="I3621" s="1">
        <v>8.0</v>
      </c>
      <c r="J3621" s="3" t="str">
        <f>vlookup(I3621,Cats!$A:$B,2,false)</f>
        <v>M</v>
      </c>
    </row>
    <row r="3622">
      <c r="A3622" s="1">
        <v>126673.0</v>
      </c>
      <c r="B3622" s="1">
        <v>253.0</v>
      </c>
      <c r="C3622" s="2" t="s">
        <v>34</v>
      </c>
      <c r="D3622" s="1" t="s">
        <v>84</v>
      </c>
      <c r="E3622" s="1">
        <v>15.0</v>
      </c>
      <c r="F3622" s="1" t="str">
        <f>vlookup(E3622,Teams!$A:B,2,false)</f>
        <v>Interlake D</v>
      </c>
      <c r="G3622" s="1" t="b">
        <v>1</v>
      </c>
      <c r="H3622" s="1" t="b">
        <v>0</v>
      </c>
      <c r="I3622" s="1">
        <v>9.0</v>
      </c>
      <c r="J3622" s="3" t="str">
        <f>vlookup(I3622,Cats!$A:$B,2,false)</f>
        <v>C</v>
      </c>
    </row>
    <row r="3623">
      <c r="A3623" s="1">
        <v>126674.0</v>
      </c>
      <c r="B3623" s="1">
        <v>253.0</v>
      </c>
      <c r="C3623" s="2" t="s">
        <v>23</v>
      </c>
      <c r="D3623" s="1"/>
      <c r="E3623" s="1">
        <v>25.0</v>
      </c>
      <c r="F3623" s="1" t="str">
        <f>vlookup(E3623,Teams!$A:B,2,false)</f>
        <v>NCSSM B</v>
      </c>
      <c r="G3623" s="1" t="b">
        <v>0</v>
      </c>
      <c r="H3623" s="1" t="b">
        <v>1</v>
      </c>
      <c r="I3623" s="1">
        <v>9.0</v>
      </c>
      <c r="J3623" s="3" t="str">
        <f>vlookup(I3623,Cats!$A:$B,2,false)</f>
        <v>C</v>
      </c>
    </row>
    <row r="3624">
      <c r="A3624" s="1">
        <v>126675.0</v>
      </c>
      <c r="B3624" s="1">
        <v>253.0</v>
      </c>
      <c r="C3624" s="2" t="s">
        <v>34</v>
      </c>
      <c r="D3624" s="1" t="s">
        <v>35</v>
      </c>
      <c r="E3624" s="1">
        <v>15.0</v>
      </c>
      <c r="F3624" s="1" t="str">
        <f>vlookup(E3624,Teams!$A:B,2,false)</f>
        <v>Interlake D</v>
      </c>
      <c r="G3624" s="1" t="b">
        <v>1</v>
      </c>
      <c r="H3624" s="1" t="b">
        <v>0</v>
      </c>
      <c r="I3624" s="1">
        <v>10.0</v>
      </c>
      <c r="J3624" s="3" t="str">
        <f>vlookup(I3624,Cats!$A:$B,2,false)</f>
        <v>E</v>
      </c>
    </row>
    <row r="3625">
      <c r="A3625" s="1">
        <v>126676.0</v>
      </c>
      <c r="B3625" s="1">
        <v>253.0</v>
      </c>
      <c r="C3625" s="2" t="s">
        <v>23</v>
      </c>
      <c r="D3625" s="1"/>
      <c r="E3625" s="1">
        <v>25.0</v>
      </c>
      <c r="F3625" s="1" t="str">
        <f>vlookup(E3625,Teams!$A:B,2,false)</f>
        <v>NCSSM B</v>
      </c>
      <c r="G3625" s="1" t="b">
        <v>0</v>
      </c>
      <c r="H3625" s="1" t="b">
        <v>1</v>
      </c>
      <c r="I3625" s="1">
        <v>10.0</v>
      </c>
      <c r="J3625" s="3" t="str">
        <f>vlookup(I3625,Cats!$A:$B,2,false)</f>
        <v>E</v>
      </c>
    </row>
    <row r="3626">
      <c r="A3626" s="1">
        <v>126677.0</v>
      </c>
      <c r="B3626" s="1">
        <v>253.0</v>
      </c>
      <c r="C3626" s="2" t="s">
        <v>78</v>
      </c>
      <c r="D3626" s="1" t="s">
        <v>73</v>
      </c>
      <c r="E3626" s="1">
        <v>15.0</v>
      </c>
      <c r="F3626" s="1" t="str">
        <f>vlookup(E3626,Teams!$A:B,2,false)</f>
        <v>Interlake D</v>
      </c>
      <c r="G3626" s="1" t="b">
        <v>1</v>
      </c>
      <c r="H3626" s="1" t="b">
        <v>0</v>
      </c>
      <c r="I3626" s="1">
        <v>11.0</v>
      </c>
      <c r="J3626" s="3" t="str">
        <f>vlookup(I3626,Cats!$A:$B,2,false)</f>
        <v>B</v>
      </c>
    </row>
    <row r="3627">
      <c r="A3627" s="1">
        <v>126678.0</v>
      </c>
      <c r="B3627" s="1">
        <v>253.0</v>
      </c>
      <c r="C3627" s="2" t="s">
        <v>23</v>
      </c>
      <c r="D3627" s="1"/>
      <c r="E3627" s="1">
        <v>25.0</v>
      </c>
      <c r="F3627" s="1" t="str">
        <f>vlookup(E3627,Teams!$A:B,2,false)</f>
        <v>NCSSM B</v>
      </c>
      <c r="G3627" s="1" t="b">
        <v>0</v>
      </c>
      <c r="H3627" s="1" t="b">
        <v>1</v>
      </c>
      <c r="I3627" s="1">
        <v>11.0</v>
      </c>
      <c r="J3627" s="3" t="str">
        <f>vlookup(I3627,Cats!$A:$B,2,false)</f>
        <v>B</v>
      </c>
    </row>
    <row r="3628">
      <c r="A3628" s="1">
        <v>126679.0</v>
      </c>
      <c r="B3628" s="1">
        <v>253.0</v>
      </c>
      <c r="C3628" s="2" t="s">
        <v>34</v>
      </c>
      <c r="D3628" s="1" t="s">
        <v>84</v>
      </c>
      <c r="E3628" s="1">
        <v>15.0</v>
      </c>
      <c r="F3628" s="1" t="str">
        <f>vlookup(E3628,Teams!$A:B,2,false)</f>
        <v>Interlake D</v>
      </c>
      <c r="G3628" s="1" t="b">
        <v>1</v>
      </c>
      <c r="H3628" s="1" t="b">
        <v>0</v>
      </c>
      <c r="I3628" s="1">
        <v>12.0</v>
      </c>
      <c r="J3628" s="3" t="str">
        <f>vlookup(I3628,Cats!$A:$B,2,false)</f>
        <v>P</v>
      </c>
    </row>
    <row r="3629">
      <c r="A3629" s="1">
        <v>126680.0</v>
      </c>
      <c r="B3629" s="1">
        <v>253.0</v>
      </c>
      <c r="C3629" s="2" t="s">
        <v>23</v>
      </c>
      <c r="D3629" s="1"/>
      <c r="E3629" s="1">
        <v>25.0</v>
      </c>
      <c r="F3629" s="1" t="str">
        <f>vlookup(E3629,Teams!$A:B,2,false)</f>
        <v>NCSSM B</v>
      </c>
      <c r="G3629" s="1" t="b">
        <v>0</v>
      </c>
      <c r="H3629" s="1" t="b">
        <v>1</v>
      </c>
      <c r="I3629" s="1">
        <v>12.0</v>
      </c>
      <c r="J3629" s="3" t="str">
        <f>vlookup(I3629,Cats!$A:$B,2,false)</f>
        <v>P</v>
      </c>
    </row>
    <row r="3630">
      <c r="A3630" s="1">
        <v>126681.0</v>
      </c>
      <c r="B3630" s="1">
        <v>253.0</v>
      </c>
      <c r="C3630" s="2" t="s">
        <v>23</v>
      </c>
      <c r="D3630" s="1"/>
      <c r="E3630" s="1">
        <v>15.0</v>
      </c>
      <c r="F3630" s="1" t="str">
        <f>vlookup(E3630,Teams!$A:B,2,false)</f>
        <v>Interlake D</v>
      </c>
      <c r="G3630" s="1" t="b">
        <v>1</v>
      </c>
      <c r="H3630" s="1" t="b">
        <v>1</v>
      </c>
      <c r="I3630" s="1">
        <v>13.0</v>
      </c>
      <c r="J3630" s="3" t="str">
        <f>vlookup(I3630,Cats!$A:$B,2,false)</f>
        <v>X</v>
      </c>
    </row>
    <row r="3631">
      <c r="A3631" s="1">
        <v>126682.0</v>
      </c>
      <c r="B3631" s="1">
        <v>253.0</v>
      </c>
      <c r="C3631" s="2" t="s">
        <v>34</v>
      </c>
      <c r="D3631" s="1" t="s">
        <v>412</v>
      </c>
      <c r="E3631" s="1">
        <v>25.0</v>
      </c>
      <c r="F3631" s="1" t="str">
        <f>vlookup(E3631,Teams!$A:B,2,false)</f>
        <v>NCSSM B</v>
      </c>
      <c r="G3631" s="1" t="b">
        <v>0</v>
      </c>
      <c r="H3631" s="1" t="b">
        <v>0</v>
      </c>
      <c r="I3631" s="1">
        <v>13.0</v>
      </c>
      <c r="J3631" s="3" t="str">
        <f>vlookup(I3631,Cats!$A:$B,2,false)</f>
        <v>X</v>
      </c>
    </row>
    <row r="3632">
      <c r="A3632" s="1">
        <v>126683.0</v>
      </c>
      <c r="B3632" s="1">
        <v>253.0</v>
      </c>
      <c r="C3632" s="2" t="s">
        <v>23</v>
      </c>
      <c r="D3632" s="1"/>
      <c r="E3632" s="1">
        <v>15.0</v>
      </c>
      <c r="F3632" s="1" t="str">
        <f>vlookup(E3632,Teams!$A:B,2,false)</f>
        <v>Interlake D</v>
      </c>
      <c r="G3632" s="1" t="b">
        <v>1</v>
      </c>
      <c r="H3632" s="1" t="b">
        <v>1</v>
      </c>
      <c r="I3632" s="1">
        <v>14.0</v>
      </c>
      <c r="J3632" s="3" t="str">
        <f>vlookup(I3632,Cats!$A:$B,2,false)</f>
        <v>M</v>
      </c>
    </row>
    <row r="3633">
      <c r="A3633" s="1">
        <v>126684.0</v>
      </c>
      <c r="B3633" s="1">
        <v>253.0</v>
      </c>
      <c r="C3633" s="2" t="s">
        <v>34</v>
      </c>
      <c r="D3633" s="1" t="s">
        <v>403</v>
      </c>
      <c r="E3633" s="1">
        <v>25.0</v>
      </c>
      <c r="F3633" s="1" t="str">
        <f>vlookup(E3633,Teams!$A:B,2,false)</f>
        <v>NCSSM B</v>
      </c>
      <c r="G3633" s="1" t="b">
        <v>0</v>
      </c>
      <c r="H3633" s="1" t="b">
        <v>0</v>
      </c>
      <c r="I3633" s="1">
        <v>14.0</v>
      </c>
      <c r="J3633" s="3" t="str">
        <f>vlookup(I3633,Cats!$A:$B,2,false)</f>
        <v>M</v>
      </c>
    </row>
    <row r="3634">
      <c r="A3634" s="1">
        <v>126685.0</v>
      </c>
      <c r="B3634" s="1">
        <v>253.0</v>
      </c>
      <c r="C3634" s="2" t="s">
        <v>34</v>
      </c>
      <c r="D3634" s="1" t="s">
        <v>45</v>
      </c>
      <c r="E3634" s="1">
        <v>15.0</v>
      </c>
      <c r="F3634" s="1" t="str">
        <f>vlookup(E3634,Teams!$A:B,2,false)</f>
        <v>Interlake D</v>
      </c>
      <c r="G3634" s="1" t="b">
        <v>1</v>
      </c>
      <c r="H3634" s="1" t="b">
        <v>0</v>
      </c>
      <c r="I3634" s="1">
        <v>15.0</v>
      </c>
      <c r="J3634" s="3" t="str">
        <f>vlookup(I3634,Cats!$A:$B,2,false)</f>
        <v>C</v>
      </c>
    </row>
    <row r="3635">
      <c r="A3635" s="1">
        <v>126686.0</v>
      </c>
      <c r="B3635" s="1">
        <v>253.0</v>
      </c>
      <c r="C3635" s="2" t="s">
        <v>23</v>
      </c>
      <c r="D3635" s="1"/>
      <c r="E3635" s="1">
        <v>25.0</v>
      </c>
      <c r="F3635" s="1" t="str">
        <f>vlookup(E3635,Teams!$A:B,2,false)</f>
        <v>NCSSM B</v>
      </c>
      <c r="G3635" s="1" t="b">
        <v>0</v>
      </c>
      <c r="H3635" s="1" t="b">
        <v>1</v>
      </c>
      <c r="I3635" s="1">
        <v>15.0</v>
      </c>
      <c r="J3635" s="3" t="str">
        <f>vlookup(I3635,Cats!$A:$B,2,false)</f>
        <v>C</v>
      </c>
    </row>
    <row r="3636">
      <c r="A3636" s="1">
        <v>126687.0</v>
      </c>
      <c r="B3636" s="1">
        <v>253.0</v>
      </c>
      <c r="C3636" s="2" t="s">
        <v>34</v>
      </c>
      <c r="D3636" s="1" t="s">
        <v>35</v>
      </c>
      <c r="E3636" s="1">
        <v>15.0</v>
      </c>
      <c r="F3636" s="1" t="str">
        <f>vlookup(E3636,Teams!$A:B,2,false)</f>
        <v>Interlake D</v>
      </c>
      <c r="G3636" s="1" t="b">
        <v>1</v>
      </c>
      <c r="H3636" s="1" t="b">
        <v>0</v>
      </c>
      <c r="I3636" s="1">
        <v>16.0</v>
      </c>
      <c r="J3636" s="3" t="str">
        <f>vlookup(I3636,Cats!$A:$B,2,false)</f>
        <v>E</v>
      </c>
    </row>
    <row r="3637">
      <c r="A3637" s="1">
        <v>126688.0</v>
      </c>
      <c r="B3637" s="1">
        <v>253.0</v>
      </c>
      <c r="C3637" s="2" t="s">
        <v>23</v>
      </c>
      <c r="D3637" s="1"/>
      <c r="E3637" s="1">
        <v>25.0</v>
      </c>
      <c r="F3637" s="1" t="str">
        <f>vlookup(E3637,Teams!$A:B,2,false)</f>
        <v>NCSSM B</v>
      </c>
      <c r="G3637" s="1" t="b">
        <v>0</v>
      </c>
      <c r="H3637" s="1" t="b">
        <v>1</v>
      </c>
      <c r="I3637" s="1">
        <v>16.0</v>
      </c>
      <c r="J3637" s="3" t="str">
        <f>vlookup(I3637,Cats!$A:$B,2,false)</f>
        <v>E</v>
      </c>
    </row>
    <row r="3638">
      <c r="A3638" s="1">
        <v>126689.0</v>
      </c>
      <c r="B3638" s="1">
        <v>253.0</v>
      </c>
      <c r="C3638" s="2" t="s">
        <v>34</v>
      </c>
      <c r="D3638" s="1" t="s">
        <v>73</v>
      </c>
      <c r="E3638" s="1">
        <v>15.0</v>
      </c>
      <c r="F3638" s="1" t="str">
        <f>vlookup(E3638,Teams!$A:B,2,false)</f>
        <v>Interlake D</v>
      </c>
      <c r="G3638" s="1" t="b">
        <v>1</v>
      </c>
      <c r="H3638" s="1" t="b">
        <v>0</v>
      </c>
      <c r="I3638" s="1">
        <v>17.0</v>
      </c>
      <c r="J3638" s="3" t="str">
        <f>vlookup(I3638,Cats!$A:$B,2,false)</f>
        <v>B</v>
      </c>
    </row>
    <row r="3639">
      <c r="A3639" s="1">
        <v>126690.0</v>
      </c>
      <c r="B3639" s="1">
        <v>253.0</v>
      </c>
      <c r="C3639" s="2" t="s">
        <v>59</v>
      </c>
      <c r="D3639" s="1" t="s">
        <v>412</v>
      </c>
      <c r="E3639" s="1">
        <v>25.0</v>
      </c>
      <c r="F3639" s="1" t="str">
        <f>vlookup(E3639,Teams!$A:B,2,false)</f>
        <v>NCSSM B</v>
      </c>
      <c r="G3639" s="1" t="b">
        <v>0</v>
      </c>
      <c r="H3639" s="1" t="b">
        <v>0</v>
      </c>
      <c r="I3639" s="1">
        <v>17.0</v>
      </c>
      <c r="J3639" s="3" t="str">
        <f>vlookup(I3639,Cats!$A:$B,2,false)</f>
        <v>B</v>
      </c>
    </row>
    <row r="3640">
      <c r="A3640" s="1">
        <v>126691.0</v>
      </c>
      <c r="B3640" s="1">
        <v>253.0</v>
      </c>
      <c r="C3640" s="2" t="s">
        <v>78</v>
      </c>
      <c r="D3640" s="1" t="s">
        <v>84</v>
      </c>
      <c r="E3640" s="1">
        <v>15.0</v>
      </c>
      <c r="F3640" s="1" t="str">
        <f>vlookup(E3640,Teams!$A:B,2,false)</f>
        <v>Interlake D</v>
      </c>
      <c r="G3640" s="1" t="b">
        <v>1</v>
      </c>
      <c r="H3640" s="1" t="b">
        <v>0</v>
      </c>
      <c r="I3640" s="1">
        <v>18.0</v>
      </c>
      <c r="J3640" s="3" t="str">
        <f>vlookup(I3640,Cats!$A:$B,2,false)</f>
        <v>P</v>
      </c>
    </row>
    <row r="3641">
      <c r="A3641" s="1">
        <v>126692.0</v>
      </c>
      <c r="B3641" s="1">
        <v>253.0</v>
      </c>
      <c r="C3641" s="2" t="s">
        <v>59</v>
      </c>
      <c r="D3641" s="1" t="s">
        <v>402</v>
      </c>
      <c r="E3641" s="1">
        <v>25.0</v>
      </c>
      <c r="F3641" s="1" t="str">
        <f>vlookup(E3641,Teams!$A:B,2,false)</f>
        <v>NCSSM B</v>
      </c>
      <c r="G3641" s="1" t="b">
        <v>0</v>
      </c>
      <c r="H3641" s="1" t="b">
        <v>0</v>
      </c>
      <c r="I3641" s="1">
        <v>18.0</v>
      </c>
      <c r="J3641" s="3" t="str">
        <f>vlookup(I3641,Cats!$A:$B,2,false)</f>
        <v>P</v>
      </c>
    </row>
    <row r="3642">
      <c r="A3642" s="1">
        <v>126693.0</v>
      </c>
      <c r="B3642" s="1">
        <v>253.0</v>
      </c>
      <c r="C3642" s="2" t="s">
        <v>78</v>
      </c>
      <c r="D3642" s="1" t="s">
        <v>73</v>
      </c>
      <c r="E3642" s="1">
        <v>15.0</v>
      </c>
      <c r="F3642" s="1" t="str">
        <f>vlookup(E3642,Teams!$A:B,2,false)</f>
        <v>Interlake D</v>
      </c>
      <c r="G3642" s="1" t="b">
        <v>1</v>
      </c>
      <c r="H3642" s="1" t="b">
        <v>0</v>
      </c>
      <c r="I3642" s="1">
        <v>19.0</v>
      </c>
      <c r="J3642" s="3" t="str">
        <f>vlookup(I3642,Cats!$A:$B,2,false)</f>
        <v>X</v>
      </c>
    </row>
    <row r="3643">
      <c r="A3643" s="1">
        <v>126694.0</v>
      </c>
      <c r="B3643" s="1">
        <v>253.0</v>
      </c>
      <c r="C3643" s="2" t="s">
        <v>23</v>
      </c>
      <c r="D3643" s="1"/>
      <c r="E3643" s="1">
        <v>25.0</v>
      </c>
      <c r="F3643" s="1" t="str">
        <f>vlookup(E3643,Teams!$A:B,2,false)</f>
        <v>NCSSM B</v>
      </c>
      <c r="G3643" s="1" t="b">
        <v>0</v>
      </c>
      <c r="H3643" s="1" t="b">
        <v>1</v>
      </c>
      <c r="I3643" s="1">
        <v>19.0</v>
      </c>
      <c r="J3643" s="3" t="str">
        <f>vlookup(I3643,Cats!$A:$B,2,false)</f>
        <v>X</v>
      </c>
    </row>
    <row r="3644">
      <c r="A3644" s="1">
        <v>126695.0</v>
      </c>
      <c r="B3644" s="1">
        <v>253.0</v>
      </c>
      <c r="C3644" s="2" t="s">
        <v>78</v>
      </c>
      <c r="D3644" s="1" t="s">
        <v>84</v>
      </c>
      <c r="E3644" s="1">
        <v>15.0</v>
      </c>
      <c r="F3644" s="1" t="str">
        <f>vlookup(E3644,Teams!$A:B,2,false)</f>
        <v>Interlake D</v>
      </c>
      <c r="G3644" s="1" t="b">
        <v>1</v>
      </c>
      <c r="H3644" s="1" t="b">
        <v>0</v>
      </c>
      <c r="I3644" s="1">
        <v>20.0</v>
      </c>
      <c r="J3644" s="3" t="str">
        <f>vlookup(I3644,Cats!$A:$B,2,false)</f>
        <v>M</v>
      </c>
    </row>
    <row r="3645">
      <c r="A3645" s="1">
        <v>126696.0</v>
      </c>
      <c r="B3645" s="1">
        <v>253.0</v>
      </c>
      <c r="C3645" s="2" t="s">
        <v>23</v>
      </c>
      <c r="D3645" s="1" t="s">
        <v>403</v>
      </c>
      <c r="E3645" s="1">
        <v>25.0</v>
      </c>
      <c r="F3645" s="1" t="str">
        <f>vlookup(E3645,Teams!$A:B,2,false)</f>
        <v>NCSSM B</v>
      </c>
      <c r="G3645" s="1" t="b">
        <v>0</v>
      </c>
      <c r="H3645" s="1" t="b">
        <v>0</v>
      </c>
      <c r="I3645" s="1">
        <v>20.0</v>
      </c>
      <c r="J3645" s="3" t="str">
        <f>vlookup(I3645,Cats!$A:$B,2,false)</f>
        <v>M</v>
      </c>
    </row>
    <row r="3646">
      <c r="A3646" s="1">
        <v>126697.0</v>
      </c>
      <c r="B3646" s="1">
        <v>253.0</v>
      </c>
      <c r="C3646" s="2" t="s">
        <v>34</v>
      </c>
      <c r="D3646" s="1" t="s">
        <v>45</v>
      </c>
      <c r="E3646" s="1">
        <v>15.0</v>
      </c>
      <c r="F3646" s="1" t="str">
        <f>vlookup(E3646,Teams!$A:B,2,false)</f>
        <v>Interlake D</v>
      </c>
      <c r="G3646" s="1" t="b">
        <v>1</v>
      </c>
      <c r="H3646" s="1" t="b">
        <v>0</v>
      </c>
      <c r="I3646" s="1">
        <v>21.0</v>
      </c>
      <c r="J3646" s="3" t="str">
        <f>vlookup(I3646,Cats!$A:$B,2,false)</f>
        <v>C</v>
      </c>
    </row>
    <row r="3647">
      <c r="A3647" s="1">
        <v>126698.0</v>
      </c>
      <c r="B3647" s="1">
        <v>253.0</v>
      </c>
      <c r="C3647" s="2" t="s">
        <v>23</v>
      </c>
      <c r="D3647" s="1" t="s">
        <v>408</v>
      </c>
      <c r="E3647" s="1">
        <v>25.0</v>
      </c>
      <c r="F3647" s="1" t="str">
        <f>vlookup(E3647,Teams!$A:B,2,false)</f>
        <v>NCSSM B</v>
      </c>
      <c r="G3647" s="1" t="b">
        <v>0</v>
      </c>
      <c r="H3647" s="1" t="b">
        <v>1</v>
      </c>
      <c r="I3647" s="1">
        <v>21.0</v>
      </c>
      <c r="J3647" s="3" t="str">
        <f>vlookup(I3647,Cats!$A:$B,2,false)</f>
        <v>C</v>
      </c>
    </row>
    <row r="3648">
      <c r="A3648" s="1">
        <v>126699.0</v>
      </c>
      <c r="B3648" s="1">
        <v>253.0</v>
      </c>
      <c r="C3648" s="2" t="s">
        <v>34</v>
      </c>
      <c r="D3648" s="1" t="s">
        <v>35</v>
      </c>
      <c r="E3648" s="1">
        <v>15.0</v>
      </c>
      <c r="F3648" s="1" t="str">
        <f>vlookup(E3648,Teams!$A:B,2,false)</f>
        <v>Interlake D</v>
      </c>
      <c r="G3648" s="1" t="b">
        <v>1</v>
      </c>
      <c r="H3648" s="1" t="b">
        <v>0</v>
      </c>
      <c r="I3648" s="1">
        <v>22.0</v>
      </c>
      <c r="J3648" s="3" t="str">
        <f>vlookup(I3648,Cats!$A:$B,2,false)</f>
        <v>E</v>
      </c>
    </row>
    <row r="3649">
      <c r="A3649" s="1">
        <v>126700.0</v>
      </c>
      <c r="B3649" s="1">
        <v>253.0</v>
      </c>
      <c r="C3649" s="2" t="s">
        <v>23</v>
      </c>
      <c r="D3649" s="1"/>
      <c r="E3649" s="1">
        <v>25.0</v>
      </c>
      <c r="F3649" s="1" t="str">
        <f>vlookup(E3649,Teams!$A:B,2,false)</f>
        <v>NCSSM B</v>
      </c>
      <c r="G3649" s="1" t="b">
        <v>0</v>
      </c>
      <c r="H3649" s="1" t="b">
        <v>1</v>
      </c>
      <c r="I3649" s="1">
        <v>22.0</v>
      </c>
      <c r="J3649" s="3" t="str">
        <f>vlookup(I3649,Cats!$A:$B,2,false)</f>
        <v>E</v>
      </c>
    </row>
    <row r="3650">
      <c r="A3650" s="1">
        <v>126701.0</v>
      </c>
      <c r="B3650" s="1">
        <v>253.0</v>
      </c>
      <c r="C3650" s="2" t="s">
        <v>23</v>
      </c>
      <c r="D3650" s="1"/>
      <c r="E3650" s="1">
        <v>15.0</v>
      </c>
      <c r="F3650" s="1" t="str">
        <f>vlookup(E3650,Teams!$A:B,2,false)</f>
        <v>Interlake D</v>
      </c>
      <c r="G3650" s="1" t="b">
        <v>1</v>
      </c>
      <c r="H3650" s="1" t="b">
        <v>1</v>
      </c>
      <c r="I3650" s="1">
        <v>23.0</v>
      </c>
      <c r="J3650" s="3" t="str">
        <f>vlookup(I3650,Cats!$A:$B,2,false)</f>
        <v>B</v>
      </c>
    </row>
    <row r="3651">
      <c r="A3651" s="1">
        <v>126702.0</v>
      </c>
      <c r="B3651" s="1">
        <v>253.0</v>
      </c>
      <c r="C3651" s="2" t="s">
        <v>78</v>
      </c>
      <c r="D3651" s="1" t="s">
        <v>1079</v>
      </c>
      <c r="E3651" s="1">
        <v>25.0</v>
      </c>
      <c r="F3651" s="1" t="str">
        <f>vlookup(E3651,Teams!$A:B,2,false)</f>
        <v>NCSSM B</v>
      </c>
      <c r="G3651" s="1" t="b">
        <v>0</v>
      </c>
      <c r="H3651" s="1" t="b">
        <v>0</v>
      </c>
      <c r="I3651" s="1">
        <v>23.0</v>
      </c>
      <c r="J3651" s="3" t="str">
        <f>vlookup(I3651,Cats!$A:$B,2,false)</f>
        <v>B</v>
      </c>
    </row>
    <row r="3652">
      <c r="A3652" s="1">
        <v>126703.0</v>
      </c>
      <c r="B3652" s="1">
        <v>253.0</v>
      </c>
      <c r="C3652" s="2" t="s">
        <v>23</v>
      </c>
      <c r="D3652" s="1" t="s">
        <v>45</v>
      </c>
      <c r="E3652" s="1">
        <v>15.0</v>
      </c>
      <c r="F3652" s="1" t="str">
        <f>vlookup(E3652,Teams!$A:B,2,false)</f>
        <v>Interlake D</v>
      </c>
      <c r="G3652" s="1" t="b">
        <v>1</v>
      </c>
      <c r="H3652" s="1" t="b">
        <v>0</v>
      </c>
      <c r="I3652" s="1">
        <v>24.0</v>
      </c>
      <c r="J3652" s="3" t="str">
        <f>vlookup(I3652,Cats!$A:$B,2,false)</f>
        <v>P</v>
      </c>
    </row>
    <row r="3653">
      <c r="A3653" s="1">
        <v>126704.0</v>
      </c>
      <c r="B3653" s="1">
        <v>253.0</v>
      </c>
      <c r="C3653" s="2" t="s">
        <v>23</v>
      </c>
      <c r="D3653" s="1" t="s">
        <v>412</v>
      </c>
      <c r="E3653" s="1">
        <v>25.0</v>
      </c>
      <c r="F3653" s="1" t="str">
        <f>vlookup(E3653,Teams!$A:B,2,false)</f>
        <v>NCSSM B</v>
      </c>
      <c r="G3653" s="1" t="b">
        <v>0</v>
      </c>
      <c r="H3653" s="1" t="b">
        <v>0</v>
      </c>
      <c r="I3653" s="1">
        <v>24.0</v>
      </c>
      <c r="J3653" s="3" t="str">
        <f>vlookup(I3653,Cats!$A:$B,2,false)</f>
        <v>P</v>
      </c>
    </row>
    <row r="3654">
      <c r="A3654" s="1">
        <v>126705.0</v>
      </c>
      <c r="B3654" s="1">
        <v>254.0</v>
      </c>
      <c r="C3654" s="2" t="s">
        <v>23</v>
      </c>
      <c r="D3654" s="1" t="s">
        <v>609</v>
      </c>
      <c r="E3654" s="1">
        <v>8.0</v>
      </c>
      <c r="F3654" s="1" t="str">
        <f>vlookup(E3654,Teams!$A:B,2,false)</f>
        <v>Enloe A</v>
      </c>
      <c r="G3654" s="1" t="b">
        <v>1</v>
      </c>
      <c r="H3654" s="1" t="b">
        <v>0</v>
      </c>
      <c r="I3654" s="1">
        <v>1.0</v>
      </c>
      <c r="J3654" s="3" t="str">
        <f>vlookup(I3654,Cats!$A:$B,2,false)</f>
        <v>X</v>
      </c>
    </row>
    <row r="3655">
      <c r="A3655" s="1">
        <v>126706.0</v>
      </c>
      <c r="B3655" s="1">
        <v>254.0</v>
      </c>
      <c r="C3655" s="2" t="s">
        <v>23</v>
      </c>
      <c r="D3655" s="1" t="s">
        <v>461</v>
      </c>
      <c r="E3655" s="1">
        <v>30.0</v>
      </c>
      <c r="F3655" s="1" t="str">
        <f>vlookup(E3655,Teams!$A:B,2,false)</f>
        <v>Pullman A</v>
      </c>
      <c r="G3655" s="1" t="b">
        <v>0</v>
      </c>
      <c r="H3655" s="1" t="b">
        <v>0</v>
      </c>
      <c r="I3655" s="1">
        <v>1.0</v>
      </c>
      <c r="J3655" s="3" t="str">
        <f>vlookup(I3655,Cats!$A:$B,2,false)</f>
        <v>X</v>
      </c>
    </row>
    <row r="3656">
      <c r="A3656" s="1">
        <v>126707.0</v>
      </c>
      <c r="B3656" s="1">
        <v>254.0</v>
      </c>
      <c r="C3656" s="2" t="s">
        <v>23</v>
      </c>
      <c r="D3656" s="1" t="s">
        <v>618</v>
      </c>
      <c r="E3656" s="1">
        <v>8.0</v>
      </c>
      <c r="F3656" s="1" t="str">
        <f>vlookup(E3656,Teams!$A:B,2,false)</f>
        <v>Enloe A</v>
      </c>
      <c r="G3656" s="1" t="b">
        <v>1</v>
      </c>
      <c r="H3656" s="1" t="b">
        <v>0</v>
      </c>
      <c r="I3656" s="1">
        <v>2.0</v>
      </c>
      <c r="J3656" s="3" t="str">
        <f>vlookup(I3656,Cats!$A:$B,2,false)</f>
        <v>M</v>
      </c>
    </row>
    <row r="3657">
      <c r="A3657" s="1">
        <v>126708.0</v>
      </c>
      <c r="B3657" s="1">
        <v>254.0</v>
      </c>
      <c r="C3657" s="2" t="s">
        <v>34</v>
      </c>
      <c r="D3657" s="1" t="s">
        <v>1083</v>
      </c>
      <c r="E3657" s="1">
        <v>30.0</v>
      </c>
      <c r="F3657" s="1" t="str">
        <f>vlookup(E3657,Teams!$A:B,2,false)</f>
        <v>Pullman A</v>
      </c>
      <c r="G3657" s="1" t="b">
        <v>0</v>
      </c>
      <c r="H3657" s="1" t="b">
        <v>0</v>
      </c>
      <c r="I3657" s="1">
        <v>2.0</v>
      </c>
      <c r="J3657" s="3" t="str">
        <f>vlookup(I3657,Cats!$A:$B,2,false)</f>
        <v>M</v>
      </c>
    </row>
    <row r="3658">
      <c r="A3658" s="1">
        <v>126709.0</v>
      </c>
      <c r="B3658" s="1">
        <v>254.0</v>
      </c>
      <c r="C3658" s="2" t="s">
        <v>59</v>
      </c>
      <c r="D3658" s="1" t="s">
        <v>488</v>
      </c>
      <c r="E3658" s="1">
        <v>8.0</v>
      </c>
      <c r="F3658" s="1" t="str">
        <f>vlookup(E3658,Teams!$A:B,2,false)</f>
        <v>Enloe A</v>
      </c>
      <c r="G3658" s="1" t="b">
        <v>1</v>
      </c>
      <c r="H3658" s="1" t="b">
        <v>0</v>
      </c>
      <c r="I3658" s="1">
        <v>3.0</v>
      </c>
      <c r="J3658" s="3" t="str">
        <f>vlookup(I3658,Cats!$A:$B,2,false)</f>
        <v>C</v>
      </c>
    </row>
    <row r="3659">
      <c r="A3659" s="1">
        <v>126710.0</v>
      </c>
      <c r="B3659" s="1">
        <v>254.0</v>
      </c>
      <c r="C3659" s="2" t="s">
        <v>78</v>
      </c>
      <c r="D3659" s="1" t="s">
        <v>632</v>
      </c>
      <c r="E3659" s="1">
        <v>30.0</v>
      </c>
      <c r="F3659" s="1" t="str">
        <f>vlookup(E3659,Teams!$A:B,2,false)</f>
        <v>Pullman A</v>
      </c>
      <c r="G3659" s="1" t="b">
        <v>0</v>
      </c>
      <c r="H3659" s="1" t="b">
        <v>0</v>
      </c>
      <c r="I3659" s="1">
        <v>3.0</v>
      </c>
      <c r="J3659" s="3" t="str">
        <f>vlookup(I3659,Cats!$A:$B,2,false)</f>
        <v>C</v>
      </c>
    </row>
    <row r="3660">
      <c r="A3660" s="1">
        <v>126711.0</v>
      </c>
      <c r="B3660" s="1">
        <v>254.0</v>
      </c>
      <c r="C3660" s="2" t="s">
        <v>34</v>
      </c>
      <c r="D3660" s="1" t="s">
        <v>609</v>
      </c>
      <c r="E3660" s="1">
        <v>8.0</v>
      </c>
      <c r="F3660" s="1" t="str">
        <f>vlookup(E3660,Teams!$A:B,2,false)</f>
        <v>Enloe A</v>
      </c>
      <c r="G3660" s="1" t="b">
        <v>1</v>
      </c>
      <c r="H3660" s="1" t="b">
        <v>0</v>
      </c>
      <c r="I3660" s="1">
        <v>4.0</v>
      </c>
      <c r="J3660" s="3" t="str">
        <f>vlookup(I3660,Cats!$A:$B,2,false)</f>
        <v>E</v>
      </c>
    </row>
    <row r="3661">
      <c r="A3661" s="1">
        <v>126712.0</v>
      </c>
      <c r="B3661" s="1">
        <v>254.0</v>
      </c>
      <c r="C3661" s="2" t="s">
        <v>23</v>
      </c>
      <c r="D3661" s="1"/>
      <c r="E3661" s="1">
        <v>30.0</v>
      </c>
      <c r="F3661" s="1" t="str">
        <f>vlookup(E3661,Teams!$A:B,2,false)</f>
        <v>Pullman A</v>
      </c>
      <c r="G3661" s="1" t="b">
        <v>0</v>
      </c>
      <c r="H3661" s="1" t="b">
        <v>1</v>
      </c>
      <c r="I3661" s="1">
        <v>4.0</v>
      </c>
      <c r="J3661" s="3" t="str">
        <f>vlookup(I3661,Cats!$A:$B,2,false)</f>
        <v>E</v>
      </c>
    </row>
    <row r="3662">
      <c r="A3662" s="1">
        <v>126713.0</v>
      </c>
      <c r="B3662" s="1">
        <v>254.0</v>
      </c>
      <c r="C3662" s="2" t="s">
        <v>34</v>
      </c>
      <c r="D3662" s="1" t="s">
        <v>696</v>
      </c>
      <c r="E3662" s="1">
        <v>8.0</v>
      </c>
      <c r="F3662" s="1" t="str">
        <f>vlookup(E3662,Teams!$A:B,2,false)</f>
        <v>Enloe A</v>
      </c>
      <c r="G3662" s="1" t="b">
        <v>1</v>
      </c>
      <c r="H3662" s="1" t="b">
        <v>0</v>
      </c>
      <c r="I3662" s="1">
        <v>5.0</v>
      </c>
      <c r="J3662" s="3" t="str">
        <f>vlookup(I3662,Cats!$A:$B,2,false)</f>
        <v>B</v>
      </c>
    </row>
    <row r="3663">
      <c r="A3663" s="1">
        <v>126714.0</v>
      </c>
      <c r="B3663" s="1">
        <v>254.0</v>
      </c>
      <c r="C3663" s="2" t="s">
        <v>23</v>
      </c>
      <c r="D3663" s="1"/>
      <c r="E3663" s="1">
        <v>30.0</v>
      </c>
      <c r="F3663" s="1" t="str">
        <f>vlookup(E3663,Teams!$A:B,2,false)</f>
        <v>Pullman A</v>
      </c>
      <c r="G3663" s="1" t="b">
        <v>0</v>
      </c>
      <c r="H3663" s="1" t="b">
        <v>1</v>
      </c>
      <c r="I3663" s="1">
        <v>5.0</v>
      </c>
      <c r="J3663" s="3" t="str">
        <f>vlookup(I3663,Cats!$A:$B,2,false)</f>
        <v>B</v>
      </c>
    </row>
    <row r="3664">
      <c r="A3664" s="1">
        <v>126715.0</v>
      </c>
      <c r="B3664" s="1">
        <v>254.0</v>
      </c>
      <c r="C3664" s="2" t="s">
        <v>34</v>
      </c>
      <c r="D3664" s="1" t="s">
        <v>488</v>
      </c>
      <c r="E3664" s="1">
        <v>8.0</v>
      </c>
      <c r="F3664" s="1" t="str">
        <f>vlookup(E3664,Teams!$A:B,2,false)</f>
        <v>Enloe A</v>
      </c>
      <c r="G3664" s="1" t="b">
        <v>1</v>
      </c>
      <c r="H3664" s="1" t="b">
        <v>0</v>
      </c>
      <c r="I3664" s="1">
        <v>6.0</v>
      </c>
      <c r="J3664" s="3" t="str">
        <f>vlookup(I3664,Cats!$A:$B,2,false)</f>
        <v>P</v>
      </c>
    </row>
    <row r="3665">
      <c r="A3665" s="1">
        <v>126716.0</v>
      </c>
      <c r="B3665" s="1">
        <v>254.0</v>
      </c>
      <c r="C3665" s="2" t="s">
        <v>23</v>
      </c>
      <c r="D3665" s="1"/>
      <c r="E3665" s="1">
        <v>30.0</v>
      </c>
      <c r="F3665" s="1" t="str">
        <f>vlookup(E3665,Teams!$A:B,2,false)</f>
        <v>Pullman A</v>
      </c>
      <c r="G3665" s="1" t="b">
        <v>0</v>
      </c>
      <c r="H3665" s="1" t="b">
        <v>1</v>
      </c>
      <c r="I3665" s="1">
        <v>6.0</v>
      </c>
      <c r="J3665" s="3" t="str">
        <f>vlookup(I3665,Cats!$A:$B,2,false)</f>
        <v>P</v>
      </c>
    </row>
    <row r="3666">
      <c r="A3666" s="1">
        <v>126717.0</v>
      </c>
      <c r="B3666" s="1">
        <v>254.0</v>
      </c>
      <c r="C3666" s="2" t="s">
        <v>23</v>
      </c>
      <c r="D3666" s="1"/>
      <c r="E3666" s="1">
        <v>8.0</v>
      </c>
      <c r="F3666" s="1" t="str">
        <f>vlookup(E3666,Teams!$A:B,2,false)</f>
        <v>Enloe A</v>
      </c>
      <c r="G3666" s="1" t="b">
        <v>1</v>
      </c>
      <c r="H3666" s="1" t="b">
        <v>1</v>
      </c>
      <c r="I3666" s="1">
        <v>7.0</v>
      </c>
      <c r="J3666" s="3" t="str">
        <f>vlookup(I3666,Cats!$A:$B,2,false)</f>
        <v>X</v>
      </c>
    </row>
    <row r="3667">
      <c r="A3667" s="1">
        <v>126718.0</v>
      </c>
      <c r="B3667" s="1">
        <v>254.0</v>
      </c>
      <c r="C3667" s="2" t="s">
        <v>34</v>
      </c>
      <c r="D3667" s="1" t="s">
        <v>774</v>
      </c>
      <c r="E3667" s="1">
        <v>30.0</v>
      </c>
      <c r="F3667" s="1" t="str">
        <f>vlookup(E3667,Teams!$A:B,2,false)</f>
        <v>Pullman A</v>
      </c>
      <c r="G3667" s="1" t="b">
        <v>0</v>
      </c>
      <c r="H3667" s="1" t="b">
        <v>0</v>
      </c>
      <c r="I3667" s="1">
        <v>7.0</v>
      </c>
      <c r="J3667" s="3" t="str">
        <f>vlookup(I3667,Cats!$A:$B,2,false)</f>
        <v>X</v>
      </c>
    </row>
    <row r="3668">
      <c r="A3668" s="1">
        <v>126719.0</v>
      </c>
      <c r="B3668" s="1">
        <v>254.0</v>
      </c>
      <c r="C3668" s="2" t="s">
        <v>34</v>
      </c>
      <c r="D3668" s="1" t="s">
        <v>488</v>
      </c>
      <c r="E3668" s="1">
        <v>8.0</v>
      </c>
      <c r="F3668" s="1" t="str">
        <f>vlookup(E3668,Teams!$A:B,2,false)</f>
        <v>Enloe A</v>
      </c>
      <c r="G3668" s="1" t="b">
        <v>1</v>
      </c>
      <c r="H3668" s="1" t="b">
        <v>0</v>
      </c>
      <c r="I3668" s="1">
        <v>8.0</v>
      </c>
      <c r="J3668" s="3" t="str">
        <f>vlookup(I3668,Cats!$A:$B,2,false)</f>
        <v>M</v>
      </c>
    </row>
    <row r="3669">
      <c r="A3669" s="1">
        <v>126720.0</v>
      </c>
      <c r="B3669" s="1">
        <v>254.0</v>
      </c>
      <c r="C3669" s="2" t="s">
        <v>23</v>
      </c>
      <c r="D3669" s="1"/>
      <c r="E3669" s="1">
        <v>30.0</v>
      </c>
      <c r="F3669" s="1" t="str">
        <f>vlookup(E3669,Teams!$A:B,2,false)</f>
        <v>Pullman A</v>
      </c>
      <c r="G3669" s="1" t="b">
        <v>0</v>
      </c>
      <c r="H3669" s="1" t="b">
        <v>1</v>
      </c>
      <c r="I3669" s="1">
        <v>8.0</v>
      </c>
      <c r="J3669" s="3" t="str">
        <f>vlookup(I3669,Cats!$A:$B,2,false)</f>
        <v>M</v>
      </c>
    </row>
    <row r="3670">
      <c r="A3670" s="1">
        <v>126721.0</v>
      </c>
      <c r="B3670" s="1">
        <v>254.0</v>
      </c>
      <c r="C3670" s="2" t="s">
        <v>34</v>
      </c>
      <c r="D3670" s="1" t="s">
        <v>488</v>
      </c>
      <c r="E3670" s="1">
        <v>8.0</v>
      </c>
      <c r="F3670" s="1" t="str">
        <f>vlookup(E3670,Teams!$A:B,2,false)</f>
        <v>Enloe A</v>
      </c>
      <c r="G3670" s="1" t="b">
        <v>1</v>
      </c>
      <c r="H3670" s="1" t="b">
        <v>0</v>
      </c>
      <c r="I3670" s="1">
        <v>9.0</v>
      </c>
      <c r="J3670" s="3" t="str">
        <f>vlookup(I3670,Cats!$A:$B,2,false)</f>
        <v>C</v>
      </c>
    </row>
    <row r="3671">
      <c r="A3671" s="1">
        <v>126722.0</v>
      </c>
      <c r="B3671" s="1">
        <v>254.0</v>
      </c>
      <c r="C3671" s="2" t="s">
        <v>23</v>
      </c>
      <c r="D3671" s="1"/>
      <c r="E3671" s="1">
        <v>30.0</v>
      </c>
      <c r="F3671" s="1" t="str">
        <f>vlookup(E3671,Teams!$A:B,2,false)</f>
        <v>Pullman A</v>
      </c>
      <c r="G3671" s="1" t="b">
        <v>0</v>
      </c>
      <c r="H3671" s="1" t="b">
        <v>1</v>
      </c>
      <c r="I3671" s="1">
        <v>9.0</v>
      </c>
      <c r="J3671" s="3" t="str">
        <f>vlookup(I3671,Cats!$A:$B,2,false)</f>
        <v>C</v>
      </c>
    </row>
    <row r="3672">
      <c r="A3672" s="1">
        <v>126723.0</v>
      </c>
      <c r="B3672" s="1">
        <v>254.0</v>
      </c>
      <c r="C3672" s="2" t="s">
        <v>23</v>
      </c>
      <c r="D3672" s="1"/>
      <c r="E3672" s="1">
        <v>8.0</v>
      </c>
      <c r="F3672" s="1" t="str">
        <f>vlookup(E3672,Teams!$A:B,2,false)</f>
        <v>Enloe A</v>
      </c>
      <c r="G3672" s="1" t="b">
        <v>1</v>
      </c>
      <c r="H3672" s="1" t="b">
        <v>1</v>
      </c>
      <c r="I3672" s="1">
        <v>10.0</v>
      </c>
      <c r="J3672" s="3" t="str">
        <f>vlookup(I3672,Cats!$A:$B,2,false)</f>
        <v>E</v>
      </c>
    </row>
    <row r="3673">
      <c r="A3673" s="1">
        <v>126724.0</v>
      </c>
      <c r="B3673" s="1">
        <v>254.0</v>
      </c>
      <c r="C3673" s="2" t="s">
        <v>34</v>
      </c>
      <c r="D3673" s="1" t="s">
        <v>816</v>
      </c>
      <c r="E3673" s="1">
        <v>30.0</v>
      </c>
      <c r="F3673" s="1" t="str">
        <f>vlookup(E3673,Teams!$A:B,2,false)</f>
        <v>Pullman A</v>
      </c>
      <c r="G3673" s="1" t="b">
        <v>0</v>
      </c>
      <c r="H3673" s="1" t="b">
        <v>0</v>
      </c>
      <c r="I3673" s="1">
        <v>10.0</v>
      </c>
      <c r="J3673" s="3" t="str">
        <f>vlookup(I3673,Cats!$A:$B,2,false)</f>
        <v>E</v>
      </c>
    </row>
    <row r="3674">
      <c r="A3674" s="1">
        <v>126725.0</v>
      </c>
      <c r="B3674" s="1">
        <v>254.0</v>
      </c>
      <c r="C3674" s="2" t="s">
        <v>78</v>
      </c>
      <c r="D3674" s="1" t="s">
        <v>696</v>
      </c>
      <c r="E3674" s="1">
        <v>8.0</v>
      </c>
      <c r="F3674" s="1" t="str">
        <f>vlookup(E3674,Teams!$A:B,2,false)</f>
        <v>Enloe A</v>
      </c>
      <c r="G3674" s="1" t="b">
        <v>1</v>
      </c>
      <c r="H3674" s="1" t="b">
        <v>0</v>
      </c>
      <c r="I3674" s="1">
        <v>11.0</v>
      </c>
      <c r="J3674" s="3" t="str">
        <f>vlookup(I3674,Cats!$A:$B,2,false)</f>
        <v>B</v>
      </c>
    </row>
    <row r="3675">
      <c r="A3675" s="1">
        <v>126726.0</v>
      </c>
      <c r="B3675" s="1">
        <v>254.0</v>
      </c>
      <c r="C3675" s="2" t="s">
        <v>23</v>
      </c>
      <c r="D3675" s="1"/>
      <c r="E3675" s="1">
        <v>30.0</v>
      </c>
      <c r="F3675" s="1" t="str">
        <f>vlookup(E3675,Teams!$A:B,2,false)</f>
        <v>Pullman A</v>
      </c>
      <c r="G3675" s="1" t="b">
        <v>0</v>
      </c>
      <c r="H3675" s="1" t="b">
        <v>1</v>
      </c>
      <c r="I3675" s="1">
        <v>11.0</v>
      </c>
      <c r="J3675" s="3" t="str">
        <f>vlookup(I3675,Cats!$A:$B,2,false)</f>
        <v>B</v>
      </c>
    </row>
    <row r="3676">
      <c r="A3676" s="1">
        <v>126727.0</v>
      </c>
      <c r="B3676" s="1">
        <v>254.0</v>
      </c>
      <c r="C3676" s="2" t="s">
        <v>34</v>
      </c>
      <c r="D3676" s="1" t="s">
        <v>488</v>
      </c>
      <c r="E3676" s="1">
        <v>8.0</v>
      </c>
      <c r="F3676" s="1" t="str">
        <f>vlookup(E3676,Teams!$A:B,2,false)</f>
        <v>Enloe A</v>
      </c>
      <c r="G3676" s="1" t="b">
        <v>1</v>
      </c>
      <c r="H3676" s="1" t="b">
        <v>0</v>
      </c>
      <c r="I3676" s="1">
        <v>12.0</v>
      </c>
      <c r="J3676" s="3" t="str">
        <f>vlookup(I3676,Cats!$A:$B,2,false)</f>
        <v>P</v>
      </c>
    </row>
    <row r="3677">
      <c r="A3677" s="1">
        <v>126728.0</v>
      </c>
      <c r="B3677" s="1">
        <v>254.0</v>
      </c>
      <c r="C3677" s="2" t="s">
        <v>23</v>
      </c>
      <c r="D3677" s="1"/>
      <c r="E3677" s="1">
        <v>30.0</v>
      </c>
      <c r="F3677" s="1" t="str">
        <f>vlookup(E3677,Teams!$A:B,2,false)</f>
        <v>Pullman A</v>
      </c>
      <c r="G3677" s="1" t="b">
        <v>0</v>
      </c>
      <c r="H3677" s="1" t="b">
        <v>1</v>
      </c>
      <c r="I3677" s="1">
        <v>12.0</v>
      </c>
      <c r="J3677" s="3" t="str">
        <f>vlookup(I3677,Cats!$A:$B,2,false)</f>
        <v>P</v>
      </c>
    </row>
    <row r="3678">
      <c r="A3678" s="1">
        <v>126729.0</v>
      </c>
      <c r="B3678" s="1">
        <v>254.0</v>
      </c>
      <c r="C3678" s="2" t="s">
        <v>34</v>
      </c>
      <c r="D3678" s="1" t="s">
        <v>609</v>
      </c>
      <c r="E3678" s="1">
        <v>8.0</v>
      </c>
      <c r="F3678" s="1" t="str">
        <f>vlookup(E3678,Teams!$A:B,2,false)</f>
        <v>Enloe A</v>
      </c>
      <c r="G3678" s="1" t="b">
        <v>1</v>
      </c>
      <c r="H3678" s="1" t="b">
        <v>0</v>
      </c>
      <c r="I3678" s="1">
        <v>13.0</v>
      </c>
      <c r="J3678" s="3" t="str">
        <f>vlookup(I3678,Cats!$A:$B,2,false)</f>
        <v>X</v>
      </c>
    </row>
    <row r="3679">
      <c r="A3679" s="1">
        <v>126730.0</v>
      </c>
      <c r="B3679" s="1">
        <v>254.0</v>
      </c>
      <c r="C3679" s="2" t="s">
        <v>23</v>
      </c>
      <c r="D3679" s="1"/>
      <c r="E3679" s="1">
        <v>30.0</v>
      </c>
      <c r="F3679" s="1" t="str">
        <f>vlookup(E3679,Teams!$A:B,2,false)</f>
        <v>Pullman A</v>
      </c>
      <c r="G3679" s="1" t="b">
        <v>0</v>
      </c>
      <c r="H3679" s="1" t="b">
        <v>1</v>
      </c>
      <c r="I3679" s="1">
        <v>13.0</v>
      </c>
      <c r="J3679" s="3" t="str">
        <f>vlookup(I3679,Cats!$A:$B,2,false)</f>
        <v>X</v>
      </c>
    </row>
    <row r="3680">
      <c r="A3680" s="1">
        <v>126731.0</v>
      </c>
      <c r="B3680" s="1">
        <v>254.0</v>
      </c>
      <c r="C3680" s="2" t="s">
        <v>34</v>
      </c>
      <c r="D3680" s="1" t="s">
        <v>696</v>
      </c>
      <c r="E3680" s="1">
        <v>8.0</v>
      </c>
      <c r="F3680" s="1" t="str">
        <f>vlookup(E3680,Teams!$A:B,2,false)</f>
        <v>Enloe A</v>
      </c>
      <c r="G3680" s="1" t="b">
        <v>1</v>
      </c>
      <c r="H3680" s="1" t="b">
        <v>0</v>
      </c>
      <c r="I3680" s="1">
        <v>14.0</v>
      </c>
      <c r="J3680" s="3" t="str">
        <f>vlookup(I3680,Cats!$A:$B,2,false)</f>
        <v>M</v>
      </c>
    </row>
    <row r="3681">
      <c r="A3681" s="1">
        <v>126732.0</v>
      </c>
      <c r="B3681" s="1">
        <v>254.0</v>
      </c>
      <c r="C3681" s="2" t="s">
        <v>23</v>
      </c>
      <c r="D3681" s="1" t="s">
        <v>461</v>
      </c>
      <c r="E3681" s="1">
        <v>30.0</v>
      </c>
      <c r="F3681" s="1" t="str">
        <f>vlookup(E3681,Teams!$A:B,2,false)</f>
        <v>Pullman A</v>
      </c>
      <c r="G3681" s="1" t="b">
        <v>0</v>
      </c>
      <c r="H3681" s="1" t="b">
        <v>0</v>
      </c>
      <c r="I3681" s="1">
        <v>14.0</v>
      </c>
      <c r="J3681" s="3" t="str">
        <f>vlookup(I3681,Cats!$A:$B,2,false)</f>
        <v>M</v>
      </c>
    </row>
    <row r="3682">
      <c r="A3682" s="1">
        <v>126733.0</v>
      </c>
      <c r="B3682" s="1">
        <v>254.0</v>
      </c>
      <c r="C3682" s="2" t="s">
        <v>34</v>
      </c>
      <c r="D3682" s="1" t="s">
        <v>488</v>
      </c>
      <c r="E3682" s="1">
        <v>8.0</v>
      </c>
      <c r="F3682" s="1" t="str">
        <f>vlookup(E3682,Teams!$A:B,2,false)</f>
        <v>Enloe A</v>
      </c>
      <c r="G3682" s="1" t="b">
        <v>1</v>
      </c>
      <c r="H3682" s="1" t="b">
        <v>0</v>
      </c>
      <c r="I3682" s="1">
        <v>15.0</v>
      </c>
      <c r="J3682" s="3" t="str">
        <f>vlookup(I3682,Cats!$A:$B,2,false)</f>
        <v>C</v>
      </c>
    </row>
    <row r="3683">
      <c r="A3683" s="1">
        <v>126734.0</v>
      </c>
      <c r="B3683" s="1">
        <v>254.0</v>
      </c>
      <c r="C3683" s="2" t="s">
        <v>23</v>
      </c>
      <c r="D3683" s="1"/>
      <c r="E3683" s="1">
        <v>30.0</v>
      </c>
      <c r="F3683" s="1" t="str">
        <f>vlookup(E3683,Teams!$A:B,2,false)</f>
        <v>Pullman A</v>
      </c>
      <c r="G3683" s="1" t="b">
        <v>0</v>
      </c>
      <c r="H3683" s="1" t="b">
        <v>1</v>
      </c>
      <c r="I3683" s="1">
        <v>15.0</v>
      </c>
      <c r="J3683" s="3" t="str">
        <f>vlookup(I3683,Cats!$A:$B,2,false)</f>
        <v>C</v>
      </c>
    </row>
    <row r="3684">
      <c r="A3684" s="1">
        <v>126735.0</v>
      </c>
      <c r="B3684" s="1">
        <v>254.0</v>
      </c>
      <c r="C3684" s="2" t="s">
        <v>59</v>
      </c>
      <c r="D3684" s="1" t="s">
        <v>609</v>
      </c>
      <c r="E3684" s="1">
        <v>8.0</v>
      </c>
      <c r="F3684" s="1" t="str">
        <f>vlookup(E3684,Teams!$A:B,2,false)</f>
        <v>Enloe A</v>
      </c>
      <c r="G3684" s="1" t="b">
        <v>1</v>
      </c>
      <c r="H3684" s="1" t="b">
        <v>0</v>
      </c>
      <c r="I3684" s="1">
        <v>16.0</v>
      </c>
      <c r="J3684" s="3" t="str">
        <f>vlookup(I3684,Cats!$A:$B,2,false)</f>
        <v>E</v>
      </c>
    </row>
    <row r="3685">
      <c r="A3685" s="1">
        <v>126736.0</v>
      </c>
      <c r="B3685" s="1">
        <v>254.0</v>
      </c>
      <c r="C3685" s="2" t="s">
        <v>23</v>
      </c>
      <c r="D3685" s="1"/>
      <c r="E3685" s="1">
        <v>30.0</v>
      </c>
      <c r="F3685" s="1" t="str">
        <f>vlookup(E3685,Teams!$A:B,2,false)</f>
        <v>Pullman A</v>
      </c>
      <c r="G3685" s="1" t="b">
        <v>0</v>
      </c>
      <c r="H3685" s="1" t="b">
        <v>1</v>
      </c>
      <c r="I3685" s="1">
        <v>16.0</v>
      </c>
      <c r="J3685" s="3" t="str">
        <f>vlookup(I3685,Cats!$A:$B,2,false)</f>
        <v>E</v>
      </c>
    </row>
    <row r="3686">
      <c r="A3686" s="1">
        <v>126737.0</v>
      </c>
      <c r="B3686" s="1">
        <v>254.0</v>
      </c>
      <c r="C3686" s="2" t="s">
        <v>34</v>
      </c>
      <c r="D3686" s="1" t="s">
        <v>696</v>
      </c>
      <c r="E3686" s="1">
        <v>8.0</v>
      </c>
      <c r="F3686" s="1" t="str">
        <f>vlookup(E3686,Teams!$A:B,2,false)</f>
        <v>Enloe A</v>
      </c>
      <c r="G3686" s="1" t="b">
        <v>1</v>
      </c>
      <c r="H3686" s="1" t="b">
        <v>0</v>
      </c>
      <c r="I3686" s="1">
        <v>17.0</v>
      </c>
      <c r="J3686" s="3" t="str">
        <f>vlookup(I3686,Cats!$A:$B,2,false)</f>
        <v>B</v>
      </c>
    </row>
    <row r="3687">
      <c r="A3687" s="1">
        <v>126738.0</v>
      </c>
      <c r="B3687" s="1">
        <v>254.0</v>
      </c>
      <c r="C3687" s="2" t="s">
        <v>59</v>
      </c>
      <c r="D3687" s="1" t="s">
        <v>774</v>
      </c>
      <c r="E3687" s="1">
        <v>30.0</v>
      </c>
      <c r="F3687" s="1" t="str">
        <f>vlookup(E3687,Teams!$A:B,2,false)</f>
        <v>Pullman A</v>
      </c>
      <c r="G3687" s="1" t="b">
        <v>0</v>
      </c>
      <c r="H3687" s="1" t="b">
        <v>0</v>
      </c>
      <c r="I3687" s="1">
        <v>17.0</v>
      </c>
      <c r="J3687" s="3" t="str">
        <f>vlookup(I3687,Cats!$A:$B,2,false)</f>
        <v>B</v>
      </c>
    </row>
    <row r="3688">
      <c r="A3688" s="1">
        <v>126739.0</v>
      </c>
      <c r="B3688" s="1">
        <v>254.0</v>
      </c>
      <c r="C3688" s="2" t="s">
        <v>34</v>
      </c>
      <c r="D3688" s="1" t="s">
        <v>488</v>
      </c>
      <c r="E3688" s="1">
        <v>8.0</v>
      </c>
      <c r="F3688" s="1" t="str">
        <f>vlookup(E3688,Teams!$A:B,2,false)</f>
        <v>Enloe A</v>
      </c>
      <c r="G3688" s="1" t="b">
        <v>1</v>
      </c>
      <c r="H3688" s="1" t="b">
        <v>0</v>
      </c>
      <c r="I3688" s="1">
        <v>18.0</v>
      </c>
      <c r="J3688" s="3" t="str">
        <f>vlookup(I3688,Cats!$A:$B,2,false)</f>
        <v>P</v>
      </c>
    </row>
    <row r="3689">
      <c r="A3689" s="1">
        <v>126740.0</v>
      </c>
      <c r="B3689" s="1">
        <v>254.0</v>
      </c>
      <c r="C3689" s="2" t="s">
        <v>23</v>
      </c>
      <c r="D3689" s="1"/>
      <c r="E3689" s="1">
        <v>30.0</v>
      </c>
      <c r="F3689" s="1" t="str">
        <f>vlookup(E3689,Teams!$A:B,2,false)</f>
        <v>Pullman A</v>
      </c>
      <c r="G3689" s="1" t="b">
        <v>0</v>
      </c>
      <c r="H3689" s="1" t="b">
        <v>1</v>
      </c>
      <c r="I3689" s="1">
        <v>18.0</v>
      </c>
      <c r="J3689" s="3" t="str">
        <f>vlookup(I3689,Cats!$A:$B,2,false)</f>
        <v>P</v>
      </c>
    </row>
    <row r="3690">
      <c r="A3690" s="1">
        <v>126741.0</v>
      </c>
      <c r="B3690" s="1">
        <v>254.0</v>
      </c>
      <c r="C3690" s="2" t="s">
        <v>23</v>
      </c>
      <c r="D3690" s="1"/>
      <c r="E3690" s="1">
        <v>8.0</v>
      </c>
      <c r="F3690" s="1" t="str">
        <f>vlookup(E3690,Teams!$A:B,2,false)</f>
        <v>Enloe A</v>
      </c>
      <c r="G3690" s="1" t="b">
        <v>1</v>
      </c>
      <c r="H3690" s="1" t="b">
        <v>1</v>
      </c>
      <c r="I3690" s="1">
        <v>19.0</v>
      </c>
      <c r="J3690" s="3" t="str">
        <f>vlookup(I3690,Cats!$A:$B,2,false)</f>
        <v>X</v>
      </c>
    </row>
    <row r="3691">
      <c r="A3691" s="1">
        <v>126742.0</v>
      </c>
      <c r="B3691" s="1">
        <v>254.0</v>
      </c>
      <c r="C3691" s="2" t="s">
        <v>78</v>
      </c>
      <c r="D3691" s="1" t="s">
        <v>774</v>
      </c>
      <c r="E3691" s="1">
        <v>30.0</v>
      </c>
      <c r="F3691" s="1" t="str">
        <f>vlookup(E3691,Teams!$A:B,2,false)</f>
        <v>Pullman A</v>
      </c>
      <c r="G3691" s="1" t="b">
        <v>0</v>
      </c>
      <c r="H3691" s="1" t="b">
        <v>0</v>
      </c>
      <c r="I3691" s="1">
        <v>19.0</v>
      </c>
      <c r="J3691" s="3" t="str">
        <f>vlookup(I3691,Cats!$A:$B,2,false)</f>
        <v>X</v>
      </c>
    </row>
    <row r="3692">
      <c r="A3692" s="1">
        <v>126743.0</v>
      </c>
      <c r="B3692" s="1">
        <v>254.0</v>
      </c>
      <c r="C3692" s="2" t="s">
        <v>34</v>
      </c>
      <c r="D3692" s="1" t="s">
        <v>618</v>
      </c>
      <c r="E3692" s="1">
        <v>8.0</v>
      </c>
      <c r="F3692" s="1" t="str">
        <f>vlookup(E3692,Teams!$A:B,2,false)</f>
        <v>Enloe A</v>
      </c>
      <c r="G3692" s="1" t="b">
        <v>1</v>
      </c>
      <c r="H3692" s="1" t="b">
        <v>0</v>
      </c>
      <c r="I3692" s="1">
        <v>20.0</v>
      </c>
      <c r="J3692" s="3" t="str">
        <f>vlookup(I3692,Cats!$A:$B,2,false)</f>
        <v>M</v>
      </c>
    </row>
    <row r="3693">
      <c r="A3693" s="1">
        <v>126744.0</v>
      </c>
      <c r="B3693" s="1">
        <v>254.0</v>
      </c>
      <c r="C3693" s="2" t="s">
        <v>23</v>
      </c>
      <c r="D3693" s="1"/>
      <c r="E3693" s="1">
        <v>30.0</v>
      </c>
      <c r="F3693" s="1" t="str">
        <f>vlookup(E3693,Teams!$A:B,2,false)</f>
        <v>Pullman A</v>
      </c>
      <c r="G3693" s="1" t="b">
        <v>0</v>
      </c>
      <c r="H3693" s="1" t="b">
        <v>1</v>
      </c>
      <c r="I3693" s="1">
        <v>20.0</v>
      </c>
      <c r="J3693" s="3" t="str">
        <f>vlookup(I3693,Cats!$A:$B,2,false)</f>
        <v>M</v>
      </c>
    </row>
    <row r="3694">
      <c r="A3694" s="1">
        <v>126745.0</v>
      </c>
      <c r="B3694" s="1">
        <v>254.0</v>
      </c>
      <c r="C3694" s="2" t="s">
        <v>78</v>
      </c>
      <c r="D3694" s="1" t="s">
        <v>488</v>
      </c>
      <c r="E3694" s="1">
        <v>8.0</v>
      </c>
      <c r="F3694" s="1" t="str">
        <f>vlookup(E3694,Teams!$A:B,2,false)</f>
        <v>Enloe A</v>
      </c>
      <c r="G3694" s="1" t="b">
        <v>1</v>
      </c>
      <c r="H3694" s="1" t="b">
        <v>0</v>
      </c>
      <c r="I3694" s="1">
        <v>21.0</v>
      </c>
      <c r="J3694" s="3" t="str">
        <f>vlookup(I3694,Cats!$A:$B,2,false)</f>
        <v>C</v>
      </c>
    </row>
    <row r="3695">
      <c r="A3695" s="1">
        <v>126746.0</v>
      </c>
      <c r="B3695" s="1">
        <v>254.0</v>
      </c>
      <c r="C3695" s="2" t="s">
        <v>59</v>
      </c>
      <c r="D3695" s="1" t="s">
        <v>774</v>
      </c>
      <c r="E3695" s="1">
        <v>30.0</v>
      </c>
      <c r="F3695" s="1" t="str">
        <f>vlookup(E3695,Teams!$A:B,2,false)</f>
        <v>Pullman A</v>
      </c>
      <c r="G3695" s="1" t="b">
        <v>0</v>
      </c>
      <c r="H3695" s="1" t="b">
        <v>0</v>
      </c>
      <c r="I3695" s="1">
        <v>21.0</v>
      </c>
      <c r="J3695" s="3" t="str">
        <f>vlookup(I3695,Cats!$A:$B,2,false)</f>
        <v>C</v>
      </c>
    </row>
    <row r="3696">
      <c r="A3696" s="1">
        <v>126747.0</v>
      </c>
      <c r="B3696" s="1">
        <v>254.0</v>
      </c>
      <c r="C3696" s="2" t="s">
        <v>34</v>
      </c>
      <c r="D3696" s="1" t="s">
        <v>618</v>
      </c>
      <c r="E3696" s="1">
        <v>8.0</v>
      </c>
      <c r="F3696" s="1" t="str">
        <f>vlookup(E3696,Teams!$A:B,2,false)</f>
        <v>Enloe A</v>
      </c>
      <c r="G3696" s="1" t="b">
        <v>1</v>
      </c>
      <c r="H3696" s="1" t="b">
        <v>0</v>
      </c>
      <c r="I3696" s="1">
        <v>22.0</v>
      </c>
      <c r="J3696" s="3" t="str">
        <f>vlookup(I3696,Cats!$A:$B,2,false)</f>
        <v>E</v>
      </c>
    </row>
    <row r="3697">
      <c r="A3697" s="1">
        <v>126748.0</v>
      </c>
      <c r="B3697" s="1">
        <v>254.0</v>
      </c>
      <c r="C3697" s="2" t="s">
        <v>23</v>
      </c>
      <c r="D3697" s="1"/>
      <c r="E3697" s="1">
        <v>30.0</v>
      </c>
      <c r="F3697" s="1" t="str">
        <f>vlookup(E3697,Teams!$A:B,2,false)</f>
        <v>Pullman A</v>
      </c>
      <c r="G3697" s="1" t="b">
        <v>0</v>
      </c>
      <c r="H3697" s="1" t="b">
        <v>1</v>
      </c>
      <c r="I3697" s="1">
        <v>22.0</v>
      </c>
      <c r="J3697" s="3" t="str">
        <f>vlookup(I3697,Cats!$A:$B,2,false)</f>
        <v>E</v>
      </c>
    </row>
    <row r="3698">
      <c r="A3698" s="1">
        <v>126749.0</v>
      </c>
      <c r="B3698" s="1">
        <v>254.0</v>
      </c>
      <c r="C3698" s="2" t="s">
        <v>23</v>
      </c>
      <c r="D3698" s="1"/>
      <c r="E3698" s="1">
        <v>8.0</v>
      </c>
      <c r="F3698" s="1" t="str">
        <f>vlookup(E3698,Teams!$A:B,2,false)</f>
        <v>Enloe A</v>
      </c>
      <c r="G3698" s="1" t="b">
        <v>1</v>
      </c>
      <c r="H3698" s="1" t="b">
        <v>1</v>
      </c>
      <c r="I3698" s="1">
        <v>23.0</v>
      </c>
      <c r="J3698" s="3" t="str">
        <f>vlookup(I3698,Cats!$A:$B,2,false)</f>
        <v>B</v>
      </c>
    </row>
    <row r="3699">
      <c r="A3699" s="1">
        <v>126750.0</v>
      </c>
      <c r="B3699" s="1">
        <v>254.0</v>
      </c>
      <c r="C3699" s="2" t="s">
        <v>78</v>
      </c>
      <c r="D3699" s="1" t="s">
        <v>461</v>
      </c>
      <c r="E3699" s="1">
        <v>30.0</v>
      </c>
      <c r="F3699" s="1" t="str">
        <f>vlookup(E3699,Teams!$A:B,2,false)</f>
        <v>Pullman A</v>
      </c>
      <c r="G3699" s="1" t="b">
        <v>0</v>
      </c>
      <c r="H3699" s="1" t="b">
        <v>0</v>
      </c>
      <c r="I3699" s="1">
        <v>23.0</v>
      </c>
      <c r="J3699" s="3" t="str">
        <f>vlookup(I3699,Cats!$A:$B,2,false)</f>
        <v>B</v>
      </c>
    </row>
    <row r="3700">
      <c r="A3700" s="1">
        <v>126751.0</v>
      </c>
      <c r="B3700" s="1">
        <v>254.0</v>
      </c>
      <c r="C3700" s="2" t="s">
        <v>78</v>
      </c>
      <c r="D3700" s="1" t="s">
        <v>488</v>
      </c>
      <c r="E3700" s="1">
        <v>8.0</v>
      </c>
      <c r="F3700" s="1" t="str">
        <f>vlookup(E3700,Teams!$A:B,2,false)</f>
        <v>Enloe A</v>
      </c>
      <c r="G3700" s="1" t="b">
        <v>1</v>
      </c>
      <c r="H3700" s="1" t="b">
        <v>0</v>
      </c>
      <c r="I3700" s="1">
        <v>24.0</v>
      </c>
      <c r="J3700" s="3" t="str">
        <f>vlookup(I3700,Cats!$A:$B,2,false)</f>
        <v>P</v>
      </c>
    </row>
    <row r="3701">
      <c r="A3701" s="1">
        <v>126752.0</v>
      </c>
      <c r="B3701" s="1">
        <v>254.0</v>
      </c>
      <c r="C3701" s="2" t="s">
        <v>23</v>
      </c>
      <c r="D3701" s="1"/>
      <c r="E3701" s="1">
        <v>30.0</v>
      </c>
      <c r="F3701" s="1" t="str">
        <f>vlookup(E3701,Teams!$A:B,2,false)</f>
        <v>Pullman A</v>
      </c>
      <c r="G3701" s="1" t="b">
        <v>0</v>
      </c>
      <c r="H3701" s="1" t="b">
        <v>1</v>
      </c>
      <c r="I3701" s="1">
        <v>24.0</v>
      </c>
      <c r="J3701" s="3" t="str">
        <f>vlookup(I3701,Cats!$A:$B,2,false)</f>
        <v>P</v>
      </c>
    </row>
    <row r="3702">
      <c r="A3702" s="1">
        <v>126753.0</v>
      </c>
      <c r="B3702" s="1">
        <v>255.0</v>
      </c>
      <c r="C3702" s="2" t="s">
        <v>59</v>
      </c>
      <c r="D3702" s="1" t="s">
        <v>541</v>
      </c>
      <c r="E3702" s="1">
        <v>22.0</v>
      </c>
      <c r="F3702" s="1" t="str">
        <f>vlookup(E3702,Teams!$A:B,2,false)</f>
        <v>MSJ A</v>
      </c>
      <c r="G3702" s="1" t="b">
        <v>1</v>
      </c>
      <c r="H3702" s="1" t="b">
        <v>0</v>
      </c>
      <c r="I3702" s="1">
        <v>1.0</v>
      </c>
      <c r="J3702" s="3" t="str">
        <f>vlookup(I3702,Cats!$A:$B,2,false)</f>
        <v>X</v>
      </c>
    </row>
    <row r="3703">
      <c r="A3703" s="1">
        <v>126754.0</v>
      </c>
      <c r="B3703" s="1">
        <v>255.0</v>
      </c>
      <c r="C3703" s="2" t="s">
        <v>34</v>
      </c>
      <c r="D3703" s="1" t="s">
        <v>491</v>
      </c>
      <c r="E3703" s="1">
        <v>29.0</v>
      </c>
      <c r="F3703" s="1" t="str">
        <f>vlookup(E3703,Teams!$A:B,2,false)</f>
        <v>Pali</v>
      </c>
      <c r="G3703" s="1" t="b">
        <v>0</v>
      </c>
      <c r="H3703" s="1" t="b">
        <v>0</v>
      </c>
      <c r="I3703" s="1">
        <v>1.0</v>
      </c>
      <c r="J3703" s="3" t="str">
        <f>vlookup(I3703,Cats!$A:$B,2,false)</f>
        <v>X</v>
      </c>
    </row>
    <row r="3704">
      <c r="A3704" s="1">
        <v>126755.0</v>
      </c>
      <c r="B3704" s="1">
        <v>255.0</v>
      </c>
      <c r="C3704" s="2" t="s">
        <v>23</v>
      </c>
      <c r="D3704" s="1"/>
      <c r="E3704" s="1">
        <v>22.0</v>
      </c>
      <c r="F3704" s="1" t="str">
        <f>vlookup(E3704,Teams!$A:B,2,false)</f>
        <v>MSJ A</v>
      </c>
      <c r="G3704" s="1" t="b">
        <v>1</v>
      </c>
      <c r="H3704" s="1" t="b">
        <v>1</v>
      </c>
      <c r="I3704" s="1">
        <v>2.0</v>
      </c>
      <c r="J3704" s="3" t="str">
        <f>vlookup(I3704,Cats!$A:$B,2,false)</f>
        <v>M</v>
      </c>
    </row>
    <row r="3705">
      <c r="A3705" s="1">
        <v>126756.0</v>
      </c>
      <c r="B3705" s="1">
        <v>255.0</v>
      </c>
      <c r="C3705" s="2" t="s">
        <v>23</v>
      </c>
      <c r="D3705" s="1"/>
      <c r="E3705" s="1">
        <v>29.0</v>
      </c>
      <c r="F3705" s="1" t="str">
        <f>vlookup(E3705,Teams!$A:B,2,false)</f>
        <v>Pali</v>
      </c>
      <c r="G3705" s="1" t="b">
        <v>0</v>
      </c>
      <c r="H3705" s="1" t="b">
        <v>1</v>
      </c>
      <c r="I3705" s="1">
        <v>2.0</v>
      </c>
      <c r="J3705" s="3" t="str">
        <f>vlookup(I3705,Cats!$A:$B,2,false)</f>
        <v>M</v>
      </c>
    </row>
    <row r="3706">
      <c r="A3706" s="1">
        <v>126757.0</v>
      </c>
      <c r="B3706" s="1">
        <v>255.0</v>
      </c>
      <c r="C3706" s="2" t="s">
        <v>34</v>
      </c>
      <c r="D3706" s="1" t="s">
        <v>539</v>
      </c>
      <c r="E3706" s="1">
        <v>22.0</v>
      </c>
      <c r="F3706" s="1" t="str">
        <f>vlookup(E3706,Teams!$A:B,2,false)</f>
        <v>MSJ A</v>
      </c>
      <c r="G3706" s="1" t="b">
        <v>1</v>
      </c>
      <c r="H3706" s="1" t="b">
        <v>0</v>
      </c>
      <c r="I3706" s="1">
        <v>3.0</v>
      </c>
      <c r="J3706" s="3" t="str">
        <f>vlookup(I3706,Cats!$A:$B,2,false)</f>
        <v>C</v>
      </c>
    </row>
    <row r="3707">
      <c r="A3707" s="1">
        <v>126758.0</v>
      </c>
      <c r="B3707" s="1">
        <v>255.0</v>
      </c>
      <c r="C3707" s="2" t="s">
        <v>23</v>
      </c>
      <c r="D3707" s="1"/>
      <c r="E3707" s="1">
        <v>29.0</v>
      </c>
      <c r="F3707" s="1" t="str">
        <f>vlookup(E3707,Teams!$A:B,2,false)</f>
        <v>Pali</v>
      </c>
      <c r="G3707" s="1" t="b">
        <v>0</v>
      </c>
      <c r="H3707" s="1" t="b">
        <v>1</v>
      </c>
      <c r="I3707" s="1">
        <v>3.0</v>
      </c>
      <c r="J3707" s="3" t="str">
        <f>vlookup(I3707,Cats!$A:$B,2,false)</f>
        <v>C</v>
      </c>
    </row>
    <row r="3708">
      <c r="A3708" s="1">
        <v>126759.0</v>
      </c>
      <c r="B3708" s="1">
        <v>255.0</v>
      </c>
      <c r="C3708" s="2" t="s">
        <v>34</v>
      </c>
      <c r="D3708" s="1" t="s">
        <v>539</v>
      </c>
      <c r="E3708" s="1">
        <v>22.0</v>
      </c>
      <c r="F3708" s="1" t="str">
        <f>vlookup(E3708,Teams!$A:B,2,false)</f>
        <v>MSJ A</v>
      </c>
      <c r="G3708" s="1" t="b">
        <v>1</v>
      </c>
      <c r="H3708" s="1" t="b">
        <v>0</v>
      </c>
      <c r="I3708" s="1">
        <v>4.0</v>
      </c>
      <c r="J3708" s="3" t="str">
        <f>vlookup(I3708,Cats!$A:$B,2,false)</f>
        <v>E</v>
      </c>
    </row>
    <row r="3709">
      <c r="A3709" s="1">
        <v>126760.0</v>
      </c>
      <c r="B3709" s="1">
        <v>255.0</v>
      </c>
      <c r="C3709" s="2" t="s">
        <v>23</v>
      </c>
      <c r="D3709" s="1"/>
      <c r="E3709" s="1">
        <v>29.0</v>
      </c>
      <c r="F3709" s="1" t="str">
        <f>vlookup(E3709,Teams!$A:B,2,false)</f>
        <v>Pali</v>
      </c>
      <c r="G3709" s="1" t="b">
        <v>0</v>
      </c>
      <c r="H3709" s="1" t="b">
        <v>1</v>
      </c>
      <c r="I3709" s="1">
        <v>4.0</v>
      </c>
      <c r="J3709" s="3" t="str">
        <f>vlookup(I3709,Cats!$A:$B,2,false)</f>
        <v>E</v>
      </c>
    </row>
    <row r="3710">
      <c r="A3710" s="1">
        <v>126761.0</v>
      </c>
      <c r="B3710" s="1">
        <v>255.0</v>
      </c>
      <c r="C3710" s="2" t="s">
        <v>34</v>
      </c>
      <c r="D3710" s="1" t="s">
        <v>539</v>
      </c>
      <c r="E3710" s="1">
        <v>22.0</v>
      </c>
      <c r="F3710" s="1" t="str">
        <f>vlookup(E3710,Teams!$A:B,2,false)</f>
        <v>MSJ A</v>
      </c>
      <c r="G3710" s="1" t="b">
        <v>1</v>
      </c>
      <c r="H3710" s="1" t="b">
        <v>0</v>
      </c>
      <c r="I3710" s="1">
        <v>5.0</v>
      </c>
      <c r="J3710" s="3" t="str">
        <f>vlookup(I3710,Cats!$A:$B,2,false)</f>
        <v>B</v>
      </c>
    </row>
    <row r="3711">
      <c r="A3711" s="1">
        <v>126762.0</v>
      </c>
      <c r="B3711" s="1">
        <v>255.0</v>
      </c>
      <c r="C3711" s="2" t="s">
        <v>23</v>
      </c>
      <c r="D3711" s="1"/>
      <c r="E3711" s="1">
        <v>29.0</v>
      </c>
      <c r="F3711" s="1" t="str">
        <f>vlookup(E3711,Teams!$A:B,2,false)</f>
        <v>Pali</v>
      </c>
      <c r="G3711" s="1" t="b">
        <v>0</v>
      </c>
      <c r="H3711" s="1" t="b">
        <v>1</v>
      </c>
      <c r="I3711" s="1">
        <v>5.0</v>
      </c>
      <c r="J3711" s="3" t="str">
        <f>vlookup(I3711,Cats!$A:$B,2,false)</f>
        <v>B</v>
      </c>
    </row>
    <row r="3712">
      <c r="A3712" s="1">
        <v>126763.0</v>
      </c>
      <c r="B3712" s="1">
        <v>255.0</v>
      </c>
      <c r="C3712" s="2" t="s">
        <v>34</v>
      </c>
      <c r="D3712" s="1" t="s">
        <v>541</v>
      </c>
      <c r="E3712" s="1">
        <v>22.0</v>
      </c>
      <c r="F3712" s="1" t="str">
        <f>vlookup(E3712,Teams!$A:B,2,false)</f>
        <v>MSJ A</v>
      </c>
      <c r="G3712" s="1" t="b">
        <v>1</v>
      </c>
      <c r="H3712" s="1" t="b">
        <v>0</v>
      </c>
      <c r="I3712" s="1">
        <v>6.0</v>
      </c>
      <c r="J3712" s="3" t="str">
        <f>vlookup(I3712,Cats!$A:$B,2,false)</f>
        <v>P</v>
      </c>
    </row>
    <row r="3713">
      <c r="A3713" s="1">
        <v>126764.0</v>
      </c>
      <c r="B3713" s="1">
        <v>255.0</v>
      </c>
      <c r="C3713" s="2" t="s">
        <v>23</v>
      </c>
      <c r="D3713" s="1"/>
      <c r="E3713" s="1">
        <v>29.0</v>
      </c>
      <c r="F3713" s="1" t="str">
        <f>vlookup(E3713,Teams!$A:B,2,false)</f>
        <v>Pali</v>
      </c>
      <c r="G3713" s="1" t="b">
        <v>0</v>
      </c>
      <c r="H3713" s="1" t="b">
        <v>1</v>
      </c>
      <c r="I3713" s="1">
        <v>6.0</v>
      </c>
      <c r="J3713" s="3" t="str">
        <f>vlookup(I3713,Cats!$A:$B,2,false)</f>
        <v>P</v>
      </c>
    </row>
    <row r="3714">
      <c r="A3714" s="1">
        <v>126765.0</v>
      </c>
      <c r="B3714" s="1">
        <v>255.0</v>
      </c>
      <c r="C3714" s="2" t="s">
        <v>23</v>
      </c>
      <c r="D3714" s="1" t="s">
        <v>539</v>
      </c>
      <c r="E3714" s="1">
        <v>22.0</v>
      </c>
      <c r="F3714" s="1" t="str">
        <f>vlookup(E3714,Teams!$A:B,2,false)</f>
        <v>MSJ A</v>
      </c>
      <c r="G3714" s="1" t="b">
        <v>1</v>
      </c>
      <c r="H3714" s="1" t="b">
        <v>0</v>
      </c>
      <c r="I3714" s="1">
        <v>7.0</v>
      </c>
      <c r="J3714" s="3" t="str">
        <f>vlookup(I3714,Cats!$A:$B,2,false)</f>
        <v>X</v>
      </c>
    </row>
    <row r="3715">
      <c r="A3715" s="1">
        <v>126766.0</v>
      </c>
      <c r="B3715" s="1">
        <v>255.0</v>
      </c>
      <c r="C3715" s="2" t="s">
        <v>34</v>
      </c>
      <c r="D3715" s="1" t="s">
        <v>884</v>
      </c>
      <c r="E3715" s="1">
        <v>29.0</v>
      </c>
      <c r="F3715" s="1" t="str">
        <f>vlookup(E3715,Teams!$A:B,2,false)</f>
        <v>Pali</v>
      </c>
      <c r="G3715" s="1" t="b">
        <v>0</v>
      </c>
      <c r="H3715" s="1" t="b">
        <v>0</v>
      </c>
      <c r="I3715" s="1">
        <v>7.0</v>
      </c>
      <c r="J3715" s="3" t="str">
        <f>vlookup(I3715,Cats!$A:$B,2,false)</f>
        <v>X</v>
      </c>
    </row>
    <row r="3716">
      <c r="A3716" s="1">
        <v>126767.0</v>
      </c>
      <c r="B3716" s="1">
        <v>255.0</v>
      </c>
      <c r="C3716" s="2" t="s">
        <v>23</v>
      </c>
      <c r="D3716" s="1" t="s">
        <v>539</v>
      </c>
      <c r="E3716" s="1">
        <v>22.0</v>
      </c>
      <c r="F3716" s="1" t="str">
        <f>vlookup(E3716,Teams!$A:B,2,false)</f>
        <v>MSJ A</v>
      </c>
      <c r="G3716" s="1" t="b">
        <v>1</v>
      </c>
      <c r="H3716" s="1" t="b">
        <v>0</v>
      </c>
      <c r="I3716" s="1">
        <v>8.0</v>
      </c>
      <c r="J3716" s="3" t="str">
        <f>vlookup(I3716,Cats!$A:$B,2,false)</f>
        <v>M</v>
      </c>
    </row>
    <row r="3717">
      <c r="A3717" s="1">
        <v>126768.0</v>
      </c>
      <c r="B3717" s="1">
        <v>255.0</v>
      </c>
      <c r="C3717" s="2" t="s">
        <v>78</v>
      </c>
      <c r="D3717" s="1" t="s">
        <v>496</v>
      </c>
      <c r="E3717" s="1">
        <v>29.0</v>
      </c>
      <c r="F3717" s="1" t="str">
        <f>vlookup(E3717,Teams!$A:B,2,false)</f>
        <v>Pali</v>
      </c>
      <c r="G3717" s="1" t="b">
        <v>0</v>
      </c>
      <c r="H3717" s="1" t="b">
        <v>0</v>
      </c>
      <c r="I3717" s="1">
        <v>8.0</v>
      </c>
      <c r="J3717" s="3" t="str">
        <f>vlookup(I3717,Cats!$A:$B,2,false)</f>
        <v>M</v>
      </c>
    </row>
    <row r="3718">
      <c r="A3718" s="1">
        <v>126769.0</v>
      </c>
      <c r="B3718" s="1">
        <v>255.0</v>
      </c>
      <c r="C3718" s="2" t="s">
        <v>34</v>
      </c>
      <c r="D3718" s="1" t="s">
        <v>572</v>
      </c>
      <c r="E3718" s="1">
        <v>22.0</v>
      </c>
      <c r="F3718" s="1" t="str">
        <f>vlookup(E3718,Teams!$A:B,2,false)</f>
        <v>MSJ A</v>
      </c>
      <c r="G3718" s="1" t="b">
        <v>1</v>
      </c>
      <c r="H3718" s="1" t="b">
        <v>0</v>
      </c>
      <c r="I3718" s="1">
        <v>9.0</v>
      </c>
      <c r="J3718" s="3" t="str">
        <f>vlookup(I3718,Cats!$A:$B,2,false)</f>
        <v>C</v>
      </c>
    </row>
    <row r="3719">
      <c r="A3719" s="1">
        <v>126770.0</v>
      </c>
      <c r="B3719" s="1">
        <v>255.0</v>
      </c>
      <c r="C3719" s="2" t="s">
        <v>23</v>
      </c>
      <c r="D3719" s="1"/>
      <c r="E3719" s="1">
        <v>29.0</v>
      </c>
      <c r="F3719" s="1" t="str">
        <f>vlookup(E3719,Teams!$A:B,2,false)</f>
        <v>Pali</v>
      </c>
      <c r="G3719" s="1" t="b">
        <v>0</v>
      </c>
      <c r="H3719" s="1" t="b">
        <v>1</v>
      </c>
      <c r="I3719" s="1">
        <v>9.0</v>
      </c>
      <c r="J3719" s="3" t="str">
        <f>vlookup(I3719,Cats!$A:$B,2,false)</f>
        <v>C</v>
      </c>
    </row>
    <row r="3720">
      <c r="A3720" s="1">
        <v>126771.0</v>
      </c>
      <c r="B3720" s="1">
        <v>255.0</v>
      </c>
      <c r="C3720" s="2" t="s">
        <v>34</v>
      </c>
      <c r="D3720" s="1" t="s">
        <v>539</v>
      </c>
      <c r="E3720" s="1">
        <v>22.0</v>
      </c>
      <c r="F3720" s="1" t="str">
        <f>vlookup(E3720,Teams!$A:B,2,false)</f>
        <v>MSJ A</v>
      </c>
      <c r="G3720" s="1" t="b">
        <v>1</v>
      </c>
      <c r="H3720" s="1" t="b">
        <v>0</v>
      </c>
      <c r="I3720" s="1">
        <v>10.0</v>
      </c>
      <c r="J3720" s="3" t="str">
        <f>vlookup(I3720,Cats!$A:$B,2,false)</f>
        <v>E</v>
      </c>
    </row>
    <row r="3721">
      <c r="A3721" s="1">
        <v>126772.0</v>
      </c>
      <c r="B3721" s="1">
        <v>255.0</v>
      </c>
      <c r="C3721" s="2" t="s">
        <v>23</v>
      </c>
      <c r="D3721" s="1"/>
      <c r="E3721" s="1">
        <v>29.0</v>
      </c>
      <c r="F3721" s="1" t="str">
        <f>vlookup(E3721,Teams!$A:B,2,false)</f>
        <v>Pali</v>
      </c>
      <c r="G3721" s="1" t="b">
        <v>0</v>
      </c>
      <c r="H3721" s="1" t="b">
        <v>1</v>
      </c>
      <c r="I3721" s="1">
        <v>10.0</v>
      </c>
      <c r="J3721" s="3" t="str">
        <f>vlookup(I3721,Cats!$A:$B,2,false)</f>
        <v>E</v>
      </c>
    </row>
    <row r="3722">
      <c r="A3722" s="1">
        <v>126773.0</v>
      </c>
      <c r="B3722" s="1">
        <v>255.0</v>
      </c>
      <c r="C3722" s="2" t="s">
        <v>23</v>
      </c>
      <c r="D3722" s="1" t="s">
        <v>539</v>
      </c>
      <c r="E3722" s="1">
        <v>22.0</v>
      </c>
      <c r="F3722" s="1" t="str">
        <f>vlookup(E3722,Teams!$A:B,2,false)</f>
        <v>MSJ A</v>
      </c>
      <c r="G3722" s="1" t="b">
        <v>1</v>
      </c>
      <c r="H3722" s="1" t="b">
        <v>0</v>
      </c>
      <c r="I3722" s="1">
        <v>11.0</v>
      </c>
      <c r="J3722" s="3" t="str">
        <f>vlookup(I3722,Cats!$A:$B,2,false)</f>
        <v>B</v>
      </c>
    </row>
    <row r="3723">
      <c r="A3723" s="1">
        <v>126774.0</v>
      </c>
      <c r="B3723" s="1">
        <v>255.0</v>
      </c>
      <c r="C3723" s="2" t="s">
        <v>23</v>
      </c>
      <c r="D3723" s="1" t="s">
        <v>884</v>
      </c>
      <c r="E3723" s="1">
        <v>29.0</v>
      </c>
      <c r="F3723" s="1" t="str">
        <f>vlookup(E3723,Teams!$A:B,2,false)</f>
        <v>Pali</v>
      </c>
      <c r="G3723" s="1" t="b">
        <v>0</v>
      </c>
      <c r="H3723" s="1" t="b">
        <v>0</v>
      </c>
      <c r="I3723" s="1">
        <v>11.0</v>
      </c>
      <c r="J3723" s="3" t="str">
        <f>vlookup(I3723,Cats!$A:$B,2,false)</f>
        <v>B</v>
      </c>
    </row>
    <row r="3724">
      <c r="A3724" s="1">
        <v>126775.0</v>
      </c>
      <c r="B3724" s="1">
        <v>255.0</v>
      </c>
      <c r="C3724" s="2" t="s">
        <v>34</v>
      </c>
      <c r="D3724" s="1" t="s">
        <v>541</v>
      </c>
      <c r="E3724" s="1">
        <v>22.0</v>
      </c>
      <c r="F3724" s="1" t="str">
        <f>vlookup(E3724,Teams!$A:B,2,false)</f>
        <v>MSJ A</v>
      </c>
      <c r="G3724" s="1" t="b">
        <v>1</v>
      </c>
      <c r="H3724" s="1" t="b">
        <v>0</v>
      </c>
      <c r="I3724" s="1">
        <v>12.0</v>
      </c>
      <c r="J3724" s="3" t="str">
        <f>vlookup(I3724,Cats!$A:$B,2,false)</f>
        <v>P</v>
      </c>
    </row>
    <row r="3725">
      <c r="A3725" s="1">
        <v>126776.0</v>
      </c>
      <c r="B3725" s="1">
        <v>255.0</v>
      </c>
      <c r="C3725" s="2" t="s">
        <v>23</v>
      </c>
      <c r="D3725" s="1"/>
      <c r="E3725" s="1">
        <v>29.0</v>
      </c>
      <c r="F3725" s="1" t="str">
        <f>vlookup(E3725,Teams!$A:B,2,false)</f>
        <v>Pali</v>
      </c>
      <c r="G3725" s="1" t="b">
        <v>0</v>
      </c>
      <c r="H3725" s="1" t="b">
        <v>1</v>
      </c>
      <c r="I3725" s="1">
        <v>12.0</v>
      </c>
      <c r="J3725" s="3" t="str">
        <f>vlookup(I3725,Cats!$A:$B,2,false)</f>
        <v>P</v>
      </c>
    </row>
    <row r="3726">
      <c r="A3726" s="1">
        <v>126777.0</v>
      </c>
      <c r="B3726" s="1">
        <v>255.0</v>
      </c>
      <c r="C3726" s="2" t="s">
        <v>78</v>
      </c>
      <c r="D3726" s="1" t="s">
        <v>539</v>
      </c>
      <c r="E3726" s="1">
        <v>22.0</v>
      </c>
      <c r="F3726" s="1" t="str">
        <f>vlookup(E3726,Teams!$A:B,2,false)</f>
        <v>MSJ A</v>
      </c>
      <c r="G3726" s="1" t="b">
        <v>1</v>
      </c>
      <c r="H3726" s="1" t="b">
        <v>0</v>
      </c>
      <c r="I3726" s="1">
        <v>13.0</v>
      </c>
      <c r="J3726" s="3" t="str">
        <f>vlookup(I3726,Cats!$A:$B,2,false)</f>
        <v>X</v>
      </c>
    </row>
    <row r="3727">
      <c r="A3727" s="1">
        <v>126778.0</v>
      </c>
      <c r="B3727" s="1">
        <v>255.0</v>
      </c>
      <c r="C3727" s="2" t="s">
        <v>23</v>
      </c>
      <c r="D3727" s="1"/>
      <c r="E3727" s="1">
        <v>29.0</v>
      </c>
      <c r="F3727" s="1" t="str">
        <f>vlookup(E3727,Teams!$A:B,2,false)</f>
        <v>Pali</v>
      </c>
      <c r="G3727" s="1" t="b">
        <v>0</v>
      </c>
      <c r="H3727" s="1" t="b">
        <v>1</v>
      </c>
      <c r="I3727" s="1">
        <v>13.0</v>
      </c>
      <c r="J3727" s="3" t="str">
        <f>vlookup(I3727,Cats!$A:$B,2,false)</f>
        <v>X</v>
      </c>
    </row>
    <row r="3728">
      <c r="A3728" s="1">
        <v>126779.0</v>
      </c>
      <c r="B3728" s="1">
        <v>255.0</v>
      </c>
      <c r="C3728" s="2" t="s">
        <v>34</v>
      </c>
      <c r="D3728" s="1" t="s">
        <v>541</v>
      </c>
      <c r="E3728" s="1">
        <v>22.0</v>
      </c>
      <c r="F3728" s="1" t="str">
        <f>vlookup(E3728,Teams!$A:B,2,false)</f>
        <v>MSJ A</v>
      </c>
      <c r="G3728" s="1" t="b">
        <v>1</v>
      </c>
      <c r="H3728" s="1" t="b">
        <v>0</v>
      </c>
      <c r="I3728" s="1">
        <v>14.0</v>
      </c>
      <c r="J3728" s="3" t="str">
        <f>vlookup(I3728,Cats!$A:$B,2,false)</f>
        <v>M</v>
      </c>
    </row>
    <row r="3729">
      <c r="A3729" s="1">
        <v>126780.0</v>
      </c>
      <c r="B3729" s="1">
        <v>255.0</v>
      </c>
      <c r="C3729" s="2" t="s">
        <v>23</v>
      </c>
      <c r="D3729" s="1"/>
      <c r="E3729" s="1">
        <v>29.0</v>
      </c>
      <c r="F3729" s="1" t="str">
        <f>vlookup(E3729,Teams!$A:B,2,false)</f>
        <v>Pali</v>
      </c>
      <c r="G3729" s="1" t="b">
        <v>0</v>
      </c>
      <c r="H3729" s="1" t="b">
        <v>1</v>
      </c>
      <c r="I3729" s="1">
        <v>14.0</v>
      </c>
      <c r="J3729" s="3" t="str">
        <f>vlookup(I3729,Cats!$A:$B,2,false)</f>
        <v>M</v>
      </c>
    </row>
    <row r="3730">
      <c r="A3730" s="1">
        <v>126781.0</v>
      </c>
      <c r="B3730" s="1">
        <v>255.0</v>
      </c>
      <c r="C3730" s="2" t="s">
        <v>34</v>
      </c>
      <c r="D3730" s="1" t="s">
        <v>572</v>
      </c>
      <c r="E3730" s="1">
        <v>22.0</v>
      </c>
      <c r="F3730" s="1" t="str">
        <f>vlookup(E3730,Teams!$A:B,2,false)</f>
        <v>MSJ A</v>
      </c>
      <c r="G3730" s="1" t="b">
        <v>1</v>
      </c>
      <c r="H3730" s="1" t="b">
        <v>0</v>
      </c>
      <c r="I3730" s="1">
        <v>15.0</v>
      </c>
      <c r="J3730" s="3" t="str">
        <f>vlookup(I3730,Cats!$A:$B,2,false)</f>
        <v>C</v>
      </c>
    </row>
    <row r="3731">
      <c r="A3731" s="1">
        <v>126782.0</v>
      </c>
      <c r="B3731" s="1">
        <v>255.0</v>
      </c>
      <c r="C3731" s="2" t="s">
        <v>23</v>
      </c>
      <c r="D3731" s="1"/>
      <c r="E3731" s="1">
        <v>29.0</v>
      </c>
      <c r="F3731" s="1" t="str">
        <f>vlookup(E3731,Teams!$A:B,2,false)</f>
        <v>Pali</v>
      </c>
      <c r="G3731" s="1" t="b">
        <v>0</v>
      </c>
      <c r="H3731" s="1" t="b">
        <v>1</v>
      </c>
      <c r="I3731" s="1">
        <v>15.0</v>
      </c>
      <c r="J3731" s="3" t="str">
        <f>vlookup(I3731,Cats!$A:$B,2,false)</f>
        <v>C</v>
      </c>
    </row>
    <row r="3732">
      <c r="A3732" s="1">
        <v>126783.0</v>
      </c>
      <c r="B3732" s="1">
        <v>255.0</v>
      </c>
      <c r="C3732" s="2" t="s">
        <v>34</v>
      </c>
      <c r="D3732" s="1" t="s">
        <v>539</v>
      </c>
      <c r="E3732" s="1">
        <v>22.0</v>
      </c>
      <c r="F3732" s="1" t="str">
        <f>vlookup(E3732,Teams!$A:B,2,false)</f>
        <v>MSJ A</v>
      </c>
      <c r="G3732" s="1" t="b">
        <v>1</v>
      </c>
      <c r="H3732" s="1" t="b">
        <v>0</v>
      </c>
      <c r="I3732" s="1">
        <v>16.0</v>
      </c>
      <c r="J3732" s="3" t="str">
        <f>vlookup(I3732,Cats!$A:$B,2,false)</f>
        <v>E</v>
      </c>
    </row>
    <row r="3733">
      <c r="A3733" s="1">
        <v>126784.0</v>
      </c>
      <c r="B3733" s="1">
        <v>255.0</v>
      </c>
      <c r="C3733" s="2" t="s">
        <v>23</v>
      </c>
      <c r="D3733" s="1"/>
      <c r="E3733" s="1">
        <v>29.0</v>
      </c>
      <c r="F3733" s="1" t="str">
        <f>vlookup(E3733,Teams!$A:B,2,false)</f>
        <v>Pali</v>
      </c>
      <c r="G3733" s="1" t="b">
        <v>0</v>
      </c>
      <c r="H3733" s="1" t="b">
        <v>1</v>
      </c>
      <c r="I3733" s="1">
        <v>16.0</v>
      </c>
      <c r="J3733" s="3" t="str">
        <f>vlookup(I3733,Cats!$A:$B,2,false)</f>
        <v>E</v>
      </c>
    </row>
    <row r="3734">
      <c r="A3734" s="1">
        <v>126785.0</v>
      </c>
      <c r="B3734" s="1">
        <v>255.0</v>
      </c>
      <c r="C3734" s="2" t="s">
        <v>34</v>
      </c>
      <c r="D3734" s="1" t="s">
        <v>539</v>
      </c>
      <c r="E3734" s="1">
        <v>22.0</v>
      </c>
      <c r="F3734" s="1" t="str">
        <f>vlookup(E3734,Teams!$A:B,2,false)</f>
        <v>MSJ A</v>
      </c>
      <c r="G3734" s="1" t="b">
        <v>1</v>
      </c>
      <c r="H3734" s="1" t="b">
        <v>0</v>
      </c>
      <c r="I3734" s="1">
        <v>17.0</v>
      </c>
      <c r="J3734" s="3" t="str">
        <f>vlookup(I3734,Cats!$A:$B,2,false)</f>
        <v>B</v>
      </c>
    </row>
    <row r="3735">
      <c r="A3735" s="1">
        <v>126786.0</v>
      </c>
      <c r="B3735" s="1">
        <v>255.0</v>
      </c>
      <c r="C3735" s="2" t="s">
        <v>23</v>
      </c>
      <c r="D3735" s="1"/>
      <c r="E3735" s="1">
        <v>29.0</v>
      </c>
      <c r="F3735" s="1" t="str">
        <f>vlookup(E3735,Teams!$A:B,2,false)</f>
        <v>Pali</v>
      </c>
      <c r="G3735" s="1" t="b">
        <v>0</v>
      </c>
      <c r="H3735" s="1" t="b">
        <v>1</v>
      </c>
      <c r="I3735" s="1">
        <v>17.0</v>
      </c>
      <c r="J3735" s="3" t="str">
        <f>vlookup(I3735,Cats!$A:$B,2,false)</f>
        <v>B</v>
      </c>
    </row>
    <row r="3736">
      <c r="A3736" s="1">
        <v>126787.0</v>
      </c>
      <c r="B3736" s="1">
        <v>255.0</v>
      </c>
      <c r="C3736" s="2" t="s">
        <v>23</v>
      </c>
      <c r="D3736" s="1"/>
      <c r="E3736" s="1">
        <v>22.0</v>
      </c>
      <c r="F3736" s="1" t="str">
        <f>vlookup(E3736,Teams!$A:B,2,false)</f>
        <v>MSJ A</v>
      </c>
      <c r="G3736" s="1" t="b">
        <v>1</v>
      </c>
      <c r="H3736" s="1" t="b">
        <v>1</v>
      </c>
      <c r="I3736" s="1">
        <v>18.0</v>
      </c>
      <c r="J3736" s="3" t="str">
        <f>vlookup(I3736,Cats!$A:$B,2,false)</f>
        <v>P</v>
      </c>
    </row>
    <row r="3737">
      <c r="A3737" s="1">
        <v>126788.0</v>
      </c>
      <c r="B3737" s="1">
        <v>255.0</v>
      </c>
      <c r="C3737" s="2" t="s">
        <v>34</v>
      </c>
      <c r="D3737" s="1" t="s">
        <v>501</v>
      </c>
      <c r="E3737" s="1">
        <v>29.0</v>
      </c>
      <c r="F3737" s="1" t="str">
        <f>vlookup(E3737,Teams!$A:B,2,false)</f>
        <v>Pali</v>
      </c>
      <c r="G3737" s="1" t="b">
        <v>0</v>
      </c>
      <c r="H3737" s="1" t="b">
        <v>0</v>
      </c>
      <c r="I3737" s="1">
        <v>18.0</v>
      </c>
      <c r="J3737" s="3" t="str">
        <f>vlookup(I3737,Cats!$A:$B,2,false)</f>
        <v>P</v>
      </c>
    </row>
    <row r="3738">
      <c r="A3738" s="1">
        <v>126789.0</v>
      </c>
      <c r="B3738" s="1">
        <v>255.0</v>
      </c>
      <c r="C3738" s="2" t="s">
        <v>34</v>
      </c>
      <c r="D3738" s="1" t="s">
        <v>539</v>
      </c>
      <c r="E3738" s="1">
        <v>22.0</v>
      </c>
      <c r="F3738" s="1" t="str">
        <f>vlookup(E3738,Teams!$A:B,2,false)</f>
        <v>MSJ A</v>
      </c>
      <c r="G3738" s="1" t="b">
        <v>1</v>
      </c>
      <c r="H3738" s="1" t="b">
        <v>0</v>
      </c>
      <c r="I3738" s="1">
        <v>19.0</v>
      </c>
      <c r="J3738" s="3" t="str">
        <f>vlookup(I3738,Cats!$A:$B,2,false)</f>
        <v>X</v>
      </c>
    </row>
    <row r="3739">
      <c r="A3739" s="1">
        <v>126790.0</v>
      </c>
      <c r="B3739" s="1">
        <v>255.0</v>
      </c>
      <c r="C3739" s="2" t="s">
        <v>23</v>
      </c>
      <c r="D3739" s="1"/>
      <c r="E3739" s="1">
        <v>29.0</v>
      </c>
      <c r="F3739" s="1" t="str">
        <f>vlookup(E3739,Teams!$A:B,2,false)</f>
        <v>Pali</v>
      </c>
      <c r="G3739" s="1" t="b">
        <v>0</v>
      </c>
      <c r="H3739" s="1" t="b">
        <v>1</v>
      </c>
      <c r="I3739" s="1">
        <v>19.0</v>
      </c>
      <c r="J3739" s="3" t="str">
        <f>vlookup(I3739,Cats!$A:$B,2,false)</f>
        <v>X</v>
      </c>
    </row>
    <row r="3740">
      <c r="A3740" s="1">
        <v>126791.0</v>
      </c>
      <c r="B3740" s="1">
        <v>255.0</v>
      </c>
      <c r="C3740" s="2" t="s">
        <v>78</v>
      </c>
      <c r="D3740" s="1" t="s">
        <v>541</v>
      </c>
      <c r="E3740" s="1">
        <v>22.0</v>
      </c>
      <c r="F3740" s="1" t="str">
        <f>vlookup(E3740,Teams!$A:B,2,false)</f>
        <v>MSJ A</v>
      </c>
      <c r="G3740" s="1" t="b">
        <v>1</v>
      </c>
      <c r="H3740" s="1" t="b">
        <v>0</v>
      </c>
      <c r="I3740" s="1">
        <v>20.0</v>
      </c>
      <c r="J3740" s="3" t="str">
        <f>vlookup(I3740,Cats!$A:$B,2,false)</f>
        <v>M</v>
      </c>
    </row>
    <row r="3741">
      <c r="A3741" s="1">
        <v>126792.0</v>
      </c>
      <c r="B3741" s="1">
        <v>255.0</v>
      </c>
      <c r="C3741" s="2" t="s">
        <v>23</v>
      </c>
      <c r="D3741" s="1"/>
      <c r="E3741" s="1">
        <v>29.0</v>
      </c>
      <c r="F3741" s="1" t="str">
        <f>vlookup(E3741,Teams!$A:B,2,false)</f>
        <v>Pali</v>
      </c>
      <c r="G3741" s="1" t="b">
        <v>0</v>
      </c>
      <c r="H3741" s="1" t="b">
        <v>1</v>
      </c>
      <c r="I3741" s="1">
        <v>20.0</v>
      </c>
      <c r="J3741" s="3" t="str">
        <f>vlookup(I3741,Cats!$A:$B,2,false)</f>
        <v>M</v>
      </c>
    </row>
    <row r="3742">
      <c r="A3742" s="1">
        <v>126793.0</v>
      </c>
      <c r="B3742" s="1">
        <v>255.0</v>
      </c>
      <c r="C3742" s="2" t="s">
        <v>23</v>
      </c>
      <c r="D3742" s="1" t="s">
        <v>572</v>
      </c>
      <c r="E3742" s="1">
        <v>22.0</v>
      </c>
      <c r="F3742" s="1" t="str">
        <f>vlookup(E3742,Teams!$A:B,2,false)</f>
        <v>MSJ A</v>
      </c>
      <c r="G3742" s="1" t="b">
        <v>1</v>
      </c>
      <c r="H3742" s="1" t="b">
        <v>0</v>
      </c>
      <c r="I3742" s="1">
        <v>21.0</v>
      </c>
      <c r="J3742" s="3" t="str">
        <f>vlookup(I3742,Cats!$A:$B,2,false)</f>
        <v>C</v>
      </c>
    </row>
    <row r="3743">
      <c r="A3743" s="1">
        <v>126794.0</v>
      </c>
      <c r="B3743" s="1">
        <v>255.0</v>
      </c>
      <c r="C3743" s="2" t="s">
        <v>23</v>
      </c>
      <c r="D3743" s="1" t="s">
        <v>496</v>
      </c>
      <c r="E3743" s="1">
        <v>29.0</v>
      </c>
      <c r="F3743" s="1" t="str">
        <f>vlookup(E3743,Teams!$A:B,2,false)</f>
        <v>Pali</v>
      </c>
      <c r="G3743" s="1" t="b">
        <v>0</v>
      </c>
      <c r="H3743" s="1" t="b">
        <v>0</v>
      </c>
      <c r="I3743" s="1">
        <v>21.0</v>
      </c>
      <c r="J3743" s="3" t="str">
        <f>vlookup(I3743,Cats!$A:$B,2,false)</f>
        <v>C</v>
      </c>
    </row>
    <row r="3744">
      <c r="A3744" s="1">
        <v>126795.0</v>
      </c>
      <c r="B3744" s="1">
        <v>255.0</v>
      </c>
      <c r="C3744" s="2" t="s">
        <v>23</v>
      </c>
      <c r="D3744" s="1" t="s">
        <v>541</v>
      </c>
      <c r="E3744" s="1">
        <v>22.0</v>
      </c>
      <c r="F3744" s="1" t="str">
        <f>vlookup(E3744,Teams!$A:B,2,false)</f>
        <v>MSJ A</v>
      </c>
      <c r="G3744" s="1" t="b">
        <v>1</v>
      </c>
      <c r="H3744" s="1" t="b">
        <v>0</v>
      </c>
      <c r="I3744" s="1">
        <v>22.0</v>
      </c>
      <c r="J3744" s="3" t="str">
        <f>vlookup(I3744,Cats!$A:$B,2,false)</f>
        <v>E</v>
      </c>
    </row>
    <row r="3745">
      <c r="A3745" s="1">
        <v>126796.0</v>
      </c>
      <c r="B3745" s="1">
        <v>255.0</v>
      </c>
      <c r="C3745" s="2" t="s">
        <v>23</v>
      </c>
      <c r="D3745" s="1" t="s">
        <v>501</v>
      </c>
      <c r="E3745" s="1">
        <v>29.0</v>
      </c>
      <c r="F3745" s="1" t="str">
        <f>vlookup(E3745,Teams!$A:B,2,false)</f>
        <v>Pali</v>
      </c>
      <c r="G3745" s="1" t="b">
        <v>0</v>
      </c>
      <c r="H3745" s="1" t="b">
        <v>0</v>
      </c>
      <c r="I3745" s="1">
        <v>22.0</v>
      </c>
      <c r="J3745" s="3" t="str">
        <f>vlookup(I3745,Cats!$A:$B,2,false)</f>
        <v>E</v>
      </c>
    </row>
    <row r="3746">
      <c r="A3746" s="1">
        <v>126797.0</v>
      </c>
      <c r="B3746" s="1">
        <v>255.0</v>
      </c>
      <c r="C3746" s="2" t="s">
        <v>34</v>
      </c>
      <c r="D3746" s="1" t="s">
        <v>561</v>
      </c>
      <c r="E3746" s="1">
        <v>22.0</v>
      </c>
      <c r="F3746" s="1" t="str">
        <f>vlookup(E3746,Teams!$A:B,2,false)</f>
        <v>MSJ A</v>
      </c>
      <c r="G3746" s="1" t="b">
        <v>1</v>
      </c>
      <c r="H3746" s="1" t="b">
        <v>0</v>
      </c>
      <c r="I3746" s="1">
        <v>23.0</v>
      </c>
      <c r="J3746" s="3" t="str">
        <f>vlookup(I3746,Cats!$A:$B,2,false)</f>
        <v>B</v>
      </c>
    </row>
    <row r="3747">
      <c r="A3747" s="1">
        <v>126798.0</v>
      </c>
      <c r="B3747" s="1">
        <v>255.0</v>
      </c>
      <c r="C3747" s="2" t="s">
        <v>23</v>
      </c>
      <c r="D3747" s="1"/>
      <c r="E3747" s="1">
        <v>29.0</v>
      </c>
      <c r="F3747" s="1" t="str">
        <f>vlookup(E3747,Teams!$A:B,2,false)</f>
        <v>Pali</v>
      </c>
      <c r="G3747" s="1" t="b">
        <v>0</v>
      </c>
      <c r="H3747" s="1" t="b">
        <v>1</v>
      </c>
      <c r="I3747" s="1">
        <v>23.0</v>
      </c>
      <c r="J3747" s="3" t="str">
        <f>vlookup(I3747,Cats!$A:$B,2,false)</f>
        <v>B</v>
      </c>
    </row>
    <row r="3748">
      <c r="A3748" s="1">
        <v>126799.0</v>
      </c>
      <c r="B3748" s="1">
        <v>255.0</v>
      </c>
      <c r="C3748" s="2" t="s">
        <v>34</v>
      </c>
      <c r="D3748" s="1" t="s">
        <v>541</v>
      </c>
      <c r="E3748" s="1">
        <v>22.0</v>
      </c>
      <c r="F3748" s="1" t="str">
        <f>vlookup(E3748,Teams!$A:B,2,false)</f>
        <v>MSJ A</v>
      </c>
      <c r="G3748" s="1" t="b">
        <v>1</v>
      </c>
      <c r="H3748" s="1" t="b">
        <v>0</v>
      </c>
      <c r="I3748" s="1">
        <v>24.0</v>
      </c>
      <c r="J3748" s="3" t="str">
        <f>vlookup(I3748,Cats!$A:$B,2,false)</f>
        <v>P</v>
      </c>
    </row>
    <row r="3749">
      <c r="A3749" s="1">
        <v>126800.0</v>
      </c>
      <c r="B3749" s="1">
        <v>255.0</v>
      </c>
      <c r="C3749" s="2" t="s">
        <v>23</v>
      </c>
      <c r="D3749" s="1"/>
      <c r="E3749" s="1">
        <v>29.0</v>
      </c>
      <c r="F3749" s="1" t="str">
        <f>vlookup(E3749,Teams!$A:B,2,false)</f>
        <v>Pali</v>
      </c>
      <c r="G3749" s="1" t="b">
        <v>0</v>
      </c>
      <c r="H3749" s="1" t="b">
        <v>1</v>
      </c>
      <c r="I3749" s="1">
        <v>24.0</v>
      </c>
      <c r="J3749" s="3" t="str">
        <f>vlookup(I3749,Cats!$A:$B,2,false)</f>
        <v>P</v>
      </c>
    </row>
    <row r="3750">
      <c r="A3750" s="1">
        <v>126801.0</v>
      </c>
      <c r="B3750" s="1">
        <v>256.0</v>
      </c>
      <c r="C3750" s="2" t="s">
        <v>23</v>
      </c>
      <c r="D3750" s="1"/>
      <c r="E3750" s="1">
        <v>7.0</v>
      </c>
      <c r="F3750" s="1" t="str">
        <f>vlookup(E3750,Teams!$A:B,2,false)</f>
        <v>Canyon Crest B</v>
      </c>
      <c r="G3750" s="1" t="b">
        <v>1</v>
      </c>
      <c r="H3750" s="1" t="b">
        <v>1</v>
      </c>
      <c r="I3750" s="1">
        <v>1.0</v>
      </c>
      <c r="J3750" s="3" t="str">
        <f>vlookup(I3750,Cats!$A:$B,2,false)</f>
        <v>X</v>
      </c>
    </row>
    <row r="3751">
      <c r="A3751" s="1">
        <v>126802.0</v>
      </c>
      <c r="B3751" s="1">
        <v>256.0</v>
      </c>
      <c r="C3751" s="2" t="s">
        <v>23</v>
      </c>
      <c r="D3751" s="1" t="s">
        <v>474</v>
      </c>
      <c r="E3751" s="1">
        <v>9.0</v>
      </c>
      <c r="F3751" s="1" t="str">
        <f>vlookup(E3751,Teams!$A:B,2,false)</f>
        <v>Enloe B</v>
      </c>
      <c r="G3751" s="1" t="b">
        <v>0</v>
      </c>
      <c r="H3751" s="1" t="b">
        <v>0</v>
      </c>
      <c r="I3751" s="1">
        <v>1.0</v>
      </c>
      <c r="J3751" s="3" t="str">
        <f>vlookup(I3751,Cats!$A:$B,2,false)</f>
        <v>X</v>
      </c>
    </row>
    <row r="3752">
      <c r="A3752" s="1">
        <v>126803.0</v>
      </c>
      <c r="B3752" s="1">
        <v>256.0</v>
      </c>
      <c r="C3752" s="2" t="s">
        <v>23</v>
      </c>
      <c r="D3752" s="1"/>
      <c r="E3752" s="1">
        <v>7.0</v>
      </c>
      <c r="F3752" s="1" t="str">
        <f>vlookup(E3752,Teams!$A:B,2,false)</f>
        <v>Canyon Crest B</v>
      </c>
      <c r="G3752" s="1" t="b">
        <v>1</v>
      </c>
      <c r="H3752" s="1" t="b">
        <v>1</v>
      </c>
      <c r="I3752" s="1">
        <v>2.0</v>
      </c>
      <c r="J3752" s="3" t="str">
        <f>vlookup(I3752,Cats!$A:$B,2,false)</f>
        <v>M</v>
      </c>
    </row>
    <row r="3753">
      <c r="A3753" s="1">
        <v>126804.0</v>
      </c>
      <c r="B3753" s="1">
        <v>256.0</v>
      </c>
      <c r="C3753" s="2" t="s">
        <v>34</v>
      </c>
      <c r="D3753" s="1" t="s">
        <v>765</v>
      </c>
      <c r="E3753" s="1">
        <v>9.0</v>
      </c>
      <c r="F3753" s="1" t="str">
        <f>vlookup(E3753,Teams!$A:B,2,false)</f>
        <v>Enloe B</v>
      </c>
      <c r="G3753" s="1" t="b">
        <v>0</v>
      </c>
      <c r="H3753" s="1" t="b">
        <v>0</v>
      </c>
      <c r="I3753" s="1">
        <v>2.0</v>
      </c>
      <c r="J3753" s="3" t="str">
        <f>vlookup(I3753,Cats!$A:$B,2,false)</f>
        <v>M</v>
      </c>
    </row>
    <row r="3754">
      <c r="A3754" s="1">
        <v>126805.0</v>
      </c>
      <c r="B3754" s="1">
        <v>256.0</v>
      </c>
      <c r="C3754" s="2" t="s">
        <v>23</v>
      </c>
      <c r="D3754" s="1" t="s">
        <v>409</v>
      </c>
      <c r="E3754" s="1">
        <v>7.0</v>
      </c>
      <c r="F3754" s="1" t="str">
        <f>vlookup(E3754,Teams!$A:B,2,false)</f>
        <v>Canyon Crest B</v>
      </c>
      <c r="G3754" s="1" t="b">
        <v>1</v>
      </c>
      <c r="H3754" s="1" t="b">
        <v>0</v>
      </c>
      <c r="I3754" s="1">
        <v>3.0</v>
      </c>
      <c r="J3754" s="3" t="str">
        <f>vlookup(I3754,Cats!$A:$B,2,false)</f>
        <v>C</v>
      </c>
    </row>
    <row r="3755">
      <c r="A3755" s="1">
        <v>126806.0</v>
      </c>
      <c r="B3755" s="1">
        <v>256.0</v>
      </c>
      <c r="C3755" s="2" t="s">
        <v>23</v>
      </c>
      <c r="D3755" s="1" t="s">
        <v>474</v>
      </c>
      <c r="E3755" s="1">
        <v>9.0</v>
      </c>
      <c r="F3755" s="1" t="str">
        <f>vlookup(E3755,Teams!$A:B,2,false)</f>
        <v>Enloe B</v>
      </c>
      <c r="G3755" s="1" t="b">
        <v>0</v>
      </c>
      <c r="H3755" s="1" t="b">
        <v>0</v>
      </c>
      <c r="I3755" s="1">
        <v>3.0</v>
      </c>
      <c r="J3755" s="3" t="str">
        <f>vlookup(I3755,Cats!$A:$B,2,false)</f>
        <v>C</v>
      </c>
    </row>
    <row r="3756">
      <c r="A3756" s="1">
        <v>126807.0</v>
      </c>
      <c r="B3756" s="1">
        <v>256.0</v>
      </c>
      <c r="C3756" s="2" t="s">
        <v>23</v>
      </c>
      <c r="D3756" s="1" t="s">
        <v>409</v>
      </c>
      <c r="E3756" s="1">
        <v>7.0</v>
      </c>
      <c r="F3756" s="1" t="str">
        <f>vlookup(E3756,Teams!$A:B,2,false)</f>
        <v>Canyon Crest B</v>
      </c>
      <c r="G3756" s="1" t="b">
        <v>1</v>
      </c>
      <c r="H3756" s="1" t="b">
        <v>0</v>
      </c>
      <c r="I3756" s="1">
        <v>4.0</v>
      </c>
      <c r="J3756" s="3" t="str">
        <f>vlookup(I3756,Cats!$A:$B,2,false)</f>
        <v>E</v>
      </c>
    </row>
    <row r="3757">
      <c r="A3757" s="1">
        <v>126808.0</v>
      </c>
      <c r="B3757" s="1">
        <v>256.0</v>
      </c>
      <c r="C3757" s="2" t="s">
        <v>23</v>
      </c>
      <c r="D3757" s="1" t="s">
        <v>485</v>
      </c>
      <c r="E3757" s="1">
        <v>9.0</v>
      </c>
      <c r="F3757" s="1" t="str">
        <f>vlookup(E3757,Teams!$A:B,2,false)</f>
        <v>Enloe B</v>
      </c>
      <c r="G3757" s="1" t="b">
        <v>0</v>
      </c>
      <c r="H3757" s="1" t="b">
        <v>0</v>
      </c>
      <c r="I3757" s="1">
        <v>4.0</v>
      </c>
      <c r="J3757" s="3" t="str">
        <f>vlookup(I3757,Cats!$A:$B,2,false)</f>
        <v>E</v>
      </c>
    </row>
    <row r="3758">
      <c r="A3758" s="1">
        <v>126809.0</v>
      </c>
      <c r="B3758" s="1">
        <v>256.0</v>
      </c>
      <c r="C3758" s="2" t="s">
        <v>23</v>
      </c>
      <c r="D3758" s="1"/>
      <c r="E3758" s="1">
        <v>7.0</v>
      </c>
      <c r="F3758" s="1" t="str">
        <f>vlookup(E3758,Teams!$A:B,2,false)</f>
        <v>Canyon Crest B</v>
      </c>
      <c r="G3758" s="1" t="b">
        <v>1</v>
      </c>
      <c r="H3758" s="1" t="b">
        <v>1</v>
      </c>
      <c r="I3758" s="1">
        <v>5.0</v>
      </c>
      <c r="J3758" s="3" t="str">
        <f>vlookup(I3758,Cats!$A:$B,2,false)</f>
        <v>B</v>
      </c>
    </row>
    <row r="3759">
      <c r="A3759" s="1">
        <v>126810.0</v>
      </c>
      <c r="B3759" s="1">
        <v>256.0</v>
      </c>
      <c r="C3759" s="2" t="s">
        <v>23</v>
      </c>
      <c r="D3759" s="1" t="s">
        <v>485</v>
      </c>
      <c r="E3759" s="1">
        <v>9.0</v>
      </c>
      <c r="F3759" s="1" t="str">
        <f>vlookup(E3759,Teams!$A:B,2,false)</f>
        <v>Enloe B</v>
      </c>
      <c r="G3759" s="1" t="b">
        <v>0</v>
      </c>
      <c r="H3759" s="1" t="b">
        <v>0</v>
      </c>
      <c r="I3759" s="1">
        <v>5.0</v>
      </c>
      <c r="J3759" s="3" t="str">
        <f>vlookup(I3759,Cats!$A:$B,2,false)</f>
        <v>B</v>
      </c>
    </row>
    <row r="3760">
      <c r="A3760" s="1">
        <v>126811.0</v>
      </c>
      <c r="B3760" s="1">
        <v>256.0</v>
      </c>
      <c r="C3760" s="2" t="s">
        <v>34</v>
      </c>
      <c r="D3760" s="1" t="s">
        <v>552</v>
      </c>
      <c r="E3760" s="1">
        <v>7.0</v>
      </c>
      <c r="F3760" s="1" t="str">
        <f>vlookup(E3760,Teams!$A:B,2,false)</f>
        <v>Canyon Crest B</v>
      </c>
      <c r="G3760" s="1" t="b">
        <v>1</v>
      </c>
      <c r="H3760" s="1" t="b">
        <v>0</v>
      </c>
      <c r="I3760" s="1">
        <v>6.0</v>
      </c>
      <c r="J3760" s="3" t="str">
        <f>vlookup(I3760,Cats!$A:$B,2,false)</f>
        <v>P</v>
      </c>
    </row>
    <row r="3761">
      <c r="A3761" s="1">
        <v>126812.0</v>
      </c>
      <c r="B3761" s="1">
        <v>256.0</v>
      </c>
      <c r="C3761" s="2" t="s">
        <v>59</v>
      </c>
      <c r="D3761" s="1" t="s">
        <v>474</v>
      </c>
      <c r="E3761" s="1">
        <v>9.0</v>
      </c>
      <c r="F3761" s="1" t="str">
        <f>vlookup(E3761,Teams!$A:B,2,false)</f>
        <v>Enloe B</v>
      </c>
      <c r="G3761" s="1" t="b">
        <v>0</v>
      </c>
      <c r="H3761" s="1" t="b">
        <v>0</v>
      </c>
      <c r="I3761" s="1">
        <v>6.0</v>
      </c>
      <c r="J3761" s="3" t="str">
        <f>vlookup(I3761,Cats!$A:$B,2,false)</f>
        <v>P</v>
      </c>
    </row>
    <row r="3762">
      <c r="A3762" s="1">
        <v>126813.0</v>
      </c>
      <c r="B3762" s="1">
        <v>256.0</v>
      </c>
      <c r="C3762" s="2" t="s">
        <v>34</v>
      </c>
      <c r="D3762" s="1" t="s">
        <v>409</v>
      </c>
      <c r="E3762" s="1">
        <v>7.0</v>
      </c>
      <c r="F3762" s="1" t="str">
        <f>vlookup(E3762,Teams!$A:B,2,false)</f>
        <v>Canyon Crest B</v>
      </c>
      <c r="G3762" s="1" t="b">
        <v>1</v>
      </c>
      <c r="H3762" s="1" t="b">
        <v>0</v>
      </c>
      <c r="I3762" s="1">
        <v>7.0</v>
      </c>
      <c r="J3762" s="3" t="str">
        <f>vlookup(I3762,Cats!$A:$B,2,false)</f>
        <v>X</v>
      </c>
    </row>
    <row r="3763">
      <c r="A3763" s="1">
        <v>126814.0</v>
      </c>
      <c r="B3763" s="1">
        <v>256.0</v>
      </c>
      <c r="C3763" s="2" t="s">
        <v>23</v>
      </c>
      <c r="D3763" s="1"/>
      <c r="E3763" s="1">
        <v>9.0</v>
      </c>
      <c r="F3763" s="1" t="str">
        <f>vlookup(E3763,Teams!$A:B,2,false)</f>
        <v>Enloe B</v>
      </c>
      <c r="G3763" s="1" t="b">
        <v>0</v>
      </c>
      <c r="H3763" s="1" t="b">
        <v>1</v>
      </c>
      <c r="I3763" s="1">
        <v>7.0</v>
      </c>
      <c r="J3763" s="3" t="str">
        <f>vlookup(I3763,Cats!$A:$B,2,false)</f>
        <v>X</v>
      </c>
    </row>
    <row r="3764">
      <c r="A3764" s="1">
        <v>126815.0</v>
      </c>
      <c r="B3764" s="1">
        <v>256.0</v>
      </c>
      <c r="C3764" s="2" t="s">
        <v>34</v>
      </c>
      <c r="D3764" s="1" t="s">
        <v>552</v>
      </c>
      <c r="E3764" s="1">
        <v>7.0</v>
      </c>
      <c r="F3764" s="1" t="str">
        <f>vlookup(E3764,Teams!$A:B,2,false)</f>
        <v>Canyon Crest B</v>
      </c>
      <c r="G3764" s="1" t="b">
        <v>1</v>
      </c>
      <c r="H3764" s="1" t="b">
        <v>0</v>
      </c>
      <c r="I3764" s="1">
        <v>8.0</v>
      </c>
      <c r="J3764" s="3" t="str">
        <f>vlookup(I3764,Cats!$A:$B,2,false)</f>
        <v>M</v>
      </c>
    </row>
    <row r="3765">
      <c r="A3765" s="1">
        <v>126816.0</v>
      </c>
      <c r="B3765" s="1">
        <v>256.0</v>
      </c>
      <c r="C3765" s="2" t="s">
        <v>23</v>
      </c>
      <c r="D3765" s="1" t="s">
        <v>765</v>
      </c>
      <c r="E3765" s="1">
        <v>9.0</v>
      </c>
      <c r="F3765" s="1" t="str">
        <f>vlookup(E3765,Teams!$A:B,2,false)</f>
        <v>Enloe B</v>
      </c>
      <c r="G3765" s="1" t="b">
        <v>0</v>
      </c>
      <c r="H3765" s="1" t="b">
        <v>0</v>
      </c>
      <c r="I3765" s="1">
        <v>8.0</v>
      </c>
      <c r="J3765" s="3" t="str">
        <f>vlookup(I3765,Cats!$A:$B,2,false)</f>
        <v>M</v>
      </c>
    </row>
    <row r="3766">
      <c r="A3766" s="1">
        <v>126817.0</v>
      </c>
      <c r="B3766" s="1">
        <v>256.0</v>
      </c>
      <c r="C3766" s="2" t="s">
        <v>23</v>
      </c>
      <c r="D3766" s="1" t="s">
        <v>915</v>
      </c>
      <c r="E3766" s="1">
        <v>7.0</v>
      </c>
      <c r="F3766" s="1" t="str">
        <f>vlookup(E3766,Teams!$A:B,2,false)</f>
        <v>Canyon Crest B</v>
      </c>
      <c r="G3766" s="1" t="b">
        <v>1</v>
      </c>
      <c r="H3766" s="1" t="b">
        <v>0</v>
      </c>
      <c r="I3766" s="1">
        <v>9.0</v>
      </c>
      <c r="J3766" s="3" t="str">
        <f>vlookup(I3766,Cats!$A:$B,2,false)</f>
        <v>C</v>
      </c>
    </row>
    <row r="3767">
      <c r="A3767" s="1">
        <v>126818.0</v>
      </c>
      <c r="B3767" s="1">
        <v>256.0</v>
      </c>
      <c r="C3767" s="2" t="s">
        <v>23</v>
      </c>
      <c r="D3767" s="1" t="s">
        <v>474</v>
      </c>
      <c r="E3767" s="1">
        <v>9.0</v>
      </c>
      <c r="F3767" s="1" t="str">
        <f>vlookup(E3767,Teams!$A:B,2,false)</f>
        <v>Enloe B</v>
      </c>
      <c r="G3767" s="1" t="b">
        <v>0</v>
      </c>
      <c r="H3767" s="1" t="b">
        <v>0</v>
      </c>
      <c r="I3767" s="1">
        <v>9.0</v>
      </c>
      <c r="J3767" s="3" t="str">
        <f>vlookup(I3767,Cats!$A:$B,2,false)</f>
        <v>C</v>
      </c>
    </row>
    <row r="3768">
      <c r="A3768" s="1">
        <v>126819.0</v>
      </c>
      <c r="B3768" s="1">
        <v>256.0</v>
      </c>
      <c r="C3768" s="2" t="s">
        <v>34</v>
      </c>
      <c r="D3768" s="1" t="s">
        <v>409</v>
      </c>
      <c r="E3768" s="1">
        <v>7.0</v>
      </c>
      <c r="F3768" s="1" t="str">
        <f>vlookup(E3768,Teams!$A:B,2,false)</f>
        <v>Canyon Crest B</v>
      </c>
      <c r="G3768" s="1" t="b">
        <v>1</v>
      </c>
      <c r="H3768" s="1" t="b">
        <v>0</v>
      </c>
      <c r="I3768" s="1">
        <v>10.0</v>
      </c>
      <c r="J3768" s="3" t="str">
        <f>vlookup(I3768,Cats!$A:$B,2,false)</f>
        <v>E</v>
      </c>
    </row>
    <row r="3769">
      <c r="A3769" s="1">
        <v>126820.0</v>
      </c>
      <c r="B3769" s="1">
        <v>256.0</v>
      </c>
      <c r="C3769" s="2" t="s">
        <v>23</v>
      </c>
      <c r="D3769" s="1"/>
      <c r="E3769" s="1">
        <v>9.0</v>
      </c>
      <c r="F3769" s="1" t="str">
        <f>vlookup(E3769,Teams!$A:B,2,false)</f>
        <v>Enloe B</v>
      </c>
      <c r="G3769" s="1" t="b">
        <v>0</v>
      </c>
      <c r="H3769" s="1" t="b">
        <v>1</v>
      </c>
      <c r="I3769" s="1">
        <v>10.0</v>
      </c>
      <c r="J3769" s="3" t="str">
        <f>vlookup(I3769,Cats!$A:$B,2,false)</f>
        <v>E</v>
      </c>
    </row>
    <row r="3770">
      <c r="A3770" s="1">
        <v>126821.0</v>
      </c>
      <c r="B3770" s="1">
        <v>256.0</v>
      </c>
      <c r="C3770" s="2" t="s">
        <v>23</v>
      </c>
      <c r="D3770" s="1"/>
      <c r="E3770" s="1">
        <v>7.0</v>
      </c>
      <c r="F3770" s="1" t="str">
        <f>vlookup(E3770,Teams!$A:B,2,false)</f>
        <v>Canyon Crest B</v>
      </c>
      <c r="G3770" s="1" t="b">
        <v>1</v>
      </c>
      <c r="H3770" s="1" t="b">
        <v>1</v>
      </c>
      <c r="I3770" s="1">
        <v>11.0</v>
      </c>
      <c r="J3770" s="3" t="str">
        <f>vlookup(I3770,Cats!$A:$B,2,false)</f>
        <v>B</v>
      </c>
    </row>
    <row r="3771">
      <c r="A3771" s="1">
        <v>126822.0</v>
      </c>
      <c r="B3771" s="1">
        <v>256.0</v>
      </c>
      <c r="C3771" s="2" t="s">
        <v>34</v>
      </c>
      <c r="D3771" s="1" t="s">
        <v>485</v>
      </c>
      <c r="E3771" s="1">
        <v>9.0</v>
      </c>
      <c r="F3771" s="1" t="str">
        <f>vlookup(E3771,Teams!$A:B,2,false)</f>
        <v>Enloe B</v>
      </c>
      <c r="G3771" s="1" t="b">
        <v>0</v>
      </c>
      <c r="H3771" s="1" t="b">
        <v>0</v>
      </c>
      <c r="I3771" s="1">
        <v>11.0</v>
      </c>
      <c r="J3771" s="3" t="str">
        <f>vlookup(I3771,Cats!$A:$B,2,false)</f>
        <v>B</v>
      </c>
    </row>
    <row r="3772">
      <c r="A3772" s="1">
        <v>126823.0</v>
      </c>
      <c r="B3772" s="1">
        <v>256.0</v>
      </c>
      <c r="C3772" s="2" t="s">
        <v>23</v>
      </c>
      <c r="D3772" s="1" t="s">
        <v>552</v>
      </c>
      <c r="E3772" s="1">
        <v>7.0</v>
      </c>
      <c r="F3772" s="1" t="str">
        <f>vlookup(E3772,Teams!$A:B,2,false)</f>
        <v>Canyon Crest B</v>
      </c>
      <c r="G3772" s="1" t="b">
        <v>1</v>
      </c>
      <c r="H3772" s="1" t="b">
        <v>0</v>
      </c>
      <c r="I3772" s="1">
        <v>12.0</v>
      </c>
      <c r="J3772" s="3" t="str">
        <f>vlookup(I3772,Cats!$A:$B,2,false)</f>
        <v>P</v>
      </c>
    </row>
    <row r="3773">
      <c r="A3773" s="1">
        <v>126824.0</v>
      </c>
      <c r="B3773" s="1">
        <v>256.0</v>
      </c>
      <c r="C3773" s="2" t="s">
        <v>23</v>
      </c>
      <c r="D3773" s="1" t="s">
        <v>474</v>
      </c>
      <c r="E3773" s="1">
        <v>9.0</v>
      </c>
      <c r="F3773" s="1" t="str">
        <f>vlookup(E3773,Teams!$A:B,2,false)</f>
        <v>Enloe B</v>
      </c>
      <c r="G3773" s="1" t="b">
        <v>0</v>
      </c>
      <c r="H3773" s="1" t="b">
        <v>0</v>
      </c>
      <c r="I3773" s="1">
        <v>12.0</v>
      </c>
      <c r="J3773" s="3" t="str">
        <f>vlookup(I3773,Cats!$A:$B,2,false)</f>
        <v>P</v>
      </c>
    </row>
    <row r="3774">
      <c r="A3774" s="1">
        <v>126825.0</v>
      </c>
      <c r="B3774" s="1">
        <v>256.0</v>
      </c>
      <c r="C3774" s="2" t="s">
        <v>59</v>
      </c>
      <c r="D3774" s="1" t="s">
        <v>409</v>
      </c>
      <c r="E3774" s="1">
        <v>7.0</v>
      </c>
      <c r="F3774" s="1" t="str">
        <f>vlookup(E3774,Teams!$A:B,2,false)</f>
        <v>Canyon Crest B</v>
      </c>
      <c r="G3774" s="1" t="b">
        <v>1</v>
      </c>
      <c r="H3774" s="1" t="b">
        <v>0</v>
      </c>
      <c r="I3774" s="1">
        <v>13.0</v>
      </c>
      <c r="J3774" s="3" t="str">
        <f>vlookup(I3774,Cats!$A:$B,2,false)</f>
        <v>X</v>
      </c>
    </row>
    <row r="3775">
      <c r="A3775" s="1">
        <v>126826.0</v>
      </c>
      <c r="B3775" s="1">
        <v>256.0</v>
      </c>
      <c r="C3775" s="2" t="s">
        <v>23</v>
      </c>
      <c r="D3775" s="1" t="s">
        <v>485</v>
      </c>
      <c r="E3775" s="1">
        <v>9.0</v>
      </c>
      <c r="F3775" s="1" t="str">
        <f>vlookup(E3775,Teams!$A:B,2,false)</f>
        <v>Enloe B</v>
      </c>
      <c r="G3775" s="1" t="b">
        <v>0</v>
      </c>
      <c r="H3775" s="1" t="b">
        <v>0</v>
      </c>
      <c r="I3775" s="1">
        <v>13.0</v>
      </c>
      <c r="J3775" s="3" t="str">
        <f>vlookup(I3775,Cats!$A:$B,2,false)</f>
        <v>X</v>
      </c>
    </row>
    <row r="3776">
      <c r="A3776" s="1">
        <v>126827.0</v>
      </c>
      <c r="B3776" s="1">
        <v>256.0</v>
      </c>
      <c r="C3776" s="2" t="s">
        <v>23</v>
      </c>
      <c r="D3776" s="1"/>
      <c r="E3776" s="1">
        <v>7.0</v>
      </c>
      <c r="F3776" s="1" t="str">
        <f>vlookup(E3776,Teams!$A:B,2,false)</f>
        <v>Canyon Crest B</v>
      </c>
      <c r="G3776" s="1" t="b">
        <v>1</v>
      </c>
      <c r="H3776" s="1" t="b">
        <v>1</v>
      </c>
      <c r="I3776" s="1">
        <v>14.0</v>
      </c>
      <c r="J3776" s="3" t="str">
        <f>vlookup(I3776,Cats!$A:$B,2,false)</f>
        <v>M</v>
      </c>
    </row>
    <row r="3777">
      <c r="A3777" s="1">
        <v>126828.0</v>
      </c>
      <c r="B3777" s="1">
        <v>256.0</v>
      </c>
      <c r="C3777" s="2" t="s">
        <v>34</v>
      </c>
      <c r="D3777" s="1" t="s">
        <v>765</v>
      </c>
      <c r="E3777" s="1">
        <v>9.0</v>
      </c>
      <c r="F3777" s="1" t="str">
        <f>vlookup(E3777,Teams!$A:B,2,false)</f>
        <v>Enloe B</v>
      </c>
      <c r="G3777" s="1" t="b">
        <v>0</v>
      </c>
      <c r="H3777" s="1" t="b">
        <v>0</v>
      </c>
      <c r="I3777" s="1">
        <v>14.0</v>
      </c>
      <c r="J3777" s="3" t="str">
        <f>vlookup(I3777,Cats!$A:$B,2,false)</f>
        <v>M</v>
      </c>
    </row>
    <row r="3778">
      <c r="A3778" s="1">
        <v>126829.0</v>
      </c>
      <c r="B3778" s="1">
        <v>256.0</v>
      </c>
      <c r="C3778" s="2" t="s">
        <v>23</v>
      </c>
      <c r="D3778" s="1" t="s">
        <v>915</v>
      </c>
      <c r="E3778" s="1">
        <v>7.0</v>
      </c>
      <c r="F3778" s="1" t="str">
        <f>vlookup(E3778,Teams!$A:B,2,false)</f>
        <v>Canyon Crest B</v>
      </c>
      <c r="G3778" s="1" t="b">
        <v>1</v>
      </c>
      <c r="H3778" s="1" t="b">
        <v>0</v>
      </c>
      <c r="I3778" s="1">
        <v>15.0</v>
      </c>
      <c r="J3778" s="3" t="str">
        <f>vlookup(I3778,Cats!$A:$B,2,false)</f>
        <v>C</v>
      </c>
    </row>
    <row r="3779">
      <c r="A3779" s="1">
        <v>126830.0</v>
      </c>
      <c r="B3779" s="1">
        <v>256.0</v>
      </c>
      <c r="C3779" s="2" t="s">
        <v>23</v>
      </c>
      <c r="D3779" s="1" t="s">
        <v>765</v>
      </c>
      <c r="E3779" s="1">
        <v>9.0</v>
      </c>
      <c r="F3779" s="1" t="str">
        <f>vlookup(E3779,Teams!$A:B,2,false)</f>
        <v>Enloe B</v>
      </c>
      <c r="G3779" s="1" t="b">
        <v>0</v>
      </c>
      <c r="H3779" s="1" t="b">
        <v>0</v>
      </c>
      <c r="I3779" s="1">
        <v>15.0</v>
      </c>
      <c r="J3779" s="3" t="str">
        <f>vlookup(I3779,Cats!$A:$B,2,false)</f>
        <v>C</v>
      </c>
    </row>
    <row r="3780">
      <c r="A3780" s="1">
        <v>126831.0</v>
      </c>
      <c r="B3780" s="1">
        <v>256.0</v>
      </c>
      <c r="C3780" s="2" t="s">
        <v>23</v>
      </c>
      <c r="D3780" s="1"/>
      <c r="E3780" s="1">
        <v>7.0</v>
      </c>
      <c r="F3780" s="1" t="str">
        <f>vlookup(E3780,Teams!$A:B,2,false)</f>
        <v>Canyon Crest B</v>
      </c>
      <c r="G3780" s="1" t="b">
        <v>1</v>
      </c>
      <c r="H3780" s="1" t="b">
        <v>1</v>
      </c>
      <c r="I3780" s="1">
        <v>16.0</v>
      </c>
      <c r="J3780" s="3" t="str">
        <f>vlookup(I3780,Cats!$A:$B,2,false)</f>
        <v>E</v>
      </c>
    </row>
    <row r="3781">
      <c r="A3781" s="1">
        <v>126832.0</v>
      </c>
      <c r="B3781" s="1">
        <v>256.0</v>
      </c>
      <c r="C3781" s="2" t="s">
        <v>34</v>
      </c>
      <c r="D3781" s="1" t="s">
        <v>485</v>
      </c>
      <c r="E3781" s="1">
        <v>9.0</v>
      </c>
      <c r="F3781" s="1" t="str">
        <f>vlookup(E3781,Teams!$A:B,2,false)</f>
        <v>Enloe B</v>
      </c>
      <c r="G3781" s="1" t="b">
        <v>0</v>
      </c>
      <c r="H3781" s="1" t="b">
        <v>0</v>
      </c>
      <c r="I3781" s="1">
        <v>16.0</v>
      </c>
      <c r="J3781" s="3" t="str">
        <f>vlookup(I3781,Cats!$A:$B,2,false)</f>
        <v>E</v>
      </c>
    </row>
    <row r="3782">
      <c r="A3782" s="1">
        <v>126833.0</v>
      </c>
      <c r="B3782" s="1">
        <v>256.0</v>
      </c>
      <c r="C3782" s="2" t="s">
        <v>23</v>
      </c>
      <c r="D3782" s="1" t="s">
        <v>409</v>
      </c>
      <c r="E3782" s="1">
        <v>7.0</v>
      </c>
      <c r="F3782" s="1" t="str">
        <f>vlookup(E3782,Teams!$A:B,2,false)</f>
        <v>Canyon Crest B</v>
      </c>
      <c r="G3782" s="1" t="b">
        <v>1</v>
      </c>
      <c r="H3782" s="1" t="b">
        <v>0</v>
      </c>
      <c r="I3782" s="1">
        <v>17.0</v>
      </c>
      <c r="J3782" s="3" t="str">
        <f>vlookup(I3782,Cats!$A:$B,2,false)</f>
        <v>B</v>
      </c>
    </row>
    <row r="3783">
      <c r="A3783" s="1">
        <v>126834.0</v>
      </c>
      <c r="B3783" s="1">
        <v>256.0</v>
      </c>
      <c r="C3783" s="2" t="s">
        <v>23</v>
      </c>
      <c r="D3783" s="1" t="s">
        <v>880</v>
      </c>
      <c r="E3783" s="1">
        <v>9.0</v>
      </c>
      <c r="F3783" s="1" t="str">
        <f>vlookup(E3783,Teams!$A:B,2,false)</f>
        <v>Enloe B</v>
      </c>
      <c r="G3783" s="1" t="b">
        <v>0</v>
      </c>
      <c r="H3783" s="1" t="b">
        <v>0</v>
      </c>
      <c r="I3783" s="1">
        <v>17.0</v>
      </c>
      <c r="J3783" s="3" t="str">
        <f>vlookup(I3783,Cats!$A:$B,2,false)</f>
        <v>B</v>
      </c>
    </row>
    <row r="3784">
      <c r="A3784" s="1">
        <v>126835.0</v>
      </c>
      <c r="B3784" s="1">
        <v>256.0</v>
      </c>
      <c r="C3784" s="2" t="s">
        <v>23</v>
      </c>
      <c r="D3784" s="1"/>
      <c r="E3784" s="1">
        <v>7.0</v>
      </c>
      <c r="F3784" s="1" t="str">
        <f>vlookup(E3784,Teams!$A:B,2,false)</f>
        <v>Canyon Crest B</v>
      </c>
      <c r="G3784" s="1" t="b">
        <v>1</v>
      </c>
      <c r="H3784" s="1" t="b">
        <v>1</v>
      </c>
      <c r="I3784" s="1">
        <v>18.0</v>
      </c>
      <c r="J3784" s="3" t="str">
        <f>vlookup(I3784,Cats!$A:$B,2,false)</f>
        <v>P</v>
      </c>
    </row>
    <row r="3785">
      <c r="A3785" s="1">
        <v>126836.0</v>
      </c>
      <c r="B3785" s="1">
        <v>256.0</v>
      </c>
      <c r="C3785" s="2" t="s">
        <v>34</v>
      </c>
      <c r="D3785" s="1" t="s">
        <v>474</v>
      </c>
      <c r="E3785" s="1">
        <v>9.0</v>
      </c>
      <c r="F3785" s="1" t="str">
        <f>vlookup(E3785,Teams!$A:B,2,false)</f>
        <v>Enloe B</v>
      </c>
      <c r="G3785" s="1" t="b">
        <v>0</v>
      </c>
      <c r="H3785" s="1" t="b">
        <v>0</v>
      </c>
      <c r="I3785" s="1">
        <v>18.0</v>
      </c>
      <c r="J3785" s="3" t="str">
        <f>vlookup(I3785,Cats!$A:$B,2,false)</f>
        <v>P</v>
      </c>
    </row>
    <row r="3786">
      <c r="A3786" s="1">
        <v>126837.0</v>
      </c>
      <c r="B3786" s="1">
        <v>256.0</v>
      </c>
      <c r="C3786" s="2" t="s">
        <v>23</v>
      </c>
      <c r="D3786" s="1"/>
      <c r="E3786" s="1">
        <v>7.0</v>
      </c>
      <c r="F3786" s="1" t="str">
        <f>vlookup(E3786,Teams!$A:B,2,false)</f>
        <v>Canyon Crest B</v>
      </c>
      <c r="G3786" s="1" t="b">
        <v>1</v>
      </c>
      <c r="H3786" s="1" t="b">
        <v>1</v>
      </c>
      <c r="I3786" s="1">
        <v>19.0</v>
      </c>
      <c r="J3786" s="3" t="str">
        <f>vlookup(I3786,Cats!$A:$B,2,false)</f>
        <v>X</v>
      </c>
    </row>
    <row r="3787">
      <c r="A3787" s="1">
        <v>126838.0</v>
      </c>
      <c r="B3787" s="1">
        <v>256.0</v>
      </c>
      <c r="C3787" s="2" t="s">
        <v>78</v>
      </c>
      <c r="D3787" s="1" t="s">
        <v>880</v>
      </c>
      <c r="E3787" s="1">
        <v>9.0</v>
      </c>
      <c r="F3787" s="1" t="str">
        <f>vlookup(E3787,Teams!$A:B,2,false)</f>
        <v>Enloe B</v>
      </c>
      <c r="G3787" s="1" t="b">
        <v>0</v>
      </c>
      <c r="H3787" s="1" t="b">
        <v>0</v>
      </c>
      <c r="I3787" s="1">
        <v>19.0</v>
      </c>
      <c r="J3787" s="3" t="str">
        <f>vlookup(I3787,Cats!$A:$B,2,false)</f>
        <v>X</v>
      </c>
    </row>
    <row r="3788">
      <c r="A3788" s="1">
        <v>126839.0</v>
      </c>
      <c r="B3788" s="1">
        <v>256.0</v>
      </c>
      <c r="C3788" s="2" t="s">
        <v>23</v>
      </c>
      <c r="D3788" s="1"/>
      <c r="E3788" s="1">
        <v>7.0</v>
      </c>
      <c r="F3788" s="1" t="str">
        <f>vlookup(E3788,Teams!$A:B,2,false)</f>
        <v>Canyon Crest B</v>
      </c>
      <c r="G3788" s="1" t="b">
        <v>1</v>
      </c>
      <c r="H3788" s="1" t="b">
        <v>1</v>
      </c>
      <c r="I3788" s="1">
        <v>20.0</v>
      </c>
      <c r="J3788" s="3" t="str">
        <f>vlookup(I3788,Cats!$A:$B,2,false)</f>
        <v>M</v>
      </c>
    </row>
    <row r="3789">
      <c r="A3789" s="1">
        <v>126840.0</v>
      </c>
      <c r="B3789" s="1">
        <v>256.0</v>
      </c>
      <c r="C3789" s="2" t="s">
        <v>34</v>
      </c>
      <c r="D3789" s="1" t="s">
        <v>765</v>
      </c>
      <c r="E3789" s="1">
        <v>9.0</v>
      </c>
      <c r="F3789" s="1" t="str">
        <f>vlookup(E3789,Teams!$A:B,2,false)</f>
        <v>Enloe B</v>
      </c>
      <c r="G3789" s="1" t="b">
        <v>0</v>
      </c>
      <c r="H3789" s="1" t="b">
        <v>0</v>
      </c>
      <c r="I3789" s="1">
        <v>20.0</v>
      </c>
      <c r="J3789" s="3" t="str">
        <f>vlookup(I3789,Cats!$A:$B,2,false)</f>
        <v>M</v>
      </c>
    </row>
    <row r="3790">
      <c r="A3790" s="1">
        <v>126841.0</v>
      </c>
      <c r="B3790" s="1">
        <v>256.0</v>
      </c>
      <c r="C3790" s="2" t="s">
        <v>23</v>
      </c>
      <c r="D3790" s="1" t="s">
        <v>409</v>
      </c>
      <c r="E3790" s="1">
        <v>7.0</v>
      </c>
      <c r="F3790" s="1" t="str">
        <f>vlookup(E3790,Teams!$A:B,2,false)</f>
        <v>Canyon Crest B</v>
      </c>
      <c r="G3790" s="1" t="b">
        <v>1</v>
      </c>
      <c r="H3790" s="1" t="b">
        <v>0</v>
      </c>
      <c r="I3790" s="1">
        <v>21.0</v>
      </c>
      <c r="J3790" s="3" t="str">
        <f>vlookup(I3790,Cats!$A:$B,2,false)</f>
        <v>C</v>
      </c>
    </row>
    <row r="3791">
      <c r="A3791" s="1">
        <v>126842.0</v>
      </c>
      <c r="B3791" s="1">
        <v>256.0</v>
      </c>
      <c r="C3791" s="2" t="s">
        <v>78</v>
      </c>
      <c r="D3791" s="1" t="s">
        <v>765</v>
      </c>
      <c r="E3791" s="1">
        <v>9.0</v>
      </c>
      <c r="F3791" s="1" t="str">
        <f>vlookup(E3791,Teams!$A:B,2,false)</f>
        <v>Enloe B</v>
      </c>
      <c r="G3791" s="1" t="b">
        <v>0</v>
      </c>
      <c r="H3791" s="1" t="b">
        <v>0</v>
      </c>
      <c r="I3791" s="1">
        <v>21.0</v>
      </c>
      <c r="J3791" s="3" t="str">
        <f>vlookup(I3791,Cats!$A:$B,2,false)</f>
        <v>C</v>
      </c>
    </row>
    <row r="3792">
      <c r="A3792" s="1">
        <v>126843.0</v>
      </c>
      <c r="B3792" s="1">
        <v>256.0</v>
      </c>
      <c r="C3792" s="2" t="s">
        <v>34</v>
      </c>
      <c r="D3792" s="1" t="s">
        <v>409</v>
      </c>
      <c r="E3792" s="1">
        <v>7.0</v>
      </c>
      <c r="F3792" s="1" t="str">
        <f>vlookup(E3792,Teams!$A:B,2,false)</f>
        <v>Canyon Crest B</v>
      </c>
      <c r="G3792" s="1" t="b">
        <v>1</v>
      </c>
      <c r="H3792" s="1" t="b">
        <v>0</v>
      </c>
      <c r="I3792" s="1">
        <v>22.0</v>
      </c>
      <c r="J3792" s="3" t="str">
        <f>vlookup(I3792,Cats!$A:$B,2,false)</f>
        <v>E</v>
      </c>
    </row>
    <row r="3793">
      <c r="A3793" s="1">
        <v>126844.0</v>
      </c>
      <c r="B3793" s="1">
        <v>256.0</v>
      </c>
      <c r="C3793" s="2" t="s">
        <v>23</v>
      </c>
      <c r="D3793" s="1"/>
      <c r="E3793" s="1">
        <v>9.0</v>
      </c>
      <c r="F3793" s="1" t="str">
        <f>vlookup(E3793,Teams!$A:B,2,false)</f>
        <v>Enloe B</v>
      </c>
      <c r="G3793" s="1" t="b">
        <v>0</v>
      </c>
      <c r="H3793" s="1" t="b">
        <v>1</v>
      </c>
      <c r="I3793" s="1">
        <v>22.0</v>
      </c>
      <c r="J3793" s="3" t="str">
        <f>vlookup(I3793,Cats!$A:$B,2,false)</f>
        <v>E</v>
      </c>
    </row>
    <row r="3794">
      <c r="A3794" s="1">
        <v>126845.0</v>
      </c>
      <c r="B3794" s="1">
        <v>256.0</v>
      </c>
      <c r="C3794" s="2" t="s">
        <v>23</v>
      </c>
      <c r="D3794" s="1"/>
      <c r="E3794" s="1">
        <v>7.0</v>
      </c>
      <c r="F3794" s="1" t="str">
        <f>vlookup(E3794,Teams!$A:B,2,false)</f>
        <v>Canyon Crest B</v>
      </c>
      <c r="G3794" s="1" t="b">
        <v>1</v>
      </c>
      <c r="H3794" s="1" t="b">
        <v>1</v>
      </c>
      <c r="I3794" s="1">
        <v>23.0</v>
      </c>
      <c r="J3794" s="3" t="str">
        <f>vlookup(I3794,Cats!$A:$B,2,false)</f>
        <v>B</v>
      </c>
    </row>
    <row r="3795">
      <c r="A3795" s="1">
        <v>126846.0</v>
      </c>
      <c r="B3795" s="1">
        <v>256.0</v>
      </c>
      <c r="C3795" s="2" t="s">
        <v>23</v>
      </c>
      <c r="D3795" s="1" t="s">
        <v>485</v>
      </c>
      <c r="E3795" s="1">
        <v>9.0</v>
      </c>
      <c r="F3795" s="1" t="str">
        <f>vlookup(E3795,Teams!$A:B,2,false)</f>
        <v>Enloe B</v>
      </c>
      <c r="G3795" s="1" t="b">
        <v>0</v>
      </c>
      <c r="H3795" s="1" t="b">
        <v>0</v>
      </c>
      <c r="I3795" s="1">
        <v>23.0</v>
      </c>
      <c r="J3795" s="3" t="str">
        <f>vlookup(I3795,Cats!$A:$B,2,false)</f>
        <v>B</v>
      </c>
    </row>
    <row r="3796">
      <c r="A3796" s="1">
        <v>126847.0</v>
      </c>
      <c r="B3796" s="1">
        <v>256.0</v>
      </c>
      <c r="C3796" s="2" t="s">
        <v>23</v>
      </c>
      <c r="D3796" s="1" t="s">
        <v>409</v>
      </c>
      <c r="E3796" s="1">
        <v>7.0</v>
      </c>
      <c r="F3796" s="1" t="str">
        <f>vlookup(E3796,Teams!$A:B,2,false)</f>
        <v>Canyon Crest B</v>
      </c>
      <c r="G3796" s="1" t="b">
        <v>1</v>
      </c>
      <c r="H3796" s="1" t="b">
        <v>0</v>
      </c>
      <c r="I3796" s="1">
        <v>24.0</v>
      </c>
      <c r="J3796" s="3" t="str">
        <f>vlookup(I3796,Cats!$A:$B,2,false)</f>
        <v>P</v>
      </c>
    </row>
    <row r="3797">
      <c r="A3797" s="1">
        <v>126848.0</v>
      </c>
      <c r="B3797" s="1">
        <v>256.0</v>
      </c>
      <c r="C3797" s="2" t="s">
        <v>23</v>
      </c>
      <c r="D3797" s="1" t="s">
        <v>474</v>
      </c>
      <c r="E3797" s="1">
        <v>9.0</v>
      </c>
      <c r="F3797" s="1" t="str">
        <f>vlookup(E3797,Teams!$A:B,2,false)</f>
        <v>Enloe B</v>
      </c>
      <c r="G3797" s="1" t="b">
        <v>0</v>
      </c>
      <c r="H3797" s="1" t="b">
        <v>0</v>
      </c>
      <c r="I3797" s="1">
        <v>24.0</v>
      </c>
      <c r="J3797" s="3" t="str">
        <f>vlookup(I3797,Cats!$A:$B,2,false)</f>
        <v>P</v>
      </c>
    </row>
    <row r="3798">
      <c r="A3798" s="1">
        <v>126849.0</v>
      </c>
      <c r="B3798" s="1">
        <v>257.0</v>
      </c>
      <c r="C3798" s="2" t="s">
        <v>23</v>
      </c>
      <c r="D3798" s="1"/>
      <c r="E3798" s="1">
        <v>36.0</v>
      </c>
      <c r="F3798" s="1" t="str">
        <f>vlookup(E3798,Teams!$A:B,2,false)</f>
        <v>Tesla STEM A</v>
      </c>
      <c r="G3798" s="1" t="b">
        <v>1</v>
      </c>
      <c r="H3798" s="1" t="b">
        <v>1</v>
      </c>
      <c r="I3798" s="1">
        <v>1.0</v>
      </c>
      <c r="J3798" s="3" t="str">
        <f>vlookup(I3798,Cats!$A:$B,2,false)</f>
        <v>X</v>
      </c>
    </row>
    <row r="3799">
      <c r="A3799" s="1">
        <v>126850.0</v>
      </c>
      <c r="B3799" s="1">
        <v>257.0</v>
      </c>
      <c r="C3799" s="2" t="s">
        <v>34</v>
      </c>
      <c r="D3799" s="1" t="s">
        <v>583</v>
      </c>
      <c r="E3799" s="1">
        <v>39.0</v>
      </c>
      <c r="F3799" s="1" t="str">
        <f>vlookup(E3799,Teams!$A:B,2,false)</f>
        <v>Wayzata A</v>
      </c>
      <c r="G3799" s="1" t="b">
        <v>0</v>
      </c>
      <c r="H3799" s="1" t="b">
        <v>0</v>
      </c>
      <c r="I3799" s="1">
        <v>1.0</v>
      </c>
      <c r="J3799" s="3" t="str">
        <f>vlookup(I3799,Cats!$A:$B,2,false)</f>
        <v>X</v>
      </c>
    </row>
    <row r="3800">
      <c r="A3800" s="1">
        <v>126851.0</v>
      </c>
      <c r="B3800" s="1">
        <v>257.0</v>
      </c>
      <c r="C3800" s="2" t="s">
        <v>23</v>
      </c>
      <c r="D3800" s="1"/>
      <c r="E3800" s="1">
        <v>36.0</v>
      </c>
      <c r="F3800" s="1" t="str">
        <f>vlookup(E3800,Teams!$A:B,2,false)</f>
        <v>Tesla STEM A</v>
      </c>
      <c r="G3800" s="1" t="b">
        <v>1</v>
      </c>
      <c r="H3800" s="1" t="b">
        <v>1</v>
      </c>
      <c r="I3800" s="1">
        <v>2.0</v>
      </c>
      <c r="J3800" s="3" t="str">
        <f>vlookup(I3800,Cats!$A:$B,2,false)</f>
        <v>M</v>
      </c>
    </row>
    <row r="3801">
      <c r="A3801" s="1">
        <v>126852.0</v>
      </c>
      <c r="B3801" s="1">
        <v>257.0</v>
      </c>
      <c r="C3801" s="2" t="s">
        <v>78</v>
      </c>
      <c r="D3801" s="1" t="s">
        <v>250</v>
      </c>
      <c r="E3801" s="1">
        <v>39.0</v>
      </c>
      <c r="F3801" s="1" t="str">
        <f>vlookup(E3801,Teams!$A:B,2,false)</f>
        <v>Wayzata A</v>
      </c>
      <c r="G3801" s="1" t="b">
        <v>0</v>
      </c>
      <c r="H3801" s="1" t="b">
        <v>0</v>
      </c>
      <c r="I3801" s="1">
        <v>2.0</v>
      </c>
      <c r="J3801" s="3" t="str">
        <f>vlookup(I3801,Cats!$A:$B,2,false)</f>
        <v>M</v>
      </c>
    </row>
    <row r="3802">
      <c r="A3802" s="1">
        <v>126853.0</v>
      </c>
      <c r="B3802" s="1">
        <v>257.0</v>
      </c>
      <c r="C3802" s="2" t="s">
        <v>34</v>
      </c>
      <c r="D3802" s="1" t="s">
        <v>658</v>
      </c>
      <c r="E3802" s="1">
        <v>36.0</v>
      </c>
      <c r="F3802" s="1" t="str">
        <f>vlookup(E3802,Teams!$A:B,2,false)</f>
        <v>Tesla STEM A</v>
      </c>
      <c r="G3802" s="1" t="b">
        <v>1</v>
      </c>
      <c r="H3802" s="1" t="b">
        <v>0</v>
      </c>
      <c r="I3802" s="1">
        <v>3.0</v>
      </c>
      <c r="J3802" s="3" t="str">
        <f>vlookup(I3802,Cats!$A:$B,2,false)</f>
        <v>C</v>
      </c>
    </row>
    <row r="3803">
      <c r="A3803" s="1">
        <v>126854.0</v>
      </c>
      <c r="B3803" s="1">
        <v>257.0</v>
      </c>
      <c r="C3803" s="2" t="s">
        <v>23</v>
      </c>
      <c r="D3803" s="1"/>
      <c r="E3803" s="1">
        <v>39.0</v>
      </c>
      <c r="F3803" s="1" t="str">
        <f>vlookup(E3803,Teams!$A:B,2,false)</f>
        <v>Wayzata A</v>
      </c>
      <c r="G3803" s="1" t="b">
        <v>0</v>
      </c>
      <c r="H3803" s="1" t="b">
        <v>1</v>
      </c>
      <c r="I3803" s="1">
        <v>3.0</v>
      </c>
      <c r="J3803" s="3" t="str">
        <f>vlookup(I3803,Cats!$A:$B,2,false)</f>
        <v>C</v>
      </c>
    </row>
    <row r="3804">
      <c r="A3804" s="1">
        <v>126855.0</v>
      </c>
      <c r="B3804" s="1">
        <v>257.0</v>
      </c>
      <c r="C3804" s="2" t="s">
        <v>23</v>
      </c>
      <c r="D3804" s="1" t="s">
        <v>649</v>
      </c>
      <c r="E3804" s="1">
        <v>36.0</v>
      </c>
      <c r="F3804" s="1" t="str">
        <f>vlookup(E3804,Teams!$A:B,2,false)</f>
        <v>Tesla STEM A</v>
      </c>
      <c r="G3804" s="1" t="b">
        <v>1</v>
      </c>
      <c r="H3804" s="1" t="b">
        <v>0</v>
      </c>
      <c r="I3804" s="1">
        <v>4.0</v>
      </c>
      <c r="J3804" s="3" t="str">
        <f>vlookup(I3804,Cats!$A:$B,2,false)</f>
        <v>E</v>
      </c>
    </row>
    <row r="3805">
      <c r="A3805" s="1">
        <v>126856.0</v>
      </c>
      <c r="B3805" s="1">
        <v>257.0</v>
      </c>
      <c r="C3805" s="2" t="s">
        <v>23</v>
      </c>
      <c r="D3805" s="1" t="s">
        <v>583</v>
      </c>
      <c r="E3805" s="1">
        <v>39.0</v>
      </c>
      <c r="F3805" s="1" t="str">
        <f>vlookup(E3805,Teams!$A:B,2,false)</f>
        <v>Wayzata A</v>
      </c>
      <c r="G3805" s="1" t="b">
        <v>0</v>
      </c>
      <c r="H3805" s="1" t="b">
        <v>0</v>
      </c>
      <c r="I3805" s="1">
        <v>4.0</v>
      </c>
      <c r="J3805" s="3" t="str">
        <f>vlookup(I3805,Cats!$A:$B,2,false)</f>
        <v>E</v>
      </c>
    </row>
    <row r="3806">
      <c r="A3806" s="1">
        <v>126857.0</v>
      </c>
      <c r="B3806" s="1">
        <v>257.0</v>
      </c>
      <c r="C3806" s="2" t="s">
        <v>23</v>
      </c>
      <c r="D3806" s="1" t="s">
        <v>624</v>
      </c>
      <c r="E3806" s="1">
        <v>36.0</v>
      </c>
      <c r="F3806" s="1" t="str">
        <f>vlookup(E3806,Teams!$A:B,2,false)</f>
        <v>Tesla STEM A</v>
      </c>
      <c r="G3806" s="1" t="b">
        <v>1</v>
      </c>
      <c r="H3806" s="1" t="b">
        <v>0</v>
      </c>
      <c r="I3806" s="1">
        <v>5.0</v>
      </c>
      <c r="J3806" s="3" t="str">
        <f>vlookup(I3806,Cats!$A:$B,2,false)</f>
        <v>B</v>
      </c>
    </row>
    <row r="3807">
      <c r="A3807" s="1">
        <v>126858.0</v>
      </c>
      <c r="B3807" s="1">
        <v>257.0</v>
      </c>
      <c r="C3807" s="2" t="s">
        <v>59</v>
      </c>
      <c r="D3807" s="1" t="s">
        <v>265</v>
      </c>
      <c r="E3807" s="1">
        <v>39.0</v>
      </c>
      <c r="F3807" s="1" t="str">
        <f>vlookup(E3807,Teams!$A:B,2,false)</f>
        <v>Wayzata A</v>
      </c>
      <c r="G3807" s="1" t="b">
        <v>0</v>
      </c>
      <c r="H3807" s="1" t="b">
        <v>0</v>
      </c>
      <c r="I3807" s="1">
        <v>5.0</v>
      </c>
      <c r="J3807" s="3" t="str">
        <f>vlookup(I3807,Cats!$A:$B,2,false)</f>
        <v>B</v>
      </c>
    </row>
    <row r="3808">
      <c r="A3808" s="1">
        <v>126859.0</v>
      </c>
      <c r="B3808" s="1">
        <v>257.0</v>
      </c>
      <c r="C3808" s="2" t="s">
        <v>34</v>
      </c>
      <c r="D3808" s="1" t="s">
        <v>612</v>
      </c>
      <c r="E3808" s="1">
        <v>36.0</v>
      </c>
      <c r="F3808" s="1" t="str">
        <f>vlookup(E3808,Teams!$A:B,2,false)</f>
        <v>Tesla STEM A</v>
      </c>
      <c r="G3808" s="1" t="b">
        <v>1</v>
      </c>
      <c r="H3808" s="1" t="b">
        <v>0</v>
      </c>
      <c r="I3808" s="1">
        <v>6.0</v>
      </c>
      <c r="J3808" s="3" t="str">
        <f>vlookup(I3808,Cats!$A:$B,2,false)</f>
        <v>P</v>
      </c>
    </row>
    <row r="3809">
      <c r="A3809" s="1">
        <v>126860.0</v>
      </c>
      <c r="B3809" s="1">
        <v>257.0</v>
      </c>
      <c r="C3809" s="2" t="s">
        <v>59</v>
      </c>
      <c r="D3809" s="1" t="s">
        <v>250</v>
      </c>
      <c r="E3809" s="1">
        <v>39.0</v>
      </c>
      <c r="F3809" s="1" t="str">
        <f>vlookup(E3809,Teams!$A:B,2,false)</f>
        <v>Wayzata A</v>
      </c>
      <c r="G3809" s="1" t="b">
        <v>0</v>
      </c>
      <c r="H3809" s="1" t="b">
        <v>0</v>
      </c>
      <c r="I3809" s="1">
        <v>6.0</v>
      </c>
      <c r="J3809" s="3" t="str">
        <f>vlookup(I3809,Cats!$A:$B,2,false)</f>
        <v>P</v>
      </c>
    </row>
    <row r="3810">
      <c r="A3810" s="1">
        <v>126861.0</v>
      </c>
      <c r="B3810" s="1">
        <v>257.0</v>
      </c>
      <c r="C3810" s="2" t="s">
        <v>23</v>
      </c>
      <c r="D3810" s="1"/>
      <c r="E3810" s="1">
        <v>36.0</v>
      </c>
      <c r="F3810" s="1" t="str">
        <f>vlookup(E3810,Teams!$A:B,2,false)</f>
        <v>Tesla STEM A</v>
      </c>
      <c r="G3810" s="1" t="b">
        <v>1</v>
      </c>
      <c r="H3810" s="1" t="b">
        <v>1</v>
      </c>
      <c r="I3810" s="1">
        <v>7.0</v>
      </c>
      <c r="J3810" s="3" t="str">
        <f>vlookup(I3810,Cats!$A:$B,2,false)</f>
        <v>X</v>
      </c>
    </row>
    <row r="3811">
      <c r="A3811" s="1">
        <v>126862.0</v>
      </c>
      <c r="B3811" s="1">
        <v>257.0</v>
      </c>
      <c r="C3811" s="2" t="s">
        <v>34</v>
      </c>
      <c r="D3811" s="1" t="s">
        <v>250</v>
      </c>
      <c r="E3811" s="1">
        <v>39.0</v>
      </c>
      <c r="F3811" s="1" t="str">
        <f>vlookup(E3811,Teams!$A:B,2,false)</f>
        <v>Wayzata A</v>
      </c>
      <c r="G3811" s="1" t="b">
        <v>0</v>
      </c>
      <c r="H3811" s="1" t="b">
        <v>0</v>
      </c>
      <c r="I3811" s="1">
        <v>7.0</v>
      </c>
      <c r="J3811" s="3" t="str">
        <f>vlookup(I3811,Cats!$A:$B,2,false)</f>
        <v>X</v>
      </c>
    </row>
    <row r="3812">
      <c r="A3812" s="1">
        <v>126863.0</v>
      </c>
      <c r="B3812" s="1">
        <v>257.0</v>
      </c>
      <c r="C3812" s="2" t="s">
        <v>34</v>
      </c>
      <c r="D3812" s="1" t="s">
        <v>612</v>
      </c>
      <c r="E3812" s="1">
        <v>36.0</v>
      </c>
      <c r="F3812" s="1" t="str">
        <f>vlookup(E3812,Teams!$A:B,2,false)</f>
        <v>Tesla STEM A</v>
      </c>
      <c r="G3812" s="1" t="b">
        <v>1</v>
      </c>
      <c r="H3812" s="1" t="b">
        <v>0</v>
      </c>
      <c r="I3812" s="1">
        <v>8.0</v>
      </c>
      <c r="J3812" s="3" t="str">
        <f>vlookup(I3812,Cats!$A:$B,2,false)</f>
        <v>M</v>
      </c>
    </row>
    <row r="3813">
      <c r="A3813" s="1">
        <v>126864.0</v>
      </c>
      <c r="B3813" s="1">
        <v>257.0</v>
      </c>
      <c r="C3813" s="2" t="s">
        <v>59</v>
      </c>
      <c r="D3813" s="1" t="s">
        <v>250</v>
      </c>
      <c r="E3813" s="1">
        <v>39.0</v>
      </c>
      <c r="F3813" s="1" t="str">
        <f>vlookup(E3813,Teams!$A:B,2,false)</f>
        <v>Wayzata A</v>
      </c>
      <c r="G3813" s="1" t="b">
        <v>0</v>
      </c>
      <c r="H3813" s="1" t="b">
        <v>0</v>
      </c>
      <c r="I3813" s="1">
        <v>8.0</v>
      </c>
      <c r="J3813" s="3" t="str">
        <f>vlookup(I3813,Cats!$A:$B,2,false)</f>
        <v>M</v>
      </c>
    </row>
    <row r="3814">
      <c r="A3814" s="1">
        <v>126865.0</v>
      </c>
      <c r="B3814" s="1">
        <v>257.0</v>
      </c>
      <c r="C3814" s="2" t="s">
        <v>23</v>
      </c>
      <c r="D3814" s="1"/>
      <c r="E3814" s="1">
        <v>36.0</v>
      </c>
      <c r="F3814" s="1" t="str">
        <f>vlookup(E3814,Teams!$A:B,2,false)</f>
        <v>Tesla STEM A</v>
      </c>
      <c r="G3814" s="1" t="b">
        <v>1</v>
      </c>
      <c r="H3814" s="1" t="b">
        <v>1</v>
      </c>
      <c r="I3814" s="1">
        <v>9.0</v>
      </c>
      <c r="J3814" s="3" t="str">
        <f>vlookup(I3814,Cats!$A:$B,2,false)</f>
        <v>C</v>
      </c>
    </row>
    <row r="3815">
      <c r="A3815" s="1">
        <v>126866.0</v>
      </c>
      <c r="B3815" s="1">
        <v>257.0</v>
      </c>
      <c r="C3815" s="2" t="s">
        <v>34</v>
      </c>
      <c r="D3815" s="1" t="s">
        <v>583</v>
      </c>
      <c r="E3815" s="1">
        <v>39.0</v>
      </c>
      <c r="F3815" s="1" t="str">
        <f>vlookup(E3815,Teams!$A:B,2,false)</f>
        <v>Wayzata A</v>
      </c>
      <c r="G3815" s="1" t="b">
        <v>0</v>
      </c>
      <c r="H3815" s="1" t="b">
        <v>0</v>
      </c>
      <c r="I3815" s="1">
        <v>9.0</v>
      </c>
      <c r="J3815" s="3" t="str">
        <f>vlookup(I3815,Cats!$A:$B,2,false)</f>
        <v>C</v>
      </c>
    </row>
    <row r="3816">
      <c r="A3816" s="1">
        <v>126867.0</v>
      </c>
      <c r="B3816" s="1">
        <v>257.0</v>
      </c>
      <c r="C3816" s="2" t="s">
        <v>23</v>
      </c>
      <c r="D3816" s="1"/>
      <c r="E3816" s="1">
        <v>36.0</v>
      </c>
      <c r="F3816" s="1" t="str">
        <f>vlookup(E3816,Teams!$A:B,2,false)</f>
        <v>Tesla STEM A</v>
      </c>
      <c r="G3816" s="1" t="b">
        <v>1</v>
      </c>
      <c r="H3816" s="1" t="b">
        <v>1</v>
      </c>
      <c r="I3816" s="1">
        <v>10.0</v>
      </c>
      <c r="J3816" s="3" t="str">
        <f>vlookup(I3816,Cats!$A:$B,2,false)</f>
        <v>E</v>
      </c>
    </row>
    <row r="3817">
      <c r="A3817" s="1">
        <v>126868.0</v>
      </c>
      <c r="B3817" s="1">
        <v>257.0</v>
      </c>
      <c r="C3817" s="2" t="s">
        <v>78</v>
      </c>
      <c r="D3817" s="1" t="s">
        <v>265</v>
      </c>
      <c r="E3817" s="1">
        <v>39.0</v>
      </c>
      <c r="F3817" s="1" t="str">
        <f>vlookup(E3817,Teams!$A:B,2,false)</f>
        <v>Wayzata A</v>
      </c>
      <c r="G3817" s="1" t="b">
        <v>0</v>
      </c>
      <c r="H3817" s="1" t="b">
        <v>0</v>
      </c>
      <c r="I3817" s="1">
        <v>10.0</v>
      </c>
      <c r="J3817" s="3" t="str">
        <f>vlookup(I3817,Cats!$A:$B,2,false)</f>
        <v>E</v>
      </c>
    </row>
    <row r="3818">
      <c r="A3818" s="1">
        <v>126869.0</v>
      </c>
      <c r="B3818" s="1">
        <v>257.0</v>
      </c>
      <c r="C3818" s="2" t="s">
        <v>23</v>
      </c>
      <c r="D3818" s="1"/>
      <c r="E3818" s="1">
        <v>36.0</v>
      </c>
      <c r="F3818" s="1" t="str">
        <f>vlookup(E3818,Teams!$A:B,2,false)</f>
        <v>Tesla STEM A</v>
      </c>
      <c r="G3818" s="1" t="b">
        <v>1</v>
      </c>
      <c r="H3818" s="1" t="b">
        <v>1</v>
      </c>
      <c r="I3818" s="1">
        <v>11.0</v>
      </c>
      <c r="J3818" s="3" t="str">
        <f>vlookup(I3818,Cats!$A:$B,2,false)</f>
        <v>B</v>
      </c>
    </row>
    <row r="3819">
      <c r="A3819" s="1">
        <v>126870.0</v>
      </c>
      <c r="B3819" s="1">
        <v>257.0</v>
      </c>
      <c r="C3819" s="2" t="s">
        <v>34</v>
      </c>
      <c r="D3819" s="1" t="s">
        <v>583</v>
      </c>
      <c r="E3819" s="1">
        <v>39.0</v>
      </c>
      <c r="F3819" s="1" t="str">
        <f>vlookup(E3819,Teams!$A:B,2,false)</f>
        <v>Wayzata A</v>
      </c>
      <c r="G3819" s="1" t="b">
        <v>0</v>
      </c>
      <c r="H3819" s="1" t="b">
        <v>0</v>
      </c>
      <c r="I3819" s="1">
        <v>11.0</v>
      </c>
      <c r="J3819" s="3" t="str">
        <f>vlookup(I3819,Cats!$A:$B,2,false)</f>
        <v>B</v>
      </c>
    </row>
    <row r="3820">
      <c r="A3820" s="1">
        <v>126871.0</v>
      </c>
      <c r="B3820" s="1">
        <v>257.0</v>
      </c>
      <c r="C3820" s="2" t="s">
        <v>23</v>
      </c>
      <c r="D3820" s="1" t="s">
        <v>612</v>
      </c>
      <c r="E3820" s="1">
        <v>36.0</v>
      </c>
      <c r="F3820" s="1" t="str">
        <f>vlookup(E3820,Teams!$A:B,2,false)</f>
        <v>Tesla STEM A</v>
      </c>
      <c r="G3820" s="1" t="b">
        <v>1</v>
      </c>
      <c r="H3820" s="1" t="b">
        <v>0</v>
      </c>
      <c r="I3820" s="1">
        <v>12.0</v>
      </c>
      <c r="J3820" s="3" t="str">
        <f>vlookup(I3820,Cats!$A:$B,2,false)</f>
        <v>P</v>
      </c>
    </row>
    <row r="3821">
      <c r="A3821" s="1">
        <v>126872.0</v>
      </c>
      <c r="B3821" s="1">
        <v>257.0</v>
      </c>
      <c r="C3821" s="2" t="s">
        <v>23</v>
      </c>
      <c r="D3821" s="1" t="s">
        <v>250</v>
      </c>
      <c r="E3821" s="1">
        <v>39.0</v>
      </c>
      <c r="F3821" s="1" t="str">
        <f>vlookup(E3821,Teams!$A:B,2,false)</f>
        <v>Wayzata A</v>
      </c>
      <c r="G3821" s="1" t="b">
        <v>0</v>
      </c>
      <c r="H3821" s="1" t="b">
        <v>0</v>
      </c>
      <c r="I3821" s="1">
        <v>12.0</v>
      </c>
      <c r="J3821" s="3" t="str">
        <f>vlookup(I3821,Cats!$A:$B,2,false)</f>
        <v>P</v>
      </c>
    </row>
    <row r="3822">
      <c r="A3822" s="1">
        <v>126873.0</v>
      </c>
      <c r="B3822" s="1">
        <v>257.0</v>
      </c>
      <c r="C3822" s="2" t="s">
        <v>59</v>
      </c>
      <c r="D3822" s="1" t="s">
        <v>649</v>
      </c>
      <c r="E3822" s="1">
        <v>36.0</v>
      </c>
      <c r="F3822" s="1" t="str">
        <f>vlookup(E3822,Teams!$A:B,2,false)</f>
        <v>Tesla STEM A</v>
      </c>
      <c r="G3822" s="1" t="b">
        <v>1</v>
      </c>
      <c r="H3822" s="1" t="b">
        <v>0</v>
      </c>
      <c r="I3822" s="1">
        <v>13.0</v>
      </c>
      <c r="J3822" s="3" t="str">
        <f>vlookup(I3822,Cats!$A:$B,2,false)</f>
        <v>X</v>
      </c>
    </row>
    <row r="3823">
      <c r="A3823" s="1">
        <v>126874.0</v>
      </c>
      <c r="B3823" s="1">
        <v>257.0</v>
      </c>
      <c r="C3823" s="2" t="s">
        <v>23</v>
      </c>
      <c r="D3823" s="1" t="s">
        <v>583</v>
      </c>
      <c r="E3823" s="1">
        <v>39.0</v>
      </c>
      <c r="F3823" s="1" t="str">
        <f>vlookup(E3823,Teams!$A:B,2,false)</f>
        <v>Wayzata A</v>
      </c>
      <c r="G3823" s="1" t="b">
        <v>0</v>
      </c>
      <c r="H3823" s="1" t="b">
        <v>0</v>
      </c>
      <c r="I3823" s="1">
        <v>13.0</v>
      </c>
      <c r="J3823" s="3" t="str">
        <f>vlookup(I3823,Cats!$A:$B,2,false)</f>
        <v>X</v>
      </c>
    </row>
    <row r="3824">
      <c r="A3824" s="1">
        <v>126875.0</v>
      </c>
      <c r="B3824" s="1">
        <v>257.0</v>
      </c>
      <c r="C3824" s="2" t="s">
        <v>23</v>
      </c>
      <c r="D3824" s="1"/>
      <c r="E3824" s="1">
        <v>36.0</v>
      </c>
      <c r="F3824" s="1" t="str">
        <f>vlookup(E3824,Teams!$A:B,2,false)</f>
        <v>Tesla STEM A</v>
      </c>
      <c r="G3824" s="1" t="b">
        <v>1</v>
      </c>
      <c r="H3824" s="1" t="b">
        <v>1</v>
      </c>
      <c r="I3824" s="1">
        <v>14.0</v>
      </c>
      <c r="J3824" s="3" t="str">
        <f>vlookup(I3824,Cats!$A:$B,2,false)</f>
        <v>M</v>
      </c>
    </row>
    <row r="3825">
      <c r="A3825" s="1">
        <v>126876.0</v>
      </c>
      <c r="B3825" s="1">
        <v>257.0</v>
      </c>
      <c r="C3825" s="2" t="s">
        <v>34</v>
      </c>
      <c r="D3825" s="1" t="s">
        <v>250</v>
      </c>
      <c r="E3825" s="1">
        <v>39.0</v>
      </c>
      <c r="F3825" s="1" t="str">
        <f>vlookup(E3825,Teams!$A:B,2,false)</f>
        <v>Wayzata A</v>
      </c>
      <c r="G3825" s="1" t="b">
        <v>0</v>
      </c>
      <c r="H3825" s="1" t="b">
        <v>0</v>
      </c>
      <c r="I3825" s="1">
        <v>14.0</v>
      </c>
      <c r="J3825" s="3" t="str">
        <f>vlookup(I3825,Cats!$A:$B,2,false)</f>
        <v>M</v>
      </c>
    </row>
    <row r="3826">
      <c r="A3826" s="1">
        <v>126877.0</v>
      </c>
      <c r="B3826" s="1">
        <v>257.0</v>
      </c>
      <c r="C3826" s="2" t="s">
        <v>23</v>
      </c>
      <c r="D3826" s="1" t="s">
        <v>624</v>
      </c>
      <c r="E3826" s="1">
        <v>36.0</v>
      </c>
      <c r="F3826" s="1" t="str">
        <f>vlookup(E3826,Teams!$A:B,2,false)</f>
        <v>Tesla STEM A</v>
      </c>
      <c r="G3826" s="1" t="b">
        <v>1</v>
      </c>
      <c r="H3826" s="1" t="b">
        <v>0</v>
      </c>
      <c r="I3826" s="1">
        <v>15.0</v>
      </c>
      <c r="J3826" s="3" t="str">
        <f>vlookup(I3826,Cats!$A:$B,2,false)</f>
        <v>C</v>
      </c>
    </row>
    <row r="3827">
      <c r="A3827" s="1">
        <v>126878.0</v>
      </c>
      <c r="B3827" s="1">
        <v>257.0</v>
      </c>
      <c r="C3827" s="2" t="s">
        <v>34</v>
      </c>
      <c r="D3827" s="1" t="s">
        <v>583</v>
      </c>
      <c r="E3827" s="1">
        <v>39.0</v>
      </c>
      <c r="F3827" s="1" t="str">
        <f>vlookup(E3827,Teams!$A:B,2,false)</f>
        <v>Wayzata A</v>
      </c>
      <c r="G3827" s="1" t="b">
        <v>0</v>
      </c>
      <c r="H3827" s="1" t="b">
        <v>0</v>
      </c>
      <c r="I3827" s="1">
        <v>15.0</v>
      </c>
      <c r="J3827" s="3" t="str">
        <f>vlookup(I3827,Cats!$A:$B,2,false)</f>
        <v>C</v>
      </c>
    </row>
    <row r="3828">
      <c r="A3828" s="1">
        <v>126879.0</v>
      </c>
      <c r="B3828" s="1">
        <v>257.0</v>
      </c>
      <c r="C3828" s="2" t="s">
        <v>59</v>
      </c>
      <c r="D3828" s="1" t="s">
        <v>649</v>
      </c>
      <c r="E3828" s="1">
        <v>36.0</v>
      </c>
      <c r="F3828" s="1" t="str">
        <f>vlookup(E3828,Teams!$A:B,2,false)</f>
        <v>Tesla STEM A</v>
      </c>
      <c r="G3828" s="1" t="b">
        <v>1</v>
      </c>
      <c r="H3828" s="1" t="b">
        <v>0</v>
      </c>
      <c r="I3828" s="1">
        <v>16.0</v>
      </c>
      <c r="J3828" s="3" t="str">
        <f>vlookup(I3828,Cats!$A:$B,2,false)</f>
        <v>E</v>
      </c>
    </row>
    <row r="3829">
      <c r="A3829" s="1">
        <v>126880.0</v>
      </c>
      <c r="B3829" s="1">
        <v>257.0</v>
      </c>
      <c r="C3829" s="2" t="s">
        <v>34</v>
      </c>
      <c r="D3829" s="1" t="s">
        <v>583</v>
      </c>
      <c r="E3829" s="1">
        <v>39.0</v>
      </c>
      <c r="F3829" s="1" t="str">
        <f>vlookup(E3829,Teams!$A:B,2,false)</f>
        <v>Wayzata A</v>
      </c>
      <c r="G3829" s="1" t="b">
        <v>0</v>
      </c>
      <c r="H3829" s="1" t="b">
        <v>0</v>
      </c>
      <c r="I3829" s="1">
        <v>16.0</v>
      </c>
      <c r="J3829" s="3" t="str">
        <f>vlookup(I3829,Cats!$A:$B,2,false)</f>
        <v>E</v>
      </c>
    </row>
    <row r="3830">
      <c r="A3830" s="1">
        <v>126881.0</v>
      </c>
      <c r="B3830" s="1">
        <v>257.0</v>
      </c>
      <c r="C3830" s="2" t="s">
        <v>23</v>
      </c>
      <c r="D3830" s="1"/>
      <c r="E3830" s="1">
        <v>36.0</v>
      </c>
      <c r="F3830" s="1" t="str">
        <f>vlookup(E3830,Teams!$A:B,2,false)</f>
        <v>Tesla STEM A</v>
      </c>
      <c r="G3830" s="1" t="b">
        <v>1</v>
      </c>
      <c r="H3830" s="1" t="b">
        <v>1</v>
      </c>
      <c r="I3830" s="1">
        <v>17.0</v>
      </c>
      <c r="J3830" s="3" t="str">
        <f>vlookup(I3830,Cats!$A:$B,2,false)</f>
        <v>B</v>
      </c>
    </row>
    <row r="3831">
      <c r="A3831" s="1">
        <v>126882.0</v>
      </c>
      <c r="B3831" s="1">
        <v>257.0</v>
      </c>
      <c r="C3831" s="2" t="s">
        <v>34</v>
      </c>
      <c r="D3831" s="1" t="s">
        <v>276</v>
      </c>
      <c r="E3831" s="1">
        <v>39.0</v>
      </c>
      <c r="F3831" s="1" t="str">
        <f>vlookup(E3831,Teams!$A:B,2,false)</f>
        <v>Wayzata A</v>
      </c>
      <c r="G3831" s="1" t="b">
        <v>0</v>
      </c>
      <c r="H3831" s="1" t="b">
        <v>0</v>
      </c>
      <c r="I3831" s="1">
        <v>17.0</v>
      </c>
      <c r="J3831" s="3" t="str">
        <f>vlookup(I3831,Cats!$A:$B,2,false)</f>
        <v>B</v>
      </c>
    </row>
    <row r="3832">
      <c r="A3832" s="1">
        <v>126883.0</v>
      </c>
      <c r="B3832" s="1">
        <v>257.0</v>
      </c>
      <c r="C3832" s="2" t="s">
        <v>23</v>
      </c>
      <c r="D3832" s="1"/>
      <c r="E3832" s="1">
        <v>36.0</v>
      </c>
      <c r="F3832" s="1" t="str">
        <f>vlookup(E3832,Teams!$A:B,2,false)</f>
        <v>Tesla STEM A</v>
      </c>
      <c r="G3832" s="1" t="b">
        <v>1</v>
      </c>
      <c r="H3832" s="1" t="b">
        <v>1</v>
      </c>
      <c r="I3832" s="1">
        <v>18.0</v>
      </c>
      <c r="J3832" s="3" t="str">
        <f>vlookup(I3832,Cats!$A:$B,2,false)</f>
        <v>P</v>
      </c>
    </row>
    <row r="3833">
      <c r="A3833" s="1">
        <v>126884.0</v>
      </c>
      <c r="B3833" s="1">
        <v>257.0</v>
      </c>
      <c r="C3833" s="2" t="s">
        <v>34</v>
      </c>
      <c r="D3833" s="1" t="s">
        <v>250</v>
      </c>
      <c r="E3833" s="1">
        <v>39.0</v>
      </c>
      <c r="F3833" s="1" t="str">
        <f>vlookup(E3833,Teams!$A:B,2,false)</f>
        <v>Wayzata A</v>
      </c>
      <c r="G3833" s="1" t="b">
        <v>0</v>
      </c>
      <c r="H3833" s="1" t="b">
        <v>0</v>
      </c>
      <c r="I3833" s="1">
        <v>18.0</v>
      </c>
      <c r="J3833" s="3" t="str">
        <f>vlookup(I3833,Cats!$A:$B,2,false)</f>
        <v>P</v>
      </c>
    </row>
    <row r="3834">
      <c r="A3834" s="1">
        <v>126885.0</v>
      </c>
      <c r="B3834" s="1">
        <v>257.0</v>
      </c>
      <c r="C3834" s="2" t="s">
        <v>23</v>
      </c>
      <c r="D3834" s="1"/>
      <c r="E3834" s="1">
        <v>36.0</v>
      </c>
      <c r="F3834" s="1" t="str">
        <f>vlookup(E3834,Teams!$A:B,2,false)</f>
        <v>Tesla STEM A</v>
      </c>
      <c r="G3834" s="1" t="b">
        <v>1</v>
      </c>
      <c r="H3834" s="1" t="b">
        <v>1</v>
      </c>
      <c r="I3834" s="1">
        <v>19.0</v>
      </c>
      <c r="J3834" s="3" t="str">
        <f>vlookup(I3834,Cats!$A:$B,2,false)</f>
        <v>X</v>
      </c>
    </row>
    <row r="3835">
      <c r="A3835" s="1">
        <v>126886.0</v>
      </c>
      <c r="B3835" s="1">
        <v>257.0</v>
      </c>
      <c r="C3835" s="2" t="s">
        <v>78</v>
      </c>
      <c r="D3835" s="1" t="s">
        <v>265</v>
      </c>
      <c r="E3835" s="1">
        <v>39.0</v>
      </c>
      <c r="F3835" s="1" t="str">
        <f>vlookup(E3835,Teams!$A:B,2,false)</f>
        <v>Wayzata A</v>
      </c>
      <c r="G3835" s="1" t="b">
        <v>0</v>
      </c>
      <c r="H3835" s="1" t="b">
        <v>0</v>
      </c>
      <c r="I3835" s="1">
        <v>19.0</v>
      </c>
      <c r="J3835" s="3" t="str">
        <f>vlookup(I3835,Cats!$A:$B,2,false)</f>
        <v>X</v>
      </c>
    </row>
    <row r="3836">
      <c r="A3836" s="1">
        <v>126887.0</v>
      </c>
      <c r="B3836" s="1">
        <v>257.0</v>
      </c>
      <c r="C3836" s="2" t="s">
        <v>23</v>
      </c>
      <c r="D3836" s="1"/>
      <c r="E3836" s="1">
        <v>36.0</v>
      </c>
      <c r="F3836" s="1" t="str">
        <f>vlookup(E3836,Teams!$A:B,2,false)</f>
        <v>Tesla STEM A</v>
      </c>
      <c r="G3836" s="1" t="b">
        <v>1</v>
      </c>
      <c r="H3836" s="1" t="b">
        <v>1</v>
      </c>
      <c r="I3836" s="1">
        <v>20.0</v>
      </c>
      <c r="J3836" s="3" t="str">
        <f>vlookup(I3836,Cats!$A:$B,2,false)</f>
        <v>M</v>
      </c>
    </row>
    <row r="3837">
      <c r="A3837" s="1">
        <v>126888.0</v>
      </c>
      <c r="B3837" s="1">
        <v>257.0</v>
      </c>
      <c r="C3837" s="2" t="s">
        <v>34</v>
      </c>
      <c r="D3837" s="1" t="s">
        <v>250</v>
      </c>
      <c r="E3837" s="1">
        <v>39.0</v>
      </c>
      <c r="F3837" s="1" t="str">
        <f>vlookup(E3837,Teams!$A:B,2,false)</f>
        <v>Wayzata A</v>
      </c>
      <c r="G3837" s="1" t="b">
        <v>0</v>
      </c>
      <c r="H3837" s="1" t="b">
        <v>0</v>
      </c>
      <c r="I3837" s="1">
        <v>20.0</v>
      </c>
      <c r="J3837" s="3" t="str">
        <f>vlookup(I3837,Cats!$A:$B,2,false)</f>
        <v>M</v>
      </c>
    </row>
    <row r="3838">
      <c r="A3838" s="1">
        <v>126889.0</v>
      </c>
      <c r="B3838" s="1">
        <v>257.0</v>
      </c>
      <c r="C3838" s="2" t="s">
        <v>78</v>
      </c>
      <c r="D3838" s="1" t="s">
        <v>658</v>
      </c>
      <c r="E3838" s="1">
        <v>36.0</v>
      </c>
      <c r="F3838" s="1" t="str">
        <f>vlookup(E3838,Teams!$A:B,2,false)</f>
        <v>Tesla STEM A</v>
      </c>
      <c r="G3838" s="1" t="b">
        <v>1</v>
      </c>
      <c r="H3838" s="1" t="b">
        <v>0</v>
      </c>
      <c r="I3838" s="1">
        <v>21.0</v>
      </c>
      <c r="J3838" s="3" t="str">
        <f>vlookup(I3838,Cats!$A:$B,2,false)</f>
        <v>C</v>
      </c>
    </row>
    <row r="3839">
      <c r="A3839" s="1">
        <v>126890.0</v>
      </c>
      <c r="B3839" s="1">
        <v>257.0</v>
      </c>
      <c r="C3839" s="2" t="s">
        <v>23</v>
      </c>
      <c r="D3839" s="1"/>
      <c r="E3839" s="1">
        <v>39.0</v>
      </c>
      <c r="F3839" s="1" t="str">
        <f>vlookup(E3839,Teams!$A:B,2,false)</f>
        <v>Wayzata A</v>
      </c>
      <c r="G3839" s="1" t="b">
        <v>0</v>
      </c>
      <c r="H3839" s="1" t="b">
        <v>1</v>
      </c>
      <c r="I3839" s="1">
        <v>21.0</v>
      </c>
      <c r="J3839" s="3" t="str">
        <f>vlookup(I3839,Cats!$A:$B,2,false)</f>
        <v>C</v>
      </c>
    </row>
    <row r="3840">
      <c r="A3840" s="1">
        <v>126891.0</v>
      </c>
      <c r="B3840" s="1">
        <v>257.0</v>
      </c>
      <c r="C3840" s="2" t="s">
        <v>23</v>
      </c>
      <c r="D3840" s="1"/>
      <c r="E3840" s="1">
        <v>36.0</v>
      </c>
      <c r="F3840" s="1" t="str">
        <f>vlookup(E3840,Teams!$A:B,2,false)</f>
        <v>Tesla STEM A</v>
      </c>
      <c r="G3840" s="1" t="b">
        <v>1</v>
      </c>
      <c r="H3840" s="1" t="b">
        <v>1</v>
      </c>
      <c r="I3840" s="1">
        <v>22.0</v>
      </c>
      <c r="J3840" s="3" t="str">
        <f>vlookup(I3840,Cats!$A:$B,2,false)</f>
        <v>E</v>
      </c>
    </row>
    <row r="3841">
      <c r="A3841" s="1">
        <v>126892.0</v>
      </c>
      <c r="B3841" s="1">
        <v>257.0</v>
      </c>
      <c r="C3841" s="2" t="s">
        <v>78</v>
      </c>
      <c r="D3841" s="1" t="s">
        <v>583</v>
      </c>
      <c r="E3841" s="1">
        <v>39.0</v>
      </c>
      <c r="F3841" s="1" t="str">
        <f>vlookup(E3841,Teams!$A:B,2,false)</f>
        <v>Wayzata A</v>
      </c>
      <c r="G3841" s="1" t="b">
        <v>0</v>
      </c>
      <c r="H3841" s="1" t="b">
        <v>0</v>
      </c>
      <c r="I3841" s="1">
        <v>22.0</v>
      </c>
      <c r="J3841" s="3" t="str">
        <f>vlookup(I3841,Cats!$A:$B,2,false)</f>
        <v>E</v>
      </c>
    </row>
    <row r="3842">
      <c r="A3842" s="1">
        <v>126893.0</v>
      </c>
      <c r="B3842" s="1">
        <v>257.0</v>
      </c>
      <c r="C3842" s="2" t="s">
        <v>23</v>
      </c>
      <c r="D3842" s="1"/>
      <c r="E3842" s="1">
        <v>36.0</v>
      </c>
      <c r="F3842" s="1" t="str">
        <f>vlookup(E3842,Teams!$A:B,2,false)</f>
        <v>Tesla STEM A</v>
      </c>
      <c r="G3842" s="1" t="b">
        <v>1</v>
      </c>
      <c r="H3842" s="1" t="b">
        <v>1</v>
      </c>
      <c r="I3842" s="1">
        <v>23.0</v>
      </c>
      <c r="J3842" s="3" t="str">
        <f>vlookup(I3842,Cats!$A:$B,2,false)</f>
        <v>B</v>
      </c>
    </row>
    <row r="3843">
      <c r="A3843" s="1">
        <v>126894.0</v>
      </c>
      <c r="B3843" s="1">
        <v>257.0</v>
      </c>
      <c r="C3843" s="2" t="s">
        <v>34</v>
      </c>
      <c r="D3843" s="1" t="s">
        <v>265</v>
      </c>
      <c r="E3843" s="1">
        <v>39.0</v>
      </c>
      <c r="F3843" s="1" t="str">
        <f>vlookup(E3843,Teams!$A:B,2,false)</f>
        <v>Wayzata A</v>
      </c>
      <c r="G3843" s="1" t="b">
        <v>0</v>
      </c>
      <c r="H3843" s="1" t="b">
        <v>0</v>
      </c>
      <c r="I3843" s="1">
        <v>23.0</v>
      </c>
      <c r="J3843" s="3" t="str">
        <f>vlookup(I3843,Cats!$A:$B,2,false)</f>
        <v>B</v>
      </c>
    </row>
    <row r="3844">
      <c r="A3844" s="1">
        <v>126895.0</v>
      </c>
      <c r="B3844" s="1">
        <v>257.0</v>
      </c>
      <c r="C3844" s="2" t="s">
        <v>23</v>
      </c>
      <c r="D3844" s="1" t="s">
        <v>612</v>
      </c>
      <c r="E3844" s="1">
        <v>36.0</v>
      </c>
      <c r="F3844" s="1" t="str">
        <f>vlookup(E3844,Teams!$A:B,2,false)</f>
        <v>Tesla STEM A</v>
      </c>
      <c r="G3844" s="1" t="b">
        <v>1</v>
      </c>
      <c r="H3844" s="1" t="b">
        <v>0</v>
      </c>
      <c r="I3844" s="1">
        <v>24.0</v>
      </c>
      <c r="J3844" s="3" t="str">
        <f>vlookup(I3844,Cats!$A:$B,2,false)</f>
        <v>P</v>
      </c>
    </row>
    <row r="3845">
      <c r="A3845" s="1">
        <v>126896.0</v>
      </c>
      <c r="B3845" s="1">
        <v>257.0</v>
      </c>
      <c r="C3845" s="2" t="s">
        <v>23</v>
      </c>
      <c r="D3845" s="1" t="s">
        <v>250</v>
      </c>
      <c r="E3845" s="1">
        <v>39.0</v>
      </c>
      <c r="F3845" s="1" t="str">
        <f>vlookup(E3845,Teams!$A:B,2,false)</f>
        <v>Wayzata A</v>
      </c>
      <c r="G3845" s="1" t="b">
        <v>0</v>
      </c>
      <c r="H3845" s="1" t="b">
        <v>0</v>
      </c>
      <c r="I3845" s="1">
        <v>24.0</v>
      </c>
      <c r="J3845" s="3" t="str">
        <f>vlookup(I3845,Cats!$A:$B,2,false)</f>
        <v>P</v>
      </c>
    </row>
    <row r="3846">
      <c r="A3846" s="1">
        <v>126897.0</v>
      </c>
      <c r="B3846" s="1">
        <v>258.0</v>
      </c>
      <c r="C3846" s="2" t="s">
        <v>23</v>
      </c>
      <c r="D3846" s="1" t="s">
        <v>461</v>
      </c>
      <c r="E3846" s="1">
        <v>30.0</v>
      </c>
      <c r="F3846" s="1" t="str">
        <f>vlookup(E3846,Teams!$A:B,2,false)</f>
        <v>Pullman A</v>
      </c>
      <c r="G3846" s="1" t="b">
        <v>1</v>
      </c>
      <c r="H3846" s="1" t="b">
        <v>0</v>
      </c>
      <c r="I3846" s="1">
        <v>1.0</v>
      </c>
      <c r="J3846" s="3" t="str">
        <f>vlookup(I3846,Cats!$A:$B,2,false)</f>
        <v>X</v>
      </c>
    </row>
    <row r="3847">
      <c r="A3847" s="1">
        <v>126898.0</v>
      </c>
      <c r="B3847" s="1">
        <v>258.0</v>
      </c>
      <c r="C3847" s="2" t="s">
        <v>23</v>
      </c>
      <c r="D3847" s="1" t="s">
        <v>497</v>
      </c>
      <c r="E3847" s="1">
        <v>38.0</v>
      </c>
      <c r="F3847" s="1" t="str">
        <f>vlookup(E3847,Teams!$A:B,2,false)</f>
        <v>Venice</v>
      </c>
      <c r="G3847" s="1" t="b">
        <v>0</v>
      </c>
      <c r="H3847" s="1" t="b">
        <v>0</v>
      </c>
      <c r="I3847" s="1">
        <v>1.0</v>
      </c>
      <c r="J3847" s="3" t="str">
        <f>vlookup(I3847,Cats!$A:$B,2,false)</f>
        <v>X</v>
      </c>
    </row>
    <row r="3848">
      <c r="A3848" s="1">
        <v>126899.0</v>
      </c>
      <c r="B3848" s="1">
        <v>258.0</v>
      </c>
      <c r="C3848" s="2" t="s">
        <v>23</v>
      </c>
      <c r="D3848" s="1" t="s">
        <v>1083</v>
      </c>
      <c r="E3848" s="1">
        <v>30.0</v>
      </c>
      <c r="F3848" s="1" t="str">
        <f>vlookup(E3848,Teams!$A:B,2,false)</f>
        <v>Pullman A</v>
      </c>
      <c r="G3848" s="1" t="b">
        <v>1</v>
      </c>
      <c r="H3848" s="1" t="b">
        <v>0</v>
      </c>
      <c r="I3848" s="1">
        <v>2.0</v>
      </c>
      <c r="J3848" s="3" t="str">
        <f>vlookup(I3848,Cats!$A:$B,2,false)</f>
        <v>M</v>
      </c>
    </row>
    <row r="3849">
      <c r="A3849" s="1">
        <v>126900.0</v>
      </c>
      <c r="B3849" s="1">
        <v>258.0</v>
      </c>
      <c r="C3849" s="2" t="s">
        <v>34</v>
      </c>
      <c r="D3849" s="1" t="s">
        <v>576</v>
      </c>
      <c r="E3849" s="1">
        <v>38.0</v>
      </c>
      <c r="F3849" s="1" t="str">
        <f>vlookup(E3849,Teams!$A:B,2,false)</f>
        <v>Venice</v>
      </c>
      <c r="G3849" s="1" t="b">
        <v>0</v>
      </c>
      <c r="H3849" s="1" t="b">
        <v>0</v>
      </c>
      <c r="I3849" s="1">
        <v>2.0</v>
      </c>
      <c r="J3849" s="3" t="str">
        <f>vlookup(I3849,Cats!$A:$B,2,false)</f>
        <v>M</v>
      </c>
    </row>
    <row r="3850">
      <c r="A3850" s="1">
        <v>126901.0</v>
      </c>
      <c r="B3850" s="1">
        <v>258.0</v>
      </c>
      <c r="C3850" s="2" t="s">
        <v>23</v>
      </c>
      <c r="D3850" s="1" t="s">
        <v>461</v>
      </c>
      <c r="E3850" s="1">
        <v>30.0</v>
      </c>
      <c r="F3850" s="1" t="str">
        <f>vlookup(E3850,Teams!$A:B,2,false)</f>
        <v>Pullman A</v>
      </c>
      <c r="G3850" s="1" t="b">
        <v>1</v>
      </c>
      <c r="H3850" s="1" t="b">
        <v>0</v>
      </c>
      <c r="I3850" s="1">
        <v>3.0</v>
      </c>
      <c r="J3850" s="3" t="str">
        <f>vlookup(I3850,Cats!$A:$B,2,false)</f>
        <v>C</v>
      </c>
    </row>
    <row r="3851">
      <c r="A3851" s="1">
        <v>126902.0</v>
      </c>
      <c r="B3851" s="1">
        <v>258.0</v>
      </c>
      <c r="C3851" s="2" t="s">
        <v>23</v>
      </c>
      <c r="D3851" s="1" t="s">
        <v>497</v>
      </c>
      <c r="E3851" s="1">
        <v>38.0</v>
      </c>
      <c r="F3851" s="1" t="str">
        <f>vlookup(E3851,Teams!$A:B,2,false)</f>
        <v>Venice</v>
      </c>
      <c r="G3851" s="1" t="b">
        <v>0</v>
      </c>
      <c r="H3851" s="1" t="b">
        <v>0</v>
      </c>
      <c r="I3851" s="1">
        <v>3.0</v>
      </c>
      <c r="J3851" s="3" t="str">
        <f>vlookup(I3851,Cats!$A:$B,2,false)</f>
        <v>C</v>
      </c>
    </row>
    <row r="3852">
      <c r="A3852" s="1">
        <v>126903.0</v>
      </c>
      <c r="B3852" s="1">
        <v>258.0</v>
      </c>
      <c r="C3852" s="2" t="s">
        <v>23</v>
      </c>
      <c r="D3852" s="1" t="s">
        <v>816</v>
      </c>
      <c r="E3852" s="1">
        <v>30.0</v>
      </c>
      <c r="F3852" s="1" t="str">
        <f>vlookup(E3852,Teams!$A:B,2,false)</f>
        <v>Pullman A</v>
      </c>
      <c r="G3852" s="1" t="b">
        <v>1</v>
      </c>
      <c r="H3852" s="1" t="b">
        <v>0</v>
      </c>
      <c r="I3852" s="1">
        <v>4.0</v>
      </c>
      <c r="J3852" s="3" t="str">
        <f>vlookup(I3852,Cats!$A:$B,2,false)</f>
        <v>E</v>
      </c>
    </row>
    <row r="3853">
      <c r="A3853" s="1">
        <v>126904.0</v>
      </c>
      <c r="B3853" s="1">
        <v>258.0</v>
      </c>
      <c r="C3853" s="2" t="s">
        <v>23</v>
      </c>
      <c r="D3853" s="1" t="s">
        <v>579</v>
      </c>
      <c r="E3853" s="1">
        <v>38.0</v>
      </c>
      <c r="F3853" s="1" t="str">
        <f>vlookup(E3853,Teams!$A:B,2,false)</f>
        <v>Venice</v>
      </c>
      <c r="G3853" s="1" t="b">
        <v>0</v>
      </c>
      <c r="H3853" s="1" t="b">
        <v>0</v>
      </c>
      <c r="I3853" s="1">
        <v>4.0</v>
      </c>
      <c r="J3853" s="3" t="str">
        <f>vlookup(I3853,Cats!$A:$B,2,false)</f>
        <v>E</v>
      </c>
    </row>
    <row r="3854">
      <c r="A3854" s="1">
        <v>126905.0</v>
      </c>
      <c r="B3854" s="1">
        <v>258.0</v>
      </c>
      <c r="C3854" s="2" t="s">
        <v>23</v>
      </c>
      <c r="D3854" s="1" t="s">
        <v>461</v>
      </c>
      <c r="E3854" s="1">
        <v>30.0</v>
      </c>
      <c r="F3854" s="1" t="str">
        <f>vlookup(E3854,Teams!$A:B,2,false)</f>
        <v>Pullman A</v>
      </c>
      <c r="G3854" s="1" t="b">
        <v>1</v>
      </c>
      <c r="H3854" s="1" t="b">
        <v>0</v>
      </c>
      <c r="I3854" s="1">
        <v>5.0</v>
      </c>
      <c r="J3854" s="3" t="str">
        <f>vlookup(I3854,Cats!$A:$B,2,false)</f>
        <v>B</v>
      </c>
    </row>
    <row r="3855">
      <c r="A3855" s="1">
        <v>126906.0</v>
      </c>
      <c r="B3855" s="1">
        <v>258.0</v>
      </c>
      <c r="C3855" s="2" t="s">
        <v>23</v>
      </c>
      <c r="D3855" s="1" t="s">
        <v>497</v>
      </c>
      <c r="E3855" s="1">
        <v>38.0</v>
      </c>
      <c r="F3855" s="1" t="str">
        <f>vlookup(E3855,Teams!$A:B,2,false)</f>
        <v>Venice</v>
      </c>
      <c r="G3855" s="1" t="b">
        <v>0</v>
      </c>
      <c r="H3855" s="1" t="b">
        <v>0</v>
      </c>
      <c r="I3855" s="1">
        <v>5.0</v>
      </c>
      <c r="J3855" s="3" t="str">
        <f>vlookup(I3855,Cats!$A:$B,2,false)</f>
        <v>B</v>
      </c>
    </row>
    <row r="3856">
      <c r="A3856" s="1">
        <v>126907.0</v>
      </c>
      <c r="B3856" s="1">
        <v>258.0</v>
      </c>
      <c r="C3856" s="2" t="s">
        <v>23</v>
      </c>
      <c r="D3856" s="1" t="s">
        <v>632</v>
      </c>
      <c r="E3856" s="1">
        <v>30.0</v>
      </c>
      <c r="F3856" s="1" t="str">
        <f>vlookup(E3856,Teams!$A:B,2,false)</f>
        <v>Pullman A</v>
      </c>
      <c r="G3856" s="1" t="b">
        <v>1</v>
      </c>
      <c r="H3856" s="1" t="b">
        <v>0</v>
      </c>
      <c r="I3856" s="1">
        <v>6.0</v>
      </c>
      <c r="J3856" s="3" t="str">
        <f>vlookup(I3856,Cats!$A:$B,2,false)</f>
        <v>P</v>
      </c>
    </row>
    <row r="3857">
      <c r="A3857" s="1">
        <v>126908.0</v>
      </c>
      <c r="B3857" s="1">
        <v>258.0</v>
      </c>
      <c r="C3857" s="2" t="s">
        <v>34</v>
      </c>
      <c r="D3857" s="1" t="s">
        <v>576</v>
      </c>
      <c r="E3857" s="1">
        <v>38.0</v>
      </c>
      <c r="F3857" s="1" t="str">
        <f>vlookup(E3857,Teams!$A:B,2,false)</f>
        <v>Venice</v>
      </c>
      <c r="G3857" s="1" t="b">
        <v>0</v>
      </c>
      <c r="H3857" s="1" t="b">
        <v>0</v>
      </c>
      <c r="I3857" s="1">
        <v>6.0</v>
      </c>
      <c r="J3857" s="3" t="str">
        <f>vlookup(I3857,Cats!$A:$B,2,false)</f>
        <v>P</v>
      </c>
    </row>
    <row r="3858">
      <c r="A3858" s="1">
        <v>126909.0</v>
      </c>
      <c r="B3858" s="1">
        <v>258.0</v>
      </c>
      <c r="C3858" s="2" t="s">
        <v>23</v>
      </c>
      <c r="D3858" s="1" t="s">
        <v>816</v>
      </c>
      <c r="E3858" s="1">
        <v>30.0</v>
      </c>
      <c r="F3858" s="1" t="str">
        <f>vlookup(E3858,Teams!$A:B,2,false)</f>
        <v>Pullman A</v>
      </c>
      <c r="G3858" s="1" t="b">
        <v>1</v>
      </c>
      <c r="H3858" s="1" t="b">
        <v>0</v>
      </c>
      <c r="I3858" s="1">
        <v>7.0</v>
      </c>
      <c r="J3858" s="3" t="str">
        <f>vlookup(I3858,Cats!$A:$B,2,false)</f>
        <v>X</v>
      </c>
    </row>
    <row r="3859">
      <c r="A3859" s="1">
        <v>126910.0</v>
      </c>
      <c r="B3859" s="1">
        <v>258.0</v>
      </c>
      <c r="C3859" s="2" t="s">
        <v>23</v>
      </c>
      <c r="D3859" s="1" t="s">
        <v>576</v>
      </c>
      <c r="E3859" s="1">
        <v>38.0</v>
      </c>
      <c r="F3859" s="1" t="str">
        <f>vlookup(E3859,Teams!$A:B,2,false)</f>
        <v>Venice</v>
      </c>
      <c r="G3859" s="1" t="b">
        <v>0</v>
      </c>
      <c r="H3859" s="1" t="b">
        <v>0</v>
      </c>
      <c r="I3859" s="1">
        <v>7.0</v>
      </c>
      <c r="J3859" s="3" t="str">
        <f>vlookup(I3859,Cats!$A:$B,2,false)</f>
        <v>X</v>
      </c>
    </row>
    <row r="3860">
      <c r="A3860" s="1">
        <v>126911.0</v>
      </c>
      <c r="B3860" s="1">
        <v>258.0</v>
      </c>
      <c r="C3860" s="2" t="s">
        <v>34</v>
      </c>
      <c r="D3860" s="1" t="s">
        <v>632</v>
      </c>
      <c r="E3860" s="1">
        <v>30.0</v>
      </c>
      <c r="F3860" s="1" t="str">
        <f>vlookup(E3860,Teams!$A:B,2,false)</f>
        <v>Pullman A</v>
      </c>
      <c r="G3860" s="1" t="b">
        <v>1</v>
      </c>
      <c r="H3860" s="1" t="b">
        <v>0</v>
      </c>
      <c r="I3860" s="1">
        <v>8.0</v>
      </c>
      <c r="J3860" s="3" t="str">
        <f>vlookup(I3860,Cats!$A:$B,2,false)</f>
        <v>M</v>
      </c>
    </row>
    <row r="3861">
      <c r="A3861" s="1">
        <v>126912.0</v>
      </c>
      <c r="B3861" s="1">
        <v>258.0</v>
      </c>
      <c r="C3861" s="2" t="s">
        <v>23</v>
      </c>
      <c r="D3861" s="1" t="s">
        <v>576</v>
      </c>
      <c r="E3861" s="1">
        <v>38.0</v>
      </c>
      <c r="F3861" s="1" t="str">
        <f>vlookup(E3861,Teams!$A:B,2,false)</f>
        <v>Venice</v>
      </c>
      <c r="G3861" s="1" t="b">
        <v>0</v>
      </c>
      <c r="H3861" s="1" t="b">
        <v>0</v>
      </c>
      <c r="I3861" s="1">
        <v>8.0</v>
      </c>
      <c r="J3861" s="3" t="str">
        <f>vlookup(I3861,Cats!$A:$B,2,false)</f>
        <v>M</v>
      </c>
    </row>
    <row r="3862">
      <c r="A3862" s="1">
        <v>126913.0</v>
      </c>
      <c r="B3862" s="1">
        <v>258.0</v>
      </c>
      <c r="C3862" s="2" t="s">
        <v>23</v>
      </c>
      <c r="D3862" s="1" t="s">
        <v>774</v>
      </c>
      <c r="E3862" s="1">
        <v>30.0</v>
      </c>
      <c r="F3862" s="1" t="str">
        <f>vlookup(E3862,Teams!$A:B,2,false)</f>
        <v>Pullman A</v>
      </c>
      <c r="G3862" s="1" t="b">
        <v>1</v>
      </c>
      <c r="H3862" s="1" t="b">
        <v>0</v>
      </c>
      <c r="I3862" s="1">
        <v>9.0</v>
      </c>
      <c r="J3862" s="3" t="str">
        <f>vlookup(I3862,Cats!$A:$B,2,false)</f>
        <v>C</v>
      </c>
    </row>
    <row r="3863">
      <c r="A3863" s="1">
        <v>126914.0</v>
      </c>
      <c r="B3863" s="1">
        <v>258.0</v>
      </c>
      <c r="C3863" s="2" t="s">
        <v>23</v>
      </c>
      <c r="D3863" s="1" t="s">
        <v>497</v>
      </c>
      <c r="E3863" s="1">
        <v>38.0</v>
      </c>
      <c r="F3863" s="1" t="str">
        <f>vlookup(E3863,Teams!$A:B,2,false)</f>
        <v>Venice</v>
      </c>
      <c r="G3863" s="1" t="b">
        <v>0</v>
      </c>
      <c r="H3863" s="1" t="b">
        <v>0</v>
      </c>
      <c r="I3863" s="1">
        <v>9.0</v>
      </c>
      <c r="J3863" s="3" t="str">
        <f>vlookup(I3863,Cats!$A:$B,2,false)</f>
        <v>C</v>
      </c>
    </row>
    <row r="3864">
      <c r="A3864" s="1">
        <v>126915.0</v>
      </c>
      <c r="B3864" s="1">
        <v>258.0</v>
      </c>
      <c r="C3864" s="2" t="s">
        <v>23</v>
      </c>
      <c r="D3864" s="1" t="s">
        <v>816</v>
      </c>
      <c r="E3864" s="1">
        <v>30.0</v>
      </c>
      <c r="F3864" s="1" t="str">
        <f>vlookup(E3864,Teams!$A:B,2,false)</f>
        <v>Pullman A</v>
      </c>
      <c r="G3864" s="1" t="b">
        <v>1</v>
      </c>
      <c r="H3864" s="1" t="b">
        <v>0</v>
      </c>
      <c r="I3864" s="1">
        <v>10.0</v>
      </c>
      <c r="J3864" s="3" t="str">
        <f>vlookup(I3864,Cats!$A:$B,2,false)</f>
        <v>E</v>
      </c>
    </row>
    <row r="3865">
      <c r="A3865" s="1">
        <v>126916.0</v>
      </c>
      <c r="B3865" s="1">
        <v>258.0</v>
      </c>
      <c r="C3865" s="2" t="s">
        <v>23</v>
      </c>
      <c r="D3865" s="1" t="s">
        <v>582</v>
      </c>
      <c r="E3865" s="1">
        <v>38.0</v>
      </c>
      <c r="F3865" s="1" t="str">
        <f>vlookup(E3865,Teams!$A:B,2,false)</f>
        <v>Venice</v>
      </c>
      <c r="G3865" s="1" t="b">
        <v>0</v>
      </c>
      <c r="H3865" s="1" t="b">
        <v>0</v>
      </c>
      <c r="I3865" s="1">
        <v>10.0</v>
      </c>
      <c r="J3865" s="3" t="str">
        <f>vlookup(I3865,Cats!$A:$B,2,false)</f>
        <v>E</v>
      </c>
    </row>
    <row r="3866">
      <c r="A3866" s="1">
        <v>126917.0</v>
      </c>
      <c r="B3866" s="1">
        <v>258.0</v>
      </c>
      <c r="C3866" s="2" t="s">
        <v>23</v>
      </c>
      <c r="D3866" s="1"/>
      <c r="E3866" s="1">
        <v>30.0</v>
      </c>
      <c r="F3866" s="1" t="str">
        <f>vlookup(E3866,Teams!$A:B,2,false)</f>
        <v>Pullman A</v>
      </c>
      <c r="G3866" s="1" t="b">
        <v>1</v>
      </c>
      <c r="H3866" s="1" t="b">
        <v>1</v>
      </c>
      <c r="I3866" s="1">
        <v>11.0</v>
      </c>
      <c r="J3866" s="3" t="str">
        <f>vlookup(I3866,Cats!$A:$B,2,false)</f>
        <v>B</v>
      </c>
    </row>
    <row r="3867">
      <c r="A3867" s="1">
        <v>126918.0</v>
      </c>
      <c r="B3867" s="1">
        <v>258.0</v>
      </c>
      <c r="C3867" s="2" t="s">
        <v>34</v>
      </c>
      <c r="D3867" s="1" t="s">
        <v>497</v>
      </c>
      <c r="E3867" s="1">
        <v>38.0</v>
      </c>
      <c r="F3867" s="1" t="str">
        <f>vlookup(E3867,Teams!$A:B,2,false)</f>
        <v>Venice</v>
      </c>
      <c r="G3867" s="1" t="b">
        <v>0</v>
      </c>
      <c r="H3867" s="1" t="b">
        <v>0</v>
      </c>
      <c r="I3867" s="1">
        <v>11.0</v>
      </c>
      <c r="J3867" s="3" t="str">
        <f>vlookup(I3867,Cats!$A:$B,2,false)</f>
        <v>B</v>
      </c>
    </row>
    <row r="3868">
      <c r="A3868" s="1">
        <v>126919.0</v>
      </c>
      <c r="B3868" s="1">
        <v>258.0</v>
      </c>
      <c r="C3868" s="2" t="s">
        <v>23</v>
      </c>
      <c r="D3868" s="1"/>
      <c r="E3868" s="1">
        <v>30.0</v>
      </c>
      <c r="F3868" s="1" t="str">
        <f>vlookup(E3868,Teams!$A:B,2,false)</f>
        <v>Pullman A</v>
      </c>
      <c r="G3868" s="1" t="b">
        <v>1</v>
      </c>
      <c r="H3868" s="1" t="b">
        <v>1</v>
      </c>
      <c r="I3868" s="1">
        <v>12.0</v>
      </c>
      <c r="J3868" s="3" t="str">
        <f>vlookup(I3868,Cats!$A:$B,2,false)</f>
        <v>P</v>
      </c>
    </row>
    <row r="3869">
      <c r="A3869" s="1">
        <v>126920.0</v>
      </c>
      <c r="B3869" s="1">
        <v>258.0</v>
      </c>
      <c r="C3869" s="2" t="s">
        <v>23</v>
      </c>
      <c r="D3869" s="1"/>
      <c r="E3869" s="1">
        <v>38.0</v>
      </c>
      <c r="F3869" s="1" t="str">
        <f>vlookup(E3869,Teams!$A:B,2,false)</f>
        <v>Venice</v>
      </c>
      <c r="G3869" s="1" t="b">
        <v>0</v>
      </c>
      <c r="H3869" s="1" t="b">
        <v>1</v>
      </c>
      <c r="I3869" s="1">
        <v>12.0</v>
      </c>
      <c r="J3869" s="3" t="str">
        <f>vlookup(I3869,Cats!$A:$B,2,false)</f>
        <v>P</v>
      </c>
    </row>
    <row r="3870">
      <c r="A3870" s="1">
        <v>126921.0</v>
      </c>
      <c r="B3870" s="1">
        <v>258.0</v>
      </c>
      <c r="C3870" s="2" t="s">
        <v>23</v>
      </c>
      <c r="D3870" s="1" t="s">
        <v>774</v>
      </c>
      <c r="E3870" s="1">
        <v>30.0</v>
      </c>
      <c r="F3870" s="1" t="str">
        <f>vlookup(E3870,Teams!$A:B,2,false)</f>
        <v>Pullman A</v>
      </c>
      <c r="G3870" s="1" t="b">
        <v>1</v>
      </c>
      <c r="H3870" s="1" t="b">
        <v>1</v>
      </c>
      <c r="I3870" s="1">
        <v>13.0</v>
      </c>
      <c r="J3870" s="3" t="str">
        <f>vlookup(I3870,Cats!$A:$B,2,false)</f>
        <v>X</v>
      </c>
    </row>
    <row r="3871">
      <c r="A3871" s="1">
        <v>126922.0</v>
      </c>
      <c r="B3871" s="1">
        <v>258.0</v>
      </c>
      <c r="C3871" s="2" t="s">
        <v>59</v>
      </c>
      <c r="D3871" s="1" t="s">
        <v>582</v>
      </c>
      <c r="E3871" s="1">
        <v>38.0</v>
      </c>
      <c r="F3871" s="1" t="str">
        <f>vlookup(E3871,Teams!$A:B,2,false)</f>
        <v>Venice</v>
      </c>
      <c r="G3871" s="1" t="b">
        <v>0</v>
      </c>
      <c r="H3871" s="1" t="b">
        <v>0</v>
      </c>
      <c r="I3871" s="1">
        <v>13.0</v>
      </c>
      <c r="J3871" s="3" t="str">
        <f>vlookup(I3871,Cats!$A:$B,2,false)</f>
        <v>X</v>
      </c>
    </row>
    <row r="3872">
      <c r="A3872" s="1">
        <v>126923.0</v>
      </c>
      <c r="B3872" s="1">
        <v>258.0</v>
      </c>
      <c r="C3872" s="2" t="s">
        <v>34</v>
      </c>
      <c r="D3872" s="1" t="s">
        <v>461</v>
      </c>
      <c r="E3872" s="1">
        <v>30.0</v>
      </c>
      <c r="F3872" s="1" t="str">
        <f>vlookup(E3872,Teams!$A:B,2,false)</f>
        <v>Pullman A</v>
      </c>
      <c r="G3872" s="1" t="b">
        <v>1</v>
      </c>
      <c r="H3872" s="1" t="b">
        <v>0</v>
      </c>
      <c r="I3872" s="1">
        <v>14.0</v>
      </c>
      <c r="J3872" s="3" t="str">
        <f>vlookup(I3872,Cats!$A:$B,2,false)</f>
        <v>M</v>
      </c>
    </row>
    <row r="3873">
      <c r="A3873" s="1">
        <v>126924.0</v>
      </c>
      <c r="B3873" s="1">
        <v>258.0</v>
      </c>
      <c r="C3873" s="2" t="s">
        <v>23</v>
      </c>
      <c r="D3873" s="1"/>
      <c r="E3873" s="1">
        <v>38.0</v>
      </c>
      <c r="F3873" s="1" t="str">
        <f>vlookup(E3873,Teams!$A:B,2,false)</f>
        <v>Venice</v>
      </c>
      <c r="G3873" s="1" t="b">
        <v>0</v>
      </c>
      <c r="H3873" s="1" t="b">
        <v>1</v>
      </c>
      <c r="I3873" s="1">
        <v>14.0</v>
      </c>
      <c r="J3873" s="3" t="str">
        <f>vlookup(I3873,Cats!$A:$B,2,false)</f>
        <v>M</v>
      </c>
    </row>
    <row r="3874">
      <c r="A3874" s="1">
        <v>126925.0</v>
      </c>
      <c r="B3874" s="1">
        <v>258.0</v>
      </c>
      <c r="C3874" s="2" t="s">
        <v>23</v>
      </c>
      <c r="D3874" s="1" t="s">
        <v>632</v>
      </c>
      <c r="E3874" s="1">
        <v>30.0</v>
      </c>
      <c r="F3874" s="1" t="str">
        <f>vlookup(E3874,Teams!$A:B,2,false)</f>
        <v>Pullman A</v>
      </c>
      <c r="G3874" s="1" t="b">
        <v>1</v>
      </c>
      <c r="H3874" s="1" t="b">
        <v>0</v>
      </c>
      <c r="I3874" s="1">
        <v>15.0</v>
      </c>
      <c r="J3874" s="3" t="str">
        <f>vlookup(I3874,Cats!$A:$B,2,false)</f>
        <v>C</v>
      </c>
    </row>
    <row r="3875">
      <c r="A3875" s="1">
        <v>126926.0</v>
      </c>
      <c r="B3875" s="1">
        <v>258.0</v>
      </c>
      <c r="C3875" s="2" t="s">
        <v>23</v>
      </c>
      <c r="D3875" s="1" t="s">
        <v>497</v>
      </c>
      <c r="E3875" s="1">
        <v>38.0</v>
      </c>
      <c r="F3875" s="1" t="str">
        <f>vlookup(E3875,Teams!$A:B,2,false)</f>
        <v>Venice</v>
      </c>
      <c r="G3875" s="1" t="b">
        <v>0</v>
      </c>
      <c r="H3875" s="1" t="b">
        <v>0</v>
      </c>
      <c r="I3875" s="1">
        <v>15.0</v>
      </c>
      <c r="J3875" s="3" t="str">
        <f>vlookup(I3875,Cats!$A:$B,2,false)</f>
        <v>C</v>
      </c>
    </row>
    <row r="3876">
      <c r="A3876" s="1">
        <v>126927.0</v>
      </c>
      <c r="B3876" s="1">
        <v>258.0</v>
      </c>
      <c r="C3876" s="2" t="s">
        <v>78</v>
      </c>
      <c r="D3876" s="1" t="s">
        <v>816</v>
      </c>
      <c r="E3876" s="1">
        <v>30.0</v>
      </c>
      <c r="F3876" s="1" t="str">
        <f>vlookup(E3876,Teams!$A:B,2,false)</f>
        <v>Pullman A</v>
      </c>
      <c r="G3876" s="1" t="b">
        <v>1</v>
      </c>
      <c r="H3876" s="1" t="b">
        <v>0</v>
      </c>
      <c r="I3876" s="1">
        <v>16.0</v>
      </c>
      <c r="J3876" s="3" t="str">
        <f>vlookup(I3876,Cats!$A:$B,2,false)</f>
        <v>E</v>
      </c>
    </row>
    <row r="3877">
      <c r="A3877" s="1">
        <v>126928.0</v>
      </c>
      <c r="B3877" s="1">
        <v>258.0</v>
      </c>
      <c r="C3877" s="2" t="s">
        <v>23</v>
      </c>
      <c r="D3877" s="1"/>
      <c r="E3877" s="1">
        <v>38.0</v>
      </c>
      <c r="F3877" s="1" t="str">
        <f>vlookup(E3877,Teams!$A:B,2,false)</f>
        <v>Venice</v>
      </c>
      <c r="G3877" s="1" t="b">
        <v>0</v>
      </c>
      <c r="H3877" s="1" t="b">
        <v>1</v>
      </c>
      <c r="I3877" s="1">
        <v>16.0</v>
      </c>
      <c r="J3877" s="3" t="str">
        <f>vlookup(I3877,Cats!$A:$B,2,false)</f>
        <v>E</v>
      </c>
    </row>
    <row r="3878">
      <c r="A3878" s="1">
        <v>126929.0</v>
      </c>
      <c r="B3878" s="1">
        <v>258.0</v>
      </c>
      <c r="C3878" s="2" t="s">
        <v>23</v>
      </c>
      <c r="D3878" s="1" t="s">
        <v>816</v>
      </c>
      <c r="E3878" s="1">
        <v>30.0</v>
      </c>
      <c r="F3878" s="1" t="str">
        <f>vlookup(E3878,Teams!$A:B,2,false)</f>
        <v>Pullman A</v>
      </c>
      <c r="G3878" s="1" t="b">
        <v>1</v>
      </c>
      <c r="H3878" s="1" t="b">
        <v>0</v>
      </c>
      <c r="I3878" s="1">
        <v>17.0</v>
      </c>
      <c r="J3878" s="3" t="str">
        <f>vlookup(I3878,Cats!$A:$B,2,false)</f>
        <v>B</v>
      </c>
    </row>
    <row r="3879">
      <c r="A3879" s="1">
        <v>126930.0</v>
      </c>
      <c r="B3879" s="1">
        <v>258.0</v>
      </c>
      <c r="C3879" s="2" t="s">
        <v>23</v>
      </c>
      <c r="D3879" s="1" t="s">
        <v>497</v>
      </c>
      <c r="E3879" s="1">
        <v>38.0</v>
      </c>
      <c r="F3879" s="1" t="str">
        <f>vlookup(E3879,Teams!$A:B,2,false)</f>
        <v>Venice</v>
      </c>
      <c r="G3879" s="1" t="b">
        <v>0</v>
      </c>
      <c r="H3879" s="1" t="b">
        <v>0</v>
      </c>
      <c r="I3879" s="1">
        <v>17.0</v>
      </c>
      <c r="J3879" s="3" t="str">
        <f>vlookup(I3879,Cats!$A:$B,2,false)</f>
        <v>B</v>
      </c>
    </row>
    <row r="3880">
      <c r="A3880" s="1">
        <v>126931.0</v>
      </c>
      <c r="B3880" s="1">
        <v>258.0</v>
      </c>
      <c r="C3880" s="2" t="s">
        <v>23</v>
      </c>
      <c r="D3880" s="1" t="s">
        <v>1083</v>
      </c>
      <c r="E3880" s="1">
        <v>30.0</v>
      </c>
      <c r="F3880" s="1" t="str">
        <f>vlookup(E3880,Teams!$A:B,2,false)</f>
        <v>Pullman A</v>
      </c>
      <c r="G3880" s="1" t="b">
        <v>1</v>
      </c>
      <c r="H3880" s="1" t="b">
        <v>0</v>
      </c>
      <c r="I3880" s="1">
        <v>18.0</v>
      </c>
      <c r="J3880" s="3" t="str">
        <f>vlookup(I3880,Cats!$A:$B,2,false)</f>
        <v>P</v>
      </c>
    </row>
    <row r="3881">
      <c r="A3881" s="1">
        <v>126932.0</v>
      </c>
      <c r="B3881" s="1">
        <v>258.0</v>
      </c>
      <c r="C3881" s="2" t="s">
        <v>34</v>
      </c>
      <c r="D3881" s="1" t="s">
        <v>576</v>
      </c>
      <c r="E3881" s="1">
        <v>38.0</v>
      </c>
      <c r="F3881" s="1" t="str">
        <f>vlookup(E3881,Teams!$A:B,2,false)</f>
        <v>Venice</v>
      </c>
      <c r="G3881" s="1" t="b">
        <v>0</v>
      </c>
      <c r="H3881" s="1" t="b">
        <v>0</v>
      </c>
      <c r="I3881" s="1">
        <v>18.0</v>
      </c>
      <c r="J3881" s="3" t="str">
        <f>vlookup(I3881,Cats!$A:$B,2,false)</f>
        <v>P</v>
      </c>
    </row>
    <row r="3882">
      <c r="A3882" s="1">
        <v>126933.0</v>
      </c>
      <c r="B3882" s="1">
        <v>258.0</v>
      </c>
      <c r="C3882" s="2" t="s">
        <v>78</v>
      </c>
      <c r="D3882" s="1" t="s">
        <v>461</v>
      </c>
      <c r="E3882" s="1">
        <v>30.0</v>
      </c>
      <c r="F3882" s="1" t="str">
        <f>vlookup(E3882,Teams!$A:B,2,false)</f>
        <v>Pullman A</v>
      </c>
      <c r="G3882" s="1" t="b">
        <v>1</v>
      </c>
      <c r="H3882" s="1" t="b">
        <v>0</v>
      </c>
      <c r="I3882" s="1">
        <v>19.0</v>
      </c>
      <c r="J3882" s="3" t="str">
        <f>vlookup(I3882,Cats!$A:$B,2,false)</f>
        <v>X</v>
      </c>
    </row>
    <row r="3883">
      <c r="A3883" s="1">
        <v>126934.0</v>
      </c>
      <c r="B3883" s="1">
        <v>258.0</v>
      </c>
      <c r="C3883" s="2" t="s">
        <v>23</v>
      </c>
      <c r="D3883" s="1"/>
      <c r="E3883" s="1">
        <v>38.0</v>
      </c>
      <c r="F3883" s="1" t="str">
        <f>vlookup(E3883,Teams!$A:B,2,false)</f>
        <v>Venice</v>
      </c>
      <c r="G3883" s="1" t="b">
        <v>0</v>
      </c>
      <c r="H3883" s="1" t="b">
        <v>1</v>
      </c>
      <c r="I3883" s="1">
        <v>19.0</v>
      </c>
      <c r="J3883" s="3" t="str">
        <f>vlookup(I3883,Cats!$A:$B,2,false)</f>
        <v>X</v>
      </c>
    </row>
    <row r="3884">
      <c r="A3884" s="1">
        <v>126935.0</v>
      </c>
      <c r="B3884" s="1">
        <v>258.0</v>
      </c>
      <c r="C3884" s="2" t="s">
        <v>34</v>
      </c>
      <c r="D3884" s="1" t="s">
        <v>632</v>
      </c>
      <c r="E3884" s="1">
        <v>30.0</v>
      </c>
      <c r="F3884" s="1" t="str">
        <f>vlookup(E3884,Teams!$A:B,2,false)</f>
        <v>Pullman A</v>
      </c>
      <c r="G3884" s="1" t="b">
        <v>1</v>
      </c>
      <c r="H3884" s="1" t="b">
        <v>0</v>
      </c>
      <c r="I3884" s="1">
        <v>20.0</v>
      </c>
      <c r="J3884" s="3" t="str">
        <f>vlookup(I3884,Cats!$A:$B,2,false)</f>
        <v>M</v>
      </c>
    </row>
    <row r="3885">
      <c r="A3885" s="1">
        <v>126936.0</v>
      </c>
      <c r="B3885" s="1">
        <v>258.0</v>
      </c>
      <c r="C3885" s="2" t="s">
        <v>23</v>
      </c>
      <c r="D3885" s="1"/>
      <c r="E3885" s="1">
        <v>38.0</v>
      </c>
      <c r="F3885" s="1" t="str">
        <f>vlookup(E3885,Teams!$A:B,2,false)</f>
        <v>Venice</v>
      </c>
      <c r="G3885" s="1" t="b">
        <v>0</v>
      </c>
      <c r="H3885" s="1" t="b">
        <v>1</v>
      </c>
      <c r="I3885" s="1">
        <v>20.0</v>
      </c>
      <c r="J3885" s="3" t="str">
        <f>vlookup(I3885,Cats!$A:$B,2,false)</f>
        <v>M</v>
      </c>
    </row>
    <row r="3886">
      <c r="A3886" s="1">
        <v>126937.0</v>
      </c>
      <c r="B3886" s="1">
        <v>258.0</v>
      </c>
      <c r="C3886" s="2" t="s">
        <v>23</v>
      </c>
      <c r="D3886" s="1" t="s">
        <v>632</v>
      </c>
      <c r="E3886" s="1">
        <v>30.0</v>
      </c>
      <c r="F3886" s="1" t="str">
        <f>vlookup(E3886,Teams!$A:B,2,false)</f>
        <v>Pullman A</v>
      </c>
      <c r="G3886" s="1" t="b">
        <v>1</v>
      </c>
      <c r="H3886" s="1" t="b">
        <v>0</v>
      </c>
      <c r="I3886" s="1">
        <v>21.0</v>
      </c>
      <c r="J3886" s="3" t="str">
        <f>vlookup(I3886,Cats!$A:$B,2,false)</f>
        <v>C</v>
      </c>
    </row>
    <row r="3887">
      <c r="A3887" s="1">
        <v>126938.0</v>
      </c>
      <c r="B3887" s="1">
        <v>258.0</v>
      </c>
      <c r="C3887" s="2" t="s">
        <v>78</v>
      </c>
      <c r="D3887" s="1" t="s">
        <v>582</v>
      </c>
      <c r="E3887" s="1">
        <v>38.0</v>
      </c>
      <c r="F3887" s="1" t="str">
        <f>vlookup(E3887,Teams!$A:B,2,false)</f>
        <v>Venice</v>
      </c>
      <c r="G3887" s="1" t="b">
        <v>0</v>
      </c>
      <c r="H3887" s="1" t="b">
        <v>0</v>
      </c>
      <c r="I3887" s="1">
        <v>21.0</v>
      </c>
      <c r="J3887" s="3" t="str">
        <f>vlookup(I3887,Cats!$A:$B,2,false)</f>
        <v>C</v>
      </c>
    </row>
    <row r="3888">
      <c r="A3888" s="1">
        <v>126939.0</v>
      </c>
      <c r="B3888" s="1">
        <v>258.0</v>
      </c>
      <c r="C3888" s="2" t="s">
        <v>23</v>
      </c>
      <c r="D3888" s="1" t="s">
        <v>816</v>
      </c>
      <c r="E3888" s="1">
        <v>30.0</v>
      </c>
      <c r="F3888" s="1" t="str">
        <f>vlookup(E3888,Teams!$A:B,2,false)</f>
        <v>Pullman A</v>
      </c>
      <c r="G3888" s="1" t="b">
        <v>1</v>
      </c>
      <c r="H3888" s="1" t="b">
        <v>0</v>
      </c>
      <c r="I3888" s="1">
        <v>22.0</v>
      </c>
      <c r="J3888" s="3" t="str">
        <f>vlookup(I3888,Cats!$A:$B,2,false)</f>
        <v>E</v>
      </c>
    </row>
    <row r="3889">
      <c r="A3889" s="1">
        <v>126940.0</v>
      </c>
      <c r="B3889" s="1">
        <v>258.0</v>
      </c>
      <c r="C3889" s="2" t="s">
        <v>23</v>
      </c>
      <c r="D3889" s="1" t="s">
        <v>579</v>
      </c>
      <c r="E3889" s="1">
        <v>38.0</v>
      </c>
      <c r="F3889" s="1" t="str">
        <f>vlookup(E3889,Teams!$A:B,2,false)</f>
        <v>Venice</v>
      </c>
      <c r="G3889" s="1" t="b">
        <v>0</v>
      </c>
      <c r="H3889" s="1" t="b">
        <v>0</v>
      </c>
      <c r="I3889" s="1">
        <v>22.0</v>
      </c>
      <c r="J3889" s="3" t="str">
        <f>vlookup(I3889,Cats!$A:$B,2,false)</f>
        <v>E</v>
      </c>
    </row>
    <row r="3890">
      <c r="A3890" s="1">
        <v>126941.0</v>
      </c>
      <c r="B3890" s="1">
        <v>258.0</v>
      </c>
      <c r="C3890" s="2" t="s">
        <v>23</v>
      </c>
      <c r="D3890" s="1" t="s">
        <v>461</v>
      </c>
      <c r="E3890" s="1">
        <v>30.0</v>
      </c>
      <c r="F3890" s="1" t="str">
        <f>vlookup(E3890,Teams!$A:B,2,false)</f>
        <v>Pullman A</v>
      </c>
      <c r="G3890" s="1" t="b">
        <v>1</v>
      </c>
      <c r="H3890" s="1" t="b">
        <v>0</v>
      </c>
      <c r="I3890" s="1">
        <v>23.0</v>
      </c>
      <c r="J3890" s="3" t="str">
        <f>vlookup(I3890,Cats!$A:$B,2,false)</f>
        <v>B</v>
      </c>
    </row>
    <row r="3891">
      <c r="A3891" s="1">
        <v>126942.0</v>
      </c>
      <c r="B3891" s="1">
        <v>258.0</v>
      </c>
      <c r="C3891" s="2" t="s">
        <v>23</v>
      </c>
      <c r="D3891" s="1" t="s">
        <v>497</v>
      </c>
      <c r="E3891" s="1">
        <v>38.0</v>
      </c>
      <c r="F3891" s="1" t="str">
        <f>vlookup(E3891,Teams!$A:B,2,false)</f>
        <v>Venice</v>
      </c>
      <c r="G3891" s="1" t="b">
        <v>0</v>
      </c>
      <c r="H3891" s="1" t="b">
        <v>0</v>
      </c>
      <c r="I3891" s="1">
        <v>23.0</v>
      </c>
      <c r="J3891" s="3" t="str">
        <f>vlookup(I3891,Cats!$A:$B,2,false)</f>
        <v>B</v>
      </c>
    </row>
    <row r="3892">
      <c r="A3892" s="1">
        <v>126943.0</v>
      </c>
      <c r="B3892" s="1">
        <v>258.0</v>
      </c>
      <c r="C3892" s="2" t="s">
        <v>23</v>
      </c>
      <c r="D3892" s="1" t="s">
        <v>632</v>
      </c>
      <c r="E3892" s="1">
        <v>30.0</v>
      </c>
      <c r="F3892" s="1" t="str">
        <f>vlookup(E3892,Teams!$A:B,2,false)</f>
        <v>Pullman A</v>
      </c>
      <c r="G3892" s="1" t="b">
        <v>1</v>
      </c>
      <c r="H3892" s="1" t="b">
        <v>0</v>
      </c>
      <c r="I3892" s="1">
        <v>24.0</v>
      </c>
      <c r="J3892" s="3" t="str">
        <f>vlookup(I3892,Cats!$A:$B,2,false)</f>
        <v>P</v>
      </c>
    </row>
    <row r="3893">
      <c r="A3893" s="1">
        <v>126944.0</v>
      </c>
      <c r="B3893" s="1">
        <v>258.0</v>
      </c>
      <c r="C3893" s="2" t="s">
        <v>23</v>
      </c>
      <c r="D3893" s="1" t="s">
        <v>576</v>
      </c>
      <c r="E3893" s="1">
        <v>38.0</v>
      </c>
      <c r="F3893" s="1" t="str">
        <f>vlookup(E3893,Teams!$A:B,2,false)</f>
        <v>Venice</v>
      </c>
      <c r="G3893" s="1" t="b">
        <v>0</v>
      </c>
      <c r="H3893" s="1" t="b">
        <v>0</v>
      </c>
      <c r="I3893" s="1">
        <v>24.0</v>
      </c>
      <c r="J3893" s="3" t="str">
        <f>vlookup(I3893,Cats!$A:$B,2,false)</f>
        <v>P</v>
      </c>
    </row>
    <row r="3894">
      <c r="A3894" s="1">
        <v>126945.0</v>
      </c>
      <c r="B3894" s="1">
        <v>259.0</v>
      </c>
      <c r="C3894" s="2" t="s">
        <v>23</v>
      </c>
      <c r="D3894" s="1"/>
      <c r="E3894" s="1">
        <v>6.0</v>
      </c>
      <c r="F3894" s="1" t="str">
        <f>vlookup(E3894,Teams!$A:B,2,false)</f>
        <v>Canyon Crest A</v>
      </c>
      <c r="G3894" s="1" t="b">
        <v>1</v>
      </c>
      <c r="H3894" s="1" t="b">
        <v>1</v>
      </c>
      <c r="I3894" s="1">
        <v>1.0</v>
      </c>
      <c r="J3894" s="3" t="str">
        <f>vlookup(I3894,Cats!$A:$B,2,false)</f>
        <v>X</v>
      </c>
    </row>
    <row r="3895">
      <c r="A3895" s="1">
        <v>126946.0</v>
      </c>
      <c r="B3895" s="1">
        <v>259.0</v>
      </c>
      <c r="C3895" s="2" t="s">
        <v>34</v>
      </c>
      <c r="D3895" s="1" t="s">
        <v>432</v>
      </c>
      <c r="E3895" s="1">
        <v>26.0</v>
      </c>
      <c r="F3895" s="1" t="str">
        <f>vlookup(E3895,Teams!$A:B,2,false)</f>
        <v>NoHo A</v>
      </c>
      <c r="G3895" s="1" t="b">
        <v>0</v>
      </c>
      <c r="H3895" s="1" t="b">
        <v>0</v>
      </c>
      <c r="I3895" s="1">
        <v>1.0</v>
      </c>
      <c r="J3895" s="3" t="str">
        <f>vlookup(I3895,Cats!$A:$B,2,false)</f>
        <v>X</v>
      </c>
    </row>
    <row r="3896">
      <c r="A3896" s="1">
        <v>126947.0</v>
      </c>
      <c r="B3896" s="1">
        <v>259.0</v>
      </c>
      <c r="C3896" s="2" t="s">
        <v>23</v>
      </c>
      <c r="D3896" s="1" t="s">
        <v>405</v>
      </c>
      <c r="E3896" s="1">
        <v>6.0</v>
      </c>
      <c r="F3896" s="1" t="str">
        <f>vlookup(E3896,Teams!$A:B,2,false)</f>
        <v>Canyon Crest A</v>
      </c>
      <c r="G3896" s="1" t="b">
        <v>1</v>
      </c>
      <c r="H3896" s="1" t="b">
        <v>0</v>
      </c>
      <c r="I3896" s="1">
        <v>2.0</v>
      </c>
      <c r="J3896" s="3" t="str">
        <f>vlookup(I3896,Cats!$A:$B,2,false)</f>
        <v>M</v>
      </c>
    </row>
    <row r="3897">
      <c r="A3897" s="1">
        <v>126948.0</v>
      </c>
      <c r="B3897" s="1">
        <v>259.0</v>
      </c>
      <c r="C3897" s="2" t="s">
        <v>23</v>
      </c>
      <c r="D3897" s="1" t="s">
        <v>432</v>
      </c>
      <c r="E3897" s="1">
        <v>26.0</v>
      </c>
      <c r="F3897" s="1" t="str">
        <f>vlookup(E3897,Teams!$A:B,2,false)</f>
        <v>NoHo A</v>
      </c>
      <c r="G3897" s="1" t="b">
        <v>0</v>
      </c>
      <c r="H3897" s="1" t="b">
        <v>0</v>
      </c>
      <c r="I3897" s="1">
        <v>2.0</v>
      </c>
      <c r="J3897" s="3" t="str">
        <f>vlookup(I3897,Cats!$A:$B,2,false)</f>
        <v>M</v>
      </c>
    </row>
    <row r="3898">
      <c r="A3898" s="1">
        <v>126949.0</v>
      </c>
      <c r="B3898" s="1">
        <v>259.0</v>
      </c>
      <c r="C3898" s="2" t="s">
        <v>23</v>
      </c>
      <c r="D3898" s="1" t="s">
        <v>405</v>
      </c>
      <c r="E3898" s="1">
        <v>6.0</v>
      </c>
      <c r="F3898" s="1" t="str">
        <f>vlookup(E3898,Teams!$A:B,2,false)</f>
        <v>Canyon Crest A</v>
      </c>
      <c r="G3898" s="1" t="b">
        <v>1</v>
      </c>
      <c r="H3898" s="1" t="b">
        <v>0</v>
      </c>
      <c r="I3898" s="1">
        <v>3.0</v>
      </c>
      <c r="J3898" s="3" t="str">
        <f>vlookup(I3898,Cats!$A:$B,2,false)</f>
        <v>C</v>
      </c>
    </row>
    <row r="3899">
      <c r="A3899" s="1">
        <v>126950.0</v>
      </c>
      <c r="B3899" s="1">
        <v>259.0</v>
      </c>
      <c r="C3899" s="2" t="s">
        <v>34</v>
      </c>
      <c r="D3899" s="1" t="s">
        <v>1146</v>
      </c>
      <c r="E3899" s="1">
        <v>26.0</v>
      </c>
      <c r="F3899" s="1" t="str">
        <f>vlookup(E3899,Teams!$A:B,2,false)</f>
        <v>NoHo A</v>
      </c>
      <c r="G3899" s="1" t="b">
        <v>0</v>
      </c>
      <c r="H3899" s="1" t="b">
        <v>0</v>
      </c>
      <c r="I3899" s="1">
        <v>3.0</v>
      </c>
      <c r="J3899" s="3" t="str">
        <f>vlookup(I3899,Cats!$A:$B,2,false)</f>
        <v>C</v>
      </c>
    </row>
    <row r="3900">
      <c r="A3900" s="1">
        <v>126951.0</v>
      </c>
      <c r="B3900" s="1">
        <v>259.0</v>
      </c>
      <c r="C3900" s="2" t="s">
        <v>23</v>
      </c>
      <c r="D3900" s="1"/>
      <c r="E3900" s="1">
        <v>6.0</v>
      </c>
      <c r="F3900" s="1" t="str">
        <f>vlookup(E3900,Teams!$A:B,2,false)</f>
        <v>Canyon Crest A</v>
      </c>
      <c r="G3900" s="1" t="b">
        <v>1</v>
      </c>
      <c r="H3900" s="1" t="b">
        <v>1</v>
      </c>
      <c r="I3900" s="1">
        <v>4.0</v>
      </c>
      <c r="J3900" s="3" t="str">
        <f>vlookup(I3900,Cats!$A:$B,2,false)</f>
        <v>E</v>
      </c>
    </row>
    <row r="3901">
      <c r="A3901" s="1">
        <v>126952.0</v>
      </c>
      <c r="B3901" s="1">
        <v>259.0</v>
      </c>
      <c r="C3901" s="2" t="s">
        <v>34</v>
      </c>
      <c r="D3901" s="1" t="s">
        <v>476</v>
      </c>
      <c r="E3901" s="1">
        <v>26.0</v>
      </c>
      <c r="F3901" s="1" t="str">
        <f>vlookup(E3901,Teams!$A:B,2,false)</f>
        <v>NoHo A</v>
      </c>
      <c r="G3901" s="1" t="b">
        <v>0</v>
      </c>
      <c r="H3901" s="1" t="b">
        <v>0</v>
      </c>
      <c r="I3901" s="1">
        <v>4.0</v>
      </c>
      <c r="J3901" s="3" t="str">
        <f>vlookup(I3901,Cats!$A:$B,2,false)</f>
        <v>E</v>
      </c>
    </row>
    <row r="3902">
      <c r="A3902" s="1">
        <v>126953.0</v>
      </c>
      <c r="B3902" s="1">
        <v>259.0</v>
      </c>
      <c r="C3902" s="2" t="s">
        <v>23</v>
      </c>
      <c r="D3902" s="1"/>
      <c r="E3902" s="1">
        <v>6.0</v>
      </c>
      <c r="F3902" s="1" t="str">
        <f>vlookup(E3902,Teams!$A:B,2,false)</f>
        <v>Canyon Crest A</v>
      </c>
      <c r="G3902" s="1" t="b">
        <v>1</v>
      </c>
      <c r="H3902" s="1" t="b">
        <v>1</v>
      </c>
      <c r="I3902" s="1">
        <v>5.0</v>
      </c>
      <c r="J3902" s="3" t="str">
        <f>vlookup(I3902,Cats!$A:$B,2,false)</f>
        <v>B</v>
      </c>
    </row>
    <row r="3903">
      <c r="A3903" s="1">
        <v>126954.0</v>
      </c>
      <c r="B3903" s="1">
        <v>259.0</v>
      </c>
      <c r="C3903" s="2" t="s">
        <v>34</v>
      </c>
      <c r="D3903" s="1" t="s">
        <v>476</v>
      </c>
      <c r="E3903" s="1">
        <v>26.0</v>
      </c>
      <c r="F3903" s="1" t="str">
        <f>vlookup(E3903,Teams!$A:B,2,false)</f>
        <v>NoHo A</v>
      </c>
      <c r="G3903" s="1" t="b">
        <v>0</v>
      </c>
      <c r="H3903" s="1" t="b">
        <v>0</v>
      </c>
      <c r="I3903" s="1">
        <v>5.0</v>
      </c>
      <c r="J3903" s="3" t="str">
        <f>vlookup(I3903,Cats!$A:$B,2,false)</f>
        <v>B</v>
      </c>
    </row>
    <row r="3904">
      <c r="A3904" s="1">
        <v>126955.0</v>
      </c>
      <c r="B3904" s="1">
        <v>259.0</v>
      </c>
      <c r="C3904" s="2" t="s">
        <v>34</v>
      </c>
      <c r="D3904" s="1" t="s">
        <v>405</v>
      </c>
      <c r="E3904" s="1">
        <v>6.0</v>
      </c>
      <c r="F3904" s="1" t="str">
        <f>vlookup(E3904,Teams!$A:B,2,false)</f>
        <v>Canyon Crest A</v>
      </c>
      <c r="G3904" s="1" t="b">
        <v>1</v>
      </c>
      <c r="H3904" s="1" t="b">
        <v>0</v>
      </c>
      <c r="I3904" s="1">
        <v>6.0</v>
      </c>
      <c r="J3904" s="3" t="str">
        <f>vlookup(I3904,Cats!$A:$B,2,false)</f>
        <v>P</v>
      </c>
    </row>
    <row r="3905">
      <c r="A3905" s="1">
        <v>126956.0</v>
      </c>
      <c r="B3905" s="1">
        <v>259.0</v>
      </c>
      <c r="C3905" s="2" t="s">
        <v>59</v>
      </c>
      <c r="D3905" s="1" t="s">
        <v>615</v>
      </c>
      <c r="E3905" s="1">
        <v>26.0</v>
      </c>
      <c r="F3905" s="1" t="str">
        <f>vlookup(E3905,Teams!$A:B,2,false)</f>
        <v>NoHo A</v>
      </c>
      <c r="G3905" s="1" t="b">
        <v>0</v>
      </c>
      <c r="H3905" s="1" t="b">
        <v>0</v>
      </c>
      <c r="I3905" s="1">
        <v>6.0</v>
      </c>
      <c r="J3905" s="3" t="str">
        <f>vlookup(I3905,Cats!$A:$B,2,false)</f>
        <v>P</v>
      </c>
    </row>
    <row r="3906">
      <c r="A3906" s="1">
        <v>126957.0</v>
      </c>
      <c r="B3906" s="1">
        <v>259.0</v>
      </c>
      <c r="C3906" s="2" t="s">
        <v>34</v>
      </c>
      <c r="D3906" s="1" t="s">
        <v>405</v>
      </c>
      <c r="E3906" s="1">
        <v>6.0</v>
      </c>
      <c r="F3906" s="1" t="str">
        <f>vlookup(E3906,Teams!$A:B,2,false)</f>
        <v>Canyon Crest A</v>
      </c>
      <c r="G3906" s="1" t="b">
        <v>1</v>
      </c>
      <c r="H3906" s="1" t="b">
        <v>0</v>
      </c>
      <c r="I3906" s="1">
        <v>7.0</v>
      </c>
      <c r="J3906" s="3" t="str">
        <f>vlookup(I3906,Cats!$A:$B,2,false)</f>
        <v>X</v>
      </c>
    </row>
    <row r="3907">
      <c r="A3907" s="1">
        <v>126958.0</v>
      </c>
      <c r="B3907" s="1">
        <v>259.0</v>
      </c>
      <c r="C3907" s="2" t="s">
        <v>23</v>
      </c>
      <c r="D3907" s="1"/>
      <c r="E3907" s="1">
        <v>26.0</v>
      </c>
      <c r="F3907" s="1" t="str">
        <f>vlookup(E3907,Teams!$A:B,2,false)</f>
        <v>NoHo A</v>
      </c>
      <c r="G3907" s="1" t="b">
        <v>0</v>
      </c>
      <c r="H3907" s="1" t="b">
        <v>1</v>
      </c>
      <c r="I3907" s="1">
        <v>7.0</v>
      </c>
      <c r="J3907" s="3" t="str">
        <f>vlookup(I3907,Cats!$A:$B,2,false)</f>
        <v>X</v>
      </c>
    </row>
    <row r="3908">
      <c r="A3908" s="1">
        <v>126959.0</v>
      </c>
      <c r="B3908" s="1">
        <v>259.0</v>
      </c>
      <c r="C3908" s="2" t="s">
        <v>34</v>
      </c>
      <c r="D3908" s="1" t="s">
        <v>924</v>
      </c>
      <c r="E3908" s="1">
        <v>6.0</v>
      </c>
      <c r="F3908" s="1" t="str">
        <f>vlookup(E3908,Teams!$A:B,2,false)</f>
        <v>Canyon Crest A</v>
      </c>
      <c r="G3908" s="1" t="b">
        <v>1</v>
      </c>
      <c r="H3908" s="1" t="b">
        <v>0</v>
      </c>
      <c r="I3908" s="1">
        <v>8.0</v>
      </c>
      <c r="J3908" s="3" t="str">
        <f>vlookup(I3908,Cats!$A:$B,2,false)</f>
        <v>M</v>
      </c>
    </row>
    <row r="3909">
      <c r="A3909" s="1">
        <v>126960.0</v>
      </c>
      <c r="B3909" s="1">
        <v>259.0</v>
      </c>
      <c r="C3909" s="2" t="s">
        <v>59</v>
      </c>
      <c r="D3909" s="1" t="s">
        <v>615</v>
      </c>
      <c r="E3909" s="1">
        <v>26.0</v>
      </c>
      <c r="F3909" s="1" t="str">
        <f>vlookup(E3909,Teams!$A:B,2,false)</f>
        <v>NoHo A</v>
      </c>
      <c r="G3909" s="1" t="b">
        <v>0</v>
      </c>
      <c r="H3909" s="1" t="b">
        <v>0</v>
      </c>
      <c r="I3909" s="1">
        <v>8.0</v>
      </c>
      <c r="J3909" s="3" t="str">
        <f>vlookup(I3909,Cats!$A:$B,2,false)</f>
        <v>M</v>
      </c>
    </row>
    <row r="3910">
      <c r="A3910" s="1">
        <v>126961.0</v>
      </c>
      <c r="B3910" s="1">
        <v>259.0</v>
      </c>
      <c r="C3910" s="2" t="s">
        <v>34</v>
      </c>
      <c r="D3910" s="1" t="s">
        <v>405</v>
      </c>
      <c r="E3910" s="1">
        <v>6.0</v>
      </c>
      <c r="F3910" s="1" t="str">
        <f>vlookup(E3910,Teams!$A:B,2,false)</f>
        <v>Canyon Crest A</v>
      </c>
      <c r="G3910" s="1" t="b">
        <v>1</v>
      </c>
      <c r="H3910" s="1" t="b">
        <v>0</v>
      </c>
      <c r="I3910" s="1">
        <v>9.0</v>
      </c>
      <c r="J3910" s="3" t="str">
        <f>vlookup(I3910,Cats!$A:$B,2,false)</f>
        <v>C</v>
      </c>
    </row>
    <row r="3911">
      <c r="A3911" s="1">
        <v>126962.0</v>
      </c>
      <c r="B3911" s="1">
        <v>259.0</v>
      </c>
      <c r="C3911" s="2" t="s">
        <v>23</v>
      </c>
      <c r="D3911" s="1"/>
      <c r="E3911" s="1">
        <v>26.0</v>
      </c>
      <c r="F3911" s="1" t="str">
        <f>vlookup(E3911,Teams!$A:B,2,false)</f>
        <v>NoHo A</v>
      </c>
      <c r="G3911" s="1" t="b">
        <v>0</v>
      </c>
      <c r="H3911" s="1" t="b">
        <v>1</v>
      </c>
      <c r="I3911" s="1">
        <v>9.0</v>
      </c>
      <c r="J3911" s="3" t="str">
        <f>vlookup(I3911,Cats!$A:$B,2,false)</f>
        <v>C</v>
      </c>
    </row>
    <row r="3912">
      <c r="A3912" s="1">
        <v>126963.0</v>
      </c>
      <c r="B3912" s="1">
        <v>259.0</v>
      </c>
      <c r="C3912" s="2" t="s">
        <v>23</v>
      </c>
      <c r="D3912" s="1"/>
      <c r="E3912" s="1">
        <v>6.0</v>
      </c>
      <c r="F3912" s="1" t="str">
        <f>vlookup(E3912,Teams!$A:B,2,false)</f>
        <v>Canyon Crest A</v>
      </c>
      <c r="G3912" s="1" t="b">
        <v>1</v>
      </c>
      <c r="H3912" s="1" t="b">
        <v>1</v>
      </c>
      <c r="I3912" s="1">
        <v>10.0</v>
      </c>
      <c r="J3912" s="3" t="str">
        <f>vlookup(I3912,Cats!$A:$B,2,false)</f>
        <v>E</v>
      </c>
    </row>
    <row r="3913">
      <c r="A3913" s="1">
        <v>126964.0</v>
      </c>
      <c r="B3913" s="1">
        <v>259.0</v>
      </c>
      <c r="C3913" s="2" t="s">
        <v>34</v>
      </c>
      <c r="D3913" s="1" t="s">
        <v>476</v>
      </c>
      <c r="E3913" s="1">
        <v>26.0</v>
      </c>
      <c r="F3913" s="1" t="str">
        <f>vlookup(E3913,Teams!$A:B,2,false)</f>
        <v>NoHo A</v>
      </c>
      <c r="G3913" s="1" t="b">
        <v>0</v>
      </c>
      <c r="H3913" s="1" t="b">
        <v>0</v>
      </c>
      <c r="I3913" s="1">
        <v>10.0</v>
      </c>
      <c r="J3913" s="3" t="str">
        <f>vlookup(I3913,Cats!$A:$B,2,false)</f>
        <v>E</v>
      </c>
    </row>
    <row r="3914">
      <c r="A3914" s="1">
        <v>126965.0</v>
      </c>
      <c r="B3914" s="1">
        <v>259.0</v>
      </c>
      <c r="C3914" s="2" t="s">
        <v>78</v>
      </c>
      <c r="D3914" s="1" t="s">
        <v>1066</v>
      </c>
      <c r="E3914" s="1">
        <v>6.0</v>
      </c>
      <c r="F3914" s="1" t="str">
        <f>vlookup(E3914,Teams!$A:B,2,false)</f>
        <v>Canyon Crest A</v>
      </c>
      <c r="G3914" s="1" t="b">
        <v>1</v>
      </c>
      <c r="H3914" s="1" t="b">
        <v>0</v>
      </c>
      <c r="I3914" s="1">
        <v>11.0</v>
      </c>
      <c r="J3914" s="3" t="str">
        <f>vlookup(I3914,Cats!$A:$B,2,false)</f>
        <v>B</v>
      </c>
    </row>
    <row r="3915">
      <c r="A3915" s="1">
        <v>126966.0</v>
      </c>
      <c r="B3915" s="1">
        <v>259.0</v>
      </c>
      <c r="C3915" s="2" t="s">
        <v>23</v>
      </c>
      <c r="D3915" s="1"/>
      <c r="E3915" s="1">
        <v>26.0</v>
      </c>
      <c r="F3915" s="1" t="str">
        <f>vlookup(E3915,Teams!$A:B,2,false)</f>
        <v>NoHo A</v>
      </c>
      <c r="G3915" s="1" t="b">
        <v>0</v>
      </c>
      <c r="H3915" s="1" t="b">
        <v>1</v>
      </c>
      <c r="I3915" s="1">
        <v>11.0</v>
      </c>
      <c r="J3915" s="3" t="str">
        <f>vlookup(I3915,Cats!$A:$B,2,false)</f>
        <v>B</v>
      </c>
    </row>
    <row r="3916">
      <c r="A3916" s="1">
        <v>126967.0</v>
      </c>
      <c r="B3916" s="1">
        <v>259.0</v>
      </c>
      <c r="C3916" s="2" t="s">
        <v>23</v>
      </c>
      <c r="D3916" s="1"/>
      <c r="E3916" s="1">
        <v>6.0</v>
      </c>
      <c r="F3916" s="1" t="str">
        <f>vlookup(E3916,Teams!$A:B,2,false)</f>
        <v>Canyon Crest A</v>
      </c>
      <c r="G3916" s="1" t="b">
        <v>1</v>
      </c>
      <c r="H3916" s="1" t="b">
        <v>1</v>
      </c>
      <c r="I3916" s="1">
        <v>12.0</v>
      </c>
      <c r="J3916" s="3" t="str">
        <f>vlookup(I3916,Cats!$A:$B,2,false)</f>
        <v>P</v>
      </c>
    </row>
    <row r="3917">
      <c r="A3917" s="1">
        <v>126968.0</v>
      </c>
      <c r="B3917" s="1">
        <v>259.0</v>
      </c>
      <c r="C3917" s="2" t="s">
        <v>34</v>
      </c>
      <c r="D3917" s="1" t="s">
        <v>432</v>
      </c>
      <c r="E3917" s="1">
        <v>26.0</v>
      </c>
      <c r="F3917" s="1" t="str">
        <f>vlookup(E3917,Teams!$A:B,2,false)</f>
        <v>NoHo A</v>
      </c>
      <c r="G3917" s="1" t="b">
        <v>0</v>
      </c>
      <c r="H3917" s="1" t="b">
        <v>0</v>
      </c>
      <c r="I3917" s="1">
        <v>12.0</v>
      </c>
      <c r="J3917" s="3" t="str">
        <f>vlookup(I3917,Cats!$A:$B,2,false)</f>
        <v>P</v>
      </c>
    </row>
    <row r="3918">
      <c r="A3918" s="1">
        <v>126969.0</v>
      </c>
      <c r="B3918" s="1">
        <v>259.0</v>
      </c>
      <c r="C3918" s="2" t="s">
        <v>34</v>
      </c>
      <c r="D3918" s="1" t="s">
        <v>620</v>
      </c>
      <c r="E3918" s="1">
        <v>6.0</v>
      </c>
      <c r="F3918" s="1" t="str">
        <f>vlookup(E3918,Teams!$A:B,2,false)</f>
        <v>Canyon Crest A</v>
      </c>
      <c r="G3918" s="1" t="b">
        <v>1</v>
      </c>
      <c r="H3918" s="1" t="b">
        <v>0</v>
      </c>
      <c r="I3918" s="1">
        <v>13.0</v>
      </c>
      <c r="J3918" s="3" t="str">
        <f>vlookup(I3918,Cats!$A:$B,2,false)</f>
        <v>X</v>
      </c>
    </row>
    <row r="3919">
      <c r="A3919" s="1">
        <v>126970.0</v>
      </c>
      <c r="B3919" s="1">
        <v>259.0</v>
      </c>
      <c r="C3919" s="2" t="s">
        <v>59</v>
      </c>
      <c r="D3919" s="1" t="s">
        <v>476</v>
      </c>
      <c r="E3919" s="1">
        <v>26.0</v>
      </c>
      <c r="F3919" s="1" t="str">
        <f>vlookup(E3919,Teams!$A:B,2,false)</f>
        <v>NoHo A</v>
      </c>
      <c r="G3919" s="1" t="b">
        <v>0</v>
      </c>
      <c r="H3919" s="1" t="b">
        <v>0</v>
      </c>
      <c r="I3919" s="1">
        <v>13.0</v>
      </c>
      <c r="J3919" s="3" t="str">
        <f>vlookup(I3919,Cats!$A:$B,2,false)</f>
        <v>X</v>
      </c>
    </row>
    <row r="3920">
      <c r="A3920" s="1">
        <v>126971.0</v>
      </c>
      <c r="B3920" s="1">
        <v>259.0</v>
      </c>
      <c r="C3920" s="2" t="s">
        <v>23</v>
      </c>
      <c r="D3920" s="1" t="s">
        <v>1075</v>
      </c>
      <c r="E3920" s="1">
        <v>6.0</v>
      </c>
      <c r="F3920" s="1" t="str">
        <f>vlookup(E3920,Teams!$A:B,2,false)</f>
        <v>Canyon Crest A</v>
      </c>
      <c r="G3920" s="1" t="b">
        <v>1</v>
      </c>
      <c r="H3920" s="1" t="b">
        <v>0</v>
      </c>
      <c r="I3920" s="1">
        <v>14.0</v>
      </c>
      <c r="J3920" s="3" t="str">
        <f>vlookup(I3920,Cats!$A:$B,2,false)</f>
        <v>M</v>
      </c>
    </row>
    <row r="3921">
      <c r="A3921" s="1">
        <v>126972.0</v>
      </c>
      <c r="B3921" s="1">
        <v>259.0</v>
      </c>
      <c r="C3921" s="2" t="s">
        <v>34</v>
      </c>
      <c r="D3921" s="1" t="s">
        <v>615</v>
      </c>
      <c r="E3921" s="1">
        <v>26.0</v>
      </c>
      <c r="F3921" s="1" t="str">
        <f>vlookup(E3921,Teams!$A:B,2,false)</f>
        <v>NoHo A</v>
      </c>
      <c r="G3921" s="1" t="b">
        <v>0</v>
      </c>
      <c r="H3921" s="1" t="b">
        <v>0</v>
      </c>
      <c r="I3921" s="1">
        <v>14.0</v>
      </c>
      <c r="J3921" s="3" t="str">
        <f>vlookup(I3921,Cats!$A:$B,2,false)</f>
        <v>M</v>
      </c>
    </row>
    <row r="3922">
      <c r="A3922" s="1">
        <v>126973.0</v>
      </c>
      <c r="B3922" s="1">
        <v>259.0</v>
      </c>
      <c r="C3922" s="2" t="s">
        <v>23</v>
      </c>
      <c r="D3922" s="1"/>
      <c r="E3922" s="1">
        <v>6.0</v>
      </c>
      <c r="F3922" s="1" t="str">
        <f>vlookup(E3922,Teams!$A:B,2,false)</f>
        <v>Canyon Crest A</v>
      </c>
      <c r="G3922" s="1" t="b">
        <v>1</v>
      </c>
      <c r="H3922" s="1" t="b">
        <v>1</v>
      </c>
      <c r="I3922" s="1">
        <v>15.0</v>
      </c>
      <c r="J3922" s="3" t="str">
        <f>vlookup(I3922,Cats!$A:$B,2,false)</f>
        <v>C</v>
      </c>
    </row>
    <row r="3923">
      <c r="A3923" s="1">
        <v>126974.0</v>
      </c>
      <c r="B3923" s="1">
        <v>259.0</v>
      </c>
      <c r="C3923" s="2" t="s">
        <v>34</v>
      </c>
      <c r="D3923" s="1" t="s">
        <v>432</v>
      </c>
      <c r="E3923" s="1">
        <v>26.0</v>
      </c>
      <c r="F3923" s="1" t="str">
        <f>vlookup(E3923,Teams!$A:B,2,false)</f>
        <v>NoHo A</v>
      </c>
      <c r="G3923" s="1" t="b">
        <v>0</v>
      </c>
      <c r="H3923" s="1" t="b">
        <v>0</v>
      </c>
      <c r="I3923" s="1">
        <v>15.0</v>
      </c>
      <c r="J3923" s="3" t="str">
        <f>vlookup(I3923,Cats!$A:$B,2,false)</f>
        <v>C</v>
      </c>
    </row>
    <row r="3924">
      <c r="A3924" s="1">
        <v>126975.0</v>
      </c>
      <c r="B3924" s="1">
        <v>259.0</v>
      </c>
      <c r="C3924" s="2" t="s">
        <v>23</v>
      </c>
      <c r="D3924" s="1"/>
      <c r="E3924" s="1">
        <v>6.0</v>
      </c>
      <c r="F3924" s="1" t="str">
        <f>vlookup(E3924,Teams!$A:B,2,false)</f>
        <v>Canyon Crest A</v>
      </c>
      <c r="G3924" s="1" t="b">
        <v>1</v>
      </c>
      <c r="H3924" s="1" t="b">
        <v>1</v>
      </c>
      <c r="I3924" s="1">
        <v>16.0</v>
      </c>
      <c r="J3924" s="3" t="str">
        <f>vlookup(I3924,Cats!$A:$B,2,false)</f>
        <v>E</v>
      </c>
    </row>
    <row r="3925">
      <c r="A3925" s="1">
        <v>126976.0</v>
      </c>
      <c r="B3925" s="1">
        <v>259.0</v>
      </c>
      <c r="C3925" s="2" t="s">
        <v>34</v>
      </c>
      <c r="D3925" s="1" t="s">
        <v>476</v>
      </c>
      <c r="E3925" s="1">
        <v>26.0</v>
      </c>
      <c r="F3925" s="1" t="str">
        <f>vlookup(E3925,Teams!$A:B,2,false)</f>
        <v>NoHo A</v>
      </c>
      <c r="G3925" s="1" t="b">
        <v>0</v>
      </c>
      <c r="H3925" s="1" t="b">
        <v>0</v>
      </c>
      <c r="I3925" s="1">
        <v>16.0</v>
      </c>
      <c r="J3925" s="3" t="str">
        <f>vlookup(I3925,Cats!$A:$B,2,false)</f>
        <v>E</v>
      </c>
    </row>
    <row r="3926">
      <c r="A3926" s="1">
        <v>126977.0</v>
      </c>
      <c r="B3926" s="1">
        <v>259.0</v>
      </c>
      <c r="C3926" s="2" t="s">
        <v>78</v>
      </c>
      <c r="D3926" s="1" t="s">
        <v>924</v>
      </c>
      <c r="E3926" s="1">
        <v>6.0</v>
      </c>
      <c r="F3926" s="1" t="str">
        <f>vlookup(E3926,Teams!$A:B,2,false)</f>
        <v>Canyon Crest A</v>
      </c>
      <c r="G3926" s="1" t="b">
        <v>1</v>
      </c>
      <c r="H3926" s="1" t="b">
        <v>0</v>
      </c>
      <c r="I3926" s="1">
        <v>17.0</v>
      </c>
      <c r="J3926" s="3" t="str">
        <f>vlookup(I3926,Cats!$A:$B,2,false)</f>
        <v>B</v>
      </c>
    </row>
    <row r="3927">
      <c r="A3927" s="1">
        <v>126978.0</v>
      </c>
      <c r="B3927" s="1">
        <v>259.0</v>
      </c>
      <c r="C3927" s="2" t="s">
        <v>23</v>
      </c>
      <c r="D3927" s="1"/>
      <c r="E3927" s="1">
        <v>26.0</v>
      </c>
      <c r="F3927" s="1" t="str">
        <f>vlookup(E3927,Teams!$A:B,2,false)</f>
        <v>NoHo A</v>
      </c>
      <c r="G3927" s="1" t="b">
        <v>0</v>
      </c>
      <c r="H3927" s="1" t="b">
        <v>1</v>
      </c>
      <c r="I3927" s="1">
        <v>17.0</v>
      </c>
      <c r="J3927" s="3" t="str">
        <f>vlookup(I3927,Cats!$A:$B,2,false)</f>
        <v>B</v>
      </c>
    </row>
    <row r="3928">
      <c r="A3928" s="1">
        <v>126979.0</v>
      </c>
      <c r="B3928" s="1">
        <v>259.0</v>
      </c>
      <c r="C3928" s="2" t="s">
        <v>23</v>
      </c>
      <c r="D3928" s="1"/>
      <c r="E3928" s="1">
        <v>6.0</v>
      </c>
      <c r="F3928" s="1" t="str">
        <f>vlookup(E3928,Teams!$A:B,2,false)</f>
        <v>Canyon Crest A</v>
      </c>
      <c r="G3928" s="1" t="b">
        <v>1</v>
      </c>
      <c r="H3928" s="1" t="b">
        <v>1</v>
      </c>
      <c r="I3928" s="1">
        <v>18.0</v>
      </c>
      <c r="J3928" s="3" t="str">
        <f>vlookup(I3928,Cats!$A:$B,2,false)</f>
        <v>P</v>
      </c>
    </row>
    <row r="3929">
      <c r="A3929" s="1">
        <v>126980.0</v>
      </c>
      <c r="B3929" s="1">
        <v>259.0</v>
      </c>
      <c r="C3929" s="2" t="s">
        <v>34</v>
      </c>
      <c r="D3929" s="1" t="s">
        <v>615</v>
      </c>
      <c r="E3929" s="1">
        <v>26.0</v>
      </c>
      <c r="F3929" s="1" t="str">
        <f>vlookup(E3929,Teams!$A:B,2,false)</f>
        <v>NoHo A</v>
      </c>
      <c r="G3929" s="1" t="b">
        <v>0</v>
      </c>
      <c r="H3929" s="1" t="b">
        <v>0</v>
      </c>
      <c r="I3929" s="1">
        <v>18.0</v>
      </c>
      <c r="J3929" s="3" t="str">
        <f>vlookup(I3929,Cats!$A:$B,2,false)</f>
        <v>P</v>
      </c>
    </row>
    <row r="3930">
      <c r="A3930" s="1">
        <v>126981.0</v>
      </c>
      <c r="B3930" s="1">
        <v>259.0</v>
      </c>
      <c r="C3930" s="2" t="s">
        <v>23</v>
      </c>
      <c r="D3930" s="1"/>
      <c r="E3930" s="1">
        <v>6.0</v>
      </c>
      <c r="F3930" s="1" t="str">
        <f>vlookup(E3930,Teams!$A:B,2,false)</f>
        <v>Canyon Crest A</v>
      </c>
      <c r="G3930" s="1" t="b">
        <v>1</v>
      </c>
      <c r="H3930" s="1" t="b">
        <v>1</v>
      </c>
      <c r="I3930" s="1">
        <v>19.0</v>
      </c>
      <c r="J3930" s="3" t="str">
        <f>vlookup(I3930,Cats!$A:$B,2,false)</f>
        <v>X</v>
      </c>
    </row>
    <row r="3931">
      <c r="A3931" s="1">
        <v>126982.0</v>
      </c>
      <c r="B3931" s="1">
        <v>259.0</v>
      </c>
      <c r="C3931" s="2" t="s">
        <v>78</v>
      </c>
      <c r="D3931" s="1" t="s">
        <v>476</v>
      </c>
      <c r="E3931" s="1">
        <v>26.0</v>
      </c>
      <c r="F3931" s="1" t="str">
        <f>vlookup(E3931,Teams!$A:B,2,false)</f>
        <v>NoHo A</v>
      </c>
      <c r="G3931" s="1" t="b">
        <v>0</v>
      </c>
      <c r="H3931" s="1" t="b">
        <v>0</v>
      </c>
      <c r="I3931" s="1">
        <v>19.0</v>
      </c>
      <c r="J3931" s="3" t="str">
        <f>vlookup(I3931,Cats!$A:$B,2,false)</f>
        <v>X</v>
      </c>
    </row>
    <row r="3932">
      <c r="A3932" s="1">
        <v>126983.0</v>
      </c>
      <c r="B3932" s="1">
        <v>259.0</v>
      </c>
      <c r="C3932" s="2" t="s">
        <v>34</v>
      </c>
      <c r="D3932" s="1" t="s">
        <v>924</v>
      </c>
      <c r="E3932" s="1">
        <v>6.0</v>
      </c>
      <c r="F3932" s="1" t="str">
        <f>vlookup(E3932,Teams!$A:B,2,false)</f>
        <v>Canyon Crest A</v>
      </c>
      <c r="G3932" s="1" t="b">
        <v>1</v>
      </c>
      <c r="H3932" s="1" t="b">
        <v>0</v>
      </c>
      <c r="I3932" s="1">
        <v>20.0</v>
      </c>
      <c r="J3932" s="3" t="str">
        <f>vlookup(I3932,Cats!$A:$B,2,false)</f>
        <v>M</v>
      </c>
    </row>
    <row r="3933">
      <c r="A3933" s="1">
        <v>126984.0</v>
      </c>
      <c r="B3933" s="1">
        <v>259.0</v>
      </c>
      <c r="C3933" s="2" t="s">
        <v>23</v>
      </c>
      <c r="D3933" s="1"/>
      <c r="E3933" s="1">
        <v>26.0</v>
      </c>
      <c r="F3933" s="1" t="str">
        <f>vlookup(E3933,Teams!$A:B,2,false)</f>
        <v>NoHo A</v>
      </c>
      <c r="G3933" s="1" t="b">
        <v>0</v>
      </c>
      <c r="H3933" s="1" t="b">
        <v>1</v>
      </c>
      <c r="I3933" s="1">
        <v>20.0</v>
      </c>
      <c r="J3933" s="3" t="str">
        <f>vlookup(I3933,Cats!$A:$B,2,false)</f>
        <v>M</v>
      </c>
    </row>
    <row r="3934">
      <c r="A3934" s="1">
        <v>126985.0</v>
      </c>
      <c r="B3934" s="1">
        <v>259.0</v>
      </c>
      <c r="C3934" s="2" t="s">
        <v>78</v>
      </c>
      <c r="D3934" s="1" t="s">
        <v>405</v>
      </c>
      <c r="E3934" s="1">
        <v>6.0</v>
      </c>
      <c r="F3934" s="1" t="str">
        <f>vlookup(E3934,Teams!$A:B,2,false)</f>
        <v>Canyon Crest A</v>
      </c>
      <c r="G3934" s="1" t="b">
        <v>1</v>
      </c>
      <c r="H3934" s="1" t="b">
        <v>0</v>
      </c>
      <c r="I3934" s="1">
        <v>21.0</v>
      </c>
      <c r="J3934" s="3" t="str">
        <f>vlookup(I3934,Cats!$A:$B,2,false)</f>
        <v>C</v>
      </c>
    </row>
    <row r="3935">
      <c r="A3935" s="1">
        <v>126986.0</v>
      </c>
      <c r="B3935" s="1">
        <v>259.0</v>
      </c>
      <c r="C3935" s="2" t="s">
        <v>23</v>
      </c>
      <c r="D3935" s="1"/>
      <c r="E3935" s="1">
        <v>26.0</v>
      </c>
      <c r="F3935" s="1" t="str">
        <f>vlookup(E3935,Teams!$A:B,2,false)</f>
        <v>NoHo A</v>
      </c>
      <c r="G3935" s="1" t="b">
        <v>0</v>
      </c>
      <c r="H3935" s="1" t="b">
        <v>1</v>
      </c>
      <c r="I3935" s="1">
        <v>21.0</v>
      </c>
      <c r="J3935" s="3" t="str">
        <f>vlookup(I3935,Cats!$A:$B,2,false)</f>
        <v>C</v>
      </c>
    </row>
    <row r="3936">
      <c r="A3936" s="1">
        <v>126987.0</v>
      </c>
      <c r="B3936" s="1">
        <v>259.0</v>
      </c>
      <c r="C3936" s="2" t="s">
        <v>34</v>
      </c>
      <c r="D3936" s="1" t="s">
        <v>620</v>
      </c>
      <c r="E3936" s="1">
        <v>6.0</v>
      </c>
      <c r="F3936" s="1" t="str">
        <f>vlookup(E3936,Teams!$A:B,2,false)</f>
        <v>Canyon Crest A</v>
      </c>
      <c r="G3936" s="1" t="b">
        <v>1</v>
      </c>
      <c r="H3936" s="1" t="b">
        <v>0</v>
      </c>
      <c r="I3936" s="1">
        <v>22.0</v>
      </c>
      <c r="J3936" s="3" t="str">
        <f>vlookup(I3936,Cats!$A:$B,2,false)</f>
        <v>E</v>
      </c>
    </row>
    <row r="3937">
      <c r="A3937" s="1">
        <v>126988.0</v>
      </c>
      <c r="B3937" s="1">
        <v>259.0</v>
      </c>
      <c r="C3937" s="2" t="s">
        <v>23</v>
      </c>
      <c r="D3937" s="1"/>
      <c r="E3937" s="1">
        <v>26.0</v>
      </c>
      <c r="F3937" s="1" t="str">
        <f>vlookup(E3937,Teams!$A:B,2,false)</f>
        <v>NoHo A</v>
      </c>
      <c r="G3937" s="1" t="b">
        <v>0</v>
      </c>
      <c r="H3937" s="1" t="b">
        <v>1</v>
      </c>
      <c r="I3937" s="1">
        <v>22.0</v>
      </c>
      <c r="J3937" s="3" t="str">
        <f>vlookup(I3937,Cats!$A:$B,2,false)</f>
        <v>E</v>
      </c>
    </row>
    <row r="3938">
      <c r="A3938" s="1">
        <v>126989.0</v>
      </c>
      <c r="B3938" s="1">
        <v>259.0</v>
      </c>
      <c r="C3938" s="2" t="s">
        <v>23</v>
      </c>
      <c r="D3938" s="1" t="s">
        <v>405</v>
      </c>
      <c r="E3938" s="1">
        <v>6.0</v>
      </c>
      <c r="F3938" s="1" t="str">
        <f>vlookup(E3938,Teams!$A:B,2,false)</f>
        <v>Canyon Crest A</v>
      </c>
      <c r="G3938" s="1" t="b">
        <v>1</v>
      </c>
      <c r="H3938" s="1" t="b">
        <v>0</v>
      </c>
      <c r="I3938" s="1">
        <v>23.0</v>
      </c>
      <c r="J3938" s="3" t="str">
        <f>vlookup(I3938,Cats!$A:$B,2,false)</f>
        <v>B</v>
      </c>
    </row>
    <row r="3939">
      <c r="A3939" s="1">
        <v>126990.0</v>
      </c>
      <c r="B3939" s="1">
        <v>259.0</v>
      </c>
      <c r="C3939" s="2" t="s">
        <v>23</v>
      </c>
      <c r="D3939" s="1" t="s">
        <v>476</v>
      </c>
      <c r="E3939" s="1">
        <v>26.0</v>
      </c>
      <c r="F3939" s="1" t="str">
        <f>vlookup(E3939,Teams!$A:B,2,false)</f>
        <v>NoHo A</v>
      </c>
      <c r="G3939" s="1" t="b">
        <v>0</v>
      </c>
      <c r="H3939" s="1" t="b">
        <v>0</v>
      </c>
      <c r="I3939" s="1">
        <v>23.0</v>
      </c>
      <c r="J3939" s="3" t="str">
        <f>vlookup(I3939,Cats!$A:$B,2,false)</f>
        <v>B</v>
      </c>
    </row>
    <row r="3940">
      <c r="A3940" s="1">
        <v>126991.0</v>
      </c>
      <c r="B3940" s="1">
        <v>259.0</v>
      </c>
      <c r="C3940" s="2" t="s">
        <v>23</v>
      </c>
      <c r="D3940" s="1" t="s">
        <v>924</v>
      </c>
      <c r="E3940" s="1">
        <v>6.0</v>
      </c>
      <c r="F3940" s="1" t="str">
        <f>vlookup(E3940,Teams!$A:B,2,false)</f>
        <v>Canyon Crest A</v>
      </c>
      <c r="G3940" s="1" t="b">
        <v>1</v>
      </c>
      <c r="H3940" s="1" t="b">
        <v>0</v>
      </c>
      <c r="I3940" s="1">
        <v>24.0</v>
      </c>
      <c r="J3940" s="3" t="str">
        <f>vlookup(I3940,Cats!$A:$B,2,false)</f>
        <v>P</v>
      </c>
    </row>
    <row r="3941">
      <c r="A3941" s="1">
        <v>126992.0</v>
      </c>
      <c r="B3941" s="1">
        <v>259.0</v>
      </c>
      <c r="C3941" s="2" t="s">
        <v>23</v>
      </c>
      <c r="D3941" s="1" t="s">
        <v>615</v>
      </c>
      <c r="E3941" s="1">
        <v>26.0</v>
      </c>
      <c r="F3941" s="1" t="str">
        <f>vlookup(E3941,Teams!$A:B,2,false)</f>
        <v>NoHo A</v>
      </c>
      <c r="G3941" s="1" t="b">
        <v>0</v>
      </c>
      <c r="H3941" s="1" t="b">
        <v>0</v>
      </c>
      <c r="I3941" s="1">
        <v>24.0</v>
      </c>
      <c r="J3941" s="3" t="str">
        <f>vlookup(I3941,Cats!$A:$B,2,false)</f>
        <v>P</v>
      </c>
    </row>
    <row r="3942">
      <c r="A3942" s="1">
        <v>126993.0</v>
      </c>
      <c r="B3942" s="1">
        <v>260.0</v>
      </c>
      <c r="C3942" s="2" t="s">
        <v>59</v>
      </c>
      <c r="D3942" s="1" t="s">
        <v>631</v>
      </c>
      <c r="E3942" s="1">
        <v>20.0</v>
      </c>
      <c r="F3942" s="1" t="str">
        <f>vlookup(E3942,Teams!$A:B,2,false)</f>
        <v>Lakeside A</v>
      </c>
      <c r="G3942" s="1" t="b">
        <v>1</v>
      </c>
      <c r="H3942" s="1" t="b">
        <v>0</v>
      </c>
      <c r="I3942" s="1">
        <v>1.0</v>
      </c>
      <c r="J3942" s="3" t="str">
        <f>vlookup(I3942,Cats!$A:$B,2,false)</f>
        <v>X</v>
      </c>
    </row>
    <row r="3943">
      <c r="A3943" s="1">
        <v>126994.0</v>
      </c>
      <c r="B3943" s="1">
        <v>260.0</v>
      </c>
      <c r="C3943" s="2" t="s">
        <v>23</v>
      </c>
      <c r="D3943" s="1" t="s">
        <v>412</v>
      </c>
      <c r="E3943" s="1">
        <v>25.0</v>
      </c>
      <c r="F3943" s="1" t="str">
        <f>vlookup(E3943,Teams!$A:B,2,false)</f>
        <v>NCSSM B</v>
      </c>
      <c r="G3943" s="1" t="b">
        <v>0</v>
      </c>
      <c r="H3943" s="1" t="b">
        <v>0</v>
      </c>
      <c r="I3943" s="1">
        <v>1.0</v>
      </c>
      <c r="J3943" s="3" t="str">
        <f>vlookup(I3943,Cats!$A:$B,2,false)</f>
        <v>X</v>
      </c>
    </row>
    <row r="3944">
      <c r="A3944" s="1">
        <v>126995.0</v>
      </c>
      <c r="B3944" s="1">
        <v>260.0</v>
      </c>
      <c r="C3944" s="2" t="s">
        <v>34</v>
      </c>
      <c r="D3944" s="1" t="s">
        <v>135</v>
      </c>
      <c r="E3944" s="1">
        <v>20.0</v>
      </c>
      <c r="F3944" s="1" t="str">
        <f>vlookup(E3944,Teams!$A:B,2,false)</f>
        <v>Lakeside A</v>
      </c>
      <c r="G3944" s="1" t="b">
        <v>1</v>
      </c>
      <c r="H3944" s="1" t="b">
        <v>0</v>
      </c>
      <c r="I3944" s="1">
        <v>2.0</v>
      </c>
      <c r="J3944" s="3" t="str">
        <f>vlookup(I3944,Cats!$A:$B,2,false)</f>
        <v>M</v>
      </c>
    </row>
    <row r="3945">
      <c r="A3945" s="1">
        <v>126996.0</v>
      </c>
      <c r="B3945" s="1">
        <v>260.0</v>
      </c>
      <c r="C3945" s="2" t="s">
        <v>23</v>
      </c>
      <c r="D3945" s="1"/>
      <c r="E3945" s="1">
        <v>25.0</v>
      </c>
      <c r="F3945" s="1" t="str">
        <f>vlookup(E3945,Teams!$A:B,2,false)</f>
        <v>NCSSM B</v>
      </c>
      <c r="G3945" s="1" t="b">
        <v>0</v>
      </c>
      <c r="H3945" s="1" t="b">
        <v>1</v>
      </c>
      <c r="I3945" s="1">
        <v>2.0</v>
      </c>
      <c r="J3945" s="3" t="str">
        <f>vlookup(I3945,Cats!$A:$B,2,false)</f>
        <v>M</v>
      </c>
    </row>
    <row r="3946">
      <c r="A3946" s="1">
        <v>126997.0</v>
      </c>
      <c r="B3946" s="1">
        <v>260.0</v>
      </c>
      <c r="C3946" s="2" t="s">
        <v>23</v>
      </c>
      <c r="D3946" s="1" t="s">
        <v>135</v>
      </c>
      <c r="E3946" s="1">
        <v>20.0</v>
      </c>
      <c r="F3946" s="1" t="str">
        <f>vlookup(E3946,Teams!$A:B,2,false)</f>
        <v>Lakeside A</v>
      </c>
      <c r="G3946" s="1" t="b">
        <v>1</v>
      </c>
      <c r="H3946" s="1" t="b">
        <v>0</v>
      </c>
      <c r="I3946" s="1">
        <v>3.0</v>
      </c>
      <c r="J3946" s="3" t="str">
        <f>vlookup(I3946,Cats!$A:$B,2,false)</f>
        <v>C</v>
      </c>
    </row>
    <row r="3947">
      <c r="A3947" s="1">
        <v>126998.0</v>
      </c>
      <c r="B3947" s="1">
        <v>260.0</v>
      </c>
      <c r="C3947" s="2" t="s">
        <v>23</v>
      </c>
      <c r="D3947" s="1" t="s">
        <v>403</v>
      </c>
      <c r="E3947" s="1">
        <v>25.0</v>
      </c>
      <c r="F3947" s="1" t="str">
        <f>vlookup(E3947,Teams!$A:B,2,false)</f>
        <v>NCSSM B</v>
      </c>
      <c r="G3947" s="1" t="b">
        <v>0</v>
      </c>
      <c r="H3947" s="1" t="b">
        <v>0</v>
      </c>
      <c r="I3947" s="1">
        <v>3.0</v>
      </c>
      <c r="J3947" s="3" t="str">
        <f>vlookup(I3947,Cats!$A:$B,2,false)</f>
        <v>C</v>
      </c>
    </row>
    <row r="3948">
      <c r="A3948" s="1">
        <v>126999.0</v>
      </c>
      <c r="B3948" s="1">
        <v>260.0</v>
      </c>
      <c r="C3948" s="2" t="s">
        <v>59</v>
      </c>
      <c r="D3948" s="1" t="s">
        <v>631</v>
      </c>
      <c r="E3948" s="1">
        <v>20.0</v>
      </c>
      <c r="F3948" s="1" t="str">
        <f>vlookup(E3948,Teams!$A:B,2,false)</f>
        <v>Lakeside A</v>
      </c>
      <c r="G3948" s="1" t="b">
        <v>1</v>
      </c>
      <c r="H3948" s="1" t="b">
        <v>0</v>
      </c>
      <c r="I3948" s="1">
        <v>4.0</v>
      </c>
      <c r="J3948" s="3" t="str">
        <f>vlookup(I3948,Cats!$A:$B,2,false)</f>
        <v>E</v>
      </c>
    </row>
    <row r="3949">
      <c r="A3949" s="1">
        <v>127000.0</v>
      </c>
      <c r="B3949" s="1">
        <v>260.0</v>
      </c>
      <c r="C3949" s="2" t="s">
        <v>78</v>
      </c>
      <c r="D3949" s="1" t="s">
        <v>402</v>
      </c>
      <c r="E3949" s="1">
        <v>25.0</v>
      </c>
      <c r="F3949" s="1" t="str">
        <f>vlookup(E3949,Teams!$A:B,2,false)</f>
        <v>NCSSM B</v>
      </c>
      <c r="G3949" s="1" t="b">
        <v>0</v>
      </c>
      <c r="H3949" s="1" t="b">
        <v>0</v>
      </c>
      <c r="I3949" s="1">
        <v>4.0</v>
      </c>
      <c r="J3949" s="3" t="str">
        <f>vlookup(I3949,Cats!$A:$B,2,false)</f>
        <v>E</v>
      </c>
    </row>
    <row r="3950">
      <c r="A3950" s="1">
        <v>127001.0</v>
      </c>
      <c r="B3950" s="1">
        <v>260.0</v>
      </c>
      <c r="C3950" s="2" t="s">
        <v>23</v>
      </c>
      <c r="D3950" s="1" t="s">
        <v>135</v>
      </c>
      <c r="E3950" s="1">
        <v>20.0</v>
      </c>
      <c r="F3950" s="1" t="str">
        <f>vlookup(E3950,Teams!$A:B,2,false)</f>
        <v>Lakeside A</v>
      </c>
      <c r="G3950" s="1" t="b">
        <v>1</v>
      </c>
      <c r="H3950" s="1" t="b">
        <v>0</v>
      </c>
      <c r="I3950" s="1">
        <v>5.0</v>
      </c>
      <c r="J3950" s="3" t="str">
        <f>vlookup(I3950,Cats!$A:$B,2,false)</f>
        <v>B</v>
      </c>
    </row>
    <row r="3951">
      <c r="A3951" s="1">
        <v>127002.0</v>
      </c>
      <c r="B3951" s="1">
        <v>260.0</v>
      </c>
      <c r="C3951" s="2" t="s">
        <v>59</v>
      </c>
      <c r="D3951" s="1" t="s">
        <v>412</v>
      </c>
      <c r="E3951" s="1">
        <v>25.0</v>
      </c>
      <c r="F3951" s="1" t="str">
        <f>vlookup(E3951,Teams!$A:B,2,false)</f>
        <v>NCSSM B</v>
      </c>
      <c r="G3951" s="1" t="b">
        <v>0</v>
      </c>
      <c r="H3951" s="1" t="b">
        <v>0</v>
      </c>
      <c r="I3951" s="1">
        <v>5.0</v>
      </c>
      <c r="J3951" s="3" t="str">
        <f>vlookup(I3951,Cats!$A:$B,2,false)</f>
        <v>B</v>
      </c>
    </row>
    <row r="3952">
      <c r="A3952" s="1">
        <v>127003.0</v>
      </c>
      <c r="B3952" s="1">
        <v>260.0</v>
      </c>
      <c r="C3952" s="2" t="s">
        <v>34</v>
      </c>
      <c r="D3952" s="1" t="s">
        <v>631</v>
      </c>
      <c r="E3952" s="1">
        <v>20.0</v>
      </c>
      <c r="F3952" s="1" t="str">
        <f>vlookup(E3952,Teams!$A:B,2,false)</f>
        <v>Lakeside A</v>
      </c>
      <c r="G3952" s="1" t="b">
        <v>1</v>
      </c>
      <c r="H3952" s="1" t="b">
        <v>0</v>
      </c>
      <c r="I3952" s="1">
        <v>6.0</v>
      </c>
      <c r="J3952" s="3" t="str">
        <f>vlookup(I3952,Cats!$A:$B,2,false)</f>
        <v>P</v>
      </c>
    </row>
    <row r="3953">
      <c r="A3953" s="1">
        <v>127004.0</v>
      </c>
      <c r="B3953" s="1">
        <v>260.0</v>
      </c>
      <c r="C3953" s="2" t="s">
        <v>59</v>
      </c>
      <c r="D3953" s="1" t="s">
        <v>402</v>
      </c>
      <c r="E3953" s="1">
        <v>25.0</v>
      </c>
      <c r="F3953" s="1" t="str">
        <f>vlookup(E3953,Teams!$A:B,2,false)</f>
        <v>NCSSM B</v>
      </c>
      <c r="G3953" s="1" t="b">
        <v>0</v>
      </c>
      <c r="H3953" s="1" t="b">
        <v>0</v>
      </c>
      <c r="I3953" s="1">
        <v>6.0</v>
      </c>
      <c r="J3953" s="3" t="str">
        <f>vlookup(I3953,Cats!$A:$B,2,false)</f>
        <v>P</v>
      </c>
    </row>
    <row r="3954">
      <c r="A3954" s="1">
        <v>127005.0</v>
      </c>
      <c r="B3954" s="1">
        <v>260.0</v>
      </c>
      <c r="C3954" s="2" t="s">
        <v>34</v>
      </c>
      <c r="D3954" s="1" t="s">
        <v>1070</v>
      </c>
      <c r="E3954" s="1">
        <v>20.0</v>
      </c>
      <c r="F3954" s="1" t="str">
        <f>vlookup(E3954,Teams!$A:B,2,false)</f>
        <v>Lakeside A</v>
      </c>
      <c r="G3954" s="1" t="b">
        <v>1</v>
      </c>
      <c r="H3954" s="1" t="b">
        <v>0</v>
      </c>
      <c r="I3954" s="1">
        <v>7.0</v>
      </c>
      <c r="J3954" s="3" t="str">
        <f>vlookup(I3954,Cats!$A:$B,2,false)</f>
        <v>X</v>
      </c>
    </row>
    <row r="3955">
      <c r="A3955" s="1">
        <v>127006.0</v>
      </c>
      <c r="B3955" s="1">
        <v>260.0</v>
      </c>
      <c r="C3955" s="2" t="s">
        <v>23</v>
      </c>
      <c r="D3955" s="1"/>
      <c r="E3955" s="1">
        <v>25.0</v>
      </c>
      <c r="F3955" s="1" t="str">
        <f>vlookup(E3955,Teams!$A:B,2,false)</f>
        <v>NCSSM B</v>
      </c>
      <c r="G3955" s="1" t="b">
        <v>0</v>
      </c>
      <c r="H3955" s="1" t="b">
        <v>1</v>
      </c>
      <c r="I3955" s="1">
        <v>7.0</v>
      </c>
      <c r="J3955" s="3" t="str">
        <f>vlookup(I3955,Cats!$A:$B,2,false)</f>
        <v>X</v>
      </c>
    </row>
    <row r="3956">
      <c r="A3956" s="1">
        <v>127007.0</v>
      </c>
      <c r="B3956" s="1">
        <v>260.0</v>
      </c>
      <c r="C3956" s="2" t="s">
        <v>23</v>
      </c>
      <c r="D3956" s="1"/>
      <c r="E3956" s="1">
        <v>20.0</v>
      </c>
      <c r="F3956" s="1" t="str">
        <f>vlookup(E3956,Teams!$A:B,2,false)</f>
        <v>Lakeside A</v>
      </c>
      <c r="G3956" s="1" t="b">
        <v>1</v>
      </c>
      <c r="H3956" s="1" t="b">
        <v>1</v>
      </c>
      <c r="I3956" s="1">
        <v>8.0</v>
      </c>
      <c r="J3956" s="3" t="str">
        <f>vlookup(I3956,Cats!$A:$B,2,false)</f>
        <v>M</v>
      </c>
    </row>
    <row r="3957">
      <c r="A3957" s="1">
        <v>127008.0</v>
      </c>
      <c r="B3957" s="1">
        <v>260.0</v>
      </c>
      <c r="C3957" s="2" t="s">
        <v>34</v>
      </c>
      <c r="D3957" s="1" t="s">
        <v>402</v>
      </c>
      <c r="E3957" s="1">
        <v>25.0</v>
      </c>
      <c r="F3957" s="1" t="str">
        <f>vlookup(E3957,Teams!$A:B,2,false)</f>
        <v>NCSSM B</v>
      </c>
      <c r="G3957" s="1" t="b">
        <v>0</v>
      </c>
      <c r="H3957" s="1" t="b">
        <v>0</v>
      </c>
      <c r="I3957" s="1">
        <v>8.0</v>
      </c>
      <c r="J3957" s="3" t="str">
        <f>vlookup(I3957,Cats!$A:$B,2,false)</f>
        <v>M</v>
      </c>
    </row>
    <row r="3958">
      <c r="A3958" s="1">
        <v>127009.0</v>
      </c>
      <c r="B3958" s="1">
        <v>260.0</v>
      </c>
      <c r="C3958" s="2" t="s">
        <v>34</v>
      </c>
      <c r="D3958" s="1" t="s">
        <v>135</v>
      </c>
      <c r="E3958" s="1">
        <v>20.0</v>
      </c>
      <c r="F3958" s="1" t="str">
        <f>vlookup(E3958,Teams!$A:B,2,false)</f>
        <v>Lakeside A</v>
      </c>
      <c r="G3958" s="1" t="b">
        <v>1</v>
      </c>
      <c r="H3958" s="1" t="b">
        <v>0</v>
      </c>
      <c r="I3958" s="1">
        <v>9.0</v>
      </c>
      <c r="J3958" s="3" t="str">
        <f>vlookup(I3958,Cats!$A:$B,2,false)</f>
        <v>C</v>
      </c>
    </row>
    <row r="3959">
      <c r="A3959" s="1">
        <v>127010.0</v>
      </c>
      <c r="B3959" s="1">
        <v>260.0</v>
      </c>
      <c r="C3959" s="2" t="s">
        <v>23</v>
      </c>
      <c r="D3959" s="1"/>
      <c r="E3959" s="1">
        <v>25.0</v>
      </c>
      <c r="F3959" s="1" t="str">
        <f>vlookup(E3959,Teams!$A:B,2,false)</f>
        <v>NCSSM B</v>
      </c>
      <c r="G3959" s="1" t="b">
        <v>0</v>
      </c>
      <c r="H3959" s="1" t="b">
        <v>1</v>
      </c>
      <c r="I3959" s="1">
        <v>9.0</v>
      </c>
      <c r="J3959" s="3" t="str">
        <f>vlookup(I3959,Cats!$A:$B,2,false)</f>
        <v>C</v>
      </c>
    </row>
    <row r="3960">
      <c r="A3960" s="1">
        <v>127011.0</v>
      </c>
      <c r="B3960" s="1">
        <v>260.0</v>
      </c>
      <c r="C3960" s="2" t="s">
        <v>23</v>
      </c>
      <c r="D3960" s="1"/>
      <c r="E3960" s="1">
        <v>20.0</v>
      </c>
      <c r="F3960" s="1" t="str">
        <f>vlookup(E3960,Teams!$A:B,2,false)</f>
        <v>Lakeside A</v>
      </c>
      <c r="G3960" s="1" t="b">
        <v>1</v>
      </c>
      <c r="H3960" s="1" t="b">
        <v>1</v>
      </c>
      <c r="I3960" s="1">
        <v>10.0</v>
      </c>
      <c r="J3960" s="3" t="str">
        <f>vlookup(I3960,Cats!$A:$B,2,false)</f>
        <v>E</v>
      </c>
    </row>
    <row r="3961">
      <c r="A3961" s="1">
        <v>127012.0</v>
      </c>
      <c r="B3961" s="1">
        <v>260.0</v>
      </c>
      <c r="C3961" s="2" t="s">
        <v>23</v>
      </c>
      <c r="D3961" s="1"/>
      <c r="E3961" s="1">
        <v>25.0</v>
      </c>
      <c r="F3961" s="1" t="str">
        <f>vlookup(E3961,Teams!$A:B,2,false)</f>
        <v>NCSSM B</v>
      </c>
      <c r="G3961" s="1" t="b">
        <v>0</v>
      </c>
      <c r="H3961" s="1" t="b">
        <v>1</v>
      </c>
      <c r="I3961" s="1">
        <v>10.0</v>
      </c>
      <c r="J3961" s="3" t="str">
        <f>vlookup(I3961,Cats!$A:$B,2,false)</f>
        <v>E</v>
      </c>
    </row>
    <row r="3962">
      <c r="A3962" s="1">
        <v>127013.0</v>
      </c>
      <c r="B3962" s="1">
        <v>260.0</v>
      </c>
      <c r="C3962" s="2" t="s">
        <v>23</v>
      </c>
      <c r="D3962" s="1"/>
      <c r="E3962" s="1">
        <v>20.0</v>
      </c>
      <c r="F3962" s="1" t="str">
        <f>vlookup(E3962,Teams!$A:B,2,false)</f>
        <v>Lakeside A</v>
      </c>
      <c r="G3962" s="1" t="b">
        <v>1</v>
      </c>
      <c r="H3962" s="1" t="b">
        <v>1</v>
      </c>
      <c r="I3962" s="1">
        <v>11.0</v>
      </c>
      <c r="J3962" s="3" t="str">
        <f>vlookup(I3962,Cats!$A:$B,2,false)</f>
        <v>B</v>
      </c>
    </row>
    <row r="3963">
      <c r="A3963" s="1">
        <v>127014.0</v>
      </c>
      <c r="B3963" s="1">
        <v>260.0</v>
      </c>
      <c r="C3963" s="2" t="s">
        <v>78</v>
      </c>
      <c r="D3963" s="1" t="s">
        <v>412</v>
      </c>
      <c r="E3963" s="1">
        <v>25.0</v>
      </c>
      <c r="F3963" s="1" t="str">
        <f>vlookup(E3963,Teams!$A:B,2,false)</f>
        <v>NCSSM B</v>
      </c>
      <c r="G3963" s="1" t="b">
        <v>0</v>
      </c>
      <c r="H3963" s="1" t="b">
        <v>0</v>
      </c>
      <c r="I3963" s="1">
        <v>11.0</v>
      </c>
      <c r="J3963" s="3" t="str">
        <f>vlookup(I3963,Cats!$A:$B,2,false)</f>
        <v>B</v>
      </c>
    </row>
    <row r="3964">
      <c r="A3964" s="1">
        <v>127015.0</v>
      </c>
      <c r="B3964" s="1">
        <v>260.0</v>
      </c>
      <c r="C3964" s="2" t="s">
        <v>23</v>
      </c>
      <c r="D3964" s="1"/>
      <c r="E3964" s="1">
        <v>20.0</v>
      </c>
      <c r="F3964" s="1" t="str">
        <f>vlookup(E3964,Teams!$A:B,2,false)</f>
        <v>Lakeside A</v>
      </c>
      <c r="G3964" s="1" t="b">
        <v>1</v>
      </c>
      <c r="H3964" s="1" t="b">
        <v>1</v>
      </c>
      <c r="I3964" s="1">
        <v>12.0</v>
      </c>
      <c r="J3964" s="3" t="str">
        <f>vlookup(I3964,Cats!$A:$B,2,false)</f>
        <v>P</v>
      </c>
    </row>
    <row r="3965">
      <c r="A3965" s="1">
        <v>127016.0</v>
      </c>
      <c r="B3965" s="1">
        <v>260.0</v>
      </c>
      <c r="C3965" s="2" t="s">
        <v>78</v>
      </c>
      <c r="D3965" s="1" t="s">
        <v>403</v>
      </c>
      <c r="E3965" s="1">
        <v>25.0</v>
      </c>
      <c r="F3965" s="1" t="str">
        <f>vlookup(E3965,Teams!$A:B,2,false)</f>
        <v>NCSSM B</v>
      </c>
      <c r="G3965" s="1" t="b">
        <v>0</v>
      </c>
      <c r="H3965" s="1" t="b">
        <v>0</v>
      </c>
      <c r="I3965" s="1">
        <v>12.0</v>
      </c>
      <c r="J3965" s="3" t="str">
        <f>vlookup(I3965,Cats!$A:$B,2,false)</f>
        <v>P</v>
      </c>
    </row>
    <row r="3966">
      <c r="A3966" s="1">
        <v>127017.0</v>
      </c>
      <c r="B3966" s="1">
        <v>260.0</v>
      </c>
      <c r="C3966" s="2" t="s">
        <v>59</v>
      </c>
      <c r="D3966" s="1" t="s">
        <v>631</v>
      </c>
      <c r="E3966" s="1">
        <v>20.0</v>
      </c>
      <c r="F3966" s="1" t="str">
        <f>vlookup(E3966,Teams!$A:B,2,false)</f>
        <v>Lakeside A</v>
      </c>
      <c r="G3966" s="1" t="b">
        <v>1</v>
      </c>
      <c r="H3966" s="1" t="b">
        <v>0</v>
      </c>
      <c r="I3966" s="1">
        <v>13.0</v>
      </c>
      <c r="J3966" s="3" t="str">
        <f>vlookup(I3966,Cats!$A:$B,2,false)</f>
        <v>X</v>
      </c>
    </row>
    <row r="3967">
      <c r="A3967" s="1">
        <v>127018.0</v>
      </c>
      <c r="B3967" s="1">
        <v>260.0</v>
      </c>
      <c r="C3967" s="2" t="s">
        <v>23</v>
      </c>
      <c r="D3967" s="1" t="s">
        <v>412</v>
      </c>
      <c r="E3967" s="1">
        <v>25.0</v>
      </c>
      <c r="F3967" s="1" t="str">
        <f>vlookup(E3967,Teams!$A:B,2,false)</f>
        <v>NCSSM B</v>
      </c>
      <c r="G3967" s="1" t="b">
        <v>0</v>
      </c>
      <c r="H3967" s="1" t="b">
        <v>0</v>
      </c>
      <c r="I3967" s="1">
        <v>13.0</v>
      </c>
      <c r="J3967" s="3" t="str">
        <f>vlookup(I3967,Cats!$A:$B,2,false)</f>
        <v>X</v>
      </c>
    </row>
    <row r="3968">
      <c r="A3968" s="1">
        <v>127019.0</v>
      </c>
      <c r="B3968" s="1">
        <v>260.0</v>
      </c>
      <c r="C3968" s="2" t="s">
        <v>34</v>
      </c>
      <c r="D3968" s="1" t="s">
        <v>135</v>
      </c>
      <c r="E3968" s="1">
        <v>20.0</v>
      </c>
      <c r="F3968" s="1" t="str">
        <f>vlookup(E3968,Teams!$A:B,2,false)</f>
        <v>Lakeside A</v>
      </c>
      <c r="G3968" s="1" t="b">
        <v>1</v>
      </c>
      <c r="H3968" s="1" t="b">
        <v>0</v>
      </c>
      <c r="I3968" s="1">
        <v>14.0</v>
      </c>
      <c r="J3968" s="3" t="str">
        <f>vlookup(I3968,Cats!$A:$B,2,false)</f>
        <v>M</v>
      </c>
    </row>
    <row r="3969">
      <c r="A3969" s="1">
        <v>127020.0</v>
      </c>
      <c r="B3969" s="1">
        <v>260.0</v>
      </c>
      <c r="C3969" s="2" t="s">
        <v>23</v>
      </c>
      <c r="D3969" s="1"/>
      <c r="E3969" s="1">
        <v>25.0</v>
      </c>
      <c r="F3969" s="1" t="str">
        <f>vlookup(E3969,Teams!$A:B,2,false)</f>
        <v>NCSSM B</v>
      </c>
      <c r="G3969" s="1" t="b">
        <v>0</v>
      </c>
      <c r="H3969" s="1" t="b">
        <v>1</v>
      </c>
      <c r="I3969" s="1">
        <v>14.0</v>
      </c>
      <c r="J3969" s="3" t="str">
        <f>vlookup(I3969,Cats!$A:$B,2,false)</f>
        <v>M</v>
      </c>
    </row>
    <row r="3970">
      <c r="A3970" s="1">
        <v>127021.0</v>
      </c>
      <c r="B3970" s="1">
        <v>260.0</v>
      </c>
      <c r="C3970" s="2" t="s">
        <v>23</v>
      </c>
      <c r="D3970" s="1" t="s">
        <v>135</v>
      </c>
      <c r="E3970" s="1">
        <v>20.0</v>
      </c>
      <c r="F3970" s="1" t="str">
        <f>vlookup(E3970,Teams!$A:B,2,false)</f>
        <v>Lakeside A</v>
      </c>
      <c r="G3970" s="1" t="b">
        <v>1</v>
      </c>
      <c r="H3970" s="1" t="b">
        <v>0</v>
      </c>
      <c r="I3970" s="1">
        <v>15.0</v>
      </c>
      <c r="J3970" s="3" t="str">
        <f>vlookup(I3970,Cats!$A:$B,2,false)</f>
        <v>C</v>
      </c>
    </row>
    <row r="3971">
      <c r="A3971" s="1">
        <v>127022.0</v>
      </c>
      <c r="B3971" s="1">
        <v>260.0</v>
      </c>
      <c r="C3971" s="2" t="s">
        <v>23</v>
      </c>
      <c r="D3971" s="1" t="s">
        <v>408</v>
      </c>
      <c r="E3971" s="1">
        <v>25.0</v>
      </c>
      <c r="F3971" s="1" t="str">
        <f>vlookup(E3971,Teams!$A:B,2,false)</f>
        <v>NCSSM B</v>
      </c>
      <c r="G3971" s="1" t="b">
        <v>0</v>
      </c>
      <c r="H3971" s="1" t="b">
        <v>0</v>
      </c>
      <c r="I3971" s="1">
        <v>15.0</v>
      </c>
      <c r="J3971" s="3" t="str">
        <f>vlookup(I3971,Cats!$A:$B,2,false)</f>
        <v>C</v>
      </c>
    </row>
    <row r="3972">
      <c r="A3972" s="1">
        <v>127023.0</v>
      </c>
      <c r="B3972" s="1">
        <v>260.0</v>
      </c>
      <c r="C3972" s="2" t="s">
        <v>34</v>
      </c>
      <c r="D3972" s="1" t="s">
        <v>135</v>
      </c>
      <c r="E3972" s="1">
        <v>20.0</v>
      </c>
      <c r="F3972" s="1" t="str">
        <f>vlookup(E3972,Teams!$A:B,2,false)</f>
        <v>Lakeside A</v>
      </c>
      <c r="G3972" s="1" t="b">
        <v>1</v>
      </c>
      <c r="H3972" s="1" t="b">
        <v>0</v>
      </c>
      <c r="I3972" s="1">
        <v>16.0</v>
      </c>
      <c r="J3972" s="3" t="str">
        <f>vlookup(I3972,Cats!$A:$B,2,false)</f>
        <v>E</v>
      </c>
    </row>
    <row r="3973">
      <c r="A3973" s="1">
        <v>127024.0</v>
      </c>
      <c r="B3973" s="1">
        <v>260.0</v>
      </c>
      <c r="C3973" s="2" t="s">
        <v>23</v>
      </c>
      <c r="D3973" s="1"/>
      <c r="E3973" s="1">
        <v>25.0</v>
      </c>
      <c r="F3973" s="1" t="str">
        <f>vlookup(E3973,Teams!$A:B,2,false)</f>
        <v>NCSSM B</v>
      </c>
      <c r="G3973" s="1" t="b">
        <v>0</v>
      </c>
      <c r="H3973" s="1" t="b">
        <v>1</v>
      </c>
      <c r="I3973" s="1">
        <v>16.0</v>
      </c>
      <c r="J3973" s="3" t="str">
        <f>vlookup(I3973,Cats!$A:$B,2,false)</f>
        <v>E</v>
      </c>
    </row>
    <row r="3974">
      <c r="A3974" s="1">
        <v>127025.0</v>
      </c>
      <c r="B3974" s="1">
        <v>260.0</v>
      </c>
      <c r="C3974" s="2" t="s">
        <v>23</v>
      </c>
      <c r="D3974" s="1" t="s">
        <v>135</v>
      </c>
      <c r="E3974" s="1">
        <v>20.0</v>
      </c>
      <c r="F3974" s="1" t="str">
        <f>vlookup(E3974,Teams!$A:B,2,false)</f>
        <v>Lakeside A</v>
      </c>
      <c r="G3974" s="1" t="b">
        <v>1</v>
      </c>
      <c r="H3974" s="1" t="b">
        <v>0</v>
      </c>
      <c r="I3974" s="1">
        <v>17.0</v>
      </c>
      <c r="J3974" s="3" t="str">
        <f>vlookup(I3974,Cats!$A:$B,2,false)</f>
        <v>B</v>
      </c>
    </row>
    <row r="3975">
      <c r="A3975" s="1">
        <v>127026.0</v>
      </c>
      <c r="B3975" s="1">
        <v>260.0</v>
      </c>
      <c r="C3975" s="2" t="s">
        <v>23</v>
      </c>
      <c r="D3975" s="1" t="s">
        <v>412</v>
      </c>
      <c r="E3975" s="1">
        <v>25.0</v>
      </c>
      <c r="F3975" s="1" t="str">
        <f>vlookup(E3975,Teams!$A:B,2,false)</f>
        <v>NCSSM B</v>
      </c>
      <c r="G3975" s="1" t="b">
        <v>0</v>
      </c>
      <c r="H3975" s="1" t="b">
        <v>0</v>
      </c>
      <c r="I3975" s="1">
        <v>17.0</v>
      </c>
      <c r="J3975" s="3" t="str">
        <f>vlookup(I3975,Cats!$A:$B,2,false)</f>
        <v>B</v>
      </c>
    </row>
    <row r="3976">
      <c r="A3976" s="1">
        <v>127027.0</v>
      </c>
      <c r="B3976" s="1">
        <v>260.0</v>
      </c>
      <c r="C3976" s="2" t="s">
        <v>34</v>
      </c>
      <c r="D3976" s="1" t="s">
        <v>135</v>
      </c>
      <c r="E3976" s="1">
        <v>20.0</v>
      </c>
      <c r="F3976" s="1" t="str">
        <f>vlookup(E3976,Teams!$A:B,2,false)</f>
        <v>Lakeside A</v>
      </c>
      <c r="G3976" s="1" t="b">
        <v>1</v>
      </c>
      <c r="H3976" s="1" t="b">
        <v>0</v>
      </c>
      <c r="I3976" s="1">
        <v>18.0</v>
      </c>
      <c r="J3976" s="3" t="str">
        <f>vlookup(I3976,Cats!$A:$B,2,false)</f>
        <v>P</v>
      </c>
    </row>
    <row r="3977">
      <c r="A3977" s="1">
        <v>127028.0</v>
      </c>
      <c r="B3977" s="1">
        <v>260.0</v>
      </c>
      <c r="C3977" s="2" t="s">
        <v>23</v>
      </c>
      <c r="D3977" s="1"/>
      <c r="E3977" s="1">
        <v>25.0</v>
      </c>
      <c r="F3977" s="1" t="str">
        <f>vlookup(E3977,Teams!$A:B,2,false)</f>
        <v>NCSSM B</v>
      </c>
      <c r="G3977" s="1" t="b">
        <v>0</v>
      </c>
      <c r="H3977" s="1" t="b">
        <v>1</v>
      </c>
      <c r="I3977" s="1">
        <v>18.0</v>
      </c>
      <c r="J3977" s="3" t="str">
        <f>vlookup(I3977,Cats!$A:$B,2,false)</f>
        <v>P</v>
      </c>
    </row>
    <row r="3978">
      <c r="A3978" s="1">
        <v>127029.0</v>
      </c>
      <c r="B3978" s="1">
        <v>260.0</v>
      </c>
      <c r="C3978" s="2" t="s">
        <v>23</v>
      </c>
      <c r="D3978" s="1"/>
      <c r="E3978" s="1">
        <v>20.0</v>
      </c>
      <c r="F3978" s="1" t="str">
        <f>vlookup(E3978,Teams!$A:B,2,false)</f>
        <v>Lakeside A</v>
      </c>
      <c r="G3978" s="1" t="b">
        <v>1</v>
      </c>
      <c r="H3978" s="1" t="b">
        <v>1</v>
      </c>
      <c r="I3978" s="1">
        <v>19.0</v>
      </c>
      <c r="J3978" s="3" t="str">
        <f>vlookup(I3978,Cats!$A:$B,2,false)</f>
        <v>X</v>
      </c>
    </row>
    <row r="3979">
      <c r="A3979" s="1">
        <v>127030.0</v>
      </c>
      <c r="B3979" s="1">
        <v>260.0</v>
      </c>
      <c r="C3979" s="2" t="s">
        <v>34</v>
      </c>
      <c r="D3979" s="1" t="s">
        <v>412</v>
      </c>
      <c r="E3979" s="1">
        <v>25.0</v>
      </c>
      <c r="F3979" s="1" t="str">
        <f>vlookup(E3979,Teams!$A:B,2,false)</f>
        <v>NCSSM B</v>
      </c>
      <c r="G3979" s="1" t="b">
        <v>0</v>
      </c>
      <c r="H3979" s="1" t="b">
        <v>0</v>
      </c>
      <c r="I3979" s="1">
        <v>19.0</v>
      </c>
      <c r="J3979" s="3" t="str">
        <f>vlookup(I3979,Cats!$A:$B,2,false)</f>
        <v>X</v>
      </c>
    </row>
    <row r="3980">
      <c r="A3980" s="1">
        <v>127031.0</v>
      </c>
      <c r="B3980" s="1">
        <v>260.0</v>
      </c>
      <c r="C3980" s="2" t="s">
        <v>34</v>
      </c>
      <c r="D3980" s="1" t="s">
        <v>135</v>
      </c>
      <c r="E3980" s="1">
        <v>20.0</v>
      </c>
      <c r="F3980" s="1" t="str">
        <f>vlookup(E3980,Teams!$A:B,2,false)</f>
        <v>Lakeside A</v>
      </c>
      <c r="G3980" s="1" t="b">
        <v>1</v>
      </c>
      <c r="H3980" s="1" t="b">
        <v>0</v>
      </c>
      <c r="I3980" s="1">
        <v>20.0</v>
      </c>
      <c r="J3980" s="3" t="str">
        <f>vlookup(I3980,Cats!$A:$B,2,false)</f>
        <v>M</v>
      </c>
    </row>
    <row r="3981">
      <c r="A3981" s="1">
        <v>127032.0</v>
      </c>
      <c r="B3981" s="1">
        <v>260.0</v>
      </c>
      <c r="C3981" s="2" t="s">
        <v>23</v>
      </c>
      <c r="D3981" s="1"/>
      <c r="E3981" s="1">
        <v>25.0</v>
      </c>
      <c r="F3981" s="1" t="str">
        <f>vlookup(E3981,Teams!$A:B,2,false)</f>
        <v>NCSSM B</v>
      </c>
      <c r="G3981" s="1" t="b">
        <v>0</v>
      </c>
      <c r="H3981" s="1" t="b">
        <v>1</v>
      </c>
      <c r="I3981" s="1">
        <v>20.0</v>
      </c>
      <c r="J3981" s="3" t="str">
        <f>vlookup(I3981,Cats!$A:$B,2,false)</f>
        <v>M</v>
      </c>
    </row>
    <row r="3982">
      <c r="A3982" s="1">
        <v>127033.0</v>
      </c>
      <c r="B3982" s="1">
        <v>260.0</v>
      </c>
      <c r="C3982" s="2" t="s">
        <v>78</v>
      </c>
      <c r="D3982" s="1" t="s">
        <v>135</v>
      </c>
      <c r="E3982" s="1">
        <v>20.0</v>
      </c>
      <c r="F3982" s="1" t="str">
        <f>vlookup(E3982,Teams!$A:B,2,false)</f>
        <v>Lakeside A</v>
      </c>
      <c r="G3982" s="1" t="b">
        <v>1</v>
      </c>
      <c r="H3982" s="1" t="b">
        <v>0</v>
      </c>
      <c r="I3982" s="1">
        <v>21.0</v>
      </c>
      <c r="J3982" s="3" t="str">
        <f>vlookup(I3982,Cats!$A:$B,2,false)</f>
        <v>C</v>
      </c>
    </row>
    <row r="3983">
      <c r="A3983" s="1">
        <v>127034.0</v>
      </c>
      <c r="B3983" s="1">
        <v>260.0</v>
      </c>
      <c r="C3983" s="2" t="s">
        <v>23</v>
      </c>
      <c r="D3983" s="1"/>
      <c r="E3983" s="1">
        <v>25.0</v>
      </c>
      <c r="F3983" s="1" t="str">
        <f>vlookup(E3983,Teams!$A:B,2,false)</f>
        <v>NCSSM B</v>
      </c>
      <c r="G3983" s="1" t="b">
        <v>0</v>
      </c>
      <c r="H3983" s="1" t="b">
        <v>1</v>
      </c>
      <c r="I3983" s="1">
        <v>21.0</v>
      </c>
      <c r="J3983" s="3" t="str">
        <f>vlookup(I3983,Cats!$A:$B,2,false)</f>
        <v>C</v>
      </c>
    </row>
    <row r="3984">
      <c r="A3984" s="1">
        <v>127035.0</v>
      </c>
      <c r="B3984" s="1">
        <v>260.0</v>
      </c>
      <c r="C3984" s="2" t="s">
        <v>78</v>
      </c>
      <c r="D3984" s="1" t="s">
        <v>135</v>
      </c>
      <c r="E3984" s="1">
        <v>20.0</v>
      </c>
      <c r="F3984" s="1" t="str">
        <f>vlookup(E3984,Teams!$A:B,2,false)</f>
        <v>Lakeside A</v>
      </c>
      <c r="G3984" s="1" t="b">
        <v>1</v>
      </c>
      <c r="H3984" s="1" t="b">
        <v>0</v>
      </c>
      <c r="I3984" s="1">
        <v>22.0</v>
      </c>
      <c r="J3984" s="3" t="str">
        <f>vlookup(I3984,Cats!$A:$B,2,false)</f>
        <v>E</v>
      </c>
    </row>
    <row r="3985">
      <c r="A3985" s="1">
        <v>127036.0</v>
      </c>
      <c r="B3985" s="1">
        <v>260.0</v>
      </c>
      <c r="C3985" s="2" t="s">
        <v>23</v>
      </c>
      <c r="D3985" s="1"/>
      <c r="E3985" s="1">
        <v>25.0</v>
      </c>
      <c r="F3985" s="1" t="str">
        <f>vlookup(E3985,Teams!$A:B,2,false)</f>
        <v>NCSSM B</v>
      </c>
      <c r="G3985" s="1" t="b">
        <v>0</v>
      </c>
      <c r="H3985" s="1" t="b">
        <v>1</v>
      </c>
      <c r="I3985" s="1">
        <v>22.0</v>
      </c>
      <c r="J3985" s="3" t="str">
        <f>vlookup(I3985,Cats!$A:$B,2,false)</f>
        <v>E</v>
      </c>
    </row>
    <row r="3986">
      <c r="A3986" s="1">
        <v>127037.0</v>
      </c>
      <c r="B3986" s="1">
        <v>260.0</v>
      </c>
      <c r="C3986" s="2" t="s">
        <v>23</v>
      </c>
      <c r="D3986" s="1" t="s">
        <v>631</v>
      </c>
      <c r="E3986" s="1">
        <v>20.0</v>
      </c>
      <c r="F3986" s="1" t="str">
        <f>vlookup(E3986,Teams!$A:B,2,false)</f>
        <v>Lakeside A</v>
      </c>
      <c r="G3986" s="1" t="b">
        <v>1</v>
      </c>
      <c r="H3986" s="1" t="b">
        <v>0</v>
      </c>
      <c r="I3986" s="1">
        <v>23.0</v>
      </c>
      <c r="J3986" s="3" t="str">
        <f>vlookup(I3986,Cats!$A:$B,2,false)</f>
        <v>B</v>
      </c>
    </row>
    <row r="3987">
      <c r="A3987" s="1">
        <v>127038.0</v>
      </c>
      <c r="B3987" s="1">
        <v>260.0</v>
      </c>
      <c r="C3987" s="2" t="s">
        <v>34</v>
      </c>
      <c r="D3987" s="1" t="s">
        <v>412</v>
      </c>
      <c r="E3987" s="1">
        <v>25.0</v>
      </c>
      <c r="F3987" s="1" t="str">
        <f>vlookup(E3987,Teams!$A:B,2,false)</f>
        <v>NCSSM B</v>
      </c>
      <c r="G3987" s="1" t="b">
        <v>0</v>
      </c>
      <c r="H3987" s="1" t="b">
        <v>0</v>
      </c>
      <c r="I3987" s="1">
        <v>23.0</v>
      </c>
      <c r="J3987" s="3" t="str">
        <f>vlookup(I3987,Cats!$A:$B,2,false)</f>
        <v>B</v>
      </c>
    </row>
    <row r="3988">
      <c r="A3988" s="1">
        <v>127039.0</v>
      </c>
      <c r="B3988" s="1">
        <v>260.0</v>
      </c>
      <c r="C3988" s="2" t="s">
        <v>23</v>
      </c>
      <c r="D3988" s="1" t="s">
        <v>631</v>
      </c>
      <c r="E3988" s="1">
        <v>20.0</v>
      </c>
      <c r="F3988" s="1" t="str">
        <f>vlookup(E3988,Teams!$A:B,2,false)</f>
        <v>Lakeside A</v>
      </c>
      <c r="G3988" s="1" t="b">
        <v>1</v>
      </c>
      <c r="H3988" s="1" t="b">
        <v>0</v>
      </c>
      <c r="I3988" s="1">
        <v>24.0</v>
      </c>
      <c r="J3988" s="3" t="str">
        <f>vlookup(I3988,Cats!$A:$B,2,false)</f>
        <v>P</v>
      </c>
    </row>
    <row r="3989">
      <c r="A3989" s="1">
        <v>127040.0</v>
      </c>
      <c r="B3989" s="1">
        <v>260.0</v>
      </c>
      <c r="C3989" s="2" t="s">
        <v>23</v>
      </c>
      <c r="D3989" s="1" t="s">
        <v>403</v>
      </c>
      <c r="E3989" s="1">
        <v>25.0</v>
      </c>
      <c r="F3989" s="1" t="str">
        <f>vlookup(E3989,Teams!$A:B,2,false)</f>
        <v>NCSSM B</v>
      </c>
      <c r="G3989" s="1" t="b">
        <v>0</v>
      </c>
      <c r="H3989" s="1" t="b">
        <v>0</v>
      </c>
      <c r="I3989" s="1">
        <v>24.0</v>
      </c>
      <c r="J3989" s="3" t="str">
        <f>vlookup(I3989,Cats!$A:$B,2,false)</f>
        <v>P</v>
      </c>
    </row>
    <row r="3990">
      <c r="A3990" s="1">
        <v>127041.0</v>
      </c>
      <c r="B3990" s="1">
        <v>261.0</v>
      </c>
      <c r="C3990" s="2" t="s">
        <v>23</v>
      </c>
      <c r="D3990" s="1" t="s">
        <v>45</v>
      </c>
      <c r="E3990" s="1">
        <v>15.0</v>
      </c>
      <c r="F3990" s="1" t="str">
        <f>vlookup(E3990,Teams!$A:B,2,false)</f>
        <v>Interlake D</v>
      </c>
      <c r="G3990" s="1" t="b">
        <v>1</v>
      </c>
      <c r="H3990" s="1" t="b">
        <v>0</v>
      </c>
      <c r="I3990" s="1">
        <v>1.0</v>
      </c>
      <c r="J3990" s="3" t="str">
        <f>vlookup(I3990,Cats!$A:$B,2,false)</f>
        <v>X</v>
      </c>
    </row>
    <row r="3991">
      <c r="A3991" s="1">
        <v>127042.0</v>
      </c>
      <c r="B3991" s="1">
        <v>261.0</v>
      </c>
      <c r="C3991" s="2" t="s">
        <v>23</v>
      </c>
      <c r="D3991" s="1" t="s">
        <v>539</v>
      </c>
      <c r="E3991" s="1">
        <v>22.0</v>
      </c>
      <c r="F3991" s="1" t="str">
        <f>vlookup(E3991,Teams!$A:B,2,false)</f>
        <v>MSJ A</v>
      </c>
      <c r="G3991" s="1" t="b">
        <v>0</v>
      </c>
      <c r="H3991" s="1" t="b">
        <v>0</v>
      </c>
      <c r="I3991" s="1">
        <v>1.0</v>
      </c>
      <c r="J3991" s="3" t="str">
        <f>vlookup(I3991,Cats!$A:$B,2,false)</f>
        <v>X</v>
      </c>
    </row>
    <row r="3992">
      <c r="A3992" s="1">
        <v>127043.0</v>
      </c>
      <c r="B3992" s="1">
        <v>261.0</v>
      </c>
      <c r="C3992" s="2" t="s">
        <v>23</v>
      </c>
      <c r="D3992" s="1"/>
      <c r="E3992" s="1">
        <v>15.0</v>
      </c>
      <c r="F3992" s="1" t="str">
        <f>vlookup(E3992,Teams!$A:B,2,false)</f>
        <v>Interlake D</v>
      </c>
      <c r="G3992" s="1" t="b">
        <v>1</v>
      </c>
      <c r="H3992" s="1" t="b">
        <v>1</v>
      </c>
      <c r="I3992" s="1">
        <v>2.0</v>
      </c>
      <c r="J3992" s="3" t="str">
        <f>vlookup(I3992,Cats!$A:$B,2,false)</f>
        <v>M</v>
      </c>
    </row>
    <row r="3993">
      <c r="A3993" s="1">
        <v>127044.0</v>
      </c>
      <c r="B3993" s="1">
        <v>261.0</v>
      </c>
      <c r="C3993" s="2" t="s">
        <v>34</v>
      </c>
      <c r="D3993" s="1" t="s">
        <v>541</v>
      </c>
      <c r="E3993" s="1">
        <v>22.0</v>
      </c>
      <c r="F3993" s="1" t="str">
        <f>vlookup(E3993,Teams!$A:B,2,false)</f>
        <v>MSJ A</v>
      </c>
      <c r="G3993" s="1" t="b">
        <v>0</v>
      </c>
      <c r="H3993" s="1" t="b">
        <v>0</v>
      </c>
      <c r="I3993" s="1">
        <v>2.0</v>
      </c>
      <c r="J3993" s="3" t="str">
        <f>vlookup(I3993,Cats!$A:$B,2,false)</f>
        <v>M</v>
      </c>
    </row>
    <row r="3994">
      <c r="A3994" s="1">
        <v>127045.0</v>
      </c>
      <c r="B3994" s="1">
        <v>261.0</v>
      </c>
      <c r="C3994" s="2" t="s">
        <v>23</v>
      </c>
      <c r="D3994" s="1" t="s">
        <v>45</v>
      </c>
      <c r="E3994" s="1">
        <v>15.0</v>
      </c>
      <c r="F3994" s="1" t="str">
        <f>vlookup(E3994,Teams!$A:B,2,false)</f>
        <v>Interlake D</v>
      </c>
      <c r="G3994" s="1" t="b">
        <v>1</v>
      </c>
      <c r="H3994" s="1" t="b">
        <v>0</v>
      </c>
      <c r="I3994" s="1">
        <v>3.0</v>
      </c>
      <c r="J3994" s="3" t="str">
        <f>vlookup(I3994,Cats!$A:$B,2,false)</f>
        <v>C</v>
      </c>
    </row>
    <row r="3995">
      <c r="A3995" s="1">
        <v>127046.0</v>
      </c>
      <c r="B3995" s="1">
        <v>261.0</v>
      </c>
      <c r="C3995" s="2" t="s">
        <v>34</v>
      </c>
      <c r="D3995" s="1" t="s">
        <v>572</v>
      </c>
      <c r="E3995" s="1">
        <v>22.0</v>
      </c>
      <c r="F3995" s="1" t="str">
        <f>vlookup(E3995,Teams!$A:B,2,false)</f>
        <v>MSJ A</v>
      </c>
      <c r="G3995" s="1" t="b">
        <v>0</v>
      </c>
      <c r="H3995" s="1" t="b">
        <v>0</v>
      </c>
      <c r="I3995" s="1">
        <v>3.0</v>
      </c>
      <c r="J3995" s="3" t="str">
        <f>vlookup(I3995,Cats!$A:$B,2,false)</f>
        <v>C</v>
      </c>
    </row>
    <row r="3996">
      <c r="A3996" s="1">
        <v>127047.0</v>
      </c>
      <c r="B3996" s="1">
        <v>261.0</v>
      </c>
      <c r="C3996" s="2" t="s">
        <v>59</v>
      </c>
      <c r="D3996" s="1" t="s">
        <v>35</v>
      </c>
      <c r="E3996" s="1">
        <v>15.0</v>
      </c>
      <c r="F3996" s="1" t="str">
        <f>vlookup(E3996,Teams!$A:B,2,false)</f>
        <v>Interlake D</v>
      </c>
      <c r="G3996" s="1" t="b">
        <v>1</v>
      </c>
      <c r="H3996" s="1" t="b">
        <v>0</v>
      </c>
      <c r="I3996" s="1">
        <v>4.0</v>
      </c>
      <c r="J3996" s="3" t="str">
        <f>vlookup(I3996,Cats!$A:$B,2,false)</f>
        <v>E</v>
      </c>
    </row>
    <row r="3997">
      <c r="A3997" s="1">
        <v>127048.0</v>
      </c>
      <c r="B3997" s="1">
        <v>261.0</v>
      </c>
      <c r="C3997" s="2" t="s">
        <v>34</v>
      </c>
      <c r="D3997" s="1" t="s">
        <v>539</v>
      </c>
      <c r="E3997" s="1">
        <v>22.0</v>
      </c>
      <c r="F3997" s="1" t="str">
        <f>vlookup(E3997,Teams!$A:B,2,false)</f>
        <v>MSJ A</v>
      </c>
      <c r="G3997" s="1" t="b">
        <v>0</v>
      </c>
      <c r="H3997" s="1" t="b">
        <v>0</v>
      </c>
      <c r="I3997" s="1">
        <v>4.0</v>
      </c>
      <c r="J3997" s="3" t="str">
        <f>vlookup(I3997,Cats!$A:$B,2,false)</f>
        <v>E</v>
      </c>
    </row>
    <row r="3998">
      <c r="A3998" s="1">
        <v>127049.0</v>
      </c>
      <c r="B3998" s="1">
        <v>261.0</v>
      </c>
      <c r="C3998" s="2" t="s">
        <v>59</v>
      </c>
      <c r="D3998" s="1" t="s">
        <v>73</v>
      </c>
      <c r="E3998" s="1">
        <v>15.0</v>
      </c>
      <c r="F3998" s="1" t="str">
        <f>vlookup(E3998,Teams!$A:B,2,false)</f>
        <v>Interlake D</v>
      </c>
      <c r="G3998" s="1" t="b">
        <v>1</v>
      </c>
      <c r="H3998" s="1" t="b">
        <v>0</v>
      </c>
      <c r="I3998" s="1">
        <v>5.0</v>
      </c>
      <c r="J3998" s="3" t="str">
        <f>vlookup(I3998,Cats!$A:$B,2,false)</f>
        <v>B</v>
      </c>
    </row>
    <row r="3999">
      <c r="A3999" s="1">
        <v>127050.0</v>
      </c>
      <c r="B3999" s="1">
        <v>261.0</v>
      </c>
      <c r="C3999" s="2" t="s">
        <v>34</v>
      </c>
      <c r="D3999" s="1" t="s">
        <v>561</v>
      </c>
      <c r="E3999" s="1">
        <v>22.0</v>
      </c>
      <c r="F3999" s="1" t="str">
        <f>vlookup(E3999,Teams!$A:B,2,false)</f>
        <v>MSJ A</v>
      </c>
      <c r="G3999" s="1" t="b">
        <v>0</v>
      </c>
      <c r="H3999" s="1" t="b">
        <v>0</v>
      </c>
      <c r="I3999" s="1">
        <v>5.0</v>
      </c>
      <c r="J3999" s="3" t="str">
        <f>vlookup(I3999,Cats!$A:$B,2,false)</f>
        <v>B</v>
      </c>
    </row>
    <row r="4000">
      <c r="A4000" s="1">
        <v>127051.0</v>
      </c>
      <c r="B4000" s="1">
        <v>261.0</v>
      </c>
      <c r="C4000" s="2" t="s">
        <v>23</v>
      </c>
      <c r="D4000" s="1" t="s">
        <v>84</v>
      </c>
      <c r="E4000" s="1">
        <v>15.0</v>
      </c>
      <c r="F4000" s="1" t="str">
        <f>vlookup(E4000,Teams!$A:B,2,false)</f>
        <v>Interlake D</v>
      </c>
      <c r="G4000" s="1" t="b">
        <v>1</v>
      </c>
      <c r="H4000" s="1" t="b">
        <v>1</v>
      </c>
      <c r="I4000" s="1">
        <v>6.0</v>
      </c>
      <c r="J4000" s="3" t="str">
        <f>vlookup(I4000,Cats!$A:$B,2,false)</f>
        <v>P</v>
      </c>
    </row>
    <row r="4001">
      <c r="A4001" s="1">
        <v>127052.0</v>
      </c>
      <c r="B4001" s="1">
        <v>261.0</v>
      </c>
      <c r="C4001" s="2" t="s">
        <v>34</v>
      </c>
      <c r="D4001" s="1" t="s">
        <v>541</v>
      </c>
      <c r="E4001" s="1">
        <v>22.0</v>
      </c>
      <c r="F4001" s="1" t="str">
        <f>vlookup(E4001,Teams!$A:B,2,false)</f>
        <v>MSJ A</v>
      </c>
      <c r="G4001" s="1" t="b">
        <v>0</v>
      </c>
      <c r="H4001" s="1" t="b">
        <v>0</v>
      </c>
      <c r="I4001" s="1">
        <v>6.0</v>
      </c>
      <c r="J4001" s="3" t="str">
        <f>vlookup(I4001,Cats!$A:$B,2,false)</f>
        <v>P</v>
      </c>
    </row>
    <row r="4002">
      <c r="A4002" s="1">
        <v>127053.0</v>
      </c>
      <c r="B4002" s="1">
        <v>261.0</v>
      </c>
      <c r="C4002" s="2" t="s">
        <v>23</v>
      </c>
      <c r="D4002" s="1"/>
      <c r="E4002" s="1">
        <v>15.0</v>
      </c>
      <c r="F4002" s="1" t="str">
        <f>vlookup(E4002,Teams!$A:B,2,false)</f>
        <v>Interlake D</v>
      </c>
      <c r="G4002" s="1" t="b">
        <v>1</v>
      </c>
      <c r="H4002" s="1" t="b">
        <v>1</v>
      </c>
      <c r="I4002" s="1">
        <v>7.0</v>
      </c>
      <c r="J4002" s="3" t="str">
        <f>vlookup(I4002,Cats!$A:$B,2,false)</f>
        <v>X</v>
      </c>
    </row>
    <row r="4003">
      <c r="A4003" s="1">
        <v>127054.0</v>
      </c>
      <c r="B4003" s="1">
        <v>261.0</v>
      </c>
      <c r="C4003" s="2" t="s">
        <v>23</v>
      </c>
      <c r="D4003" s="1" t="s">
        <v>541</v>
      </c>
      <c r="E4003" s="1">
        <v>22.0</v>
      </c>
      <c r="F4003" s="1" t="str">
        <f>vlookup(E4003,Teams!$A:B,2,false)</f>
        <v>MSJ A</v>
      </c>
      <c r="G4003" s="1" t="b">
        <v>0</v>
      </c>
      <c r="H4003" s="1" t="b">
        <v>0</v>
      </c>
      <c r="I4003" s="1">
        <v>7.0</v>
      </c>
      <c r="J4003" s="3" t="str">
        <f>vlookup(I4003,Cats!$A:$B,2,false)</f>
        <v>X</v>
      </c>
    </row>
    <row r="4004">
      <c r="A4004" s="1">
        <v>127055.0</v>
      </c>
      <c r="B4004" s="1">
        <v>261.0</v>
      </c>
      <c r="C4004" s="2" t="s">
        <v>23</v>
      </c>
      <c r="D4004" s="1"/>
      <c r="E4004" s="1">
        <v>15.0</v>
      </c>
      <c r="F4004" s="1" t="str">
        <f>vlookup(E4004,Teams!$A:B,2,false)</f>
        <v>Interlake D</v>
      </c>
      <c r="G4004" s="1" t="b">
        <v>1</v>
      </c>
      <c r="H4004" s="1" t="b">
        <v>1</v>
      </c>
      <c r="I4004" s="1">
        <v>8.0</v>
      </c>
      <c r="J4004" s="3" t="str">
        <f>vlookup(I4004,Cats!$A:$B,2,false)</f>
        <v>M</v>
      </c>
    </row>
    <row r="4005">
      <c r="A4005" s="1">
        <v>127056.0</v>
      </c>
      <c r="B4005" s="1">
        <v>261.0</v>
      </c>
      <c r="C4005" s="2" t="s">
        <v>34</v>
      </c>
      <c r="D4005" s="1" t="s">
        <v>541</v>
      </c>
      <c r="E4005" s="1">
        <v>22.0</v>
      </c>
      <c r="F4005" s="1" t="str">
        <f>vlookup(E4005,Teams!$A:B,2,false)</f>
        <v>MSJ A</v>
      </c>
      <c r="G4005" s="1" t="b">
        <v>0</v>
      </c>
      <c r="H4005" s="1" t="b">
        <v>0</v>
      </c>
      <c r="I4005" s="1">
        <v>8.0</v>
      </c>
      <c r="J4005" s="3" t="str">
        <f>vlookup(I4005,Cats!$A:$B,2,false)</f>
        <v>M</v>
      </c>
    </row>
    <row r="4006">
      <c r="A4006" s="1">
        <v>127057.0</v>
      </c>
      <c r="B4006" s="1">
        <v>261.0</v>
      </c>
      <c r="C4006" s="2" t="s">
        <v>34</v>
      </c>
      <c r="D4006" s="1" t="s">
        <v>45</v>
      </c>
      <c r="E4006" s="1">
        <v>15.0</v>
      </c>
      <c r="F4006" s="1" t="str">
        <f>vlookup(E4006,Teams!$A:B,2,false)</f>
        <v>Interlake D</v>
      </c>
      <c r="G4006" s="1" t="b">
        <v>1</v>
      </c>
      <c r="H4006" s="1" t="b">
        <v>0</v>
      </c>
      <c r="I4006" s="1">
        <v>9.0</v>
      </c>
      <c r="J4006" s="3" t="str">
        <f>vlookup(I4006,Cats!$A:$B,2,false)</f>
        <v>C</v>
      </c>
    </row>
    <row r="4007">
      <c r="A4007" s="1">
        <v>127058.0</v>
      </c>
      <c r="B4007" s="1">
        <v>261.0</v>
      </c>
      <c r="C4007" s="2" t="s">
        <v>59</v>
      </c>
      <c r="D4007" s="1" t="s">
        <v>539</v>
      </c>
      <c r="E4007" s="1">
        <v>22.0</v>
      </c>
      <c r="F4007" s="1" t="str">
        <f>vlookup(E4007,Teams!$A:B,2,false)</f>
        <v>MSJ A</v>
      </c>
      <c r="G4007" s="1" t="b">
        <v>0</v>
      </c>
      <c r="H4007" s="1" t="b">
        <v>0</v>
      </c>
      <c r="I4007" s="1">
        <v>9.0</v>
      </c>
      <c r="J4007" s="3" t="str">
        <f>vlookup(I4007,Cats!$A:$B,2,false)</f>
        <v>C</v>
      </c>
    </row>
    <row r="4008">
      <c r="A4008" s="1">
        <v>127059.0</v>
      </c>
      <c r="B4008" s="1">
        <v>261.0</v>
      </c>
      <c r="C4008" s="2" t="s">
        <v>23</v>
      </c>
      <c r="D4008" s="1" t="s">
        <v>35</v>
      </c>
      <c r="E4008" s="1">
        <v>15.0</v>
      </c>
      <c r="F4008" s="1" t="str">
        <f>vlookup(E4008,Teams!$A:B,2,false)</f>
        <v>Interlake D</v>
      </c>
      <c r="G4008" s="1" t="b">
        <v>1</v>
      </c>
      <c r="H4008" s="1" t="b">
        <v>0</v>
      </c>
      <c r="I4008" s="1">
        <v>10.0</v>
      </c>
      <c r="J4008" s="3" t="str">
        <f>vlookup(I4008,Cats!$A:$B,2,false)</f>
        <v>E</v>
      </c>
    </row>
    <row r="4009">
      <c r="A4009" s="1">
        <v>127060.0</v>
      </c>
      <c r="B4009" s="1">
        <v>261.0</v>
      </c>
      <c r="C4009" s="2" t="s">
        <v>23</v>
      </c>
      <c r="D4009" s="1" t="s">
        <v>539</v>
      </c>
      <c r="E4009" s="1">
        <v>22.0</v>
      </c>
      <c r="F4009" s="1" t="str">
        <f>vlookup(E4009,Teams!$A:B,2,false)</f>
        <v>MSJ A</v>
      </c>
      <c r="G4009" s="1" t="b">
        <v>0</v>
      </c>
      <c r="H4009" s="1" t="b">
        <v>0</v>
      </c>
      <c r="I4009" s="1">
        <v>10.0</v>
      </c>
      <c r="J4009" s="3" t="str">
        <f>vlookup(I4009,Cats!$A:$B,2,false)</f>
        <v>E</v>
      </c>
    </row>
    <row r="4010">
      <c r="A4010" s="1">
        <v>127061.0</v>
      </c>
      <c r="B4010" s="1">
        <v>261.0</v>
      </c>
      <c r="C4010" s="2" t="s">
        <v>78</v>
      </c>
      <c r="D4010" s="1" t="s">
        <v>73</v>
      </c>
      <c r="E4010" s="1">
        <v>15.0</v>
      </c>
      <c r="F4010" s="1" t="str">
        <f>vlookup(E4010,Teams!$A:B,2,false)</f>
        <v>Interlake D</v>
      </c>
      <c r="G4010" s="1" t="b">
        <v>1</v>
      </c>
      <c r="H4010" s="1" t="b">
        <v>0</v>
      </c>
      <c r="I4010" s="1">
        <v>11.0</v>
      </c>
      <c r="J4010" s="3" t="str">
        <f>vlookup(I4010,Cats!$A:$B,2,false)</f>
        <v>B</v>
      </c>
    </row>
    <row r="4011">
      <c r="A4011" s="1">
        <v>127062.0</v>
      </c>
      <c r="B4011" s="1">
        <v>261.0</v>
      </c>
      <c r="C4011" s="2" t="s">
        <v>23</v>
      </c>
      <c r="D4011" s="1"/>
      <c r="E4011" s="1">
        <v>22.0</v>
      </c>
      <c r="F4011" s="1" t="str">
        <f>vlookup(E4011,Teams!$A:B,2,false)</f>
        <v>MSJ A</v>
      </c>
      <c r="G4011" s="1" t="b">
        <v>0</v>
      </c>
      <c r="H4011" s="1" t="b">
        <v>1</v>
      </c>
      <c r="I4011" s="1">
        <v>11.0</v>
      </c>
      <c r="J4011" s="3" t="str">
        <f>vlookup(I4011,Cats!$A:$B,2,false)</f>
        <v>B</v>
      </c>
    </row>
    <row r="4012">
      <c r="A4012" s="1">
        <v>127063.0</v>
      </c>
      <c r="B4012" s="1">
        <v>261.0</v>
      </c>
      <c r="C4012" s="2" t="s">
        <v>23</v>
      </c>
      <c r="D4012" s="1" t="s">
        <v>84</v>
      </c>
      <c r="E4012" s="1">
        <v>15.0</v>
      </c>
      <c r="F4012" s="1" t="str">
        <f>vlookup(E4012,Teams!$A:B,2,false)</f>
        <v>Interlake D</v>
      </c>
      <c r="G4012" s="1" t="b">
        <v>1</v>
      </c>
      <c r="H4012" s="1" t="b">
        <v>0</v>
      </c>
      <c r="I4012" s="1">
        <v>12.0</v>
      </c>
      <c r="J4012" s="3" t="str">
        <f>vlookup(I4012,Cats!$A:$B,2,false)</f>
        <v>P</v>
      </c>
    </row>
    <row r="4013">
      <c r="A4013" s="1">
        <v>127064.0</v>
      </c>
      <c r="B4013" s="1">
        <v>261.0</v>
      </c>
      <c r="C4013" s="2" t="s">
        <v>78</v>
      </c>
      <c r="D4013" s="1" t="s">
        <v>541</v>
      </c>
      <c r="E4013" s="1">
        <v>22.0</v>
      </c>
      <c r="F4013" s="1" t="str">
        <f>vlookup(E4013,Teams!$A:B,2,false)</f>
        <v>MSJ A</v>
      </c>
      <c r="G4013" s="1" t="b">
        <v>0</v>
      </c>
      <c r="H4013" s="1" t="b">
        <v>0</v>
      </c>
      <c r="I4013" s="1">
        <v>12.0</v>
      </c>
      <c r="J4013" s="3" t="str">
        <f>vlookup(I4013,Cats!$A:$B,2,false)</f>
        <v>P</v>
      </c>
    </row>
    <row r="4014">
      <c r="A4014" s="1">
        <v>127065.0</v>
      </c>
      <c r="B4014" s="1">
        <v>261.0</v>
      </c>
      <c r="C4014" s="2" t="s">
        <v>59</v>
      </c>
      <c r="D4014" s="1" t="s">
        <v>35</v>
      </c>
      <c r="E4014" s="1">
        <v>15.0</v>
      </c>
      <c r="F4014" s="1" t="str">
        <f>vlookup(E4014,Teams!$A:B,2,false)</f>
        <v>Interlake D</v>
      </c>
      <c r="G4014" s="1" t="b">
        <v>1</v>
      </c>
      <c r="H4014" s="1" t="b">
        <v>0</v>
      </c>
      <c r="I4014" s="1">
        <v>13.0</v>
      </c>
      <c r="J4014" s="3" t="str">
        <f>vlookup(I4014,Cats!$A:$B,2,false)</f>
        <v>X</v>
      </c>
    </row>
    <row r="4015">
      <c r="A4015" s="1">
        <v>127066.0</v>
      </c>
      <c r="B4015" s="1">
        <v>261.0</v>
      </c>
      <c r="C4015" s="2" t="s">
        <v>34</v>
      </c>
      <c r="D4015" s="1" t="s">
        <v>539</v>
      </c>
      <c r="E4015" s="1">
        <v>22.0</v>
      </c>
      <c r="F4015" s="1" t="str">
        <f>vlookup(E4015,Teams!$A:B,2,false)</f>
        <v>MSJ A</v>
      </c>
      <c r="G4015" s="1" t="b">
        <v>0</v>
      </c>
      <c r="H4015" s="1" t="b">
        <v>0</v>
      </c>
      <c r="I4015" s="1">
        <v>13.0</v>
      </c>
      <c r="J4015" s="3" t="str">
        <f>vlookup(I4015,Cats!$A:$B,2,false)</f>
        <v>X</v>
      </c>
    </row>
    <row r="4016">
      <c r="A4016" s="1">
        <v>127067.0</v>
      </c>
      <c r="B4016" s="1">
        <v>261.0</v>
      </c>
      <c r="C4016" s="2" t="s">
        <v>23</v>
      </c>
      <c r="D4016" s="1"/>
      <c r="E4016" s="1">
        <v>15.0</v>
      </c>
      <c r="F4016" s="1" t="str">
        <f>vlookup(E4016,Teams!$A:B,2,false)</f>
        <v>Interlake D</v>
      </c>
      <c r="G4016" s="1" t="b">
        <v>1</v>
      </c>
      <c r="H4016" s="1" t="b">
        <v>1</v>
      </c>
      <c r="I4016" s="1">
        <v>14.0</v>
      </c>
      <c r="J4016" s="3" t="str">
        <f>vlookup(I4016,Cats!$A:$B,2,false)</f>
        <v>M</v>
      </c>
    </row>
    <row r="4017">
      <c r="A4017" s="1">
        <v>127068.0</v>
      </c>
      <c r="B4017" s="1">
        <v>261.0</v>
      </c>
      <c r="C4017" s="2" t="s">
        <v>34</v>
      </c>
      <c r="D4017" s="1" t="s">
        <v>541</v>
      </c>
      <c r="E4017" s="1">
        <v>22.0</v>
      </c>
      <c r="F4017" s="1" t="str">
        <f>vlookup(E4017,Teams!$A:B,2,false)</f>
        <v>MSJ A</v>
      </c>
      <c r="G4017" s="1" t="b">
        <v>0</v>
      </c>
      <c r="H4017" s="1" t="b">
        <v>0</v>
      </c>
      <c r="I4017" s="1">
        <v>14.0</v>
      </c>
      <c r="J4017" s="3" t="str">
        <f>vlookup(I4017,Cats!$A:$B,2,false)</f>
        <v>M</v>
      </c>
    </row>
    <row r="4018">
      <c r="A4018" s="1">
        <v>127069.0</v>
      </c>
      <c r="B4018" s="1">
        <v>261.0</v>
      </c>
      <c r="C4018" s="2" t="s">
        <v>23</v>
      </c>
      <c r="D4018" s="1"/>
      <c r="E4018" s="1">
        <v>15.0</v>
      </c>
      <c r="F4018" s="1" t="str">
        <f>vlookup(E4018,Teams!$A:B,2,false)</f>
        <v>Interlake D</v>
      </c>
      <c r="G4018" s="1" t="b">
        <v>1</v>
      </c>
      <c r="H4018" s="1" t="b">
        <v>1</v>
      </c>
      <c r="I4018" s="1">
        <v>15.0</v>
      </c>
      <c r="J4018" s="3" t="str">
        <f>vlookup(I4018,Cats!$A:$B,2,false)</f>
        <v>C</v>
      </c>
    </row>
    <row r="4019">
      <c r="A4019" s="1">
        <v>127070.0</v>
      </c>
      <c r="B4019" s="1">
        <v>261.0</v>
      </c>
      <c r="C4019" s="2" t="s">
        <v>34</v>
      </c>
      <c r="D4019" s="1" t="s">
        <v>572</v>
      </c>
      <c r="E4019" s="1">
        <v>22.0</v>
      </c>
      <c r="F4019" s="1" t="str">
        <f>vlookup(E4019,Teams!$A:B,2,false)</f>
        <v>MSJ A</v>
      </c>
      <c r="G4019" s="1" t="b">
        <v>0</v>
      </c>
      <c r="H4019" s="1" t="b">
        <v>0</v>
      </c>
      <c r="I4019" s="1">
        <v>15.0</v>
      </c>
      <c r="J4019" s="3" t="str">
        <f>vlookup(I4019,Cats!$A:$B,2,false)</f>
        <v>C</v>
      </c>
    </row>
    <row r="4020">
      <c r="A4020" s="1">
        <v>127071.0</v>
      </c>
      <c r="B4020" s="1">
        <v>261.0</v>
      </c>
      <c r="C4020" s="2" t="s">
        <v>34</v>
      </c>
      <c r="D4020" s="1" t="s">
        <v>35</v>
      </c>
      <c r="E4020" s="1">
        <v>15.0</v>
      </c>
      <c r="F4020" s="1" t="str">
        <f>vlookup(E4020,Teams!$A:B,2,false)</f>
        <v>Interlake D</v>
      </c>
      <c r="G4020" s="1" t="b">
        <v>1</v>
      </c>
      <c r="H4020" s="1" t="b">
        <v>0</v>
      </c>
      <c r="I4020" s="1">
        <v>16.0</v>
      </c>
      <c r="J4020" s="3" t="str">
        <f>vlookup(I4020,Cats!$A:$B,2,false)</f>
        <v>E</v>
      </c>
    </row>
    <row r="4021">
      <c r="A4021" s="1">
        <v>127072.0</v>
      </c>
      <c r="B4021" s="1">
        <v>261.0</v>
      </c>
      <c r="C4021" s="2" t="s">
        <v>59</v>
      </c>
      <c r="D4021" s="1" t="s">
        <v>539</v>
      </c>
      <c r="E4021" s="1">
        <v>22.0</v>
      </c>
      <c r="F4021" s="1" t="str">
        <f>vlookup(E4021,Teams!$A:B,2,false)</f>
        <v>MSJ A</v>
      </c>
      <c r="G4021" s="1" t="b">
        <v>0</v>
      </c>
      <c r="H4021" s="1" t="b">
        <v>0</v>
      </c>
      <c r="I4021" s="1">
        <v>16.0</v>
      </c>
      <c r="J4021" s="3" t="str">
        <f>vlookup(I4021,Cats!$A:$B,2,false)</f>
        <v>E</v>
      </c>
    </row>
    <row r="4022">
      <c r="A4022" s="1">
        <v>127073.0</v>
      </c>
      <c r="B4022" s="1">
        <v>261.0</v>
      </c>
      <c r="C4022" s="2" t="s">
        <v>34</v>
      </c>
      <c r="D4022" s="1" t="s">
        <v>73</v>
      </c>
      <c r="E4022" s="1">
        <v>15.0</v>
      </c>
      <c r="F4022" s="1" t="str">
        <f>vlookup(E4022,Teams!$A:B,2,false)</f>
        <v>Interlake D</v>
      </c>
      <c r="G4022" s="1" t="b">
        <v>1</v>
      </c>
      <c r="H4022" s="1" t="b">
        <v>0</v>
      </c>
      <c r="I4022" s="1">
        <v>17.0</v>
      </c>
      <c r="J4022" s="3" t="str">
        <f>vlookup(I4022,Cats!$A:$B,2,false)</f>
        <v>B</v>
      </c>
    </row>
    <row r="4023">
      <c r="A4023" s="1">
        <v>127074.0</v>
      </c>
      <c r="B4023" s="1">
        <v>261.0</v>
      </c>
      <c r="C4023" s="2" t="s">
        <v>23</v>
      </c>
      <c r="D4023" s="1" t="s">
        <v>561</v>
      </c>
      <c r="E4023" s="1">
        <v>22.0</v>
      </c>
      <c r="F4023" s="1" t="str">
        <f>vlookup(E4023,Teams!$A:B,2,false)</f>
        <v>MSJ A</v>
      </c>
      <c r="G4023" s="1" t="b">
        <v>0</v>
      </c>
      <c r="H4023" s="1" t="b">
        <v>0</v>
      </c>
      <c r="I4023" s="1">
        <v>17.0</v>
      </c>
      <c r="J4023" s="3" t="str">
        <f>vlookup(I4023,Cats!$A:$B,2,false)</f>
        <v>B</v>
      </c>
    </row>
    <row r="4024">
      <c r="A4024" s="1">
        <v>127075.0</v>
      </c>
      <c r="B4024" s="1">
        <v>261.0</v>
      </c>
      <c r="C4024" s="2" t="s">
        <v>23</v>
      </c>
      <c r="D4024" s="1"/>
      <c r="E4024" s="1">
        <v>15.0</v>
      </c>
      <c r="F4024" s="1" t="str">
        <f>vlookup(E4024,Teams!$A:B,2,false)</f>
        <v>Interlake D</v>
      </c>
      <c r="G4024" s="1" t="b">
        <v>1</v>
      </c>
      <c r="H4024" s="1" t="b">
        <v>1</v>
      </c>
      <c r="I4024" s="1">
        <v>18.0</v>
      </c>
      <c r="J4024" s="3" t="str">
        <f>vlookup(I4024,Cats!$A:$B,2,false)</f>
        <v>P</v>
      </c>
    </row>
    <row r="4025">
      <c r="A4025" s="1">
        <v>127076.0</v>
      </c>
      <c r="B4025" s="1">
        <v>261.0</v>
      </c>
      <c r="C4025" s="2" t="s">
        <v>34</v>
      </c>
      <c r="D4025" s="1" t="s">
        <v>541</v>
      </c>
      <c r="E4025" s="1">
        <v>22.0</v>
      </c>
      <c r="F4025" s="1" t="str">
        <f>vlookup(E4025,Teams!$A:B,2,false)</f>
        <v>MSJ A</v>
      </c>
      <c r="G4025" s="1" t="b">
        <v>0</v>
      </c>
      <c r="H4025" s="1" t="b">
        <v>0</v>
      </c>
      <c r="I4025" s="1">
        <v>18.0</v>
      </c>
      <c r="J4025" s="3" t="str">
        <f>vlookup(I4025,Cats!$A:$B,2,false)</f>
        <v>P</v>
      </c>
    </row>
    <row r="4026">
      <c r="A4026" s="1">
        <v>127077.0</v>
      </c>
      <c r="B4026" s="1">
        <v>261.0</v>
      </c>
      <c r="C4026" s="2" t="s">
        <v>23</v>
      </c>
      <c r="D4026" s="1"/>
      <c r="E4026" s="1">
        <v>15.0</v>
      </c>
      <c r="F4026" s="1" t="str">
        <f>vlookup(E4026,Teams!$A:B,2,false)</f>
        <v>Interlake D</v>
      </c>
      <c r="G4026" s="1" t="b">
        <v>1</v>
      </c>
      <c r="H4026" s="1" t="b">
        <v>1</v>
      </c>
      <c r="I4026" s="1">
        <v>19.0</v>
      </c>
      <c r="J4026" s="3" t="str">
        <f>vlookup(I4026,Cats!$A:$B,2,false)</f>
        <v>X</v>
      </c>
    </row>
    <row r="4027">
      <c r="A4027" s="1">
        <v>127078.0</v>
      </c>
      <c r="B4027" s="1">
        <v>261.0</v>
      </c>
      <c r="C4027" s="2" t="s">
        <v>34</v>
      </c>
      <c r="D4027" s="1" t="s">
        <v>561</v>
      </c>
      <c r="E4027" s="1">
        <v>22.0</v>
      </c>
      <c r="F4027" s="1" t="str">
        <f>vlookup(E4027,Teams!$A:B,2,false)</f>
        <v>MSJ A</v>
      </c>
      <c r="G4027" s="1" t="b">
        <v>0</v>
      </c>
      <c r="H4027" s="1" t="b">
        <v>0</v>
      </c>
      <c r="I4027" s="1">
        <v>19.0</v>
      </c>
      <c r="J4027" s="3" t="str">
        <f>vlookup(I4027,Cats!$A:$B,2,false)</f>
        <v>X</v>
      </c>
    </row>
    <row r="4028">
      <c r="A4028" s="1">
        <v>127079.0</v>
      </c>
      <c r="B4028" s="1">
        <v>261.0</v>
      </c>
      <c r="C4028" s="2" t="s">
        <v>23</v>
      </c>
      <c r="D4028" s="1"/>
      <c r="E4028" s="1">
        <v>15.0</v>
      </c>
      <c r="F4028" s="1" t="str">
        <f>vlookup(E4028,Teams!$A:B,2,false)</f>
        <v>Interlake D</v>
      </c>
      <c r="G4028" s="1" t="b">
        <v>1</v>
      </c>
      <c r="H4028" s="1" t="b">
        <v>1</v>
      </c>
      <c r="I4028" s="1">
        <v>20.0</v>
      </c>
      <c r="J4028" s="3" t="str">
        <f>vlookup(I4028,Cats!$A:$B,2,false)</f>
        <v>M</v>
      </c>
    </row>
    <row r="4029">
      <c r="A4029" s="1">
        <v>127080.0</v>
      </c>
      <c r="B4029" s="1">
        <v>261.0</v>
      </c>
      <c r="C4029" s="2" t="s">
        <v>34</v>
      </c>
      <c r="D4029" s="1" t="s">
        <v>541</v>
      </c>
      <c r="E4029" s="1">
        <v>22.0</v>
      </c>
      <c r="F4029" s="1" t="str">
        <f>vlookup(E4029,Teams!$A:B,2,false)</f>
        <v>MSJ A</v>
      </c>
      <c r="G4029" s="1" t="b">
        <v>0</v>
      </c>
      <c r="H4029" s="1" t="b">
        <v>0</v>
      </c>
      <c r="I4029" s="1">
        <v>20.0</v>
      </c>
      <c r="J4029" s="3" t="str">
        <f>vlookup(I4029,Cats!$A:$B,2,false)</f>
        <v>M</v>
      </c>
    </row>
    <row r="4030">
      <c r="A4030" s="1">
        <v>127081.0</v>
      </c>
      <c r="B4030" s="1">
        <v>261.0</v>
      </c>
      <c r="C4030" s="2" t="s">
        <v>34</v>
      </c>
      <c r="D4030" s="1" t="s">
        <v>45</v>
      </c>
      <c r="E4030" s="1">
        <v>15.0</v>
      </c>
      <c r="F4030" s="1" t="str">
        <f>vlookup(E4030,Teams!$A:B,2,false)</f>
        <v>Interlake D</v>
      </c>
      <c r="G4030" s="1" t="b">
        <v>1</v>
      </c>
      <c r="H4030" s="1" t="b">
        <v>0</v>
      </c>
      <c r="I4030" s="1">
        <v>21.0</v>
      </c>
      <c r="J4030" s="3" t="str">
        <f>vlookup(I4030,Cats!$A:$B,2,false)</f>
        <v>C</v>
      </c>
    </row>
    <row r="4031">
      <c r="A4031" s="1">
        <v>127082.0</v>
      </c>
      <c r="B4031" s="1">
        <v>261.0</v>
      </c>
      <c r="C4031" s="2" t="s">
        <v>23</v>
      </c>
      <c r="D4031" s="1"/>
      <c r="E4031" s="1">
        <v>22.0</v>
      </c>
      <c r="F4031" s="1" t="str">
        <f>vlookup(E4031,Teams!$A:B,2,false)</f>
        <v>MSJ A</v>
      </c>
      <c r="G4031" s="1" t="b">
        <v>0</v>
      </c>
      <c r="H4031" s="1" t="b">
        <v>1</v>
      </c>
      <c r="I4031" s="1">
        <v>21.0</v>
      </c>
      <c r="J4031" s="3" t="str">
        <f>vlookup(I4031,Cats!$A:$B,2,false)</f>
        <v>C</v>
      </c>
    </row>
    <row r="4032">
      <c r="A4032" s="1">
        <v>127083.0</v>
      </c>
      <c r="B4032" s="1">
        <v>261.0</v>
      </c>
      <c r="C4032" s="2" t="s">
        <v>23</v>
      </c>
      <c r="D4032" s="1"/>
      <c r="E4032" s="1">
        <v>15.0</v>
      </c>
      <c r="F4032" s="1" t="str">
        <f>vlookup(E4032,Teams!$A:B,2,false)</f>
        <v>Interlake D</v>
      </c>
      <c r="G4032" s="1" t="b">
        <v>1</v>
      </c>
      <c r="H4032" s="1" t="b">
        <v>1</v>
      </c>
      <c r="I4032" s="1">
        <v>22.0</v>
      </c>
      <c r="J4032" s="3" t="str">
        <f>vlookup(I4032,Cats!$A:$B,2,false)</f>
        <v>E</v>
      </c>
    </row>
    <row r="4033">
      <c r="A4033" s="1">
        <v>127084.0</v>
      </c>
      <c r="B4033" s="1">
        <v>261.0</v>
      </c>
      <c r="C4033" s="2" t="s">
        <v>34</v>
      </c>
      <c r="D4033" s="1" t="s">
        <v>539</v>
      </c>
      <c r="E4033" s="1">
        <v>22.0</v>
      </c>
      <c r="F4033" s="1" t="str">
        <f>vlookup(E4033,Teams!$A:B,2,false)</f>
        <v>MSJ A</v>
      </c>
      <c r="G4033" s="1" t="b">
        <v>0</v>
      </c>
      <c r="H4033" s="1" t="b">
        <v>0</v>
      </c>
      <c r="I4033" s="1">
        <v>22.0</v>
      </c>
      <c r="J4033" s="3" t="str">
        <f>vlookup(I4033,Cats!$A:$B,2,false)</f>
        <v>E</v>
      </c>
    </row>
    <row r="4034">
      <c r="A4034" s="1">
        <v>127085.0</v>
      </c>
      <c r="B4034" s="1">
        <v>261.0</v>
      </c>
      <c r="C4034" s="2" t="s">
        <v>78</v>
      </c>
      <c r="D4034" s="1" t="s">
        <v>73</v>
      </c>
      <c r="E4034" s="1">
        <v>15.0</v>
      </c>
      <c r="F4034" s="1" t="str">
        <f>vlookup(E4034,Teams!$A:B,2,false)</f>
        <v>Interlake D</v>
      </c>
      <c r="G4034" s="1" t="b">
        <v>1</v>
      </c>
      <c r="H4034" s="1" t="b">
        <v>0</v>
      </c>
      <c r="I4034" s="1">
        <v>23.0</v>
      </c>
      <c r="J4034" s="3" t="str">
        <f>vlookup(I4034,Cats!$A:$B,2,false)</f>
        <v>B</v>
      </c>
    </row>
    <row r="4035">
      <c r="A4035" s="1">
        <v>127086.0</v>
      </c>
      <c r="B4035" s="1">
        <v>261.0</v>
      </c>
      <c r="C4035" s="2" t="s">
        <v>23</v>
      </c>
      <c r="D4035" s="1" t="s">
        <v>561</v>
      </c>
      <c r="E4035" s="1">
        <v>22.0</v>
      </c>
      <c r="F4035" s="1" t="str">
        <f>vlookup(E4035,Teams!$A:B,2,false)</f>
        <v>MSJ A</v>
      </c>
      <c r="G4035" s="1" t="b">
        <v>0</v>
      </c>
      <c r="H4035" s="1" t="b">
        <v>0</v>
      </c>
      <c r="I4035" s="1">
        <v>23.0</v>
      </c>
      <c r="J4035" s="3" t="str">
        <f>vlookup(I4035,Cats!$A:$B,2,false)</f>
        <v>B</v>
      </c>
    </row>
    <row r="4036">
      <c r="A4036" s="1">
        <v>127087.0</v>
      </c>
      <c r="B4036" s="1">
        <v>261.0</v>
      </c>
      <c r="C4036" s="2" t="s">
        <v>23</v>
      </c>
      <c r="D4036" s="1" t="s">
        <v>45</v>
      </c>
      <c r="E4036" s="1">
        <v>15.0</v>
      </c>
      <c r="F4036" s="1" t="str">
        <f>vlookup(E4036,Teams!$A:B,2,false)</f>
        <v>Interlake D</v>
      </c>
      <c r="G4036" s="1" t="b">
        <v>1</v>
      </c>
      <c r="H4036" s="1" t="b">
        <v>0</v>
      </c>
      <c r="I4036" s="1">
        <v>24.0</v>
      </c>
      <c r="J4036" s="3" t="str">
        <f>vlookup(I4036,Cats!$A:$B,2,false)</f>
        <v>P</v>
      </c>
    </row>
    <row r="4037">
      <c r="A4037" s="1">
        <v>127088.0</v>
      </c>
      <c r="B4037" s="1">
        <v>261.0</v>
      </c>
      <c r="C4037" s="2" t="s">
        <v>23</v>
      </c>
      <c r="D4037" s="1" t="s">
        <v>541</v>
      </c>
      <c r="E4037" s="1">
        <v>22.0</v>
      </c>
      <c r="F4037" s="1" t="str">
        <f>vlookup(E4037,Teams!$A:B,2,false)</f>
        <v>MSJ A</v>
      </c>
      <c r="G4037" s="1" t="b">
        <v>0</v>
      </c>
      <c r="H4037" s="1" t="b">
        <v>0</v>
      </c>
      <c r="I4037" s="1">
        <v>24.0</v>
      </c>
      <c r="J4037" s="3" t="str">
        <f>vlookup(I4037,Cats!$A:$B,2,false)</f>
        <v>P</v>
      </c>
    </row>
    <row r="4038">
      <c r="A4038" s="1">
        <v>127089.0</v>
      </c>
      <c r="B4038" s="1">
        <v>262.0</v>
      </c>
      <c r="C4038" s="2" t="s">
        <v>23</v>
      </c>
      <c r="D4038" s="1" t="s">
        <v>454</v>
      </c>
      <c r="E4038" s="1">
        <v>23.0</v>
      </c>
      <c r="F4038" s="1" t="str">
        <f>vlookup(E4038,Teams!$A:B,2,false)</f>
        <v>MSJ B</v>
      </c>
      <c r="G4038" s="1" t="b">
        <v>1</v>
      </c>
      <c r="H4038" s="1" t="b">
        <v>0</v>
      </c>
      <c r="I4038" s="1">
        <v>1.0</v>
      </c>
      <c r="J4038" s="3" t="str">
        <f>vlookup(I4038,Cats!$A:$B,2,false)</f>
        <v>X</v>
      </c>
    </row>
    <row r="4039">
      <c r="A4039" s="1">
        <v>127090.0</v>
      </c>
      <c r="B4039" s="1">
        <v>262.0</v>
      </c>
      <c r="C4039" s="2" t="s">
        <v>23</v>
      </c>
      <c r="D4039" s="1" t="s">
        <v>684</v>
      </c>
      <c r="E4039" s="1">
        <v>24.0</v>
      </c>
      <c r="F4039" s="1" t="str">
        <f>vlookup(E4039,Teams!$A:B,2,false)</f>
        <v>NCSSM A</v>
      </c>
      <c r="G4039" s="1" t="b">
        <v>0</v>
      </c>
      <c r="H4039" s="1" t="b">
        <v>0</v>
      </c>
      <c r="I4039" s="1">
        <v>1.0</v>
      </c>
      <c r="J4039" s="3" t="str">
        <f>vlookup(I4039,Cats!$A:$B,2,false)</f>
        <v>X</v>
      </c>
    </row>
    <row r="4040">
      <c r="A4040" s="1">
        <v>127091.0</v>
      </c>
      <c r="B4040" s="1">
        <v>262.0</v>
      </c>
      <c r="C4040" s="2" t="s">
        <v>34</v>
      </c>
      <c r="D4040" s="1" t="s">
        <v>657</v>
      </c>
      <c r="E4040" s="1">
        <v>23.0</v>
      </c>
      <c r="F4040" s="1" t="str">
        <f>vlookup(E4040,Teams!$A:B,2,false)</f>
        <v>MSJ B</v>
      </c>
      <c r="G4040" s="1" t="b">
        <v>1</v>
      </c>
      <c r="H4040" s="1" t="b">
        <v>0</v>
      </c>
      <c r="I4040" s="1">
        <v>2.0</v>
      </c>
      <c r="J4040" s="3" t="str">
        <f>vlookup(I4040,Cats!$A:$B,2,false)</f>
        <v>M</v>
      </c>
    </row>
    <row r="4041">
      <c r="A4041" s="1">
        <v>127092.0</v>
      </c>
      <c r="B4041" s="1">
        <v>262.0</v>
      </c>
      <c r="C4041" s="2" t="s">
        <v>23</v>
      </c>
      <c r="D4041" s="1"/>
      <c r="E4041" s="1">
        <v>24.0</v>
      </c>
      <c r="F4041" s="1" t="str">
        <f>vlookup(E4041,Teams!$A:B,2,false)</f>
        <v>NCSSM A</v>
      </c>
      <c r="G4041" s="1" t="b">
        <v>0</v>
      </c>
      <c r="H4041" s="1" t="b">
        <v>1</v>
      </c>
      <c r="I4041" s="1">
        <v>2.0</v>
      </c>
      <c r="J4041" s="3" t="str">
        <f>vlookup(I4041,Cats!$A:$B,2,false)</f>
        <v>M</v>
      </c>
    </row>
    <row r="4042">
      <c r="A4042" s="1">
        <v>127093.0</v>
      </c>
      <c r="B4042" s="1">
        <v>262.0</v>
      </c>
      <c r="C4042" s="2" t="s">
        <v>23</v>
      </c>
      <c r="D4042" s="1" t="s">
        <v>454</v>
      </c>
      <c r="E4042" s="1">
        <v>23.0</v>
      </c>
      <c r="F4042" s="1" t="str">
        <f>vlookup(E4042,Teams!$A:B,2,false)</f>
        <v>MSJ B</v>
      </c>
      <c r="G4042" s="1" t="b">
        <v>1</v>
      </c>
      <c r="H4042" s="1" t="b">
        <v>0</v>
      </c>
      <c r="I4042" s="1">
        <v>3.0</v>
      </c>
      <c r="J4042" s="3" t="str">
        <f>vlookup(I4042,Cats!$A:$B,2,false)</f>
        <v>C</v>
      </c>
    </row>
    <row r="4043">
      <c r="A4043" s="1">
        <v>127094.0</v>
      </c>
      <c r="B4043" s="1">
        <v>262.0</v>
      </c>
      <c r="C4043" s="2" t="s">
        <v>78</v>
      </c>
      <c r="D4043" s="1" t="s">
        <v>684</v>
      </c>
      <c r="E4043" s="1">
        <v>24.0</v>
      </c>
      <c r="F4043" s="1" t="str">
        <f>vlookup(E4043,Teams!$A:B,2,false)</f>
        <v>NCSSM A</v>
      </c>
      <c r="G4043" s="1" t="b">
        <v>0</v>
      </c>
      <c r="H4043" s="1" t="b">
        <v>0</v>
      </c>
      <c r="I4043" s="1">
        <v>3.0</v>
      </c>
      <c r="J4043" s="3" t="str">
        <f>vlookup(I4043,Cats!$A:$B,2,false)</f>
        <v>C</v>
      </c>
    </row>
    <row r="4044">
      <c r="A4044" s="1">
        <v>127095.0</v>
      </c>
      <c r="B4044" s="1">
        <v>262.0</v>
      </c>
      <c r="C4044" s="2" t="s">
        <v>23</v>
      </c>
      <c r="D4044" s="1" t="s">
        <v>454</v>
      </c>
      <c r="E4044" s="1">
        <v>23.0</v>
      </c>
      <c r="F4044" s="1" t="str">
        <f>vlookup(E4044,Teams!$A:B,2,false)</f>
        <v>MSJ B</v>
      </c>
      <c r="G4044" s="1" t="b">
        <v>1</v>
      </c>
      <c r="H4044" s="1" t="b">
        <v>0</v>
      </c>
      <c r="I4044" s="1">
        <v>4.0</v>
      </c>
      <c r="J4044" s="3" t="str">
        <f>vlookup(I4044,Cats!$A:$B,2,false)</f>
        <v>E</v>
      </c>
    </row>
    <row r="4045">
      <c r="A4045" s="1">
        <v>127096.0</v>
      </c>
      <c r="B4045" s="1">
        <v>262.0</v>
      </c>
      <c r="C4045" s="2" t="s">
        <v>78</v>
      </c>
      <c r="D4045" s="1" t="s">
        <v>764</v>
      </c>
      <c r="E4045" s="1">
        <v>24.0</v>
      </c>
      <c r="F4045" s="1" t="str">
        <f>vlookup(E4045,Teams!$A:B,2,false)</f>
        <v>NCSSM A</v>
      </c>
      <c r="G4045" s="1" t="b">
        <v>0</v>
      </c>
      <c r="H4045" s="1" t="b">
        <v>0</v>
      </c>
      <c r="I4045" s="1">
        <v>4.0</v>
      </c>
      <c r="J4045" s="3" t="str">
        <f>vlookup(I4045,Cats!$A:$B,2,false)</f>
        <v>E</v>
      </c>
    </row>
    <row r="4046">
      <c r="A4046" s="1">
        <v>127097.0</v>
      </c>
      <c r="B4046" s="1">
        <v>262.0</v>
      </c>
      <c r="C4046" s="2" t="s">
        <v>23</v>
      </c>
      <c r="D4046" s="1"/>
      <c r="E4046" s="1">
        <v>23.0</v>
      </c>
      <c r="F4046" s="1" t="str">
        <f>vlookup(E4046,Teams!$A:B,2,false)</f>
        <v>MSJ B</v>
      </c>
      <c r="G4046" s="1" t="b">
        <v>1</v>
      </c>
      <c r="H4046" s="1" t="b">
        <v>1</v>
      </c>
      <c r="I4046" s="1">
        <v>5.0</v>
      </c>
      <c r="J4046" s="3" t="str">
        <f>vlookup(I4046,Cats!$A:$B,2,false)</f>
        <v>B</v>
      </c>
    </row>
    <row r="4047">
      <c r="A4047" s="1">
        <v>127098.0</v>
      </c>
      <c r="B4047" s="1">
        <v>262.0</v>
      </c>
      <c r="C4047" s="2" t="s">
        <v>78</v>
      </c>
      <c r="D4047" s="1" t="s">
        <v>570</v>
      </c>
      <c r="E4047" s="1">
        <v>24.0</v>
      </c>
      <c r="F4047" s="1" t="str">
        <f>vlookup(E4047,Teams!$A:B,2,false)</f>
        <v>NCSSM A</v>
      </c>
      <c r="G4047" s="1" t="b">
        <v>0</v>
      </c>
      <c r="H4047" s="1" t="b">
        <v>0</v>
      </c>
      <c r="I4047" s="1">
        <v>5.0</v>
      </c>
      <c r="J4047" s="3" t="str">
        <f>vlookup(I4047,Cats!$A:$B,2,false)</f>
        <v>B</v>
      </c>
    </row>
    <row r="4048">
      <c r="A4048" s="1">
        <v>127099.0</v>
      </c>
      <c r="B4048" s="1">
        <v>262.0</v>
      </c>
      <c r="C4048" s="2" t="s">
        <v>23</v>
      </c>
      <c r="D4048" s="1"/>
      <c r="E4048" s="1">
        <v>23.0</v>
      </c>
      <c r="F4048" s="1" t="str">
        <f>vlookup(E4048,Teams!$A:B,2,false)</f>
        <v>MSJ B</v>
      </c>
      <c r="G4048" s="1" t="b">
        <v>1</v>
      </c>
      <c r="H4048" s="1" t="b">
        <v>1</v>
      </c>
      <c r="I4048" s="1">
        <v>6.0</v>
      </c>
      <c r="J4048" s="3" t="str">
        <f>vlookup(I4048,Cats!$A:$B,2,false)</f>
        <v>P</v>
      </c>
    </row>
    <row r="4049">
      <c r="A4049" s="1">
        <v>127100.0</v>
      </c>
      <c r="B4049" s="1">
        <v>262.0</v>
      </c>
      <c r="C4049" s="2" t="s">
        <v>34</v>
      </c>
      <c r="D4049" s="1" t="s">
        <v>723</v>
      </c>
      <c r="E4049" s="1">
        <v>24.0</v>
      </c>
      <c r="F4049" s="1" t="str">
        <f>vlookup(E4049,Teams!$A:B,2,false)</f>
        <v>NCSSM A</v>
      </c>
      <c r="G4049" s="1" t="b">
        <v>0</v>
      </c>
      <c r="H4049" s="1" t="b">
        <v>0</v>
      </c>
      <c r="I4049" s="1">
        <v>6.0</v>
      </c>
      <c r="J4049" s="3" t="str">
        <f>vlookup(I4049,Cats!$A:$B,2,false)</f>
        <v>P</v>
      </c>
    </row>
    <row r="4050">
      <c r="A4050" s="1">
        <v>127101.0</v>
      </c>
      <c r="B4050" s="1">
        <v>262.0</v>
      </c>
      <c r="C4050" s="2" t="s">
        <v>34</v>
      </c>
      <c r="D4050" s="1" t="s">
        <v>657</v>
      </c>
      <c r="E4050" s="1">
        <v>23.0</v>
      </c>
      <c r="F4050" s="1" t="str">
        <f>vlookup(E4050,Teams!$A:B,2,false)</f>
        <v>MSJ B</v>
      </c>
      <c r="G4050" s="1" t="b">
        <v>1</v>
      </c>
      <c r="H4050" s="1" t="b">
        <v>0</v>
      </c>
      <c r="I4050" s="1">
        <v>7.0</v>
      </c>
      <c r="J4050" s="3" t="str">
        <f>vlookup(I4050,Cats!$A:$B,2,false)</f>
        <v>X</v>
      </c>
    </row>
    <row r="4051">
      <c r="A4051" s="1">
        <v>127102.0</v>
      </c>
      <c r="B4051" s="1">
        <v>262.0</v>
      </c>
      <c r="C4051" s="2" t="s">
        <v>23</v>
      </c>
      <c r="D4051" s="1"/>
      <c r="E4051" s="1">
        <v>24.0</v>
      </c>
      <c r="F4051" s="1" t="str">
        <f>vlookup(E4051,Teams!$A:B,2,false)</f>
        <v>NCSSM A</v>
      </c>
      <c r="G4051" s="1" t="b">
        <v>0</v>
      </c>
      <c r="H4051" s="1" t="b">
        <v>1</v>
      </c>
      <c r="I4051" s="1">
        <v>7.0</v>
      </c>
      <c r="J4051" s="3" t="str">
        <f>vlookup(I4051,Cats!$A:$B,2,false)</f>
        <v>X</v>
      </c>
    </row>
    <row r="4052">
      <c r="A4052" s="1">
        <v>127103.0</v>
      </c>
      <c r="B4052" s="1">
        <v>262.0</v>
      </c>
      <c r="C4052" s="2" t="s">
        <v>23</v>
      </c>
      <c r="D4052" s="1"/>
      <c r="E4052" s="1">
        <v>23.0</v>
      </c>
      <c r="F4052" s="1" t="str">
        <f>vlookup(E4052,Teams!$A:B,2,false)</f>
        <v>MSJ B</v>
      </c>
      <c r="G4052" s="1" t="b">
        <v>1</v>
      </c>
      <c r="H4052" s="1" t="b">
        <v>1</v>
      </c>
      <c r="I4052" s="1">
        <v>8.0</v>
      </c>
      <c r="J4052" s="3" t="str">
        <f>vlookup(I4052,Cats!$A:$B,2,false)</f>
        <v>M</v>
      </c>
    </row>
    <row r="4053">
      <c r="A4053" s="1">
        <v>127104.0</v>
      </c>
      <c r="B4053" s="1">
        <v>262.0</v>
      </c>
      <c r="C4053" s="2" t="s">
        <v>34</v>
      </c>
      <c r="D4053" s="1" t="s">
        <v>702</v>
      </c>
      <c r="E4053" s="1">
        <v>24.0</v>
      </c>
      <c r="F4053" s="1" t="str">
        <f>vlookup(E4053,Teams!$A:B,2,false)</f>
        <v>NCSSM A</v>
      </c>
      <c r="G4053" s="1" t="b">
        <v>0</v>
      </c>
      <c r="H4053" s="1" t="b">
        <v>0</v>
      </c>
      <c r="I4053" s="1">
        <v>8.0</v>
      </c>
      <c r="J4053" s="3" t="str">
        <f>vlookup(I4053,Cats!$A:$B,2,false)</f>
        <v>M</v>
      </c>
    </row>
    <row r="4054">
      <c r="A4054" s="1">
        <v>127105.0</v>
      </c>
      <c r="B4054" s="1">
        <v>262.0</v>
      </c>
      <c r="C4054" s="2" t="s">
        <v>78</v>
      </c>
      <c r="D4054" s="1" t="s">
        <v>454</v>
      </c>
      <c r="E4054" s="1">
        <v>23.0</v>
      </c>
      <c r="F4054" s="1" t="str">
        <f>vlookup(E4054,Teams!$A:B,2,false)</f>
        <v>MSJ B</v>
      </c>
      <c r="G4054" s="1" t="b">
        <v>1</v>
      </c>
      <c r="H4054" s="1" t="b">
        <v>0</v>
      </c>
      <c r="I4054" s="1">
        <v>9.0</v>
      </c>
      <c r="J4054" s="3" t="str">
        <f>vlookup(I4054,Cats!$A:$B,2,false)</f>
        <v>C</v>
      </c>
    </row>
    <row r="4055">
      <c r="A4055" s="1">
        <v>127106.0</v>
      </c>
      <c r="B4055" s="1">
        <v>262.0</v>
      </c>
      <c r="C4055" s="2" t="s">
        <v>23</v>
      </c>
      <c r="D4055" s="1"/>
      <c r="E4055" s="1">
        <v>24.0</v>
      </c>
      <c r="F4055" s="1" t="str">
        <f>vlookup(E4055,Teams!$A:B,2,false)</f>
        <v>NCSSM A</v>
      </c>
      <c r="G4055" s="1" t="b">
        <v>0</v>
      </c>
      <c r="H4055" s="1" t="b">
        <v>1</v>
      </c>
      <c r="I4055" s="1">
        <v>9.0</v>
      </c>
      <c r="J4055" s="3" t="str">
        <f>vlookup(I4055,Cats!$A:$B,2,false)</f>
        <v>C</v>
      </c>
    </row>
    <row r="4056">
      <c r="A4056" s="1">
        <v>127107.0</v>
      </c>
      <c r="B4056" s="1">
        <v>262.0</v>
      </c>
      <c r="C4056" s="2" t="s">
        <v>23</v>
      </c>
      <c r="D4056" s="1" t="s">
        <v>454</v>
      </c>
      <c r="E4056" s="1">
        <v>23.0</v>
      </c>
      <c r="F4056" s="1" t="str">
        <f>vlookup(E4056,Teams!$A:B,2,false)</f>
        <v>MSJ B</v>
      </c>
      <c r="G4056" s="1" t="b">
        <v>1</v>
      </c>
      <c r="H4056" s="1" t="b">
        <v>0</v>
      </c>
      <c r="I4056" s="1">
        <v>10.0</v>
      </c>
      <c r="J4056" s="3" t="str">
        <f>vlookup(I4056,Cats!$A:$B,2,false)</f>
        <v>E</v>
      </c>
    </row>
    <row r="4057">
      <c r="A4057" s="1">
        <v>127108.0</v>
      </c>
      <c r="B4057" s="1">
        <v>262.0</v>
      </c>
      <c r="C4057" s="2" t="s">
        <v>23</v>
      </c>
      <c r="D4057" s="1" t="s">
        <v>684</v>
      </c>
      <c r="E4057" s="1">
        <v>24.0</v>
      </c>
      <c r="F4057" s="1" t="str">
        <f>vlookup(E4057,Teams!$A:B,2,false)</f>
        <v>NCSSM A</v>
      </c>
      <c r="G4057" s="1" t="b">
        <v>0</v>
      </c>
      <c r="H4057" s="1" t="b">
        <v>0</v>
      </c>
      <c r="I4057" s="1">
        <v>10.0</v>
      </c>
      <c r="J4057" s="3" t="str">
        <f>vlookup(I4057,Cats!$A:$B,2,false)</f>
        <v>E</v>
      </c>
    </row>
    <row r="4058">
      <c r="A4058" s="1">
        <v>127109.0</v>
      </c>
      <c r="B4058" s="1">
        <v>262.0</v>
      </c>
      <c r="C4058" s="2" t="s">
        <v>23</v>
      </c>
      <c r="D4058" s="1"/>
      <c r="E4058" s="1">
        <v>23.0</v>
      </c>
      <c r="F4058" s="1" t="str">
        <f>vlookup(E4058,Teams!$A:B,2,false)</f>
        <v>MSJ B</v>
      </c>
      <c r="G4058" s="1" t="b">
        <v>1</v>
      </c>
      <c r="H4058" s="1" t="b">
        <v>1</v>
      </c>
      <c r="I4058" s="1">
        <v>11.0</v>
      </c>
      <c r="J4058" s="3" t="str">
        <f>vlookup(I4058,Cats!$A:$B,2,false)</f>
        <v>B</v>
      </c>
    </row>
    <row r="4059">
      <c r="A4059" s="1">
        <v>127110.0</v>
      </c>
      <c r="B4059" s="1">
        <v>262.0</v>
      </c>
      <c r="C4059" s="2" t="s">
        <v>78</v>
      </c>
      <c r="D4059" s="1" t="s">
        <v>570</v>
      </c>
      <c r="E4059" s="1">
        <v>24.0</v>
      </c>
      <c r="F4059" s="1" t="str">
        <f>vlookup(E4059,Teams!$A:B,2,false)</f>
        <v>NCSSM A</v>
      </c>
      <c r="G4059" s="1" t="b">
        <v>0</v>
      </c>
      <c r="H4059" s="1" t="b">
        <v>0</v>
      </c>
      <c r="I4059" s="1">
        <v>11.0</v>
      </c>
      <c r="J4059" s="3" t="str">
        <f>vlookup(I4059,Cats!$A:$B,2,false)</f>
        <v>B</v>
      </c>
    </row>
    <row r="4060">
      <c r="A4060" s="1">
        <v>127111.0</v>
      </c>
      <c r="B4060" s="1">
        <v>262.0</v>
      </c>
      <c r="C4060" s="2" t="s">
        <v>78</v>
      </c>
      <c r="D4060" s="1" t="s">
        <v>657</v>
      </c>
      <c r="E4060" s="1">
        <v>23.0</v>
      </c>
      <c r="F4060" s="1" t="str">
        <f>vlookup(E4060,Teams!$A:B,2,false)</f>
        <v>MSJ B</v>
      </c>
      <c r="G4060" s="1" t="b">
        <v>1</v>
      </c>
      <c r="H4060" s="1" t="b">
        <v>0</v>
      </c>
      <c r="I4060" s="1">
        <v>12.0</v>
      </c>
      <c r="J4060" s="3" t="str">
        <f>vlookup(I4060,Cats!$A:$B,2,false)</f>
        <v>P</v>
      </c>
    </row>
    <row r="4061">
      <c r="A4061" s="1">
        <v>127112.0</v>
      </c>
      <c r="B4061" s="1">
        <v>262.0</v>
      </c>
      <c r="C4061" s="2" t="s">
        <v>23</v>
      </c>
      <c r="D4061" s="1" t="s">
        <v>702</v>
      </c>
      <c r="E4061" s="1">
        <v>24.0</v>
      </c>
      <c r="F4061" s="1" t="str">
        <f>vlookup(E4061,Teams!$A:B,2,false)</f>
        <v>NCSSM A</v>
      </c>
      <c r="G4061" s="1" t="b">
        <v>0</v>
      </c>
      <c r="H4061" s="1" t="b">
        <v>0</v>
      </c>
      <c r="I4061" s="1">
        <v>12.0</v>
      </c>
      <c r="J4061" s="3" t="str">
        <f>vlookup(I4061,Cats!$A:$B,2,false)</f>
        <v>P</v>
      </c>
    </row>
    <row r="4062">
      <c r="A4062" s="1">
        <v>127113.0</v>
      </c>
      <c r="B4062" s="1">
        <v>262.0</v>
      </c>
      <c r="C4062" s="2" t="s">
        <v>23</v>
      </c>
      <c r="D4062" s="1" t="s">
        <v>454</v>
      </c>
      <c r="E4062" s="1">
        <v>23.0</v>
      </c>
      <c r="F4062" s="1" t="str">
        <f>vlookup(E4062,Teams!$A:B,2,false)</f>
        <v>MSJ B</v>
      </c>
      <c r="G4062" s="1" t="b">
        <v>1</v>
      </c>
      <c r="H4062" s="1" t="b">
        <v>0</v>
      </c>
      <c r="I4062" s="1">
        <v>13.0</v>
      </c>
      <c r="J4062" s="3" t="str">
        <f>vlookup(I4062,Cats!$A:$B,2,false)</f>
        <v>X</v>
      </c>
    </row>
    <row r="4063">
      <c r="A4063" s="1">
        <v>127114.0</v>
      </c>
      <c r="B4063" s="1">
        <v>262.0</v>
      </c>
      <c r="C4063" s="2" t="s">
        <v>34</v>
      </c>
      <c r="D4063" s="1" t="s">
        <v>684</v>
      </c>
      <c r="E4063" s="1">
        <v>24.0</v>
      </c>
      <c r="F4063" s="1" t="str">
        <f>vlookup(E4063,Teams!$A:B,2,false)</f>
        <v>NCSSM A</v>
      </c>
      <c r="G4063" s="1" t="b">
        <v>0</v>
      </c>
      <c r="H4063" s="1" t="b">
        <v>0</v>
      </c>
      <c r="I4063" s="1">
        <v>13.0</v>
      </c>
      <c r="J4063" s="3" t="str">
        <f>vlookup(I4063,Cats!$A:$B,2,false)</f>
        <v>X</v>
      </c>
    </row>
    <row r="4064">
      <c r="A4064" s="1">
        <v>127115.0</v>
      </c>
      <c r="B4064" s="1">
        <v>262.0</v>
      </c>
      <c r="C4064" s="2" t="s">
        <v>23</v>
      </c>
      <c r="D4064" s="1"/>
      <c r="E4064" s="1">
        <v>23.0</v>
      </c>
      <c r="F4064" s="1" t="str">
        <f>vlookup(E4064,Teams!$A:B,2,false)</f>
        <v>MSJ B</v>
      </c>
      <c r="G4064" s="1" t="b">
        <v>1</v>
      </c>
      <c r="H4064" s="1" t="b">
        <v>1</v>
      </c>
      <c r="I4064" s="1">
        <v>14.0</v>
      </c>
      <c r="J4064" s="3" t="str">
        <f>vlookup(I4064,Cats!$A:$B,2,false)</f>
        <v>M</v>
      </c>
    </row>
    <row r="4065">
      <c r="A4065" s="1">
        <v>127116.0</v>
      </c>
      <c r="B4065" s="1">
        <v>262.0</v>
      </c>
      <c r="C4065" s="2" t="s">
        <v>34</v>
      </c>
      <c r="D4065" s="1" t="s">
        <v>702</v>
      </c>
      <c r="E4065" s="1">
        <v>24.0</v>
      </c>
      <c r="F4065" s="1" t="str">
        <f>vlookup(E4065,Teams!$A:B,2,false)</f>
        <v>NCSSM A</v>
      </c>
      <c r="G4065" s="1" t="b">
        <v>0</v>
      </c>
      <c r="H4065" s="1" t="b">
        <v>0</v>
      </c>
      <c r="I4065" s="1">
        <v>14.0</v>
      </c>
      <c r="J4065" s="3" t="str">
        <f>vlookup(I4065,Cats!$A:$B,2,false)</f>
        <v>M</v>
      </c>
    </row>
    <row r="4066">
      <c r="A4066" s="1">
        <v>127117.0</v>
      </c>
      <c r="B4066" s="1">
        <v>262.0</v>
      </c>
      <c r="C4066" s="2" t="s">
        <v>23</v>
      </c>
      <c r="D4066" s="1" t="s">
        <v>454</v>
      </c>
      <c r="E4066" s="1">
        <v>23.0</v>
      </c>
      <c r="F4066" s="1" t="str">
        <f>vlookup(E4066,Teams!$A:B,2,false)</f>
        <v>MSJ B</v>
      </c>
      <c r="G4066" s="1" t="b">
        <v>1</v>
      </c>
      <c r="H4066" s="1" t="b">
        <v>0</v>
      </c>
      <c r="I4066" s="1">
        <v>15.0</v>
      </c>
      <c r="J4066" s="3" t="str">
        <f>vlookup(I4066,Cats!$A:$B,2,false)</f>
        <v>C</v>
      </c>
    </row>
    <row r="4067">
      <c r="A4067" s="1">
        <v>127118.0</v>
      </c>
      <c r="B4067" s="1">
        <v>262.0</v>
      </c>
      <c r="C4067" s="2" t="s">
        <v>23</v>
      </c>
      <c r="D4067" s="1" t="s">
        <v>684</v>
      </c>
      <c r="E4067" s="1">
        <v>24.0</v>
      </c>
      <c r="F4067" s="1" t="str">
        <f>vlookup(E4067,Teams!$A:B,2,false)</f>
        <v>NCSSM A</v>
      </c>
      <c r="G4067" s="1" t="b">
        <v>0</v>
      </c>
      <c r="H4067" s="1" t="b">
        <v>0</v>
      </c>
      <c r="I4067" s="1">
        <v>15.0</v>
      </c>
      <c r="J4067" s="3" t="str">
        <f>vlookup(I4067,Cats!$A:$B,2,false)</f>
        <v>C</v>
      </c>
    </row>
    <row r="4068">
      <c r="A4068" s="1">
        <v>127119.0</v>
      </c>
      <c r="B4068" s="1">
        <v>262.0</v>
      </c>
      <c r="C4068" s="2" t="s">
        <v>23</v>
      </c>
      <c r="D4068" s="1" t="s">
        <v>662</v>
      </c>
      <c r="E4068" s="1">
        <v>23.0</v>
      </c>
      <c r="F4068" s="1" t="str">
        <f>vlookup(E4068,Teams!$A:B,2,false)</f>
        <v>MSJ B</v>
      </c>
      <c r="G4068" s="1" t="b">
        <v>1</v>
      </c>
      <c r="H4068" s="1" t="b">
        <v>0</v>
      </c>
      <c r="I4068" s="1">
        <v>16.0</v>
      </c>
      <c r="J4068" s="3" t="str">
        <f>vlookup(I4068,Cats!$A:$B,2,false)</f>
        <v>E</v>
      </c>
    </row>
    <row r="4069">
      <c r="A4069" s="1">
        <v>127120.0</v>
      </c>
      <c r="B4069" s="1">
        <v>262.0</v>
      </c>
      <c r="C4069" s="2" t="s">
        <v>78</v>
      </c>
      <c r="D4069" s="1" t="s">
        <v>764</v>
      </c>
      <c r="E4069" s="1">
        <v>24.0</v>
      </c>
      <c r="F4069" s="1" t="str">
        <f>vlookup(E4069,Teams!$A:B,2,false)</f>
        <v>NCSSM A</v>
      </c>
      <c r="G4069" s="1" t="b">
        <v>0</v>
      </c>
      <c r="H4069" s="1" t="b">
        <v>0</v>
      </c>
      <c r="I4069" s="1">
        <v>16.0</v>
      </c>
      <c r="J4069" s="3" t="str">
        <f>vlookup(I4069,Cats!$A:$B,2,false)</f>
        <v>E</v>
      </c>
    </row>
    <row r="4070">
      <c r="A4070" s="1">
        <v>127121.0</v>
      </c>
      <c r="B4070" s="1">
        <v>262.0</v>
      </c>
      <c r="C4070" s="2" t="s">
        <v>23</v>
      </c>
      <c r="D4070" s="1"/>
      <c r="E4070" s="1">
        <v>23.0</v>
      </c>
      <c r="F4070" s="1" t="str">
        <f>vlookup(E4070,Teams!$A:B,2,false)</f>
        <v>MSJ B</v>
      </c>
      <c r="G4070" s="1" t="b">
        <v>1</v>
      </c>
      <c r="H4070" s="1" t="b">
        <v>1</v>
      </c>
      <c r="I4070" s="1">
        <v>17.0</v>
      </c>
      <c r="J4070" s="3" t="str">
        <f>vlookup(I4070,Cats!$A:$B,2,false)</f>
        <v>B</v>
      </c>
    </row>
    <row r="4071">
      <c r="A4071" s="1">
        <v>127122.0</v>
      </c>
      <c r="B4071" s="1">
        <v>262.0</v>
      </c>
      <c r="C4071" s="2" t="s">
        <v>34</v>
      </c>
      <c r="D4071" s="1" t="s">
        <v>570</v>
      </c>
      <c r="E4071" s="1">
        <v>24.0</v>
      </c>
      <c r="F4071" s="1" t="str">
        <f>vlookup(E4071,Teams!$A:B,2,false)</f>
        <v>NCSSM A</v>
      </c>
      <c r="G4071" s="1" t="b">
        <v>0</v>
      </c>
      <c r="H4071" s="1" t="b">
        <v>0</v>
      </c>
      <c r="I4071" s="1">
        <v>17.0</v>
      </c>
      <c r="J4071" s="3" t="str">
        <f>vlookup(I4071,Cats!$A:$B,2,false)</f>
        <v>B</v>
      </c>
    </row>
    <row r="4072">
      <c r="A4072" s="1">
        <v>127123.0</v>
      </c>
      <c r="B4072" s="1">
        <v>262.0</v>
      </c>
      <c r="C4072" s="2" t="s">
        <v>23</v>
      </c>
      <c r="D4072" s="1"/>
      <c r="E4072" s="1">
        <v>23.0</v>
      </c>
      <c r="F4072" s="1" t="str">
        <f>vlookup(E4072,Teams!$A:B,2,false)</f>
        <v>MSJ B</v>
      </c>
      <c r="G4072" s="1" t="b">
        <v>1</v>
      </c>
      <c r="H4072" s="1" t="b">
        <v>1</v>
      </c>
      <c r="I4072" s="1">
        <v>18.0</v>
      </c>
      <c r="J4072" s="3" t="str">
        <f>vlookup(I4072,Cats!$A:$B,2,false)</f>
        <v>P</v>
      </c>
    </row>
    <row r="4073">
      <c r="A4073" s="1">
        <v>127124.0</v>
      </c>
      <c r="B4073" s="1">
        <v>262.0</v>
      </c>
      <c r="C4073" s="2" t="s">
        <v>34</v>
      </c>
      <c r="D4073" s="1" t="s">
        <v>723</v>
      </c>
      <c r="E4073" s="1">
        <v>24.0</v>
      </c>
      <c r="F4073" s="1" t="str">
        <f>vlookup(E4073,Teams!$A:B,2,false)</f>
        <v>NCSSM A</v>
      </c>
      <c r="G4073" s="1" t="b">
        <v>0</v>
      </c>
      <c r="H4073" s="1" t="b">
        <v>0</v>
      </c>
      <c r="I4073" s="1">
        <v>18.0</v>
      </c>
      <c r="J4073" s="3" t="str">
        <f>vlookup(I4073,Cats!$A:$B,2,false)</f>
        <v>P</v>
      </c>
    </row>
    <row r="4074">
      <c r="A4074" s="1">
        <v>127125.0</v>
      </c>
      <c r="B4074" s="1">
        <v>262.0</v>
      </c>
      <c r="C4074" s="2" t="s">
        <v>23</v>
      </c>
      <c r="D4074" s="1"/>
      <c r="E4074" s="1">
        <v>23.0</v>
      </c>
      <c r="F4074" s="1" t="str">
        <f>vlookup(E4074,Teams!$A:B,2,false)</f>
        <v>MSJ B</v>
      </c>
      <c r="G4074" s="1" t="b">
        <v>1</v>
      </c>
      <c r="H4074" s="1" t="b">
        <v>1</v>
      </c>
      <c r="I4074" s="1">
        <v>19.0</v>
      </c>
      <c r="J4074" s="3" t="str">
        <f>vlookup(I4074,Cats!$A:$B,2,false)</f>
        <v>X</v>
      </c>
    </row>
    <row r="4075">
      <c r="A4075" s="1">
        <v>127126.0</v>
      </c>
      <c r="B4075" s="1">
        <v>262.0</v>
      </c>
      <c r="C4075" s="2" t="s">
        <v>78</v>
      </c>
      <c r="D4075" s="1" t="s">
        <v>570</v>
      </c>
      <c r="E4075" s="1">
        <v>24.0</v>
      </c>
      <c r="F4075" s="1" t="str">
        <f>vlookup(E4075,Teams!$A:B,2,false)</f>
        <v>NCSSM A</v>
      </c>
      <c r="G4075" s="1" t="b">
        <v>0</v>
      </c>
      <c r="H4075" s="1" t="b">
        <v>0</v>
      </c>
      <c r="I4075" s="1">
        <v>19.0</v>
      </c>
      <c r="J4075" s="3" t="str">
        <f>vlookup(I4075,Cats!$A:$B,2,false)</f>
        <v>X</v>
      </c>
    </row>
    <row r="4076">
      <c r="A4076" s="1">
        <v>127127.0</v>
      </c>
      <c r="B4076" s="1">
        <v>262.0</v>
      </c>
      <c r="C4076" s="2" t="s">
        <v>34</v>
      </c>
      <c r="D4076" s="1" t="s">
        <v>454</v>
      </c>
      <c r="E4076" s="1">
        <v>23.0</v>
      </c>
      <c r="F4076" s="1" t="str">
        <f>vlookup(E4076,Teams!$A:B,2,false)</f>
        <v>MSJ B</v>
      </c>
      <c r="G4076" s="1" t="b">
        <v>1</v>
      </c>
      <c r="H4076" s="1" t="b">
        <v>0</v>
      </c>
      <c r="I4076" s="1">
        <v>20.0</v>
      </c>
      <c r="J4076" s="3" t="str">
        <f>vlookup(I4076,Cats!$A:$B,2,false)</f>
        <v>M</v>
      </c>
    </row>
    <row r="4077">
      <c r="A4077" s="1">
        <v>127128.0</v>
      </c>
      <c r="B4077" s="1">
        <v>262.0</v>
      </c>
      <c r="C4077" s="2" t="s">
        <v>23</v>
      </c>
      <c r="D4077" s="1"/>
      <c r="E4077" s="1">
        <v>24.0</v>
      </c>
      <c r="F4077" s="1" t="str">
        <f>vlookup(E4077,Teams!$A:B,2,false)</f>
        <v>NCSSM A</v>
      </c>
      <c r="G4077" s="1" t="b">
        <v>0</v>
      </c>
      <c r="H4077" s="1" t="b">
        <v>1</v>
      </c>
      <c r="I4077" s="1">
        <v>20.0</v>
      </c>
      <c r="J4077" s="3" t="str">
        <f>vlookup(I4077,Cats!$A:$B,2,false)</f>
        <v>M</v>
      </c>
    </row>
    <row r="4078">
      <c r="A4078" s="1">
        <v>127129.0</v>
      </c>
      <c r="B4078" s="1">
        <v>262.0</v>
      </c>
      <c r="C4078" s="2" t="s">
        <v>23</v>
      </c>
      <c r="D4078" s="1" t="s">
        <v>454</v>
      </c>
      <c r="E4078" s="1">
        <v>23.0</v>
      </c>
      <c r="F4078" s="1" t="str">
        <f>vlookup(E4078,Teams!$A:B,2,false)</f>
        <v>MSJ B</v>
      </c>
      <c r="G4078" s="1" t="b">
        <v>1</v>
      </c>
      <c r="H4078" s="1" t="b">
        <v>0</v>
      </c>
      <c r="I4078" s="1">
        <v>21.0</v>
      </c>
      <c r="J4078" s="3" t="str">
        <f>vlookup(I4078,Cats!$A:$B,2,false)</f>
        <v>C</v>
      </c>
    </row>
    <row r="4079">
      <c r="A4079" s="1">
        <v>127130.0</v>
      </c>
      <c r="B4079" s="1">
        <v>262.0</v>
      </c>
      <c r="C4079" s="2" t="s">
        <v>78</v>
      </c>
      <c r="D4079" s="1" t="s">
        <v>684</v>
      </c>
      <c r="E4079" s="1">
        <v>24.0</v>
      </c>
      <c r="F4079" s="1" t="str">
        <f>vlookup(E4079,Teams!$A:B,2,false)</f>
        <v>NCSSM A</v>
      </c>
      <c r="G4079" s="1" t="b">
        <v>0</v>
      </c>
      <c r="H4079" s="1" t="b">
        <v>0</v>
      </c>
      <c r="I4079" s="1">
        <v>21.0</v>
      </c>
      <c r="J4079" s="3" t="str">
        <f>vlookup(I4079,Cats!$A:$B,2,false)</f>
        <v>C</v>
      </c>
    </row>
    <row r="4080">
      <c r="A4080" s="1">
        <v>127131.0</v>
      </c>
      <c r="B4080" s="1">
        <v>262.0</v>
      </c>
      <c r="C4080" s="2" t="s">
        <v>23</v>
      </c>
      <c r="D4080" s="1"/>
      <c r="E4080" s="1">
        <v>23.0</v>
      </c>
      <c r="F4080" s="1" t="str">
        <f>vlookup(E4080,Teams!$A:B,2,false)</f>
        <v>MSJ B</v>
      </c>
      <c r="G4080" s="1" t="b">
        <v>1</v>
      </c>
      <c r="H4080" s="1" t="b">
        <v>1</v>
      </c>
      <c r="I4080" s="1">
        <v>22.0</v>
      </c>
      <c r="J4080" s="3" t="str">
        <f>vlookup(I4080,Cats!$A:$B,2,false)</f>
        <v>E</v>
      </c>
    </row>
    <row r="4081">
      <c r="A4081" s="1">
        <v>127132.0</v>
      </c>
      <c r="B4081" s="1">
        <v>262.0</v>
      </c>
      <c r="C4081" s="2" t="s">
        <v>23</v>
      </c>
      <c r="D4081" s="1" t="s">
        <v>684</v>
      </c>
      <c r="E4081" s="1">
        <v>24.0</v>
      </c>
      <c r="F4081" s="1" t="str">
        <f>vlookup(E4081,Teams!$A:B,2,false)</f>
        <v>NCSSM A</v>
      </c>
      <c r="G4081" s="1" t="b">
        <v>0</v>
      </c>
      <c r="H4081" s="1" t="b">
        <v>0</v>
      </c>
      <c r="I4081" s="1">
        <v>22.0</v>
      </c>
      <c r="J4081" s="3" t="str">
        <f>vlookup(I4081,Cats!$A:$B,2,false)</f>
        <v>E</v>
      </c>
    </row>
    <row r="4082">
      <c r="A4082" s="1">
        <v>127133.0</v>
      </c>
      <c r="B4082" s="1">
        <v>262.0</v>
      </c>
      <c r="C4082" s="2" t="s">
        <v>23</v>
      </c>
      <c r="D4082" s="1" t="s">
        <v>454</v>
      </c>
      <c r="E4082" s="1">
        <v>23.0</v>
      </c>
      <c r="F4082" s="1" t="str">
        <f>vlookup(E4082,Teams!$A:B,2,false)</f>
        <v>MSJ B</v>
      </c>
      <c r="G4082" s="1" t="b">
        <v>1</v>
      </c>
      <c r="H4082" s="1" t="b">
        <v>0</v>
      </c>
      <c r="I4082" s="1">
        <v>23.0</v>
      </c>
      <c r="J4082" s="3" t="str">
        <f>vlookup(I4082,Cats!$A:$B,2,false)</f>
        <v>B</v>
      </c>
    </row>
    <row r="4083">
      <c r="A4083" s="1">
        <v>127134.0</v>
      </c>
      <c r="B4083" s="1">
        <v>262.0</v>
      </c>
      <c r="C4083" s="2" t="s">
        <v>23</v>
      </c>
      <c r="D4083" s="1" t="s">
        <v>570</v>
      </c>
      <c r="E4083" s="1">
        <v>24.0</v>
      </c>
      <c r="F4083" s="1" t="str">
        <f>vlookup(E4083,Teams!$A:B,2,false)</f>
        <v>NCSSM A</v>
      </c>
      <c r="G4083" s="1" t="b">
        <v>0</v>
      </c>
      <c r="H4083" s="1" t="b">
        <v>0</v>
      </c>
      <c r="I4083" s="1">
        <v>23.0</v>
      </c>
      <c r="J4083" s="3" t="str">
        <f>vlookup(I4083,Cats!$A:$B,2,false)</f>
        <v>B</v>
      </c>
    </row>
    <row r="4084">
      <c r="A4084" s="1">
        <v>127135.0</v>
      </c>
      <c r="B4084" s="1">
        <v>262.0</v>
      </c>
      <c r="C4084" s="2" t="s">
        <v>34</v>
      </c>
      <c r="D4084" s="1" t="s">
        <v>657</v>
      </c>
      <c r="E4084" s="1">
        <v>23.0</v>
      </c>
      <c r="F4084" s="1" t="str">
        <f>vlookup(E4084,Teams!$A:B,2,false)</f>
        <v>MSJ B</v>
      </c>
      <c r="G4084" s="1" t="b">
        <v>1</v>
      </c>
      <c r="H4084" s="1" t="b">
        <v>0</v>
      </c>
      <c r="I4084" s="1">
        <v>24.0</v>
      </c>
      <c r="J4084" s="3" t="str">
        <f>vlookup(I4084,Cats!$A:$B,2,false)</f>
        <v>P</v>
      </c>
    </row>
    <row r="4085">
      <c r="A4085" s="1">
        <v>127136.0</v>
      </c>
      <c r="B4085" s="1">
        <v>262.0</v>
      </c>
      <c r="C4085" s="2" t="s">
        <v>23</v>
      </c>
      <c r="D4085" s="1"/>
      <c r="E4085" s="1">
        <v>24.0</v>
      </c>
      <c r="F4085" s="1" t="str">
        <f>vlookup(E4085,Teams!$A:B,2,false)</f>
        <v>NCSSM A</v>
      </c>
      <c r="G4085" s="1" t="b">
        <v>0</v>
      </c>
      <c r="H4085" s="1" t="b">
        <v>1</v>
      </c>
      <c r="I4085" s="1">
        <v>24.0</v>
      </c>
      <c r="J4085" s="3" t="str">
        <f>vlookup(I4085,Cats!$A:$B,2,false)</f>
        <v>P</v>
      </c>
    </row>
    <row r="4086">
      <c r="A4086" s="1">
        <v>127137.0</v>
      </c>
      <c r="B4086" s="1">
        <v>263.0</v>
      </c>
      <c r="C4086" s="2" t="s">
        <v>23</v>
      </c>
      <c r="D4086" s="1" t="s">
        <v>696</v>
      </c>
      <c r="E4086" s="1">
        <v>8.0</v>
      </c>
      <c r="F4086" s="1" t="str">
        <f>vlookup(E4086,Teams!$A:B,2,false)</f>
        <v>Enloe A</v>
      </c>
      <c r="G4086" s="1" t="b">
        <v>1</v>
      </c>
      <c r="H4086" s="1" t="b">
        <v>0</v>
      </c>
      <c r="I4086" s="1">
        <v>1.0</v>
      </c>
      <c r="J4086" s="3" t="str">
        <f>vlookup(I4086,Cats!$A:$B,2,false)</f>
        <v>X</v>
      </c>
    </row>
    <row r="4087">
      <c r="A4087" s="1">
        <v>127138.0</v>
      </c>
      <c r="B4087" s="1">
        <v>263.0</v>
      </c>
      <c r="C4087" s="2" t="s">
        <v>23</v>
      </c>
      <c r="D4087" s="1" t="s">
        <v>453</v>
      </c>
      <c r="E4087" s="1">
        <v>12.0</v>
      </c>
      <c r="F4087" s="1" t="str">
        <f>vlookup(E4087,Teams!$A:B,2,false)</f>
        <v>Interlake A</v>
      </c>
      <c r="G4087" s="1" t="b">
        <v>0</v>
      </c>
      <c r="H4087" s="1" t="b">
        <v>0</v>
      </c>
      <c r="I4087" s="1">
        <v>1.0</v>
      </c>
      <c r="J4087" s="3" t="str">
        <f>vlookup(I4087,Cats!$A:$B,2,false)</f>
        <v>X</v>
      </c>
    </row>
    <row r="4088">
      <c r="A4088" s="1">
        <v>127139.0</v>
      </c>
      <c r="B4088" s="1">
        <v>263.0</v>
      </c>
      <c r="C4088" s="2" t="s">
        <v>23</v>
      </c>
      <c r="D4088" s="1"/>
      <c r="E4088" s="1">
        <v>8.0</v>
      </c>
      <c r="F4088" s="1" t="str">
        <f>vlookup(E4088,Teams!$A:B,2,false)</f>
        <v>Enloe A</v>
      </c>
      <c r="G4088" s="1" t="b">
        <v>1</v>
      </c>
      <c r="H4088" s="1" t="b">
        <v>1</v>
      </c>
      <c r="I4088" s="1">
        <v>2.0</v>
      </c>
      <c r="J4088" s="3" t="str">
        <f>vlookup(I4088,Cats!$A:$B,2,false)</f>
        <v>M</v>
      </c>
    </row>
    <row r="4089">
      <c r="A4089" s="1">
        <v>127140.0</v>
      </c>
      <c r="B4089" s="1">
        <v>263.0</v>
      </c>
      <c r="C4089" s="2" t="s">
        <v>34</v>
      </c>
      <c r="D4089" s="1" t="s">
        <v>853</v>
      </c>
      <c r="E4089" s="1">
        <v>12.0</v>
      </c>
      <c r="F4089" s="1" t="str">
        <f>vlookup(E4089,Teams!$A:B,2,false)</f>
        <v>Interlake A</v>
      </c>
      <c r="G4089" s="1" t="b">
        <v>0</v>
      </c>
      <c r="H4089" s="1" t="b">
        <v>0</v>
      </c>
      <c r="I4089" s="1">
        <v>2.0</v>
      </c>
      <c r="J4089" s="3" t="str">
        <f>vlookup(I4089,Cats!$A:$B,2,false)</f>
        <v>M</v>
      </c>
    </row>
    <row r="4090">
      <c r="A4090" s="1">
        <v>127141.0</v>
      </c>
      <c r="B4090" s="1">
        <v>263.0</v>
      </c>
      <c r="C4090" s="2" t="s">
        <v>23</v>
      </c>
      <c r="D4090" s="1" t="s">
        <v>488</v>
      </c>
      <c r="E4090" s="1">
        <v>8.0</v>
      </c>
      <c r="F4090" s="1" t="str">
        <f>vlookup(E4090,Teams!$A:B,2,false)</f>
        <v>Enloe A</v>
      </c>
      <c r="G4090" s="1" t="b">
        <v>1</v>
      </c>
      <c r="H4090" s="1" t="b">
        <v>0</v>
      </c>
      <c r="I4090" s="1">
        <v>3.0</v>
      </c>
      <c r="J4090" s="3" t="str">
        <f>vlookup(I4090,Cats!$A:$B,2,false)</f>
        <v>C</v>
      </c>
    </row>
    <row r="4091">
      <c r="A4091" s="1">
        <v>127142.0</v>
      </c>
      <c r="B4091" s="1">
        <v>263.0</v>
      </c>
      <c r="C4091" s="2" t="s">
        <v>23</v>
      </c>
      <c r="D4091" s="1" t="s">
        <v>700</v>
      </c>
      <c r="E4091" s="1">
        <v>12.0</v>
      </c>
      <c r="F4091" s="1" t="str">
        <f>vlookup(E4091,Teams!$A:B,2,false)</f>
        <v>Interlake A</v>
      </c>
      <c r="G4091" s="1" t="b">
        <v>0</v>
      </c>
      <c r="H4091" s="1" t="b">
        <v>0</v>
      </c>
      <c r="I4091" s="1">
        <v>3.0</v>
      </c>
      <c r="J4091" s="3" t="str">
        <f>vlookup(I4091,Cats!$A:$B,2,false)</f>
        <v>C</v>
      </c>
    </row>
    <row r="4092">
      <c r="A4092" s="1">
        <v>127143.0</v>
      </c>
      <c r="B4092" s="1">
        <v>263.0</v>
      </c>
      <c r="C4092" s="2" t="s">
        <v>34</v>
      </c>
      <c r="D4092" s="1" t="s">
        <v>609</v>
      </c>
      <c r="E4092" s="1">
        <v>8.0</v>
      </c>
      <c r="F4092" s="1" t="str">
        <f>vlookup(E4092,Teams!$A:B,2,false)</f>
        <v>Enloe A</v>
      </c>
      <c r="G4092" s="1" t="b">
        <v>1</v>
      </c>
      <c r="H4092" s="1" t="b">
        <v>0</v>
      </c>
      <c r="I4092" s="1">
        <v>4.0</v>
      </c>
      <c r="J4092" s="3" t="str">
        <f>vlookup(I4092,Cats!$A:$B,2,false)</f>
        <v>E</v>
      </c>
    </row>
    <row r="4093">
      <c r="A4093" s="1">
        <v>127144.0</v>
      </c>
      <c r="B4093" s="1">
        <v>263.0</v>
      </c>
      <c r="C4093" s="2" t="s">
        <v>23</v>
      </c>
      <c r="D4093" s="1"/>
      <c r="E4093" s="1">
        <v>12.0</v>
      </c>
      <c r="F4093" s="1" t="str">
        <f>vlookup(E4093,Teams!$A:B,2,false)</f>
        <v>Interlake A</v>
      </c>
      <c r="G4093" s="1" t="b">
        <v>0</v>
      </c>
      <c r="H4093" s="1" t="b">
        <v>1</v>
      </c>
      <c r="I4093" s="1">
        <v>4.0</v>
      </c>
      <c r="J4093" s="3" t="str">
        <f>vlookup(I4093,Cats!$A:$B,2,false)</f>
        <v>E</v>
      </c>
    </row>
    <row r="4094">
      <c r="A4094" s="1">
        <v>127145.0</v>
      </c>
      <c r="B4094" s="1">
        <v>263.0</v>
      </c>
      <c r="C4094" s="2" t="s">
        <v>78</v>
      </c>
      <c r="D4094" s="1" t="s">
        <v>696</v>
      </c>
      <c r="E4094" s="1">
        <v>8.0</v>
      </c>
      <c r="F4094" s="1" t="str">
        <f>vlookup(E4094,Teams!$A:B,2,false)</f>
        <v>Enloe A</v>
      </c>
      <c r="G4094" s="1" t="b">
        <v>1</v>
      </c>
      <c r="H4094" s="1" t="b">
        <v>0</v>
      </c>
      <c r="I4094" s="1">
        <v>5.0</v>
      </c>
      <c r="J4094" s="3" t="str">
        <f>vlookup(I4094,Cats!$A:$B,2,false)</f>
        <v>B</v>
      </c>
    </row>
    <row r="4095">
      <c r="A4095" s="1">
        <v>127146.0</v>
      </c>
      <c r="B4095" s="1">
        <v>263.0</v>
      </c>
      <c r="C4095" s="2" t="s">
        <v>23</v>
      </c>
      <c r="D4095" s="1"/>
      <c r="E4095" s="1">
        <v>12.0</v>
      </c>
      <c r="F4095" s="1" t="str">
        <f>vlookup(E4095,Teams!$A:B,2,false)</f>
        <v>Interlake A</v>
      </c>
      <c r="G4095" s="1" t="b">
        <v>0</v>
      </c>
      <c r="H4095" s="1" t="b">
        <v>1</v>
      </c>
      <c r="I4095" s="1">
        <v>5.0</v>
      </c>
      <c r="J4095" s="3" t="str">
        <f>vlookup(I4095,Cats!$A:$B,2,false)</f>
        <v>B</v>
      </c>
    </row>
    <row r="4096">
      <c r="A4096" s="1">
        <v>127147.0</v>
      </c>
      <c r="B4096" s="1">
        <v>263.0</v>
      </c>
      <c r="C4096" s="2" t="s">
        <v>34</v>
      </c>
      <c r="D4096" s="1" t="s">
        <v>488</v>
      </c>
      <c r="E4096" s="1">
        <v>8.0</v>
      </c>
      <c r="F4096" s="1" t="str">
        <f>vlookup(E4096,Teams!$A:B,2,false)</f>
        <v>Enloe A</v>
      </c>
      <c r="G4096" s="1" t="b">
        <v>1</v>
      </c>
      <c r="H4096" s="1" t="b">
        <v>0</v>
      </c>
      <c r="I4096" s="1">
        <v>6.0</v>
      </c>
      <c r="J4096" s="3" t="str">
        <f>vlookup(I4096,Cats!$A:$B,2,false)</f>
        <v>P</v>
      </c>
    </row>
    <row r="4097">
      <c r="A4097" s="1">
        <v>127148.0</v>
      </c>
      <c r="B4097" s="1">
        <v>263.0</v>
      </c>
      <c r="C4097" s="2" t="s">
        <v>59</v>
      </c>
      <c r="D4097" s="1" t="s">
        <v>853</v>
      </c>
      <c r="E4097" s="1">
        <v>12.0</v>
      </c>
      <c r="F4097" s="1" t="str">
        <f>vlookup(E4097,Teams!$A:B,2,false)</f>
        <v>Interlake A</v>
      </c>
      <c r="G4097" s="1" t="b">
        <v>0</v>
      </c>
      <c r="H4097" s="1" t="b">
        <v>0</v>
      </c>
      <c r="I4097" s="1">
        <v>6.0</v>
      </c>
      <c r="J4097" s="3" t="str">
        <f>vlookup(I4097,Cats!$A:$B,2,false)</f>
        <v>P</v>
      </c>
    </row>
    <row r="4098">
      <c r="A4098" s="1">
        <v>127149.0</v>
      </c>
      <c r="B4098" s="1">
        <v>263.0</v>
      </c>
      <c r="C4098" s="2" t="s">
        <v>34</v>
      </c>
      <c r="D4098" s="1" t="s">
        <v>618</v>
      </c>
      <c r="E4098" s="1">
        <v>8.0</v>
      </c>
      <c r="F4098" s="1" t="str">
        <f>vlookup(E4098,Teams!$A:B,2,false)</f>
        <v>Enloe A</v>
      </c>
      <c r="G4098" s="1" t="b">
        <v>1</v>
      </c>
      <c r="H4098" s="1" t="b">
        <v>0</v>
      </c>
      <c r="I4098" s="1">
        <v>7.0</v>
      </c>
      <c r="J4098" s="3" t="str">
        <f>vlookup(I4098,Cats!$A:$B,2,false)</f>
        <v>X</v>
      </c>
    </row>
    <row r="4099">
      <c r="A4099" s="1">
        <v>127150.0</v>
      </c>
      <c r="B4099" s="1">
        <v>263.0</v>
      </c>
      <c r="C4099" s="2" t="s">
        <v>23</v>
      </c>
      <c r="D4099" s="1"/>
      <c r="E4099" s="1">
        <v>12.0</v>
      </c>
      <c r="F4099" s="1" t="str">
        <f>vlookup(E4099,Teams!$A:B,2,false)</f>
        <v>Interlake A</v>
      </c>
      <c r="G4099" s="1" t="b">
        <v>0</v>
      </c>
      <c r="H4099" s="1" t="b">
        <v>1</v>
      </c>
      <c r="I4099" s="1">
        <v>7.0</v>
      </c>
      <c r="J4099" s="3" t="str">
        <f>vlookup(I4099,Cats!$A:$B,2,false)</f>
        <v>X</v>
      </c>
    </row>
    <row r="4100">
      <c r="A4100" s="1">
        <v>127151.0</v>
      </c>
      <c r="B4100" s="1">
        <v>263.0</v>
      </c>
      <c r="C4100" s="2" t="s">
        <v>23</v>
      </c>
      <c r="D4100" s="1" t="s">
        <v>618</v>
      </c>
      <c r="E4100" s="1">
        <v>8.0</v>
      </c>
      <c r="F4100" s="1" t="str">
        <f>vlookup(E4100,Teams!$A:B,2,false)</f>
        <v>Enloe A</v>
      </c>
      <c r="G4100" s="1" t="b">
        <v>1</v>
      </c>
      <c r="H4100" s="1" t="b">
        <v>0</v>
      </c>
      <c r="I4100" s="1">
        <v>8.0</v>
      </c>
      <c r="J4100" s="3" t="str">
        <f>vlookup(I4100,Cats!$A:$B,2,false)</f>
        <v>M</v>
      </c>
    </row>
    <row r="4101">
      <c r="A4101" s="1">
        <v>127152.0</v>
      </c>
      <c r="B4101" s="1">
        <v>263.0</v>
      </c>
      <c r="C4101" s="2" t="s">
        <v>59</v>
      </c>
      <c r="D4101" s="1" t="s">
        <v>853</v>
      </c>
      <c r="E4101" s="1">
        <v>12.0</v>
      </c>
      <c r="F4101" s="1" t="str">
        <f>vlookup(E4101,Teams!$A:B,2,false)</f>
        <v>Interlake A</v>
      </c>
      <c r="G4101" s="1" t="b">
        <v>0</v>
      </c>
      <c r="H4101" s="1" t="b">
        <v>0</v>
      </c>
      <c r="I4101" s="1">
        <v>8.0</v>
      </c>
      <c r="J4101" s="3" t="str">
        <f>vlookup(I4101,Cats!$A:$B,2,false)</f>
        <v>M</v>
      </c>
    </row>
    <row r="4102">
      <c r="A4102" s="1">
        <v>127153.0</v>
      </c>
      <c r="B4102" s="1">
        <v>263.0</v>
      </c>
      <c r="C4102" s="2" t="s">
        <v>34</v>
      </c>
      <c r="D4102" s="1" t="s">
        <v>488</v>
      </c>
      <c r="E4102" s="1">
        <v>8.0</v>
      </c>
      <c r="F4102" s="1" t="str">
        <f>vlookup(E4102,Teams!$A:B,2,false)</f>
        <v>Enloe A</v>
      </c>
      <c r="G4102" s="1" t="b">
        <v>1</v>
      </c>
      <c r="H4102" s="1" t="b">
        <v>0</v>
      </c>
      <c r="I4102" s="1">
        <v>9.0</v>
      </c>
      <c r="J4102" s="3" t="str">
        <f>vlookup(I4102,Cats!$A:$B,2,false)</f>
        <v>C</v>
      </c>
    </row>
    <row r="4103">
      <c r="A4103" s="1">
        <v>127154.0</v>
      </c>
      <c r="B4103" s="1">
        <v>263.0</v>
      </c>
      <c r="C4103" s="2" t="s">
        <v>23</v>
      </c>
      <c r="D4103" s="1"/>
      <c r="E4103" s="1">
        <v>12.0</v>
      </c>
      <c r="F4103" s="1" t="str">
        <f>vlookup(E4103,Teams!$A:B,2,false)</f>
        <v>Interlake A</v>
      </c>
      <c r="G4103" s="1" t="b">
        <v>0</v>
      </c>
      <c r="H4103" s="1" t="b">
        <v>1</v>
      </c>
      <c r="I4103" s="1">
        <v>9.0</v>
      </c>
      <c r="J4103" s="3" t="str">
        <f>vlookup(I4103,Cats!$A:$B,2,false)</f>
        <v>C</v>
      </c>
    </row>
    <row r="4104">
      <c r="A4104" s="1">
        <v>127155.0</v>
      </c>
      <c r="B4104" s="1">
        <v>263.0</v>
      </c>
      <c r="C4104" s="2" t="s">
        <v>34</v>
      </c>
      <c r="D4104" s="1" t="s">
        <v>618</v>
      </c>
      <c r="E4104" s="1">
        <v>8.0</v>
      </c>
      <c r="F4104" s="1" t="str">
        <f>vlookup(E4104,Teams!$A:B,2,false)</f>
        <v>Enloe A</v>
      </c>
      <c r="G4104" s="1" t="b">
        <v>1</v>
      </c>
      <c r="H4104" s="1" t="b">
        <v>0</v>
      </c>
      <c r="I4104" s="1">
        <v>10.0</v>
      </c>
      <c r="J4104" s="3" t="str">
        <f>vlookup(I4104,Cats!$A:$B,2,false)</f>
        <v>E</v>
      </c>
    </row>
    <row r="4105">
      <c r="A4105" s="1">
        <v>127156.0</v>
      </c>
      <c r="B4105" s="1">
        <v>263.0</v>
      </c>
      <c r="C4105" s="2" t="s">
        <v>23</v>
      </c>
      <c r="D4105" s="1"/>
      <c r="E4105" s="1">
        <v>12.0</v>
      </c>
      <c r="F4105" s="1" t="str">
        <f>vlookup(E4105,Teams!$A:B,2,false)</f>
        <v>Interlake A</v>
      </c>
      <c r="G4105" s="1" t="b">
        <v>0</v>
      </c>
      <c r="H4105" s="1" t="b">
        <v>1</v>
      </c>
      <c r="I4105" s="1">
        <v>10.0</v>
      </c>
      <c r="J4105" s="3" t="str">
        <f>vlookup(I4105,Cats!$A:$B,2,false)</f>
        <v>E</v>
      </c>
    </row>
    <row r="4106">
      <c r="A4106" s="1">
        <v>127157.0</v>
      </c>
      <c r="B4106" s="1">
        <v>263.0</v>
      </c>
      <c r="C4106" s="2" t="s">
        <v>59</v>
      </c>
      <c r="D4106" s="1" t="s">
        <v>696</v>
      </c>
      <c r="E4106" s="1">
        <v>8.0</v>
      </c>
      <c r="F4106" s="1" t="str">
        <f>vlookup(E4106,Teams!$A:B,2,false)</f>
        <v>Enloe A</v>
      </c>
      <c r="G4106" s="1" t="b">
        <v>1</v>
      </c>
      <c r="H4106" s="1" t="b">
        <v>0</v>
      </c>
      <c r="I4106" s="1">
        <v>11.0</v>
      </c>
      <c r="J4106" s="3" t="str">
        <f>vlookup(I4106,Cats!$A:$B,2,false)</f>
        <v>B</v>
      </c>
    </row>
    <row r="4107">
      <c r="A4107" s="1">
        <v>127158.0</v>
      </c>
      <c r="B4107" s="1">
        <v>263.0</v>
      </c>
      <c r="C4107" s="2" t="s">
        <v>78</v>
      </c>
      <c r="D4107" s="1" t="s">
        <v>453</v>
      </c>
      <c r="E4107" s="1">
        <v>12.0</v>
      </c>
      <c r="F4107" s="1" t="str">
        <f>vlookup(E4107,Teams!$A:B,2,false)</f>
        <v>Interlake A</v>
      </c>
      <c r="G4107" s="1" t="b">
        <v>0</v>
      </c>
      <c r="H4107" s="1" t="b">
        <v>0</v>
      </c>
      <c r="I4107" s="1">
        <v>11.0</v>
      </c>
      <c r="J4107" s="3" t="str">
        <f>vlookup(I4107,Cats!$A:$B,2,false)</f>
        <v>B</v>
      </c>
    </row>
    <row r="4108">
      <c r="A4108" s="1">
        <v>127159.0</v>
      </c>
      <c r="B4108" s="1">
        <v>263.0</v>
      </c>
      <c r="C4108" s="2" t="s">
        <v>23</v>
      </c>
      <c r="D4108" s="1" t="s">
        <v>488</v>
      </c>
      <c r="E4108" s="1">
        <v>8.0</v>
      </c>
      <c r="F4108" s="1" t="str">
        <f>vlookup(E4108,Teams!$A:B,2,false)</f>
        <v>Enloe A</v>
      </c>
      <c r="G4108" s="1" t="b">
        <v>1</v>
      </c>
      <c r="H4108" s="1" t="b">
        <v>0</v>
      </c>
      <c r="I4108" s="1">
        <v>12.0</v>
      </c>
      <c r="J4108" s="3" t="str">
        <f>vlookup(I4108,Cats!$A:$B,2,false)</f>
        <v>P</v>
      </c>
    </row>
    <row r="4109">
      <c r="A4109" s="1">
        <v>127160.0</v>
      </c>
      <c r="B4109" s="1">
        <v>263.0</v>
      </c>
      <c r="C4109" s="2" t="s">
        <v>78</v>
      </c>
      <c r="D4109" s="1" t="s">
        <v>853</v>
      </c>
      <c r="E4109" s="1">
        <v>12.0</v>
      </c>
      <c r="F4109" s="1" t="str">
        <f>vlookup(E4109,Teams!$A:B,2,false)</f>
        <v>Interlake A</v>
      </c>
      <c r="G4109" s="1" t="b">
        <v>0</v>
      </c>
      <c r="H4109" s="1" t="b">
        <v>0</v>
      </c>
      <c r="I4109" s="1">
        <v>12.0</v>
      </c>
      <c r="J4109" s="3" t="str">
        <f>vlookup(I4109,Cats!$A:$B,2,false)</f>
        <v>P</v>
      </c>
    </row>
    <row r="4110">
      <c r="A4110" s="1">
        <v>127161.0</v>
      </c>
      <c r="B4110" s="1">
        <v>263.0</v>
      </c>
      <c r="C4110" s="2" t="s">
        <v>34</v>
      </c>
      <c r="D4110" s="1" t="s">
        <v>618</v>
      </c>
      <c r="E4110" s="1">
        <v>8.0</v>
      </c>
      <c r="F4110" s="1" t="str">
        <f>vlookup(E4110,Teams!$A:B,2,false)</f>
        <v>Enloe A</v>
      </c>
      <c r="G4110" s="1" t="b">
        <v>1</v>
      </c>
      <c r="H4110" s="1" t="b">
        <v>0</v>
      </c>
      <c r="I4110" s="1">
        <v>13.0</v>
      </c>
      <c r="J4110" s="3" t="str">
        <f>vlookup(I4110,Cats!$A:$B,2,false)</f>
        <v>X</v>
      </c>
    </row>
    <row r="4111">
      <c r="A4111" s="1">
        <v>127162.0</v>
      </c>
      <c r="B4111" s="1">
        <v>263.0</v>
      </c>
      <c r="C4111" s="2" t="s">
        <v>59</v>
      </c>
      <c r="D4111" s="1" t="s">
        <v>449</v>
      </c>
      <c r="E4111" s="1">
        <v>12.0</v>
      </c>
      <c r="F4111" s="1" t="str">
        <f>vlookup(E4111,Teams!$A:B,2,false)</f>
        <v>Interlake A</v>
      </c>
      <c r="G4111" s="1" t="b">
        <v>0</v>
      </c>
      <c r="H4111" s="1" t="b">
        <v>0</v>
      </c>
      <c r="I4111" s="1">
        <v>13.0</v>
      </c>
      <c r="J4111" s="3" t="str">
        <f>vlookup(I4111,Cats!$A:$B,2,false)</f>
        <v>X</v>
      </c>
    </row>
    <row r="4112">
      <c r="A4112" s="1">
        <v>127163.0</v>
      </c>
      <c r="B4112" s="1">
        <v>263.0</v>
      </c>
      <c r="C4112" s="2" t="s">
        <v>23</v>
      </c>
      <c r="D4112" s="1"/>
      <c r="E4112" s="1">
        <v>8.0</v>
      </c>
      <c r="F4112" s="1" t="str">
        <f>vlookup(E4112,Teams!$A:B,2,false)</f>
        <v>Enloe A</v>
      </c>
      <c r="G4112" s="1" t="b">
        <v>1</v>
      </c>
      <c r="H4112" s="1" t="b">
        <v>1</v>
      </c>
      <c r="I4112" s="1">
        <v>14.0</v>
      </c>
      <c r="J4112" s="3" t="str">
        <f>vlookup(I4112,Cats!$A:$B,2,false)</f>
        <v>M</v>
      </c>
    </row>
    <row r="4113">
      <c r="A4113" s="1">
        <v>127164.0</v>
      </c>
      <c r="B4113" s="1">
        <v>263.0</v>
      </c>
      <c r="C4113" s="2" t="s">
        <v>34</v>
      </c>
      <c r="D4113" s="1" t="s">
        <v>853</v>
      </c>
      <c r="E4113" s="1">
        <v>12.0</v>
      </c>
      <c r="F4113" s="1" t="str">
        <f>vlookup(E4113,Teams!$A:B,2,false)</f>
        <v>Interlake A</v>
      </c>
      <c r="G4113" s="1" t="b">
        <v>0</v>
      </c>
      <c r="H4113" s="1" t="b">
        <v>0</v>
      </c>
      <c r="I4113" s="1">
        <v>14.0</v>
      </c>
      <c r="J4113" s="3" t="str">
        <f>vlookup(I4113,Cats!$A:$B,2,false)</f>
        <v>M</v>
      </c>
    </row>
    <row r="4114">
      <c r="A4114" s="1">
        <v>127165.0</v>
      </c>
      <c r="B4114" s="1">
        <v>263.0</v>
      </c>
      <c r="C4114" s="2" t="s">
        <v>23</v>
      </c>
      <c r="D4114" s="1" t="s">
        <v>609</v>
      </c>
      <c r="E4114" s="1">
        <v>8.0</v>
      </c>
      <c r="F4114" s="1" t="str">
        <f>vlookup(E4114,Teams!$A:B,2,false)</f>
        <v>Enloe A</v>
      </c>
      <c r="G4114" s="1" t="b">
        <v>1</v>
      </c>
      <c r="H4114" s="1" t="b">
        <v>0</v>
      </c>
      <c r="I4114" s="1">
        <v>15.0</v>
      </c>
      <c r="J4114" s="3" t="str">
        <f>vlookup(I4114,Cats!$A:$B,2,false)</f>
        <v>C</v>
      </c>
    </row>
    <row r="4115">
      <c r="A4115" s="1">
        <v>127166.0</v>
      </c>
      <c r="B4115" s="1">
        <v>263.0</v>
      </c>
      <c r="C4115" s="2" t="s">
        <v>78</v>
      </c>
      <c r="D4115" s="1" t="s">
        <v>700</v>
      </c>
      <c r="E4115" s="1">
        <v>12.0</v>
      </c>
      <c r="F4115" s="1" t="str">
        <f>vlookup(E4115,Teams!$A:B,2,false)</f>
        <v>Interlake A</v>
      </c>
      <c r="G4115" s="1" t="b">
        <v>0</v>
      </c>
      <c r="H4115" s="1" t="b">
        <v>0</v>
      </c>
      <c r="I4115" s="1">
        <v>15.0</v>
      </c>
      <c r="J4115" s="3" t="str">
        <f>vlookup(I4115,Cats!$A:$B,2,false)</f>
        <v>C</v>
      </c>
    </row>
    <row r="4116">
      <c r="A4116" s="1">
        <v>127167.0</v>
      </c>
      <c r="B4116" s="1">
        <v>263.0</v>
      </c>
      <c r="C4116" s="2" t="s">
        <v>23</v>
      </c>
      <c r="D4116" s="1"/>
      <c r="E4116" s="1">
        <v>8.0</v>
      </c>
      <c r="F4116" s="1" t="str">
        <f>vlookup(E4116,Teams!$A:B,2,false)</f>
        <v>Enloe A</v>
      </c>
      <c r="G4116" s="1" t="b">
        <v>1</v>
      </c>
      <c r="H4116" s="1" t="b">
        <v>1</v>
      </c>
      <c r="I4116" s="1">
        <v>16.0</v>
      </c>
      <c r="J4116" s="3" t="str">
        <f>vlookup(I4116,Cats!$A:$B,2,false)</f>
        <v>E</v>
      </c>
    </row>
    <row r="4117">
      <c r="A4117" s="1">
        <v>127168.0</v>
      </c>
      <c r="B4117" s="1">
        <v>263.0</v>
      </c>
      <c r="C4117" s="2" t="s">
        <v>34</v>
      </c>
      <c r="D4117" s="1" t="s">
        <v>449</v>
      </c>
      <c r="E4117" s="1">
        <v>12.0</v>
      </c>
      <c r="F4117" s="1" t="str">
        <f>vlookup(E4117,Teams!$A:B,2,false)</f>
        <v>Interlake A</v>
      </c>
      <c r="G4117" s="1" t="b">
        <v>0</v>
      </c>
      <c r="H4117" s="1" t="b">
        <v>0</v>
      </c>
      <c r="I4117" s="1">
        <v>16.0</v>
      </c>
      <c r="J4117" s="3" t="str">
        <f>vlookup(I4117,Cats!$A:$B,2,false)</f>
        <v>E</v>
      </c>
    </row>
    <row r="4118">
      <c r="A4118" s="1">
        <v>127169.0</v>
      </c>
      <c r="B4118" s="1">
        <v>263.0</v>
      </c>
      <c r="C4118" s="2" t="s">
        <v>23</v>
      </c>
      <c r="D4118" s="1"/>
      <c r="E4118" s="1">
        <v>8.0</v>
      </c>
      <c r="F4118" s="1" t="str">
        <f>vlookup(E4118,Teams!$A:B,2,false)</f>
        <v>Enloe A</v>
      </c>
      <c r="G4118" s="1" t="b">
        <v>1</v>
      </c>
      <c r="H4118" s="1" t="b">
        <v>1</v>
      </c>
      <c r="I4118" s="1">
        <v>17.0</v>
      </c>
      <c r="J4118" s="3" t="str">
        <f>vlookup(I4118,Cats!$A:$B,2,false)</f>
        <v>B</v>
      </c>
    </row>
    <row r="4119">
      <c r="A4119" s="1">
        <v>127170.0</v>
      </c>
      <c r="B4119" s="1">
        <v>263.0</v>
      </c>
      <c r="C4119" s="2" t="s">
        <v>34</v>
      </c>
      <c r="D4119" s="1" t="s">
        <v>453</v>
      </c>
      <c r="E4119" s="1">
        <v>12.0</v>
      </c>
      <c r="F4119" s="1" t="str">
        <f>vlookup(E4119,Teams!$A:B,2,false)</f>
        <v>Interlake A</v>
      </c>
      <c r="G4119" s="1" t="b">
        <v>0</v>
      </c>
      <c r="H4119" s="1" t="b">
        <v>0</v>
      </c>
      <c r="I4119" s="1">
        <v>17.0</v>
      </c>
      <c r="J4119" s="3" t="str">
        <f>vlookup(I4119,Cats!$A:$B,2,false)</f>
        <v>B</v>
      </c>
    </row>
    <row r="4120">
      <c r="A4120" s="1">
        <v>127171.0</v>
      </c>
      <c r="B4120" s="1">
        <v>263.0</v>
      </c>
      <c r="C4120" s="2" t="s">
        <v>59</v>
      </c>
      <c r="D4120" s="1" t="s">
        <v>488</v>
      </c>
      <c r="E4120" s="1">
        <v>8.0</v>
      </c>
      <c r="F4120" s="1" t="str">
        <f>vlookup(E4120,Teams!$A:B,2,false)</f>
        <v>Enloe A</v>
      </c>
      <c r="G4120" s="1" t="b">
        <v>1</v>
      </c>
      <c r="H4120" s="1" t="b">
        <v>0</v>
      </c>
      <c r="I4120" s="1">
        <v>18.0</v>
      </c>
      <c r="J4120" s="3" t="str">
        <f>vlookup(I4120,Cats!$A:$B,2,false)</f>
        <v>P</v>
      </c>
    </row>
    <row r="4121">
      <c r="A4121" s="1">
        <v>127172.0</v>
      </c>
      <c r="B4121" s="1">
        <v>263.0</v>
      </c>
      <c r="C4121" s="2" t="s">
        <v>34</v>
      </c>
      <c r="D4121" s="1" t="s">
        <v>853</v>
      </c>
      <c r="E4121" s="1">
        <v>12.0</v>
      </c>
      <c r="F4121" s="1" t="str">
        <f>vlookup(E4121,Teams!$A:B,2,false)</f>
        <v>Interlake A</v>
      </c>
      <c r="G4121" s="1" t="b">
        <v>0</v>
      </c>
      <c r="H4121" s="1" t="b">
        <v>0</v>
      </c>
      <c r="I4121" s="1">
        <v>18.0</v>
      </c>
      <c r="J4121" s="3" t="str">
        <f>vlookup(I4121,Cats!$A:$B,2,false)</f>
        <v>P</v>
      </c>
    </row>
    <row r="4122">
      <c r="A4122" s="1">
        <v>127173.0</v>
      </c>
      <c r="B4122" s="1">
        <v>263.0</v>
      </c>
      <c r="C4122" s="2" t="s">
        <v>78</v>
      </c>
      <c r="D4122" s="1" t="s">
        <v>696</v>
      </c>
      <c r="E4122" s="1">
        <v>8.0</v>
      </c>
      <c r="F4122" s="1" t="str">
        <f>vlookup(E4122,Teams!$A:B,2,false)</f>
        <v>Enloe A</v>
      </c>
      <c r="G4122" s="1" t="b">
        <v>1</v>
      </c>
      <c r="H4122" s="1" t="b">
        <v>0</v>
      </c>
      <c r="I4122" s="1">
        <v>19.0</v>
      </c>
      <c r="J4122" s="3" t="str">
        <f>vlookup(I4122,Cats!$A:$B,2,false)</f>
        <v>X</v>
      </c>
    </row>
    <row r="4123">
      <c r="A4123" s="1">
        <v>127174.0</v>
      </c>
      <c r="B4123" s="1">
        <v>263.0</v>
      </c>
      <c r="C4123" s="2" t="s">
        <v>23</v>
      </c>
      <c r="D4123" s="1"/>
      <c r="E4123" s="1">
        <v>12.0</v>
      </c>
      <c r="F4123" s="1" t="str">
        <f>vlookup(E4123,Teams!$A:B,2,false)</f>
        <v>Interlake A</v>
      </c>
      <c r="G4123" s="1" t="b">
        <v>0</v>
      </c>
      <c r="H4123" s="1" t="b">
        <v>1</v>
      </c>
      <c r="I4123" s="1">
        <v>19.0</v>
      </c>
      <c r="J4123" s="3" t="str">
        <f>vlookup(I4123,Cats!$A:$B,2,false)</f>
        <v>X</v>
      </c>
    </row>
    <row r="4124">
      <c r="A4124" s="1">
        <v>127175.0</v>
      </c>
      <c r="B4124" s="1">
        <v>263.0</v>
      </c>
      <c r="C4124" s="2" t="s">
        <v>34</v>
      </c>
      <c r="D4124" s="1" t="s">
        <v>488</v>
      </c>
      <c r="E4124" s="1">
        <v>8.0</v>
      </c>
      <c r="F4124" s="1" t="str">
        <f>vlookup(E4124,Teams!$A:B,2,false)</f>
        <v>Enloe A</v>
      </c>
      <c r="G4124" s="1" t="b">
        <v>1</v>
      </c>
      <c r="H4124" s="1" t="b">
        <v>0</v>
      </c>
      <c r="I4124" s="1">
        <v>20.0</v>
      </c>
      <c r="J4124" s="3" t="str">
        <f>vlookup(I4124,Cats!$A:$B,2,false)</f>
        <v>M</v>
      </c>
    </row>
    <row r="4125">
      <c r="A4125" s="1">
        <v>127176.0</v>
      </c>
      <c r="B4125" s="1">
        <v>263.0</v>
      </c>
      <c r="C4125" s="2" t="s">
        <v>23</v>
      </c>
      <c r="D4125" s="1"/>
      <c r="E4125" s="1">
        <v>12.0</v>
      </c>
      <c r="F4125" s="1" t="str">
        <f>vlookup(E4125,Teams!$A:B,2,false)</f>
        <v>Interlake A</v>
      </c>
      <c r="G4125" s="1" t="b">
        <v>0</v>
      </c>
      <c r="H4125" s="1" t="b">
        <v>1</v>
      </c>
      <c r="I4125" s="1">
        <v>20.0</v>
      </c>
      <c r="J4125" s="3" t="str">
        <f>vlookup(I4125,Cats!$A:$B,2,false)</f>
        <v>M</v>
      </c>
    </row>
    <row r="4126">
      <c r="A4126" s="1">
        <v>127177.0</v>
      </c>
      <c r="B4126" s="1">
        <v>263.0</v>
      </c>
      <c r="C4126" s="2" t="s">
        <v>23</v>
      </c>
      <c r="D4126" s="1"/>
      <c r="E4126" s="1">
        <v>8.0</v>
      </c>
      <c r="F4126" s="1" t="str">
        <f>vlookup(E4126,Teams!$A:B,2,false)</f>
        <v>Enloe A</v>
      </c>
      <c r="G4126" s="1" t="b">
        <v>1</v>
      </c>
      <c r="H4126" s="1" t="b">
        <v>1</v>
      </c>
      <c r="I4126" s="1">
        <v>21.0</v>
      </c>
      <c r="J4126" s="3" t="str">
        <f>vlookup(I4126,Cats!$A:$B,2,false)</f>
        <v>C</v>
      </c>
    </row>
    <row r="4127">
      <c r="A4127" s="1">
        <v>127178.0</v>
      </c>
      <c r="B4127" s="1">
        <v>263.0</v>
      </c>
      <c r="C4127" s="2" t="s">
        <v>78</v>
      </c>
      <c r="D4127" s="1" t="s">
        <v>700</v>
      </c>
      <c r="E4127" s="1">
        <v>12.0</v>
      </c>
      <c r="F4127" s="1" t="str">
        <f>vlookup(E4127,Teams!$A:B,2,false)</f>
        <v>Interlake A</v>
      </c>
      <c r="G4127" s="1" t="b">
        <v>0</v>
      </c>
      <c r="H4127" s="1" t="b">
        <v>0</v>
      </c>
      <c r="I4127" s="1">
        <v>21.0</v>
      </c>
      <c r="J4127" s="3" t="str">
        <f>vlookup(I4127,Cats!$A:$B,2,false)</f>
        <v>C</v>
      </c>
    </row>
    <row r="4128">
      <c r="A4128" s="1">
        <v>127179.0</v>
      </c>
      <c r="B4128" s="1">
        <v>263.0</v>
      </c>
      <c r="C4128" s="2" t="s">
        <v>34</v>
      </c>
      <c r="D4128" s="1" t="s">
        <v>609</v>
      </c>
      <c r="E4128" s="1">
        <v>8.0</v>
      </c>
      <c r="F4128" s="1" t="str">
        <f>vlookup(E4128,Teams!$A:B,2,false)</f>
        <v>Enloe A</v>
      </c>
      <c r="G4128" s="1" t="b">
        <v>1</v>
      </c>
      <c r="H4128" s="1" t="b">
        <v>0</v>
      </c>
      <c r="I4128" s="1">
        <v>22.0</v>
      </c>
      <c r="J4128" s="3" t="str">
        <f>vlookup(I4128,Cats!$A:$B,2,false)</f>
        <v>E</v>
      </c>
    </row>
    <row r="4129">
      <c r="A4129" s="1">
        <v>127180.0</v>
      </c>
      <c r="B4129" s="1">
        <v>263.0</v>
      </c>
      <c r="C4129" s="2" t="s">
        <v>23</v>
      </c>
      <c r="D4129" s="1"/>
      <c r="E4129" s="1">
        <v>12.0</v>
      </c>
      <c r="F4129" s="1" t="str">
        <f>vlookup(E4129,Teams!$A:B,2,false)</f>
        <v>Interlake A</v>
      </c>
      <c r="G4129" s="1" t="b">
        <v>0</v>
      </c>
      <c r="H4129" s="1" t="b">
        <v>1</v>
      </c>
      <c r="I4129" s="1">
        <v>22.0</v>
      </c>
      <c r="J4129" s="3" t="str">
        <f>vlookup(I4129,Cats!$A:$B,2,false)</f>
        <v>E</v>
      </c>
    </row>
    <row r="4130">
      <c r="A4130" s="1">
        <v>127181.0</v>
      </c>
      <c r="B4130" s="1">
        <v>263.0</v>
      </c>
      <c r="C4130" s="2" t="s">
        <v>23</v>
      </c>
      <c r="D4130" s="1" t="s">
        <v>696</v>
      </c>
      <c r="E4130" s="1">
        <v>8.0</v>
      </c>
      <c r="F4130" s="1" t="str">
        <f>vlookup(E4130,Teams!$A:B,2,false)</f>
        <v>Enloe A</v>
      </c>
      <c r="G4130" s="1" t="b">
        <v>1</v>
      </c>
      <c r="H4130" s="1" t="b">
        <v>0</v>
      </c>
      <c r="I4130" s="1">
        <v>23.0</v>
      </c>
      <c r="J4130" s="3" t="str">
        <f>vlookup(I4130,Cats!$A:$B,2,false)</f>
        <v>B</v>
      </c>
    </row>
    <row r="4131">
      <c r="A4131" s="1">
        <v>127182.0</v>
      </c>
      <c r="B4131" s="1">
        <v>263.0</v>
      </c>
      <c r="C4131" s="2" t="s">
        <v>34</v>
      </c>
      <c r="D4131" s="1" t="s">
        <v>453</v>
      </c>
      <c r="E4131" s="1">
        <v>12.0</v>
      </c>
      <c r="F4131" s="1" t="str">
        <f>vlookup(E4131,Teams!$A:B,2,false)</f>
        <v>Interlake A</v>
      </c>
      <c r="G4131" s="1" t="b">
        <v>0</v>
      </c>
      <c r="H4131" s="1" t="b">
        <v>0</v>
      </c>
      <c r="I4131" s="1">
        <v>23.0</v>
      </c>
      <c r="J4131" s="3" t="str">
        <f>vlookup(I4131,Cats!$A:$B,2,false)</f>
        <v>B</v>
      </c>
    </row>
    <row r="4132">
      <c r="A4132" s="1">
        <v>127183.0</v>
      </c>
      <c r="B4132" s="1">
        <v>263.0</v>
      </c>
      <c r="C4132" s="2" t="s">
        <v>23</v>
      </c>
      <c r="D4132" s="1"/>
      <c r="E4132" s="1">
        <v>8.0</v>
      </c>
      <c r="F4132" s="1" t="str">
        <f>vlookup(E4132,Teams!$A:B,2,false)</f>
        <v>Enloe A</v>
      </c>
      <c r="G4132" s="1" t="b">
        <v>1</v>
      </c>
      <c r="H4132" s="1" t="b">
        <v>1</v>
      </c>
      <c r="I4132" s="1">
        <v>24.0</v>
      </c>
      <c r="J4132" s="3" t="str">
        <f>vlookup(I4132,Cats!$A:$B,2,false)</f>
        <v>P</v>
      </c>
    </row>
    <row r="4133">
      <c r="A4133" s="1">
        <v>127184.0</v>
      </c>
      <c r="B4133" s="1">
        <v>263.0</v>
      </c>
      <c r="C4133" s="2" t="s">
        <v>34</v>
      </c>
      <c r="D4133" s="1" t="s">
        <v>853</v>
      </c>
      <c r="E4133" s="1">
        <v>12.0</v>
      </c>
      <c r="F4133" s="1" t="str">
        <f>vlookup(E4133,Teams!$A:B,2,false)</f>
        <v>Interlake A</v>
      </c>
      <c r="G4133" s="1" t="b">
        <v>0</v>
      </c>
      <c r="H4133" s="1" t="b">
        <v>0</v>
      </c>
      <c r="I4133" s="1">
        <v>24.0</v>
      </c>
      <c r="J4133" s="3" t="str">
        <f>vlookup(I4133,Cats!$A:$B,2,false)</f>
        <v>P</v>
      </c>
    </row>
    <row r="4134">
      <c r="A4134" s="1">
        <v>127185.0</v>
      </c>
      <c r="B4134" s="1">
        <v>264.0</v>
      </c>
      <c r="C4134" s="2" t="s">
        <v>34</v>
      </c>
      <c r="D4134" s="1" t="s">
        <v>405</v>
      </c>
      <c r="E4134" s="1">
        <v>6.0</v>
      </c>
      <c r="F4134" s="1" t="str">
        <f>vlookup(E4134,Teams!$A:B,2,false)</f>
        <v>Canyon Crest A</v>
      </c>
      <c r="G4134" s="1" t="b">
        <v>1</v>
      </c>
      <c r="H4134" s="1" t="b">
        <v>0</v>
      </c>
      <c r="I4134" s="1">
        <v>1.0</v>
      </c>
      <c r="J4134" s="3" t="str">
        <f>vlookup(I4134,Cats!$A:$B,2,false)</f>
        <v>X</v>
      </c>
    </row>
    <row r="4135">
      <c r="A4135" s="1">
        <v>127186.0</v>
      </c>
      <c r="B4135" s="1">
        <v>264.0</v>
      </c>
      <c r="C4135" s="2" t="s">
        <v>23</v>
      </c>
      <c r="D4135" s="1"/>
      <c r="E4135" s="1">
        <v>20.0</v>
      </c>
      <c r="F4135" s="1" t="str">
        <f>vlookup(E4135,Teams!$A:B,2,false)</f>
        <v>Lakeside A</v>
      </c>
      <c r="G4135" s="1" t="b">
        <v>0</v>
      </c>
      <c r="H4135" s="1" t="b">
        <v>1</v>
      </c>
      <c r="I4135" s="1">
        <v>1.0</v>
      </c>
      <c r="J4135" s="3" t="str">
        <f>vlookup(I4135,Cats!$A:$B,2,false)</f>
        <v>X</v>
      </c>
    </row>
    <row r="4136">
      <c r="A4136" s="1">
        <v>127187.0</v>
      </c>
      <c r="B4136" s="1">
        <v>264.0</v>
      </c>
      <c r="C4136" s="2" t="s">
        <v>34</v>
      </c>
      <c r="D4136" s="1" t="s">
        <v>1075</v>
      </c>
      <c r="E4136" s="1">
        <v>6.0</v>
      </c>
      <c r="F4136" s="1" t="str">
        <f>vlookup(E4136,Teams!$A:B,2,false)</f>
        <v>Canyon Crest A</v>
      </c>
      <c r="G4136" s="1" t="b">
        <v>1</v>
      </c>
      <c r="H4136" s="1" t="b">
        <v>0</v>
      </c>
      <c r="I4136" s="1">
        <v>2.0</v>
      </c>
      <c r="J4136" s="3" t="str">
        <f>vlookup(I4136,Cats!$A:$B,2,false)</f>
        <v>M</v>
      </c>
    </row>
    <row r="4137">
      <c r="A4137" s="1">
        <v>127188.0</v>
      </c>
      <c r="B4137" s="1">
        <v>264.0</v>
      </c>
      <c r="C4137" s="2" t="s">
        <v>23</v>
      </c>
      <c r="D4137" s="1"/>
      <c r="E4137" s="1">
        <v>20.0</v>
      </c>
      <c r="F4137" s="1" t="str">
        <f>vlookup(E4137,Teams!$A:B,2,false)</f>
        <v>Lakeside A</v>
      </c>
      <c r="G4137" s="1" t="b">
        <v>0</v>
      </c>
      <c r="H4137" s="1" t="b">
        <v>1</v>
      </c>
      <c r="I4137" s="1">
        <v>2.0</v>
      </c>
      <c r="J4137" s="3" t="str">
        <f>vlookup(I4137,Cats!$A:$B,2,false)</f>
        <v>M</v>
      </c>
    </row>
    <row r="4138">
      <c r="A4138" s="1">
        <v>127189.0</v>
      </c>
      <c r="B4138" s="1">
        <v>264.0</v>
      </c>
      <c r="C4138" s="2" t="s">
        <v>23</v>
      </c>
      <c r="D4138" s="1" t="s">
        <v>405</v>
      </c>
      <c r="E4138" s="1">
        <v>6.0</v>
      </c>
      <c r="F4138" s="1" t="str">
        <f>vlookup(E4138,Teams!$A:B,2,false)</f>
        <v>Canyon Crest A</v>
      </c>
      <c r="G4138" s="1" t="b">
        <v>1</v>
      </c>
      <c r="H4138" s="1" t="b">
        <v>0</v>
      </c>
      <c r="I4138" s="1">
        <v>3.0</v>
      </c>
      <c r="J4138" s="3" t="str">
        <f>vlookup(I4138,Cats!$A:$B,2,false)</f>
        <v>C</v>
      </c>
    </row>
    <row r="4139">
      <c r="A4139" s="1">
        <v>127190.0</v>
      </c>
      <c r="B4139" s="1">
        <v>264.0</v>
      </c>
      <c r="C4139" s="2" t="s">
        <v>23</v>
      </c>
      <c r="D4139" s="1" t="s">
        <v>135</v>
      </c>
      <c r="E4139" s="1">
        <v>20.0</v>
      </c>
      <c r="F4139" s="1" t="str">
        <f>vlookup(E4139,Teams!$A:B,2,false)</f>
        <v>Lakeside A</v>
      </c>
      <c r="G4139" s="1" t="b">
        <v>0</v>
      </c>
      <c r="H4139" s="1" t="b">
        <v>0</v>
      </c>
      <c r="I4139" s="1">
        <v>3.0</v>
      </c>
      <c r="J4139" s="3" t="str">
        <f>vlookup(I4139,Cats!$A:$B,2,false)</f>
        <v>C</v>
      </c>
    </row>
    <row r="4140">
      <c r="A4140" s="1">
        <v>127191.0</v>
      </c>
      <c r="B4140" s="1">
        <v>264.0</v>
      </c>
      <c r="C4140" s="2" t="s">
        <v>34</v>
      </c>
      <c r="D4140" s="1" t="s">
        <v>620</v>
      </c>
      <c r="E4140" s="1">
        <v>6.0</v>
      </c>
      <c r="F4140" s="1" t="str">
        <f>vlookup(E4140,Teams!$A:B,2,false)</f>
        <v>Canyon Crest A</v>
      </c>
      <c r="G4140" s="1" t="b">
        <v>1</v>
      </c>
      <c r="H4140" s="1" t="b">
        <v>0</v>
      </c>
      <c r="I4140" s="1">
        <v>4.0</v>
      </c>
      <c r="J4140" s="3" t="str">
        <f>vlookup(I4140,Cats!$A:$B,2,false)</f>
        <v>E</v>
      </c>
    </row>
    <row r="4141">
      <c r="A4141" s="1">
        <v>127192.0</v>
      </c>
      <c r="B4141" s="1">
        <v>264.0</v>
      </c>
      <c r="C4141" s="2" t="s">
        <v>23</v>
      </c>
      <c r="D4141" s="1"/>
      <c r="E4141" s="1">
        <v>20.0</v>
      </c>
      <c r="F4141" s="1" t="str">
        <f>vlookup(E4141,Teams!$A:B,2,false)</f>
        <v>Lakeside A</v>
      </c>
      <c r="G4141" s="1" t="b">
        <v>0</v>
      </c>
      <c r="H4141" s="1" t="b">
        <v>1</v>
      </c>
      <c r="I4141" s="1">
        <v>4.0</v>
      </c>
      <c r="J4141" s="3" t="str">
        <f>vlookup(I4141,Cats!$A:$B,2,false)</f>
        <v>E</v>
      </c>
    </row>
    <row r="4142">
      <c r="A4142" s="1">
        <v>127193.0</v>
      </c>
      <c r="B4142" s="1">
        <v>264.0</v>
      </c>
      <c r="C4142" s="2" t="s">
        <v>23</v>
      </c>
      <c r="D4142" s="1" t="s">
        <v>1075</v>
      </c>
      <c r="E4142" s="1">
        <v>6.0</v>
      </c>
      <c r="F4142" s="1" t="str">
        <f>vlookup(E4142,Teams!$A:B,2,false)</f>
        <v>Canyon Crest A</v>
      </c>
      <c r="G4142" s="1" t="b">
        <v>1</v>
      </c>
      <c r="H4142" s="1" t="b">
        <v>0</v>
      </c>
      <c r="I4142" s="1">
        <v>5.0</v>
      </c>
      <c r="J4142" s="3" t="str">
        <f>vlookup(I4142,Cats!$A:$B,2,false)</f>
        <v>B</v>
      </c>
    </row>
    <row r="4143">
      <c r="A4143" s="1">
        <v>127194.0</v>
      </c>
      <c r="B4143" s="1">
        <v>264.0</v>
      </c>
      <c r="C4143" s="2" t="s">
        <v>23</v>
      </c>
      <c r="D4143" s="1" t="s">
        <v>135</v>
      </c>
      <c r="E4143" s="1">
        <v>20.0</v>
      </c>
      <c r="F4143" s="1" t="str">
        <f>vlookup(E4143,Teams!$A:B,2,false)</f>
        <v>Lakeside A</v>
      </c>
      <c r="G4143" s="1" t="b">
        <v>0</v>
      </c>
      <c r="H4143" s="1" t="b">
        <v>0</v>
      </c>
      <c r="I4143" s="1">
        <v>5.0</v>
      </c>
      <c r="J4143" s="3" t="str">
        <f>vlookup(I4143,Cats!$A:$B,2,false)</f>
        <v>B</v>
      </c>
    </row>
    <row r="4144">
      <c r="A4144" s="1">
        <v>127195.0</v>
      </c>
      <c r="B4144" s="1">
        <v>264.0</v>
      </c>
      <c r="C4144" s="2" t="s">
        <v>23</v>
      </c>
      <c r="D4144" s="1"/>
      <c r="E4144" s="1">
        <v>6.0</v>
      </c>
      <c r="F4144" s="1" t="str">
        <f>vlookup(E4144,Teams!$A:B,2,false)</f>
        <v>Canyon Crest A</v>
      </c>
      <c r="G4144" s="1" t="b">
        <v>1</v>
      </c>
      <c r="H4144" s="1" t="b">
        <v>1</v>
      </c>
      <c r="I4144" s="1">
        <v>6.0</v>
      </c>
      <c r="J4144" s="3" t="str">
        <f>vlookup(I4144,Cats!$A:$B,2,false)</f>
        <v>P</v>
      </c>
    </row>
    <row r="4145">
      <c r="A4145" s="1">
        <v>127196.0</v>
      </c>
      <c r="B4145" s="1">
        <v>264.0</v>
      </c>
      <c r="C4145" s="2" t="s">
        <v>23</v>
      </c>
      <c r="D4145" s="1"/>
      <c r="E4145" s="1">
        <v>20.0</v>
      </c>
      <c r="F4145" s="1" t="str">
        <f>vlookup(E4145,Teams!$A:B,2,false)</f>
        <v>Lakeside A</v>
      </c>
      <c r="G4145" s="1" t="b">
        <v>0</v>
      </c>
      <c r="H4145" s="1" t="b">
        <v>1</v>
      </c>
      <c r="I4145" s="1">
        <v>6.0</v>
      </c>
      <c r="J4145" s="3" t="str">
        <f>vlookup(I4145,Cats!$A:$B,2,false)</f>
        <v>P</v>
      </c>
    </row>
    <row r="4146">
      <c r="A4146" s="1">
        <v>127197.0</v>
      </c>
      <c r="B4146" s="1">
        <v>264.0</v>
      </c>
      <c r="C4146" s="2" t="s">
        <v>59</v>
      </c>
      <c r="D4146" s="1" t="s">
        <v>405</v>
      </c>
      <c r="E4146" s="1">
        <v>6.0</v>
      </c>
      <c r="F4146" s="1" t="str">
        <f>vlookup(E4146,Teams!$A:B,2,false)</f>
        <v>Canyon Crest A</v>
      </c>
      <c r="G4146" s="1" t="b">
        <v>1</v>
      </c>
      <c r="H4146" s="1" t="b">
        <v>0</v>
      </c>
      <c r="I4146" s="1">
        <v>7.0</v>
      </c>
      <c r="J4146" s="3" t="str">
        <f>vlookup(I4146,Cats!$A:$B,2,false)</f>
        <v>X</v>
      </c>
    </row>
    <row r="4147">
      <c r="A4147" s="1">
        <v>127198.0</v>
      </c>
      <c r="B4147" s="1">
        <v>264.0</v>
      </c>
      <c r="C4147" s="2" t="s">
        <v>34</v>
      </c>
      <c r="D4147" s="1" t="s">
        <v>135</v>
      </c>
      <c r="E4147" s="1">
        <v>20.0</v>
      </c>
      <c r="F4147" s="1" t="str">
        <f>vlookup(E4147,Teams!$A:B,2,false)</f>
        <v>Lakeside A</v>
      </c>
      <c r="G4147" s="1" t="b">
        <v>0</v>
      </c>
      <c r="H4147" s="1" t="b">
        <v>0</v>
      </c>
      <c r="I4147" s="1">
        <v>7.0</v>
      </c>
      <c r="J4147" s="3" t="str">
        <f>vlookup(I4147,Cats!$A:$B,2,false)</f>
        <v>X</v>
      </c>
    </row>
    <row r="4148">
      <c r="A4148" s="1">
        <v>127199.0</v>
      </c>
      <c r="B4148" s="1">
        <v>264.0</v>
      </c>
      <c r="C4148" s="2" t="s">
        <v>23</v>
      </c>
      <c r="D4148" s="1"/>
      <c r="E4148" s="1">
        <v>6.0</v>
      </c>
      <c r="F4148" s="1" t="str">
        <f>vlookup(E4148,Teams!$A:B,2,false)</f>
        <v>Canyon Crest A</v>
      </c>
      <c r="G4148" s="1" t="b">
        <v>1</v>
      </c>
      <c r="H4148" s="1" t="b">
        <v>1</v>
      </c>
      <c r="I4148" s="1">
        <v>8.0</v>
      </c>
      <c r="J4148" s="3" t="str">
        <f>vlookup(I4148,Cats!$A:$B,2,false)</f>
        <v>M</v>
      </c>
    </row>
    <row r="4149">
      <c r="A4149" s="1">
        <v>127200.0</v>
      </c>
      <c r="B4149" s="1">
        <v>264.0</v>
      </c>
      <c r="C4149" s="2" t="s">
        <v>34</v>
      </c>
      <c r="D4149" s="1" t="s">
        <v>135</v>
      </c>
      <c r="E4149" s="1">
        <v>20.0</v>
      </c>
      <c r="F4149" s="1" t="str">
        <f>vlookup(E4149,Teams!$A:B,2,false)</f>
        <v>Lakeside A</v>
      </c>
      <c r="G4149" s="1" t="b">
        <v>0</v>
      </c>
      <c r="H4149" s="1" t="b">
        <v>0</v>
      </c>
      <c r="I4149" s="1">
        <v>8.0</v>
      </c>
      <c r="J4149" s="3" t="str">
        <f>vlookup(I4149,Cats!$A:$B,2,false)</f>
        <v>M</v>
      </c>
    </row>
    <row r="4150">
      <c r="A4150" s="1">
        <v>127201.0</v>
      </c>
      <c r="B4150" s="1">
        <v>264.0</v>
      </c>
      <c r="C4150" s="2" t="s">
        <v>78</v>
      </c>
      <c r="D4150" s="1" t="s">
        <v>405</v>
      </c>
      <c r="E4150" s="1">
        <v>6.0</v>
      </c>
      <c r="F4150" s="1" t="str">
        <f>vlookup(E4150,Teams!$A:B,2,false)</f>
        <v>Canyon Crest A</v>
      </c>
      <c r="G4150" s="1" t="b">
        <v>1</v>
      </c>
      <c r="H4150" s="1" t="b">
        <v>0</v>
      </c>
      <c r="I4150" s="1">
        <v>9.0</v>
      </c>
      <c r="J4150" s="3" t="str">
        <f>vlookup(I4150,Cats!$A:$B,2,false)</f>
        <v>C</v>
      </c>
    </row>
    <row r="4151">
      <c r="A4151" s="1">
        <v>127202.0</v>
      </c>
      <c r="B4151" s="1">
        <v>264.0</v>
      </c>
      <c r="C4151" s="2" t="s">
        <v>23</v>
      </c>
      <c r="D4151" s="1"/>
      <c r="E4151" s="1">
        <v>20.0</v>
      </c>
      <c r="F4151" s="1" t="str">
        <f>vlookup(E4151,Teams!$A:B,2,false)</f>
        <v>Lakeside A</v>
      </c>
      <c r="G4151" s="1" t="b">
        <v>0</v>
      </c>
      <c r="H4151" s="1" t="b">
        <v>1</v>
      </c>
      <c r="I4151" s="1">
        <v>9.0</v>
      </c>
      <c r="J4151" s="3" t="str">
        <f>vlookup(I4151,Cats!$A:$B,2,false)</f>
        <v>C</v>
      </c>
    </row>
    <row r="4152">
      <c r="A4152" s="1">
        <v>127203.0</v>
      </c>
      <c r="B4152" s="1">
        <v>264.0</v>
      </c>
      <c r="C4152" s="2" t="s">
        <v>34</v>
      </c>
      <c r="D4152" s="1" t="s">
        <v>620</v>
      </c>
      <c r="E4152" s="1">
        <v>6.0</v>
      </c>
      <c r="F4152" s="1" t="str">
        <f>vlookup(E4152,Teams!$A:B,2,false)</f>
        <v>Canyon Crest A</v>
      </c>
      <c r="G4152" s="1" t="b">
        <v>1</v>
      </c>
      <c r="H4152" s="1" t="b">
        <v>0</v>
      </c>
      <c r="I4152" s="1">
        <v>10.0</v>
      </c>
      <c r="J4152" s="3" t="str">
        <f>vlookup(I4152,Cats!$A:$B,2,false)</f>
        <v>E</v>
      </c>
    </row>
    <row r="4153">
      <c r="A4153" s="1">
        <v>127204.0</v>
      </c>
      <c r="B4153" s="1">
        <v>264.0</v>
      </c>
      <c r="C4153" s="2" t="s">
        <v>23</v>
      </c>
      <c r="D4153" s="1"/>
      <c r="E4153" s="1">
        <v>20.0</v>
      </c>
      <c r="F4153" s="1" t="str">
        <f>vlookup(E4153,Teams!$A:B,2,false)</f>
        <v>Lakeside A</v>
      </c>
      <c r="G4153" s="1" t="b">
        <v>0</v>
      </c>
      <c r="H4153" s="1" t="b">
        <v>1</v>
      </c>
      <c r="I4153" s="1">
        <v>10.0</v>
      </c>
      <c r="J4153" s="3" t="str">
        <f>vlookup(I4153,Cats!$A:$B,2,false)</f>
        <v>E</v>
      </c>
    </row>
    <row r="4154">
      <c r="A4154" s="1">
        <v>127205.0</v>
      </c>
      <c r="B4154" s="1">
        <v>264.0</v>
      </c>
      <c r="C4154" s="2" t="s">
        <v>23</v>
      </c>
      <c r="D4154" s="1" t="s">
        <v>1075</v>
      </c>
      <c r="E4154" s="1">
        <v>6.0</v>
      </c>
      <c r="F4154" s="1" t="str">
        <f>vlookup(E4154,Teams!$A:B,2,false)</f>
        <v>Canyon Crest A</v>
      </c>
      <c r="G4154" s="1" t="b">
        <v>1</v>
      </c>
      <c r="H4154" s="1" t="b">
        <v>0</v>
      </c>
      <c r="I4154" s="1">
        <v>11.0</v>
      </c>
      <c r="J4154" s="3" t="str">
        <f>vlookup(I4154,Cats!$A:$B,2,false)</f>
        <v>B</v>
      </c>
    </row>
    <row r="4155">
      <c r="A4155" s="1">
        <v>127206.0</v>
      </c>
      <c r="B4155" s="1">
        <v>264.0</v>
      </c>
      <c r="C4155" s="2" t="s">
        <v>23</v>
      </c>
      <c r="D4155" s="1" t="s">
        <v>135</v>
      </c>
      <c r="E4155" s="1">
        <v>20.0</v>
      </c>
      <c r="F4155" s="1" t="str">
        <f>vlookup(E4155,Teams!$A:B,2,false)</f>
        <v>Lakeside A</v>
      </c>
      <c r="G4155" s="1" t="b">
        <v>0</v>
      </c>
      <c r="H4155" s="1" t="b">
        <v>0</v>
      </c>
      <c r="I4155" s="1">
        <v>11.0</v>
      </c>
      <c r="J4155" s="3" t="str">
        <f>vlookup(I4155,Cats!$A:$B,2,false)</f>
        <v>B</v>
      </c>
    </row>
    <row r="4156">
      <c r="A4156" s="1">
        <v>127207.0</v>
      </c>
      <c r="B4156" s="1">
        <v>264.0</v>
      </c>
      <c r="C4156" s="2" t="s">
        <v>23</v>
      </c>
      <c r="D4156" s="1"/>
      <c r="E4156" s="1">
        <v>6.0</v>
      </c>
      <c r="F4156" s="1" t="str">
        <f>vlookup(E4156,Teams!$A:B,2,false)</f>
        <v>Canyon Crest A</v>
      </c>
      <c r="G4156" s="1" t="b">
        <v>1</v>
      </c>
      <c r="H4156" s="1" t="b">
        <v>1</v>
      </c>
      <c r="I4156" s="1">
        <v>12.0</v>
      </c>
      <c r="J4156" s="3" t="str">
        <f>vlookup(I4156,Cats!$A:$B,2,false)</f>
        <v>P</v>
      </c>
    </row>
    <row r="4157">
      <c r="A4157" s="1">
        <v>127208.0</v>
      </c>
      <c r="B4157" s="1">
        <v>264.0</v>
      </c>
      <c r="C4157" s="2" t="s">
        <v>34</v>
      </c>
      <c r="D4157" s="1" t="s">
        <v>135</v>
      </c>
      <c r="E4157" s="1">
        <v>20.0</v>
      </c>
      <c r="F4157" s="1" t="str">
        <f>vlookup(E4157,Teams!$A:B,2,false)</f>
        <v>Lakeside A</v>
      </c>
      <c r="G4157" s="1" t="b">
        <v>0</v>
      </c>
      <c r="H4157" s="1" t="b">
        <v>0</v>
      </c>
      <c r="I4157" s="1">
        <v>12.0</v>
      </c>
      <c r="J4157" s="3" t="str">
        <f>vlookup(I4157,Cats!$A:$B,2,false)</f>
        <v>P</v>
      </c>
    </row>
    <row r="4158">
      <c r="A4158" s="1">
        <v>127209.0</v>
      </c>
      <c r="B4158" s="1">
        <v>264.0</v>
      </c>
      <c r="C4158" s="2" t="s">
        <v>78</v>
      </c>
      <c r="D4158" s="1" t="s">
        <v>405</v>
      </c>
      <c r="E4158" s="1">
        <v>6.0</v>
      </c>
      <c r="F4158" s="1" t="str">
        <f>vlookup(E4158,Teams!$A:B,2,false)</f>
        <v>Canyon Crest A</v>
      </c>
      <c r="G4158" s="1" t="b">
        <v>1</v>
      </c>
      <c r="H4158" s="1" t="b">
        <v>0</v>
      </c>
      <c r="I4158" s="1">
        <v>13.0</v>
      </c>
      <c r="J4158" s="3" t="str">
        <f>vlookup(I4158,Cats!$A:$B,2,false)</f>
        <v>X</v>
      </c>
    </row>
    <row r="4159">
      <c r="A4159" s="1">
        <v>127210.0</v>
      </c>
      <c r="B4159" s="1">
        <v>264.0</v>
      </c>
      <c r="C4159" s="2" t="s">
        <v>23</v>
      </c>
      <c r="D4159" s="1"/>
      <c r="E4159" s="1">
        <v>20.0</v>
      </c>
      <c r="F4159" s="1" t="str">
        <f>vlookup(E4159,Teams!$A:B,2,false)</f>
        <v>Lakeside A</v>
      </c>
      <c r="G4159" s="1" t="b">
        <v>0</v>
      </c>
      <c r="H4159" s="1" t="b">
        <v>1</v>
      </c>
      <c r="I4159" s="1">
        <v>13.0</v>
      </c>
      <c r="J4159" s="3" t="str">
        <f>vlookup(I4159,Cats!$A:$B,2,false)</f>
        <v>X</v>
      </c>
    </row>
    <row r="4160">
      <c r="A4160" s="1">
        <v>127211.0</v>
      </c>
      <c r="B4160" s="1">
        <v>264.0</v>
      </c>
      <c r="C4160" s="2" t="s">
        <v>23</v>
      </c>
      <c r="D4160" s="1"/>
      <c r="E4160" s="1">
        <v>6.0</v>
      </c>
      <c r="F4160" s="1" t="str">
        <f>vlookup(E4160,Teams!$A:B,2,false)</f>
        <v>Canyon Crest A</v>
      </c>
      <c r="G4160" s="1" t="b">
        <v>1</v>
      </c>
      <c r="H4160" s="1" t="b">
        <v>1</v>
      </c>
      <c r="I4160" s="1">
        <v>14.0</v>
      </c>
      <c r="J4160" s="3" t="str">
        <f>vlookup(I4160,Cats!$A:$B,2,false)</f>
        <v>M</v>
      </c>
    </row>
    <row r="4161">
      <c r="A4161" s="1">
        <v>127212.0</v>
      </c>
      <c r="B4161" s="1">
        <v>264.0</v>
      </c>
      <c r="C4161" s="2" t="s">
        <v>34</v>
      </c>
      <c r="D4161" s="1" t="s">
        <v>135</v>
      </c>
      <c r="E4161" s="1">
        <v>20.0</v>
      </c>
      <c r="F4161" s="1" t="str">
        <f>vlookup(E4161,Teams!$A:B,2,false)</f>
        <v>Lakeside A</v>
      </c>
      <c r="G4161" s="1" t="b">
        <v>0</v>
      </c>
      <c r="H4161" s="1" t="b">
        <v>0</v>
      </c>
      <c r="I4161" s="1">
        <v>14.0</v>
      </c>
      <c r="J4161" s="3" t="str">
        <f>vlookup(I4161,Cats!$A:$B,2,false)</f>
        <v>M</v>
      </c>
    </row>
    <row r="4162">
      <c r="A4162" s="1">
        <v>127213.0</v>
      </c>
      <c r="B4162" s="1">
        <v>264.0</v>
      </c>
      <c r="C4162" s="2" t="s">
        <v>23</v>
      </c>
      <c r="D4162" s="1"/>
      <c r="E4162" s="1">
        <v>6.0</v>
      </c>
      <c r="F4162" s="1" t="str">
        <f>vlookup(E4162,Teams!$A:B,2,false)</f>
        <v>Canyon Crest A</v>
      </c>
      <c r="G4162" s="1" t="b">
        <v>1</v>
      </c>
      <c r="H4162" s="1" t="b">
        <v>1</v>
      </c>
      <c r="I4162" s="1">
        <v>15.0</v>
      </c>
      <c r="J4162" s="3" t="str">
        <f>vlookup(I4162,Cats!$A:$B,2,false)</f>
        <v>C</v>
      </c>
    </row>
    <row r="4163">
      <c r="A4163" s="1">
        <v>127214.0</v>
      </c>
      <c r="B4163" s="1">
        <v>264.0</v>
      </c>
      <c r="C4163" s="2" t="s">
        <v>34</v>
      </c>
      <c r="D4163" s="1" t="s">
        <v>135</v>
      </c>
      <c r="E4163" s="1">
        <v>20.0</v>
      </c>
      <c r="F4163" s="1" t="str">
        <f>vlookup(E4163,Teams!$A:B,2,false)</f>
        <v>Lakeside A</v>
      </c>
      <c r="G4163" s="1" t="b">
        <v>0</v>
      </c>
      <c r="H4163" s="1" t="b">
        <v>0</v>
      </c>
      <c r="I4163" s="1">
        <v>15.0</v>
      </c>
      <c r="J4163" s="3" t="str">
        <f>vlookup(I4163,Cats!$A:$B,2,false)</f>
        <v>C</v>
      </c>
    </row>
    <row r="4164">
      <c r="A4164" s="1">
        <v>127215.0</v>
      </c>
      <c r="B4164" s="1">
        <v>264.0</v>
      </c>
      <c r="C4164" s="2" t="s">
        <v>23</v>
      </c>
      <c r="D4164" s="1"/>
      <c r="E4164" s="1">
        <v>6.0</v>
      </c>
      <c r="F4164" s="1" t="str">
        <f>vlookup(E4164,Teams!$A:B,2,false)</f>
        <v>Canyon Crest A</v>
      </c>
      <c r="G4164" s="1" t="b">
        <v>1</v>
      </c>
      <c r="H4164" s="1" t="b">
        <v>1</v>
      </c>
      <c r="I4164" s="1">
        <v>16.0</v>
      </c>
      <c r="J4164" s="3" t="str">
        <f>vlookup(I4164,Cats!$A:$B,2,false)</f>
        <v>E</v>
      </c>
    </row>
    <row r="4165">
      <c r="A4165" s="1">
        <v>127216.0</v>
      </c>
      <c r="B4165" s="1">
        <v>264.0</v>
      </c>
      <c r="C4165" s="2" t="s">
        <v>34</v>
      </c>
      <c r="D4165" s="1" t="s">
        <v>135</v>
      </c>
      <c r="E4165" s="1">
        <v>20.0</v>
      </c>
      <c r="F4165" s="1" t="str">
        <f>vlookup(E4165,Teams!$A:B,2,false)</f>
        <v>Lakeside A</v>
      </c>
      <c r="G4165" s="1" t="b">
        <v>0</v>
      </c>
      <c r="H4165" s="1" t="b">
        <v>0</v>
      </c>
      <c r="I4165" s="1">
        <v>16.0</v>
      </c>
      <c r="J4165" s="3" t="str">
        <f>vlookup(I4165,Cats!$A:$B,2,false)</f>
        <v>E</v>
      </c>
    </row>
    <row r="4166">
      <c r="A4166" s="1">
        <v>127217.0</v>
      </c>
      <c r="B4166" s="1">
        <v>264.0</v>
      </c>
      <c r="C4166" s="2" t="s">
        <v>23</v>
      </c>
      <c r="D4166" s="1"/>
      <c r="E4166" s="1">
        <v>6.0</v>
      </c>
      <c r="F4166" s="1" t="str">
        <f>vlookup(E4166,Teams!$A:B,2,false)</f>
        <v>Canyon Crest A</v>
      </c>
      <c r="G4166" s="1" t="b">
        <v>1</v>
      </c>
      <c r="H4166" s="1" t="b">
        <v>1</v>
      </c>
      <c r="I4166" s="1">
        <v>17.0</v>
      </c>
      <c r="J4166" s="3" t="str">
        <f>vlookup(I4166,Cats!$A:$B,2,false)</f>
        <v>B</v>
      </c>
    </row>
    <row r="4167">
      <c r="A4167" s="1">
        <v>127218.0</v>
      </c>
      <c r="B4167" s="1">
        <v>264.0</v>
      </c>
      <c r="C4167" s="2" t="s">
        <v>78</v>
      </c>
      <c r="D4167" s="1" t="s">
        <v>135</v>
      </c>
      <c r="E4167" s="1">
        <v>20.0</v>
      </c>
      <c r="F4167" s="1" t="str">
        <f>vlookup(E4167,Teams!$A:B,2,false)</f>
        <v>Lakeside A</v>
      </c>
      <c r="G4167" s="1" t="b">
        <v>0</v>
      </c>
      <c r="H4167" s="1" t="b">
        <v>0</v>
      </c>
      <c r="I4167" s="1">
        <v>17.0</v>
      </c>
      <c r="J4167" s="3" t="str">
        <f>vlookup(I4167,Cats!$A:$B,2,false)</f>
        <v>B</v>
      </c>
    </row>
    <row r="4168">
      <c r="A4168" s="1">
        <v>127219.0</v>
      </c>
      <c r="B4168" s="1">
        <v>264.0</v>
      </c>
      <c r="C4168" s="2" t="s">
        <v>23</v>
      </c>
      <c r="D4168" s="1" t="s">
        <v>405</v>
      </c>
      <c r="E4168" s="1">
        <v>6.0</v>
      </c>
      <c r="F4168" s="1" t="str">
        <f>vlookup(E4168,Teams!$A:B,2,false)</f>
        <v>Canyon Crest A</v>
      </c>
      <c r="G4168" s="1" t="b">
        <v>1</v>
      </c>
      <c r="H4168" s="1" t="b">
        <v>0</v>
      </c>
      <c r="I4168" s="1">
        <v>18.0</v>
      </c>
      <c r="J4168" s="3" t="str">
        <f>vlookup(I4168,Cats!$A:$B,2,false)</f>
        <v>P</v>
      </c>
    </row>
    <row r="4169">
      <c r="A4169" s="1">
        <v>127220.0</v>
      </c>
      <c r="B4169" s="1">
        <v>264.0</v>
      </c>
      <c r="C4169" s="2" t="s">
        <v>23</v>
      </c>
      <c r="D4169" s="1" t="s">
        <v>631</v>
      </c>
      <c r="E4169" s="1">
        <v>20.0</v>
      </c>
      <c r="F4169" s="1" t="str">
        <f>vlookup(E4169,Teams!$A:B,2,false)</f>
        <v>Lakeside A</v>
      </c>
      <c r="G4169" s="1" t="b">
        <v>0</v>
      </c>
      <c r="H4169" s="1" t="b">
        <v>0</v>
      </c>
      <c r="I4169" s="1">
        <v>18.0</v>
      </c>
      <c r="J4169" s="3" t="str">
        <f>vlookup(I4169,Cats!$A:$B,2,false)</f>
        <v>P</v>
      </c>
    </row>
    <row r="4170">
      <c r="A4170" s="1">
        <v>127221.0</v>
      </c>
      <c r="B4170" s="1">
        <v>264.0</v>
      </c>
      <c r="C4170" s="2" t="s">
        <v>23</v>
      </c>
      <c r="D4170" s="1"/>
      <c r="E4170" s="1">
        <v>6.0</v>
      </c>
      <c r="F4170" s="1" t="str">
        <f>vlookup(E4170,Teams!$A:B,2,false)</f>
        <v>Canyon Crest A</v>
      </c>
      <c r="G4170" s="1" t="b">
        <v>1</v>
      </c>
      <c r="H4170" s="1" t="b">
        <v>1</v>
      </c>
      <c r="I4170" s="1">
        <v>19.0</v>
      </c>
      <c r="J4170" s="3" t="str">
        <f>vlookup(I4170,Cats!$A:$B,2,false)</f>
        <v>X</v>
      </c>
    </row>
    <row r="4171">
      <c r="A4171" s="1">
        <v>127222.0</v>
      </c>
      <c r="B4171" s="1">
        <v>264.0</v>
      </c>
      <c r="C4171" s="2" t="s">
        <v>34</v>
      </c>
      <c r="D4171" s="1" t="s">
        <v>1070</v>
      </c>
      <c r="E4171" s="1">
        <v>20.0</v>
      </c>
      <c r="F4171" s="1" t="str">
        <f>vlookup(E4171,Teams!$A:B,2,false)</f>
        <v>Lakeside A</v>
      </c>
      <c r="G4171" s="1" t="b">
        <v>0</v>
      </c>
      <c r="H4171" s="1" t="b">
        <v>0</v>
      </c>
      <c r="I4171" s="1">
        <v>19.0</v>
      </c>
      <c r="J4171" s="3" t="str">
        <f>vlookup(I4171,Cats!$A:$B,2,false)</f>
        <v>X</v>
      </c>
    </row>
    <row r="4172">
      <c r="A4172" s="1">
        <v>127223.0</v>
      </c>
      <c r="B4172" s="1">
        <v>264.0</v>
      </c>
      <c r="C4172" s="2" t="s">
        <v>23</v>
      </c>
      <c r="D4172" s="1"/>
      <c r="E4172" s="1">
        <v>6.0</v>
      </c>
      <c r="F4172" s="1" t="str">
        <f>vlookup(E4172,Teams!$A:B,2,false)</f>
        <v>Canyon Crest A</v>
      </c>
      <c r="G4172" s="1" t="b">
        <v>1</v>
      </c>
      <c r="H4172" s="1" t="b">
        <v>1</v>
      </c>
      <c r="I4172" s="1">
        <v>20.0</v>
      </c>
      <c r="J4172" s="3" t="str">
        <f>vlookup(I4172,Cats!$A:$B,2,false)</f>
        <v>M</v>
      </c>
    </row>
    <row r="4173">
      <c r="A4173" s="1">
        <v>127224.0</v>
      </c>
      <c r="B4173" s="1">
        <v>264.0</v>
      </c>
      <c r="C4173" s="2" t="s">
        <v>34</v>
      </c>
      <c r="D4173" s="1" t="s">
        <v>135</v>
      </c>
      <c r="E4173" s="1">
        <v>20.0</v>
      </c>
      <c r="F4173" s="1" t="str">
        <f>vlookup(E4173,Teams!$A:B,2,false)</f>
        <v>Lakeside A</v>
      </c>
      <c r="G4173" s="1" t="b">
        <v>0</v>
      </c>
      <c r="H4173" s="1" t="b">
        <v>0</v>
      </c>
      <c r="I4173" s="1">
        <v>20.0</v>
      </c>
      <c r="J4173" s="3" t="str">
        <f>vlookup(I4173,Cats!$A:$B,2,false)</f>
        <v>M</v>
      </c>
    </row>
    <row r="4174">
      <c r="A4174" s="1">
        <v>127225.0</v>
      </c>
      <c r="B4174" s="1">
        <v>264.0</v>
      </c>
      <c r="C4174" s="2" t="s">
        <v>23</v>
      </c>
      <c r="D4174" s="1"/>
      <c r="E4174" s="1">
        <v>6.0</v>
      </c>
      <c r="F4174" s="1" t="str">
        <f>vlookup(E4174,Teams!$A:B,2,false)</f>
        <v>Canyon Crest A</v>
      </c>
      <c r="G4174" s="1" t="b">
        <v>1</v>
      </c>
      <c r="H4174" s="1" t="b">
        <v>1</v>
      </c>
      <c r="I4174" s="1">
        <v>21.0</v>
      </c>
      <c r="J4174" s="3" t="str">
        <f>vlookup(I4174,Cats!$A:$B,2,false)</f>
        <v>C</v>
      </c>
    </row>
    <row r="4175">
      <c r="A4175" s="1">
        <v>127226.0</v>
      </c>
      <c r="B4175" s="1">
        <v>264.0</v>
      </c>
      <c r="C4175" s="2" t="s">
        <v>34</v>
      </c>
      <c r="D4175" s="1" t="s">
        <v>135</v>
      </c>
      <c r="E4175" s="1">
        <v>20.0</v>
      </c>
      <c r="F4175" s="1" t="str">
        <f>vlookup(E4175,Teams!$A:B,2,false)</f>
        <v>Lakeside A</v>
      </c>
      <c r="G4175" s="1" t="b">
        <v>0</v>
      </c>
      <c r="H4175" s="1" t="b">
        <v>0</v>
      </c>
      <c r="I4175" s="1">
        <v>21.0</v>
      </c>
      <c r="J4175" s="3" t="str">
        <f>vlookup(I4175,Cats!$A:$B,2,false)</f>
        <v>C</v>
      </c>
    </row>
    <row r="4176">
      <c r="A4176" s="1">
        <v>127227.0</v>
      </c>
      <c r="B4176" s="1">
        <v>264.0</v>
      </c>
      <c r="C4176" s="2" t="s">
        <v>23</v>
      </c>
      <c r="D4176" s="1"/>
      <c r="E4176" s="1">
        <v>6.0</v>
      </c>
      <c r="F4176" s="1" t="str">
        <f>vlookup(E4176,Teams!$A:B,2,false)</f>
        <v>Canyon Crest A</v>
      </c>
      <c r="G4176" s="1" t="b">
        <v>1</v>
      </c>
      <c r="H4176" s="1" t="b">
        <v>1</v>
      </c>
      <c r="I4176" s="1">
        <v>22.0</v>
      </c>
      <c r="J4176" s="3" t="str">
        <f>vlookup(I4176,Cats!$A:$B,2,false)</f>
        <v>E</v>
      </c>
    </row>
    <row r="4177">
      <c r="A4177" s="1">
        <v>127228.0</v>
      </c>
      <c r="B4177" s="1">
        <v>264.0</v>
      </c>
      <c r="C4177" s="2" t="s">
        <v>78</v>
      </c>
      <c r="D4177" s="1" t="s">
        <v>135</v>
      </c>
      <c r="E4177" s="1">
        <v>20.0</v>
      </c>
      <c r="F4177" s="1" t="str">
        <f>vlookup(E4177,Teams!$A:B,2,false)</f>
        <v>Lakeside A</v>
      </c>
      <c r="G4177" s="1" t="b">
        <v>0</v>
      </c>
      <c r="H4177" s="1" t="b">
        <v>0</v>
      </c>
      <c r="I4177" s="1">
        <v>22.0</v>
      </c>
      <c r="J4177" s="3" t="str">
        <f>vlookup(I4177,Cats!$A:$B,2,false)</f>
        <v>E</v>
      </c>
    </row>
    <row r="4178">
      <c r="A4178" s="1">
        <v>127229.0</v>
      </c>
      <c r="B4178" s="1">
        <v>264.0</v>
      </c>
      <c r="C4178" s="2" t="s">
        <v>23</v>
      </c>
      <c r="D4178" s="1" t="s">
        <v>1066</v>
      </c>
      <c r="E4178" s="1">
        <v>6.0</v>
      </c>
      <c r="F4178" s="1" t="str">
        <f>vlookup(E4178,Teams!$A:B,2,false)</f>
        <v>Canyon Crest A</v>
      </c>
      <c r="G4178" s="1" t="b">
        <v>1</v>
      </c>
      <c r="H4178" s="1" t="b">
        <v>0</v>
      </c>
      <c r="I4178" s="1">
        <v>23.0</v>
      </c>
      <c r="J4178" s="3" t="str">
        <f>vlookup(I4178,Cats!$A:$B,2,false)</f>
        <v>B</v>
      </c>
    </row>
    <row r="4179">
      <c r="A4179" s="1">
        <v>127230.0</v>
      </c>
      <c r="B4179" s="1">
        <v>264.0</v>
      </c>
      <c r="C4179" s="2" t="s">
        <v>23</v>
      </c>
      <c r="D4179" s="1" t="s">
        <v>135</v>
      </c>
      <c r="E4179" s="1">
        <v>20.0</v>
      </c>
      <c r="F4179" s="1" t="str">
        <f>vlookup(E4179,Teams!$A:B,2,false)</f>
        <v>Lakeside A</v>
      </c>
      <c r="G4179" s="1" t="b">
        <v>0</v>
      </c>
      <c r="H4179" s="1" t="b">
        <v>0</v>
      </c>
      <c r="I4179" s="1">
        <v>23.0</v>
      </c>
      <c r="J4179" s="3" t="str">
        <f>vlookup(I4179,Cats!$A:$B,2,false)</f>
        <v>B</v>
      </c>
    </row>
    <row r="4180">
      <c r="A4180" s="1">
        <v>127231.0</v>
      </c>
      <c r="B4180" s="1">
        <v>264.0</v>
      </c>
      <c r="C4180" s="2" t="s">
        <v>23</v>
      </c>
      <c r="D4180" s="1"/>
      <c r="E4180" s="1">
        <v>6.0</v>
      </c>
      <c r="F4180" s="1" t="str">
        <f>vlookup(E4180,Teams!$A:B,2,false)</f>
        <v>Canyon Crest A</v>
      </c>
      <c r="G4180" s="1" t="b">
        <v>1</v>
      </c>
      <c r="H4180" s="1" t="b">
        <v>1</v>
      </c>
      <c r="I4180" s="1">
        <v>24.0</v>
      </c>
      <c r="J4180" s="3" t="str">
        <f>vlookup(I4180,Cats!$A:$B,2,false)</f>
        <v>P</v>
      </c>
    </row>
    <row r="4181">
      <c r="A4181" s="1">
        <v>127232.0</v>
      </c>
      <c r="B4181" s="1">
        <v>264.0</v>
      </c>
      <c r="C4181" s="2" t="s">
        <v>78</v>
      </c>
      <c r="D4181" s="1" t="s">
        <v>135</v>
      </c>
      <c r="E4181" s="1">
        <v>20.0</v>
      </c>
      <c r="F4181" s="1" t="str">
        <f>vlookup(E4181,Teams!$A:B,2,false)</f>
        <v>Lakeside A</v>
      </c>
      <c r="G4181" s="1" t="b">
        <v>0</v>
      </c>
      <c r="H4181" s="1" t="b">
        <v>0</v>
      </c>
      <c r="I4181" s="1">
        <v>24.0</v>
      </c>
      <c r="J4181" s="3" t="str">
        <f>vlookup(I4181,Cats!$A:$B,2,false)</f>
        <v>P</v>
      </c>
    </row>
    <row r="4182">
      <c r="A4182" s="1">
        <v>127233.0</v>
      </c>
      <c r="B4182" s="1">
        <v>265.0</v>
      </c>
      <c r="C4182" s="2" t="s">
        <v>34</v>
      </c>
      <c r="D4182" s="1" t="s">
        <v>649</v>
      </c>
      <c r="E4182" s="1">
        <v>36.0</v>
      </c>
      <c r="F4182" s="1" t="str">
        <f>vlookup(E4182,Teams!$A:B,2,false)</f>
        <v>Tesla STEM A</v>
      </c>
      <c r="G4182" s="1" t="b">
        <v>1</v>
      </c>
      <c r="H4182" s="1" t="b">
        <v>0</v>
      </c>
      <c r="I4182" s="1">
        <v>1.0</v>
      </c>
      <c r="J4182" s="3" t="str">
        <f>vlookup(I4182,Cats!$A:$B,2,false)</f>
        <v>X</v>
      </c>
    </row>
    <row r="4183">
      <c r="A4183" s="1">
        <v>127234.0</v>
      </c>
      <c r="B4183" s="1">
        <v>265.0</v>
      </c>
      <c r="C4183" s="2" t="s">
        <v>23</v>
      </c>
      <c r="D4183" s="1"/>
      <c r="E4183" s="1">
        <v>38.0</v>
      </c>
      <c r="F4183" s="1" t="str">
        <f>vlookup(E4183,Teams!$A:B,2,false)</f>
        <v>Venice</v>
      </c>
      <c r="G4183" s="1" t="b">
        <v>0</v>
      </c>
      <c r="H4183" s="1" t="b">
        <v>1</v>
      </c>
      <c r="I4183" s="1">
        <v>1.0</v>
      </c>
      <c r="J4183" s="3" t="str">
        <f>vlookup(I4183,Cats!$A:$B,2,false)</f>
        <v>X</v>
      </c>
    </row>
    <row r="4184">
      <c r="A4184" s="1">
        <v>127235.0</v>
      </c>
      <c r="B4184" s="1">
        <v>265.0</v>
      </c>
      <c r="C4184" s="2" t="s">
        <v>23</v>
      </c>
      <c r="D4184" s="1" t="s">
        <v>612</v>
      </c>
      <c r="E4184" s="1">
        <v>36.0</v>
      </c>
      <c r="F4184" s="1" t="str">
        <f>vlookup(E4184,Teams!$A:B,2,false)</f>
        <v>Tesla STEM A</v>
      </c>
      <c r="G4184" s="1" t="b">
        <v>1</v>
      </c>
      <c r="H4184" s="1" t="b">
        <v>0</v>
      </c>
      <c r="I4184" s="1">
        <v>2.0</v>
      </c>
      <c r="J4184" s="3" t="str">
        <f>vlookup(I4184,Cats!$A:$B,2,false)</f>
        <v>M</v>
      </c>
    </row>
    <row r="4185">
      <c r="A4185" s="1">
        <v>127236.0</v>
      </c>
      <c r="B4185" s="1">
        <v>265.0</v>
      </c>
      <c r="C4185" s="2" t="s">
        <v>78</v>
      </c>
      <c r="D4185" s="1" t="s">
        <v>576</v>
      </c>
      <c r="E4185" s="1">
        <v>38.0</v>
      </c>
      <c r="F4185" s="1" t="str">
        <f>vlookup(E4185,Teams!$A:B,2,false)</f>
        <v>Venice</v>
      </c>
      <c r="G4185" s="1" t="b">
        <v>0</v>
      </c>
      <c r="H4185" s="1" t="b">
        <v>0</v>
      </c>
      <c r="I4185" s="1">
        <v>2.0</v>
      </c>
      <c r="J4185" s="3" t="str">
        <f>vlookup(I4185,Cats!$A:$B,2,false)</f>
        <v>M</v>
      </c>
    </row>
    <row r="4186">
      <c r="A4186" s="1">
        <v>127237.0</v>
      </c>
      <c r="B4186" s="1">
        <v>265.0</v>
      </c>
      <c r="C4186" s="2" t="s">
        <v>34</v>
      </c>
      <c r="D4186" s="1" t="s">
        <v>658</v>
      </c>
      <c r="E4186" s="1">
        <v>36.0</v>
      </c>
      <c r="F4186" s="1" t="str">
        <f>vlookup(E4186,Teams!$A:B,2,false)</f>
        <v>Tesla STEM A</v>
      </c>
      <c r="G4186" s="1" t="b">
        <v>1</v>
      </c>
      <c r="H4186" s="1" t="b">
        <v>0</v>
      </c>
      <c r="I4186" s="1">
        <v>3.0</v>
      </c>
      <c r="J4186" s="3" t="str">
        <f>vlookup(I4186,Cats!$A:$B,2,false)</f>
        <v>C</v>
      </c>
    </row>
    <row r="4187">
      <c r="A4187" s="1">
        <v>127238.0</v>
      </c>
      <c r="B4187" s="1">
        <v>265.0</v>
      </c>
      <c r="C4187" s="2" t="s">
        <v>23</v>
      </c>
      <c r="D4187" s="1"/>
      <c r="E4187" s="1">
        <v>38.0</v>
      </c>
      <c r="F4187" s="1" t="str">
        <f>vlookup(E4187,Teams!$A:B,2,false)</f>
        <v>Venice</v>
      </c>
      <c r="G4187" s="1" t="b">
        <v>0</v>
      </c>
      <c r="H4187" s="1" t="b">
        <v>1</v>
      </c>
      <c r="I4187" s="1">
        <v>3.0</v>
      </c>
      <c r="J4187" s="3" t="str">
        <f>vlookup(I4187,Cats!$A:$B,2,false)</f>
        <v>C</v>
      </c>
    </row>
    <row r="4188">
      <c r="A4188" s="1">
        <v>127239.0</v>
      </c>
      <c r="B4188" s="1">
        <v>265.0</v>
      </c>
      <c r="C4188" s="2" t="s">
        <v>34</v>
      </c>
      <c r="D4188" s="1" t="s">
        <v>649</v>
      </c>
      <c r="E4188" s="1">
        <v>36.0</v>
      </c>
      <c r="F4188" s="1" t="str">
        <f>vlookup(E4188,Teams!$A:B,2,false)</f>
        <v>Tesla STEM A</v>
      </c>
      <c r="G4188" s="1" t="b">
        <v>1</v>
      </c>
      <c r="H4188" s="1" t="b">
        <v>0</v>
      </c>
      <c r="I4188" s="1">
        <v>4.0</v>
      </c>
      <c r="J4188" s="3" t="str">
        <f>vlookup(I4188,Cats!$A:$B,2,false)</f>
        <v>E</v>
      </c>
    </row>
    <row r="4189">
      <c r="A4189" s="1">
        <v>127240.0</v>
      </c>
      <c r="B4189" s="1">
        <v>265.0</v>
      </c>
      <c r="C4189" s="2" t="s">
        <v>23</v>
      </c>
      <c r="D4189" s="1" t="s">
        <v>579</v>
      </c>
      <c r="E4189" s="1">
        <v>38.0</v>
      </c>
      <c r="F4189" s="1" t="str">
        <f>vlookup(E4189,Teams!$A:B,2,false)</f>
        <v>Venice</v>
      </c>
      <c r="G4189" s="1" t="b">
        <v>0</v>
      </c>
      <c r="H4189" s="1" t="b">
        <v>0</v>
      </c>
      <c r="I4189" s="1">
        <v>4.0</v>
      </c>
      <c r="J4189" s="3" t="str">
        <f>vlookup(I4189,Cats!$A:$B,2,false)</f>
        <v>E</v>
      </c>
    </row>
    <row r="4190">
      <c r="A4190" s="1">
        <v>127241.0</v>
      </c>
      <c r="B4190" s="1">
        <v>265.0</v>
      </c>
      <c r="C4190" s="2" t="s">
        <v>23</v>
      </c>
      <c r="D4190" s="1" t="s">
        <v>624</v>
      </c>
      <c r="E4190" s="1">
        <v>36.0</v>
      </c>
      <c r="F4190" s="1" t="str">
        <f>vlookup(E4190,Teams!$A:B,2,false)</f>
        <v>Tesla STEM A</v>
      </c>
      <c r="G4190" s="1" t="b">
        <v>1</v>
      </c>
      <c r="H4190" s="1" t="b">
        <v>0</v>
      </c>
      <c r="I4190" s="1">
        <v>5.0</v>
      </c>
      <c r="J4190" s="3" t="str">
        <f>vlookup(I4190,Cats!$A:$B,2,false)</f>
        <v>B</v>
      </c>
    </row>
    <row r="4191">
      <c r="A4191" s="1">
        <v>127242.0</v>
      </c>
      <c r="B4191" s="1">
        <v>265.0</v>
      </c>
      <c r="C4191" s="2" t="s">
        <v>23</v>
      </c>
      <c r="D4191" s="1" t="s">
        <v>497</v>
      </c>
      <c r="E4191" s="1">
        <v>38.0</v>
      </c>
      <c r="F4191" s="1" t="str">
        <f>vlookup(E4191,Teams!$A:B,2,false)</f>
        <v>Venice</v>
      </c>
      <c r="G4191" s="1" t="b">
        <v>0</v>
      </c>
      <c r="H4191" s="1" t="b">
        <v>0</v>
      </c>
      <c r="I4191" s="1">
        <v>5.0</v>
      </c>
      <c r="J4191" s="3" t="str">
        <f>vlookup(I4191,Cats!$A:$B,2,false)</f>
        <v>B</v>
      </c>
    </row>
    <row r="4192">
      <c r="A4192" s="1">
        <v>127243.0</v>
      </c>
      <c r="B4192" s="1">
        <v>265.0</v>
      </c>
      <c r="C4192" s="2" t="s">
        <v>34</v>
      </c>
      <c r="D4192" s="1" t="s">
        <v>612</v>
      </c>
      <c r="E4192" s="1">
        <v>36.0</v>
      </c>
      <c r="F4192" s="1" t="str">
        <f>vlookup(E4192,Teams!$A:B,2,false)</f>
        <v>Tesla STEM A</v>
      </c>
      <c r="G4192" s="1" t="b">
        <v>1</v>
      </c>
      <c r="H4192" s="1" t="b">
        <v>0</v>
      </c>
      <c r="I4192" s="1">
        <v>6.0</v>
      </c>
      <c r="J4192" s="3" t="str">
        <f>vlookup(I4192,Cats!$A:$B,2,false)</f>
        <v>P</v>
      </c>
    </row>
    <row r="4193">
      <c r="A4193" s="1">
        <v>127244.0</v>
      </c>
      <c r="B4193" s="1">
        <v>265.0</v>
      </c>
      <c r="C4193" s="2" t="s">
        <v>23</v>
      </c>
      <c r="D4193" s="1"/>
      <c r="E4193" s="1">
        <v>38.0</v>
      </c>
      <c r="F4193" s="1" t="str">
        <f>vlookup(E4193,Teams!$A:B,2,false)</f>
        <v>Venice</v>
      </c>
      <c r="G4193" s="1" t="b">
        <v>0</v>
      </c>
      <c r="H4193" s="1" t="b">
        <v>1</v>
      </c>
      <c r="I4193" s="1">
        <v>6.0</v>
      </c>
      <c r="J4193" s="3" t="str">
        <f>vlookup(I4193,Cats!$A:$B,2,false)</f>
        <v>P</v>
      </c>
    </row>
    <row r="4194">
      <c r="A4194" s="1">
        <v>127245.0</v>
      </c>
      <c r="B4194" s="1">
        <v>265.0</v>
      </c>
      <c r="C4194" s="2" t="s">
        <v>23</v>
      </c>
      <c r="D4194" s="1"/>
      <c r="E4194" s="1">
        <v>36.0</v>
      </c>
      <c r="F4194" s="1" t="str">
        <f>vlookup(E4194,Teams!$A:B,2,false)</f>
        <v>Tesla STEM A</v>
      </c>
      <c r="G4194" s="1" t="b">
        <v>1</v>
      </c>
      <c r="H4194" s="1" t="b">
        <v>1</v>
      </c>
      <c r="I4194" s="1">
        <v>7.0</v>
      </c>
      <c r="J4194" s="3" t="str">
        <f>vlookup(I4194,Cats!$A:$B,2,false)</f>
        <v>X</v>
      </c>
    </row>
    <row r="4195">
      <c r="A4195" s="1">
        <v>127246.0</v>
      </c>
      <c r="B4195" s="1">
        <v>265.0</v>
      </c>
      <c r="C4195" s="2" t="s">
        <v>34</v>
      </c>
      <c r="D4195" s="1" t="s">
        <v>497</v>
      </c>
      <c r="E4195" s="1">
        <v>38.0</v>
      </c>
      <c r="F4195" s="1" t="str">
        <f>vlookup(E4195,Teams!$A:B,2,false)</f>
        <v>Venice</v>
      </c>
      <c r="G4195" s="1" t="b">
        <v>0</v>
      </c>
      <c r="H4195" s="1" t="b">
        <v>0</v>
      </c>
      <c r="I4195" s="1">
        <v>7.0</v>
      </c>
      <c r="J4195" s="3" t="str">
        <f>vlookup(I4195,Cats!$A:$B,2,false)</f>
        <v>X</v>
      </c>
    </row>
    <row r="4196">
      <c r="A4196" s="1">
        <v>127247.0</v>
      </c>
      <c r="B4196" s="1">
        <v>265.0</v>
      </c>
      <c r="C4196" s="2" t="s">
        <v>23</v>
      </c>
      <c r="D4196" s="1" t="s">
        <v>612</v>
      </c>
      <c r="E4196" s="1">
        <v>36.0</v>
      </c>
      <c r="F4196" s="1" t="str">
        <f>vlookup(E4196,Teams!$A:B,2,false)</f>
        <v>Tesla STEM A</v>
      </c>
      <c r="G4196" s="1" t="b">
        <v>1</v>
      </c>
      <c r="H4196" s="1" t="b">
        <v>0</v>
      </c>
      <c r="I4196" s="1">
        <v>8.0</v>
      </c>
      <c r="J4196" s="3" t="str">
        <f>vlookup(I4196,Cats!$A:$B,2,false)</f>
        <v>M</v>
      </c>
    </row>
    <row r="4197">
      <c r="A4197" s="1">
        <v>127248.0</v>
      </c>
      <c r="B4197" s="1">
        <v>265.0</v>
      </c>
      <c r="C4197" s="2" t="s">
        <v>23</v>
      </c>
      <c r="D4197" s="1" t="s">
        <v>497</v>
      </c>
      <c r="E4197" s="1">
        <v>38.0</v>
      </c>
      <c r="F4197" s="1" t="str">
        <f>vlookup(E4197,Teams!$A:B,2,false)</f>
        <v>Venice</v>
      </c>
      <c r="G4197" s="1" t="b">
        <v>0</v>
      </c>
      <c r="H4197" s="1" t="b">
        <v>0</v>
      </c>
      <c r="I4197" s="1">
        <v>8.0</v>
      </c>
      <c r="J4197" s="3" t="str">
        <f>vlookup(I4197,Cats!$A:$B,2,false)</f>
        <v>M</v>
      </c>
    </row>
    <row r="4198">
      <c r="A4198" s="1">
        <v>127249.0</v>
      </c>
      <c r="B4198" s="1">
        <v>265.0</v>
      </c>
      <c r="C4198" s="2" t="s">
        <v>34</v>
      </c>
      <c r="D4198" s="1" t="s">
        <v>624</v>
      </c>
      <c r="E4198" s="1">
        <v>36.0</v>
      </c>
      <c r="F4198" s="1" t="str">
        <f>vlookup(E4198,Teams!$A:B,2,false)</f>
        <v>Tesla STEM A</v>
      </c>
      <c r="G4198" s="1" t="b">
        <v>1</v>
      </c>
      <c r="H4198" s="1" t="b">
        <v>0</v>
      </c>
      <c r="I4198" s="1">
        <v>9.0</v>
      </c>
      <c r="J4198" s="3" t="str">
        <f>vlookup(I4198,Cats!$A:$B,2,false)</f>
        <v>C</v>
      </c>
    </row>
    <row r="4199">
      <c r="A4199" s="1">
        <v>127250.0</v>
      </c>
      <c r="B4199" s="1">
        <v>265.0</v>
      </c>
      <c r="C4199" s="2" t="s">
        <v>23</v>
      </c>
      <c r="D4199" s="1"/>
      <c r="E4199" s="1">
        <v>38.0</v>
      </c>
      <c r="F4199" s="1" t="str">
        <f>vlookup(E4199,Teams!$A:B,2,false)</f>
        <v>Venice</v>
      </c>
      <c r="G4199" s="1" t="b">
        <v>0</v>
      </c>
      <c r="H4199" s="1" t="b">
        <v>1</v>
      </c>
      <c r="I4199" s="1">
        <v>9.0</v>
      </c>
      <c r="J4199" s="3" t="str">
        <f>vlookup(I4199,Cats!$A:$B,2,false)</f>
        <v>C</v>
      </c>
    </row>
    <row r="4200">
      <c r="A4200" s="1">
        <v>127251.0</v>
      </c>
      <c r="B4200" s="1">
        <v>265.0</v>
      </c>
      <c r="C4200" s="2" t="s">
        <v>23</v>
      </c>
      <c r="D4200" s="1"/>
      <c r="E4200" s="1">
        <v>36.0</v>
      </c>
      <c r="F4200" s="1" t="str">
        <f>vlookup(E4200,Teams!$A:B,2,false)</f>
        <v>Tesla STEM A</v>
      </c>
      <c r="G4200" s="1" t="b">
        <v>1</v>
      </c>
      <c r="H4200" s="1" t="b">
        <v>1</v>
      </c>
      <c r="I4200" s="1">
        <v>10.0</v>
      </c>
      <c r="J4200" s="3" t="str">
        <f>vlookup(I4200,Cats!$A:$B,2,false)</f>
        <v>E</v>
      </c>
    </row>
    <row r="4201">
      <c r="A4201" s="1">
        <v>127252.0</v>
      </c>
      <c r="B4201" s="1">
        <v>265.0</v>
      </c>
      <c r="C4201" s="2" t="s">
        <v>34</v>
      </c>
      <c r="D4201" s="1" t="s">
        <v>579</v>
      </c>
      <c r="E4201" s="1">
        <v>38.0</v>
      </c>
      <c r="F4201" s="1" t="str">
        <f>vlookup(E4201,Teams!$A:B,2,false)</f>
        <v>Venice</v>
      </c>
      <c r="G4201" s="1" t="b">
        <v>0</v>
      </c>
      <c r="H4201" s="1" t="b">
        <v>0</v>
      </c>
      <c r="I4201" s="1">
        <v>10.0</v>
      </c>
      <c r="J4201" s="3" t="str">
        <f>vlookup(I4201,Cats!$A:$B,2,false)</f>
        <v>E</v>
      </c>
    </row>
    <row r="4202">
      <c r="A4202" s="1">
        <v>127253.0</v>
      </c>
      <c r="B4202" s="1">
        <v>265.0</v>
      </c>
      <c r="C4202" s="2" t="s">
        <v>23</v>
      </c>
      <c r="D4202" s="1" t="s">
        <v>624</v>
      </c>
      <c r="E4202" s="1">
        <v>36.0</v>
      </c>
      <c r="F4202" s="1" t="str">
        <f>vlookup(E4202,Teams!$A:B,2,false)</f>
        <v>Tesla STEM A</v>
      </c>
      <c r="G4202" s="1" t="b">
        <v>1</v>
      </c>
      <c r="H4202" s="1" t="b">
        <v>0</v>
      </c>
      <c r="I4202" s="1">
        <v>11.0</v>
      </c>
      <c r="J4202" s="3" t="str">
        <f>vlookup(I4202,Cats!$A:$B,2,false)</f>
        <v>B</v>
      </c>
    </row>
    <row r="4203">
      <c r="A4203" s="1">
        <v>127254.0</v>
      </c>
      <c r="B4203" s="1">
        <v>265.0</v>
      </c>
      <c r="C4203" s="2" t="s">
        <v>23</v>
      </c>
      <c r="D4203" s="1" t="s">
        <v>497</v>
      </c>
      <c r="E4203" s="1">
        <v>38.0</v>
      </c>
      <c r="F4203" s="1" t="str">
        <f>vlookup(E4203,Teams!$A:B,2,false)</f>
        <v>Venice</v>
      </c>
      <c r="G4203" s="1" t="b">
        <v>0</v>
      </c>
      <c r="H4203" s="1" t="b">
        <v>0</v>
      </c>
      <c r="I4203" s="1">
        <v>11.0</v>
      </c>
      <c r="J4203" s="3" t="str">
        <f>vlookup(I4203,Cats!$A:$B,2,false)</f>
        <v>B</v>
      </c>
    </row>
    <row r="4204">
      <c r="A4204" s="1">
        <v>127255.0</v>
      </c>
      <c r="B4204" s="1">
        <v>265.0</v>
      </c>
      <c r="C4204" s="2" t="s">
        <v>34</v>
      </c>
      <c r="D4204" s="1" t="s">
        <v>612</v>
      </c>
      <c r="E4204" s="1">
        <v>36.0</v>
      </c>
      <c r="F4204" s="1" t="str">
        <f>vlookup(E4204,Teams!$A:B,2,false)</f>
        <v>Tesla STEM A</v>
      </c>
      <c r="G4204" s="1" t="b">
        <v>1</v>
      </c>
      <c r="H4204" s="1" t="b">
        <v>0</v>
      </c>
      <c r="I4204" s="1">
        <v>12.0</v>
      </c>
      <c r="J4204" s="3" t="str">
        <f>vlookup(I4204,Cats!$A:$B,2,false)</f>
        <v>P</v>
      </c>
    </row>
    <row r="4205">
      <c r="A4205" s="1">
        <v>127256.0</v>
      </c>
      <c r="B4205" s="1">
        <v>265.0</v>
      </c>
      <c r="C4205" s="2" t="s">
        <v>23</v>
      </c>
      <c r="D4205" s="1"/>
      <c r="E4205" s="1">
        <v>38.0</v>
      </c>
      <c r="F4205" s="1" t="str">
        <f>vlookup(E4205,Teams!$A:B,2,false)</f>
        <v>Venice</v>
      </c>
      <c r="G4205" s="1" t="b">
        <v>0</v>
      </c>
      <c r="H4205" s="1" t="b">
        <v>1</v>
      </c>
      <c r="I4205" s="1">
        <v>12.0</v>
      </c>
      <c r="J4205" s="3" t="str">
        <f>vlookup(I4205,Cats!$A:$B,2,false)</f>
        <v>P</v>
      </c>
    </row>
    <row r="4206">
      <c r="A4206" s="1">
        <v>127257.0</v>
      </c>
      <c r="B4206" s="1">
        <v>265.0</v>
      </c>
      <c r="C4206" s="2" t="s">
        <v>34</v>
      </c>
      <c r="D4206" s="1" t="s">
        <v>658</v>
      </c>
      <c r="E4206" s="1">
        <v>36.0</v>
      </c>
      <c r="F4206" s="1" t="str">
        <f>vlookup(E4206,Teams!$A:B,2,false)</f>
        <v>Tesla STEM A</v>
      </c>
      <c r="G4206" s="1" t="b">
        <v>1</v>
      </c>
      <c r="H4206" s="1" t="b">
        <v>0</v>
      </c>
      <c r="I4206" s="1">
        <v>13.0</v>
      </c>
      <c r="J4206" s="3" t="str">
        <f>vlookup(I4206,Cats!$A:$B,2,false)</f>
        <v>X</v>
      </c>
    </row>
    <row r="4207">
      <c r="A4207" s="1">
        <v>127258.0</v>
      </c>
      <c r="B4207" s="1">
        <v>265.0</v>
      </c>
      <c r="C4207" s="2" t="s">
        <v>23</v>
      </c>
      <c r="D4207" s="1"/>
      <c r="E4207" s="1">
        <v>38.0</v>
      </c>
      <c r="F4207" s="1" t="str">
        <f>vlookup(E4207,Teams!$A:B,2,false)</f>
        <v>Venice</v>
      </c>
      <c r="G4207" s="1" t="b">
        <v>0</v>
      </c>
      <c r="H4207" s="1" t="b">
        <v>1</v>
      </c>
      <c r="I4207" s="1">
        <v>13.0</v>
      </c>
      <c r="J4207" s="3" t="str">
        <f>vlookup(I4207,Cats!$A:$B,2,false)</f>
        <v>X</v>
      </c>
    </row>
    <row r="4208">
      <c r="A4208" s="1">
        <v>127259.0</v>
      </c>
      <c r="B4208" s="1">
        <v>265.0</v>
      </c>
      <c r="C4208" s="2" t="s">
        <v>34</v>
      </c>
      <c r="D4208" s="1" t="s">
        <v>612</v>
      </c>
      <c r="E4208" s="1">
        <v>36.0</v>
      </c>
      <c r="F4208" s="1" t="str">
        <f>vlookup(E4208,Teams!$A:B,2,false)</f>
        <v>Tesla STEM A</v>
      </c>
      <c r="G4208" s="1" t="b">
        <v>1</v>
      </c>
      <c r="H4208" s="1" t="b">
        <v>0</v>
      </c>
      <c r="I4208" s="1">
        <v>14.0</v>
      </c>
      <c r="J4208" s="3" t="str">
        <f>vlookup(I4208,Cats!$A:$B,2,false)</f>
        <v>M</v>
      </c>
    </row>
    <row r="4209">
      <c r="A4209" s="1">
        <v>127260.0</v>
      </c>
      <c r="B4209" s="1">
        <v>265.0</v>
      </c>
      <c r="C4209" s="2" t="s">
        <v>23</v>
      </c>
      <c r="D4209" s="1"/>
      <c r="E4209" s="1">
        <v>38.0</v>
      </c>
      <c r="F4209" s="1" t="str">
        <f>vlookup(E4209,Teams!$A:B,2,false)</f>
        <v>Venice</v>
      </c>
      <c r="G4209" s="1" t="b">
        <v>0</v>
      </c>
      <c r="H4209" s="1" t="b">
        <v>1</v>
      </c>
      <c r="I4209" s="1">
        <v>14.0</v>
      </c>
      <c r="J4209" s="3" t="str">
        <f>vlookup(I4209,Cats!$A:$B,2,false)</f>
        <v>M</v>
      </c>
    </row>
    <row r="4210">
      <c r="A4210" s="1">
        <v>127261.0</v>
      </c>
      <c r="B4210" s="1">
        <v>265.0</v>
      </c>
      <c r="C4210" s="2" t="s">
        <v>34</v>
      </c>
      <c r="D4210" s="1" t="s">
        <v>624</v>
      </c>
      <c r="E4210" s="1">
        <v>36.0</v>
      </c>
      <c r="F4210" s="1" t="str">
        <f>vlookup(E4210,Teams!$A:B,2,false)</f>
        <v>Tesla STEM A</v>
      </c>
      <c r="G4210" s="1" t="b">
        <v>1</v>
      </c>
      <c r="H4210" s="1" t="b">
        <v>0</v>
      </c>
      <c r="I4210" s="1">
        <v>15.0</v>
      </c>
      <c r="J4210" s="3" t="str">
        <f>vlookup(I4210,Cats!$A:$B,2,false)</f>
        <v>C</v>
      </c>
    </row>
    <row r="4211">
      <c r="A4211" s="1">
        <v>127262.0</v>
      </c>
      <c r="B4211" s="1">
        <v>265.0</v>
      </c>
      <c r="C4211" s="2" t="s">
        <v>23</v>
      </c>
      <c r="D4211" s="1"/>
      <c r="E4211" s="1">
        <v>38.0</v>
      </c>
      <c r="F4211" s="1" t="str">
        <f>vlookup(E4211,Teams!$A:B,2,false)</f>
        <v>Venice</v>
      </c>
      <c r="G4211" s="1" t="b">
        <v>0</v>
      </c>
      <c r="H4211" s="1" t="b">
        <v>1</v>
      </c>
      <c r="I4211" s="1">
        <v>15.0</v>
      </c>
      <c r="J4211" s="3" t="str">
        <f>vlookup(I4211,Cats!$A:$B,2,false)</f>
        <v>C</v>
      </c>
    </row>
    <row r="4212">
      <c r="A4212" s="1">
        <v>127263.0</v>
      </c>
      <c r="B4212" s="1">
        <v>265.0</v>
      </c>
      <c r="C4212" s="2" t="s">
        <v>34</v>
      </c>
      <c r="D4212" s="1" t="s">
        <v>649</v>
      </c>
      <c r="E4212" s="1">
        <v>36.0</v>
      </c>
      <c r="F4212" s="1" t="str">
        <f>vlookup(E4212,Teams!$A:B,2,false)</f>
        <v>Tesla STEM A</v>
      </c>
      <c r="G4212" s="1" t="b">
        <v>1</v>
      </c>
      <c r="H4212" s="1" t="b">
        <v>0</v>
      </c>
      <c r="I4212" s="1">
        <v>16.0</v>
      </c>
      <c r="J4212" s="3" t="str">
        <f>vlookup(I4212,Cats!$A:$B,2,false)</f>
        <v>E</v>
      </c>
    </row>
    <row r="4213">
      <c r="A4213" s="1">
        <v>127264.0</v>
      </c>
      <c r="B4213" s="1">
        <v>265.0</v>
      </c>
      <c r="C4213" s="2" t="s">
        <v>59</v>
      </c>
      <c r="D4213" s="1" t="s">
        <v>579</v>
      </c>
      <c r="E4213" s="1">
        <v>38.0</v>
      </c>
      <c r="F4213" s="1" t="str">
        <f>vlookup(E4213,Teams!$A:B,2,false)</f>
        <v>Venice</v>
      </c>
      <c r="G4213" s="1" t="b">
        <v>0</v>
      </c>
      <c r="H4213" s="1" t="b">
        <v>0</v>
      </c>
      <c r="I4213" s="1">
        <v>16.0</v>
      </c>
      <c r="J4213" s="3" t="str">
        <f>vlookup(I4213,Cats!$A:$B,2,false)</f>
        <v>E</v>
      </c>
    </row>
    <row r="4214">
      <c r="A4214" s="1">
        <v>127265.0</v>
      </c>
      <c r="B4214" s="1">
        <v>265.0</v>
      </c>
      <c r="C4214" s="2" t="s">
        <v>23</v>
      </c>
      <c r="D4214" s="1"/>
      <c r="E4214" s="1">
        <v>36.0</v>
      </c>
      <c r="F4214" s="1" t="str">
        <f>vlookup(E4214,Teams!$A:B,2,false)</f>
        <v>Tesla STEM A</v>
      </c>
      <c r="G4214" s="1" t="b">
        <v>1</v>
      </c>
      <c r="H4214" s="1" t="b">
        <v>1</v>
      </c>
      <c r="I4214" s="1">
        <v>17.0</v>
      </c>
      <c r="J4214" s="3" t="str">
        <f>vlookup(I4214,Cats!$A:$B,2,false)</f>
        <v>B</v>
      </c>
    </row>
    <row r="4215">
      <c r="A4215" s="1">
        <v>127266.0</v>
      </c>
      <c r="B4215" s="1">
        <v>265.0</v>
      </c>
      <c r="C4215" s="2" t="s">
        <v>34</v>
      </c>
      <c r="D4215" s="1" t="s">
        <v>497</v>
      </c>
      <c r="E4215" s="1">
        <v>38.0</v>
      </c>
      <c r="F4215" s="1" t="str">
        <f>vlookup(E4215,Teams!$A:B,2,false)</f>
        <v>Venice</v>
      </c>
      <c r="G4215" s="1" t="b">
        <v>0</v>
      </c>
      <c r="H4215" s="1" t="b">
        <v>0</v>
      </c>
      <c r="I4215" s="1">
        <v>17.0</v>
      </c>
      <c r="J4215" s="3" t="str">
        <f>vlookup(I4215,Cats!$A:$B,2,false)</f>
        <v>B</v>
      </c>
    </row>
    <row r="4216">
      <c r="A4216" s="1">
        <v>127267.0</v>
      </c>
      <c r="B4216" s="1">
        <v>265.0</v>
      </c>
      <c r="C4216" s="2" t="s">
        <v>23</v>
      </c>
      <c r="D4216" s="1" t="s">
        <v>612</v>
      </c>
      <c r="E4216" s="1">
        <v>36.0</v>
      </c>
      <c r="F4216" s="1" t="str">
        <f>vlookup(E4216,Teams!$A:B,2,false)</f>
        <v>Tesla STEM A</v>
      </c>
      <c r="G4216" s="1" t="b">
        <v>1</v>
      </c>
      <c r="H4216" s="1" t="b">
        <v>0</v>
      </c>
      <c r="I4216" s="1">
        <v>18.0</v>
      </c>
      <c r="J4216" s="3" t="str">
        <f>vlookup(I4216,Cats!$A:$B,2,false)</f>
        <v>P</v>
      </c>
    </row>
    <row r="4217">
      <c r="A4217" s="1">
        <v>127268.0</v>
      </c>
      <c r="B4217" s="1">
        <v>265.0</v>
      </c>
      <c r="C4217" s="2" t="s">
        <v>23</v>
      </c>
      <c r="D4217" s="1" t="s">
        <v>576</v>
      </c>
      <c r="E4217" s="1">
        <v>38.0</v>
      </c>
      <c r="F4217" s="1" t="str">
        <f>vlookup(E4217,Teams!$A:B,2,false)</f>
        <v>Venice</v>
      </c>
      <c r="G4217" s="1" t="b">
        <v>0</v>
      </c>
      <c r="H4217" s="1" t="b">
        <v>0</v>
      </c>
      <c r="I4217" s="1">
        <v>18.0</v>
      </c>
      <c r="J4217" s="3" t="str">
        <f>vlookup(I4217,Cats!$A:$B,2,false)</f>
        <v>P</v>
      </c>
    </row>
    <row r="4218">
      <c r="A4218" s="1">
        <v>127269.0</v>
      </c>
      <c r="B4218" s="1">
        <v>265.0</v>
      </c>
      <c r="C4218" s="2" t="s">
        <v>34</v>
      </c>
      <c r="D4218" s="1" t="s">
        <v>624</v>
      </c>
      <c r="E4218" s="1">
        <v>36.0</v>
      </c>
      <c r="F4218" s="1" t="str">
        <f>vlookup(E4218,Teams!$A:B,2,false)</f>
        <v>Tesla STEM A</v>
      </c>
      <c r="G4218" s="1" t="b">
        <v>1</v>
      </c>
      <c r="H4218" s="1" t="b">
        <v>0</v>
      </c>
      <c r="I4218" s="1">
        <v>19.0</v>
      </c>
      <c r="J4218" s="3" t="str">
        <f>vlookup(I4218,Cats!$A:$B,2,false)</f>
        <v>X</v>
      </c>
    </row>
    <row r="4219">
      <c r="A4219" s="1">
        <v>127270.0</v>
      </c>
      <c r="B4219" s="1">
        <v>265.0</v>
      </c>
      <c r="C4219" s="2" t="s">
        <v>23</v>
      </c>
      <c r="D4219" s="1"/>
      <c r="E4219" s="1">
        <v>38.0</v>
      </c>
      <c r="F4219" s="1" t="str">
        <f>vlookup(E4219,Teams!$A:B,2,false)</f>
        <v>Venice</v>
      </c>
      <c r="G4219" s="1" t="b">
        <v>0</v>
      </c>
      <c r="H4219" s="1" t="b">
        <v>1</v>
      </c>
      <c r="I4219" s="1">
        <v>19.0</v>
      </c>
      <c r="J4219" s="3" t="str">
        <f>vlookup(I4219,Cats!$A:$B,2,false)</f>
        <v>X</v>
      </c>
    </row>
    <row r="4220">
      <c r="A4220" s="1">
        <v>127271.0</v>
      </c>
      <c r="B4220" s="1">
        <v>265.0</v>
      </c>
      <c r="C4220" s="2" t="s">
        <v>34</v>
      </c>
      <c r="D4220" s="1" t="s">
        <v>612</v>
      </c>
      <c r="E4220" s="1">
        <v>36.0</v>
      </c>
      <c r="F4220" s="1" t="str">
        <f>vlookup(E4220,Teams!$A:B,2,false)</f>
        <v>Tesla STEM A</v>
      </c>
      <c r="G4220" s="1" t="b">
        <v>1</v>
      </c>
      <c r="H4220" s="1" t="b">
        <v>0</v>
      </c>
      <c r="I4220" s="1">
        <v>20.0</v>
      </c>
      <c r="J4220" s="3" t="str">
        <f>vlookup(I4220,Cats!$A:$B,2,false)</f>
        <v>M</v>
      </c>
    </row>
    <row r="4221">
      <c r="A4221" s="1">
        <v>127272.0</v>
      </c>
      <c r="B4221" s="1">
        <v>265.0</v>
      </c>
      <c r="C4221" s="2" t="s">
        <v>23</v>
      </c>
      <c r="D4221" s="1"/>
      <c r="E4221" s="1">
        <v>38.0</v>
      </c>
      <c r="F4221" s="1" t="str">
        <f>vlookup(E4221,Teams!$A:B,2,false)</f>
        <v>Venice</v>
      </c>
      <c r="G4221" s="1" t="b">
        <v>0</v>
      </c>
      <c r="H4221" s="1" t="b">
        <v>1</v>
      </c>
      <c r="I4221" s="1">
        <v>20.0</v>
      </c>
      <c r="J4221" s="3" t="str">
        <f>vlookup(I4221,Cats!$A:$B,2,false)</f>
        <v>M</v>
      </c>
    </row>
    <row r="4222">
      <c r="A4222" s="1">
        <v>127273.0</v>
      </c>
      <c r="B4222" s="1">
        <v>265.0</v>
      </c>
      <c r="C4222" s="2" t="s">
        <v>23</v>
      </c>
      <c r="D4222" s="1"/>
      <c r="E4222" s="1">
        <v>36.0</v>
      </c>
      <c r="F4222" s="1" t="str">
        <f>vlookup(E4222,Teams!$A:B,2,false)</f>
        <v>Tesla STEM A</v>
      </c>
      <c r="G4222" s="1" t="b">
        <v>1</v>
      </c>
      <c r="H4222" s="1" t="b">
        <v>1</v>
      </c>
      <c r="I4222" s="1">
        <v>21.0</v>
      </c>
      <c r="J4222" s="3" t="str">
        <f>vlookup(I4222,Cats!$A:$B,2,false)</f>
        <v>C</v>
      </c>
    </row>
    <row r="4223">
      <c r="A4223" s="1">
        <v>127274.0</v>
      </c>
      <c r="B4223" s="1">
        <v>265.0</v>
      </c>
      <c r="C4223" s="2" t="s">
        <v>78</v>
      </c>
      <c r="D4223" s="1" t="s">
        <v>497</v>
      </c>
      <c r="E4223" s="1">
        <v>38.0</v>
      </c>
      <c r="F4223" s="1" t="str">
        <f>vlookup(E4223,Teams!$A:B,2,false)</f>
        <v>Venice</v>
      </c>
      <c r="G4223" s="1" t="b">
        <v>0</v>
      </c>
      <c r="H4223" s="1" t="b">
        <v>0</v>
      </c>
      <c r="I4223" s="1">
        <v>21.0</v>
      </c>
      <c r="J4223" s="3" t="str">
        <f>vlookup(I4223,Cats!$A:$B,2,false)</f>
        <v>C</v>
      </c>
    </row>
    <row r="4224">
      <c r="A4224" s="1">
        <v>127275.0</v>
      </c>
      <c r="B4224" s="1">
        <v>265.0</v>
      </c>
      <c r="C4224" s="2" t="s">
        <v>23</v>
      </c>
      <c r="D4224" s="1"/>
      <c r="E4224" s="1">
        <v>36.0</v>
      </c>
      <c r="F4224" s="1" t="str">
        <f>vlookup(E4224,Teams!$A:B,2,false)</f>
        <v>Tesla STEM A</v>
      </c>
      <c r="G4224" s="1" t="b">
        <v>1</v>
      </c>
      <c r="H4224" s="1" t="b">
        <v>1</v>
      </c>
      <c r="I4224" s="1">
        <v>22.0</v>
      </c>
      <c r="J4224" s="3" t="str">
        <f>vlookup(I4224,Cats!$A:$B,2,false)</f>
        <v>E</v>
      </c>
    </row>
    <row r="4225">
      <c r="A4225" s="1">
        <v>127276.0</v>
      </c>
      <c r="B4225" s="1">
        <v>265.0</v>
      </c>
      <c r="C4225" s="2" t="s">
        <v>78</v>
      </c>
      <c r="D4225" s="1" t="s">
        <v>582</v>
      </c>
      <c r="E4225" s="1">
        <v>38.0</v>
      </c>
      <c r="F4225" s="1" t="str">
        <f>vlookup(E4225,Teams!$A:B,2,false)</f>
        <v>Venice</v>
      </c>
      <c r="G4225" s="1" t="b">
        <v>0</v>
      </c>
      <c r="H4225" s="1" t="b">
        <v>0</v>
      </c>
      <c r="I4225" s="1">
        <v>22.0</v>
      </c>
      <c r="J4225" s="3" t="str">
        <f>vlookup(I4225,Cats!$A:$B,2,false)</f>
        <v>E</v>
      </c>
    </row>
    <row r="4226">
      <c r="A4226" s="1">
        <v>127277.0</v>
      </c>
      <c r="B4226" s="1">
        <v>265.0</v>
      </c>
      <c r="C4226" s="2" t="s">
        <v>23</v>
      </c>
      <c r="D4226" s="1" t="s">
        <v>624</v>
      </c>
      <c r="E4226" s="1">
        <v>36.0</v>
      </c>
      <c r="F4226" s="1" t="str">
        <f>vlookup(E4226,Teams!$A:B,2,false)</f>
        <v>Tesla STEM A</v>
      </c>
      <c r="G4226" s="1" t="b">
        <v>1</v>
      </c>
      <c r="H4226" s="1" t="b">
        <v>0</v>
      </c>
      <c r="I4226" s="1">
        <v>23.0</v>
      </c>
      <c r="J4226" s="3" t="str">
        <f>vlookup(I4226,Cats!$A:$B,2,false)</f>
        <v>B</v>
      </c>
    </row>
    <row r="4227">
      <c r="A4227" s="1">
        <v>127278.0</v>
      </c>
      <c r="B4227" s="1">
        <v>265.0</v>
      </c>
      <c r="C4227" s="2" t="s">
        <v>34</v>
      </c>
      <c r="D4227" s="1" t="s">
        <v>576</v>
      </c>
      <c r="E4227" s="1">
        <v>38.0</v>
      </c>
      <c r="F4227" s="1" t="str">
        <f>vlookup(E4227,Teams!$A:B,2,false)</f>
        <v>Venice</v>
      </c>
      <c r="G4227" s="1" t="b">
        <v>0</v>
      </c>
      <c r="H4227" s="1" t="b">
        <v>0</v>
      </c>
      <c r="I4227" s="1">
        <v>23.0</v>
      </c>
      <c r="J4227" s="3" t="str">
        <f>vlookup(I4227,Cats!$A:$B,2,false)</f>
        <v>B</v>
      </c>
    </row>
    <row r="4228">
      <c r="A4228" s="1">
        <v>127279.0</v>
      </c>
      <c r="B4228" s="1">
        <v>265.0</v>
      </c>
      <c r="C4228" s="2" t="s">
        <v>34</v>
      </c>
      <c r="D4228" s="1" t="s">
        <v>649</v>
      </c>
      <c r="E4228" s="1">
        <v>36.0</v>
      </c>
      <c r="F4228" s="1" t="str">
        <f>vlookup(E4228,Teams!$A:B,2,false)</f>
        <v>Tesla STEM A</v>
      </c>
      <c r="G4228" s="1" t="b">
        <v>1</v>
      </c>
      <c r="H4228" s="1" t="b">
        <v>0</v>
      </c>
      <c r="I4228" s="1">
        <v>24.0</v>
      </c>
      <c r="J4228" s="3" t="str">
        <f>vlookup(I4228,Cats!$A:$B,2,false)</f>
        <v>P</v>
      </c>
    </row>
    <row r="4229">
      <c r="A4229" s="1">
        <v>127280.0</v>
      </c>
      <c r="B4229" s="1">
        <v>265.0</v>
      </c>
      <c r="C4229" s="2" t="s">
        <v>23</v>
      </c>
      <c r="D4229" s="1"/>
      <c r="E4229" s="1">
        <v>38.0</v>
      </c>
      <c r="F4229" s="1" t="str">
        <f>vlookup(E4229,Teams!$A:B,2,false)</f>
        <v>Venice</v>
      </c>
      <c r="G4229" s="1" t="b">
        <v>0</v>
      </c>
      <c r="H4229" s="1" t="b">
        <v>1</v>
      </c>
      <c r="I4229" s="1">
        <v>24.0</v>
      </c>
      <c r="J4229" s="3" t="str">
        <f>vlookup(I4229,Cats!$A:$B,2,false)</f>
        <v>P</v>
      </c>
    </row>
    <row r="4230">
      <c r="A4230" s="1">
        <v>127281.0</v>
      </c>
      <c r="B4230" s="1">
        <v>266.0</v>
      </c>
      <c r="C4230" s="2" t="s">
        <v>34</v>
      </c>
      <c r="D4230" s="1" t="s">
        <v>485</v>
      </c>
      <c r="E4230" s="1">
        <v>9.0</v>
      </c>
      <c r="F4230" s="1" t="str">
        <f>vlookup(E4230,Teams!$A:B,2,false)</f>
        <v>Enloe B</v>
      </c>
      <c r="G4230" s="1" t="b">
        <v>1</v>
      </c>
      <c r="H4230" s="1" t="b">
        <v>0</v>
      </c>
      <c r="I4230" s="1">
        <v>1.0</v>
      </c>
      <c r="J4230" s="3" t="str">
        <f>vlookup(I4230,Cats!$A:$B,2,false)</f>
        <v>X</v>
      </c>
    </row>
    <row r="4231">
      <c r="A4231" s="1">
        <v>127282.0</v>
      </c>
      <c r="B4231" s="1">
        <v>266.0</v>
      </c>
      <c r="C4231" s="2" t="s">
        <v>59</v>
      </c>
      <c r="D4231" s="1" t="s">
        <v>700</v>
      </c>
      <c r="E4231" s="1">
        <v>12.0</v>
      </c>
      <c r="F4231" s="1" t="str">
        <f>vlookup(E4231,Teams!$A:B,2,false)</f>
        <v>Interlake A</v>
      </c>
      <c r="G4231" s="1" t="b">
        <v>0</v>
      </c>
      <c r="H4231" s="1" t="b">
        <v>0</v>
      </c>
      <c r="I4231" s="1">
        <v>1.0</v>
      </c>
      <c r="J4231" s="3" t="str">
        <f>vlookup(I4231,Cats!$A:$B,2,false)</f>
        <v>X</v>
      </c>
    </row>
    <row r="4232">
      <c r="A4232" s="1">
        <v>127283.0</v>
      </c>
      <c r="B4232" s="1">
        <v>266.0</v>
      </c>
      <c r="C4232" s="2" t="s">
        <v>23</v>
      </c>
      <c r="D4232" s="1" t="s">
        <v>880</v>
      </c>
      <c r="E4232" s="1">
        <v>9.0</v>
      </c>
      <c r="F4232" s="1" t="str">
        <f>vlookup(E4232,Teams!$A:B,2,false)</f>
        <v>Enloe B</v>
      </c>
      <c r="G4232" s="1" t="b">
        <v>1</v>
      </c>
      <c r="H4232" s="1" t="b">
        <v>0</v>
      </c>
      <c r="I4232" s="1">
        <v>2.0</v>
      </c>
      <c r="J4232" s="3" t="str">
        <f>vlookup(I4232,Cats!$A:$B,2,false)</f>
        <v>M</v>
      </c>
    </row>
    <row r="4233">
      <c r="A4233" s="1">
        <v>127284.0</v>
      </c>
      <c r="B4233" s="1">
        <v>266.0</v>
      </c>
      <c r="C4233" s="2" t="s">
        <v>23</v>
      </c>
      <c r="D4233" s="1" t="s">
        <v>853</v>
      </c>
      <c r="E4233" s="1">
        <v>12.0</v>
      </c>
      <c r="F4233" s="1" t="str">
        <f>vlookup(E4233,Teams!$A:B,2,false)</f>
        <v>Interlake A</v>
      </c>
      <c r="G4233" s="1" t="b">
        <v>0</v>
      </c>
      <c r="H4233" s="1" t="b">
        <v>0</v>
      </c>
      <c r="I4233" s="1">
        <v>2.0</v>
      </c>
      <c r="J4233" s="3" t="str">
        <f>vlookup(I4233,Cats!$A:$B,2,false)</f>
        <v>M</v>
      </c>
    </row>
    <row r="4234">
      <c r="A4234" s="1">
        <v>127285.0</v>
      </c>
      <c r="B4234" s="1">
        <v>266.0</v>
      </c>
      <c r="C4234" s="2" t="s">
        <v>34</v>
      </c>
      <c r="D4234" s="1" t="s">
        <v>474</v>
      </c>
      <c r="E4234" s="1">
        <v>9.0</v>
      </c>
      <c r="F4234" s="1" t="str">
        <f>vlookup(E4234,Teams!$A:B,2,false)</f>
        <v>Enloe B</v>
      </c>
      <c r="G4234" s="1" t="b">
        <v>1</v>
      </c>
      <c r="H4234" s="1" t="b">
        <v>0</v>
      </c>
      <c r="I4234" s="1">
        <v>3.0</v>
      </c>
      <c r="J4234" s="3" t="str">
        <f>vlookup(I4234,Cats!$A:$B,2,false)</f>
        <v>C</v>
      </c>
    </row>
    <row r="4235">
      <c r="A4235" s="1">
        <v>127286.0</v>
      </c>
      <c r="B4235" s="1">
        <v>266.0</v>
      </c>
      <c r="C4235" s="2" t="s">
        <v>23</v>
      </c>
      <c r="D4235" s="1" t="s">
        <v>700</v>
      </c>
      <c r="E4235" s="1">
        <v>12.0</v>
      </c>
      <c r="F4235" s="1" t="str">
        <f>vlookup(E4235,Teams!$A:B,2,false)</f>
        <v>Interlake A</v>
      </c>
      <c r="G4235" s="1" t="b">
        <v>0</v>
      </c>
      <c r="H4235" s="1" t="b">
        <v>0</v>
      </c>
      <c r="I4235" s="1">
        <v>3.0</v>
      </c>
      <c r="J4235" s="3" t="str">
        <f>vlookup(I4235,Cats!$A:$B,2,false)</f>
        <v>C</v>
      </c>
    </row>
    <row r="4236">
      <c r="A4236" s="1">
        <v>127287.0</v>
      </c>
      <c r="B4236" s="1">
        <v>266.0</v>
      </c>
      <c r="C4236" s="2" t="s">
        <v>23</v>
      </c>
      <c r="D4236" s="1"/>
      <c r="E4236" s="1">
        <v>9.0</v>
      </c>
      <c r="F4236" s="1" t="str">
        <f>vlookup(E4236,Teams!$A:B,2,false)</f>
        <v>Enloe B</v>
      </c>
      <c r="G4236" s="1" t="b">
        <v>1</v>
      </c>
      <c r="H4236" s="1" t="b">
        <v>1</v>
      </c>
      <c r="I4236" s="1">
        <v>4.0</v>
      </c>
      <c r="J4236" s="3" t="str">
        <f>vlookup(I4236,Cats!$A:$B,2,false)</f>
        <v>E</v>
      </c>
    </row>
    <row r="4237">
      <c r="A4237" s="1">
        <v>127288.0</v>
      </c>
      <c r="B4237" s="1">
        <v>266.0</v>
      </c>
      <c r="C4237" s="2" t="s">
        <v>34</v>
      </c>
      <c r="D4237" s="1" t="s">
        <v>449</v>
      </c>
      <c r="E4237" s="1">
        <v>12.0</v>
      </c>
      <c r="F4237" s="1" t="str">
        <f>vlookup(E4237,Teams!$A:B,2,false)</f>
        <v>Interlake A</v>
      </c>
      <c r="G4237" s="1" t="b">
        <v>0</v>
      </c>
      <c r="H4237" s="1" t="b">
        <v>0</v>
      </c>
      <c r="I4237" s="1">
        <v>4.0</v>
      </c>
      <c r="J4237" s="3" t="str">
        <f>vlookup(I4237,Cats!$A:$B,2,false)</f>
        <v>E</v>
      </c>
    </row>
    <row r="4238">
      <c r="A4238" s="1">
        <v>127289.0</v>
      </c>
      <c r="B4238" s="1">
        <v>266.0</v>
      </c>
      <c r="C4238" s="2" t="s">
        <v>23</v>
      </c>
      <c r="D4238" s="1" t="s">
        <v>485</v>
      </c>
      <c r="E4238" s="1">
        <v>9.0</v>
      </c>
      <c r="F4238" s="1" t="str">
        <f>vlookup(E4238,Teams!$A:B,2,false)</f>
        <v>Enloe B</v>
      </c>
      <c r="G4238" s="1" t="b">
        <v>1</v>
      </c>
      <c r="H4238" s="1" t="b">
        <v>0</v>
      </c>
      <c r="I4238" s="1">
        <v>5.0</v>
      </c>
      <c r="J4238" s="3" t="str">
        <f>vlookup(I4238,Cats!$A:$B,2,false)</f>
        <v>B</v>
      </c>
    </row>
    <row r="4239">
      <c r="A4239" s="1">
        <v>127290.0</v>
      </c>
      <c r="B4239" s="1">
        <v>266.0</v>
      </c>
      <c r="C4239" s="2" t="s">
        <v>23</v>
      </c>
      <c r="D4239" s="1" t="s">
        <v>453</v>
      </c>
      <c r="E4239" s="1">
        <v>12.0</v>
      </c>
      <c r="F4239" s="1" t="str">
        <f>vlookup(E4239,Teams!$A:B,2,false)</f>
        <v>Interlake A</v>
      </c>
      <c r="G4239" s="1" t="b">
        <v>0</v>
      </c>
      <c r="H4239" s="1" t="b">
        <v>0</v>
      </c>
      <c r="I4239" s="1">
        <v>5.0</v>
      </c>
      <c r="J4239" s="3" t="str">
        <f>vlookup(I4239,Cats!$A:$B,2,false)</f>
        <v>B</v>
      </c>
    </row>
    <row r="4240">
      <c r="A4240" s="1">
        <v>127291.0</v>
      </c>
      <c r="B4240" s="1">
        <v>266.0</v>
      </c>
      <c r="C4240" s="2" t="s">
        <v>23</v>
      </c>
      <c r="D4240" s="1" t="s">
        <v>1004</v>
      </c>
      <c r="E4240" s="1">
        <v>9.0</v>
      </c>
      <c r="F4240" s="1" t="str">
        <f>vlookup(E4240,Teams!$A:B,2,false)</f>
        <v>Enloe B</v>
      </c>
      <c r="G4240" s="1" t="b">
        <v>1</v>
      </c>
      <c r="H4240" s="1" t="b">
        <v>0</v>
      </c>
      <c r="I4240" s="1">
        <v>6.0</v>
      </c>
      <c r="J4240" s="3" t="str">
        <f>vlookup(I4240,Cats!$A:$B,2,false)</f>
        <v>P</v>
      </c>
    </row>
    <row r="4241">
      <c r="A4241" s="1">
        <v>127292.0</v>
      </c>
      <c r="B4241" s="1">
        <v>266.0</v>
      </c>
      <c r="C4241" s="2" t="s">
        <v>23</v>
      </c>
      <c r="D4241" s="1" t="s">
        <v>853</v>
      </c>
      <c r="E4241" s="1">
        <v>12.0</v>
      </c>
      <c r="F4241" s="1" t="str">
        <f>vlookup(E4241,Teams!$A:B,2,false)</f>
        <v>Interlake A</v>
      </c>
      <c r="G4241" s="1" t="b">
        <v>0</v>
      </c>
      <c r="H4241" s="1" t="b">
        <v>0</v>
      </c>
      <c r="I4241" s="1">
        <v>6.0</v>
      </c>
      <c r="J4241" s="3" t="str">
        <f>vlookup(I4241,Cats!$A:$B,2,false)</f>
        <v>P</v>
      </c>
    </row>
    <row r="4242">
      <c r="A4242" s="1">
        <v>127293.0</v>
      </c>
      <c r="B4242" s="1">
        <v>266.0</v>
      </c>
      <c r="C4242" s="2" t="s">
        <v>34</v>
      </c>
      <c r="D4242" s="1" t="s">
        <v>474</v>
      </c>
      <c r="E4242" s="1">
        <v>9.0</v>
      </c>
      <c r="F4242" s="1" t="str">
        <f>vlookup(E4242,Teams!$A:B,2,false)</f>
        <v>Enloe B</v>
      </c>
      <c r="G4242" s="1" t="b">
        <v>1</v>
      </c>
      <c r="H4242" s="1" t="b">
        <v>0</v>
      </c>
      <c r="I4242" s="1">
        <v>7.0</v>
      </c>
      <c r="J4242" s="3" t="str">
        <f>vlookup(I4242,Cats!$A:$B,2,false)</f>
        <v>X</v>
      </c>
    </row>
    <row r="4243">
      <c r="A4243" s="1">
        <v>127294.0</v>
      </c>
      <c r="B4243" s="1">
        <v>266.0</v>
      </c>
      <c r="C4243" s="2" t="s">
        <v>23</v>
      </c>
      <c r="D4243" s="1"/>
      <c r="E4243" s="1">
        <v>12.0</v>
      </c>
      <c r="F4243" s="1" t="str">
        <f>vlookup(E4243,Teams!$A:B,2,false)</f>
        <v>Interlake A</v>
      </c>
      <c r="G4243" s="1" t="b">
        <v>0</v>
      </c>
      <c r="H4243" s="1" t="b">
        <v>1</v>
      </c>
      <c r="I4243" s="1">
        <v>7.0</v>
      </c>
      <c r="J4243" s="3" t="str">
        <f>vlookup(I4243,Cats!$A:$B,2,false)</f>
        <v>X</v>
      </c>
    </row>
    <row r="4244">
      <c r="A4244" s="1">
        <v>127295.0</v>
      </c>
      <c r="B4244" s="1">
        <v>266.0</v>
      </c>
      <c r="C4244" s="2" t="s">
        <v>34</v>
      </c>
      <c r="D4244" s="1" t="s">
        <v>765</v>
      </c>
      <c r="E4244" s="1">
        <v>9.0</v>
      </c>
      <c r="F4244" s="1" t="str">
        <f>vlookup(E4244,Teams!$A:B,2,false)</f>
        <v>Enloe B</v>
      </c>
      <c r="G4244" s="1" t="b">
        <v>1</v>
      </c>
      <c r="H4244" s="1" t="b">
        <v>0</v>
      </c>
      <c r="I4244" s="1">
        <v>8.0</v>
      </c>
      <c r="J4244" s="3" t="str">
        <f>vlookup(I4244,Cats!$A:$B,2,false)</f>
        <v>M</v>
      </c>
    </row>
    <row r="4245">
      <c r="A4245" s="1">
        <v>127296.0</v>
      </c>
      <c r="B4245" s="1">
        <v>266.0</v>
      </c>
      <c r="C4245" s="2" t="s">
        <v>23</v>
      </c>
      <c r="D4245" s="1" t="s">
        <v>853</v>
      </c>
      <c r="E4245" s="1">
        <v>12.0</v>
      </c>
      <c r="F4245" s="1" t="str">
        <f>vlookup(E4245,Teams!$A:B,2,false)</f>
        <v>Interlake A</v>
      </c>
      <c r="G4245" s="1" t="b">
        <v>0</v>
      </c>
      <c r="H4245" s="1" t="b">
        <v>0</v>
      </c>
      <c r="I4245" s="1">
        <v>8.0</v>
      </c>
      <c r="J4245" s="3" t="str">
        <f>vlookup(I4245,Cats!$A:$B,2,false)</f>
        <v>M</v>
      </c>
    </row>
    <row r="4246">
      <c r="A4246" s="1">
        <v>127297.0</v>
      </c>
      <c r="B4246" s="1">
        <v>266.0</v>
      </c>
      <c r="C4246" s="2" t="s">
        <v>23</v>
      </c>
      <c r="D4246" s="1" t="s">
        <v>474</v>
      </c>
      <c r="E4246" s="1">
        <v>9.0</v>
      </c>
      <c r="F4246" s="1" t="str">
        <f>vlookup(E4246,Teams!$A:B,2,false)</f>
        <v>Enloe B</v>
      </c>
      <c r="G4246" s="1" t="b">
        <v>1</v>
      </c>
      <c r="H4246" s="1" t="b">
        <v>0</v>
      </c>
      <c r="I4246" s="1">
        <v>9.0</v>
      </c>
      <c r="J4246" s="3" t="str">
        <f>vlookup(I4246,Cats!$A:$B,2,false)</f>
        <v>C</v>
      </c>
    </row>
    <row r="4247">
      <c r="A4247" s="1">
        <v>127298.0</v>
      </c>
      <c r="B4247" s="1">
        <v>266.0</v>
      </c>
      <c r="C4247" s="2" t="s">
        <v>23</v>
      </c>
      <c r="D4247" s="1" t="s">
        <v>700</v>
      </c>
      <c r="E4247" s="1">
        <v>12.0</v>
      </c>
      <c r="F4247" s="1" t="str">
        <f>vlookup(E4247,Teams!$A:B,2,false)</f>
        <v>Interlake A</v>
      </c>
      <c r="G4247" s="1" t="b">
        <v>0</v>
      </c>
      <c r="H4247" s="1" t="b">
        <v>0</v>
      </c>
      <c r="I4247" s="1">
        <v>9.0</v>
      </c>
      <c r="J4247" s="3" t="str">
        <f>vlookup(I4247,Cats!$A:$B,2,false)</f>
        <v>C</v>
      </c>
    </row>
    <row r="4248">
      <c r="A4248" s="1">
        <v>127299.0</v>
      </c>
      <c r="B4248" s="1">
        <v>266.0</v>
      </c>
      <c r="C4248" s="2" t="s">
        <v>23</v>
      </c>
      <c r="D4248" s="1" t="s">
        <v>485</v>
      </c>
      <c r="E4248" s="1">
        <v>9.0</v>
      </c>
      <c r="F4248" s="1" t="str">
        <f>vlookup(E4248,Teams!$A:B,2,false)</f>
        <v>Enloe B</v>
      </c>
      <c r="G4248" s="1" t="b">
        <v>1</v>
      </c>
      <c r="H4248" s="1" t="b">
        <v>0</v>
      </c>
      <c r="I4248" s="1">
        <v>10.0</v>
      </c>
      <c r="J4248" s="3" t="str">
        <f>vlookup(I4248,Cats!$A:$B,2,false)</f>
        <v>E</v>
      </c>
    </row>
    <row r="4249">
      <c r="A4249" s="1">
        <v>127300.0</v>
      </c>
      <c r="B4249" s="1">
        <v>266.0</v>
      </c>
      <c r="C4249" s="2" t="s">
        <v>23</v>
      </c>
      <c r="D4249" s="1" t="s">
        <v>449</v>
      </c>
      <c r="E4249" s="1">
        <v>12.0</v>
      </c>
      <c r="F4249" s="1" t="str">
        <f>vlookup(E4249,Teams!$A:B,2,false)</f>
        <v>Interlake A</v>
      </c>
      <c r="G4249" s="1" t="b">
        <v>0</v>
      </c>
      <c r="H4249" s="1" t="b">
        <v>0</v>
      </c>
      <c r="I4249" s="1">
        <v>10.0</v>
      </c>
      <c r="J4249" s="3" t="str">
        <f>vlookup(I4249,Cats!$A:$B,2,false)</f>
        <v>E</v>
      </c>
    </row>
    <row r="4250">
      <c r="A4250" s="1">
        <v>127301.0</v>
      </c>
      <c r="B4250" s="1">
        <v>266.0</v>
      </c>
      <c r="C4250" s="2" t="s">
        <v>23</v>
      </c>
      <c r="D4250" s="1"/>
      <c r="E4250" s="1">
        <v>9.0</v>
      </c>
      <c r="F4250" s="1" t="str">
        <f>vlookup(E4250,Teams!$A:B,2,false)</f>
        <v>Enloe B</v>
      </c>
      <c r="G4250" s="1" t="b">
        <v>1</v>
      </c>
      <c r="H4250" s="1" t="b">
        <v>1</v>
      </c>
      <c r="I4250" s="1">
        <v>11.0</v>
      </c>
      <c r="J4250" s="3" t="str">
        <f>vlookup(I4250,Cats!$A:$B,2,false)</f>
        <v>B</v>
      </c>
    </row>
    <row r="4251">
      <c r="A4251" s="1">
        <v>127302.0</v>
      </c>
      <c r="B4251" s="1">
        <v>266.0</v>
      </c>
      <c r="C4251" s="2" t="s">
        <v>78</v>
      </c>
      <c r="D4251" s="1" t="s">
        <v>453</v>
      </c>
      <c r="E4251" s="1">
        <v>12.0</v>
      </c>
      <c r="F4251" s="1" t="str">
        <f>vlookup(E4251,Teams!$A:B,2,false)</f>
        <v>Interlake A</v>
      </c>
      <c r="G4251" s="1" t="b">
        <v>0</v>
      </c>
      <c r="H4251" s="1" t="b">
        <v>0</v>
      </c>
      <c r="I4251" s="1">
        <v>11.0</v>
      </c>
      <c r="J4251" s="3" t="str">
        <f>vlookup(I4251,Cats!$A:$B,2,false)</f>
        <v>B</v>
      </c>
    </row>
    <row r="4252">
      <c r="A4252" s="1">
        <v>127303.0</v>
      </c>
      <c r="B4252" s="1">
        <v>266.0</v>
      </c>
      <c r="C4252" s="2" t="s">
        <v>78</v>
      </c>
      <c r="D4252" s="1" t="s">
        <v>474</v>
      </c>
      <c r="E4252" s="1">
        <v>9.0</v>
      </c>
      <c r="F4252" s="1" t="str">
        <f>vlookup(E4252,Teams!$A:B,2,false)</f>
        <v>Enloe B</v>
      </c>
      <c r="G4252" s="1" t="b">
        <v>1</v>
      </c>
      <c r="H4252" s="1" t="b">
        <v>0</v>
      </c>
      <c r="I4252" s="1">
        <v>12.0</v>
      </c>
      <c r="J4252" s="3" t="str">
        <f>vlookup(I4252,Cats!$A:$B,2,false)</f>
        <v>P</v>
      </c>
    </row>
    <row r="4253">
      <c r="A4253" s="1">
        <v>127304.0</v>
      </c>
      <c r="B4253" s="1">
        <v>266.0</v>
      </c>
      <c r="C4253" s="2" t="s">
        <v>59</v>
      </c>
      <c r="D4253" s="1" t="s">
        <v>853</v>
      </c>
      <c r="E4253" s="1">
        <v>12.0</v>
      </c>
      <c r="F4253" s="1" t="str">
        <f>vlookup(E4253,Teams!$A:B,2,false)</f>
        <v>Interlake A</v>
      </c>
      <c r="G4253" s="1" t="b">
        <v>0</v>
      </c>
      <c r="H4253" s="1" t="b">
        <v>0</v>
      </c>
      <c r="I4253" s="1">
        <v>12.0</v>
      </c>
      <c r="J4253" s="3" t="str">
        <f>vlookup(I4253,Cats!$A:$B,2,false)</f>
        <v>P</v>
      </c>
    </row>
    <row r="4254">
      <c r="A4254" s="1">
        <v>127305.0</v>
      </c>
      <c r="B4254" s="1">
        <v>266.0</v>
      </c>
      <c r="C4254" s="2" t="s">
        <v>78</v>
      </c>
      <c r="D4254" s="1" t="s">
        <v>474</v>
      </c>
      <c r="E4254" s="1">
        <v>9.0</v>
      </c>
      <c r="F4254" s="1" t="str">
        <f>vlookup(E4254,Teams!$A:B,2,false)</f>
        <v>Enloe B</v>
      </c>
      <c r="G4254" s="1" t="b">
        <v>1</v>
      </c>
      <c r="H4254" s="1" t="b">
        <v>0</v>
      </c>
      <c r="I4254" s="1">
        <v>13.0</v>
      </c>
      <c r="J4254" s="3" t="str">
        <f>vlookup(I4254,Cats!$A:$B,2,false)</f>
        <v>X</v>
      </c>
    </row>
    <row r="4255">
      <c r="A4255" s="1">
        <v>127306.0</v>
      </c>
      <c r="B4255" s="1">
        <v>266.0</v>
      </c>
      <c r="C4255" s="2" t="s">
        <v>23</v>
      </c>
      <c r="D4255" s="1"/>
      <c r="E4255" s="1">
        <v>12.0</v>
      </c>
      <c r="F4255" s="1" t="str">
        <f>vlookup(E4255,Teams!$A:B,2,false)</f>
        <v>Interlake A</v>
      </c>
      <c r="G4255" s="1" t="b">
        <v>0</v>
      </c>
      <c r="H4255" s="1" t="b">
        <v>1</v>
      </c>
      <c r="I4255" s="1">
        <v>13.0</v>
      </c>
      <c r="J4255" s="3" t="str">
        <f>vlookup(I4255,Cats!$A:$B,2,false)</f>
        <v>X</v>
      </c>
    </row>
    <row r="4256">
      <c r="A4256" s="1">
        <v>127307.0</v>
      </c>
      <c r="B4256" s="1">
        <v>266.0</v>
      </c>
      <c r="C4256" s="2" t="s">
        <v>34</v>
      </c>
      <c r="D4256" s="1" t="s">
        <v>765</v>
      </c>
      <c r="E4256" s="1">
        <v>9.0</v>
      </c>
      <c r="F4256" s="1" t="str">
        <f>vlookup(E4256,Teams!$A:B,2,false)</f>
        <v>Enloe B</v>
      </c>
      <c r="G4256" s="1" t="b">
        <v>1</v>
      </c>
      <c r="H4256" s="1" t="b">
        <v>0</v>
      </c>
      <c r="I4256" s="1">
        <v>14.0</v>
      </c>
      <c r="J4256" s="3" t="str">
        <f>vlookup(I4256,Cats!$A:$B,2,false)</f>
        <v>M</v>
      </c>
    </row>
    <row r="4257">
      <c r="A4257" s="1">
        <v>127308.0</v>
      </c>
      <c r="B4257" s="1">
        <v>266.0</v>
      </c>
      <c r="C4257" s="2" t="s">
        <v>23</v>
      </c>
      <c r="D4257" s="1"/>
      <c r="E4257" s="1">
        <v>12.0</v>
      </c>
      <c r="F4257" s="1" t="str">
        <f>vlookup(E4257,Teams!$A:B,2,false)</f>
        <v>Interlake A</v>
      </c>
      <c r="G4257" s="1" t="b">
        <v>0</v>
      </c>
      <c r="H4257" s="1" t="b">
        <v>1</v>
      </c>
      <c r="I4257" s="1">
        <v>14.0</v>
      </c>
      <c r="J4257" s="3" t="str">
        <f>vlookup(I4257,Cats!$A:$B,2,false)</f>
        <v>M</v>
      </c>
    </row>
    <row r="4258">
      <c r="A4258" s="1">
        <v>127309.0</v>
      </c>
      <c r="B4258" s="1">
        <v>266.0</v>
      </c>
      <c r="C4258" s="2" t="s">
        <v>23</v>
      </c>
      <c r="D4258" s="1"/>
      <c r="E4258" s="1">
        <v>9.0</v>
      </c>
      <c r="F4258" s="1" t="str">
        <f>vlookup(E4258,Teams!$A:B,2,false)</f>
        <v>Enloe B</v>
      </c>
      <c r="G4258" s="1" t="b">
        <v>1</v>
      </c>
      <c r="H4258" s="1" t="b">
        <v>1</v>
      </c>
      <c r="I4258" s="1">
        <v>15.0</v>
      </c>
      <c r="J4258" s="3" t="str">
        <f>vlookup(I4258,Cats!$A:$B,2,false)</f>
        <v>C</v>
      </c>
    </row>
    <row r="4259">
      <c r="A4259" s="1">
        <v>127310.0</v>
      </c>
      <c r="B4259" s="1">
        <v>266.0</v>
      </c>
      <c r="C4259" s="2" t="s">
        <v>78</v>
      </c>
      <c r="D4259" s="1" t="s">
        <v>700</v>
      </c>
      <c r="E4259" s="1">
        <v>12.0</v>
      </c>
      <c r="F4259" s="1" t="str">
        <f>vlookup(E4259,Teams!$A:B,2,false)</f>
        <v>Interlake A</v>
      </c>
      <c r="G4259" s="1" t="b">
        <v>0</v>
      </c>
      <c r="H4259" s="1" t="b">
        <v>0</v>
      </c>
      <c r="I4259" s="1">
        <v>15.0</v>
      </c>
      <c r="J4259" s="3" t="str">
        <f>vlookup(I4259,Cats!$A:$B,2,false)</f>
        <v>C</v>
      </c>
    </row>
    <row r="4260">
      <c r="A4260" s="1">
        <v>127311.0</v>
      </c>
      <c r="B4260" s="1">
        <v>266.0</v>
      </c>
      <c r="C4260" s="2" t="s">
        <v>34</v>
      </c>
      <c r="D4260" s="1" t="s">
        <v>485</v>
      </c>
      <c r="E4260" s="1">
        <v>9.0</v>
      </c>
      <c r="F4260" s="1" t="str">
        <f>vlookup(E4260,Teams!$A:B,2,false)</f>
        <v>Enloe B</v>
      </c>
      <c r="G4260" s="1" t="b">
        <v>1</v>
      </c>
      <c r="H4260" s="1" t="b">
        <v>0</v>
      </c>
      <c r="I4260" s="1">
        <v>16.0</v>
      </c>
      <c r="J4260" s="3" t="str">
        <f>vlookup(I4260,Cats!$A:$B,2,false)</f>
        <v>E</v>
      </c>
    </row>
    <row r="4261">
      <c r="A4261" s="1">
        <v>127312.0</v>
      </c>
      <c r="B4261" s="1">
        <v>266.0</v>
      </c>
      <c r="C4261" s="2" t="s">
        <v>23</v>
      </c>
      <c r="D4261" s="1"/>
      <c r="E4261" s="1">
        <v>12.0</v>
      </c>
      <c r="F4261" s="1" t="str">
        <f>vlookup(E4261,Teams!$A:B,2,false)</f>
        <v>Interlake A</v>
      </c>
      <c r="G4261" s="1" t="b">
        <v>0</v>
      </c>
      <c r="H4261" s="1" t="b">
        <v>1</v>
      </c>
      <c r="I4261" s="1">
        <v>16.0</v>
      </c>
      <c r="J4261" s="3" t="str">
        <f>vlookup(I4261,Cats!$A:$B,2,false)</f>
        <v>E</v>
      </c>
    </row>
    <row r="4262">
      <c r="A4262" s="1">
        <v>127313.0</v>
      </c>
      <c r="B4262" s="1">
        <v>266.0</v>
      </c>
      <c r="C4262" s="2" t="s">
        <v>78</v>
      </c>
      <c r="D4262" s="1" t="s">
        <v>880</v>
      </c>
      <c r="E4262" s="1">
        <v>9.0</v>
      </c>
      <c r="F4262" s="1" t="str">
        <f>vlookup(E4262,Teams!$A:B,2,false)</f>
        <v>Enloe B</v>
      </c>
      <c r="G4262" s="1" t="b">
        <v>1</v>
      </c>
      <c r="H4262" s="1" t="b">
        <v>0</v>
      </c>
      <c r="I4262" s="1">
        <v>17.0</v>
      </c>
      <c r="J4262" s="3" t="str">
        <f>vlookup(I4262,Cats!$A:$B,2,false)</f>
        <v>B</v>
      </c>
    </row>
    <row r="4263">
      <c r="A4263" s="1">
        <v>127314.0</v>
      </c>
      <c r="B4263" s="1">
        <v>266.0</v>
      </c>
      <c r="C4263" s="2" t="s">
        <v>23</v>
      </c>
      <c r="D4263" s="1"/>
      <c r="E4263" s="1">
        <v>12.0</v>
      </c>
      <c r="F4263" s="1" t="str">
        <f>vlookup(E4263,Teams!$A:B,2,false)</f>
        <v>Interlake A</v>
      </c>
      <c r="G4263" s="1" t="b">
        <v>0</v>
      </c>
      <c r="H4263" s="1" t="b">
        <v>1</v>
      </c>
      <c r="I4263" s="1">
        <v>17.0</v>
      </c>
      <c r="J4263" s="3" t="str">
        <f>vlookup(I4263,Cats!$A:$B,2,false)</f>
        <v>B</v>
      </c>
    </row>
    <row r="4264">
      <c r="A4264" s="1">
        <v>127315.0</v>
      </c>
      <c r="B4264" s="1">
        <v>266.0</v>
      </c>
      <c r="C4264" s="2" t="s">
        <v>34</v>
      </c>
      <c r="D4264" s="1" t="s">
        <v>474</v>
      </c>
      <c r="E4264" s="1">
        <v>9.0</v>
      </c>
      <c r="F4264" s="1" t="str">
        <f>vlookup(E4264,Teams!$A:B,2,false)</f>
        <v>Enloe B</v>
      </c>
      <c r="G4264" s="1" t="b">
        <v>1</v>
      </c>
      <c r="H4264" s="1" t="b">
        <v>0</v>
      </c>
      <c r="I4264" s="1">
        <v>18.0</v>
      </c>
      <c r="J4264" s="3" t="str">
        <f>vlookup(I4264,Cats!$A:$B,2,false)</f>
        <v>P</v>
      </c>
    </row>
    <row r="4265">
      <c r="A4265" s="1">
        <v>127316.0</v>
      </c>
      <c r="B4265" s="1">
        <v>266.0</v>
      </c>
      <c r="C4265" s="2" t="s">
        <v>23</v>
      </c>
      <c r="D4265" s="1"/>
      <c r="E4265" s="1">
        <v>12.0</v>
      </c>
      <c r="F4265" s="1" t="str">
        <f>vlookup(E4265,Teams!$A:B,2,false)</f>
        <v>Interlake A</v>
      </c>
      <c r="G4265" s="1" t="b">
        <v>0</v>
      </c>
      <c r="H4265" s="1" t="b">
        <v>1</v>
      </c>
      <c r="I4265" s="1">
        <v>18.0</v>
      </c>
      <c r="J4265" s="3" t="str">
        <f>vlookup(I4265,Cats!$A:$B,2,false)</f>
        <v>P</v>
      </c>
    </row>
    <row r="4266">
      <c r="A4266" s="1">
        <v>127317.0</v>
      </c>
      <c r="B4266" s="1">
        <v>266.0</v>
      </c>
      <c r="C4266" s="2" t="s">
        <v>34</v>
      </c>
      <c r="D4266" s="1" t="s">
        <v>474</v>
      </c>
      <c r="E4266" s="1">
        <v>9.0</v>
      </c>
      <c r="F4266" s="1" t="str">
        <f>vlookup(E4266,Teams!$A:B,2,false)</f>
        <v>Enloe B</v>
      </c>
      <c r="G4266" s="1" t="b">
        <v>1</v>
      </c>
      <c r="H4266" s="1" t="b">
        <v>0</v>
      </c>
      <c r="I4266" s="1">
        <v>19.0</v>
      </c>
      <c r="J4266" s="3" t="str">
        <f>vlookup(I4266,Cats!$A:$B,2,false)</f>
        <v>X</v>
      </c>
    </row>
    <row r="4267">
      <c r="A4267" s="1">
        <v>127318.0</v>
      </c>
      <c r="B4267" s="1">
        <v>266.0</v>
      </c>
      <c r="C4267" s="2" t="s">
        <v>23</v>
      </c>
      <c r="D4267" s="1"/>
      <c r="E4267" s="1">
        <v>12.0</v>
      </c>
      <c r="F4267" s="1" t="str">
        <f>vlookup(E4267,Teams!$A:B,2,false)</f>
        <v>Interlake A</v>
      </c>
      <c r="G4267" s="1" t="b">
        <v>0</v>
      </c>
      <c r="H4267" s="1" t="b">
        <v>1</v>
      </c>
      <c r="I4267" s="1">
        <v>19.0</v>
      </c>
      <c r="J4267" s="3" t="str">
        <f>vlookup(I4267,Cats!$A:$B,2,false)</f>
        <v>X</v>
      </c>
    </row>
    <row r="4268">
      <c r="A4268" s="1">
        <v>127319.0</v>
      </c>
      <c r="B4268" s="1">
        <v>266.0</v>
      </c>
      <c r="C4268" s="2" t="s">
        <v>23</v>
      </c>
      <c r="D4268" s="1"/>
      <c r="E4268" s="1">
        <v>9.0</v>
      </c>
      <c r="F4268" s="1" t="str">
        <f>vlookup(E4268,Teams!$A:B,2,false)</f>
        <v>Enloe B</v>
      </c>
      <c r="G4268" s="1" t="b">
        <v>1</v>
      </c>
      <c r="H4268" s="1" t="b">
        <v>1</v>
      </c>
      <c r="I4268" s="1">
        <v>20.0</v>
      </c>
      <c r="J4268" s="3" t="str">
        <f>vlookup(I4268,Cats!$A:$B,2,false)</f>
        <v>M</v>
      </c>
    </row>
    <row r="4269">
      <c r="A4269" s="1">
        <v>127320.0</v>
      </c>
      <c r="B4269" s="1">
        <v>266.0</v>
      </c>
      <c r="C4269" s="2" t="s">
        <v>34</v>
      </c>
      <c r="D4269" s="1" t="s">
        <v>853</v>
      </c>
      <c r="E4269" s="1">
        <v>12.0</v>
      </c>
      <c r="F4269" s="1" t="str">
        <f>vlookup(E4269,Teams!$A:B,2,false)</f>
        <v>Interlake A</v>
      </c>
      <c r="G4269" s="1" t="b">
        <v>0</v>
      </c>
      <c r="H4269" s="1" t="b">
        <v>0</v>
      </c>
      <c r="I4269" s="1">
        <v>20.0</v>
      </c>
      <c r="J4269" s="3" t="str">
        <f>vlookup(I4269,Cats!$A:$B,2,false)</f>
        <v>M</v>
      </c>
    </row>
    <row r="4270">
      <c r="A4270" s="1">
        <v>127321.0</v>
      </c>
      <c r="B4270" s="1">
        <v>266.0</v>
      </c>
      <c r="C4270" s="2" t="s">
        <v>34</v>
      </c>
      <c r="D4270" s="1" t="s">
        <v>1004</v>
      </c>
      <c r="E4270" s="1">
        <v>9.0</v>
      </c>
      <c r="F4270" s="1" t="str">
        <f>vlookup(E4270,Teams!$A:B,2,false)</f>
        <v>Enloe B</v>
      </c>
      <c r="G4270" s="1" t="b">
        <v>1</v>
      </c>
      <c r="H4270" s="1" t="b">
        <v>0</v>
      </c>
      <c r="I4270" s="1">
        <v>21.0</v>
      </c>
      <c r="J4270" s="3" t="str">
        <f>vlookup(I4270,Cats!$A:$B,2,false)</f>
        <v>C</v>
      </c>
    </row>
    <row r="4271">
      <c r="A4271" s="1">
        <v>127322.0</v>
      </c>
      <c r="B4271" s="1">
        <v>266.0</v>
      </c>
      <c r="C4271" s="2" t="s">
        <v>23</v>
      </c>
      <c r="D4271" s="1"/>
      <c r="E4271" s="1">
        <v>12.0</v>
      </c>
      <c r="F4271" s="1" t="str">
        <f>vlookup(E4271,Teams!$A:B,2,false)</f>
        <v>Interlake A</v>
      </c>
      <c r="G4271" s="1" t="b">
        <v>0</v>
      </c>
      <c r="H4271" s="1" t="b">
        <v>1</v>
      </c>
      <c r="I4271" s="1">
        <v>21.0</v>
      </c>
      <c r="J4271" s="3" t="str">
        <f>vlookup(I4271,Cats!$A:$B,2,false)</f>
        <v>C</v>
      </c>
    </row>
    <row r="4272">
      <c r="A4272" s="1">
        <v>127323.0</v>
      </c>
      <c r="B4272" s="1">
        <v>266.0</v>
      </c>
      <c r="C4272" s="2" t="s">
        <v>78</v>
      </c>
      <c r="D4272" s="1" t="s">
        <v>1004</v>
      </c>
      <c r="E4272" s="1">
        <v>9.0</v>
      </c>
      <c r="F4272" s="1" t="str">
        <f>vlookup(E4272,Teams!$A:B,2,false)</f>
        <v>Enloe B</v>
      </c>
      <c r="G4272" s="1" t="b">
        <v>1</v>
      </c>
      <c r="H4272" s="1" t="b">
        <v>0</v>
      </c>
      <c r="I4272" s="1">
        <v>22.0</v>
      </c>
      <c r="J4272" s="3" t="str">
        <f>vlookup(I4272,Cats!$A:$B,2,false)</f>
        <v>E</v>
      </c>
    </row>
    <row r="4273">
      <c r="A4273" s="1">
        <v>127324.0</v>
      </c>
      <c r="B4273" s="1">
        <v>266.0</v>
      </c>
      <c r="C4273" s="2" t="s">
        <v>23</v>
      </c>
      <c r="D4273" s="1"/>
      <c r="E4273" s="1">
        <v>12.0</v>
      </c>
      <c r="F4273" s="1" t="str">
        <f>vlookup(E4273,Teams!$A:B,2,false)</f>
        <v>Interlake A</v>
      </c>
      <c r="G4273" s="1" t="b">
        <v>0</v>
      </c>
      <c r="H4273" s="1" t="b">
        <v>1</v>
      </c>
      <c r="I4273" s="1">
        <v>22.0</v>
      </c>
      <c r="J4273" s="3" t="str">
        <f>vlookup(I4273,Cats!$A:$B,2,false)</f>
        <v>E</v>
      </c>
    </row>
    <row r="4274">
      <c r="A4274" s="1">
        <v>127325.0</v>
      </c>
      <c r="B4274" s="1">
        <v>266.0</v>
      </c>
      <c r="C4274" s="2" t="s">
        <v>59</v>
      </c>
      <c r="D4274" s="1" t="s">
        <v>880</v>
      </c>
      <c r="E4274" s="1">
        <v>9.0</v>
      </c>
      <c r="F4274" s="1" t="str">
        <f>vlookup(E4274,Teams!$A:B,2,false)</f>
        <v>Enloe B</v>
      </c>
      <c r="G4274" s="1" t="b">
        <v>1</v>
      </c>
      <c r="H4274" s="1" t="b">
        <v>0</v>
      </c>
      <c r="I4274" s="1">
        <v>23.0</v>
      </c>
      <c r="J4274" s="3" t="str">
        <f>vlookup(I4274,Cats!$A:$B,2,false)</f>
        <v>B</v>
      </c>
    </row>
    <row r="4275">
      <c r="A4275" s="1">
        <v>127326.0</v>
      </c>
      <c r="B4275" s="1">
        <v>266.0</v>
      </c>
      <c r="C4275" s="2" t="s">
        <v>78</v>
      </c>
      <c r="D4275" s="1" t="s">
        <v>453</v>
      </c>
      <c r="E4275" s="1">
        <v>12.0</v>
      </c>
      <c r="F4275" s="1" t="str">
        <f>vlookup(E4275,Teams!$A:B,2,false)</f>
        <v>Interlake A</v>
      </c>
      <c r="G4275" s="1" t="b">
        <v>0</v>
      </c>
      <c r="H4275" s="1" t="b">
        <v>0</v>
      </c>
      <c r="I4275" s="1">
        <v>23.0</v>
      </c>
      <c r="J4275" s="3" t="str">
        <f>vlookup(I4275,Cats!$A:$B,2,false)</f>
        <v>B</v>
      </c>
    </row>
    <row r="4276">
      <c r="A4276" s="1">
        <v>127327.0</v>
      </c>
      <c r="B4276" s="1">
        <v>266.0</v>
      </c>
      <c r="C4276" s="2" t="s">
        <v>23</v>
      </c>
      <c r="D4276" s="1"/>
      <c r="E4276" s="1">
        <v>9.0</v>
      </c>
      <c r="F4276" s="1" t="str">
        <f>vlookup(E4276,Teams!$A:B,2,false)</f>
        <v>Enloe B</v>
      </c>
      <c r="G4276" s="1" t="b">
        <v>1</v>
      </c>
      <c r="H4276" s="1" t="b">
        <v>1</v>
      </c>
      <c r="I4276" s="1">
        <v>24.0</v>
      </c>
      <c r="J4276" s="3" t="str">
        <f>vlookup(I4276,Cats!$A:$B,2,false)</f>
        <v>P</v>
      </c>
    </row>
    <row r="4277">
      <c r="A4277" s="1">
        <v>127328.0</v>
      </c>
      <c r="B4277" s="1">
        <v>266.0</v>
      </c>
      <c r="C4277" s="2" t="s">
        <v>78</v>
      </c>
      <c r="D4277" s="1" t="s">
        <v>700</v>
      </c>
      <c r="E4277" s="1">
        <v>12.0</v>
      </c>
      <c r="F4277" s="1" t="str">
        <f>vlookup(E4277,Teams!$A:B,2,false)</f>
        <v>Interlake A</v>
      </c>
      <c r="G4277" s="1" t="b">
        <v>0</v>
      </c>
      <c r="H4277" s="1" t="b">
        <v>0</v>
      </c>
      <c r="I4277" s="1">
        <v>24.0</v>
      </c>
      <c r="J4277" s="3" t="str">
        <f>vlookup(I4277,Cats!$A:$B,2,false)</f>
        <v>P</v>
      </c>
    </row>
    <row r="4278">
      <c r="A4278" s="1">
        <v>127329.0</v>
      </c>
      <c r="B4278" s="1">
        <v>267.0</v>
      </c>
      <c r="C4278" s="2" t="s">
        <v>34</v>
      </c>
      <c r="D4278" s="1" t="s">
        <v>45</v>
      </c>
      <c r="E4278" s="1">
        <v>15.0</v>
      </c>
      <c r="F4278" s="1" t="str">
        <f>vlookup(E4278,Teams!$A:B,2,false)</f>
        <v>Interlake D</v>
      </c>
      <c r="G4278" s="1" t="b">
        <v>1</v>
      </c>
      <c r="H4278" s="1" t="b">
        <v>0</v>
      </c>
      <c r="I4278" s="1">
        <v>1.0</v>
      </c>
      <c r="J4278" s="3" t="str">
        <f>vlookup(I4278,Cats!$A:$B,2,false)</f>
        <v>X</v>
      </c>
    </row>
    <row r="4279">
      <c r="A4279" s="1">
        <v>127330.0</v>
      </c>
      <c r="B4279" s="1">
        <v>267.0</v>
      </c>
      <c r="C4279" s="2" t="s">
        <v>23</v>
      </c>
      <c r="D4279" s="1"/>
      <c r="E4279" s="1">
        <v>24.0</v>
      </c>
      <c r="F4279" s="1" t="str">
        <f>vlookup(E4279,Teams!$A:B,2,false)</f>
        <v>NCSSM A</v>
      </c>
      <c r="G4279" s="1" t="b">
        <v>0</v>
      </c>
      <c r="H4279" s="1" t="b">
        <v>1</v>
      </c>
      <c r="I4279" s="1">
        <v>1.0</v>
      </c>
      <c r="J4279" s="3" t="str">
        <f>vlookup(I4279,Cats!$A:$B,2,false)</f>
        <v>X</v>
      </c>
    </row>
    <row r="4280">
      <c r="A4280" s="1">
        <v>127331.0</v>
      </c>
      <c r="B4280" s="1">
        <v>267.0</v>
      </c>
      <c r="C4280" s="2" t="s">
        <v>23</v>
      </c>
      <c r="D4280" s="1"/>
      <c r="E4280" s="1">
        <v>15.0</v>
      </c>
      <c r="F4280" s="1" t="str">
        <f>vlookup(E4280,Teams!$A:B,2,false)</f>
        <v>Interlake D</v>
      </c>
      <c r="G4280" s="1" t="b">
        <v>1</v>
      </c>
      <c r="H4280" s="1" t="b">
        <v>1</v>
      </c>
      <c r="I4280" s="1">
        <v>2.0</v>
      </c>
      <c r="J4280" s="3" t="str">
        <f>vlookup(I4280,Cats!$A:$B,2,false)</f>
        <v>M</v>
      </c>
    </row>
    <row r="4281">
      <c r="A4281" s="1">
        <v>127332.0</v>
      </c>
      <c r="B4281" s="1">
        <v>267.0</v>
      </c>
      <c r="C4281" s="2" t="s">
        <v>34</v>
      </c>
      <c r="D4281" s="1" t="s">
        <v>702</v>
      </c>
      <c r="E4281" s="1">
        <v>24.0</v>
      </c>
      <c r="F4281" s="1" t="str">
        <f>vlookup(E4281,Teams!$A:B,2,false)</f>
        <v>NCSSM A</v>
      </c>
      <c r="G4281" s="1" t="b">
        <v>0</v>
      </c>
      <c r="H4281" s="1" t="b">
        <v>0</v>
      </c>
      <c r="I4281" s="1">
        <v>2.0</v>
      </c>
      <c r="J4281" s="3" t="str">
        <f>vlookup(I4281,Cats!$A:$B,2,false)</f>
        <v>M</v>
      </c>
    </row>
    <row r="4282">
      <c r="A4282" s="1">
        <v>127333.0</v>
      </c>
      <c r="B4282" s="1">
        <v>267.0</v>
      </c>
      <c r="C4282" s="2" t="s">
        <v>23</v>
      </c>
      <c r="D4282" s="1"/>
      <c r="E4282" s="1">
        <v>15.0</v>
      </c>
      <c r="F4282" s="1" t="str">
        <f>vlookup(E4282,Teams!$A:B,2,false)</f>
        <v>Interlake D</v>
      </c>
      <c r="G4282" s="1" t="b">
        <v>1</v>
      </c>
      <c r="H4282" s="1" t="b">
        <v>1</v>
      </c>
      <c r="I4282" s="1">
        <v>3.0</v>
      </c>
      <c r="J4282" s="3" t="str">
        <f>vlookup(I4282,Cats!$A:$B,2,false)</f>
        <v>C</v>
      </c>
    </row>
    <row r="4283">
      <c r="A4283" s="1">
        <v>127334.0</v>
      </c>
      <c r="B4283" s="1">
        <v>267.0</v>
      </c>
      <c r="C4283" s="2" t="s">
        <v>34</v>
      </c>
      <c r="D4283" s="1" t="s">
        <v>684</v>
      </c>
      <c r="E4283" s="1">
        <v>24.0</v>
      </c>
      <c r="F4283" s="1" t="str">
        <f>vlookup(E4283,Teams!$A:B,2,false)</f>
        <v>NCSSM A</v>
      </c>
      <c r="G4283" s="1" t="b">
        <v>0</v>
      </c>
      <c r="H4283" s="1" t="b">
        <v>0</v>
      </c>
      <c r="I4283" s="1">
        <v>3.0</v>
      </c>
      <c r="J4283" s="3" t="str">
        <f>vlookup(I4283,Cats!$A:$B,2,false)</f>
        <v>C</v>
      </c>
    </row>
    <row r="4284">
      <c r="A4284" s="1">
        <v>127335.0</v>
      </c>
      <c r="B4284" s="1">
        <v>267.0</v>
      </c>
      <c r="C4284" s="2" t="s">
        <v>34</v>
      </c>
      <c r="D4284" s="1" t="s">
        <v>35</v>
      </c>
      <c r="E4284" s="1">
        <v>15.0</v>
      </c>
      <c r="F4284" s="1" t="str">
        <f>vlookup(E4284,Teams!$A:B,2,false)</f>
        <v>Interlake D</v>
      </c>
      <c r="G4284" s="1" t="b">
        <v>1</v>
      </c>
      <c r="H4284" s="1" t="b">
        <v>0</v>
      </c>
      <c r="I4284" s="1">
        <v>4.0</v>
      </c>
      <c r="J4284" s="3" t="str">
        <f>vlookup(I4284,Cats!$A:$B,2,false)</f>
        <v>E</v>
      </c>
    </row>
    <row r="4285">
      <c r="A4285" s="1">
        <v>127336.0</v>
      </c>
      <c r="B4285" s="1">
        <v>267.0</v>
      </c>
      <c r="C4285" s="2" t="s">
        <v>59</v>
      </c>
      <c r="D4285" s="1" t="s">
        <v>684</v>
      </c>
      <c r="E4285" s="1">
        <v>24.0</v>
      </c>
      <c r="F4285" s="1" t="str">
        <f>vlookup(E4285,Teams!$A:B,2,false)</f>
        <v>NCSSM A</v>
      </c>
      <c r="G4285" s="1" t="b">
        <v>0</v>
      </c>
      <c r="H4285" s="1" t="b">
        <v>0</v>
      </c>
      <c r="I4285" s="1">
        <v>4.0</v>
      </c>
      <c r="J4285" s="3" t="str">
        <f>vlookup(I4285,Cats!$A:$B,2,false)</f>
        <v>E</v>
      </c>
    </row>
    <row r="4286">
      <c r="A4286" s="1">
        <v>127337.0</v>
      </c>
      <c r="B4286" s="1">
        <v>267.0</v>
      </c>
      <c r="C4286" s="2" t="s">
        <v>23</v>
      </c>
      <c r="D4286" s="1"/>
      <c r="E4286" s="1">
        <v>15.0</v>
      </c>
      <c r="F4286" s="1" t="str">
        <f>vlookup(E4286,Teams!$A:B,2,false)</f>
        <v>Interlake D</v>
      </c>
      <c r="G4286" s="1" t="b">
        <v>1</v>
      </c>
      <c r="H4286" s="1" t="b">
        <v>1</v>
      </c>
      <c r="I4286" s="1">
        <v>5.0</v>
      </c>
      <c r="J4286" s="3" t="str">
        <f>vlookup(I4286,Cats!$A:$B,2,false)</f>
        <v>B</v>
      </c>
    </row>
    <row r="4287">
      <c r="A4287" s="1">
        <v>127338.0</v>
      </c>
      <c r="B4287" s="1">
        <v>267.0</v>
      </c>
      <c r="C4287" s="2" t="s">
        <v>23</v>
      </c>
      <c r="D4287" s="1"/>
      <c r="E4287" s="1">
        <v>24.0</v>
      </c>
      <c r="F4287" s="1" t="str">
        <f>vlookup(E4287,Teams!$A:B,2,false)</f>
        <v>NCSSM A</v>
      </c>
      <c r="G4287" s="1" t="b">
        <v>0</v>
      </c>
      <c r="H4287" s="1" t="b">
        <v>1</v>
      </c>
      <c r="I4287" s="1">
        <v>5.0</v>
      </c>
      <c r="J4287" s="3" t="str">
        <f>vlookup(I4287,Cats!$A:$B,2,false)</f>
        <v>B</v>
      </c>
    </row>
    <row r="4288">
      <c r="A4288" s="1">
        <v>127339.0</v>
      </c>
      <c r="B4288" s="1">
        <v>267.0</v>
      </c>
      <c r="C4288" s="2" t="s">
        <v>78</v>
      </c>
      <c r="D4288" s="1" t="s">
        <v>84</v>
      </c>
      <c r="E4288" s="1">
        <v>15.0</v>
      </c>
      <c r="F4288" s="1" t="str">
        <f>vlookup(E4288,Teams!$A:B,2,false)</f>
        <v>Interlake D</v>
      </c>
      <c r="G4288" s="1" t="b">
        <v>1</v>
      </c>
      <c r="H4288" s="1" t="b">
        <v>0</v>
      </c>
      <c r="I4288" s="1">
        <v>6.0</v>
      </c>
      <c r="J4288" s="3" t="str">
        <f>vlookup(I4288,Cats!$A:$B,2,false)</f>
        <v>P</v>
      </c>
    </row>
    <row r="4289">
      <c r="A4289" s="1">
        <v>127340.0</v>
      </c>
      <c r="B4289" s="1">
        <v>267.0</v>
      </c>
      <c r="C4289" s="2" t="s">
        <v>23</v>
      </c>
      <c r="D4289" s="1"/>
      <c r="E4289" s="1">
        <v>24.0</v>
      </c>
      <c r="F4289" s="1" t="str">
        <f>vlookup(E4289,Teams!$A:B,2,false)</f>
        <v>NCSSM A</v>
      </c>
      <c r="G4289" s="1" t="b">
        <v>0</v>
      </c>
      <c r="H4289" s="1" t="b">
        <v>1</v>
      </c>
      <c r="I4289" s="1">
        <v>6.0</v>
      </c>
      <c r="J4289" s="3" t="str">
        <f>vlookup(I4289,Cats!$A:$B,2,false)</f>
        <v>P</v>
      </c>
    </row>
    <row r="4290">
      <c r="A4290" s="1">
        <v>127341.0</v>
      </c>
      <c r="B4290" s="1">
        <v>267.0</v>
      </c>
      <c r="C4290" s="2" t="s">
        <v>78</v>
      </c>
      <c r="D4290" s="1" t="s">
        <v>45</v>
      </c>
      <c r="E4290" s="1">
        <v>15.0</v>
      </c>
      <c r="F4290" s="1" t="str">
        <f>vlookup(E4290,Teams!$A:B,2,false)</f>
        <v>Interlake D</v>
      </c>
      <c r="G4290" s="1" t="b">
        <v>1</v>
      </c>
      <c r="H4290" s="1" t="b">
        <v>0</v>
      </c>
      <c r="I4290" s="1">
        <v>7.0</v>
      </c>
      <c r="J4290" s="3" t="str">
        <f>vlookup(I4290,Cats!$A:$B,2,false)</f>
        <v>X</v>
      </c>
    </row>
    <row r="4291">
      <c r="A4291" s="1">
        <v>127342.0</v>
      </c>
      <c r="B4291" s="1">
        <v>267.0</v>
      </c>
      <c r="C4291" s="2" t="s">
        <v>23</v>
      </c>
      <c r="D4291" s="1"/>
      <c r="E4291" s="1">
        <v>24.0</v>
      </c>
      <c r="F4291" s="1" t="str">
        <f>vlookup(E4291,Teams!$A:B,2,false)</f>
        <v>NCSSM A</v>
      </c>
      <c r="G4291" s="1" t="b">
        <v>0</v>
      </c>
      <c r="H4291" s="1" t="b">
        <v>1</v>
      </c>
      <c r="I4291" s="1">
        <v>7.0</v>
      </c>
      <c r="J4291" s="3" t="str">
        <f>vlookup(I4291,Cats!$A:$B,2,false)</f>
        <v>X</v>
      </c>
    </row>
    <row r="4292">
      <c r="A4292" s="1">
        <v>127343.0</v>
      </c>
      <c r="B4292" s="1">
        <v>267.0</v>
      </c>
      <c r="C4292" s="2" t="s">
        <v>23</v>
      </c>
      <c r="D4292" s="1" t="s">
        <v>35</v>
      </c>
      <c r="E4292" s="1">
        <v>15.0</v>
      </c>
      <c r="F4292" s="1" t="str">
        <f>vlookup(E4292,Teams!$A:B,2,false)</f>
        <v>Interlake D</v>
      </c>
      <c r="G4292" s="1" t="b">
        <v>1</v>
      </c>
      <c r="H4292" s="1" t="b">
        <v>0</v>
      </c>
      <c r="I4292" s="1">
        <v>8.0</v>
      </c>
      <c r="J4292" s="3" t="str">
        <f>vlookup(I4292,Cats!$A:$B,2,false)</f>
        <v>M</v>
      </c>
    </row>
    <row r="4293">
      <c r="A4293" s="1">
        <v>127344.0</v>
      </c>
      <c r="B4293" s="1">
        <v>267.0</v>
      </c>
      <c r="C4293" s="2" t="s">
        <v>23</v>
      </c>
      <c r="D4293" s="1" t="s">
        <v>702</v>
      </c>
      <c r="E4293" s="1">
        <v>24.0</v>
      </c>
      <c r="F4293" s="1" t="str">
        <f>vlookup(E4293,Teams!$A:B,2,false)</f>
        <v>NCSSM A</v>
      </c>
      <c r="G4293" s="1" t="b">
        <v>0</v>
      </c>
      <c r="H4293" s="1" t="b">
        <v>0</v>
      </c>
      <c r="I4293" s="1">
        <v>8.0</v>
      </c>
      <c r="J4293" s="3" t="str">
        <f>vlookup(I4293,Cats!$A:$B,2,false)</f>
        <v>M</v>
      </c>
    </row>
    <row r="4294">
      <c r="A4294" s="1">
        <v>127345.0</v>
      </c>
      <c r="B4294" s="1">
        <v>267.0</v>
      </c>
      <c r="C4294" s="2" t="s">
        <v>23</v>
      </c>
      <c r="D4294" s="1"/>
      <c r="E4294" s="1">
        <v>15.0</v>
      </c>
      <c r="F4294" s="1" t="str">
        <f>vlookup(E4294,Teams!$A:B,2,false)</f>
        <v>Interlake D</v>
      </c>
      <c r="G4294" s="1" t="b">
        <v>1</v>
      </c>
      <c r="H4294" s="1" t="b">
        <v>1</v>
      </c>
      <c r="I4294" s="1">
        <v>9.0</v>
      </c>
      <c r="J4294" s="3" t="str">
        <f>vlookup(I4294,Cats!$A:$B,2,false)</f>
        <v>C</v>
      </c>
    </row>
    <row r="4295">
      <c r="A4295" s="1">
        <v>127346.0</v>
      </c>
      <c r="B4295" s="1">
        <v>267.0</v>
      </c>
      <c r="C4295" s="2" t="s">
        <v>34</v>
      </c>
      <c r="D4295" s="1" t="s">
        <v>702</v>
      </c>
      <c r="E4295" s="1">
        <v>24.0</v>
      </c>
      <c r="F4295" s="1" t="str">
        <f>vlookup(E4295,Teams!$A:B,2,false)</f>
        <v>NCSSM A</v>
      </c>
      <c r="G4295" s="1" t="b">
        <v>0</v>
      </c>
      <c r="H4295" s="1" t="b">
        <v>0</v>
      </c>
      <c r="I4295" s="1">
        <v>9.0</v>
      </c>
      <c r="J4295" s="3" t="str">
        <f>vlookup(I4295,Cats!$A:$B,2,false)</f>
        <v>C</v>
      </c>
    </row>
    <row r="4296">
      <c r="A4296" s="1">
        <v>127347.0</v>
      </c>
      <c r="B4296" s="1">
        <v>267.0</v>
      </c>
      <c r="C4296" s="2" t="s">
        <v>34</v>
      </c>
      <c r="D4296" s="1" t="s">
        <v>35</v>
      </c>
      <c r="E4296" s="1">
        <v>15.0</v>
      </c>
      <c r="F4296" s="1" t="str">
        <f>vlookup(E4296,Teams!$A:B,2,false)</f>
        <v>Interlake D</v>
      </c>
      <c r="G4296" s="1" t="b">
        <v>1</v>
      </c>
      <c r="H4296" s="1" t="b">
        <v>0</v>
      </c>
      <c r="I4296" s="1">
        <v>10.0</v>
      </c>
      <c r="J4296" s="3" t="str">
        <f>vlookup(I4296,Cats!$A:$B,2,false)</f>
        <v>E</v>
      </c>
    </row>
    <row r="4297">
      <c r="A4297" s="1">
        <v>127348.0</v>
      </c>
      <c r="B4297" s="1">
        <v>267.0</v>
      </c>
      <c r="C4297" s="2" t="s">
        <v>23</v>
      </c>
      <c r="D4297" s="1" t="s">
        <v>570</v>
      </c>
      <c r="E4297" s="1">
        <v>24.0</v>
      </c>
      <c r="F4297" s="1" t="str">
        <f>vlookup(E4297,Teams!$A:B,2,false)</f>
        <v>NCSSM A</v>
      </c>
      <c r="G4297" s="1" t="b">
        <v>0</v>
      </c>
      <c r="H4297" s="1" t="b">
        <v>0</v>
      </c>
      <c r="I4297" s="1">
        <v>10.0</v>
      </c>
      <c r="J4297" s="3" t="str">
        <f>vlookup(I4297,Cats!$A:$B,2,false)</f>
        <v>E</v>
      </c>
    </row>
    <row r="4298">
      <c r="A4298" s="1">
        <v>127349.0</v>
      </c>
      <c r="B4298" s="1">
        <v>267.0</v>
      </c>
      <c r="C4298" s="2" t="s">
        <v>23</v>
      </c>
      <c r="D4298" s="1" t="s">
        <v>73</v>
      </c>
      <c r="E4298" s="1">
        <v>15.0</v>
      </c>
      <c r="F4298" s="1" t="str">
        <f>vlookup(E4298,Teams!$A:B,2,false)</f>
        <v>Interlake D</v>
      </c>
      <c r="G4298" s="1" t="b">
        <v>1</v>
      </c>
      <c r="H4298" s="1" t="b">
        <v>0</v>
      </c>
      <c r="I4298" s="1">
        <v>11.0</v>
      </c>
      <c r="J4298" s="3" t="str">
        <f>vlookup(I4298,Cats!$A:$B,2,false)</f>
        <v>B</v>
      </c>
    </row>
    <row r="4299">
      <c r="A4299" s="1">
        <v>127350.0</v>
      </c>
      <c r="B4299" s="1">
        <v>267.0</v>
      </c>
      <c r="C4299" s="2" t="s">
        <v>23</v>
      </c>
      <c r="D4299" s="1" t="s">
        <v>723</v>
      </c>
      <c r="E4299" s="1">
        <v>24.0</v>
      </c>
      <c r="F4299" s="1" t="str">
        <f>vlookup(E4299,Teams!$A:B,2,false)</f>
        <v>NCSSM A</v>
      </c>
      <c r="G4299" s="1" t="b">
        <v>0</v>
      </c>
      <c r="H4299" s="1" t="b">
        <v>0</v>
      </c>
      <c r="I4299" s="1">
        <v>11.0</v>
      </c>
      <c r="J4299" s="3" t="str">
        <f>vlookup(I4299,Cats!$A:$B,2,false)</f>
        <v>B</v>
      </c>
    </row>
    <row r="4300">
      <c r="A4300" s="1">
        <v>127351.0</v>
      </c>
      <c r="B4300" s="1">
        <v>267.0</v>
      </c>
      <c r="C4300" s="2" t="s">
        <v>59</v>
      </c>
      <c r="D4300" s="1" t="s">
        <v>84</v>
      </c>
      <c r="E4300" s="1">
        <v>15.0</v>
      </c>
      <c r="F4300" s="1" t="str">
        <f>vlookup(E4300,Teams!$A:B,2,false)</f>
        <v>Interlake D</v>
      </c>
      <c r="G4300" s="1" t="b">
        <v>1</v>
      </c>
      <c r="H4300" s="1" t="b">
        <v>0</v>
      </c>
      <c r="I4300" s="1">
        <v>12.0</v>
      </c>
      <c r="J4300" s="3" t="str">
        <f>vlookup(I4300,Cats!$A:$B,2,false)</f>
        <v>P</v>
      </c>
    </row>
    <row r="4301">
      <c r="A4301" s="1">
        <v>127352.0</v>
      </c>
      <c r="B4301" s="1">
        <v>267.0</v>
      </c>
      <c r="C4301" s="2" t="s">
        <v>34</v>
      </c>
      <c r="D4301" s="1" t="s">
        <v>723</v>
      </c>
      <c r="E4301" s="1">
        <v>24.0</v>
      </c>
      <c r="F4301" s="1" t="str">
        <f>vlookup(E4301,Teams!$A:B,2,false)</f>
        <v>NCSSM A</v>
      </c>
      <c r="G4301" s="1" t="b">
        <v>0</v>
      </c>
      <c r="H4301" s="1" t="b">
        <v>0</v>
      </c>
      <c r="I4301" s="1">
        <v>12.0</v>
      </c>
      <c r="J4301" s="3" t="str">
        <f>vlookup(I4301,Cats!$A:$B,2,false)</f>
        <v>P</v>
      </c>
    </row>
    <row r="4302">
      <c r="A4302" s="1">
        <v>127353.0</v>
      </c>
      <c r="B4302" s="1">
        <v>267.0</v>
      </c>
      <c r="C4302" s="2" t="s">
        <v>23</v>
      </c>
      <c r="D4302" s="1"/>
      <c r="E4302" s="1">
        <v>15.0</v>
      </c>
      <c r="F4302" s="1" t="str">
        <f>vlookup(E4302,Teams!$A:B,2,false)</f>
        <v>Interlake D</v>
      </c>
      <c r="G4302" s="1" t="b">
        <v>1</v>
      </c>
      <c r="H4302" s="1" t="b">
        <v>1</v>
      </c>
      <c r="I4302" s="1">
        <v>13.0</v>
      </c>
      <c r="J4302" s="3" t="str">
        <f>vlookup(I4302,Cats!$A:$B,2,false)</f>
        <v>X</v>
      </c>
    </row>
    <row r="4303">
      <c r="A4303" s="1">
        <v>127354.0</v>
      </c>
      <c r="B4303" s="1">
        <v>267.0</v>
      </c>
      <c r="C4303" s="2" t="s">
        <v>34</v>
      </c>
      <c r="D4303" s="1" t="s">
        <v>684</v>
      </c>
      <c r="E4303" s="1">
        <v>24.0</v>
      </c>
      <c r="F4303" s="1" t="str">
        <f>vlookup(E4303,Teams!$A:B,2,false)</f>
        <v>NCSSM A</v>
      </c>
      <c r="G4303" s="1" t="b">
        <v>0</v>
      </c>
      <c r="H4303" s="1" t="b">
        <v>0</v>
      </c>
      <c r="I4303" s="1">
        <v>13.0</v>
      </c>
      <c r="J4303" s="3" t="str">
        <f>vlookup(I4303,Cats!$A:$B,2,false)</f>
        <v>X</v>
      </c>
    </row>
    <row r="4304">
      <c r="A4304" s="1">
        <v>127355.0</v>
      </c>
      <c r="B4304" s="1">
        <v>267.0</v>
      </c>
      <c r="C4304" s="2" t="s">
        <v>23</v>
      </c>
      <c r="D4304" s="1"/>
      <c r="E4304" s="1">
        <v>15.0</v>
      </c>
      <c r="F4304" s="1" t="str">
        <f>vlookup(E4304,Teams!$A:B,2,false)</f>
        <v>Interlake D</v>
      </c>
      <c r="G4304" s="1" t="b">
        <v>1</v>
      </c>
      <c r="H4304" s="1" t="b">
        <v>1</v>
      </c>
      <c r="I4304" s="1">
        <v>14.0</v>
      </c>
      <c r="J4304" s="3" t="str">
        <f>vlookup(I4304,Cats!$A:$B,2,false)</f>
        <v>M</v>
      </c>
    </row>
    <row r="4305">
      <c r="A4305" s="1">
        <v>127356.0</v>
      </c>
      <c r="B4305" s="1">
        <v>267.0</v>
      </c>
      <c r="C4305" s="2" t="s">
        <v>34</v>
      </c>
      <c r="D4305" s="1" t="s">
        <v>702</v>
      </c>
      <c r="E4305" s="1">
        <v>24.0</v>
      </c>
      <c r="F4305" s="1" t="str">
        <f>vlookup(E4305,Teams!$A:B,2,false)</f>
        <v>NCSSM A</v>
      </c>
      <c r="G4305" s="1" t="b">
        <v>0</v>
      </c>
      <c r="H4305" s="1" t="b">
        <v>0</v>
      </c>
      <c r="I4305" s="1">
        <v>14.0</v>
      </c>
      <c r="J4305" s="3" t="str">
        <f>vlookup(I4305,Cats!$A:$B,2,false)</f>
        <v>M</v>
      </c>
    </row>
    <row r="4306">
      <c r="A4306" s="1">
        <v>127357.0</v>
      </c>
      <c r="B4306" s="1">
        <v>267.0</v>
      </c>
      <c r="C4306" s="2" t="s">
        <v>78</v>
      </c>
      <c r="D4306" s="1" t="s">
        <v>45</v>
      </c>
      <c r="E4306" s="1">
        <v>15.0</v>
      </c>
      <c r="F4306" s="1" t="str">
        <f>vlookup(E4306,Teams!$A:B,2,false)</f>
        <v>Interlake D</v>
      </c>
      <c r="G4306" s="1" t="b">
        <v>1</v>
      </c>
      <c r="H4306" s="1" t="b">
        <v>0</v>
      </c>
      <c r="I4306" s="1">
        <v>15.0</v>
      </c>
      <c r="J4306" s="3" t="str">
        <f>vlookup(I4306,Cats!$A:$B,2,false)</f>
        <v>C</v>
      </c>
    </row>
    <row r="4307">
      <c r="A4307" s="1">
        <v>127358.0</v>
      </c>
      <c r="B4307" s="1">
        <v>267.0</v>
      </c>
      <c r="C4307" s="2" t="s">
        <v>23</v>
      </c>
      <c r="D4307" s="1"/>
      <c r="E4307" s="1">
        <v>24.0</v>
      </c>
      <c r="F4307" s="1" t="str">
        <f>vlookup(E4307,Teams!$A:B,2,false)</f>
        <v>NCSSM A</v>
      </c>
      <c r="G4307" s="1" t="b">
        <v>0</v>
      </c>
      <c r="H4307" s="1" t="b">
        <v>1</v>
      </c>
      <c r="I4307" s="1">
        <v>15.0</v>
      </c>
      <c r="J4307" s="3" t="str">
        <f>vlookup(I4307,Cats!$A:$B,2,false)</f>
        <v>C</v>
      </c>
    </row>
    <row r="4308">
      <c r="A4308" s="1">
        <v>127359.0</v>
      </c>
      <c r="B4308" s="1">
        <v>267.0</v>
      </c>
      <c r="C4308" s="2" t="s">
        <v>34</v>
      </c>
      <c r="D4308" s="1" t="s">
        <v>35</v>
      </c>
      <c r="E4308" s="1">
        <v>15.0</v>
      </c>
      <c r="F4308" s="1" t="str">
        <f>vlookup(E4308,Teams!$A:B,2,false)</f>
        <v>Interlake D</v>
      </c>
      <c r="G4308" s="1" t="b">
        <v>1</v>
      </c>
      <c r="H4308" s="1" t="b">
        <v>0</v>
      </c>
      <c r="I4308" s="1">
        <v>16.0</v>
      </c>
      <c r="J4308" s="3" t="str">
        <f>vlookup(I4308,Cats!$A:$B,2,false)</f>
        <v>E</v>
      </c>
    </row>
    <row r="4309">
      <c r="A4309" s="1">
        <v>127360.0</v>
      </c>
      <c r="B4309" s="1">
        <v>267.0</v>
      </c>
      <c r="C4309" s="2" t="s">
        <v>23</v>
      </c>
      <c r="D4309" s="1"/>
      <c r="E4309" s="1">
        <v>24.0</v>
      </c>
      <c r="F4309" s="1" t="str">
        <f>vlookup(E4309,Teams!$A:B,2,false)</f>
        <v>NCSSM A</v>
      </c>
      <c r="G4309" s="1" t="b">
        <v>0</v>
      </c>
      <c r="H4309" s="1" t="b">
        <v>1</v>
      </c>
      <c r="I4309" s="1">
        <v>16.0</v>
      </c>
      <c r="J4309" s="3" t="str">
        <f>vlookup(I4309,Cats!$A:$B,2,false)</f>
        <v>E</v>
      </c>
    </row>
    <row r="4310">
      <c r="A4310" s="1">
        <v>127361.0</v>
      </c>
      <c r="B4310" s="1">
        <v>267.0</v>
      </c>
      <c r="C4310" s="2" t="s">
        <v>34</v>
      </c>
      <c r="D4310" s="1" t="s">
        <v>73</v>
      </c>
      <c r="E4310" s="1">
        <v>15.0</v>
      </c>
      <c r="F4310" s="1" t="str">
        <f>vlookup(E4310,Teams!$A:B,2,false)</f>
        <v>Interlake D</v>
      </c>
      <c r="G4310" s="1" t="b">
        <v>1</v>
      </c>
      <c r="H4310" s="1" t="b">
        <v>0</v>
      </c>
      <c r="I4310" s="1">
        <v>17.0</v>
      </c>
      <c r="J4310" s="3" t="str">
        <f>vlookup(I4310,Cats!$A:$B,2,false)</f>
        <v>B</v>
      </c>
    </row>
    <row r="4311">
      <c r="A4311" s="1">
        <v>127362.0</v>
      </c>
      <c r="B4311" s="1">
        <v>267.0</v>
      </c>
      <c r="C4311" s="2" t="s">
        <v>23</v>
      </c>
      <c r="D4311" s="1"/>
      <c r="E4311" s="1">
        <v>24.0</v>
      </c>
      <c r="F4311" s="1" t="str">
        <f>vlookup(E4311,Teams!$A:B,2,false)</f>
        <v>NCSSM A</v>
      </c>
      <c r="G4311" s="1" t="b">
        <v>0</v>
      </c>
      <c r="H4311" s="1" t="b">
        <v>1</v>
      </c>
      <c r="I4311" s="1">
        <v>17.0</v>
      </c>
      <c r="J4311" s="3" t="str">
        <f>vlookup(I4311,Cats!$A:$B,2,false)</f>
        <v>B</v>
      </c>
    </row>
    <row r="4312">
      <c r="A4312" s="1">
        <v>127363.0</v>
      </c>
      <c r="B4312" s="1">
        <v>267.0</v>
      </c>
      <c r="C4312" s="2" t="s">
        <v>23</v>
      </c>
      <c r="D4312" s="1" t="s">
        <v>84</v>
      </c>
      <c r="E4312" s="1">
        <v>15.0</v>
      </c>
      <c r="F4312" s="1" t="str">
        <f>vlookup(E4312,Teams!$A:B,2,false)</f>
        <v>Interlake D</v>
      </c>
      <c r="G4312" s="1" t="b">
        <v>1</v>
      </c>
      <c r="H4312" s="1" t="b">
        <v>0</v>
      </c>
      <c r="I4312" s="1">
        <v>18.0</v>
      </c>
      <c r="J4312" s="3" t="str">
        <f>vlookup(I4312,Cats!$A:$B,2,false)</f>
        <v>P</v>
      </c>
    </row>
    <row r="4313">
      <c r="A4313" s="1">
        <v>127364.0</v>
      </c>
      <c r="B4313" s="1">
        <v>267.0</v>
      </c>
      <c r="C4313" s="2" t="s">
        <v>23</v>
      </c>
      <c r="D4313" s="1" t="s">
        <v>702</v>
      </c>
      <c r="E4313" s="1">
        <v>24.0</v>
      </c>
      <c r="F4313" s="1" t="str">
        <f>vlookup(E4313,Teams!$A:B,2,false)</f>
        <v>NCSSM A</v>
      </c>
      <c r="G4313" s="1" t="b">
        <v>0</v>
      </c>
      <c r="H4313" s="1" t="b">
        <v>0</v>
      </c>
      <c r="I4313" s="1">
        <v>18.0</v>
      </c>
      <c r="J4313" s="3" t="str">
        <f>vlookup(I4313,Cats!$A:$B,2,false)</f>
        <v>P</v>
      </c>
    </row>
    <row r="4314">
      <c r="A4314" s="1">
        <v>127365.0</v>
      </c>
      <c r="B4314" s="1">
        <v>267.0</v>
      </c>
      <c r="C4314" s="2" t="s">
        <v>23</v>
      </c>
      <c r="D4314" s="1"/>
      <c r="E4314" s="1">
        <v>15.0</v>
      </c>
      <c r="F4314" s="1" t="str">
        <f>vlookup(E4314,Teams!$A:B,2,false)</f>
        <v>Interlake D</v>
      </c>
      <c r="G4314" s="1" t="b">
        <v>1</v>
      </c>
      <c r="H4314" s="1" t="b">
        <v>1</v>
      </c>
      <c r="I4314" s="1">
        <v>19.0</v>
      </c>
      <c r="J4314" s="3" t="str">
        <f>vlookup(I4314,Cats!$A:$B,2,false)</f>
        <v>X</v>
      </c>
    </row>
    <row r="4315">
      <c r="A4315" s="1">
        <v>127366.0</v>
      </c>
      <c r="B4315" s="1">
        <v>267.0</v>
      </c>
      <c r="C4315" s="2" t="s">
        <v>34</v>
      </c>
      <c r="D4315" s="1" t="s">
        <v>684</v>
      </c>
      <c r="E4315" s="1">
        <v>24.0</v>
      </c>
      <c r="F4315" s="1" t="str">
        <f>vlookup(E4315,Teams!$A:B,2,false)</f>
        <v>NCSSM A</v>
      </c>
      <c r="G4315" s="1" t="b">
        <v>0</v>
      </c>
      <c r="H4315" s="1" t="b">
        <v>0</v>
      </c>
      <c r="I4315" s="1">
        <v>19.0</v>
      </c>
      <c r="J4315" s="3" t="str">
        <f>vlookup(I4315,Cats!$A:$B,2,false)</f>
        <v>X</v>
      </c>
    </row>
    <row r="4316">
      <c r="A4316" s="1">
        <v>127367.0</v>
      </c>
      <c r="B4316" s="1">
        <v>267.0</v>
      </c>
      <c r="C4316" s="2" t="s">
        <v>23</v>
      </c>
      <c r="D4316" s="1"/>
      <c r="E4316" s="1">
        <v>15.0</v>
      </c>
      <c r="F4316" s="1" t="str">
        <f>vlookup(E4316,Teams!$A:B,2,false)</f>
        <v>Interlake D</v>
      </c>
      <c r="G4316" s="1" t="b">
        <v>1</v>
      </c>
      <c r="H4316" s="1" t="b">
        <v>1</v>
      </c>
      <c r="I4316" s="1">
        <v>20.0</v>
      </c>
      <c r="J4316" s="3" t="str">
        <f>vlookup(I4316,Cats!$A:$B,2,false)</f>
        <v>M</v>
      </c>
    </row>
    <row r="4317">
      <c r="A4317" s="1">
        <v>127368.0</v>
      </c>
      <c r="B4317" s="1">
        <v>267.0</v>
      </c>
      <c r="C4317" s="2" t="s">
        <v>78</v>
      </c>
      <c r="D4317" s="1" t="s">
        <v>702</v>
      </c>
      <c r="E4317" s="1">
        <v>24.0</v>
      </c>
      <c r="F4317" s="1" t="str">
        <f>vlookup(E4317,Teams!$A:B,2,false)</f>
        <v>NCSSM A</v>
      </c>
      <c r="G4317" s="1" t="b">
        <v>0</v>
      </c>
      <c r="H4317" s="1" t="b">
        <v>0</v>
      </c>
      <c r="I4317" s="1">
        <v>20.0</v>
      </c>
      <c r="J4317" s="3" t="str">
        <f>vlookup(I4317,Cats!$A:$B,2,false)</f>
        <v>M</v>
      </c>
    </row>
    <row r="4318">
      <c r="A4318" s="1">
        <v>127369.0</v>
      </c>
      <c r="B4318" s="1">
        <v>267.0</v>
      </c>
      <c r="C4318" s="2" t="s">
        <v>34</v>
      </c>
      <c r="D4318" s="1" t="s">
        <v>45</v>
      </c>
      <c r="E4318" s="1">
        <v>15.0</v>
      </c>
      <c r="F4318" s="1" t="str">
        <f>vlookup(E4318,Teams!$A:B,2,false)</f>
        <v>Interlake D</v>
      </c>
      <c r="G4318" s="1" t="b">
        <v>1</v>
      </c>
      <c r="H4318" s="1" t="b">
        <v>0</v>
      </c>
      <c r="I4318" s="1">
        <v>21.0</v>
      </c>
      <c r="J4318" s="3" t="str">
        <f>vlookup(I4318,Cats!$A:$B,2,false)</f>
        <v>C</v>
      </c>
    </row>
    <row r="4319">
      <c r="A4319" s="1">
        <v>127370.0</v>
      </c>
      <c r="B4319" s="1">
        <v>267.0</v>
      </c>
      <c r="C4319" s="2" t="s">
        <v>23</v>
      </c>
      <c r="D4319" s="1"/>
      <c r="E4319" s="1">
        <v>24.0</v>
      </c>
      <c r="F4319" s="1" t="str">
        <f>vlookup(E4319,Teams!$A:B,2,false)</f>
        <v>NCSSM A</v>
      </c>
      <c r="G4319" s="1" t="b">
        <v>0</v>
      </c>
      <c r="H4319" s="1" t="b">
        <v>1</v>
      </c>
      <c r="I4319" s="1">
        <v>21.0</v>
      </c>
      <c r="J4319" s="3" t="str">
        <f>vlookup(I4319,Cats!$A:$B,2,false)</f>
        <v>C</v>
      </c>
    </row>
    <row r="4320">
      <c r="A4320" s="1">
        <v>127371.0</v>
      </c>
      <c r="B4320" s="1">
        <v>267.0</v>
      </c>
      <c r="C4320" s="2" t="s">
        <v>23</v>
      </c>
      <c r="D4320" s="1"/>
      <c r="E4320" s="1">
        <v>15.0</v>
      </c>
      <c r="F4320" s="1" t="str">
        <f>vlookup(E4320,Teams!$A:B,2,false)</f>
        <v>Interlake D</v>
      </c>
      <c r="G4320" s="1" t="b">
        <v>1</v>
      </c>
      <c r="H4320" s="1" t="b">
        <v>1</v>
      </c>
      <c r="I4320" s="1">
        <v>22.0</v>
      </c>
      <c r="J4320" s="3" t="str">
        <f>vlookup(I4320,Cats!$A:$B,2,false)</f>
        <v>E</v>
      </c>
    </row>
    <row r="4321">
      <c r="A4321" s="1">
        <v>127372.0</v>
      </c>
      <c r="B4321" s="1">
        <v>267.0</v>
      </c>
      <c r="C4321" s="2" t="s">
        <v>78</v>
      </c>
      <c r="D4321" s="1" t="s">
        <v>684</v>
      </c>
      <c r="E4321" s="1">
        <v>24.0</v>
      </c>
      <c r="F4321" s="1" t="str">
        <f>vlookup(E4321,Teams!$A:B,2,false)</f>
        <v>NCSSM A</v>
      </c>
      <c r="G4321" s="1" t="b">
        <v>0</v>
      </c>
      <c r="H4321" s="1" t="b">
        <v>0</v>
      </c>
      <c r="I4321" s="1">
        <v>22.0</v>
      </c>
      <c r="J4321" s="3" t="str">
        <f>vlookup(I4321,Cats!$A:$B,2,false)</f>
        <v>E</v>
      </c>
    </row>
    <row r="4322">
      <c r="A4322" s="1">
        <v>127373.0</v>
      </c>
      <c r="B4322" s="1">
        <v>267.0</v>
      </c>
      <c r="C4322" s="2" t="s">
        <v>34</v>
      </c>
      <c r="D4322" s="1" t="s">
        <v>73</v>
      </c>
      <c r="E4322" s="1">
        <v>15.0</v>
      </c>
      <c r="F4322" s="1" t="str">
        <f>vlookup(E4322,Teams!$A:B,2,false)</f>
        <v>Interlake D</v>
      </c>
      <c r="G4322" s="1" t="b">
        <v>1</v>
      </c>
      <c r="H4322" s="1" t="b">
        <v>0</v>
      </c>
      <c r="I4322" s="1">
        <v>23.0</v>
      </c>
      <c r="J4322" s="3" t="str">
        <f>vlookup(I4322,Cats!$A:$B,2,false)</f>
        <v>B</v>
      </c>
    </row>
    <row r="4323">
      <c r="A4323" s="1">
        <v>127374.0</v>
      </c>
      <c r="B4323" s="1">
        <v>267.0</v>
      </c>
      <c r="C4323" s="2" t="s">
        <v>23</v>
      </c>
      <c r="D4323" s="1"/>
      <c r="E4323" s="1">
        <v>24.0</v>
      </c>
      <c r="F4323" s="1" t="str">
        <f>vlookup(E4323,Teams!$A:B,2,false)</f>
        <v>NCSSM A</v>
      </c>
      <c r="G4323" s="1" t="b">
        <v>0</v>
      </c>
      <c r="H4323" s="1" t="b">
        <v>1</v>
      </c>
      <c r="I4323" s="1">
        <v>23.0</v>
      </c>
      <c r="J4323" s="3" t="str">
        <f>vlookup(I4323,Cats!$A:$B,2,false)</f>
        <v>B</v>
      </c>
    </row>
    <row r="4324">
      <c r="A4324" s="1">
        <v>127375.0</v>
      </c>
      <c r="B4324" s="1">
        <v>267.0</v>
      </c>
      <c r="C4324" s="2" t="s">
        <v>23</v>
      </c>
      <c r="D4324" s="1"/>
      <c r="E4324" s="1">
        <v>15.0</v>
      </c>
      <c r="F4324" s="1" t="str">
        <f>vlookup(E4324,Teams!$A:B,2,false)</f>
        <v>Interlake D</v>
      </c>
      <c r="G4324" s="1" t="b">
        <v>1</v>
      </c>
      <c r="H4324" s="1" t="b">
        <v>1</v>
      </c>
      <c r="I4324" s="1">
        <v>24.0</v>
      </c>
      <c r="J4324" s="3" t="str">
        <f>vlookup(I4324,Cats!$A:$B,2,false)</f>
        <v>P</v>
      </c>
    </row>
    <row r="4325">
      <c r="A4325" s="1">
        <v>127376.0</v>
      </c>
      <c r="B4325" s="1">
        <v>267.0</v>
      </c>
      <c r="C4325" s="2" t="s">
        <v>78</v>
      </c>
      <c r="D4325" s="1" t="s">
        <v>723</v>
      </c>
      <c r="E4325" s="1">
        <v>24.0</v>
      </c>
      <c r="F4325" s="1" t="str">
        <f>vlookup(E4325,Teams!$A:B,2,false)</f>
        <v>NCSSM A</v>
      </c>
      <c r="G4325" s="1" t="b">
        <v>0</v>
      </c>
      <c r="H4325" s="1" t="b">
        <v>0</v>
      </c>
      <c r="I4325" s="1">
        <v>24.0</v>
      </c>
      <c r="J4325" s="3" t="str">
        <f>vlookup(I4325,Cats!$A:$B,2,false)</f>
        <v>P</v>
      </c>
    </row>
    <row r="4326">
      <c r="A4326" s="1">
        <v>127389.0</v>
      </c>
      <c r="B4326" s="1">
        <v>268.0</v>
      </c>
      <c r="C4326" s="2" t="s">
        <v>23</v>
      </c>
      <c r="D4326" s="1" t="s">
        <v>618</v>
      </c>
      <c r="E4326" s="1">
        <v>8.0</v>
      </c>
      <c r="F4326" s="1" t="str">
        <f>vlookup(E4326,Teams!$A:B,2,false)</f>
        <v>Enloe A</v>
      </c>
      <c r="G4326" s="1" t="b">
        <v>1</v>
      </c>
      <c r="H4326" s="1" t="b">
        <v>0</v>
      </c>
      <c r="I4326" s="1">
        <v>1.0</v>
      </c>
      <c r="J4326" s="3" t="str">
        <f>vlookup(I4326,Cats!$A:$B,2,false)</f>
        <v>X</v>
      </c>
    </row>
    <row r="4327">
      <c r="A4327" s="1">
        <v>127390.0</v>
      </c>
      <c r="B4327" s="1">
        <v>268.0</v>
      </c>
      <c r="C4327" s="2" t="s">
        <v>23</v>
      </c>
      <c r="D4327" s="1" t="s">
        <v>265</v>
      </c>
      <c r="E4327" s="1">
        <v>39.0</v>
      </c>
      <c r="F4327" s="1" t="str">
        <f>vlookup(E4327,Teams!$A:B,2,false)</f>
        <v>Wayzata A</v>
      </c>
      <c r="G4327" s="1" t="b">
        <v>0</v>
      </c>
      <c r="H4327" s="1" t="b">
        <v>0</v>
      </c>
      <c r="I4327" s="1">
        <v>1.0</v>
      </c>
      <c r="J4327" s="3" t="str">
        <f>vlookup(I4327,Cats!$A:$B,2,false)</f>
        <v>X</v>
      </c>
    </row>
    <row r="4328">
      <c r="A4328" s="1">
        <v>127391.0</v>
      </c>
      <c r="B4328" s="1">
        <v>268.0</v>
      </c>
      <c r="C4328" s="2" t="s">
        <v>23</v>
      </c>
      <c r="D4328" s="1" t="s">
        <v>488</v>
      </c>
      <c r="E4328" s="1">
        <v>8.0</v>
      </c>
      <c r="F4328" s="1" t="str">
        <f>vlookup(E4328,Teams!$A:B,2,false)</f>
        <v>Enloe A</v>
      </c>
      <c r="G4328" s="1" t="b">
        <v>1</v>
      </c>
      <c r="H4328" s="1" t="b">
        <v>0</v>
      </c>
      <c r="I4328" s="1">
        <v>2.0</v>
      </c>
      <c r="J4328" s="3" t="str">
        <f>vlookup(I4328,Cats!$A:$B,2,false)</f>
        <v>M</v>
      </c>
    </row>
    <row r="4329">
      <c r="A4329" s="1">
        <v>127392.0</v>
      </c>
      <c r="B4329" s="1">
        <v>268.0</v>
      </c>
      <c r="C4329" s="2" t="s">
        <v>23</v>
      </c>
      <c r="D4329" s="1" t="s">
        <v>250</v>
      </c>
      <c r="E4329" s="1">
        <v>39.0</v>
      </c>
      <c r="F4329" s="1" t="str">
        <f>vlookup(E4329,Teams!$A:B,2,false)</f>
        <v>Wayzata A</v>
      </c>
      <c r="G4329" s="1" t="b">
        <v>0</v>
      </c>
      <c r="H4329" s="1" t="b">
        <v>0</v>
      </c>
      <c r="I4329" s="1">
        <v>2.0</v>
      </c>
      <c r="J4329" s="3" t="str">
        <f>vlookup(I4329,Cats!$A:$B,2,false)</f>
        <v>M</v>
      </c>
    </row>
    <row r="4330">
      <c r="A4330" s="1">
        <v>127393.0</v>
      </c>
      <c r="B4330" s="1">
        <v>268.0</v>
      </c>
      <c r="C4330" s="2" t="s">
        <v>34</v>
      </c>
      <c r="D4330" s="1" t="s">
        <v>488</v>
      </c>
      <c r="E4330" s="1">
        <v>8.0</v>
      </c>
      <c r="F4330" s="1" t="str">
        <f>vlookup(E4330,Teams!$A:B,2,false)</f>
        <v>Enloe A</v>
      </c>
      <c r="G4330" s="1" t="b">
        <v>1</v>
      </c>
      <c r="H4330" s="1" t="b">
        <v>0</v>
      </c>
      <c r="I4330" s="1">
        <v>3.0</v>
      </c>
      <c r="J4330" s="3" t="str">
        <f>vlookup(I4330,Cats!$A:$B,2,false)</f>
        <v>C</v>
      </c>
    </row>
    <row r="4331">
      <c r="A4331" s="1">
        <v>127394.0</v>
      </c>
      <c r="B4331" s="1">
        <v>268.0</v>
      </c>
      <c r="C4331" s="2" t="s">
        <v>23</v>
      </c>
      <c r="D4331" s="1"/>
      <c r="E4331" s="1">
        <v>39.0</v>
      </c>
      <c r="F4331" s="1" t="str">
        <f>vlookup(E4331,Teams!$A:B,2,false)</f>
        <v>Wayzata A</v>
      </c>
      <c r="G4331" s="1" t="b">
        <v>0</v>
      </c>
      <c r="H4331" s="1" t="b">
        <v>1</v>
      </c>
      <c r="I4331" s="1">
        <v>3.0</v>
      </c>
      <c r="J4331" s="3" t="str">
        <f>vlookup(I4331,Cats!$A:$B,2,false)</f>
        <v>C</v>
      </c>
    </row>
    <row r="4332">
      <c r="A4332" s="1">
        <v>127395.0</v>
      </c>
      <c r="B4332" s="1">
        <v>268.0</v>
      </c>
      <c r="C4332" s="2" t="s">
        <v>34</v>
      </c>
      <c r="D4332" s="1" t="s">
        <v>609</v>
      </c>
      <c r="E4332" s="1">
        <v>8.0</v>
      </c>
      <c r="F4332" s="1" t="str">
        <f>vlookup(E4332,Teams!$A:B,2,false)</f>
        <v>Enloe A</v>
      </c>
      <c r="G4332" s="1" t="b">
        <v>1</v>
      </c>
      <c r="H4332" s="1" t="b">
        <v>0</v>
      </c>
      <c r="I4332" s="1">
        <v>4.0</v>
      </c>
      <c r="J4332" s="3" t="str">
        <f>vlookup(I4332,Cats!$A:$B,2,false)</f>
        <v>E</v>
      </c>
    </row>
    <row r="4333">
      <c r="A4333" s="1">
        <v>127396.0</v>
      </c>
      <c r="B4333" s="1">
        <v>268.0</v>
      </c>
      <c r="C4333" s="2" t="s">
        <v>23</v>
      </c>
      <c r="D4333" s="1"/>
      <c r="E4333" s="1">
        <v>39.0</v>
      </c>
      <c r="F4333" s="1" t="str">
        <f>vlookup(E4333,Teams!$A:B,2,false)</f>
        <v>Wayzata A</v>
      </c>
      <c r="G4333" s="1" t="b">
        <v>0</v>
      </c>
      <c r="H4333" s="1" t="b">
        <v>1</v>
      </c>
      <c r="I4333" s="1">
        <v>4.0</v>
      </c>
      <c r="J4333" s="3" t="str">
        <f>vlookup(I4333,Cats!$A:$B,2,false)</f>
        <v>E</v>
      </c>
    </row>
    <row r="4334">
      <c r="A4334" s="1">
        <v>127397.0</v>
      </c>
      <c r="B4334" s="1">
        <v>268.0</v>
      </c>
      <c r="C4334" s="2" t="s">
        <v>59</v>
      </c>
      <c r="D4334" s="1" t="s">
        <v>696</v>
      </c>
      <c r="E4334" s="1">
        <v>8.0</v>
      </c>
      <c r="F4334" s="1" t="str">
        <f>vlookup(E4334,Teams!$A:B,2,false)</f>
        <v>Enloe A</v>
      </c>
      <c r="G4334" s="1" t="b">
        <v>1</v>
      </c>
      <c r="H4334" s="1" t="b">
        <v>0</v>
      </c>
      <c r="I4334" s="1">
        <v>5.0</v>
      </c>
      <c r="J4334" s="3" t="str">
        <f>vlookup(I4334,Cats!$A:$B,2,false)</f>
        <v>B</v>
      </c>
    </row>
    <row r="4335">
      <c r="A4335" s="1">
        <v>127398.0</v>
      </c>
      <c r="B4335" s="1">
        <v>268.0</v>
      </c>
      <c r="C4335" s="2" t="s">
        <v>34</v>
      </c>
      <c r="D4335" s="1" t="s">
        <v>265</v>
      </c>
      <c r="E4335" s="1">
        <v>39.0</v>
      </c>
      <c r="F4335" s="1" t="str">
        <f>vlookup(E4335,Teams!$A:B,2,false)</f>
        <v>Wayzata A</v>
      </c>
      <c r="G4335" s="1" t="b">
        <v>0</v>
      </c>
      <c r="H4335" s="1" t="b">
        <v>0</v>
      </c>
      <c r="I4335" s="1">
        <v>5.0</v>
      </c>
      <c r="J4335" s="3" t="str">
        <f>vlookup(I4335,Cats!$A:$B,2,false)</f>
        <v>B</v>
      </c>
    </row>
    <row r="4336">
      <c r="A4336" s="1">
        <v>127399.0</v>
      </c>
      <c r="B4336" s="1">
        <v>268.0</v>
      </c>
      <c r="C4336" s="2" t="s">
        <v>23</v>
      </c>
      <c r="D4336" s="1"/>
      <c r="E4336" s="1">
        <v>8.0</v>
      </c>
      <c r="F4336" s="1" t="str">
        <f>vlookup(E4336,Teams!$A:B,2,false)</f>
        <v>Enloe A</v>
      </c>
      <c r="G4336" s="1" t="b">
        <v>1</v>
      </c>
      <c r="H4336" s="1" t="b">
        <v>1</v>
      </c>
      <c r="I4336" s="1">
        <v>6.0</v>
      </c>
      <c r="J4336" s="3" t="str">
        <f>vlookup(I4336,Cats!$A:$B,2,false)</f>
        <v>P</v>
      </c>
    </row>
    <row r="4337">
      <c r="A4337" s="1">
        <v>127400.0</v>
      </c>
      <c r="B4337" s="1">
        <v>268.0</v>
      </c>
      <c r="C4337" s="2" t="s">
        <v>34</v>
      </c>
      <c r="D4337" s="1" t="s">
        <v>583</v>
      </c>
      <c r="E4337" s="1">
        <v>39.0</v>
      </c>
      <c r="F4337" s="1" t="str">
        <f>vlookup(E4337,Teams!$A:B,2,false)</f>
        <v>Wayzata A</v>
      </c>
      <c r="G4337" s="1" t="b">
        <v>0</v>
      </c>
      <c r="H4337" s="1" t="b">
        <v>0</v>
      </c>
      <c r="I4337" s="1">
        <v>6.0</v>
      </c>
      <c r="J4337" s="3" t="str">
        <f>vlookup(I4337,Cats!$A:$B,2,false)</f>
        <v>P</v>
      </c>
    </row>
    <row r="4338">
      <c r="A4338" s="1">
        <v>127401.0</v>
      </c>
      <c r="B4338" s="1">
        <v>268.0</v>
      </c>
      <c r="C4338" s="2" t="s">
        <v>34</v>
      </c>
      <c r="D4338" s="1" t="s">
        <v>696</v>
      </c>
      <c r="E4338" s="1">
        <v>8.0</v>
      </c>
      <c r="F4338" s="1" t="str">
        <f>vlookup(E4338,Teams!$A:B,2,false)</f>
        <v>Enloe A</v>
      </c>
      <c r="G4338" s="1" t="b">
        <v>1</v>
      </c>
      <c r="H4338" s="1" t="b">
        <v>0</v>
      </c>
      <c r="I4338" s="1">
        <v>7.0</v>
      </c>
      <c r="J4338" s="3" t="str">
        <f>vlookup(I4338,Cats!$A:$B,2,false)</f>
        <v>X</v>
      </c>
    </row>
    <row r="4339">
      <c r="A4339" s="1">
        <v>127402.0</v>
      </c>
      <c r="B4339" s="1">
        <v>268.0</v>
      </c>
      <c r="C4339" s="2" t="s">
        <v>23</v>
      </c>
      <c r="D4339" s="1"/>
      <c r="E4339" s="1">
        <v>39.0</v>
      </c>
      <c r="F4339" s="1" t="str">
        <f>vlookup(E4339,Teams!$A:B,2,false)</f>
        <v>Wayzata A</v>
      </c>
      <c r="G4339" s="1" t="b">
        <v>0</v>
      </c>
      <c r="H4339" s="1" t="b">
        <v>1</v>
      </c>
      <c r="I4339" s="1">
        <v>7.0</v>
      </c>
      <c r="J4339" s="3" t="str">
        <f>vlookup(I4339,Cats!$A:$B,2,false)</f>
        <v>X</v>
      </c>
    </row>
    <row r="4340">
      <c r="A4340" s="1">
        <v>127403.0</v>
      </c>
      <c r="B4340" s="1">
        <v>268.0</v>
      </c>
      <c r="C4340" s="2" t="s">
        <v>23</v>
      </c>
      <c r="D4340" s="1"/>
      <c r="E4340" s="1">
        <v>8.0</v>
      </c>
      <c r="F4340" s="1" t="str">
        <f>vlookup(E4340,Teams!$A:B,2,false)</f>
        <v>Enloe A</v>
      </c>
      <c r="G4340" s="1" t="b">
        <v>1</v>
      </c>
      <c r="H4340" s="1" t="b">
        <v>1</v>
      </c>
      <c r="I4340" s="1">
        <v>8.0</v>
      </c>
      <c r="J4340" s="3" t="str">
        <f>vlookup(I4340,Cats!$A:$B,2,false)</f>
        <v>M</v>
      </c>
    </row>
    <row r="4341">
      <c r="A4341" s="1">
        <v>127404.0</v>
      </c>
      <c r="B4341" s="1">
        <v>268.0</v>
      </c>
      <c r="C4341" s="2" t="s">
        <v>78</v>
      </c>
      <c r="D4341" s="1" t="s">
        <v>250</v>
      </c>
      <c r="E4341" s="1">
        <v>39.0</v>
      </c>
      <c r="F4341" s="1" t="str">
        <f>vlookup(E4341,Teams!$A:B,2,false)</f>
        <v>Wayzata A</v>
      </c>
      <c r="G4341" s="1" t="b">
        <v>0</v>
      </c>
      <c r="H4341" s="1" t="b">
        <v>0</v>
      </c>
      <c r="I4341" s="1">
        <v>8.0</v>
      </c>
      <c r="J4341" s="3" t="str">
        <f>vlookup(I4341,Cats!$A:$B,2,false)</f>
        <v>M</v>
      </c>
    </row>
    <row r="4342">
      <c r="A4342" s="1">
        <v>127405.0</v>
      </c>
      <c r="B4342" s="1">
        <v>268.0</v>
      </c>
      <c r="C4342" s="2" t="s">
        <v>23</v>
      </c>
      <c r="D4342" s="1"/>
      <c r="E4342" s="1">
        <v>8.0</v>
      </c>
      <c r="F4342" s="1" t="str">
        <f>vlookup(E4342,Teams!$A:B,2,false)</f>
        <v>Enloe A</v>
      </c>
      <c r="G4342" s="1" t="b">
        <v>1</v>
      </c>
      <c r="H4342" s="1" t="b">
        <v>1</v>
      </c>
      <c r="I4342" s="1">
        <v>9.0</v>
      </c>
      <c r="J4342" s="3" t="str">
        <f>vlookup(I4342,Cats!$A:$B,2,false)</f>
        <v>C</v>
      </c>
    </row>
    <row r="4343">
      <c r="A4343" s="1">
        <v>127406.0</v>
      </c>
      <c r="B4343" s="1">
        <v>268.0</v>
      </c>
      <c r="C4343" s="2" t="s">
        <v>34</v>
      </c>
      <c r="D4343" s="1" t="s">
        <v>583</v>
      </c>
      <c r="E4343" s="1">
        <v>39.0</v>
      </c>
      <c r="F4343" s="1" t="str">
        <f>vlookup(E4343,Teams!$A:B,2,false)</f>
        <v>Wayzata A</v>
      </c>
      <c r="G4343" s="1" t="b">
        <v>0</v>
      </c>
      <c r="H4343" s="1" t="b">
        <v>0</v>
      </c>
      <c r="I4343" s="1">
        <v>9.0</v>
      </c>
      <c r="J4343" s="3" t="str">
        <f>vlookup(I4343,Cats!$A:$B,2,false)</f>
        <v>C</v>
      </c>
    </row>
    <row r="4344">
      <c r="A4344" s="1">
        <v>127407.0</v>
      </c>
      <c r="B4344" s="1">
        <v>268.0</v>
      </c>
      <c r="C4344" s="2" t="s">
        <v>34</v>
      </c>
      <c r="D4344" s="1" t="s">
        <v>609</v>
      </c>
      <c r="E4344" s="1">
        <v>8.0</v>
      </c>
      <c r="F4344" s="1" t="str">
        <f>vlookup(E4344,Teams!$A:B,2,false)</f>
        <v>Enloe A</v>
      </c>
      <c r="G4344" s="1" t="b">
        <v>1</v>
      </c>
      <c r="H4344" s="1" t="b">
        <v>0</v>
      </c>
      <c r="I4344" s="1">
        <v>10.0</v>
      </c>
      <c r="J4344" s="3" t="str">
        <f>vlookup(I4344,Cats!$A:$B,2,false)</f>
        <v>E</v>
      </c>
    </row>
    <row r="4345">
      <c r="A4345" s="1">
        <v>127408.0</v>
      </c>
      <c r="B4345" s="1">
        <v>268.0</v>
      </c>
      <c r="C4345" s="2" t="s">
        <v>23</v>
      </c>
      <c r="D4345" s="1" t="s">
        <v>265</v>
      </c>
      <c r="E4345" s="1">
        <v>39.0</v>
      </c>
      <c r="F4345" s="1" t="str">
        <f>vlookup(E4345,Teams!$A:B,2,false)</f>
        <v>Wayzata A</v>
      </c>
      <c r="G4345" s="1" t="b">
        <v>0</v>
      </c>
      <c r="H4345" s="1" t="b">
        <v>0</v>
      </c>
      <c r="I4345" s="1">
        <v>10.0</v>
      </c>
      <c r="J4345" s="3" t="str">
        <f>vlookup(I4345,Cats!$A:$B,2,false)</f>
        <v>E</v>
      </c>
    </row>
    <row r="4346">
      <c r="A4346" s="1">
        <v>127409.0</v>
      </c>
      <c r="B4346" s="1">
        <v>268.0</v>
      </c>
      <c r="C4346" s="2" t="s">
        <v>23</v>
      </c>
      <c r="D4346" s="1"/>
      <c r="E4346" s="1">
        <v>8.0</v>
      </c>
      <c r="F4346" s="1" t="str">
        <f>vlookup(E4346,Teams!$A:B,2,false)</f>
        <v>Enloe A</v>
      </c>
      <c r="G4346" s="1" t="b">
        <v>1</v>
      </c>
      <c r="H4346" s="1" t="b">
        <v>1</v>
      </c>
      <c r="I4346" s="1">
        <v>11.0</v>
      </c>
      <c r="J4346" s="3" t="str">
        <f>vlookup(I4346,Cats!$A:$B,2,false)</f>
        <v>B</v>
      </c>
    </row>
    <row r="4347">
      <c r="A4347" s="1">
        <v>127410.0</v>
      </c>
      <c r="B4347" s="1">
        <v>268.0</v>
      </c>
      <c r="C4347" s="2" t="s">
        <v>34</v>
      </c>
      <c r="D4347" s="1" t="s">
        <v>265</v>
      </c>
      <c r="E4347" s="1">
        <v>39.0</v>
      </c>
      <c r="F4347" s="1" t="str">
        <f>vlookup(E4347,Teams!$A:B,2,false)</f>
        <v>Wayzata A</v>
      </c>
      <c r="G4347" s="1" t="b">
        <v>0</v>
      </c>
      <c r="H4347" s="1" t="b">
        <v>0</v>
      </c>
      <c r="I4347" s="1">
        <v>11.0</v>
      </c>
      <c r="J4347" s="3" t="str">
        <f>vlookup(I4347,Cats!$A:$B,2,false)</f>
        <v>B</v>
      </c>
    </row>
    <row r="4348">
      <c r="A4348" s="1">
        <v>127411.0</v>
      </c>
      <c r="B4348" s="1">
        <v>268.0</v>
      </c>
      <c r="C4348" s="2" t="s">
        <v>34</v>
      </c>
      <c r="D4348" s="1" t="s">
        <v>488</v>
      </c>
      <c r="E4348" s="1">
        <v>8.0</v>
      </c>
      <c r="F4348" s="1" t="str">
        <f>vlookup(E4348,Teams!$A:B,2,false)</f>
        <v>Enloe A</v>
      </c>
      <c r="G4348" s="1" t="b">
        <v>1</v>
      </c>
      <c r="H4348" s="1" t="b">
        <v>0</v>
      </c>
      <c r="I4348" s="1">
        <v>12.0</v>
      </c>
      <c r="J4348" s="3" t="str">
        <f>vlookup(I4348,Cats!$A:$B,2,false)</f>
        <v>P</v>
      </c>
    </row>
    <row r="4349">
      <c r="A4349" s="1">
        <v>127412.0</v>
      </c>
      <c r="B4349" s="1">
        <v>268.0</v>
      </c>
      <c r="C4349" s="2" t="s">
        <v>59</v>
      </c>
      <c r="D4349" s="1" t="s">
        <v>250</v>
      </c>
      <c r="E4349" s="1">
        <v>39.0</v>
      </c>
      <c r="F4349" s="1" t="str">
        <f>vlookup(E4349,Teams!$A:B,2,false)</f>
        <v>Wayzata A</v>
      </c>
      <c r="G4349" s="1" t="b">
        <v>0</v>
      </c>
      <c r="H4349" s="1" t="b">
        <v>0</v>
      </c>
      <c r="I4349" s="1">
        <v>12.0</v>
      </c>
      <c r="J4349" s="3" t="str">
        <f>vlookup(I4349,Cats!$A:$B,2,false)</f>
        <v>P</v>
      </c>
    </row>
    <row r="4350">
      <c r="A4350" s="1">
        <v>127413.0</v>
      </c>
      <c r="B4350" s="1">
        <v>268.0</v>
      </c>
      <c r="C4350" s="2" t="s">
        <v>23</v>
      </c>
      <c r="D4350" s="1"/>
      <c r="E4350" s="1">
        <v>8.0</v>
      </c>
      <c r="F4350" s="1" t="str">
        <f>vlookup(E4350,Teams!$A:B,2,false)</f>
        <v>Enloe A</v>
      </c>
      <c r="G4350" s="1" t="b">
        <v>1</v>
      </c>
      <c r="H4350" s="1" t="b">
        <v>1</v>
      </c>
      <c r="I4350" s="1">
        <v>13.0</v>
      </c>
      <c r="J4350" s="3" t="str">
        <f>vlookup(I4350,Cats!$A:$B,2,false)</f>
        <v>X</v>
      </c>
    </row>
    <row r="4351">
      <c r="A4351" s="1">
        <v>127414.0</v>
      </c>
      <c r="B4351" s="1">
        <v>268.0</v>
      </c>
      <c r="C4351" s="2" t="s">
        <v>34</v>
      </c>
      <c r="D4351" s="1" t="s">
        <v>250</v>
      </c>
      <c r="E4351" s="1">
        <v>39.0</v>
      </c>
      <c r="F4351" s="1" t="str">
        <f>vlookup(E4351,Teams!$A:B,2,false)</f>
        <v>Wayzata A</v>
      </c>
      <c r="G4351" s="1" t="b">
        <v>0</v>
      </c>
      <c r="H4351" s="1" t="b">
        <v>0</v>
      </c>
      <c r="I4351" s="1">
        <v>13.0</v>
      </c>
      <c r="J4351" s="3" t="str">
        <f>vlookup(I4351,Cats!$A:$B,2,false)</f>
        <v>X</v>
      </c>
    </row>
    <row r="4352">
      <c r="A4352" s="1">
        <v>127415.0</v>
      </c>
      <c r="B4352" s="1">
        <v>268.0</v>
      </c>
      <c r="C4352" s="2" t="s">
        <v>23</v>
      </c>
      <c r="D4352" s="1"/>
      <c r="E4352" s="1">
        <v>8.0</v>
      </c>
      <c r="F4352" s="1" t="str">
        <f>vlookup(E4352,Teams!$A:B,2,false)</f>
        <v>Enloe A</v>
      </c>
      <c r="G4352" s="1" t="b">
        <v>1</v>
      </c>
      <c r="H4352" s="1" t="b">
        <v>1</v>
      </c>
      <c r="I4352" s="1">
        <v>14.0</v>
      </c>
      <c r="J4352" s="3" t="str">
        <f>vlookup(I4352,Cats!$A:$B,2,false)</f>
        <v>M</v>
      </c>
    </row>
    <row r="4353">
      <c r="A4353" s="1">
        <v>127416.0</v>
      </c>
      <c r="B4353" s="1">
        <v>268.0</v>
      </c>
      <c r="C4353" s="2" t="s">
        <v>78</v>
      </c>
      <c r="D4353" s="1" t="s">
        <v>250</v>
      </c>
      <c r="E4353" s="1">
        <v>39.0</v>
      </c>
      <c r="F4353" s="1" t="str">
        <f>vlookup(E4353,Teams!$A:B,2,false)</f>
        <v>Wayzata A</v>
      </c>
      <c r="G4353" s="1" t="b">
        <v>0</v>
      </c>
      <c r="H4353" s="1" t="b">
        <v>0</v>
      </c>
      <c r="I4353" s="1">
        <v>14.0</v>
      </c>
      <c r="J4353" s="3" t="str">
        <f>vlookup(I4353,Cats!$A:$B,2,false)</f>
        <v>M</v>
      </c>
    </row>
    <row r="4354">
      <c r="A4354" s="1">
        <v>127417.0</v>
      </c>
      <c r="B4354" s="1">
        <v>268.0</v>
      </c>
      <c r="C4354" s="2" t="s">
        <v>34</v>
      </c>
      <c r="D4354" s="1" t="s">
        <v>1213</v>
      </c>
      <c r="E4354" s="1">
        <v>8.0</v>
      </c>
      <c r="F4354" s="1" t="str">
        <f>vlookup(E4354,Teams!$A:B,2,false)</f>
        <v>Enloe A</v>
      </c>
      <c r="G4354" s="1" t="b">
        <v>1</v>
      </c>
      <c r="H4354" s="1" t="b">
        <v>0</v>
      </c>
      <c r="I4354" s="1">
        <v>15.0</v>
      </c>
      <c r="J4354" s="3" t="str">
        <f>vlookup(I4354,Cats!$A:$B,2,false)</f>
        <v>C</v>
      </c>
    </row>
    <row r="4355">
      <c r="A4355" s="1">
        <v>127418.0</v>
      </c>
      <c r="B4355" s="1">
        <v>268.0</v>
      </c>
      <c r="C4355" s="2" t="s">
        <v>23</v>
      </c>
      <c r="D4355" s="1"/>
      <c r="E4355" s="1">
        <v>39.0</v>
      </c>
      <c r="F4355" s="1" t="str">
        <f>vlookup(E4355,Teams!$A:B,2,false)</f>
        <v>Wayzata A</v>
      </c>
      <c r="G4355" s="1" t="b">
        <v>0</v>
      </c>
      <c r="H4355" s="1" t="b">
        <v>1</v>
      </c>
      <c r="I4355" s="1">
        <v>15.0</v>
      </c>
      <c r="J4355" s="3" t="str">
        <f>vlookup(I4355,Cats!$A:$B,2,false)</f>
        <v>C</v>
      </c>
    </row>
    <row r="4356">
      <c r="A4356" s="1">
        <v>127419.0</v>
      </c>
      <c r="B4356" s="1">
        <v>268.0</v>
      </c>
      <c r="C4356" s="2" t="s">
        <v>23</v>
      </c>
      <c r="D4356" s="1"/>
      <c r="E4356" s="1">
        <v>8.0</v>
      </c>
      <c r="F4356" s="1" t="str">
        <f>vlookup(E4356,Teams!$A:B,2,false)</f>
        <v>Enloe A</v>
      </c>
      <c r="G4356" s="1" t="b">
        <v>1</v>
      </c>
      <c r="H4356" s="1" t="b">
        <v>1</v>
      </c>
      <c r="I4356" s="1">
        <v>16.0</v>
      </c>
      <c r="J4356" s="3" t="str">
        <f>vlookup(I4356,Cats!$A:$B,2,false)</f>
        <v>E</v>
      </c>
    </row>
    <row r="4357">
      <c r="A4357" s="1">
        <v>127420.0</v>
      </c>
      <c r="B4357" s="1">
        <v>268.0</v>
      </c>
      <c r="C4357" s="2" t="s">
        <v>78</v>
      </c>
      <c r="D4357" s="1" t="s">
        <v>276</v>
      </c>
      <c r="E4357" s="1">
        <v>39.0</v>
      </c>
      <c r="F4357" s="1" t="str">
        <f>vlookup(E4357,Teams!$A:B,2,false)</f>
        <v>Wayzata A</v>
      </c>
      <c r="G4357" s="1" t="b">
        <v>0</v>
      </c>
      <c r="H4357" s="1" t="b">
        <v>0</v>
      </c>
      <c r="I4357" s="1">
        <v>16.0</v>
      </c>
      <c r="J4357" s="3" t="str">
        <f>vlookup(I4357,Cats!$A:$B,2,false)</f>
        <v>E</v>
      </c>
    </row>
    <row r="4358">
      <c r="A4358" s="1">
        <v>127421.0</v>
      </c>
      <c r="B4358" s="1">
        <v>268.0</v>
      </c>
      <c r="C4358" s="2" t="s">
        <v>23</v>
      </c>
      <c r="D4358" s="1" t="s">
        <v>696</v>
      </c>
      <c r="E4358" s="1">
        <v>8.0</v>
      </c>
      <c r="F4358" s="1" t="str">
        <f>vlookup(E4358,Teams!$A:B,2,false)</f>
        <v>Enloe A</v>
      </c>
      <c r="G4358" s="1" t="b">
        <v>1</v>
      </c>
      <c r="H4358" s="1" t="b">
        <v>0</v>
      </c>
      <c r="I4358" s="1">
        <v>17.0</v>
      </c>
      <c r="J4358" s="3" t="str">
        <f>vlookup(I4358,Cats!$A:$B,2,false)</f>
        <v>B</v>
      </c>
    </row>
    <row r="4359">
      <c r="A4359" s="1">
        <v>127422.0</v>
      </c>
      <c r="B4359" s="1">
        <v>268.0</v>
      </c>
      <c r="C4359" s="2" t="s">
        <v>23</v>
      </c>
      <c r="D4359" s="1" t="s">
        <v>583</v>
      </c>
      <c r="E4359" s="1">
        <v>39.0</v>
      </c>
      <c r="F4359" s="1" t="str">
        <f>vlookup(E4359,Teams!$A:B,2,false)</f>
        <v>Wayzata A</v>
      </c>
      <c r="G4359" s="1" t="b">
        <v>0</v>
      </c>
      <c r="H4359" s="1" t="b">
        <v>0</v>
      </c>
      <c r="I4359" s="1">
        <v>17.0</v>
      </c>
      <c r="J4359" s="3" t="str">
        <f>vlookup(I4359,Cats!$A:$B,2,false)</f>
        <v>B</v>
      </c>
    </row>
    <row r="4360">
      <c r="A4360" s="1">
        <v>127423.0</v>
      </c>
      <c r="B4360" s="1">
        <v>268.0</v>
      </c>
      <c r="C4360" s="2" t="s">
        <v>59</v>
      </c>
      <c r="D4360" s="1" t="s">
        <v>488</v>
      </c>
      <c r="E4360" s="1">
        <v>8.0</v>
      </c>
      <c r="F4360" s="1" t="str">
        <f>vlookup(E4360,Teams!$A:B,2,false)</f>
        <v>Enloe A</v>
      </c>
      <c r="G4360" s="1" t="b">
        <v>1</v>
      </c>
      <c r="H4360" s="1" t="b">
        <v>0</v>
      </c>
      <c r="I4360" s="1">
        <v>18.0</v>
      </c>
      <c r="J4360" s="3" t="str">
        <f>vlookup(I4360,Cats!$A:$B,2,false)</f>
        <v>P</v>
      </c>
    </row>
    <row r="4361">
      <c r="A4361" s="1">
        <v>127424.0</v>
      </c>
      <c r="B4361" s="1">
        <v>268.0</v>
      </c>
      <c r="C4361" s="2" t="s">
        <v>34</v>
      </c>
      <c r="D4361" s="1" t="s">
        <v>250</v>
      </c>
      <c r="E4361" s="1">
        <v>39.0</v>
      </c>
      <c r="F4361" s="1" t="str">
        <f>vlookup(E4361,Teams!$A:B,2,false)</f>
        <v>Wayzata A</v>
      </c>
      <c r="G4361" s="1" t="b">
        <v>0</v>
      </c>
      <c r="H4361" s="1" t="b">
        <v>0</v>
      </c>
      <c r="I4361" s="1">
        <v>18.0</v>
      </c>
      <c r="J4361" s="3" t="str">
        <f>vlookup(I4361,Cats!$A:$B,2,false)</f>
        <v>P</v>
      </c>
    </row>
    <row r="4362">
      <c r="A4362" s="1">
        <v>127425.0</v>
      </c>
      <c r="B4362" s="1">
        <v>268.0</v>
      </c>
      <c r="C4362" s="2" t="s">
        <v>78</v>
      </c>
      <c r="D4362" s="1" t="s">
        <v>488</v>
      </c>
      <c r="E4362" s="1">
        <v>8.0</v>
      </c>
      <c r="F4362" s="1" t="str">
        <f>vlookup(E4362,Teams!$A:B,2,false)</f>
        <v>Enloe A</v>
      </c>
      <c r="G4362" s="1" t="b">
        <v>1</v>
      </c>
      <c r="H4362" s="1" t="b">
        <v>0</v>
      </c>
      <c r="I4362" s="1">
        <v>19.0</v>
      </c>
      <c r="J4362" s="3" t="str">
        <f>vlookup(I4362,Cats!$A:$B,2,false)</f>
        <v>X</v>
      </c>
    </row>
    <row r="4363">
      <c r="A4363" s="1">
        <v>127426.0</v>
      </c>
      <c r="B4363" s="1">
        <v>268.0</v>
      </c>
      <c r="C4363" s="2" t="s">
        <v>23</v>
      </c>
      <c r="D4363" s="1"/>
      <c r="E4363" s="1">
        <v>39.0</v>
      </c>
      <c r="F4363" s="1" t="str">
        <f>vlookup(E4363,Teams!$A:B,2,false)</f>
        <v>Wayzata A</v>
      </c>
      <c r="G4363" s="1" t="b">
        <v>0</v>
      </c>
      <c r="H4363" s="1" t="b">
        <v>1</v>
      </c>
      <c r="I4363" s="1">
        <v>19.0</v>
      </c>
      <c r="J4363" s="3" t="str">
        <f>vlookup(I4363,Cats!$A:$B,2,false)</f>
        <v>X</v>
      </c>
    </row>
    <row r="4364">
      <c r="A4364" s="1">
        <v>127427.0</v>
      </c>
      <c r="B4364" s="1">
        <v>268.0</v>
      </c>
      <c r="C4364" s="2" t="s">
        <v>34</v>
      </c>
      <c r="D4364" s="1" t="s">
        <v>618</v>
      </c>
      <c r="E4364" s="1">
        <v>8.0</v>
      </c>
      <c r="F4364" s="1" t="str">
        <f>vlookup(E4364,Teams!$A:B,2,false)</f>
        <v>Enloe A</v>
      </c>
      <c r="G4364" s="1" t="b">
        <v>1</v>
      </c>
      <c r="H4364" s="1" t="b">
        <v>0</v>
      </c>
      <c r="I4364" s="1">
        <v>20.0</v>
      </c>
      <c r="J4364" s="3" t="str">
        <f>vlookup(I4364,Cats!$A:$B,2,false)</f>
        <v>M</v>
      </c>
    </row>
    <row r="4365">
      <c r="A4365" s="1">
        <v>127428.0</v>
      </c>
      <c r="B4365" s="1">
        <v>268.0</v>
      </c>
      <c r="C4365" s="2" t="s">
        <v>59</v>
      </c>
      <c r="D4365" s="1" t="s">
        <v>250</v>
      </c>
      <c r="E4365" s="1">
        <v>39.0</v>
      </c>
      <c r="F4365" s="1" t="str">
        <f>vlookup(E4365,Teams!$A:B,2,false)</f>
        <v>Wayzata A</v>
      </c>
      <c r="G4365" s="1" t="b">
        <v>0</v>
      </c>
      <c r="H4365" s="1" t="b">
        <v>0</v>
      </c>
      <c r="I4365" s="1">
        <v>20.0</v>
      </c>
      <c r="J4365" s="3" t="str">
        <f>vlookup(I4365,Cats!$A:$B,2,false)</f>
        <v>M</v>
      </c>
    </row>
    <row r="4366">
      <c r="A4366" s="1">
        <v>127429.0</v>
      </c>
      <c r="B4366" s="1">
        <v>268.0</v>
      </c>
      <c r="C4366" s="2" t="s">
        <v>23</v>
      </c>
      <c r="D4366" s="1" t="s">
        <v>488</v>
      </c>
      <c r="E4366" s="1">
        <v>8.0</v>
      </c>
      <c r="F4366" s="1" t="str">
        <f>vlookup(E4366,Teams!$A:B,2,false)</f>
        <v>Enloe A</v>
      </c>
      <c r="G4366" s="1" t="b">
        <v>1</v>
      </c>
      <c r="H4366" s="1" t="b">
        <v>0</v>
      </c>
      <c r="I4366" s="1">
        <v>21.0</v>
      </c>
      <c r="J4366" s="3" t="str">
        <f>vlookup(I4366,Cats!$A:$B,2,false)</f>
        <v>C</v>
      </c>
    </row>
    <row r="4367">
      <c r="A4367" s="1">
        <v>127430.0</v>
      </c>
      <c r="B4367" s="1">
        <v>268.0</v>
      </c>
      <c r="C4367" s="2" t="s">
        <v>23</v>
      </c>
      <c r="D4367" s="1" t="s">
        <v>583</v>
      </c>
      <c r="E4367" s="1">
        <v>39.0</v>
      </c>
      <c r="F4367" s="1" t="str">
        <f>vlookup(E4367,Teams!$A:B,2,false)</f>
        <v>Wayzata A</v>
      </c>
      <c r="G4367" s="1" t="b">
        <v>0</v>
      </c>
      <c r="H4367" s="1" t="b">
        <v>0</v>
      </c>
      <c r="I4367" s="1">
        <v>21.0</v>
      </c>
      <c r="J4367" s="3" t="str">
        <f>vlookup(I4367,Cats!$A:$B,2,false)</f>
        <v>C</v>
      </c>
    </row>
    <row r="4368">
      <c r="A4368" s="1">
        <v>127431.0</v>
      </c>
      <c r="B4368" s="1">
        <v>268.0</v>
      </c>
      <c r="C4368" s="2" t="s">
        <v>34</v>
      </c>
      <c r="D4368" s="1" t="s">
        <v>618</v>
      </c>
      <c r="E4368" s="1">
        <v>8.0</v>
      </c>
      <c r="F4368" s="1" t="str">
        <f>vlookup(E4368,Teams!$A:B,2,false)</f>
        <v>Enloe A</v>
      </c>
      <c r="G4368" s="1" t="b">
        <v>1</v>
      </c>
      <c r="H4368" s="1" t="b">
        <v>0</v>
      </c>
      <c r="I4368" s="1">
        <v>22.0</v>
      </c>
      <c r="J4368" s="3" t="str">
        <f>vlookup(I4368,Cats!$A:$B,2,false)</f>
        <v>E</v>
      </c>
    </row>
    <row r="4369">
      <c r="A4369" s="1">
        <v>127432.0</v>
      </c>
      <c r="B4369" s="1">
        <v>268.0</v>
      </c>
      <c r="C4369" s="2" t="s">
        <v>23</v>
      </c>
      <c r="D4369" s="1"/>
      <c r="E4369" s="1">
        <v>39.0</v>
      </c>
      <c r="F4369" s="1" t="str">
        <f>vlookup(E4369,Teams!$A:B,2,false)</f>
        <v>Wayzata A</v>
      </c>
      <c r="G4369" s="1" t="b">
        <v>0</v>
      </c>
      <c r="H4369" s="1" t="b">
        <v>1</v>
      </c>
      <c r="I4369" s="1">
        <v>22.0</v>
      </c>
      <c r="J4369" s="3" t="str">
        <f>vlookup(I4369,Cats!$A:$B,2,false)</f>
        <v>E</v>
      </c>
    </row>
    <row r="4370">
      <c r="A4370" s="1">
        <v>127433.0</v>
      </c>
      <c r="B4370" s="1">
        <v>268.0</v>
      </c>
      <c r="C4370" s="2" t="s">
        <v>34</v>
      </c>
      <c r="D4370" s="1" t="s">
        <v>696</v>
      </c>
      <c r="E4370" s="1">
        <v>8.0</v>
      </c>
      <c r="F4370" s="1" t="str">
        <f>vlookup(E4370,Teams!$A:B,2,false)</f>
        <v>Enloe A</v>
      </c>
      <c r="G4370" s="1" t="b">
        <v>1</v>
      </c>
      <c r="H4370" s="1" t="b">
        <v>0</v>
      </c>
      <c r="I4370" s="1">
        <v>23.0</v>
      </c>
      <c r="J4370" s="3" t="str">
        <f>vlookup(I4370,Cats!$A:$B,2,false)</f>
        <v>B</v>
      </c>
    </row>
    <row r="4371">
      <c r="A4371" s="1">
        <v>127434.0</v>
      </c>
      <c r="B4371" s="1">
        <v>268.0</v>
      </c>
      <c r="C4371" s="2" t="s">
        <v>23</v>
      </c>
      <c r="D4371" s="1"/>
      <c r="E4371" s="1">
        <v>39.0</v>
      </c>
      <c r="F4371" s="1" t="str">
        <f>vlookup(E4371,Teams!$A:B,2,false)</f>
        <v>Wayzata A</v>
      </c>
      <c r="G4371" s="1" t="b">
        <v>0</v>
      </c>
      <c r="H4371" s="1" t="b">
        <v>1</v>
      </c>
      <c r="I4371" s="1">
        <v>23.0</v>
      </c>
      <c r="J4371" s="3" t="str">
        <f>vlookup(I4371,Cats!$A:$B,2,false)</f>
        <v>B</v>
      </c>
    </row>
    <row r="4372">
      <c r="A4372" s="1">
        <v>127435.0</v>
      </c>
      <c r="B4372" s="1">
        <v>268.0</v>
      </c>
      <c r="C4372" s="2" t="s">
        <v>23</v>
      </c>
      <c r="D4372" s="1"/>
      <c r="E4372" s="1">
        <v>8.0</v>
      </c>
      <c r="F4372" s="1" t="str">
        <f>vlookup(E4372,Teams!$A:B,2,false)</f>
        <v>Enloe A</v>
      </c>
      <c r="G4372" s="1" t="b">
        <v>1</v>
      </c>
      <c r="H4372" s="1" t="b">
        <v>1</v>
      </c>
      <c r="I4372" s="1">
        <v>24.0</v>
      </c>
      <c r="J4372" s="3" t="str">
        <f>vlookup(I4372,Cats!$A:$B,2,false)</f>
        <v>P</v>
      </c>
    </row>
    <row r="4373">
      <c r="A4373" s="1">
        <v>127436.0</v>
      </c>
      <c r="B4373" s="1">
        <v>268.0</v>
      </c>
      <c r="C4373" s="2" t="s">
        <v>34</v>
      </c>
      <c r="D4373" s="1" t="s">
        <v>250</v>
      </c>
      <c r="E4373" s="1">
        <v>39.0</v>
      </c>
      <c r="F4373" s="1" t="str">
        <f>vlookup(E4373,Teams!$A:B,2,false)</f>
        <v>Wayzata A</v>
      </c>
      <c r="G4373" s="1" t="b">
        <v>0</v>
      </c>
      <c r="H4373" s="1" t="b">
        <v>0</v>
      </c>
      <c r="I4373" s="1">
        <v>24.0</v>
      </c>
      <c r="J4373" s="3" t="str">
        <f>vlookup(I4373,Cats!$A:$B,2,false)</f>
        <v>P</v>
      </c>
    </row>
    <row r="4374">
      <c r="A4374" s="1">
        <v>127437.0</v>
      </c>
      <c r="B4374" s="1">
        <v>269.0</v>
      </c>
      <c r="C4374" s="2" t="s">
        <v>23</v>
      </c>
      <c r="D4374" s="1"/>
      <c r="E4374" s="1">
        <v>22.0</v>
      </c>
      <c r="F4374" s="1" t="str">
        <f>vlookup(E4374,Teams!$A:B,2,false)</f>
        <v>MSJ A</v>
      </c>
      <c r="G4374" s="1" t="b">
        <v>1</v>
      </c>
      <c r="H4374" s="1" t="b">
        <v>1</v>
      </c>
      <c r="I4374" s="1">
        <v>1.0</v>
      </c>
      <c r="J4374" s="3" t="str">
        <f>vlookup(I4374,Cats!$A:$B,2,false)</f>
        <v>X</v>
      </c>
    </row>
    <row r="4375">
      <c r="A4375" s="1">
        <v>127438.0</v>
      </c>
      <c r="B4375" s="1">
        <v>269.0</v>
      </c>
      <c r="C4375" s="2" t="s">
        <v>34</v>
      </c>
      <c r="D4375" s="1" t="s">
        <v>476</v>
      </c>
      <c r="E4375" s="1">
        <v>26.0</v>
      </c>
      <c r="F4375" s="1" t="str">
        <f>vlookup(E4375,Teams!$A:B,2,false)</f>
        <v>NoHo A</v>
      </c>
      <c r="G4375" s="1" t="b">
        <v>0</v>
      </c>
      <c r="H4375" s="1" t="b">
        <v>0</v>
      </c>
      <c r="I4375" s="1">
        <v>1.0</v>
      </c>
      <c r="J4375" s="3" t="str">
        <f>vlookup(I4375,Cats!$A:$B,2,false)</f>
        <v>X</v>
      </c>
    </row>
    <row r="4376">
      <c r="A4376" s="1">
        <v>127439.0</v>
      </c>
      <c r="B4376" s="1">
        <v>269.0</v>
      </c>
      <c r="C4376" s="2" t="s">
        <v>34</v>
      </c>
      <c r="D4376" s="1" t="s">
        <v>541</v>
      </c>
      <c r="E4376" s="1">
        <v>22.0</v>
      </c>
      <c r="F4376" s="1" t="str">
        <f>vlookup(E4376,Teams!$A:B,2,false)</f>
        <v>MSJ A</v>
      </c>
      <c r="G4376" s="1" t="b">
        <v>1</v>
      </c>
      <c r="H4376" s="1" t="b">
        <v>0</v>
      </c>
      <c r="I4376" s="1">
        <v>2.0</v>
      </c>
      <c r="J4376" s="3" t="str">
        <f>vlookup(I4376,Cats!$A:$B,2,false)</f>
        <v>M</v>
      </c>
    </row>
    <row r="4377">
      <c r="A4377" s="1">
        <v>127440.0</v>
      </c>
      <c r="B4377" s="1">
        <v>269.0</v>
      </c>
      <c r="C4377" s="2" t="s">
        <v>23</v>
      </c>
      <c r="D4377" s="1"/>
      <c r="E4377" s="1">
        <v>26.0</v>
      </c>
      <c r="F4377" s="1" t="str">
        <f>vlookup(E4377,Teams!$A:B,2,false)</f>
        <v>NoHo A</v>
      </c>
      <c r="G4377" s="1" t="b">
        <v>0</v>
      </c>
      <c r="H4377" s="1" t="b">
        <v>1</v>
      </c>
      <c r="I4377" s="1">
        <v>2.0</v>
      </c>
      <c r="J4377" s="3" t="str">
        <f>vlookup(I4377,Cats!$A:$B,2,false)</f>
        <v>M</v>
      </c>
    </row>
    <row r="4378">
      <c r="A4378" s="1">
        <v>127441.0</v>
      </c>
      <c r="B4378" s="1">
        <v>269.0</v>
      </c>
      <c r="C4378" s="2" t="s">
        <v>34</v>
      </c>
      <c r="D4378" s="1" t="s">
        <v>572</v>
      </c>
      <c r="E4378" s="1">
        <v>22.0</v>
      </c>
      <c r="F4378" s="1" t="str">
        <f>vlookup(E4378,Teams!$A:B,2,false)</f>
        <v>MSJ A</v>
      </c>
      <c r="G4378" s="1" t="b">
        <v>1</v>
      </c>
      <c r="H4378" s="1" t="b">
        <v>0</v>
      </c>
      <c r="I4378" s="1">
        <v>3.0</v>
      </c>
      <c r="J4378" s="3" t="str">
        <f>vlookup(I4378,Cats!$A:$B,2,false)</f>
        <v>C</v>
      </c>
    </row>
    <row r="4379">
      <c r="A4379" s="1">
        <v>127442.0</v>
      </c>
      <c r="B4379" s="1">
        <v>269.0</v>
      </c>
      <c r="C4379" s="2" t="s">
        <v>59</v>
      </c>
      <c r="D4379" s="1" t="s">
        <v>1146</v>
      </c>
      <c r="E4379" s="1">
        <v>26.0</v>
      </c>
      <c r="F4379" s="1" t="str">
        <f>vlookup(E4379,Teams!$A:B,2,false)</f>
        <v>NoHo A</v>
      </c>
      <c r="G4379" s="1" t="b">
        <v>0</v>
      </c>
      <c r="H4379" s="1" t="b">
        <v>0</v>
      </c>
      <c r="I4379" s="1">
        <v>3.0</v>
      </c>
      <c r="J4379" s="3" t="str">
        <f>vlookup(I4379,Cats!$A:$B,2,false)</f>
        <v>C</v>
      </c>
    </row>
    <row r="4380">
      <c r="A4380" s="1">
        <v>127443.0</v>
      </c>
      <c r="B4380" s="1">
        <v>269.0</v>
      </c>
      <c r="C4380" s="2" t="s">
        <v>23</v>
      </c>
      <c r="D4380" s="1"/>
      <c r="E4380" s="1">
        <v>22.0</v>
      </c>
      <c r="F4380" s="1" t="str">
        <f>vlookup(E4380,Teams!$A:B,2,false)</f>
        <v>MSJ A</v>
      </c>
      <c r="G4380" s="1" t="b">
        <v>1</v>
      </c>
      <c r="H4380" s="1" t="b">
        <v>1</v>
      </c>
      <c r="I4380" s="1">
        <v>4.0</v>
      </c>
      <c r="J4380" s="3" t="str">
        <f>vlookup(I4380,Cats!$A:$B,2,false)</f>
        <v>E</v>
      </c>
    </row>
    <row r="4381">
      <c r="A4381" s="1">
        <v>127444.0</v>
      </c>
      <c r="B4381" s="1">
        <v>269.0</v>
      </c>
      <c r="C4381" s="2" t="s">
        <v>34</v>
      </c>
      <c r="D4381" s="1" t="s">
        <v>476</v>
      </c>
      <c r="E4381" s="1">
        <v>26.0</v>
      </c>
      <c r="F4381" s="1" t="str">
        <f>vlookup(E4381,Teams!$A:B,2,false)</f>
        <v>NoHo A</v>
      </c>
      <c r="G4381" s="1" t="b">
        <v>0</v>
      </c>
      <c r="H4381" s="1" t="b">
        <v>0</v>
      </c>
      <c r="I4381" s="1">
        <v>4.0</v>
      </c>
      <c r="J4381" s="3" t="str">
        <f>vlookup(I4381,Cats!$A:$B,2,false)</f>
        <v>E</v>
      </c>
    </row>
    <row r="4382">
      <c r="A4382" s="1">
        <v>127445.0</v>
      </c>
      <c r="B4382" s="1">
        <v>269.0</v>
      </c>
      <c r="C4382" s="2" t="s">
        <v>59</v>
      </c>
      <c r="D4382" s="1" t="s">
        <v>561</v>
      </c>
      <c r="E4382" s="1">
        <v>22.0</v>
      </c>
      <c r="F4382" s="1" t="str">
        <f>vlookup(E4382,Teams!$A:B,2,false)</f>
        <v>MSJ A</v>
      </c>
      <c r="G4382" s="1" t="b">
        <v>1</v>
      </c>
      <c r="H4382" s="1" t="b">
        <v>0</v>
      </c>
      <c r="I4382" s="1">
        <v>5.0</v>
      </c>
      <c r="J4382" s="3" t="str">
        <f>vlookup(I4382,Cats!$A:$B,2,false)</f>
        <v>B</v>
      </c>
    </row>
    <row r="4383">
      <c r="A4383" s="1">
        <v>127446.0</v>
      </c>
      <c r="B4383" s="1">
        <v>269.0</v>
      </c>
      <c r="C4383" s="2" t="s">
        <v>34</v>
      </c>
      <c r="D4383" s="1" t="s">
        <v>432</v>
      </c>
      <c r="E4383" s="1">
        <v>26.0</v>
      </c>
      <c r="F4383" s="1" t="str">
        <f>vlookup(E4383,Teams!$A:B,2,false)</f>
        <v>NoHo A</v>
      </c>
      <c r="G4383" s="1" t="b">
        <v>0</v>
      </c>
      <c r="H4383" s="1" t="b">
        <v>0</v>
      </c>
      <c r="I4383" s="1">
        <v>5.0</v>
      </c>
      <c r="J4383" s="3" t="str">
        <f>vlookup(I4383,Cats!$A:$B,2,false)</f>
        <v>B</v>
      </c>
    </row>
    <row r="4384">
      <c r="A4384" s="1">
        <v>127447.0</v>
      </c>
      <c r="B4384" s="1">
        <v>269.0</v>
      </c>
      <c r="C4384" s="2" t="s">
        <v>34</v>
      </c>
      <c r="D4384" s="1" t="s">
        <v>541</v>
      </c>
      <c r="E4384" s="1">
        <v>22.0</v>
      </c>
      <c r="F4384" s="1" t="str">
        <f>vlookup(E4384,Teams!$A:B,2,false)</f>
        <v>MSJ A</v>
      </c>
      <c r="G4384" s="1" t="b">
        <v>1</v>
      </c>
      <c r="H4384" s="1" t="b">
        <v>0</v>
      </c>
      <c r="I4384" s="1">
        <v>6.0</v>
      </c>
      <c r="J4384" s="3" t="str">
        <f>vlookup(I4384,Cats!$A:$B,2,false)</f>
        <v>P</v>
      </c>
    </row>
    <row r="4385">
      <c r="A4385" s="1">
        <v>127448.0</v>
      </c>
      <c r="B4385" s="1">
        <v>269.0</v>
      </c>
      <c r="C4385" s="2" t="s">
        <v>23</v>
      </c>
      <c r="D4385" s="1"/>
      <c r="E4385" s="1">
        <v>26.0</v>
      </c>
      <c r="F4385" s="1" t="str">
        <f>vlookup(E4385,Teams!$A:B,2,false)</f>
        <v>NoHo A</v>
      </c>
      <c r="G4385" s="1" t="b">
        <v>0</v>
      </c>
      <c r="H4385" s="1" t="b">
        <v>1</v>
      </c>
      <c r="I4385" s="1">
        <v>6.0</v>
      </c>
      <c r="J4385" s="3" t="str">
        <f>vlookup(I4385,Cats!$A:$B,2,false)</f>
        <v>P</v>
      </c>
    </row>
    <row r="4386">
      <c r="A4386" s="1">
        <v>127449.0</v>
      </c>
      <c r="B4386" s="1">
        <v>269.0</v>
      </c>
      <c r="C4386" s="2" t="s">
        <v>23</v>
      </c>
      <c r="D4386" s="1"/>
      <c r="E4386" s="1">
        <v>22.0</v>
      </c>
      <c r="F4386" s="1" t="str">
        <f>vlookup(E4386,Teams!$A:B,2,false)</f>
        <v>MSJ A</v>
      </c>
      <c r="G4386" s="1" t="b">
        <v>1</v>
      </c>
      <c r="H4386" s="1" t="b">
        <v>1</v>
      </c>
      <c r="I4386" s="1">
        <v>7.0</v>
      </c>
      <c r="J4386" s="3" t="str">
        <f>vlookup(I4386,Cats!$A:$B,2,false)</f>
        <v>X</v>
      </c>
    </row>
    <row r="4387">
      <c r="A4387" s="1">
        <v>127450.0</v>
      </c>
      <c r="B4387" s="1">
        <v>269.0</v>
      </c>
      <c r="C4387" s="2" t="s">
        <v>34</v>
      </c>
      <c r="D4387" s="1" t="s">
        <v>432</v>
      </c>
      <c r="E4387" s="1">
        <v>26.0</v>
      </c>
      <c r="F4387" s="1" t="str">
        <f>vlookup(E4387,Teams!$A:B,2,false)</f>
        <v>NoHo A</v>
      </c>
      <c r="G4387" s="1" t="b">
        <v>0</v>
      </c>
      <c r="H4387" s="1" t="b">
        <v>0</v>
      </c>
      <c r="I4387" s="1">
        <v>7.0</v>
      </c>
      <c r="J4387" s="3" t="str">
        <f>vlookup(I4387,Cats!$A:$B,2,false)</f>
        <v>X</v>
      </c>
    </row>
    <row r="4388">
      <c r="A4388" s="1">
        <v>127451.0</v>
      </c>
      <c r="B4388" s="1">
        <v>269.0</v>
      </c>
      <c r="C4388" s="2" t="s">
        <v>34</v>
      </c>
      <c r="D4388" s="1" t="s">
        <v>541</v>
      </c>
      <c r="E4388" s="1">
        <v>22.0</v>
      </c>
      <c r="F4388" s="1" t="str">
        <f>vlookup(E4388,Teams!$A:B,2,false)</f>
        <v>MSJ A</v>
      </c>
      <c r="G4388" s="1" t="b">
        <v>1</v>
      </c>
      <c r="H4388" s="1" t="b">
        <v>0</v>
      </c>
      <c r="I4388" s="1">
        <v>8.0</v>
      </c>
      <c r="J4388" s="3" t="str">
        <f>vlookup(I4388,Cats!$A:$B,2,false)</f>
        <v>M</v>
      </c>
    </row>
    <row r="4389">
      <c r="A4389" s="1">
        <v>127452.0</v>
      </c>
      <c r="B4389" s="1">
        <v>269.0</v>
      </c>
      <c r="C4389" s="2" t="s">
        <v>23</v>
      </c>
      <c r="D4389" s="1"/>
      <c r="E4389" s="1">
        <v>26.0</v>
      </c>
      <c r="F4389" s="1" t="str">
        <f>vlookup(E4389,Teams!$A:B,2,false)</f>
        <v>NoHo A</v>
      </c>
      <c r="G4389" s="1" t="b">
        <v>0</v>
      </c>
      <c r="H4389" s="1" t="b">
        <v>1</v>
      </c>
      <c r="I4389" s="1">
        <v>8.0</v>
      </c>
      <c r="J4389" s="3" t="str">
        <f>vlookup(I4389,Cats!$A:$B,2,false)</f>
        <v>M</v>
      </c>
    </row>
    <row r="4390">
      <c r="A4390" s="1">
        <v>127453.0</v>
      </c>
      <c r="B4390" s="1">
        <v>269.0</v>
      </c>
      <c r="C4390" s="2" t="s">
        <v>34</v>
      </c>
      <c r="D4390" s="1" t="s">
        <v>572</v>
      </c>
      <c r="E4390" s="1">
        <v>22.0</v>
      </c>
      <c r="F4390" s="1" t="str">
        <f>vlookup(E4390,Teams!$A:B,2,false)</f>
        <v>MSJ A</v>
      </c>
      <c r="G4390" s="1" t="b">
        <v>1</v>
      </c>
      <c r="H4390" s="1" t="b">
        <v>0</v>
      </c>
      <c r="I4390" s="1">
        <v>9.0</v>
      </c>
      <c r="J4390" s="3" t="str">
        <f>vlookup(I4390,Cats!$A:$B,2,false)</f>
        <v>C</v>
      </c>
    </row>
    <row r="4391">
      <c r="A4391" s="1">
        <v>127454.0</v>
      </c>
      <c r="B4391" s="1">
        <v>269.0</v>
      </c>
      <c r="C4391" s="2" t="s">
        <v>23</v>
      </c>
      <c r="D4391" s="1"/>
      <c r="E4391" s="1">
        <v>26.0</v>
      </c>
      <c r="F4391" s="1" t="str">
        <f>vlookup(E4391,Teams!$A:B,2,false)</f>
        <v>NoHo A</v>
      </c>
      <c r="G4391" s="1" t="b">
        <v>0</v>
      </c>
      <c r="H4391" s="1" t="b">
        <v>1</v>
      </c>
      <c r="I4391" s="1">
        <v>9.0</v>
      </c>
      <c r="J4391" s="3" t="str">
        <f>vlookup(I4391,Cats!$A:$B,2,false)</f>
        <v>C</v>
      </c>
    </row>
    <row r="4392">
      <c r="A4392" s="1">
        <v>127455.0</v>
      </c>
      <c r="B4392" s="1">
        <v>269.0</v>
      </c>
      <c r="C4392" s="2" t="s">
        <v>23</v>
      </c>
      <c r="D4392" s="1" t="s">
        <v>539</v>
      </c>
      <c r="E4392" s="1">
        <v>22.0</v>
      </c>
      <c r="F4392" s="1" t="str">
        <f>vlookup(E4392,Teams!$A:B,2,false)</f>
        <v>MSJ A</v>
      </c>
      <c r="G4392" s="1" t="b">
        <v>1</v>
      </c>
      <c r="H4392" s="1" t="b">
        <v>0</v>
      </c>
      <c r="I4392" s="1">
        <v>10.0</v>
      </c>
      <c r="J4392" s="3" t="str">
        <f>vlookup(I4392,Cats!$A:$B,2,false)</f>
        <v>E</v>
      </c>
    </row>
    <row r="4393">
      <c r="A4393" s="1">
        <v>127456.0</v>
      </c>
      <c r="B4393" s="1">
        <v>269.0</v>
      </c>
      <c r="C4393" s="2" t="s">
        <v>23</v>
      </c>
      <c r="D4393" s="1"/>
      <c r="E4393" s="1">
        <v>22.0</v>
      </c>
      <c r="F4393" s="1" t="str">
        <f>vlookup(E4393,Teams!$A:B,2,false)</f>
        <v>MSJ A</v>
      </c>
      <c r="G4393" s="1" t="b">
        <v>1</v>
      </c>
      <c r="H4393" s="1" t="b">
        <v>1</v>
      </c>
      <c r="I4393" s="1">
        <v>11.0</v>
      </c>
      <c r="J4393" s="3" t="str">
        <f>vlookup(I4393,Cats!$A:$B,2,false)</f>
        <v>B</v>
      </c>
    </row>
    <row r="4394">
      <c r="A4394" s="1">
        <v>127457.0</v>
      </c>
      <c r="B4394" s="1">
        <v>269.0</v>
      </c>
      <c r="C4394" s="2" t="s">
        <v>23</v>
      </c>
      <c r="D4394" s="1" t="s">
        <v>476</v>
      </c>
      <c r="E4394" s="1">
        <v>26.0</v>
      </c>
      <c r="F4394" s="1" t="str">
        <f>vlookup(E4394,Teams!$A:B,2,false)</f>
        <v>NoHo A</v>
      </c>
      <c r="G4394" s="1" t="b">
        <v>0</v>
      </c>
      <c r="H4394" s="1" t="b">
        <v>0</v>
      </c>
      <c r="I4394" s="1">
        <v>10.0</v>
      </c>
      <c r="J4394" s="3" t="str">
        <f>vlookup(I4394,Cats!$A:$B,2,false)</f>
        <v>E</v>
      </c>
    </row>
    <row r="4395">
      <c r="A4395" s="1">
        <v>127458.0</v>
      </c>
      <c r="B4395" s="1">
        <v>269.0</v>
      </c>
      <c r="C4395" s="2" t="s">
        <v>59</v>
      </c>
      <c r="D4395" s="1" t="s">
        <v>541</v>
      </c>
      <c r="E4395" s="1">
        <v>22.0</v>
      </c>
      <c r="F4395" s="1" t="str">
        <f>vlookup(E4395,Teams!$A:B,2,false)</f>
        <v>MSJ A</v>
      </c>
      <c r="G4395" s="1" t="b">
        <v>1</v>
      </c>
      <c r="H4395" s="1" t="b">
        <v>0</v>
      </c>
      <c r="I4395" s="1">
        <v>12.0</v>
      </c>
      <c r="J4395" s="3" t="str">
        <f>vlookup(I4395,Cats!$A:$B,2,false)</f>
        <v>P</v>
      </c>
    </row>
    <row r="4396">
      <c r="A4396" s="1">
        <v>127459.0</v>
      </c>
      <c r="B4396" s="1">
        <v>269.0</v>
      </c>
      <c r="C4396" s="2" t="s">
        <v>34</v>
      </c>
      <c r="D4396" s="1" t="s">
        <v>432</v>
      </c>
      <c r="E4396" s="1">
        <v>26.0</v>
      </c>
      <c r="F4396" s="1" t="str">
        <f>vlookup(E4396,Teams!$A:B,2,false)</f>
        <v>NoHo A</v>
      </c>
      <c r="G4396" s="1" t="b">
        <v>0</v>
      </c>
      <c r="H4396" s="1" t="b">
        <v>0</v>
      </c>
      <c r="I4396" s="1">
        <v>11.0</v>
      </c>
      <c r="J4396" s="3" t="str">
        <f>vlookup(I4396,Cats!$A:$B,2,false)</f>
        <v>B</v>
      </c>
    </row>
    <row r="4397">
      <c r="A4397" s="1">
        <v>127460.0</v>
      </c>
      <c r="B4397" s="1">
        <v>269.0</v>
      </c>
      <c r="C4397" s="2" t="s">
        <v>34</v>
      </c>
      <c r="D4397" s="1" t="s">
        <v>615</v>
      </c>
      <c r="E4397" s="1">
        <v>26.0</v>
      </c>
      <c r="F4397" s="1" t="str">
        <f>vlookup(E4397,Teams!$A:B,2,false)</f>
        <v>NoHo A</v>
      </c>
      <c r="G4397" s="1" t="b">
        <v>0</v>
      </c>
      <c r="H4397" s="1" t="b">
        <v>0</v>
      </c>
      <c r="I4397" s="1">
        <v>12.0</v>
      </c>
      <c r="J4397" s="3" t="str">
        <f>vlookup(I4397,Cats!$A:$B,2,false)</f>
        <v>P</v>
      </c>
    </row>
    <row r="4398">
      <c r="A4398" s="1">
        <v>127461.0</v>
      </c>
      <c r="B4398" s="1">
        <v>269.0</v>
      </c>
      <c r="C4398" s="2" t="s">
        <v>34</v>
      </c>
      <c r="D4398" s="1" t="s">
        <v>551</v>
      </c>
      <c r="E4398" s="1">
        <v>22.0</v>
      </c>
      <c r="F4398" s="1" t="str">
        <f>vlookup(E4398,Teams!$A:B,2,false)</f>
        <v>MSJ A</v>
      </c>
      <c r="G4398" s="1" t="b">
        <v>1</v>
      </c>
      <c r="H4398" s="1" t="b">
        <v>0</v>
      </c>
      <c r="I4398" s="1">
        <v>13.0</v>
      </c>
      <c r="J4398" s="3" t="str">
        <f>vlookup(I4398,Cats!$A:$B,2,false)</f>
        <v>X</v>
      </c>
    </row>
    <row r="4399">
      <c r="A4399" s="1">
        <v>127462.0</v>
      </c>
      <c r="B4399" s="1">
        <v>269.0</v>
      </c>
      <c r="C4399" s="2" t="s">
        <v>23</v>
      </c>
      <c r="D4399" s="1"/>
      <c r="E4399" s="1">
        <v>26.0</v>
      </c>
      <c r="F4399" s="1" t="str">
        <f>vlookup(E4399,Teams!$A:B,2,false)</f>
        <v>NoHo A</v>
      </c>
      <c r="G4399" s="1" t="b">
        <v>0</v>
      </c>
      <c r="H4399" s="1" t="b">
        <v>1</v>
      </c>
      <c r="I4399" s="1">
        <v>13.0</v>
      </c>
      <c r="J4399" s="3" t="str">
        <f>vlookup(I4399,Cats!$A:$B,2,false)</f>
        <v>X</v>
      </c>
    </row>
    <row r="4400">
      <c r="A4400" s="1">
        <v>127463.0</v>
      </c>
      <c r="B4400" s="1">
        <v>269.0</v>
      </c>
      <c r="C4400" s="2" t="s">
        <v>34</v>
      </c>
      <c r="D4400" s="1" t="s">
        <v>541</v>
      </c>
      <c r="E4400" s="1">
        <v>22.0</v>
      </c>
      <c r="F4400" s="1" t="str">
        <f>vlookup(E4400,Teams!$A:B,2,false)</f>
        <v>MSJ A</v>
      </c>
      <c r="G4400" s="1" t="b">
        <v>1</v>
      </c>
      <c r="H4400" s="1" t="b">
        <v>0</v>
      </c>
      <c r="I4400" s="1">
        <v>14.0</v>
      </c>
      <c r="J4400" s="3" t="str">
        <f>vlookup(I4400,Cats!$A:$B,2,false)</f>
        <v>M</v>
      </c>
    </row>
    <row r="4401">
      <c r="A4401" s="1">
        <v>127464.0</v>
      </c>
      <c r="B4401" s="1">
        <v>269.0</v>
      </c>
      <c r="C4401" s="2" t="s">
        <v>23</v>
      </c>
      <c r="D4401" s="1" t="s">
        <v>615</v>
      </c>
      <c r="E4401" s="1">
        <v>26.0</v>
      </c>
      <c r="F4401" s="1" t="str">
        <f>vlookup(E4401,Teams!$A:B,2,false)</f>
        <v>NoHo A</v>
      </c>
      <c r="G4401" s="1" t="b">
        <v>0</v>
      </c>
      <c r="H4401" s="1" t="b">
        <v>0</v>
      </c>
      <c r="I4401" s="1">
        <v>14.0</v>
      </c>
      <c r="J4401" s="3" t="str">
        <f>vlookup(I4401,Cats!$A:$B,2,false)</f>
        <v>M</v>
      </c>
    </row>
    <row r="4402">
      <c r="A4402" s="1">
        <v>127465.0</v>
      </c>
      <c r="B4402" s="1">
        <v>269.0</v>
      </c>
      <c r="C4402" s="2" t="s">
        <v>23</v>
      </c>
      <c r="D4402" s="1"/>
      <c r="E4402" s="1">
        <v>22.0</v>
      </c>
      <c r="F4402" s="1" t="str">
        <f>vlookup(E4402,Teams!$A:B,2,false)</f>
        <v>MSJ A</v>
      </c>
      <c r="G4402" s="1" t="b">
        <v>1</v>
      </c>
      <c r="H4402" s="1" t="b">
        <v>1</v>
      </c>
      <c r="I4402" s="1">
        <v>15.0</v>
      </c>
      <c r="J4402" s="3" t="str">
        <f>vlookup(I4402,Cats!$A:$B,2,false)</f>
        <v>C</v>
      </c>
    </row>
    <row r="4403">
      <c r="A4403" s="1">
        <v>127466.0</v>
      </c>
      <c r="B4403" s="1">
        <v>269.0</v>
      </c>
      <c r="C4403" s="2" t="s">
        <v>34</v>
      </c>
      <c r="D4403" s="1" t="s">
        <v>476</v>
      </c>
      <c r="E4403" s="1">
        <v>26.0</v>
      </c>
      <c r="F4403" s="1" t="str">
        <f>vlookup(E4403,Teams!$A:B,2,false)</f>
        <v>NoHo A</v>
      </c>
      <c r="G4403" s="1" t="b">
        <v>0</v>
      </c>
      <c r="H4403" s="1" t="b">
        <v>0</v>
      </c>
      <c r="I4403" s="1">
        <v>15.0</v>
      </c>
      <c r="J4403" s="3" t="str">
        <f>vlookup(I4403,Cats!$A:$B,2,false)</f>
        <v>C</v>
      </c>
    </row>
    <row r="4404">
      <c r="A4404" s="1">
        <v>127467.0</v>
      </c>
      <c r="B4404" s="1">
        <v>269.0</v>
      </c>
      <c r="C4404" s="2" t="s">
        <v>23</v>
      </c>
      <c r="D4404" s="1"/>
      <c r="E4404" s="1">
        <v>22.0</v>
      </c>
      <c r="F4404" s="1" t="str">
        <f>vlookup(E4404,Teams!$A:B,2,false)</f>
        <v>MSJ A</v>
      </c>
      <c r="G4404" s="1" t="b">
        <v>1</v>
      </c>
      <c r="H4404" s="1" t="b">
        <v>1</v>
      </c>
      <c r="I4404" s="1">
        <v>16.0</v>
      </c>
      <c r="J4404" s="3" t="str">
        <f>vlookup(I4404,Cats!$A:$B,2,false)</f>
        <v>E</v>
      </c>
    </row>
    <row r="4405">
      <c r="A4405" s="1">
        <v>127468.0</v>
      </c>
      <c r="B4405" s="1">
        <v>269.0</v>
      </c>
      <c r="C4405" s="2" t="s">
        <v>34</v>
      </c>
      <c r="D4405" s="1" t="s">
        <v>476</v>
      </c>
      <c r="E4405" s="1">
        <v>26.0</v>
      </c>
      <c r="F4405" s="1" t="str">
        <f>vlookup(E4405,Teams!$A:B,2,false)</f>
        <v>NoHo A</v>
      </c>
      <c r="G4405" s="1" t="b">
        <v>0</v>
      </c>
      <c r="H4405" s="1" t="b">
        <v>0</v>
      </c>
      <c r="I4405" s="1">
        <v>16.0</v>
      </c>
      <c r="J4405" s="3" t="str">
        <f>vlookup(I4405,Cats!$A:$B,2,false)</f>
        <v>E</v>
      </c>
    </row>
    <row r="4406">
      <c r="A4406" s="1">
        <v>127469.0</v>
      </c>
      <c r="B4406" s="1">
        <v>269.0</v>
      </c>
      <c r="C4406" s="2" t="s">
        <v>34</v>
      </c>
      <c r="D4406" s="1" t="s">
        <v>561</v>
      </c>
      <c r="E4406" s="1">
        <v>22.0</v>
      </c>
      <c r="F4406" s="1" t="str">
        <f>vlookup(E4406,Teams!$A:B,2,false)</f>
        <v>MSJ A</v>
      </c>
      <c r="G4406" s="1" t="b">
        <v>1</v>
      </c>
      <c r="H4406" s="1" t="b">
        <v>0</v>
      </c>
      <c r="I4406" s="1">
        <v>17.0</v>
      </c>
      <c r="J4406" s="3" t="str">
        <f>vlookup(I4406,Cats!$A:$B,2,false)</f>
        <v>B</v>
      </c>
    </row>
    <row r="4407">
      <c r="A4407" s="1">
        <v>127470.0</v>
      </c>
      <c r="B4407" s="1">
        <v>269.0</v>
      </c>
      <c r="C4407" s="2" t="s">
        <v>23</v>
      </c>
      <c r="D4407" s="1"/>
      <c r="E4407" s="1">
        <v>26.0</v>
      </c>
      <c r="F4407" s="1" t="str">
        <f>vlookup(E4407,Teams!$A:B,2,false)</f>
        <v>NoHo A</v>
      </c>
      <c r="G4407" s="1" t="b">
        <v>0</v>
      </c>
      <c r="H4407" s="1" t="b">
        <v>1</v>
      </c>
      <c r="I4407" s="1">
        <v>17.0</v>
      </c>
      <c r="J4407" s="3" t="str">
        <f>vlookup(I4407,Cats!$A:$B,2,false)</f>
        <v>B</v>
      </c>
    </row>
    <row r="4408">
      <c r="A4408" s="1">
        <v>127471.0</v>
      </c>
      <c r="B4408" s="1">
        <v>269.0</v>
      </c>
      <c r="C4408" s="2" t="s">
        <v>34</v>
      </c>
      <c r="D4408" s="1" t="s">
        <v>541</v>
      </c>
      <c r="E4408" s="1">
        <v>22.0</v>
      </c>
      <c r="F4408" s="1" t="str">
        <f>vlookup(E4408,Teams!$A:B,2,false)</f>
        <v>MSJ A</v>
      </c>
      <c r="G4408" s="1" t="b">
        <v>1</v>
      </c>
      <c r="H4408" s="1" t="b">
        <v>0</v>
      </c>
      <c r="I4408" s="1">
        <v>18.0</v>
      </c>
      <c r="J4408" s="3" t="str">
        <f>vlookup(I4408,Cats!$A:$B,2,false)</f>
        <v>P</v>
      </c>
    </row>
    <row r="4409">
      <c r="A4409" s="1">
        <v>127472.0</v>
      </c>
      <c r="B4409" s="1">
        <v>269.0</v>
      </c>
      <c r="C4409" s="2" t="s">
        <v>23</v>
      </c>
      <c r="D4409" s="1"/>
      <c r="E4409" s="1">
        <v>26.0</v>
      </c>
      <c r="F4409" s="1" t="str">
        <f>vlookup(E4409,Teams!$A:B,2,false)</f>
        <v>NoHo A</v>
      </c>
      <c r="G4409" s="1" t="b">
        <v>0</v>
      </c>
      <c r="H4409" s="1" t="b">
        <v>1</v>
      </c>
      <c r="I4409" s="1">
        <v>18.0</v>
      </c>
      <c r="J4409" s="3" t="str">
        <f>vlookup(I4409,Cats!$A:$B,2,false)</f>
        <v>P</v>
      </c>
    </row>
    <row r="4410">
      <c r="A4410" s="1">
        <v>127473.0</v>
      </c>
      <c r="B4410" s="1">
        <v>269.0</v>
      </c>
      <c r="C4410" s="2" t="s">
        <v>23</v>
      </c>
      <c r="D4410" s="1"/>
      <c r="E4410" s="1">
        <v>22.0</v>
      </c>
      <c r="F4410" s="1" t="str">
        <f>vlookup(E4410,Teams!$A:B,2,false)</f>
        <v>MSJ A</v>
      </c>
      <c r="G4410" s="1" t="b">
        <v>1</v>
      </c>
      <c r="H4410" s="1" t="b">
        <v>1</v>
      </c>
      <c r="I4410" s="1">
        <v>19.0</v>
      </c>
      <c r="J4410" s="3" t="str">
        <f>vlookup(I4410,Cats!$A:$B,2,false)</f>
        <v>X</v>
      </c>
    </row>
    <row r="4411">
      <c r="A4411" s="1">
        <v>127474.0</v>
      </c>
      <c r="B4411" s="1">
        <v>269.0</v>
      </c>
      <c r="C4411" s="2" t="s">
        <v>78</v>
      </c>
      <c r="D4411" s="1" t="s">
        <v>432</v>
      </c>
      <c r="E4411" s="1">
        <v>26.0</v>
      </c>
      <c r="F4411" s="1" t="str">
        <f>vlookup(E4411,Teams!$A:B,2,false)</f>
        <v>NoHo A</v>
      </c>
      <c r="G4411" s="1" t="b">
        <v>0</v>
      </c>
      <c r="H4411" s="1" t="b">
        <v>0</v>
      </c>
      <c r="I4411" s="1">
        <v>19.0</v>
      </c>
      <c r="J4411" s="3" t="str">
        <f>vlookup(I4411,Cats!$A:$B,2,false)</f>
        <v>X</v>
      </c>
    </row>
    <row r="4412">
      <c r="A4412" s="1">
        <v>127475.0</v>
      </c>
      <c r="B4412" s="1">
        <v>269.0</v>
      </c>
      <c r="C4412" s="2" t="s">
        <v>78</v>
      </c>
      <c r="D4412" s="1" t="s">
        <v>541</v>
      </c>
      <c r="E4412" s="1">
        <v>22.0</v>
      </c>
      <c r="F4412" s="1" t="str">
        <f>vlookup(E4412,Teams!$A:B,2,false)</f>
        <v>MSJ A</v>
      </c>
      <c r="G4412" s="1" t="b">
        <v>1</v>
      </c>
      <c r="H4412" s="1" t="b">
        <v>0</v>
      </c>
      <c r="I4412" s="1">
        <v>20.0</v>
      </c>
      <c r="J4412" s="3" t="str">
        <f>vlookup(I4412,Cats!$A:$B,2,false)</f>
        <v>M</v>
      </c>
    </row>
    <row r="4413">
      <c r="A4413" s="1">
        <v>127476.0</v>
      </c>
      <c r="B4413" s="1">
        <v>269.0</v>
      </c>
      <c r="C4413" s="2" t="s">
        <v>23</v>
      </c>
      <c r="D4413" s="1"/>
      <c r="E4413" s="1">
        <v>26.0</v>
      </c>
      <c r="F4413" s="1" t="str">
        <f>vlookup(E4413,Teams!$A:B,2,false)</f>
        <v>NoHo A</v>
      </c>
      <c r="G4413" s="1" t="b">
        <v>0</v>
      </c>
      <c r="H4413" s="1" t="b">
        <v>1</v>
      </c>
      <c r="I4413" s="1">
        <v>20.0</v>
      </c>
      <c r="J4413" s="3" t="str">
        <f>vlookup(I4413,Cats!$A:$B,2,false)</f>
        <v>M</v>
      </c>
    </row>
    <row r="4414">
      <c r="A4414" s="1">
        <v>127477.0</v>
      </c>
      <c r="B4414" s="1">
        <v>269.0</v>
      </c>
      <c r="C4414" s="2" t="s">
        <v>23</v>
      </c>
      <c r="D4414" s="1"/>
      <c r="E4414" s="1">
        <v>22.0</v>
      </c>
      <c r="F4414" s="1" t="str">
        <f>vlookup(E4414,Teams!$A:B,2,false)</f>
        <v>MSJ A</v>
      </c>
      <c r="G4414" s="1" t="b">
        <v>1</v>
      </c>
      <c r="H4414" s="1" t="b">
        <v>1</v>
      </c>
      <c r="I4414" s="1">
        <v>21.0</v>
      </c>
      <c r="J4414" s="3" t="str">
        <f>vlookup(I4414,Cats!$A:$B,2,false)</f>
        <v>C</v>
      </c>
    </row>
    <row r="4415">
      <c r="A4415" s="1">
        <v>127478.0</v>
      </c>
      <c r="B4415" s="1">
        <v>269.0</v>
      </c>
      <c r="C4415" s="2" t="s">
        <v>34</v>
      </c>
      <c r="D4415" s="1" t="s">
        <v>432</v>
      </c>
      <c r="E4415" s="1">
        <v>26.0</v>
      </c>
      <c r="F4415" s="1" t="str">
        <f>vlookup(E4415,Teams!$A:B,2,false)</f>
        <v>NoHo A</v>
      </c>
      <c r="G4415" s="1" t="b">
        <v>0</v>
      </c>
      <c r="H4415" s="1" t="b">
        <v>0</v>
      </c>
      <c r="I4415" s="1">
        <v>21.0</v>
      </c>
      <c r="J4415" s="3" t="str">
        <f>vlookup(I4415,Cats!$A:$B,2,false)</f>
        <v>C</v>
      </c>
    </row>
    <row r="4416">
      <c r="A4416" s="1">
        <v>127479.0</v>
      </c>
      <c r="B4416" s="1">
        <v>269.0</v>
      </c>
      <c r="C4416" s="2" t="s">
        <v>23</v>
      </c>
      <c r="D4416" s="1"/>
      <c r="E4416" s="1">
        <v>22.0</v>
      </c>
      <c r="F4416" s="1" t="str">
        <f>vlookup(E4416,Teams!$A:B,2,false)</f>
        <v>MSJ A</v>
      </c>
      <c r="G4416" s="1" t="b">
        <v>1</v>
      </c>
      <c r="H4416" s="1" t="b">
        <v>1</v>
      </c>
      <c r="I4416" s="1">
        <v>22.0</v>
      </c>
      <c r="J4416" s="3" t="str">
        <f>vlookup(I4416,Cats!$A:$B,2,false)</f>
        <v>E</v>
      </c>
    </row>
    <row r="4417">
      <c r="A4417" s="1">
        <v>127480.0</v>
      </c>
      <c r="B4417" s="1">
        <v>269.0</v>
      </c>
      <c r="C4417" s="2" t="s">
        <v>34</v>
      </c>
      <c r="D4417" s="1" t="s">
        <v>476</v>
      </c>
      <c r="E4417" s="1">
        <v>26.0</v>
      </c>
      <c r="F4417" s="1" t="str">
        <f>vlookup(E4417,Teams!$A:B,2,false)</f>
        <v>NoHo A</v>
      </c>
      <c r="G4417" s="1" t="b">
        <v>0</v>
      </c>
      <c r="H4417" s="1" t="b">
        <v>0</v>
      </c>
      <c r="I4417" s="1">
        <v>22.0</v>
      </c>
      <c r="J4417" s="3" t="str">
        <f>vlookup(I4417,Cats!$A:$B,2,false)</f>
        <v>E</v>
      </c>
    </row>
    <row r="4418">
      <c r="A4418" s="1">
        <v>127481.0</v>
      </c>
      <c r="B4418" s="1">
        <v>269.0</v>
      </c>
      <c r="C4418" s="2" t="s">
        <v>23</v>
      </c>
      <c r="D4418" s="1"/>
      <c r="E4418" s="1">
        <v>22.0</v>
      </c>
      <c r="F4418" s="1" t="str">
        <f>vlookup(E4418,Teams!$A:B,2,false)</f>
        <v>MSJ A</v>
      </c>
      <c r="G4418" s="1" t="b">
        <v>1</v>
      </c>
      <c r="H4418" s="1" t="b">
        <v>1</v>
      </c>
      <c r="I4418" s="1">
        <v>23.0</v>
      </c>
      <c r="J4418" s="3" t="str">
        <f>vlookup(I4418,Cats!$A:$B,2,false)</f>
        <v>B</v>
      </c>
    </row>
    <row r="4419">
      <c r="A4419" s="1">
        <v>127482.0</v>
      </c>
      <c r="B4419" s="1">
        <v>269.0</v>
      </c>
      <c r="C4419" s="2" t="s">
        <v>34</v>
      </c>
      <c r="D4419" s="1" t="s">
        <v>432</v>
      </c>
      <c r="E4419" s="1">
        <v>26.0</v>
      </c>
      <c r="F4419" s="1" t="str">
        <f>vlookup(E4419,Teams!$A:B,2,false)</f>
        <v>NoHo A</v>
      </c>
      <c r="G4419" s="1" t="b">
        <v>0</v>
      </c>
      <c r="H4419" s="1" t="b">
        <v>0</v>
      </c>
      <c r="I4419" s="1">
        <v>23.0</v>
      </c>
      <c r="J4419" s="3" t="str">
        <f>vlookup(I4419,Cats!$A:$B,2,false)</f>
        <v>B</v>
      </c>
    </row>
    <row r="4420">
      <c r="A4420" s="1">
        <v>127483.0</v>
      </c>
      <c r="B4420" s="1">
        <v>269.0</v>
      </c>
      <c r="C4420" s="2" t="s">
        <v>34</v>
      </c>
      <c r="D4420" s="1" t="s">
        <v>541</v>
      </c>
      <c r="E4420" s="1">
        <v>22.0</v>
      </c>
      <c r="F4420" s="1" t="str">
        <f>vlookup(E4420,Teams!$A:B,2,false)</f>
        <v>MSJ A</v>
      </c>
      <c r="G4420" s="1" t="b">
        <v>1</v>
      </c>
      <c r="H4420" s="1" t="b">
        <v>0</v>
      </c>
      <c r="I4420" s="1">
        <v>24.0</v>
      </c>
      <c r="J4420" s="3" t="str">
        <f>vlookup(I4420,Cats!$A:$B,2,false)</f>
        <v>P</v>
      </c>
    </row>
    <row r="4421">
      <c r="A4421" s="1">
        <v>127484.0</v>
      </c>
      <c r="B4421" s="1">
        <v>269.0</v>
      </c>
      <c r="C4421" s="2" t="s">
        <v>23</v>
      </c>
      <c r="D4421" s="1"/>
      <c r="E4421" s="1">
        <v>26.0</v>
      </c>
      <c r="F4421" s="1" t="str">
        <f>vlookup(E4421,Teams!$A:B,2,false)</f>
        <v>NoHo A</v>
      </c>
      <c r="G4421" s="1" t="b">
        <v>0</v>
      </c>
      <c r="H4421" s="1" t="b">
        <v>1</v>
      </c>
      <c r="I4421" s="1">
        <v>24.0</v>
      </c>
      <c r="J4421" s="3" t="str">
        <f>vlookup(I4421,Cats!$A:$B,2,false)</f>
        <v>P</v>
      </c>
    </row>
    <row r="4422">
      <c r="A4422" s="1">
        <v>127485.0</v>
      </c>
      <c r="B4422" s="1">
        <v>270.0</v>
      </c>
      <c r="C4422" s="2" t="s">
        <v>23</v>
      </c>
      <c r="D4422" s="1" t="s">
        <v>474</v>
      </c>
      <c r="E4422" s="1">
        <v>9.0</v>
      </c>
      <c r="F4422" s="1" t="str">
        <f>vlookup(E4422,Teams!$A:B,2,false)</f>
        <v>Enloe B</v>
      </c>
      <c r="G4422" s="1" t="b">
        <v>1</v>
      </c>
      <c r="H4422" s="1" t="b">
        <v>0</v>
      </c>
      <c r="I4422" s="1">
        <v>1.0</v>
      </c>
      <c r="J4422" s="3" t="str">
        <f>vlookup(I4422,Cats!$A:$B,2,false)</f>
        <v>X</v>
      </c>
    </row>
    <row r="4423">
      <c r="A4423" s="1">
        <v>127486.0</v>
      </c>
      <c r="B4423" s="1">
        <v>270.0</v>
      </c>
      <c r="C4423" s="2" t="s">
        <v>23</v>
      </c>
      <c r="D4423" s="1" t="s">
        <v>649</v>
      </c>
      <c r="E4423" s="1">
        <v>36.0</v>
      </c>
      <c r="F4423" s="1" t="str">
        <f>vlookup(E4423,Teams!$A:B,2,false)</f>
        <v>Tesla STEM A</v>
      </c>
      <c r="G4423" s="1" t="b">
        <v>0</v>
      </c>
      <c r="H4423" s="1" t="b">
        <v>0</v>
      </c>
      <c r="I4423" s="1">
        <v>1.0</v>
      </c>
      <c r="J4423" s="3" t="str">
        <f>vlookup(I4423,Cats!$A:$B,2,false)</f>
        <v>X</v>
      </c>
    </row>
    <row r="4424">
      <c r="A4424" s="1">
        <v>127487.0</v>
      </c>
      <c r="B4424" s="1">
        <v>270.0</v>
      </c>
      <c r="C4424" s="2" t="s">
        <v>59</v>
      </c>
      <c r="D4424" s="1" t="s">
        <v>765</v>
      </c>
      <c r="E4424" s="1">
        <v>9.0</v>
      </c>
      <c r="F4424" s="1" t="str">
        <f>vlookup(E4424,Teams!$A:B,2,false)</f>
        <v>Enloe B</v>
      </c>
      <c r="G4424" s="1" t="b">
        <v>1</v>
      </c>
      <c r="H4424" s="1" t="b">
        <v>0</v>
      </c>
      <c r="I4424" s="1">
        <v>2.0</v>
      </c>
      <c r="J4424" s="3" t="str">
        <f>vlookup(I4424,Cats!$A:$B,2,false)</f>
        <v>M</v>
      </c>
    </row>
    <row r="4425">
      <c r="A4425" s="1">
        <v>127488.0</v>
      </c>
      <c r="B4425" s="1">
        <v>270.0</v>
      </c>
      <c r="C4425" s="2" t="s">
        <v>34</v>
      </c>
      <c r="D4425" s="1" t="s">
        <v>658</v>
      </c>
      <c r="E4425" s="1">
        <v>36.0</v>
      </c>
      <c r="F4425" s="1" t="str">
        <f>vlookup(E4425,Teams!$A:B,2,false)</f>
        <v>Tesla STEM A</v>
      </c>
      <c r="G4425" s="1" t="b">
        <v>0</v>
      </c>
      <c r="H4425" s="1" t="b">
        <v>0</v>
      </c>
      <c r="I4425" s="1">
        <v>2.0</v>
      </c>
      <c r="J4425" s="3" t="str">
        <f>vlookup(I4425,Cats!$A:$B,2,false)</f>
        <v>M</v>
      </c>
    </row>
    <row r="4426">
      <c r="A4426" s="1">
        <v>127489.0</v>
      </c>
      <c r="B4426" s="1">
        <v>270.0</v>
      </c>
      <c r="C4426" s="2" t="s">
        <v>23</v>
      </c>
      <c r="D4426" s="1"/>
      <c r="E4426" s="1">
        <v>9.0</v>
      </c>
      <c r="F4426" s="1" t="str">
        <f>vlookup(E4426,Teams!$A:B,2,false)</f>
        <v>Enloe B</v>
      </c>
      <c r="G4426" s="1" t="b">
        <v>1</v>
      </c>
      <c r="H4426" s="1" t="b">
        <v>1</v>
      </c>
      <c r="I4426" s="1">
        <v>3.0</v>
      </c>
      <c r="J4426" s="3" t="str">
        <f>vlookup(I4426,Cats!$A:$B,2,false)</f>
        <v>C</v>
      </c>
    </row>
    <row r="4427">
      <c r="A4427" s="1">
        <v>127490.0</v>
      </c>
      <c r="B4427" s="1">
        <v>270.0</v>
      </c>
      <c r="C4427" s="2" t="s">
        <v>34</v>
      </c>
      <c r="D4427" s="1" t="s">
        <v>658</v>
      </c>
      <c r="E4427" s="1">
        <v>36.0</v>
      </c>
      <c r="F4427" s="1" t="str">
        <f>vlookup(E4427,Teams!$A:B,2,false)</f>
        <v>Tesla STEM A</v>
      </c>
      <c r="G4427" s="1" t="b">
        <v>0</v>
      </c>
      <c r="H4427" s="1" t="b">
        <v>0</v>
      </c>
      <c r="I4427" s="1">
        <v>3.0</v>
      </c>
      <c r="J4427" s="3" t="str">
        <f>vlookup(I4427,Cats!$A:$B,2,false)</f>
        <v>C</v>
      </c>
    </row>
    <row r="4428">
      <c r="A4428" s="1">
        <v>127491.0</v>
      </c>
      <c r="B4428" s="1">
        <v>270.0</v>
      </c>
      <c r="C4428" s="2" t="s">
        <v>23</v>
      </c>
      <c r="D4428" s="1"/>
      <c r="E4428" s="1">
        <v>9.0</v>
      </c>
      <c r="F4428" s="1" t="str">
        <f>vlookup(E4428,Teams!$A:B,2,false)</f>
        <v>Enloe B</v>
      </c>
      <c r="G4428" s="1" t="b">
        <v>1</v>
      </c>
      <c r="H4428" s="1" t="b">
        <v>1</v>
      </c>
      <c r="I4428" s="1">
        <v>4.0</v>
      </c>
      <c r="J4428" s="3" t="str">
        <f>vlookup(I4428,Cats!$A:$B,2,false)</f>
        <v>E</v>
      </c>
    </row>
    <row r="4429">
      <c r="A4429" s="1">
        <v>127492.0</v>
      </c>
      <c r="B4429" s="1">
        <v>270.0</v>
      </c>
      <c r="C4429" s="2" t="s">
        <v>34</v>
      </c>
      <c r="D4429" s="1" t="s">
        <v>649</v>
      </c>
      <c r="E4429" s="1">
        <v>36.0</v>
      </c>
      <c r="F4429" s="1" t="str">
        <f>vlookup(E4429,Teams!$A:B,2,false)</f>
        <v>Tesla STEM A</v>
      </c>
      <c r="G4429" s="1" t="b">
        <v>0</v>
      </c>
      <c r="H4429" s="1" t="b">
        <v>0</v>
      </c>
      <c r="I4429" s="1">
        <v>4.0</v>
      </c>
      <c r="J4429" s="3" t="str">
        <f>vlookup(I4429,Cats!$A:$B,2,false)</f>
        <v>E</v>
      </c>
    </row>
    <row r="4430">
      <c r="A4430" s="1">
        <v>127493.0</v>
      </c>
      <c r="B4430" s="1">
        <v>270.0</v>
      </c>
      <c r="C4430" s="2" t="s">
        <v>59</v>
      </c>
      <c r="D4430" s="1" t="s">
        <v>880</v>
      </c>
      <c r="E4430" s="1">
        <v>9.0</v>
      </c>
      <c r="F4430" s="1" t="str">
        <f>vlookup(E4430,Teams!$A:B,2,false)</f>
        <v>Enloe B</v>
      </c>
      <c r="G4430" s="1" t="b">
        <v>1</v>
      </c>
      <c r="H4430" s="1" t="b">
        <v>0</v>
      </c>
      <c r="I4430" s="1">
        <v>5.0</v>
      </c>
      <c r="J4430" s="3" t="str">
        <f>vlookup(I4430,Cats!$A:$B,2,false)</f>
        <v>B</v>
      </c>
    </row>
    <row r="4431">
      <c r="A4431" s="1">
        <v>127494.0</v>
      </c>
      <c r="B4431" s="1">
        <v>270.0</v>
      </c>
      <c r="C4431" s="2" t="s">
        <v>34</v>
      </c>
      <c r="D4431" s="1" t="s">
        <v>624</v>
      </c>
      <c r="E4431" s="1">
        <v>36.0</v>
      </c>
      <c r="F4431" s="1" t="str">
        <f>vlookup(E4431,Teams!$A:B,2,false)</f>
        <v>Tesla STEM A</v>
      </c>
      <c r="G4431" s="1" t="b">
        <v>0</v>
      </c>
      <c r="H4431" s="1" t="b">
        <v>0</v>
      </c>
      <c r="I4431" s="1">
        <v>5.0</v>
      </c>
      <c r="J4431" s="3" t="str">
        <f>vlookup(I4431,Cats!$A:$B,2,false)</f>
        <v>B</v>
      </c>
    </row>
    <row r="4432">
      <c r="A4432" s="1">
        <v>127495.0</v>
      </c>
      <c r="B4432" s="1">
        <v>270.0</v>
      </c>
      <c r="C4432" s="2" t="s">
        <v>23</v>
      </c>
      <c r="D4432" s="1"/>
      <c r="E4432" s="1">
        <v>9.0</v>
      </c>
      <c r="F4432" s="1" t="str">
        <f>vlookup(E4432,Teams!$A:B,2,false)</f>
        <v>Enloe B</v>
      </c>
      <c r="G4432" s="1" t="b">
        <v>1</v>
      </c>
      <c r="H4432" s="1" t="b">
        <v>1</v>
      </c>
      <c r="I4432" s="1">
        <v>6.0</v>
      </c>
      <c r="J4432" s="3" t="str">
        <f>vlookup(I4432,Cats!$A:$B,2,false)</f>
        <v>P</v>
      </c>
    </row>
    <row r="4433">
      <c r="A4433" s="1">
        <v>127496.0</v>
      </c>
      <c r="B4433" s="1">
        <v>270.0</v>
      </c>
      <c r="C4433" s="2" t="s">
        <v>34</v>
      </c>
      <c r="D4433" s="1" t="s">
        <v>624</v>
      </c>
      <c r="E4433" s="1">
        <v>36.0</v>
      </c>
      <c r="F4433" s="1" t="str">
        <f>vlookup(E4433,Teams!$A:B,2,false)</f>
        <v>Tesla STEM A</v>
      </c>
      <c r="G4433" s="1" t="b">
        <v>0</v>
      </c>
      <c r="H4433" s="1" t="b">
        <v>0</v>
      </c>
      <c r="I4433" s="1">
        <v>6.0</v>
      </c>
      <c r="J4433" s="3" t="str">
        <f>vlookup(I4433,Cats!$A:$B,2,false)</f>
        <v>P</v>
      </c>
    </row>
    <row r="4434">
      <c r="A4434" s="1">
        <v>127497.0</v>
      </c>
      <c r="B4434" s="1">
        <v>270.0</v>
      </c>
      <c r="C4434" s="2" t="s">
        <v>23</v>
      </c>
      <c r="D4434" s="1" t="s">
        <v>485</v>
      </c>
      <c r="E4434" s="1">
        <v>9.0</v>
      </c>
      <c r="F4434" s="1" t="str">
        <f>vlookup(E4434,Teams!$A:B,2,false)</f>
        <v>Enloe B</v>
      </c>
      <c r="G4434" s="1" t="b">
        <v>1</v>
      </c>
      <c r="H4434" s="1" t="b">
        <v>0</v>
      </c>
      <c r="I4434" s="1">
        <v>7.0</v>
      </c>
      <c r="J4434" s="3" t="str">
        <f>vlookup(I4434,Cats!$A:$B,2,false)</f>
        <v>X</v>
      </c>
    </row>
    <row r="4435">
      <c r="A4435" s="1">
        <v>127498.0</v>
      </c>
      <c r="B4435" s="1">
        <v>270.0</v>
      </c>
      <c r="C4435" s="2" t="s">
        <v>23</v>
      </c>
      <c r="D4435" s="1" t="s">
        <v>624</v>
      </c>
      <c r="E4435" s="1">
        <v>36.0</v>
      </c>
      <c r="F4435" s="1" t="str">
        <f>vlookup(E4435,Teams!$A:B,2,false)</f>
        <v>Tesla STEM A</v>
      </c>
      <c r="G4435" s="1" t="b">
        <v>0</v>
      </c>
      <c r="H4435" s="1" t="b">
        <v>0</v>
      </c>
      <c r="I4435" s="1">
        <v>7.0</v>
      </c>
      <c r="J4435" s="3" t="str">
        <f>vlookup(I4435,Cats!$A:$B,2,false)</f>
        <v>X</v>
      </c>
    </row>
    <row r="4436">
      <c r="A4436" s="1">
        <v>127499.0</v>
      </c>
      <c r="B4436" s="1">
        <v>270.0</v>
      </c>
      <c r="C4436" s="2" t="s">
        <v>34</v>
      </c>
      <c r="D4436" s="1" t="s">
        <v>765</v>
      </c>
      <c r="E4436" s="1">
        <v>9.0</v>
      </c>
      <c r="F4436" s="1" t="str">
        <f>vlookup(E4436,Teams!$A:B,2,false)</f>
        <v>Enloe B</v>
      </c>
      <c r="G4436" s="1" t="b">
        <v>1</v>
      </c>
      <c r="H4436" s="1" t="b">
        <v>0</v>
      </c>
      <c r="I4436" s="1">
        <v>8.0</v>
      </c>
      <c r="J4436" s="3" t="str">
        <f>vlookup(I4436,Cats!$A:$B,2,false)</f>
        <v>M</v>
      </c>
    </row>
    <row r="4437">
      <c r="A4437" s="1">
        <v>127500.0</v>
      </c>
      <c r="B4437" s="1">
        <v>270.0</v>
      </c>
      <c r="C4437" s="2" t="s">
        <v>23</v>
      </c>
      <c r="D4437" s="1"/>
      <c r="E4437" s="1">
        <v>36.0</v>
      </c>
      <c r="F4437" s="1" t="str">
        <f>vlookup(E4437,Teams!$A:B,2,false)</f>
        <v>Tesla STEM A</v>
      </c>
      <c r="G4437" s="1" t="b">
        <v>0</v>
      </c>
      <c r="H4437" s="1" t="b">
        <v>1</v>
      </c>
      <c r="I4437" s="1">
        <v>8.0</v>
      </c>
      <c r="J4437" s="3" t="str">
        <f>vlookup(I4437,Cats!$A:$B,2,false)</f>
        <v>M</v>
      </c>
    </row>
    <row r="4438">
      <c r="A4438" s="1">
        <v>127501.0</v>
      </c>
      <c r="B4438" s="1">
        <v>270.0</v>
      </c>
      <c r="C4438" s="2" t="s">
        <v>78</v>
      </c>
      <c r="D4438" s="1" t="s">
        <v>765</v>
      </c>
      <c r="E4438" s="1">
        <v>9.0</v>
      </c>
      <c r="F4438" s="1" t="str">
        <f>vlookup(E4438,Teams!$A:B,2,false)</f>
        <v>Enloe B</v>
      </c>
      <c r="G4438" s="1" t="b">
        <v>1</v>
      </c>
      <c r="H4438" s="1" t="b">
        <v>0</v>
      </c>
      <c r="I4438" s="1">
        <v>9.0</v>
      </c>
      <c r="J4438" s="3" t="str">
        <f>vlookup(I4438,Cats!$A:$B,2,false)</f>
        <v>C</v>
      </c>
    </row>
    <row r="4439">
      <c r="A4439" s="1">
        <v>127502.0</v>
      </c>
      <c r="B4439" s="1">
        <v>270.0</v>
      </c>
      <c r="C4439" s="2" t="s">
        <v>59</v>
      </c>
      <c r="D4439" s="1" t="s">
        <v>658</v>
      </c>
      <c r="E4439" s="1">
        <v>36.0</v>
      </c>
      <c r="F4439" s="1" t="str">
        <f>vlookup(E4439,Teams!$A:B,2,false)</f>
        <v>Tesla STEM A</v>
      </c>
      <c r="G4439" s="1" t="b">
        <v>0</v>
      </c>
      <c r="H4439" s="1" t="b">
        <v>0</v>
      </c>
      <c r="I4439" s="1">
        <v>9.0</v>
      </c>
      <c r="J4439" s="3" t="str">
        <f>vlookup(I4439,Cats!$A:$B,2,false)</f>
        <v>C</v>
      </c>
    </row>
    <row r="4440">
      <c r="A4440" s="1">
        <v>127503.0</v>
      </c>
      <c r="B4440" s="1">
        <v>270.0</v>
      </c>
      <c r="C4440" s="2" t="s">
        <v>78</v>
      </c>
      <c r="D4440" s="1" t="s">
        <v>474</v>
      </c>
      <c r="E4440" s="1">
        <v>9.0</v>
      </c>
      <c r="F4440" s="1" t="str">
        <f>vlookup(E4440,Teams!$A:B,2,false)</f>
        <v>Enloe B</v>
      </c>
      <c r="G4440" s="1" t="b">
        <v>1</v>
      </c>
      <c r="H4440" s="1" t="b">
        <v>0</v>
      </c>
      <c r="I4440" s="1">
        <v>10.0</v>
      </c>
      <c r="J4440" s="3" t="str">
        <f>vlookup(I4440,Cats!$A:$B,2,false)</f>
        <v>E</v>
      </c>
    </row>
    <row r="4441">
      <c r="A4441" s="1">
        <v>127504.0</v>
      </c>
      <c r="B4441" s="1">
        <v>270.0</v>
      </c>
      <c r="C4441" s="2" t="s">
        <v>23</v>
      </c>
      <c r="D4441" s="1"/>
      <c r="E4441" s="1">
        <v>36.0</v>
      </c>
      <c r="F4441" s="1" t="str">
        <f>vlookup(E4441,Teams!$A:B,2,false)</f>
        <v>Tesla STEM A</v>
      </c>
      <c r="G4441" s="1" t="b">
        <v>0</v>
      </c>
      <c r="H4441" s="1" t="b">
        <v>1</v>
      </c>
      <c r="I4441" s="1">
        <v>10.0</v>
      </c>
      <c r="J4441" s="3" t="str">
        <f>vlookup(I4441,Cats!$A:$B,2,false)</f>
        <v>E</v>
      </c>
    </row>
    <row r="4442">
      <c r="A4442" s="1">
        <v>127505.0</v>
      </c>
      <c r="B4442" s="1">
        <v>270.0</v>
      </c>
      <c r="C4442" s="2" t="s">
        <v>34</v>
      </c>
      <c r="D4442" s="1" t="s">
        <v>474</v>
      </c>
      <c r="E4442" s="1">
        <v>9.0</v>
      </c>
      <c r="F4442" s="1" t="str">
        <f>vlookup(E4442,Teams!$A:B,2,false)</f>
        <v>Enloe B</v>
      </c>
      <c r="G4442" s="1" t="b">
        <v>1</v>
      </c>
      <c r="H4442" s="1" t="b">
        <v>0</v>
      </c>
      <c r="I4442" s="1">
        <v>11.0</v>
      </c>
      <c r="J4442" s="3" t="str">
        <f>vlookup(I4442,Cats!$A:$B,2,false)</f>
        <v>B</v>
      </c>
    </row>
    <row r="4443">
      <c r="A4443" s="1">
        <v>127506.0</v>
      </c>
      <c r="B4443" s="1">
        <v>270.0</v>
      </c>
      <c r="C4443" s="2" t="s">
        <v>23</v>
      </c>
      <c r="D4443" s="1"/>
      <c r="E4443" s="1">
        <v>36.0</v>
      </c>
      <c r="F4443" s="1" t="str">
        <f>vlookup(E4443,Teams!$A:B,2,false)</f>
        <v>Tesla STEM A</v>
      </c>
      <c r="G4443" s="1" t="b">
        <v>0</v>
      </c>
      <c r="H4443" s="1" t="b">
        <v>1</v>
      </c>
      <c r="I4443" s="1">
        <v>11.0</v>
      </c>
      <c r="J4443" s="3" t="str">
        <f>vlookup(I4443,Cats!$A:$B,2,false)</f>
        <v>B</v>
      </c>
    </row>
    <row r="4444">
      <c r="A4444" s="1">
        <v>127507.0</v>
      </c>
      <c r="B4444" s="1">
        <v>270.0</v>
      </c>
      <c r="C4444" s="2" t="s">
        <v>34</v>
      </c>
      <c r="D4444" s="1" t="s">
        <v>474</v>
      </c>
      <c r="E4444" s="1">
        <v>9.0</v>
      </c>
      <c r="F4444" s="1" t="str">
        <f>vlookup(E4444,Teams!$A:B,2,false)</f>
        <v>Enloe B</v>
      </c>
      <c r="G4444" s="1" t="b">
        <v>1</v>
      </c>
      <c r="H4444" s="1" t="b">
        <v>0</v>
      </c>
      <c r="I4444" s="1">
        <v>12.0</v>
      </c>
      <c r="J4444" s="3" t="str">
        <f>vlookup(I4444,Cats!$A:$B,2,false)</f>
        <v>P</v>
      </c>
    </row>
    <row r="4445">
      <c r="A4445" s="1">
        <v>127508.0</v>
      </c>
      <c r="B4445" s="1">
        <v>270.0</v>
      </c>
      <c r="C4445" s="2" t="s">
        <v>23</v>
      </c>
      <c r="D4445" s="1"/>
      <c r="E4445" s="1">
        <v>36.0</v>
      </c>
      <c r="F4445" s="1" t="str">
        <f>vlookup(E4445,Teams!$A:B,2,false)</f>
        <v>Tesla STEM A</v>
      </c>
      <c r="G4445" s="1" t="b">
        <v>0</v>
      </c>
      <c r="H4445" s="1" t="b">
        <v>1</v>
      </c>
      <c r="I4445" s="1">
        <v>12.0</v>
      </c>
      <c r="J4445" s="3" t="str">
        <f>vlookup(I4445,Cats!$A:$B,2,false)</f>
        <v>P</v>
      </c>
    </row>
    <row r="4446">
      <c r="A4446" s="1">
        <v>127509.0</v>
      </c>
      <c r="B4446" s="1">
        <v>270.0</v>
      </c>
      <c r="C4446" s="2" t="s">
        <v>23</v>
      </c>
      <c r="D4446" s="1"/>
      <c r="E4446" s="1">
        <v>9.0</v>
      </c>
      <c r="F4446" s="1" t="str">
        <f>vlookup(E4446,Teams!$A:B,2,false)</f>
        <v>Enloe B</v>
      </c>
      <c r="G4446" s="1" t="b">
        <v>1</v>
      </c>
      <c r="H4446" s="1" t="b">
        <v>1</v>
      </c>
      <c r="I4446" s="1">
        <v>13.0</v>
      </c>
      <c r="J4446" s="3" t="str">
        <f>vlookup(I4446,Cats!$A:$B,2,false)</f>
        <v>X</v>
      </c>
    </row>
    <row r="4447">
      <c r="A4447" s="1">
        <v>127510.0</v>
      </c>
      <c r="B4447" s="1">
        <v>270.0</v>
      </c>
      <c r="C4447" s="2" t="s">
        <v>34</v>
      </c>
      <c r="D4447" s="1" t="s">
        <v>612</v>
      </c>
      <c r="E4447" s="1">
        <v>36.0</v>
      </c>
      <c r="F4447" s="1" t="str">
        <f>vlookup(E4447,Teams!$A:B,2,false)</f>
        <v>Tesla STEM A</v>
      </c>
      <c r="G4447" s="1" t="b">
        <v>0</v>
      </c>
      <c r="H4447" s="1" t="b">
        <v>0</v>
      </c>
      <c r="I4447" s="1">
        <v>13.0</v>
      </c>
      <c r="J4447" s="3" t="str">
        <f>vlookup(I4447,Cats!$A:$B,2,false)</f>
        <v>X</v>
      </c>
    </row>
    <row r="4448">
      <c r="A4448" s="1">
        <v>127511.0</v>
      </c>
      <c r="B4448" s="1">
        <v>270.0</v>
      </c>
      <c r="C4448" s="2" t="s">
        <v>23</v>
      </c>
      <c r="D4448" s="1"/>
      <c r="E4448" s="1">
        <v>9.0</v>
      </c>
      <c r="F4448" s="1" t="str">
        <f>vlookup(E4448,Teams!$A:B,2,false)</f>
        <v>Enloe B</v>
      </c>
      <c r="G4448" s="1" t="b">
        <v>1</v>
      </c>
      <c r="H4448" s="1" t="b">
        <v>1</v>
      </c>
      <c r="I4448" s="1">
        <v>14.0</v>
      </c>
      <c r="J4448" s="3" t="str">
        <f>vlookup(I4448,Cats!$A:$B,2,false)</f>
        <v>M</v>
      </c>
    </row>
    <row r="4449">
      <c r="A4449" s="1">
        <v>127512.0</v>
      </c>
      <c r="B4449" s="1">
        <v>270.0</v>
      </c>
      <c r="C4449" s="2" t="s">
        <v>78</v>
      </c>
      <c r="D4449" s="1" t="s">
        <v>612</v>
      </c>
      <c r="E4449" s="1">
        <v>36.0</v>
      </c>
      <c r="F4449" s="1" t="str">
        <f>vlookup(E4449,Teams!$A:B,2,false)</f>
        <v>Tesla STEM A</v>
      </c>
      <c r="G4449" s="1" t="b">
        <v>0</v>
      </c>
      <c r="H4449" s="1" t="b">
        <v>0</v>
      </c>
      <c r="I4449" s="1">
        <v>14.0</v>
      </c>
      <c r="J4449" s="3" t="str">
        <f>vlookup(I4449,Cats!$A:$B,2,false)</f>
        <v>M</v>
      </c>
    </row>
    <row r="4450">
      <c r="A4450" s="1">
        <v>127513.0</v>
      </c>
      <c r="B4450" s="1">
        <v>270.0</v>
      </c>
      <c r="C4450" s="2" t="s">
        <v>34</v>
      </c>
      <c r="D4450" s="1" t="s">
        <v>474</v>
      </c>
      <c r="E4450" s="1">
        <v>9.0</v>
      </c>
      <c r="F4450" s="1" t="str">
        <f>vlookup(E4450,Teams!$A:B,2,false)</f>
        <v>Enloe B</v>
      </c>
      <c r="G4450" s="1" t="b">
        <v>1</v>
      </c>
      <c r="H4450" s="1" t="b">
        <v>0</v>
      </c>
      <c r="I4450" s="1">
        <v>15.0</v>
      </c>
      <c r="J4450" s="3" t="str">
        <f>vlookup(I4450,Cats!$A:$B,2,false)</f>
        <v>C</v>
      </c>
    </row>
    <row r="4451">
      <c r="A4451" s="1">
        <v>127514.0</v>
      </c>
      <c r="B4451" s="1">
        <v>270.0</v>
      </c>
      <c r="C4451" s="2" t="s">
        <v>59</v>
      </c>
      <c r="D4451" s="1" t="s">
        <v>658</v>
      </c>
      <c r="E4451" s="1">
        <v>36.0</v>
      </c>
      <c r="F4451" s="1" t="str">
        <f>vlookup(E4451,Teams!$A:B,2,false)</f>
        <v>Tesla STEM A</v>
      </c>
      <c r="G4451" s="1" t="b">
        <v>0</v>
      </c>
      <c r="H4451" s="1" t="b">
        <v>0</v>
      </c>
      <c r="I4451" s="1">
        <v>15.0</v>
      </c>
      <c r="J4451" s="3" t="str">
        <f>vlookup(I4451,Cats!$A:$B,2,false)</f>
        <v>C</v>
      </c>
    </row>
    <row r="4452">
      <c r="A4452" s="1">
        <v>127515.0</v>
      </c>
      <c r="B4452" s="1">
        <v>270.0</v>
      </c>
      <c r="C4452" s="2" t="s">
        <v>78</v>
      </c>
      <c r="D4452" s="1" t="s">
        <v>485</v>
      </c>
      <c r="E4452" s="1">
        <v>9.0</v>
      </c>
      <c r="F4452" s="1" t="str">
        <f>vlookup(E4452,Teams!$A:B,2,false)</f>
        <v>Enloe B</v>
      </c>
      <c r="G4452" s="1" t="b">
        <v>1</v>
      </c>
      <c r="H4452" s="1" t="b">
        <v>0</v>
      </c>
      <c r="I4452" s="1">
        <v>16.0</v>
      </c>
      <c r="J4452" s="3" t="str">
        <f>vlookup(I4452,Cats!$A:$B,2,false)</f>
        <v>E</v>
      </c>
    </row>
    <row r="4453">
      <c r="A4453" s="1">
        <v>127516.0</v>
      </c>
      <c r="B4453" s="1">
        <v>270.0</v>
      </c>
      <c r="C4453" s="2" t="s">
        <v>23</v>
      </c>
      <c r="D4453" s="1"/>
      <c r="E4453" s="1">
        <v>36.0</v>
      </c>
      <c r="F4453" s="1" t="str">
        <f>vlookup(E4453,Teams!$A:B,2,false)</f>
        <v>Tesla STEM A</v>
      </c>
      <c r="G4453" s="1" t="b">
        <v>0</v>
      </c>
      <c r="H4453" s="1" t="b">
        <v>1</v>
      </c>
      <c r="I4453" s="1">
        <v>16.0</v>
      </c>
      <c r="J4453" s="3" t="str">
        <f>vlookup(I4453,Cats!$A:$B,2,false)</f>
        <v>E</v>
      </c>
    </row>
    <row r="4454">
      <c r="A4454" s="1">
        <v>127517.0</v>
      </c>
      <c r="B4454" s="1">
        <v>270.0</v>
      </c>
      <c r="C4454" s="2" t="s">
        <v>78</v>
      </c>
      <c r="D4454" s="1" t="s">
        <v>880</v>
      </c>
      <c r="E4454" s="1">
        <v>9.0</v>
      </c>
      <c r="F4454" s="1" t="str">
        <f>vlookup(E4454,Teams!$A:B,2,false)</f>
        <v>Enloe B</v>
      </c>
      <c r="G4454" s="1" t="b">
        <v>1</v>
      </c>
      <c r="H4454" s="1" t="b">
        <v>0</v>
      </c>
      <c r="I4454" s="1">
        <v>17.0</v>
      </c>
      <c r="J4454" s="3" t="str">
        <f>vlookup(I4454,Cats!$A:$B,2,false)</f>
        <v>B</v>
      </c>
    </row>
    <row r="4455">
      <c r="A4455" s="1">
        <v>127518.0</v>
      </c>
      <c r="B4455" s="1">
        <v>270.0</v>
      </c>
      <c r="C4455" s="2" t="s">
        <v>23</v>
      </c>
      <c r="D4455" s="1"/>
      <c r="E4455" s="1">
        <v>36.0</v>
      </c>
      <c r="F4455" s="1" t="str">
        <f>vlookup(E4455,Teams!$A:B,2,false)</f>
        <v>Tesla STEM A</v>
      </c>
      <c r="G4455" s="1" t="b">
        <v>0</v>
      </c>
      <c r="H4455" s="1" t="b">
        <v>1</v>
      </c>
      <c r="I4455" s="1">
        <v>17.0</v>
      </c>
      <c r="J4455" s="3" t="str">
        <f>vlookup(I4455,Cats!$A:$B,2,false)</f>
        <v>B</v>
      </c>
    </row>
    <row r="4456">
      <c r="A4456" s="1">
        <v>127519.0</v>
      </c>
      <c r="B4456" s="1">
        <v>270.0</v>
      </c>
      <c r="C4456" s="2" t="s">
        <v>23</v>
      </c>
      <c r="D4456" s="1"/>
      <c r="E4456" s="1">
        <v>9.0</v>
      </c>
      <c r="F4456" s="1" t="str">
        <f>vlookup(E4456,Teams!$A:B,2,false)</f>
        <v>Enloe B</v>
      </c>
      <c r="G4456" s="1" t="b">
        <v>1</v>
      </c>
      <c r="H4456" s="1" t="b">
        <v>1</v>
      </c>
      <c r="I4456" s="1">
        <v>18.0</v>
      </c>
      <c r="J4456" s="3" t="str">
        <f>vlookup(I4456,Cats!$A:$B,2,false)</f>
        <v>P</v>
      </c>
    </row>
    <row r="4457">
      <c r="A4457" s="1">
        <v>127520.0</v>
      </c>
      <c r="B4457" s="1">
        <v>270.0</v>
      </c>
      <c r="C4457" s="2" t="s">
        <v>34</v>
      </c>
      <c r="D4457" s="1" t="s">
        <v>612</v>
      </c>
      <c r="E4457" s="1">
        <v>36.0</v>
      </c>
      <c r="F4457" s="1" t="str">
        <f>vlookup(E4457,Teams!$A:B,2,false)</f>
        <v>Tesla STEM A</v>
      </c>
      <c r="G4457" s="1" t="b">
        <v>0</v>
      </c>
      <c r="H4457" s="1" t="b">
        <v>0</v>
      </c>
      <c r="I4457" s="1">
        <v>18.0</v>
      </c>
      <c r="J4457" s="3" t="str">
        <f>vlookup(I4457,Cats!$A:$B,2,false)</f>
        <v>P</v>
      </c>
    </row>
    <row r="4458">
      <c r="A4458" s="1">
        <v>127521.0</v>
      </c>
      <c r="B4458" s="1">
        <v>270.0</v>
      </c>
      <c r="C4458" s="2" t="s">
        <v>78</v>
      </c>
      <c r="D4458" s="1" t="s">
        <v>485</v>
      </c>
      <c r="E4458" s="1">
        <v>9.0</v>
      </c>
      <c r="F4458" s="1" t="str">
        <f>vlookup(E4458,Teams!$A:B,2,false)</f>
        <v>Enloe B</v>
      </c>
      <c r="G4458" s="1" t="b">
        <v>1</v>
      </c>
      <c r="H4458" s="1" t="b">
        <v>0</v>
      </c>
      <c r="I4458" s="1">
        <v>19.0</v>
      </c>
      <c r="J4458" s="3" t="str">
        <f>vlookup(I4458,Cats!$A:$B,2,false)</f>
        <v>X</v>
      </c>
    </row>
    <row r="4459">
      <c r="A4459" s="1">
        <v>127522.0</v>
      </c>
      <c r="B4459" s="1">
        <v>270.0</v>
      </c>
      <c r="C4459" s="2" t="s">
        <v>23</v>
      </c>
      <c r="D4459" s="1"/>
      <c r="E4459" s="1">
        <v>36.0</v>
      </c>
      <c r="F4459" s="1" t="str">
        <f>vlookup(E4459,Teams!$A:B,2,false)</f>
        <v>Tesla STEM A</v>
      </c>
      <c r="G4459" s="1" t="b">
        <v>0</v>
      </c>
      <c r="H4459" s="1" t="b">
        <v>1</v>
      </c>
      <c r="I4459" s="1">
        <v>19.0</v>
      </c>
      <c r="J4459" s="3" t="str">
        <f>vlookup(I4459,Cats!$A:$B,2,false)</f>
        <v>X</v>
      </c>
    </row>
    <row r="4460">
      <c r="A4460" s="1">
        <v>127523.0</v>
      </c>
      <c r="B4460" s="1">
        <v>270.0</v>
      </c>
      <c r="C4460" s="2" t="s">
        <v>34</v>
      </c>
      <c r="D4460" s="1" t="s">
        <v>765</v>
      </c>
      <c r="E4460" s="1">
        <v>9.0</v>
      </c>
      <c r="F4460" s="1" t="str">
        <f>vlookup(E4460,Teams!$A:B,2,false)</f>
        <v>Enloe B</v>
      </c>
      <c r="G4460" s="1" t="b">
        <v>1</v>
      </c>
      <c r="H4460" s="1" t="b">
        <v>0</v>
      </c>
      <c r="I4460" s="1">
        <v>20.0</v>
      </c>
      <c r="J4460" s="3" t="str">
        <f>vlookup(I4460,Cats!$A:$B,2,false)</f>
        <v>M</v>
      </c>
    </row>
    <row r="4461">
      <c r="A4461" s="1">
        <v>127524.0</v>
      </c>
      <c r="B4461" s="1">
        <v>270.0</v>
      </c>
      <c r="C4461" s="2" t="s">
        <v>23</v>
      </c>
      <c r="D4461" s="1"/>
      <c r="E4461" s="1">
        <v>36.0</v>
      </c>
      <c r="F4461" s="1" t="str">
        <f>vlookup(E4461,Teams!$A:B,2,false)</f>
        <v>Tesla STEM A</v>
      </c>
      <c r="G4461" s="1" t="b">
        <v>0</v>
      </c>
      <c r="H4461" s="1" t="b">
        <v>1</v>
      </c>
      <c r="I4461" s="1">
        <v>20.0</v>
      </c>
      <c r="J4461" s="3" t="str">
        <f>vlookup(I4461,Cats!$A:$B,2,false)</f>
        <v>M</v>
      </c>
    </row>
    <row r="4462">
      <c r="A4462" s="1">
        <v>127525.0</v>
      </c>
      <c r="B4462" s="1">
        <v>270.0</v>
      </c>
      <c r="C4462" s="2" t="s">
        <v>23</v>
      </c>
      <c r="D4462" s="1" t="s">
        <v>474</v>
      </c>
      <c r="E4462" s="1">
        <v>9.0</v>
      </c>
      <c r="F4462" s="1" t="str">
        <f>vlookup(E4462,Teams!$A:B,2,false)</f>
        <v>Enloe B</v>
      </c>
      <c r="G4462" s="1" t="b">
        <v>1</v>
      </c>
      <c r="H4462" s="1" t="b">
        <v>0</v>
      </c>
      <c r="I4462" s="1">
        <v>21.0</v>
      </c>
      <c r="J4462" s="3" t="str">
        <f>vlookup(I4462,Cats!$A:$B,2,false)</f>
        <v>C</v>
      </c>
    </row>
    <row r="4463">
      <c r="A4463" s="1">
        <v>127526.0</v>
      </c>
      <c r="B4463" s="1">
        <v>270.0</v>
      </c>
      <c r="C4463" s="2" t="s">
        <v>34</v>
      </c>
      <c r="D4463" s="1" t="s">
        <v>624</v>
      </c>
      <c r="E4463" s="1">
        <v>36.0</v>
      </c>
      <c r="F4463" s="1" t="str">
        <f>vlookup(E4463,Teams!$A:B,2,false)</f>
        <v>Tesla STEM A</v>
      </c>
      <c r="G4463" s="1" t="b">
        <v>0</v>
      </c>
      <c r="H4463" s="1" t="b">
        <v>0</v>
      </c>
      <c r="I4463" s="1">
        <v>21.0</v>
      </c>
      <c r="J4463" s="3" t="str">
        <f>vlookup(I4463,Cats!$A:$B,2,false)</f>
        <v>C</v>
      </c>
    </row>
    <row r="4464">
      <c r="A4464" s="1">
        <v>127527.0</v>
      </c>
      <c r="B4464" s="1">
        <v>270.0</v>
      </c>
      <c r="C4464" s="2" t="s">
        <v>23</v>
      </c>
      <c r="D4464" s="1" t="s">
        <v>485</v>
      </c>
      <c r="E4464" s="1">
        <v>9.0</v>
      </c>
      <c r="F4464" s="1" t="str">
        <f>vlookup(E4464,Teams!$A:B,2,false)</f>
        <v>Enloe B</v>
      </c>
      <c r="G4464" s="1" t="b">
        <v>1</v>
      </c>
      <c r="H4464" s="1" t="b">
        <v>0</v>
      </c>
      <c r="I4464" s="1">
        <v>22.0</v>
      </c>
      <c r="J4464" s="3" t="str">
        <f>vlookup(I4464,Cats!$A:$B,2,false)</f>
        <v>E</v>
      </c>
    </row>
    <row r="4465">
      <c r="A4465" s="1">
        <v>127528.0</v>
      </c>
      <c r="B4465" s="1">
        <v>270.0</v>
      </c>
      <c r="C4465" s="2" t="s">
        <v>34</v>
      </c>
      <c r="D4465" s="1" t="s">
        <v>649</v>
      </c>
      <c r="E4465" s="1">
        <v>36.0</v>
      </c>
      <c r="F4465" s="1" t="str">
        <f>vlookup(E4465,Teams!$A:B,2,false)</f>
        <v>Tesla STEM A</v>
      </c>
      <c r="G4465" s="1" t="b">
        <v>0</v>
      </c>
      <c r="H4465" s="1" t="b">
        <v>0</v>
      </c>
      <c r="I4465" s="1">
        <v>22.0</v>
      </c>
      <c r="J4465" s="3" t="str">
        <f>vlookup(I4465,Cats!$A:$B,2,false)</f>
        <v>E</v>
      </c>
    </row>
    <row r="4466">
      <c r="A4466" s="1">
        <v>127529.0</v>
      </c>
      <c r="B4466" s="1">
        <v>270.0</v>
      </c>
      <c r="C4466" s="2" t="s">
        <v>78</v>
      </c>
      <c r="D4466" s="1" t="s">
        <v>880</v>
      </c>
      <c r="E4466" s="1">
        <v>9.0</v>
      </c>
      <c r="F4466" s="1" t="str">
        <f>vlookup(E4466,Teams!$A:B,2,false)</f>
        <v>Enloe B</v>
      </c>
      <c r="G4466" s="1" t="b">
        <v>1</v>
      </c>
      <c r="H4466" s="1" t="b">
        <v>0</v>
      </c>
      <c r="I4466" s="1">
        <v>23.0</v>
      </c>
      <c r="J4466" s="3" t="str">
        <f>vlookup(I4466,Cats!$A:$B,2,false)</f>
        <v>B</v>
      </c>
    </row>
    <row r="4467">
      <c r="A4467" s="1">
        <v>127530.0</v>
      </c>
      <c r="B4467" s="1">
        <v>270.0</v>
      </c>
      <c r="C4467" s="2" t="s">
        <v>23</v>
      </c>
      <c r="D4467" s="1"/>
      <c r="E4467" s="1">
        <v>36.0</v>
      </c>
      <c r="F4467" s="1" t="str">
        <f>vlookup(E4467,Teams!$A:B,2,false)</f>
        <v>Tesla STEM A</v>
      </c>
      <c r="G4467" s="1" t="b">
        <v>0</v>
      </c>
      <c r="H4467" s="1" t="b">
        <v>1</v>
      </c>
      <c r="I4467" s="1">
        <v>23.0</v>
      </c>
      <c r="J4467" s="3" t="str">
        <f>vlookup(I4467,Cats!$A:$B,2,false)</f>
        <v>B</v>
      </c>
    </row>
    <row r="4468">
      <c r="A4468" s="1">
        <v>127531.0</v>
      </c>
      <c r="B4468" s="1">
        <v>270.0</v>
      </c>
      <c r="C4468" s="2" t="s">
        <v>23</v>
      </c>
      <c r="D4468" s="1"/>
      <c r="E4468" s="1">
        <v>9.0</v>
      </c>
      <c r="F4468" s="1" t="str">
        <f>vlookup(E4468,Teams!$A:B,2,false)</f>
        <v>Enloe B</v>
      </c>
      <c r="G4468" s="1" t="b">
        <v>1</v>
      </c>
      <c r="H4468" s="1" t="b">
        <v>1</v>
      </c>
      <c r="I4468" s="1">
        <v>24.0</v>
      </c>
      <c r="J4468" s="3" t="str">
        <f>vlookup(I4468,Cats!$A:$B,2,false)</f>
        <v>P</v>
      </c>
    </row>
    <row r="4469">
      <c r="A4469" s="1">
        <v>127532.0</v>
      </c>
      <c r="B4469" s="1">
        <v>270.0</v>
      </c>
      <c r="C4469" s="2" t="s">
        <v>34</v>
      </c>
      <c r="D4469" s="1" t="s">
        <v>624</v>
      </c>
      <c r="E4469" s="1">
        <v>36.0</v>
      </c>
      <c r="F4469" s="1" t="str">
        <f>vlookup(E4469,Teams!$A:B,2,false)</f>
        <v>Tesla STEM A</v>
      </c>
      <c r="G4469" s="1" t="b">
        <v>0</v>
      </c>
      <c r="H4469" s="1" t="b">
        <v>0</v>
      </c>
      <c r="I4469" s="1">
        <v>24.0</v>
      </c>
      <c r="J4469" s="3" t="str">
        <f>vlookup(I4469,Cats!$A:$B,2,false)</f>
        <v>P</v>
      </c>
    </row>
    <row r="4470">
      <c r="A4470" s="1">
        <v>127533.0</v>
      </c>
      <c r="B4470" s="1">
        <v>271.0</v>
      </c>
      <c r="C4470" s="2" t="s">
        <v>23</v>
      </c>
      <c r="D4470" s="1" t="s">
        <v>135</v>
      </c>
      <c r="E4470" s="1">
        <v>20.0</v>
      </c>
      <c r="F4470" s="1" t="str">
        <f>vlookup(E4470,Teams!$A:B,2,false)</f>
        <v>Lakeside A</v>
      </c>
      <c r="G4470" s="1" t="b">
        <v>1</v>
      </c>
      <c r="H4470" s="1" t="b">
        <v>0</v>
      </c>
      <c r="I4470" s="1">
        <v>1.0</v>
      </c>
      <c r="J4470" s="3" t="str">
        <f>vlookup(I4470,Cats!$A:$B,2,false)</f>
        <v>X</v>
      </c>
    </row>
    <row r="4471">
      <c r="A4471" s="1">
        <v>127534.0</v>
      </c>
      <c r="B4471" s="1">
        <v>271.0</v>
      </c>
      <c r="C4471" s="2" t="s">
        <v>23</v>
      </c>
      <c r="D4471" s="1" t="s">
        <v>570</v>
      </c>
      <c r="E4471" s="1">
        <v>24.0</v>
      </c>
      <c r="F4471" s="1" t="str">
        <f>vlookup(E4471,Teams!$A:B,2,false)</f>
        <v>NCSSM A</v>
      </c>
      <c r="G4471" s="1" t="b">
        <v>0</v>
      </c>
      <c r="H4471" s="1" t="b">
        <v>0</v>
      </c>
      <c r="I4471" s="1">
        <v>1.0</v>
      </c>
      <c r="J4471" s="3" t="str">
        <f>vlookup(I4471,Cats!$A:$B,2,false)</f>
        <v>X</v>
      </c>
    </row>
    <row r="4472">
      <c r="A4472" s="1">
        <v>127535.0</v>
      </c>
      <c r="B4472" s="1">
        <v>271.0</v>
      </c>
      <c r="C4472" s="2" t="s">
        <v>23</v>
      </c>
      <c r="D4472" s="1" t="s">
        <v>1070</v>
      </c>
      <c r="E4472" s="1">
        <v>20.0</v>
      </c>
      <c r="F4472" s="1" t="str">
        <f>vlookup(E4472,Teams!$A:B,2,false)</f>
        <v>Lakeside A</v>
      </c>
      <c r="G4472" s="1" t="b">
        <v>1</v>
      </c>
      <c r="H4472" s="1" t="b">
        <v>0</v>
      </c>
      <c r="I4472" s="1">
        <v>2.0</v>
      </c>
      <c r="J4472" s="3" t="str">
        <f>vlookup(I4472,Cats!$A:$B,2,false)</f>
        <v>M</v>
      </c>
    </row>
    <row r="4473">
      <c r="A4473" s="1">
        <v>127536.0</v>
      </c>
      <c r="B4473" s="1">
        <v>271.0</v>
      </c>
      <c r="C4473" s="2" t="s">
        <v>34</v>
      </c>
      <c r="D4473" s="1" t="s">
        <v>764</v>
      </c>
      <c r="E4473" s="1">
        <v>24.0</v>
      </c>
      <c r="F4473" s="1" t="str">
        <f>vlookup(E4473,Teams!$A:B,2,false)</f>
        <v>NCSSM A</v>
      </c>
      <c r="G4473" s="1" t="b">
        <v>0</v>
      </c>
      <c r="H4473" s="1" t="b">
        <v>0</v>
      </c>
      <c r="I4473" s="1">
        <v>2.0</v>
      </c>
      <c r="J4473" s="3" t="str">
        <f>vlookup(I4473,Cats!$A:$B,2,false)</f>
        <v>M</v>
      </c>
    </row>
    <row r="4474">
      <c r="A4474" s="1">
        <v>127537.0</v>
      </c>
      <c r="B4474" s="1">
        <v>271.0</v>
      </c>
      <c r="C4474" s="2" t="s">
        <v>23</v>
      </c>
      <c r="D4474" s="1"/>
      <c r="E4474" s="1">
        <v>20.0</v>
      </c>
      <c r="F4474" s="1" t="str">
        <f>vlookup(E4474,Teams!$A:B,2,false)</f>
        <v>Lakeside A</v>
      </c>
      <c r="G4474" s="1" t="b">
        <v>1</v>
      </c>
      <c r="H4474" s="1" t="b">
        <v>1</v>
      </c>
      <c r="I4474" s="1">
        <v>3.0</v>
      </c>
      <c r="J4474" s="3" t="str">
        <f>vlookup(I4474,Cats!$A:$B,2,false)</f>
        <v>C</v>
      </c>
    </row>
    <row r="4475">
      <c r="A4475" s="1">
        <v>127538.0</v>
      </c>
      <c r="B4475" s="1">
        <v>271.0</v>
      </c>
      <c r="C4475" s="2" t="s">
        <v>78</v>
      </c>
      <c r="D4475" s="1" t="s">
        <v>135</v>
      </c>
      <c r="E4475" s="1">
        <v>20.0</v>
      </c>
      <c r="F4475" s="1" t="str">
        <f>vlookup(E4475,Teams!$A:B,2,false)</f>
        <v>Lakeside A</v>
      </c>
      <c r="G4475" s="1" t="b">
        <v>1</v>
      </c>
      <c r="H4475" s="1" t="b">
        <v>0</v>
      </c>
      <c r="I4475" s="1">
        <v>4.0</v>
      </c>
      <c r="J4475" s="3" t="str">
        <f>vlookup(I4475,Cats!$A:$B,2,false)</f>
        <v>E</v>
      </c>
    </row>
    <row r="4476">
      <c r="A4476" s="1">
        <v>127539.0</v>
      </c>
      <c r="B4476" s="1">
        <v>271.0</v>
      </c>
      <c r="C4476" s="2" t="s">
        <v>34</v>
      </c>
      <c r="D4476" s="1" t="s">
        <v>570</v>
      </c>
      <c r="E4476" s="1">
        <v>24.0</v>
      </c>
      <c r="F4476" s="1" t="str">
        <f>vlookup(E4476,Teams!$A:B,2,false)</f>
        <v>NCSSM A</v>
      </c>
      <c r="G4476" s="1" t="b">
        <v>0</v>
      </c>
      <c r="H4476" s="1" t="b">
        <v>0</v>
      </c>
      <c r="I4476" s="1">
        <v>3.0</v>
      </c>
      <c r="J4476" s="3" t="str">
        <f>vlookup(I4476,Cats!$A:$B,2,false)</f>
        <v>C</v>
      </c>
    </row>
    <row r="4477">
      <c r="A4477" s="1">
        <v>127540.0</v>
      </c>
      <c r="B4477" s="1">
        <v>271.0</v>
      </c>
      <c r="C4477" s="2" t="s">
        <v>59</v>
      </c>
      <c r="D4477" s="1" t="s">
        <v>702</v>
      </c>
      <c r="E4477" s="1">
        <v>24.0</v>
      </c>
      <c r="F4477" s="1" t="str">
        <f>vlookup(E4477,Teams!$A:B,2,false)</f>
        <v>NCSSM A</v>
      </c>
      <c r="G4477" s="1" t="b">
        <v>0</v>
      </c>
      <c r="H4477" s="1" t="b">
        <v>0</v>
      </c>
      <c r="I4477" s="1">
        <v>4.0</v>
      </c>
      <c r="J4477" s="3" t="str">
        <f>vlookup(I4477,Cats!$A:$B,2,false)</f>
        <v>E</v>
      </c>
    </row>
    <row r="4478">
      <c r="A4478" s="1">
        <v>127541.0</v>
      </c>
      <c r="B4478" s="1">
        <v>271.0</v>
      </c>
      <c r="C4478" s="2" t="s">
        <v>23</v>
      </c>
      <c r="D4478" s="1"/>
      <c r="E4478" s="1">
        <v>20.0</v>
      </c>
      <c r="F4478" s="1" t="str">
        <f>vlookup(E4478,Teams!$A:B,2,false)</f>
        <v>Lakeside A</v>
      </c>
      <c r="G4478" s="1" t="b">
        <v>1</v>
      </c>
      <c r="H4478" s="1" t="b">
        <v>1</v>
      </c>
      <c r="I4478" s="1">
        <v>5.0</v>
      </c>
      <c r="J4478" s="3" t="str">
        <f>vlookup(I4478,Cats!$A:$B,2,false)</f>
        <v>B</v>
      </c>
    </row>
    <row r="4479">
      <c r="A4479" s="1">
        <v>127542.0</v>
      </c>
      <c r="B4479" s="1">
        <v>271.0</v>
      </c>
      <c r="C4479" s="2" t="s">
        <v>34</v>
      </c>
      <c r="D4479" s="1" t="s">
        <v>570</v>
      </c>
      <c r="E4479" s="1">
        <v>24.0</v>
      </c>
      <c r="F4479" s="1" t="str">
        <f>vlookup(E4479,Teams!$A:B,2,false)</f>
        <v>NCSSM A</v>
      </c>
      <c r="G4479" s="1" t="b">
        <v>0</v>
      </c>
      <c r="H4479" s="1" t="b">
        <v>0</v>
      </c>
      <c r="I4479" s="1">
        <v>5.0</v>
      </c>
      <c r="J4479" s="3" t="str">
        <f>vlookup(I4479,Cats!$A:$B,2,false)</f>
        <v>B</v>
      </c>
    </row>
    <row r="4480">
      <c r="A4480" s="1">
        <v>127543.0</v>
      </c>
      <c r="B4480" s="1">
        <v>271.0</v>
      </c>
      <c r="C4480" s="2" t="s">
        <v>23</v>
      </c>
      <c r="D4480" s="1"/>
      <c r="E4480" s="1">
        <v>20.0</v>
      </c>
      <c r="F4480" s="1" t="str">
        <f>vlookup(E4480,Teams!$A:B,2,false)</f>
        <v>Lakeside A</v>
      </c>
      <c r="G4480" s="1" t="b">
        <v>1</v>
      </c>
      <c r="H4480" s="1" t="b">
        <v>1</v>
      </c>
      <c r="I4480" s="1">
        <v>6.0</v>
      </c>
      <c r="J4480" s="3" t="str">
        <f>vlookup(I4480,Cats!$A:$B,2,false)</f>
        <v>P</v>
      </c>
    </row>
    <row r="4481">
      <c r="A4481" s="1">
        <v>127544.0</v>
      </c>
      <c r="B4481" s="1">
        <v>271.0</v>
      </c>
      <c r="C4481" s="2" t="s">
        <v>34</v>
      </c>
      <c r="D4481" s="1" t="s">
        <v>684</v>
      </c>
      <c r="E4481" s="1">
        <v>24.0</v>
      </c>
      <c r="F4481" s="1" t="str">
        <f>vlookup(E4481,Teams!$A:B,2,false)</f>
        <v>NCSSM A</v>
      </c>
      <c r="G4481" s="1" t="b">
        <v>0</v>
      </c>
      <c r="H4481" s="1" t="b">
        <v>0</v>
      </c>
      <c r="I4481" s="1">
        <v>6.0</v>
      </c>
      <c r="J4481" s="3" t="str">
        <f>vlookup(I4481,Cats!$A:$B,2,false)</f>
        <v>P</v>
      </c>
    </row>
    <row r="4482">
      <c r="A4482" s="1">
        <v>127545.0</v>
      </c>
      <c r="B4482" s="1">
        <v>271.0</v>
      </c>
      <c r="C4482" s="2" t="s">
        <v>34</v>
      </c>
      <c r="D4482" s="1" t="s">
        <v>135</v>
      </c>
      <c r="E4482" s="1">
        <v>20.0</v>
      </c>
      <c r="F4482" s="1" t="str">
        <f>vlookup(E4482,Teams!$A:B,2,false)</f>
        <v>Lakeside A</v>
      </c>
      <c r="G4482" s="1" t="b">
        <v>1</v>
      </c>
      <c r="H4482" s="1" t="b">
        <v>0</v>
      </c>
      <c r="I4482" s="1">
        <v>7.0</v>
      </c>
      <c r="J4482" s="3" t="str">
        <f>vlookup(I4482,Cats!$A:$B,2,false)</f>
        <v>X</v>
      </c>
    </row>
    <row r="4483">
      <c r="A4483" s="1">
        <v>127546.0</v>
      </c>
      <c r="B4483" s="1">
        <v>271.0</v>
      </c>
      <c r="C4483" s="2" t="s">
        <v>23</v>
      </c>
      <c r="D4483" s="1"/>
      <c r="E4483" s="1">
        <v>24.0</v>
      </c>
      <c r="F4483" s="1" t="str">
        <f>vlookup(E4483,Teams!$A:B,2,false)</f>
        <v>NCSSM A</v>
      </c>
      <c r="G4483" s="1" t="b">
        <v>0</v>
      </c>
      <c r="H4483" s="1" t="b">
        <v>1</v>
      </c>
      <c r="I4483" s="1">
        <v>7.0</v>
      </c>
      <c r="J4483" s="3" t="str">
        <f>vlookup(I4483,Cats!$A:$B,2,false)</f>
        <v>X</v>
      </c>
    </row>
    <row r="4484">
      <c r="A4484" s="1">
        <v>127547.0</v>
      </c>
      <c r="B4484" s="1">
        <v>271.0</v>
      </c>
      <c r="C4484" s="2" t="s">
        <v>59</v>
      </c>
      <c r="D4484" s="1" t="s">
        <v>135</v>
      </c>
      <c r="E4484" s="1">
        <v>20.0</v>
      </c>
      <c r="F4484" s="1" t="str">
        <f>vlookup(E4484,Teams!$A:B,2,false)</f>
        <v>Lakeside A</v>
      </c>
      <c r="G4484" s="1" t="b">
        <v>1</v>
      </c>
      <c r="H4484" s="1" t="b">
        <v>0</v>
      </c>
      <c r="I4484" s="1">
        <v>8.0</v>
      </c>
      <c r="J4484" s="3" t="str">
        <f>vlookup(I4484,Cats!$A:$B,2,false)</f>
        <v>M</v>
      </c>
    </row>
    <row r="4485">
      <c r="A4485" s="1">
        <v>127548.0</v>
      </c>
      <c r="B4485" s="1">
        <v>271.0</v>
      </c>
      <c r="C4485" s="2" t="s">
        <v>34</v>
      </c>
      <c r="D4485" s="1" t="s">
        <v>702</v>
      </c>
      <c r="E4485" s="1">
        <v>24.0</v>
      </c>
      <c r="F4485" s="1" t="str">
        <f>vlookup(E4485,Teams!$A:B,2,false)</f>
        <v>NCSSM A</v>
      </c>
      <c r="G4485" s="1" t="b">
        <v>0</v>
      </c>
      <c r="H4485" s="1" t="b">
        <v>0</v>
      </c>
      <c r="I4485" s="1">
        <v>8.0</v>
      </c>
      <c r="J4485" s="3" t="str">
        <f>vlookup(I4485,Cats!$A:$B,2,false)</f>
        <v>M</v>
      </c>
    </row>
    <row r="4486">
      <c r="A4486" s="1">
        <v>127549.0</v>
      </c>
      <c r="B4486" s="1">
        <v>271.0</v>
      </c>
      <c r="C4486" s="2" t="s">
        <v>23</v>
      </c>
      <c r="D4486" s="1"/>
      <c r="E4486" s="1">
        <v>20.0</v>
      </c>
      <c r="F4486" s="1" t="str">
        <f>vlookup(E4486,Teams!$A:B,2,false)</f>
        <v>Lakeside A</v>
      </c>
      <c r="G4486" s="1" t="b">
        <v>1</v>
      </c>
      <c r="H4486" s="1" t="b">
        <v>1</v>
      </c>
      <c r="I4486" s="1">
        <v>9.0</v>
      </c>
      <c r="J4486" s="3" t="str">
        <f>vlookup(I4486,Cats!$A:$B,2,false)</f>
        <v>C</v>
      </c>
    </row>
    <row r="4487">
      <c r="A4487" s="1">
        <v>127550.0</v>
      </c>
      <c r="B4487" s="1">
        <v>271.0</v>
      </c>
      <c r="C4487" s="2" t="s">
        <v>78</v>
      </c>
      <c r="D4487" s="1" t="s">
        <v>570</v>
      </c>
      <c r="E4487" s="1">
        <v>24.0</v>
      </c>
      <c r="F4487" s="1" t="str">
        <f>vlookup(E4487,Teams!$A:B,2,false)</f>
        <v>NCSSM A</v>
      </c>
      <c r="G4487" s="1" t="b">
        <v>0</v>
      </c>
      <c r="H4487" s="1" t="b">
        <v>0</v>
      </c>
      <c r="I4487" s="1">
        <v>9.0</v>
      </c>
      <c r="J4487" s="3" t="str">
        <f>vlookup(I4487,Cats!$A:$B,2,false)</f>
        <v>C</v>
      </c>
    </row>
    <row r="4488">
      <c r="A4488" s="1">
        <v>127551.0</v>
      </c>
      <c r="B4488" s="1">
        <v>271.0</v>
      </c>
      <c r="C4488" s="2" t="s">
        <v>78</v>
      </c>
      <c r="D4488" s="1" t="s">
        <v>135</v>
      </c>
      <c r="E4488" s="1">
        <v>20.0</v>
      </c>
      <c r="F4488" s="1" t="str">
        <f>vlookup(E4488,Teams!$A:B,2,false)</f>
        <v>Lakeside A</v>
      </c>
      <c r="G4488" s="1" t="b">
        <v>1</v>
      </c>
      <c r="H4488" s="1" t="b">
        <v>0</v>
      </c>
      <c r="I4488" s="1">
        <v>10.0</v>
      </c>
      <c r="J4488" s="3" t="str">
        <f>vlookup(I4488,Cats!$A:$B,2,false)</f>
        <v>E</v>
      </c>
    </row>
    <row r="4489">
      <c r="A4489" s="1">
        <v>127552.0</v>
      </c>
      <c r="B4489" s="1">
        <v>271.0</v>
      </c>
      <c r="C4489" s="2" t="s">
        <v>23</v>
      </c>
      <c r="D4489" s="1" t="s">
        <v>723</v>
      </c>
      <c r="E4489" s="1">
        <v>24.0</v>
      </c>
      <c r="F4489" s="1" t="str">
        <f>vlookup(E4489,Teams!$A:B,2,false)</f>
        <v>NCSSM A</v>
      </c>
      <c r="G4489" s="1" t="b">
        <v>0</v>
      </c>
      <c r="H4489" s="1" t="b">
        <v>0</v>
      </c>
      <c r="I4489" s="1">
        <v>10.0</v>
      </c>
      <c r="J4489" s="3" t="str">
        <f>vlookup(I4489,Cats!$A:$B,2,false)</f>
        <v>E</v>
      </c>
    </row>
    <row r="4490">
      <c r="A4490" s="1">
        <v>127553.0</v>
      </c>
      <c r="B4490" s="1">
        <v>271.0</v>
      </c>
      <c r="C4490" s="2" t="s">
        <v>23</v>
      </c>
      <c r="D4490" s="1"/>
      <c r="E4490" s="1">
        <v>20.0</v>
      </c>
      <c r="F4490" s="1" t="str">
        <f>vlookup(E4490,Teams!$A:B,2,false)</f>
        <v>Lakeside A</v>
      </c>
      <c r="G4490" s="1" t="b">
        <v>1</v>
      </c>
      <c r="H4490" s="1" t="b">
        <v>1</v>
      </c>
      <c r="I4490" s="1">
        <v>11.0</v>
      </c>
      <c r="J4490" s="3" t="str">
        <f>vlookup(I4490,Cats!$A:$B,2,false)</f>
        <v>B</v>
      </c>
    </row>
    <row r="4491">
      <c r="A4491" s="1">
        <v>127554.0</v>
      </c>
      <c r="B4491" s="1">
        <v>271.0</v>
      </c>
      <c r="C4491" s="2" t="s">
        <v>78</v>
      </c>
      <c r="D4491" s="1" t="s">
        <v>684</v>
      </c>
      <c r="E4491" s="1">
        <v>24.0</v>
      </c>
      <c r="F4491" s="1" t="str">
        <f>vlookup(E4491,Teams!$A:B,2,false)</f>
        <v>NCSSM A</v>
      </c>
      <c r="G4491" s="1" t="b">
        <v>0</v>
      </c>
      <c r="H4491" s="1" t="b">
        <v>0</v>
      </c>
      <c r="I4491" s="1">
        <v>11.0</v>
      </c>
      <c r="J4491" s="3" t="str">
        <f>vlookup(I4491,Cats!$A:$B,2,false)</f>
        <v>B</v>
      </c>
    </row>
    <row r="4492">
      <c r="A4492" s="1">
        <v>127555.0</v>
      </c>
      <c r="B4492" s="1">
        <v>271.0</v>
      </c>
      <c r="C4492" s="2" t="s">
        <v>23</v>
      </c>
      <c r="D4492" s="1"/>
      <c r="E4492" s="1">
        <v>20.0</v>
      </c>
      <c r="F4492" s="1" t="str">
        <f>vlookup(E4492,Teams!$A:B,2,false)</f>
        <v>Lakeside A</v>
      </c>
      <c r="G4492" s="1" t="b">
        <v>1</v>
      </c>
      <c r="H4492" s="1" t="b">
        <v>1</v>
      </c>
      <c r="I4492" s="1">
        <v>12.0</v>
      </c>
      <c r="J4492" s="3" t="str">
        <f>vlookup(I4492,Cats!$A:$B,2,false)</f>
        <v>P</v>
      </c>
    </row>
    <row r="4493">
      <c r="A4493" s="1">
        <v>127556.0</v>
      </c>
      <c r="B4493" s="1">
        <v>271.0</v>
      </c>
      <c r="C4493" s="2" t="s">
        <v>78</v>
      </c>
      <c r="D4493" s="1" t="s">
        <v>723</v>
      </c>
      <c r="E4493" s="1">
        <v>24.0</v>
      </c>
      <c r="F4493" s="1" t="str">
        <f>vlookup(E4493,Teams!$A:B,2,false)</f>
        <v>NCSSM A</v>
      </c>
      <c r="G4493" s="1" t="b">
        <v>0</v>
      </c>
      <c r="H4493" s="1" t="b">
        <v>0</v>
      </c>
      <c r="I4493" s="1">
        <v>12.0</v>
      </c>
      <c r="J4493" s="3" t="str">
        <f>vlookup(I4493,Cats!$A:$B,2,false)</f>
        <v>P</v>
      </c>
    </row>
    <row r="4494">
      <c r="A4494" s="1">
        <v>127557.0</v>
      </c>
      <c r="B4494" s="1">
        <v>271.0</v>
      </c>
      <c r="C4494" s="2" t="s">
        <v>23</v>
      </c>
      <c r="D4494" s="1"/>
      <c r="E4494" s="1">
        <v>20.0</v>
      </c>
      <c r="F4494" s="1" t="str">
        <f>vlookup(E4494,Teams!$A:B,2,false)</f>
        <v>Lakeside A</v>
      </c>
      <c r="G4494" s="1" t="b">
        <v>1</v>
      </c>
      <c r="H4494" s="1" t="b">
        <v>1</v>
      </c>
      <c r="I4494" s="1">
        <v>13.0</v>
      </c>
      <c r="J4494" s="3" t="str">
        <f>vlookup(I4494,Cats!$A:$B,2,false)</f>
        <v>X</v>
      </c>
    </row>
    <row r="4495">
      <c r="A4495" s="1">
        <v>127558.0</v>
      </c>
      <c r="B4495" s="1">
        <v>271.0</v>
      </c>
      <c r="C4495" s="2" t="s">
        <v>34</v>
      </c>
      <c r="D4495" s="1" t="s">
        <v>702</v>
      </c>
      <c r="E4495" s="1">
        <v>24.0</v>
      </c>
      <c r="F4495" s="1" t="str">
        <f>vlookup(E4495,Teams!$A:B,2,false)</f>
        <v>NCSSM A</v>
      </c>
      <c r="G4495" s="1" t="b">
        <v>0</v>
      </c>
      <c r="H4495" s="1" t="b">
        <v>0</v>
      </c>
      <c r="I4495" s="1">
        <v>13.0</v>
      </c>
      <c r="J4495" s="3" t="str">
        <f>vlookup(I4495,Cats!$A:$B,2,false)</f>
        <v>X</v>
      </c>
    </row>
    <row r="4496">
      <c r="A4496" s="1">
        <v>127559.0</v>
      </c>
      <c r="B4496" s="1">
        <v>271.0</v>
      </c>
      <c r="C4496" s="2" t="s">
        <v>23</v>
      </c>
      <c r="D4496" s="1"/>
      <c r="E4496" s="1">
        <v>20.0</v>
      </c>
      <c r="F4496" s="1" t="str">
        <f>vlookup(E4496,Teams!$A:B,2,false)</f>
        <v>Lakeside A</v>
      </c>
      <c r="G4496" s="1" t="b">
        <v>1</v>
      </c>
      <c r="H4496" s="1" t="b">
        <v>1</v>
      </c>
      <c r="I4496" s="1">
        <v>14.0</v>
      </c>
      <c r="J4496" s="3" t="str">
        <f>vlookup(I4496,Cats!$A:$B,2,false)</f>
        <v>M</v>
      </c>
    </row>
    <row r="4497">
      <c r="A4497" s="1">
        <v>127560.0</v>
      </c>
      <c r="B4497" s="1">
        <v>271.0</v>
      </c>
      <c r="C4497" s="2" t="s">
        <v>78</v>
      </c>
      <c r="D4497" s="1" t="s">
        <v>702</v>
      </c>
      <c r="E4497" s="1">
        <v>24.0</v>
      </c>
      <c r="F4497" s="1" t="str">
        <f>vlookup(E4497,Teams!$A:B,2,false)</f>
        <v>NCSSM A</v>
      </c>
      <c r="G4497" s="1" t="b">
        <v>0</v>
      </c>
      <c r="H4497" s="1" t="b">
        <v>0</v>
      </c>
      <c r="I4497" s="1">
        <v>14.0</v>
      </c>
      <c r="J4497" s="3" t="str">
        <f>vlookup(I4497,Cats!$A:$B,2,false)</f>
        <v>M</v>
      </c>
    </row>
    <row r="4498">
      <c r="A4498" s="1">
        <v>127561.0</v>
      </c>
      <c r="B4498" s="1">
        <v>271.0</v>
      </c>
      <c r="C4498" s="2" t="s">
        <v>78</v>
      </c>
      <c r="D4498" s="1" t="s">
        <v>135</v>
      </c>
      <c r="E4498" s="1">
        <v>20.0</v>
      </c>
      <c r="F4498" s="1" t="str">
        <f>vlookup(E4498,Teams!$A:B,2,false)</f>
        <v>Lakeside A</v>
      </c>
      <c r="G4498" s="1" t="b">
        <v>1</v>
      </c>
      <c r="H4498" s="1" t="b">
        <v>0</v>
      </c>
      <c r="I4498" s="1">
        <v>15.0</v>
      </c>
      <c r="J4498" s="3" t="str">
        <f>vlookup(I4498,Cats!$A:$B,2,false)</f>
        <v>C</v>
      </c>
    </row>
    <row r="4499">
      <c r="A4499" s="1">
        <v>127562.0</v>
      </c>
      <c r="B4499" s="1">
        <v>271.0</v>
      </c>
      <c r="C4499" s="2" t="s">
        <v>59</v>
      </c>
      <c r="D4499" s="1" t="s">
        <v>570</v>
      </c>
      <c r="E4499" s="1">
        <v>24.0</v>
      </c>
      <c r="F4499" s="1" t="str">
        <f>vlookup(E4499,Teams!$A:B,2,false)</f>
        <v>NCSSM A</v>
      </c>
      <c r="G4499" s="1" t="b">
        <v>0</v>
      </c>
      <c r="H4499" s="1" t="b">
        <v>0</v>
      </c>
      <c r="I4499" s="1">
        <v>15.0</v>
      </c>
      <c r="J4499" s="3" t="str">
        <f>vlookup(I4499,Cats!$A:$B,2,false)</f>
        <v>C</v>
      </c>
    </row>
    <row r="4500">
      <c r="A4500" s="1">
        <v>127563.0</v>
      </c>
      <c r="B4500" s="1">
        <v>271.0</v>
      </c>
      <c r="C4500" s="2" t="s">
        <v>34</v>
      </c>
      <c r="D4500" s="1" t="s">
        <v>135</v>
      </c>
      <c r="E4500" s="1">
        <v>20.0</v>
      </c>
      <c r="F4500" s="1" t="str">
        <f>vlookup(E4500,Teams!$A:B,2,false)</f>
        <v>Lakeside A</v>
      </c>
      <c r="G4500" s="1" t="b">
        <v>1</v>
      </c>
      <c r="H4500" s="1" t="b">
        <v>0</v>
      </c>
      <c r="I4500" s="1">
        <v>16.0</v>
      </c>
      <c r="J4500" s="3" t="str">
        <f>vlookup(I4500,Cats!$A:$B,2,false)</f>
        <v>E</v>
      </c>
    </row>
    <row r="4501">
      <c r="A4501" s="1">
        <v>127564.0</v>
      </c>
      <c r="B4501" s="1">
        <v>271.0</v>
      </c>
      <c r="C4501" s="2" t="s">
        <v>23</v>
      </c>
      <c r="D4501" s="1"/>
      <c r="E4501" s="1">
        <v>24.0</v>
      </c>
      <c r="F4501" s="1" t="str">
        <f>vlookup(E4501,Teams!$A:B,2,false)</f>
        <v>NCSSM A</v>
      </c>
      <c r="G4501" s="1" t="b">
        <v>0</v>
      </c>
      <c r="H4501" s="1" t="b">
        <v>1</v>
      </c>
      <c r="I4501" s="1">
        <v>16.0</v>
      </c>
      <c r="J4501" s="3" t="str">
        <f>vlookup(I4501,Cats!$A:$B,2,false)</f>
        <v>E</v>
      </c>
    </row>
    <row r="4502">
      <c r="A4502" s="1">
        <v>127565.0</v>
      </c>
      <c r="B4502" s="1">
        <v>271.0</v>
      </c>
      <c r="C4502" s="2" t="s">
        <v>23</v>
      </c>
      <c r="D4502" s="1"/>
      <c r="E4502" s="1">
        <v>20.0</v>
      </c>
      <c r="F4502" s="1" t="str">
        <f>vlookup(E4502,Teams!$A:B,2,false)</f>
        <v>Lakeside A</v>
      </c>
      <c r="G4502" s="1" t="b">
        <v>1</v>
      </c>
      <c r="H4502" s="1" t="b">
        <v>1</v>
      </c>
      <c r="I4502" s="1">
        <v>17.0</v>
      </c>
      <c r="J4502" s="3" t="str">
        <f>vlookup(I4502,Cats!$A:$B,2,false)</f>
        <v>B</v>
      </c>
    </row>
    <row r="4503">
      <c r="A4503" s="1">
        <v>127566.0</v>
      </c>
      <c r="B4503" s="1">
        <v>271.0</v>
      </c>
      <c r="C4503" s="2" t="s">
        <v>78</v>
      </c>
      <c r="D4503" s="1" t="s">
        <v>570</v>
      </c>
      <c r="E4503" s="1">
        <v>24.0</v>
      </c>
      <c r="F4503" s="1" t="str">
        <f>vlookup(E4503,Teams!$A:B,2,false)</f>
        <v>NCSSM A</v>
      </c>
      <c r="G4503" s="1" t="b">
        <v>0</v>
      </c>
      <c r="H4503" s="1" t="b">
        <v>0</v>
      </c>
      <c r="I4503" s="1">
        <v>17.0</v>
      </c>
      <c r="J4503" s="3" t="str">
        <f>vlookup(I4503,Cats!$A:$B,2,false)</f>
        <v>B</v>
      </c>
    </row>
    <row r="4504">
      <c r="A4504" s="1">
        <v>127567.0</v>
      </c>
      <c r="B4504" s="1">
        <v>271.0</v>
      </c>
      <c r="C4504" s="2" t="s">
        <v>23</v>
      </c>
      <c r="D4504" s="1" t="s">
        <v>1070</v>
      </c>
      <c r="E4504" s="1">
        <v>20.0</v>
      </c>
      <c r="F4504" s="1" t="str">
        <f>vlookup(E4504,Teams!$A:B,2,false)</f>
        <v>Lakeside A</v>
      </c>
      <c r="G4504" s="1" t="b">
        <v>1</v>
      </c>
      <c r="H4504" s="1" t="b">
        <v>0</v>
      </c>
      <c r="I4504" s="1">
        <v>18.0</v>
      </c>
      <c r="J4504" s="3" t="str">
        <f>vlookup(I4504,Cats!$A:$B,2,false)</f>
        <v>P</v>
      </c>
    </row>
    <row r="4505">
      <c r="A4505" s="1">
        <v>127568.0</v>
      </c>
      <c r="B4505" s="1">
        <v>271.0</v>
      </c>
      <c r="C4505" s="2" t="s">
        <v>23</v>
      </c>
      <c r="D4505" s="1" t="s">
        <v>702</v>
      </c>
      <c r="E4505" s="1">
        <v>24.0</v>
      </c>
      <c r="F4505" s="1" t="str">
        <f>vlookup(E4505,Teams!$A:B,2,false)</f>
        <v>NCSSM A</v>
      </c>
      <c r="G4505" s="1" t="b">
        <v>0</v>
      </c>
      <c r="H4505" s="1" t="b">
        <v>0</v>
      </c>
      <c r="I4505" s="1">
        <v>18.0</v>
      </c>
      <c r="J4505" s="3" t="str">
        <f>vlookup(I4505,Cats!$A:$B,2,false)</f>
        <v>P</v>
      </c>
    </row>
    <row r="4506">
      <c r="A4506" s="1">
        <v>127569.0</v>
      </c>
      <c r="B4506" s="1">
        <v>271.0</v>
      </c>
      <c r="C4506" s="2" t="s">
        <v>78</v>
      </c>
      <c r="D4506" s="1" t="s">
        <v>631</v>
      </c>
      <c r="E4506" s="1">
        <v>20.0</v>
      </c>
      <c r="F4506" s="1" t="str">
        <f>vlookup(E4506,Teams!$A:B,2,false)</f>
        <v>Lakeside A</v>
      </c>
      <c r="G4506" s="1" t="b">
        <v>1</v>
      </c>
      <c r="H4506" s="1" t="b">
        <v>0</v>
      </c>
      <c r="I4506" s="1">
        <v>19.0</v>
      </c>
      <c r="J4506" s="3" t="str">
        <f>vlookup(I4506,Cats!$A:$B,2,false)</f>
        <v>X</v>
      </c>
    </row>
    <row r="4507">
      <c r="A4507" s="1">
        <v>127570.0</v>
      </c>
      <c r="B4507" s="1">
        <v>271.0</v>
      </c>
      <c r="C4507" s="2" t="s">
        <v>23</v>
      </c>
      <c r="D4507" s="1"/>
      <c r="E4507" s="1">
        <v>24.0</v>
      </c>
      <c r="F4507" s="1" t="str">
        <f>vlookup(E4507,Teams!$A:B,2,false)</f>
        <v>NCSSM A</v>
      </c>
      <c r="G4507" s="1" t="b">
        <v>0</v>
      </c>
      <c r="H4507" s="1" t="b">
        <v>1</v>
      </c>
      <c r="I4507" s="1">
        <v>19.0</v>
      </c>
      <c r="J4507" s="3" t="str">
        <f>vlookup(I4507,Cats!$A:$B,2,false)</f>
        <v>X</v>
      </c>
    </row>
    <row r="4508">
      <c r="A4508" s="1">
        <v>127571.0</v>
      </c>
      <c r="B4508" s="1">
        <v>271.0</v>
      </c>
      <c r="C4508" s="2" t="s">
        <v>23</v>
      </c>
      <c r="D4508" s="1"/>
      <c r="E4508" s="1">
        <v>20.0</v>
      </c>
      <c r="F4508" s="1" t="str">
        <f>vlookup(E4508,Teams!$A:B,2,false)</f>
        <v>Lakeside A</v>
      </c>
      <c r="G4508" s="1" t="b">
        <v>1</v>
      </c>
      <c r="H4508" s="1" t="b">
        <v>1</v>
      </c>
      <c r="I4508" s="1">
        <v>20.0</v>
      </c>
      <c r="J4508" s="3" t="str">
        <f>vlookup(I4508,Cats!$A:$B,2,false)</f>
        <v>M</v>
      </c>
    </row>
    <row r="4509">
      <c r="A4509" s="1">
        <v>127572.0</v>
      </c>
      <c r="B4509" s="1">
        <v>271.0</v>
      </c>
      <c r="C4509" s="2" t="s">
        <v>34</v>
      </c>
      <c r="D4509" s="1" t="s">
        <v>702</v>
      </c>
      <c r="E4509" s="1">
        <v>24.0</v>
      </c>
      <c r="F4509" s="1" t="str">
        <f>vlookup(E4509,Teams!$A:B,2,false)</f>
        <v>NCSSM A</v>
      </c>
      <c r="G4509" s="1" t="b">
        <v>0</v>
      </c>
      <c r="H4509" s="1" t="b">
        <v>0</v>
      </c>
      <c r="I4509" s="1">
        <v>20.0</v>
      </c>
      <c r="J4509" s="3" t="str">
        <f>vlookup(I4509,Cats!$A:$B,2,false)</f>
        <v>M</v>
      </c>
    </row>
    <row r="4510">
      <c r="A4510" s="1">
        <v>127573.0</v>
      </c>
      <c r="B4510" s="1">
        <v>271.0</v>
      </c>
      <c r="C4510" s="2" t="s">
        <v>23</v>
      </c>
      <c r="D4510" s="1" t="s">
        <v>135</v>
      </c>
      <c r="E4510" s="1">
        <v>20.0</v>
      </c>
      <c r="F4510" s="1" t="str">
        <f>vlookup(E4510,Teams!$A:B,2,false)</f>
        <v>Lakeside A</v>
      </c>
      <c r="G4510" s="1" t="b">
        <v>1</v>
      </c>
      <c r="H4510" s="1" t="b">
        <v>0</v>
      </c>
      <c r="I4510" s="1">
        <v>21.0</v>
      </c>
      <c r="J4510" s="3" t="str">
        <f>vlookup(I4510,Cats!$A:$B,2,false)</f>
        <v>C</v>
      </c>
    </row>
    <row r="4511">
      <c r="A4511" s="1">
        <v>127574.0</v>
      </c>
      <c r="B4511" s="1">
        <v>271.0</v>
      </c>
      <c r="C4511" s="2" t="s">
        <v>34</v>
      </c>
      <c r="D4511" s="1" t="s">
        <v>570</v>
      </c>
      <c r="E4511" s="1">
        <v>24.0</v>
      </c>
      <c r="F4511" s="1" t="str">
        <f>vlookup(E4511,Teams!$A:B,2,false)</f>
        <v>NCSSM A</v>
      </c>
      <c r="G4511" s="1" t="b">
        <v>0</v>
      </c>
      <c r="H4511" s="1" t="b">
        <v>0</v>
      </c>
      <c r="I4511" s="1">
        <v>21.0</v>
      </c>
      <c r="J4511" s="3" t="str">
        <f>vlookup(I4511,Cats!$A:$B,2,false)</f>
        <v>C</v>
      </c>
    </row>
    <row r="4512">
      <c r="A4512" s="1">
        <v>127575.0</v>
      </c>
      <c r="B4512" s="1">
        <v>271.0</v>
      </c>
      <c r="C4512" s="2" t="s">
        <v>34</v>
      </c>
      <c r="D4512" s="1" t="s">
        <v>135</v>
      </c>
      <c r="E4512" s="1">
        <v>20.0</v>
      </c>
      <c r="F4512" s="1" t="str">
        <f>vlookup(E4512,Teams!$A:B,2,false)</f>
        <v>Lakeside A</v>
      </c>
      <c r="G4512" s="1" t="b">
        <v>1</v>
      </c>
      <c r="H4512" s="1" t="b">
        <v>0</v>
      </c>
      <c r="I4512" s="1">
        <v>22.0</v>
      </c>
      <c r="J4512" s="3" t="str">
        <f>vlookup(I4512,Cats!$A:$B,2,false)</f>
        <v>E</v>
      </c>
    </row>
    <row r="4513">
      <c r="A4513" s="1">
        <v>127576.0</v>
      </c>
      <c r="B4513" s="1">
        <v>271.0</v>
      </c>
      <c r="C4513" s="2" t="s">
        <v>23</v>
      </c>
      <c r="D4513" s="1"/>
      <c r="E4513" s="1">
        <v>24.0</v>
      </c>
      <c r="F4513" s="1" t="str">
        <f>vlookup(E4513,Teams!$A:B,2,false)</f>
        <v>NCSSM A</v>
      </c>
      <c r="G4513" s="1" t="b">
        <v>0</v>
      </c>
      <c r="H4513" s="1" t="b">
        <v>1</v>
      </c>
      <c r="I4513" s="1">
        <v>22.0</v>
      </c>
      <c r="J4513" s="3" t="str">
        <f>vlookup(I4513,Cats!$A:$B,2,false)</f>
        <v>E</v>
      </c>
    </row>
    <row r="4514">
      <c r="A4514" s="1">
        <v>127577.0</v>
      </c>
      <c r="B4514" s="1">
        <v>271.0</v>
      </c>
      <c r="C4514" s="2" t="s">
        <v>34</v>
      </c>
      <c r="D4514" s="1" t="s">
        <v>135</v>
      </c>
      <c r="E4514" s="1">
        <v>20.0</v>
      </c>
      <c r="F4514" s="1" t="str">
        <f>vlookup(E4514,Teams!$A:B,2,false)</f>
        <v>Lakeside A</v>
      </c>
      <c r="G4514" s="1" t="b">
        <v>1</v>
      </c>
      <c r="H4514" s="1" t="b">
        <v>0</v>
      </c>
      <c r="I4514" s="1">
        <v>23.0</v>
      </c>
      <c r="J4514" s="3" t="str">
        <f>vlookup(I4514,Cats!$A:$B,2,false)</f>
        <v>B</v>
      </c>
    </row>
    <row r="4515">
      <c r="A4515" s="1">
        <v>127578.0</v>
      </c>
      <c r="B4515" s="1">
        <v>271.0</v>
      </c>
      <c r="C4515" s="2" t="s">
        <v>23</v>
      </c>
      <c r="D4515" s="1"/>
      <c r="E4515" s="1">
        <v>24.0</v>
      </c>
      <c r="F4515" s="1" t="str">
        <f>vlookup(E4515,Teams!$A:B,2,false)</f>
        <v>NCSSM A</v>
      </c>
      <c r="G4515" s="1" t="b">
        <v>0</v>
      </c>
      <c r="H4515" s="1" t="b">
        <v>1</v>
      </c>
      <c r="I4515" s="1">
        <v>23.0</v>
      </c>
      <c r="J4515" s="3" t="str">
        <f>vlookup(I4515,Cats!$A:$B,2,false)</f>
        <v>B</v>
      </c>
    </row>
    <row r="4516">
      <c r="A4516" s="1">
        <v>127579.0</v>
      </c>
      <c r="B4516" s="1">
        <v>271.0</v>
      </c>
      <c r="C4516" s="2" t="s">
        <v>59</v>
      </c>
      <c r="D4516" s="1" t="s">
        <v>631</v>
      </c>
      <c r="E4516" s="1">
        <v>20.0</v>
      </c>
      <c r="F4516" s="1" t="str">
        <f>vlookup(E4516,Teams!$A:B,2,false)</f>
        <v>Lakeside A</v>
      </c>
      <c r="G4516" s="1" t="b">
        <v>1</v>
      </c>
      <c r="H4516" s="1" t="b">
        <v>0</v>
      </c>
      <c r="I4516" s="1">
        <v>24.0</v>
      </c>
      <c r="J4516" s="3" t="str">
        <f>vlookup(I4516,Cats!$A:$B,2,false)</f>
        <v>P</v>
      </c>
    </row>
    <row r="4517">
      <c r="A4517" s="1">
        <v>127580.0</v>
      </c>
      <c r="B4517" s="1">
        <v>271.0</v>
      </c>
      <c r="C4517" s="2" t="s">
        <v>78</v>
      </c>
      <c r="D4517" s="1" t="s">
        <v>702</v>
      </c>
      <c r="E4517" s="1">
        <v>24.0</v>
      </c>
      <c r="F4517" s="1" t="str">
        <f>vlookup(E4517,Teams!$A:B,2,false)</f>
        <v>NCSSM A</v>
      </c>
      <c r="G4517" s="1" t="b">
        <v>0</v>
      </c>
      <c r="H4517" s="1" t="b">
        <v>0</v>
      </c>
      <c r="I4517" s="1">
        <v>24.0</v>
      </c>
      <c r="J4517" s="3" t="str">
        <f>vlookup(I4517,Cats!$A:$B,2,false)</f>
        <v>P</v>
      </c>
    </row>
    <row r="4518">
      <c r="A4518" s="1">
        <v>127581.0</v>
      </c>
      <c r="B4518" s="1">
        <v>272.0</v>
      </c>
      <c r="C4518" s="2" t="s">
        <v>23</v>
      </c>
      <c r="D4518" s="1" t="s">
        <v>764</v>
      </c>
      <c r="E4518" s="1">
        <v>24.0</v>
      </c>
      <c r="F4518" s="1" t="str">
        <f>vlookup(E4518,Teams!$A:B,2,false)</f>
        <v>NCSSM A</v>
      </c>
      <c r="G4518" s="1" t="b">
        <v>1</v>
      </c>
      <c r="H4518" s="1" t="b">
        <v>0</v>
      </c>
      <c r="I4518" s="1">
        <v>1.0</v>
      </c>
      <c r="J4518" s="3" t="str">
        <f>vlookup(I4518,Cats!$A:$B,2,false)</f>
        <v>X</v>
      </c>
    </row>
    <row r="4519">
      <c r="A4519" s="1">
        <v>127582.0</v>
      </c>
      <c r="B4519" s="1">
        <v>272.0</v>
      </c>
      <c r="C4519" s="2" t="s">
        <v>23</v>
      </c>
      <c r="D4519" s="1" t="s">
        <v>250</v>
      </c>
      <c r="E4519" s="1">
        <v>39.0</v>
      </c>
      <c r="F4519" s="1" t="str">
        <f>vlookup(E4519,Teams!$A:B,2,false)</f>
        <v>Wayzata A</v>
      </c>
      <c r="G4519" s="1" t="b">
        <v>0</v>
      </c>
      <c r="H4519" s="1" t="b">
        <v>0</v>
      </c>
      <c r="I4519" s="1">
        <v>1.0</v>
      </c>
      <c r="J4519" s="3" t="str">
        <f>vlookup(I4519,Cats!$A:$B,2,false)</f>
        <v>X</v>
      </c>
    </row>
    <row r="4520">
      <c r="A4520" s="1">
        <v>127583.0</v>
      </c>
      <c r="B4520" s="1">
        <v>272.0</v>
      </c>
      <c r="C4520" s="2" t="s">
        <v>23</v>
      </c>
      <c r="D4520" s="1" t="s">
        <v>702</v>
      </c>
      <c r="E4520" s="1">
        <v>24.0</v>
      </c>
      <c r="F4520" s="1" t="str">
        <f>vlookup(E4520,Teams!$A:B,2,false)</f>
        <v>NCSSM A</v>
      </c>
      <c r="G4520" s="1" t="b">
        <v>1</v>
      </c>
      <c r="H4520" s="1" t="b">
        <v>0</v>
      </c>
      <c r="I4520" s="1">
        <v>2.0</v>
      </c>
      <c r="J4520" s="3" t="str">
        <f>vlookup(I4520,Cats!$A:$B,2,false)</f>
        <v>M</v>
      </c>
    </row>
    <row r="4521">
      <c r="A4521" s="1">
        <v>127584.0</v>
      </c>
      <c r="B4521" s="1">
        <v>272.0</v>
      </c>
      <c r="C4521" s="2" t="s">
        <v>23</v>
      </c>
      <c r="D4521" s="1" t="s">
        <v>250</v>
      </c>
      <c r="E4521" s="1">
        <v>39.0</v>
      </c>
      <c r="F4521" s="1" t="str">
        <f>vlookup(E4521,Teams!$A:B,2,false)</f>
        <v>Wayzata A</v>
      </c>
      <c r="G4521" s="1" t="b">
        <v>0</v>
      </c>
      <c r="H4521" s="1" t="b">
        <v>0</v>
      </c>
      <c r="I4521" s="1">
        <v>2.0</v>
      </c>
      <c r="J4521" s="3" t="str">
        <f>vlookup(I4521,Cats!$A:$B,2,false)</f>
        <v>M</v>
      </c>
    </row>
    <row r="4522">
      <c r="A4522" s="1">
        <v>127585.0</v>
      </c>
      <c r="B4522" s="1">
        <v>272.0</v>
      </c>
      <c r="C4522" s="2" t="s">
        <v>78</v>
      </c>
      <c r="D4522" s="1" t="s">
        <v>684</v>
      </c>
      <c r="E4522" s="1">
        <v>24.0</v>
      </c>
      <c r="F4522" s="1" t="str">
        <f>vlookup(E4522,Teams!$A:B,2,false)</f>
        <v>NCSSM A</v>
      </c>
      <c r="G4522" s="1" t="b">
        <v>1</v>
      </c>
      <c r="H4522" s="1" t="b">
        <v>0</v>
      </c>
      <c r="I4522" s="1">
        <v>3.0</v>
      </c>
      <c r="J4522" s="3" t="str">
        <f>vlookup(I4522,Cats!$A:$B,2,false)</f>
        <v>C</v>
      </c>
    </row>
    <row r="4523">
      <c r="A4523" s="1">
        <v>127586.0</v>
      </c>
      <c r="B4523" s="1">
        <v>272.0</v>
      </c>
      <c r="C4523" s="2" t="s">
        <v>23</v>
      </c>
      <c r="D4523" s="1" t="s">
        <v>583</v>
      </c>
      <c r="E4523" s="1">
        <v>39.0</v>
      </c>
      <c r="F4523" s="1" t="str">
        <f>vlookup(E4523,Teams!$A:B,2,false)</f>
        <v>Wayzata A</v>
      </c>
      <c r="G4523" s="1" t="b">
        <v>0</v>
      </c>
      <c r="H4523" s="1" t="b">
        <v>0</v>
      </c>
      <c r="I4523" s="1">
        <v>3.0</v>
      </c>
      <c r="J4523" s="3" t="str">
        <f>vlookup(I4523,Cats!$A:$B,2,false)</f>
        <v>C</v>
      </c>
    </row>
    <row r="4524">
      <c r="A4524" s="1">
        <v>127587.0</v>
      </c>
      <c r="B4524" s="1">
        <v>272.0</v>
      </c>
      <c r="C4524" s="2" t="s">
        <v>23</v>
      </c>
      <c r="D4524" s="1"/>
      <c r="E4524" s="1">
        <v>24.0</v>
      </c>
      <c r="F4524" s="1" t="str">
        <f>vlookup(E4524,Teams!$A:B,2,false)</f>
        <v>NCSSM A</v>
      </c>
      <c r="G4524" s="1" t="b">
        <v>1</v>
      </c>
      <c r="H4524" s="1" t="b">
        <v>1</v>
      </c>
      <c r="I4524" s="1">
        <v>4.0</v>
      </c>
      <c r="J4524" s="3" t="str">
        <f>vlookup(I4524,Cats!$A:$B,2,false)</f>
        <v>E</v>
      </c>
    </row>
    <row r="4525">
      <c r="A4525" s="1">
        <v>127588.0</v>
      </c>
      <c r="B4525" s="1">
        <v>272.0</v>
      </c>
      <c r="C4525" s="2" t="s">
        <v>34</v>
      </c>
      <c r="D4525" s="1" t="s">
        <v>265</v>
      </c>
      <c r="E4525" s="1">
        <v>39.0</v>
      </c>
      <c r="F4525" s="1" t="str">
        <f>vlookup(E4525,Teams!$A:B,2,false)</f>
        <v>Wayzata A</v>
      </c>
      <c r="G4525" s="1" t="b">
        <v>0</v>
      </c>
      <c r="H4525" s="1" t="b">
        <v>0</v>
      </c>
      <c r="I4525" s="1">
        <v>4.0</v>
      </c>
      <c r="J4525" s="3" t="str">
        <f>vlookup(I4525,Cats!$A:$B,2,false)</f>
        <v>E</v>
      </c>
    </row>
    <row r="4526">
      <c r="A4526" s="1">
        <v>127589.0</v>
      </c>
      <c r="B4526" s="1">
        <v>272.0</v>
      </c>
      <c r="C4526" s="2" t="s">
        <v>23</v>
      </c>
      <c r="D4526" s="1" t="s">
        <v>570</v>
      </c>
      <c r="E4526" s="1">
        <v>24.0</v>
      </c>
      <c r="F4526" s="1" t="str">
        <f>vlookup(E4526,Teams!$A:B,2,false)</f>
        <v>NCSSM A</v>
      </c>
      <c r="G4526" s="1" t="b">
        <v>1</v>
      </c>
      <c r="H4526" s="1" t="b">
        <v>0</v>
      </c>
      <c r="I4526" s="1">
        <v>5.0</v>
      </c>
      <c r="J4526" s="3" t="str">
        <f>vlookup(I4526,Cats!$A:$B,2,false)</f>
        <v>B</v>
      </c>
    </row>
    <row r="4527">
      <c r="A4527" s="1">
        <v>127590.0</v>
      </c>
      <c r="B4527" s="1">
        <v>272.0</v>
      </c>
      <c r="C4527" s="2" t="s">
        <v>59</v>
      </c>
      <c r="D4527" s="1" t="s">
        <v>583</v>
      </c>
      <c r="E4527" s="1">
        <v>39.0</v>
      </c>
      <c r="F4527" s="1" t="str">
        <f>vlookup(E4527,Teams!$A:B,2,false)</f>
        <v>Wayzata A</v>
      </c>
      <c r="G4527" s="1" t="b">
        <v>0</v>
      </c>
      <c r="H4527" s="1" t="b">
        <v>0</v>
      </c>
      <c r="I4527" s="1">
        <v>5.0</v>
      </c>
      <c r="J4527" s="3" t="str">
        <f>vlookup(I4527,Cats!$A:$B,2,false)</f>
        <v>B</v>
      </c>
    </row>
    <row r="4528">
      <c r="A4528" s="1">
        <v>127591.0</v>
      </c>
      <c r="B4528" s="1">
        <v>272.0</v>
      </c>
      <c r="C4528" s="2" t="s">
        <v>34</v>
      </c>
      <c r="D4528" s="1" t="s">
        <v>723</v>
      </c>
      <c r="E4528" s="1">
        <v>24.0</v>
      </c>
      <c r="F4528" s="1" t="str">
        <f>vlookup(E4528,Teams!$A:B,2,false)</f>
        <v>NCSSM A</v>
      </c>
      <c r="G4528" s="1" t="b">
        <v>1</v>
      </c>
      <c r="H4528" s="1" t="b">
        <v>0</v>
      </c>
      <c r="I4528" s="1">
        <v>6.0</v>
      </c>
      <c r="J4528" s="3" t="str">
        <f>vlookup(I4528,Cats!$A:$B,2,false)</f>
        <v>P</v>
      </c>
    </row>
    <row r="4529">
      <c r="A4529" s="1">
        <v>127592.0</v>
      </c>
      <c r="B4529" s="1">
        <v>272.0</v>
      </c>
      <c r="C4529" s="2" t="s">
        <v>23</v>
      </c>
      <c r="D4529" s="1"/>
      <c r="E4529" s="1">
        <v>39.0</v>
      </c>
      <c r="F4529" s="1" t="str">
        <f>vlookup(E4529,Teams!$A:B,2,false)</f>
        <v>Wayzata A</v>
      </c>
      <c r="G4529" s="1" t="b">
        <v>0</v>
      </c>
      <c r="H4529" s="1" t="b">
        <v>1</v>
      </c>
      <c r="I4529" s="1">
        <v>6.0</v>
      </c>
      <c r="J4529" s="3" t="str">
        <f>vlookup(I4529,Cats!$A:$B,2,false)</f>
        <v>P</v>
      </c>
    </row>
    <row r="4530">
      <c r="A4530" s="1">
        <v>127593.0</v>
      </c>
      <c r="B4530" s="1">
        <v>272.0</v>
      </c>
      <c r="C4530" s="2" t="s">
        <v>23</v>
      </c>
      <c r="D4530" s="1" t="s">
        <v>570</v>
      </c>
      <c r="E4530" s="1">
        <v>24.0</v>
      </c>
      <c r="F4530" s="1" t="str">
        <f>vlookup(E4530,Teams!$A:B,2,false)</f>
        <v>NCSSM A</v>
      </c>
      <c r="G4530" s="1" t="b">
        <v>1</v>
      </c>
      <c r="H4530" s="1" t="b">
        <v>0</v>
      </c>
      <c r="I4530" s="1">
        <v>7.0</v>
      </c>
      <c r="J4530" s="3" t="str">
        <f>vlookup(I4530,Cats!$A:$B,2,false)</f>
        <v>X</v>
      </c>
    </row>
    <row r="4531">
      <c r="A4531" s="1">
        <v>127594.0</v>
      </c>
      <c r="B4531" s="1">
        <v>272.0</v>
      </c>
      <c r="C4531" s="2" t="s">
        <v>23</v>
      </c>
      <c r="D4531" s="1" t="s">
        <v>265</v>
      </c>
      <c r="E4531" s="1">
        <v>39.0</v>
      </c>
      <c r="F4531" s="1" t="str">
        <f>vlookup(E4531,Teams!$A:B,2,false)</f>
        <v>Wayzata A</v>
      </c>
      <c r="G4531" s="1" t="b">
        <v>0</v>
      </c>
      <c r="H4531" s="1" t="b">
        <v>0</v>
      </c>
      <c r="I4531" s="1">
        <v>7.0</v>
      </c>
      <c r="J4531" s="3" t="str">
        <f>vlookup(I4531,Cats!$A:$B,2,false)</f>
        <v>X</v>
      </c>
    </row>
    <row r="4532">
      <c r="A4532" s="1">
        <v>127595.0</v>
      </c>
      <c r="B4532" s="1">
        <v>272.0</v>
      </c>
      <c r="C4532" s="2" t="s">
        <v>23</v>
      </c>
      <c r="D4532" s="1"/>
      <c r="E4532" s="1">
        <v>24.0</v>
      </c>
      <c r="F4532" s="1" t="str">
        <f>vlookup(E4532,Teams!$A:B,2,false)</f>
        <v>NCSSM A</v>
      </c>
      <c r="G4532" s="1" t="b">
        <v>1</v>
      </c>
      <c r="H4532" s="1" t="b">
        <v>1</v>
      </c>
      <c r="I4532" s="1">
        <v>8.0</v>
      </c>
      <c r="J4532" s="3" t="str">
        <f>vlookup(I4532,Cats!$A:$B,2,false)</f>
        <v>M</v>
      </c>
    </row>
    <row r="4533">
      <c r="A4533" s="1">
        <v>127596.0</v>
      </c>
      <c r="B4533" s="1">
        <v>272.0</v>
      </c>
      <c r="C4533" s="2" t="s">
        <v>34</v>
      </c>
      <c r="D4533" s="1" t="s">
        <v>250</v>
      </c>
      <c r="E4533" s="1">
        <v>39.0</v>
      </c>
      <c r="F4533" s="1" t="str">
        <f>vlookup(E4533,Teams!$A:B,2,false)</f>
        <v>Wayzata A</v>
      </c>
      <c r="G4533" s="1" t="b">
        <v>0</v>
      </c>
      <c r="H4533" s="1" t="b">
        <v>0</v>
      </c>
      <c r="I4533" s="1">
        <v>8.0</v>
      </c>
      <c r="J4533" s="3" t="str">
        <f>vlookup(I4533,Cats!$A:$B,2,false)</f>
        <v>M</v>
      </c>
    </row>
    <row r="4534">
      <c r="A4534" s="1">
        <v>127597.0</v>
      </c>
      <c r="B4534" s="1">
        <v>272.0</v>
      </c>
      <c r="C4534" s="2" t="s">
        <v>78</v>
      </c>
      <c r="D4534" s="1" t="s">
        <v>570</v>
      </c>
      <c r="E4534" s="1">
        <v>24.0</v>
      </c>
      <c r="F4534" s="1" t="str">
        <f>vlookup(E4534,Teams!$A:B,2,false)</f>
        <v>NCSSM A</v>
      </c>
      <c r="G4534" s="1" t="b">
        <v>1</v>
      </c>
      <c r="H4534" s="1" t="b">
        <v>0</v>
      </c>
      <c r="I4534" s="1">
        <v>9.0</v>
      </c>
      <c r="J4534" s="3" t="str">
        <f>vlookup(I4534,Cats!$A:$B,2,false)</f>
        <v>C</v>
      </c>
    </row>
    <row r="4535">
      <c r="A4535" s="1">
        <v>127598.0</v>
      </c>
      <c r="B4535" s="1">
        <v>272.0</v>
      </c>
      <c r="C4535" s="2" t="s">
        <v>23</v>
      </c>
      <c r="D4535" s="1"/>
      <c r="E4535" s="1">
        <v>39.0</v>
      </c>
      <c r="F4535" s="1" t="str">
        <f>vlookup(E4535,Teams!$A:B,2,false)</f>
        <v>Wayzata A</v>
      </c>
      <c r="G4535" s="1" t="b">
        <v>0</v>
      </c>
      <c r="H4535" s="1" t="b">
        <v>1</v>
      </c>
      <c r="I4535" s="1">
        <v>9.0</v>
      </c>
      <c r="J4535" s="3" t="str">
        <f>vlookup(I4535,Cats!$A:$B,2,false)</f>
        <v>C</v>
      </c>
    </row>
    <row r="4536">
      <c r="A4536" s="1">
        <v>127599.0</v>
      </c>
      <c r="B4536" s="1">
        <v>272.0</v>
      </c>
      <c r="C4536" s="2" t="s">
        <v>23</v>
      </c>
      <c r="D4536" s="1" t="s">
        <v>570</v>
      </c>
      <c r="E4536" s="1">
        <v>24.0</v>
      </c>
      <c r="F4536" s="1" t="str">
        <f>vlookup(E4536,Teams!$A:B,2,false)</f>
        <v>NCSSM A</v>
      </c>
      <c r="G4536" s="1" t="b">
        <v>1</v>
      </c>
      <c r="H4536" s="1" t="b">
        <v>0</v>
      </c>
      <c r="I4536" s="1">
        <v>10.0</v>
      </c>
      <c r="J4536" s="3" t="str">
        <f>vlookup(I4536,Cats!$A:$B,2,false)</f>
        <v>E</v>
      </c>
    </row>
    <row r="4537">
      <c r="A4537" s="1">
        <v>127600.0</v>
      </c>
      <c r="B4537" s="1">
        <v>272.0</v>
      </c>
      <c r="C4537" s="2" t="s">
        <v>23</v>
      </c>
      <c r="D4537" s="1" t="s">
        <v>276</v>
      </c>
      <c r="E4537" s="1">
        <v>39.0</v>
      </c>
      <c r="F4537" s="1" t="str">
        <f>vlookup(E4537,Teams!$A:B,2,false)</f>
        <v>Wayzata A</v>
      </c>
      <c r="G4537" s="1" t="b">
        <v>0</v>
      </c>
      <c r="H4537" s="1" t="b">
        <v>0</v>
      </c>
      <c r="I4537" s="1">
        <v>10.0</v>
      </c>
      <c r="J4537" s="3" t="str">
        <f>vlookup(I4537,Cats!$A:$B,2,false)</f>
        <v>E</v>
      </c>
    </row>
    <row r="4538">
      <c r="A4538" s="1">
        <v>127601.0</v>
      </c>
      <c r="B4538" s="1">
        <v>272.0</v>
      </c>
      <c r="C4538" s="2" t="s">
        <v>78</v>
      </c>
      <c r="D4538" s="1" t="s">
        <v>570</v>
      </c>
      <c r="E4538" s="1">
        <v>24.0</v>
      </c>
      <c r="F4538" s="1" t="str">
        <f>vlookup(E4538,Teams!$A:B,2,false)</f>
        <v>NCSSM A</v>
      </c>
      <c r="G4538" s="1" t="b">
        <v>1</v>
      </c>
      <c r="H4538" s="1" t="b">
        <v>0</v>
      </c>
      <c r="I4538" s="1">
        <v>11.0</v>
      </c>
      <c r="J4538" s="3" t="str">
        <f>vlookup(I4538,Cats!$A:$B,2,false)</f>
        <v>B</v>
      </c>
    </row>
    <row r="4539">
      <c r="A4539" s="1">
        <v>127602.0</v>
      </c>
      <c r="B4539" s="1">
        <v>272.0</v>
      </c>
      <c r="C4539" s="2" t="s">
        <v>59</v>
      </c>
      <c r="D4539" s="1" t="s">
        <v>265</v>
      </c>
      <c r="E4539" s="1">
        <v>39.0</v>
      </c>
      <c r="F4539" s="1" t="str">
        <f>vlookup(E4539,Teams!$A:B,2,false)</f>
        <v>Wayzata A</v>
      </c>
      <c r="G4539" s="1" t="b">
        <v>0</v>
      </c>
      <c r="H4539" s="1" t="b">
        <v>0</v>
      </c>
      <c r="I4539" s="1">
        <v>11.0</v>
      </c>
      <c r="J4539" s="3" t="str">
        <f>vlookup(I4539,Cats!$A:$B,2,false)</f>
        <v>B</v>
      </c>
    </row>
    <row r="4540">
      <c r="A4540" s="1">
        <v>127603.0</v>
      </c>
      <c r="B4540" s="1">
        <v>272.0</v>
      </c>
      <c r="C4540" s="2" t="s">
        <v>78</v>
      </c>
      <c r="D4540" s="1" t="s">
        <v>723</v>
      </c>
      <c r="E4540" s="1">
        <v>24.0</v>
      </c>
      <c r="F4540" s="1" t="str">
        <f>vlookup(E4540,Teams!$A:B,2,false)</f>
        <v>NCSSM A</v>
      </c>
      <c r="G4540" s="1" t="b">
        <v>1</v>
      </c>
      <c r="H4540" s="1" t="b">
        <v>0</v>
      </c>
      <c r="I4540" s="1">
        <v>12.0</v>
      </c>
      <c r="J4540" s="3" t="str">
        <f>vlookup(I4540,Cats!$A:$B,2,false)</f>
        <v>P</v>
      </c>
    </row>
    <row r="4541">
      <c r="A4541" s="1">
        <v>127604.0</v>
      </c>
      <c r="B4541" s="1">
        <v>272.0</v>
      </c>
      <c r="C4541" s="2" t="s">
        <v>23</v>
      </c>
      <c r="D4541" s="1"/>
      <c r="E4541" s="1">
        <v>39.0</v>
      </c>
      <c r="F4541" s="1" t="str">
        <f>vlookup(E4541,Teams!$A:B,2,false)</f>
        <v>Wayzata A</v>
      </c>
      <c r="G4541" s="1" t="b">
        <v>0</v>
      </c>
      <c r="H4541" s="1" t="b">
        <v>1</v>
      </c>
      <c r="I4541" s="1">
        <v>12.0</v>
      </c>
      <c r="J4541" s="3" t="str">
        <f>vlookup(I4541,Cats!$A:$B,2,false)</f>
        <v>P</v>
      </c>
    </row>
    <row r="4542">
      <c r="A4542" s="1">
        <v>127605.0</v>
      </c>
      <c r="B4542" s="1">
        <v>272.0</v>
      </c>
      <c r="C4542" s="2" t="s">
        <v>23</v>
      </c>
      <c r="D4542" s="1"/>
      <c r="E4542" s="1">
        <v>24.0</v>
      </c>
      <c r="F4542" s="1" t="str">
        <f>vlookup(E4542,Teams!$A:B,2,false)</f>
        <v>NCSSM A</v>
      </c>
      <c r="G4542" s="1" t="b">
        <v>1</v>
      </c>
      <c r="H4542" s="1" t="b">
        <v>1</v>
      </c>
      <c r="I4542" s="1">
        <v>13.0</v>
      </c>
      <c r="J4542" s="3" t="str">
        <f>vlookup(I4542,Cats!$A:$B,2,false)</f>
        <v>X</v>
      </c>
    </row>
    <row r="4543">
      <c r="A4543" s="1">
        <v>127606.0</v>
      </c>
      <c r="B4543" s="1">
        <v>272.0</v>
      </c>
      <c r="C4543" s="2" t="s">
        <v>34</v>
      </c>
      <c r="D4543" s="1" t="s">
        <v>265</v>
      </c>
      <c r="E4543" s="1">
        <v>39.0</v>
      </c>
      <c r="F4543" s="1" t="str">
        <f>vlookup(E4543,Teams!$A:B,2,false)</f>
        <v>Wayzata A</v>
      </c>
      <c r="G4543" s="1" t="b">
        <v>0</v>
      </c>
      <c r="H4543" s="1" t="b">
        <v>0</v>
      </c>
      <c r="I4543" s="1">
        <v>13.0</v>
      </c>
      <c r="J4543" s="3" t="str">
        <f>vlookup(I4543,Cats!$A:$B,2,false)</f>
        <v>X</v>
      </c>
    </row>
    <row r="4544">
      <c r="A4544" s="1">
        <v>127607.0</v>
      </c>
      <c r="B4544" s="1">
        <v>272.0</v>
      </c>
      <c r="C4544" s="2" t="s">
        <v>78</v>
      </c>
      <c r="D4544" s="1" t="s">
        <v>723</v>
      </c>
      <c r="E4544" s="1">
        <v>24.0</v>
      </c>
      <c r="F4544" s="1" t="str">
        <f>vlookup(E4544,Teams!$A:B,2,false)</f>
        <v>NCSSM A</v>
      </c>
      <c r="G4544" s="1" t="b">
        <v>1</v>
      </c>
      <c r="H4544" s="1" t="b">
        <v>0</v>
      </c>
      <c r="I4544" s="1">
        <v>14.0</v>
      </c>
      <c r="J4544" s="3" t="str">
        <f>vlookup(I4544,Cats!$A:$B,2,false)</f>
        <v>M</v>
      </c>
    </row>
    <row r="4545">
      <c r="A4545" s="1">
        <v>127608.0</v>
      </c>
      <c r="B4545" s="1">
        <v>272.0</v>
      </c>
      <c r="C4545" s="2" t="s">
        <v>23</v>
      </c>
      <c r="D4545" s="1"/>
      <c r="E4545" s="1">
        <v>39.0</v>
      </c>
      <c r="F4545" s="1" t="str">
        <f>vlookup(E4545,Teams!$A:B,2,false)</f>
        <v>Wayzata A</v>
      </c>
      <c r="G4545" s="1" t="b">
        <v>0</v>
      </c>
      <c r="H4545" s="1" t="b">
        <v>1</v>
      </c>
      <c r="I4545" s="1">
        <v>14.0</v>
      </c>
      <c r="J4545" s="3" t="str">
        <f>vlookup(I4545,Cats!$A:$B,2,false)</f>
        <v>M</v>
      </c>
    </row>
    <row r="4546">
      <c r="A4546" s="1">
        <v>127609.0</v>
      </c>
      <c r="B4546" s="1">
        <v>272.0</v>
      </c>
      <c r="C4546" s="2" t="s">
        <v>23</v>
      </c>
      <c r="D4546" s="1"/>
      <c r="E4546" s="1">
        <v>24.0</v>
      </c>
      <c r="F4546" s="1" t="str">
        <f>vlookup(E4546,Teams!$A:B,2,false)</f>
        <v>NCSSM A</v>
      </c>
      <c r="G4546" s="1" t="b">
        <v>1</v>
      </c>
      <c r="H4546" s="1" t="b">
        <v>1</v>
      </c>
      <c r="I4546" s="1">
        <v>15.0</v>
      </c>
      <c r="J4546" s="3" t="str">
        <f>vlookup(I4546,Cats!$A:$B,2,false)</f>
        <v>C</v>
      </c>
    </row>
    <row r="4547">
      <c r="A4547" s="1">
        <v>127610.0</v>
      </c>
      <c r="B4547" s="1">
        <v>272.0</v>
      </c>
      <c r="C4547" s="2" t="s">
        <v>78</v>
      </c>
      <c r="D4547" s="1" t="s">
        <v>583</v>
      </c>
      <c r="E4547" s="1">
        <v>39.0</v>
      </c>
      <c r="F4547" s="1" t="str">
        <f>vlookup(E4547,Teams!$A:B,2,false)</f>
        <v>Wayzata A</v>
      </c>
      <c r="G4547" s="1" t="b">
        <v>0</v>
      </c>
      <c r="H4547" s="1" t="b">
        <v>0</v>
      </c>
      <c r="I4547" s="1">
        <v>15.0</v>
      </c>
      <c r="J4547" s="3" t="str">
        <f>vlookup(I4547,Cats!$A:$B,2,false)</f>
        <v>C</v>
      </c>
    </row>
    <row r="4548">
      <c r="A4548" s="1">
        <v>127611.0</v>
      </c>
      <c r="B4548" s="1">
        <v>272.0</v>
      </c>
      <c r="C4548" s="2" t="s">
        <v>23</v>
      </c>
      <c r="D4548" s="1"/>
      <c r="E4548" s="1">
        <v>24.0</v>
      </c>
      <c r="F4548" s="1" t="str">
        <f>vlookup(E4548,Teams!$A:B,2,false)</f>
        <v>NCSSM A</v>
      </c>
      <c r="G4548" s="1" t="b">
        <v>1</v>
      </c>
      <c r="H4548" s="1" t="b">
        <v>1</v>
      </c>
      <c r="I4548" s="1">
        <v>16.0</v>
      </c>
      <c r="J4548" s="3" t="str">
        <f>vlookup(I4548,Cats!$A:$B,2,false)</f>
        <v>E</v>
      </c>
    </row>
    <row r="4549">
      <c r="A4549" s="1">
        <v>127612.0</v>
      </c>
      <c r="B4549" s="1">
        <v>272.0</v>
      </c>
      <c r="C4549" s="2" t="s">
        <v>34</v>
      </c>
      <c r="D4549" s="1" t="s">
        <v>265</v>
      </c>
      <c r="E4549" s="1">
        <v>39.0</v>
      </c>
      <c r="F4549" s="1" t="str">
        <f>vlookup(E4549,Teams!$A:B,2,false)</f>
        <v>Wayzata A</v>
      </c>
      <c r="G4549" s="1" t="b">
        <v>0</v>
      </c>
      <c r="H4549" s="1" t="b">
        <v>0</v>
      </c>
      <c r="I4549" s="1">
        <v>16.0</v>
      </c>
      <c r="J4549" s="3" t="str">
        <f>vlookup(I4549,Cats!$A:$B,2,false)</f>
        <v>E</v>
      </c>
    </row>
    <row r="4550">
      <c r="A4550" s="1">
        <v>127613.0</v>
      </c>
      <c r="B4550" s="1">
        <v>272.0</v>
      </c>
      <c r="C4550" s="2" t="s">
        <v>34</v>
      </c>
      <c r="D4550" s="1" t="s">
        <v>570</v>
      </c>
      <c r="E4550" s="1">
        <v>24.0</v>
      </c>
      <c r="F4550" s="1" t="str">
        <f>vlookup(E4550,Teams!$A:B,2,false)</f>
        <v>NCSSM A</v>
      </c>
      <c r="G4550" s="1" t="b">
        <v>1</v>
      </c>
      <c r="H4550" s="1" t="b">
        <v>0</v>
      </c>
      <c r="I4550" s="1">
        <v>17.0</v>
      </c>
      <c r="J4550" s="3" t="str">
        <f>vlookup(I4550,Cats!$A:$B,2,false)</f>
        <v>B</v>
      </c>
    </row>
    <row r="4551">
      <c r="A4551" s="1">
        <v>127614.0</v>
      </c>
      <c r="B4551" s="1">
        <v>272.0</v>
      </c>
      <c r="C4551" s="2" t="s">
        <v>23</v>
      </c>
      <c r="D4551" s="1"/>
      <c r="E4551" s="1">
        <v>39.0</v>
      </c>
      <c r="F4551" s="1" t="str">
        <f>vlookup(E4551,Teams!$A:B,2,false)</f>
        <v>Wayzata A</v>
      </c>
      <c r="G4551" s="1" t="b">
        <v>0</v>
      </c>
      <c r="H4551" s="1" t="b">
        <v>1</v>
      </c>
      <c r="I4551" s="1">
        <v>17.0</v>
      </c>
      <c r="J4551" s="3" t="str">
        <f>vlookup(I4551,Cats!$A:$B,2,false)</f>
        <v>B</v>
      </c>
    </row>
    <row r="4552">
      <c r="A4552" s="1">
        <v>127615.0</v>
      </c>
      <c r="B4552" s="1">
        <v>272.0</v>
      </c>
      <c r="C4552" s="2" t="s">
        <v>34</v>
      </c>
      <c r="D4552" s="1" t="s">
        <v>723</v>
      </c>
      <c r="E4552" s="1">
        <v>24.0</v>
      </c>
      <c r="F4552" s="1" t="str">
        <f>vlookup(E4552,Teams!$A:B,2,false)</f>
        <v>NCSSM A</v>
      </c>
      <c r="G4552" s="1" t="b">
        <v>1</v>
      </c>
      <c r="H4552" s="1" t="b">
        <v>0</v>
      </c>
      <c r="I4552" s="1">
        <v>18.0</v>
      </c>
      <c r="J4552" s="3" t="str">
        <f>vlookup(I4552,Cats!$A:$B,2,false)</f>
        <v>P</v>
      </c>
    </row>
    <row r="4553">
      <c r="A4553" s="1">
        <v>127616.0</v>
      </c>
      <c r="B4553" s="1">
        <v>272.0</v>
      </c>
      <c r="C4553" s="2" t="s">
        <v>23</v>
      </c>
      <c r="D4553" s="1"/>
      <c r="E4553" s="1">
        <v>39.0</v>
      </c>
      <c r="F4553" s="1" t="str">
        <f>vlookup(E4553,Teams!$A:B,2,false)</f>
        <v>Wayzata A</v>
      </c>
      <c r="G4553" s="1" t="b">
        <v>0</v>
      </c>
      <c r="H4553" s="1" t="b">
        <v>1</v>
      </c>
      <c r="I4553" s="1">
        <v>18.0</v>
      </c>
      <c r="J4553" s="3" t="str">
        <f>vlookup(I4553,Cats!$A:$B,2,false)</f>
        <v>P</v>
      </c>
    </row>
    <row r="4554">
      <c r="A4554" s="1">
        <v>127617.0</v>
      </c>
      <c r="B4554" s="1">
        <v>272.0</v>
      </c>
      <c r="C4554" s="2" t="s">
        <v>59</v>
      </c>
      <c r="D4554" s="1" t="s">
        <v>570</v>
      </c>
      <c r="E4554" s="1">
        <v>24.0</v>
      </c>
      <c r="F4554" s="1" t="str">
        <f>vlookup(E4554,Teams!$A:B,2,false)</f>
        <v>NCSSM A</v>
      </c>
      <c r="G4554" s="1" t="b">
        <v>1</v>
      </c>
      <c r="H4554" s="1" t="b">
        <v>0</v>
      </c>
      <c r="I4554" s="1">
        <v>19.0</v>
      </c>
      <c r="J4554" s="3" t="str">
        <f>vlookup(I4554,Cats!$A:$B,2,false)</f>
        <v>X</v>
      </c>
    </row>
    <row r="4555">
      <c r="A4555" s="1">
        <v>127618.0</v>
      </c>
      <c r="B4555" s="1">
        <v>272.0</v>
      </c>
      <c r="C4555" s="2" t="s">
        <v>78</v>
      </c>
      <c r="D4555" s="1" t="s">
        <v>265</v>
      </c>
      <c r="E4555" s="1">
        <v>39.0</v>
      </c>
      <c r="F4555" s="1" t="str">
        <f>vlookup(E4555,Teams!$A:B,2,false)</f>
        <v>Wayzata A</v>
      </c>
      <c r="G4555" s="1" t="b">
        <v>0</v>
      </c>
      <c r="H4555" s="1" t="b">
        <v>0</v>
      </c>
      <c r="I4555" s="1">
        <v>19.0</v>
      </c>
      <c r="J4555" s="3" t="str">
        <f>vlookup(I4555,Cats!$A:$B,2,false)</f>
        <v>X</v>
      </c>
    </row>
    <row r="4556">
      <c r="A4556" s="1">
        <v>127619.0</v>
      </c>
      <c r="B4556" s="1">
        <v>272.0</v>
      </c>
      <c r="C4556" s="2" t="s">
        <v>23</v>
      </c>
      <c r="D4556" s="1" t="s">
        <v>702</v>
      </c>
      <c r="E4556" s="1">
        <v>24.0</v>
      </c>
      <c r="F4556" s="1" t="str">
        <f>vlookup(E4556,Teams!$A:B,2,false)</f>
        <v>NCSSM A</v>
      </c>
      <c r="G4556" s="1" t="b">
        <v>1</v>
      </c>
      <c r="H4556" s="1" t="b">
        <v>0</v>
      </c>
      <c r="I4556" s="1">
        <v>20.0</v>
      </c>
      <c r="J4556" s="3" t="str">
        <f>vlookup(I4556,Cats!$A:$B,2,false)</f>
        <v>M</v>
      </c>
    </row>
    <row r="4557">
      <c r="A4557" s="1">
        <v>127620.0</v>
      </c>
      <c r="B4557" s="1">
        <v>272.0</v>
      </c>
      <c r="C4557" s="2" t="s">
        <v>23</v>
      </c>
      <c r="D4557" s="1" t="s">
        <v>250</v>
      </c>
      <c r="E4557" s="1">
        <v>39.0</v>
      </c>
      <c r="F4557" s="1" t="str">
        <f>vlookup(E4557,Teams!$A:B,2,false)</f>
        <v>Wayzata A</v>
      </c>
      <c r="G4557" s="1" t="b">
        <v>0</v>
      </c>
      <c r="H4557" s="1" t="b">
        <v>0</v>
      </c>
      <c r="I4557" s="1">
        <v>20.0</v>
      </c>
      <c r="J4557" s="3" t="str">
        <f>vlookup(I4557,Cats!$A:$B,2,false)</f>
        <v>M</v>
      </c>
    </row>
    <row r="4558">
      <c r="A4558" s="1">
        <v>127621.0</v>
      </c>
      <c r="B4558" s="1">
        <v>272.0</v>
      </c>
      <c r="C4558" s="2" t="s">
        <v>23</v>
      </c>
      <c r="D4558" s="1" t="s">
        <v>570</v>
      </c>
      <c r="E4558" s="1">
        <v>24.0</v>
      </c>
      <c r="F4558" s="1" t="str">
        <f>vlookup(E4558,Teams!$A:B,2,false)</f>
        <v>NCSSM A</v>
      </c>
      <c r="G4558" s="1" t="b">
        <v>1</v>
      </c>
      <c r="H4558" s="1" t="b">
        <v>0</v>
      </c>
      <c r="I4558" s="1">
        <v>21.0</v>
      </c>
      <c r="J4558" s="3" t="str">
        <f>vlookup(I4558,Cats!$A:$B,2,false)</f>
        <v>C</v>
      </c>
    </row>
    <row r="4559">
      <c r="A4559" s="1">
        <v>127622.0</v>
      </c>
      <c r="B4559" s="1">
        <v>272.0</v>
      </c>
      <c r="C4559" s="2" t="s">
        <v>23</v>
      </c>
      <c r="D4559" s="1" t="s">
        <v>583</v>
      </c>
      <c r="E4559" s="1">
        <v>39.0</v>
      </c>
      <c r="F4559" s="1" t="str">
        <f>vlookup(E4559,Teams!$A:B,2,false)</f>
        <v>Wayzata A</v>
      </c>
      <c r="G4559" s="1" t="b">
        <v>0</v>
      </c>
      <c r="H4559" s="1" t="b">
        <v>0</v>
      </c>
      <c r="I4559" s="1">
        <v>21.0</v>
      </c>
      <c r="J4559" s="3" t="str">
        <f>vlookup(I4559,Cats!$A:$B,2,false)</f>
        <v>C</v>
      </c>
    </row>
    <row r="4560">
      <c r="A4560" s="1">
        <v>127623.0</v>
      </c>
      <c r="B4560" s="1">
        <v>272.0</v>
      </c>
      <c r="C4560" s="2" t="s">
        <v>23</v>
      </c>
      <c r="D4560" s="1" t="s">
        <v>723</v>
      </c>
      <c r="E4560" s="1">
        <v>24.0</v>
      </c>
      <c r="F4560" s="1" t="str">
        <f>vlookup(E4560,Teams!$A:B,2,false)</f>
        <v>NCSSM A</v>
      </c>
      <c r="G4560" s="1" t="b">
        <v>1</v>
      </c>
      <c r="H4560" s="1" t="b">
        <v>0</v>
      </c>
      <c r="I4560" s="1">
        <v>22.0</v>
      </c>
      <c r="J4560" s="3" t="str">
        <f>vlookup(I4560,Cats!$A:$B,2,false)</f>
        <v>E</v>
      </c>
    </row>
    <row r="4561">
      <c r="A4561" s="1">
        <v>127624.0</v>
      </c>
      <c r="B4561" s="1">
        <v>272.0</v>
      </c>
      <c r="C4561" s="2" t="s">
        <v>23</v>
      </c>
      <c r="D4561" s="1" t="s">
        <v>583</v>
      </c>
      <c r="E4561" s="1">
        <v>39.0</v>
      </c>
      <c r="F4561" s="1" t="str">
        <f>vlookup(E4561,Teams!$A:B,2,false)</f>
        <v>Wayzata A</v>
      </c>
      <c r="G4561" s="1" t="b">
        <v>0</v>
      </c>
      <c r="H4561" s="1" t="b">
        <v>0</v>
      </c>
      <c r="I4561" s="1">
        <v>22.0</v>
      </c>
      <c r="J4561" s="3" t="str">
        <f>vlookup(I4561,Cats!$A:$B,2,false)</f>
        <v>E</v>
      </c>
    </row>
    <row r="4562">
      <c r="A4562" s="1">
        <v>127625.0</v>
      </c>
      <c r="B4562" s="1">
        <v>272.0</v>
      </c>
      <c r="C4562" s="2" t="s">
        <v>59</v>
      </c>
      <c r="D4562" s="1" t="s">
        <v>702</v>
      </c>
      <c r="E4562" s="1">
        <v>24.0</v>
      </c>
      <c r="F4562" s="1" t="str">
        <f>vlookup(E4562,Teams!$A:B,2,false)</f>
        <v>NCSSM A</v>
      </c>
      <c r="G4562" s="1" t="b">
        <v>1</v>
      </c>
      <c r="H4562" s="1" t="b">
        <v>0</v>
      </c>
      <c r="I4562" s="1">
        <v>23.0</v>
      </c>
      <c r="J4562" s="3" t="str">
        <f>vlookup(I4562,Cats!$A:$B,2,false)</f>
        <v>B</v>
      </c>
    </row>
    <row r="4563">
      <c r="A4563" s="1">
        <v>127626.0</v>
      </c>
      <c r="B4563" s="1">
        <v>272.0</v>
      </c>
      <c r="C4563" s="2" t="s">
        <v>23</v>
      </c>
      <c r="D4563" s="1" t="s">
        <v>265</v>
      </c>
      <c r="E4563" s="1">
        <v>39.0</v>
      </c>
      <c r="F4563" s="1" t="str">
        <f>vlookup(E4563,Teams!$A:B,2,false)</f>
        <v>Wayzata A</v>
      </c>
      <c r="G4563" s="1" t="b">
        <v>0</v>
      </c>
      <c r="H4563" s="1" t="b">
        <v>0</v>
      </c>
      <c r="I4563" s="1">
        <v>23.0</v>
      </c>
      <c r="J4563" s="3" t="str">
        <f>vlookup(I4563,Cats!$A:$B,2,false)</f>
        <v>B</v>
      </c>
    </row>
    <row r="4564">
      <c r="A4564" s="1">
        <v>127627.0</v>
      </c>
      <c r="B4564" s="1">
        <v>272.0</v>
      </c>
      <c r="C4564" s="2" t="s">
        <v>34</v>
      </c>
      <c r="D4564" s="1" t="s">
        <v>723</v>
      </c>
      <c r="E4564" s="1">
        <v>24.0</v>
      </c>
      <c r="F4564" s="1" t="str">
        <f>vlookup(E4564,Teams!$A:B,2,false)</f>
        <v>NCSSM A</v>
      </c>
      <c r="G4564" s="1" t="b">
        <v>1</v>
      </c>
      <c r="H4564" s="1" t="b">
        <v>0</v>
      </c>
      <c r="I4564" s="1">
        <v>24.0</v>
      </c>
      <c r="J4564" s="3" t="str">
        <f>vlookup(I4564,Cats!$A:$B,2,false)</f>
        <v>P</v>
      </c>
    </row>
    <row r="4565">
      <c r="A4565" s="1">
        <v>127628.0</v>
      </c>
      <c r="B4565" s="1">
        <v>272.0</v>
      </c>
      <c r="C4565" s="2" t="s">
        <v>23</v>
      </c>
      <c r="D4565" s="1"/>
      <c r="E4565" s="1">
        <v>39.0</v>
      </c>
      <c r="F4565" s="1" t="str">
        <f>vlookup(E4565,Teams!$A:B,2,false)</f>
        <v>Wayzata A</v>
      </c>
      <c r="G4565" s="1" t="b">
        <v>0</v>
      </c>
      <c r="H4565" s="1" t="b">
        <v>1</v>
      </c>
      <c r="I4565" s="1">
        <v>24.0</v>
      </c>
      <c r="J4565" s="3" t="str">
        <f>vlookup(I4565,Cats!$A:$B,2,false)</f>
        <v>P</v>
      </c>
    </row>
    <row r="4566">
      <c r="A4566" s="1">
        <v>127629.0</v>
      </c>
      <c r="B4566" s="1">
        <v>273.0</v>
      </c>
      <c r="C4566" s="2" t="s">
        <v>59</v>
      </c>
      <c r="D4566" s="1" t="s">
        <v>539</v>
      </c>
      <c r="E4566" s="1">
        <v>22.0</v>
      </c>
      <c r="F4566" s="1" t="str">
        <f>vlookup(E4566,Teams!$A:B,2,false)</f>
        <v>MSJ A</v>
      </c>
      <c r="G4566" s="1" t="b">
        <v>1</v>
      </c>
      <c r="H4566" s="1" t="b">
        <v>0</v>
      </c>
      <c r="I4566" s="1">
        <v>1.0</v>
      </c>
      <c r="J4566" s="3" t="str">
        <f>vlookup(I4566,Cats!$A:$B,2,false)</f>
        <v>X</v>
      </c>
    </row>
    <row r="4567">
      <c r="A4567" s="1">
        <v>127630.0</v>
      </c>
      <c r="B4567" s="1">
        <v>273.0</v>
      </c>
      <c r="C4567" s="2" t="s">
        <v>34</v>
      </c>
      <c r="D4567" s="1" t="s">
        <v>624</v>
      </c>
      <c r="E4567" s="1">
        <v>36.0</v>
      </c>
      <c r="F4567" s="1" t="str">
        <f>vlookup(E4567,Teams!$A:B,2,false)</f>
        <v>Tesla STEM A</v>
      </c>
      <c r="G4567" s="1" t="b">
        <v>0</v>
      </c>
      <c r="H4567" s="1" t="b">
        <v>0</v>
      </c>
      <c r="I4567" s="1">
        <v>1.0</v>
      </c>
      <c r="J4567" s="3" t="str">
        <f>vlookup(I4567,Cats!$A:$B,2,false)</f>
        <v>X</v>
      </c>
    </row>
    <row r="4568">
      <c r="A4568" s="1">
        <v>127631.0</v>
      </c>
      <c r="B4568" s="1">
        <v>273.0</v>
      </c>
      <c r="C4568" s="2" t="s">
        <v>23</v>
      </c>
      <c r="D4568" s="1" t="s">
        <v>541</v>
      </c>
      <c r="E4568" s="1">
        <v>22.0</v>
      </c>
      <c r="F4568" s="1" t="str">
        <f>vlookup(E4568,Teams!$A:B,2,false)</f>
        <v>MSJ A</v>
      </c>
      <c r="G4568" s="1" t="b">
        <v>1</v>
      </c>
      <c r="H4568" s="1" t="b">
        <v>0</v>
      </c>
      <c r="I4568" s="1">
        <v>2.0</v>
      </c>
      <c r="J4568" s="3" t="str">
        <f>vlookup(I4568,Cats!$A:$B,2,false)</f>
        <v>M</v>
      </c>
    </row>
    <row r="4569">
      <c r="A4569" s="1">
        <v>127632.0</v>
      </c>
      <c r="B4569" s="1">
        <v>273.0</v>
      </c>
      <c r="C4569" s="2" t="s">
        <v>34</v>
      </c>
      <c r="D4569" s="1" t="s">
        <v>612</v>
      </c>
      <c r="E4569" s="1">
        <v>36.0</v>
      </c>
      <c r="F4569" s="1" t="str">
        <f>vlookup(E4569,Teams!$A:B,2,false)</f>
        <v>Tesla STEM A</v>
      </c>
      <c r="G4569" s="1" t="b">
        <v>0</v>
      </c>
      <c r="H4569" s="1" t="b">
        <v>0</v>
      </c>
      <c r="I4569" s="1">
        <v>2.0</v>
      </c>
      <c r="J4569" s="3" t="str">
        <f>vlookup(I4569,Cats!$A:$B,2,false)</f>
        <v>M</v>
      </c>
    </row>
    <row r="4570">
      <c r="A4570" s="1">
        <v>127633.0</v>
      </c>
      <c r="B4570" s="1">
        <v>273.0</v>
      </c>
      <c r="C4570" s="2" t="s">
        <v>34</v>
      </c>
      <c r="D4570" s="1" t="s">
        <v>572</v>
      </c>
      <c r="E4570" s="1">
        <v>22.0</v>
      </c>
      <c r="F4570" s="1" t="str">
        <f>vlookup(E4570,Teams!$A:B,2,false)</f>
        <v>MSJ A</v>
      </c>
      <c r="G4570" s="1" t="b">
        <v>1</v>
      </c>
      <c r="H4570" s="1" t="b">
        <v>0</v>
      </c>
      <c r="I4570" s="1">
        <v>3.0</v>
      </c>
      <c r="J4570" s="3" t="str">
        <f>vlookup(I4570,Cats!$A:$B,2,false)</f>
        <v>C</v>
      </c>
    </row>
    <row r="4571">
      <c r="A4571" s="1">
        <v>127634.0</v>
      </c>
      <c r="B4571" s="1">
        <v>273.0</v>
      </c>
      <c r="C4571" s="2" t="s">
        <v>23</v>
      </c>
      <c r="D4571" s="1"/>
      <c r="E4571" s="1">
        <v>36.0</v>
      </c>
      <c r="F4571" s="1" t="str">
        <f>vlookup(E4571,Teams!$A:B,2,false)</f>
        <v>Tesla STEM A</v>
      </c>
      <c r="G4571" s="1" t="b">
        <v>0</v>
      </c>
      <c r="H4571" s="1" t="b">
        <v>1</v>
      </c>
      <c r="I4571" s="1">
        <v>3.0</v>
      </c>
      <c r="J4571" s="3" t="str">
        <f>vlookup(I4571,Cats!$A:$B,2,false)</f>
        <v>C</v>
      </c>
    </row>
    <row r="4572">
      <c r="A4572" s="1">
        <v>127635.0</v>
      </c>
      <c r="B4572" s="1">
        <v>273.0</v>
      </c>
      <c r="C4572" s="2" t="s">
        <v>34</v>
      </c>
      <c r="D4572" s="1" t="s">
        <v>539</v>
      </c>
      <c r="E4572" s="1">
        <v>22.0</v>
      </c>
      <c r="F4572" s="1" t="str">
        <f>vlookup(E4572,Teams!$A:B,2,false)</f>
        <v>MSJ A</v>
      </c>
      <c r="G4572" s="1" t="b">
        <v>1</v>
      </c>
      <c r="H4572" s="1" t="b">
        <v>0</v>
      </c>
      <c r="I4572" s="1">
        <v>4.0</v>
      </c>
      <c r="J4572" s="3" t="str">
        <f>vlookup(I4572,Cats!$A:$B,2,false)</f>
        <v>E</v>
      </c>
    </row>
    <row r="4573">
      <c r="A4573" s="1">
        <v>127636.0</v>
      </c>
      <c r="B4573" s="1">
        <v>273.0</v>
      </c>
      <c r="C4573" s="2" t="s">
        <v>23</v>
      </c>
      <c r="D4573" s="1" t="s">
        <v>649</v>
      </c>
      <c r="E4573" s="1">
        <v>36.0</v>
      </c>
      <c r="F4573" s="1" t="str">
        <f>vlookup(E4573,Teams!$A:B,2,false)</f>
        <v>Tesla STEM A</v>
      </c>
      <c r="G4573" s="1" t="b">
        <v>0</v>
      </c>
      <c r="H4573" s="1" t="b">
        <v>0</v>
      </c>
      <c r="I4573" s="1">
        <v>4.0</v>
      </c>
      <c r="J4573" s="3" t="str">
        <f>vlookup(I4573,Cats!$A:$B,2,false)</f>
        <v>E</v>
      </c>
    </row>
    <row r="4574">
      <c r="A4574" s="1">
        <v>127637.0</v>
      </c>
      <c r="B4574" s="1">
        <v>273.0</v>
      </c>
      <c r="C4574" s="2" t="s">
        <v>78</v>
      </c>
      <c r="D4574" s="1" t="s">
        <v>561</v>
      </c>
      <c r="E4574" s="1">
        <v>22.0</v>
      </c>
      <c r="F4574" s="1" t="str">
        <f>vlookup(E4574,Teams!$A:B,2,false)</f>
        <v>MSJ A</v>
      </c>
      <c r="G4574" s="1" t="b">
        <v>1</v>
      </c>
      <c r="H4574" s="1" t="b">
        <v>0</v>
      </c>
      <c r="I4574" s="1">
        <v>5.0</v>
      </c>
      <c r="J4574" s="3" t="str">
        <f>vlookup(I4574,Cats!$A:$B,2,false)</f>
        <v>B</v>
      </c>
    </row>
    <row r="4575">
      <c r="A4575" s="1">
        <v>127638.0</v>
      </c>
      <c r="B4575" s="1">
        <v>273.0</v>
      </c>
      <c r="C4575" s="2" t="s">
        <v>23</v>
      </c>
      <c r="D4575" s="1"/>
      <c r="E4575" s="1">
        <v>36.0</v>
      </c>
      <c r="F4575" s="1" t="str">
        <f>vlookup(E4575,Teams!$A:B,2,false)</f>
        <v>Tesla STEM A</v>
      </c>
      <c r="G4575" s="1" t="b">
        <v>0</v>
      </c>
      <c r="H4575" s="1" t="b">
        <v>1</v>
      </c>
      <c r="I4575" s="1">
        <v>5.0</v>
      </c>
      <c r="J4575" s="3" t="str">
        <f>vlookup(I4575,Cats!$A:$B,2,false)</f>
        <v>B</v>
      </c>
    </row>
    <row r="4576">
      <c r="A4576" s="1">
        <v>127639.0</v>
      </c>
      <c r="B4576" s="1">
        <v>273.0</v>
      </c>
      <c r="C4576" s="2" t="s">
        <v>78</v>
      </c>
      <c r="D4576" s="1" t="s">
        <v>541</v>
      </c>
      <c r="E4576" s="1">
        <v>22.0</v>
      </c>
      <c r="F4576" s="1" t="str">
        <f>vlookup(E4576,Teams!$A:B,2,false)</f>
        <v>MSJ A</v>
      </c>
      <c r="G4576" s="1" t="b">
        <v>1</v>
      </c>
      <c r="H4576" s="1" t="b">
        <v>0</v>
      </c>
      <c r="I4576" s="1">
        <v>6.0</v>
      </c>
      <c r="J4576" s="3" t="str">
        <f>vlookup(I4576,Cats!$A:$B,2,false)</f>
        <v>P</v>
      </c>
    </row>
    <row r="4577">
      <c r="A4577" s="1">
        <v>127640.0</v>
      </c>
      <c r="B4577" s="1">
        <v>273.0</v>
      </c>
      <c r="C4577" s="2" t="s">
        <v>59</v>
      </c>
      <c r="D4577" s="1" t="s">
        <v>612</v>
      </c>
      <c r="E4577" s="1">
        <v>36.0</v>
      </c>
      <c r="F4577" s="1" t="str">
        <f>vlookup(E4577,Teams!$A:B,2,false)</f>
        <v>Tesla STEM A</v>
      </c>
      <c r="G4577" s="1" t="b">
        <v>0</v>
      </c>
      <c r="H4577" s="1" t="b">
        <v>0</v>
      </c>
      <c r="I4577" s="1">
        <v>6.0</v>
      </c>
      <c r="J4577" s="3" t="str">
        <f>vlookup(I4577,Cats!$A:$B,2,false)</f>
        <v>P</v>
      </c>
    </row>
    <row r="4578">
      <c r="A4578" s="1">
        <v>127641.0</v>
      </c>
      <c r="B4578" s="1">
        <v>273.0</v>
      </c>
      <c r="C4578" s="2" t="s">
        <v>23</v>
      </c>
      <c r="D4578" s="1" t="s">
        <v>539</v>
      </c>
      <c r="E4578" s="1">
        <v>22.0</v>
      </c>
      <c r="F4578" s="1" t="str">
        <f>vlookup(E4578,Teams!$A:B,2,false)</f>
        <v>MSJ A</v>
      </c>
      <c r="G4578" s="1" t="b">
        <v>1</v>
      </c>
      <c r="H4578" s="1" t="b">
        <v>0</v>
      </c>
      <c r="I4578" s="1">
        <v>7.0</v>
      </c>
      <c r="J4578" s="3" t="str">
        <f>vlookup(I4578,Cats!$A:$B,2,false)</f>
        <v>X</v>
      </c>
    </row>
    <row r="4579">
      <c r="A4579" s="1">
        <v>127642.0</v>
      </c>
      <c r="B4579" s="1">
        <v>273.0</v>
      </c>
      <c r="C4579" s="2" t="s">
        <v>23</v>
      </c>
      <c r="D4579" s="1" t="s">
        <v>624</v>
      </c>
      <c r="E4579" s="1">
        <v>36.0</v>
      </c>
      <c r="F4579" s="1" t="str">
        <f>vlookup(E4579,Teams!$A:B,2,false)</f>
        <v>Tesla STEM A</v>
      </c>
      <c r="G4579" s="1" t="b">
        <v>0</v>
      </c>
      <c r="H4579" s="1" t="b">
        <v>0</v>
      </c>
      <c r="I4579" s="1">
        <v>7.0</v>
      </c>
      <c r="J4579" s="3" t="str">
        <f>vlookup(I4579,Cats!$A:$B,2,false)</f>
        <v>X</v>
      </c>
    </row>
    <row r="4580">
      <c r="A4580" s="1">
        <v>127643.0</v>
      </c>
      <c r="B4580" s="1">
        <v>273.0</v>
      </c>
      <c r="C4580" s="2" t="s">
        <v>34</v>
      </c>
      <c r="D4580" s="1" t="s">
        <v>541</v>
      </c>
      <c r="E4580" s="1">
        <v>22.0</v>
      </c>
      <c r="F4580" s="1" t="str">
        <f>vlookup(E4580,Teams!$A:B,2,false)</f>
        <v>MSJ A</v>
      </c>
      <c r="G4580" s="1" t="b">
        <v>1</v>
      </c>
      <c r="H4580" s="1" t="b">
        <v>0</v>
      </c>
      <c r="I4580" s="1">
        <v>8.0</v>
      </c>
      <c r="J4580" s="3" t="str">
        <f>vlookup(I4580,Cats!$A:$B,2,false)</f>
        <v>M</v>
      </c>
    </row>
    <row r="4581">
      <c r="A4581" s="1">
        <v>127644.0</v>
      </c>
      <c r="B4581" s="1">
        <v>273.0</v>
      </c>
      <c r="C4581" s="2" t="s">
        <v>59</v>
      </c>
      <c r="D4581" s="1" t="s">
        <v>612</v>
      </c>
      <c r="E4581" s="1">
        <v>36.0</v>
      </c>
      <c r="F4581" s="1" t="str">
        <f>vlookup(E4581,Teams!$A:B,2,false)</f>
        <v>Tesla STEM A</v>
      </c>
      <c r="G4581" s="1" t="b">
        <v>0</v>
      </c>
      <c r="H4581" s="1" t="b">
        <v>0</v>
      </c>
      <c r="I4581" s="1">
        <v>8.0</v>
      </c>
      <c r="J4581" s="3" t="str">
        <f>vlookup(I4581,Cats!$A:$B,2,false)</f>
        <v>M</v>
      </c>
    </row>
    <row r="4582">
      <c r="A4582" s="1">
        <v>127645.0</v>
      </c>
      <c r="B4582" s="1">
        <v>273.0</v>
      </c>
      <c r="C4582" s="2" t="s">
        <v>23</v>
      </c>
      <c r="D4582" s="1"/>
      <c r="E4582" s="1">
        <v>22.0</v>
      </c>
      <c r="F4582" s="1" t="str">
        <f>vlookup(E4582,Teams!$A:B,2,false)</f>
        <v>MSJ A</v>
      </c>
      <c r="G4582" s="1" t="b">
        <v>1</v>
      </c>
      <c r="H4582" s="1" t="b">
        <v>1</v>
      </c>
      <c r="I4582" s="1">
        <v>9.0</v>
      </c>
      <c r="J4582" s="3" t="str">
        <f>vlookup(I4582,Cats!$A:$B,2,false)</f>
        <v>C</v>
      </c>
    </row>
    <row r="4583">
      <c r="A4583" s="1">
        <v>127646.0</v>
      </c>
      <c r="B4583" s="1">
        <v>273.0</v>
      </c>
      <c r="C4583" s="2" t="s">
        <v>78</v>
      </c>
      <c r="D4583" s="1" t="s">
        <v>658</v>
      </c>
      <c r="E4583" s="1">
        <v>36.0</v>
      </c>
      <c r="F4583" s="1" t="str">
        <f>vlookup(E4583,Teams!$A:B,2,false)</f>
        <v>Tesla STEM A</v>
      </c>
      <c r="G4583" s="1" t="b">
        <v>0</v>
      </c>
      <c r="H4583" s="1" t="b">
        <v>0</v>
      </c>
      <c r="I4583" s="1">
        <v>9.0</v>
      </c>
      <c r="J4583" s="3" t="str">
        <f>vlookup(I4583,Cats!$A:$B,2,false)</f>
        <v>C</v>
      </c>
    </row>
    <row r="4584">
      <c r="A4584" s="1">
        <v>127647.0</v>
      </c>
      <c r="B4584" s="1">
        <v>273.0</v>
      </c>
      <c r="C4584" s="2" t="s">
        <v>23</v>
      </c>
      <c r="D4584" s="1" t="s">
        <v>539</v>
      </c>
      <c r="E4584" s="1">
        <v>22.0</v>
      </c>
      <c r="F4584" s="1" t="str">
        <f>vlookup(E4584,Teams!$A:B,2,false)</f>
        <v>MSJ A</v>
      </c>
      <c r="G4584" s="1" t="b">
        <v>1</v>
      </c>
      <c r="H4584" s="1" t="b">
        <v>0</v>
      </c>
      <c r="I4584" s="1">
        <v>10.0</v>
      </c>
      <c r="J4584" s="3" t="str">
        <f>vlookup(I4584,Cats!$A:$B,2,false)</f>
        <v>E</v>
      </c>
    </row>
    <row r="4585">
      <c r="A4585" s="1">
        <v>127648.0</v>
      </c>
      <c r="B4585" s="1">
        <v>273.0</v>
      </c>
      <c r="C4585" s="2" t="s">
        <v>34</v>
      </c>
      <c r="D4585" s="1" t="s">
        <v>649</v>
      </c>
      <c r="E4585" s="1">
        <v>36.0</v>
      </c>
      <c r="F4585" s="1" t="str">
        <f>vlookup(E4585,Teams!$A:B,2,false)</f>
        <v>Tesla STEM A</v>
      </c>
      <c r="G4585" s="1" t="b">
        <v>0</v>
      </c>
      <c r="H4585" s="1" t="b">
        <v>0</v>
      </c>
      <c r="I4585" s="1">
        <v>10.0</v>
      </c>
      <c r="J4585" s="3" t="str">
        <f>vlookup(I4585,Cats!$A:$B,2,false)</f>
        <v>E</v>
      </c>
    </row>
    <row r="4586">
      <c r="A4586" s="1">
        <v>127649.0</v>
      </c>
      <c r="B4586" s="1">
        <v>273.0</v>
      </c>
      <c r="C4586" s="2" t="s">
        <v>78</v>
      </c>
      <c r="D4586" s="1" t="s">
        <v>561</v>
      </c>
      <c r="E4586" s="1">
        <v>22.0</v>
      </c>
      <c r="F4586" s="1" t="str">
        <f>vlookup(E4586,Teams!$A:B,2,false)</f>
        <v>MSJ A</v>
      </c>
      <c r="G4586" s="1" t="b">
        <v>1</v>
      </c>
      <c r="H4586" s="1" t="b">
        <v>0</v>
      </c>
      <c r="I4586" s="1">
        <v>11.0</v>
      </c>
      <c r="J4586" s="3" t="str">
        <f>vlookup(I4586,Cats!$A:$B,2,false)</f>
        <v>B</v>
      </c>
    </row>
    <row r="4587">
      <c r="A4587" s="1">
        <v>127650.0</v>
      </c>
      <c r="B4587" s="1">
        <v>273.0</v>
      </c>
      <c r="C4587" s="2" t="s">
        <v>23</v>
      </c>
      <c r="D4587" s="1"/>
      <c r="E4587" s="1">
        <v>36.0</v>
      </c>
      <c r="F4587" s="1" t="str">
        <f>vlookup(E4587,Teams!$A:B,2,false)</f>
        <v>Tesla STEM A</v>
      </c>
      <c r="G4587" s="1" t="b">
        <v>0</v>
      </c>
      <c r="H4587" s="1" t="b">
        <v>1</v>
      </c>
      <c r="I4587" s="1">
        <v>11.0</v>
      </c>
      <c r="J4587" s="3" t="str">
        <f>vlookup(I4587,Cats!$A:$B,2,false)</f>
        <v>B</v>
      </c>
    </row>
    <row r="4588">
      <c r="A4588" s="1">
        <v>127651.0</v>
      </c>
      <c r="B4588" s="1">
        <v>273.0</v>
      </c>
      <c r="C4588" s="2" t="s">
        <v>23</v>
      </c>
      <c r="D4588" s="1"/>
      <c r="E4588" s="1">
        <v>22.0</v>
      </c>
      <c r="F4588" s="1" t="str">
        <f>vlookup(E4588,Teams!$A:B,2,false)</f>
        <v>MSJ A</v>
      </c>
      <c r="G4588" s="1" t="b">
        <v>1</v>
      </c>
      <c r="H4588" s="1" t="b">
        <v>1</v>
      </c>
      <c r="I4588" s="1">
        <v>12.0</v>
      </c>
      <c r="J4588" s="3" t="str">
        <f>vlookup(I4588,Cats!$A:$B,2,false)</f>
        <v>P</v>
      </c>
    </row>
    <row r="4589">
      <c r="A4589" s="1">
        <v>127652.0</v>
      </c>
      <c r="B4589" s="1">
        <v>273.0</v>
      </c>
      <c r="C4589" s="2" t="s">
        <v>34</v>
      </c>
      <c r="D4589" s="1" t="s">
        <v>612</v>
      </c>
      <c r="E4589" s="1">
        <v>36.0</v>
      </c>
      <c r="F4589" s="1" t="str">
        <f>vlookup(E4589,Teams!$A:B,2,false)</f>
        <v>Tesla STEM A</v>
      </c>
      <c r="G4589" s="1" t="b">
        <v>0</v>
      </c>
      <c r="H4589" s="1" t="b">
        <v>0</v>
      </c>
      <c r="I4589" s="1">
        <v>12.0</v>
      </c>
      <c r="J4589" s="3" t="str">
        <f>vlookup(I4589,Cats!$A:$B,2,false)</f>
        <v>P</v>
      </c>
    </row>
    <row r="4590">
      <c r="A4590" s="1">
        <v>127653.0</v>
      </c>
      <c r="B4590" s="1">
        <v>273.0</v>
      </c>
      <c r="C4590" s="2" t="s">
        <v>34</v>
      </c>
      <c r="D4590" s="1" t="s">
        <v>539</v>
      </c>
      <c r="E4590" s="1">
        <v>22.0</v>
      </c>
      <c r="F4590" s="1" t="str">
        <f>vlookup(E4590,Teams!$A:B,2,false)</f>
        <v>MSJ A</v>
      </c>
      <c r="G4590" s="1" t="b">
        <v>1</v>
      </c>
      <c r="H4590" s="1" t="b">
        <v>0</v>
      </c>
      <c r="I4590" s="1">
        <v>13.0</v>
      </c>
      <c r="J4590" s="3" t="str">
        <f>vlookup(I4590,Cats!$A:$B,2,false)</f>
        <v>X</v>
      </c>
    </row>
    <row r="4591">
      <c r="A4591" s="1">
        <v>127654.0</v>
      </c>
      <c r="B4591" s="1">
        <v>273.0</v>
      </c>
      <c r="C4591" s="2" t="s">
        <v>23</v>
      </c>
      <c r="D4591" s="1"/>
      <c r="E4591" s="1">
        <v>36.0</v>
      </c>
      <c r="F4591" s="1" t="str">
        <f>vlookup(E4591,Teams!$A:B,2,false)</f>
        <v>Tesla STEM A</v>
      </c>
      <c r="G4591" s="1" t="b">
        <v>0</v>
      </c>
      <c r="H4591" s="1" t="b">
        <v>1</v>
      </c>
      <c r="I4591" s="1">
        <v>13.0</v>
      </c>
      <c r="J4591" s="3" t="str">
        <f>vlookup(I4591,Cats!$A:$B,2,false)</f>
        <v>X</v>
      </c>
    </row>
    <row r="4592">
      <c r="A4592" s="1">
        <v>127655.0</v>
      </c>
      <c r="B4592" s="1">
        <v>273.0</v>
      </c>
      <c r="C4592" s="2" t="s">
        <v>59</v>
      </c>
      <c r="D4592" s="1" t="s">
        <v>541</v>
      </c>
      <c r="E4592" s="1">
        <v>22.0</v>
      </c>
      <c r="F4592" s="1" t="str">
        <f>vlookup(E4592,Teams!$A:B,2,false)</f>
        <v>MSJ A</v>
      </c>
      <c r="G4592" s="1" t="b">
        <v>1</v>
      </c>
      <c r="H4592" s="1" t="b">
        <v>0</v>
      </c>
      <c r="I4592" s="1">
        <v>14.0</v>
      </c>
      <c r="J4592" s="3" t="str">
        <f>vlookup(I4592,Cats!$A:$B,2,false)</f>
        <v>M</v>
      </c>
    </row>
    <row r="4593">
      <c r="A4593" s="1">
        <v>127656.0</v>
      </c>
      <c r="B4593" s="1">
        <v>273.0</v>
      </c>
      <c r="C4593" s="2" t="s">
        <v>34</v>
      </c>
      <c r="D4593" s="1" t="s">
        <v>612</v>
      </c>
      <c r="E4593" s="1">
        <v>36.0</v>
      </c>
      <c r="F4593" s="1" t="str">
        <f>vlookup(E4593,Teams!$A:B,2,false)</f>
        <v>Tesla STEM A</v>
      </c>
      <c r="G4593" s="1" t="b">
        <v>0</v>
      </c>
      <c r="H4593" s="1" t="b">
        <v>0</v>
      </c>
      <c r="I4593" s="1">
        <v>14.0</v>
      </c>
      <c r="J4593" s="3" t="str">
        <f>vlookup(I4593,Cats!$A:$B,2,false)</f>
        <v>M</v>
      </c>
    </row>
    <row r="4594">
      <c r="A4594" s="1">
        <v>127657.0</v>
      </c>
      <c r="B4594" s="1">
        <v>273.0</v>
      </c>
      <c r="C4594" s="2" t="s">
        <v>34</v>
      </c>
      <c r="D4594" s="1" t="s">
        <v>551</v>
      </c>
      <c r="E4594" s="1">
        <v>22.0</v>
      </c>
      <c r="F4594" s="1" t="str">
        <f>vlookup(E4594,Teams!$A:B,2,false)</f>
        <v>MSJ A</v>
      </c>
      <c r="G4594" s="1" t="b">
        <v>1</v>
      </c>
      <c r="H4594" s="1" t="b">
        <v>0</v>
      </c>
      <c r="I4594" s="1">
        <v>15.0</v>
      </c>
      <c r="J4594" s="3" t="str">
        <f>vlookup(I4594,Cats!$A:$B,2,false)</f>
        <v>C</v>
      </c>
    </row>
    <row r="4595">
      <c r="A4595" s="1">
        <v>127658.0</v>
      </c>
      <c r="B4595" s="1">
        <v>273.0</v>
      </c>
      <c r="C4595" s="2" t="s">
        <v>23</v>
      </c>
      <c r="D4595" s="1"/>
      <c r="E4595" s="1">
        <v>36.0</v>
      </c>
      <c r="F4595" s="1" t="str">
        <f>vlookup(E4595,Teams!$A:B,2,false)</f>
        <v>Tesla STEM A</v>
      </c>
      <c r="G4595" s="1" t="b">
        <v>0</v>
      </c>
      <c r="H4595" s="1" t="b">
        <v>1</v>
      </c>
      <c r="I4595" s="1">
        <v>15.0</v>
      </c>
      <c r="J4595" s="3" t="str">
        <f>vlookup(I4595,Cats!$A:$B,2,false)</f>
        <v>C</v>
      </c>
    </row>
    <row r="4596">
      <c r="A4596" s="1">
        <v>127659.0</v>
      </c>
      <c r="B4596" s="1">
        <v>273.0</v>
      </c>
      <c r="C4596" s="2" t="s">
        <v>23</v>
      </c>
      <c r="D4596" s="1"/>
      <c r="E4596" s="1">
        <v>22.0</v>
      </c>
      <c r="F4596" s="1" t="str">
        <f>vlookup(E4596,Teams!$A:B,2,false)</f>
        <v>MSJ A</v>
      </c>
      <c r="G4596" s="1" t="b">
        <v>1</v>
      </c>
      <c r="H4596" s="1" t="b">
        <v>1</v>
      </c>
      <c r="I4596" s="1">
        <v>16.0</v>
      </c>
      <c r="J4596" s="3" t="str">
        <f>vlookup(I4596,Cats!$A:$B,2,false)</f>
        <v>E</v>
      </c>
    </row>
    <row r="4597">
      <c r="A4597" s="1">
        <v>127660.0</v>
      </c>
      <c r="B4597" s="1">
        <v>273.0</v>
      </c>
      <c r="C4597" s="2" t="s">
        <v>34</v>
      </c>
      <c r="D4597" s="1" t="s">
        <v>649</v>
      </c>
      <c r="E4597" s="1">
        <v>36.0</v>
      </c>
      <c r="F4597" s="1" t="str">
        <f>vlookup(E4597,Teams!$A:B,2,false)</f>
        <v>Tesla STEM A</v>
      </c>
      <c r="G4597" s="1" t="b">
        <v>0</v>
      </c>
      <c r="H4597" s="1" t="b">
        <v>0</v>
      </c>
      <c r="I4597" s="1">
        <v>16.0</v>
      </c>
      <c r="J4597" s="3" t="str">
        <f>vlookup(I4597,Cats!$A:$B,2,false)</f>
        <v>E</v>
      </c>
    </row>
    <row r="4598">
      <c r="A4598" s="1">
        <v>127661.0</v>
      </c>
      <c r="B4598" s="1">
        <v>273.0</v>
      </c>
      <c r="C4598" s="2" t="s">
        <v>34</v>
      </c>
      <c r="D4598" s="1" t="s">
        <v>539</v>
      </c>
      <c r="E4598" s="1">
        <v>22.0</v>
      </c>
      <c r="F4598" s="1" t="str">
        <f>vlookup(E4598,Teams!$A:B,2,false)</f>
        <v>MSJ A</v>
      </c>
      <c r="G4598" s="1" t="b">
        <v>1</v>
      </c>
      <c r="H4598" s="1" t="b">
        <v>0</v>
      </c>
      <c r="I4598" s="1">
        <v>17.0</v>
      </c>
      <c r="J4598" s="3" t="str">
        <f>vlookup(I4598,Cats!$A:$B,2,false)</f>
        <v>B</v>
      </c>
    </row>
    <row r="4599">
      <c r="A4599" s="1">
        <v>127662.0</v>
      </c>
      <c r="B4599" s="1">
        <v>273.0</v>
      </c>
      <c r="C4599" s="2" t="s">
        <v>23</v>
      </c>
      <c r="D4599" s="1"/>
      <c r="E4599" s="1">
        <v>36.0</v>
      </c>
      <c r="F4599" s="1" t="str">
        <f>vlookup(E4599,Teams!$A:B,2,false)</f>
        <v>Tesla STEM A</v>
      </c>
      <c r="G4599" s="1" t="b">
        <v>0</v>
      </c>
      <c r="H4599" s="1" t="b">
        <v>1</v>
      </c>
      <c r="I4599" s="1">
        <v>17.0</v>
      </c>
      <c r="J4599" s="3" t="str">
        <f>vlookup(I4599,Cats!$A:$B,2,false)</f>
        <v>B</v>
      </c>
    </row>
    <row r="4600">
      <c r="A4600" s="1">
        <v>127663.0</v>
      </c>
      <c r="B4600" s="1">
        <v>273.0</v>
      </c>
      <c r="C4600" s="2" t="s">
        <v>23</v>
      </c>
      <c r="D4600" s="1" t="s">
        <v>541</v>
      </c>
      <c r="E4600" s="1">
        <v>22.0</v>
      </c>
      <c r="F4600" s="1" t="str">
        <f>vlookup(E4600,Teams!$A:B,2,false)</f>
        <v>MSJ A</v>
      </c>
      <c r="G4600" s="1" t="b">
        <v>1</v>
      </c>
      <c r="H4600" s="1" t="b">
        <v>0</v>
      </c>
      <c r="I4600" s="1">
        <v>18.0</v>
      </c>
      <c r="J4600" s="3" t="str">
        <f>vlookup(I4600,Cats!$A:$B,2,false)</f>
        <v>P</v>
      </c>
    </row>
    <row r="4601">
      <c r="A4601" s="1">
        <v>127664.0</v>
      </c>
      <c r="B4601" s="1">
        <v>273.0</v>
      </c>
      <c r="C4601" s="2" t="s">
        <v>34</v>
      </c>
      <c r="D4601" s="1" t="s">
        <v>612</v>
      </c>
      <c r="E4601" s="1">
        <v>36.0</v>
      </c>
      <c r="F4601" s="1" t="str">
        <f>vlookup(E4601,Teams!$A:B,2,false)</f>
        <v>Tesla STEM A</v>
      </c>
      <c r="G4601" s="1" t="b">
        <v>0</v>
      </c>
      <c r="H4601" s="1" t="b">
        <v>0</v>
      </c>
      <c r="I4601" s="1">
        <v>18.0</v>
      </c>
      <c r="J4601" s="3" t="str">
        <f>vlookup(I4601,Cats!$A:$B,2,false)</f>
        <v>P</v>
      </c>
    </row>
    <row r="4602">
      <c r="A4602" s="1">
        <v>127665.0</v>
      </c>
      <c r="B4602" s="1">
        <v>273.0</v>
      </c>
      <c r="C4602" s="2" t="s">
        <v>23</v>
      </c>
      <c r="D4602" s="1" t="s">
        <v>539</v>
      </c>
      <c r="E4602" s="1">
        <v>22.0</v>
      </c>
      <c r="F4602" s="1" t="str">
        <f>vlookup(E4602,Teams!$A:B,2,false)</f>
        <v>MSJ A</v>
      </c>
      <c r="G4602" s="1" t="b">
        <v>1</v>
      </c>
      <c r="H4602" s="1" t="b">
        <v>0</v>
      </c>
      <c r="I4602" s="1">
        <v>19.0</v>
      </c>
      <c r="J4602" s="3" t="str">
        <f>vlookup(I4602,Cats!$A:$B,2,false)</f>
        <v>X</v>
      </c>
    </row>
    <row r="4603">
      <c r="A4603" s="1">
        <v>127666.0</v>
      </c>
      <c r="B4603" s="1">
        <v>273.0</v>
      </c>
      <c r="C4603" s="2" t="s">
        <v>23</v>
      </c>
      <c r="D4603" s="1" t="s">
        <v>624</v>
      </c>
      <c r="E4603" s="1">
        <v>36.0</v>
      </c>
      <c r="F4603" s="1" t="str">
        <f>vlookup(E4603,Teams!$A:B,2,false)</f>
        <v>Tesla STEM A</v>
      </c>
      <c r="G4603" s="1" t="b">
        <v>0</v>
      </c>
      <c r="H4603" s="1" t="b">
        <v>0</v>
      </c>
      <c r="I4603" s="1">
        <v>19.0</v>
      </c>
      <c r="J4603" s="3" t="str">
        <f>vlookup(I4603,Cats!$A:$B,2,false)</f>
        <v>X</v>
      </c>
    </row>
    <row r="4604">
      <c r="A4604" s="1">
        <v>127667.0</v>
      </c>
      <c r="B4604" s="1">
        <v>273.0</v>
      </c>
      <c r="C4604" s="2" t="s">
        <v>23</v>
      </c>
      <c r="D4604" s="1" t="s">
        <v>541</v>
      </c>
      <c r="E4604" s="1">
        <v>22.0</v>
      </c>
      <c r="F4604" s="1" t="str">
        <f>vlookup(E4604,Teams!$A:B,2,false)</f>
        <v>MSJ A</v>
      </c>
      <c r="G4604" s="1" t="b">
        <v>1</v>
      </c>
      <c r="H4604" s="1" t="b">
        <v>0</v>
      </c>
      <c r="I4604" s="1">
        <v>20.0</v>
      </c>
      <c r="J4604" s="3" t="str">
        <f>vlookup(I4604,Cats!$A:$B,2,false)</f>
        <v>M</v>
      </c>
    </row>
    <row r="4605">
      <c r="A4605" s="1">
        <v>127668.0</v>
      </c>
      <c r="B4605" s="1">
        <v>273.0</v>
      </c>
      <c r="C4605" s="2" t="s">
        <v>23</v>
      </c>
      <c r="D4605" s="1" t="s">
        <v>612</v>
      </c>
      <c r="E4605" s="1">
        <v>36.0</v>
      </c>
      <c r="F4605" s="1" t="str">
        <f>vlookup(E4605,Teams!$A:B,2,false)</f>
        <v>Tesla STEM A</v>
      </c>
      <c r="G4605" s="1" t="b">
        <v>0</v>
      </c>
      <c r="H4605" s="1" t="b">
        <v>0</v>
      </c>
      <c r="I4605" s="1">
        <v>20.0</v>
      </c>
      <c r="J4605" s="3" t="str">
        <f>vlookup(I4605,Cats!$A:$B,2,false)</f>
        <v>M</v>
      </c>
    </row>
    <row r="4606">
      <c r="A4606" s="1">
        <v>127669.0</v>
      </c>
      <c r="B4606" s="1">
        <v>273.0</v>
      </c>
      <c r="C4606" s="2" t="s">
        <v>78</v>
      </c>
      <c r="D4606" s="1" t="s">
        <v>572</v>
      </c>
      <c r="E4606" s="1">
        <v>22.0</v>
      </c>
      <c r="F4606" s="1" t="str">
        <f>vlookup(E4606,Teams!$A:B,2,false)</f>
        <v>MSJ A</v>
      </c>
      <c r="G4606" s="1" t="b">
        <v>1</v>
      </c>
      <c r="H4606" s="1" t="b">
        <v>0</v>
      </c>
      <c r="I4606" s="1">
        <v>21.0</v>
      </c>
      <c r="J4606" s="3" t="str">
        <f>vlookup(I4606,Cats!$A:$B,2,false)</f>
        <v>C</v>
      </c>
    </row>
    <row r="4607">
      <c r="A4607" s="1">
        <v>127670.0</v>
      </c>
      <c r="B4607" s="1">
        <v>273.0</v>
      </c>
      <c r="C4607" s="2" t="s">
        <v>23</v>
      </c>
      <c r="D4607" s="1"/>
      <c r="E4607" s="1">
        <v>36.0</v>
      </c>
      <c r="F4607" s="1" t="str">
        <f>vlookup(E4607,Teams!$A:B,2,false)</f>
        <v>Tesla STEM A</v>
      </c>
      <c r="G4607" s="1" t="b">
        <v>0</v>
      </c>
      <c r="H4607" s="1" t="b">
        <v>1</v>
      </c>
      <c r="I4607" s="1">
        <v>21.0</v>
      </c>
      <c r="J4607" s="3" t="str">
        <f>vlookup(I4607,Cats!$A:$B,2,false)</f>
        <v>C</v>
      </c>
    </row>
    <row r="4608">
      <c r="A4608" s="1">
        <v>127671.0</v>
      </c>
      <c r="B4608" s="1">
        <v>273.0</v>
      </c>
      <c r="C4608" s="2" t="s">
        <v>34</v>
      </c>
      <c r="D4608" s="1" t="s">
        <v>541</v>
      </c>
      <c r="E4608" s="1">
        <v>22.0</v>
      </c>
      <c r="F4608" s="1" t="str">
        <f>vlookup(E4608,Teams!$A:B,2,false)</f>
        <v>MSJ A</v>
      </c>
      <c r="G4608" s="1" t="b">
        <v>1</v>
      </c>
      <c r="H4608" s="1" t="b">
        <v>0</v>
      </c>
      <c r="I4608" s="1">
        <v>22.0</v>
      </c>
      <c r="J4608" s="3" t="str">
        <f>vlookup(I4608,Cats!$A:$B,2,false)</f>
        <v>E</v>
      </c>
    </row>
    <row r="4609">
      <c r="A4609" s="1">
        <v>127672.0</v>
      </c>
      <c r="B4609" s="1">
        <v>273.0</v>
      </c>
      <c r="C4609" s="2" t="s">
        <v>23</v>
      </c>
      <c r="D4609" s="1"/>
      <c r="E4609" s="1">
        <v>36.0</v>
      </c>
      <c r="F4609" s="1" t="str">
        <f>vlookup(E4609,Teams!$A:B,2,false)</f>
        <v>Tesla STEM A</v>
      </c>
      <c r="G4609" s="1" t="b">
        <v>0</v>
      </c>
      <c r="H4609" s="1" t="b">
        <v>1</v>
      </c>
      <c r="I4609" s="1">
        <v>22.0</v>
      </c>
      <c r="J4609" s="3" t="str">
        <f>vlookup(I4609,Cats!$A:$B,2,false)</f>
        <v>E</v>
      </c>
    </row>
    <row r="4610">
      <c r="A4610" s="1">
        <v>127673.0</v>
      </c>
      <c r="B4610" s="1">
        <v>273.0</v>
      </c>
      <c r="C4610" s="2" t="s">
        <v>23</v>
      </c>
      <c r="D4610" s="1" t="s">
        <v>539</v>
      </c>
      <c r="E4610" s="1">
        <v>22.0</v>
      </c>
      <c r="F4610" s="1" t="str">
        <f>vlookup(E4610,Teams!$A:B,2,false)</f>
        <v>MSJ A</v>
      </c>
      <c r="G4610" s="1" t="b">
        <v>1</v>
      </c>
      <c r="H4610" s="1" t="b">
        <v>0</v>
      </c>
      <c r="I4610" s="1">
        <v>23.0</v>
      </c>
      <c r="J4610" s="3" t="str">
        <f>vlookup(I4610,Cats!$A:$B,2,false)</f>
        <v>B</v>
      </c>
    </row>
    <row r="4611">
      <c r="A4611" s="1">
        <v>127674.0</v>
      </c>
      <c r="B4611" s="1">
        <v>273.0</v>
      </c>
      <c r="C4611" s="2" t="s">
        <v>23</v>
      </c>
      <c r="D4611" s="1" t="s">
        <v>649</v>
      </c>
      <c r="E4611" s="1">
        <v>36.0</v>
      </c>
      <c r="F4611" s="1" t="str">
        <f>vlookup(E4611,Teams!$A:B,2,false)</f>
        <v>Tesla STEM A</v>
      </c>
      <c r="G4611" s="1" t="b">
        <v>0</v>
      </c>
      <c r="H4611" s="1" t="b">
        <v>0</v>
      </c>
      <c r="I4611" s="1">
        <v>23.0</v>
      </c>
      <c r="J4611" s="3" t="str">
        <f>vlookup(I4611,Cats!$A:$B,2,false)</f>
        <v>B</v>
      </c>
    </row>
    <row r="4612">
      <c r="A4612" s="1">
        <v>127675.0</v>
      </c>
      <c r="B4612" s="1">
        <v>273.0</v>
      </c>
      <c r="C4612" s="2" t="s">
        <v>59</v>
      </c>
      <c r="D4612" s="1" t="s">
        <v>541</v>
      </c>
      <c r="E4612" s="1">
        <v>22.0</v>
      </c>
      <c r="F4612" s="1" t="str">
        <f>vlookup(E4612,Teams!$A:B,2,false)</f>
        <v>MSJ A</v>
      </c>
      <c r="G4612" s="1" t="b">
        <v>1</v>
      </c>
      <c r="H4612" s="1" t="b">
        <v>0</v>
      </c>
      <c r="I4612" s="1">
        <v>24.0</v>
      </c>
      <c r="J4612" s="3" t="str">
        <f>vlookup(I4612,Cats!$A:$B,2,false)</f>
        <v>P</v>
      </c>
    </row>
    <row r="4613">
      <c r="A4613" s="1">
        <v>127676.0</v>
      </c>
      <c r="B4613" s="1">
        <v>273.0</v>
      </c>
      <c r="C4613" s="2" t="s">
        <v>34</v>
      </c>
      <c r="D4613" s="1" t="s">
        <v>624</v>
      </c>
      <c r="E4613" s="1">
        <v>36.0</v>
      </c>
      <c r="F4613" s="1" t="str">
        <f>vlookup(E4613,Teams!$A:B,2,false)</f>
        <v>Tesla STEM A</v>
      </c>
      <c r="G4613" s="1" t="b">
        <v>0</v>
      </c>
      <c r="H4613" s="1" t="b">
        <v>0</v>
      </c>
      <c r="I4613" s="1">
        <v>24.0</v>
      </c>
      <c r="J4613" s="3" t="str">
        <f>vlookup(I4613,Cats!$A:$B,2,false)</f>
        <v>P</v>
      </c>
    </row>
    <row r="4614">
      <c r="A4614" s="1">
        <v>127677.0</v>
      </c>
      <c r="B4614" s="1">
        <v>274.0</v>
      </c>
      <c r="C4614" s="2" t="s">
        <v>23</v>
      </c>
      <c r="D4614" s="1" t="s">
        <v>764</v>
      </c>
      <c r="E4614" s="1">
        <v>24.0</v>
      </c>
      <c r="F4614" s="1" t="str">
        <f>vlookup(E4614,Teams!$A:B,2,false)</f>
        <v>NCSSM A</v>
      </c>
      <c r="G4614" s="1" t="b">
        <v>1</v>
      </c>
      <c r="H4614" s="1" t="b">
        <v>0</v>
      </c>
      <c r="I4614" s="1">
        <v>1.0</v>
      </c>
      <c r="J4614" s="3" t="str">
        <f>vlookup(I4614,Cats!$A:$B,2,false)</f>
        <v>X</v>
      </c>
    </row>
    <row r="4615">
      <c r="A4615" s="1">
        <v>127678.0</v>
      </c>
      <c r="B4615" s="1">
        <v>274.0</v>
      </c>
      <c r="C4615" s="2" t="s">
        <v>23</v>
      </c>
      <c r="D4615" s="1" t="s">
        <v>624</v>
      </c>
      <c r="E4615" s="1">
        <v>36.0</v>
      </c>
      <c r="F4615" s="1" t="str">
        <f>vlookup(E4615,Teams!$A:B,2,false)</f>
        <v>Tesla STEM A</v>
      </c>
      <c r="G4615" s="1" t="b">
        <v>0</v>
      </c>
      <c r="H4615" s="1" t="b">
        <v>0</v>
      </c>
      <c r="I4615" s="1">
        <v>1.0</v>
      </c>
      <c r="J4615" s="3" t="str">
        <f>vlookup(I4615,Cats!$A:$B,2,false)</f>
        <v>X</v>
      </c>
    </row>
    <row r="4616">
      <c r="A4616" s="1">
        <v>127679.0</v>
      </c>
      <c r="B4616" s="1">
        <v>274.0</v>
      </c>
      <c r="C4616" s="2" t="s">
        <v>78</v>
      </c>
      <c r="D4616" s="1" t="s">
        <v>702</v>
      </c>
      <c r="E4616" s="1">
        <v>24.0</v>
      </c>
      <c r="F4616" s="1" t="str">
        <f>vlookup(E4616,Teams!$A:B,2,false)</f>
        <v>NCSSM A</v>
      </c>
      <c r="G4616" s="1" t="b">
        <v>1</v>
      </c>
      <c r="H4616" s="1" t="b">
        <v>0</v>
      </c>
      <c r="I4616" s="1">
        <v>2.0</v>
      </c>
      <c r="J4616" s="3" t="str">
        <f>vlookup(I4616,Cats!$A:$B,2,false)</f>
        <v>M</v>
      </c>
    </row>
    <row r="4617">
      <c r="A4617" s="1">
        <v>127680.0</v>
      </c>
      <c r="B4617" s="1">
        <v>274.0</v>
      </c>
      <c r="C4617" s="2" t="s">
        <v>23</v>
      </c>
      <c r="D4617" s="1"/>
      <c r="E4617" s="1">
        <v>36.0</v>
      </c>
      <c r="F4617" s="1" t="str">
        <f>vlookup(E4617,Teams!$A:B,2,false)</f>
        <v>Tesla STEM A</v>
      </c>
      <c r="G4617" s="1" t="b">
        <v>0</v>
      </c>
      <c r="H4617" s="1" t="b">
        <v>1</v>
      </c>
      <c r="I4617" s="1">
        <v>2.0</v>
      </c>
      <c r="J4617" s="3" t="str">
        <f>vlookup(I4617,Cats!$A:$B,2,false)</f>
        <v>M</v>
      </c>
    </row>
    <row r="4618">
      <c r="A4618" s="1">
        <v>127681.0</v>
      </c>
      <c r="B4618" s="1">
        <v>274.0</v>
      </c>
      <c r="C4618" s="2" t="s">
        <v>23</v>
      </c>
      <c r="D4618" s="1"/>
      <c r="E4618" s="1">
        <v>24.0</v>
      </c>
      <c r="F4618" s="1" t="str">
        <f>vlookup(E4618,Teams!$A:B,2,false)</f>
        <v>NCSSM A</v>
      </c>
      <c r="G4618" s="1" t="b">
        <v>1</v>
      </c>
      <c r="H4618" s="1" t="b">
        <v>1</v>
      </c>
      <c r="I4618" s="1">
        <v>3.0</v>
      </c>
      <c r="J4618" s="3" t="str">
        <f>vlookup(I4618,Cats!$A:$B,2,false)</f>
        <v>C</v>
      </c>
    </row>
    <row r="4619">
      <c r="A4619" s="1">
        <v>127682.0</v>
      </c>
      <c r="B4619" s="1">
        <v>274.0</v>
      </c>
      <c r="C4619" s="2" t="s">
        <v>34</v>
      </c>
      <c r="D4619" s="1" t="s">
        <v>658</v>
      </c>
      <c r="E4619" s="1">
        <v>36.0</v>
      </c>
      <c r="F4619" s="1" t="str">
        <f>vlookup(E4619,Teams!$A:B,2,false)</f>
        <v>Tesla STEM A</v>
      </c>
      <c r="G4619" s="1" t="b">
        <v>0</v>
      </c>
      <c r="H4619" s="1" t="b">
        <v>0</v>
      </c>
      <c r="I4619" s="1">
        <v>3.0</v>
      </c>
      <c r="J4619" s="3" t="str">
        <f>vlookup(I4619,Cats!$A:$B,2,false)</f>
        <v>C</v>
      </c>
    </row>
    <row r="4620">
      <c r="A4620" s="1">
        <v>127683.0</v>
      </c>
      <c r="B4620" s="1">
        <v>274.0</v>
      </c>
      <c r="C4620" s="2" t="s">
        <v>78</v>
      </c>
      <c r="D4620" s="1" t="s">
        <v>570</v>
      </c>
      <c r="E4620" s="1">
        <v>24.0</v>
      </c>
      <c r="F4620" s="1" t="str">
        <f>vlookup(E4620,Teams!$A:B,2,false)</f>
        <v>NCSSM A</v>
      </c>
      <c r="G4620" s="1" t="b">
        <v>1</v>
      </c>
      <c r="H4620" s="1" t="b">
        <v>0</v>
      </c>
      <c r="I4620" s="1">
        <v>4.0</v>
      </c>
      <c r="J4620" s="3" t="str">
        <f>vlookup(I4620,Cats!$A:$B,2,false)</f>
        <v>E</v>
      </c>
    </row>
    <row r="4621">
      <c r="A4621" s="1">
        <v>127684.0</v>
      </c>
      <c r="B4621" s="1">
        <v>274.0</v>
      </c>
      <c r="C4621" s="2" t="s">
        <v>23</v>
      </c>
      <c r="D4621" s="1"/>
      <c r="E4621" s="1">
        <v>36.0</v>
      </c>
      <c r="F4621" s="1" t="str">
        <f>vlookup(E4621,Teams!$A:B,2,false)</f>
        <v>Tesla STEM A</v>
      </c>
      <c r="G4621" s="1" t="b">
        <v>0</v>
      </c>
      <c r="H4621" s="1" t="b">
        <v>1</v>
      </c>
      <c r="I4621" s="1">
        <v>4.0</v>
      </c>
      <c r="J4621" s="3" t="str">
        <f>vlookup(I4621,Cats!$A:$B,2,false)</f>
        <v>E</v>
      </c>
    </row>
    <row r="4622">
      <c r="A4622" s="1">
        <v>127685.0</v>
      </c>
      <c r="B4622" s="1">
        <v>274.0</v>
      </c>
      <c r="C4622" s="2" t="s">
        <v>23</v>
      </c>
      <c r="D4622" s="1" t="s">
        <v>570</v>
      </c>
      <c r="E4622" s="1">
        <v>24.0</v>
      </c>
      <c r="F4622" s="1" t="str">
        <f>vlookup(E4622,Teams!$A:B,2,false)</f>
        <v>NCSSM A</v>
      </c>
      <c r="G4622" s="1" t="b">
        <v>1</v>
      </c>
      <c r="H4622" s="1" t="b">
        <v>0</v>
      </c>
      <c r="I4622" s="1">
        <v>5.0</v>
      </c>
      <c r="J4622" s="3" t="str">
        <f>vlookup(I4622,Cats!$A:$B,2,false)</f>
        <v>B</v>
      </c>
    </row>
    <row r="4623">
      <c r="A4623" s="1">
        <v>127686.0</v>
      </c>
      <c r="B4623" s="1">
        <v>274.0</v>
      </c>
      <c r="C4623" s="2" t="s">
        <v>59</v>
      </c>
      <c r="D4623" s="1" t="s">
        <v>624</v>
      </c>
      <c r="E4623" s="1">
        <v>36.0</v>
      </c>
      <c r="F4623" s="1" t="str">
        <f>vlookup(E4623,Teams!$A:B,2,false)</f>
        <v>Tesla STEM A</v>
      </c>
      <c r="G4623" s="1" t="b">
        <v>0</v>
      </c>
      <c r="H4623" s="1" t="b">
        <v>0</v>
      </c>
      <c r="I4623" s="1">
        <v>5.0</v>
      </c>
      <c r="J4623" s="3" t="str">
        <f>vlookup(I4623,Cats!$A:$B,2,false)</f>
        <v>B</v>
      </c>
    </row>
    <row r="4624">
      <c r="A4624" s="1">
        <v>127687.0</v>
      </c>
      <c r="B4624" s="1">
        <v>274.0</v>
      </c>
      <c r="C4624" s="2" t="s">
        <v>34</v>
      </c>
      <c r="D4624" s="1" t="s">
        <v>684</v>
      </c>
      <c r="E4624" s="1">
        <v>24.0</v>
      </c>
      <c r="F4624" s="1" t="str">
        <f>vlookup(E4624,Teams!$A:B,2,false)</f>
        <v>NCSSM A</v>
      </c>
      <c r="G4624" s="1" t="b">
        <v>1</v>
      </c>
      <c r="H4624" s="1" t="b">
        <v>0</v>
      </c>
      <c r="I4624" s="1">
        <v>6.0</v>
      </c>
      <c r="J4624" s="3" t="str">
        <f>vlookup(I4624,Cats!$A:$B,2,false)</f>
        <v>P</v>
      </c>
    </row>
    <row r="4625">
      <c r="A4625" s="1">
        <v>127688.0</v>
      </c>
      <c r="B4625" s="1">
        <v>274.0</v>
      </c>
      <c r="C4625" s="2" t="s">
        <v>23</v>
      </c>
      <c r="D4625" s="1"/>
      <c r="E4625" s="1">
        <v>36.0</v>
      </c>
      <c r="F4625" s="1" t="str">
        <f>vlookup(E4625,Teams!$A:B,2,false)</f>
        <v>Tesla STEM A</v>
      </c>
      <c r="G4625" s="1" t="b">
        <v>0</v>
      </c>
      <c r="H4625" s="1" t="b">
        <v>1</v>
      </c>
      <c r="I4625" s="1">
        <v>6.0</v>
      </c>
      <c r="J4625" s="3" t="str">
        <f>vlookup(I4625,Cats!$A:$B,2,false)</f>
        <v>P</v>
      </c>
    </row>
    <row r="4626">
      <c r="A4626" s="1">
        <v>127689.0</v>
      </c>
      <c r="B4626" s="1">
        <v>274.0</v>
      </c>
      <c r="C4626" s="2" t="s">
        <v>34</v>
      </c>
      <c r="D4626" s="1" t="s">
        <v>570</v>
      </c>
      <c r="E4626" s="1">
        <v>24.0</v>
      </c>
      <c r="F4626" s="1" t="str">
        <f>vlookup(E4626,Teams!$A:B,2,false)</f>
        <v>NCSSM A</v>
      </c>
      <c r="G4626" s="1" t="b">
        <v>1</v>
      </c>
      <c r="H4626" s="1" t="b">
        <v>0</v>
      </c>
      <c r="I4626" s="1">
        <v>7.0</v>
      </c>
      <c r="J4626" s="3" t="str">
        <f>vlookup(I4626,Cats!$A:$B,2,false)</f>
        <v>X</v>
      </c>
    </row>
    <row r="4627">
      <c r="A4627" s="1">
        <v>127690.0</v>
      </c>
      <c r="B4627" s="1">
        <v>274.0</v>
      </c>
      <c r="C4627" s="2" t="s">
        <v>23</v>
      </c>
      <c r="D4627" s="1"/>
      <c r="E4627" s="1">
        <v>36.0</v>
      </c>
      <c r="F4627" s="1" t="str">
        <f>vlookup(E4627,Teams!$A:B,2,false)</f>
        <v>Tesla STEM A</v>
      </c>
      <c r="G4627" s="1" t="b">
        <v>0</v>
      </c>
      <c r="H4627" s="1" t="b">
        <v>1</v>
      </c>
      <c r="I4627" s="1">
        <v>7.0</v>
      </c>
      <c r="J4627" s="3" t="str">
        <f>vlookup(I4627,Cats!$A:$B,2,false)</f>
        <v>X</v>
      </c>
    </row>
    <row r="4628">
      <c r="A4628" s="1">
        <v>127691.0</v>
      </c>
      <c r="B4628" s="1">
        <v>274.0</v>
      </c>
      <c r="C4628" s="2" t="s">
        <v>23</v>
      </c>
      <c r="D4628" s="1" t="s">
        <v>702</v>
      </c>
      <c r="E4628" s="1">
        <v>24.0</v>
      </c>
      <c r="F4628" s="1" t="str">
        <f>vlookup(E4628,Teams!$A:B,2,false)</f>
        <v>NCSSM A</v>
      </c>
      <c r="G4628" s="1" t="b">
        <v>1</v>
      </c>
      <c r="H4628" s="1" t="b">
        <v>0</v>
      </c>
      <c r="I4628" s="1">
        <v>8.0</v>
      </c>
      <c r="J4628" s="3" t="str">
        <f>vlookup(I4628,Cats!$A:$B,2,false)</f>
        <v>M</v>
      </c>
    </row>
    <row r="4629">
      <c r="A4629" s="1">
        <v>127692.0</v>
      </c>
      <c r="B4629" s="1">
        <v>274.0</v>
      </c>
      <c r="C4629" s="2" t="s">
        <v>23</v>
      </c>
      <c r="D4629" s="1" t="s">
        <v>658</v>
      </c>
      <c r="E4629" s="1">
        <v>36.0</v>
      </c>
      <c r="F4629" s="1" t="str">
        <f>vlookup(E4629,Teams!$A:B,2,false)</f>
        <v>Tesla STEM A</v>
      </c>
      <c r="G4629" s="1" t="b">
        <v>0</v>
      </c>
      <c r="H4629" s="1" t="b">
        <v>0</v>
      </c>
      <c r="I4629" s="1">
        <v>8.0</v>
      </c>
      <c r="J4629" s="3" t="str">
        <f>vlookup(I4629,Cats!$A:$B,2,false)</f>
        <v>M</v>
      </c>
    </row>
    <row r="4630">
      <c r="A4630" s="1">
        <v>127693.0</v>
      </c>
      <c r="B4630" s="1">
        <v>274.0</v>
      </c>
      <c r="C4630" s="2" t="s">
        <v>23</v>
      </c>
      <c r="D4630" s="1"/>
      <c r="E4630" s="1">
        <v>24.0</v>
      </c>
      <c r="F4630" s="1" t="str">
        <f>vlookup(E4630,Teams!$A:B,2,false)</f>
        <v>NCSSM A</v>
      </c>
      <c r="G4630" s="1" t="b">
        <v>1</v>
      </c>
      <c r="H4630" s="1" t="b">
        <v>1</v>
      </c>
      <c r="I4630" s="1">
        <v>9.0</v>
      </c>
      <c r="J4630" s="3" t="str">
        <f>vlookup(I4630,Cats!$A:$B,2,false)</f>
        <v>C</v>
      </c>
    </row>
    <row r="4631">
      <c r="A4631" s="1">
        <v>127694.0</v>
      </c>
      <c r="B4631" s="1">
        <v>274.0</v>
      </c>
      <c r="C4631" s="2" t="s">
        <v>34</v>
      </c>
      <c r="D4631" s="1" t="s">
        <v>624</v>
      </c>
      <c r="E4631" s="1">
        <v>36.0</v>
      </c>
      <c r="F4631" s="1" t="str">
        <f>vlookup(E4631,Teams!$A:B,2,false)</f>
        <v>Tesla STEM A</v>
      </c>
      <c r="G4631" s="1" t="b">
        <v>0</v>
      </c>
      <c r="H4631" s="1" t="b">
        <v>0</v>
      </c>
      <c r="I4631" s="1">
        <v>9.0</v>
      </c>
      <c r="J4631" s="3" t="str">
        <f>vlookup(I4631,Cats!$A:$B,2,false)</f>
        <v>C</v>
      </c>
    </row>
    <row r="4632">
      <c r="A4632" s="1">
        <v>127695.0</v>
      </c>
      <c r="B4632" s="1">
        <v>274.0</v>
      </c>
      <c r="C4632" s="2" t="s">
        <v>23</v>
      </c>
      <c r="D4632" s="1"/>
      <c r="E4632" s="1">
        <v>24.0</v>
      </c>
      <c r="F4632" s="1" t="str">
        <f>vlookup(E4632,Teams!$A:B,2,false)</f>
        <v>NCSSM A</v>
      </c>
      <c r="G4632" s="1" t="b">
        <v>1</v>
      </c>
      <c r="H4632" s="1" t="b">
        <v>1</v>
      </c>
      <c r="I4632" s="1">
        <v>10.0</v>
      </c>
      <c r="J4632" s="3" t="str">
        <f>vlookup(I4632,Cats!$A:$B,2,false)</f>
        <v>E</v>
      </c>
    </row>
    <row r="4633">
      <c r="A4633" s="1">
        <v>127696.0</v>
      </c>
      <c r="B4633" s="1">
        <v>274.0</v>
      </c>
      <c r="C4633" s="2" t="s">
        <v>78</v>
      </c>
      <c r="D4633" s="1" t="s">
        <v>612</v>
      </c>
      <c r="E4633" s="1">
        <v>36.0</v>
      </c>
      <c r="F4633" s="1" t="str">
        <f>vlookup(E4633,Teams!$A:B,2,false)</f>
        <v>Tesla STEM A</v>
      </c>
      <c r="G4633" s="1" t="b">
        <v>0</v>
      </c>
      <c r="H4633" s="1" t="b">
        <v>0</v>
      </c>
      <c r="I4633" s="1">
        <v>10.0</v>
      </c>
      <c r="J4633" s="3" t="str">
        <f>vlookup(I4633,Cats!$A:$B,2,false)</f>
        <v>E</v>
      </c>
    </row>
    <row r="4634">
      <c r="A4634" s="1">
        <v>127697.0</v>
      </c>
      <c r="B4634" s="1">
        <v>274.0</v>
      </c>
      <c r="C4634" s="2" t="s">
        <v>23</v>
      </c>
      <c r="D4634" s="1"/>
      <c r="E4634" s="1">
        <v>24.0</v>
      </c>
      <c r="F4634" s="1" t="str">
        <f>vlookup(E4634,Teams!$A:B,2,false)</f>
        <v>NCSSM A</v>
      </c>
      <c r="G4634" s="1" t="b">
        <v>1</v>
      </c>
      <c r="H4634" s="1" t="b">
        <v>1</v>
      </c>
      <c r="I4634" s="1">
        <v>11.0</v>
      </c>
      <c r="J4634" s="3" t="str">
        <f>vlookup(I4634,Cats!$A:$B,2,false)</f>
        <v>B</v>
      </c>
    </row>
    <row r="4635">
      <c r="A4635" s="1">
        <v>127698.0</v>
      </c>
      <c r="B4635" s="1">
        <v>274.0</v>
      </c>
      <c r="C4635" s="2" t="s">
        <v>78</v>
      </c>
      <c r="D4635" s="1" t="s">
        <v>649</v>
      </c>
      <c r="E4635" s="1">
        <v>36.0</v>
      </c>
      <c r="F4635" s="1" t="str">
        <f>vlookup(E4635,Teams!$A:B,2,false)</f>
        <v>Tesla STEM A</v>
      </c>
      <c r="G4635" s="1" t="b">
        <v>0</v>
      </c>
      <c r="H4635" s="1" t="b">
        <v>0</v>
      </c>
      <c r="I4635" s="1">
        <v>11.0</v>
      </c>
      <c r="J4635" s="3" t="str">
        <f>vlookup(I4635,Cats!$A:$B,2,false)</f>
        <v>B</v>
      </c>
    </row>
    <row r="4636">
      <c r="A4636" s="1">
        <v>127699.0</v>
      </c>
      <c r="B4636" s="1">
        <v>274.0</v>
      </c>
      <c r="C4636" s="2" t="s">
        <v>23</v>
      </c>
      <c r="D4636" s="1"/>
      <c r="E4636" s="1">
        <v>24.0</v>
      </c>
      <c r="F4636" s="1" t="str">
        <f>vlookup(E4636,Teams!$A:B,2,false)</f>
        <v>NCSSM A</v>
      </c>
      <c r="G4636" s="1" t="b">
        <v>1</v>
      </c>
      <c r="H4636" s="1" t="b">
        <v>1</v>
      </c>
      <c r="I4636" s="1">
        <v>12.0</v>
      </c>
      <c r="J4636" s="3" t="str">
        <f>vlookup(I4636,Cats!$A:$B,2,false)</f>
        <v>P</v>
      </c>
    </row>
    <row r="4637">
      <c r="A4637" s="1">
        <v>127700.0</v>
      </c>
      <c r="B4637" s="1">
        <v>274.0</v>
      </c>
      <c r="C4637" s="2" t="s">
        <v>78</v>
      </c>
      <c r="D4637" s="1" t="s">
        <v>612</v>
      </c>
      <c r="E4637" s="1">
        <v>36.0</v>
      </c>
      <c r="F4637" s="1" t="str">
        <f>vlookup(E4637,Teams!$A:B,2,false)</f>
        <v>Tesla STEM A</v>
      </c>
      <c r="G4637" s="1" t="b">
        <v>0</v>
      </c>
      <c r="H4637" s="1" t="b">
        <v>0</v>
      </c>
      <c r="I4637" s="1">
        <v>12.0</v>
      </c>
      <c r="J4637" s="3" t="str">
        <f>vlookup(I4637,Cats!$A:$B,2,false)</f>
        <v>P</v>
      </c>
    </row>
    <row r="4638">
      <c r="A4638" s="1">
        <v>127701.0</v>
      </c>
      <c r="B4638" s="1">
        <v>274.0</v>
      </c>
      <c r="C4638" s="2" t="s">
        <v>23</v>
      </c>
      <c r="D4638" s="1" t="s">
        <v>570</v>
      </c>
      <c r="E4638" s="1">
        <v>24.0</v>
      </c>
      <c r="F4638" s="1" t="str">
        <f>vlookup(E4638,Teams!$A:B,2,false)</f>
        <v>NCSSM A</v>
      </c>
      <c r="G4638" s="1" t="b">
        <v>1</v>
      </c>
      <c r="H4638" s="1" t="b">
        <v>0</v>
      </c>
      <c r="I4638" s="1">
        <v>13.0</v>
      </c>
      <c r="J4638" s="3" t="str">
        <f>vlookup(I4638,Cats!$A:$B,2,false)</f>
        <v>X</v>
      </c>
    </row>
    <row r="4639">
      <c r="A4639" s="1">
        <v>127702.0</v>
      </c>
      <c r="B4639" s="1">
        <v>274.0</v>
      </c>
      <c r="C4639" s="2" t="s">
        <v>23</v>
      </c>
      <c r="D4639" s="1" t="s">
        <v>624</v>
      </c>
      <c r="E4639" s="1">
        <v>36.0</v>
      </c>
      <c r="F4639" s="1" t="str">
        <f>vlookup(E4639,Teams!$A:B,2,false)</f>
        <v>Tesla STEM A</v>
      </c>
      <c r="G4639" s="1" t="b">
        <v>0</v>
      </c>
      <c r="H4639" s="1" t="b">
        <v>0</v>
      </c>
      <c r="I4639" s="1">
        <v>13.0</v>
      </c>
      <c r="J4639" s="3" t="str">
        <f>vlookup(I4639,Cats!$A:$B,2,false)</f>
        <v>X</v>
      </c>
    </row>
    <row r="4640">
      <c r="A4640" s="1">
        <v>127703.0</v>
      </c>
      <c r="B4640" s="1">
        <v>274.0</v>
      </c>
      <c r="C4640" s="2" t="s">
        <v>23</v>
      </c>
      <c r="D4640" s="1"/>
      <c r="E4640" s="1">
        <v>24.0</v>
      </c>
      <c r="F4640" s="1" t="str">
        <f>vlookup(E4640,Teams!$A:B,2,false)</f>
        <v>NCSSM A</v>
      </c>
      <c r="G4640" s="1" t="b">
        <v>1</v>
      </c>
      <c r="H4640" s="1" t="b">
        <v>1</v>
      </c>
      <c r="I4640" s="1">
        <v>14.0</v>
      </c>
      <c r="J4640" s="3" t="str">
        <f>vlookup(I4640,Cats!$A:$B,2,false)</f>
        <v>M</v>
      </c>
    </row>
    <row r="4641">
      <c r="A4641" s="1">
        <v>127704.0</v>
      </c>
      <c r="B4641" s="1">
        <v>274.0</v>
      </c>
      <c r="C4641" s="2" t="s">
        <v>34</v>
      </c>
      <c r="D4641" s="1" t="s">
        <v>612</v>
      </c>
      <c r="E4641" s="1">
        <v>36.0</v>
      </c>
      <c r="F4641" s="1" t="str">
        <f>vlookup(E4641,Teams!$A:B,2,false)</f>
        <v>Tesla STEM A</v>
      </c>
      <c r="G4641" s="1" t="b">
        <v>0</v>
      </c>
      <c r="H4641" s="1" t="b">
        <v>0</v>
      </c>
      <c r="I4641" s="1">
        <v>14.0</v>
      </c>
      <c r="J4641" s="3" t="str">
        <f>vlookup(I4641,Cats!$A:$B,2,false)</f>
        <v>M</v>
      </c>
    </row>
    <row r="4642">
      <c r="A4642" s="1">
        <v>127705.0</v>
      </c>
      <c r="B4642" s="1">
        <v>274.0</v>
      </c>
      <c r="C4642" s="2" t="s">
        <v>23</v>
      </c>
      <c r="D4642" s="1"/>
      <c r="E4642" s="1">
        <v>24.0</v>
      </c>
      <c r="F4642" s="1" t="str">
        <f>vlookup(E4642,Teams!$A:B,2,false)</f>
        <v>NCSSM A</v>
      </c>
      <c r="G4642" s="1" t="b">
        <v>1</v>
      </c>
      <c r="H4642" s="1" t="b">
        <v>1</v>
      </c>
      <c r="I4642" s="1">
        <v>15.0</v>
      </c>
      <c r="J4642" s="3" t="str">
        <f>vlookup(I4642,Cats!$A:$B,2,false)</f>
        <v>C</v>
      </c>
    </row>
    <row r="4643">
      <c r="A4643" s="1">
        <v>127706.0</v>
      </c>
      <c r="B4643" s="1">
        <v>274.0</v>
      </c>
      <c r="C4643" s="2" t="s">
        <v>34</v>
      </c>
      <c r="D4643" s="1" t="s">
        <v>658</v>
      </c>
      <c r="E4643" s="1">
        <v>36.0</v>
      </c>
      <c r="F4643" s="1" t="str">
        <f>vlookup(E4643,Teams!$A:B,2,false)</f>
        <v>Tesla STEM A</v>
      </c>
      <c r="G4643" s="1" t="b">
        <v>0</v>
      </c>
      <c r="H4643" s="1" t="b">
        <v>0</v>
      </c>
      <c r="I4643" s="1">
        <v>15.0</v>
      </c>
      <c r="J4643" s="3" t="str">
        <f>vlookup(I4643,Cats!$A:$B,2,false)</f>
        <v>C</v>
      </c>
    </row>
    <row r="4644">
      <c r="A4644" s="1">
        <v>127707.0</v>
      </c>
      <c r="B4644" s="1">
        <v>274.0</v>
      </c>
      <c r="C4644" s="2" t="s">
        <v>23</v>
      </c>
      <c r="D4644" s="1"/>
      <c r="E4644" s="1">
        <v>24.0</v>
      </c>
      <c r="F4644" s="1" t="str">
        <f>vlookup(E4644,Teams!$A:B,2,false)</f>
        <v>NCSSM A</v>
      </c>
      <c r="G4644" s="1" t="b">
        <v>1</v>
      </c>
      <c r="H4644" s="1" t="b">
        <v>1</v>
      </c>
      <c r="I4644" s="1">
        <v>16.0</v>
      </c>
      <c r="J4644" s="3" t="str">
        <f>vlookup(I4644,Cats!$A:$B,2,false)</f>
        <v>E</v>
      </c>
    </row>
    <row r="4645">
      <c r="A4645" s="1">
        <v>127708.0</v>
      </c>
      <c r="B4645" s="1">
        <v>274.0</v>
      </c>
      <c r="C4645" s="2" t="s">
        <v>78</v>
      </c>
      <c r="D4645" s="1" t="s">
        <v>649</v>
      </c>
      <c r="E4645" s="1">
        <v>36.0</v>
      </c>
      <c r="F4645" s="1" t="str">
        <f>vlookup(E4645,Teams!$A:B,2,false)</f>
        <v>Tesla STEM A</v>
      </c>
      <c r="G4645" s="1" t="b">
        <v>0</v>
      </c>
      <c r="H4645" s="1" t="b">
        <v>0</v>
      </c>
      <c r="I4645" s="1">
        <v>16.0</v>
      </c>
      <c r="J4645" s="3" t="str">
        <f>vlookup(I4645,Cats!$A:$B,2,false)</f>
        <v>E</v>
      </c>
    </row>
    <row r="4646">
      <c r="A4646" s="1">
        <v>127709.0</v>
      </c>
      <c r="B4646" s="1">
        <v>274.0</v>
      </c>
      <c r="C4646" s="2" t="s">
        <v>78</v>
      </c>
      <c r="D4646" s="1" t="s">
        <v>570</v>
      </c>
      <c r="E4646" s="1">
        <v>24.0</v>
      </c>
      <c r="F4646" s="1" t="str">
        <f>vlookup(E4646,Teams!$A:B,2,false)</f>
        <v>NCSSM A</v>
      </c>
      <c r="G4646" s="1" t="b">
        <v>1</v>
      </c>
      <c r="H4646" s="1" t="b">
        <v>0</v>
      </c>
      <c r="I4646" s="1">
        <v>17.0</v>
      </c>
      <c r="J4646" s="3" t="str">
        <f>vlookup(I4646,Cats!$A:$B,2,false)</f>
        <v>B</v>
      </c>
    </row>
    <row r="4647">
      <c r="A4647" s="1">
        <v>127710.0</v>
      </c>
      <c r="B4647" s="1">
        <v>274.0</v>
      </c>
      <c r="C4647" s="2" t="s">
        <v>23</v>
      </c>
      <c r="D4647" s="1" t="s">
        <v>624</v>
      </c>
      <c r="E4647" s="1">
        <v>36.0</v>
      </c>
      <c r="F4647" s="1" t="str">
        <f>vlookup(E4647,Teams!$A:B,2,false)</f>
        <v>Tesla STEM A</v>
      </c>
      <c r="G4647" s="1" t="b">
        <v>0</v>
      </c>
      <c r="H4647" s="1" t="b">
        <v>0</v>
      </c>
      <c r="I4647" s="1">
        <v>17.0</v>
      </c>
      <c r="J4647" s="3" t="str">
        <f>vlookup(I4647,Cats!$A:$B,2,false)</f>
        <v>B</v>
      </c>
    </row>
    <row r="4648">
      <c r="A4648" s="1">
        <v>127711.0</v>
      </c>
      <c r="B4648" s="1">
        <v>274.0</v>
      </c>
      <c r="C4648" s="2" t="s">
        <v>78</v>
      </c>
      <c r="D4648" s="1" t="s">
        <v>723</v>
      </c>
      <c r="E4648" s="1">
        <v>24.0</v>
      </c>
      <c r="F4648" s="1" t="str">
        <f>vlookup(E4648,Teams!$A:B,2,false)</f>
        <v>NCSSM A</v>
      </c>
      <c r="G4648" s="1" t="b">
        <v>1</v>
      </c>
      <c r="H4648" s="1" t="b">
        <v>0</v>
      </c>
      <c r="I4648" s="1">
        <v>18.0</v>
      </c>
      <c r="J4648" s="3" t="str">
        <f>vlookup(I4648,Cats!$A:$B,2,false)</f>
        <v>P</v>
      </c>
    </row>
    <row r="4649">
      <c r="A4649" s="1">
        <v>127712.0</v>
      </c>
      <c r="B4649" s="1">
        <v>274.0</v>
      </c>
      <c r="C4649" s="2" t="s">
        <v>23</v>
      </c>
      <c r="D4649" s="1"/>
      <c r="E4649" s="1">
        <v>36.0</v>
      </c>
      <c r="F4649" s="1" t="str">
        <f>vlookup(E4649,Teams!$A:B,2,false)</f>
        <v>Tesla STEM A</v>
      </c>
      <c r="G4649" s="1" t="b">
        <v>0</v>
      </c>
      <c r="H4649" s="1" t="b">
        <v>1</v>
      </c>
      <c r="I4649" s="1">
        <v>18.0</v>
      </c>
      <c r="J4649" s="3" t="str">
        <f>vlookup(I4649,Cats!$A:$B,2,false)</f>
        <v>P</v>
      </c>
    </row>
    <row r="4650">
      <c r="A4650" s="1">
        <v>127713.0</v>
      </c>
      <c r="B4650" s="1">
        <v>274.0</v>
      </c>
      <c r="C4650" s="2" t="s">
        <v>23</v>
      </c>
      <c r="D4650" s="1"/>
      <c r="E4650" s="1">
        <v>24.0</v>
      </c>
      <c r="F4650" s="1" t="str">
        <f>vlookup(E4650,Teams!$A:B,2,false)</f>
        <v>NCSSM A</v>
      </c>
      <c r="G4650" s="1" t="b">
        <v>1</v>
      </c>
      <c r="H4650" s="1" t="b">
        <v>1</v>
      </c>
      <c r="I4650" s="1">
        <v>19.0</v>
      </c>
      <c r="J4650" s="3" t="str">
        <f>vlookup(I4650,Cats!$A:$B,2,false)</f>
        <v>X</v>
      </c>
    </row>
    <row r="4651">
      <c r="A4651" s="1">
        <v>127714.0</v>
      </c>
      <c r="B4651" s="1">
        <v>274.0</v>
      </c>
      <c r="C4651" s="2" t="s">
        <v>34</v>
      </c>
      <c r="D4651" s="1" t="s">
        <v>649</v>
      </c>
      <c r="E4651" s="1">
        <v>36.0</v>
      </c>
      <c r="F4651" s="1" t="str">
        <f>vlookup(E4651,Teams!$A:B,2,false)</f>
        <v>Tesla STEM A</v>
      </c>
      <c r="G4651" s="1" t="b">
        <v>0</v>
      </c>
      <c r="H4651" s="1" t="b">
        <v>0</v>
      </c>
      <c r="I4651" s="1">
        <v>19.0</v>
      </c>
      <c r="J4651" s="3" t="str">
        <f>vlookup(I4651,Cats!$A:$B,2,false)</f>
        <v>X</v>
      </c>
    </row>
    <row r="4652">
      <c r="A4652" s="1">
        <v>127715.0</v>
      </c>
      <c r="B4652" s="1">
        <v>274.0</v>
      </c>
      <c r="C4652" s="2" t="s">
        <v>78</v>
      </c>
      <c r="D4652" s="1" t="s">
        <v>702</v>
      </c>
      <c r="E4652" s="1">
        <v>24.0</v>
      </c>
      <c r="F4652" s="1" t="str">
        <f>vlookup(E4652,Teams!$A:B,2,false)</f>
        <v>NCSSM A</v>
      </c>
      <c r="G4652" s="1" t="b">
        <v>1</v>
      </c>
      <c r="H4652" s="1" t="b">
        <v>0</v>
      </c>
      <c r="I4652" s="1">
        <v>20.0</v>
      </c>
      <c r="J4652" s="3" t="str">
        <f>vlookup(I4652,Cats!$A:$B,2,false)</f>
        <v>M</v>
      </c>
    </row>
    <row r="4653">
      <c r="A4653" s="1">
        <v>127716.0</v>
      </c>
      <c r="B4653" s="1">
        <v>274.0</v>
      </c>
      <c r="C4653" s="2" t="s">
        <v>23</v>
      </c>
      <c r="D4653" s="1"/>
      <c r="E4653" s="1">
        <v>36.0</v>
      </c>
      <c r="F4653" s="1" t="str">
        <f>vlookup(E4653,Teams!$A:B,2,false)</f>
        <v>Tesla STEM A</v>
      </c>
      <c r="G4653" s="1" t="b">
        <v>0</v>
      </c>
      <c r="H4653" s="1" t="b">
        <v>1</v>
      </c>
      <c r="I4653" s="1">
        <v>20.0</v>
      </c>
      <c r="J4653" s="3" t="str">
        <f>vlookup(I4653,Cats!$A:$B,2,false)</f>
        <v>M</v>
      </c>
    </row>
    <row r="4654">
      <c r="A4654" s="1">
        <v>127717.0</v>
      </c>
      <c r="B4654" s="1">
        <v>274.0</v>
      </c>
      <c r="C4654" s="2" t="s">
        <v>59</v>
      </c>
      <c r="D4654" s="1" t="s">
        <v>723</v>
      </c>
      <c r="E4654" s="1">
        <v>24.0</v>
      </c>
      <c r="F4654" s="1" t="str">
        <f>vlookup(E4654,Teams!$A:B,2,false)</f>
        <v>NCSSM A</v>
      </c>
      <c r="G4654" s="1" t="b">
        <v>1</v>
      </c>
      <c r="H4654" s="1" t="b">
        <v>0</v>
      </c>
      <c r="I4654" s="1">
        <v>21.0</v>
      </c>
      <c r="J4654" s="3" t="str">
        <f>vlookup(I4654,Cats!$A:$B,2,false)</f>
        <v>C</v>
      </c>
    </row>
    <row r="4655">
      <c r="A4655" s="1">
        <v>127718.0</v>
      </c>
      <c r="B4655" s="1">
        <v>274.0</v>
      </c>
      <c r="C4655" s="2" t="s">
        <v>34</v>
      </c>
      <c r="D4655" s="1" t="s">
        <v>658</v>
      </c>
      <c r="E4655" s="1">
        <v>36.0</v>
      </c>
      <c r="F4655" s="1" t="str">
        <f>vlookup(E4655,Teams!$A:B,2,false)</f>
        <v>Tesla STEM A</v>
      </c>
      <c r="G4655" s="1" t="b">
        <v>0</v>
      </c>
      <c r="H4655" s="1" t="b">
        <v>0</v>
      </c>
      <c r="I4655" s="1">
        <v>21.0</v>
      </c>
      <c r="J4655" s="3" t="str">
        <f>vlookup(I4655,Cats!$A:$B,2,false)</f>
        <v>C</v>
      </c>
    </row>
    <row r="4656">
      <c r="A4656" s="1">
        <v>127719.0</v>
      </c>
      <c r="B4656" s="1">
        <v>274.0</v>
      </c>
      <c r="C4656" s="2" t="s">
        <v>23</v>
      </c>
      <c r="D4656" s="1"/>
      <c r="E4656" s="1">
        <v>24.0</v>
      </c>
      <c r="F4656" s="1" t="str">
        <f>vlookup(E4656,Teams!$A:B,2,false)</f>
        <v>NCSSM A</v>
      </c>
      <c r="G4656" s="1" t="b">
        <v>1</v>
      </c>
      <c r="H4656" s="1" t="b">
        <v>1</v>
      </c>
      <c r="I4656" s="1">
        <v>22.0</v>
      </c>
      <c r="J4656" s="3" t="str">
        <f>vlookup(I4656,Cats!$A:$B,2,false)</f>
        <v>E</v>
      </c>
    </row>
    <row r="4657">
      <c r="A4657" s="1">
        <v>127720.0</v>
      </c>
      <c r="B4657" s="1">
        <v>274.0</v>
      </c>
      <c r="C4657" s="2" t="s">
        <v>78</v>
      </c>
      <c r="D4657" s="1" t="s">
        <v>649</v>
      </c>
      <c r="E4657" s="1">
        <v>36.0</v>
      </c>
      <c r="F4657" s="1" t="str">
        <f>vlookup(E4657,Teams!$A:B,2,false)</f>
        <v>Tesla STEM A</v>
      </c>
      <c r="G4657" s="1" t="b">
        <v>0</v>
      </c>
      <c r="H4657" s="1" t="b">
        <v>0</v>
      </c>
      <c r="I4657" s="1">
        <v>22.0</v>
      </c>
      <c r="J4657" s="3" t="str">
        <f>vlookup(I4657,Cats!$A:$B,2,false)</f>
        <v>E</v>
      </c>
    </row>
    <row r="4658">
      <c r="A4658" s="1">
        <v>127721.0</v>
      </c>
      <c r="B4658" s="1">
        <v>274.0</v>
      </c>
      <c r="C4658" s="2" t="s">
        <v>34</v>
      </c>
      <c r="D4658" s="1" t="s">
        <v>570</v>
      </c>
      <c r="E4658" s="1">
        <v>24.0</v>
      </c>
      <c r="F4658" s="1" t="str">
        <f>vlookup(E4658,Teams!$A:B,2,false)</f>
        <v>NCSSM A</v>
      </c>
      <c r="G4658" s="1" t="b">
        <v>1</v>
      </c>
      <c r="H4658" s="1" t="b">
        <v>0</v>
      </c>
      <c r="I4658" s="1">
        <v>23.0</v>
      </c>
      <c r="J4658" s="3" t="str">
        <f>vlookup(I4658,Cats!$A:$B,2,false)</f>
        <v>B</v>
      </c>
    </row>
    <row r="4659">
      <c r="A4659" s="1">
        <v>127722.0</v>
      </c>
      <c r="B4659" s="1">
        <v>274.0</v>
      </c>
      <c r="C4659" s="2" t="s">
        <v>23</v>
      </c>
      <c r="D4659" s="1" t="s">
        <v>624</v>
      </c>
      <c r="E4659" s="1">
        <v>36.0</v>
      </c>
      <c r="F4659" s="1" t="str">
        <f>vlookup(E4659,Teams!$A:B,2,false)</f>
        <v>Tesla STEM A</v>
      </c>
      <c r="G4659" s="1" t="b">
        <v>0</v>
      </c>
      <c r="H4659" s="1" t="b">
        <v>0</v>
      </c>
      <c r="I4659" s="1">
        <v>23.0</v>
      </c>
      <c r="J4659" s="3" t="str">
        <f>vlookup(I4659,Cats!$A:$B,2,false)</f>
        <v>B</v>
      </c>
    </row>
    <row r="4660">
      <c r="A4660" s="1">
        <v>127723.0</v>
      </c>
      <c r="B4660" s="1">
        <v>274.0</v>
      </c>
      <c r="C4660" s="2" t="s">
        <v>78</v>
      </c>
      <c r="D4660" s="1" t="s">
        <v>723</v>
      </c>
      <c r="E4660" s="1">
        <v>24.0</v>
      </c>
      <c r="F4660" s="1" t="str">
        <f>vlookup(E4660,Teams!$A:B,2,false)</f>
        <v>NCSSM A</v>
      </c>
      <c r="G4660" s="1" t="b">
        <v>1</v>
      </c>
      <c r="H4660" s="1" t="b">
        <v>0</v>
      </c>
      <c r="I4660" s="1">
        <v>24.0</v>
      </c>
      <c r="J4660" s="3" t="str">
        <f>vlookup(I4660,Cats!$A:$B,2,false)</f>
        <v>P</v>
      </c>
    </row>
    <row r="4661">
      <c r="A4661" s="1">
        <v>127724.0</v>
      </c>
      <c r="B4661" s="1">
        <v>274.0</v>
      </c>
      <c r="C4661" s="2" t="s">
        <v>23</v>
      </c>
      <c r="D4661" s="1" t="s">
        <v>624</v>
      </c>
      <c r="E4661" s="1">
        <v>36.0</v>
      </c>
      <c r="F4661" s="1" t="str">
        <f>vlookup(E4661,Teams!$A:B,2,false)</f>
        <v>Tesla STEM A</v>
      </c>
      <c r="G4661" s="1" t="b">
        <v>0</v>
      </c>
      <c r="H4661" s="1" t="b">
        <v>0</v>
      </c>
      <c r="I4661" s="1">
        <v>24.0</v>
      </c>
      <c r="J4661" s="3" t="str">
        <f>vlookup(I4661,Cats!$A:$B,2,false)</f>
        <v>P</v>
      </c>
    </row>
    <row r="4662">
      <c r="A4662" s="1">
        <v>127725.0</v>
      </c>
      <c r="B4662" s="1">
        <v>275.0</v>
      </c>
      <c r="C4662" s="2" t="s">
        <v>23</v>
      </c>
      <c r="D4662" s="1" t="s">
        <v>488</v>
      </c>
      <c r="E4662" s="1">
        <v>8.0</v>
      </c>
      <c r="F4662" s="1" t="str">
        <f>vlookup(E4662,Teams!$A:B,2,false)</f>
        <v>Enloe A</v>
      </c>
      <c r="G4662" s="1" t="b">
        <v>1</v>
      </c>
      <c r="H4662" s="1" t="b">
        <v>0</v>
      </c>
      <c r="I4662" s="1">
        <v>1.0</v>
      </c>
      <c r="J4662" s="3" t="str">
        <f>vlookup(I4662,Cats!$A:$B,2,false)</f>
        <v>X</v>
      </c>
    </row>
    <row r="4663">
      <c r="A4663" s="1">
        <v>127726.0</v>
      </c>
      <c r="B4663" s="1">
        <v>275.0</v>
      </c>
      <c r="C4663" s="2" t="s">
        <v>23</v>
      </c>
      <c r="D4663" s="1" t="s">
        <v>432</v>
      </c>
      <c r="E4663" s="1">
        <v>26.0</v>
      </c>
      <c r="F4663" s="1" t="str">
        <f>vlookup(E4663,Teams!$A:B,2,false)</f>
        <v>NoHo A</v>
      </c>
      <c r="G4663" s="1" t="b">
        <v>0</v>
      </c>
      <c r="H4663" s="1" t="b">
        <v>0</v>
      </c>
      <c r="I4663" s="1">
        <v>1.0</v>
      </c>
      <c r="J4663" s="3" t="str">
        <f>vlookup(I4663,Cats!$A:$B,2,false)</f>
        <v>X</v>
      </c>
    </row>
    <row r="4664">
      <c r="A4664" s="1">
        <v>127727.0</v>
      </c>
      <c r="B4664" s="1">
        <v>275.0</v>
      </c>
      <c r="C4664" s="2" t="s">
        <v>78</v>
      </c>
      <c r="D4664" s="1" t="s">
        <v>618</v>
      </c>
      <c r="E4664" s="1">
        <v>8.0</v>
      </c>
      <c r="F4664" s="1" t="str">
        <f>vlookup(E4664,Teams!$A:B,2,false)</f>
        <v>Enloe A</v>
      </c>
      <c r="G4664" s="1" t="b">
        <v>1</v>
      </c>
      <c r="H4664" s="1" t="b">
        <v>0</v>
      </c>
      <c r="I4664" s="1">
        <v>2.0</v>
      </c>
      <c r="J4664" s="3" t="str">
        <f>vlookup(I4664,Cats!$A:$B,2,false)</f>
        <v>M</v>
      </c>
    </row>
    <row r="4665">
      <c r="A4665" s="1">
        <v>127728.0</v>
      </c>
      <c r="B4665" s="1">
        <v>275.0</v>
      </c>
      <c r="C4665" s="2" t="s">
        <v>23</v>
      </c>
      <c r="D4665" s="1"/>
      <c r="E4665" s="1">
        <v>26.0</v>
      </c>
      <c r="F4665" s="1" t="str">
        <f>vlookup(E4665,Teams!$A:B,2,false)</f>
        <v>NoHo A</v>
      </c>
      <c r="G4665" s="1" t="b">
        <v>0</v>
      </c>
      <c r="H4665" s="1" t="b">
        <v>1</v>
      </c>
      <c r="I4665" s="1">
        <v>2.0</v>
      </c>
      <c r="J4665" s="3" t="str">
        <f>vlookup(I4665,Cats!$A:$B,2,false)</f>
        <v>M</v>
      </c>
    </row>
    <row r="4666">
      <c r="A4666" s="1">
        <v>127729.0</v>
      </c>
      <c r="B4666" s="1">
        <v>275.0</v>
      </c>
      <c r="C4666" s="2" t="s">
        <v>34</v>
      </c>
      <c r="D4666" s="1" t="s">
        <v>609</v>
      </c>
      <c r="E4666" s="1">
        <v>8.0</v>
      </c>
      <c r="F4666" s="1" t="str">
        <f>vlookup(E4666,Teams!$A:B,2,false)</f>
        <v>Enloe A</v>
      </c>
      <c r="G4666" s="1" t="b">
        <v>1</v>
      </c>
      <c r="H4666" s="1" t="b">
        <v>0</v>
      </c>
      <c r="I4666" s="1">
        <v>3.0</v>
      </c>
      <c r="J4666" s="3" t="str">
        <f>vlookup(I4666,Cats!$A:$B,2,false)</f>
        <v>C</v>
      </c>
    </row>
    <row r="4667">
      <c r="A4667" s="1">
        <v>127730.0</v>
      </c>
      <c r="B4667" s="1">
        <v>275.0</v>
      </c>
      <c r="C4667" s="2" t="s">
        <v>59</v>
      </c>
      <c r="D4667" s="1" t="s">
        <v>476</v>
      </c>
      <c r="E4667" s="1">
        <v>26.0</v>
      </c>
      <c r="F4667" s="1" t="str">
        <f>vlookup(E4667,Teams!$A:B,2,false)</f>
        <v>NoHo A</v>
      </c>
      <c r="G4667" s="1" t="b">
        <v>0</v>
      </c>
      <c r="H4667" s="1" t="b">
        <v>0</v>
      </c>
      <c r="I4667" s="1">
        <v>3.0</v>
      </c>
      <c r="J4667" s="3" t="str">
        <f>vlookup(I4667,Cats!$A:$B,2,false)</f>
        <v>C</v>
      </c>
    </row>
    <row r="4668">
      <c r="A4668" s="1">
        <v>127731.0</v>
      </c>
      <c r="B4668" s="1">
        <v>275.0</v>
      </c>
      <c r="C4668" s="2" t="s">
        <v>23</v>
      </c>
      <c r="D4668" s="1"/>
      <c r="E4668" s="1">
        <v>8.0</v>
      </c>
      <c r="F4668" s="1" t="str">
        <f>vlookup(E4668,Teams!$A:B,2,false)</f>
        <v>Enloe A</v>
      </c>
      <c r="G4668" s="1" t="b">
        <v>1</v>
      </c>
      <c r="H4668" s="1" t="b">
        <v>1</v>
      </c>
      <c r="I4668" s="1">
        <v>4.0</v>
      </c>
      <c r="J4668" s="3" t="str">
        <f>vlookup(I4668,Cats!$A:$B,2,false)</f>
        <v>E</v>
      </c>
    </row>
    <row r="4669">
      <c r="A4669" s="1">
        <v>127732.0</v>
      </c>
      <c r="B4669" s="1">
        <v>275.0</v>
      </c>
      <c r="C4669" s="2" t="s">
        <v>34</v>
      </c>
      <c r="D4669" s="1" t="s">
        <v>476</v>
      </c>
      <c r="E4669" s="1">
        <v>26.0</v>
      </c>
      <c r="F4669" s="1" t="str">
        <f>vlookup(E4669,Teams!$A:B,2,false)</f>
        <v>NoHo A</v>
      </c>
      <c r="G4669" s="1" t="b">
        <v>0</v>
      </c>
      <c r="H4669" s="1" t="b">
        <v>0</v>
      </c>
      <c r="I4669" s="1">
        <v>4.0</v>
      </c>
      <c r="J4669" s="3" t="str">
        <f>vlookup(I4669,Cats!$A:$B,2,false)</f>
        <v>E</v>
      </c>
    </row>
    <row r="4670">
      <c r="A4670" s="1">
        <v>127733.0</v>
      </c>
      <c r="B4670" s="1">
        <v>275.0</v>
      </c>
      <c r="C4670" s="2" t="s">
        <v>23</v>
      </c>
      <c r="D4670" s="1" t="s">
        <v>696</v>
      </c>
      <c r="E4670" s="1">
        <v>8.0</v>
      </c>
      <c r="F4670" s="1" t="str">
        <f>vlookup(E4670,Teams!$A:B,2,false)</f>
        <v>Enloe A</v>
      </c>
      <c r="G4670" s="1" t="b">
        <v>1</v>
      </c>
      <c r="H4670" s="1" t="b">
        <v>0</v>
      </c>
      <c r="I4670" s="1">
        <v>5.0</v>
      </c>
      <c r="J4670" s="3" t="str">
        <f>vlookup(I4670,Cats!$A:$B,2,false)</f>
        <v>B</v>
      </c>
    </row>
    <row r="4671">
      <c r="A4671" s="1">
        <v>127734.0</v>
      </c>
      <c r="B4671" s="1">
        <v>275.0</v>
      </c>
      <c r="C4671" s="2" t="s">
        <v>59</v>
      </c>
      <c r="D4671" s="1" t="s">
        <v>432</v>
      </c>
      <c r="E4671" s="1">
        <v>26.0</v>
      </c>
      <c r="F4671" s="1" t="str">
        <f>vlookup(E4671,Teams!$A:B,2,false)</f>
        <v>NoHo A</v>
      </c>
      <c r="G4671" s="1" t="b">
        <v>0</v>
      </c>
      <c r="H4671" s="1" t="b">
        <v>0</v>
      </c>
      <c r="I4671" s="1">
        <v>5.0</v>
      </c>
      <c r="J4671" s="3" t="str">
        <f>vlookup(I4671,Cats!$A:$B,2,false)</f>
        <v>B</v>
      </c>
    </row>
    <row r="4672">
      <c r="A4672" s="1">
        <v>127735.0</v>
      </c>
      <c r="B4672" s="1">
        <v>275.0</v>
      </c>
      <c r="C4672" s="2" t="s">
        <v>34</v>
      </c>
      <c r="D4672" s="1" t="s">
        <v>488</v>
      </c>
      <c r="E4672" s="1">
        <v>8.0</v>
      </c>
      <c r="F4672" s="1" t="str">
        <f>vlookup(E4672,Teams!$A:B,2,false)</f>
        <v>Enloe A</v>
      </c>
      <c r="G4672" s="1" t="b">
        <v>1</v>
      </c>
      <c r="H4672" s="1" t="b">
        <v>0</v>
      </c>
      <c r="I4672" s="1">
        <v>6.0</v>
      </c>
      <c r="J4672" s="3" t="str">
        <f>vlookup(I4672,Cats!$A:$B,2,false)</f>
        <v>P</v>
      </c>
    </row>
    <row r="4673">
      <c r="A4673" s="1">
        <v>127736.0</v>
      </c>
      <c r="B4673" s="1">
        <v>275.0</v>
      </c>
      <c r="C4673" s="2" t="s">
        <v>23</v>
      </c>
      <c r="D4673" s="1"/>
      <c r="E4673" s="1">
        <v>26.0</v>
      </c>
      <c r="F4673" s="1" t="str">
        <f>vlookup(E4673,Teams!$A:B,2,false)</f>
        <v>NoHo A</v>
      </c>
      <c r="G4673" s="1" t="b">
        <v>0</v>
      </c>
      <c r="H4673" s="1" t="b">
        <v>1</v>
      </c>
      <c r="I4673" s="1">
        <v>6.0</v>
      </c>
      <c r="J4673" s="3" t="str">
        <f>vlookup(I4673,Cats!$A:$B,2,false)</f>
        <v>P</v>
      </c>
    </row>
    <row r="4674">
      <c r="A4674" s="1">
        <v>127737.0</v>
      </c>
      <c r="B4674" s="1">
        <v>275.0</v>
      </c>
      <c r="C4674" s="2" t="s">
        <v>23</v>
      </c>
      <c r="D4674" s="1"/>
      <c r="E4674" s="1">
        <v>8.0</v>
      </c>
      <c r="F4674" s="1" t="str">
        <f>vlookup(E4674,Teams!$A:B,2,false)</f>
        <v>Enloe A</v>
      </c>
      <c r="G4674" s="1" t="b">
        <v>1</v>
      </c>
      <c r="H4674" s="1" t="b">
        <v>1</v>
      </c>
      <c r="I4674" s="1">
        <v>7.0</v>
      </c>
      <c r="J4674" s="3" t="str">
        <f>vlookup(I4674,Cats!$A:$B,2,false)</f>
        <v>X</v>
      </c>
    </row>
    <row r="4675">
      <c r="A4675" s="1">
        <v>127738.0</v>
      </c>
      <c r="B4675" s="1">
        <v>275.0</v>
      </c>
      <c r="C4675" s="2" t="s">
        <v>34</v>
      </c>
      <c r="D4675" s="1" t="s">
        <v>476</v>
      </c>
      <c r="E4675" s="1">
        <v>26.0</v>
      </c>
      <c r="F4675" s="1" t="str">
        <f>vlookup(E4675,Teams!$A:B,2,false)</f>
        <v>NoHo A</v>
      </c>
      <c r="G4675" s="1" t="b">
        <v>0</v>
      </c>
      <c r="H4675" s="1" t="b">
        <v>0</v>
      </c>
      <c r="I4675" s="1">
        <v>7.0</v>
      </c>
      <c r="J4675" s="3" t="str">
        <f>vlookup(I4675,Cats!$A:$B,2,false)</f>
        <v>X</v>
      </c>
    </row>
    <row r="4676">
      <c r="A4676" s="1">
        <v>127739.0</v>
      </c>
      <c r="B4676" s="1">
        <v>275.0</v>
      </c>
      <c r="C4676" s="2" t="s">
        <v>34</v>
      </c>
      <c r="D4676" s="1" t="s">
        <v>488</v>
      </c>
      <c r="E4676" s="1">
        <v>8.0</v>
      </c>
      <c r="F4676" s="1" t="str">
        <f>vlookup(E4676,Teams!$A:B,2,false)</f>
        <v>Enloe A</v>
      </c>
      <c r="G4676" s="1" t="b">
        <v>1</v>
      </c>
      <c r="H4676" s="1" t="b">
        <v>0</v>
      </c>
      <c r="I4676" s="1">
        <v>8.0</v>
      </c>
      <c r="J4676" s="3" t="str">
        <f>vlookup(I4676,Cats!$A:$B,2,false)</f>
        <v>M</v>
      </c>
    </row>
    <row r="4677">
      <c r="A4677" s="1">
        <v>127740.0</v>
      </c>
      <c r="B4677" s="1">
        <v>275.0</v>
      </c>
      <c r="C4677" s="2" t="s">
        <v>23</v>
      </c>
      <c r="D4677" s="1"/>
      <c r="E4677" s="1">
        <v>26.0</v>
      </c>
      <c r="F4677" s="1" t="str">
        <f>vlookup(E4677,Teams!$A:B,2,false)</f>
        <v>NoHo A</v>
      </c>
      <c r="G4677" s="1" t="b">
        <v>0</v>
      </c>
      <c r="H4677" s="1" t="b">
        <v>1</v>
      </c>
      <c r="I4677" s="1">
        <v>8.0</v>
      </c>
      <c r="J4677" s="3" t="str">
        <f>vlookup(I4677,Cats!$A:$B,2,false)</f>
        <v>M</v>
      </c>
    </row>
    <row r="4678">
      <c r="A4678" s="1">
        <v>127741.0</v>
      </c>
      <c r="B4678" s="1">
        <v>275.0</v>
      </c>
      <c r="C4678" s="2" t="s">
        <v>23</v>
      </c>
      <c r="D4678" s="1"/>
      <c r="E4678" s="1">
        <v>8.0</v>
      </c>
      <c r="F4678" s="1" t="str">
        <f>vlookup(E4678,Teams!$A:B,2,false)</f>
        <v>Enloe A</v>
      </c>
      <c r="G4678" s="1" t="b">
        <v>1</v>
      </c>
      <c r="H4678" s="1" t="b">
        <v>1</v>
      </c>
      <c r="I4678" s="1">
        <v>9.0</v>
      </c>
      <c r="J4678" s="3" t="str">
        <f>vlookup(I4678,Cats!$A:$B,2,false)</f>
        <v>C</v>
      </c>
    </row>
    <row r="4679">
      <c r="A4679" s="1">
        <v>127742.0</v>
      </c>
      <c r="B4679" s="1">
        <v>275.0</v>
      </c>
      <c r="C4679" s="2" t="s">
        <v>34</v>
      </c>
      <c r="D4679" s="1" t="s">
        <v>432</v>
      </c>
      <c r="E4679" s="1">
        <v>26.0</v>
      </c>
      <c r="F4679" s="1" t="str">
        <f>vlookup(E4679,Teams!$A:B,2,false)</f>
        <v>NoHo A</v>
      </c>
      <c r="G4679" s="1" t="b">
        <v>0</v>
      </c>
      <c r="H4679" s="1" t="b">
        <v>0</v>
      </c>
      <c r="I4679" s="1">
        <v>9.0</v>
      </c>
      <c r="J4679" s="3" t="str">
        <f>vlookup(I4679,Cats!$A:$B,2,false)</f>
        <v>C</v>
      </c>
    </row>
    <row r="4680">
      <c r="A4680" s="1">
        <v>127743.0</v>
      </c>
      <c r="B4680" s="1">
        <v>275.0</v>
      </c>
      <c r="C4680" s="2" t="s">
        <v>59</v>
      </c>
      <c r="D4680" s="1" t="s">
        <v>609</v>
      </c>
      <c r="E4680" s="1">
        <v>8.0</v>
      </c>
      <c r="F4680" s="1" t="str">
        <f>vlookup(E4680,Teams!$A:B,2,false)</f>
        <v>Enloe A</v>
      </c>
      <c r="G4680" s="1" t="b">
        <v>1</v>
      </c>
      <c r="H4680" s="1" t="b">
        <v>0</v>
      </c>
      <c r="I4680" s="1">
        <v>10.0</v>
      </c>
      <c r="J4680" s="3" t="str">
        <f>vlookup(I4680,Cats!$A:$B,2,false)</f>
        <v>E</v>
      </c>
    </row>
    <row r="4681">
      <c r="A4681" s="1">
        <v>127744.0</v>
      </c>
      <c r="B4681" s="1">
        <v>275.0</v>
      </c>
      <c r="C4681" s="2" t="s">
        <v>34</v>
      </c>
      <c r="D4681" s="1" t="s">
        <v>476</v>
      </c>
      <c r="E4681" s="1">
        <v>26.0</v>
      </c>
      <c r="F4681" s="1" t="str">
        <f>vlookup(E4681,Teams!$A:B,2,false)</f>
        <v>NoHo A</v>
      </c>
      <c r="G4681" s="1" t="b">
        <v>0</v>
      </c>
      <c r="H4681" s="1" t="b">
        <v>0</v>
      </c>
      <c r="I4681" s="1">
        <v>10.0</v>
      </c>
      <c r="J4681" s="3" t="str">
        <f>vlookup(I4681,Cats!$A:$B,2,false)</f>
        <v>E</v>
      </c>
    </row>
    <row r="4682">
      <c r="A4682" s="1">
        <v>127745.0</v>
      </c>
      <c r="B4682" s="1">
        <v>275.0</v>
      </c>
      <c r="C4682" s="2" t="s">
        <v>23</v>
      </c>
      <c r="D4682" s="1"/>
      <c r="E4682" s="1">
        <v>8.0</v>
      </c>
      <c r="F4682" s="1" t="str">
        <f>vlookup(E4682,Teams!$A:B,2,false)</f>
        <v>Enloe A</v>
      </c>
      <c r="G4682" s="1" t="b">
        <v>1</v>
      </c>
      <c r="H4682" s="1" t="b">
        <v>1</v>
      </c>
      <c r="I4682" s="1">
        <v>11.0</v>
      </c>
      <c r="J4682" s="3" t="str">
        <f>vlookup(I4682,Cats!$A:$B,2,false)</f>
        <v>B</v>
      </c>
    </row>
    <row r="4683">
      <c r="A4683" s="1">
        <v>127746.0</v>
      </c>
      <c r="B4683" s="1">
        <v>275.0</v>
      </c>
      <c r="C4683" s="2" t="s">
        <v>34</v>
      </c>
      <c r="D4683" s="1" t="s">
        <v>432</v>
      </c>
      <c r="E4683" s="1">
        <v>26.0</v>
      </c>
      <c r="F4683" s="1" t="str">
        <f>vlookup(E4683,Teams!$A:B,2,false)</f>
        <v>NoHo A</v>
      </c>
      <c r="G4683" s="1" t="b">
        <v>0</v>
      </c>
      <c r="H4683" s="1" t="b">
        <v>0</v>
      </c>
      <c r="I4683" s="1">
        <v>11.0</v>
      </c>
      <c r="J4683" s="3" t="str">
        <f>vlookup(I4683,Cats!$A:$B,2,false)</f>
        <v>B</v>
      </c>
    </row>
    <row r="4684">
      <c r="A4684" s="1">
        <v>127747.0</v>
      </c>
      <c r="B4684" s="1">
        <v>275.0</v>
      </c>
      <c r="C4684" s="2" t="s">
        <v>34</v>
      </c>
      <c r="D4684" s="1" t="s">
        <v>488</v>
      </c>
      <c r="E4684" s="1">
        <v>8.0</v>
      </c>
      <c r="F4684" s="1" t="str">
        <f>vlookup(E4684,Teams!$A:B,2,false)</f>
        <v>Enloe A</v>
      </c>
      <c r="G4684" s="1" t="b">
        <v>1</v>
      </c>
      <c r="H4684" s="1" t="b">
        <v>0</v>
      </c>
      <c r="I4684" s="1">
        <v>12.0</v>
      </c>
      <c r="J4684" s="3" t="str">
        <f>vlookup(I4684,Cats!$A:$B,2,false)</f>
        <v>P</v>
      </c>
    </row>
    <row r="4685">
      <c r="A4685" s="1">
        <v>127748.0</v>
      </c>
      <c r="B4685" s="1">
        <v>275.0</v>
      </c>
      <c r="C4685" s="2" t="s">
        <v>23</v>
      </c>
      <c r="D4685" s="1"/>
      <c r="E4685" s="1">
        <v>26.0</v>
      </c>
      <c r="F4685" s="1" t="str">
        <f>vlookup(E4685,Teams!$A:B,2,false)</f>
        <v>NoHo A</v>
      </c>
      <c r="G4685" s="1" t="b">
        <v>0</v>
      </c>
      <c r="H4685" s="1" t="b">
        <v>1</v>
      </c>
      <c r="I4685" s="1">
        <v>12.0</v>
      </c>
      <c r="J4685" s="3" t="str">
        <f>vlookup(I4685,Cats!$A:$B,2,false)</f>
        <v>P</v>
      </c>
    </row>
    <row r="4686">
      <c r="A4686" s="1">
        <v>127749.0</v>
      </c>
      <c r="B4686" s="1">
        <v>275.0</v>
      </c>
      <c r="C4686" s="2" t="s">
        <v>78</v>
      </c>
      <c r="D4686" s="1" t="s">
        <v>609</v>
      </c>
      <c r="E4686" s="1">
        <v>8.0</v>
      </c>
      <c r="F4686" s="1" t="str">
        <f>vlookup(E4686,Teams!$A:B,2,false)</f>
        <v>Enloe A</v>
      </c>
      <c r="G4686" s="1" t="b">
        <v>1</v>
      </c>
      <c r="H4686" s="1" t="b">
        <v>0</v>
      </c>
      <c r="I4686" s="1">
        <v>13.0</v>
      </c>
      <c r="J4686" s="3" t="str">
        <f>vlookup(I4686,Cats!$A:$B,2,false)</f>
        <v>X</v>
      </c>
    </row>
    <row r="4687">
      <c r="A4687" s="1">
        <v>127750.0</v>
      </c>
      <c r="B4687" s="1">
        <v>275.0</v>
      </c>
      <c r="C4687" s="2" t="s">
        <v>23</v>
      </c>
      <c r="D4687" s="1"/>
      <c r="E4687" s="1">
        <v>26.0</v>
      </c>
      <c r="F4687" s="1" t="str">
        <f>vlookup(E4687,Teams!$A:B,2,false)</f>
        <v>NoHo A</v>
      </c>
      <c r="G4687" s="1" t="b">
        <v>0</v>
      </c>
      <c r="H4687" s="1" t="b">
        <v>1</v>
      </c>
      <c r="I4687" s="1">
        <v>13.0</v>
      </c>
      <c r="J4687" s="3" t="str">
        <f>vlookup(I4687,Cats!$A:$B,2,false)</f>
        <v>X</v>
      </c>
    </row>
    <row r="4688">
      <c r="A4688" s="1">
        <v>127751.0</v>
      </c>
      <c r="B4688" s="1">
        <v>275.0</v>
      </c>
      <c r="C4688" s="2" t="s">
        <v>23</v>
      </c>
      <c r="D4688" s="1" t="s">
        <v>618</v>
      </c>
      <c r="E4688" s="1">
        <v>8.0</v>
      </c>
      <c r="F4688" s="1" t="str">
        <f>vlookup(E4688,Teams!$A:B,2,false)</f>
        <v>Enloe A</v>
      </c>
      <c r="G4688" s="1" t="b">
        <v>1</v>
      </c>
      <c r="H4688" s="1" t="b">
        <v>0</v>
      </c>
      <c r="I4688" s="1">
        <v>14.0</v>
      </c>
      <c r="J4688" s="3" t="str">
        <f>vlookup(I4688,Cats!$A:$B,2,false)</f>
        <v>M</v>
      </c>
    </row>
    <row r="4689">
      <c r="A4689" s="1">
        <v>127752.0</v>
      </c>
      <c r="B4689" s="1">
        <v>275.0</v>
      </c>
      <c r="C4689" s="2" t="s">
        <v>78</v>
      </c>
      <c r="D4689" s="1" t="s">
        <v>432</v>
      </c>
      <c r="E4689" s="1">
        <v>26.0</v>
      </c>
      <c r="F4689" s="1" t="str">
        <f>vlookup(E4689,Teams!$A:B,2,false)</f>
        <v>NoHo A</v>
      </c>
      <c r="G4689" s="1" t="b">
        <v>0</v>
      </c>
      <c r="H4689" s="1" t="b">
        <v>0</v>
      </c>
      <c r="I4689" s="1">
        <v>14.0</v>
      </c>
      <c r="J4689" s="3" t="str">
        <f>vlookup(I4689,Cats!$A:$B,2,false)</f>
        <v>M</v>
      </c>
    </row>
    <row r="4690">
      <c r="A4690" s="1">
        <v>127753.0</v>
      </c>
      <c r="B4690" s="1">
        <v>275.0</v>
      </c>
      <c r="C4690" s="2" t="s">
        <v>34</v>
      </c>
      <c r="D4690" s="1" t="s">
        <v>609</v>
      </c>
      <c r="E4690" s="1">
        <v>8.0</v>
      </c>
      <c r="F4690" s="1" t="str">
        <f>vlookup(E4690,Teams!$A:B,2,false)</f>
        <v>Enloe A</v>
      </c>
      <c r="G4690" s="1" t="b">
        <v>1</v>
      </c>
      <c r="H4690" s="1" t="b">
        <v>0</v>
      </c>
      <c r="I4690" s="1">
        <v>15.0</v>
      </c>
      <c r="J4690" s="3" t="str">
        <f>vlookup(I4690,Cats!$A:$B,2,false)</f>
        <v>C</v>
      </c>
    </row>
    <row r="4691">
      <c r="A4691" s="1">
        <v>127754.0</v>
      </c>
      <c r="B4691" s="1">
        <v>275.0</v>
      </c>
      <c r="C4691" s="2" t="s">
        <v>23</v>
      </c>
      <c r="D4691" s="1"/>
      <c r="E4691" s="1">
        <v>26.0</v>
      </c>
      <c r="F4691" s="1" t="str">
        <f>vlookup(E4691,Teams!$A:B,2,false)</f>
        <v>NoHo A</v>
      </c>
      <c r="G4691" s="1" t="b">
        <v>0</v>
      </c>
      <c r="H4691" s="1" t="b">
        <v>1</v>
      </c>
      <c r="I4691" s="1">
        <v>15.0</v>
      </c>
      <c r="J4691" s="3" t="str">
        <f>vlookup(I4691,Cats!$A:$B,2,false)</f>
        <v>C</v>
      </c>
    </row>
    <row r="4692">
      <c r="A4692" s="1">
        <v>127755.0</v>
      </c>
      <c r="B4692" s="1">
        <v>275.0</v>
      </c>
      <c r="C4692" s="2" t="s">
        <v>23</v>
      </c>
      <c r="D4692" s="1"/>
      <c r="E4692" s="1">
        <v>8.0</v>
      </c>
      <c r="F4692" s="1" t="str">
        <f>vlookup(E4692,Teams!$A:B,2,false)</f>
        <v>Enloe A</v>
      </c>
      <c r="G4692" s="1" t="b">
        <v>1</v>
      </c>
      <c r="H4692" s="1" t="b">
        <v>1</v>
      </c>
      <c r="I4692" s="1">
        <v>16.0</v>
      </c>
      <c r="J4692" s="3" t="str">
        <f>vlookup(I4692,Cats!$A:$B,2,false)</f>
        <v>E</v>
      </c>
    </row>
    <row r="4693">
      <c r="A4693" s="1">
        <v>127756.0</v>
      </c>
      <c r="B4693" s="1">
        <v>275.0</v>
      </c>
      <c r="C4693" s="2" t="s">
        <v>34</v>
      </c>
      <c r="D4693" s="1" t="s">
        <v>476</v>
      </c>
      <c r="E4693" s="1">
        <v>26.0</v>
      </c>
      <c r="F4693" s="1" t="str">
        <f>vlookup(E4693,Teams!$A:B,2,false)</f>
        <v>NoHo A</v>
      </c>
      <c r="G4693" s="1" t="b">
        <v>0</v>
      </c>
      <c r="H4693" s="1" t="b">
        <v>0</v>
      </c>
      <c r="I4693" s="1">
        <v>16.0</v>
      </c>
      <c r="J4693" s="3" t="str">
        <f>vlookup(I4693,Cats!$A:$B,2,false)</f>
        <v>E</v>
      </c>
    </row>
    <row r="4694">
      <c r="A4694" s="1">
        <v>127757.0</v>
      </c>
      <c r="B4694" s="1">
        <v>275.0</v>
      </c>
      <c r="C4694" s="2" t="s">
        <v>78</v>
      </c>
      <c r="D4694" s="1" t="s">
        <v>696</v>
      </c>
      <c r="E4694" s="1">
        <v>8.0</v>
      </c>
      <c r="F4694" s="1" t="str">
        <f>vlookup(E4694,Teams!$A:B,2,false)</f>
        <v>Enloe A</v>
      </c>
      <c r="G4694" s="1" t="b">
        <v>1</v>
      </c>
      <c r="H4694" s="1" t="b">
        <v>0</v>
      </c>
      <c r="I4694" s="1">
        <v>17.0</v>
      </c>
      <c r="J4694" s="3" t="str">
        <f>vlookup(I4694,Cats!$A:$B,2,false)</f>
        <v>B</v>
      </c>
    </row>
    <row r="4695">
      <c r="A4695" s="1">
        <v>127758.0</v>
      </c>
      <c r="B4695" s="1">
        <v>275.0</v>
      </c>
      <c r="C4695" s="2" t="s">
        <v>23</v>
      </c>
      <c r="D4695" s="1"/>
      <c r="E4695" s="1">
        <v>26.0</v>
      </c>
      <c r="F4695" s="1" t="str">
        <f>vlookup(E4695,Teams!$A:B,2,false)</f>
        <v>NoHo A</v>
      </c>
      <c r="G4695" s="1" t="b">
        <v>0</v>
      </c>
      <c r="H4695" s="1" t="b">
        <v>1</v>
      </c>
      <c r="I4695" s="1">
        <v>17.0</v>
      </c>
      <c r="J4695" s="3" t="str">
        <f>vlookup(I4695,Cats!$A:$B,2,false)</f>
        <v>B</v>
      </c>
    </row>
    <row r="4696">
      <c r="A4696" s="1">
        <v>127759.0</v>
      </c>
      <c r="B4696" s="1">
        <v>275.0</v>
      </c>
      <c r="C4696" s="2" t="s">
        <v>78</v>
      </c>
      <c r="D4696" s="1" t="s">
        <v>488</v>
      </c>
      <c r="E4696" s="1">
        <v>8.0</v>
      </c>
      <c r="F4696" s="1" t="str">
        <f>vlookup(E4696,Teams!$A:B,2,false)</f>
        <v>Enloe A</v>
      </c>
      <c r="G4696" s="1" t="b">
        <v>1</v>
      </c>
      <c r="H4696" s="1" t="b">
        <v>0</v>
      </c>
      <c r="I4696" s="1">
        <v>18.0</v>
      </c>
      <c r="J4696" s="3" t="str">
        <f>vlookup(I4696,Cats!$A:$B,2,false)</f>
        <v>P</v>
      </c>
    </row>
    <row r="4697">
      <c r="A4697" s="1">
        <v>127760.0</v>
      </c>
      <c r="B4697" s="1">
        <v>275.0</v>
      </c>
      <c r="C4697" s="2" t="s">
        <v>59</v>
      </c>
      <c r="D4697" s="1" t="s">
        <v>476</v>
      </c>
      <c r="E4697" s="1">
        <v>26.0</v>
      </c>
      <c r="F4697" s="1" t="str">
        <f>vlookup(E4697,Teams!$A:B,2,false)</f>
        <v>NoHo A</v>
      </c>
      <c r="G4697" s="1" t="b">
        <v>0</v>
      </c>
      <c r="H4697" s="1" t="b">
        <v>0</v>
      </c>
      <c r="I4697" s="1">
        <v>18.0</v>
      </c>
      <c r="J4697" s="3" t="str">
        <f>vlookup(I4697,Cats!$A:$B,2,false)</f>
        <v>P</v>
      </c>
    </row>
    <row r="4698">
      <c r="A4698" s="1">
        <v>127761.0</v>
      </c>
      <c r="B4698" s="1">
        <v>275.0</v>
      </c>
      <c r="C4698" s="2" t="s">
        <v>23</v>
      </c>
      <c r="D4698" s="1"/>
      <c r="E4698" s="1">
        <v>8.0</v>
      </c>
      <c r="F4698" s="1" t="str">
        <f>vlookup(E4698,Teams!$A:B,2,false)</f>
        <v>Enloe A</v>
      </c>
      <c r="G4698" s="1" t="b">
        <v>1</v>
      </c>
      <c r="H4698" s="1" t="b">
        <v>1</v>
      </c>
      <c r="I4698" s="1">
        <v>19.0</v>
      </c>
      <c r="J4698" s="3" t="str">
        <f>vlookup(I4698,Cats!$A:$B,2,false)</f>
        <v>X</v>
      </c>
    </row>
    <row r="4699">
      <c r="A4699" s="1">
        <v>127762.0</v>
      </c>
      <c r="B4699" s="1">
        <v>275.0</v>
      </c>
      <c r="C4699" s="2" t="s">
        <v>34</v>
      </c>
      <c r="D4699" s="1" t="s">
        <v>615</v>
      </c>
      <c r="E4699" s="1">
        <v>26.0</v>
      </c>
      <c r="F4699" s="1" t="str">
        <f>vlookup(E4699,Teams!$A:B,2,false)</f>
        <v>NoHo A</v>
      </c>
      <c r="G4699" s="1" t="b">
        <v>0</v>
      </c>
      <c r="H4699" s="1" t="b">
        <v>0</v>
      </c>
      <c r="I4699" s="1">
        <v>19.0</v>
      </c>
      <c r="J4699" s="3" t="str">
        <f>vlookup(I4699,Cats!$A:$B,2,false)</f>
        <v>X</v>
      </c>
    </row>
    <row r="4700">
      <c r="A4700" s="1">
        <v>127763.0</v>
      </c>
      <c r="B4700" s="1">
        <v>275.0</v>
      </c>
      <c r="C4700" s="2" t="s">
        <v>78</v>
      </c>
      <c r="D4700" s="1" t="s">
        <v>618</v>
      </c>
      <c r="E4700" s="1">
        <v>8.0</v>
      </c>
      <c r="F4700" s="1" t="str">
        <f>vlookup(E4700,Teams!$A:B,2,false)</f>
        <v>Enloe A</v>
      </c>
      <c r="G4700" s="1" t="b">
        <v>1</v>
      </c>
      <c r="H4700" s="1" t="b">
        <v>0</v>
      </c>
      <c r="I4700" s="1">
        <v>20.0</v>
      </c>
      <c r="J4700" s="3" t="str">
        <f>vlookup(I4700,Cats!$A:$B,2,false)</f>
        <v>M</v>
      </c>
    </row>
    <row r="4701">
      <c r="A4701" s="1">
        <v>127764.0</v>
      </c>
      <c r="B4701" s="1">
        <v>275.0</v>
      </c>
      <c r="C4701" s="2" t="s">
        <v>23</v>
      </c>
      <c r="D4701" s="1"/>
      <c r="E4701" s="1">
        <v>26.0</v>
      </c>
      <c r="F4701" s="1" t="str">
        <f>vlookup(E4701,Teams!$A:B,2,false)</f>
        <v>NoHo A</v>
      </c>
      <c r="G4701" s="1" t="b">
        <v>0</v>
      </c>
      <c r="H4701" s="1" t="b">
        <v>1</v>
      </c>
      <c r="I4701" s="1">
        <v>20.0</v>
      </c>
      <c r="J4701" s="3" t="str">
        <f>vlookup(I4701,Cats!$A:$B,2,false)</f>
        <v>M</v>
      </c>
    </row>
    <row r="4702">
      <c r="A4702" s="1">
        <v>127765.0</v>
      </c>
      <c r="B4702" s="1">
        <v>275.0</v>
      </c>
      <c r="C4702" s="2" t="s">
        <v>34</v>
      </c>
      <c r="D4702" s="1" t="s">
        <v>609</v>
      </c>
      <c r="E4702" s="1">
        <v>8.0</v>
      </c>
      <c r="F4702" s="1" t="str">
        <f>vlookup(E4702,Teams!$A:B,2,false)</f>
        <v>Enloe A</v>
      </c>
      <c r="G4702" s="1" t="b">
        <v>1</v>
      </c>
      <c r="H4702" s="1" t="b">
        <v>0</v>
      </c>
      <c r="I4702" s="1">
        <v>21.0</v>
      </c>
      <c r="J4702" s="3" t="str">
        <f>vlookup(I4702,Cats!$A:$B,2,false)</f>
        <v>C</v>
      </c>
    </row>
    <row r="4703">
      <c r="A4703" s="1">
        <v>127766.0</v>
      </c>
      <c r="B4703" s="1">
        <v>275.0</v>
      </c>
      <c r="C4703" s="2" t="s">
        <v>23</v>
      </c>
      <c r="D4703" s="1"/>
      <c r="E4703" s="1">
        <v>26.0</v>
      </c>
      <c r="F4703" s="1" t="str">
        <f>vlookup(E4703,Teams!$A:B,2,false)</f>
        <v>NoHo A</v>
      </c>
      <c r="G4703" s="1" t="b">
        <v>0</v>
      </c>
      <c r="H4703" s="1" t="b">
        <v>1</v>
      </c>
      <c r="I4703" s="1">
        <v>21.0</v>
      </c>
      <c r="J4703" s="3" t="str">
        <f>vlookup(I4703,Cats!$A:$B,2,false)</f>
        <v>C</v>
      </c>
    </row>
    <row r="4704">
      <c r="A4704" s="1">
        <v>127767.0</v>
      </c>
      <c r="B4704" s="1">
        <v>275.0</v>
      </c>
      <c r="C4704" s="2" t="s">
        <v>78</v>
      </c>
      <c r="D4704" s="1" t="s">
        <v>618</v>
      </c>
      <c r="E4704" s="1">
        <v>8.0</v>
      </c>
      <c r="F4704" s="1" t="str">
        <f>vlookup(E4704,Teams!$A:B,2,false)</f>
        <v>Enloe A</v>
      </c>
      <c r="G4704" s="1" t="b">
        <v>1</v>
      </c>
      <c r="H4704" s="1" t="b">
        <v>0</v>
      </c>
      <c r="I4704" s="1">
        <v>22.0</v>
      </c>
      <c r="J4704" s="3" t="str">
        <f>vlookup(I4704,Cats!$A:$B,2,false)</f>
        <v>E</v>
      </c>
    </row>
    <row r="4705">
      <c r="A4705" s="1">
        <v>127768.0</v>
      </c>
      <c r="B4705" s="1">
        <v>275.0</v>
      </c>
      <c r="C4705" s="2" t="s">
        <v>23</v>
      </c>
      <c r="D4705" s="1"/>
      <c r="E4705" s="1">
        <v>26.0</v>
      </c>
      <c r="F4705" s="1" t="str">
        <f>vlookup(E4705,Teams!$A:B,2,false)</f>
        <v>NoHo A</v>
      </c>
      <c r="G4705" s="1" t="b">
        <v>0</v>
      </c>
      <c r="H4705" s="1" t="b">
        <v>1</v>
      </c>
      <c r="I4705" s="1">
        <v>22.0</v>
      </c>
      <c r="J4705" s="3" t="str">
        <f>vlookup(I4705,Cats!$A:$B,2,false)</f>
        <v>E</v>
      </c>
    </row>
    <row r="4706">
      <c r="A4706" s="1">
        <v>127769.0</v>
      </c>
      <c r="B4706" s="1">
        <v>275.0</v>
      </c>
      <c r="C4706" s="2" t="s">
        <v>23</v>
      </c>
      <c r="D4706" s="1" t="s">
        <v>696</v>
      </c>
      <c r="E4706" s="1">
        <v>8.0</v>
      </c>
      <c r="F4706" s="1" t="str">
        <f>vlookup(E4706,Teams!$A:B,2,false)</f>
        <v>Enloe A</v>
      </c>
      <c r="G4706" s="1" t="b">
        <v>1</v>
      </c>
      <c r="H4706" s="1" t="b">
        <v>1</v>
      </c>
      <c r="I4706" s="1">
        <v>23.0</v>
      </c>
      <c r="J4706" s="3" t="str">
        <f>vlookup(I4706,Cats!$A:$B,2,false)</f>
        <v>B</v>
      </c>
    </row>
    <row r="4707">
      <c r="A4707" s="1">
        <v>127770.0</v>
      </c>
      <c r="B4707" s="1">
        <v>275.0</v>
      </c>
      <c r="C4707" s="2" t="s">
        <v>34</v>
      </c>
      <c r="D4707" s="1" t="s">
        <v>476</v>
      </c>
      <c r="E4707" s="1">
        <v>26.0</v>
      </c>
      <c r="F4707" s="1" t="str">
        <f>vlookup(E4707,Teams!$A:B,2,false)</f>
        <v>NoHo A</v>
      </c>
      <c r="G4707" s="1" t="b">
        <v>0</v>
      </c>
      <c r="H4707" s="1" t="b">
        <v>0</v>
      </c>
      <c r="I4707" s="1">
        <v>23.0</v>
      </c>
      <c r="J4707" s="3" t="str">
        <f>vlookup(I4707,Cats!$A:$B,2,false)</f>
        <v>B</v>
      </c>
    </row>
    <row r="4708">
      <c r="A4708" s="1">
        <v>127771.0</v>
      </c>
      <c r="B4708" s="1">
        <v>275.0</v>
      </c>
      <c r="C4708" s="2" t="s">
        <v>23</v>
      </c>
      <c r="D4708" s="1"/>
      <c r="E4708" s="1">
        <v>8.0</v>
      </c>
      <c r="F4708" s="1" t="str">
        <f>vlookup(E4708,Teams!$A:B,2,false)</f>
        <v>Enloe A</v>
      </c>
      <c r="G4708" s="1" t="b">
        <v>1</v>
      </c>
      <c r="H4708" s="1" t="b">
        <v>1</v>
      </c>
      <c r="I4708" s="1">
        <v>24.0</v>
      </c>
      <c r="J4708" s="3" t="str">
        <f>vlookup(I4708,Cats!$A:$B,2,false)</f>
        <v>P</v>
      </c>
    </row>
    <row r="4709">
      <c r="A4709" s="1">
        <v>127772.0</v>
      </c>
      <c r="B4709" s="1">
        <v>275.0</v>
      </c>
      <c r="C4709" s="2" t="s">
        <v>78</v>
      </c>
      <c r="D4709" s="1" t="s">
        <v>432</v>
      </c>
      <c r="E4709" s="1">
        <v>26.0</v>
      </c>
      <c r="F4709" s="1" t="str">
        <f>vlookup(E4709,Teams!$A:B,2,false)</f>
        <v>NoHo A</v>
      </c>
      <c r="G4709" s="1" t="b">
        <v>0</v>
      </c>
      <c r="H4709" s="1" t="b">
        <v>0</v>
      </c>
      <c r="I4709" s="1">
        <v>24.0</v>
      </c>
      <c r="J4709" s="3" t="str">
        <f>vlookup(I4709,Cats!$A:$B,2,false)</f>
        <v>P</v>
      </c>
    </row>
    <row r="4710">
      <c r="A4710" s="1">
        <v>127773.0</v>
      </c>
      <c r="B4710" s="1">
        <v>276.0</v>
      </c>
      <c r="C4710" s="2" t="s">
        <v>23</v>
      </c>
      <c r="D4710" s="1" t="s">
        <v>696</v>
      </c>
      <c r="E4710" s="1">
        <v>8.0</v>
      </c>
      <c r="F4710" s="1" t="str">
        <f>vlookup(E4710,Teams!$A:B,2,false)</f>
        <v>Enloe A</v>
      </c>
      <c r="G4710" s="1" t="b">
        <v>1</v>
      </c>
      <c r="H4710" s="1" t="b">
        <v>0</v>
      </c>
      <c r="I4710" s="1">
        <v>1.0</v>
      </c>
      <c r="J4710" s="3" t="str">
        <f>vlookup(I4710,Cats!$A:$B,2,false)</f>
        <v>X</v>
      </c>
    </row>
    <row r="4711">
      <c r="A4711" s="1">
        <v>127774.0</v>
      </c>
      <c r="B4711" s="1">
        <v>276.0</v>
      </c>
      <c r="C4711" s="2" t="s">
        <v>23</v>
      </c>
      <c r="D4711" s="1" t="s">
        <v>624</v>
      </c>
      <c r="E4711" s="1">
        <v>36.0</v>
      </c>
      <c r="F4711" s="1" t="str">
        <f>vlookup(E4711,Teams!$A:B,2,false)</f>
        <v>Tesla STEM A</v>
      </c>
      <c r="G4711" s="1" t="b">
        <v>0</v>
      </c>
      <c r="H4711" s="1" t="b">
        <v>0</v>
      </c>
      <c r="I4711" s="1">
        <v>1.0</v>
      </c>
      <c r="J4711" s="3" t="str">
        <f>vlookup(I4711,Cats!$A:$B,2,false)</f>
        <v>X</v>
      </c>
    </row>
    <row r="4712">
      <c r="A4712" s="1">
        <v>127775.0</v>
      </c>
      <c r="B4712" s="1">
        <v>276.0</v>
      </c>
      <c r="C4712" s="2" t="s">
        <v>78</v>
      </c>
      <c r="D4712" s="1" t="s">
        <v>618</v>
      </c>
      <c r="E4712" s="1">
        <v>8.0</v>
      </c>
      <c r="F4712" s="1" t="str">
        <f>vlookup(E4712,Teams!$A:B,2,false)</f>
        <v>Enloe A</v>
      </c>
      <c r="G4712" s="1" t="b">
        <v>1</v>
      </c>
      <c r="H4712" s="1" t="b">
        <v>0</v>
      </c>
      <c r="I4712" s="1">
        <v>2.0</v>
      </c>
      <c r="J4712" s="3" t="str">
        <f>vlookup(I4712,Cats!$A:$B,2,false)</f>
        <v>M</v>
      </c>
    </row>
    <row r="4713">
      <c r="A4713" s="1">
        <v>127776.0</v>
      </c>
      <c r="B4713" s="1">
        <v>276.0</v>
      </c>
      <c r="C4713" s="2" t="s">
        <v>23</v>
      </c>
      <c r="D4713" s="1"/>
      <c r="E4713" s="1">
        <v>36.0</v>
      </c>
      <c r="F4713" s="1" t="str">
        <f>vlookup(E4713,Teams!$A:B,2,false)</f>
        <v>Tesla STEM A</v>
      </c>
      <c r="G4713" s="1" t="b">
        <v>0</v>
      </c>
      <c r="H4713" s="1" t="b">
        <v>1</v>
      </c>
      <c r="I4713" s="1">
        <v>2.0</v>
      </c>
      <c r="J4713" s="3" t="str">
        <f>vlookup(I4713,Cats!$A:$B,2,false)</f>
        <v>M</v>
      </c>
    </row>
    <row r="4714">
      <c r="A4714" s="1">
        <v>127777.0</v>
      </c>
      <c r="B4714" s="1">
        <v>276.0</v>
      </c>
      <c r="C4714" s="2" t="s">
        <v>59</v>
      </c>
      <c r="D4714" s="1" t="s">
        <v>488</v>
      </c>
      <c r="E4714" s="1">
        <v>8.0</v>
      </c>
      <c r="F4714" s="1" t="str">
        <f>vlookup(E4714,Teams!$A:B,2,false)</f>
        <v>Enloe A</v>
      </c>
      <c r="G4714" s="1" t="b">
        <v>1</v>
      </c>
      <c r="H4714" s="1" t="b">
        <v>0</v>
      </c>
      <c r="I4714" s="1">
        <v>3.0</v>
      </c>
      <c r="J4714" s="3" t="str">
        <f>vlookup(I4714,Cats!$A:$B,2,false)</f>
        <v>C</v>
      </c>
    </row>
    <row r="4715">
      <c r="A4715" s="1">
        <v>127778.0</v>
      </c>
      <c r="B4715" s="1">
        <v>276.0</v>
      </c>
      <c r="C4715" s="2" t="s">
        <v>78</v>
      </c>
      <c r="D4715" s="1" t="s">
        <v>658</v>
      </c>
      <c r="E4715" s="1">
        <v>36.0</v>
      </c>
      <c r="F4715" s="1" t="str">
        <f>vlookup(E4715,Teams!$A:B,2,false)</f>
        <v>Tesla STEM A</v>
      </c>
      <c r="G4715" s="1" t="b">
        <v>0</v>
      </c>
      <c r="H4715" s="1" t="b">
        <v>0</v>
      </c>
      <c r="I4715" s="1">
        <v>3.0</v>
      </c>
      <c r="J4715" s="3" t="str">
        <f>vlookup(I4715,Cats!$A:$B,2,false)</f>
        <v>C</v>
      </c>
    </row>
    <row r="4716">
      <c r="A4716" s="1">
        <v>127779.0</v>
      </c>
      <c r="B4716" s="1">
        <v>276.0</v>
      </c>
      <c r="C4716" s="2" t="s">
        <v>78</v>
      </c>
      <c r="D4716" s="1" t="s">
        <v>609</v>
      </c>
      <c r="E4716" s="1">
        <v>8.0</v>
      </c>
      <c r="F4716" s="1" t="str">
        <f>vlookup(E4716,Teams!$A:B,2,false)</f>
        <v>Enloe A</v>
      </c>
      <c r="G4716" s="1" t="b">
        <v>1</v>
      </c>
      <c r="H4716" s="1" t="b">
        <v>0</v>
      </c>
      <c r="I4716" s="1">
        <v>4.0</v>
      </c>
      <c r="J4716" s="3" t="str">
        <f>vlookup(I4716,Cats!$A:$B,2,false)</f>
        <v>E</v>
      </c>
    </row>
    <row r="4717">
      <c r="A4717" s="1">
        <v>127780.0</v>
      </c>
      <c r="B4717" s="1">
        <v>276.0</v>
      </c>
      <c r="C4717" s="2" t="s">
        <v>23</v>
      </c>
      <c r="D4717" s="1"/>
      <c r="E4717" s="1">
        <v>36.0</v>
      </c>
      <c r="F4717" s="1" t="str">
        <f>vlookup(E4717,Teams!$A:B,2,false)</f>
        <v>Tesla STEM A</v>
      </c>
      <c r="G4717" s="1" t="b">
        <v>0</v>
      </c>
      <c r="H4717" s="1" t="b">
        <v>1</v>
      </c>
      <c r="I4717" s="1">
        <v>4.0</v>
      </c>
      <c r="J4717" s="3" t="str">
        <f>vlookup(I4717,Cats!$A:$B,2,false)</f>
        <v>E</v>
      </c>
    </row>
    <row r="4718">
      <c r="A4718" s="1">
        <v>127781.0</v>
      </c>
      <c r="B4718" s="1">
        <v>276.0</v>
      </c>
      <c r="C4718" s="2" t="s">
        <v>23</v>
      </c>
      <c r="D4718" s="1" t="s">
        <v>696</v>
      </c>
      <c r="E4718" s="1">
        <v>8.0</v>
      </c>
      <c r="F4718" s="1" t="str">
        <f>vlookup(E4718,Teams!$A:B,2,false)</f>
        <v>Enloe A</v>
      </c>
      <c r="G4718" s="1" t="b">
        <v>1</v>
      </c>
      <c r="H4718" s="1" t="b">
        <v>0</v>
      </c>
      <c r="I4718" s="1">
        <v>5.0</v>
      </c>
      <c r="J4718" s="3" t="str">
        <f>vlookup(I4718,Cats!$A:$B,2,false)</f>
        <v>B</v>
      </c>
    </row>
    <row r="4719">
      <c r="A4719" s="1">
        <v>127782.0</v>
      </c>
      <c r="B4719" s="1">
        <v>276.0</v>
      </c>
      <c r="C4719" s="2" t="s">
        <v>59</v>
      </c>
      <c r="D4719" s="1" t="s">
        <v>624</v>
      </c>
      <c r="E4719" s="1">
        <v>36.0</v>
      </c>
      <c r="F4719" s="1" t="str">
        <f>vlookup(E4719,Teams!$A:B,2,false)</f>
        <v>Tesla STEM A</v>
      </c>
      <c r="G4719" s="1" t="b">
        <v>0</v>
      </c>
      <c r="H4719" s="1" t="b">
        <v>0</v>
      </c>
      <c r="I4719" s="1">
        <v>5.0</v>
      </c>
      <c r="J4719" s="3" t="str">
        <f>vlookup(I4719,Cats!$A:$B,2,false)</f>
        <v>B</v>
      </c>
    </row>
    <row r="4720">
      <c r="A4720" s="1">
        <v>127783.0</v>
      </c>
      <c r="B4720" s="1">
        <v>276.0</v>
      </c>
      <c r="C4720" s="2" t="s">
        <v>78</v>
      </c>
      <c r="D4720" s="1" t="s">
        <v>488</v>
      </c>
      <c r="E4720" s="1">
        <v>8.0</v>
      </c>
      <c r="F4720" s="1" t="str">
        <f>vlookup(E4720,Teams!$A:B,2,false)</f>
        <v>Enloe A</v>
      </c>
      <c r="G4720" s="1" t="b">
        <v>1</v>
      </c>
      <c r="H4720" s="1" t="b">
        <v>0</v>
      </c>
      <c r="I4720" s="1">
        <v>6.0</v>
      </c>
      <c r="J4720" s="3" t="str">
        <f>vlookup(I4720,Cats!$A:$B,2,false)</f>
        <v>P</v>
      </c>
    </row>
    <row r="4721">
      <c r="A4721" s="1">
        <v>127784.0</v>
      </c>
      <c r="B4721" s="1">
        <v>276.0</v>
      </c>
      <c r="C4721" s="2" t="s">
        <v>23</v>
      </c>
      <c r="D4721" s="1"/>
      <c r="E4721" s="1">
        <v>36.0</v>
      </c>
      <c r="F4721" s="1" t="str">
        <f>vlookup(E4721,Teams!$A:B,2,false)</f>
        <v>Tesla STEM A</v>
      </c>
      <c r="G4721" s="1" t="b">
        <v>0</v>
      </c>
      <c r="H4721" s="1" t="b">
        <v>1</v>
      </c>
      <c r="I4721" s="1">
        <v>6.0</v>
      </c>
      <c r="J4721" s="3" t="str">
        <f>vlookup(I4721,Cats!$A:$B,2,false)</f>
        <v>P</v>
      </c>
    </row>
    <row r="4722">
      <c r="A4722" s="1">
        <v>127785.0</v>
      </c>
      <c r="B4722" s="1">
        <v>276.0</v>
      </c>
      <c r="C4722" s="2" t="s">
        <v>23</v>
      </c>
      <c r="D4722" s="1"/>
      <c r="E4722" s="1">
        <v>8.0</v>
      </c>
      <c r="F4722" s="1" t="str">
        <f>vlookup(E4722,Teams!$A:B,2,false)</f>
        <v>Enloe A</v>
      </c>
      <c r="G4722" s="1" t="b">
        <v>1</v>
      </c>
      <c r="H4722" s="1" t="b">
        <v>1</v>
      </c>
      <c r="I4722" s="1">
        <v>7.0</v>
      </c>
      <c r="J4722" s="3" t="str">
        <f>vlookup(I4722,Cats!$A:$B,2,false)</f>
        <v>X</v>
      </c>
    </row>
    <row r="4723">
      <c r="A4723" s="1">
        <v>127786.0</v>
      </c>
      <c r="B4723" s="1">
        <v>276.0</v>
      </c>
      <c r="C4723" s="2" t="s">
        <v>34</v>
      </c>
      <c r="D4723" s="1" t="s">
        <v>612</v>
      </c>
      <c r="E4723" s="1">
        <v>36.0</v>
      </c>
      <c r="F4723" s="1" t="str">
        <f>vlookup(E4723,Teams!$A:B,2,false)</f>
        <v>Tesla STEM A</v>
      </c>
      <c r="G4723" s="1" t="b">
        <v>0</v>
      </c>
      <c r="H4723" s="1" t="b">
        <v>0</v>
      </c>
      <c r="I4723" s="1">
        <v>7.0</v>
      </c>
      <c r="J4723" s="3" t="str">
        <f>vlookup(I4723,Cats!$A:$B,2,false)</f>
        <v>X</v>
      </c>
    </row>
    <row r="4724">
      <c r="A4724" s="1">
        <v>127787.0</v>
      </c>
      <c r="B4724" s="1">
        <v>276.0</v>
      </c>
      <c r="C4724" s="2" t="s">
        <v>34</v>
      </c>
      <c r="D4724" s="1" t="s">
        <v>618</v>
      </c>
      <c r="E4724" s="1">
        <v>8.0</v>
      </c>
      <c r="F4724" s="1" t="str">
        <f>vlookup(E4724,Teams!$A:B,2,false)</f>
        <v>Enloe A</v>
      </c>
      <c r="G4724" s="1" t="b">
        <v>1</v>
      </c>
      <c r="H4724" s="1" t="b">
        <v>0</v>
      </c>
      <c r="I4724" s="1">
        <v>8.0</v>
      </c>
      <c r="J4724" s="3" t="str">
        <f>vlookup(I4724,Cats!$A:$B,2,false)</f>
        <v>M</v>
      </c>
    </row>
    <row r="4725">
      <c r="A4725" s="1">
        <v>127788.0</v>
      </c>
      <c r="B4725" s="1">
        <v>276.0</v>
      </c>
      <c r="C4725" s="2" t="s">
        <v>23</v>
      </c>
      <c r="D4725" s="1"/>
      <c r="E4725" s="1">
        <v>36.0</v>
      </c>
      <c r="F4725" s="1" t="str">
        <f>vlookup(E4725,Teams!$A:B,2,false)</f>
        <v>Tesla STEM A</v>
      </c>
      <c r="G4725" s="1" t="b">
        <v>0</v>
      </c>
      <c r="H4725" s="1" t="b">
        <v>1</v>
      </c>
      <c r="I4725" s="1">
        <v>8.0</v>
      </c>
      <c r="J4725" s="3" t="str">
        <f>vlookup(I4725,Cats!$A:$B,2,false)</f>
        <v>M</v>
      </c>
    </row>
    <row r="4726">
      <c r="A4726" s="1">
        <v>127789.0</v>
      </c>
      <c r="B4726" s="1">
        <v>276.0</v>
      </c>
      <c r="C4726" s="2" t="s">
        <v>23</v>
      </c>
      <c r="D4726" s="1"/>
      <c r="E4726" s="1">
        <v>8.0</v>
      </c>
      <c r="F4726" s="1" t="str">
        <f>vlookup(E4726,Teams!$A:B,2,false)</f>
        <v>Enloe A</v>
      </c>
      <c r="G4726" s="1" t="b">
        <v>1</v>
      </c>
      <c r="H4726" s="1" t="b">
        <v>1</v>
      </c>
      <c r="I4726" s="1">
        <v>9.0</v>
      </c>
      <c r="J4726" s="3" t="str">
        <f>vlookup(I4726,Cats!$A:$B,2,false)</f>
        <v>C</v>
      </c>
    </row>
    <row r="4727">
      <c r="A4727" s="1">
        <v>127790.0</v>
      </c>
      <c r="B4727" s="1">
        <v>276.0</v>
      </c>
      <c r="C4727" s="2" t="s">
        <v>34</v>
      </c>
      <c r="D4727" s="1" t="s">
        <v>658</v>
      </c>
      <c r="E4727" s="1">
        <v>36.0</v>
      </c>
      <c r="F4727" s="1" t="str">
        <f>vlookup(E4727,Teams!$A:B,2,false)</f>
        <v>Tesla STEM A</v>
      </c>
      <c r="G4727" s="1" t="b">
        <v>0</v>
      </c>
      <c r="H4727" s="1" t="b">
        <v>0</v>
      </c>
      <c r="I4727" s="1">
        <v>9.0</v>
      </c>
      <c r="J4727" s="3" t="str">
        <f>vlookup(I4727,Cats!$A:$B,2,false)</f>
        <v>C</v>
      </c>
    </row>
    <row r="4728">
      <c r="A4728" s="1">
        <v>127791.0</v>
      </c>
      <c r="B4728" s="1">
        <v>276.0</v>
      </c>
      <c r="C4728" s="2" t="s">
        <v>23</v>
      </c>
      <c r="D4728" s="1"/>
      <c r="E4728" s="1">
        <v>8.0</v>
      </c>
      <c r="F4728" s="1" t="str">
        <f>vlookup(E4728,Teams!$A:B,2,false)</f>
        <v>Enloe A</v>
      </c>
      <c r="G4728" s="1" t="b">
        <v>1</v>
      </c>
      <c r="H4728" s="1" t="b">
        <v>1</v>
      </c>
      <c r="I4728" s="1">
        <v>10.0</v>
      </c>
      <c r="J4728" s="3" t="str">
        <f>vlookup(I4728,Cats!$A:$B,2,false)</f>
        <v>E</v>
      </c>
    </row>
    <row r="4729">
      <c r="A4729" s="1">
        <v>127792.0</v>
      </c>
      <c r="B4729" s="1">
        <v>276.0</v>
      </c>
      <c r="C4729" s="2" t="s">
        <v>78</v>
      </c>
      <c r="D4729" s="1" t="s">
        <v>612</v>
      </c>
      <c r="E4729" s="1">
        <v>36.0</v>
      </c>
      <c r="F4729" s="1" t="str">
        <f>vlookup(E4729,Teams!$A:B,2,false)</f>
        <v>Tesla STEM A</v>
      </c>
      <c r="G4729" s="1" t="b">
        <v>0</v>
      </c>
      <c r="H4729" s="1" t="b">
        <v>0</v>
      </c>
      <c r="I4729" s="1">
        <v>10.0</v>
      </c>
      <c r="J4729" s="3" t="str">
        <f>vlookup(I4729,Cats!$A:$B,2,false)</f>
        <v>E</v>
      </c>
    </row>
    <row r="4730">
      <c r="A4730" s="1">
        <v>127793.0</v>
      </c>
      <c r="B4730" s="1">
        <v>276.0</v>
      </c>
      <c r="C4730" s="2" t="s">
        <v>34</v>
      </c>
      <c r="D4730" s="1" t="s">
        <v>696</v>
      </c>
      <c r="E4730" s="1">
        <v>8.0</v>
      </c>
      <c r="F4730" s="1" t="str">
        <f>vlookup(E4730,Teams!$A:B,2,false)</f>
        <v>Enloe A</v>
      </c>
      <c r="G4730" s="1" t="b">
        <v>1</v>
      </c>
      <c r="H4730" s="1" t="b">
        <v>0</v>
      </c>
      <c r="I4730" s="1">
        <v>11.0</v>
      </c>
      <c r="J4730" s="3" t="str">
        <f>vlookup(I4730,Cats!$A:$B,2,false)</f>
        <v>B</v>
      </c>
    </row>
    <row r="4731">
      <c r="A4731" s="1">
        <v>127794.0</v>
      </c>
      <c r="B4731" s="1">
        <v>276.0</v>
      </c>
      <c r="C4731" s="2" t="s">
        <v>23</v>
      </c>
      <c r="D4731" s="1"/>
      <c r="E4731" s="1">
        <v>36.0</v>
      </c>
      <c r="F4731" s="1" t="str">
        <f>vlookup(E4731,Teams!$A:B,2,false)</f>
        <v>Tesla STEM A</v>
      </c>
      <c r="G4731" s="1" t="b">
        <v>0</v>
      </c>
      <c r="H4731" s="1" t="b">
        <v>1</v>
      </c>
      <c r="I4731" s="1">
        <v>11.0</v>
      </c>
      <c r="J4731" s="3" t="str">
        <f>vlookup(I4731,Cats!$A:$B,2,false)</f>
        <v>B</v>
      </c>
    </row>
    <row r="4732">
      <c r="A4732" s="1">
        <v>127795.0</v>
      </c>
      <c r="B4732" s="1">
        <v>276.0</v>
      </c>
      <c r="C4732" s="2" t="s">
        <v>59</v>
      </c>
      <c r="D4732" s="1" t="s">
        <v>488</v>
      </c>
      <c r="E4732" s="1">
        <v>8.0</v>
      </c>
      <c r="F4732" s="1" t="str">
        <f>vlookup(E4732,Teams!$A:B,2,false)</f>
        <v>Enloe A</v>
      </c>
      <c r="G4732" s="1" t="b">
        <v>1</v>
      </c>
      <c r="H4732" s="1" t="b">
        <v>0</v>
      </c>
      <c r="I4732" s="1">
        <v>12.0</v>
      </c>
      <c r="J4732" s="3" t="str">
        <f>vlookup(I4732,Cats!$A:$B,2,false)</f>
        <v>P</v>
      </c>
    </row>
    <row r="4733">
      <c r="A4733" s="1">
        <v>127796.0</v>
      </c>
      <c r="B4733" s="1">
        <v>276.0</v>
      </c>
      <c r="C4733" s="2" t="s">
        <v>34</v>
      </c>
      <c r="D4733" s="1" t="s">
        <v>624</v>
      </c>
      <c r="E4733" s="1">
        <v>36.0</v>
      </c>
      <c r="F4733" s="1" t="str">
        <f>vlookup(E4733,Teams!$A:B,2,false)</f>
        <v>Tesla STEM A</v>
      </c>
      <c r="G4733" s="1" t="b">
        <v>0</v>
      </c>
      <c r="H4733" s="1" t="b">
        <v>0</v>
      </c>
      <c r="I4733" s="1">
        <v>12.0</v>
      </c>
      <c r="J4733" s="3" t="str">
        <f>vlookup(I4733,Cats!$A:$B,2,false)</f>
        <v>P</v>
      </c>
    </row>
    <row r="4734">
      <c r="A4734" s="1">
        <v>127797.0</v>
      </c>
      <c r="B4734" s="1">
        <v>276.0</v>
      </c>
      <c r="C4734" s="2" t="s">
        <v>23</v>
      </c>
      <c r="D4734" s="1" t="s">
        <v>609</v>
      </c>
      <c r="E4734" s="1">
        <v>8.0</v>
      </c>
      <c r="F4734" s="1" t="str">
        <f>vlookup(E4734,Teams!$A:B,2,false)</f>
        <v>Enloe A</v>
      </c>
      <c r="G4734" s="1" t="b">
        <v>1</v>
      </c>
      <c r="H4734" s="1" t="b">
        <v>0</v>
      </c>
      <c r="I4734" s="1">
        <v>13.0</v>
      </c>
      <c r="J4734" s="3" t="str">
        <f>vlookup(I4734,Cats!$A:$B,2,false)</f>
        <v>X</v>
      </c>
    </row>
    <row r="4735">
      <c r="A4735" s="1">
        <v>127798.0</v>
      </c>
      <c r="B4735" s="1">
        <v>276.0</v>
      </c>
      <c r="C4735" s="2" t="s">
        <v>23</v>
      </c>
      <c r="D4735" s="1" t="s">
        <v>624</v>
      </c>
      <c r="E4735" s="1">
        <v>36.0</v>
      </c>
      <c r="F4735" s="1" t="str">
        <f>vlookup(E4735,Teams!$A:B,2,false)</f>
        <v>Tesla STEM A</v>
      </c>
      <c r="G4735" s="1" t="b">
        <v>0</v>
      </c>
      <c r="H4735" s="1" t="b">
        <v>0</v>
      </c>
      <c r="I4735" s="1">
        <v>13.0</v>
      </c>
      <c r="J4735" s="3" t="str">
        <f>vlookup(I4735,Cats!$A:$B,2,false)</f>
        <v>X</v>
      </c>
    </row>
    <row r="4736">
      <c r="A4736" s="1">
        <v>127799.0</v>
      </c>
      <c r="B4736" s="1">
        <v>276.0</v>
      </c>
      <c r="C4736" s="2" t="s">
        <v>34</v>
      </c>
      <c r="D4736" s="1" t="s">
        <v>488</v>
      </c>
      <c r="E4736" s="1">
        <v>8.0</v>
      </c>
      <c r="F4736" s="1" t="str">
        <f>vlookup(E4736,Teams!$A:B,2,false)</f>
        <v>Enloe A</v>
      </c>
      <c r="G4736" s="1" t="b">
        <v>1</v>
      </c>
      <c r="H4736" s="1" t="b">
        <v>0</v>
      </c>
      <c r="I4736" s="1">
        <v>14.0</v>
      </c>
      <c r="J4736" s="3" t="str">
        <f>vlookup(I4736,Cats!$A:$B,2,false)</f>
        <v>M</v>
      </c>
    </row>
    <row r="4737">
      <c r="A4737" s="1">
        <v>127800.0</v>
      </c>
      <c r="B4737" s="1">
        <v>276.0</v>
      </c>
      <c r="C4737" s="2" t="s">
        <v>23</v>
      </c>
      <c r="D4737" s="1"/>
      <c r="E4737" s="1">
        <v>36.0</v>
      </c>
      <c r="F4737" s="1" t="str">
        <f>vlookup(E4737,Teams!$A:B,2,false)</f>
        <v>Tesla STEM A</v>
      </c>
      <c r="G4737" s="1" t="b">
        <v>0</v>
      </c>
      <c r="H4737" s="1" t="b">
        <v>1</v>
      </c>
      <c r="I4737" s="1">
        <v>14.0</v>
      </c>
      <c r="J4737" s="3" t="str">
        <f>vlookup(I4737,Cats!$A:$B,2,false)</f>
        <v>M</v>
      </c>
    </row>
    <row r="4738">
      <c r="A4738" s="1">
        <v>127801.0</v>
      </c>
      <c r="B4738" s="1">
        <v>276.0</v>
      </c>
      <c r="C4738" s="2" t="s">
        <v>23</v>
      </c>
      <c r="D4738" s="1"/>
      <c r="E4738" s="1">
        <v>8.0</v>
      </c>
      <c r="F4738" s="1" t="str">
        <f>vlookup(E4738,Teams!$A:B,2,false)</f>
        <v>Enloe A</v>
      </c>
      <c r="G4738" s="1" t="b">
        <v>1</v>
      </c>
      <c r="H4738" s="1" t="b">
        <v>1</v>
      </c>
      <c r="I4738" s="1">
        <v>15.0</v>
      </c>
      <c r="J4738" s="3" t="str">
        <f>vlookup(I4738,Cats!$A:$B,2,false)</f>
        <v>C</v>
      </c>
    </row>
    <row r="4739">
      <c r="A4739" s="1">
        <v>127802.0</v>
      </c>
      <c r="B4739" s="1">
        <v>276.0</v>
      </c>
      <c r="C4739" s="2" t="s">
        <v>34</v>
      </c>
      <c r="D4739" s="1" t="s">
        <v>624</v>
      </c>
      <c r="E4739" s="1">
        <v>36.0</v>
      </c>
      <c r="F4739" s="1" t="str">
        <f>vlookup(E4739,Teams!$A:B,2,false)</f>
        <v>Tesla STEM A</v>
      </c>
      <c r="G4739" s="1" t="b">
        <v>0</v>
      </c>
      <c r="H4739" s="1" t="b">
        <v>0</v>
      </c>
      <c r="I4739" s="1">
        <v>15.0</v>
      </c>
      <c r="J4739" s="3" t="str">
        <f>vlookup(I4739,Cats!$A:$B,2,false)</f>
        <v>C</v>
      </c>
    </row>
    <row r="4740">
      <c r="A4740" s="1">
        <v>127803.0</v>
      </c>
      <c r="B4740" s="1">
        <v>276.0</v>
      </c>
      <c r="C4740" s="2" t="s">
        <v>23</v>
      </c>
      <c r="D4740" s="1"/>
      <c r="E4740" s="1">
        <v>8.0</v>
      </c>
      <c r="F4740" s="1" t="str">
        <f>vlookup(E4740,Teams!$A:B,2,false)</f>
        <v>Enloe A</v>
      </c>
      <c r="G4740" s="1" t="b">
        <v>1</v>
      </c>
      <c r="H4740" s="1" t="b">
        <v>1</v>
      </c>
      <c r="I4740" s="1">
        <v>16.0</v>
      </c>
      <c r="J4740" s="3" t="str">
        <f>vlookup(I4740,Cats!$A:$B,2,false)</f>
        <v>E</v>
      </c>
    </row>
    <row r="4741">
      <c r="A4741" s="1">
        <v>127804.0</v>
      </c>
      <c r="B4741" s="1">
        <v>276.0</v>
      </c>
      <c r="C4741" s="2" t="s">
        <v>78</v>
      </c>
      <c r="D4741" s="1" t="s">
        <v>649</v>
      </c>
      <c r="E4741" s="1">
        <v>36.0</v>
      </c>
      <c r="F4741" s="1" t="str">
        <f>vlookup(E4741,Teams!$A:B,2,false)</f>
        <v>Tesla STEM A</v>
      </c>
      <c r="G4741" s="1" t="b">
        <v>0</v>
      </c>
      <c r="H4741" s="1" t="b">
        <v>0</v>
      </c>
      <c r="I4741" s="1">
        <v>16.0</v>
      </c>
      <c r="J4741" s="3" t="str">
        <f>vlookup(I4741,Cats!$A:$B,2,false)</f>
        <v>E</v>
      </c>
    </row>
    <row r="4742">
      <c r="A4742" s="1">
        <v>127805.0</v>
      </c>
      <c r="B4742" s="1">
        <v>276.0</v>
      </c>
      <c r="C4742" s="2" t="s">
        <v>34</v>
      </c>
      <c r="D4742" s="1" t="s">
        <v>696</v>
      </c>
      <c r="E4742" s="1">
        <v>8.0</v>
      </c>
      <c r="F4742" s="1" t="str">
        <f>vlookup(E4742,Teams!$A:B,2,false)</f>
        <v>Enloe A</v>
      </c>
      <c r="G4742" s="1" t="b">
        <v>1</v>
      </c>
      <c r="H4742" s="1" t="b">
        <v>0</v>
      </c>
      <c r="I4742" s="1">
        <v>17.0</v>
      </c>
      <c r="J4742" s="3" t="str">
        <f>vlookup(I4742,Cats!$A:$B,2,false)</f>
        <v>B</v>
      </c>
    </row>
    <row r="4743">
      <c r="A4743" s="1">
        <v>127806.0</v>
      </c>
      <c r="B4743" s="1">
        <v>276.0</v>
      </c>
      <c r="C4743" s="2" t="s">
        <v>23</v>
      </c>
      <c r="D4743" s="1" t="s">
        <v>624</v>
      </c>
      <c r="E4743" s="1">
        <v>36.0</v>
      </c>
      <c r="F4743" s="1" t="str">
        <f>vlookup(E4743,Teams!$A:B,2,false)</f>
        <v>Tesla STEM A</v>
      </c>
      <c r="G4743" s="1" t="b">
        <v>0</v>
      </c>
      <c r="H4743" s="1" t="b">
        <v>0</v>
      </c>
      <c r="I4743" s="1">
        <v>17.0</v>
      </c>
      <c r="J4743" s="3" t="str">
        <f>vlookup(I4743,Cats!$A:$B,2,false)</f>
        <v>B</v>
      </c>
    </row>
    <row r="4744">
      <c r="A4744" s="1">
        <v>127807.0</v>
      </c>
      <c r="B4744" s="1">
        <v>276.0</v>
      </c>
      <c r="C4744" s="2" t="s">
        <v>23</v>
      </c>
      <c r="D4744" s="1" t="s">
        <v>488</v>
      </c>
      <c r="E4744" s="1">
        <v>8.0</v>
      </c>
      <c r="F4744" s="1" t="str">
        <f>vlookup(E4744,Teams!$A:B,2,false)</f>
        <v>Enloe A</v>
      </c>
      <c r="G4744" s="1" t="b">
        <v>1</v>
      </c>
      <c r="H4744" s="1" t="b">
        <v>0</v>
      </c>
      <c r="I4744" s="1">
        <v>18.0</v>
      </c>
      <c r="J4744" s="3" t="str">
        <f>vlookup(I4744,Cats!$A:$B,2,false)</f>
        <v>P</v>
      </c>
    </row>
    <row r="4745">
      <c r="A4745" s="1">
        <v>127808.0</v>
      </c>
      <c r="B4745" s="1">
        <v>276.0</v>
      </c>
      <c r="C4745" s="2" t="s">
        <v>23</v>
      </c>
      <c r="D4745" s="1" t="s">
        <v>624</v>
      </c>
      <c r="E4745" s="1">
        <v>36.0</v>
      </c>
      <c r="F4745" s="1" t="str">
        <f>vlookup(E4745,Teams!$A:B,2,false)</f>
        <v>Tesla STEM A</v>
      </c>
      <c r="G4745" s="1" t="b">
        <v>0</v>
      </c>
      <c r="H4745" s="1" t="b">
        <v>0</v>
      </c>
      <c r="I4745" s="1">
        <v>18.0</v>
      </c>
      <c r="J4745" s="3" t="str">
        <f>vlookup(I4745,Cats!$A:$B,2,false)</f>
        <v>P</v>
      </c>
    </row>
    <row r="4746">
      <c r="A4746" s="1">
        <v>127809.0</v>
      </c>
      <c r="B4746" s="1">
        <v>276.0</v>
      </c>
      <c r="C4746" s="2" t="s">
        <v>23</v>
      </c>
      <c r="D4746" s="1" t="s">
        <v>609</v>
      </c>
      <c r="E4746" s="1">
        <v>8.0</v>
      </c>
      <c r="F4746" s="1" t="str">
        <f>vlookup(E4746,Teams!$A:B,2,false)</f>
        <v>Enloe A</v>
      </c>
      <c r="G4746" s="1" t="b">
        <v>1</v>
      </c>
      <c r="H4746" s="1" t="b">
        <v>0</v>
      </c>
      <c r="I4746" s="1">
        <v>19.0</v>
      </c>
      <c r="J4746" s="3" t="str">
        <f>vlookup(I4746,Cats!$A:$B,2,false)</f>
        <v>X</v>
      </c>
    </row>
    <row r="4747">
      <c r="A4747" s="1">
        <v>127810.0</v>
      </c>
      <c r="B4747" s="1">
        <v>276.0</v>
      </c>
      <c r="C4747" s="2" t="s">
        <v>23</v>
      </c>
      <c r="D4747" s="1" t="s">
        <v>649</v>
      </c>
      <c r="E4747" s="1">
        <v>36.0</v>
      </c>
      <c r="F4747" s="1" t="str">
        <f>vlookup(E4747,Teams!$A:B,2,false)</f>
        <v>Tesla STEM A</v>
      </c>
      <c r="G4747" s="1" t="b">
        <v>0</v>
      </c>
      <c r="H4747" s="1" t="b">
        <v>0</v>
      </c>
      <c r="I4747" s="1">
        <v>19.0</v>
      </c>
      <c r="J4747" s="3" t="str">
        <f>vlookup(I4747,Cats!$A:$B,2,false)</f>
        <v>X</v>
      </c>
    </row>
    <row r="4748">
      <c r="A4748" s="1">
        <v>127811.0</v>
      </c>
      <c r="B4748" s="1">
        <v>276.0</v>
      </c>
      <c r="C4748" s="2" t="s">
        <v>78</v>
      </c>
      <c r="D4748" s="1" t="s">
        <v>618</v>
      </c>
      <c r="E4748" s="1">
        <v>8.0</v>
      </c>
      <c r="F4748" s="1" t="str">
        <f>vlookup(E4748,Teams!$A:B,2,false)</f>
        <v>Enloe A</v>
      </c>
      <c r="G4748" s="1" t="b">
        <v>1</v>
      </c>
      <c r="H4748" s="1" t="b">
        <v>0</v>
      </c>
      <c r="I4748" s="1">
        <v>20.0</v>
      </c>
      <c r="J4748" s="3" t="str">
        <f>vlookup(I4748,Cats!$A:$B,2,false)</f>
        <v>M</v>
      </c>
    </row>
    <row r="4749">
      <c r="A4749" s="1">
        <v>127812.0</v>
      </c>
      <c r="B4749" s="1">
        <v>276.0</v>
      </c>
      <c r="C4749" s="2" t="s">
        <v>23</v>
      </c>
      <c r="D4749" s="1"/>
      <c r="E4749" s="1">
        <v>36.0</v>
      </c>
      <c r="F4749" s="1" t="str">
        <f>vlookup(E4749,Teams!$A:B,2,false)</f>
        <v>Tesla STEM A</v>
      </c>
      <c r="G4749" s="1" t="b">
        <v>0</v>
      </c>
      <c r="H4749" s="1" t="b">
        <v>1</v>
      </c>
      <c r="I4749" s="1">
        <v>20.0</v>
      </c>
      <c r="J4749" s="3" t="str">
        <f>vlookup(I4749,Cats!$A:$B,2,false)</f>
        <v>M</v>
      </c>
    </row>
    <row r="4750">
      <c r="A4750" s="1">
        <v>127813.0</v>
      </c>
      <c r="B4750" s="1">
        <v>276.0</v>
      </c>
      <c r="C4750" s="2" t="s">
        <v>34</v>
      </c>
      <c r="D4750" s="1" t="s">
        <v>609</v>
      </c>
      <c r="E4750" s="1">
        <v>8.0</v>
      </c>
      <c r="F4750" s="1" t="str">
        <f>vlookup(E4750,Teams!$A:B,2,false)</f>
        <v>Enloe A</v>
      </c>
      <c r="G4750" s="1" t="b">
        <v>1</v>
      </c>
      <c r="H4750" s="1" t="b">
        <v>0</v>
      </c>
      <c r="I4750" s="1">
        <v>21.0</v>
      </c>
      <c r="J4750" s="3" t="str">
        <f>vlookup(I4750,Cats!$A:$B,2,false)</f>
        <v>C</v>
      </c>
    </row>
    <row r="4751">
      <c r="A4751" s="1">
        <v>127814.0</v>
      </c>
      <c r="B4751" s="1">
        <v>276.0</v>
      </c>
      <c r="C4751" s="2" t="s">
        <v>23</v>
      </c>
      <c r="D4751" s="1"/>
      <c r="E4751" s="1">
        <v>36.0</v>
      </c>
      <c r="F4751" s="1" t="str">
        <f>vlookup(E4751,Teams!$A:B,2,false)</f>
        <v>Tesla STEM A</v>
      </c>
      <c r="G4751" s="1" t="b">
        <v>0</v>
      </c>
      <c r="H4751" s="1" t="b">
        <v>1</v>
      </c>
      <c r="I4751" s="1">
        <v>21.0</v>
      </c>
      <c r="J4751" s="3" t="str">
        <f>vlookup(I4751,Cats!$A:$B,2,false)</f>
        <v>C</v>
      </c>
    </row>
    <row r="4752">
      <c r="A4752" s="1">
        <v>127815.0</v>
      </c>
      <c r="B4752" s="1">
        <v>276.0</v>
      </c>
      <c r="C4752" s="2" t="s">
        <v>59</v>
      </c>
      <c r="D4752" s="1" t="s">
        <v>618</v>
      </c>
      <c r="E4752" s="1">
        <v>8.0</v>
      </c>
      <c r="F4752" s="1" t="str">
        <f>vlookup(E4752,Teams!$A:B,2,false)</f>
        <v>Enloe A</v>
      </c>
      <c r="G4752" s="1" t="b">
        <v>1</v>
      </c>
      <c r="H4752" s="1" t="b">
        <v>0</v>
      </c>
      <c r="I4752" s="1">
        <v>22.0</v>
      </c>
      <c r="J4752" s="3" t="str">
        <f>vlookup(I4752,Cats!$A:$B,2,false)</f>
        <v>E</v>
      </c>
    </row>
    <row r="4753">
      <c r="A4753" s="1">
        <v>127816.0</v>
      </c>
      <c r="B4753" s="1">
        <v>276.0</v>
      </c>
      <c r="C4753" s="2" t="s">
        <v>34</v>
      </c>
      <c r="D4753" s="1" t="s">
        <v>649</v>
      </c>
      <c r="E4753" s="1">
        <v>36.0</v>
      </c>
      <c r="F4753" s="1" t="str">
        <f>vlookup(E4753,Teams!$A:B,2,false)</f>
        <v>Tesla STEM A</v>
      </c>
      <c r="G4753" s="1" t="b">
        <v>0</v>
      </c>
      <c r="H4753" s="1" t="b">
        <v>0</v>
      </c>
      <c r="I4753" s="1">
        <v>22.0</v>
      </c>
      <c r="J4753" s="3" t="str">
        <f>vlookup(I4753,Cats!$A:$B,2,false)</f>
        <v>E</v>
      </c>
    </row>
    <row r="4754">
      <c r="A4754" s="1">
        <v>127817.0</v>
      </c>
      <c r="B4754" s="1">
        <v>276.0</v>
      </c>
      <c r="C4754" s="2" t="s">
        <v>23</v>
      </c>
      <c r="D4754" s="1"/>
      <c r="E4754" s="1">
        <v>8.0</v>
      </c>
      <c r="F4754" s="1" t="str">
        <f>vlookup(E4754,Teams!$A:B,2,false)</f>
        <v>Enloe A</v>
      </c>
      <c r="G4754" s="1" t="b">
        <v>1</v>
      </c>
      <c r="H4754" s="1" t="b">
        <v>1</v>
      </c>
      <c r="I4754" s="1">
        <v>23.0</v>
      </c>
      <c r="J4754" s="3" t="str">
        <f>vlookup(I4754,Cats!$A:$B,2,false)</f>
        <v>B</v>
      </c>
    </row>
    <row r="4755">
      <c r="A4755" s="1">
        <v>127818.0</v>
      </c>
      <c r="B4755" s="1">
        <v>276.0</v>
      </c>
      <c r="C4755" s="2" t="s">
        <v>78</v>
      </c>
      <c r="D4755" s="1" t="s">
        <v>624</v>
      </c>
      <c r="E4755" s="1">
        <v>36.0</v>
      </c>
      <c r="F4755" s="1" t="str">
        <f>vlookup(E4755,Teams!$A:B,2,false)</f>
        <v>Tesla STEM A</v>
      </c>
      <c r="G4755" s="1" t="b">
        <v>0</v>
      </c>
      <c r="H4755" s="1" t="b">
        <v>0</v>
      </c>
      <c r="I4755" s="1">
        <v>23.0</v>
      </c>
      <c r="J4755" s="3" t="str">
        <f>vlookup(I4755,Cats!$A:$B,2,false)</f>
        <v>B</v>
      </c>
    </row>
    <row r="4756">
      <c r="A4756" s="1">
        <v>127819.0</v>
      </c>
      <c r="B4756" s="1">
        <v>276.0</v>
      </c>
      <c r="C4756" s="2" t="s">
        <v>23</v>
      </c>
      <c r="D4756" s="1" t="s">
        <v>488</v>
      </c>
      <c r="E4756" s="1">
        <v>8.0</v>
      </c>
      <c r="F4756" s="1" t="str">
        <f>vlookup(E4756,Teams!$A:B,2,false)</f>
        <v>Enloe A</v>
      </c>
      <c r="G4756" s="1" t="b">
        <v>1</v>
      </c>
      <c r="H4756" s="1" t="b">
        <v>0</v>
      </c>
      <c r="I4756" s="1">
        <v>24.0</v>
      </c>
      <c r="J4756" s="3" t="str">
        <f>vlookup(I4756,Cats!$A:$B,2,false)</f>
        <v>P</v>
      </c>
    </row>
    <row r="4757">
      <c r="A4757" s="1">
        <v>127820.0</v>
      </c>
      <c r="B4757" s="1">
        <v>276.0</v>
      </c>
      <c r="C4757" s="2" t="s">
        <v>23</v>
      </c>
      <c r="D4757" s="1" t="s">
        <v>612</v>
      </c>
      <c r="E4757" s="1">
        <v>36.0</v>
      </c>
      <c r="F4757" s="1" t="str">
        <f>vlookup(E4757,Teams!$A:B,2,false)</f>
        <v>Tesla STEM A</v>
      </c>
      <c r="G4757" s="1" t="b">
        <v>0</v>
      </c>
      <c r="H4757" s="1" t="b">
        <v>0</v>
      </c>
      <c r="I4757" s="1">
        <v>24.0</v>
      </c>
      <c r="J4757" s="3" t="str">
        <f>vlookup(I4757,Cats!$A:$B,2,false)</f>
        <v>P</v>
      </c>
    </row>
    <row r="4758">
      <c r="A4758" s="1">
        <v>127821.0</v>
      </c>
      <c r="B4758" s="1">
        <v>277.0</v>
      </c>
      <c r="C4758" s="2" t="s">
        <v>34</v>
      </c>
      <c r="D4758" s="1" t="s">
        <v>476</v>
      </c>
      <c r="E4758" s="1">
        <v>26.0</v>
      </c>
      <c r="F4758" s="1" t="str">
        <f>vlookup(E4758,Teams!$A:B,2,false)</f>
        <v>NoHo A</v>
      </c>
      <c r="G4758" s="1" t="b">
        <v>1</v>
      </c>
      <c r="H4758" s="1" t="b">
        <v>0</v>
      </c>
      <c r="I4758" s="1">
        <v>1.0</v>
      </c>
      <c r="J4758" s="3" t="str">
        <f>vlookup(I4758,Cats!$A:$B,2,false)</f>
        <v>X</v>
      </c>
    </row>
    <row r="4759">
      <c r="A4759" s="1">
        <v>127822.0</v>
      </c>
      <c r="B4759" s="1">
        <v>277.0</v>
      </c>
      <c r="C4759" s="2" t="s">
        <v>23</v>
      </c>
      <c r="D4759" s="1"/>
      <c r="E4759" s="1">
        <v>36.0</v>
      </c>
      <c r="F4759" s="1" t="str">
        <f>vlookup(E4759,Teams!$A:B,2,false)</f>
        <v>Tesla STEM A</v>
      </c>
      <c r="G4759" s="1" t="b">
        <v>0</v>
      </c>
      <c r="H4759" s="1" t="b">
        <v>1</v>
      </c>
      <c r="I4759" s="1">
        <v>1.0</v>
      </c>
      <c r="J4759" s="3" t="str">
        <f>vlookup(I4759,Cats!$A:$B,2,false)</f>
        <v>X</v>
      </c>
    </row>
    <row r="4760">
      <c r="A4760" s="1">
        <v>127823.0</v>
      </c>
      <c r="B4760" s="1">
        <v>277.0</v>
      </c>
      <c r="C4760" s="2" t="s">
        <v>34</v>
      </c>
      <c r="D4760" s="1" t="s">
        <v>615</v>
      </c>
      <c r="E4760" s="1">
        <v>26.0</v>
      </c>
      <c r="F4760" s="1" t="str">
        <f>vlookup(E4760,Teams!$A:B,2,false)</f>
        <v>NoHo A</v>
      </c>
      <c r="G4760" s="1" t="b">
        <v>1</v>
      </c>
      <c r="H4760" s="1" t="b">
        <v>0</v>
      </c>
      <c r="I4760" s="1">
        <v>2.0</v>
      </c>
      <c r="J4760" s="3" t="str">
        <f>vlookup(I4760,Cats!$A:$B,2,false)</f>
        <v>M</v>
      </c>
    </row>
    <row r="4761">
      <c r="A4761" s="1">
        <v>127824.0</v>
      </c>
      <c r="B4761" s="1">
        <v>277.0</v>
      </c>
      <c r="C4761" s="2" t="s">
        <v>23</v>
      </c>
      <c r="D4761" s="1"/>
      <c r="E4761" s="1">
        <v>36.0</v>
      </c>
      <c r="F4761" s="1" t="str">
        <f>vlookup(E4761,Teams!$A:B,2,false)</f>
        <v>Tesla STEM A</v>
      </c>
      <c r="G4761" s="1" t="b">
        <v>0</v>
      </c>
      <c r="H4761" s="1" t="b">
        <v>1</v>
      </c>
      <c r="I4761" s="1">
        <v>2.0</v>
      </c>
      <c r="J4761" s="3" t="str">
        <f>vlookup(I4761,Cats!$A:$B,2,false)</f>
        <v>M</v>
      </c>
    </row>
    <row r="4762">
      <c r="A4762" s="1">
        <v>127825.0</v>
      </c>
      <c r="B4762" s="1">
        <v>277.0</v>
      </c>
      <c r="C4762" s="2" t="s">
        <v>34</v>
      </c>
      <c r="D4762" s="1" t="s">
        <v>1000</v>
      </c>
      <c r="E4762" s="1">
        <v>26.0</v>
      </c>
      <c r="F4762" s="1" t="str">
        <f>vlookup(E4762,Teams!$A:B,2,false)</f>
        <v>NoHo A</v>
      </c>
      <c r="G4762" s="1" t="b">
        <v>1</v>
      </c>
      <c r="H4762" s="1" t="b">
        <v>0</v>
      </c>
      <c r="I4762" s="1">
        <v>3.0</v>
      </c>
      <c r="J4762" s="3" t="str">
        <f>vlookup(I4762,Cats!$A:$B,2,false)</f>
        <v>C</v>
      </c>
    </row>
    <row r="4763">
      <c r="A4763" s="1">
        <v>127826.0</v>
      </c>
      <c r="B4763" s="1">
        <v>277.0</v>
      </c>
      <c r="C4763" s="2" t="s">
        <v>23</v>
      </c>
      <c r="D4763" s="1"/>
      <c r="E4763" s="1">
        <v>36.0</v>
      </c>
      <c r="F4763" s="1" t="str">
        <f>vlookup(E4763,Teams!$A:B,2,false)</f>
        <v>Tesla STEM A</v>
      </c>
      <c r="G4763" s="1" t="b">
        <v>0</v>
      </c>
      <c r="H4763" s="1" t="b">
        <v>1</v>
      </c>
      <c r="I4763" s="1">
        <v>3.0</v>
      </c>
      <c r="J4763" s="3" t="str">
        <f>vlookup(I4763,Cats!$A:$B,2,false)</f>
        <v>C</v>
      </c>
    </row>
    <row r="4764">
      <c r="A4764" s="1">
        <v>127827.0</v>
      </c>
      <c r="B4764" s="1">
        <v>277.0</v>
      </c>
      <c r="C4764" s="2" t="s">
        <v>34</v>
      </c>
      <c r="D4764" s="1" t="s">
        <v>476</v>
      </c>
      <c r="E4764" s="1">
        <v>26.0</v>
      </c>
      <c r="F4764" s="1" t="str">
        <f>vlookup(E4764,Teams!$A:B,2,false)</f>
        <v>NoHo A</v>
      </c>
      <c r="G4764" s="1" t="b">
        <v>1</v>
      </c>
      <c r="H4764" s="1" t="b">
        <v>0</v>
      </c>
      <c r="I4764" s="1">
        <v>4.0</v>
      </c>
      <c r="J4764" s="3" t="str">
        <f>vlookup(I4764,Cats!$A:$B,2,false)</f>
        <v>E</v>
      </c>
    </row>
    <row r="4765">
      <c r="A4765" s="1">
        <v>127828.0</v>
      </c>
      <c r="B4765" s="1">
        <v>277.0</v>
      </c>
      <c r="C4765" s="2" t="s">
        <v>23</v>
      </c>
      <c r="D4765" s="1"/>
      <c r="E4765" s="1">
        <v>36.0</v>
      </c>
      <c r="F4765" s="1" t="str">
        <f>vlookup(E4765,Teams!$A:B,2,false)</f>
        <v>Tesla STEM A</v>
      </c>
      <c r="G4765" s="1" t="b">
        <v>0</v>
      </c>
      <c r="H4765" s="1" t="b">
        <v>1</v>
      </c>
      <c r="I4765" s="1">
        <v>4.0</v>
      </c>
      <c r="J4765" s="3" t="str">
        <f>vlookup(I4765,Cats!$A:$B,2,false)</f>
        <v>E</v>
      </c>
    </row>
    <row r="4766">
      <c r="A4766" s="1">
        <v>127829.0</v>
      </c>
      <c r="B4766" s="1">
        <v>277.0</v>
      </c>
      <c r="C4766" s="2" t="s">
        <v>34</v>
      </c>
      <c r="D4766" s="1" t="s">
        <v>432</v>
      </c>
      <c r="E4766" s="1">
        <v>26.0</v>
      </c>
      <c r="F4766" s="1" t="str">
        <f>vlookup(E4766,Teams!$A:B,2,false)</f>
        <v>NoHo A</v>
      </c>
      <c r="G4766" s="1" t="b">
        <v>1</v>
      </c>
      <c r="H4766" s="1" t="b">
        <v>0</v>
      </c>
      <c r="I4766" s="1">
        <v>5.0</v>
      </c>
      <c r="J4766" s="3" t="str">
        <f>vlookup(I4766,Cats!$A:$B,2,false)</f>
        <v>B</v>
      </c>
    </row>
    <row r="4767">
      <c r="A4767" s="1">
        <v>127830.0</v>
      </c>
      <c r="B4767" s="1">
        <v>277.0</v>
      </c>
      <c r="C4767" s="2" t="s">
        <v>23</v>
      </c>
      <c r="D4767" s="1"/>
      <c r="E4767" s="1">
        <v>36.0</v>
      </c>
      <c r="F4767" s="1" t="str">
        <f>vlookup(E4767,Teams!$A:B,2,false)</f>
        <v>Tesla STEM A</v>
      </c>
      <c r="G4767" s="1" t="b">
        <v>0</v>
      </c>
      <c r="H4767" s="1" t="b">
        <v>1</v>
      </c>
      <c r="I4767" s="1">
        <v>5.0</v>
      </c>
      <c r="J4767" s="3" t="str">
        <f>vlookup(I4767,Cats!$A:$B,2,false)</f>
        <v>B</v>
      </c>
    </row>
    <row r="4768">
      <c r="A4768" s="1">
        <v>127831.0</v>
      </c>
      <c r="B4768" s="1">
        <v>277.0</v>
      </c>
      <c r="C4768" s="2" t="s">
        <v>23</v>
      </c>
      <c r="D4768" s="1"/>
      <c r="E4768" s="1">
        <v>26.0</v>
      </c>
      <c r="F4768" s="1" t="str">
        <f>vlookup(E4768,Teams!$A:B,2,false)</f>
        <v>NoHo A</v>
      </c>
      <c r="G4768" s="1" t="b">
        <v>1</v>
      </c>
      <c r="H4768" s="1" t="b">
        <v>1</v>
      </c>
      <c r="I4768" s="1">
        <v>6.0</v>
      </c>
      <c r="J4768" s="3" t="str">
        <f>vlookup(I4768,Cats!$A:$B,2,false)</f>
        <v>P</v>
      </c>
    </row>
    <row r="4769">
      <c r="A4769" s="1">
        <v>127832.0</v>
      </c>
      <c r="B4769" s="1">
        <v>277.0</v>
      </c>
      <c r="C4769" s="2" t="s">
        <v>34</v>
      </c>
      <c r="D4769" s="1" t="s">
        <v>612</v>
      </c>
      <c r="E4769" s="1">
        <v>36.0</v>
      </c>
      <c r="F4769" s="1" t="str">
        <f>vlookup(E4769,Teams!$A:B,2,false)</f>
        <v>Tesla STEM A</v>
      </c>
      <c r="G4769" s="1" t="b">
        <v>0</v>
      </c>
      <c r="H4769" s="1" t="b">
        <v>0</v>
      </c>
      <c r="I4769" s="1">
        <v>6.0</v>
      </c>
      <c r="J4769" s="3" t="str">
        <f>vlookup(I4769,Cats!$A:$B,2,false)</f>
        <v>P</v>
      </c>
    </row>
    <row r="4770">
      <c r="A4770" s="1">
        <v>127833.0</v>
      </c>
      <c r="B4770" s="1">
        <v>277.0</v>
      </c>
      <c r="C4770" s="2" t="s">
        <v>23</v>
      </c>
      <c r="D4770" s="1" t="s">
        <v>432</v>
      </c>
      <c r="E4770" s="1">
        <v>26.0</v>
      </c>
      <c r="F4770" s="1" t="str">
        <f>vlookup(E4770,Teams!$A:B,2,false)</f>
        <v>NoHo A</v>
      </c>
      <c r="G4770" s="1" t="b">
        <v>1</v>
      </c>
      <c r="H4770" s="1" t="b">
        <v>0</v>
      </c>
      <c r="I4770" s="1">
        <v>7.0</v>
      </c>
      <c r="J4770" s="3" t="str">
        <f>vlookup(I4770,Cats!$A:$B,2,false)</f>
        <v>X</v>
      </c>
    </row>
    <row r="4771">
      <c r="A4771" s="1">
        <v>127834.0</v>
      </c>
      <c r="B4771" s="1">
        <v>277.0</v>
      </c>
      <c r="C4771" s="2" t="s">
        <v>78</v>
      </c>
      <c r="D4771" s="1" t="s">
        <v>624</v>
      </c>
      <c r="E4771" s="1">
        <v>36.0</v>
      </c>
      <c r="F4771" s="1" t="str">
        <f>vlookup(E4771,Teams!$A:B,2,false)</f>
        <v>Tesla STEM A</v>
      </c>
      <c r="G4771" s="1" t="b">
        <v>0</v>
      </c>
      <c r="H4771" s="1" t="b">
        <v>0</v>
      </c>
      <c r="I4771" s="1">
        <v>7.0</v>
      </c>
      <c r="J4771" s="3" t="str">
        <f>vlookup(I4771,Cats!$A:$B,2,false)</f>
        <v>X</v>
      </c>
    </row>
    <row r="4772">
      <c r="A4772" s="1">
        <v>127835.0</v>
      </c>
      <c r="B4772" s="1">
        <v>277.0</v>
      </c>
      <c r="C4772" s="2" t="s">
        <v>23</v>
      </c>
      <c r="D4772" s="1" t="s">
        <v>432</v>
      </c>
      <c r="E4772" s="1">
        <v>26.0</v>
      </c>
      <c r="F4772" s="1" t="str">
        <f>vlookup(E4772,Teams!$A:B,2,false)</f>
        <v>NoHo A</v>
      </c>
      <c r="G4772" s="1" t="b">
        <v>1</v>
      </c>
      <c r="H4772" s="1" t="b">
        <v>0</v>
      </c>
      <c r="I4772" s="1">
        <v>8.0</v>
      </c>
      <c r="J4772" s="3" t="str">
        <f>vlookup(I4772,Cats!$A:$B,2,false)</f>
        <v>M</v>
      </c>
    </row>
    <row r="4773">
      <c r="A4773" s="1">
        <v>127836.0</v>
      </c>
      <c r="B4773" s="1">
        <v>277.0</v>
      </c>
      <c r="C4773" s="2" t="s">
        <v>23</v>
      </c>
      <c r="D4773" s="1" t="s">
        <v>612</v>
      </c>
      <c r="E4773" s="1">
        <v>36.0</v>
      </c>
      <c r="F4773" s="1" t="str">
        <f>vlookup(E4773,Teams!$A:B,2,false)</f>
        <v>Tesla STEM A</v>
      </c>
      <c r="G4773" s="1" t="b">
        <v>0</v>
      </c>
      <c r="H4773" s="1" t="b">
        <v>0</v>
      </c>
      <c r="I4773" s="1">
        <v>8.0</v>
      </c>
      <c r="J4773" s="3" t="str">
        <f>vlookup(I4773,Cats!$A:$B,2,false)</f>
        <v>M</v>
      </c>
    </row>
    <row r="4774">
      <c r="A4774" s="1">
        <v>127837.0</v>
      </c>
      <c r="B4774" s="1">
        <v>277.0</v>
      </c>
      <c r="C4774" s="2" t="s">
        <v>34</v>
      </c>
      <c r="D4774" s="1" t="s">
        <v>1000</v>
      </c>
      <c r="E4774" s="1">
        <v>26.0</v>
      </c>
      <c r="F4774" s="1" t="str">
        <f>vlookup(E4774,Teams!$A:B,2,false)</f>
        <v>NoHo A</v>
      </c>
      <c r="G4774" s="1" t="b">
        <v>1</v>
      </c>
      <c r="H4774" s="1" t="b">
        <v>0</v>
      </c>
      <c r="I4774" s="1">
        <v>9.0</v>
      </c>
      <c r="J4774" s="3" t="str">
        <f>vlookup(I4774,Cats!$A:$B,2,false)</f>
        <v>C</v>
      </c>
    </row>
    <row r="4775">
      <c r="A4775" s="1">
        <v>127838.0</v>
      </c>
      <c r="B4775" s="1">
        <v>277.0</v>
      </c>
      <c r="C4775" s="2" t="s">
        <v>23</v>
      </c>
      <c r="D4775" s="1" t="s">
        <v>658</v>
      </c>
      <c r="E4775" s="1">
        <v>36.0</v>
      </c>
      <c r="F4775" s="1" t="str">
        <f>vlookup(E4775,Teams!$A:B,2,false)</f>
        <v>Tesla STEM A</v>
      </c>
      <c r="G4775" s="1" t="b">
        <v>0</v>
      </c>
      <c r="H4775" s="1" t="b">
        <v>0</v>
      </c>
      <c r="I4775" s="1">
        <v>9.0</v>
      </c>
      <c r="J4775" s="3" t="str">
        <f>vlookup(I4775,Cats!$A:$B,2,false)</f>
        <v>C</v>
      </c>
    </row>
    <row r="4776">
      <c r="A4776" s="1">
        <v>127839.0</v>
      </c>
      <c r="B4776" s="1">
        <v>277.0</v>
      </c>
      <c r="C4776" s="2" t="s">
        <v>34</v>
      </c>
      <c r="D4776" s="1" t="s">
        <v>476</v>
      </c>
      <c r="E4776" s="1">
        <v>26.0</v>
      </c>
      <c r="F4776" s="1" t="str">
        <f>vlookup(E4776,Teams!$A:B,2,false)</f>
        <v>NoHo A</v>
      </c>
      <c r="G4776" s="1" t="b">
        <v>1</v>
      </c>
      <c r="H4776" s="1" t="b">
        <v>0</v>
      </c>
      <c r="I4776" s="1">
        <v>10.0</v>
      </c>
      <c r="J4776" s="3" t="str">
        <f>vlookup(I4776,Cats!$A:$B,2,false)</f>
        <v>E</v>
      </c>
    </row>
    <row r="4777">
      <c r="A4777" s="1">
        <v>127840.0</v>
      </c>
      <c r="B4777" s="1">
        <v>277.0</v>
      </c>
      <c r="C4777" s="2" t="s">
        <v>23</v>
      </c>
      <c r="D4777" s="1"/>
      <c r="E4777" s="1">
        <v>36.0</v>
      </c>
      <c r="F4777" s="1" t="str">
        <f>vlookup(E4777,Teams!$A:B,2,false)</f>
        <v>Tesla STEM A</v>
      </c>
      <c r="G4777" s="1" t="b">
        <v>0</v>
      </c>
      <c r="H4777" s="1" t="b">
        <v>1</v>
      </c>
      <c r="I4777" s="1">
        <v>10.0</v>
      </c>
      <c r="J4777" s="3" t="str">
        <f>vlookup(I4777,Cats!$A:$B,2,false)</f>
        <v>E</v>
      </c>
    </row>
    <row r="4778">
      <c r="A4778" s="1">
        <v>127841.0</v>
      </c>
      <c r="B4778" s="1">
        <v>277.0</v>
      </c>
      <c r="C4778" s="2" t="s">
        <v>23</v>
      </c>
      <c r="D4778" s="1"/>
      <c r="E4778" s="1">
        <v>26.0</v>
      </c>
      <c r="F4778" s="1" t="str">
        <f>vlookup(E4778,Teams!$A:B,2,false)</f>
        <v>NoHo A</v>
      </c>
      <c r="G4778" s="1" t="b">
        <v>1</v>
      </c>
      <c r="H4778" s="1" t="b">
        <v>1</v>
      </c>
      <c r="I4778" s="1">
        <v>11.0</v>
      </c>
      <c r="J4778" s="3" t="str">
        <f>vlookup(I4778,Cats!$A:$B,2,false)</f>
        <v>B</v>
      </c>
    </row>
    <row r="4779">
      <c r="A4779" s="1">
        <v>127842.0</v>
      </c>
      <c r="B4779" s="1">
        <v>277.0</v>
      </c>
      <c r="C4779" s="2" t="s">
        <v>78</v>
      </c>
      <c r="D4779" s="1" t="s">
        <v>624</v>
      </c>
      <c r="E4779" s="1">
        <v>36.0</v>
      </c>
      <c r="F4779" s="1" t="str">
        <f>vlookup(E4779,Teams!$A:B,2,false)</f>
        <v>Tesla STEM A</v>
      </c>
      <c r="G4779" s="1" t="b">
        <v>0</v>
      </c>
      <c r="H4779" s="1" t="b">
        <v>0</v>
      </c>
      <c r="I4779" s="1">
        <v>11.0</v>
      </c>
      <c r="J4779" s="3" t="str">
        <f>vlookup(I4779,Cats!$A:$B,2,false)</f>
        <v>B</v>
      </c>
    </row>
    <row r="4780">
      <c r="A4780" s="1">
        <v>127843.0</v>
      </c>
      <c r="B4780" s="1">
        <v>277.0</v>
      </c>
      <c r="C4780" s="2" t="s">
        <v>78</v>
      </c>
      <c r="D4780" s="1" t="s">
        <v>615</v>
      </c>
      <c r="E4780" s="1">
        <v>26.0</v>
      </c>
      <c r="F4780" s="1" t="str">
        <f>vlookup(E4780,Teams!$A:B,2,false)</f>
        <v>NoHo A</v>
      </c>
      <c r="G4780" s="1" t="b">
        <v>1</v>
      </c>
      <c r="H4780" s="1" t="b">
        <v>0</v>
      </c>
      <c r="I4780" s="1">
        <v>12.0</v>
      </c>
      <c r="J4780" s="3" t="str">
        <f>vlookup(I4780,Cats!$A:$B,2,false)</f>
        <v>P</v>
      </c>
    </row>
    <row r="4781">
      <c r="A4781" s="1">
        <v>127844.0</v>
      </c>
      <c r="B4781" s="1">
        <v>277.0</v>
      </c>
      <c r="C4781" s="2" t="s">
        <v>23</v>
      </c>
      <c r="D4781" s="1" t="s">
        <v>612</v>
      </c>
      <c r="E4781" s="1">
        <v>36.0</v>
      </c>
      <c r="F4781" s="1" t="str">
        <f>vlookup(E4781,Teams!$A:B,2,false)</f>
        <v>Tesla STEM A</v>
      </c>
      <c r="G4781" s="1" t="b">
        <v>0</v>
      </c>
      <c r="H4781" s="1" t="b">
        <v>0</v>
      </c>
      <c r="I4781" s="1">
        <v>12.0</v>
      </c>
      <c r="J4781" s="3" t="str">
        <f>vlookup(I4781,Cats!$A:$B,2,false)</f>
        <v>P</v>
      </c>
    </row>
    <row r="4782">
      <c r="A4782" s="1">
        <v>127845.0</v>
      </c>
      <c r="B4782" s="1">
        <v>277.0</v>
      </c>
      <c r="C4782" s="2" t="s">
        <v>78</v>
      </c>
      <c r="D4782" s="1" t="s">
        <v>432</v>
      </c>
      <c r="E4782" s="1">
        <v>26.0</v>
      </c>
      <c r="F4782" s="1" t="str">
        <f>vlookup(E4782,Teams!$A:B,2,false)</f>
        <v>NoHo A</v>
      </c>
      <c r="G4782" s="1" t="b">
        <v>1</v>
      </c>
      <c r="H4782" s="1" t="b">
        <v>0</v>
      </c>
      <c r="I4782" s="1">
        <v>13.0</v>
      </c>
      <c r="J4782" s="3" t="str">
        <f>vlookup(I4782,Cats!$A:$B,2,false)</f>
        <v>X</v>
      </c>
    </row>
    <row r="4783">
      <c r="A4783" s="1">
        <v>127846.0</v>
      </c>
      <c r="B4783" s="1">
        <v>277.0</v>
      </c>
      <c r="C4783" s="2" t="s">
        <v>23</v>
      </c>
      <c r="D4783" s="1"/>
      <c r="E4783" s="1">
        <v>36.0</v>
      </c>
      <c r="F4783" s="1" t="str">
        <f>vlookup(E4783,Teams!$A:B,2,false)</f>
        <v>Tesla STEM A</v>
      </c>
      <c r="G4783" s="1" t="b">
        <v>0</v>
      </c>
      <c r="H4783" s="1" t="b">
        <v>1</v>
      </c>
      <c r="I4783" s="1">
        <v>13.0</v>
      </c>
      <c r="J4783" s="3" t="str">
        <f>vlookup(I4783,Cats!$A:$B,2,false)</f>
        <v>X</v>
      </c>
    </row>
    <row r="4784">
      <c r="A4784" s="1">
        <v>127847.0</v>
      </c>
      <c r="B4784" s="1">
        <v>277.0</v>
      </c>
      <c r="C4784" s="2" t="s">
        <v>23</v>
      </c>
      <c r="D4784" s="1"/>
      <c r="E4784" s="1">
        <v>26.0</v>
      </c>
      <c r="F4784" s="1" t="str">
        <f>vlookup(E4784,Teams!$A:B,2,false)</f>
        <v>NoHo A</v>
      </c>
      <c r="G4784" s="1" t="b">
        <v>1</v>
      </c>
      <c r="H4784" s="1" t="b">
        <v>1</v>
      </c>
      <c r="I4784" s="1">
        <v>14.0</v>
      </c>
      <c r="J4784" s="3" t="str">
        <f>vlookup(I4784,Cats!$A:$B,2,false)</f>
        <v>M</v>
      </c>
    </row>
    <row r="4785">
      <c r="A4785" s="1">
        <v>127848.0</v>
      </c>
      <c r="B4785" s="1">
        <v>277.0</v>
      </c>
      <c r="C4785" s="2" t="s">
        <v>78</v>
      </c>
      <c r="D4785" s="1" t="s">
        <v>612</v>
      </c>
      <c r="E4785" s="1">
        <v>36.0</v>
      </c>
      <c r="F4785" s="1" t="str">
        <f>vlookup(E4785,Teams!$A:B,2,false)</f>
        <v>Tesla STEM A</v>
      </c>
      <c r="G4785" s="1" t="b">
        <v>0</v>
      </c>
      <c r="H4785" s="1" t="b">
        <v>0</v>
      </c>
      <c r="I4785" s="1">
        <v>14.0</v>
      </c>
      <c r="J4785" s="3" t="str">
        <f>vlookup(I4785,Cats!$A:$B,2,false)</f>
        <v>M</v>
      </c>
    </row>
    <row r="4786">
      <c r="A4786" s="1">
        <v>127849.0</v>
      </c>
      <c r="B4786" s="1">
        <v>277.0</v>
      </c>
      <c r="C4786" s="2" t="s">
        <v>59</v>
      </c>
      <c r="D4786" s="1" t="s">
        <v>476</v>
      </c>
      <c r="E4786" s="1">
        <v>26.0</v>
      </c>
      <c r="F4786" s="1" t="str">
        <f>vlookup(E4786,Teams!$A:B,2,false)</f>
        <v>NoHo A</v>
      </c>
      <c r="G4786" s="1" t="b">
        <v>1</v>
      </c>
      <c r="H4786" s="1" t="b">
        <v>0</v>
      </c>
      <c r="I4786" s="1">
        <v>15.0</v>
      </c>
      <c r="J4786" s="3" t="str">
        <f>vlookup(I4786,Cats!$A:$B,2,false)</f>
        <v>C</v>
      </c>
    </row>
    <row r="4787">
      <c r="A4787" s="1">
        <v>127850.0</v>
      </c>
      <c r="B4787" s="1">
        <v>277.0</v>
      </c>
      <c r="C4787" s="2" t="s">
        <v>34</v>
      </c>
      <c r="D4787" s="1" t="s">
        <v>624</v>
      </c>
      <c r="E4787" s="1">
        <v>36.0</v>
      </c>
      <c r="F4787" s="1" t="str">
        <f>vlookup(E4787,Teams!$A:B,2,false)</f>
        <v>Tesla STEM A</v>
      </c>
      <c r="G4787" s="1" t="b">
        <v>0</v>
      </c>
      <c r="H4787" s="1" t="b">
        <v>0</v>
      </c>
      <c r="I4787" s="1">
        <v>15.0</v>
      </c>
      <c r="J4787" s="3" t="str">
        <f>vlookup(I4787,Cats!$A:$B,2,false)</f>
        <v>C</v>
      </c>
    </row>
    <row r="4788">
      <c r="A4788" s="1">
        <v>127851.0</v>
      </c>
      <c r="B4788" s="1">
        <v>277.0</v>
      </c>
      <c r="C4788" s="2" t="s">
        <v>34</v>
      </c>
      <c r="D4788" s="1" t="s">
        <v>476</v>
      </c>
      <c r="E4788" s="1">
        <v>26.0</v>
      </c>
      <c r="F4788" s="1" t="str">
        <f>vlookup(E4788,Teams!$A:B,2,false)</f>
        <v>NoHo A</v>
      </c>
      <c r="G4788" s="1" t="b">
        <v>1</v>
      </c>
      <c r="H4788" s="1" t="b">
        <v>0</v>
      </c>
      <c r="I4788" s="1">
        <v>16.0</v>
      </c>
      <c r="J4788" s="3" t="str">
        <f>vlookup(I4788,Cats!$A:$B,2,false)</f>
        <v>E</v>
      </c>
    </row>
    <row r="4789">
      <c r="A4789" s="1">
        <v>127852.0</v>
      </c>
      <c r="B4789" s="1">
        <v>277.0</v>
      </c>
      <c r="C4789" s="2" t="s">
        <v>23</v>
      </c>
      <c r="D4789" s="1"/>
      <c r="E4789" s="1">
        <v>36.0</v>
      </c>
      <c r="F4789" s="1" t="str">
        <f>vlookup(E4789,Teams!$A:B,2,false)</f>
        <v>Tesla STEM A</v>
      </c>
      <c r="G4789" s="1" t="b">
        <v>0</v>
      </c>
      <c r="H4789" s="1" t="b">
        <v>1</v>
      </c>
      <c r="I4789" s="1">
        <v>16.0</v>
      </c>
      <c r="J4789" s="3" t="str">
        <f>vlookup(I4789,Cats!$A:$B,2,false)</f>
        <v>E</v>
      </c>
    </row>
    <row r="4790">
      <c r="A4790" s="1">
        <v>127853.0</v>
      </c>
      <c r="B4790" s="1">
        <v>277.0</v>
      </c>
      <c r="C4790" s="2" t="s">
        <v>34</v>
      </c>
      <c r="D4790" s="1" t="s">
        <v>432</v>
      </c>
      <c r="E4790" s="1">
        <v>26.0</v>
      </c>
      <c r="F4790" s="1" t="str">
        <f>vlookup(E4790,Teams!$A:B,2,false)</f>
        <v>NoHo A</v>
      </c>
      <c r="G4790" s="1" t="b">
        <v>1</v>
      </c>
      <c r="H4790" s="1" t="b">
        <v>0</v>
      </c>
      <c r="I4790" s="1">
        <v>17.0</v>
      </c>
      <c r="J4790" s="3" t="str">
        <f>vlookup(I4790,Cats!$A:$B,2,false)</f>
        <v>B</v>
      </c>
    </row>
    <row r="4791">
      <c r="A4791" s="1">
        <v>127854.0</v>
      </c>
      <c r="B4791" s="1">
        <v>277.0</v>
      </c>
      <c r="C4791" s="2" t="s">
        <v>23</v>
      </c>
      <c r="D4791" s="1"/>
      <c r="E4791" s="1">
        <v>36.0</v>
      </c>
      <c r="F4791" s="1" t="str">
        <f>vlookup(E4791,Teams!$A:B,2,false)</f>
        <v>Tesla STEM A</v>
      </c>
      <c r="G4791" s="1" t="b">
        <v>0</v>
      </c>
      <c r="H4791" s="1" t="b">
        <v>1</v>
      </c>
      <c r="I4791" s="1">
        <v>17.0</v>
      </c>
      <c r="J4791" s="3" t="str">
        <f>vlookup(I4791,Cats!$A:$B,2,false)</f>
        <v>B</v>
      </c>
    </row>
    <row r="4792">
      <c r="A4792" s="1">
        <v>127855.0</v>
      </c>
      <c r="B4792" s="1">
        <v>277.0</v>
      </c>
      <c r="C4792" s="2" t="s">
        <v>78</v>
      </c>
      <c r="D4792" s="1" t="s">
        <v>1146</v>
      </c>
      <c r="E4792" s="1">
        <v>26.0</v>
      </c>
      <c r="F4792" s="1" t="str">
        <f>vlookup(E4792,Teams!$A:B,2,false)</f>
        <v>NoHo A</v>
      </c>
      <c r="G4792" s="1" t="b">
        <v>1</v>
      </c>
      <c r="H4792" s="1" t="b">
        <v>0</v>
      </c>
      <c r="I4792" s="1">
        <v>18.0</v>
      </c>
      <c r="J4792" s="3" t="str">
        <f>vlookup(I4792,Cats!$A:$B,2,false)</f>
        <v>P</v>
      </c>
    </row>
    <row r="4793">
      <c r="A4793" s="1">
        <v>127856.0</v>
      </c>
      <c r="B4793" s="1">
        <v>277.0</v>
      </c>
      <c r="C4793" s="2" t="s">
        <v>23</v>
      </c>
      <c r="D4793" s="1" t="s">
        <v>624</v>
      </c>
      <c r="E4793" s="1">
        <v>36.0</v>
      </c>
      <c r="F4793" s="1" t="str">
        <f>vlookup(E4793,Teams!$A:B,2,false)</f>
        <v>Tesla STEM A</v>
      </c>
      <c r="G4793" s="1" t="b">
        <v>0</v>
      </c>
      <c r="H4793" s="1" t="b">
        <v>0</v>
      </c>
      <c r="I4793" s="1">
        <v>18.0</v>
      </c>
      <c r="J4793" s="3" t="str">
        <f>vlookup(I4793,Cats!$A:$B,2,false)</f>
        <v>P</v>
      </c>
    </row>
    <row r="4794">
      <c r="A4794" s="1">
        <v>127857.0</v>
      </c>
      <c r="B4794" s="1">
        <v>277.0</v>
      </c>
      <c r="C4794" s="2" t="s">
        <v>23</v>
      </c>
      <c r="D4794" s="1"/>
      <c r="E4794" s="1">
        <v>26.0</v>
      </c>
      <c r="F4794" s="1" t="str">
        <f>vlookup(E4794,Teams!$A:B,2,false)</f>
        <v>NoHo A</v>
      </c>
      <c r="G4794" s="1" t="b">
        <v>1</v>
      </c>
      <c r="H4794" s="1" t="b">
        <v>1</v>
      </c>
      <c r="I4794" s="1">
        <v>19.0</v>
      </c>
      <c r="J4794" s="3" t="str">
        <f>vlookup(I4794,Cats!$A:$B,2,false)</f>
        <v>X</v>
      </c>
    </row>
    <row r="4795">
      <c r="A4795" s="1">
        <v>127858.0</v>
      </c>
      <c r="B4795" s="1">
        <v>277.0</v>
      </c>
      <c r="C4795" s="2" t="s">
        <v>78</v>
      </c>
      <c r="D4795" s="1" t="s">
        <v>612</v>
      </c>
      <c r="E4795" s="1">
        <v>36.0</v>
      </c>
      <c r="F4795" s="1" t="str">
        <f>vlookup(E4795,Teams!$A:B,2,false)</f>
        <v>Tesla STEM A</v>
      </c>
      <c r="G4795" s="1" t="b">
        <v>0</v>
      </c>
      <c r="H4795" s="1" t="b">
        <v>0</v>
      </c>
      <c r="I4795" s="1">
        <v>19.0</v>
      </c>
      <c r="J4795" s="3" t="str">
        <f>vlookup(I4795,Cats!$A:$B,2,false)</f>
        <v>X</v>
      </c>
    </row>
    <row r="4796">
      <c r="A4796" s="1">
        <v>127859.0</v>
      </c>
      <c r="B4796" s="1">
        <v>277.0</v>
      </c>
      <c r="C4796" s="2" t="s">
        <v>23</v>
      </c>
      <c r="D4796" s="1" t="s">
        <v>615</v>
      </c>
      <c r="E4796" s="1">
        <v>26.0</v>
      </c>
      <c r="F4796" s="1" t="str">
        <f>vlookup(E4796,Teams!$A:B,2,false)</f>
        <v>NoHo A</v>
      </c>
      <c r="G4796" s="1" t="b">
        <v>1</v>
      </c>
      <c r="H4796" s="1" t="b">
        <v>0</v>
      </c>
      <c r="I4796" s="1">
        <v>20.0</v>
      </c>
      <c r="J4796" s="3" t="str">
        <f>vlookup(I4796,Cats!$A:$B,2,false)</f>
        <v>M</v>
      </c>
    </row>
    <row r="4797">
      <c r="A4797" s="1">
        <v>127860.0</v>
      </c>
      <c r="B4797" s="1">
        <v>277.0</v>
      </c>
      <c r="C4797" s="2" t="s">
        <v>23</v>
      </c>
      <c r="D4797" s="1" t="s">
        <v>649</v>
      </c>
      <c r="E4797" s="1">
        <v>36.0</v>
      </c>
      <c r="F4797" s="1" t="str">
        <f>vlookup(E4797,Teams!$A:B,2,false)</f>
        <v>Tesla STEM A</v>
      </c>
      <c r="G4797" s="1" t="b">
        <v>0</v>
      </c>
      <c r="H4797" s="1" t="b">
        <v>0</v>
      </c>
      <c r="I4797" s="1">
        <v>20.0</v>
      </c>
      <c r="J4797" s="3" t="str">
        <f>vlookup(I4797,Cats!$A:$B,2,false)</f>
        <v>M</v>
      </c>
    </row>
    <row r="4798">
      <c r="A4798" s="1">
        <v>127861.0</v>
      </c>
      <c r="B4798" s="1">
        <v>277.0</v>
      </c>
      <c r="C4798" s="2" t="s">
        <v>23</v>
      </c>
      <c r="D4798" s="1" t="s">
        <v>1000</v>
      </c>
      <c r="E4798" s="1">
        <v>26.0</v>
      </c>
      <c r="F4798" s="1" t="str">
        <f>vlookup(E4798,Teams!$A:B,2,false)</f>
        <v>NoHo A</v>
      </c>
      <c r="G4798" s="1" t="b">
        <v>1</v>
      </c>
      <c r="H4798" s="1" t="b">
        <v>0</v>
      </c>
      <c r="I4798" s="1">
        <v>21.0</v>
      </c>
      <c r="J4798" s="3" t="str">
        <f>vlookup(I4798,Cats!$A:$B,2,false)</f>
        <v>C</v>
      </c>
    </row>
    <row r="4799">
      <c r="A4799" s="1">
        <v>127862.0</v>
      </c>
      <c r="B4799" s="1">
        <v>277.0</v>
      </c>
      <c r="C4799" s="2" t="s">
        <v>23</v>
      </c>
      <c r="D4799" s="1" t="s">
        <v>624</v>
      </c>
      <c r="E4799" s="1">
        <v>36.0</v>
      </c>
      <c r="F4799" s="1" t="str">
        <f>vlookup(E4799,Teams!$A:B,2,false)</f>
        <v>Tesla STEM A</v>
      </c>
      <c r="G4799" s="1" t="b">
        <v>0</v>
      </c>
      <c r="H4799" s="1" t="b">
        <v>0</v>
      </c>
      <c r="I4799" s="1">
        <v>21.0</v>
      </c>
      <c r="J4799" s="3" t="str">
        <f>vlookup(I4799,Cats!$A:$B,2,false)</f>
        <v>C</v>
      </c>
    </row>
    <row r="4800">
      <c r="A4800" s="1">
        <v>127863.0</v>
      </c>
      <c r="B4800" s="1">
        <v>277.0</v>
      </c>
      <c r="C4800" s="2" t="s">
        <v>23</v>
      </c>
      <c r="D4800" s="1" t="s">
        <v>476</v>
      </c>
      <c r="E4800" s="1">
        <v>26.0</v>
      </c>
      <c r="F4800" s="1" t="str">
        <f>vlookup(E4800,Teams!$A:B,2,false)</f>
        <v>NoHo A</v>
      </c>
      <c r="G4800" s="1" t="b">
        <v>1</v>
      </c>
      <c r="H4800" s="1" t="b">
        <v>0</v>
      </c>
      <c r="I4800" s="1">
        <v>22.0</v>
      </c>
      <c r="J4800" s="3" t="str">
        <f>vlookup(I4800,Cats!$A:$B,2,false)</f>
        <v>E</v>
      </c>
    </row>
    <row r="4801">
      <c r="A4801" s="1">
        <v>127864.0</v>
      </c>
      <c r="B4801" s="1">
        <v>277.0</v>
      </c>
      <c r="C4801" s="2" t="s">
        <v>23</v>
      </c>
      <c r="D4801" s="1" t="s">
        <v>649</v>
      </c>
      <c r="E4801" s="1">
        <v>36.0</v>
      </c>
      <c r="F4801" s="1" t="str">
        <f>vlookup(E4801,Teams!$A:B,2,false)</f>
        <v>Tesla STEM A</v>
      </c>
      <c r="G4801" s="1" t="b">
        <v>0</v>
      </c>
      <c r="H4801" s="1" t="b">
        <v>0</v>
      </c>
      <c r="I4801" s="1">
        <v>22.0</v>
      </c>
      <c r="J4801" s="3" t="str">
        <f>vlookup(I4801,Cats!$A:$B,2,false)</f>
        <v>E</v>
      </c>
    </row>
    <row r="4802">
      <c r="A4802" s="1">
        <v>127865.0</v>
      </c>
      <c r="B4802" s="1">
        <v>277.0</v>
      </c>
      <c r="C4802" s="2" t="s">
        <v>34</v>
      </c>
      <c r="D4802" s="1" t="s">
        <v>432</v>
      </c>
      <c r="E4802" s="1">
        <v>26.0</v>
      </c>
      <c r="F4802" s="1" t="str">
        <f>vlookup(E4802,Teams!$A:B,2,false)</f>
        <v>NoHo A</v>
      </c>
      <c r="G4802" s="1" t="b">
        <v>1</v>
      </c>
      <c r="H4802" s="1" t="b">
        <v>0</v>
      </c>
      <c r="I4802" s="1">
        <v>23.0</v>
      </c>
      <c r="J4802" s="3" t="str">
        <f>vlookup(I4802,Cats!$A:$B,2,false)</f>
        <v>B</v>
      </c>
    </row>
    <row r="4803">
      <c r="A4803" s="1">
        <v>127866.0</v>
      </c>
      <c r="B4803" s="1">
        <v>277.0</v>
      </c>
      <c r="C4803" s="2" t="s">
        <v>23</v>
      </c>
      <c r="D4803" s="1"/>
      <c r="E4803" s="1">
        <v>36.0</v>
      </c>
      <c r="F4803" s="1" t="str">
        <f>vlookup(E4803,Teams!$A:B,2,false)</f>
        <v>Tesla STEM A</v>
      </c>
      <c r="G4803" s="1" t="b">
        <v>0</v>
      </c>
      <c r="H4803" s="1" t="b">
        <v>1</v>
      </c>
      <c r="I4803" s="1">
        <v>23.0</v>
      </c>
      <c r="J4803" s="3" t="str">
        <f>vlookup(I4803,Cats!$A:$B,2,false)</f>
        <v>B</v>
      </c>
    </row>
    <row r="4804">
      <c r="A4804" s="1">
        <v>127867.0</v>
      </c>
      <c r="B4804" s="1">
        <v>277.0</v>
      </c>
      <c r="C4804" s="2" t="s">
        <v>78</v>
      </c>
      <c r="D4804" s="1" t="s">
        <v>615</v>
      </c>
      <c r="E4804" s="1">
        <v>26.0</v>
      </c>
      <c r="F4804" s="1" t="str">
        <f>vlookup(E4804,Teams!$A:B,2,false)</f>
        <v>NoHo A</v>
      </c>
      <c r="G4804" s="1" t="b">
        <v>1</v>
      </c>
      <c r="H4804" s="1" t="b">
        <v>0</v>
      </c>
      <c r="I4804" s="1">
        <v>24.0</v>
      </c>
      <c r="J4804" s="3" t="str">
        <f>vlookup(I4804,Cats!$A:$B,2,false)</f>
        <v>P</v>
      </c>
    </row>
    <row r="4805">
      <c r="A4805" s="1">
        <v>127868.0</v>
      </c>
      <c r="B4805" s="1">
        <v>277.0</v>
      </c>
      <c r="C4805" s="2" t="s">
        <v>23</v>
      </c>
      <c r="D4805" s="1" t="s">
        <v>612</v>
      </c>
      <c r="E4805" s="1">
        <v>36.0</v>
      </c>
      <c r="F4805" s="1" t="str">
        <f>vlookup(E4805,Teams!$A:B,2,false)</f>
        <v>Tesla STEM A</v>
      </c>
      <c r="G4805" s="1" t="b">
        <v>0</v>
      </c>
      <c r="H4805" s="1" t="b">
        <v>0</v>
      </c>
      <c r="I4805" s="1">
        <v>24.0</v>
      </c>
      <c r="J4805" s="3" t="str">
        <f>vlookup(I4805,Cats!$A:$B,2,false)</f>
        <v>P</v>
      </c>
    </row>
    <row r="4806">
      <c r="A4806" s="1">
        <v>127869.0</v>
      </c>
      <c r="B4806" s="1">
        <v>278.0</v>
      </c>
      <c r="C4806" s="2" t="s">
        <v>59</v>
      </c>
      <c r="D4806" s="1" t="s">
        <v>898</v>
      </c>
      <c r="E4806" s="1">
        <v>97.0</v>
      </c>
      <c r="F4806" s="1" t="str">
        <f>vlookup(E4806,Teams!$A:B,2,false)</f>
        <v>Naperville North B</v>
      </c>
      <c r="G4806" s="1" t="b">
        <v>1</v>
      </c>
      <c r="H4806" s="1" t="b">
        <v>0</v>
      </c>
      <c r="I4806" s="1">
        <v>1.0</v>
      </c>
      <c r="J4806" s="3" t="str">
        <f>vlookup(I4806,Cats!$A:$B,2,false)</f>
        <v>X</v>
      </c>
    </row>
    <row r="4807">
      <c r="A4807" s="1">
        <v>127870.0</v>
      </c>
      <c r="B4807" s="1">
        <v>278.0</v>
      </c>
      <c r="C4807" s="2" t="s">
        <v>78</v>
      </c>
      <c r="D4807" s="1" t="s">
        <v>593</v>
      </c>
      <c r="E4807" s="1">
        <v>111.0</v>
      </c>
      <c r="F4807" s="1" t="str">
        <f>vlookup(E4807,Teams!$A:B,2,false)</f>
        <v>RMHS C</v>
      </c>
      <c r="G4807" s="1" t="b">
        <v>0</v>
      </c>
      <c r="H4807" s="1" t="b">
        <v>0</v>
      </c>
      <c r="I4807" s="1">
        <v>1.0</v>
      </c>
      <c r="J4807" s="3" t="str">
        <f>vlookup(I4807,Cats!$A:$B,2,false)</f>
        <v>X</v>
      </c>
    </row>
    <row r="4808">
      <c r="A4808" s="1">
        <v>127871.0</v>
      </c>
      <c r="B4808" s="1">
        <v>278.0</v>
      </c>
      <c r="C4808" s="2" t="s">
        <v>78</v>
      </c>
      <c r="D4808" s="1" t="s">
        <v>898</v>
      </c>
      <c r="E4808" s="1">
        <v>97.0</v>
      </c>
      <c r="F4808" s="1" t="str">
        <f>vlookup(E4808,Teams!$A:B,2,false)</f>
        <v>Naperville North B</v>
      </c>
      <c r="G4808" s="1" t="b">
        <v>1</v>
      </c>
      <c r="H4808" s="1" t="b">
        <v>0</v>
      </c>
      <c r="I4808" s="1">
        <v>2.0</v>
      </c>
      <c r="J4808" s="3" t="str">
        <f>vlookup(I4808,Cats!$A:$B,2,false)</f>
        <v>M</v>
      </c>
    </row>
    <row r="4809">
      <c r="A4809" s="1">
        <v>127872.0</v>
      </c>
      <c r="B4809" s="1">
        <v>278.0</v>
      </c>
      <c r="C4809" s="2" t="s">
        <v>59</v>
      </c>
      <c r="D4809" s="1" t="s">
        <v>593</v>
      </c>
      <c r="E4809" s="1">
        <v>111.0</v>
      </c>
      <c r="F4809" s="1" t="str">
        <f>vlookup(E4809,Teams!$A:B,2,false)</f>
        <v>RMHS C</v>
      </c>
      <c r="G4809" s="1" t="b">
        <v>0</v>
      </c>
      <c r="H4809" s="1" t="b">
        <v>0</v>
      </c>
      <c r="I4809" s="1">
        <v>2.0</v>
      </c>
      <c r="J4809" s="3" t="str">
        <f>vlookup(I4809,Cats!$A:$B,2,false)</f>
        <v>M</v>
      </c>
    </row>
    <row r="4810">
      <c r="A4810" s="1">
        <v>127873.0</v>
      </c>
      <c r="B4810" s="1">
        <v>278.0</v>
      </c>
      <c r="C4810" s="2" t="s">
        <v>23</v>
      </c>
      <c r="D4810" s="1"/>
      <c r="E4810" s="1">
        <v>97.0</v>
      </c>
      <c r="F4810" s="1" t="str">
        <f>vlookup(E4810,Teams!$A:B,2,false)</f>
        <v>Naperville North B</v>
      </c>
      <c r="G4810" s="1" t="b">
        <v>1</v>
      </c>
      <c r="H4810" s="1" t="b">
        <v>1</v>
      </c>
      <c r="I4810" s="1">
        <v>3.0</v>
      </c>
      <c r="J4810" s="3" t="str">
        <f>vlookup(I4810,Cats!$A:$B,2,false)</f>
        <v>C</v>
      </c>
    </row>
    <row r="4811">
      <c r="A4811" s="1">
        <v>127874.0</v>
      </c>
      <c r="B4811" s="1">
        <v>278.0</v>
      </c>
      <c r="C4811" s="2" t="s">
        <v>23</v>
      </c>
      <c r="D4811" s="1"/>
      <c r="E4811" s="1">
        <v>111.0</v>
      </c>
      <c r="F4811" s="1" t="str">
        <f>vlookup(E4811,Teams!$A:B,2,false)</f>
        <v>RMHS C</v>
      </c>
      <c r="G4811" s="1" t="b">
        <v>0</v>
      </c>
      <c r="H4811" s="1" t="b">
        <v>1</v>
      </c>
      <c r="I4811" s="1">
        <v>3.0</v>
      </c>
      <c r="J4811" s="3" t="str">
        <f>vlookup(I4811,Cats!$A:$B,2,false)</f>
        <v>C</v>
      </c>
    </row>
    <row r="4812">
      <c r="A4812" s="1">
        <v>127875.0</v>
      </c>
      <c r="B4812" s="1">
        <v>278.0</v>
      </c>
      <c r="C4812" s="2" t="s">
        <v>34</v>
      </c>
      <c r="D4812" s="1" t="s">
        <v>898</v>
      </c>
      <c r="E4812" s="1">
        <v>97.0</v>
      </c>
      <c r="F4812" s="1" t="str">
        <f>vlookup(E4812,Teams!$A:B,2,false)</f>
        <v>Naperville North B</v>
      </c>
      <c r="G4812" s="1" t="b">
        <v>1</v>
      </c>
      <c r="H4812" s="1" t="b">
        <v>0</v>
      </c>
      <c r="I4812" s="1">
        <v>4.0</v>
      </c>
      <c r="J4812" s="3" t="str">
        <f>vlookup(I4812,Cats!$A:$B,2,false)</f>
        <v>E</v>
      </c>
    </row>
    <row r="4813">
      <c r="A4813" s="1">
        <v>127876.0</v>
      </c>
      <c r="B4813" s="1">
        <v>278.0</v>
      </c>
      <c r="C4813" s="2" t="s">
        <v>23</v>
      </c>
      <c r="D4813" s="1"/>
      <c r="E4813" s="1">
        <v>111.0</v>
      </c>
      <c r="F4813" s="1" t="str">
        <f>vlookup(E4813,Teams!$A:B,2,false)</f>
        <v>RMHS C</v>
      </c>
      <c r="G4813" s="1" t="b">
        <v>0</v>
      </c>
      <c r="H4813" s="1" t="b">
        <v>1</v>
      </c>
      <c r="I4813" s="1">
        <v>4.0</v>
      </c>
      <c r="J4813" s="3" t="str">
        <f>vlookup(I4813,Cats!$A:$B,2,false)</f>
        <v>E</v>
      </c>
    </row>
    <row r="4814">
      <c r="A4814" s="1">
        <v>127877.0</v>
      </c>
      <c r="B4814" s="1">
        <v>278.0</v>
      </c>
      <c r="C4814" s="2" t="s">
        <v>23</v>
      </c>
      <c r="D4814" s="1"/>
      <c r="E4814" s="1">
        <v>97.0</v>
      </c>
      <c r="F4814" s="1" t="str">
        <f>vlookup(E4814,Teams!$A:B,2,false)</f>
        <v>Naperville North B</v>
      </c>
      <c r="G4814" s="1" t="b">
        <v>1</v>
      </c>
      <c r="H4814" s="1" t="b">
        <v>1</v>
      </c>
      <c r="I4814" s="1">
        <v>5.0</v>
      </c>
      <c r="J4814" s="3" t="str">
        <f>vlookup(I4814,Cats!$A:$B,2,false)</f>
        <v>B</v>
      </c>
    </row>
    <row r="4815">
      <c r="A4815" s="1">
        <v>127878.0</v>
      </c>
      <c r="B4815" s="1">
        <v>278.0</v>
      </c>
      <c r="C4815" s="2" t="s">
        <v>23</v>
      </c>
      <c r="D4815" s="1"/>
      <c r="E4815" s="1">
        <v>111.0</v>
      </c>
      <c r="F4815" s="1" t="str">
        <f>vlookup(E4815,Teams!$A:B,2,false)</f>
        <v>RMHS C</v>
      </c>
      <c r="G4815" s="1" t="b">
        <v>0</v>
      </c>
      <c r="H4815" s="1" t="b">
        <v>1</v>
      </c>
      <c r="I4815" s="1">
        <v>5.0</v>
      </c>
      <c r="J4815" s="3" t="str">
        <f>vlookup(I4815,Cats!$A:$B,2,false)</f>
        <v>B</v>
      </c>
    </row>
    <row r="4816">
      <c r="A4816" s="1">
        <v>127879.0</v>
      </c>
      <c r="B4816" s="1">
        <v>278.0</v>
      </c>
      <c r="C4816" s="2" t="s">
        <v>23</v>
      </c>
      <c r="D4816" s="1"/>
      <c r="E4816" s="1">
        <v>97.0</v>
      </c>
      <c r="F4816" s="1" t="str">
        <f>vlookup(E4816,Teams!$A:B,2,false)</f>
        <v>Naperville North B</v>
      </c>
      <c r="G4816" s="1" t="b">
        <v>1</v>
      </c>
      <c r="H4816" s="1" t="b">
        <v>1</v>
      </c>
      <c r="I4816" s="1">
        <v>6.0</v>
      </c>
      <c r="J4816" s="3" t="str">
        <f>vlookup(I4816,Cats!$A:$B,2,false)</f>
        <v>P</v>
      </c>
    </row>
    <row r="4817">
      <c r="A4817" s="1">
        <v>127880.0</v>
      </c>
      <c r="B4817" s="1">
        <v>278.0</v>
      </c>
      <c r="C4817" s="2" t="s">
        <v>23</v>
      </c>
      <c r="D4817" s="1"/>
      <c r="E4817" s="1">
        <v>111.0</v>
      </c>
      <c r="F4817" s="1" t="str">
        <f>vlookup(E4817,Teams!$A:B,2,false)</f>
        <v>RMHS C</v>
      </c>
      <c r="G4817" s="1" t="b">
        <v>0</v>
      </c>
      <c r="H4817" s="1" t="b">
        <v>1</v>
      </c>
      <c r="I4817" s="1">
        <v>6.0</v>
      </c>
      <c r="J4817" s="3" t="str">
        <f>vlookup(I4817,Cats!$A:$B,2,false)</f>
        <v>P</v>
      </c>
    </row>
    <row r="4818">
      <c r="A4818" s="1">
        <v>127881.0</v>
      </c>
      <c r="B4818" s="1">
        <v>278.0</v>
      </c>
      <c r="C4818" s="2" t="s">
        <v>23</v>
      </c>
      <c r="D4818" s="1"/>
      <c r="E4818" s="1">
        <v>97.0</v>
      </c>
      <c r="F4818" s="1" t="str">
        <f>vlookup(E4818,Teams!$A:B,2,false)</f>
        <v>Naperville North B</v>
      </c>
      <c r="G4818" s="1" t="b">
        <v>1</v>
      </c>
      <c r="H4818" s="1" t="b">
        <v>1</v>
      </c>
      <c r="I4818" s="1">
        <v>7.0</v>
      </c>
      <c r="J4818" s="3" t="str">
        <f>vlookup(I4818,Cats!$A:$B,2,false)</f>
        <v>X</v>
      </c>
    </row>
    <row r="4819">
      <c r="A4819" s="1">
        <v>127882.0</v>
      </c>
      <c r="B4819" s="1">
        <v>278.0</v>
      </c>
      <c r="C4819" s="2" t="s">
        <v>23</v>
      </c>
      <c r="D4819" s="1"/>
      <c r="E4819" s="1">
        <v>111.0</v>
      </c>
      <c r="F4819" s="1" t="str">
        <f>vlookup(E4819,Teams!$A:B,2,false)</f>
        <v>RMHS C</v>
      </c>
      <c r="G4819" s="1" t="b">
        <v>0</v>
      </c>
      <c r="H4819" s="1" t="b">
        <v>1</v>
      </c>
      <c r="I4819" s="1">
        <v>7.0</v>
      </c>
      <c r="J4819" s="3" t="str">
        <f>vlookup(I4819,Cats!$A:$B,2,false)</f>
        <v>X</v>
      </c>
    </row>
    <row r="4820">
      <c r="A4820" s="1">
        <v>127883.0</v>
      </c>
      <c r="B4820" s="1">
        <v>278.0</v>
      </c>
      <c r="C4820" s="2" t="s">
        <v>23</v>
      </c>
      <c r="D4820" s="1"/>
      <c r="E4820" s="1">
        <v>97.0</v>
      </c>
      <c r="F4820" s="1" t="str">
        <f>vlookup(E4820,Teams!$A:B,2,false)</f>
        <v>Naperville North B</v>
      </c>
      <c r="G4820" s="1" t="b">
        <v>1</v>
      </c>
      <c r="H4820" s="1" t="b">
        <v>1</v>
      </c>
      <c r="I4820" s="1">
        <v>8.0</v>
      </c>
      <c r="J4820" s="3" t="str">
        <f>vlookup(I4820,Cats!$A:$B,2,false)</f>
        <v>M</v>
      </c>
    </row>
    <row r="4821">
      <c r="A4821" s="1">
        <v>127884.0</v>
      </c>
      <c r="B4821" s="1">
        <v>278.0</v>
      </c>
      <c r="C4821" s="2" t="s">
        <v>23</v>
      </c>
      <c r="D4821" s="1"/>
      <c r="E4821" s="1">
        <v>111.0</v>
      </c>
      <c r="F4821" s="1" t="str">
        <f>vlookup(E4821,Teams!$A:B,2,false)</f>
        <v>RMHS C</v>
      </c>
      <c r="G4821" s="1" t="b">
        <v>0</v>
      </c>
      <c r="H4821" s="1" t="b">
        <v>1</v>
      </c>
      <c r="I4821" s="1">
        <v>8.0</v>
      </c>
      <c r="J4821" s="3" t="str">
        <f>vlookup(I4821,Cats!$A:$B,2,false)</f>
        <v>M</v>
      </c>
    </row>
    <row r="4822">
      <c r="A4822" s="1">
        <v>127885.0</v>
      </c>
      <c r="B4822" s="1">
        <v>278.0</v>
      </c>
      <c r="C4822" s="2" t="s">
        <v>78</v>
      </c>
      <c r="D4822" s="1" t="s">
        <v>898</v>
      </c>
      <c r="E4822" s="1">
        <v>97.0</v>
      </c>
      <c r="F4822" s="1" t="str">
        <f>vlookup(E4822,Teams!$A:B,2,false)</f>
        <v>Naperville North B</v>
      </c>
      <c r="G4822" s="1" t="b">
        <v>1</v>
      </c>
      <c r="H4822" s="1" t="b">
        <v>0</v>
      </c>
      <c r="I4822" s="1">
        <v>9.0</v>
      </c>
      <c r="J4822" s="3" t="str">
        <f>vlookup(I4822,Cats!$A:$B,2,false)</f>
        <v>C</v>
      </c>
    </row>
    <row r="4823">
      <c r="A4823" s="1">
        <v>127886.0</v>
      </c>
      <c r="B4823" s="1">
        <v>278.0</v>
      </c>
      <c r="C4823" s="2" t="s">
        <v>23</v>
      </c>
      <c r="D4823" s="1" t="s">
        <v>593</v>
      </c>
      <c r="E4823" s="1">
        <v>111.0</v>
      </c>
      <c r="F4823" s="1" t="str">
        <f>vlookup(E4823,Teams!$A:B,2,false)</f>
        <v>RMHS C</v>
      </c>
      <c r="G4823" s="1" t="b">
        <v>0</v>
      </c>
      <c r="H4823" s="1" t="b">
        <v>0</v>
      </c>
      <c r="I4823" s="1">
        <v>9.0</v>
      </c>
      <c r="J4823" s="3" t="str">
        <f>vlookup(I4823,Cats!$A:$B,2,false)</f>
        <v>C</v>
      </c>
    </row>
    <row r="4824">
      <c r="A4824" s="1">
        <v>127887.0</v>
      </c>
      <c r="B4824" s="1">
        <v>278.0</v>
      </c>
      <c r="C4824" s="2" t="s">
        <v>23</v>
      </c>
      <c r="D4824" s="1"/>
      <c r="E4824" s="1">
        <v>97.0</v>
      </c>
      <c r="F4824" s="1" t="str">
        <f>vlookup(E4824,Teams!$A:B,2,false)</f>
        <v>Naperville North B</v>
      </c>
      <c r="G4824" s="1" t="b">
        <v>1</v>
      </c>
      <c r="H4824" s="1" t="b">
        <v>1</v>
      </c>
      <c r="I4824" s="1">
        <v>10.0</v>
      </c>
      <c r="J4824" s="3" t="str">
        <f>vlookup(I4824,Cats!$A:$B,2,false)</f>
        <v>E</v>
      </c>
    </row>
    <row r="4825">
      <c r="A4825" s="1">
        <v>127888.0</v>
      </c>
      <c r="B4825" s="1">
        <v>278.0</v>
      </c>
      <c r="C4825" s="2" t="s">
        <v>23</v>
      </c>
      <c r="D4825" s="1"/>
      <c r="E4825" s="1">
        <v>111.0</v>
      </c>
      <c r="F4825" s="1" t="str">
        <f>vlookup(E4825,Teams!$A:B,2,false)</f>
        <v>RMHS C</v>
      </c>
      <c r="G4825" s="1" t="b">
        <v>0</v>
      </c>
      <c r="H4825" s="1" t="b">
        <v>1</v>
      </c>
      <c r="I4825" s="1">
        <v>10.0</v>
      </c>
      <c r="J4825" s="3" t="str">
        <f>vlookup(I4825,Cats!$A:$B,2,false)</f>
        <v>E</v>
      </c>
    </row>
    <row r="4826">
      <c r="A4826" s="1">
        <v>127889.0</v>
      </c>
      <c r="B4826" s="1">
        <v>278.0</v>
      </c>
      <c r="C4826" s="2" t="s">
        <v>23</v>
      </c>
      <c r="D4826" s="1" t="s">
        <v>898</v>
      </c>
      <c r="E4826" s="1">
        <v>97.0</v>
      </c>
      <c r="F4826" s="1" t="str">
        <f>vlookup(E4826,Teams!$A:B,2,false)</f>
        <v>Naperville North B</v>
      </c>
      <c r="G4826" s="1" t="b">
        <v>1</v>
      </c>
      <c r="H4826" s="1" t="b">
        <v>0</v>
      </c>
      <c r="I4826" s="1">
        <v>11.0</v>
      </c>
      <c r="J4826" s="3" t="str">
        <f>vlookup(I4826,Cats!$A:$B,2,false)</f>
        <v>B</v>
      </c>
    </row>
    <row r="4827">
      <c r="A4827" s="1">
        <v>127890.0</v>
      </c>
      <c r="B4827" s="1">
        <v>278.0</v>
      </c>
      <c r="C4827" s="2" t="s">
        <v>78</v>
      </c>
      <c r="D4827" s="1" t="s">
        <v>593</v>
      </c>
      <c r="E4827" s="1">
        <v>111.0</v>
      </c>
      <c r="F4827" s="1" t="str">
        <f>vlookup(E4827,Teams!$A:B,2,false)</f>
        <v>RMHS C</v>
      </c>
      <c r="G4827" s="1" t="b">
        <v>0</v>
      </c>
      <c r="H4827" s="1" t="b">
        <v>0</v>
      </c>
      <c r="I4827" s="1">
        <v>11.0</v>
      </c>
      <c r="J4827" s="3" t="str">
        <f>vlookup(I4827,Cats!$A:$B,2,false)</f>
        <v>B</v>
      </c>
    </row>
    <row r="4828">
      <c r="A4828" s="1">
        <v>127891.0</v>
      </c>
      <c r="B4828" s="1">
        <v>278.0</v>
      </c>
      <c r="C4828" s="2" t="s">
        <v>23</v>
      </c>
      <c r="D4828" s="1" t="s">
        <v>898</v>
      </c>
      <c r="E4828" s="1">
        <v>97.0</v>
      </c>
      <c r="F4828" s="1" t="str">
        <f>vlookup(E4828,Teams!$A:B,2,false)</f>
        <v>Naperville North B</v>
      </c>
      <c r="G4828" s="1" t="b">
        <v>1</v>
      </c>
      <c r="H4828" s="1" t="b">
        <v>0</v>
      </c>
      <c r="I4828" s="1">
        <v>12.0</v>
      </c>
      <c r="J4828" s="3" t="str">
        <f>vlookup(I4828,Cats!$A:$B,2,false)</f>
        <v>P</v>
      </c>
    </row>
    <row r="4829">
      <c r="A4829" s="1">
        <v>127892.0</v>
      </c>
      <c r="B4829" s="1">
        <v>278.0</v>
      </c>
      <c r="C4829" s="2" t="s">
        <v>23</v>
      </c>
      <c r="D4829" s="1" t="s">
        <v>593</v>
      </c>
      <c r="E4829" s="1">
        <v>111.0</v>
      </c>
      <c r="F4829" s="1" t="str">
        <f>vlookup(E4829,Teams!$A:B,2,false)</f>
        <v>RMHS C</v>
      </c>
      <c r="G4829" s="1" t="b">
        <v>0</v>
      </c>
      <c r="H4829" s="1" t="b">
        <v>0</v>
      </c>
      <c r="I4829" s="1">
        <v>12.0</v>
      </c>
      <c r="J4829" s="3" t="str">
        <f>vlookup(I4829,Cats!$A:$B,2,false)</f>
        <v>P</v>
      </c>
    </row>
    <row r="4830">
      <c r="A4830" s="1">
        <v>127893.0</v>
      </c>
      <c r="B4830" s="1">
        <v>278.0</v>
      </c>
      <c r="C4830" s="2" t="s">
        <v>34</v>
      </c>
      <c r="D4830" s="1" t="s">
        <v>898</v>
      </c>
      <c r="E4830" s="1">
        <v>97.0</v>
      </c>
      <c r="F4830" s="1" t="str">
        <f>vlookup(E4830,Teams!$A:B,2,false)</f>
        <v>Naperville North B</v>
      </c>
      <c r="G4830" s="1" t="b">
        <v>1</v>
      </c>
      <c r="H4830" s="1" t="b">
        <v>0</v>
      </c>
      <c r="I4830" s="1">
        <v>13.0</v>
      </c>
      <c r="J4830" s="3" t="str">
        <f>vlookup(I4830,Cats!$A:$B,2,false)</f>
        <v>X</v>
      </c>
    </row>
    <row r="4831">
      <c r="A4831" s="1">
        <v>127894.0</v>
      </c>
      <c r="B4831" s="1">
        <v>278.0</v>
      </c>
      <c r="C4831" s="2" t="s">
        <v>23</v>
      </c>
      <c r="D4831" s="1"/>
      <c r="E4831" s="1">
        <v>111.0</v>
      </c>
      <c r="F4831" s="1" t="str">
        <f>vlookup(E4831,Teams!$A:B,2,false)</f>
        <v>RMHS C</v>
      </c>
      <c r="G4831" s="1" t="b">
        <v>0</v>
      </c>
      <c r="H4831" s="1" t="b">
        <v>1</v>
      </c>
      <c r="I4831" s="1">
        <v>13.0</v>
      </c>
      <c r="J4831" s="3" t="str">
        <f>vlookup(I4831,Cats!$A:$B,2,false)</f>
        <v>X</v>
      </c>
    </row>
    <row r="4832">
      <c r="A4832" s="1">
        <v>127895.0</v>
      </c>
      <c r="B4832" s="1">
        <v>278.0</v>
      </c>
      <c r="C4832" s="2" t="s">
        <v>23</v>
      </c>
      <c r="D4832" s="1"/>
      <c r="E4832" s="1">
        <v>97.0</v>
      </c>
      <c r="F4832" s="1" t="str">
        <f>vlookup(E4832,Teams!$A:B,2,false)</f>
        <v>Naperville North B</v>
      </c>
      <c r="G4832" s="1" t="b">
        <v>1</v>
      </c>
      <c r="H4832" s="1" t="b">
        <v>1</v>
      </c>
      <c r="I4832" s="1">
        <v>14.0</v>
      </c>
      <c r="J4832" s="3" t="str">
        <f>vlookup(I4832,Cats!$A:$B,2,false)</f>
        <v>M</v>
      </c>
    </row>
    <row r="4833">
      <c r="A4833" s="1">
        <v>127896.0</v>
      </c>
      <c r="B4833" s="1">
        <v>278.0</v>
      </c>
      <c r="C4833" s="2" t="s">
        <v>23</v>
      </c>
      <c r="D4833" s="1"/>
      <c r="E4833" s="1">
        <v>111.0</v>
      </c>
      <c r="F4833" s="1" t="str">
        <f>vlookup(E4833,Teams!$A:B,2,false)</f>
        <v>RMHS C</v>
      </c>
      <c r="G4833" s="1" t="b">
        <v>0</v>
      </c>
      <c r="H4833" s="1" t="b">
        <v>1</v>
      </c>
      <c r="I4833" s="1">
        <v>14.0</v>
      </c>
      <c r="J4833" s="3" t="str">
        <f>vlookup(I4833,Cats!$A:$B,2,false)</f>
        <v>M</v>
      </c>
    </row>
    <row r="4834">
      <c r="A4834" s="1">
        <v>127897.0</v>
      </c>
      <c r="B4834" s="1">
        <v>278.0</v>
      </c>
      <c r="C4834" s="2" t="s">
        <v>78</v>
      </c>
      <c r="D4834" s="1" t="s">
        <v>898</v>
      </c>
      <c r="E4834" s="1">
        <v>97.0</v>
      </c>
      <c r="F4834" s="1" t="str">
        <f>vlookup(E4834,Teams!$A:B,2,false)</f>
        <v>Naperville North B</v>
      </c>
      <c r="G4834" s="1" t="b">
        <v>1</v>
      </c>
      <c r="H4834" s="1" t="b">
        <v>0</v>
      </c>
      <c r="I4834" s="1">
        <v>15.0</v>
      </c>
      <c r="J4834" s="3" t="str">
        <f>vlookup(I4834,Cats!$A:$B,2,false)</f>
        <v>C</v>
      </c>
    </row>
    <row r="4835">
      <c r="A4835" s="1">
        <v>127898.0</v>
      </c>
      <c r="B4835" s="1">
        <v>278.0</v>
      </c>
      <c r="C4835" s="2" t="s">
        <v>23</v>
      </c>
      <c r="D4835" s="1" t="s">
        <v>593</v>
      </c>
      <c r="E4835" s="1">
        <v>111.0</v>
      </c>
      <c r="F4835" s="1" t="str">
        <f>vlookup(E4835,Teams!$A:B,2,false)</f>
        <v>RMHS C</v>
      </c>
      <c r="G4835" s="1" t="b">
        <v>0</v>
      </c>
      <c r="H4835" s="1" t="b">
        <v>0</v>
      </c>
      <c r="I4835" s="1">
        <v>15.0</v>
      </c>
      <c r="J4835" s="3" t="str">
        <f>vlookup(I4835,Cats!$A:$B,2,false)</f>
        <v>C</v>
      </c>
    </row>
    <row r="4836">
      <c r="A4836" s="1">
        <v>127899.0</v>
      </c>
      <c r="B4836" s="1">
        <v>278.0</v>
      </c>
      <c r="C4836" s="2" t="s">
        <v>23</v>
      </c>
      <c r="D4836" s="1" t="s">
        <v>898</v>
      </c>
      <c r="E4836" s="1">
        <v>97.0</v>
      </c>
      <c r="F4836" s="1" t="str">
        <f>vlookup(E4836,Teams!$A:B,2,false)</f>
        <v>Naperville North B</v>
      </c>
      <c r="G4836" s="1" t="b">
        <v>1</v>
      </c>
      <c r="H4836" s="1" t="b">
        <v>0</v>
      </c>
      <c r="I4836" s="1">
        <v>16.0</v>
      </c>
      <c r="J4836" s="3" t="str">
        <f>vlookup(I4836,Cats!$A:$B,2,false)</f>
        <v>E</v>
      </c>
    </row>
    <row r="4837">
      <c r="A4837" s="1">
        <v>127900.0</v>
      </c>
      <c r="B4837" s="1">
        <v>278.0</v>
      </c>
      <c r="C4837" s="2" t="s">
        <v>23</v>
      </c>
      <c r="D4837" s="1" t="s">
        <v>593</v>
      </c>
      <c r="E4837" s="1">
        <v>111.0</v>
      </c>
      <c r="F4837" s="1" t="str">
        <f>vlookup(E4837,Teams!$A:B,2,false)</f>
        <v>RMHS C</v>
      </c>
      <c r="G4837" s="1" t="b">
        <v>0</v>
      </c>
      <c r="H4837" s="1" t="b">
        <v>0</v>
      </c>
      <c r="I4837" s="1">
        <v>16.0</v>
      </c>
      <c r="J4837" s="3" t="str">
        <f>vlookup(I4837,Cats!$A:$B,2,false)</f>
        <v>E</v>
      </c>
    </row>
    <row r="4838">
      <c r="A4838" s="1">
        <v>127901.0</v>
      </c>
      <c r="B4838" s="1">
        <v>278.0</v>
      </c>
      <c r="C4838" s="2" t="s">
        <v>23</v>
      </c>
      <c r="D4838" s="1"/>
      <c r="E4838" s="1">
        <v>97.0</v>
      </c>
      <c r="F4838" s="1" t="str">
        <f>vlookup(E4838,Teams!$A:B,2,false)</f>
        <v>Naperville North B</v>
      </c>
      <c r="G4838" s="1" t="b">
        <v>1</v>
      </c>
      <c r="H4838" s="1" t="b">
        <v>1</v>
      </c>
      <c r="I4838" s="1">
        <v>17.0</v>
      </c>
      <c r="J4838" s="3" t="str">
        <f>vlookup(I4838,Cats!$A:$B,2,false)</f>
        <v>B</v>
      </c>
    </row>
    <row r="4839">
      <c r="A4839" s="1">
        <v>127902.0</v>
      </c>
      <c r="B4839" s="1">
        <v>278.0</v>
      </c>
      <c r="C4839" s="2" t="s">
        <v>78</v>
      </c>
      <c r="D4839" s="1" t="s">
        <v>593</v>
      </c>
      <c r="E4839" s="1">
        <v>111.0</v>
      </c>
      <c r="F4839" s="1" t="str">
        <f>vlookup(E4839,Teams!$A:B,2,false)</f>
        <v>RMHS C</v>
      </c>
      <c r="G4839" s="1" t="b">
        <v>0</v>
      </c>
      <c r="H4839" s="1" t="b">
        <v>0</v>
      </c>
      <c r="I4839" s="1">
        <v>17.0</v>
      </c>
      <c r="J4839" s="3" t="str">
        <f>vlookup(I4839,Cats!$A:$B,2,false)</f>
        <v>B</v>
      </c>
    </row>
    <row r="4840">
      <c r="A4840" s="1">
        <v>127903.0</v>
      </c>
      <c r="B4840" s="1">
        <v>278.0</v>
      </c>
      <c r="C4840" s="2" t="s">
        <v>23</v>
      </c>
      <c r="D4840" s="1" t="s">
        <v>898</v>
      </c>
      <c r="E4840" s="1">
        <v>97.0</v>
      </c>
      <c r="F4840" s="1" t="str">
        <f>vlookup(E4840,Teams!$A:B,2,false)</f>
        <v>Naperville North B</v>
      </c>
      <c r="G4840" s="1" t="b">
        <v>1</v>
      </c>
      <c r="H4840" s="1" t="b">
        <v>0</v>
      </c>
      <c r="I4840" s="1">
        <v>18.0</v>
      </c>
      <c r="J4840" s="3" t="str">
        <f>vlookup(I4840,Cats!$A:$B,2,false)</f>
        <v>P</v>
      </c>
    </row>
    <row r="4841">
      <c r="A4841" s="1">
        <v>127904.0</v>
      </c>
      <c r="B4841" s="1">
        <v>278.0</v>
      </c>
      <c r="C4841" s="2" t="s">
        <v>23</v>
      </c>
      <c r="D4841" s="1" t="s">
        <v>593</v>
      </c>
      <c r="E4841" s="1">
        <v>111.0</v>
      </c>
      <c r="F4841" s="1" t="str">
        <f>vlookup(E4841,Teams!$A:B,2,false)</f>
        <v>RMHS C</v>
      </c>
      <c r="G4841" s="1" t="b">
        <v>0</v>
      </c>
      <c r="H4841" s="1" t="b">
        <v>0</v>
      </c>
      <c r="I4841" s="1">
        <v>18.0</v>
      </c>
      <c r="J4841" s="3" t="str">
        <f>vlookup(I4841,Cats!$A:$B,2,false)</f>
        <v>P</v>
      </c>
    </row>
    <row r="4842">
      <c r="A4842" s="1">
        <v>127905.0</v>
      </c>
      <c r="B4842" s="1">
        <v>278.0</v>
      </c>
      <c r="C4842" s="2" t="s">
        <v>23</v>
      </c>
      <c r="D4842" s="1"/>
      <c r="E4842" s="1">
        <v>97.0</v>
      </c>
      <c r="F4842" s="1" t="str">
        <f>vlookup(E4842,Teams!$A:B,2,false)</f>
        <v>Naperville North B</v>
      </c>
      <c r="G4842" s="1" t="b">
        <v>1</v>
      </c>
      <c r="H4842" s="1" t="b">
        <v>1</v>
      </c>
      <c r="I4842" s="1">
        <v>19.0</v>
      </c>
      <c r="J4842" s="3" t="str">
        <f>vlookup(I4842,Cats!$A:$B,2,false)</f>
        <v>X</v>
      </c>
    </row>
    <row r="4843">
      <c r="A4843" s="1">
        <v>127906.0</v>
      </c>
      <c r="B4843" s="1">
        <v>278.0</v>
      </c>
      <c r="C4843" s="2" t="s">
        <v>23</v>
      </c>
      <c r="D4843" s="1"/>
      <c r="E4843" s="1">
        <v>111.0</v>
      </c>
      <c r="F4843" s="1" t="str">
        <f>vlookup(E4843,Teams!$A:B,2,false)</f>
        <v>RMHS C</v>
      </c>
      <c r="G4843" s="1" t="b">
        <v>0</v>
      </c>
      <c r="H4843" s="1" t="b">
        <v>1</v>
      </c>
      <c r="I4843" s="1">
        <v>19.0</v>
      </c>
      <c r="J4843" s="3" t="str">
        <f>vlookup(I4843,Cats!$A:$B,2,false)</f>
        <v>X</v>
      </c>
    </row>
    <row r="4844">
      <c r="A4844" s="1">
        <v>127907.0</v>
      </c>
      <c r="B4844" s="1">
        <v>278.0</v>
      </c>
      <c r="C4844" s="2" t="s">
        <v>23</v>
      </c>
      <c r="D4844" s="1"/>
      <c r="E4844" s="1">
        <v>97.0</v>
      </c>
      <c r="F4844" s="1" t="str">
        <f>vlookup(E4844,Teams!$A:B,2,false)</f>
        <v>Naperville North B</v>
      </c>
      <c r="G4844" s="1" t="b">
        <v>1</v>
      </c>
      <c r="H4844" s="1" t="b">
        <v>1</v>
      </c>
      <c r="I4844" s="1">
        <v>20.0</v>
      </c>
      <c r="J4844" s="3" t="str">
        <f>vlookup(I4844,Cats!$A:$B,2,false)</f>
        <v>M</v>
      </c>
    </row>
    <row r="4845">
      <c r="A4845" s="1">
        <v>127908.0</v>
      </c>
      <c r="B4845" s="1">
        <v>278.0</v>
      </c>
      <c r="C4845" s="2" t="s">
        <v>23</v>
      </c>
      <c r="D4845" s="1"/>
      <c r="E4845" s="1">
        <v>111.0</v>
      </c>
      <c r="F4845" s="1" t="str">
        <f>vlookup(E4845,Teams!$A:B,2,false)</f>
        <v>RMHS C</v>
      </c>
      <c r="G4845" s="1" t="b">
        <v>0</v>
      </c>
      <c r="H4845" s="1" t="b">
        <v>1</v>
      </c>
      <c r="I4845" s="1">
        <v>20.0</v>
      </c>
      <c r="J4845" s="3" t="str">
        <f>vlookup(I4845,Cats!$A:$B,2,false)</f>
        <v>M</v>
      </c>
    </row>
    <row r="4846">
      <c r="A4846" s="1">
        <v>127909.0</v>
      </c>
      <c r="B4846" s="1">
        <v>278.0</v>
      </c>
      <c r="C4846" s="2" t="s">
        <v>23</v>
      </c>
      <c r="D4846" s="1"/>
      <c r="E4846" s="1">
        <v>97.0</v>
      </c>
      <c r="F4846" s="1" t="str">
        <f>vlookup(E4846,Teams!$A:B,2,false)</f>
        <v>Naperville North B</v>
      </c>
      <c r="G4846" s="1" t="b">
        <v>1</v>
      </c>
      <c r="H4846" s="1" t="b">
        <v>1</v>
      </c>
      <c r="I4846" s="1">
        <v>21.0</v>
      </c>
      <c r="J4846" s="3" t="str">
        <f>vlookup(I4846,Cats!$A:$B,2,false)</f>
        <v>C</v>
      </c>
    </row>
    <row r="4847">
      <c r="A4847" s="1">
        <v>127910.0</v>
      </c>
      <c r="B4847" s="1">
        <v>278.0</v>
      </c>
      <c r="C4847" s="2" t="s">
        <v>34</v>
      </c>
      <c r="D4847" s="1" t="s">
        <v>593</v>
      </c>
      <c r="E4847" s="1">
        <v>111.0</v>
      </c>
      <c r="F4847" s="1" t="str">
        <f>vlookup(E4847,Teams!$A:B,2,false)</f>
        <v>RMHS C</v>
      </c>
      <c r="G4847" s="1" t="b">
        <v>0</v>
      </c>
      <c r="H4847" s="1" t="b">
        <v>0</v>
      </c>
      <c r="I4847" s="1">
        <v>21.0</v>
      </c>
      <c r="J4847" s="3" t="str">
        <f>vlookup(I4847,Cats!$A:$B,2,false)</f>
        <v>C</v>
      </c>
    </row>
    <row r="4848">
      <c r="A4848" s="1">
        <v>127911.0</v>
      </c>
      <c r="B4848" s="1">
        <v>278.0</v>
      </c>
      <c r="C4848" s="2" t="s">
        <v>23</v>
      </c>
      <c r="D4848" s="1"/>
      <c r="E4848" s="1">
        <v>97.0</v>
      </c>
      <c r="F4848" s="1" t="str">
        <f>vlookup(E4848,Teams!$A:B,2,false)</f>
        <v>Naperville North B</v>
      </c>
      <c r="G4848" s="1" t="b">
        <v>1</v>
      </c>
      <c r="H4848" s="1" t="b">
        <v>1</v>
      </c>
      <c r="I4848" s="1">
        <v>22.0</v>
      </c>
      <c r="J4848" s="3" t="str">
        <f>vlookup(I4848,Cats!$A:$B,2,false)</f>
        <v>E</v>
      </c>
    </row>
    <row r="4849">
      <c r="A4849" s="1">
        <v>127912.0</v>
      </c>
      <c r="B4849" s="1">
        <v>278.0</v>
      </c>
      <c r="C4849" s="2" t="s">
        <v>78</v>
      </c>
      <c r="D4849" s="1" t="s">
        <v>593</v>
      </c>
      <c r="E4849" s="1">
        <v>111.0</v>
      </c>
      <c r="F4849" s="1" t="str">
        <f>vlookup(E4849,Teams!$A:B,2,false)</f>
        <v>RMHS C</v>
      </c>
      <c r="G4849" s="1" t="b">
        <v>0</v>
      </c>
      <c r="H4849" s="1" t="b">
        <v>0</v>
      </c>
      <c r="I4849" s="1">
        <v>22.0</v>
      </c>
      <c r="J4849" s="3" t="str">
        <f>vlookup(I4849,Cats!$A:$B,2,false)</f>
        <v>E</v>
      </c>
    </row>
    <row r="4850">
      <c r="A4850" s="1">
        <v>127913.0</v>
      </c>
      <c r="B4850" s="1">
        <v>278.0</v>
      </c>
      <c r="C4850" s="2" t="s">
        <v>23</v>
      </c>
      <c r="D4850" s="1" t="s">
        <v>898</v>
      </c>
      <c r="E4850" s="1">
        <v>97.0</v>
      </c>
      <c r="F4850" s="1" t="str">
        <f>vlookup(E4850,Teams!$A:B,2,false)</f>
        <v>Naperville North B</v>
      </c>
      <c r="G4850" s="1" t="b">
        <v>1</v>
      </c>
      <c r="H4850" s="1" t="b">
        <v>0</v>
      </c>
      <c r="I4850" s="1">
        <v>23.0</v>
      </c>
      <c r="J4850" s="3" t="str">
        <f>vlookup(I4850,Cats!$A:$B,2,false)</f>
        <v>B</v>
      </c>
    </row>
    <row r="4851">
      <c r="A4851" s="1">
        <v>127914.0</v>
      </c>
      <c r="B4851" s="1">
        <v>278.0</v>
      </c>
      <c r="C4851" s="2" t="s">
        <v>23</v>
      </c>
      <c r="D4851" s="1"/>
      <c r="E4851" s="1">
        <v>111.0</v>
      </c>
      <c r="F4851" s="1" t="str">
        <f>vlookup(E4851,Teams!$A:B,2,false)</f>
        <v>RMHS C</v>
      </c>
      <c r="G4851" s="1" t="b">
        <v>0</v>
      </c>
      <c r="H4851" s="1" t="b">
        <v>1</v>
      </c>
      <c r="I4851" s="1">
        <v>23.0</v>
      </c>
      <c r="J4851" s="3" t="str">
        <f>vlookup(I4851,Cats!$A:$B,2,false)</f>
        <v>B</v>
      </c>
    </row>
    <row r="4852">
      <c r="A4852" s="1">
        <v>127915.0</v>
      </c>
      <c r="B4852" s="1">
        <v>278.0</v>
      </c>
      <c r="C4852" s="2" t="s">
        <v>23</v>
      </c>
      <c r="D4852" s="1"/>
      <c r="E4852" s="1">
        <v>97.0</v>
      </c>
      <c r="F4852" s="1" t="str">
        <f>vlookup(E4852,Teams!$A:B,2,false)</f>
        <v>Naperville North B</v>
      </c>
      <c r="G4852" s="1" t="b">
        <v>1</v>
      </c>
      <c r="H4852" s="1" t="b">
        <v>1</v>
      </c>
      <c r="I4852" s="1">
        <v>24.0</v>
      </c>
      <c r="J4852" s="3" t="str">
        <f>vlookup(I4852,Cats!$A:$B,2,false)</f>
        <v>P</v>
      </c>
    </row>
    <row r="4853">
      <c r="A4853" s="1">
        <v>127916.0</v>
      </c>
      <c r="B4853" s="1">
        <v>278.0</v>
      </c>
      <c r="C4853" s="2" t="s">
        <v>78</v>
      </c>
      <c r="D4853" s="1" t="s">
        <v>593</v>
      </c>
      <c r="E4853" s="1">
        <v>111.0</v>
      </c>
      <c r="F4853" s="1" t="str">
        <f>vlookup(E4853,Teams!$A:B,2,false)</f>
        <v>RMHS C</v>
      </c>
      <c r="G4853" s="1" t="b">
        <v>0</v>
      </c>
      <c r="H4853" s="1" t="b">
        <v>0</v>
      </c>
      <c r="I4853" s="1">
        <v>24.0</v>
      </c>
      <c r="J4853" s="3" t="str">
        <f>vlookup(I4853,Cats!$A:$B,2,false)</f>
        <v>P</v>
      </c>
    </row>
    <row r="4854">
      <c r="A4854" s="1">
        <v>127917.0</v>
      </c>
      <c r="B4854" s="1">
        <v>279.0</v>
      </c>
      <c r="C4854" s="2" t="s">
        <v>23</v>
      </c>
      <c r="D4854" s="1" t="s">
        <v>556</v>
      </c>
      <c r="E4854" s="1">
        <v>90.0</v>
      </c>
      <c r="F4854" s="1" t="str">
        <f>vlookup(E4854,Teams!$A:B,2,false)</f>
        <v>Longwood</v>
      </c>
      <c r="G4854" s="1" t="b">
        <v>1</v>
      </c>
      <c r="H4854" s="1" t="b">
        <v>0</v>
      </c>
      <c r="I4854" s="1">
        <v>1.0</v>
      </c>
      <c r="J4854" s="3" t="str">
        <f>vlookup(I4854,Cats!$A:$B,2,false)</f>
        <v>X</v>
      </c>
    </row>
    <row r="4855">
      <c r="A4855" s="1">
        <v>127918.0</v>
      </c>
      <c r="B4855" s="1">
        <v>279.0</v>
      </c>
      <c r="C4855" s="2" t="s">
        <v>59</v>
      </c>
      <c r="D4855" s="1" t="s">
        <v>459</v>
      </c>
      <c r="E4855" s="1">
        <v>108.0</v>
      </c>
      <c r="F4855" s="1" t="str">
        <f>vlookup(E4855,Teams!$A:B,2,false)</f>
        <v>Rickards</v>
      </c>
      <c r="G4855" s="1" t="b">
        <v>0</v>
      </c>
      <c r="H4855" s="1" t="b">
        <v>0</v>
      </c>
      <c r="I4855" s="1">
        <v>1.0</v>
      </c>
      <c r="J4855" s="3" t="str">
        <f>vlookup(I4855,Cats!$A:$B,2,false)</f>
        <v>X</v>
      </c>
    </row>
    <row r="4856">
      <c r="A4856" s="1">
        <v>127919.0</v>
      </c>
      <c r="B4856" s="1">
        <v>279.0</v>
      </c>
      <c r="C4856" s="2" t="s">
        <v>78</v>
      </c>
      <c r="D4856" s="1" t="s">
        <v>1110</v>
      </c>
      <c r="E4856" s="1">
        <v>90.0</v>
      </c>
      <c r="F4856" s="1" t="str">
        <f>vlookup(E4856,Teams!$A:B,2,false)</f>
        <v>Longwood</v>
      </c>
      <c r="G4856" s="1" t="b">
        <v>1</v>
      </c>
      <c r="H4856" s="1" t="b">
        <v>0</v>
      </c>
      <c r="I4856" s="1">
        <v>2.0</v>
      </c>
      <c r="J4856" s="3" t="str">
        <f>vlookup(I4856,Cats!$A:$B,2,false)</f>
        <v>M</v>
      </c>
    </row>
    <row r="4857">
      <c r="A4857" s="1">
        <v>127920.0</v>
      </c>
      <c r="B4857" s="1">
        <v>279.0</v>
      </c>
      <c r="C4857" s="2" t="s">
        <v>23</v>
      </c>
      <c r="D4857" s="1"/>
      <c r="E4857" s="1">
        <v>108.0</v>
      </c>
      <c r="F4857" s="1" t="str">
        <f>vlookup(E4857,Teams!$A:B,2,false)</f>
        <v>Rickards</v>
      </c>
      <c r="G4857" s="1" t="b">
        <v>0</v>
      </c>
      <c r="H4857" s="1" t="b">
        <v>1</v>
      </c>
      <c r="I4857" s="1">
        <v>2.0</v>
      </c>
      <c r="J4857" s="3" t="str">
        <f>vlookup(I4857,Cats!$A:$B,2,false)</f>
        <v>M</v>
      </c>
    </row>
    <row r="4858">
      <c r="A4858" s="1">
        <v>127921.0</v>
      </c>
      <c r="B4858" s="1">
        <v>279.0</v>
      </c>
      <c r="C4858" s="2" t="s">
        <v>23</v>
      </c>
      <c r="D4858" s="1"/>
      <c r="E4858" s="1">
        <v>90.0</v>
      </c>
      <c r="F4858" s="1" t="str">
        <f>vlookup(E4858,Teams!$A:B,2,false)</f>
        <v>Longwood</v>
      </c>
      <c r="G4858" s="1" t="b">
        <v>1</v>
      </c>
      <c r="H4858" s="1" t="b">
        <v>1</v>
      </c>
      <c r="I4858" s="1">
        <v>3.0</v>
      </c>
      <c r="J4858" s="3" t="str">
        <f>vlookup(I4858,Cats!$A:$B,2,false)</f>
        <v>C</v>
      </c>
    </row>
    <row r="4859">
      <c r="A4859" s="1">
        <v>127922.0</v>
      </c>
      <c r="B4859" s="1">
        <v>279.0</v>
      </c>
      <c r="C4859" s="2" t="s">
        <v>34</v>
      </c>
      <c r="D4859" s="1" t="s">
        <v>534</v>
      </c>
      <c r="E4859" s="1">
        <v>108.0</v>
      </c>
      <c r="F4859" s="1" t="str">
        <f>vlookup(E4859,Teams!$A:B,2,false)</f>
        <v>Rickards</v>
      </c>
      <c r="G4859" s="1" t="b">
        <v>0</v>
      </c>
      <c r="H4859" s="1" t="b">
        <v>0</v>
      </c>
      <c r="I4859" s="1">
        <v>3.0</v>
      </c>
      <c r="J4859" s="3" t="str">
        <f>vlookup(I4859,Cats!$A:$B,2,false)</f>
        <v>C</v>
      </c>
    </row>
    <row r="4860">
      <c r="A4860" s="1">
        <v>127923.0</v>
      </c>
      <c r="B4860" s="1">
        <v>279.0</v>
      </c>
      <c r="C4860" s="2" t="s">
        <v>23</v>
      </c>
      <c r="D4860" s="1"/>
      <c r="E4860" s="1">
        <v>90.0</v>
      </c>
      <c r="F4860" s="1" t="str">
        <f>vlookup(E4860,Teams!$A:B,2,false)</f>
        <v>Longwood</v>
      </c>
      <c r="G4860" s="1" t="b">
        <v>1</v>
      </c>
      <c r="H4860" s="1" t="b">
        <v>1</v>
      </c>
      <c r="I4860" s="1">
        <v>4.0</v>
      </c>
      <c r="J4860" s="3" t="str">
        <f>vlookup(I4860,Cats!$A:$B,2,false)</f>
        <v>E</v>
      </c>
    </row>
    <row r="4861">
      <c r="A4861" s="1">
        <v>127924.0</v>
      </c>
      <c r="B4861" s="1">
        <v>279.0</v>
      </c>
      <c r="C4861" s="2" t="s">
        <v>78</v>
      </c>
      <c r="D4861" s="1" t="s">
        <v>459</v>
      </c>
      <c r="E4861" s="1">
        <v>108.0</v>
      </c>
      <c r="F4861" s="1" t="str">
        <f>vlookup(E4861,Teams!$A:B,2,false)</f>
        <v>Rickards</v>
      </c>
      <c r="G4861" s="1" t="b">
        <v>0</v>
      </c>
      <c r="H4861" s="1" t="b">
        <v>0</v>
      </c>
      <c r="I4861" s="1">
        <v>4.0</v>
      </c>
      <c r="J4861" s="3" t="str">
        <f>vlookup(I4861,Cats!$A:$B,2,false)</f>
        <v>E</v>
      </c>
    </row>
    <row r="4862">
      <c r="A4862" s="1">
        <v>127925.0</v>
      </c>
      <c r="B4862" s="1">
        <v>279.0</v>
      </c>
      <c r="C4862" s="2" t="s">
        <v>23</v>
      </c>
      <c r="D4862" s="1"/>
      <c r="E4862" s="1">
        <v>90.0</v>
      </c>
      <c r="F4862" s="1" t="str">
        <f>vlookup(E4862,Teams!$A:B,2,false)</f>
        <v>Longwood</v>
      </c>
      <c r="G4862" s="1" t="b">
        <v>1</v>
      </c>
      <c r="H4862" s="1" t="b">
        <v>1</v>
      </c>
      <c r="I4862" s="1">
        <v>5.0</v>
      </c>
      <c r="J4862" s="3" t="str">
        <f>vlookup(I4862,Cats!$A:$B,2,false)</f>
        <v>B</v>
      </c>
    </row>
    <row r="4863">
      <c r="A4863" s="1">
        <v>127926.0</v>
      </c>
      <c r="B4863" s="1">
        <v>279.0</v>
      </c>
      <c r="C4863" s="2" t="s">
        <v>34</v>
      </c>
      <c r="D4863" s="1" t="s">
        <v>459</v>
      </c>
      <c r="E4863" s="1">
        <v>108.0</v>
      </c>
      <c r="F4863" s="1" t="str">
        <f>vlookup(E4863,Teams!$A:B,2,false)</f>
        <v>Rickards</v>
      </c>
      <c r="G4863" s="1" t="b">
        <v>0</v>
      </c>
      <c r="H4863" s="1" t="b">
        <v>0</v>
      </c>
      <c r="I4863" s="1">
        <v>5.0</v>
      </c>
      <c r="J4863" s="3" t="str">
        <f>vlookup(I4863,Cats!$A:$B,2,false)</f>
        <v>B</v>
      </c>
    </row>
    <row r="4864">
      <c r="A4864" s="1">
        <v>127927.0</v>
      </c>
      <c r="B4864" s="1">
        <v>279.0</v>
      </c>
      <c r="C4864" s="2" t="s">
        <v>78</v>
      </c>
      <c r="D4864" s="1" t="s">
        <v>1110</v>
      </c>
      <c r="E4864" s="1">
        <v>90.0</v>
      </c>
      <c r="F4864" s="1" t="str">
        <f>vlookup(E4864,Teams!$A:B,2,false)</f>
        <v>Longwood</v>
      </c>
      <c r="G4864" s="1" t="b">
        <v>1</v>
      </c>
      <c r="H4864" s="1" t="b">
        <v>0</v>
      </c>
      <c r="I4864" s="1">
        <v>6.0</v>
      </c>
      <c r="J4864" s="3" t="str">
        <f>vlookup(I4864,Cats!$A:$B,2,false)</f>
        <v>P</v>
      </c>
    </row>
    <row r="4865">
      <c r="A4865" s="1">
        <v>127928.0</v>
      </c>
      <c r="B4865" s="1">
        <v>279.0</v>
      </c>
      <c r="C4865" s="2" t="s">
        <v>59</v>
      </c>
      <c r="D4865" s="1" t="s">
        <v>534</v>
      </c>
      <c r="E4865" s="1">
        <v>108.0</v>
      </c>
      <c r="F4865" s="1" t="str">
        <f>vlookup(E4865,Teams!$A:B,2,false)</f>
        <v>Rickards</v>
      </c>
      <c r="G4865" s="1" t="b">
        <v>0</v>
      </c>
      <c r="H4865" s="1" t="b">
        <v>0</v>
      </c>
      <c r="I4865" s="1">
        <v>6.0</v>
      </c>
      <c r="J4865" s="3" t="str">
        <f>vlookup(I4865,Cats!$A:$B,2,false)</f>
        <v>P</v>
      </c>
    </row>
    <row r="4866">
      <c r="A4866" s="1">
        <v>127929.0</v>
      </c>
      <c r="B4866" s="1">
        <v>279.0</v>
      </c>
      <c r="C4866" s="2" t="s">
        <v>23</v>
      </c>
      <c r="D4866" s="1"/>
      <c r="E4866" s="1">
        <v>90.0</v>
      </c>
      <c r="F4866" s="1" t="str">
        <f>vlookup(E4866,Teams!$A:B,2,false)</f>
        <v>Longwood</v>
      </c>
      <c r="G4866" s="1" t="b">
        <v>1</v>
      </c>
      <c r="H4866" s="1" t="b">
        <v>1</v>
      </c>
      <c r="I4866" s="1">
        <v>7.0</v>
      </c>
      <c r="J4866" s="3" t="str">
        <f>vlookup(I4866,Cats!$A:$B,2,false)</f>
        <v>X</v>
      </c>
    </row>
    <row r="4867">
      <c r="A4867" s="1">
        <v>127930.0</v>
      </c>
      <c r="B4867" s="1">
        <v>279.0</v>
      </c>
      <c r="C4867" s="2" t="s">
        <v>34</v>
      </c>
      <c r="D4867" s="1" t="s">
        <v>534</v>
      </c>
      <c r="E4867" s="1">
        <v>108.0</v>
      </c>
      <c r="F4867" s="1" t="str">
        <f>vlookup(E4867,Teams!$A:B,2,false)</f>
        <v>Rickards</v>
      </c>
      <c r="G4867" s="1" t="b">
        <v>0</v>
      </c>
      <c r="H4867" s="1" t="b">
        <v>0</v>
      </c>
      <c r="I4867" s="1">
        <v>7.0</v>
      </c>
      <c r="J4867" s="3" t="str">
        <f>vlookup(I4867,Cats!$A:$B,2,false)</f>
        <v>X</v>
      </c>
    </row>
    <row r="4868">
      <c r="A4868" s="1">
        <v>127931.0</v>
      </c>
      <c r="B4868" s="1">
        <v>279.0</v>
      </c>
      <c r="C4868" s="2" t="s">
        <v>23</v>
      </c>
      <c r="D4868" s="1" t="s">
        <v>556</v>
      </c>
      <c r="E4868" s="1">
        <v>90.0</v>
      </c>
      <c r="F4868" s="1" t="str">
        <f>vlookup(E4868,Teams!$A:B,2,false)</f>
        <v>Longwood</v>
      </c>
      <c r="G4868" s="1" t="b">
        <v>1</v>
      </c>
      <c r="H4868" s="1" t="b">
        <v>0</v>
      </c>
      <c r="I4868" s="1">
        <v>8.0</v>
      </c>
      <c r="J4868" s="3" t="str">
        <f>vlookup(I4868,Cats!$A:$B,2,false)</f>
        <v>M</v>
      </c>
    </row>
    <row r="4869">
      <c r="A4869" s="1">
        <v>127932.0</v>
      </c>
      <c r="B4869" s="1">
        <v>279.0</v>
      </c>
      <c r="C4869" s="2" t="s">
        <v>23</v>
      </c>
      <c r="D4869" s="1" t="s">
        <v>459</v>
      </c>
      <c r="E4869" s="1">
        <v>108.0</v>
      </c>
      <c r="F4869" s="1" t="str">
        <f>vlookup(E4869,Teams!$A:B,2,false)</f>
        <v>Rickards</v>
      </c>
      <c r="G4869" s="1" t="b">
        <v>0</v>
      </c>
      <c r="H4869" s="1" t="b">
        <v>0</v>
      </c>
      <c r="I4869" s="1">
        <v>8.0</v>
      </c>
      <c r="J4869" s="3" t="str">
        <f>vlookup(I4869,Cats!$A:$B,2,false)</f>
        <v>M</v>
      </c>
    </row>
    <row r="4870">
      <c r="A4870" s="1">
        <v>127933.0</v>
      </c>
      <c r="B4870" s="1">
        <v>279.0</v>
      </c>
      <c r="C4870" s="2" t="s">
        <v>23</v>
      </c>
      <c r="D4870" s="1"/>
      <c r="E4870" s="1">
        <v>90.0</v>
      </c>
      <c r="F4870" s="1" t="str">
        <f>vlookup(E4870,Teams!$A:B,2,false)</f>
        <v>Longwood</v>
      </c>
      <c r="G4870" s="1" t="b">
        <v>1</v>
      </c>
      <c r="H4870" s="1" t="b">
        <v>1</v>
      </c>
      <c r="I4870" s="1">
        <v>9.0</v>
      </c>
      <c r="J4870" s="3" t="str">
        <f>vlookup(I4870,Cats!$A:$B,2,false)</f>
        <v>C</v>
      </c>
    </row>
    <row r="4871">
      <c r="A4871" s="1">
        <v>127934.0</v>
      </c>
      <c r="B4871" s="1">
        <v>279.0</v>
      </c>
      <c r="C4871" s="2" t="s">
        <v>78</v>
      </c>
      <c r="D4871" s="1" t="s">
        <v>534</v>
      </c>
      <c r="E4871" s="1">
        <v>108.0</v>
      </c>
      <c r="F4871" s="1" t="str">
        <f>vlookup(E4871,Teams!$A:B,2,false)</f>
        <v>Rickards</v>
      </c>
      <c r="G4871" s="1" t="b">
        <v>0</v>
      </c>
      <c r="H4871" s="1" t="b">
        <v>0</v>
      </c>
      <c r="I4871" s="1">
        <v>9.0</v>
      </c>
      <c r="J4871" s="3" t="str">
        <f>vlookup(I4871,Cats!$A:$B,2,false)</f>
        <v>C</v>
      </c>
    </row>
    <row r="4872">
      <c r="A4872" s="1">
        <v>127935.0</v>
      </c>
      <c r="B4872" s="1">
        <v>279.0</v>
      </c>
      <c r="C4872" s="2" t="s">
        <v>23</v>
      </c>
      <c r="D4872" s="1"/>
      <c r="E4872" s="1">
        <v>90.0</v>
      </c>
      <c r="F4872" s="1" t="str">
        <f>vlookup(E4872,Teams!$A:B,2,false)</f>
        <v>Longwood</v>
      </c>
      <c r="G4872" s="1" t="b">
        <v>1</v>
      </c>
      <c r="H4872" s="1" t="b">
        <v>1</v>
      </c>
      <c r="I4872" s="1">
        <v>10.0</v>
      </c>
      <c r="J4872" s="3" t="str">
        <f>vlookup(I4872,Cats!$A:$B,2,false)</f>
        <v>E</v>
      </c>
    </row>
    <row r="4873">
      <c r="A4873" s="1">
        <v>127936.0</v>
      </c>
      <c r="B4873" s="1">
        <v>279.0</v>
      </c>
      <c r="C4873" s="2" t="s">
        <v>23</v>
      </c>
      <c r="D4873" s="1" t="s">
        <v>534</v>
      </c>
      <c r="E4873" s="1">
        <v>108.0</v>
      </c>
      <c r="F4873" s="1" t="str">
        <f>vlookup(E4873,Teams!$A:B,2,false)</f>
        <v>Rickards</v>
      </c>
      <c r="G4873" s="1" t="b">
        <v>0</v>
      </c>
      <c r="H4873" s="1" t="b">
        <v>0</v>
      </c>
      <c r="I4873" s="1">
        <v>10.0</v>
      </c>
      <c r="J4873" s="3" t="str">
        <f>vlookup(I4873,Cats!$A:$B,2,false)</f>
        <v>E</v>
      </c>
    </row>
    <row r="4874">
      <c r="A4874" s="1">
        <v>127937.0</v>
      </c>
      <c r="B4874" s="1">
        <v>279.0</v>
      </c>
      <c r="C4874" s="2" t="s">
        <v>23</v>
      </c>
      <c r="D4874" s="1" t="s">
        <v>556</v>
      </c>
      <c r="E4874" s="1">
        <v>90.0</v>
      </c>
      <c r="F4874" s="1" t="str">
        <f>vlookup(E4874,Teams!$A:B,2,false)</f>
        <v>Longwood</v>
      </c>
      <c r="G4874" s="1" t="b">
        <v>1</v>
      </c>
      <c r="H4874" s="1" t="b">
        <v>0</v>
      </c>
      <c r="I4874" s="1">
        <v>11.0</v>
      </c>
      <c r="J4874" s="3" t="str">
        <f>vlookup(I4874,Cats!$A:$B,2,false)</f>
        <v>B</v>
      </c>
    </row>
    <row r="4875">
      <c r="A4875" s="1">
        <v>127938.0</v>
      </c>
      <c r="B4875" s="1">
        <v>279.0</v>
      </c>
      <c r="C4875" s="2" t="s">
        <v>23</v>
      </c>
      <c r="D4875" s="1" t="s">
        <v>534</v>
      </c>
      <c r="E4875" s="1">
        <v>108.0</v>
      </c>
      <c r="F4875" s="1" t="str">
        <f>vlookup(E4875,Teams!$A:B,2,false)</f>
        <v>Rickards</v>
      </c>
      <c r="G4875" s="1" t="b">
        <v>0</v>
      </c>
      <c r="H4875" s="1" t="b">
        <v>0</v>
      </c>
      <c r="I4875" s="1">
        <v>11.0</v>
      </c>
      <c r="J4875" s="3" t="str">
        <f>vlookup(I4875,Cats!$A:$B,2,false)</f>
        <v>B</v>
      </c>
    </row>
    <row r="4876">
      <c r="A4876" s="1">
        <v>127939.0</v>
      </c>
      <c r="B4876" s="1">
        <v>279.0</v>
      </c>
      <c r="C4876" s="2" t="s">
        <v>23</v>
      </c>
      <c r="D4876" s="1" t="s">
        <v>556</v>
      </c>
      <c r="E4876" s="1">
        <v>90.0</v>
      </c>
      <c r="F4876" s="1" t="str">
        <f>vlookup(E4876,Teams!$A:B,2,false)</f>
        <v>Longwood</v>
      </c>
      <c r="G4876" s="1" t="b">
        <v>1</v>
      </c>
      <c r="H4876" s="1" t="b">
        <v>0</v>
      </c>
      <c r="I4876" s="1">
        <v>12.0</v>
      </c>
      <c r="J4876" s="3" t="str">
        <f>vlookup(I4876,Cats!$A:$B,2,false)</f>
        <v>P</v>
      </c>
    </row>
    <row r="4877">
      <c r="A4877" s="1">
        <v>127940.0</v>
      </c>
      <c r="B4877" s="1">
        <v>279.0</v>
      </c>
      <c r="C4877" s="2" t="s">
        <v>23</v>
      </c>
      <c r="D4877" s="1" t="s">
        <v>459</v>
      </c>
      <c r="E4877" s="1">
        <v>108.0</v>
      </c>
      <c r="F4877" s="1" t="str">
        <f>vlookup(E4877,Teams!$A:B,2,false)</f>
        <v>Rickards</v>
      </c>
      <c r="G4877" s="1" t="b">
        <v>0</v>
      </c>
      <c r="H4877" s="1" t="b">
        <v>0</v>
      </c>
      <c r="I4877" s="1">
        <v>12.0</v>
      </c>
      <c r="J4877" s="3" t="str">
        <f>vlookup(I4877,Cats!$A:$B,2,false)</f>
        <v>P</v>
      </c>
    </row>
    <row r="4878">
      <c r="A4878" s="1">
        <v>127941.0</v>
      </c>
      <c r="B4878" s="1">
        <v>279.0</v>
      </c>
      <c r="C4878" s="2" t="s">
        <v>34</v>
      </c>
      <c r="D4878" s="1" t="s">
        <v>556</v>
      </c>
      <c r="E4878" s="1">
        <v>90.0</v>
      </c>
      <c r="F4878" s="1" t="str">
        <f>vlookup(E4878,Teams!$A:B,2,false)</f>
        <v>Longwood</v>
      </c>
      <c r="G4878" s="1" t="b">
        <v>1</v>
      </c>
      <c r="H4878" s="1" t="b">
        <v>0</v>
      </c>
      <c r="I4878" s="1">
        <v>13.0</v>
      </c>
      <c r="J4878" s="3" t="str">
        <f>vlookup(I4878,Cats!$A:$B,2,false)</f>
        <v>X</v>
      </c>
    </row>
    <row r="4879">
      <c r="A4879" s="1">
        <v>127942.0</v>
      </c>
      <c r="B4879" s="1">
        <v>279.0</v>
      </c>
      <c r="C4879" s="2" t="s">
        <v>23</v>
      </c>
      <c r="D4879" s="1"/>
      <c r="E4879" s="1">
        <v>108.0</v>
      </c>
      <c r="F4879" s="1" t="str">
        <f>vlookup(E4879,Teams!$A:B,2,false)</f>
        <v>Rickards</v>
      </c>
      <c r="G4879" s="1" t="b">
        <v>0</v>
      </c>
      <c r="H4879" s="1" t="b">
        <v>1</v>
      </c>
      <c r="I4879" s="1">
        <v>13.0</v>
      </c>
      <c r="J4879" s="3" t="str">
        <f>vlookup(I4879,Cats!$A:$B,2,false)</f>
        <v>X</v>
      </c>
    </row>
    <row r="4880">
      <c r="A4880" s="1">
        <v>127943.0</v>
      </c>
      <c r="B4880" s="1">
        <v>279.0</v>
      </c>
      <c r="C4880" s="2" t="s">
        <v>23</v>
      </c>
      <c r="D4880" s="1" t="s">
        <v>1110</v>
      </c>
      <c r="E4880" s="1">
        <v>90.0</v>
      </c>
      <c r="F4880" s="1" t="str">
        <f>vlookup(E4880,Teams!$A:B,2,false)</f>
        <v>Longwood</v>
      </c>
      <c r="G4880" s="1" t="b">
        <v>1</v>
      </c>
      <c r="H4880" s="1" t="b">
        <v>0</v>
      </c>
      <c r="I4880" s="1">
        <v>14.0</v>
      </c>
      <c r="J4880" s="3" t="str">
        <f>vlookup(I4880,Cats!$A:$B,2,false)</f>
        <v>M</v>
      </c>
    </row>
    <row r="4881">
      <c r="A4881" s="1">
        <v>127944.0</v>
      </c>
      <c r="B4881" s="1">
        <v>279.0</v>
      </c>
      <c r="C4881" s="2" t="s">
        <v>23</v>
      </c>
      <c r="D4881" s="1" t="s">
        <v>459</v>
      </c>
      <c r="E4881" s="1">
        <v>108.0</v>
      </c>
      <c r="F4881" s="1" t="str">
        <f>vlookup(E4881,Teams!$A:B,2,false)</f>
        <v>Rickards</v>
      </c>
      <c r="G4881" s="1" t="b">
        <v>0</v>
      </c>
      <c r="H4881" s="1" t="b">
        <v>0</v>
      </c>
      <c r="I4881" s="1">
        <v>14.0</v>
      </c>
      <c r="J4881" s="3" t="str">
        <f>vlookup(I4881,Cats!$A:$B,2,false)</f>
        <v>M</v>
      </c>
    </row>
    <row r="4882">
      <c r="A4882" s="1">
        <v>127945.0</v>
      </c>
      <c r="B4882" s="1">
        <v>279.0</v>
      </c>
      <c r="C4882" s="2" t="s">
        <v>23</v>
      </c>
      <c r="D4882" s="1" t="s">
        <v>556</v>
      </c>
      <c r="E4882" s="1">
        <v>90.0</v>
      </c>
      <c r="F4882" s="1" t="str">
        <f>vlookup(E4882,Teams!$A:B,2,false)</f>
        <v>Longwood</v>
      </c>
      <c r="G4882" s="1" t="b">
        <v>1</v>
      </c>
      <c r="H4882" s="1" t="b">
        <v>0</v>
      </c>
      <c r="I4882" s="1">
        <v>15.0</v>
      </c>
      <c r="J4882" s="3" t="str">
        <f>vlookup(I4882,Cats!$A:$B,2,false)</f>
        <v>C</v>
      </c>
    </row>
    <row r="4883">
      <c r="A4883" s="1">
        <v>127946.0</v>
      </c>
      <c r="B4883" s="1">
        <v>279.0</v>
      </c>
      <c r="C4883" s="2" t="s">
        <v>23</v>
      </c>
      <c r="D4883" s="1" t="s">
        <v>534</v>
      </c>
      <c r="E4883" s="1">
        <v>108.0</v>
      </c>
      <c r="F4883" s="1" t="str">
        <f>vlookup(E4883,Teams!$A:B,2,false)</f>
        <v>Rickards</v>
      </c>
      <c r="G4883" s="1" t="b">
        <v>0</v>
      </c>
      <c r="H4883" s="1" t="b">
        <v>0</v>
      </c>
      <c r="I4883" s="1">
        <v>15.0</v>
      </c>
      <c r="J4883" s="3" t="str">
        <f>vlookup(I4883,Cats!$A:$B,2,false)</f>
        <v>C</v>
      </c>
    </row>
    <row r="4884">
      <c r="A4884" s="1">
        <v>127947.0</v>
      </c>
      <c r="B4884" s="1">
        <v>279.0</v>
      </c>
      <c r="C4884" s="2" t="s">
        <v>78</v>
      </c>
      <c r="D4884" s="1" t="s">
        <v>556</v>
      </c>
      <c r="E4884" s="1">
        <v>90.0</v>
      </c>
      <c r="F4884" s="1" t="str">
        <f>vlookup(E4884,Teams!$A:B,2,false)</f>
        <v>Longwood</v>
      </c>
      <c r="G4884" s="1" t="b">
        <v>1</v>
      </c>
      <c r="H4884" s="1" t="b">
        <v>0</v>
      </c>
      <c r="I4884" s="1">
        <v>16.0</v>
      </c>
      <c r="J4884" s="3" t="str">
        <f>vlookup(I4884,Cats!$A:$B,2,false)</f>
        <v>E</v>
      </c>
    </row>
    <row r="4885">
      <c r="A4885" s="1">
        <v>127948.0</v>
      </c>
      <c r="B4885" s="1">
        <v>279.0</v>
      </c>
      <c r="C4885" s="2" t="s">
        <v>23</v>
      </c>
      <c r="D4885" s="1"/>
      <c r="E4885" s="1">
        <v>108.0</v>
      </c>
      <c r="F4885" s="1" t="str">
        <f>vlookup(E4885,Teams!$A:B,2,false)</f>
        <v>Rickards</v>
      </c>
      <c r="G4885" s="1" t="b">
        <v>0</v>
      </c>
      <c r="H4885" s="1" t="b">
        <v>1</v>
      </c>
      <c r="I4885" s="1">
        <v>16.0</v>
      </c>
      <c r="J4885" s="3" t="str">
        <f>vlookup(I4885,Cats!$A:$B,2,false)</f>
        <v>E</v>
      </c>
    </row>
    <row r="4886">
      <c r="A4886" s="1">
        <v>127949.0</v>
      </c>
      <c r="B4886" s="1">
        <v>279.0</v>
      </c>
      <c r="C4886" s="2" t="s">
        <v>23</v>
      </c>
      <c r="D4886" s="1"/>
      <c r="E4886" s="1">
        <v>90.0</v>
      </c>
      <c r="F4886" s="1" t="str">
        <f>vlookup(E4886,Teams!$A:B,2,false)</f>
        <v>Longwood</v>
      </c>
      <c r="G4886" s="1" t="b">
        <v>1</v>
      </c>
      <c r="H4886" s="1" t="b">
        <v>1</v>
      </c>
      <c r="I4886" s="1">
        <v>17.0</v>
      </c>
      <c r="J4886" s="3" t="str">
        <f>vlookup(I4886,Cats!$A:$B,2,false)</f>
        <v>B</v>
      </c>
    </row>
    <row r="4887">
      <c r="A4887" s="1">
        <v>127950.0</v>
      </c>
      <c r="B4887" s="1">
        <v>279.0</v>
      </c>
      <c r="C4887" s="2" t="s">
        <v>34</v>
      </c>
      <c r="D4887" s="1" t="s">
        <v>459</v>
      </c>
      <c r="E4887" s="1">
        <v>108.0</v>
      </c>
      <c r="F4887" s="1" t="str">
        <f>vlookup(E4887,Teams!$A:B,2,false)</f>
        <v>Rickards</v>
      </c>
      <c r="G4887" s="1" t="b">
        <v>0</v>
      </c>
      <c r="H4887" s="1" t="b">
        <v>0</v>
      </c>
      <c r="I4887" s="1">
        <v>17.0</v>
      </c>
      <c r="J4887" s="3" t="str">
        <f>vlookup(I4887,Cats!$A:$B,2,false)</f>
        <v>B</v>
      </c>
    </row>
    <row r="4888">
      <c r="A4888" s="1">
        <v>127951.0</v>
      </c>
      <c r="B4888" s="1">
        <v>279.0</v>
      </c>
      <c r="C4888" s="2" t="s">
        <v>23</v>
      </c>
      <c r="D4888" s="1"/>
      <c r="E4888" s="1">
        <v>90.0</v>
      </c>
      <c r="F4888" s="1" t="str">
        <f>vlookup(E4888,Teams!$A:B,2,false)</f>
        <v>Longwood</v>
      </c>
      <c r="G4888" s="1" t="b">
        <v>1</v>
      </c>
      <c r="H4888" s="1" t="b">
        <v>1</v>
      </c>
      <c r="I4888" s="1">
        <v>18.0</v>
      </c>
      <c r="J4888" s="3" t="str">
        <f>vlookup(I4888,Cats!$A:$B,2,false)</f>
        <v>P</v>
      </c>
    </row>
    <row r="4889">
      <c r="A4889" s="1">
        <v>127952.0</v>
      </c>
      <c r="B4889" s="1">
        <v>279.0</v>
      </c>
      <c r="C4889" s="2" t="s">
        <v>78</v>
      </c>
      <c r="D4889" s="1" t="s">
        <v>534</v>
      </c>
      <c r="E4889" s="1">
        <v>108.0</v>
      </c>
      <c r="F4889" s="1" t="str">
        <f>vlookup(E4889,Teams!$A:B,2,false)</f>
        <v>Rickards</v>
      </c>
      <c r="G4889" s="1" t="b">
        <v>0</v>
      </c>
      <c r="H4889" s="1" t="b">
        <v>0</v>
      </c>
      <c r="I4889" s="1">
        <v>18.0</v>
      </c>
      <c r="J4889" s="3" t="str">
        <f>vlookup(I4889,Cats!$A:$B,2,false)</f>
        <v>P</v>
      </c>
    </row>
    <row r="4890">
      <c r="A4890" s="1">
        <v>127953.0</v>
      </c>
      <c r="B4890" s="1">
        <v>279.0</v>
      </c>
      <c r="C4890" s="2" t="s">
        <v>23</v>
      </c>
      <c r="D4890" s="1" t="s">
        <v>556</v>
      </c>
      <c r="E4890" s="1">
        <v>90.0</v>
      </c>
      <c r="F4890" s="1" t="str">
        <f>vlookup(E4890,Teams!$A:B,2,false)</f>
        <v>Longwood</v>
      </c>
      <c r="G4890" s="1" t="b">
        <v>1</v>
      </c>
      <c r="H4890" s="1" t="b">
        <v>0</v>
      </c>
      <c r="I4890" s="1">
        <v>19.0</v>
      </c>
      <c r="J4890" s="3" t="str">
        <f>vlookup(I4890,Cats!$A:$B,2,false)</f>
        <v>X</v>
      </c>
    </row>
    <row r="4891">
      <c r="A4891" s="1">
        <v>127954.0</v>
      </c>
      <c r="B4891" s="1">
        <v>279.0</v>
      </c>
      <c r="C4891" s="2" t="s">
        <v>23</v>
      </c>
      <c r="D4891" s="1" t="s">
        <v>459</v>
      </c>
      <c r="E4891" s="1">
        <v>108.0</v>
      </c>
      <c r="F4891" s="1" t="str">
        <f>vlookup(E4891,Teams!$A:B,2,false)</f>
        <v>Rickards</v>
      </c>
      <c r="G4891" s="1" t="b">
        <v>0</v>
      </c>
      <c r="H4891" s="1" t="b">
        <v>0</v>
      </c>
      <c r="I4891" s="1">
        <v>19.0</v>
      </c>
      <c r="J4891" s="3" t="str">
        <f>vlookup(I4891,Cats!$A:$B,2,false)</f>
        <v>X</v>
      </c>
    </row>
    <row r="4892">
      <c r="A4892" s="1">
        <v>127955.0</v>
      </c>
      <c r="B4892" s="1">
        <v>279.0</v>
      </c>
      <c r="C4892" s="2" t="s">
        <v>23</v>
      </c>
      <c r="D4892" s="1"/>
      <c r="E4892" s="1">
        <v>90.0</v>
      </c>
      <c r="F4892" s="1" t="str">
        <f>vlookup(E4892,Teams!$A:B,2,false)</f>
        <v>Longwood</v>
      </c>
      <c r="G4892" s="1" t="b">
        <v>1</v>
      </c>
      <c r="H4892" s="1" t="b">
        <v>1</v>
      </c>
      <c r="I4892" s="1">
        <v>20.0</v>
      </c>
      <c r="J4892" s="3" t="str">
        <f>vlookup(I4892,Cats!$A:$B,2,false)</f>
        <v>M</v>
      </c>
    </row>
    <row r="4893">
      <c r="A4893" s="1">
        <v>127956.0</v>
      </c>
      <c r="B4893" s="1">
        <v>279.0</v>
      </c>
      <c r="C4893" s="2" t="s">
        <v>78</v>
      </c>
      <c r="D4893" s="1" t="s">
        <v>459</v>
      </c>
      <c r="E4893" s="1">
        <v>108.0</v>
      </c>
      <c r="F4893" s="1" t="str">
        <f>vlookup(E4893,Teams!$A:B,2,false)</f>
        <v>Rickards</v>
      </c>
      <c r="G4893" s="1" t="b">
        <v>0</v>
      </c>
      <c r="H4893" s="1" t="b">
        <v>0</v>
      </c>
      <c r="I4893" s="1">
        <v>20.0</v>
      </c>
      <c r="J4893" s="3" t="str">
        <f>vlookup(I4893,Cats!$A:$B,2,false)</f>
        <v>M</v>
      </c>
    </row>
    <row r="4894">
      <c r="A4894" s="1">
        <v>127957.0</v>
      </c>
      <c r="B4894" s="1">
        <v>279.0</v>
      </c>
      <c r="C4894" s="2" t="s">
        <v>23</v>
      </c>
      <c r="D4894" s="1"/>
      <c r="E4894" s="1">
        <v>90.0</v>
      </c>
      <c r="F4894" s="1" t="str">
        <f>vlookup(E4894,Teams!$A:B,2,false)</f>
        <v>Longwood</v>
      </c>
      <c r="G4894" s="1" t="b">
        <v>1</v>
      </c>
      <c r="H4894" s="1" t="b">
        <v>1</v>
      </c>
      <c r="I4894" s="1">
        <v>21.0</v>
      </c>
      <c r="J4894" s="3" t="str">
        <f>vlookup(I4894,Cats!$A:$B,2,false)</f>
        <v>C</v>
      </c>
    </row>
    <row r="4895">
      <c r="A4895" s="1">
        <v>127958.0</v>
      </c>
      <c r="B4895" s="1">
        <v>279.0</v>
      </c>
      <c r="C4895" s="2" t="s">
        <v>78</v>
      </c>
      <c r="D4895" s="1" t="s">
        <v>534</v>
      </c>
      <c r="E4895" s="1">
        <v>108.0</v>
      </c>
      <c r="F4895" s="1" t="str">
        <f>vlookup(E4895,Teams!$A:B,2,false)</f>
        <v>Rickards</v>
      </c>
      <c r="G4895" s="1" t="b">
        <v>0</v>
      </c>
      <c r="H4895" s="1" t="b">
        <v>0</v>
      </c>
      <c r="I4895" s="1">
        <v>21.0</v>
      </c>
      <c r="J4895" s="3" t="str">
        <f>vlookup(I4895,Cats!$A:$B,2,false)</f>
        <v>C</v>
      </c>
    </row>
    <row r="4896">
      <c r="A4896" s="1">
        <v>127959.0</v>
      </c>
      <c r="B4896" s="1">
        <v>279.0</v>
      </c>
      <c r="C4896" s="2" t="s">
        <v>23</v>
      </c>
      <c r="D4896" s="1"/>
      <c r="E4896" s="1">
        <v>90.0</v>
      </c>
      <c r="F4896" s="1" t="str">
        <f>vlookup(E4896,Teams!$A:B,2,false)</f>
        <v>Longwood</v>
      </c>
      <c r="G4896" s="1" t="b">
        <v>1</v>
      </c>
      <c r="H4896" s="1" t="b">
        <v>1</v>
      </c>
      <c r="I4896" s="1">
        <v>22.0</v>
      </c>
      <c r="J4896" s="3" t="str">
        <f>vlookup(I4896,Cats!$A:$B,2,false)</f>
        <v>E</v>
      </c>
    </row>
    <row r="4897">
      <c r="A4897" s="1">
        <v>127960.0</v>
      </c>
      <c r="B4897" s="1">
        <v>279.0</v>
      </c>
      <c r="C4897" s="2" t="s">
        <v>34</v>
      </c>
      <c r="D4897" s="1" t="s">
        <v>534</v>
      </c>
      <c r="E4897" s="1">
        <v>108.0</v>
      </c>
      <c r="F4897" s="1" t="str">
        <f>vlookup(E4897,Teams!$A:B,2,false)</f>
        <v>Rickards</v>
      </c>
      <c r="G4897" s="1" t="b">
        <v>0</v>
      </c>
      <c r="H4897" s="1" t="b">
        <v>0</v>
      </c>
      <c r="I4897" s="1">
        <v>22.0</v>
      </c>
      <c r="J4897" s="3" t="str">
        <f>vlookup(I4897,Cats!$A:$B,2,false)</f>
        <v>E</v>
      </c>
    </row>
    <row r="4898">
      <c r="A4898" s="1">
        <v>127961.0</v>
      </c>
      <c r="B4898" s="1">
        <v>279.0</v>
      </c>
      <c r="C4898" s="2" t="s">
        <v>23</v>
      </c>
      <c r="D4898" s="1"/>
      <c r="E4898" s="1">
        <v>90.0</v>
      </c>
      <c r="F4898" s="1" t="str">
        <f>vlookup(E4898,Teams!$A:B,2,false)</f>
        <v>Longwood</v>
      </c>
      <c r="G4898" s="1" t="b">
        <v>1</v>
      </c>
      <c r="H4898" s="1" t="b">
        <v>1</v>
      </c>
      <c r="I4898" s="1">
        <v>23.0</v>
      </c>
      <c r="J4898" s="3" t="str">
        <f>vlookup(I4898,Cats!$A:$B,2,false)</f>
        <v>B</v>
      </c>
    </row>
    <row r="4899">
      <c r="A4899" s="1">
        <v>127962.0</v>
      </c>
      <c r="B4899" s="1">
        <v>279.0</v>
      </c>
      <c r="C4899" s="2" t="s">
        <v>78</v>
      </c>
      <c r="D4899" s="1" t="s">
        <v>459</v>
      </c>
      <c r="E4899" s="1">
        <v>108.0</v>
      </c>
      <c r="F4899" s="1" t="str">
        <f>vlookup(E4899,Teams!$A:B,2,false)</f>
        <v>Rickards</v>
      </c>
      <c r="G4899" s="1" t="b">
        <v>0</v>
      </c>
      <c r="H4899" s="1" t="b">
        <v>0</v>
      </c>
      <c r="I4899" s="1">
        <v>23.0</v>
      </c>
      <c r="J4899" s="3" t="str">
        <f>vlookup(I4899,Cats!$A:$B,2,false)</f>
        <v>B</v>
      </c>
    </row>
    <row r="4900">
      <c r="A4900" s="1">
        <v>127963.0</v>
      </c>
      <c r="B4900" s="1">
        <v>279.0</v>
      </c>
      <c r="C4900" s="2" t="s">
        <v>78</v>
      </c>
      <c r="D4900" s="1" t="s">
        <v>556</v>
      </c>
      <c r="E4900" s="1">
        <v>90.0</v>
      </c>
      <c r="F4900" s="1" t="str">
        <f>vlookup(E4900,Teams!$A:B,2,false)</f>
        <v>Longwood</v>
      </c>
      <c r="G4900" s="1" t="b">
        <v>1</v>
      </c>
      <c r="H4900" s="1" t="b">
        <v>0</v>
      </c>
      <c r="I4900" s="1">
        <v>24.0</v>
      </c>
      <c r="J4900" s="3" t="str">
        <f>vlookup(I4900,Cats!$A:$B,2,false)</f>
        <v>P</v>
      </c>
    </row>
    <row r="4901">
      <c r="A4901" s="1">
        <v>127964.0</v>
      </c>
      <c r="B4901" s="1">
        <v>279.0</v>
      </c>
      <c r="C4901" s="2" t="s">
        <v>23</v>
      </c>
      <c r="D4901" s="1"/>
      <c r="E4901" s="1">
        <v>108.0</v>
      </c>
      <c r="F4901" s="1" t="str">
        <f>vlookup(E4901,Teams!$A:B,2,false)</f>
        <v>Rickards</v>
      </c>
      <c r="G4901" s="1" t="b">
        <v>0</v>
      </c>
      <c r="H4901" s="1" t="b">
        <v>1</v>
      </c>
      <c r="I4901" s="1">
        <v>24.0</v>
      </c>
      <c r="J4901" s="3" t="str">
        <f>vlookup(I4901,Cats!$A:$B,2,false)</f>
        <v>P</v>
      </c>
    </row>
    <row r="4902">
      <c r="A4902" s="1">
        <v>127965.0</v>
      </c>
      <c r="B4902" s="1">
        <v>280.0</v>
      </c>
      <c r="C4902" s="2" t="s">
        <v>23</v>
      </c>
      <c r="D4902" s="1"/>
      <c r="E4902" s="1">
        <v>89.0</v>
      </c>
      <c r="F4902" s="1" t="str">
        <f>vlookup(E4902,Teams!$A:B,2,false)</f>
        <v>Lindbergh B</v>
      </c>
      <c r="G4902" s="1" t="b">
        <v>1</v>
      </c>
      <c r="H4902" s="1" t="b">
        <v>1</v>
      </c>
      <c r="I4902" s="1">
        <v>1.0</v>
      </c>
      <c r="J4902" s="3" t="str">
        <f>vlookup(I4902,Cats!$A:$B,2,false)</f>
        <v>X</v>
      </c>
    </row>
    <row r="4903">
      <c r="A4903" s="1">
        <v>127966.0</v>
      </c>
      <c r="B4903" s="1">
        <v>280.0</v>
      </c>
      <c r="C4903" s="2" t="s">
        <v>78</v>
      </c>
      <c r="D4903" s="1" t="s">
        <v>399</v>
      </c>
      <c r="E4903" s="1">
        <v>112.0</v>
      </c>
      <c r="F4903" s="1" t="str">
        <f>vlookup(E4903,Teams!$A:B,2,false)</f>
        <v>SCDS</v>
      </c>
      <c r="G4903" s="1" t="b">
        <v>0</v>
      </c>
      <c r="H4903" s="1" t="b">
        <v>0</v>
      </c>
      <c r="I4903" s="1">
        <v>1.0</v>
      </c>
      <c r="J4903" s="3" t="str">
        <f>vlookup(I4903,Cats!$A:$B,2,false)</f>
        <v>X</v>
      </c>
    </row>
    <row r="4904">
      <c r="A4904" s="1">
        <v>127967.0</v>
      </c>
      <c r="B4904" s="1">
        <v>280.0</v>
      </c>
      <c r="C4904" s="2" t="s">
        <v>23</v>
      </c>
      <c r="D4904" s="1"/>
      <c r="E4904" s="1">
        <v>89.0</v>
      </c>
      <c r="F4904" s="1" t="str">
        <f>vlookup(E4904,Teams!$A:B,2,false)</f>
        <v>Lindbergh B</v>
      </c>
      <c r="G4904" s="1" t="b">
        <v>1</v>
      </c>
      <c r="H4904" s="1" t="b">
        <v>1</v>
      </c>
      <c r="I4904" s="1">
        <v>2.0</v>
      </c>
      <c r="J4904" s="3" t="str">
        <f>vlookup(I4904,Cats!$A:$B,2,false)</f>
        <v>M</v>
      </c>
    </row>
    <row r="4905">
      <c r="A4905" s="1">
        <v>127968.0</v>
      </c>
      <c r="B4905" s="1">
        <v>280.0</v>
      </c>
      <c r="C4905" s="2" t="s">
        <v>78</v>
      </c>
      <c r="D4905" s="1" t="s">
        <v>399</v>
      </c>
      <c r="E4905" s="1">
        <v>112.0</v>
      </c>
      <c r="F4905" s="1" t="str">
        <f>vlookup(E4905,Teams!$A:B,2,false)</f>
        <v>SCDS</v>
      </c>
      <c r="G4905" s="1" t="b">
        <v>0</v>
      </c>
      <c r="H4905" s="1" t="b">
        <v>0</v>
      </c>
      <c r="I4905" s="1">
        <v>2.0</v>
      </c>
      <c r="J4905" s="3" t="str">
        <f>vlookup(I4905,Cats!$A:$B,2,false)</f>
        <v>M</v>
      </c>
    </row>
    <row r="4906">
      <c r="A4906" s="1">
        <v>127969.0</v>
      </c>
      <c r="B4906" s="1">
        <v>280.0</v>
      </c>
      <c r="C4906" s="2" t="s">
        <v>23</v>
      </c>
      <c r="D4906" s="1"/>
      <c r="E4906" s="1">
        <v>89.0</v>
      </c>
      <c r="F4906" s="1" t="str">
        <f>vlookup(E4906,Teams!$A:B,2,false)</f>
        <v>Lindbergh B</v>
      </c>
      <c r="G4906" s="1" t="b">
        <v>1</v>
      </c>
      <c r="H4906" s="1" t="b">
        <v>1</v>
      </c>
      <c r="I4906" s="1">
        <v>3.0</v>
      </c>
      <c r="J4906" s="3" t="str">
        <f>vlookup(I4906,Cats!$A:$B,2,false)</f>
        <v>C</v>
      </c>
    </row>
    <row r="4907">
      <c r="A4907" s="1">
        <v>127970.0</v>
      </c>
      <c r="B4907" s="1">
        <v>280.0</v>
      </c>
      <c r="C4907" s="2" t="s">
        <v>78</v>
      </c>
      <c r="D4907" s="1" t="s">
        <v>847</v>
      </c>
      <c r="E4907" s="1">
        <v>112.0</v>
      </c>
      <c r="F4907" s="1" t="str">
        <f>vlookup(E4907,Teams!$A:B,2,false)</f>
        <v>SCDS</v>
      </c>
      <c r="G4907" s="1" t="b">
        <v>0</v>
      </c>
      <c r="H4907" s="1" t="b">
        <v>0</v>
      </c>
      <c r="I4907" s="1">
        <v>3.0</v>
      </c>
      <c r="J4907" s="3" t="str">
        <f>vlookup(I4907,Cats!$A:$B,2,false)</f>
        <v>C</v>
      </c>
    </row>
    <row r="4908">
      <c r="A4908" s="1">
        <v>127971.0</v>
      </c>
      <c r="B4908" s="1">
        <v>280.0</v>
      </c>
      <c r="C4908" s="2" t="s">
        <v>23</v>
      </c>
      <c r="D4908" s="1"/>
      <c r="E4908" s="1">
        <v>89.0</v>
      </c>
      <c r="F4908" s="1" t="str">
        <f>vlookup(E4908,Teams!$A:B,2,false)</f>
        <v>Lindbergh B</v>
      </c>
      <c r="G4908" s="1" t="b">
        <v>1</v>
      </c>
      <c r="H4908" s="1" t="b">
        <v>1</v>
      </c>
      <c r="I4908" s="1">
        <v>4.0</v>
      </c>
      <c r="J4908" s="3" t="str">
        <f>vlookup(I4908,Cats!$A:$B,2,false)</f>
        <v>E</v>
      </c>
    </row>
    <row r="4909">
      <c r="A4909" s="1">
        <v>127972.0</v>
      </c>
      <c r="B4909" s="1">
        <v>280.0</v>
      </c>
      <c r="C4909" s="2" t="s">
        <v>78</v>
      </c>
      <c r="D4909" s="1" t="s">
        <v>399</v>
      </c>
      <c r="E4909" s="1">
        <v>112.0</v>
      </c>
      <c r="F4909" s="1" t="str">
        <f>vlookup(E4909,Teams!$A:B,2,false)</f>
        <v>SCDS</v>
      </c>
      <c r="G4909" s="1" t="b">
        <v>0</v>
      </c>
      <c r="H4909" s="1" t="b">
        <v>0</v>
      </c>
      <c r="I4909" s="1">
        <v>4.0</v>
      </c>
      <c r="J4909" s="3" t="str">
        <f>vlookup(I4909,Cats!$A:$B,2,false)</f>
        <v>E</v>
      </c>
    </row>
    <row r="4910">
      <c r="A4910" s="1">
        <v>127973.0</v>
      </c>
      <c r="B4910" s="1">
        <v>280.0</v>
      </c>
      <c r="C4910" s="2" t="s">
        <v>23</v>
      </c>
      <c r="D4910" s="1" t="s">
        <v>784</v>
      </c>
      <c r="E4910" s="1">
        <v>89.0</v>
      </c>
      <c r="F4910" s="1" t="str">
        <f>vlookup(E4910,Teams!$A:B,2,false)</f>
        <v>Lindbergh B</v>
      </c>
      <c r="G4910" s="1" t="b">
        <v>1</v>
      </c>
      <c r="H4910" s="1" t="b">
        <v>0</v>
      </c>
      <c r="I4910" s="1">
        <v>5.0</v>
      </c>
      <c r="J4910" s="3" t="str">
        <f>vlookup(I4910,Cats!$A:$B,2,false)</f>
        <v>B</v>
      </c>
    </row>
    <row r="4911">
      <c r="A4911" s="1">
        <v>127974.0</v>
      </c>
      <c r="B4911" s="1">
        <v>280.0</v>
      </c>
      <c r="C4911" s="2" t="s">
        <v>78</v>
      </c>
      <c r="D4911" s="1" t="s">
        <v>399</v>
      </c>
      <c r="E4911" s="1">
        <v>112.0</v>
      </c>
      <c r="F4911" s="1" t="str">
        <f>vlookup(E4911,Teams!$A:B,2,false)</f>
        <v>SCDS</v>
      </c>
      <c r="G4911" s="1" t="b">
        <v>0</v>
      </c>
      <c r="H4911" s="1" t="b">
        <v>0</v>
      </c>
      <c r="I4911" s="1">
        <v>5.0</v>
      </c>
      <c r="J4911" s="3" t="str">
        <f>vlookup(I4911,Cats!$A:$B,2,false)</f>
        <v>B</v>
      </c>
    </row>
    <row r="4912">
      <c r="A4912" s="1">
        <v>127975.0</v>
      </c>
      <c r="B4912" s="1">
        <v>280.0</v>
      </c>
      <c r="C4912" s="2" t="s">
        <v>23</v>
      </c>
      <c r="D4912" s="1" t="s">
        <v>784</v>
      </c>
      <c r="E4912" s="1">
        <v>89.0</v>
      </c>
      <c r="F4912" s="1" t="str">
        <f>vlookup(E4912,Teams!$A:B,2,false)</f>
        <v>Lindbergh B</v>
      </c>
      <c r="G4912" s="1" t="b">
        <v>1</v>
      </c>
      <c r="H4912" s="1" t="b">
        <v>0</v>
      </c>
      <c r="I4912" s="1">
        <v>6.0</v>
      </c>
      <c r="J4912" s="3" t="str">
        <f>vlookup(I4912,Cats!$A:$B,2,false)</f>
        <v>P</v>
      </c>
    </row>
    <row r="4913">
      <c r="A4913" s="1">
        <v>127976.0</v>
      </c>
      <c r="B4913" s="1">
        <v>280.0</v>
      </c>
      <c r="C4913" s="2" t="s">
        <v>23</v>
      </c>
      <c r="D4913" s="1" t="s">
        <v>399</v>
      </c>
      <c r="E4913" s="1">
        <v>112.0</v>
      </c>
      <c r="F4913" s="1" t="str">
        <f>vlookup(E4913,Teams!$A:B,2,false)</f>
        <v>SCDS</v>
      </c>
      <c r="G4913" s="1" t="b">
        <v>0</v>
      </c>
      <c r="H4913" s="1" t="b">
        <v>0</v>
      </c>
      <c r="I4913" s="1">
        <v>6.0</v>
      </c>
      <c r="J4913" s="3" t="str">
        <f>vlookup(I4913,Cats!$A:$B,2,false)</f>
        <v>P</v>
      </c>
    </row>
    <row r="4914">
      <c r="A4914" s="1">
        <v>127977.0</v>
      </c>
      <c r="B4914" s="1">
        <v>280.0</v>
      </c>
      <c r="C4914" s="2" t="s">
        <v>23</v>
      </c>
      <c r="D4914" s="1"/>
      <c r="E4914" s="1">
        <v>89.0</v>
      </c>
      <c r="F4914" s="1" t="str">
        <f>vlookup(E4914,Teams!$A:B,2,false)</f>
        <v>Lindbergh B</v>
      </c>
      <c r="G4914" s="1" t="b">
        <v>1</v>
      </c>
      <c r="H4914" s="1" t="b">
        <v>1</v>
      </c>
      <c r="I4914" s="1">
        <v>7.0</v>
      </c>
      <c r="J4914" s="3" t="str">
        <f>vlookup(I4914,Cats!$A:$B,2,false)</f>
        <v>X</v>
      </c>
    </row>
    <row r="4915">
      <c r="A4915" s="1">
        <v>127978.0</v>
      </c>
      <c r="B4915" s="1">
        <v>280.0</v>
      </c>
      <c r="C4915" s="2" t="s">
        <v>23</v>
      </c>
      <c r="D4915" s="1" t="s">
        <v>399</v>
      </c>
      <c r="E4915" s="1">
        <v>112.0</v>
      </c>
      <c r="F4915" s="1" t="str">
        <f>vlookup(E4915,Teams!$A:B,2,false)</f>
        <v>SCDS</v>
      </c>
      <c r="G4915" s="1" t="b">
        <v>0</v>
      </c>
      <c r="H4915" s="1" t="b">
        <v>0</v>
      </c>
      <c r="I4915" s="1">
        <v>7.0</v>
      </c>
      <c r="J4915" s="3" t="str">
        <f>vlookup(I4915,Cats!$A:$B,2,false)</f>
        <v>X</v>
      </c>
    </row>
    <row r="4916">
      <c r="A4916" s="1">
        <v>127979.0</v>
      </c>
      <c r="B4916" s="1">
        <v>280.0</v>
      </c>
      <c r="C4916" s="2" t="s">
        <v>23</v>
      </c>
      <c r="D4916" s="1" t="s">
        <v>784</v>
      </c>
      <c r="E4916" s="1">
        <v>89.0</v>
      </c>
      <c r="F4916" s="1" t="str">
        <f>vlookup(E4916,Teams!$A:B,2,false)</f>
        <v>Lindbergh B</v>
      </c>
      <c r="G4916" s="1" t="b">
        <v>1</v>
      </c>
      <c r="H4916" s="1" t="b">
        <v>0</v>
      </c>
      <c r="I4916" s="1">
        <v>8.0</v>
      </c>
      <c r="J4916" s="3" t="str">
        <f>vlookup(I4916,Cats!$A:$B,2,false)</f>
        <v>M</v>
      </c>
    </row>
    <row r="4917">
      <c r="A4917" s="1">
        <v>127980.0</v>
      </c>
      <c r="B4917" s="1">
        <v>280.0</v>
      </c>
      <c r="C4917" s="2" t="s">
        <v>23</v>
      </c>
      <c r="D4917" s="1" t="s">
        <v>399</v>
      </c>
      <c r="E4917" s="1">
        <v>112.0</v>
      </c>
      <c r="F4917" s="1" t="str">
        <f>vlookup(E4917,Teams!$A:B,2,false)</f>
        <v>SCDS</v>
      </c>
      <c r="G4917" s="1" t="b">
        <v>0</v>
      </c>
      <c r="H4917" s="1" t="b">
        <v>0</v>
      </c>
      <c r="I4917" s="1">
        <v>8.0</v>
      </c>
      <c r="J4917" s="3" t="str">
        <f>vlookup(I4917,Cats!$A:$B,2,false)</f>
        <v>M</v>
      </c>
    </row>
    <row r="4918">
      <c r="A4918" s="1">
        <v>127981.0</v>
      </c>
      <c r="B4918" s="1">
        <v>280.0</v>
      </c>
      <c r="C4918" s="2" t="s">
        <v>23</v>
      </c>
      <c r="D4918" s="1" t="s">
        <v>784</v>
      </c>
      <c r="E4918" s="1">
        <v>89.0</v>
      </c>
      <c r="F4918" s="1" t="str">
        <f>vlookup(E4918,Teams!$A:B,2,false)</f>
        <v>Lindbergh B</v>
      </c>
      <c r="G4918" s="1" t="b">
        <v>1</v>
      </c>
      <c r="H4918" s="1" t="b">
        <v>0</v>
      </c>
      <c r="I4918" s="1">
        <v>9.0</v>
      </c>
      <c r="J4918" s="3" t="str">
        <f>vlookup(I4918,Cats!$A:$B,2,false)</f>
        <v>C</v>
      </c>
    </row>
    <row r="4919">
      <c r="A4919" s="1">
        <v>127982.0</v>
      </c>
      <c r="B4919" s="1">
        <v>280.0</v>
      </c>
      <c r="C4919" s="2" t="s">
        <v>23</v>
      </c>
      <c r="D4919" s="1" t="s">
        <v>399</v>
      </c>
      <c r="E4919" s="1">
        <v>112.0</v>
      </c>
      <c r="F4919" s="1" t="str">
        <f>vlookup(E4919,Teams!$A:B,2,false)</f>
        <v>SCDS</v>
      </c>
      <c r="G4919" s="1" t="b">
        <v>0</v>
      </c>
      <c r="H4919" s="1" t="b">
        <v>0</v>
      </c>
      <c r="I4919" s="1">
        <v>9.0</v>
      </c>
      <c r="J4919" s="3" t="str">
        <f>vlookup(I4919,Cats!$A:$B,2,false)</f>
        <v>C</v>
      </c>
    </row>
    <row r="4920">
      <c r="A4920" s="1">
        <v>127983.0</v>
      </c>
      <c r="B4920" s="1">
        <v>280.0</v>
      </c>
      <c r="C4920" s="2" t="s">
        <v>23</v>
      </c>
      <c r="D4920" s="1"/>
      <c r="E4920" s="1">
        <v>89.0</v>
      </c>
      <c r="F4920" s="1" t="str">
        <f>vlookup(E4920,Teams!$A:B,2,false)</f>
        <v>Lindbergh B</v>
      </c>
      <c r="G4920" s="1" t="b">
        <v>1</v>
      </c>
      <c r="H4920" s="1" t="b">
        <v>1</v>
      </c>
      <c r="I4920" s="1">
        <v>10.0</v>
      </c>
      <c r="J4920" s="3" t="str">
        <f>vlookup(I4920,Cats!$A:$B,2,false)</f>
        <v>E</v>
      </c>
    </row>
    <row r="4921">
      <c r="A4921" s="1">
        <v>127984.0</v>
      </c>
      <c r="B4921" s="1">
        <v>280.0</v>
      </c>
      <c r="C4921" s="2" t="s">
        <v>34</v>
      </c>
      <c r="D4921" s="1" t="s">
        <v>399</v>
      </c>
      <c r="E4921" s="1">
        <v>112.0</v>
      </c>
      <c r="F4921" s="1" t="str">
        <f>vlookup(E4921,Teams!$A:B,2,false)</f>
        <v>SCDS</v>
      </c>
      <c r="G4921" s="1" t="b">
        <v>0</v>
      </c>
      <c r="H4921" s="1" t="b">
        <v>0</v>
      </c>
      <c r="I4921" s="1">
        <v>10.0</v>
      </c>
      <c r="J4921" s="3" t="str">
        <f>vlookup(I4921,Cats!$A:$B,2,false)</f>
        <v>E</v>
      </c>
    </row>
    <row r="4922">
      <c r="A4922" s="1">
        <v>127985.0</v>
      </c>
      <c r="B4922" s="1">
        <v>280.0</v>
      </c>
      <c r="C4922" s="2" t="s">
        <v>23</v>
      </c>
      <c r="D4922" s="1" t="s">
        <v>845</v>
      </c>
      <c r="E4922" s="1">
        <v>89.0</v>
      </c>
      <c r="F4922" s="1" t="str">
        <f>vlookup(E4922,Teams!$A:B,2,false)</f>
        <v>Lindbergh B</v>
      </c>
      <c r="G4922" s="1" t="b">
        <v>1</v>
      </c>
      <c r="H4922" s="1" t="b">
        <v>0</v>
      </c>
      <c r="I4922" s="1">
        <v>11.0</v>
      </c>
      <c r="J4922" s="3" t="str">
        <f>vlookup(I4922,Cats!$A:$B,2,false)</f>
        <v>B</v>
      </c>
    </row>
    <row r="4923">
      <c r="A4923" s="1">
        <v>127986.0</v>
      </c>
      <c r="B4923" s="1">
        <v>280.0</v>
      </c>
      <c r="C4923" s="2" t="s">
        <v>23</v>
      </c>
      <c r="D4923" s="1" t="s">
        <v>847</v>
      </c>
      <c r="E4923" s="1">
        <v>112.0</v>
      </c>
      <c r="F4923" s="1" t="str">
        <f>vlookup(E4923,Teams!$A:B,2,false)</f>
        <v>SCDS</v>
      </c>
      <c r="G4923" s="1" t="b">
        <v>0</v>
      </c>
      <c r="H4923" s="1" t="b">
        <v>0</v>
      </c>
      <c r="I4923" s="1">
        <v>11.0</v>
      </c>
      <c r="J4923" s="3" t="str">
        <f>vlookup(I4923,Cats!$A:$B,2,false)</f>
        <v>B</v>
      </c>
    </row>
    <row r="4924">
      <c r="A4924" s="1">
        <v>127987.0</v>
      </c>
      <c r="B4924" s="1">
        <v>280.0</v>
      </c>
      <c r="C4924" s="2" t="s">
        <v>23</v>
      </c>
      <c r="D4924" s="1"/>
      <c r="E4924" s="1">
        <v>89.0</v>
      </c>
      <c r="F4924" s="1" t="str">
        <f>vlookup(E4924,Teams!$A:B,2,false)</f>
        <v>Lindbergh B</v>
      </c>
      <c r="G4924" s="1" t="b">
        <v>1</v>
      </c>
      <c r="H4924" s="1" t="b">
        <v>1</v>
      </c>
      <c r="I4924" s="1">
        <v>12.0</v>
      </c>
      <c r="J4924" s="3" t="str">
        <f>vlookup(I4924,Cats!$A:$B,2,false)</f>
        <v>P</v>
      </c>
    </row>
    <row r="4925">
      <c r="A4925" s="1">
        <v>127988.0</v>
      </c>
      <c r="B4925" s="1">
        <v>280.0</v>
      </c>
      <c r="C4925" s="2" t="s">
        <v>78</v>
      </c>
      <c r="D4925" s="1" t="s">
        <v>399</v>
      </c>
      <c r="E4925" s="1">
        <v>112.0</v>
      </c>
      <c r="F4925" s="1" t="str">
        <f>vlookup(E4925,Teams!$A:B,2,false)</f>
        <v>SCDS</v>
      </c>
      <c r="G4925" s="1" t="b">
        <v>0</v>
      </c>
      <c r="H4925" s="1" t="b">
        <v>0</v>
      </c>
      <c r="I4925" s="1">
        <v>12.0</v>
      </c>
      <c r="J4925" s="3" t="str">
        <f>vlookup(I4925,Cats!$A:$B,2,false)</f>
        <v>P</v>
      </c>
    </row>
    <row r="4926">
      <c r="A4926" s="1">
        <v>127989.0</v>
      </c>
      <c r="B4926" s="1">
        <v>280.0</v>
      </c>
      <c r="C4926" s="2" t="s">
        <v>78</v>
      </c>
      <c r="D4926" s="1" t="s">
        <v>784</v>
      </c>
      <c r="E4926" s="1">
        <v>89.0</v>
      </c>
      <c r="F4926" s="1" t="str">
        <f>vlookup(E4926,Teams!$A:B,2,false)</f>
        <v>Lindbergh B</v>
      </c>
      <c r="G4926" s="1" t="b">
        <v>1</v>
      </c>
      <c r="H4926" s="1" t="b">
        <v>0</v>
      </c>
      <c r="I4926" s="1">
        <v>13.0</v>
      </c>
      <c r="J4926" s="3" t="str">
        <f>vlookup(I4926,Cats!$A:$B,2,false)</f>
        <v>X</v>
      </c>
    </row>
    <row r="4927">
      <c r="A4927" s="1">
        <v>127990.0</v>
      </c>
      <c r="B4927" s="1">
        <v>280.0</v>
      </c>
      <c r="C4927" s="2" t="s">
        <v>23</v>
      </c>
      <c r="D4927" s="1"/>
      <c r="E4927" s="1">
        <v>112.0</v>
      </c>
      <c r="F4927" s="1" t="str">
        <f>vlookup(E4927,Teams!$A:B,2,false)</f>
        <v>SCDS</v>
      </c>
      <c r="G4927" s="1" t="b">
        <v>0</v>
      </c>
      <c r="H4927" s="1" t="b">
        <v>1</v>
      </c>
      <c r="I4927" s="1">
        <v>13.0</v>
      </c>
      <c r="J4927" s="3" t="str">
        <f>vlookup(I4927,Cats!$A:$B,2,false)</f>
        <v>X</v>
      </c>
    </row>
    <row r="4928">
      <c r="A4928" s="1">
        <v>127991.0</v>
      </c>
      <c r="B4928" s="1">
        <v>280.0</v>
      </c>
      <c r="C4928" s="2" t="s">
        <v>34</v>
      </c>
      <c r="D4928" s="1" t="s">
        <v>784</v>
      </c>
      <c r="E4928" s="1">
        <v>89.0</v>
      </c>
      <c r="F4928" s="1" t="str">
        <f>vlookup(E4928,Teams!$A:B,2,false)</f>
        <v>Lindbergh B</v>
      </c>
      <c r="G4928" s="1" t="b">
        <v>1</v>
      </c>
      <c r="H4928" s="1" t="b">
        <v>0</v>
      </c>
      <c r="I4928" s="1">
        <v>14.0</v>
      </c>
      <c r="J4928" s="3" t="str">
        <f>vlookup(I4928,Cats!$A:$B,2,false)</f>
        <v>M</v>
      </c>
    </row>
    <row r="4929">
      <c r="A4929" s="1">
        <v>127992.0</v>
      </c>
      <c r="B4929" s="1">
        <v>280.0</v>
      </c>
      <c r="C4929" s="2" t="s">
        <v>23</v>
      </c>
      <c r="D4929" s="1" t="s">
        <v>399</v>
      </c>
      <c r="E4929" s="1">
        <v>112.0</v>
      </c>
      <c r="F4929" s="1" t="str">
        <f>vlookup(E4929,Teams!$A:B,2,false)</f>
        <v>SCDS</v>
      </c>
      <c r="G4929" s="1" t="b">
        <v>0</v>
      </c>
      <c r="H4929" s="1" t="b">
        <v>0</v>
      </c>
      <c r="I4929" s="1">
        <v>14.0</v>
      </c>
      <c r="J4929" s="3" t="str">
        <f>vlookup(I4929,Cats!$A:$B,2,false)</f>
        <v>M</v>
      </c>
    </row>
    <row r="4930">
      <c r="A4930" s="1">
        <v>127993.0</v>
      </c>
      <c r="B4930" s="1">
        <v>280.0</v>
      </c>
      <c r="C4930" s="2" t="s">
        <v>23</v>
      </c>
      <c r="D4930" s="1" t="s">
        <v>845</v>
      </c>
      <c r="E4930" s="1">
        <v>89.0</v>
      </c>
      <c r="F4930" s="1" t="str">
        <f>vlookup(E4930,Teams!$A:B,2,false)</f>
        <v>Lindbergh B</v>
      </c>
      <c r="G4930" s="1" t="b">
        <v>1</v>
      </c>
      <c r="H4930" s="1" t="b">
        <v>0</v>
      </c>
      <c r="I4930" s="1">
        <v>15.0</v>
      </c>
      <c r="J4930" s="3" t="str">
        <f>vlookup(I4930,Cats!$A:$B,2,false)</f>
        <v>C</v>
      </c>
    </row>
    <row r="4931">
      <c r="A4931" s="1">
        <v>127994.0</v>
      </c>
      <c r="B4931" s="1">
        <v>280.0</v>
      </c>
      <c r="C4931" s="2" t="s">
        <v>23</v>
      </c>
      <c r="D4931" s="1" t="s">
        <v>399</v>
      </c>
      <c r="E4931" s="1">
        <v>112.0</v>
      </c>
      <c r="F4931" s="1" t="str">
        <f>vlookup(E4931,Teams!$A:B,2,false)</f>
        <v>SCDS</v>
      </c>
      <c r="G4931" s="1" t="b">
        <v>0</v>
      </c>
      <c r="H4931" s="1" t="b">
        <v>0</v>
      </c>
      <c r="I4931" s="1">
        <v>15.0</v>
      </c>
      <c r="J4931" s="3" t="str">
        <f>vlookup(I4931,Cats!$A:$B,2,false)</f>
        <v>C</v>
      </c>
    </row>
    <row r="4932">
      <c r="A4932" s="1">
        <v>127995.0</v>
      </c>
      <c r="B4932" s="1">
        <v>280.0</v>
      </c>
      <c r="C4932" s="2" t="s">
        <v>23</v>
      </c>
      <c r="D4932" s="1"/>
      <c r="E4932" s="1">
        <v>89.0</v>
      </c>
      <c r="F4932" s="1" t="str">
        <f>vlookup(E4932,Teams!$A:B,2,false)</f>
        <v>Lindbergh B</v>
      </c>
      <c r="G4932" s="1" t="b">
        <v>1</v>
      </c>
      <c r="H4932" s="1" t="b">
        <v>1</v>
      </c>
      <c r="I4932" s="1">
        <v>16.0</v>
      </c>
      <c r="J4932" s="3" t="str">
        <f>vlookup(I4932,Cats!$A:$B,2,false)</f>
        <v>E</v>
      </c>
    </row>
    <row r="4933">
      <c r="A4933" s="1">
        <v>127996.0</v>
      </c>
      <c r="B4933" s="1">
        <v>280.0</v>
      </c>
      <c r="C4933" s="2" t="s">
        <v>34</v>
      </c>
      <c r="D4933" s="1" t="s">
        <v>399</v>
      </c>
      <c r="E4933" s="1">
        <v>112.0</v>
      </c>
      <c r="F4933" s="1" t="str">
        <f>vlookup(E4933,Teams!$A:B,2,false)</f>
        <v>SCDS</v>
      </c>
      <c r="G4933" s="1" t="b">
        <v>0</v>
      </c>
      <c r="H4933" s="1" t="b">
        <v>0</v>
      </c>
      <c r="I4933" s="1">
        <v>16.0</v>
      </c>
      <c r="J4933" s="3" t="str">
        <f>vlookup(I4933,Cats!$A:$B,2,false)</f>
        <v>E</v>
      </c>
    </row>
    <row r="4934">
      <c r="A4934" s="1">
        <v>127997.0</v>
      </c>
      <c r="B4934" s="1">
        <v>280.0</v>
      </c>
      <c r="C4934" s="2" t="s">
        <v>23</v>
      </c>
      <c r="D4934" s="1"/>
      <c r="E4934" s="1">
        <v>89.0</v>
      </c>
      <c r="F4934" s="1" t="str">
        <f>vlookup(E4934,Teams!$A:B,2,false)</f>
        <v>Lindbergh B</v>
      </c>
      <c r="G4934" s="1" t="b">
        <v>1</v>
      </c>
      <c r="H4934" s="1" t="b">
        <v>1</v>
      </c>
      <c r="I4934" s="1">
        <v>17.0</v>
      </c>
      <c r="J4934" s="3" t="str">
        <f>vlookup(I4934,Cats!$A:$B,2,false)</f>
        <v>B</v>
      </c>
    </row>
    <row r="4935">
      <c r="A4935" s="1">
        <v>127998.0</v>
      </c>
      <c r="B4935" s="1">
        <v>280.0</v>
      </c>
      <c r="C4935" s="2" t="s">
        <v>78</v>
      </c>
      <c r="D4935" s="1" t="s">
        <v>1133</v>
      </c>
      <c r="E4935" s="1">
        <v>112.0</v>
      </c>
      <c r="F4935" s="1" t="str">
        <f>vlookup(E4935,Teams!$A:B,2,false)</f>
        <v>SCDS</v>
      </c>
      <c r="G4935" s="1" t="b">
        <v>0</v>
      </c>
      <c r="H4935" s="1" t="b">
        <v>0</v>
      </c>
      <c r="I4935" s="1">
        <v>17.0</v>
      </c>
      <c r="J4935" s="3" t="str">
        <f>vlookup(I4935,Cats!$A:$B,2,false)</f>
        <v>B</v>
      </c>
    </row>
    <row r="4936">
      <c r="A4936" s="1">
        <v>127999.0</v>
      </c>
      <c r="B4936" s="1">
        <v>280.0</v>
      </c>
      <c r="C4936" s="2" t="s">
        <v>78</v>
      </c>
      <c r="D4936" s="1" t="s">
        <v>845</v>
      </c>
      <c r="E4936" s="1">
        <v>89.0</v>
      </c>
      <c r="F4936" s="1" t="str">
        <f>vlookup(E4936,Teams!$A:B,2,false)</f>
        <v>Lindbergh B</v>
      </c>
      <c r="G4936" s="1" t="b">
        <v>1</v>
      </c>
      <c r="H4936" s="1" t="b">
        <v>0</v>
      </c>
      <c r="I4936" s="1">
        <v>18.0</v>
      </c>
      <c r="J4936" s="3" t="str">
        <f>vlookup(I4936,Cats!$A:$B,2,false)</f>
        <v>P</v>
      </c>
    </row>
    <row r="4937">
      <c r="A4937" s="1">
        <v>128000.0</v>
      </c>
      <c r="B4937" s="1">
        <v>280.0</v>
      </c>
      <c r="C4937" s="2" t="s">
        <v>23</v>
      </c>
      <c r="D4937" s="1"/>
      <c r="E4937" s="1">
        <v>112.0</v>
      </c>
      <c r="F4937" s="1" t="str">
        <f>vlookup(E4937,Teams!$A:B,2,false)</f>
        <v>SCDS</v>
      </c>
      <c r="G4937" s="1" t="b">
        <v>0</v>
      </c>
      <c r="H4937" s="1" t="b">
        <v>1</v>
      </c>
      <c r="I4937" s="1">
        <v>18.0</v>
      </c>
      <c r="J4937" s="3" t="str">
        <f>vlookup(I4937,Cats!$A:$B,2,false)</f>
        <v>P</v>
      </c>
    </row>
    <row r="4938">
      <c r="A4938" s="1">
        <v>128001.0</v>
      </c>
      <c r="B4938" s="1">
        <v>280.0</v>
      </c>
      <c r="C4938" s="2" t="s">
        <v>23</v>
      </c>
      <c r="D4938" s="1" t="s">
        <v>845</v>
      </c>
      <c r="E4938" s="1">
        <v>89.0</v>
      </c>
      <c r="F4938" s="1" t="str">
        <f>vlookup(E4938,Teams!$A:B,2,false)</f>
        <v>Lindbergh B</v>
      </c>
      <c r="G4938" s="1" t="b">
        <v>1</v>
      </c>
      <c r="H4938" s="1" t="b">
        <v>0</v>
      </c>
      <c r="I4938" s="1">
        <v>19.0</v>
      </c>
      <c r="J4938" s="3" t="str">
        <f>vlookup(I4938,Cats!$A:$B,2,false)</f>
        <v>X</v>
      </c>
    </row>
    <row r="4939">
      <c r="A4939" s="1">
        <v>128002.0</v>
      </c>
      <c r="B4939" s="1">
        <v>280.0</v>
      </c>
      <c r="C4939" s="2" t="s">
        <v>23</v>
      </c>
      <c r="D4939" s="1" t="s">
        <v>399</v>
      </c>
      <c r="E4939" s="1">
        <v>112.0</v>
      </c>
      <c r="F4939" s="1" t="str">
        <f>vlookup(E4939,Teams!$A:B,2,false)</f>
        <v>SCDS</v>
      </c>
      <c r="G4939" s="1" t="b">
        <v>0</v>
      </c>
      <c r="H4939" s="1" t="b">
        <v>0</v>
      </c>
      <c r="I4939" s="1">
        <v>19.0</v>
      </c>
      <c r="J4939" s="3" t="str">
        <f>vlookup(I4939,Cats!$A:$B,2,false)</f>
        <v>X</v>
      </c>
    </row>
    <row r="4940">
      <c r="A4940" s="1">
        <v>128003.0</v>
      </c>
      <c r="B4940" s="1">
        <v>280.0</v>
      </c>
      <c r="C4940" s="2" t="s">
        <v>23</v>
      </c>
      <c r="D4940" s="1"/>
      <c r="E4940" s="1">
        <v>89.0</v>
      </c>
      <c r="F4940" s="1" t="str">
        <f>vlookup(E4940,Teams!$A:B,2,false)</f>
        <v>Lindbergh B</v>
      </c>
      <c r="G4940" s="1" t="b">
        <v>1</v>
      </c>
      <c r="H4940" s="1" t="b">
        <v>1</v>
      </c>
      <c r="I4940" s="1">
        <v>20.0</v>
      </c>
      <c r="J4940" s="3" t="str">
        <f>vlookup(I4940,Cats!$A:$B,2,false)</f>
        <v>M</v>
      </c>
    </row>
    <row r="4941">
      <c r="A4941" s="1">
        <v>128004.0</v>
      </c>
      <c r="B4941" s="1">
        <v>280.0</v>
      </c>
      <c r="C4941" s="2" t="s">
        <v>78</v>
      </c>
      <c r="D4941" s="1" t="s">
        <v>399</v>
      </c>
      <c r="E4941" s="1">
        <v>112.0</v>
      </c>
      <c r="F4941" s="1" t="str">
        <f>vlookup(E4941,Teams!$A:B,2,false)</f>
        <v>SCDS</v>
      </c>
      <c r="G4941" s="1" t="b">
        <v>0</v>
      </c>
      <c r="H4941" s="1" t="b">
        <v>0</v>
      </c>
      <c r="I4941" s="1">
        <v>20.0</v>
      </c>
      <c r="J4941" s="3" t="str">
        <f>vlookup(I4941,Cats!$A:$B,2,false)</f>
        <v>M</v>
      </c>
    </row>
    <row r="4942">
      <c r="A4942" s="1">
        <v>128005.0</v>
      </c>
      <c r="B4942" s="1">
        <v>280.0</v>
      </c>
      <c r="C4942" s="2" t="s">
        <v>78</v>
      </c>
      <c r="D4942" s="1" t="s">
        <v>784</v>
      </c>
      <c r="E4942" s="1">
        <v>89.0</v>
      </c>
      <c r="F4942" s="1" t="str">
        <f>vlookup(E4942,Teams!$A:B,2,false)</f>
        <v>Lindbergh B</v>
      </c>
      <c r="G4942" s="1" t="b">
        <v>1</v>
      </c>
      <c r="H4942" s="1" t="b">
        <v>0</v>
      </c>
      <c r="I4942" s="1">
        <v>21.0</v>
      </c>
      <c r="J4942" s="3" t="str">
        <f>vlookup(I4942,Cats!$A:$B,2,false)</f>
        <v>C</v>
      </c>
    </row>
    <row r="4943">
      <c r="A4943" s="1">
        <v>128006.0</v>
      </c>
      <c r="B4943" s="1">
        <v>280.0</v>
      </c>
      <c r="C4943" s="2" t="s">
        <v>23</v>
      </c>
      <c r="D4943" s="1" t="s">
        <v>847</v>
      </c>
      <c r="E4943" s="1">
        <v>112.0</v>
      </c>
      <c r="F4943" s="1" t="str">
        <f>vlookup(E4943,Teams!$A:B,2,false)</f>
        <v>SCDS</v>
      </c>
      <c r="G4943" s="1" t="b">
        <v>0</v>
      </c>
      <c r="H4943" s="1" t="b">
        <v>0</v>
      </c>
      <c r="I4943" s="1">
        <v>21.0</v>
      </c>
      <c r="J4943" s="3" t="str">
        <f>vlookup(I4943,Cats!$A:$B,2,false)</f>
        <v>C</v>
      </c>
    </row>
    <row r="4944">
      <c r="A4944" s="1">
        <v>128007.0</v>
      </c>
      <c r="B4944" s="1">
        <v>280.0</v>
      </c>
      <c r="C4944" s="2" t="s">
        <v>23</v>
      </c>
      <c r="D4944" s="1"/>
      <c r="E4944" s="1">
        <v>89.0</v>
      </c>
      <c r="F4944" s="1" t="str">
        <f>vlookup(E4944,Teams!$A:B,2,false)</f>
        <v>Lindbergh B</v>
      </c>
      <c r="G4944" s="1" t="b">
        <v>1</v>
      </c>
      <c r="H4944" s="1" t="b">
        <v>1</v>
      </c>
      <c r="I4944" s="1">
        <v>22.0</v>
      </c>
      <c r="J4944" s="3" t="str">
        <f>vlookup(I4944,Cats!$A:$B,2,false)</f>
        <v>E</v>
      </c>
    </row>
    <row r="4945">
      <c r="A4945" s="1">
        <v>128008.0</v>
      </c>
      <c r="B4945" s="1">
        <v>280.0</v>
      </c>
      <c r="C4945" s="2" t="s">
        <v>34</v>
      </c>
      <c r="D4945" s="1" t="s">
        <v>399</v>
      </c>
      <c r="E4945" s="1">
        <v>112.0</v>
      </c>
      <c r="F4945" s="1" t="str">
        <f>vlookup(E4945,Teams!$A:B,2,false)</f>
        <v>SCDS</v>
      </c>
      <c r="G4945" s="1" t="b">
        <v>0</v>
      </c>
      <c r="H4945" s="1" t="b">
        <v>0</v>
      </c>
      <c r="I4945" s="1">
        <v>22.0</v>
      </c>
      <c r="J4945" s="3" t="str">
        <f>vlookup(I4945,Cats!$A:$B,2,false)</f>
        <v>E</v>
      </c>
    </row>
    <row r="4946">
      <c r="A4946" s="1">
        <v>128009.0</v>
      </c>
      <c r="B4946" s="1">
        <v>280.0</v>
      </c>
      <c r="C4946" s="2" t="s">
        <v>23</v>
      </c>
      <c r="D4946" s="1"/>
      <c r="E4946" s="1">
        <v>89.0</v>
      </c>
      <c r="F4946" s="1" t="str">
        <f>vlookup(E4946,Teams!$A:B,2,false)</f>
        <v>Lindbergh B</v>
      </c>
      <c r="G4946" s="1" t="b">
        <v>1</v>
      </c>
      <c r="H4946" s="1" t="b">
        <v>1</v>
      </c>
      <c r="I4946" s="1">
        <v>23.0</v>
      </c>
      <c r="J4946" s="3" t="str">
        <f>vlookup(I4946,Cats!$A:$B,2,false)</f>
        <v>B</v>
      </c>
    </row>
    <row r="4947">
      <c r="A4947" s="1">
        <v>128010.0</v>
      </c>
      <c r="B4947" s="1">
        <v>280.0</v>
      </c>
      <c r="C4947" s="2" t="s">
        <v>23</v>
      </c>
      <c r="D4947" s="1" t="s">
        <v>1133</v>
      </c>
      <c r="E4947" s="1">
        <v>112.0</v>
      </c>
      <c r="F4947" s="1" t="str">
        <f>vlookup(E4947,Teams!$A:B,2,false)</f>
        <v>SCDS</v>
      </c>
      <c r="G4947" s="1" t="b">
        <v>0</v>
      </c>
      <c r="H4947" s="1" t="b">
        <v>0</v>
      </c>
      <c r="I4947" s="1">
        <v>23.0</v>
      </c>
      <c r="J4947" s="3" t="str">
        <f>vlookup(I4947,Cats!$A:$B,2,false)</f>
        <v>B</v>
      </c>
    </row>
    <row r="4948">
      <c r="A4948" s="1">
        <v>128011.0</v>
      </c>
      <c r="B4948" s="1">
        <v>280.0</v>
      </c>
      <c r="C4948" s="2" t="s">
        <v>23</v>
      </c>
      <c r="D4948" s="1" t="s">
        <v>784</v>
      </c>
      <c r="E4948" s="1">
        <v>89.0</v>
      </c>
      <c r="F4948" s="1" t="str">
        <f>vlookup(E4948,Teams!$A:B,2,false)</f>
        <v>Lindbergh B</v>
      </c>
      <c r="G4948" s="1" t="b">
        <v>1</v>
      </c>
      <c r="H4948" s="1" t="b">
        <v>0</v>
      </c>
      <c r="I4948" s="1">
        <v>24.0</v>
      </c>
      <c r="J4948" s="3" t="str">
        <f>vlookup(I4948,Cats!$A:$B,2,false)</f>
        <v>P</v>
      </c>
    </row>
    <row r="4949">
      <c r="A4949" s="1">
        <v>128012.0</v>
      </c>
      <c r="B4949" s="1">
        <v>280.0</v>
      </c>
      <c r="C4949" s="2" t="s">
        <v>59</v>
      </c>
      <c r="D4949" s="1" t="s">
        <v>399</v>
      </c>
      <c r="E4949" s="1">
        <v>112.0</v>
      </c>
      <c r="F4949" s="1" t="str">
        <f>vlookup(E4949,Teams!$A:B,2,false)</f>
        <v>SCDS</v>
      </c>
      <c r="G4949" s="1" t="b">
        <v>0</v>
      </c>
      <c r="H4949" s="1" t="b">
        <v>0</v>
      </c>
      <c r="I4949" s="1">
        <v>24.0</v>
      </c>
      <c r="J4949" s="3" t="str">
        <f>vlookup(I4949,Cats!$A:$B,2,false)</f>
        <v>P</v>
      </c>
    </row>
    <row r="4950">
      <c r="A4950" s="1">
        <v>128013.0</v>
      </c>
      <c r="B4950" s="1">
        <v>281.0</v>
      </c>
      <c r="C4950" s="2" t="s">
        <v>78</v>
      </c>
      <c r="D4950" s="1" t="s">
        <v>691</v>
      </c>
      <c r="E4950" s="1">
        <v>53.0</v>
      </c>
      <c r="F4950" s="1" t="str">
        <f>vlookup(E4950,Teams!$A:B,2,false)</f>
        <v>BOW A</v>
      </c>
      <c r="G4950" s="1" t="b">
        <v>1</v>
      </c>
      <c r="H4950" s="1" t="b">
        <v>0</v>
      </c>
      <c r="I4950" s="1">
        <v>1.0</v>
      </c>
      <c r="J4950" s="3" t="str">
        <f>vlookup(I4950,Cats!$A:$B,2,false)</f>
        <v>X</v>
      </c>
    </row>
    <row r="4951">
      <c r="A4951" s="1">
        <v>128014.0</v>
      </c>
      <c r="B4951" s="1">
        <v>281.0</v>
      </c>
      <c r="C4951" s="2" t="s">
        <v>23</v>
      </c>
      <c r="D4951" s="1"/>
      <c r="E4951" s="1">
        <v>59.0</v>
      </c>
      <c r="F4951" s="1" t="str">
        <f>vlookup(E4951,Teams!$A:B,2,false)</f>
        <v>Brooklyn Tech D</v>
      </c>
      <c r="G4951" s="1" t="b">
        <v>0</v>
      </c>
      <c r="H4951" s="1" t="b">
        <v>1</v>
      </c>
      <c r="I4951" s="1">
        <v>1.0</v>
      </c>
      <c r="J4951" s="3" t="str">
        <f>vlookup(I4951,Cats!$A:$B,2,false)</f>
        <v>X</v>
      </c>
    </row>
    <row r="4952">
      <c r="A4952" s="1">
        <v>128015.0</v>
      </c>
      <c r="B4952" s="1">
        <v>281.0</v>
      </c>
      <c r="C4952" s="2" t="s">
        <v>23</v>
      </c>
      <c r="D4952" s="1"/>
      <c r="E4952" s="1">
        <v>53.0</v>
      </c>
      <c r="F4952" s="1" t="str">
        <f>vlookup(E4952,Teams!$A:B,2,false)</f>
        <v>BOW A</v>
      </c>
      <c r="G4952" s="1" t="b">
        <v>1</v>
      </c>
      <c r="H4952" s="1" t="b">
        <v>1</v>
      </c>
      <c r="I4952" s="1">
        <v>2.0</v>
      </c>
      <c r="J4952" s="3" t="str">
        <f>vlookup(I4952,Cats!$A:$B,2,false)</f>
        <v>M</v>
      </c>
    </row>
    <row r="4953">
      <c r="A4953" s="1">
        <v>128016.0</v>
      </c>
      <c r="B4953" s="1">
        <v>281.0</v>
      </c>
      <c r="C4953" s="2" t="s">
        <v>23</v>
      </c>
      <c r="D4953" s="1"/>
      <c r="E4953" s="1">
        <v>59.0</v>
      </c>
      <c r="F4953" s="1" t="str">
        <f>vlookup(E4953,Teams!$A:B,2,false)</f>
        <v>Brooklyn Tech D</v>
      </c>
      <c r="G4953" s="1" t="b">
        <v>0</v>
      </c>
      <c r="H4953" s="1" t="b">
        <v>1</v>
      </c>
      <c r="I4953" s="1">
        <v>2.0</v>
      </c>
      <c r="J4953" s="3" t="str">
        <f>vlookup(I4953,Cats!$A:$B,2,false)</f>
        <v>M</v>
      </c>
    </row>
    <row r="4954">
      <c r="A4954" s="1">
        <v>128017.0</v>
      </c>
      <c r="B4954" s="1">
        <v>281.0</v>
      </c>
      <c r="C4954" s="2" t="s">
        <v>23</v>
      </c>
      <c r="D4954" s="1"/>
      <c r="E4954" s="1">
        <v>53.0</v>
      </c>
      <c r="F4954" s="1" t="str">
        <f>vlookup(E4954,Teams!$A:B,2,false)</f>
        <v>BOW A</v>
      </c>
      <c r="G4954" s="1" t="b">
        <v>1</v>
      </c>
      <c r="H4954" s="1" t="b">
        <v>1</v>
      </c>
      <c r="I4954" s="1">
        <v>3.0</v>
      </c>
      <c r="J4954" s="3" t="str">
        <f>vlookup(I4954,Cats!$A:$B,2,false)</f>
        <v>C</v>
      </c>
    </row>
    <row r="4955">
      <c r="A4955" s="1">
        <v>128018.0</v>
      </c>
      <c r="B4955" s="1">
        <v>281.0</v>
      </c>
      <c r="C4955" s="2" t="s">
        <v>23</v>
      </c>
      <c r="D4955" s="1"/>
      <c r="E4955" s="1">
        <v>59.0</v>
      </c>
      <c r="F4955" s="1" t="str">
        <f>vlookup(E4955,Teams!$A:B,2,false)</f>
        <v>Brooklyn Tech D</v>
      </c>
      <c r="G4955" s="1" t="b">
        <v>0</v>
      </c>
      <c r="H4955" s="1" t="b">
        <v>1</v>
      </c>
      <c r="I4955" s="1">
        <v>3.0</v>
      </c>
      <c r="J4955" s="3" t="str">
        <f>vlookup(I4955,Cats!$A:$B,2,false)</f>
        <v>C</v>
      </c>
    </row>
    <row r="4956">
      <c r="A4956" s="1">
        <v>128019.0</v>
      </c>
      <c r="B4956" s="1">
        <v>281.0</v>
      </c>
      <c r="C4956" s="2" t="s">
        <v>23</v>
      </c>
      <c r="D4956" s="1" t="s">
        <v>962</v>
      </c>
      <c r="E4956" s="1">
        <v>53.0</v>
      </c>
      <c r="F4956" s="1" t="str">
        <f>vlookup(E4956,Teams!$A:B,2,false)</f>
        <v>BOW A</v>
      </c>
      <c r="G4956" s="1" t="b">
        <v>1</v>
      </c>
      <c r="H4956" s="1" t="b">
        <v>0</v>
      </c>
      <c r="I4956" s="1">
        <v>4.0</v>
      </c>
      <c r="J4956" s="3" t="str">
        <f>vlookup(I4956,Cats!$A:$B,2,false)</f>
        <v>E</v>
      </c>
    </row>
    <row r="4957">
      <c r="A4957" s="1">
        <v>128020.0</v>
      </c>
      <c r="B4957" s="1">
        <v>281.0</v>
      </c>
      <c r="C4957" s="2" t="s">
        <v>23</v>
      </c>
      <c r="D4957" s="1" t="s">
        <v>1142</v>
      </c>
      <c r="E4957" s="1">
        <v>59.0</v>
      </c>
      <c r="F4957" s="1" t="str">
        <f>vlookup(E4957,Teams!$A:B,2,false)</f>
        <v>Brooklyn Tech D</v>
      </c>
      <c r="G4957" s="1" t="b">
        <v>0</v>
      </c>
      <c r="H4957" s="1" t="b">
        <v>0</v>
      </c>
      <c r="I4957" s="1">
        <v>4.0</v>
      </c>
      <c r="J4957" s="3" t="str">
        <f>vlookup(I4957,Cats!$A:$B,2,false)</f>
        <v>E</v>
      </c>
    </row>
    <row r="4958">
      <c r="A4958" s="1">
        <v>128021.0</v>
      </c>
      <c r="B4958" s="1">
        <v>281.0</v>
      </c>
      <c r="C4958" s="2" t="s">
        <v>23</v>
      </c>
      <c r="D4958" s="1" t="s">
        <v>962</v>
      </c>
      <c r="E4958" s="1">
        <v>53.0</v>
      </c>
      <c r="F4958" s="1" t="str">
        <f>vlookup(E4958,Teams!$A:B,2,false)</f>
        <v>BOW A</v>
      </c>
      <c r="G4958" s="1" t="b">
        <v>1</v>
      </c>
      <c r="H4958" s="1" t="b">
        <v>0</v>
      </c>
      <c r="I4958" s="1">
        <v>5.0</v>
      </c>
      <c r="J4958" s="3" t="str">
        <f>vlookup(I4958,Cats!$A:$B,2,false)</f>
        <v>B</v>
      </c>
    </row>
    <row r="4959">
      <c r="A4959" s="1">
        <v>128022.0</v>
      </c>
      <c r="B4959" s="1">
        <v>281.0</v>
      </c>
      <c r="C4959" s="2" t="s">
        <v>23</v>
      </c>
      <c r="D4959" s="1"/>
      <c r="E4959" s="1">
        <v>59.0</v>
      </c>
      <c r="F4959" s="1" t="str">
        <f>vlookup(E4959,Teams!$A:B,2,false)</f>
        <v>Brooklyn Tech D</v>
      </c>
      <c r="G4959" s="1" t="b">
        <v>0</v>
      </c>
      <c r="H4959" s="1" t="b">
        <v>1</v>
      </c>
      <c r="I4959" s="1">
        <v>5.0</v>
      </c>
      <c r="J4959" s="3" t="str">
        <f>vlookup(I4959,Cats!$A:$B,2,false)</f>
        <v>B</v>
      </c>
    </row>
    <row r="4960">
      <c r="A4960" s="1">
        <v>128023.0</v>
      </c>
      <c r="B4960" s="1">
        <v>281.0</v>
      </c>
      <c r="C4960" s="2" t="s">
        <v>78</v>
      </c>
      <c r="D4960" s="1" t="s">
        <v>1015</v>
      </c>
      <c r="E4960" s="1">
        <v>53.0</v>
      </c>
      <c r="F4960" s="1" t="str">
        <f>vlookup(E4960,Teams!$A:B,2,false)</f>
        <v>BOW A</v>
      </c>
      <c r="G4960" s="1" t="b">
        <v>1</v>
      </c>
      <c r="H4960" s="1" t="b">
        <v>0</v>
      </c>
      <c r="I4960" s="1">
        <v>6.0</v>
      </c>
      <c r="J4960" s="3" t="str">
        <f>vlookup(I4960,Cats!$A:$B,2,false)</f>
        <v>P</v>
      </c>
    </row>
    <row r="4961">
      <c r="A4961" s="1">
        <v>128024.0</v>
      </c>
      <c r="B4961" s="1">
        <v>281.0</v>
      </c>
      <c r="C4961" s="2" t="s">
        <v>23</v>
      </c>
      <c r="D4961" s="1"/>
      <c r="E4961" s="1">
        <v>59.0</v>
      </c>
      <c r="F4961" s="1" t="str">
        <f>vlookup(E4961,Teams!$A:B,2,false)</f>
        <v>Brooklyn Tech D</v>
      </c>
      <c r="G4961" s="1" t="b">
        <v>0</v>
      </c>
      <c r="H4961" s="1" t="b">
        <v>1</v>
      </c>
      <c r="I4961" s="1">
        <v>6.0</v>
      </c>
      <c r="J4961" s="3" t="str">
        <f>vlookup(I4961,Cats!$A:$B,2,false)</f>
        <v>P</v>
      </c>
    </row>
    <row r="4962">
      <c r="A4962" s="1">
        <v>128025.0</v>
      </c>
      <c r="B4962" s="1">
        <v>281.0</v>
      </c>
      <c r="C4962" s="2" t="s">
        <v>23</v>
      </c>
      <c r="D4962" s="1" t="s">
        <v>962</v>
      </c>
      <c r="E4962" s="1">
        <v>53.0</v>
      </c>
      <c r="F4962" s="1" t="str">
        <f>vlookup(E4962,Teams!$A:B,2,false)</f>
        <v>BOW A</v>
      </c>
      <c r="G4962" s="1" t="b">
        <v>1</v>
      </c>
      <c r="H4962" s="1" t="b">
        <v>0</v>
      </c>
      <c r="I4962" s="1">
        <v>7.0</v>
      </c>
      <c r="J4962" s="3" t="str">
        <f>vlookup(I4962,Cats!$A:$B,2,false)</f>
        <v>X</v>
      </c>
    </row>
    <row r="4963">
      <c r="A4963" s="1">
        <v>128026.0</v>
      </c>
      <c r="B4963" s="1">
        <v>281.0</v>
      </c>
      <c r="C4963" s="2" t="s">
        <v>23</v>
      </c>
      <c r="D4963" s="1"/>
      <c r="E4963" s="1">
        <v>59.0</v>
      </c>
      <c r="F4963" s="1" t="str">
        <f>vlookup(E4963,Teams!$A:B,2,false)</f>
        <v>Brooklyn Tech D</v>
      </c>
      <c r="G4963" s="1" t="b">
        <v>0</v>
      </c>
      <c r="H4963" s="1" t="b">
        <v>1</v>
      </c>
      <c r="I4963" s="1">
        <v>7.0</v>
      </c>
      <c r="J4963" s="3" t="str">
        <f>vlookup(I4963,Cats!$A:$B,2,false)</f>
        <v>X</v>
      </c>
    </row>
    <row r="4964">
      <c r="A4964" s="1">
        <v>128027.0</v>
      </c>
      <c r="B4964" s="1">
        <v>281.0</v>
      </c>
      <c r="C4964" s="2" t="s">
        <v>23</v>
      </c>
      <c r="D4964" s="1" t="s">
        <v>1015</v>
      </c>
      <c r="E4964" s="1">
        <v>53.0</v>
      </c>
      <c r="F4964" s="1" t="str">
        <f>vlookup(E4964,Teams!$A:B,2,false)</f>
        <v>BOW A</v>
      </c>
      <c r="G4964" s="1" t="b">
        <v>1</v>
      </c>
      <c r="H4964" s="1" t="b">
        <v>0</v>
      </c>
      <c r="I4964" s="1">
        <v>8.0</v>
      </c>
      <c r="J4964" s="3" t="str">
        <f>vlookup(I4964,Cats!$A:$B,2,false)</f>
        <v>M</v>
      </c>
    </row>
    <row r="4965">
      <c r="A4965" s="1">
        <v>128028.0</v>
      </c>
      <c r="B4965" s="1">
        <v>281.0</v>
      </c>
      <c r="C4965" s="2" t="s">
        <v>23</v>
      </c>
      <c r="D4965" s="1" t="s">
        <v>943</v>
      </c>
      <c r="E4965" s="1">
        <v>59.0</v>
      </c>
      <c r="F4965" s="1" t="str">
        <f>vlookup(E4965,Teams!$A:B,2,false)</f>
        <v>Brooklyn Tech D</v>
      </c>
      <c r="G4965" s="1" t="b">
        <v>0</v>
      </c>
      <c r="H4965" s="1" t="b">
        <v>0</v>
      </c>
      <c r="I4965" s="1">
        <v>8.0</v>
      </c>
      <c r="J4965" s="3" t="str">
        <f>vlookup(I4965,Cats!$A:$B,2,false)</f>
        <v>M</v>
      </c>
    </row>
    <row r="4966">
      <c r="A4966" s="1">
        <v>128029.0</v>
      </c>
      <c r="B4966" s="1">
        <v>281.0</v>
      </c>
      <c r="C4966" s="2" t="s">
        <v>78</v>
      </c>
      <c r="D4966" s="1" t="s">
        <v>962</v>
      </c>
      <c r="E4966" s="1">
        <v>53.0</v>
      </c>
      <c r="F4966" s="1" t="str">
        <f>vlookup(E4966,Teams!$A:B,2,false)</f>
        <v>BOW A</v>
      </c>
      <c r="G4966" s="1" t="b">
        <v>1</v>
      </c>
      <c r="H4966" s="1" t="b">
        <v>0</v>
      </c>
      <c r="I4966" s="1">
        <v>9.0</v>
      </c>
      <c r="J4966" s="3" t="str">
        <f>vlookup(I4966,Cats!$A:$B,2,false)</f>
        <v>C</v>
      </c>
    </row>
    <row r="4967">
      <c r="A4967" s="1">
        <v>128030.0</v>
      </c>
      <c r="B4967" s="1">
        <v>281.0</v>
      </c>
      <c r="C4967" s="2" t="s">
        <v>23</v>
      </c>
      <c r="D4967" s="1"/>
      <c r="E4967" s="1">
        <v>59.0</v>
      </c>
      <c r="F4967" s="1" t="str">
        <f>vlookup(E4967,Teams!$A:B,2,false)</f>
        <v>Brooklyn Tech D</v>
      </c>
      <c r="G4967" s="1" t="b">
        <v>0</v>
      </c>
      <c r="H4967" s="1" t="b">
        <v>1</v>
      </c>
      <c r="I4967" s="1">
        <v>9.0</v>
      </c>
      <c r="J4967" s="3" t="str">
        <f>vlookup(I4967,Cats!$A:$B,2,false)</f>
        <v>C</v>
      </c>
    </row>
    <row r="4968">
      <c r="A4968" s="1">
        <v>128031.0</v>
      </c>
      <c r="B4968" s="1">
        <v>281.0</v>
      </c>
      <c r="C4968" s="2" t="s">
        <v>23</v>
      </c>
      <c r="D4968" s="1"/>
      <c r="E4968" s="1">
        <v>53.0</v>
      </c>
      <c r="F4968" s="1" t="str">
        <f>vlookup(E4968,Teams!$A:B,2,false)</f>
        <v>BOW A</v>
      </c>
      <c r="G4968" s="1" t="b">
        <v>1</v>
      </c>
      <c r="H4968" s="1" t="b">
        <v>1</v>
      </c>
      <c r="I4968" s="1">
        <v>10.0</v>
      </c>
      <c r="J4968" s="3" t="str">
        <f>vlookup(I4968,Cats!$A:$B,2,false)</f>
        <v>E</v>
      </c>
    </row>
    <row r="4969">
      <c r="A4969" s="1">
        <v>128032.0</v>
      </c>
      <c r="B4969" s="1">
        <v>281.0</v>
      </c>
      <c r="C4969" s="2" t="s">
        <v>78</v>
      </c>
      <c r="D4969" s="1" t="s">
        <v>912</v>
      </c>
      <c r="E4969" s="1">
        <v>59.0</v>
      </c>
      <c r="F4969" s="1" t="str">
        <f>vlookup(E4969,Teams!$A:B,2,false)</f>
        <v>Brooklyn Tech D</v>
      </c>
      <c r="G4969" s="1" t="b">
        <v>0</v>
      </c>
      <c r="H4969" s="1" t="b">
        <v>0</v>
      </c>
      <c r="I4969" s="1">
        <v>10.0</v>
      </c>
      <c r="J4969" s="3" t="str">
        <f>vlookup(I4969,Cats!$A:$B,2,false)</f>
        <v>E</v>
      </c>
    </row>
    <row r="4970">
      <c r="A4970" s="1">
        <v>128033.0</v>
      </c>
      <c r="B4970" s="1">
        <v>281.0</v>
      </c>
      <c r="C4970" s="2" t="s">
        <v>23</v>
      </c>
      <c r="D4970" s="1" t="s">
        <v>962</v>
      </c>
      <c r="E4970" s="1">
        <v>53.0</v>
      </c>
      <c r="F4970" s="1" t="str">
        <f>vlookup(E4970,Teams!$A:B,2,false)</f>
        <v>BOW A</v>
      </c>
      <c r="G4970" s="1" t="b">
        <v>1</v>
      </c>
      <c r="H4970" s="1" t="b">
        <v>0</v>
      </c>
      <c r="I4970" s="1">
        <v>11.0</v>
      </c>
      <c r="J4970" s="3" t="str">
        <f>vlookup(I4970,Cats!$A:$B,2,false)</f>
        <v>B</v>
      </c>
    </row>
    <row r="4971">
      <c r="A4971" s="1">
        <v>128034.0</v>
      </c>
      <c r="B4971" s="1">
        <v>281.0</v>
      </c>
      <c r="C4971" s="2" t="s">
        <v>78</v>
      </c>
      <c r="D4971" s="1" t="s">
        <v>912</v>
      </c>
      <c r="E4971" s="1">
        <v>59.0</v>
      </c>
      <c r="F4971" s="1" t="str">
        <f>vlookup(E4971,Teams!$A:B,2,false)</f>
        <v>Brooklyn Tech D</v>
      </c>
      <c r="G4971" s="1" t="b">
        <v>0</v>
      </c>
      <c r="H4971" s="1" t="b">
        <v>0</v>
      </c>
      <c r="I4971" s="1">
        <v>11.0</v>
      </c>
      <c r="J4971" s="3" t="str">
        <f>vlookup(I4971,Cats!$A:$B,2,false)</f>
        <v>B</v>
      </c>
    </row>
    <row r="4972">
      <c r="A4972" s="1">
        <v>128035.0</v>
      </c>
      <c r="B4972" s="1">
        <v>281.0</v>
      </c>
      <c r="C4972" s="2" t="s">
        <v>23</v>
      </c>
      <c r="D4972" s="1" t="s">
        <v>691</v>
      </c>
      <c r="E4972" s="1">
        <v>53.0</v>
      </c>
      <c r="F4972" s="1" t="str">
        <f>vlookup(E4972,Teams!$A:B,2,false)</f>
        <v>BOW A</v>
      </c>
      <c r="G4972" s="1" t="b">
        <v>1</v>
      </c>
      <c r="H4972" s="1" t="b">
        <v>0</v>
      </c>
      <c r="I4972" s="1">
        <v>12.0</v>
      </c>
      <c r="J4972" s="3" t="str">
        <f>vlookup(I4972,Cats!$A:$B,2,false)</f>
        <v>P</v>
      </c>
    </row>
    <row r="4973">
      <c r="A4973" s="1">
        <v>128036.0</v>
      </c>
      <c r="B4973" s="1">
        <v>281.0</v>
      </c>
      <c r="C4973" s="2" t="s">
        <v>23</v>
      </c>
      <c r="D4973" s="1" t="s">
        <v>912</v>
      </c>
      <c r="E4973" s="1">
        <v>59.0</v>
      </c>
      <c r="F4973" s="1" t="str">
        <f>vlookup(E4973,Teams!$A:B,2,false)</f>
        <v>Brooklyn Tech D</v>
      </c>
      <c r="G4973" s="1" t="b">
        <v>0</v>
      </c>
      <c r="H4973" s="1" t="b">
        <v>0</v>
      </c>
      <c r="I4973" s="1">
        <v>12.0</v>
      </c>
      <c r="J4973" s="3" t="str">
        <f>vlookup(I4973,Cats!$A:$B,2,false)</f>
        <v>P</v>
      </c>
    </row>
    <row r="4974">
      <c r="A4974" s="1">
        <v>128037.0</v>
      </c>
      <c r="B4974" s="1">
        <v>281.0</v>
      </c>
      <c r="C4974" s="2" t="s">
        <v>78</v>
      </c>
      <c r="D4974" s="1" t="s">
        <v>962</v>
      </c>
      <c r="E4974" s="1">
        <v>53.0</v>
      </c>
      <c r="F4974" s="1" t="str">
        <f>vlookup(E4974,Teams!$A:B,2,false)</f>
        <v>BOW A</v>
      </c>
      <c r="G4974" s="1" t="b">
        <v>1</v>
      </c>
      <c r="H4974" s="1" t="b">
        <v>0</v>
      </c>
      <c r="I4974" s="1">
        <v>13.0</v>
      </c>
      <c r="J4974" s="3" t="str">
        <f>vlookup(I4974,Cats!$A:$B,2,false)</f>
        <v>X</v>
      </c>
    </row>
    <row r="4975">
      <c r="A4975" s="1">
        <v>128038.0</v>
      </c>
      <c r="B4975" s="1">
        <v>281.0</v>
      </c>
      <c r="C4975" s="2" t="s">
        <v>23</v>
      </c>
      <c r="D4975" s="1"/>
      <c r="E4975" s="1">
        <v>59.0</v>
      </c>
      <c r="F4975" s="1" t="str">
        <f>vlookup(E4975,Teams!$A:B,2,false)</f>
        <v>Brooklyn Tech D</v>
      </c>
      <c r="G4975" s="1" t="b">
        <v>0</v>
      </c>
      <c r="H4975" s="1" t="b">
        <v>1</v>
      </c>
      <c r="I4975" s="1">
        <v>13.0</v>
      </c>
      <c r="J4975" s="3" t="str">
        <f>vlookup(I4975,Cats!$A:$B,2,false)</f>
        <v>X</v>
      </c>
    </row>
    <row r="4976">
      <c r="A4976" s="1">
        <v>128039.0</v>
      </c>
      <c r="B4976" s="1">
        <v>281.0</v>
      </c>
      <c r="C4976" s="2" t="s">
        <v>23</v>
      </c>
      <c r="D4976" s="1" t="s">
        <v>962</v>
      </c>
      <c r="E4976" s="1">
        <v>53.0</v>
      </c>
      <c r="F4976" s="1" t="str">
        <f>vlookup(E4976,Teams!$A:B,2,false)</f>
        <v>BOW A</v>
      </c>
      <c r="G4976" s="1" t="b">
        <v>1</v>
      </c>
      <c r="H4976" s="1" t="b">
        <v>0</v>
      </c>
      <c r="I4976" s="1">
        <v>14.0</v>
      </c>
      <c r="J4976" s="3" t="str">
        <f>vlookup(I4976,Cats!$A:$B,2,false)</f>
        <v>M</v>
      </c>
    </row>
    <row r="4977">
      <c r="A4977" s="1">
        <v>128040.0</v>
      </c>
      <c r="B4977" s="1">
        <v>281.0</v>
      </c>
      <c r="C4977" s="2" t="s">
        <v>23</v>
      </c>
      <c r="D4977" s="1"/>
      <c r="E4977" s="1">
        <v>59.0</v>
      </c>
      <c r="F4977" s="1" t="str">
        <f>vlookup(E4977,Teams!$A:B,2,false)</f>
        <v>Brooklyn Tech D</v>
      </c>
      <c r="G4977" s="1" t="b">
        <v>0</v>
      </c>
      <c r="H4977" s="1" t="b">
        <v>1</v>
      </c>
      <c r="I4977" s="1">
        <v>14.0</v>
      </c>
      <c r="J4977" s="3" t="str">
        <f>vlookup(I4977,Cats!$A:$B,2,false)</f>
        <v>M</v>
      </c>
    </row>
    <row r="4978">
      <c r="A4978" s="1">
        <v>128041.0</v>
      </c>
      <c r="B4978" s="1">
        <v>281.0</v>
      </c>
      <c r="C4978" s="2" t="s">
        <v>23</v>
      </c>
      <c r="D4978" s="1" t="s">
        <v>1015</v>
      </c>
      <c r="E4978" s="1">
        <v>53.0</v>
      </c>
      <c r="F4978" s="1" t="str">
        <f>vlookup(E4978,Teams!$A:B,2,false)</f>
        <v>BOW A</v>
      </c>
      <c r="G4978" s="1" t="b">
        <v>1</v>
      </c>
      <c r="H4978" s="1" t="b">
        <v>0</v>
      </c>
      <c r="I4978" s="1">
        <v>15.0</v>
      </c>
      <c r="J4978" s="3" t="str">
        <f>vlookup(I4978,Cats!$A:$B,2,false)</f>
        <v>C</v>
      </c>
    </row>
    <row r="4979">
      <c r="A4979" s="1">
        <v>128042.0</v>
      </c>
      <c r="B4979" s="1">
        <v>281.0</v>
      </c>
      <c r="C4979" s="2" t="s">
        <v>23</v>
      </c>
      <c r="D4979" s="1" t="s">
        <v>943</v>
      </c>
      <c r="E4979" s="1">
        <v>59.0</v>
      </c>
      <c r="F4979" s="1" t="str">
        <f>vlookup(E4979,Teams!$A:B,2,false)</f>
        <v>Brooklyn Tech D</v>
      </c>
      <c r="G4979" s="1" t="b">
        <v>0</v>
      </c>
      <c r="H4979" s="1" t="b">
        <v>0</v>
      </c>
      <c r="I4979" s="1">
        <v>15.0</v>
      </c>
      <c r="J4979" s="3" t="str">
        <f>vlookup(I4979,Cats!$A:$B,2,false)</f>
        <v>C</v>
      </c>
    </row>
    <row r="4980">
      <c r="A4980" s="1">
        <v>128043.0</v>
      </c>
      <c r="B4980" s="1">
        <v>281.0</v>
      </c>
      <c r="C4980" s="2" t="s">
        <v>23</v>
      </c>
      <c r="D4980" s="1" t="s">
        <v>691</v>
      </c>
      <c r="E4980" s="1">
        <v>53.0</v>
      </c>
      <c r="F4980" s="1" t="str">
        <f>vlookup(E4980,Teams!$A:B,2,false)</f>
        <v>BOW A</v>
      </c>
      <c r="G4980" s="1" t="b">
        <v>1</v>
      </c>
      <c r="H4980" s="1" t="b">
        <v>0</v>
      </c>
      <c r="I4980" s="1">
        <v>16.0</v>
      </c>
      <c r="J4980" s="3" t="str">
        <f>vlookup(I4980,Cats!$A:$B,2,false)</f>
        <v>E</v>
      </c>
    </row>
    <row r="4981">
      <c r="A4981" s="1">
        <v>128044.0</v>
      </c>
      <c r="B4981" s="1">
        <v>281.0</v>
      </c>
      <c r="C4981" s="2" t="s">
        <v>34</v>
      </c>
      <c r="D4981" s="1" t="s">
        <v>912</v>
      </c>
      <c r="E4981" s="1">
        <v>59.0</v>
      </c>
      <c r="F4981" s="1" t="str">
        <f>vlookup(E4981,Teams!$A:B,2,false)</f>
        <v>Brooklyn Tech D</v>
      </c>
      <c r="G4981" s="1" t="b">
        <v>0</v>
      </c>
      <c r="H4981" s="1" t="b">
        <v>0</v>
      </c>
      <c r="I4981" s="1">
        <v>16.0</v>
      </c>
      <c r="J4981" s="3" t="str">
        <f>vlookup(I4981,Cats!$A:$B,2,false)</f>
        <v>E</v>
      </c>
    </row>
    <row r="4982">
      <c r="A4982" s="1">
        <v>128045.0</v>
      </c>
      <c r="B4982" s="1">
        <v>281.0</v>
      </c>
      <c r="C4982" s="2" t="s">
        <v>23</v>
      </c>
      <c r="D4982" s="1" t="s">
        <v>962</v>
      </c>
      <c r="E4982" s="1">
        <v>53.0</v>
      </c>
      <c r="F4982" s="1" t="str">
        <f>vlookup(E4982,Teams!$A:B,2,false)</f>
        <v>BOW A</v>
      </c>
      <c r="G4982" s="1" t="b">
        <v>1</v>
      </c>
      <c r="H4982" s="1" t="b">
        <v>0</v>
      </c>
      <c r="I4982" s="1">
        <v>17.0</v>
      </c>
      <c r="J4982" s="3" t="str">
        <f>vlookup(I4982,Cats!$A:$B,2,false)</f>
        <v>B</v>
      </c>
    </row>
    <row r="4983">
      <c r="A4983" s="1">
        <v>128046.0</v>
      </c>
      <c r="B4983" s="1">
        <v>281.0</v>
      </c>
      <c r="C4983" s="2" t="s">
        <v>78</v>
      </c>
      <c r="D4983" s="1" t="s">
        <v>943</v>
      </c>
      <c r="E4983" s="1">
        <v>59.0</v>
      </c>
      <c r="F4983" s="1" t="str">
        <f>vlookup(E4983,Teams!$A:B,2,false)</f>
        <v>Brooklyn Tech D</v>
      </c>
      <c r="G4983" s="1" t="b">
        <v>0</v>
      </c>
      <c r="H4983" s="1" t="b">
        <v>0</v>
      </c>
      <c r="I4983" s="1">
        <v>17.0</v>
      </c>
      <c r="J4983" s="3" t="str">
        <f>vlookup(I4983,Cats!$A:$B,2,false)</f>
        <v>B</v>
      </c>
    </row>
    <row r="4984">
      <c r="A4984" s="1">
        <v>128047.0</v>
      </c>
      <c r="B4984" s="1">
        <v>281.0</v>
      </c>
      <c r="C4984" s="2" t="s">
        <v>23</v>
      </c>
      <c r="D4984" s="1" t="s">
        <v>1015</v>
      </c>
      <c r="E4984" s="1">
        <v>53.0</v>
      </c>
      <c r="F4984" s="1" t="str">
        <f>vlookup(E4984,Teams!$A:B,2,false)</f>
        <v>BOW A</v>
      </c>
      <c r="G4984" s="1" t="b">
        <v>1</v>
      </c>
      <c r="H4984" s="1" t="b">
        <v>0</v>
      </c>
      <c r="I4984" s="1">
        <v>18.0</v>
      </c>
      <c r="J4984" s="3" t="str">
        <f>vlookup(I4984,Cats!$A:$B,2,false)</f>
        <v>P</v>
      </c>
    </row>
    <row r="4985">
      <c r="A4985" s="1">
        <v>128048.0</v>
      </c>
      <c r="B4985" s="1">
        <v>281.0</v>
      </c>
      <c r="C4985" s="2" t="s">
        <v>23</v>
      </c>
      <c r="D4985" s="1" t="s">
        <v>943</v>
      </c>
      <c r="E4985" s="1">
        <v>59.0</v>
      </c>
      <c r="F4985" s="1" t="str">
        <f>vlookup(E4985,Teams!$A:B,2,false)</f>
        <v>Brooklyn Tech D</v>
      </c>
      <c r="G4985" s="1" t="b">
        <v>0</v>
      </c>
      <c r="H4985" s="1" t="b">
        <v>0</v>
      </c>
      <c r="I4985" s="1">
        <v>18.0</v>
      </c>
      <c r="J4985" s="3" t="str">
        <f>vlookup(I4985,Cats!$A:$B,2,false)</f>
        <v>P</v>
      </c>
    </row>
    <row r="4986">
      <c r="A4986" s="1">
        <v>128049.0</v>
      </c>
      <c r="B4986" s="1">
        <v>281.0</v>
      </c>
      <c r="C4986" s="2" t="s">
        <v>23</v>
      </c>
      <c r="D4986" s="1"/>
      <c r="E4986" s="1">
        <v>53.0</v>
      </c>
      <c r="F4986" s="1" t="str">
        <f>vlookup(E4986,Teams!$A:B,2,false)</f>
        <v>BOW A</v>
      </c>
      <c r="G4986" s="1" t="b">
        <v>1</v>
      </c>
      <c r="H4986" s="1" t="b">
        <v>1</v>
      </c>
      <c r="I4986" s="1">
        <v>19.0</v>
      </c>
      <c r="J4986" s="3" t="str">
        <f>vlookup(I4986,Cats!$A:$B,2,false)</f>
        <v>X</v>
      </c>
    </row>
    <row r="4987">
      <c r="A4987" s="1">
        <v>128050.0</v>
      </c>
      <c r="B4987" s="1">
        <v>281.0</v>
      </c>
      <c r="C4987" s="2" t="s">
        <v>23</v>
      </c>
      <c r="D4987" s="1"/>
      <c r="E4987" s="1">
        <v>59.0</v>
      </c>
      <c r="F4987" s="1" t="str">
        <f>vlookup(E4987,Teams!$A:B,2,false)</f>
        <v>Brooklyn Tech D</v>
      </c>
      <c r="G4987" s="1" t="b">
        <v>0</v>
      </c>
      <c r="H4987" s="1" t="b">
        <v>1</v>
      </c>
      <c r="I4987" s="1">
        <v>19.0</v>
      </c>
      <c r="J4987" s="3" t="str">
        <f>vlookup(I4987,Cats!$A:$B,2,false)</f>
        <v>X</v>
      </c>
    </row>
    <row r="4988">
      <c r="A4988" s="1">
        <v>128051.0</v>
      </c>
      <c r="B4988" s="1">
        <v>281.0</v>
      </c>
      <c r="C4988" s="2" t="s">
        <v>23</v>
      </c>
      <c r="D4988" s="1" t="s">
        <v>1015</v>
      </c>
      <c r="E4988" s="1">
        <v>53.0</v>
      </c>
      <c r="F4988" s="1" t="str">
        <f>vlookup(E4988,Teams!$A:B,2,false)</f>
        <v>BOW A</v>
      </c>
      <c r="G4988" s="1" t="b">
        <v>1</v>
      </c>
      <c r="H4988" s="1" t="b">
        <v>0</v>
      </c>
      <c r="I4988" s="1">
        <v>20.0</v>
      </c>
      <c r="J4988" s="3" t="str">
        <f>vlookup(I4988,Cats!$A:$B,2,false)</f>
        <v>M</v>
      </c>
    </row>
    <row r="4989">
      <c r="A4989" s="1">
        <v>128052.0</v>
      </c>
      <c r="B4989" s="1">
        <v>281.0</v>
      </c>
      <c r="C4989" s="2" t="s">
        <v>23</v>
      </c>
      <c r="D4989" s="1" t="s">
        <v>912</v>
      </c>
      <c r="E4989" s="1">
        <v>59.0</v>
      </c>
      <c r="F4989" s="1" t="str">
        <f>vlookup(E4989,Teams!$A:B,2,false)</f>
        <v>Brooklyn Tech D</v>
      </c>
      <c r="G4989" s="1" t="b">
        <v>0</v>
      </c>
      <c r="H4989" s="1" t="b">
        <v>0</v>
      </c>
      <c r="I4989" s="1">
        <v>20.0</v>
      </c>
      <c r="J4989" s="3" t="str">
        <f>vlookup(I4989,Cats!$A:$B,2,false)</f>
        <v>M</v>
      </c>
    </row>
    <row r="4990">
      <c r="A4990" s="1">
        <v>128053.0</v>
      </c>
      <c r="B4990" s="1">
        <v>281.0</v>
      </c>
      <c r="C4990" s="2" t="s">
        <v>34</v>
      </c>
      <c r="D4990" s="1" t="s">
        <v>962</v>
      </c>
      <c r="E4990" s="1">
        <v>53.0</v>
      </c>
      <c r="F4990" s="1" t="str">
        <f>vlookup(E4990,Teams!$A:B,2,false)</f>
        <v>BOW A</v>
      </c>
      <c r="G4990" s="1" t="b">
        <v>1</v>
      </c>
      <c r="H4990" s="1" t="b">
        <v>0</v>
      </c>
      <c r="I4990" s="1">
        <v>21.0</v>
      </c>
      <c r="J4990" s="3" t="str">
        <f>vlookup(I4990,Cats!$A:$B,2,false)</f>
        <v>C</v>
      </c>
    </row>
    <row r="4991">
      <c r="A4991" s="1">
        <v>128054.0</v>
      </c>
      <c r="B4991" s="1">
        <v>281.0</v>
      </c>
      <c r="C4991" s="2" t="s">
        <v>23</v>
      </c>
      <c r="D4991" s="1"/>
      <c r="E4991" s="1">
        <v>59.0</v>
      </c>
      <c r="F4991" s="1" t="str">
        <f>vlookup(E4991,Teams!$A:B,2,false)</f>
        <v>Brooklyn Tech D</v>
      </c>
      <c r="G4991" s="1" t="b">
        <v>0</v>
      </c>
      <c r="H4991" s="1" t="b">
        <v>1</v>
      </c>
      <c r="I4991" s="1">
        <v>21.0</v>
      </c>
      <c r="J4991" s="3" t="str">
        <f>vlookup(I4991,Cats!$A:$B,2,false)</f>
        <v>C</v>
      </c>
    </row>
    <row r="4992">
      <c r="A4992" s="1">
        <v>128055.0</v>
      </c>
      <c r="B4992" s="1">
        <v>281.0</v>
      </c>
      <c r="C4992" s="2" t="s">
        <v>34</v>
      </c>
      <c r="D4992" s="1" t="s">
        <v>691</v>
      </c>
      <c r="E4992" s="1">
        <v>53.0</v>
      </c>
      <c r="F4992" s="1" t="str">
        <f>vlookup(E4992,Teams!$A:B,2,false)</f>
        <v>BOW A</v>
      </c>
      <c r="G4992" s="1" t="b">
        <v>1</v>
      </c>
      <c r="H4992" s="1" t="b">
        <v>0</v>
      </c>
      <c r="I4992" s="1">
        <v>22.0</v>
      </c>
      <c r="J4992" s="3" t="str">
        <f>vlookup(I4992,Cats!$A:$B,2,false)</f>
        <v>E</v>
      </c>
    </row>
    <row r="4993">
      <c r="A4993" s="1">
        <v>128056.0</v>
      </c>
      <c r="B4993" s="1">
        <v>281.0</v>
      </c>
      <c r="C4993" s="2" t="s">
        <v>23</v>
      </c>
      <c r="D4993" s="1"/>
      <c r="E4993" s="1">
        <v>59.0</v>
      </c>
      <c r="F4993" s="1" t="str">
        <f>vlookup(E4993,Teams!$A:B,2,false)</f>
        <v>Brooklyn Tech D</v>
      </c>
      <c r="G4993" s="1" t="b">
        <v>0</v>
      </c>
      <c r="H4993" s="1" t="b">
        <v>1</v>
      </c>
      <c r="I4993" s="1">
        <v>22.0</v>
      </c>
      <c r="J4993" s="3" t="str">
        <f>vlookup(I4993,Cats!$A:$B,2,false)</f>
        <v>E</v>
      </c>
    </row>
    <row r="4994">
      <c r="A4994" s="1">
        <v>128057.0</v>
      </c>
      <c r="B4994" s="1">
        <v>281.0</v>
      </c>
      <c r="C4994" s="2" t="s">
        <v>23</v>
      </c>
      <c r="D4994" s="1" t="s">
        <v>962</v>
      </c>
      <c r="E4994" s="1">
        <v>53.0</v>
      </c>
      <c r="F4994" s="1" t="str">
        <f>vlookup(E4994,Teams!$A:B,2,false)</f>
        <v>BOW A</v>
      </c>
      <c r="G4994" s="1" t="b">
        <v>1</v>
      </c>
      <c r="H4994" s="1" t="b">
        <v>0</v>
      </c>
      <c r="I4994" s="1">
        <v>23.0</v>
      </c>
      <c r="J4994" s="3" t="str">
        <f>vlookup(I4994,Cats!$A:$B,2,false)</f>
        <v>B</v>
      </c>
    </row>
    <row r="4995">
      <c r="A4995" s="1">
        <v>128058.0</v>
      </c>
      <c r="B4995" s="1">
        <v>281.0</v>
      </c>
      <c r="C4995" s="2" t="s">
        <v>23</v>
      </c>
      <c r="D4995" s="1"/>
      <c r="E4995" s="1">
        <v>59.0</v>
      </c>
      <c r="F4995" s="1" t="str">
        <f>vlookup(E4995,Teams!$A:B,2,false)</f>
        <v>Brooklyn Tech D</v>
      </c>
      <c r="G4995" s="1" t="b">
        <v>0</v>
      </c>
      <c r="H4995" s="1" t="b">
        <v>1</v>
      </c>
      <c r="I4995" s="1">
        <v>23.0</v>
      </c>
      <c r="J4995" s="3" t="str">
        <f>vlookup(I4995,Cats!$A:$B,2,false)</f>
        <v>B</v>
      </c>
    </row>
    <row r="4996">
      <c r="A4996" s="1">
        <v>128059.0</v>
      </c>
      <c r="B4996" s="1">
        <v>281.0</v>
      </c>
      <c r="C4996" s="2" t="s">
        <v>23</v>
      </c>
      <c r="D4996" s="1" t="s">
        <v>691</v>
      </c>
      <c r="E4996" s="1">
        <v>53.0</v>
      </c>
      <c r="F4996" s="1" t="str">
        <f>vlookup(E4996,Teams!$A:B,2,false)</f>
        <v>BOW A</v>
      </c>
      <c r="G4996" s="1" t="b">
        <v>1</v>
      </c>
      <c r="H4996" s="1" t="b">
        <v>0</v>
      </c>
      <c r="I4996" s="1">
        <v>24.0</v>
      </c>
      <c r="J4996" s="3" t="str">
        <f>vlookup(I4996,Cats!$A:$B,2,false)</f>
        <v>P</v>
      </c>
    </row>
    <row r="4997">
      <c r="A4997" s="1">
        <v>128060.0</v>
      </c>
      <c r="B4997" s="1">
        <v>281.0</v>
      </c>
      <c r="C4997" s="2" t="s">
        <v>78</v>
      </c>
      <c r="D4997" s="1" t="s">
        <v>943</v>
      </c>
      <c r="E4997" s="1">
        <v>59.0</v>
      </c>
      <c r="F4997" s="1" t="str">
        <f>vlookup(E4997,Teams!$A:B,2,false)</f>
        <v>Brooklyn Tech D</v>
      </c>
      <c r="G4997" s="1" t="b">
        <v>0</v>
      </c>
      <c r="H4997" s="1" t="b">
        <v>0</v>
      </c>
      <c r="I4997" s="1">
        <v>24.0</v>
      </c>
      <c r="J4997" s="3" t="str">
        <f>vlookup(I4997,Cats!$A:$B,2,false)</f>
        <v>P</v>
      </c>
    </row>
    <row r="4998">
      <c r="A4998" s="1">
        <v>128061.0</v>
      </c>
      <c r="B4998" s="1">
        <v>282.0</v>
      </c>
      <c r="C4998" s="2" t="s">
        <v>23</v>
      </c>
      <c r="D4998" s="1"/>
      <c r="E4998" s="1">
        <v>55.0</v>
      </c>
      <c r="F4998" s="1" t="str">
        <f>vlookup(E4998,Teams!$A:B,2,false)</f>
        <v>BRHS</v>
      </c>
      <c r="G4998" s="1" t="b">
        <v>1</v>
      </c>
      <c r="H4998" s="1" t="b">
        <v>1</v>
      </c>
      <c r="I4998" s="1">
        <v>1.0</v>
      </c>
      <c r="J4998" s="3" t="str">
        <f>vlookup(I4998,Cats!$A:$B,2,false)</f>
        <v>X</v>
      </c>
    </row>
    <row r="4999">
      <c r="A4999" s="1">
        <v>128062.0</v>
      </c>
      <c r="B4999" s="1">
        <v>282.0</v>
      </c>
      <c r="C4999" s="2" t="s">
        <v>78</v>
      </c>
      <c r="D4999" s="1" t="s">
        <v>305</v>
      </c>
      <c r="E4999" s="1">
        <v>70.0</v>
      </c>
      <c r="F4999" s="1" t="str">
        <f>vlookup(E4999,Teams!$A:B,2,false)</f>
        <v>Edison B</v>
      </c>
      <c r="G4999" s="1" t="b">
        <v>0</v>
      </c>
      <c r="H4999" s="1" t="b">
        <v>0</v>
      </c>
      <c r="I4999" s="1">
        <v>1.0</v>
      </c>
      <c r="J4999" s="3" t="str">
        <f>vlookup(I4999,Cats!$A:$B,2,false)</f>
        <v>X</v>
      </c>
    </row>
    <row r="5000">
      <c r="A5000" s="1">
        <v>128063.0</v>
      </c>
      <c r="B5000" s="1">
        <v>282.0</v>
      </c>
      <c r="C5000" s="2" t="s">
        <v>23</v>
      </c>
      <c r="D5000" s="1" t="s">
        <v>1266</v>
      </c>
      <c r="E5000" s="1">
        <v>55.0</v>
      </c>
      <c r="F5000" s="1" t="str">
        <f>vlookup(E5000,Teams!$A:B,2,false)</f>
        <v>BRHS</v>
      </c>
      <c r="G5000" s="1" t="b">
        <v>1</v>
      </c>
      <c r="H5000" s="1" t="b">
        <v>0</v>
      </c>
      <c r="I5000" s="1">
        <v>2.0</v>
      </c>
      <c r="J5000" s="3" t="str">
        <f>vlookup(I5000,Cats!$A:$B,2,false)</f>
        <v>M</v>
      </c>
    </row>
    <row r="5001">
      <c r="A5001" s="1">
        <v>128064.0</v>
      </c>
      <c r="B5001" s="1">
        <v>282.0</v>
      </c>
      <c r="C5001" s="2" t="s">
        <v>23</v>
      </c>
      <c r="D5001" s="1" t="s">
        <v>305</v>
      </c>
      <c r="E5001" s="1">
        <v>70.0</v>
      </c>
      <c r="F5001" s="1" t="str">
        <f>vlookup(E5001,Teams!$A:B,2,false)</f>
        <v>Edison B</v>
      </c>
      <c r="G5001" s="1" t="b">
        <v>0</v>
      </c>
      <c r="H5001" s="1" t="b">
        <v>0</v>
      </c>
      <c r="I5001" s="1">
        <v>2.0</v>
      </c>
      <c r="J5001" s="3" t="str">
        <f>vlookup(I5001,Cats!$A:$B,2,false)</f>
        <v>M</v>
      </c>
    </row>
    <row r="5002">
      <c r="A5002" s="1">
        <v>128065.0</v>
      </c>
      <c r="B5002" s="1">
        <v>282.0</v>
      </c>
      <c r="C5002" s="2" t="s">
        <v>23</v>
      </c>
      <c r="D5002" s="1" t="s">
        <v>597</v>
      </c>
      <c r="E5002" s="1">
        <v>55.0</v>
      </c>
      <c r="F5002" s="1" t="str">
        <f>vlookup(E5002,Teams!$A:B,2,false)</f>
        <v>BRHS</v>
      </c>
      <c r="G5002" s="1" t="b">
        <v>1</v>
      </c>
      <c r="H5002" s="1" t="b">
        <v>0</v>
      </c>
      <c r="I5002" s="1">
        <v>3.0</v>
      </c>
      <c r="J5002" s="3" t="str">
        <f>vlookup(I5002,Cats!$A:$B,2,false)</f>
        <v>C</v>
      </c>
    </row>
    <row r="5003">
      <c r="A5003" s="1">
        <v>128066.0</v>
      </c>
      <c r="B5003" s="1">
        <v>282.0</v>
      </c>
      <c r="C5003" s="2" t="s">
        <v>23</v>
      </c>
      <c r="D5003" s="1"/>
      <c r="E5003" s="1">
        <v>70.0</v>
      </c>
      <c r="F5003" s="1" t="str">
        <f>vlookup(E5003,Teams!$A:B,2,false)</f>
        <v>Edison B</v>
      </c>
      <c r="G5003" s="1" t="b">
        <v>0</v>
      </c>
      <c r="H5003" s="1" t="b">
        <v>1</v>
      </c>
      <c r="I5003" s="1">
        <v>3.0</v>
      </c>
      <c r="J5003" s="3" t="str">
        <f>vlookup(I5003,Cats!$A:$B,2,false)</f>
        <v>C</v>
      </c>
    </row>
    <row r="5004">
      <c r="A5004" s="1">
        <v>128067.0</v>
      </c>
      <c r="B5004" s="1">
        <v>282.0</v>
      </c>
      <c r="C5004" s="2" t="s">
        <v>34</v>
      </c>
      <c r="D5004" s="1" t="s">
        <v>597</v>
      </c>
      <c r="E5004" s="1">
        <v>55.0</v>
      </c>
      <c r="F5004" s="1" t="str">
        <f>vlookup(E5004,Teams!$A:B,2,false)</f>
        <v>BRHS</v>
      </c>
      <c r="G5004" s="1" t="b">
        <v>1</v>
      </c>
      <c r="H5004" s="1" t="b">
        <v>0</v>
      </c>
      <c r="I5004" s="1">
        <v>4.0</v>
      </c>
      <c r="J5004" s="3" t="str">
        <f>vlookup(I5004,Cats!$A:$B,2,false)</f>
        <v>E</v>
      </c>
    </row>
    <row r="5005">
      <c r="A5005" s="1">
        <v>128068.0</v>
      </c>
      <c r="B5005" s="1">
        <v>282.0</v>
      </c>
      <c r="C5005" s="2" t="s">
        <v>23</v>
      </c>
      <c r="D5005" s="1"/>
      <c r="E5005" s="1">
        <v>70.0</v>
      </c>
      <c r="F5005" s="1" t="str">
        <f>vlookup(E5005,Teams!$A:B,2,false)</f>
        <v>Edison B</v>
      </c>
      <c r="G5005" s="1" t="b">
        <v>0</v>
      </c>
      <c r="H5005" s="1" t="b">
        <v>1</v>
      </c>
      <c r="I5005" s="1">
        <v>4.0</v>
      </c>
      <c r="J5005" s="3" t="str">
        <f>vlookup(I5005,Cats!$A:$B,2,false)</f>
        <v>E</v>
      </c>
    </row>
    <row r="5006">
      <c r="A5006" s="1">
        <v>128069.0</v>
      </c>
      <c r="B5006" s="1">
        <v>282.0</v>
      </c>
      <c r="C5006" s="2" t="s">
        <v>34</v>
      </c>
      <c r="D5006" s="1" t="s">
        <v>1266</v>
      </c>
      <c r="E5006" s="1">
        <v>55.0</v>
      </c>
      <c r="F5006" s="1" t="str">
        <f>vlookup(E5006,Teams!$A:B,2,false)</f>
        <v>BRHS</v>
      </c>
      <c r="G5006" s="1" t="b">
        <v>1</v>
      </c>
      <c r="H5006" s="1" t="b">
        <v>0</v>
      </c>
      <c r="I5006" s="1">
        <v>5.0</v>
      </c>
      <c r="J5006" s="3" t="str">
        <f>vlookup(I5006,Cats!$A:$B,2,false)</f>
        <v>B</v>
      </c>
    </row>
    <row r="5007">
      <c r="A5007" s="1">
        <v>128070.0</v>
      </c>
      <c r="B5007" s="1">
        <v>282.0</v>
      </c>
      <c r="C5007" s="2" t="s">
        <v>23</v>
      </c>
      <c r="D5007" s="1"/>
      <c r="E5007" s="1">
        <v>70.0</v>
      </c>
      <c r="F5007" s="1" t="str">
        <f>vlookup(E5007,Teams!$A:B,2,false)</f>
        <v>Edison B</v>
      </c>
      <c r="G5007" s="1" t="b">
        <v>0</v>
      </c>
      <c r="H5007" s="1" t="b">
        <v>1</v>
      </c>
      <c r="I5007" s="1">
        <v>5.0</v>
      </c>
      <c r="J5007" s="3" t="str">
        <f>vlookup(I5007,Cats!$A:$B,2,false)</f>
        <v>B</v>
      </c>
    </row>
    <row r="5008">
      <c r="A5008" s="1">
        <v>128071.0</v>
      </c>
      <c r="B5008" s="1">
        <v>282.0</v>
      </c>
      <c r="C5008" s="2" t="s">
        <v>23</v>
      </c>
      <c r="D5008" s="1"/>
      <c r="E5008" s="1">
        <v>55.0</v>
      </c>
      <c r="F5008" s="1" t="str">
        <f>vlookup(E5008,Teams!$A:B,2,false)</f>
        <v>BRHS</v>
      </c>
      <c r="G5008" s="1" t="b">
        <v>1</v>
      </c>
      <c r="H5008" s="1" t="b">
        <v>1</v>
      </c>
      <c r="I5008" s="1">
        <v>6.0</v>
      </c>
      <c r="J5008" s="3" t="str">
        <f>vlookup(I5008,Cats!$A:$B,2,false)</f>
        <v>P</v>
      </c>
    </row>
    <row r="5009">
      <c r="A5009" s="1">
        <v>128072.0</v>
      </c>
      <c r="B5009" s="1">
        <v>282.0</v>
      </c>
      <c r="C5009" s="2" t="s">
        <v>78</v>
      </c>
      <c r="D5009" s="1" t="s">
        <v>305</v>
      </c>
      <c r="E5009" s="1">
        <v>70.0</v>
      </c>
      <c r="F5009" s="1" t="str">
        <f>vlookup(E5009,Teams!$A:B,2,false)</f>
        <v>Edison B</v>
      </c>
      <c r="G5009" s="1" t="b">
        <v>0</v>
      </c>
      <c r="H5009" s="1" t="b">
        <v>0</v>
      </c>
      <c r="I5009" s="1">
        <v>6.0</v>
      </c>
      <c r="J5009" s="3" t="str">
        <f>vlookup(I5009,Cats!$A:$B,2,false)</f>
        <v>P</v>
      </c>
    </row>
    <row r="5010">
      <c r="A5010" s="1">
        <v>128073.0</v>
      </c>
      <c r="B5010" s="1">
        <v>282.0</v>
      </c>
      <c r="C5010" s="2" t="s">
        <v>23</v>
      </c>
      <c r="D5010" s="1"/>
      <c r="E5010" s="1">
        <v>55.0</v>
      </c>
      <c r="F5010" s="1" t="str">
        <f>vlookup(E5010,Teams!$A:B,2,false)</f>
        <v>BRHS</v>
      </c>
      <c r="G5010" s="1" t="b">
        <v>1</v>
      </c>
      <c r="H5010" s="1" t="b">
        <v>1</v>
      </c>
      <c r="I5010" s="1">
        <v>7.0</v>
      </c>
      <c r="J5010" s="3" t="str">
        <f>vlookup(I5010,Cats!$A:$B,2,false)</f>
        <v>X</v>
      </c>
    </row>
    <row r="5011">
      <c r="A5011" s="1">
        <v>128074.0</v>
      </c>
      <c r="B5011" s="1">
        <v>282.0</v>
      </c>
      <c r="C5011" s="2" t="s">
        <v>34</v>
      </c>
      <c r="D5011" s="1" t="s">
        <v>993</v>
      </c>
      <c r="E5011" s="1">
        <v>70.0</v>
      </c>
      <c r="F5011" s="1" t="str">
        <f>vlookup(E5011,Teams!$A:B,2,false)</f>
        <v>Edison B</v>
      </c>
      <c r="G5011" s="1" t="b">
        <v>0</v>
      </c>
      <c r="H5011" s="1" t="b">
        <v>0</v>
      </c>
      <c r="I5011" s="1">
        <v>7.0</v>
      </c>
      <c r="J5011" s="3" t="str">
        <f>vlookup(I5011,Cats!$A:$B,2,false)</f>
        <v>X</v>
      </c>
    </row>
    <row r="5012">
      <c r="A5012" s="1">
        <v>128075.0</v>
      </c>
      <c r="B5012" s="1">
        <v>282.0</v>
      </c>
      <c r="C5012" s="2" t="s">
        <v>23</v>
      </c>
      <c r="D5012" s="1" t="s">
        <v>1266</v>
      </c>
      <c r="E5012" s="1">
        <v>55.0</v>
      </c>
      <c r="F5012" s="1" t="str">
        <f>vlookup(E5012,Teams!$A:B,2,false)</f>
        <v>BRHS</v>
      </c>
      <c r="G5012" s="1" t="b">
        <v>1</v>
      </c>
      <c r="H5012" s="1" t="b">
        <v>0</v>
      </c>
      <c r="I5012" s="1">
        <v>8.0</v>
      </c>
      <c r="J5012" s="3" t="str">
        <f>vlookup(I5012,Cats!$A:$B,2,false)</f>
        <v>M</v>
      </c>
    </row>
    <row r="5013">
      <c r="A5013" s="1">
        <v>128076.0</v>
      </c>
      <c r="B5013" s="1">
        <v>282.0</v>
      </c>
      <c r="C5013" s="2" t="s">
        <v>23</v>
      </c>
      <c r="D5013" s="1"/>
      <c r="E5013" s="1">
        <v>70.0</v>
      </c>
      <c r="F5013" s="1" t="str">
        <f>vlookup(E5013,Teams!$A:B,2,false)</f>
        <v>Edison B</v>
      </c>
      <c r="G5013" s="1" t="b">
        <v>0</v>
      </c>
      <c r="H5013" s="1" t="b">
        <v>1</v>
      </c>
      <c r="I5013" s="1">
        <v>8.0</v>
      </c>
      <c r="J5013" s="3" t="str">
        <f>vlookup(I5013,Cats!$A:$B,2,false)</f>
        <v>M</v>
      </c>
    </row>
    <row r="5014">
      <c r="A5014" s="1">
        <v>128077.0</v>
      </c>
      <c r="B5014" s="1">
        <v>282.0</v>
      </c>
      <c r="C5014" s="2" t="s">
        <v>34</v>
      </c>
      <c r="D5014" s="1" t="s">
        <v>597</v>
      </c>
      <c r="E5014" s="1">
        <v>55.0</v>
      </c>
      <c r="F5014" s="1" t="str">
        <f>vlookup(E5014,Teams!$A:B,2,false)</f>
        <v>BRHS</v>
      </c>
      <c r="G5014" s="1" t="b">
        <v>1</v>
      </c>
      <c r="H5014" s="1" t="b">
        <v>0</v>
      </c>
      <c r="I5014" s="1">
        <v>9.0</v>
      </c>
      <c r="J5014" s="3" t="str">
        <f>vlookup(I5014,Cats!$A:$B,2,false)</f>
        <v>C</v>
      </c>
    </row>
    <row r="5015">
      <c r="A5015" s="1">
        <v>128078.0</v>
      </c>
      <c r="B5015" s="1">
        <v>282.0</v>
      </c>
      <c r="C5015" s="2" t="s">
        <v>23</v>
      </c>
      <c r="D5015" s="1"/>
      <c r="E5015" s="1">
        <v>70.0</v>
      </c>
      <c r="F5015" s="1" t="str">
        <f>vlookup(E5015,Teams!$A:B,2,false)</f>
        <v>Edison B</v>
      </c>
      <c r="G5015" s="1" t="b">
        <v>0</v>
      </c>
      <c r="H5015" s="1" t="b">
        <v>1</v>
      </c>
      <c r="I5015" s="1">
        <v>9.0</v>
      </c>
      <c r="J5015" s="3" t="str">
        <f>vlookup(I5015,Cats!$A:$B,2,false)</f>
        <v>C</v>
      </c>
    </row>
    <row r="5016">
      <c r="A5016" s="1">
        <v>128079.0</v>
      </c>
      <c r="B5016" s="1">
        <v>282.0</v>
      </c>
      <c r="C5016" s="2" t="s">
        <v>23</v>
      </c>
      <c r="D5016" s="1"/>
      <c r="E5016" s="1">
        <v>55.0</v>
      </c>
      <c r="F5016" s="1" t="str">
        <f>vlookup(E5016,Teams!$A:B,2,false)</f>
        <v>BRHS</v>
      </c>
      <c r="G5016" s="1" t="b">
        <v>1</v>
      </c>
      <c r="H5016" s="1" t="b">
        <v>1</v>
      </c>
      <c r="I5016" s="1">
        <v>10.0</v>
      </c>
      <c r="J5016" s="3" t="str">
        <f>vlookup(I5016,Cats!$A:$B,2,false)</f>
        <v>E</v>
      </c>
    </row>
    <row r="5017">
      <c r="A5017" s="1">
        <v>128080.0</v>
      </c>
      <c r="B5017" s="1">
        <v>282.0</v>
      </c>
      <c r="C5017" s="2" t="s">
        <v>34</v>
      </c>
      <c r="D5017" s="1" t="s">
        <v>305</v>
      </c>
      <c r="E5017" s="1">
        <v>70.0</v>
      </c>
      <c r="F5017" s="1" t="str">
        <f>vlookup(E5017,Teams!$A:B,2,false)</f>
        <v>Edison B</v>
      </c>
      <c r="G5017" s="1" t="b">
        <v>0</v>
      </c>
      <c r="H5017" s="1" t="b">
        <v>0</v>
      </c>
      <c r="I5017" s="1">
        <v>10.0</v>
      </c>
      <c r="J5017" s="3" t="str">
        <f>vlookup(I5017,Cats!$A:$B,2,false)</f>
        <v>E</v>
      </c>
    </row>
    <row r="5018">
      <c r="A5018" s="1">
        <v>128081.0</v>
      </c>
      <c r="B5018" s="1">
        <v>282.0</v>
      </c>
      <c r="C5018" s="2" t="s">
        <v>78</v>
      </c>
      <c r="D5018" s="1" t="s">
        <v>597</v>
      </c>
      <c r="E5018" s="1">
        <v>55.0</v>
      </c>
      <c r="F5018" s="1" t="str">
        <f>vlookup(E5018,Teams!$A:B,2,false)</f>
        <v>BRHS</v>
      </c>
      <c r="G5018" s="1" t="b">
        <v>1</v>
      </c>
      <c r="H5018" s="1" t="b">
        <v>0</v>
      </c>
      <c r="I5018" s="1">
        <v>11.0</v>
      </c>
      <c r="J5018" s="3" t="str">
        <f>vlookup(I5018,Cats!$A:$B,2,false)</f>
        <v>B</v>
      </c>
    </row>
    <row r="5019">
      <c r="A5019" s="1">
        <v>128082.0</v>
      </c>
      <c r="B5019" s="1">
        <v>282.0</v>
      </c>
      <c r="C5019" s="2" t="s">
        <v>23</v>
      </c>
      <c r="D5019" s="1"/>
      <c r="E5019" s="1">
        <v>70.0</v>
      </c>
      <c r="F5019" s="1" t="str">
        <f>vlookup(E5019,Teams!$A:B,2,false)</f>
        <v>Edison B</v>
      </c>
      <c r="G5019" s="1" t="b">
        <v>0</v>
      </c>
      <c r="H5019" s="1" t="b">
        <v>1</v>
      </c>
      <c r="I5019" s="1">
        <v>11.0</v>
      </c>
      <c r="J5019" s="3" t="str">
        <f>vlookup(I5019,Cats!$A:$B,2,false)</f>
        <v>B</v>
      </c>
    </row>
    <row r="5020">
      <c r="A5020" s="1">
        <v>128083.0</v>
      </c>
      <c r="B5020" s="1">
        <v>282.0</v>
      </c>
      <c r="C5020" s="2" t="s">
        <v>34</v>
      </c>
      <c r="D5020" s="1" t="s">
        <v>1196</v>
      </c>
      <c r="E5020" s="1">
        <v>55.0</v>
      </c>
      <c r="F5020" s="1" t="str">
        <f>vlookup(E5020,Teams!$A:B,2,false)</f>
        <v>BRHS</v>
      </c>
      <c r="G5020" s="1" t="b">
        <v>1</v>
      </c>
      <c r="H5020" s="1" t="b">
        <v>0</v>
      </c>
      <c r="I5020" s="1">
        <v>12.0</v>
      </c>
      <c r="J5020" s="3" t="str">
        <f>vlookup(I5020,Cats!$A:$B,2,false)</f>
        <v>P</v>
      </c>
    </row>
    <row r="5021">
      <c r="A5021" s="1">
        <v>128084.0</v>
      </c>
      <c r="B5021" s="1">
        <v>282.0</v>
      </c>
      <c r="C5021" s="2" t="s">
        <v>23</v>
      </c>
      <c r="D5021" s="1"/>
      <c r="E5021" s="1">
        <v>70.0</v>
      </c>
      <c r="F5021" s="1" t="str">
        <f>vlookup(E5021,Teams!$A:B,2,false)</f>
        <v>Edison B</v>
      </c>
      <c r="G5021" s="1" t="b">
        <v>0</v>
      </c>
      <c r="H5021" s="1" t="b">
        <v>1</v>
      </c>
      <c r="I5021" s="1">
        <v>12.0</v>
      </c>
      <c r="J5021" s="3" t="str">
        <f>vlookup(I5021,Cats!$A:$B,2,false)</f>
        <v>P</v>
      </c>
    </row>
    <row r="5022">
      <c r="A5022" s="1">
        <v>128085.0</v>
      </c>
      <c r="B5022" s="1">
        <v>282.0</v>
      </c>
      <c r="C5022" s="2" t="s">
        <v>34</v>
      </c>
      <c r="D5022" s="1" t="s">
        <v>527</v>
      </c>
      <c r="E5022" s="1">
        <v>55.0</v>
      </c>
      <c r="F5022" s="1" t="str">
        <f>vlookup(E5022,Teams!$A:B,2,false)</f>
        <v>BRHS</v>
      </c>
      <c r="G5022" s="1" t="b">
        <v>1</v>
      </c>
      <c r="H5022" s="1" t="b">
        <v>0</v>
      </c>
      <c r="I5022" s="1">
        <v>13.0</v>
      </c>
      <c r="J5022" s="3" t="str">
        <f>vlookup(I5022,Cats!$A:$B,2,false)</f>
        <v>X</v>
      </c>
    </row>
    <row r="5023">
      <c r="A5023" s="1">
        <v>128086.0</v>
      </c>
      <c r="B5023" s="1">
        <v>282.0</v>
      </c>
      <c r="C5023" s="2" t="s">
        <v>23</v>
      </c>
      <c r="D5023" s="1"/>
      <c r="E5023" s="1">
        <v>70.0</v>
      </c>
      <c r="F5023" s="1" t="str">
        <f>vlookup(E5023,Teams!$A:B,2,false)</f>
        <v>Edison B</v>
      </c>
      <c r="G5023" s="1" t="b">
        <v>0</v>
      </c>
      <c r="H5023" s="1" t="b">
        <v>1</v>
      </c>
      <c r="I5023" s="1">
        <v>13.0</v>
      </c>
      <c r="J5023" s="3" t="str">
        <f>vlookup(I5023,Cats!$A:$B,2,false)</f>
        <v>X</v>
      </c>
    </row>
    <row r="5024">
      <c r="A5024" s="1">
        <v>128087.0</v>
      </c>
      <c r="B5024" s="1">
        <v>282.0</v>
      </c>
      <c r="C5024" s="2" t="s">
        <v>59</v>
      </c>
      <c r="D5024" s="1" t="s">
        <v>1266</v>
      </c>
      <c r="E5024" s="1">
        <v>55.0</v>
      </c>
      <c r="F5024" s="1" t="str">
        <f>vlookup(E5024,Teams!$A:B,2,false)</f>
        <v>BRHS</v>
      </c>
      <c r="G5024" s="1" t="b">
        <v>1</v>
      </c>
      <c r="H5024" s="1" t="b">
        <v>0</v>
      </c>
      <c r="I5024" s="1">
        <v>14.0</v>
      </c>
      <c r="J5024" s="3" t="str">
        <f>vlookup(I5024,Cats!$A:$B,2,false)</f>
        <v>M</v>
      </c>
    </row>
    <row r="5025">
      <c r="A5025" s="1">
        <v>128088.0</v>
      </c>
      <c r="B5025" s="1">
        <v>282.0</v>
      </c>
      <c r="C5025" s="2" t="s">
        <v>34</v>
      </c>
      <c r="D5025" s="1" t="s">
        <v>993</v>
      </c>
      <c r="E5025" s="1">
        <v>70.0</v>
      </c>
      <c r="F5025" s="1" t="str">
        <f>vlookup(E5025,Teams!$A:B,2,false)</f>
        <v>Edison B</v>
      </c>
      <c r="G5025" s="1" t="b">
        <v>0</v>
      </c>
      <c r="H5025" s="1" t="b">
        <v>0</v>
      </c>
      <c r="I5025" s="1">
        <v>14.0</v>
      </c>
      <c r="J5025" s="3" t="str">
        <f>vlookup(I5025,Cats!$A:$B,2,false)</f>
        <v>M</v>
      </c>
    </row>
    <row r="5026">
      <c r="A5026" s="1">
        <v>128089.0</v>
      </c>
      <c r="B5026" s="1">
        <v>282.0</v>
      </c>
      <c r="C5026" s="2" t="s">
        <v>78</v>
      </c>
      <c r="D5026" s="1" t="s">
        <v>597</v>
      </c>
      <c r="E5026" s="1">
        <v>55.0</v>
      </c>
      <c r="F5026" s="1" t="str">
        <f>vlookup(E5026,Teams!$A:B,2,false)</f>
        <v>BRHS</v>
      </c>
      <c r="G5026" s="1" t="b">
        <v>1</v>
      </c>
      <c r="H5026" s="1" t="b">
        <v>0</v>
      </c>
      <c r="I5026" s="1">
        <v>15.0</v>
      </c>
      <c r="J5026" s="3" t="str">
        <f>vlookup(I5026,Cats!$A:$B,2,false)</f>
        <v>C</v>
      </c>
    </row>
    <row r="5027">
      <c r="A5027" s="1">
        <v>128090.0</v>
      </c>
      <c r="B5027" s="1">
        <v>282.0</v>
      </c>
      <c r="C5027" s="2" t="s">
        <v>23</v>
      </c>
      <c r="D5027" s="1"/>
      <c r="E5027" s="1">
        <v>70.0</v>
      </c>
      <c r="F5027" s="1" t="str">
        <f>vlookup(E5027,Teams!$A:B,2,false)</f>
        <v>Edison B</v>
      </c>
      <c r="G5027" s="1" t="b">
        <v>0</v>
      </c>
      <c r="H5027" s="1" t="b">
        <v>1</v>
      </c>
      <c r="I5027" s="1">
        <v>15.0</v>
      </c>
      <c r="J5027" s="3" t="str">
        <f>vlookup(I5027,Cats!$A:$B,2,false)</f>
        <v>C</v>
      </c>
    </row>
    <row r="5028">
      <c r="A5028" s="1">
        <v>128091.0</v>
      </c>
      <c r="B5028" s="1">
        <v>282.0</v>
      </c>
      <c r="C5028" s="2" t="s">
        <v>34</v>
      </c>
      <c r="D5028" s="1" t="s">
        <v>597</v>
      </c>
      <c r="E5028" s="1">
        <v>55.0</v>
      </c>
      <c r="F5028" s="1" t="str">
        <f>vlookup(E5028,Teams!$A:B,2,false)</f>
        <v>BRHS</v>
      </c>
      <c r="G5028" s="1" t="b">
        <v>1</v>
      </c>
      <c r="H5028" s="1" t="b">
        <v>0</v>
      </c>
      <c r="I5028" s="1">
        <v>16.0</v>
      </c>
      <c r="J5028" s="3" t="str">
        <f>vlookup(I5028,Cats!$A:$B,2,false)</f>
        <v>E</v>
      </c>
    </row>
    <row r="5029">
      <c r="A5029" s="1">
        <v>128092.0</v>
      </c>
      <c r="B5029" s="1">
        <v>282.0</v>
      </c>
      <c r="C5029" s="2" t="s">
        <v>23</v>
      </c>
      <c r="D5029" s="1"/>
      <c r="E5029" s="1">
        <v>70.0</v>
      </c>
      <c r="F5029" s="1" t="str">
        <f>vlookup(E5029,Teams!$A:B,2,false)</f>
        <v>Edison B</v>
      </c>
      <c r="G5029" s="1" t="b">
        <v>0</v>
      </c>
      <c r="H5029" s="1" t="b">
        <v>1</v>
      </c>
      <c r="I5029" s="1">
        <v>16.0</v>
      </c>
      <c r="J5029" s="3" t="str">
        <f>vlookup(I5029,Cats!$A:$B,2,false)</f>
        <v>E</v>
      </c>
    </row>
    <row r="5030">
      <c r="A5030" s="1">
        <v>128093.0</v>
      </c>
      <c r="B5030" s="1">
        <v>282.0</v>
      </c>
      <c r="C5030" s="2" t="s">
        <v>23</v>
      </c>
      <c r="D5030" s="1"/>
      <c r="E5030" s="1">
        <v>55.0</v>
      </c>
      <c r="F5030" s="1" t="str">
        <f>vlookup(E5030,Teams!$A:B,2,false)</f>
        <v>BRHS</v>
      </c>
      <c r="G5030" s="1" t="b">
        <v>1</v>
      </c>
      <c r="H5030" s="1" t="b">
        <v>1</v>
      </c>
      <c r="I5030" s="1">
        <v>17.0</v>
      </c>
      <c r="J5030" s="3" t="str">
        <f>vlookup(I5030,Cats!$A:$B,2,false)</f>
        <v>B</v>
      </c>
    </row>
    <row r="5031">
      <c r="A5031" s="1">
        <v>128094.0</v>
      </c>
      <c r="B5031" s="1">
        <v>282.0</v>
      </c>
      <c r="C5031" s="2" t="s">
        <v>34</v>
      </c>
      <c r="D5031" s="1" t="s">
        <v>305</v>
      </c>
      <c r="E5031" s="1">
        <v>70.0</v>
      </c>
      <c r="F5031" s="1" t="str">
        <f>vlookup(E5031,Teams!$A:B,2,false)</f>
        <v>Edison B</v>
      </c>
      <c r="G5031" s="1" t="b">
        <v>0</v>
      </c>
      <c r="H5031" s="1" t="b">
        <v>0</v>
      </c>
      <c r="I5031" s="1">
        <v>17.0</v>
      </c>
      <c r="J5031" s="3" t="str">
        <f>vlookup(I5031,Cats!$A:$B,2,false)</f>
        <v>B</v>
      </c>
    </row>
    <row r="5032">
      <c r="A5032" s="1">
        <v>128095.0</v>
      </c>
      <c r="B5032" s="1">
        <v>282.0</v>
      </c>
      <c r="C5032" s="2" t="s">
        <v>23</v>
      </c>
      <c r="D5032" s="1"/>
      <c r="E5032" s="1">
        <v>55.0</v>
      </c>
      <c r="F5032" s="1" t="str">
        <f>vlookup(E5032,Teams!$A:B,2,false)</f>
        <v>BRHS</v>
      </c>
      <c r="G5032" s="1" t="b">
        <v>1</v>
      </c>
      <c r="H5032" s="1" t="b">
        <v>1</v>
      </c>
      <c r="I5032" s="1">
        <v>18.0</v>
      </c>
      <c r="J5032" s="3" t="str">
        <f>vlookup(I5032,Cats!$A:$B,2,false)</f>
        <v>P</v>
      </c>
    </row>
    <row r="5033">
      <c r="A5033" s="1">
        <v>128096.0</v>
      </c>
      <c r="B5033" s="1">
        <v>282.0</v>
      </c>
      <c r="C5033" s="2" t="s">
        <v>78</v>
      </c>
      <c r="D5033" s="1" t="s">
        <v>305</v>
      </c>
      <c r="E5033" s="1">
        <v>70.0</v>
      </c>
      <c r="F5033" s="1" t="str">
        <f>vlookup(E5033,Teams!$A:B,2,false)</f>
        <v>Edison B</v>
      </c>
      <c r="G5033" s="1" t="b">
        <v>0</v>
      </c>
      <c r="H5033" s="1" t="b">
        <v>0</v>
      </c>
      <c r="I5033" s="1">
        <v>18.0</v>
      </c>
      <c r="J5033" s="3" t="str">
        <f>vlookup(I5033,Cats!$A:$B,2,false)</f>
        <v>P</v>
      </c>
    </row>
    <row r="5034">
      <c r="A5034" s="1">
        <v>128097.0</v>
      </c>
      <c r="B5034" s="1">
        <v>282.0</v>
      </c>
      <c r="C5034" s="2" t="s">
        <v>23</v>
      </c>
      <c r="D5034" s="1" t="s">
        <v>597</v>
      </c>
      <c r="E5034" s="1">
        <v>55.0</v>
      </c>
      <c r="F5034" s="1" t="str">
        <f>vlookup(E5034,Teams!$A:B,2,false)</f>
        <v>BRHS</v>
      </c>
      <c r="G5034" s="1" t="b">
        <v>1</v>
      </c>
      <c r="H5034" s="1" t="b">
        <v>0</v>
      </c>
      <c r="I5034" s="1">
        <v>19.0</v>
      </c>
      <c r="J5034" s="3" t="str">
        <f>vlookup(I5034,Cats!$A:$B,2,false)</f>
        <v>X</v>
      </c>
    </row>
    <row r="5035">
      <c r="A5035" s="1">
        <v>128098.0</v>
      </c>
      <c r="B5035" s="1">
        <v>282.0</v>
      </c>
      <c r="C5035" s="2" t="s">
        <v>23</v>
      </c>
      <c r="D5035" s="1"/>
      <c r="E5035" s="1">
        <v>70.0</v>
      </c>
      <c r="F5035" s="1" t="str">
        <f>vlookup(E5035,Teams!$A:B,2,false)</f>
        <v>Edison B</v>
      </c>
      <c r="G5035" s="1" t="b">
        <v>0</v>
      </c>
      <c r="H5035" s="1" t="b">
        <v>1</v>
      </c>
      <c r="I5035" s="1">
        <v>19.0</v>
      </c>
      <c r="J5035" s="3" t="str">
        <f>vlookup(I5035,Cats!$A:$B,2,false)</f>
        <v>X</v>
      </c>
    </row>
    <row r="5036">
      <c r="A5036" s="1">
        <v>128099.0</v>
      </c>
      <c r="B5036" s="1">
        <v>282.0</v>
      </c>
      <c r="C5036" s="2" t="s">
        <v>23</v>
      </c>
      <c r="D5036" s="1"/>
      <c r="E5036" s="1">
        <v>55.0</v>
      </c>
      <c r="F5036" s="1" t="str">
        <f>vlookup(E5036,Teams!$A:B,2,false)</f>
        <v>BRHS</v>
      </c>
      <c r="G5036" s="1" t="b">
        <v>1</v>
      </c>
      <c r="H5036" s="1" t="b">
        <v>1</v>
      </c>
      <c r="I5036" s="1">
        <v>20.0</v>
      </c>
      <c r="J5036" s="3" t="str">
        <f>vlookup(I5036,Cats!$A:$B,2,false)</f>
        <v>M</v>
      </c>
    </row>
    <row r="5037">
      <c r="A5037" s="1">
        <v>128100.0</v>
      </c>
      <c r="B5037" s="1">
        <v>282.0</v>
      </c>
      <c r="C5037" s="2" t="s">
        <v>78</v>
      </c>
      <c r="D5037" s="1" t="s">
        <v>305</v>
      </c>
      <c r="E5037" s="1">
        <v>70.0</v>
      </c>
      <c r="F5037" s="1" t="str">
        <f>vlookup(E5037,Teams!$A:B,2,false)</f>
        <v>Edison B</v>
      </c>
      <c r="G5037" s="1" t="b">
        <v>0</v>
      </c>
      <c r="H5037" s="1" t="b">
        <v>0</v>
      </c>
      <c r="I5037" s="1">
        <v>20.0</v>
      </c>
      <c r="J5037" s="3" t="str">
        <f>vlookup(I5037,Cats!$A:$B,2,false)</f>
        <v>M</v>
      </c>
    </row>
    <row r="5038">
      <c r="A5038" s="1">
        <v>128101.0</v>
      </c>
      <c r="B5038" s="1">
        <v>282.0</v>
      </c>
      <c r="C5038" s="2" t="s">
        <v>34</v>
      </c>
      <c r="D5038" s="1" t="s">
        <v>597</v>
      </c>
      <c r="E5038" s="1">
        <v>55.0</v>
      </c>
      <c r="F5038" s="1" t="str">
        <f>vlookup(E5038,Teams!$A:B,2,false)</f>
        <v>BRHS</v>
      </c>
      <c r="G5038" s="1" t="b">
        <v>1</v>
      </c>
      <c r="H5038" s="1" t="b">
        <v>0</v>
      </c>
      <c r="I5038" s="1">
        <v>21.0</v>
      </c>
      <c r="J5038" s="3" t="str">
        <f>vlookup(I5038,Cats!$A:$B,2,false)</f>
        <v>C</v>
      </c>
    </row>
    <row r="5039">
      <c r="A5039" s="1">
        <v>128102.0</v>
      </c>
      <c r="B5039" s="1">
        <v>282.0</v>
      </c>
      <c r="C5039" s="2" t="s">
        <v>23</v>
      </c>
      <c r="D5039" s="1"/>
      <c r="E5039" s="1">
        <v>70.0</v>
      </c>
      <c r="F5039" s="1" t="str">
        <f>vlookup(E5039,Teams!$A:B,2,false)</f>
        <v>Edison B</v>
      </c>
      <c r="G5039" s="1" t="b">
        <v>0</v>
      </c>
      <c r="H5039" s="1" t="b">
        <v>1</v>
      </c>
      <c r="I5039" s="1">
        <v>21.0</v>
      </c>
      <c r="J5039" s="3" t="str">
        <f>vlookup(I5039,Cats!$A:$B,2,false)</f>
        <v>C</v>
      </c>
    </row>
    <row r="5040">
      <c r="A5040" s="1">
        <v>128103.0</v>
      </c>
      <c r="B5040" s="1">
        <v>282.0</v>
      </c>
      <c r="C5040" s="2" t="s">
        <v>78</v>
      </c>
      <c r="D5040" s="1" t="s">
        <v>597</v>
      </c>
      <c r="E5040" s="1">
        <v>55.0</v>
      </c>
      <c r="F5040" s="1" t="str">
        <f>vlookup(E5040,Teams!$A:B,2,false)</f>
        <v>BRHS</v>
      </c>
      <c r="G5040" s="1" t="b">
        <v>1</v>
      </c>
      <c r="H5040" s="1" t="b">
        <v>0</v>
      </c>
      <c r="I5040" s="1">
        <v>22.0</v>
      </c>
      <c r="J5040" s="3" t="str">
        <f>vlookup(I5040,Cats!$A:$B,2,false)</f>
        <v>E</v>
      </c>
    </row>
    <row r="5041">
      <c r="A5041" s="1">
        <v>128104.0</v>
      </c>
      <c r="B5041" s="1">
        <v>282.0</v>
      </c>
      <c r="C5041" s="2" t="s">
        <v>23</v>
      </c>
      <c r="D5041" s="1"/>
      <c r="E5041" s="1">
        <v>70.0</v>
      </c>
      <c r="F5041" s="1" t="str">
        <f>vlookup(E5041,Teams!$A:B,2,false)</f>
        <v>Edison B</v>
      </c>
      <c r="G5041" s="1" t="b">
        <v>0</v>
      </c>
      <c r="H5041" s="1" t="b">
        <v>1</v>
      </c>
      <c r="I5041" s="1">
        <v>22.0</v>
      </c>
      <c r="J5041" s="3" t="str">
        <f>vlookup(I5041,Cats!$A:$B,2,false)</f>
        <v>E</v>
      </c>
    </row>
    <row r="5042">
      <c r="A5042" s="1">
        <v>128105.0</v>
      </c>
      <c r="B5042" s="1">
        <v>282.0</v>
      </c>
      <c r="C5042" s="2" t="s">
        <v>23</v>
      </c>
      <c r="D5042" s="1"/>
      <c r="E5042" s="1">
        <v>55.0</v>
      </c>
      <c r="F5042" s="1" t="str">
        <f>vlookup(E5042,Teams!$A:B,2,false)</f>
        <v>BRHS</v>
      </c>
      <c r="G5042" s="1" t="b">
        <v>1</v>
      </c>
      <c r="H5042" s="1" t="b">
        <v>1</v>
      </c>
      <c r="I5042" s="1">
        <v>23.0</v>
      </c>
      <c r="J5042" s="3" t="str">
        <f>vlookup(I5042,Cats!$A:$B,2,false)</f>
        <v>B</v>
      </c>
    </row>
    <row r="5043">
      <c r="A5043" s="1">
        <v>128106.0</v>
      </c>
      <c r="B5043" s="1">
        <v>282.0</v>
      </c>
      <c r="C5043" s="2" t="s">
        <v>78</v>
      </c>
      <c r="D5043" s="1" t="s">
        <v>305</v>
      </c>
      <c r="E5043" s="1">
        <v>70.0</v>
      </c>
      <c r="F5043" s="1" t="str">
        <f>vlookup(E5043,Teams!$A:B,2,false)</f>
        <v>Edison B</v>
      </c>
      <c r="G5043" s="1" t="b">
        <v>0</v>
      </c>
      <c r="H5043" s="1" t="b">
        <v>0</v>
      </c>
      <c r="I5043" s="1">
        <v>23.0</v>
      </c>
      <c r="J5043" s="3" t="str">
        <f>vlookup(I5043,Cats!$A:$B,2,false)</f>
        <v>B</v>
      </c>
    </row>
    <row r="5044">
      <c r="A5044" s="1">
        <v>128107.0</v>
      </c>
      <c r="B5044" s="1">
        <v>282.0</v>
      </c>
      <c r="C5044" s="2" t="s">
        <v>23</v>
      </c>
      <c r="D5044" s="1"/>
      <c r="E5044" s="1">
        <v>55.0</v>
      </c>
      <c r="F5044" s="1" t="str">
        <f>vlookup(E5044,Teams!$A:B,2,false)</f>
        <v>BRHS</v>
      </c>
      <c r="G5044" s="1" t="b">
        <v>1</v>
      </c>
      <c r="H5044" s="1" t="b">
        <v>1</v>
      </c>
      <c r="I5044" s="1">
        <v>24.0</v>
      </c>
      <c r="J5044" s="3" t="str">
        <f>vlookup(I5044,Cats!$A:$B,2,false)</f>
        <v>P</v>
      </c>
    </row>
    <row r="5045">
      <c r="A5045" s="1">
        <v>128108.0</v>
      </c>
      <c r="B5045" s="1">
        <v>282.0</v>
      </c>
      <c r="C5045" s="2" t="s">
        <v>78</v>
      </c>
      <c r="D5045" s="1" t="s">
        <v>305</v>
      </c>
      <c r="E5045" s="1">
        <v>70.0</v>
      </c>
      <c r="F5045" s="1" t="str">
        <f>vlookup(E5045,Teams!$A:B,2,false)</f>
        <v>Edison B</v>
      </c>
      <c r="G5045" s="1" t="b">
        <v>0</v>
      </c>
      <c r="H5045" s="1" t="b">
        <v>0</v>
      </c>
      <c r="I5045" s="1">
        <v>24.0</v>
      </c>
      <c r="J5045" s="3" t="str">
        <f>vlookup(I5045,Cats!$A:$B,2,false)</f>
        <v>P</v>
      </c>
    </row>
    <row r="5046">
      <c r="A5046" s="1">
        <v>128109.0</v>
      </c>
      <c r="B5046" s="1">
        <v>283.0</v>
      </c>
      <c r="C5046" s="2" t="s">
        <v>23</v>
      </c>
      <c r="D5046" s="1"/>
      <c r="E5046" s="1">
        <v>43.0</v>
      </c>
      <c r="F5046" s="1" t="str">
        <f>vlookup(E5046,Teams!$A:B,2,false)</f>
        <v>AHS Broward B</v>
      </c>
      <c r="G5046" s="1" t="b">
        <v>1</v>
      </c>
      <c r="H5046" s="1" t="b">
        <v>1</v>
      </c>
      <c r="I5046" s="1">
        <v>1.0</v>
      </c>
      <c r="J5046" s="3" t="str">
        <f>vlookup(I5046,Cats!$A:$B,2,false)</f>
        <v>X</v>
      </c>
    </row>
    <row r="5047">
      <c r="A5047" s="1">
        <v>128110.0</v>
      </c>
      <c r="B5047" s="1">
        <v>283.0</v>
      </c>
      <c r="C5047" s="2" t="s">
        <v>78</v>
      </c>
      <c r="D5047" s="1" t="s">
        <v>1027</v>
      </c>
      <c r="E5047" s="1">
        <v>57.0</v>
      </c>
      <c r="F5047" s="1" t="str">
        <f>vlookup(E5047,Teams!$A:B,2,false)</f>
        <v>Brooklyn Tech B</v>
      </c>
      <c r="G5047" s="1" t="b">
        <v>0</v>
      </c>
      <c r="H5047" s="1" t="b">
        <v>0</v>
      </c>
      <c r="I5047" s="1">
        <v>1.0</v>
      </c>
      <c r="J5047" s="3" t="str">
        <f>vlookup(I5047,Cats!$A:$B,2,false)</f>
        <v>X</v>
      </c>
    </row>
    <row r="5048">
      <c r="A5048" s="1">
        <v>128111.0</v>
      </c>
      <c r="B5048" s="1">
        <v>283.0</v>
      </c>
      <c r="C5048" s="2" t="s">
        <v>34</v>
      </c>
      <c r="D5048" s="1" t="s">
        <v>548</v>
      </c>
      <c r="E5048" s="1">
        <v>43.0</v>
      </c>
      <c r="F5048" s="1" t="str">
        <f>vlookup(E5048,Teams!$A:B,2,false)</f>
        <v>AHS Broward B</v>
      </c>
      <c r="G5048" s="1" t="b">
        <v>1</v>
      </c>
      <c r="H5048" s="1" t="b">
        <v>0</v>
      </c>
      <c r="I5048" s="1">
        <v>2.0</v>
      </c>
      <c r="J5048" s="3" t="str">
        <f>vlookup(I5048,Cats!$A:$B,2,false)</f>
        <v>M</v>
      </c>
    </row>
    <row r="5049">
      <c r="A5049" s="1">
        <v>128112.0</v>
      </c>
      <c r="B5049" s="1">
        <v>283.0</v>
      </c>
      <c r="C5049" s="2" t="s">
        <v>23</v>
      </c>
      <c r="D5049" s="1"/>
      <c r="E5049" s="1">
        <v>57.0</v>
      </c>
      <c r="F5049" s="1" t="str">
        <f>vlookup(E5049,Teams!$A:B,2,false)</f>
        <v>Brooklyn Tech B</v>
      </c>
      <c r="G5049" s="1" t="b">
        <v>0</v>
      </c>
      <c r="H5049" s="1" t="b">
        <v>1</v>
      </c>
      <c r="I5049" s="1">
        <v>2.0</v>
      </c>
      <c r="J5049" s="3" t="str">
        <f>vlookup(I5049,Cats!$A:$B,2,false)</f>
        <v>M</v>
      </c>
    </row>
    <row r="5050">
      <c r="A5050" s="1">
        <v>128113.0</v>
      </c>
      <c r="B5050" s="1">
        <v>283.0</v>
      </c>
      <c r="C5050" s="2" t="s">
        <v>23</v>
      </c>
      <c r="D5050" s="1" t="s">
        <v>548</v>
      </c>
      <c r="E5050" s="1">
        <v>43.0</v>
      </c>
      <c r="F5050" s="1" t="str">
        <f>vlookup(E5050,Teams!$A:B,2,false)</f>
        <v>AHS Broward B</v>
      </c>
      <c r="G5050" s="1" t="b">
        <v>1</v>
      </c>
      <c r="H5050" s="1" t="b">
        <v>0</v>
      </c>
      <c r="I5050" s="1">
        <v>3.0</v>
      </c>
      <c r="J5050" s="3" t="str">
        <f>vlookup(I5050,Cats!$A:$B,2,false)</f>
        <v>C</v>
      </c>
    </row>
    <row r="5051">
      <c r="A5051" s="1">
        <v>128114.0</v>
      </c>
      <c r="B5051" s="1">
        <v>283.0</v>
      </c>
      <c r="C5051" s="2" t="s">
        <v>23</v>
      </c>
      <c r="D5051" s="1"/>
      <c r="E5051" s="1">
        <v>57.0</v>
      </c>
      <c r="F5051" s="1" t="str">
        <f>vlookup(E5051,Teams!$A:B,2,false)</f>
        <v>Brooklyn Tech B</v>
      </c>
      <c r="G5051" s="1" t="b">
        <v>0</v>
      </c>
      <c r="H5051" s="1" t="b">
        <v>1</v>
      </c>
      <c r="I5051" s="1">
        <v>3.0</v>
      </c>
      <c r="J5051" s="3" t="str">
        <f>vlookup(I5051,Cats!$A:$B,2,false)</f>
        <v>C</v>
      </c>
    </row>
    <row r="5052">
      <c r="A5052" s="1">
        <v>128115.0</v>
      </c>
      <c r="B5052" s="1">
        <v>283.0</v>
      </c>
      <c r="C5052" s="2" t="s">
        <v>34</v>
      </c>
      <c r="D5052" s="1" t="s">
        <v>810</v>
      </c>
      <c r="E5052" s="1">
        <v>43.0</v>
      </c>
      <c r="F5052" s="1" t="str">
        <f>vlookup(E5052,Teams!$A:B,2,false)</f>
        <v>AHS Broward B</v>
      </c>
      <c r="G5052" s="1" t="b">
        <v>1</v>
      </c>
      <c r="H5052" s="1" t="b">
        <v>0</v>
      </c>
      <c r="I5052" s="1">
        <v>4.0</v>
      </c>
      <c r="J5052" s="3" t="str">
        <f>vlookup(I5052,Cats!$A:$B,2,false)</f>
        <v>E</v>
      </c>
    </row>
    <row r="5053">
      <c r="A5053" s="1">
        <v>128116.0</v>
      </c>
      <c r="B5053" s="1">
        <v>283.0</v>
      </c>
      <c r="C5053" s="2" t="s">
        <v>23</v>
      </c>
      <c r="D5053" s="1" t="s">
        <v>1253</v>
      </c>
      <c r="E5053" s="1">
        <v>57.0</v>
      </c>
      <c r="F5053" s="1" t="str">
        <f>vlookup(E5053,Teams!$A:B,2,false)</f>
        <v>Brooklyn Tech B</v>
      </c>
      <c r="G5053" s="1" t="b">
        <v>0</v>
      </c>
      <c r="H5053" s="1" t="b">
        <v>0</v>
      </c>
      <c r="I5053" s="1">
        <v>4.0</v>
      </c>
      <c r="J5053" s="3" t="str">
        <f>vlookup(I5053,Cats!$A:$B,2,false)</f>
        <v>E</v>
      </c>
    </row>
    <row r="5054">
      <c r="A5054" s="1">
        <v>128117.0</v>
      </c>
      <c r="B5054" s="1">
        <v>283.0</v>
      </c>
      <c r="C5054" s="2" t="s">
        <v>34</v>
      </c>
      <c r="D5054" s="1" t="s">
        <v>810</v>
      </c>
      <c r="E5054" s="1">
        <v>43.0</v>
      </c>
      <c r="F5054" s="1" t="str">
        <f>vlookup(E5054,Teams!$A:B,2,false)</f>
        <v>AHS Broward B</v>
      </c>
      <c r="G5054" s="1" t="b">
        <v>1</v>
      </c>
      <c r="H5054" s="1" t="b">
        <v>0</v>
      </c>
      <c r="I5054" s="1">
        <v>5.0</v>
      </c>
      <c r="J5054" s="3" t="str">
        <f>vlookup(I5054,Cats!$A:$B,2,false)</f>
        <v>B</v>
      </c>
    </row>
    <row r="5055">
      <c r="A5055" s="1">
        <v>128118.0</v>
      </c>
      <c r="B5055" s="1">
        <v>283.0</v>
      </c>
      <c r="C5055" s="2" t="s">
        <v>23</v>
      </c>
      <c r="D5055" s="1"/>
      <c r="E5055" s="1">
        <v>57.0</v>
      </c>
      <c r="F5055" s="1" t="str">
        <f>vlookup(E5055,Teams!$A:B,2,false)</f>
        <v>Brooklyn Tech B</v>
      </c>
      <c r="G5055" s="1" t="b">
        <v>0</v>
      </c>
      <c r="H5055" s="1" t="b">
        <v>1</v>
      </c>
      <c r="I5055" s="1">
        <v>5.0</v>
      </c>
      <c r="J5055" s="3" t="str">
        <f>vlookup(I5055,Cats!$A:$B,2,false)</f>
        <v>B</v>
      </c>
    </row>
    <row r="5056">
      <c r="A5056" s="1">
        <v>128119.0</v>
      </c>
      <c r="B5056" s="1">
        <v>283.0</v>
      </c>
      <c r="C5056" s="2" t="s">
        <v>78</v>
      </c>
      <c r="D5056" s="1" t="s">
        <v>1009</v>
      </c>
      <c r="E5056" s="1">
        <v>43.0</v>
      </c>
      <c r="F5056" s="1" t="str">
        <f>vlookup(E5056,Teams!$A:B,2,false)</f>
        <v>AHS Broward B</v>
      </c>
      <c r="G5056" s="1" t="b">
        <v>1</v>
      </c>
      <c r="H5056" s="1" t="b">
        <v>0</v>
      </c>
      <c r="I5056" s="1">
        <v>6.0</v>
      </c>
      <c r="J5056" s="3" t="str">
        <f>vlookup(I5056,Cats!$A:$B,2,false)</f>
        <v>P</v>
      </c>
    </row>
    <row r="5057">
      <c r="A5057" s="1">
        <v>128120.0</v>
      </c>
      <c r="B5057" s="1">
        <v>283.0</v>
      </c>
      <c r="C5057" s="2" t="s">
        <v>23</v>
      </c>
      <c r="D5057" s="1" t="s">
        <v>1037</v>
      </c>
      <c r="E5057" s="1">
        <v>57.0</v>
      </c>
      <c r="F5057" s="1" t="str">
        <f>vlookup(E5057,Teams!$A:B,2,false)</f>
        <v>Brooklyn Tech B</v>
      </c>
      <c r="G5057" s="1" t="b">
        <v>0</v>
      </c>
      <c r="H5057" s="1" t="b">
        <v>0</v>
      </c>
      <c r="I5057" s="1">
        <v>6.0</v>
      </c>
      <c r="J5057" s="3" t="str">
        <f>vlookup(I5057,Cats!$A:$B,2,false)</f>
        <v>P</v>
      </c>
    </row>
    <row r="5058">
      <c r="A5058" s="1">
        <v>128121.0</v>
      </c>
      <c r="B5058" s="1">
        <v>283.0</v>
      </c>
      <c r="C5058" s="2" t="s">
        <v>59</v>
      </c>
      <c r="D5058" s="1" t="s">
        <v>810</v>
      </c>
      <c r="E5058" s="1">
        <v>43.0</v>
      </c>
      <c r="F5058" s="1" t="str">
        <f>vlookup(E5058,Teams!$A:B,2,false)</f>
        <v>AHS Broward B</v>
      </c>
      <c r="G5058" s="1" t="b">
        <v>1</v>
      </c>
      <c r="H5058" s="1" t="b">
        <v>0</v>
      </c>
      <c r="I5058" s="1">
        <v>7.0</v>
      </c>
      <c r="J5058" s="3" t="str">
        <f>vlookup(I5058,Cats!$A:$B,2,false)</f>
        <v>X</v>
      </c>
    </row>
    <row r="5059">
      <c r="A5059" s="1">
        <v>128122.0</v>
      </c>
      <c r="B5059" s="1">
        <v>283.0</v>
      </c>
      <c r="C5059" s="2" t="s">
        <v>34</v>
      </c>
      <c r="D5059" s="1" t="s">
        <v>1058</v>
      </c>
      <c r="E5059" s="1">
        <v>57.0</v>
      </c>
      <c r="F5059" s="1" t="str">
        <f>vlookup(E5059,Teams!$A:B,2,false)</f>
        <v>Brooklyn Tech B</v>
      </c>
      <c r="G5059" s="1" t="b">
        <v>0</v>
      </c>
      <c r="H5059" s="1" t="b">
        <v>0</v>
      </c>
      <c r="I5059" s="1">
        <v>7.0</v>
      </c>
      <c r="J5059" s="3" t="str">
        <f>vlookup(I5059,Cats!$A:$B,2,false)</f>
        <v>X</v>
      </c>
    </row>
    <row r="5060">
      <c r="A5060" s="1">
        <v>128123.0</v>
      </c>
      <c r="B5060" s="1">
        <v>283.0</v>
      </c>
      <c r="C5060" s="2" t="s">
        <v>23</v>
      </c>
      <c r="D5060" s="1" t="s">
        <v>548</v>
      </c>
      <c r="E5060" s="1">
        <v>43.0</v>
      </c>
      <c r="F5060" s="1" t="str">
        <f>vlookup(E5060,Teams!$A:B,2,false)</f>
        <v>AHS Broward B</v>
      </c>
      <c r="G5060" s="1" t="b">
        <v>1</v>
      </c>
      <c r="H5060" s="1" t="b">
        <v>0</v>
      </c>
      <c r="I5060" s="1">
        <v>8.0</v>
      </c>
      <c r="J5060" s="3" t="str">
        <f>vlookup(I5060,Cats!$A:$B,2,false)</f>
        <v>M</v>
      </c>
    </row>
    <row r="5061">
      <c r="A5061" s="1">
        <v>128124.0</v>
      </c>
      <c r="B5061" s="1">
        <v>283.0</v>
      </c>
      <c r="C5061" s="2" t="s">
        <v>23</v>
      </c>
      <c r="D5061" s="1" t="s">
        <v>1027</v>
      </c>
      <c r="E5061" s="1">
        <v>57.0</v>
      </c>
      <c r="F5061" s="1" t="str">
        <f>vlookup(E5061,Teams!$A:B,2,false)</f>
        <v>Brooklyn Tech B</v>
      </c>
      <c r="G5061" s="1" t="b">
        <v>0</v>
      </c>
      <c r="H5061" s="1" t="b">
        <v>0</v>
      </c>
      <c r="I5061" s="1">
        <v>8.0</v>
      </c>
      <c r="J5061" s="3" t="str">
        <f>vlookup(I5061,Cats!$A:$B,2,false)</f>
        <v>M</v>
      </c>
    </row>
    <row r="5062">
      <c r="A5062" s="1">
        <v>128125.0</v>
      </c>
      <c r="B5062" s="1">
        <v>283.0</v>
      </c>
      <c r="C5062" s="2" t="s">
        <v>34</v>
      </c>
      <c r="D5062" s="1" t="s">
        <v>1009</v>
      </c>
      <c r="E5062" s="1">
        <v>43.0</v>
      </c>
      <c r="F5062" s="1" t="str">
        <f>vlookup(E5062,Teams!$A:B,2,false)</f>
        <v>AHS Broward B</v>
      </c>
      <c r="G5062" s="1" t="b">
        <v>1</v>
      </c>
      <c r="H5062" s="1" t="b">
        <v>0</v>
      </c>
      <c r="I5062" s="1">
        <v>9.0</v>
      </c>
      <c r="J5062" s="3" t="str">
        <f>vlookup(I5062,Cats!$A:$B,2,false)</f>
        <v>C</v>
      </c>
    </row>
    <row r="5063">
      <c r="A5063" s="1">
        <v>128126.0</v>
      </c>
      <c r="B5063" s="1">
        <v>283.0</v>
      </c>
      <c r="C5063" s="2" t="s">
        <v>23</v>
      </c>
      <c r="D5063" s="1"/>
      <c r="E5063" s="1">
        <v>57.0</v>
      </c>
      <c r="F5063" s="1" t="str">
        <f>vlookup(E5063,Teams!$A:B,2,false)</f>
        <v>Brooklyn Tech B</v>
      </c>
      <c r="G5063" s="1" t="b">
        <v>0</v>
      </c>
      <c r="H5063" s="1" t="b">
        <v>1</v>
      </c>
      <c r="I5063" s="1">
        <v>9.0</v>
      </c>
      <c r="J5063" s="3" t="str">
        <f>vlookup(I5063,Cats!$A:$B,2,false)</f>
        <v>C</v>
      </c>
    </row>
    <row r="5064">
      <c r="A5064" s="1">
        <v>128127.0</v>
      </c>
      <c r="B5064" s="1">
        <v>283.0</v>
      </c>
      <c r="C5064" s="2" t="s">
        <v>23</v>
      </c>
      <c r="D5064" s="1"/>
      <c r="E5064" s="1">
        <v>43.0</v>
      </c>
      <c r="F5064" s="1" t="str">
        <f>vlookup(E5064,Teams!$A:B,2,false)</f>
        <v>AHS Broward B</v>
      </c>
      <c r="G5064" s="1" t="b">
        <v>1</v>
      </c>
      <c r="H5064" s="1" t="b">
        <v>1</v>
      </c>
      <c r="I5064" s="1">
        <v>10.0</v>
      </c>
      <c r="J5064" s="3" t="str">
        <f>vlookup(I5064,Cats!$A:$B,2,false)</f>
        <v>E</v>
      </c>
    </row>
    <row r="5065">
      <c r="A5065" s="1">
        <v>128128.0</v>
      </c>
      <c r="B5065" s="1">
        <v>283.0</v>
      </c>
      <c r="C5065" s="2" t="s">
        <v>23</v>
      </c>
      <c r="D5065" s="1"/>
      <c r="E5065" s="1">
        <v>57.0</v>
      </c>
      <c r="F5065" s="1" t="str">
        <f>vlookup(E5065,Teams!$A:B,2,false)</f>
        <v>Brooklyn Tech B</v>
      </c>
      <c r="G5065" s="1" t="b">
        <v>0</v>
      </c>
      <c r="H5065" s="1" t="b">
        <v>1</v>
      </c>
      <c r="I5065" s="1">
        <v>10.0</v>
      </c>
      <c r="J5065" s="3" t="str">
        <f>vlookup(I5065,Cats!$A:$B,2,false)</f>
        <v>E</v>
      </c>
    </row>
    <row r="5066">
      <c r="A5066" s="1">
        <v>128129.0</v>
      </c>
      <c r="B5066" s="1">
        <v>283.0</v>
      </c>
      <c r="C5066" s="2" t="s">
        <v>78</v>
      </c>
      <c r="D5066" s="1" t="s">
        <v>836</v>
      </c>
      <c r="E5066" s="1">
        <v>43.0</v>
      </c>
      <c r="F5066" s="1" t="str">
        <f>vlookup(E5066,Teams!$A:B,2,false)</f>
        <v>AHS Broward B</v>
      </c>
      <c r="G5066" s="1" t="b">
        <v>1</v>
      </c>
      <c r="H5066" s="1" t="b">
        <v>0</v>
      </c>
      <c r="I5066" s="1">
        <v>11.0</v>
      </c>
      <c r="J5066" s="3" t="str">
        <f>vlookup(I5066,Cats!$A:$B,2,false)</f>
        <v>B</v>
      </c>
    </row>
    <row r="5067">
      <c r="A5067" s="1">
        <v>128130.0</v>
      </c>
      <c r="B5067" s="1">
        <v>283.0</v>
      </c>
      <c r="C5067" s="2" t="s">
        <v>23</v>
      </c>
      <c r="D5067" s="1" t="s">
        <v>1058</v>
      </c>
      <c r="E5067" s="1">
        <v>57.0</v>
      </c>
      <c r="F5067" s="1" t="str">
        <f>vlookup(E5067,Teams!$A:B,2,false)</f>
        <v>Brooklyn Tech B</v>
      </c>
      <c r="G5067" s="1" t="b">
        <v>0</v>
      </c>
      <c r="H5067" s="1" t="b">
        <v>0</v>
      </c>
      <c r="I5067" s="1">
        <v>11.0</v>
      </c>
      <c r="J5067" s="3" t="str">
        <f>vlookup(I5067,Cats!$A:$B,2,false)</f>
        <v>B</v>
      </c>
    </row>
    <row r="5068">
      <c r="A5068" s="1">
        <v>128131.0</v>
      </c>
      <c r="B5068" s="1">
        <v>283.0</v>
      </c>
      <c r="C5068" s="2" t="s">
        <v>78</v>
      </c>
      <c r="D5068" s="1" t="s">
        <v>548</v>
      </c>
      <c r="E5068" s="1">
        <v>43.0</v>
      </c>
      <c r="F5068" s="1" t="str">
        <f>vlookup(E5068,Teams!$A:B,2,false)</f>
        <v>AHS Broward B</v>
      </c>
      <c r="G5068" s="1" t="b">
        <v>1</v>
      </c>
      <c r="H5068" s="1" t="b">
        <v>0</v>
      </c>
      <c r="I5068" s="1">
        <v>12.0</v>
      </c>
      <c r="J5068" s="3" t="str">
        <f>vlookup(I5068,Cats!$A:$B,2,false)</f>
        <v>P</v>
      </c>
    </row>
    <row r="5069">
      <c r="A5069" s="1">
        <v>128132.0</v>
      </c>
      <c r="B5069" s="1">
        <v>283.0</v>
      </c>
      <c r="C5069" s="2" t="s">
        <v>23</v>
      </c>
      <c r="D5069" s="1"/>
      <c r="E5069" s="1">
        <v>57.0</v>
      </c>
      <c r="F5069" s="1" t="str">
        <f>vlookup(E5069,Teams!$A:B,2,false)</f>
        <v>Brooklyn Tech B</v>
      </c>
      <c r="G5069" s="1" t="b">
        <v>0</v>
      </c>
      <c r="H5069" s="1" t="b">
        <v>1</v>
      </c>
      <c r="I5069" s="1">
        <v>12.0</v>
      </c>
      <c r="J5069" s="3" t="str">
        <f>vlookup(I5069,Cats!$A:$B,2,false)</f>
        <v>P</v>
      </c>
    </row>
    <row r="5070">
      <c r="A5070" s="1">
        <v>128133.0</v>
      </c>
      <c r="B5070" s="1">
        <v>283.0</v>
      </c>
      <c r="C5070" s="2" t="s">
        <v>34</v>
      </c>
      <c r="D5070" s="1" t="s">
        <v>548</v>
      </c>
      <c r="E5070" s="1">
        <v>43.0</v>
      </c>
      <c r="F5070" s="1" t="str">
        <f>vlookup(E5070,Teams!$A:B,2,false)</f>
        <v>AHS Broward B</v>
      </c>
      <c r="G5070" s="1" t="b">
        <v>1</v>
      </c>
      <c r="H5070" s="1" t="b">
        <v>0</v>
      </c>
      <c r="I5070" s="1">
        <v>13.0</v>
      </c>
      <c r="J5070" s="3" t="str">
        <f>vlookup(I5070,Cats!$A:$B,2,false)</f>
        <v>X</v>
      </c>
    </row>
    <row r="5071">
      <c r="A5071" s="1">
        <v>128134.0</v>
      </c>
      <c r="B5071" s="1">
        <v>283.0</v>
      </c>
      <c r="C5071" s="2" t="s">
        <v>23</v>
      </c>
      <c r="D5071" s="1"/>
      <c r="E5071" s="1">
        <v>57.0</v>
      </c>
      <c r="F5071" s="1" t="str">
        <f>vlookup(E5071,Teams!$A:B,2,false)</f>
        <v>Brooklyn Tech B</v>
      </c>
      <c r="G5071" s="1" t="b">
        <v>0</v>
      </c>
      <c r="H5071" s="1" t="b">
        <v>1</v>
      </c>
      <c r="I5071" s="1">
        <v>13.0</v>
      </c>
      <c r="J5071" s="3" t="str">
        <f>vlookup(I5071,Cats!$A:$B,2,false)</f>
        <v>X</v>
      </c>
    </row>
    <row r="5072">
      <c r="A5072" s="1">
        <v>128135.0</v>
      </c>
      <c r="B5072" s="1">
        <v>283.0</v>
      </c>
      <c r="C5072" s="2" t="s">
        <v>23</v>
      </c>
      <c r="D5072" s="1" t="s">
        <v>548</v>
      </c>
      <c r="E5072" s="1">
        <v>43.0</v>
      </c>
      <c r="F5072" s="1" t="str">
        <f>vlookup(E5072,Teams!$A:B,2,false)</f>
        <v>AHS Broward B</v>
      </c>
      <c r="G5072" s="1" t="b">
        <v>1</v>
      </c>
      <c r="H5072" s="1" t="b">
        <v>0</v>
      </c>
      <c r="I5072" s="1">
        <v>14.0</v>
      </c>
      <c r="J5072" s="3" t="str">
        <f>vlookup(I5072,Cats!$A:$B,2,false)</f>
        <v>M</v>
      </c>
    </row>
    <row r="5073">
      <c r="A5073" s="1">
        <v>128136.0</v>
      </c>
      <c r="B5073" s="1">
        <v>283.0</v>
      </c>
      <c r="C5073" s="2" t="s">
        <v>23</v>
      </c>
      <c r="D5073" s="1" t="s">
        <v>1027</v>
      </c>
      <c r="E5073" s="1">
        <v>57.0</v>
      </c>
      <c r="F5073" s="1" t="str">
        <f>vlookup(E5073,Teams!$A:B,2,false)</f>
        <v>Brooklyn Tech B</v>
      </c>
      <c r="G5073" s="1" t="b">
        <v>0</v>
      </c>
      <c r="H5073" s="1" t="b">
        <v>0</v>
      </c>
      <c r="I5073" s="1">
        <v>14.0</v>
      </c>
      <c r="J5073" s="3" t="str">
        <f>vlookup(I5073,Cats!$A:$B,2,false)</f>
        <v>M</v>
      </c>
    </row>
    <row r="5074">
      <c r="A5074" s="1">
        <v>128137.0</v>
      </c>
      <c r="B5074" s="1">
        <v>283.0</v>
      </c>
      <c r="C5074" s="2" t="s">
        <v>23</v>
      </c>
      <c r="D5074" s="1" t="s">
        <v>548</v>
      </c>
      <c r="E5074" s="1">
        <v>43.0</v>
      </c>
      <c r="F5074" s="1" t="str">
        <f>vlookup(E5074,Teams!$A:B,2,false)</f>
        <v>AHS Broward B</v>
      </c>
      <c r="G5074" s="1" t="b">
        <v>1</v>
      </c>
      <c r="H5074" s="1" t="b">
        <v>0</v>
      </c>
      <c r="I5074" s="1">
        <v>15.0</v>
      </c>
      <c r="J5074" s="3" t="str">
        <f>vlookup(I5074,Cats!$A:$B,2,false)</f>
        <v>C</v>
      </c>
    </row>
    <row r="5075">
      <c r="A5075" s="1">
        <v>128138.0</v>
      </c>
      <c r="B5075" s="1">
        <v>283.0</v>
      </c>
      <c r="C5075" s="2" t="s">
        <v>78</v>
      </c>
      <c r="D5075" s="1" t="s">
        <v>828</v>
      </c>
      <c r="E5075" s="1">
        <v>57.0</v>
      </c>
      <c r="F5075" s="1" t="str">
        <f>vlookup(E5075,Teams!$A:B,2,false)</f>
        <v>Brooklyn Tech B</v>
      </c>
      <c r="G5075" s="1" t="b">
        <v>0</v>
      </c>
      <c r="H5075" s="1" t="b">
        <v>0</v>
      </c>
      <c r="I5075" s="1">
        <v>15.0</v>
      </c>
      <c r="J5075" s="3" t="str">
        <f>vlookup(I5075,Cats!$A:$B,2,false)</f>
        <v>C</v>
      </c>
    </row>
    <row r="5076">
      <c r="A5076" s="1">
        <v>128139.0</v>
      </c>
      <c r="B5076" s="1">
        <v>283.0</v>
      </c>
      <c r="C5076" s="2" t="s">
        <v>23</v>
      </c>
      <c r="D5076" s="1" t="s">
        <v>810</v>
      </c>
      <c r="E5076" s="1">
        <v>43.0</v>
      </c>
      <c r="F5076" s="1" t="str">
        <f>vlookup(E5076,Teams!$A:B,2,false)</f>
        <v>AHS Broward B</v>
      </c>
      <c r="G5076" s="1" t="b">
        <v>1</v>
      </c>
      <c r="H5076" s="1" t="b">
        <v>0</v>
      </c>
      <c r="I5076" s="1">
        <v>16.0</v>
      </c>
      <c r="J5076" s="3" t="str">
        <f>vlookup(I5076,Cats!$A:$B,2,false)</f>
        <v>E</v>
      </c>
    </row>
    <row r="5077">
      <c r="A5077" s="1">
        <v>128140.0</v>
      </c>
      <c r="B5077" s="1">
        <v>283.0</v>
      </c>
      <c r="C5077" s="2" t="s">
        <v>78</v>
      </c>
      <c r="D5077" s="1" t="s">
        <v>1037</v>
      </c>
      <c r="E5077" s="1">
        <v>57.0</v>
      </c>
      <c r="F5077" s="1" t="str">
        <f>vlookup(E5077,Teams!$A:B,2,false)</f>
        <v>Brooklyn Tech B</v>
      </c>
      <c r="G5077" s="1" t="b">
        <v>0</v>
      </c>
      <c r="H5077" s="1" t="b">
        <v>0</v>
      </c>
      <c r="I5077" s="1">
        <v>16.0</v>
      </c>
      <c r="J5077" s="3" t="str">
        <f>vlookup(I5077,Cats!$A:$B,2,false)</f>
        <v>E</v>
      </c>
    </row>
    <row r="5078">
      <c r="A5078" s="1">
        <v>128141.0</v>
      </c>
      <c r="B5078" s="1">
        <v>283.0</v>
      </c>
      <c r="C5078" s="2" t="s">
        <v>34</v>
      </c>
      <c r="D5078" s="1" t="s">
        <v>836</v>
      </c>
      <c r="E5078" s="1">
        <v>43.0</v>
      </c>
      <c r="F5078" s="1" t="str">
        <f>vlookup(E5078,Teams!$A:B,2,false)</f>
        <v>AHS Broward B</v>
      </c>
      <c r="G5078" s="1" t="b">
        <v>1</v>
      </c>
      <c r="H5078" s="1" t="b">
        <v>0</v>
      </c>
      <c r="I5078" s="1">
        <v>17.0</v>
      </c>
      <c r="J5078" s="3" t="str">
        <f>vlookup(I5078,Cats!$A:$B,2,false)</f>
        <v>B</v>
      </c>
    </row>
    <row r="5079">
      <c r="A5079" s="1">
        <v>128142.0</v>
      </c>
      <c r="B5079" s="1">
        <v>283.0</v>
      </c>
      <c r="C5079" s="2" t="s">
        <v>23</v>
      </c>
      <c r="D5079" s="1"/>
      <c r="E5079" s="1">
        <v>57.0</v>
      </c>
      <c r="F5079" s="1" t="str">
        <f>vlookup(E5079,Teams!$A:B,2,false)</f>
        <v>Brooklyn Tech B</v>
      </c>
      <c r="G5079" s="1" t="b">
        <v>0</v>
      </c>
      <c r="H5079" s="1" t="b">
        <v>1</v>
      </c>
      <c r="I5079" s="1">
        <v>17.0</v>
      </c>
      <c r="J5079" s="3" t="str">
        <f>vlookup(I5079,Cats!$A:$B,2,false)</f>
        <v>B</v>
      </c>
    </row>
    <row r="5080">
      <c r="A5080" s="1">
        <v>128143.0</v>
      </c>
      <c r="B5080" s="1">
        <v>283.0</v>
      </c>
      <c r="C5080" s="2" t="s">
        <v>78</v>
      </c>
      <c r="D5080" s="1" t="s">
        <v>548</v>
      </c>
      <c r="E5080" s="1">
        <v>43.0</v>
      </c>
      <c r="F5080" s="1" t="str">
        <f>vlookup(E5080,Teams!$A:B,2,false)</f>
        <v>AHS Broward B</v>
      </c>
      <c r="G5080" s="1" t="b">
        <v>1</v>
      </c>
      <c r="H5080" s="1" t="b">
        <v>0</v>
      </c>
      <c r="I5080" s="1">
        <v>18.0</v>
      </c>
      <c r="J5080" s="3" t="str">
        <f>vlookup(I5080,Cats!$A:$B,2,false)</f>
        <v>P</v>
      </c>
    </row>
    <row r="5081">
      <c r="A5081" s="1">
        <v>128144.0</v>
      </c>
      <c r="B5081" s="1">
        <v>283.0</v>
      </c>
      <c r="C5081" s="2" t="s">
        <v>23</v>
      </c>
      <c r="D5081" s="1"/>
      <c r="E5081" s="1">
        <v>57.0</v>
      </c>
      <c r="F5081" s="1" t="str">
        <f>vlookup(E5081,Teams!$A:B,2,false)</f>
        <v>Brooklyn Tech B</v>
      </c>
      <c r="G5081" s="1" t="b">
        <v>0</v>
      </c>
      <c r="H5081" s="1" t="b">
        <v>1</v>
      </c>
      <c r="I5081" s="1">
        <v>18.0</v>
      </c>
      <c r="J5081" s="3" t="str">
        <f>vlookup(I5081,Cats!$A:$B,2,false)</f>
        <v>P</v>
      </c>
    </row>
    <row r="5082">
      <c r="A5082" s="1">
        <v>128145.0</v>
      </c>
      <c r="B5082" s="1">
        <v>283.0</v>
      </c>
      <c r="C5082" s="2" t="s">
        <v>23</v>
      </c>
      <c r="D5082" s="1"/>
      <c r="E5082" s="1">
        <v>43.0</v>
      </c>
      <c r="F5082" s="1" t="str">
        <f>vlookup(E5082,Teams!$A:B,2,false)</f>
        <v>AHS Broward B</v>
      </c>
      <c r="G5082" s="1" t="b">
        <v>1</v>
      </c>
      <c r="H5082" s="1" t="b">
        <v>1</v>
      </c>
      <c r="I5082" s="1">
        <v>19.0</v>
      </c>
      <c r="J5082" s="3" t="str">
        <f>vlookup(I5082,Cats!$A:$B,2,false)</f>
        <v>X</v>
      </c>
    </row>
    <row r="5083">
      <c r="A5083" s="1">
        <v>128146.0</v>
      </c>
      <c r="B5083" s="1">
        <v>283.0</v>
      </c>
      <c r="C5083" s="2" t="s">
        <v>23</v>
      </c>
      <c r="D5083" s="1"/>
      <c r="E5083" s="1">
        <v>57.0</v>
      </c>
      <c r="F5083" s="1" t="str">
        <f>vlookup(E5083,Teams!$A:B,2,false)</f>
        <v>Brooklyn Tech B</v>
      </c>
      <c r="G5083" s="1" t="b">
        <v>0</v>
      </c>
      <c r="H5083" s="1" t="b">
        <v>1</v>
      </c>
      <c r="I5083" s="1">
        <v>19.0</v>
      </c>
      <c r="J5083" s="3" t="str">
        <f>vlookup(I5083,Cats!$A:$B,2,false)</f>
        <v>X</v>
      </c>
    </row>
    <row r="5084">
      <c r="A5084" s="1">
        <v>128147.0</v>
      </c>
      <c r="B5084" s="1">
        <v>283.0</v>
      </c>
      <c r="C5084" s="2" t="s">
        <v>34</v>
      </c>
      <c r="D5084" s="1" t="s">
        <v>548</v>
      </c>
      <c r="E5084" s="1">
        <v>43.0</v>
      </c>
      <c r="F5084" s="1" t="str">
        <f>vlookup(E5084,Teams!$A:B,2,false)</f>
        <v>AHS Broward B</v>
      </c>
      <c r="G5084" s="1" t="b">
        <v>1</v>
      </c>
      <c r="H5084" s="1" t="b">
        <v>0</v>
      </c>
      <c r="I5084" s="1">
        <v>20.0</v>
      </c>
      <c r="J5084" s="3" t="str">
        <f>vlookup(I5084,Cats!$A:$B,2,false)</f>
        <v>M</v>
      </c>
    </row>
    <row r="5085">
      <c r="A5085" s="1">
        <v>128148.0</v>
      </c>
      <c r="B5085" s="1">
        <v>283.0</v>
      </c>
      <c r="C5085" s="2" t="s">
        <v>23</v>
      </c>
      <c r="D5085" s="1"/>
      <c r="E5085" s="1">
        <v>57.0</v>
      </c>
      <c r="F5085" s="1" t="str">
        <f>vlookup(E5085,Teams!$A:B,2,false)</f>
        <v>Brooklyn Tech B</v>
      </c>
      <c r="G5085" s="1" t="b">
        <v>0</v>
      </c>
      <c r="H5085" s="1" t="b">
        <v>1</v>
      </c>
      <c r="I5085" s="1">
        <v>20.0</v>
      </c>
      <c r="J5085" s="3" t="str">
        <f>vlookup(I5085,Cats!$A:$B,2,false)</f>
        <v>M</v>
      </c>
    </row>
    <row r="5086">
      <c r="A5086" s="1">
        <v>128149.0</v>
      </c>
      <c r="B5086" s="1">
        <v>283.0</v>
      </c>
      <c r="C5086" s="2" t="s">
        <v>34</v>
      </c>
      <c r="D5086" s="1" t="s">
        <v>1009</v>
      </c>
      <c r="E5086" s="1">
        <v>43.0</v>
      </c>
      <c r="F5086" s="1" t="str">
        <f>vlookup(E5086,Teams!$A:B,2,false)</f>
        <v>AHS Broward B</v>
      </c>
      <c r="G5086" s="1" t="b">
        <v>1</v>
      </c>
      <c r="H5086" s="1" t="b">
        <v>0</v>
      </c>
      <c r="I5086" s="1">
        <v>21.0</v>
      </c>
      <c r="J5086" s="3" t="str">
        <f>vlookup(I5086,Cats!$A:$B,2,false)</f>
        <v>C</v>
      </c>
    </row>
    <row r="5087">
      <c r="A5087" s="1">
        <v>128150.0</v>
      </c>
      <c r="B5087" s="1">
        <v>283.0</v>
      </c>
      <c r="C5087" s="2" t="s">
        <v>23</v>
      </c>
      <c r="D5087" s="1"/>
      <c r="E5087" s="1">
        <v>57.0</v>
      </c>
      <c r="F5087" s="1" t="str">
        <f>vlookup(E5087,Teams!$A:B,2,false)</f>
        <v>Brooklyn Tech B</v>
      </c>
      <c r="G5087" s="1" t="b">
        <v>0</v>
      </c>
      <c r="H5087" s="1" t="b">
        <v>1</v>
      </c>
      <c r="I5087" s="1">
        <v>21.0</v>
      </c>
      <c r="J5087" s="3" t="str">
        <f>vlookup(I5087,Cats!$A:$B,2,false)</f>
        <v>C</v>
      </c>
    </row>
    <row r="5088">
      <c r="A5088" s="1">
        <v>128151.0</v>
      </c>
      <c r="B5088" s="1">
        <v>283.0</v>
      </c>
      <c r="C5088" s="2" t="s">
        <v>23</v>
      </c>
      <c r="D5088" s="1"/>
      <c r="E5088" s="1">
        <v>43.0</v>
      </c>
      <c r="F5088" s="1" t="str">
        <f>vlookup(E5088,Teams!$A:B,2,false)</f>
        <v>AHS Broward B</v>
      </c>
      <c r="G5088" s="1" t="b">
        <v>1</v>
      </c>
      <c r="H5088" s="1" t="b">
        <v>1</v>
      </c>
      <c r="I5088" s="1">
        <v>22.0</v>
      </c>
      <c r="J5088" s="3" t="str">
        <f>vlookup(I5088,Cats!$A:$B,2,false)</f>
        <v>E</v>
      </c>
    </row>
    <row r="5089">
      <c r="A5089" s="1">
        <v>128152.0</v>
      </c>
      <c r="B5089" s="1">
        <v>283.0</v>
      </c>
      <c r="C5089" s="2" t="s">
        <v>78</v>
      </c>
      <c r="D5089" s="1" t="s">
        <v>1027</v>
      </c>
      <c r="E5089" s="1">
        <v>57.0</v>
      </c>
      <c r="F5089" s="1" t="str">
        <f>vlookup(E5089,Teams!$A:B,2,false)</f>
        <v>Brooklyn Tech B</v>
      </c>
      <c r="G5089" s="1" t="b">
        <v>0</v>
      </c>
      <c r="H5089" s="1" t="b">
        <v>0</v>
      </c>
      <c r="I5089" s="1">
        <v>22.0</v>
      </c>
      <c r="J5089" s="3" t="str">
        <f>vlookup(I5089,Cats!$A:$B,2,false)</f>
        <v>E</v>
      </c>
    </row>
    <row r="5090">
      <c r="A5090" s="1">
        <v>128153.0</v>
      </c>
      <c r="B5090" s="1">
        <v>283.0</v>
      </c>
      <c r="C5090" s="2" t="s">
        <v>78</v>
      </c>
      <c r="D5090" s="1" t="s">
        <v>810</v>
      </c>
      <c r="E5090" s="1">
        <v>43.0</v>
      </c>
      <c r="F5090" s="1" t="str">
        <f>vlookup(E5090,Teams!$A:B,2,false)</f>
        <v>AHS Broward B</v>
      </c>
      <c r="G5090" s="1" t="b">
        <v>1</v>
      </c>
      <c r="H5090" s="1" t="b">
        <v>0</v>
      </c>
      <c r="I5090" s="1">
        <v>23.0</v>
      </c>
      <c r="J5090" s="3" t="str">
        <f>vlookup(I5090,Cats!$A:$B,2,false)</f>
        <v>B</v>
      </c>
    </row>
    <row r="5091">
      <c r="A5091" s="1">
        <v>128154.0</v>
      </c>
      <c r="B5091" s="1">
        <v>283.0</v>
      </c>
      <c r="C5091" s="2" t="s">
        <v>23</v>
      </c>
      <c r="D5091" s="1"/>
      <c r="E5091" s="1">
        <v>57.0</v>
      </c>
      <c r="F5091" s="1" t="str">
        <f>vlookup(E5091,Teams!$A:B,2,false)</f>
        <v>Brooklyn Tech B</v>
      </c>
      <c r="G5091" s="1" t="b">
        <v>0</v>
      </c>
      <c r="H5091" s="1" t="b">
        <v>1</v>
      </c>
      <c r="I5091" s="1">
        <v>23.0</v>
      </c>
      <c r="J5091" s="3" t="str">
        <f>vlookup(I5091,Cats!$A:$B,2,false)</f>
        <v>B</v>
      </c>
    </row>
    <row r="5092">
      <c r="A5092" s="1">
        <v>128155.0</v>
      </c>
      <c r="B5092" s="1">
        <v>283.0</v>
      </c>
      <c r="C5092" s="2" t="s">
        <v>34</v>
      </c>
      <c r="D5092" s="1" t="s">
        <v>548</v>
      </c>
      <c r="E5092" s="1">
        <v>43.0</v>
      </c>
      <c r="F5092" s="1" t="str">
        <f>vlookup(E5092,Teams!$A:B,2,false)</f>
        <v>AHS Broward B</v>
      </c>
      <c r="G5092" s="1" t="b">
        <v>1</v>
      </c>
      <c r="H5092" s="1" t="b">
        <v>0</v>
      </c>
      <c r="I5092" s="1">
        <v>24.0</v>
      </c>
      <c r="J5092" s="3" t="str">
        <f>vlookup(I5092,Cats!$A:$B,2,false)</f>
        <v>P</v>
      </c>
    </row>
    <row r="5093">
      <c r="A5093" s="1">
        <v>128156.0</v>
      </c>
      <c r="B5093" s="1">
        <v>283.0</v>
      </c>
      <c r="C5093" s="2" t="s">
        <v>23</v>
      </c>
      <c r="D5093" s="1"/>
      <c r="E5093" s="1">
        <v>57.0</v>
      </c>
      <c r="F5093" s="1" t="str">
        <f>vlookup(E5093,Teams!$A:B,2,false)</f>
        <v>Brooklyn Tech B</v>
      </c>
      <c r="G5093" s="1" t="b">
        <v>0</v>
      </c>
      <c r="H5093" s="1" t="b">
        <v>1</v>
      </c>
      <c r="I5093" s="1">
        <v>24.0</v>
      </c>
      <c r="J5093" s="3" t="str">
        <f>vlookup(I5093,Cats!$A:$B,2,false)</f>
        <v>P</v>
      </c>
    </row>
    <row r="5094">
      <c r="A5094" s="1">
        <v>128157.0</v>
      </c>
      <c r="B5094" s="1">
        <v>284.0</v>
      </c>
      <c r="C5094" s="2" t="s">
        <v>59</v>
      </c>
      <c r="D5094" s="1" t="s">
        <v>152</v>
      </c>
      <c r="E5094" s="1">
        <v>80.0</v>
      </c>
      <c r="F5094" s="1" t="str">
        <f>vlookup(E5094,Teams!$A:B,2,false)</f>
        <v>JP Stevens A</v>
      </c>
      <c r="G5094" s="1" t="b">
        <v>1</v>
      </c>
      <c r="H5094" s="1" t="b">
        <v>0</v>
      </c>
      <c r="I5094" s="1">
        <v>1.0</v>
      </c>
      <c r="J5094" s="3" t="str">
        <f>vlookup(I5094,Cats!$A:$B,2,false)</f>
        <v>X</v>
      </c>
    </row>
    <row r="5095">
      <c r="A5095" s="1">
        <v>128158.0</v>
      </c>
      <c r="B5095" s="1">
        <v>284.0</v>
      </c>
      <c r="C5095" s="2" t="s">
        <v>23</v>
      </c>
      <c r="D5095" s="1" t="s">
        <v>338</v>
      </c>
      <c r="E5095" s="1">
        <v>114.0</v>
      </c>
      <c r="F5095" s="1" t="str">
        <f>vlookup(E5095,Teams!$A:B,2,false)</f>
        <v>Wayland A</v>
      </c>
      <c r="G5095" s="1" t="b">
        <v>0</v>
      </c>
      <c r="H5095" s="1" t="b">
        <v>0</v>
      </c>
      <c r="I5095" s="1">
        <v>1.0</v>
      </c>
      <c r="J5095" s="3" t="str">
        <f>vlookup(I5095,Cats!$A:$B,2,false)</f>
        <v>X</v>
      </c>
    </row>
    <row r="5096">
      <c r="A5096" s="1">
        <v>128159.0</v>
      </c>
      <c r="B5096" s="1">
        <v>284.0</v>
      </c>
      <c r="C5096" s="2" t="s">
        <v>23</v>
      </c>
      <c r="D5096" s="1"/>
      <c r="E5096" s="1">
        <v>80.0</v>
      </c>
      <c r="F5096" s="1" t="str">
        <f>vlookup(E5096,Teams!$A:B,2,false)</f>
        <v>JP Stevens A</v>
      </c>
      <c r="G5096" s="1" t="b">
        <v>1</v>
      </c>
      <c r="H5096" s="1" t="b">
        <v>1</v>
      </c>
      <c r="I5096" s="1">
        <v>2.0</v>
      </c>
      <c r="J5096" s="3" t="str">
        <f>vlookup(I5096,Cats!$A:$B,2,false)</f>
        <v>M</v>
      </c>
    </row>
    <row r="5097">
      <c r="A5097" s="1">
        <v>128160.0</v>
      </c>
      <c r="B5097" s="1">
        <v>284.0</v>
      </c>
      <c r="C5097" s="2" t="s">
        <v>78</v>
      </c>
      <c r="D5097" s="1" t="s">
        <v>1185</v>
      </c>
      <c r="E5097" s="1">
        <v>114.0</v>
      </c>
      <c r="F5097" s="1" t="str">
        <f>vlookup(E5097,Teams!$A:B,2,false)</f>
        <v>Wayland A</v>
      </c>
      <c r="G5097" s="1" t="b">
        <v>0</v>
      </c>
      <c r="H5097" s="1" t="b">
        <v>0</v>
      </c>
      <c r="I5097" s="1">
        <v>2.0</v>
      </c>
      <c r="J5097" s="3" t="str">
        <f>vlookup(I5097,Cats!$A:$B,2,false)</f>
        <v>M</v>
      </c>
    </row>
    <row r="5098">
      <c r="A5098" s="1">
        <v>128161.0</v>
      </c>
      <c r="B5098" s="1">
        <v>284.0</v>
      </c>
      <c r="C5098" s="2" t="s">
        <v>34</v>
      </c>
      <c r="D5098" s="1" t="s">
        <v>763</v>
      </c>
      <c r="E5098" s="1">
        <v>80.0</v>
      </c>
      <c r="F5098" s="1" t="str">
        <f>vlookup(E5098,Teams!$A:B,2,false)</f>
        <v>JP Stevens A</v>
      </c>
      <c r="G5098" s="1" t="b">
        <v>1</v>
      </c>
      <c r="H5098" s="1" t="b">
        <v>0</v>
      </c>
      <c r="I5098" s="1">
        <v>3.0</v>
      </c>
      <c r="J5098" s="3" t="str">
        <f>vlookup(I5098,Cats!$A:$B,2,false)</f>
        <v>C</v>
      </c>
    </row>
    <row r="5099">
      <c r="A5099" s="1">
        <v>128162.0</v>
      </c>
      <c r="B5099" s="1">
        <v>284.0</v>
      </c>
      <c r="C5099" s="2" t="s">
        <v>23</v>
      </c>
      <c r="D5099" s="1"/>
      <c r="E5099" s="1">
        <v>114.0</v>
      </c>
      <c r="F5099" s="1" t="str">
        <f>vlookup(E5099,Teams!$A:B,2,false)</f>
        <v>Wayland A</v>
      </c>
      <c r="G5099" s="1" t="b">
        <v>0</v>
      </c>
      <c r="H5099" s="1" t="b">
        <v>1</v>
      </c>
      <c r="I5099" s="1">
        <v>3.0</v>
      </c>
      <c r="J5099" s="3" t="str">
        <f>vlookup(I5099,Cats!$A:$B,2,false)</f>
        <v>C</v>
      </c>
    </row>
    <row r="5100">
      <c r="A5100" s="1">
        <v>128163.0</v>
      </c>
      <c r="B5100" s="1">
        <v>284.0</v>
      </c>
      <c r="C5100" s="2" t="s">
        <v>34</v>
      </c>
      <c r="D5100" s="1" t="s">
        <v>152</v>
      </c>
      <c r="E5100" s="1">
        <v>80.0</v>
      </c>
      <c r="F5100" s="1" t="str">
        <f>vlookup(E5100,Teams!$A:B,2,false)</f>
        <v>JP Stevens A</v>
      </c>
      <c r="G5100" s="1" t="b">
        <v>1</v>
      </c>
      <c r="H5100" s="1" t="b">
        <v>0</v>
      </c>
      <c r="I5100" s="1">
        <v>4.0</v>
      </c>
      <c r="J5100" s="3" t="str">
        <f>vlookup(I5100,Cats!$A:$B,2,false)</f>
        <v>E</v>
      </c>
    </row>
    <row r="5101">
      <c r="A5101" s="1">
        <v>128164.0</v>
      </c>
      <c r="B5101" s="1">
        <v>284.0</v>
      </c>
      <c r="C5101" s="2" t="s">
        <v>23</v>
      </c>
      <c r="D5101" s="1"/>
      <c r="E5101" s="1">
        <v>114.0</v>
      </c>
      <c r="F5101" s="1" t="str">
        <f>vlookup(E5101,Teams!$A:B,2,false)</f>
        <v>Wayland A</v>
      </c>
      <c r="G5101" s="1" t="b">
        <v>0</v>
      </c>
      <c r="H5101" s="1" t="b">
        <v>1</v>
      </c>
      <c r="I5101" s="1">
        <v>4.0</v>
      </c>
      <c r="J5101" s="3" t="str">
        <f>vlookup(I5101,Cats!$A:$B,2,false)</f>
        <v>E</v>
      </c>
    </row>
    <row r="5102">
      <c r="A5102" s="1">
        <v>128165.0</v>
      </c>
      <c r="B5102" s="1">
        <v>284.0</v>
      </c>
      <c r="C5102" s="2" t="s">
        <v>34</v>
      </c>
      <c r="D5102" s="1" t="s">
        <v>152</v>
      </c>
      <c r="E5102" s="1">
        <v>80.0</v>
      </c>
      <c r="F5102" s="1" t="str">
        <f>vlookup(E5102,Teams!$A:B,2,false)</f>
        <v>JP Stevens A</v>
      </c>
      <c r="G5102" s="1" t="b">
        <v>1</v>
      </c>
      <c r="H5102" s="1" t="b">
        <v>0</v>
      </c>
      <c r="I5102" s="1">
        <v>5.0</v>
      </c>
      <c r="J5102" s="3" t="str">
        <f>vlookup(I5102,Cats!$A:$B,2,false)</f>
        <v>B</v>
      </c>
    </row>
    <row r="5103">
      <c r="A5103" s="1">
        <v>128166.0</v>
      </c>
      <c r="B5103" s="1">
        <v>284.0</v>
      </c>
      <c r="C5103" s="2" t="s">
        <v>23</v>
      </c>
      <c r="D5103" s="1"/>
      <c r="E5103" s="1">
        <v>114.0</v>
      </c>
      <c r="F5103" s="1" t="str">
        <f>vlookup(E5103,Teams!$A:B,2,false)</f>
        <v>Wayland A</v>
      </c>
      <c r="G5103" s="1" t="b">
        <v>0</v>
      </c>
      <c r="H5103" s="1" t="b">
        <v>1</v>
      </c>
      <c r="I5103" s="1">
        <v>5.0</v>
      </c>
      <c r="J5103" s="3" t="str">
        <f>vlookup(I5103,Cats!$A:$B,2,false)</f>
        <v>B</v>
      </c>
    </row>
    <row r="5104">
      <c r="A5104" s="1">
        <v>128167.0</v>
      </c>
      <c r="B5104" s="1">
        <v>284.0</v>
      </c>
      <c r="C5104" s="2" t="s">
        <v>78</v>
      </c>
      <c r="D5104" s="1" t="s">
        <v>152</v>
      </c>
      <c r="E5104" s="1">
        <v>80.0</v>
      </c>
      <c r="F5104" s="1" t="str">
        <f>vlookup(E5104,Teams!$A:B,2,false)</f>
        <v>JP Stevens A</v>
      </c>
      <c r="G5104" s="1" t="b">
        <v>1</v>
      </c>
      <c r="H5104" s="1" t="b">
        <v>0</v>
      </c>
      <c r="I5104" s="1">
        <v>6.0</v>
      </c>
      <c r="J5104" s="3" t="str">
        <f>vlookup(I5104,Cats!$A:$B,2,false)</f>
        <v>P</v>
      </c>
    </row>
    <row r="5105">
      <c r="A5105" s="1">
        <v>128168.0</v>
      </c>
      <c r="B5105" s="1">
        <v>284.0</v>
      </c>
      <c r="C5105" s="2" t="s">
        <v>23</v>
      </c>
      <c r="D5105" s="1"/>
      <c r="E5105" s="1">
        <v>114.0</v>
      </c>
      <c r="F5105" s="1" t="str">
        <f>vlookup(E5105,Teams!$A:B,2,false)</f>
        <v>Wayland A</v>
      </c>
      <c r="G5105" s="1" t="b">
        <v>0</v>
      </c>
      <c r="H5105" s="1" t="b">
        <v>1</v>
      </c>
      <c r="I5105" s="1">
        <v>6.0</v>
      </c>
      <c r="J5105" s="3" t="str">
        <f>vlookup(I5105,Cats!$A:$B,2,false)</f>
        <v>P</v>
      </c>
    </row>
    <row r="5106">
      <c r="A5106" s="1">
        <v>128169.0</v>
      </c>
      <c r="B5106" s="1">
        <v>284.0</v>
      </c>
      <c r="C5106" s="2" t="s">
        <v>34</v>
      </c>
      <c r="D5106" s="1" t="s">
        <v>152</v>
      </c>
      <c r="E5106" s="1">
        <v>80.0</v>
      </c>
      <c r="F5106" s="1" t="str">
        <f>vlookup(E5106,Teams!$A:B,2,false)</f>
        <v>JP Stevens A</v>
      </c>
      <c r="G5106" s="1" t="b">
        <v>1</v>
      </c>
      <c r="H5106" s="1" t="b">
        <v>0</v>
      </c>
      <c r="I5106" s="1">
        <v>7.0</v>
      </c>
      <c r="J5106" s="3" t="str">
        <f>vlookup(I5106,Cats!$A:$B,2,false)</f>
        <v>X</v>
      </c>
    </row>
    <row r="5107">
      <c r="A5107" s="1">
        <v>128170.0</v>
      </c>
      <c r="B5107" s="1">
        <v>284.0</v>
      </c>
      <c r="C5107" s="2" t="s">
        <v>23</v>
      </c>
      <c r="D5107" s="1"/>
      <c r="E5107" s="1">
        <v>114.0</v>
      </c>
      <c r="F5107" s="1" t="str">
        <f>vlookup(E5107,Teams!$A:B,2,false)</f>
        <v>Wayland A</v>
      </c>
      <c r="G5107" s="1" t="b">
        <v>0</v>
      </c>
      <c r="H5107" s="1" t="b">
        <v>1</v>
      </c>
      <c r="I5107" s="1">
        <v>7.0</v>
      </c>
      <c r="J5107" s="3" t="str">
        <f>vlookup(I5107,Cats!$A:$B,2,false)</f>
        <v>X</v>
      </c>
    </row>
    <row r="5108">
      <c r="A5108" s="1">
        <v>128171.0</v>
      </c>
      <c r="B5108" s="1">
        <v>284.0</v>
      </c>
      <c r="C5108" s="2" t="s">
        <v>23</v>
      </c>
      <c r="D5108" s="1" t="s">
        <v>763</v>
      </c>
      <c r="E5108" s="1">
        <v>80.0</v>
      </c>
      <c r="F5108" s="1" t="str">
        <f>vlookup(E5108,Teams!$A:B,2,false)</f>
        <v>JP Stevens A</v>
      </c>
      <c r="G5108" s="1" t="b">
        <v>1</v>
      </c>
      <c r="H5108" s="1" t="b">
        <v>0</v>
      </c>
      <c r="I5108" s="1">
        <v>8.0</v>
      </c>
      <c r="J5108" s="3" t="str">
        <f>vlookup(I5108,Cats!$A:$B,2,false)</f>
        <v>M</v>
      </c>
    </row>
    <row r="5109">
      <c r="A5109" s="1">
        <v>128172.0</v>
      </c>
      <c r="B5109" s="1">
        <v>284.0</v>
      </c>
      <c r="C5109" s="2" t="s">
        <v>34</v>
      </c>
      <c r="D5109" s="1" t="s">
        <v>338</v>
      </c>
      <c r="E5109" s="1">
        <v>114.0</v>
      </c>
      <c r="F5109" s="1" t="str">
        <f>vlookup(E5109,Teams!$A:B,2,false)</f>
        <v>Wayland A</v>
      </c>
      <c r="G5109" s="1" t="b">
        <v>0</v>
      </c>
      <c r="H5109" s="1" t="b">
        <v>0</v>
      </c>
      <c r="I5109" s="1">
        <v>8.0</v>
      </c>
      <c r="J5109" s="3" t="str">
        <f>vlookup(I5109,Cats!$A:$B,2,false)</f>
        <v>M</v>
      </c>
    </row>
    <row r="5110">
      <c r="A5110" s="1">
        <v>128173.0</v>
      </c>
      <c r="B5110" s="1">
        <v>284.0</v>
      </c>
      <c r="C5110" s="2" t="s">
        <v>23</v>
      </c>
      <c r="D5110" s="1"/>
      <c r="E5110" s="1">
        <v>80.0</v>
      </c>
      <c r="F5110" s="1" t="str">
        <f>vlookup(E5110,Teams!$A:B,2,false)</f>
        <v>JP Stevens A</v>
      </c>
      <c r="G5110" s="1" t="b">
        <v>1</v>
      </c>
      <c r="H5110" s="1" t="b">
        <v>1</v>
      </c>
      <c r="I5110" s="1">
        <v>9.0</v>
      </c>
      <c r="J5110" s="3" t="str">
        <f>vlookup(I5110,Cats!$A:$B,2,false)</f>
        <v>C</v>
      </c>
    </row>
    <row r="5111">
      <c r="A5111" s="1">
        <v>128174.0</v>
      </c>
      <c r="B5111" s="1">
        <v>284.0</v>
      </c>
      <c r="C5111" s="2" t="s">
        <v>78</v>
      </c>
      <c r="D5111" s="1" t="s">
        <v>338</v>
      </c>
      <c r="E5111" s="1">
        <v>114.0</v>
      </c>
      <c r="F5111" s="1" t="str">
        <f>vlookup(E5111,Teams!$A:B,2,false)</f>
        <v>Wayland A</v>
      </c>
      <c r="G5111" s="1" t="b">
        <v>0</v>
      </c>
      <c r="H5111" s="1" t="b">
        <v>0</v>
      </c>
      <c r="I5111" s="1">
        <v>9.0</v>
      </c>
      <c r="J5111" s="3" t="str">
        <f>vlookup(I5111,Cats!$A:$B,2,false)</f>
        <v>C</v>
      </c>
    </row>
    <row r="5112">
      <c r="A5112" s="1">
        <v>128175.0</v>
      </c>
      <c r="B5112" s="1">
        <v>284.0</v>
      </c>
      <c r="C5112" s="2" t="s">
        <v>78</v>
      </c>
      <c r="D5112" s="1" t="s">
        <v>152</v>
      </c>
      <c r="E5112" s="1">
        <v>80.0</v>
      </c>
      <c r="F5112" s="1" t="str">
        <f>vlookup(E5112,Teams!$A:B,2,false)</f>
        <v>JP Stevens A</v>
      </c>
      <c r="G5112" s="1" t="b">
        <v>1</v>
      </c>
      <c r="H5112" s="1" t="b">
        <v>0</v>
      </c>
      <c r="I5112" s="1">
        <v>10.0</v>
      </c>
      <c r="J5112" s="3" t="str">
        <f>vlookup(I5112,Cats!$A:$B,2,false)</f>
        <v>E</v>
      </c>
    </row>
    <row r="5113">
      <c r="A5113" s="1">
        <v>128176.0</v>
      </c>
      <c r="B5113" s="1">
        <v>284.0</v>
      </c>
      <c r="C5113" s="2" t="s">
        <v>23</v>
      </c>
      <c r="D5113" s="1"/>
      <c r="E5113" s="1">
        <v>114.0</v>
      </c>
      <c r="F5113" s="1" t="str">
        <f>vlookup(E5113,Teams!$A:B,2,false)</f>
        <v>Wayland A</v>
      </c>
      <c r="G5113" s="1" t="b">
        <v>0</v>
      </c>
      <c r="H5113" s="1" t="b">
        <v>1</v>
      </c>
      <c r="I5113" s="1">
        <v>10.0</v>
      </c>
      <c r="J5113" s="3" t="str">
        <f>vlookup(I5113,Cats!$A:$B,2,false)</f>
        <v>E</v>
      </c>
    </row>
    <row r="5114">
      <c r="A5114" s="1">
        <v>128177.0</v>
      </c>
      <c r="B5114" s="1">
        <v>284.0</v>
      </c>
      <c r="C5114" s="2" t="s">
        <v>34</v>
      </c>
      <c r="D5114" s="1" t="s">
        <v>152</v>
      </c>
      <c r="E5114" s="1">
        <v>80.0</v>
      </c>
      <c r="F5114" s="1" t="str">
        <f>vlookup(E5114,Teams!$A:B,2,false)</f>
        <v>JP Stevens A</v>
      </c>
      <c r="G5114" s="1" t="b">
        <v>1</v>
      </c>
      <c r="H5114" s="1" t="b">
        <v>0</v>
      </c>
      <c r="I5114" s="1">
        <v>11.0</v>
      </c>
      <c r="J5114" s="3" t="str">
        <f>vlookup(I5114,Cats!$A:$B,2,false)</f>
        <v>B</v>
      </c>
    </row>
    <row r="5115">
      <c r="A5115" s="1">
        <v>128178.0</v>
      </c>
      <c r="B5115" s="1">
        <v>284.0</v>
      </c>
      <c r="C5115" s="2" t="s">
        <v>59</v>
      </c>
      <c r="D5115" s="1" t="s">
        <v>1263</v>
      </c>
      <c r="E5115" s="1">
        <v>114.0</v>
      </c>
      <c r="F5115" s="1" t="str">
        <f>vlookup(E5115,Teams!$A:B,2,false)</f>
        <v>Wayland A</v>
      </c>
      <c r="G5115" s="1" t="b">
        <v>0</v>
      </c>
      <c r="H5115" s="1" t="b">
        <v>0</v>
      </c>
      <c r="I5115" s="1">
        <v>11.0</v>
      </c>
      <c r="J5115" s="3" t="str">
        <f>vlookup(I5115,Cats!$A:$B,2,false)</f>
        <v>B</v>
      </c>
    </row>
    <row r="5116">
      <c r="A5116" s="1">
        <v>128179.0</v>
      </c>
      <c r="B5116" s="1">
        <v>284.0</v>
      </c>
      <c r="C5116" s="2" t="s">
        <v>34</v>
      </c>
      <c r="D5116" s="1" t="s">
        <v>152</v>
      </c>
      <c r="E5116" s="1">
        <v>80.0</v>
      </c>
      <c r="F5116" s="1" t="str">
        <f>vlookup(E5116,Teams!$A:B,2,false)</f>
        <v>JP Stevens A</v>
      </c>
      <c r="G5116" s="1" t="b">
        <v>1</v>
      </c>
      <c r="H5116" s="1" t="b">
        <v>0</v>
      </c>
      <c r="I5116" s="1">
        <v>12.0</v>
      </c>
      <c r="J5116" s="3" t="str">
        <f>vlookup(I5116,Cats!$A:$B,2,false)</f>
        <v>P</v>
      </c>
    </row>
    <row r="5117">
      <c r="A5117" s="1">
        <v>128180.0</v>
      </c>
      <c r="B5117" s="1">
        <v>284.0</v>
      </c>
      <c r="C5117" s="2" t="s">
        <v>23</v>
      </c>
      <c r="D5117" s="1"/>
      <c r="E5117" s="1">
        <v>114.0</v>
      </c>
      <c r="F5117" s="1" t="str">
        <f>vlookup(E5117,Teams!$A:B,2,false)</f>
        <v>Wayland A</v>
      </c>
      <c r="G5117" s="1" t="b">
        <v>0</v>
      </c>
      <c r="H5117" s="1" t="b">
        <v>1</v>
      </c>
      <c r="I5117" s="1">
        <v>12.0</v>
      </c>
      <c r="J5117" s="3" t="str">
        <f>vlookup(I5117,Cats!$A:$B,2,false)</f>
        <v>P</v>
      </c>
    </row>
    <row r="5118">
      <c r="A5118" s="1">
        <v>128181.0</v>
      </c>
      <c r="B5118" s="1">
        <v>284.0</v>
      </c>
      <c r="C5118" s="2" t="s">
        <v>34</v>
      </c>
      <c r="D5118" s="1" t="s">
        <v>152</v>
      </c>
      <c r="E5118" s="1">
        <v>80.0</v>
      </c>
      <c r="F5118" s="1" t="str">
        <f>vlookup(E5118,Teams!$A:B,2,false)</f>
        <v>JP Stevens A</v>
      </c>
      <c r="G5118" s="1" t="b">
        <v>1</v>
      </c>
      <c r="H5118" s="1" t="b">
        <v>0</v>
      </c>
      <c r="I5118" s="1">
        <v>13.0</v>
      </c>
      <c r="J5118" s="3" t="str">
        <f>vlookup(I5118,Cats!$A:$B,2,false)</f>
        <v>X</v>
      </c>
    </row>
    <row r="5119">
      <c r="A5119" s="1">
        <v>128182.0</v>
      </c>
      <c r="B5119" s="1">
        <v>284.0</v>
      </c>
      <c r="C5119" s="2" t="s">
        <v>23</v>
      </c>
      <c r="D5119" s="1"/>
      <c r="E5119" s="1">
        <v>114.0</v>
      </c>
      <c r="F5119" s="1" t="str">
        <f>vlookup(E5119,Teams!$A:B,2,false)</f>
        <v>Wayland A</v>
      </c>
      <c r="G5119" s="1" t="b">
        <v>0</v>
      </c>
      <c r="H5119" s="1" t="b">
        <v>1</v>
      </c>
      <c r="I5119" s="1">
        <v>13.0</v>
      </c>
      <c r="J5119" s="3" t="str">
        <f>vlookup(I5119,Cats!$A:$B,2,false)</f>
        <v>X</v>
      </c>
    </row>
    <row r="5120">
      <c r="A5120" s="1">
        <v>128183.0</v>
      </c>
      <c r="B5120" s="1">
        <v>284.0</v>
      </c>
      <c r="C5120" s="2" t="s">
        <v>23</v>
      </c>
      <c r="D5120" s="1" t="s">
        <v>152</v>
      </c>
      <c r="E5120" s="1">
        <v>80.0</v>
      </c>
      <c r="F5120" s="1" t="str">
        <f>vlookup(E5120,Teams!$A:B,2,false)</f>
        <v>JP Stevens A</v>
      </c>
      <c r="G5120" s="1" t="b">
        <v>1</v>
      </c>
      <c r="H5120" s="1" t="b">
        <v>0</v>
      </c>
      <c r="I5120" s="1">
        <v>14.0</v>
      </c>
      <c r="J5120" s="3" t="str">
        <f>vlookup(I5120,Cats!$A:$B,2,false)</f>
        <v>M</v>
      </c>
    </row>
    <row r="5121">
      <c r="A5121" s="1">
        <v>128184.0</v>
      </c>
      <c r="B5121" s="1">
        <v>284.0</v>
      </c>
      <c r="C5121" s="2" t="s">
        <v>34</v>
      </c>
      <c r="D5121" s="1" t="s">
        <v>338</v>
      </c>
      <c r="E5121" s="1">
        <v>114.0</v>
      </c>
      <c r="F5121" s="1" t="str">
        <f>vlookup(E5121,Teams!$A:B,2,false)</f>
        <v>Wayland A</v>
      </c>
      <c r="G5121" s="1" t="b">
        <v>0</v>
      </c>
      <c r="H5121" s="1" t="b">
        <v>0</v>
      </c>
      <c r="I5121" s="1">
        <v>14.0</v>
      </c>
      <c r="J5121" s="3" t="str">
        <f>vlookup(I5121,Cats!$A:$B,2,false)</f>
        <v>M</v>
      </c>
    </row>
    <row r="5122">
      <c r="A5122" s="1">
        <v>128185.0</v>
      </c>
      <c r="B5122" s="1">
        <v>284.0</v>
      </c>
      <c r="C5122" s="2" t="s">
        <v>34</v>
      </c>
      <c r="D5122" s="1" t="s">
        <v>763</v>
      </c>
      <c r="E5122" s="1">
        <v>80.0</v>
      </c>
      <c r="F5122" s="1" t="str">
        <f>vlookup(E5122,Teams!$A:B,2,false)</f>
        <v>JP Stevens A</v>
      </c>
      <c r="G5122" s="1" t="b">
        <v>1</v>
      </c>
      <c r="H5122" s="1" t="b">
        <v>0</v>
      </c>
      <c r="I5122" s="1">
        <v>15.0</v>
      </c>
      <c r="J5122" s="3" t="str">
        <f>vlookup(I5122,Cats!$A:$B,2,false)</f>
        <v>C</v>
      </c>
    </row>
    <row r="5123">
      <c r="A5123" s="1">
        <v>128186.0</v>
      </c>
      <c r="B5123" s="1">
        <v>284.0</v>
      </c>
      <c r="C5123" s="2" t="s">
        <v>23</v>
      </c>
      <c r="D5123" s="1"/>
      <c r="E5123" s="1">
        <v>114.0</v>
      </c>
      <c r="F5123" s="1" t="str">
        <f>vlookup(E5123,Teams!$A:B,2,false)</f>
        <v>Wayland A</v>
      </c>
      <c r="G5123" s="1" t="b">
        <v>0</v>
      </c>
      <c r="H5123" s="1" t="b">
        <v>1</v>
      </c>
      <c r="I5123" s="1">
        <v>15.0</v>
      </c>
      <c r="J5123" s="3" t="str">
        <f>vlookup(I5123,Cats!$A:$B,2,false)</f>
        <v>C</v>
      </c>
    </row>
    <row r="5124">
      <c r="A5124" s="1">
        <v>128187.0</v>
      </c>
      <c r="B5124" s="1">
        <v>284.0</v>
      </c>
      <c r="C5124" s="2" t="s">
        <v>23</v>
      </c>
      <c r="D5124" s="1" t="s">
        <v>152</v>
      </c>
      <c r="E5124" s="1">
        <v>80.0</v>
      </c>
      <c r="F5124" s="1" t="str">
        <f>vlookup(E5124,Teams!$A:B,2,false)</f>
        <v>JP Stevens A</v>
      </c>
      <c r="G5124" s="1" t="b">
        <v>1</v>
      </c>
      <c r="H5124" s="1" t="b">
        <v>0</v>
      </c>
      <c r="I5124" s="1">
        <v>16.0</v>
      </c>
      <c r="J5124" s="3" t="str">
        <f>vlookup(I5124,Cats!$A:$B,2,false)</f>
        <v>E</v>
      </c>
    </row>
    <row r="5125">
      <c r="A5125" s="1">
        <v>128188.0</v>
      </c>
      <c r="B5125" s="1">
        <v>284.0</v>
      </c>
      <c r="C5125" s="2" t="s">
        <v>23</v>
      </c>
      <c r="D5125" s="1" t="s">
        <v>338</v>
      </c>
      <c r="E5125" s="1">
        <v>114.0</v>
      </c>
      <c r="F5125" s="1" t="str">
        <f>vlookup(E5125,Teams!$A:B,2,false)</f>
        <v>Wayland A</v>
      </c>
      <c r="G5125" s="1" t="b">
        <v>0</v>
      </c>
      <c r="H5125" s="1" t="b">
        <v>0</v>
      </c>
      <c r="I5125" s="1">
        <v>16.0</v>
      </c>
      <c r="J5125" s="3" t="str">
        <f>vlookup(I5125,Cats!$A:$B,2,false)</f>
        <v>E</v>
      </c>
    </row>
    <row r="5126">
      <c r="A5126" s="1">
        <v>128189.0</v>
      </c>
      <c r="B5126" s="1">
        <v>284.0</v>
      </c>
      <c r="C5126" s="2" t="s">
        <v>34</v>
      </c>
      <c r="D5126" s="1" t="s">
        <v>152</v>
      </c>
      <c r="E5126" s="1">
        <v>80.0</v>
      </c>
      <c r="F5126" s="1" t="str">
        <f>vlookup(E5126,Teams!$A:B,2,false)</f>
        <v>JP Stevens A</v>
      </c>
      <c r="G5126" s="1" t="b">
        <v>1</v>
      </c>
      <c r="H5126" s="1" t="b">
        <v>0</v>
      </c>
      <c r="I5126" s="1">
        <v>17.0</v>
      </c>
      <c r="J5126" s="3" t="str">
        <f>vlookup(I5126,Cats!$A:$B,2,false)</f>
        <v>B</v>
      </c>
    </row>
    <row r="5127">
      <c r="A5127" s="1">
        <v>128190.0</v>
      </c>
      <c r="B5127" s="1">
        <v>284.0</v>
      </c>
      <c r="C5127" s="2" t="s">
        <v>23</v>
      </c>
      <c r="D5127" s="1"/>
      <c r="E5127" s="1">
        <v>114.0</v>
      </c>
      <c r="F5127" s="1" t="str">
        <f>vlookup(E5127,Teams!$A:B,2,false)</f>
        <v>Wayland A</v>
      </c>
      <c r="G5127" s="1" t="b">
        <v>0</v>
      </c>
      <c r="H5127" s="1" t="b">
        <v>1</v>
      </c>
      <c r="I5127" s="1">
        <v>17.0</v>
      </c>
      <c r="J5127" s="3" t="str">
        <f>vlookup(I5127,Cats!$A:$B,2,false)</f>
        <v>B</v>
      </c>
    </row>
    <row r="5128">
      <c r="A5128" s="1">
        <v>128191.0</v>
      </c>
      <c r="B5128" s="1">
        <v>284.0</v>
      </c>
      <c r="C5128" s="2" t="s">
        <v>78</v>
      </c>
      <c r="D5128" s="1" t="s">
        <v>152</v>
      </c>
      <c r="E5128" s="1">
        <v>80.0</v>
      </c>
      <c r="F5128" s="1" t="str">
        <f>vlookup(E5128,Teams!$A:B,2,false)</f>
        <v>JP Stevens A</v>
      </c>
      <c r="G5128" s="1" t="b">
        <v>1</v>
      </c>
      <c r="H5128" s="1" t="b">
        <v>0</v>
      </c>
      <c r="I5128" s="1">
        <v>18.0</v>
      </c>
      <c r="J5128" s="3" t="str">
        <f>vlookup(I5128,Cats!$A:$B,2,false)</f>
        <v>P</v>
      </c>
    </row>
    <row r="5129">
      <c r="A5129" s="1">
        <v>128192.0</v>
      </c>
      <c r="B5129" s="1">
        <v>284.0</v>
      </c>
      <c r="C5129" s="2" t="s">
        <v>23</v>
      </c>
      <c r="D5129" s="1"/>
      <c r="E5129" s="1">
        <v>114.0</v>
      </c>
      <c r="F5129" s="1" t="str">
        <f>vlookup(E5129,Teams!$A:B,2,false)</f>
        <v>Wayland A</v>
      </c>
      <c r="G5129" s="1" t="b">
        <v>0</v>
      </c>
      <c r="H5129" s="1" t="b">
        <v>1</v>
      </c>
      <c r="I5129" s="1">
        <v>18.0</v>
      </c>
      <c r="J5129" s="3" t="str">
        <f>vlookup(I5129,Cats!$A:$B,2,false)</f>
        <v>P</v>
      </c>
    </row>
    <row r="5130">
      <c r="A5130" s="1">
        <v>128193.0</v>
      </c>
      <c r="B5130" s="1">
        <v>284.0</v>
      </c>
      <c r="C5130" s="2" t="s">
        <v>34</v>
      </c>
      <c r="D5130" s="1" t="s">
        <v>152</v>
      </c>
      <c r="E5130" s="1">
        <v>80.0</v>
      </c>
      <c r="F5130" s="1" t="str">
        <f>vlookup(E5130,Teams!$A:B,2,false)</f>
        <v>JP Stevens A</v>
      </c>
      <c r="G5130" s="1" t="b">
        <v>1</v>
      </c>
      <c r="H5130" s="1" t="b">
        <v>0</v>
      </c>
      <c r="I5130" s="1">
        <v>19.0</v>
      </c>
      <c r="J5130" s="3" t="str">
        <f>vlookup(I5130,Cats!$A:$B,2,false)</f>
        <v>X</v>
      </c>
    </row>
    <row r="5131">
      <c r="A5131" s="1">
        <v>128194.0</v>
      </c>
      <c r="B5131" s="1">
        <v>284.0</v>
      </c>
      <c r="C5131" s="2" t="s">
        <v>23</v>
      </c>
      <c r="D5131" s="1"/>
      <c r="E5131" s="1">
        <v>114.0</v>
      </c>
      <c r="F5131" s="1" t="str">
        <f>vlookup(E5131,Teams!$A:B,2,false)</f>
        <v>Wayland A</v>
      </c>
      <c r="G5131" s="1" t="b">
        <v>0</v>
      </c>
      <c r="H5131" s="1" t="b">
        <v>1</v>
      </c>
      <c r="I5131" s="1">
        <v>19.0</v>
      </c>
      <c r="J5131" s="3" t="str">
        <f>vlookup(I5131,Cats!$A:$B,2,false)</f>
        <v>X</v>
      </c>
    </row>
    <row r="5132">
      <c r="A5132" s="1">
        <v>128195.0</v>
      </c>
      <c r="B5132" s="1">
        <v>284.0</v>
      </c>
      <c r="C5132" s="2" t="s">
        <v>78</v>
      </c>
      <c r="D5132" s="1" t="s">
        <v>152</v>
      </c>
      <c r="E5132" s="1">
        <v>80.0</v>
      </c>
      <c r="F5132" s="1" t="str">
        <f>vlookup(E5132,Teams!$A:B,2,false)</f>
        <v>JP Stevens A</v>
      </c>
      <c r="G5132" s="1" t="b">
        <v>1</v>
      </c>
      <c r="H5132" s="1" t="b">
        <v>0</v>
      </c>
      <c r="I5132" s="1">
        <v>20.0</v>
      </c>
      <c r="J5132" s="3" t="str">
        <f>vlookup(I5132,Cats!$A:$B,2,false)</f>
        <v>M</v>
      </c>
    </row>
    <row r="5133">
      <c r="A5133" s="1">
        <v>128196.0</v>
      </c>
      <c r="B5133" s="1">
        <v>284.0</v>
      </c>
      <c r="C5133" s="2" t="s">
        <v>23</v>
      </c>
      <c r="D5133" s="1"/>
      <c r="E5133" s="1">
        <v>114.0</v>
      </c>
      <c r="F5133" s="1" t="str">
        <f>vlookup(E5133,Teams!$A:B,2,false)</f>
        <v>Wayland A</v>
      </c>
      <c r="G5133" s="1" t="b">
        <v>0</v>
      </c>
      <c r="H5133" s="1" t="b">
        <v>1</v>
      </c>
      <c r="I5133" s="1">
        <v>20.0</v>
      </c>
      <c r="J5133" s="3" t="str">
        <f>vlookup(I5133,Cats!$A:$B,2,false)</f>
        <v>M</v>
      </c>
    </row>
    <row r="5134">
      <c r="A5134" s="1">
        <v>128197.0</v>
      </c>
      <c r="B5134" s="1">
        <v>284.0</v>
      </c>
      <c r="C5134" s="2" t="s">
        <v>34</v>
      </c>
      <c r="D5134" s="1" t="s">
        <v>152</v>
      </c>
      <c r="E5134" s="1">
        <v>80.0</v>
      </c>
      <c r="F5134" s="1" t="str">
        <f>vlookup(E5134,Teams!$A:B,2,false)</f>
        <v>JP Stevens A</v>
      </c>
      <c r="G5134" s="1" t="b">
        <v>1</v>
      </c>
      <c r="H5134" s="1" t="b">
        <v>0</v>
      </c>
      <c r="I5134" s="1">
        <v>21.0</v>
      </c>
      <c r="J5134" s="3" t="str">
        <f>vlookup(I5134,Cats!$A:$B,2,false)</f>
        <v>C</v>
      </c>
    </row>
    <row r="5135">
      <c r="A5135" s="1">
        <v>128198.0</v>
      </c>
      <c r="B5135" s="1">
        <v>284.0</v>
      </c>
      <c r="C5135" s="2" t="s">
        <v>23</v>
      </c>
      <c r="D5135" s="1"/>
      <c r="E5135" s="1">
        <v>114.0</v>
      </c>
      <c r="F5135" s="1" t="str">
        <f>vlookup(E5135,Teams!$A:B,2,false)</f>
        <v>Wayland A</v>
      </c>
      <c r="G5135" s="1" t="b">
        <v>0</v>
      </c>
      <c r="H5135" s="1" t="b">
        <v>1</v>
      </c>
      <c r="I5135" s="1">
        <v>21.0</v>
      </c>
      <c r="J5135" s="3" t="str">
        <f>vlookup(I5135,Cats!$A:$B,2,false)</f>
        <v>C</v>
      </c>
    </row>
    <row r="5136">
      <c r="A5136" s="1">
        <v>128199.0</v>
      </c>
      <c r="B5136" s="1">
        <v>284.0</v>
      </c>
      <c r="C5136" s="2" t="s">
        <v>34</v>
      </c>
      <c r="D5136" s="1" t="s">
        <v>152</v>
      </c>
      <c r="E5136" s="1">
        <v>80.0</v>
      </c>
      <c r="F5136" s="1" t="str">
        <f>vlookup(E5136,Teams!$A:B,2,false)</f>
        <v>JP Stevens A</v>
      </c>
      <c r="G5136" s="1" t="b">
        <v>1</v>
      </c>
      <c r="H5136" s="1" t="b">
        <v>0</v>
      </c>
      <c r="I5136" s="1">
        <v>22.0</v>
      </c>
      <c r="J5136" s="3" t="str">
        <f>vlookup(I5136,Cats!$A:$B,2,false)</f>
        <v>E</v>
      </c>
    </row>
    <row r="5137">
      <c r="A5137" s="1">
        <v>128200.0</v>
      </c>
      <c r="B5137" s="1">
        <v>284.0</v>
      </c>
      <c r="C5137" s="2" t="s">
        <v>23</v>
      </c>
      <c r="D5137" s="1"/>
      <c r="E5137" s="1">
        <v>114.0</v>
      </c>
      <c r="F5137" s="1" t="str">
        <f>vlookup(E5137,Teams!$A:B,2,false)</f>
        <v>Wayland A</v>
      </c>
      <c r="G5137" s="1" t="b">
        <v>0</v>
      </c>
      <c r="H5137" s="1" t="b">
        <v>1</v>
      </c>
      <c r="I5137" s="1">
        <v>22.0</v>
      </c>
      <c r="J5137" s="3" t="str">
        <f>vlookup(I5137,Cats!$A:$B,2,false)</f>
        <v>E</v>
      </c>
    </row>
    <row r="5138">
      <c r="A5138" s="1">
        <v>128201.0</v>
      </c>
      <c r="B5138" s="1">
        <v>284.0</v>
      </c>
      <c r="C5138" s="2" t="s">
        <v>78</v>
      </c>
      <c r="D5138" s="1" t="s">
        <v>152</v>
      </c>
      <c r="E5138" s="1">
        <v>80.0</v>
      </c>
      <c r="F5138" s="1" t="str">
        <f>vlookup(E5138,Teams!$A:B,2,false)</f>
        <v>JP Stevens A</v>
      </c>
      <c r="G5138" s="1" t="b">
        <v>1</v>
      </c>
      <c r="H5138" s="1" t="b">
        <v>0</v>
      </c>
      <c r="I5138" s="1">
        <v>23.0</v>
      </c>
      <c r="J5138" s="3" t="str">
        <f>vlookup(I5138,Cats!$A:$B,2,false)</f>
        <v>B</v>
      </c>
    </row>
    <row r="5139">
      <c r="A5139" s="1">
        <v>128202.0</v>
      </c>
      <c r="B5139" s="1">
        <v>284.0</v>
      </c>
      <c r="C5139" s="2" t="s">
        <v>23</v>
      </c>
      <c r="D5139" s="1"/>
      <c r="E5139" s="1">
        <v>114.0</v>
      </c>
      <c r="F5139" s="1" t="str">
        <f>vlookup(E5139,Teams!$A:B,2,false)</f>
        <v>Wayland A</v>
      </c>
      <c r="G5139" s="1" t="b">
        <v>0</v>
      </c>
      <c r="H5139" s="1" t="b">
        <v>1</v>
      </c>
      <c r="I5139" s="1">
        <v>23.0</v>
      </c>
      <c r="J5139" s="3" t="str">
        <f>vlookup(I5139,Cats!$A:$B,2,false)</f>
        <v>B</v>
      </c>
    </row>
    <row r="5140">
      <c r="A5140" s="1">
        <v>128203.0</v>
      </c>
      <c r="B5140" s="1">
        <v>284.0</v>
      </c>
      <c r="C5140" s="2" t="s">
        <v>34</v>
      </c>
      <c r="D5140" s="1" t="s">
        <v>152</v>
      </c>
      <c r="E5140" s="1">
        <v>80.0</v>
      </c>
      <c r="F5140" s="1" t="str">
        <f>vlookup(E5140,Teams!$A:B,2,false)</f>
        <v>JP Stevens A</v>
      </c>
      <c r="G5140" s="1" t="b">
        <v>1</v>
      </c>
      <c r="H5140" s="1" t="b">
        <v>0</v>
      </c>
      <c r="I5140" s="1">
        <v>24.0</v>
      </c>
      <c r="J5140" s="3" t="str">
        <f>vlookup(I5140,Cats!$A:$B,2,false)</f>
        <v>P</v>
      </c>
    </row>
    <row r="5141">
      <c r="A5141" s="1">
        <v>128204.0</v>
      </c>
      <c r="B5141" s="1">
        <v>284.0</v>
      </c>
      <c r="C5141" s="2" t="s">
        <v>23</v>
      </c>
      <c r="D5141" s="1"/>
      <c r="E5141" s="1">
        <v>114.0</v>
      </c>
      <c r="F5141" s="1" t="str">
        <f>vlookup(E5141,Teams!$A:B,2,false)</f>
        <v>Wayland A</v>
      </c>
      <c r="G5141" s="1" t="b">
        <v>0</v>
      </c>
      <c r="H5141" s="1" t="b">
        <v>1</v>
      </c>
      <c r="I5141" s="1">
        <v>24.0</v>
      </c>
      <c r="J5141" s="3" t="str">
        <f>vlookup(I5141,Cats!$A:$B,2,false)</f>
        <v>P</v>
      </c>
    </row>
    <row r="5142">
      <c r="A5142" s="1">
        <v>128205.0</v>
      </c>
      <c r="B5142" s="1">
        <v>285.0</v>
      </c>
      <c r="C5142" s="2" t="s">
        <v>78</v>
      </c>
      <c r="D5142" s="1" t="s">
        <v>385</v>
      </c>
      <c r="E5142" s="1">
        <v>60.0</v>
      </c>
      <c r="F5142" s="1" t="str">
        <f>vlookup(E5142,Teams!$A:B,2,false)</f>
        <v>Buchholz A</v>
      </c>
      <c r="G5142" s="1" t="b">
        <v>1</v>
      </c>
      <c r="H5142" s="1" t="b">
        <v>0</v>
      </c>
      <c r="I5142" s="1">
        <v>1.0</v>
      </c>
      <c r="J5142" s="3" t="str">
        <f>vlookup(I5142,Cats!$A:$B,2,false)</f>
        <v>X</v>
      </c>
    </row>
    <row r="5143">
      <c r="A5143" s="1">
        <v>128206.0</v>
      </c>
      <c r="B5143" s="1">
        <v>285.0</v>
      </c>
      <c r="C5143" s="2" t="s">
        <v>23</v>
      </c>
      <c r="D5143" s="1"/>
      <c r="E5143" s="1">
        <v>110.0</v>
      </c>
      <c r="F5143" s="1" t="str">
        <f>vlookup(E5143,Teams!$A:B,2,false)</f>
        <v>RMHS B</v>
      </c>
      <c r="G5143" s="1" t="b">
        <v>0</v>
      </c>
      <c r="H5143" s="1" t="b">
        <v>1</v>
      </c>
      <c r="I5143" s="1">
        <v>1.0</v>
      </c>
      <c r="J5143" s="3" t="str">
        <f>vlookup(I5143,Cats!$A:$B,2,false)</f>
        <v>X</v>
      </c>
    </row>
    <row r="5144">
      <c r="A5144" s="1">
        <v>128207.0</v>
      </c>
      <c r="B5144" s="1">
        <v>285.0</v>
      </c>
      <c r="C5144" s="2" t="s">
        <v>59</v>
      </c>
      <c r="D5144" s="1" t="s">
        <v>385</v>
      </c>
      <c r="E5144" s="1">
        <v>60.0</v>
      </c>
      <c r="F5144" s="1" t="str">
        <f>vlookup(E5144,Teams!$A:B,2,false)</f>
        <v>Buchholz A</v>
      </c>
      <c r="G5144" s="1" t="b">
        <v>1</v>
      </c>
      <c r="H5144" s="1" t="b">
        <v>0</v>
      </c>
      <c r="I5144" s="1">
        <v>2.0</v>
      </c>
      <c r="J5144" s="3" t="str">
        <f>vlookup(I5144,Cats!$A:$B,2,false)</f>
        <v>M</v>
      </c>
    </row>
    <row r="5145">
      <c r="A5145" s="1">
        <v>128208.0</v>
      </c>
      <c r="B5145" s="1">
        <v>285.0</v>
      </c>
      <c r="C5145" s="2" t="s">
        <v>78</v>
      </c>
      <c r="D5145" s="1" t="s">
        <v>736</v>
      </c>
      <c r="E5145" s="1">
        <v>110.0</v>
      </c>
      <c r="F5145" s="1" t="str">
        <f>vlookup(E5145,Teams!$A:B,2,false)</f>
        <v>RMHS B</v>
      </c>
      <c r="G5145" s="1" t="b">
        <v>0</v>
      </c>
      <c r="H5145" s="1" t="b">
        <v>0</v>
      </c>
      <c r="I5145" s="1">
        <v>2.0</v>
      </c>
      <c r="J5145" s="3" t="str">
        <f>vlookup(I5145,Cats!$A:$B,2,false)</f>
        <v>M</v>
      </c>
    </row>
    <row r="5146">
      <c r="A5146" s="1">
        <v>128209.0</v>
      </c>
      <c r="B5146" s="1">
        <v>285.0</v>
      </c>
      <c r="C5146" s="2" t="s">
        <v>34</v>
      </c>
      <c r="D5146" s="1" t="s">
        <v>445</v>
      </c>
      <c r="E5146" s="1">
        <v>60.0</v>
      </c>
      <c r="F5146" s="1" t="str">
        <f>vlookup(E5146,Teams!$A:B,2,false)</f>
        <v>Buchholz A</v>
      </c>
      <c r="G5146" s="1" t="b">
        <v>1</v>
      </c>
      <c r="H5146" s="1" t="b">
        <v>0</v>
      </c>
      <c r="I5146" s="1">
        <v>3.0</v>
      </c>
      <c r="J5146" s="3" t="str">
        <f>vlookup(I5146,Cats!$A:$B,2,false)</f>
        <v>C</v>
      </c>
    </row>
    <row r="5147">
      <c r="A5147" s="1">
        <v>128210.0</v>
      </c>
      <c r="B5147" s="1">
        <v>285.0</v>
      </c>
      <c r="C5147" s="2" t="s">
        <v>23</v>
      </c>
      <c r="D5147" s="1"/>
      <c r="E5147" s="1">
        <v>110.0</v>
      </c>
      <c r="F5147" s="1" t="str">
        <f>vlookup(E5147,Teams!$A:B,2,false)</f>
        <v>RMHS B</v>
      </c>
      <c r="G5147" s="1" t="b">
        <v>0</v>
      </c>
      <c r="H5147" s="1" t="b">
        <v>1</v>
      </c>
      <c r="I5147" s="1">
        <v>3.0</v>
      </c>
      <c r="J5147" s="3" t="str">
        <f>vlookup(I5147,Cats!$A:$B,2,false)</f>
        <v>C</v>
      </c>
    </row>
    <row r="5148">
      <c r="A5148" s="1">
        <v>128211.0</v>
      </c>
      <c r="B5148" s="1">
        <v>285.0</v>
      </c>
      <c r="C5148" s="2" t="s">
        <v>34</v>
      </c>
      <c r="D5148" s="1" t="s">
        <v>385</v>
      </c>
      <c r="E5148" s="1">
        <v>60.0</v>
      </c>
      <c r="F5148" s="1" t="str">
        <f>vlookup(E5148,Teams!$A:B,2,false)</f>
        <v>Buchholz A</v>
      </c>
      <c r="G5148" s="1" t="b">
        <v>1</v>
      </c>
      <c r="H5148" s="1" t="b">
        <v>0</v>
      </c>
      <c r="I5148" s="1">
        <v>4.0</v>
      </c>
      <c r="J5148" s="3" t="str">
        <f>vlookup(I5148,Cats!$A:$B,2,false)</f>
        <v>E</v>
      </c>
    </row>
    <row r="5149">
      <c r="A5149" s="1">
        <v>128212.0</v>
      </c>
      <c r="B5149" s="1">
        <v>285.0</v>
      </c>
      <c r="C5149" s="2" t="s">
        <v>23</v>
      </c>
      <c r="D5149" s="1"/>
      <c r="E5149" s="1">
        <v>110.0</v>
      </c>
      <c r="F5149" s="1" t="str">
        <f>vlookup(E5149,Teams!$A:B,2,false)</f>
        <v>RMHS B</v>
      </c>
      <c r="G5149" s="1" t="b">
        <v>0</v>
      </c>
      <c r="H5149" s="1" t="b">
        <v>1</v>
      </c>
      <c r="I5149" s="1">
        <v>4.0</v>
      </c>
      <c r="J5149" s="3" t="str">
        <f>vlookup(I5149,Cats!$A:$B,2,false)</f>
        <v>E</v>
      </c>
    </row>
    <row r="5150">
      <c r="A5150" s="1">
        <v>128213.0</v>
      </c>
      <c r="B5150" s="1">
        <v>285.0</v>
      </c>
      <c r="C5150" s="2" t="s">
        <v>34</v>
      </c>
      <c r="D5150" s="1" t="s">
        <v>385</v>
      </c>
      <c r="E5150" s="1">
        <v>60.0</v>
      </c>
      <c r="F5150" s="1" t="str">
        <f>vlookup(E5150,Teams!$A:B,2,false)</f>
        <v>Buchholz A</v>
      </c>
      <c r="G5150" s="1" t="b">
        <v>1</v>
      </c>
      <c r="H5150" s="1" t="b">
        <v>0</v>
      </c>
      <c r="I5150" s="1">
        <v>5.0</v>
      </c>
      <c r="J5150" s="3" t="str">
        <f>vlookup(I5150,Cats!$A:$B,2,false)</f>
        <v>B</v>
      </c>
    </row>
    <row r="5151">
      <c r="A5151" s="1">
        <v>128214.0</v>
      </c>
      <c r="B5151" s="1">
        <v>285.0</v>
      </c>
      <c r="C5151" s="2" t="s">
        <v>23</v>
      </c>
      <c r="D5151" s="1"/>
      <c r="E5151" s="1">
        <v>110.0</v>
      </c>
      <c r="F5151" s="1" t="str">
        <f>vlookup(E5151,Teams!$A:B,2,false)</f>
        <v>RMHS B</v>
      </c>
      <c r="G5151" s="1" t="b">
        <v>0</v>
      </c>
      <c r="H5151" s="1" t="b">
        <v>1</v>
      </c>
      <c r="I5151" s="1">
        <v>5.0</v>
      </c>
      <c r="J5151" s="3" t="str">
        <f>vlookup(I5151,Cats!$A:$B,2,false)</f>
        <v>B</v>
      </c>
    </row>
    <row r="5152">
      <c r="A5152" s="1">
        <v>128215.0</v>
      </c>
      <c r="B5152" s="1">
        <v>285.0</v>
      </c>
      <c r="C5152" s="2" t="s">
        <v>78</v>
      </c>
      <c r="D5152" s="1" t="s">
        <v>385</v>
      </c>
      <c r="E5152" s="1">
        <v>60.0</v>
      </c>
      <c r="F5152" s="1" t="str">
        <f>vlookup(E5152,Teams!$A:B,2,false)</f>
        <v>Buchholz A</v>
      </c>
      <c r="G5152" s="1" t="b">
        <v>1</v>
      </c>
      <c r="H5152" s="1" t="b">
        <v>0</v>
      </c>
      <c r="I5152" s="1">
        <v>6.0</v>
      </c>
      <c r="J5152" s="3" t="str">
        <f>vlookup(I5152,Cats!$A:$B,2,false)</f>
        <v>P</v>
      </c>
    </row>
    <row r="5153">
      <c r="A5153" s="1">
        <v>128216.0</v>
      </c>
      <c r="B5153" s="1">
        <v>285.0</v>
      </c>
      <c r="C5153" s="2" t="s">
        <v>23</v>
      </c>
      <c r="D5153" s="1"/>
      <c r="E5153" s="1">
        <v>110.0</v>
      </c>
      <c r="F5153" s="1" t="str">
        <f>vlookup(E5153,Teams!$A:B,2,false)</f>
        <v>RMHS B</v>
      </c>
      <c r="G5153" s="1" t="b">
        <v>0</v>
      </c>
      <c r="H5153" s="1" t="b">
        <v>1</v>
      </c>
      <c r="I5153" s="1">
        <v>6.0</v>
      </c>
      <c r="J5153" s="3" t="str">
        <f>vlookup(I5153,Cats!$A:$B,2,false)</f>
        <v>P</v>
      </c>
    </row>
    <row r="5154">
      <c r="A5154" s="1">
        <v>128217.0</v>
      </c>
      <c r="B5154" s="1">
        <v>285.0</v>
      </c>
      <c r="C5154" s="2" t="s">
        <v>34</v>
      </c>
      <c r="D5154" s="1" t="s">
        <v>445</v>
      </c>
      <c r="E5154" s="1">
        <v>60.0</v>
      </c>
      <c r="F5154" s="1" t="str">
        <f>vlookup(E5154,Teams!$A:B,2,false)</f>
        <v>Buchholz A</v>
      </c>
      <c r="G5154" s="1" t="b">
        <v>1</v>
      </c>
      <c r="H5154" s="1" t="b">
        <v>0</v>
      </c>
      <c r="I5154" s="1">
        <v>7.0</v>
      </c>
      <c r="J5154" s="3" t="str">
        <f>vlookup(I5154,Cats!$A:$B,2,false)</f>
        <v>X</v>
      </c>
    </row>
    <row r="5155">
      <c r="A5155" s="1">
        <v>128218.0</v>
      </c>
      <c r="B5155" s="1">
        <v>285.0</v>
      </c>
      <c r="C5155" s="2" t="s">
        <v>23</v>
      </c>
      <c r="D5155" s="1"/>
      <c r="E5155" s="1">
        <v>110.0</v>
      </c>
      <c r="F5155" s="1" t="str">
        <f>vlookup(E5155,Teams!$A:B,2,false)</f>
        <v>RMHS B</v>
      </c>
      <c r="G5155" s="1" t="b">
        <v>0</v>
      </c>
      <c r="H5155" s="1" t="b">
        <v>1</v>
      </c>
      <c r="I5155" s="1">
        <v>7.0</v>
      </c>
      <c r="J5155" s="3" t="str">
        <f>vlookup(I5155,Cats!$A:$B,2,false)</f>
        <v>X</v>
      </c>
    </row>
    <row r="5156">
      <c r="A5156" s="1">
        <v>128219.0</v>
      </c>
      <c r="B5156" s="1">
        <v>285.0</v>
      </c>
      <c r="C5156" s="2" t="s">
        <v>23</v>
      </c>
      <c r="D5156" s="1" t="s">
        <v>445</v>
      </c>
      <c r="E5156" s="1">
        <v>60.0</v>
      </c>
      <c r="F5156" s="1" t="str">
        <f>vlookup(E5156,Teams!$A:B,2,false)</f>
        <v>Buchholz A</v>
      </c>
      <c r="G5156" s="1" t="b">
        <v>1</v>
      </c>
      <c r="H5156" s="1" t="b">
        <v>0</v>
      </c>
      <c r="I5156" s="1">
        <v>8.0</v>
      </c>
      <c r="J5156" s="3" t="str">
        <f>vlookup(I5156,Cats!$A:$B,2,false)</f>
        <v>M</v>
      </c>
    </row>
    <row r="5157">
      <c r="A5157" s="1">
        <v>128220.0</v>
      </c>
      <c r="B5157" s="1">
        <v>285.0</v>
      </c>
      <c r="C5157" s="2" t="s">
        <v>23</v>
      </c>
      <c r="D5157" s="1" t="s">
        <v>1207</v>
      </c>
      <c r="E5157" s="1">
        <v>110.0</v>
      </c>
      <c r="F5157" s="1" t="str">
        <f>vlookup(E5157,Teams!$A:B,2,false)</f>
        <v>RMHS B</v>
      </c>
      <c r="G5157" s="1" t="b">
        <v>0</v>
      </c>
      <c r="H5157" s="1" t="b">
        <v>0</v>
      </c>
      <c r="I5157" s="1">
        <v>8.0</v>
      </c>
      <c r="J5157" s="3" t="str">
        <f>vlookup(I5157,Cats!$A:$B,2,false)</f>
        <v>M</v>
      </c>
    </row>
    <row r="5158">
      <c r="A5158" s="1">
        <v>128221.0</v>
      </c>
      <c r="B5158" s="1">
        <v>285.0</v>
      </c>
      <c r="C5158" s="2" t="s">
        <v>34</v>
      </c>
      <c r="D5158" s="1" t="s">
        <v>445</v>
      </c>
      <c r="E5158" s="1">
        <v>60.0</v>
      </c>
      <c r="F5158" s="1" t="str">
        <f>vlookup(E5158,Teams!$A:B,2,false)</f>
        <v>Buchholz A</v>
      </c>
      <c r="G5158" s="1" t="b">
        <v>1</v>
      </c>
      <c r="H5158" s="1" t="b">
        <v>0</v>
      </c>
      <c r="I5158" s="1">
        <v>9.0</v>
      </c>
      <c r="J5158" s="3" t="str">
        <f>vlookup(I5158,Cats!$A:$B,2,false)</f>
        <v>C</v>
      </c>
    </row>
    <row r="5159">
      <c r="A5159" s="1">
        <v>128222.0</v>
      </c>
      <c r="B5159" s="1">
        <v>285.0</v>
      </c>
      <c r="C5159" s="2" t="s">
        <v>23</v>
      </c>
      <c r="D5159" s="1"/>
      <c r="E5159" s="1">
        <v>110.0</v>
      </c>
      <c r="F5159" s="1" t="str">
        <f>vlookup(E5159,Teams!$A:B,2,false)</f>
        <v>RMHS B</v>
      </c>
      <c r="G5159" s="1" t="b">
        <v>0</v>
      </c>
      <c r="H5159" s="1" t="b">
        <v>1</v>
      </c>
      <c r="I5159" s="1">
        <v>9.0</v>
      </c>
      <c r="J5159" s="3" t="str">
        <f>vlookup(I5159,Cats!$A:$B,2,false)</f>
        <v>C</v>
      </c>
    </row>
    <row r="5160">
      <c r="A5160" s="1">
        <v>128223.0</v>
      </c>
      <c r="B5160" s="1">
        <v>285.0</v>
      </c>
      <c r="C5160" s="2" t="s">
        <v>34</v>
      </c>
      <c r="D5160" s="1" t="s">
        <v>934</v>
      </c>
      <c r="E5160" s="1">
        <v>60.0</v>
      </c>
      <c r="F5160" s="1" t="str">
        <f>vlookup(E5160,Teams!$A:B,2,false)</f>
        <v>Buchholz A</v>
      </c>
      <c r="G5160" s="1" t="b">
        <v>1</v>
      </c>
      <c r="H5160" s="1" t="b">
        <v>0</v>
      </c>
      <c r="I5160" s="1">
        <v>10.0</v>
      </c>
      <c r="J5160" s="3" t="str">
        <f>vlookup(I5160,Cats!$A:$B,2,false)</f>
        <v>E</v>
      </c>
    </row>
    <row r="5161">
      <c r="A5161" s="1">
        <v>128224.0</v>
      </c>
      <c r="B5161" s="1">
        <v>285.0</v>
      </c>
      <c r="C5161" s="2" t="s">
        <v>23</v>
      </c>
      <c r="D5161" s="1"/>
      <c r="E5161" s="1">
        <v>110.0</v>
      </c>
      <c r="F5161" s="1" t="str">
        <f>vlookup(E5161,Teams!$A:B,2,false)</f>
        <v>RMHS B</v>
      </c>
      <c r="G5161" s="1" t="b">
        <v>0</v>
      </c>
      <c r="H5161" s="1" t="b">
        <v>1</v>
      </c>
      <c r="I5161" s="1">
        <v>10.0</v>
      </c>
      <c r="J5161" s="3" t="str">
        <f>vlookup(I5161,Cats!$A:$B,2,false)</f>
        <v>E</v>
      </c>
    </row>
    <row r="5162">
      <c r="A5162" s="1">
        <v>128225.0</v>
      </c>
      <c r="B5162" s="1">
        <v>285.0</v>
      </c>
      <c r="C5162" s="2" t="s">
        <v>34</v>
      </c>
      <c r="D5162" s="1" t="s">
        <v>385</v>
      </c>
      <c r="E5162" s="1">
        <v>60.0</v>
      </c>
      <c r="F5162" s="1" t="str">
        <f>vlookup(E5162,Teams!$A:B,2,false)</f>
        <v>Buchholz A</v>
      </c>
      <c r="G5162" s="1" t="b">
        <v>1</v>
      </c>
      <c r="H5162" s="1" t="b">
        <v>0</v>
      </c>
      <c r="I5162" s="1">
        <v>11.0</v>
      </c>
      <c r="J5162" s="3" t="str">
        <f>vlookup(I5162,Cats!$A:$B,2,false)</f>
        <v>B</v>
      </c>
    </row>
    <row r="5163">
      <c r="A5163" s="1">
        <v>128226.0</v>
      </c>
      <c r="B5163" s="1">
        <v>285.0</v>
      </c>
      <c r="C5163" s="2" t="s">
        <v>23</v>
      </c>
      <c r="D5163" s="1"/>
      <c r="E5163" s="1">
        <v>110.0</v>
      </c>
      <c r="F5163" s="1" t="str">
        <f>vlookup(E5163,Teams!$A:B,2,false)</f>
        <v>RMHS B</v>
      </c>
      <c r="G5163" s="1" t="b">
        <v>0</v>
      </c>
      <c r="H5163" s="1" t="b">
        <v>1</v>
      </c>
      <c r="I5163" s="1">
        <v>11.0</v>
      </c>
      <c r="J5163" s="3" t="str">
        <f>vlookup(I5163,Cats!$A:$B,2,false)</f>
        <v>B</v>
      </c>
    </row>
    <row r="5164">
      <c r="A5164" s="1">
        <v>128227.0</v>
      </c>
      <c r="B5164" s="1">
        <v>285.0</v>
      </c>
      <c r="C5164" s="2" t="s">
        <v>34</v>
      </c>
      <c r="D5164" s="1" t="s">
        <v>385</v>
      </c>
      <c r="E5164" s="1">
        <v>60.0</v>
      </c>
      <c r="F5164" s="1" t="str">
        <f>vlookup(E5164,Teams!$A:B,2,false)</f>
        <v>Buchholz A</v>
      </c>
      <c r="G5164" s="1" t="b">
        <v>1</v>
      </c>
      <c r="H5164" s="1" t="b">
        <v>0</v>
      </c>
      <c r="I5164" s="1">
        <v>12.0</v>
      </c>
      <c r="J5164" s="3" t="str">
        <f>vlookup(I5164,Cats!$A:$B,2,false)</f>
        <v>P</v>
      </c>
    </row>
    <row r="5165">
      <c r="A5165" s="1">
        <v>128228.0</v>
      </c>
      <c r="B5165" s="1">
        <v>285.0</v>
      </c>
      <c r="C5165" s="2" t="s">
        <v>23</v>
      </c>
      <c r="D5165" s="1"/>
      <c r="E5165" s="1">
        <v>110.0</v>
      </c>
      <c r="F5165" s="1" t="str">
        <f>vlookup(E5165,Teams!$A:B,2,false)</f>
        <v>RMHS B</v>
      </c>
      <c r="G5165" s="1" t="b">
        <v>0</v>
      </c>
      <c r="H5165" s="1" t="b">
        <v>1</v>
      </c>
      <c r="I5165" s="1">
        <v>12.0</v>
      </c>
      <c r="J5165" s="3" t="str">
        <f>vlookup(I5165,Cats!$A:$B,2,false)</f>
        <v>P</v>
      </c>
    </row>
    <row r="5166">
      <c r="A5166" s="1">
        <v>128229.0</v>
      </c>
      <c r="B5166" s="1">
        <v>285.0</v>
      </c>
      <c r="C5166" s="2" t="s">
        <v>23</v>
      </c>
      <c r="D5166" s="1"/>
      <c r="E5166" s="1">
        <v>60.0</v>
      </c>
      <c r="F5166" s="1" t="str">
        <f>vlookup(E5166,Teams!$A:B,2,false)</f>
        <v>Buchholz A</v>
      </c>
      <c r="G5166" s="1" t="b">
        <v>1</v>
      </c>
      <c r="H5166" s="1" t="b">
        <v>1</v>
      </c>
      <c r="I5166" s="1">
        <v>13.0</v>
      </c>
      <c r="J5166" s="3" t="str">
        <f>vlookup(I5166,Cats!$A:$B,2,false)</f>
        <v>X</v>
      </c>
    </row>
    <row r="5167">
      <c r="A5167" s="1">
        <v>128230.0</v>
      </c>
      <c r="B5167" s="1">
        <v>285.0</v>
      </c>
      <c r="C5167" s="2" t="s">
        <v>34</v>
      </c>
      <c r="D5167" s="1" t="s">
        <v>573</v>
      </c>
      <c r="E5167" s="1">
        <v>110.0</v>
      </c>
      <c r="F5167" s="1" t="str">
        <f>vlookup(E5167,Teams!$A:B,2,false)</f>
        <v>RMHS B</v>
      </c>
      <c r="G5167" s="1" t="b">
        <v>0</v>
      </c>
      <c r="H5167" s="1" t="b">
        <v>0</v>
      </c>
      <c r="I5167" s="1">
        <v>13.0</v>
      </c>
      <c r="J5167" s="3" t="str">
        <f>vlookup(I5167,Cats!$A:$B,2,false)</f>
        <v>X</v>
      </c>
    </row>
    <row r="5168">
      <c r="A5168" s="1">
        <v>128231.0</v>
      </c>
      <c r="B5168" s="1">
        <v>285.0</v>
      </c>
      <c r="C5168" s="2" t="s">
        <v>23</v>
      </c>
      <c r="D5168" s="1" t="s">
        <v>445</v>
      </c>
      <c r="E5168" s="1">
        <v>60.0</v>
      </c>
      <c r="F5168" s="1" t="str">
        <f>vlookup(E5168,Teams!$A:B,2,false)</f>
        <v>Buchholz A</v>
      </c>
      <c r="G5168" s="1" t="b">
        <v>1</v>
      </c>
      <c r="H5168" s="1" t="b">
        <v>0</v>
      </c>
      <c r="I5168" s="1">
        <v>14.0</v>
      </c>
      <c r="J5168" s="3" t="str">
        <f>vlookup(I5168,Cats!$A:$B,2,false)</f>
        <v>M</v>
      </c>
    </row>
    <row r="5169">
      <c r="A5169" s="1">
        <v>128232.0</v>
      </c>
      <c r="B5169" s="1">
        <v>285.0</v>
      </c>
      <c r="C5169" s="2" t="s">
        <v>23</v>
      </c>
      <c r="D5169" s="1" t="s">
        <v>736</v>
      </c>
      <c r="E5169" s="1">
        <v>110.0</v>
      </c>
      <c r="F5169" s="1" t="str">
        <f>vlookup(E5169,Teams!$A:B,2,false)</f>
        <v>RMHS B</v>
      </c>
      <c r="G5169" s="1" t="b">
        <v>0</v>
      </c>
      <c r="H5169" s="1" t="b">
        <v>0</v>
      </c>
      <c r="I5169" s="1">
        <v>14.0</v>
      </c>
      <c r="J5169" s="3" t="str">
        <f>vlookup(I5169,Cats!$A:$B,2,false)</f>
        <v>M</v>
      </c>
    </row>
    <row r="5170">
      <c r="A5170" s="1">
        <v>128233.0</v>
      </c>
      <c r="B5170" s="1">
        <v>285.0</v>
      </c>
      <c r="C5170" s="2" t="s">
        <v>78</v>
      </c>
      <c r="D5170" s="1" t="s">
        <v>445</v>
      </c>
      <c r="E5170" s="1">
        <v>60.0</v>
      </c>
      <c r="F5170" s="1" t="str">
        <f>vlookup(E5170,Teams!$A:B,2,false)</f>
        <v>Buchholz A</v>
      </c>
      <c r="G5170" s="1" t="b">
        <v>1</v>
      </c>
      <c r="H5170" s="1" t="b">
        <v>0</v>
      </c>
      <c r="I5170" s="1">
        <v>15.0</v>
      </c>
      <c r="J5170" s="3" t="str">
        <f>vlookup(I5170,Cats!$A:$B,2,false)</f>
        <v>C</v>
      </c>
    </row>
    <row r="5171">
      <c r="A5171" s="1">
        <v>128234.0</v>
      </c>
      <c r="B5171" s="1">
        <v>285.0</v>
      </c>
      <c r="C5171" s="2" t="s">
        <v>23</v>
      </c>
      <c r="D5171" s="1"/>
      <c r="E5171" s="1">
        <v>110.0</v>
      </c>
      <c r="F5171" s="1" t="str">
        <f>vlookup(E5171,Teams!$A:B,2,false)</f>
        <v>RMHS B</v>
      </c>
      <c r="G5171" s="1" t="b">
        <v>0</v>
      </c>
      <c r="H5171" s="1" t="b">
        <v>1</v>
      </c>
      <c r="I5171" s="1">
        <v>15.0</v>
      </c>
      <c r="J5171" s="3" t="str">
        <f>vlookup(I5171,Cats!$A:$B,2,false)</f>
        <v>C</v>
      </c>
    </row>
    <row r="5172">
      <c r="A5172" s="1">
        <v>128235.0</v>
      </c>
      <c r="B5172" s="1">
        <v>285.0</v>
      </c>
      <c r="C5172" s="2" t="s">
        <v>34</v>
      </c>
      <c r="D5172" s="1" t="s">
        <v>934</v>
      </c>
      <c r="E5172" s="1">
        <v>60.0</v>
      </c>
      <c r="F5172" s="1" t="str">
        <f>vlookup(E5172,Teams!$A:B,2,false)</f>
        <v>Buchholz A</v>
      </c>
      <c r="G5172" s="1" t="b">
        <v>1</v>
      </c>
      <c r="H5172" s="1" t="b">
        <v>0</v>
      </c>
      <c r="I5172" s="1">
        <v>16.0</v>
      </c>
      <c r="J5172" s="3" t="str">
        <f>vlookup(I5172,Cats!$A:$B,2,false)</f>
        <v>E</v>
      </c>
    </row>
    <row r="5173">
      <c r="A5173" s="1">
        <v>128236.0</v>
      </c>
      <c r="B5173" s="1">
        <v>285.0</v>
      </c>
      <c r="C5173" s="2" t="s">
        <v>23</v>
      </c>
      <c r="D5173" s="1"/>
      <c r="E5173" s="1">
        <v>110.0</v>
      </c>
      <c r="F5173" s="1" t="str">
        <f>vlookup(E5173,Teams!$A:B,2,false)</f>
        <v>RMHS B</v>
      </c>
      <c r="G5173" s="1" t="b">
        <v>0</v>
      </c>
      <c r="H5173" s="1" t="b">
        <v>1</v>
      </c>
      <c r="I5173" s="1">
        <v>16.0</v>
      </c>
      <c r="J5173" s="3" t="str">
        <f>vlookup(I5173,Cats!$A:$B,2,false)</f>
        <v>E</v>
      </c>
    </row>
    <row r="5174">
      <c r="A5174" s="1">
        <v>128237.0</v>
      </c>
      <c r="B5174" s="1">
        <v>285.0</v>
      </c>
      <c r="C5174" s="2" t="s">
        <v>34</v>
      </c>
      <c r="D5174" s="1" t="s">
        <v>385</v>
      </c>
      <c r="E5174" s="1">
        <v>60.0</v>
      </c>
      <c r="F5174" s="1" t="str">
        <f>vlookup(E5174,Teams!$A:B,2,false)</f>
        <v>Buchholz A</v>
      </c>
      <c r="G5174" s="1" t="b">
        <v>1</v>
      </c>
      <c r="H5174" s="1" t="b">
        <v>0</v>
      </c>
      <c r="I5174" s="1">
        <v>17.0</v>
      </c>
      <c r="J5174" s="3" t="str">
        <f>vlookup(I5174,Cats!$A:$B,2,false)</f>
        <v>B</v>
      </c>
    </row>
    <row r="5175">
      <c r="A5175" s="1">
        <v>128238.0</v>
      </c>
      <c r="B5175" s="1">
        <v>285.0</v>
      </c>
      <c r="C5175" s="2" t="s">
        <v>23</v>
      </c>
      <c r="D5175" s="1"/>
      <c r="E5175" s="1">
        <v>110.0</v>
      </c>
      <c r="F5175" s="1" t="str">
        <f>vlookup(E5175,Teams!$A:B,2,false)</f>
        <v>RMHS B</v>
      </c>
      <c r="G5175" s="1" t="b">
        <v>0</v>
      </c>
      <c r="H5175" s="1" t="b">
        <v>1</v>
      </c>
      <c r="I5175" s="1">
        <v>17.0</v>
      </c>
      <c r="J5175" s="3" t="str">
        <f>vlookup(I5175,Cats!$A:$B,2,false)</f>
        <v>B</v>
      </c>
    </row>
    <row r="5176">
      <c r="A5176" s="1">
        <v>128239.0</v>
      </c>
      <c r="B5176" s="1">
        <v>285.0</v>
      </c>
      <c r="C5176" s="2" t="s">
        <v>78</v>
      </c>
      <c r="D5176" s="1" t="s">
        <v>385</v>
      </c>
      <c r="E5176" s="1">
        <v>60.0</v>
      </c>
      <c r="F5176" s="1" t="str">
        <f>vlookup(E5176,Teams!$A:B,2,false)</f>
        <v>Buchholz A</v>
      </c>
      <c r="G5176" s="1" t="b">
        <v>1</v>
      </c>
      <c r="H5176" s="1" t="b">
        <v>0</v>
      </c>
      <c r="I5176" s="1">
        <v>18.0</v>
      </c>
      <c r="J5176" s="3" t="str">
        <f>vlookup(I5176,Cats!$A:$B,2,false)</f>
        <v>P</v>
      </c>
    </row>
    <row r="5177">
      <c r="A5177" s="1">
        <v>128240.0</v>
      </c>
      <c r="B5177" s="1">
        <v>285.0</v>
      </c>
      <c r="C5177" s="2" t="s">
        <v>23</v>
      </c>
      <c r="D5177" s="1"/>
      <c r="E5177" s="1">
        <v>110.0</v>
      </c>
      <c r="F5177" s="1" t="str">
        <f>vlookup(E5177,Teams!$A:B,2,false)</f>
        <v>RMHS B</v>
      </c>
      <c r="G5177" s="1" t="b">
        <v>0</v>
      </c>
      <c r="H5177" s="1" t="b">
        <v>1</v>
      </c>
      <c r="I5177" s="1">
        <v>18.0</v>
      </c>
      <c r="J5177" s="3" t="str">
        <f>vlookup(I5177,Cats!$A:$B,2,false)</f>
        <v>P</v>
      </c>
    </row>
    <row r="5178">
      <c r="A5178" s="1">
        <v>128241.0</v>
      </c>
      <c r="B5178" s="1">
        <v>285.0</v>
      </c>
      <c r="C5178" s="2" t="s">
        <v>23</v>
      </c>
      <c r="D5178" s="1" t="s">
        <v>445</v>
      </c>
      <c r="E5178" s="1">
        <v>60.0</v>
      </c>
      <c r="F5178" s="1" t="str">
        <f>vlookup(E5178,Teams!$A:B,2,false)</f>
        <v>Buchholz A</v>
      </c>
      <c r="G5178" s="1" t="b">
        <v>1</v>
      </c>
      <c r="H5178" s="1" t="b">
        <v>0</v>
      </c>
      <c r="I5178" s="1">
        <v>19.0</v>
      </c>
      <c r="J5178" s="3" t="str">
        <f>vlookup(I5178,Cats!$A:$B,2,false)</f>
        <v>X</v>
      </c>
    </row>
    <row r="5179">
      <c r="A5179" s="1">
        <v>128242.0</v>
      </c>
      <c r="B5179" s="1">
        <v>285.0</v>
      </c>
      <c r="C5179" s="2" t="s">
        <v>23</v>
      </c>
      <c r="D5179" s="1" t="s">
        <v>573</v>
      </c>
      <c r="E5179" s="1">
        <v>110.0</v>
      </c>
      <c r="F5179" s="1" t="str">
        <f>vlookup(E5179,Teams!$A:B,2,false)</f>
        <v>RMHS B</v>
      </c>
      <c r="G5179" s="1" t="b">
        <v>0</v>
      </c>
      <c r="H5179" s="1" t="b">
        <v>0</v>
      </c>
      <c r="I5179" s="1">
        <v>19.0</v>
      </c>
      <c r="J5179" s="3" t="str">
        <f>vlookup(I5179,Cats!$A:$B,2,false)</f>
        <v>X</v>
      </c>
    </row>
    <row r="5180">
      <c r="A5180" s="1">
        <v>128243.0</v>
      </c>
      <c r="B5180" s="1">
        <v>285.0</v>
      </c>
      <c r="C5180" s="2" t="s">
        <v>34</v>
      </c>
      <c r="D5180" s="1" t="s">
        <v>445</v>
      </c>
      <c r="E5180" s="1">
        <v>60.0</v>
      </c>
      <c r="F5180" s="1" t="str">
        <f>vlookup(E5180,Teams!$A:B,2,false)</f>
        <v>Buchholz A</v>
      </c>
      <c r="G5180" s="1" t="b">
        <v>1</v>
      </c>
      <c r="H5180" s="1" t="b">
        <v>0</v>
      </c>
      <c r="I5180" s="1">
        <v>20.0</v>
      </c>
      <c r="J5180" s="3" t="str">
        <f>vlookup(I5180,Cats!$A:$B,2,false)</f>
        <v>M</v>
      </c>
    </row>
    <row r="5181">
      <c r="A5181" s="1">
        <v>128244.0</v>
      </c>
      <c r="B5181" s="1">
        <v>285.0</v>
      </c>
      <c r="C5181" s="2" t="s">
        <v>23</v>
      </c>
      <c r="D5181" s="1"/>
      <c r="E5181" s="1">
        <v>110.0</v>
      </c>
      <c r="F5181" s="1" t="str">
        <f>vlookup(E5181,Teams!$A:B,2,false)</f>
        <v>RMHS B</v>
      </c>
      <c r="G5181" s="1" t="b">
        <v>0</v>
      </c>
      <c r="H5181" s="1" t="b">
        <v>1</v>
      </c>
      <c r="I5181" s="1">
        <v>20.0</v>
      </c>
      <c r="J5181" s="3" t="str">
        <f>vlookup(I5181,Cats!$A:$B,2,false)</f>
        <v>M</v>
      </c>
    </row>
    <row r="5182">
      <c r="A5182" s="1">
        <v>128245.0</v>
      </c>
      <c r="B5182" s="1">
        <v>285.0</v>
      </c>
      <c r="C5182" s="2" t="s">
        <v>23</v>
      </c>
      <c r="D5182" s="1"/>
      <c r="E5182" s="1">
        <v>60.0</v>
      </c>
      <c r="F5182" s="1" t="str">
        <f>vlookup(E5182,Teams!$A:B,2,false)</f>
        <v>Buchholz A</v>
      </c>
      <c r="G5182" s="1" t="b">
        <v>1</v>
      </c>
      <c r="H5182" s="1" t="b">
        <v>1</v>
      </c>
      <c r="I5182" s="1">
        <v>21.0</v>
      </c>
      <c r="J5182" s="3" t="str">
        <f>vlookup(I5182,Cats!$A:$B,2,false)</f>
        <v>C</v>
      </c>
    </row>
    <row r="5183">
      <c r="A5183" s="1">
        <v>128246.0</v>
      </c>
      <c r="B5183" s="1">
        <v>285.0</v>
      </c>
      <c r="C5183" s="2" t="s">
        <v>34</v>
      </c>
      <c r="D5183" s="1" t="s">
        <v>573</v>
      </c>
      <c r="E5183" s="1">
        <v>110.0</v>
      </c>
      <c r="F5183" s="1" t="str">
        <f>vlookup(E5183,Teams!$A:B,2,false)</f>
        <v>RMHS B</v>
      </c>
      <c r="G5183" s="1" t="b">
        <v>0</v>
      </c>
      <c r="H5183" s="1" t="b">
        <v>0</v>
      </c>
      <c r="I5183" s="1">
        <v>21.0</v>
      </c>
      <c r="J5183" s="3" t="str">
        <f>vlookup(I5183,Cats!$A:$B,2,false)</f>
        <v>C</v>
      </c>
    </row>
    <row r="5184">
      <c r="A5184" s="1">
        <v>128247.0</v>
      </c>
      <c r="B5184" s="1">
        <v>285.0</v>
      </c>
      <c r="C5184" s="2" t="s">
        <v>34</v>
      </c>
      <c r="D5184" s="1" t="s">
        <v>385</v>
      </c>
      <c r="E5184" s="1">
        <v>60.0</v>
      </c>
      <c r="F5184" s="1" t="str">
        <f>vlookup(E5184,Teams!$A:B,2,false)</f>
        <v>Buchholz A</v>
      </c>
      <c r="G5184" s="1" t="b">
        <v>1</v>
      </c>
      <c r="H5184" s="1" t="b">
        <v>0</v>
      </c>
      <c r="I5184" s="1">
        <v>22.0</v>
      </c>
      <c r="J5184" s="3" t="str">
        <f>vlookup(I5184,Cats!$A:$B,2,false)</f>
        <v>E</v>
      </c>
    </row>
    <row r="5185">
      <c r="A5185" s="1">
        <v>128248.0</v>
      </c>
      <c r="B5185" s="1">
        <v>285.0</v>
      </c>
      <c r="C5185" s="2" t="s">
        <v>23</v>
      </c>
      <c r="D5185" s="1"/>
      <c r="E5185" s="1">
        <v>110.0</v>
      </c>
      <c r="F5185" s="1" t="str">
        <f>vlookup(E5185,Teams!$A:B,2,false)</f>
        <v>RMHS B</v>
      </c>
      <c r="G5185" s="1" t="b">
        <v>0</v>
      </c>
      <c r="H5185" s="1" t="b">
        <v>1</v>
      </c>
      <c r="I5185" s="1">
        <v>22.0</v>
      </c>
      <c r="J5185" s="3" t="str">
        <f>vlookup(I5185,Cats!$A:$B,2,false)</f>
        <v>E</v>
      </c>
    </row>
    <row r="5186">
      <c r="A5186" s="1">
        <v>128249.0</v>
      </c>
      <c r="B5186" s="1">
        <v>285.0</v>
      </c>
      <c r="C5186" s="2" t="s">
        <v>34</v>
      </c>
      <c r="D5186" s="1" t="s">
        <v>385</v>
      </c>
      <c r="E5186" s="1">
        <v>60.0</v>
      </c>
      <c r="F5186" s="1" t="str">
        <f>vlookup(E5186,Teams!$A:B,2,false)</f>
        <v>Buchholz A</v>
      </c>
      <c r="G5186" s="1" t="b">
        <v>1</v>
      </c>
      <c r="H5186" s="1" t="b">
        <v>0</v>
      </c>
      <c r="I5186" s="1">
        <v>23.0</v>
      </c>
      <c r="J5186" s="3" t="str">
        <f>vlookup(I5186,Cats!$A:$B,2,false)</f>
        <v>B</v>
      </c>
    </row>
    <row r="5187">
      <c r="A5187" s="1">
        <v>128250.0</v>
      </c>
      <c r="B5187" s="1">
        <v>285.0</v>
      </c>
      <c r="C5187" s="2" t="s">
        <v>23</v>
      </c>
      <c r="D5187" s="1"/>
      <c r="E5187" s="1">
        <v>110.0</v>
      </c>
      <c r="F5187" s="1" t="str">
        <f>vlookup(E5187,Teams!$A:B,2,false)</f>
        <v>RMHS B</v>
      </c>
      <c r="G5187" s="1" t="b">
        <v>0</v>
      </c>
      <c r="H5187" s="1" t="b">
        <v>1</v>
      </c>
      <c r="I5187" s="1">
        <v>23.0</v>
      </c>
      <c r="J5187" s="3" t="str">
        <f>vlookup(I5187,Cats!$A:$B,2,false)</f>
        <v>B</v>
      </c>
    </row>
    <row r="5188">
      <c r="A5188" s="1">
        <v>128251.0</v>
      </c>
      <c r="B5188" s="1">
        <v>285.0</v>
      </c>
      <c r="C5188" s="2" t="s">
        <v>34</v>
      </c>
      <c r="D5188" s="1" t="s">
        <v>445</v>
      </c>
      <c r="E5188" s="1">
        <v>60.0</v>
      </c>
      <c r="F5188" s="1" t="str">
        <f>vlookup(E5188,Teams!$A:B,2,false)</f>
        <v>Buchholz A</v>
      </c>
      <c r="G5188" s="1" t="b">
        <v>1</v>
      </c>
      <c r="H5188" s="1" t="b">
        <v>0</v>
      </c>
      <c r="I5188" s="1">
        <v>24.0</v>
      </c>
      <c r="J5188" s="3" t="str">
        <f>vlookup(I5188,Cats!$A:$B,2,false)</f>
        <v>P</v>
      </c>
    </row>
    <row r="5189">
      <c r="A5189" s="1">
        <v>128252.0</v>
      </c>
      <c r="B5189" s="1">
        <v>285.0</v>
      </c>
      <c r="C5189" s="2" t="s">
        <v>23</v>
      </c>
      <c r="D5189" s="1"/>
      <c r="E5189" s="1">
        <v>110.0</v>
      </c>
      <c r="F5189" s="1" t="str">
        <f>vlookup(E5189,Teams!$A:B,2,false)</f>
        <v>RMHS B</v>
      </c>
      <c r="G5189" s="1" t="b">
        <v>0</v>
      </c>
      <c r="H5189" s="1" t="b">
        <v>1</v>
      </c>
      <c r="I5189" s="1">
        <v>24.0</v>
      </c>
      <c r="J5189" s="3" t="str">
        <f>vlookup(I5189,Cats!$A:$B,2,false)</f>
        <v>P</v>
      </c>
    </row>
    <row r="5190">
      <c r="A5190" s="1">
        <v>128253.0</v>
      </c>
      <c r="B5190" s="1">
        <v>286.0</v>
      </c>
      <c r="C5190" s="2" t="s">
        <v>34</v>
      </c>
      <c r="D5190" s="1" t="s">
        <v>370</v>
      </c>
      <c r="E5190" s="1">
        <v>92.0</v>
      </c>
      <c r="F5190" s="1" t="str">
        <f>vlookup(E5190,Teams!$A:B,2,false)</f>
        <v>Maryville B</v>
      </c>
      <c r="G5190" s="1" t="b">
        <v>1</v>
      </c>
      <c r="H5190" s="1" t="b">
        <v>0</v>
      </c>
      <c r="I5190" s="1">
        <v>1.0</v>
      </c>
      <c r="J5190" s="3" t="str">
        <f>vlookup(I5190,Cats!$A:$B,2,false)</f>
        <v>X</v>
      </c>
    </row>
    <row r="5191">
      <c r="A5191" s="1">
        <v>128254.0</v>
      </c>
      <c r="B5191" s="1">
        <v>286.0</v>
      </c>
      <c r="C5191" s="2" t="s">
        <v>23</v>
      </c>
      <c r="D5191" s="1"/>
      <c r="E5191" s="1">
        <v>105.0</v>
      </c>
      <c r="F5191" s="1" t="str">
        <f>vlookup(E5191,Teams!$A:B,2,false)</f>
        <v>Princeton</v>
      </c>
      <c r="G5191" s="1" t="b">
        <v>0</v>
      </c>
      <c r="H5191" s="1" t="b">
        <v>1</v>
      </c>
      <c r="I5191" s="1">
        <v>1.0</v>
      </c>
      <c r="J5191" s="3" t="str">
        <f>vlookup(I5191,Cats!$A:$B,2,false)</f>
        <v>X</v>
      </c>
    </row>
    <row r="5192">
      <c r="A5192" s="1">
        <v>128255.0</v>
      </c>
      <c r="B5192" s="1">
        <v>286.0</v>
      </c>
      <c r="C5192" s="2" t="s">
        <v>34</v>
      </c>
      <c r="D5192" s="1" t="s">
        <v>370</v>
      </c>
      <c r="E5192" s="1">
        <v>92.0</v>
      </c>
      <c r="F5192" s="1" t="str">
        <f>vlookup(E5192,Teams!$A:B,2,false)</f>
        <v>Maryville B</v>
      </c>
      <c r="G5192" s="1" t="b">
        <v>1</v>
      </c>
      <c r="H5192" s="1" t="b">
        <v>0</v>
      </c>
      <c r="I5192" s="1">
        <v>2.0</v>
      </c>
      <c r="J5192" s="3" t="str">
        <f>vlookup(I5192,Cats!$A:$B,2,false)</f>
        <v>M</v>
      </c>
    </row>
    <row r="5193">
      <c r="A5193" s="1">
        <v>128256.0</v>
      </c>
      <c r="B5193" s="1">
        <v>286.0</v>
      </c>
      <c r="C5193" s="2" t="s">
        <v>23</v>
      </c>
      <c r="D5193" s="1"/>
      <c r="E5193" s="1">
        <v>105.0</v>
      </c>
      <c r="F5193" s="1" t="str">
        <f>vlookup(E5193,Teams!$A:B,2,false)</f>
        <v>Princeton</v>
      </c>
      <c r="G5193" s="1" t="b">
        <v>0</v>
      </c>
      <c r="H5193" s="1" t="b">
        <v>1</v>
      </c>
      <c r="I5193" s="1">
        <v>2.0</v>
      </c>
      <c r="J5193" s="3" t="str">
        <f>vlookup(I5193,Cats!$A:$B,2,false)</f>
        <v>M</v>
      </c>
    </row>
    <row r="5194">
      <c r="A5194" s="1">
        <v>128257.0</v>
      </c>
      <c r="B5194" s="1">
        <v>286.0</v>
      </c>
      <c r="C5194" s="2" t="s">
        <v>34</v>
      </c>
      <c r="D5194" s="1" t="s">
        <v>1088</v>
      </c>
      <c r="E5194" s="1">
        <v>92.0</v>
      </c>
      <c r="F5194" s="1" t="str">
        <f>vlookup(E5194,Teams!$A:B,2,false)</f>
        <v>Maryville B</v>
      </c>
      <c r="G5194" s="1" t="b">
        <v>1</v>
      </c>
      <c r="H5194" s="1" t="b">
        <v>0</v>
      </c>
      <c r="I5194" s="1">
        <v>3.0</v>
      </c>
      <c r="J5194" s="3" t="str">
        <f>vlookup(I5194,Cats!$A:$B,2,false)</f>
        <v>C</v>
      </c>
    </row>
    <row r="5195">
      <c r="A5195" s="1">
        <v>128258.0</v>
      </c>
      <c r="B5195" s="1">
        <v>286.0</v>
      </c>
      <c r="C5195" s="2" t="s">
        <v>23</v>
      </c>
      <c r="D5195" s="1"/>
      <c r="E5195" s="1">
        <v>105.0</v>
      </c>
      <c r="F5195" s="1" t="str">
        <f>vlookup(E5195,Teams!$A:B,2,false)</f>
        <v>Princeton</v>
      </c>
      <c r="G5195" s="1" t="b">
        <v>0</v>
      </c>
      <c r="H5195" s="1" t="b">
        <v>1</v>
      </c>
      <c r="I5195" s="1">
        <v>3.0</v>
      </c>
      <c r="J5195" s="3" t="str">
        <f>vlookup(I5195,Cats!$A:$B,2,false)</f>
        <v>C</v>
      </c>
    </row>
    <row r="5196">
      <c r="A5196" s="1">
        <v>128259.0</v>
      </c>
      <c r="B5196" s="1">
        <v>286.0</v>
      </c>
      <c r="C5196" s="2" t="s">
        <v>34</v>
      </c>
      <c r="D5196" s="1" t="s">
        <v>370</v>
      </c>
      <c r="E5196" s="1">
        <v>92.0</v>
      </c>
      <c r="F5196" s="1" t="str">
        <f>vlookup(E5196,Teams!$A:B,2,false)</f>
        <v>Maryville B</v>
      </c>
      <c r="G5196" s="1" t="b">
        <v>1</v>
      </c>
      <c r="H5196" s="1" t="b">
        <v>0</v>
      </c>
      <c r="I5196" s="1">
        <v>4.0</v>
      </c>
      <c r="J5196" s="3" t="str">
        <f>vlookup(I5196,Cats!$A:$B,2,false)</f>
        <v>E</v>
      </c>
    </row>
    <row r="5197">
      <c r="A5197" s="1">
        <v>128260.0</v>
      </c>
      <c r="B5197" s="1">
        <v>286.0</v>
      </c>
      <c r="C5197" s="2" t="s">
        <v>23</v>
      </c>
      <c r="D5197" s="1"/>
      <c r="E5197" s="1">
        <v>105.0</v>
      </c>
      <c r="F5197" s="1" t="str">
        <f>vlookup(E5197,Teams!$A:B,2,false)</f>
        <v>Princeton</v>
      </c>
      <c r="G5197" s="1" t="b">
        <v>0</v>
      </c>
      <c r="H5197" s="1" t="b">
        <v>1</v>
      </c>
      <c r="I5197" s="1">
        <v>4.0</v>
      </c>
      <c r="J5197" s="3" t="str">
        <f>vlookup(I5197,Cats!$A:$B,2,false)</f>
        <v>E</v>
      </c>
    </row>
    <row r="5198">
      <c r="A5198" s="1">
        <v>128261.0</v>
      </c>
      <c r="B5198" s="1">
        <v>286.0</v>
      </c>
      <c r="C5198" s="2" t="s">
        <v>34</v>
      </c>
      <c r="D5198" s="1" t="s">
        <v>370</v>
      </c>
      <c r="E5198" s="1">
        <v>92.0</v>
      </c>
      <c r="F5198" s="1" t="str">
        <f>vlookup(E5198,Teams!$A:B,2,false)</f>
        <v>Maryville B</v>
      </c>
      <c r="G5198" s="1" t="b">
        <v>1</v>
      </c>
      <c r="H5198" s="1" t="b">
        <v>0</v>
      </c>
      <c r="I5198" s="1">
        <v>5.0</v>
      </c>
      <c r="J5198" s="3" t="str">
        <f>vlookup(I5198,Cats!$A:$B,2,false)</f>
        <v>B</v>
      </c>
    </row>
    <row r="5199">
      <c r="A5199" s="1">
        <v>128262.0</v>
      </c>
      <c r="B5199" s="1">
        <v>286.0</v>
      </c>
      <c r="C5199" s="2" t="s">
        <v>23</v>
      </c>
      <c r="D5199" s="1"/>
      <c r="E5199" s="1">
        <v>105.0</v>
      </c>
      <c r="F5199" s="1" t="str">
        <f>vlookup(E5199,Teams!$A:B,2,false)</f>
        <v>Princeton</v>
      </c>
      <c r="G5199" s="1" t="b">
        <v>0</v>
      </c>
      <c r="H5199" s="1" t="b">
        <v>1</v>
      </c>
      <c r="I5199" s="1">
        <v>5.0</v>
      </c>
      <c r="J5199" s="3" t="str">
        <f>vlookup(I5199,Cats!$A:$B,2,false)</f>
        <v>B</v>
      </c>
    </row>
    <row r="5200">
      <c r="A5200" s="1">
        <v>128263.0</v>
      </c>
      <c r="B5200" s="1">
        <v>286.0</v>
      </c>
      <c r="C5200" s="2" t="s">
        <v>78</v>
      </c>
      <c r="D5200" s="1" t="s">
        <v>1088</v>
      </c>
      <c r="E5200" s="1">
        <v>92.0</v>
      </c>
      <c r="F5200" s="1" t="str">
        <f>vlookup(E5200,Teams!$A:B,2,false)</f>
        <v>Maryville B</v>
      </c>
      <c r="G5200" s="1" t="b">
        <v>1</v>
      </c>
      <c r="H5200" s="1" t="b">
        <v>0</v>
      </c>
      <c r="I5200" s="1">
        <v>6.0</v>
      </c>
      <c r="J5200" s="3" t="str">
        <f>vlookup(I5200,Cats!$A:$B,2,false)</f>
        <v>P</v>
      </c>
    </row>
    <row r="5201">
      <c r="A5201" s="1">
        <v>128264.0</v>
      </c>
      <c r="B5201" s="1">
        <v>286.0</v>
      </c>
      <c r="C5201" s="2" t="s">
        <v>23</v>
      </c>
      <c r="D5201" s="1"/>
      <c r="E5201" s="1">
        <v>105.0</v>
      </c>
      <c r="F5201" s="1" t="str">
        <f>vlookup(E5201,Teams!$A:B,2,false)</f>
        <v>Princeton</v>
      </c>
      <c r="G5201" s="1" t="b">
        <v>0</v>
      </c>
      <c r="H5201" s="1" t="b">
        <v>1</v>
      </c>
      <c r="I5201" s="1">
        <v>6.0</v>
      </c>
      <c r="J5201" s="3" t="str">
        <f>vlookup(I5201,Cats!$A:$B,2,false)</f>
        <v>P</v>
      </c>
    </row>
    <row r="5202">
      <c r="A5202" s="1">
        <v>128265.0</v>
      </c>
      <c r="B5202" s="1">
        <v>286.0</v>
      </c>
      <c r="C5202" s="2" t="s">
        <v>23</v>
      </c>
      <c r="D5202" s="1" t="s">
        <v>370</v>
      </c>
      <c r="E5202" s="1">
        <v>92.0</v>
      </c>
      <c r="F5202" s="1" t="str">
        <f>vlookup(E5202,Teams!$A:B,2,false)</f>
        <v>Maryville B</v>
      </c>
      <c r="G5202" s="1" t="b">
        <v>1</v>
      </c>
      <c r="H5202" s="1" t="b">
        <v>0</v>
      </c>
      <c r="I5202" s="1">
        <v>7.0</v>
      </c>
      <c r="J5202" s="3" t="str">
        <f>vlookup(I5202,Cats!$A:$B,2,false)</f>
        <v>X</v>
      </c>
    </row>
    <row r="5203">
      <c r="A5203" s="1">
        <v>128266.0</v>
      </c>
      <c r="B5203" s="1">
        <v>286.0</v>
      </c>
      <c r="C5203" s="2" t="s">
        <v>23</v>
      </c>
      <c r="D5203" s="1"/>
      <c r="E5203" s="1">
        <v>105.0</v>
      </c>
      <c r="F5203" s="1" t="str">
        <f>vlookup(E5203,Teams!$A:B,2,false)</f>
        <v>Princeton</v>
      </c>
      <c r="G5203" s="1" t="b">
        <v>0</v>
      </c>
      <c r="H5203" s="1" t="b">
        <v>1</v>
      </c>
      <c r="I5203" s="1">
        <v>7.0</v>
      </c>
      <c r="J5203" s="3" t="str">
        <f>vlookup(I5203,Cats!$A:$B,2,false)</f>
        <v>X</v>
      </c>
    </row>
    <row r="5204">
      <c r="A5204" s="1">
        <v>128267.0</v>
      </c>
      <c r="B5204" s="1">
        <v>286.0</v>
      </c>
      <c r="C5204" s="2" t="s">
        <v>23</v>
      </c>
      <c r="D5204" s="1" t="s">
        <v>1088</v>
      </c>
      <c r="E5204" s="1">
        <v>92.0</v>
      </c>
      <c r="F5204" s="1" t="str">
        <f>vlookup(E5204,Teams!$A:B,2,false)</f>
        <v>Maryville B</v>
      </c>
      <c r="G5204" s="1" t="b">
        <v>1</v>
      </c>
      <c r="H5204" s="1" t="b">
        <v>0</v>
      </c>
      <c r="I5204" s="1">
        <v>8.0</v>
      </c>
      <c r="J5204" s="3" t="str">
        <f>vlookup(I5204,Cats!$A:$B,2,false)</f>
        <v>M</v>
      </c>
    </row>
    <row r="5205">
      <c r="A5205" s="1">
        <v>128268.0</v>
      </c>
      <c r="B5205" s="1">
        <v>286.0</v>
      </c>
      <c r="C5205" s="2" t="s">
        <v>23</v>
      </c>
      <c r="D5205" s="1" t="s">
        <v>739</v>
      </c>
      <c r="E5205" s="1">
        <v>105.0</v>
      </c>
      <c r="F5205" s="1" t="str">
        <f>vlookup(E5205,Teams!$A:B,2,false)</f>
        <v>Princeton</v>
      </c>
      <c r="G5205" s="1" t="b">
        <v>0</v>
      </c>
      <c r="H5205" s="1" t="b">
        <v>0</v>
      </c>
      <c r="I5205" s="1">
        <v>8.0</v>
      </c>
      <c r="J5205" s="3" t="str">
        <f>vlookup(I5205,Cats!$A:$B,2,false)</f>
        <v>M</v>
      </c>
    </row>
    <row r="5206">
      <c r="A5206" s="1">
        <v>128269.0</v>
      </c>
      <c r="B5206" s="1">
        <v>286.0</v>
      </c>
      <c r="C5206" s="2" t="s">
        <v>23</v>
      </c>
      <c r="D5206" s="1"/>
      <c r="E5206" s="1">
        <v>92.0</v>
      </c>
      <c r="F5206" s="1" t="str">
        <f>vlookup(E5206,Teams!$A:B,2,false)</f>
        <v>Maryville B</v>
      </c>
      <c r="G5206" s="1" t="b">
        <v>1</v>
      </c>
      <c r="H5206" s="1" t="b">
        <v>1</v>
      </c>
      <c r="I5206" s="1">
        <v>9.0</v>
      </c>
      <c r="J5206" s="3" t="str">
        <f>vlookup(I5206,Cats!$A:$B,2,false)</f>
        <v>C</v>
      </c>
    </row>
    <row r="5207">
      <c r="A5207" s="1">
        <v>128270.0</v>
      </c>
      <c r="B5207" s="1">
        <v>286.0</v>
      </c>
      <c r="C5207" s="2" t="s">
        <v>78</v>
      </c>
      <c r="D5207" s="1" t="s">
        <v>739</v>
      </c>
      <c r="E5207" s="1">
        <v>105.0</v>
      </c>
      <c r="F5207" s="1" t="str">
        <f>vlookup(E5207,Teams!$A:B,2,false)</f>
        <v>Princeton</v>
      </c>
      <c r="G5207" s="1" t="b">
        <v>0</v>
      </c>
      <c r="H5207" s="1" t="b">
        <v>0</v>
      </c>
      <c r="I5207" s="1">
        <v>9.0</v>
      </c>
      <c r="J5207" s="3" t="str">
        <f>vlookup(I5207,Cats!$A:$B,2,false)</f>
        <v>C</v>
      </c>
    </row>
    <row r="5208">
      <c r="A5208" s="1">
        <v>128271.0</v>
      </c>
      <c r="B5208" s="1">
        <v>286.0</v>
      </c>
      <c r="C5208" s="2" t="s">
        <v>78</v>
      </c>
      <c r="D5208" s="1" t="s">
        <v>370</v>
      </c>
      <c r="E5208" s="1">
        <v>92.0</v>
      </c>
      <c r="F5208" s="1" t="str">
        <f>vlookup(E5208,Teams!$A:B,2,false)</f>
        <v>Maryville B</v>
      </c>
      <c r="G5208" s="1" t="b">
        <v>1</v>
      </c>
      <c r="H5208" s="1" t="b">
        <v>0</v>
      </c>
      <c r="I5208" s="1">
        <v>10.0</v>
      </c>
      <c r="J5208" s="3" t="str">
        <f>vlookup(I5208,Cats!$A:$B,2,false)</f>
        <v>E</v>
      </c>
    </row>
    <row r="5209">
      <c r="A5209" s="1">
        <v>128272.0</v>
      </c>
      <c r="B5209" s="1">
        <v>286.0</v>
      </c>
      <c r="C5209" s="2" t="s">
        <v>23</v>
      </c>
      <c r="D5209" s="1"/>
      <c r="E5209" s="1">
        <v>105.0</v>
      </c>
      <c r="F5209" s="1" t="str">
        <f>vlookup(E5209,Teams!$A:B,2,false)</f>
        <v>Princeton</v>
      </c>
      <c r="G5209" s="1" t="b">
        <v>0</v>
      </c>
      <c r="H5209" s="1" t="b">
        <v>1</v>
      </c>
      <c r="I5209" s="1">
        <v>10.0</v>
      </c>
      <c r="J5209" s="3" t="str">
        <f>vlookup(I5209,Cats!$A:$B,2,false)</f>
        <v>E</v>
      </c>
    </row>
    <row r="5210">
      <c r="A5210" s="1">
        <v>128273.0</v>
      </c>
      <c r="B5210" s="1">
        <v>286.0</v>
      </c>
      <c r="C5210" s="2" t="s">
        <v>34</v>
      </c>
      <c r="D5210" s="1" t="s">
        <v>370</v>
      </c>
      <c r="E5210" s="1">
        <v>92.0</v>
      </c>
      <c r="F5210" s="1" t="str">
        <f>vlookup(E5210,Teams!$A:B,2,false)</f>
        <v>Maryville B</v>
      </c>
      <c r="G5210" s="1" t="b">
        <v>1</v>
      </c>
      <c r="H5210" s="1" t="b">
        <v>0</v>
      </c>
      <c r="I5210" s="1">
        <v>11.0</v>
      </c>
      <c r="J5210" s="3" t="str">
        <f>vlookup(I5210,Cats!$A:$B,2,false)</f>
        <v>B</v>
      </c>
    </row>
    <row r="5211">
      <c r="A5211" s="1">
        <v>128274.0</v>
      </c>
      <c r="B5211" s="1">
        <v>286.0</v>
      </c>
      <c r="C5211" s="2" t="s">
        <v>23</v>
      </c>
      <c r="D5211" s="1"/>
      <c r="E5211" s="1">
        <v>105.0</v>
      </c>
      <c r="F5211" s="1" t="str">
        <f>vlookup(E5211,Teams!$A:B,2,false)</f>
        <v>Princeton</v>
      </c>
      <c r="G5211" s="1" t="b">
        <v>0</v>
      </c>
      <c r="H5211" s="1" t="b">
        <v>1</v>
      </c>
      <c r="I5211" s="1">
        <v>11.0</v>
      </c>
      <c r="J5211" s="3" t="str">
        <f>vlookup(I5211,Cats!$A:$B,2,false)</f>
        <v>B</v>
      </c>
    </row>
    <row r="5212">
      <c r="A5212" s="1">
        <v>128275.0</v>
      </c>
      <c r="B5212" s="1">
        <v>286.0</v>
      </c>
      <c r="C5212" s="2" t="s">
        <v>23</v>
      </c>
      <c r="D5212" s="1"/>
      <c r="E5212" s="1">
        <v>92.0</v>
      </c>
      <c r="F5212" s="1" t="str">
        <f>vlookup(E5212,Teams!$A:B,2,false)</f>
        <v>Maryville B</v>
      </c>
      <c r="G5212" s="1" t="b">
        <v>1</v>
      </c>
      <c r="H5212" s="1" t="b">
        <v>1</v>
      </c>
      <c r="I5212" s="1">
        <v>12.0</v>
      </c>
      <c r="J5212" s="3" t="str">
        <f>vlookup(I5212,Cats!$A:$B,2,false)</f>
        <v>P</v>
      </c>
    </row>
    <row r="5213">
      <c r="A5213" s="1">
        <v>128276.0</v>
      </c>
      <c r="B5213" s="1">
        <v>286.0</v>
      </c>
      <c r="C5213" s="2" t="s">
        <v>34</v>
      </c>
      <c r="D5213" s="1" t="s">
        <v>739</v>
      </c>
      <c r="E5213" s="1">
        <v>105.0</v>
      </c>
      <c r="F5213" s="1" t="str">
        <f>vlookup(E5213,Teams!$A:B,2,false)</f>
        <v>Princeton</v>
      </c>
      <c r="G5213" s="1" t="b">
        <v>0</v>
      </c>
      <c r="H5213" s="1" t="b">
        <v>0</v>
      </c>
      <c r="I5213" s="1">
        <v>12.0</v>
      </c>
      <c r="J5213" s="3" t="str">
        <f>vlookup(I5213,Cats!$A:$B,2,false)</f>
        <v>P</v>
      </c>
    </row>
    <row r="5214">
      <c r="A5214" s="1">
        <v>128277.0</v>
      </c>
      <c r="B5214" s="1">
        <v>286.0</v>
      </c>
      <c r="C5214" s="2" t="s">
        <v>23</v>
      </c>
      <c r="D5214" s="1"/>
      <c r="E5214" s="1">
        <v>92.0</v>
      </c>
      <c r="F5214" s="1" t="str">
        <f>vlookup(E5214,Teams!$A:B,2,false)</f>
        <v>Maryville B</v>
      </c>
      <c r="G5214" s="1" t="b">
        <v>1</v>
      </c>
      <c r="H5214" s="1" t="b">
        <v>1</v>
      </c>
      <c r="I5214" s="1">
        <v>13.0</v>
      </c>
      <c r="J5214" s="3" t="str">
        <f>vlookup(I5214,Cats!$A:$B,2,false)</f>
        <v>X</v>
      </c>
    </row>
    <row r="5215">
      <c r="A5215" s="1">
        <v>128278.0</v>
      </c>
      <c r="B5215" s="1">
        <v>286.0</v>
      </c>
      <c r="C5215" s="2" t="s">
        <v>34</v>
      </c>
      <c r="D5215" s="1" t="s">
        <v>739</v>
      </c>
      <c r="E5215" s="1">
        <v>105.0</v>
      </c>
      <c r="F5215" s="1" t="str">
        <f>vlookup(E5215,Teams!$A:B,2,false)</f>
        <v>Princeton</v>
      </c>
      <c r="G5215" s="1" t="b">
        <v>0</v>
      </c>
      <c r="H5215" s="1" t="b">
        <v>0</v>
      </c>
      <c r="I5215" s="1">
        <v>13.0</v>
      </c>
      <c r="J5215" s="3" t="str">
        <f>vlookup(I5215,Cats!$A:$B,2,false)</f>
        <v>X</v>
      </c>
    </row>
    <row r="5216">
      <c r="A5216" s="1">
        <v>128279.0</v>
      </c>
      <c r="B5216" s="1">
        <v>286.0</v>
      </c>
      <c r="C5216" s="2" t="s">
        <v>23</v>
      </c>
      <c r="D5216" s="1" t="s">
        <v>1088</v>
      </c>
      <c r="E5216" s="1">
        <v>92.0</v>
      </c>
      <c r="F5216" s="1" t="str">
        <f>vlookup(E5216,Teams!$A:B,2,false)</f>
        <v>Maryville B</v>
      </c>
      <c r="G5216" s="1" t="b">
        <v>1</v>
      </c>
      <c r="H5216" s="1" t="b">
        <v>0</v>
      </c>
      <c r="I5216" s="1">
        <v>14.0</v>
      </c>
      <c r="J5216" s="3" t="str">
        <f>vlookup(I5216,Cats!$A:$B,2,false)</f>
        <v>M</v>
      </c>
    </row>
    <row r="5217">
      <c r="A5217" s="1">
        <v>128280.0</v>
      </c>
      <c r="B5217" s="1">
        <v>286.0</v>
      </c>
      <c r="C5217" s="2" t="s">
        <v>23</v>
      </c>
      <c r="D5217" s="1" t="s">
        <v>718</v>
      </c>
      <c r="E5217" s="1">
        <v>105.0</v>
      </c>
      <c r="F5217" s="1" t="str">
        <f>vlookup(E5217,Teams!$A:B,2,false)</f>
        <v>Princeton</v>
      </c>
      <c r="G5217" s="1" t="b">
        <v>0</v>
      </c>
      <c r="H5217" s="1" t="b">
        <v>0</v>
      </c>
      <c r="I5217" s="1">
        <v>14.0</v>
      </c>
      <c r="J5217" s="3" t="str">
        <f>vlookup(I5217,Cats!$A:$B,2,false)</f>
        <v>M</v>
      </c>
    </row>
    <row r="5218">
      <c r="A5218" s="1">
        <v>128281.0</v>
      </c>
      <c r="B5218" s="1">
        <v>286.0</v>
      </c>
      <c r="C5218" s="2" t="s">
        <v>34</v>
      </c>
      <c r="D5218" s="1" t="s">
        <v>370</v>
      </c>
      <c r="E5218" s="1">
        <v>92.0</v>
      </c>
      <c r="F5218" s="1" t="str">
        <f>vlookup(E5218,Teams!$A:B,2,false)</f>
        <v>Maryville B</v>
      </c>
      <c r="G5218" s="1" t="b">
        <v>1</v>
      </c>
      <c r="H5218" s="1" t="b">
        <v>0</v>
      </c>
      <c r="I5218" s="1">
        <v>15.0</v>
      </c>
      <c r="J5218" s="3" t="str">
        <f>vlookup(I5218,Cats!$A:$B,2,false)</f>
        <v>C</v>
      </c>
    </row>
    <row r="5219">
      <c r="A5219" s="1">
        <v>128282.0</v>
      </c>
      <c r="B5219" s="1">
        <v>286.0</v>
      </c>
      <c r="C5219" s="2" t="s">
        <v>23</v>
      </c>
      <c r="D5219" s="1"/>
      <c r="E5219" s="1">
        <v>105.0</v>
      </c>
      <c r="F5219" s="1" t="str">
        <f>vlookup(E5219,Teams!$A:B,2,false)</f>
        <v>Princeton</v>
      </c>
      <c r="G5219" s="1" t="b">
        <v>0</v>
      </c>
      <c r="H5219" s="1" t="b">
        <v>1</v>
      </c>
      <c r="I5219" s="1">
        <v>15.0</v>
      </c>
      <c r="J5219" s="3" t="str">
        <f>vlookup(I5219,Cats!$A:$B,2,false)</f>
        <v>C</v>
      </c>
    </row>
    <row r="5220">
      <c r="A5220" s="1">
        <v>128283.0</v>
      </c>
      <c r="B5220" s="1">
        <v>286.0</v>
      </c>
      <c r="C5220" s="2" t="s">
        <v>78</v>
      </c>
      <c r="D5220" s="1" t="s">
        <v>370</v>
      </c>
      <c r="E5220" s="1">
        <v>92.0</v>
      </c>
      <c r="F5220" s="1" t="str">
        <f>vlookup(E5220,Teams!$A:B,2,false)</f>
        <v>Maryville B</v>
      </c>
      <c r="G5220" s="1" t="b">
        <v>1</v>
      </c>
      <c r="H5220" s="1" t="b">
        <v>0</v>
      </c>
      <c r="I5220" s="1">
        <v>16.0</v>
      </c>
      <c r="J5220" s="3" t="str">
        <f>vlookup(I5220,Cats!$A:$B,2,false)</f>
        <v>E</v>
      </c>
    </row>
    <row r="5221">
      <c r="A5221" s="1">
        <v>128284.0</v>
      </c>
      <c r="B5221" s="1">
        <v>286.0</v>
      </c>
      <c r="C5221" s="2" t="s">
        <v>23</v>
      </c>
      <c r="D5221" s="1"/>
      <c r="E5221" s="1">
        <v>105.0</v>
      </c>
      <c r="F5221" s="1" t="str">
        <f>vlookup(E5221,Teams!$A:B,2,false)</f>
        <v>Princeton</v>
      </c>
      <c r="G5221" s="1" t="b">
        <v>0</v>
      </c>
      <c r="H5221" s="1" t="b">
        <v>1</v>
      </c>
      <c r="I5221" s="1">
        <v>16.0</v>
      </c>
      <c r="J5221" s="3" t="str">
        <f>vlookup(I5221,Cats!$A:$B,2,false)</f>
        <v>E</v>
      </c>
    </row>
    <row r="5222">
      <c r="A5222" s="1">
        <v>128285.0</v>
      </c>
      <c r="B5222" s="1">
        <v>286.0</v>
      </c>
      <c r="C5222" s="2" t="s">
        <v>34</v>
      </c>
      <c r="D5222" s="1" t="s">
        <v>370</v>
      </c>
      <c r="E5222" s="1">
        <v>92.0</v>
      </c>
      <c r="F5222" s="1" t="str">
        <f>vlookup(E5222,Teams!$A:B,2,false)</f>
        <v>Maryville B</v>
      </c>
      <c r="G5222" s="1" t="b">
        <v>1</v>
      </c>
      <c r="H5222" s="1" t="b">
        <v>0</v>
      </c>
      <c r="I5222" s="1">
        <v>17.0</v>
      </c>
      <c r="J5222" s="3" t="str">
        <f>vlookup(I5222,Cats!$A:$B,2,false)</f>
        <v>B</v>
      </c>
    </row>
    <row r="5223">
      <c r="A5223" s="1">
        <v>128286.0</v>
      </c>
      <c r="B5223" s="1">
        <v>286.0</v>
      </c>
      <c r="C5223" s="2" t="s">
        <v>23</v>
      </c>
      <c r="D5223" s="1"/>
      <c r="E5223" s="1">
        <v>105.0</v>
      </c>
      <c r="F5223" s="1" t="str">
        <f>vlookup(E5223,Teams!$A:B,2,false)</f>
        <v>Princeton</v>
      </c>
      <c r="G5223" s="1" t="b">
        <v>0</v>
      </c>
      <c r="H5223" s="1" t="b">
        <v>1</v>
      </c>
      <c r="I5223" s="1">
        <v>17.0</v>
      </c>
      <c r="J5223" s="3" t="str">
        <f>vlookup(I5223,Cats!$A:$B,2,false)</f>
        <v>B</v>
      </c>
    </row>
    <row r="5224">
      <c r="A5224" s="1">
        <v>128287.0</v>
      </c>
      <c r="B5224" s="1">
        <v>286.0</v>
      </c>
      <c r="C5224" s="2" t="s">
        <v>23</v>
      </c>
      <c r="D5224" s="1"/>
      <c r="E5224" s="1">
        <v>92.0</v>
      </c>
      <c r="F5224" s="1" t="str">
        <f>vlookup(E5224,Teams!$A:B,2,false)</f>
        <v>Maryville B</v>
      </c>
      <c r="G5224" s="1" t="b">
        <v>1</v>
      </c>
      <c r="H5224" s="1" t="b">
        <v>1</v>
      </c>
      <c r="I5224" s="1">
        <v>18.0</v>
      </c>
      <c r="J5224" s="3" t="str">
        <f>vlookup(I5224,Cats!$A:$B,2,false)</f>
        <v>P</v>
      </c>
    </row>
    <row r="5225">
      <c r="A5225" s="1">
        <v>128288.0</v>
      </c>
      <c r="B5225" s="1">
        <v>286.0</v>
      </c>
      <c r="C5225" s="2" t="s">
        <v>78</v>
      </c>
      <c r="D5225" s="1" t="s">
        <v>739</v>
      </c>
      <c r="E5225" s="1">
        <v>105.0</v>
      </c>
      <c r="F5225" s="1" t="str">
        <f>vlookup(E5225,Teams!$A:B,2,false)</f>
        <v>Princeton</v>
      </c>
      <c r="G5225" s="1" t="b">
        <v>0</v>
      </c>
      <c r="H5225" s="1" t="b">
        <v>0</v>
      </c>
      <c r="I5225" s="1">
        <v>18.0</v>
      </c>
      <c r="J5225" s="3" t="str">
        <f>vlookup(I5225,Cats!$A:$B,2,false)</f>
        <v>P</v>
      </c>
    </row>
    <row r="5226">
      <c r="A5226" s="1">
        <v>128289.0</v>
      </c>
      <c r="B5226" s="1">
        <v>286.0</v>
      </c>
      <c r="C5226" s="2" t="s">
        <v>23</v>
      </c>
      <c r="D5226" s="1"/>
      <c r="E5226" s="1">
        <v>92.0</v>
      </c>
      <c r="F5226" s="1" t="str">
        <f>vlookup(E5226,Teams!$A:B,2,false)</f>
        <v>Maryville B</v>
      </c>
      <c r="G5226" s="1" t="b">
        <v>1</v>
      </c>
      <c r="H5226" s="1" t="b">
        <v>1</v>
      </c>
      <c r="I5226" s="1">
        <v>19.0</v>
      </c>
      <c r="J5226" s="3" t="str">
        <f>vlookup(I5226,Cats!$A:$B,2,false)</f>
        <v>X</v>
      </c>
    </row>
    <row r="5227">
      <c r="A5227" s="1">
        <v>128290.0</v>
      </c>
      <c r="B5227" s="1">
        <v>286.0</v>
      </c>
      <c r="C5227" s="2" t="s">
        <v>78</v>
      </c>
      <c r="D5227" s="1" t="s">
        <v>1062</v>
      </c>
      <c r="E5227" s="1">
        <v>105.0</v>
      </c>
      <c r="F5227" s="1" t="str">
        <f>vlookup(E5227,Teams!$A:B,2,false)</f>
        <v>Princeton</v>
      </c>
      <c r="G5227" s="1" t="b">
        <v>0</v>
      </c>
      <c r="H5227" s="1" t="b">
        <v>0</v>
      </c>
      <c r="I5227" s="1">
        <v>19.0</v>
      </c>
      <c r="J5227" s="3" t="str">
        <f>vlookup(I5227,Cats!$A:$B,2,false)</f>
        <v>X</v>
      </c>
    </row>
    <row r="5228">
      <c r="A5228" s="1">
        <v>128291.0</v>
      </c>
      <c r="B5228" s="1">
        <v>286.0</v>
      </c>
      <c r="C5228" s="2" t="s">
        <v>23</v>
      </c>
      <c r="D5228" s="1"/>
      <c r="E5228" s="1">
        <v>92.0</v>
      </c>
      <c r="F5228" s="1" t="str">
        <f>vlookup(E5228,Teams!$A:B,2,false)</f>
        <v>Maryville B</v>
      </c>
      <c r="G5228" s="1" t="b">
        <v>1</v>
      </c>
      <c r="H5228" s="1" t="b">
        <v>1</v>
      </c>
      <c r="I5228" s="1">
        <v>20.0</v>
      </c>
      <c r="J5228" s="3" t="str">
        <f>vlookup(I5228,Cats!$A:$B,2,false)</f>
        <v>M</v>
      </c>
    </row>
    <row r="5229">
      <c r="A5229" s="1">
        <v>128292.0</v>
      </c>
      <c r="B5229" s="1">
        <v>286.0</v>
      </c>
      <c r="C5229" s="2" t="s">
        <v>78</v>
      </c>
      <c r="D5229" s="1" t="s">
        <v>1106</v>
      </c>
      <c r="E5229" s="1">
        <v>105.0</v>
      </c>
      <c r="F5229" s="1" t="str">
        <f>vlookup(E5229,Teams!$A:B,2,false)</f>
        <v>Princeton</v>
      </c>
      <c r="G5229" s="1" t="b">
        <v>0</v>
      </c>
      <c r="H5229" s="1" t="b">
        <v>0</v>
      </c>
      <c r="I5229" s="1">
        <v>20.0</v>
      </c>
      <c r="J5229" s="3" t="str">
        <f>vlookup(I5229,Cats!$A:$B,2,false)</f>
        <v>M</v>
      </c>
    </row>
    <row r="5230">
      <c r="A5230" s="1">
        <v>128293.0</v>
      </c>
      <c r="B5230" s="1">
        <v>286.0</v>
      </c>
      <c r="C5230" s="2" t="s">
        <v>34</v>
      </c>
      <c r="D5230" s="1" t="s">
        <v>370</v>
      </c>
      <c r="E5230" s="1">
        <v>92.0</v>
      </c>
      <c r="F5230" s="1" t="str">
        <f>vlookup(E5230,Teams!$A:B,2,false)</f>
        <v>Maryville B</v>
      </c>
      <c r="G5230" s="1" t="b">
        <v>1</v>
      </c>
      <c r="H5230" s="1" t="b">
        <v>0</v>
      </c>
      <c r="I5230" s="1">
        <v>21.0</v>
      </c>
      <c r="J5230" s="3" t="str">
        <f>vlookup(I5230,Cats!$A:$B,2,false)</f>
        <v>C</v>
      </c>
    </row>
    <row r="5231">
      <c r="A5231" s="1">
        <v>128294.0</v>
      </c>
      <c r="B5231" s="1">
        <v>286.0</v>
      </c>
      <c r="C5231" s="2" t="s">
        <v>23</v>
      </c>
      <c r="D5231" s="1"/>
      <c r="E5231" s="1">
        <v>105.0</v>
      </c>
      <c r="F5231" s="1" t="str">
        <f>vlookup(E5231,Teams!$A:B,2,false)</f>
        <v>Princeton</v>
      </c>
      <c r="G5231" s="1" t="b">
        <v>0</v>
      </c>
      <c r="H5231" s="1" t="b">
        <v>1</v>
      </c>
      <c r="I5231" s="1">
        <v>21.0</v>
      </c>
      <c r="J5231" s="3" t="str">
        <f>vlookup(I5231,Cats!$A:$B,2,false)</f>
        <v>C</v>
      </c>
    </row>
    <row r="5232">
      <c r="A5232" s="1">
        <v>128295.0</v>
      </c>
      <c r="B5232" s="1">
        <v>286.0</v>
      </c>
      <c r="C5232" s="2" t="s">
        <v>23</v>
      </c>
      <c r="D5232" s="1"/>
      <c r="E5232" s="1">
        <v>92.0</v>
      </c>
      <c r="F5232" s="1" t="str">
        <f>vlookup(E5232,Teams!$A:B,2,false)</f>
        <v>Maryville B</v>
      </c>
      <c r="G5232" s="1" t="b">
        <v>1</v>
      </c>
      <c r="H5232" s="1" t="b">
        <v>1</v>
      </c>
      <c r="I5232" s="1">
        <v>22.0</v>
      </c>
      <c r="J5232" s="3" t="str">
        <f>vlookup(I5232,Cats!$A:$B,2,false)</f>
        <v>E</v>
      </c>
    </row>
    <row r="5233">
      <c r="A5233" s="1">
        <v>128296.0</v>
      </c>
      <c r="B5233" s="1">
        <v>286.0</v>
      </c>
      <c r="C5233" s="2" t="s">
        <v>78</v>
      </c>
      <c r="D5233" s="1" t="s">
        <v>718</v>
      </c>
      <c r="E5233" s="1">
        <v>105.0</v>
      </c>
      <c r="F5233" s="1" t="str">
        <f>vlookup(E5233,Teams!$A:B,2,false)</f>
        <v>Princeton</v>
      </c>
      <c r="G5233" s="1" t="b">
        <v>0</v>
      </c>
      <c r="H5233" s="1" t="b">
        <v>0</v>
      </c>
      <c r="I5233" s="1">
        <v>22.0</v>
      </c>
      <c r="J5233" s="3" t="str">
        <f>vlookup(I5233,Cats!$A:$B,2,false)</f>
        <v>E</v>
      </c>
    </row>
    <row r="5234">
      <c r="A5234" s="1">
        <v>128297.0</v>
      </c>
      <c r="B5234" s="1">
        <v>286.0</v>
      </c>
      <c r="C5234" s="2" t="s">
        <v>78</v>
      </c>
      <c r="D5234" s="1" t="s">
        <v>370</v>
      </c>
      <c r="E5234" s="1">
        <v>92.0</v>
      </c>
      <c r="F5234" s="1" t="str">
        <f>vlookup(E5234,Teams!$A:B,2,false)</f>
        <v>Maryville B</v>
      </c>
      <c r="G5234" s="1" t="b">
        <v>1</v>
      </c>
      <c r="H5234" s="1" t="b">
        <v>0</v>
      </c>
      <c r="I5234" s="1">
        <v>23.0</v>
      </c>
      <c r="J5234" s="3" t="str">
        <f>vlookup(I5234,Cats!$A:$B,2,false)</f>
        <v>B</v>
      </c>
    </row>
    <row r="5235">
      <c r="A5235" s="1">
        <v>128298.0</v>
      </c>
      <c r="B5235" s="1">
        <v>286.0</v>
      </c>
      <c r="C5235" s="2" t="s">
        <v>23</v>
      </c>
      <c r="D5235" s="1"/>
      <c r="E5235" s="1">
        <v>105.0</v>
      </c>
      <c r="F5235" s="1" t="str">
        <f>vlookup(E5235,Teams!$A:B,2,false)</f>
        <v>Princeton</v>
      </c>
      <c r="G5235" s="1" t="b">
        <v>0</v>
      </c>
      <c r="H5235" s="1" t="b">
        <v>1</v>
      </c>
      <c r="I5235" s="1">
        <v>23.0</v>
      </c>
      <c r="J5235" s="3" t="str">
        <f>vlookup(I5235,Cats!$A:$B,2,false)</f>
        <v>B</v>
      </c>
    </row>
    <row r="5236">
      <c r="A5236" s="1">
        <v>128299.0</v>
      </c>
      <c r="B5236" s="1">
        <v>286.0</v>
      </c>
      <c r="C5236" s="2" t="s">
        <v>59</v>
      </c>
      <c r="D5236" s="1" t="s">
        <v>370</v>
      </c>
      <c r="E5236" s="1">
        <v>92.0</v>
      </c>
      <c r="F5236" s="1" t="str">
        <f>vlookup(E5236,Teams!$A:B,2,false)</f>
        <v>Maryville B</v>
      </c>
      <c r="G5236" s="1" t="b">
        <v>1</v>
      </c>
      <c r="H5236" s="1" t="b">
        <v>0</v>
      </c>
      <c r="I5236" s="1">
        <v>24.0</v>
      </c>
      <c r="J5236" s="3" t="str">
        <f>vlookup(I5236,Cats!$A:$B,2,false)</f>
        <v>P</v>
      </c>
    </row>
    <row r="5237">
      <c r="A5237" s="1">
        <v>128300.0</v>
      </c>
      <c r="B5237" s="1">
        <v>286.0</v>
      </c>
      <c r="C5237" s="2" t="s">
        <v>34</v>
      </c>
      <c r="D5237" s="1" t="s">
        <v>739</v>
      </c>
      <c r="E5237" s="1">
        <v>105.0</v>
      </c>
      <c r="F5237" s="1" t="str">
        <f>vlookup(E5237,Teams!$A:B,2,false)</f>
        <v>Princeton</v>
      </c>
      <c r="G5237" s="1" t="b">
        <v>0</v>
      </c>
      <c r="H5237" s="1" t="b">
        <v>0</v>
      </c>
      <c r="I5237" s="1">
        <v>24.0</v>
      </c>
      <c r="J5237" s="3" t="str">
        <f>vlookup(I5237,Cats!$A:$B,2,false)</f>
        <v>P</v>
      </c>
    </row>
    <row r="5238">
      <c r="A5238" s="1">
        <v>128301.0</v>
      </c>
      <c r="B5238" s="1">
        <v>287.0</v>
      </c>
      <c r="C5238" s="2" t="s">
        <v>34</v>
      </c>
      <c r="D5238" s="1" t="s">
        <v>587</v>
      </c>
      <c r="E5238" s="1">
        <v>64.0</v>
      </c>
      <c r="F5238" s="1" t="str">
        <f>vlookup(E5238,Teams!$A:B,2,false)</f>
        <v>Collierville</v>
      </c>
      <c r="G5238" s="1" t="b">
        <v>1</v>
      </c>
      <c r="H5238" s="1" t="b">
        <v>0</v>
      </c>
      <c r="I5238" s="1">
        <v>1.0</v>
      </c>
      <c r="J5238" s="3" t="str">
        <f>vlookup(I5238,Cats!$A:$B,2,false)</f>
        <v>X</v>
      </c>
    </row>
    <row r="5239">
      <c r="A5239" s="1">
        <v>128302.0</v>
      </c>
      <c r="B5239" s="1">
        <v>287.0</v>
      </c>
      <c r="C5239" s="2" t="s">
        <v>23</v>
      </c>
      <c r="D5239" s="1"/>
      <c r="E5239" s="1">
        <v>69.0</v>
      </c>
      <c r="F5239" s="1" t="str">
        <f>vlookup(E5239,Teams!$A:B,2,false)</f>
        <v>Edison A</v>
      </c>
      <c r="G5239" s="1" t="b">
        <v>0</v>
      </c>
      <c r="H5239" s="1" t="b">
        <v>1</v>
      </c>
      <c r="I5239" s="1">
        <v>1.0</v>
      </c>
      <c r="J5239" s="3" t="str">
        <f>vlookup(I5239,Cats!$A:$B,2,false)</f>
        <v>X</v>
      </c>
    </row>
    <row r="5240">
      <c r="A5240" s="1">
        <v>128303.0</v>
      </c>
      <c r="B5240" s="1">
        <v>287.0</v>
      </c>
      <c r="C5240" s="2" t="s">
        <v>34</v>
      </c>
      <c r="D5240" s="1" t="s">
        <v>680</v>
      </c>
      <c r="E5240" s="1">
        <v>64.0</v>
      </c>
      <c r="F5240" s="1" t="str">
        <f>vlookup(E5240,Teams!$A:B,2,false)</f>
        <v>Collierville</v>
      </c>
      <c r="G5240" s="1" t="b">
        <v>1</v>
      </c>
      <c r="H5240" s="1" t="b">
        <v>0</v>
      </c>
      <c r="I5240" s="1">
        <v>2.0</v>
      </c>
      <c r="J5240" s="3" t="str">
        <f>vlookup(I5240,Cats!$A:$B,2,false)</f>
        <v>M</v>
      </c>
    </row>
    <row r="5241">
      <c r="A5241" s="1">
        <v>128304.0</v>
      </c>
      <c r="B5241" s="1">
        <v>287.0</v>
      </c>
      <c r="C5241" s="2" t="s">
        <v>59</v>
      </c>
      <c r="D5241" s="1" t="s">
        <v>508</v>
      </c>
      <c r="E5241" s="1">
        <v>69.0</v>
      </c>
      <c r="F5241" s="1" t="str">
        <f>vlookup(E5241,Teams!$A:B,2,false)</f>
        <v>Edison A</v>
      </c>
      <c r="G5241" s="1" t="b">
        <v>0</v>
      </c>
      <c r="H5241" s="1" t="b">
        <v>0</v>
      </c>
      <c r="I5241" s="1">
        <v>2.0</v>
      </c>
      <c r="J5241" s="3" t="str">
        <f>vlookup(I5241,Cats!$A:$B,2,false)</f>
        <v>M</v>
      </c>
    </row>
    <row r="5242">
      <c r="A5242" s="1">
        <v>128305.0</v>
      </c>
      <c r="B5242" s="1">
        <v>287.0</v>
      </c>
      <c r="C5242" s="2" t="s">
        <v>23</v>
      </c>
      <c r="D5242" s="1" t="s">
        <v>680</v>
      </c>
      <c r="E5242" s="1">
        <v>64.0</v>
      </c>
      <c r="F5242" s="1" t="str">
        <f>vlookup(E5242,Teams!$A:B,2,false)</f>
        <v>Collierville</v>
      </c>
      <c r="G5242" s="1" t="b">
        <v>1</v>
      </c>
      <c r="H5242" s="1" t="b">
        <v>0</v>
      </c>
      <c r="I5242" s="1">
        <v>3.0</v>
      </c>
      <c r="J5242" s="3" t="str">
        <f>vlookup(I5242,Cats!$A:$B,2,false)</f>
        <v>C</v>
      </c>
    </row>
    <row r="5243">
      <c r="A5243" s="1">
        <v>128306.0</v>
      </c>
      <c r="B5243" s="1">
        <v>287.0</v>
      </c>
      <c r="C5243" s="2" t="s">
        <v>34</v>
      </c>
      <c r="D5243" s="1" t="s">
        <v>508</v>
      </c>
      <c r="E5243" s="1">
        <v>69.0</v>
      </c>
      <c r="F5243" s="1" t="str">
        <f>vlookup(E5243,Teams!$A:B,2,false)</f>
        <v>Edison A</v>
      </c>
      <c r="G5243" s="1" t="b">
        <v>0</v>
      </c>
      <c r="H5243" s="1" t="b">
        <v>0</v>
      </c>
      <c r="I5243" s="1">
        <v>3.0</v>
      </c>
      <c r="J5243" s="3" t="str">
        <f>vlookup(I5243,Cats!$A:$B,2,false)</f>
        <v>C</v>
      </c>
    </row>
    <row r="5244">
      <c r="A5244" s="1">
        <v>128307.0</v>
      </c>
      <c r="B5244" s="1">
        <v>287.0</v>
      </c>
      <c r="C5244" s="2" t="s">
        <v>34</v>
      </c>
      <c r="D5244" s="1" t="s">
        <v>1053</v>
      </c>
      <c r="E5244" s="1">
        <v>64.0</v>
      </c>
      <c r="F5244" s="1" t="str">
        <f>vlookup(E5244,Teams!$A:B,2,false)</f>
        <v>Collierville</v>
      </c>
      <c r="G5244" s="1" t="b">
        <v>1</v>
      </c>
      <c r="H5244" s="1" t="b">
        <v>0</v>
      </c>
      <c r="I5244" s="1">
        <v>4.0</v>
      </c>
      <c r="J5244" s="3" t="str">
        <f>vlookup(I5244,Cats!$A:$B,2,false)</f>
        <v>E</v>
      </c>
    </row>
    <row r="5245">
      <c r="A5245" s="1">
        <v>128308.0</v>
      </c>
      <c r="B5245" s="1">
        <v>287.0</v>
      </c>
      <c r="C5245" s="2" t="s">
        <v>23</v>
      </c>
      <c r="D5245" s="1" t="s">
        <v>829</v>
      </c>
      <c r="E5245" s="1">
        <v>69.0</v>
      </c>
      <c r="F5245" s="1" t="str">
        <f>vlookup(E5245,Teams!$A:B,2,false)</f>
        <v>Edison A</v>
      </c>
      <c r="G5245" s="1" t="b">
        <v>0</v>
      </c>
      <c r="H5245" s="1" t="b">
        <v>0</v>
      </c>
      <c r="I5245" s="1">
        <v>4.0</v>
      </c>
      <c r="J5245" s="3" t="str">
        <f>vlookup(I5245,Cats!$A:$B,2,false)</f>
        <v>E</v>
      </c>
    </row>
    <row r="5246">
      <c r="A5246" s="1">
        <v>128309.0</v>
      </c>
      <c r="B5246" s="1">
        <v>287.0</v>
      </c>
      <c r="C5246" s="2" t="s">
        <v>34</v>
      </c>
      <c r="D5246" s="1" t="s">
        <v>1053</v>
      </c>
      <c r="E5246" s="1">
        <v>64.0</v>
      </c>
      <c r="F5246" s="1" t="str">
        <f>vlookup(E5246,Teams!$A:B,2,false)</f>
        <v>Collierville</v>
      </c>
      <c r="G5246" s="1" t="b">
        <v>1</v>
      </c>
      <c r="H5246" s="1" t="b">
        <v>0</v>
      </c>
      <c r="I5246" s="1">
        <v>5.0</v>
      </c>
      <c r="J5246" s="3" t="str">
        <f>vlookup(I5246,Cats!$A:$B,2,false)</f>
        <v>B</v>
      </c>
    </row>
    <row r="5247">
      <c r="A5247" s="1">
        <v>128310.0</v>
      </c>
      <c r="B5247" s="1">
        <v>287.0</v>
      </c>
      <c r="C5247" s="2" t="s">
        <v>23</v>
      </c>
      <c r="D5247" s="1"/>
      <c r="E5247" s="1">
        <v>69.0</v>
      </c>
      <c r="F5247" s="1" t="str">
        <f>vlookup(E5247,Teams!$A:B,2,false)</f>
        <v>Edison A</v>
      </c>
      <c r="G5247" s="1" t="b">
        <v>0</v>
      </c>
      <c r="H5247" s="1" t="b">
        <v>1</v>
      </c>
      <c r="I5247" s="1">
        <v>5.0</v>
      </c>
      <c r="J5247" s="3" t="str">
        <f>vlookup(I5247,Cats!$A:$B,2,false)</f>
        <v>B</v>
      </c>
    </row>
    <row r="5248">
      <c r="A5248" s="1">
        <v>128311.0</v>
      </c>
      <c r="B5248" s="1">
        <v>287.0</v>
      </c>
      <c r="C5248" s="2" t="s">
        <v>23</v>
      </c>
      <c r="D5248" s="1" t="s">
        <v>1104</v>
      </c>
      <c r="E5248" s="1">
        <v>64.0</v>
      </c>
      <c r="F5248" s="1" t="str">
        <f>vlookup(E5248,Teams!$A:B,2,false)</f>
        <v>Collierville</v>
      </c>
      <c r="G5248" s="1" t="b">
        <v>1</v>
      </c>
      <c r="H5248" s="1" t="b">
        <v>0</v>
      </c>
      <c r="I5248" s="1">
        <v>6.0</v>
      </c>
      <c r="J5248" s="3" t="str">
        <f>vlookup(I5248,Cats!$A:$B,2,false)</f>
        <v>P</v>
      </c>
    </row>
    <row r="5249">
      <c r="A5249" s="1">
        <v>128312.0</v>
      </c>
      <c r="B5249" s="1">
        <v>287.0</v>
      </c>
      <c r="C5249" s="2" t="s">
        <v>59</v>
      </c>
      <c r="D5249" s="1" t="s">
        <v>508</v>
      </c>
      <c r="E5249" s="1">
        <v>69.0</v>
      </c>
      <c r="F5249" s="1" t="str">
        <f>vlookup(E5249,Teams!$A:B,2,false)</f>
        <v>Edison A</v>
      </c>
      <c r="G5249" s="1" t="b">
        <v>0</v>
      </c>
      <c r="H5249" s="1" t="b">
        <v>0</v>
      </c>
      <c r="I5249" s="1">
        <v>6.0</v>
      </c>
      <c r="J5249" s="3" t="str">
        <f>vlookup(I5249,Cats!$A:$B,2,false)</f>
        <v>P</v>
      </c>
    </row>
    <row r="5250">
      <c r="A5250" s="1">
        <v>128313.0</v>
      </c>
      <c r="B5250" s="1">
        <v>287.0</v>
      </c>
      <c r="C5250" s="2" t="s">
        <v>34</v>
      </c>
      <c r="D5250" s="1" t="s">
        <v>1053</v>
      </c>
      <c r="E5250" s="1">
        <v>64.0</v>
      </c>
      <c r="F5250" s="1" t="str">
        <f>vlookup(E5250,Teams!$A:B,2,false)</f>
        <v>Collierville</v>
      </c>
      <c r="G5250" s="1" t="b">
        <v>1</v>
      </c>
      <c r="H5250" s="1" t="b">
        <v>0</v>
      </c>
      <c r="I5250" s="1">
        <v>7.0</v>
      </c>
      <c r="J5250" s="3" t="str">
        <f>vlookup(I5250,Cats!$A:$B,2,false)</f>
        <v>X</v>
      </c>
    </row>
    <row r="5251">
      <c r="A5251" s="1">
        <v>128314.0</v>
      </c>
      <c r="B5251" s="1">
        <v>287.0</v>
      </c>
      <c r="C5251" s="2" t="s">
        <v>59</v>
      </c>
      <c r="D5251" s="1" t="s">
        <v>508</v>
      </c>
      <c r="E5251" s="1">
        <v>69.0</v>
      </c>
      <c r="F5251" s="1" t="str">
        <f>vlookup(E5251,Teams!$A:B,2,false)</f>
        <v>Edison A</v>
      </c>
      <c r="G5251" s="1" t="b">
        <v>0</v>
      </c>
      <c r="H5251" s="1" t="b">
        <v>0</v>
      </c>
      <c r="I5251" s="1">
        <v>7.0</v>
      </c>
      <c r="J5251" s="3" t="str">
        <f>vlookup(I5251,Cats!$A:$B,2,false)</f>
        <v>X</v>
      </c>
    </row>
    <row r="5252">
      <c r="A5252" s="1">
        <v>128315.0</v>
      </c>
      <c r="B5252" s="1">
        <v>287.0</v>
      </c>
      <c r="C5252" s="2" t="s">
        <v>23</v>
      </c>
      <c r="D5252" s="1" t="s">
        <v>680</v>
      </c>
      <c r="E5252" s="1">
        <v>64.0</v>
      </c>
      <c r="F5252" s="1" t="str">
        <f>vlookup(E5252,Teams!$A:B,2,false)</f>
        <v>Collierville</v>
      </c>
      <c r="G5252" s="1" t="b">
        <v>1</v>
      </c>
      <c r="H5252" s="1" t="b">
        <v>0</v>
      </c>
      <c r="I5252" s="1">
        <v>8.0</v>
      </c>
      <c r="J5252" s="3" t="str">
        <f>vlookup(I5252,Cats!$A:$B,2,false)</f>
        <v>M</v>
      </c>
    </row>
    <row r="5253">
      <c r="A5253" s="1">
        <v>128316.0</v>
      </c>
      <c r="B5253" s="1">
        <v>287.0</v>
      </c>
      <c r="C5253" s="2" t="s">
        <v>23</v>
      </c>
      <c r="D5253" s="1" t="s">
        <v>979</v>
      </c>
      <c r="E5253" s="1">
        <v>69.0</v>
      </c>
      <c r="F5253" s="1" t="str">
        <f>vlookup(E5253,Teams!$A:B,2,false)</f>
        <v>Edison A</v>
      </c>
      <c r="G5253" s="1" t="b">
        <v>0</v>
      </c>
      <c r="H5253" s="1" t="b">
        <v>0</v>
      </c>
      <c r="I5253" s="1">
        <v>8.0</v>
      </c>
      <c r="J5253" s="3" t="str">
        <f>vlookup(I5253,Cats!$A:$B,2,false)</f>
        <v>M</v>
      </c>
    </row>
    <row r="5254">
      <c r="A5254" s="1">
        <v>128317.0</v>
      </c>
      <c r="B5254" s="1">
        <v>287.0</v>
      </c>
      <c r="C5254" s="2" t="s">
        <v>34</v>
      </c>
      <c r="D5254" s="1" t="s">
        <v>868</v>
      </c>
      <c r="E5254" s="1">
        <v>64.0</v>
      </c>
      <c r="F5254" s="1" t="str">
        <f>vlookup(E5254,Teams!$A:B,2,false)</f>
        <v>Collierville</v>
      </c>
      <c r="G5254" s="1" t="b">
        <v>1</v>
      </c>
      <c r="H5254" s="1" t="b">
        <v>0</v>
      </c>
      <c r="I5254" s="1">
        <v>9.0</v>
      </c>
      <c r="J5254" s="3" t="str">
        <f>vlookup(I5254,Cats!$A:$B,2,false)</f>
        <v>C</v>
      </c>
    </row>
    <row r="5255">
      <c r="A5255" s="1">
        <v>128318.0</v>
      </c>
      <c r="B5255" s="1">
        <v>287.0</v>
      </c>
      <c r="C5255" s="2" t="s">
        <v>23</v>
      </c>
      <c r="D5255" s="1"/>
      <c r="E5255" s="1">
        <v>69.0</v>
      </c>
      <c r="F5255" s="1" t="str">
        <f>vlookup(E5255,Teams!$A:B,2,false)</f>
        <v>Edison A</v>
      </c>
      <c r="G5255" s="1" t="b">
        <v>0</v>
      </c>
      <c r="H5255" s="1" t="b">
        <v>1</v>
      </c>
      <c r="I5255" s="1">
        <v>9.0</v>
      </c>
      <c r="J5255" s="3" t="str">
        <f>vlookup(I5255,Cats!$A:$B,2,false)</f>
        <v>C</v>
      </c>
    </row>
    <row r="5256">
      <c r="A5256" s="1">
        <v>128319.0</v>
      </c>
      <c r="B5256" s="1">
        <v>287.0</v>
      </c>
      <c r="C5256" s="2" t="s">
        <v>34</v>
      </c>
      <c r="D5256" s="1" t="s">
        <v>587</v>
      </c>
      <c r="E5256" s="1">
        <v>64.0</v>
      </c>
      <c r="F5256" s="1" t="str">
        <f>vlookup(E5256,Teams!$A:B,2,false)</f>
        <v>Collierville</v>
      </c>
      <c r="G5256" s="1" t="b">
        <v>1</v>
      </c>
      <c r="H5256" s="1" t="b">
        <v>0</v>
      </c>
      <c r="I5256" s="1">
        <v>10.0</v>
      </c>
      <c r="J5256" s="3" t="str">
        <f>vlookup(I5256,Cats!$A:$B,2,false)</f>
        <v>E</v>
      </c>
    </row>
    <row r="5257">
      <c r="A5257" s="1">
        <v>128320.0</v>
      </c>
      <c r="B5257" s="1">
        <v>287.0</v>
      </c>
      <c r="C5257" s="2" t="s">
        <v>23</v>
      </c>
      <c r="D5257" s="1"/>
      <c r="E5257" s="1">
        <v>69.0</v>
      </c>
      <c r="F5257" s="1" t="str">
        <f>vlookup(E5257,Teams!$A:B,2,false)</f>
        <v>Edison A</v>
      </c>
      <c r="G5257" s="1" t="b">
        <v>0</v>
      </c>
      <c r="H5257" s="1" t="b">
        <v>1</v>
      </c>
      <c r="I5257" s="1">
        <v>10.0</v>
      </c>
      <c r="J5257" s="3" t="str">
        <f>vlookup(I5257,Cats!$A:$B,2,false)</f>
        <v>E</v>
      </c>
    </row>
    <row r="5258">
      <c r="A5258" s="1">
        <v>128321.0</v>
      </c>
      <c r="B5258" s="1">
        <v>287.0</v>
      </c>
      <c r="C5258" s="2" t="s">
        <v>23</v>
      </c>
      <c r="D5258" s="1" t="s">
        <v>587</v>
      </c>
      <c r="E5258" s="1">
        <v>64.0</v>
      </c>
      <c r="F5258" s="1" t="str">
        <f>vlookup(E5258,Teams!$A:B,2,false)</f>
        <v>Collierville</v>
      </c>
      <c r="G5258" s="1" t="b">
        <v>1</v>
      </c>
      <c r="H5258" s="1" t="b">
        <v>0</v>
      </c>
      <c r="I5258" s="1">
        <v>11.0</v>
      </c>
      <c r="J5258" s="3" t="str">
        <f>vlookup(I5258,Cats!$A:$B,2,false)</f>
        <v>B</v>
      </c>
    </row>
    <row r="5259">
      <c r="A5259" s="1">
        <v>128322.0</v>
      </c>
      <c r="B5259" s="1">
        <v>287.0</v>
      </c>
      <c r="C5259" s="2" t="s">
        <v>78</v>
      </c>
      <c r="D5259" s="1" t="s">
        <v>508</v>
      </c>
      <c r="E5259" s="1">
        <v>69.0</v>
      </c>
      <c r="F5259" s="1" t="str">
        <f>vlookup(E5259,Teams!$A:B,2,false)</f>
        <v>Edison A</v>
      </c>
      <c r="G5259" s="1" t="b">
        <v>0</v>
      </c>
      <c r="H5259" s="1" t="b">
        <v>0</v>
      </c>
      <c r="I5259" s="1">
        <v>11.0</v>
      </c>
      <c r="J5259" s="3" t="str">
        <f>vlookup(I5259,Cats!$A:$B,2,false)</f>
        <v>B</v>
      </c>
    </row>
    <row r="5260">
      <c r="A5260" s="1">
        <v>128323.0</v>
      </c>
      <c r="B5260" s="1">
        <v>287.0</v>
      </c>
      <c r="C5260" s="2" t="s">
        <v>34</v>
      </c>
      <c r="D5260" s="1" t="s">
        <v>1104</v>
      </c>
      <c r="E5260" s="1">
        <v>64.0</v>
      </c>
      <c r="F5260" s="1" t="str">
        <f>vlookup(E5260,Teams!$A:B,2,false)</f>
        <v>Collierville</v>
      </c>
      <c r="G5260" s="1" t="b">
        <v>1</v>
      </c>
      <c r="H5260" s="1" t="b">
        <v>0</v>
      </c>
      <c r="I5260" s="1">
        <v>12.0</v>
      </c>
      <c r="J5260" s="3" t="str">
        <f>vlookup(I5260,Cats!$A:$B,2,false)</f>
        <v>P</v>
      </c>
    </row>
    <row r="5261">
      <c r="A5261" s="1">
        <v>128324.0</v>
      </c>
      <c r="B5261" s="1">
        <v>287.0</v>
      </c>
      <c r="C5261" s="2" t="s">
        <v>23</v>
      </c>
      <c r="D5261" s="1"/>
      <c r="E5261" s="1">
        <v>69.0</v>
      </c>
      <c r="F5261" s="1" t="str">
        <f>vlookup(E5261,Teams!$A:B,2,false)</f>
        <v>Edison A</v>
      </c>
      <c r="G5261" s="1" t="b">
        <v>0</v>
      </c>
      <c r="H5261" s="1" t="b">
        <v>1</v>
      </c>
      <c r="I5261" s="1">
        <v>12.0</v>
      </c>
      <c r="J5261" s="3" t="str">
        <f>vlookup(I5261,Cats!$A:$B,2,false)</f>
        <v>P</v>
      </c>
    </row>
    <row r="5262">
      <c r="A5262" s="1">
        <v>128325.0</v>
      </c>
      <c r="B5262" s="1">
        <v>287.0</v>
      </c>
      <c r="C5262" s="2" t="s">
        <v>34</v>
      </c>
      <c r="D5262" s="1" t="s">
        <v>587</v>
      </c>
      <c r="E5262" s="1">
        <v>64.0</v>
      </c>
      <c r="F5262" s="1" t="str">
        <f>vlookup(E5262,Teams!$A:B,2,false)</f>
        <v>Collierville</v>
      </c>
      <c r="G5262" s="1" t="b">
        <v>1</v>
      </c>
      <c r="H5262" s="1" t="b">
        <v>0</v>
      </c>
      <c r="I5262" s="1">
        <v>13.0</v>
      </c>
      <c r="J5262" s="3" t="str">
        <f>vlookup(I5262,Cats!$A:$B,2,false)</f>
        <v>X</v>
      </c>
    </row>
    <row r="5263">
      <c r="A5263" s="1">
        <v>128326.0</v>
      </c>
      <c r="B5263" s="1">
        <v>287.0</v>
      </c>
      <c r="C5263" s="2" t="s">
        <v>23</v>
      </c>
      <c r="D5263" s="1"/>
      <c r="E5263" s="1">
        <v>69.0</v>
      </c>
      <c r="F5263" s="1" t="str">
        <f>vlookup(E5263,Teams!$A:B,2,false)</f>
        <v>Edison A</v>
      </c>
      <c r="G5263" s="1" t="b">
        <v>0</v>
      </c>
      <c r="H5263" s="1" t="b">
        <v>1</v>
      </c>
      <c r="I5263" s="1">
        <v>13.0</v>
      </c>
      <c r="J5263" s="3" t="str">
        <f>vlookup(I5263,Cats!$A:$B,2,false)</f>
        <v>X</v>
      </c>
    </row>
    <row r="5264">
      <c r="A5264" s="1">
        <v>128327.0</v>
      </c>
      <c r="B5264" s="1">
        <v>287.0</v>
      </c>
      <c r="C5264" s="2" t="s">
        <v>23</v>
      </c>
      <c r="D5264" s="1"/>
      <c r="E5264" s="1">
        <v>64.0</v>
      </c>
      <c r="F5264" s="1" t="str">
        <f>vlookup(E5264,Teams!$A:B,2,false)</f>
        <v>Collierville</v>
      </c>
      <c r="G5264" s="1" t="b">
        <v>1</v>
      </c>
      <c r="H5264" s="1" t="b">
        <v>1</v>
      </c>
      <c r="I5264" s="1">
        <v>14.0</v>
      </c>
      <c r="J5264" s="3" t="str">
        <f>vlookup(I5264,Cats!$A:$B,2,false)</f>
        <v>M</v>
      </c>
    </row>
    <row r="5265">
      <c r="A5265" s="1">
        <v>128328.0</v>
      </c>
      <c r="B5265" s="1">
        <v>287.0</v>
      </c>
      <c r="C5265" s="2" t="s">
        <v>34</v>
      </c>
      <c r="D5265" s="1" t="s">
        <v>508</v>
      </c>
      <c r="E5265" s="1">
        <v>69.0</v>
      </c>
      <c r="F5265" s="1" t="str">
        <f>vlookup(E5265,Teams!$A:B,2,false)</f>
        <v>Edison A</v>
      </c>
      <c r="G5265" s="1" t="b">
        <v>0</v>
      </c>
      <c r="H5265" s="1" t="b">
        <v>0</v>
      </c>
      <c r="I5265" s="1">
        <v>14.0</v>
      </c>
      <c r="J5265" s="3" t="str">
        <f>vlookup(I5265,Cats!$A:$B,2,false)</f>
        <v>M</v>
      </c>
    </row>
    <row r="5266">
      <c r="A5266" s="1">
        <v>128329.0</v>
      </c>
      <c r="B5266" s="1">
        <v>287.0</v>
      </c>
      <c r="C5266" s="2" t="s">
        <v>23</v>
      </c>
      <c r="D5266" s="1"/>
      <c r="E5266" s="1">
        <v>64.0</v>
      </c>
      <c r="F5266" s="1" t="str">
        <f>vlookup(E5266,Teams!$A:B,2,false)</f>
        <v>Collierville</v>
      </c>
      <c r="G5266" s="1" t="b">
        <v>1</v>
      </c>
      <c r="H5266" s="1" t="b">
        <v>1</v>
      </c>
      <c r="I5266" s="1">
        <v>15.0</v>
      </c>
      <c r="J5266" s="3" t="str">
        <f>vlookup(I5266,Cats!$A:$B,2,false)</f>
        <v>C</v>
      </c>
    </row>
    <row r="5267">
      <c r="A5267" s="1">
        <v>128330.0</v>
      </c>
      <c r="B5267" s="1">
        <v>287.0</v>
      </c>
      <c r="C5267" s="2" t="s">
        <v>78</v>
      </c>
      <c r="D5267" s="1" t="s">
        <v>508</v>
      </c>
      <c r="E5267" s="1">
        <v>69.0</v>
      </c>
      <c r="F5267" s="1" t="str">
        <f>vlookup(E5267,Teams!$A:B,2,false)</f>
        <v>Edison A</v>
      </c>
      <c r="G5267" s="1" t="b">
        <v>0</v>
      </c>
      <c r="H5267" s="1" t="b">
        <v>0</v>
      </c>
      <c r="I5267" s="1">
        <v>15.0</v>
      </c>
      <c r="J5267" s="3" t="str">
        <f>vlookup(I5267,Cats!$A:$B,2,false)</f>
        <v>C</v>
      </c>
    </row>
    <row r="5268">
      <c r="A5268" s="1">
        <v>128331.0</v>
      </c>
      <c r="B5268" s="1">
        <v>287.0</v>
      </c>
      <c r="C5268" s="2" t="s">
        <v>34</v>
      </c>
      <c r="D5268" s="1" t="s">
        <v>587</v>
      </c>
      <c r="E5268" s="1">
        <v>64.0</v>
      </c>
      <c r="F5268" s="1" t="str">
        <f>vlookup(E5268,Teams!$A:B,2,false)</f>
        <v>Collierville</v>
      </c>
      <c r="G5268" s="1" t="b">
        <v>1</v>
      </c>
      <c r="H5268" s="1" t="b">
        <v>0</v>
      </c>
      <c r="I5268" s="1">
        <v>16.0</v>
      </c>
      <c r="J5268" s="3" t="str">
        <f>vlookup(I5268,Cats!$A:$B,2,false)</f>
        <v>E</v>
      </c>
    </row>
    <row r="5269">
      <c r="A5269" s="1">
        <v>128332.0</v>
      </c>
      <c r="B5269" s="1">
        <v>287.0</v>
      </c>
      <c r="C5269" s="2" t="s">
        <v>23</v>
      </c>
      <c r="D5269" s="1" t="s">
        <v>508</v>
      </c>
      <c r="E5269" s="1">
        <v>69.0</v>
      </c>
      <c r="F5269" s="1" t="str">
        <f>vlookup(E5269,Teams!$A:B,2,false)</f>
        <v>Edison A</v>
      </c>
      <c r="G5269" s="1" t="b">
        <v>0</v>
      </c>
      <c r="H5269" s="1" t="b">
        <v>0</v>
      </c>
      <c r="I5269" s="1">
        <v>16.0</v>
      </c>
      <c r="J5269" s="3" t="str">
        <f>vlookup(I5269,Cats!$A:$B,2,false)</f>
        <v>E</v>
      </c>
    </row>
    <row r="5270">
      <c r="A5270" s="1">
        <v>128333.0</v>
      </c>
      <c r="B5270" s="1">
        <v>287.0</v>
      </c>
      <c r="C5270" s="2" t="s">
        <v>34</v>
      </c>
      <c r="D5270" s="1" t="s">
        <v>680</v>
      </c>
      <c r="E5270" s="1">
        <v>64.0</v>
      </c>
      <c r="F5270" s="1" t="str">
        <f>vlookup(E5270,Teams!$A:B,2,false)</f>
        <v>Collierville</v>
      </c>
      <c r="G5270" s="1" t="b">
        <v>1</v>
      </c>
      <c r="H5270" s="1" t="b">
        <v>0</v>
      </c>
      <c r="I5270" s="1">
        <v>17.0</v>
      </c>
      <c r="J5270" s="3" t="str">
        <f>vlookup(I5270,Cats!$A:$B,2,false)</f>
        <v>B</v>
      </c>
    </row>
    <row r="5271">
      <c r="A5271" s="1">
        <v>128334.0</v>
      </c>
      <c r="B5271" s="1">
        <v>287.0</v>
      </c>
      <c r="C5271" s="2" t="s">
        <v>23</v>
      </c>
      <c r="D5271" s="1"/>
      <c r="E5271" s="1">
        <v>69.0</v>
      </c>
      <c r="F5271" s="1" t="str">
        <f>vlookup(E5271,Teams!$A:B,2,false)</f>
        <v>Edison A</v>
      </c>
      <c r="G5271" s="1" t="b">
        <v>0</v>
      </c>
      <c r="H5271" s="1" t="b">
        <v>1</v>
      </c>
      <c r="I5271" s="1">
        <v>17.0</v>
      </c>
      <c r="J5271" s="3" t="str">
        <f>vlookup(I5271,Cats!$A:$B,2,false)</f>
        <v>B</v>
      </c>
    </row>
    <row r="5272">
      <c r="A5272" s="1">
        <v>128335.0</v>
      </c>
      <c r="B5272" s="1">
        <v>287.0</v>
      </c>
      <c r="C5272" s="2" t="s">
        <v>78</v>
      </c>
      <c r="D5272" s="1" t="s">
        <v>868</v>
      </c>
      <c r="E5272" s="1">
        <v>64.0</v>
      </c>
      <c r="F5272" s="1" t="str">
        <f>vlookup(E5272,Teams!$A:B,2,false)</f>
        <v>Collierville</v>
      </c>
      <c r="G5272" s="1" t="b">
        <v>1</v>
      </c>
      <c r="H5272" s="1" t="b">
        <v>0</v>
      </c>
      <c r="I5272" s="1">
        <v>18.0</v>
      </c>
      <c r="J5272" s="3" t="str">
        <f>vlookup(I5272,Cats!$A:$B,2,false)</f>
        <v>P</v>
      </c>
    </row>
    <row r="5273">
      <c r="A5273" s="1">
        <v>128336.0</v>
      </c>
      <c r="B5273" s="1">
        <v>287.0</v>
      </c>
      <c r="C5273" s="2" t="s">
        <v>59</v>
      </c>
      <c r="D5273" s="1" t="s">
        <v>508</v>
      </c>
      <c r="E5273" s="1">
        <v>69.0</v>
      </c>
      <c r="F5273" s="1" t="str">
        <f>vlookup(E5273,Teams!$A:B,2,false)</f>
        <v>Edison A</v>
      </c>
      <c r="G5273" s="1" t="b">
        <v>0</v>
      </c>
      <c r="H5273" s="1" t="b">
        <v>0</v>
      </c>
      <c r="I5273" s="1">
        <v>18.0</v>
      </c>
      <c r="J5273" s="3" t="str">
        <f>vlookup(I5273,Cats!$A:$B,2,false)</f>
        <v>P</v>
      </c>
    </row>
    <row r="5274">
      <c r="A5274" s="1">
        <v>128337.0</v>
      </c>
      <c r="B5274" s="1">
        <v>287.0</v>
      </c>
      <c r="C5274" s="2" t="s">
        <v>23</v>
      </c>
      <c r="D5274" s="1" t="s">
        <v>1104</v>
      </c>
      <c r="E5274" s="1">
        <v>64.0</v>
      </c>
      <c r="F5274" s="1" t="str">
        <f>vlookup(E5274,Teams!$A:B,2,false)</f>
        <v>Collierville</v>
      </c>
      <c r="G5274" s="1" t="b">
        <v>1</v>
      </c>
      <c r="H5274" s="1" t="b">
        <v>0</v>
      </c>
      <c r="I5274" s="1">
        <v>19.0</v>
      </c>
      <c r="J5274" s="3" t="str">
        <f>vlookup(I5274,Cats!$A:$B,2,false)</f>
        <v>X</v>
      </c>
    </row>
    <row r="5275">
      <c r="A5275" s="1">
        <v>128338.0</v>
      </c>
      <c r="B5275" s="1">
        <v>287.0</v>
      </c>
      <c r="C5275" s="2" t="s">
        <v>23</v>
      </c>
      <c r="D5275" s="1" t="s">
        <v>979</v>
      </c>
      <c r="E5275" s="1">
        <v>69.0</v>
      </c>
      <c r="F5275" s="1" t="str">
        <f>vlookup(E5275,Teams!$A:B,2,false)</f>
        <v>Edison A</v>
      </c>
      <c r="G5275" s="1" t="b">
        <v>0</v>
      </c>
      <c r="H5275" s="1" t="b">
        <v>0</v>
      </c>
      <c r="I5275" s="1">
        <v>19.0</v>
      </c>
      <c r="J5275" s="3" t="str">
        <f>vlookup(I5275,Cats!$A:$B,2,false)</f>
        <v>X</v>
      </c>
    </row>
    <row r="5276">
      <c r="A5276" s="1">
        <v>128339.0</v>
      </c>
      <c r="B5276" s="1">
        <v>287.0</v>
      </c>
      <c r="C5276" s="2" t="s">
        <v>78</v>
      </c>
      <c r="D5276" s="1" t="s">
        <v>587</v>
      </c>
      <c r="E5276" s="1">
        <v>64.0</v>
      </c>
      <c r="F5276" s="1" t="str">
        <f>vlookup(E5276,Teams!$A:B,2,false)</f>
        <v>Collierville</v>
      </c>
      <c r="G5276" s="1" t="b">
        <v>1</v>
      </c>
      <c r="H5276" s="1" t="b">
        <v>0</v>
      </c>
      <c r="I5276" s="1">
        <v>20.0</v>
      </c>
      <c r="J5276" s="3" t="str">
        <f>vlookup(I5276,Cats!$A:$B,2,false)</f>
        <v>M</v>
      </c>
    </row>
    <row r="5277">
      <c r="A5277" s="1">
        <v>128340.0</v>
      </c>
      <c r="B5277" s="1">
        <v>287.0</v>
      </c>
      <c r="C5277" s="2" t="s">
        <v>23</v>
      </c>
      <c r="D5277" s="1"/>
      <c r="E5277" s="1">
        <v>69.0</v>
      </c>
      <c r="F5277" s="1" t="str">
        <f>vlookup(E5277,Teams!$A:B,2,false)</f>
        <v>Edison A</v>
      </c>
      <c r="G5277" s="1" t="b">
        <v>0</v>
      </c>
      <c r="H5277" s="1" t="b">
        <v>1</v>
      </c>
      <c r="I5277" s="1">
        <v>20.0</v>
      </c>
      <c r="J5277" s="3" t="str">
        <f>vlookup(I5277,Cats!$A:$B,2,false)</f>
        <v>M</v>
      </c>
    </row>
    <row r="5278">
      <c r="A5278" s="1">
        <v>128341.0</v>
      </c>
      <c r="B5278" s="1">
        <v>287.0</v>
      </c>
      <c r="C5278" s="2" t="s">
        <v>34</v>
      </c>
      <c r="D5278" s="1" t="s">
        <v>868</v>
      </c>
      <c r="E5278" s="1">
        <v>64.0</v>
      </c>
      <c r="F5278" s="1" t="str">
        <f>vlookup(E5278,Teams!$A:B,2,false)</f>
        <v>Collierville</v>
      </c>
      <c r="G5278" s="1" t="b">
        <v>1</v>
      </c>
      <c r="H5278" s="1" t="b">
        <v>0</v>
      </c>
      <c r="I5278" s="1">
        <v>21.0</v>
      </c>
      <c r="J5278" s="3" t="str">
        <f>vlookup(I5278,Cats!$A:$B,2,false)</f>
        <v>C</v>
      </c>
    </row>
    <row r="5279">
      <c r="A5279" s="1">
        <v>128342.0</v>
      </c>
      <c r="B5279" s="1">
        <v>287.0</v>
      </c>
      <c r="C5279" s="2" t="s">
        <v>23</v>
      </c>
      <c r="D5279" s="1"/>
      <c r="E5279" s="1">
        <v>69.0</v>
      </c>
      <c r="F5279" s="1" t="str">
        <f>vlookup(E5279,Teams!$A:B,2,false)</f>
        <v>Edison A</v>
      </c>
      <c r="G5279" s="1" t="b">
        <v>0</v>
      </c>
      <c r="H5279" s="1" t="b">
        <v>1</v>
      </c>
      <c r="I5279" s="1">
        <v>21.0</v>
      </c>
      <c r="J5279" s="3" t="str">
        <f>vlookup(I5279,Cats!$A:$B,2,false)</f>
        <v>C</v>
      </c>
    </row>
    <row r="5280">
      <c r="A5280" s="1">
        <v>128343.0</v>
      </c>
      <c r="B5280" s="1">
        <v>287.0</v>
      </c>
      <c r="C5280" s="2" t="s">
        <v>23</v>
      </c>
      <c r="D5280" s="1"/>
      <c r="E5280" s="1">
        <v>64.0</v>
      </c>
      <c r="F5280" s="1" t="str">
        <f>vlookup(E5280,Teams!$A:B,2,false)</f>
        <v>Collierville</v>
      </c>
      <c r="G5280" s="1" t="b">
        <v>1</v>
      </c>
      <c r="H5280" s="1" t="b">
        <v>1</v>
      </c>
      <c r="I5280" s="1">
        <v>22.0</v>
      </c>
      <c r="J5280" s="3" t="str">
        <f>vlookup(I5280,Cats!$A:$B,2,false)</f>
        <v>E</v>
      </c>
    </row>
    <row r="5281">
      <c r="A5281" s="1">
        <v>128344.0</v>
      </c>
      <c r="B5281" s="1">
        <v>287.0</v>
      </c>
      <c r="C5281" s="2" t="s">
        <v>78</v>
      </c>
      <c r="D5281" s="1" t="s">
        <v>508</v>
      </c>
      <c r="E5281" s="1">
        <v>69.0</v>
      </c>
      <c r="F5281" s="1" t="str">
        <f>vlookup(E5281,Teams!$A:B,2,false)</f>
        <v>Edison A</v>
      </c>
      <c r="G5281" s="1" t="b">
        <v>0</v>
      </c>
      <c r="H5281" s="1" t="b">
        <v>0</v>
      </c>
      <c r="I5281" s="1">
        <v>22.0</v>
      </c>
      <c r="J5281" s="3" t="str">
        <f>vlookup(I5281,Cats!$A:$B,2,false)</f>
        <v>E</v>
      </c>
    </row>
    <row r="5282">
      <c r="A5282" s="1">
        <v>128345.0</v>
      </c>
      <c r="B5282" s="1">
        <v>287.0</v>
      </c>
      <c r="C5282" s="2" t="s">
        <v>78</v>
      </c>
      <c r="D5282" s="1" t="s">
        <v>680</v>
      </c>
      <c r="E5282" s="1">
        <v>64.0</v>
      </c>
      <c r="F5282" s="1" t="str">
        <f>vlookup(E5282,Teams!$A:B,2,false)</f>
        <v>Collierville</v>
      </c>
      <c r="G5282" s="1" t="b">
        <v>1</v>
      </c>
      <c r="H5282" s="1" t="b">
        <v>0</v>
      </c>
      <c r="I5282" s="1">
        <v>23.0</v>
      </c>
      <c r="J5282" s="3" t="str">
        <f>vlookup(I5282,Cats!$A:$B,2,false)</f>
        <v>B</v>
      </c>
    </row>
    <row r="5283">
      <c r="A5283" s="1">
        <v>128346.0</v>
      </c>
      <c r="B5283" s="1">
        <v>287.0</v>
      </c>
      <c r="C5283" s="2" t="s">
        <v>23</v>
      </c>
      <c r="D5283" s="1"/>
      <c r="E5283" s="1">
        <v>69.0</v>
      </c>
      <c r="F5283" s="1" t="str">
        <f>vlookup(E5283,Teams!$A:B,2,false)</f>
        <v>Edison A</v>
      </c>
      <c r="G5283" s="1" t="b">
        <v>0</v>
      </c>
      <c r="H5283" s="1" t="b">
        <v>1</v>
      </c>
      <c r="I5283" s="1">
        <v>23.0</v>
      </c>
      <c r="J5283" s="3" t="str">
        <f>vlookup(I5283,Cats!$A:$B,2,false)</f>
        <v>B</v>
      </c>
    </row>
    <row r="5284">
      <c r="A5284" s="1">
        <v>128347.0</v>
      </c>
      <c r="B5284" s="1">
        <v>287.0</v>
      </c>
      <c r="C5284" s="2" t="s">
        <v>78</v>
      </c>
      <c r="D5284" s="1" t="s">
        <v>1104</v>
      </c>
      <c r="E5284" s="1">
        <v>64.0</v>
      </c>
      <c r="F5284" s="1" t="str">
        <f>vlookup(E5284,Teams!$A:B,2,false)</f>
        <v>Collierville</v>
      </c>
      <c r="G5284" s="1" t="b">
        <v>1</v>
      </c>
      <c r="H5284" s="1" t="b">
        <v>0</v>
      </c>
      <c r="I5284" s="1">
        <v>24.0</v>
      </c>
      <c r="J5284" s="3" t="str">
        <f>vlookup(I5284,Cats!$A:$B,2,false)</f>
        <v>P</v>
      </c>
    </row>
    <row r="5285">
      <c r="A5285" s="1">
        <v>128348.0</v>
      </c>
      <c r="B5285" s="1">
        <v>287.0</v>
      </c>
      <c r="C5285" s="2" t="s">
        <v>23</v>
      </c>
      <c r="D5285" s="1"/>
      <c r="E5285" s="1">
        <v>69.0</v>
      </c>
      <c r="F5285" s="1" t="str">
        <f>vlookup(E5285,Teams!$A:B,2,false)</f>
        <v>Edison A</v>
      </c>
      <c r="G5285" s="1" t="b">
        <v>0</v>
      </c>
      <c r="H5285" s="1" t="b">
        <v>1</v>
      </c>
      <c r="I5285" s="1">
        <v>24.0</v>
      </c>
      <c r="J5285" s="3" t="str">
        <f>vlookup(I5285,Cats!$A:$B,2,false)</f>
        <v>P</v>
      </c>
    </row>
    <row r="5286">
      <c r="A5286" s="1">
        <v>128349.0</v>
      </c>
      <c r="B5286" s="1">
        <v>288.0</v>
      </c>
      <c r="C5286" s="2" t="s">
        <v>78</v>
      </c>
      <c r="D5286" s="1" t="s">
        <v>322</v>
      </c>
      <c r="E5286" s="1">
        <v>65.0</v>
      </c>
      <c r="F5286" s="1" t="str">
        <f>vlookup(E5286,Teams!$A:B,2,false)</f>
        <v>Dulles A</v>
      </c>
      <c r="G5286" s="1" t="b">
        <v>1</v>
      </c>
      <c r="H5286" s="1" t="b">
        <v>0</v>
      </c>
      <c r="I5286" s="1">
        <v>1.0</v>
      </c>
      <c r="J5286" s="3" t="str">
        <f>vlookup(I5286,Cats!$A:$B,2,false)</f>
        <v>X</v>
      </c>
    </row>
    <row r="5287">
      <c r="A5287" s="1">
        <v>128350.0</v>
      </c>
      <c r="B5287" s="1">
        <v>288.0</v>
      </c>
      <c r="C5287" s="2" t="s">
        <v>23</v>
      </c>
      <c r="D5287" s="1"/>
      <c r="E5287" s="1">
        <v>74.0</v>
      </c>
      <c r="F5287" s="1" t="str">
        <f>vlookup(E5287,Teams!$A:B,2,false)</f>
        <v>Grand Oaks</v>
      </c>
      <c r="G5287" s="1" t="b">
        <v>0</v>
      </c>
      <c r="H5287" s="1" t="b">
        <v>1</v>
      </c>
      <c r="I5287" s="1">
        <v>1.0</v>
      </c>
      <c r="J5287" s="3" t="str">
        <f>vlookup(I5287,Cats!$A:$B,2,false)</f>
        <v>X</v>
      </c>
    </row>
    <row r="5288">
      <c r="A5288" s="1">
        <v>128351.0</v>
      </c>
      <c r="B5288" s="1">
        <v>288.0</v>
      </c>
      <c r="C5288" s="2" t="s">
        <v>34</v>
      </c>
      <c r="D5288" s="1" t="s">
        <v>322</v>
      </c>
      <c r="E5288" s="1">
        <v>65.0</v>
      </c>
      <c r="F5288" s="1" t="str">
        <f>vlookup(E5288,Teams!$A:B,2,false)</f>
        <v>Dulles A</v>
      </c>
      <c r="G5288" s="1" t="b">
        <v>1</v>
      </c>
      <c r="H5288" s="1" t="b">
        <v>0</v>
      </c>
      <c r="I5288" s="1">
        <v>2.0</v>
      </c>
      <c r="J5288" s="3" t="str">
        <f>vlookup(I5288,Cats!$A:$B,2,false)</f>
        <v>M</v>
      </c>
    </row>
    <row r="5289">
      <c r="A5289" s="1">
        <v>128352.0</v>
      </c>
      <c r="B5289" s="1">
        <v>288.0</v>
      </c>
      <c r="C5289" s="2" t="s">
        <v>23</v>
      </c>
      <c r="D5289" s="1"/>
      <c r="E5289" s="1">
        <v>74.0</v>
      </c>
      <c r="F5289" s="1" t="str">
        <f>vlookup(E5289,Teams!$A:B,2,false)</f>
        <v>Grand Oaks</v>
      </c>
      <c r="G5289" s="1" t="b">
        <v>0</v>
      </c>
      <c r="H5289" s="1" t="b">
        <v>1</v>
      </c>
      <c r="I5289" s="1">
        <v>2.0</v>
      </c>
      <c r="J5289" s="3" t="str">
        <f>vlookup(I5289,Cats!$A:$B,2,false)</f>
        <v>M</v>
      </c>
    </row>
    <row r="5290">
      <c r="A5290" s="1">
        <v>128353.0</v>
      </c>
      <c r="B5290" s="1">
        <v>288.0</v>
      </c>
      <c r="C5290" s="2" t="s">
        <v>34</v>
      </c>
      <c r="D5290" s="1" t="s">
        <v>322</v>
      </c>
      <c r="E5290" s="1">
        <v>65.0</v>
      </c>
      <c r="F5290" s="1" t="str">
        <f>vlookup(E5290,Teams!$A:B,2,false)</f>
        <v>Dulles A</v>
      </c>
      <c r="G5290" s="1" t="b">
        <v>1</v>
      </c>
      <c r="H5290" s="1" t="b">
        <v>0</v>
      </c>
      <c r="I5290" s="1">
        <v>3.0</v>
      </c>
      <c r="J5290" s="3" t="str">
        <f>vlookup(I5290,Cats!$A:$B,2,false)</f>
        <v>C</v>
      </c>
    </row>
    <row r="5291">
      <c r="A5291" s="1">
        <v>128354.0</v>
      </c>
      <c r="B5291" s="1">
        <v>288.0</v>
      </c>
      <c r="C5291" s="2" t="s">
        <v>59</v>
      </c>
      <c r="D5291" s="1" t="s">
        <v>505</v>
      </c>
      <c r="E5291" s="1">
        <v>74.0</v>
      </c>
      <c r="F5291" s="1" t="str">
        <f>vlookup(E5291,Teams!$A:B,2,false)</f>
        <v>Grand Oaks</v>
      </c>
      <c r="G5291" s="1" t="b">
        <v>0</v>
      </c>
      <c r="H5291" s="1" t="b">
        <v>0</v>
      </c>
      <c r="I5291" s="1">
        <v>3.0</v>
      </c>
      <c r="J5291" s="3" t="str">
        <f>vlookup(I5291,Cats!$A:$B,2,false)</f>
        <v>C</v>
      </c>
    </row>
    <row r="5292">
      <c r="A5292" s="1">
        <v>128355.0</v>
      </c>
      <c r="B5292" s="1">
        <v>288.0</v>
      </c>
      <c r="C5292" s="2" t="s">
        <v>34</v>
      </c>
      <c r="D5292" s="1" t="s">
        <v>322</v>
      </c>
      <c r="E5292" s="1">
        <v>65.0</v>
      </c>
      <c r="F5292" s="1" t="str">
        <f>vlookup(E5292,Teams!$A:B,2,false)</f>
        <v>Dulles A</v>
      </c>
      <c r="G5292" s="1" t="b">
        <v>1</v>
      </c>
      <c r="H5292" s="1" t="b">
        <v>0</v>
      </c>
      <c r="I5292" s="1">
        <v>4.0</v>
      </c>
      <c r="J5292" s="3" t="str">
        <f>vlookup(I5292,Cats!$A:$B,2,false)</f>
        <v>E</v>
      </c>
    </row>
    <row r="5293">
      <c r="A5293" s="1">
        <v>128356.0</v>
      </c>
      <c r="B5293" s="1">
        <v>288.0</v>
      </c>
      <c r="C5293" s="2" t="s">
        <v>23</v>
      </c>
      <c r="D5293" s="1"/>
      <c r="E5293" s="1">
        <v>74.0</v>
      </c>
      <c r="F5293" s="1" t="str">
        <f>vlookup(E5293,Teams!$A:B,2,false)</f>
        <v>Grand Oaks</v>
      </c>
      <c r="G5293" s="1" t="b">
        <v>0</v>
      </c>
      <c r="H5293" s="1" t="b">
        <v>1</v>
      </c>
      <c r="I5293" s="1">
        <v>4.0</v>
      </c>
      <c r="J5293" s="3" t="str">
        <f>vlookup(I5293,Cats!$A:$B,2,false)</f>
        <v>E</v>
      </c>
    </row>
    <row r="5294">
      <c r="A5294" s="1">
        <v>128357.0</v>
      </c>
      <c r="B5294" s="1">
        <v>288.0</v>
      </c>
      <c r="C5294" s="2" t="s">
        <v>34</v>
      </c>
      <c r="D5294" s="1" t="s">
        <v>322</v>
      </c>
      <c r="E5294" s="1">
        <v>65.0</v>
      </c>
      <c r="F5294" s="1" t="str">
        <f>vlookup(E5294,Teams!$A:B,2,false)</f>
        <v>Dulles A</v>
      </c>
      <c r="G5294" s="1" t="b">
        <v>1</v>
      </c>
      <c r="H5294" s="1" t="b">
        <v>0</v>
      </c>
      <c r="I5294" s="1">
        <v>5.0</v>
      </c>
      <c r="J5294" s="3" t="str">
        <f>vlookup(I5294,Cats!$A:$B,2,false)</f>
        <v>B</v>
      </c>
    </row>
    <row r="5295">
      <c r="A5295" s="1">
        <v>128358.0</v>
      </c>
      <c r="B5295" s="1">
        <v>288.0</v>
      </c>
      <c r="C5295" s="2" t="s">
        <v>23</v>
      </c>
      <c r="D5295" s="1"/>
      <c r="E5295" s="1">
        <v>74.0</v>
      </c>
      <c r="F5295" s="1" t="str">
        <f>vlookup(E5295,Teams!$A:B,2,false)</f>
        <v>Grand Oaks</v>
      </c>
      <c r="G5295" s="1" t="b">
        <v>0</v>
      </c>
      <c r="H5295" s="1" t="b">
        <v>1</v>
      </c>
      <c r="I5295" s="1">
        <v>5.0</v>
      </c>
      <c r="J5295" s="3" t="str">
        <f>vlookup(I5295,Cats!$A:$B,2,false)</f>
        <v>B</v>
      </c>
    </row>
    <row r="5296">
      <c r="A5296" s="1">
        <v>128359.0</v>
      </c>
      <c r="B5296" s="1">
        <v>288.0</v>
      </c>
      <c r="C5296" s="2" t="s">
        <v>23</v>
      </c>
      <c r="D5296" s="1"/>
      <c r="E5296" s="1">
        <v>65.0</v>
      </c>
      <c r="F5296" s="1" t="str">
        <f>vlookup(E5296,Teams!$A:B,2,false)</f>
        <v>Dulles A</v>
      </c>
      <c r="G5296" s="1" t="b">
        <v>1</v>
      </c>
      <c r="H5296" s="1" t="b">
        <v>1</v>
      </c>
      <c r="I5296" s="1">
        <v>6.0</v>
      </c>
      <c r="J5296" s="3" t="str">
        <f>vlookup(I5296,Cats!$A:$B,2,false)</f>
        <v>P</v>
      </c>
    </row>
    <row r="5297">
      <c r="A5297" s="1">
        <v>128360.0</v>
      </c>
      <c r="B5297" s="1">
        <v>288.0</v>
      </c>
      <c r="C5297" s="2" t="s">
        <v>78</v>
      </c>
      <c r="D5297" s="1" t="s">
        <v>505</v>
      </c>
      <c r="E5297" s="1">
        <v>74.0</v>
      </c>
      <c r="F5297" s="1" t="str">
        <f>vlookup(E5297,Teams!$A:B,2,false)</f>
        <v>Grand Oaks</v>
      </c>
      <c r="G5297" s="1" t="b">
        <v>0</v>
      </c>
      <c r="H5297" s="1" t="b">
        <v>0</v>
      </c>
      <c r="I5297" s="1">
        <v>6.0</v>
      </c>
      <c r="J5297" s="3" t="str">
        <f>vlookup(I5297,Cats!$A:$B,2,false)</f>
        <v>P</v>
      </c>
    </row>
    <row r="5298">
      <c r="A5298" s="1">
        <v>128361.0</v>
      </c>
      <c r="B5298" s="1">
        <v>288.0</v>
      </c>
      <c r="C5298" s="2" t="s">
        <v>23</v>
      </c>
      <c r="D5298" s="1" t="s">
        <v>322</v>
      </c>
      <c r="E5298" s="1">
        <v>65.0</v>
      </c>
      <c r="F5298" s="1" t="str">
        <f>vlookup(E5298,Teams!$A:B,2,false)</f>
        <v>Dulles A</v>
      </c>
      <c r="G5298" s="1" t="b">
        <v>1</v>
      </c>
      <c r="H5298" s="1" t="b">
        <v>0</v>
      </c>
      <c r="I5298" s="1">
        <v>7.0</v>
      </c>
      <c r="J5298" s="3" t="str">
        <f>vlookup(I5298,Cats!$A:$B,2,false)</f>
        <v>X</v>
      </c>
    </row>
    <row r="5299">
      <c r="A5299" s="1">
        <v>128362.0</v>
      </c>
      <c r="B5299" s="1">
        <v>288.0</v>
      </c>
      <c r="C5299" s="2" t="s">
        <v>23</v>
      </c>
      <c r="D5299" s="1" t="s">
        <v>505</v>
      </c>
      <c r="E5299" s="1">
        <v>74.0</v>
      </c>
      <c r="F5299" s="1" t="str">
        <f>vlookup(E5299,Teams!$A:B,2,false)</f>
        <v>Grand Oaks</v>
      </c>
      <c r="G5299" s="1" t="b">
        <v>0</v>
      </c>
      <c r="H5299" s="1" t="b">
        <v>0</v>
      </c>
      <c r="I5299" s="1">
        <v>7.0</v>
      </c>
      <c r="J5299" s="3" t="str">
        <f>vlookup(I5299,Cats!$A:$B,2,false)</f>
        <v>X</v>
      </c>
    </row>
    <row r="5300">
      <c r="A5300" s="1">
        <v>128363.0</v>
      </c>
      <c r="B5300" s="1">
        <v>288.0</v>
      </c>
      <c r="C5300" s="2" t="s">
        <v>34</v>
      </c>
      <c r="D5300" s="1" t="s">
        <v>322</v>
      </c>
      <c r="E5300" s="1">
        <v>65.0</v>
      </c>
      <c r="F5300" s="1" t="str">
        <f>vlookup(E5300,Teams!$A:B,2,false)</f>
        <v>Dulles A</v>
      </c>
      <c r="G5300" s="1" t="b">
        <v>1</v>
      </c>
      <c r="H5300" s="1" t="b">
        <v>0</v>
      </c>
      <c r="I5300" s="1">
        <v>8.0</v>
      </c>
      <c r="J5300" s="3" t="str">
        <f>vlookup(I5300,Cats!$A:$B,2,false)</f>
        <v>M</v>
      </c>
    </row>
    <row r="5301">
      <c r="A5301" s="1">
        <v>128364.0</v>
      </c>
      <c r="B5301" s="1">
        <v>288.0</v>
      </c>
      <c r="C5301" s="2" t="s">
        <v>23</v>
      </c>
      <c r="D5301" s="1" t="s">
        <v>1228</v>
      </c>
      <c r="E5301" s="1">
        <v>74.0</v>
      </c>
      <c r="F5301" s="1" t="str">
        <f>vlookup(E5301,Teams!$A:B,2,false)</f>
        <v>Grand Oaks</v>
      </c>
      <c r="G5301" s="1" t="b">
        <v>0</v>
      </c>
      <c r="H5301" s="1" t="b">
        <v>0</v>
      </c>
      <c r="I5301" s="1">
        <v>8.0</v>
      </c>
      <c r="J5301" s="3" t="str">
        <f>vlookup(I5301,Cats!$A:$B,2,false)</f>
        <v>M</v>
      </c>
    </row>
    <row r="5302">
      <c r="A5302" s="1">
        <v>128365.0</v>
      </c>
      <c r="B5302" s="1">
        <v>288.0</v>
      </c>
      <c r="C5302" s="2" t="s">
        <v>34</v>
      </c>
      <c r="D5302" s="1" t="s">
        <v>322</v>
      </c>
      <c r="E5302" s="1">
        <v>65.0</v>
      </c>
      <c r="F5302" s="1" t="str">
        <f>vlookup(E5302,Teams!$A:B,2,false)</f>
        <v>Dulles A</v>
      </c>
      <c r="G5302" s="1" t="b">
        <v>1</v>
      </c>
      <c r="H5302" s="1" t="b">
        <v>0</v>
      </c>
      <c r="I5302" s="1">
        <v>9.0</v>
      </c>
      <c r="J5302" s="3" t="str">
        <f>vlookup(I5302,Cats!$A:$B,2,false)</f>
        <v>C</v>
      </c>
    </row>
    <row r="5303">
      <c r="A5303" s="1">
        <v>128366.0</v>
      </c>
      <c r="B5303" s="1">
        <v>288.0</v>
      </c>
      <c r="C5303" s="2" t="s">
        <v>23</v>
      </c>
      <c r="D5303" s="1"/>
      <c r="E5303" s="1">
        <v>74.0</v>
      </c>
      <c r="F5303" s="1" t="str">
        <f>vlookup(E5303,Teams!$A:B,2,false)</f>
        <v>Grand Oaks</v>
      </c>
      <c r="G5303" s="1" t="b">
        <v>0</v>
      </c>
      <c r="H5303" s="1" t="b">
        <v>1</v>
      </c>
      <c r="I5303" s="1">
        <v>9.0</v>
      </c>
      <c r="J5303" s="3" t="str">
        <f>vlookup(I5303,Cats!$A:$B,2,false)</f>
        <v>C</v>
      </c>
    </row>
    <row r="5304">
      <c r="A5304" s="1">
        <v>128367.0</v>
      </c>
      <c r="B5304" s="1">
        <v>288.0</v>
      </c>
      <c r="C5304" s="2" t="s">
        <v>34</v>
      </c>
      <c r="D5304" s="1" t="s">
        <v>322</v>
      </c>
      <c r="E5304" s="1">
        <v>65.0</v>
      </c>
      <c r="F5304" s="1" t="str">
        <f>vlookup(E5304,Teams!$A:B,2,false)</f>
        <v>Dulles A</v>
      </c>
      <c r="G5304" s="1" t="b">
        <v>1</v>
      </c>
      <c r="H5304" s="1" t="b">
        <v>0</v>
      </c>
      <c r="I5304" s="1">
        <v>10.0</v>
      </c>
      <c r="J5304" s="3" t="str">
        <f>vlookup(I5304,Cats!$A:$B,2,false)</f>
        <v>E</v>
      </c>
    </row>
    <row r="5305">
      <c r="A5305" s="1">
        <v>128368.0</v>
      </c>
      <c r="B5305" s="1">
        <v>288.0</v>
      </c>
      <c r="C5305" s="2" t="s">
        <v>23</v>
      </c>
      <c r="D5305" s="1"/>
      <c r="E5305" s="1">
        <v>74.0</v>
      </c>
      <c r="F5305" s="1" t="str">
        <f>vlookup(E5305,Teams!$A:B,2,false)</f>
        <v>Grand Oaks</v>
      </c>
      <c r="G5305" s="1" t="b">
        <v>0</v>
      </c>
      <c r="H5305" s="1" t="b">
        <v>1</v>
      </c>
      <c r="I5305" s="1">
        <v>10.0</v>
      </c>
      <c r="J5305" s="3" t="str">
        <f>vlookup(I5305,Cats!$A:$B,2,false)</f>
        <v>E</v>
      </c>
    </row>
    <row r="5306">
      <c r="A5306" s="1">
        <v>128369.0</v>
      </c>
      <c r="B5306" s="1">
        <v>288.0</v>
      </c>
      <c r="C5306" s="2" t="s">
        <v>23</v>
      </c>
      <c r="D5306" s="1"/>
      <c r="E5306" s="1">
        <v>65.0</v>
      </c>
      <c r="F5306" s="1" t="str">
        <f>vlookup(E5306,Teams!$A:B,2,false)</f>
        <v>Dulles A</v>
      </c>
      <c r="G5306" s="1" t="b">
        <v>1</v>
      </c>
      <c r="H5306" s="1" t="b">
        <v>1</v>
      </c>
      <c r="I5306" s="1">
        <v>11.0</v>
      </c>
      <c r="J5306" s="3" t="str">
        <f>vlookup(I5306,Cats!$A:$B,2,false)</f>
        <v>B</v>
      </c>
    </row>
    <row r="5307">
      <c r="A5307" s="1">
        <v>128370.0</v>
      </c>
      <c r="B5307" s="1">
        <v>288.0</v>
      </c>
      <c r="C5307" s="2" t="s">
        <v>78</v>
      </c>
      <c r="D5307" s="1" t="s">
        <v>505</v>
      </c>
      <c r="E5307" s="1">
        <v>74.0</v>
      </c>
      <c r="F5307" s="1" t="str">
        <f>vlookup(E5307,Teams!$A:B,2,false)</f>
        <v>Grand Oaks</v>
      </c>
      <c r="G5307" s="1" t="b">
        <v>0</v>
      </c>
      <c r="H5307" s="1" t="b">
        <v>0</v>
      </c>
      <c r="I5307" s="1">
        <v>11.0</v>
      </c>
      <c r="J5307" s="3" t="str">
        <f>vlookup(I5307,Cats!$A:$B,2,false)</f>
        <v>B</v>
      </c>
    </row>
    <row r="5308">
      <c r="A5308" s="1">
        <v>128371.0</v>
      </c>
      <c r="B5308" s="1">
        <v>288.0</v>
      </c>
      <c r="C5308" s="2" t="s">
        <v>34</v>
      </c>
      <c r="D5308" s="1" t="s">
        <v>322</v>
      </c>
      <c r="E5308" s="1">
        <v>65.0</v>
      </c>
      <c r="F5308" s="1" t="str">
        <f>vlookup(E5308,Teams!$A:B,2,false)</f>
        <v>Dulles A</v>
      </c>
      <c r="G5308" s="1" t="b">
        <v>1</v>
      </c>
      <c r="H5308" s="1" t="b">
        <v>0</v>
      </c>
      <c r="I5308" s="1">
        <v>12.0</v>
      </c>
      <c r="J5308" s="3" t="str">
        <f>vlookup(I5308,Cats!$A:$B,2,false)</f>
        <v>P</v>
      </c>
    </row>
    <row r="5309">
      <c r="A5309" s="1">
        <v>128372.0</v>
      </c>
      <c r="B5309" s="1">
        <v>288.0</v>
      </c>
      <c r="C5309" s="2" t="s">
        <v>23</v>
      </c>
      <c r="D5309" s="1"/>
      <c r="E5309" s="1">
        <v>74.0</v>
      </c>
      <c r="F5309" s="1" t="str">
        <f>vlookup(E5309,Teams!$A:B,2,false)</f>
        <v>Grand Oaks</v>
      </c>
      <c r="G5309" s="1" t="b">
        <v>0</v>
      </c>
      <c r="H5309" s="1" t="b">
        <v>1</v>
      </c>
      <c r="I5309" s="1">
        <v>12.0</v>
      </c>
      <c r="J5309" s="3" t="str">
        <f>vlookup(I5309,Cats!$A:$B,2,false)</f>
        <v>P</v>
      </c>
    </row>
    <row r="5310">
      <c r="A5310" s="1">
        <v>128373.0</v>
      </c>
      <c r="B5310" s="1">
        <v>288.0</v>
      </c>
      <c r="C5310" s="2" t="s">
        <v>23</v>
      </c>
      <c r="D5310" s="1"/>
      <c r="E5310" s="1">
        <v>65.0</v>
      </c>
      <c r="F5310" s="1" t="str">
        <f>vlookup(E5310,Teams!$A:B,2,false)</f>
        <v>Dulles A</v>
      </c>
      <c r="G5310" s="1" t="b">
        <v>1</v>
      </c>
      <c r="H5310" s="1" t="b">
        <v>1</v>
      </c>
      <c r="I5310" s="1">
        <v>13.0</v>
      </c>
      <c r="J5310" s="3" t="str">
        <f>vlookup(I5310,Cats!$A:$B,2,false)</f>
        <v>X</v>
      </c>
    </row>
    <row r="5311">
      <c r="A5311" s="1">
        <v>128374.0</v>
      </c>
      <c r="B5311" s="1">
        <v>288.0</v>
      </c>
      <c r="C5311" s="2" t="s">
        <v>78</v>
      </c>
      <c r="D5311" s="1" t="s">
        <v>505</v>
      </c>
      <c r="E5311" s="1">
        <v>74.0</v>
      </c>
      <c r="F5311" s="1" t="str">
        <f>vlookup(E5311,Teams!$A:B,2,false)</f>
        <v>Grand Oaks</v>
      </c>
      <c r="G5311" s="1" t="b">
        <v>0</v>
      </c>
      <c r="H5311" s="1" t="b">
        <v>0</v>
      </c>
      <c r="I5311" s="1">
        <v>13.0</v>
      </c>
      <c r="J5311" s="3" t="str">
        <f>vlookup(I5311,Cats!$A:$B,2,false)</f>
        <v>X</v>
      </c>
    </row>
    <row r="5312">
      <c r="A5312" s="1">
        <v>128375.0</v>
      </c>
      <c r="B5312" s="1">
        <v>288.0</v>
      </c>
      <c r="C5312" s="2" t="s">
        <v>34</v>
      </c>
      <c r="D5312" s="1" t="s">
        <v>322</v>
      </c>
      <c r="E5312" s="1">
        <v>65.0</v>
      </c>
      <c r="F5312" s="1" t="str">
        <f>vlookup(E5312,Teams!$A:B,2,false)</f>
        <v>Dulles A</v>
      </c>
      <c r="G5312" s="1" t="b">
        <v>1</v>
      </c>
      <c r="H5312" s="1" t="b">
        <v>0</v>
      </c>
      <c r="I5312" s="1">
        <v>14.0</v>
      </c>
      <c r="J5312" s="3" t="str">
        <f>vlookup(I5312,Cats!$A:$B,2,false)</f>
        <v>M</v>
      </c>
    </row>
    <row r="5313">
      <c r="A5313" s="1">
        <v>128376.0</v>
      </c>
      <c r="B5313" s="1">
        <v>288.0</v>
      </c>
      <c r="C5313" s="2" t="s">
        <v>23</v>
      </c>
      <c r="D5313" s="1" t="s">
        <v>505</v>
      </c>
      <c r="E5313" s="1">
        <v>74.0</v>
      </c>
      <c r="F5313" s="1" t="str">
        <f>vlookup(E5313,Teams!$A:B,2,false)</f>
        <v>Grand Oaks</v>
      </c>
      <c r="G5313" s="1" t="b">
        <v>0</v>
      </c>
      <c r="H5313" s="1" t="b">
        <v>0</v>
      </c>
      <c r="I5313" s="1">
        <v>14.0</v>
      </c>
      <c r="J5313" s="3" t="str">
        <f>vlookup(I5313,Cats!$A:$B,2,false)</f>
        <v>M</v>
      </c>
    </row>
    <row r="5314">
      <c r="A5314" s="1">
        <v>128377.0</v>
      </c>
      <c r="B5314" s="1">
        <v>288.0</v>
      </c>
      <c r="C5314" s="2" t="s">
        <v>78</v>
      </c>
      <c r="D5314" s="1" t="s">
        <v>322</v>
      </c>
      <c r="E5314" s="1">
        <v>65.0</v>
      </c>
      <c r="F5314" s="1" t="str">
        <f>vlookup(E5314,Teams!$A:B,2,false)</f>
        <v>Dulles A</v>
      </c>
      <c r="G5314" s="1" t="b">
        <v>1</v>
      </c>
      <c r="H5314" s="1" t="b">
        <v>0</v>
      </c>
      <c r="I5314" s="1">
        <v>15.0</v>
      </c>
      <c r="J5314" s="3" t="str">
        <f>vlookup(I5314,Cats!$A:$B,2,false)</f>
        <v>C</v>
      </c>
    </row>
    <row r="5315">
      <c r="A5315" s="1">
        <v>128378.0</v>
      </c>
      <c r="B5315" s="1">
        <v>288.0</v>
      </c>
      <c r="C5315" s="2" t="s">
        <v>59</v>
      </c>
      <c r="D5315" s="1" t="s">
        <v>505</v>
      </c>
      <c r="E5315" s="1">
        <v>74.0</v>
      </c>
      <c r="F5315" s="1" t="str">
        <f>vlookup(E5315,Teams!$A:B,2,false)</f>
        <v>Grand Oaks</v>
      </c>
      <c r="G5315" s="1" t="b">
        <v>0</v>
      </c>
      <c r="H5315" s="1" t="b">
        <v>0</v>
      </c>
      <c r="I5315" s="1">
        <v>15.0</v>
      </c>
      <c r="J5315" s="3" t="str">
        <f>vlookup(I5315,Cats!$A:$B,2,false)</f>
        <v>C</v>
      </c>
    </row>
    <row r="5316">
      <c r="A5316" s="1">
        <v>128379.0</v>
      </c>
      <c r="B5316" s="1">
        <v>288.0</v>
      </c>
      <c r="C5316" s="2" t="s">
        <v>34</v>
      </c>
      <c r="D5316" s="1" t="s">
        <v>322</v>
      </c>
      <c r="E5316" s="1">
        <v>65.0</v>
      </c>
      <c r="F5316" s="1" t="str">
        <f>vlookup(E5316,Teams!$A:B,2,false)</f>
        <v>Dulles A</v>
      </c>
      <c r="G5316" s="1" t="b">
        <v>1</v>
      </c>
      <c r="H5316" s="1" t="b">
        <v>0</v>
      </c>
      <c r="I5316" s="1">
        <v>16.0</v>
      </c>
      <c r="J5316" s="3" t="str">
        <f>vlookup(I5316,Cats!$A:$B,2,false)</f>
        <v>E</v>
      </c>
    </row>
    <row r="5317">
      <c r="A5317" s="1">
        <v>128380.0</v>
      </c>
      <c r="B5317" s="1">
        <v>288.0</v>
      </c>
      <c r="C5317" s="2" t="s">
        <v>23</v>
      </c>
      <c r="D5317" s="1"/>
      <c r="E5317" s="1">
        <v>74.0</v>
      </c>
      <c r="F5317" s="1" t="str">
        <f>vlookup(E5317,Teams!$A:B,2,false)</f>
        <v>Grand Oaks</v>
      </c>
      <c r="G5317" s="1" t="b">
        <v>0</v>
      </c>
      <c r="H5317" s="1" t="b">
        <v>1</v>
      </c>
      <c r="I5317" s="1">
        <v>16.0</v>
      </c>
      <c r="J5317" s="3" t="str">
        <f>vlookup(I5317,Cats!$A:$B,2,false)</f>
        <v>E</v>
      </c>
    </row>
    <row r="5318">
      <c r="A5318" s="1">
        <v>128381.0</v>
      </c>
      <c r="B5318" s="1">
        <v>288.0</v>
      </c>
      <c r="C5318" s="2" t="s">
        <v>34</v>
      </c>
      <c r="D5318" s="1" t="s">
        <v>322</v>
      </c>
      <c r="E5318" s="1">
        <v>65.0</v>
      </c>
      <c r="F5318" s="1" t="str">
        <f>vlookup(E5318,Teams!$A:B,2,false)</f>
        <v>Dulles A</v>
      </c>
      <c r="G5318" s="1" t="b">
        <v>1</v>
      </c>
      <c r="H5318" s="1" t="b">
        <v>0</v>
      </c>
      <c r="I5318" s="1">
        <v>17.0</v>
      </c>
      <c r="J5318" s="3" t="str">
        <f>vlookup(I5318,Cats!$A:$B,2,false)</f>
        <v>B</v>
      </c>
    </row>
    <row r="5319">
      <c r="A5319" s="1">
        <v>128382.0</v>
      </c>
      <c r="B5319" s="1">
        <v>288.0</v>
      </c>
      <c r="C5319" s="2" t="s">
        <v>23</v>
      </c>
      <c r="D5319" s="1"/>
      <c r="E5319" s="1">
        <v>74.0</v>
      </c>
      <c r="F5319" s="1" t="str">
        <f>vlookup(E5319,Teams!$A:B,2,false)</f>
        <v>Grand Oaks</v>
      </c>
      <c r="G5319" s="1" t="b">
        <v>0</v>
      </c>
      <c r="H5319" s="1" t="b">
        <v>1</v>
      </c>
      <c r="I5319" s="1">
        <v>17.0</v>
      </c>
      <c r="J5319" s="3" t="str">
        <f>vlookup(I5319,Cats!$A:$B,2,false)</f>
        <v>B</v>
      </c>
    </row>
    <row r="5320">
      <c r="A5320" s="1">
        <v>128383.0</v>
      </c>
      <c r="B5320" s="1">
        <v>288.0</v>
      </c>
      <c r="C5320" s="2" t="s">
        <v>34</v>
      </c>
      <c r="D5320" s="1" t="s">
        <v>322</v>
      </c>
      <c r="E5320" s="1">
        <v>65.0</v>
      </c>
      <c r="F5320" s="1" t="str">
        <f>vlookup(E5320,Teams!$A:B,2,false)</f>
        <v>Dulles A</v>
      </c>
      <c r="G5320" s="1" t="b">
        <v>1</v>
      </c>
      <c r="H5320" s="1" t="b">
        <v>0</v>
      </c>
      <c r="I5320" s="1">
        <v>18.0</v>
      </c>
      <c r="J5320" s="3" t="str">
        <f>vlookup(I5320,Cats!$A:$B,2,false)</f>
        <v>P</v>
      </c>
    </row>
    <row r="5321">
      <c r="A5321" s="1">
        <v>128384.0</v>
      </c>
      <c r="B5321" s="1">
        <v>288.0</v>
      </c>
      <c r="C5321" s="2" t="s">
        <v>23</v>
      </c>
      <c r="D5321" s="1"/>
      <c r="E5321" s="1">
        <v>74.0</v>
      </c>
      <c r="F5321" s="1" t="str">
        <f>vlookup(E5321,Teams!$A:B,2,false)</f>
        <v>Grand Oaks</v>
      </c>
      <c r="G5321" s="1" t="b">
        <v>0</v>
      </c>
      <c r="H5321" s="1" t="b">
        <v>1</v>
      </c>
      <c r="I5321" s="1">
        <v>18.0</v>
      </c>
      <c r="J5321" s="3" t="str">
        <f>vlookup(I5321,Cats!$A:$B,2,false)</f>
        <v>P</v>
      </c>
    </row>
    <row r="5322">
      <c r="A5322" s="1">
        <v>128385.0</v>
      </c>
      <c r="B5322" s="1">
        <v>288.0</v>
      </c>
      <c r="C5322" s="2" t="s">
        <v>34</v>
      </c>
      <c r="D5322" s="1" t="s">
        <v>322</v>
      </c>
      <c r="E5322" s="1">
        <v>65.0</v>
      </c>
      <c r="F5322" s="1" t="str">
        <f>vlookup(E5322,Teams!$A:B,2,false)</f>
        <v>Dulles A</v>
      </c>
      <c r="G5322" s="1" t="b">
        <v>1</v>
      </c>
      <c r="H5322" s="1" t="b">
        <v>0</v>
      </c>
      <c r="I5322" s="1">
        <v>19.0</v>
      </c>
      <c r="J5322" s="3" t="str">
        <f>vlookup(I5322,Cats!$A:$B,2,false)</f>
        <v>X</v>
      </c>
    </row>
    <row r="5323">
      <c r="A5323" s="1">
        <v>128386.0</v>
      </c>
      <c r="B5323" s="1">
        <v>288.0</v>
      </c>
      <c r="C5323" s="2" t="s">
        <v>23</v>
      </c>
      <c r="D5323" s="1"/>
      <c r="E5323" s="1">
        <v>74.0</v>
      </c>
      <c r="F5323" s="1" t="str">
        <f>vlookup(E5323,Teams!$A:B,2,false)</f>
        <v>Grand Oaks</v>
      </c>
      <c r="G5323" s="1" t="b">
        <v>0</v>
      </c>
      <c r="H5323" s="1" t="b">
        <v>1</v>
      </c>
      <c r="I5323" s="1">
        <v>19.0</v>
      </c>
      <c r="J5323" s="3" t="str">
        <f>vlookup(I5323,Cats!$A:$B,2,false)</f>
        <v>X</v>
      </c>
    </row>
    <row r="5324">
      <c r="A5324" s="1">
        <v>128387.0</v>
      </c>
      <c r="B5324" s="1">
        <v>288.0</v>
      </c>
      <c r="C5324" s="2" t="s">
        <v>34</v>
      </c>
      <c r="D5324" s="1" t="s">
        <v>322</v>
      </c>
      <c r="E5324" s="1">
        <v>65.0</v>
      </c>
      <c r="F5324" s="1" t="str">
        <f>vlookup(E5324,Teams!$A:B,2,false)</f>
        <v>Dulles A</v>
      </c>
      <c r="G5324" s="1" t="b">
        <v>1</v>
      </c>
      <c r="H5324" s="1" t="b">
        <v>0</v>
      </c>
      <c r="I5324" s="1">
        <v>20.0</v>
      </c>
      <c r="J5324" s="3" t="str">
        <f>vlookup(I5324,Cats!$A:$B,2,false)</f>
        <v>M</v>
      </c>
    </row>
    <row r="5325">
      <c r="A5325" s="1">
        <v>128388.0</v>
      </c>
      <c r="B5325" s="1">
        <v>288.0</v>
      </c>
      <c r="C5325" s="2" t="s">
        <v>23</v>
      </c>
      <c r="D5325" s="1"/>
      <c r="E5325" s="1">
        <v>74.0</v>
      </c>
      <c r="F5325" s="1" t="str">
        <f>vlookup(E5325,Teams!$A:B,2,false)</f>
        <v>Grand Oaks</v>
      </c>
      <c r="G5325" s="1" t="b">
        <v>0</v>
      </c>
      <c r="H5325" s="1" t="b">
        <v>1</v>
      </c>
      <c r="I5325" s="1">
        <v>20.0</v>
      </c>
      <c r="J5325" s="3" t="str">
        <f>vlookup(I5325,Cats!$A:$B,2,false)</f>
        <v>M</v>
      </c>
    </row>
    <row r="5326">
      <c r="A5326" s="1">
        <v>128389.0</v>
      </c>
      <c r="B5326" s="1">
        <v>288.0</v>
      </c>
      <c r="C5326" s="2" t="s">
        <v>23</v>
      </c>
      <c r="D5326" s="1" t="s">
        <v>322</v>
      </c>
      <c r="E5326" s="1">
        <v>65.0</v>
      </c>
      <c r="F5326" s="1" t="str">
        <f>vlookup(E5326,Teams!$A:B,2,false)</f>
        <v>Dulles A</v>
      </c>
      <c r="G5326" s="1" t="b">
        <v>1</v>
      </c>
      <c r="H5326" s="1" t="b">
        <v>0</v>
      </c>
      <c r="I5326" s="1">
        <v>21.0</v>
      </c>
      <c r="J5326" s="3" t="str">
        <f>vlookup(I5326,Cats!$A:$B,2,false)</f>
        <v>C</v>
      </c>
    </row>
    <row r="5327">
      <c r="A5327" s="1">
        <v>128390.0</v>
      </c>
      <c r="B5327" s="1">
        <v>288.0</v>
      </c>
      <c r="C5327" s="2" t="s">
        <v>23</v>
      </c>
      <c r="D5327" s="1" t="s">
        <v>505</v>
      </c>
      <c r="E5327" s="1">
        <v>74.0</v>
      </c>
      <c r="F5327" s="1" t="str">
        <f>vlookup(E5327,Teams!$A:B,2,false)</f>
        <v>Grand Oaks</v>
      </c>
      <c r="G5327" s="1" t="b">
        <v>0</v>
      </c>
      <c r="H5327" s="1" t="b">
        <v>0</v>
      </c>
      <c r="I5327" s="1">
        <v>21.0</v>
      </c>
      <c r="J5327" s="3" t="str">
        <f>vlookup(I5327,Cats!$A:$B,2,false)</f>
        <v>C</v>
      </c>
    </row>
    <row r="5328">
      <c r="A5328" s="1">
        <v>128391.0</v>
      </c>
      <c r="B5328" s="1">
        <v>288.0</v>
      </c>
      <c r="C5328" s="2" t="s">
        <v>34</v>
      </c>
      <c r="D5328" s="1" t="s">
        <v>322</v>
      </c>
      <c r="E5328" s="1">
        <v>65.0</v>
      </c>
      <c r="F5328" s="1" t="str">
        <f>vlookup(E5328,Teams!$A:B,2,false)</f>
        <v>Dulles A</v>
      </c>
      <c r="G5328" s="1" t="b">
        <v>1</v>
      </c>
      <c r="H5328" s="1" t="b">
        <v>0</v>
      </c>
      <c r="I5328" s="1">
        <v>22.0</v>
      </c>
      <c r="J5328" s="3" t="str">
        <f>vlookup(I5328,Cats!$A:$B,2,false)</f>
        <v>E</v>
      </c>
    </row>
    <row r="5329">
      <c r="A5329" s="1">
        <v>128392.0</v>
      </c>
      <c r="B5329" s="1">
        <v>288.0</v>
      </c>
      <c r="C5329" s="2" t="s">
        <v>23</v>
      </c>
      <c r="D5329" s="1"/>
      <c r="E5329" s="1">
        <v>74.0</v>
      </c>
      <c r="F5329" s="1" t="str">
        <f>vlookup(E5329,Teams!$A:B,2,false)</f>
        <v>Grand Oaks</v>
      </c>
      <c r="G5329" s="1" t="b">
        <v>0</v>
      </c>
      <c r="H5329" s="1" t="b">
        <v>1</v>
      </c>
      <c r="I5329" s="1">
        <v>22.0</v>
      </c>
      <c r="J5329" s="3" t="str">
        <f>vlookup(I5329,Cats!$A:$B,2,false)</f>
        <v>E</v>
      </c>
    </row>
    <row r="5330">
      <c r="A5330" s="1">
        <v>128393.0</v>
      </c>
      <c r="B5330" s="1">
        <v>288.0</v>
      </c>
      <c r="C5330" s="2" t="s">
        <v>34</v>
      </c>
      <c r="D5330" s="1" t="s">
        <v>322</v>
      </c>
      <c r="E5330" s="1">
        <v>65.0</v>
      </c>
      <c r="F5330" s="1" t="str">
        <f>vlookup(E5330,Teams!$A:B,2,false)</f>
        <v>Dulles A</v>
      </c>
      <c r="G5330" s="1" t="b">
        <v>1</v>
      </c>
      <c r="H5330" s="1" t="b">
        <v>0</v>
      </c>
      <c r="I5330" s="1">
        <v>23.0</v>
      </c>
      <c r="J5330" s="3" t="str">
        <f>vlookup(I5330,Cats!$A:$B,2,false)</f>
        <v>B</v>
      </c>
    </row>
    <row r="5331">
      <c r="A5331" s="1">
        <v>128394.0</v>
      </c>
      <c r="B5331" s="1">
        <v>288.0</v>
      </c>
      <c r="C5331" s="2" t="s">
        <v>23</v>
      </c>
      <c r="D5331" s="1"/>
      <c r="E5331" s="1">
        <v>74.0</v>
      </c>
      <c r="F5331" s="1" t="str">
        <f>vlookup(E5331,Teams!$A:B,2,false)</f>
        <v>Grand Oaks</v>
      </c>
      <c r="G5331" s="1" t="b">
        <v>0</v>
      </c>
      <c r="H5331" s="1" t="b">
        <v>1</v>
      </c>
      <c r="I5331" s="1">
        <v>23.0</v>
      </c>
      <c r="J5331" s="3" t="str">
        <f>vlookup(I5331,Cats!$A:$B,2,false)</f>
        <v>B</v>
      </c>
    </row>
    <row r="5332">
      <c r="A5332" s="1">
        <v>128395.0</v>
      </c>
      <c r="B5332" s="1">
        <v>288.0</v>
      </c>
      <c r="C5332" s="2" t="s">
        <v>34</v>
      </c>
      <c r="D5332" s="1" t="s">
        <v>322</v>
      </c>
      <c r="E5332" s="1">
        <v>65.0</v>
      </c>
      <c r="F5332" s="1" t="str">
        <f>vlookup(E5332,Teams!$A:B,2,false)</f>
        <v>Dulles A</v>
      </c>
      <c r="G5332" s="1" t="b">
        <v>1</v>
      </c>
      <c r="H5332" s="1" t="b">
        <v>0</v>
      </c>
      <c r="I5332" s="1">
        <v>24.0</v>
      </c>
      <c r="J5332" s="3" t="str">
        <f>vlookup(I5332,Cats!$A:$B,2,false)</f>
        <v>P</v>
      </c>
    </row>
    <row r="5333">
      <c r="A5333" s="1">
        <v>128396.0</v>
      </c>
      <c r="B5333" s="1">
        <v>288.0</v>
      </c>
      <c r="C5333" s="2" t="s">
        <v>23</v>
      </c>
      <c r="D5333" s="1"/>
      <c r="E5333" s="1">
        <v>74.0</v>
      </c>
      <c r="F5333" s="1" t="str">
        <f>vlookup(E5333,Teams!$A:B,2,false)</f>
        <v>Grand Oaks</v>
      </c>
      <c r="G5333" s="1" t="b">
        <v>0</v>
      </c>
      <c r="H5333" s="1" t="b">
        <v>1</v>
      </c>
      <c r="I5333" s="1">
        <v>24.0</v>
      </c>
      <c r="J5333" s="3" t="str">
        <f>vlookup(I5333,Cats!$A:$B,2,false)</f>
        <v>P</v>
      </c>
    </row>
    <row r="5334">
      <c r="A5334" s="1">
        <v>128397.0</v>
      </c>
      <c r="B5334" s="1">
        <v>289.0</v>
      </c>
      <c r="C5334" s="2" t="s">
        <v>23</v>
      </c>
      <c r="D5334" s="1"/>
      <c r="E5334" s="1">
        <v>44.0</v>
      </c>
      <c r="F5334" s="1" t="str">
        <f>vlookup(E5334,Teams!$A:B,2,false)</f>
        <v>AMSA A</v>
      </c>
      <c r="G5334" s="1" t="b">
        <v>1</v>
      </c>
      <c r="H5334" s="1" t="b">
        <v>1</v>
      </c>
      <c r="I5334" s="1">
        <v>1.0</v>
      </c>
      <c r="J5334" s="3" t="str">
        <f>vlookup(I5334,Cats!$A:$B,2,false)</f>
        <v>X</v>
      </c>
    </row>
    <row r="5335">
      <c r="A5335" s="1">
        <v>128398.0</v>
      </c>
      <c r="B5335" s="1">
        <v>289.0</v>
      </c>
      <c r="C5335" s="2" t="s">
        <v>78</v>
      </c>
      <c r="D5335" s="1" t="s">
        <v>605</v>
      </c>
      <c r="E5335" s="1">
        <v>51.0</v>
      </c>
      <c r="F5335" s="1" t="str">
        <f>vlookup(E5335,Teams!$A:B,2,false)</f>
        <v>Blair C</v>
      </c>
      <c r="G5335" s="1" t="b">
        <v>0</v>
      </c>
      <c r="H5335" s="1" t="b">
        <v>0</v>
      </c>
      <c r="I5335" s="1">
        <v>1.0</v>
      </c>
      <c r="J5335" s="3" t="str">
        <f>vlookup(I5335,Cats!$A:$B,2,false)</f>
        <v>X</v>
      </c>
    </row>
    <row r="5336">
      <c r="A5336" s="1">
        <v>128399.0</v>
      </c>
      <c r="B5336" s="1">
        <v>289.0</v>
      </c>
      <c r="C5336" s="2" t="s">
        <v>23</v>
      </c>
      <c r="D5336" s="1"/>
      <c r="E5336" s="1">
        <v>44.0</v>
      </c>
      <c r="F5336" s="1" t="str">
        <f>vlookup(E5336,Teams!$A:B,2,false)</f>
        <v>AMSA A</v>
      </c>
      <c r="G5336" s="1" t="b">
        <v>1</v>
      </c>
      <c r="H5336" s="1" t="b">
        <v>1</v>
      </c>
      <c r="I5336" s="1">
        <v>2.0</v>
      </c>
      <c r="J5336" s="3" t="str">
        <f>vlookup(I5336,Cats!$A:$B,2,false)</f>
        <v>M</v>
      </c>
    </row>
    <row r="5337">
      <c r="A5337" s="1">
        <v>128400.0</v>
      </c>
      <c r="B5337" s="1">
        <v>289.0</v>
      </c>
      <c r="C5337" s="2" t="s">
        <v>34</v>
      </c>
      <c r="D5337" s="1" t="s">
        <v>599</v>
      </c>
      <c r="E5337" s="1">
        <v>51.0</v>
      </c>
      <c r="F5337" s="1" t="str">
        <f>vlookup(E5337,Teams!$A:B,2,false)</f>
        <v>Blair C</v>
      </c>
      <c r="G5337" s="1" t="b">
        <v>0</v>
      </c>
      <c r="H5337" s="1" t="b">
        <v>0</v>
      </c>
      <c r="I5337" s="1">
        <v>2.0</v>
      </c>
      <c r="J5337" s="3" t="str">
        <f>vlookup(I5337,Cats!$A:$B,2,false)</f>
        <v>M</v>
      </c>
    </row>
    <row r="5338">
      <c r="A5338" s="1">
        <v>128401.0</v>
      </c>
      <c r="B5338" s="1">
        <v>289.0</v>
      </c>
      <c r="C5338" s="2" t="s">
        <v>23</v>
      </c>
      <c r="D5338" s="1"/>
      <c r="E5338" s="1">
        <v>44.0</v>
      </c>
      <c r="F5338" s="1" t="str">
        <f>vlookup(E5338,Teams!$A:B,2,false)</f>
        <v>AMSA A</v>
      </c>
      <c r="G5338" s="1" t="b">
        <v>1</v>
      </c>
      <c r="H5338" s="1" t="b">
        <v>1</v>
      </c>
      <c r="I5338" s="1">
        <v>3.0</v>
      </c>
      <c r="J5338" s="3" t="str">
        <f>vlookup(I5338,Cats!$A:$B,2,false)</f>
        <v>C</v>
      </c>
    </row>
    <row r="5339">
      <c r="A5339" s="1">
        <v>128402.0</v>
      </c>
      <c r="B5339" s="1">
        <v>289.0</v>
      </c>
      <c r="C5339" s="2" t="s">
        <v>34</v>
      </c>
      <c r="D5339" s="1" t="s">
        <v>605</v>
      </c>
      <c r="E5339" s="1">
        <v>51.0</v>
      </c>
      <c r="F5339" s="1" t="str">
        <f>vlookup(E5339,Teams!$A:B,2,false)</f>
        <v>Blair C</v>
      </c>
      <c r="G5339" s="1" t="b">
        <v>0</v>
      </c>
      <c r="H5339" s="1" t="b">
        <v>0</v>
      </c>
      <c r="I5339" s="1">
        <v>3.0</v>
      </c>
      <c r="J5339" s="3" t="str">
        <f>vlookup(I5339,Cats!$A:$B,2,false)</f>
        <v>C</v>
      </c>
    </row>
    <row r="5340">
      <c r="A5340" s="1">
        <v>128403.0</v>
      </c>
      <c r="B5340" s="1">
        <v>289.0</v>
      </c>
      <c r="C5340" s="2" t="s">
        <v>23</v>
      </c>
      <c r="D5340" s="1"/>
      <c r="E5340" s="1">
        <v>44.0</v>
      </c>
      <c r="F5340" s="1" t="str">
        <f>vlookup(E5340,Teams!$A:B,2,false)</f>
        <v>AMSA A</v>
      </c>
      <c r="G5340" s="1" t="b">
        <v>1</v>
      </c>
      <c r="H5340" s="1" t="b">
        <v>1</v>
      </c>
      <c r="I5340" s="1">
        <v>4.0</v>
      </c>
      <c r="J5340" s="3" t="str">
        <f>vlookup(I5340,Cats!$A:$B,2,false)</f>
        <v>E</v>
      </c>
    </row>
    <row r="5341">
      <c r="A5341" s="1">
        <v>128404.0</v>
      </c>
      <c r="B5341" s="1">
        <v>289.0</v>
      </c>
      <c r="C5341" s="2" t="s">
        <v>34</v>
      </c>
      <c r="D5341" s="1" t="s">
        <v>599</v>
      </c>
      <c r="E5341" s="1">
        <v>51.0</v>
      </c>
      <c r="F5341" s="1" t="str">
        <f>vlookup(E5341,Teams!$A:B,2,false)</f>
        <v>Blair C</v>
      </c>
      <c r="G5341" s="1" t="b">
        <v>0</v>
      </c>
      <c r="H5341" s="1" t="b">
        <v>0</v>
      </c>
      <c r="I5341" s="1">
        <v>4.0</v>
      </c>
      <c r="J5341" s="3" t="str">
        <f>vlookup(I5341,Cats!$A:$B,2,false)</f>
        <v>E</v>
      </c>
    </row>
    <row r="5342">
      <c r="A5342" s="1">
        <v>128405.0</v>
      </c>
      <c r="B5342" s="1">
        <v>289.0</v>
      </c>
      <c r="C5342" s="2" t="s">
        <v>23</v>
      </c>
      <c r="D5342" s="1"/>
      <c r="E5342" s="1">
        <v>44.0</v>
      </c>
      <c r="F5342" s="1" t="str">
        <f>vlookup(E5342,Teams!$A:B,2,false)</f>
        <v>AMSA A</v>
      </c>
      <c r="G5342" s="1" t="b">
        <v>1</v>
      </c>
      <c r="H5342" s="1" t="b">
        <v>1</v>
      </c>
      <c r="I5342" s="1">
        <v>5.0</v>
      </c>
      <c r="J5342" s="3" t="str">
        <f>vlookup(I5342,Cats!$A:$B,2,false)</f>
        <v>B</v>
      </c>
    </row>
    <row r="5343">
      <c r="A5343" s="1">
        <v>128406.0</v>
      </c>
      <c r="B5343" s="1">
        <v>289.0</v>
      </c>
      <c r="C5343" s="2" t="s">
        <v>34</v>
      </c>
      <c r="D5343" s="1" t="s">
        <v>852</v>
      </c>
      <c r="E5343" s="1">
        <v>51.0</v>
      </c>
      <c r="F5343" s="1" t="str">
        <f>vlookup(E5343,Teams!$A:B,2,false)</f>
        <v>Blair C</v>
      </c>
      <c r="G5343" s="1" t="b">
        <v>0</v>
      </c>
      <c r="H5343" s="1" t="b">
        <v>0</v>
      </c>
      <c r="I5343" s="1">
        <v>5.0</v>
      </c>
      <c r="J5343" s="3" t="str">
        <f>vlookup(I5343,Cats!$A:$B,2,false)</f>
        <v>B</v>
      </c>
    </row>
    <row r="5344">
      <c r="A5344" s="1">
        <v>128407.0</v>
      </c>
      <c r="B5344" s="1">
        <v>289.0</v>
      </c>
      <c r="C5344" s="2" t="s">
        <v>23</v>
      </c>
      <c r="D5344" s="1"/>
      <c r="E5344" s="1">
        <v>44.0</v>
      </c>
      <c r="F5344" s="1" t="str">
        <f>vlookup(E5344,Teams!$A:B,2,false)</f>
        <v>AMSA A</v>
      </c>
      <c r="G5344" s="1" t="b">
        <v>1</v>
      </c>
      <c r="H5344" s="1" t="b">
        <v>1</v>
      </c>
      <c r="I5344" s="1">
        <v>6.0</v>
      </c>
      <c r="J5344" s="3" t="str">
        <f>vlookup(I5344,Cats!$A:$B,2,false)</f>
        <v>P</v>
      </c>
    </row>
    <row r="5345">
      <c r="A5345" s="1">
        <v>128408.0</v>
      </c>
      <c r="B5345" s="1">
        <v>289.0</v>
      </c>
      <c r="C5345" s="2" t="s">
        <v>78</v>
      </c>
      <c r="D5345" s="1" t="s">
        <v>599</v>
      </c>
      <c r="E5345" s="1">
        <v>51.0</v>
      </c>
      <c r="F5345" s="1" t="str">
        <f>vlookup(E5345,Teams!$A:B,2,false)</f>
        <v>Blair C</v>
      </c>
      <c r="G5345" s="1" t="b">
        <v>0</v>
      </c>
      <c r="H5345" s="1" t="b">
        <v>0</v>
      </c>
      <c r="I5345" s="1">
        <v>6.0</v>
      </c>
      <c r="J5345" s="3" t="str">
        <f>vlookup(I5345,Cats!$A:$B,2,false)</f>
        <v>P</v>
      </c>
    </row>
    <row r="5346">
      <c r="A5346" s="1">
        <v>128409.0</v>
      </c>
      <c r="B5346" s="1">
        <v>289.0</v>
      </c>
      <c r="C5346" s="2" t="s">
        <v>23</v>
      </c>
      <c r="D5346" s="1"/>
      <c r="E5346" s="1">
        <v>44.0</v>
      </c>
      <c r="F5346" s="1" t="str">
        <f>vlookup(E5346,Teams!$A:B,2,false)</f>
        <v>AMSA A</v>
      </c>
      <c r="G5346" s="1" t="b">
        <v>1</v>
      </c>
      <c r="H5346" s="1" t="b">
        <v>1</v>
      </c>
      <c r="I5346" s="1">
        <v>7.0</v>
      </c>
      <c r="J5346" s="3" t="str">
        <f>vlookup(I5346,Cats!$A:$B,2,false)</f>
        <v>X</v>
      </c>
    </row>
    <row r="5347">
      <c r="A5347" s="1">
        <v>128410.0</v>
      </c>
      <c r="B5347" s="1">
        <v>289.0</v>
      </c>
      <c r="C5347" s="2" t="s">
        <v>23</v>
      </c>
      <c r="D5347" s="1" t="s">
        <v>599</v>
      </c>
      <c r="E5347" s="1">
        <v>51.0</v>
      </c>
      <c r="F5347" s="1" t="str">
        <f>vlookup(E5347,Teams!$A:B,2,false)</f>
        <v>Blair C</v>
      </c>
      <c r="G5347" s="1" t="b">
        <v>0</v>
      </c>
      <c r="H5347" s="1" t="b">
        <v>0</v>
      </c>
      <c r="I5347" s="1">
        <v>7.0</v>
      </c>
      <c r="J5347" s="3" t="str">
        <f>vlookup(I5347,Cats!$A:$B,2,false)</f>
        <v>X</v>
      </c>
    </row>
    <row r="5348">
      <c r="A5348" s="1">
        <v>128411.0</v>
      </c>
      <c r="B5348" s="1">
        <v>289.0</v>
      </c>
      <c r="C5348" s="2" t="s">
        <v>23</v>
      </c>
      <c r="D5348" s="1" t="s">
        <v>1024</v>
      </c>
      <c r="E5348" s="1">
        <v>44.0</v>
      </c>
      <c r="F5348" s="1" t="str">
        <f>vlookup(E5348,Teams!$A:B,2,false)</f>
        <v>AMSA A</v>
      </c>
      <c r="G5348" s="1" t="b">
        <v>1</v>
      </c>
      <c r="H5348" s="1" t="b">
        <v>0</v>
      </c>
      <c r="I5348" s="1">
        <v>8.0</v>
      </c>
      <c r="J5348" s="3" t="str">
        <f>vlookup(I5348,Cats!$A:$B,2,false)</f>
        <v>M</v>
      </c>
    </row>
    <row r="5349">
      <c r="A5349" s="1">
        <v>128412.0</v>
      </c>
      <c r="B5349" s="1">
        <v>289.0</v>
      </c>
      <c r="C5349" s="2" t="s">
        <v>23</v>
      </c>
      <c r="D5349" s="1" t="s">
        <v>599</v>
      </c>
      <c r="E5349" s="1">
        <v>51.0</v>
      </c>
      <c r="F5349" s="1" t="str">
        <f>vlookup(E5349,Teams!$A:B,2,false)</f>
        <v>Blair C</v>
      </c>
      <c r="G5349" s="1" t="b">
        <v>0</v>
      </c>
      <c r="H5349" s="1" t="b">
        <v>0</v>
      </c>
      <c r="I5349" s="1">
        <v>8.0</v>
      </c>
      <c r="J5349" s="3" t="str">
        <f>vlookup(I5349,Cats!$A:$B,2,false)</f>
        <v>M</v>
      </c>
    </row>
    <row r="5350">
      <c r="A5350" s="1">
        <v>128413.0</v>
      </c>
      <c r="B5350" s="1">
        <v>289.0</v>
      </c>
      <c r="C5350" s="2" t="s">
        <v>23</v>
      </c>
      <c r="D5350" s="1"/>
      <c r="E5350" s="1">
        <v>44.0</v>
      </c>
      <c r="F5350" s="1" t="str">
        <f>vlookup(E5350,Teams!$A:B,2,false)</f>
        <v>AMSA A</v>
      </c>
      <c r="G5350" s="1" t="b">
        <v>1</v>
      </c>
      <c r="H5350" s="1" t="b">
        <v>1</v>
      </c>
      <c r="I5350" s="1">
        <v>9.0</v>
      </c>
      <c r="J5350" s="3" t="str">
        <f>vlookup(I5350,Cats!$A:$B,2,false)</f>
        <v>C</v>
      </c>
    </row>
    <row r="5351">
      <c r="A5351" s="1">
        <v>128414.0</v>
      </c>
      <c r="B5351" s="1">
        <v>289.0</v>
      </c>
      <c r="C5351" s="2" t="s">
        <v>78</v>
      </c>
      <c r="D5351" s="1" t="s">
        <v>599</v>
      </c>
      <c r="E5351" s="1">
        <v>51.0</v>
      </c>
      <c r="F5351" s="1" t="str">
        <f>vlookup(E5351,Teams!$A:B,2,false)</f>
        <v>Blair C</v>
      </c>
      <c r="G5351" s="1" t="b">
        <v>0</v>
      </c>
      <c r="H5351" s="1" t="b">
        <v>0</v>
      </c>
      <c r="I5351" s="1">
        <v>9.0</v>
      </c>
      <c r="J5351" s="3" t="str">
        <f>vlookup(I5351,Cats!$A:$B,2,false)</f>
        <v>C</v>
      </c>
    </row>
    <row r="5352">
      <c r="A5352" s="1">
        <v>128415.0</v>
      </c>
      <c r="B5352" s="1">
        <v>289.0</v>
      </c>
      <c r="C5352" s="2" t="s">
        <v>23</v>
      </c>
      <c r="D5352" s="1" t="s">
        <v>663</v>
      </c>
      <c r="E5352" s="1">
        <v>44.0</v>
      </c>
      <c r="F5352" s="1" t="str">
        <f>vlookup(E5352,Teams!$A:B,2,false)</f>
        <v>AMSA A</v>
      </c>
      <c r="G5352" s="1" t="b">
        <v>1</v>
      </c>
      <c r="H5352" s="1" t="b">
        <v>0</v>
      </c>
      <c r="I5352" s="1">
        <v>10.0</v>
      </c>
      <c r="J5352" s="3" t="str">
        <f>vlookup(I5352,Cats!$A:$B,2,false)</f>
        <v>E</v>
      </c>
    </row>
    <row r="5353">
      <c r="A5353" s="1">
        <v>128416.0</v>
      </c>
      <c r="B5353" s="1">
        <v>289.0</v>
      </c>
      <c r="C5353" s="2" t="s">
        <v>23</v>
      </c>
      <c r="D5353" s="1" t="s">
        <v>1080</v>
      </c>
      <c r="E5353" s="1">
        <v>51.0</v>
      </c>
      <c r="F5353" s="1" t="str">
        <f>vlookup(E5353,Teams!$A:B,2,false)</f>
        <v>Blair C</v>
      </c>
      <c r="G5353" s="1" t="b">
        <v>0</v>
      </c>
      <c r="H5353" s="1" t="b">
        <v>0</v>
      </c>
      <c r="I5353" s="1">
        <v>10.0</v>
      </c>
      <c r="J5353" s="3" t="str">
        <f>vlookup(I5353,Cats!$A:$B,2,false)</f>
        <v>E</v>
      </c>
    </row>
    <row r="5354">
      <c r="A5354" s="1">
        <v>128417.0</v>
      </c>
      <c r="B5354" s="1">
        <v>289.0</v>
      </c>
      <c r="C5354" s="2" t="s">
        <v>23</v>
      </c>
      <c r="D5354" s="1" t="s">
        <v>1024</v>
      </c>
      <c r="E5354" s="1">
        <v>44.0</v>
      </c>
      <c r="F5354" s="1" t="str">
        <f>vlookup(E5354,Teams!$A:B,2,false)</f>
        <v>AMSA A</v>
      </c>
      <c r="G5354" s="1" t="b">
        <v>1</v>
      </c>
      <c r="H5354" s="1" t="b">
        <v>0</v>
      </c>
      <c r="I5354" s="1">
        <v>11.0</v>
      </c>
      <c r="J5354" s="3" t="str">
        <f>vlookup(I5354,Cats!$A:$B,2,false)</f>
        <v>B</v>
      </c>
    </row>
    <row r="5355">
      <c r="A5355" s="1">
        <v>128418.0</v>
      </c>
      <c r="B5355" s="1">
        <v>289.0</v>
      </c>
      <c r="C5355" s="2" t="s">
        <v>23</v>
      </c>
      <c r="D5355" s="1" t="s">
        <v>1080</v>
      </c>
      <c r="E5355" s="1">
        <v>51.0</v>
      </c>
      <c r="F5355" s="1" t="str">
        <f>vlookup(E5355,Teams!$A:B,2,false)</f>
        <v>Blair C</v>
      </c>
      <c r="G5355" s="1" t="b">
        <v>0</v>
      </c>
      <c r="H5355" s="1" t="b">
        <v>0</v>
      </c>
      <c r="I5355" s="1">
        <v>11.0</v>
      </c>
      <c r="J5355" s="3" t="str">
        <f>vlookup(I5355,Cats!$A:$B,2,false)</f>
        <v>B</v>
      </c>
    </row>
    <row r="5356">
      <c r="A5356" s="1">
        <v>128419.0</v>
      </c>
      <c r="B5356" s="1">
        <v>289.0</v>
      </c>
      <c r="C5356" s="2" t="s">
        <v>23</v>
      </c>
      <c r="D5356" s="1"/>
      <c r="E5356" s="1">
        <v>44.0</v>
      </c>
      <c r="F5356" s="1" t="str">
        <f>vlookup(E5356,Teams!$A:B,2,false)</f>
        <v>AMSA A</v>
      </c>
      <c r="G5356" s="1" t="b">
        <v>1</v>
      </c>
      <c r="H5356" s="1" t="b">
        <v>1</v>
      </c>
      <c r="I5356" s="1">
        <v>12.0</v>
      </c>
      <c r="J5356" s="3" t="str">
        <f>vlookup(I5356,Cats!$A:$B,2,false)</f>
        <v>P</v>
      </c>
    </row>
    <row r="5357">
      <c r="A5357" s="1">
        <v>128420.0</v>
      </c>
      <c r="B5357" s="1">
        <v>289.0</v>
      </c>
      <c r="C5357" s="2" t="s">
        <v>34</v>
      </c>
      <c r="D5357" s="1" t="s">
        <v>1080</v>
      </c>
      <c r="E5357" s="1">
        <v>51.0</v>
      </c>
      <c r="F5357" s="1" t="str">
        <f>vlookup(E5357,Teams!$A:B,2,false)</f>
        <v>Blair C</v>
      </c>
      <c r="G5357" s="1" t="b">
        <v>0</v>
      </c>
      <c r="H5357" s="1" t="b">
        <v>0</v>
      </c>
      <c r="I5357" s="1">
        <v>12.0</v>
      </c>
      <c r="J5357" s="3" t="str">
        <f>vlookup(I5357,Cats!$A:$B,2,false)</f>
        <v>P</v>
      </c>
    </row>
    <row r="5358">
      <c r="A5358" s="1">
        <v>128421.0</v>
      </c>
      <c r="B5358" s="1">
        <v>289.0</v>
      </c>
      <c r="C5358" s="2" t="s">
        <v>78</v>
      </c>
      <c r="D5358" s="1" t="s">
        <v>1024</v>
      </c>
      <c r="E5358" s="1">
        <v>44.0</v>
      </c>
      <c r="F5358" s="1" t="str">
        <f>vlookup(E5358,Teams!$A:B,2,false)</f>
        <v>AMSA A</v>
      </c>
      <c r="G5358" s="1" t="b">
        <v>1</v>
      </c>
      <c r="H5358" s="1" t="b">
        <v>0</v>
      </c>
      <c r="I5358" s="1">
        <v>13.0</v>
      </c>
      <c r="J5358" s="3" t="str">
        <f>vlookup(I5358,Cats!$A:$B,2,false)</f>
        <v>X</v>
      </c>
    </row>
    <row r="5359">
      <c r="A5359" s="1">
        <v>128422.0</v>
      </c>
      <c r="B5359" s="1">
        <v>289.0</v>
      </c>
      <c r="C5359" s="2" t="s">
        <v>23</v>
      </c>
      <c r="D5359" s="1"/>
      <c r="E5359" s="1">
        <v>51.0</v>
      </c>
      <c r="F5359" s="1" t="str">
        <f>vlookup(E5359,Teams!$A:B,2,false)</f>
        <v>Blair C</v>
      </c>
      <c r="G5359" s="1" t="b">
        <v>0</v>
      </c>
      <c r="H5359" s="1" t="b">
        <v>1</v>
      </c>
      <c r="I5359" s="1">
        <v>13.0</v>
      </c>
      <c r="J5359" s="3" t="str">
        <f>vlookup(I5359,Cats!$A:$B,2,false)</f>
        <v>X</v>
      </c>
    </row>
    <row r="5360">
      <c r="A5360" s="1">
        <v>128423.0</v>
      </c>
      <c r="B5360" s="1">
        <v>289.0</v>
      </c>
      <c r="C5360" s="2" t="s">
        <v>34</v>
      </c>
      <c r="D5360" s="1" t="s">
        <v>663</v>
      </c>
      <c r="E5360" s="1">
        <v>44.0</v>
      </c>
      <c r="F5360" s="1" t="str">
        <f>vlookup(E5360,Teams!$A:B,2,false)</f>
        <v>AMSA A</v>
      </c>
      <c r="G5360" s="1" t="b">
        <v>1</v>
      </c>
      <c r="H5360" s="1" t="b">
        <v>0</v>
      </c>
      <c r="I5360" s="1">
        <v>14.0</v>
      </c>
      <c r="J5360" s="3" t="str">
        <f>vlookup(I5360,Cats!$A:$B,2,false)</f>
        <v>M</v>
      </c>
    </row>
    <row r="5361">
      <c r="A5361" s="1">
        <v>128424.0</v>
      </c>
      <c r="B5361" s="1">
        <v>289.0</v>
      </c>
      <c r="C5361" s="2" t="s">
        <v>23</v>
      </c>
      <c r="D5361" s="1" t="s">
        <v>1080</v>
      </c>
      <c r="E5361" s="1">
        <v>51.0</v>
      </c>
      <c r="F5361" s="1" t="str">
        <f>vlookup(E5361,Teams!$A:B,2,false)</f>
        <v>Blair C</v>
      </c>
      <c r="G5361" s="1" t="b">
        <v>0</v>
      </c>
      <c r="H5361" s="1" t="b">
        <v>0</v>
      </c>
      <c r="I5361" s="1">
        <v>14.0</v>
      </c>
      <c r="J5361" s="3" t="str">
        <f>vlookup(I5361,Cats!$A:$B,2,false)</f>
        <v>M</v>
      </c>
    </row>
    <row r="5362">
      <c r="A5362" s="1">
        <v>128425.0</v>
      </c>
      <c r="B5362" s="1">
        <v>289.0</v>
      </c>
      <c r="C5362" s="2" t="s">
        <v>23</v>
      </c>
      <c r="D5362" s="1"/>
      <c r="E5362" s="1">
        <v>44.0</v>
      </c>
      <c r="F5362" s="1" t="str">
        <f>vlookup(E5362,Teams!$A:B,2,false)</f>
        <v>AMSA A</v>
      </c>
      <c r="G5362" s="1" t="b">
        <v>1</v>
      </c>
      <c r="H5362" s="1" t="b">
        <v>1</v>
      </c>
      <c r="I5362" s="1">
        <v>15.0</v>
      </c>
      <c r="J5362" s="3" t="str">
        <f>vlookup(I5362,Cats!$A:$B,2,false)</f>
        <v>C</v>
      </c>
    </row>
    <row r="5363">
      <c r="A5363" s="1">
        <v>128426.0</v>
      </c>
      <c r="B5363" s="1">
        <v>289.0</v>
      </c>
      <c r="C5363" s="2" t="s">
        <v>78</v>
      </c>
      <c r="D5363" s="1" t="s">
        <v>605</v>
      </c>
      <c r="E5363" s="1">
        <v>51.0</v>
      </c>
      <c r="F5363" s="1" t="str">
        <f>vlookup(E5363,Teams!$A:B,2,false)</f>
        <v>Blair C</v>
      </c>
      <c r="G5363" s="1" t="b">
        <v>0</v>
      </c>
      <c r="H5363" s="1" t="b">
        <v>0</v>
      </c>
      <c r="I5363" s="1">
        <v>15.0</v>
      </c>
      <c r="J5363" s="3" t="str">
        <f>vlookup(I5363,Cats!$A:$B,2,false)</f>
        <v>C</v>
      </c>
    </row>
    <row r="5364">
      <c r="A5364" s="1">
        <v>128427.0</v>
      </c>
      <c r="B5364" s="1">
        <v>289.0</v>
      </c>
      <c r="C5364" s="2" t="s">
        <v>23</v>
      </c>
      <c r="D5364" s="1"/>
      <c r="E5364" s="1">
        <v>44.0</v>
      </c>
      <c r="F5364" s="1" t="str">
        <f>vlookup(E5364,Teams!$A:B,2,false)</f>
        <v>AMSA A</v>
      </c>
      <c r="G5364" s="1" t="b">
        <v>1</v>
      </c>
      <c r="H5364" s="1" t="b">
        <v>1</v>
      </c>
      <c r="I5364" s="1">
        <v>16.0</v>
      </c>
      <c r="J5364" s="3" t="str">
        <f>vlookup(I5364,Cats!$A:$B,2,false)</f>
        <v>E</v>
      </c>
    </row>
    <row r="5365">
      <c r="A5365" s="1">
        <v>128428.0</v>
      </c>
      <c r="B5365" s="1">
        <v>289.0</v>
      </c>
      <c r="C5365" s="2" t="s">
        <v>78</v>
      </c>
      <c r="D5365" s="1" t="s">
        <v>605</v>
      </c>
      <c r="E5365" s="1">
        <v>51.0</v>
      </c>
      <c r="F5365" s="1" t="str">
        <f>vlookup(E5365,Teams!$A:B,2,false)</f>
        <v>Blair C</v>
      </c>
      <c r="G5365" s="1" t="b">
        <v>0</v>
      </c>
      <c r="H5365" s="1" t="b">
        <v>0</v>
      </c>
      <c r="I5365" s="1">
        <v>16.0</v>
      </c>
      <c r="J5365" s="3" t="str">
        <f>vlookup(I5365,Cats!$A:$B,2,false)</f>
        <v>E</v>
      </c>
    </row>
    <row r="5366">
      <c r="A5366" s="1">
        <v>128429.0</v>
      </c>
      <c r="B5366" s="1">
        <v>289.0</v>
      </c>
      <c r="C5366" s="2" t="s">
        <v>23</v>
      </c>
      <c r="D5366" s="1"/>
      <c r="E5366" s="1">
        <v>44.0</v>
      </c>
      <c r="F5366" s="1" t="str">
        <f>vlookup(E5366,Teams!$A:B,2,false)</f>
        <v>AMSA A</v>
      </c>
      <c r="G5366" s="1" t="b">
        <v>1</v>
      </c>
      <c r="H5366" s="1" t="b">
        <v>1</v>
      </c>
      <c r="I5366" s="1">
        <v>17.0</v>
      </c>
      <c r="J5366" s="3" t="str">
        <f>vlookup(I5366,Cats!$A:$B,2,false)</f>
        <v>B</v>
      </c>
    </row>
    <row r="5367">
      <c r="A5367" s="1">
        <v>128430.0</v>
      </c>
      <c r="B5367" s="1">
        <v>289.0</v>
      </c>
      <c r="C5367" s="2" t="s">
        <v>34</v>
      </c>
      <c r="D5367" s="1" t="s">
        <v>605</v>
      </c>
      <c r="E5367" s="1">
        <v>51.0</v>
      </c>
      <c r="F5367" s="1" t="str">
        <f>vlookup(E5367,Teams!$A:B,2,false)</f>
        <v>Blair C</v>
      </c>
      <c r="G5367" s="1" t="b">
        <v>0</v>
      </c>
      <c r="H5367" s="1" t="b">
        <v>0</v>
      </c>
      <c r="I5367" s="1">
        <v>17.0</v>
      </c>
      <c r="J5367" s="3" t="str">
        <f>vlookup(I5367,Cats!$A:$B,2,false)</f>
        <v>B</v>
      </c>
    </row>
    <row r="5368">
      <c r="A5368" s="1">
        <v>128431.0</v>
      </c>
      <c r="B5368" s="1">
        <v>289.0</v>
      </c>
      <c r="C5368" s="2" t="s">
        <v>78</v>
      </c>
      <c r="D5368" s="1" t="s">
        <v>663</v>
      </c>
      <c r="E5368" s="1">
        <v>44.0</v>
      </c>
      <c r="F5368" s="1" t="str">
        <f>vlookup(E5368,Teams!$A:B,2,false)</f>
        <v>AMSA A</v>
      </c>
      <c r="G5368" s="1" t="b">
        <v>1</v>
      </c>
      <c r="H5368" s="1" t="b">
        <v>0</v>
      </c>
      <c r="I5368" s="1">
        <v>18.0</v>
      </c>
      <c r="J5368" s="3" t="str">
        <f>vlookup(I5368,Cats!$A:$B,2,false)</f>
        <v>P</v>
      </c>
    </row>
    <row r="5369">
      <c r="A5369" s="1">
        <v>128432.0</v>
      </c>
      <c r="B5369" s="1">
        <v>289.0</v>
      </c>
      <c r="C5369" s="2" t="s">
        <v>59</v>
      </c>
      <c r="D5369" s="1" t="s">
        <v>1255</v>
      </c>
      <c r="E5369" s="1">
        <v>51.0</v>
      </c>
      <c r="F5369" s="1" t="str">
        <f>vlookup(E5369,Teams!$A:B,2,false)</f>
        <v>Blair C</v>
      </c>
      <c r="G5369" s="1" t="b">
        <v>0</v>
      </c>
      <c r="H5369" s="1" t="b">
        <v>0</v>
      </c>
      <c r="I5369" s="1">
        <v>18.0</v>
      </c>
      <c r="J5369" s="3" t="str">
        <f>vlookup(I5369,Cats!$A:$B,2,false)</f>
        <v>P</v>
      </c>
    </row>
    <row r="5370">
      <c r="A5370" s="1">
        <v>128433.0</v>
      </c>
      <c r="B5370" s="1">
        <v>289.0</v>
      </c>
      <c r="C5370" s="2" t="s">
        <v>23</v>
      </c>
      <c r="D5370" s="1"/>
      <c r="E5370" s="1">
        <v>44.0</v>
      </c>
      <c r="F5370" s="1" t="str">
        <f>vlookup(E5370,Teams!$A:B,2,false)</f>
        <v>AMSA A</v>
      </c>
      <c r="G5370" s="1" t="b">
        <v>1</v>
      </c>
      <c r="H5370" s="1" t="b">
        <v>1</v>
      </c>
      <c r="I5370" s="1">
        <v>19.0</v>
      </c>
      <c r="J5370" s="3" t="str">
        <f>vlookup(I5370,Cats!$A:$B,2,false)</f>
        <v>X</v>
      </c>
    </row>
    <row r="5371">
      <c r="A5371" s="1">
        <v>128434.0</v>
      </c>
      <c r="B5371" s="1">
        <v>289.0</v>
      </c>
      <c r="C5371" s="2" t="s">
        <v>34</v>
      </c>
      <c r="D5371" s="1" t="s">
        <v>605</v>
      </c>
      <c r="E5371" s="1">
        <v>51.0</v>
      </c>
      <c r="F5371" s="1" t="str">
        <f>vlookup(E5371,Teams!$A:B,2,false)</f>
        <v>Blair C</v>
      </c>
      <c r="G5371" s="1" t="b">
        <v>0</v>
      </c>
      <c r="H5371" s="1" t="b">
        <v>0</v>
      </c>
      <c r="I5371" s="1">
        <v>19.0</v>
      </c>
      <c r="J5371" s="3" t="str">
        <f>vlookup(I5371,Cats!$A:$B,2,false)</f>
        <v>X</v>
      </c>
    </row>
    <row r="5372">
      <c r="A5372" s="1">
        <v>128435.0</v>
      </c>
      <c r="B5372" s="1">
        <v>289.0</v>
      </c>
      <c r="C5372" s="2" t="s">
        <v>23</v>
      </c>
      <c r="D5372" s="1"/>
      <c r="E5372" s="1">
        <v>44.0</v>
      </c>
      <c r="F5372" s="1" t="str">
        <f>vlookup(E5372,Teams!$A:B,2,false)</f>
        <v>AMSA A</v>
      </c>
      <c r="G5372" s="1" t="b">
        <v>1</v>
      </c>
      <c r="H5372" s="1" t="b">
        <v>1</v>
      </c>
      <c r="I5372" s="1">
        <v>20.0</v>
      </c>
      <c r="J5372" s="3" t="str">
        <f>vlookup(I5372,Cats!$A:$B,2,false)</f>
        <v>M</v>
      </c>
    </row>
    <row r="5373">
      <c r="A5373" s="1">
        <v>128436.0</v>
      </c>
      <c r="B5373" s="1">
        <v>289.0</v>
      </c>
      <c r="C5373" s="2" t="s">
        <v>34</v>
      </c>
      <c r="D5373" s="1" t="s">
        <v>605</v>
      </c>
      <c r="E5373" s="1">
        <v>51.0</v>
      </c>
      <c r="F5373" s="1" t="str">
        <f>vlookup(E5373,Teams!$A:B,2,false)</f>
        <v>Blair C</v>
      </c>
      <c r="G5373" s="1" t="b">
        <v>0</v>
      </c>
      <c r="H5373" s="1" t="b">
        <v>0</v>
      </c>
      <c r="I5373" s="1">
        <v>20.0</v>
      </c>
      <c r="J5373" s="3" t="str">
        <f>vlookup(I5373,Cats!$A:$B,2,false)</f>
        <v>M</v>
      </c>
    </row>
    <row r="5374">
      <c r="A5374" s="1">
        <v>128437.0</v>
      </c>
      <c r="B5374" s="1">
        <v>289.0</v>
      </c>
      <c r="C5374" s="2" t="s">
        <v>23</v>
      </c>
      <c r="D5374" s="1"/>
      <c r="E5374" s="1">
        <v>44.0</v>
      </c>
      <c r="F5374" s="1" t="str">
        <f>vlookup(E5374,Teams!$A:B,2,false)</f>
        <v>AMSA A</v>
      </c>
      <c r="G5374" s="1" t="b">
        <v>1</v>
      </c>
      <c r="H5374" s="1" t="b">
        <v>1</v>
      </c>
      <c r="I5374" s="1">
        <v>21.0</v>
      </c>
      <c r="J5374" s="3" t="str">
        <f>vlookup(I5374,Cats!$A:$B,2,false)</f>
        <v>C</v>
      </c>
    </row>
    <row r="5375">
      <c r="A5375" s="1">
        <v>128438.0</v>
      </c>
      <c r="B5375" s="1">
        <v>289.0</v>
      </c>
      <c r="C5375" s="2" t="s">
        <v>34</v>
      </c>
      <c r="D5375" s="1" t="s">
        <v>605</v>
      </c>
      <c r="E5375" s="1">
        <v>51.0</v>
      </c>
      <c r="F5375" s="1" t="str">
        <f>vlookup(E5375,Teams!$A:B,2,false)</f>
        <v>Blair C</v>
      </c>
      <c r="G5375" s="1" t="b">
        <v>0</v>
      </c>
      <c r="H5375" s="1" t="b">
        <v>0</v>
      </c>
      <c r="I5375" s="1">
        <v>21.0</v>
      </c>
      <c r="J5375" s="3" t="str">
        <f>vlookup(I5375,Cats!$A:$B,2,false)</f>
        <v>C</v>
      </c>
    </row>
    <row r="5376">
      <c r="A5376" s="1">
        <v>128439.0</v>
      </c>
      <c r="B5376" s="1">
        <v>289.0</v>
      </c>
      <c r="C5376" s="2" t="s">
        <v>23</v>
      </c>
      <c r="D5376" s="1"/>
      <c r="E5376" s="1">
        <v>44.0</v>
      </c>
      <c r="F5376" s="1" t="str">
        <f>vlookup(E5376,Teams!$A:B,2,false)</f>
        <v>AMSA A</v>
      </c>
      <c r="G5376" s="1" t="b">
        <v>1</v>
      </c>
      <c r="H5376" s="1" t="b">
        <v>1</v>
      </c>
      <c r="I5376" s="1">
        <v>22.0</v>
      </c>
      <c r="J5376" s="3" t="str">
        <f>vlookup(I5376,Cats!$A:$B,2,false)</f>
        <v>E</v>
      </c>
    </row>
    <row r="5377">
      <c r="A5377" s="1">
        <v>128440.0</v>
      </c>
      <c r="B5377" s="1">
        <v>289.0</v>
      </c>
      <c r="C5377" s="2" t="s">
        <v>78</v>
      </c>
      <c r="D5377" s="1" t="s">
        <v>852</v>
      </c>
      <c r="E5377" s="1">
        <v>51.0</v>
      </c>
      <c r="F5377" s="1" t="str">
        <f>vlookup(E5377,Teams!$A:B,2,false)</f>
        <v>Blair C</v>
      </c>
      <c r="G5377" s="1" t="b">
        <v>0</v>
      </c>
      <c r="H5377" s="1" t="b">
        <v>0</v>
      </c>
      <c r="I5377" s="1">
        <v>22.0</v>
      </c>
      <c r="J5377" s="3" t="str">
        <f>vlookup(I5377,Cats!$A:$B,2,false)</f>
        <v>E</v>
      </c>
    </row>
    <row r="5378">
      <c r="A5378" s="1">
        <v>128441.0</v>
      </c>
      <c r="B5378" s="1">
        <v>289.0</v>
      </c>
      <c r="C5378" s="2" t="s">
        <v>23</v>
      </c>
      <c r="D5378" s="1"/>
      <c r="E5378" s="1">
        <v>44.0</v>
      </c>
      <c r="F5378" s="1" t="str">
        <f>vlookup(E5378,Teams!$A:B,2,false)</f>
        <v>AMSA A</v>
      </c>
      <c r="G5378" s="1" t="b">
        <v>1</v>
      </c>
      <c r="H5378" s="1" t="b">
        <v>1</v>
      </c>
      <c r="I5378" s="1">
        <v>23.0</v>
      </c>
      <c r="J5378" s="3" t="str">
        <f>vlookup(I5378,Cats!$A:$B,2,false)</f>
        <v>B</v>
      </c>
    </row>
    <row r="5379">
      <c r="A5379" s="1">
        <v>128442.0</v>
      </c>
      <c r="B5379" s="1">
        <v>289.0</v>
      </c>
      <c r="C5379" s="2" t="s">
        <v>23</v>
      </c>
      <c r="D5379" s="1" t="s">
        <v>599</v>
      </c>
      <c r="E5379" s="1">
        <v>51.0</v>
      </c>
      <c r="F5379" s="1" t="str">
        <f>vlookup(E5379,Teams!$A:B,2,false)</f>
        <v>Blair C</v>
      </c>
      <c r="G5379" s="1" t="b">
        <v>0</v>
      </c>
      <c r="H5379" s="1" t="b">
        <v>0</v>
      </c>
      <c r="I5379" s="1">
        <v>23.0</v>
      </c>
      <c r="J5379" s="3" t="str">
        <f>vlookup(I5379,Cats!$A:$B,2,false)</f>
        <v>B</v>
      </c>
    </row>
    <row r="5380">
      <c r="A5380" s="1">
        <v>128443.0</v>
      </c>
      <c r="B5380" s="1">
        <v>289.0</v>
      </c>
      <c r="C5380" s="2" t="s">
        <v>23</v>
      </c>
      <c r="D5380" s="1"/>
      <c r="E5380" s="1">
        <v>44.0</v>
      </c>
      <c r="F5380" s="1" t="str">
        <f>vlookup(E5380,Teams!$A:B,2,false)</f>
        <v>AMSA A</v>
      </c>
      <c r="G5380" s="1" t="b">
        <v>1</v>
      </c>
      <c r="H5380" s="1" t="b">
        <v>1</v>
      </c>
      <c r="I5380" s="1">
        <v>24.0</v>
      </c>
      <c r="J5380" s="3" t="str">
        <f>vlookup(I5380,Cats!$A:$B,2,false)</f>
        <v>P</v>
      </c>
    </row>
    <row r="5381">
      <c r="A5381" s="1">
        <v>128444.0</v>
      </c>
      <c r="B5381" s="1">
        <v>289.0</v>
      </c>
      <c r="C5381" s="2" t="s">
        <v>34</v>
      </c>
      <c r="D5381" s="1" t="s">
        <v>605</v>
      </c>
      <c r="E5381" s="1">
        <v>51.0</v>
      </c>
      <c r="F5381" s="1" t="str">
        <f>vlookup(E5381,Teams!$A:B,2,false)</f>
        <v>Blair C</v>
      </c>
      <c r="G5381" s="1" t="b">
        <v>0</v>
      </c>
      <c r="H5381" s="1" t="b">
        <v>0</v>
      </c>
      <c r="I5381" s="1">
        <v>24.0</v>
      </c>
      <c r="J5381" s="3" t="str">
        <f>vlookup(I5381,Cats!$A:$B,2,false)</f>
        <v>P</v>
      </c>
    </row>
    <row r="5382">
      <c r="A5382" s="1">
        <v>128445.0</v>
      </c>
      <c r="B5382" s="1">
        <v>290.0</v>
      </c>
      <c r="C5382" s="2" t="s">
        <v>23</v>
      </c>
      <c r="D5382" s="1"/>
      <c r="E5382" s="1">
        <v>100.0</v>
      </c>
      <c r="F5382" s="1" t="str">
        <f>vlookup(E5382,Teams!$A:B,2,false)</f>
        <v>POBJFK</v>
      </c>
      <c r="G5382" s="1" t="b">
        <v>1</v>
      </c>
      <c r="H5382" s="1" t="b">
        <v>1</v>
      </c>
      <c r="I5382" s="1">
        <v>1.0</v>
      </c>
      <c r="J5382" s="3" t="str">
        <f>vlookup(I5382,Cats!$A:$B,2,false)</f>
        <v>X</v>
      </c>
    </row>
    <row r="5383">
      <c r="A5383" s="1">
        <v>128446.0</v>
      </c>
      <c r="B5383" s="1">
        <v>290.0</v>
      </c>
      <c r="C5383" s="2" t="s">
        <v>23</v>
      </c>
      <c r="D5383" s="1"/>
      <c r="E5383" s="1">
        <v>109.0</v>
      </c>
      <c r="F5383" s="1" t="str">
        <f>vlookup(E5383,Teams!$A:B,2,false)</f>
        <v>RMHS A</v>
      </c>
      <c r="G5383" s="1" t="b">
        <v>0</v>
      </c>
      <c r="H5383" s="1" t="b">
        <v>1</v>
      </c>
      <c r="I5383" s="1">
        <v>1.0</v>
      </c>
      <c r="J5383" s="3" t="str">
        <f>vlookup(I5383,Cats!$A:$B,2,false)</f>
        <v>X</v>
      </c>
    </row>
    <row r="5384">
      <c r="A5384" s="1">
        <v>128447.0</v>
      </c>
      <c r="B5384" s="1">
        <v>290.0</v>
      </c>
      <c r="C5384" s="2" t="s">
        <v>78</v>
      </c>
      <c r="D5384" s="1" t="s">
        <v>423</v>
      </c>
      <c r="E5384" s="1">
        <v>100.0</v>
      </c>
      <c r="F5384" s="1" t="str">
        <f>vlookup(E5384,Teams!$A:B,2,false)</f>
        <v>POBJFK</v>
      </c>
      <c r="G5384" s="1" t="b">
        <v>1</v>
      </c>
      <c r="H5384" s="1" t="b">
        <v>0</v>
      </c>
      <c r="I5384" s="1">
        <v>2.0</v>
      </c>
      <c r="J5384" s="3" t="str">
        <f>vlookup(I5384,Cats!$A:$B,2,false)</f>
        <v>M</v>
      </c>
    </row>
    <row r="5385">
      <c r="A5385" s="1">
        <v>128448.0</v>
      </c>
      <c r="B5385" s="1">
        <v>290.0</v>
      </c>
      <c r="C5385" s="2" t="s">
        <v>23</v>
      </c>
      <c r="D5385" s="1"/>
      <c r="E5385" s="1">
        <v>109.0</v>
      </c>
      <c r="F5385" s="1" t="str">
        <f>vlookup(E5385,Teams!$A:B,2,false)</f>
        <v>RMHS A</v>
      </c>
      <c r="G5385" s="1" t="b">
        <v>0</v>
      </c>
      <c r="H5385" s="1" t="b">
        <v>1</v>
      </c>
      <c r="I5385" s="1">
        <v>2.0</v>
      </c>
      <c r="J5385" s="3" t="str">
        <f>vlookup(I5385,Cats!$A:$B,2,false)</f>
        <v>M</v>
      </c>
    </row>
    <row r="5386">
      <c r="A5386" s="1">
        <v>128449.0</v>
      </c>
      <c r="B5386" s="1">
        <v>290.0</v>
      </c>
      <c r="C5386" s="2" t="s">
        <v>23</v>
      </c>
      <c r="D5386" s="1"/>
      <c r="E5386" s="1">
        <v>100.0</v>
      </c>
      <c r="F5386" s="1" t="str">
        <f>vlookup(E5386,Teams!$A:B,2,false)</f>
        <v>POBJFK</v>
      </c>
      <c r="G5386" s="1" t="b">
        <v>1</v>
      </c>
      <c r="H5386" s="1" t="b">
        <v>1</v>
      </c>
      <c r="I5386" s="1">
        <v>3.0</v>
      </c>
      <c r="J5386" s="3" t="str">
        <f>vlookup(I5386,Cats!$A:$B,2,false)</f>
        <v>C</v>
      </c>
    </row>
    <row r="5387">
      <c r="A5387" s="1">
        <v>128450.0</v>
      </c>
      <c r="B5387" s="1">
        <v>290.0</v>
      </c>
      <c r="C5387" s="2" t="s">
        <v>78</v>
      </c>
      <c r="D5387" s="1" t="s">
        <v>437</v>
      </c>
      <c r="E5387" s="1">
        <v>109.0</v>
      </c>
      <c r="F5387" s="1" t="str">
        <f>vlookup(E5387,Teams!$A:B,2,false)</f>
        <v>RMHS A</v>
      </c>
      <c r="G5387" s="1" t="b">
        <v>0</v>
      </c>
      <c r="H5387" s="1" t="b">
        <v>0</v>
      </c>
      <c r="I5387" s="1">
        <v>3.0</v>
      </c>
      <c r="J5387" s="3" t="str">
        <f>vlookup(I5387,Cats!$A:$B,2,false)</f>
        <v>C</v>
      </c>
    </row>
    <row r="5388">
      <c r="A5388" s="1">
        <v>128451.0</v>
      </c>
      <c r="B5388" s="1">
        <v>290.0</v>
      </c>
      <c r="C5388" s="2" t="s">
        <v>23</v>
      </c>
      <c r="D5388" s="1"/>
      <c r="E5388" s="1">
        <v>100.0</v>
      </c>
      <c r="F5388" s="1" t="str">
        <f>vlookup(E5388,Teams!$A:B,2,false)</f>
        <v>POBJFK</v>
      </c>
      <c r="G5388" s="1" t="b">
        <v>1</v>
      </c>
      <c r="H5388" s="1" t="b">
        <v>1</v>
      </c>
      <c r="I5388" s="1">
        <v>4.0</v>
      </c>
      <c r="J5388" s="3" t="str">
        <f>vlookup(I5388,Cats!$A:$B,2,false)</f>
        <v>E</v>
      </c>
    </row>
    <row r="5389">
      <c r="A5389" s="1">
        <v>128452.0</v>
      </c>
      <c r="B5389" s="1">
        <v>290.0</v>
      </c>
      <c r="C5389" s="2" t="s">
        <v>34</v>
      </c>
      <c r="D5389" s="1" t="s">
        <v>437</v>
      </c>
      <c r="E5389" s="1">
        <v>109.0</v>
      </c>
      <c r="F5389" s="1" t="str">
        <f>vlookup(E5389,Teams!$A:B,2,false)</f>
        <v>RMHS A</v>
      </c>
      <c r="G5389" s="1" t="b">
        <v>0</v>
      </c>
      <c r="H5389" s="1" t="b">
        <v>0</v>
      </c>
      <c r="I5389" s="1">
        <v>4.0</v>
      </c>
      <c r="J5389" s="3" t="str">
        <f>vlookup(I5389,Cats!$A:$B,2,false)</f>
        <v>E</v>
      </c>
    </row>
    <row r="5390">
      <c r="A5390" s="1">
        <v>128453.0</v>
      </c>
      <c r="B5390" s="1">
        <v>290.0</v>
      </c>
      <c r="C5390" s="2" t="s">
        <v>23</v>
      </c>
      <c r="D5390" s="1"/>
      <c r="E5390" s="1">
        <v>100.0</v>
      </c>
      <c r="F5390" s="1" t="str">
        <f>vlookup(E5390,Teams!$A:B,2,false)</f>
        <v>POBJFK</v>
      </c>
      <c r="G5390" s="1" t="b">
        <v>1</v>
      </c>
      <c r="H5390" s="1" t="b">
        <v>1</v>
      </c>
      <c r="I5390" s="1">
        <v>5.0</v>
      </c>
      <c r="J5390" s="3" t="str">
        <f>vlookup(I5390,Cats!$A:$B,2,false)</f>
        <v>B</v>
      </c>
    </row>
    <row r="5391">
      <c r="A5391" s="1">
        <v>128454.0</v>
      </c>
      <c r="B5391" s="1">
        <v>290.0</v>
      </c>
      <c r="C5391" s="2" t="s">
        <v>34</v>
      </c>
      <c r="D5391" s="1" t="s">
        <v>437</v>
      </c>
      <c r="E5391" s="1">
        <v>109.0</v>
      </c>
      <c r="F5391" s="1" t="str">
        <f>vlookup(E5391,Teams!$A:B,2,false)</f>
        <v>RMHS A</v>
      </c>
      <c r="G5391" s="1" t="b">
        <v>0</v>
      </c>
      <c r="H5391" s="1" t="b">
        <v>0</v>
      </c>
      <c r="I5391" s="1">
        <v>5.0</v>
      </c>
      <c r="J5391" s="3" t="str">
        <f>vlookup(I5391,Cats!$A:$B,2,false)</f>
        <v>B</v>
      </c>
    </row>
    <row r="5392">
      <c r="A5392" s="1">
        <v>128455.0</v>
      </c>
      <c r="B5392" s="1">
        <v>290.0</v>
      </c>
      <c r="C5392" s="2" t="s">
        <v>78</v>
      </c>
      <c r="D5392" s="1" t="s">
        <v>786</v>
      </c>
      <c r="E5392" s="1">
        <v>100.0</v>
      </c>
      <c r="F5392" s="1" t="str">
        <f>vlookup(E5392,Teams!$A:B,2,false)</f>
        <v>POBJFK</v>
      </c>
      <c r="G5392" s="1" t="b">
        <v>1</v>
      </c>
      <c r="H5392" s="1" t="b">
        <v>0</v>
      </c>
      <c r="I5392" s="1">
        <v>6.0</v>
      </c>
      <c r="J5392" s="3" t="str">
        <f>vlookup(I5392,Cats!$A:$B,2,false)</f>
        <v>P</v>
      </c>
    </row>
    <row r="5393">
      <c r="A5393" s="1">
        <v>128456.0</v>
      </c>
      <c r="B5393" s="1">
        <v>290.0</v>
      </c>
      <c r="C5393" s="2" t="s">
        <v>59</v>
      </c>
      <c r="D5393" s="1" t="s">
        <v>1078</v>
      </c>
      <c r="E5393" s="1">
        <v>109.0</v>
      </c>
      <c r="F5393" s="1" t="str">
        <f>vlookup(E5393,Teams!$A:B,2,false)</f>
        <v>RMHS A</v>
      </c>
      <c r="G5393" s="1" t="b">
        <v>0</v>
      </c>
      <c r="H5393" s="1" t="b">
        <v>0</v>
      </c>
      <c r="I5393" s="1">
        <v>6.0</v>
      </c>
      <c r="J5393" s="3" t="str">
        <f>vlookup(I5393,Cats!$A:$B,2,false)</f>
        <v>P</v>
      </c>
    </row>
    <row r="5394">
      <c r="A5394" s="1">
        <v>128457.0</v>
      </c>
      <c r="B5394" s="1">
        <v>290.0</v>
      </c>
      <c r="C5394" s="2" t="s">
        <v>23</v>
      </c>
      <c r="D5394" s="1"/>
      <c r="E5394" s="1">
        <v>100.0</v>
      </c>
      <c r="F5394" s="1" t="str">
        <f>vlookup(E5394,Teams!$A:B,2,false)</f>
        <v>POBJFK</v>
      </c>
      <c r="G5394" s="1" t="b">
        <v>1</v>
      </c>
      <c r="H5394" s="1" t="b">
        <v>1</v>
      </c>
      <c r="I5394" s="1">
        <v>7.0</v>
      </c>
      <c r="J5394" s="3" t="str">
        <f>vlookup(I5394,Cats!$A:$B,2,false)</f>
        <v>X</v>
      </c>
    </row>
    <row r="5395">
      <c r="A5395" s="1">
        <v>128458.0</v>
      </c>
      <c r="B5395" s="1">
        <v>290.0</v>
      </c>
      <c r="C5395" s="2" t="s">
        <v>34</v>
      </c>
      <c r="D5395" s="1" t="s">
        <v>1071</v>
      </c>
      <c r="E5395" s="1">
        <v>109.0</v>
      </c>
      <c r="F5395" s="1" t="str">
        <f>vlookup(E5395,Teams!$A:B,2,false)</f>
        <v>RMHS A</v>
      </c>
      <c r="G5395" s="1" t="b">
        <v>0</v>
      </c>
      <c r="H5395" s="1" t="b">
        <v>0</v>
      </c>
      <c r="I5395" s="1">
        <v>7.0</v>
      </c>
      <c r="J5395" s="3" t="str">
        <f>vlookup(I5395,Cats!$A:$B,2,false)</f>
        <v>X</v>
      </c>
    </row>
    <row r="5396">
      <c r="A5396" s="1">
        <v>128459.0</v>
      </c>
      <c r="B5396" s="1">
        <v>290.0</v>
      </c>
      <c r="C5396" s="2" t="s">
        <v>34</v>
      </c>
      <c r="D5396" s="1" t="s">
        <v>423</v>
      </c>
      <c r="E5396" s="1">
        <v>100.0</v>
      </c>
      <c r="F5396" s="1" t="str">
        <f>vlookup(E5396,Teams!$A:B,2,false)</f>
        <v>POBJFK</v>
      </c>
      <c r="G5396" s="1" t="b">
        <v>1</v>
      </c>
      <c r="H5396" s="1" t="b">
        <v>0</v>
      </c>
      <c r="I5396" s="1">
        <v>8.0</v>
      </c>
      <c r="J5396" s="3" t="str">
        <f>vlookup(I5396,Cats!$A:$B,2,false)</f>
        <v>M</v>
      </c>
    </row>
    <row r="5397">
      <c r="A5397" s="1">
        <v>128460.0</v>
      </c>
      <c r="B5397" s="1">
        <v>290.0</v>
      </c>
      <c r="C5397" s="2" t="s">
        <v>23</v>
      </c>
      <c r="D5397" s="1" t="s">
        <v>574</v>
      </c>
      <c r="E5397" s="1">
        <v>109.0</v>
      </c>
      <c r="F5397" s="1" t="str">
        <f>vlookup(E5397,Teams!$A:B,2,false)</f>
        <v>RMHS A</v>
      </c>
      <c r="G5397" s="1" t="b">
        <v>0</v>
      </c>
      <c r="H5397" s="1" t="b">
        <v>0</v>
      </c>
      <c r="I5397" s="1">
        <v>8.0</v>
      </c>
      <c r="J5397" s="3" t="str">
        <f>vlookup(I5397,Cats!$A:$B,2,false)</f>
        <v>M</v>
      </c>
    </row>
    <row r="5398">
      <c r="A5398" s="1">
        <v>128461.0</v>
      </c>
      <c r="B5398" s="1">
        <v>290.0</v>
      </c>
      <c r="C5398" s="2" t="s">
        <v>23</v>
      </c>
      <c r="D5398" s="1"/>
      <c r="E5398" s="1">
        <v>100.0</v>
      </c>
      <c r="F5398" s="1" t="str">
        <f>vlookup(E5398,Teams!$A:B,2,false)</f>
        <v>POBJFK</v>
      </c>
      <c r="G5398" s="1" t="b">
        <v>1</v>
      </c>
      <c r="H5398" s="1" t="b">
        <v>1</v>
      </c>
      <c r="I5398" s="1">
        <v>9.0</v>
      </c>
      <c r="J5398" s="3" t="str">
        <f>vlookup(I5398,Cats!$A:$B,2,false)</f>
        <v>C</v>
      </c>
    </row>
    <row r="5399">
      <c r="A5399" s="1">
        <v>128462.0</v>
      </c>
      <c r="B5399" s="1">
        <v>290.0</v>
      </c>
      <c r="C5399" s="2" t="s">
        <v>34</v>
      </c>
      <c r="D5399" s="1" t="s">
        <v>1078</v>
      </c>
      <c r="E5399" s="1">
        <v>109.0</v>
      </c>
      <c r="F5399" s="1" t="str">
        <f>vlookup(E5399,Teams!$A:B,2,false)</f>
        <v>RMHS A</v>
      </c>
      <c r="G5399" s="1" t="b">
        <v>0</v>
      </c>
      <c r="H5399" s="1" t="b">
        <v>0</v>
      </c>
      <c r="I5399" s="1">
        <v>9.0</v>
      </c>
      <c r="J5399" s="3" t="str">
        <f>vlookup(I5399,Cats!$A:$B,2,false)</f>
        <v>C</v>
      </c>
    </row>
    <row r="5400">
      <c r="A5400" s="1">
        <v>128463.0</v>
      </c>
      <c r="B5400" s="1">
        <v>290.0</v>
      </c>
      <c r="C5400" s="2" t="s">
        <v>23</v>
      </c>
      <c r="D5400" s="1"/>
      <c r="E5400" s="1">
        <v>100.0</v>
      </c>
      <c r="F5400" s="1" t="str">
        <f>vlookup(E5400,Teams!$A:B,2,false)</f>
        <v>POBJFK</v>
      </c>
      <c r="G5400" s="1" t="b">
        <v>1</v>
      </c>
      <c r="H5400" s="1" t="b">
        <v>1</v>
      </c>
      <c r="I5400" s="1">
        <v>10.0</v>
      </c>
      <c r="J5400" s="3" t="str">
        <f>vlookup(I5400,Cats!$A:$B,2,false)</f>
        <v>E</v>
      </c>
    </row>
    <row r="5401">
      <c r="A5401" s="1">
        <v>128464.0</v>
      </c>
      <c r="B5401" s="1">
        <v>290.0</v>
      </c>
      <c r="C5401" s="2" t="s">
        <v>23</v>
      </c>
      <c r="D5401" s="1"/>
      <c r="E5401" s="1">
        <v>109.0</v>
      </c>
      <c r="F5401" s="1" t="str">
        <f>vlookup(E5401,Teams!$A:B,2,false)</f>
        <v>RMHS A</v>
      </c>
      <c r="G5401" s="1" t="b">
        <v>0</v>
      </c>
      <c r="H5401" s="1" t="b">
        <v>1</v>
      </c>
      <c r="I5401" s="1">
        <v>10.0</v>
      </c>
      <c r="J5401" s="3" t="str">
        <f>vlookup(I5401,Cats!$A:$B,2,false)</f>
        <v>E</v>
      </c>
    </row>
    <row r="5402">
      <c r="A5402" s="1">
        <v>128465.0</v>
      </c>
      <c r="B5402" s="1">
        <v>290.0</v>
      </c>
      <c r="C5402" s="2" t="s">
        <v>23</v>
      </c>
      <c r="D5402" s="1" t="s">
        <v>423</v>
      </c>
      <c r="E5402" s="1">
        <v>100.0</v>
      </c>
      <c r="F5402" s="1" t="str">
        <f>vlookup(E5402,Teams!$A:B,2,false)</f>
        <v>POBJFK</v>
      </c>
      <c r="G5402" s="1" t="b">
        <v>1</v>
      </c>
      <c r="H5402" s="1" t="b">
        <v>0</v>
      </c>
      <c r="I5402" s="1">
        <v>11.0</v>
      </c>
      <c r="J5402" s="3" t="str">
        <f>vlookup(I5402,Cats!$A:$B,2,false)</f>
        <v>B</v>
      </c>
    </row>
    <row r="5403">
      <c r="A5403" s="1">
        <v>128466.0</v>
      </c>
      <c r="B5403" s="1">
        <v>290.0</v>
      </c>
      <c r="C5403" s="2" t="s">
        <v>59</v>
      </c>
      <c r="D5403" s="1" t="s">
        <v>437</v>
      </c>
      <c r="E5403" s="1">
        <v>109.0</v>
      </c>
      <c r="F5403" s="1" t="str">
        <f>vlookup(E5403,Teams!$A:B,2,false)</f>
        <v>RMHS A</v>
      </c>
      <c r="G5403" s="1" t="b">
        <v>0</v>
      </c>
      <c r="H5403" s="1" t="b">
        <v>0</v>
      </c>
      <c r="I5403" s="1">
        <v>11.0</v>
      </c>
      <c r="J5403" s="3" t="str">
        <f>vlookup(I5403,Cats!$A:$B,2,false)</f>
        <v>B</v>
      </c>
    </row>
    <row r="5404">
      <c r="A5404" s="1">
        <v>128467.0</v>
      </c>
      <c r="B5404" s="1">
        <v>290.0</v>
      </c>
      <c r="C5404" s="2" t="s">
        <v>23</v>
      </c>
      <c r="D5404" s="1"/>
      <c r="E5404" s="1">
        <v>100.0</v>
      </c>
      <c r="F5404" s="1" t="str">
        <f>vlookup(E5404,Teams!$A:B,2,false)</f>
        <v>POBJFK</v>
      </c>
      <c r="G5404" s="1" t="b">
        <v>1</v>
      </c>
      <c r="H5404" s="1" t="b">
        <v>1</v>
      </c>
      <c r="I5404" s="1">
        <v>12.0</v>
      </c>
      <c r="J5404" s="3" t="str">
        <f>vlookup(I5404,Cats!$A:$B,2,false)</f>
        <v>P</v>
      </c>
    </row>
    <row r="5405">
      <c r="A5405" s="1">
        <v>128468.0</v>
      </c>
      <c r="B5405" s="1">
        <v>290.0</v>
      </c>
      <c r="C5405" s="2" t="s">
        <v>78</v>
      </c>
      <c r="D5405" s="1" t="s">
        <v>437</v>
      </c>
      <c r="E5405" s="1">
        <v>109.0</v>
      </c>
      <c r="F5405" s="1" t="str">
        <f>vlookup(E5405,Teams!$A:B,2,false)</f>
        <v>RMHS A</v>
      </c>
      <c r="G5405" s="1" t="b">
        <v>0</v>
      </c>
      <c r="H5405" s="1" t="b">
        <v>0</v>
      </c>
      <c r="I5405" s="1">
        <v>12.0</v>
      </c>
      <c r="J5405" s="3" t="str">
        <f>vlookup(I5405,Cats!$A:$B,2,false)</f>
        <v>P</v>
      </c>
    </row>
    <row r="5406">
      <c r="A5406" s="1">
        <v>128469.0</v>
      </c>
      <c r="B5406" s="1">
        <v>290.0</v>
      </c>
      <c r="C5406" s="2" t="s">
        <v>23</v>
      </c>
      <c r="D5406" s="1"/>
      <c r="E5406" s="1">
        <v>100.0</v>
      </c>
      <c r="F5406" s="1" t="str">
        <f>vlookup(E5406,Teams!$A:B,2,false)</f>
        <v>POBJFK</v>
      </c>
      <c r="G5406" s="1" t="b">
        <v>1</v>
      </c>
      <c r="H5406" s="1" t="b">
        <v>1</v>
      </c>
      <c r="I5406" s="1">
        <v>13.0</v>
      </c>
      <c r="J5406" s="3" t="str">
        <f>vlookup(I5406,Cats!$A:$B,2,false)</f>
        <v>X</v>
      </c>
    </row>
    <row r="5407">
      <c r="A5407" s="1">
        <v>128470.0</v>
      </c>
      <c r="B5407" s="1">
        <v>290.0</v>
      </c>
      <c r="C5407" s="2" t="s">
        <v>34</v>
      </c>
      <c r="D5407" s="1" t="s">
        <v>1078</v>
      </c>
      <c r="E5407" s="1">
        <v>109.0</v>
      </c>
      <c r="F5407" s="1" t="str">
        <f>vlookup(E5407,Teams!$A:B,2,false)</f>
        <v>RMHS A</v>
      </c>
      <c r="G5407" s="1" t="b">
        <v>0</v>
      </c>
      <c r="H5407" s="1" t="b">
        <v>0</v>
      </c>
      <c r="I5407" s="1">
        <v>13.0</v>
      </c>
      <c r="J5407" s="3" t="str">
        <f>vlookup(I5407,Cats!$A:$B,2,false)</f>
        <v>X</v>
      </c>
    </row>
    <row r="5408">
      <c r="A5408" s="1">
        <v>128471.0</v>
      </c>
      <c r="B5408" s="1">
        <v>290.0</v>
      </c>
      <c r="C5408" s="2" t="s">
        <v>23</v>
      </c>
      <c r="D5408" s="1" t="s">
        <v>423</v>
      </c>
      <c r="E5408" s="1">
        <v>100.0</v>
      </c>
      <c r="F5408" s="1" t="str">
        <f>vlookup(E5408,Teams!$A:B,2,false)</f>
        <v>POBJFK</v>
      </c>
      <c r="G5408" s="1" t="b">
        <v>1</v>
      </c>
      <c r="H5408" s="1" t="b">
        <v>0</v>
      </c>
      <c r="I5408" s="1">
        <v>14.0</v>
      </c>
      <c r="J5408" s="3" t="str">
        <f>vlookup(I5408,Cats!$A:$B,2,false)</f>
        <v>M</v>
      </c>
    </row>
    <row r="5409">
      <c r="A5409" s="1">
        <v>128472.0</v>
      </c>
      <c r="B5409" s="1">
        <v>290.0</v>
      </c>
      <c r="C5409" s="2" t="s">
        <v>23</v>
      </c>
      <c r="D5409" s="1" t="s">
        <v>1078</v>
      </c>
      <c r="E5409" s="1">
        <v>109.0</v>
      </c>
      <c r="F5409" s="1" t="str">
        <f>vlookup(E5409,Teams!$A:B,2,false)</f>
        <v>RMHS A</v>
      </c>
      <c r="G5409" s="1" t="b">
        <v>0</v>
      </c>
      <c r="H5409" s="1" t="b">
        <v>0</v>
      </c>
      <c r="I5409" s="1">
        <v>14.0</v>
      </c>
      <c r="J5409" s="3" t="str">
        <f>vlookup(I5409,Cats!$A:$B,2,false)</f>
        <v>M</v>
      </c>
    </row>
    <row r="5410">
      <c r="A5410" s="1">
        <v>128473.0</v>
      </c>
      <c r="B5410" s="1">
        <v>290.0</v>
      </c>
      <c r="C5410" s="2" t="s">
        <v>78</v>
      </c>
      <c r="D5410" s="1" t="s">
        <v>423</v>
      </c>
      <c r="E5410" s="1">
        <v>100.0</v>
      </c>
      <c r="F5410" s="1" t="str">
        <f>vlookup(E5410,Teams!$A:B,2,false)</f>
        <v>POBJFK</v>
      </c>
      <c r="G5410" s="1" t="b">
        <v>1</v>
      </c>
      <c r="H5410" s="1" t="b">
        <v>0</v>
      </c>
      <c r="I5410" s="1">
        <v>15.0</v>
      </c>
      <c r="J5410" s="3" t="str">
        <f>vlookup(I5410,Cats!$A:$B,2,false)</f>
        <v>C</v>
      </c>
    </row>
    <row r="5411">
      <c r="A5411" s="1">
        <v>128474.0</v>
      </c>
      <c r="B5411" s="1">
        <v>290.0</v>
      </c>
      <c r="C5411" s="2" t="s">
        <v>23</v>
      </c>
      <c r="D5411" s="1"/>
      <c r="E5411" s="1">
        <v>109.0</v>
      </c>
      <c r="F5411" s="1" t="str">
        <f>vlookup(E5411,Teams!$A:B,2,false)</f>
        <v>RMHS A</v>
      </c>
      <c r="G5411" s="1" t="b">
        <v>0</v>
      </c>
      <c r="H5411" s="1" t="b">
        <v>1</v>
      </c>
      <c r="I5411" s="1">
        <v>15.0</v>
      </c>
      <c r="J5411" s="3" t="str">
        <f>vlookup(I5411,Cats!$A:$B,2,false)</f>
        <v>C</v>
      </c>
    </row>
    <row r="5412">
      <c r="A5412" s="1">
        <v>128475.0</v>
      </c>
      <c r="B5412" s="1">
        <v>290.0</v>
      </c>
      <c r="C5412" s="2" t="s">
        <v>23</v>
      </c>
      <c r="D5412" s="1" t="s">
        <v>423</v>
      </c>
      <c r="E5412" s="1">
        <v>100.0</v>
      </c>
      <c r="F5412" s="1" t="str">
        <f>vlookup(E5412,Teams!$A:B,2,false)</f>
        <v>POBJFK</v>
      </c>
      <c r="G5412" s="1" t="b">
        <v>1</v>
      </c>
      <c r="H5412" s="1" t="b">
        <v>0</v>
      </c>
      <c r="I5412" s="1">
        <v>16.0</v>
      </c>
      <c r="J5412" s="3" t="str">
        <f>vlookup(I5412,Cats!$A:$B,2,false)</f>
        <v>E</v>
      </c>
    </row>
    <row r="5413">
      <c r="A5413" s="1">
        <v>128476.0</v>
      </c>
      <c r="B5413" s="1">
        <v>290.0</v>
      </c>
      <c r="C5413" s="2" t="s">
        <v>34</v>
      </c>
      <c r="D5413" s="1" t="s">
        <v>437</v>
      </c>
      <c r="E5413" s="1">
        <v>109.0</v>
      </c>
      <c r="F5413" s="1" t="str">
        <f>vlookup(E5413,Teams!$A:B,2,false)</f>
        <v>RMHS A</v>
      </c>
      <c r="G5413" s="1" t="b">
        <v>0</v>
      </c>
      <c r="H5413" s="1" t="b">
        <v>0</v>
      </c>
      <c r="I5413" s="1">
        <v>16.0</v>
      </c>
      <c r="J5413" s="3" t="str">
        <f>vlookup(I5413,Cats!$A:$B,2,false)</f>
        <v>E</v>
      </c>
    </row>
    <row r="5414">
      <c r="A5414" s="1">
        <v>128477.0</v>
      </c>
      <c r="B5414" s="1">
        <v>290.0</v>
      </c>
      <c r="C5414" s="2" t="s">
        <v>23</v>
      </c>
      <c r="D5414" s="1"/>
      <c r="E5414" s="1">
        <v>100.0</v>
      </c>
      <c r="F5414" s="1" t="str">
        <f>vlookup(E5414,Teams!$A:B,2,false)</f>
        <v>POBJFK</v>
      </c>
      <c r="G5414" s="1" t="b">
        <v>1</v>
      </c>
      <c r="H5414" s="1" t="b">
        <v>1</v>
      </c>
      <c r="I5414" s="1">
        <v>17.0</v>
      </c>
      <c r="J5414" s="3" t="str">
        <f>vlookup(I5414,Cats!$A:$B,2,false)</f>
        <v>B</v>
      </c>
    </row>
    <row r="5415">
      <c r="A5415" s="1">
        <v>128478.0</v>
      </c>
      <c r="B5415" s="1">
        <v>290.0</v>
      </c>
      <c r="C5415" s="2" t="s">
        <v>34</v>
      </c>
      <c r="D5415" s="1" t="s">
        <v>437</v>
      </c>
      <c r="E5415" s="1">
        <v>109.0</v>
      </c>
      <c r="F5415" s="1" t="str">
        <f>vlookup(E5415,Teams!$A:B,2,false)</f>
        <v>RMHS A</v>
      </c>
      <c r="G5415" s="1" t="b">
        <v>0</v>
      </c>
      <c r="H5415" s="1" t="b">
        <v>0</v>
      </c>
      <c r="I5415" s="1">
        <v>17.0</v>
      </c>
      <c r="J5415" s="3" t="str">
        <f>vlookup(I5415,Cats!$A:$B,2,false)</f>
        <v>B</v>
      </c>
    </row>
    <row r="5416">
      <c r="A5416" s="1">
        <v>128479.0</v>
      </c>
      <c r="B5416" s="1">
        <v>290.0</v>
      </c>
      <c r="C5416" s="2" t="s">
        <v>23</v>
      </c>
      <c r="D5416" s="1"/>
      <c r="E5416" s="1">
        <v>100.0</v>
      </c>
      <c r="F5416" s="1" t="str">
        <f>vlookup(E5416,Teams!$A:B,2,false)</f>
        <v>POBJFK</v>
      </c>
      <c r="G5416" s="1" t="b">
        <v>1</v>
      </c>
      <c r="H5416" s="1" t="b">
        <v>1</v>
      </c>
      <c r="I5416" s="1">
        <v>18.0</v>
      </c>
      <c r="J5416" s="3" t="str">
        <f>vlookup(I5416,Cats!$A:$B,2,false)</f>
        <v>P</v>
      </c>
    </row>
    <row r="5417">
      <c r="A5417" s="1">
        <v>128480.0</v>
      </c>
      <c r="B5417" s="1">
        <v>290.0</v>
      </c>
      <c r="C5417" s="2" t="s">
        <v>78</v>
      </c>
      <c r="D5417" s="1" t="s">
        <v>1078</v>
      </c>
      <c r="E5417" s="1">
        <v>109.0</v>
      </c>
      <c r="F5417" s="1" t="str">
        <f>vlookup(E5417,Teams!$A:B,2,false)</f>
        <v>RMHS A</v>
      </c>
      <c r="G5417" s="1" t="b">
        <v>0</v>
      </c>
      <c r="H5417" s="1" t="b">
        <v>0</v>
      </c>
      <c r="I5417" s="1">
        <v>18.0</v>
      </c>
      <c r="J5417" s="3" t="str">
        <f>vlookup(I5417,Cats!$A:$B,2,false)</f>
        <v>P</v>
      </c>
    </row>
    <row r="5418">
      <c r="A5418" s="1">
        <v>128481.0</v>
      </c>
      <c r="B5418" s="1">
        <v>290.0</v>
      </c>
      <c r="C5418" s="2" t="s">
        <v>23</v>
      </c>
      <c r="D5418" s="1"/>
      <c r="E5418" s="1">
        <v>100.0</v>
      </c>
      <c r="F5418" s="1" t="str">
        <f>vlookup(E5418,Teams!$A:B,2,false)</f>
        <v>POBJFK</v>
      </c>
      <c r="G5418" s="1" t="b">
        <v>1</v>
      </c>
      <c r="H5418" s="1" t="b">
        <v>1</v>
      </c>
      <c r="I5418" s="1">
        <v>19.0</v>
      </c>
      <c r="J5418" s="3" t="str">
        <f>vlookup(I5418,Cats!$A:$B,2,false)</f>
        <v>X</v>
      </c>
    </row>
    <row r="5419">
      <c r="A5419" s="1">
        <v>128482.0</v>
      </c>
      <c r="B5419" s="1">
        <v>290.0</v>
      </c>
      <c r="C5419" s="2" t="s">
        <v>23</v>
      </c>
      <c r="D5419" s="1" t="s">
        <v>437</v>
      </c>
      <c r="E5419" s="1">
        <v>109.0</v>
      </c>
      <c r="F5419" s="1" t="str">
        <f>vlookup(E5419,Teams!$A:B,2,false)</f>
        <v>RMHS A</v>
      </c>
      <c r="G5419" s="1" t="b">
        <v>0</v>
      </c>
      <c r="H5419" s="1" t="b">
        <v>0</v>
      </c>
      <c r="I5419" s="1">
        <v>19.0</v>
      </c>
      <c r="J5419" s="3" t="str">
        <f>vlookup(I5419,Cats!$A:$B,2,false)</f>
        <v>X</v>
      </c>
    </row>
    <row r="5420">
      <c r="A5420" s="1">
        <v>128483.0</v>
      </c>
      <c r="B5420" s="1">
        <v>290.0</v>
      </c>
      <c r="C5420" s="2" t="s">
        <v>23</v>
      </c>
      <c r="D5420" s="1"/>
      <c r="E5420" s="1">
        <v>100.0</v>
      </c>
      <c r="F5420" s="1" t="str">
        <f>vlookup(E5420,Teams!$A:B,2,false)</f>
        <v>POBJFK</v>
      </c>
      <c r="G5420" s="1" t="b">
        <v>1</v>
      </c>
      <c r="H5420" s="1" t="b">
        <v>1</v>
      </c>
      <c r="I5420" s="1">
        <v>20.0</v>
      </c>
      <c r="J5420" s="3" t="str">
        <f>vlookup(I5420,Cats!$A:$B,2,false)</f>
        <v>M</v>
      </c>
    </row>
    <row r="5421">
      <c r="A5421" s="1">
        <v>128484.0</v>
      </c>
      <c r="B5421" s="1">
        <v>290.0</v>
      </c>
      <c r="C5421" s="2" t="s">
        <v>34</v>
      </c>
      <c r="D5421" s="1" t="s">
        <v>574</v>
      </c>
      <c r="E5421" s="1">
        <v>109.0</v>
      </c>
      <c r="F5421" s="1" t="str">
        <f>vlookup(E5421,Teams!$A:B,2,false)</f>
        <v>RMHS A</v>
      </c>
      <c r="G5421" s="1" t="b">
        <v>0</v>
      </c>
      <c r="H5421" s="1" t="b">
        <v>0</v>
      </c>
      <c r="I5421" s="1">
        <v>20.0</v>
      </c>
      <c r="J5421" s="3" t="str">
        <f>vlookup(I5421,Cats!$A:$B,2,false)</f>
        <v>M</v>
      </c>
    </row>
    <row r="5422">
      <c r="A5422" s="1">
        <v>128485.0</v>
      </c>
      <c r="B5422" s="1">
        <v>290.0</v>
      </c>
      <c r="C5422" s="2" t="s">
        <v>23</v>
      </c>
      <c r="D5422" s="1"/>
      <c r="E5422" s="1">
        <v>100.0</v>
      </c>
      <c r="F5422" s="1" t="str">
        <f>vlookup(E5422,Teams!$A:B,2,false)</f>
        <v>POBJFK</v>
      </c>
      <c r="G5422" s="1" t="b">
        <v>1</v>
      </c>
      <c r="H5422" s="1" t="b">
        <v>1</v>
      </c>
      <c r="I5422" s="1">
        <v>21.0</v>
      </c>
      <c r="J5422" s="3" t="str">
        <f>vlookup(I5422,Cats!$A:$B,2,false)</f>
        <v>C</v>
      </c>
    </row>
    <row r="5423">
      <c r="A5423" s="1">
        <v>128486.0</v>
      </c>
      <c r="B5423" s="1">
        <v>290.0</v>
      </c>
      <c r="C5423" s="2" t="s">
        <v>34</v>
      </c>
      <c r="D5423" s="1" t="s">
        <v>437</v>
      </c>
      <c r="E5423" s="1">
        <v>109.0</v>
      </c>
      <c r="F5423" s="1" t="str">
        <f>vlookup(E5423,Teams!$A:B,2,false)</f>
        <v>RMHS A</v>
      </c>
      <c r="G5423" s="1" t="b">
        <v>0</v>
      </c>
      <c r="H5423" s="1" t="b">
        <v>0</v>
      </c>
      <c r="I5423" s="1">
        <v>21.0</v>
      </c>
      <c r="J5423" s="3" t="str">
        <f>vlookup(I5423,Cats!$A:$B,2,false)</f>
        <v>C</v>
      </c>
    </row>
    <row r="5424">
      <c r="A5424" s="1">
        <v>128487.0</v>
      </c>
      <c r="B5424" s="1">
        <v>290.0</v>
      </c>
      <c r="C5424" s="2" t="s">
        <v>23</v>
      </c>
      <c r="D5424" s="1"/>
      <c r="E5424" s="1">
        <v>100.0</v>
      </c>
      <c r="F5424" s="1" t="str">
        <f>vlookup(E5424,Teams!$A:B,2,false)</f>
        <v>POBJFK</v>
      </c>
      <c r="G5424" s="1" t="b">
        <v>1</v>
      </c>
      <c r="H5424" s="1" t="b">
        <v>1</v>
      </c>
      <c r="I5424" s="1">
        <v>22.0</v>
      </c>
      <c r="J5424" s="3" t="str">
        <f>vlookup(I5424,Cats!$A:$B,2,false)</f>
        <v>E</v>
      </c>
    </row>
    <row r="5425">
      <c r="A5425" s="1">
        <v>128488.0</v>
      </c>
      <c r="B5425" s="1">
        <v>290.0</v>
      </c>
      <c r="C5425" s="2" t="s">
        <v>34</v>
      </c>
      <c r="D5425" s="1" t="s">
        <v>1078</v>
      </c>
      <c r="E5425" s="1">
        <v>109.0</v>
      </c>
      <c r="F5425" s="1" t="str">
        <f>vlookup(E5425,Teams!$A:B,2,false)</f>
        <v>RMHS A</v>
      </c>
      <c r="G5425" s="1" t="b">
        <v>0</v>
      </c>
      <c r="H5425" s="1" t="b">
        <v>0</v>
      </c>
      <c r="I5425" s="1">
        <v>22.0</v>
      </c>
      <c r="J5425" s="3" t="str">
        <f>vlookup(I5425,Cats!$A:$B,2,false)</f>
        <v>E</v>
      </c>
    </row>
    <row r="5426">
      <c r="A5426" s="1">
        <v>128489.0</v>
      </c>
      <c r="B5426" s="1">
        <v>290.0</v>
      </c>
      <c r="C5426" s="2" t="s">
        <v>23</v>
      </c>
      <c r="D5426" s="1"/>
      <c r="E5426" s="1">
        <v>100.0</v>
      </c>
      <c r="F5426" s="1" t="str">
        <f>vlookup(E5426,Teams!$A:B,2,false)</f>
        <v>POBJFK</v>
      </c>
      <c r="G5426" s="1" t="b">
        <v>1</v>
      </c>
      <c r="H5426" s="1" t="b">
        <v>1</v>
      </c>
      <c r="I5426" s="1">
        <v>23.0</v>
      </c>
      <c r="J5426" s="3" t="str">
        <f>vlookup(I5426,Cats!$A:$B,2,false)</f>
        <v>B</v>
      </c>
    </row>
    <row r="5427">
      <c r="A5427" s="1">
        <v>128490.0</v>
      </c>
      <c r="B5427" s="1">
        <v>290.0</v>
      </c>
      <c r="C5427" s="2" t="s">
        <v>23</v>
      </c>
      <c r="D5427" s="1" t="s">
        <v>437</v>
      </c>
      <c r="E5427" s="1">
        <v>109.0</v>
      </c>
      <c r="F5427" s="1" t="str">
        <f>vlookup(E5427,Teams!$A:B,2,false)</f>
        <v>RMHS A</v>
      </c>
      <c r="G5427" s="1" t="b">
        <v>0</v>
      </c>
      <c r="H5427" s="1" t="b">
        <v>0</v>
      </c>
      <c r="I5427" s="1">
        <v>23.0</v>
      </c>
      <c r="J5427" s="3" t="str">
        <f>vlookup(I5427,Cats!$A:$B,2,false)</f>
        <v>B</v>
      </c>
    </row>
    <row r="5428">
      <c r="A5428" s="1">
        <v>128491.0</v>
      </c>
      <c r="B5428" s="1">
        <v>290.0</v>
      </c>
      <c r="C5428" s="2" t="s">
        <v>78</v>
      </c>
      <c r="D5428" s="1" t="s">
        <v>423</v>
      </c>
      <c r="E5428" s="1">
        <v>100.0</v>
      </c>
      <c r="F5428" s="1" t="str">
        <f>vlookup(E5428,Teams!$A:B,2,false)</f>
        <v>POBJFK</v>
      </c>
      <c r="G5428" s="1" t="b">
        <v>1</v>
      </c>
      <c r="H5428" s="1" t="b">
        <v>0</v>
      </c>
      <c r="I5428" s="1">
        <v>24.0</v>
      </c>
      <c r="J5428" s="3" t="str">
        <f>vlookup(I5428,Cats!$A:$B,2,false)</f>
        <v>P</v>
      </c>
    </row>
    <row r="5429">
      <c r="A5429" s="1">
        <v>128492.0</v>
      </c>
      <c r="B5429" s="1">
        <v>290.0</v>
      </c>
      <c r="C5429" s="2" t="s">
        <v>59</v>
      </c>
      <c r="D5429" s="1" t="s">
        <v>437</v>
      </c>
      <c r="E5429" s="1">
        <v>109.0</v>
      </c>
      <c r="F5429" s="1" t="str">
        <f>vlookup(E5429,Teams!$A:B,2,false)</f>
        <v>RMHS A</v>
      </c>
      <c r="G5429" s="1" t="b">
        <v>0</v>
      </c>
      <c r="H5429" s="1" t="b">
        <v>0</v>
      </c>
      <c r="I5429" s="1">
        <v>24.0</v>
      </c>
      <c r="J5429" s="3" t="str">
        <f>vlookup(I5429,Cats!$A:$B,2,false)</f>
        <v>P</v>
      </c>
    </row>
    <row r="5430">
      <c r="A5430" s="1">
        <v>128493.0</v>
      </c>
      <c r="B5430" s="1">
        <v>291.0</v>
      </c>
      <c r="C5430" s="2" t="s">
        <v>23</v>
      </c>
      <c r="D5430" s="1"/>
      <c r="E5430" s="1">
        <v>113.0</v>
      </c>
      <c r="F5430" s="1" t="str">
        <f>vlookup(E5430,Teams!$A:B,2,false)</f>
        <v>Tupelo</v>
      </c>
      <c r="G5430" s="1" t="b">
        <v>1</v>
      </c>
      <c r="H5430" s="1" t="b">
        <v>1</v>
      </c>
      <c r="I5430" s="1">
        <v>1.0</v>
      </c>
      <c r="J5430" s="3" t="str">
        <f>vlookup(I5430,Cats!$A:$B,2,false)</f>
        <v>X</v>
      </c>
    </row>
    <row r="5431">
      <c r="A5431" s="1">
        <v>128494.0</v>
      </c>
      <c r="B5431" s="1">
        <v>291.0</v>
      </c>
      <c r="C5431" s="2" t="s">
        <v>78</v>
      </c>
      <c r="D5431" s="1" t="s">
        <v>753</v>
      </c>
      <c r="E5431" s="1">
        <v>116.0</v>
      </c>
      <c r="F5431" s="1" t="str">
        <f>vlookup(E5431,Teams!$A:B,2,false)</f>
        <v>Westminster</v>
      </c>
      <c r="G5431" s="1" t="b">
        <v>0</v>
      </c>
      <c r="H5431" s="1" t="b">
        <v>0</v>
      </c>
      <c r="I5431" s="1">
        <v>1.0</v>
      </c>
      <c r="J5431" s="3" t="str">
        <f>vlookup(I5431,Cats!$A:$B,2,false)</f>
        <v>X</v>
      </c>
    </row>
    <row r="5432">
      <c r="A5432" s="1">
        <v>128495.0</v>
      </c>
      <c r="B5432" s="1">
        <v>291.0</v>
      </c>
      <c r="C5432" s="2" t="s">
        <v>23</v>
      </c>
      <c r="D5432" s="1"/>
      <c r="E5432" s="1">
        <v>113.0</v>
      </c>
      <c r="F5432" s="1" t="str">
        <f>vlookup(E5432,Teams!$A:B,2,false)</f>
        <v>Tupelo</v>
      </c>
      <c r="G5432" s="1" t="b">
        <v>1</v>
      </c>
      <c r="H5432" s="1" t="b">
        <v>1</v>
      </c>
      <c r="I5432" s="1">
        <v>2.0</v>
      </c>
      <c r="J5432" s="3" t="str">
        <f>vlookup(I5432,Cats!$A:$B,2,false)</f>
        <v>M</v>
      </c>
    </row>
    <row r="5433">
      <c r="A5433" s="1">
        <v>128496.0</v>
      </c>
      <c r="B5433" s="1">
        <v>291.0</v>
      </c>
      <c r="C5433" s="2" t="s">
        <v>34</v>
      </c>
      <c r="D5433" s="1" t="s">
        <v>753</v>
      </c>
      <c r="E5433" s="1">
        <v>116.0</v>
      </c>
      <c r="F5433" s="1" t="str">
        <f>vlookup(E5433,Teams!$A:B,2,false)</f>
        <v>Westminster</v>
      </c>
      <c r="G5433" s="1" t="b">
        <v>0</v>
      </c>
      <c r="H5433" s="1" t="b">
        <v>0</v>
      </c>
      <c r="I5433" s="1">
        <v>2.0</v>
      </c>
      <c r="J5433" s="3" t="str">
        <f>vlookup(I5433,Cats!$A:$B,2,false)</f>
        <v>M</v>
      </c>
    </row>
    <row r="5434">
      <c r="A5434" s="1">
        <v>128497.0</v>
      </c>
      <c r="B5434" s="1">
        <v>291.0</v>
      </c>
      <c r="C5434" s="2" t="s">
        <v>23</v>
      </c>
      <c r="D5434" s="1"/>
      <c r="E5434" s="1">
        <v>113.0</v>
      </c>
      <c r="F5434" s="1" t="str">
        <f>vlookup(E5434,Teams!$A:B,2,false)</f>
        <v>Tupelo</v>
      </c>
      <c r="G5434" s="1" t="b">
        <v>1</v>
      </c>
      <c r="H5434" s="1" t="b">
        <v>1</v>
      </c>
      <c r="I5434" s="1">
        <v>3.0</v>
      </c>
      <c r="J5434" s="3" t="str">
        <f>vlookup(I5434,Cats!$A:$B,2,false)</f>
        <v>C</v>
      </c>
    </row>
    <row r="5435">
      <c r="A5435" s="1">
        <v>128498.0</v>
      </c>
      <c r="B5435" s="1">
        <v>291.0</v>
      </c>
      <c r="C5435" s="2" t="s">
        <v>34</v>
      </c>
      <c r="D5435" s="1" t="s">
        <v>647</v>
      </c>
      <c r="E5435" s="1">
        <v>116.0</v>
      </c>
      <c r="F5435" s="1" t="str">
        <f>vlookup(E5435,Teams!$A:B,2,false)</f>
        <v>Westminster</v>
      </c>
      <c r="G5435" s="1" t="b">
        <v>0</v>
      </c>
      <c r="H5435" s="1" t="b">
        <v>0</v>
      </c>
      <c r="I5435" s="1">
        <v>3.0</v>
      </c>
      <c r="J5435" s="3" t="str">
        <f>vlookup(I5435,Cats!$A:$B,2,false)</f>
        <v>C</v>
      </c>
    </row>
    <row r="5436">
      <c r="A5436" s="1">
        <v>128499.0</v>
      </c>
      <c r="B5436" s="1">
        <v>291.0</v>
      </c>
      <c r="C5436" s="2" t="s">
        <v>23</v>
      </c>
      <c r="D5436" s="1"/>
      <c r="E5436" s="1">
        <v>113.0</v>
      </c>
      <c r="F5436" s="1" t="str">
        <f>vlookup(E5436,Teams!$A:B,2,false)</f>
        <v>Tupelo</v>
      </c>
      <c r="G5436" s="1" t="b">
        <v>1</v>
      </c>
      <c r="H5436" s="1" t="b">
        <v>1</v>
      </c>
      <c r="I5436" s="1">
        <v>4.0</v>
      </c>
      <c r="J5436" s="3" t="str">
        <f>vlookup(I5436,Cats!$A:$B,2,false)</f>
        <v>E</v>
      </c>
    </row>
    <row r="5437">
      <c r="A5437" s="1">
        <v>128500.0</v>
      </c>
      <c r="B5437" s="1">
        <v>291.0</v>
      </c>
      <c r="C5437" s="2" t="s">
        <v>34</v>
      </c>
      <c r="D5437" s="1" t="s">
        <v>353</v>
      </c>
      <c r="E5437" s="1">
        <v>116.0</v>
      </c>
      <c r="F5437" s="1" t="str">
        <f>vlookup(E5437,Teams!$A:B,2,false)</f>
        <v>Westminster</v>
      </c>
      <c r="G5437" s="1" t="b">
        <v>0</v>
      </c>
      <c r="H5437" s="1" t="b">
        <v>0</v>
      </c>
      <c r="I5437" s="1">
        <v>4.0</v>
      </c>
      <c r="J5437" s="3" t="str">
        <f>vlookup(I5437,Cats!$A:$B,2,false)</f>
        <v>E</v>
      </c>
    </row>
    <row r="5438">
      <c r="A5438" s="1">
        <v>128501.0</v>
      </c>
      <c r="B5438" s="1">
        <v>291.0</v>
      </c>
      <c r="C5438" s="2" t="s">
        <v>23</v>
      </c>
      <c r="D5438" s="1"/>
      <c r="E5438" s="1">
        <v>113.0</v>
      </c>
      <c r="F5438" s="1" t="str">
        <f>vlookup(E5438,Teams!$A:B,2,false)</f>
        <v>Tupelo</v>
      </c>
      <c r="G5438" s="1" t="b">
        <v>1</v>
      </c>
      <c r="H5438" s="1" t="b">
        <v>1</v>
      </c>
      <c r="I5438" s="1">
        <v>5.0</v>
      </c>
      <c r="J5438" s="3" t="str">
        <f>vlookup(I5438,Cats!$A:$B,2,false)</f>
        <v>B</v>
      </c>
    </row>
    <row r="5439">
      <c r="A5439" s="1">
        <v>128502.0</v>
      </c>
      <c r="B5439" s="1">
        <v>291.0</v>
      </c>
      <c r="C5439" s="2" t="s">
        <v>34</v>
      </c>
      <c r="D5439" s="1" t="s">
        <v>353</v>
      </c>
      <c r="E5439" s="1">
        <v>116.0</v>
      </c>
      <c r="F5439" s="1" t="str">
        <f>vlookup(E5439,Teams!$A:B,2,false)</f>
        <v>Westminster</v>
      </c>
      <c r="G5439" s="1" t="b">
        <v>0</v>
      </c>
      <c r="H5439" s="1" t="b">
        <v>0</v>
      </c>
      <c r="I5439" s="1">
        <v>5.0</v>
      </c>
      <c r="J5439" s="3" t="str">
        <f>vlookup(I5439,Cats!$A:$B,2,false)</f>
        <v>B</v>
      </c>
    </row>
    <row r="5440">
      <c r="A5440" s="1">
        <v>128503.0</v>
      </c>
      <c r="B5440" s="1">
        <v>291.0</v>
      </c>
      <c r="C5440" s="2" t="s">
        <v>78</v>
      </c>
      <c r="D5440" s="1" t="s">
        <v>219</v>
      </c>
      <c r="E5440" s="1">
        <v>113.0</v>
      </c>
      <c r="F5440" s="1" t="str">
        <f>vlookup(E5440,Teams!$A:B,2,false)</f>
        <v>Tupelo</v>
      </c>
      <c r="G5440" s="1" t="b">
        <v>1</v>
      </c>
      <c r="H5440" s="1" t="b">
        <v>0</v>
      </c>
      <c r="I5440" s="1">
        <v>6.0</v>
      </c>
      <c r="J5440" s="3" t="str">
        <f>vlookup(I5440,Cats!$A:$B,2,false)</f>
        <v>P</v>
      </c>
    </row>
    <row r="5441">
      <c r="A5441" s="1">
        <v>128504.0</v>
      </c>
      <c r="B5441" s="1">
        <v>291.0</v>
      </c>
      <c r="C5441" s="2" t="s">
        <v>59</v>
      </c>
      <c r="D5441" s="1" t="s">
        <v>353</v>
      </c>
      <c r="E5441" s="1">
        <v>116.0</v>
      </c>
      <c r="F5441" s="1" t="str">
        <f>vlookup(E5441,Teams!$A:B,2,false)</f>
        <v>Westminster</v>
      </c>
      <c r="G5441" s="1" t="b">
        <v>0</v>
      </c>
      <c r="H5441" s="1" t="b">
        <v>0</v>
      </c>
      <c r="I5441" s="1">
        <v>6.0</v>
      </c>
      <c r="J5441" s="3" t="str">
        <f>vlookup(I5441,Cats!$A:$B,2,false)</f>
        <v>P</v>
      </c>
    </row>
    <row r="5442">
      <c r="A5442" s="1">
        <v>128505.0</v>
      </c>
      <c r="B5442" s="1">
        <v>291.0</v>
      </c>
      <c r="C5442" s="2" t="s">
        <v>34</v>
      </c>
      <c r="D5442" s="1" t="s">
        <v>219</v>
      </c>
      <c r="E5442" s="1">
        <v>113.0</v>
      </c>
      <c r="F5442" s="1" t="str">
        <f>vlookup(E5442,Teams!$A:B,2,false)</f>
        <v>Tupelo</v>
      </c>
      <c r="G5442" s="1" t="b">
        <v>1</v>
      </c>
      <c r="H5442" s="1" t="b">
        <v>0</v>
      </c>
      <c r="I5442" s="1">
        <v>7.0</v>
      </c>
      <c r="J5442" s="3" t="str">
        <f>vlookup(I5442,Cats!$A:$B,2,false)</f>
        <v>X</v>
      </c>
    </row>
    <row r="5443">
      <c r="A5443" s="1">
        <v>128506.0</v>
      </c>
      <c r="B5443" s="1">
        <v>291.0</v>
      </c>
      <c r="C5443" s="2" t="s">
        <v>23</v>
      </c>
      <c r="D5443" s="1"/>
      <c r="E5443" s="1">
        <v>116.0</v>
      </c>
      <c r="F5443" s="1" t="str">
        <f>vlookup(E5443,Teams!$A:B,2,false)</f>
        <v>Westminster</v>
      </c>
      <c r="G5443" s="1" t="b">
        <v>0</v>
      </c>
      <c r="H5443" s="1" t="b">
        <v>1</v>
      </c>
      <c r="I5443" s="1">
        <v>7.0</v>
      </c>
      <c r="J5443" s="3" t="str">
        <f>vlookup(I5443,Cats!$A:$B,2,false)</f>
        <v>X</v>
      </c>
    </row>
    <row r="5444">
      <c r="A5444" s="1">
        <v>128507.0</v>
      </c>
      <c r="B5444" s="1">
        <v>291.0</v>
      </c>
      <c r="C5444" s="2" t="s">
        <v>34</v>
      </c>
      <c r="D5444" s="1" t="s">
        <v>219</v>
      </c>
      <c r="E5444" s="1">
        <v>113.0</v>
      </c>
      <c r="F5444" s="1" t="str">
        <f>vlookup(E5444,Teams!$A:B,2,false)</f>
        <v>Tupelo</v>
      </c>
      <c r="G5444" s="1" t="b">
        <v>1</v>
      </c>
      <c r="H5444" s="1" t="b">
        <v>0</v>
      </c>
      <c r="I5444" s="1">
        <v>8.0</v>
      </c>
      <c r="J5444" s="3" t="str">
        <f>vlookup(I5444,Cats!$A:$B,2,false)</f>
        <v>M</v>
      </c>
    </row>
    <row r="5445">
      <c r="A5445" s="1">
        <v>128508.0</v>
      </c>
      <c r="B5445" s="1">
        <v>291.0</v>
      </c>
      <c r="C5445" s="2" t="s">
        <v>23</v>
      </c>
      <c r="D5445" s="1"/>
      <c r="E5445" s="1">
        <v>116.0</v>
      </c>
      <c r="F5445" s="1" t="str">
        <f>vlookup(E5445,Teams!$A:B,2,false)</f>
        <v>Westminster</v>
      </c>
      <c r="G5445" s="1" t="b">
        <v>0</v>
      </c>
      <c r="H5445" s="1" t="b">
        <v>1</v>
      </c>
      <c r="I5445" s="1">
        <v>8.0</v>
      </c>
      <c r="J5445" s="3" t="str">
        <f>vlookup(I5445,Cats!$A:$B,2,false)</f>
        <v>M</v>
      </c>
    </row>
    <row r="5446">
      <c r="A5446" s="1">
        <v>128509.0</v>
      </c>
      <c r="B5446" s="1">
        <v>291.0</v>
      </c>
      <c r="C5446" s="2" t="s">
        <v>23</v>
      </c>
      <c r="D5446" s="1"/>
      <c r="E5446" s="1">
        <v>113.0</v>
      </c>
      <c r="F5446" s="1" t="str">
        <f>vlookup(E5446,Teams!$A:B,2,false)</f>
        <v>Tupelo</v>
      </c>
      <c r="G5446" s="1" t="b">
        <v>1</v>
      </c>
      <c r="H5446" s="1" t="b">
        <v>1</v>
      </c>
      <c r="I5446" s="1">
        <v>9.0</v>
      </c>
      <c r="J5446" s="3" t="str">
        <f>vlookup(I5446,Cats!$A:$B,2,false)</f>
        <v>C</v>
      </c>
    </row>
    <row r="5447">
      <c r="A5447" s="1">
        <v>128510.0</v>
      </c>
      <c r="B5447" s="1">
        <v>291.0</v>
      </c>
      <c r="C5447" s="2" t="s">
        <v>34</v>
      </c>
      <c r="D5447" s="1" t="s">
        <v>647</v>
      </c>
      <c r="E5447" s="1">
        <v>116.0</v>
      </c>
      <c r="F5447" s="1" t="str">
        <f>vlookup(E5447,Teams!$A:B,2,false)</f>
        <v>Westminster</v>
      </c>
      <c r="G5447" s="1" t="b">
        <v>0</v>
      </c>
      <c r="H5447" s="1" t="b">
        <v>0</v>
      </c>
      <c r="I5447" s="1">
        <v>9.0</v>
      </c>
      <c r="J5447" s="3" t="str">
        <f>vlookup(I5447,Cats!$A:$B,2,false)</f>
        <v>C</v>
      </c>
    </row>
    <row r="5448">
      <c r="A5448" s="1">
        <v>128511.0</v>
      </c>
      <c r="B5448" s="1">
        <v>291.0</v>
      </c>
      <c r="C5448" s="2" t="s">
        <v>23</v>
      </c>
      <c r="D5448" s="1"/>
      <c r="E5448" s="1">
        <v>113.0</v>
      </c>
      <c r="F5448" s="1" t="str">
        <f>vlookup(E5448,Teams!$A:B,2,false)</f>
        <v>Tupelo</v>
      </c>
      <c r="G5448" s="1" t="b">
        <v>1</v>
      </c>
      <c r="H5448" s="1" t="b">
        <v>1</v>
      </c>
      <c r="I5448" s="1">
        <v>10.0</v>
      </c>
      <c r="J5448" s="3" t="str">
        <f>vlookup(I5448,Cats!$A:$B,2,false)</f>
        <v>E</v>
      </c>
    </row>
    <row r="5449">
      <c r="A5449" s="1">
        <v>128512.0</v>
      </c>
      <c r="B5449" s="1">
        <v>291.0</v>
      </c>
      <c r="C5449" s="2" t="s">
        <v>23</v>
      </c>
      <c r="D5449" s="1" t="s">
        <v>353</v>
      </c>
      <c r="E5449" s="1">
        <v>116.0</v>
      </c>
      <c r="F5449" s="1" t="str">
        <f>vlookup(E5449,Teams!$A:B,2,false)</f>
        <v>Westminster</v>
      </c>
      <c r="G5449" s="1" t="b">
        <v>0</v>
      </c>
      <c r="H5449" s="1" t="b">
        <v>0</v>
      </c>
      <c r="I5449" s="1">
        <v>10.0</v>
      </c>
      <c r="J5449" s="3" t="str">
        <f>vlookup(I5449,Cats!$A:$B,2,false)</f>
        <v>E</v>
      </c>
    </row>
    <row r="5450">
      <c r="A5450" s="1">
        <v>128513.0</v>
      </c>
      <c r="B5450" s="1">
        <v>291.0</v>
      </c>
      <c r="C5450" s="2" t="s">
        <v>23</v>
      </c>
      <c r="D5450" s="1"/>
      <c r="E5450" s="1">
        <v>113.0</v>
      </c>
      <c r="F5450" s="1" t="str">
        <f>vlookup(E5450,Teams!$A:B,2,false)</f>
        <v>Tupelo</v>
      </c>
      <c r="G5450" s="1" t="b">
        <v>1</v>
      </c>
      <c r="H5450" s="1" t="b">
        <v>1</v>
      </c>
      <c r="I5450" s="1">
        <v>11.0</v>
      </c>
      <c r="J5450" s="3" t="str">
        <f>vlookup(I5450,Cats!$A:$B,2,false)</f>
        <v>B</v>
      </c>
    </row>
    <row r="5451">
      <c r="A5451" s="1">
        <v>128514.0</v>
      </c>
      <c r="B5451" s="1">
        <v>291.0</v>
      </c>
      <c r="C5451" s="2" t="s">
        <v>34</v>
      </c>
      <c r="D5451" s="1" t="s">
        <v>353</v>
      </c>
      <c r="E5451" s="1">
        <v>116.0</v>
      </c>
      <c r="F5451" s="1" t="str">
        <f>vlookup(E5451,Teams!$A:B,2,false)</f>
        <v>Westminster</v>
      </c>
      <c r="G5451" s="1" t="b">
        <v>0</v>
      </c>
      <c r="H5451" s="1" t="b">
        <v>0</v>
      </c>
      <c r="I5451" s="1">
        <v>11.0</v>
      </c>
      <c r="J5451" s="3" t="str">
        <f>vlookup(I5451,Cats!$A:$B,2,false)</f>
        <v>B</v>
      </c>
    </row>
    <row r="5452">
      <c r="A5452" s="1">
        <v>128515.0</v>
      </c>
      <c r="B5452" s="1">
        <v>291.0</v>
      </c>
      <c r="C5452" s="2" t="s">
        <v>23</v>
      </c>
      <c r="D5452" s="1"/>
      <c r="E5452" s="1">
        <v>113.0</v>
      </c>
      <c r="F5452" s="1" t="str">
        <f>vlookup(E5452,Teams!$A:B,2,false)</f>
        <v>Tupelo</v>
      </c>
      <c r="G5452" s="1" t="b">
        <v>1</v>
      </c>
      <c r="H5452" s="1" t="b">
        <v>1</v>
      </c>
      <c r="I5452" s="1">
        <v>12.0</v>
      </c>
      <c r="J5452" s="3" t="str">
        <f>vlookup(I5452,Cats!$A:$B,2,false)</f>
        <v>P</v>
      </c>
    </row>
    <row r="5453">
      <c r="A5453" s="1">
        <v>128516.0</v>
      </c>
      <c r="B5453" s="1">
        <v>291.0</v>
      </c>
      <c r="C5453" s="2" t="s">
        <v>34</v>
      </c>
      <c r="D5453" s="1" t="s">
        <v>906</v>
      </c>
      <c r="E5453" s="1">
        <v>116.0</v>
      </c>
      <c r="F5453" s="1" t="str">
        <f>vlookup(E5453,Teams!$A:B,2,false)</f>
        <v>Westminster</v>
      </c>
      <c r="G5453" s="1" t="b">
        <v>0</v>
      </c>
      <c r="H5453" s="1" t="b">
        <v>0</v>
      </c>
      <c r="I5453" s="1">
        <v>12.0</v>
      </c>
      <c r="J5453" s="3" t="str">
        <f>vlookup(I5453,Cats!$A:$B,2,false)</f>
        <v>P</v>
      </c>
    </row>
    <row r="5454">
      <c r="A5454" s="1">
        <v>128517.0</v>
      </c>
      <c r="B5454" s="1">
        <v>291.0</v>
      </c>
      <c r="C5454" s="2" t="s">
        <v>34</v>
      </c>
      <c r="D5454" s="1" t="s">
        <v>219</v>
      </c>
      <c r="E5454" s="1">
        <v>113.0</v>
      </c>
      <c r="F5454" s="1" t="str">
        <f>vlookup(E5454,Teams!$A:B,2,false)</f>
        <v>Tupelo</v>
      </c>
      <c r="G5454" s="1" t="b">
        <v>1</v>
      </c>
      <c r="H5454" s="1" t="b">
        <v>0</v>
      </c>
      <c r="I5454" s="1">
        <v>13.0</v>
      </c>
      <c r="J5454" s="3" t="str">
        <f>vlookup(I5454,Cats!$A:$B,2,false)</f>
        <v>X</v>
      </c>
    </row>
    <row r="5455">
      <c r="A5455" s="1">
        <v>128518.0</v>
      </c>
      <c r="B5455" s="1">
        <v>291.0</v>
      </c>
      <c r="C5455" s="2" t="s">
        <v>59</v>
      </c>
      <c r="D5455" s="1" t="s">
        <v>753</v>
      </c>
      <c r="E5455" s="1">
        <v>116.0</v>
      </c>
      <c r="F5455" s="1" t="str">
        <f>vlookup(E5455,Teams!$A:B,2,false)</f>
        <v>Westminster</v>
      </c>
      <c r="G5455" s="1" t="b">
        <v>0</v>
      </c>
      <c r="H5455" s="1" t="b">
        <v>0</v>
      </c>
      <c r="I5455" s="1">
        <v>13.0</v>
      </c>
      <c r="J5455" s="3" t="str">
        <f>vlookup(I5455,Cats!$A:$B,2,false)</f>
        <v>X</v>
      </c>
    </row>
    <row r="5456">
      <c r="A5456" s="1">
        <v>128519.0</v>
      </c>
      <c r="B5456" s="1">
        <v>291.0</v>
      </c>
      <c r="C5456" s="2" t="s">
        <v>23</v>
      </c>
      <c r="D5456" s="1" t="s">
        <v>219</v>
      </c>
      <c r="E5456" s="1">
        <v>113.0</v>
      </c>
      <c r="F5456" s="1" t="str">
        <f>vlookup(E5456,Teams!$A:B,2,false)</f>
        <v>Tupelo</v>
      </c>
      <c r="G5456" s="1" t="b">
        <v>1</v>
      </c>
      <c r="H5456" s="1" t="b">
        <v>0</v>
      </c>
      <c r="I5456" s="1">
        <v>14.0</v>
      </c>
      <c r="J5456" s="3" t="str">
        <f>vlookup(I5456,Cats!$A:$B,2,false)</f>
        <v>M</v>
      </c>
    </row>
    <row r="5457">
      <c r="A5457" s="1">
        <v>128520.0</v>
      </c>
      <c r="B5457" s="1">
        <v>291.0</v>
      </c>
      <c r="C5457" s="2" t="s">
        <v>23</v>
      </c>
      <c r="D5457" s="1" t="s">
        <v>753</v>
      </c>
      <c r="E5457" s="1">
        <v>116.0</v>
      </c>
      <c r="F5457" s="1" t="str">
        <f>vlookup(E5457,Teams!$A:B,2,false)</f>
        <v>Westminster</v>
      </c>
      <c r="G5457" s="1" t="b">
        <v>0</v>
      </c>
      <c r="H5457" s="1" t="b">
        <v>0</v>
      </c>
      <c r="I5457" s="1">
        <v>14.0</v>
      </c>
      <c r="J5457" s="3" t="str">
        <f>vlookup(I5457,Cats!$A:$B,2,false)</f>
        <v>M</v>
      </c>
    </row>
    <row r="5458">
      <c r="A5458" s="1">
        <v>128521.0</v>
      </c>
      <c r="B5458" s="1">
        <v>291.0</v>
      </c>
      <c r="C5458" s="2" t="s">
        <v>23</v>
      </c>
      <c r="D5458" s="1" t="s">
        <v>219</v>
      </c>
      <c r="E5458" s="1">
        <v>113.0</v>
      </c>
      <c r="F5458" s="1" t="str">
        <f>vlookup(E5458,Teams!$A:B,2,false)</f>
        <v>Tupelo</v>
      </c>
      <c r="G5458" s="1" t="b">
        <v>1</v>
      </c>
      <c r="H5458" s="1" t="b">
        <v>0</v>
      </c>
      <c r="I5458" s="1">
        <v>15.0</v>
      </c>
      <c r="J5458" s="3" t="str">
        <f>vlookup(I5458,Cats!$A:$B,2,false)</f>
        <v>C</v>
      </c>
    </row>
    <row r="5459">
      <c r="A5459" s="1">
        <v>128522.0</v>
      </c>
      <c r="B5459" s="1">
        <v>291.0</v>
      </c>
      <c r="C5459" s="2" t="s">
        <v>59</v>
      </c>
      <c r="D5459" s="1" t="s">
        <v>647</v>
      </c>
      <c r="E5459" s="1">
        <v>116.0</v>
      </c>
      <c r="F5459" s="1" t="str">
        <f>vlookup(E5459,Teams!$A:B,2,false)</f>
        <v>Westminster</v>
      </c>
      <c r="G5459" s="1" t="b">
        <v>0</v>
      </c>
      <c r="H5459" s="1" t="b">
        <v>0</v>
      </c>
      <c r="I5459" s="1">
        <v>15.0</v>
      </c>
      <c r="J5459" s="3" t="str">
        <f>vlookup(I5459,Cats!$A:$B,2,false)</f>
        <v>C</v>
      </c>
    </row>
    <row r="5460">
      <c r="A5460" s="1">
        <v>128523.0</v>
      </c>
      <c r="B5460" s="1">
        <v>291.0</v>
      </c>
      <c r="C5460" s="2" t="s">
        <v>23</v>
      </c>
      <c r="D5460" s="1"/>
      <c r="E5460" s="1">
        <v>113.0</v>
      </c>
      <c r="F5460" s="1" t="str">
        <f>vlookup(E5460,Teams!$A:B,2,false)</f>
        <v>Tupelo</v>
      </c>
      <c r="G5460" s="1" t="b">
        <v>1</v>
      </c>
      <c r="H5460" s="1" t="b">
        <v>1</v>
      </c>
      <c r="I5460" s="1">
        <v>16.0</v>
      </c>
      <c r="J5460" s="3" t="str">
        <f>vlookup(I5460,Cats!$A:$B,2,false)</f>
        <v>E</v>
      </c>
    </row>
    <row r="5461">
      <c r="A5461" s="1">
        <v>128524.0</v>
      </c>
      <c r="B5461" s="1">
        <v>291.0</v>
      </c>
      <c r="C5461" s="2" t="s">
        <v>34</v>
      </c>
      <c r="D5461" s="1" t="s">
        <v>353</v>
      </c>
      <c r="E5461" s="1">
        <v>116.0</v>
      </c>
      <c r="F5461" s="1" t="str">
        <f>vlookup(E5461,Teams!$A:B,2,false)</f>
        <v>Westminster</v>
      </c>
      <c r="G5461" s="1" t="b">
        <v>0</v>
      </c>
      <c r="H5461" s="1" t="b">
        <v>0</v>
      </c>
      <c r="I5461" s="1">
        <v>16.0</v>
      </c>
      <c r="J5461" s="3" t="str">
        <f>vlookup(I5461,Cats!$A:$B,2,false)</f>
        <v>E</v>
      </c>
    </row>
    <row r="5462">
      <c r="A5462" s="1">
        <v>128525.0</v>
      </c>
      <c r="B5462" s="1">
        <v>291.0</v>
      </c>
      <c r="C5462" s="2" t="s">
        <v>23</v>
      </c>
      <c r="D5462" s="1"/>
      <c r="E5462" s="1">
        <v>113.0</v>
      </c>
      <c r="F5462" s="1" t="str">
        <f>vlookup(E5462,Teams!$A:B,2,false)</f>
        <v>Tupelo</v>
      </c>
      <c r="G5462" s="1" t="b">
        <v>1</v>
      </c>
      <c r="H5462" s="1" t="b">
        <v>1</v>
      </c>
      <c r="I5462" s="1">
        <v>17.0</v>
      </c>
      <c r="J5462" s="3" t="str">
        <f>vlookup(I5462,Cats!$A:$B,2,false)</f>
        <v>B</v>
      </c>
    </row>
    <row r="5463">
      <c r="A5463" s="1">
        <v>128526.0</v>
      </c>
      <c r="B5463" s="1">
        <v>291.0</v>
      </c>
      <c r="C5463" s="2" t="s">
        <v>34</v>
      </c>
      <c r="D5463" s="1" t="s">
        <v>353</v>
      </c>
      <c r="E5463" s="1">
        <v>116.0</v>
      </c>
      <c r="F5463" s="1" t="str">
        <f>vlookup(E5463,Teams!$A:B,2,false)</f>
        <v>Westminster</v>
      </c>
      <c r="G5463" s="1" t="b">
        <v>0</v>
      </c>
      <c r="H5463" s="1" t="b">
        <v>0</v>
      </c>
      <c r="I5463" s="1">
        <v>17.0</v>
      </c>
      <c r="J5463" s="3" t="str">
        <f>vlookup(I5463,Cats!$A:$B,2,false)</f>
        <v>B</v>
      </c>
    </row>
    <row r="5464">
      <c r="A5464" s="1">
        <v>128527.0</v>
      </c>
      <c r="B5464" s="1">
        <v>291.0</v>
      </c>
      <c r="C5464" s="2" t="s">
        <v>23</v>
      </c>
      <c r="D5464" s="1"/>
      <c r="E5464" s="1">
        <v>113.0</v>
      </c>
      <c r="F5464" s="1" t="str">
        <f>vlookup(E5464,Teams!$A:B,2,false)</f>
        <v>Tupelo</v>
      </c>
      <c r="G5464" s="1" t="b">
        <v>1</v>
      </c>
      <c r="H5464" s="1" t="b">
        <v>1</v>
      </c>
      <c r="I5464" s="1">
        <v>18.0</v>
      </c>
      <c r="J5464" s="3" t="str">
        <f>vlookup(I5464,Cats!$A:$B,2,false)</f>
        <v>P</v>
      </c>
    </row>
    <row r="5465">
      <c r="A5465" s="1">
        <v>128528.0</v>
      </c>
      <c r="B5465" s="1">
        <v>291.0</v>
      </c>
      <c r="C5465" s="2" t="s">
        <v>78</v>
      </c>
      <c r="D5465" s="1" t="s">
        <v>906</v>
      </c>
      <c r="E5465" s="1">
        <v>116.0</v>
      </c>
      <c r="F5465" s="1" t="str">
        <f>vlookup(E5465,Teams!$A:B,2,false)</f>
        <v>Westminster</v>
      </c>
      <c r="G5465" s="1" t="b">
        <v>0</v>
      </c>
      <c r="H5465" s="1" t="b">
        <v>0</v>
      </c>
      <c r="I5465" s="1">
        <v>18.0</v>
      </c>
      <c r="J5465" s="3" t="str">
        <f>vlookup(I5465,Cats!$A:$B,2,false)</f>
        <v>P</v>
      </c>
    </row>
    <row r="5466">
      <c r="A5466" s="1">
        <v>128529.0</v>
      </c>
      <c r="B5466" s="1">
        <v>291.0</v>
      </c>
      <c r="C5466" s="2" t="s">
        <v>23</v>
      </c>
      <c r="D5466" s="1" t="s">
        <v>819</v>
      </c>
      <c r="E5466" s="1">
        <v>113.0</v>
      </c>
      <c r="F5466" s="1" t="str">
        <f>vlookup(E5466,Teams!$A:B,2,false)</f>
        <v>Tupelo</v>
      </c>
      <c r="G5466" s="1" t="b">
        <v>1</v>
      </c>
      <c r="H5466" s="1" t="b">
        <v>0</v>
      </c>
      <c r="I5466" s="1">
        <v>19.0</v>
      </c>
      <c r="J5466" s="3" t="str">
        <f>vlookup(I5466,Cats!$A:$B,2,false)</f>
        <v>X</v>
      </c>
    </row>
    <row r="5467">
      <c r="A5467" s="1">
        <v>128530.0</v>
      </c>
      <c r="B5467" s="1">
        <v>291.0</v>
      </c>
      <c r="C5467" s="2" t="s">
        <v>59</v>
      </c>
      <c r="D5467" s="1" t="s">
        <v>353</v>
      </c>
      <c r="E5467" s="1">
        <v>116.0</v>
      </c>
      <c r="F5467" s="1" t="str">
        <f>vlookup(E5467,Teams!$A:B,2,false)</f>
        <v>Westminster</v>
      </c>
      <c r="G5467" s="1" t="b">
        <v>0</v>
      </c>
      <c r="H5467" s="1" t="b">
        <v>0</v>
      </c>
      <c r="I5467" s="1">
        <v>19.0</v>
      </c>
      <c r="J5467" s="3" t="str">
        <f>vlookup(I5467,Cats!$A:$B,2,false)</f>
        <v>X</v>
      </c>
    </row>
    <row r="5468">
      <c r="A5468" s="1">
        <v>128531.0</v>
      </c>
      <c r="B5468" s="1">
        <v>291.0</v>
      </c>
      <c r="C5468" s="2" t="s">
        <v>34</v>
      </c>
      <c r="D5468" s="1" t="s">
        <v>219</v>
      </c>
      <c r="E5468" s="1">
        <v>113.0</v>
      </c>
      <c r="F5468" s="1" t="str">
        <f>vlookup(E5468,Teams!$A:B,2,false)</f>
        <v>Tupelo</v>
      </c>
      <c r="G5468" s="1" t="b">
        <v>1</v>
      </c>
      <c r="H5468" s="1" t="b">
        <v>0</v>
      </c>
      <c r="I5468" s="1">
        <v>20.0</v>
      </c>
      <c r="J5468" s="3" t="str">
        <f>vlookup(I5468,Cats!$A:$B,2,false)</f>
        <v>M</v>
      </c>
    </row>
    <row r="5469">
      <c r="A5469" s="1">
        <v>128532.0</v>
      </c>
      <c r="B5469" s="1">
        <v>291.0</v>
      </c>
      <c r="C5469" s="2" t="s">
        <v>23</v>
      </c>
      <c r="D5469" s="1"/>
      <c r="E5469" s="1">
        <v>116.0</v>
      </c>
      <c r="F5469" s="1" t="str">
        <f>vlookup(E5469,Teams!$A:B,2,false)</f>
        <v>Westminster</v>
      </c>
      <c r="G5469" s="1" t="b">
        <v>0</v>
      </c>
      <c r="H5469" s="1" t="b">
        <v>1</v>
      </c>
      <c r="I5469" s="1">
        <v>20.0</v>
      </c>
      <c r="J5469" s="3" t="str">
        <f>vlookup(I5469,Cats!$A:$B,2,false)</f>
        <v>M</v>
      </c>
    </row>
    <row r="5470">
      <c r="A5470" s="1">
        <v>128533.0</v>
      </c>
      <c r="B5470" s="1">
        <v>291.0</v>
      </c>
      <c r="C5470" s="2" t="s">
        <v>23</v>
      </c>
      <c r="D5470" s="1"/>
      <c r="E5470" s="1">
        <v>113.0</v>
      </c>
      <c r="F5470" s="1" t="str">
        <f>vlookup(E5470,Teams!$A:B,2,false)</f>
        <v>Tupelo</v>
      </c>
      <c r="G5470" s="1" t="b">
        <v>1</v>
      </c>
      <c r="H5470" s="1" t="b">
        <v>1</v>
      </c>
      <c r="I5470" s="1">
        <v>21.0</v>
      </c>
      <c r="J5470" s="3" t="str">
        <f>vlookup(I5470,Cats!$A:$B,2,false)</f>
        <v>C</v>
      </c>
    </row>
    <row r="5471">
      <c r="A5471" s="1">
        <v>128534.0</v>
      </c>
      <c r="B5471" s="1">
        <v>291.0</v>
      </c>
      <c r="C5471" s="2" t="s">
        <v>34</v>
      </c>
      <c r="D5471" s="1" t="s">
        <v>647</v>
      </c>
      <c r="E5471" s="1">
        <v>116.0</v>
      </c>
      <c r="F5471" s="1" t="str">
        <f>vlookup(E5471,Teams!$A:B,2,false)</f>
        <v>Westminster</v>
      </c>
      <c r="G5471" s="1" t="b">
        <v>0</v>
      </c>
      <c r="H5471" s="1" t="b">
        <v>0</v>
      </c>
      <c r="I5471" s="1">
        <v>21.0</v>
      </c>
      <c r="J5471" s="3" t="str">
        <f>vlookup(I5471,Cats!$A:$B,2,false)</f>
        <v>C</v>
      </c>
    </row>
    <row r="5472">
      <c r="A5472" s="1">
        <v>128535.0</v>
      </c>
      <c r="B5472" s="1">
        <v>291.0</v>
      </c>
      <c r="C5472" s="2" t="s">
        <v>78</v>
      </c>
      <c r="D5472" s="1" t="s">
        <v>819</v>
      </c>
      <c r="E5472" s="1">
        <v>113.0</v>
      </c>
      <c r="F5472" s="1" t="str">
        <f>vlookup(E5472,Teams!$A:B,2,false)</f>
        <v>Tupelo</v>
      </c>
      <c r="G5472" s="1" t="b">
        <v>1</v>
      </c>
      <c r="H5472" s="1" t="b">
        <v>0</v>
      </c>
      <c r="I5472" s="1">
        <v>22.0</v>
      </c>
      <c r="J5472" s="3" t="str">
        <f>vlookup(I5472,Cats!$A:$B,2,false)</f>
        <v>E</v>
      </c>
    </row>
    <row r="5473">
      <c r="A5473" s="1">
        <v>128536.0</v>
      </c>
      <c r="B5473" s="1">
        <v>291.0</v>
      </c>
      <c r="C5473" s="2" t="s">
        <v>23</v>
      </c>
      <c r="D5473" s="1" t="s">
        <v>353</v>
      </c>
      <c r="E5473" s="1">
        <v>116.0</v>
      </c>
      <c r="F5473" s="1" t="str">
        <f>vlookup(E5473,Teams!$A:B,2,false)</f>
        <v>Westminster</v>
      </c>
      <c r="G5473" s="1" t="b">
        <v>0</v>
      </c>
      <c r="H5473" s="1" t="b">
        <v>0</v>
      </c>
      <c r="I5473" s="1">
        <v>22.0</v>
      </c>
      <c r="J5473" s="3" t="str">
        <f>vlookup(I5473,Cats!$A:$B,2,false)</f>
        <v>E</v>
      </c>
    </row>
    <row r="5474">
      <c r="A5474" s="1">
        <v>128537.0</v>
      </c>
      <c r="B5474" s="1">
        <v>291.0</v>
      </c>
      <c r="C5474" s="2" t="s">
        <v>23</v>
      </c>
      <c r="D5474" s="1"/>
      <c r="E5474" s="1">
        <v>113.0</v>
      </c>
      <c r="F5474" s="1" t="str">
        <f>vlookup(E5474,Teams!$A:B,2,false)</f>
        <v>Tupelo</v>
      </c>
      <c r="G5474" s="1" t="b">
        <v>1</v>
      </c>
      <c r="H5474" s="1" t="b">
        <v>1</v>
      </c>
      <c r="I5474" s="1">
        <v>23.0</v>
      </c>
      <c r="J5474" s="3" t="str">
        <f>vlookup(I5474,Cats!$A:$B,2,false)</f>
        <v>B</v>
      </c>
    </row>
    <row r="5475">
      <c r="A5475" s="1">
        <v>128538.0</v>
      </c>
      <c r="B5475" s="1">
        <v>291.0</v>
      </c>
      <c r="C5475" s="2" t="s">
        <v>34</v>
      </c>
      <c r="D5475" s="1" t="s">
        <v>353</v>
      </c>
      <c r="E5475" s="1">
        <v>116.0</v>
      </c>
      <c r="F5475" s="1" t="str">
        <f>vlookup(E5475,Teams!$A:B,2,false)</f>
        <v>Westminster</v>
      </c>
      <c r="G5475" s="1" t="b">
        <v>0</v>
      </c>
      <c r="H5475" s="1" t="b">
        <v>0</v>
      </c>
      <c r="I5475" s="1">
        <v>23.0</v>
      </c>
      <c r="J5475" s="3" t="str">
        <f>vlookup(I5475,Cats!$A:$B,2,false)</f>
        <v>B</v>
      </c>
    </row>
    <row r="5476">
      <c r="A5476" s="1">
        <v>128539.0</v>
      </c>
      <c r="B5476" s="1">
        <v>291.0</v>
      </c>
      <c r="C5476" s="2" t="s">
        <v>23</v>
      </c>
      <c r="D5476" s="1"/>
      <c r="E5476" s="1">
        <v>113.0</v>
      </c>
      <c r="F5476" s="1" t="str">
        <f>vlookup(E5476,Teams!$A:B,2,false)</f>
        <v>Tupelo</v>
      </c>
      <c r="G5476" s="1" t="b">
        <v>1</v>
      </c>
      <c r="H5476" s="1" t="b">
        <v>1</v>
      </c>
      <c r="I5476" s="1">
        <v>24.0</v>
      </c>
      <c r="J5476" s="3" t="str">
        <f>vlookup(I5476,Cats!$A:$B,2,false)</f>
        <v>P</v>
      </c>
    </row>
    <row r="5477">
      <c r="A5477" s="1">
        <v>128540.0</v>
      </c>
      <c r="B5477" s="1">
        <v>291.0</v>
      </c>
      <c r="C5477" s="2" t="s">
        <v>34</v>
      </c>
      <c r="D5477" s="1" t="s">
        <v>353</v>
      </c>
      <c r="E5477" s="1">
        <v>116.0</v>
      </c>
      <c r="F5477" s="1" t="str">
        <f>vlookup(E5477,Teams!$A:B,2,false)</f>
        <v>Westminster</v>
      </c>
      <c r="G5477" s="1" t="b">
        <v>0</v>
      </c>
      <c r="H5477" s="1" t="b">
        <v>0</v>
      </c>
      <c r="I5477" s="1">
        <v>24.0</v>
      </c>
      <c r="J5477" s="3" t="str">
        <f>vlookup(I5477,Cats!$A:$B,2,false)</f>
        <v>P</v>
      </c>
    </row>
    <row r="5478">
      <c r="A5478" s="1">
        <v>128541.0</v>
      </c>
      <c r="B5478" s="1">
        <v>292.0</v>
      </c>
      <c r="C5478" s="2" t="s">
        <v>78</v>
      </c>
      <c r="D5478" s="1" t="s">
        <v>500</v>
      </c>
      <c r="E5478" s="1">
        <v>45.0</v>
      </c>
      <c r="F5478" s="1" t="str">
        <f>vlookup(E5478,Teams!$A:B,2,false)</f>
        <v>AMSA B</v>
      </c>
      <c r="G5478" s="1" t="b">
        <v>1</v>
      </c>
      <c r="H5478" s="1" t="b">
        <v>0</v>
      </c>
      <c r="I5478" s="1">
        <v>1.0</v>
      </c>
      <c r="J5478" s="3" t="str">
        <f>vlookup(I5478,Cats!$A:$B,2,false)</f>
        <v>X</v>
      </c>
    </row>
    <row r="5479">
      <c r="A5479" s="1">
        <v>128542.0</v>
      </c>
      <c r="B5479" s="1">
        <v>292.0</v>
      </c>
      <c r="C5479" s="2" t="s">
        <v>23</v>
      </c>
      <c r="D5479" s="1" t="s">
        <v>1029</v>
      </c>
      <c r="E5479" s="1">
        <v>54.0</v>
      </c>
      <c r="F5479" s="1" t="str">
        <f>vlookup(E5479,Teams!$A:B,2,false)</f>
        <v>BOW B</v>
      </c>
      <c r="G5479" s="1" t="b">
        <v>0</v>
      </c>
      <c r="H5479" s="1" t="b">
        <v>0</v>
      </c>
      <c r="I5479" s="1">
        <v>1.0</v>
      </c>
      <c r="J5479" s="3" t="str">
        <f>vlookup(I5479,Cats!$A:$B,2,false)</f>
        <v>X</v>
      </c>
    </row>
    <row r="5480">
      <c r="A5480" s="1">
        <v>128543.0</v>
      </c>
      <c r="B5480" s="1">
        <v>292.0</v>
      </c>
      <c r="C5480" s="2" t="s">
        <v>34</v>
      </c>
      <c r="D5480" s="1" t="s">
        <v>500</v>
      </c>
      <c r="E5480" s="1">
        <v>45.0</v>
      </c>
      <c r="F5480" s="1" t="str">
        <f>vlookup(E5480,Teams!$A:B,2,false)</f>
        <v>AMSA B</v>
      </c>
      <c r="G5480" s="1" t="b">
        <v>1</v>
      </c>
      <c r="H5480" s="1" t="b">
        <v>0</v>
      </c>
      <c r="I5480" s="1">
        <v>2.0</v>
      </c>
      <c r="J5480" s="3" t="str">
        <f>vlookup(I5480,Cats!$A:$B,2,false)</f>
        <v>M</v>
      </c>
    </row>
    <row r="5481">
      <c r="A5481" s="1">
        <v>128544.0</v>
      </c>
      <c r="B5481" s="1">
        <v>292.0</v>
      </c>
      <c r="C5481" s="2" t="s">
        <v>23</v>
      </c>
      <c r="D5481" s="1"/>
      <c r="E5481" s="1">
        <v>54.0</v>
      </c>
      <c r="F5481" s="1" t="str">
        <f>vlookup(E5481,Teams!$A:B,2,false)</f>
        <v>BOW B</v>
      </c>
      <c r="G5481" s="1" t="b">
        <v>0</v>
      </c>
      <c r="H5481" s="1" t="b">
        <v>1</v>
      </c>
      <c r="I5481" s="1">
        <v>2.0</v>
      </c>
      <c r="J5481" s="3" t="str">
        <f>vlookup(I5481,Cats!$A:$B,2,false)</f>
        <v>M</v>
      </c>
    </row>
    <row r="5482">
      <c r="A5482" s="1">
        <v>128545.0</v>
      </c>
      <c r="B5482" s="1">
        <v>292.0</v>
      </c>
      <c r="C5482" s="2" t="s">
        <v>23</v>
      </c>
      <c r="D5482" s="1"/>
      <c r="E5482" s="1">
        <v>45.0</v>
      </c>
      <c r="F5482" s="1" t="str">
        <f>vlookup(E5482,Teams!$A:B,2,false)</f>
        <v>AMSA B</v>
      </c>
      <c r="G5482" s="1" t="b">
        <v>1</v>
      </c>
      <c r="H5482" s="1" t="b">
        <v>1</v>
      </c>
      <c r="I5482" s="1">
        <v>3.0</v>
      </c>
      <c r="J5482" s="3" t="str">
        <f>vlookup(I5482,Cats!$A:$B,2,false)</f>
        <v>C</v>
      </c>
    </row>
    <row r="5483">
      <c r="A5483" s="1">
        <v>128546.0</v>
      </c>
      <c r="B5483" s="1">
        <v>292.0</v>
      </c>
      <c r="C5483" s="2" t="s">
        <v>23</v>
      </c>
      <c r="D5483" s="1"/>
      <c r="E5483" s="1">
        <v>54.0</v>
      </c>
      <c r="F5483" s="1" t="str">
        <f>vlookup(E5483,Teams!$A:B,2,false)</f>
        <v>BOW B</v>
      </c>
      <c r="G5483" s="1" t="b">
        <v>0</v>
      </c>
      <c r="H5483" s="1" t="b">
        <v>1</v>
      </c>
      <c r="I5483" s="1">
        <v>3.0</v>
      </c>
      <c r="J5483" s="3" t="str">
        <f>vlookup(I5483,Cats!$A:$B,2,false)</f>
        <v>C</v>
      </c>
    </row>
    <row r="5484">
      <c r="A5484" s="1">
        <v>128547.0</v>
      </c>
      <c r="B5484" s="1">
        <v>292.0</v>
      </c>
      <c r="C5484" s="2" t="s">
        <v>23</v>
      </c>
      <c r="D5484" s="1" t="s">
        <v>500</v>
      </c>
      <c r="E5484" s="1">
        <v>45.0</v>
      </c>
      <c r="F5484" s="1" t="str">
        <f>vlookup(E5484,Teams!$A:B,2,false)</f>
        <v>AMSA B</v>
      </c>
      <c r="G5484" s="1" t="b">
        <v>1</v>
      </c>
      <c r="H5484" s="1" t="b">
        <v>0</v>
      </c>
      <c r="I5484" s="1">
        <v>4.0</v>
      </c>
      <c r="J5484" s="3" t="str">
        <f>vlookup(I5484,Cats!$A:$B,2,false)</f>
        <v>E</v>
      </c>
    </row>
    <row r="5485">
      <c r="A5485" s="1">
        <v>128548.0</v>
      </c>
      <c r="B5485" s="1">
        <v>292.0</v>
      </c>
      <c r="C5485" s="2" t="s">
        <v>23</v>
      </c>
      <c r="D5485" s="1" t="s">
        <v>1043</v>
      </c>
      <c r="E5485" s="1">
        <v>54.0</v>
      </c>
      <c r="F5485" s="1" t="str">
        <f>vlookup(E5485,Teams!$A:B,2,false)</f>
        <v>BOW B</v>
      </c>
      <c r="G5485" s="1" t="b">
        <v>0</v>
      </c>
      <c r="H5485" s="1" t="b">
        <v>0</v>
      </c>
      <c r="I5485" s="1">
        <v>4.0</v>
      </c>
      <c r="J5485" s="3" t="str">
        <f>vlookup(I5485,Cats!$A:$B,2,false)</f>
        <v>E</v>
      </c>
    </row>
    <row r="5486">
      <c r="A5486" s="1">
        <v>128549.0</v>
      </c>
      <c r="B5486" s="1">
        <v>292.0</v>
      </c>
      <c r="C5486" s="2" t="s">
        <v>34</v>
      </c>
      <c r="D5486" s="1" t="s">
        <v>500</v>
      </c>
      <c r="E5486" s="1">
        <v>45.0</v>
      </c>
      <c r="F5486" s="1" t="str">
        <f>vlookup(E5486,Teams!$A:B,2,false)</f>
        <v>AMSA B</v>
      </c>
      <c r="G5486" s="1" t="b">
        <v>1</v>
      </c>
      <c r="H5486" s="1" t="b">
        <v>0</v>
      </c>
      <c r="I5486" s="1">
        <v>5.0</v>
      </c>
      <c r="J5486" s="3" t="str">
        <f>vlookup(I5486,Cats!$A:$B,2,false)</f>
        <v>B</v>
      </c>
    </row>
    <row r="5487">
      <c r="A5487" s="1">
        <v>128550.0</v>
      </c>
      <c r="B5487" s="1">
        <v>292.0</v>
      </c>
      <c r="C5487" s="2" t="s">
        <v>23</v>
      </c>
      <c r="D5487" s="1"/>
      <c r="E5487" s="1">
        <v>54.0</v>
      </c>
      <c r="F5487" s="1" t="str">
        <f>vlookup(E5487,Teams!$A:B,2,false)</f>
        <v>BOW B</v>
      </c>
      <c r="G5487" s="1" t="b">
        <v>0</v>
      </c>
      <c r="H5487" s="1" t="b">
        <v>1</v>
      </c>
      <c r="I5487" s="1">
        <v>5.0</v>
      </c>
      <c r="J5487" s="3" t="str">
        <f>vlookup(I5487,Cats!$A:$B,2,false)</f>
        <v>B</v>
      </c>
    </row>
    <row r="5488">
      <c r="A5488" s="1">
        <v>128551.0</v>
      </c>
      <c r="B5488" s="1">
        <v>292.0</v>
      </c>
      <c r="C5488" s="2" t="s">
        <v>23</v>
      </c>
      <c r="D5488" s="1"/>
      <c r="E5488" s="1">
        <v>45.0</v>
      </c>
      <c r="F5488" s="1" t="str">
        <f>vlookup(E5488,Teams!$A:B,2,false)</f>
        <v>AMSA B</v>
      </c>
      <c r="G5488" s="1" t="b">
        <v>1</v>
      </c>
      <c r="H5488" s="1" t="b">
        <v>1</v>
      </c>
      <c r="I5488" s="1">
        <v>6.0</v>
      </c>
      <c r="J5488" s="3" t="str">
        <f>vlookup(I5488,Cats!$A:$B,2,false)</f>
        <v>P</v>
      </c>
    </row>
    <row r="5489">
      <c r="A5489" s="1">
        <v>128552.0</v>
      </c>
      <c r="B5489" s="1">
        <v>292.0</v>
      </c>
      <c r="C5489" s="2" t="s">
        <v>23</v>
      </c>
      <c r="D5489" s="1"/>
      <c r="E5489" s="1">
        <v>54.0</v>
      </c>
      <c r="F5489" s="1" t="str">
        <f>vlookup(E5489,Teams!$A:B,2,false)</f>
        <v>BOW B</v>
      </c>
      <c r="G5489" s="1" t="b">
        <v>0</v>
      </c>
      <c r="H5489" s="1" t="b">
        <v>1</v>
      </c>
      <c r="I5489" s="1">
        <v>6.0</v>
      </c>
      <c r="J5489" s="3" t="str">
        <f>vlookup(I5489,Cats!$A:$B,2,false)</f>
        <v>P</v>
      </c>
    </row>
    <row r="5490">
      <c r="A5490" s="1">
        <v>128553.0</v>
      </c>
      <c r="B5490" s="1">
        <v>292.0</v>
      </c>
      <c r="C5490" s="2" t="s">
        <v>23</v>
      </c>
      <c r="D5490" s="1"/>
      <c r="E5490" s="1">
        <v>45.0</v>
      </c>
      <c r="F5490" s="1" t="str">
        <f>vlookup(E5490,Teams!$A:B,2,false)</f>
        <v>AMSA B</v>
      </c>
      <c r="G5490" s="1" t="b">
        <v>1</v>
      </c>
      <c r="H5490" s="1" t="b">
        <v>1</v>
      </c>
      <c r="I5490" s="1">
        <v>7.0</v>
      </c>
      <c r="J5490" s="3" t="str">
        <f>vlookup(I5490,Cats!$A:$B,2,false)</f>
        <v>X</v>
      </c>
    </row>
    <row r="5491">
      <c r="A5491" s="1">
        <v>128554.0</v>
      </c>
      <c r="B5491" s="1">
        <v>292.0</v>
      </c>
      <c r="C5491" s="2" t="s">
        <v>23</v>
      </c>
      <c r="D5491" s="1"/>
      <c r="E5491" s="1">
        <v>54.0</v>
      </c>
      <c r="F5491" s="1" t="str">
        <f>vlookup(E5491,Teams!$A:B,2,false)</f>
        <v>BOW B</v>
      </c>
      <c r="G5491" s="1" t="b">
        <v>0</v>
      </c>
      <c r="H5491" s="1" t="b">
        <v>1</v>
      </c>
      <c r="I5491" s="1">
        <v>7.0</v>
      </c>
      <c r="J5491" s="3" t="str">
        <f>vlookup(I5491,Cats!$A:$B,2,false)</f>
        <v>X</v>
      </c>
    </row>
    <row r="5492">
      <c r="A5492" s="1">
        <v>128555.0</v>
      </c>
      <c r="B5492" s="1">
        <v>292.0</v>
      </c>
      <c r="C5492" s="2" t="s">
        <v>23</v>
      </c>
      <c r="D5492" s="1"/>
      <c r="E5492" s="1">
        <v>45.0</v>
      </c>
      <c r="F5492" s="1" t="str">
        <f>vlookup(E5492,Teams!$A:B,2,false)</f>
        <v>AMSA B</v>
      </c>
      <c r="G5492" s="1" t="b">
        <v>1</v>
      </c>
      <c r="H5492" s="1" t="b">
        <v>1</v>
      </c>
      <c r="I5492" s="1">
        <v>8.0</v>
      </c>
      <c r="J5492" s="3" t="str">
        <f>vlookup(I5492,Cats!$A:$B,2,false)</f>
        <v>M</v>
      </c>
    </row>
    <row r="5493">
      <c r="A5493" s="1">
        <v>128556.0</v>
      </c>
      <c r="B5493" s="1">
        <v>292.0</v>
      </c>
      <c r="C5493" s="2" t="s">
        <v>23</v>
      </c>
      <c r="D5493" s="1"/>
      <c r="E5493" s="1">
        <v>54.0</v>
      </c>
      <c r="F5493" s="1" t="str">
        <f>vlookup(E5493,Teams!$A:B,2,false)</f>
        <v>BOW B</v>
      </c>
      <c r="G5493" s="1" t="b">
        <v>0</v>
      </c>
      <c r="H5493" s="1" t="b">
        <v>1</v>
      </c>
      <c r="I5493" s="1">
        <v>8.0</v>
      </c>
      <c r="J5493" s="3" t="str">
        <f>vlookup(I5493,Cats!$A:$B,2,false)</f>
        <v>M</v>
      </c>
    </row>
    <row r="5494">
      <c r="A5494" s="1">
        <v>128557.0</v>
      </c>
      <c r="B5494" s="1">
        <v>292.0</v>
      </c>
      <c r="C5494" s="2" t="s">
        <v>23</v>
      </c>
      <c r="D5494" s="1" t="s">
        <v>500</v>
      </c>
      <c r="E5494" s="1">
        <v>45.0</v>
      </c>
      <c r="F5494" s="1" t="str">
        <f>vlookup(E5494,Teams!$A:B,2,false)</f>
        <v>AMSA B</v>
      </c>
      <c r="G5494" s="1" t="b">
        <v>1</v>
      </c>
      <c r="H5494" s="1" t="b">
        <v>0</v>
      </c>
      <c r="I5494" s="1">
        <v>9.0</v>
      </c>
      <c r="J5494" s="3" t="str">
        <f>vlookup(I5494,Cats!$A:$B,2,false)</f>
        <v>C</v>
      </c>
    </row>
    <row r="5495">
      <c r="A5495" s="1">
        <v>128558.0</v>
      </c>
      <c r="B5495" s="1">
        <v>292.0</v>
      </c>
      <c r="C5495" s="2" t="s">
        <v>23</v>
      </c>
      <c r="D5495" s="1"/>
      <c r="E5495" s="1">
        <v>54.0</v>
      </c>
      <c r="F5495" s="1" t="str">
        <f>vlookup(E5495,Teams!$A:B,2,false)</f>
        <v>BOW B</v>
      </c>
      <c r="G5495" s="1" t="b">
        <v>0</v>
      </c>
      <c r="H5495" s="1" t="b">
        <v>1</v>
      </c>
      <c r="I5495" s="1">
        <v>9.0</v>
      </c>
      <c r="J5495" s="3" t="str">
        <f>vlookup(I5495,Cats!$A:$B,2,false)</f>
        <v>C</v>
      </c>
    </row>
    <row r="5496">
      <c r="A5496" s="1">
        <v>128559.0</v>
      </c>
      <c r="B5496" s="1">
        <v>292.0</v>
      </c>
      <c r="C5496" s="2" t="s">
        <v>23</v>
      </c>
      <c r="D5496" s="1"/>
      <c r="E5496" s="1">
        <v>45.0</v>
      </c>
      <c r="F5496" s="1" t="str">
        <f>vlookup(E5496,Teams!$A:B,2,false)</f>
        <v>AMSA B</v>
      </c>
      <c r="G5496" s="1" t="b">
        <v>1</v>
      </c>
      <c r="H5496" s="1" t="b">
        <v>1</v>
      </c>
      <c r="I5496" s="1">
        <v>10.0</v>
      </c>
      <c r="J5496" s="3" t="str">
        <f>vlookup(I5496,Cats!$A:$B,2,false)</f>
        <v>E</v>
      </c>
    </row>
    <row r="5497">
      <c r="A5497" s="1">
        <v>128560.0</v>
      </c>
      <c r="B5497" s="1">
        <v>292.0</v>
      </c>
      <c r="C5497" s="2" t="s">
        <v>23</v>
      </c>
      <c r="D5497" s="1"/>
      <c r="E5497" s="1">
        <v>54.0</v>
      </c>
      <c r="F5497" s="1" t="str">
        <f>vlookup(E5497,Teams!$A:B,2,false)</f>
        <v>BOW B</v>
      </c>
      <c r="G5497" s="1" t="b">
        <v>0</v>
      </c>
      <c r="H5497" s="1" t="b">
        <v>1</v>
      </c>
      <c r="I5497" s="1">
        <v>10.0</v>
      </c>
      <c r="J5497" s="3" t="str">
        <f>vlookup(I5497,Cats!$A:$B,2,false)</f>
        <v>E</v>
      </c>
    </row>
    <row r="5498">
      <c r="A5498" s="1">
        <v>128561.0</v>
      </c>
      <c r="B5498" s="1">
        <v>292.0</v>
      </c>
      <c r="C5498" s="2" t="s">
        <v>23</v>
      </c>
      <c r="D5498" s="1" t="s">
        <v>500</v>
      </c>
      <c r="E5498" s="1">
        <v>45.0</v>
      </c>
      <c r="F5498" s="1" t="str">
        <f>vlookup(E5498,Teams!$A:B,2,false)</f>
        <v>AMSA B</v>
      </c>
      <c r="G5498" s="1" t="b">
        <v>1</v>
      </c>
      <c r="H5498" s="1" t="b">
        <v>0</v>
      </c>
      <c r="I5498" s="1">
        <v>11.0</v>
      </c>
      <c r="J5498" s="3" t="str">
        <f>vlookup(I5498,Cats!$A:$B,2,false)</f>
        <v>B</v>
      </c>
    </row>
    <row r="5499">
      <c r="A5499" s="1">
        <v>128562.0</v>
      </c>
      <c r="B5499" s="1">
        <v>292.0</v>
      </c>
      <c r="C5499" s="2" t="s">
        <v>23</v>
      </c>
      <c r="D5499" s="1" t="s">
        <v>1029</v>
      </c>
      <c r="E5499" s="1">
        <v>54.0</v>
      </c>
      <c r="F5499" s="1" t="str">
        <f>vlookup(E5499,Teams!$A:B,2,false)</f>
        <v>BOW B</v>
      </c>
      <c r="G5499" s="1" t="b">
        <v>0</v>
      </c>
      <c r="H5499" s="1" t="b">
        <v>0</v>
      </c>
      <c r="I5499" s="1">
        <v>11.0</v>
      </c>
      <c r="J5499" s="3" t="str">
        <f>vlookup(I5499,Cats!$A:$B,2,false)</f>
        <v>B</v>
      </c>
    </row>
    <row r="5500">
      <c r="A5500" s="1">
        <v>128563.0</v>
      </c>
      <c r="B5500" s="1">
        <v>292.0</v>
      </c>
      <c r="C5500" s="2" t="s">
        <v>23</v>
      </c>
      <c r="D5500" s="1" t="s">
        <v>500</v>
      </c>
      <c r="E5500" s="1">
        <v>45.0</v>
      </c>
      <c r="F5500" s="1" t="str">
        <f>vlookup(E5500,Teams!$A:B,2,false)</f>
        <v>AMSA B</v>
      </c>
      <c r="G5500" s="1" t="b">
        <v>1</v>
      </c>
      <c r="H5500" s="1" t="b">
        <v>0</v>
      </c>
      <c r="I5500" s="1">
        <v>12.0</v>
      </c>
      <c r="J5500" s="3" t="str">
        <f>vlookup(I5500,Cats!$A:$B,2,false)</f>
        <v>P</v>
      </c>
    </row>
    <row r="5501">
      <c r="A5501" s="1">
        <v>128564.0</v>
      </c>
      <c r="B5501" s="1">
        <v>292.0</v>
      </c>
      <c r="C5501" s="2" t="s">
        <v>23</v>
      </c>
      <c r="D5501" s="1" t="s">
        <v>1029</v>
      </c>
      <c r="E5501" s="1">
        <v>54.0</v>
      </c>
      <c r="F5501" s="1" t="str">
        <f>vlookup(E5501,Teams!$A:B,2,false)</f>
        <v>BOW B</v>
      </c>
      <c r="G5501" s="1" t="b">
        <v>0</v>
      </c>
      <c r="H5501" s="1" t="b">
        <v>0</v>
      </c>
      <c r="I5501" s="1">
        <v>12.0</v>
      </c>
      <c r="J5501" s="3" t="str">
        <f>vlookup(I5501,Cats!$A:$B,2,false)</f>
        <v>P</v>
      </c>
    </row>
    <row r="5502">
      <c r="A5502" s="1">
        <v>128565.0</v>
      </c>
      <c r="B5502" s="1">
        <v>292.0</v>
      </c>
      <c r="C5502" s="2" t="s">
        <v>78</v>
      </c>
      <c r="D5502" s="1" t="s">
        <v>500</v>
      </c>
      <c r="E5502" s="1">
        <v>45.0</v>
      </c>
      <c r="F5502" s="1" t="str">
        <f>vlookup(E5502,Teams!$A:B,2,false)</f>
        <v>AMSA B</v>
      </c>
      <c r="G5502" s="1" t="b">
        <v>1</v>
      </c>
      <c r="H5502" s="1" t="b">
        <v>0</v>
      </c>
      <c r="I5502" s="1">
        <v>13.0</v>
      </c>
      <c r="J5502" s="3" t="str">
        <f>vlookup(I5502,Cats!$A:$B,2,false)</f>
        <v>X</v>
      </c>
    </row>
    <row r="5503">
      <c r="A5503" s="1">
        <v>128566.0</v>
      </c>
      <c r="B5503" s="1">
        <v>292.0</v>
      </c>
      <c r="C5503" s="2" t="s">
        <v>23</v>
      </c>
      <c r="D5503" s="1"/>
      <c r="E5503" s="1">
        <v>54.0</v>
      </c>
      <c r="F5503" s="1" t="str">
        <f>vlookup(E5503,Teams!$A:B,2,false)</f>
        <v>BOW B</v>
      </c>
      <c r="G5503" s="1" t="b">
        <v>0</v>
      </c>
      <c r="H5503" s="1" t="b">
        <v>1</v>
      </c>
      <c r="I5503" s="1">
        <v>13.0</v>
      </c>
      <c r="J5503" s="3" t="str">
        <f>vlookup(I5503,Cats!$A:$B,2,false)</f>
        <v>X</v>
      </c>
    </row>
    <row r="5504">
      <c r="A5504" s="1">
        <v>128567.0</v>
      </c>
      <c r="B5504" s="1">
        <v>292.0</v>
      </c>
      <c r="C5504" s="2" t="s">
        <v>23</v>
      </c>
      <c r="D5504" s="1"/>
      <c r="E5504" s="1">
        <v>45.0</v>
      </c>
      <c r="F5504" s="1" t="str">
        <f>vlookup(E5504,Teams!$A:B,2,false)</f>
        <v>AMSA B</v>
      </c>
      <c r="G5504" s="1" t="b">
        <v>1</v>
      </c>
      <c r="H5504" s="1" t="b">
        <v>1</v>
      </c>
      <c r="I5504" s="1">
        <v>14.0</v>
      </c>
      <c r="J5504" s="3" t="str">
        <f>vlookup(I5504,Cats!$A:$B,2,false)</f>
        <v>M</v>
      </c>
    </row>
    <row r="5505">
      <c r="A5505" s="1">
        <v>128568.0</v>
      </c>
      <c r="B5505" s="1">
        <v>292.0</v>
      </c>
      <c r="C5505" s="2" t="s">
        <v>23</v>
      </c>
      <c r="D5505" s="1" t="s">
        <v>1029</v>
      </c>
      <c r="E5505" s="1">
        <v>54.0</v>
      </c>
      <c r="F5505" s="1" t="str">
        <f>vlookup(E5505,Teams!$A:B,2,false)</f>
        <v>BOW B</v>
      </c>
      <c r="G5505" s="1" t="b">
        <v>0</v>
      </c>
      <c r="H5505" s="1" t="b">
        <v>0</v>
      </c>
      <c r="I5505" s="1">
        <v>14.0</v>
      </c>
      <c r="J5505" s="3" t="str">
        <f>vlookup(I5505,Cats!$A:$B,2,false)</f>
        <v>M</v>
      </c>
    </row>
    <row r="5506">
      <c r="A5506" s="1">
        <v>128569.0</v>
      </c>
      <c r="B5506" s="1">
        <v>292.0</v>
      </c>
      <c r="C5506" s="2" t="s">
        <v>78</v>
      </c>
      <c r="D5506" s="1" t="s">
        <v>500</v>
      </c>
      <c r="E5506" s="1">
        <v>45.0</v>
      </c>
      <c r="F5506" s="1" t="str">
        <f>vlookup(E5506,Teams!$A:B,2,false)</f>
        <v>AMSA B</v>
      </c>
      <c r="G5506" s="1" t="b">
        <v>1</v>
      </c>
      <c r="H5506" s="1" t="b">
        <v>0</v>
      </c>
      <c r="I5506" s="1">
        <v>15.0</v>
      </c>
      <c r="J5506" s="3" t="str">
        <f>vlookup(I5506,Cats!$A:$B,2,false)</f>
        <v>C</v>
      </c>
    </row>
    <row r="5507">
      <c r="A5507" s="1">
        <v>128570.0</v>
      </c>
      <c r="B5507" s="1">
        <v>292.0</v>
      </c>
      <c r="C5507" s="2" t="s">
        <v>23</v>
      </c>
      <c r="D5507" s="1"/>
      <c r="E5507" s="1">
        <v>54.0</v>
      </c>
      <c r="F5507" s="1" t="str">
        <f>vlookup(E5507,Teams!$A:B,2,false)</f>
        <v>BOW B</v>
      </c>
      <c r="G5507" s="1" t="b">
        <v>0</v>
      </c>
      <c r="H5507" s="1" t="b">
        <v>1</v>
      </c>
      <c r="I5507" s="1">
        <v>15.0</v>
      </c>
      <c r="J5507" s="3" t="str">
        <f>vlookup(I5507,Cats!$A:$B,2,false)</f>
        <v>C</v>
      </c>
    </row>
    <row r="5508">
      <c r="A5508" s="1">
        <v>128571.0</v>
      </c>
      <c r="B5508" s="1">
        <v>292.0</v>
      </c>
      <c r="C5508" s="2" t="s">
        <v>78</v>
      </c>
      <c r="D5508" s="1" t="s">
        <v>500</v>
      </c>
      <c r="E5508" s="1">
        <v>45.0</v>
      </c>
      <c r="F5508" s="1" t="str">
        <f>vlookup(E5508,Teams!$A:B,2,false)</f>
        <v>AMSA B</v>
      </c>
      <c r="G5508" s="1" t="b">
        <v>1</v>
      </c>
      <c r="H5508" s="1" t="b">
        <v>0</v>
      </c>
      <c r="I5508" s="1">
        <v>16.0</v>
      </c>
      <c r="J5508" s="3" t="str">
        <f>vlookup(I5508,Cats!$A:$B,2,false)</f>
        <v>E</v>
      </c>
    </row>
    <row r="5509">
      <c r="A5509" s="1">
        <v>128572.0</v>
      </c>
      <c r="B5509" s="1">
        <v>292.0</v>
      </c>
      <c r="C5509" s="2" t="s">
        <v>23</v>
      </c>
      <c r="D5509" s="1"/>
      <c r="E5509" s="1">
        <v>54.0</v>
      </c>
      <c r="F5509" s="1" t="str">
        <f>vlookup(E5509,Teams!$A:B,2,false)</f>
        <v>BOW B</v>
      </c>
      <c r="G5509" s="1" t="b">
        <v>0</v>
      </c>
      <c r="H5509" s="1" t="b">
        <v>1</v>
      </c>
      <c r="I5509" s="1">
        <v>16.0</v>
      </c>
      <c r="J5509" s="3" t="str">
        <f>vlookup(I5509,Cats!$A:$B,2,false)</f>
        <v>E</v>
      </c>
    </row>
    <row r="5510">
      <c r="A5510" s="1">
        <v>128573.0</v>
      </c>
      <c r="B5510" s="1">
        <v>292.0</v>
      </c>
      <c r="C5510" s="2" t="s">
        <v>78</v>
      </c>
      <c r="D5510" s="1" t="s">
        <v>500</v>
      </c>
      <c r="E5510" s="1">
        <v>45.0</v>
      </c>
      <c r="F5510" s="1" t="str">
        <f>vlookup(E5510,Teams!$A:B,2,false)</f>
        <v>AMSA B</v>
      </c>
      <c r="G5510" s="1" t="b">
        <v>1</v>
      </c>
      <c r="H5510" s="1" t="b">
        <v>0</v>
      </c>
      <c r="I5510" s="1">
        <v>17.0</v>
      </c>
      <c r="J5510" s="3" t="str">
        <f>vlookup(I5510,Cats!$A:$B,2,false)</f>
        <v>B</v>
      </c>
    </row>
    <row r="5511">
      <c r="A5511" s="1">
        <v>128574.0</v>
      </c>
      <c r="B5511" s="1">
        <v>292.0</v>
      </c>
      <c r="C5511" s="2" t="s">
        <v>23</v>
      </c>
      <c r="D5511" s="1"/>
      <c r="E5511" s="1">
        <v>54.0</v>
      </c>
      <c r="F5511" s="1" t="str">
        <f>vlookup(E5511,Teams!$A:B,2,false)</f>
        <v>BOW B</v>
      </c>
      <c r="G5511" s="1" t="b">
        <v>0</v>
      </c>
      <c r="H5511" s="1" t="b">
        <v>1</v>
      </c>
      <c r="I5511" s="1">
        <v>17.0</v>
      </c>
      <c r="J5511" s="3" t="str">
        <f>vlookup(I5511,Cats!$A:$B,2,false)</f>
        <v>B</v>
      </c>
    </row>
    <row r="5512">
      <c r="A5512" s="1">
        <v>128575.0</v>
      </c>
      <c r="B5512" s="1">
        <v>292.0</v>
      </c>
      <c r="C5512" s="2" t="s">
        <v>23</v>
      </c>
      <c r="D5512" s="1" t="s">
        <v>500</v>
      </c>
      <c r="E5512" s="1">
        <v>45.0</v>
      </c>
      <c r="F5512" s="1" t="str">
        <f>vlookup(E5512,Teams!$A:B,2,false)</f>
        <v>AMSA B</v>
      </c>
      <c r="G5512" s="1" t="b">
        <v>1</v>
      </c>
      <c r="H5512" s="1" t="b">
        <v>0</v>
      </c>
      <c r="I5512" s="1">
        <v>18.0</v>
      </c>
      <c r="J5512" s="3" t="str">
        <f>vlookup(I5512,Cats!$A:$B,2,false)</f>
        <v>P</v>
      </c>
    </row>
    <row r="5513">
      <c r="A5513" s="1">
        <v>128576.0</v>
      </c>
      <c r="B5513" s="1">
        <v>292.0</v>
      </c>
      <c r="C5513" s="2" t="s">
        <v>23</v>
      </c>
      <c r="D5513" s="1" t="s">
        <v>1029</v>
      </c>
      <c r="E5513" s="1">
        <v>54.0</v>
      </c>
      <c r="F5513" s="1" t="str">
        <f>vlookup(E5513,Teams!$A:B,2,false)</f>
        <v>BOW B</v>
      </c>
      <c r="G5513" s="1" t="b">
        <v>0</v>
      </c>
      <c r="H5513" s="1" t="b">
        <v>0</v>
      </c>
      <c r="I5513" s="1">
        <v>18.0</v>
      </c>
      <c r="J5513" s="3" t="str">
        <f>vlookup(I5513,Cats!$A:$B,2,false)</f>
        <v>P</v>
      </c>
    </row>
    <row r="5514">
      <c r="A5514" s="1">
        <v>128577.0</v>
      </c>
      <c r="B5514" s="1">
        <v>292.0</v>
      </c>
      <c r="C5514" s="2" t="s">
        <v>23</v>
      </c>
      <c r="D5514" s="1"/>
      <c r="E5514" s="1">
        <v>45.0</v>
      </c>
      <c r="F5514" s="1" t="str">
        <f>vlookup(E5514,Teams!$A:B,2,false)</f>
        <v>AMSA B</v>
      </c>
      <c r="G5514" s="1" t="b">
        <v>1</v>
      </c>
      <c r="H5514" s="1" t="b">
        <v>1</v>
      </c>
      <c r="I5514" s="1">
        <v>19.0</v>
      </c>
      <c r="J5514" s="3" t="str">
        <f>vlookup(I5514,Cats!$A:$B,2,false)</f>
        <v>X</v>
      </c>
    </row>
    <row r="5515">
      <c r="A5515" s="1">
        <v>128578.0</v>
      </c>
      <c r="B5515" s="1">
        <v>292.0</v>
      </c>
      <c r="C5515" s="2" t="s">
        <v>23</v>
      </c>
      <c r="D5515" s="1"/>
      <c r="E5515" s="1">
        <v>54.0</v>
      </c>
      <c r="F5515" s="1" t="str">
        <f>vlookup(E5515,Teams!$A:B,2,false)</f>
        <v>BOW B</v>
      </c>
      <c r="G5515" s="1" t="b">
        <v>0</v>
      </c>
      <c r="H5515" s="1" t="b">
        <v>1</v>
      </c>
      <c r="I5515" s="1">
        <v>19.0</v>
      </c>
      <c r="J5515" s="3" t="str">
        <f>vlookup(I5515,Cats!$A:$B,2,false)</f>
        <v>X</v>
      </c>
    </row>
    <row r="5516">
      <c r="A5516" s="1">
        <v>128579.0</v>
      </c>
      <c r="B5516" s="1">
        <v>292.0</v>
      </c>
      <c r="C5516" s="2" t="s">
        <v>23</v>
      </c>
      <c r="D5516" s="1"/>
      <c r="E5516" s="1">
        <v>45.0</v>
      </c>
      <c r="F5516" s="1" t="str">
        <f>vlookup(E5516,Teams!$A:B,2,false)</f>
        <v>AMSA B</v>
      </c>
      <c r="G5516" s="1" t="b">
        <v>1</v>
      </c>
      <c r="H5516" s="1" t="b">
        <v>1</v>
      </c>
      <c r="I5516" s="1">
        <v>20.0</v>
      </c>
      <c r="J5516" s="3" t="str">
        <f>vlookup(I5516,Cats!$A:$B,2,false)</f>
        <v>M</v>
      </c>
    </row>
    <row r="5517">
      <c r="A5517" s="1">
        <v>128580.0</v>
      </c>
      <c r="B5517" s="1">
        <v>292.0</v>
      </c>
      <c r="C5517" s="2" t="s">
        <v>78</v>
      </c>
      <c r="D5517" s="1" t="s">
        <v>1029</v>
      </c>
      <c r="E5517" s="1">
        <v>54.0</v>
      </c>
      <c r="F5517" s="1" t="str">
        <f>vlookup(E5517,Teams!$A:B,2,false)</f>
        <v>BOW B</v>
      </c>
      <c r="G5517" s="1" t="b">
        <v>0</v>
      </c>
      <c r="H5517" s="1" t="b">
        <v>0</v>
      </c>
      <c r="I5517" s="1">
        <v>20.0</v>
      </c>
      <c r="J5517" s="3" t="str">
        <f>vlookup(I5517,Cats!$A:$B,2,false)</f>
        <v>M</v>
      </c>
    </row>
    <row r="5518">
      <c r="A5518" s="1">
        <v>128581.0</v>
      </c>
      <c r="B5518" s="1">
        <v>292.0</v>
      </c>
      <c r="C5518" s="2" t="s">
        <v>34</v>
      </c>
      <c r="D5518" s="1" t="s">
        <v>500</v>
      </c>
      <c r="E5518" s="1">
        <v>45.0</v>
      </c>
      <c r="F5518" s="1" t="str">
        <f>vlookup(E5518,Teams!$A:B,2,false)</f>
        <v>AMSA B</v>
      </c>
      <c r="G5518" s="1" t="b">
        <v>1</v>
      </c>
      <c r="H5518" s="1" t="b">
        <v>0</v>
      </c>
      <c r="I5518" s="1">
        <v>21.0</v>
      </c>
      <c r="J5518" s="3" t="str">
        <f>vlookup(I5518,Cats!$A:$B,2,false)</f>
        <v>C</v>
      </c>
    </row>
    <row r="5519">
      <c r="A5519" s="1">
        <v>128582.0</v>
      </c>
      <c r="B5519" s="1">
        <v>292.0</v>
      </c>
      <c r="C5519" s="2" t="s">
        <v>23</v>
      </c>
      <c r="D5519" s="1"/>
      <c r="E5519" s="1">
        <v>54.0</v>
      </c>
      <c r="F5519" s="1" t="str">
        <f>vlookup(E5519,Teams!$A:B,2,false)</f>
        <v>BOW B</v>
      </c>
      <c r="G5519" s="1" t="b">
        <v>0</v>
      </c>
      <c r="H5519" s="1" t="b">
        <v>1</v>
      </c>
      <c r="I5519" s="1">
        <v>21.0</v>
      </c>
      <c r="J5519" s="3" t="str">
        <f>vlookup(I5519,Cats!$A:$B,2,false)</f>
        <v>C</v>
      </c>
    </row>
    <row r="5520">
      <c r="A5520" s="1">
        <v>128583.0</v>
      </c>
      <c r="B5520" s="1">
        <v>292.0</v>
      </c>
      <c r="C5520" s="2" t="s">
        <v>78</v>
      </c>
      <c r="D5520" s="1" t="s">
        <v>500</v>
      </c>
      <c r="E5520" s="1">
        <v>45.0</v>
      </c>
      <c r="F5520" s="1" t="str">
        <f>vlookup(E5520,Teams!$A:B,2,false)</f>
        <v>AMSA B</v>
      </c>
      <c r="G5520" s="1" t="b">
        <v>1</v>
      </c>
      <c r="H5520" s="1" t="b">
        <v>0</v>
      </c>
      <c r="I5520" s="1">
        <v>22.0</v>
      </c>
      <c r="J5520" s="3" t="str">
        <f>vlookup(I5520,Cats!$A:$B,2,false)</f>
        <v>E</v>
      </c>
    </row>
    <row r="5521">
      <c r="A5521" s="1">
        <v>128584.0</v>
      </c>
      <c r="B5521" s="1">
        <v>292.0</v>
      </c>
      <c r="C5521" s="2" t="s">
        <v>23</v>
      </c>
      <c r="D5521" s="1"/>
      <c r="E5521" s="1">
        <v>54.0</v>
      </c>
      <c r="F5521" s="1" t="str">
        <f>vlookup(E5521,Teams!$A:B,2,false)</f>
        <v>BOW B</v>
      </c>
      <c r="G5521" s="1" t="b">
        <v>0</v>
      </c>
      <c r="H5521" s="1" t="b">
        <v>1</v>
      </c>
      <c r="I5521" s="1">
        <v>22.0</v>
      </c>
      <c r="J5521" s="3" t="str">
        <f>vlookup(I5521,Cats!$A:$B,2,false)</f>
        <v>E</v>
      </c>
    </row>
    <row r="5522">
      <c r="A5522" s="1">
        <v>128585.0</v>
      </c>
      <c r="B5522" s="1">
        <v>292.0</v>
      </c>
      <c r="C5522" s="2" t="s">
        <v>23</v>
      </c>
      <c r="D5522" s="1"/>
      <c r="E5522" s="1">
        <v>45.0</v>
      </c>
      <c r="F5522" s="1" t="str">
        <f>vlookup(E5522,Teams!$A:B,2,false)</f>
        <v>AMSA B</v>
      </c>
      <c r="G5522" s="1" t="b">
        <v>1</v>
      </c>
      <c r="H5522" s="1" t="b">
        <v>1</v>
      </c>
      <c r="I5522" s="1">
        <v>23.0</v>
      </c>
      <c r="J5522" s="3" t="str">
        <f>vlookup(I5522,Cats!$A:$B,2,false)</f>
        <v>B</v>
      </c>
    </row>
    <row r="5523">
      <c r="A5523" s="1">
        <v>128586.0</v>
      </c>
      <c r="B5523" s="1">
        <v>292.0</v>
      </c>
      <c r="C5523" s="2" t="s">
        <v>23</v>
      </c>
      <c r="D5523" s="1"/>
      <c r="E5523" s="1">
        <v>54.0</v>
      </c>
      <c r="F5523" s="1" t="str">
        <f>vlookup(E5523,Teams!$A:B,2,false)</f>
        <v>BOW B</v>
      </c>
      <c r="G5523" s="1" t="b">
        <v>0</v>
      </c>
      <c r="H5523" s="1" t="b">
        <v>1</v>
      </c>
      <c r="I5523" s="1">
        <v>23.0</v>
      </c>
      <c r="J5523" s="3" t="str">
        <f>vlookup(I5523,Cats!$A:$B,2,false)</f>
        <v>B</v>
      </c>
    </row>
    <row r="5524">
      <c r="A5524" s="1">
        <v>128587.0</v>
      </c>
      <c r="B5524" s="1">
        <v>292.0</v>
      </c>
      <c r="C5524" s="2" t="s">
        <v>78</v>
      </c>
      <c r="D5524" s="1" t="s">
        <v>500</v>
      </c>
      <c r="E5524" s="1">
        <v>45.0</v>
      </c>
      <c r="F5524" s="1" t="str">
        <f>vlookup(E5524,Teams!$A:B,2,false)</f>
        <v>AMSA B</v>
      </c>
      <c r="G5524" s="1" t="b">
        <v>1</v>
      </c>
      <c r="H5524" s="1" t="b">
        <v>0</v>
      </c>
      <c r="I5524" s="1">
        <v>24.0</v>
      </c>
      <c r="J5524" s="3" t="str">
        <f>vlookup(I5524,Cats!$A:$B,2,false)</f>
        <v>P</v>
      </c>
    </row>
    <row r="5525">
      <c r="A5525" s="1">
        <v>128588.0</v>
      </c>
      <c r="B5525" s="1">
        <v>292.0</v>
      </c>
      <c r="C5525" s="2" t="s">
        <v>23</v>
      </c>
      <c r="D5525" s="1"/>
      <c r="E5525" s="1">
        <v>54.0</v>
      </c>
      <c r="F5525" s="1" t="str">
        <f>vlookup(E5525,Teams!$A:B,2,false)</f>
        <v>BOW B</v>
      </c>
      <c r="G5525" s="1" t="b">
        <v>0</v>
      </c>
      <c r="H5525" s="1" t="b">
        <v>1</v>
      </c>
      <c r="I5525" s="1">
        <v>24.0</v>
      </c>
      <c r="J5525" s="3" t="str">
        <f>vlookup(I5525,Cats!$A:$B,2,false)</f>
        <v>P</v>
      </c>
    </row>
    <row r="5526">
      <c r="A5526" s="1">
        <v>128589.0</v>
      </c>
      <c r="B5526" s="1">
        <v>293.0</v>
      </c>
      <c r="C5526" s="2" t="s">
        <v>78</v>
      </c>
      <c r="D5526" s="1" t="s">
        <v>946</v>
      </c>
      <c r="E5526" s="1">
        <v>42.0</v>
      </c>
      <c r="F5526" s="1" t="str">
        <f>vlookup(E5526,Teams!$A:B,2,false)</f>
        <v>AHS Broward A</v>
      </c>
      <c r="G5526" s="1" t="b">
        <v>1</v>
      </c>
      <c r="H5526" s="1" t="b">
        <v>0</v>
      </c>
      <c r="I5526" s="1">
        <v>1.0</v>
      </c>
      <c r="J5526" s="3" t="str">
        <f>vlookup(I5526,Cats!$A:$B,2,false)</f>
        <v>X</v>
      </c>
    </row>
    <row r="5527">
      <c r="A5527" s="1">
        <v>128590.0</v>
      </c>
      <c r="B5527" s="1">
        <v>293.0</v>
      </c>
      <c r="C5527" s="2" t="s">
        <v>23</v>
      </c>
      <c r="D5527" s="1"/>
      <c r="E5527" s="1">
        <v>73.0</v>
      </c>
      <c r="F5527" s="1" t="str">
        <f>vlookup(E5527,Teams!$A:B,2,false)</f>
        <v>Glastonbury B</v>
      </c>
      <c r="G5527" s="1" t="b">
        <v>0</v>
      </c>
      <c r="H5527" s="1" t="b">
        <v>1</v>
      </c>
      <c r="I5527" s="1">
        <v>1.0</v>
      </c>
      <c r="J5527" s="3" t="str">
        <f>vlookup(I5527,Cats!$A:$B,2,false)</f>
        <v>X</v>
      </c>
    </row>
    <row r="5528">
      <c r="A5528" s="1">
        <v>128591.0</v>
      </c>
      <c r="B5528" s="1">
        <v>293.0</v>
      </c>
      <c r="C5528" s="2" t="s">
        <v>34</v>
      </c>
      <c r="D5528" s="1" t="s">
        <v>287</v>
      </c>
      <c r="E5528" s="1">
        <v>42.0</v>
      </c>
      <c r="F5528" s="1" t="str">
        <f>vlookup(E5528,Teams!$A:B,2,false)</f>
        <v>AHS Broward A</v>
      </c>
      <c r="G5528" s="1" t="b">
        <v>1</v>
      </c>
      <c r="H5528" s="1" t="b">
        <v>0</v>
      </c>
      <c r="I5528" s="1">
        <v>2.0</v>
      </c>
      <c r="J5528" s="3" t="str">
        <f>vlookup(I5528,Cats!$A:$B,2,false)</f>
        <v>M</v>
      </c>
    </row>
    <row r="5529">
      <c r="A5529" s="1">
        <v>128592.0</v>
      </c>
      <c r="B5529" s="1">
        <v>293.0</v>
      </c>
      <c r="C5529" s="2" t="s">
        <v>23</v>
      </c>
      <c r="D5529" s="1"/>
      <c r="E5529" s="1">
        <v>73.0</v>
      </c>
      <c r="F5529" s="1" t="str">
        <f>vlookup(E5529,Teams!$A:B,2,false)</f>
        <v>Glastonbury B</v>
      </c>
      <c r="G5529" s="1" t="b">
        <v>0</v>
      </c>
      <c r="H5529" s="1" t="b">
        <v>1</v>
      </c>
      <c r="I5529" s="1">
        <v>2.0</v>
      </c>
      <c r="J5529" s="3" t="str">
        <f>vlookup(I5529,Cats!$A:$B,2,false)</f>
        <v>M</v>
      </c>
    </row>
    <row r="5530">
      <c r="A5530" s="1">
        <v>128593.0</v>
      </c>
      <c r="B5530" s="1">
        <v>293.0</v>
      </c>
      <c r="C5530" s="2" t="s">
        <v>34</v>
      </c>
      <c r="D5530" s="1" t="s">
        <v>287</v>
      </c>
      <c r="E5530" s="1">
        <v>42.0</v>
      </c>
      <c r="F5530" s="1" t="str">
        <f>vlookup(E5530,Teams!$A:B,2,false)</f>
        <v>AHS Broward A</v>
      </c>
      <c r="G5530" s="1" t="b">
        <v>1</v>
      </c>
      <c r="H5530" s="1" t="b">
        <v>0</v>
      </c>
      <c r="I5530" s="1">
        <v>3.0</v>
      </c>
      <c r="J5530" s="3" t="str">
        <f>vlookup(I5530,Cats!$A:$B,2,false)</f>
        <v>C</v>
      </c>
    </row>
    <row r="5531">
      <c r="A5531" s="1">
        <v>128594.0</v>
      </c>
      <c r="B5531" s="1">
        <v>293.0</v>
      </c>
      <c r="C5531" s="2" t="s">
        <v>23</v>
      </c>
      <c r="D5531" s="1"/>
      <c r="E5531" s="1">
        <v>73.0</v>
      </c>
      <c r="F5531" s="1" t="str">
        <f>vlookup(E5531,Teams!$A:B,2,false)</f>
        <v>Glastonbury B</v>
      </c>
      <c r="G5531" s="1" t="b">
        <v>0</v>
      </c>
      <c r="H5531" s="1" t="b">
        <v>1</v>
      </c>
      <c r="I5531" s="1">
        <v>3.0</v>
      </c>
      <c r="J5531" s="3" t="str">
        <f>vlookup(I5531,Cats!$A:$B,2,false)</f>
        <v>C</v>
      </c>
    </row>
    <row r="5532">
      <c r="A5532" s="1">
        <v>128595.0</v>
      </c>
      <c r="B5532" s="1">
        <v>293.0</v>
      </c>
      <c r="C5532" s="2" t="s">
        <v>34</v>
      </c>
      <c r="D5532" s="1" t="s">
        <v>989</v>
      </c>
      <c r="E5532" s="1">
        <v>42.0</v>
      </c>
      <c r="F5532" s="1" t="str">
        <f>vlookup(E5532,Teams!$A:B,2,false)</f>
        <v>AHS Broward A</v>
      </c>
      <c r="G5532" s="1" t="b">
        <v>1</v>
      </c>
      <c r="H5532" s="1" t="b">
        <v>0</v>
      </c>
      <c r="I5532" s="1">
        <v>4.0</v>
      </c>
      <c r="J5532" s="3" t="str">
        <f>vlookup(I5532,Cats!$A:$B,2,false)</f>
        <v>E</v>
      </c>
    </row>
    <row r="5533">
      <c r="A5533" s="1">
        <v>128596.0</v>
      </c>
      <c r="B5533" s="1">
        <v>293.0</v>
      </c>
      <c r="C5533" s="2" t="s">
        <v>23</v>
      </c>
      <c r="D5533" s="1"/>
      <c r="E5533" s="1">
        <v>73.0</v>
      </c>
      <c r="F5533" s="1" t="str">
        <f>vlookup(E5533,Teams!$A:B,2,false)</f>
        <v>Glastonbury B</v>
      </c>
      <c r="G5533" s="1" t="b">
        <v>0</v>
      </c>
      <c r="H5533" s="1" t="b">
        <v>1</v>
      </c>
      <c r="I5533" s="1">
        <v>4.0</v>
      </c>
      <c r="J5533" s="3" t="str">
        <f>vlookup(I5533,Cats!$A:$B,2,false)</f>
        <v>E</v>
      </c>
    </row>
    <row r="5534">
      <c r="A5534" s="1">
        <v>128597.0</v>
      </c>
      <c r="B5534" s="1">
        <v>293.0</v>
      </c>
      <c r="C5534" s="2" t="s">
        <v>34</v>
      </c>
      <c r="D5534" s="1" t="s">
        <v>989</v>
      </c>
      <c r="E5534" s="1">
        <v>42.0</v>
      </c>
      <c r="F5534" s="1" t="str">
        <f>vlookup(E5534,Teams!$A:B,2,false)</f>
        <v>AHS Broward A</v>
      </c>
      <c r="G5534" s="1" t="b">
        <v>1</v>
      </c>
      <c r="H5534" s="1" t="b">
        <v>0</v>
      </c>
      <c r="I5534" s="1">
        <v>5.0</v>
      </c>
      <c r="J5534" s="3" t="str">
        <f>vlookup(I5534,Cats!$A:$B,2,false)</f>
        <v>B</v>
      </c>
    </row>
    <row r="5535">
      <c r="A5535" s="1">
        <v>128598.0</v>
      </c>
      <c r="B5535" s="1">
        <v>293.0</v>
      </c>
      <c r="C5535" s="2" t="s">
        <v>23</v>
      </c>
      <c r="D5535" s="1"/>
      <c r="E5535" s="1">
        <v>73.0</v>
      </c>
      <c r="F5535" s="1" t="str">
        <f>vlookup(E5535,Teams!$A:B,2,false)</f>
        <v>Glastonbury B</v>
      </c>
      <c r="G5535" s="1" t="b">
        <v>0</v>
      </c>
      <c r="H5535" s="1" t="b">
        <v>1</v>
      </c>
      <c r="I5535" s="1">
        <v>5.0</v>
      </c>
      <c r="J5535" s="3" t="str">
        <f>vlookup(I5535,Cats!$A:$B,2,false)</f>
        <v>B</v>
      </c>
    </row>
    <row r="5536">
      <c r="A5536" s="1">
        <v>128599.0</v>
      </c>
      <c r="B5536" s="1">
        <v>293.0</v>
      </c>
      <c r="C5536" s="2" t="s">
        <v>78</v>
      </c>
      <c r="D5536" s="1" t="s">
        <v>849</v>
      </c>
      <c r="E5536" s="1">
        <v>42.0</v>
      </c>
      <c r="F5536" s="1" t="str">
        <f>vlookup(E5536,Teams!$A:B,2,false)</f>
        <v>AHS Broward A</v>
      </c>
      <c r="G5536" s="1" t="b">
        <v>1</v>
      </c>
      <c r="H5536" s="1" t="b">
        <v>0</v>
      </c>
      <c r="I5536" s="1">
        <v>6.0</v>
      </c>
      <c r="J5536" s="3" t="str">
        <f>vlookup(I5536,Cats!$A:$B,2,false)</f>
        <v>P</v>
      </c>
    </row>
    <row r="5537">
      <c r="A5537" s="1">
        <v>128600.0</v>
      </c>
      <c r="B5537" s="1">
        <v>293.0</v>
      </c>
      <c r="C5537" s="2" t="s">
        <v>23</v>
      </c>
      <c r="D5537" s="1"/>
      <c r="E5537" s="1">
        <v>73.0</v>
      </c>
      <c r="F5537" s="1" t="str">
        <f>vlookup(E5537,Teams!$A:B,2,false)</f>
        <v>Glastonbury B</v>
      </c>
      <c r="G5537" s="1" t="b">
        <v>0</v>
      </c>
      <c r="H5537" s="1" t="b">
        <v>1</v>
      </c>
      <c r="I5537" s="1">
        <v>6.0</v>
      </c>
      <c r="J5537" s="3" t="str">
        <f>vlookup(I5537,Cats!$A:$B,2,false)</f>
        <v>P</v>
      </c>
    </row>
    <row r="5538">
      <c r="A5538" s="1">
        <v>128601.0</v>
      </c>
      <c r="B5538" s="1">
        <v>293.0</v>
      </c>
      <c r="C5538" s="2" t="s">
        <v>34</v>
      </c>
      <c r="D5538" s="1" t="s">
        <v>287</v>
      </c>
      <c r="E5538" s="1">
        <v>42.0</v>
      </c>
      <c r="F5538" s="1" t="str">
        <f>vlookup(E5538,Teams!$A:B,2,false)</f>
        <v>AHS Broward A</v>
      </c>
      <c r="G5538" s="1" t="b">
        <v>1</v>
      </c>
      <c r="H5538" s="1" t="b">
        <v>0</v>
      </c>
      <c r="I5538" s="1">
        <v>7.0</v>
      </c>
      <c r="J5538" s="3" t="str">
        <f>vlookup(I5538,Cats!$A:$B,2,false)</f>
        <v>X</v>
      </c>
    </row>
    <row r="5539">
      <c r="A5539" s="1">
        <v>128602.0</v>
      </c>
      <c r="B5539" s="1">
        <v>293.0</v>
      </c>
      <c r="C5539" s="2" t="s">
        <v>23</v>
      </c>
      <c r="D5539" s="1"/>
      <c r="E5539" s="1">
        <v>73.0</v>
      </c>
      <c r="F5539" s="1" t="str">
        <f>vlookup(E5539,Teams!$A:B,2,false)</f>
        <v>Glastonbury B</v>
      </c>
      <c r="G5539" s="1" t="b">
        <v>0</v>
      </c>
      <c r="H5539" s="1" t="b">
        <v>1</v>
      </c>
      <c r="I5539" s="1">
        <v>7.0</v>
      </c>
      <c r="J5539" s="3" t="str">
        <f>vlookup(I5539,Cats!$A:$B,2,false)</f>
        <v>X</v>
      </c>
    </row>
    <row r="5540">
      <c r="A5540" s="1">
        <v>128603.0</v>
      </c>
      <c r="B5540" s="1">
        <v>293.0</v>
      </c>
      <c r="C5540" s="2" t="s">
        <v>23</v>
      </c>
      <c r="D5540" s="1" t="s">
        <v>287</v>
      </c>
      <c r="E5540" s="1">
        <v>42.0</v>
      </c>
      <c r="F5540" s="1" t="str">
        <f>vlookup(E5540,Teams!$A:B,2,false)</f>
        <v>AHS Broward A</v>
      </c>
      <c r="G5540" s="1" t="b">
        <v>1</v>
      </c>
      <c r="H5540" s="1" t="b">
        <v>0</v>
      </c>
      <c r="I5540" s="1">
        <v>8.0</v>
      </c>
      <c r="J5540" s="3" t="str">
        <f>vlookup(I5540,Cats!$A:$B,2,false)</f>
        <v>M</v>
      </c>
    </row>
    <row r="5541">
      <c r="A5541" s="1">
        <v>128604.0</v>
      </c>
      <c r="B5541" s="1">
        <v>293.0</v>
      </c>
      <c r="C5541" s="2" t="s">
        <v>23</v>
      </c>
      <c r="D5541" s="1"/>
      <c r="E5541" s="1">
        <v>73.0</v>
      </c>
      <c r="F5541" s="1" t="str">
        <f>vlookup(E5541,Teams!$A:B,2,false)</f>
        <v>Glastonbury B</v>
      </c>
      <c r="G5541" s="1" t="b">
        <v>0</v>
      </c>
      <c r="H5541" s="1" t="b">
        <v>1</v>
      </c>
      <c r="I5541" s="1">
        <v>8.0</v>
      </c>
      <c r="J5541" s="3" t="str">
        <f>vlookup(I5541,Cats!$A:$B,2,false)</f>
        <v>M</v>
      </c>
    </row>
    <row r="5542">
      <c r="A5542" s="1">
        <v>128605.0</v>
      </c>
      <c r="B5542" s="1">
        <v>293.0</v>
      </c>
      <c r="C5542" s="2" t="s">
        <v>34</v>
      </c>
      <c r="D5542" s="1" t="s">
        <v>287</v>
      </c>
      <c r="E5542" s="1">
        <v>42.0</v>
      </c>
      <c r="F5542" s="1" t="str">
        <f>vlookup(E5542,Teams!$A:B,2,false)</f>
        <v>AHS Broward A</v>
      </c>
      <c r="G5542" s="1" t="b">
        <v>1</v>
      </c>
      <c r="H5542" s="1" t="b">
        <v>0</v>
      </c>
      <c r="I5542" s="1">
        <v>9.0</v>
      </c>
      <c r="J5542" s="3" t="str">
        <f>vlookup(I5542,Cats!$A:$B,2,false)</f>
        <v>C</v>
      </c>
    </row>
    <row r="5543">
      <c r="A5543" s="1">
        <v>128606.0</v>
      </c>
      <c r="B5543" s="1">
        <v>293.0</v>
      </c>
      <c r="C5543" s="2" t="s">
        <v>23</v>
      </c>
      <c r="D5543" s="1"/>
      <c r="E5543" s="1">
        <v>73.0</v>
      </c>
      <c r="F5543" s="1" t="str">
        <f>vlookup(E5543,Teams!$A:B,2,false)</f>
        <v>Glastonbury B</v>
      </c>
      <c r="G5543" s="1" t="b">
        <v>0</v>
      </c>
      <c r="H5543" s="1" t="b">
        <v>1</v>
      </c>
      <c r="I5543" s="1">
        <v>9.0</v>
      </c>
      <c r="J5543" s="3" t="str">
        <f>vlookup(I5543,Cats!$A:$B,2,false)</f>
        <v>C</v>
      </c>
    </row>
    <row r="5544">
      <c r="A5544" s="1">
        <v>128607.0</v>
      </c>
      <c r="B5544" s="1">
        <v>293.0</v>
      </c>
      <c r="C5544" s="2" t="s">
        <v>23</v>
      </c>
      <c r="D5544" s="1" t="s">
        <v>287</v>
      </c>
      <c r="E5544" s="1">
        <v>42.0</v>
      </c>
      <c r="F5544" s="1" t="str">
        <f>vlookup(E5544,Teams!$A:B,2,false)</f>
        <v>AHS Broward A</v>
      </c>
      <c r="G5544" s="1" t="b">
        <v>1</v>
      </c>
      <c r="H5544" s="1" t="b">
        <v>0</v>
      </c>
      <c r="I5544" s="1">
        <v>10.0</v>
      </c>
      <c r="J5544" s="3" t="str">
        <f>vlookup(I5544,Cats!$A:$B,2,false)</f>
        <v>E</v>
      </c>
    </row>
    <row r="5545">
      <c r="A5545" s="1">
        <v>128608.0</v>
      </c>
      <c r="B5545" s="1">
        <v>293.0</v>
      </c>
      <c r="C5545" s="2" t="s">
        <v>23</v>
      </c>
      <c r="D5545" s="1"/>
      <c r="E5545" s="1">
        <v>73.0</v>
      </c>
      <c r="F5545" s="1" t="str">
        <f>vlookup(E5545,Teams!$A:B,2,false)</f>
        <v>Glastonbury B</v>
      </c>
      <c r="G5545" s="1" t="b">
        <v>0</v>
      </c>
      <c r="H5545" s="1" t="b">
        <v>1</v>
      </c>
      <c r="I5545" s="1">
        <v>10.0</v>
      </c>
      <c r="J5545" s="3" t="str">
        <f>vlookup(I5545,Cats!$A:$B,2,false)</f>
        <v>E</v>
      </c>
    </row>
    <row r="5546">
      <c r="A5546" s="1">
        <v>128609.0</v>
      </c>
      <c r="B5546" s="1">
        <v>293.0</v>
      </c>
      <c r="C5546" s="2" t="s">
        <v>78</v>
      </c>
      <c r="D5546" s="1" t="s">
        <v>946</v>
      </c>
      <c r="E5546" s="1">
        <v>42.0</v>
      </c>
      <c r="F5546" s="1" t="str">
        <f>vlookup(E5546,Teams!$A:B,2,false)</f>
        <v>AHS Broward A</v>
      </c>
      <c r="G5546" s="1" t="b">
        <v>1</v>
      </c>
      <c r="H5546" s="1" t="b">
        <v>0</v>
      </c>
      <c r="I5546" s="1">
        <v>11.0</v>
      </c>
      <c r="J5546" s="3" t="str">
        <f>vlookup(I5546,Cats!$A:$B,2,false)</f>
        <v>B</v>
      </c>
    </row>
    <row r="5547">
      <c r="A5547" s="1">
        <v>128610.0</v>
      </c>
      <c r="B5547" s="1">
        <v>293.0</v>
      </c>
      <c r="C5547" s="2" t="s">
        <v>23</v>
      </c>
      <c r="D5547" s="1"/>
      <c r="E5547" s="1">
        <v>73.0</v>
      </c>
      <c r="F5547" s="1" t="str">
        <f>vlookup(E5547,Teams!$A:B,2,false)</f>
        <v>Glastonbury B</v>
      </c>
      <c r="G5547" s="1" t="b">
        <v>0</v>
      </c>
      <c r="H5547" s="1" t="b">
        <v>1</v>
      </c>
      <c r="I5547" s="1">
        <v>11.0</v>
      </c>
      <c r="J5547" s="3" t="str">
        <f>vlookup(I5547,Cats!$A:$B,2,false)</f>
        <v>B</v>
      </c>
    </row>
    <row r="5548">
      <c r="A5548" s="1">
        <v>128611.0</v>
      </c>
      <c r="B5548" s="1">
        <v>293.0</v>
      </c>
      <c r="C5548" s="2" t="s">
        <v>34</v>
      </c>
      <c r="D5548" s="1" t="s">
        <v>849</v>
      </c>
      <c r="E5548" s="1">
        <v>42.0</v>
      </c>
      <c r="F5548" s="1" t="str">
        <f>vlookup(E5548,Teams!$A:B,2,false)</f>
        <v>AHS Broward A</v>
      </c>
      <c r="G5548" s="1" t="b">
        <v>1</v>
      </c>
      <c r="H5548" s="1" t="b">
        <v>0</v>
      </c>
      <c r="I5548" s="1">
        <v>12.0</v>
      </c>
      <c r="J5548" s="3" t="str">
        <f>vlookup(I5548,Cats!$A:$B,2,false)</f>
        <v>P</v>
      </c>
    </row>
    <row r="5549">
      <c r="A5549" s="1">
        <v>128612.0</v>
      </c>
      <c r="B5549" s="1">
        <v>293.0</v>
      </c>
      <c r="C5549" s="2" t="s">
        <v>23</v>
      </c>
      <c r="D5549" s="1"/>
      <c r="E5549" s="1">
        <v>73.0</v>
      </c>
      <c r="F5549" s="1" t="str">
        <f>vlookup(E5549,Teams!$A:B,2,false)</f>
        <v>Glastonbury B</v>
      </c>
      <c r="G5549" s="1" t="b">
        <v>0</v>
      </c>
      <c r="H5549" s="1" t="b">
        <v>1</v>
      </c>
      <c r="I5549" s="1">
        <v>12.0</v>
      </c>
      <c r="J5549" s="3" t="str">
        <f>vlookup(I5549,Cats!$A:$B,2,false)</f>
        <v>P</v>
      </c>
    </row>
    <row r="5550">
      <c r="A5550" s="1">
        <v>128613.0</v>
      </c>
      <c r="B5550" s="1">
        <v>293.0</v>
      </c>
      <c r="C5550" s="2" t="s">
        <v>78</v>
      </c>
      <c r="D5550" s="1" t="s">
        <v>875</v>
      </c>
      <c r="E5550" s="1">
        <v>42.0</v>
      </c>
      <c r="F5550" s="1" t="str">
        <f>vlookup(E5550,Teams!$A:B,2,false)</f>
        <v>AHS Broward A</v>
      </c>
      <c r="G5550" s="1" t="b">
        <v>1</v>
      </c>
      <c r="H5550" s="1" t="b">
        <v>0</v>
      </c>
      <c r="I5550" s="1">
        <v>13.0</v>
      </c>
      <c r="J5550" s="3" t="str">
        <f>vlookup(I5550,Cats!$A:$B,2,false)</f>
        <v>X</v>
      </c>
    </row>
    <row r="5551">
      <c r="A5551" s="1">
        <v>128614.0</v>
      </c>
      <c r="B5551" s="1">
        <v>293.0</v>
      </c>
      <c r="C5551" s="2" t="s">
        <v>23</v>
      </c>
      <c r="D5551" s="1"/>
      <c r="E5551" s="1">
        <v>73.0</v>
      </c>
      <c r="F5551" s="1" t="str">
        <f>vlookup(E5551,Teams!$A:B,2,false)</f>
        <v>Glastonbury B</v>
      </c>
      <c r="G5551" s="1" t="b">
        <v>0</v>
      </c>
      <c r="H5551" s="1" t="b">
        <v>1</v>
      </c>
      <c r="I5551" s="1">
        <v>13.0</v>
      </c>
      <c r="J5551" s="3" t="str">
        <f>vlookup(I5551,Cats!$A:$B,2,false)</f>
        <v>X</v>
      </c>
    </row>
    <row r="5552">
      <c r="A5552" s="1">
        <v>128615.0</v>
      </c>
      <c r="B5552" s="1">
        <v>293.0</v>
      </c>
      <c r="C5552" s="2" t="s">
        <v>23</v>
      </c>
      <c r="D5552" s="1" t="s">
        <v>989</v>
      </c>
      <c r="E5552" s="1">
        <v>42.0</v>
      </c>
      <c r="F5552" s="1" t="str">
        <f>vlookup(E5552,Teams!$A:B,2,false)</f>
        <v>AHS Broward A</v>
      </c>
      <c r="G5552" s="1" t="b">
        <v>1</v>
      </c>
      <c r="H5552" s="1" t="b">
        <v>0</v>
      </c>
      <c r="I5552" s="1">
        <v>14.0</v>
      </c>
      <c r="J5552" s="3" t="str">
        <f>vlookup(I5552,Cats!$A:$B,2,false)</f>
        <v>M</v>
      </c>
    </row>
    <row r="5553">
      <c r="A5553" s="1">
        <v>128616.0</v>
      </c>
      <c r="B5553" s="1">
        <v>293.0</v>
      </c>
      <c r="C5553" s="2" t="s">
        <v>23</v>
      </c>
      <c r="D5553" s="1"/>
      <c r="E5553" s="1">
        <v>73.0</v>
      </c>
      <c r="F5553" s="1" t="str">
        <f>vlookup(E5553,Teams!$A:B,2,false)</f>
        <v>Glastonbury B</v>
      </c>
      <c r="G5553" s="1" t="b">
        <v>0</v>
      </c>
      <c r="H5553" s="1" t="b">
        <v>1</v>
      </c>
      <c r="I5553" s="1">
        <v>14.0</v>
      </c>
      <c r="J5553" s="3" t="str">
        <f>vlookup(I5553,Cats!$A:$B,2,false)</f>
        <v>M</v>
      </c>
    </row>
    <row r="5554">
      <c r="A5554" s="1">
        <v>128617.0</v>
      </c>
      <c r="B5554" s="1">
        <v>293.0</v>
      </c>
      <c r="C5554" s="2" t="s">
        <v>23</v>
      </c>
      <c r="D5554" s="1" t="s">
        <v>287</v>
      </c>
      <c r="E5554" s="1">
        <v>42.0</v>
      </c>
      <c r="F5554" s="1" t="str">
        <f>vlookup(E5554,Teams!$A:B,2,false)</f>
        <v>AHS Broward A</v>
      </c>
      <c r="G5554" s="1" t="b">
        <v>1</v>
      </c>
      <c r="H5554" s="1" t="b">
        <v>0</v>
      </c>
      <c r="I5554" s="1">
        <v>15.0</v>
      </c>
      <c r="J5554" s="3" t="str">
        <f>vlookup(I5554,Cats!$A:$B,2,false)</f>
        <v>C</v>
      </c>
    </row>
    <row r="5555">
      <c r="A5555" s="1">
        <v>128618.0</v>
      </c>
      <c r="B5555" s="1">
        <v>293.0</v>
      </c>
      <c r="C5555" s="2" t="s">
        <v>23</v>
      </c>
      <c r="D5555" s="1"/>
      <c r="E5555" s="1">
        <v>73.0</v>
      </c>
      <c r="F5555" s="1" t="str">
        <f>vlookup(E5555,Teams!$A:B,2,false)</f>
        <v>Glastonbury B</v>
      </c>
      <c r="G5555" s="1" t="b">
        <v>0</v>
      </c>
      <c r="H5555" s="1" t="b">
        <v>1</v>
      </c>
      <c r="I5555" s="1">
        <v>15.0</v>
      </c>
      <c r="J5555" s="3" t="str">
        <f>vlookup(I5555,Cats!$A:$B,2,false)</f>
        <v>C</v>
      </c>
    </row>
    <row r="5556">
      <c r="A5556" s="1">
        <v>128619.0</v>
      </c>
      <c r="B5556" s="1">
        <v>293.0</v>
      </c>
      <c r="C5556" s="2" t="s">
        <v>23</v>
      </c>
      <c r="D5556" s="1" t="s">
        <v>287</v>
      </c>
      <c r="E5556" s="1">
        <v>42.0</v>
      </c>
      <c r="F5556" s="1" t="str">
        <f>vlookup(E5556,Teams!$A:B,2,false)</f>
        <v>AHS Broward A</v>
      </c>
      <c r="G5556" s="1" t="b">
        <v>1</v>
      </c>
      <c r="H5556" s="1" t="b">
        <v>0</v>
      </c>
      <c r="I5556" s="1">
        <v>16.0</v>
      </c>
      <c r="J5556" s="3" t="str">
        <f>vlookup(I5556,Cats!$A:$B,2,false)</f>
        <v>E</v>
      </c>
    </row>
    <row r="5557">
      <c r="A5557" s="1">
        <v>128620.0</v>
      </c>
      <c r="B5557" s="1">
        <v>293.0</v>
      </c>
      <c r="C5557" s="2" t="s">
        <v>23</v>
      </c>
      <c r="D5557" s="1"/>
      <c r="E5557" s="1">
        <v>73.0</v>
      </c>
      <c r="F5557" s="1" t="str">
        <f>vlookup(E5557,Teams!$A:B,2,false)</f>
        <v>Glastonbury B</v>
      </c>
      <c r="G5557" s="1" t="b">
        <v>0</v>
      </c>
      <c r="H5557" s="1" t="b">
        <v>1</v>
      </c>
      <c r="I5557" s="1">
        <v>16.0</v>
      </c>
      <c r="J5557" s="3" t="str">
        <f>vlookup(I5557,Cats!$A:$B,2,false)</f>
        <v>E</v>
      </c>
    </row>
    <row r="5558">
      <c r="A5558" s="1">
        <v>128621.0</v>
      </c>
      <c r="B5558" s="1">
        <v>293.0</v>
      </c>
      <c r="C5558" s="2" t="s">
        <v>34</v>
      </c>
      <c r="D5558" s="1" t="s">
        <v>989</v>
      </c>
      <c r="E5558" s="1">
        <v>42.0</v>
      </c>
      <c r="F5558" s="1" t="str">
        <f>vlookup(E5558,Teams!$A:B,2,false)</f>
        <v>AHS Broward A</v>
      </c>
      <c r="G5558" s="1" t="b">
        <v>1</v>
      </c>
      <c r="H5558" s="1" t="b">
        <v>0</v>
      </c>
      <c r="I5558" s="1">
        <v>17.0</v>
      </c>
      <c r="J5558" s="3" t="str">
        <f>vlookup(I5558,Cats!$A:$B,2,false)</f>
        <v>B</v>
      </c>
    </row>
    <row r="5559">
      <c r="A5559" s="1">
        <v>128622.0</v>
      </c>
      <c r="B5559" s="1">
        <v>293.0</v>
      </c>
      <c r="C5559" s="2" t="s">
        <v>23</v>
      </c>
      <c r="D5559" s="1"/>
      <c r="E5559" s="1">
        <v>73.0</v>
      </c>
      <c r="F5559" s="1" t="str">
        <f>vlookup(E5559,Teams!$A:B,2,false)</f>
        <v>Glastonbury B</v>
      </c>
      <c r="G5559" s="1" t="b">
        <v>0</v>
      </c>
      <c r="H5559" s="1" t="b">
        <v>1</v>
      </c>
      <c r="I5559" s="1">
        <v>17.0</v>
      </c>
      <c r="J5559" s="3" t="str">
        <f>vlookup(I5559,Cats!$A:$B,2,false)</f>
        <v>B</v>
      </c>
    </row>
    <row r="5560">
      <c r="A5560" s="1">
        <v>128623.0</v>
      </c>
      <c r="B5560" s="1">
        <v>293.0</v>
      </c>
      <c r="C5560" s="2" t="s">
        <v>78</v>
      </c>
      <c r="D5560" s="1" t="s">
        <v>849</v>
      </c>
      <c r="E5560" s="1">
        <v>42.0</v>
      </c>
      <c r="F5560" s="1" t="str">
        <f>vlookup(E5560,Teams!$A:B,2,false)</f>
        <v>AHS Broward A</v>
      </c>
      <c r="G5560" s="1" t="b">
        <v>1</v>
      </c>
      <c r="H5560" s="1" t="b">
        <v>0</v>
      </c>
      <c r="I5560" s="1">
        <v>18.0</v>
      </c>
      <c r="J5560" s="3" t="str">
        <f>vlookup(I5560,Cats!$A:$B,2,false)</f>
        <v>P</v>
      </c>
    </row>
    <row r="5561">
      <c r="A5561" s="1">
        <v>128624.0</v>
      </c>
      <c r="B5561" s="1">
        <v>293.0</v>
      </c>
      <c r="C5561" s="2" t="s">
        <v>23</v>
      </c>
      <c r="D5561" s="1"/>
      <c r="E5561" s="1">
        <v>73.0</v>
      </c>
      <c r="F5561" s="1" t="str">
        <f>vlookup(E5561,Teams!$A:B,2,false)</f>
        <v>Glastonbury B</v>
      </c>
      <c r="G5561" s="1" t="b">
        <v>0</v>
      </c>
      <c r="H5561" s="1" t="b">
        <v>1</v>
      </c>
      <c r="I5561" s="1">
        <v>18.0</v>
      </c>
      <c r="J5561" s="3" t="str">
        <f>vlookup(I5561,Cats!$A:$B,2,false)</f>
        <v>P</v>
      </c>
    </row>
    <row r="5562">
      <c r="A5562" s="1">
        <v>128625.0</v>
      </c>
      <c r="B5562" s="1">
        <v>293.0</v>
      </c>
      <c r="C5562" s="2" t="s">
        <v>78</v>
      </c>
      <c r="D5562" s="1" t="s">
        <v>287</v>
      </c>
      <c r="E5562" s="1">
        <v>42.0</v>
      </c>
      <c r="F5562" s="1" t="str">
        <f>vlookup(E5562,Teams!$A:B,2,false)</f>
        <v>AHS Broward A</v>
      </c>
      <c r="G5562" s="1" t="b">
        <v>1</v>
      </c>
      <c r="H5562" s="1" t="b">
        <v>0</v>
      </c>
      <c r="I5562" s="1">
        <v>19.0</v>
      </c>
      <c r="J5562" s="3" t="str">
        <f>vlookup(I5562,Cats!$A:$B,2,false)</f>
        <v>X</v>
      </c>
    </row>
    <row r="5563">
      <c r="A5563" s="1">
        <v>128626.0</v>
      </c>
      <c r="B5563" s="1">
        <v>293.0</v>
      </c>
      <c r="C5563" s="2" t="s">
        <v>23</v>
      </c>
      <c r="D5563" s="1"/>
      <c r="E5563" s="1">
        <v>73.0</v>
      </c>
      <c r="F5563" s="1" t="str">
        <f>vlookup(E5563,Teams!$A:B,2,false)</f>
        <v>Glastonbury B</v>
      </c>
      <c r="G5563" s="1" t="b">
        <v>0</v>
      </c>
      <c r="H5563" s="1" t="b">
        <v>1</v>
      </c>
      <c r="I5563" s="1">
        <v>19.0</v>
      </c>
      <c r="J5563" s="3" t="str">
        <f>vlookup(I5563,Cats!$A:$B,2,false)</f>
        <v>X</v>
      </c>
    </row>
    <row r="5564">
      <c r="A5564" s="1">
        <v>128627.0</v>
      </c>
      <c r="B5564" s="1">
        <v>293.0</v>
      </c>
      <c r="C5564" s="2" t="s">
        <v>34</v>
      </c>
      <c r="D5564" s="1" t="s">
        <v>989</v>
      </c>
      <c r="E5564" s="1">
        <v>42.0</v>
      </c>
      <c r="F5564" s="1" t="str">
        <f>vlookup(E5564,Teams!$A:B,2,false)</f>
        <v>AHS Broward A</v>
      </c>
      <c r="G5564" s="1" t="b">
        <v>1</v>
      </c>
      <c r="H5564" s="1" t="b">
        <v>0</v>
      </c>
      <c r="I5564" s="1">
        <v>20.0</v>
      </c>
      <c r="J5564" s="3" t="str">
        <f>vlookup(I5564,Cats!$A:$B,2,false)</f>
        <v>M</v>
      </c>
    </row>
    <row r="5565">
      <c r="A5565" s="1">
        <v>128628.0</v>
      </c>
      <c r="B5565" s="1">
        <v>293.0</v>
      </c>
      <c r="C5565" s="2" t="s">
        <v>23</v>
      </c>
      <c r="D5565" s="1"/>
      <c r="E5565" s="1">
        <v>73.0</v>
      </c>
      <c r="F5565" s="1" t="str">
        <f>vlookup(E5565,Teams!$A:B,2,false)</f>
        <v>Glastonbury B</v>
      </c>
      <c r="G5565" s="1" t="b">
        <v>0</v>
      </c>
      <c r="H5565" s="1" t="b">
        <v>1</v>
      </c>
      <c r="I5565" s="1">
        <v>20.0</v>
      </c>
      <c r="J5565" s="3" t="str">
        <f>vlookup(I5565,Cats!$A:$B,2,false)</f>
        <v>M</v>
      </c>
    </row>
    <row r="5566">
      <c r="A5566" s="1">
        <v>128629.0</v>
      </c>
      <c r="B5566" s="1">
        <v>293.0</v>
      </c>
      <c r="C5566" s="2" t="s">
        <v>34</v>
      </c>
      <c r="D5566" s="1" t="s">
        <v>287</v>
      </c>
      <c r="E5566" s="1">
        <v>42.0</v>
      </c>
      <c r="F5566" s="1" t="str">
        <f>vlookup(E5566,Teams!$A:B,2,false)</f>
        <v>AHS Broward A</v>
      </c>
      <c r="G5566" s="1" t="b">
        <v>1</v>
      </c>
      <c r="H5566" s="1" t="b">
        <v>0</v>
      </c>
      <c r="I5566" s="1">
        <v>21.0</v>
      </c>
      <c r="J5566" s="3" t="str">
        <f>vlookup(I5566,Cats!$A:$B,2,false)</f>
        <v>C</v>
      </c>
    </row>
    <row r="5567">
      <c r="A5567" s="1">
        <v>128630.0</v>
      </c>
      <c r="B5567" s="1">
        <v>293.0</v>
      </c>
      <c r="C5567" s="2" t="s">
        <v>23</v>
      </c>
      <c r="D5567" s="1"/>
      <c r="E5567" s="1">
        <v>73.0</v>
      </c>
      <c r="F5567" s="1" t="str">
        <f>vlookup(E5567,Teams!$A:B,2,false)</f>
        <v>Glastonbury B</v>
      </c>
      <c r="G5567" s="1" t="b">
        <v>0</v>
      </c>
      <c r="H5567" s="1" t="b">
        <v>1</v>
      </c>
      <c r="I5567" s="1">
        <v>21.0</v>
      </c>
      <c r="J5567" s="3" t="str">
        <f>vlookup(I5567,Cats!$A:$B,2,false)</f>
        <v>C</v>
      </c>
    </row>
    <row r="5568">
      <c r="A5568" s="1">
        <v>128631.0</v>
      </c>
      <c r="B5568" s="1">
        <v>293.0</v>
      </c>
      <c r="C5568" s="2" t="s">
        <v>34</v>
      </c>
      <c r="D5568" s="1" t="s">
        <v>287</v>
      </c>
      <c r="E5568" s="1">
        <v>42.0</v>
      </c>
      <c r="F5568" s="1" t="str">
        <f>vlookup(E5568,Teams!$A:B,2,false)</f>
        <v>AHS Broward A</v>
      </c>
      <c r="G5568" s="1" t="b">
        <v>1</v>
      </c>
      <c r="H5568" s="1" t="b">
        <v>0</v>
      </c>
      <c r="I5568" s="1">
        <v>22.0</v>
      </c>
      <c r="J5568" s="3" t="str">
        <f>vlookup(I5568,Cats!$A:$B,2,false)</f>
        <v>E</v>
      </c>
    </row>
    <row r="5569">
      <c r="A5569" s="1">
        <v>128632.0</v>
      </c>
      <c r="B5569" s="1">
        <v>293.0</v>
      </c>
      <c r="C5569" s="2" t="s">
        <v>23</v>
      </c>
      <c r="D5569" s="1"/>
      <c r="E5569" s="1">
        <v>73.0</v>
      </c>
      <c r="F5569" s="1" t="str">
        <f>vlookup(E5569,Teams!$A:B,2,false)</f>
        <v>Glastonbury B</v>
      </c>
      <c r="G5569" s="1" t="b">
        <v>0</v>
      </c>
      <c r="H5569" s="1" t="b">
        <v>1</v>
      </c>
      <c r="I5569" s="1">
        <v>22.0</v>
      </c>
      <c r="J5569" s="3" t="str">
        <f>vlookup(I5569,Cats!$A:$B,2,false)</f>
        <v>E</v>
      </c>
    </row>
    <row r="5570">
      <c r="A5570" s="1">
        <v>128633.0</v>
      </c>
      <c r="B5570" s="1">
        <v>293.0</v>
      </c>
      <c r="C5570" s="2" t="s">
        <v>78</v>
      </c>
      <c r="D5570" s="1" t="s">
        <v>946</v>
      </c>
      <c r="E5570" s="1">
        <v>42.0</v>
      </c>
      <c r="F5570" s="1" t="str">
        <f>vlookup(E5570,Teams!$A:B,2,false)</f>
        <v>AHS Broward A</v>
      </c>
      <c r="G5570" s="1" t="b">
        <v>1</v>
      </c>
      <c r="H5570" s="1" t="b">
        <v>0</v>
      </c>
      <c r="I5570" s="1">
        <v>23.0</v>
      </c>
      <c r="J5570" s="3" t="str">
        <f>vlookup(I5570,Cats!$A:$B,2,false)</f>
        <v>B</v>
      </c>
    </row>
    <row r="5571">
      <c r="A5571" s="1">
        <v>128634.0</v>
      </c>
      <c r="B5571" s="1">
        <v>293.0</v>
      </c>
      <c r="C5571" s="2" t="s">
        <v>23</v>
      </c>
      <c r="D5571" s="1"/>
      <c r="E5571" s="1">
        <v>73.0</v>
      </c>
      <c r="F5571" s="1" t="str">
        <f>vlookup(E5571,Teams!$A:B,2,false)</f>
        <v>Glastonbury B</v>
      </c>
      <c r="G5571" s="1" t="b">
        <v>0</v>
      </c>
      <c r="H5571" s="1" t="b">
        <v>1</v>
      </c>
      <c r="I5571" s="1">
        <v>23.0</v>
      </c>
      <c r="J5571" s="3" t="str">
        <f>vlookup(I5571,Cats!$A:$B,2,false)</f>
        <v>B</v>
      </c>
    </row>
    <row r="5572">
      <c r="A5572" s="1">
        <v>128635.0</v>
      </c>
      <c r="B5572" s="1">
        <v>293.0</v>
      </c>
      <c r="C5572" s="2" t="s">
        <v>34</v>
      </c>
      <c r="D5572" s="1" t="s">
        <v>287</v>
      </c>
      <c r="E5572" s="1">
        <v>42.0</v>
      </c>
      <c r="F5572" s="1" t="str">
        <f>vlookup(E5572,Teams!$A:B,2,false)</f>
        <v>AHS Broward A</v>
      </c>
      <c r="G5572" s="1" t="b">
        <v>1</v>
      </c>
      <c r="H5572" s="1" t="b">
        <v>0</v>
      </c>
      <c r="I5572" s="1">
        <v>24.0</v>
      </c>
      <c r="J5572" s="3" t="str">
        <f>vlookup(I5572,Cats!$A:$B,2,false)</f>
        <v>P</v>
      </c>
    </row>
    <row r="5573">
      <c r="A5573" s="1">
        <v>128636.0</v>
      </c>
      <c r="B5573" s="1">
        <v>293.0</v>
      </c>
      <c r="C5573" s="2" t="s">
        <v>23</v>
      </c>
      <c r="D5573" s="1"/>
      <c r="E5573" s="1">
        <v>73.0</v>
      </c>
      <c r="F5573" s="1" t="str">
        <f>vlookup(E5573,Teams!$A:B,2,false)</f>
        <v>Glastonbury B</v>
      </c>
      <c r="G5573" s="1" t="b">
        <v>0</v>
      </c>
      <c r="H5573" s="1" t="b">
        <v>1</v>
      </c>
      <c r="I5573" s="1">
        <v>24.0</v>
      </c>
      <c r="J5573" s="3" t="str">
        <f>vlookup(I5573,Cats!$A:$B,2,false)</f>
        <v>P</v>
      </c>
    </row>
    <row r="5574">
      <c r="A5574" s="1">
        <v>128637.0</v>
      </c>
      <c r="B5574" s="1">
        <v>294.0</v>
      </c>
      <c r="C5574" s="2" t="s">
        <v>23</v>
      </c>
      <c r="D5574" s="1" t="s">
        <v>1169</v>
      </c>
      <c r="E5574" s="1">
        <v>91.0</v>
      </c>
      <c r="F5574" s="1" t="str">
        <f>vlookup(E5574,Teams!$A:B,2,false)</f>
        <v>Maryville A</v>
      </c>
      <c r="G5574" s="1" t="b">
        <v>1</v>
      </c>
      <c r="H5574" s="1" t="b">
        <v>0</v>
      </c>
      <c r="I5574" s="1">
        <v>1.0</v>
      </c>
      <c r="J5574" s="3" t="str">
        <f>vlookup(I5574,Cats!$A:$B,2,false)</f>
        <v>X</v>
      </c>
    </row>
    <row r="5575">
      <c r="A5575" s="1">
        <v>128638.0</v>
      </c>
      <c r="B5575" s="1">
        <v>294.0</v>
      </c>
      <c r="C5575" s="2" t="s">
        <v>78</v>
      </c>
      <c r="D5575" s="1" t="s">
        <v>591</v>
      </c>
      <c r="E5575" s="1">
        <v>115.0</v>
      </c>
      <c r="F5575" s="1" t="str">
        <f>vlookup(E5575,Teams!$A:B,2,false)</f>
        <v>Wayland B</v>
      </c>
      <c r="G5575" s="1" t="b">
        <v>0</v>
      </c>
      <c r="H5575" s="1" t="b">
        <v>0</v>
      </c>
      <c r="I5575" s="1">
        <v>1.0</v>
      </c>
      <c r="J5575" s="3" t="str">
        <f>vlookup(I5575,Cats!$A:$B,2,false)</f>
        <v>X</v>
      </c>
    </row>
    <row r="5576">
      <c r="A5576" s="1">
        <v>128639.0</v>
      </c>
      <c r="B5576" s="1">
        <v>294.0</v>
      </c>
      <c r="C5576" s="2" t="s">
        <v>78</v>
      </c>
      <c r="D5576" s="1" t="s">
        <v>1169</v>
      </c>
      <c r="E5576" s="1">
        <v>91.0</v>
      </c>
      <c r="F5576" s="1" t="str">
        <f>vlookup(E5576,Teams!$A:B,2,false)</f>
        <v>Maryville A</v>
      </c>
      <c r="G5576" s="1" t="b">
        <v>1</v>
      </c>
      <c r="H5576" s="1" t="b">
        <v>0</v>
      </c>
      <c r="I5576" s="1">
        <v>2.0</v>
      </c>
      <c r="J5576" s="3" t="str">
        <f>vlookup(I5576,Cats!$A:$B,2,false)</f>
        <v>M</v>
      </c>
    </row>
    <row r="5577">
      <c r="A5577" s="1">
        <v>128640.0</v>
      </c>
      <c r="B5577" s="1">
        <v>294.0</v>
      </c>
      <c r="C5577" s="2" t="s">
        <v>23</v>
      </c>
      <c r="D5577" s="1"/>
      <c r="E5577" s="1">
        <v>115.0</v>
      </c>
      <c r="F5577" s="1" t="str">
        <f>vlookup(E5577,Teams!$A:B,2,false)</f>
        <v>Wayland B</v>
      </c>
      <c r="G5577" s="1" t="b">
        <v>0</v>
      </c>
      <c r="H5577" s="1" t="b">
        <v>1</v>
      </c>
      <c r="I5577" s="1">
        <v>2.0</v>
      </c>
      <c r="J5577" s="3" t="str">
        <f>vlookup(I5577,Cats!$A:$B,2,false)</f>
        <v>M</v>
      </c>
    </row>
    <row r="5578">
      <c r="A5578" s="1">
        <v>128641.0</v>
      </c>
      <c r="B5578" s="1">
        <v>294.0</v>
      </c>
      <c r="C5578" s="2" t="s">
        <v>78</v>
      </c>
      <c r="D5578" s="1" t="s">
        <v>426</v>
      </c>
      <c r="E5578" s="1">
        <v>91.0</v>
      </c>
      <c r="F5578" s="1" t="str">
        <f>vlookup(E5578,Teams!$A:B,2,false)</f>
        <v>Maryville A</v>
      </c>
      <c r="G5578" s="1" t="b">
        <v>1</v>
      </c>
      <c r="H5578" s="1" t="b">
        <v>0</v>
      </c>
      <c r="I5578" s="1">
        <v>3.0</v>
      </c>
      <c r="J5578" s="3" t="str">
        <f>vlookup(I5578,Cats!$A:$B,2,false)</f>
        <v>C</v>
      </c>
    </row>
    <row r="5579">
      <c r="A5579" s="1">
        <v>128642.0</v>
      </c>
      <c r="B5579" s="1">
        <v>294.0</v>
      </c>
      <c r="C5579" s="2" t="s">
        <v>23</v>
      </c>
      <c r="D5579" s="1"/>
      <c r="E5579" s="1">
        <v>115.0</v>
      </c>
      <c r="F5579" s="1" t="str">
        <f>vlookup(E5579,Teams!$A:B,2,false)</f>
        <v>Wayland B</v>
      </c>
      <c r="G5579" s="1" t="b">
        <v>0</v>
      </c>
      <c r="H5579" s="1" t="b">
        <v>1</v>
      </c>
      <c r="I5579" s="1">
        <v>3.0</v>
      </c>
      <c r="J5579" s="3" t="str">
        <f>vlookup(I5579,Cats!$A:$B,2,false)</f>
        <v>C</v>
      </c>
    </row>
    <row r="5580">
      <c r="A5580" s="1">
        <v>128643.0</v>
      </c>
      <c r="B5580" s="1">
        <v>294.0</v>
      </c>
      <c r="C5580" s="2" t="s">
        <v>23</v>
      </c>
      <c r="D5580" s="1" t="s">
        <v>1115</v>
      </c>
      <c r="E5580" s="1">
        <v>91.0</v>
      </c>
      <c r="F5580" s="1" t="str">
        <f>vlookup(E5580,Teams!$A:B,2,false)</f>
        <v>Maryville A</v>
      </c>
      <c r="G5580" s="1" t="b">
        <v>1</v>
      </c>
      <c r="H5580" s="1" t="b">
        <v>0</v>
      </c>
      <c r="I5580" s="1">
        <v>4.0</v>
      </c>
      <c r="J5580" s="3" t="str">
        <f>vlookup(I5580,Cats!$A:$B,2,false)</f>
        <v>E</v>
      </c>
    </row>
    <row r="5581">
      <c r="A5581" s="1">
        <v>128644.0</v>
      </c>
      <c r="B5581" s="1">
        <v>294.0</v>
      </c>
      <c r="C5581" s="2" t="s">
        <v>23</v>
      </c>
      <c r="D5581" s="1"/>
      <c r="E5581" s="1">
        <v>115.0</v>
      </c>
      <c r="F5581" s="1" t="str">
        <f>vlookup(E5581,Teams!$A:B,2,false)</f>
        <v>Wayland B</v>
      </c>
      <c r="G5581" s="1" t="b">
        <v>0</v>
      </c>
      <c r="H5581" s="1" t="b">
        <v>1</v>
      </c>
      <c r="I5581" s="1">
        <v>4.0</v>
      </c>
      <c r="J5581" s="3" t="str">
        <f>vlookup(I5581,Cats!$A:$B,2,false)</f>
        <v>E</v>
      </c>
    </row>
    <row r="5582">
      <c r="A5582" s="1">
        <v>128645.0</v>
      </c>
      <c r="B5582" s="1">
        <v>294.0</v>
      </c>
      <c r="C5582" s="2" t="s">
        <v>23</v>
      </c>
      <c r="D5582" s="1" t="s">
        <v>1230</v>
      </c>
      <c r="E5582" s="1">
        <v>91.0</v>
      </c>
      <c r="F5582" s="1" t="str">
        <f>vlookup(E5582,Teams!$A:B,2,false)</f>
        <v>Maryville A</v>
      </c>
      <c r="G5582" s="1" t="b">
        <v>1</v>
      </c>
      <c r="H5582" s="1" t="b">
        <v>0</v>
      </c>
      <c r="I5582" s="1">
        <v>5.0</v>
      </c>
      <c r="J5582" s="3" t="str">
        <f>vlookup(I5582,Cats!$A:$B,2,false)</f>
        <v>B</v>
      </c>
    </row>
    <row r="5583">
      <c r="A5583" s="1">
        <v>128646.0</v>
      </c>
      <c r="B5583" s="1">
        <v>294.0</v>
      </c>
      <c r="C5583" s="2" t="s">
        <v>23</v>
      </c>
      <c r="D5583" s="1" t="s">
        <v>591</v>
      </c>
      <c r="E5583" s="1">
        <v>115.0</v>
      </c>
      <c r="F5583" s="1" t="str">
        <f>vlookup(E5583,Teams!$A:B,2,false)</f>
        <v>Wayland B</v>
      </c>
      <c r="G5583" s="1" t="b">
        <v>0</v>
      </c>
      <c r="H5583" s="1" t="b">
        <v>0</v>
      </c>
      <c r="I5583" s="1">
        <v>5.0</v>
      </c>
      <c r="J5583" s="3" t="str">
        <f>vlookup(I5583,Cats!$A:$B,2,false)</f>
        <v>B</v>
      </c>
    </row>
    <row r="5584">
      <c r="A5584" s="1">
        <v>128647.0</v>
      </c>
      <c r="B5584" s="1">
        <v>294.0</v>
      </c>
      <c r="C5584" s="2" t="s">
        <v>78</v>
      </c>
      <c r="D5584" s="1" t="s">
        <v>426</v>
      </c>
      <c r="E5584" s="1">
        <v>91.0</v>
      </c>
      <c r="F5584" s="1" t="str">
        <f>vlookup(E5584,Teams!$A:B,2,false)</f>
        <v>Maryville A</v>
      </c>
      <c r="G5584" s="1" t="b">
        <v>1</v>
      </c>
      <c r="H5584" s="1" t="b">
        <v>0</v>
      </c>
      <c r="I5584" s="1">
        <v>6.0</v>
      </c>
      <c r="J5584" s="3" t="str">
        <f>vlookup(I5584,Cats!$A:$B,2,false)</f>
        <v>P</v>
      </c>
    </row>
    <row r="5585">
      <c r="A5585" s="1">
        <v>128648.0</v>
      </c>
      <c r="B5585" s="1">
        <v>294.0</v>
      </c>
      <c r="C5585" s="2" t="s">
        <v>23</v>
      </c>
      <c r="D5585" s="1" t="s">
        <v>591</v>
      </c>
      <c r="E5585" s="1">
        <v>115.0</v>
      </c>
      <c r="F5585" s="1" t="str">
        <f>vlookup(E5585,Teams!$A:B,2,false)</f>
        <v>Wayland B</v>
      </c>
      <c r="G5585" s="1" t="b">
        <v>0</v>
      </c>
      <c r="H5585" s="1" t="b">
        <v>0</v>
      </c>
      <c r="I5585" s="1">
        <v>6.0</v>
      </c>
      <c r="J5585" s="3" t="str">
        <f>vlookup(I5585,Cats!$A:$B,2,false)</f>
        <v>P</v>
      </c>
    </row>
    <row r="5586">
      <c r="A5586" s="1">
        <v>128649.0</v>
      </c>
      <c r="B5586" s="1">
        <v>294.0</v>
      </c>
      <c r="C5586" s="2" t="s">
        <v>34</v>
      </c>
      <c r="D5586" s="1" t="s">
        <v>1115</v>
      </c>
      <c r="E5586" s="1">
        <v>91.0</v>
      </c>
      <c r="F5586" s="1" t="str">
        <f>vlookup(E5586,Teams!$A:B,2,false)</f>
        <v>Maryville A</v>
      </c>
      <c r="G5586" s="1" t="b">
        <v>1</v>
      </c>
      <c r="H5586" s="1" t="b">
        <v>0</v>
      </c>
      <c r="I5586" s="1">
        <v>7.0</v>
      </c>
      <c r="J5586" s="3" t="str">
        <f>vlookup(I5586,Cats!$A:$B,2,false)</f>
        <v>X</v>
      </c>
    </row>
    <row r="5587">
      <c r="A5587" s="1">
        <v>128650.0</v>
      </c>
      <c r="B5587" s="1">
        <v>294.0</v>
      </c>
      <c r="C5587" s="2" t="s">
        <v>23</v>
      </c>
      <c r="D5587" s="1"/>
      <c r="E5587" s="1">
        <v>115.0</v>
      </c>
      <c r="F5587" s="1" t="str">
        <f>vlookup(E5587,Teams!$A:B,2,false)</f>
        <v>Wayland B</v>
      </c>
      <c r="G5587" s="1" t="b">
        <v>0</v>
      </c>
      <c r="H5587" s="1" t="b">
        <v>1</v>
      </c>
      <c r="I5587" s="1">
        <v>7.0</v>
      </c>
      <c r="J5587" s="3" t="str">
        <f>vlookup(I5587,Cats!$A:$B,2,false)</f>
        <v>X</v>
      </c>
    </row>
    <row r="5588">
      <c r="A5588" s="1">
        <v>128651.0</v>
      </c>
      <c r="B5588" s="1">
        <v>294.0</v>
      </c>
      <c r="C5588" s="2" t="s">
        <v>23</v>
      </c>
      <c r="D5588" s="1" t="s">
        <v>426</v>
      </c>
      <c r="E5588" s="1">
        <v>91.0</v>
      </c>
      <c r="F5588" s="1" t="str">
        <f>vlookup(E5588,Teams!$A:B,2,false)</f>
        <v>Maryville A</v>
      </c>
      <c r="G5588" s="1" t="b">
        <v>1</v>
      </c>
      <c r="H5588" s="1" t="b">
        <v>0</v>
      </c>
      <c r="I5588" s="1">
        <v>8.0</v>
      </c>
      <c r="J5588" s="3" t="str">
        <f>vlookup(I5588,Cats!$A:$B,2,false)</f>
        <v>M</v>
      </c>
    </row>
    <row r="5589">
      <c r="A5589" s="1">
        <v>128652.0</v>
      </c>
      <c r="B5589" s="1">
        <v>294.0</v>
      </c>
      <c r="C5589" s="2" t="s">
        <v>23</v>
      </c>
      <c r="D5589" s="1"/>
      <c r="E5589" s="1">
        <v>115.0</v>
      </c>
      <c r="F5589" s="1" t="str">
        <f>vlookup(E5589,Teams!$A:B,2,false)</f>
        <v>Wayland B</v>
      </c>
      <c r="G5589" s="1" t="b">
        <v>0</v>
      </c>
      <c r="H5589" s="1" t="b">
        <v>1</v>
      </c>
      <c r="I5589" s="1">
        <v>8.0</v>
      </c>
      <c r="J5589" s="3" t="str">
        <f>vlookup(I5589,Cats!$A:$B,2,false)</f>
        <v>M</v>
      </c>
    </row>
    <row r="5590">
      <c r="A5590" s="1">
        <v>128653.0</v>
      </c>
      <c r="B5590" s="1">
        <v>294.0</v>
      </c>
      <c r="C5590" s="2" t="s">
        <v>23</v>
      </c>
      <c r="D5590" s="1" t="s">
        <v>1169</v>
      </c>
      <c r="E5590" s="1">
        <v>91.0</v>
      </c>
      <c r="F5590" s="1" t="str">
        <f>vlookup(E5590,Teams!$A:B,2,false)</f>
        <v>Maryville A</v>
      </c>
      <c r="G5590" s="1" t="b">
        <v>1</v>
      </c>
      <c r="H5590" s="1" t="b">
        <v>0</v>
      </c>
      <c r="I5590" s="1">
        <v>9.0</v>
      </c>
      <c r="J5590" s="3" t="str">
        <f>vlookup(I5590,Cats!$A:$B,2,false)</f>
        <v>C</v>
      </c>
    </row>
    <row r="5591">
      <c r="A5591" s="1">
        <v>128654.0</v>
      </c>
      <c r="B5591" s="1">
        <v>294.0</v>
      </c>
      <c r="C5591" s="2" t="s">
        <v>78</v>
      </c>
      <c r="D5591" s="1" t="s">
        <v>591</v>
      </c>
      <c r="E5591" s="1">
        <v>115.0</v>
      </c>
      <c r="F5591" s="1" t="str">
        <f>vlookup(E5591,Teams!$A:B,2,false)</f>
        <v>Wayland B</v>
      </c>
      <c r="G5591" s="1" t="b">
        <v>0</v>
      </c>
      <c r="H5591" s="1" t="b">
        <v>0</v>
      </c>
      <c r="I5591" s="1">
        <v>9.0</v>
      </c>
      <c r="J5591" s="3" t="str">
        <f>vlookup(I5591,Cats!$A:$B,2,false)</f>
        <v>C</v>
      </c>
    </row>
    <row r="5592">
      <c r="A5592" s="1">
        <v>128655.0</v>
      </c>
      <c r="B5592" s="1">
        <v>294.0</v>
      </c>
      <c r="C5592" s="2" t="s">
        <v>78</v>
      </c>
      <c r="D5592" s="1" t="s">
        <v>426</v>
      </c>
      <c r="E5592" s="1">
        <v>91.0</v>
      </c>
      <c r="F5592" s="1" t="str">
        <f>vlookup(E5592,Teams!$A:B,2,false)</f>
        <v>Maryville A</v>
      </c>
      <c r="G5592" s="1" t="b">
        <v>1</v>
      </c>
      <c r="H5592" s="1" t="b">
        <v>0</v>
      </c>
      <c r="I5592" s="1">
        <v>10.0</v>
      </c>
      <c r="J5592" s="3" t="str">
        <f>vlookup(I5592,Cats!$A:$B,2,false)</f>
        <v>E</v>
      </c>
    </row>
    <row r="5593">
      <c r="A5593" s="1">
        <v>128656.0</v>
      </c>
      <c r="B5593" s="1">
        <v>294.0</v>
      </c>
      <c r="C5593" s="2" t="s">
        <v>23</v>
      </c>
      <c r="D5593" s="1"/>
      <c r="E5593" s="1">
        <v>115.0</v>
      </c>
      <c r="F5593" s="1" t="str">
        <f>vlookup(E5593,Teams!$A:B,2,false)</f>
        <v>Wayland B</v>
      </c>
      <c r="G5593" s="1" t="b">
        <v>0</v>
      </c>
      <c r="H5593" s="1" t="b">
        <v>1</v>
      </c>
      <c r="I5593" s="1">
        <v>10.0</v>
      </c>
      <c r="J5593" s="3" t="str">
        <f>vlookup(I5593,Cats!$A:$B,2,false)</f>
        <v>E</v>
      </c>
    </row>
    <row r="5594">
      <c r="A5594" s="1">
        <v>128657.0</v>
      </c>
      <c r="B5594" s="1">
        <v>294.0</v>
      </c>
      <c r="C5594" s="2" t="s">
        <v>78</v>
      </c>
      <c r="D5594" s="1" t="s">
        <v>426</v>
      </c>
      <c r="E5594" s="1">
        <v>91.0</v>
      </c>
      <c r="F5594" s="1" t="str">
        <f>vlookup(E5594,Teams!$A:B,2,false)</f>
        <v>Maryville A</v>
      </c>
      <c r="G5594" s="1" t="b">
        <v>1</v>
      </c>
      <c r="H5594" s="1" t="b">
        <v>0</v>
      </c>
      <c r="I5594" s="1">
        <v>11.0</v>
      </c>
      <c r="J5594" s="3" t="str">
        <f>vlookup(I5594,Cats!$A:$B,2,false)</f>
        <v>B</v>
      </c>
    </row>
    <row r="5595">
      <c r="A5595" s="1">
        <v>128658.0</v>
      </c>
      <c r="B5595" s="1">
        <v>294.0</v>
      </c>
      <c r="C5595" s="2" t="s">
        <v>23</v>
      </c>
      <c r="D5595" s="1"/>
      <c r="E5595" s="1">
        <v>115.0</v>
      </c>
      <c r="F5595" s="1" t="str">
        <f>vlookup(E5595,Teams!$A:B,2,false)</f>
        <v>Wayland B</v>
      </c>
      <c r="G5595" s="1" t="b">
        <v>0</v>
      </c>
      <c r="H5595" s="1" t="b">
        <v>1</v>
      </c>
      <c r="I5595" s="1">
        <v>11.0</v>
      </c>
      <c r="J5595" s="3" t="str">
        <f>vlookup(I5595,Cats!$A:$B,2,false)</f>
        <v>B</v>
      </c>
    </row>
    <row r="5596">
      <c r="A5596" s="1">
        <v>128659.0</v>
      </c>
      <c r="B5596" s="1">
        <v>294.0</v>
      </c>
      <c r="C5596" s="2" t="s">
        <v>23</v>
      </c>
      <c r="D5596" s="1" t="s">
        <v>1230</v>
      </c>
      <c r="E5596" s="1">
        <v>91.0</v>
      </c>
      <c r="F5596" s="1" t="str">
        <f>vlookup(E5596,Teams!$A:B,2,false)</f>
        <v>Maryville A</v>
      </c>
      <c r="G5596" s="1" t="b">
        <v>1</v>
      </c>
      <c r="H5596" s="1" t="b">
        <v>0</v>
      </c>
      <c r="I5596" s="1">
        <v>12.0</v>
      </c>
      <c r="J5596" s="3" t="str">
        <f>vlookup(I5596,Cats!$A:$B,2,false)</f>
        <v>P</v>
      </c>
    </row>
    <row r="5597">
      <c r="A5597" s="1">
        <v>128660.0</v>
      </c>
      <c r="B5597" s="1">
        <v>294.0</v>
      </c>
      <c r="C5597" s="2" t="s">
        <v>23</v>
      </c>
      <c r="D5597" s="1" t="s">
        <v>591</v>
      </c>
      <c r="E5597" s="1">
        <v>115.0</v>
      </c>
      <c r="F5597" s="1" t="str">
        <f>vlookup(E5597,Teams!$A:B,2,false)</f>
        <v>Wayland B</v>
      </c>
      <c r="G5597" s="1" t="b">
        <v>0</v>
      </c>
      <c r="H5597" s="1" t="b">
        <v>0</v>
      </c>
      <c r="I5597" s="1">
        <v>12.0</v>
      </c>
      <c r="J5597" s="3" t="str">
        <f>vlookup(I5597,Cats!$A:$B,2,false)</f>
        <v>P</v>
      </c>
    </row>
    <row r="5598">
      <c r="A5598" s="1">
        <v>128661.0</v>
      </c>
      <c r="B5598" s="1">
        <v>294.0</v>
      </c>
      <c r="C5598" s="2" t="s">
        <v>34</v>
      </c>
      <c r="D5598" s="1" t="s">
        <v>426</v>
      </c>
      <c r="E5598" s="1">
        <v>91.0</v>
      </c>
      <c r="F5598" s="1" t="str">
        <f>vlookup(E5598,Teams!$A:B,2,false)</f>
        <v>Maryville A</v>
      </c>
      <c r="G5598" s="1" t="b">
        <v>1</v>
      </c>
      <c r="H5598" s="1" t="b">
        <v>0</v>
      </c>
      <c r="I5598" s="1">
        <v>13.0</v>
      </c>
      <c r="J5598" s="3" t="str">
        <f>vlookup(I5598,Cats!$A:$B,2,false)</f>
        <v>X</v>
      </c>
    </row>
    <row r="5599">
      <c r="A5599" s="1">
        <v>128662.0</v>
      </c>
      <c r="B5599" s="1">
        <v>294.0</v>
      </c>
      <c r="C5599" s="2" t="s">
        <v>23</v>
      </c>
      <c r="D5599" s="1"/>
      <c r="E5599" s="1">
        <v>115.0</v>
      </c>
      <c r="F5599" s="1" t="str">
        <f>vlookup(E5599,Teams!$A:B,2,false)</f>
        <v>Wayland B</v>
      </c>
      <c r="G5599" s="1" t="b">
        <v>0</v>
      </c>
      <c r="H5599" s="1" t="b">
        <v>1</v>
      </c>
      <c r="I5599" s="1">
        <v>13.0</v>
      </c>
      <c r="J5599" s="3" t="str">
        <f>vlookup(I5599,Cats!$A:$B,2,false)</f>
        <v>X</v>
      </c>
    </row>
    <row r="5600">
      <c r="A5600" s="1">
        <v>128663.0</v>
      </c>
      <c r="B5600" s="1">
        <v>294.0</v>
      </c>
      <c r="C5600" s="2" t="s">
        <v>23</v>
      </c>
      <c r="D5600" s="1"/>
      <c r="E5600" s="1">
        <v>91.0</v>
      </c>
      <c r="F5600" s="1" t="str">
        <f>vlookup(E5600,Teams!$A:B,2,false)</f>
        <v>Maryville A</v>
      </c>
      <c r="G5600" s="1" t="b">
        <v>1</v>
      </c>
      <c r="H5600" s="1" t="b">
        <v>1</v>
      </c>
      <c r="I5600" s="1">
        <v>14.0</v>
      </c>
      <c r="J5600" s="3" t="str">
        <f>vlookup(I5600,Cats!$A:$B,2,false)</f>
        <v>M</v>
      </c>
    </row>
    <row r="5601">
      <c r="A5601" s="1">
        <v>128664.0</v>
      </c>
      <c r="B5601" s="1">
        <v>294.0</v>
      </c>
      <c r="C5601" s="2" t="s">
        <v>23</v>
      </c>
      <c r="D5601" s="1"/>
      <c r="E5601" s="1">
        <v>115.0</v>
      </c>
      <c r="F5601" s="1" t="str">
        <f>vlookup(E5601,Teams!$A:B,2,false)</f>
        <v>Wayland B</v>
      </c>
      <c r="G5601" s="1" t="b">
        <v>0</v>
      </c>
      <c r="H5601" s="1" t="b">
        <v>1</v>
      </c>
      <c r="I5601" s="1">
        <v>14.0</v>
      </c>
      <c r="J5601" s="3" t="str">
        <f>vlookup(I5601,Cats!$A:$B,2,false)</f>
        <v>M</v>
      </c>
    </row>
    <row r="5602">
      <c r="A5602" s="1">
        <v>128665.0</v>
      </c>
      <c r="B5602" s="1">
        <v>294.0</v>
      </c>
      <c r="C5602" s="2" t="s">
        <v>23</v>
      </c>
      <c r="D5602" s="1" t="s">
        <v>426</v>
      </c>
      <c r="E5602" s="1">
        <v>91.0</v>
      </c>
      <c r="F5602" s="1" t="str">
        <f>vlookup(E5602,Teams!$A:B,2,false)</f>
        <v>Maryville A</v>
      </c>
      <c r="G5602" s="1" t="b">
        <v>1</v>
      </c>
      <c r="H5602" s="1" t="b">
        <v>0</v>
      </c>
      <c r="I5602" s="1">
        <v>15.0</v>
      </c>
      <c r="J5602" s="3" t="str">
        <f>vlookup(I5602,Cats!$A:$B,2,false)</f>
        <v>C</v>
      </c>
    </row>
    <row r="5603">
      <c r="A5603" s="1">
        <v>128666.0</v>
      </c>
      <c r="B5603" s="1">
        <v>294.0</v>
      </c>
      <c r="C5603" s="2" t="s">
        <v>23</v>
      </c>
      <c r="D5603" s="1" t="s">
        <v>591</v>
      </c>
      <c r="E5603" s="1">
        <v>115.0</v>
      </c>
      <c r="F5603" s="1" t="str">
        <f>vlookup(E5603,Teams!$A:B,2,false)</f>
        <v>Wayland B</v>
      </c>
      <c r="G5603" s="1" t="b">
        <v>0</v>
      </c>
      <c r="H5603" s="1" t="b">
        <v>0</v>
      </c>
      <c r="I5603" s="1">
        <v>15.0</v>
      </c>
      <c r="J5603" s="3" t="str">
        <f>vlookup(I5603,Cats!$A:$B,2,false)</f>
        <v>C</v>
      </c>
    </row>
    <row r="5604">
      <c r="A5604" s="1">
        <v>128667.0</v>
      </c>
      <c r="B5604" s="1">
        <v>294.0</v>
      </c>
      <c r="C5604" s="2" t="s">
        <v>23</v>
      </c>
      <c r="D5604" s="1" t="s">
        <v>1115</v>
      </c>
      <c r="E5604" s="1">
        <v>91.0</v>
      </c>
      <c r="F5604" s="1" t="str">
        <f>vlookup(E5604,Teams!$A:B,2,false)</f>
        <v>Maryville A</v>
      </c>
      <c r="G5604" s="1" t="b">
        <v>1</v>
      </c>
      <c r="H5604" s="1" t="b">
        <v>0</v>
      </c>
      <c r="I5604" s="1">
        <v>16.0</v>
      </c>
      <c r="J5604" s="3" t="str">
        <f>vlookup(I5604,Cats!$A:$B,2,false)</f>
        <v>E</v>
      </c>
    </row>
    <row r="5605">
      <c r="A5605" s="1">
        <v>128668.0</v>
      </c>
      <c r="B5605" s="1">
        <v>294.0</v>
      </c>
      <c r="C5605" s="2" t="s">
        <v>78</v>
      </c>
      <c r="D5605" s="1" t="s">
        <v>591</v>
      </c>
      <c r="E5605" s="1">
        <v>115.0</v>
      </c>
      <c r="F5605" s="1" t="str">
        <f>vlookup(E5605,Teams!$A:B,2,false)</f>
        <v>Wayland B</v>
      </c>
      <c r="G5605" s="1" t="b">
        <v>0</v>
      </c>
      <c r="H5605" s="1" t="b">
        <v>0</v>
      </c>
      <c r="I5605" s="1">
        <v>16.0</v>
      </c>
      <c r="J5605" s="3" t="str">
        <f>vlookup(I5605,Cats!$A:$B,2,false)</f>
        <v>E</v>
      </c>
    </row>
    <row r="5606">
      <c r="A5606" s="1">
        <v>128669.0</v>
      </c>
      <c r="B5606" s="1">
        <v>294.0</v>
      </c>
      <c r="C5606" s="2" t="s">
        <v>78</v>
      </c>
      <c r="D5606" s="1" t="s">
        <v>426</v>
      </c>
      <c r="E5606" s="1">
        <v>91.0</v>
      </c>
      <c r="F5606" s="1" t="str">
        <f>vlookup(E5606,Teams!$A:B,2,false)</f>
        <v>Maryville A</v>
      </c>
      <c r="G5606" s="1" t="b">
        <v>1</v>
      </c>
      <c r="H5606" s="1" t="b">
        <v>0</v>
      </c>
      <c r="I5606" s="1">
        <v>17.0</v>
      </c>
      <c r="J5606" s="3" t="str">
        <f>vlookup(I5606,Cats!$A:$B,2,false)</f>
        <v>B</v>
      </c>
    </row>
    <row r="5607">
      <c r="A5607" s="1">
        <v>128670.0</v>
      </c>
      <c r="B5607" s="1">
        <v>294.0</v>
      </c>
      <c r="C5607" s="2" t="s">
        <v>23</v>
      </c>
      <c r="D5607" s="1"/>
      <c r="E5607" s="1">
        <v>115.0</v>
      </c>
      <c r="F5607" s="1" t="str">
        <f>vlookup(E5607,Teams!$A:B,2,false)</f>
        <v>Wayland B</v>
      </c>
      <c r="G5607" s="1" t="b">
        <v>0</v>
      </c>
      <c r="H5607" s="1" t="b">
        <v>1</v>
      </c>
      <c r="I5607" s="1">
        <v>17.0</v>
      </c>
      <c r="J5607" s="3" t="str">
        <f>vlookup(I5607,Cats!$A:$B,2,false)</f>
        <v>B</v>
      </c>
    </row>
    <row r="5608">
      <c r="A5608" s="1">
        <v>128671.0</v>
      </c>
      <c r="B5608" s="1">
        <v>294.0</v>
      </c>
      <c r="C5608" s="2" t="s">
        <v>23</v>
      </c>
      <c r="D5608" s="1"/>
      <c r="E5608" s="1">
        <v>91.0</v>
      </c>
      <c r="F5608" s="1" t="str">
        <f>vlookup(E5608,Teams!$A:B,2,false)</f>
        <v>Maryville A</v>
      </c>
      <c r="G5608" s="1" t="b">
        <v>1</v>
      </c>
      <c r="H5608" s="1" t="b">
        <v>1</v>
      </c>
      <c r="I5608" s="1">
        <v>18.0</v>
      </c>
      <c r="J5608" s="3" t="str">
        <f>vlookup(I5608,Cats!$A:$B,2,false)</f>
        <v>P</v>
      </c>
    </row>
    <row r="5609">
      <c r="A5609" s="1">
        <v>128672.0</v>
      </c>
      <c r="B5609" s="1">
        <v>294.0</v>
      </c>
      <c r="C5609" s="2" t="s">
        <v>78</v>
      </c>
      <c r="D5609" s="1" t="s">
        <v>591</v>
      </c>
      <c r="E5609" s="1">
        <v>115.0</v>
      </c>
      <c r="F5609" s="1" t="str">
        <f>vlookup(E5609,Teams!$A:B,2,false)</f>
        <v>Wayland B</v>
      </c>
      <c r="G5609" s="1" t="b">
        <v>0</v>
      </c>
      <c r="H5609" s="1" t="b">
        <v>0</v>
      </c>
      <c r="I5609" s="1">
        <v>18.0</v>
      </c>
      <c r="J5609" s="3" t="str">
        <f>vlookup(I5609,Cats!$A:$B,2,false)</f>
        <v>P</v>
      </c>
    </row>
    <row r="5610">
      <c r="A5610" s="1">
        <v>128673.0</v>
      </c>
      <c r="B5610" s="1">
        <v>294.0</v>
      </c>
      <c r="C5610" s="2" t="s">
        <v>23</v>
      </c>
      <c r="D5610" s="1" t="s">
        <v>426</v>
      </c>
      <c r="E5610" s="1">
        <v>91.0</v>
      </c>
      <c r="F5610" s="1" t="str">
        <f>vlookup(E5610,Teams!$A:B,2,false)</f>
        <v>Maryville A</v>
      </c>
      <c r="G5610" s="1" t="b">
        <v>1</v>
      </c>
      <c r="H5610" s="1" t="b">
        <v>0</v>
      </c>
      <c r="I5610" s="1">
        <v>19.0</v>
      </c>
      <c r="J5610" s="3" t="str">
        <f>vlookup(I5610,Cats!$A:$B,2,false)</f>
        <v>X</v>
      </c>
    </row>
    <row r="5611">
      <c r="A5611" s="1">
        <v>128674.0</v>
      </c>
      <c r="B5611" s="1">
        <v>294.0</v>
      </c>
      <c r="C5611" s="2" t="s">
        <v>23</v>
      </c>
      <c r="D5611" s="1"/>
      <c r="E5611" s="1">
        <v>115.0</v>
      </c>
      <c r="F5611" s="1" t="str">
        <f>vlookup(E5611,Teams!$A:B,2,false)</f>
        <v>Wayland B</v>
      </c>
      <c r="G5611" s="1" t="b">
        <v>0</v>
      </c>
      <c r="H5611" s="1" t="b">
        <v>1</v>
      </c>
      <c r="I5611" s="1">
        <v>19.0</v>
      </c>
      <c r="J5611" s="3" t="str">
        <f>vlookup(I5611,Cats!$A:$B,2,false)</f>
        <v>X</v>
      </c>
    </row>
    <row r="5612">
      <c r="A5612" s="1">
        <v>128675.0</v>
      </c>
      <c r="B5612" s="1">
        <v>294.0</v>
      </c>
      <c r="C5612" s="2" t="s">
        <v>23</v>
      </c>
      <c r="D5612" s="1" t="s">
        <v>1115</v>
      </c>
      <c r="E5612" s="1">
        <v>91.0</v>
      </c>
      <c r="F5612" s="1" t="str">
        <f>vlookup(E5612,Teams!$A:B,2,false)</f>
        <v>Maryville A</v>
      </c>
      <c r="G5612" s="1" t="b">
        <v>1</v>
      </c>
      <c r="H5612" s="1" t="b">
        <v>0</v>
      </c>
      <c r="I5612" s="1">
        <v>20.0</v>
      </c>
      <c r="J5612" s="3" t="str">
        <f>vlookup(I5612,Cats!$A:$B,2,false)</f>
        <v>M</v>
      </c>
    </row>
    <row r="5613">
      <c r="A5613" s="1">
        <v>128676.0</v>
      </c>
      <c r="B5613" s="1">
        <v>294.0</v>
      </c>
      <c r="C5613" s="2" t="s">
        <v>23</v>
      </c>
      <c r="D5613" s="1" t="s">
        <v>591</v>
      </c>
      <c r="E5613" s="1">
        <v>115.0</v>
      </c>
      <c r="F5613" s="1" t="str">
        <f>vlookup(E5613,Teams!$A:B,2,false)</f>
        <v>Wayland B</v>
      </c>
      <c r="G5613" s="1" t="b">
        <v>0</v>
      </c>
      <c r="H5613" s="1" t="b">
        <v>0</v>
      </c>
      <c r="I5613" s="1">
        <v>20.0</v>
      </c>
      <c r="J5613" s="3" t="str">
        <f>vlookup(I5613,Cats!$A:$B,2,false)</f>
        <v>M</v>
      </c>
    </row>
    <row r="5614">
      <c r="A5614" s="1">
        <v>128677.0</v>
      </c>
      <c r="B5614" s="1">
        <v>294.0</v>
      </c>
      <c r="C5614" s="2" t="s">
        <v>34</v>
      </c>
      <c r="D5614" s="1" t="s">
        <v>426</v>
      </c>
      <c r="E5614" s="1">
        <v>91.0</v>
      </c>
      <c r="F5614" s="1" t="str">
        <f>vlookup(E5614,Teams!$A:B,2,false)</f>
        <v>Maryville A</v>
      </c>
      <c r="G5614" s="1" t="b">
        <v>1</v>
      </c>
      <c r="H5614" s="1" t="b">
        <v>0</v>
      </c>
      <c r="I5614" s="1">
        <v>21.0</v>
      </c>
      <c r="J5614" s="3" t="str">
        <f>vlookup(I5614,Cats!$A:$B,2,false)</f>
        <v>C</v>
      </c>
    </row>
    <row r="5615">
      <c r="A5615" s="1">
        <v>128678.0</v>
      </c>
      <c r="B5615" s="1">
        <v>294.0</v>
      </c>
      <c r="C5615" s="2" t="s">
        <v>23</v>
      </c>
      <c r="D5615" s="1"/>
      <c r="E5615" s="1">
        <v>115.0</v>
      </c>
      <c r="F5615" s="1" t="str">
        <f>vlookup(E5615,Teams!$A:B,2,false)</f>
        <v>Wayland B</v>
      </c>
      <c r="G5615" s="1" t="b">
        <v>0</v>
      </c>
      <c r="H5615" s="1" t="b">
        <v>1</v>
      </c>
      <c r="I5615" s="1">
        <v>21.0</v>
      </c>
      <c r="J5615" s="3" t="str">
        <f>vlookup(I5615,Cats!$A:$B,2,false)</f>
        <v>C</v>
      </c>
    </row>
    <row r="5616">
      <c r="A5616" s="1">
        <v>128679.0</v>
      </c>
      <c r="B5616" s="1">
        <v>294.0</v>
      </c>
      <c r="C5616" s="2" t="s">
        <v>78</v>
      </c>
      <c r="D5616" s="1" t="s">
        <v>1115</v>
      </c>
      <c r="E5616" s="1">
        <v>91.0</v>
      </c>
      <c r="F5616" s="1" t="str">
        <f>vlookup(E5616,Teams!$A:B,2,false)</f>
        <v>Maryville A</v>
      </c>
      <c r="G5616" s="1" t="b">
        <v>1</v>
      </c>
      <c r="H5616" s="1" t="b">
        <v>0</v>
      </c>
      <c r="I5616" s="1">
        <v>22.0</v>
      </c>
      <c r="J5616" s="3" t="str">
        <f>vlookup(I5616,Cats!$A:$B,2,false)</f>
        <v>E</v>
      </c>
    </row>
    <row r="5617">
      <c r="A5617" s="1">
        <v>128680.0</v>
      </c>
      <c r="B5617" s="1">
        <v>294.0</v>
      </c>
      <c r="C5617" s="2" t="s">
        <v>23</v>
      </c>
      <c r="D5617" s="1"/>
      <c r="E5617" s="1">
        <v>115.0</v>
      </c>
      <c r="F5617" s="1" t="str">
        <f>vlookup(E5617,Teams!$A:B,2,false)</f>
        <v>Wayland B</v>
      </c>
      <c r="G5617" s="1" t="b">
        <v>0</v>
      </c>
      <c r="H5617" s="1" t="b">
        <v>1</v>
      </c>
      <c r="I5617" s="1">
        <v>22.0</v>
      </c>
      <c r="J5617" s="3" t="str">
        <f>vlookup(I5617,Cats!$A:$B,2,false)</f>
        <v>E</v>
      </c>
    </row>
    <row r="5618">
      <c r="A5618" s="1">
        <v>128681.0</v>
      </c>
      <c r="B5618" s="1">
        <v>294.0</v>
      </c>
      <c r="C5618" s="2" t="s">
        <v>78</v>
      </c>
      <c r="D5618" s="1" t="s">
        <v>426</v>
      </c>
      <c r="E5618" s="1">
        <v>91.0</v>
      </c>
      <c r="F5618" s="1" t="str">
        <f>vlookup(E5618,Teams!$A:B,2,false)</f>
        <v>Maryville A</v>
      </c>
      <c r="G5618" s="1" t="b">
        <v>1</v>
      </c>
      <c r="H5618" s="1" t="b">
        <v>0</v>
      </c>
      <c r="I5618" s="1">
        <v>23.0</v>
      </c>
      <c r="J5618" s="3" t="str">
        <f>vlookup(I5618,Cats!$A:$B,2,false)</f>
        <v>B</v>
      </c>
    </row>
    <row r="5619">
      <c r="A5619" s="1">
        <v>128682.0</v>
      </c>
      <c r="B5619" s="1">
        <v>294.0</v>
      </c>
      <c r="C5619" s="2" t="s">
        <v>23</v>
      </c>
      <c r="D5619" s="1"/>
      <c r="E5619" s="1">
        <v>115.0</v>
      </c>
      <c r="F5619" s="1" t="str">
        <f>vlookup(E5619,Teams!$A:B,2,false)</f>
        <v>Wayland B</v>
      </c>
      <c r="G5619" s="1" t="b">
        <v>0</v>
      </c>
      <c r="H5619" s="1" t="b">
        <v>1</v>
      </c>
      <c r="I5619" s="1">
        <v>23.0</v>
      </c>
      <c r="J5619" s="3" t="str">
        <f>vlookup(I5619,Cats!$A:$B,2,false)</f>
        <v>B</v>
      </c>
    </row>
    <row r="5620">
      <c r="A5620" s="1">
        <v>128683.0</v>
      </c>
      <c r="B5620" s="1">
        <v>294.0</v>
      </c>
      <c r="C5620" s="2" t="s">
        <v>78</v>
      </c>
      <c r="D5620" s="1" t="s">
        <v>426</v>
      </c>
      <c r="E5620" s="1">
        <v>91.0</v>
      </c>
      <c r="F5620" s="1" t="str">
        <f>vlookup(E5620,Teams!$A:B,2,false)</f>
        <v>Maryville A</v>
      </c>
      <c r="G5620" s="1" t="b">
        <v>1</v>
      </c>
      <c r="H5620" s="1" t="b">
        <v>0</v>
      </c>
      <c r="I5620" s="1">
        <v>24.0</v>
      </c>
      <c r="J5620" s="3" t="str">
        <f>vlookup(I5620,Cats!$A:$B,2,false)</f>
        <v>P</v>
      </c>
    </row>
    <row r="5621">
      <c r="A5621" s="1">
        <v>128684.0</v>
      </c>
      <c r="B5621" s="1">
        <v>294.0</v>
      </c>
      <c r="C5621" s="2" t="s">
        <v>23</v>
      </c>
      <c r="D5621" s="1"/>
      <c r="E5621" s="1">
        <v>115.0</v>
      </c>
      <c r="F5621" s="1" t="str">
        <f>vlookup(E5621,Teams!$A:B,2,false)</f>
        <v>Wayland B</v>
      </c>
      <c r="G5621" s="1" t="b">
        <v>0</v>
      </c>
      <c r="H5621" s="1" t="b">
        <v>1</v>
      </c>
      <c r="I5621" s="1">
        <v>24.0</v>
      </c>
      <c r="J5621" s="3" t="str">
        <f>vlookup(I5621,Cats!$A:$B,2,false)</f>
        <v>P</v>
      </c>
    </row>
    <row r="5622">
      <c r="A5622" s="1">
        <v>128685.0</v>
      </c>
      <c r="B5622" s="1">
        <v>295.0</v>
      </c>
      <c r="C5622" s="2" t="s">
        <v>59</v>
      </c>
      <c r="D5622" s="1" t="s">
        <v>529</v>
      </c>
      <c r="E5622" s="1">
        <v>81.0</v>
      </c>
      <c r="F5622" s="1" t="str">
        <f>vlookup(E5622,Teams!$A:B,2,false)</f>
        <v>JP Stevens B</v>
      </c>
      <c r="G5622" s="1" t="b">
        <v>1</v>
      </c>
      <c r="H5622" s="1" t="b">
        <v>0</v>
      </c>
      <c r="I5622" s="1">
        <v>1.0</v>
      </c>
      <c r="J5622" s="3" t="str">
        <f>vlookup(I5622,Cats!$A:$B,2,false)</f>
        <v>X</v>
      </c>
    </row>
    <row r="5623">
      <c r="A5623" s="1">
        <v>128686.0</v>
      </c>
      <c r="B5623" s="1">
        <v>295.0</v>
      </c>
      <c r="C5623" s="2" t="s">
        <v>78</v>
      </c>
      <c r="D5623" s="1" t="s">
        <v>1179</v>
      </c>
      <c r="E5623" s="1">
        <v>87.0</v>
      </c>
      <c r="F5623" s="1" t="str">
        <f>vlookup(E5623,Teams!$A:B,2,false)</f>
        <v>Liberty B</v>
      </c>
      <c r="G5623" s="1" t="b">
        <v>0</v>
      </c>
      <c r="H5623" s="1" t="b">
        <v>0</v>
      </c>
      <c r="I5623" s="1">
        <v>1.0</v>
      </c>
      <c r="J5623" s="3" t="str">
        <f>vlookup(I5623,Cats!$A:$B,2,false)</f>
        <v>X</v>
      </c>
    </row>
    <row r="5624">
      <c r="A5624" s="1">
        <v>128687.0</v>
      </c>
      <c r="B5624" s="1">
        <v>295.0</v>
      </c>
      <c r="C5624" s="2" t="s">
        <v>78</v>
      </c>
      <c r="D5624" s="1" t="s">
        <v>529</v>
      </c>
      <c r="E5624" s="1">
        <v>81.0</v>
      </c>
      <c r="F5624" s="1" t="str">
        <f>vlookup(E5624,Teams!$A:B,2,false)</f>
        <v>JP Stevens B</v>
      </c>
      <c r="G5624" s="1" t="b">
        <v>1</v>
      </c>
      <c r="H5624" s="1" t="b">
        <v>0</v>
      </c>
      <c r="I5624" s="1">
        <v>2.0</v>
      </c>
      <c r="J5624" s="3" t="str">
        <f>vlookup(I5624,Cats!$A:$B,2,false)</f>
        <v>M</v>
      </c>
    </row>
    <row r="5625">
      <c r="A5625" s="1">
        <v>128688.0</v>
      </c>
      <c r="B5625" s="1">
        <v>295.0</v>
      </c>
      <c r="C5625" s="2" t="s">
        <v>23</v>
      </c>
      <c r="D5625" s="1"/>
      <c r="E5625" s="1">
        <v>87.0</v>
      </c>
      <c r="F5625" s="1" t="str">
        <f>vlookup(E5625,Teams!$A:B,2,false)</f>
        <v>Liberty B</v>
      </c>
      <c r="G5625" s="1" t="b">
        <v>0</v>
      </c>
      <c r="H5625" s="1" t="b">
        <v>1</v>
      </c>
      <c r="I5625" s="1">
        <v>2.0</v>
      </c>
      <c r="J5625" s="3" t="str">
        <f>vlookup(I5625,Cats!$A:$B,2,false)</f>
        <v>M</v>
      </c>
    </row>
    <row r="5626">
      <c r="A5626" s="1">
        <v>128689.0</v>
      </c>
      <c r="B5626" s="1">
        <v>295.0</v>
      </c>
      <c r="C5626" s="2" t="s">
        <v>23</v>
      </c>
      <c r="D5626" s="1"/>
      <c r="E5626" s="1">
        <v>81.0</v>
      </c>
      <c r="F5626" s="1" t="str">
        <f>vlookup(E5626,Teams!$A:B,2,false)</f>
        <v>JP Stevens B</v>
      </c>
      <c r="G5626" s="1" t="b">
        <v>1</v>
      </c>
      <c r="H5626" s="1" t="b">
        <v>1</v>
      </c>
      <c r="I5626" s="1">
        <v>3.0</v>
      </c>
      <c r="J5626" s="3" t="str">
        <f>vlookup(I5626,Cats!$A:$B,2,false)</f>
        <v>C</v>
      </c>
    </row>
    <row r="5627">
      <c r="A5627" s="1">
        <v>128690.0</v>
      </c>
      <c r="B5627" s="1">
        <v>295.0</v>
      </c>
      <c r="C5627" s="2" t="s">
        <v>23</v>
      </c>
      <c r="D5627" s="1"/>
      <c r="E5627" s="1">
        <v>87.0</v>
      </c>
      <c r="F5627" s="1" t="str">
        <f>vlookup(E5627,Teams!$A:B,2,false)</f>
        <v>Liberty B</v>
      </c>
      <c r="G5627" s="1" t="b">
        <v>0</v>
      </c>
      <c r="H5627" s="1" t="b">
        <v>1</v>
      </c>
      <c r="I5627" s="1">
        <v>3.0</v>
      </c>
      <c r="J5627" s="3" t="str">
        <f>vlookup(I5627,Cats!$A:$B,2,false)</f>
        <v>C</v>
      </c>
    </row>
    <row r="5628">
      <c r="A5628" s="1">
        <v>128691.0</v>
      </c>
      <c r="B5628" s="1">
        <v>295.0</v>
      </c>
      <c r="C5628" s="2" t="s">
        <v>23</v>
      </c>
      <c r="D5628" s="1" t="s">
        <v>596</v>
      </c>
      <c r="E5628" s="1">
        <v>81.0</v>
      </c>
      <c r="F5628" s="1" t="str">
        <f>vlookup(E5628,Teams!$A:B,2,false)</f>
        <v>JP Stevens B</v>
      </c>
      <c r="G5628" s="1" t="b">
        <v>1</v>
      </c>
      <c r="H5628" s="1" t="b">
        <v>0</v>
      </c>
      <c r="I5628" s="1">
        <v>4.0</v>
      </c>
      <c r="J5628" s="3" t="str">
        <f>vlookup(I5628,Cats!$A:$B,2,false)</f>
        <v>E</v>
      </c>
    </row>
    <row r="5629">
      <c r="A5629" s="1">
        <v>128692.0</v>
      </c>
      <c r="B5629" s="1">
        <v>295.0</v>
      </c>
      <c r="C5629" s="2" t="s">
        <v>78</v>
      </c>
      <c r="D5629" s="1" t="s">
        <v>939</v>
      </c>
      <c r="E5629" s="1">
        <v>87.0</v>
      </c>
      <c r="F5629" s="1" t="str">
        <f>vlookup(E5629,Teams!$A:B,2,false)</f>
        <v>Liberty B</v>
      </c>
      <c r="G5629" s="1" t="b">
        <v>0</v>
      </c>
      <c r="H5629" s="1" t="b">
        <v>0</v>
      </c>
      <c r="I5629" s="1">
        <v>4.0</v>
      </c>
      <c r="J5629" s="3" t="str">
        <f>vlookup(I5629,Cats!$A:$B,2,false)</f>
        <v>E</v>
      </c>
    </row>
    <row r="5630">
      <c r="A5630" s="1">
        <v>128693.0</v>
      </c>
      <c r="B5630" s="1">
        <v>295.0</v>
      </c>
      <c r="C5630" s="2" t="s">
        <v>34</v>
      </c>
      <c r="D5630" s="1" t="s">
        <v>596</v>
      </c>
      <c r="E5630" s="1">
        <v>81.0</v>
      </c>
      <c r="F5630" s="1" t="str">
        <f>vlookup(E5630,Teams!$A:B,2,false)</f>
        <v>JP Stevens B</v>
      </c>
      <c r="G5630" s="1" t="b">
        <v>1</v>
      </c>
      <c r="H5630" s="1" t="b">
        <v>0</v>
      </c>
      <c r="I5630" s="1">
        <v>5.0</v>
      </c>
      <c r="J5630" s="3" t="str">
        <f>vlookup(I5630,Cats!$A:$B,2,false)</f>
        <v>B</v>
      </c>
    </row>
    <row r="5631">
      <c r="A5631" s="1">
        <v>128694.0</v>
      </c>
      <c r="B5631" s="1">
        <v>295.0</v>
      </c>
      <c r="C5631" s="2" t="s">
        <v>23</v>
      </c>
      <c r="D5631" s="1" t="s">
        <v>939</v>
      </c>
      <c r="E5631" s="1">
        <v>87.0</v>
      </c>
      <c r="F5631" s="1" t="str">
        <f>vlookup(E5631,Teams!$A:B,2,false)</f>
        <v>Liberty B</v>
      </c>
      <c r="G5631" s="1" t="b">
        <v>0</v>
      </c>
      <c r="H5631" s="1" t="b">
        <v>0</v>
      </c>
      <c r="I5631" s="1">
        <v>5.0</v>
      </c>
      <c r="J5631" s="3" t="str">
        <f>vlookup(I5631,Cats!$A:$B,2,false)</f>
        <v>B</v>
      </c>
    </row>
    <row r="5632">
      <c r="A5632" s="1">
        <v>128695.0</v>
      </c>
      <c r="B5632" s="1">
        <v>295.0</v>
      </c>
      <c r="C5632" s="2" t="s">
        <v>23</v>
      </c>
      <c r="D5632" s="1" t="s">
        <v>596</v>
      </c>
      <c r="E5632" s="1">
        <v>81.0</v>
      </c>
      <c r="F5632" s="1" t="str">
        <f>vlookup(E5632,Teams!$A:B,2,false)</f>
        <v>JP Stevens B</v>
      </c>
      <c r="G5632" s="1" t="b">
        <v>1</v>
      </c>
      <c r="H5632" s="1" t="b">
        <v>0</v>
      </c>
      <c r="I5632" s="1">
        <v>6.0</v>
      </c>
      <c r="J5632" s="3" t="str">
        <f>vlookup(I5632,Cats!$A:$B,2,false)</f>
        <v>P</v>
      </c>
    </row>
    <row r="5633">
      <c r="A5633" s="1">
        <v>128696.0</v>
      </c>
      <c r="B5633" s="1">
        <v>295.0</v>
      </c>
      <c r="C5633" s="2" t="s">
        <v>78</v>
      </c>
      <c r="D5633" s="1" t="s">
        <v>939</v>
      </c>
      <c r="E5633" s="1">
        <v>87.0</v>
      </c>
      <c r="F5633" s="1" t="str">
        <f>vlookup(E5633,Teams!$A:B,2,false)</f>
        <v>Liberty B</v>
      </c>
      <c r="G5633" s="1" t="b">
        <v>0</v>
      </c>
      <c r="H5633" s="1" t="b">
        <v>0</v>
      </c>
      <c r="I5633" s="1">
        <v>6.0</v>
      </c>
      <c r="J5633" s="3" t="str">
        <f>vlookup(I5633,Cats!$A:$B,2,false)</f>
        <v>P</v>
      </c>
    </row>
    <row r="5634">
      <c r="A5634" s="1">
        <v>128697.0</v>
      </c>
      <c r="B5634" s="1">
        <v>295.0</v>
      </c>
      <c r="C5634" s="2" t="s">
        <v>23</v>
      </c>
      <c r="D5634" s="1" t="s">
        <v>529</v>
      </c>
      <c r="E5634" s="1">
        <v>81.0</v>
      </c>
      <c r="F5634" s="1" t="str">
        <f>vlookup(E5634,Teams!$A:B,2,false)</f>
        <v>JP Stevens B</v>
      </c>
      <c r="G5634" s="1" t="b">
        <v>1</v>
      </c>
      <c r="H5634" s="1" t="b">
        <v>0</v>
      </c>
      <c r="I5634" s="1">
        <v>7.0</v>
      </c>
      <c r="J5634" s="3" t="str">
        <f>vlookup(I5634,Cats!$A:$B,2,false)</f>
        <v>X</v>
      </c>
    </row>
    <row r="5635">
      <c r="A5635" s="1">
        <v>128698.0</v>
      </c>
      <c r="B5635" s="1">
        <v>295.0</v>
      </c>
      <c r="C5635" s="2" t="s">
        <v>23</v>
      </c>
      <c r="D5635" s="1" t="s">
        <v>1179</v>
      </c>
      <c r="E5635" s="1">
        <v>87.0</v>
      </c>
      <c r="F5635" s="1" t="str">
        <f>vlookup(E5635,Teams!$A:B,2,false)</f>
        <v>Liberty B</v>
      </c>
      <c r="G5635" s="1" t="b">
        <v>0</v>
      </c>
      <c r="H5635" s="1" t="b">
        <v>0</v>
      </c>
      <c r="I5635" s="1">
        <v>7.0</v>
      </c>
      <c r="J5635" s="3" t="str">
        <f>vlookup(I5635,Cats!$A:$B,2,false)</f>
        <v>X</v>
      </c>
    </row>
    <row r="5636">
      <c r="A5636" s="1">
        <v>128699.0</v>
      </c>
      <c r="B5636" s="1">
        <v>295.0</v>
      </c>
      <c r="C5636" s="2" t="s">
        <v>78</v>
      </c>
      <c r="D5636" s="1" t="s">
        <v>596</v>
      </c>
      <c r="E5636" s="1">
        <v>81.0</v>
      </c>
      <c r="F5636" s="1" t="str">
        <f>vlookup(E5636,Teams!$A:B,2,false)</f>
        <v>JP Stevens B</v>
      </c>
      <c r="G5636" s="1" t="b">
        <v>1</v>
      </c>
      <c r="H5636" s="1" t="b">
        <v>0</v>
      </c>
      <c r="I5636" s="1">
        <v>8.0</v>
      </c>
      <c r="J5636" s="3" t="str">
        <f>vlookup(I5636,Cats!$A:$B,2,false)</f>
        <v>M</v>
      </c>
    </row>
    <row r="5637">
      <c r="A5637" s="1">
        <v>128700.0</v>
      </c>
      <c r="B5637" s="1">
        <v>295.0</v>
      </c>
      <c r="C5637" s="2" t="s">
        <v>23</v>
      </c>
      <c r="D5637" s="1"/>
      <c r="E5637" s="1">
        <v>87.0</v>
      </c>
      <c r="F5637" s="1" t="str">
        <f>vlookup(E5637,Teams!$A:B,2,false)</f>
        <v>Liberty B</v>
      </c>
      <c r="G5637" s="1" t="b">
        <v>0</v>
      </c>
      <c r="H5637" s="1" t="b">
        <v>1</v>
      </c>
      <c r="I5637" s="1">
        <v>8.0</v>
      </c>
      <c r="J5637" s="3" t="str">
        <f>vlookup(I5637,Cats!$A:$B,2,false)</f>
        <v>M</v>
      </c>
    </row>
    <row r="5638">
      <c r="A5638" s="1">
        <v>128701.0</v>
      </c>
      <c r="B5638" s="1">
        <v>295.0</v>
      </c>
      <c r="C5638" s="2" t="s">
        <v>34</v>
      </c>
      <c r="D5638" s="1" t="s">
        <v>529</v>
      </c>
      <c r="E5638" s="1">
        <v>81.0</v>
      </c>
      <c r="F5638" s="1" t="str">
        <f>vlookup(E5638,Teams!$A:B,2,false)</f>
        <v>JP Stevens B</v>
      </c>
      <c r="G5638" s="1" t="b">
        <v>1</v>
      </c>
      <c r="H5638" s="1" t="b">
        <v>0</v>
      </c>
      <c r="I5638" s="1">
        <v>9.0</v>
      </c>
      <c r="J5638" s="3" t="str">
        <f>vlookup(I5638,Cats!$A:$B,2,false)</f>
        <v>C</v>
      </c>
    </row>
    <row r="5639">
      <c r="A5639" s="1">
        <v>128702.0</v>
      </c>
      <c r="B5639" s="1">
        <v>295.0</v>
      </c>
      <c r="C5639" s="2" t="s">
        <v>23</v>
      </c>
      <c r="D5639" s="1" t="s">
        <v>1179</v>
      </c>
      <c r="E5639" s="1">
        <v>87.0</v>
      </c>
      <c r="F5639" s="1" t="str">
        <f>vlookup(E5639,Teams!$A:B,2,false)</f>
        <v>Liberty B</v>
      </c>
      <c r="G5639" s="1" t="b">
        <v>0</v>
      </c>
      <c r="H5639" s="1" t="b">
        <v>0</v>
      </c>
      <c r="I5639" s="1">
        <v>9.0</v>
      </c>
      <c r="J5639" s="3" t="str">
        <f>vlookup(I5639,Cats!$A:$B,2,false)</f>
        <v>C</v>
      </c>
    </row>
    <row r="5640">
      <c r="A5640" s="1">
        <v>128703.0</v>
      </c>
      <c r="B5640" s="1">
        <v>295.0</v>
      </c>
      <c r="C5640" s="2" t="s">
        <v>23</v>
      </c>
      <c r="D5640" s="1" t="s">
        <v>596</v>
      </c>
      <c r="E5640" s="1">
        <v>81.0</v>
      </c>
      <c r="F5640" s="1" t="str">
        <f>vlookup(E5640,Teams!$A:B,2,false)</f>
        <v>JP Stevens B</v>
      </c>
      <c r="G5640" s="1" t="b">
        <v>1</v>
      </c>
      <c r="H5640" s="1" t="b">
        <v>0</v>
      </c>
      <c r="I5640" s="1">
        <v>10.0</v>
      </c>
      <c r="J5640" s="3" t="str">
        <f>vlookup(I5640,Cats!$A:$B,2,false)</f>
        <v>E</v>
      </c>
    </row>
    <row r="5641">
      <c r="A5641" s="1">
        <v>128704.0</v>
      </c>
      <c r="B5641" s="1">
        <v>295.0</v>
      </c>
      <c r="C5641" s="2" t="s">
        <v>23</v>
      </c>
      <c r="D5641" s="1" t="s">
        <v>1179</v>
      </c>
      <c r="E5641" s="1">
        <v>87.0</v>
      </c>
      <c r="F5641" s="1" t="str">
        <f>vlookup(E5641,Teams!$A:B,2,false)</f>
        <v>Liberty B</v>
      </c>
      <c r="G5641" s="1" t="b">
        <v>0</v>
      </c>
      <c r="H5641" s="1" t="b">
        <v>0</v>
      </c>
      <c r="I5641" s="1">
        <v>10.0</v>
      </c>
      <c r="J5641" s="3" t="str">
        <f>vlookup(I5641,Cats!$A:$B,2,false)</f>
        <v>E</v>
      </c>
    </row>
    <row r="5642">
      <c r="A5642" s="1">
        <v>128705.0</v>
      </c>
      <c r="B5642" s="1">
        <v>295.0</v>
      </c>
      <c r="C5642" s="2" t="s">
        <v>23</v>
      </c>
      <c r="D5642" s="1"/>
      <c r="E5642" s="1">
        <v>81.0</v>
      </c>
      <c r="F5642" s="1" t="str">
        <f>vlookup(E5642,Teams!$A:B,2,false)</f>
        <v>JP Stevens B</v>
      </c>
      <c r="G5642" s="1" t="b">
        <v>1</v>
      </c>
      <c r="H5642" s="1" t="b">
        <v>1</v>
      </c>
      <c r="I5642" s="1">
        <v>11.0</v>
      </c>
      <c r="J5642" s="3" t="str">
        <f>vlookup(I5642,Cats!$A:$B,2,false)</f>
        <v>B</v>
      </c>
    </row>
    <row r="5643">
      <c r="A5643" s="1">
        <v>128706.0</v>
      </c>
      <c r="B5643" s="1">
        <v>295.0</v>
      </c>
      <c r="C5643" s="2" t="s">
        <v>78</v>
      </c>
      <c r="D5643" s="1" t="s">
        <v>939</v>
      </c>
      <c r="E5643" s="1">
        <v>87.0</v>
      </c>
      <c r="F5643" s="1" t="str">
        <f>vlookup(E5643,Teams!$A:B,2,false)</f>
        <v>Liberty B</v>
      </c>
      <c r="G5643" s="1" t="b">
        <v>0</v>
      </c>
      <c r="H5643" s="1" t="b">
        <v>0</v>
      </c>
      <c r="I5643" s="1">
        <v>11.0</v>
      </c>
      <c r="J5643" s="3" t="str">
        <f>vlookup(I5643,Cats!$A:$B,2,false)</f>
        <v>B</v>
      </c>
    </row>
    <row r="5644">
      <c r="A5644" s="1">
        <v>128707.0</v>
      </c>
      <c r="B5644" s="1">
        <v>295.0</v>
      </c>
      <c r="C5644" s="2" t="s">
        <v>34</v>
      </c>
      <c r="D5644" s="1" t="s">
        <v>529</v>
      </c>
      <c r="E5644" s="1">
        <v>81.0</v>
      </c>
      <c r="F5644" s="1" t="str">
        <f>vlookup(E5644,Teams!$A:B,2,false)</f>
        <v>JP Stevens B</v>
      </c>
      <c r="G5644" s="1" t="b">
        <v>1</v>
      </c>
      <c r="H5644" s="1" t="b">
        <v>0</v>
      </c>
      <c r="I5644" s="1">
        <v>12.0</v>
      </c>
      <c r="J5644" s="3" t="str">
        <f>vlookup(I5644,Cats!$A:$B,2,false)</f>
        <v>P</v>
      </c>
    </row>
    <row r="5645">
      <c r="A5645" s="1">
        <v>128708.0</v>
      </c>
      <c r="B5645" s="1">
        <v>295.0</v>
      </c>
      <c r="C5645" s="2" t="s">
        <v>23</v>
      </c>
      <c r="D5645" s="1"/>
      <c r="E5645" s="1">
        <v>87.0</v>
      </c>
      <c r="F5645" s="1" t="str">
        <f>vlookup(E5645,Teams!$A:B,2,false)</f>
        <v>Liberty B</v>
      </c>
      <c r="G5645" s="1" t="b">
        <v>0</v>
      </c>
      <c r="H5645" s="1" t="b">
        <v>1</v>
      </c>
      <c r="I5645" s="1">
        <v>12.0</v>
      </c>
      <c r="J5645" s="3" t="str">
        <f>vlookup(I5645,Cats!$A:$B,2,false)</f>
        <v>P</v>
      </c>
    </row>
    <row r="5646">
      <c r="A5646" s="1">
        <v>128709.0</v>
      </c>
      <c r="B5646" s="1">
        <v>295.0</v>
      </c>
      <c r="C5646" s="2" t="s">
        <v>78</v>
      </c>
      <c r="D5646" s="1" t="s">
        <v>1171</v>
      </c>
      <c r="E5646" s="1">
        <v>81.0</v>
      </c>
      <c r="F5646" s="1" t="str">
        <f>vlookup(E5646,Teams!$A:B,2,false)</f>
        <v>JP Stevens B</v>
      </c>
      <c r="G5646" s="1" t="b">
        <v>1</v>
      </c>
      <c r="H5646" s="1" t="b">
        <v>0</v>
      </c>
      <c r="I5646" s="1">
        <v>13.0</v>
      </c>
      <c r="J5646" s="3" t="str">
        <f>vlookup(I5646,Cats!$A:$B,2,false)</f>
        <v>X</v>
      </c>
    </row>
    <row r="5647">
      <c r="A5647" s="1">
        <v>128710.0</v>
      </c>
      <c r="B5647" s="1">
        <v>295.0</v>
      </c>
      <c r="C5647" s="2" t="s">
        <v>23</v>
      </c>
      <c r="D5647" s="1"/>
      <c r="E5647" s="1">
        <v>87.0</v>
      </c>
      <c r="F5647" s="1" t="str">
        <f>vlookup(E5647,Teams!$A:B,2,false)</f>
        <v>Liberty B</v>
      </c>
      <c r="G5647" s="1" t="b">
        <v>0</v>
      </c>
      <c r="H5647" s="1" t="b">
        <v>1</v>
      </c>
      <c r="I5647" s="1">
        <v>13.0</v>
      </c>
      <c r="J5647" s="3" t="str">
        <f>vlookup(I5647,Cats!$A:$B,2,false)</f>
        <v>X</v>
      </c>
    </row>
    <row r="5648">
      <c r="A5648" s="1">
        <v>128711.0</v>
      </c>
      <c r="B5648" s="1">
        <v>295.0</v>
      </c>
      <c r="C5648" s="2" t="s">
        <v>23</v>
      </c>
      <c r="D5648" s="1" t="s">
        <v>529</v>
      </c>
      <c r="E5648" s="1">
        <v>81.0</v>
      </c>
      <c r="F5648" s="1" t="str">
        <f>vlookup(E5648,Teams!$A:B,2,false)</f>
        <v>JP Stevens B</v>
      </c>
      <c r="G5648" s="1" t="b">
        <v>1</v>
      </c>
      <c r="H5648" s="1" t="b">
        <v>0</v>
      </c>
      <c r="I5648" s="1">
        <v>14.0</v>
      </c>
      <c r="J5648" s="3" t="str">
        <f>vlookup(I5648,Cats!$A:$B,2,false)</f>
        <v>M</v>
      </c>
    </row>
    <row r="5649">
      <c r="A5649" s="1">
        <v>128712.0</v>
      </c>
      <c r="B5649" s="1">
        <v>295.0</v>
      </c>
      <c r="C5649" s="2" t="s">
        <v>23</v>
      </c>
      <c r="D5649" s="1" t="s">
        <v>1179</v>
      </c>
      <c r="E5649" s="1">
        <v>87.0</v>
      </c>
      <c r="F5649" s="1" t="str">
        <f>vlookup(E5649,Teams!$A:B,2,false)</f>
        <v>Liberty B</v>
      </c>
      <c r="G5649" s="1" t="b">
        <v>0</v>
      </c>
      <c r="H5649" s="1" t="b">
        <v>0</v>
      </c>
      <c r="I5649" s="1">
        <v>14.0</v>
      </c>
      <c r="J5649" s="3" t="str">
        <f>vlookup(I5649,Cats!$A:$B,2,false)</f>
        <v>M</v>
      </c>
    </row>
    <row r="5650">
      <c r="A5650" s="1">
        <v>128713.0</v>
      </c>
      <c r="B5650" s="1">
        <v>295.0</v>
      </c>
      <c r="C5650" s="2" t="s">
        <v>23</v>
      </c>
      <c r="D5650" s="1" t="s">
        <v>1171</v>
      </c>
      <c r="E5650" s="1">
        <v>81.0</v>
      </c>
      <c r="F5650" s="1" t="str">
        <f>vlookup(E5650,Teams!$A:B,2,false)</f>
        <v>JP Stevens B</v>
      </c>
      <c r="G5650" s="1" t="b">
        <v>1</v>
      </c>
      <c r="H5650" s="1" t="b">
        <v>0</v>
      </c>
      <c r="I5650" s="1">
        <v>15.0</v>
      </c>
      <c r="J5650" s="3" t="str">
        <f>vlookup(I5650,Cats!$A:$B,2,false)</f>
        <v>C</v>
      </c>
    </row>
    <row r="5651">
      <c r="A5651" s="1">
        <v>128714.0</v>
      </c>
      <c r="B5651" s="1">
        <v>295.0</v>
      </c>
      <c r="C5651" s="2" t="s">
        <v>23</v>
      </c>
      <c r="D5651" s="1" t="s">
        <v>939</v>
      </c>
      <c r="E5651" s="1">
        <v>87.0</v>
      </c>
      <c r="F5651" s="1" t="str">
        <f>vlookup(E5651,Teams!$A:B,2,false)</f>
        <v>Liberty B</v>
      </c>
      <c r="G5651" s="1" t="b">
        <v>0</v>
      </c>
      <c r="H5651" s="1" t="b">
        <v>0</v>
      </c>
      <c r="I5651" s="1">
        <v>15.0</v>
      </c>
      <c r="J5651" s="3" t="str">
        <f>vlookup(I5651,Cats!$A:$B,2,false)</f>
        <v>C</v>
      </c>
    </row>
    <row r="5652">
      <c r="A5652" s="1">
        <v>128715.0</v>
      </c>
      <c r="B5652" s="1">
        <v>295.0</v>
      </c>
      <c r="C5652" s="2" t="s">
        <v>23</v>
      </c>
      <c r="D5652" s="1" t="s">
        <v>529</v>
      </c>
      <c r="E5652" s="1">
        <v>81.0</v>
      </c>
      <c r="F5652" s="1" t="str">
        <f>vlookup(E5652,Teams!$A:B,2,false)</f>
        <v>JP Stevens B</v>
      </c>
      <c r="G5652" s="1" t="b">
        <v>1</v>
      </c>
      <c r="H5652" s="1" t="b">
        <v>0</v>
      </c>
      <c r="I5652" s="1">
        <v>16.0</v>
      </c>
      <c r="J5652" s="3" t="str">
        <f>vlookup(I5652,Cats!$A:$B,2,false)</f>
        <v>E</v>
      </c>
    </row>
    <row r="5653">
      <c r="A5653" s="1">
        <v>128716.0</v>
      </c>
      <c r="B5653" s="1">
        <v>295.0</v>
      </c>
      <c r="C5653" s="2" t="s">
        <v>23</v>
      </c>
      <c r="D5653" s="1" t="s">
        <v>939</v>
      </c>
      <c r="E5653" s="1">
        <v>87.0</v>
      </c>
      <c r="F5653" s="1" t="str">
        <f>vlookup(E5653,Teams!$A:B,2,false)</f>
        <v>Liberty B</v>
      </c>
      <c r="G5653" s="1" t="b">
        <v>0</v>
      </c>
      <c r="H5653" s="1" t="b">
        <v>0</v>
      </c>
      <c r="I5653" s="1">
        <v>16.0</v>
      </c>
      <c r="J5653" s="3" t="str">
        <f>vlookup(I5653,Cats!$A:$B,2,false)</f>
        <v>E</v>
      </c>
    </row>
    <row r="5654">
      <c r="A5654" s="1">
        <v>128717.0</v>
      </c>
      <c r="B5654" s="1">
        <v>295.0</v>
      </c>
      <c r="C5654" s="2" t="s">
        <v>34</v>
      </c>
      <c r="D5654" s="1" t="s">
        <v>529</v>
      </c>
      <c r="E5654" s="1">
        <v>81.0</v>
      </c>
      <c r="F5654" s="1" t="str">
        <f>vlookup(E5654,Teams!$A:B,2,false)</f>
        <v>JP Stevens B</v>
      </c>
      <c r="G5654" s="1" t="b">
        <v>1</v>
      </c>
      <c r="H5654" s="1" t="b">
        <v>0</v>
      </c>
      <c r="I5654" s="1">
        <v>17.0</v>
      </c>
      <c r="J5654" s="3" t="str">
        <f>vlookup(I5654,Cats!$A:$B,2,false)</f>
        <v>B</v>
      </c>
    </row>
    <row r="5655">
      <c r="A5655" s="1">
        <v>128718.0</v>
      </c>
      <c r="B5655" s="1">
        <v>295.0</v>
      </c>
      <c r="C5655" s="2" t="s">
        <v>23</v>
      </c>
      <c r="D5655" s="1"/>
      <c r="E5655" s="1">
        <v>87.0</v>
      </c>
      <c r="F5655" s="1" t="str">
        <f>vlookup(E5655,Teams!$A:B,2,false)</f>
        <v>Liberty B</v>
      </c>
      <c r="G5655" s="1" t="b">
        <v>0</v>
      </c>
      <c r="H5655" s="1" t="b">
        <v>1</v>
      </c>
      <c r="I5655" s="1">
        <v>17.0</v>
      </c>
      <c r="J5655" s="3" t="str">
        <f>vlookup(I5655,Cats!$A:$B,2,false)</f>
        <v>B</v>
      </c>
    </row>
    <row r="5656">
      <c r="A5656" s="1">
        <v>128719.0</v>
      </c>
      <c r="B5656" s="1">
        <v>295.0</v>
      </c>
      <c r="C5656" s="2" t="s">
        <v>78</v>
      </c>
      <c r="D5656" s="1" t="s">
        <v>529</v>
      </c>
      <c r="E5656" s="1">
        <v>81.0</v>
      </c>
      <c r="F5656" s="1" t="str">
        <f>vlookup(E5656,Teams!$A:B,2,false)</f>
        <v>JP Stevens B</v>
      </c>
      <c r="G5656" s="1" t="b">
        <v>1</v>
      </c>
      <c r="H5656" s="1" t="b">
        <v>0</v>
      </c>
      <c r="I5656" s="1">
        <v>18.0</v>
      </c>
      <c r="J5656" s="3" t="str">
        <f>vlookup(I5656,Cats!$A:$B,2,false)</f>
        <v>P</v>
      </c>
    </row>
    <row r="5657">
      <c r="A5657" s="1">
        <v>128720.0</v>
      </c>
      <c r="B5657" s="1">
        <v>295.0</v>
      </c>
      <c r="C5657" s="2" t="s">
        <v>23</v>
      </c>
      <c r="D5657" s="1"/>
      <c r="E5657" s="1">
        <v>87.0</v>
      </c>
      <c r="F5657" s="1" t="str">
        <f>vlookup(E5657,Teams!$A:B,2,false)</f>
        <v>Liberty B</v>
      </c>
      <c r="G5657" s="1" t="b">
        <v>0</v>
      </c>
      <c r="H5657" s="1" t="b">
        <v>1</v>
      </c>
      <c r="I5657" s="1">
        <v>18.0</v>
      </c>
      <c r="J5657" s="3" t="str">
        <f>vlookup(I5657,Cats!$A:$B,2,false)</f>
        <v>P</v>
      </c>
    </row>
    <row r="5658">
      <c r="A5658" s="1">
        <v>128721.0</v>
      </c>
      <c r="B5658" s="1">
        <v>295.0</v>
      </c>
      <c r="C5658" s="2" t="s">
        <v>23</v>
      </c>
      <c r="D5658" s="1"/>
      <c r="E5658" s="1">
        <v>81.0</v>
      </c>
      <c r="F5658" s="1" t="str">
        <f>vlookup(E5658,Teams!$A:B,2,false)</f>
        <v>JP Stevens B</v>
      </c>
      <c r="G5658" s="1" t="b">
        <v>1</v>
      </c>
      <c r="H5658" s="1" t="b">
        <v>1</v>
      </c>
      <c r="I5658" s="1">
        <v>19.0</v>
      </c>
      <c r="J5658" s="3" t="str">
        <f>vlookup(I5658,Cats!$A:$B,2,false)</f>
        <v>X</v>
      </c>
    </row>
    <row r="5659">
      <c r="A5659" s="1">
        <v>128722.0</v>
      </c>
      <c r="B5659" s="1">
        <v>295.0</v>
      </c>
      <c r="C5659" s="2" t="s">
        <v>23</v>
      </c>
      <c r="D5659" s="1" t="s">
        <v>939</v>
      </c>
      <c r="E5659" s="1">
        <v>87.0</v>
      </c>
      <c r="F5659" s="1" t="str">
        <f>vlookup(E5659,Teams!$A:B,2,false)</f>
        <v>Liberty B</v>
      </c>
      <c r="G5659" s="1" t="b">
        <v>0</v>
      </c>
      <c r="H5659" s="1" t="b">
        <v>0</v>
      </c>
      <c r="I5659" s="1">
        <v>19.0</v>
      </c>
      <c r="J5659" s="3" t="str">
        <f>vlookup(I5659,Cats!$A:$B,2,false)</f>
        <v>X</v>
      </c>
    </row>
    <row r="5660">
      <c r="A5660" s="1">
        <v>128723.0</v>
      </c>
      <c r="B5660" s="1">
        <v>295.0</v>
      </c>
      <c r="C5660" s="2" t="s">
        <v>78</v>
      </c>
      <c r="D5660" s="1" t="s">
        <v>529</v>
      </c>
      <c r="E5660" s="1">
        <v>81.0</v>
      </c>
      <c r="F5660" s="1" t="str">
        <f>vlookup(E5660,Teams!$A:B,2,false)</f>
        <v>JP Stevens B</v>
      </c>
      <c r="G5660" s="1" t="b">
        <v>1</v>
      </c>
      <c r="H5660" s="1" t="b">
        <v>0</v>
      </c>
      <c r="I5660" s="1">
        <v>20.0</v>
      </c>
      <c r="J5660" s="3" t="str">
        <f>vlookup(I5660,Cats!$A:$B,2,false)</f>
        <v>M</v>
      </c>
    </row>
    <row r="5661">
      <c r="A5661" s="1">
        <v>128724.0</v>
      </c>
      <c r="B5661" s="1">
        <v>295.0</v>
      </c>
      <c r="C5661" s="2" t="s">
        <v>23</v>
      </c>
      <c r="D5661" s="1"/>
      <c r="E5661" s="1">
        <v>87.0</v>
      </c>
      <c r="F5661" s="1" t="str">
        <f>vlookup(E5661,Teams!$A:B,2,false)</f>
        <v>Liberty B</v>
      </c>
      <c r="G5661" s="1" t="b">
        <v>0</v>
      </c>
      <c r="H5661" s="1" t="b">
        <v>1</v>
      </c>
      <c r="I5661" s="1">
        <v>20.0</v>
      </c>
      <c r="J5661" s="3" t="str">
        <f>vlookup(I5661,Cats!$A:$B,2,false)</f>
        <v>M</v>
      </c>
    </row>
    <row r="5662">
      <c r="A5662" s="1">
        <v>128725.0</v>
      </c>
      <c r="B5662" s="1">
        <v>295.0</v>
      </c>
      <c r="C5662" s="2" t="s">
        <v>23</v>
      </c>
      <c r="D5662" s="1"/>
      <c r="E5662" s="1">
        <v>81.0</v>
      </c>
      <c r="F5662" s="1" t="str">
        <f>vlookup(E5662,Teams!$A:B,2,false)</f>
        <v>JP Stevens B</v>
      </c>
      <c r="G5662" s="1" t="b">
        <v>1</v>
      </c>
      <c r="H5662" s="1" t="b">
        <v>1</v>
      </c>
      <c r="I5662" s="1">
        <v>21.0</v>
      </c>
      <c r="J5662" s="3" t="str">
        <f>vlookup(I5662,Cats!$A:$B,2,false)</f>
        <v>C</v>
      </c>
    </row>
    <row r="5663">
      <c r="A5663" s="1">
        <v>128726.0</v>
      </c>
      <c r="B5663" s="1">
        <v>295.0</v>
      </c>
      <c r="C5663" s="2" t="s">
        <v>78</v>
      </c>
      <c r="D5663" s="1" t="s">
        <v>1179</v>
      </c>
      <c r="E5663" s="1">
        <v>87.0</v>
      </c>
      <c r="F5663" s="1" t="str">
        <f>vlookup(E5663,Teams!$A:B,2,false)</f>
        <v>Liberty B</v>
      </c>
      <c r="G5663" s="1" t="b">
        <v>0</v>
      </c>
      <c r="H5663" s="1" t="b">
        <v>0</v>
      </c>
      <c r="I5663" s="1">
        <v>21.0</v>
      </c>
      <c r="J5663" s="3" t="str">
        <f>vlookup(I5663,Cats!$A:$B,2,false)</f>
        <v>C</v>
      </c>
    </row>
    <row r="5664">
      <c r="A5664" s="1">
        <v>128727.0</v>
      </c>
      <c r="B5664" s="1">
        <v>295.0</v>
      </c>
      <c r="C5664" s="2" t="s">
        <v>23</v>
      </c>
      <c r="D5664" s="1" t="s">
        <v>596</v>
      </c>
      <c r="E5664" s="1">
        <v>81.0</v>
      </c>
      <c r="F5664" s="1" t="str">
        <f>vlookup(E5664,Teams!$A:B,2,false)</f>
        <v>JP Stevens B</v>
      </c>
      <c r="G5664" s="1" t="b">
        <v>1</v>
      </c>
      <c r="H5664" s="1" t="b">
        <v>0</v>
      </c>
      <c r="I5664" s="1">
        <v>22.0</v>
      </c>
      <c r="J5664" s="3" t="str">
        <f>vlookup(I5664,Cats!$A:$B,2,false)</f>
        <v>E</v>
      </c>
    </row>
    <row r="5665">
      <c r="A5665" s="1">
        <v>128728.0</v>
      </c>
      <c r="B5665" s="1">
        <v>295.0</v>
      </c>
      <c r="C5665" s="2" t="s">
        <v>78</v>
      </c>
      <c r="D5665" s="1" t="s">
        <v>1095</v>
      </c>
      <c r="E5665" s="1">
        <v>87.0</v>
      </c>
      <c r="F5665" s="1" t="str">
        <f>vlookup(E5665,Teams!$A:B,2,false)</f>
        <v>Liberty B</v>
      </c>
      <c r="G5665" s="1" t="b">
        <v>0</v>
      </c>
      <c r="H5665" s="1" t="b">
        <v>0</v>
      </c>
      <c r="I5665" s="1">
        <v>22.0</v>
      </c>
      <c r="J5665" s="3" t="str">
        <f>vlookup(I5665,Cats!$A:$B,2,false)</f>
        <v>E</v>
      </c>
    </row>
    <row r="5666">
      <c r="A5666" s="1">
        <v>128729.0</v>
      </c>
      <c r="B5666" s="1">
        <v>295.0</v>
      </c>
      <c r="C5666" s="2" t="s">
        <v>23</v>
      </c>
      <c r="D5666" s="1" t="s">
        <v>529</v>
      </c>
      <c r="E5666" s="1">
        <v>81.0</v>
      </c>
      <c r="F5666" s="1" t="str">
        <f>vlookup(E5666,Teams!$A:B,2,false)</f>
        <v>JP Stevens B</v>
      </c>
      <c r="G5666" s="1" t="b">
        <v>1</v>
      </c>
      <c r="H5666" s="1" t="b">
        <v>0</v>
      </c>
      <c r="I5666" s="1">
        <v>23.0</v>
      </c>
      <c r="J5666" s="3" t="str">
        <f>vlookup(I5666,Cats!$A:$B,2,false)</f>
        <v>B</v>
      </c>
    </row>
    <row r="5667">
      <c r="A5667" s="1">
        <v>128730.0</v>
      </c>
      <c r="B5667" s="1">
        <v>295.0</v>
      </c>
      <c r="C5667" s="2" t="s">
        <v>23</v>
      </c>
      <c r="D5667" s="1" t="s">
        <v>939</v>
      </c>
      <c r="E5667" s="1">
        <v>87.0</v>
      </c>
      <c r="F5667" s="1" t="str">
        <f>vlookup(E5667,Teams!$A:B,2,false)</f>
        <v>Liberty B</v>
      </c>
      <c r="G5667" s="1" t="b">
        <v>0</v>
      </c>
      <c r="H5667" s="1" t="b">
        <v>0</v>
      </c>
      <c r="I5667" s="1">
        <v>23.0</v>
      </c>
      <c r="J5667" s="3" t="str">
        <f>vlookup(I5667,Cats!$A:$B,2,false)</f>
        <v>B</v>
      </c>
    </row>
    <row r="5668">
      <c r="A5668" s="1">
        <v>128731.0</v>
      </c>
      <c r="B5668" s="1">
        <v>295.0</v>
      </c>
      <c r="C5668" s="2" t="s">
        <v>59</v>
      </c>
      <c r="D5668" s="1" t="s">
        <v>596</v>
      </c>
      <c r="E5668" s="1">
        <v>81.0</v>
      </c>
      <c r="F5668" s="1" t="str">
        <f>vlookup(E5668,Teams!$A:B,2,false)</f>
        <v>JP Stevens B</v>
      </c>
      <c r="G5668" s="1" t="b">
        <v>1</v>
      </c>
      <c r="H5668" s="1" t="b">
        <v>0</v>
      </c>
      <c r="I5668" s="1">
        <v>24.0</v>
      </c>
      <c r="J5668" s="3" t="str">
        <f>vlookup(I5668,Cats!$A:$B,2,false)</f>
        <v>P</v>
      </c>
    </row>
    <row r="5669">
      <c r="A5669" s="1">
        <v>128732.0</v>
      </c>
      <c r="B5669" s="1">
        <v>295.0</v>
      </c>
      <c r="C5669" s="2" t="s">
        <v>23</v>
      </c>
      <c r="D5669" s="1" t="s">
        <v>941</v>
      </c>
      <c r="E5669" s="1">
        <v>87.0</v>
      </c>
      <c r="F5669" s="1" t="str">
        <f>vlookup(E5669,Teams!$A:B,2,false)</f>
        <v>Liberty B</v>
      </c>
      <c r="G5669" s="1" t="b">
        <v>0</v>
      </c>
      <c r="H5669" s="1" t="b">
        <v>0</v>
      </c>
      <c r="I5669" s="1">
        <v>24.0</v>
      </c>
      <c r="J5669" s="3" t="str">
        <f>vlookup(I5669,Cats!$A:$B,2,false)</f>
        <v>P</v>
      </c>
    </row>
    <row r="5670">
      <c r="A5670" s="1">
        <v>128733.0</v>
      </c>
      <c r="B5670" s="1">
        <v>296.0</v>
      </c>
      <c r="C5670" s="2" t="s">
        <v>59</v>
      </c>
      <c r="D5670" s="1" t="s">
        <v>902</v>
      </c>
      <c r="E5670" s="1">
        <v>71.0</v>
      </c>
      <c r="F5670" s="1" t="str">
        <f>vlookup(E5670,Teams!$A:B,2,false)</f>
        <v>Fayetteville</v>
      </c>
      <c r="G5670" s="1" t="b">
        <v>1</v>
      </c>
      <c r="H5670" s="1" t="b">
        <v>0</v>
      </c>
      <c r="I5670" s="1">
        <v>1.0</v>
      </c>
      <c r="J5670" s="3" t="str">
        <f>vlookup(I5670,Cats!$A:$B,2,false)</f>
        <v>X</v>
      </c>
    </row>
    <row r="5671">
      <c r="A5671" s="1">
        <v>128734.0</v>
      </c>
      <c r="B5671" s="1">
        <v>296.0</v>
      </c>
      <c r="C5671" s="2" t="s">
        <v>78</v>
      </c>
      <c r="D5671" s="1" t="s">
        <v>502</v>
      </c>
      <c r="E5671" s="1">
        <v>86.0</v>
      </c>
      <c r="F5671" s="1" t="str">
        <f>vlookup(E5671,Teams!$A:B,2,false)</f>
        <v>Liberty A</v>
      </c>
      <c r="G5671" s="1" t="b">
        <v>0</v>
      </c>
      <c r="H5671" s="1" t="b">
        <v>0</v>
      </c>
      <c r="I5671" s="1">
        <v>1.0</v>
      </c>
      <c r="J5671" s="3" t="str">
        <f>vlookup(I5671,Cats!$A:$B,2,false)</f>
        <v>X</v>
      </c>
    </row>
    <row r="5672">
      <c r="A5672" s="1">
        <v>128735.0</v>
      </c>
      <c r="B5672" s="1">
        <v>296.0</v>
      </c>
      <c r="C5672" s="2" t="s">
        <v>34</v>
      </c>
      <c r="D5672" s="1" t="s">
        <v>1040</v>
      </c>
      <c r="E5672" s="1">
        <v>71.0</v>
      </c>
      <c r="F5672" s="1" t="str">
        <f>vlookup(E5672,Teams!$A:B,2,false)</f>
        <v>Fayetteville</v>
      </c>
      <c r="G5672" s="1" t="b">
        <v>1</v>
      </c>
      <c r="H5672" s="1" t="b">
        <v>0</v>
      </c>
      <c r="I5672" s="1">
        <v>2.0</v>
      </c>
      <c r="J5672" s="3" t="str">
        <f>vlookup(I5672,Cats!$A:$B,2,false)</f>
        <v>M</v>
      </c>
    </row>
    <row r="5673">
      <c r="A5673" s="1">
        <v>128736.0</v>
      </c>
      <c r="B5673" s="1">
        <v>296.0</v>
      </c>
      <c r="C5673" s="2" t="s">
        <v>23</v>
      </c>
      <c r="D5673" s="1"/>
      <c r="E5673" s="1">
        <v>86.0</v>
      </c>
      <c r="F5673" s="1" t="str">
        <f>vlookup(E5673,Teams!$A:B,2,false)</f>
        <v>Liberty A</v>
      </c>
      <c r="G5673" s="1" t="b">
        <v>0</v>
      </c>
      <c r="H5673" s="1" t="b">
        <v>1</v>
      </c>
      <c r="I5673" s="1">
        <v>2.0</v>
      </c>
      <c r="J5673" s="3" t="str">
        <f>vlookup(I5673,Cats!$A:$B,2,false)</f>
        <v>M</v>
      </c>
    </row>
    <row r="5674">
      <c r="A5674" s="1">
        <v>128737.0</v>
      </c>
      <c r="B5674" s="1">
        <v>296.0</v>
      </c>
      <c r="C5674" s="2" t="s">
        <v>78</v>
      </c>
      <c r="D5674" s="1" t="s">
        <v>482</v>
      </c>
      <c r="E5674" s="1">
        <v>71.0</v>
      </c>
      <c r="F5674" s="1" t="str">
        <f>vlookup(E5674,Teams!$A:B,2,false)</f>
        <v>Fayetteville</v>
      </c>
      <c r="G5674" s="1" t="b">
        <v>1</v>
      </c>
      <c r="H5674" s="1" t="b">
        <v>0</v>
      </c>
      <c r="I5674" s="1">
        <v>3.0</v>
      </c>
      <c r="J5674" s="3" t="str">
        <f>vlookup(I5674,Cats!$A:$B,2,false)</f>
        <v>C</v>
      </c>
    </row>
    <row r="5675">
      <c r="A5675" s="1">
        <v>128738.0</v>
      </c>
      <c r="B5675" s="1">
        <v>296.0</v>
      </c>
      <c r="C5675" s="2" t="s">
        <v>23</v>
      </c>
      <c r="D5675" s="1"/>
      <c r="E5675" s="1">
        <v>86.0</v>
      </c>
      <c r="F5675" s="1" t="str">
        <f>vlookup(E5675,Teams!$A:B,2,false)</f>
        <v>Liberty A</v>
      </c>
      <c r="G5675" s="1" t="b">
        <v>0</v>
      </c>
      <c r="H5675" s="1" t="b">
        <v>1</v>
      </c>
      <c r="I5675" s="1">
        <v>3.0</v>
      </c>
      <c r="J5675" s="3" t="str">
        <f>vlookup(I5675,Cats!$A:$B,2,false)</f>
        <v>C</v>
      </c>
    </row>
    <row r="5676">
      <c r="A5676" s="1">
        <v>128739.0</v>
      </c>
      <c r="B5676" s="1">
        <v>296.0</v>
      </c>
      <c r="C5676" s="2" t="s">
        <v>34</v>
      </c>
      <c r="D5676" s="1" t="s">
        <v>637</v>
      </c>
      <c r="E5676" s="1">
        <v>71.0</v>
      </c>
      <c r="F5676" s="1" t="str">
        <f>vlookup(E5676,Teams!$A:B,2,false)</f>
        <v>Fayetteville</v>
      </c>
      <c r="G5676" s="1" t="b">
        <v>1</v>
      </c>
      <c r="H5676" s="1" t="b">
        <v>0</v>
      </c>
      <c r="I5676" s="1">
        <v>4.0</v>
      </c>
      <c r="J5676" s="3" t="str">
        <f>vlookup(I5676,Cats!$A:$B,2,false)</f>
        <v>E</v>
      </c>
    </row>
    <row r="5677">
      <c r="A5677" s="1">
        <v>128740.0</v>
      </c>
      <c r="B5677" s="1">
        <v>296.0</v>
      </c>
      <c r="C5677" s="2" t="s">
        <v>23</v>
      </c>
      <c r="D5677" s="1"/>
      <c r="E5677" s="1">
        <v>86.0</v>
      </c>
      <c r="F5677" s="1" t="str">
        <f>vlookup(E5677,Teams!$A:B,2,false)</f>
        <v>Liberty A</v>
      </c>
      <c r="G5677" s="1" t="b">
        <v>0</v>
      </c>
      <c r="H5677" s="1" t="b">
        <v>1</v>
      </c>
      <c r="I5677" s="1">
        <v>4.0</v>
      </c>
      <c r="J5677" s="3" t="str">
        <f>vlookup(I5677,Cats!$A:$B,2,false)</f>
        <v>E</v>
      </c>
    </row>
    <row r="5678">
      <c r="A5678" s="1">
        <v>128741.0</v>
      </c>
      <c r="B5678" s="1">
        <v>296.0</v>
      </c>
      <c r="C5678" s="2" t="s">
        <v>23</v>
      </c>
      <c r="D5678" s="1" t="s">
        <v>902</v>
      </c>
      <c r="E5678" s="1">
        <v>71.0</v>
      </c>
      <c r="F5678" s="1" t="str">
        <f>vlookup(E5678,Teams!$A:B,2,false)</f>
        <v>Fayetteville</v>
      </c>
      <c r="G5678" s="1" t="b">
        <v>1</v>
      </c>
      <c r="H5678" s="1" t="b">
        <v>0</v>
      </c>
      <c r="I5678" s="1">
        <v>5.0</v>
      </c>
      <c r="J5678" s="3" t="str">
        <f>vlookup(I5678,Cats!$A:$B,2,false)</f>
        <v>B</v>
      </c>
    </row>
    <row r="5679">
      <c r="A5679" s="1">
        <v>128742.0</v>
      </c>
      <c r="B5679" s="1">
        <v>296.0</v>
      </c>
      <c r="C5679" s="2" t="s">
        <v>34</v>
      </c>
      <c r="D5679" s="1" t="s">
        <v>964</v>
      </c>
      <c r="E5679" s="1">
        <v>86.0</v>
      </c>
      <c r="F5679" s="1" t="str">
        <f>vlookup(E5679,Teams!$A:B,2,false)</f>
        <v>Liberty A</v>
      </c>
      <c r="G5679" s="1" t="b">
        <v>0</v>
      </c>
      <c r="H5679" s="1" t="b">
        <v>0</v>
      </c>
      <c r="I5679" s="1">
        <v>5.0</v>
      </c>
      <c r="J5679" s="3" t="str">
        <f>vlookup(I5679,Cats!$A:$B,2,false)</f>
        <v>B</v>
      </c>
    </row>
    <row r="5680">
      <c r="A5680" s="1">
        <v>128743.0</v>
      </c>
      <c r="B5680" s="1">
        <v>296.0</v>
      </c>
      <c r="C5680" s="2" t="s">
        <v>78</v>
      </c>
      <c r="D5680" s="1" t="s">
        <v>482</v>
      </c>
      <c r="E5680" s="1">
        <v>71.0</v>
      </c>
      <c r="F5680" s="1" t="str">
        <f>vlookup(E5680,Teams!$A:B,2,false)</f>
        <v>Fayetteville</v>
      </c>
      <c r="G5680" s="1" t="b">
        <v>1</v>
      </c>
      <c r="H5680" s="1" t="b">
        <v>0</v>
      </c>
      <c r="I5680" s="1">
        <v>6.0</v>
      </c>
      <c r="J5680" s="3" t="str">
        <f>vlookup(I5680,Cats!$A:$B,2,false)</f>
        <v>P</v>
      </c>
    </row>
    <row r="5681">
      <c r="A5681" s="1">
        <v>128744.0</v>
      </c>
      <c r="B5681" s="1">
        <v>296.0</v>
      </c>
      <c r="C5681" s="2" t="s">
        <v>23</v>
      </c>
      <c r="D5681" s="1"/>
      <c r="E5681" s="1">
        <v>86.0</v>
      </c>
      <c r="F5681" s="1" t="str">
        <f>vlookup(E5681,Teams!$A:B,2,false)</f>
        <v>Liberty A</v>
      </c>
      <c r="G5681" s="1" t="b">
        <v>0</v>
      </c>
      <c r="H5681" s="1" t="b">
        <v>1</v>
      </c>
      <c r="I5681" s="1">
        <v>6.0</v>
      </c>
      <c r="J5681" s="3" t="str">
        <f>vlookup(I5681,Cats!$A:$B,2,false)</f>
        <v>P</v>
      </c>
    </row>
    <row r="5682">
      <c r="A5682" s="1">
        <v>128745.0</v>
      </c>
      <c r="B5682" s="1">
        <v>296.0</v>
      </c>
      <c r="C5682" s="2" t="s">
        <v>23</v>
      </c>
      <c r="D5682" s="1"/>
      <c r="E5682" s="1">
        <v>71.0</v>
      </c>
      <c r="F5682" s="1" t="str">
        <f>vlookup(E5682,Teams!$A:B,2,false)</f>
        <v>Fayetteville</v>
      </c>
      <c r="G5682" s="1" t="b">
        <v>1</v>
      </c>
      <c r="H5682" s="1" t="b">
        <v>1</v>
      </c>
      <c r="I5682" s="1">
        <v>7.0</v>
      </c>
      <c r="J5682" s="3" t="str">
        <f>vlookup(I5682,Cats!$A:$B,2,false)</f>
        <v>X</v>
      </c>
    </row>
    <row r="5683">
      <c r="A5683" s="1">
        <v>128746.0</v>
      </c>
      <c r="B5683" s="1">
        <v>296.0</v>
      </c>
      <c r="C5683" s="2" t="s">
        <v>34</v>
      </c>
      <c r="D5683" s="1" t="s">
        <v>964</v>
      </c>
      <c r="E5683" s="1">
        <v>86.0</v>
      </c>
      <c r="F5683" s="1" t="str">
        <f>vlookup(E5683,Teams!$A:B,2,false)</f>
        <v>Liberty A</v>
      </c>
      <c r="G5683" s="1" t="b">
        <v>0</v>
      </c>
      <c r="H5683" s="1" t="b">
        <v>0</v>
      </c>
      <c r="I5683" s="1">
        <v>7.0</v>
      </c>
      <c r="J5683" s="3" t="str">
        <f>vlookup(I5683,Cats!$A:$B,2,false)</f>
        <v>X</v>
      </c>
    </row>
    <row r="5684">
      <c r="A5684" s="1">
        <v>128747.0</v>
      </c>
      <c r="B5684" s="1">
        <v>296.0</v>
      </c>
      <c r="C5684" s="2" t="s">
        <v>34</v>
      </c>
      <c r="D5684" s="1" t="s">
        <v>902</v>
      </c>
      <c r="E5684" s="1">
        <v>71.0</v>
      </c>
      <c r="F5684" s="1" t="str">
        <f>vlookup(E5684,Teams!$A:B,2,false)</f>
        <v>Fayetteville</v>
      </c>
      <c r="G5684" s="1" t="b">
        <v>1</v>
      </c>
      <c r="H5684" s="1" t="b">
        <v>0</v>
      </c>
      <c r="I5684" s="1">
        <v>8.0</v>
      </c>
      <c r="J5684" s="3" t="str">
        <f>vlookup(I5684,Cats!$A:$B,2,false)</f>
        <v>M</v>
      </c>
    </row>
    <row r="5685">
      <c r="A5685" s="1">
        <v>128748.0</v>
      </c>
      <c r="B5685" s="1">
        <v>296.0</v>
      </c>
      <c r="C5685" s="2" t="s">
        <v>23</v>
      </c>
      <c r="D5685" s="1" t="s">
        <v>1120</v>
      </c>
      <c r="E5685" s="1">
        <v>86.0</v>
      </c>
      <c r="F5685" s="1" t="str">
        <f>vlookup(E5685,Teams!$A:B,2,false)</f>
        <v>Liberty A</v>
      </c>
      <c r="G5685" s="1" t="b">
        <v>0</v>
      </c>
      <c r="H5685" s="1" t="b">
        <v>0</v>
      </c>
      <c r="I5685" s="1">
        <v>8.0</v>
      </c>
      <c r="J5685" s="3" t="str">
        <f>vlookup(I5685,Cats!$A:$B,2,false)</f>
        <v>M</v>
      </c>
    </row>
    <row r="5686">
      <c r="A5686" s="1">
        <v>128749.0</v>
      </c>
      <c r="B5686" s="1">
        <v>296.0</v>
      </c>
      <c r="C5686" s="2" t="s">
        <v>23</v>
      </c>
      <c r="D5686" s="1"/>
      <c r="E5686" s="1">
        <v>71.0</v>
      </c>
      <c r="F5686" s="1" t="str">
        <f>vlookup(E5686,Teams!$A:B,2,false)</f>
        <v>Fayetteville</v>
      </c>
      <c r="G5686" s="1" t="b">
        <v>1</v>
      </c>
      <c r="H5686" s="1" t="b">
        <v>1</v>
      </c>
      <c r="I5686" s="1">
        <v>9.0</v>
      </c>
      <c r="J5686" s="3" t="str">
        <f>vlookup(I5686,Cats!$A:$B,2,false)</f>
        <v>C</v>
      </c>
    </row>
    <row r="5687">
      <c r="A5687" s="1">
        <v>128750.0</v>
      </c>
      <c r="B5687" s="1">
        <v>296.0</v>
      </c>
      <c r="C5687" s="2" t="s">
        <v>78</v>
      </c>
      <c r="D5687" s="1" t="s">
        <v>502</v>
      </c>
      <c r="E5687" s="1">
        <v>86.0</v>
      </c>
      <c r="F5687" s="1" t="str">
        <f>vlookup(E5687,Teams!$A:B,2,false)</f>
        <v>Liberty A</v>
      </c>
      <c r="G5687" s="1" t="b">
        <v>0</v>
      </c>
      <c r="H5687" s="1" t="b">
        <v>0</v>
      </c>
      <c r="I5687" s="1">
        <v>9.0</v>
      </c>
      <c r="J5687" s="3" t="str">
        <f>vlookup(I5687,Cats!$A:$B,2,false)</f>
        <v>C</v>
      </c>
    </row>
    <row r="5688">
      <c r="A5688" s="1">
        <v>128751.0</v>
      </c>
      <c r="B5688" s="1">
        <v>296.0</v>
      </c>
      <c r="C5688" s="2" t="s">
        <v>23</v>
      </c>
      <c r="D5688" s="1" t="s">
        <v>637</v>
      </c>
      <c r="E5688" s="1">
        <v>71.0</v>
      </c>
      <c r="F5688" s="1" t="str">
        <f>vlookup(E5688,Teams!$A:B,2,false)</f>
        <v>Fayetteville</v>
      </c>
      <c r="G5688" s="1" t="b">
        <v>1</v>
      </c>
      <c r="H5688" s="1" t="b">
        <v>0</v>
      </c>
      <c r="I5688" s="1">
        <v>10.0</v>
      </c>
      <c r="J5688" s="3" t="str">
        <f>vlookup(I5688,Cats!$A:$B,2,false)</f>
        <v>E</v>
      </c>
    </row>
    <row r="5689">
      <c r="A5689" s="1">
        <v>128752.0</v>
      </c>
      <c r="B5689" s="1">
        <v>296.0</v>
      </c>
      <c r="C5689" s="2" t="s">
        <v>23</v>
      </c>
      <c r="D5689" s="1"/>
      <c r="E5689" s="1">
        <v>86.0</v>
      </c>
      <c r="F5689" s="1" t="str">
        <f>vlookup(E5689,Teams!$A:B,2,false)</f>
        <v>Liberty A</v>
      </c>
      <c r="G5689" s="1" t="b">
        <v>0</v>
      </c>
      <c r="H5689" s="1" t="b">
        <v>1</v>
      </c>
      <c r="I5689" s="1">
        <v>10.0</v>
      </c>
      <c r="J5689" s="3" t="str">
        <f>vlookup(I5689,Cats!$A:$B,2,false)</f>
        <v>E</v>
      </c>
    </row>
    <row r="5690">
      <c r="A5690" s="1">
        <v>128753.0</v>
      </c>
      <c r="B5690" s="1">
        <v>296.0</v>
      </c>
      <c r="C5690" s="2" t="s">
        <v>23</v>
      </c>
      <c r="D5690" s="1" t="s">
        <v>902</v>
      </c>
      <c r="E5690" s="1">
        <v>71.0</v>
      </c>
      <c r="F5690" s="1" t="str">
        <f>vlookup(E5690,Teams!$A:B,2,false)</f>
        <v>Fayetteville</v>
      </c>
      <c r="G5690" s="1" t="b">
        <v>1</v>
      </c>
      <c r="H5690" s="1" t="b">
        <v>0</v>
      </c>
      <c r="I5690" s="1">
        <v>11.0</v>
      </c>
      <c r="J5690" s="3" t="str">
        <f>vlookup(I5690,Cats!$A:$B,2,false)</f>
        <v>B</v>
      </c>
    </row>
    <row r="5691">
      <c r="A5691" s="1">
        <v>128754.0</v>
      </c>
      <c r="B5691" s="1">
        <v>296.0</v>
      </c>
      <c r="C5691" s="2" t="s">
        <v>34</v>
      </c>
      <c r="D5691" s="1" t="s">
        <v>887</v>
      </c>
      <c r="E5691" s="1">
        <v>86.0</v>
      </c>
      <c r="F5691" s="1" t="str">
        <f>vlookup(E5691,Teams!$A:B,2,false)</f>
        <v>Liberty A</v>
      </c>
      <c r="G5691" s="1" t="b">
        <v>0</v>
      </c>
      <c r="H5691" s="1" t="b">
        <v>0</v>
      </c>
      <c r="I5691" s="1">
        <v>11.0</v>
      </c>
      <c r="J5691" s="3" t="str">
        <f>vlookup(I5691,Cats!$A:$B,2,false)</f>
        <v>B</v>
      </c>
    </row>
    <row r="5692">
      <c r="A5692" s="1">
        <v>128755.0</v>
      </c>
      <c r="B5692" s="1">
        <v>296.0</v>
      </c>
      <c r="C5692" s="2" t="s">
        <v>34</v>
      </c>
      <c r="D5692" s="1" t="s">
        <v>482</v>
      </c>
      <c r="E5692" s="1">
        <v>71.0</v>
      </c>
      <c r="F5692" s="1" t="str">
        <f>vlookup(E5692,Teams!$A:B,2,false)</f>
        <v>Fayetteville</v>
      </c>
      <c r="G5692" s="1" t="b">
        <v>1</v>
      </c>
      <c r="H5692" s="1" t="b">
        <v>0</v>
      </c>
      <c r="I5692" s="1">
        <v>12.0</v>
      </c>
      <c r="J5692" s="3" t="str">
        <f>vlookup(I5692,Cats!$A:$B,2,false)</f>
        <v>P</v>
      </c>
    </row>
    <row r="5693">
      <c r="A5693" s="1">
        <v>128756.0</v>
      </c>
      <c r="B5693" s="1">
        <v>296.0</v>
      </c>
      <c r="C5693" s="2" t="s">
        <v>23</v>
      </c>
      <c r="D5693" s="1"/>
      <c r="E5693" s="1">
        <v>86.0</v>
      </c>
      <c r="F5693" s="1" t="str">
        <f>vlookup(E5693,Teams!$A:B,2,false)</f>
        <v>Liberty A</v>
      </c>
      <c r="G5693" s="1" t="b">
        <v>0</v>
      </c>
      <c r="H5693" s="1" t="b">
        <v>1</v>
      </c>
      <c r="I5693" s="1">
        <v>12.0</v>
      </c>
      <c r="J5693" s="3" t="str">
        <f>vlookup(I5693,Cats!$A:$B,2,false)</f>
        <v>P</v>
      </c>
    </row>
    <row r="5694">
      <c r="A5694" s="1">
        <v>128757.0</v>
      </c>
      <c r="B5694" s="1">
        <v>296.0</v>
      </c>
      <c r="C5694" s="2" t="s">
        <v>34</v>
      </c>
      <c r="D5694" s="1" t="s">
        <v>637</v>
      </c>
      <c r="E5694" s="1">
        <v>71.0</v>
      </c>
      <c r="F5694" s="1" t="str">
        <f>vlookup(E5694,Teams!$A:B,2,false)</f>
        <v>Fayetteville</v>
      </c>
      <c r="G5694" s="1" t="b">
        <v>1</v>
      </c>
      <c r="H5694" s="1" t="b">
        <v>0</v>
      </c>
      <c r="I5694" s="1">
        <v>13.0</v>
      </c>
      <c r="J5694" s="3" t="str">
        <f>vlookup(I5694,Cats!$A:$B,2,false)</f>
        <v>X</v>
      </c>
    </row>
    <row r="5695">
      <c r="A5695" s="1">
        <v>128758.0</v>
      </c>
      <c r="B5695" s="1">
        <v>296.0</v>
      </c>
      <c r="C5695" s="2" t="s">
        <v>23</v>
      </c>
      <c r="D5695" s="1"/>
      <c r="E5695" s="1">
        <v>86.0</v>
      </c>
      <c r="F5695" s="1" t="str">
        <f>vlookup(E5695,Teams!$A:B,2,false)</f>
        <v>Liberty A</v>
      </c>
      <c r="G5695" s="1" t="b">
        <v>0</v>
      </c>
      <c r="H5695" s="1" t="b">
        <v>1</v>
      </c>
      <c r="I5695" s="1">
        <v>13.0</v>
      </c>
      <c r="J5695" s="3" t="str">
        <f>vlookup(I5695,Cats!$A:$B,2,false)</f>
        <v>X</v>
      </c>
    </row>
    <row r="5696">
      <c r="A5696" s="1">
        <v>128759.0</v>
      </c>
      <c r="B5696" s="1">
        <v>296.0</v>
      </c>
      <c r="C5696" s="2" t="s">
        <v>23</v>
      </c>
      <c r="D5696" s="1" t="s">
        <v>902</v>
      </c>
      <c r="E5696" s="1">
        <v>71.0</v>
      </c>
      <c r="F5696" s="1" t="str">
        <f>vlookup(E5696,Teams!$A:B,2,false)</f>
        <v>Fayetteville</v>
      </c>
      <c r="G5696" s="1" t="b">
        <v>1</v>
      </c>
      <c r="H5696" s="1" t="b">
        <v>0</v>
      </c>
      <c r="I5696" s="1">
        <v>14.0</v>
      </c>
      <c r="J5696" s="3" t="str">
        <f>vlookup(I5696,Cats!$A:$B,2,false)</f>
        <v>M</v>
      </c>
    </row>
    <row r="5697">
      <c r="A5697" s="1">
        <v>128760.0</v>
      </c>
      <c r="B5697" s="1">
        <v>296.0</v>
      </c>
      <c r="C5697" s="2" t="s">
        <v>23</v>
      </c>
      <c r="D5697" s="1" t="s">
        <v>1120</v>
      </c>
      <c r="E5697" s="1">
        <v>86.0</v>
      </c>
      <c r="F5697" s="1" t="str">
        <f>vlookup(E5697,Teams!$A:B,2,false)</f>
        <v>Liberty A</v>
      </c>
      <c r="G5697" s="1" t="b">
        <v>0</v>
      </c>
      <c r="H5697" s="1" t="b">
        <v>0</v>
      </c>
      <c r="I5697" s="1">
        <v>14.0</v>
      </c>
      <c r="J5697" s="3" t="str">
        <f>vlookup(I5697,Cats!$A:$B,2,false)</f>
        <v>M</v>
      </c>
    </row>
    <row r="5698">
      <c r="A5698" s="1">
        <v>128761.0</v>
      </c>
      <c r="B5698" s="1">
        <v>296.0</v>
      </c>
      <c r="C5698" s="2" t="s">
        <v>23</v>
      </c>
      <c r="D5698" s="1" t="s">
        <v>482</v>
      </c>
      <c r="E5698" s="1">
        <v>71.0</v>
      </c>
      <c r="F5698" s="1" t="str">
        <f>vlookup(E5698,Teams!$A:B,2,false)</f>
        <v>Fayetteville</v>
      </c>
      <c r="G5698" s="1" t="b">
        <v>1</v>
      </c>
      <c r="H5698" s="1" t="b">
        <v>0</v>
      </c>
      <c r="I5698" s="1">
        <v>15.0</v>
      </c>
      <c r="J5698" s="3" t="str">
        <f>vlookup(I5698,Cats!$A:$B,2,false)</f>
        <v>C</v>
      </c>
    </row>
    <row r="5699">
      <c r="A5699" s="1">
        <v>128762.0</v>
      </c>
      <c r="B5699" s="1">
        <v>296.0</v>
      </c>
      <c r="C5699" s="2" t="s">
        <v>78</v>
      </c>
      <c r="D5699" s="1" t="s">
        <v>502</v>
      </c>
      <c r="E5699" s="1">
        <v>86.0</v>
      </c>
      <c r="F5699" s="1" t="str">
        <f>vlookup(E5699,Teams!$A:B,2,false)</f>
        <v>Liberty A</v>
      </c>
      <c r="G5699" s="1" t="b">
        <v>0</v>
      </c>
      <c r="H5699" s="1" t="b">
        <v>0</v>
      </c>
      <c r="I5699" s="1">
        <v>15.0</v>
      </c>
      <c r="J5699" s="3" t="str">
        <f>vlookup(I5699,Cats!$A:$B,2,false)</f>
        <v>C</v>
      </c>
    </row>
    <row r="5700">
      <c r="A5700" s="1">
        <v>128763.0</v>
      </c>
      <c r="B5700" s="1">
        <v>296.0</v>
      </c>
      <c r="C5700" s="2" t="s">
        <v>23</v>
      </c>
      <c r="D5700" s="1" t="s">
        <v>637</v>
      </c>
      <c r="E5700" s="1">
        <v>71.0</v>
      </c>
      <c r="F5700" s="1" t="str">
        <f>vlookup(E5700,Teams!$A:B,2,false)</f>
        <v>Fayetteville</v>
      </c>
      <c r="G5700" s="1" t="b">
        <v>1</v>
      </c>
      <c r="H5700" s="1" t="b">
        <v>0</v>
      </c>
      <c r="I5700" s="1">
        <v>16.0</v>
      </c>
      <c r="J5700" s="3" t="str">
        <f>vlookup(I5700,Cats!$A:$B,2,false)</f>
        <v>E</v>
      </c>
    </row>
    <row r="5701">
      <c r="A5701" s="1">
        <v>128764.0</v>
      </c>
      <c r="B5701" s="1">
        <v>296.0</v>
      </c>
      <c r="C5701" s="2" t="s">
        <v>34</v>
      </c>
      <c r="D5701" s="1" t="s">
        <v>1192</v>
      </c>
      <c r="E5701" s="1">
        <v>86.0</v>
      </c>
      <c r="F5701" s="1" t="str">
        <f>vlookup(E5701,Teams!$A:B,2,false)</f>
        <v>Liberty A</v>
      </c>
      <c r="G5701" s="1" t="b">
        <v>0</v>
      </c>
      <c r="H5701" s="1" t="b">
        <v>0</v>
      </c>
      <c r="I5701" s="1">
        <v>16.0</v>
      </c>
      <c r="J5701" s="3" t="str">
        <f>vlookup(I5701,Cats!$A:$B,2,false)</f>
        <v>E</v>
      </c>
    </row>
    <row r="5702">
      <c r="A5702" s="1">
        <v>128765.0</v>
      </c>
      <c r="B5702" s="1">
        <v>296.0</v>
      </c>
      <c r="C5702" s="2" t="s">
        <v>34</v>
      </c>
      <c r="D5702" s="1" t="s">
        <v>482</v>
      </c>
      <c r="E5702" s="1">
        <v>71.0</v>
      </c>
      <c r="F5702" s="1" t="str">
        <f>vlookup(E5702,Teams!$A:B,2,false)</f>
        <v>Fayetteville</v>
      </c>
      <c r="G5702" s="1" t="b">
        <v>1</v>
      </c>
      <c r="H5702" s="1" t="b">
        <v>0</v>
      </c>
      <c r="I5702" s="1">
        <v>17.0</v>
      </c>
      <c r="J5702" s="3" t="str">
        <f>vlookup(I5702,Cats!$A:$B,2,false)</f>
        <v>B</v>
      </c>
    </row>
    <row r="5703">
      <c r="A5703" s="1">
        <v>128766.0</v>
      </c>
      <c r="B5703" s="1">
        <v>296.0</v>
      </c>
      <c r="C5703" s="2" t="s">
        <v>23</v>
      </c>
      <c r="D5703" s="1"/>
      <c r="E5703" s="1">
        <v>86.0</v>
      </c>
      <c r="F5703" s="1" t="str">
        <f>vlookup(E5703,Teams!$A:B,2,false)</f>
        <v>Liberty A</v>
      </c>
      <c r="G5703" s="1" t="b">
        <v>0</v>
      </c>
      <c r="H5703" s="1" t="b">
        <v>1</v>
      </c>
      <c r="I5703" s="1">
        <v>17.0</v>
      </c>
      <c r="J5703" s="3" t="str">
        <f>vlookup(I5703,Cats!$A:$B,2,false)</f>
        <v>B</v>
      </c>
    </row>
    <row r="5704">
      <c r="A5704" s="1">
        <v>128767.0</v>
      </c>
      <c r="B5704" s="1">
        <v>296.0</v>
      </c>
      <c r="C5704" s="2" t="s">
        <v>78</v>
      </c>
      <c r="D5704" s="1" t="s">
        <v>637</v>
      </c>
      <c r="E5704" s="1">
        <v>71.0</v>
      </c>
      <c r="F5704" s="1" t="str">
        <f>vlookup(E5704,Teams!$A:B,2,false)</f>
        <v>Fayetteville</v>
      </c>
      <c r="G5704" s="1" t="b">
        <v>1</v>
      </c>
      <c r="H5704" s="1" t="b">
        <v>0</v>
      </c>
      <c r="I5704" s="1">
        <v>18.0</v>
      </c>
      <c r="J5704" s="3" t="str">
        <f>vlookup(I5704,Cats!$A:$B,2,false)</f>
        <v>P</v>
      </c>
    </row>
    <row r="5705">
      <c r="A5705" s="1">
        <v>128768.0</v>
      </c>
      <c r="B5705" s="1">
        <v>296.0</v>
      </c>
      <c r="C5705" s="2" t="s">
        <v>23</v>
      </c>
      <c r="D5705" s="1"/>
      <c r="E5705" s="1">
        <v>86.0</v>
      </c>
      <c r="F5705" s="1" t="str">
        <f>vlookup(E5705,Teams!$A:B,2,false)</f>
        <v>Liberty A</v>
      </c>
      <c r="G5705" s="1" t="b">
        <v>0</v>
      </c>
      <c r="H5705" s="1" t="b">
        <v>1</v>
      </c>
      <c r="I5705" s="1">
        <v>18.0</v>
      </c>
      <c r="J5705" s="3" t="str">
        <f>vlookup(I5705,Cats!$A:$B,2,false)</f>
        <v>P</v>
      </c>
    </row>
    <row r="5706">
      <c r="A5706" s="1">
        <v>128769.0</v>
      </c>
      <c r="B5706" s="1">
        <v>296.0</v>
      </c>
      <c r="C5706" s="2" t="s">
        <v>23</v>
      </c>
      <c r="D5706" s="1" t="s">
        <v>482</v>
      </c>
      <c r="E5706" s="1">
        <v>71.0</v>
      </c>
      <c r="F5706" s="1" t="str">
        <f>vlookup(E5706,Teams!$A:B,2,false)</f>
        <v>Fayetteville</v>
      </c>
      <c r="G5706" s="1" t="b">
        <v>1</v>
      </c>
      <c r="H5706" s="1" t="b">
        <v>0</v>
      </c>
      <c r="I5706" s="1">
        <v>19.0</v>
      </c>
      <c r="J5706" s="3" t="str">
        <f>vlookup(I5706,Cats!$A:$B,2,false)</f>
        <v>X</v>
      </c>
    </row>
    <row r="5707">
      <c r="A5707" s="1">
        <v>128770.0</v>
      </c>
      <c r="B5707" s="1">
        <v>296.0</v>
      </c>
      <c r="C5707" s="2" t="s">
        <v>23</v>
      </c>
      <c r="D5707" s="1" t="s">
        <v>964</v>
      </c>
      <c r="E5707" s="1">
        <v>86.0</v>
      </c>
      <c r="F5707" s="1" t="str">
        <f>vlookup(E5707,Teams!$A:B,2,false)</f>
        <v>Liberty A</v>
      </c>
      <c r="G5707" s="1" t="b">
        <v>0</v>
      </c>
      <c r="H5707" s="1" t="b">
        <v>0</v>
      </c>
      <c r="I5707" s="1">
        <v>19.0</v>
      </c>
      <c r="J5707" s="3" t="str">
        <f>vlookup(I5707,Cats!$A:$B,2,false)</f>
        <v>X</v>
      </c>
    </row>
    <row r="5708">
      <c r="A5708" s="1">
        <v>128771.0</v>
      </c>
      <c r="B5708" s="1">
        <v>296.0</v>
      </c>
      <c r="C5708" s="2" t="s">
        <v>34</v>
      </c>
      <c r="D5708" s="1" t="s">
        <v>637</v>
      </c>
      <c r="E5708" s="1">
        <v>71.0</v>
      </c>
      <c r="F5708" s="1" t="str">
        <f>vlookup(E5708,Teams!$A:B,2,false)</f>
        <v>Fayetteville</v>
      </c>
      <c r="G5708" s="1" t="b">
        <v>1</v>
      </c>
      <c r="H5708" s="1" t="b">
        <v>0</v>
      </c>
      <c r="I5708" s="1">
        <v>20.0</v>
      </c>
      <c r="J5708" s="3" t="str">
        <f>vlookup(I5708,Cats!$A:$B,2,false)</f>
        <v>M</v>
      </c>
    </row>
    <row r="5709">
      <c r="A5709" s="1">
        <v>128772.0</v>
      </c>
      <c r="B5709" s="1">
        <v>296.0</v>
      </c>
      <c r="C5709" s="2" t="s">
        <v>23</v>
      </c>
      <c r="D5709" s="1" t="s">
        <v>1192</v>
      </c>
      <c r="E5709" s="1">
        <v>86.0</v>
      </c>
      <c r="F5709" s="1" t="str">
        <f>vlookup(E5709,Teams!$A:B,2,false)</f>
        <v>Liberty A</v>
      </c>
      <c r="G5709" s="1" t="b">
        <v>0</v>
      </c>
      <c r="H5709" s="1" t="b">
        <v>0</v>
      </c>
      <c r="I5709" s="1">
        <v>20.0</v>
      </c>
      <c r="J5709" s="3" t="str">
        <f>vlookup(I5709,Cats!$A:$B,2,false)</f>
        <v>M</v>
      </c>
    </row>
    <row r="5710">
      <c r="A5710" s="1">
        <v>128773.0</v>
      </c>
      <c r="B5710" s="1">
        <v>296.0</v>
      </c>
      <c r="C5710" s="2" t="s">
        <v>34</v>
      </c>
      <c r="D5710" s="1" t="s">
        <v>482</v>
      </c>
      <c r="E5710" s="1">
        <v>71.0</v>
      </c>
      <c r="F5710" s="1" t="str">
        <f>vlookup(E5710,Teams!$A:B,2,false)</f>
        <v>Fayetteville</v>
      </c>
      <c r="G5710" s="1" t="b">
        <v>1</v>
      </c>
      <c r="H5710" s="1" t="b">
        <v>0</v>
      </c>
      <c r="I5710" s="1">
        <v>21.0</v>
      </c>
      <c r="J5710" s="3" t="str">
        <f>vlookup(I5710,Cats!$A:$B,2,false)</f>
        <v>C</v>
      </c>
    </row>
    <row r="5711">
      <c r="A5711" s="1">
        <v>128774.0</v>
      </c>
      <c r="B5711" s="1">
        <v>296.0</v>
      </c>
      <c r="C5711" s="2" t="s">
        <v>23</v>
      </c>
      <c r="D5711" s="1"/>
      <c r="E5711" s="1">
        <v>86.0</v>
      </c>
      <c r="F5711" s="1" t="str">
        <f>vlookup(E5711,Teams!$A:B,2,false)</f>
        <v>Liberty A</v>
      </c>
      <c r="G5711" s="1" t="b">
        <v>0</v>
      </c>
      <c r="H5711" s="1" t="b">
        <v>1</v>
      </c>
      <c r="I5711" s="1">
        <v>21.0</v>
      </c>
      <c r="J5711" s="3" t="str">
        <f>vlookup(I5711,Cats!$A:$B,2,false)</f>
        <v>C</v>
      </c>
    </row>
    <row r="5712">
      <c r="A5712" s="1">
        <v>128775.0</v>
      </c>
      <c r="B5712" s="1">
        <v>296.0</v>
      </c>
      <c r="C5712" s="2" t="s">
        <v>78</v>
      </c>
      <c r="D5712" s="1" t="s">
        <v>637</v>
      </c>
      <c r="E5712" s="1">
        <v>71.0</v>
      </c>
      <c r="F5712" s="1" t="str">
        <f>vlookup(E5712,Teams!$A:B,2,false)</f>
        <v>Fayetteville</v>
      </c>
      <c r="G5712" s="1" t="b">
        <v>1</v>
      </c>
      <c r="H5712" s="1" t="b">
        <v>0</v>
      </c>
      <c r="I5712" s="1">
        <v>22.0</v>
      </c>
      <c r="J5712" s="3" t="str">
        <f>vlookup(I5712,Cats!$A:$B,2,false)</f>
        <v>E</v>
      </c>
    </row>
    <row r="5713">
      <c r="A5713" s="1">
        <v>128776.0</v>
      </c>
      <c r="B5713" s="1">
        <v>296.0</v>
      </c>
      <c r="C5713" s="2" t="s">
        <v>23</v>
      </c>
      <c r="D5713" s="1"/>
      <c r="E5713" s="1">
        <v>86.0</v>
      </c>
      <c r="F5713" s="1" t="str">
        <f>vlookup(E5713,Teams!$A:B,2,false)</f>
        <v>Liberty A</v>
      </c>
      <c r="G5713" s="1" t="b">
        <v>0</v>
      </c>
      <c r="H5713" s="1" t="b">
        <v>1</v>
      </c>
      <c r="I5713" s="1">
        <v>22.0</v>
      </c>
      <c r="J5713" s="3" t="str">
        <f>vlookup(I5713,Cats!$A:$B,2,false)</f>
        <v>E</v>
      </c>
    </row>
    <row r="5714">
      <c r="A5714" s="1">
        <v>128777.0</v>
      </c>
      <c r="B5714" s="1">
        <v>296.0</v>
      </c>
      <c r="C5714" s="2" t="s">
        <v>23</v>
      </c>
      <c r="D5714" s="1" t="s">
        <v>902</v>
      </c>
      <c r="E5714" s="1">
        <v>71.0</v>
      </c>
      <c r="F5714" s="1" t="str">
        <f>vlookup(E5714,Teams!$A:B,2,false)</f>
        <v>Fayetteville</v>
      </c>
      <c r="G5714" s="1" t="b">
        <v>1</v>
      </c>
      <c r="H5714" s="1" t="b">
        <v>0</v>
      </c>
      <c r="I5714" s="1">
        <v>23.0</v>
      </c>
      <c r="J5714" s="3" t="str">
        <f>vlookup(I5714,Cats!$A:$B,2,false)</f>
        <v>B</v>
      </c>
    </row>
    <row r="5715">
      <c r="A5715" s="1">
        <v>128778.0</v>
      </c>
      <c r="B5715" s="1">
        <v>296.0</v>
      </c>
      <c r="C5715" s="2" t="s">
        <v>23</v>
      </c>
      <c r="D5715" s="1" t="s">
        <v>502</v>
      </c>
      <c r="E5715" s="1">
        <v>86.0</v>
      </c>
      <c r="F5715" s="1" t="str">
        <f>vlookup(E5715,Teams!$A:B,2,false)</f>
        <v>Liberty A</v>
      </c>
      <c r="G5715" s="1" t="b">
        <v>0</v>
      </c>
      <c r="H5715" s="1" t="b">
        <v>0</v>
      </c>
      <c r="I5715" s="1">
        <v>23.0</v>
      </c>
      <c r="J5715" s="3" t="str">
        <f>vlookup(I5715,Cats!$A:$B,2,false)</f>
        <v>B</v>
      </c>
    </row>
    <row r="5716">
      <c r="A5716" s="1">
        <v>128779.0</v>
      </c>
      <c r="B5716" s="1">
        <v>296.0</v>
      </c>
      <c r="C5716" s="2" t="s">
        <v>34</v>
      </c>
      <c r="D5716" s="1" t="s">
        <v>482</v>
      </c>
      <c r="E5716" s="1">
        <v>71.0</v>
      </c>
      <c r="F5716" s="1" t="str">
        <f>vlookup(E5716,Teams!$A:B,2,false)</f>
        <v>Fayetteville</v>
      </c>
      <c r="G5716" s="1" t="b">
        <v>1</v>
      </c>
      <c r="H5716" s="1" t="b">
        <v>0</v>
      </c>
      <c r="I5716" s="1">
        <v>24.0</v>
      </c>
      <c r="J5716" s="3" t="str">
        <f>vlookup(I5716,Cats!$A:$B,2,false)</f>
        <v>P</v>
      </c>
    </row>
    <row r="5717">
      <c r="A5717" s="1">
        <v>128780.0</v>
      </c>
      <c r="B5717" s="1">
        <v>296.0</v>
      </c>
      <c r="C5717" s="2" t="s">
        <v>23</v>
      </c>
      <c r="D5717" s="1"/>
      <c r="E5717" s="1">
        <v>86.0</v>
      </c>
      <c r="F5717" s="1" t="str">
        <f>vlookup(E5717,Teams!$A:B,2,false)</f>
        <v>Liberty A</v>
      </c>
      <c r="G5717" s="1" t="b">
        <v>0</v>
      </c>
      <c r="H5717" s="1" t="b">
        <v>1</v>
      </c>
      <c r="I5717" s="1">
        <v>24.0</v>
      </c>
      <c r="J5717" s="3" t="str">
        <f>vlookup(I5717,Cats!$A:$B,2,false)</f>
        <v>P</v>
      </c>
    </row>
    <row r="5718">
      <c r="A5718" s="1">
        <v>128781.0</v>
      </c>
      <c r="B5718" s="1">
        <v>297.0</v>
      </c>
      <c r="C5718" s="2" t="s">
        <v>23</v>
      </c>
      <c r="D5718" s="1"/>
      <c r="E5718" s="1">
        <v>94.0</v>
      </c>
      <c r="F5718" s="1" t="str">
        <f>vlookup(E5718,Teams!$A:B,2,false)</f>
        <v>MCA</v>
      </c>
      <c r="G5718" s="1" t="b">
        <v>1</v>
      </c>
      <c r="H5718" s="1" t="b">
        <v>1</v>
      </c>
      <c r="I5718" s="1">
        <v>1.0</v>
      </c>
      <c r="J5718" s="3" t="str">
        <f>vlookup(I5718,Cats!$A:$B,2,false)</f>
        <v>X</v>
      </c>
    </row>
    <row r="5719">
      <c r="A5719" s="1">
        <v>128782.0</v>
      </c>
      <c r="B5719" s="1">
        <v>297.0</v>
      </c>
      <c r="C5719" s="2" t="s">
        <v>23</v>
      </c>
      <c r="D5719" s="1"/>
      <c r="E5719" s="1">
        <v>102.0</v>
      </c>
      <c r="F5719" s="1" t="str">
        <f>vlookup(E5719,Teams!$A:B,2,false)</f>
        <v>Poolesville B</v>
      </c>
      <c r="G5719" s="1" t="b">
        <v>0</v>
      </c>
      <c r="H5719" s="1" t="b">
        <v>1</v>
      </c>
      <c r="I5719" s="1">
        <v>1.0</v>
      </c>
      <c r="J5719" s="3" t="str">
        <f>vlookup(I5719,Cats!$A:$B,2,false)</f>
        <v>X</v>
      </c>
    </row>
    <row r="5720">
      <c r="A5720" s="1">
        <v>128783.0</v>
      </c>
      <c r="B5720" s="1">
        <v>297.0</v>
      </c>
      <c r="C5720" s="2" t="s">
        <v>78</v>
      </c>
      <c r="D5720" s="1" t="s">
        <v>396</v>
      </c>
      <c r="E5720" s="1">
        <v>94.0</v>
      </c>
      <c r="F5720" s="1" t="str">
        <f>vlookup(E5720,Teams!$A:B,2,false)</f>
        <v>MCA</v>
      </c>
      <c r="G5720" s="1" t="b">
        <v>1</v>
      </c>
      <c r="H5720" s="1" t="b">
        <v>0</v>
      </c>
      <c r="I5720" s="1">
        <v>2.0</v>
      </c>
      <c r="J5720" s="3" t="str">
        <f>vlookup(I5720,Cats!$A:$B,2,false)</f>
        <v>M</v>
      </c>
    </row>
    <row r="5721">
      <c r="A5721" s="1">
        <v>128784.0</v>
      </c>
      <c r="B5721" s="1">
        <v>297.0</v>
      </c>
      <c r="C5721" s="2" t="s">
        <v>23</v>
      </c>
      <c r="D5721" s="1"/>
      <c r="E5721" s="1">
        <v>102.0</v>
      </c>
      <c r="F5721" s="1" t="str">
        <f>vlookup(E5721,Teams!$A:B,2,false)</f>
        <v>Poolesville B</v>
      </c>
      <c r="G5721" s="1" t="b">
        <v>0</v>
      </c>
      <c r="H5721" s="1" t="b">
        <v>1</v>
      </c>
      <c r="I5721" s="1">
        <v>2.0</v>
      </c>
      <c r="J5721" s="3" t="str">
        <f>vlookup(I5721,Cats!$A:$B,2,false)</f>
        <v>M</v>
      </c>
    </row>
    <row r="5722">
      <c r="A5722" s="1">
        <v>128785.0</v>
      </c>
      <c r="B5722" s="1">
        <v>297.0</v>
      </c>
      <c r="C5722" s="2" t="s">
        <v>23</v>
      </c>
      <c r="D5722" s="1"/>
      <c r="E5722" s="1">
        <v>94.0</v>
      </c>
      <c r="F5722" s="1" t="str">
        <f>vlookup(E5722,Teams!$A:B,2,false)</f>
        <v>MCA</v>
      </c>
      <c r="G5722" s="1" t="b">
        <v>1</v>
      </c>
      <c r="H5722" s="1" t="b">
        <v>1</v>
      </c>
      <c r="I5722" s="1">
        <v>3.0</v>
      </c>
      <c r="J5722" s="3" t="str">
        <f>vlookup(I5722,Cats!$A:$B,2,false)</f>
        <v>C</v>
      </c>
    </row>
    <row r="5723">
      <c r="A5723" s="1">
        <v>128786.0</v>
      </c>
      <c r="B5723" s="1">
        <v>297.0</v>
      </c>
      <c r="C5723" s="2" t="s">
        <v>23</v>
      </c>
      <c r="D5723" s="1"/>
      <c r="E5723" s="1">
        <v>102.0</v>
      </c>
      <c r="F5723" s="1" t="str">
        <f>vlookup(E5723,Teams!$A:B,2,false)</f>
        <v>Poolesville B</v>
      </c>
      <c r="G5723" s="1" t="b">
        <v>0</v>
      </c>
      <c r="H5723" s="1" t="b">
        <v>1</v>
      </c>
      <c r="I5723" s="1">
        <v>3.0</v>
      </c>
      <c r="J5723" s="3" t="str">
        <f>vlookup(I5723,Cats!$A:$B,2,false)</f>
        <v>C</v>
      </c>
    </row>
    <row r="5724">
      <c r="A5724" s="1">
        <v>128787.0</v>
      </c>
      <c r="B5724" s="1">
        <v>297.0</v>
      </c>
      <c r="C5724" s="2" t="s">
        <v>23</v>
      </c>
      <c r="D5724" s="1" t="s">
        <v>396</v>
      </c>
      <c r="E5724" s="1">
        <v>94.0</v>
      </c>
      <c r="F5724" s="1" t="str">
        <f>vlookup(E5724,Teams!$A:B,2,false)</f>
        <v>MCA</v>
      </c>
      <c r="G5724" s="1" t="b">
        <v>1</v>
      </c>
      <c r="H5724" s="1" t="b">
        <v>0</v>
      </c>
      <c r="I5724" s="1">
        <v>4.0</v>
      </c>
      <c r="J5724" s="3" t="str">
        <f>vlookup(I5724,Cats!$A:$B,2,false)</f>
        <v>E</v>
      </c>
    </row>
    <row r="5725">
      <c r="A5725" s="1">
        <v>128788.0</v>
      </c>
      <c r="B5725" s="1">
        <v>297.0</v>
      </c>
      <c r="C5725" s="2" t="s">
        <v>23</v>
      </c>
      <c r="D5725" s="1"/>
      <c r="E5725" s="1">
        <v>102.0</v>
      </c>
      <c r="F5725" s="1" t="str">
        <f>vlookup(E5725,Teams!$A:B,2,false)</f>
        <v>Poolesville B</v>
      </c>
      <c r="G5725" s="1" t="b">
        <v>0</v>
      </c>
      <c r="H5725" s="1" t="b">
        <v>1</v>
      </c>
      <c r="I5725" s="1">
        <v>4.0</v>
      </c>
      <c r="J5725" s="3" t="str">
        <f>vlookup(I5725,Cats!$A:$B,2,false)</f>
        <v>E</v>
      </c>
    </row>
    <row r="5726">
      <c r="A5726" s="1">
        <v>128789.0</v>
      </c>
      <c r="B5726" s="1">
        <v>297.0</v>
      </c>
      <c r="C5726" s="2" t="s">
        <v>34</v>
      </c>
      <c r="D5726" s="1" t="s">
        <v>985</v>
      </c>
      <c r="E5726" s="1">
        <v>94.0</v>
      </c>
      <c r="F5726" s="1" t="str">
        <f>vlookup(E5726,Teams!$A:B,2,false)</f>
        <v>MCA</v>
      </c>
      <c r="G5726" s="1" t="b">
        <v>1</v>
      </c>
      <c r="H5726" s="1" t="b">
        <v>0</v>
      </c>
      <c r="I5726" s="1">
        <v>5.0</v>
      </c>
      <c r="J5726" s="3" t="str">
        <f>vlookup(I5726,Cats!$A:$B,2,false)</f>
        <v>B</v>
      </c>
    </row>
    <row r="5727">
      <c r="A5727" s="1">
        <v>128790.0</v>
      </c>
      <c r="B5727" s="1">
        <v>297.0</v>
      </c>
      <c r="C5727" s="2" t="s">
        <v>23</v>
      </c>
      <c r="D5727" s="1" t="s">
        <v>688</v>
      </c>
      <c r="E5727" s="1">
        <v>102.0</v>
      </c>
      <c r="F5727" s="1" t="str">
        <f>vlookup(E5727,Teams!$A:B,2,false)</f>
        <v>Poolesville B</v>
      </c>
      <c r="G5727" s="1" t="b">
        <v>0</v>
      </c>
      <c r="H5727" s="1" t="b">
        <v>0</v>
      </c>
      <c r="I5727" s="1">
        <v>5.0</v>
      </c>
      <c r="J5727" s="3" t="str">
        <f>vlookup(I5727,Cats!$A:$B,2,false)</f>
        <v>B</v>
      </c>
    </row>
    <row r="5728">
      <c r="A5728" s="1">
        <v>128791.0</v>
      </c>
      <c r="B5728" s="1">
        <v>297.0</v>
      </c>
      <c r="C5728" s="2" t="s">
        <v>23</v>
      </c>
      <c r="D5728" s="1" t="s">
        <v>396</v>
      </c>
      <c r="E5728" s="1">
        <v>94.0</v>
      </c>
      <c r="F5728" s="1" t="str">
        <f>vlookup(E5728,Teams!$A:B,2,false)</f>
        <v>MCA</v>
      </c>
      <c r="G5728" s="1" t="b">
        <v>1</v>
      </c>
      <c r="H5728" s="1" t="b">
        <v>0</v>
      </c>
      <c r="I5728" s="1">
        <v>6.0</v>
      </c>
      <c r="J5728" s="3" t="str">
        <f>vlookup(I5728,Cats!$A:$B,2,false)</f>
        <v>P</v>
      </c>
    </row>
    <row r="5729">
      <c r="A5729" s="1">
        <v>128792.0</v>
      </c>
      <c r="B5729" s="1">
        <v>297.0</v>
      </c>
      <c r="C5729" s="2" t="s">
        <v>23</v>
      </c>
      <c r="D5729" s="1" t="s">
        <v>913</v>
      </c>
      <c r="E5729" s="1">
        <v>102.0</v>
      </c>
      <c r="F5729" s="1" t="str">
        <f>vlookup(E5729,Teams!$A:B,2,false)</f>
        <v>Poolesville B</v>
      </c>
      <c r="G5729" s="1" t="b">
        <v>0</v>
      </c>
      <c r="H5729" s="1" t="b">
        <v>0</v>
      </c>
      <c r="I5729" s="1">
        <v>6.0</v>
      </c>
      <c r="J5729" s="3" t="str">
        <f>vlookup(I5729,Cats!$A:$B,2,false)</f>
        <v>P</v>
      </c>
    </row>
    <row r="5730">
      <c r="A5730" s="1">
        <v>128793.0</v>
      </c>
      <c r="B5730" s="1">
        <v>297.0</v>
      </c>
      <c r="C5730" s="2" t="s">
        <v>34</v>
      </c>
      <c r="D5730" s="1" t="s">
        <v>531</v>
      </c>
      <c r="E5730" s="1">
        <v>94.0</v>
      </c>
      <c r="F5730" s="1" t="str">
        <f>vlookup(E5730,Teams!$A:B,2,false)</f>
        <v>MCA</v>
      </c>
      <c r="G5730" s="1" t="b">
        <v>1</v>
      </c>
      <c r="H5730" s="1" t="b">
        <v>0</v>
      </c>
      <c r="I5730" s="1">
        <v>7.0</v>
      </c>
      <c r="J5730" s="3" t="str">
        <f>vlookup(I5730,Cats!$A:$B,2,false)</f>
        <v>X</v>
      </c>
    </row>
    <row r="5731">
      <c r="A5731" s="1">
        <v>128794.0</v>
      </c>
      <c r="B5731" s="1">
        <v>297.0</v>
      </c>
      <c r="C5731" s="2" t="s">
        <v>23</v>
      </c>
      <c r="D5731" s="1"/>
      <c r="E5731" s="1">
        <v>102.0</v>
      </c>
      <c r="F5731" s="1" t="str">
        <f>vlookup(E5731,Teams!$A:B,2,false)</f>
        <v>Poolesville B</v>
      </c>
      <c r="G5731" s="1" t="b">
        <v>0</v>
      </c>
      <c r="H5731" s="1" t="b">
        <v>1</v>
      </c>
      <c r="I5731" s="1">
        <v>7.0</v>
      </c>
      <c r="J5731" s="3" t="str">
        <f>vlookup(I5731,Cats!$A:$B,2,false)</f>
        <v>X</v>
      </c>
    </row>
    <row r="5732">
      <c r="A5732" s="1">
        <v>128795.0</v>
      </c>
      <c r="B5732" s="1">
        <v>297.0</v>
      </c>
      <c r="C5732" s="2" t="s">
        <v>23</v>
      </c>
      <c r="D5732" s="1"/>
      <c r="E5732" s="1">
        <v>94.0</v>
      </c>
      <c r="F5732" s="1" t="str">
        <f>vlookup(E5732,Teams!$A:B,2,false)</f>
        <v>MCA</v>
      </c>
      <c r="G5732" s="1" t="b">
        <v>1</v>
      </c>
      <c r="H5732" s="1" t="b">
        <v>1</v>
      </c>
      <c r="I5732" s="1">
        <v>8.0</v>
      </c>
      <c r="J5732" s="3" t="str">
        <f>vlookup(I5732,Cats!$A:$B,2,false)</f>
        <v>M</v>
      </c>
    </row>
    <row r="5733">
      <c r="A5733" s="1">
        <v>128796.0</v>
      </c>
      <c r="B5733" s="1">
        <v>297.0</v>
      </c>
      <c r="C5733" s="2" t="s">
        <v>78</v>
      </c>
      <c r="D5733" s="1" t="s">
        <v>688</v>
      </c>
      <c r="E5733" s="1">
        <v>102.0</v>
      </c>
      <c r="F5733" s="1" t="str">
        <f>vlookup(E5733,Teams!$A:B,2,false)</f>
        <v>Poolesville B</v>
      </c>
      <c r="G5733" s="1" t="b">
        <v>0</v>
      </c>
      <c r="H5733" s="1" t="b">
        <v>0</v>
      </c>
      <c r="I5733" s="1">
        <v>8.0</v>
      </c>
      <c r="J5733" s="3" t="str">
        <f>vlookup(I5733,Cats!$A:$B,2,false)</f>
        <v>M</v>
      </c>
    </row>
    <row r="5734">
      <c r="A5734" s="1">
        <v>128797.0</v>
      </c>
      <c r="B5734" s="1">
        <v>297.0</v>
      </c>
      <c r="C5734" s="2" t="s">
        <v>34</v>
      </c>
      <c r="D5734" s="1" t="s">
        <v>396</v>
      </c>
      <c r="E5734" s="1">
        <v>94.0</v>
      </c>
      <c r="F5734" s="1" t="str">
        <f>vlookup(E5734,Teams!$A:B,2,false)</f>
        <v>MCA</v>
      </c>
      <c r="G5734" s="1" t="b">
        <v>1</v>
      </c>
      <c r="H5734" s="1" t="b">
        <v>0</v>
      </c>
      <c r="I5734" s="1">
        <v>9.0</v>
      </c>
      <c r="J5734" s="3" t="str">
        <f>vlookup(I5734,Cats!$A:$B,2,false)</f>
        <v>C</v>
      </c>
    </row>
    <row r="5735">
      <c r="A5735" s="1">
        <v>128798.0</v>
      </c>
      <c r="B5735" s="1">
        <v>297.0</v>
      </c>
      <c r="C5735" s="2" t="s">
        <v>23</v>
      </c>
      <c r="D5735" s="1" t="s">
        <v>913</v>
      </c>
      <c r="E5735" s="1">
        <v>102.0</v>
      </c>
      <c r="F5735" s="1" t="str">
        <f>vlookup(E5735,Teams!$A:B,2,false)</f>
        <v>Poolesville B</v>
      </c>
      <c r="G5735" s="1" t="b">
        <v>0</v>
      </c>
      <c r="H5735" s="1" t="b">
        <v>0</v>
      </c>
      <c r="I5735" s="1">
        <v>9.0</v>
      </c>
      <c r="J5735" s="3" t="str">
        <f>vlookup(I5735,Cats!$A:$B,2,false)</f>
        <v>C</v>
      </c>
    </row>
    <row r="5736">
      <c r="A5736" s="1">
        <v>128799.0</v>
      </c>
      <c r="B5736" s="1">
        <v>297.0</v>
      </c>
      <c r="C5736" s="2" t="s">
        <v>23</v>
      </c>
      <c r="D5736" s="1" t="s">
        <v>396</v>
      </c>
      <c r="E5736" s="1">
        <v>94.0</v>
      </c>
      <c r="F5736" s="1" t="str">
        <f>vlookup(E5736,Teams!$A:B,2,false)</f>
        <v>MCA</v>
      </c>
      <c r="G5736" s="1" t="b">
        <v>1</v>
      </c>
      <c r="H5736" s="1" t="b">
        <v>0</v>
      </c>
      <c r="I5736" s="1">
        <v>10.0</v>
      </c>
      <c r="J5736" s="3" t="str">
        <f>vlookup(I5736,Cats!$A:$B,2,false)</f>
        <v>E</v>
      </c>
    </row>
    <row r="5737">
      <c r="A5737" s="1">
        <v>128800.0</v>
      </c>
      <c r="B5737" s="1">
        <v>297.0</v>
      </c>
      <c r="C5737" s="2" t="s">
        <v>78</v>
      </c>
      <c r="D5737" s="1" t="s">
        <v>861</v>
      </c>
      <c r="E5737" s="1">
        <v>102.0</v>
      </c>
      <c r="F5737" s="1" t="str">
        <f>vlookup(E5737,Teams!$A:B,2,false)</f>
        <v>Poolesville B</v>
      </c>
      <c r="G5737" s="1" t="b">
        <v>0</v>
      </c>
      <c r="H5737" s="1" t="b">
        <v>0</v>
      </c>
      <c r="I5737" s="1">
        <v>10.0</v>
      </c>
      <c r="J5737" s="3" t="str">
        <f>vlookup(I5737,Cats!$A:$B,2,false)</f>
        <v>E</v>
      </c>
    </row>
    <row r="5738">
      <c r="A5738" s="1">
        <v>128801.0</v>
      </c>
      <c r="B5738" s="1">
        <v>297.0</v>
      </c>
      <c r="C5738" s="2" t="s">
        <v>34</v>
      </c>
      <c r="D5738" s="1" t="s">
        <v>1008</v>
      </c>
      <c r="E5738" s="1">
        <v>94.0</v>
      </c>
      <c r="F5738" s="1" t="str">
        <f>vlookup(E5738,Teams!$A:B,2,false)</f>
        <v>MCA</v>
      </c>
      <c r="G5738" s="1" t="b">
        <v>1</v>
      </c>
      <c r="H5738" s="1" t="b">
        <v>0</v>
      </c>
      <c r="I5738" s="1">
        <v>11.0</v>
      </c>
      <c r="J5738" s="3" t="str">
        <f>vlookup(I5738,Cats!$A:$B,2,false)</f>
        <v>B</v>
      </c>
    </row>
    <row r="5739">
      <c r="A5739" s="1">
        <v>128802.0</v>
      </c>
      <c r="B5739" s="1">
        <v>297.0</v>
      </c>
      <c r="C5739" s="2" t="s">
        <v>23</v>
      </c>
      <c r="D5739" s="1"/>
      <c r="E5739" s="1">
        <v>102.0</v>
      </c>
      <c r="F5739" s="1" t="str">
        <f>vlookup(E5739,Teams!$A:B,2,false)</f>
        <v>Poolesville B</v>
      </c>
      <c r="G5739" s="1" t="b">
        <v>0</v>
      </c>
      <c r="H5739" s="1" t="b">
        <v>1</v>
      </c>
      <c r="I5739" s="1">
        <v>11.0</v>
      </c>
      <c r="J5739" s="3" t="str">
        <f>vlookup(I5739,Cats!$A:$B,2,false)</f>
        <v>B</v>
      </c>
    </row>
    <row r="5740">
      <c r="A5740" s="1">
        <v>128803.0</v>
      </c>
      <c r="B5740" s="1">
        <v>297.0</v>
      </c>
      <c r="C5740" s="2" t="s">
        <v>34</v>
      </c>
      <c r="D5740" s="1" t="s">
        <v>531</v>
      </c>
      <c r="E5740" s="1">
        <v>94.0</v>
      </c>
      <c r="F5740" s="1" t="str">
        <f>vlookup(E5740,Teams!$A:B,2,false)</f>
        <v>MCA</v>
      </c>
      <c r="G5740" s="1" t="b">
        <v>1</v>
      </c>
      <c r="H5740" s="1" t="b">
        <v>0</v>
      </c>
      <c r="I5740" s="1">
        <v>12.0</v>
      </c>
      <c r="J5740" s="3" t="str">
        <f>vlookup(I5740,Cats!$A:$B,2,false)</f>
        <v>P</v>
      </c>
    </row>
    <row r="5741">
      <c r="A5741" s="1">
        <v>128804.0</v>
      </c>
      <c r="B5741" s="1">
        <v>297.0</v>
      </c>
      <c r="C5741" s="2" t="s">
        <v>23</v>
      </c>
      <c r="D5741" s="1"/>
      <c r="E5741" s="1">
        <v>102.0</v>
      </c>
      <c r="F5741" s="1" t="str">
        <f>vlookup(E5741,Teams!$A:B,2,false)</f>
        <v>Poolesville B</v>
      </c>
      <c r="G5741" s="1" t="b">
        <v>0</v>
      </c>
      <c r="H5741" s="1" t="b">
        <v>1</v>
      </c>
      <c r="I5741" s="1">
        <v>12.0</v>
      </c>
      <c r="J5741" s="3" t="str">
        <f>vlookup(I5741,Cats!$A:$B,2,false)</f>
        <v>P</v>
      </c>
    </row>
    <row r="5742">
      <c r="A5742" s="1">
        <v>128805.0</v>
      </c>
      <c r="B5742" s="1">
        <v>297.0</v>
      </c>
      <c r="C5742" s="2" t="s">
        <v>34</v>
      </c>
      <c r="D5742" s="1" t="s">
        <v>531</v>
      </c>
      <c r="E5742" s="1">
        <v>94.0</v>
      </c>
      <c r="F5742" s="1" t="str">
        <f>vlookup(E5742,Teams!$A:B,2,false)</f>
        <v>MCA</v>
      </c>
      <c r="G5742" s="1" t="b">
        <v>1</v>
      </c>
      <c r="H5742" s="1" t="b">
        <v>0</v>
      </c>
      <c r="I5742" s="1">
        <v>13.0</v>
      </c>
      <c r="J5742" s="3" t="str">
        <f>vlookup(I5742,Cats!$A:$B,2,false)</f>
        <v>X</v>
      </c>
    </row>
    <row r="5743">
      <c r="A5743" s="1">
        <v>128806.0</v>
      </c>
      <c r="B5743" s="1">
        <v>297.0</v>
      </c>
      <c r="C5743" s="2" t="s">
        <v>78</v>
      </c>
      <c r="D5743" s="1"/>
      <c r="E5743" s="1">
        <v>102.0</v>
      </c>
      <c r="F5743" s="1" t="str">
        <f>vlookup(E5743,Teams!$A:B,2,false)</f>
        <v>Poolesville B</v>
      </c>
      <c r="G5743" s="1" t="b">
        <v>0</v>
      </c>
      <c r="H5743" s="1" t="b">
        <v>0</v>
      </c>
      <c r="I5743" s="1">
        <v>13.0</v>
      </c>
      <c r="J5743" s="3" t="str">
        <f>vlookup(I5743,Cats!$A:$B,2,false)</f>
        <v>X</v>
      </c>
    </row>
    <row r="5744">
      <c r="A5744" s="1">
        <v>128807.0</v>
      </c>
      <c r="B5744" s="1">
        <v>297.0</v>
      </c>
      <c r="C5744" s="2" t="s">
        <v>59</v>
      </c>
      <c r="D5744" s="1" t="s">
        <v>531</v>
      </c>
      <c r="E5744" s="1">
        <v>94.0</v>
      </c>
      <c r="F5744" s="1" t="str">
        <f>vlookup(E5744,Teams!$A:B,2,false)</f>
        <v>MCA</v>
      </c>
      <c r="G5744" s="1" t="b">
        <v>1</v>
      </c>
      <c r="H5744" s="1" t="b">
        <v>0</v>
      </c>
      <c r="I5744" s="1">
        <v>14.0</v>
      </c>
      <c r="J5744" s="3" t="str">
        <f>vlookup(I5744,Cats!$A:$B,2,false)</f>
        <v>M</v>
      </c>
    </row>
    <row r="5745">
      <c r="A5745" s="1">
        <v>128808.0</v>
      </c>
      <c r="B5745" s="1">
        <v>297.0</v>
      </c>
      <c r="C5745" s="2" t="s">
        <v>34</v>
      </c>
      <c r="D5745" s="1" t="s">
        <v>913</v>
      </c>
      <c r="E5745" s="1">
        <v>102.0</v>
      </c>
      <c r="F5745" s="1" t="str">
        <f>vlookup(E5745,Teams!$A:B,2,false)</f>
        <v>Poolesville B</v>
      </c>
      <c r="G5745" s="1" t="b">
        <v>0</v>
      </c>
      <c r="H5745" s="1" t="b">
        <v>0</v>
      </c>
      <c r="I5745" s="1">
        <v>14.0</v>
      </c>
      <c r="J5745" s="3" t="str">
        <f>vlookup(I5745,Cats!$A:$B,2,false)</f>
        <v>M</v>
      </c>
    </row>
    <row r="5746">
      <c r="A5746" s="1">
        <v>128809.0</v>
      </c>
      <c r="B5746" s="1">
        <v>297.0</v>
      </c>
      <c r="C5746" s="2" t="s">
        <v>34</v>
      </c>
      <c r="D5746" s="1" t="s">
        <v>396</v>
      </c>
      <c r="E5746" s="1">
        <v>94.0</v>
      </c>
      <c r="F5746" s="1" t="str">
        <f>vlookup(E5746,Teams!$A:B,2,false)</f>
        <v>MCA</v>
      </c>
      <c r="G5746" s="1" t="b">
        <v>1</v>
      </c>
      <c r="H5746" s="1" t="b">
        <v>0</v>
      </c>
      <c r="I5746" s="1">
        <v>15.0</v>
      </c>
      <c r="J5746" s="3" t="str">
        <f>vlookup(I5746,Cats!$A:$B,2,false)</f>
        <v>C</v>
      </c>
    </row>
    <row r="5747">
      <c r="A5747" s="1">
        <v>128810.0</v>
      </c>
      <c r="B5747" s="1">
        <v>297.0</v>
      </c>
      <c r="C5747" s="2" t="s">
        <v>23</v>
      </c>
      <c r="D5747" s="1"/>
      <c r="E5747" s="1">
        <v>102.0</v>
      </c>
      <c r="F5747" s="1" t="str">
        <f>vlookup(E5747,Teams!$A:B,2,false)</f>
        <v>Poolesville B</v>
      </c>
      <c r="G5747" s="1" t="b">
        <v>0</v>
      </c>
      <c r="H5747" s="1" t="b">
        <v>1</v>
      </c>
      <c r="I5747" s="1">
        <v>15.0</v>
      </c>
      <c r="J5747" s="3" t="str">
        <f>vlookup(I5747,Cats!$A:$B,2,false)</f>
        <v>C</v>
      </c>
    </row>
    <row r="5748">
      <c r="A5748" s="1">
        <v>128811.0</v>
      </c>
      <c r="B5748" s="1">
        <v>297.0</v>
      </c>
      <c r="C5748" s="2" t="s">
        <v>78</v>
      </c>
      <c r="D5748" s="1" t="s">
        <v>396</v>
      </c>
      <c r="E5748" s="1">
        <v>94.0</v>
      </c>
      <c r="F5748" s="1" t="str">
        <f>vlookup(E5748,Teams!$A:B,2,false)</f>
        <v>MCA</v>
      </c>
      <c r="G5748" s="1" t="b">
        <v>1</v>
      </c>
      <c r="H5748" s="1" t="b">
        <v>0</v>
      </c>
      <c r="I5748" s="1">
        <v>16.0</v>
      </c>
      <c r="J5748" s="3" t="str">
        <f>vlookup(I5748,Cats!$A:$B,2,false)</f>
        <v>E</v>
      </c>
    </row>
    <row r="5749">
      <c r="A5749" s="1">
        <v>128812.0</v>
      </c>
      <c r="B5749" s="1">
        <v>297.0</v>
      </c>
      <c r="C5749" s="2" t="s">
        <v>78</v>
      </c>
      <c r="D5749" s="1" t="s">
        <v>913</v>
      </c>
      <c r="E5749" s="1">
        <v>102.0</v>
      </c>
      <c r="F5749" s="1" t="str">
        <f>vlookup(E5749,Teams!$A:B,2,false)</f>
        <v>Poolesville B</v>
      </c>
      <c r="G5749" s="1" t="b">
        <v>0</v>
      </c>
      <c r="H5749" s="1" t="b">
        <v>0</v>
      </c>
      <c r="I5749" s="1">
        <v>16.0</v>
      </c>
      <c r="J5749" s="3" t="str">
        <f>vlookup(I5749,Cats!$A:$B,2,false)</f>
        <v>E</v>
      </c>
    </row>
    <row r="5750">
      <c r="A5750" s="1">
        <v>128813.0</v>
      </c>
      <c r="B5750" s="1">
        <v>297.0</v>
      </c>
      <c r="C5750" s="2" t="s">
        <v>23</v>
      </c>
      <c r="D5750" s="1" t="s">
        <v>396</v>
      </c>
      <c r="E5750" s="1">
        <v>94.0</v>
      </c>
      <c r="F5750" s="1" t="str">
        <f>vlookup(E5750,Teams!$A:B,2,false)</f>
        <v>MCA</v>
      </c>
      <c r="G5750" s="1" t="b">
        <v>1</v>
      </c>
      <c r="H5750" s="1" t="b">
        <v>0</v>
      </c>
      <c r="I5750" s="1">
        <v>17.0</v>
      </c>
      <c r="J5750" s="3" t="str">
        <f>vlookup(I5750,Cats!$A:$B,2,false)</f>
        <v>B</v>
      </c>
    </row>
    <row r="5751">
      <c r="A5751" s="1">
        <v>128814.0</v>
      </c>
      <c r="B5751" s="1">
        <v>297.0</v>
      </c>
      <c r="C5751" s="2" t="s">
        <v>23</v>
      </c>
      <c r="D5751" s="1" t="s">
        <v>688</v>
      </c>
      <c r="E5751" s="1">
        <v>102.0</v>
      </c>
      <c r="F5751" s="1" t="str">
        <f>vlookup(E5751,Teams!$A:B,2,false)</f>
        <v>Poolesville B</v>
      </c>
      <c r="G5751" s="1" t="b">
        <v>0</v>
      </c>
      <c r="H5751" s="1" t="b">
        <v>0</v>
      </c>
      <c r="I5751" s="1">
        <v>17.0</v>
      </c>
      <c r="J5751" s="3" t="str">
        <f>vlookup(I5751,Cats!$A:$B,2,false)</f>
        <v>B</v>
      </c>
    </row>
    <row r="5752">
      <c r="A5752" s="1">
        <v>128815.0</v>
      </c>
      <c r="B5752" s="1">
        <v>297.0</v>
      </c>
      <c r="C5752" s="2" t="s">
        <v>34</v>
      </c>
      <c r="D5752" s="1" t="s">
        <v>396</v>
      </c>
      <c r="E5752" s="1">
        <v>94.0</v>
      </c>
      <c r="F5752" s="1" t="str">
        <f>vlookup(E5752,Teams!$A:B,2,false)</f>
        <v>MCA</v>
      </c>
      <c r="G5752" s="1" t="b">
        <v>1</v>
      </c>
      <c r="H5752" s="1" t="b">
        <v>0</v>
      </c>
      <c r="I5752" s="1">
        <v>18.0</v>
      </c>
      <c r="J5752" s="3" t="str">
        <f>vlookup(I5752,Cats!$A:$B,2,false)</f>
        <v>P</v>
      </c>
    </row>
    <row r="5753">
      <c r="A5753" s="1">
        <v>128816.0</v>
      </c>
      <c r="B5753" s="1">
        <v>297.0</v>
      </c>
      <c r="C5753" s="2" t="s">
        <v>78</v>
      </c>
      <c r="D5753" s="1"/>
      <c r="E5753" s="1">
        <v>102.0</v>
      </c>
      <c r="F5753" s="1" t="str">
        <f>vlookup(E5753,Teams!$A:B,2,false)</f>
        <v>Poolesville B</v>
      </c>
      <c r="G5753" s="1" t="b">
        <v>0</v>
      </c>
      <c r="H5753" s="1" t="b">
        <v>0</v>
      </c>
      <c r="I5753" s="1">
        <v>18.0</v>
      </c>
      <c r="J5753" s="3" t="str">
        <f>vlookup(I5753,Cats!$A:$B,2,false)</f>
        <v>P</v>
      </c>
    </row>
    <row r="5754">
      <c r="A5754" s="1">
        <v>128817.0</v>
      </c>
      <c r="B5754" s="1">
        <v>297.0</v>
      </c>
      <c r="C5754" s="2" t="s">
        <v>78</v>
      </c>
      <c r="D5754" s="1" t="s">
        <v>985</v>
      </c>
      <c r="E5754" s="1">
        <v>94.0</v>
      </c>
      <c r="F5754" s="1" t="str">
        <f>vlookup(E5754,Teams!$A:B,2,false)</f>
        <v>MCA</v>
      </c>
      <c r="G5754" s="1" t="b">
        <v>1</v>
      </c>
      <c r="H5754" s="1" t="b">
        <v>0</v>
      </c>
      <c r="I5754" s="1">
        <v>19.0</v>
      </c>
      <c r="J5754" s="3" t="str">
        <f>vlookup(I5754,Cats!$A:$B,2,false)</f>
        <v>X</v>
      </c>
    </row>
    <row r="5755">
      <c r="A5755" s="1">
        <v>128818.0</v>
      </c>
      <c r="B5755" s="1">
        <v>297.0</v>
      </c>
      <c r="C5755" s="2" t="s">
        <v>78</v>
      </c>
      <c r="D5755" s="1" t="s">
        <v>913</v>
      </c>
      <c r="E5755" s="1">
        <v>102.0</v>
      </c>
      <c r="F5755" s="1" t="str">
        <f>vlookup(E5755,Teams!$A:B,2,false)</f>
        <v>Poolesville B</v>
      </c>
      <c r="G5755" s="1" t="b">
        <v>0</v>
      </c>
      <c r="H5755" s="1" t="b">
        <v>0</v>
      </c>
      <c r="I5755" s="1">
        <v>19.0</v>
      </c>
      <c r="J5755" s="3" t="str">
        <f>vlookup(I5755,Cats!$A:$B,2,false)</f>
        <v>X</v>
      </c>
    </row>
    <row r="5756">
      <c r="A5756" s="1">
        <v>128819.0</v>
      </c>
      <c r="B5756" s="1">
        <v>297.0</v>
      </c>
      <c r="C5756" s="2" t="s">
        <v>23</v>
      </c>
      <c r="D5756" s="1" t="s">
        <v>1073</v>
      </c>
      <c r="E5756" s="1">
        <v>94.0</v>
      </c>
      <c r="F5756" s="1" t="str">
        <f>vlookup(E5756,Teams!$A:B,2,false)</f>
        <v>MCA</v>
      </c>
      <c r="G5756" s="1" t="b">
        <v>1</v>
      </c>
      <c r="H5756" s="1" t="b">
        <v>0</v>
      </c>
      <c r="I5756" s="1">
        <v>20.0</v>
      </c>
      <c r="J5756" s="3" t="str">
        <f>vlookup(I5756,Cats!$A:$B,2,false)</f>
        <v>M</v>
      </c>
    </row>
    <row r="5757">
      <c r="A5757" s="1">
        <v>128820.0</v>
      </c>
      <c r="B5757" s="1">
        <v>297.0</v>
      </c>
      <c r="C5757" s="2" t="s">
        <v>78</v>
      </c>
      <c r="D5757" s="1" t="s">
        <v>913</v>
      </c>
      <c r="E5757" s="1">
        <v>102.0</v>
      </c>
      <c r="F5757" s="1" t="str">
        <f>vlookup(E5757,Teams!$A:B,2,false)</f>
        <v>Poolesville B</v>
      </c>
      <c r="G5757" s="1" t="b">
        <v>0</v>
      </c>
      <c r="H5757" s="1" t="b">
        <v>0</v>
      </c>
      <c r="I5757" s="1">
        <v>20.0</v>
      </c>
      <c r="J5757" s="3" t="str">
        <f>vlookup(I5757,Cats!$A:$B,2,false)</f>
        <v>M</v>
      </c>
    </row>
    <row r="5758">
      <c r="A5758" s="1">
        <v>128821.0</v>
      </c>
      <c r="B5758" s="1">
        <v>297.0</v>
      </c>
      <c r="C5758" s="2" t="s">
        <v>34</v>
      </c>
      <c r="D5758" s="1" t="s">
        <v>985</v>
      </c>
      <c r="E5758" s="1">
        <v>94.0</v>
      </c>
      <c r="F5758" s="1" t="str">
        <f>vlookup(E5758,Teams!$A:B,2,false)</f>
        <v>MCA</v>
      </c>
      <c r="G5758" s="1" t="b">
        <v>1</v>
      </c>
      <c r="H5758" s="1" t="b">
        <v>0</v>
      </c>
      <c r="I5758" s="1">
        <v>21.0</v>
      </c>
      <c r="J5758" s="3" t="str">
        <f>vlookup(I5758,Cats!$A:$B,2,false)</f>
        <v>C</v>
      </c>
    </row>
    <row r="5759">
      <c r="A5759" s="1">
        <v>128822.0</v>
      </c>
      <c r="B5759" s="1">
        <v>297.0</v>
      </c>
      <c r="C5759" s="2" t="s">
        <v>23</v>
      </c>
      <c r="D5759" s="1"/>
      <c r="E5759" s="1">
        <v>102.0</v>
      </c>
      <c r="F5759" s="1" t="str">
        <f>vlookup(E5759,Teams!$A:B,2,false)</f>
        <v>Poolesville B</v>
      </c>
      <c r="G5759" s="1" t="b">
        <v>0</v>
      </c>
      <c r="H5759" s="1" t="b">
        <v>1</v>
      </c>
      <c r="I5759" s="1">
        <v>21.0</v>
      </c>
      <c r="J5759" s="3" t="str">
        <f>vlookup(I5759,Cats!$A:$B,2,false)</f>
        <v>C</v>
      </c>
    </row>
    <row r="5760">
      <c r="A5760" s="1">
        <v>128823.0</v>
      </c>
      <c r="B5760" s="1">
        <v>297.0</v>
      </c>
      <c r="C5760" s="2" t="s">
        <v>34</v>
      </c>
      <c r="D5760" s="1" t="s">
        <v>531</v>
      </c>
      <c r="E5760" s="1">
        <v>94.0</v>
      </c>
      <c r="F5760" s="1" t="str">
        <f>vlookup(E5760,Teams!$A:B,2,false)</f>
        <v>MCA</v>
      </c>
      <c r="G5760" s="1" t="b">
        <v>1</v>
      </c>
      <c r="H5760" s="1" t="b">
        <v>0</v>
      </c>
      <c r="I5760" s="1">
        <v>22.0</v>
      </c>
      <c r="J5760" s="3" t="str">
        <f>vlookup(I5760,Cats!$A:$B,2,false)</f>
        <v>E</v>
      </c>
    </row>
    <row r="5761">
      <c r="A5761" s="1">
        <v>128824.0</v>
      </c>
      <c r="B5761" s="1">
        <v>297.0</v>
      </c>
      <c r="C5761" s="2" t="s">
        <v>23</v>
      </c>
      <c r="D5761" s="1"/>
      <c r="E5761" s="1">
        <v>102.0</v>
      </c>
      <c r="F5761" s="1" t="str">
        <f>vlookup(E5761,Teams!$A:B,2,false)</f>
        <v>Poolesville B</v>
      </c>
      <c r="G5761" s="1" t="b">
        <v>0</v>
      </c>
      <c r="H5761" s="1" t="b">
        <v>1</v>
      </c>
      <c r="I5761" s="1">
        <v>22.0</v>
      </c>
      <c r="J5761" s="3" t="str">
        <f>vlookup(I5761,Cats!$A:$B,2,false)</f>
        <v>E</v>
      </c>
    </row>
    <row r="5762">
      <c r="A5762" s="1">
        <v>128825.0</v>
      </c>
      <c r="B5762" s="1">
        <v>297.0</v>
      </c>
      <c r="C5762" s="2" t="s">
        <v>34</v>
      </c>
      <c r="D5762" s="1" t="s">
        <v>531</v>
      </c>
      <c r="E5762" s="1">
        <v>94.0</v>
      </c>
      <c r="F5762" s="1" t="str">
        <f>vlookup(E5762,Teams!$A:B,2,false)</f>
        <v>MCA</v>
      </c>
      <c r="G5762" s="1" t="b">
        <v>1</v>
      </c>
      <c r="H5762" s="1" t="b">
        <v>0</v>
      </c>
      <c r="I5762" s="1">
        <v>23.0</v>
      </c>
      <c r="J5762" s="3" t="str">
        <f>vlookup(I5762,Cats!$A:$B,2,false)</f>
        <v>B</v>
      </c>
    </row>
    <row r="5763">
      <c r="A5763" s="1">
        <v>128826.0</v>
      </c>
      <c r="B5763" s="1">
        <v>297.0</v>
      </c>
      <c r="C5763" s="2" t="s">
        <v>23</v>
      </c>
      <c r="D5763" s="1"/>
      <c r="E5763" s="1">
        <v>102.0</v>
      </c>
      <c r="F5763" s="1" t="str">
        <f>vlookup(E5763,Teams!$A:B,2,false)</f>
        <v>Poolesville B</v>
      </c>
      <c r="G5763" s="1" t="b">
        <v>0</v>
      </c>
      <c r="H5763" s="1" t="b">
        <v>1</v>
      </c>
      <c r="I5763" s="1">
        <v>23.0</v>
      </c>
      <c r="J5763" s="3" t="str">
        <f>vlookup(I5763,Cats!$A:$B,2,false)</f>
        <v>B</v>
      </c>
    </row>
    <row r="5764">
      <c r="A5764" s="1">
        <v>128827.0</v>
      </c>
      <c r="B5764" s="1">
        <v>297.0</v>
      </c>
      <c r="C5764" s="2" t="s">
        <v>78</v>
      </c>
      <c r="D5764" s="1" t="s">
        <v>396</v>
      </c>
      <c r="E5764" s="1">
        <v>94.0</v>
      </c>
      <c r="F5764" s="1" t="str">
        <f>vlookup(E5764,Teams!$A:B,2,false)</f>
        <v>MCA</v>
      </c>
      <c r="G5764" s="1" t="b">
        <v>1</v>
      </c>
      <c r="H5764" s="1" t="b">
        <v>0</v>
      </c>
      <c r="I5764" s="1">
        <v>24.0</v>
      </c>
      <c r="J5764" s="3" t="str">
        <f>vlookup(I5764,Cats!$A:$B,2,false)</f>
        <v>P</v>
      </c>
    </row>
    <row r="5765">
      <c r="A5765" s="1">
        <v>128828.0</v>
      </c>
      <c r="B5765" s="1">
        <v>297.0</v>
      </c>
      <c r="C5765" s="2" t="s">
        <v>23</v>
      </c>
      <c r="D5765" s="1"/>
      <c r="E5765" s="1">
        <v>102.0</v>
      </c>
      <c r="F5765" s="1" t="str">
        <f>vlookup(E5765,Teams!$A:B,2,false)</f>
        <v>Poolesville B</v>
      </c>
      <c r="G5765" s="1" t="b">
        <v>0</v>
      </c>
      <c r="H5765" s="1" t="b">
        <v>1</v>
      </c>
      <c r="I5765" s="1">
        <v>24.0</v>
      </c>
      <c r="J5765" s="3" t="str">
        <f>vlookup(I5765,Cats!$A:$B,2,false)</f>
        <v>P</v>
      </c>
    </row>
    <row r="5766">
      <c r="A5766" s="1">
        <v>128829.0</v>
      </c>
      <c r="B5766" s="1">
        <v>297.0</v>
      </c>
      <c r="C5766" s="2" t="s">
        <v>23</v>
      </c>
      <c r="D5766" s="1" t="s">
        <v>531</v>
      </c>
      <c r="E5766" s="1">
        <v>94.0</v>
      </c>
      <c r="F5766" s="1" t="str">
        <f>vlookup(E5766,Teams!$A:B,2,false)</f>
        <v>MCA</v>
      </c>
      <c r="G5766" s="1" t="b">
        <v>1</v>
      </c>
      <c r="H5766" s="1" t="b">
        <v>1</v>
      </c>
      <c r="I5766" s="1">
        <v>25.0</v>
      </c>
      <c r="J5766" s="3" t="str">
        <f>vlookup(I5766,Cats!$A:$B,2,false)</f>
        <v>#N/A</v>
      </c>
    </row>
    <row r="5767">
      <c r="A5767" s="1">
        <v>128830.0</v>
      </c>
      <c r="B5767" s="1">
        <v>297.0</v>
      </c>
      <c r="C5767" s="2" t="s">
        <v>78</v>
      </c>
      <c r="D5767" s="1" t="s">
        <v>688</v>
      </c>
      <c r="E5767" s="1">
        <v>102.0</v>
      </c>
      <c r="F5767" s="1" t="str">
        <f>vlookup(E5767,Teams!$A:B,2,false)</f>
        <v>Poolesville B</v>
      </c>
      <c r="G5767" s="1" t="b">
        <v>0</v>
      </c>
      <c r="H5767" s="1" t="b">
        <v>0</v>
      </c>
      <c r="I5767" s="1">
        <v>25.0</v>
      </c>
      <c r="J5767" s="3" t="str">
        <f>vlookup(I5767,Cats!$A:$B,2,false)</f>
        <v>#N/A</v>
      </c>
    </row>
    <row r="5768">
      <c r="A5768" s="1">
        <v>128831.0</v>
      </c>
      <c r="B5768" s="1">
        <v>298.0</v>
      </c>
      <c r="C5768" s="2" t="s">
        <v>23</v>
      </c>
      <c r="D5768" s="1" t="s">
        <v>800</v>
      </c>
      <c r="E5768" s="1">
        <v>93.0</v>
      </c>
      <c r="F5768" s="1" t="str">
        <f>vlookup(E5768,Teams!$A:B,2,false)</f>
        <v>Maryville C</v>
      </c>
      <c r="G5768" s="1" t="b">
        <v>1</v>
      </c>
      <c r="H5768" s="1" t="b">
        <v>0</v>
      </c>
      <c r="I5768" s="1">
        <v>1.0</v>
      </c>
      <c r="J5768" s="3" t="str">
        <f>vlookup(I5768,Cats!$A:$B,2,false)</f>
        <v>X</v>
      </c>
    </row>
    <row r="5769">
      <c r="A5769" s="1">
        <v>128832.0</v>
      </c>
      <c r="B5769" s="1">
        <v>298.0</v>
      </c>
      <c r="C5769" s="2" t="s">
        <v>59</v>
      </c>
      <c r="D5769" s="1" t="s">
        <v>842</v>
      </c>
      <c r="E5769" s="1">
        <v>107.0</v>
      </c>
      <c r="F5769" s="1" t="str">
        <f>vlookup(E5769,Teams!$A:B,2,false)</f>
        <v>Quail Valley</v>
      </c>
      <c r="G5769" s="1" t="b">
        <v>0</v>
      </c>
      <c r="H5769" s="1" t="b">
        <v>0</v>
      </c>
      <c r="I5769" s="1">
        <v>1.0</v>
      </c>
      <c r="J5769" s="3" t="str">
        <f>vlookup(I5769,Cats!$A:$B,2,false)</f>
        <v>X</v>
      </c>
    </row>
    <row r="5770">
      <c r="A5770" s="1">
        <v>128833.0</v>
      </c>
      <c r="B5770" s="1">
        <v>298.0</v>
      </c>
      <c r="C5770" s="2" t="s">
        <v>78</v>
      </c>
      <c r="D5770" s="1" t="s">
        <v>800</v>
      </c>
      <c r="E5770" s="1">
        <v>93.0</v>
      </c>
      <c r="F5770" s="1" t="str">
        <f>vlookup(E5770,Teams!$A:B,2,false)</f>
        <v>Maryville C</v>
      </c>
      <c r="G5770" s="1" t="b">
        <v>1</v>
      </c>
      <c r="H5770" s="1" t="b">
        <v>0</v>
      </c>
      <c r="I5770" s="1">
        <v>2.0</v>
      </c>
      <c r="J5770" s="3" t="str">
        <f>vlookup(I5770,Cats!$A:$B,2,false)</f>
        <v>M</v>
      </c>
    </row>
    <row r="5771">
      <c r="A5771" s="1">
        <v>128834.0</v>
      </c>
      <c r="B5771" s="1">
        <v>298.0</v>
      </c>
      <c r="C5771" s="2" t="s">
        <v>23</v>
      </c>
      <c r="D5771" s="1"/>
      <c r="E5771" s="1">
        <v>107.0</v>
      </c>
      <c r="F5771" s="1" t="str">
        <f>vlookup(E5771,Teams!$A:B,2,false)</f>
        <v>Quail Valley</v>
      </c>
      <c r="G5771" s="1" t="b">
        <v>0</v>
      </c>
      <c r="H5771" s="1" t="b">
        <v>1</v>
      </c>
      <c r="I5771" s="1">
        <v>2.0</v>
      </c>
      <c r="J5771" s="3" t="str">
        <f>vlookup(I5771,Cats!$A:$B,2,false)</f>
        <v>M</v>
      </c>
    </row>
    <row r="5772">
      <c r="A5772" s="1">
        <v>128835.0</v>
      </c>
      <c r="B5772" s="1">
        <v>298.0</v>
      </c>
      <c r="C5772" s="2" t="s">
        <v>34</v>
      </c>
      <c r="D5772" s="1" t="s">
        <v>800</v>
      </c>
      <c r="E5772" s="1">
        <v>93.0</v>
      </c>
      <c r="F5772" s="1" t="str">
        <f>vlookup(E5772,Teams!$A:B,2,false)</f>
        <v>Maryville C</v>
      </c>
      <c r="G5772" s="1" t="b">
        <v>1</v>
      </c>
      <c r="H5772" s="1" t="b">
        <v>0</v>
      </c>
      <c r="I5772" s="1">
        <v>3.0</v>
      </c>
      <c r="J5772" s="3" t="str">
        <f>vlookup(I5772,Cats!$A:$B,2,false)</f>
        <v>C</v>
      </c>
    </row>
    <row r="5773">
      <c r="A5773" s="1">
        <v>128836.0</v>
      </c>
      <c r="B5773" s="1">
        <v>298.0</v>
      </c>
      <c r="C5773" s="2" t="s">
        <v>23</v>
      </c>
      <c r="D5773" s="1"/>
      <c r="E5773" s="1">
        <v>107.0</v>
      </c>
      <c r="F5773" s="1" t="str">
        <f>vlookup(E5773,Teams!$A:B,2,false)</f>
        <v>Quail Valley</v>
      </c>
      <c r="G5773" s="1" t="b">
        <v>0</v>
      </c>
      <c r="H5773" s="1" t="b">
        <v>1</v>
      </c>
      <c r="I5773" s="1">
        <v>3.0</v>
      </c>
      <c r="J5773" s="3" t="str">
        <f>vlookup(I5773,Cats!$A:$B,2,false)</f>
        <v>C</v>
      </c>
    </row>
    <row r="5774">
      <c r="A5774" s="1">
        <v>128837.0</v>
      </c>
      <c r="B5774" s="1">
        <v>298.0</v>
      </c>
      <c r="C5774" s="2" t="s">
        <v>34</v>
      </c>
      <c r="D5774" s="1" t="s">
        <v>589</v>
      </c>
      <c r="E5774" s="1">
        <v>93.0</v>
      </c>
      <c r="F5774" s="1" t="str">
        <f>vlookup(E5774,Teams!$A:B,2,false)</f>
        <v>Maryville C</v>
      </c>
      <c r="G5774" s="1" t="b">
        <v>1</v>
      </c>
      <c r="H5774" s="1" t="b">
        <v>0</v>
      </c>
      <c r="I5774" s="1">
        <v>4.0</v>
      </c>
      <c r="J5774" s="3" t="str">
        <f>vlookup(I5774,Cats!$A:$B,2,false)</f>
        <v>E</v>
      </c>
    </row>
    <row r="5775">
      <c r="A5775" s="1">
        <v>128838.0</v>
      </c>
      <c r="B5775" s="1">
        <v>298.0</v>
      </c>
      <c r="C5775" s="2" t="s">
        <v>23</v>
      </c>
      <c r="D5775" s="1"/>
      <c r="E5775" s="1">
        <v>107.0</v>
      </c>
      <c r="F5775" s="1" t="str">
        <f>vlookup(E5775,Teams!$A:B,2,false)</f>
        <v>Quail Valley</v>
      </c>
      <c r="G5775" s="1" t="b">
        <v>0</v>
      </c>
      <c r="H5775" s="1" t="b">
        <v>1</v>
      </c>
      <c r="I5775" s="1">
        <v>4.0</v>
      </c>
      <c r="J5775" s="3" t="str">
        <f>vlookup(I5775,Cats!$A:$B,2,false)</f>
        <v>E</v>
      </c>
    </row>
    <row r="5776">
      <c r="A5776" s="1">
        <v>128839.0</v>
      </c>
      <c r="B5776" s="1">
        <v>298.0</v>
      </c>
      <c r="C5776" s="2" t="s">
        <v>23</v>
      </c>
      <c r="D5776" s="1" t="s">
        <v>589</v>
      </c>
      <c r="E5776" s="1">
        <v>93.0</v>
      </c>
      <c r="F5776" s="1" t="str">
        <f>vlookup(E5776,Teams!$A:B,2,false)</f>
        <v>Maryville C</v>
      </c>
      <c r="G5776" s="1" t="b">
        <v>1</v>
      </c>
      <c r="H5776" s="1" t="b">
        <v>0</v>
      </c>
      <c r="I5776" s="1">
        <v>5.0</v>
      </c>
      <c r="J5776" s="3" t="str">
        <f>vlookup(I5776,Cats!$A:$B,2,false)</f>
        <v>B</v>
      </c>
    </row>
    <row r="5777">
      <c r="A5777" s="1">
        <v>128840.0</v>
      </c>
      <c r="B5777" s="1">
        <v>298.0</v>
      </c>
      <c r="C5777" s="2" t="s">
        <v>23</v>
      </c>
      <c r="D5777" s="1"/>
      <c r="E5777" s="1">
        <v>107.0</v>
      </c>
      <c r="F5777" s="1" t="str">
        <f>vlookup(E5777,Teams!$A:B,2,false)</f>
        <v>Quail Valley</v>
      </c>
      <c r="G5777" s="1" t="b">
        <v>0</v>
      </c>
      <c r="H5777" s="1" t="b">
        <v>1</v>
      </c>
      <c r="I5777" s="1">
        <v>5.0</v>
      </c>
      <c r="J5777" s="3" t="str">
        <f>vlookup(I5777,Cats!$A:$B,2,false)</f>
        <v>B</v>
      </c>
    </row>
    <row r="5778">
      <c r="A5778" s="1">
        <v>128841.0</v>
      </c>
      <c r="B5778" s="1">
        <v>298.0</v>
      </c>
      <c r="C5778" s="2" t="s">
        <v>78</v>
      </c>
      <c r="D5778" s="1" t="s">
        <v>958</v>
      </c>
      <c r="E5778" s="1">
        <v>93.0</v>
      </c>
      <c r="F5778" s="1" t="str">
        <f>vlookup(E5778,Teams!$A:B,2,false)</f>
        <v>Maryville C</v>
      </c>
      <c r="G5778" s="1" t="b">
        <v>1</v>
      </c>
      <c r="H5778" s="1" t="b">
        <v>0</v>
      </c>
      <c r="I5778" s="1">
        <v>6.0</v>
      </c>
      <c r="J5778" s="3" t="str">
        <f>vlookup(I5778,Cats!$A:$B,2,false)</f>
        <v>P</v>
      </c>
    </row>
    <row r="5779">
      <c r="A5779" s="1">
        <v>128842.0</v>
      </c>
      <c r="B5779" s="1">
        <v>298.0</v>
      </c>
      <c r="C5779" s="2" t="s">
        <v>23</v>
      </c>
      <c r="D5779" s="1" t="s">
        <v>842</v>
      </c>
      <c r="E5779" s="1">
        <v>107.0</v>
      </c>
      <c r="F5779" s="1" t="str">
        <f>vlookup(E5779,Teams!$A:B,2,false)</f>
        <v>Quail Valley</v>
      </c>
      <c r="G5779" s="1" t="b">
        <v>0</v>
      </c>
      <c r="H5779" s="1" t="b">
        <v>0</v>
      </c>
      <c r="I5779" s="1">
        <v>6.0</v>
      </c>
      <c r="J5779" s="3" t="str">
        <f>vlookup(I5779,Cats!$A:$B,2,false)</f>
        <v>P</v>
      </c>
    </row>
    <row r="5780">
      <c r="A5780" s="1">
        <v>128843.0</v>
      </c>
      <c r="B5780" s="1">
        <v>298.0</v>
      </c>
      <c r="C5780" s="2" t="s">
        <v>34</v>
      </c>
      <c r="D5780" s="1" t="s">
        <v>800</v>
      </c>
      <c r="E5780" s="1">
        <v>93.0</v>
      </c>
      <c r="F5780" s="1" t="str">
        <f>vlookup(E5780,Teams!$A:B,2,false)</f>
        <v>Maryville C</v>
      </c>
      <c r="G5780" s="1" t="b">
        <v>1</v>
      </c>
      <c r="H5780" s="1" t="b">
        <v>0</v>
      </c>
      <c r="I5780" s="1">
        <v>7.0</v>
      </c>
      <c r="J5780" s="3" t="str">
        <f>vlookup(I5780,Cats!$A:$B,2,false)</f>
        <v>X</v>
      </c>
    </row>
    <row r="5781">
      <c r="A5781" s="1">
        <v>128844.0</v>
      </c>
      <c r="B5781" s="1">
        <v>298.0</v>
      </c>
      <c r="C5781" s="2" t="s">
        <v>23</v>
      </c>
      <c r="D5781" s="1"/>
      <c r="E5781" s="1">
        <v>107.0</v>
      </c>
      <c r="F5781" s="1" t="str">
        <f>vlookup(E5781,Teams!$A:B,2,false)</f>
        <v>Quail Valley</v>
      </c>
      <c r="G5781" s="1" t="b">
        <v>0</v>
      </c>
      <c r="H5781" s="1" t="b">
        <v>1</v>
      </c>
      <c r="I5781" s="1">
        <v>7.0</v>
      </c>
      <c r="J5781" s="3" t="str">
        <f>vlookup(I5781,Cats!$A:$B,2,false)</f>
        <v>X</v>
      </c>
    </row>
    <row r="5782">
      <c r="A5782" s="1">
        <v>128845.0</v>
      </c>
      <c r="B5782" s="1">
        <v>298.0</v>
      </c>
      <c r="C5782" s="2" t="s">
        <v>23</v>
      </c>
      <c r="D5782" s="1" t="s">
        <v>800</v>
      </c>
      <c r="E5782" s="1">
        <v>93.0</v>
      </c>
      <c r="F5782" s="1" t="str">
        <f>vlookup(E5782,Teams!$A:B,2,false)</f>
        <v>Maryville C</v>
      </c>
      <c r="G5782" s="1" t="b">
        <v>1</v>
      </c>
      <c r="H5782" s="1" t="b">
        <v>0</v>
      </c>
      <c r="I5782" s="1">
        <v>8.0</v>
      </c>
      <c r="J5782" s="3" t="str">
        <f>vlookup(I5782,Cats!$A:$B,2,false)</f>
        <v>M</v>
      </c>
    </row>
    <row r="5783">
      <c r="A5783" s="1">
        <v>128846.0</v>
      </c>
      <c r="B5783" s="1">
        <v>298.0</v>
      </c>
      <c r="C5783" s="2" t="s">
        <v>23</v>
      </c>
      <c r="D5783" s="1" t="s">
        <v>842</v>
      </c>
      <c r="E5783" s="1">
        <v>107.0</v>
      </c>
      <c r="F5783" s="1" t="str">
        <f>vlookup(E5783,Teams!$A:B,2,false)</f>
        <v>Quail Valley</v>
      </c>
      <c r="G5783" s="1" t="b">
        <v>0</v>
      </c>
      <c r="H5783" s="1" t="b">
        <v>0</v>
      </c>
      <c r="I5783" s="1">
        <v>8.0</v>
      </c>
      <c r="J5783" s="3" t="str">
        <f>vlookup(I5783,Cats!$A:$B,2,false)</f>
        <v>M</v>
      </c>
    </row>
    <row r="5784">
      <c r="A5784" s="1">
        <v>128847.0</v>
      </c>
      <c r="B5784" s="1">
        <v>298.0</v>
      </c>
      <c r="C5784" s="2" t="s">
        <v>34</v>
      </c>
      <c r="D5784" s="1" t="s">
        <v>800</v>
      </c>
      <c r="E5784" s="1">
        <v>93.0</v>
      </c>
      <c r="F5784" s="1" t="str">
        <f>vlookup(E5784,Teams!$A:B,2,false)</f>
        <v>Maryville C</v>
      </c>
      <c r="G5784" s="1" t="b">
        <v>1</v>
      </c>
      <c r="H5784" s="1" t="b">
        <v>0</v>
      </c>
      <c r="I5784" s="1">
        <v>9.0</v>
      </c>
      <c r="J5784" s="3" t="str">
        <f>vlookup(I5784,Cats!$A:$B,2,false)</f>
        <v>C</v>
      </c>
    </row>
    <row r="5785">
      <c r="A5785" s="1">
        <v>128848.0</v>
      </c>
      <c r="B5785" s="1">
        <v>298.0</v>
      </c>
      <c r="C5785" s="2" t="s">
        <v>23</v>
      </c>
      <c r="D5785" s="1"/>
      <c r="E5785" s="1">
        <v>107.0</v>
      </c>
      <c r="F5785" s="1" t="str">
        <f>vlookup(E5785,Teams!$A:B,2,false)</f>
        <v>Quail Valley</v>
      </c>
      <c r="G5785" s="1" t="b">
        <v>0</v>
      </c>
      <c r="H5785" s="1" t="b">
        <v>1</v>
      </c>
      <c r="I5785" s="1">
        <v>9.0</v>
      </c>
      <c r="J5785" s="3" t="str">
        <f>vlookup(I5785,Cats!$A:$B,2,false)</f>
        <v>C</v>
      </c>
    </row>
    <row r="5786">
      <c r="A5786" s="1">
        <v>128849.0</v>
      </c>
      <c r="B5786" s="1">
        <v>298.0</v>
      </c>
      <c r="C5786" s="2" t="s">
        <v>23</v>
      </c>
      <c r="D5786" s="1"/>
      <c r="E5786" s="1">
        <v>93.0</v>
      </c>
      <c r="F5786" s="1" t="str">
        <f>vlookup(E5786,Teams!$A:B,2,false)</f>
        <v>Maryville C</v>
      </c>
      <c r="G5786" s="1" t="b">
        <v>1</v>
      </c>
      <c r="H5786" s="1" t="b">
        <v>1</v>
      </c>
      <c r="I5786" s="1">
        <v>10.0</v>
      </c>
      <c r="J5786" s="3" t="str">
        <f>vlookup(I5786,Cats!$A:$B,2,false)</f>
        <v>E</v>
      </c>
    </row>
    <row r="5787">
      <c r="A5787" s="1">
        <v>128850.0</v>
      </c>
      <c r="B5787" s="1">
        <v>298.0</v>
      </c>
      <c r="C5787" s="2" t="s">
        <v>23</v>
      </c>
      <c r="D5787" s="1"/>
      <c r="E5787" s="1">
        <v>107.0</v>
      </c>
      <c r="F5787" s="1" t="str">
        <f>vlookup(E5787,Teams!$A:B,2,false)</f>
        <v>Quail Valley</v>
      </c>
      <c r="G5787" s="1" t="b">
        <v>0</v>
      </c>
      <c r="H5787" s="1" t="b">
        <v>1</v>
      </c>
      <c r="I5787" s="1">
        <v>10.0</v>
      </c>
      <c r="J5787" s="3" t="str">
        <f>vlookup(I5787,Cats!$A:$B,2,false)</f>
        <v>E</v>
      </c>
    </row>
    <row r="5788">
      <c r="A5788" s="1">
        <v>128851.0</v>
      </c>
      <c r="B5788" s="1">
        <v>298.0</v>
      </c>
      <c r="C5788" s="2" t="s">
        <v>23</v>
      </c>
      <c r="D5788" s="1" t="s">
        <v>589</v>
      </c>
      <c r="E5788" s="1">
        <v>93.0</v>
      </c>
      <c r="F5788" s="1" t="str">
        <f>vlookup(E5788,Teams!$A:B,2,false)</f>
        <v>Maryville C</v>
      </c>
      <c r="G5788" s="1" t="b">
        <v>1</v>
      </c>
      <c r="H5788" s="1" t="b">
        <v>0</v>
      </c>
      <c r="I5788" s="1">
        <v>11.0</v>
      </c>
      <c r="J5788" s="3" t="str">
        <f>vlookup(I5788,Cats!$A:$B,2,false)</f>
        <v>B</v>
      </c>
    </row>
    <row r="5789">
      <c r="A5789" s="1">
        <v>128852.0</v>
      </c>
      <c r="B5789" s="1">
        <v>298.0</v>
      </c>
      <c r="C5789" s="2" t="s">
        <v>34</v>
      </c>
      <c r="D5789" s="1" t="s">
        <v>842</v>
      </c>
      <c r="E5789" s="1">
        <v>107.0</v>
      </c>
      <c r="F5789" s="1" t="str">
        <f>vlookup(E5789,Teams!$A:B,2,false)</f>
        <v>Quail Valley</v>
      </c>
      <c r="G5789" s="1" t="b">
        <v>0</v>
      </c>
      <c r="H5789" s="1" t="b">
        <v>0</v>
      </c>
      <c r="I5789" s="1">
        <v>11.0</v>
      </c>
      <c r="J5789" s="3" t="str">
        <f>vlookup(I5789,Cats!$A:$B,2,false)</f>
        <v>B</v>
      </c>
    </row>
    <row r="5790">
      <c r="A5790" s="1">
        <v>128853.0</v>
      </c>
      <c r="B5790" s="1">
        <v>298.0</v>
      </c>
      <c r="C5790" s="2" t="s">
        <v>34</v>
      </c>
      <c r="D5790" s="1" t="s">
        <v>958</v>
      </c>
      <c r="E5790" s="1">
        <v>93.0</v>
      </c>
      <c r="F5790" s="1" t="str">
        <f>vlookup(E5790,Teams!$A:B,2,false)</f>
        <v>Maryville C</v>
      </c>
      <c r="G5790" s="1" t="b">
        <v>1</v>
      </c>
      <c r="H5790" s="1" t="b">
        <v>0</v>
      </c>
      <c r="I5790" s="1">
        <v>12.0</v>
      </c>
      <c r="J5790" s="3" t="str">
        <f>vlookup(I5790,Cats!$A:$B,2,false)</f>
        <v>P</v>
      </c>
    </row>
    <row r="5791">
      <c r="A5791" s="1">
        <v>128854.0</v>
      </c>
      <c r="B5791" s="1">
        <v>298.0</v>
      </c>
      <c r="C5791" s="2" t="s">
        <v>23</v>
      </c>
      <c r="D5791" s="1"/>
      <c r="E5791" s="1">
        <v>107.0</v>
      </c>
      <c r="F5791" s="1" t="str">
        <f>vlookup(E5791,Teams!$A:B,2,false)</f>
        <v>Quail Valley</v>
      </c>
      <c r="G5791" s="1" t="b">
        <v>0</v>
      </c>
      <c r="H5791" s="1" t="b">
        <v>1</v>
      </c>
      <c r="I5791" s="1">
        <v>12.0</v>
      </c>
      <c r="J5791" s="3" t="str">
        <f>vlookup(I5791,Cats!$A:$B,2,false)</f>
        <v>P</v>
      </c>
    </row>
    <row r="5792">
      <c r="A5792" s="1">
        <v>128855.0</v>
      </c>
      <c r="B5792" s="1">
        <v>298.0</v>
      </c>
      <c r="C5792" s="2" t="s">
        <v>34</v>
      </c>
      <c r="D5792" s="1" t="s">
        <v>800</v>
      </c>
      <c r="E5792" s="1">
        <v>93.0</v>
      </c>
      <c r="F5792" s="1" t="str">
        <f>vlookup(E5792,Teams!$A:B,2,false)</f>
        <v>Maryville C</v>
      </c>
      <c r="G5792" s="1" t="b">
        <v>1</v>
      </c>
      <c r="H5792" s="1" t="b">
        <v>0</v>
      </c>
      <c r="I5792" s="1">
        <v>13.0</v>
      </c>
      <c r="J5792" s="3" t="str">
        <f>vlookup(I5792,Cats!$A:$B,2,false)</f>
        <v>X</v>
      </c>
    </row>
    <row r="5793">
      <c r="A5793" s="1">
        <v>128856.0</v>
      </c>
      <c r="B5793" s="1">
        <v>298.0</v>
      </c>
      <c r="C5793" s="2" t="s">
        <v>23</v>
      </c>
      <c r="D5793" s="1"/>
      <c r="E5793" s="1">
        <v>107.0</v>
      </c>
      <c r="F5793" s="1" t="str">
        <f>vlookup(E5793,Teams!$A:B,2,false)</f>
        <v>Quail Valley</v>
      </c>
      <c r="G5793" s="1" t="b">
        <v>0</v>
      </c>
      <c r="H5793" s="1" t="b">
        <v>1</v>
      </c>
      <c r="I5793" s="1">
        <v>13.0</v>
      </c>
      <c r="J5793" s="3" t="str">
        <f>vlookup(I5793,Cats!$A:$B,2,false)</f>
        <v>X</v>
      </c>
    </row>
    <row r="5794">
      <c r="A5794" s="1">
        <v>128857.0</v>
      </c>
      <c r="B5794" s="1">
        <v>298.0</v>
      </c>
      <c r="C5794" s="2" t="s">
        <v>78</v>
      </c>
      <c r="D5794" s="1" t="s">
        <v>589</v>
      </c>
      <c r="E5794" s="1">
        <v>93.0</v>
      </c>
      <c r="F5794" s="1" t="str">
        <f>vlookup(E5794,Teams!$A:B,2,false)</f>
        <v>Maryville C</v>
      </c>
      <c r="G5794" s="1" t="b">
        <v>1</v>
      </c>
      <c r="H5794" s="1" t="b">
        <v>0</v>
      </c>
      <c r="I5794" s="1">
        <v>14.0</v>
      </c>
      <c r="J5794" s="3" t="str">
        <f>vlookup(I5794,Cats!$A:$B,2,false)</f>
        <v>M</v>
      </c>
    </row>
    <row r="5795">
      <c r="A5795" s="1">
        <v>128858.0</v>
      </c>
      <c r="B5795" s="1">
        <v>298.0</v>
      </c>
      <c r="C5795" s="2" t="s">
        <v>23</v>
      </c>
      <c r="D5795" s="1" t="s">
        <v>842</v>
      </c>
      <c r="E5795" s="1">
        <v>107.0</v>
      </c>
      <c r="F5795" s="1" t="str">
        <f>vlookup(E5795,Teams!$A:B,2,false)</f>
        <v>Quail Valley</v>
      </c>
      <c r="G5795" s="1" t="b">
        <v>0</v>
      </c>
      <c r="H5795" s="1" t="b">
        <v>0</v>
      </c>
      <c r="I5795" s="1">
        <v>14.0</v>
      </c>
      <c r="J5795" s="3" t="str">
        <f>vlookup(I5795,Cats!$A:$B,2,false)</f>
        <v>M</v>
      </c>
    </row>
    <row r="5796">
      <c r="A5796" s="1">
        <v>128859.0</v>
      </c>
      <c r="B5796" s="1">
        <v>298.0</v>
      </c>
      <c r="C5796" s="2" t="s">
        <v>34</v>
      </c>
      <c r="D5796" s="1" t="s">
        <v>800</v>
      </c>
      <c r="E5796" s="1">
        <v>93.0</v>
      </c>
      <c r="F5796" s="1" t="str">
        <f>vlookup(E5796,Teams!$A:B,2,false)</f>
        <v>Maryville C</v>
      </c>
      <c r="G5796" s="1" t="b">
        <v>1</v>
      </c>
      <c r="H5796" s="1" t="b">
        <v>0</v>
      </c>
      <c r="I5796" s="1">
        <v>15.0</v>
      </c>
      <c r="J5796" s="3" t="str">
        <f>vlookup(I5796,Cats!$A:$B,2,false)</f>
        <v>C</v>
      </c>
    </row>
    <row r="5797">
      <c r="A5797" s="1">
        <v>128860.0</v>
      </c>
      <c r="B5797" s="1">
        <v>298.0</v>
      </c>
      <c r="C5797" s="2" t="s">
        <v>23</v>
      </c>
      <c r="D5797" s="1" t="s">
        <v>714</v>
      </c>
      <c r="E5797" s="1">
        <v>107.0</v>
      </c>
      <c r="F5797" s="1" t="str">
        <f>vlookup(E5797,Teams!$A:B,2,false)</f>
        <v>Quail Valley</v>
      </c>
      <c r="G5797" s="1" t="b">
        <v>0</v>
      </c>
      <c r="H5797" s="1" t="b">
        <v>0</v>
      </c>
      <c r="I5797" s="1">
        <v>15.0</v>
      </c>
      <c r="J5797" s="3" t="str">
        <f>vlookup(I5797,Cats!$A:$B,2,false)</f>
        <v>C</v>
      </c>
    </row>
    <row r="5798">
      <c r="A5798" s="1">
        <v>128861.0</v>
      </c>
      <c r="B5798" s="1">
        <v>298.0</v>
      </c>
      <c r="C5798" s="2" t="s">
        <v>23</v>
      </c>
      <c r="D5798" s="1"/>
      <c r="E5798" s="1">
        <v>93.0</v>
      </c>
      <c r="F5798" s="1" t="str">
        <f>vlookup(E5798,Teams!$A:B,2,false)</f>
        <v>Maryville C</v>
      </c>
      <c r="G5798" s="1" t="b">
        <v>1</v>
      </c>
      <c r="H5798" s="1" t="b">
        <v>1</v>
      </c>
      <c r="I5798" s="1">
        <v>16.0</v>
      </c>
      <c r="J5798" s="3" t="str">
        <f>vlookup(I5798,Cats!$A:$B,2,false)</f>
        <v>E</v>
      </c>
    </row>
    <row r="5799">
      <c r="A5799" s="1">
        <v>128862.0</v>
      </c>
      <c r="B5799" s="1">
        <v>298.0</v>
      </c>
      <c r="C5799" s="2" t="s">
        <v>34</v>
      </c>
      <c r="D5799" s="1" t="s">
        <v>714</v>
      </c>
      <c r="E5799" s="1">
        <v>107.0</v>
      </c>
      <c r="F5799" s="1" t="str">
        <f>vlookup(E5799,Teams!$A:B,2,false)</f>
        <v>Quail Valley</v>
      </c>
      <c r="G5799" s="1" t="b">
        <v>0</v>
      </c>
      <c r="H5799" s="1" t="b">
        <v>0</v>
      </c>
      <c r="I5799" s="1">
        <v>16.0</v>
      </c>
      <c r="J5799" s="3" t="str">
        <f>vlookup(I5799,Cats!$A:$B,2,false)</f>
        <v>E</v>
      </c>
    </row>
    <row r="5800">
      <c r="A5800" s="1">
        <v>128863.0</v>
      </c>
      <c r="B5800" s="1">
        <v>298.0</v>
      </c>
      <c r="C5800" s="2" t="s">
        <v>23</v>
      </c>
      <c r="D5800" s="1"/>
      <c r="E5800" s="1">
        <v>93.0</v>
      </c>
      <c r="F5800" s="1" t="str">
        <f>vlookup(E5800,Teams!$A:B,2,false)</f>
        <v>Maryville C</v>
      </c>
      <c r="G5800" s="1" t="b">
        <v>1</v>
      </c>
      <c r="H5800" s="1" t="b">
        <v>1</v>
      </c>
      <c r="I5800" s="1">
        <v>17.0</v>
      </c>
      <c r="J5800" s="3" t="str">
        <f>vlookup(I5800,Cats!$A:$B,2,false)</f>
        <v>B</v>
      </c>
    </row>
    <row r="5801">
      <c r="A5801" s="1">
        <v>128864.0</v>
      </c>
      <c r="B5801" s="1">
        <v>298.0</v>
      </c>
      <c r="C5801" s="2" t="s">
        <v>78</v>
      </c>
      <c r="D5801" s="1" t="s">
        <v>842</v>
      </c>
      <c r="E5801" s="1">
        <v>107.0</v>
      </c>
      <c r="F5801" s="1" t="str">
        <f>vlookup(E5801,Teams!$A:B,2,false)</f>
        <v>Quail Valley</v>
      </c>
      <c r="G5801" s="1" t="b">
        <v>0</v>
      </c>
      <c r="H5801" s="1" t="b">
        <v>0</v>
      </c>
      <c r="I5801" s="1">
        <v>17.0</v>
      </c>
      <c r="J5801" s="3" t="str">
        <f>vlookup(I5801,Cats!$A:$B,2,false)</f>
        <v>B</v>
      </c>
    </row>
    <row r="5802">
      <c r="A5802" s="1">
        <v>128865.0</v>
      </c>
      <c r="B5802" s="1">
        <v>298.0</v>
      </c>
      <c r="C5802" s="2" t="s">
        <v>23</v>
      </c>
      <c r="D5802" s="1"/>
      <c r="E5802" s="1">
        <v>93.0</v>
      </c>
      <c r="F5802" s="1" t="str">
        <f>vlookup(E5802,Teams!$A:B,2,false)</f>
        <v>Maryville C</v>
      </c>
      <c r="G5802" s="1" t="b">
        <v>1</v>
      </c>
      <c r="H5802" s="1" t="b">
        <v>1</v>
      </c>
      <c r="I5802" s="1">
        <v>18.0</v>
      </c>
      <c r="J5802" s="3" t="str">
        <f>vlookup(I5802,Cats!$A:$B,2,false)</f>
        <v>P</v>
      </c>
    </row>
    <row r="5803">
      <c r="A5803" s="1">
        <v>128866.0</v>
      </c>
      <c r="B5803" s="1">
        <v>298.0</v>
      </c>
      <c r="C5803" s="2" t="s">
        <v>23</v>
      </c>
      <c r="D5803" s="1" t="s">
        <v>714</v>
      </c>
      <c r="E5803" s="1">
        <v>107.0</v>
      </c>
      <c r="F5803" s="1" t="str">
        <f>vlookup(E5803,Teams!$A:B,2,false)</f>
        <v>Quail Valley</v>
      </c>
      <c r="G5803" s="1" t="b">
        <v>0</v>
      </c>
      <c r="H5803" s="1" t="b">
        <v>0</v>
      </c>
      <c r="I5803" s="1">
        <v>18.0</v>
      </c>
      <c r="J5803" s="3" t="str">
        <f>vlookup(I5803,Cats!$A:$B,2,false)</f>
        <v>P</v>
      </c>
    </row>
    <row r="5804">
      <c r="A5804" s="1">
        <v>128867.0</v>
      </c>
      <c r="B5804" s="1">
        <v>298.0</v>
      </c>
      <c r="C5804" s="2" t="s">
        <v>23</v>
      </c>
      <c r="D5804" s="1" t="s">
        <v>800</v>
      </c>
      <c r="E5804" s="1">
        <v>93.0</v>
      </c>
      <c r="F5804" s="1" t="str">
        <f>vlookup(E5804,Teams!$A:B,2,false)</f>
        <v>Maryville C</v>
      </c>
      <c r="G5804" s="1" t="b">
        <v>1</v>
      </c>
      <c r="H5804" s="1" t="b">
        <v>0</v>
      </c>
      <c r="I5804" s="1">
        <v>19.0</v>
      </c>
      <c r="J5804" s="3" t="str">
        <f>vlookup(I5804,Cats!$A:$B,2,false)</f>
        <v>X</v>
      </c>
    </row>
    <row r="5805">
      <c r="A5805" s="1">
        <v>128868.0</v>
      </c>
      <c r="B5805" s="1">
        <v>298.0</v>
      </c>
      <c r="C5805" s="2" t="s">
        <v>23</v>
      </c>
      <c r="D5805" s="1" t="s">
        <v>1183</v>
      </c>
      <c r="E5805" s="1">
        <v>107.0</v>
      </c>
      <c r="F5805" s="1" t="str">
        <f>vlookup(E5805,Teams!$A:B,2,false)</f>
        <v>Quail Valley</v>
      </c>
      <c r="G5805" s="1" t="b">
        <v>0</v>
      </c>
      <c r="H5805" s="1" t="b">
        <v>0</v>
      </c>
      <c r="I5805" s="1">
        <v>19.0</v>
      </c>
      <c r="J5805" s="3" t="str">
        <f>vlookup(I5805,Cats!$A:$B,2,false)</f>
        <v>X</v>
      </c>
    </row>
    <row r="5806">
      <c r="A5806" s="1">
        <v>128869.0</v>
      </c>
      <c r="B5806" s="1">
        <v>298.0</v>
      </c>
      <c r="C5806" s="2" t="s">
        <v>34</v>
      </c>
      <c r="D5806" s="1" t="s">
        <v>800</v>
      </c>
      <c r="E5806" s="1">
        <v>93.0</v>
      </c>
      <c r="F5806" s="1" t="str">
        <f>vlookup(E5806,Teams!$A:B,2,false)</f>
        <v>Maryville C</v>
      </c>
      <c r="G5806" s="1" t="b">
        <v>1</v>
      </c>
      <c r="H5806" s="1" t="b">
        <v>0</v>
      </c>
      <c r="I5806" s="1">
        <v>20.0</v>
      </c>
      <c r="J5806" s="3" t="str">
        <f>vlookup(I5806,Cats!$A:$B,2,false)</f>
        <v>M</v>
      </c>
    </row>
    <row r="5807">
      <c r="A5807" s="1">
        <v>128870.0</v>
      </c>
      <c r="B5807" s="1">
        <v>298.0</v>
      </c>
      <c r="C5807" s="2" t="s">
        <v>23</v>
      </c>
      <c r="D5807" s="1" t="s">
        <v>714</v>
      </c>
      <c r="E5807" s="1">
        <v>107.0</v>
      </c>
      <c r="F5807" s="1" t="str">
        <f>vlookup(E5807,Teams!$A:B,2,false)</f>
        <v>Quail Valley</v>
      </c>
      <c r="G5807" s="1" t="b">
        <v>0</v>
      </c>
      <c r="H5807" s="1" t="b">
        <v>0</v>
      </c>
      <c r="I5807" s="1">
        <v>20.0</v>
      </c>
      <c r="J5807" s="3" t="str">
        <f>vlookup(I5807,Cats!$A:$B,2,false)</f>
        <v>M</v>
      </c>
    </row>
    <row r="5808">
      <c r="A5808" s="1">
        <v>128871.0</v>
      </c>
      <c r="B5808" s="1">
        <v>298.0</v>
      </c>
      <c r="C5808" s="2" t="s">
        <v>23</v>
      </c>
      <c r="D5808" s="1"/>
      <c r="E5808" s="1">
        <v>93.0</v>
      </c>
      <c r="F5808" s="1" t="str">
        <f>vlookup(E5808,Teams!$A:B,2,false)</f>
        <v>Maryville C</v>
      </c>
      <c r="G5808" s="1" t="b">
        <v>1</v>
      </c>
      <c r="H5808" s="1" t="b">
        <v>1</v>
      </c>
      <c r="I5808" s="1">
        <v>21.0</v>
      </c>
      <c r="J5808" s="3" t="str">
        <f>vlookup(I5808,Cats!$A:$B,2,false)</f>
        <v>C</v>
      </c>
    </row>
    <row r="5809">
      <c r="A5809" s="1">
        <v>128872.0</v>
      </c>
      <c r="B5809" s="1">
        <v>298.0</v>
      </c>
      <c r="C5809" s="2" t="s">
        <v>78</v>
      </c>
      <c r="D5809" s="1" t="s">
        <v>842</v>
      </c>
      <c r="E5809" s="1">
        <v>107.0</v>
      </c>
      <c r="F5809" s="1" t="str">
        <f>vlookup(E5809,Teams!$A:B,2,false)</f>
        <v>Quail Valley</v>
      </c>
      <c r="G5809" s="1" t="b">
        <v>0</v>
      </c>
      <c r="H5809" s="1" t="b">
        <v>0</v>
      </c>
      <c r="I5809" s="1">
        <v>21.0</v>
      </c>
      <c r="J5809" s="3" t="str">
        <f>vlookup(I5809,Cats!$A:$B,2,false)</f>
        <v>C</v>
      </c>
    </row>
    <row r="5810">
      <c r="A5810" s="1">
        <v>128873.0</v>
      </c>
      <c r="B5810" s="1">
        <v>298.0</v>
      </c>
      <c r="C5810" s="2" t="s">
        <v>78</v>
      </c>
      <c r="D5810" s="1" t="s">
        <v>589</v>
      </c>
      <c r="E5810" s="1">
        <v>93.0</v>
      </c>
      <c r="F5810" s="1" t="str">
        <f>vlookup(E5810,Teams!$A:B,2,false)</f>
        <v>Maryville C</v>
      </c>
      <c r="G5810" s="1" t="b">
        <v>1</v>
      </c>
      <c r="H5810" s="1" t="b">
        <v>0</v>
      </c>
      <c r="I5810" s="1">
        <v>22.0</v>
      </c>
      <c r="J5810" s="3" t="str">
        <f>vlookup(I5810,Cats!$A:$B,2,false)</f>
        <v>E</v>
      </c>
    </row>
    <row r="5811">
      <c r="A5811" s="1">
        <v>128874.0</v>
      </c>
      <c r="B5811" s="1">
        <v>298.0</v>
      </c>
      <c r="C5811" s="2" t="s">
        <v>23</v>
      </c>
      <c r="D5811" s="1"/>
      <c r="E5811" s="1">
        <v>107.0</v>
      </c>
      <c r="F5811" s="1" t="str">
        <f>vlookup(E5811,Teams!$A:B,2,false)</f>
        <v>Quail Valley</v>
      </c>
      <c r="G5811" s="1" t="b">
        <v>0</v>
      </c>
      <c r="H5811" s="1" t="b">
        <v>1</v>
      </c>
      <c r="I5811" s="1">
        <v>22.0</v>
      </c>
      <c r="J5811" s="3" t="str">
        <f>vlookup(I5811,Cats!$A:$B,2,false)</f>
        <v>E</v>
      </c>
    </row>
    <row r="5812">
      <c r="A5812" s="1">
        <v>128875.0</v>
      </c>
      <c r="B5812" s="1">
        <v>298.0</v>
      </c>
      <c r="C5812" s="2" t="s">
        <v>78</v>
      </c>
      <c r="D5812" s="1" t="s">
        <v>958</v>
      </c>
      <c r="E5812" s="1">
        <v>93.0</v>
      </c>
      <c r="F5812" s="1" t="str">
        <f>vlookup(E5812,Teams!$A:B,2,false)</f>
        <v>Maryville C</v>
      </c>
      <c r="G5812" s="1" t="b">
        <v>1</v>
      </c>
      <c r="H5812" s="1" t="b">
        <v>0</v>
      </c>
      <c r="I5812" s="1">
        <v>23.0</v>
      </c>
      <c r="J5812" s="3" t="str">
        <f>vlookup(I5812,Cats!$A:$B,2,false)</f>
        <v>B</v>
      </c>
    </row>
    <row r="5813">
      <c r="A5813" s="1">
        <v>128876.0</v>
      </c>
      <c r="B5813" s="1">
        <v>298.0</v>
      </c>
      <c r="C5813" s="2" t="s">
        <v>59</v>
      </c>
      <c r="D5813" s="1" t="s">
        <v>842</v>
      </c>
      <c r="E5813" s="1">
        <v>107.0</v>
      </c>
      <c r="F5813" s="1" t="str">
        <f>vlookup(E5813,Teams!$A:B,2,false)</f>
        <v>Quail Valley</v>
      </c>
      <c r="G5813" s="1" t="b">
        <v>0</v>
      </c>
      <c r="H5813" s="1" t="b">
        <v>0</v>
      </c>
      <c r="I5813" s="1">
        <v>23.0</v>
      </c>
      <c r="J5813" s="3" t="str">
        <f>vlookup(I5813,Cats!$A:$B,2,false)</f>
        <v>B</v>
      </c>
    </row>
    <row r="5814">
      <c r="A5814" s="1">
        <v>128877.0</v>
      </c>
      <c r="B5814" s="1">
        <v>298.0</v>
      </c>
      <c r="C5814" s="2" t="s">
        <v>23</v>
      </c>
      <c r="D5814" s="1"/>
      <c r="E5814" s="1">
        <v>93.0</v>
      </c>
      <c r="F5814" s="1" t="str">
        <f>vlookup(E5814,Teams!$A:B,2,false)</f>
        <v>Maryville C</v>
      </c>
      <c r="G5814" s="1" t="b">
        <v>1</v>
      </c>
      <c r="H5814" s="1" t="b">
        <v>1</v>
      </c>
      <c r="I5814" s="1">
        <v>24.0</v>
      </c>
      <c r="J5814" s="3" t="str">
        <f>vlookup(I5814,Cats!$A:$B,2,false)</f>
        <v>P</v>
      </c>
    </row>
    <row r="5815">
      <c r="A5815" s="1">
        <v>128878.0</v>
      </c>
      <c r="B5815" s="1">
        <v>298.0</v>
      </c>
      <c r="C5815" s="2" t="s">
        <v>23</v>
      </c>
      <c r="D5815" s="1"/>
      <c r="E5815" s="1">
        <v>107.0</v>
      </c>
      <c r="F5815" s="1" t="str">
        <f>vlookup(E5815,Teams!$A:B,2,false)</f>
        <v>Quail Valley</v>
      </c>
      <c r="G5815" s="1" t="b">
        <v>0</v>
      </c>
      <c r="H5815" s="1" t="b">
        <v>1</v>
      </c>
      <c r="I5815" s="1">
        <v>24.0</v>
      </c>
      <c r="J5815" s="3" t="str">
        <f>vlookup(I5815,Cats!$A:$B,2,false)</f>
        <v>P</v>
      </c>
    </row>
    <row r="5816">
      <c r="A5816" s="1">
        <v>128879.0</v>
      </c>
      <c r="B5816" s="1">
        <v>299.0</v>
      </c>
      <c r="C5816" s="2" t="s">
        <v>34</v>
      </c>
      <c r="D5816" s="1" t="s">
        <v>882</v>
      </c>
      <c r="E5816" s="1">
        <v>50.0</v>
      </c>
      <c r="F5816" s="1" t="str">
        <f>vlookup(E5816,Teams!$A:B,2,false)</f>
        <v>Blair B</v>
      </c>
      <c r="G5816" s="1" t="b">
        <v>1</v>
      </c>
      <c r="H5816" s="1" t="b">
        <v>0</v>
      </c>
      <c r="I5816" s="1">
        <v>1.0</v>
      </c>
      <c r="J5816" s="3" t="str">
        <f>vlookup(I5816,Cats!$A:$B,2,false)</f>
        <v>X</v>
      </c>
    </row>
    <row r="5817">
      <c r="A5817" s="1">
        <v>128880.0</v>
      </c>
      <c r="B5817" s="1">
        <v>299.0</v>
      </c>
      <c r="C5817" s="2" t="s">
        <v>23</v>
      </c>
      <c r="D5817" s="1"/>
      <c r="E5817" s="1">
        <v>52.0</v>
      </c>
      <c r="F5817" s="1" t="str">
        <f>vlookup(E5817,Teams!$A:B,2,false)</f>
        <v>Bob Jones</v>
      </c>
      <c r="G5817" s="1" t="b">
        <v>0</v>
      </c>
      <c r="H5817" s="1" t="b">
        <v>1</v>
      </c>
      <c r="I5817" s="1">
        <v>1.0</v>
      </c>
      <c r="J5817" s="3" t="str">
        <f>vlookup(I5817,Cats!$A:$B,2,false)</f>
        <v>X</v>
      </c>
    </row>
    <row r="5818">
      <c r="A5818" s="1">
        <v>128881.0</v>
      </c>
      <c r="B5818" s="1">
        <v>299.0</v>
      </c>
      <c r="C5818" s="2" t="s">
        <v>59</v>
      </c>
      <c r="D5818" s="1" t="s">
        <v>640</v>
      </c>
      <c r="E5818" s="1">
        <v>50.0</v>
      </c>
      <c r="F5818" s="1" t="str">
        <f>vlookup(E5818,Teams!$A:B,2,false)</f>
        <v>Blair B</v>
      </c>
      <c r="G5818" s="1" t="b">
        <v>1</v>
      </c>
      <c r="H5818" s="1" t="b">
        <v>0</v>
      </c>
      <c r="I5818" s="1">
        <v>2.0</v>
      </c>
      <c r="J5818" s="3" t="str">
        <f>vlookup(I5818,Cats!$A:$B,2,false)</f>
        <v>M</v>
      </c>
    </row>
    <row r="5819">
      <c r="A5819" s="1">
        <v>128882.0</v>
      </c>
      <c r="B5819" s="1">
        <v>299.0</v>
      </c>
      <c r="C5819" s="2" t="s">
        <v>34</v>
      </c>
      <c r="D5819" s="1" t="s">
        <v>655</v>
      </c>
      <c r="E5819" s="1">
        <v>52.0</v>
      </c>
      <c r="F5819" s="1" t="str">
        <f>vlookup(E5819,Teams!$A:B,2,false)</f>
        <v>Bob Jones</v>
      </c>
      <c r="G5819" s="1" t="b">
        <v>0</v>
      </c>
      <c r="H5819" s="1" t="b">
        <v>0</v>
      </c>
      <c r="I5819" s="1">
        <v>2.0</v>
      </c>
      <c r="J5819" s="3" t="str">
        <f>vlookup(I5819,Cats!$A:$B,2,false)</f>
        <v>M</v>
      </c>
    </row>
    <row r="5820">
      <c r="A5820" s="1">
        <v>128883.0</v>
      </c>
      <c r="B5820" s="1">
        <v>299.0</v>
      </c>
      <c r="C5820" s="2" t="s">
        <v>23</v>
      </c>
      <c r="D5820" s="1"/>
      <c r="E5820" s="1">
        <v>50.0</v>
      </c>
      <c r="F5820" s="1" t="str">
        <f>vlookup(E5820,Teams!$A:B,2,false)</f>
        <v>Blair B</v>
      </c>
      <c r="G5820" s="1" t="b">
        <v>1</v>
      </c>
      <c r="H5820" s="1" t="b">
        <v>1</v>
      </c>
      <c r="I5820" s="1">
        <v>3.0</v>
      </c>
      <c r="J5820" s="3" t="str">
        <f>vlookup(I5820,Cats!$A:$B,2,false)</f>
        <v>C</v>
      </c>
    </row>
    <row r="5821">
      <c r="A5821" s="1">
        <v>128884.0</v>
      </c>
      <c r="B5821" s="1">
        <v>299.0</v>
      </c>
      <c r="C5821" s="2" t="s">
        <v>78</v>
      </c>
      <c r="D5821" s="1" t="s">
        <v>435</v>
      </c>
      <c r="E5821" s="1">
        <v>52.0</v>
      </c>
      <c r="F5821" s="1" t="str">
        <f>vlookup(E5821,Teams!$A:B,2,false)</f>
        <v>Bob Jones</v>
      </c>
      <c r="G5821" s="1" t="b">
        <v>0</v>
      </c>
      <c r="H5821" s="1" t="b">
        <v>0</v>
      </c>
      <c r="I5821" s="1">
        <v>3.0</v>
      </c>
      <c r="J5821" s="3" t="str">
        <f>vlookup(I5821,Cats!$A:$B,2,false)</f>
        <v>C</v>
      </c>
    </row>
    <row r="5822">
      <c r="A5822" s="1">
        <v>128885.0</v>
      </c>
      <c r="B5822" s="1">
        <v>299.0</v>
      </c>
      <c r="C5822" s="2" t="s">
        <v>23</v>
      </c>
      <c r="D5822" s="1"/>
      <c r="E5822" s="1">
        <v>50.0</v>
      </c>
      <c r="F5822" s="1" t="str">
        <f>vlookup(E5822,Teams!$A:B,2,false)</f>
        <v>Blair B</v>
      </c>
      <c r="G5822" s="1" t="b">
        <v>1</v>
      </c>
      <c r="H5822" s="1" t="b">
        <v>1</v>
      </c>
      <c r="I5822" s="1">
        <v>4.0</v>
      </c>
      <c r="J5822" s="3" t="str">
        <f>vlookup(I5822,Cats!$A:$B,2,false)</f>
        <v>E</v>
      </c>
    </row>
    <row r="5823">
      <c r="A5823" s="1">
        <v>128886.0</v>
      </c>
      <c r="B5823" s="1">
        <v>299.0</v>
      </c>
      <c r="C5823" s="2" t="s">
        <v>34</v>
      </c>
      <c r="D5823" s="1" t="s">
        <v>435</v>
      </c>
      <c r="E5823" s="1">
        <v>52.0</v>
      </c>
      <c r="F5823" s="1" t="str">
        <f>vlookup(E5823,Teams!$A:B,2,false)</f>
        <v>Bob Jones</v>
      </c>
      <c r="G5823" s="1" t="b">
        <v>0</v>
      </c>
      <c r="H5823" s="1" t="b">
        <v>0</v>
      </c>
      <c r="I5823" s="1">
        <v>4.0</v>
      </c>
      <c r="J5823" s="3" t="str">
        <f>vlookup(I5823,Cats!$A:$B,2,false)</f>
        <v>E</v>
      </c>
    </row>
    <row r="5824">
      <c r="A5824" s="1">
        <v>128887.0</v>
      </c>
      <c r="B5824" s="1">
        <v>299.0</v>
      </c>
      <c r="C5824" s="2" t="s">
        <v>59</v>
      </c>
      <c r="D5824" s="1" t="s">
        <v>659</v>
      </c>
      <c r="E5824" s="1">
        <v>50.0</v>
      </c>
      <c r="F5824" s="1" t="str">
        <f>vlookup(E5824,Teams!$A:B,2,false)</f>
        <v>Blair B</v>
      </c>
      <c r="G5824" s="1" t="b">
        <v>1</v>
      </c>
      <c r="H5824" s="1" t="b">
        <v>0</v>
      </c>
      <c r="I5824" s="1">
        <v>5.0</v>
      </c>
      <c r="J5824" s="3" t="str">
        <f>vlookup(I5824,Cats!$A:$B,2,false)</f>
        <v>B</v>
      </c>
    </row>
    <row r="5825">
      <c r="A5825" s="1">
        <v>128888.0</v>
      </c>
      <c r="B5825" s="1">
        <v>299.0</v>
      </c>
      <c r="C5825" s="2" t="s">
        <v>34</v>
      </c>
      <c r="D5825" s="1" t="s">
        <v>435</v>
      </c>
      <c r="E5825" s="1">
        <v>52.0</v>
      </c>
      <c r="F5825" s="1" t="str">
        <f>vlookup(E5825,Teams!$A:B,2,false)</f>
        <v>Bob Jones</v>
      </c>
      <c r="G5825" s="1" t="b">
        <v>0</v>
      </c>
      <c r="H5825" s="1" t="b">
        <v>0</v>
      </c>
      <c r="I5825" s="1">
        <v>5.0</v>
      </c>
      <c r="J5825" s="3" t="str">
        <f>vlookup(I5825,Cats!$A:$B,2,false)</f>
        <v>B</v>
      </c>
    </row>
    <row r="5826">
      <c r="A5826" s="1">
        <v>128889.0</v>
      </c>
      <c r="B5826" s="1">
        <v>299.0</v>
      </c>
      <c r="C5826" s="2" t="s">
        <v>34</v>
      </c>
      <c r="D5826" s="1" t="s">
        <v>640</v>
      </c>
      <c r="E5826" s="1">
        <v>50.0</v>
      </c>
      <c r="F5826" s="1" t="str">
        <f>vlookup(E5826,Teams!$A:B,2,false)</f>
        <v>Blair B</v>
      </c>
      <c r="G5826" s="1" t="b">
        <v>1</v>
      </c>
      <c r="H5826" s="1" t="b">
        <v>0</v>
      </c>
      <c r="I5826" s="1">
        <v>6.0</v>
      </c>
      <c r="J5826" s="3" t="str">
        <f>vlookup(I5826,Cats!$A:$B,2,false)</f>
        <v>P</v>
      </c>
    </row>
    <row r="5827">
      <c r="A5827" s="1">
        <v>128890.0</v>
      </c>
      <c r="B5827" s="1">
        <v>299.0</v>
      </c>
      <c r="C5827" s="2" t="s">
        <v>23</v>
      </c>
      <c r="D5827" s="1"/>
      <c r="E5827" s="1">
        <v>52.0</v>
      </c>
      <c r="F5827" s="1" t="str">
        <f>vlookup(E5827,Teams!$A:B,2,false)</f>
        <v>Bob Jones</v>
      </c>
      <c r="G5827" s="1" t="b">
        <v>0</v>
      </c>
      <c r="H5827" s="1" t="b">
        <v>1</v>
      </c>
      <c r="I5827" s="1">
        <v>6.0</v>
      </c>
      <c r="J5827" s="3" t="str">
        <f>vlookup(I5827,Cats!$A:$B,2,false)</f>
        <v>P</v>
      </c>
    </row>
    <row r="5828">
      <c r="A5828" s="1">
        <v>128891.0</v>
      </c>
      <c r="B5828" s="1">
        <v>299.0</v>
      </c>
      <c r="C5828" s="2" t="s">
        <v>23</v>
      </c>
      <c r="D5828" s="1"/>
      <c r="E5828" s="1">
        <v>50.0</v>
      </c>
      <c r="F5828" s="1" t="str">
        <f>vlookup(E5828,Teams!$A:B,2,false)</f>
        <v>Blair B</v>
      </c>
      <c r="G5828" s="1" t="b">
        <v>1</v>
      </c>
      <c r="H5828" s="1" t="b">
        <v>1</v>
      </c>
      <c r="I5828" s="1">
        <v>7.0</v>
      </c>
      <c r="J5828" s="3" t="str">
        <f>vlookup(I5828,Cats!$A:$B,2,false)</f>
        <v>X</v>
      </c>
    </row>
    <row r="5829">
      <c r="A5829" s="1">
        <v>128892.0</v>
      </c>
      <c r="B5829" s="1">
        <v>299.0</v>
      </c>
      <c r="C5829" s="2" t="s">
        <v>34</v>
      </c>
      <c r="D5829" s="1" t="s">
        <v>435</v>
      </c>
      <c r="E5829" s="1">
        <v>52.0</v>
      </c>
      <c r="F5829" s="1" t="str">
        <f>vlookup(E5829,Teams!$A:B,2,false)</f>
        <v>Bob Jones</v>
      </c>
      <c r="G5829" s="1" t="b">
        <v>0</v>
      </c>
      <c r="H5829" s="1" t="b">
        <v>0</v>
      </c>
      <c r="I5829" s="1">
        <v>7.0</v>
      </c>
      <c r="J5829" s="3" t="str">
        <f>vlookup(I5829,Cats!$A:$B,2,false)</f>
        <v>X</v>
      </c>
    </row>
    <row r="5830">
      <c r="A5830" s="1">
        <v>128893.0</v>
      </c>
      <c r="B5830" s="1">
        <v>299.0</v>
      </c>
      <c r="C5830" s="2" t="s">
        <v>23</v>
      </c>
      <c r="D5830" s="1" t="s">
        <v>931</v>
      </c>
      <c r="E5830" s="1">
        <v>50.0</v>
      </c>
      <c r="F5830" s="1" t="str">
        <f>vlookup(E5830,Teams!$A:B,2,false)</f>
        <v>Blair B</v>
      </c>
      <c r="G5830" s="1" t="b">
        <v>1</v>
      </c>
      <c r="H5830" s="1" t="b">
        <v>0</v>
      </c>
      <c r="I5830" s="1">
        <v>8.0</v>
      </c>
      <c r="J5830" s="3" t="str">
        <f>vlookup(I5830,Cats!$A:$B,2,false)</f>
        <v>M</v>
      </c>
    </row>
    <row r="5831">
      <c r="A5831" s="1">
        <v>128894.0</v>
      </c>
      <c r="B5831" s="1">
        <v>299.0</v>
      </c>
      <c r="C5831" s="2" t="s">
        <v>34</v>
      </c>
      <c r="D5831" s="1" t="s">
        <v>655</v>
      </c>
      <c r="E5831" s="1">
        <v>52.0</v>
      </c>
      <c r="F5831" s="1" t="str">
        <f>vlookup(E5831,Teams!$A:B,2,false)</f>
        <v>Bob Jones</v>
      </c>
      <c r="G5831" s="1" t="b">
        <v>0</v>
      </c>
      <c r="H5831" s="1" t="b">
        <v>0</v>
      </c>
      <c r="I5831" s="1">
        <v>8.0</v>
      </c>
      <c r="J5831" s="3" t="str">
        <f>vlookup(I5831,Cats!$A:$B,2,false)</f>
        <v>M</v>
      </c>
    </row>
    <row r="5832">
      <c r="A5832" s="1">
        <v>128895.0</v>
      </c>
      <c r="B5832" s="1">
        <v>299.0</v>
      </c>
      <c r="C5832" s="2" t="s">
        <v>34</v>
      </c>
      <c r="D5832" s="1" t="s">
        <v>640</v>
      </c>
      <c r="E5832" s="1">
        <v>50.0</v>
      </c>
      <c r="F5832" s="1" t="str">
        <f>vlookup(E5832,Teams!$A:B,2,false)</f>
        <v>Blair B</v>
      </c>
      <c r="G5832" s="1" t="b">
        <v>1</v>
      </c>
      <c r="H5832" s="1" t="b">
        <v>0</v>
      </c>
      <c r="I5832" s="1">
        <v>9.0</v>
      </c>
      <c r="J5832" s="3" t="str">
        <f>vlookup(I5832,Cats!$A:$B,2,false)</f>
        <v>C</v>
      </c>
    </row>
    <row r="5833">
      <c r="A5833" s="1">
        <v>128896.0</v>
      </c>
      <c r="B5833" s="1">
        <v>299.0</v>
      </c>
      <c r="C5833" s="2" t="s">
        <v>23</v>
      </c>
      <c r="D5833" s="1"/>
      <c r="E5833" s="1">
        <v>52.0</v>
      </c>
      <c r="F5833" s="1" t="str">
        <f>vlookup(E5833,Teams!$A:B,2,false)</f>
        <v>Bob Jones</v>
      </c>
      <c r="G5833" s="1" t="b">
        <v>0</v>
      </c>
      <c r="H5833" s="1" t="b">
        <v>1</v>
      </c>
      <c r="I5833" s="1">
        <v>9.0</v>
      </c>
      <c r="J5833" s="3" t="str">
        <f>vlookup(I5833,Cats!$A:$B,2,false)</f>
        <v>C</v>
      </c>
    </row>
    <row r="5834">
      <c r="A5834" s="1">
        <v>128897.0</v>
      </c>
      <c r="B5834" s="1">
        <v>299.0</v>
      </c>
      <c r="C5834" s="2" t="s">
        <v>34</v>
      </c>
      <c r="D5834" s="1" t="s">
        <v>640</v>
      </c>
      <c r="E5834" s="1">
        <v>50.0</v>
      </c>
      <c r="F5834" s="1" t="str">
        <f>vlookup(E5834,Teams!$A:B,2,false)</f>
        <v>Blair B</v>
      </c>
      <c r="G5834" s="1" t="b">
        <v>1</v>
      </c>
      <c r="H5834" s="1" t="b">
        <v>0</v>
      </c>
      <c r="I5834" s="1">
        <v>10.0</v>
      </c>
      <c r="J5834" s="3" t="str">
        <f>vlookup(I5834,Cats!$A:$B,2,false)</f>
        <v>E</v>
      </c>
    </row>
    <row r="5835">
      <c r="A5835" s="1">
        <v>128898.0</v>
      </c>
      <c r="B5835" s="1">
        <v>299.0</v>
      </c>
      <c r="C5835" s="2" t="s">
        <v>23</v>
      </c>
      <c r="D5835" s="1"/>
      <c r="E5835" s="1">
        <v>52.0</v>
      </c>
      <c r="F5835" s="1" t="str">
        <f>vlookup(E5835,Teams!$A:B,2,false)</f>
        <v>Bob Jones</v>
      </c>
      <c r="G5835" s="1" t="b">
        <v>0</v>
      </c>
      <c r="H5835" s="1" t="b">
        <v>1</v>
      </c>
      <c r="I5835" s="1">
        <v>10.0</v>
      </c>
      <c r="J5835" s="3" t="str">
        <f>vlookup(I5835,Cats!$A:$B,2,false)</f>
        <v>E</v>
      </c>
    </row>
    <row r="5836">
      <c r="A5836" s="1">
        <v>128899.0</v>
      </c>
      <c r="B5836" s="1">
        <v>299.0</v>
      </c>
      <c r="C5836" s="2" t="s">
        <v>34</v>
      </c>
      <c r="D5836" s="1" t="s">
        <v>659</v>
      </c>
      <c r="E5836" s="1">
        <v>50.0</v>
      </c>
      <c r="F5836" s="1" t="str">
        <f>vlookup(E5836,Teams!$A:B,2,false)</f>
        <v>Blair B</v>
      </c>
      <c r="G5836" s="1" t="b">
        <v>1</v>
      </c>
      <c r="H5836" s="1" t="b">
        <v>0</v>
      </c>
      <c r="I5836" s="1">
        <v>11.0</v>
      </c>
      <c r="J5836" s="3" t="str">
        <f>vlookup(I5836,Cats!$A:$B,2,false)</f>
        <v>B</v>
      </c>
    </row>
    <row r="5837">
      <c r="A5837" s="1">
        <v>128900.0</v>
      </c>
      <c r="B5837" s="1">
        <v>299.0</v>
      </c>
      <c r="C5837" s="2" t="s">
        <v>23</v>
      </c>
      <c r="D5837" s="1"/>
      <c r="E5837" s="1">
        <v>52.0</v>
      </c>
      <c r="F5837" s="1" t="str">
        <f>vlookup(E5837,Teams!$A:B,2,false)</f>
        <v>Bob Jones</v>
      </c>
      <c r="G5837" s="1" t="b">
        <v>0</v>
      </c>
      <c r="H5837" s="1" t="b">
        <v>1</v>
      </c>
      <c r="I5837" s="1">
        <v>11.0</v>
      </c>
      <c r="J5837" s="3" t="str">
        <f>vlookup(I5837,Cats!$A:$B,2,false)</f>
        <v>B</v>
      </c>
    </row>
    <row r="5838">
      <c r="A5838" s="1">
        <v>128901.0</v>
      </c>
      <c r="B5838" s="1">
        <v>299.0</v>
      </c>
      <c r="C5838" s="2" t="s">
        <v>23</v>
      </c>
      <c r="D5838" s="1"/>
      <c r="E5838" s="1">
        <v>50.0</v>
      </c>
      <c r="F5838" s="1" t="str">
        <f>vlookup(E5838,Teams!$A:B,2,false)</f>
        <v>Blair B</v>
      </c>
      <c r="G5838" s="1" t="b">
        <v>1</v>
      </c>
      <c r="H5838" s="1" t="b">
        <v>1</v>
      </c>
      <c r="I5838" s="1">
        <v>12.0</v>
      </c>
      <c r="J5838" s="3" t="str">
        <f>vlookup(I5838,Cats!$A:$B,2,false)</f>
        <v>P</v>
      </c>
    </row>
    <row r="5839">
      <c r="A5839" s="1">
        <v>128902.0</v>
      </c>
      <c r="B5839" s="1">
        <v>299.0</v>
      </c>
      <c r="C5839" s="2" t="s">
        <v>78</v>
      </c>
      <c r="D5839" s="1" t="s">
        <v>435</v>
      </c>
      <c r="E5839" s="1">
        <v>52.0</v>
      </c>
      <c r="F5839" s="1" t="str">
        <f>vlookup(E5839,Teams!$A:B,2,false)</f>
        <v>Bob Jones</v>
      </c>
      <c r="G5839" s="1" t="b">
        <v>0</v>
      </c>
      <c r="H5839" s="1" t="b">
        <v>0</v>
      </c>
      <c r="I5839" s="1">
        <v>12.0</v>
      </c>
      <c r="J5839" s="3" t="str">
        <f>vlookup(I5839,Cats!$A:$B,2,false)</f>
        <v>P</v>
      </c>
    </row>
    <row r="5840">
      <c r="A5840" s="1">
        <v>128903.0</v>
      </c>
      <c r="B5840" s="1">
        <v>299.0</v>
      </c>
      <c r="C5840" s="2" t="s">
        <v>78</v>
      </c>
      <c r="D5840" s="1" t="s">
        <v>659</v>
      </c>
      <c r="E5840" s="1">
        <v>50.0</v>
      </c>
      <c r="F5840" s="1" t="str">
        <f>vlookup(E5840,Teams!$A:B,2,false)</f>
        <v>Blair B</v>
      </c>
      <c r="G5840" s="1" t="b">
        <v>1</v>
      </c>
      <c r="H5840" s="1" t="b">
        <v>0</v>
      </c>
      <c r="I5840" s="1">
        <v>13.0</v>
      </c>
      <c r="J5840" s="3" t="str">
        <f>vlookup(I5840,Cats!$A:$B,2,false)</f>
        <v>X</v>
      </c>
    </row>
    <row r="5841">
      <c r="A5841" s="1">
        <v>128904.0</v>
      </c>
      <c r="B5841" s="1">
        <v>299.0</v>
      </c>
      <c r="C5841" s="2" t="s">
        <v>23</v>
      </c>
      <c r="D5841" s="1"/>
      <c r="E5841" s="1">
        <v>52.0</v>
      </c>
      <c r="F5841" s="1" t="str">
        <f>vlookup(E5841,Teams!$A:B,2,false)</f>
        <v>Bob Jones</v>
      </c>
      <c r="G5841" s="1" t="b">
        <v>0</v>
      </c>
      <c r="H5841" s="1" t="b">
        <v>1</v>
      </c>
      <c r="I5841" s="1">
        <v>13.0</v>
      </c>
      <c r="J5841" s="3" t="str">
        <f>vlookup(I5841,Cats!$A:$B,2,false)</f>
        <v>X</v>
      </c>
    </row>
    <row r="5842">
      <c r="A5842" s="1">
        <v>128905.0</v>
      </c>
      <c r="B5842" s="1">
        <v>299.0</v>
      </c>
      <c r="C5842" s="2" t="s">
        <v>23</v>
      </c>
      <c r="D5842" s="1" t="s">
        <v>640</v>
      </c>
      <c r="E5842" s="1">
        <v>50.0</v>
      </c>
      <c r="F5842" s="1" t="str">
        <f>vlookup(E5842,Teams!$A:B,2,false)</f>
        <v>Blair B</v>
      </c>
      <c r="G5842" s="1" t="b">
        <v>1</v>
      </c>
      <c r="H5842" s="1" t="b">
        <v>0</v>
      </c>
      <c r="I5842" s="1">
        <v>14.0</v>
      </c>
      <c r="J5842" s="3" t="str">
        <f>vlookup(I5842,Cats!$A:$B,2,false)</f>
        <v>M</v>
      </c>
    </row>
    <row r="5843">
      <c r="A5843" s="1">
        <v>128906.0</v>
      </c>
      <c r="B5843" s="1">
        <v>299.0</v>
      </c>
      <c r="C5843" s="2" t="s">
        <v>23</v>
      </c>
      <c r="D5843" s="1" t="s">
        <v>655</v>
      </c>
      <c r="E5843" s="1">
        <v>52.0</v>
      </c>
      <c r="F5843" s="1" t="str">
        <f>vlookup(E5843,Teams!$A:B,2,false)</f>
        <v>Bob Jones</v>
      </c>
      <c r="G5843" s="1" t="b">
        <v>0</v>
      </c>
      <c r="H5843" s="1" t="b">
        <v>0</v>
      </c>
      <c r="I5843" s="1">
        <v>14.0</v>
      </c>
      <c r="J5843" s="3" t="str">
        <f>vlookup(I5843,Cats!$A:$B,2,false)</f>
        <v>M</v>
      </c>
    </row>
    <row r="5844">
      <c r="A5844" s="1">
        <v>128907.0</v>
      </c>
      <c r="B5844" s="1">
        <v>299.0</v>
      </c>
      <c r="C5844" s="2" t="s">
        <v>23</v>
      </c>
      <c r="D5844" s="1" t="s">
        <v>931</v>
      </c>
      <c r="E5844" s="1">
        <v>50.0</v>
      </c>
      <c r="F5844" s="1" t="str">
        <f>vlookup(E5844,Teams!$A:B,2,false)</f>
        <v>Blair B</v>
      </c>
      <c r="G5844" s="1" t="b">
        <v>1</v>
      </c>
      <c r="H5844" s="1" t="b">
        <v>0</v>
      </c>
      <c r="I5844" s="1">
        <v>15.0</v>
      </c>
      <c r="J5844" s="3" t="str">
        <f>vlookup(I5844,Cats!$A:$B,2,false)</f>
        <v>C</v>
      </c>
    </row>
    <row r="5845">
      <c r="A5845" s="1">
        <v>128908.0</v>
      </c>
      <c r="B5845" s="1">
        <v>299.0</v>
      </c>
      <c r="C5845" s="2" t="s">
        <v>78</v>
      </c>
      <c r="D5845" s="1" t="s">
        <v>435</v>
      </c>
      <c r="E5845" s="1">
        <v>52.0</v>
      </c>
      <c r="F5845" s="1" t="str">
        <f>vlookup(E5845,Teams!$A:B,2,false)</f>
        <v>Bob Jones</v>
      </c>
      <c r="G5845" s="1" t="b">
        <v>0</v>
      </c>
      <c r="H5845" s="1" t="b">
        <v>0</v>
      </c>
      <c r="I5845" s="1">
        <v>15.0</v>
      </c>
      <c r="J5845" s="3" t="str">
        <f>vlookup(I5845,Cats!$A:$B,2,false)</f>
        <v>C</v>
      </c>
    </row>
    <row r="5846">
      <c r="A5846" s="1">
        <v>128909.0</v>
      </c>
      <c r="B5846" s="1">
        <v>299.0</v>
      </c>
      <c r="C5846" s="2" t="s">
        <v>23</v>
      </c>
      <c r="D5846" s="1" t="s">
        <v>659</v>
      </c>
      <c r="E5846" s="1">
        <v>50.0</v>
      </c>
      <c r="F5846" s="1" t="str">
        <f>vlookup(E5846,Teams!$A:B,2,false)</f>
        <v>Blair B</v>
      </c>
      <c r="G5846" s="1" t="b">
        <v>1</v>
      </c>
      <c r="H5846" s="1" t="b">
        <v>0</v>
      </c>
      <c r="I5846" s="1">
        <v>16.0</v>
      </c>
      <c r="J5846" s="3" t="str">
        <f>vlookup(I5846,Cats!$A:$B,2,false)</f>
        <v>E</v>
      </c>
    </row>
    <row r="5847">
      <c r="A5847" s="1">
        <v>128910.0</v>
      </c>
      <c r="B5847" s="1">
        <v>299.0</v>
      </c>
      <c r="C5847" s="2" t="s">
        <v>23</v>
      </c>
      <c r="D5847" s="1" t="s">
        <v>435</v>
      </c>
      <c r="E5847" s="1">
        <v>52.0</v>
      </c>
      <c r="F5847" s="1" t="str">
        <f>vlookup(E5847,Teams!$A:B,2,false)</f>
        <v>Bob Jones</v>
      </c>
      <c r="G5847" s="1" t="b">
        <v>0</v>
      </c>
      <c r="H5847" s="1" t="b">
        <v>0</v>
      </c>
      <c r="I5847" s="1">
        <v>16.0</v>
      </c>
      <c r="J5847" s="3" t="str">
        <f>vlookup(I5847,Cats!$A:$B,2,false)</f>
        <v>E</v>
      </c>
    </row>
    <row r="5848">
      <c r="A5848" s="1">
        <v>128911.0</v>
      </c>
      <c r="B5848" s="1">
        <v>299.0</v>
      </c>
      <c r="C5848" s="2" t="s">
        <v>34</v>
      </c>
      <c r="D5848" s="1" t="s">
        <v>640</v>
      </c>
      <c r="E5848" s="1">
        <v>50.0</v>
      </c>
      <c r="F5848" s="1" t="str">
        <f>vlookup(E5848,Teams!$A:B,2,false)</f>
        <v>Blair B</v>
      </c>
      <c r="G5848" s="1" t="b">
        <v>1</v>
      </c>
      <c r="H5848" s="1" t="b">
        <v>0</v>
      </c>
      <c r="I5848" s="1">
        <v>17.0</v>
      </c>
      <c r="J5848" s="3" t="str">
        <f>vlookup(I5848,Cats!$A:$B,2,false)</f>
        <v>B</v>
      </c>
    </row>
    <row r="5849">
      <c r="A5849" s="1">
        <v>128912.0</v>
      </c>
      <c r="B5849" s="1">
        <v>299.0</v>
      </c>
      <c r="C5849" s="2" t="s">
        <v>23</v>
      </c>
      <c r="D5849" s="1"/>
      <c r="E5849" s="1">
        <v>52.0</v>
      </c>
      <c r="F5849" s="1" t="str">
        <f>vlookup(E5849,Teams!$A:B,2,false)</f>
        <v>Bob Jones</v>
      </c>
      <c r="G5849" s="1" t="b">
        <v>0</v>
      </c>
      <c r="H5849" s="1" t="b">
        <v>1</v>
      </c>
      <c r="I5849" s="1">
        <v>17.0</v>
      </c>
      <c r="J5849" s="3" t="str">
        <f>vlookup(I5849,Cats!$A:$B,2,false)</f>
        <v>B</v>
      </c>
    </row>
    <row r="5850">
      <c r="A5850" s="1">
        <v>128913.0</v>
      </c>
      <c r="B5850" s="1">
        <v>299.0</v>
      </c>
      <c r="C5850" s="2" t="s">
        <v>78</v>
      </c>
      <c r="D5850" s="1" t="s">
        <v>659</v>
      </c>
      <c r="E5850" s="1">
        <v>50.0</v>
      </c>
      <c r="F5850" s="1" t="str">
        <f>vlookup(E5850,Teams!$A:B,2,false)</f>
        <v>Blair B</v>
      </c>
      <c r="G5850" s="1" t="b">
        <v>1</v>
      </c>
      <c r="H5850" s="1" t="b">
        <v>0</v>
      </c>
      <c r="I5850" s="1">
        <v>18.0</v>
      </c>
      <c r="J5850" s="3" t="str">
        <f>vlookup(I5850,Cats!$A:$B,2,false)</f>
        <v>P</v>
      </c>
    </row>
    <row r="5851">
      <c r="A5851" s="1">
        <v>128914.0</v>
      </c>
      <c r="B5851" s="1">
        <v>299.0</v>
      </c>
      <c r="C5851" s="2" t="s">
        <v>23</v>
      </c>
      <c r="D5851" s="1"/>
      <c r="E5851" s="1">
        <v>52.0</v>
      </c>
      <c r="F5851" s="1" t="str">
        <f>vlookup(E5851,Teams!$A:B,2,false)</f>
        <v>Bob Jones</v>
      </c>
      <c r="G5851" s="1" t="b">
        <v>0</v>
      </c>
      <c r="H5851" s="1" t="b">
        <v>1</v>
      </c>
      <c r="I5851" s="1">
        <v>18.0</v>
      </c>
      <c r="J5851" s="3" t="str">
        <f>vlookup(I5851,Cats!$A:$B,2,false)</f>
        <v>P</v>
      </c>
    </row>
    <row r="5852">
      <c r="A5852" s="1">
        <v>128915.0</v>
      </c>
      <c r="B5852" s="1">
        <v>299.0</v>
      </c>
      <c r="C5852" s="2" t="s">
        <v>23</v>
      </c>
      <c r="D5852" s="1"/>
      <c r="E5852" s="1">
        <v>50.0</v>
      </c>
      <c r="F5852" s="1" t="str">
        <f>vlookup(E5852,Teams!$A:B,2,false)</f>
        <v>Blair B</v>
      </c>
      <c r="G5852" s="1" t="b">
        <v>1</v>
      </c>
      <c r="H5852" s="1" t="b">
        <v>1</v>
      </c>
      <c r="I5852" s="1">
        <v>19.0</v>
      </c>
      <c r="J5852" s="3" t="str">
        <f>vlookup(I5852,Cats!$A:$B,2,false)</f>
        <v>X</v>
      </c>
    </row>
    <row r="5853">
      <c r="A5853" s="1">
        <v>128916.0</v>
      </c>
      <c r="B5853" s="1">
        <v>299.0</v>
      </c>
      <c r="C5853" s="2" t="s">
        <v>78</v>
      </c>
      <c r="D5853" s="1" t="s">
        <v>435</v>
      </c>
      <c r="E5853" s="1">
        <v>52.0</v>
      </c>
      <c r="F5853" s="1" t="str">
        <f>vlookup(E5853,Teams!$A:B,2,false)</f>
        <v>Bob Jones</v>
      </c>
      <c r="G5853" s="1" t="b">
        <v>0</v>
      </c>
      <c r="H5853" s="1" t="b">
        <v>0</v>
      </c>
      <c r="I5853" s="1">
        <v>19.0</v>
      </c>
      <c r="J5853" s="3" t="str">
        <f>vlookup(I5853,Cats!$A:$B,2,false)</f>
        <v>X</v>
      </c>
    </row>
    <row r="5854">
      <c r="A5854" s="1">
        <v>128917.0</v>
      </c>
      <c r="B5854" s="1">
        <v>299.0</v>
      </c>
      <c r="C5854" s="2" t="s">
        <v>34</v>
      </c>
      <c r="D5854" s="1" t="s">
        <v>640</v>
      </c>
      <c r="E5854" s="1">
        <v>50.0</v>
      </c>
      <c r="F5854" s="1" t="str">
        <f>vlookup(E5854,Teams!$A:B,2,false)</f>
        <v>Blair B</v>
      </c>
      <c r="G5854" s="1" t="b">
        <v>1</v>
      </c>
      <c r="H5854" s="1" t="b">
        <v>0</v>
      </c>
      <c r="I5854" s="1">
        <v>20.0</v>
      </c>
      <c r="J5854" s="3" t="str">
        <f>vlookup(I5854,Cats!$A:$B,2,false)</f>
        <v>M</v>
      </c>
    </row>
    <row r="5855">
      <c r="A5855" s="1">
        <v>128918.0</v>
      </c>
      <c r="B5855" s="1">
        <v>299.0</v>
      </c>
      <c r="C5855" s="2" t="s">
        <v>23</v>
      </c>
      <c r="D5855" s="1"/>
      <c r="E5855" s="1">
        <v>52.0</v>
      </c>
      <c r="F5855" s="1" t="str">
        <f>vlookup(E5855,Teams!$A:B,2,false)</f>
        <v>Bob Jones</v>
      </c>
      <c r="G5855" s="1" t="b">
        <v>0</v>
      </c>
      <c r="H5855" s="1" t="b">
        <v>1</v>
      </c>
      <c r="I5855" s="1">
        <v>20.0</v>
      </c>
      <c r="J5855" s="3" t="str">
        <f>vlookup(I5855,Cats!$A:$B,2,false)</f>
        <v>M</v>
      </c>
    </row>
    <row r="5856">
      <c r="A5856" s="1">
        <v>128919.0</v>
      </c>
      <c r="B5856" s="1">
        <v>299.0</v>
      </c>
      <c r="C5856" s="2" t="s">
        <v>34</v>
      </c>
      <c r="D5856" s="1" t="s">
        <v>640</v>
      </c>
      <c r="E5856" s="1">
        <v>50.0</v>
      </c>
      <c r="F5856" s="1" t="str">
        <f>vlookup(E5856,Teams!$A:B,2,false)</f>
        <v>Blair B</v>
      </c>
      <c r="G5856" s="1" t="b">
        <v>1</v>
      </c>
      <c r="H5856" s="1" t="b">
        <v>0</v>
      </c>
      <c r="I5856" s="1">
        <v>21.0</v>
      </c>
      <c r="J5856" s="3" t="str">
        <f>vlookup(I5856,Cats!$A:$B,2,false)</f>
        <v>C</v>
      </c>
    </row>
    <row r="5857">
      <c r="A5857" s="1">
        <v>128920.0</v>
      </c>
      <c r="B5857" s="1">
        <v>299.0</v>
      </c>
      <c r="C5857" s="2" t="s">
        <v>23</v>
      </c>
      <c r="D5857" s="1"/>
      <c r="E5857" s="1">
        <v>52.0</v>
      </c>
      <c r="F5857" s="1" t="str">
        <f>vlookup(E5857,Teams!$A:B,2,false)</f>
        <v>Bob Jones</v>
      </c>
      <c r="G5857" s="1" t="b">
        <v>0</v>
      </c>
      <c r="H5857" s="1" t="b">
        <v>1</v>
      </c>
      <c r="I5857" s="1">
        <v>21.0</v>
      </c>
      <c r="J5857" s="3" t="str">
        <f>vlookup(I5857,Cats!$A:$B,2,false)</f>
        <v>C</v>
      </c>
    </row>
    <row r="5858">
      <c r="A5858" s="1">
        <v>128921.0</v>
      </c>
      <c r="B5858" s="1">
        <v>299.0</v>
      </c>
      <c r="C5858" s="2" t="s">
        <v>34</v>
      </c>
      <c r="D5858" s="1" t="s">
        <v>882</v>
      </c>
      <c r="E5858" s="1">
        <v>50.0</v>
      </c>
      <c r="F5858" s="1" t="str">
        <f>vlookup(E5858,Teams!$A:B,2,false)</f>
        <v>Blair B</v>
      </c>
      <c r="G5858" s="1" t="b">
        <v>1</v>
      </c>
      <c r="H5858" s="1" t="b">
        <v>0</v>
      </c>
      <c r="I5858" s="1">
        <v>22.0</v>
      </c>
      <c r="J5858" s="3" t="str">
        <f>vlookup(I5858,Cats!$A:$B,2,false)</f>
        <v>E</v>
      </c>
    </row>
    <row r="5859">
      <c r="A5859" s="1">
        <v>128922.0</v>
      </c>
      <c r="B5859" s="1">
        <v>299.0</v>
      </c>
      <c r="C5859" s="2" t="s">
        <v>23</v>
      </c>
      <c r="D5859" s="1"/>
      <c r="E5859" s="1">
        <v>52.0</v>
      </c>
      <c r="F5859" s="1" t="str">
        <f>vlookup(E5859,Teams!$A:B,2,false)</f>
        <v>Bob Jones</v>
      </c>
      <c r="G5859" s="1" t="b">
        <v>0</v>
      </c>
      <c r="H5859" s="1" t="b">
        <v>1</v>
      </c>
      <c r="I5859" s="1">
        <v>22.0</v>
      </c>
      <c r="J5859" s="3" t="str">
        <f>vlookup(I5859,Cats!$A:$B,2,false)</f>
        <v>E</v>
      </c>
    </row>
    <row r="5860">
      <c r="A5860" s="1">
        <v>128923.0</v>
      </c>
      <c r="B5860" s="1">
        <v>299.0</v>
      </c>
      <c r="C5860" s="2" t="s">
        <v>34</v>
      </c>
      <c r="D5860" s="1" t="s">
        <v>640</v>
      </c>
      <c r="E5860" s="1">
        <v>50.0</v>
      </c>
      <c r="F5860" s="1" t="str">
        <f>vlookup(E5860,Teams!$A:B,2,false)</f>
        <v>Blair B</v>
      </c>
      <c r="G5860" s="1" t="b">
        <v>1</v>
      </c>
      <c r="H5860" s="1" t="b">
        <v>0</v>
      </c>
      <c r="I5860" s="1">
        <v>23.0</v>
      </c>
      <c r="J5860" s="3" t="str">
        <f>vlookup(I5860,Cats!$A:$B,2,false)</f>
        <v>B</v>
      </c>
    </row>
    <row r="5861">
      <c r="A5861" s="1">
        <v>128924.0</v>
      </c>
      <c r="B5861" s="1">
        <v>299.0</v>
      </c>
      <c r="C5861" s="2" t="s">
        <v>23</v>
      </c>
      <c r="D5861" s="1"/>
      <c r="E5861" s="1">
        <v>52.0</v>
      </c>
      <c r="F5861" s="1" t="str">
        <f>vlookup(E5861,Teams!$A:B,2,false)</f>
        <v>Bob Jones</v>
      </c>
      <c r="G5861" s="1" t="b">
        <v>0</v>
      </c>
      <c r="H5861" s="1" t="b">
        <v>1</v>
      </c>
      <c r="I5861" s="1">
        <v>23.0</v>
      </c>
      <c r="J5861" s="3" t="str">
        <f>vlookup(I5861,Cats!$A:$B,2,false)</f>
        <v>B</v>
      </c>
    </row>
    <row r="5862">
      <c r="A5862" s="1">
        <v>128925.0</v>
      </c>
      <c r="B5862" s="1">
        <v>299.0</v>
      </c>
      <c r="C5862" s="2" t="s">
        <v>23</v>
      </c>
      <c r="D5862" s="1"/>
      <c r="E5862" s="1">
        <v>50.0</v>
      </c>
      <c r="F5862" s="1" t="str">
        <f>vlookup(E5862,Teams!$A:B,2,false)</f>
        <v>Blair B</v>
      </c>
      <c r="G5862" s="1" t="b">
        <v>1</v>
      </c>
      <c r="H5862" s="1" t="b">
        <v>1</v>
      </c>
      <c r="I5862" s="1">
        <v>24.0</v>
      </c>
      <c r="J5862" s="3" t="str">
        <f>vlookup(I5862,Cats!$A:$B,2,false)</f>
        <v>P</v>
      </c>
    </row>
    <row r="5863">
      <c r="A5863" s="1">
        <v>128926.0</v>
      </c>
      <c r="B5863" s="1">
        <v>299.0</v>
      </c>
      <c r="C5863" s="2" t="s">
        <v>78</v>
      </c>
      <c r="D5863" s="1" t="s">
        <v>435</v>
      </c>
      <c r="E5863" s="1">
        <v>52.0</v>
      </c>
      <c r="F5863" s="1" t="str">
        <f>vlookup(E5863,Teams!$A:B,2,false)</f>
        <v>Bob Jones</v>
      </c>
      <c r="G5863" s="1" t="b">
        <v>0</v>
      </c>
      <c r="H5863" s="1" t="b">
        <v>0</v>
      </c>
      <c r="I5863" s="1">
        <v>24.0</v>
      </c>
      <c r="J5863" s="3" t="str">
        <f>vlookup(I5863,Cats!$A:$B,2,false)</f>
        <v>P</v>
      </c>
    </row>
    <row r="5864">
      <c r="A5864" s="1">
        <v>128927.0</v>
      </c>
      <c r="B5864" s="1">
        <v>300.0</v>
      </c>
      <c r="C5864" s="2" t="s">
        <v>23</v>
      </c>
      <c r="D5864" s="1" t="s">
        <v>471</v>
      </c>
      <c r="E5864" s="1">
        <v>95.0</v>
      </c>
      <c r="F5864" s="1" t="str">
        <f>vlookup(E5864,Teams!$A:B,2,false)</f>
        <v>MSMS</v>
      </c>
      <c r="G5864" s="1" t="b">
        <v>1</v>
      </c>
      <c r="H5864" s="1" t="b">
        <v>0</v>
      </c>
      <c r="I5864" s="1">
        <v>1.0</v>
      </c>
      <c r="J5864" s="3" t="str">
        <f>vlookup(I5864,Cats!$A:$B,2,false)</f>
        <v>X</v>
      </c>
    </row>
    <row r="5865">
      <c r="A5865" s="1">
        <v>128928.0</v>
      </c>
      <c r="B5865" s="1">
        <v>300.0</v>
      </c>
      <c r="C5865" s="2" t="s">
        <v>78</v>
      </c>
      <c r="D5865" s="1" t="s">
        <v>889</v>
      </c>
      <c r="E5865" s="1">
        <v>98.0</v>
      </c>
      <c r="F5865" s="1" t="str">
        <f>vlookup(E5865,Teams!$A:B,2,false)</f>
        <v>New Canaan</v>
      </c>
      <c r="G5865" s="1" t="b">
        <v>0</v>
      </c>
      <c r="H5865" s="1" t="b">
        <v>0</v>
      </c>
      <c r="I5865" s="1">
        <v>1.0</v>
      </c>
      <c r="J5865" s="3" t="str">
        <f>vlookup(I5865,Cats!$A:$B,2,false)</f>
        <v>X</v>
      </c>
    </row>
    <row r="5866">
      <c r="A5866" s="1">
        <v>128929.0</v>
      </c>
      <c r="B5866" s="1">
        <v>300.0</v>
      </c>
      <c r="C5866" s="2" t="s">
        <v>34</v>
      </c>
      <c r="D5866" s="1" t="s">
        <v>471</v>
      </c>
      <c r="E5866" s="1">
        <v>95.0</v>
      </c>
      <c r="F5866" s="1" t="str">
        <f>vlookup(E5866,Teams!$A:B,2,false)</f>
        <v>MSMS</v>
      </c>
      <c r="G5866" s="1" t="b">
        <v>1</v>
      </c>
      <c r="H5866" s="1" t="b">
        <v>0</v>
      </c>
      <c r="I5866" s="1">
        <v>2.0</v>
      </c>
      <c r="J5866" s="3" t="str">
        <f>vlookup(I5866,Cats!$A:$B,2,false)</f>
        <v>M</v>
      </c>
    </row>
    <row r="5867">
      <c r="A5867" s="1">
        <v>128930.0</v>
      </c>
      <c r="B5867" s="1">
        <v>300.0</v>
      </c>
      <c r="C5867" s="2" t="s">
        <v>23</v>
      </c>
      <c r="D5867" s="1"/>
      <c r="E5867" s="1">
        <v>98.0</v>
      </c>
      <c r="F5867" s="1" t="str">
        <f>vlookup(E5867,Teams!$A:B,2,false)</f>
        <v>New Canaan</v>
      </c>
      <c r="G5867" s="1" t="b">
        <v>0</v>
      </c>
      <c r="H5867" s="1" t="b">
        <v>1</v>
      </c>
      <c r="I5867" s="1">
        <v>2.0</v>
      </c>
      <c r="J5867" s="3" t="str">
        <f>vlookup(I5867,Cats!$A:$B,2,false)</f>
        <v>M</v>
      </c>
    </row>
    <row r="5868">
      <c r="A5868" s="1">
        <v>128931.0</v>
      </c>
      <c r="B5868" s="1">
        <v>300.0</v>
      </c>
      <c r="C5868" s="2" t="s">
        <v>34</v>
      </c>
      <c r="D5868" s="1" t="s">
        <v>471</v>
      </c>
      <c r="E5868" s="1">
        <v>95.0</v>
      </c>
      <c r="F5868" s="1" t="str">
        <f>vlookup(E5868,Teams!$A:B,2,false)</f>
        <v>MSMS</v>
      </c>
      <c r="G5868" s="1" t="b">
        <v>1</v>
      </c>
      <c r="H5868" s="1" t="b">
        <v>0</v>
      </c>
      <c r="I5868" s="1">
        <v>3.0</v>
      </c>
      <c r="J5868" s="3" t="str">
        <f>vlookup(I5868,Cats!$A:$B,2,false)</f>
        <v>C</v>
      </c>
    </row>
    <row r="5869">
      <c r="A5869" s="1">
        <v>128932.0</v>
      </c>
      <c r="B5869" s="1">
        <v>300.0</v>
      </c>
      <c r="C5869" s="2" t="s">
        <v>23</v>
      </c>
      <c r="D5869" s="1"/>
      <c r="E5869" s="1">
        <v>98.0</v>
      </c>
      <c r="F5869" s="1" t="str">
        <f>vlookup(E5869,Teams!$A:B,2,false)</f>
        <v>New Canaan</v>
      </c>
      <c r="G5869" s="1" t="b">
        <v>0</v>
      </c>
      <c r="H5869" s="1" t="b">
        <v>1</v>
      </c>
      <c r="I5869" s="1">
        <v>3.0</v>
      </c>
      <c r="J5869" s="3" t="str">
        <f>vlookup(I5869,Cats!$A:$B,2,false)</f>
        <v>C</v>
      </c>
    </row>
    <row r="5870">
      <c r="A5870" s="1">
        <v>128933.0</v>
      </c>
      <c r="B5870" s="1">
        <v>300.0</v>
      </c>
      <c r="C5870" s="2" t="s">
        <v>34</v>
      </c>
      <c r="D5870" s="1" t="s">
        <v>516</v>
      </c>
      <c r="E5870" s="1">
        <v>95.0</v>
      </c>
      <c r="F5870" s="1" t="str">
        <f>vlookup(E5870,Teams!$A:B,2,false)</f>
        <v>MSMS</v>
      </c>
      <c r="G5870" s="1" t="b">
        <v>1</v>
      </c>
      <c r="H5870" s="1" t="b">
        <v>0</v>
      </c>
      <c r="I5870" s="1">
        <v>4.0</v>
      </c>
      <c r="J5870" s="3" t="str">
        <f>vlookup(I5870,Cats!$A:$B,2,false)</f>
        <v>E</v>
      </c>
    </row>
    <row r="5871">
      <c r="A5871" s="1">
        <v>128934.0</v>
      </c>
      <c r="B5871" s="1">
        <v>300.0</v>
      </c>
      <c r="C5871" s="2" t="s">
        <v>23</v>
      </c>
      <c r="D5871" s="1"/>
      <c r="E5871" s="1">
        <v>98.0</v>
      </c>
      <c r="F5871" s="1" t="str">
        <f>vlookup(E5871,Teams!$A:B,2,false)</f>
        <v>New Canaan</v>
      </c>
      <c r="G5871" s="1" t="b">
        <v>0</v>
      </c>
      <c r="H5871" s="1" t="b">
        <v>1</v>
      </c>
      <c r="I5871" s="1">
        <v>4.0</v>
      </c>
      <c r="J5871" s="3" t="str">
        <f>vlookup(I5871,Cats!$A:$B,2,false)</f>
        <v>E</v>
      </c>
    </row>
    <row r="5872">
      <c r="A5872" s="1">
        <v>128935.0</v>
      </c>
      <c r="B5872" s="1">
        <v>300.0</v>
      </c>
      <c r="C5872" s="2" t="s">
        <v>34</v>
      </c>
      <c r="D5872" s="1" t="s">
        <v>471</v>
      </c>
      <c r="E5872" s="1">
        <v>95.0</v>
      </c>
      <c r="F5872" s="1" t="str">
        <f>vlookup(E5872,Teams!$A:B,2,false)</f>
        <v>MSMS</v>
      </c>
      <c r="G5872" s="1" t="b">
        <v>1</v>
      </c>
      <c r="H5872" s="1" t="b">
        <v>0</v>
      </c>
      <c r="I5872" s="1">
        <v>5.0</v>
      </c>
      <c r="J5872" s="3" t="str">
        <f>vlookup(I5872,Cats!$A:$B,2,false)</f>
        <v>B</v>
      </c>
    </row>
    <row r="5873">
      <c r="A5873" s="1">
        <v>128936.0</v>
      </c>
      <c r="B5873" s="1">
        <v>300.0</v>
      </c>
      <c r="C5873" s="2" t="s">
        <v>23</v>
      </c>
      <c r="D5873" s="1" t="s">
        <v>562</v>
      </c>
      <c r="E5873" s="1">
        <v>98.0</v>
      </c>
      <c r="F5873" s="1" t="str">
        <f>vlookup(E5873,Teams!$A:B,2,false)</f>
        <v>New Canaan</v>
      </c>
      <c r="G5873" s="1" t="b">
        <v>0</v>
      </c>
      <c r="H5873" s="1" t="b">
        <v>0</v>
      </c>
      <c r="I5873" s="1">
        <v>5.0</v>
      </c>
      <c r="J5873" s="3" t="str">
        <f>vlookup(I5873,Cats!$A:$B,2,false)</f>
        <v>B</v>
      </c>
    </row>
    <row r="5874">
      <c r="A5874" s="1">
        <v>128937.0</v>
      </c>
      <c r="B5874" s="1">
        <v>300.0</v>
      </c>
      <c r="C5874" s="2" t="s">
        <v>78</v>
      </c>
      <c r="D5874" s="1" t="s">
        <v>643</v>
      </c>
      <c r="E5874" s="1">
        <v>95.0</v>
      </c>
      <c r="F5874" s="1" t="str">
        <f>vlookup(E5874,Teams!$A:B,2,false)</f>
        <v>MSMS</v>
      </c>
      <c r="G5874" s="1" t="b">
        <v>1</v>
      </c>
      <c r="H5874" s="1" t="b">
        <v>0</v>
      </c>
      <c r="I5874" s="1">
        <v>6.0</v>
      </c>
      <c r="J5874" s="3" t="str">
        <f>vlookup(I5874,Cats!$A:$B,2,false)</f>
        <v>P</v>
      </c>
    </row>
    <row r="5875">
      <c r="A5875" s="1">
        <v>128938.0</v>
      </c>
      <c r="B5875" s="1">
        <v>300.0</v>
      </c>
      <c r="C5875" s="2" t="s">
        <v>23</v>
      </c>
      <c r="D5875" s="1"/>
      <c r="E5875" s="1">
        <v>98.0</v>
      </c>
      <c r="F5875" s="1" t="str">
        <f>vlookup(E5875,Teams!$A:B,2,false)</f>
        <v>New Canaan</v>
      </c>
      <c r="G5875" s="1" t="b">
        <v>0</v>
      </c>
      <c r="H5875" s="1" t="b">
        <v>1</v>
      </c>
      <c r="I5875" s="1">
        <v>6.0</v>
      </c>
      <c r="J5875" s="3" t="str">
        <f>vlookup(I5875,Cats!$A:$B,2,false)</f>
        <v>P</v>
      </c>
    </row>
    <row r="5876">
      <c r="A5876" s="1">
        <v>128939.0</v>
      </c>
      <c r="B5876" s="1">
        <v>300.0</v>
      </c>
      <c r="C5876" s="2" t="s">
        <v>34</v>
      </c>
      <c r="D5876" s="1" t="s">
        <v>643</v>
      </c>
      <c r="E5876" s="1">
        <v>95.0</v>
      </c>
      <c r="F5876" s="1" t="str">
        <f>vlookup(E5876,Teams!$A:B,2,false)</f>
        <v>MSMS</v>
      </c>
      <c r="G5876" s="1" t="b">
        <v>1</v>
      </c>
      <c r="H5876" s="1" t="b">
        <v>0</v>
      </c>
      <c r="I5876" s="1">
        <v>7.0</v>
      </c>
      <c r="J5876" s="3" t="str">
        <f>vlookup(I5876,Cats!$A:$B,2,false)</f>
        <v>X</v>
      </c>
    </row>
    <row r="5877">
      <c r="A5877" s="1">
        <v>128940.0</v>
      </c>
      <c r="B5877" s="1">
        <v>300.0</v>
      </c>
      <c r="C5877" s="2" t="s">
        <v>23</v>
      </c>
      <c r="D5877" s="1"/>
      <c r="E5877" s="1">
        <v>98.0</v>
      </c>
      <c r="F5877" s="1" t="str">
        <f>vlookup(E5877,Teams!$A:B,2,false)</f>
        <v>New Canaan</v>
      </c>
      <c r="G5877" s="1" t="b">
        <v>0</v>
      </c>
      <c r="H5877" s="1" t="b">
        <v>1</v>
      </c>
      <c r="I5877" s="1">
        <v>7.0</v>
      </c>
      <c r="J5877" s="3" t="str">
        <f>vlookup(I5877,Cats!$A:$B,2,false)</f>
        <v>X</v>
      </c>
    </row>
    <row r="5878">
      <c r="A5878" s="1">
        <v>128941.0</v>
      </c>
      <c r="B5878" s="1">
        <v>300.0</v>
      </c>
      <c r="C5878" s="2" t="s">
        <v>34</v>
      </c>
      <c r="D5878" s="1" t="s">
        <v>643</v>
      </c>
      <c r="E5878" s="1">
        <v>95.0</v>
      </c>
      <c r="F5878" s="1" t="str">
        <f>vlookup(E5878,Teams!$A:B,2,false)</f>
        <v>MSMS</v>
      </c>
      <c r="G5878" s="1" t="b">
        <v>1</v>
      </c>
      <c r="H5878" s="1" t="b">
        <v>0</v>
      </c>
      <c r="I5878" s="1">
        <v>8.0</v>
      </c>
      <c r="J5878" s="3" t="str">
        <f>vlookup(I5878,Cats!$A:$B,2,false)</f>
        <v>M</v>
      </c>
    </row>
    <row r="5879">
      <c r="A5879" s="1">
        <v>128942.0</v>
      </c>
      <c r="B5879" s="1">
        <v>300.0</v>
      </c>
      <c r="C5879" s="2" t="s">
        <v>23</v>
      </c>
      <c r="D5879" s="1"/>
      <c r="E5879" s="1">
        <v>98.0</v>
      </c>
      <c r="F5879" s="1" t="str">
        <f>vlookup(E5879,Teams!$A:B,2,false)</f>
        <v>New Canaan</v>
      </c>
      <c r="G5879" s="1" t="b">
        <v>0</v>
      </c>
      <c r="H5879" s="1" t="b">
        <v>1</v>
      </c>
      <c r="I5879" s="1">
        <v>8.0</v>
      </c>
      <c r="J5879" s="3" t="str">
        <f>vlookup(I5879,Cats!$A:$B,2,false)</f>
        <v>M</v>
      </c>
    </row>
    <row r="5880">
      <c r="A5880" s="1">
        <v>128943.0</v>
      </c>
      <c r="B5880" s="1">
        <v>300.0</v>
      </c>
      <c r="C5880" s="2" t="s">
        <v>23</v>
      </c>
      <c r="D5880" s="1"/>
      <c r="E5880" s="1">
        <v>95.0</v>
      </c>
      <c r="F5880" s="1" t="str">
        <f>vlookup(E5880,Teams!$A:B,2,false)</f>
        <v>MSMS</v>
      </c>
      <c r="G5880" s="1" t="b">
        <v>1</v>
      </c>
      <c r="H5880" s="1" t="b">
        <v>1</v>
      </c>
      <c r="I5880" s="1">
        <v>9.0</v>
      </c>
      <c r="J5880" s="3" t="str">
        <f>vlookup(I5880,Cats!$A:$B,2,false)</f>
        <v>C</v>
      </c>
    </row>
    <row r="5881">
      <c r="A5881" s="1">
        <v>128944.0</v>
      </c>
      <c r="B5881" s="1">
        <v>300.0</v>
      </c>
      <c r="C5881" s="2" t="s">
        <v>34</v>
      </c>
      <c r="D5881" s="1" t="s">
        <v>562</v>
      </c>
      <c r="E5881" s="1">
        <v>98.0</v>
      </c>
      <c r="F5881" s="1" t="str">
        <f>vlookup(E5881,Teams!$A:B,2,false)</f>
        <v>New Canaan</v>
      </c>
      <c r="G5881" s="1" t="b">
        <v>0</v>
      </c>
      <c r="H5881" s="1" t="b">
        <v>0</v>
      </c>
      <c r="I5881" s="1">
        <v>9.0</v>
      </c>
      <c r="J5881" s="3" t="str">
        <f>vlookup(I5881,Cats!$A:$B,2,false)</f>
        <v>C</v>
      </c>
    </row>
    <row r="5882">
      <c r="A5882" s="1">
        <v>128945.0</v>
      </c>
      <c r="B5882" s="1">
        <v>300.0</v>
      </c>
      <c r="C5882" s="2" t="s">
        <v>34</v>
      </c>
      <c r="D5882" s="1" t="s">
        <v>516</v>
      </c>
      <c r="E5882" s="1">
        <v>95.0</v>
      </c>
      <c r="F5882" s="1" t="str">
        <f>vlookup(E5882,Teams!$A:B,2,false)</f>
        <v>MSMS</v>
      </c>
      <c r="G5882" s="1" t="b">
        <v>1</v>
      </c>
      <c r="H5882" s="1" t="b">
        <v>0</v>
      </c>
      <c r="I5882" s="1">
        <v>10.0</v>
      </c>
      <c r="J5882" s="3" t="str">
        <f>vlookup(I5882,Cats!$A:$B,2,false)</f>
        <v>E</v>
      </c>
    </row>
    <row r="5883">
      <c r="A5883" s="1">
        <v>128946.0</v>
      </c>
      <c r="B5883" s="1">
        <v>300.0</v>
      </c>
      <c r="C5883" s="2" t="s">
        <v>23</v>
      </c>
      <c r="D5883" s="1"/>
      <c r="E5883" s="1">
        <v>98.0</v>
      </c>
      <c r="F5883" s="1" t="str">
        <f>vlookup(E5883,Teams!$A:B,2,false)</f>
        <v>New Canaan</v>
      </c>
      <c r="G5883" s="1" t="b">
        <v>0</v>
      </c>
      <c r="H5883" s="1" t="b">
        <v>1</v>
      </c>
      <c r="I5883" s="1">
        <v>10.0</v>
      </c>
      <c r="J5883" s="3" t="str">
        <f>vlookup(I5883,Cats!$A:$B,2,false)</f>
        <v>E</v>
      </c>
    </row>
    <row r="5884">
      <c r="A5884" s="1">
        <v>128947.0</v>
      </c>
      <c r="B5884" s="1">
        <v>300.0</v>
      </c>
      <c r="C5884" s="2" t="s">
        <v>34</v>
      </c>
      <c r="D5884" s="1" t="s">
        <v>643</v>
      </c>
      <c r="E5884" s="1">
        <v>95.0</v>
      </c>
      <c r="F5884" s="1" t="str">
        <f>vlookup(E5884,Teams!$A:B,2,false)</f>
        <v>MSMS</v>
      </c>
      <c r="G5884" s="1" t="b">
        <v>1</v>
      </c>
      <c r="H5884" s="1" t="b">
        <v>0</v>
      </c>
      <c r="I5884" s="1">
        <v>11.0</v>
      </c>
      <c r="J5884" s="3" t="str">
        <f>vlookup(I5884,Cats!$A:$B,2,false)</f>
        <v>B</v>
      </c>
    </row>
    <row r="5885">
      <c r="A5885" s="1">
        <v>128948.0</v>
      </c>
      <c r="B5885" s="1">
        <v>300.0</v>
      </c>
      <c r="C5885" s="2" t="s">
        <v>23</v>
      </c>
      <c r="D5885" s="1"/>
      <c r="E5885" s="1">
        <v>98.0</v>
      </c>
      <c r="F5885" s="1" t="str">
        <f>vlookup(E5885,Teams!$A:B,2,false)</f>
        <v>New Canaan</v>
      </c>
      <c r="G5885" s="1" t="b">
        <v>0</v>
      </c>
      <c r="H5885" s="1" t="b">
        <v>1</v>
      </c>
      <c r="I5885" s="1">
        <v>11.0</v>
      </c>
      <c r="J5885" s="3" t="str">
        <f>vlookup(I5885,Cats!$A:$B,2,false)</f>
        <v>B</v>
      </c>
    </row>
    <row r="5886">
      <c r="A5886" s="1">
        <v>128949.0</v>
      </c>
      <c r="B5886" s="1">
        <v>300.0</v>
      </c>
      <c r="C5886" s="2" t="s">
        <v>34</v>
      </c>
      <c r="D5886" s="1" t="s">
        <v>643</v>
      </c>
      <c r="E5886" s="1">
        <v>95.0</v>
      </c>
      <c r="F5886" s="1" t="str">
        <f>vlookup(E5886,Teams!$A:B,2,false)</f>
        <v>MSMS</v>
      </c>
      <c r="G5886" s="1" t="b">
        <v>1</v>
      </c>
      <c r="H5886" s="1" t="b">
        <v>0</v>
      </c>
      <c r="I5886" s="1">
        <v>12.0</v>
      </c>
      <c r="J5886" s="3" t="str">
        <f>vlookup(I5886,Cats!$A:$B,2,false)</f>
        <v>P</v>
      </c>
    </row>
    <row r="5887">
      <c r="A5887" s="1">
        <v>128950.0</v>
      </c>
      <c r="B5887" s="1">
        <v>300.0</v>
      </c>
      <c r="C5887" s="2" t="s">
        <v>23</v>
      </c>
      <c r="D5887" s="1"/>
      <c r="E5887" s="1">
        <v>98.0</v>
      </c>
      <c r="F5887" s="1" t="str">
        <f>vlookup(E5887,Teams!$A:B,2,false)</f>
        <v>New Canaan</v>
      </c>
      <c r="G5887" s="1" t="b">
        <v>0</v>
      </c>
      <c r="H5887" s="1" t="b">
        <v>1</v>
      </c>
      <c r="I5887" s="1">
        <v>12.0</v>
      </c>
      <c r="J5887" s="3" t="str">
        <f>vlookup(I5887,Cats!$A:$B,2,false)</f>
        <v>P</v>
      </c>
    </row>
    <row r="5888">
      <c r="A5888" s="1">
        <v>128951.0</v>
      </c>
      <c r="B5888" s="1">
        <v>300.0</v>
      </c>
      <c r="C5888" s="2" t="s">
        <v>34</v>
      </c>
      <c r="D5888" s="1" t="s">
        <v>471</v>
      </c>
      <c r="E5888" s="1">
        <v>95.0</v>
      </c>
      <c r="F5888" s="1" t="str">
        <f>vlookup(E5888,Teams!$A:B,2,false)</f>
        <v>MSMS</v>
      </c>
      <c r="G5888" s="1" t="b">
        <v>1</v>
      </c>
      <c r="H5888" s="1" t="b">
        <v>0</v>
      </c>
      <c r="I5888" s="1">
        <v>13.0</v>
      </c>
      <c r="J5888" s="3" t="str">
        <f>vlookup(I5888,Cats!$A:$B,2,false)</f>
        <v>X</v>
      </c>
    </row>
    <row r="5889">
      <c r="A5889" s="1">
        <v>128952.0</v>
      </c>
      <c r="B5889" s="1">
        <v>300.0</v>
      </c>
      <c r="C5889" s="2" t="s">
        <v>23</v>
      </c>
      <c r="D5889" s="1"/>
      <c r="E5889" s="1">
        <v>98.0</v>
      </c>
      <c r="F5889" s="1" t="str">
        <f>vlookup(E5889,Teams!$A:B,2,false)</f>
        <v>New Canaan</v>
      </c>
      <c r="G5889" s="1" t="b">
        <v>0</v>
      </c>
      <c r="H5889" s="1" t="b">
        <v>1</v>
      </c>
      <c r="I5889" s="1">
        <v>13.0</v>
      </c>
      <c r="J5889" s="3" t="str">
        <f>vlookup(I5889,Cats!$A:$B,2,false)</f>
        <v>X</v>
      </c>
    </row>
    <row r="5890">
      <c r="A5890" s="1">
        <v>128953.0</v>
      </c>
      <c r="B5890" s="1">
        <v>300.0</v>
      </c>
      <c r="C5890" s="2" t="s">
        <v>23</v>
      </c>
      <c r="D5890" s="1" t="s">
        <v>643</v>
      </c>
      <c r="E5890" s="1">
        <v>95.0</v>
      </c>
      <c r="F5890" s="1" t="str">
        <f>vlookup(E5890,Teams!$A:B,2,false)</f>
        <v>MSMS</v>
      </c>
      <c r="G5890" s="1" t="b">
        <v>1</v>
      </c>
      <c r="H5890" s="1" t="b">
        <v>0</v>
      </c>
      <c r="I5890" s="1">
        <v>14.0</v>
      </c>
      <c r="J5890" s="3" t="str">
        <f>vlookup(I5890,Cats!$A:$B,2,false)</f>
        <v>M</v>
      </c>
    </row>
    <row r="5891">
      <c r="A5891" s="1">
        <v>128954.0</v>
      </c>
      <c r="B5891" s="1">
        <v>300.0</v>
      </c>
      <c r="C5891" s="2" t="s">
        <v>23</v>
      </c>
      <c r="D5891" s="1" t="s">
        <v>1054</v>
      </c>
      <c r="E5891" s="1">
        <v>98.0</v>
      </c>
      <c r="F5891" s="1" t="str">
        <f>vlookup(E5891,Teams!$A:B,2,false)</f>
        <v>New Canaan</v>
      </c>
      <c r="G5891" s="1" t="b">
        <v>0</v>
      </c>
      <c r="H5891" s="1" t="b">
        <v>0</v>
      </c>
      <c r="I5891" s="1">
        <v>14.0</v>
      </c>
      <c r="J5891" s="3" t="str">
        <f>vlookup(I5891,Cats!$A:$B,2,false)</f>
        <v>M</v>
      </c>
    </row>
    <row r="5892">
      <c r="A5892" s="1">
        <v>128955.0</v>
      </c>
      <c r="B5892" s="1">
        <v>300.0</v>
      </c>
      <c r="C5892" s="2" t="s">
        <v>23</v>
      </c>
      <c r="D5892" s="1" t="s">
        <v>471</v>
      </c>
      <c r="E5892" s="1">
        <v>95.0</v>
      </c>
      <c r="F5892" s="1" t="str">
        <f>vlookup(E5892,Teams!$A:B,2,false)</f>
        <v>MSMS</v>
      </c>
      <c r="G5892" s="1" t="b">
        <v>1</v>
      </c>
      <c r="H5892" s="1" t="b">
        <v>0</v>
      </c>
      <c r="I5892" s="1">
        <v>15.0</v>
      </c>
      <c r="J5892" s="3" t="str">
        <f>vlookup(I5892,Cats!$A:$B,2,false)</f>
        <v>C</v>
      </c>
    </row>
    <row r="5893">
      <c r="A5893" s="1">
        <v>128956.0</v>
      </c>
      <c r="B5893" s="1">
        <v>300.0</v>
      </c>
      <c r="C5893" s="2" t="s">
        <v>78</v>
      </c>
      <c r="D5893" s="1" t="s">
        <v>562</v>
      </c>
      <c r="E5893" s="1">
        <v>98.0</v>
      </c>
      <c r="F5893" s="1" t="str">
        <f>vlookup(E5893,Teams!$A:B,2,false)</f>
        <v>New Canaan</v>
      </c>
      <c r="G5893" s="1" t="b">
        <v>0</v>
      </c>
      <c r="H5893" s="1" t="b">
        <v>0</v>
      </c>
      <c r="I5893" s="1">
        <v>15.0</v>
      </c>
      <c r="J5893" s="3" t="str">
        <f>vlookup(I5893,Cats!$A:$B,2,false)</f>
        <v>C</v>
      </c>
    </row>
    <row r="5894">
      <c r="A5894" s="1">
        <v>128957.0</v>
      </c>
      <c r="B5894" s="1">
        <v>300.0</v>
      </c>
      <c r="C5894" s="2" t="s">
        <v>23</v>
      </c>
      <c r="D5894" s="1" t="s">
        <v>516</v>
      </c>
      <c r="E5894" s="1">
        <v>95.0</v>
      </c>
      <c r="F5894" s="1" t="str">
        <f>vlookup(E5894,Teams!$A:B,2,false)</f>
        <v>MSMS</v>
      </c>
      <c r="G5894" s="1" t="b">
        <v>1</v>
      </c>
      <c r="H5894" s="1" t="b">
        <v>0</v>
      </c>
      <c r="I5894" s="1">
        <v>16.0</v>
      </c>
      <c r="J5894" s="3" t="str">
        <f>vlookup(I5894,Cats!$A:$B,2,false)</f>
        <v>E</v>
      </c>
    </row>
    <row r="5895">
      <c r="A5895" s="1">
        <v>128958.0</v>
      </c>
      <c r="B5895" s="1">
        <v>300.0</v>
      </c>
      <c r="C5895" s="2" t="s">
        <v>23</v>
      </c>
      <c r="D5895" s="1" t="s">
        <v>1054</v>
      </c>
      <c r="E5895" s="1">
        <v>98.0</v>
      </c>
      <c r="F5895" s="1" t="str">
        <f>vlookup(E5895,Teams!$A:B,2,false)</f>
        <v>New Canaan</v>
      </c>
      <c r="G5895" s="1" t="b">
        <v>0</v>
      </c>
      <c r="H5895" s="1" t="b">
        <v>0</v>
      </c>
      <c r="I5895" s="1">
        <v>16.0</v>
      </c>
      <c r="J5895" s="3" t="str">
        <f>vlookup(I5895,Cats!$A:$B,2,false)</f>
        <v>E</v>
      </c>
    </row>
    <row r="5896">
      <c r="A5896" s="1">
        <v>128959.0</v>
      </c>
      <c r="B5896" s="1">
        <v>300.0</v>
      </c>
      <c r="C5896" s="2" t="s">
        <v>34</v>
      </c>
      <c r="D5896" s="1" t="s">
        <v>471</v>
      </c>
      <c r="E5896" s="1">
        <v>95.0</v>
      </c>
      <c r="F5896" s="1" t="str">
        <f>vlookup(E5896,Teams!$A:B,2,false)</f>
        <v>MSMS</v>
      </c>
      <c r="G5896" s="1" t="b">
        <v>1</v>
      </c>
      <c r="H5896" s="1" t="b">
        <v>0</v>
      </c>
      <c r="I5896" s="1">
        <v>17.0</v>
      </c>
      <c r="J5896" s="3" t="str">
        <f>vlookup(I5896,Cats!$A:$B,2,false)</f>
        <v>B</v>
      </c>
    </row>
    <row r="5897">
      <c r="A5897" s="1">
        <v>128960.0</v>
      </c>
      <c r="B5897" s="1">
        <v>300.0</v>
      </c>
      <c r="C5897" s="2" t="s">
        <v>23</v>
      </c>
      <c r="D5897" s="1"/>
      <c r="E5897" s="1">
        <v>98.0</v>
      </c>
      <c r="F5897" s="1" t="str">
        <f>vlookup(E5897,Teams!$A:B,2,false)</f>
        <v>New Canaan</v>
      </c>
      <c r="G5897" s="1" t="b">
        <v>0</v>
      </c>
      <c r="H5897" s="1" t="b">
        <v>1</v>
      </c>
      <c r="I5897" s="1">
        <v>17.0</v>
      </c>
      <c r="J5897" s="3" t="str">
        <f>vlookup(I5897,Cats!$A:$B,2,false)</f>
        <v>B</v>
      </c>
    </row>
    <row r="5898">
      <c r="A5898" s="1">
        <v>128961.0</v>
      </c>
      <c r="B5898" s="1">
        <v>300.0</v>
      </c>
      <c r="C5898" s="2" t="s">
        <v>78</v>
      </c>
      <c r="D5898" s="1" t="s">
        <v>471</v>
      </c>
      <c r="E5898" s="1">
        <v>95.0</v>
      </c>
      <c r="F5898" s="1" t="str">
        <f>vlookup(E5898,Teams!$A:B,2,false)</f>
        <v>MSMS</v>
      </c>
      <c r="G5898" s="1" t="b">
        <v>1</v>
      </c>
      <c r="H5898" s="1" t="b">
        <v>0</v>
      </c>
      <c r="I5898" s="1">
        <v>18.0</v>
      </c>
      <c r="J5898" s="3" t="str">
        <f>vlookup(I5898,Cats!$A:$B,2,false)</f>
        <v>P</v>
      </c>
    </row>
    <row r="5899">
      <c r="A5899" s="1">
        <v>128962.0</v>
      </c>
      <c r="B5899" s="1">
        <v>300.0</v>
      </c>
      <c r="C5899" s="2" t="s">
        <v>23</v>
      </c>
      <c r="D5899" s="1" t="s">
        <v>889</v>
      </c>
      <c r="E5899" s="1">
        <v>98.0</v>
      </c>
      <c r="F5899" s="1" t="str">
        <f>vlookup(E5899,Teams!$A:B,2,false)</f>
        <v>New Canaan</v>
      </c>
      <c r="G5899" s="1" t="b">
        <v>0</v>
      </c>
      <c r="H5899" s="1" t="b">
        <v>0</v>
      </c>
      <c r="I5899" s="1">
        <v>18.0</v>
      </c>
      <c r="J5899" s="3" t="str">
        <f>vlookup(I5899,Cats!$A:$B,2,false)</f>
        <v>P</v>
      </c>
    </row>
    <row r="5900">
      <c r="A5900" s="1">
        <v>128963.0</v>
      </c>
      <c r="B5900" s="1">
        <v>300.0</v>
      </c>
      <c r="C5900" s="2" t="s">
        <v>34</v>
      </c>
      <c r="D5900" s="1" t="s">
        <v>643</v>
      </c>
      <c r="E5900" s="1">
        <v>95.0</v>
      </c>
      <c r="F5900" s="1" t="str">
        <f>vlookup(E5900,Teams!$A:B,2,false)</f>
        <v>MSMS</v>
      </c>
      <c r="G5900" s="1" t="b">
        <v>1</v>
      </c>
      <c r="H5900" s="1" t="b">
        <v>0</v>
      </c>
      <c r="I5900" s="1">
        <v>19.0</v>
      </c>
      <c r="J5900" s="3" t="str">
        <f>vlookup(I5900,Cats!$A:$B,2,false)</f>
        <v>X</v>
      </c>
    </row>
    <row r="5901">
      <c r="A5901" s="1">
        <v>128964.0</v>
      </c>
      <c r="B5901" s="1">
        <v>300.0</v>
      </c>
      <c r="C5901" s="2" t="s">
        <v>23</v>
      </c>
      <c r="D5901" s="1"/>
      <c r="E5901" s="1">
        <v>98.0</v>
      </c>
      <c r="F5901" s="1" t="str">
        <f>vlookup(E5901,Teams!$A:B,2,false)</f>
        <v>New Canaan</v>
      </c>
      <c r="G5901" s="1" t="b">
        <v>0</v>
      </c>
      <c r="H5901" s="1" t="b">
        <v>1</v>
      </c>
      <c r="I5901" s="1">
        <v>19.0</v>
      </c>
      <c r="J5901" s="3" t="str">
        <f>vlookup(I5901,Cats!$A:$B,2,false)</f>
        <v>X</v>
      </c>
    </row>
    <row r="5902">
      <c r="A5902" s="1">
        <v>128965.0</v>
      </c>
      <c r="B5902" s="1">
        <v>300.0</v>
      </c>
      <c r="C5902" s="2" t="s">
        <v>78</v>
      </c>
      <c r="D5902" s="1" t="s">
        <v>643</v>
      </c>
      <c r="E5902" s="1">
        <v>95.0</v>
      </c>
      <c r="F5902" s="1" t="str">
        <f>vlookup(E5902,Teams!$A:B,2,false)</f>
        <v>MSMS</v>
      </c>
      <c r="G5902" s="1" t="b">
        <v>1</v>
      </c>
      <c r="H5902" s="1" t="b">
        <v>0</v>
      </c>
      <c r="I5902" s="1">
        <v>20.0</v>
      </c>
      <c r="J5902" s="3" t="str">
        <f>vlookup(I5902,Cats!$A:$B,2,false)</f>
        <v>M</v>
      </c>
    </row>
    <row r="5903">
      <c r="A5903" s="1">
        <v>128966.0</v>
      </c>
      <c r="B5903" s="1">
        <v>300.0</v>
      </c>
      <c r="C5903" s="2" t="s">
        <v>23</v>
      </c>
      <c r="D5903" s="1"/>
      <c r="E5903" s="1">
        <v>98.0</v>
      </c>
      <c r="F5903" s="1" t="str">
        <f>vlookup(E5903,Teams!$A:B,2,false)</f>
        <v>New Canaan</v>
      </c>
      <c r="G5903" s="1" t="b">
        <v>0</v>
      </c>
      <c r="H5903" s="1" t="b">
        <v>1</v>
      </c>
      <c r="I5903" s="1">
        <v>20.0</v>
      </c>
      <c r="J5903" s="3" t="str">
        <f>vlookup(I5903,Cats!$A:$B,2,false)</f>
        <v>M</v>
      </c>
    </row>
    <row r="5904">
      <c r="A5904" s="1">
        <v>128967.0</v>
      </c>
      <c r="B5904" s="1">
        <v>300.0</v>
      </c>
      <c r="C5904" s="2" t="s">
        <v>23</v>
      </c>
      <c r="D5904" s="1"/>
      <c r="E5904" s="1">
        <v>95.0</v>
      </c>
      <c r="F5904" s="1" t="str">
        <f>vlookup(E5904,Teams!$A:B,2,false)</f>
        <v>MSMS</v>
      </c>
      <c r="G5904" s="1" t="b">
        <v>1</v>
      </c>
      <c r="H5904" s="1" t="b">
        <v>1</v>
      </c>
      <c r="I5904" s="1">
        <v>21.0</v>
      </c>
      <c r="J5904" s="3" t="str">
        <f>vlookup(I5904,Cats!$A:$B,2,false)</f>
        <v>C</v>
      </c>
    </row>
    <row r="5905">
      <c r="A5905" s="1">
        <v>128968.0</v>
      </c>
      <c r="B5905" s="1">
        <v>300.0</v>
      </c>
      <c r="C5905" s="2" t="s">
        <v>34</v>
      </c>
      <c r="D5905" s="1" t="s">
        <v>1054</v>
      </c>
      <c r="E5905" s="1">
        <v>98.0</v>
      </c>
      <c r="F5905" s="1" t="str">
        <f>vlookup(E5905,Teams!$A:B,2,false)</f>
        <v>New Canaan</v>
      </c>
      <c r="G5905" s="1" t="b">
        <v>0</v>
      </c>
      <c r="H5905" s="1" t="b">
        <v>0</v>
      </c>
      <c r="I5905" s="1">
        <v>21.0</v>
      </c>
      <c r="J5905" s="3" t="str">
        <f>vlookup(I5905,Cats!$A:$B,2,false)</f>
        <v>C</v>
      </c>
    </row>
    <row r="5906">
      <c r="A5906" s="1">
        <v>128969.0</v>
      </c>
      <c r="B5906" s="1">
        <v>300.0</v>
      </c>
      <c r="C5906" s="2" t="s">
        <v>34</v>
      </c>
      <c r="D5906" s="1" t="s">
        <v>516</v>
      </c>
      <c r="E5906" s="1">
        <v>95.0</v>
      </c>
      <c r="F5906" s="1" t="str">
        <f>vlookup(E5906,Teams!$A:B,2,false)</f>
        <v>MSMS</v>
      </c>
      <c r="G5906" s="1" t="b">
        <v>1</v>
      </c>
      <c r="H5906" s="1" t="b">
        <v>0</v>
      </c>
      <c r="I5906" s="1">
        <v>22.0</v>
      </c>
      <c r="J5906" s="3" t="str">
        <f>vlookup(I5906,Cats!$A:$B,2,false)</f>
        <v>E</v>
      </c>
    </row>
    <row r="5907">
      <c r="A5907" s="1">
        <v>128970.0</v>
      </c>
      <c r="B5907" s="1">
        <v>300.0</v>
      </c>
      <c r="C5907" s="2" t="s">
        <v>23</v>
      </c>
      <c r="D5907" s="1"/>
      <c r="E5907" s="1">
        <v>98.0</v>
      </c>
      <c r="F5907" s="1" t="str">
        <f>vlookup(E5907,Teams!$A:B,2,false)</f>
        <v>New Canaan</v>
      </c>
      <c r="G5907" s="1" t="b">
        <v>0</v>
      </c>
      <c r="H5907" s="1" t="b">
        <v>1</v>
      </c>
      <c r="I5907" s="1">
        <v>22.0</v>
      </c>
      <c r="J5907" s="3" t="str">
        <f>vlookup(I5907,Cats!$A:$B,2,false)</f>
        <v>E</v>
      </c>
    </row>
    <row r="5908">
      <c r="A5908" s="1">
        <v>128971.0</v>
      </c>
      <c r="B5908" s="1">
        <v>300.0</v>
      </c>
      <c r="C5908" s="2" t="s">
        <v>34</v>
      </c>
      <c r="D5908" s="1" t="s">
        <v>471</v>
      </c>
      <c r="E5908" s="1">
        <v>95.0</v>
      </c>
      <c r="F5908" s="1" t="str">
        <f>vlookup(E5908,Teams!$A:B,2,false)</f>
        <v>MSMS</v>
      </c>
      <c r="G5908" s="1" t="b">
        <v>1</v>
      </c>
      <c r="H5908" s="1" t="b">
        <v>0</v>
      </c>
      <c r="I5908" s="1">
        <v>23.0</v>
      </c>
      <c r="J5908" s="3" t="str">
        <f>vlookup(I5908,Cats!$A:$B,2,false)</f>
        <v>B</v>
      </c>
    </row>
    <row r="5909">
      <c r="A5909" s="1">
        <v>128972.0</v>
      </c>
      <c r="B5909" s="1">
        <v>300.0</v>
      </c>
      <c r="C5909" s="2" t="s">
        <v>23</v>
      </c>
      <c r="D5909" s="1"/>
      <c r="E5909" s="1">
        <v>98.0</v>
      </c>
      <c r="F5909" s="1" t="str">
        <f>vlookup(E5909,Teams!$A:B,2,false)</f>
        <v>New Canaan</v>
      </c>
      <c r="G5909" s="1" t="b">
        <v>0</v>
      </c>
      <c r="H5909" s="1" t="b">
        <v>1</v>
      </c>
      <c r="I5909" s="1">
        <v>23.0</v>
      </c>
      <c r="J5909" s="3" t="str">
        <f>vlookup(I5909,Cats!$A:$B,2,false)</f>
        <v>B</v>
      </c>
    </row>
    <row r="5910">
      <c r="A5910" s="1">
        <v>128973.0</v>
      </c>
      <c r="B5910" s="1">
        <v>300.0</v>
      </c>
      <c r="C5910" s="2" t="s">
        <v>78</v>
      </c>
      <c r="D5910" s="1" t="s">
        <v>471</v>
      </c>
      <c r="E5910" s="1">
        <v>95.0</v>
      </c>
      <c r="F5910" s="1" t="str">
        <f>vlookup(E5910,Teams!$A:B,2,false)</f>
        <v>MSMS</v>
      </c>
      <c r="G5910" s="1" t="b">
        <v>1</v>
      </c>
      <c r="H5910" s="1" t="b">
        <v>0</v>
      </c>
      <c r="I5910" s="1">
        <v>24.0</v>
      </c>
      <c r="J5910" s="3" t="str">
        <f>vlookup(I5910,Cats!$A:$B,2,false)</f>
        <v>P</v>
      </c>
    </row>
    <row r="5911">
      <c r="A5911" s="1">
        <v>128974.0</v>
      </c>
      <c r="B5911" s="1">
        <v>300.0</v>
      </c>
      <c r="C5911" s="2" t="s">
        <v>23</v>
      </c>
      <c r="D5911" s="1"/>
      <c r="E5911" s="1">
        <v>98.0</v>
      </c>
      <c r="F5911" s="1" t="str">
        <f>vlookup(E5911,Teams!$A:B,2,false)</f>
        <v>New Canaan</v>
      </c>
      <c r="G5911" s="1" t="b">
        <v>0</v>
      </c>
      <c r="H5911" s="1" t="b">
        <v>1</v>
      </c>
      <c r="I5911" s="1">
        <v>24.0</v>
      </c>
      <c r="J5911" s="3" t="str">
        <f>vlookup(I5911,Cats!$A:$B,2,false)</f>
        <v>P</v>
      </c>
    </row>
    <row r="5912">
      <c r="A5912" s="1">
        <v>128975.0</v>
      </c>
      <c r="B5912" s="1">
        <v>301.0</v>
      </c>
      <c r="C5912" s="2" t="s">
        <v>23</v>
      </c>
      <c r="D5912" s="1"/>
      <c r="E5912" s="1">
        <v>46.0</v>
      </c>
      <c r="F5912" s="1" t="str">
        <f>vlookup(E5912,Teams!$A:B,2,false)</f>
        <v>AMSA C</v>
      </c>
      <c r="G5912" s="1" t="b">
        <v>1</v>
      </c>
      <c r="H5912" s="1" t="b">
        <v>1</v>
      </c>
      <c r="I5912" s="1">
        <v>1.0</v>
      </c>
      <c r="J5912" s="3" t="str">
        <f>vlookup(I5912,Cats!$A:$B,2,false)</f>
        <v>X</v>
      </c>
    </row>
    <row r="5913">
      <c r="A5913" s="1">
        <v>128976.0</v>
      </c>
      <c r="B5913" s="1">
        <v>301.0</v>
      </c>
      <c r="C5913" s="2" t="s">
        <v>78</v>
      </c>
      <c r="D5913" s="1" t="s">
        <v>268</v>
      </c>
      <c r="E5913" s="1">
        <v>85.0</v>
      </c>
      <c r="F5913" s="1" t="str">
        <f>vlookup(E5913,Teams!$A:B,2,false)</f>
        <v>Lexington B</v>
      </c>
      <c r="G5913" s="1" t="b">
        <v>0</v>
      </c>
      <c r="H5913" s="1" t="b">
        <v>0</v>
      </c>
      <c r="I5913" s="1">
        <v>1.0</v>
      </c>
      <c r="J5913" s="3" t="str">
        <f>vlookup(I5913,Cats!$A:$B,2,false)</f>
        <v>X</v>
      </c>
    </row>
    <row r="5914">
      <c r="A5914" s="1">
        <v>128977.0</v>
      </c>
      <c r="B5914" s="1">
        <v>301.0</v>
      </c>
      <c r="C5914" s="2" t="s">
        <v>23</v>
      </c>
      <c r="D5914" s="1"/>
      <c r="E5914" s="1">
        <v>46.0</v>
      </c>
      <c r="F5914" s="1" t="str">
        <f>vlookup(E5914,Teams!$A:B,2,false)</f>
        <v>AMSA C</v>
      </c>
      <c r="G5914" s="1" t="b">
        <v>1</v>
      </c>
      <c r="H5914" s="1" t="b">
        <v>1</v>
      </c>
      <c r="I5914" s="1">
        <v>2.0</v>
      </c>
      <c r="J5914" s="3" t="str">
        <f>vlookup(I5914,Cats!$A:$B,2,false)</f>
        <v>M</v>
      </c>
    </row>
    <row r="5915">
      <c r="A5915" s="1">
        <v>128978.0</v>
      </c>
      <c r="B5915" s="1">
        <v>301.0</v>
      </c>
      <c r="C5915" s="2" t="s">
        <v>34</v>
      </c>
      <c r="D5915" s="1" t="s">
        <v>686</v>
      </c>
      <c r="E5915" s="1">
        <v>85.0</v>
      </c>
      <c r="F5915" s="1" t="str">
        <f>vlookup(E5915,Teams!$A:B,2,false)</f>
        <v>Lexington B</v>
      </c>
      <c r="G5915" s="1" t="b">
        <v>0</v>
      </c>
      <c r="H5915" s="1" t="b">
        <v>0</v>
      </c>
      <c r="I5915" s="1">
        <v>2.0</v>
      </c>
      <c r="J5915" s="3" t="str">
        <f>vlookup(I5915,Cats!$A:$B,2,false)</f>
        <v>M</v>
      </c>
    </row>
    <row r="5916">
      <c r="A5916" s="1">
        <v>128979.0</v>
      </c>
      <c r="B5916" s="1">
        <v>301.0</v>
      </c>
      <c r="C5916" s="2" t="s">
        <v>23</v>
      </c>
      <c r="D5916" s="1"/>
      <c r="E5916" s="1">
        <v>46.0</v>
      </c>
      <c r="F5916" s="1" t="str">
        <f>vlookup(E5916,Teams!$A:B,2,false)</f>
        <v>AMSA C</v>
      </c>
      <c r="G5916" s="1" t="b">
        <v>1</v>
      </c>
      <c r="H5916" s="1" t="b">
        <v>1</v>
      </c>
      <c r="I5916" s="1">
        <v>3.0</v>
      </c>
      <c r="J5916" s="3" t="str">
        <f>vlookup(I5916,Cats!$A:$B,2,false)</f>
        <v>C</v>
      </c>
    </row>
    <row r="5917">
      <c r="A5917" s="1">
        <v>128980.0</v>
      </c>
      <c r="B5917" s="1">
        <v>301.0</v>
      </c>
      <c r="C5917" s="2" t="s">
        <v>34</v>
      </c>
      <c r="D5917" s="1" t="s">
        <v>268</v>
      </c>
      <c r="E5917" s="1">
        <v>85.0</v>
      </c>
      <c r="F5917" s="1" t="str">
        <f>vlookup(E5917,Teams!$A:B,2,false)</f>
        <v>Lexington B</v>
      </c>
      <c r="G5917" s="1" t="b">
        <v>0</v>
      </c>
      <c r="H5917" s="1" t="b">
        <v>0</v>
      </c>
      <c r="I5917" s="1">
        <v>3.0</v>
      </c>
      <c r="J5917" s="3" t="str">
        <f>vlookup(I5917,Cats!$A:$B,2,false)</f>
        <v>C</v>
      </c>
    </row>
    <row r="5918">
      <c r="A5918" s="1">
        <v>128981.0</v>
      </c>
      <c r="B5918" s="1">
        <v>301.0</v>
      </c>
      <c r="C5918" s="2" t="s">
        <v>23</v>
      </c>
      <c r="D5918" s="1" t="s">
        <v>1226</v>
      </c>
      <c r="E5918" s="1">
        <v>46.0</v>
      </c>
      <c r="F5918" s="1" t="str">
        <f>vlookup(E5918,Teams!$A:B,2,false)</f>
        <v>AMSA C</v>
      </c>
      <c r="G5918" s="1" t="b">
        <v>1</v>
      </c>
      <c r="H5918" s="1" t="b">
        <v>0</v>
      </c>
      <c r="I5918" s="1">
        <v>4.0</v>
      </c>
      <c r="J5918" s="3" t="str">
        <f>vlookup(I5918,Cats!$A:$B,2,false)</f>
        <v>E</v>
      </c>
    </row>
    <row r="5919">
      <c r="A5919" s="1">
        <v>128982.0</v>
      </c>
      <c r="B5919" s="1">
        <v>301.0</v>
      </c>
      <c r="C5919" s="2" t="s">
        <v>34</v>
      </c>
      <c r="D5919" s="1" t="s">
        <v>268</v>
      </c>
      <c r="E5919" s="1">
        <v>85.0</v>
      </c>
      <c r="F5919" s="1" t="str">
        <f>vlookup(E5919,Teams!$A:B,2,false)</f>
        <v>Lexington B</v>
      </c>
      <c r="G5919" s="1" t="b">
        <v>0</v>
      </c>
      <c r="H5919" s="1" t="b">
        <v>0</v>
      </c>
      <c r="I5919" s="1">
        <v>4.0</v>
      </c>
      <c r="J5919" s="3" t="str">
        <f>vlookup(I5919,Cats!$A:$B,2,false)</f>
        <v>E</v>
      </c>
    </row>
    <row r="5920">
      <c r="A5920" s="1">
        <v>128983.0</v>
      </c>
      <c r="B5920" s="1">
        <v>301.0</v>
      </c>
      <c r="C5920" s="2" t="s">
        <v>23</v>
      </c>
      <c r="D5920" s="1"/>
      <c r="E5920" s="1">
        <v>46.0</v>
      </c>
      <c r="F5920" s="1" t="str">
        <f>vlookup(E5920,Teams!$A:B,2,false)</f>
        <v>AMSA C</v>
      </c>
      <c r="G5920" s="1" t="b">
        <v>1</v>
      </c>
      <c r="H5920" s="1" t="b">
        <v>1</v>
      </c>
      <c r="I5920" s="1">
        <v>5.0</v>
      </c>
      <c r="J5920" s="3" t="str">
        <f>vlookup(I5920,Cats!$A:$B,2,false)</f>
        <v>B</v>
      </c>
    </row>
    <row r="5921">
      <c r="A5921" s="1">
        <v>128984.0</v>
      </c>
      <c r="B5921" s="1">
        <v>301.0</v>
      </c>
      <c r="C5921" s="2" t="s">
        <v>34</v>
      </c>
      <c r="D5921" s="1" t="s">
        <v>268</v>
      </c>
      <c r="E5921" s="1">
        <v>85.0</v>
      </c>
      <c r="F5921" s="1" t="str">
        <f>vlookup(E5921,Teams!$A:B,2,false)</f>
        <v>Lexington B</v>
      </c>
      <c r="G5921" s="1" t="b">
        <v>0</v>
      </c>
      <c r="H5921" s="1" t="b">
        <v>0</v>
      </c>
      <c r="I5921" s="1">
        <v>5.0</v>
      </c>
      <c r="J5921" s="3" t="str">
        <f>vlookup(I5921,Cats!$A:$B,2,false)</f>
        <v>B</v>
      </c>
    </row>
    <row r="5922">
      <c r="A5922" s="1">
        <v>128985.0</v>
      </c>
      <c r="B5922" s="1">
        <v>301.0</v>
      </c>
      <c r="C5922" s="2" t="s">
        <v>23</v>
      </c>
      <c r="D5922" s="1"/>
      <c r="E5922" s="1">
        <v>46.0</v>
      </c>
      <c r="F5922" s="1" t="str">
        <f>vlookup(E5922,Teams!$A:B,2,false)</f>
        <v>AMSA C</v>
      </c>
      <c r="G5922" s="1" t="b">
        <v>1</v>
      </c>
      <c r="H5922" s="1" t="b">
        <v>1</v>
      </c>
      <c r="I5922" s="1">
        <v>6.0</v>
      </c>
      <c r="J5922" s="3" t="str">
        <f>vlookup(I5922,Cats!$A:$B,2,false)</f>
        <v>P</v>
      </c>
    </row>
    <row r="5923">
      <c r="A5923" s="1">
        <v>128986.0</v>
      </c>
      <c r="B5923" s="1">
        <v>301.0</v>
      </c>
      <c r="C5923" s="2" t="s">
        <v>78</v>
      </c>
      <c r="D5923" s="1" t="s">
        <v>858</v>
      </c>
      <c r="E5923" s="1">
        <v>85.0</v>
      </c>
      <c r="F5923" s="1" t="str">
        <f>vlookup(E5923,Teams!$A:B,2,false)</f>
        <v>Lexington B</v>
      </c>
      <c r="G5923" s="1" t="b">
        <v>0</v>
      </c>
      <c r="H5923" s="1" t="b">
        <v>0</v>
      </c>
      <c r="I5923" s="1">
        <v>6.0</v>
      </c>
      <c r="J5923" s="3" t="str">
        <f>vlookup(I5923,Cats!$A:$B,2,false)</f>
        <v>P</v>
      </c>
    </row>
    <row r="5924">
      <c r="A5924" s="1">
        <v>128987.0</v>
      </c>
      <c r="B5924" s="1">
        <v>301.0</v>
      </c>
      <c r="C5924" s="2" t="s">
        <v>23</v>
      </c>
      <c r="D5924" s="1"/>
      <c r="E5924" s="1">
        <v>46.0</v>
      </c>
      <c r="F5924" s="1" t="str">
        <f>vlookup(E5924,Teams!$A:B,2,false)</f>
        <v>AMSA C</v>
      </c>
      <c r="G5924" s="1" t="b">
        <v>1</v>
      </c>
      <c r="H5924" s="1" t="b">
        <v>1</v>
      </c>
      <c r="I5924" s="1">
        <v>7.0</v>
      </c>
      <c r="J5924" s="3" t="str">
        <f>vlookup(I5924,Cats!$A:$B,2,false)</f>
        <v>X</v>
      </c>
    </row>
    <row r="5925">
      <c r="A5925" s="1">
        <v>128988.0</v>
      </c>
      <c r="B5925" s="1">
        <v>301.0</v>
      </c>
      <c r="C5925" s="2" t="s">
        <v>34</v>
      </c>
      <c r="D5925" s="1" t="s">
        <v>268</v>
      </c>
      <c r="E5925" s="1">
        <v>85.0</v>
      </c>
      <c r="F5925" s="1" t="str">
        <f>vlookup(E5925,Teams!$A:B,2,false)</f>
        <v>Lexington B</v>
      </c>
      <c r="G5925" s="1" t="b">
        <v>0</v>
      </c>
      <c r="H5925" s="1" t="b">
        <v>0</v>
      </c>
      <c r="I5925" s="1">
        <v>7.0</v>
      </c>
      <c r="J5925" s="3" t="str">
        <f>vlookup(I5925,Cats!$A:$B,2,false)</f>
        <v>X</v>
      </c>
    </row>
    <row r="5926">
      <c r="A5926" s="1">
        <v>128989.0</v>
      </c>
      <c r="B5926" s="1">
        <v>301.0</v>
      </c>
      <c r="C5926" s="2" t="s">
        <v>23</v>
      </c>
      <c r="D5926" s="1"/>
      <c r="E5926" s="1">
        <v>46.0</v>
      </c>
      <c r="F5926" s="1" t="str">
        <f>vlookup(E5926,Teams!$A:B,2,false)</f>
        <v>AMSA C</v>
      </c>
      <c r="G5926" s="1" t="b">
        <v>1</v>
      </c>
      <c r="H5926" s="1" t="b">
        <v>1</v>
      </c>
      <c r="I5926" s="1">
        <v>8.0</v>
      </c>
      <c r="J5926" s="3" t="str">
        <f>vlookup(I5926,Cats!$A:$B,2,false)</f>
        <v>M</v>
      </c>
    </row>
    <row r="5927">
      <c r="A5927" s="1">
        <v>128990.0</v>
      </c>
      <c r="B5927" s="1">
        <v>301.0</v>
      </c>
      <c r="C5927" s="2" t="s">
        <v>34</v>
      </c>
      <c r="D5927" s="1" t="s">
        <v>1139</v>
      </c>
      <c r="E5927" s="1">
        <v>85.0</v>
      </c>
      <c r="F5927" s="1" t="str">
        <f>vlookup(E5927,Teams!$A:B,2,false)</f>
        <v>Lexington B</v>
      </c>
      <c r="G5927" s="1" t="b">
        <v>0</v>
      </c>
      <c r="H5927" s="1" t="b">
        <v>0</v>
      </c>
      <c r="I5927" s="1">
        <v>8.0</v>
      </c>
      <c r="J5927" s="3" t="str">
        <f>vlookup(I5927,Cats!$A:$B,2,false)</f>
        <v>M</v>
      </c>
    </row>
    <row r="5928">
      <c r="A5928" s="1">
        <v>128991.0</v>
      </c>
      <c r="B5928" s="1">
        <v>301.0</v>
      </c>
      <c r="C5928" s="2" t="s">
        <v>23</v>
      </c>
      <c r="D5928" s="1"/>
      <c r="E5928" s="1">
        <v>46.0</v>
      </c>
      <c r="F5928" s="1" t="str">
        <f>vlookup(E5928,Teams!$A:B,2,false)</f>
        <v>AMSA C</v>
      </c>
      <c r="G5928" s="1" t="b">
        <v>1</v>
      </c>
      <c r="H5928" s="1" t="b">
        <v>1</v>
      </c>
      <c r="I5928" s="1">
        <v>9.0</v>
      </c>
      <c r="J5928" s="3" t="str">
        <f>vlookup(I5928,Cats!$A:$B,2,false)</f>
        <v>C</v>
      </c>
    </row>
    <row r="5929">
      <c r="A5929" s="1">
        <v>128992.0</v>
      </c>
      <c r="B5929" s="1">
        <v>301.0</v>
      </c>
      <c r="C5929" s="2" t="s">
        <v>34</v>
      </c>
      <c r="D5929" s="1" t="s">
        <v>686</v>
      </c>
      <c r="E5929" s="1">
        <v>85.0</v>
      </c>
      <c r="F5929" s="1" t="str">
        <f>vlookup(E5929,Teams!$A:B,2,false)</f>
        <v>Lexington B</v>
      </c>
      <c r="G5929" s="1" t="b">
        <v>0</v>
      </c>
      <c r="H5929" s="1" t="b">
        <v>0</v>
      </c>
      <c r="I5929" s="1">
        <v>9.0</v>
      </c>
      <c r="J5929" s="3" t="str">
        <f>vlookup(I5929,Cats!$A:$B,2,false)</f>
        <v>C</v>
      </c>
    </row>
    <row r="5930">
      <c r="A5930" s="1">
        <v>128993.0</v>
      </c>
      <c r="B5930" s="1">
        <v>301.0</v>
      </c>
      <c r="C5930" s="2" t="s">
        <v>23</v>
      </c>
      <c r="D5930" s="1"/>
      <c r="E5930" s="1">
        <v>46.0</v>
      </c>
      <c r="F5930" s="1" t="str">
        <f>vlookup(E5930,Teams!$A:B,2,false)</f>
        <v>AMSA C</v>
      </c>
      <c r="G5930" s="1" t="b">
        <v>1</v>
      </c>
      <c r="H5930" s="1" t="b">
        <v>1</v>
      </c>
      <c r="I5930" s="1">
        <v>10.0</v>
      </c>
      <c r="J5930" s="3" t="str">
        <f>vlookup(I5930,Cats!$A:$B,2,false)</f>
        <v>E</v>
      </c>
    </row>
    <row r="5931">
      <c r="A5931" s="1">
        <v>128994.0</v>
      </c>
      <c r="B5931" s="1">
        <v>301.0</v>
      </c>
      <c r="C5931" s="2" t="s">
        <v>34</v>
      </c>
      <c r="D5931" s="1" t="s">
        <v>268</v>
      </c>
      <c r="E5931" s="1">
        <v>85.0</v>
      </c>
      <c r="F5931" s="1" t="str">
        <f>vlookup(E5931,Teams!$A:B,2,false)</f>
        <v>Lexington B</v>
      </c>
      <c r="G5931" s="1" t="b">
        <v>0</v>
      </c>
      <c r="H5931" s="1" t="b">
        <v>0</v>
      </c>
      <c r="I5931" s="1">
        <v>10.0</v>
      </c>
      <c r="J5931" s="3" t="str">
        <f>vlookup(I5931,Cats!$A:$B,2,false)</f>
        <v>E</v>
      </c>
    </row>
    <row r="5932">
      <c r="A5932" s="1">
        <v>128995.0</v>
      </c>
      <c r="B5932" s="1">
        <v>301.0</v>
      </c>
      <c r="C5932" s="2" t="s">
        <v>23</v>
      </c>
      <c r="D5932" s="1" t="s">
        <v>1226</v>
      </c>
      <c r="E5932" s="1">
        <v>46.0</v>
      </c>
      <c r="F5932" s="1" t="str">
        <f>vlookup(E5932,Teams!$A:B,2,false)</f>
        <v>AMSA C</v>
      </c>
      <c r="G5932" s="1" t="b">
        <v>1</v>
      </c>
      <c r="H5932" s="1" t="b">
        <v>0</v>
      </c>
      <c r="I5932" s="1">
        <v>11.0</v>
      </c>
      <c r="J5932" s="3" t="str">
        <f>vlookup(I5932,Cats!$A:$B,2,false)</f>
        <v>B</v>
      </c>
    </row>
    <row r="5933">
      <c r="A5933" s="1">
        <v>128996.0</v>
      </c>
      <c r="B5933" s="1">
        <v>301.0</v>
      </c>
      <c r="C5933" s="2" t="s">
        <v>23</v>
      </c>
      <c r="D5933" s="1" t="s">
        <v>686</v>
      </c>
      <c r="E5933" s="1">
        <v>85.0</v>
      </c>
      <c r="F5933" s="1" t="str">
        <f>vlookup(E5933,Teams!$A:B,2,false)</f>
        <v>Lexington B</v>
      </c>
      <c r="G5933" s="1" t="b">
        <v>0</v>
      </c>
      <c r="H5933" s="1" t="b">
        <v>0</v>
      </c>
      <c r="I5933" s="1">
        <v>11.0</v>
      </c>
      <c r="J5933" s="3" t="str">
        <f>vlookup(I5933,Cats!$A:$B,2,false)</f>
        <v>B</v>
      </c>
    </row>
    <row r="5934">
      <c r="A5934" s="1">
        <v>128997.0</v>
      </c>
      <c r="B5934" s="1">
        <v>301.0</v>
      </c>
      <c r="C5934" s="2" t="s">
        <v>23</v>
      </c>
      <c r="D5934" s="1"/>
      <c r="E5934" s="1">
        <v>46.0</v>
      </c>
      <c r="F5934" s="1" t="str">
        <f>vlookup(E5934,Teams!$A:B,2,false)</f>
        <v>AMSA C</v>
      </c>
      <c r="G5934" s="1" t="b">
        <v>1</v>
      </c>
      <c r="H5934" s="1" t="b">
        <v>1</v>
      </c>
      <c r="I5934" s="1">
        <v>12.0</v>
      </c>
      <c r="J5934" s="3" t="str">
        <f>vlookup(I5934,Cats!$A:$B,2,false)</f>
        <v>P</v>
      </c>
    </row>
    <row r="5935">
      <c r="A5935" s="1">
        <v>128998.0</v>
      </c>
      <c r="B5935" s="1">
        <v>301.0</v>
      </c>
      <c r="C5935" s="2" t="s">
        <v>34</v>
      </c>
      <c r="D5935" s="1" t="s">
        <v>858</v>
      </c>
      <c r="E5935" s="1">
        <v>85.0</v>
      </c>
      <c r="F5935" s="1" t="str">
        <f>vlookup(E5935,Teams!$A:B,2,false)</f>
        <v>Lexington B</v>
      </c>
      <c r="G5935" s="1" t="b">
        <v>0</v>
      </c>
      <c r="H5935" s="1" t="b">
        <v>0</v>
      </c>
      <c r="I5935" s="1">
        <v>12.0</v>
      </c>
      <c r="J5935" s="3" t="str">
        <f>vlookup(I5935,Cats!$A:$B,2,false)</f>
        <v>P</v>
      </c>
    </row>
    <row r="5936">
      <c r="A5936" s="1">
        <v>128999.0</v>
      </c>
      <c r="B5936" s="1">
        <v>301.0</v>
      </c>
      <c r="C5936" s="2" t="s">
        <v>23</v>
      </c>
      <c r="D5936" s="1"/>
      <c r="E5936" s="1">
        <v>46.0</v>
      </c>
      <c r="F5936" s="1" t="str">
        <f>vlookup(E5936,Teams!$A:B,2,false)</f>
        <v>AMSA C</v>
      </c>
      <c r="G5936" s="1" t="b">
        <v>1</v>
      </c>
      <c r="H5936" s="1" t="b">
        <v>1</v>
      </c>
      <c r="I5936" s="1">
        <v>13.0</v>
      </c>
      <c r="J5936" s="3" t="str">
        <f>vlookup(I5936,Cats!$A:$B,2,false)</f>
        <v>X</v>
      </c>
    </row>
    <row r="5937">
      <c r="A5937" s="1">
        <v>129000.0</v>
      </c>
      <c r="B5937" s="1">
        <v>301.0</v>
      </c>
      <c r="C5937" s="2" t="s">
        <v>34</v>
      </c>
      <c r="D5937" s="1" t="s">
        <v>268</v>
      </c>
      <c r="E5937" s="1">
        <v>85.0</v>
      </c>
      <c r="F5937" s="1" t="str">
        <f>vlookup(E5937,Teams!$A:B,2,false)</f>
        <v>Lexington B</v>
      </c>
      <c r="G5937" s="1" t="b">
        <v>0</v>
      </c>
      <c r="H5937" s="1" t="b">
        <v>0</v>
      </c>
      <c r="I5937" s="1">
        <v>13.0</v>
      </c>
      <c r="J5937" s="3" t="str">
        <f>vlookup(I5937,Cats!$A:$B,2,false)</f>
        <v>X</v>
      </c>
    </row>
    <row r="5938">
      <c r="A5938" s="1">
        <v>129001.0</v>
      </c>
      <c r="B5938" s="1">
        <v>301.0</v>
      </c>
      <c r="C5938" s="2" t="s">
        <v>23</v>
      </c>
      <c r="D5938" s="1"/>
      <c r="E5938" s="1">
        <v>46.0</v>
      </c>
      <c r="F5938" s="1" t="str">
        <f>vlookup(E5938,Teams!$A:B,2,false)</f>
        <v>AMSA C</v>
      </c>
      <c r="G5938" s="1" t="b">
        <v>1</v>
      </c>
      <c r="H5938" s="1" t="b">
        <v>1</v>
      </c>
      <c r="I5938" s="1">
        <v>14.0</v>
      </c>
      <c r="J5938" s="3" t="str">
        <f>vlookup(I5938,Cats!$A:$B,2,false)</f>
        <v>M</v>
      </c>
    </row>
    <row r="5939">
      <c r="A5939" s="1">
        <v>129002.0</v>
      </c>
      <c r="B5939" s="1">
        <v>301.0</v>
      </c>
      <c r="C5939" s="2" t="s">
        <v>34</v>
      </c>
      <c r="D5939" s="1" t="s">
        <v>858</v>
      </c>
      <c r="E5939" s="1">
        <v>85.0</v>
      </c>
      <c r="F5939" s="1" t="str">
        <f>vlookup(E5939,Teams!$A:B,2,false)</f>
        <v>Lexington B</v>
      </c>
      <c r="G5939" s="1" t="b">
        <v>0</v>
      </c>
      <c r="H5939" s="1" t="b">
        <v>0</v>
      </c>
      <c r="I5939" s="1">
        <v>14.0</v>
      </c>
      <c r="J5939" s="3" t="str">
        <f>vlookup(I5939,Cats!$A:$B,2,false)</f>
        <v>M</v>
      </c>
    </row>
    <row r="5940">
      <c r="A5940" s="1">
        <v>129003.0</v>
      </c>
      <c r="B5940" s="1">
        <v>301.0</v>
      </c>
      <c r="C5940" s="2" t="s">
        <v>23</v>
      </c>
      <c r="D5940" s="1" t="s">
        <v>1226</v>
      </c>
      <c r="E5940" s="1">
        <v>46.0</v>
      </c>
      <c r="F5940" s="1" t="str">
        <f>vlookup(E5940,Teams!$A:B,2,false)</f>
        <v>AMSA C</v>
      </c>
      <c r="G5940" s="1" t="b">
        <v>1</v>
      </c>
      <c r="H5940" s="1" t="b">
        <v>0</v>
      </c>
      <c r="I5940" s="1">
        <v>15.0</v>
      </c>
      <c r="J5940" s="3" t="str">
        <f>vlookup(I5940,Cats!$A:$B,2,false)</f>
        <v>C</v>
      </c>
    </row>
    <row r="5941">
      <c r="A5941" s="1">
        <v>129004.0</v>
      </c>
      <c r="B5941" s="1">
        <v>301.0</v>
      </c>
      <c r="C5941" s="2" t="s">
        <v>23</v>
      </c>
      <c r="D5941" s="1" t="s">
        <v>268</v>
      </c>
      <c r="E5941" s="1">
        <v>85.0</v>
      </c>
      <c r="F5941" s="1" t="str">
        <f>vlookup(E5941,Teams!$A:B,2,false)</f>
        <v>Lexington B</v>
      </c>
      <c r="G5941" s="1" t="b">
        <v>0</v>
      </c>
      <c r="H5941" s="1" t="b">
        <v>0</v>
      </c>
      <c r="I5941" s="1">
        <v>15.0</v>
      </c>
      <c r="J5941" s="3" t="str">
        <f>vlookup(I5941,Cats!$A:$B,2,false)</f>
        <v>C</v>
      </c>
    </row>
    <row r="5942">
      <c r="A5942" s="1">
        <v>129005.0</v>
      </c>
      <c r="B5942" s="1">
        <v>301.0</v>
      </c>
      <c r="C5942" s="2" t="s">
        <v>23</v>
      </c>
      <c r="D5942" s="1" t="s">
        <v>1226</v>
      </c>
      <c r="E5942" s="1">
        <v>46.0</v>
      </c>
      <c r="F5942" s="1" t="str">
        <f>vlookup(E5942,Teams!$A:B,2,false)</f>
        <v>AMSA C</v>
      </c>
      <c r="G5942" s="1" t="b">
        <v>1</v>
      </c>
      <c r="H5942" s="1" t="b">
        <v>0</v>
      </c>
      <c r="I5942" s="1">
        <v>16.0</v>
      </c>
      <c r="J5942" s="3" t="str">
        <f>vlookup(I5942,Cats!$A:$B,2,false)</f>
        <v>E</v>
      </c>
    </row>
    <row r="5943">
      <c r="A5943" s="1">
        <v>129006.0</v>
      </c>
      <c r="B5943" s="1">
        <v>301.0</v>
      </c>
      <c r="C5943" s="2" t="s">
        <v>23</v>
      </c>
      <c r="D5943" s="1" t="s">
        <v>268</v>
      </c>
      <c r="E5943" s="1">
        <v>85.0</v>
      </c>
      <c r="F5943" s="1" t="str">
        <f>vlookup(E5943,Teams!$A:B,2,false)</f>
        <v>Lexington B</v>
      </c>
      <c r="G5943" s="1" t="b">
        <v>0</v>
      </c>
      <c r="H5943" s="1" t="b">
        <v>0</v>
      </c>
      <c r="I5943" s="1">
        <v>16.0</v>
      </c>
      <c r="J5943" s="3" t="str">
        <f>vlookup(I5943,Cats!$A:$B,2,false)</f>
        <v>E</v>
      </c>
    </row>
    <row r="5944">
      <c r="A5944" s="1">
        <v>129007.0</v>
      </c>
      <c r="B5944" s="1">
        <v>301.0</v>
      </c>
      <c r="C5944" s="2" t="s">
        <v>23</v>
      </c>
      <c r="D5944" s="1"/>
      <c r="E5944" s="1">
        <v>46.0</v>
      </c>
      <c r="F5944" s="1" t="str">
        <f>vlookup(E5944,Teams!$A:B,2,false)</f>
        <v>AMSA C</v>
      </c>
      <c r="G5944" s="1" t="b">
        <v>1</v>
      </c>
      <c r="H5944" s="1" t="b">
        <v>1</v>
      </c>
      <c r="I5944" s="1">
        <v>17.0</v>
      </c>
      <c r="J5944" s="3" t="str">
        <f>vlookup(I5944,Cats!$A:$B,2,false)</f>
        <v>B</v>
      </c>
    </row>
    <row r="5945">
      <c r="A5945" s="1">
        <v>129008.0</v>
      </c>
      <c r="B5945" s="1">
        <v>301.0</v>
      </c>
      <c r="C5945" s="2" t="s">
        <v>34</v>
      </c>
      <c r="D5945" s="1" t="s">
        <v>686</v>
      </c>
      <c r="E5945" s="1">
        <v>85.0</v>
      </c>
      <c r="F5945" s="1" t="str">
        <f>vlookup(E5945,Teams!$A:B,2,false)</f>
        <v>Lexington B</v>
      </c>
      <c r="G5945" s="1" t="b">
        <v>0</v>
      </c>
      <c r="H5945" s="1" t="b">
        <v>0</v>
      </c>
      <c r="I5945" s="1">
        <v>17.0</v>
      </c>
      <c r="J5945" s="3" t="str">
        <f>vlookup(I5945,Cats!$A:$B,2,false)</f>
        <v>B</v>
      </c>
    </row>
    <row r="5946">
      <c r="A5946" s="1">
        <v>129009.0</v>
      </c>
      <c r="B5946" s="1">
        <v>301.0</v>
      </c>
      <c r="C5946" s="2" t="s">
        <v>23</v>
      </c>
      <c r="D5946" s="1"/>
      <c r="E5946" s="1">
        <v>46.0</v>
      </c>
      <c r="F5946" s="1" t="str">
        <f>vlookup(E5946,Teams!$A:B,2,false)</f>
        <v>AMSA C</v>
      </c>
      <c r="G5946" s="1" t="b">
        <v>1</v>
      </c>
      <c r="H5946" s="1" t="b">
        <v>1</v>
      </c>
      <c r="I5946" s="1">
        <v>18.0</v>
      </c>
      <c r="J5946" s="3" t="str">
        <f>vlookup(I5946,Cats!$A:$B,2,false)</f>
        <v>P</v>
      </c>
    </row>
    <row r="5947">
      <c r="A5947" s="1">
        <v>129010.0</v>
      </c>
      <c r="B5947" s="1">
        <v>301.0</v>
      </c>
      <c r="C5947" s="2" t="s">
        <v>78</v>
      </c>
      <c r="D5947" s="1" t="s">
        <v>858</v>
      </c>
      <c r="E5947" s="1">
        <v>85.0</v>
      </c>
      <c r="F5947" s="1" t="str">
        <f>vlookup(E5947,Teams!$A:B,2,false)</f>
        <v>Lexington B</v>
      </c>
      <c r="G5947" s="1" t="b">
        <v>0</v>
      </c>
      <c r="H5947" s="1" t="b">
        <v>0</v>
      </c>
      <c r="I5947" s="1">
        <v>18.0</v>
      </c>
      <c r="J5947" s="3" t="str">
        <f>vlookup(I5947,Cats!$A:$B,2,false)</f>
        <v>P</v>
      </c>
    </row>
    <row r="5948">
      <c r="A5948" s="1">
        <v>129011.0</v>
      </c>
      <c r="B5948" s="1">
        <v>301.0</v>
      </c>
      <c r="C5948" s="2" t="s">
        <v>23</v>
      </c>
      <c r="D5948" s="1" t="s">
        <v>1226</v>
      </c>
      <c r="E5948" s="1">
        <v>46.0</v>
      </c>
      <c r="F5948" s="1" t="str">
        <f>vlookup(E5948,Teams!$A:B,2,false)</f>
        <v>AMSA C</v>
      </c>
      <c r="G5948" s="1" t="b">
        <v>1</v>
      </c>
      <c r="H5948" s="1" t="b">
        <v>0</v>
      </c>
      <c r="I5948" s="1">
        <v>19.0</v>
      </c>
      <c r="J5948" s="3" t="str">
        <f>vlookup(I5948,Cats!$A:$B,2,false)</f>
        <v>X</v>
      </c>
    </row>
    <row r="5949">
      <c r="A5949" s="1">
        <v>129012.0</v>
      </c>
      <c r="B5949" s="1">
        <v>301.0</v>
      </c>
      <c r="C5949" s="2" t="s">
        <v>23</v>
      </c>
      <c r="D5949" s="1" t="s">
        <v>858</v>
      </c>
      <c r="E5949" s="1">
        <v>85.0</v>
      </c>
      <c r="F5949" s="1" t="str">
        <f>vlookup(E5949,Teams!$A:B,2,false)</f>
        <v>Lexington B</v>
      </c>
      <c r="G5949" s="1" t="b">
        <v>0</v>
      </c>
      <c r="H5949" s="1" t="b">
        <v>0</v>
      </c>
      <c r="I5949" s="1">
        <v>19.0</v>
      </c>
      <c r="J5949" s="3" t="str">
        <f>vlookup(I5949,Cats!$A:$B,2,false)</f>
        <v>X</v>
      </c>
    </row>
    <row r="5950">
      <c r="A5950" s="1">
        <v>129013.0</v>
      </c>
      <c r="B5950" s="1">
        <v>301.0</v>
      </c>
      <c r="C5950" s="2" t="s">
        <v>23</v>
      </c>
      <c r="D5950" s="1"/>
      <c r="E5950" s="1">
        <v>46.0</v>
      </c>
      <c r="F5950" s="1" t="str">
        <f>vlookup(E5950,Teams!$A:B,2,false)</f>
        <v>AMSA C</v>
      </c>
      <c r="G5950" s="1" t="b">
        <v>1</v>
      </c>
      <c r="H5950" s="1" t="b">
        <v>1</v>
      </c>
      <c r="I5950" s="1">
        <v>20.0</v>
      </c>
      <c r="J5950" s="3" t="str">
        <f>vlookup(I5950,Cats!$A:$B,2,false)</f>
        <v>M</v>
      </c>
    </row>
    <row r="5951">
      <c r="A5951" s="1">
        <v>129014.0</v>
      </c>
      <c r="B5951" s="1">
        <v>301.0</v>
      </c>
      <c r="C5951" s="2" t="s">
        <v>34</v>
      </c>
      <c r="D5951" s="1" t="s">
        <v>686</v>
      </c>
      <c r="E5951" s="1">
        <v>85.0</v>
      </c>
      <c r="F5951" s="1" t="str">
        <f>vlookup(E5951,Teams!$A:B,2,false)</f>
        <v>Lexington B</v>
      </c>
      <c r="G5951" s="1" t="b">
        <v>0</v>
      </c>
      <c r="H5951" s="1" t="b">
        <v>0</v>
      </c>
      <c r="I5951" s="1">
        <v>20.0</v>
      </c>
      <c r="J5951" s="3" t="str">
        <f>vlookup(I5951,Cats!$A:$B,2,false)</f>
        <v>M</v>
      </c>
    </row>
    <row r="5952">
      <c r="A5952" s="1">
        <v>129015.0</v>
      </c>
      <c r="B5952" s="1">
        <v>301.0</v>
      </c>
      <c r="C5952" s="2" t="s">
        <v>23</v>
      </c>
      <c r="D5952" s="1"/>
      <c r="E5952" s="1">
        <v>46.0</v>
      </c>
      <c r="F5952" s="1" t="str">
        <f>vlookup(E5952,Teams!$A:B,2,false)</f>
        <v>AMSA C</v>
      </c>
      <c r="G5952" s="1" t="b">
        <v>1</v>
      </c>
      <c r="H5952" s="1" t="b">
        <v>1</v>
      </c>
      <c r="I5952" s="1">
        <v>21.0</v>
      </c>
      <c r="J5952" s="3" t="str">
        <f>vlookup(I5952,Cats!$A:$B,2,false)</f>
        <v>C</v>
      </c>
    </row>
    <row r="5953">
      <c r="A5953" s="1">
        <v>129016.0</v>
      </c>
      <c r="B5953" s="1">
        <v>301.0</v>
      </c>
      <c r="C5953" s="2" t="s">
        <v>34</v>
      </c>
      <c r="D5953" s="1" t="s">
        <v>268</v>
      </c>
      <c r="E5953" s="1">
        <v>85.0</v>
      </c>
      <c r="F5953" s="1" t="str">
        <f>vlookup(E5953,Teams!$A:B,2,false)</f>
        <v>Lexington B</v>
      </c>
      <c r="G5953" s="1" t="b">
        <v>0</v>
      </c>
      <c r="H5953" s="1" t="b">
        <v>0</v>
      </c>
      <c r="I5953" s="1">
        <v>21.0</v>
      </c>
      <c r="J5953" s="3" t="str">
        <f>vlookup(I5953,Cats!$A:$B,2,false)</f>
        <v>C</v>
      </c>
    </row>
    <row r="5954">
      <c r="A5954" s="1">
        <v>129017.0</v>
      </c>
      <c r="B5954" s="1">
        <v>301.0</v>
      </c>
      <c r="C5954" s="2" t="s">
        <v>23</v>
      </c>
      <c r="D5954" s="1"/>
      <c r="E5954" s="1">
        <v>46.0</v>
      </c>
      <c r="F5954" s="1" t="str">
        <f>vlookup(E5954,Teams!$A:B,2,false)</f>
        <v>AMSA C</v>
      </c>
      <c r="G5954" s="1" t="b">
        <v>1</v>
      </c>
      <c r="H5954" s="1" t="b">
        <v>1</v>
      </c>
      <c r="I5954" s="1">
        <v>22.0</v>
      </c>
      <c r="J5954" s="3" t="str">
        <f>vlookup(I5954,Cats!$A:$B,2,false)</f>
        <v>E</v>
      </c>
    </row>
    <row r="5955">
      <c r="A5955" s="1">
        <v>129018.0</v>
      </c>
      <c r="B5955" s="1">
        <v>301.0</v>
      </c>
      <c r="C5955" s="2" t="s">
        <v>34</v>
      </c>
      <c r="D5955" s="1" t="s">
        <v>268</v>
      </c>
      <c r="E5955" s="1">
        <v>85.0</v>
      </c>
      <c r="F5955" s="1" t="str">
        <f>vlookup(E5955,Teams!$A:B,2,false)</f>
        <v>Lexington B</v>
      </c>
      <c r="G5955" s="1" t="b">
        <v>0</v>
      </c>
      <c r="H5955" s="1" t="b">
        <v>0</v>
      </c>
      <c r="I5955" s="1">
        <v>22.0</v>
      </c>
      <c r="J5955" s="3" t="str">
        <f>vlookup(I5955,Cats!$A:$B,2,false)</f>
        <v>E</v>
      </c>
    </row>
    <row r="5956">
      <c r="A5956" s="1">
        <v>129019.0</v>
      </c>
      <c r="B5956" s="1">
        <v>301.0</v>
      </c>
      <c r="C5956" s="2" t="s">
        <v>23</v>
      </c>
      <c r="D5956" s="1"/>
      <c r="E5956" s="1">
        <v>46.0</v>
      </c>
      <c r="F5956" s="1" t="str">
        <f>vlookup(E5956,Teams!$A:B,2,false)</f>
        <v>AMSA C</v>
      </c>
      <c r="G5956" s="1" t="b">
        <v>1</v>
      </c>
      <c r="H5956" s="1" t="b">
        <v>1</v>
      </c>
      <c r="I5956" s="1">
        <v>23.0</v>
      </c>
      <c r="J5956" s="3" t="str">
        <f>vlookup(I5956,Cats!$A:$B,2,false)</f>
        <v>B</v>
      </c>
    </row>
    <row r="5957">
      <c r="A5957" s="1">
        <v>129020.0</v>
      </c>
      <c r="B5957" s="1">
        <v>301.0</v>
      </c>
      <c r="C5957" s="2" t="s">
        <v>78</v>
      </c>
      <c r="D5957" s="1" t="s">
        <v>686</v>
      </c>
      <c r="E5957" s="1">
        <v>85.0</v>
      </c>
      <c r="F5957" s="1" t="str">
        <f>vlookup(E5957,Teams!$A:B,2,false)</f>
        <v>Lexington B</v>
      </c>
      <c r="G5957" s="1" t="b">
        <v>0</v>
      </c>
      <c r="H5957" s="1" t="b">
        <v>0</v>
      </c>
      <c r="I5957" s="1">
        <v>23.0</v>
      </c>
      <c r="J5957" s="3" t="str">
        <f>vlookup(I5957,Cats!$A:$B,2,false)</f>
        <v>B</v>
      </c>
    </row>
    <row r="5958">
      <c r="A5958" s="1">
        <v>129021.0</v>
      </c>
      <c r="B5958" s="1">
        <v>301.0</v>
      </c>
      <c r="C5958" s="2" t="s">
        <v>23</v>
      </c>
      <c r="D5958" s="1"/>
      <c r="E5958" s="1">
        <v>46.0</v>
      </c>
      <c r="F5958" s="1" t="str">
        <f>vlookup(E5958,Teams!$A:B,2,false)</f>
        <v>AMSA C</v>
      </c>
      <c r="G5958" s="1" t="b">
        <v>1</v>
      </c>
      <c r="H5958" s="1" t="b">
        <v>1</v>
      </c>
      <c r="I5958" s="1">
        <v>24.0</v>
      </c>
      <c r="J5958" s="3" t="str">
        <f>vlookup(I5958,Cats!$A:$B,2,false)</f>
        <v>P</v>
      </c>
    </row>
    <row r="5959">
      <c r="A5959" s="1">
        <v>129022.0</v>
      </c>
      <c r="B5959" s="1">
        <v>301.0</v>
      </c>
      <c r="C5959" s="2" t="s">
        <v>34</v>
      </c>
      <c r="D5959" s="1" t="s">
        <v>858</v>
      </c>
      <c r="E5959" s="1">
        <v>85.0</v>
      </c>
      <c r="F5959" s="1" t="str">
        <f>vlookup(E5959,Teams!$A:B,2,false)</f>
        <v>Lexington B</v>
      </c>
      <c r="G5959" s="1" t="b">
        <v>0</v>
      </c>
      <c r="H5959" s="1" t="b">
        <v>0</v>
      </c>
      <c r="I5959" s="1">
        <v>24.0</v>
      </c>
      <c r="J5959" s="3" t="str">
        <f>vlookup(I5959,Cats!$A:$B,2,false)</f>
        <v>P</v>
      </c>
    </row>
    <row r="5960">
      <c r="A5960" s="1">
        <v>129023.0</v>
      </c>
      <c r="B5960" s="1">
        <v>302.0</v>
      </c>
      <c r="C5960" s="2" t="s">
        <v>59</v>
      </c>
      <c r="D5960" s="1" t="s">
        <v>667</v>
      </c>
      <c r="E5960" s="1">
        <v>82.0</v>
      </c>
      <c r="F5960" s="1" t="str">
        <f>vlookup(E5960,Teams!$A:B,2,false)</f>
        <v>JP Stevens C</v>
      </c>
      <c r="G5960" s="1" t="b">
        <v>1</v>
      </c>
      <c r="H5960" s="1" t="b">
        <v>0</v>
      </c>
      <c r="I5960" s="1">
        <v>1.0</v>
      </c>
      <c r="J5960" s="3" t="str">
        <f>vlookup(I5960,Cats!$A:$B,2,false)</f>
        <v>X</v>
      </c>
    </row>
    <row r="5961">
      <c r="A5961" s="1">
        <v>129024.0</v>
      </c>
      <c r="B5961" s="1">
        <v>302.0</v>
      </c>
      <c r="C5961" s="2" t="s">
        <v>34</v>
      </c>
      <c r="D5961" s="1" t="s">
        <v>510</v>
      </c>
      <c r="E5961" s="1">
        <v>83.0</v>
      </c>
      <c r="F5961" s="1" t="str">
        <f>vlookup(E5961,Teams!$A:B,2,false)</f>
        <v>Ladue</v>
      </c>
      <c r="G5961" s="1" t="b">
        <v>0</v>
      </c>
      <c r="H5961" s="1" t="b">
        <v>0</v>
      </c>
      <c r="I5961" s="1">
        <v>1.0</v>
      </c>
      <c r="J5961" s="3" t="str">
        <f>vlookup(I5961,Cats!$A:$B,2,false)</f>
        <v>X</v>
      </c>
    </row>
    <row r="5962">
      <c r="A5962" s="1">
        <v>129025.0</v>
      </c>
      <c r="B5962" s="1">
        <v>302.0</v>
      </c>
      <c r="C5962" s="2" t="s">
        <v>23</v>
      </c>
      <c r="D5962" s="1"/>
      <c r="E5962" s="1">
        <v>82.0</v>
      </c>
      <c r="F5962" s="1" t="str">
        <f>vlookup(E5962,Teams!$A:B,2,false)</f>
        <v>JP Stevens C</v>
      </c>
      <c r="G5962" s="1" t="b">
        <v>1</v>
      </c>
      <c r="H5962" s="1" t="b">
        <v>1</v>
      </c>
      <c r="I5962" s="1">
        <v>2.0</v>
      </c>
      <c r="J5962" s="3" t="str">
        <f>vlookup(I5962,Cats!$A:$B,2,false)</f>
        <v>M</v>
      </c>
    </row>
    <row r="5963">
      <c r="A5963" s="1">
        <v>129026.0</v>
      </c>
      <c r="B5963" s="1">
        <v>302.0</v>
      </c>
      <c r="C5963" s="2" t="s">
        <v>34</v>
      </c>
      <c r="D5963" s="1" t="s">
        <v>747</v>
      </c>
      <c r="E5963" s="1">
        <v>83.0</v>
      </c>
      <c r="F5963" s="1" t="str">
        <f>vlookup(E5963,Teams!$A:B,2,false)</f>
        <v>Ladue</v>
      </c>
      <c r="G5963" s="1" t="b">
        <v>0</v>
      </c>
      <c r="H5963" s="1" t="b">
        <v>0</v>
      </c>
      <c r="I5963" s="1">
        <v>2.0</v>
      </c>
      <c r="J5963" s="3" t="str">
        <f>vlookup(I5963,Cats!$A:$B,2,false)</f>
        <v>M</v>
      </c>
    </row>
    <row r="5964">
      <c r="A5964" s="1">
        <v>129027.0</v>
      </c>
      <c r="B5964" s="1">
        <v>302.0</v>
      </c>
      <c r="C5964" s="2" t="s">
        <v>23</v>
      </c>
      <c r="D5964" s="1"/>
      <c r="E5964" s="1">
        <v>82.0</v>
      </c>
      <c r="F5964" s="1" t="str">
        <f>vlookup(E5964,Teams!$A:B,2,false)</f>
        <v>JP Stevens C</v>
      </c>
      <c r="G5964" s="1" t="b">
        <v>1</v>
      </c>
      <c r="H5964" s="1" t="b">
        <v>1</v>
      </c>
      <c r="I5964" s="1">
        <v>3.0</v>
      </c>
      <c r="J5964" s="3" t="str">
        <f>vlookup(I5964,Cats!$A:$B,2,false)</f>
        <v>C</v>
      </c>
    </row>
    <row r="5965">
      <c r="A5965" s="1">
        <v>129028.0</v>
      </c>
      <c r="B5965" s="1">
        <v>302.0</v>
      </c>
      <c r="C5965" s="2" t="s">
        <v>34</v>
      </c>
      <c r="D5965" s="1" t="s">
        <v>510</v>
      </c>
      <c r="E5965" s="1">
        <v>83.0</v>
      </c>
      <c r="F5965" s="1" t="str">
        <f>vlookup(E5965,Teams!$A:B,2,false)</f>
        <v>Ladue</v>
      </c>
      <c r="G5965" s="1" t="b">
        <v>0</v>
      </c>
      <c r="H5965" s="1" t="b">
        <v>0</v>
      </c>
      <c r="I5965" s="1">
        <v>3.0</v>
      </c>
      <c r="J5965" s="3" t="str">
        <f>vlookup(I5965,Cats!$A:$B,2,false)</f>
        <v>C</v>
      </c>
    </row>
    <row r="5966">
      <c r="A5966" s="1">
        <v>129029.0</v>
      </c>
      <c r="B5966" s="1">
        <v>302.0</v>
      </c>
      <c r="C5966" s="2" t="s">
        <v>23</v>
      </c>
      <c r="D5966" s="1"/>
      <c r="E5966" s="1">
        <v>82.0</v>
      </c>
      <c r="F5966" s="1" t="str">
        <f>vlookup(E5966,Teams!$A:B,2,false)</f>
        <v>JP Stevens C</v>
      </c>
      <c r="G5966" s="1" t="b">
        <v>1</v>
      </c>
      <c r="H5966" s="1" t="b">
        <v>1</v>
      </c>
      <c r="I5966" s="1">
        <v>4.0</v>
      </c>
      <c r="J5966" s="3" t="str">
        <f>vlookup(I5966,Cats!$A:$B,2,false)</f>
        <v>E</v>
      </c>
    </row>
    <row r="5967">
      <c r="A5967" s="1">
        <v>129030.0</v>
      </c>
      <c r="B5967" s="1">
        <v>302.0</v>
      </c>
      <c r="C5967" s="2" t="s">
        <v>34</v>
      </c>
      <c r="D5967" s="1" t="s">
        <v>545</v>
      </c>
      <c r="E5967" s="1">
        <v>83.0</v>
      </c>
      <c r="F5967" s="1" t="str">
        <f>vlookup(E5967,Teams!$A:B,2,false)</f>
        <v>Ladue</v>
      </c>
      <c r="G5967" s="1" t="b">
        <v>0</v>
      </c>
      <c r="H5967" s="1" t="b">
        <v>0</v>
      </c>
      <c r="I5967" s="1">
        <v>4.0</v>
      </c>
      <c r="J5967" s="3" t="str">
        <f>vlookup(I5967,Cats!$A:$B,2,false)</f>
        <v>E</v>
      </c>
    </row>
    <row r="5968">
      <c r="A5968" s="1">
        <v>129031.0</v>
      </c>
      <c r="B5968" s="1">
        <v>302.0</v>
      </c>
      <c r="C5968" s="2" t="s">
        <v>59</v>
      </c>
      <c r="D5968" s="1" t="s">
        <v>938</v>
      </c>
      <c r="E5968" s="1">
        <v>82.0</v>
      </c>
      <c r="F5968" s="1" t="str">
        <f>vlookup(E5968,Teams!$A:B,2,false)</f>
        <v>JP Stevens C</v>
      </c>
      <c r="G5968" s="1" t="b">
        <v>1</v>
      </c>
      <c r="H5968" s="1" t="b">
        <v>0</v>
      </c>
      <c r="I5968" s="1">
        <v>5.0</v>
      </c>
      <c r="J5968" s="3" t="str">
        <f>vlookup(I5968,Cats!$A:$B,2,false)</f>
        <v>B</v>
      </c>
    </row>
    <row r="5969">
      <c r="A5969" s="1">
        <v>129032.0</v>
      </c>
      <c r="B5969" s="1">
        <v>302.0</v>
      </c>
      <c r="C5969" s="2" t="s">
        <v>34</v>
      </c>
      <c r="D5969" s="1" t="s">
        <v>872</v>
      </c>
      <c r="E5969" s="1">
        <v>83.0</v>
      </c>
      <c r="F5969" s="1" t="str">
        <f>vlookup(E5969,Teams!$A:B,2,false)</f>
        <v>Ladue</v>
      </c>
      <c r="G5969" s="1" t="b">
        <v>0</v>
      </c>
      <c r="H5969" s="1" t="b">
        <v>0</v>
      </c>
      <c r="I5969" s="1">
        <v>5.0</v>
      </c>
      <c r="J5969" s="3" t="str">
        <f>vlookup(I5969,Cats!$A:$B,2,false)</f>
        <v>B</v>
      </c>
    </row>
    <row r="5970">
      <c r="A5970" s="1">
        <v>129033.0</v>
      </c>
      <c r="B5970" s="1">
        <v>302.0</v>
      </c>
      <c r="C5970" s="2" t="s">
        <v>23</v>
      </c>
      <c r="D5970" s="1"/>
      <c r="E5970" s="1">
        <v>82.0</v>
      </c>
      <c r="F5970" s="1" t="str">
        <f>vlookup(E5970,Teams!$A:B,2,false)</f>
        <v>JP Stevens C</v>
      </c>
      <c r="G5970" s="1" t="b">
        <v>1</v>
      </c>
      <c r="H5970" s="1" t="b">
        <v>1</v>
      </c>
      <c r="I5970" s="1">
        <v>6.0</v>
      </c>
      <c r="J5970" s="3" t="str">
        <f>vlookup(I5970,Cats!$A:$B,2,false)</f>
        <v>P</v>
      </c>
    </row>
    <row r="5971">
      <c r="A5971" s="1">
        <v>129034.0</v>
      </c>
      <c r="B5971" s="1">
        <v>302.0</v>
      </c>
      <c r="C5971" s="2" t="s">
        <v>78</v>
      </c>
      <c r="D5971" s="1" t="s">
        <v>747</v>
      </c>
      <c r="E5971" s="1">
        <v>83.0</v>
      </c>
      <c r="F5971" s="1" t="str">
        <f>vlookup(E5971,Teams!$A:B,2,false)</f>
        <v>Ladue</v>
      </c>
      <c r="G5971" s="1" t="b">
        <v>0</v>
      </c>
      <c r="H5971" s="1" t="b">
        <v>0</v>
      </c>
      <c r="I5971" s="1">
        <v>6.0</v>
      </c>
      <c r="J5971" s="3" t="str">
        <f>vlookup(I5971,Cats!$A:$B,2,false)</f>
        <v>P</v>
      </c>
    </row>
    <row r="5972">
      <c r="A5972" s="1">
        <v>129035.0</v>
      </c>
      <c r="B5972" s="1">
        <v>302.0</v>
      </c>
      <c r="C5972" s="2" t="s">
        <v>23</v>
      </c>
      <c r="D5972" s="1"/>
      <c r="E5972" s="1">
        <v>82.0</v>
      </c>
      <c r="F5972" s="1" t="str">
        <f>vlookup(E5972,Teams!$A:B,2,false)</f>
        <v>JP Stevens C</v>
      </c>
      <c r="G5972" s="1" t="b">
        <v>1</v>
      </c>
      <c r="H5972" s="1" t="b">
        <v>1</v>
      </c>
      <c r="I5972" s="1">
        <v>7.0</v>
      </c>
      <c r="J5972" s="3" t="str">
        <f>vlookup(I5972,Cats!$A:$B,2,false)</f>
        <v>X</v>
      </c>
    </row>
    <row r="5973">
      <c r="A5973" s="1">
        <v>129036.0</v>
      </c>
      <c r="B5973" s="1">
        <v>302.0</v>
      </c>
      <c r="C5973" s="2" t="s">
        <v>34</v>
      </c>
      <c r="D5973" s="1" t="s">
        <v>510</v>
      </c>
      <c r="E5973" s="1">
        <v>83.0</v>
      </c>
      <c r="F5973" s="1" t="str">
        <f>vlookup(E5973,Teams!$A:B,2,false)</f>
        <v>Ladue</v>
      </c>
      <c r="G5973" s="1" t="b">
        <v>0</v>
      </c>
      <c r="H5973" s="1" t="b">
        <v>0</v>
      </c>
      <c r="I5973" s="1">
        <v>7.0</v>
      </c>
      <c r="J5973" s="3" t="str">
        <f>vlookup(I5973,Cats!$A:$B,2,false)</f>
        <v>X</v>
      </c>
    </row>
    <row r="5974">
      <c r="A5974" s="1">
        <v>129037.0</v>
      </c>
      <c r="B5974" s="1">
        <v>302.0</v>
      </c>
      <c r="C5974" s="2" t="s">
        <v>23</v>
      </c>
      <c r="D5974" s="1" t="s">
        <v>971</v>
      </c>
      <c r="E5974" s="1">
        <v>82.0</v>
      </c>
      <c r="F5974" s="1" t="str">
        <f>vlookup(E5974,Teams!$A:B,2,false)</f>
        <v>JP Stevens C</v>
      </c>
      <c r="G5974" s="1" t="b">
        <v>1</v>
      </c>
      <c r="H5974" s="1" t="b">
        <v>0</v>
      </c>
      <c r="I5974" s="1">
        <v>8.0</v>
      </c>
      <c r="J5974" s="3" t="str">
        <f>vlookup(I5974,Cats!$A:$B,2,false)</f>
        <v>M</v>
      </c>
    </row>
    <row r="5975">
      <c r="A5975" s="1">
        <v>129038.0</v>
      </c>
      <c r="B5975" s="1">
        <v>302.0</v>
      </c>
      <c r="C5975" s="2" t="s">
        <v>23</v>
      </c>
      <c r="D5975" s="1" t="s">
        <v>747</v>
      </c>
      <c r="E5975" s="1">
        <v>83.0</v>
      </c>
      <c r="F5975" s="1" t="str">
        <f>vlookup(E5975,Teams!$A:B,2,false)</f>
        <v>Ladue</v>
      </c>
      <c r="G5975" s="1" t="b">
        <v>0</v>
      </c>
      <c r="H5975" s="1" t="b">
        <v>0</v>
      </c>
      <c r="I5975" s="1">
        <v>8.0</v>
      </c>
      <c r="J5975" s="3" t="str">
        <f>vlookup(I5975,Cats!$A:$B,2,false)</f>
        <v>M</v>
      </c>
    </row>
    <row r="5976">
      <c r="A5976" s="1">
        <v>129039.0</v>
      </c>
      <c r="B5976" s="1">
        <v>302.0</v>
      </c>
      <c r="C5976" s="2" t="s">
        <v>23</v>
      </c>
      <c r="D5976" s="1"/>
      <c r="E5976" s="1">
        <v>82.0</v>
      </c>
      <c r="F5976" s="1" t="str">
        <f>vlookup(E5976,Teams!$A:B,2,false)</f>
        <v>JP Stevens C</v>
      </c>
      <c r="G5976" s="1" t="b">
        <v>1</v>
      </c>
      <c r="H5976" s="1" t="b">
        <v>1</v>
      </c>
      <c r="I5976" s="1">
        <v>9.0</v>
      </c>
      <c r="J5976" s="3" t="str">
        <f>vlookup(I5976,Cats!$A:$B,2,false)</f>
        <v>C</v>
      </c>
    </row>
    <row r="5977">
      <c r="A5977" s="1">
        <v>129040.0</v>
      </c>
      <c r="B5977" s="1">
        <v>302.0</v>
      </c>
      <c r="C5977" s="2" t="s">
        <v>34</v>
      </c>
      <c r="D5977" s="1" t="s">
        <v>510</v>
      </c>
      <c r="E5977" s="1">
        <v>83.0</v>
      </c>
      <c r="F5977" s="1" t="str">
        <f>vlookup(E5977,Teams!$A:B,2,false)</f>
        <v>Ladue</v>
      </c>
      <c r="G5977" s="1" t="b">
        <v>0</v>
      </c>
      <c r="H5977" s="1" t="b">
        <v>0</v>
      </c>
      <c r="I5977" s="1">
        <v>9.0</v>
      </c>
      <c r="J5977" s="3" t="str">
        <f>vlookup(I5977,Cats!$A:$B,2,false)</f>
        <v>C</v>
      </c>
    </row>
    <row r="5978">
      <c r="A5978" s="1">
        <v>129041.0</v>
      </c>
      <c r="B5978" s="1">
        <v>302.0</v>
      </c>
      <c r="C5978" s="2" t="s">
        <v>23</v>
      </c>
      <c r="D5978" s="1"/>
      <c r="E5978" s="1">
        <v>82.0</v>
      </c>
      <c r="F5978" s="1" t="str">
        <f>vlookup(E5978,Teams!$A:B,2,false)</f>
        <v>JP Stevens C</v>
      </c>
      <c r="G5978" s="1" t="b">
        <v>1</v>
      </c>
      <c r="H5978" s="1" t="b">
        <v>1</v>
      </c>
      <c r="I5978" s="1">
        <v>10.0</v>
      </c>
      <c r="J5978" s="3" t="str">
        <f>vlookup(I5978,Cats!$A:$B,2,false)</f>
        <v>E</v>
      </c>
    </row>
    <row r="5979">
      <c r="A5979" s="1">
        <v>129042.0</v>
      </c>
      <c r="B5979" s="1">
        <v>302.0</v>
      </c>
      <c r="C5979" s="2" t="s">
        <v>34</v>
      </c>
      <c r="D5979" s="1" t="s">
        <v>510</v>
      </c>
      <c r="E5979" s="1">
        <v>83.0</v>
      </c>
      <c r="F5979" s="1" t="str">
        <f>vlookup(E5979,Teams!$A:B,2,false)</f>
        <v>Ladue</v>
      </c>
      <c r="G5979" s="1" t="b">
        <v>0</v>
      </c>
      <c r="H5979" s="1" t="b">
        <v>0</v>
      </c>
      <c r="I5979" s="1">
        <v>10.0</v>
      </c>
      <c r="J5979" s="3" t="str">
        <f>vlookup(I5979,Cats!$A:$B,2,false)</f>
        <v>E</v>
      </c>
    </row>
    <row r="5980">
      <c r="A5980" s="1">
        <v>129043.0</v>
      </c>
      <c r="B5980" s="1">
        <v>302.0</v>
      </c>
      <c r="C5980" s="2" t="s">
        <v>34</v>
      </c>
      <c r="D5980" s="1" t="s">
        <v>667</v>
      </c>
      <c r="E5980" s="1">
        <v>82.0</v>
      </c>
      <c r="F5980" s="1" t="str">
        <f>vlookup(E5980,Teams!$A:B,2,false)</f>
        <v>JP Stevens C</v>
      </c>
      <c r="G5980" s="1" t="b">
        <v>1</v>
      </c>
      <c r="H5980" s="1" t="b">
        <v>0</v>
      </c>
      <c r="I5980" s="1">
        <v>11.0</v>
      </c>
      <c r="J5980" s="3" t="str">
        <f>vlookup(I5980,Cats!$A:$B,2,false)</f>
        <v>B</v>
      </c>
    </row>
    <row r="5981">
      <c r="A5981" s="1">
        <v>129044.0</v>
      </c>
      <c r="B5981" s="1">
        <v>302.0</v>
      </c>
      <c r="C5981" s="2" t="s">
        <v>23</v>
      </c>
      <c r="D5981" s="1"/>
      <c r="E5981" s="1">
        <v>83.0</v>
      </c>
      <c r="F5981" s="1" t="str">
        <f>vlookup(E5981,Teams!$A:B,2,false)</f>
        <v>Ladue</v>
      </c>
      <c r="G5981" s="1" t="b">
        <v>0</v>
      </c>
      <c r="H5981" s="1" t="b">
        <v>1</v>
      </c>
      <c r="I5981" s="1">
        <v>11.0</v>
      </c>
      <c r="J5981" s="3" t="str">
        <f>vlookup(I5981,Cats!$A:$B,2,false)</f>
        <v>B</v>
      </c>
    </row>
    <row r="5982">
      <c r="A5982" s="1">
        <v>129045.0</v>
      </c>
      <c r="B5982" s="1">
        <v>302.0</v>
      </c>
      <c r="C5982" s="2" t="s">
        <v>23</v>
      </c>
      <c r="D5982" s="1"/>
      <c r="E5982" s="1">
        <v>82.0</v>
      </c>
      <c r="F5982" s="1" t="str">
        <f>vlookup(E5982,Teams!$A:B,2,false)</f>
        <v>JP Stevens C</v>
      </c>
      <c r="G5982" s="1" t="b">
        <v>1</v>
      </c>
      <c r="H5982" s="1" t="b">
        <v>1</v>
      </c>
      <c r="I5982" s="1">
        <v>12.0</v>
      </c>
      <c r="J5982" s="3" t="str">
        <f>vlookup(I5982,Cats!$A:$B,2,false)</f>
        <v>P</v>
      </c>
    </row>
    <row r="5983">
      <c r="A5983" s="1">
        <v>129046.0</v>
      </c>
      <c r="B5983" s="1">
        <v>302.0</v>
      </c>
      <c r="C5983" s="2" t="s">
        <v>34</v>
      </c>
      <c r="D5983" s="1" t="s">
        <v>510</v>
      </c>
      <c r="E5983" s="1">
        <v>83.0</v>
      </c>
      <c r="F5983" s="1" t="str">
        <f>vlookup(E5983,Teams!$A:B,2,false)</f>
        <v>Ladue</v>
      </c>
      <c r="G5983" s="1" t="b">
        <v>0</v>
      </c>
      <c r="H5983" s="1" t="b">
        <v>0</v>
      </c>
      <c r="I5983" s="1">
        <v>12.0</v>
      </c>
      <c r="J5983" s="3" t="str">
        <f>vlookup(I5983,Cats!$A:$B,2,false)</f>
        <v>P</v>
      </c>
    </row>
    <row r="5984">
      <c r="A5984" s="1">
        <v>129047.0</v>
      </c>
      <c r="B5984" s="1">
        <v>302.0</v>
      </c>
      <c r="C5984" s="2" t="s">
        <v>34</v>
      </c>
      <c r="D5984" s="1" t="s">
        <v>971</v>
      </c>
      <c r="E5984" s="1">
        <v>82.0</v>
      </c>
      <c r="F5984" s="1" t="str">
        <f>vlookup(E5984,Teams!$A:B,2,false)</f>
        <v>JP Stevens C</v>
      </c>
      <c r="G5984" s="1" t="b">
        <v>1</v>
      </c>
      <c r="H5984" s="1" t="b">
        <v>0</v>
      </c>
      <c r="I5984" s="1">
        <v>13.0</v>
      </c>
      <c r="J5984" s="3" t="str">
        <f>vlookup(I5984,Cats!$A:$B,2,false)</f>
        <v>X</v>
      </c>
    </row>
    <row r="5985">
      <c r="A5985" s="1">
        <v>129048.0</v>
      </c>
      <c r="B5985" s="1">
        <v>302.0</v>
      </c>
      <c r="C5985" s="2" t="s">
        <v>23</v>
      </c>
      <c r="D5985" s="1"/>
      <c r="E5985" s="1">
        <v>83.0</v>
      </c>
      <c r="F5985" s="1" t="str">
        <f>vlookup(E5985,Teams!$A:B,2,false)</f>
        <v>Ladue</v>
      </c>
      <c r="G5985" s="1" t="b">
        <v>0</v>
      </c>
      <c r="H5985" s="1" t="b">
        <v>1</v>
      </c>
      <c r="I5985" s="1">
        <v>13.0</v>
      </c>
      <c r="J5985" s="3" t="str">
        <f>vlookup(I5985,Cats!$A:$B,2,false)</f>
        <v>X</v>
      </c>
    </row>
    <row r="5986">
      <c r="A5986" s="1">
        <v>129049.0</v>
      </c>
      <c r="B5986" s="1">
        <v>302.0</v>
      </c>
      <c r="C5986" s="2" t="s">
        <v>23</v>
      </c>
      <c r="D5986" s="1" t="s">
        <v>971</v>
      </c>
      <c r="E5986" s="1">
        <v>82.0</v>
      </c>
      <c r="F5986" s="1" t="str">
        <f>vlookup(E5986,Teams!$A:B,2,false)</f>
        <v>JP Stevens C</v>
      </c>
      <c r="G5986" s="1" t="b">
        <v>1</v>
      </c>
      <c r="H5986" s="1" t="b">
        <v>0</v>
      </c>
      <c r="I5986" s="1">
        <v>14.0</v>
      </c>
      <c r="J5986" s="3" t="str">
        <f>vlookup(I5986,Cats!$A:$B,2,false)</f>
        <v>M</v>
      </c>
    </row>
    <row r="5987">
      <c r="A5987" s="1">
        <v>129050.0</v>
      </c>
      <c r="B5987" s="1">
        <v>302.0</v>
      </c>
      <c r="C5987" s="2" t="s">
        <v>23</v>
      </c>
      <c r="D5987" s="1" t="s">
        <v>747</v>
      </c>
      <c r="E5987" s="1">
        <v>83.0</v>
      </c>
      <c r="F5987" s="1" t="str">
        <f>vlookup(E5987,Teams!$A:B,2,false)</f>
        <v>Ladue</v>
      </c>
      <c r="G5987" s="1" t="b">
        <v>0</v>
      </c>
      <c r="H5987" s="1" t="b">
        <v>0</v>
      </c>
      <c r="I5987" s="1">
        <v>14.0</v>
      </c>
      <c r="J5987" s="3" t="str">
        <f>vlookup(I5987,Cats!$A:$B,2,false)</f>
        <v>M</v>
      </c>
    </row>
    <row r="5988">
      <c r="A5988" s="1">
        <v>129051.0</v>
      </c>
      <c r="B5988" s="1">
        <v>302.0</v>
      </c>
      <c r="C5988" s="2" t="s">
        <v>23</v>
      </c>
      <c r="D5988" s="1"/>
      <c r="E5988" s="1">
        <v>82.0</v>
      </c>
      <c r="F5988" s="1" t="str">
        <f>vlookup(E5988,Teams!$A:B,2,false)</f>
        <v>JP Stevens C</v>
      </c>
      <c r="G5988" s="1" t="b">
        <v>1</v>
      </c>
      <c r="H5988" s="1" t="b">
        <v>1</v>
      </c>
      <c r="I5988" s="1">
        <v>15.0</v>
      </c>
      <c r="J5988" s="3" t="str">
        <f>vlookup(I5988,Cats!$A:$B,2,false)</f>
        <v>C</v>
      </c>
    </row>
    <row r="5989">
      <c r="A5989" s="1">
        <v>129052.0</v>
      </c>
      <c r="B5989" s="1">
        <v>302.0</v>
      </c>
      <c r="C5989" s="2" t="s">
        <v>78</v>
      </c>
      <c r="D5989" s="1" t="s">
        <v>510</v>
      </c>
      <c r="E5989" s="1">
        <v>83.0</v>
      </c>
      <c r="F5989" s="1" t="str">
        <f>vlookup(E5989,Teams!$A:B,2,false)</f>
        <v>Ladue</v>
      </c>
      <c r="G5989" s="1" t="b">
        <v>0</v>
      </c>
      <c r="H5989" s="1" t="b">
        <v>0</v>
      </c>
      <c r="I5989" s="1">
        <v>15.0</v>
      </c>
      <c r="J5989" s="3" t="str">
        <f>vlookup(I5989,Cats!$A:$B,2,false)</f>
        <v>C</v>
      </c>
    </row>
    <row r="5990">
      <c r="A5990" s="1">
        <v>129053.0</v>
      </c>
      <c r="B5990" s="1">
        <v>302.0</v>
      </c>
      <c r="C5990" s="2" t="s">
        <v>23</v>
      </c>
      <c r="D5990" s="1"/>
      <c r="E5990" s="1">
        <v>82.0</v>
      </c>
      <c r="F5990" s="1" t="str">
        <f>vlookup(E5990,Teams!$A:B,2,false)</f>
        <v>JP Stevens C</v>
      </c>
      <c r="G5990" s="1" t="b">
        <v>1</v>
      </c>
      <c r="H5990" s="1" t="b">
        <v>1</v>
      </c>
      <c r="I5990" s="1">
        <v>16.0</v>
      </c>
      <c r="J5990" s="3" t="str">
        <f>vlookup(I5990,Cats!$A:$B,2,false)</f>
        <v>E</v>
      </c>
    </row>
    <row r="5991">
      <c r="A5991" s="1">
        <v>129054.0</v>
      </c>
      <c r="B5991" s="1">
        <v>302.0</v>
      </c>
      <c r="C5991" s="2" t="s">
        <v>78</v>
      </c>
      <c r="D5991" s="1" t="s">
        <v>545</v>
      </c>
      <c r="E5991" s="1">
        <v>83.0</v>
      </c>
      <c r="F5991" s="1" t="str">
        <f>vlookup(E5991,Teams!$A:B,2,false)</f>
        <v>Ladue</v>
      </c>
      <c r="G5991" s="1" t="b">
        <v>0</v>
      </c>
      <c r="H5991" s="1" t="b">
        <v>0</v>
      </c>
      <c r="I5991" s="1">
        <v>16.0</v>
      </c>
      <c r="J5991" s="3" t="str">
        <f>vlookup(I5991,Cats!$A:$B,2,false)</f>
        <v>E</v>
      </c>
    </row>
    <row r="5992">
      <c r="A5992" s="1">
        <v>129055.0</v>
      </c>
      <c r="B5992" s="1">
        <v>302.0</v>
      </c>
      <c r="C5992" s="2" t="s">
        <v>23</v>
      </c>
      <c r="D5992" s="1"/>
      <c r="E5992" s="1">
        <v>82.0</v>
      </c>
      <c r="F5992" s="1" t="str">
        <f>vlookup(E5992,Teams!$A:B,2,false)</f>
        <v>JP Stevens C</v>
      </c>
      <c r="G5992" s="1" t="b">
        <v>1</v>
      </c>
      <c r="H5992" s="1" t="b">
        <v>1</v>
      </c>
      <c r="I5992" s="1">
        <v>17.0</v>
      </c>
      <c r="J5992" s="3" t="str">
        <f>vlookup(I5992,Cats!$A:$B,2,false)</f>
        <v>B</v>
      </c>
    </row>
    <row r="5993">
      <c r="A5993" s="1">
        <v>129056.0</v>
      </c>
      <c r="B5993" s="1">
        <v>302.0</v>
      </c>
      <c r="C5993" s="2" t="s">
        <v>34</v>
      </c>
      <c r="D5993" s="1" t="s">
        <v>545</v>
      </c>
      <c r="E5993" s="1">
        <v>83.0</v>
      </c>
      <c r="F5993" s="1" t="str">
        <f>vlookup(E5993,Teams!$A:B,2,false)</f>
        <v>Ladue</v>
      </c>
      <c r="G5993" s="1" t="b">
        <v>0</v>
      </c>
      <c r="H5993" s="1" t="b">
        <v>0</v>
      </c>
      <c r="I5993" s="1">
        <v>17.0</v>
      </c>
      <c r="J5993" s="3" t="str">
        <f>vlookup(I5993,Cats!$A:$B,2,false)</f>
        <v>B</v>
      </c>
    </row>
    <row r="5994">
      <c r="A5994" s="1">
        <v>129057.0</v>
      </c>
      <c r="B5994" s="1">
        <v>302.0</v>
      </c>
      <c r="C5994" s="2" t="s">
        <v>23</v>
      </c>
      <c r="D5994" s="1"/>
      <c r="E5994" s="1">
        <v>82.0</v>
      </c>
      <c r="F5994" s="1" t="str">
        <f>vlookup(E5994,Teams!$A:B,2,false)</f>
        <v>JP Stevens C</v>
      </c>
      <c r="G5994" s="1" t="b">
        <v>1</v>
      </c>
      <c r="H5994" s="1" t="b">
        <v>1</v>
      </c>
      <c r="I5994" s="1">
        <v>18.0</v>
      </c>
      <c r="J5994" s="3" t="str">
        <f>vlookup(I5994,Cats!$A:$B,2,false)</f>
        <v>P</v>
      </c>
    </row>
    <row r="5995">
      <c r="A5995" s="1">
        <v>129058.0</v>
      </c>
      <c r="B5995" s="1">
        <v>302.0</v>
      </c>
      <c r="C5995" s="2" t="s">
        <v>78</v>
      </c>
      <c r="D5995" s="1" t="s">
        <v>747</v>
      </c>
      <c r="E5995" s="1">
        <v>83.0</v>
      </c>
      <c r="F5995" s="1" t="str">
        <f>vlookup(E5995,Teams!$A:B,2,false)</f>
        <v>Ladue</v>
      </c>
      <c r="G5995" s="1" t="b">
        <v>0</v>
      </c>
      <c r="H5995" s="1" t="b">
        <v>0</v>
      </c>
      <c r="I5995" s="1">
        <v>18.0</v>
      </c>
      <c r="J5995" s="3" t="str">
        <f>vlookup(I5995,Cats!$A:$B,2,false)</f>
        <v>P</v>
      </c>
    </row>
    <row r="5996">
      <c r="A5996" s="1">
        <v>129059.0</v>
      </c>
      <c r="B5996" s="1">
        <v>302.0</v>
      </c>
      <c r="C5996" s="2" t="s">
        <v>23</v>
      </c>
      <c r="D5996" s="1"/>
      <c r="E5996" s="1">
        <v>82.0</v>
      </c>
      <c r="F5996" s="1" t="str">
        <f>vlookup(E5996,Teams!$A:B,2,false)</f>
        <v>JP Stevens C</v>
      </c>
      <c r="G5996" s="1" t="b">
        <v>1</v>
      </c>
      <c r="H5996" s="1" t="b">
        <v>1</v>
      </c>
      <c r="I5996" s="1">
        <v>19.0</v>
      </c>
      <c r="J5996" s="3" t="str">
        <f>vlookup(I5996,Cats!$A:$B,2,false)</f>
        <v>X</v>
      </c>
    </row>
    <row r="5997">
      <c r="A5997" s="1">
        <v>129060.0</v>
      </c>
      <c r="B5997" s="1">
        <v>302.0</v>
      </c>
      <c r="C5997" s="2" t="s">
        <v>23</v>
      </c>
      <c r="D5997" s="1" t="s">
        <v>510</v>
      </c>
      <c r="E5997" s="1">
        <v>83.0</v>
      </c>
      <c r="F5997" s="1" t="str">
        <f>vlookup(E5997,Teams!$A:B,2,false)</f>
        <v>Ladue</v>
      </c>
      <c r="G5997" s="1" t="b">
        <v>0</v>
      </c>
      <c r="H5997" s="1" t="b">
        <v>0</v>
      </c>
      <c r="I5997" s="1">
        <v>19.0</v>
      </c>
      <c r="J5997" s="3" t="str">
        <f>vlookup(I5997,Cats!$A:$B,2,false)</f>
        <v>X</v>
      </c>
    </row>
    <row r="5998">
      <c r="A5998" s="1">
        <v>129061.0</v>
      </c>
      <c r="B5998" s="1">
        <v>302.0</v>
      </c>
      <c r="C5998" s="2" t="s">
        <v>78</v>
      </c>
      <c r="D5998" s="1" t="s">
        <v>938</v>
      </c>
      <c r="E5998" s="1">
        <v>82.0</v>
      </c>
      <c r="F5998" s="1" t="str">
        <f>vlookup(E5998,Teams!$A:B,2,false)</f>
        <v>JP Stevens C</v>
      </c>
      <c r="G5998" s="1" t="b">
        <v>1</v>
      </c>
      <c r="H5998" s="1" t="b">
        <v>0</v>
      </c>
      <c r="I5998" s="1">
        <v>20.0</v>
      </c>
      <c r="J5998" s="3" t="str">
        <f>vlookup(I5998,Cats!$A:$B,2,false)</f>
        <v>M</v>
      </c>
    </row>
    <row r="5999">
      <c r="A5999" s="1">
        <v>129062.0</v>
      </c>
      <c r="B5999" s="1">
        <v>302.0</v>
      </c>
      <c r="C5999" s="2" t="s">
        <v>23</v>
      </c>
      <c r="D5999" s="1"/>
      <c r="E5999" s="1">
        <v>83.0</v>
      </c>
      <c r="F5999" s="1" t="str">
        <f>vlookup(E5999,Teams!$A:B,2,false)</f>
        <v>Ladue</v>
      </c>
      <c r="G5999" s="1" t="b">
        <v>0</v>
      </c>
      <c r="H5999" s="1" t="b">
        <v>1</v>
      </c>
      <c r="I5999" s="1">
        <v>20.0</v>
      </c>
      <c r="J5999" s="3" t="str">
        <f>vlookup(I5999,Cats!$A:$B,2,false)</f>
        <v>M</v>
      </c>
    </row>
    <row r="6000">
      <c r="A6000" s="1">
        <v>129063.0</v>
      </c>
      <c r="B6000" s="1">
        <v>302.0</v>
      </c>
      <c r="C6000" s="2" t="s">
        <v>23</v>
      </c>
      <c r="D6000" s="1"/>
      <c r="E6000" s="1">
        <v>82.0</v>
      </c>
      <c r="F6000" s="1" t="str">
        <f>vlookup(E6000,Teams!$A:B,2,false)</f>
        <v>JP Stevens C</v>
      </c>
      <c r="G6000" s="1" t="b">
        <v>1</v>
      </c>
      <c r="H6000" s="1" t="b">
        <v>1</v>
      </c>
      <c r="I6000" s="1">
        <v>21.0</v>
      </c>
      <c r="J6000" s="3" t="str">
        <f>vlookup(I6000,Cats!$A:$B,2,false)</f>
        <v>C</v>
      </c>
    </row>
    <row r="6001">
      <c r="A6001" s="1">
        <v>129064.0</v>
      </c>
      <c r="B6001" s="1">
        <v>302.0</v>
      </c>
      <c r="C6001" s="2" t="s">
        <v>34</v>
      </c>
      <c r="D6001" s="1" t="s">
        <v>510</v>
      </c>
      <c r="E6001" s="1">
        <v>83.0</v>
      </c>
      <c r="F6001" s="1" t="str">
        <f>vlookup(E6001,Teams!$A:B,2,false)</f>
        <v>Ladue</v>
      </c>
      <c r="G6001" s="1" t="b">
        <v>0</v>
      </c>
      <c r="H6001" s="1" t="b">
        <v>0</v>
      </c>
      <c r="I6001" s="1">
        <v>21.0</v>
      </c>
      <c r="J6001" s="3" t="str">
        <f>vlookup(I6001,Cats!$A:$B,2,false)</f>
        <v>C</v>
      </c>
    </row>
    <row r="6002">
      <c r="A6002" s="1">
        <v>129065.0</v>
      </c>
      <c r="B6002" s="1">
        <v>302.0</v>
      </c>
      <c r="C6002" s="2" t="s">
        <v>23</v>
      </c>
      <c r="D6002" s="1"/>
      <c r="E6002" s="1">
        <v>82.0</v>
      </c>
      <c r="F6002" s="1" t="str">
        <f>vlookup(E6002,Teams!$A:B,2,false)</f>
        <v>JP Stevens C</v>
      </c>
      <c r="G6002" s="1" t="b">
        <v>1</v>
      </c>
      <c r="H6002" s="1" t="b">
        <v>1</v>
      </c>
      <c r="I6002" s="1">
        <v>22.0</v>
      </c>
      <c r="J6002" s="3" t="str">
        <f>vlookup(I6002,Cats!$A:$B,2,false)</f>
        <v>E</v>
      </c>
    </row>
    <row r="6003">
      <c r="A6003" s="1">
        <v>129066.0</v>
      </c>
      <c r="B6003" s="1">
        <v>302.0</v>
      </c>
      <c r="C6003" s="2" t="s">
        <v>78</v>
      </c>
      <c r="D6003" s="1" t="s">
        <v>545</v>
      </c>
      <c r="E6003" s="1">
        <v>83.0</v>
      </c>
      <c r="F6003" s="1" t="str">
        <f>vlookup(E6003,Teams!$A:B,2,false)</f>
        <v>Ladue</v>
      </c>
      <c r="G6003" s="1" t="b">
        <v>0</v>
      </c>
      <c r="H6003" s="1" t="b">
        <v>0</v>
      </c>
      <c r="I6003" s="1">
        <v>22.0</v>
      </c>
      <c r="J6003" s="3" t="str">
        <f>vlookup(I6003,Cats!$A:$B,2,false)</f>
        <v>E</v>
      </c>
    </row>
    <row r="6004">
      <c r="A6004" s="1">
        <v>129067.0</v>
      </c>
      <c r="B6004" s="1">
        <v>302.0</v>
      </c>
      <c r="C6004" s="2" t="s">
        <v>23</v>
      </c>
      <c r="D6004" s="1"/>
      <c r="E6004" s="1">
        <v>82.0</v>
      </c>
      <c r="F6004" s="1" t="str">
        <f>vlookup(E6004,Teams!$A:B,2,false)</f>
        <v>JP Stevens C</v>
      </c>
      <c r="G6004" s="1" t="b">
        <v>1</v>
      </c>
      <c r="H6004" s="1" t="b">
        <v>1</v>
      </c>
      <c r="I6004" s="1">
        <v>23.0</v>
      </c>
      <c r="J6004" s="3" t="str">
        <f>vlookup(I6004,Cats!$A:$B,2,false)</f>
        <v>B</v>
      </c>
    </row>
    <row r="6005">
      <c r="A6005" s="1">
        <v>129068.0</v>
      </c>
      <c r="B6005" s="1">
        <v>302.0</v>
      </c>
      <c r="C6005" s="2" t="s">
        <v>78</v>
      </c>
      <c r="D6005" s="1" t="s">
        <v>510</v>
      </c>
      <c r="E6005" s="1">
        <v>83.0</v>
      </c>
      <c r="F6005" s="1" t="str">
        <f>vlookup(E6005,Teams!$A:B,2,false)</f>
        <v>Ladue</v>
      </c>
      <c r="G6005" s="1" t="b">
        <v>0</v>
      </c>
      <c r="H6005" s="1" t="b">
        <v>0</v>
      </c>
      <c r="I6005" s="1">
        <v>23.0</v>
      </c>
      <c r="J6005" s="3" t="str">
        <f>vlookup(I6005,Cats!$A:$B,2,false)</f>
        <v>B</v>
      </c>
    </row>
    <row r="6006">
      <c r="A6006" s="1">
        <v>129069.0</v>
      </c>
      <c r="B6006" s="1">
        <v>302.0</v>
      </c>
      <c r="C6006" s="2" t="s">
        <v>78</v>
      </c>
      <c r="D6006" s="1" t="s">
        <v>667</v>
      </c>
      <c r="E6006" s="1">
        <v>82.0</v>
      </c>
      <c r="F6006" s="1" t="str">
        <f>vlookup(E6006,Teams!$A:B,2,false)</f>
        <v>JP Stevens C</v>
      </c>
      <c r="G6006" s="1" t="b">
        <v>1</v>
      </c>
      <c r="H6006" s="1" t="b">
        <v>0</v>
      </c>
      <c r="I6006" s="1">
        <v>24.0</v>
      </c>
      <c r="J6006" s="3" t="str">
        <f>vlookup(I6006,Cats!$A:$B,2,false)</f>
        <v>P</v>
      </c>
    </row>
    <row r="6007">
      <c r="A6007" s="1">
        <v>129070.0</v>
      </c>
      <c r="B6007" s="1">
        <v>302.0</v>
      </c>
      <c r="C6007" s="2" t="s">
        <v>23</v>
      </c>
      <c r="D6007" s="1"/>
      <c r="E6007" s="1">
        <v>83.0</v>
      </c>
      <c r="F6007" s="1" t="str">
        <f>vlookup(E6007,Teams!$A:B,2,false)</f>
        <v>Ladue</v>
      </c>
      <c r="G6007" s="1" t="b">
        <v>0</v>
      </c>
      <c r="H6007" s="1" t="b">
        <v>1</v>
      </c>
      <c r="I6007" s="1">
        <v>24.0</v>
      </c>
      <c r="J6007" s="3" t="str">
        <f>vlookup(I6007,Cats!$A:$B,2,false)</f>
        <v>P</v>
      </c>
    </row>
    <row r="6008">
      <c r="A6008" s="1">
        <v>129071.0</v>
      </c>
      <c r="B6008" s="1">
        <v>303.0</v>
      </c>
      <c r="C6008" s="2" t="s">
        <v>78</v>
      </c>
      <c r="D6008" s="1" t="s">
        <v>782</v>
      </c>
      <c r="E6008" s="1">
        <v>56.0</v>
      </c>
      <c r="F6008" s="1" t="str">
        <f>vlookup(E6008,Teams!$A:B,2,false)</f>
        <v>Brooklyn Tech A</v>
      </c>
      <c r="G6008" s="1" t="b">
        <v>1</v>
      </c>
      <c r="H6008" s="1" t="b">
        <v>0</v>
      </c>
      <c r="I6008" s="1">
        <v>1.0</v>
      </c>
      <c r="J6008" s="3" t="str">
        <f>vlookup(I6008,Cats!$A:$B,2,false)</f>
        <v>X</v>
      </c>
    </row>
    <row r="6009">
      <c r="A6009" s="1">
        <v>129072.0</v>
      </c>
      <c r="B6009" s="1">
        <v>303.0</v>
      </c>
      <c r="C6009" s="2" t="s">
        <v>59</v>
      </c>
      <c r="D6009" s="1" t="s">
        <v>542</v>
      </c>
      <c r="E6009" s="1">
        <v>61.0</v>
      </c>
      <c r="F6009" s="1" t="str">
        <f>vlookup(E6009,Teams!$A:B,2,false)</f>
        <v>Buchholz B</v>
      </c>
      <c r="G6009" s="1" t="b">
        <v>0</v>
      </c>
      <c r="H6009" s="1" t="b">
        <v>0</v>
      </c>
      <c r="I6009" s="1">
        <v>1.0</v>
      </c>
      <c r="J6009" s="3" t="str">
        <f>vlookup(I6009,Cats!$A:$B,2,false)</f>
        <v>X</v>
      </c>
    </row>
    <row r="6010">
      <c r="A6010" s="1">
        <v>129073.0</v>
      </c>
      <c r="B6010" s="1">
        <v>303.0</v>
      </c>
      <c r="C6010" s="2" t="s">
        <v>23</v>
      </c>
      <c r="D6010" s="1"/>
      <c r="E6010" s="1">
        <v>56.0</v>
      </c>
      <c r="F6010" s="1" t="str">
        <f>vlookup(E6010,Teams!$A:B,2,false)</f>
        <v>Brooklyn Tech A</v>
      </c>
      <c r="G6010" s="1" t="b">
        <v>1</v>
      </c>
      <c r="H6010" s="1" t="b">
        <v>1</v>
      </c>
      <c r="I6010" s="1">
        <v>2.0</v>
      </c>
      <c r="J6010" s="3" t="str">
        <f>vlookup(I6010,Cats!$A:$B,2,false)</f>
        <v>M</v>
      </c>
    </row>
    <row r="6011">
      <c r="A6011" s="1">
        <v>129074.0</v>
      </c>
      <c r="B6011" s="1">
        <v>303.0</v>
      </c>
      <c r="C6011" s="2" t="s">
        <v>78</v>
      </c>
      <c r="D6011" s="1" t="s">
        <v>542</v>
      </c>
      <c r="E6011" s="1">
        <v>61.0</v>
      </c>
      <c r="F6011" s="1" t="str">
        <f>vlookup(E6011,Teams!$A:B,2,false)</f>
        <v>Buchholz B</v>
      </c>
      <c r="G6011" s="1" t="b">
        <v>0</v>
      </c>
      <c r="H6011" s="1" t="b">
        <v>0</v>
      </c>
      <c r="I6011" s="1">
        <v>2.0</v>
      </c>
      <c r="J6011" s="3" t="str">
        <f>vlookup(I6011,Cats!$A:$B,2,false)</f>
        <v>M</v>
      </c>
    </row>
    <row r="6012">
      <c r="A6012" s="1">
        <v>129075.0</v>
      </c>
      <c r="B6012" s="1">
        <v>303.0</v>
      </c>
      <c r="C6012" s="2" t="s">
        <v>23</v>
      </c>
      <c r="D6012" s="1" t="s">
        <v>782</v>
      </c>
      <c r="E6012" s="1">
        <v>56.0</v>
      </c>
      <c r="F6012" s="1" t="str">
        <f>vlookup(E6012,Teams!$A:B,2,false)</f>
        <v>Brooklyn Tech A</v>
      </c>
      <c r="G6012" s="1" t="b">
        <v>1</v>
      </c>
      <c r="H6012" s="1" t="b">
        <v>0</v>
      </c>
      <c r="I6012" s="1">
        <v>3.0</v>
      </c>
      <c r="J6012" s="3" t="str">
        <f>vlookup(I6012,Cats!$A:$B,2,false)</f>
        <v>C</v>
      </c>
    </row>
    <row r="6013">
      <c r="A6013" s="1">
        <v>129076.0</v>
      </c>
      <c r="B6013" s="1">
        <v>303.0</v>
      </c>
      <c r="C6013" s="2" t="s">
        <v>23</v>
      </c>
      <c r="D6013" s="1" t="s">
        <v>537</v>
      </c>
      <c r="E6013" s="1">
        <v>61.0</v>
      </c>
      <c r="F6013" s="1" t="str">
        <f>vlookup(E6013,Teams!$A:B,2,false)</f>
        <v>Buchholz B</v>
      </c>
      <c r="G6013" s="1" t="b">
        <v>0</v>
      </c>
      <c r="H6013" s="1" t="b">
        <v>0</v>
      </c>
      <c r="I6013" s="1">
        <v>3.0</v>
      </c>
      <c r="J6013" s="3" t="str">
        <f>vlookup(I6013,Cats!$A:$B,2,false)</f>
        <v>C</v>
      </c>
    </row>
    <row r="6014">
      <c r="A6014" s="1">
        <v>129077.0</v>
      </c>
      <c r="B6014" s="1">
        <v>303.0</v>
      </c>
      <c r="C6014" s="2" t="s">
        <v>23</v>
      </c>
      <c r="D6014" s="1" t="s">
        <v>782</v>
      </c>
      <c r="E6014" s="1">
        <v>56.0</v>
      </c>
      <c r="F6014" s="1" t="str">
        <f>vlookup(E6014,Teams!$A:B,2,false)</f>
        <v>Brooklyn Tech A</v>
      </c>
      <c r="G6014" s="1" t="b">
        <v>1</v>
      </c>
      <c r="H6014" s="1" t="b">
        <v>0</v>
      </c>
      <c r="I6014" s="1">
        <v>4.0</v>
      </c>
      <c r="J6014" s="3" t="str">
        <f>vlookup(I6014,Cats!$A:$B,2,false)</f>
        <v>E</v>
      </c>
    </row>
    <row r="6015">
      <c r="A6015" s="1">
        <v>129078.0</v>
      </c>
      <c r="B6015" s="1">
        <v>303.0</v>
      </c>
      <c r="C6015" s="2" t="s">
        <v>59</v>
      </c>
      <c r="D6015" s="1" t="s">
        <v>542</v>
      </c>
      <c r="E6015" s="1">
        <v>61.0</v>
      </c>
      <c r="F6015" s="1" t="str">
        <f>vlookup(E6015,Teams!$A:B,2,false)</f>
        <v>Buchholz B</v>
      </c>
      <c r="G6015" s="1" t="b">
        <v>0</v>
      </c>
      <c r="H6015" s="1" t="b">
        <v>0</v>
      </c>
      <c r="I6015" s="1">
        <v>4.0</v>
      </c>
      <c r="J6015" s="3" t="str">
        <f>vlookup(I6015,Cats!$A:$B,2,false)</f>
        <v>E</v>
      </c>
    </row>
    <row r="6016">
      <c r="A6016" s="1">
        <v>129079.0</v>
      </c>
      <c r="B6016" s="1">
        <v>303.0</v>
      </c>
      <c r="C6016" s="2" t="s">
        <v>34</v>
      </c>
      <c r="D6016" s="1" t="s">
        <v>756</v>
      </c>
      <c r="E6016" s="1">
        <v>56.0</v>
      </c>
      <c r="F6016" s="1" t="str">
        <f>vlookup(E6016,Teams!$A:B,2,false)</f>
        <v>Brooklyn Tech A</v>
      </c>
      <c r="G6016" s="1" t="b">
        <v>1</v>
      </c>
      <c r="H6016" s="1" t="b">
        <v>0</v>
      </c>
      <c r="I6016" s="1">
        <v>5.0</v>
      </c>
      <c r="J6016" s="3" t="str">
        <f>vlookup(I6016,Cats!$A:$B,2,false)</f>
        <v>B</v>
      </c>
    </row>
    <row r="6017">
      <c r="A6017" s="1">
        <v>129080.0</v>
      </c>
      <c r="B6017" s="1">
        <v>303.0</v>
      </c>
      <c r="C6017" s="2" t="s">
        <v>23</v>
      </c>
      <c r="D6017" s="1" t="s">
        <v>542</v>
      </c>
      <c r="E6017" s="1">
        <v>61.0</v>
      </c>
      <c r="F6017" s="1" t="str">
        <f>vlookup(E6017,Teams!$A:B,2,false)</f>
        <v>Buchholz B</v>
      </c>
      <c r="G6017" s="1" t="b">
        <v>0</v>
      </c>
      <c r="H6017" s="1" t="b">
        <v>0</v>
      </c>
      <c r="I6017" s="1">
        <v>5.0</v>
      </c>
      <c r="J6017" s="3" t="str">
        <f>vlookup(I6017,Cats!$A:$B,2,false)</f>
        <v>B</v>
      </c>
    </row>
    <row r="6018">
      <c r="A6018" s="1">
        <v>129081.0</v>
      </c>
      <c r="B6018" s="1">
        <v>303.0</v>
      </c>
      <c r="C6018" s="2" t="s">
        <v>23</v>
      </c>
      <c r="D6018" s="1" t="s">
        <v>782</v>
      </c>
      <c r="E6018" s="1">
        <v>56.0</v>
      </c>
      <c r="F6018" s="1" t="str">
        <f>vlookup(E6018,Teams!$A:B,2,false)</f>
        <v>Brooklyn Tech A</v>
      </c>
      <c r="G6018" s="1" t="b">
        <v>1</v>
      </c>
      <c r="H6018" s="1" t="b">
        <v>0</v>
      </c>
      <c r="I6018" s="1">
        <v>6.0</v>
      </c>
      <c r="J6018" s="3" t="str">
        <f>vlookup(I6018,Cats!$A:$B,2,false)</f>
        <v>P</v>
      </c>
    </row>
    <row r="6019">
      <c r="A6019" s="1">
        <v>129082.0</v>
      </c>
      <c r="B6019" s="1">
        <v>303.0</v>
      </c>
      <c r="C6019" s="2" t="s">
        <v>23</v>
      </c>
      <c r="D6019" s="1" t="s">
        <v>537</v>
      </c>
      <c r="E6019" s="1">
        <v>61.0</v>
      </c>
      <c r="F6019" s="1" t="str">
        <f>vlookup(E6019,Teams!$A:B,2,false)</f>
        <v>Buchholz B</v>
      </c>
      <c r="G6019" s="1" t="b">
        <v>0</v>
      </c>
      <c r="H6019" s="1" t="b">
        <v>0</v>
      </c>
      <c r="I6019" s="1">
        <v>6.0</v>
      </c>
      <c r="J6019" s="3" t="str">
        <f>vlookup(I6019,Cats!$A:$B,2,false)</f>
        <v>P</v>
      </c>
    </row>
    <row r="6020">
      <c r="A6020" s="1">
        <v>129083.0</v>
      </c>
      <c r="B6020" s="1">
        <v>303.0</v>
      </c>
      <c r="C6020" s="2" t="s">
        <v>23</v>
      </c>
      <c r="D6020" s="1"/>
      <c r="E6020" s="1">
        <v>56.0</v>
      </c>
      <c r="F6020" s="1" t="str">
        <f>vlookup(E6020,Teams!$A:B,2,false)</f>
        <v>Brooklyn Tech A</v>
      </c>
      <c r="G6020" s="1" t="b">
        <v>1</v>
      </c>
      <c r="H6020" s="1" t="b">
        <v>1</v>
      </c>
      <c r="I6020" s="1">
        <v>7.0</v>
      </c>
      <c r="J6020" s="3" t="str">
        <f>vlookup(I6020,Cats!$A:$B,2,false)</f>
        <v>X</v>
      </c>
    </row>
    <row r="6021">
      <c r="A6021" s="1">
        <v>129084.0</v>
      </c>
      <c r="B6021" s="1">
        <v>303.0</v>
      </c>
      <c r="C6021" s="2" t="s">
        <v>34</v>
      </c>
      <c r="D6021" s="1" t="s">
        <v>537</v>
      </c>
      <c r="E6021" s="1">
        <v>61.0</v>
      </c>
      <c r="F6021" s="1" t="str">
        <f>vlookup(E6021,Teams!$A:B,2,false)</f>
        <v>Buchholz B</v>
      </c>
      <c r="G6021" s="1" t="b">
        <v>0</v>
      </c>
      <c r="H6021" s="1" t="b">
        <v>0</v>
      </c>
      <c r="I6021" s="1">
        <v>7.0</v>
      </c>
      <c r="J6021" s="3" t="str">
        <f>vlookup(I6021,Cats!$A:$B,2,false)</f>
        <v>X</v>
      </c>
    </row>
    <row r="6022">
      <c r="A6022" s="1">
        <v>129085.0</v>
      </c>
      <c r="B6022" s="1">
        <v>303.0</v>
      </c>
      <c r="C6022" s="2" t="s">
        <v>78</v>
      </c>
      <c r="D6022" s="1" t="s">
        <v>839</v>
      </c>
      <c r="E6022" s="1">
        <v>56.0</v>
      </c>
      <c r="F6022" s="1" t="str">
        <f>vlookup(E6022,Teams!$A:B,2,false)</f>
        <v>Brooklyn Tech A</v>
      </c>
      <c r="G6022" s="1" t="b">
        <v>1</v>
      </c>
      <c r="H6022" s="1" t="b">
        <v>0</v>
      </c>
      <c r="I6022" s="1">
        <v>8.0</v>
      </c>
      <c r="J6022" s="3" t="str">
        <f>vlookup(I6022,Cats!$A:$B,2,false)</f>
        <v>M</v>
      </c>
    </row>
    <row r="6023">
      <c r="A6023" s="1">
        <v>129086.0</v>
      </c>
      <c r="B6023" s="1">
        <v>303.0</v>
      </c>
      <c r="C6023" s="2" t="s">
        <v>23</v>
      </c>
      <c r="D6023" s="1"/>
      <c r="E6023" s="1">
        <v>61.0</v>
      </c>
      <c r="F6023" s="1" t="str">
        <f>vlookup(E6023,Teams!$A:B,2,false)</f>
        <v>Buchholz B</v>
      </c>
      <c r="G6023" s="1" t="b">
        <v>0</v>
      </c>
      <c r="H6023" s="1" t="b">
        <v>1</v>
      </c>
      <c r="I6023" s="1">
        <v>8.0</v>
      </c>
      <c r="J6023" s="3" t="str">
        <f>vlookup(I6023,Cats!$A:$B,2,false)</f>
        <v>M</v>
      </c>
    </row>
    <row r="6024">
      <c r="A6024" s="1">
        <v>129087.0</v>
      </c>
      <c r="B6024" s="1">
        <v>303.0</v>
      </c>
      <c r="C6024" s="2" t="s">
        <v>34</v>
      </c>
      <c r="D6024" s="1" t="s">
        <v>756</v>
      </c>
      <c r="E6024" s="1">
        <v>56.0</v>
      </c>
      <c r="F6024" s="1" t="str">
        <f>vlookup(E6024,Teams!$A:B,2,false)</f>
        <v>Brooklyn Tech A</v>
      </c>
      <c r="G6024" s="1" t="b">
        <v>1</v>
      </c>
      <c r="H6024" s="1" t="b">
        <v>0</v>
      </c>
      <c r="I6024" s="1">
        <v>9.0</v>
      </c>
      <c r="J6024" s="3" t="str">
        <f>vlookup(I6024,Cats!$A:$B,2,false)</f>
        <v>C</v>
      </c>
    </row>
    <row r="6025">
      <c r="A6025" s="1">
        <v>129088.0</v>
      </c>
      <c r="B6025" s="1">
        <v>303.0</v>
      </c>
      <c r="C6025" s="2" t="s">
        <v>23</v>
      </c>
      <c r="D6025" s="1" t="s">
        <v>542</v>
      </c>
      <c r="E6025" s="1">
        <v>61.0</v>
      </c>
      <c r="F6025" s="1" t="str">
        <f>vlookup(E6025,Teams!$A:B,2,false)</f>
        <v>Buchholz B</v>
      </c>
      <c r="G6025" s="1" t="b">
        <v>0</v>
      </c>
      <c r="H6025" s="1" t="b">
        <v>0</v>
      </c>
      <c r="I6025" s="1">
        <v>9.0</v>
      </c>
      <c r="J6025" s="3" t="str">
        <f>vlookup(I6025,Cats!$A:$B,2,false)</f>
        <v>C</v>
      </c>
    </row>
    <row r="6026">
      <c r="A6026" s="1">
        <v>129089.0</v>
      </c>
      <c r="B6026" s="1">
        <v>303.0</v>
      </c>
      <c r="C6026" s="2" t="s">
        <v>23</v>
      </c>
      <c r="D6026" s="1"/>
      <c r="E6026" s="1">
        <v>56.0</v>
      </c>
      <c r="F6026" s="1" t="str">
        <f>vlookup(E6026,Teams!$A:B,2,false)</f>
        <v>Brooklyn Tech A</v>
      </c>
      <c r="G6026" s="1" t="b">
        <v>1</v>
      </c>
      <c r="H6026" s="1" t="b">
        <v>1</v>
      </c>
      <c r="I6026" s="1">
        <v>10.0</v>
      </c>
      <c r="J6026" s="3" t="str">
        <f>vlookup(I6026,Cats!$A:$B,2,false)</f>
        <v>E</v>
      </c>
    </row>
    <row r="6027">
      <c r="A6027" s="1">
        <v>129090.0</v>
      </c>
      <c r="B6027" s="1">
        <v>303.0</v>
      </c>
      <c r="C6027" s="2" t="s">
        <v>34</v>
      </c>
      <c r="D6027" s="1" t="s">
        <v>537</v>
      </c>
      <c r="E6027" s="1">
        <v>61.0</v>
      </c>
      <c r="F6027" s="1" t="str">
        <f>vlookup(E6027,Teams!$A:B,2,false)</f>
        <v>Buchholz B</v>
      </c>
      <c r="G6027" s="1" t="b">
        <v>0</v>
      </c>
      <c r="H6027" s="1" t="b">
        <v>0</v>
      </c>
      <c r="I6027" s="1">
        <v>10.0</v>
      </c>
      <c r="J6027" s="3" t="str">
        <f>vlookup(I6027,Cats!$A:$B,2,false)</f>
        <v>E</v>
      </c>
    </row>
    <row r="6028">
      <c r="A6028" s="1">
        <v>129091.0</v>
      </c>
      <c r="B6028" s="1">
        <v>303.0</v>
      </c>
      <c r="C6028" s="2" t="s">
        <v>23</v>
      </c>
      <c r="D6028" s="1"/>
      <c r="E6028" s="1">
        <v>56.0</v>
      </c>
      <c r="F6028" s="1" t="str">
        <f>vlookup(E6028,Teams!$A:B,2,false)</f>
        <v>Brooklyn Tech A</v>
      </c>
      <c r="G6028" s="1" t="b">
        <v>1</v>
      </c>
      <c r="H6028" s="1" t="b">
        <v>1</v>
      </c>
      <c r="I6028" s="1">
        <v>11.0</v>
      </c>
      <c r="J6028" s="3" t="str">
        <f>vlookup(I6028,Cats!$A:$B,2,false)</f>
        <v>B</v>
      </c>
    </row>
    <row r="6029">
      <c r="A6029" s="1">
        <v>129092.0</v>
      </c>
      <c r="B6029" s="1">
        <v>303.0</v>
      </c>
      <c r="C6029" s="2" t="s">
        <v>78</v>
      </c>
      <c r="D6029" s="1" t="s">
        <v>542</v>
      </c>
      <c r="E6029" s="1">
        <v>61.0</v>
      </c>
      <c r="F6029" s="1" t="str">
        <f>vlookup(E6029,Teams!$A:B,2,false)</f>
        <v>Buchholz B</v>
      </c>
      <c r="G6029" s="1" t="b">
        <v>0</v>
      </c>
      <c r="H6029" s="1" t="b">
        <v>0</v>
      </c>
      <c r="I6029" s="1">
        <v>11.0</v>
      </c>
      <c r="J6029" s="3" t="str">
        <f>vlookup(I6029,Cats!$A:$B,2,false)</f>
        <v>B</v>
      </c>
    </row>
    <row r="6030">
      <c r="A6030" s="1">
        <v>129093.0</v>
      </c>
      <c r="B6030" s="1">
        <v>303.0</v>
      </c>
      <c r="C6030" s="2" t="s">
        <v>23</v>
      </c>
      <c r="D6030" s="1"/>
      <c r="E6030" s="1">
        <v>56.0</v>
      </c>
      <c r="F6030" s="1" t="str">
        <f>vlookup(E6030,Teams!$A:B,2,false)</f>
        <v>Brooklyn Tech A</v>
      </c>
      <c r="G6030" s="1" t="b">
        <v>1</v>
      </c>
      <c r="H6030" s="1" t="b">
        <v>1</v>
      </c>
      <c r="I6030" s="1">
        <v>12.0</v>
      </c>
      <c r="J6030" s="3" t="str">
        <f>vlookup(I6030,Cats!$A:$B,2,false)</f>
        <v>P</v>
      </c>
    </row>
    <row r="6031">
      <c r="A6031" s="1">
        <v>129094.0</v>
      </c>
      <c r="B6031" s="1">
        <v>303.0</v>
      </c>
      <c r="C6031" s="2" t="s">
        <v>78</v>
      </c>
      <c r="D6031" s="1" t="s">
        <v>542</v>
      </c>
      <c r="E6031" s="1">
        <v>61.0</v>
      </c>
      <c r="F6031" s="1" t="str">
        <f>vlookup(E6031,Teams!$A:B,2,false)</f>
        <v>Buchholz B</v>
      </c>
      <c r="G6031" s="1" t="b">
        <v>0</v>
      </c>
      <c r="H6031" s="1" t="b">
        <v>0</v>
      </c>
      <c r="I6031" s="1">
        <v>12.0</v>
      </c>
      <c r="J6031" s="3" t="str">
        <f>vlookup(I6031,Cats!$A:$B,2,false)</f>
        <v>P</v>
      </c>
    </row>
    <row r="6032">
      <c r="A6032" s="1">
        <v>129095.0</v>
      </c>
      <c r="B6032" s="1">
        <v>303.0</v>
      </c>
      <c r="C6032" s="2" t="s">
        <v>23</v>
      </c>
      <c r="D6032" s="1"/>
      <c r="E6032" s="1">
        <v>56.0</v>
      </c>
      <c r="F6032" s="1" t="str">
        <f>vlookup(E6032,Teams!$A:B,2,false)</f>
        <v>Brooklyn Tech A</v>
      </c>
      <c r="G6032" s="1" t="b">
        <v>1</v>
      </c>
      <c r="H6032" s="1" t="b">
        <v>1</v>
      </c>
      <c r="I6032" s="1">
        <v>13.0</v>
      </c>
      <c r="J6032" s="3" t="str">
        <f>vlookup(I6032,Cats!$A:$B,2,false)</f>
        <v>X</v>
      </c>
    </row>
    <row r="6033">
      <c r="A6033" s="1">
        <v>129096.0</v>
      </c>
      <c r="B6033" s="1">
        <v>303.0</v>
      </c>
      <c r="C6033" s="2" t="s">
        <v>34</v>
      </c>
      <c r="D6033" s="1" t="s">
        <v>542</v>
      </c>
      <c r="E6033" s="1">
        <v>61.0</v>
      </c>
      <c r="F6033" s="1" t="str">
        <f>vlookup(E6033,Teams!$A:B,2,false)</f>
        <v>Buchholz B</v>
      </c>
      <c r="G6033" s="1" t="b">
        <v>0</v>
      </c>
      <c r="H6033" s="1" t="b">
        <v>0</v>
      </c>
      <c r="I6033" s="1">
        <v>13.0</v>
      </c>
      <c r="J6033" s="3" t="str">
        <f>vlookup(I6033,Cats!$A:$B,2,false)</f>
        <v>X</v>
      </c>
    </row>
    <row r="6034">
      <c r="A6034" s="1">
        <v>129097.0</v>
      </c>
      <c r="B6034" s="1">
        <v>303.0</v>
      </c>
      <c r="C6034" s="2" t="s">
        <v>34</v>
      </c>
      <c r="D6034" s="1" t="s">
        <v>839</v>
      </c>
      <c r="E6034" s="1">
        <v>56.0</v>
      </c>
      <c r="F6034" s="1" t="str">
        <f>vlookup(E6034,Teams!$A:B,2,false)</f>
        <v>Brooklyn Tech A</v>
      </c>
      <c r="G6034" s="1" t="b">
        <v>1</v>
      </c>
      <c r="H6034" s="1" t="b">
        <v>0</v>
      </c>
      <c r="I6034" s="1">
        <v>14.0</v>
      </c>
      <c r="J6034" s="3" t="str">
        <f>vlookup(I6034,Cats!$A:$B,2,false)</f>
        <v>M</v>
      </c>
    </row>
    <row r="6035">
      <c r="A6035" s="1">
        <v>129098.0</v>
      </c>
      <c r="B6035" s="1">
        <v>303.0</v>
      </c>
      <c r="C6035" s="2" t="s">
        <v>23</v>
      </c>
      <c r="D6035" s="1" t="s">
        <v>537</v>
      </c>
      <c r="E6035" s="1">
        <v>61.0</v>
      </c>
      <c r="F6035" s="1" t="str">
        <f>vlookup(E6035,Teams!$A:B,2,false)</f>
        <v>Buchholz B</v>
      </c>
      <c r="G6035" s="1" t="b">
        <v>0</v>
      </c>
      <c r="H6035" s="1" t="b">
        <v>0</v>
      </c>
      <c r="I6035" s="1">
        <v>14.0</v>
      </c>
      <c r="J6035" s="3" t="str">
        <f>vlookup(I6035,Cats!$A:$B,2,false)</f>
        <v>M</v>
      </c>
    </row>
    <row r="6036">
      <c r="A6036" s="1">
        <v>129099.0</v>
      </c>
      <c r="B6036" s="1">
        <v>303.0</v>
      </c>
      <c r="C6036" s="2" t="s">
        <v>78</v>
      </c>
      <c r="D6036" s="1" t="s">
        <v>782</v>
      </c>
      <c r="E6036" s="1">
        <v>56.0</v>
      </c>
      <c r="F6036" s="1" t="str">
        <f>vlookup(E6036,Teams!$A:B,2,false)</f>
        <v>Brooklyn Tech A</v>
      </c>
      <c r="G6036" s="1" t="b">
        <v>1</v>
      </c>
      <c r="H6036" s="1" t="b">
        <v>0</v>
      </c>
      <c r="I6036" s="1">
        <v>15.0</v>
      </c>
      <c r="J6036" s="3" t="str">
        <f>vlookup(I6036,Cats!$A:$B,2,false)</f>
        <v>C</v>
      </c>
    </row>
    <row r="6037">
      <c r="A6037" s="1">
        <v>129100.0</v>
      </c>
      <c r="B6037" s="1">
        <v>303.0</v>
      </c>
      <c r="C6037" s="2" t="s">
        <v>23</v>
      </c>
      <c r="D6037" s="1"/>
      <c r="E6037" s="1">
        <v>61.0</v>
      </c>
      <c r="F6037" s="1" t="str">
        <f>vlookup(E6037,Teams!$A:B,2,false)</f>
        <v>Buchholz B</v>
      </c>
      <c r="G6037" s="1" t="b">
        <v>0</v>
      </c>
      <c r="H6037" s="1" t="b">
        <v>1</v>
      </c>
      <c r="I6037" s="1">
        <v>15.0</v>
      </c>
      <c r="J6037" s="3" t="str">
        <f>vlookup(I6037,Cats!$A:$B,2,false)</f>
        <v>C</v>
      </c>
    </row>
    <row r="6038">
      <c r="A6038" s="1">
        <v>129101.0</v>
      </c>
      <c r="B6038" s="1">
        <v>303.0</v>
      </c>
      <c r="C6038" s="2" t="s">
        <v>23</v>
      </c>
      <c r="D6038" s="1" t="s">
        <v>1248</v>
      </c>
      <c r="E6038" s="1">
        <v>56.0</v>
      </c>
      <c r="F6038" s="1" t="str">
        <f>vlookup(E6038,Teams!$A:B,2,false)</f>
        <v>Brooklyn Tech A</v>
      </c>
      <c r="G6038" s="1" t="b">
        <v>1</v>
      </c>
      <c r="H6038" s="1" t="b">
        <v>0</v>
      </c>
      <c r="I6038" s="1">
        <v>16.0</v>
      </c>
      <c r="J6038" s="3" t="str">
        <f>vlookup(I6038,Cats!$A:$B,2,false)</f>
        <v>E</v>
      </c>
    </row>
    <row r="6039">
      <c r="A6039" s="1">
        <v>129102.0</v>
      </c>
      <c r="B6039" s="1">
        <v>303.0</v>
      </c>
      <c r="C6039" s="2" t="s">
        <v>23</v>
      </c>
      <c r="D6039" s="1" t="s">
        <v>537</v>
      </c>
      <c r="E6039" s="1">
        <v>61.0</v>
      </c>
      <c r="F6039" s="1" t="str">
        <f>vlookup(E6039,Teams!$A:B,2,false)</f>
        <v>Buchholz B</v>
      </c>
      <c r="G6039" s="1" t="b">
        <v>0</v>
      </c>
      <c r="H6039" s="1" t="b">
        <v>0</v>
      </c>
      <c r="I6039" s="1">
        <v>16.0</v>
      </c>
      <c r="J6039" s="3" t="str">
        <f>vlookup(I6039,Cats!$A:$B,2,false)</f>
        <v>E</v>
      </c>
    </row>
    <row r="6040">
      <c r="A6040" s="1">
        <v>129103.0</v>
      </c>
      <c r="B6040" s="1">
        <v>303.0</v>
      </c>
      <c r="C6040" s="2" t="s">
        <v>23</v>
      </c>
      <c r="D6040" s="1"/>
      <c r="E6040" s="1">
        <v>56.0</v>
      </c>
      <c r="F6040" s="1" t="str">
        <f>vlookup(E6040,Teams!$A:B,2,false)</f>
        <v>Brooklyn Tech A</v>
      </c>
      <c r="G6040" s="1" t="b">
        <v>1</v>
      </c>
      <c r="H6040" s="1" t="b">
        <v>1</v>
      </c>
      <c r="I6040" s="1">
        <v>17.0</v>
      </c>
      <c r="J6040" s="3" t="str">
        <f>vlookup(I6040,Cats!$A:$B,2,false)</f>
        <v>B</v>
      </c>
    </row>
    <row r="6041">
      <c r="A6041" s="1">
        <v>129104.0</v>
      </c>
      <c r="B6041" s="1">
        <v>303.0</v>
      </c>
      <c r="C6041" s="2" t="s">
        <v>34</v>
      </c>
      <c r="D6041" s="1" t="s">
        <v>542</v>
      </c>
      <c r="E6041" s="1">
        <v>61.0</v>
      </c>
      <c r="F6041" s="1" t="str">
        <f>vlookup(E6041,Teams!$A:B,2,false)</f>
        <v>Buchholz B</v>
      </c>
      <c r="G6041" s="1" t="b">
        <v>0</v>
      </c>
      <c r="H6041" s="1" t="b">
        <v>0</v>
      </c>
      <c r="I6041" s="1">
        <v>17.0</v>
      </c>
      <c r="J6041" s="3" t="str">
        <f>vlookup(I6041,Cats!$A:$B,2,false)</f>
        <v>B</v>
      </c>
    </row>
    <row r="6042">
      <c r="A6042" s="1">
        <v>129105.0</v>
      </c>
      <c r="B6042" s="1">
        <v>303.0</v>
      </c>
      <c r="C6042" s="2" t="s">
        <v>23</v>
      </c>
      <c r="D6042" s="1"/>
      <c r="E6042" s="1">
        <v>56.0</v>
      </c>
      <c r="F6042" s="1" t="str">
        <f>vlookup(E6042,Teams!$A:B,2,false)</f>
        <v>Brooklyn Tech A</v>
      </c>
      <c r="G6042" s="1" t="b">
        <v>1</v>
      </c>
      <c r="H6042" s="1" t="b">
        <v>1</v>
      </c>
      <c r="I6042" s="1">
        <v>18.0</v>
      </c>
      <c r="J6042" s="3" t="str">
        <f>vlookup(I6042,Cats!$A:$B,2,false)</f>
        <v>P</v>
      </c>
    </row>
    <row r="6043">
      <c r="A6043" s="1">
        <v>129106.0</v>
      </c>
      <c r="B6043" s="1">
        <v>303.0</v>
      </c>
      <c r="C6043" s="2" t="s">
        <v>78</v>
      </c>
      <c r="D6043" s="1" t="s">
        <v>542</v>
      </c>
      <c r="E6043" s="1">
        <v>61.0</v>
      </c>
      <c r="F6043" s="1" t="str">
        <f>vlookup(E6043,Teams!$A:B,2,false)</f>
        <v>Buchholz B</v>
      </c>
      <c r="G6043" s="1" t="b">
        <v>0</v>
      </c>
      <c r="H6043" s="1" t="b">
        <v>0</v>
      </c>
      <c r="I6043" s="1">
        <v>18.0</v>
      </c>
      <c r="J6043" s="3" t="str">
        <f>vlookup(I6043,Cats!$A:$B,2,false)</f>
        <v>P</v>
      </c>
    </row>
    <row r="6044">
      <c r="A6044" s="1">
        <v>129107.0</v>
      </c>
      <c r="B6044" s="1">
        <v>303.0</v>
      </c>
      <c r="C6044" s="2" t="s">
        <v>23</v>
      </c>
      <c r="D6044" s="1" t="s">
        <v>782</v>
      </c>
      <c r="E6044" s="1">
        <v>56.0</v>
      </c>
      <c r="F6044" s="1" t="str">
        <f>vlookup(E6044,Teams!$A:B,2,false)</f>
        <v>Brooklyn Tech A</v>
      </c>
      <c r="G6044" s="1" t="b">
        <v>1</v>
      </c>
      <c r="H6044" s="1" t="b">
        <v>0</v>
      </c>
      <c r="I6044" s="1">
        <v>19.0</v>
      </c>
      <c r="J6044" s="3" t="str">
        <f>vlookup(I6044,Cats!$A:$B,2,false)</f>
        <v>X</v>
      </c>
    </row>
    <row r="6045">
      <c r="A6045" s="1">
        <v>129108.0</v>
      </c>
      <c r="B6045" s="1">
        <v>303.0</v>
      </c>
      <c r="C6045" s="2" t="s">
        <v>23</v>
      </c>
      <c r="D6045" s="1" t="s">
        <v>542</v>
      </c>
      <c r="E6045" s="1">
        <v>61.0</v>
      </c>
      <c r="F6045" s="1" t="str">
        <f>vlookup(E6045,Teams!$A:B,2,false)</f>
        <v>Buchholz B</v>
      </c>
      <c r="G6045" s="1" t="b">
        <v>0</v>
      </c>
      <c r="H6045" s="1" t="b">
        <v>0</v>
      </c>
      <c r="I6045" s="1">
        <v>19.0</v>
      </c>
      <c r="J6045" s="3" t="str">
        <f>vlookup(I6045,Cats!$A:$B,2,false)</f>
        <v>X</v>
      </c>
    </row>
    <row r="6046">
      <c r="A6046" s="1">
        <v>129109.0</v>
      </c>
      <c r="B6046" s="1">
        <v>303.0</v>
      </c>
      <c r="C6046" s="2" t="s">
        <v>23</v>
      </c>
      <c r="D6046" s="1" t="s">
        <v>839</v>
      </c>
      <c r="E6046" s="1">
        <v>56.0</v>
      </c>
      <c r="F6046" s="1" t="str">
        <f>vlookup(E6046,Teams!$A:B,2,false)</f>
        <v>Brooklyn Tech A</v>
      </c>
      <c r="G6046" s="1" t="b">
        <v>1</v>
      </c>
      <c r="H6046" s="1" t="b">
        <v>0</v>
      </c>
      <c r="I6046" s="1">
        <v>20.0</v>
      </c>
      <c r="J6046" s="3" t="str">
        <f>vlookup(I6046,Cats!$A:$B,2,false)</f>
        <v>M</v>
      </c>
    </row>
    <row r="6047">
      <c r="A6047" s="1">
        <v>129110.0</v>
      </c>
      <c r="B6047" s="1">
        <v>303.0</v>
      </c>
      <c r="C6047" s="2" t="s">
        <v>34</v>
      </c>
      <c r="D6047" s="1" t="s">
        <v>917</v>
      </c>
      <c r="E6047" s="1">
        <v>61.0</v>
      </c>
      <c r="F6047" s="1" t="str">
        <f>vlookup(E6047,Teams!$A:B,2,false)</f>
        <v>Buchholz B</v>
      </c>
      <c r="G6047" s="1" t="b">
        <v>0</v>
      </c>
      <c r="H6047" s="1" t="b">
        <v>0</v>
      </c>
      <c r="I6047" s="1">
        <v>20.0</v>
      </c>
      <c r="J6047" s="3" t="str">
        <f>vlookup(I6047,Cats!$A:$B,2,false)</f>
        <v>M</v>
      </c>
    </row>
    <row r="6048">
      <c r="A6048" s="1">
        <v>129111.0</v>
      </c>
      <c r="B6048" s="1">
        <v>303.0</v>
      </c>
      <c r="C6048" s="2" t="s">
        <v>23</v>
      </c>
      <c r="D6048" s="1"/>
      <c r="E6048" s="1">
        <v>56.0</v>
      </c>
      <c r="F6048" s="1" t="str">
        <f>vlookup(E6048,Teams!$A:B,2,false)</f>
        <v>Brooklyn Tech A</v>
      </c>
      <c r="G6048" s="1" t="b">
        <v>1</v>
      </c>
      <c r="H6048" s="1" t="b">
        <v>1</v>
      </c>
      <c r="I6048" s="1">
        <v>21.0</v>
      </c>
      <c r="J6048" s="3" t="str">
        <f>vlookup(I6048,Cats!$A:$B,2,false)</f>
        <v>C</v>
      </c>
    </row>
    <row r="6049">
      <c r="A6049" s="1">
        <v>129112.0</v>
      </c>
      <c r="B6049" s="1">
        <v>303.0</v>
      </c>
      <c r="C6049" s="2" t="s">
        <v>34</v>
      </c>
      <c r="D6049" s="1" t="s">
        <v>542</v>
      </c>
      <c r="E6049" s="1">
        <v>61.0</v>
      </c>
      <c r="F6049" s="1" t="str">
        <f>vlookup(E6049,Teams!$A:B,2,false)</f>
        <v>Buchholz B</v>
      </c>
      <c r="G6049" s="1" t="b">
        <v>0</v>
      </c>
      <c r="H6049" s="1" t="b">
        <v>0</v>
      </c>
      <c r="I6049" s="1">
        <v>21.0</v>
      </c>
      <c r="J6049" s="3" t="str">
        <f>vlookup(I6049,Cats!$A:$B,2,false)</f>
        <v>C</v>
      </c>
    </row>
    <row r="6050">
      <c r="A6050" s="1">
        <v>129113.0</v>
      </c>
      <c r="B6050" s="1">
        <v>303.0</v>
      </c>
      <c r="C6050" s="2" t="s">
        <v>23</v>
      </c>
      <c r="D6050" s="1"/>
      <c r="E6050" s="1">
        <v>56.0</v>
      </c>
      <c r="F6050" s="1" t="str">
        <f>vlookup(E6050,Teams!$A:B,2,false)</f>
        <v>Brooklyn Tech A</v>
      </c>
      <c r="G6050" s="1" t="b">
        <v>1</v>
      </c>
      <c r="H6050" s="1" t="b">
        <v>1</v>
      </c>
      <c r="I6050" s="1">
        <v>22.0</v>
      </c>
      <c r="J6050" s="3" t="str">
        <f>vlookup(I6050,Cats!$A:$B,2,false)</f>
        <v>E</v>
      </c>
    </row>
    <row r="6051">
      <c r="A6051" s="1">
        <v>129114.0</v>
      </c>
      <c r="B6051" s="1">
        <v>303.0</v>
      </c>
      <c r="C6051" s="2" t="s">
        <v>78</v>
      </c>
      <c r="D6051" s="1" t="s">
        <v>537</v>
      </c>
      <c r="E6051" s="1">
        <v>61.0</v>
      </c>
      <c r="F6051" s="1" t="str">
        <f>vlookup(E6051,Teams!$A:B,2,false)</f>
        <v>Buchholz B</v>
      </c>
      <c r="G6051" s="1" t="b">
        <v>0</v>
      </c>
      <c r="H6051" s="1" t="b">
        <v>0</v>
      </c>
      <c r="I6051" s="1">
        <v>22.0</v>
      </c>
      <c r="J6051" s="3" t="str">
        <f>vlookup(I6051,Cats!$A:$B,2,false)</f>
        <v>E</v>
      </c>
    </row>
    <row r="6052">
      <c r="A6052" s="1">
        <v>129115.0</v>
      </c>
      <c r="B6052" s="1">
        <v>303.0</v>
      </c>
      <c r="C6052" s="2" t="s">
        <v>23</v>
      </c>
      <c r="D6052" s="1"/>
      <c r="E6052" s="1">
        <v>56.0</v>
      </c>
      <c r="F6052" s="1" t="str">
        <f>vlookup(E6052,Teams!$A:B,2,false)</f>
        <v>Brooklyn Tech A</v>
      </c>
      <c r="G6052" s="1" t="b">
        <v>1</v>
      </c>
      <c r="H6052" s="1" t="b">
        <v>1</v>
      </c>
      <c r="I6052" s="1">
        <v>23.0</v>
      </c>
      <c r="J6052" s="3" t="str">
        <f>vlookup(I6052,Cats!$A:$B,2,false)</f>
        <v>B</v>
      </c>
    </row>
    <row r="6053">
      <c r="A6053" s="1">
        <v>129116.0</v>
      </c>
      <c r="B6053" s="1">
        <v>303.0</v>
      </c>
      <c r="C6053" s="2" t="s">
        <v>78</v>
      </c>
      <c r="D6053" s="1" t="s">
        <v>917</v>
      </c>
      <c r="E6053" s="1">
        <v>61.0</v>
      </c>
      <c r="F6053" s="1" t="str">
        <f>vlookup(E6053,Teams!$A:B,2,false)</f>
        <v>Buchholz B</v>
      </c>
      <c r="G6053" s="1" t="b">
        <v>0</v>
      </c>
      <c r="H6053" s="1" t="b">
        <v>0</v>
      </c>
      <c r="I6053" s="1">
        <v>23.0</v>
      </c>
      <c r="J6053" s="3" t="str">
        <f>vlookup(I6053,Cats!$A:$B,2,false)</f>
        <v>B</v>
      </c>
    </row>
    <row r="6054">
      <c r="A6054" s="1">
        <v>129117.0</v>
      </c>
      <c r="B6054" s="1">
        <v>303.0</v>
      </c>
      <c r="C6054" s="2" t="s">
        <v>23</v>
      </c>
      <c r="D6054" s="1"/>
      <c r="E6054" s="1">
        <v>56.0</v>
      </c>
      <c r="F6054" s="1" t="str">
        <f>vlookup(E6054,Teams!$A:B,2,false)</f>
        <v>Brooklyn Tech A</v>
      </c>
      <c r="G6054" s="1" t="b">
        <v>1</v>
      </c>
      <c r="H6054" s="1" t="b">
        <v>1</v>
      </c>
      <c r="I6054" s="1">
        <v>24.0</v>
      </c>
      <c r="J6054" s="3" t="str">
        <f>vlookup(I6054,Cats!$A:$B,2,false)</f>
        <v>P</v>
      </c>
    </row>
    <row r="6055">
      <c r="A6055" s="1">
        <v>129118.0</v>
      </c>
      <c r="B6055" s="1">
        <v>303.0</v>
      </c>
      <c r="C6055" s="2" t="s">
        <v>78</v>
      </c>
      <c r="D6055" s="1" t="s">
        <v>537</v>
      </c>
      <c r="E6055" s="1">
        <v>61.0</v>
      </c>
      <c r="F6055" s="1" t="str">
        <f>vlookup(E6055,Teams!$A:B,2,false)</f>
        <v>Buchholz B</v>
      </c>
      <c r="G6055" s="1" t="b">
        <v>0</v>
      </c>
      <c r="H6055" s="1" t="b">
        <v>0</v>
      </c>
      <c r="I6055" s="1">
        <v>24.0</v>
      </c>
      <c r="J6055" s="3" t="str">
        <f>vlookup(I6055,Cats!$A:$B,2,false)</f>
        <v>P</v>
      </c>
    </row>
    <row r="6056">
      <c r="A6056" s="1">
        <v>129119.0</v>
      </c>
      <c r="B6056" s="1">
        <v>304.0</v>
      </c>
      <c r="C6056" s="2" t="s">
        <v>78</v>
      </c>
      <c r="D6056" s="1" t="s">
        <v>564</v>
      </c>
      <c r="E6056" s="1">
        <v>48.0</v>
      </c>
      <c r="F6056" s="1" t="str">
        <f>vlookup(E6056,Teams!$A:B,2,false)</f>
        <v>ASFA B</v>
      </c>
      <c r="G6056" s="1" t="b">
        <v>1</v>
      </c>
      <c r="H6056" s="1" t="b">
        <v>0</v>
      </c>
      <c r="I6056" s="1">
        <v>1.0</v>
      </c>
      <c r="J6056" s="3" t="str">
        <f>vlookup(I6056,Cats!$A:$B,2,false)</f>
        <v>X</v>
      </c>
    </row>
    <row r="6057">
      <c r="A6057" s="1">
        <v>129120.0</v>
      </c>
      <c r="B6057" s="1">
        <v>304.0</v>
      </c>
      <c r="C6057" s="2" t="s">
        <v>23</v>
      </c>
      <c r="D6057" s="1"/>
      <c r="E6057" s="1">
        <v>58.0</v>
      </c>
      <c r="F6057" s="1" t="str">
        <f>vlookup(E6057,Teams!$A:B,2,false)</f>
        <v>Brooklyn Tech C</v>
      </c>
      <c r="G6057" s="1" t="b">
        <v>0</v>
      </c>
      <c r="H6057" s="1" t="b">
        <v>1</v>
      </c>
      <c r="I6057" s="1">
        <v>1.0</v>
      </c>
      <c r="J6057" s="3" t="str">
        <f>vlookup(I6057,Cats!$A:$B,2,false)</f>
        <v>X</v>
      </c>
    </row>
    <row r="6058">
      <c r="A6058" s="1">
        <v>129121.0</v>
      </c>
      <c r="B6058" s="1">
        <v>304.0</v>
      </c>
      <c r="C6058" s="2" t="s">
        <v>59</v>
      </c>
      <c r="D6058" s="1" t="s">
        <v>564</v>
      </c>
      <c r="E6058" s="1">
        <v>48.0</v>
      </c>
      <c r="F6058" s="1" t="str">
        <f>vlookup(E6058,Teams!$A:B,2,false)</f>
        <v>ASFA B</v>
      </c>
      <c r="G6058" s="1" t="b">
        <v>1</v>
      </c>
      <c r="H6058" s="1" t="b">
        <v>0</v>
      </c>
      <c r="I6058" s="1">
        <v>2.0</v>
      </c>
      <c r="J6058" s="3" t="str">
        <f>vlookup(I6058,Cats!$A:$B,2,false)</f>
        <v>M</v>
      </c>
    </row>
    <row r="6059">
      <c r="A6059" s="1">
        <v>129122.0</v>
      </c>
      <c r="B6059" s="1">
        <v>304.0</v>
      </c>
      <c r="C6059" s="2" t="s">
        <v>78</v>
      </c>
      <c r="D6059" s="1" t="s">
        <v>1124</v>
      </c>
      <c r="E6059" s="1">
        <v>58.0</v>
      </c>
      <c r="F6059" s="1" t="str">
        <f>vlookup(E6059,Teams!$A:B,2,false)</f>
        <v>Brooklyn Tech C</v>
      </c>
      <c r="G6059" s="1" t="b">
        <v>0</v>
      </c>
      <c r="H6059" s="1" t="b">
        <v>0</v>
      </c>
      <c r="I6059" s="1">
        <v>2.0</v>
      </c>
      <c r="J6059" s="3" t="str">
        <f>vlookup(I6059,Cats!$A:$B,2,false)</f>
        <v>M</v>
      </c>
    </row>
    <row r="6060">
      <c r="A6060" s="1">
        <v>129123.0</v>
      </c>
      <c r="B6060" s="1">
        <v>304.0</v>
      </c>
      <c r="C6060" s="2" t="s">
        <v>23</v>
      </c>
      <c r="D6060" s="1" t="s">
        <v>678</v>
      </c>
      <c r="E6060" s="1">
        <v>48.0</v>
      </c>
      <c r="F6060" s="1" t="str">
        <f>vlookup(E6060,Teams!$A:B,2,false)</f>
        <v>ASFA B</v>
      </c>
      <c r="G6060" s="1" t="b">
        <v>1</v>
      </c>
      <c r="H6060" s="1" t="b">
        <v>0</v>
      </c>
      <c r="I6060" s="1">
        <v>3.0</v>
      </c>
      <c r="J6060" s="3" t="str">
        <f>vlookup(I6060,Cats!$A:$B,2,false)</f>
        <v>C</v>
      </c>
    </row>
    <row r="6061">
      <c r="A6061" s="1">
        <v>129124.0</v>
      </c>
      <c r="B6061" s="1">
        <v>304.0</v>
      </c>
      <c r="C6061" s="2" t="s">
        <v>23</v>
      </c>
      <c r="D6061" s="1"/>
      <c r="E6061" s="1">
        <v>58.0</v>
      </c>
      <c r="F6061" s="1" t="str">
        <f>vlookup(E6061,Teams!$A:B,2,false)</f>
        <v>Brooklyn Tech C</v>
      </c>
      <c r="G6061" s="1" t="b">
        <v>0</v>
      </c>
      <c r="H6061" s="1" t="b">
        <v>1</v>
      </c>
      <c r="I6061" s="1">
        <v>3.0</v>
      </c>
      <c r="J6061" s="3" t="str">
        <f>vlookup(I6061,Cats!$A:$B,2,false)</f>
        <v>C</v>
      </c>
    </row>
    <row r="6062">
      <c r="A6062" s="1">
        <v>129125.0</v>
      </c>
      <c r="B6062" s="1">
        <v>304.0</v>
      </c>
      <c r="C6062" s="2" t="s">
        <v>78</v>
      </c>
      <c r="D6062" s="1" t="s">
        <v>678</v>
      </c>
      <c r="E6062" s="1">
        <v>48.0</v>
      </c>
      <c r="F6062" s="1" t="str">
        <f>vlookup(E6062,Teams!$A:B,2,false)</f>
        <v>ASFA B</v>
      </c>
      <c r="G6062" s="1" t="b">
        <v>1</v>
      </c>
      <c r="H6062" s="1" t="b">
        <v>0</v>
      </c>
      <c r="I6062" s="1">
        <v>4.0</v>
      </c>
      <c r="J6062" s="3" t="str">
        <f>vlookup(I6062,Cats!$A:$B,2,false)</f>
        <v>E</v>
      </c>
    </row>
    <row r="6063">
      <c r="A6063" s="1">
        <v>129126.0</v>
      </c>
      <c r="B6063" s="1">
        <v>304.0</v>
      </c>
      <c r="C6063" s="2" t="s">
        <v>23</v>
      </c>
      <c r="D6063" s="1"/>
      <c r="E6063" s="1">
        <v>58.0</v>
      </c>
      <c r="F6063" s="1" t="str">
        <f>vlookup(E6063,Teams!$A:B,2,false)</f>
        <v>Brooklyn Tech C</v>
      </c>
      <c r="G6063" s="1" t="b">
        <v>0</v>
      </c>
      <c r="H6063" s="1" t="b">
        <v>1</v>
      </c>
      <c r="I6063" s="1">
        <v>4.0</v>
      </c>
      <c r="J6063" s="3" t="str">
        <f>vlookup(I6063,Cats!$A:$B,2,false)</f>
        <v>E</v>
      </c>
    </row>
    <row r="6064">
      <c r="A6064" s="1">
        <v>129127.0</v>
      </c>
      <c r="B6064" s="1">
        <v>304.0</v>
      </c>
      <c r="C6064" s="2" t="s">
        <v>59</v>
      </c>
      <c r="D6064" s="1" t="s">
        <v>678</v>
      </c>
      <c r="E6064" s="1">
        <v>48.0</v>
      </c>
      <c r="F6064" s="1" t="str">
        <f>vlookup(E6064,Teams!$A:B,2,false)</f>
        <v>ASFA B</v>
      </c>
      <c r="G6064" s="1" t="b">
        <v>1</v>
      </c>
      <c r="H6064" s="1" t="b">
        <v>0</v>
      </c>
      <c r="I6064" s="1">
        <v>5.0</v>
      </c>
      <c r="J6064" s="3" t="str">
        <f>vlookup(I6064,Cats!$A:$B,2,false)</f>
        <v>B</v>
      </c>
    </row>
    <row r="6065">
      <c r="A6065" s="1">
        <v>129128.0</v>
      </c>
      <c r="B6065" s="1">
        <v>304.0</v>
      </c>
      <c r="C6065" s="2" t="s">
        <v>34</v>
      </c>
      <c r="D6065" s="1" t="s">
        <v>1124</v>
      </c>
      <c r="E6065" s="1">
        <v>58.0</v>
      </c>
      <c r="F6065" s="1" t="str">
        <f>vlookup(E6065,Teams!$A:B,2,false)</f>
        <v>Brooklyn Tech C</v>
      </c>
      <c r="G6065" s="1" t="b">
        <v>0</v>
      </c>
      <c r="H6065" s="1" t="b">
        <v>0</v>
      </c>
      <c r="I6065" s="1">
        <v>5.0</v>
      </c>
      <c r="J6065" s="3" t="str">
        <f>vlookup(I6065,Cats!$A:$B,2,false)</f>
        <v>B</v>
      </c>
    </row>
    <row r="6066">
      <c r="A6066" s="1">
        <v>129129.0</v>
      </c>
      <c r="B6066" s="1">
        <v>304.0</v>
      </c>
      <c r="C6066" s="2" t="s">
        <v>59</v>
      </c>
      <c r="D6066" s="1" t="s">
        <v>564</v>
      </c>
      <c r="E6066" s="1">
        <v>48.0</v>
      </c>
      <c r="F6066" s="1" t="str">
        <f>vlookup(E6066,Teams!$A:B,2,false)</f>
        <v>ASFA B</v>
      </c>
      <c r="G6066" s="1" t="b">
        <v>1</v>
      </c>
      <c r="H6066" s="1" t="b">
        <v>0</v>
      </c>
      <c r="I6066" s="1">
        <v>6.0</v>
      </c>
      <c r="J6066" s="3" t="str">
        <f>vlookup(I6066,Cats!$A:$B,2,false)</f>
        <v>P</v>
      </c>
    </row>
    <row r="6067">
      <c r="A6067" s="1">
        <v>129130.0</v>
      </c>
      <c r="B6067" s="1">
        <v>304.0</v>
      </c>
      <c r="C6067" s="2" t="s">
        <v>23</v>
      </c>
      <c r="D6067" s="1" t="s">
        <v>1124</v>
      </c>
      <c r="E6067" s="1">
        <v>58.0</v>
      </c>
      <c r="F6067" s="1" t="str">
        <f>vlookup(E6067,Teams!$A:B,2,false)</f>
        <v>Brooklyn Tech C</v>
      </c>
      <c r="G6067" s="1" t="b">
        <v>0</v>
      </c>
      <c r="H6067" s="1" t="b">
        <v>0</v>
      </c>
      <c r="I6067" s="1">
        <v>6.0</v>
      </c>
      <c r="J6067" s="3" t="str">
        <f>vlookup(I6067,Cats!$A:$B,2,false)</f>
        <v>P</v>
      </c>
    </row>
    <row r="6068">
      <c r="A6068" s="1">
        <v>129131.0</v>
      </c>
      <c r="B6068" s="1">
        <v>304.0</v>
      </c>
      <c r="C6068" s="2" t="s">
        <v>23</v>
      </c>
      <c r="D6068" s="1" t="s">
        <v>564</v>
      </c>
      <c r="E6068" s="1">
        <v>48.0</v>
      </c>
      <c r="F6068" s="1" t="str">
        <f>vlookup(E6068,Teams!$A:B,2,false)</f>
        <v>ASFA B</v>
      </c>
      <c r="G6068" s="1" t="b">
        <v>1</v>
      </c>
      <c r="H6068" s="1" t="b">
        <v>0</v>
      </c>
      <c r="I6068" s="1">
        <v>7.0</v>
      </c>
      <c r="J6068" s="3" t="str">
        <f>vlookup(I6068,Cats!$A:$B,2,false)</f>
        <v>X</v>
      </c>
    </row>
    <row r="6069">
      <c r="A6069" s="1">
        <v>129132.0</v>
      </c>
      <c r="B6069" s="1">
        <v>304.0</v>
      </c>
      <c r="C6069" s="2" t="s">
        <v>23</v>
      </c>
      <c r="D6069" s="1"/>
      <c r="E6069" s="1">
        <v>58.0</v>
      </c>
      <c r="F6069" s="1" t="str">
        <f>vlookup(E6069,Teams!$A:B,2,false)</f>
        <v>Brooklyn Tech C</v>
      </c>
      <c r="G6069" s="1" t="b">
        <v>0</v>
      </c>
      <c r="H6069" s="1" t="b">
        <v>1</v>
      </c>
      <c r="I6069" s="1">
        <v>7.0</v>
      </c>
      <c r="J6069" s="3" t="str">
        <f>vlookup(I6069,Cats!$A:$B,2,false)</f>
        <v>X</v>
      </c>
    </row>
    <row r="6070">
      <c r="A6070" s="1">
        <v>129133.0</v>
      </c>
      <c r="B6070" s="1">
        <v>304.0</v>
      </c>
      <c r="C6070" s="2" t="s">
        <v>23</v>
      </c>
      <c r="D6070" s="1" t="s">
        <v>564</v>
      </c>
      <c r="E6070" s="1">
        <v>48.0</v>
      </c>
      <c r="F6070" s="1" t="str">
        <f>vlookup(E6070,Teams!$A:B,2,false)</f>
        <v>ASFA B</v>
      </c>
      <c r="G6070" s="1" t="b">
        <v>1</v>
      </c>
      <c r="H6070" s="1" t="b">
        <v>0</v>
      </c>
      <c r="I6070" s="1">
        <v>8.0</v>
      </c>
      <c r="J6070" s="3" t="str">
        <f>vlookup(I6070,Cats!$A:$B,2,false)</f>
        <v>M</v>
      </c>
    </row>
    <row r="6071">
      <c r="A6071" s="1">
        <v>129134.0</v>
      </c>
      <c r="B6071" s="1">
        <v>304.0</v>
      </c>
      <c r="C6071" s="2" t="s">
        <v>23</v>
      </c>
      <c r="D6071" s="1" t="s">
        <v>1174</v>
      </c>
      <c r="E6071" s="1">
        <v>58.0</v>
      </c>
      <c r="F6071" s="1" t="str">
        <f>vlookup(E6071,Teams!$A:B,2,false)</f>
        <v>Brooklyn Tech C</v>
      </c>
      <c r="G6071" s="1" t="b">
        <v>0</v>
      </c>
      <c r="H6071" s="1" t="b">
        <v>0</v>
      </c>
      <c r="I6071" s="1">
        <v>8.0</v>
      </c>
      <c r="J6071" s="3" t="str">
        <f>vlookup(I6071,Cats!$A:$B,2,false)</f>
        <v>M</v>
      </c>
    </row>
    <row r="6072">
      <c r="A6072" s="1">
        <v>129135.0</v>
      </c>
      <c r="B6072" s="1">
        <v>304.0</v>
      </c>
      <c r="C6072" s="2" t="s">
        <v>23</v>
      </c>
      <c r="D6072" s="1" t="s">
        <v>564</v>
      </c>
      <c r="E6072" s="1">
        <v>48.0</v>
      </c>
      <c r="F6072" s="1" t="str">
        <f>vlookup(E6072,Teams!$A:B,2,false)</f>
        <v>ASFA B</v>
      </c>
      <c r="G6072" s="1" t="b">
        <v>1</v>
      </c>
      <c r="H6072" s="1" t="b">
        <v>0</v>
      </c>
      <c r="I6072" s="1">
        <v>9.0</v>
      </c>
      <c r="J6072" s="3" t="str">
        <f>vlookup(I6072,Cats!$A:$B,2,false)</f>
        <v>C</v>
      </c>
    </row>
    <row r="6073">
      <c r="A6073" s="1">
        <v>129136.0</v>
      </c>
      <c r="B6073" s="1">
        <v>304.0</v>
      </c>
      <c r="C6073" s="2" t="s">
        <v>78</v>
      </c>
      <c r="D6073" s="1" t="s">
        <v>1174</v>
      </c>
      <c r="E6073" s="1">
        <v>58.0</v>
      </c>
      <c r="F6073" s="1" t="str">
        <f>vlookup(E6073,Teams!$A:B,2,false)</f>
        <v>Brooklyn Tech C</v>
      </c>
      <c r="G6073" s="1" t="b">
        <v>0</v>
      </c>
      <c r="H6073" s="1" t="b">
        <v>0</v>
      </c>
      <c r="I6073" s="1">
        <v>9.0</v>
      </c>
      <c r="J6073" s="3" t="str">
        <f>vlookup(I6073,Cats!$A:$B,2,false)</f>
        <v>C</v>
      </c>
    </row>
    <row r="6074">
      <c r="A6074" s="1">
        <v>129137.0</v>
      </c>
      <c r="B6074" s="1">
        <v>304.0</v>
      </c>
      <c r="C6074" s="2" t="s">
        <v>23</v>
      </c>
      <c r="D6074" s="1" t="s">
        <v>678</v>
      </c>
      <c r="E6074" s="1">
        <v>48.0</v>
      </c>
      <c r="F6074" s="1" t="str">
        <f>vlookup(E6074,Teams!$A:B,2,false)</f>
        <v>ASFA B</v>
      </c>
      <c r="G6074" s="1" t="b">
        <v>1</v>
      </c>
      <c r="H6074" s="1" t="b">
        <v>0</v>
      </c>
      <c r="I6074" s="1">
        <v>10.0</v>
      </c>
      <c r="J6074" s="3" t="str">
        <f>vlookup(I6074,Cats!$A:$B,2,false)</f>
        <v>E</v>
      </c>
    </row>
    <row r="6075">
      <c r="A6075" s="1">
        <v>129138.0</v>
      </c>
      <c r="B6075" s="1">
        <v>304.0</v>
      </c>
      <c r="C6075" s="2" t="s">
        <v>23</v>
      </c>
      <c r="D6075" s="1"/>
      <c r="E6075" s="1">
        <v>58.0</v>
      </c>
      <c r="F6075" s="1" t="str">
        <f>vlookup(E6075,Teams!$A:B,2,false)</f>
        <v>Brooklyn Tech C</v>
      </c>
      <c r="G6075" s="1" t="b">
        <v>0</v>
      </c>
      <c r="H6075" s="1" t="b">
        <v>1</v>
      </c>
      <c r="I6075" s="1">
        <v>10.0</v>
      </c>
      <c r="J6075" s="3" t="str">
        <f>vlookup(I6075,Cats!$A:$B,2,false)</f>
        <v>E</v>
      </c>
    </row>
    <row r="6076">
      <c r="A6076" s="1">
        <v>129139.0</v>
      </c>
      <c r="B6076" s="1">
        <v>304.0</v>
      </c>
      <c r="C6076" s="2" t="s">
        <v>23</v>
      </c>
      <c r="D6076" s="1"/>
      <c r="E6076" s="1">
        <v>48.0</v>
      </c>
      <c r="F6076" s="1" t="str">
        <f>vlookup(E6076,Teams!$A:B,2,false)</f>
        <v>ASFA B</v>
      </c>
      <c r="G6076" s="1" t="b">
        <v>1</v>
      </c>
      <c r="H6076" s="1" t="b">
        <v>1</v>
      </c>
      <c r="I6076" s="1">
        <v>11.0</v>
      </c>
      <c r="J6076" s="3" t="str">
        <f>vlookup(I6076,Cats!$A:$B,2,false)</f>
        <v>B</v>
      </c>
    </row>
    <row r="6077">
      <c r="A6077" s="1">
        <v>129140.0</v>
      </c>
      <c r="B6077" s="1">
        <v>304.0</v>
      </c>
      <c r="C6077" s="2" t="s">
        <v>78</v>
      </c>
      <c r="D6077" s="1" t="s">
        <v>1046</v>
      </c>
      <c r="E6077" s="1">
        <v>58.0</v>
      </c>
      <c r="F6077" s="1" t="str">
        <f>vlookup(E6077,Teams!$A:B,2,false)</f>
        <v>Brooklyn Tech C</v>
      </c>
      <c r="G6077" s="1" t="b">
        <v>0</v>
      </c>
      <c r="H6077" s="1" t="b">
        <v>0</v>
      </c>
      <c r="I6077" s="1">
        <v>11.0</v>
      </c>
      <c r="J6077" s="3" t="str">
        <f>vlookup(I6077,Cats!$A:$B,2,false)</f>
        <v>B</v>
      </c>
    </row>
    <row r="6078">
      <c r="A6078" s="1">
        <v>129141.0</v>
      </c>
      <c r="B6078" s="1">
        <v>304.0</v>
      </c>
      <c r="C6078" s="2" t="s">
        <v>23</v>
      </c>
      <c r="D6078" s="1" t="s">
        <v>564</v>
      </c>
      <c r="E6078" s="1">
        <v>48.0</v>
      </c>
      <c r="F6078" s="1" t="str">
        <f>vlookup(E6078,Teams!$A:B,2,false)</f>
        <v>ASFA B</v>
      </c>
      <c r="G6078" s="1" t="b">
        <v>1</v>
      </c>
      <c r="H6078" s="1" t="b">
        <v>0</v>
      </c>
      <c r="I6078" s="1">
        <v>12.0</v>
      </c>
      <c r="J6078" s="3" t="str">
        <f>vlookup(I6078,Cats!$A:$B,2,false)</f>
        <v>P</v>
      </c>
    </row>
    <row r="6079">
      <c r="A6079" s="1">
        <v>129142.0</v>
      </c>
      <c r="B6079" s="1">
        <v>304.0</v>
      </c>
      <c r="C6079" s="2" t="s">
        <v>23</v>
      </c>
      <c r="D6079" s="1" t="s">
        <v>661</v>
      </c>
      <c r="E6079" s="1">
        <v>58.0</v>
      </c>
      <c r="F6079" s="1" t="str">
        <f>vlookup(E6079,Teams!$A:B,2,false)</f>
        <v>Brooklyn Tech C</v>
      </c>
      <c r="G6079" s="1" t="b">
        <v>0</v>
      </c>
      <c r="H6079" s="1" t="b">
        <v>0</v>
      </c>
      <c r="I6079" s="1">
        <v>12.0</v>
      </c>
      <c r="J6079" s="3" t="str">
        <f>vlookup(I6079,Cats!$A:$B,2,false)</f>
        <v>P</v>
      </c>
    </row>
    <row r="6080">
      <c r="A6080" s="1">
        <v>129143.0</v>
      </c>
      <c r="B6080" s="1">
        <v>304.0</v>
      </c>
      <c r="C6080" s="2" t="s">
        <v>34</v>
      </c>
      <c r="D6080" s="1" t="s">
        <v>564</v>
      </c>
      <c r="E6080" s="1">
        <v>48.0</v>
      </c>
      <c r="F6080" s="1" t="str">
        <f>vlookup(E6080,Teams!$A:B,2,false)</f>
        <v>ASFA B</v>
      </c>
      <c r="G6080" s="1" t="b">
        <v>1</v>
      </c>
      <c r="H6080" s="1" t="b">
        <v>0</v>
      </c>
      <c r="I6080" s="1">
        <v>13.0</v>
      </c>
      <c r="J6080" s="3" t="str">
        <f>vlookup(I6080,Cats!$A:$B,2,false)</f>
        <v>X</v>
      </c>
    </row>
    <row r="6081">
      <c r="A6081" s="1">
        <v>129144.0</v>
      </c>
      <c r="B6081" s="1">
        <v>304.0</v>
      </c>
      <c r="C6081" s="2" t="s">
        <v>23</v>
      </c>
      <c r="D6081" s="1"/>
      <c r="E6081" s="1">
        <v>58.0</v>
      </c>
      <c r="F6081" s="1" t="str">
        <f>vlookup(E6081,Teams!$A:B,2,false)</f>
        <v>Brooklyn Tech C</v>
      </c>
      <c r="G6081" s="1" t="b">
        <v>0</v>
      </c>
      <c r="H6081" s="1" t="b">
        <v>1</v>
      </c>
      <c r="I6081" s="1">
        <v>13.0</v>
      </c>
      <c r="J6081" s="3" t="str">
        <f>vlookup(I6081,Cats!$A:$B,2,false)</f>
        <v>X</v>
      </c>
    </row>
    <row r="6082">
      <c r="A6082" s="1">
        <v>129145.0</v>
      </c>
      <c r="B6082" s="1">
        <v>304.0</v>
      </c>
      <c r="C6082" s="2" t="s">
        <v>34</v>
      </c>
      <c r="D6082" s="1" t="s">
        <v>564</v>
      </c>
      <c r="E6082" s="1">
        <v>48.0</v>
      </c>
      <c r="F6082" s="1" t="str">
        <f>vlookup(E6082,Teams!$A:B,2,false)</f>
        <v>ASFA B</v>
      </c>
      <c r="G6082" s="1" t="b">
        <v>1</v>
      </c>
      <c r="H6082" s="1" t="b">
        <v>0</v>
      </c>
      <c r="I6082" s="1">
        <v>14.0</v>
      </c>
      <c r="J6082" s="3" t="str">
        <f>vlookup(I6082,Cats!$A:$B,2,false)</f>
        <v>M</v>
      </c>
    </row>
    <row r="6083">
      <c r="A6083" s="1">
        <v>129146.0</v>
      </c>
      <c r="B6083" s="1">
        <v>304.0</v>
      </c>
      <c r="C6083" s="2" t="s">
        <v>23</v>
      </c>
      <c r="D6083" s="1"/>
      <c r="E6083" s="1">
        <v>58.0</v>
      </c>
      <c r="F6083" s="1" t="str">
        <f>vlookup(E6083,Teams!$A:B,2,false)</f>
        <v>Brooklyn Tech C</v>
      </c>
      <c r="G6083" s="1" t="b">
        <v>0</v>
      </c>
      <c r="H6083" s="1" t="b">
        <v>1</v>
      </c>
      <c r="I6083" s="1">
        <v>14.0</v>
      </c>
      <c r="J6083" s="3" t="str">
        <f>vlookup(I6083,Cats!$A:$B,2,false)</f>
        <v>M</v>
      </c>
    </row>
    <row r="6084">
      <c r="A6084" s="1">
        <v>129147.0</v>
      </c>
      <c r="B6084" s="1">
        <v>304.0</v>
      </c>
      <c r="C6084" s="2" t="s">
        <v>78</v>
      </c>
      <c r="D6084" s="1" t="s">
        <v>564</v>
      </c>
      <c r="E6084" s="1">
        <v>48.0</v>
      </c>
      <c r="F6084" s="1" t="str">
        <f>vlookup(E6084,Teams!$A:B,2,false)</f>
        <v>ASFA B</v>
      </c>
      <c r="G6084" s="1" t="b">
        <v>1</v>
      </c>
      <c r="H6084" s="1" t="b">
        <v>0</v>
      </c>
      <c r="I6084" s="1">
        <v>15.0</v>
      </c>
      <c r="J6084" s="3" t="str">
        <f>vlookup(I6084,Cats!$A:$B,2,false)</f>
        <v>C</v>
      </c>
    </row>
    <row r="6085">
      <c r="A6085" s="1">
        <v>129148.0</v>
      </c>
      <c r="B6085" s="1">
        <v>304.0</v>
      </c>
      <c r="C6085" s="2" t="s">
        <v>23</v>
      </c>
      <c r="D6085" s="1"/>
      <c r="E6085" s="1">
        <v>58.0</v>
      </c>
      <c r="F6085" s="1" t="str">
        <f>vlookup(E6085,Teams!$A:B,2,false)</f>
        <v>Brooklyn Tech C</v>
      </c>
      <c r="G6085" s="1" t="b">
        <v>0</v>
      </c>
      <c r="H6085" s="1" t="b">
        <v>1</v>
      </c>
      <c r="I6085" s="1">
        <v>15.0</v>
      </c>
      <c r="J6085" s="3" t="str">
        <f>vlookup(I6085,Cats!$A:$B,2,false)</f>
        <v>C</v>
      </c>
    </row>
    <row r="6086">
      <c r="A6086" s="1">
        <v>129149.0</v>
      </c>
      <c r="B6086" s="1">
        <v>304.0</v>
      </c>
      <c r="C6086" s="2" t="s">
        <v>23</v>
      </c>
      <c r="D6086" s="1"/>
      <c r="E6086" s="1">
        <v>48.0</v>
      </c>
      <c r="F6086" s="1" t="str">
        <f>vlookup(E6086,Teams!$A:B,2,false)</f>
        <v>ASFA B</v>
      </c>
      <c r="G6086" s="1" t="b">
        <v>1</v>
      </c>
      <c r="H6086" s="1" t="b">
        <v>1</v>
      </c>
      <c r="I6086" s="1">
        <v>16.0</v>
      </c>
      <c r="J6086" s="3" t="str">
        <f>vlookup(I6086,Cats!$A:$B,2,false)</f>
        <v>E</v>
      </c>
    </row>
    <row r="6087">
      <c r="A6087" s="1">
        <v>129150.0</v>
      </c>
      <c r="B6087" s="1">
        <v>304.0</v>
      </c>
      <c r="C6087" s="2" t="s">
        <v>78</v>
      </c>
      <c r="D6087" s="1" t="s">
        <v>661</v>
      </c>
      <c r="E6087" s="1">
        <v>58.0</v>
      </c>
      <c r="F6087" s="1" t="str">
        <f>vlookup(E6087,Teams!$A:B,2,false)</f>
        <v>Brooklyn Tech C</v>
      </c>
      <c r="G6087" s="1" t="b">
        <v>0</v>
      </c>
      <c r="H6087" s="1" t="b">
        <v>0</v>
      </c>
      <c r="I6087" s="1">
        <v>16.0</v>
      </c>
      <c r="J6087" s="3" t="str">
        <f>vlookup(I6087,Cats!$A:$B,2,false)</f>
        <v>E</v>
      </c>
    </row>
    <row r="6088">
      <c r="A6088" s="1">
        <v>129151.0</v>
      </c>
      <c r="B6088" s="1">
        <v>304.0</v>
      </c>
      <c r="C6088" s="2" t="s">
        <v>78</v>
      </c>
      <c r="D6088" s="1" t="s">
        <v>678</v>
      </c>
      <c r="E6088" s="1">
        <v>48.0</v>
      </c>
      <c r="F6088" s="1" t="str">
        <f>vlookup(E6088,Teams!$A:B,2,false)</f>
        <v>ASFA B</v>
      </c>
      <c r="G6088" s="1" t="b">
        <v>1</v>
      </c>
      <c r="H6088" s="1" t="b">
        <v>0</v>
      </c>
      <c r="I6088" s="1">
        <v>17.0</v>
      </c>
      <c r="J6088" s="3" t="str">
        <f>vlookup(I6088,Cats!$A:$B,2,false)</f>
        <v>B</v>
      </c>
    </row>
    <row r="6089">
      <c r="A6089" s="1">
        <v>129152.0</v>
      </c>
      <c r="B6089" s="1">
        <v>304.0</v>
      </c>
      <c r="C6089" s="2" t="s">
        <v>23</v>
      </c>
      <c r="D6089" s="1"/>
      <c r="E6089" s="1">
        <v>58.0</v>
      </c>
      <c r="F6089" s="1" t="str">
        <f>vlookup(E6089,Teams!$A:B,2,false)</f>
        <v>Brooklyn Tech C</v>
      </c>
      <c r="G6089" s="1" t="b">
        <v>0</v>
      </c>
      <c r="H6089" s="1" t="b">
        <v>1</v>
      </c>
      <c r="I6089" s="1">
        <v>17.0</v>
      </c>
      <c r="J6089" s="3" t="str">
        <f>vlookup(I6089,Cats!$A:$B,2,false)</f>
        <v>B</v>
      </c>
    </row>
    <row r="6090">
      <c r="A6090" s="1">
        <v>129153.0</v>
      </c>
      <c r="B6090" s="1">
        <v>304.0</v>
      </c>
      <c r="C6090" s="2" t="s">
        <v>78</v>
      </c>
      <c r="D6090" s="1" t="s">
        <v>564</v>
      </c>
      <c r="E6090" s="1">
        <v>48.0</v>
      </c>
      <c r="F6090" s="1" t="str">
        <f>vlookup(E6090,Teams!$A:B,2,false)</f>
        <v>ASFA B</v>
      </c>
      <c r="G6090" s="1" t="b">
        <v>1</v>
      </c>
      <c r="H6090" s="1" t="b">
        <v>0</v>
      </c>
      <c r="I6090" s="1">
        <v>18.0</v>
      </c>
      <c r="J6090" s="3" t="str">
        <f>vlookup(I6090,Cats!$A:$B,2,false)</f>
        <v>P</v>
      </c>
    </row>
    <row r="6091">
      <c r="A6091" s="1">
        <v>129154.0</v>
      </c>
      <c r="B6091" s="1">
        <v>304.0</v>
      </c>
      <c r="C6091" s="2" t="s">
        <v>23</v>
      </c>
      <c r="D6091" s="1"/>
      <c r="E6091" s="1">
        <v>58.0</v>
      </c>
      <c r="F6091" s="1" t="str">
        <f>vlookup(E6091,Teams!$A:B,2,false)</f>
        <v>Brooklyn Tech C</v>
      </c>
      <c r="G6091" s="1" t="b">
        <v>0</v>
      </c>
      <c r="H6091" s="1" t="b">
        <v>1</v>
      </c>
      <c r="I6091" s="1">
        <v>18.0</v>
      </c>
      <c r="J6091" s="3" t="str">
        <f>vlookup(I6091,Cats!$A:$B,2,false)</f>
        <v>P</v>
      </c>
    </row>
    <row r="6092">
      <c r="A6092" s="1">
        <v>129155.0</v>
      </c>
      <c r="B6092" s="1">
        <v>304.0</v>
      </c>
      <c r="C6092" s="2" t="s">
        <v>78</v>
      </c>
      <c r="D6092" s="1" t="s">
        <v>564</v>
      </c>
      <c r="E6092" s="1">
        <v>48.0</v>
      </c>
      <c r="F6092" s="1" t="str">
        <f>vlookup(E6092,Teams!$A:B,2,false)</f>
        <v>ASFA B</v>
      </c>
      <c r="G6092" s="1" t="b">
        <v>1</v>
      </c>
      <c r="H6092" s="1" t="b">
        <v>0</v>
      </c>
      <c r="I6092" s="1">
        <v>19.0</v>
      </c>
      <c r="J6092" s="3" t="str">
        <f>vlookup(I6092,Cats!$A:$B,2,false)</f>
        <v>X</v>
      </c>
    </row>
    <row r="6093">
      <c r="A6093" s="1">
        <v>129156.0</v>
      </c>
      <c r="B6093" s="1">
        <v>304.0</v>
      </c>
      <c r="C6093" s="2" t="s">
        <v>23</v>
      </c>
      <c r="D6093" s="1"/>
      <c r="E6093" s="1">
        <v>58.0</v>
      </c>
      <c r="F6093" s="1" t="str">
        <f>vlookup(E6093,Teams!$A:B,2,false)</f>
        <v>Brooklyn Tech C</v>
      </c>
      <c r="G6093" s="1" t="b">
        <v>0</v>
      </c>
      <c r="H6093" s="1" t="b">
        <v>1</v>
      </c>
      <c r="I6093" s="1">
        <v>19.0</v>
      </c>
      <c r="J6093" s="3" t="str">
        <f>vlookup(I6093,Cats!$A:$B,2,false)</f>
        <v>X</v>
      </c>
    </row>
    <row r="6094">
      <c r="A6094" s="1">
        <v>129157.0</v>
      </c>
      <c r="B6094" s="1">
        <v>304.0</v>
      </c>
      <c r="C6094" s="2" t="s">
        <v>23</v>
      </c>
      <c r="D6094" s="1"/>
      <c r="E6094" s="1">
        <v>48.0</v>
      </c>
      <c r="F6094" s="1" t="str">
        <f>vlookup(E6094,Teams!$A:B,2,false)</f>
        <v>ASFA B</v>
      </c>
      <c r="G6094" s="1" t="b">
        <v>1</v>
      </c>
      <c r="H6094" s="1" t="b">
        <v>1</v>
      </c>
      <c r="I6094" s="1">
        <v>20.0</v>
      </c>
      <c r="J6094" s="3" t="str">
        <f>vlookup(I6094,Cats!$A:$B,2,false)</f>
        <v>M</v>
      </c>
    </row>
    <row r="6095">
      <c r="A6095" s="1">
        <v>129158.0</v>
      </c>
      <c r="B6095" s="1">
        <v>304.0</v>
      </c>
      <c r="C6095" s="2" t="s">
        <v>78</v>
      </c>
      <c r="D6095" s="1" t="s">
        <v>661</v>
      </c>
      <c r="E6095" s="1">
        <v>58.0</v>
      </c>
      <c r="F6095" s="1" t="str">
        <f>vlookup(E6095,Teams!$A:B,2,false)</f>
        <v>Brooklyn Tech C</v>
      </c>
      <c r="G6095" s="1" t="b">
        <v>0</v>
      </c>
      <c r="H6095" s="1" t="b">
        <v>0</v>
      </c>
      <c r="I6095" s="1">
        <v>20.0</v>
      </c>
      <c r="J6095" s="3" t="str">
        <f>vlookup(I6095,Cats!$A:$B,2,false)</f>
        <v>M</v>
      </c>
    </row>
    <row r="6096">
      <c r="A6096" s="1">
        <v>129159.0</v>
      </c>
      <c r="B6096" s="1">
        <v>304.0</v>
      </c>
      <c r="C6096" s="2" t="s">
        <v>34</v>
      </c>
      <c r="D6096" s="1" t="s">
        <v>564</v>
      </c>
      <c r="E6096" s="1">
        <v>48.0</v>
      </c>
      <c r="F6096" s="1" t="str">
        <f>vlookup(E6096,Teams!$A:B,2,false)</f>
        <v>ASFA B</v>
      </c>
      <c r="G6096" s="1" t="b">
        <v>1</v>
      </c>
      <c r="H6096" s="1" t="b">
        <v>0</v>
      </c>
      <c r="I6096" s="1">
        <v>21.0</v>
      </c>
      <c r="J6096" s="3" t="str">
        <f>vlookup(I6096,Cats!$A:$B,2,false)</f>
        <v>C</v>
      </c>
    </row>
    <row r="6097">
      <c r="A6097" s="1">
        <v>129160.0</v>
      </c>
      <c r="B6097" s="1">
        <v>304.0</v>
      </c>
      <c r="C6097" s="2" t="s">
        <v>23</v>
      </c>
      <c r="D6097" s="1"/>
      <c r="E6097" s="1">
        <v>58.0</v>
      </c>
      <c r="F6097" s="1" t="str">
        <f>vlookup(E6097,Teams!$A:B,2,false)</f>
        <v>Brooklyn Tech C</v>
      </c>
      <c r="G6097" s="1" t="b">
        <v>0</v>
      </c>
      <c r="H6097" s="1" t="b">
        <v>1</v>
      </c>
      <c r="I6097" s="1">
        <v>21.0</v>
      </c>
      <c r="J6097" s="3" t="str">
        <f>vlookup(I6097,Cats!$A:$B,2,false)</f>
        <v>C</v>
      </c>
    </row>
    <row r="6098">
      <c r="A6098" s="1">
        <v>129161.0</v>
      </c>
      <c r="B6098" s="1">
        <v>304.0</v>
      </c>
      <c r="C6098" s="2" t="s">
        <v>78</v>
      </c>
      <c r="D6098" s="1" t="s">
        <v>564</v>
      </c>
      <c r="E6098" s="1">
        <v>48.0</v>
      </c>
      <c r="F6098" s="1" t="str">
        <f>vlookup(E6098,Teams!$A:B,2,false)</f>
        <v>ASFA B</v>
      </c>
      <c r="G6098" s="1" t="b">
        <v>1</v>
      </c>
      <c r="H6098" s="1" t="b">
        <v>0</v>
      </c>
      <c r="I6098" s="1">
        <v>22.0</v>
      </c>
      <c r="J6098" s="3" t="str">
        <f>vlookup(I6098,Cats!$A:$B,2,false)</f>
        <v>E</v>
      </c>
    </row>
    <row r="6099">
      <c r="A6099" s="1">
        <v>129162.0</v>
      </c>
      <c r="B6099" s="1">
        <v>304.0</v>
      </c>
      <c r="C6099" s="2" t="s">
        <v>23</v>
      </c>
      <c r="D6099" s="1"/>
      <c r="E6099" s="1">
        <v>58.0</v>
      </c>
      <c r="F6099" s="1" t="str">
        <f>vlookup(E6099,Teams!$A:B,2,false)</f>
        <v>Brooklyn Tech C</v>
      </c>
      <c r="G6099" s="1" t="b">
        <v>0</v>
      </c>
      <c r="H6099" s="1" t="b">
        <v>1</v>
      </c>
      <c r="I6099" s="1">
        <v>22.0</v>
      </c>
      <c r="J6099" s="3" t="str">
        <f>vlookup(I6099,Cats!$A:$B,2,false)</f>
        <v>E</v>
      </c>
    </row>
    <row r="6100">
      <c r="A6100" s="1">
        <v>129163.0</v>
      </c>
      <c r="B6100" s="1">
        <v>304.0</v>
      </c>
      <c r="C6100" s="2" t="s">
        <v>78</v>
      </c>
      <c r="D6100" s="1" t="s">
        <v>678</v>
      </c>
      <c r="E6100" s="1">
        <v>48.0</v>
      </c>
      <c r="F6100" s="1" t="str">
        <f>vlookup(E6100,Teams!$A:B,2,false)</f>
        <v>ASFA B</v>
      </c>
      <c r="G6100" s="1" t="b">
        <v>1</v>
      </c>
      <c r="H6100" s="1" t="b">
        <v>0</v>
      </c>
      <c r="I6100" s="1">
        <v>23.0</v>
      </c>
      <c r="J6100" s="3" t="str">
        <f>vlookup(I6100,Cats!$A:$B,2,false)</f>
        <v>B</v>
      </c>
    </row>
    <row r="6101">
      <c r="A6101" s="1">
        <v>129164.0</v>
      </c>
      <c r="B6101" s="1">
        <v>304.0</v>
      </c>
      <c r="C6101" s="2" t="s">
        <v>23</v>
      </c>
      <c r="D6101" s="1"/>
      <c r="E6101" s="1">
        <v>58.0</v>
      </c>
      <c r="F6101" s="1" t="str">
        <f>vlookup(E6101,Teams!$A:B,2,false)</f>
        <v>Brooklyn Tech C</v>
      </c>
      <c r="G6101" s="1" t="b">
        <v>0</v>
      </c>
      <c r="H6101" s="1" t="b">
        <v>1</v>
      </c>
      <c r="I6101" s="1">
        <v>23.0</v>
      </c>
      <c r="J6101" s="3" t="str">
        <f>vlookup(I6101,Cats!$A:$B,2,false)</f>
        <v>B</v>
      </c>
    </row>
    <row r="6102">
      <c r="A6102" s="1">
        <v>129165.0</v>
      </c>
      <c r="B6102" s="1">
        <v>304.0</v>
      </c>
      <c r="C6102" s="2" t="s">
        <v>59</v>
      </c>
      <c r="D6102" s="1" t="s">
        <v>678</v>
      </c>
      <c r="E6102" s="1">
        <v>48.0</v>
      </c>
      <c r="F6102" s="1" t="str">
        <f>vlookup(E6102,Teams!$A:B,2,false)</f>
        <v>ASFA B</v>
      </c>
      <c r="G6102" s="1" t="b">
        <v>1</v>
      </c>
      <c r="H6102" s="1" t="b">
        <v>0</v>
      </c>
      <c r="I6102" s="1">
        <v>24.0</v>
      </c>
      <c r="J6102" s="3" t="str">
        <f>vlookup(I6102,Cats!$A:$B,2,false)</f>
        <v>P</v>
      </c>
    </row>
    <row r="6103">
      <c r="A6103" s="1">
        <v>129166.0</v>
      </c>
      <c r="B6103" s="1">
        <v>304.0</v>
      </c>
      <c r="C6103" s="2" t="s">
        <v>23</v>
      </c>
      <c r="D6103" s="1" t="s">
        <v>1241</v>
      </c>
      <c r="E6103" s="1">
        <v>58.0</v>
      </c>
      <c r="F6103" s="1" t="str">
        <f>vlookup(E6103,Teams!$A:B,2,false)</f>
        <v>Brooklyn Tech C</v>
      </c>
      <c r="G6103" s="1" t="b">
        <v>0</v>
      </c>
      <c r="H6103" s="1" t="b">
        <v>0</v>
      </c>
      <c r="I6103" s="1">
        <v>24.0</v>
      </c>
      <c r="J6103" s="3" t="str">
        <f>vlookup(I6103,Cats!$A:$B,2,false)</f>
        <v>P</v>
      </c>
    </row>
    <row r="6104">
      <c r="A6104" s="1">
        <v>129167.0</v>
      </c>
      <c r="B6104" s="1">
        <v>305.0</v>
      </c>
      <c r="C6104" s="2" t="s">
        <v>78</v>
      </c>
      <c r="D6104" s="1" t="s">
        <v>948</v>
      </c>
      <c r="E6104" s="1">
        <v>101.0</v>
      </c>
      <c r="F6104" s="1" t="str">
        <f>vlookup(E6104,Teams!$A:B,2,false)</f>
        <v>Poolesville A</v>
      </c>
      <c r="G6104" s="1" t="b">
        <v>1</v>
      </c>
      <c r="H6104" s="1" t="b">
        <v>0</v>
      </c>
      <c r="I6104" s="1">
        <v>1.0</v>
      </c>
      <c r="J6104" s="3" t="str">
        <f>vlookup(I6104,Cats!$A:$B,2,false)</f>
        <v>X</v>
      </c>
    </row>
    <row r="6105">
      <c r="A6105" s="1">
        <v>129168.0</v>
      </c>
      <c r="B6105" s="1">
        <v>305.0</v>
      </c>
      <c r="C6105" s="2" t="s">
        <v>23</v>
      </c>
      <c r="D6105" s="1"/>
      <c r="E6105" s="1">
        <v>106.0</v>
      </c>
      <c r="F6105" s="1" t="str">
        <f>vlookup(E6105,Teams!$A:B,2,false)</f>
        <v>PRISMS</v>
      </c>
      <c r="G6105" s="1" t="b">
        <v>0</v>
      </c>
      <c r="H6105" s="1" t="b">
        <v>1</v>
      </c>
      <c r="I6105" s="1">
        <v>1.0</v>
      </c>
      <c r="J6105" s="3" t="str">
        <f>vlookup(I6105,Cats!$A:$B,2,false)</f>
        <v>X</v>
      </c>
    </row>
    <row r="6106">
      <c r="A6106" s="1">
        <v>129169.0</v>
      </c>
      <c r="B6106" s="1">
        <v>305.0</v>
      </c>
      <c r="C6106" s="2" t="s">
        <v>34</v>
      </c>
      <c r="D6106" s="1" t="s">
        <v>758</v>
      </c>
      <c r="E6106" s="1">
        <v>101.0</v>
      </c>
      <c r="F6106" s="1" t="str">
        <f>vlookup(E6106,Teams!$A:B,2,false)</f>
        <v>Poolesville A</v>
      </c>
      <c r="G6106" s="1" t="b">
        <v>1</v>
      </c>
      <c r="H6106" s="1" t="b">
        <v>0</v>
      </c>
      <c r="I6106" s="1">
        <v>2.0</v>
      </c>
      <c r="J6106" s="3" t="str">
        <f>vlookup(I6106,Cats!$A:$B,2,false)</f>
        <v>M</v>
      </c>
    </row>
    <row r="6107">
      <c r="A6107" s="1">
        <v>129170.0</v>
      </c>
      <c r="B6107" s="1">
        <v>305.0</v>
      </c>
      <c r="C6107" s="2" t="s">
        <v>23</v>
      </c>
      <c r="D6107" s="1"/>
      <c r="E6107" s="1">
        <v>106.0</v>
      </c>
      <c r="F6107" s="1" t="str">
        <f>vlookup(E6107,Teams!$A:B,2,false)</f>
        <v>PRISMS</v>
      </c>
      <c r="G6107" s="1" t="b">
        <v>0</v>
      </c>
      <c r="H6107" s="1" t="b">
        <v>1</v>
      </c>
      <c r="I6107" s="1">
        <v>2.0</v>
      </c>
      <c r="J6107" s="3" t="str">
        <f>vlookup(I6107,Cats!$A:$B,2,false)</f>
        <v>M</v>
      </c>
    </row>
    <row r="6108">
      <c r="A6108" s="1">
        <v>129171.0</v>
      </c>
      <c r="B6108" s="1">
        <v>305.0</v>
      </c>
      <c r="C6108" s="2" t="s">
        <v>23</v>
      </c>
      <c r="D6108" s="1"/>
      <c r="E6108" s="1">
        <v>101.0</v>
      </c>
      <c r="F6108" s="1" t="str">
        <f>vlookup(E6108,Teams!$A:B,2,false)</f>
        <v>Poolesville A</v>
      </c>
      <c r="G6108" s="1" t="b">
        <v>1</v>
      </c>
      <c r="H6108" s="1" t="b">
        <v>1</v>
      </c>
      <c r="I6108" s="1">
        <v>3.0</v>
      </c>
      <c r="J6108" s="3" t="str">
        <f>vlookup(I6108,Cats!$A:$B,2,false)</f>
        <v>C</v>
      </c>
    </row>
    <row r="6109">
      <c r="A6109" s="1">
        <v>129172.0</v>
      </c>
      <c r="B6109" s="1">
        <v>305.0</v>
      </c>
      <c r="C6109" s="2" t="s">
        <v>34</v>
      </c>
      <c r="D6109" s="1" t="s">
        <v>521</v>
      </c>
      <c r="E6109" s="1">
        <v>106.0</v>
      </c>
      <c r="F6109" s="1" t="str">
        <f>vlookup(E6109,Teams!$A:B,2,false)</f>
        <v>PRISMS</v>
      </c>
      <c r="G6109" s="1" t="b">
        <v>0</v>
      </c>
      <c r="H6109" s="1" t="b">
        <v>0</v>
      </c>
      <c r="I6109" s="1">
        <v>3.0</v>
      </c>
      <c r="J6109" s="3" t="str">
        <f>vlookup(I6109,Cats!$A:$B,2,false)</f>
        <v>C</v>
      </c>
    </row>
    <row r="6110">
      <c r="A6110" s="1">
        <v>129173.0</v>
      </c>
      <c r="B6110" s="1">
        <v>305.0</v>
      </c>
      <c r="C6110" s="2" t="s">
        <v>23</v>
      </c>
      <c r="D6110" s="1"/>
      <c r="E6110" s="1">
        <v>101.0</v>
      </c>
      <c r="F6110" s="1" t="str">
        <f>vlookup(E6110,Teams!$A:B,2,false)</f>
        <v>Poolesville A</v>
      </c>
      <c r="G6110" s="1" t="b">
        <v>1</v>
      </c>
      <c r="H6110" s="1" t="b">
        <v>1</v>
      </c>
      <c r="I6110" s="1">
        <v>4.0</v>
      </c>
      <c r="J6110" s="3" t="str">
        <f>vlookup(I6110,Cats!$A:$B,2,false)</f>
        <v>E</v>
      </c>
    </row>
    <row r="6111">
      <c r="A6111" s="1">
        <v>129174.0</v>
      </c>
      <c r="B6111" s="1">
        <v>305.0</v>
      </c>
      <c r="C6111" s="2" t="s">
        <v>78</v>
      </c>
      <c r="D6111" s="1" t="s">
        <v>987</v>
      </c>
      <c r="E6111" s="1">
        <v>106.0</v>
      </c>
      <c r="F6111" s="1" t="str">
        <f>vlookup(E6111,Teams!$A:B,2,false)</f>
        <v>PRISMS</v>
      </c>
      <c r="G6111" s="1" t="b">
        <v>0</v>
      </c>
      <c r="H6111" s="1" t="b">
        <v>0</v>
      </c>
      <c r="I6111" s="1">
        <v>4.0</v>
      </c>
      <c r="J6111" s="3" t="str">
        <f>vlookup(I6111,Cats!$A:$B,2,false)</f>
        <v>E</v>
      </c>
    </row>
    <row r="6112">
      <c r="A6112" s="1">
        <v>129175.0</v>
      </c>
      <c r="B6112" s="1">
        <v>305.0</v>
      </c>
      <c r="C6112" s="2" t="s">
        <v>23</v>
      </c>
      <c r="D6112" s="1"/>
      <c r="E6112" s="1">
        <v>101.0</v>
      </c>
      <c r="F6112" s="1" t="str">
        <f>vlookup(E6112,Teams!$A:B,2,false)</f>
        <v>Poolesville A</v>
      </c>
      <c r="G6112" s="1" t="b">
        <v>1</v>
      </c>
      <c r="H6112" s="1" t="b">
        <v>1</v>
      </c>
      <c r="I6112" s="1">
        <v>5.0</v>
      </c>
      <c r="J6112" s="3" t="str">
        <f>vlookup(I6112,Cats!$A:$B,2,false)</f>
        <v>B</v>
      </c>
    </row>
    <row r="6113">
      <c r="A6113" s="1">
        <v>129176.0</v>
      </c>
      <c r="B6113" s="1">
        <v>305.0</v>
      </c>
      <c r="C6113" s="2" t="s">
        <v>34</v>
      </c>
      <c r="D6113" s="1" t="s">
        <v>493</v>
      </c>
      <c r="E6113" s="1">
        <v>106.0</v>
      </c>
      <c r="F6113" s="1" t="str">
        <f>vlookup(E6113,Teams!$A:B,2,false)</f>
        <v>PRISMS</v>
      </c>
      <c r="G6113" s="1" t="b">
        <v>0</v>
      </c>
      <c r="H6113" s="1" t="b">
        <v>0</v>
      </c>
      <c r="I6113" s="1">
        <v>5.0</v>
      </c>
      <c r="J6113" s="3" t="str">
        <f>vlookup(I6113,Cats!$A:$B,2,false)</f>
        <v>B</v>
      </c>
    </row>
    <row r="6114">
      <c r="A6114" s="1">
        <v>129177.0</v>
      </c>
      <c r="B6114" s="1">
        <v>305.0</v>
      </c>
      <c r="C6114" s="2" t="s">
        <v>78</v>
      </c>
      <c r="D6114" s="1" t="s">
        <v>758</v>
      </c>
      <c r="E6114" s="1">
        <v>101.0</v>
      </c>
      <c r="F6114" s="1" t="str">
        <f>vlookup(E6114,Teams!$A:B,2,false)</f>
        <v>Poolesville A</v>
      </c>
      <c r="G6114" s="1" t="b">
        <v>1</v>
      </c>
      <c r="H6114" s="1" t="b">
        <v>0</v>
      </c>
      <c r="I6114" s="1">
        <v>6.0</v>
      </c>
      <c r="J6114" s="3" t="str">
        <f>vlookup(I6114,Cats!$A:$B,2,false)</f>
        <v>P</v>
      </c>
    </row>
    <row r="6115">
      <c r="A6115" s="1">
        <v>129178.0</v>
      </c>
      <c r="B6115" s="1">
        <v>305.0</v>
      </c>
      <c r="C6115" s="2" t="s">
        <v>59</v>
      </c>
      <c r="D6115" s="1" t="s">
        <v>927</v>
      </c>
      <c r="E6115" s="1">
        <v>106.0</v>
      </c>
      <c r="F6115" s="1" t="str">
        <f>vlookup(E6115,Teams!$A:B,2,false)</f>
        <v>PRISMS</v>
      </c>
      <c r="G6115" s="1" t="b">
        <v>0</v>
      </c>
      <c r="H6115" s="1" t="b">
        <v>0</v>
      </c>
      <c r="I6115" s="1">
        <v>6.0</v>
      </c>
      <c r="J6115" s="3" t="str">
        <f>vlookup(I6115,Cats!$A:$B,2,false)</f>
        <v>P</v>
      </c>
    </row>
    <row r="6116">
      <c r="A6116" s="1">
        <v>129179.0</v>
      </c>
      <c r="B6116" s="1">
        <v>305.0</v>
      </c>
      <c r="C6116" s="2" t="s">
        <v>23</v>
      </c>
      <c r="D6116" s="1"/>
      <c r="E6116" s="1">
        <v>101.0</v>
      </c>
      <c r="F6116" s="1" t="str">
        <f>vlookup(E6116,Teams!$A:B,2,false)</f>
        <v>Poolesville A</v>
      </c>
      <c r="G6116" s="1" t="b">
        <v>1</v>
      </c>
      <c r="H6116" s="1" t="b">
        <v>1</v>
      </c>
      <c r="I6116" s="1">
        <v>7.0</v>
      </c>
      <c r="J6116" s="3" t="str">
        <f>vlookup(I6116,Cats!$A:$B,2,false)</f>
        <v>X</v>
      </c>
    </row>
    <row r="6117">
      <c r="A6117" s="1">
        <v>129180.0</v>
      </c>
      <c r="B6117" s="1">
        <v>305.0</v>
      </c>
      <c r="C6117" s="2" t="s">
        <v>23</v>
      </c>
      <c r="D6117" s="1" t="s">
        <v>493</v>
      </c>
      <c r="E6117" s="1">
        <v>106.0</v>
      </c>
      <c r="F6117" s="1" t="str">
        <f>vlookup(E6117,Teams!$A:B,2,false)</f>
        <v>PRISMS</v>
      </c>
      <c r="G6117" s="1" t="b">
        <v>0</v>
      </c>
      <c r="H6117" s="1" t="b">
        <v>0</v>
      </c>
      <c r="I6117" s="1">
        <v>7.0</v>
      </c>
      <c r="J6117" s="3" t="str">
        <f>vlookup(I6117,Cats!$A:$B,2,false)</f>
        <v>X</v>
      </c>
    </row>
    <row r="6118">
      <c r="A6118" s="1">
        <v>129181.0</v>
      </c>
      <c r="B6118" s="1">
        <v>305.0</v>
      </c>
      <c r="C6118" s="2" t="s">
        <v>23</v>
      </c>
      <c r="D6118" s="1"/>
      <c r="E6118" s="1">
        <v>101.0</v>
      </c>
      <c r="F6118" s="1" t="str">
        <f>vlookup(E6118,Teams!$A:B,2,false)</f>
        <v>Poolesville A</v>
      </c>
      <c r="G6118" s="1" t="b">
        <v>1</v>
      </c>
      <c r="H6118" s="1" t="b">
        <v>1</v>
      </c>
      <c r="I6118" s="1">
        <v>8.0</v>
      </c>
      <c r="J6118" s="3" t="str">
        <f>vlookup(I6118,Cats!$A:$B,2,false)</f>
        <v>M</v>
      </c>
    </row>
    <row r="6119">
      <c r="A6119" s="1">
        <v>129182.0</v>
      </c>
      <c r="B6119" s="1">
        <v>305.0</v>
      </c>
      <c r="C6119" s="2" t="s">
        <v>34</v>
      </c>
      <c r="D6119" s="1" t="s">
        <v>1002</v>
      </c>
      <c r="E6119" s="1">
        <v>106.0</v>
      </c>
      <c r="F6119" s="1" t="str">
        <f>vlookup(E6119,Teams!$A:B,2,false)</f>
        <v>PRISMS</v>
      </c>
      <c r="G6119" s="1" t="b">
        <v>0</v>
      </c>
      <c r="H6119" s="1" t="b">
        <v>0</v>
      </c>
      <c r="I6119" s="1">
        <v>8.0</v>
      </c>
      <c r="J6119" s="3" t="str">
        <f>vlookup(I6119,Cats!$A:$B,2,false)</f>
        <v>M</v>
      </c>
    </row>
    <row r="6120">
      <c r="A6120" s="1">
        <v>129183.0</v>
      </c>
      <c r="B6120" s="1">
        <v>305.0</v>
      </c>
      <c r="C6120" s="2" t="s">
        <v>34</v>
      </c>
      <c r="D6120" s="1" t="s">
        <v>758</v>
      </c>
      <c r="E6120" s="1">
        <v>101.0</v>
      </c>
      <c r="F6120" s="1" t="str">
        <f>vlookup(E6120,Teams!$A:B,2,false)</f>
        <v>Poolesville A</v>
      </c>
      <c r="G6120" s="1" t="b">
        <v>1</v>
      </c>
      <c r="H6120" s="1" t="b">
        <v>0</v>
      </c>
      <c r="I6120" s="1">
        <v>9.0</v>
      </c>
      <c r="J6120" s="3" t="str">
        <f>vlookup(I6120,Cats!$A:$B,2,false)</f>
        <v>C</v>
      </c>
    </row>
    <row r="6121">
      <c r="A6121" s="1">
        <v>129184.0</v>
      </c>
      <c r="B6121" s="1">
        <v>305.0</v>
      </c>
      <c r="C6121" s="2" t="s">
        <v>23</v>
      </c>
      <c r="D6121" s="1" t="s">
        <v>521</v>
      </c>
      <c r="E6121" s="1">
        <v>106.0</v>
      </c>
      <c r="F6121" s="1" t="str">
        <f>vlookup(E6121,Teams!$A:B,2,false)</f>
        <v>PRISMS</v>
      </c>
      <c r="G6121" s="1" t="b">
        <v>0</v>
      </c>
      <c r="H6121" s="1" t="b">
        <v>0</v>
      </c>
      <c r="I6121" s="1">
        <v>9.0</v>
      </c>
      <c r="J6121" s="3" t="str">
        <f>vlookup(I6121,Cats!$A:$B,2,false)</f>
        <v>C</v>
      </c>
    </row>
    <row r="6122">
      <c r="A6122" s="1">
        <v>129185.0</v>
      </c>
      <c r="B6122" s="1">
        <v>305.0</v>
      </c>
      <c r="C6122" s="2" t="s">
        <v>23</v>
      </c>
      <c r="D6122" s="1" t="s">
        <v>821</v>
      </c>
      <c r="E6122" s="1">
        <v>101.0</v>
      </c>
      <c r="F6122" s="1" t="str">
        <f>vlookup(E6122,Teams!$A:B,2,false)</f>
        <v>Poolesville A</v>
      </c>
      <c r="G6122" s="1" t="b">
        <v>1</v>
      </c>
      <c r="H6122" s="1" t="b">
        <v>0</v>
      </c>
      <c r="I6122" s="1">
        <v>10.0</v>
      </c>
      <c r="J6122" s="3" t="str">
        <f>vlookup(I6122,Cats!$A:$B,2,false)</f>
        <v>E</v>
      </c>
    </row>
    <row r="6123">
      <c r="A6123" s="1">
        <v>129186.0</v>
      </c>
      <c r="B6123" s="1">
        <v>305.0</v>
      </c>
      <c r="C6123" s="2" t="s">
        <v>23</v>
      </c>
      <c r="D6123" s="1" t="s">
        <v>493</v>
      </c>
      <c r="E6123" s="1">
        <v>106.0</v>
      </c>
      <c r="F6123" s="1" t="str">
        <f>vlookup(E6123,Teams!$A:B,2,false)</f>
        <v>PRISMS</v>
      </c>
      <c r="G6123" s="1" t="b">
        <v>0</v>
      </c>
      <c r="H6123" s="1" t="b">
        <v>0</v>
      </c>
      <c r="I6123" s="1">
        <v>10.0</v>
      </c>
      <c r="J6123" s="3" t="str">
        <f>vlookup(I6123,Cats!$A:$B,2,false)</f>
        <v>E</v>
      </c>
    </row>
    <row r="6124">
      <c r="A6124" s="1">
        <v>129187.0</v>
      </c>
      <c r="B6124" s="1">
        <v>305.0</v>
      </c>
      <c r="C6124" s="2" t="s">
        <v>23</v>
      </c>
      <c r="D6124" s="1"/>
      <c r="E6124" s="1">
        <v>101.0</v>
      </c>
      <c r="F6124" s="1" t="str">
        <f>vlookup(E6124,Teams!$A:B,2,false)</f>
        <v>Poolesville A</v>
      </c>
      <c r="G6124" s="1" t="b">
        <v>1</v>
      </c>
      <c r="H6124" s="1" t="b">
        <v>1</v>
      </c>
      <c r="I6124" s="1">
        <v>11.0</v>
      </c>
      <c r="J6124" s="3" t="str">
        <f>vlookup(I6124,Cats!$A:$B,2,false)</f>
        <v>B</v>
      </c>
    </row>
    <row r="6125">
      <c r="A6125" s="1">
        <v>129188.0</v>
      </c>
      <c r="B6125" s="1">
        <v>305.0</v>
      </c>
      <c r="C6125" s="2" t="s">
        <v>34</v>
      </c>
      <c r="D6125" s="1" t="s">
        <v>493</v>
      </c>
      <c r="E6125" s="1">
        <v>106.0</v>
      </c>
      <c r="F6125" s="1" t="str">
        <f>vlookup(E6125,Teams!$A:B,2,false)</f>
        <v>PRISMS</v>
      </c>
      <c r="G6125" s="1" t="b">
        <v>0</v>
      </c>
      <c r="H6125" s="1" t="b">
        <v>0</v>
      </c>
      <c r="I6125" s="1">
        <v>11.0</v>
      </c>
      <c r="J6125" s="3" t="str">
        <f>vlookup(I6125,Cats!$A:$B,2,false)</f>
        <v>B</v>
      </c>
    </row>
    <row r="6126">
      <c r="A6126" s="1">
        <v>129189.0</v>
      </c>
      <c r="B6126" s="1">
        <v>305.0</v>
      </c>
      <c r="C6126" s="2" t="s">
        <v>34</v>
      </c>
      <c r="D6126" s="1" t="s">
        <v>758</v>
      </c>
      <c r="E6126" s="1">
        <v>101.0</v>
      </c>
      <c r="F6126" s="1" t="str">
        <f>vlookup(E6126,Teams!$A:B,2,false)</f>
        <v>Poolesville A</v>
      </c>
      <c r="G6126" s="1" t="b">
        <v>1</v>
      </c>
      <c r="H6126" s="1" t="b">
        <v>0</v>
      </c>
      <c r="I6126" s="1">
        <v>12.0</v>
      </c>
      <c r="J6126" s="3" t="str">
        <f>vlookup(I6126,Cats!$A:$B,2,false)</f>
        <v>P</v>
      </c>
    </row>
    <row r="6127">
      <c r="A6127" s="1">
        <v>129190.0</v>
      </c>
      <c r="B6127" s="1">
        <v>305.0</v>
      </c>
      <c r="C6127" s="2" t="s">
        <v>23</v>
      </c>
      <c r="D6127" s="1" t="s">
        <v>493</v>
      </c>
      <c r="E6127" s="1">
        <v>106.0</v>
      </c>
      <c r="F6127" s="1" t="str">
        <f>vlookup(E6127,Teams!$A:B,2,false)</f>
        <v>PRISMS</v>
      </c>
      <c r="G6127" s="1" t="b">
        <v>0</v>
      </c>
      <c r="H6127" s="1" t="b">
        <v>0</v>
      </c>
      <c r="I6127" s="1">
        <v>12.0</v>
      </c>
      <c r="J6127" s="3" t="str">
        <f>vlookup(I6127,Cats!$A:$B,2,false)</f>
        <v>P</v>
      </c>
    </row>
    <row r="6128">
      <c r="A6128" s="1">
        <v>129191.0</v>
      </c>
      <c r="B6128" s="1">
        <v>305.0</v>
      </c>
      <c r="C6128" s="2" t="s">
        <v>59</v>
      </c>
      <c r="D6128" s="1" t="s">
        <v>758</v>
      </c>
      <c r="E6128" s="1">
        <v>101.0</v>
      </c>
      <c r="F6128" s="1" t="str">
        <f>vlookup(E6128,Teams!$A:B,2,false)</f>
        <v>Poolesville A</v>
      </c>
      <c r="G6128" s="1" t="b">
        <v>1</v>
      </c>
      <c r="H6128" s="1" t="b">
        <v>0</v>
      </c>
      <c r="I6128" s="1">
        <v>13.0</v>
      </c>
      <c r="J6128" s="3" t="str">
        <f>vlookup(I6128,Cats!$A:$B,2,false)</f>
        <v>X</v>
      </c>
    </row>
    <row r="6129">
      <c r="A6129" s="1">
        <v>129192.0</v>
      </c>
      <c r="B6129" s="1">
        <v>305.0</v>
      </c>
      <c r="C6129" s="2" t="s">
        <v>23</v>
      </c>
      <c r="D6129" s="1"/>
      <c r="E6129" s="1">
        <v>106.0</v>
      </c>
      <c r="F6129" s="1" t="str">
        <f>vlookup(E6129,Teams!$A:B,2,false)</f>
        <v>PRISMS</v>
      </c>
      <c r="G6129" s="1" t="b">
        <v>0</v>
      </c>
      <c r="H6129" s="1" t="b">
        <v>1</v>
      </c>
      <c r="I6129" s="1">
        <v>13.0</v>
      </c>
      <c r="J6129" s="3" t="str">
        <f>vlookup(I6129,Cats!$A:$B,2,false)</f>
        <v>X</v>
      </c>
    </row>
    <row r="6130">
      <c r="A6130" s="1">
        <v>129193.0</v>
      </c>
      <c r="B6130" s="1">
        <v>305.0</v>
      </c>
      <c r="C6130" s="2" t="s">
        <v>23</v>
      </c>
      <c r="D6130" s="1"/>
      <c r="E6130" s="1">
        <v>101.0</v>
      </c>
      <c r="F6130" s="1" t="str">
        <f>vlookup(E6130,Teams!$A:B,2,false)</f>
        <v>Poolesville A</v>
      </c>
      <c r="G6130" s="1" t="b">
        <v>1</v>
      </c>
      <c r="H6130" s="1" t="b">
        <v>1</v>
      </c>
      <c r="I6130" s="1">
        <v>14.0</v>
      </c>
      <c r="J6130" s="3" t="str">
        <f>vlookup(I6130,Cats!$A:$B,2,false)</f>
        <v>M</v>
      </c>
    </row>
    <row r="6131">
      <c r="A6131" s="1">
        <v>129194.0</v>
      </c>
      <c r="B6131" s="1">
        <v>305.0</v>
      </c>
      <c r="C6131" s="2" t="s">
        <v>34</v>
      </c>
      <c r="D6131" s="1" t="s">
        <v>927</v>
      </c>
      <c r="E6131" s="1">
        <v>106.0</v>
      </c>
      <c r="F6131" s="1" t="str">
        <f>vlookup(E6131,Teams!$A:B,2,false)</f>
        <v>PRISMS</v>
      </c>
      <c r="G6131" s="1" t="b">
        <v>0</v>
      </c>
      <c r="H6131" s="1" t="b">
        <v>0</v>
      </c>
      <c r="I6131" s="1">
        <v>14.0</v>
      </c>
      <c r="J6131" s="3" t="str">
        <f>vlookup(I6131,Cats!$A:$B,2,false)</f>
        <v>M</v>
      </c>
    </row>
    <row r="6132">
      <c r="A6132" s="1">
        <v>129195.0</v>
      </c>
      <c r="B6132" s="1">
        <v>305.0</v>
      </c>
      <c r="C6132" s="2" t="s">
        <v>23</v>
      </c>
      <c r="D6132" s="1"/>
      <c r="E6132" s="1">
        <v>101.0</v>
      </c>
      <c r="F6132" s="1" t="str">
        <f>vlookup(E6132,Teams!$A:B,2,false)</f>
        <v>Poolesville A</v>
      </c>
      <c r="G6132" s="1" t="b">
        <v>1</v>
      </c>
      <c r="H6132" s="1" t="b">
        <v>1</v>
      </c>
      <c r="I6132" s="1">
        <v>15.0</v>
      </c>
      <c r="J6132" s="3" t="str">
        <f>vlookup(I6132,Cats!$A:$B,2,false)</f>
        <v>C</v>
      </c>
    </row>
    <row r="6133">
      <c r="A6133" s="1">
        <v>129196.0</v>
      </c>
      <c r="B6133" s="1">
        <v>305.0</v>
      </c>
      <c r="C6133" s="2" t="s">
        <v>34</v>
      </c>
      <c r="D6133" s="1" t="s">
        <v>521</v>
      </c>
      <c r="E6133" s="1">
        <v>106.0</v>
      </c>
      <c r="F6133" s="1" t="str">
        <f>vlookup(E6133,Teams!$A:B,2,false)</f>
        <v>PRISMS</v>
      </c>
      <c r="G6133" s="1" t="b">
        <v>0</v>
      </c>
      <c r="H6133" s="1" t="b">
        <v>0</v>
      </c>
      <c r="I6133" s="1">
        <v>15.0</v>
      </c>
      <c r="J6133" s="3" t="str">
        <f>vlookup(I6133,Cats!$A:$B,2,false)</f>
        <v>C</v>
      </c>
    </row>
    <row r="6134">
      <c r="A6134" s="1">
        <v>129197.0</v>
      </c>
      <c r="B6134" s="1">
        <v>305.0</v>
      </c>
      <c r="C6134" s="2" t="s">
        <v>23</v>
      </c>
      <c r="D6134" s="1"/>
      <c r="E6134" s="1">
        <v>101.0</v>
      </c>
      <c r="F6134" s="1" t="str">
        <f>vlookup(E6134,Teams!$A:B,2,false)</f>
        <v>Poolesville A</v>
      </c>
      <c r="G6134" s="1" t="b">
        <v>1</v>
      </c>
      <c r="H6134" s="1" t="b">
        <v>1</v>
      </c>
      <c r="I6134" s="1">
        <v>16.0</v>
      </c>
      <c r="J6134" s="3" t="str">
        <f>vlookup(I6134,Cats!$A:$B,2,false)</f>
        <v>E</v>
      </c>
    </row>
    <row r="6135">
      <c r="A6135" s="1">
        <v>129198.0</v>
      </c>
      <c r="B6135" s="1">
        <v>305.0</v>
      </c>
      <c r="C6135" s="2" t="s">
        <v>34</v>
      </c>
      <c r="D6135" s="1" t="s">
        <v>493</v>
      </c>
      <c r="E6135" s="1">
        <v>106.0</v>
      </c>
      <c r="F6135" s="1" t="str">
        <f>vlookup(E6135,Teams!$A:B,2,false)</f>
        <v>PRISMS</v>
      </c>
      <c r="G6135" s="1" t="b">
        <v>0</v>
      </c>
      <c r="H6135" s="1" t="b">
        <v>0</v>
      </c>
      <c r="I6135" s="1">
        <v>16.0</v>
      </c>
      <c r="J6135" s="3" t="str">
        <f>vlookup(I6135,Cats!$A:$B,2,false)</f>
        <v>E</v>
      </c>
    </row>
    <row r="6136">
      <c r="A6136" s="1">
        <v>129199.0</v>
      </c>
      <c r="B6136" s="1">
        <v>305.0</v>
      </c>
      <c r="C6136" s="2" t="s">
        <v>23</v>
      </c>
      <c r="D6136" s="1"/>
      <c r="E6136" s="1">
        <v>101.0</v>
      </c>
      <c r="F6136" s="1" t="str">
        <f>vlookup(E6136,Teams!$A:B,2,false)</f>
        <v>Poolesville A</v>
      </c>
      <c r="G6136" s="1" t="b">
        <v>1</v>
      </c>
      <c r="H6136" s="1" t="b">
        <v>1</v>
      </c>
      <c r="I6136" s="1">
        <v>17.0</v>
      </c>
      <c r="J6136" s="3" t="str">
        <f>vlookup(I6136,Cats!$A:$B,2,false)</f>
        <v>B</v>
      </c>
    </row>
    <row r="6137">
      <c r="A6137" s="1">
        <v>129200.0</v>
      </c>
      <c r="B6137" s="1">
        <v>305.0</v>
      </c>
      <c r="C6137" s="2" t="s">
        <v>34</v>
      </c>
      <c r="D6137" s="1" t="s">
        <v>493</v>
      </c>
      <c r="E6137" s="1">
        <v>106.0</v>
      </c>
      <c r="F6137" s="1" t="str">
        <f>vlookup(E6137,Teams!$A:B,2,false)</f>
        <v>PRISMS</v>
      </c>
      <c r="G6137" s="1" t="b">
        <v>0</v>
      </c>
      <c r="H6137" s="1" t="b">
        <v>0</v>
      </c>
      <c r="I6137" s="1">
        <v>17.0</v>
      </c>
      <c r="J6137" s="3" t="str">
        <f>vlookup(I6137,Cats!$A:$B,2,false)</f>
        <v>B</v>
      </c>
    </row>
    <row r="6138">
      <c r="A6138" s="1">
        <v>129201.0</v>
      </c>
      <c r="B6138" s="1">
        <v>305.0</v>
      </c>
      <c r="C6138" s="2" t="s">
        <v>23</v>
      </c>
      <c r="D6138" s="1"/>
      <c r="E6138" s="1">
        <v>101.0</v>
      </c>
      <c r="F6138" s="1" t="str">
        <f>vlookup(E6138,Teams!$A:B,2,false)</f>
        <v>Poolesville A</v>
      </c>
      <c r="G6138" s="1" t="b">
        <v>1</v>
      </c>
      <c r="H6138" s="1" t="b">
        <v>1</v>
      </c>
      <c r="I6138" s="1">
        <v>18.0</v>
      </c>
      <c r="J6138" s="3" t="str">
        <f>vlookup(I6138,Cats!$A:$B,2,false)</f>
        <v>P</v>
      </c>
    </row>
    <row r="6139">
      <c r="A6139" s="1">
        <v>129202.0</v>
      </c>
      <c r="B6139" s="1">
        <v>305.0</v>
      </c>
      <c r="C6139" s="2" t="s">
        <v>78</v>
      </c>
      <c r="D6139" s="1" t="s">
        <v>493</v>
      </c>
      <c r="E6139" s="1">
        <v>106.0</v>
      </c>
      <c r="F6139" s="1" t="str">
        <f>vlookup(E6139,Teams!$A:B,2,false)</f>
        <v>PRISMS</v>
      </c>
      <c r="G6139" s="1" t="b">
        <v>0</v>
      </c>
      <c r="H6139" s="1" t="b">
        <v>0</v>
      </c>
      <c r="I6139" s="1">
        <v>18.0</v>
      </c>
      <c r="J6139" s="3" t="str">
        <f>vlookup(I6139,Cats!$A:$B,2,false)</f>
        <v>P</v>
      </c>
    </row>
    <row r="6140">
      <c r="A6140" s="1">
        <v>129203.0</v>
      </c>
      <c r="B6140" s="1">
        <v>305.0</v>
      </c>
      <c r="C6140" s="2" t="s">
        <v>23</v>
      </c>
      <c r="D6140" s="1" t="s">
        <v>821</v>
      </c>
      <c r="E6140" s="1">
        <v>101.0</v>
      </c>
      <c r="F6140" s="1" t="str">
        <f>vlookup(E6140,Teams!$A:B,2,false)</f>
        <v>Poolesville A</v>
      </c>
      <c r="G6140" s="1" t="b">
        <v>1</v>
      </c>
      <c r="H6140" s="1" t="b">
        <v>0</v>
      </c>
      <c r="I6140" s="1">
        <v>19.0</v>
      </c>
      <c r="J6140" s="3" t="str">
        <f>vlookup(I6140,Cats!$A:$B,2,false)</f>
        <v>X</v>
      </c>
    </row>
    <row r="6141">
      <c r="A6141" s="1">
        <v>129204.0</v>
      </c>
      <c r="B6141" s="1">
        <v>305.0</v>
      </c>
      <c r="C6141" s="2" t="s">
        <v>23</v>
      </c>
      <c r="D6141" s="1" t="s">
        <v>493</v>
      </c>
      <c r="E6141" s="1">
        <v>106.0</v>
      </c>
      <c r="F6141" s="1" t="str">
        <f>vlookup(E6141,Teams!$A:B,2,false)</f>
        <v>PRISMS</v>
      </c>
      <c r="G6141" s="1" t="b">
        <v>0</v>
      </c>
      <c r="H6141" s="1" t="b">
        <v>0</v>
      </c>
      <c r="I6141" s="1">
        <v>19.0</v>
      </c>
      <c r="J6141" s="3" t="str">
        <f>vlookup(I6141,Cats!$A:$B,2,false)</f>
        <v>X</v>
      </c>
    </row>
    <row r="6142">
      <c r="A6142" s="1">
        <v>129205.0</v>
      </c>
      <c r="B6142" s="1">
        <v>305.0</v>
      </c>
      <c r="C6142" s="2" t="s">
        <v>23</v>
      </c>
      <c r="D6142" s="1"/>
      <c r="E6142" s="1">
        <v>101.0</v>
      </c>
      <c r="F6142" s="1" t="str">
        <f>vlookup(E6142,Teams!$A:B,2,false)</f>
        <v>Poolesville A</v>
      </c>
      <c r="G6142" s="1" t="b">
        <v>1</v>
      </c>
      <c r="H6142" s="1" t="b">
        <v>1</v>
      </c>
      <c r="I6142" s="1">
        <v>20.0</v>
      </c>
      <c r="J6142" s="3" t="str">
        <f>vlookup(I6142,Cats!$A:$B,2,false)</f>
        <v>M</v>
      </c>
    </row>
    <row r="6143">
      <c r="A6143" s="1">
        <v>129206.0</v>
      </c>
      <c r="B6143" s="1">
        <v>305.0</v>
      </c>
      <c r="C6143" s="2" t="s">
        <v>78</v>
      </c>
      <c r="D6143" s="1" t="s">
        <v>1002</v>
      </c>
      <c r="E6143" s="1">
        <v>106.0</v>
      </c>
      <c r="F6143" s="1" t="str">
        <f>vlookup(E6143,Teams!$A:B,2,false)</f>
        <v>PRISMS</v>
      </c>
      <c r="G6143" s="1" t="b">
        <v>0</v>
      </c>
      <c r="H6143" s="1" t="b">
        <v>0</v>
      </c>
      <c r="I6143" s="1">
        <v>20.0</v>
      </c>
      <c r="J6143" s="3" t="str">
        <f>vlookup(I6143,Cats!$A:$B,2,false)</f>
        <v>M</v>
      </c>
    </row>
    <row r="6144">
      <c r="A6144" s="1">
        <v>129207.0</v>
      </c>
      <c r="B6144" s="1">
        <v>305.0</v>
      </c>
      <c r="C6144" s="2" t="s">
        <v>34</v>
      </c>
      <c r="D6144" s="1" t="s">
        <v>821</v>
      </c>
      <c r="E6144" s="1">
        <v>101.0</v>
      </c>
      <c r="F6144" s="1" t="str">
        <f>vlookup(E6144,Teams!$A:B,2,false)</f>
        <v>Poolesville A</v>
      </c>
      <c r="G6144" s="1" t="b">
        <v>1</v>
      </c>
      <c r="H6144" s="1" t="b">
        <v>0</v>
      </c>
      <c r="I6144" s="1">
        <v>21.0</v>
      </c>
      <c r="J6144" s="3" t="str">
        <f>vlookup(I6144,Cats!$A:$B,2,false)</f>
        <v>C</v>
      </c>
    </row>
    <row r="6145">
      <c r="A6145" s="1">
        <v>129208.0</v>
      </c>
      <c r="B6145" s="1">
        <v>305.0</v>
      </c>
      <c r="C6145" s="2" t="s">
        <v>23</v>
      </c>
      <c r="D6145" s="1"/>
      <c r="E6145" s="1">
        <v>106.0</v>
      </c>
      <c r="F6145" s="1" t="str">
        <f>vlookup(E6145,Teams!$A:B,2,false)</f>
        <v>PRISMS</v>
      </c>
      <c r="G6145" s="1" t="b">
        <v>0</v>
      </c>
      <c r="H6145" s="1" t="b">
        <v>1</v>
      </c>
      <c r="I6145" s="1">
        <v>21.0</v>
      </c>
      <c r="J6145" s="3" t="str">
        <f>vlookup(I6145,Cats!$A:$B,2,false)</f>
        <v>C</v>
      </c>
    </row>
    <row r="6146">
      <c r="A6146" s="1">
        <v>129209.0</v>
      </c>
      <c r="B6146" s="1">
        <v>305.0</v>
      </c>
      <c r="C6146" s="2" t="s">
        <v>34</v>
      </c>
      <c r="D6146" s="1" t="s">
        <v>821</v>
      </c>
      <c r="E6146" s="1">
        <v>101.0</v>
      </c>
      <c r="F6146" s="1" t="str">
        <f>vlookup(E6146,Teams!$A:B,2,false)</f>
        <v>Poolesville A</v>
      </c>
      <c r="G6146" s="1" t="b">
        <v>1</v>
      </c>
      <c r="H6146" s="1" t="b">
        <v>0</v>
      </c>
      <c r="I6146" s="1">
        <v>22.0</v>
      </c>
      <c r="J6146" s="3" t="str">
        <f>vlookup(I6146,Cats!$A:$B,2,false)</f>
        <v>E</v>
      </c>
    </row>
    <row r="6147">
      <c r="A6147" s="1">
        <v>129210.0</v>
      </c>
      <c r="B6147" s="1">
        <v>305.0</v>
      </c>
      <c r="C6147" s="2" t="s">
        <v>23</v>
      </c>
      <c r="D6147" s="1"/>
      <c r="E6147" s="1">
        <v>106.0</v>
      </c>
      <c r="F6147" s="1" t="str">
        <f>vlookup(E6147,Teams!$A:B,2,false)</f>
        <v>PRISMS</v>
      </c>
      <c r="G6147" s="1" t="b">
        <v>0</v>
      </c>
      <c r="H6147" s="1" t="b">
        <v>1</v>
      </c>
      <c r="I6147" s="1">
        <v>22.0</v>
      </c>
      <c r="J6147" s="3" t="str">
        <f>vlookup(I6147,Cats!$A:$B,2,false)</f>
        <v>E</v>
      </c>
    </row>
    <row r="6148">
      <c r="A6148" s="1">
        <v>129211.0</v>
      </c>
      <c r="B6148" s="1">
        <v>305.0</v>
      </c>
      <c r="C6148" s="2" t="s">
        <v>78</v>
      </c>
      <c r="D6148" s="1" t="s">
        <v>1013</v>
      </c>
      <c r="E6148" s="1">
        <v>101.0</v>
      </c>
      <c r="F6148" s="1" t="str">
        <f>vlookup(E6148,Teams!$A:B,2,false)</f>
        <v>Poolesville A</v>
      </c>
      <c r="G6148" s="1" t="b">
        <v>1</v>
      </c>
      <c r="H6148" s="1" t="b">
        <v>0</v>
      </c>
      <c r="I6148" s="1">
        <v>23.0</v>
      </c>
      <c r="J6148" s="3" t="str">
        <f>vlookup(I6148,Cats!$A:$B,2,false)</f>
        <v>B</v>
      </c>
    </row>
    <row r="6149">
      <c r="A6149" s="1">
        <v>129212.0</v>
      </c>
      <c r="B6149" s="1">
        <v>305.0</v>
      </c>
      <c r="C6149" s="2" t="s">
        <v>23</v>
      </c>
      <c r="D6149" s="1"/>
      <c r="E6149" s="1">
        <v>106.0</v>
      </c>
      <c r="F6149" s="1" t="str">
        <f>vlookup(E6149,Teams!$A:B,2,false)</f>
        <v>PRISMS</v>
      </c>
      <c r="G6149" s="1" t="b">
        <v>0</v>
      </c>
      <c r="H6149" s="1" t="b">
        <v>1</v>
      </c>
      <c r="I6149" s="1">
        <v>23.0</v>
      </c>
      <c r="J6149" s="3" t="str">
        <f>vlookup(I6149,Cats!$A:$B,2,false)</f>
        <v>B</v>
      </c>
    </row>
    <row r="6150">
      <c r="A6150" s="1">
        <v>129213.0</v>
      </c>
      <c r="B6150" s="1">
        <v>305.0</v>
      </c>
      <c r="C6150" s="2" t="s">
        <v>59</v>
      </c>
      <c r="D6150" s="1" t="s">
        <v>758</v>
      </c>
      <c r="E6150" s="1">
        <v>101.0</v>
      </c>
      <c r="F6150" s="1" t="str">
        <f>vlookup(E6150,Teams!$A:B,2,false)</f>
        <v>Poolesville A</v>
      </c>
      <c r="G6150" s="1" t="b">
        <v>1</v>
      </c>
      <c r="H6150" s="1" t="b">
        <v>0</v>
      </c>
      <c r="I6150" s="1">
        <v>24.0</v>
      </c>
      <c r="J6150" s="3" t="str">
        <f>vlookup(I6150,Cats!$A:$B,2,false)</f>
        <v>P</v>
      </c>
    </row>
    <row r="6151">
      <c r="A6151" s="1">
        <v>129214.0</v>
      </c>
      <c r="B6151" s="1">
        <v>305.0</v>
      </c>
      <c r="C6151" s="2" t="s">
        <v>78</v>
      </c>
      <c r="D6151" s="1" t="s">
        <v>493</v>
      </c>
      <c r="E6151" s="1">
        <v>106.0</v>
      </c>
      <c r="F6151" s="1" t="str">
        <f>vlookup(E6151,Teams!$A:B,2,false)</f>
        <v>PRISMS</v>
      </c>
      <c r="G6151" s="1" t="b">
        <v>0</v>
      </c>
      <c r="H6151" s="1" t="b">
        <v>0</v>
      </c>
      <c r="I6151" s="1">
        <v>24.0</v>
      </c>
      <c r="J6151" s="3" t="str">
        <f>vlookup(I6151,Cats!$A:$B,2,false)</f>
        <v>P</v>
      </c>
    </row>
    <row r="6152">
      <c r="A6152" s="1">
        <v>129215.0</v>
      </c>
      <c r="B6152" s="1">
        <v>306.0</v>
      </c>
      <c r="C6152" s="2" t="s">
        <v>23</v>
      </c>
      <c r="D6152" s="1"/>
      <c r="E6152" s="1">
        <v>47.0</v>
      </c>
      <c r="F6152" s="1" t="str">
        <f>vlookup(E6152,Teams!$A:B,2,false)</f>
        <v>ASFA A</v>
      </c>
      <c r="G6152" s="1" t="b">
        <v>1</v>
      </c>
      <c r="H6152" s="1" t="b">
        <v>1</v>
      </c>
      <c r="I6152" s="1">
        <v>1.0</v>
      </c>
      <c r="J6152" s="3" t="str">
        <f>vlookup(I6152,Cats!$A:$B,2,false)</f>
        <v>X</v>
      </c>
    </row>
    <row r="6153">
      <c r="A6153" s="1">
        <v>129216.0</v>
      </c>
      <c r="B6153" s="1">
        <v>306.0</v>
      </c>
      <c r="C6153" s="2" t="s">
        <v>78</v>
      </c>
      <c r="D6153" s="1" t="s">
        <v>235</v>
      </c>
      <c r="E6153" s="1">
        <v>49.0</v>
      </c>
      <c r="F6153" s="1" t="str">
        <f>vlookup(E6153,Teams!$A:B,2,false)</f>
        <v>Blair A</v>
      </c>
      <c r="G6153" s="1" t="b">
        <v>0</v>
      </c>
      <c r="H6153" s="1" t="b">
        <v>0</v>
      </c>
      <c r="I6153" s="1">
        <v>1.0</v>
      </c>
      <c r="J6153" s="3" t="str">
        <f>vlookup(I6153,Cats!$A:$B,2,false)</f>
        <v>X</v>
      </c>
    </row>
    <row r="6154">
      <c r="A6154" s="1">
        <v>129217.0</v>
      </c>
      <c r="B6154" s="1">
        <v>306.0</v>
      </c>
      <c r="C6154" s="2" t="s">
        <v>23</v>
      </c>
      <c r="D6154" s="1"/>
      <c r="E6154" s="1">
        <v>47.0</v>
      </c>
      <c r="F6154" s="1" t="str">
        <f>vlookup(E6154,Teams!$A:B,2,false)</f>
        <v>ASFA A</v>
      </c>
      <c r="G6154" s="1" t="b">
        <v>1</v>
      </c>
      <c r="H6154" s="1" t="b">
        <v>1</v>
      </c>
      <c r="I6154" s="1">
        <v>2.0</v>
      </c>
      <c r="J6154" s="3" t="str">
        <f>vlookup(I6154,Cats!$A:$B,2,false)</f>
        <v>M</v>
      </c>
    </row>
    <row r="6155">
      <c r="A6155" s="1">
        <v>129218.0</v>
      </c>
      <c r="B6155" s="1">
        <v>306.0</v>
      </c>
      <c r="C6155" s="2" t="s">
        <v>34</v>
      </c>
      <c r="D6155" s="1" t="s">
        <v>909</v>
      </c>
      <c r="E6155" s="1">
        <v>49.0</v>
      </c>
      <c r="F6155" s="1" t="str">
        <f>vlookup(E6155,Teams!$A:B,2,false)</f>
        <v>Blair A</v>
      </c>
      <c r="G6155" s="1" t="b">
        <v>0</v>
      </c>
      <c r="H6155" s="1" t="b">
        <v>0</v>
      </c>
      <c r="I6155" s="1">
        <v>2.0</v>
      </c>
      <c r="J6155" s="3" t="str">
        <f>vlookup(I6155,Cats!$A:$B,2,false)</f>
        <v>M</v>
      </c>
    </row>
    <row r="6156">
      <c r="A6156" s="1">
        <v>129219.0</v>
      </c>
      <c r="B6156" s="1">
        <v>306.0</v>
      </c>
      <c r="C6156" s="2" t="s">
        <v>59</v>
      </c>
      <c r="D6156" s="1" t="s">
        <v>420</v>
      </c>
      <c r="E6156" s="1">
        <v>47.0</v>
      </c>
      <c r="F6156" s="1" t="str">
        <f>vlookup(E6156,Teams!$A:B,2,false)</f>
        <v>ASFA A</v>
      </c>
      <c r="G6156" s="1" t="b">
        <v>1</v>
      </c>
      <c r="H6156" s="1" t="b">
        <v>0</v>
      </c>
      <c r="I6156" s="1">
        <v>3.0</v>
      </c>
      <c r="J6156" s="3" t="str">
        <f>vlookup(I6156,Cats!$A:$B,2,false)</f>
        <v>C</v>
      </c>
    </row>
    <row r="6157">
      <c r="A6157" s="1">
        <v>129220.0</v>
      </c>
      <c r="B6157" s="1">
        <v>306.0</v>
      </c>
      <c r="C6157" s="2" t="s">
        <v>34</v>
      </c>
      <c r="D6157" s="1"/>
      <c r="E6157" s="1">
        <v>49.0</v>
      </c>
      <c r="F6157" s="1" t="str">
        <f>vlookup(E6157,Teams!$A:B,2,false)</f>
        <v>Blair A</v>
      </c>
      <c r="G6157" s="1" t="b">
        <v>0</v>
      </c>
      <c r="H6157" s="1" t="b">
        <v>0</v>
      </c>
      <c r="I6157" s="1">
        <v>3.0</v>
      </c>
      <c r="J6157" s="3" t="str">
        <f>vlookup(I6157,Cats!$A:$B,2,false)</f>
        <v>C</v>
      </c>
    </row>
    <row r="6158">
      <c r="A6158" s="1">
        <v>129221.0</v>
      </c>
      <c r="B6158" s="1">
        <v>306.0</v>
      </c>
      <c r="C6158" s="2" t="s">
        <v>23</v>
      </c>
      <c r="D6158" s="1"/>
      <c r="E6158" s="1">
        <v>47.0</v>
      </c>
      <c r="F6158" s="1" t="str">
        <f>vlookup(E6158,Teams!$A:B,2,false)</f>
        <v>ASFA A</v>
      </c>
      <c r="G6158" s="1" t="b">
        <v>1</v>
      </c>
      <c r="H6158" s="1" t="b">
        <v>1</v>
      </c>
      <c r="I6158" s="1">
        <v>4.0</v>
      </c>
      <c r="J6158" s="3" t="str">
        <f>vlookup(I6158,Cats!$A:$B,2,false)</f>
        <v>E</v>
      </c>
    </row>
    <row r="6159">
      <c r="A6159" s="1">
        <v>129222.0</v>
      </c>
      <c r="B6159" s="1">
        <v>306.0</v>
      </c>
      <c r="C6159" s="2" t="s">
        <v>34</v>
      </c>
      <c r="D6159" s="1" t="s">
        <v>824</v>
      </c>
      <c r="E6159" s="1">
        <v>49.0</v>
      </c>
      <c r="F6159" s="1" t="str">
        <f>vlookup(E6159,Teams!$A:B,2,false)</f>
        <v>Blair A</v>
      </c>
      <c r="G6159" s="1" t="b">
        <v>0</v>
      </c>
      <c r="H6159" s="1" t="b">
        <v>0</v>
      </c>
      <c r="I6159" s="1">
        <v>4.0</v>
      </c>
      <c r="J6159" s="3" t="str">
        <f>vlookup(I6159,Cats!$A:$B,2,false)</f>
        <v>E</v>
      </c>
    </row>
    <row r="6160">
      <c r="A6160" s="1">
        <v>129223.0</v>
      </c>
      <c r="B6160" s="1">
        <v>306.0</v>
      </c>
      <c r="C6160" s="2" t="s">
        <v>34</v>
      </c>
      <c r="D6160" s="1" t="s">
        <v>981</v>
      </c>
      <c r="E6160" s="1">
        <v>47.0</v>
      </c>
      <c r="F6160" s="1" t="str">
        <f>vlookup(E6160,Teams!$A:B,2,false)</f>
        <v>ASFA A</v>
      </c>
      <c r="G6160" s="1" t="b">
        <v>1</v>
      </c>
      <c r="H6160" s="1" t="b">
        <v>0</v>
      </c>
      <c r="I6160" s="1">
        <v>5.0</v>
      </c>
      <c r="J6160" s="3" t="str">
        <f>vlookup(I6160,Cats!$A:$B,2,false)</f>
        <v>B</v>
      </c>
    </row>
    <row r="6161">
      <c r="A6161" s="1">
        <v>129224.0</v>
      </c>
      <c r="B6161" s="1">
        <v>306.0</v>
      </c>
      <c r="C6161" s="2" t="s">
        <v>23</v>
      </c>
      <c r="D6161" s="1"/>
      <c r="E6161" s="1">
        <v>49.0</v>
      </c>
      <c r="F6161" s="1" t="str">
        <f>vlookup(E6161,Teams!$A:B,2,false)</f>
        <v>Blair A</v>
      </c>
      <c r="G6161" s="1" t="b">
        <v>0</v>
      </c>
      <c r="H6161" s="1" t="b">
        <v>1</v>
      </c>
      <c r="I6161" s="1">
        <v>5.0</v>
      </c>
      <c r="J6161" s="3" t="str">
        <f>vlookup(I6161,Cats!$A:$B,2,false)</f>
        <v>B</v>
      </c>
    </row>
    <row r="6162">
      <c r="A6162" s="1">
        <v>129225.0</v>
      </c>
      <c r="B6162" s="1">
        <v>306.0</v>
      </c>
      <c r="C6162" s="2" t="s">
        <v>23</v>
      </c>
      <c r="D6162" s="1"/>
      <c r="E6162" s="1">
        <v>47.0</v>
      </c>
      <c r="F6162" s="1" t="str">
        <f>vlookup(E6162,Teams!$A:B,2,false)</f>
        <v>ASFA A</v>
      </c>
      <c r="G6162" s="1" t="b">
        <v>1</v>
      </c>
      <c r="H6162" s="1" t="b">
        <v>1</v>
      </c>
      <c r="I6162" s="1">
        <v>6.0</v>
      </c>
      <c r="J6162" s="3" t="str">
        <f>vlookup(I6162,Cats!$A:$B,2,false)</f>
        <v>P</v>
      </c>
    </row>
    <row r="6163">
      <c r="A6163" s="1">
        <v>129226.0</v>
      </c>
      <c r="B6163" s="1">
        <v>306.0</v>
      </c>
      <c r="C6163" s="2" t="s">
        <v>78</v>
      </c>
      <c r="D6163" s="1" t="s">
        <v>824</v>
      </c>
      <c r="E6163" s="1">
        <v>49.0</v>
      </c>
      <c r="F6163" s="1" t="str">
        <f>vlookup(E6163,Teams!$A:B,2,false)</f>
        <v>Blair A</v>
      </c>
      <c r="G6163" s="1" t="b">
        <v>0</v>
      </c>
      <c r="H6163" s="1" t="b">
        <v>0</v>
      </c>
      <c r="I6163" s="1">
        <v>6.0</v>
      </c>
      <c r="J6163" s="3" t="str">
        <f>vlookup(I6163,Cats!$A:$B,2,false)</f>
        <v>P</v>
      </c>
    </row>
    <row r="6164">
      <c r="A6164" s="1">
        <v>129227.0</v>
      </c>
      <c r="B6164" s="1">
        <v>306.0</v>
      </c>
      <c r="C6164" s="2" t="s">
        <v>23</v>
      </c>
      <c r="D6164" s="1"/>
      <c r="E6164" s="1">
        <v>47.0</v>
      </c>
      <c r="F6164" s="1" t="str">
        <f>vlookup(E6164,Teams!$A:B,2,false)</f>
        <v>ASFA A</v>
      </c>
      <c r="G6164" s="1" t="b">
        <v>1</v>
      </c>
      <c r="H6164" s="1" t="b">
        <v>1</v>
      </c>
      <c r="I6164" s="1">
        <v>7.0</v>
      </c>
      <c r="J6164" s="3" t="str">
        <f>vlookup(I6164,Cats!$A:$B,2,false)</f>
        <v>X</v>
      </c>
    </row>
    <row r="6165">
      <c r="A6165" s="1">
        <v>129228.0</v>
      </c>
      <c r="B6165" s="1">
        <v>306.0</v>
      </c>
      <c r="C6165" s="2" t="s">
        <v>34</v>
      </c>
      <c r="D6165" s="1" t="s">
        <v>235</v>
      </c>
      <c r="E6165" s="1">
        <v>49.0</v>
      </c>
      <c r="F6165" s="1" t="str">
        <f>vlookup(E6165,Teams!$A:B,2,false)</f>
        <v>Blair A</v>
      </c>
      <c r="G6165" s="1" t="b">
        <v>0</v>
      </c>
      <c r="H6165" s="1" t="b">
        <v>0</v>
      </c>
      <c r="I6165" s="1">
        <v>7.0</v>
      </c>
      <c r="J6165" s="3" t="str">
        <f>vlookup(I6165,Cats!$A:$B,2,false)</f>
        <v>X</v>
      </c>
    </row>
    <row r="6166">
      <c r="A6166" s="1">
        <v>129229.0</v>
      </c>
      <c r="B6166" s="1">
        <v>306.0</v>
      </c>
      <c r="C6166" s="2" t="s">
        <v>34</v>
      </c>
      <c r="D6166" s="1" t="s">
        <v>420</v>
      </c>
      <c r="E6166" s="1">
        <v>47.0</v>
      </c>
      <c r="F6166" s="1" t="str">
        <f>vlookup(E6166,Teams!$A:B,2,false)</f>
        <v>ASFA A</v>
      </c>
      <c r="G6166" s="1" t="b">
        <v>1</v>
      </c>
      <c r="H6166" s="1" t="b">
        <v>0</v>
      </c>
      <c r="I6166" s="1">
        <v>8.0</v>
      </c>
      <c r="J6166" s="3" t="str">
        <f>vlookup(I6166,Cats!$A:$B,2,false)</f>
        <v>M</v>
      </c>
    </row>
    <row r="6167">
      <c r="A6167" s="1">
        <v>129230.0</v>
      </c>
      <c r="B6167" s="1">
        <v>306.0</v>
      </c>
      <c r="C6167" s="2" t="s">
        <v>23</v>
      </c>
      <c r="D6167" s="1"/>
      <c r="E6167" s="1">
        <v>49.0</v>
      </c>
      <c r="F6167" s="1" t="str">
        <f>vlookup(E6167,Teams!$A:B,2,false)</f>
        <v>Blair A</v>
      </c>
      <c r="G6167" s="1" t="b">
        <v>0</v>
      </c>
      <c r="H6167" s="1" t="b">
        <v>1</v>
      </c>
      <c r="I6167" s="1">
        <v>8.0</v>
      </c>
      <c r="J6167" s="3" t="str">
        <f>vlookup(I6167,Cats!$A:$B,2,false)</f>
        <v>M</v>
      </c>
    </row>
    <row r="6168">
      <c r="A6168" s="1">
        <v>129231.0</v>
      </c>
      <c r="B6168" s="1">
        <v>306.0</v>
      </c>
      <c r="C6168" s="2" t="s">
        <v>23</v>
      </c>
      <c r="D6168" s="1"/>
      <c r="E6168" s="1">
        <v>47.0</v>
      </c>
      <c r="F6168" s="1" t="str">
        <f>vlookup(E6168,Teams!$A:B,2,false)</f>
        <v>ASFA A</v>
      </c>
      <c r="G6168" s="1" t="b">
        <v>1</v>
      </c>
      <c r="H6168" s="1" t="b">
        <v>1</v>
      </c>
      <c r="I6168" s="1">
        <v>9.0</v>
      </c>
      <c r="J6168" s="3" t="str">
        <f>vlookup(I6168,Cats!$A:$B,2,false)</f>
        <v>C</v>
      </c>
    </row>
    <row r="6169">
      <c r="A6169" s="1">
        <v>129232.0</v>
      </c>
      <c r="B6169" s="1">
        <v>306.0</v>
      </c>
      <c r="C6169" s="2" t="s">
        <v>34</v>
      </c>
      <c r="D6169" s="1" t="s">
        <v>235</v>
      </c>
      <c r="E6169" s="1">
        <v>49.0</v>
      </c>
      <c r="F6169" s="1" t="str">
        <f>vlookup(E6169,Teams!$A:B,2,false)</f>
        <v>Blair A</v>
      </c>
      <c r="G6169" s="1" t="b">
        <v>0</v>
      </c>
      <c r="H6169" s="1" t="b">
        <v>0</v>
      </c>
      <c r="I6169" s="1">
        <v>9.0</v>
      </c>
      <c r="J6169" s="3" t="str">
        <f>vlookup(I6169,Cats!$A:$B,2,false)</f>
        <v>C</v>
      </c>
    </row>
    <row r="6170">
      <c r="A6170" s="1">
        <v>129233.0</v>
      </c>
      <c r="B6170" s="1">
        <v>306.0</v>
      </c>
      <c r="C6170" s="2" t="s">
        <v>23</v>
      </c>
      <c r="D6170" s="1"/>
      <c r="E6170" s="1">
        <v>47.0</v>
      </c>
      <c r="F6170" s="1" t="str">
        <f>vlookup(E6170,Teams!$A:B,2,false)</f>
        <v>ASFA A</v>
      </c>
      <c r="G6170" s="1" t="b">
        <v>1</v>
      </c>
      <c r="H6170" s="1" t="b">
        <v>1</v>
      </c>
      <c r="I6170" s="1">
        <v>10.0</v>
      </c>
      <c r="J6170" s="3" t="str">
        <f>vlookup(I6170,Cats!$A:$B,2,false)</f>
        <v>E</v>
      </c>
    </row>
    <row r="6171">
      <c r="A6171" s="1">
        <v>129234.0</v>
      </c>
      <c r="B6171" s="1">
        <v>306.0</v>
      </c>
      <c r="C6171" s="2" t="s">
        <v>34</v>
      </c>
      <c r="D6171" s="1" t="s">
        <v>878</v>
      </c>
      <c r="E6171" s="1">
        <v>49.0</v>
      </c>
      <c r="F6171" s="1" t="str">
        <f>vlookup(E6171,Teams!$A:B,2,false)</f>
        <v>Blair A</v>
      </c>
      <c r="G6171" s="1" t="b">
        <v>0</v>
      </c>
      <c r="H6171" s="1" t="b">
        <v>0</v>
      </c>
      <c r="I6171" s="1">
        <v>10.0</v>
      </c>
      <c r="J6171" s="3" t="str">
        <f>vlookup(I6171,Cats!$A:$B,2,false)</f>
        <v>E</v>
      </c>
    </row>
    <row r="6172">
      <c r="A6172" s="1">
        <v>129235.0</v>
      </c>
      <c r="B6172" s="1">
        <v>306.0</v>
      </c>
      <c r="C6172" s="2" t="s">
        <v>23</v>
      </c>
      <c r="D6172" s="1"/>
      <c r="E6172" s="1">
        <v>47.0</v>
      </c>
      <c r="F6172" s="1" t="str">
        <f>vlookup(E6172,Teams!$A:B,2,false)</f>
        <v>ASFA A</v>
      </c>
      <c r="G6172" s="1" t="b">
        <v>1</v>
      </c>
      <c r="H6172" s="1" t="b">
        <v>1</v>
      </c>
      <c r="I6172" s="1">
        <v>11.0</v>
      </c>
      <c r="J6172" s="3" t="str">
        <f>vlookup(I6172,Cats!$A:$B,2,false)</f>
        <v>B</v>
      </c>
    </row>
    <row r="6173">
      <c r="A6173" s="1">
        <v>129236.0</v>
      </c>
      <c r="B6173" s="1">
        <v>306.0</v>
      </c>
      <c r="C6173" s="2" t="s">
        <v>34</v>
      </c>
      <c r="D6173" s="1" t="s">
        <v>235</v>
      </c>
      <c r="E6173" s="1">
        <v>49.0</v>
      </c>
      <c r="F6173" s="1" t="str">
        <f>vlookup(E6173,Teams!$A:B,2,false)</f>
        <v>Blair A</v>
      </c>
      <c r="G6173" s="1" t="b">
        <v>0</v>
      </c>
      <c r="H6173" s="1" t="b">
        <v>0</v>
      </c>
      <c r="I6173" s="1">
        <v>11.0</v>
      </c>
      <c r="J6173" s="3" t="str">
        <f>vlookup(I6173,Cats!$A:$B,2,false)</f>
        <v>B</v>
      </c>
    </row>
    <row r="6174">
      <c r="A6174" s="1">
        <v>129237.0</v>
      </c>
      <c r="B6174" s="1">
        <v>306.0</v>
      </c>
      <c r="C6174" s="2" t="s">
        <v>23</v>
      </c>
      <c r="D6174" s="1"/>
      <c r="E6174" s="1">
        <v>47.0</v>
      </c>
      <c r="F6174" s="1" t="str">
        <f>vlookup(E6174,Teams!$A:B,2,false)</f>
        <v>ASFA A</v>
      </c>
      <c r="G6174" s="1" t="b">
        <v>1</v>
      </c>
      <c r="H6174" s="1" t="b">
        <v>1</v>
      </c>
      <c r="I6174" s="1">
        <v>12.0</v>
      </c>
      <c r="J6174" s="3" t="str">
        <f>vlookup(I6174,Cats!$A:$B,2,false)</f>
        <v>P</v>
      </c>
    </row>
    <row r="6175">
      <c r="A6175" s="1">
        <v>129238.0</v>
      </c>
      <c r="B6175" s="1">
        <v>306.0</v>
      </c>
      <c r="C6175" s="2" t="s">
        <v>34</v>
      </c>
      <c r="D6175" s="1" t="s">
        <v>1093</v>
      </c>
      <c r="E6175" s="1">
        <v>49.0</v>
      </c>
      <c r="F6175" s="1" t="str">
        <f>vlookup(E6175,Teams!$A:B,2,false)</f>
        <v>Blair A</v>
      </c>
      <c r="G6175" s="1" t="b">
        <v>0</v>
      </c>
      <c r="H6175" s="1" t="b">
        <v>0</v>
      </c>
      <c r="I6175" s="1">
        <v>12.0</v>
      </c>
      <c r="J6175" s="3" t="str">
        <f>vlookup(I6175,Cats!$A:$B,2,false)</f>
        <v>P</v>
      </c>
    </row>
    <row r="6176">
      <c r="A6176" s="1">
        <v>129239.0</v>
      </c>
      <c r="B6176" s="1">
        <v>306.0</v>
      </c>
      <c r="C6176" s="2" t="s">
        <v>23</v>
      </c>
      <c r="D6176" s="1"/>
      <c r="E6176" s="1">
        <v>47.0</v>
      </c>
      <c r="F6176" s="1" t="str">
        <f>vlookup(E6176,Teams!$A:B,2,false)</f>
        <v>ASFA A</v>
      </c>
      <c r="G6176" s="1" t="b">
        <v>1</v>
      </c>
      <c r="H6176" s="1" t="b">
        <v>1</v>
      </c>
      <c r="I6176" s="1">
        <v>13.0</v>
      </c>
      <c r="J6176" s="3" t="str">
        <f>vlookup(I6176,Cats!$A:$B,2,false)</f>
        <v>X</v>
      </c>
    </row>
    <row r="6177">
      <c r="A6177" s="1">
        <v>129240.0</v>
      </c>
      <c r="B6177" s="1">
        <v>306.0</v>
      </c>
      <c r="C6177" s="2" t="s">
        <v>34</v>
      </c>
      <c r="D6177" s="1" t="s">
        <v>909</v>
      </c>
      <c r="E6177" s="1">
        <v>49.0</v>
      </c>
      <c r="F6177" s="1" t="str">
        <f>vlookup(E6177,Teams!$A:B,2,false)</f>
        <v>Blair A</v>
      </c>
      <c r="G6177" s="1" t="b">
        <v>0</v>
      </c>
      <c r="H6177" s="1" t="b">
        <v>0</v>
      </c>
      <c r="I6177" s="1">
        <v>13.0</v>
      </c>
      <c r="J6177" s="3" t="str">
        <f>vlookup(I6177,Cats!$A:$B,2,false)</f>
        <v>X</v>
      </c>
    </row>
    <row r="6178">
      <c r="A6178" s="1">
        <v>129241.0</v>
      </c>
      <c r="B6178" s="1">
        <v>306.0</v>
      </c>
      <c r="C6178" s="2" t="s">
        <v>34</v>
      </c>
      <c r="D6178" s="1" t="s">
        <v>420</v>
      </c>
      <c r="E6178" s="1">
        <v>47.0</v>
      </c>
      <c r="F6178" s="1" t="str">
        <f>vlookup(E6178,Teams!$A:B,2,false)</f>
        <v>ASFA A</v>
      </c>
      <c r="G6178" s="1" t="b">
        <v>1</v>
      </c>
      <c r="H6178" s="1" t="b">
        <v>0</v>
      </c>
      <c r="I6178" s="1">
        <v>14.0</v>
      </c>
      <c r="J6178" s="3" t="str">
        <f>vlookup(I6178,Cats!$A:$B,2,false)</f>
        <v>M</v>
      </c>
    </row>
    <row r="6179">
      <c r="A6179" s="1">
        <v>129242.0</v>
      </c>
      <c r="B6179" s="1">
        <v>306.0</v>
      </c>
      <c r="C6179" s="2" t="s">
        <v>23</v>
      </c>
      <c r="D6179" s="1" t="s">
        <v>909</v>
      </c>
      <c r="E6179" s="1">
        <v>49.0</v>
      </c>
      <c r="F6179" s="1" t="str">
        <f>vlookup(E6179,Teams!$A:B,2,false)</f>
        <v>Blair A</v>
      </c>
      <c r="G6179" s="1" t="b">
        <v>0</v>
      </c>
      <c r="H6179" s="1" t="b">
        <v>0</v>
      </c>
      <c r="I6179" s="1">
        <v>14.0</v>
      </c>
      <c r="J6179" s="3" t="str">
        <f>vlookup(I6179,Cats!$A:$B,2,false)</f>
        <v>M</v>
      </c>
    </row>
    <row r="6180">
      <c r="A6180" s="1">
        <v>129243.0</v>
      </c>
      <c r="B6180" s="1">
        <v>306.0</v>
      </c>
      <c r="C6180" s="2" t="s">
        <v>23</v>
      </c>
      <c r="D6180" s="1"/>
      <c r="E6180" s="1">
        <v>47.0</v>
      </c>
      <c r="F6180" s="1" t="str">
        <f>vlookup(E6180,Teams!$A:B,2,false)</f>
        <v>ASFA A</v>
      </c>
      <c r="G6180" s="1" t="b">
        <v>1</v>
      </c>
      <c r="H6180" s="1" t="b">
        <v>1</v>
      </c>
      <c r="I6180" s="1">
        <v>15.0</v>
      </c>
      <c r="J6180" s="3" t="str">
        <f>vlookup(I6180,Cats!$A:$B,2,false)</f>
        <v>C</v>
      </c>
    </row>
    <row r="6181">
      <c r="A6181" s="1">
        <v>129244.0</v>
      </c>
      <c r="B6181" s="1">
        <v>306.0</v>
      </c>
      <c r="C6181" s="2" t="s">
        <v>34</v>
      </c>
      <c r="D6181" s="1" t="s">
        <v>235</v>
      </c>
      <c r="E6181" s="1">
        <v>49.0</v>
      </c>
      <c r="F6181" s="1" t="str">
        <f>vlookup(E6181,Teams!$A:B,2,false)</f>
        <v>Blair A</v>
      </c>
      <c r="G6181" s="1" t="b">
        <v>0</v>
      </c>
      <c r="H6181" s="1" t="b">
        <v>0</v>
      </c>
      <c r="I6181" s="1">
        <v>15.0</v>
      </c>
      <c r="J6181" s="3" t="str">
        <f>vlookup(I6181,Cats!$A:$B,2,false)</f>
        <v>C</v>
      </c>
    </row>
    <row r="6182">
      <c r="A6182" s="1">
        <v>129245.0</v>
      </c>
      <c r="B6182" s="1">
        <v>306.0</v>
      </c>
      <c r="C6182" s="2" t="s">
        <v>23</v>
      </c>
      <c r="D6182" s="1"/>
      <c r="E6182" s="1">
        <v>47.0</v>
      </c>
      <c r="F6182" s="1" t="str">
        <f>vlookup(E6182,Teams!$A:B,2,false)</f>
        <v>ASFA A</v>
      </c>
      <c r="G6182" s="1" t="b">
        <v>1</v>
      </c>
      <c r="H6182" s="1" t="b">
        <v>1</v>
      </c>
      <c r="I6182" s="1">
        <v>16.0</v>
      </c>
      <c r="J6182" s="3" t="str">
        <f>vlookup(I6182,Cats!$A:$B,2,false)</f>
        <v>E</v>
      </c>
    </row>
    <row r="6183">
      <c r="A6183" s="1">
        <v>129246.0</v>
      </c>
      <c r="B6183" s="1">
        <v>306.0</v>
      </c>
      <c r="C6183" s="2" t="s">
        <v>34</v>
      </c>
      <c r="D6183" s="1" t="s">
        <v>824</v>
      </c>
      <c r="E6183" s="1">
        <v>49.0</v>
      </c>
      <c r="F6183" s="1" t="str">
        <f>vlookup(E6183,Teams!$A:B,2,false)</f>
        <v>Blair A</v>
      </c>
      <c r="G6183" s="1" t="b">
        <v>0</v>
      </c>
      <c r="H6183" s="1" t="b">
        <v>0</v>
      </c>
      <c r="I6183" s="1">
        <v>16.0</v>
      </c>
      <c r="J6183" s="3" t="str">
        <f>vlookup(I6183,Cats!$A:$B,2,false)</f>
        <v>E</v>
      </c>
    </row>
    <row r="6184">
      <c r="A6184" s="1">
        <v>129247.0</v>
      </c>
      <c r="B6184" s="1">
        <v>306.0</v>
      </c>
      <c r="C6184" s="2" t="s">
        <v>59</v>
      </c>
      <c r="D6184" s="1" t="s">
        <v>420</v>
      </c>
      <c r="E6184" s="1">
        <v>47.0</v>
      </c>
      <c r="F6184" s="1" t="str">
        <f>vlookup(E6184,Teams!$A:B,2,false)</f>
        <v>ASFA A</v>
      </c>
      <c r="G6184" s="1" t="b">
        <v>1</v>
      </c>
      <c r="H6184" s="1" t="b">
        <v>0</v>
      </c>
      <c r="I6184" s="1">
        <v>17.0</v>
      </c>
      <c r="J6184" s="3" t="str">
        <f>vlookup(I6184,Cats!$A:$B,2,false)</f>
        <v>B</v>
      </c>
    </row>
    <row r="6185">
      <c r="A6185" s="1">
        <v>129248.0</v>
      </c>
      <c r="B6185" s="1">
        <v>306.0</v>
      </c>
      <c r="C6185" s="2" t="s">
        <v>34</v>
      </c>
      <c r="D6185" s="1" t="s">
        <v>1093</v>
      </c>
      <c r="E6185" s="1">
        <v>49.0</v>
      </c>
      <c r="F6185" s="1" t="str">
        <f>vlookup(E6185,Teams!$A:B,2,false)</f>
        <v>Blair A</v>
      </c>
      <c r="G6185" s="1" t="b">
        <v>0</v>
      </c>
      <c r="H6185" s="1" t="b">
        <v>0</v>
      </c>
      <c r="I6185" s="1">
        <v>17.0</v>
      </c>
      <c r="J6185" s="3" t="str">
        <f>vlookup(I6185,Cats!$A:$B,2,false)</f>
        <v>B</v>
      </c>
    </row>
    <row r="6186">
      <c r="A6186" s="1">
        <v>129249.0</v>
      </c>
      <c r="B6186" s="1">
        <v>306.0</v>
      </c>
      <c r="C6186" s="2" t="s">
        <v>59</v>
      </c>
      <c r="D6186" s="1" t="s">
        <v>1148</v>
      </c>
      <c r="E6186" s="1">
        <v>47.0</v>
      </c>
      <c r="F6186" s="1" t="str">
        <f>vlookup(E6186,Teams!$A:B,2,false)</f>
        <v>ASFA A</v>
      </c>
      <c r="G6186" s="1" t="b">
        <v>1</v>
      </c>
      <c r="H6186" s="1" t="b">
        <v>0</v>
      </c>
      <c r="I6186" s="1">
        <v>18.0</v>
      </c>
      <c r="J6186" s="3" t="str">
        <f>vlookup(I6186,Cats!$A:$B,2,false)</f>
        <v>P</v>
      </c>
    </row>
    <row r="6187">
      <c r="A6187" s="1">
        <v>129250.0</v>
      </c>
      <c r="B6187" s="1">
        <v>306.0</v>
      </c>
      <c r="C6187" s="2" t="s">
        <v>78</v>
      </c>
      <c r="D6187" s="1" t="s">
        <v>878</v>
      </c>
      <c r="E6187" s="1">
        <v>49.0</v>
      </c>
      <c r="F6187" s="1" t="str">
        <f>vlookup(E6187,Teams!$A:B,2,false)</f>
        <v>Blair A</v>
      </c>
      <c r="G6187" s="1" t="b">
        <v>0</v>
      </c>
      <c r="H6187" s="1" t="b">
        <v>0</v>
      </c>
      <c r="I6187" s="1">
        <v>18.0</v>
      </c>
      <c r="J6187" s="3" t="str">
        <f>vlookup(I6187,Cats!$A:$B,2,false)</f>
        <v>P</v>
      </c>
    </row>
    <row r="6188">
      <c r="A6188" s="1">
        <v>129251.0</v>
      </c>
      <c r="B6188" s="1">
        <v>306.0</v>
      </c>
      <c r="C6188" s="2" t="s">
        <v>59</v>
      </c>
      <c r="D6188" s="1" t="s">
        <v>420</v>
      </c>
      <c r="E6188" s="1">
        <v>47.0</v>
      </c>
      <c r="F6188" s="1" t="str">
        <f>vlookup(E6188,Teams!$A:B,2,false)</f>
        <v>ASFA A</v>
      </c>
      <c r="G6188" s="1" t="b">
        <v>1</v>
      </c>
      <c r="H6188" s="1" t="b">
        <v>0</v>
      </c>
      <c r="I6188" s="1">
        <v>19.0</v>
      </c>
      <c r="J6188" s="3" t="str">
        <f>vlookup(I6188,Cats!$A:$B,2,false)</f>
        <v>X</v>
      </c>
    </row>
    <row r="6189">
      <c r="A6189" s="1">
        <v>129252.0</v>
      </c>
      <c r="B6189" s="1">
        <v>306.0</v>
      </c>
      <c r="C6189" s="2" t="s">
        <v>34</v>
      </c>
      <c r="D6189" s="1" t="s">
        <v>235</v>
      </c>
      <c r="E6189" s="1">
        <v>49.0</v>
      </c>
      <c r="F6189" s="1" t="str">
        <f>vlookup(E6189,Teams!$A:B,2,false)</f>
        <v>Blair A</v>
      </c>
      <c r="G6189" s="1" t="b">
        <v>0</v>
      </c>
      <c r="H6189" s="1" t="b">
        <v>0</v>
      </c>
      <c r="I6189" s="1">
        <v>19.0</v>
      </c>
      <c r="J6189" s="3" t="str">
        <f>vlookup(I6189,Cats!$A:$B,2,false)</f>
        <v>X</v>
      </c>
    </row>
    <row r="6190">
      <c r="A6190" s="1">
        <v>129253.0</v>
      </c>
      <c r="B6190" s="1">
        <v>306.0</v>
      </c>
      <c r="C6190" s="2" t="s">
        <v>23</v>
      </c>
      <c r="D6190" s="1"/>
      <c r="E6190" s="1">
        <v>47.0</v>
      </c>
      <c r="F6190" s="1" t="str">
        <f>vlookup(E6190,Teams!$A:B,2,false)</f>
        <v>ASFA A</v>
      </c>
      <c r="G6190" s="1" t="b">
        <v>1</v>
      </c>
      <c r="H6190" s="1" t="b">
        <v>1</v>
      </c>
      <c r="I6190" s="1">
        <v>20.0</v>
      </c>
      <c r="J6190" s="3" t="str">
        <f>vlookup(I6190,Cats!$A:$B,2,false)</f>
        <v>M</v>
      </c>
    </row>
    <row r="6191">
      <c r="A6191" s="1">
        <v>129254.0</v>
      </c>
      <c r="B6191" s="1">
        <v>306.0</v>
      </c>
      <c r="C6191" s="2" t="s">
        <v>34</v>
      </c>
      <c r="D6191" s="1" t="s">
        <v>824</v>
      </c>
      <c r="E6191" s="1">
        <v>49.0</v>
      </c>
      <c r="F6191" s="1" t="str">
        <f>vlookup(E6191,Teams!$A:B,2,false)</f>
        <v>Blair A</v>
      </c>
      <c r="G6191" s="1" t="b">
        <v>0</v>
      </c>
      <c r="H6191" s="1" t="b">
        <v>0</v>
      </c>
      <c r="I6191" s="1">
        <v>20.0</v>
      </c>
      <c r="J6191" s="3" t="str">
        <f>vlookup(I6191,Cats!$A:$B,2,false)</f>
        <v>M</v>
      </c>
    </row>
    <row r="6192">
      <c r="A6192" s="1">
        <v>129255.0</v>
      </c>
      <c r="B6192" s="1">
        <v>306.0</v>
      </c>
      <c r="C6192" s="2" t="s">
        <v>23</v>
      </c>
      <c r="D6192" s="1"/>
      <c r="E6192" s="1">
        <v>47.0</v>
      </c>
      <c r="F6192" s="1" t="str">
        <f>vlookup(E6192,Teams!$A:B,2,false)</f>
        <v>ASFA A</v>
      </c>
      <c r="G6192" s="1" t="b">
        <v>1</v>
      </c>
      <c r="H6192" s="1" t="b">
        <v>1</v>
      </c>
      <c r="I6192" s="1">
        <v>21.0</v>
      </c>
      <c r="J6192" s="3" t="str">
        <f>vlookup(I6192,Cats!$A:$B,2,false)</f>
        <v>C</v>
      </c>
    </row>
    <row r="6193">
      <c r="A6193" s="1">
        <v>129256.0</v>
      </c>
      <c r="B6193" s="1">
        <v>306.0</v>
      </c>
      <c r="C6193" s="2" t="s">
        <v>34</v>
      </c>
      <c r="D6193" s="1" t="s">
        <v>235</v>
      </c>
      <c r="E6193" s="1">
        <v>49.0</v>
      </c>
      <c r="F6193" s="1" t="str">
        <f>vlookup(E6193,Teams!$A:B,2,false)</f>
        <v>Blair A</v>
      </c>
      <c r="G6193" s="1" t="b">
        <v>0</v>
      </c>
      <c r="H6193" s="1" t="b">
        <v>0</v>
      </c>
      <c r="I6193" s="1">
        <v>21.0</v>
      </c>
      <c r="J6193" s="3" t="str">
        <f>vlookup(I6193,Cats!$A:$B,2,false)</f>
        <v>C</v>
      </c>
    </row>
    <row r="6194">
      <c r="A6194" s="1">
        <v>129257.0</v>
      </c>
      <c r="B6194" s="1">
        <v>306.0</v>
      </c>
      <c r="C6194" s="2" t="s">
        <v>78</v>
      </c>
      <c r="D6194" s="1" t="s">
        <v>420</v>
      </c>
      <c r="E6194" s="1">
        <v>47.0</v>
      </c>
      <c r="F6194" s="1" t="str">
        <f>vlookup(E6194,Teams!$A:B,2,false)</f>
        <v>ASFA A</v>
      </c>
      <c r="G6194" s="1" t="b">
        <v>1</v>
      </c>
      <c r="H6194" s="1" t="b">
        <v>0</v>
      </c>
      <c r="I6194" s="1">
        <v>22.0</v>
      </c>
      <c r="J6194" s="3" t="str">
        <f>vlookup(I6194,Cats!$A:$B,2,false)</f>
        <v>E</v>
      </c>
    </row>
    <row r="6195">
      <c r="A6195" s="1">
        <v>129258.0</v>
      </c>
      <c r="B6195" s="1">
        <v>306.0</v>
      </c>
      <c r="C6195" s="2" t="s">
        <v>23</v>
      </c>
      <c r="D6195" s="1"/>
      <c r="E6195" s="1">
        <v>49.0</v>
      </c>
      <c r="F6195" s="1" t="str">
        <f>vlookup(E6195,Teams!$A:B,2,false)</f>
        <v>Blair A</v>
      </c>
      <c r="G6195" s="1" t="b">
        <v>0</v>
      </c>
      <c r="H6195" s="1" t="b">
        <v>1</v>
      </c>
      <c r="I6195" s="1">
        <v>22.0</v>
      </c>
      <c r="J6195" s="3" t="str">
        <f>vlookup(I6195,Cats!$A:$B,2,false)</f>
        <v>E</v>
      </c>
    </row>
    <row r="6196">
      <c r="A6196" s="1">
        <v>129259.0</v>
      </c>
      <c r="B6196" s="1">
        <v>306.0</v>
      </c>
      <c r="C6196" s="2" t="s">
        <v>23</v>
      </c>
      <c r="D6196" s="1"/>
      <c r="E6196" s="1">
        <v>47.0</v>
      </c>
      <c r="F6196" s="1" t="str">
        <f>vlookup(E6196,Teams!$A:B,2,false)</f>
        <v>ASFA A</v>
      </c>
      <c r="G6196" s="1" t="b">
        <v>1</v>
      </c>
      <c r="H6196" s="1" t="b">
        <v>1</v>
      </c>
      <c r="I6196" s="1">
        <v>23.0</v>
      </c>
      <c r="J6196" s="3" t="str">
        <f>vlookup(I6196,Cats!$A:$B,2,false)</f>
        <v>B</v>
      </c>
    </row>
    <row r="6197">
      <c r="A6197" s="1">
        <v>129260.0</v>
      </c>
      <c r="B6197" s="1">
        <v>306.0</v>
      </c>
      <c r="C6197" s="2" t="s">
        <v>78</v>
      </c>
      <c r="D6197" s="1" t="s">
        <v>235</v>
      </c>
      <c r="E6197" s="1">
        <v>49.0</v>
      </c>
      <c r="F6197" s="1" t="str">
        <f>vlookup(E6197,Teams!$A:B,2,false)</f>
        <v>Blair A</v>
      </c>
      <c r="G6197" s="1" t="b">
        <v>0</v>
      </c>
      <c r="H6197" s="1" t="b">
        <v>0</v>
      </c>
      <c r="I6197" s="1">
        <v>23.0</v>
      </c>
      <c r="J6197" s="3" t="str">
        <f>vlookup(I6197,Cats!$A:$B,2,false)</f>
        <v>B</v>
      </c>
    </row>
    <row r="6198">
      <c r="A6198" s="1">
        <v>129261.0</v>
      </c>
      <c r="B6198" s="1">
        <v>306.0</v>
      </c>
      <c r="C6198" s="2" t="s">
        <v>59</v>
      </c>
      <c r="D6198" s="1" t="s">
        <v>420</v>
      </c>
      <c r="E6198" s="1">
        <v>47.0</v>
      </c>
      <c r="F6198" s="1" t="str">
        <f>vlookup(E6198,Teams!$A:B,2,false)</f>
        <v>ASFA A</v>
      </c>
      <c r="G6198" s="1" t="b">
        <v>1</v>
      </c>
      <c r="H6198" s="1" t="b">
        <v>0</v>
      </c>
      <c r="I6198" s="1">
        <v>24.0</v>
      </c>
      <c r="J6198" s="3" t="str">
        <f>vlookup(I6198,Cats!$A:$B,2,false)</f>
        <v>P</v>
      </c>
    </row>
    <row r="6199">
      <c r="A6199" s="1">
        <v>129262.0</v>
      </c>
      <c r="B6199" s="1">
        <v>306.0</v>
      </c>
      <c r="C6199" s="2" t="s">
        <v>34</v>
      </c>
      <c r="D6199" s="1" t="s">
        <v>824</v>
      </c>
      <c r="E6199" s="1">
        <v>49.0</v>
      </c>
      <c r="F6199" s="1" t="str">
        <f>vlookup(E6199,Teams!$A:B,2,false)</f>
        <v>Blair A</v>
      </c>
      <c r="G6199" s="1" t="b">
        <v>0</v>
      </c>
      <c r="H6199" s="1" t="b">
        <v>0</v>
      </c>
      <c r="I6199" s="1">
        <v>24.0</v>
      </c>
      <c r="J6199" s="3" t="str">
        <f>vlookup(I6199,Cats!$A:$B,2,false)</f>
        <v>P</v>
      </c>
    </row>
    <row r="6200">
      <c r="A6200" s="1">
        <v>129263.0</v>
      </c>
      <c r="B6200" s="1">
        <v>307.0</v>
      </c>
      <c r="C6200" s="2" t="s">
        <v>34</v>
      </c>
      <c r="D6200" s="1" t="s">
        <v>917</v>
      </c>
      <c r="E6200" s="1">
        <v>61.0</v>
      </c>
      <c r="F6200" s="1" t="str">
        <f>vlookup(E6200,Teams!$A:B,2,false)</f>
        <v>Buchholz B</v>
      </c>
      <c r="G6200" s="1" t="b">
        <v>1</v>
      </c>
      <c r="H6200" s="1" t="b">
        <v>0</v>
      </c>
      <c r="I6200" s="1">
        <v>1.0</v>
      </c>
      <c r="J6200" s="3" t="str">
        <f>vlookup(I6200,Cats!$A:$B,2,false)</f>
        <v>X</v>
      </c>
    </row>
    <row r="6201">
      <c r="A6201" s="1">
        <v>129264.0</v>
      </c>
      <c r="B6201" s="1">
        <v>307.0</v>
      </c>
      <c r="C6201" s="2" t="s">
        <v>23</v>
      </c>
      <c r="D6201" s="1" t="s">
        <v>842</v>
      </c>
      <c r="E6201" s="1">
        <v>107.0</v>
      </c>
      <c r="F6201" s="1" t="str">
        <f>vlookup(E6201,Teams!$A:B,2,false)</f>
        <v>Quail Valley</v>
      </c>
      <c r="G6201" s="1" t="b">
        <v>0</v>
      </c>
      <c r="H6201" s="1" t="b">
        <v>0</v>
      </c>
      <c r="I6201" s="1">
        <v>1.0</v>
      </c>
      <c r="J6201" s="3" t="str">
        <f>vlookup(I6201,Cats!$A:$B,2,false)</f>
        <v>X</v>
      </c>
    </row>
    <row r="6202">
      <c r="A6202" s="1">
        <v>129265.0</v>
      </c>
      <c r="B6202" s="1">
        <v>307.0</v>
      </c>
      <c r="C6202" s="2" t="s">
        <v>23</v>
      </c>
      <c r="D6202" s="1"/>
      <c r="E6202" s="1">
        <v>61.0</v>
      </c>
      <c r="F6202" s="1" t="str">
        <f>vlookup(E6202,Teams!$A:B,2,false)</f>
        <v>Buchholz B</v>
      </c>
      <c r="G6202" s="1" t="b">
        <v>1</v>
      </c>
      <c r="H6202" s="1" t="b">
        <v>1</v>
      </c>
      <c r="I6202" s="1">
        <v>2.0</v>
      </c>
      <c r="J6202" s="3" t="str">
        <f>vlookup(I6202,Cats!$A:$B,2,false)</f>
        <v>M</v>
      </c>
    </row>
    <row r="6203">
      <c r="A6203" s="1">
        <v>129266.0</v>
      </c>
      <c r="B6203" s="1">
        <v>307.0</v>
      </c>
      <c r="C6203" s="2" t="s">
        <v>34</v>
      </c>
      <c r="D6203" s="1" t="s">
        <v>978</v>
      </c>
      <c r="E6203" s="1">
        <v>107.0</v>
      </c>
      <c r="F6203" s="1" t="str">
        <f>vlookup(E6203,Teams!$A:B,2,false)</f>
        <v>Quail Valley</v>
      </c>
      <c r="G6203" s="1" t="b">
        <v>0</v>
      </c>
      <c r="H6203" s="1" t="b">
        <v>0</v>
      </c>
      <c r="I6203" s="1">
        <v>2.0</v>
      </c>
      <c r="J6203" s="3" t="str">
        <f>vlookup(I6203,Cats!$A:$B,2,false)</f>
        <v>M</v>
      </c>
    </row>
    <row r="6204">
      <c r="A6204" s="1">
        <v>129267.0</v>
      </c>
      <c r="B6204" s="1">
        <v>307.0</v>
      </c>
      <c r="C6204" s="2" t="s">
        <v>34</v>
      </c>
      <c r="D6204" s="1" t="s">
        <v>537</v>
      </c>
      <c r="E6204" s="1">
        <v>61.0</v>
      </c>
      <c r="F6204" s="1" t="str">
        <f>vlookup(E6204,Teams!$A:B,2,false)</f>
        <v>Buchholz B</v>
      </c>
      <c r="G6204" s="1" t="b">
        <v>1</v>
      </c>
      <c r="H6204" s="1" t="b">
        <v>0</v>
      </c>
      <c r="I6204" s="1">
        <v>3.0</v>
      </c>
      <c r="J6204" s="3" t="str">
        <f>vlookup(I6204,Cats!$A:$B,2,false)</f>
        <v>C</v>
      </c>
    </row>
    <row r="6205">
      <c r="A6205" s="1">
        <v>129268.0</v>
      </c>
      <c r="B6205" s="1">
        <v>307.0</v>
      </c>
      <c r="C6205" s="2" t="s">
        <v>23</v>
      </c>
      <c r="D6205" s="1"/>
      <c r="E6205" s="1">
        <v>107.0</v>
      </c>
      <c r="F6205" s="1" t="str">
        <f>vlookup(E6205,Teams!$A:B,2,false)</f>
        <v>Quail Valley</v>
      </c>
      <c r="G6205" s="1" t="b">
        <v>0</v>
      </c>
      <c r="H6205" s="1" t="b">
        <v>1</v>
      </c>
      <c r="I6205" s="1">
        <v>3.0</v>
      </c>
      <c r="J6205" s="3" t="str">
        <f>vlookup(I6205,Cats!$A:$B,2,false)</f>
        <v>C</v>
      </c>
    </row>
    <row r="6206">
      <c r="A6206" s="1">
        <v>129269.0</v>
      </c>
      <c r="B6206" s="1">
        <v>307.0</v>
      </c>
      <c r="C6206" s="2" t="s">
        <v>34</v>
      </c>
      <c r="D6206" s="1" t="s">
        <v>537</v>
      </c>
      <c r="E6206" s="1">
        <v>61.0</v>
      </c>
      <c r="F6206" s="1" t="str">
        <f>vlookup(E6206,Teams!$A:B,2,false)</f>
        <v>Buchholz B</v>
      </c>
      <c r="G6206" s="1" t="b">
        <v>1</v>
      </c>
      <c r="H6206" s="1" t="b">
        <v>0</v>
      </c>
      <c r="I6206" s="1">
        <v>4.0</v>
      </c>
      <c r="J6206" s="3" t="str">
        <f>vlookup(I6206,Cats!$A:$B,2,false)</f>
        <v>E</v>
      </c>
    </row>
    <row r="6207">
      <c r="A6207" s="1">
        <v>129270.0</v>
      </c>
      <c r="B6207" s="1">
        <v>307.0</v>
      </c>
      <c r="C6207" s="2" t="s">
        <v>23</v>
      </c>
      <c r="D6207" s="1" t="s">
        <v>714</v>
      </c>
      <c r="E6207" s="1">
        <v>107.0</v>
      </c>
      <c r="F6207" s="1" t="str">
        <f>vlookup(E6207,Teams!$A:B,2,false)</f>
        <v>Quail Valley</v>
      </c>
      <c r="G6207" s="1" t="b">
        <v>0</v>
      </c>
      <c r="H6207" s="1" t="b">
        <v>0</v>
      </c>
      <c r="I6207" s="1">
        <v>4.0</v>
      </c>
      <c r="J6207" s="3" t="str">
        <f>vlookup(I6207,Cats!$A:$B,2,false)</f>
        <v>E</v>
      </c>
    </row>
    <row r="6208">
      <c r="A6208" s="1">
        <v>129271.0</v>
      </c>
      <c r="B6208" s="1">
        <v>307.0</v>
      </c>
      <c r="C6208" s="2" t="s">
        <v>23</v>
      </c>
      <c r="D6208" s="1"/>
      <c r="E6208" s="1">
        <v>61.0</v>
      </c>
      <c r="F6208" s="1" t="str">
        <f>vlookup(E6208,Teams!$A:B,2,false)</f>
        <v>Buchholz B</v>
      </c>
      <c r="G6208" s="1" t="b">
        <v>1</v>
      </c>
      <c r="H6208" s="1" t="b">
        <v>1</v>
      </c>
      <c r="I6208" s="1">
        <v>5.0</v>
      </c>
      <c r="J6208" s="3" t="str">
        <f>vlookup(I6208,Cats!$A:$B,2,false)</f>
        <v>B</v>
      </c>
    </row>
    <row r="6209">
      <c r="A6209" s="1">
        <v>129272.0</v>
      </c>
      <c r="B6209" s="1">
        <v>307.0</v>
      </c>
      <c r="C6209" s="2" t="s">
        <v>78</v>
      </c>
      <c r="D6209" s="1" t="s">
        <v>714</v>
      </c>
      <c r="E6209" s="1">
        <v>107.0</v>
      </c>
      <c r="F6209" s="1" t="str">
        <f>vlookup(E6209,Teams!$A:B,2,false)</f>
        <v>Quail Valley</v>
      </c>
      <c r="G6209" s="1" t="b">
        <v>0</v>
      </c>
      <c r="H6209" s="1" t="b">
        <v>0</v>
      </c>
      <c r="I6209" s="1">
        <v>5.0</v>
      </c>
      <c r="J6209" s="3" t="str">
        <f>vlookup(I6209,Cats!$A:$B,2,false)</f>
        <v>B</v>
      </c>
    </row>
    <row r="6210">
      <c r="A6210" s="1">
        <v>129273.0</v>
      </c>
      <c r="B6210" s="1">
        <v>307.0</v>
      </c>
      <c r="C6210" s="2" t="s">
        <v>78</v>
      </c>
      <c r="D6210" s="1" t="s">
        <v>537</v>
      </c>
      <c r="E6210" s="1">
        <v>61.0</v>
      </c>
      <c r="F6210" s="1" t="str">
        <f>vlookup(E6210,Teams!$A:B,2,false)</f>
        <v>Buchholz B</v>
      </c>
      <c r="G6210" s="1" t="b">
        <v>1</v>
      </c>
      <c r="H6210" s="1" t="b">
        <v>0</v>
      </c>
      <c r="I6210" s="1">
        <v>6.0</v>
      </c>
      <c r="J6210" s="3" t="str">
        <f>vlookup(I6210,Cats!$A:$B,2,false)</f>
        <v>P</v>
      </c>
    </row>
    <row r="6211">
      <c r="A6211" s="1">
        <v>129274.0</v>
      </c>
      <c r="B6211" s="1">
        <v>307.0</v>
      </c>
      <c r="C6211" s="2" t="s">
        <v>23</v>
      </c>
      <c r="D6211" s="1" t="s">
        <v>978</v>
      </c>
      <c r="E6211" s="1">
        <v>107.0</v>
      </c>
      <c r="F6211" s="1" t="str">
        <f>vlookup(E6211,Teams!$A:B,2,false)</f>
        <v>Quail Valley</v>
      </c>
      <c r="G6211" s="1" t="b">
        <v>0</v>
      </c>
      <c r="H6211" s="1" t="b">
        <v>0</v>
      </c>
      <c r="I6211" s="1">
        <v>6.0</v>
      </c>
      <c r="J6211" s="3" t="str">
        <f>vlookup(I6211,Cats!$A:$B,2,false)</f>
        <v>P</v>
      </c>
    </row>
    <row r="6212">
      <c r="A6212" s="1">
        <v>129275.0</v>
      </c>
      <c r="B6212" s="1">
        <v>307.0</v>
      </c>
      <c r="C6212" s="2" t="s">
        <v>34</v>
      </c>
      <c r="D6212" s="1" t="s">
        <v>994</v>
      </c>
      <c r="E6212" s="1">
        <v>61.0</v>
      </c>
      <c r="F6212" s="1" t="str">
        <f>vlookup(E6212,Teams!$A:B,2,false)</f>
        <v>Buchholz B</v>
      </c>
      <c r="G6212" s="1" t="b">
        <v>1</v>
      </c>
      <c r="H6212" s="1" t="b">
        <v>0</v>
      </c>
      <c r="I6212" s="1">
        <v>7.0</v>
      </c>
      <c r="J6212" s="3" t="str">
        <f>vlookup(I6212,Cats!$A:$B,2,false)</f>
        <v>X</v>
      </c>
    </row>
    <row r="6213">
      <c r="A6213" s="1">
        <v>129276.0</v>
      </c>
      <c r="B6213" s="1">
        <v>307.0</v>
      </c>
      <c r="C6213" s="2" t="s">
        <v>23</v>
      </c>
      <c r="D6213" s="1"/>
      <c r="E6213" s="1">
        <v>107.0</v>
      </c>
      <c r="F6213" s="1" t="str">
        <f>vlookup(E6213,Teams!$A:B,2,false)</f>
        <v>Quail Valley</v>
      </c>
      <c r="G6213" s="1" t="b">
        <v>0</v>
      </c>
      <c r="H6213" s="1" t="b">
        <v>1</v>
      </c>
      <c r="I6213" s="1">
        <v>7.0</v>
      </c>
      <c r="J6213" s="3" t="str">
        <f>vlookup(I6213,Cats!$A:$B,2,false)</f>
        <v>X</v>
      </c>
    </row>
    <row r="6214">
      <c r="A6214" s="1">
        <v>129277.0</v>
      </c>
      <c r="B6214" s="1">
        <v>307.0</v>
      </c>
      <c r="C6214" s="2" t="s">
        <v>23</v>
      </c>
      <c r="D6214" s="1"/>
      <c r="E6214" s="1">
        <v>61.0</v>
      </c>
      <c r="F6214" s="1" t="str">
        <f>vlookup(E6214,Teams!$A:B,2,false)</f>
        <v>Buchholz B</v>
      </c>
      <c r="G6214" s="1" t="b">
        <v>1</v>
      </c>
      <c r="H6214" s="1" t="b">
        <v>1</v>
      </c>
      <c r="I6214" s="1">
        <v>8.0</v>
      </c>
      <c r="J6214" s="3" t="str">
        <f>vlookup(I6214,Cats!$A:$B,2,false)</f>
        <v>M</v>
      </c>
    </row>
    <row r="6215">
      <c r="A6215" s="1">
        <v>129278.0</v>
      </c>
      <c r="B6215" s="1">
        <v>307.0</v>
      </c>
      <c r="C6215" s="2" t="s">
        <v>34</v>
      </c>
      <c r="D6215" s="1" t="s">
        <v>978</v>
      </c>
      <c r="E6215" s="1">
        <v>107.0</v>
      </c>
      <c r="F6215" s="1" t="str">
        <f>vlookup(E6215,Teams!$A:B,2,false)</f>
        <v>Quail Valley</v>
      </c>
      <c r="G6215" s="1" t="b">
        <v>0</v>
      </c>
      <c r="H6215" s="1" t="b">
        <v>0</v>
      </c>
      <c r="I6215" s="1">
        <v>8.0</v>
      </c>
      <c r="J6215" s="3" t="str">
        <f>vlookup(I6215,Cats!$A:$B,2,false)</f>
        <v>M</v>
      </c>
    </row>
    <row r="6216">
      <c r="A6216" s="1">
        <v>129279.0</v>
      </c>
      <c r="B6216" s="1">
        <v>307.0</v>
      </c>
      <c r="C6216" s="2" t="s">
        <v>23</v>
      </c>
      <c r="D6216" s="1" t="s">
        <v>542</v>
      </c>
      <c r="E6216" s="1">
        <v>61.0</v>
      </c>
      <c r="F6216" s="1" t="str">
        <f>vlookup(E6216,Teams!$A:B,2,false)</f>
        <v>Buchholz B</v>
      </c>
      <c r="G6216" s="1" t="b">
        <v>1</v>
      </c>
      <c r="H6216" s="1" t="b">
        <v>0</v>
      </c>
      <c r="I6216" s="1">
        <v>9.0</v>
      </c>
      <c r="J6216" s="3" t="str">
        <f>vlookup(I6216,Cats!$A:$B,2,false)</f>
        <v>C</v>
      </c>
    </row>
    <row r="6217">
      <c r="A6217" s="1">
        <v>129280.0</v>
      </c>
      <c r="B6217" s="1">
        <v>307.0</v>
      </c>
      <c r="C6217" s="2" t="s">
        <v>34</v>
      </c>
      <c r="D6217" s="1" t="s">
        <v>714</v>
      </c>
      <c r="E6217" s="1">
        <v>107.0</v>
      </c>
      <c r="F6217" s="1" t="str">
        <f>vlookup(E6217,Teams!$A:B,2,false)</f>
        <v>Quail Valley</v>
      </c>
      <c r="G6217" s="1" t="b">
        <v>0</v>
      </c>
      <c r="H6217" s="1" t="b">
        <v>0</v>
      </c>
      <c r="I6217" s="1">
        <v>9.0</v>
      </c>
      <c r="J6217" s="3" t="str">
        <f>vlookup(I6217,Cats!$A:$B,2,false)</f>
        <v>C</v>
      </c>
    </row>
    <row r="6218">
      <c r="A6218" s="1">
        <v>129281.0</v>
      </c>
      <c r="B6218" s="1">
        <v>307.0</v>
      </c>
      <c r="C6218" s="2" t="s">
        <v>78</v>
      </c>
      <c r="D6218" s="1" t="s">
        <v>537</v>
      </c>
      <c r="E6218" s="1">
        <v>61.0</v>
      </c>
      <c r="F6218" s="1" t="str">
        <f>vlookup(E6218,Teams!$A:B,2,false)</f>
        <v>Buchholz B</v>
      </c>
      <c r="G6218" s="1" t="b">
        <v>1</v>
      </c>
      <c r="H6218" s="1" t="b">
        <v>0</v>
      </c>
      <c r="I6218" s="1">
        <v>10.0</v>
      </c>
      <c r="J6218" s="3" t="str">
        <f>vlookup(I6218,Cats!$A:$B,2,false)</f>
        <v>E</v>
      </c>
    </row>
    <row r="6219">
      <c r="A6219" s="1">
        <v>129282.0</v>
      </c>
      <c r="B6219" s="1">
        <v>307.0</v>
      </c>
      <c r="C6219" s="2" t="s">
        <v>23</v>
      </c>
      <c r="D6219" s="1"/>
      <c r="E6219" s="1">
        <v>107.0</v>
      </c>
      <c r="F6219" s="1" t="str">
        <f>vlookup(E6219,Teams!$A:B,2,false)</f>
        <v>Quail Valley</v>
      </c>
      <c r="G6219" s="1" t="b">
        <v>0</v>
      </c>
      <c r="H6219" s="1" t="b">
        <v>1</v>
      </c>
      <c r="I6219" s="1">
        <v>10.0</v>
      </c>
      <c r="J6219" s="3" t="str">
        <f>vlookup(I6219,Cats!$A:$B,2,false)</f>
        <v>E</v>
      </c>
    </row>
    <row r="6220">
      <c r="A6220" s="1">
        <v>129283.0</v>
      </c>
      <c r="B6220" s="1">
        <v>307.0</v>
      </c>
      <c r="C6220" s="2" t="s">
        <v>34</v>
      </c>
      <c r="D6220" s="1" t="s">
        <v>994</v>
      </c>
      <c r="E6220" s="1">
        <v>61.0</v>
      </c>
      <c r="F6220" s="1" t="str">
        <f>vlookup(E6220,Teams!$A:B,2,false)</f>
        <v>Buchholz B</v>
      </c>
      <c r="G6220" s="1" t="b">
        <v>1</v>
      </c>
      <c r="H6220" s="1" t="b">
        <v>0</v>
      </c>
      <c r="I6220" s="1">
        <v>11.0</v>
      </c>
      <c r="J6220" s="3" t="str">
        <f>vlookup(I6220,Cats!$A:$B,2,false)</f>
        <v>B</v>
      </c>
    </row>
    <row r="6221">
      <c r="A6221" s="1">
        <v>129284.0</v>
      </c>
      <c r="B6221" s="1">
        <v>307.0</v>
      </c>
      <c r="C6221" s="2" t="s">
        <v>23</v>
      </c>
      <c r="D6221" s="1"/>
      <c r="E6221" s="1">
        <v>107.0</v>
      </c>
      <c r="F6221" s="1" t="str">
        <f>vlookup(E6221,Teams!$A:B,2,false)</f>
        <v>Quail Valley</v>
      </c>
      <c r="G6221" s="1" t="b">
        <v>0</v>
      </c>
      <c r="H6221" s="1" t="b">
        <v>1</v>
      </c>
      <c r="I6221" s="1">
        <v>11.0</v>
      </c>
      <c r="J6221" s="3" t="str">
        <f>vlookup(I6221,Cats!$A:$B,2,false)</f>
        <v>B</v>
      </c>
    </row>
    <row r="6222">
      <c r="A6222" s="1">
        <v>129285.0</v>
      </c>
      <c r="B6222" s="1">
        <v>307.0</v>
      </c>
      <c r="C6222" s="2" t="s">
        <v>34</v>
      </c>
      <c r="D6222" s="1" t="s">
        <v>542</v>
      </c>
      <c r="E6222" s="1">
        <v>61.0</v>
      </c>
      <c r="F6222" s="1" t="str">
        <f>vlookup(E6222,Teams!$A:B,2,false)</f>
        <v>Buchholz B</v>
      </c>
      <c r="G6222" s="1" t="b">
        <v>1</v>
      </c>
      <c r="H6222" s="1" t="b">
        <v>0</v>
      </c>
      <c r="I6222" s="1">
        <v>12.0</v>
      </c>
      <c r="J6222" s="3" t="str">
        <f>vlookup(I6222,Cats!$A:$B,2,false)</f>
        <v>P</v>
      </c>
    </row>
    <row r="6223">
      <c r="A6223" s="1">
        <v>129286.0</v>
      </c>
      <c r="B6223" s="1">
        <v>307.0</v>
      </c>
      <c r="C6223" s="2" t="s">
        <v>23</v>
      </c>
      <c r="D6223" s="1"/>
      <c r="E6223" s="1">
        <v>107.0</v>
      </c>
      <c r="F6223" s="1" t="str">
        <f>vlookup(E6223,Teams!$A:B,2,false)</f>
        <v>Quail Valley</v>
      </c>
      <c r="G6223" s="1" t="b">
        <v>0</v>
      </c>
      <c r="H6223" s="1" t="b">
        <v>1</v>
      </c>
      <c r="I6223" s="1">
        <v>12.0</v>
      </c>
      <c r="J6223" s="3" t="str">
        <f>vlookup(I6223,Cats!$A:$B,2,false)</f>
        <v>P</v>
      </c>
    </row>
    <row r="6224">
      <c r="A6224" s="1">
        <v>129287.0</v>
      </c>
      <c r="B6224" s="1">
        <v>307.0</v>
      </c>
      <c r="C6224" s="2" t="s">
        <v>34</v>
      </c>
      <c r="D6224" s="1" t="s">
        <v>542</v>
      </c>
      <c r="E6224" s="1">
        <v>61.0</v>
      </c>
      <c r="F6224" s="1" t="str">
        <f>vlookup(E6224,Teams!$A:B,2,false)</f>
        <v>Buchholz B</v>
      </c>
      <c r="G6224" s="1" t="b">
        <v>1</v>
      </c>
      <c r="H6224" s="1" t="b">
        <v>0</v>
      </c>
      <c r="I6224" s="1">
        <v>13.0</v>
      </c>
      <c r="J6224" s="3" t="str">
        <f>vlookup(I6224,Cats!$A:$B,2,false)</f>
        <v>X</v>
      </c>
    </row>
    <row r="6225">
      <c r="A6225" s="1">
        <v>129288.0</v>
      </c>
      <c r="B6225" s="1">
        <v>307.0</v>
      </c>
      <c r="C6225" s="2" t="s">
        <v>23</v>
      </c>
      <c r="D6225" s="1"/>
      <c r="E6225" s="1">
        <v>107.0</v>
      </c>
      <c r="F6225" s="1" t="str">
        <f>vlookup(E6225,Teams!$A:B,2,false)</f>
        <v>Quail Valley</v>
      </c>
      <c r="G6225" s="1" t="b">
        <v>0</v>
      </c>
      <c r="H6225" s="1" t="b">
        <v>1</v>
      </c>
      <c r="I6225" s="1">
        <v>13.0</v>
      </c>
      <c r="J6225" s="3" t="str">
        <f>vlookup(I6225,Cats!$A:$B,2,false)</f>
        <v>X</v>
      </c>
    </row>
    <row r="6226">
      <c r="A6226" s="1">
        <v>129289.0</v>
      </c>
      <c r="B6226" s="1">
        <v>307.0</v>
      </c>
      <c r="C6226" s="2" t="s">
        <v>23</v>
      </c>
      <c r="D6226" s="1"/>
      <c r="E6226" s="1">
        <v>61.0</v>
      </c>
      <c r="F6226" s="1" t="str">
        <f>vlookup(E6226,Teams!$A:B,2,false)</f>
        <v>Buchholz B</v>
      </c>
      <c r="G6226" s="1" t="b">
        <v>1</v>
      </c>
      <c r="H6226" s="1" t="b">
        <v>1</v>
      </c>
      <c r="I6226" s="1">
        <v>14.0</v>
      </c>
      <c r="J6226" s="3" t="str">
        <f>vlookup(I6226,Cats!$A:$B,2,false)</f>
        <v>M</v>
      </c>
    </row>
    <row r="6227">
      <c r="A6227" s="1">
        <v>129290.0</v>
      </c>
      <c r="B6227" s="1">
        <v>307.0</v>
      </c>
      <c r="C6227" s="2" t="s">
        <v>34</v>
      </c>
      <c r="D6227" s="1" t="s">
        <v>842</v>
      </c>
      <c r="E6227" s="1">
        <v>107.0</v>
      </c>
      <c r="F6227" s="1" t="str">
        <f>vlookup(E6227,Teams!$A:B,2,false)</f>
        <v>Quail Valley</v>
      </c>
      <c r="G6227" s="1" t="b">
        <v>0</v>
      </c>
      <c r="H6227" s="1" t="b">
        <v>0</v>
      </c>
      <c r="I6227" s="1">
        <v>14.0</v>
      </c>
      <c r="J6227" s="3" t="str">
        <f>vlookup(I6227,Cats!$A:$B,2,false)</f>
        <v>M</v>
      </c>
    </row>
    <row r="6228">
      <c r="A6228" s="1">
        <v>129291.0</v>
      </c>
      <c r="B6228" s="1">
        <v>307.0</v>
      </c>
      <c r="C6228" s="2" t="s">
        <v>34</v>
      </c>
      <c r="D6228" s="1" t="s">
        <v>542</v>
      </c>
      <c r="E6228" s="1">
        <v>61.0</v>
      </c>
      <c r="F6228" s="1" t="str">
        <f>vlookup(E6228,Teams!$A:B,2,false)</f>
        <v>Buchholz B</v>
      </c>
      <c r="G6228" s="1" t="b">
        <v>1</v>
      </c>
      <c r="H6228" s="1" t="b">
        <v>0</v>
      </c>
      <c r="I6228" s="1">
        <v>15.0</v>
      </c>
      <c r="J6228" s="3" t="str">
        <f>vlookup(I6228,Cats!$A:$B,2,false)</f>
        <v>C</v>
      </c>
    </row>
    <row r="6229">
      <c r="A6229" s="1">
        <v>129292.0</v>
      </c>
      <c r="B6229" s="1">
        <v>307.0</v>
      </c>
      <c r="C6229" s="2" t="s">
        <v>23</v>
      </c>
      <c r="D6229" s="1"/>
      <c r="E6229" s="1">
        <v>107.0</v>
      </c>
      <c r="F6229" s="1" t="str">
        <f>vlookup(E6229,Teams!$A:B,2,false)</f>
        <v>Quail Valley</v>
      </c>
      <c r="G6229" s="1" t="b">
        <v>0</v>
      </c>
      <c r="H6229" s="1" t="b">
        <v>1</v>
      </c>
      <c r="I6229" s="1">
        <v>15.0</v>
      </c>
      <c r="J6229" s="3" t="str">
        <f>vlookup(I6229,Cats!$A:$B,2,false)</f>
        <v>C</v>
      </c>
    </row>
    <row r="6230">
      <c r="A6230" s="1">
        <v>129293.0</v>
      </c>
      <c r="B6230" s="1">
        <v>307.0</v>
      </c>
      <c r="C6230" s="2" t="s">
        <v>78</v>
      </c>
      <c r="D6230" s="1" t="s">
        <v>537</v>
      </c>
      <c r="E6230" s="1">
        <v>61.0</v>
      </c>
      <c r="F6230" s="1" t="str">
        <f>vlookup(E6230,Teams!$A:B,2,false)</f>
        <v>Buchholz B</v>
      </c>
      <c r="G6230" s="1" t="b">
        <v>1</v>
      </c>
      <c r="H6230" s="1" t="b">
        <v>0</v>
      </c>
      <c r="I6230" s="1">
        <v>16.0</v>
      </c>
      <c r="J6230" s="3" t="str">
        <f>vlookup(I6230,Cats!$A:$B,2,false)</f>
        <v>E</v>
      </c>
    </row>
    <row r="6231">
      <c r="A6231" s="1">
        <v>129294.0</v>
      </c>
      <c r="B6231" s="1">
        <v>307.0</v>
      </c>
      <c r="C6231" s="2" t="s">
        <v>23</v>
      </c>
      <c r="D6231" s="1"/>
      <c r="E6231" s="1">
        <v>107.0</v>
      </c>
      <c r="F6231" s="1" t="str">
        <f>vlookup(E6231,Teams!$A:B,2,false)</f>
        <v>Quail Valley</v>
      </c>
      <c r="G6231" s="1" t="b">
        <v>0</v>
      </c>
      <c r="H6231" s="1" t="b">
        <v>1</v>
      </c>
      <c r="I6231" s="1">
        <v>16.0</v>
      </c>
      <c r="J6231" s="3" t="str">
        <f>vlookup(I6231,Cats!$A:$B,2,false)</f>
        <v>E</v>
      </c>
    </row>
    <row r="6232">
      <c r="A6232" s="1">
        <v>129295.0</v>
      </c>
      <c r="B6232" s="1">
        <v>307.0</v>
      </c>
      <c r="C6232" s="2" t="s">
        <v>23</v>
      </c>
      <c r="D6232" s="1" t="s">
        <v>542</v>
      </c>
      <c r="E6232" s="1">
        <v>61.0</v>
      </c>
      <c r="F6232" s="1" t="str">
        <f>vlookup(E6232,Teams!$A:B,2,false)</f>
        <v>Buchholz B</v>
      </c>
      <c r="G6232" s="1" t="b">
        <v>1</v>
      </c>
      <c r="H6232" s="1" t="b">
        <v>0</v>
      </c>
      <c r="I6232" s="1">
        <v>17.0</v>
      </c>
      <c r="J6232" s="3" t="str">
        <f>vlookup(I6232,Cats!$A:$B,2,false)</f>
        <v>B</v>
      </c>
    </row>
    <row r="6233">
      <c r="A6233" s="1">
        <v>129296.0</v>
      </c>
      <c r="B6233" s="1">
        <v>307.0</v>
      </c>
      <c r="C6233" s="2" t="s">
        <v>23</v>
      </c>
      <c r="D6233" s="1" t="s">
        <v>714</v>
      </c>
      <c r="E6233" s="1">
        <v>107.0</v>
      </c>
      <c r="F6233" s="1" t="str">
        <f>vlookup(E6233,Teams!$A:B,2,false)</f>
        <v>Quail Valley</v>
      </c>
      <c r="G6233" s="1" t="b">
        <v>0</v>
      </c>
      <c r="H6233" s="1" t="b">
        <v>0</v>
      </c>
      <c r="I6233" s="1">
        <v>17.0</v>
      </c>
      <c r="J6233" s="3" t="str">
        <f>vlookup(I6233,Cats!$A:$B,2,false)</f>
        <v>B</v>
      </c>
    </row>
    <row r="6234">
      <c r="A6234" s="1">
        <v>129297.0</v>
      </c>
      <c r="B6234" s="1">
        <v>307.0</v>
      </c>
      <c r="C6234" s="2" t="s">
        <v>78</v>
      </c>
      <c r="D6234" s="1" t="s">
        <v>994</v>
      </c>
      <c r="E6234" s="1">
        <v>61.0</v>
      </c>
      <c r="F6234" s="1" t="str">
        <f>vlookup(E6234,Teams!$A:B,2,false)</f>
        <v>Buchholz B</v>
      </c>
      <c r="G6234" s="1" t="b">
        <v>1</v>
      </c>
      <c r="H6234" s="1" t="b">
        <v>0</v>
      </c>
      <c r="I6234" s="1">
        <v>18.0</v>
      </c>
      <c r="J6234" s="3" t="str">
        <f>vlookup(I6234,Cats!$A:$B,2,false)</f>
        <v>P</v>
      </c>
    </row>
    <row r="6235">
      <c r="A6235" s="1">
        <v>129298.0</v>
      </c>
      <c r="B6235" s="1">
        <v>307.0</v>
      </c>
      <c r="C6235" s="2" t="s">
        <v>23</v>
      </c>
      <c r="D6235" s="1"/>
      <c r="E6235" s="1">
        <v>107.0</v>
      </c>
      <c r="F6235" s="1" t="str">
        <f>vlookup(E6235,Teams!$A:B,2,false)</f>
        <v>Quail Valley</v>
      </c>
      <c r="G6235" s="1" t="b">
        <v>0</v>
      </c>
      <c r="H6235" s="1" t="b">
        <v>1</v>
      </c>
      <c r="I6235" s="1">
        <v>18.0</v>
      </c>
      <c r="J6235" s="3" t="str">
        <f>vlookup(I6235,Cats!$A:$B,2,false)</f>
        <v>P</v>
      </c>
    </row>
    <row r="6236">
      <c r="A6236" s="1">
        <v>129299.0</v>
      </c>
      <c r="B6236" s="1">
        <v>307.0</v>
      </c>
      <c r="C6236" s="2" t="s">
        <v>23</v>
      </c>
      <c r="D6236" s="1" t="s">
        <v>542</v>
      </c>
      <c r="E6236" s="1">
        <v>61.0</v>
      </c>
      <c r="F6236" s="1" t="str">
        <f>vlookup(E6236,Teams!$A:B,2,false)</f>
        <v>Buchholz B</v>
      </c>
      <c r="G6236" s="1" t="b">
        <v>1</v>
      </c>
      <c r="H6236" s="1" t="b">
        <v>0</v>
      </c>
      <c r="I6236" s="1">
        <v>19.0</v>
      </c>
      <c r="J6236" s="3" t="str">
        <f>vlookup(I6236,Cats!$A:$B,2,false)</f>
        <v>X</v>
      </c>
    </row>
    <row r="6237">
      <c r="A6237" s="1">
        <v>129300.0</v>
      </c>
      <c r="B6237" s="1">
        <v>307.0</v>
      </c>
      <c r="C6237" s="2" t="s">
        <v>23</v>
      </c>
      <c r="D6237" s="1" t="s">
        <v>714</v>
      </c>
      <c r="E6237" s="1">
        <v>107.0</v>
      </c>
      <c r="F6237" s="1" t="str">
        <f>vlookup(E6237,Teams!$A:B,2,false)</f>
        <v>Quail Valley</v>
      </c>
      <c r="G6237" s="1" t="b">
        <v>0</v>
      </c>
      <c r="H6237" s="1" t="b">
        <v>0</v>
      </c>
      <c r="I6237" s="1">
        <v>19.0</v>
      </c>
      <c r="J6237" s="3" t="str">
        <f>vlookup(I6237,Cats!$A:$B,2,false)</f>
        <v>X</v>
      </c>
    </row>
    <row r="6238">
      <c r="A6238" s="1">
        <v>129301.0</v>
      </c>
      <c r="B6238" s="1">
        <v>307.0</v>
      </c>
      <c r="C6238" s="2" t="s">
        <v>59</v>
      </c>
      <c r="D6238" s="1" t="s">
        <v>542</v>
      </c>
      <c r="E6238" s="1">
        <v>61.0</v>
      </c>
      <c r="F6238" s="1" t="str">
        <f>vlookup(E6238,Teams!$A:B,2,false)</f>
        <v>Buchholz B</v>
      </c>
      <c r="G6238" s="1" t="b">
        <v>1</v>
      </c>
      <c r="H6238" s="1" t="b">
        <v>0</v>
      </c>
      <c r="I6238" s="1">
        <v>20.0</v>
      </c>
      <c r="J6238" s="3" t="str">
        <f>vlookup(I6238,Cats!$A:$B,2,false)</f>
        <v>M</v>
      </c>
    </row>
    <row r="6239">
      <c r="A6239" s="1">
        <v>129302.0</v>
      </c>
      <c r="B6239" s="1">
        <v>307.0</v>
      </c>
      <c r="C6239" s="2" t="s">
        <v>59</v>
      </c>
      <c r="D6239" s="1" t="s">
        <v>978</v>
      </c>
      <c r="E6239" s="1">
        <v>107.0</v>
      </c>
      <c r="F6239" s="1" t="str">
        <f>vlookup(E6239,Teams!$A:B,2,false)</f>
        <v>Quail Valley</v>
      </c>
      <c r="G6239" s="1" t="b">
        <v>0</v>
      </c>
      <c r="H6239" s="1" t="b">
        <v>0</v>
      </c>
      <c r="I6239" s="1">
        <v>20.0</v>
      </c>
      <c r="J6239" s="3" t="str">
        <f>vlookup(I6239,Cats!$A:$B,2,false)</f>
        <v>M</v>
      </c>
    </row>
    <row r="6240">
      <c r="A6240" s="1">
        <v>129303.0</v>
      </c>
      <c r="B6240" s="1">
        <v>307.0</v>
      </c>
      <c r="C6240" s="2" t="s">
        <v>34</v>
      </c>
      <c r="D6240" s="1" t="s">
        <v>542</v>
      </c>
      <c r="E6240" s="1">
        <v>61.0</v>
      </c>
      <c r="F6240" s="1" t="str">
        <f>vlookup(E6240,Teams!$A:B,2,false)</f>
        <v>Buchholz B</v>
      </c>
      <c r="G6240" s="1" t="b">
        <v>1</v>
      </c>
      <c r="H6240" s="1" t="b">
        <v>0</v>
      </c>
      <c r="I6240" s="1">
        <v>21.0</v>
      </c>
      <c r="J6240" s="3" t="str">
        <f>vlookup(I6240,Cats!$A:$B,2,false)</f>
        <v>C</v>
      </c>
    </row>
    <row r="6241">
      <c r="A6241" s="1">
        <v>129304.0</v>
      </c>
      <c r="B6241" s="1">
        <v>307.0</v>
      </c>
      <c r="C6241" s="2" t="s">
        <v>23</v>
      </c>
      <c r="D6241" s="1"/>
      <c r="E6241" s="1">
        <v>107.0</v>
      </c>
      <c r="F6241" s="1" t="str">
        <f>vlookup(E6241,Teams!$A:B,2,false)</f>
        <v>Quail Valley</v>
      </c>
      <c r="G6241" s="1" t="b">
        <v>0</v>
      </c>
      <c r="H6241" s="1" t="b">
        <v>1</v>
      </c>
      <c r="I6241" s="1">
        <v>21.0</v>
      </c>
      <c r="J6241" s="3" t="str">
        <f>vlookup(I6241,Cats!$A:$B,2,false)</f>
        <v>C</v>
      </c>
    </row>
    <row r="6242">
      <c r="A6242" s="1">
        <v>129305.0</v>
      </c>
      <c r="B6242" s="1">
        <v>307.0</v>
      </c>
      <c r="C6242" s="2" t="s">
        <v>23</v>
      </c>
      <c r="D6242" s="1"/>
      <c r="E6242" s="1">
        <v>61.0</v>
      </c>
      <c r="F6242" s="1" t="str">
        <f>vlookup(E6242,Teams!$A:B,2,false)</f>
        <v>Buchholz B</v>
      </c>
      <c r="G6242" s="1" t="b">
        <v>1</v>
      </c>
      <c r="H6242" s="1" t="b">
        <v>1</v>
      </c>
      <c r="I6242" s="1">
        <v>22.0</v>
      </c>
      <c r="J6242" s="3" t="str">
        <f>vlookup(I6242,Cats!$A:$B,2,false)</f>
        <v>E</v>
      </c>
    </row>
    <row r="6243">
      <c r="A6243" s="1">
        <v>129306.0</v>
      </c>
      <c r="B6243" s="1">
        <v>307.0</v>
      </c>
      <c r="C6243" s="2" t="s">
        <v>78</v>
      </c>
      <c r="D6243" s="1" t="s">
        <v>714</v>
      </c>
      <c r="E6243" s="1">
        <v>107.0</v>
      </c>
      <c r="F6243" s="1" t="str">
        <f>vlookup(E6243,Teams!$A:B,2,false)</f>
        <v>Quail Valley</v>
      </c>
      <c r="G6243" s="1" t="b">
        <v>0</v>
      </c>
      <c r="H6243" s="1" t="b">
        <v>0</v>
      </c>
      <c r="I6243" s="1">
        <v>22.0</v>
      </c>
      <c r="J6243" s="3" t="str">
        <f>vlookup(I6243,Cats!$A:$B,2,false)</f>
        <v>E</v>
      </c>
    </row>
    <row r="6244">
      <c r="A6244" s="1">
        <v>129307.0</v>
      </c>
      <c r="B6244" s="1">
        <v>307.0</v>
      </c>
      <c r="C6244" s="2" t="s">
        <v>23</v>
      </c>
      <c r="D6244" s="1" t="s">
        <v>994</v>
      </c>
      <c r="E6244" s="1">
        <v>61.0</v>
      </c>
      <c r="F6244" s="1" t="str">
        <f>vlookup(E6244,Teams!$A:B,2,false)</f>
        <v>Buchholz B</v>
      </c>
      <c r="G6244" s="1" t="b">
        <v>1</v>
      </c>
      <c r="H6244" s="1" t="b">
        <v>0</v>
      </c>
      <c r="I6244" s="1">
        <v>23.0</v>
      </c>
      <c r="J6244" s="3" t="str">
        <f>vlookup(I6244,Cats!$A:$B,2,false)</f>
        <v>B</v>
      </c>
    </row>
    <row r="6245">
      <c r="A6245" s="1">
        <v>129308.0</v>
      </c>
      <c r="B6245" s="1">
        <v>307.0</v>
      </c>
      <c r="C6245" s="2" t="s">
        <v>23</v>
      </c>
      <c r="D6245" s="1" t="s">
        <v>714</v>
      </c>
      <c r="E6245" s="1">
        <v>107.0</v>
      </c>
      <c r="F6245" s="1" t="str">
        <f>vlookup(E6245,Teams!$A:B,2,false)</f>
        <v>Quail Valley</v>
      </c>
      <c r="G6245" s="1" t="b">
        <v>0</v>
      </c>
      <c r="H6245" s="1" t="b">
        <v>0</v>
      </c>
      <c r="I6245" s="1">
        <v>23.0</v>
      </c>
      <c r="J6245" s="3" t="str">
        <f>vlookup(I6245,Cats!$A:$B,2,false)</f>
        <v>B</v>
      </c>
    </row>
    <row r="6246">
      <c r="A6246" s="1">
        <v>129309.0</v>
      </c>
      <c r="B6246" s="1">
        <v>307.0</v>
      </c>
      <c r="C6246" s="2" t="s">
        <v>23</v>
      </c>
      <c r="D6246" s="1" t="s">
        <v>537</v>
      </c>
      <c r="E6246" s="1">
        <v>61.0</v>
      </c>
      <c r="F6246" s="1" t="str">
        <f>vlookup(E6246,Teams!$A:B,2,false)</f>
        <v>Buchholz B</v>
      </c>
      <c r="G6246" s="1" t="b">
        <v>1</v>
      </c>
      <c r="H6246" s="1" t="b">
        <v>0</v>
      </c>
      <c r="I6246" s="1">
        <v>24.0</v>
      </c>
      <c r="J6246" s="3" t="str">
        <f>vlookup(I6246,Cats!$A:$B,2,false)</f>
        <v>P</v>
      </c>
    </row>
    <row r="6247">
      <c r="A6247" s="1">
        <v>129310.0</v>
      </c>
      <c r="B6247" s="1">
        <v>307.0</v>
      </c>
      <c r="C6247" s="2" t="s">
        <v>23</v>
      </c>
      <c r="D6247" s="1" t="s">
        <v>842</v>
      </c>
      <c r="E6247" s="1">
        <v>107.0</v>
      </c>
      <c r="F6247" s="1" t="str">
        <f>vlookup(E6247,Teams!$A:B,2,false)</f>
        <v>Quail Valley</v>
      </c>
      <c r="G6247" s="1" t="b">
        <v>0</v>
      </c>
      <c r="H6247" s="1" t="b">
        <v>0</v>
      </c>
      <c r="I6247" s="1">
        <v>24.0</v>
      </c>
      <c r="J6247" s="3" t="str">
        <f>vlookup(I6247,Cats!$A:$B,2,false)</f>
        <v>P</v>
      </c>
    </row>
    <row r="6248">
      <c r="A6248" s="1">
        <v>129311.0</v>
      </c>
      <c r="B6248" s="1">
        <v>308.0</v>
      </c>
      <c r="C6248" s="2" t="s">
        <v>23</v>
      </c>
      <c r="D6248" s="1" t="s">
        <v>829</v>
      </c>
      <c r="E6248" s="1">
        <v>69.0</v>
      </c>
      <c r="F6248" s="1" t="str">
        <f>vlookup(E6248,Teams!$A:B,2,false)</f>
        <v>Edison A</v>
      </c>
      <c r="G6248" s="1" t="b">
        <v>1</v>
      </c>
      <c r="H6248" s="1" t="b">
        <v>0</v>
      </c>
      <c r="I6248" s="1">
        <v>1.0</v>
      </c>
      <c r="J6248" s="3" t="str">
        <f>vlookup(I6248,Cats!$A:$B,2,false)</f>
        <v>X</v>
      </c>
    </row>
    <row r="6249">
      <c r="A6249" s="1">
        <v>129312.0</v>
      </c>
      <c r="B6249" s="1">
        <v>308.0</v>
      </c>
      <c r="C6249" s="2" t="s">
        <v>34</v>
      </c>
      <c r="D6249" s="1" t="s">
        <v>593</v>
      </c>
      <c r="E6249" s="1">
        <v>111.0</v>
      </c>
      <c r="F6249" s="1" t="str">
        <f>vlookup(E6249,Teams!$A:B,2,false)</f>
        <v>RMHS C</v>
      </c>
      <c r="G6249" s="1" t="b">
        <v>0</v>
      </c>
      <c r="H6249" s="1" t="b">
        <v>0</v>
      </c>
      <c r="I6249" s="1">
        <v>1.0</v>
      </c>
      <c r="J6249" s="3" t="str">
        <f>vlookup(I6249,Cats!$A:$B,2,false)</f>
        <v>X</v>
      </c>
    </row>
    <row r="6250">
      <c r="A6250" s="1">
        <v>129313.0</v>
      </c>
      <c r="B6250" s="1">
        <v>308.0</v>
      </c>
      <c r="C6250" s="2" t="s">
        <v>23</v>
      </c>
      <c r="D6250" s="1"/>
      <c r="E6250" s="1">
        <v>69.0</v>
      </c>
      <c r="F6250" s="1" t="str">
        <f>vlookup(E6250,Teams!$A:B,2,false)</f>
        <v>Edison A</v>
      </c>
      <c r="G6250" s="1" t="b">
        <v>1</v>
      </c>
      <c r="H6250" s="1" t="b">
        <v>1</v>
      </c>
      <c r="I6250" s="1">
        <v>2.0</v>
      </c>
      <c r="J6250" s="3" t="str">
        <f>vlookup(I6250,Cats!$A:$B,2,false)</f>
        <v>M</v>
      </c>
    </row>
    <row r="6251">
      <c r="A6251" s="1">
        <v>129314.0</v>
      </c>
      <c r="B6251" s="1">
        <v>308.0</v>
      </c>
      <c r="C6251" s="2" t="s">
        <v>78</v>
      </c>
      <c r="D6251" s="1" t="s">
        <v>593</v>
      </c>
      <c r="E6251" s="1">
        <v>111.0</v>
      </c>
      <c r="F6251" s="1" t="str">
        <f>vlookup(E6251,Teams!$A:B,2,false)</f>
        <v>RMHS C</v>
      </c>
      <c r="G6251" s="1" t="b">
        <v>0</v>
      </c>
      <c r="H6251" s="1" t="b">
        <v>0</v>
      </c>
      <c r="I6251" s="1">
        <v>2.0</v>
      </c>
      <c r="J6251" s="3" t="str">
        <f>vlookup(I6251,Cats!$A:$B,2,false)</f>
        <v>M</v>
      </c>
    </row>
    <row r="6252">
      <c r="A6252" s="1">
        <v>129315.0</v>
      </c>
      <c r="B6252" s="1">
        <v>308.0</v>
      </c>
      <c r="C6252" s="2" t="s">
        <v>23</v>
      </c>
      <c r="D6252" s="1" t="s">
        <v>508</v>
      </c>
      <c r="E6252" s="1">
        <v>69.0</v>
      </c>
      <c r="F6252" s="1" t="str">
        <f>vlookup(E6252,Teams!$A:B,2,false)</f>
        <v>Edison A</v>
      </c>
      <c r="G6252" s="1" t="b">
        <v>1</v>
      </c>
      <c r="H6252" s="1" t="b">
        <v>0</v>
      </c>
      <c r="I6252" s="1">
        <v>3.0</v>
      </c>
      <c r="J6252" s="3" t="str">
        <f>vlookup(I6252,Cats!$A:$B,2,false)</f>
        <v>C</v>
      </c>
    </row>
    <row r="6253">
      <c r="A6253" s="1">
        <v>129316.0</v>
      </c>
      <c r="B6253" s="1">
        <v>308.0</v>
      </c>
      <c r="C6253" s="2" t="s">
        <v>78</v>
      </c>
      <c r="D6253" s="1" t="s">
        <v>593</v>
      </c>
      <c r="E6253" s="1">
        <v>111.0</v>
      </c>
      <c r="F6253" s="1" t="str">
        <f>vlookup(E6253,Teams!$A:B,2,false)</f>
        <v>RMHS C</v>
      </c>
      <c r="G6253" s="1" t="b">
        <v>0</v>
      </c>
      <c r="H6253" s="1" t="b">
        <v>0</v>
      </c>
      <c r="I6253" s="1">
        <v>3.0</v>
      </c>
      <c r="J6253" s="3" t="str">
        <f>vlookup(I6253,Cats!$A:$B,2,false)</f>
        <v>C</v>
      </c>
    </row>
    <row r="6254">
      <c r="A6254" s="1">
        <v>129317.0</v>
      </c>
      <c r="B6254" s="1">
        <v>308.0</v>
      </c>
      <c r="C6254" s="2" t="s">
        <v>34</v>
      </c>
      <c r="D6254" s="1" t="s">
        <v>508</v>
      </c>
      <c r="E6254" s="1">
        <v>69.0</v>
      </c>
      <c r="F6254" s="1" t="str">
        <f>vlookup(E6254,Teams!$A:B,2,false)</f>
        <v>Edison A</v>
      </c>
      <c r="G6254" s="1" t="b">
        <v>1</v>
      </c>
      <c r="H6254" s="1" t="b">
        <v>0</v>
      </c>
      <c r="I6254" s="1">
        <v>4.0</v>
      </c>
      <c r="J6254" s="3" t="str">
        <f>vlookup(I6254,Cats!$A:$B,2,false)</f>
        <v>E</v>
      </c>
    </row>
    <row r="6255">
      <c r="A6255" s="1">
        <v>129318.0</v>
      </c>
      <c r="B6255" s="1">
        <v>308.0</v>
      </c>
      <c r="C6255" s="2" t="s">
        <v>23</v>
      </c>
      <c r="D6255" s="1"/>
      <c r="E6255" s="1">
        <v>111.0</v>
      </c>
      <c r="F6255" s="1" t="str">
        <f>vlookup(E6255,Teams!$A:B,2,false)</f>
        <v>RMHS C</v>
      </c>
      <c r="G6255" s="1" t="b">
        <v>0</v>
      </c>
      <c r="H6255" s="1" t="b">
        <v>1</v>
      </c>
      <c r="I6255" s="1">
        <v>4.0</v>
      </c>
      <c r="J6255" s="3" t="str">
        <f>vlookup(I6255,Cats!$A:$B,2,false)</f>
        <v>E</v>
      </c>
    </row>
    <row r="6256">
      <c r="A6256" s="1">
        <v>129319.0</v>
      </c>
      <c r="B6256" s="1">
        <v>308.0</v>
      </c>
      <c r="C6256" s="2" t="s">
        <v>78</v>
      </c>
      <c r="D6256" s="1" t="s">
        <v>829</v>
      </c>
      <c r="E6256" s="1">
        <v>69.0</v>
      </c>
      <c r="F6256" s="1" t="str">
        <f>vlookup(E6256,Teams!$A:B,2,false)</f>
        <v>Edison A</v>
      </c>
      <c r="G6256" s="1" t="b">
        <v>1</v>
      </c>
      <c r="H6256" s="1" t="b">
        <v>0</v>
      </c>
      <c r="I6256" s="1">
        <v>5.0</v>
      </c>
      <c r="J6256" s="3" t="str">
        <f>vlookup(I6256,Cats!$A:$B,2,false)</f>
        <v>B</v>
      </c>
    </row>
    <row r="6257">
      <c r="A6257" s="1">
        <v>129320.0</v>
      </c>
      <c r="B6257" s="1">
        <v>308.0</v>
      </c>
      <c r="C6257" s="2" t="s">
        <v>23</v>
      </c>
      <c r="D6257" s="1"/>
      <c r="E6257" s="1">
        <v>111.0</v>
      </c>
      <c r="F6257" s="1" t="str">
        <f>vlookup(E6257,Teams!$A:B,2,false)</f>
        <v>RMHS C</v>
      </c>
      <c r="G6257" s="1" t="b">
        <v>0</v>
      </c>
      <c r="H6257" s="1" t="b">
        <v>1</v>
      </c>
      <c r="I6257" s="1">
        <v>5.0</v>
      </c>
      <c r="J6257" s="3" t="str">
        <f>vlookup(I6257,Cats!$A:$B,2,false)</f>
        <v>B</v>
      </c>
    </row>
    <row r="6258">
      <c r="A6258" s="1">
        <v>129321.0</v>
      </c>
      <c r="B6258" s="1">
        <v>308.0</v>
      </c>
      <c r="C6258" s="2" t="s">
        <v>78</v>
      </c>
      <c r="D6258" s="1" t="s">
        <v>508</v>
      </c>
      <c r="E6258" s="1">
        <v>69.0</v>
      </c>
      <c r="F6258" s="1" t="str">
        <f>vlookup(E6258,Teams!$A:B,2,false)</f>
        <v>Edison A</v>
      </c>
      <c r="G6258" s="1" t="b">
        <v>1</v>
      </c>
      <c r="H6258" s="1" t="b">
        <v>0</v>
      </c>
      <c r="I6258" s="1">
        <v>6.0</v>
      </c>
      <c r="J6258" s="3" t="str">
        <f>vlookup(I6258,Cats!$A:$B,2,false)</f>
        <v>P</v>
      </c>
    </row>
    <row r="6259">
      <c r="A6259" s="1">
        <v>129322.0</v>
      </c>
      <c r="B6259" s="1">
        <v>308.0</v>
      </c>
      <c r="C6259" s="2" t="s">
        <v>23</v>
      </c>
      <c r="D6259" s="1"/>
      <c r="E6259" s="1">
        <v>111.0</v>
      </c>
      <c r="F6259" s="1" t="str">
        <f>vlookup(E6259,Teams!$A:B,2,false)</f>
        <v>RMHS C</v>
      </c>
      <c r="G6259" s="1" t="b">
        <v>0</v>
      </c>
      <c r="H6259" s="1" t="b">
        <v>1</v>
      </c>
      <c r="I6259" s="1">
        <v>6.0</v>
      </c>
      <c r="J6259" s="3" t="str">
        <f>vlookup(I6259,Cats!$A:$B,2,false)</f>
        <v>P</v>
      </c>
    </row>
    <row r="6260">
      <c r="A6260" s="1">
        <v>129323.0</v>
      </c>
      <c r="B6260" s="1">
        <v>308.0</v>
      </c>
      <c r="C6260" s="2" t="s">
        <v>78</v>
      </c>
      <c r="D6260" s="1" t="s">
        <v>829</v>
      </c>
      <c r="E6260" s="1">
        <v>69.0</v>
      </c>
      <c r="F6260" s="1" t="str">
        <f>vlookup(E6260,Teams!$A:B,2,false)</f>
        <v>Edison A</v>
      </c>
      <c r="G6260" s="1" t="b">
        <v>1</v>
      </c>
      <c r="H6260" s="1" t="b">
        <v>0</v>
      </c>
      <c r="I6260" s="1">
        <v>7.0</v>
      </c>
      <c r="J6260" s="3" t="str">
        <f>vlookup(I6260,Cats!$A:$B,2,false)</f>
        <v>X</v>
      </c>
    </row>
    <row r="6261">
      <c r="A6261" s="1">
        <v>129324.0</v>
      </c>
      <c r="B6261" s="1">
        <v>308.0</v>
      </c>
      <c r="C6261" s="2" t="s">
        <v>23</v>
      </c>
      <c r="D6261" s="1"/>
      <c r="E6261" s="1">
        <v>111.0</v>
      </c>
      <c r="F6261" s="1" t="str">
        <f>vlookup(E6261,Teams!$A:B,2,false)</f>
        <v>RMHS C</v>
      </c>
      <c r="G6261" s="1" t="b">
        <v>0</v>
      </c>
      <c r="H6261" s="1" t="b">
        <v>1</v>
      </c>
      <c r="I6261" s="1">
        <v>7.0</v>
      </c>
      <c r="J6261" s="3" t="str">
        <f>vlookup(I6261,Cats!$A:$B,2,false)</f>
        <v>X</v>
      </c>
    </row>
    <row r="6262">
      <c r="A6262" s="1">
        <v>129325.0</v>
      </c>
      <c r="B6262" s="1">
        <v>308.0</v>
      </c>
      <c r="C6262" s="2" t="s">
        <v>23</v>
      </c>
      <c r="D6262" s="1" t="s">
        <v>508</v>
      </c>
      <c r="E6262" s="1">
        <v>69.0</v>
      </c>
      <c r="F6262" s="1" t="str">
        <f>vlookup(E6262,Teams!$A:B,2,false)</f>
        <v>Edison A</v>
      </c>
      <c r="G6262" s="1" t="b">
        <v>1</v>
      </c>
      <c r="H6262" s="1" t="b">
        <v>0</v>
      </c>
      <c r="I6262" s="1">
        <v>8.0</v>
      </c>
      <c r="J6262" s="3" t="str">
        <f>vlookup(I6262,Cats!$A:$B,2,false)</f>
        <v>M</v>
      </c>
    </row>
    <row r="6263">
      <c r="A6263" s="1">
        <v>129326.0</v>
      </c>
      <c r="B6263" s="1">
        <v>308.0</v>
      </c>
      <c r="C6263" s="2" t="s">
        <v>23</v>
      </c>
      <c r="D6263" s="1" t="s">
        <v>593</v>
      </c>
      <c r="E6263" s="1">
        <v>111.0</v>
      </c>
      <c r="F6263" s="1" t="str">
        <f>vlookup(E6263,Teams!$A:B,2,false)</f>
        <v>RMHS C</v>
      </c>
      <c r="G6263" s="1" t="b">
        <v>0</v>
      </c>
      <c r="H6263" s="1" t="b">
        <v>0</v>
      </c>
      <c r="I6263" s="1">
        <v>8.0</v>
      </c>
      <c r="J6263" s="3" t="str">
        <f>vlookup(I6263,Cats!$A:$B,2,false)</f>
        <v>M</v>
      </c>
    </row>
    <row r="6264">
      <c r="A6264" s="1">
        <v>129327.0</v>
      </c>
      <c r="B6264" s="1">
        <v>308.0</v>
      </c>
      <c r="C6264" s="2" t="s">
        <v>23</v>
      </c>
      <c r="D6264" s="1" t="s">
        <v>508</v>
      </c>
      <c r="E6264" s="1">
        <v>69.0</v>
      </c>
      <c r="F6264" s="1" t="str">
        <f>vlookup(E6264,Teams!$A:B,2,false)</f>
        <v>Edison A</v>
      </c>
      <c r="G6264" s="1" t="b">
        <v>1</v>
      </c>
      <c r="H6264" s="1" t="b">
        <v>0</v>
      </c>
      <c r="I6264" s="1">
        <v>9.0</v>
      </c>
      <c r="J6264" s="3" t="str">
        <f>vlookup(I6264,Cats!$A:$B,2,false)</f>
        <v>C</v>
      </c>
    </row>
    <row r="6265">
      <c r="A6265" s="1">
        <v>129328.0</v>
      </c>
      <c r="B6265" s="1">
        <v>308.0</v>
      </c>
      <c r="C6265" s="2" t="s">
        <v>23</v>
      </c>
      <c r="D6265" s="1" t="s">
        <v>593</v>
      </c>
      <c r="E6265" s="1">
        <v>111.0</v>
      </c>
      <c r="F6265" s="1" t="str">
        <f>vlookup(E6265,Teams!$A:B,2,false)</f>
        <v>RMHS C</v>
      </c>
      <c r="G6265" s="1" t="b">
        <v>0</v>
      </c>
      <c r="H6265" s="1" t="b">
        <v>0</v>
      </c>
      <c r="I6265" s="1">
        <v>9.0</v>
      </c>
      <c r="J6265" s="3" t="str">
        <f>vlookup(I6265,Cats!$A:$B,2,false)</f>
        <v>C</v>
      </c>
    </row>
    <row r="6266">
      <c r="A6266" s="1">
        <v>129329.0</v>
      </c>
      <c r="B6266" s="1">
        <v>308.0</v>
      </c>
      <c r="C6266" s="2" t="s">
        <v>78</v>
      </c>
      <c r="D6266" s="1" t="s">
        <v>829</v>
      </c>
      <c r="E6266" s="1">
        <v>69.0</v>
      </c>
      <c r="F6266" s="1" t="str">
        <f>vlookup(E6266,Teams!$A:B,2,false)</f>
        <v>Edison A</v>
      </c>
      <c r="G6266" s="1" t="b">
        <v>1</v>
      </c>
      <c r="H6266" s="1" t="b">
        <v>0</v>
      </c>
      <c r="I6266" s="1">
        <v>10.0</v>
      </c>
      <c r="J6266" s="3" t="str">
        <f>vlookup(I6266,Cats!$A:$B,2,false)</f>
        <v>E</v>
      </c>
    </row>
    <row r="6267">
      <c r="A6267" s="1">
        <v>129330.0</v>
      </c>
      <c r="B6267" s="1">
        <v>308.0</v>
      </c>
      <c r="C6267" s="2" t="s">
        <v>23</v>
      </c>
      <c r="D6267" s="1"/>
      <c r="E6267" s="1">
        <v>111.0</v>
      </c>
      <c r="F6267" s="1" t="str">
        <f>vlookup(E6267,Teams!$A:B,2,false)</f>
        <v>RMHS C</v>
      </c>
      <c r="G6267" s="1" t="b">
        <v>0</v>
      </c>
      <c r="H6267" s="1" t="b">
        <v>1</v>
      </c>
      <c r="I6267" s="1">
        <v>10.0</v>
      </c>
      <c r="J6267" s="3" t="str">
        <f>vlookup(I6267,Cats!$A:$B,2,false)</f>
        <v>E</v>
      </c>
    </row>
    <row r="6268">
      <c r="A6268" s="1">
        <v>129331.0</v>
      </c>
      <c r="B6268" s="1">
        <v>308.0</v>
      </c>
      <c r="C6268" s="2" t="s">
        <v>23</v>
      </c>
      <c r="D6268" s="1" t="s">
        <v>508</v>
      </c>
      <c r="E6268" s="1">
        <v>69.0</v>
      </c>
      <c r="F6268" s="1" t="str">
        <f>vlookup(E6268,Teams!$A:B,2,false)</f>
        <v>Edison A</v>
      </c>
      <c r="G6268" s="1" t="b">
        <v>1</v>
      </c>
      <c r="H6268" s="1" t="b">
        <v>0</v>
      </c>
      <c r="I6268" s="1">
        <v>11.0</v>
      </c>
      <c r="J6268" s="3" t="str">
        <f>vlookup(I6268,Cats!$A:$B,2,false)</f>
        <v>B</v>
      </c>
    </row>
    <row r="6269">
      <c r="A6269" s="1">
        <v>129332.0</v>
      </c>
      <c r="B6269" s="1">
        <v>308.0</v>
      </c>
      <c r="C6269" s="2" t="s">
        <v>23</v>
      </c>
      <c r="D6269" s="1"/>
      <c r="E6269" s="1">
        <v>111.0</v>
      </c>
      <c r="F6269" s="1" t="str">
        <f>vlookup(E6269,Teams!$A:B,2,false)</f>
        <v>RMHS C</v>
      </c>
      <c r="G6269" s="1" t="b">
        <v>0</v>
      </c>
      <c r="H6269" s="1" t="b">
        <v>1</v>
      </c>
      <c r="I6269" s="1">
        <v>11.0</v>
      </c>
      <c r="J6269" s="3" t="str">
        <f>vlookup(I6269,Cats!$A:$B,2,false)</f>
        <v>B</v>
      </c>
    </row>
    <row r="6270">
      <c r="A6270" s="1">
        <v>129333.0</v>
      </c>
      <c r="B6270" s="1">
        <v>308.0</v>
      </c>
      <c r="C6270" s="2" t="s">
        <v>23</v>
      </c>
      <c r="D6270" s="1" t="s">
        <v>508</v>
      </c>
      <c r="E6270" s="1">
        <v>69.0</v>
      </c>
      <c r="F6270" s="1" t="str">
        <f>vlookup(E6270,Teams!$A:B,2,false)</f>
        <v>Edison A</v>
      </c>
      <c r="G6270" s="1" t="b">
        <v>1</v>
      </c>
      <c r="H6270" s="1" t="b">
        <v>0</v>
      </c>
      <c r="I6270" s="1">
        <v>12.0</v>
      </c>
      <c r="J6270" s="3" t="str">
        <f>vlookup(I6270,Cats!$A:$B,2,false)</f>
        <v>P</v>
      </c>
    </row>
    <row r="6271">
      <c r="A6271" s="1">
        <v>129334.0</v>
      </c>
      <c r="B6271" s="1">
        <v>308.0</v>
      </c>
      <c r="C6271" s="2" t="s">
        <v>23</v>
      </c>
      <c r="D6271" s="1"/>
      <c r="E6271" s="1">
        <v>111.0</v>
      </c>
      <c r="F6271" s="1" t="str">
        <f>vlookup(E6271,Teams!$A:B,2,false)</f>
        <v>RMHS C</v>
      </c>
      <c r="G6271" s="1" t="b">
        <v>0</v>
      </c>
      <c r="H6271" s="1" t="b">
        <v>1</v>
      </c>
      <c r="I6271" s="1">
        <v>12.0</v>
      </c>
      <c r="J6271" s="3" t="str">
        <f>vlookup(I6271,Cats!$A:$B,2,false)</f>
        <v>P</v>
      </c>
    </row>
    <row r="6272">
      <c r="A6272" s="1">
        <v>129335.0</v>
      </c>
      <c r="B6272" s="1">
        <v>308.0</v>
      </c>
      <c r="C6272" s="2" t="s">
        <v>23</v>
      </c>
      <c r="D6272" s="1" t="s">
        <v>508</v>
      </c>
      <c r="E6272" s="1">
        <v>69.0</v>
      </c>
      <c r="F6272" s="1" t="str">
        <f>vlookup(E6272,Teams!$A:B,2,false)</f>
        <v>Edison A</v>
      </c>
      <c r="G6272" s="1" t="b">
        <v>1</v>
      </c>
      <c r="H6272" s="1" t="b">
        <v>0</v>
      </c>
      <c r="I6272" s="1">
        <v>13.0</v>
      </c>
      <c r="J6272" s="3" t="str">
        <f>vlookup(I6272,Cats!$A:$B,2,false)</f>
        <v>X</v>
      </c>
    </row>
    <row r="6273">
      <c r="A6273" s="1">
        <v>129336.0</v>
      </c>
      <c r="B6273" s="1">
        <v>308.0</v>
      </c>
      <c r="C6273" s="2" t="s">
        <v>23</v>
      </c>
      <c r="D6273" s="1"/>
      <c r="E6273" s="1">
        <v>111.0</v>
      </c>
      <c r="F6273" s="1" t="str">
        <f>vlookup(E6273,Teams!$A:B,2,false)</f>
        <v>RMHS C</v>
      </c>
      <c r="G6273" s="1" t="b">
        <v>0</v>
      </c>
      <c r="H6273" s="1" t="b">
        <v>1</v>
      </c>
      <c r="I6273" s="1">
        <v>13.0</v>
      </c>
      <c r="J6273" s="3" t="str">
        <f>vlookup(I6273,Cats!$A:$B,2,false)</f>
        <v>X</v>
      </c>
    </row>
    <row r="6274">
      <c r="A6274" s="1">
        <v>129337.0</v>
      </c>
      <c r="B6274" s="1">
        <v>308.0</v>
      </c>
      <c r="C6274" s="2" t="s">
        <v>34</v>
      </c>
      <c r="D6274" s="1" t="s">
        <v>508</v>
      </c>
      <c r="E6274" s="1">
        <v>69.0</v>
      </c>
      <c r="F6274" s="1" t="str">
        <f>vlookup(E6274,Teams!$A:B,2,false)</f>
        <v>Edison A</v>
      </c>
      <c r="G6274" s="1" t="b">
        <v>1</v>
      </c>
      <c r="H6274" s="1" t="b">
        <v>0</v>
      </c>
      <c r="I6274" s="1">
        <v>14.0</v>
      </c>
      <c r="J6274" s="3" t="str">
        <f>vlookup(I6274,Cats!$A:$B,2,false)</f>
        <v>M</v>
      </c>
    </row>
    <row r="6275">
      <c r="A6275" s="1">
        <v>129338.0</v>
      </c>
      <c r="B6275" s="1">
        <v>308.0</v>
      </c>
      <c r="C6275" s="2" t="s">
        <v>23</v>
      </c>
      <c r="D6275" s="1"/>
      <c r="E6275" s="1">
        <v>111.0</v>
      </c>
      <c r="F6275" s="1" t="str">
        <f>vlookup(E6275,Teams!$A:B,2,false)</f>
        <v>RMHS C</v>
      </c>
      <c r="G6275" s="1" t="b">
        <v>0</v>
      </c>
      <c r="H6275" s="1" t="b">
        <v>1</v>
      </c>
      <c r="I6275" s="1">
        <v>14.0</v>
      </c>
      <c r="J6275" s="3" t="str">
        <f>vlookup(I6275,Cats!$A:$B,2,false)</f>
        <v>M</v>
      </c>
    </row>
    <row r="6276">
      <c r="A6276" s="1">
        <v>129339.0</v>
      </c>
      <c r="B6276" s="1">
        <v>308.0</v>
      </c>
      <c r="C6276" s="2" t="s">
        <v>23</v>
      </c>
      <c r="D6276" s="1" t="s">
        <v>508</v>
      </c>
      <c r="E6276" s="1">
        <v>69.0</v>
      </c>
      <c r="F6276" s="1" t="str">
        <f>vlookup(E6276,Teams!$A:B,2,false)</f>
        <v>Edison A</v>
      </c>
      <c r="G6276" s="1" t="b">
        <v>1</v>
      </c>
      <c r="H6276" s="1" t="b">
        <v>0</v>
      </c>
      <c r="I6276" s="1">
        <v>15.0</v>
      </c>
      <c r="J6276" s="3" t="str">
        <f>vlookup(I6276,Cats!$A:$B,2,false)</f>
        <v>C</v>
      </c>
    </row>
    <row r="6277">
      <c r="A6277" s="1">
        <v>129340.0</v>
      </c>
      <c r="B6277" s="1">
        <v>308.0</v>
      </c>
      <c r="C6277" s="2" t="s">
        <v>23</v>
      </c>
      <c r="D6277" s="1" t="s">
        <v>593</v>
      </c>
      <c r="E6277" s="1">
        <v>111.0</v>
      </c>
      <c r="F6277" s="1" t="str">
        <f>vlookup(E6277,Teams!$A:B,2,false)</f>
        <v>RMHS C</v>
      </c>
      <c r="G6277" s="1" t="b">
        <v>0</v>
      </c>
      <c r="H6277" s="1" t="b">
        <v>0</v>
      </c>
      <c r="I6277" s="1">
        <v>15.0</v>
      </c>
      <c r="J6277" s="3" t="str">
        <f>vlookup(I6277,Cats!$A:$B,2,false)</f>
        <v>C</v>
      </c>
    </row>
    <row r="6278">
      <c r="A6278" s="1">
        <v>129341.0</v>
      </c>
      <c r="B6278" s="1">
        <v>308.0</v>
      </c>
      <c r="C6278" s="2" t="s">
        <v>34</v>
      </c>
      <c r="D6278" s="1" t="s">
        <v>979</v>
      </c>
      <c r="E6278" s="1">
        <v>69.0</v>
      </c>
      <c r="F6278" s="1" t="str">
        <f>vlookup(E6278,Teams!$A:B,2,false)</f>
        <v>Edison A</v>
      </c>
      <c r="G6278" s="1" t="b">
        <v>1</v>
      </c>
      <c r="H6278" s="1" t="b">
        <v>0</v>
      </c>
      <c r="I6278" s="1">
        <v>16.0</v>
      </c>
      <c r="J6278" s="3" t="str">
        <f>vlookup(I6278,Cats!$A:$B,2,false)</f>
        <v>E</v>
      </c>
    </row>
    <row r="6279">
      <c r="A6279" s="1">
        <v>129342.0</v>
      </c>
      <c r="B6279" s="1">
        <v>308.0</v>
      </c>
      <c r="C6279" s="2" t="s">
        <v>23</v>
      </c>
      <c r="D6279" s="1" t="s">
        <v>593</v>
      </c>
      <c r="E6279" s="1">
        <v>111.0</v>
      </c>
      <c r="F6279" s="1" t="str">
        <f>vlookup(E6279,Teams!$A:B,2,false)</f>
        <v>RMHS C</v>
      </c>
      <c r="G6279" s="1" t="b">
        <v>0</v>
      </c>
      <c r="H6279" s="1" t="b">
        <v>0</v>
      </c>
      <c r="I6279" s="1">
        <v>16.0</v>
      </c>
      <c r="J6279" s="3" t="str">
        <f>vlookup(I6279,Cats!$A:$B,2,false)</f>
        <v>E</v>
      </c>
    </row>
    <row r="6280">
      <c r="A6280" s="1">
        <v>129343.0</v>
      </c>
      <c r="B6280" s="1">
        <v>308.0</v>
      </c>
      <c r="C6280" s="2" t="s">
        <v>34</v>
      </c>
      <c r="D6280" s="1" t="s">
        <v>508</v>
      </c>
      <c r="E6280" s="1">
        <v>69.0</v>
      </c>
      <c r="F6280" s="1" t="str">
        <f>vlookup(E6280,Teams!$A:B,2,false)</f>
        <v>Edison A</v>
      </c>
      <c r="G6280" s="1" t="b">
        <v>1</v>
      </c>
      <c r="H6280" s="1" t="b">
        <v>0</v>
      </c>
      <c r="I6280" s="1">
        <v>17.0</v>
      </c>
      <c r="J6280" s="3" t="str">
        <f>vlookup(I6280,Cats!$A:$B,2,false)</f>
        <v>B</v>
      </c>
    </row>
    <row r="6281">
      <c r="A6281" s="1">
        <v>129344.0</v>
      </c>
      <c r="B6281" s="1">
        <v>308.0</v>
      </c>
      <c r="C6281" s="2" t="s">
        <v>59</v>
      </c>
      <c r="D6281" s="1" t="s">
        <v>593</v>
      </c>
      <c r="E6281" s="1">
        <v>111.0</v>
      </c>
      <c r="F6281" s="1" t="str">
        <f>vlookup(E6281,Teams!$A:B,2,false)</f>
        <v>RMHS C</v>
      </c>
      <c r="G6281" s="1" t="b">
        <v>0</v>
      </c>
      <c r="H6281" s="1" t="b">
        <v>0</v>
      </c>
      <c r="I6281" s="1">
        <v>17.0</v>
      </c>
      <c r="J6281" s="3" t="str">
        <f>vlookup(I6281,Cats!$A:$B,2,false)</f>
        <v>B</v>
      </c>
    </row>
    <row r="6282">
      <c r="A6282" s="1">
        <v>129345.0</v>
      </c>
      <c r="B6282" s="1">
        <v>308.0</v>
      </c>
      <c r="C6282" s="2" t="s">
        <v>78</v>
      </c>
      <c r="D6282" s="1" t="s">
        <v>508</v>
      </c>
      <c r="E6282" s="1">
        <v>69.0</v>
      </c>
      <c r="F6282" s="1" t="str">
        <f>vlookup(E6282,Teams!$A:B,2,false)</f>
        <v>Edison A</v>
      </c>
      <c r="G6282" s="1" t="b">
        <v>1</v>
      </c>
      <c r="H6282" s="1" t="b">
        <v>0</v>
      </c>
      <c r="I6282" s="1">
        <v>18.0</v>
      </c>
      <c r="J6282" s="3" t="str">
        <f>vlookup(I6282,Cats!$A:$B,2,false)</f>
        <v>P</v>
      </c>
    </row>
    <row r="6283">
      <c r="A6283" s="1">
        <v>129346.0</v>
      </c>
      <c r="B6283" s="1">
        <v>308.0</v>
      </c>
      <c r="C6283" s="2" t="s">
        <v>23</v>
      </c>
      <c r="D6283" s="1"/>
      <c r="E6283" s="1">
        <v>111.0</v>
      </c>
      <c r="F6283" s="1" t="str">
        <f>vlookup(E6283,Teams!$A:B,2,false)</f>
        <v>RMHS C</v>
      </c>
      <c r="G6283" s="1" t="b">
        <v>0</v>
      </c>
      <c r="H6283" s="1" t="b">
        <v>1</v>
      </c>
      <c r="I6283" s="1">
        <v>18.0</v>
      </c>
      <c r="J6283" s="3" t="str">
        <f>vlookup(I6283,Cats!$A:$B,2,false)</f>
        <v>P</v>
      </c>
    </row>
    <row r="6284">
      <c r="A6284" s="1">
        <v>129347.0</v>
      </c>
      <c r="B6284" s="1">
        <v>308.0</v>
      </c>
      <c r="C6284" s="2" t="s">
        <v>34</v>
      </c>
      <c r="D6284" s="1" t="s">
        <v>508</v>
      </c>
      <c r="E6284" s="1">
        <v>69.0</v>
      </c>
      <c r="F6284" s="1" t="str">
        <f>vlookup(E6284,Teams!$A:B,2,false)</f>
        <v>Edison A</v>
      </c>
      <c r="G6284" s="1" t="b">
        <v>1</v>
      </c>
      <c r="H6284" s="1" t="b">
        <v>0</v>
      </c>
      <c r="I6284" s="1">
        <v>19.0</v>
      </c>
      <c r="J6284" s="3" t="str">
        <f>vlookup(I6284,Cats!$A:$B,2,false)</f>
        <v>X</v>
      </c>
    </row>
    <row r="6285">
      <c r="A6285" s="1">
        <v>129348.0</v>
      </c>
      <c r="B6285" s="1">
        <v>308.0</v>
      </c>
      <c r="C6285" s="2" t="s">
        <v>23</v>
      </c>
      <c r="D6285" s="1" t="s">
        <v>593</v>
      </c>
      <c r="E6285" s="1">
        <v>111.0</v>
      </c>
      <c r="F6285" s="1" t="str">
        <f>vlookup(E6285,Teams!$A:B,2,false)</f>
        <v>RMHS C</v>
      </c>
      <c r="G6285" s="1" t="b">
        <v>0</v>
      </c>
      <c r="H6285" s="1" t="b">
        <v>0</v>
      </c>
      <c r="I6285" s="1">
        <v>19.0</v>
      </c>
      <c r="J6285" s="3" t="str">
        <f>vlookup(I6285,Cats!$A:$B,2,false)</f>
        <v>X</v>
      </c>
    </row>
    <row r="6286">
      <c r="A6286" s="1">
        <v>129349.0</v>
      </c>
      <c r="B6286" s="1">
        <v>308.0</v>
      </c>
      <c r="C6286" s="2" t="s">
        <v>23</v>
      </c>
      <c r="D6286" s="1"/>
      <c r="E6286" s="1">
        <v>69.0</v>
      </c>
      <c r="F6286" s="1" t="str">
        <f>vlookup(E6286,Teams!$A:B,2,false)</f>
        <v>Edison A</v>
      </c>
      <c r="G6286" s="1" t="b">
        <v>1</v>
      </c>
      <c r="H6286" s="1" t="b">
        <v>1</v>
      </c>
      <c r="I6286" s="1">
        <v>20.0</v>
      </c>
      <c r="J6286" s="3" t="str">
        <f>vlookup(I6286,Cats!$A:$B,2,false)</f>
        <v>M</v>
      </c>
    </row>
    <row r="6287">
      <c r="A6287" s="1">
        <v>129350.0</v>
      </c>
      <c r="B6287" s="1">
        <v>308.0</v>
      </c>
      <c r="C6287" s="2" t="s">
        <v>23</v>
      </c>
      <c r="D6287" s="1"/>
      <c r="E6287" s="1">
        <v>111.0</v>
      </c>
      <c r="F6287" s="1" t="str">
        <f>vlookup(E6287,Teams!$A:B,2,false)</f>
        <v>RMHS C</v>
      </c>
      <c r="G6287" s="1" t="b">
        <v>0</v>
      </c>
      <c r="H6287" s="1" t="b">
        <v>1</v>
      </c>
      <c r="I6287" s="1">
        <v>20.0</v>
      </c>
      <c r="J6287" s="3" t="str">
        <f>vlookup(I6287,Cats!$A:$B,2,false)</f>
        <v>M</v>
      </c>
    </row>
    <row r="6288">
      <c r="A6288" s="1">
        <v>129351.0</v>
      </c>
      <c r="B6288" s="1">
        <v>308.0</v>
      </c>
      <c r="C6288" s="2" t="s">
        <v>34</v>
      </c>
      <c r="D6288" s="1" t="s">
        <v>508</v>
      </c>
      <c r="E6288" s="1">
        <v>69.0</v>
      </c>
      <c r="F6288" s="1" t="str">
        <f>vlookup(E6288,Teams!$A:B,2,false)</f>
        <v>Edison A</v>
      </c>
      <c r="G6288" s="1" t="b">
        <v>1</v>
      </c>
      <c r="H6288" s="1" t="b">
        <v>0</v>
      </c>
      <c r="I6288" s="1">
        <v>21.0</v>
      </c>
      <c r="J6288" s="3" t="str">
        <f>vlookup(I6288,Cats!$A:$B,2,false)</f>
        <v>C</v>
      </c>
    </row>
    <row r="6289">
      <c r="A6289" s="1">
        <v>129352.0</v>
      </c>
      <c r="B6289" s="1">
        <v>308.0</v>
      </c>
      <c r="C6289" s="2" t="s">
        <v>23</v>
      </c>
      <c r="D6289" s="1"/>
      <c r="E6289" s="1">
        <v>111.0</v>
      </c>
      <c r="F6289" s="1" t="str">
        <f>vlookup(E6289,Teams!$A:B,2,false)</f>
        <v>RMHS C</v>
      </c>
      <c r="G6289" s="1" t="b">
        <v>0</v>
      </c>
      <c r="H6289" s="1" t="b">
        <v>1</v>
      </c>
      <c r="I6289" s="1">
        <v>21.0</v>
      </c>
      <c r="J6289" s="3" t="str">
        <f>vlookup(I6289,Cats!$A:$B,2,false)</f>
        <v>C</v>
      </c>
    </row>
    <row r="6290">
      <c r="A6290" s="1">
        <v>129353.0</v>
      </c>
      <c r="B6290" s="1">
        <v>308.0</v>
      </c>
      <c r="C6290" s="2" t="s">
        <v>34</v>
      </c>
      <c r="D6290" s="1" t="s">
        <v>508</v>
      </c>
      <c r="E6290" s="1">
        <v>69.0</v>
      </c>
      <c r="F6290" s="1" t="str">
        <f>vlookup(E6290,Teams!$A:B,2,false)</f>
        <v>Edison A</v>
      </c>
      <c r="G6290" s="1" t="b">
        <v>1</v>
      </c>
      <c r="H6290" s="1" t="b">
        <v>0</v>
      </c>
      <c r="I6290" s="1">
        <v>22.0</v>
      </c>
      <c r="J6290" s="3" t="str">
        <f>vlookup(I6290,Cats!$A:$B,2,false)</f>
        <v>E</v>
      </c>
    </row>
    <row r="6291">
      <c r="A6291" s="1">
        <v>129354.0</v>
      </c>
      <c r="B6291" s="1">
        <v>308.0</v>
      </c>
      <c r="C6291" s="2" t="s">
        <v>59</v>
      </c>
      <c r="D6291" s="1" t="s">
        <v>593</v>
      </c>
      <c r="E6291" s="1">
        <v>111.0</v>
      </c>
      <c r="F6291" s="1" t="str">
        <f>vlookup(E6291,Teams!$A:B,2,false)</f>
        <v>RMHS C</v>
      </c>
      <c r="G6291" s="1" t="b">
        <v>0</v>
      </c>
      <c r="H6291" s="1" t="b">
        <v>0</v>
      </c>
      <c r="I6291" s="1">
        <v>22.0</v>
      </c>
      <c r="J6291" s="3" t="str">
        <f>vlookup(I6291,Cats!$A:$B,2,false)</f>
        <v>E</v>
      </c>
    </row>
    <row r="6292">
      <c r="A6292" s="1">
        <v>129355.0</v>
      </c>
      <c r="B6292" s="1">
        <v>308.0</v>
      </c>
      <c r="C6292" s="2" t="s">
        <v>23</v>
      </c>
      <c r="D6292" s="1" t="s">
        <v>508</v>
      </c>
      <c r="E6292" s="1">
        <v>69.0</v>
      </c>
      <c r="F6292" s="1" t="str">
        <f>vlookup(E6292,Teams!$A:B,2,false)</f>
        <v>Edison A</v>
      </c>
      <c r="G6292" s="1" t="b">
        <v>1</v>
      </c>
      <c r="H6292" s="1" t="b">
        <v>0</v>
      </c>
      <c r="I6292" s="1">
        <v>23.0</v>
      </c>
      <c r="J6292" s="3" t="str">
        <f>vlookup(I6292,Cats!$A:$B,2,false)</f>
        <v>B</v>
      </c>
    </row>
    <row r="6293">
      <c r="A6293" s="1">
        <v>129356.0</v>
      </c>
      <c r="B6293" s="1">
        <v>308.0</v>
      </c>
      <c r="C6293" s="2" t="s">
        <v>23</v>
      </c>
      <c r="D6293" s="1"/>
      <c r="E6293" s="1">
        <v>111.0</v>
      </c>
      <c r="F6293" s="1" t="str">
        <f>vlookup(E6293,Teams!$A:B,2,false)</f>
        <v>RMHS C</v>
      </c>
      <c r="G6293" s="1" t="b">
        <v>0</v>
      </c>
      <c r="H6293" s="1" t="b">
        <v>1</v>
      </c>
      <c r="I6293" s="1">
        <v>23.0</v>
      </c>
      <c r="J6293" s="3" t="str">
        <f>vlookup(I6293,Cats!$A:$B,2,false)</f>
        <v>B</v>
      </c>
    </row>
    <row r="6294">
      <c r="A6294" s="1">
        <v>129357.0</v>
      </c>
      <c r="B6294" s="1">
        <v>308.0</v>
      </c>
      <c r="C6294" s="2" t="s">
        <v>23</v>
      </c>
      <c r="D6294" s="1" t="s">
        <v>508</v>
      </c>
      <c r="E6294" s="1">
        <v>69.0</v>
      </c>
      <c r="F6294" s="1" t="str">
        <f>vlookup(E6294,Teams!$A:B,2,false)</f>
        <v>Edison A</v>
      </c>
      <c r="G6294" s="1" t="b">
        <v>1</v>
      </c>
      <c r="H6294" s="1" t="b">
        <v>0</v>
      </c>
      <c r="I6294" s="1">
        <v>24.0</v>
      </c>
      <c r="J6294" s="3" t="str">
        <f>vlookup(I6294,Cats!$A:$B,2,false)</f>
        <v>P</v>
      </c>
    </row>
    <row r="6295">
      <c r="A6295" s="1">
        <v>129358.0</v>
      </c>
      <c r="B6295" s="1">
        <v>308.0</v>
      </c>
      <c r="C6295" s="2" t="s">
        <v>23</v>
      </c>
      <c r="D6295" s="1" t="s">
        <v>593</v>
      </c>
      <c r="E6295" s="1">
        <v>111.0</v>
      </c>
      <c r="F6295" s="1" t="str">
        <f>vlookup(E6295,Teams!$A:B,2,false)</f>
        <v>RMHS C</v>
      </c>
      <c r="G6295" s="1" t="b">
        <v>0</v>
      </c>
      <c r="H6295" s="1" t="b">
        <v>0</v>
      </c>
      <c r="I6295" s="1">
        <v>24.0</v>
      </c>
      <c r="J6295" s="3" t="str">
        <f>vlookup(I6295,Cats!$A:$B,2,false)</f>
        <v>P</v>
      </c>
    </row>
    <row r="6296">
      <c r="A6296" s="1">
        <v>129359.0</v>
      </c>
      <c r="B6296" s="1">
        <v>309.0</v>
      </c>
      <c r="C6296" s="2" t="s">
        <v>34</v>
      </c>
      <c r="D6296" s="1" t="s">
        <v>450</v>
      </c>
      <c r="E6296" s="1">
        <v>84.0</v>
      </c>
      <c r="F6296" s="1" t="str">
        <f>vlookup(E6296,Teams!$A:B,2,false)</f>
        <v>Lexington A</v>
      </c>
      <c r="G6296" s="1" t="b">
        <v>1</v>
      </c>
      <c r="H6296" s="1" t="b">
        <v>0</v>
      </c>
      <c r="I6296" s="1">
        <v>1.0</v>
      </c>
      <c r="J6296" s="3" t="str">
        <f>vlookup(I6296,Cats!$A:$B,2,false)</f>
        <v>X</v>
      </c>
    </row>
    <row r="6297">
      <c r="A6297" s="1">
        <v>129360.0</v>
      </c>
      <c r="B6297" s="1">
        <v>309.0</v>
      </c>
      <c r="C6297" s="2" t="s">
        <v>23</v>
      </c>
      <c r="D6297" s="1"/>
      <c r="E6297" s="1">
        <v>89.0</v>
      </c>
      <c r="F6297" s="1" t="str">
        <f>vlookup(E6297,Teams!$A:B,2,false)</f>
        <v>Lindbergh B</v>
      </c>
      <c r="G6297" s="1" t="b">
        <v>0</v>
      </c>
      <c r="H6297" s="1" t="b">
        <v>1</v>
      </c>
      <c r="I6297" s="1">
        <v>1.0</v>
      </c>
      <c r="J6297" s="3" t="str">
        <f>vlookup(I6297,Cats!$A:$B,2,false)</f>
        <v>X</v>
      </c>
    </row>
    <row r="6298">
      <c r="A6298" s="1">
        <v>129361.0</v>
      </c>
      <c r="B6298" s="1">
        <v>309.0</v>
      </c>
      <c r="C6298" s="2" t="s">
        <v>34</v>
      </c>
      <c r="D6298" s="1" t="s">
        <v>450</v>
      </c>
      <c r="E6298" s="1">
        <v>84.0</v>
      </c>
      <c r="F6298" s="1" t="str">
        <f>vlookup(E6298,Teams!$A:B,2,false)</f>
        <v>Lexington A</v>
      </c>
      <c r="G6298" s="1" t="b">
        <v>1</v>
      </c>
      <c r="H6298" s="1" t="b">
        <v>0</v>
      </c>
      <c r="I6298" s="1">
        <v>2.0</v>
      </c>
      <c r="J6298" s="3" t="str">
        <f>vlookup(I6298,Cats!$A:$B,2,false)</f>
        <v>M</v>
      </c>
    </row>
    <row r="6299">
      <c r="A6299" s="1">
        <v>129362.0</v>
      </c>
      <c r="B6299" s="1">
        <v>309.0</v>
      </c>
      <c r="C6299" s="2" t="s">
        <v>23</v>
      </c>
      <c r="D6299" s="1"/>
      <c r="E6299" s="1">
        <v>89.0</v>
      </c>
      <c r="F6299" s="1" t="str">
        <f>vlookup(E6299,Teams!$A:B,2,false)</f>
        <v>Lindbergh B</v>
      </c>
      <c r="G6299" s="1" t="b">
        <v>0</v>
      </c>
      <c r="H6299" s="1" t="b">
        <v>1</v>
      </c>
      <c r="I6299" s="1">
        <v>2.0</v>
      </c>
      <c r="J6299" s="3" t="str">
        <f>vlookup(I6299,Cats!$A:$B,2,false)</f>
        <v>M</v>
      </c>
    </row>
    <row r="6300">
      <c r="A6300" s="1">
        <v>129363.0</v>
      </c>
      <c r="B6300" s="1">
        <v>309.0</v>
      </c>
      <c r="C6300" s="2" t="s">
        <v>34</v>
      </c>
      <c r="D6300" s="1" t="s">
        <v>450</v>
      </c>
      <c r="E6300" s="1">
        <v>84.0</v>
      </c>
      <c r="F6300" s="1" t="str">
        <f>vlookup(E6300,Teams!$A:B,2,false)</f>
        <v>Lexington A</v>
      </c>
      <c r="G6300" s="1" t="b">
        <v>1</v>
      </c>
      <c r="H6300" s="1" t="b">
        <v>0</v>
      </c>
      <c r="I6300" s="1">
        <v>3.0</v>
      </c>
      <c r="J6300" s="3" t="str">
        <f>vlookup(I6300,Cats!$A:$B,2,false)</f>
        <v>C</v>
      </c>
    </row>
    <row r="6301">
      <c r="A6301" s="1">
        <v>129364.0</v>
      </c>
      <c r="B6301" s="1">
        <v>309.0</v>
      </c>
      <c r="C6301" s="2" t="s">
        <v>23</v>
      </c>
      <c r="D6301" s="1"/>
      <c r="E6301" s="1">
        <v>89.0</v>
      </c>
      <c r="F6301" s="1" t="str">
        <f>vlookup(E6301,Teams!$A:B,2,false)</f>
        <v>Lindbergh B</v>
      </c>
      <c r="G6301" s="1" t="b">
        <v>0</v>
      </c>
      <c r="H6301" s="1" t="b">
        <v>1</v>
      </c>
      <c r="I6301" s="1">
        <v>3.0</v>
      </c>
      <c r="J6301" s="3" t="str">
        <f>vlookup(I6301,Cats!$A:$B,2,false)</f>
        <v>C</v>
      </c>
    </row>
    <row r="6302">
      <c r="A6302" s="1">
        <v>129365.0</v>
      </c>
      <c r="B6302" s="1">
        <v>309.0</v>
      </c>
      <c r="C6302" s="2" t="s">
        <v>34</v>
      </c>
      <c r="D6302" s="1" t="s">
        <v>450</v>
      </c>
      <c r="E6302" s="1">
        <v>84.0</v>
      </c>
      <c r="F6302" s="1" t="str">
        <f>vlookup(E6302,Teams!$A:B,2,false)</f>
        <v>Lexington A</v>
      </c>
      <c r="G6302" s="1" t="b">
        <v>1</v>
      </c>
      <c r="H6302" s="1" t="b">
        <v>0</v>
      </c>
      <c r="I6302" s="1">
        <v>4.0</v>
      </c>
      <c r="J6302" s="3" t="str">
        <f>vlookup(I6302,Cats!$A:$B,2,false)</f>
        <v>E</v>
      </c>
    </row>
    <row r="6303">
      <c r="A6303" s="1">
        <v>129366.0</v>
      </c>
      <c r="B6303" s="1">
        <v>309.0</v>
      </c>
      <c r="C6303" s="2" t="s">
        <v>23</v>
      </c>
      <c r="D6303" s="1"/>
      <c r="E6303" s="1">
        <v>89.0</v>
      </c>
      <c r="F6303" s="1" t="str">
        <f>vlookup(E6303,Teams!$A:B,2,false)</f>
        <v>Lindbergh B</v>
      </c>
      <c r="G6303" s="1" t="b">
        <v>0</v>
      </c>
      <c r="H6303" s="1" t="b">
        <v>1</v>
      </c>
      <c r="I6303" s="1">
        <v>4.0</v>
      </c>
      <c r="J6303" s="3" t="str">
        <f>vlookup(I6303,Cats!$A:$B,2,false)</f>
        <v>E</v>
      </c>
    </row>
    <row r="6304">
      <c r="A6304" s="1">
        <v>129367.0</v>
      </c>
      <c r="B6304" s="1">
        <v>309.0</v>
      </c>
      <c r="C6304" s="2" t="s">
        <v>34</v>
      </c>
      <c r="D6304" s="1" t="s">
        <v>997</v>
      </c>
      <c r="E6304" s="1">
        <v>84.0</v>
      </c>
      <c r="F6304" s="1" t="str">
        <f>vlookup(E6304,Teams!$A:B,2,false)</f>
        <v>Lexington A</v>
      </c>
      <c r="G6304" s="1" t="b">
        <v>1</v>
      </c>
      <c r="H6304" s="1" t="b">
        <v>0</v>
      </c>
      <c r="I6304" s="1">
        <v>5.0</v>
      </c>
      <c r="J6304" s="3" t="str">
        <f>vlookup(I6304,Cats!$A:$B,2,false)</f>
        <v>B</v>
      </c>
    </row>
    <row r="6305">
      <c r="A6305" s="1">
        <v>129368.0</v>
      </c>
      <c r="B6305" s="1">
        <v>309.0</v>
      </c>
      <c r="C6305" s="2" t="s">
        <v>23</v>
      </c>
      <c r="D6305" s="1"/>
      <c r="E6305" s="1">
        <v>89.0</v>
      </c>
      <c r="F6305" s="1" t="str">
        <f>vlookup(E6305,Teams!$A:B,2,false)</f>
        <v>Lindbergh B</v>
      </c>
      <c r="G6305" s="1" t="b">
        <v>0</v>
      </c>
      <c r="H6305" s="1" t="b">
        <v>1</v>
      </c>
      <c r="I6305" s="1">
        <v>5.0</v>
      </c>
      <c r="J6305" s="3" t="str">
        <f>vlookup(I6305,Cats!$A:$B,2,false)</f>
        <v>B</v>
      </c>
    </row>
    <row r="6306">
      <c r="A6306" s="1">
        <v>129369.0</v>
      </c>
      <c r="B6306" s="1">
        <v>309.0</v>
      </c>
      <c r="C6306" s="2" t="s">
        <v>78</v>
      </c>
      <c r="D6306" s="1" t="s">
        <v>450</v>
      </c>
      <c r="E6306" s="1">
        <v>84.0</v>
      </c>
      <c r="F6306" s="1" t="str">
        <f>vlookup(E6306,Teams!$A:B,2,false)</f>
        <v>Lexington A</v>
      </c>
      <c r="G6306" s="1" t="b">
        <v>1</v>
      </c>
      <c r="H6306" s="1" t="b">
        <v>0</v>
      </c>
      <c r="I6306" s="1">
        <v>6.0</v>
      </c>
      <c r="J6306" s="3" t="str">
        <f>vlookup(I6306,Cats!$A:$B,2,false)</f>
        <v>P</v>
      </c>
    </row>
    <row r="6307">
      <c r="A6307" s="1">
        <v>129370.0</v>
      </c>
      <c r="B6307" s="1">
        <v>309.0</v>
      </c>
      <c r="C6307" s="2" t="s">
        <v>23</v>
      </c>
      <c r="D6307" s="1"/>
      <c r="E6307" s="1">
        <v>89.0</v>
      </c>
      <c r="F6307" s="1" t="str">
        <f>vlookup(E6307,Teams!$A:B,2,false)</f>
        <v>Lindbergh B</v>
      </c>
      <c r="G6307" s="1" t="b">
        <v>0</v>
      </c>
      <c r="H6307" s="1" t="b">
        <v>1</v>
      </c>
      <c r="I6307" s="1">
        <v>6.0</v>
      </c>
      <c r="J6307" s="3" t="str">
        <f>vlookup(I6307,Cats!$A:$B,2,false)</f>
        <v>P</v>
      </c>
    </row>
    <row r="6308">
      <c r="A6308" s="1">
        <v>129371.0</v>
      </c>
      <c r="B6308" s="1">
        <v>309.0</v>
      </c>
      <c r="C6308" s="2" t="s">
        <v>34</v>
      </c>
      <c r="D6308" s="1" t="s">
        <v>450</v>
      </c>
      <c r="E6308" s="1">
        <v>84.0</v>
      </c>
      <c r="F6308" s="1" t="str">
        <f>vlookup(E6308,Teams!$A:B,2,false)</f>
        <v>Lexington A</v>
      </c>
      <c r="G6308" s="1" t="b">
        <v>1</v>
      </c>
      <c r="H6308" s="1" t="b">
        <v>0</v>
      </c>
      <c r="I6308" s="1">
        <v>7.0</v>
      </c>
      <c r="J6308" s="3" t="str">
        <f>vlookup(I6308,Cats!$A:$B,2,false)</f>
        <v>X</v>
      </c>
    </row>
    <row r="6309">
      <c r="A6309" s="1">
        <v>129372.0</v>
      </c>
      <c r="B6309" s="1">
        <v>309.0</v>
      </c>
      <c r="C6309" s="2" t="s">
        <v>23</v>
      </c>
      <c r="D6309" s="1"/>
      <c r="E6309" s="1">
        <v>89.0</v>
      </c>
      <c r="F6309" s="1" t="str">
        <f>vlookup(E6309,Teams!$A:B,2,false)</f>
        <v>Lindbergh B</v>
      </c>
      <c r="G6309" s="1" t="b">
        <v>0</v>
      </c>
      <c r="H6309" s="1" t="b">
        <v>1</v>
      </c>
      <c r="I6309" s="1">
        <v>7.0</v>
      </c>
      <c r="J6309" s="3" t="str">
        <f>vlookup(I6309,Cats!$A:$B,2,false)</f>
        <v>X</v>
      </c>
    </row>
    <row r="6310">
      <c r="A6310" s="1">
        <v>129373.0</v>
      </c>
      <c r="B6310" s="1">
        <v>309.0</v>
      </c>
      <c r="C6310" s="2" t="s">
        <v>34</v>
      </c>
      <c r="D6310" s="1" t="s">
        <v>721</v>
      </c>
      <c r="E6310" s="1">
        <v>84.0</v>
      </c>
      <c r="F6310" s="1" t="str">
        <f>vlookup(E6310,Teams!$A:B,2,false)</f>
        <v>Lexington A</v>
      </c>
      <c r="G6310" s="1" t="b">
        <v>1</v>
      </c>
      <c r="H6310" s="1" t="b">
        <v>0</v>
      </c>
      <c r="I6310" s="1">
        <v>8.0</v>
      </c>
      <c r="J6310" s="3" t="str">
        <f>vlookup(I6310,Cats!$A:$B,2,false)</f>
        <v>M</v>
      </c>
    </row>
    <row r="6311">
      <c r="A6311" s="1">
        <v>129374.0</v>
      </c>
      <c r="B6311" s="1">
        <v>309.0</v>
      </c>
      <c r="C6311" s="2" t="s">
        <v>23</v>
      </c>
      <c r="D6311" s="1"/>
      <c r="E6311" s="1">
        <v>89.0</v>
      </c>
      <c r="F6311" s="1" t="str">
        <f>vlookup(E6311,Teams!$A:B,2,false)</f>
        <v>Lindbergh B</v>
      </c>
      <c r="G6311" s="1" t="b">
        <v>0</v>
      </c>
      <c r="H6311" s="1" t="b">
        <v>1</v>
      </c>
      <c r="I6311" s="1">
        <v>8.0</v>
      </c>
      <c r="J6311" s="3" t="str">
        <f>vlookup(I6311,Cats!$A:$B,2,false)</f>
        <v>M</v>
      </c>
    </row>
    <row r="6312">
      <c r="A6312" s="1">
        <v>129375.0</v>
      </c>
      <c r="B6312" s="1">
        <v>309.0</v>
      </c>
      <c r="C6312" s="2" t="s">
        <v>34</v>
      </c>
      <c r="D6312" s="1" t="s">
        <v>997</v>
      </c>
      <c r="E6312" s="1">
        <v>84.0</v>
      </c>
      <c r="F6312" s="1" t="str">
        <f>vlookup(E6312,Teams!$A:B,2,false)</f>
        <v>Lexington A</v>
      </c>
      <c r="G6312" s="1" t="b">
        <v>1</v>
      </c>
      <c r="H6312" s="1" t="b">
        <v>0</v>
      </c>
      <c r="I6312" s="1">
        <v>9.0</v>
      </c>
      <c r="J6312" s="3" t="str">
        <f>vlookup(I6312,Cats!$A:$B,2,false)</f>
        <v>C</v>
      </c>
    </row>
    <row r="6313">
      <c r="A6313" s="1">
        <v>129376.0</v>
      </c>
      <c r="B6313" s="1">
        <v>309.0</v>
      </c>
      <c r="C6313" s="2" t="s">
        <v>23</v>
      </c>
      <c r="D6313" s="1"/>
      <c r="E6313" s="1">
        <v>89.0</v>
      </c>
      <c r="F6313" s="1" t="str">
        <f>vlookup(E6313,Teams!$A:B,2,false)</f>
        <v>Lindbergh B</v>
      </c>
      <c r="G6313" s="1" t="b">
        <v>0</v>
      </c>
      <c r="H6313" s="1" t="b">
        <v>1</v>
      </c>
      <c r="I6313" s="1">
        <v>9.0</v>
      </c>
      <c r="J6313" s="3" t="str">
        <f>vlookup(I6313,Cats!$A:$B,2,false)</f>
        <v>C</v>
      </c>
    </row>
    <row r="6314">
      <c r="A6314" s="1">
        <v>129377.0</v>
      </c>
      <c r="B6314" s="1">
        <v>309.0</v>
      </c>
      <c r="C6314" s="2" t="s">
        <v>78</v>
      </c>
      <c r="D6314" s="1" t="s">
        <v>721</v>
      </c>
      <c r="E6314" s="1">
        <v>84.0</v>
      </c>
      <c r="F6314" s="1" t="str">
        <f>vlookup(E6314,Teams!$A:B,2,false)</f>
        <v>Lexington A</v>
      </c>
      <c r="G6314" s="1" t="b">
        <v>1</v>
      </c>
      <c r="H6314" s="1" t="b">
        <v>0</v>
      </c>
      <c r="I6314" s="1">
        <v>10.0</v>
      </c>
      <c r="J6314" s="3" t="str">
        <f>vlookup(I6314,Cats!$A:$B,2,false)</f>
        <v>E</v>
      </c>
    </row>
    <row r="6315">
      <c r="A6315" s="1">
        <v>129378.0</v>
      </c>
      <c r="B6315" s="1">
        <v>309.0</v>
      </c>
      <c r="C6315" s="2" t="s">
        <v>23</v>
      </c>
      <c r="D6315" s="1"/>
      <c r="E6315" s="1">
        <v>89.0</v>
      </c>
      <c r="F6315" s="1" t="str">
        <f>vlookup(E6315,Teams!$A:B,2,false)</f>
        <v>Lindbergh B</v>
      </c>
      <c r="G6315" s="1" t="b">
        <v>0</v>
      </c>
      <c r="H6315" s="1" t="b">
        <v>1</v>
      </c>
      <c r="I6315" s="1">
        <v>10.0</v>
      </c>
      <c r="J6315" s="3" t="str">
        <f>vlookup(I6315,Cats!$A:$B,2,false)</f>
        <v>E</v>
      </c>
    </row>
    <row r="6316">
      <c r="A6316" s="1">
        <v>129379.0</v>
      </c>
      <c r="B6316" s="1">
        <v>309.0</v>
      </c>
      <c r="C6316" s="2" t="s">
        <v>23</v>
      </c>
      <c r="D6316" s="1"/>
      <c r="E6316" s="1">
        <v>84.0</v>
      </c>
      <c r="F6316" s="1" t="str">
        <f>vlookup(E6316,Teams!$A:B,2,false)</f>
        <v>Lexington A</v>
      </c>
      <c r="G6316" s="1" t="b">
        <v>1</v>
      </c>
      <c r="H6316" s="1" t="b">
        <v>1</v>
      </c>
      <c r="I6316" s="1">
        <v>11.0</v>
      </c>
      <c r="J6316" s="3" t="str">
        <f>vlookup(I6316,Cats!$A:$B,2,false)</f>
        <v>B</v>
      </c>
    </row>
    <row r="6317">
      <c r="A6317" s="1">
        <v>129380.0</v>
      </c>
      <c r="B6317" s="1">
        <v>309.0</v>
      </c>
      <c r="C6317" s="2" t="s">
        <v>23</v>
      </c>
      <c r="D6317" s="1" t="s">
        <v>784</v>
      </c>
      <c r="E6317" s="1">
        <v>89.0</v>
      </c>
      <c r="F6317" s="1" t="str">
        <f>vlookup(E6317,Teams!$A:B,2,false)</f>
        <v>Lindbergh B</v>
      </c>
      <c r="G6317" s="1" t="b">
        <v>0</v>
      </c>
      <c r="H6317" s="1" t="b">
        <v>0</v>
      </c>
      <c r="I6317" s="1">
        <v>11.0</v>
      </c>
      <c r="J6317" s="3" t="str">
        <f>vlookup(I6317,Cats!$A:$B,2,false)</f>
        <v>B</v>
      </c>
    </row>
    <row r="6318">
      <c r="A6318" s="1">
        <v>129381.0</v>
      </c>
      <c r="B6318" s="1">
        <v>309.0</v>
      </c>
      <c r="C6318" s="2" t="s">
        <v>23</v>
      </c>
      <c r="D6318" s="1" t="s">
        <v>450</v>
      </c>
      <c r="E6318" s="1">
        <v>84.0</v>
      </c>
      <c r="F6318" s="1" t="str">
        <f>vlookup(E6318,Teams!$A:B,2,false)</f>
        <v>Lexington A</v>
      </c>
      <c r="G6318" s="1" t="b">
        <v>1</v>
      </c>
      <c r="H6318" s="1" t="b">
        <v>0</v>
      </c>
      <c r="I6318" s="1">
        <v>12.0</v>
      </c>
      <c r="J6318" s="3" t="str">
        <f>vlookup(I6318,Cats!$A:$B,2,false)</f>
        <v>P</v>
      </c>
    </row>
    <row r="6319">
      <c r="A6319" s="1">
        <v>129382.0</v>
      </c>
      <c r="B6319" s="1">
        <v>309.0</v>
      </c>
      <c r="C6319" s="2" t="s">
        <v>23</v>
      </c>
      <c r="D6319" s="1" t="s">
        <v>845</v>
      </c>
      <c r="E6319" s="1">
        <v>89.0</v>
      </c>
      <c r="F6319" s="1" t="str">
        <f>vlookup(E6319,Teams!$A:B,2,false)</f>
        <v>Lindbergh B</v>
      </c>
      <c r="G6319" s="1" t="b">
        <v>0</v>
      </c>
      <c r="H6319" s="1" t="b">
        <v>0</v>
      </c>
      <c r="I6319" s="1">
        <v>12.0</v>
      </c>
      <c r="J6319" s="3" t="str">
        <f>vlookup(I6319,Cats!$A:$B,2,false)</f>
        <v>P</v>
      </c>
    </row>
    <row r="6320">
      <c r="A6320" s="1">
        <v>129383.0</v>
      </c>
      <c r="B6320" s="1">
        <v>309.0</v>
      </c>
      <c r="C6320" s="2" t="s">
        <v>34</v>
      </c>
      <c r="D6320" s="1" t="s">
        <v>450</v>
      </c>
      <c r="E6320" s="1">
        <v>84.0</v>
      </c>
      <c r="F6320" s="1" t="str">
        <f>vlookup(E6320,Teams!$A:B,2,false)</f>
        <v>Lexington A</v>
      </c>
      <c r="G6320" s="1" t="b">
        <v>1</v>
      </c>
      <c r="H6320" s="1" t="b">
        <v>0</v>
      </c>
      <c r="I6320" s="1">
        <v>13.0</v>
      </c>
      <c r="J6320" s="3" t="str">
        <f>vlookup(I6320,Cats!$A:$B,2,false)</f>
        <v>X</v>
      </c>
    </row>
    <row r="6321">
      <c r="A6321" s="1">
        <v>129384.0</v>
      </c>
      <c r="B6321" s="1">
        <v>309.0</v>
      </c>
      <c r="C6321" s="2" t="s">
        <v>23</v>
      </c>
      <c r="D6321" s="1"/>
      <c r="E6321" s="1">
        <v>89.0</v>
      </c>
      <c r="F6321" s="1" t="str">
        <f>vlookup(E6321,Teams!$A:B,2,false)</f>
        <v>Lindbergh B</v>
      </c>
      <c r="G6321" s="1" t="b">
        <v>0</v>
      </c>
      <c r="H6321" s="1" t="b">
        <v>1</v>
      </c>
      <c r="I6321" s="1">
        <v>13.0</v>
      </c>
      <c r="J6321" s="3" t="str">
        <f>vlookup(I6321,Cats!$A:$B,2,false)</f>
        <v>X</v>
      </c>
    </row>
    <row r="6322">
      <c r="A6322" s="1">
        <v>129385.0</v>
      </c>
      <c r="B6322" s="1">
        <v>309.0</v>
      </c>
      <c r="C6322" s="2" t="s">
        <v>34</v>
      </c>
      <c r="D6322" s="1" t="s">
        <v>721</v>
      </c>
      <c r="E6322" s="1">
        <v>84.0</v>
      </c>
      <c r="F6322" s="1" t="str">
        <f>vlookup(E6322,Teams!$A:B,2,false)</f>
        <v>Lexington A</v>
      </c>
      <c r="G6322" s="1" t="b">
        <v>1</v>
      </c>
      <c r="H6322" s="1" t="b">
        <v>0</v>
      </c>
      <c r="I6322" s="1">
        <v>14.0</v>
      </c>
      <c r="J6322" s="3" t="str">
        <f>vlookup(I6322,Cats!$A:$B,2,false)</f>
        <v>M</v>
      </c>
    </row>
    <row r="6323">
      <c r="A6323" s="1">
        <v>129386.0</v>
      </c>
      <c r="B6323" s="1">
        <v>309.0</v>
      </c>
      <c r="C6323" s="2" t="s">
        <v>23</v>
      </c>
      <c r="D6323" s="1"/>
      <c r="E6323" s="1">
        <v>89.0</v>
      </c>
      <c r="F6323" s="1" t="str">
        <f>vlookup(E6323,Teams!$A:B,2,false)</f>
        <v>Lindbergh B</v>
      </c>
      <c r="G6323" s="1" t="b">
        <v>0</v>
      </c>
      <c r="H6323" s="1" t="b">
        <v>1</v>
      </c>
      <c r="I6323" s="1">
        <v>14.0</v>
      </c>
      <c r="J6323" s="3" t="str">
        <f>vlookup(I6323,Cats!$A:$B,2,false)</f>
        <v>M</v>
      </c>
    </row>
    <row r="6324">
      <c r="A6324" s="1">
        <v>129387.0</v>
      </c>
      <c r="B6324" s="1">
        <v>309.0</v>
      </c>
      <c r="C6324" s="2" t="s">
        <v>34</v>
      </c>
      <c r="D6324" s="1" t="s">
        <v>997</v>
      </c>
      <c r="E6324" s="1">
        <v>84.0</v>
      </c>
      <c r="F6324" s="1" t="str">
        <f>vlookup(E6324,Teams!$A:B,2,false)</f>
        <v>Lexington A</v>
      </c>
      <c r="G6324" s="1" t="b">
        <v>1</v>
      </c>
      <c r="H6324" s="1" t="b">
        <v>0</v>
      </c>
      <c r="I6324" s="1">
        <v>15.0</v>
      </c>
      <c r="J6324" s="3" t="str">
        <f>vlookup(I6324,Cats!$A:$B,2,false)</f>
        <v>C</v>
      </c>
    </row>
    <row r="6325">
      <c r="A6325" s="1">
        <v>129388.0</v>
      </c>
      <c r="B6325" s="1">
        <v>309.0</v>
      </c>
      <c r="C6325" s="2" t="s">
        <v>23</v>
      </c>
      <c r="D6325" s="1"/>
      <c r="E6325" s="1">
        <v>89.0</v>
      </c>
      <c r="F6325" s="1" t="str">
        <f>vlookup(E6325,Teams!$A:B,2,false)</f>
        <v>Lindbergh B</v>
      </c>
      <c r="G6325" s="1" t="b">
        <v>0</v>
      </c>
      <c r="H6325" s="1" t="b">
        <v>1</v>
      </c>
      <c r="I6325" s="1">
        <v>15.0</v>
      </c>
      <c r="J6325" s="3" t="str">
        <f>vlookup(I6325,Cats!$A:$B,2,false)</f>
        <v>C</v>
      </c>
    </row>
    <row r="6326">
      <c r="A6326" s="1">
        <v>129389.0</v>
      </c>
      <c r="B6326" s="1">
        <v>309.0</v>
      </c>
      <c r="C6326" s="2" t="s">
        <v>34</v>
      </c>
      <c r="D6326" s="1" t="s">
        <v>721</v>
      </c>
      <c r="E6326" s="1">
        <v>84.0</v>
      </c>
      <c r="F6326" s="1" t="str">
        <f>vlookup(E6326,Teams!$A:B,2,false)</f>
        <v>Lexington A</v>
      </c>
      <c r="G6326" s="1" t="b">
        <v>1</v>
      </c>
      <c r="H6326" s="1" t="b">
        <v>0</v>
      </c>
      <c r="I6326" s="1">
        <v>16.0</v>
      </c>
      <c r="J6326" s="3" t="str">
        <f>vlookup(I6326,Cats!$A:$B,2,false)</f>
        <v>E</v>
      </c>
    </row>
    <row r="6327">
      <c r="A6327" s="1">
        <v>129390.0</v>
      </c>
      <c r="B6327" s="1">
        <v>309.0</v>
      </c>
      <c r="C6327" s="2" t="s">
        <v>23</v>
      </c>
      <c r="D6327" s="1" t="s">
        <v>845</v>
      </c>
      <c r="E6327" s="1">
        <v>89.0</v>
      </c>
      <c r="F6327" s="1" t="str">
        <f>vlookup(E6327,Teams!$A:B,2,false)</f>
        <v>Lindbergh B</v>
      </c>
      <c r="G6327" s="1" t="b">
        <v>0</v>
      </c>
      <c r="H6327" s="1" t="b">
        <v>0</v>
      </c>
      <c r="I6327" s="1">
        <v>16.0</v>
      </c>
      <c r="J6327" s="3" t="str">
        <f>vlookup(I6327,Cats!$A:$B,2,false)</f>
        <v>E</v>
      </c>
    </row>
    <row r="6328">
      <c r="A6328" s="1">
        <v>129391.0</v>
      </c>
      <c r="B6328" s="1">
        <v>309.0</v>
      </c>
      <c r="C6328" s="2" t="s">
        <v>23</v>
      </c>
      <c r="D6328" s="1" t="s">
        <v>997</v>
      </c>
      <c r="E6328" s="1">
        <v>84.0</v>
      </c>
      <c r="F6328" s="1" t="str">
        <f>vlookup(E6328,Teams!$A:B,2,false)</f>
        <v>Lexington A</v>
      </c>
      <c r="G6328" s="1" t="b">
        <v>1</v>
      </c>
      <c r="H6328" s="1" t="b">
        <v>0</v>
      </c>
      <c r="I6328" s="1">
        <v>17.0</v>
      </c>
      <c r="J6328" s="3" t="str">
        <f>vlookup(I6328,Cats!$A:$B,2,false)</f>
        <v>B</v>
      </c>
    </row>
    <row r="6329">
      <c r="A6329" s="1">
        <v>129392.0</v>
      </c>
      <c r="B6329" s="1">
        <v>309.0</v>
      </c>
      <c r="C6329" s="2" t="s">
        <v>23</v>
      </c>
      <c r="D6329" s="1" t="s">
        <v>845</v>
      </c>
      <c r="E6329" s="1">
        <v>89.0</v>
      </c>
      <c r="F6329" s="1" t="str">
        <f>vlookup(E6329,Teams!$A:B,2,false)</f>
        <v>Lindbergh B</v>
      </c>
      <c r="G6329" s="1" t="b">
        <v>0</v>
      </c>
      <c r="H6329" s="1" t="b">
        <v>0</v>
      </c>
      <c r="I6329" s="1">
        <v>17.0</v>
      </c>
      <c r="J6329" s="3" t="str">
        <f>vlookup(I6329,Cats!$A:$B,2,false)</f>
        <v>B</v>
      </c>
    </row>
    <row r="6330">
      <c r="A6330" s="1">
        <v>129393.0</v>
      </c>
      <c r="B6330" s="1">
        <v>309.0</v>
      </c>
      <c r="C6330" s="2" t="s">
        <v>34</v>
      </c>
      <c r="D6330" s="1" t="s">
        <v>450</v>
      </c>
      <c r="E6330" s="1">
        <v>84.0</v>
      </c>
      <c r="F6330" s="1" t="str">
        <f>vlookup(E6330,Teams!$A:B,2,false)</f>
        <v>Lexington A</v>
      </c>
      <c r="G6330" s="1" t="b">
        <v>1</v>
      </c>
      <c r="H6330" s="1" t="b">
        <v>0</v>
      </c>
      <c r="I6330" s="1">
        <v>18.0</v>
      </c>
      <c r="J6330" s="3" t="str">
        <f>vlookup(I6330,Cats!$A:$B,2,false)</f>
        <v>P</v>
      </c>
    </row>
    <row r="6331">
      <c r="A6331" s="1">
        <v>129394.0</v>
      </c>
      <c r="B6331" s="1">
        <v>309.0</v>
      </c>
      <c r="C6331" s="2" t="s">
        <v>23</v>
      </c>
      <c r="D6331" s="1"/>
      <c r="E6331" s="1">
        <v>89.0</v>
      </c>
      <c r="F6331" s="1" t="str">
        <f>vlookup(E6331,Teams!$A:B,2,false)</f>
        <v>Lindbergh B</v>
      </c>
      <c r="G6331" s="1" t="b">
        <v>0</v>
      </c>
      <c r="H6331" s="1" t="b">
        <v>1</v>
      </c>
      <c r="I6331" s="1">
        <v>18.0</v>
      </c>
      <c r="J6331" s="3" t="str">
        <f>vlookup(I6331,Cats!$A:$B,2,false)</f>
        <v>P</v>
      </c>
    </row>
    <row r="6332">
      <c r="A6332" s="1">
        <v>129395.0</v>
      </c>
      <c r="B6332" s="1">
        <v>309.0</v>
      </c>
      <c r="C6332" s="2" t="s">
        <v>34</v>
      </c>
      <c r="D6332" s="1" t="s">
        <v>450</v>
      </c>
      <c r="E6332" s="1">
        <v>84.0</v>
      </c>
      <c r="F6332" s="1" t="str">
        <f>vlookup(E6332,Teams!$A:B,2,false)</f>
        <v>Lexington A</v>
      </c>
      <c r="G6332" s="1" t="b">
        <v>1</v>
      </c>
      <c r="H6332" s="1" t="b">
        <v>0</v>
      </c>
      <c r="I6332" s="1">
        <v>19.0</v>
      </c>
      <c r="J6332" s="3" t="str">
        <f>vlookup(I6332,Cats!$A:$B,2,false)</f>
        <v>X</v>
      </c>
    </row>
    <row r="6333">
      <c r="A6333" s="1">
        <v>129396.0</v>
      </c>
      <c r="B6333" s="1">
        <v>309.0</v>
      </c>
      <c r="C6333" s="2" t="s">
        <v>23</v>
      </c>
      <c r="D6333" s="1"/>
      <c r="E6333" s="1">
        <v>89.0</v>
      </c>
      <c r="F6333" s="1" t="str">
        <f>vlookup(E6333,Teams!$A:B,2,false)</f>
        <v>Lindbergh B</v>
      </c>
      <c r="G6333" s="1" t="b">
        <v>0</v>
      </c>
      <c r="H6333" s="1" t="b">
        <v>1</v>
      </c>
      <c r="I6333" s="1">
        <v>19.0</v>
      </c>
      <c r="J6333" s="3" t="str">
        <f>vlookup(I6333,Cats!$A:$B,2,false)</f>
        <v>X</v>
      </c>
    </row>
    <row r="6334">
      <c r="A6334" s="1">
        <v>129397.0</v>
      </c>
      <c r="B6334" s="1">
        <v>309.0</v>
      </c>
      <c r="C6334" s="2" t="s">
        <v>34</v>
      </c>
      <c r="D6334" s="1" t="s">
        <v>721</v>
      </c>
      <c r="E6334" s="1">
        <v>84.0</v>
      </c>
      <c r="F6334" s="1" t="str">
        <f>vlookup(E6334,Teams!$A:B,2,false)</f>
        <v>Lexington A</v>
      </c>
      <c r="G6334" s="1" t="b">
        <v>1</v>
      </c>
      <c r="H6334" s="1" t="b">
        <v>0</v>
      </c>
      <c r="I6334" s="1">
        <v>20.0</v>
      </c>
      <c r="J6334" s="3" t="str">
        <f>vlookup(I6334,Cats!$A:$B,2,false)</f>
        <v>M</v>
      </c>
    </row>
    <row r="6335">
      <c r="A6335" s="1">
        <v>129398.0</v>
      </c>
      <c r="B6335" s="1">
        <v>309.0</v>
      </c>
      <c r="C6335" s="2" t="s">
        <v>23</v>
      </c>
      <c r="D6335" s="1"/>
      <c r="E6335" s="1">
        <v>89.0</v>
      </c>
      <c r="F6335" s="1" t="str">
        <f>vlookup(E6335,Teams!$A:B,2,false)</f>
        <v>Lindbergh B</v>
      </c>
      <c r="G6335" s="1" t="b">
        <v>0</v>
      </c>
      <c r="H6335" s="1" t="b">
        <v>1</v>
      </c>
      <c r="I6335" s="1">
        <v>20.0</v>
      </c>
      <c r="J6335" s="3" t="str">
        <f>vlookup(I6335,Cats!$A:$B,2,false)</f>
        <v>M</v>
      </c>
    </row>
    <row r="6336">
      <c r="A6336" s="1">
        <v>129399.0</v>
      </c>
      <c r="B6336" s="1">
        <v>309.0</v>
      </c>
      <c r="C6336" s="2" t="s">
        <v>34</v>
      </c>
      <c r="D6336" s="1" t="s">
        <v>997</v>
      </c>
      <c r="E6336" s="1">
        <v>84.0</v>
      </c>
      <c r="F6336" s="1" t="str">
        <f>vlookup(E6336,Teams!$A:B,2,false)</f>
        <v>Lexington A</v>
      </c>
      <c r="G6336" s="1" t="b">
        <v>1</v>
      </c>
      <c r="H6336" s="1" t="b">
        <v>0</v>
      </c>
      <c r="I6336" s="1">
        <v>21.0</v>
      </c>
      <c r="J6336" s="3" t="str">
        <f>vlookup(I6336,Cats!$A:$B,2,false)</f>
        <v>C</v>
      </c>
    </row>
    <row r="6337">
      <c r="A6337" s="1">
        <v>129400.0</v>
      </c>
      <c r="B6337" s="1">
        <v>309.0</v>
      </c>
      <c r="C6337" s="2" t="s">
        <v>23</v>
      </c>
      <c r="D6337" s="1"/>
      <c r="E6337" s="1">
        <v>89.0</v>
      </c>
      <c r="F6337" s="1" t="str">
        <f>vlookup(E6337,Teams!$A:B,2,false)</f>
        <v>Lindbergh B</v>
      </c>
      <c r="G6337" s="1" t="b">
        <v>0</v>
      </c>
      <c r="H6337" s="1" t="b">
        <v>1</v>
      </c>
      <c r="I6337" s="1">
        <v>21.0</v>
      </c>
      <c r="J6337" s="3" t="str">
        <f>vlookup(I6337,Cats!$A:$B,2,false)</f>
        <v>C</v>
      </c>
    </row>
    <row r="6338">
      <c r="A6338" s="1">
        <v>129401.0</v>
      </c>
      <c r="B6338" s="1">
        <v>309.0</v>
      </c>
      <c r="C6338" s="2" t="s">
        <v>34</v>
      </c>
      <c r="D6338" s="1" t="s">
        <v>721</v>
      </c>
      <c r="E6338" s="1">
        <v>84.0</v>
      </c>
      <c r="F6338" s="1" t="str">
        <f>vlookup(E6338,Teams!$A:B,2,false)</f>
        <v>Lexington A</v>
      </c>
      <c r="G6338" s="1" t="b">
        <v>1</v>
      </c>
      <c r="H6338" s="1" t="b">
        <v>0</v>
      </c>
      <c r="I6338" s="1">
        <v>22.0</v>
      </c>
      <c r="J6338" s="3" t="str">
        <f>vlookup(I6338,Cats!$A:$B,2,false)</f>
        <v>E</v>
      </c>
    </row>
    <row r="6339">
      <c r="A6339" s="1">
        <v>129402.0</v>
      </c>
      <c r="B6339" s="1">
        <v>309.0</v>
      </c>
      <c r="C6339" s="2" t="s">
        <v>23</v>
      </c>
      <c r="D6339" s="1"/>
      <c r="E6339" s="1">
        <v>89.0</v>
      </c>
      <c r="F6339" s="1" t="str">
        <f>vlookup(E6339,Teams!$A:B,2,false)</f>
        <v>Lindbergh B</v>
      </c>
      <c r="G6339" s="1" t="b">
        <v>0</v>
      </c>
      <c r="H6339" s="1" t="b">
        <v>1</v>
      </c>
      <c r="I6339" s="1">
        <v>22.0</v>
      </c>
      <c r="J6339" s="3" t="str">
        <f>vlookup(I6339,Cats!$A:$B,2,false)</f>
        <v>E</v>
      </c>
    </row>
    <row r="6340">
      <c r="A6340" s="1">
        <v>129403.0</v>
      </c>
      <c r="B6340" s="1">
        <v>309.0</v>
      </c>
      <c r="C6340" s="2" t="s">
        <v>34</v>
      </c>
      <c r="D6340" s="1" t="s">
        <v>450</v>
      </c>
      <c r="E6340" s="1">
        <v>84.0</v>
      </c>
      <c r="F6340" s="1" t="str">
        <f>vlookup(E6340,Teams!$A:B,2,false)</f>
        <v>Lexington A</v>
      </c>
      <c r="G6340" s="1" t="b">
        <v>1</v>
      </c>
      <c r="H6340" s="1" t="b">
        <v>0</v>
      </c>
      <c r="I6340" s="1">
        <v>23.0</v>
      </c>
      <c r="J6340" s="3" t="str">
        <f>vlookup(I6340,Cats!$A:$B,2,false)</f>
        <v>B</v>
      </c>
    </row>
    <row r="6341">
      <c r="A6341" s="1">
        <v>129404.0</v>
      </c>
      <c r="B6341" s="1">
        <v>309.0</v>
      </c>
      <c r="C6341" s="2" t="s">
        <v>23</v>
      </c>
      <c r="D6341" s="1"/>
      <c r="E6341" s="1">
        <v>89.0</v>
      </c>
      <c r="F6341" s="1" t="str">
        <f>vlookup(E6341,Teams!$A:B,2,false)</f>
        <v>Lindbergh B</v>
      </c>
      <c r="G6341" s="1" t="b">
        <v>0</v>
      </c>
      <c r="H6341" s="1" t="b">
        <v>1</v>
      </c>
      <c r="I6341" s="1">
        <v>23.0</v>
      </c>
      <c r="J6341" s="3" t="str">
        <f>vlookup(I6341,Cats!$A:$B,2,false)</f>
        <v>B</v>
      </c>
    </row>
    <row r="6342">
      <c r="A6342" s="1">
        <v>129405.0</v>
      </c>
      <c r="B6342" s="1">
        <v>309.0</v>
      </c>
      <c r="C6342" s="2" t="s">
        <v>23</v>
      </c>
      <c r="D6342" s="1" t="s">
        <v>450</v>
      </c>
      <c r="E6342" s="1">
        <v>84.0</v>
      </c>
      <c r="F6342" s="1" t="str">
        <f>vlookup(E6342,Teams!$A:B,2,false)</f>
        <v>Lexington A</v>
      </c>
      <c r="G6342" s="1" t="b">
        <v>1</v>
      </c>
      <c r="H6342" s="1" t="b">
        <v>0</v>
      </c>
      <c r="I6342" s="1">
        <v>24.0</v>
      </c>
      <c r="J6342" s="3" t="str">
        <f>vlookup(I6342,Cats!$A:$B,2,false)</f>
        <v>P</v>
      </c>
    </row>
    <row r="6343">
      <c r="A6343" s="1">
        <v>129406.0</v>
      </c>
      <c r="B6343" s="1">
        <v>309.0</v>
      </c>
      <c r="C6343" s="2" t="s">
        <v>23</v>
      </c>
      <c r="D6343" s="1" t="s">
        <v>845</v>
      </c>
      <c r="E6343" s="1">
        <v>89.0</v>
      </c>
      <c r="F6343" s="1" t="str">
        <f>vlookup(E6343,Teams!$A:B,2,false)</f>
        <v>Lindbergh B</v>
      </c>
      <c r="G6343" s="1" t="b">
        <v>0</v>
      </c>
      <c r="H6343" s="1" t="b">
        <v>0</v>
      </c>
      <c r="I6343" s="1">
        <v>24.0</v>
      </c>
      <c r="J6343" s="3" t="str">
        <f>vlookup(I6343,Cats!$A:$B,2,false)</f>
        <v>P</v>
      </c>
    </row>
    <row r="6344">
      <c r="A6344" s="1">
        <v>129407.0</v>
      </c>
      <c r="B6344" s="1">
        <v>310.0</v>
      </c>
      <c r="C6344" s="2" t="s">
        <v>34</v>
      </c>
      <c r="D6344" s="1" t="s">
        <v>934</v>
      </c>
      <c r="E6344" s="1">
        <v>60.0</v>
      </c>
      <c r="F6344" s="1" t="str">
        <f>vlookup(E6344,Teams!$A:B,2,false)</f>
        <v>Buchholz A</v>
      </c>
      <c r="G6344" s="1" t="b">
        <v>1</v>
      </c>
      <c r="H6344" s="1" t="b">
        <v>0</v>
      </c>
      <c r="I6344" s="1">
        <v>1.0</v>
      </c>
      <c r="J6344" s="3" t="str">
        <f>vlookup(I6344,Cats!$A:$B,2,false)</f>
        <v>X</v>
      </c>
    </row>
    <row r="6345">
      <c r="A6345" s="1">
        <v>129408.0</v>
      </c>
      <c r="B6345" s="1">
        <v>310.0</v>
      </c>
      <c r="C6345" s="2" t="s">
        <v>23</v>
      </c>
      <c r="D6345" s="1"/>
      <c r="E6345" s="1">
        <v>94.0</v>
      </c>
      <c r="F6345" s="1" t="str">
        <f>vlookup(E6345,Teams!$A:B,2,false)</f>
        <v>MCA</v>
      </c>
      <c r="G6345" s="1" t="b">
        <v>0</v>
      </c>
      <c r="H6345" s="1" t="b">
        <v>1</v>
      </c>
      <c r="I6345" s="1">
        <v>1.0</v>
      </c>
      <c r="J6345" s="3" t="str">
        <f>vlookup(I6345,Cats!$A:$B,2,false)</f>
        <v>X</v>
      </c>
    </row>
    <row r="6346">
      <c r="A6346" s="1">
        <v>129409.0</v>
      </c>
      <c r="B6346" s="1">
        <v>310.0</v>
      </c>
      <c r="C6346" s="2" t="s">
        <v>34</v>
      </c>
      <c r="D6346" s="1" t="s">
        <v>445</v>
      </c>
      <c r="E6346" s="1">
        <v>60.0</v>
      </c>
      <c r="F6346" s="1" t="str">
        <f>vlookup(E6346,Teams!$A:B,2,false)</f>
        <v>Buchholz A</v>
      </c>
      <c r="G6346" s="1" t="b">
        <v>1</v>
      </c>
      <c r="H6346" s="1" t="b">
        <v>0</v>
      </c>
      <c r="I6346" s="1">
        <v>2.0</v>
      </c>
      <c r="J6346" s="3" t="str">
        <f>vlookup(I6346,Cats!$A:$B,2,false)</f>
        <v>M</v>
      </c>
    </row>
    <row r="6347">
      <c r="A6347" s="1">
        <v>129410.0</v>
      </c>
      <c r="B6347" s="1">
        <v>310.0</v>
      </c>
      <c r="C6347" s="2" t="s">
        <v>23</v>
      </c>
      <c r="D6347" s="1"/>
      <c r="E6347" s="1">
        <v>94.0</v>
      </c>
      <c r="F6347" s="1" t="str">
        <f>vlookup(E6347,Teams!$A:B,2,false)</f>
        <v>MCA</v>
      </c>
      <c r="G6347" s="1" t="b">
        <v>0</v>
      </c>
      <c r="H6347" s="1" t="b">
        <v>1</v>
      </c>
      <c r="I6347" s="1">
        <v>2.0</v>
      </c>
      <c r="J6347" s="3" t="str">
        <f>vlookup(I6347,Cats!$A:$B,2,false)</f>
        <v>M</v>
      </c>
    </row>
    <row r="6348">
      <c r="A6348" s="1">
        <v>129411.0</v>
      </c>
      <c r="B6348" s="1">
        <v>310.0</v>
      </c>
      <c r="C6348" s="2" t="s">
        <v>34</v>
      </c>
      <c r="D6348" s="1" t="s">
        <v>445</v>
      </c>
      <c r="E6348" s="1">
        <v>60.0</v>
      </c>
      <c r="F6348" s="1" t="str">
        <f>vlookup(E6348,Teams!$A:B,2,false)</f>
        <v>Buchholz A</v>
      </c>
      <c r="G6348" s="1" t="b">
        <v>1</v>
      </c>
      <c r="H6348" s="1" t="b">
        <v>0</v>
      </c>
      <c r="I6348" s="1">
        <v>3.0</v>
      </c>
      <c r="J6348" s="3" t="str">
        <f>vlookup(I6348,Cats!$A:$B,2,false)</f>
        <v>C</v>
      </c>
    </row>
    <row r="6349">
      <c r="A6349" s="1">
        <v>129412.0</v>
      </c>
      <c r="B6349" s="1">
        <v>310.0</v>
      </c>
      <c r="C6349" s="2" t="s">
        <v>23</v>
      </c>
      <c r="D6349" s="1"/>
      <c r="E6349" s="1">
        <v>94.0</v>
      </c>
      <c r="F6349" s="1" t="str">
        <f>vlookup(E6349,Teams!$A:B,2,false)</f>
        <v>MCA</v>
      </c>
      <c r="G6349" s="1" t="b">
        <v>0</v>
      </c>
      <c r="H6349" s="1" t="b">
        <v>1</v>
      </c>
      <c r="I6349" s="1">
        <v>3.0</v>
      </c>
      <c r="J6349" s="3" t="str">
        <f>vlookup(I6349,Cats!$A:$B,2,false)</f>
        <v>C</v>
      </c>
    </row>
    <row r="6350">
      <c r="A6350" s="1">
        <v>129413.0</v>
      </c>
      <c r="B6350" s="1">
        <v>310.0</v>
      </c>
      <c r="C6350" s="2" t="s">
        <v>34</v>
      </c>
      <c r="D6350" s="1" t="s">
        <v>385</v>
      </c>
      <c r="E6350" s="1">
        <v>60.0</v>
      </c>
      <c r="F6350" s="1" t="str">
        <f>vlookup(E6350,Teams!$A:B,2,false)</f>
        <v>Buchholz A</v>
      </c>
      <c r="G6350" s="1" t="b">
        <v>1</v>
      </c>
      <c r="H6350" s="1" t="b">
        <v>0</v>
      </c>
      <c r="I6350" s="1">
        <v>4.0</v>
      </c>
      <c r="J6350" s="3" t="str">
        <f>vlookup(I6350,Cats!$A:$B,2,false)</f>
        <v>E</v>
      </c>
    </row>
    <row r="6351">
      <c r="A6351" s="1">
        <v>129414.0</v>
      </c>
      <c r="B6351" s="1">
        <v>310.0</v>
      </c>
      <c r="C6351" s="2" t="s">
        <v>23</v>
      </c>
      <c r="D6351" s="1"/>
      <c r="E6351" s="1">
        <v>94.0</v>
      </c>
      <c r="F6351" s="1" t="str">
        <f>vlookup(E6351,Teams!$A:B,2,false)</f>
        <v>MCA</v>
      </c>
      <c r="G6351" s="1" t="b">
        <v>0</v>
      </c>
      <c r="H6351" s="1" t="b">
        <v>1</v>
      </c>
      <c r="I6351" s="1">
        <v>4.0</v>
      </c>
      <c r="J6351" s="3" t="str">
        <f>vlookup(I6351,Cats!$A:$B,2,false)</f>
        <v>E</v>
      </c>
    </row>
    <row r="6352">
      <c r="A6352" s="1">
        <v>129415.0</v>
      </c>
      <c r="B6352" s="1">
        <v>310.0</v>
      </c>
      <c r="C6352" s="2" t="s">
        <v>23</v>
      </c>
      <c r="D6352" s="1"/>
      <c r="E6352" s="1">
        <v>60.0</v>
      </c>
      <c r="F6352" s="1" t="str">
        <f>vlookup(E6352,Teams!$A:B,2,false)</f>
        <v>Buchholz A</v>
      </c>
      <c r="G6352" s="1" t="b">
        <v>1</v>
      </c>
      <c r="H6352" s="1" t="b">
        <v>1</v>
      </c>
      <c r="I6352" s="1">
        <v>5.0</v>
      </c>
      <c r="J6352" s="3" t="str">
        <f>vlookup(I6352,Cats!$A:$B,2,false)</f>
        <v>B</v>
      </c>
    </row>
    <row r="6353">
      <c r="A6353" s="1">
        <v>129416.0</v>
      </c>
      <c r="B6353" s="1">
        <v>310.0</v>
      </c>
      <c r="C6353" s="2" t="s">
        <v>34</v>
      </c>
      <c r="D6353" s="1" t="s">
        <v>396</v>
      </c>
      <c r="E6353" s="1">
        <v>94.0</v>
      </c>
      <c r="F6353" s="1" t="str">
        <f>vlookup(E6353,Teams!$A:B,2,false)</f>
        <v>MCA</v>
      </c>
      <c r="G6353" s="1" t="b">
        <v>0</v>
      </c>
      <c r="H6353" s="1" t="b">
        <v>0</v>
      </c>
      <c r="I6353" s="1">
        <v>5.0</v>
      </c>
      <c r="J6353" s="3" t="str">
        <f>vlookup(I6353,Cats!$A:$B,2,false)</f>
        <v>B</v>
      </c>
    </row>
    <row r="6354">
      <c r="A6354" s="1">
        <v>129417.0</v>
      </c>
      <c r="B6354" s="1">
        <v>310.0</v>
      </c>
      <c r="C6354" s="2" t="s">
        <v>34</v>
      </c>
      <c r="D6354" s="1" t="s">
        <v>385</v>
      </c>
      <c r="E6354" s="1">
        <v>60.0</v>
      </c>
      <c r="F6354" s="1" t="str">
        <f>vlookup(E6354,Teams!$A:B,2,false)</f>
        <v>Buchholz A</v>
      </c>
      <c r="G6354" s="1" t="b">
        <v>1</v>
      </c>
      <c r="H6354" s="1" t="b">
        <v>0</v>
      </c>
      <c r="I6354" s="1">
        <v>6.0</v>
      </c>
      <c r="J6354" s="3" t="str">
        <f>vlookup(I6354,Cats!$A:$B,2,false)</f>
        <v>P</v>
      </c>
    </row>
    <row r="6355">
      <c r="A6355" s="1">
        <v>129418.0</v>
      </c>
      <c r="B6355" s="1">
        <v>310.0</v>
      </c>
      <c r="C6355" s="2" t="s">
        <v>23</v>
      </c>
      <c r="D6355" s="1"/>
      <c r="E6355" s="1">
        <v>94.0</v>
      </c>
      <c r="F6355" s="1" t="str">
        <f>vlookup(E6355,Teams!$A:B,2,false)</f>
        <v>MCA</v>
      </c>
      <c r="G6355" s="1" t="b">
        <v>0</v>
      </c>
      <c r="H6355" s="1" t="b">
        <v>1</v>
      </c>
      <c r="I6355" s="1">
        <v>6.0</v>
      </c>
      <c r="J6355" s="3" t="str">
        <f>vlookup(I6355,Cats!$A:$B,2,false)</f>
        <v>P</v>
      </c>
    </row>
    <row r="6356">
      <c r="A6356" s="1">
        <v>129419.0</v>
      </c>
      <c r="B6356" s="1">
        <v>310.0</v>
      </c>
      <c r="C6356" s="2" t="s">
        <v>34</v>
      </c>
      <c r="D6356" s="1" t="s">
        <v>934</v>
      </c>
      <c r="E6356" s="1">
        <v>60.0</v>
      </c>
      <c r="F6356" s="1" t="str">
        <f>vlookup(E6356,Teams!$A:B,2,false)</f>
        <v>Buchholz A</v>
      </c>
      <c r="G6356" s="1" t="b">
        <v>1</v>
      </c>
      <c r="H6356" s="1" t="b">
        <v>0</v>
      </c>
      <c r="I6356" s="1">
        <v>7.0</v>
      </c>
      <c r="J6356" s="3" t="str">
        <f>vlookup(I6356,Cats!$A:$B,2,false)</f>
        <v>X</v>
      </c>
    </row>
    <row r="6357">
      <c r="A6357" s="1">
        <v>129420.0</v>
      </c>
      <c r="B6357" s="1">
        <v>310.0</v>
      </c>
      <c r="C6357" s="2" t="s">
        <v>23</v>
      </c>
      <c r="D6357" s="1"/>
      <c r="E6357" s="1">
        <v>94.0</v>
      </c>
      <c r="F6357" s="1" t="str">
        <f>vlookup(E6357,Teams!$A:B,2,false)</f>
        <v>MCA</v>
      </c>
      <c r="G6357" s="1" t="b">
        <v>0</v>
      </c>
      <c r="H6357" s="1" t="b">
        <v>1</v>
      </c>
      <c r="I6357" s="1">
        <v>7.0</v>
      </c>
      <c r="J6357" s="3" t="str">
        <f>vlookup(I6357,Cats!$A:$B,2,false)</f>
        <v>X</v>
      </c>
    </row>
    <row r="6358">
      <c r="A6358" s="1">
        <v>129421.0</v>
      </c>
      <c r="B6358" s="1">
        <v>310.0</v>
      </c>
      <c r="C6358" s="2" t="s">
        <v>34</v>
      </c>
      <c r="D6358" s="1" t="s">
        <v>385</v>
      </c>
      <c r="E6358" s="1">
        <v>60.0</v>
      </c>
      <c r="F6358" s="1" t="str">
        <f>vlookup(E6358,Teams!$A:B,2,false)</f>
        <v>Buchholz A</v>
      </c>
      <c r="G6358" s="1" t="b">
        <v>1</v>
      </c>
      <c r="H6358" s="1" t="b">
        <v>0</v>
      </c>
      <c r="I6358" s="1">
        <v>8.0</v>
      </c>
      <c r="J6358" s="3" t="str">
        <f>vlookup(I6358,Cats!$A:$B,2,false)</f>
        <v>M</v>
      </c>
    </row>
    <row r="6359">
      <c r="A6359" s="1">
        <v>129422.0</v>
      </c>
      <c r="B6359" s="1">
        <v>310.0</v>
      </c>
      <c r="C6359" s="2" t="s">
        <v>23</v>
      </c>
      <c r="D6359" s="1"/>
      <c r="E6359" s="1">
        <v>94.0</v>
      </c>
      <c r="F6359" s="1" t="str">
        <f>vlookup(E6359,Teams!$A:B,2,false)</f>
        <v>MCA</v>
      </c>
      <c r="G6359" s="1" t="b">
        <v>0</v>
      </c>
      <c r="H6359" s="1" t="b">
        <v>1</v>
      </c>
      <c r="I6359" s="1">
        <v>8.0</v>
      </c>
      <c r="J6359" s="3" t="str">
        <f>vlookup(I6359,Cats!$A:$B,2,false)</f>
        <v>M</v>
      </c>
    </row>
    <row r="6360">
      <c r="A6360" s="1">
        <v>129423.0</v>
      </c>
      <c r="B6360" s="1">
        <v>310.0</v>
      </c>
      <c r="C6360" s="2" t="s">
        <v>78</v>
      </c>
      <c r="D6360" s="1" t="s">
        <v>445</v>
      </c>
      <c r="E6360" s="1">
        <v>60.0</v>
      </c>
      <c r="F6360" s="1" t="str">
        <f>vlookup(E6360,Teams!$A:B,2,false)</f>
        <v>Buchholz A</v>
      </c>
      <c r="G6360" s="1" t="b">
        <v>1</v>
      </c>
      <c r="H6360" s="1" t="b">
        <v>0</v>
      </c>
      <c r="I6360" s="1">
        <v>9.0</v>
      </c>
      <c r="J6360" s="3" t="str">
        <f>vlookup(I6360,Cats!$A:$B,2,false)</f>
        <v>C</v>
      </c>
    </row>
    <row r="6361">
      <c r="A6361" s="1">
        <v>129424.0</v>
      </c>
      <c r="B6361" s="1">
        <v>310.0</v>
      </c>
      <c r="C6361" s="2" t="s">
        <v>23</v>
      </c>
      <c r="D6361" s="1"/>
      <c r="E6361" s="1">
        <v>94.0</v>
      </c>
      <c r="F6361" s="1" t="str">
        <f>vlookup(E6361,Teams!$A:B,2,false)</f>
        <v>MCA</v>
      </c>
      <c r="G6361" s="1" t="b">
        <v>0</v>
      </c>
      <c r="H6361" s="1" t="b">
        <v>1</v>
      </c>
      <c r="I6361" s="1">
        <v>9.0</v>
      </c>
      <c r="J6361" s="3" t="str">
        <f>vlookup(I6361,Cats!$A:$B,2,false)</f>
        <v>C</v>
      </c>
    </row>
    <row r="6362">
      <c r="A6362" s="1">
        <v>129425.0</v>
      </c>
      <c r="B6362" s="1">
        <v>310.0</v>
      </c>
      <c r="C6362" s="2" t="s">
        <v>78</v>
      </c>
      <c r="D6362" s="1" t="s">
        <v>934</v>
      </c>
      <c r="E6362" s="1">
        <v>60.0</v>
      </c>
      <c r="F6362" s="1" t="str">
        <f>vlookup(E6362,Teams!$A:B,2,false)</f>
        <v>Buchholz A</v>
      </c>
      <c r="G6362" s="1" t="b">
        <v>1</v>
      </c>
      <c r="H6362" s="1" t="b">
        <v>0</v>
      </c>
      <c r="I6362" s="1">
        <v>10.0</v>
      </c>
      <c r="J6362" s="3" t="str">
        <f>vlookup(I6362,Cats!$A:$B,2,false)</f>
        <v>E</v>
      </c>
    </row>
    <row r="6363">
      <c r="A6363" s="1">
        <v>129426.0</v>
      </c>
      <c r="B6363" s="1">
        <v>310.0</v>
      </c>
      <c r="C6363" s="2" t="s">
        <v>23</v>
      </c>
      <c r="D6363" s="1"/>
      <c r="E6363" s="1">
        <v>94.0</v>
      </c>
      <c r="F6363" s="1" t="str">
        <f>vlookup(E6363,Teams!$A:B,2,false)</f>
        <v>MCA</v>
      </c>
      <c r="G6363" s="1" t="b">
        <v>0</v>
      </c>
      <c r="H6363" s="1" t="b">
        <v>1</v>
      </c>
      <c r="I6363" s="1">
        <v>10.0</v>
      </c>
      <c r="J6363" s="3" t="str">
        <f>vlookup(I6363,Cats!$A:$B,2,false)</f>
        <v>E</v>
      </c>
    </row>
    <row r="6364">
      <c r="A6364" s="1">
        <v>129427.0</v>
      </c>
      <c r="B6364" s="1">
        <v>310.0</v>
      </c>
      <c r="C6364" s="2" t="s">
        <v>34</v>
      </c>
      <c r="D6364" s="1" t="s">
        <v>445</v>
      </c>
      <c r="E6364" s="1">
        <v>60.0</v>
      </c>
      <c r="F6364" s="1" t="str">
        <f>vlookup(E6364,Teams!$A:B,2,false)</f>
        <v>Buchholz A</v>
      </c>
      <c r="G6364" s="1" t="b">
        <v>1</v>
      </c>
      <c r="H6364" s="1" t="b">
        <v>0</v>
      </c>
      <c r="I6364" s="1">
        <v>11.0</v>
      </c>
      <c r="J6364" s="3" t="str">
        <f>vlookup(I6364,Cats!$A:$B,2,false)</f>
        <v>B</v>
      </c>
    </row>
    <row r="6365">
      <c r="A6365" s="1">
        <v>129428.0</v>
      </c>
      <c r="B6365" s="1">
        <v>310.0</v>
      </c>
      <c r="C6365" s="2" t="s">
        <v>23</v>
      </c>
      <c r="D6365" s="1"/>
      <c r="E6365" s="1">
        <v>94.0</v>
      </c>
      <c r="F6365" s="1" t="str">
        <f>vlookup(E6365,Teams!$A:B,2,false)</f>
        <v>MCA</v>
      </c>
      <c r="G6365" s="1" t="b">
        <v>0</v>
      </c>
      <c r="H6365" s="1" t="b">
        <v>1</v>
      </c>
      <c r="I6365" s="1">
        <v>11.0</v>
      </c>
      <c r="J6365" s="3" t="str">
        <f>vlookup(I6365,Cats!$A:$B,2,false)</f>
        <v>B</v>
      </c>
    </row>
    <row r="6366">
      <c r="A6366" s="1">
        <v>129429.0</v>
      </c>
      <c r="B6366" s="1">
        <v>310.0</v>
      </c>
      <c r="C6366" s="2" t="s">
        <v>59</v>
      </c>
      <c r="D6366" s="1" t="s">
        <v>445</v>
      </c>
      <c r="E6366" s="1">
        <v>60.0</v>
      </c>
      <c r="F6366" s="1" t="str">
        <f>vlookup(E6366,Teams!$A:B,2,false)</f>
        <v>Buchholz A</v>
      </c>
      <c r="G6366" s="1" t="b">
        <v>1</v>
      </c>
      <c r="H6366" s="1" t="b">
        <v>0</v>
      </c>
      <c r="I6366" s="1">
        <v>12.0</v>
      </c>
      <c r="J6366" s="3" t="str">
        <f>vlookup(I6366,Cats!$A:$B,2,false)</f>
        <v>P</v>
      </c>
    </row>
    <row r="6367">
      <c r="A6367" s="1">
        <v>129430.0</v>
      </c>
      <c r="B6367" s="1">
        <v>310.0</v>
      </c>
      <c r="C6367" s="2" t="s">
        <v>23</v>
      </c>
      <c r="D6367" s="1" t="s">
        <v>396</v>
      </c>
      <c r="E6367" s="1">
        <v>94.0</v>
      </c>
      <c r="F6367" s="1" t="str">
        <f>vlookup(E6367,Teams!$A:B,2,false)</f>
        <v>MCA</v>
      </c>
      <c r="G6367" s="1" t="b">
        <v>0</v>
      </c>
      <c r="H6367" s="1" t="b">
        <v>0</v>
      </c>
      <c r="I6367" s="1">
        <v>12.0</v>
      </c>
      <c r="J6367" s="3" t="str">
        <f>vlookup(I6367,Cats!$A:$B,2,false)</f>
        <v>P</v>
      </c>
    </row>
    <row r="6368">
      <c r="A6368" s="1">
        <v>129431.0</v>
      </c>
      <c r="B6368" s="1">
        <v>310.0</v>
      </c>
      <c r="C6368" s="2" t="s">
        <v>23</v>
      </c>
      <c r="D6368" s="1"/>
      <c r="E6368" s="1">
        <v>60.0</v>
      </c>
      <c r="F6368" s="1" t="str">
        <f>vlookup(E6368,Teams!$A:B,2,false)</f>
        <v>Buchholz A</v>
      </c>
      <c r="G6368" s="1" t="b">
        <v>1</v>
      </c>
      <c r="H6368" s="1" t="b">
        <v>1</v>
      </c>
      <c r="I6368" s="1">
        <v>13.0</v>
      </c>
      <c r="J6368" s="3" t="str">
        <f>vlookup(I6368,Cats!$A:$B,2,false)</f>
        <v>X</v>
      </c>
    </row>
    <row r="6369">
      <c r="A6369" s="1">
        <v>129432.0</v>
      </c>
      <c r="B6369" s="1">
        <v>310.0</v>
      </c>
      <c r="C6369" s="2" t="s">
        <v>34</v>
      </c>
      <c r="D6369" s="1" t="s">
        <v>531</v>
      </c>
      <c r="E6369" s="1">
        <v>94.0</v>
      </c>
      <c r="F6369" s="1" t="str">
        <f>vlookup(E6369,Teams!$A:B,2,false)</f>
        <v>MCA</v>
      </c>
      <c r="G6369" s="1" t="b">
        <v>0</v>
      </c>
      <c r="H6369" s="1" t="b">
        <v>0</v>
      </c>
      <c r="I6369" s="1">
        <v>13.0</v>
      </c>
      <c r="J6369" s="3" t="str">
        <f>vlookup(I6369,Cats!$A:$B,2,false)</f>
        <v>X</v>
      </c>
    </row>
    <row r="6370">
      <c r="A6370" s="1">
        <v>129433.0</v>
      </c>
      <c r="B6370" s="1">
        <v>310.0</v>
      </c>
      <c r="C6370" s="2" t="s">
        <v>34</v>
      </c>
      <c r="D6370" s="1" t="s">
        <v>445</v>
      </c>
      <c r="E6370" s="1">
        <v>60.0</v>
      </c>
      <c r="F6370" s="1" t="str">
        <f>vlookup(E6370,Teams!$A:B,2,false)</f>
        <v>Buchholz A</v>
      </c>
      <c r="G6370" s="1" t="b">
        <v>1</v>
      </c>
      <c r="H6370" s="1" t="b">
        <v>0</v>
      </c>
      <c r="I6370" s="1">
        <v>14.0</v>
      </c>
      <c r="J6370" s="3" t="str">
        <f>vlookup(I6370,Cats!$A:$B,2,false)</f>
        <v>M</v>
      </c>
    </row>
    <row r="6371">
      <c r="A6371" s="1">
        <v>129434.0</v>
      </c>
      <c r="B6371" s="1">
        <v>310.0</v>
      </c>
      <c r="C6371" s="2" t="s">
        <v>23</v>
      </c>
      <c r="D6371" s="1"/>
      <c r="E6371" s="1">
        <v>94.0</v>
      </c>
      <c r="F6371" s="1" t="str">
        <f>vlookup(E6371,Teams!$A:B,2,false)</f>
        <v>MCA</v>
      </c>
      <c r="G6371" s="1" t="b">
        <v>0</v>
      </c>
      <c r="H6371" s="1" t="b">
        <v>1</v>
      </c>
      <c r="I6371" s="1">
        <v>14.0</v>
      </c>
      <c r="J6371" s="3" t="str">
        <f>vlookup(I6371,Cats!$A:$B,2,false)</f>
        <v>M</v>
      </c>
    </row>
    <row r="6372">
      <c r="A6372" s="1">
        <v>129435.0</v>
      </c>
      <c r="B6372" s="1">
        <v>310.0</v>
      </c>
      <c r="C6372" s="2" t="s">
        <v>23</v>
      </c>
      <c r="D6372" s="1"/>
      <c r="E6372" s="1">
        <v>60.0</v>
      </c>
      <c r="F6372" s="1" t="str">
        <f>vlookup(E6372,Teams!$A:B,2,false)</f>
        <v>Buchholz A</v>
      </c>
      <c r="G6372" s="1" t="b">
        <v>1</v>
      </c>
      <c r="H6372" s="1" t="b">
        <v>1</v>
      </c>
      <c r="I6372" s="1">
        <v>15.0</v>
      </c>
      <c r="J6372" s="3" t="str">
        <f>vlookup(I6372,Cats!$A:$B,2,false)</f>
        <v>C</v>
      </c>
    </row>
    <row r="6373">
      <c r="A6373" s="1">
        <v>129436.0</v>
      </c>
      <c r="B6373" s="1">
        <v>310.0</v>
      </c>
      <c r="C6373" s="2" t="s">
        <v>34</v>
      </c>
      <c r="D6373" s="1" t="s">
        <v>396</v>
      </c>
      <c r="E6373" s="1">
        <v>94.0</v>
      </c>
      <c r="F6373" s="1" t="str">
        <f>vlookup(E6373,Teams!$A:B,2,false)</f>
        <v>MCA</v>
      </c>
      <c r="G6373" s="1" t="b">
        <v>0</v>
      </c>
      <c r="H6373" s="1" t="b">
        <v>0</v>
      </c>
      <c r="I6373" s="1">
        <v>15.0</v>
      </c>
      <c r="J6373" s="3" t="str">
        <f>vlookup(I6373,Cats!$A:$B,2,false)</f>
        <v>C</v>
      </c>
    </row>
    <row r="6374">
      <c r="A6374" s="1">
        <v>129437.0</v>
      </c>
      <c r="B6374" s="1">
        <v>310.0</v>
      </c>
      <c r="C6374" s="2" t="s">
        <v>34</v>
      </c>
      <c r="D6374" s="1" t="s">
        <v>934</v>
      </c>
      <c r="E6374" s="1">
        <v>60.0</v>
      </c>
      <c r="F6374" s="1" t="str">
        <f>vlookup(E6374,Teams!$A:B,2,false)</f>
        <v>Buchholz A</v>
      </c>
      <c r="G6374" s="1" t="b">
        <v>1</v>
      </c>
      <c r="H6374" s="1" t="b">
        <v>0</v>
      </c>
      <c r="I6374" s="1">
        <v>16.0</v>
      </c>
      <c r="J6374" s="3" t="str">
        <f>vlookup(I6374,Cats!$A:$B,2,false)</f>
        <v>E</v>
      </c>
    </row>
    <row r="6375">
      <c r="A6375" s="1">
        <v>129438.0</v>
      </c>
      <c r="B6375" s="1">
        <v>310.0</v>
      </c>
      <c r="C6375" s="2" t="s">
        <v>23</v>
      </c>
      <c r="D6375" s="1"/>
      <c r="E6375" s="1">
        <v>94.0</v>
      </c>
      <c r="F6375" s="1" t="str">
        <f>vlookup(E6375,Teams!$A:B,2,false)</f>
        <v>MCA</v>
      </c>
      <c r="G6375" s="1" t="b">
        <v>0</v>
      </c>
      <c r="H6375" s="1" t="b">
        <v>1</v>
      </c>
      <c r="I6375" s="1">
        <v>16.0</v>
      </c>
      <c r="J6375" s="3" t="str">
        <f>vlookup(I6375,Cats!$A:$B,2,false)</f>
        <v>E</v>
      </c>
    </row>
    <row r="6376">
      <c r="A6376" s="1">
        <v>129439.0</v>
      </c>
      <c r="B6376" s="1">
        <v>310.0</v>
      </c>
      <c r="C6376" s="2" t="s">
        <v>34</v>
      </c>
      <c r="D6376" s="1" t="s">
        <v>385</v>
      </c>
      <c r="E6376" s="1">
        <v>60.0</v>
      </c>
      <c r="F6376" s="1" t="str">
        <f>vlookup(E6376,Teams!$A:B,2,false)</f>
        <v>Buchholz A</v>
      </c>
      <c r="G6376" s="1" t="b">
        <v>1</v>
      </c>
      <c r="H6376" s="1" t="b">
        <v>0</v>
      </c>
      <c r="I6376" s="1">
        <v>17.0</v>
      </c>
      <c r="J6376" s="3" t="str">
        <f>vlookup(I6376,Cats!$A:$B,2,false)</f>
        <v>B</v>
      </c>
    </row>
    <row r="6377">
      <c r="A6377" s="1">
        <v>129440.0</v>
      </c>
      <c r="B6377" s="1">
        <v>310.0</v>
      </c>
      <c r="C6377" s="2" t="s">
        <v>23</v>
      </c>
      <c r="D6377" s="1"/>
      <c r="E6377" s="1">
        <v>94.0</v>
      </c>
      <c r="F6377" s="1" t="str">
        <f>vlookup(E6377,Teams!$A:B,2,false)</f>
        <v>MCA</v>
      </c>
      <c r="G6377" s="1" t="b">
        <v>0</v>
      </c>
      <c r="H6377" s="1" t="b">
        <v>1</v>
      </c>
      <c r="I6377" s="1">
        <v>17.0</v>
      </c>
      <c r="J6377" s="3" t="str">
        <f>vlookup(I6377,Cats!$A:$B,2,false)</f>
        <v>B</v>
      </c>
    </row>
    <row r="6378">
      <c r="A6378" s="1">
        <v>129441.0</v>
      </c>
      <c r="B6378" s="1">
        <v>310.0</v>
      </c>
      <c r="C6378" s="2" t="s">
        <v>34</v>
      </c>
      <c r="D6378" s="1" t="s">
        <v>385</v>
      </c>
      <c r="E6378" s="1">
        <v>60.0</v>
      </c>
      <c r="F6378" s="1" t="str">
        <f>vlookup(E6378,Teams!$A:B,2,false)</f>
        <v>Buchholz A</v>
      </c>
      <c r="G6378" s="1" t="b">
        <v>1</v>
      </c>
      <c r="H6378" s="1" t="b">
        <v>0</v>
      </c>
      <c r="I6378" s="1">
        <v>18.0</v>
      </c>
      <c r="J6378" s="3" t="str">
        <f>vlookup(I6378,Cats!$A:$B,2,false)</f>
        <v>P</v>
      </c>
    </row>
    <row r="6379">
      <c r="A6379" s="1">
        <v>129442.0</v>
      </c>
      <c r="B6379" s="1">
        <v>310.0</v>
      </c>
      <c r="C6379" s="2" t="s">
        <v>23</v>
      </c>
      <c r="D6379" s="1"/>
      <c r="E6379" s="1">
        <v>94.0</v>
      </c>
      <c r="F6379" s="1" t="str">
        <f>vlookup(E6379,Teams!$A:B,2,false)</f>
        <v>MCA</v>
      </c>
      <c r="G6379" s="1" t="b">
        <v>0</v>
      </c>
      <c r="H6379" s="1" t="b">
        <v>1</v>
      </c>
      <c r="I6379" s="1">
        <v>18.0</v>
      </c>
      <c r="J6379" s="3" t="str">
        <f>vlookup(I6379,Cats!$A:$B,2,false)</f>
        <v>P</v>
      </c>
    </row>
    <row r="6380">
      <c r="A6380" s="1">
        <v>129443.0</v>
      </c>
      <c r="B6380" s="1">
        <v>310.0</v>
      </c>
      <c r="C6380" s="2" t="s">
        <v>34</v>
      </c>
      <c r="D6380" s="1" t="s">
        <v>385</v>
      </c>
      <c r="E6380" s="1">
        <v>60.0</v>
      </c>
      <c r="F6380" s="1" t="str">
        <f>vlookup(E6380,Teams!$A:B,2,false)</f>
        <v>Buchholz A</v>
      </c>
      <c r="G6380" s="1" t="b">
        <v>1</v>
      </c>
      <c r="H6380" s="1" t="b">
        <v>0</v>
      </c>
      <c r="I6380" s="1">
        <v>19.0</v>
      </c>
      <c r="J6380" s="3" t="str">
        <f>vlookup(I6380,Cats!$A:$B,2,false)</f>
        <v>X</v>
      </c>
    </row>
    <row r="6381">
      <c r="A6381" s="1">
        <v>129444.0</v>
      </c>
      <c r="B6381" s="1">
        <v>310.0</v>
      </c>
      <c r="C6381" s="2" t="s">
        <v>23</v>
      </c>
      <c r="D6381" s="1"/>
      <c r="E6381" s="1">
        <v>94.0</v>
      </c>
      <c r="F6381" s="1" t="str">
        <f>vlookup(E6381,Teams!$A:B,2,false)</f>
        <v>MCA</v>
      </c>
      <c r="G6381" s="1" t="b">
        <v>0</v>
      </c>
      <c r="H6381" s="1" t="b">
        <v>1</v>
      </c>
      <c r="I6381" s="1">
        <v>19.0</v>
      </c>
      <c r="J6381" s="3" t="str">
        <f>vlookup(I6381,Cats!$A:$B,2,false)</f>
        <v>X</v>
      </c>
    </row>
    <row r="6382">
      <c r="A6382" s="1">
        <v>129445.0</v>
      </c>
      <c r="B6382" s="1">
        <v>310.0</v>
      </c>
      <c r="C6382" s="2" t="s">
        <v>34</v>
      </c>
      <c r="D6382" s="1" t="s">
        <v>445</v>
      </c>
      <c r="E6382" s="1">
        <v>60.0</v>
      </c>
      <c r="F6382" s="1" t="str">
        <f>vlookup(E6382,Teams!$A:B,2,false)</f>
        <v>Buchholz A</v>
      </c>
      <c r="G6382" s="1" t="b">
        <v>1</v>
      </c>
      <c r="H6382" s="1" t="b">
        <v>0</v>
      </c>
      <c r="I6382" s="1">
        <v>20.0</v>
      </c>
      <c r="J6382" s="3" t="str">
        <f>vlookup(I6382,Cats!$A:$B,2,false)</f>
        <v>M</v>
      </c>
    </row>
    <row r="6383">
      <c r="A6383" s="1">
        <v>129446.0</v>
      </c>
      <c r="B6383" s="1">
        <v>310.0</v>
      </c>
      <c r="C6383" s="2" t="s">
        <v>23</v>
      </c>
      <c r="D6383" s="1"/>
      <c r="E6383" s="1">
        <v>94.0</v>
      </c>
      <c r="F6383" s="1" t="str">
        <f>vlookup(E6383,Teams!$A:B,2,false)</f>
        <v>MCA</v>
      </c>
      <c r="G6383" s="1" t="b">
        <v>0</v>
      </c>
      <c r="H6383" s="1" t="b">
        <v>1</v>
      </c>
      <c r="I6383" s="1">
        <v>20.0</v>
      </c>
      <c r="J6383" s="3" t="str">
        <f>vlookup(I6383,Cats!$A:$B,2,false)</f>
        <v>M</v>
      </c>
    </row>
    <row r="6384">
      <c r="A6384" s="1">
        <v>129447.0</v>
      </c>
      <c r="B6384" s="1">
        <v>310.0</v>
      </c>
      <c r="C6384" s="2" t="s">
        <v>34</v>
      </c>
      <c r="D6384" s="1" t="s">
        <v>445</v>
      </c>
      <c r="E6384" s="1">
        <v>60.0</v>
      </c>
      <c r="F6384" s="1" t="str">
        <f>vlookup(E6384,Teams!$A:B,2,false)</f>
        <v>Buchholz A</v>
      </c>
      <c r="G6384" s="1" t="b">
        <v>1</v>
      </c>
      <c r="H6384" s="1" t="b">
        <v>0</v>
      </c>
      <c r="I6384" s="1">
        <v>21.0</v>
      </c>
      <c r="J6384" s="3" t="str">
        <f>vlookup(I6384,Cats!$A:$B,2,false)</f>
        <v>C</v>
      </c>
    </row>
    <row r="6385">
      <c r="A6385" s="1">
        <v>129448.0</v>
      </c>
      <c r="B6385" s="1">
        <v>310.0</v>
      </c>
      <c r="C6385" s="2" t="s">
        <v>23</v>
      </c>
      <c r="D6385" s="1"/>
      <c r="E6385" s="1">
        <v>94.0</v>
      </c>
      <c r="F6385" s="1" t="str">
        <f>vlookup(E6385,Teams!$A:B,2,false)</f>
        <v>MCA</v>
      </c>
      <c r="G6385" s="1" t="b">
        <v>0</v>
      </c>
      <c r="H6385" s="1" t="b">
        <v>1</v>
      </c>
      <c r="I6385" s="1">
        <v>21.0</v>
      </c>
      <c r="J6385" s="3" t="str">
        <f>vlookup(I6385,Cats!$A:$B,2,false)</f>
        <v>C</v>
      </c>
    </row>
    <row r="6386">
      <c r="A6386" s="1">
        <v>129449.0</v>
      </c>
      <c r="B6386" s="1">
        <v>310.0</v>
      </c>
      <c r="C6386" s="2" t="s">
        <v>34</v>
      </c>
      <c r="D6386" s="1" t="s">
        <v>385</v>
      </c>
      <c r="E6386" s="1">
        <v>60.0</v>
      </c>
      <c r="F6386" s="1" t="str">
        <f>vlookup(E6386,Teams!$A:B,2,false)</f>
        <v>Buchholz A</v>
      </c>
      <c r="G6386" s="1" t="b">
        <v>1</v>
      </c>
      <c r="H6386" s="1" t="b">
        <v>0</v>
      </c>
      <c r="I6386" s="1">
        <v>22.0</v>
      </c>
      <c r="J6386" s="3" t="str">
        <f>vlookup(I6386,Cats!$A:$B,2,false)</f>
        <v>E</v>
      </c>
    </row>
    <row r="6387">
      <c r="A6387" s="1">
        <v>129450.0</v>
      </c>
      <c r="B6387" s="1">
        <v>310.0</v>
      </c>
      <c r="C6387" s="2" t="s">
        <v>23</v>
      </c>
      <c r="D6387" s="1"/>
      <c r="E6387" s="1">
        <v>94.0</v>
      </c>
      <c r="F6387" s="1" t="str">
        <f>vlookup(E6387,Teams!$A:B,2,false)</f>
        <v>MCA</v>
      </c>
      <c r="G6387" s="1" t="b">
        <v>0</v>
      </c>
      <c r="H6387" s="1" t="b">
        <v>1</v>
      </c>
      <c r="I6387" s="1">
        <v>22.0</v>
      </c>
      <c r="J6387" s="3" t="str">
        <f>vlookup(I6387,Cats!$A:$B,2,false)</f>
        <v>E</v>
      </c>
    </row>
    <row r="6388">
      <c r="A6388" s="1">
        <v>129451.0</v>
      </c>
      <c r="B6388" s="1">
        <v>310.0</v>
      </c>
      <c r="C6388" s="2" t="s">
        <v>34</v>
      </c>
      <c r="D6388" s="1" t="s">
        <v>385</v>
      </c>
      <c r="E6388" s="1">
        <v>60.0</v>
      </c>
      <c r="F6388" s="1" t="str">
        <f>vlookup(E6388,Teams!$A:B,2,false)</f>
        <v>Buchholz A</v>
      </c>
      <c r="G6388" s="1" t="b">
        <v>1</v>
      </c>
      <c r="H6388" s="1" t="b">
        <v>0</v>
      </c>
      <c r="I6388" s="1">
        <v>23.0</v>
      </c>
      <c r="J6388" s="3" t="str">
        <f>vlookup(I6388,Cats!$A:$B,2,false)</f>
        <v>B</v>
      </c>
    </row>
    <row r="6389">
      <c r="A6389" s="1">
        <v>129452.0</v>
      </c>
      <c r="B6389" s="1">
        <v>310.0</v>
      </c>
      <c r="C6389" s="2" t="s">
        <v>23</v>
      </c>
      <c r="D6389" s="1"/>
      <c r="E6389" s="1">
        <v>94.0</v>
      </c>
      <c r="F6389" s="1" t="str">
        <f>vlookup(E6389,Teams!$A:B,2,false)</f>
        <v>MCA</v>
      </c>
      <c r="G6389" s="1" t="b">
        <v>0</v>
      </c>
      <c r="H6389" s="1" t="b">
        <v>1</v>
      </c>
      <c r="I6389" s="1">
        <v>23.0</v>
      </c>
      <c r="J6389" s="3" t="str">
        <f>vlookup(I6389,Cats!$A:$B,2,false)</f>
        <v>B</v>
      </c>
    </row>
    <row r="6390">
      <c r="A6390" s="1">
        <v>129453.0</v>
      </c>
      <c r="B6390" s="1">
        <v>310.0</v>
      </c>
      <c r="C6390" s="2" t="s">
        <v>23</v>
      </c>
      <c r="D6390" s="1" t="s">
        <v>385</v>
      </c>
      <c r="E6390" s="1">
        <v>60.0</v>
      </c>
      <c r="F6390" s="1" t="str">
        <f>vlookup(E6390,Teams!$A:B,2,false)</f>
        <v>Buchholz A</v>
      </c>
      <c r="G6390" s="1" t="b">
        <v>1</v>
      </c>
      <c r="H6390" s="1" t="b">
        <v>0</v>
      </c>
      <c r="I6390" s="1">
        <v>24.0</v>
      </c>
      <c r="J6390" s="3" t="str">
        <f>vlookup(I6390,Cats!$A:$B,2,false)</f>
        <v>P</v>
      </c>
    </row>
    <row r="6391">
      <c r="A6391" s="1">
        <v>129454.0</v>
      </c>
      <c r="B6391" s="1">
        <v>310.0</v>
      </c>
      <c r="C6391" s="2" t="s">
        <v>78</v>
      </c>
      <c r="D6391" s="1" t="s">
        <v>396</v>
      </c>
      <c r="E6391" s="1">
        <v>94.0</v>
      </c>
      <c r="F6391" s="1" t="str">
        <f>vlookup(E6391,Teams!$A:B,2,false)</f>
        <v>MCA</v>
      </c>
      <c r="G6391" s="1" t="b">
        <v>0</v>
      </c>
      <c r="H6391" s="1" t="b">
        <v>0</v>
      </c>
      <c r="I6391" s="1">
        <v>24.0</v>
      </c>
      <c r="J6391" s="3" t="str">
        <f>vlookup(I6391,Cats!$A:$B,2,false)</f>
        <v>P</v>
      </c>
    </row>
    <row r="6392">
      <c r="A6392" s="1">
        <v>129455.0</v>
      </c>
      <c r="B6392" s="1">
        <v>311.0</v>
      </c>
      <c r="C6392" s="2" t="s">
        <v>34</v>
      </c>
      <c r="D6392" s="1" t="s">
        <v>110</v>
      </c>
      <c r="E6392" s="1">
        <v>63.0</v>
      </c>
      <c r="F6392" s="1" t="str">
        <f>vlookup(E6392,Teams!$A:B,2,false)</f>
        <v>Centennial</v>
      </c>
      <c r="G6392" s="1" t="b">
        <v>1</v>
      </c>
      <c r="H6392" s="1" t="b">
        <v>0</v>
      </c>
      <c r="I6392" s="1">
        <v>1.0</v>
      </c>
      <c r="J6392" s="3" t="str">
        <f>vlookup(I6392,Cats!$A:$B,2,false)</f>
        <v>X</v>
      </c>
    </row>
    <row r="6393">
      <c r="A6393" s="1">
        <v>129456.0</v>
      </c>
      <c r="B6393" s="1">
        <v>311.0</v>
      </c>
      <c r="C6393" s="2" t="s">
        <v>23</v>
      </c>
      <c r="D6393" s="1"/>
      <c r="E6393" s="1">
        <v>90.0</v>
      </c>
      <c r="F6393" s="1" t="str">
        <f>vlookup(E6393,Teams!$A:B,2,false)</f>
        <v>Longwood</v>
      </c>
      <c r="G6393" s="1" t="b">
        <v>0</v>
      </c>
      <c r="H6393" s="1" t="b">
        <v>1</v>
      </c>
      <c r="I6393" s="1">
        <v>1.0</v>
      </c>
      <c r="J6393" s="3" t="str">
        <f>vlookup(I6393,Cats!$A:$B,2,false)</f>
        <v>X</v>
      </c>
    </row>
    <row r="6394">
      <c r="A6394" s="1">
        <v>129457.0</v>
      </c>
      <c r="B6394" s="1">
        <v>311.0</v>
      </c>
      <c r="C6394" s="2" t="s">
        <v>59</v>
      </c>
      <c r="D6394" s="1" t="s">
        <v>110</v>
      </c>
      <c r="E6394" s="1">
        <v>63.0</v>
      </c>
      <c r="F6394" s="1" t="str">
        <f>vlookup(E6394,Teams!$A:B,2,false)</f>
        <v>Centennial</v>
      </c>
      <c r="G6394" s="1" t="b">
        <v>1</v>
      </c>
      <c r="H6394" s="1" t="b">
        <v>0</v>
      </c>
      <c r="I6394" s="1">
        <v>2.0</v>
      </c>
      <c r="J6394" s="3" t="str">
        <f>vlookup(I6394,Cats!$A:$B,2,false)</f>
        <v>M</v>
      </c>
    </row>
    <row r="6395">
      <c r="A6395" s="1">
        <v>129458.0</v>
      </c>
      <c r="B6395" s="1">
        <v>311.0</v>
      </c>
      <c r="C6395" s="2" t="s">
        <v>34</v>
      </c>
      <c r="D6395" s="1" t="s">
        <v>1110</v>
      </c>
      <c r="E6395" s="1">
        <v>90.0</v>
      </c>
      <c r="F6395" s="1" t="str">
        <f>vlookup(E6395,Teams!$A:B,2,false)</f>
        <v>Longwood</v>
      </c>
      <c r="G6395" s="1" t="b">
        <v>0</v>
      </c>
      <c r="H6395" s="1" t="b">
        <v>0</v>
      </c>
      <c r="I6395" s="1">
        <v>2.0</v>
      </c>
      <c r="J6395" s="3" t="str">
        <f>vlookup(I6395,Cats!$A:$B,2,false)</f>
        <v>M</v>
      </c>
    </row>
    <row r="6396">
      <c r="A6396" s="1">
        <v>129459.0</v>
      </c>
      <c r="B6396" s="1">
        <v>311.0</v>
      </c>
      <c r="C6396" s="2" t="s">
        <v>34</v>
      </c>
      <c r="D6396" s="1" t="s">
        <v>110</v>
      </c>
      <c r="E6396" s="1">
        <v>63.0</v>
      </c>
      <c r="F6396" s="1" t="str">
        <f>vlookup(E6396,Teams!$A:B,2,false)</f>
        <v>Centennial</v>
      </c>
      <c r="G6396" s="1" t="b">
        <v>1</v>
      </c>
      <c r="H6396" s="1" t="b">
        <v>0</v>
      </c>
      <c r="I6396" s="1">
        <v>3.0</v>
      </c>
      <c r="J6396" s="3" t="str">
        <f>vlookup(I6396,Cats!$A:$B,2,false)</f>
        <v>C</v>
      </c>
    </row>
    <row r="6397">
      <c r="A6397" s="1">
        <v>129460.0</v>
      </c>
      <c r="B6397" s="1">
        <v>311.0</v>
      </c>
      <c r="C6397" s="2" t="s">
        <v>23</v>
      </c>
      <c r="D6397" s="1"/>
      <c r="E6397" s="1">
        <v>90.0</v>
      </c>
      <c r="F6397" s="1" t="str">
        <f>vlookup(E6397,Teams!$A:B,2,false)</f>
        <v>Longwood</v>
      </c>
      <c r="G6397" s="1" t="b">
        <v>0</v>
      </c>
      <c r="H6397" s="1" t="b">
        <v>1</v>
      </c>
      <c r="I6397" s="1">
        <v>3.0</v>
      </c>
      <c r="J6397" s="3" t="str">
        <f>vlookup(I6397,Cats!$A:$B,2,false)</f>
        <v>C</v>
      </c>
    </row>
    <row r="6398">
      <c r="A6398" s="1">
        <v>129461.0</v>
      </c>
      <c r="B6398" s="1">
        <v>311.0</v>
      </c>
      <c r="C6398" s="2" t="s">
        <v>34</v>
      </c>
      <c r="D6398" s="1" t="s">
        <v>110</v>
      </c>
      <c r="E6398" s="1">
        <v>63.0</v>
      </c>
      <c r="F6398" s="1" t="str">
        <f>vlookup(E6398,Teams!$A:B,2,false)</f>
        <v>Centennial</v>
      </c>
      <c r="G6398" s="1" t="b">
        <v>1</v>
      </c>
      <c r="H6398" s="1" t="b">
        <v>0</v>
      </c>
      <c r="I6398" s="1">
        <v>4.0</v>
      </c>
      <c r="J6398" s="3" t="str">
        <f>vlookup(I6398,Cats!$A:$B,2,false)</f>
        <v>E</v>
      </c>
    </row>
    <row r="6399">
      <c r="A6399" s="1">
        <v>129462.0</v>
      </c>
      <c r="B6399" s="1">
        <v>311.0</v>
      </c>
      <c r="C6399" s="2" t="s">
        <v>23</v>
      </c>
      <c r="D6399" s="1"/>
      <c r="E6399" s="1">
        <v>90.0</v>
      </c>
      <c r="F6399" s="1" t="str">
        <f>vlookup(E6399,Teams!$A:B,2,false)</f>
        <v>Longwood</v>
      </c>
      <c r="G6399" s="1" t="b">
        <v>0</v>
      </c>
      <c r="H6399" s="1" t="b">
        <v>1</v>
      </c>
      <c r="I6399" s="1">
        <v>4.0</v>
      </c>
      <c r="J6399" s="3" t="str">
        <f>vlookup(I6399,Cats!$A:$B,2,false)</f>
        <v>E</v>
      </c>
    </row>
    <row r="6400">
      <c r="A6400" s="1">
        <v>129463.0</v>
      </c>
      <c r="B6400" s="1">
        <v>311.0</v>
      </c>
      <c r="C6400" s="2" t="s">
        <v>34</v>
      </c>
      <c r="D6400" s="1" t="s">
        <v>110</v>
      </c>
      <c r="E6400" s="1">
        <v>63.0</v>
      </c>
      <c r="F6400" s="1" t="str">
        <f>vlookup(E6400,Teams!$A:B,2,false)</f>
        <v>Centennial</v>
      </c>
      <c r="G6400" s="1" t="b">
        <v>1</v>
      </c>
      <c r="H6400" s="1" t="b">
        <v>0</v>
      </c>
      <c r="I6400" s="1">
        <v>5.0</v>
      </c>
      <c r="J6400" s="3" t="str">
        <f>vlookup(I6400,Cats!$A:$B,2,false)</f>
        <v>B</v>
      </c>
    </row>
    <row r="6401">
      <c r="A6401" s="1">
        <v>129464.0</v>
      </c>
      <c r="B6401" s="1">
        <v>311.0</v>
      </c>
      <c r="C6401" s="2" t="s">
        <v>23</v>
      </c>
      <c r="D6401" s="1"/>
      <c r="E6401" s="1">
        <v>90.0</v>
      </c>
      <c r="F6401" s="1" t="str">
        <f>vlookup(E6401,Teams!$A:B,2,false)</f>
        <v>Longwood</v>
      </c>
      <c r="G6401" s="1" t="b">
        <v>0</v>
      </c>
      <c r="H6401" s="1" t="b">
        <v>1</v>
      </c>
      <c r="I6401" s="1">
        <v>5.0</v>
      </c>
      <c r="J6401" s="3" t="str">
        <f>vlookup(I6401,Cats!$A:$B,2,false)</f>
        <v>B</v>
      </c>
    </row>
    <row r="6402">
      <c r="A6402" s="1">
        <v>129465.0</v>
      </c>
      <c r="B6402" s="1">
        <v>311.0</v>
      </c>
      <c r="C6402" s="2" t="s">
        <v>78</v>
      </c>
      <c r="D6402" s="1" t="s">
        <v>110</v>
      </c>
      <c r="E6402" s="1">
        <v>63.0</v>
      </c>
      <c r="F6402" s="1" t="str">
        <f>vlookup(E6402,Teams!$A:B,2,false)</f>
        <v>Centennial</v>
      </c>
      <c r="G6402" s="1" t="b">
        <v>1</v>
      </c>
      <c r="H6402" s="1" t="b">
        <v>0</v>
      </c>
      <c r="I6402" s="1">
        <v>6.0</v>
      </c>
      <c r="J6402" s="3" t="str">
        <f>vlookup(I6402,Cats!$A:$B,2,false)</f>
        <v>P</v>
      </c>
    </row>
    <row r="6403">
      <c r="A6403" s="1">
        <v>129466.0</v>
      </c>
      <c r="B6403" s="1">
        <v>311.0</v>
      </c>
      <c r="C6403" s="2" t="s">
        <v>23</v>
      </c>
      <c r="D6403" s="1"/>
      <c r="E6403" s="1">
        <v>90.0</v>
      </c>
      <c r="F6403" s="1" t="str">
        <f>vlookup(E6403,Teams!$A:B,2,false)</f>
        <v>Longwood</v>
      </c>
      <c r="G6403" s="1" t="b">
        <v>0</v>
      </c>
      <c r="H6403" s="1" t="b">
        <v>1</v>
      </c>
      <c r="I6403" s="1">
        <v>6.0</v>
      </c>
      <c r="J6403" s="3" t="str">
        <f>vlookup(I6403,Cats!$A:$B,2,false)</f>
        <v>P</v>
      </c>
    </row>
    <row r="6404">
      <c r="A6404" s="1">
        <v>129467.0</v>
      </c>
      <c r="B6404" s="1">
        <v>311.0</v>
      </c>
      <c r="C6404" s="2" t="s">
        <v>34</v>
      </c>
      <c r="D6404" s="1" t="s">
        <v>110</v>
      </c>
      <c r="E6404" s="1">
        <v>63.0</v>
      </c>
      <c r="F6404" s="1" t="str">
        <f>vlookup(E6404,Teams!$A:B,2,false)</f>
        <v>Centennial</v>
      </c>
      <c r="G6404" s="1" t="b">
        <v>1</v>
      </c>
      <c r="H6404" s="1" t="b">
        <v>0</v>
      </c>
      <c r="I6404" s="1">
        <v>7.0</v>
      </c>
      <c r="J6404" s="3" t="str">
        <f>vlookup(I6404,Cats!$A:$B,2,false)</f>
        <v>X</v>
      </c>
    </row>
    <row r="6405">
      <c r="A6405" s="1">
        <v>129468.0</v>
      </c>
      <c r="B6405" s="1">
        <v>311.0</v>
      </c>
      <c r="C6405" s="2" t="s">
        <v>23</v>
      </c>
      <c r="D6405" s="1"/>
      <c r="E6405" s="1">
        <v>90.0</v>
      </c>
      <c r="F6405" s="1" t="str">
        <f>vlookup(E6405,Teams!$A:B,2,false)</f>
        <v>Longwood</v>
      </c>
      <c r="G6405" s="1" t="b">
        <v>0</v>
      </c>
      <c r="H6405" s="1" t="b">
        <v>1</v>
      </c>
      <c r="I6405" s="1">
        <v>7.0</v>
      </c>
      <c r="J6405" s="3" t="str">
        <f>vlookup(I6405,Cats!$A:$B,2,false)</f>
        <v>X</v>
      </c>
    </row>
    <row r="6406">
      <c r="A6406" s="1">
        <v>129469.0</v>
      </c>
      <c r="B6406" s="1">
        <v>311.0</v>
      </c>
      <c r="C6406" s="2" t="s">
        <v>23</v>
      </c>
      <c r="D6406" s="1" t="s">
        <v>110</v>
      </c>
      <c r="E6406" s="1">
        <v>63.0</v>
      </c>
      <c r="F6406" s="1" t="str">
        <f>vlookup(E6406,Teams!$A:B,2,false)</f>
        <v>Centennial</v>
      </c>
      <c r="G6406" s="1" t="b">
        <v>1</v>
      </c>
      <c r="H6406" s="1" t="b">
        <v>0</v>
      </c>
      <c r="I6406" s="1">
        <v>8.0</v>
      </c>
      <c r="J6406" s="3" t="str">
        <f>vlookup(I6406,Cats!$A:$B,2,false)</f>
        <v>M</v>
      </c>
    </row>
    <row r="6407">
      <c r="A6407" s="1">
        <v>129470.0</v>
      </c>
      <c r="B6407" s="1">
        <v>311.0</v>
      </c>
      <c r="C6407" s="2" t="s">
        <v>23</v>
      </c>
      <c r="D6407" s="1"/>
      <c r="E6407" s="1">
        <v>90.0</v>
      </c>
      <c r="F6407" s="1" t="str">
        <f>vlookup(E6407,Teams!$A:B,2,false)</f>
        <v>Longwood</v>
      </c>
      <c r="G6407" s="1" t="b">
        <v>0</v>
      </c>
      <c r="H6407" s="1" t="b">
        <v>1</v>
      </c>
      <c r="I6407" s="1">
        <v>8.0</v>
      </c>
      <c r="J6407" s="3" t="str">
        <f>vlookup(I6407,Cats!$A:$B,2,false)</f>
        <v>M</v>
      </c>
    </row>
    <row r="6408">
      <c r="A6408" s="1">
        <v>129471.0</v>
      </c>
      <c r="B6408" s="1">
        <v>311.0</v>
      </c>
      <c r="C6408" s="2" t="s">
        <v>34</v>
      </c>
      <c r="D6408" s="1" t="s">
        <v>110</v>
      </c>
      <c r="E6408" s="1">
        <v>63.0</v>
      </c>
      <c r="F6408" s="1" t="str">
        <f>vlookup(E6408,Teams!$A:B,2,false)</f>
        <v>Centennial</v>
      </c>
      <c r="G6408" s="1" t="b">
        <v>1</v>
      </c>
      <c r="H6408" s="1" t="b">
        <v>0</v>
      </c>
      <c r="I6408" s="1">
        <v>9.0</v>
      </c>
      <c r="J6408" s="3" t="str">
        <f>vlookup(I6408,Cats!$A:$B,2,false)</f>
        <v>C</v>
      </c>
    </row>
    <row r="6409">
      <c r="A6409" s="1">
        <v>129472.0</v>
      </c>
      <c r="B6409" s="1">
        <v>311.0</v>
      </c>
      <c r="C6409" s="2" t="s">
        <v>23</v>
      </c>
      <c r="D6409" s="1"/>
      <c r="E6409" s="1">
        <v>90.0</v>
      </c>
      <c r="F6409" s="1" t="str">
        <f>vlookup(E6409,Teams!$A:B,2,false)</f>
        <v>Longwood</v>
      </c>
      <c r="G6409" s="1" t="b">
        <v>0</v>
      </c>
      <c r="H6409" s="1" t="b">
        <v>1</v>
      </c>
      <c r="I6409" s="1">
        <v>9.0</v>
      </c>
      <c r="J6409" s="3" t="str">
        <f>vlookup(I6409,Cats!$A:$B,2,false)</f>
        <v>C</v>
      </c>
    </row>
    <row r="6410">
      <c r="A6410" s="1">
        <v>129473.0</v>
      </c>
      <c r="B6410" s="1">
        <v>311.0</v>
      </c>
      <c r="C6410" s="2" t="s">
        <v>78</v>
      </c>
      <c r="D6410" s="1" t="s">
        <v>110</v>
      </c>
      <c r="E6410" s="1">
        <v>63.0</v>
      </c>
      <c r="F6410" s="1" t="str">
        <f>vlookup(E6410,Teams!$A:B,2,false)</f>
        <v>Centennial</v>
      </c>
      <c r="G6410" s="1" t="b">
        <v>1</v>
      </c>
      <c r="H6410" s="1" t="b">
        <v>0</v>
      </c>
      <c r="I6410" s="1">
        <v>10.0</v>
      </c>
      <c r="J6410" s="3" t="str">
        <f>vlookup(I6410,Cats!$A:$B,2,false)</f>
        <v>E</v>
      </c>
    </row>
    <row r="6411">
      <c r="A6411" s="1">
        <v>129474.0</v>
      </c>
      <c r="B6411" s="1">
        <v>311.0</v>
      </c>
      <c r="C6411" s="2" t="s">
        <v>23</v>
      </c>
      <c r="D6411" s="1"/>
      <c r="E6411" s="1">
        <v>90.0</v>
      </c>
      <c r="F6411" s="1" t="str">
        <f>vlookup(E6411,Teams!$A:B,2,false)</f>
        <v>Longwood</v>
      </c>
      <c r="G6411" s="1" t="b">
        <v>0</v>
      </c>
      <c r="H6411" s="1" t="b">
        <v>1</v>
      </c>
      <c r="I6411" s="1">
        <v>10.0</v>
      </c>
      <c r="J6411" s="3" t="str">
        <f>vlookup(I6411,Cats!$A:$B,2,false)</f>
        <v>E</v>
      </c>
    </row>
    <row r="6412">
      <c r="A6412" s="1">
        <v>129475.0</v>
      </c>
      <c r="B6412" s="1">
        <v>311.0</v>
      </c>
      <c r="C6412" s="2" t="s">
        <v>34</v>
      </c>
      <c r="D6412" s="1" t="s">
        <v>110</v>
      </c>
      <c r="E6412" s="1">
        <v>63.0</v>
      </c>
      <c r="F6412" s="1" t="str">
        <f>vlookup(E6412,Teams!$A:B,2,false)</f>
        <v>Centennial</v>
      </c>
      <c r="G6412" s="1" t="b">
        <v>1</v>
      </c>
      <c r="H6412" s="1" t="b">
        <v>0</v>
      </c>
      <c r="I6412" s="1">
        <v>11.0</v>
      </c>
      <c r="J6412" s="3" t="str">
        <f>vlookup(I6412,Cats!$A:$B,2,false)</f>
        <v>B</v>
      </c>
    </row>
    <row r="6413">
      <c r="A6413" s="1">
        <v>129476.0</v>
      </c>
      <c r="B6413" s="1">
        <v>311.0</v>
      </c>
      <c r="C6413" s="2" t="s">
        <v>23</v>
      </c>
      <c r="D6413" s="1"/>
      <c r="E6413" s="1">
        <v>90.0</v>
      </c>
      <c r="F6413" s="1" t="str">
        <f>vlookup(E6413,Teams!$A:B,2,false)</f>
        <v>Longwood</v>
      </c>
      <c r="G6413" s="1" t="b">
        <v>0</v>
      </c>
      <c r="H6413" s="1" t="b">
        <v>1</v>
      </c>
      <c r="I6413" s="1">
        <v>11.0</v>
      </c>
      <c r="J6413" s="3" t="str">
        <f>vlookup(I6413,Cats!$A:$B,2,false)</f>
        <v>B</v>
      </c>
    </row>
    <row r="6414">
      <c r="A6414" s="1">
        <v>129477.0</v>
      </c>
      <c r="B6414" s="1">
        <v>311.0</v>
      </c>
      <c r="C6414" s="2" t="s">
        <v>34</v>
      </c>
      <c r="D6414" s="1" t="s">
        <v>110</v>
      </c>
      <c r="E6414" s="1">
        <v>63.0</v>
      </c>
      <c r="F6414" s="1" t="str">
        <f>vlookup(E6414,Teams!$A:B,2,false)</f>
        <v>Centennial</v>
      </c>
      <c r="G6414" s="1" t="b">
        <v>1</v>
      </c>
      <c r="H6414" s="1" t="b">
        <v>0</v>
      </c>
      <c r="I6414" s="1">
        <v>12.0</v>
      </c>
      <c r="J6414" s="3" t="str">
        <f>vlookup(I6414,Cats!$A:$B,2,false)</f>
        <v>P</v>
      </c>
    </row>
    <row r="6415">
      <c r="A6415" s="1">
        <v>129478.0</v>
      </c>
      <c r="B6415" s="1">
        <v>311.0</v>
      </c>
      <c r="C6415" s="2" t="s">
        <v>23</v>
      </c>
      <c r="D6415" s="1"/>
      <c r="E6415" s="1">
        <v>90.0</v>
      </c>
      <c r="F6415" s="1" t="str">
        <f>vlookup(E6415,Teams!$A:B,2,false)</f>
        <v>Longwood</v>
      </c>
      <c r="G6415" s="1" t="b">
        <v>0</v>
      </c>
      <c r="H6415" s="1" t="b">
        <v>1</v>
      </c>
      <c r="I6415" s="1">
        <v>12.0</v>
      </c>
      <c r="J6415" s="3" t="str">
        <f>vlookup(I6415,Cats!$A:$B,2,false)</f>
        <v>P</v>
      </c>
    </row>
    <row r="6416">
      <c r="A6416" s="1">
        <v>129479.0</v>
      </c>
      <c r="B6416" s="1">
        <v>311.0</v>
      </c>
      <c r="C6416" s="2" t="s">
        <v>34</v>
      </c>
      <c r="D6416" s="1" t="s">
        <v>110</v>
      </c>
      <c r="E6416" s="1">
        <v>63.0</v>
      </c>
      <c r="F6416" s="1" t="str">
        <f>vlookup(E6416,Teams!$A:B,2,false)</f>
        <v>Centennial</v>
      </c>
      <c r="G6416" s="1" t="b">
        <v>1</v>
      </c>
      <c r="H6416" s="1" t="b">
        <v>0</v>
      </c>
      <c r="I6416" s="1">
        <v>13.0</v>
      </c>
      <c r="J6416" s="3" t="str">
        <f>vlookup(I6416,Cats!$A:$B,2,false)</f>
        <v>X</v>
      </c>
    </row>
    <row r="6417">
      <c r="A6417" s="1">
        <v>129480.0</v>
      </c>
      <c r="B6417" s="1">
        <v>311.0</v>
      </c>
      <c r="C6417" s="2" t="s">
        <v>23</v>
      </c>
      <c r="D6417" s="1"/>
      <c r="E6417" s="1">
        <v>90.0</v>
      </c>
      <c r="F6417" s="1" t="str">
        <f>vlookup(E6417,Teams!$A:B,2,false)</f>
        <v>Longwood</v>
      </c>
      <c r="G6417" s="1" t="b">
        <v>0</v>
      </c>
      <c r="H6417" s="1" t="b">
        <v>1</v>
      </c>
      <c r="I6417" s="1">
        <v>13.0</v>
      </c>
      <c r="J6417" s="3" t="str">
        <f>vlookup(I6417,Cats!$A:$B,2,false)</f>
        <v>X</v>
      </c>
    </row>
    <row r="6418">
      <c r="A6418" s="1">
        <v>129481.0</v>
      </c>
      <c r="B6418" s="1">
        <v>311.0</v>
      </c>
      <c r="C6418" s="2" t="s">
        <v>34</v>
      </c>
      <c r="D6418" s="1" t="s">
        <v>110</v>
      </c>
      <c r="E6418" s="1">
        <v>63.0</v>
      </c>
      <c r="F6418" s="1" t="str">
        <f>vlookup(E6418,Teams!$A:B,2,false)</f>
        <v>Centennial</v>
      </c>
      <c r="G6418" s="1" t="b">
        <v>1</v>
      </c>
      <c r="H6418" s="1" t="b">
        <v>0</v>
      </c>
      <c r="I6418" s="1">
        <v>14.0</v>
      </c>
      <c r="J6418" s="3" t="str">
        <f>vlookup(I6418,Cats!$A:$B,2,false)</f>
        <v>M</v>
      </c>
    </row>
    <row r="6419">
      <c r="A6419" s="1">
        <v>129482.0</v>
      </c>
      <c r="B6419" s="1">
        <v>311.0</v>
      </c>
      <c r="C6419" s="2" t="s">
        <v>23</v>
      </c>
      <c r="D6419" s="1"/>
      <c r="E6419" s="1">
        <v>90.0</v>
      </c>
      <c r="F6419" s="1" t="str">
        <f>vlookup(E6419,Teams!$A:B,2,false)</f>
        <v>Longwood</v>
      </c>
      <c r="G6419" s="1" t="b">
        <v>0</v>
      </c>
      <c r="H6419" s="1" t="b">
        <v>1</v>
      </c>
      <c r="I6419" s="1">
        <v>14.0</v>
      </c>
      <c r="J6419" s="3" t="str">
        <f>vlookup(I6419,Cats!$A:$B,2,false)</f>
        <v>M</v>
      </c>
    </row>
    <row r="6420">
      <c r="A6420" s="1">
        <v>129483.0</v>
      </c>
      <c r="B6420" s="1">
        <v>311.0</v>
      </c>
      <c r="C6420" s="2" t="s">
        <v>34</v>
      </c>
      <c r="D6420" s="1" t="s">
        <v>110</v>
      </c>
      <c r="E6420" s="1">
        <v>63.0</v>
      </c>
      <c r="F6420" s="1" t="str">
        <f>vlookup(E6420,Teams!$A:B,2,false)</f>
        <v>Centennial</v>
      </c>
      <c r="G6420" s="1" t="b">
        <v>1</v>
      </c>
      <c r="H6420" s="1" t="b">
        <v>0</v>
      </c>
      <c r="I6420" s="1">
        <v>15.0</v>
      </c>
      <c r="J6420" s="3" t="str">
        <f>vlookup(I6420,Cats!$A:$B,2,false)</f>
        <v>C</v>
      </c>
    </row>
    <row r="6421">
      <c r="A6421" s="1">
        <v>129484.0</v>
      </c>
      <c r="B6421" s="1">
        <v>311.0</v>
      </c>
      <c r="C6421" s="2" t="s">
        <v>23</v>
      </c>
      <c r="D6421" s="1"/>
      <c r="E6421" s="1">
        <v>90.0</v>
      </c>
      <c r="F6421" s="1" t="str">
        <f>vlookup(E6421,Teams!$A:B,2,false)</f>
        <v>Longwood</v>
      </c>
      <c r="G6421" s="1" t="b">
        <v>0</v>
      </c>
      <c r="H6421" s="1" t="b">
        <v>1</v>
      </c>
      <c r="I6421" s="1">
        <v>15.0</v>
      </c>
      <c r="J6421" s="3" t="str">
        <f>vlookup(I6421,Cats!$A:$B,2,false)</f>
        <v>C</v>
      </c>
    </row>
    <row r="6422">
      <c r="A6422" s="1">
        <v>129485.0</v>
      </c>
      <c r="B6422" s="1">
        <v>311.0</v>
      </c>
      <c r="C6422" s="2" t="s">
        <v>78</v>
      </c>
      <c r="D6422" s="1" t="s">
        <v>110</v>
      </c>
      <c r="E6422" s="1">
        <v>63.0</v>
      </c>
      <c r="F6422" s="1" t="str">
        <f>vlookup(E6422,Teams!$A:B,2,false)</f>
        <v>Centennial</v>
      </c>
      <c r="G6422" s="1" t="b">
        <v>1</v>
      </c>
      <c r="H6422" s="1" t="b">
        <v>0</v>
      </c>
      <c r="I6422" s="1">
        <v>16.0</v>
      </c>
      <c r="J6422" s="3" t="str">
        <f>vlookup(I6422,Cats!$A:$B,2,false)</f>
        <v>E</v>
      </c>
    </row>
    <row r="6423">
      <c r="A6423" s="1">
        <v>129486.0</v>
      </c>
      <c r="B6423" s="1">
        <v>311.0</v>
      </c>
      <c r="C6423" s="2" t="s">
        <v>23</v>
      </c>
      <c r="D6423" s="1"/>
      <c r="E6423" s="1">
        <v>90.0</v>
      </c>
      <c r="F6423" s="1" t="str">
        <f>vlookup(E6423,Teams!$A:B,2,false)</f>
        <v>Longwood</v>
      </c>
      <c r="G6423" s="1" t="b">
        <v>0</v>
      </c>
      <c r="H6423" s="1" t="b">
        <v>1</v>
      </c>
      <c r="I6423" s="1">
        <v>16.0</v>
      </c>
      <c r="J6423" s="3" t="str">
        <f>vlookup(I6423,Cats!$A:$B,2,false)</f>
        <v>E</v>
      </c>
    </row>
    <row r="6424">
      <c r="A6424" s="1">
        <v>129487.0</v>
      </c>
      <c r="B6424" s="1">
        <v>311.0</v>
      </c>
      <c r="C6424" s="2" t="s">
        <v>34</v>
      </c>
      <c r="D6424" s="1" t="s">
        <v>110</v>
      </c>
      <c r="E6424" s="1">
        <v>63.0</v>
      </c>
      <c r="F6424" s="1" t="str">
        <f>vlookup(E6424,Teams!$A:B,2,false)</f>
        <v>Centennial</v>
      </c>
      <c r="G6424" s="1" t="b">
        <v>1</v>
      </c>
      <c r="H6424" s="1" t="b">
        <v>0</v>
      </c>
      <c r="I6424" s="1">
        <v>17.0</v>
      </c>
      <c r="J6424" s="3" t="str">
        <f>vlookup(I6424,Cats!$A:$B,2,false)</f>
        <v>B</v>
      </c>
    </row>
    <row r="6425">
      <c r="A6425" s="1">
        <v>129488.0</v>
      </c>
      <c r="B6425" s="1">
        <v>311.0</v>
      </c>
      <c r="C6425" s="2" t="s">
        <v>23</v>
      </c>
      <c r="D6425" s="1"/>
      <c r="E6425" s="1">
        <v>90.0</v>
      </c>
      <c r="F6425" s="1" t="str">
        <f>vlookup(E6425,Teams!$A:B,2,false)</f>
        <v>Longwood</v>
      </c>
      <c r="G6425" s="1" t="b">
        <v>0</v>
      </c>
      <c r="H6425" s="1" t="b">
        <v>1</v>
      </c>
      <c r="I6425" s="1">
        <v>17.0</v>
      </c>
      <c r="J6425" s="3" t="str">
        <f>vlookup(I6425,Cats!$A:$B,2,false)</f>
        <v>B</v>
      </c>
    </row>
    <row r="6426">
      <c r="A6426" s="1">
        <v>129489.0</v>
      </c>
      <c r="B6426" s="1">
        <v>311.0</v>
      </c>
      <c r="C6426" s="2" t="s">
        <v>34</v>
      </c>
      <c r="D6426" s="1" t="s">
        <v>110</v>
      </c>
      <c r="E6426" s="1">
        <v>63.0</v>
      </c>
      <c r="F6426" s="1" t="str">
        <f>vlookup(E6426,Teams!$A:B,2,false)</f>
        <v>Centennial</v>
      </c>
      <c r="G6426" s="1" t="b">
        <v>1</v>
      </c>
      <c r="H6426" s="1" t="b">
        <v>0</v>
      </c>
      <c r="I6426" s="1">
        <v>18.0</v>
      </c>
      <c r="J6426" s="3" t="str">
        <f>vlookup(I6426,Cats!$A:$B,2,false)</f>
        <v>P</v>
      </c>
    </row>
    <row r="6427">
      <c r="A6427" s="1">
        <v>129490.0</v>
      </c>
      <c r="B6427" s="1">
        <v>311.0</v>
      </c>
      <c r="C6427" s="2" t="s">
        <v>23</v>
      </c>
      <c r="D6427" s="1"/>
      <c r="E6427" s="1">
        <v>90.0</v>
      </c>
      <c r="F6427" s="1" t="str">
        <f>vlookup(E6427,Teams!$A:B,2,false)</f>
        <v>Longwood</v>
      </c>
      <c r="G6427" s="1" t="b">
        <v>0</v>
      </c>
      <c r="H6427" s="1" t="b">
        <v>1</v>
      </c>
      <c r="I6427" s="1">
        <v>18.0</v>
      </c>
      <c r="J6427" s="3" t="str">
        <f>vlookup(I6427,Cats!$A:$B,2,false)</f>
        <v>P</v>
      </c>
    </row>
    <row r="6428">
      <c r="A6428" s="1">
        <v>129491.0</v>
      </c>
      <c r="B6428" s="1">
        <v>311.0</v>
      </c>
      <c r="C6428" s="2" t="s">
        <v>34</v>
      </c>
      <c r="D6428" s="1" t="s">
        <v>110</v>
      </c>
      <c r="E6428" s="1">
        <v>63.0</v>
      </c>
      <c r="F6428" s="1" t="str">
        <f>vlookup(E6428,Teams!$A:B,2,false)</f>
        <v>Centennial</v>
      </c>
      <c r="G6428" s="1" t="b">
        <v>1</v>
      </c>
      <c r="H6428" s="1" t="b">
        <v>0</v>
      </c>
      <c r="I6428" s="1">
        <v>19.0</v>
      </c>
      <c r="J6428" s="3" t="str">
        <f>vlookup(I6428,Cats!$A:$B,2,false)</f>
        <v>X</v>
      </c>
    </row>
    <row r="6429">
      <c r="A6429" s="1">
        <v>129492.0</v>
      </c>
      <c r="B6429" s="1">
        <v>311.0</v>
      </c>
      <c r="C6429" s="2" t="s">
        <v>23</v>
      </c>
      <c r="D6429" s="1"/>
      <c r="E6429" s="1">
        <v>90.0</v>
      </c>
      <c r="F6429" s="1" t="str">
        <f>vlookup(E6429,Teams!$A:B,2,false)</f>
        <v>Longwood</v>
      </c>
      <c r="G6429" s="1" t="b">
        <v>0</v>
      </c>
      <c r="H6429" s="1" t="b">
        <v>1</v>
      </c>
      <c r="I6429" s="1">
        <v>19.0</v>
      </c>
      <c r="J6429" s="3" t="str">
        <f>vlookup(I6429,Cats!$A:$B,2,false)</f>
        <v>X</v>
      </c>
    </row>
    <row r="6430">
      <c r="A6430" s="1">
        <v>129493.0</v>
      </c>
      <c r="B6430" s="1">
        <v>311.0</v>
      </c>
      <c r="C6430" s="2" t="s">
        <v>23</v>
      </c>
      <c r="D6430" s="1"/>
      <c r="E6430" s="1">
        <v>63.0</v>
      </c>
      <c r="F6430" s="1" t="str">
        <f>vlookup(E6430,Teams!$A:B,2,false)</f>
        <v>Centennial</v>
      </c>
      <c r="G6430" s="1" t="b">
        <v>1</v>
      </c>
      <c r="H6430" s="1" t="b">
        <v>1</v>
      </c>
      <c r="I6430" s="1">
        <v>20.0</v>
      </c>
      <c r="J6430" s="3" t="str">
        <f>vlookup(I6430,Cats!$A:$B,2,false)</f>
        <v>M</v>
      </c>
    </row>
    <row r="6431">
      <c r="A6431" s="1">
        <v>129494.0</v>
      </c>
      <c r="B6431" s="1">
        <v>311.0</v>
      </c>
      <c r="C6431" s="2" t="s">
        <v>78</v>
      </c>
      <c r="D6431" s="1" t="s">
        <v>789</v>
      </c>
      <c r="E6431" s="1">
        <v>90.0</v>
      </c>
      <c r="F6431" s="1" t="str">
        <f>vlookup(E6431,Teams!$A:B,2,false)</f>
        <v>Longwood</v>
      </c>
      <c r="G6431" s="1" t="b">
        <v>0</v>
      </c>
      <c r="H6431" s="1" t="b">
        <v>0</v>
      </c>
      <c r="I6431" s="1">
        <v>20.0</v>
      </c>
      <c r="J6431" s="3" t="str">
        <f>vlookup(I6431,Cats!$A:$B,2,false)</f>
        <v>M</v>
      </c>
    </row>
    <row r="6432">
      <c r="A6432" s="1">
        <v>129495.0</v>
      </c>
      <c r="B6432" s="1">
        <v>311.0</v>
      </c>
      <c r="C6432" s="2" t="s">
        <v>34</v>
      </c>
      <c r="D6432" s="1" t="s">
        <v>110</v>
      </c>
      <c r="E6432" s="1">
        <v>63.0</v>
      </c>
      <c r="F6432" s="1" t="str">
        <f>vlookup(E6432,Teams!$A:B,2,false)</f>
        <v>Centennial</v>
      </c>
      <c r="G6432" s="1" t="b">
        <v>1</v>
      </c>
      <c r="H6432" s="1" t="b">
        <v>0</v>
      </c>
      <c r="I6432" s="1">
        <v>21.0</v>
      </c>
      <c r="J6432" s="3" t="str">
        <f>vlookup(I6432,Cats!$A:$B,2,false)</f>
        <v>C</v>
      </c>
    </row>
    <row r="6433">
      <c r="A6433" s="1">
        <v>129496.0</v>
      </c>
      <c r="B6433" s="1">
        <v>311.0</v>
      </c>
      <c r="C6433" s="2" t="s">
        <v>23</v>
      </c>
      <c r="D6433" s="1"/>
      <c r="E6433" s="1">
        <v>90.0</v>
      </c>
      <c r="F6433" s="1" t="str">
        <f>vlookup(E6433,Teams!$A:B,2,false)</f>
        <v>Longwood</v>
      </c>
      <c r="G6433" s="1" t="b">
        <v>0</v>
      </c>
      <c r="H6433" s="1" t="b">
        <v>1</v>
      </c>
      <c r="I6433" s="1">
        <v>21.0</v>
      </c>
      <c r="J6433" s="3" t="str">
        <f>vlookup(I6433,Cats!$A:$B,2,false)</f>
        <v>C</v>
      </c>
    </row>
    <row r="6434">
      <c r="A6434" s="1">
        <v>129497.0</v>
      </c>
      <c r="B6434" s="1">
        <v>311.0</v>
      </c>
      <c r="C6434" s="2" t="s">
        <v>34</v>
      </c>
      <c r="D6434" s="1" t="s">
        <v>110</v>
      </c>
      <c r="E6434" s="1">
        <v>63.0</v>
      </c>
      <c r="F6434" s="1" t="str">
        <f>vlookup(E6434,Teams!$A:B,2,false)</f>
        <v>Centennial</v>
      </c>
      <c r="G6434" s="1" t="b">
        <v>1</v>
      </c>
      <c r="H6434" s="1" t="b">
        <v>0</v>
      </c>
      <c r="I6434" s="1">
        <v>22.0</v>
      </c>
      <c r="J6434" s="3" t="str">
        <f>vlookup(I6434,Cats!$A:$B,2,false)</f>
        <v>E</v>
      </c>
    </row>
    <row r="6435">
      <c r="A6435" s="1">
        <v>129498.0</v>
      </c>
      <c r="B6435" s="1">
        <v>311.0</v>
      </c>
      <c r="C6435" s="2" t="s">
        <v>23</v>
      </c>
      <c r="D6435" s="1"/>
      <c r="E6435" s="1">
        <v>90.0</v>
      </c>
      <c r="F6435" s="1" t="str">
        <f>vlookup(E6435,Teams!$A:B,2,false)</f>
        <v>Longwood</v>
      </c>
      <c r="G6435" s="1" t="b">
        <v>0</v>
      </c>
      <c r="H6435" s="1" t="b">
        <v>1</v>
      </c>
      <c r="I6435" s="1">
        <v>22.0</v>
      </c>
      <c r="J6435" s="3" t="str">
        <f>vlookup(I6435,Cats!$A:$B,2,false)</f>
        <v>E</v>
      </c>
    </row>
    <row r="6436">
      <c r="A6436" s="1">
        <v>129499.0</v>
      </c>
      <c r="B6436" s="1">
        <v>311.0</v>
      </c>
      <c r="C6436" s="2" t="s">
        <v>34</v>
      </c>
      <c r="D6436" s="1" t="s">
        <v>110</v>
      </c>
      <c r="E6436" s="1">
        <v>63.0</v>
      </c>
      <c r="F6436" s="1" t="str">
        <f>vlookup(E6436,Teams!$A:B,2,false)</f>
        <v>Centennial</v>
      </c>
      <c r="G6436" s="1" t="b">
        <v>1</v>
      </c>
      <c r="H6436" s="1" t="b">
        <v>0</v>
      </c>
      <c r="I6436" s="1">
        <v>23.0</v>
      </c>
      <c r="J6436" s="3" t="str">
        <f>vlookup(I6436,Cats!$A:$B,2,false)</f>
        <v>B</v>
      </c>
    </row>
    <row r="6437">
      <c r="A6437" s="1">
        <v>129500.0</v>
      </c>
      <c r="B6437" s="1">
        <v>311.0</v>
      </c>
      <c r="C6437" s="2" t="s">
        <v>23</v>
      </c>
      <c r="D6437" s="1"/>
      <c r="E6437" s="1">
        <v>90.0</v>
      </c>
      <c r="F6437" s="1" t="str">
        <f>vlookup(E6437,Teams!$A:B,2,false)</f>
        <v>Longwood</v>
      </c>
      <c r="G6437" s="1" t="b">
        <v>0</v>
      </c>
      <c r="H6437" s="1" t="b">
        <v>1</v>
      </c>
      <c r="I6437" s="1">
        <v>23.0</v>
      </c>
      <c r="J6437" s="3" t="str">
        <f>vlookup(I6437,Cats!$A:$B,2,false)</f>
        <v>B</v>
      </c>
    </row>
    <row r="6438">
      <c r="A6438" s="1">
        <v>129501.0</v>
      </c>
      <c r="B6438" s="1">
        <v>311.0</v>
      </c>
      <c r="C6438" s="2" t="s">
        <v>23</v>
      </c>
      <c r="D6438" s="1" t="s">
        <v>110</v>
      </c>
      <c r="E6438" s="1">
        <v>63.0</v>
      </c>
      <c r="F6438" s="1" t="str">
        <f>vlookup(E6438,Teams!$A:B,2,false)</f>
        <v>Centennial</v>
      </c>
      <c r="G6438" s="1" t="b">
        <v>1</v>
      </c>
      <c r="H6438" s="1" t="b">
        <v>0</v>
      </c>
      <c r="I6438" s="1">
        <v>24.0</v>
      </c>
      <c r="J6438" s="3" t="str">
        <f>vlookup(I6438,Cats!$A:$B,2,false)</f>
        <v>P</v>
      </c>
    </row>
    <row r="6439">
      <c r="A6439" s="1">
        <v>129502.0</v>
      </c>
      <c r="B6439" s="1">
        <v>311.0</v>
      </c>
      <c r="C6439" s="2" t="s">
        <v>23</v>
      </c>
      <c r="D6439" s="1" t="s">
        <v>556</v>
      </c>
      <c r="E6439" s="1">
        <v>90.0</v>
      </c>
      <c r="F6439" s="1" t="str">
        <f>vlookup(E6439,Teams!$A:B,2,false)</f>
        <v>Longwood</v>
      </c>
      <c r="G6439" s="1" t="b">
        <v>0</v>
      </c>
      <c r="H6439" s="1" t="b">
        <v>0</v>
      </c>
      <c r="I6439" s="1">
        <v>24.0</v>
      </c>
      <c r="J6439" s="3" t="str">
        <f>vlookup(I6439,Cats!$A:$B,2,false)</f>
        <v>P</v>
      </c>
    </row>
    <row r="6440">
      <c r="A6440" s="1">
        <v>129503.0</v>
      </c>
      <c r="B6440" s="1">
        <v>312.0</v>
      </c>
      <c r="C6440" s="2" t="s">
        <v>23</v>
      </c>
      <c r="D6440" s="1" t="s">
        <v>429</v>
      </c>
      <c r="E6440" s="1">
        <v>75.0</v>
      </c>
      <c r="F6440" s="1" t="str">
        <f>vlookup(E6440,Teams!$A:B,2,false)</f>
        <v>Green Hope A</v>
      </c>
      <c r="G6440" s="1" t="b">
        <v>1</v>
      </c>
      <c r="H6440" s="1" t="b">
        <v>0</v>
      </c>
      <c r="I6440" s="1">
        <v>1.0</v>
      </c>
      <c r="J6440" s="3" t="str">
        <f>vlookup(I6440,Cats!$A:$B,2,false)</f>
        <v>X</v>
      </c>
    </row>
    <row r="6441">
      <c r="A6441" s="1">
        <v>129504.0</v>
      </c>
      <c r="B6441" s="1">
        <v>312.0</v>
      </c>
      <c r="C6441" s="2" t="s">
        <v>23</v>
      </c>
      <c r="D6441" s="1" t="s">
        <v>898</v>
      </c>
      <c r="E6441" s="1">
        <v>97.0</v>
      </c>
      <c r="F6441" s="1" t="str">
        <f>vlookup(E6441,Teams!$A:B,2,false)</f>
        <v>Naperville North B</v>
      </c>
      <c r="G6441" s="1" t="b">
        <v>0</v>
      </c>
      <c r="H6441" s="1" t="b">
        <v>0</v>
      </c>
      <c r="I6441" s="1">
        <v>1.0</v>
      </c>
      <c r="J6441" s="3" t="str">
        <f>vlookup(I6441,Cats!$A:$B,2,false)</f>
        <v>X</v>
      </c>
    </row>
    <row r="6442">
      <c r="A6442" s="1">
        <v>129505.0</v>
      </c>
      <c r="B6442" s="1">
        <v>312.0</v>
      </c>
      <c r="C6442" s="2" t="s">
        <v>23</v>
      </c>
      <c r="D6442" s="1" t="s">
        <v>429</v>
      </c>
      <c r="E6442" s="1">
        <v>75.0</v>
      </c>
      <c r="F6442" s="1" t="str">
        <f>vlookup(E6442,Teams!$A:B,2,false)</f>
        <v>Green Hope A</v>
      </c>
      <c r="G6442" s="1" t="b">
        <v>1</v>
      </c>
      <c r="H6442" s="1" t="b">
        <v>0</v>
      </c>
      <c r="I6442" s="1">
        <v>2.0</v>
      </c>
      <c r="J6442" s="3" t="str">
        <f>vlookup(I6442,Cats!$A:$B,2,false)</f>
        <v>M</v>
      </c>
    </row>
    <row r="6443">
      <c r="A6443" s="1">
        <v>129506.0</v>
      </c>
      <c r="B6443" s="1">
        <v>312.0</v>
      </c>
      <c r="C6443" s="2" t="s">
        <v>23</v>
      </c>
      <c r="D6443" s="1" t="s">
        <v>898</v>
      </c>
      <c r="E6443" s="1">
        <v>97.0</v>
      </c>
      <c r="F6443" s="1" t="str">
        <f>vlookup(E6443,Teams!$A:B,2,false)</f>
        <v>Naperville North B</v>
      </c>
      <c r="G6443" s="1" t="b">
        <v>0</v>
      </c>
      <c r="H6443" s="1" t="b">
        <v>0</v>
      </c>
      <c r="I6443" s="1">
        <v>2.0</v>
      </c>
      <c r="J6443" s="3" t="str">
        <f>vlookup(I6443,Cats!$A:$B,2,false)</f>
        <v>M</v>
      </c>
    </row>
    <row r="6444">
      <c r="A6444" s="1">
        <v>129507.0</v>
      </c>
      <c r="B6444" s="1">
        <v>312.0</v>
      </c>
      <c r="C6444" s="2" t="s">
        <v>34</v>
      </c>
      <c r="D6444" s="1" t="s">
        <v>513</v>
      </c>
      <c r="E6444" s="1">
        <v>75.0</v>
      </c>
      <c r="F6444" s="1" t="str">
        <f>vlookup(E6444,Teams!$A:B,2,false)</f>
        <v>Green Hope A</v>
      </c>
      <c r="G6444" s="1" t="b">
        <v>1</v>
      </c>
      <c r="H6444" s="1" t="b">
        <v>0</v>
      </c>
      <c r="I6444" s="1">
        <v>3.0</v>
      </c>
      <c r="J6444" s="3" t="str">
        <f>vlookup(I6444,Cats!$A:$B,2,false)</f>
        <v>C</v>
      </c>
    </row>
    <row r="6445">
      <c r="A6445" s="1">
        <v>129508.0</v>
      </c>
      <c r="B6445" s="1">
        <v>312.0</v>
      </c>
      <c r="C6445" s="2" t="s">
        <v>23</v>
      </c>
      <c r="D6445" s="1"/>
      <c r="E6445" s="1">
        <v>97.0</v>
      </c>
      <c r="F6445" s="1" t="str">
        <f>vlookup(E6445,Teams!$A:B,2,false)</f>
        <v>Naperville North B</v>
      </c>
      <c r="G6445" s="1" t="b">
        <v>0</v>
      </c>
      <c r="H6445" s="1" t="b">
        <v>1</v>
      </c>
      <c r="I6445" s="1">
        <v>3.0</v>
      </c>
      <c r="J6445" s="3" t="str">
        <f>vlookup(I6445,Cats!$A:$B,2,false)</f>
        <v>C</v>
      </c>
    </row>
    <row r="6446">
      <c r="A6446" s="1">
        <v>129509.0</v>
      </c>
      <c r="B6446" s="1">
        <v>312.0</v>
      </c>
      <c r="C6446" s="2" t="s">
        <v>34</v>
      </c>
      <c r="D6446" s="1" t="s">
        <v>429</v>
      </c>
      <c r="E6446" s="1">
        <v>75.0</v>
      </c>
      <c r="F6446" s="1" t="str">
        <f>vlookup(E6446,Teams!$A:B,2,false)</f>
        <v>Green Hope A</v>
      </c>
      <c r="G6446" s="1" t="b">
        <v>1</v>
      </c>
      <c r="H6446" s="1" t="b">
        <v>0</v>
      </c>
      <c r="I6446" s="1">
        <v>4.0</v>
      </c>
      <c r="J6446" s="3" t="str">
        <f>vlookup(I6446,Cats!$A:$B,2,false)</f>
        <v>E</v>
      </c>
    </row>
    <row r="6447">
      <c r="A6447" s="1">
        <v>129510.0</v>
      </c>
      <c r="B6447" s="1">
        <v>312.0</v>
      </c>
      <c r="C6447" s="2" t="s">
        <v>23</v>
      </c>
      <c r="D6447" s="1"/>
      <c r="E6447" s="1">
        <v>97.0</v>
      </c>
      <c r="F6447" s="1" t="str">
        <f>vlookup(E6447,Teams!$A:B,2,false)</f>
        <v>Naperville North B</v>
      </c>
      <c r="G6447" s="1" t="b">
        <v>0</v>
      </c>
      <c r="H6447" s="1" t="b">
        <v>1</v>
      </c>
      <c r="I6447" s="1">
        <v>4.0</v>
      </c>
      <c r="J6447" s="3" t="str">
        <f>vlookup(I6447,Cats!$A:$B,2,false)</f>
        <v>E</v>
      </c>
    </row>
    <row r="6448">
      <c r="A6448" s="1">
        <v>129511.0</v>
      </c>
      <c r="B6448" s="1">
        <v>312.0</v>
      </c>
      <c r="C6448" s="2" t="s">
        <v>34</v>
      </c>
      <c r="D6448" s="1" t="s">
        <v>806</v>
      </c>
      <c r="E6448" s="1">
        <v>75.0</v>
      </c>
      <c r="F6448" s="1" t="str">
        <f>vlookup(E6448,Teams!$A:B,2,false)</f>
        <v>Green Hope A</v>
      </c>
      <c r="G6448" s="1" t="b">
        <v>1</v>
      </c>
      <c r="H6448" s="1" t="b">
        <v>0</v>
      </c>
      <c r="I6448" s="1">
        <v>5.0</v>
      </c>
      <c r="J6448" s="3" t="str">
        <f>vlookup(I6448,Cats!$A:$B,2,false)</f>
        <v>B</v>
      </c>
    </row>
    <row r="6449">
      <c r="A6449" s="1">
        <v>129512.0</v>
      </c>
      <c r="B6449" s="1">
        <v>312.0</v>
      </c>
      <c r="C6449" s="2" t="s">
        <v>23</v>
      </c>
      <c r="D6449" s="1"/>
      <c r="E6449" s="1">
        <v>97.0</v>
      </c>
      <c r="F6449" s="1" t="str">
        <f>vlookup(E6449,Teams!$A:B,2,false)</f>
        <v>Naperville North B</v>
      </c>
      <c r="G6449" s="1" t="b">
        <v>0</v>
      </c>
      <c r="H6449" s="1" t="b">
        <v>1</v>
      </c>
      <c r="I6449" s="1">
        <v>5.0</v>
      </c>
      <c r="J6449" s="3" t="str">
        <f>vlookup(I6449,Cats!$A:$B,2,false)</f>
        <v>B</v>
      </c>
    </row>
    <row r="6450">
      <c r="A6450" s="1">
        <v>129513.0</v>
      </c>
      <c r="B6450" s="1">
        <v>312.0</v>
      </c>
      <c r="C6450" s="2" t="s">
        <v>78</v>
      </c>
      <c r="D6450" s="1" t="s">
        <v>513</v>
      </c>
      <c r="E6450" s="1">
        <v>75.0</v>
      </c>
      <c r="F6450" s="1" t="str">
        <f>vlookup(E6450,Teams!$A:B,2,false)</f>
        <v>Green Hope A</v>
      </c>
      <c r="G6450" s="1" t="b">
        <v>1</v>
      </c>
      <c r="H6450" s="1" t="b">
        <v>0</v>
      </c>
      <c r="I6450" s="1">
        <v>6.0</v>
      </c>
      <c r="J6450" s="3" t="str">
        <f>vlookup(I6450,Cats!$A:$B,2,false)</f>
        <v>P</v>
      </c>
    </row>
    <row r="6451">
      <c r="A6451" s="1">
        <v>129514.0</v>
      </c>
      <c r="B6451" s="1">
        <v>312.0</v>
      </c>
      <c r="C6451" s="2" t="s">
        <v>23</v>
      </c>
      <c r="D6451" s="1"/>
      <c r="E6451" s="1">
        <v>97.0</v>
      </c>
      <c r="F6451" s="1" t="str">
        <f>vlookup(E6451,Teams!$A:B,2,false)</f>
        <v>Naperville North B</v>
      </c>
      <c r="G6451" s="1" t="b">
        <v>0</v>
      </c>
      <c r="H6451" s="1" t="b">
        <v>1</v>
      </c>
      <c r="I6451" s="1">
        <v>6.0</v>
      </c>
      <c r="J6451" s="3" t="str">
        <f>vlookup(I6451,Cats!$A:$B,2,false)</f>
        <v>P</v>
      </c>
    </row>
    <row r="6452">
      <c r="A6452" s="1">
        <v>129515.0</v>
      </c>
      <c r="B6452" s="1">
        <v>312.0</v>
      </c>
      <c r="C6452" s="2" t="s">
        <v>34</v>
      </c>
      <c r="D6452" s="1" t="s">
        <v>930</v>
      </c>
      <c r="E6452" s="1">
        <v>75.0</v>
      </c>
      <c r="F6452" s="1" t="str">
        <f>vlookup(E6452,Teams!$A:B,2,false)</f>
        <v>Green Hope A</v>
      </c>
      <c r="G6452" s="1" t="b">
        <v>1</v>
      </c>
      <c r="H6452" s="1" t="b">
        <v>0</v>
      </c>
      <c r="I6452" s="1">
        <v>7.0</v>
      </c>
      <c r="J6452" s="3" t="str">
        <f>vlookup(I6452,Cats!$A:$B,2,false)</f>
        <v>X</v>
      </c>
    </row>
    <row r="6453">
      <c r="A6453" s="1">
        <v>129516.0</v>
      </c>
      <c r="B6453" s="1">
        <v>312.0</v>
      </c>
      <c r="C6453" s="2" t="s">
        <v>23</v>
      </c>
      <c r="D6453" s="1"/>
      <c r="E6453" s="1">
        <v>97.0</v>
      </c>
      <c r="F6453" s="1" t="str">
        <f>vlookup(E6453,Teams!$A:B,2,false)</f>
        <v>Naperville North B</v>
      </c>
      <c r="G6453" s="1" t="b">
        <v>0</v>
      </c>
      <c r="H6453" s="1" t="b">
        <v>1</v>
      </c>
      <c r="I6453" s="1">
        <v>7.0</v>
      </c>
      <c r="J6453" s="3" t="str">
        <f>vlookup(I6453,Cats!$A:$B,2,false)</f>
        <v>X</v>
      </c>
    </row>
    <row r="6454">
      <c r="A6454" s="1">
        <v>129517.0</v>
      </c>
      <c r="B6454" s="1">
        <v>312.0</v>
      </c>
      <c r="C6454" s="2" t="s">
        <v>78</v>
      </c>
      <c r="D6454" s="1" t="s">
        <v>1156</v>
      </c>
      <c r="E6454" s="1">
        <v>75.0</v>
      </c>
      <c r="F6454" s="1" t="str">
        <f>vlookup(E6454,Teams!$A:B,2,false)</f>
        <v>Green Hope A</v>
      </c>
      <c r="G6454" s="1" t="b">
        <v>1</v>
      </c>
      <c r="H6454" s="1" t="b">
        <v>0</v>
      </c>
      <c r="I6454" s="1">
        <v>8.0</v>
      </c>
      <c r="J6454" s="3" t="str">
        <f>vlookup(I6454,Cats!$A:$B,2,false)</f>
        <v>M</v>
      </c>
    </row>
    <row r="6455">
      <c r="A6455" s="1">
        <v>129518.0</v>
      </c>
      <c r="B6455" s="1">
        <v>312.0</v>
      </c>
      <c r="C6455" s="2" t="s">
        <v>23</v>
      </c>
      <c r="D6455" s="1"/>
      <c r="E6455" s="1">
        <v>97.0</v>
      </c>
      <c r="F6455" s="1" t="str">
        <f>vlookup(E6455,Teams!$A:B,2,false)</f>
        <v>Naperville North B</v>
      </c>
      <c r="G6455" s="1" t="b">
        <v>0</v>
      </c>
      <c r="H6455" s="1" t="b">
        <v>1</v>
      </c>
      <c r="I6455" s="1">
        <v>8.0</v>
      </c>
      <c r="J6455" s="3" t="str">
        <f>vlookup(I6455,Cats!$A:$B,2,false)</f>
        <v>M</v>
      </c>
    </row>
    <row r="6456">
      <c r="A6456" s="1">
        <v>129519.0</v>
      </c>
      <c r="B6456" s="1">
        <v>312.0</v>
      </c>
      <c r="C6456" s="2" t="s">
        <v>23</v>
      </c>
      <c r="D6456" s="1" t="s">
        <v>930</v>
      </c>
      <c r="E6456" s="1">
        <v>75.0</v>
      </c>
      <c r="F6456" s="1" t="str">
        <f>vlookup(E6456,Teams!$A:B,2,false)</f>
        <v>Green Hope A</v>
      </c>
      <c r="G6456" s="1" t="b">
        <v>1</v>
      </c>
      <c r="H6456" s="1" t="b">
        <v>0</v>
      </c>
      <c r="I6456" s="1">
        <v>9.0</v>
      </c>
      <c r="J6456" s="3" t="str">
        <f>vlookup(I6456,Cats!$A:$B,2,false)</f>
        <v>C</v>
      </c>
    </row>
    <row r="6457">
      <c r="A6457" s="1">
        <v>129520.0</v>
      </c>
      <c r="B6457" s="1">
        <v>312.0</v>
      </c>
      <c r="C6457" s="2" t="s">
        <v>23</v>
      </c>
      <c r="D6457" s="1" t="s">
        <v>898</v>
      </c>
      <c r="E6457" s="1">
        <v>97.0</v>
      </c>
      <c r="F6457" s="1" t="str">
        <f>vlookup(E6457,Teams!$A:B,2,false)</f>
        <v>Naperville North B</v>
      </c>
      <c r="G6457" s="1" t="b">
        <v>0</v>
      </c>
      <c r="H6457" s="1" t="b">
        <v>0</v>
      </c>
      <c r="I6457" s="1">
        <v>9.0</v>
      </c>
      <c r="J6457" s="3" t="str">
        <f>vlookup(I6457,Cats!$A:$B,2,false)</f>
        <v>C</v>
      </c>
    </row>
    <row r="6458">
      <c r="A6458" s="1">
        <v>129521.0</v>
      </c>
      <c r="B6458" s="1">
        <v>312.0</v>
      </c>
      <c r="C6458" s="2" t="s">
        <v>34</v>
      </c>
      <c r="D6458" s="1" t="s">
        <v>429</v>
      </c>
      <c r="E6458" s="1">
        <v>75.0</v>
      </c>
      <c r="F6458" s="1" t="str">
        <f>vlookup(E6458,Teams!$A:B,2,false)</f>
        <v>Green Hope A</v>
      </c>
      <c r="G6458" s="1" t="b">
        <v>1</v>
      </c>
      <c r="H6458" s="1" t="b">
        <v>0</v>
      </c>
      <c r="I6458" s="1">
        <v>10.0</v>
      </c>
      <c r="J6458" s="3" t="str">
        <f>vlookup(I6458,Cats!$A:$B,2,false)</f>
        <v>E</v>
      </c>
    </row>
    <row r="6459">
      <c r="A6459" s="1">
        <v>129522.0</v>
      </c>
      <c r="B6459" s="1">
        <v>312.0</v>
      </c>
      <c r="C6459" s="2" t="s">
        <v>23</v>
      </c>
      <c r="D6459" s="1"/>
      <c r="E6459" s="1">
        <v>97.0</v>
      </c>
      <c r="F6459" s="1" t="str">
        <f>vlookup(E6459,Teams!$A:B,2,false)</f>
        <v>Naperville North B</v>
      </c>
      <c r="G6459" s="1" t="b">
        <v>0</v>
      </c>
      <c r="H6459" s="1" t="b">
        <v>1</v>
      </c>
      <c r="I6459" s="1">
        <v>10.0</v>
      </c>
      <c r="J6459" s="3" t="str">
        <f>vlookup(I6459,Cats!$A:$B,2,false)</f>
        <v>E</v>
      </c>
    </row>
    <row r="6460">
      <c r="A6460" s="1">
        <v>129523.0</v>
      </c>
      <c r="B6460" s="1">
        <v>312.0</v>
      </c>
      <c r="C6460" s="2" t="s">
        <v>23</v>
      </c>
      <c r="D6460" s="1" t="s">
        <v>806</v>
      </c>
      <c r="E6460" s="1">
        <v>75.0</v>
      </c>
      <c r="F6460" s="1" t="str">
        <f>vlookup(E6460,Teams!$A:B,2,false)</f>
        <v>Green Hope A</v>
      </c>
      <c r="G6460" s="1" t="b">
        <v>1</v>
      </c>
      <c r="H6460" s="1" t="b">
        <v>0</v>
      </c>
      <c r="I6460" s="1">
        <v>11.0</v>
      </c>
      <c r="J6460" s="3" t="str">
        <f>vlookup(I6460,Cats!$A:$B,2,false)</f>
        <v>B</v>
      </c>
    </row>
    <row r="6461">
      <c r="A6461" s="1">
        <v>129524.0</v>
      </c>
      <c r="B6461" s="1">
        <v>312.0</v>
      </c>
      <c r="C6461" s="2" t="s">
        <v>23</v>
      </c>
      <c r="D6461" s="1"/>
      <c r="E6461" s="1">
        <v>97.0</v>
      </c>
      <c r="F6461" s="1" t="str">
        <f>vlookup(E6461,Teams!$A:B,2,false)</f>
        <v>Naperville North B</v>
      </c>
      <c r="G6461" s="1" t="b">
        <v>0</v>
      </c>
      <c r="H6461" s="1" t="b">
        <v>1</v>
      </c>
      <c r="I6461" s="1">
        <v>11.0</v>
      </c>
      <c r="J6461" s="3" t="str">
        <f>vlookup(I6461,Cats!$A:$B,2,false)</f>
        <v>B</v>
      </c>
    </row>
    <row r="6462">
      <c r="A6462" s="1">
        <v>129525.0</v>
      </c>
      <c r="B6462" s="1">
        <v>312.0</v>
      </c>
      <c r="C6462" s="2" t="s">
        <v>34</v>
      </c>
      <c r="D6462" s="1" t="s">
        <v>429</v>
      </c>
      <c r="E6462" s="1">
        <v>75.0</v>
      </c>
      <c r="F6462" s="1" t="str">
        <f>vlookup(E6462,Teams!$A:B,2,false)</f>
        <v>Green Hope A</v>
      </c>
      <c r="G6462" s="1" t="b">
        <v>1</v>
      </c>
      <c r="H6462" s="1" t="b">
        <v>0</v>
      </c>
      <c r="I6462" s="1">
        <v>12.0</v>
      </c>
      <c r="J6462" s="3" t="str">
        <f>vlookup(I6462,Cats!$A:$B,2,false)</f>
        <v>P</v>
      </c>
    </row>
    <row r="6463">
      <c r="A6463" s="1">
        <v>129526.0</v>
      </c>
      <c r="B6463" s="1">
        <v>312.0</v>
      </c>
      <c r="C6463" s="2" t="s">
        <v>23</v>
      </c>
      <c r="D6463" s="1"/>
      <c r="E6463" s="1">
        <v>97.0</v>
      </c>
      <c r="F6463" s="1" t="str">
        <f>vlookup(E6463,Teams!$A:B,2,false)</f>
        <v>Naperville North B</v>
      </c>
      <c r="G6463" s="1" t="b">
        <v>0</v>
      </c>
      <c r="H6463" s="1" t="b">
        <v>1</v>
      </c>
      <c r="I6463" s="1">
        <v>12.0</v>
      </c>
      <c r="J6463" s="3" t="str">
        <f>vlookup(I6463,Cats!$A:$B,2,false)</f>
        <v>P</v>
      </c>
    </row>
    <row r="6464">
      <c r="A6464" s="1">
        <v>129527.0</v>
      </c>
      <c r="B6464" s="1">
        <v>312.0</v>
      </c>
      <c r="C6464" s="2" t="s">
        <v>34</v>
      </c>
      <c r="D6464" s="1" t="s">
        <v>513</v>
      </c>
      <c r="E6464" s="1">
        <v>75.0</v>
      </c>
      <c r="F6464" s="1" t="str">
        <f>vlookup(E6464,Teams!$A:B,2,false)</f>
        <v>Green Hope A</v>
      </c>
      <c r="G6464" s="1" t="b">
        <v>1</v>
      </c>
      <c r="H6464" s="1" t="b">
        <v>0</v>
      </c>
      <c r="I6464" s="1">
        <v>13.0</v>
      </c>
      <c r="J6464" s="3" t="str">
        <f>vlookup(I6464,Cats!$A:$B,2,false)</f>
        <v>X</v>
      </c>
    </row>
    <row r="6465">
      <c r="A6465" s="1">
        <v>129528.0</v>
      </c>
      <c r="B6465" s="1">
        <v>312.0</v>
      </c>
      <c r="C6465" s="2" t="s">
        <v>23</v>
      </c>
      <c r="D6465" s="1"/>
      <c r="E6465" s="1">
        <v>97.0</v>
      </c>
      <c r="F6465" s="1" t="str">
        <f>vlookup(E6465,Teams!$A:B,2,false)</f>
        <v>Naperville North B</v>
      </c>
      <c r="G6465" s="1" t="b">
        <v>0</v>
      </c>
      <c r="H6465" s="1" t="b">
        <v>1</v>
      </c>
      <c r="I6465" s="1">
        <v>13.0</v>
      </c>
      <c r="J6465" s="3" t="str">
        <f>vlookup(I6465,Cats!$A:$B,2,false)</f>
        <v>X</v>
      </c>
    </row>
    <row r="6466">
      <c r="A6466" s="1">
        <v>129529.0</v>
      </c>
      <c r="B6466" s="1">
        <v>312.0</v>
      </c>
      <c r="C6466" s="2" t="s">
        <v>34</v>
      </c>
      <c r="D6466" s="1" t="s">
        <v>429</v>
      </c>
      <c r="E6466" s="1">
        <v>75.0</v>
      </c>
      <c r="F6466" s="1" t="str">
        <f>vlookup(E6466,Teams!$A:B,2,false)</f>
        <v>Green Hope A</v>
      </c>
      <c r="G6466" s="1" t="b">
        <v>1</v>
      </c>
      <c r="H6466" s="1" t="b">
        <v>0</v>
      </c>
      <c r="I6466" s="1">
        <v>14.0</v>
      </c>
      <c r="J6466" s="3" t="str">
        <f>vlookup(I6466,Cats!$A:$B,2,false)</f>
        <v>M</v>
      </c>
    </row>
    <row r="6467">
      <c r="A6467" s="1">
        <v>129530.0</v>
      </c>
      <c r="B6467" s="1">
        <v>312.0</v>
      </c>
      <c r="C6467" s="2" t="s">
        <v>23</v>
      </c>
      <c r="D6467" s="1"/>
      <c r="E6467" s="1">
        <v>97.0</v>
      </c>
      <c r="F6467" s="1" t="str">
        <f>vlookup(E6467,Teams!$A:B,2,false)</f>
        <v>Naperville North B</v>
      </c>
      <c r="G6467" s="1" t="b">
        <v>0</v>
      </c>
      <c r="H6467" s="1" t="b">
        <v>1</v>
      </c>
      <c r="I6467" s="1">
        <v>14.0</v>
      </c>
      <c r="J6467" s="3" t="str">
        <f>vlookup(I6467,Cats!$A:$B,2,false)</f>
        <v>M</v>
      </c>
    </row>
    <row r="6468">
      <c r="A6468" s="1">
        <v>129531.0</v>
      </c>
      <c r="B6468" s="1">
        <v>312.0</v>
      </c>
      <c r="C6468" s="2" t="s">
        <v>34</v>
      </c>
      <c r="D6468" s="1" t="s">
        <v>429</v>
      </c>
      <c r="E6468" s="1">
        <v>75.0</v>
      </c>
      <c r="F6468" s="1" t="str">
        <f>vlookup(E6468,Teams!$A:B,2,false)</f>
        <v>Green Hope A</v>
      </c>
      <c r="G6468" s="1" t="b">
        <v>1</v>
      </c>
      <c r="H6468" s="1" t="b">
        <v>0</v>
      </c>
      <c r="I6468" s="1">
        <v>15.0</v>
      </c>
      <c r="J6468" s="3" t="str">
        <f>vlookup(I6468,Cats!$A:$B,2,false)</f>
        <v>C</v>
      </c>
    </row>
    <row r="6469">
      <c r="A6469" s="1">
        <v>129532.0</v>
      </c>
      <c r="B6469" s="1">
        <v>312.0</v>
      </c>
      <c r="C6469" s="2" t="s">
        <v>23</v>
      </c>
      <c r="D6469" s="1"/>
      <c r="E6469" s="1">
        <v>97.0</v>
      </c>
      <c r="F6469" s="1" t="str">
        <f>vlookup(E6469,Teams!$A:B,2,false)</f>
        <v>Naperville North B</v>
      </c>
      <c r="G6469" s="1" t="b">
        <v>0</v>
      </c>
      <c r="H6469" s="1" t="b">
        <v>1</v>
      </c>
      <c r="I6469" s="1">
        <v>15.0</v>
      </c>
      <c r="J6469" s="3" t="str">
        <f>vlookup(I6469,Cats!$A:$B,2,false)</f>
        <v>C</v>
      </c>
    </row>
    <row r="6470">
      <c r="A6470" s="1">
        <v>129533.0</v>
      </c>
      <c r="B6470" s="1">
        <v>312.0</v>
      </c>
      <c r="C6470" s="2" t="s">
        <v>78</v>
      </c>
      <c r="D6470" s="1" t="s">
        <v>429</v>
      </c>
      <c r="E6470" s="1">
        <v>75.0</v>
      </c>
      <c r="F6470" s="1" t="str">
        <f>vlookup(E6470,Teams!$A:B,2,false)</f>
        <v>Green Hope A</v>
      </c>
      <c r="G6470" s="1" t="b">
        <v>1</v>
      </c>
      <c r="H6470" s="1" t="b">
        <v>0</v>
      </c>
      <c r="I6470" s="1">
        <v>16.0</v>
      </c>
      <c r="J6470" s="3" t="str">
        <f>vlookup(I6470,Cats!$A:$B,2,false)</f>
        <v>E</v>
      </c>
    </row>
    <row r="6471">
      <c r="A6471" s="1">
        <v>129534.0</v>
      </c>
      <c r="B6471" s="1">
        <v>312.0</v>
      </c>
      <c r="C6471" s="2" t="s">
        <v>59</v>
      </c>
      <c r="D6471" s="1" t="s">
        <v>898</v>
      </c>
      <c r="E6471" s="1">
        <v>97.0</v>
      </c>
      <c r="F6471" s="1" t="str">
        <f>vlookup(E6471,Teams!$A:B,2,false)</f>
        <v>Naperville North B</v>
      </c>
      <c r="G6471" s="1" t="b">
        <v>0</v>
      </c>
      <c r="H6471" s="1" t="b">
        <v>0</v>
      </c>
      <c r="I6471" s="1">
        <v>16.0</v>
      </c>
      <c r="J6471" s="3" t="str">
        <f>vlookup(I6471,Cats!$A:$B,2,false)</f>
        <v>E</v>
      </c>
    </row>
    <row r="6472">
      <c r="A6472" s="1">
        <v>129535.0</v>
      </c>
      <c r="B6472" s="1">
        <v>312.0</v>
      </c>
      <c r="C6472" s="2" t="s">
        <v>34</v>
      </c>
      <c r="D6472" s="1" t="s">
        <v>806</v>
      </c>
      <c r="E6472" s="1">
        <v>75.0</v>
      </c>
      <c r="F6472" s="1" t="str">
        <f>vlookup(E6472,Teams!$A:B,2,false)</f>
        <v>Green Hope A</v>
      </c>
      <c r="G6472" s="1" t="b">
        <v>1</v>
      </c>
      <c r="H6472" s="1" t="b">
        <v>0</v>
      </c>
      <c r="I6472" s="1">
        <v>17.0</v>
      </c>
      <c r="J6472" s="3" t="str">
        <f>vlookup(I6472,Cats!$A:$B,2,false)</f>
        <v>B</v>
      </c>
    </row>
    <row r="6473">
      <c r="A6473" s="1">
        <v>129536.0</v>
      </c>
      <c r="B6473" s="1">
        <v>312.0</v>
      </c>
      <c r="C6473" s="2" t="s">
        <v>23</v>
      </c>
      <c r="D6473" s="1"/>
      <c r="E6473" s="1">
        <v>97.0</v>
      </c>
      <c r="F6473" s="1" t="str">
        <f>vlookup(E6473,Teams!$A:B,2,false)</f>
        <v>Naperville North B</v>
      </c>
      <c r="G6473" s="1" t="b">
        <v>0</v>
      </c>
      <c r="H6473" s="1" t="b">
        <v>1</v>
      </c>
      <c r="I6473" s="1">
        <v>17.0</v>
      </c>
      <c r="J6473" s="3" t="str">
        <f>vlookup(I6473,Cats!$A:$B,2,false)</f>
        <v>B</v>
      </c>
    </row>
    <row r="6474">
      <c r="A6474" s="1">
        <v>129537.0</v>
      </c>
      <c r="B6474" s="1">
        <v>312.0</v>
      </c>
      <c r="C6474" s="2" t="s">
        <v>34</v>
      </c>
      <c r="D6474" s="1" t="s">
        <v>429</v>
      </c>
      <c r="E6474" s="1">
        <v>75.0</v>
      </c>
      <c r="F6474" s="1" t="str">
        <f>vlookup(E6474,Teams!$A:B,2,false)</f>
        <v>Green Hope A</v>
      </c>
      <c r="G6474" s="1" t="b">
        <v>1</v>
      </c>
      <c r="H6474" s="1" t="b">
        <v>0</v>
      </c>
      <c r="I6474" s="1">
        <v>18.0</v>
      </c>
      <c r="J6474" s="3" t="str">
        <f>vlookup(I6474,Cats!$A:$B,2,false)</f>
        <v>P</v>
      </c>
    </row>
    <row r="6475">
      <c r="A6475" s="1">
        <v>129538.0</v>
      </c>
      <c r="B6475" s="1">
        <v>312.0</v>
      </c>
      <c r="C6475" s="2" t="s">
        <v>23</v>
      </c>
      <c r="D6475" s="1"/>
      <c r="E6475" s="1">
        <v>97.0</v>
      </c>
      <c r="F6475" s="1" t="str">
        <f>vlookup(E6475,Teams!$A:B,2,false)</f>
        <v>Naperville North B</v>
      </c>
      <c r="G6475" s="1" t="b">
        <v>0</v>
      </c>
      <c r="H6475" s="1" t="b">
        <v>1</v>
      </c>
      <c r="I6475" s="1">
        <v>18.0</v>
      </c>
      <c r="J6475" s="3" t="str">
        <f>vlookup(I6475,Cats!$A:$B,2,false)</f>
        <v>P</v>
      </c>
    </row>
    <row r="6476">
      <c r="A6476" s="1">
        <v>129539.0</v>
      </c>
      <c r="B6476" s="1">
        <v>312.0</v>
      </c>
      <c r="C6476" s="2" t="s">
        <v>23</v>
      </c>
      <c r="D6476" s="1" t="s">
        <v>429</v>
      </c>
      <c r="E6476" s="1">
        <v>75.0</v>
      </c>
      <c r="F6476" s="1" t="str">
        <f>vlookup(E6476,Teams!$A:B,2,false)</f>
        <v>Green Hope A</v>
      </c>
      <c r="G6476" s="1" t="b">
        <v>1</v>
      </c>
      <c r="H6476" s="1" t="b">
        <v>0</v>
      </c>
      <c r="I6476" s="1">
        <v>19.0</v>
      </c>
      <c r="J6476" s="3" t="str">
        <f>vlookup(I6476,Cats!$A:$B,2,false)</f>
        <v>X</v>
      </c>
    </row>
    <row r="6477">
      <c r="A6477" s="1">
        <v>129540.0</v>
      </c>
      <c r="B6477" s="1">
        <v>312.0</v>
      </c>
      <c r="C6477" s="2" t="s">
        <v>23</v>
      </c>
      <c r="D6477" s="1" t="s">
        <v>898</v>
      </c>
      <c r="E6477" s="1">
        <v>97.0</v>
      </c>
      <c r="F6477" s="1" t="str">
        <f>vlookup(E6477,Teams!$A:B,2,false)</f>
        <v>Naperville North B</v>
      </c>
      <c r="G6477" s="1" t="b">
        <v>0</v>
      </c>
      <c r="H6477" s="1" t="b">
        <v>0</v>
      </c>
      <c r="I6477" s="1">
        <v>19.0</v>
      </c>
      <c r="J6477" s="3" t="str">
        <f>vlookup(I6477,Cats!$A:$B,2,false)</f>
        <v>X</v>
      </c>
    </row>
    <row r="6478">
      <c r="A6478" s="1">
        <v>129541.0</v>
      </c>
      <c r="B6478" s="1">
        <v>312.0</v>
      </c>
      <c r="C6478" s="2" t="s">
        <v>78</v>
      </c>
      <c r="D6478" s="1" t="s">
        <v>1156</v>
      </c>
      <c r="E6478" s="1">
        <v>75.0</v>
      </c>
      <c r="F6478" s="1" t="str">
        <f>vlookup(E6478,Teams!$A:B,2,false)</f>
        <v>Green Hope A</v>
      </c>
      <c r="G6478" s="1" t="b">
        <v>1</v>
      </c>
      <c r="H6478" s="1" t="b">
        <v>0</v>
      </c>
      <c r="I6478" s="1">
        <v>20.0</v>
      </c>
      <c r="J6478" s="3" t="str">
        <f>vlookup(I6478,Cats!$A:$B,2,false)</f>
        <v>M</v>
      </c>
    </row>
    <row r="6479">
      <c r="A6479" s="1">
        <v>129542.0</v>
      </c>
      <c r="B6479" s="1">
        <v>312.0</v>
      </c>
      <c r="C6479" s="2" t="s">
        <v>23</v>
      </c>
      <c r="D6479" s="1"/>
      <c r="E6479" s="1">
        <v>97.0</v>
      </c>
      <c r="F6479" s="1" t="str">
        <f>vlookup(E6479,Teams!$A:B,2,false)</f>
        <v>Naperville North B</v>
      </c>
      <c r="G6479" s="1" t="b">
        <v>0</v>
      </c>
      <c r="H6479" s="1" t="b">
        <v>1</v>
      </c>
      <c r="I6479" s="1">
        <v>20.0</v>
      </c>
      <c r="J6479" s="3" t="str">
        <f>vlookup(I6479,Cats!$A:$B,2,false)</f>
        <v>M</v>
      </c>
    </row>
    <row r="6480">
      <c r="A6480" s="1">
        <v>129543.0</v>
      </c>
      <c r="B6480" s="1">
        <v>312.0</v>
      </c>
      <c r="C6480" s="2" t="s">
        <v>78</v>
      </c>
      <c r="D6480" s="1" t="s">
        <v>429</v>
      </c>
      <c r="E6480" s="1">
        <v>75.0</v>
      </c>
      <c r="F6480" s="1" t="str">
        <f>vlookup(E6480,Teams!$A:B,2,false)</f>
        <v>Green Hope A</v>
      </c>
      <c r="G6480" s="1" t="b">
        <v>1</v>
      </c>
      <c r="H6480" s="1" t="b">
        <v>0</v>
      </c>
      <c r="I6480" s="1">
        <v>21.0</v>
      </c>
      <c r="J6480" s="3" t="str">
        <f>vlookup(I6480,Cats!$A:$B,2,false)</f>
        <v>C</v>
      </c>
    </row>
    <row r="6481">
      <c r="A6481" s="1">
        <v>129544.0</v>
      </c>
      <c r="B6481" s="1">
        <v>312.0</v>
      </c>
      <c r="C6481" s="2" t="s">
        <v>23</v>
      </c>
      <c r="D6481" s="1"/>
      <c r="E6481" s="1">
        <v>97.0</v>
      </c>
      <c r="F6481" s="1" t="str">
        <f>vlookup(E6481,Teams!$A:B,2,false)</f>
        <v>Naperville North B</v>
      </c>
      <c r="G6481" s="1" t="b">
        <v>0</v>
      </c>
      <c r="H6481" s="1" t="b">
        <v>1</v>
      </c>
      <c r="I6481" s="1">
        <v>21.0</v>
      </c>
      <c r="J6481" s="3" t="str">
        <f>vlookup(I6481,Cats!$A:$B,2,false)</f>
        <v>C</v>
      </c>
    </row>
    <row r="6482">
      <c r="A6482" s="1">
        <v>129545.0</v>
      </c>
      <c r="B6482" s="1">
        <v>312.0</v>
      </c>
      <c r="C6482" s="2" t="s">
        <v>34</v>
      </c>
      <c r="D6482" s="1" t="s">
        <v>429</v>
      </c>
      <c r="E6482" s="1">
        <v>75.0</v>
      </c>
      <c r="F6482" s="1" t="str">
        <f>vlookup(E6482,Teams!$A:B,2,false)</f>
        <v>Green Hope A</v>
      </c>
      <c r="G6482" s="1" t="b">
        <v>1</v>
      </c>
      <c r="H6482" s="1" t="b">
        <v>0</v>
      </c>
      <c r="I6482" s="1">
        <v>22.0</v>
      </c>
      <c r="J6482" s="3" t="str">
        <f>vlookup(I6482,Cats!$A:$B,2,false)</f>
        <v>E</v>
      </c>
    </row>
    <row r="6483">
      <c r="A6483" s="1">
        <v>129546.0</v>
      </c>
      <c r="B6483" s="1">
        <v>312.0</v>
      </c>
      <c r="C6483" s="2" t="s">
        <v>23</v>
      </c>
      <c r="D6483" s="1"/>
      <c r="E6483" s="1">
        <v>97.0</v>
      </c>
      <c r="F6483" s="1" t="str">
        <f>vlookup(E6483,Teams!$A:B,2,false)</f>
        <v>Naperville North B</v>
      </c>
      <c r="G6483" s="1" t="b">
        <v>0</v>
      </c>
      <c r="H6483" s="1" t="b">
        <v>1</v>
      </c>
      <c r="I6483" s="1">
        <v>22.0</v>
      </c>
      <c r="J6483" s="3" t="str">
        <f>vlookup(I6483,Cats!$A:$B,2,false)</f>
        <v>E</v>
      </c>
    </row>
    <row r="6484">
      <c r="A6484" s="1">
        <v>129547.0</v>
      </c>
      <c r="B6484" s="1">
        <v>312.0</v>
      </c>
      <c r="C6484" s="2" t="s">
        <v>78</v>
      </c>
      <c r="D6484" s="1" t="s">
        <v>513</v>
      </c>
      <c r="E6484" s="1">
        <v>75.0</v>
      </c>
      <c r="F6484" s="1" t="str">
        <f>vlookup(E6484,Teams!$A:B,2,false)</f>
        <v>Green Hope A</v>
      </c>
      <c r="G6484" s="1" t="b">
        <v>1</v>
      </c>
      <c r="H6484" s="1" t="b">
        <v>0</v>
      </c>
      <c r="I6484" s="1">
        <v>23.0</v>
      </c>
      <c r="J6484" s="3" t="str">
        <f>vlookup(I6484,Cats!$A:$B,2,false)</f>
        <v>B</v>
      </c>
    </row>
    <row r="6485">
      <c r="A6485" s="1">
        <v>129548.0</v>
      </c>
      <c r="B6485" s="1">
        <v>312.0</v>
      </c>
      <c r="C6485" s="2" t="s">
        <v>23</v>
      </c>
      <c r="D6485" s="1"/>
      <c r="E6485" s="1">
        <v>97.0</v>
      </c>
      <c r="F6485" s="1" t="str">
        <f>vlookup(E6485,Teams!$A:B,2,false)</f>
        <v>Naperville North B</v>
      </c>
      <c r="G6485" s="1" t="b">
        <v>0</v>
      </c>
      <c r="H6485" s="1" t="b">
        <v>1</v>
      </c>
      <c r="I6485" s="1">
        <v>23.0</v>
      </c>
      <c r="J6485" s="3" t="str">
        <f>vlookup(I6485,Cats!$A:$B,2,false)</f>
        <v>B</v>
      </c>
    </row>
    <row r="6486">
      <c r="A6486" s="1">
        <v>129549.0</v>
      </c>
      <c r="B6486" s="1">
        <v>312.0</v>
      </c>
      <c r="C6486" s="2" t="s">
        <v>23</v>
      </c>
      <c r="D6486" s="1" t="s">
        <v>429</v>
      </c>
      <c r="E6486" s="1">
        <v>75.0</v>
      </c>
      <c r="F6486" s="1" t="str">
        <f>vlookup(E6486,Teams!$A:B,2,false)</f>
        <v>Green Hope A</v>
      </c>
      <c r="G6486" s="1" t="b">
        <v>1</v>
      </c>
      <c r="H6486" s="1" t="b">
        <v>0</v>
      </c>
      <c r="I6486" s="1">
        <v>24.0</v>
      </c>
      <c r="J6486" s="3" t="str">
        <f>vlookup(I6486,Cats!$A:$B,2,false)</f>
        <v>P</v>
      </c>
    </row>
    <row r="6487">
      <c r="A6487" s="1">
        <v>129550.0</v>
      </c>
      <c r="B6487" s="1">
        <v>312.0</v>
      </c>
      <c r="C6487" s="2" t="s">
        <v>23</v>
      </c>
      <c r="D6487" s="1" t="s">
        <v>898</v>
      </c>
      <c r="E6487" s="1">
        <v>97.0</v>
      </c>
      <c r="F6487" s="1" t="str">
        <f>vlookup(E6487,Teams!$A:B,2,false)</f>
        <v>Naperville North B</v>
      </c>
      <c r="G6487" s="1" t="b">
        <v>0</v>
      </c>
      <c r="H6487" s="1" t="b">
        <v>0</v>
      </c>
      <c r="I6487" s="1">
        <v>24.0</v>
      </c>
      <c r="J6487" s="3" t="str">
        <f>vlookup(I6487,Cats!$A:$B,2,false)</f>
        <v>P</v>
      </c>
    </row>
    <row r="6488">
      <c r="A6488" s="1">
        <v>129551.0</v>
      </c>
      <c r="B6488" s="1">
        <v>313.0</v>
      </c>
      <c r="C6488" s="2" t="s">
        <v>23</v>
      </c>
      <c r="D6488" s="1" t="s">
        <v>305</v>
      </c>
      <c r="E6488" s="1">
        <v>70.0</v>
      </c>
      <c r="F6488" s="1" t="str">
        <f>vlookup(E6488,Teams!$A:B,2,false)</f>
        <v>Edison B</v>
      </c>
      <c r="G6488" s="1" t="b">
        <v>1</v>
      </c>
      <c r="H6488" s="1" t="b">
        <v>0</v>
      </c>
      <c r="I6488" s="1">
        <v>1.0</v>
      </c>
      <c r="J6488" s="3" t="str">
        <f>vlookup(I6488,Cats!$A:$B,2,false)</f>
        <v>X</v>
      </c>
    </row>
    <row r="6489">
      <c r="A6489" s="1">
        <v>129552.0</v>
      </c>
      <c r="B6489" s="1">
        <v>313.0</v>
      </c>
      <c r="C6489" s="2" t="s">
        <v>23</v>
      </c>
      <c r="D6489" s="1" t="s">
        <v>338</v>
      </c>
      <c r="E6489" s="1">
        <v>114.0</v>
      </c>
      <c r="F6489" s="1" t="str">
        <f>vlookup(E6489,Teams!$A:B,2,false)</f>
        <v>Wayland A</v>
      </c>
      <c r="G6489" s="1" t="b">
        <v>0</v>
      </c>
      <c r="H6489" s="1" t="b">
        <v>0</v>
      </c>
      <c r="I6489" s="1">
        <v>1.0</v>
      </c>
      <c r="J6489" s="3" t="str">
        <f>vlookup(I6489,Cats!$A:$B,2,false)</f>
        <v>X</v>
      </c>
    </row>
    <row r="6490">
      <c r="A6490" s="1">
        <v>129553.0</v>
      </c>
      <c r="B6490" s="1">
        <v>313.0</v>
      </c>
      <c r="C6490" s="2" t="s">
        <v>34</v>
      </c>
      <c r="D6490" s="1" t="s">
        <v>305</v>
      </c>
      <c r="E6490" s="1">
        <v>70.0</v>
      </c>
      <c r="F6490" s="1" t="str">
        <f>vlookup(E6490,Teams!$A:B,2,false)</f>
        <v>Edison B</v>
      </c>
      <c r="G6490" s="1" t="b">
        <v>1</v>
      </c>
      <c r="H6490" s="1" t="b">
        <v>0</v>
      </c>
      <c r="I6490" s="1">
        <v>2.0</v>
      </c>
      <c r="J6490" s="3" t="str">
        <f>vlookup(I6490,Cats!$A:$B,2,false)</f>
        <v>M</v>
      </c>
    </row>
    <row r="6491">
      <c r="A6491" s="1">
        <v>129554.0</v>
      </c>
      <c r="B6491" s="1">
        <v>313.0</v>
      </c>
      <c r="C6491" s="2" t="s">
        <v>23</v>
      </c>
      <c r="D6491" s="1"/>
      <c r="E6491" s="1">
        <v>114.0</v>
      </c>
      <c r="F6491" s="1" t="str">
        <f>vlookup(E6491,Teams!$A:B,2,false)</f>
        <v>Wayland A</v>
      </c>
      <c r="G6491" s="1" t="b">
        <v>0</v>
      </c>
      <c r="H6491" s="1" t="b">
        <v>1</v>
      </c>
      <c r="I6491" s="1">
        <v>2.0</v>
      </c>
      <c r="J6491" s="3" t="str">
        <f>vlookup(I6491,Cats!$A:$B,2,false)</f>
        <v>M</v>
      </c>
    </row>
    <row r="6492">
      <c r="A6492" s="1">
        <v>129555.0</v>
      </c>
      <c r="B6492" s="1">
        <v>313.0</v>
      </c>
      <c r="C6492" s="2" t="s">
        <v>34</v>
      </c>
      <c r="D6492" s="1" t="s">
        <v>993</v>
      </c>
      <c r="E6492" s="1">
        <v>70.0</v>
      </c>
      <c r="F6492" s="1" t="str">
        <f>vlookup(E6492,Teams!$A:B,2,false)</f>
        <v>Edison B</v>
      </c>
      <c r="G6492" s="1" t="b">
        <v>1</v>
      </c>
      <c r="H6492" s="1" t="b">
        <v>0</v>
      </c>
      <c r="I6492" s="1">
        <v>3.0</v>
      </c>
      <c r="J6492" s="3" t="str">
        <f>vlookup(I6492,Cats!$A:$B,2,false)</f>
        <v>C</v>
      </c>
    </row>
    <row r="6493">
      <c r="A6493" s="1">
        <v>129556.0</v>
      </c>
      <c r="B6493" s="1">
        <v>313.0</v>
      </c>
      <c r="C6493" s="2" t="s">
        <v>23</v>
      </c>
      <c r="D6493" s="1"/>
      <c r="E6493" s="1">
        <v>114.0</v>
      </c>
      <c r="F6493" s="1" t="str">
        <f>vlookup(E6493,Teams!$A:B,2,false)</f>
        <v>Wayland A</v>
      </c>
      <c r="G6493" s="1" t="b">
        <v>0</v>
      </c>
      <c r="H6493" s="1" t="b">
        <v>1</v>
      </c>
      <c r="I6493" s="1">
        <v>3.0</v>
      </c>
      <c r="J6493" s="3" t="str">
        <f>vlookup(I6493,Cats!$A:$B,2,false)</f>
        <v>C</v>
      </c>
    </row>
    <row r="6494">
      <c r="A6494" s="1">
        <v>129557.0</v>
      </c>
      <c r="B6494" s="1">
        <v>313.0</v>
      </c>
      <c r="C6494" s="2" t="s">
        <v>23</v>
      </c>
      <c r="D6494" s="1" t="s">
        <v>305</v>
      </c>
      <c r="E6494" s="1">
        <v>70.0</v>
      </c>
      <c r="F6494" s="1" t="str">
        <f>vlookup(E6494,Teams!$A:B,2,false)</f>
        <v>Edison B</v>
      </c>
      <c r="G6494" s="1" t="b">
        <v>1</v>
      </c>
      <c r="H6494" s="1" t="b">
        <v>0</v>
      </c>
      <c r="I6494" s="1">
        <v>4.0</v>
      </c>
      <c r="J6494" s="3" t="str">
        <f>vlookup(I6494,Cats!$A:$B,2,false)</f>
        <v>E</v>
      </c>
    </row>
    <row r="6495">
      <c r="A6495" s="1">
        <v>129558.0</v>
      </c>
      <c r="B6495" s="1">
        <v>313.0</v>
      </c>
      <c r="C6495" s="2" t="s">
        <v>23</v>
      </c>
      <c r="D6495" s="1" t="s">
        <v>338</v>
      </c>
      <c r="E6495" s="1">
        <v>114.0</v>
      </c>
      <c r="F6495" s="1" t="str">
        <f>vlookup(E6495,Teams!$A:B,2,false)</f>
        <v>Wayland A</v>
      </c>
      <c r="G6495" s="1" t="b">
        <v>0</v>
      </c>
      <c r="H6495" s="1" t="b">
        <v>0</v>
      </c>
      <c r="I6495" s="1">
        <v>4.0</v>
      </c>
      <c r="J6495" s="3" t="str">
        <f>vlookup(I6495,Cats!$A:$B,2,false)</f>
        <v>E</v>
      </c>
    </row>
    <row r="6496">
      <c r="A6496" s="1">
        <v>129559.0</v>
      </c>
      <c r="B6496" s="1">
        <v>313.0</v>
      </c>
      <c r="C6496" s="2" t="s">
        <v>78</v>
      </c>
      <c r="D6496" s="1" t="s">
        <v>305</v>
      </c>
      <c r="E6496" s="1">
        <v>70.0</v>
      </c>
      <c r="F6496" s="1" t="str">
        <f>vlookup(E6496,Teams!$A:B,2,false)</f>
        <v>Edison B</v>
      </c>
      <c r="G6496" s="1" t="b">
        <v>1</v>
      </c>
      <c r="H6496" s="1" t="b">
        <v>0</v>
      </c>
      <c r="I6496" s="1">
        <v>5.0</v>
      </c>
      <c r="J6496" s="3" t="str">
        <f>vlookup(I6496,Cats!$A:$B,2,false)</f>
        <v>B</v>
      </c>
    </row>
    <row r="6497">
      <c r="A6497" s="1">
        <v>129560.0</v>
      </c>
      <c r="B6497" s="1">
        <v>313.0</v>
      </c>
      <c r="C6497" s="2" t="s">
        <v>23</v>
      </c>
      <c r="D6497" s="1"/>
      <c r="E6497" s="1">
        <v>114.0</v>
      </c>
      <c r="F6497" s="1" t="str">
        <f>vlookup(E6497,Teams!$A:B,2,false)</f>
        <v>Wayland A</v>
      </c>
      <c r="G6497" s="1" t="b">
        <v>0</v>
      </c>
      <c r="H6497" s="1" t="b">
        <v>1</v>
      </c>
      <c r="I6497" s="1">
        <v>5.0</v>
      </c>
      <c r="J6497" s="3" t="str">
        <f>vlookup(I6497,Cats!$A:$B,2,false)</f>
        <v>B</v>
      </c>
    </row>
    <row r="6498">
      <c r="A6498" s="1">
        <v>129561.0</v>
      </c>
      <c r="B6498" s="1">
        <v>313.0</v>
      </c>
      <c r="C6498" s="2" t="s">
        <v>78</v>
      </c>
      <c r="D6498" s="1" t="s">
        <v>305</v>
      </c>
      <c r="E6498" s="1">
        <v>70.0</v>
      </c>
      <c r="F6498" s="1" t="str">
        <f>vlookup(E6498,Teams!$A:B,2,false)</f>
        <v>Edison B</v>
      </c>
      <c r="G6498" s="1" t="b">
        <v>1</v>
      </c>
      <c r="H6498" s="1" t="b">
        <v>0</v>
      </c>
      <c r="I6498" s="1">
        <v>6.0</v>
      </c>
      <c r="J6498" s="3" t="str">
        <f>vlookup(I6498,Cats!$A:$B,2,false)</f>
        <v>P</v>
      </c>
    </row>
    <row r="6499">
      <c r="A6499" s="1">
        <v>129562.0</v>
      </c>
      <c r="B6499" s="1">
        <v>313.0</v>
      </c>
      <c r="C6499" s="2" t="s">
        <v>23</v>
      </c>
      <c r="D6499" s="1"/>
      <c r="E6499" s="1">
        <v>114.0</v>
      </c>
      <c r="F6499" s="1" t="str">
        <f>vlookup(E6499,Teams!$A:B,2,false)</f>
        <v>Wayland A</v>
      </c>
      <c r="G6499" s="1" t="b">
        <v>0</v>
      </c>
      <c r="H6499" s="1" t="b">
        <v>1</v>
      </c>
      <c r="I6499" s="1">
        <v>6.0</v>
      </c>
      <c r="J6499" s="3" t="str">
        <f>vlookup(I6499,Cats!$A:$B,2,false)</f>
        <v>P</v>
      </c>
    </row>
    <row r="6500">
      <c r="A6500" s="1">
        <v>129563.0</v>
      </c>
      <c r="B6500" s="1">
        <v>313.0</v>
      </c>
      <c r="C6500" s="2" t="s">
        <v>78</v>
      </c>
      <c r="D6500" s="1" t="s">
        <v>305</v>
      </c>
      <c r="E6500" s="1">
        <v>70.0</v>
      </c>
      <c r="F6500" s="1" t="str">
        <f>vlookup(E6500,Teams!$A:B,2,false)</f>
        <v>Edison B</v>
      </c>
      <c r="G6500" s="1" t="b">
        <v>1</v>
      </c>
      <c r="H6500" s="1" t="b">
        <v>0</v>
      </c>
      <c r="I6500" s="1">
        <v>7.0</v>
      </c>
      <c r="J6500" s="3" t="str">
        <f>vlookup(I6500,Cats!$A:$B,2,false)</f>
        <v>X</v>
      </c>
    </row>
    <row r="6501">
      <c r="A6501" s="1">
        <v>129564.0</v>
      </c>
      <c r="B6501" s="1">
        <v>313.0</v>
      </c>
      <c r="C6501" s="2" t="s">
        <v>23</v>
      </c>
      <c r="D6501" s="1" t="s">
        <v>338</v>
      </c>
      <c r="E6501" s="1">
        <v>114.0</v>
      </c>
      <c r="F6501" s="1" t="str">
        <f>vlookup(E6501,Teams!$A:B,2,false)</f>
        <v>Wayland A</v>
      </c>
      <c r="G6501" s="1" t="b">
        <v>0</v>
      </c>
      <c r="H6501" s="1" t="b">
        <v>0</v>
      </c>
      <c r="I6501" s="1">
        <v>7.0</v>
      </c>
      <c r="J6501" s="3" t="str">
        <f>vlookup(I6501,Cats!$A:$B,2,false)</f>
        <v>X</v>
      </c>
    </row>
    <row r="6502">
      <c r="A6502" s="1">
        <v>129565.0</v>
      </c>
      <c r="B6502" s="1">
        <v>313.0</v>
      </c>
      <c r="C6502" s="2" t="s">
        <v>23</v>
      </c>
      <c r="D6502" s="1"/>
      <c r="E6502" s="1">
        <v>70.0</v>
      </c>
      <c r="F6502" s="1" t="str">
        <f>vlookup(E6502,Teams!$A:B,2,false)</f>
        <v>Edison B</v>
      </c>
      <c r="G6502" s="1" t="b">
        <v>1</v>
      </c>
      <c r="H6502" s="1" t="b">
        <v>1</v>
      </c>
      <c r="I6502" s="1">
        <v>8.0</v>
      </c>
      <c r="J6502" s="3" t="str">
        <f>vlookup(I6502,Cats!$A:$B,2,false)</f>
        <v>M</v>
      </c>
    </row>
    <row r="6503">
      <c r="A6503" s="1">
        <v>129566.0</v>
      </c>
      <c r="B6503" s="1">
        <v>313.0</v>
      </c>
      <c r="C6503" s="2" t="s">
        <v>34</v>
      </c>
      <c r="D6503" s="1" t="s">
        <v>338</v>
      </c>
      <c r="E6503" s="1">
        <v>114.0</v>
      </c>
      <c r="F6503" s="1" t="str">
        <f>vlookup(E6503,Teams!$A:B,2,false)</f>
        <v>Wayland A</v>
      </c>
      <c r="G6503" s="1" t="b">
        <v>0</v>
      </c>
      <c r="H6503" s="1" t="b">
        <v>0</v>
      </c>
      <c r="I6503" s="1">
        <v>8.0</v>
      </c>
      <c r="J6503" s="3" t="str">
        <f>vlookup(I6503,Cats!$A:$B,2,false)</f>
        <v>M</v>
      </c>
    </row>
    <row r="6504">
      <c r="A6504" s="1">
        <v>129567.0</v>
      </c>
      <c r="B6504" s="1">
        <v>313.0</v>
      </c>
      <c r="C6504" s="2" t="s">
        <v>23</v>
      </c>
      <c r="D6504" s="1" t="s">
        <v>993</v>
      </c>
      <c r="E6504" s="1">
        <v>70.0</v>
      </c>
      <c r="F6504" s="1" t="str">
        <f>vlookup(E6504,Teams!$A:B,2,false)</f>
        <v>Edison B</v>
      </c>
      <c r="G6504" s="1" t="b">
        <v>1</v>
      </c>
      <c r="H6504" s="1" t="b">
        <v>0</v>
      </c>
      <c r="I6504" s="1">
        <v>9.0</v>
      </c>
      <c r="J6504" s="3" t="str">
        <f>vlookup(I6504,Cats!$A:$B,2,false)</f>
        <v>C</v>
      </c>
    </row>
    <row r="6505">
      <c r="A6505" s="1">
        <v>129568.0</v>
      </c>
      <c r="B6505" s="1">
        <v>313.0</v>
      </c>
      <c r="C6505" s="2" t="s">
        <v>78</v>
      </c>
      <c r="D6505" s="1" t="s">
        <v>338</v>
      </c>
      <c r="E6505" s="1">
        <v>114.0</v>
      </c>
      <c r="F6505" s="1" t="str">
        <f>vlookup(E6505,Teams!$A:B,2,false)</f>
        <v>Wayland A</v>
      </c>
      <c r="G6505" s="1" t="b">
        <v>0</v>
      </c>
      <c r="H6505" s="1" t="b">
        <v>0</v>
      </c>
      <c r="I6505" s="1">
        <v>9.0</v>
      </c>
      <c r="J6505" s="3" t="str">
        <f>vlookup(I6505,Cats!$A:$B,2,false)</f>
        <v>C</v>
      </c>
    </row>
    <row r="6506">
      <c r="A6506" s="1">
        <v>129569.0</v>
      </c>
      <c r="B6506" s="1">
        <v>313.0</v>
      </c>
      <c r="C6506" s="2" t="s">
        <v>78</v>
      </c>
      <c r="D6506" s="1" t="s">
        <v>305</v>
      </c>
      <c r="E6506" s="1">
        <v>70.0</v>
      </c>
      <c r="F6506" s="1" t="str">
        <f>vlookup(E6506,Teams!$A:B,2,false)</f>
        <v>Edison B</v>
      </c>
      <c r="G6506" s="1" t="b">
        <v>1</v>
      </c>
      <c r="H6506" s="1" t="b">
        <v>0</v>
      </c>
      <c r="I6506" s="1">
        <v>10.0</v>
      </c>
      <c r="J6506" s="3" t="str">
        <f>vlookup(I6506,Cats!$A:$B,2,false)</f>
        <v>E</v>
      </c>
    </row>
    <row r="6507">
      <c r="A6507" s="1">
        <v>129570.0</v>
      </c>
      <c r="B6507" s="1">
        <v>313.0</v>
      </c>
      <c r="C6507" s="2" t="s">
        <v>23</v>
      </c>
      <c r="D6507" s="1"/>
      <c r="E6507" s="1">
        <v>114.0</v>
      </c>
      <c r="F6507" s="1" t="str">
        <f>vlookup(E6507,Teams!$A:B,2,false)</f>
        <v>Wayland A</v>
      </c>
      <c r="G6507" s="1" t="b">
        <v>0</v>
      </c>
      <c r="H6507" s="1" t="b">
        <v>1</v>
      </c>
      <c r="I6507" s="1">
        <v>10.0</v>
      </c>
      <c r="J6507" s="3" t="str">
        <f>vlookup(I6507,Cats!$A:$B,2,false)</f>
        <v>E</v>
      </c>
    </row>
    <row r="6508">
      <c r="A6508" s="1">
        <v>129571.0</v>
      </c>
      <c r="B6508" s="1">
        <v>313.0</v>
      </c>
      <c r="C6508" s="2" t="s">
        <v>23</v>
      </c>
      <c r="D6508" s="1"/>
      <c r="E6508" s="1">
        <v>70.0</v>
      </c>
      <c r="F6508" s="1" t="str">
        <f>vlookup(E6508,Teams!$A:B,2,false)</f>
        <v>Edison B</v>
      </c>
      <c r="G6508" s="1" t="b">
        <v>1</v>
      </c>
      <c r="H6508" s="1" t="b">
        <v>1</v>
      </c>
      <c r="I6508" s="1">
        <v>11.0</v>
      </c>
      <c r="J6508" s="3" t="str">
        <f>vlookup(I6508,Cats!$A:$B,2,false)</f>
        <v>B</v>
      </c>
    </row>
    <row r="6509">
      <c r="A6509" s="1">
        <v>129572.0</v>
      </c>
      <c r="B6509" s="1">
        <v>313.0</v>
      </c>
      <c r="C6509" s="2" t="s">
        <v>78</v>
      </c>
      <c r="D6509" s="1" t="s">
        <v>969</v>
      </c>
      <c r="E6509" s="1">
        <v>114.0</v>
      </c>
      <c r="F6509" s="1" t="str">
        <f>vlookup(E6509,Teams!$A:B,2,false)</f>
        <v>Wayland A</v>
      </c>
      <c r="G6509" s="1" t="b">
        <v>0</v>
      </c>
      <c r="H6509" s="1" t="b">
        <v>0</v>
      </c>
      <c r="I6509" s="1">
        <v>11.0</v>
      </c>
      <c r="J6509" s="3" t="str">
        <f>vlookup(I6509,Cats!$A:$B,2,false)</f>
        <v>B</v>
      </c>
    </row>
    <row r="6510">
      <c r="A6510" s="1">
        <v>129573.0</v>
      </c>
      <c r="B6510" s="1">
        <v>313.0</v>
      </c>
      <c r="C6510" s="2" t="s">
        <v>23</v>
      </c>
      <c r="D6510" s="1"/>
      <c r="E6510" s="1">
        <v>70.0</v>
      </c>
      <c r="F6510" s="1" t="str">
        <f>vlookup(E6510,Teams!$A:B,2,false)</f>
        <v>Edison B</v>
      </c>
      <c r="G6510" s="1" t="b">
        <v>1</v>
      </c>
      <c r="H6510" s="1" t="b">
        <v>1</v>
      </c>
      <c r="I6510" s="1">
        <v>12.0</v>
      </c>
      <c r="J6510" s="3" t="str">
        <f>vlookup(I6510,Cats!$A:$B,2,false)</f>
        <v>P</v>
      </c>
    </row>
    <row r="6511">
      <c r="A6511" s="1">
        <v>129574.0</v>
      </c>
      <c r="B6511" s="1">
        <v>313.0</v>
      </c>
      <c r="C6511" s="2" t="s">
        <v>78</v>
      </c>
      <c r="D6511" s="1" t="s">
        <v>338</v>
      </c>
      <c r="E6511" s="1">
        <v>114.0</v>
      </c>
      <c r="F6511" s="1" t="str">
        <f>vlookup(E6511,Teams!$A:B,2,false)</f>
        <v>Wayland A</v>
      </c>
      <c r="G6511" s="1" t="b">
        <v>0</v>
      </c>
      <c r="H6511" s="1" t="b">
        <v>0</v>
      </c>
      <c r="I6511" s="1">
        <v>12.0</v>
      </c>
      <c r="J6511" s="3" t="str">
        <f>vlookup(I6511,Cats!$A:$B,2,false)</f>
        <v>P</v>
      </c>
    </row>
    <row r="6512">
      <c r="A6512" s="1">
        <v>129575.0</v>
      </c>
      <c r="B6512" s="1">
        <v>313.0</v>
      </c>
      <c r="C6512" s="2" t="s">
        <v>34</v>
      </c>
      <c r="D6512" s="1" t="s">
        <v>993</v>
      </c>
      <c r="E6512" s="1">
        <v>70.0</v>
      </c>
      <c r="F6512" s="1" t="str">
        <f>vlookup(E6512,Teams!$A:B,2,false)</f>
        <v>Edison B</v>
      </c>
      <c r="G6512" s="1" t="b">
        <v>1</v>
      </c>
      <c r="H6512" s="1" t="b">
        <v>0</v>
      </c>
      <c r="I6512" s="1">
        <v>13.0</v>
      </c>
      <c r="J6512" s="3" t="str">
        <f>vlookup(I6512,Cats!$A:$B,2,false)</f>
        <v>X</v>
      </c>
    </row>
    <row r="6513">
      <c r="A6513" s="1">
        <v>129576.0</v>
      </c>
      <c r="B6513" s="1">
        <v>313.0</v>
      </c>
      <c r="C6513" s="2" t="s">
        <v>23</v>
      </c>
      <c r="D6513" s="1"/>
      <c r="E6513" s="1">
        <v>114.0</v>
      </c>
      <c r="F6513" s="1" t="str">
        <f>vlookup(E6513,Teams!$A:B,2,false)</f>
        <v>Wayland A</v>
      </c>
      <c r="G6513" s="1" t="b">
        <v>0</v>
      </c>
      <c r="H6513" s="1" t="b">
        <v>1</v>
      </c>
      <c r="I6513" s="1">
        <v>13.0</v>
      </c>
      <c r="J6513" s="3" t="str">
        <f>vlookup(I6513,Cats!$A:$B,2,false)</f>
        <v>X</v>
      </c>
    </row>
    <row r="6514">
      <c r="A6514" s="1">
        <v>129577.0</v>
      </c>
      <c r="B6514" s="1">
        <v>313.0</v>
      </c>
      <c r="C6514" s="2" t="s">
        <v>23</v>
      </c>
      <c r="D6514" s="1"/>
      <c r="E6514" s="1">
        <v>70.0</v>
      </c>
      <c r="F6514" s="1" t="str">
        <f>vlookup(E6514,Teams!$A:B,2,false)</f>
        <v>Edison B</v>
      </c>
      <c r="G6514" s="1" t="b">
        <v>1</v>
      </c>
      <c r="H6514" s="1" t="b">
        <v>1</v>
      </c>
      <c r="I6514" s="1">
        <v>14.0</v>
      </c>
      <c r="J6514" s="3" t="str">
        <f>vlookup(I6514,Cats!$A:$B,2,false)</f>
        <v>M</v>
      </c>
    </row>
    <row r="6515">
      <c r="A6515" s="1">
        <v>129578.0</v>
      </c>
      <c r="B6515" s="1">
        <v>313.0</v>
      </c>
      <c r="C6515" s="2" t="s">
        <v>34</v>
      </c>
      <c r="D6515" s="1" t="s">
        <v>338</v>
      </c>
      <c r="E6515" s="1">
        <v>114.0</v>
      </c>
      <c r="F6515" s="1" t="str">
        <f>vlookup(E6515,Teams!$A:B,2,false)</f>
        <v>Wayland A</v>
      </c>
      <c r="G6515" s="1" t="b">
        <v>0</v>
      </c>
      <c r="H6515" s="1" t="b">
        <v>0</v>
      </c>
      <c r="I6515" s="1">
        <v>14.0</v>
      </c>
      <c r="J6515" s="3" t="str">
        <f>vlookup(I6515,Cats!$A:$B,2,false)</f>
        <v>M</v>
      </c>
    </row>
    <row r="6516">
      <c r="A6516" s="1">
        <v>129579.0</v>
      </c>
      <c r="B6516" s="1">
        <v>313.0</v>
      </c>
      <c r="C6516" s="2" t="s">
        <v>23</v>
      </c>
      <c r="D6516" s="1" t="s">
        <v>305</v>
      </c>
      <c r="E6516" s="1">
        <v>70.0</v>
      </c>
      <c r="F6516" s="1" t="str">
        <f>vlookup(E6516,Teams!$A:B,2,false)</f>
        <v>Edison B</v>
      </c>
      <c r="G6516" s="1" t="b">
        <v>1</v>
      </c>
      <c r="H6516" s="1" t="b">
        <v>0</v>
      </c>
      <c r="I6516" s="1">
        <v>15.0</v>
      </c>
      <c r="J6516" s="3" t="str">
        <f>vlookup(I6516,Cats!$A:$B,2,false)</f>
        <v>C</v>
      </c>
    </row>
    <row r="6517">
      <c r="A6517" s="1">
        <v>129580.0</v>
      </c>
      <c r="B6517" s="1">
        <v>313.0</v>
      </c>
      <c r="C6517" s="2" t="s">
        <v>23</v>
      </c>
      <c r="D6517" s="1" t="s">
        <v>338</v>
      </c>
      <c r="E6517" s="1">
        <v>114.0</v>
      </c>
      <c r="F6517" s="1" t="str">
        <f>vlookup(E6517,Teams!$A:B,2,false)</f>
        <v>Wayland A</v>
      </c>
      <c r="G6517" s="1" t="b">
        <v>0</v>
      </c>
      <c r="H6517" s="1" t="b">
        <v>0</v>
      </c>
      <c r="I6517" s="1">
        <v>15.0</v>
      </c>
      <c r="J6517" s="3" t="str">
        <f>vlookup(I6517,Cats!$A:$B,2,false)</f>
        <v>C</v>
      </c>
    </row>
    <row r="6518">
      <c r="A6518" s="1">
        <v>129581.0</v>
      </c>
      <c r="B6518" s="1">
        <v>313.0</v>
      </c>
      <c r="C6518" s="2" t="s">
        <v>23</v>
      </c>
      <c r="D6518" s="1" t="s">
        <v>1018</v>
      </c>
      <c r="E6518" s="1">
        <v>70.0</v>
      </c>
      <c r="F6518" s="1" t="str">
        <f>vlookup(E6518,Teams!$A:B,2,false)</f>
        <v>Edison B</v>
      </c>
      <c r="G6518" s="1" t="b">
        <v>1</v>
      </c>
      <c r="H6518" s="1" t="b">
        <v>0</v>
      </c>
      <c r="I6518" s="1">
        <v>16.0</v>
      </c>
      <c r="J6518" s="3" t="str">
        <f>vlookup(I6518,Cats!$A:$B,2,false)</f>
        <v>E</v>
      </c>
    </row>
    <row r="6519">
      <c r="A6519" s="1">
        <v>129582.0</v>
      </c>
      <c r="B6519" s="1">
        <v>313.0</v>
      </c>
      <c r="C6519" s="2" t="s">
        <v>23</v>
      </c>
      <c r="D6519" s="1" t="s">
        <v>338</v>
      </c>
      <c r="E6519" s="1">
        <v>114.0</v>
      </c>
      <c r="F6519" s="1" t="str">
        <f>vlookup(E6519,Teams!$A:B,2,false)</f>
        <v>Wayland A</v>
      </c>
      <c r="G6519" s="1" t="b">
        <v>0</v>
      </c>
      <c r="H6519" s="1" t="b">
        <v>0</v>
      </c>
      <c r="I6519" s="1">
        <v>16.0</v>
      </c>
      <c r="J6519" s="3" t="str">
        <f>vlookup(I6519,Cats!$A:$B,2,false)</f>
        <v>E</v>
      </c>
    </row>
    <row r="6520">
      <c r="A6520" s="1">
        <v>129583.0</v>
      </c>
      <c r="B6520" s="1">
        <v>313.0</v>
      </c>
      <c r="C6520" s="2" t="s">
        <v>23</v>
      </c>
      <c r="D6520" s="1"/>
      <c r="E6520" s="1">
        <v>70.0</v>
      </c>
      <c r="F6520" s="1" t="str">
        <f>vlookup(E6520,Teams!$A:B,2,false)</f>
        <v>Edison B</v>
      </c>
      <c r="G6520" s="1" t="b">
        <v>1</v>
      </c>
      <c r="H6520" s="1" t="b">
        <v>1</v>
      </c>
      <c r="I6520" s="1">
        <v>17.0</v>
      </c>
      <c r="J6520" s="3" t="str">
        <f>vlookup(I6520,Cats!$A:$B,2,false)</f>
        <v>B</v>
      </c>
    </row>
    <row r="6521">
      <c r="A6521" s="1">
        <v>129584.0</v>
      </c>
      <c r="B6521" s="1">
        <v>313.0</v>
      </c>
      <c r="C6521" s="2" t="s">
        <v>34</v>
      </c>
      <c r="D6521" s="1" t="s">
        <v>338</v>
      </c>
      <c r="E6521" s="1">
        <v>114.0</v>
      </c>
      <c r="F6521" s="1" t="str">
        <f>vlookup(E6521,Teams!$A:B,2,false)</f>
        <v>Wayland A</v>
      </c>
      <c r="G6521" s="1" t="b">
        <v>0</v>
      </c>
      <c r="H6521" s="1" t="b">
        <v>0</v>
      </c>
      <c r="I6521" s="1">
        <v>17.0</v>
      </c>
      <c r="J6521" s="3" t="str">
        <f>vlookup(I6521,Cats!$A:$B,2,false)</f>
        <v>B</v>
      </c>
    </row>
    <row r="6522">
      <c r="A6522" s="1">
        <v>129585.0</v>
      </c>
      <c r="B6522" s="1">
        <v>313.0</v>
      </c>
      <c r="C6522" s="2" t="s">
        <v>34</v>
      </c>
      <c r="D6522" s="1" t="s">
        <v>305</v>
      </c>
      <c r="E6522" s="1">
        <v>70.0</v>
      </c>
      <c r="F6522" s="1" t="str">
        <f>vlookup(E6522,Teams!$A:B,2,false)</f>
        <v>Edison B</v>
      </c>
      <c r="G6522" s="1" t="b">
        <v>1</v>
      </c>
      <c r="H6522" s="1" t="b">
        <v>0</v>
      </c>
      <c r="I6522" s="1">
        <v>18.0</v>
      </c>
      <c r="J6522" s="3" t="str">
        <f>vlookup(I6522,Cats!$A:$B,2,false)</f>
        <v>P</v>
      </c>
    </row>
    <row r="6523">
      <c r="A6523" s="1">
        <v>129586.0</v>
      </c>
      <c r="B6523" s="1">
        <v>313.0</v>
      </c>
      <c r="C6523" s="2" t="s">
        <v>23</v>
      </c>
      <c r="D6523" s="1"/>
      <c r="E6523" s="1">
        <v>114.0</v>
      </c>
      <c r="F6523" s="1" t="str">
        <f>vlookup(E6523,Teams!$A:B,2,false)</f>
        <v>Wayland A</v>
      </c>
      <c r="G6523" s="1" t="b">
        <v>0</v>
      </c>
      <c r="H6523" s="1" t="b">
        <v>1</v>
      </c>
      <c r="I6523" s="1">
        <v>18.0</v>
      </c>
      <c r="J6523" s="3" t="str">
        <f>vlookup(I6523,Cats!$A:$B,2,false)</f>
        <v>P</v>
      </c>
    </row>
    <row r="6524">
      <c r="A6524" s="1">
        <v>129587.0</v>
      </c>
      <c r="B6524" s="1">
        <v>313.0</v>
      </c>
      <c r="C6524" s="2" t="s">
        <v>23</v>
      </c>
      <c r="D6524" s="1" t="s">
        <v>305</v>
      </c>
      <c r="E6524" s="1">
        <v>70.0</v>
      </c>
      <c r="F6524" s="1" t="str">
        <f>vlookup(E6524,Teams!$A:B,2,false)</f>
        <v>Edison B</v>
      </c>
      <c r="G6524" s="1" t="b">
        <v>1</v>
      </c>
      <c r="H6524" s="1" t="b">
        <v>0</v>
      </c>
      <c r="I6524" s="1">
        <v>19.0</v>
      </c>
      <c r="J6524" s="3" t="str">
        <f>vlookup(I6524,Cats!$A:$B,2,false)</f>
        <v>X</v>
      </c>
    </row>
    <row r="6525">
      <c r="A6525" s="1">
        <v>129588.0</v>
      </c>
      <c r="B6525" s="1">
        <v>313.0</v>
      </c>
      <c r="C6525" s="2" t="s">
        <v>23</v>
      </c>
      <c r="D6525" s="1" t="s">
        <v>969</v>
      </c>
      <c r="E6525" s="1">
        <v>114.0</v>
      </c>
      <c r="F6525" s="1" t="str">
        <f>vlookup(E6525,Teams!$A:B,2,false)</f>
        <v>Wayland A</v>
      </c>
      <c r="G6525" s="1" t="b">
        <v>0</v>
      </c>
      <c r="H6525" s="1" t="b">
        <v>0</v>
      </c>
      <c r="I6525" s="1">
        <v>19.0</v>
      </c>
      <c r="J6525" s="3" t="str">
        <f>vlookup(I6525,Cats!$A:$B,2,false)</f>
        <v>X</v>
      </c>
    </row>
    <row r="6526">
      <c r="A6526" s="1">
        <v>129589.0</v>
      </c>
      <c r="B6526" s="1">
        <v>313.0</v>
      </c>
      <c r="C6526" s="2" t="s">
        <v>34</v>
      </c>
      <c r="D6526" s="1" t="s">
        <v>1018</v>
      </c>
      <c r="E6526" s="1">
        <v>70.0</v>
      </c>
      <c r="F6526" s="1" t="str">
        <f>vlookup(E6526,Teams!$A:B,2,false)</f>
        <v>Edison B</v>
      </c>
      <c r="G6526" s="1" t="b">
        <v>1</v>
      </c>
      <c r="H6526" s="1" t="b">
        <v>0</v>
      </c>
      <c r="I6526" s="1">
        <v>20.0</v>
      </c>
      <c r="J6526" s="3" t="str">
        <f>vlookup(I6526,Cats!$A:$B,2,false)</f>
        <v>M</v>
      </c>
    </row>
    <row r="6527">
      <c r="A6527" s="1">
        <v>129590.0</v>
      </c>
      <c r="B6527" s="1">
        <v>313.0</v>
      </c>
      <c r="C6527" s="2" t="s">
        <v>23</v>
      </c>
      <c r="D6527" s="1" t="s">
        <v>338</v>
      </c>
      <c r="E6527" s="1">
        <v>114.0</v>
      </c>
      <c r="F6527" s="1" t="str">
        <f>vlookup(E6527,Teams!$A:B,2,false)</f>
        <v>Wayland A</v>
      </c>
      <c r="G6527" s="1" t="b">
        <v>0</v>
      </c>
      <c r="H6527" s="1" t="b">
        <v>0</v>
      </c>
      <c r="I6527" s="1">
        <v>20.0</v>
      </c>
      <c r="J6527" s="3" t="str">
        <f>vlookup(I6527,Cats!$A:$B,2,false)</f>
        <v>M</v>
      </c>
    </row>
    <row r="6528">
      <c r="A6528" s="1">
        <v>129591.0</v>
      </c>
      <c r="B6528" s="1">
        <v>313.0</v>
      </c>
      <c r="C6528" s="2" t="s">
        <v>23</v>
      </c>
      <c r="D6528" s="1" t="s">
        <v>1018</v>
      </c>
      <c r="E6528" s="1">
        <v>70.0</v>
      </c>
      <c r="F6528" s="1" t="str">
        <f>vlookup(E6528,Teams!$A:B,2,false)</f>
        <v>Edison B</v>
      </c>
      <c r="G6528" s="1" t="b">
        <v>1</v>
      </c>
      <c r="H6528" s="1" t="b">
        <v>0</v>
      </c>
      <c r="I6528" s="1">
        <v>21.0</v>
      </c>
      <c r="J6528" s="3" t="str">
        <f>vlookup(I6528,Cats!$A:$B,2,false)</f>
        <v>C</v>
      </c>
    </row>
    <row r="6529">
      <c r="A6529" s="1">
        <v>129592.0</v>
      </c>
      <c r="B6529" s="1">
        <v>313.0</v>
      </c>
      <c r="C6529" s="2" t="s">
        <v>23</v>
      </c>
      <c r="D6529" s="1" t="s">
        <v>338</v>
      </c>
      <c r="E6529" s="1">
        <v>114.0</v>
      </c>
      <c r="F6529" s="1" t="str">
        <f>vlookup(E6529,Teams!$A:B,2,false)</f>
        <v>Wayland A</v>
      </c>
      <c r="G6529" s="1" t="b">
        <v>0</v>
      </c>
      <c r="H6529" s="1" t="b">
        <v>0</v>
      </c>
      <c r="I6529" s="1">
        <v>21.0</v>
      </c>
      <c r="J6529" s="3" t="str">
        <f>vlookup(I6529,Cats!$A:$B,2,false)</f>
        <v>C</v>
      </c>
    </row>
    <row r="6530">
      <c r="A6530" s="1">
        <v>129593.0</v>
      </c>
      <c r="B6530" s="1">
        <v>313.0</v>
      </c>
      <c r="C6530" s="2" t="s">
        <v>34</v>
      </c>
      <c r="D6530" s="1" t="s">
        <v>305</v>
      </c>
      <c r="E6530" s="1">
        <v>70.0</v>
      </c>
      <c r="F6530" s="1" t="str">
        <f>vlookup(E6530,Teams!$A:B,2,false)</f>
        <v>Edison B</v>
      </c>
      <c r="G6530" s="1" t="b">
        <v>1</v>
      </c>
      <c r="H6530" s="1" t="b">
        <v>0</v>
      </c>
      <c r="I6530" s="1">
        <v>22.0</v>
      </c>
      <c r="J6530" s="3" t="str">
        <f>vlookup(I6530,Cats!$A:$B,2,false)</f>
        <v>E</v>
      </c>
    </row>
    <row r="6531">
      <c r="A6531" s="1">
        <v>129594.0</v>
      </c>
      <c r="B6531" s="1">
        <v>313.0</v>
      </c>
      <c r="C6531" s="2" t="s">
        <v>23</v>
      </c>
      <c r="D6531" s="1"/>
      <c r="E6531" s="1">
        <v>114.0</v>
      </c>
      <c r="F6531" s="1" t="str">
        <f>vlookup(E6531,Teams!$A:B,2,false)</f>
        <v>Wayland A</v>
      </c>
      <c r="G6531" s="1" t="b">
        <v>0</v>
      </c>
      <c r="H6531" s="1" t="b">
        <v>1</v>
      </c>
      <c r="I6531" s="1">
        <v>22.0</v>
      </c>
      <c r="J6531" s="3" t="str">
        <f>vlookup(I6531,Cats!$A:$B,2,false)</f>
        <v>E</v>
      </c>
    </row>
    <row r="6532">
      <c r="A6532" s="1">
        <v>129595.0</v>
      </c>
      <c r="B6532" s="1">
        <v>313.0</v>
      </c>
      <c r="C6532" s="2" t="s">
        <v>23</v>
      </c>
      <c r="D6532" s="1"/>
      <c r="E6532" s="1">
        <v>70.0</v>
      </c>
      <c r="F6532" s="1" t="str">
        <f>vlookup(E6532,Teams!$A:B,2,false)</f>
        <v>Edison B</v>
      </c>
      <c r="G6532" s="1" t="b">
        <v>1</v>
      </c>
      <c r="H6532" s="1" t="b">
        <v>1</v>
      </c>
      <c r="I6532" s="1">
        <v>23.0</v>
      </c>
      <c r="J6532" s="3" t="str">
        <f>vlookup(I6532,Cats!$A:$B,2,false)</f>
        <v>B</v>
      </c>
    </row>
    <row r="6533">
      <c r="A6533" s="1">
        <v>129596.0</v>
      </c>
      <c r="B6533" s="1">
        <v>313.0</v>
      </c>
      <c r="C6533" s="2" t="s">
        <v>34</v>
      </c>
      <c r="D6533" s="1" t="s">
        <v>338</v>
      </c>
      <c r="E6533" s="1">
        <v>114.0</v>
      </c>
      <c r="F6533" s="1" t="str">
        <f>vlookup(E6533,Teams!$A:B,2,false)</f>
        <v>Wayland A</v>
      </c>
      <c r="G6533" s="1" t="b">
        <v>0</v>
      </c>
      <c r="H6533" s="1" t="b">
        <v>0</v>
      </c>
      <c r="I6533" s="1">
        <v>23.0</v>
      </c>
      <c r="J6533" s="3" t="str">
        <f>vlookup(I6533,Cats!$A:$B,2,false)</f>
        <v>B</v>
      </c>
    </row>
    <row r="6534">
      <c r="A6534" s="1">
        <v>129597.0</v>
      </c>
      <c r="B6534" s="1">
        <v>313.0</v>
      </c>
      <c r="C6534" s="2" t="s">
        <v>23</v>
      </c>
      <c r="D6534" s="1" t="s">
        <v>305</v>
      </c>
      <c r="E6534" s="1">
        <v>70.0</v>
      </c>
      <c r="F6534" s="1" t="str">
        <f>vlookup(E6534,Teams!$A:B,2,false)</f>
        <v>Edison B</v>
      </c>
      <c r="G6534" s="1" t="b">
        <v>1</v>
      </c>
      <c r="H6534" s="1" t="b">
        <v>0</v>
      </c>
      <c r="I6534" s="1">
        <v>24.0</v>
      </c>
      <c r="J6534" s="3" t="str">
        <f>vlookup(I6534,Cats!$A:$B,2,false)</f>
        <v>P</v>
      </c>
    </row>
    <row r="6535">
      <c r="A6535" s="1">
        <v>129598.0</v>
      </c>
      <c r="B6535" s="1">
        <v>313.0</v>
      </c>
      <c r="C6535" s="2" t="s">
        <v>23</v>
      </c>
      <c r="D6535" s="1" t="s">
        <v>338</v>
      </c>
      <c r="E6535" s="1">
        <v>114.0</v>
      </c>
      <c r="F6535" s="1" t="str">
        <f>vlookup(E6535,Teams!$A:B,2,false)</f>
        <v>Wayland A</v>
      </c>
      <c r="G6535" s="1" t="b">
        <v>0</v>
      </c>
      <c r="H6535" s="1" t="b">
        <v>0</v>
      </c>
      <c r="I6535" s="1">
        <v>24.0</v>
      </c>
      <c r="J6535" s="3" t="str">
        <f>vlookup(I6535,Cats!$A:$B,2,false)</f>
        <v>P</v>
      </c>
    </row>
    <row r="6536">
      <c r="A6536" s="1">
        <v>129599.0</v>
      </c>
      <c r="B6536" s="1">
        <v>314.0</v>
      </c>
      <c r="C6536" s="2" t="s">
        <v>34</v>
      </c>
      <c r="D6536" s="1" t="s">
        <v>199</v>
      </c>
      <c r="E6536" s="1">
        <v>67.0</v>
      </c>
      <c r="F6536" s="1" t="str">
        <f>vlookup(E6536,Teams!$A:B,2,false)</f>
        <v>duPont Manual</v>
      </c>
      <c r="G6536" s="1" t="b">
        <v>1</v>
      </c>
      <c r="H6536" s="1" t="b">
        <v>0</v>
      </c>
      <c r="I6536" s="1">
        <v>1.0</v>
      </c>
      <c r="J6536" s="3" t="str">
        <f>vlookup(I6536,Cats!$A:$B,2,false)</f>
        <v>X</v>
      </c>
    </row>
    <row r="6537">
      <c r="A6537" s="1">
        <v>129600.0</v>
      </c>
      <c r="B6537" s="1">
        <v>314.0</v>
      </c>
      <c r="C6537" s="2" t="s">
        <v>23</v>
      </c>
      <c r="D6537" s="1"/>
      <c r="E6537" s="1">
        <v>71.0</v>
      </c>
      <c r="F6537" s="1" t="str">
        <f>vlookup(E6537,Teams!$A:B,2,false)</f>
        <v>Fayetteville</v>
      </c>
      <c r="G6537" s="1" t="b">
        <v>0</v>
      </c>
      <c r="H6537" s="1" t="b">
        <v>1</v>
      </c>
      <c r="I6537" s="1">
        <v>1.0</v>
      </c>
      <c r="J6537" s="3" t="str">
        <f>vlookup(I6537,Cats!$A:$B,2,false)</f>
        <v>X</v>
      </c>
    </row>
    <row r="6538">
      <c r="A6538" s="1">
        <v>129601.0</v>
      </c>
      <c r="B6538" s="1">
        <v>314.0</v>
      </c>
      <c r="C6538" s="2" t="s">
        <v>59</v>
      </c>
      <c r="D6538" s="1" t="s">
        <v>199</v>
      </c>
      <c r="E6538" s="1">
        <v>67.0</v>
      </c>
      <c r="F6538" s="1" t="str">
        <f>vlookup(E6538,Teams!$A:B,2,false)</f>
        <v>duPont Manual</v>
      </c>
      <c r="G6538" s="1" t="b">
        <v>1</v>
      </c>
      <c r="H6538" s="1" t="b">
        <v>0</v>
      </c>
      <c r="I6538" s="1">
        <v>2.0</v>
      </c>
      <c r="J6538" s="3" t="str">
        <f>vlookup(I6538,Cats!$A:$B,2,false)</f>
        <v>M</v>
      </c>
    </row>
    <row r="6539">
      <c r="A6539" s="1">
        <v>129602.0</v>
      </c>
      <c r="B6539" s="1">
        <v>314.0</v>
      </c>
      <c r="C6539" s="2" t="s">
        <v>23</v>
      </c>
      <c r="D6539" s="1" t="s">
        <v>902</v>
      </c>
      <c r="E6539" s="1">
        <v>71.0</v>
      </c>
      <c r="F6539" s="1" t="str">
        <f>vlookup(E6539,Teams!$A:B,2,false)</f>
        <v>Fayetteville</v>
      </c>
      <c r="G6539" s="1" t="b">
        <v>0</v>
      </c>
      <c r="H6539" s="1" t="b">
        <v>0</v>
      </c>
      <c r="I6539" s="1">
        <v>2.0</v>
      </c>
      <c r="J6539" s="3" t="str">
        <f>vlookup(I6539,Cats!$A:$B,2,false)</f>
        <v>M</v>
      </c>
    </row>
    <row r="6540">
      <c r="A6540" s="1">
        <v>129603.0</v>
      </c>
      <c r="B6540" s="1">
        <v>314.0</v>
      </c>
      <c r="C6540" s="2" t="s">
        <v>34</v>
      </c>
      <c r="D6540" s="1" t="s">
        <v>1126</v>
      </c>
      <c r="E6540" s="1">
        <v>67.0</v>
      </c>
      <c r="F6540" s="1" t="str">
        <f>vlookup(E6540,Teams!$A:B,2,false)</f>
        <v>duPont Manual</v>
      </c>
      <c r="G6540" s="1" t="b">
        <v>1</v>
      </c>
      <c r="H6540" s="1" t="b">
        <v>0</v>
      </c>
      <c r="I6540" s="1">
        <v>3.0</v>
      </c>
      <c r="J6540" s="3" t="str">
        <f>vlookup(I6540,Cats!$A:$B,2,false)</f>
        <v>C</v>
      </c>
    </row>
    <row r="6541">
      <c r="A6541" s="1">
        <v>129604.0</v>
      </c>
      <c r="B6541" s="1">
        <v>314.0</v>
      </c>
      <c r="C6541" s="2" t="s">
        <v>23</v>
      </c>
      <c r="D6541" s="1" t="s">
        <v>637</v>
      </c>
      <c r="E6541" s="1">
        <v>71.0</v>
      </c>
      <c r="F6541" s="1" t="str">
        <f>vlookup(E6541,Teams!$A:B,2,false)</f>
        <v>Fayetteville</v>
      </c>
      <c r="G6541" s="1" t="b">
        <v>0</v>
      </c>
      <c r="H6541" s="1" t="b">
        <v>0</v>
      </c>
      <c r="I6541" s="1">
        <v>3.0</v>
      </c>
      <c r="J6541" s="3" t="str">
        <f>vlookup(I6541,Cats!$A:$B,2,false)</f>
        <v>C</v>
      </c>
    </row>
    <row r="6542">
      <c r="A6542" s="1">
        <v>129605.0</v>
      </c>
      <c r="B6542" s="1">
        <v>314.0</v>
      </c>
      <c r="C6542" s="2" t="s">
        <v>23</v>
      </c>
      <c r="D6542" s="1" t="s">
        <v>199</v>
      </c>
      <c r="E6542" s="1">
        <v>67.0</v>
      </c>
      <c r="F6542" s="1" t="str">
        <f>vlookup(E6542,Teams!$A:B,2,false)</f>
        <v>duPont Manual</v>
      </c>
      <c r="G6542" s="1" t="b">
        <v>1</v>
      </c>
      <c r="H6542" s="1" t="b">
        <v>0</v>
      </c>
      <c r="I6542" s="1">
        <v>4.0</v>
      </c>
      <c r="J6542" s="3" t="str">
        <f>vlookup(I6542,Cats!$A:$B,2,false)</f>
        <v>E</v>
      </c>
    </row>
    <row r="6543">
      <c r="A6543" s="1">
        <v>129606.0</v>
      </c>
      <c r="B6543" s="1">
        <v>314.0</v>
      </c>
      <c r="C6543" s="2" t="s">
        <v>34</v>
      </c>
      <c r="D6543" s="1" t="s">
        <v>637</v>
      </c>
      <c r="E6543" s="1">
        <v>71.0</v>
      </c>
      <c r="F6543" s="1" t="str">
        <f>vlookup(E6543,Teams!$A:B,2,false)</f>
        <v>Fayetteville</v>
      </c>
      <c r="G6543" s="1" t="b">
        <v>0</v>
      </c>
      <c r="H6543" s="1" t="b">
        <v>0</v>
      </c>
      <c r="I6543" s="1">
        <v>4.0</v>
      </c>
      <c r="J6543" s="3" t="str">
        <f>vlookup(I6543,Cats!$A:$B,2,false)</f>
        <v>E</v>
      </c>
    </row>
    <row r="6544">
      <c r="A6544" s="1">
        <v>129607.0</v>
      </c>
      <c r="B6544" s="1">
        <v>314.0</v>
      </c>
      <c r="C6544" s="2" t="s">
        <v>23</v>
      </c>
      <c r="D6544" s="1"/>
      <c r="E6544" s="1">
        <v>67.0</v>
      </c>
      <c r="F6544" s="1" t="str">
        <f>vlookup(E6544,Teams!$A:B,2,false)</f>
        <v>duPont Manual</v>
      </c>
      <c r="G6544" s="1" t="b">
        <v>1</v>
      </c>
      <c r="H6544" s="1" t="b">
        <v>1</v>
      </c>
      <c r="I6544" s="1">
        <v>5.0</v>
      </c>
      <c r="J6544" s="3" t="str">
        <f>vlookup(I6544,Cats!$A:$B,2,false)</f>
        <v>B</v>
      </c>
    </row>
    <row r="6545">
      <c r="A6545" s="1">
        <v>129608.0</v>
      </c>
      <c r="B6545" s="1">
        <v>314.0</v>
      </c>
      <c r="C6545" s="2" t="s">
        <v>78</v>
      </c>
      <c r="D6545" s="1" t="s">
        <v>637</v>
      </c>
      <c r="E6545" s="1">
        <v>71.0</v>
      </c>
      <c r="F6545" s="1" t="str">
        <f>vlookup(E6545,Teams!$A:B,2,false)</f>
        <v>Fayetteville</v>
      </c>
      <c r="G6545" s="1" t="b">
        <v>0</v>
      </c>
      <c r="H6545" s="1" t="b">
        <v>0</v>
      </c>
      <c r="I6545" s="1">
        <v>5.0</v>
      </c>
      <c r="J6545" s="3" t="str">
        <f>vlookup(I6545,Cats!$A:$B,2,false)</f>
        <v>B</v>
      </c>
    </row>
    <row r="6546">
      <c r="A6546" s="1">
        <v>129609.0</v>
      </c>
      <c r="B6546" s="1">
        <v>314.0</v>
      </c>
      <c r="C6546" s="2" t="s">
        <v>78</v>
      </c>
      <c r="D6546" s="1" t="s">
        <v>199</v>
      </c>
      <c r="E6546" s="1">
        <v>67.0</v>
      </c>
      <c r="F6546" s="1" t="str">
        <f>vlookup(E6546,Teams!$A:B,2,false)</f>
        <v>duPont Manual</v>
      </c>
      <c r="G6546" s="1" t="b">
        <v>1</v>
      </c>
      <c r="H6546" s="1" t="b">
        <v>0</v>
      </c>
      <c r="I6546" s="1">
        <v>6.0</v>
      </c>
      <c r="J6546" s="3" t="str">
        <f>vlookup(I6546,Cats!$A:$B,2,false)</f>
        <v>P</v>
      </c>
    </row>
    <row r="6547">
      <c r="A6547" s="1">
        <v>129610.0</v>
      </c>
      <c r="B6547" s="1">
        <v>314.0</v>
      </c>
      <c r="C6547" s="2" t="s">
        <v>23</v>
      </c>
      <c r="D6547" s="1"/>
      <c r="E6547" s="1">
        <v>71.0</v>
      </c>
      <c r="F6547" s="1" t="str">
        <f>vlookup(E6547,Teams!$A:B,2,false)</f>
        <v>Fayetteville</v>
      </c>
      <c r="G6547" s="1" t="b">
        <v>0</v>
      </c>
      <c r="H6547" s="1" t="b">
        <v>1</v>
      </c>
      <c r="I6547" s="1">
        <v>6.0</v>
      </c>
      <c r="J6547" s="3" t="str">
        <f>vlookup(I6547,Cats!$A:$B,2,false)</f>
        <v>P</v>
      </c>
    </row>
    <row r="6548">
      <c r="A6548" s="1">
        <v>129611.0</v>
      </c>
      <c r="B6548" s="1">
        <v>314.0</v>
      </c>
      <c r="C6548" s="2" t="s">
        <v>23</v>
      </c>
      <c r="D6548" s="1"/>
      <c r="E6548" s="1">
        <v>67.0</v>
      </c>
      <c r="F6548" s="1" t="str">
        <f>vlookup(E6548,Teams!$A:B,2,false)</f>
        <v>duPont Manual</v>
      </c>
      <c r="G6548" s="1" t="b">
        <v>1</v>
      </c>
      <c r="H6548" s="1" t="b">
        <v>1</v>
      </c>
      <c r="I6548" s="1">
        <v>7.0</v>
      </c>
      <c r="J6548" s="3" t="str">
        <f>vlookup(I6548,Cats!$A:$B,2,false)</f>
        <v>X</v>
      </c>
    </row>
    <row r="6549">
      <c r="A6549" s="1">
        <v>129612.0</v>
      </c>
      <c r="B6549" s="1">
        <v>314.0</v>
      </c>
      <c r="C6549" s="2" t="s">
        <v>34</v>
      </c>
      <c r="D6549" s="1" t="s">
        <v>637</v>
      </c>
      <c r="E6549" s="1">
        <v>71.0</v>
      </c>
      <c r="F6549" s="1" t="str">
        <f>vlookup(E6549,Teams!$A:B,2,false)</f>
        <v>Fayetteville</v>
      </c>
      <c r="G6549" s="1" t="b">
        <v>0</v>
      </c>
      <c r="H6549" s="1" t="b">
        <v>0</v>
      </c>
      <c r="I6549" s="1">
        <v>7.0</v>
      </c>
      <c r="J6549" s="3" t="str">
        <f>vlookup(I6549,Cats!$A:$B,2,false)</f>
        <v>X</v>
      </c>
    </row>
    <row r="6550">
      <c r="A6550" s="1">
        <v>129613.0</v>
      </c>
      <c r="B6550" s="1">
        <v>314.0</v>
      </c>
      <c r="C6550" s="2" t="s">
        <v>34</v>
      </c>
      <c r="D6550" s="1" t="s">
        <v>199</v>
      </c>
      <c r="E6550" s="1">
        <v>67.0</v>
      </c>
      <c r="F6550" s="1" t="str">
        <f>vlookup(E6550,Teams!$A:B,2,false)</f>
        <v>duPont Manual</v>
      </c>
      <c r="G6550" s="1" t="b">
        <v>1</v>
      </c>
      <c r="H6550" s="1" t="b">
        <v>0</v>
      </c>
      <c r="I6550" s="1">
        <v>8.0</v>
      </c>
      <c r="J6550" s="3" t="str">
        <f>vlookup(I6550,Cats!$A:$B,2,false)</f>
        <v>M</v>
      </c>
    </row>
    <row r="6551">
      <c r="A6551" s="1">
        <v>129614.0</v>
      </c>
      <c r="B6551" s="1">
        <v>314.0</v>
      </c>
      <c r="C6551" s="2" t="s">
        <v>23</v>
      </c>
      <c r="D6551" s="1"/>
      <c r="E6551" s="1">
        <v>71.0</v>
      </c>
      <c r="F6551" s="1" t="str">
        <f>vlookup(E6551,Teams!$A:B,2,false)</f>
        <v>Fayetteville</v>
      </c>
      <c r="G6551" s="1" t="b">
        <v>0</v>
      </c>
      <c r="H6551" s="1" t="b">
        <v>1</v>
      </c>
      <c r="I6551" s="1">
        <v>8.0</v>
      </c>
      <c r="J6551" s="3" t="str">
        <f>vlookup(I6551,Cats!$A:$B,2,false)</f>
        <v>M</v>
      </c>
    </row>
    <row r="6552">
      <c r="A6552" s="1">
        <v>129615.0</v>
      </c>
      <c r="B6552" s="1">
        <v>314.0</v>
      </c>
      <c r="C6552" s="2" t="s">
        <v>34</v>
      </c>
      <c r="D6552" s="1" t="s">
        <v>199</v>
      </c>
      <c r="E6552" s="1">
        <v>67.0</v>
      </c>
      <c r="F6552" s="1" t="str">
        <f>vlookup(E6552,Teams!$A:B,2,false)</f>
        <v>duPont Manual</v>
      </c>
      <c r="G6552" s="1" t="b">
        <v>1</v>
      </c>
      <c r="H6552" s="1" t="b">
        <v>0</v>
      </c>
      <c r="I6552" s="1">
        <v>9.0</v>
      </c>
      <c r="J6552" s="3" t="str">
        <f>vlookup(I6552,Cats!$A:$B,2,false)</f>
        <v>C</v>
      </c>
    </row>
    <row r="6553">
      <c r="A6553" s="1">
        <v>129616.0</v>
      </c>
      <c r="B6553" s="1">
        <v>314.0</v>
      </c>
      <c r="C6553" s="2" t="s">
        <v>23</v>
      </c>
      <c r="D6553" s="1"/>
      <c r="E6553" s="1">
        <v>71.0</v>
      </c>
      <c r="F6553" s="1" t="str">
        <f>vlookup(E6553,Teams!$A:B,2,false)</f>
        <v>Fayetteville</v>
      </c>
      <c r="G6553" s="1" t="b">
        <v>0</v>
      </c>
      <c r="H6553" s="1" t="b">
        <v>1</v>
      </c>
      <c r="I6553" s="1">
        <v>9.0</v>
      </c>
      <c r="J6553" s="3" t="str">
        <f>vlookup(I6553,Cats!$A:$B,2,false)</f>
        <v>C</v>
      </c>
    </row>
    <row r="6554">
      <c r="A6554" s="1">
        <v>129617.0</v>
      </c>
      <c r="B6554" s="1">
        <v>314.0</v>
      </c>
      <c r="C6554" s="2" t="s">
        <v>78</v>
      </c>
      <c r="D6554" s="1" t="s">
        <v>1006</v>
      </c>
      <c r="E6554" s="1">
        <v>67.0</v>
      </c>
      <c r="F6554" s="1" t="str">
        <f>vlookup(E6554,Teams!$A:B,2,false)</f>
        <v>duPont Manual</v>
      </c>
      <c r="G6554" s="1" t="b">
        <v>1</v>
      </c>
      <c r="H6554" s="1" t="b">
        <v>0</v>
      </c>
      <c r="I6554" s="1">
        <v>10.0</v>
      </c>
      <c r="J6554" s="3" t="str">
        <f>vlookup(I6554,Cats!$A:$B,2,false)</f>
        <v>E</v>
      </c>
    </row>
    <row r="6555">
      <c r="A6555" s="1">
        <v>129618.0</v>
      </c>
      <c r="B6555" s="1">
        <v>314.0</v>
      </c>
      <c r="C6555" s="2" t="s">
        <v>23</v>
      </c>
      <c r="D6555" s="1"/>
      <c r="E6555" s="1">
        <v>71.0</v>
      </c>
      <c r="F6555" s="1" t="str">
        <f>vlookup(E6555,Teams!$A:B,2,false)</f>
        <v>Fayetteville</v>
      </c>
      <c r="G6555" s="1" t="b">
        <v>0</v>
      </c>
      <c r="H6555" s="1" t="b">
        <v>1</v>
      </c>
      <c r="I6555" s="1">
        <v>10.0</v>
      </c>
      <c r="J6555" s="3" t="str">
        <f>vlookup(I6555,Cats!$A:$B,2,false)</f>
        <v>E</v>
      </c>
    </row>
    <row r="6556">
      <c r="A6556" s="1">
        <v>129619.0</v>
      </c>
      <c r="B6556" s="1">
        <v>314.0</v>
      </c>
      <c r="C6556" s="2" t="s">
        <v>78</v>
      </c>
      <c r="D6556" s="1" t="s">
        <v>199</v>
      </c>
      <c r="E6556" s="1">
        <v>67.0</v>
      </c>
      <c r="F6556" s="1" t="str">
        <f>vlookup(E6556,Teams!$A:B,2,false)</f>
        <v>duPont Manual</v>
      </c>
      <c r="G6556" s="1" t="b">
        <v>1</v>
      </c>
      <c r="H6556" s="1" t="b">
        <v>0</v>
      </c>
      <c r="I6556" s="1">
        <v>11.0</v>
      </c>
      <c r="J6556" s="3" t="str">
        <f>vlookup(I6556,Cats!$A:$B,2,false)</f>
        <v>B</v>
      </c>
    </row>
    <row r="6557">
      <c r="A6557" s="1">
        <v>129620.0</v>
      </c>
      <c r="B6557" s="1">
        <v>314.0</v>
      </c>
      <c r="C6557" s="2" t="s">
        <v>23</v>
      </c>
      <c r="D6557" s="1"/>
      <c r="E6557" s="1">
        <v>71.0</v>
      </c>
      <c r="F6557" s="1" t="str">
        <f>vlookup(E6557,Teams!$A:B,2,false)</f>
        <v>Fayetteville</v>
      </c>
      <c r="G6557" s="1" t="b">
        <v>0</v>
      </c>
      <c r="H6557" s="1" t="b">
        <v>1</v>
      </c>
      <c r="I6557" s="1">
        <v>11.0</v>
      </c>
      <c r="J6557" s="3" t="str">
        <f>vlookup(I6557,Cats!$A:$B,2,false)</f>
        <v>B</v>
      </c>
    </row>
    <row r="6558">
      <c r="A6558" s="1">
        <v>129621.0</v>
      </c>
      <c r="B6558" s="1">
        <v>314.0</v>
      </c>
      <c r="C6558" s="2" t="s">
        <v>78</v>
      </c>
      <c r="D6558" s="1" t="s">
        <v>199</v>
      </c>
      <c r="E6558" s="1">
        <v>67.0</v>
      </c>
      <c r="F6558" s="1" t="str">
        <f>vlookup(E6558,Teams!$A:B,2,false)</f>
        <v>duPont Manual</v>
      </c>
      <c r="G6558" s="1" t="b">
        <v>1</v>
      </c>
      <c r="H6558" s="1" t="b">
        <v>0</v>
      </c>
      <c r="I6558" s="1">
        <v>12.0</v>
      </c>
      <c r="J6558" s="3" t="str">
        <f>vlookup(I6558,Cats!$A:$B,2,false)</f>
        <v>P</v>
      </c>
    </row>
    <row r="6559">
      <c r="A6559" s="1">
        <v>129622.0</v>
      </c>
      <c r="B6559" s="1">
        <v>314.0</v>
      </c>
      <c r="C6559" s="2" t="s">
        <v>23</v>
      </c>
      <c r="D6559" s="1"/>
      <c r="E6559" s="1">
        <v>71.0</v>
      </c>
      <c r="F6559" s="1" t="str">
        <f>vlookup(E6559,Teams!$A:B,2,false)</f>
        <v>Fayetteville</v>
      </c>
      <c r="G6559" s="1" t="b">
        <v>0</v>
      </c>
      <c r="H6559" s="1" t="b">
        <v>1</v>
      </c>
      <c r="I6559" s="1">
        <v>12.0</v>
      </c>
      <c r="J6559" s="3" t="str">
        <f>vlookup(I6559,Cats!$A:$B,2,false)</f>
        <v>P</v>
      </c>
    </row>
    <row r="6560">
      <c r="A6560" s="1">
        <v>129623.0</v>
      </c>
      <c r="B6560" s="1">
        <v>314.0</v>
      </c>
      <c r="C6560" s="2" t="s">
        <v>34</v>
      </c>
      <c r="D6560" s="1" t="s">
        <v>1006</v>
      </c>
      <c r="E6560" s="1">
        <v>67.0</v>
      </c>
      <c r="F6560" s="1" t="str">
        <f>vlookup(E6560,Teams!$A:B,2,false)</f>
        <v>duPont Manual</v>
      </c>
      <c r="G6560" s="1" t="b">
        <v>1</v>
      </c>
      <c r="H6560" s="1" t="b">
        <v>0</v>
      </c>
      <c r="I6560" s="1">
        <v>13.0</v>
      </c>
      <c r="J6560" s="3" t="str">
        <f>vlookup(I6560,Cats!$A:$B,2,false)</f>
        <v>X</v>
      </c>
    </row>
    <row r="6561">
      <c r="A6561" s="1">
        <v>129624.0</v>
      </c>
      <c r="B6561" s="1">
        <v>314.0</v>
      </c>
      <c r="C6561" s="2" t="s">
        <v>23</v>
      </c>
      <c r="D6561" s="1"/>
      <c r="E6561" s="1">
        <v>71.0</v>
      </c>
      <c r="F6561" s="1" t="str">
        <f>vlookup(E6561,Teams!$A:B,2,false)</f>
        <v>Fayetteville</v>
      </c>
      <c r="G6561" s="1" t="b">
        <v>0</v>
      </c>
      <c r="H6561" s="1" t="b">
        <v>1</v>
      </c>
      <c r="I6561" s="1">
        <v>13.0</v>
      </c>
      <c r="J6561" s="3" t="str">
        <f>vlookup(I6561,Cats!$A:$B,2,false)</f>
        <v>X</v>
      </c>
    </row>
    <row r="6562">
      <c r="A6562" s="1">
        <v>129625.0</v>
      </c>
      <c r="B6562" s="1">
        <v>314.0</v>
      </c>
      <c r="C6562" s="2" t="s">
        <v>34</v>
      </c>
      <c r="D6562" s="1" t="s">
        <v>199</v>
      </c>
      <c r="E6562" s="1">
        <v>67.0</v>
      </c>
      <c r="F6562" s="1" t="str">
        <f>vlookup(E6562,Teams!$A:B,2,false)</f>
        <v>duPont Manual</v>
      </c>
      <c r="G6562" s="1" t="b">
        <v>1</v>
      </c>
      <c r="H6562" s="1" t="b">
        <v>0</v>
      </c>
      <c r="I6562" s="1">
        <v>14.0</v>
      </c>
      <c r="J6562" s="3" t="str">
        <f>vlookup(I6562,Cats!$A:$B,2,false)</f>
        <v>M</v>
      </c>
    </row>
    <row r="6563">
      <c r="A6563" s="1">
        <v>129626.0</v>
      </c>
      <c r="B6563" s="1">
        <v>314.0</v>
      </c>
      <c r="C6563" s="2" t="s">
        <v>23</v>
      </c>
      <c r="D6563" s="1"/>
      <c r="E6563" s="1">
        <v>71.0</v>
      </c>
      <c r="F6563" s="1" t="str">
        <f>vlookup(E6563,Teams!$A:B,2,false)</f>
        <v>Fayetteville</v>
      </c>
      <c r="G6563" s="1" t="b">
        <v>0</v>
      </c>
      <c r="H6563" s="1" t="b">
        <v>1</v>
      </c>
      <c r="I6563" s="1">
        <v>14.0</v>
      </c>
      <c r="J6563" s="3" t="str">
        <f>vlookup(I6563,Cats!$A:$B,2,false)</f>
        <v>M</v>
      </c>
    </row>
    <row r="6564">
      <c r="A6564" s="1">
        <v>129627.0</v>
      </c>
      <c r="B6564" s="1">
        <v>314.0</v>
      </c>
      <c r="C6564" s="2" t="s">
        <v>34</v>
      </c>
      <c r="D6564" s="1" t="s">
        <v>199</v>
      </c>
      <c r="E6564" s="1">
        <v>67.0</v>
      </c>
      <c r="F6564" s="1" t="str">
        <f>vlookup(E6564,Teams!$A:B,2,false)</f>
        <v>duPont Manual</v>
      </c>
      <c r="G6564" s="1" t="b">
        <v>1</v>
      </c>
      <c r="H6564" s="1" t="b">
        <v>0</v>
      </c>
      <c r="I6564" s="1">
        <v>15.0</v>
      </c>
      <c r="J6564" s="3" t="str">
        <f>vlookup(I6564,Cats!$A:$B,2,false)</f>
        <v>C</v>
      </c>
    </row>
    <row r="6565">
      <c r="A6565" s="1">
        <v>129628.0</v>
      </c>
      <c r="B6565" s="1">
        <v>314.0</v>
      </c>
      <c r="C6565" s="2" t="s">
        <v>23</v>
      </c>
      <c r="D6565" s="1"/>
      <c r="E6565" s="1">
        <v>71.0</v>
      </c>
      <c r="F6565" s="1" t="str">
        <f>vlookup(E6565,Teams!$A:B,2,false)</f>
        <v>Fayetteville</v>
      </c>
      <c r="G6565" s="1" t="b">
        <v>0</v>
      </c>
      <c r="H6565" s="1" t="b">
        <v>1</v>
      </c>
      <c r="I6565" s="1">
        <v>15.0</v>
      </c>
      <c r="J6565" s="3" t="str">
        <f>vlookup(I6565,Cats!$A:$B,2,false)</f>
        <v>C</v>
      </c>
    </row>
    <row r="6566">
      <c r="A6566" s="1">
        <v>129629.0</v>
      </c>
      <c r="B6566" s="1">
        <v>314.0</v>
      </c>
      <c r="C6566" s="2" t="s">
        <v>23</v>
      </c>
      <c r="D6566" s="1" t="s">
        <v>1126</v>
      </c>
      <c r="E6566" s="1">
        <v>67.0</v>
      </c>
      <c r="F6566" s="1" t="str">
        <f>vlookup(E6566,Teams!$A:B,2,false)</f>
        <v>duPont Manual</v>
      </c>
      <c r="G6566" s="1" t="b">
        <v>1</v>
      </c>
      <c r="H6566" s="1" t="b">
        <v>0</v>
      </c>
      <c r="I6566" s="1">
        <v>16.0</v>
      </c>
      <c r="J6566" s="3" t="str">
        <f>vlookup(I6566,Cats!$A:$B,2,false)</f>
        <v>E</v>
      </c>
    </row>
    <row r="6567">
      <c r="A6567" s="1">
        <v>129630.0</v>
      </c>
      <c r="B6567" s="1">
        <v>314.0</v>
      </c>
      <c r="C6567" s="2" t="s">
        <v>23</v>
      </c>
      <c r="D6567" s="1" t="s">
        <v>637</v>
      </c>
      <c r="E6567" s="1">
        <v>71.0</v>
      </c>
      <c r="F6567" s="1" t="str">
        <f>vlookup(E6567,Teams!$A:B,2,false)</f>
        <v>Fayetteville</v>
      </c>
      <c r="G6567" s="1" t="b">
        <v>0</v>
      </c>
      <c r="H6567" s="1" t="b">
        <v>0</v>
      </c>
      <c r="I6567" s="1">
        <v>16.0</v>
      </c>
      <c r="J6567" s="3" t="str">
        <f>vlookup(I6567,Cats!$A:$B,2,false)</f>
        <v>E</v>
      </c>
    </row>
    <row r="6568">
      <c r="A6568" s="1">
        <v>129631.0</v>
      </c>
      <c r="B6568" s="1">
        <v>314.0</v>
      </c>
      <c r="C6568" s="2" t="s">
        <v>34</v>
      </c>
      <c r="D6568" s="1" t="s">
        <v>199</v>
      </c>
      <c r="E6568" s="1">
        <v>67.0</v>
      </c>
      <c r="F6568" s="1" t="str">
        <f>vlookup(E6568,Teams!$A:B,2,false)</f>
        <v>duPont Manual</v>
      </c>
      <c r="G6568" s="1" t="b">
        <v>1</v>
      </c>
      <c r="H6568" s="1" t="b">
        <v>0</v>
      </c>
      <c r="I6568" s="1">
        <v>17.0</v>
      </c>
      <c r="J6568" s="3" t="str">
        <f>vlookup(I6568,Cats!$A:$B,2,false)</f>
        <v>B</v>
      </c>
    </row>
    <row r="6569">
      <c r="A6569" s="1">
        <v>129632.0</v>
      </c>
      <c r="B6569" s="1">
        <v>314.0</v>
      </c>
      <c r="C6569" s="2" t="s">
        <v>23</v>
      </c>
      <c r="D6569" s="1"/>
      <c r="E6569" s="1">
        <v>71.0</v>
      </c>
      <c r="F6569" s="1" t="str">
        <f>vlookup(E6569,Teams!$A:B,2,false)</f>
        <v>Fayetteville</v>
      </c>
      <c r="G6569" s="1" t="b">
        <v>0</v>
      </c>
      <c r="H6569" s="1" t="b">
        <v>1</v>
      </c>
      <c r="I6569" s="1">
        <v>17.0</v>
      </c>
      <c r="J6569" s="3" t="str">
        <f>vlookup(I6569,Cats!$A:$B,2,false)</f>
        <v>B</v>
      </c>
    </row>
    <row r="6570">
      <c r="A6570" s="1">
        <v>129633.0</v>
      </c>
      <c r="B6570" s="1">
        <v>314.0</v>
      </c>
      <c r="C6570" s="2" t="s">
        <v>23</v>
      </c>
      <c r="D6570" s="1"/>
      <c r="E6570" s="1">
        <v>67.0</v>
      </c>
      <c r="F6570" s="1" t="str">
        <f>vlookup(E6570,Teams!$A:B,2,false)</f>
        <v>duPont Manual</v>
      </c>
      <c r="G6570" s="1" t="b">
        <v>1</v>
      </c>
      <c r="H6570" s="1" t="b">
        <v>1</v>
      </c>
      <c r="I6570" s="1">
        <v>18.0</v>
      </c>
      <c r="J6570" s="3" t="str">
        <f>vlookup(I6570,Cats!$A:$B,2,false)</f>
        <v>P</v>
      </c>
    </row>
    <row r="6571">
      <c r="A6571" s="1">
        <v>129634.0</v>
      </c>
      <c r="B6571" s="1">
        <v>314.0</v>
      </c>
      <c r="C6571" s="2" t="s">
        <v>34</v>
      </c>
      <c r="D6571" s="1" t="s">
        <v>482</v>
      </c>
      <c r="E6571" s="1">
        <v>71.0</v>
      </c>
      <c r="F6571" s="1" t="str">
        <f>vlookup(E6571,Teams!$A:B,2,false)</f>
        <v>Fayetteville</v>
      </c>
      <c r="G6571" s="1" t="b">
        <v>0</v>
      </c>
      <c r="H6571" s="1" t="b">
        <v>0</v>
      </c>
      <c r="I6571" s="1">
        <v>18.0</v>
      </c>
      <c r="J6571" s="3" t="str">
        <f>vlookup(I6571,Cats!$A:$B,2,false)</f>
        <v>P</v>
      </c>
    </row>
    <row r="6572">
      <c r="A6572" s="1">
        <v>129635.0</v>
      </c>
      <c r="B6572" s="1">
        <v>314.0</v>
      </c>
      <c r="C6572" s="2" t="s">
        <v>23</v>
      </c>
      <c r="D6572" s="1"/>
      <c r="E6572" s="1">
        <v>67.0</v>
      </c>
      <c r="F6572" s="1" t="str">
        <f>vlookup(E6572,Teams!$A:B,2,false)</f>
        <v>duPont Manual</v>
      </c>
      <c r="G6572" s="1" t="b">
        <v>1</v>
      </c>
      <c r="H6572" s="1" t="b">
        <v>1</v>
      </c>
      <c r="I6572" s="1">
        <v>19.0</v>
      </c>
      <c r="J6572" s="3" t="str">
        <f>vlookup(I6572,Cats!$A:$B,2,false)</f>
        <v>X</v>
      </c>
    </row>
    <row r="6573">
      <c r="A6573" s="1">
        <v>129636.0</v>
      </c>
      <c r="B6573" s="1">
        <v>314.0</v>
      </c>
      <c r="C6573" s="2" t="s">
        <v>34</v>
      </c>
      <c r="D6573" s="1" t="s">
        <v>482</v>
      </c>
      <c r="E6573" s="1">
        <v>71.0</v>
      </c>
      <c r="F6573" s="1" t="str">
        <f>vlookup(E6573,Teams!$A:B,2,false)</f>
        <v>Fayetteville</v>
      </c>
      <c r="G6573" s="1" t="b">
        <v>0</v>
      </c>
      <c r="H6573" s="1" t="b">
        <v>0</v>
      </c>
      <c r="I6573" s="1">
        <v>19.0</v>
      </c>
      <c r="J6573" s="3" t="str">
        <f>vlookup(I6573,Cats!$A:$B,2,false)</f>
        <v>X</v>
      </c>
    </row>
    <row r="6574">
      <c r="A6574" s="1">
        <v>129637.0</v>
      </c>
      <c r="B6574" s="1">
        <v>314.0</v>
      </c>
      <c r="C6574" s="2" t="s">
        <v>59</v>
      </c>
      <c r="D6574" s="1" t="s">
        <v>199</v>
      </c>
      <c r="E6574" s="1">
        <v>67.0</v>
      </c>
      <c r="F6574" s="1" t="str">
        <f>vlookup(E6574,Teams!$A:B,2,false)</f>
        <v>duPont Manual</v>
      </c>
      <c r="G6574" s="1" t="b">
        <v>1</v>
      </c>
      <c r="H6574" s="1" t="b">
        <v>0</v>
      </c>
      <c r="I6574" s="1">
        <v>20.0</v>
      </c>
      <c r="J6574" s="3" t="str">
        <f>vlookup(I6574,Cats!$A:$B,2,false)</f>
        <v>M</v>
      </c>
    </row>
    <row r="6575">
      <c r="A6575" s="1">
        <v>129638.0</v>
      </c>
      <c r="B6575" s="1">
        <v>314.0</v>
      </c>
      <c r="C6575" s="2" t="s">
        <v>59</v>
      </c>
      <c r="D6575" s="1" t="s">
        <v>1040</v>
      </c>
      <c r="E6575" s="1">
        <v>71.0</v>
      </c>
      <c r="F6575" s="1" t="str">
        <f>vlookup(E6575,Teams!$A:B,2,false)</f>
        <v>Fayetteville</v>
      </c>
      <c r="G6575" s="1" t="b">
        <v>0</v>
      </c>
      <c r="H6575" s="1" t="b">
        <v>0</v>
      </c>
      <c r="I6575" s="1">
        <v>20.0</v>
      </c>
      <c r="J6575" s="3" t="str">
        <f>vlookup(I6575,Cats!$A:$B,2,false)</f>
        <v>M</v>
      </c>
    </row>
    <row r="6576">
      <c r="A6576" s="1">
        <v>129639.0</v>
      </c>
      <c r="B6576" s="1">
        <v>314.0</v>
      </c>
      <c r="C6576" s="2" t="s">
        <v>78</v>
      </c>
      <c r="D6576" s="1" t="s">
        <v>199</v>
      </c>
      <c r="E6576" s="1">
        <v>67.0</v>
      </c>
      <c r="F6576" s="1" t="str">
        <f>vlookup(E6576,Teams!$A:B,2,false)</f>
        <v>duPont Manual</v>
      </c>
      <c r="G6576" s="1" t="b">
        <v>1</v>
      </c>
      <c r="H6576" s="1" t="b">
        <v>0</v>
      </c>
      <c r="I6576" s="1">
        <v>21.0</v>
      </c>
      <c r="J6576" s="3" t="str">
        <f>vlookup(I6576,Cats!$A:$B,2,false)</f>
        <v>C</v>
      </c>
    </row>
    <row r="6577">
      <c r="A6577" s="1">
        <v>129640.0</v>
      </c>
      <c r="B6577" s="1">
        <v>314.0</v>
      </c>
      <c r="C6577" s="2" t="s">
        <v>23</v>
      </c>
      <c r="D6577" s="1"/>
      <c r="E6577" s="1">
        <v>71.0</v>
      </c>
      <c r="F6577" s="1" t="str">
        <f>vlookup(E6577,Teams!$A:B,2,false)</f>
        <v>Fayetteville</v>
      </c>
      <c r="G6577" s="1" t="b">
        <v>0</v>
      </c>
      <c r="H6577" s="1" t="b">
        <v>1</v>
      </c>
      <c r="I6577" s="1">
        <v>21.0</v>
      </c>
      <c r="J6577" s="3" t="str">
        <f>vlookup(I6577,Cats!$A:$B,2,false)</f>
        <v>C</v>
      </c>
    </row>
    <row r="6578">
      <c r="A6578" s="1">
        <v>129641.0</v>
      </c>
      <c r="B6578" s="1">
        <v>314.0</v>
      </c>
      <c r="C6578" s="2" t="s">
        <v>34</v>
      </c>
      <c r="D6578" s="1" t="s">
        <v>1154</v>
      </c>
      <c r="E6578" s="1">
        <v>67.0</v>
      </c>
      <c r="F6578" s="1" t="str">
        <f>vlookup(E6578,Teams!$A:B,2,false)</f>
        <v>duPont Manual</v>
      </c>
      <c r="G6578" s="1" t="b">
        <v>1</v>
      </c>
      <c r="H6578" s="1" t="b">
        <v>0</v>
      </c>
      <c r="I6578" s="1">
        <v>22.0</v>
      </c>
      <c r="J6578" s="3" t="str">
        <f>vlookup(I6578,Cats!$A:$B,2,false)</f>
        <v>E</v>
      </c>
    </row>
    <row r="6579">
      <c r="A6579" s="1">
        <v>129642.0</v>
      </c>
      <c r="B6579" s="1">
        <v>314.0</v>
      </c>
      <c r="C6579" s="2" t="s">
        <v>23</v>
      </c>
      <c r="D6579" s="1"/>
      <c r="E6579" s="1">
        <v>71.0</v>
      </c>
      <c r="F6579" s="1" t="str">
        <f>vlookup(E6579,Teams!$A:B,2,false)</f>
        <v>Fayetteville</v>
      </c>
      <c r="G6579" s="1" t="b">
        <v>0</v>
      </c>
      <c r="H6579" s="1" t="b">
        <v>1</v>
      </c>
      <c r="I6579" s="1">
        <v>22.0</v>
      </c>
      <c r="J6579" s="3" t="str">
        <f>vlookup(I6579,Cats!$A:$B,2,false)</f>
        <v>E</v>
      </c>
    </row>
    <row r="6580">
      <c r="A6580" s="1">
        <v>129643.0</v>
      </c>
      <c r="B6580" s="1">
        <v>314.0</v>
      </c>
      <c r="C6580" s="2" t="s">
        <v>78</v>
      </c>
      <c r="D6580" s="1" t="s">
        <v>199</v>
      </c>
      <c r="E6580" s="1">
        <v>67.0</v>
      </c>
      <c r="F6580" s="1" t="str">
        <f>vlookup(E6580,Teams!$A:B,2,false)</f>
        <v>duPont Manual</v>
      </c>
      <c r="G6580" s="1" t="b">
        <v>1</v>
      </c>
      <c r="H6580" s="1" t="b">
        <v>0</v>
      </c>
      <c r="I6580" s="1">
        <v>23.0</v>
      </c>
      <c r="J6580" s="3" t="str">
        <f>vlookup(I6580,Cats!$A:$B,2,false)</f>
        <v>B</v>
      </c>
    </row>
    <row r="6581">
      <c r="A6581" s="1">
        <v>129644.0</v>
      </c>
      <c r="B6581" s="1">
        <v>314.0</v>
      </c>
      <c r="C6581" s="2" t="s">
        <v>23</v>
      </c>
      <c r="D6581" s="1"/>
      <c r="E6581" s="1">
        <v>71.0</v>
      </c>
      <c r="F6581" s="1" t="str">
        <f>vlookup(E6581,Teams!$A:B,2,false)</f>
        <v>Fayetteville</v>
      </c>
      <c r="G6581" s="1" t="b">
        <v>0</v>
      </c>
      <c r="H6581" s="1" t="b">
        <v>1</v>
      </c>
      <c r="I6581" s="1">
        <v>23.0</v>
      </c>
      <c r="J6581" s="3" t="str">
        <f>vlookup(I6581,Cats!$A:$B,2,false)</f>
        <v>B</v>
      </c>
    </row>
    <row r="6582">
      <c r="A6582" s="1">
        <v>129645.0</v>
      </c>
      <c r="B6582" s="1">
        <v>314.0</v>
      </c>
      <c r="C6582" s="2" t="s">
        <v>23</v>
      </c>
      <c r="D6582" s="1"/>
      <c r="E6582" s="1">
        <v>67.0</v>
      </c>
      <c r="F6582" s="1" t="str">
        <f>vlookup(E6582,Teams!$A:B,2,false)</f>
        <v>duPont Manual</v>
      </c>
      <c r="G6582" s="1" t="b">
        <v>1</v>
      </c>
      <c r="H6582" s="1" t="b">
        <v>1</v>
      </c>
      <c r="I6582" s="1">
        <v>24.0</v>
      </c>
      <c r="J6582" s="3" t="str">
        <f>vlookup(I6582,Cats!$A:$B,2,false)</f>
        <v>P</v>
      </c>
    </row>
    <row r="6583">
      <c r="A6583" s="1">
        <v>129646.0</v>
      </c>
      <c r="B6583" s="1">
        <v>314.0</v>
      </c>
      <c r="C6583" s="2" t="s">
        <v>34</v>
      </c>
      <c r="D6583" s="1" t="s">
        <v>482</v>
      </c>
      <c r="E6583" s="1">
        <v>71.0</v>
      </c>
      <c r="F6583" s="1" t="str">
        <f>vlookup(E6583,Teams!$A:B,2,false)</f>
        <v>Fayetteville</v>
      </c>
      <c r="G6583" s="1" t="b">
        <v>0</v>
      </c>
      <c r="H6583" s="1" t="b">
        <v>0</v>
      </c>
      <c r="I6583" s="1">
        <v>24.0</v>
      </c>
      <c r="J6583" s="3" t="str">
        <f>vlookup(I6583,Cats!$A:$B,2,false)</f>
        <v>P</v>
      </c>
    </row>
    <row r="6584">
      <c r="A6584" s="1">
        <v>129647.0</v>
      </c>
      <c r="B6584" s="1">
        <v>315.0</v>
      </c>
      <c r="C6584" s="2" t="s">
        <v>23</v>
      </c>
      <c r="D6584" s="1"/>
      <c r="E6584" s="1">
        <v>54.0</v>
      </c>
      <c r="F6584" s="1" t="str">
        <f>vlookup(E6584,Teams!$A:B,2,false)</f>
        <v>BOW B</v>
      </c>
      <c r="G6584" s="1" t="b">
        <v>1</v>
      </c>
      <c r="H6584" s="1" t="b">
        <v>1</v>
      </c>
      <c r="I6584" s="1">
        <v>1.0</v>
      </c>
      <c r="J6584" s="3" t="str">
        <f>vlookup(I6584,Cats!$A:$B,2,false)</f>
        <v>X</v>
      </c>
    </row>
    <row r="6585">
      <c r="A6585" s="1">
        <v>129648.0</v>
      </c>
      <c r="B6585" s="1">
        <v>315.0</v>
      </c>
      <c r="C6585" s="2" t="s">
        <v>34</v>
      </c>
      <c r="D6585" s="1" t="s">
        <v>353</v>
      </c>
      <c r="E6585" s="1">
        <v>116.0</v>
      </c>
      <c r="F6585" s="1" t="str">
        <f>vlookup(E6585,Teams!$A:B,2,false)</f>
        <v>Westminster</v>
      </c>
      <c r="G6585" s="1" t="b">
        <v>0</v>
      </c>
      <c r="H6585" s="1" t="b">
        <v>0</v>
      </c>
      <c r="I6585" s="1">
        <v>1.0</v>
      </c>
      <c r="J6585" s="3" t="str">
        <f>vlookup(I6585,Cats!$A:$B,2,false)</f>
        <v>X</v>
      </c>
    </row>
    <row r="6586">
      <c r="A6586" s="1">
        <v>129649.0</v>
      </c>
      <c r="B6586" s="1">
        <v>315.0</v>
      </c>
      <c r="C6586" s="2" t="s">
        <v>23</v>
      </c>
      <c r="D6586" s="1"/>
      <c r="E6586" s="1">
        <v>54.0</v>
      </c>
      <c r="F6586" s="1" t="str">
        <f>vlookup(E6586,Teams!$A:B,2,false)</f>
        <v>BOW B</v>
      </c>
      <c r="G6586" s="1" t="b">
        <v>1</v>
      </c>
      <c r="H6586" s="1" t="b">
        <v>1</v>
      </c>
      <c r="I6586" s="1">
        <v>2.0</v>
      </c>
      <c r="J6586" s="3" t="str">
        <f>vlookup(I6586,Cats!$A:$B,2,false)</f>
        <v>M</v>
      </c>
    </row>
    <row r="6587">
      <c r="A6587" s="1">
        <v>129650.0</v>
      </c>
      <c r="B6587" s="1">
        <v>315.0</v>
      </c>
      <c r="C6587" s="2" t="s">
        <v>34</v>
      </c>
      <c r="D6587" s="1" t="s">
        <v>753</v>
      </c>
      <c r="E6587" s="1">
        <v>116.0</v>
      </c>
      <c r="F6587" s="1" t="str">
        <f>vlookup(E6587,Teams!$A:B,2,false)</f>
        <v>Westminster</v>
      </c>
      <c r="G6587" s="1" t="b">
        <v>0</v>
      </c>
      <c r="H6587" s="1" t="b">
        <v>0</v>
      </c>
      <c r="I6587" s="1">
        <v>2.0</v>
      </c>
      <c r="J6587" s="3" t="str">
        <f>vlookup(I6587,Cats!$A:$B,2,false)</f>
        <v>M</v>
      </c>
    </row>
    <row r="6588">
      <c r="A6588" s="1">
        <v>129651.0</v>
      </c>
      <c r="B6588" s="1">
        <v>315.0</v>
      </c>
      <c r="C6588" s="2" t="s">
        <v>23</v>
      </c>
      <c r="D6588" s="1"/>
      <c r="E6588" s="1">
        <v>54.0</v>
      </c>
      <c r="F6588" s="1" t="str">
        <f>vlookup(E6588,Teams!$A:B,2,false)</f>
        <v>BOW B</v>
      </c>
      <c r="G6588" s="1" t="b">
        <v>1</v>
      </c>
      <c r="H6588" s="1" t="b">
        <v>1</v>
      </c>
      <c r="I6588" s="1">
        <v>3.0</v>
      </c>
      <c r="J6588" s="3" t="str">
        <f>vlookup(I6588,Cats!$A:$B,2,false)</f>
        <v>C</v>
      </c>
    </row>
    <row r="6589">
      <c r="A6589" s="1">
        <v>129652.0</v>
      </c>
      <c r="B6589" s="1">
        <v>315.0</v>
      </c>
      <c r="C6589" s="2" t="s">
        <v>34</v>
      </c>
      <c r="D6589" s="1" t="s">
        <v>647</v>
      </c>
      <c r="E6589" s="1">
        <v>116.0</v>
      </c>
      <c r="F6589" s="1" t="str">
        <f>vlookup(E6589,Teams!$A:B,2,false)</f>
        <v>Westminster</v>
      </c>
      <c r="G6589" s="1" t="b">
        <v>0</v>
      </c>
      <c r="H6589" s="1" t="b">
        <v>0</v>
      </c>
      <c r="I6589" s="1">
        <v>3.0</v>
      </c>
      <c r="J6589" s="3" t="str">
        <f>vlookup(I6589,Cats!$A:$B,2,false)</f>
        <v>C</v>
      </c>
    </row>
    <row r="6590">
      <c r="A6590" s="1">
        <v>129653.0</v>
      </c>
      <c r="B6590" s="1">
        <v>315.0</v>
      </c>
      <c r="C6590" s="2" t="s">
        <v>23</v>
      </c>
      <c r="D6590" s="1"/>
      <c r="E6590" s="1">
        <v>54.0</v>
      </c>
      <c r="F6590" s="1" t="str">
        <f>vlookup(E6590,Teams!$A:B,2,false)</f>
        <v>BOW B</v>
      </c>
      <c r="G6590" s="1" t="b">
        <v>1</v>
      </c>
      <c r="H6590" s="1" t="b">
        <v>1</v>
      </c>
      <c r="I6590" s="1">
        <v>4.0</v>
      </c>
      <c r="J6590" s="3" t="str">
        <f>vlookup(I6590,Cats!$A:$B,2,false)</f>
        <v>E</v>
      </c>
    </row>
    <row r="6591">
      <c r="A6591" s="1">
        <v>129654.0</v>
      </c>
      <c r="B6591" s="1">
        <v>315.0</v>
      </c>
      <c r="C6591" s="2" t="s">
        <v>34</v>
      </c>
      <c r="D6591" s="1" t="s">
        <v>353</v>
      </c>
      <c r="E6591" s="1">
        <v>116.0</v>
      </c>
      <c r="F6591" s="1" t="str">
        <f>vlookup(E6591,Teams!$A:B,2,false)</f>
        <v>Westminster</v>
      </c>
      <c r="G6591" s="1" t="b">
        <v>0</v>
      </c>
      <c r="H6591" s="1" t="b">
        <v>0</v>
      </c>
      <c r="I6591" s="1">
        <v>4.0</v>
      </c>
      <c r="J6591" s="3" t="str">
        <f>vlookup(I6591,Cats!$A:$B,2,false)</f>
        <v>E</v>
      </c>
    </row>
    <row r="6592">
      <c r="A6592" s="1">
        <v>129655.0</v>
      </c>
      <c r="B6592" s="1">
        <v>315.0</v>
      </c>
      <c r="C6592" s="2" t="s">
        <v>23</v>
      </c>
      <c r="D6592" s="1"/>
      <c r="E6592" s="1">
        <v>54.0</v>
      </c>
      <c r="F6592" s="1" t="str">
        <f>vlookup(E6592,Teams!$A:B,2,false)</f>
        <v>BOW B</v>
      </c>
      <c r="G6592" s="1" t="b">
        <v>1</v>
      </c>
      <c r="H6592" s="1" t="b">
        <v>1</v>
      </c>
      <c r="I6592" s="1">
        <v>5.0</v>
      </c>
      <c r="J6592" s="3" t="str">
        <f>vlookup(I6592,Cats!$A:$B,2,false)</f>
        <v>B</v>
      </c>
    </row>
    <row r="6593">
      <c r="A6593" s="1">
        <v>129656.0</v>
      </c>
      <c r="B6593" s="1">
        <v>315.0</v>
      </c>
      <c r="C6593" s="2" t="s">
        <v>34</v>
      </c>
      <c r="D6593" s="1" t="s">
        <v>353</v>
      </c>
      <c r="E6593" s="1">
        <v>116.0</v>
      </c>
      <c r="F6593" s="1" t="str">
        <f>vlookup(E6593,Teams!$A:B,2,false)</f>
        <v>Westminster</v>
      </c>
      <c r="G6593" s="1" t="b">
        <v>0</v>
      </c>
      <c r="H6593" s="1" t="b">
        <v>0</v>
      </c>
      <c r="I6593" s="1">
        <v>5.0</v>
      </c>
      <c r="J6593" s="3" t="str">
        <f>vlookup(I6593,Cats!$A:$B,2,false)</f>
        <v>B</v>
      </c>
    </row>
    <row r="6594">
      <c r="A6594" s="1">
        <v>129657.0</v>
      </c>
      <c r="B6594" s="1">
        <v>315.0</v>
      </c>
      <c r="C6594" s="2" t="s">
        <v>23</v>
      </c>
      <c r="D6594" s="1"/>
      <c r="E6594" s="1">
        <v>54.0</v>
      </c>
      <c r="F6594" s="1" t="str">
        <f>vlookup(E6594,Teams!$A:B,2,false)</f>
        <v>BOW B</v>
      </c>
      <c r="G6594" s="1" t="b">
        <v>1</v>
      </c>
      <c r="H6594" s="1" t="b">
        <v>1</v>
      </c>
      <c r="I6594" s="1">
        <v>6.0</v>
      </c>
      <c r="J6594" s="3" t="str">
        <f>vlookup(I6594,Cats!$A:$B,2,false)</f>
        <v>P</v>
      </c>
    </row>
    <row r="6595">
      <c r="A6595" s="1">
        <v>129658.0</v>
      </c>
      <c r="B6595" s="1">
        <v>315.0</v>
      </c>
      <c r="C6595" s="2" t="s">
        <v>78</v>
      </c>
      <c r="D6595" s="1" t="s">
        <v>353</v>
      </c>
      <c r="E6595" s="1">
        <v>116.0</v>
      </c>
      <c r="F6595" s="1" t="str">
        <f>vlookup(E6595,Teams!$A:B,2,false)</f>
        <v>Westminster</v>
      </c>
      <c r="G6595" s="1" t="b">
        <v>0</v>
      </c>
      <c r="H6595" s="1" t="b">
        <v>0</v>
      </c>
      <c r="I6595" s="1">
        <v>6.0</v>
      </c>
      <c r="J6595" s="3" t="str">
        <f>vlookup(I6595,Cats!$A:$B,2,false)</f>
        <v>P</v>
      </c>
    </row>
    <row r="6596">
      <c r="A6596" s="1">
        <v>129659.0</v>
      </c>
      <c r="B6596" s="1">
        <v>315.0</v>
      </c>
      <c r="C6596" s="2" t="s">
        <v>23</v>
      </c>
      <c r="D6596" s="1"/>
      <c r="E6596" s="1">
        <v>54.0</v>
      </c>
      <c r="F6596" s="1" t="str">
        <f>vlookup(E6596,Teams!$A:B,2,false)</f>
        <v>BOW B</v>
      </c>
      <c r="G6596" s="1" t="b">
        <v>1</v>
      </c>
      <c r="H6596" s="1" t="b">
        <v>1</v>
      </c>
      <c r="I6596" s="1">
        <v>7.0</v>
      </c>
      <c r="J6596" s="3" t="str">
        <f>vlookup(I6596,Cats!$A:$B,2,false)</f>
        <v>X</v>
      </c>
    </row>
    <row r="6597">
      <c r="A6597" s="1">
        <v>129660.0</v>
      </c>
      <c r="B6597" s="1">
        <v>315.0</v>
      </c>
      <c r="C6597" s="2" t="s">
        <v>34</v>
      </c>
      <c r="D6597" s="1" t="s">
        <v>353</v>
      </c>
      <c r="E6597" s="1">
        <v>116.0</v>
      </c>
      <c r="F6597" s="1" t="str">
        <f>vlookup(E6597,Teams!$A:B,2,false)</f>
        <v>Westminster</v>
      </c>
      <c r="G6597" s="1" t="b">
        <v>0</v>
      </c>
      <c r="H6597" s="1" t="b">
        <v>0</v>
      </c>
      <c r="I6597" s="1">
        <v>7.0</v>
      </c>
      <c r="J6597" s="3" t="str">
        <f>vlookup(I6597,Cats!$A:$B,2,false)</f>
        <v>X</v>
      </c>
    </row>
    <row r="6598">
      <c r="A6598" s="1">
        <v>129661.0</v>
      </c>
      <c r="B6598" s="1">
        <v>315.0</v>
      </c>
      <c r="C6598" s="2" t="s">
        <v>23</v>
      </c>
      <c r="D6598" s="1"/>
      <c r="E6598" s="1">
        <v>54.0</v>
      </c>
      <c r="F6598" s="1" t="str">
        <f>vlookup(E6598,Teams!$A:B,2,false)</f>
        <v>BOW B</v>
      </c>
      <c r="G6598" s="1" t="b">
        <v>1</v>
      </c>
      <c r="H6598" s="1" t="b">
        <v>1</v>
      </c>
      <c r="I6598" s="1">
        <v>8.0</v>
      </c>
      <c r="J6598" s="3" t="str">
        <f>vlookup(I6598,Cats!$A:$B,2,false)</f>
        <v>M</v>
      </c>
    </row>
    <row r="6599">
      <c r="A6599" s="1">
        <v>129662.0</v>
      </c>
      <c r="B6599" s="1">
        <v>315.0</v>
      </c>
      <c r="C6599" s="2" t="s">
        <v>78</v>
      </c>
      <c r="D6599" s="1" t="s">
        <v>753</v>
      </c>
      <c r="E6599" s="1">
        <v>116.0</v>
      </c>
      <c r="F6599" s="1" t="str">
        <f>vlookup(E6599,Teams!$A:B,2,false)</f>
        <v>Westminster</v>
      </c>
      <c r="G6599" s="1" t="b">
        <v>0</v>
      </c>
      <c r="H6599" s="1" t="b">
        <v>0</v>
      </c>
      <c r="I6599" s="1">
        <v>8.0</v>
      </c>
      <c r="J6599" s="3" t="str">
        <f>vlookup(I6599,Cats!$A:$B,2,false)</f>
        <v>M</v>
      </c>
    </row>
    <row r="6600">
      <c r="A6600" s="1">
        <v>129663.0</v>
      </c>
      <c r="B6600" s="1">
        <v>315.0</v>
      </c>
      <c r="C6600" s="2" t="s">
        <v>23</v>
      </c>
      <c r="D6600" s="1"/>
      <c r="E6600" s="1">
        <v>54.0</v>
      </c>
      <c r="F6600" s="1" t="str">
        <f>vlookup(E6600,Teams!$A:B,2,false)</f>
        <v>BOW B</v>
      </c>
      <c r="G6600" s="1" t="b">
        <v>1</v>
      </c>
      <c r="H6600" s="1" t="b">
        <v>1</v>
      </c>
      <c r="I6600" s="1">
        <v>9.0</v>
      </c>
      <c r="J6600" s="3" t="str">
        <f>vlookup(I6600,Cats!$A:$B,2,false)</f>
        <v>C</v>
      </c>
    </row>
    <row r="6601">
      <c r="A6601" s="1">
        <v>129664.0</v>
      </c>
      <c r="B6601" s="1">
        <v>315.0</v>
      </c>
      <c r="C6601" s="2" t="s">
        <v>34</v>
      </c>
      <c r="D6601" s="1" t="s">
        <v>647</v>
      </c>
      <c r="E6601" s="1">
        <v>116.0</v>
      </c>
      <c r="F6601" s="1" t="str">
        <f>vlookup(E6601,Teams!$A:B,2,false)</f>
        <v>Westminster</v>
      </c>
      <c r="G6601" s="1" t="b">
        <v>0</v>
      </c>
      <c r="H6601" s="1" t="b">
        <v>0</v>
      </c>
      <c r="I6601" s="1">
        <v>9.0</v>
      </c>
      <c r="J6601" s="3" t="str">
        <f>vlookup(I6601,Cats!$A:$B,2,false)</f>
        <v>C</v>
      </c>
    </row>
    <row r="6602">
      <c r="A6602" s="1">
        <v>129665.0</v>
      </c>
      <c r="B6602" s="1">
        <v>315.0</v>
      </c>
      <c r="C6602" s="2" t="s">
        <v>23</v>
      </c>
      <c r="D6602" s="1"/>
      <c r="E6602" s="1">
        <v>54.0</v>
      </c>
      <c r="F6602" s="1" t="str">
        <f>vlookup(E6602,Teams!$A:B,2,false)</f>
        <v>BOW B</v>
      </c>
      <c r="G6602" s="1" t="b">
        <v>1</v>
      </c>
      <c r="H6602" s="1" t="b">
        <v>1</v>
      </c>
      <c r="I6602" s="1">
        <v>10.0</v>
      </c>
      <c r="J6602" s="3" t="str">
        <f>vlookup(I6602,Cats!$A:$B,2,false)</f>
        <v>E</v>
      </c>
    </row>
    <row r="6603">
      <c r="A6603" s="1">
        <v>129666.0</v>
      </c>
      <c r="B6603" s="1">
        <v>315.0</v>
      </c>
      <c r="C6603" s="2" t="s">
        <v>34</v>
      </c>
      <c r="D6603" s="1" t="s">
        <v>353</v>
      </c>
      <c r="E6603" s="1">
        <v>116.0</v>
      </c>
      <c r="F6603" s="1" t="str">
        <f>vlookup(E6603,Teams!$A:B,2,false)</f>
        <v>Westminster</v>
      </c>
      <c r="G6603" s="1" t="b">
        <v>0</v>
      </c>
      <c r="H6603" s="1" t="b">
        <v>0</v>
      </c>
      <c r="I6603" s="1">
        <v>10.0</v>
      </c>
      <c r="J6603" s="3" t="str">
        <f>vlookup(I6603,Cats!$A:$B,2,false)</f>
        <v>E</v>
      </c>
    </row>
    <row r="6604">
      <c r="A6604" s="1">
        <v>129667.0</v>
      </c>
      <c r="B6604" s="1">
        <v>315.0</v>
      </c>
      <c r="C6604" s="2" t="s">
        <v>23</v>
      </c>
      <c r="D6604" s="1"/>
      <c r="E6604" s="1">
        <v>54.0</v>
      </c>
      <c r="F6604" s="1" t="str">
        <f>vlookup(E6604,Teams!$A:B,2,false)</f>
        <v>BOW B</v>
      </c>
      <c r="G6604" s="1" t="b">
        <v>1</v>
      </c>
      <c r="H6604" s="1" t="b">
        <v>1</v>
      </c>
      <c r="I6604" s="1">
        <v>11.0</v>
      </c>
      <c r="J6604" s="3" t="str">
        <f>vlookup(I6604,Cats!$A:$B,2,false)</f>
        <v>B</v>
      </c>
    </row>
    <row r="6605">
      <c r="A6605" s="1">
        <v>129668.0</v>
      </c>
      <c r="B6605" s="1">
        <v>315.0</v>
      </c>
      <c r="C6605" s="2" t="s">
        <v>34</v>
      </c>
      <c r="D6605" s="1" t="s">
        <v>353</v>
      </c>
      <c r="E6605" s="1">
        <v>116.0</v>
      </c>
      <c r="F6605" s="1" t="str">
        <f>vlookup(E6605,Teams!$A:B,2,false)</f>
        <v>Westminster</v>
      </c>
      <c r="G6605" s="1" t="b">
        <v>0</v>
      </c>
      <c r="H6605" s="1" t="b">
        <v>0</v>
      </c>
      <c r="I6605" s="1">
        <v>11.0</v>
      </c>
      <c r="J6605" s="3" t="str">
        <f>vlookup(I6605,Cats!$A:$B,2,false)</f>
        <v>B</v>
      </c>
    </row>
    <row r="6606">
      <c r="A6606" s="1">
        <v>129669.0</v>
      </c>
      <c r="B6606" s="1">
        <v>315.0</v>
      </c>
      <c r="C6606" s="2" t="s">
        <v>23</v>
      </c>
      <c r="D6606" s="1"/>
      <c r="E6606" s="1">
        <v>54.0</v>
      </c>
      <c r="F6606" s="1" t="str">
        <f>vlookup(E6606,Teams!$A:B,2,false)</f>
        <v>BOW B</v>
      </c>
      <c r="G6606" s="1" t="b">
        <v>1</v>
      </c>
      <c r="H6606" s="1" t="b">
        <v>1</v>
      </c>
      <c r="I6606" s="1">
        <v>12.0</v>
      </c>
      <c r="J6606" s="3" t="str">
        <f>vlookup(I6606,Cats!$A:$B,2,false)</f>
        <v>P</v>
      </c>
    </row>
    <row r="6607">
      <c r="A6607" s="1">
        <v>129670.0</v>
      </c>
      <c r="B6607" s="1">
        <v>315.0</v>
      </c>
      <c r="C6607" s="2" t="s">
        <v>34</v>
      </c>
      <c r="D6607" s="1" t="s">
        <v>906</v>
      </c>
      <c r="E6607" s="1">
        <v>116.0</v>
      </c>
      <c r="F6607" s="1" t="str">
        <f>vlookup(E6607,Teams!$A:B,2,false)</f>
        <v>Westminster</v>
      </c>
      <c r="G6607" s="1" t="b">
        <v>0</v>
      </c>
      <c r="H6607" s="1" t="b">
        <v>0</v>
      </c>
      <c r="I6607" s="1">
        <v>12.0</v>
      </c>
      <c r="J6607" s="3" t="str">
        <f>vlookup(I6607,Cats!$A:$B,2,false)</f>
        <v>P</v>
      </c>
    </row>
    <row r="6608">
      <c r="A6608" s="1">
        <v>129671.0</v>
      </c>
      <c r="B6608" s="1">
        <v>315.0</v>
      </c>
      <c r="C6608" s="2" t="s">
        <v>23</v>
      </c>
      <c r="D6608" s="1"/>
      <c r="E6608" s="1">
        <v>54.0</v>
      </c>
      <c r="F6608" s="1" t="str">
        <f>vlookup(E6608,Teams!$A:B,2,false)</f>
        <v>BOW B</v>
      </c>
      <c r="G6608" s="1" t="b">
        <v>1</v>
      </c>
      <c r="H6608" s="1" t="b">
        <v>1</v>
      </c>
      <c r="I6608" s="1">
        <v>13.0</v>
      </c>
      <c r="J6608" s="3" t="str">
        <f>vlookup(I6608,Cats!$A:$B,2,false)</f>
        <v>X</v>
      </c>
    </row>
    <row r="6609">
      <c r="A6609" s="1">
        <v>129672.0</v>
      </c>
      <c r="B6609" s="1">
        <v>315.0</v>
      </c>
      <c r="C6609" s="2" t="s">
        <v>34</v>
      </c>
      <c r="D6609" s="1" t="s">
        <v>1076</v>
      </c>
      <c r="E6609" s="1">
        <v>116.0</v>
      </c>
      <c r="F6609" s="1" t="str">
        <f>vlookup(E6609,Teams!$A:B,2,false)</f>
        <v>Westminster</v>
      </c>
      <c r="G6609" s="1" t="b">
        <v>0</v>
      </c>
      <c r="H6609" s="1" t="b">
        <v>0</v>
      </c>
      <c r="I6609" s="1">
        <v>13.0</v>
      </c>
      <c r="J6609" s="3" t="str">
        <f>vlookup(I6609,Cats!$A:$B,2,false)</f>
        <v>X</v>
      </c>
    </row>
    <row r="6610">
      <c r="A6610" s="1">
        <v>129673.0</v>
      </c>
      <c r="B6610" s="1">
        <v>315.0</v>
      </c>
      <c r="C6610" s="2" t="s">
        <v>23</v>
      </c>
      <c r="D6610" s="1"/>
      <c r="E6610" s="1">
        <v>54.0</v>
      </c>
      <c r="F6610" s="1" t="str">
        <f>vlookup(E6610,Teams!$A:B,2,false)</f>
        <v>BOW B</v>
      </c>
      <c r="G6610" s="1" t="b">
        <v>1</v>
      </c>
      <c r="H6610" s="1" t="b">
        <v>1</v>
      </c>
      <c r="I6610" s="1">
        <v>14.0</v>
      </c>
      <c r="J6610" s="3" t="str">
        <f>vlookup(I6610,Cats!$A:$B,2,false)</f>
        <v>M</v>
      </c>
    </row>
    <row r="6611">
      <c r="A6611" s="1">
        <v>129674.0</v>
      </c>
      <c r="B6611" s="1">
        <v>315.0</v>
      </c>
      <c r="C6611" s="2" t="s">
        <v>34</v>
      </c>
      <c r="D6611" s="1" t="s">
        <v>753</v>
      </c>
      <c r="E6611" s="1">
        <v>116.0</v>
      </c>
      <c r="F6611" s="1" t="str">
        <f>vlookup(E6611,Teams!$A:B,2,false)</f>
        <v>Westminster</v>
      </c>
      <c r="G6611" s="1" t="b">
        <v>0</v>
      </c>
      <c r="H6611" s="1" t="b">
        <v>0</v>
      </c>
      <c r="I6611" s="1">
        <v>14.0</v>
      </c>
      <c r="J6611" s="3" t="str">
        <f>vlookup(I6611,Cats!$A:$B,2,false)</f>
        <v>M</v>
      </c>
    </row>
    <row r="6612">
      <c r="A6612" s="1">
        <v>129675.0</v>
      </c>
      <c r="B6612" s="1">
        <v>315.0</v>
      </c>
      <c r="C6612" s="2" t="s">
        <v>23</v>
      </c>
      <c r="D6612" s="1"/>
      <c r="E6612" s="1">
        <v>54.0</v>
      </c>
      <c r="F6612" s="1" t="str">
        <f>vlookup(E6612,Teams!$A:B,2,false)</f>
        <v>BOW B</v>
      </c>
      <c r="G6612" s="1" t="b">
        <v>1</v>
      </c>
      <c r="H6612" s="1" t="b">
        <v>1</v>
      </c>
      <c r="I6612" s="1">
        <v>15.0</v>
      </c>
      <c r="J6612" s="3" t="str">
        <f>vlookup(I6612,Cats!$A:$B,2,false)</f>
        <v>C</v>
      </c>
    </row>
    <row r="6613">
      <c r="A6613" s="1">
        <v>129676.0</v>
      </c>
      <c r="B6613" s="1">
        <v>315.0</v>
      </c>
      <c r="C6613" s="2" t="s">
        <v>34</v>
      </c>
      <c r="D6613" s="1" t="s">
        <v>647</v>
      </c>
      <c r="E6613" s="1">
        <v>116.0</v>
      </c>
      <c r="F6613" s="1" t="str">
        <f>vlookup(E6613,Teams!$A:B,2,false)</f>
        <v>Westminster</v>
      </c>
      <c r="G6613" s="1" t="b">
        <v>0</v>
      </c>
      <c r="H6613" s="1" t="b">
        <v>0</v>
      </c>
      <c r="I6613" s="1">
        <v>15.0</v>
      </c>
      <c r="J6613" s="3" t="str">
        <f>vlookup(I6613,Cats!$A:$B,2,false)</f>
        <v>C</v>
      </c>
    </row>
    <row r="6614">
      <c r="A6614" s="1">
        <v>129677.0</v>
      </c>
      <c r="B6614" s="1">
        <v>315.0</v>
      </c>
      <c r="C6614" s="2" t="s">
        <v>23</v>
      </c>
      <c r="D6614" s="1"/>
      <c r="E6614" s="1">
        <v>54.0</v>
      </c>
      <c r="F6614" s="1" t="str">
        <f>vlookup(E6614,Teams!$A:B,2,false)</f>
        <v>BOW B</v>
      </c>
      <c r="G6614" s="1" t="b">
        <v>1</v>
      </c>
      <c r="H6614" s="1" t="b">
        <v>1</v>
      </c>
      <c r="I6614" s="1">
        <v>16.0</v>
      </c>
      <c r="J6614" s="3" t="str">
        <f>vlookup(I6614,Cats!$A:$B,2,false)</f>
        <v>E</v>
      </c>
    </row>
    <row r="6615">
      <c r="A6615" s="1">
        <v>129678.0</v>
      </c>
      <c r="B6615" s="1">
        <v>315.0</v>
      </c>
      <c r="C6615" s="2" t="s">
        <v>34</v>
      </c>
      <c r="D6615" s="1" t="s">
        <v>353</v>
      </c>
      <c r="E6615" s="1">
        <v>116.0</v>
      </c>
      <c r="F6615" s="1" t="str">
        <f>vlookup(E6615,Teams!$A:B,2,false)</f>
        <v>Westminster</v>
      </c>
      <c r="G6615" s="1" t="b">
        <v>0</v>
      </c>
      <c r="H6615" s="1" t="b">
        <v>0</v>
      </c>
      <c r="I6615" s="1">
        <v>16.0</v>
      </c>
      <c r="J6615" s="3" t="str">
        <f>vlookup(I6615,Cats!$A:$B,2,false)</f>
        <v>E</v>
      </c>
    </row>
    <row r="6616">
      <c r="A6616" s="1">
        <v>129679.0</v>
      </c>
      <c r="B6616" s="1">
        <v>315.0</v>
      </c>
      <c r="C6616" s="2" t="s">
        <v>23</v>
      </c>
      <c r="D6616" s="1"/>
      <c r="E6616" s="1">
        <v>54.0</v>
      </c>
      <c r="F6616" s="1" t="str">
        <f>vlookup(E6616,Teams!$A:B,2,false)</f>
        <v>BOW B</v>
      </c>
      <c r="G6616" s="1" t="b">
        <v>1</v>
      </c>
      <c r="H6616" s="1" t="b">
        <v>1</v>
      </c>
      <c r="I6616" s="1">
        <v>17.0</v>
      </c>
      <c r="J6616" s="3" t="str">
        <f>vlookup(I6616,Cats!$A:$B,2,false)</f>
        <v>B</v>
      </c>
    </row>
    <row r="6617">
      <c r="A6617" s="1">
        <v>129680.0</v>
      </c>
      <c r="B6617" s="1">
        <v>315.0</v>
      </c>
      <c r="C6617" s="2" t="s">
        <v>34</v>
      </c>
      <c r="D6617" s="1" t="s">
        <v>353</v>
      </c>
      <c r="E6617" s="1">
        <v>116.0</v>
      </c>
      <c r="F6617" s="1" t="str">
        <f>vlookup(E6617,Teams!$A:B,2,false)</f>
        <v>Westminster</v>
      </c>
      <c r="G6617" s="1" t="b">
        <v>0</v>
      </c>
      <c r="H6617" s="1" t="b">
        <v>0</v>
      </c>
      <c r="I6617" s="1">
        <v>17.0</v>
      </c>
      <c r="J6617" s="3" t="str">
        <f>vlookup(I6617,Cats!$A:$B,2,false)</f>
        <v>B</v>
      </c>
    </row>
    <row r="6618">
      <c r="A6618" s="1">
        <v>129681.0</v>
      </c>
      <c r="B6618" s="1">
        <v>315.0</v>
      </c>
      <c r="C6618" s="2" t="s">
        <v>23</v>
      </c>
      <c r="D6618" s="1"/>
      <c r="E6618" s="1">
        <v>54.0</v>
      </c>
      <c r="F6618" s="1" t="str">
        <f>vlookup(E6618,Teams!$A:B,2,false)</f>
        <v>BOW B</v>
      </c>
      <c r="G6618" s="1" t="b">
        <v>1</v>
      </c>
      <c r="H6618" s="1" t="b">
        <v>1</v>
      </c>
      <c r="I6618" s="1">
        <v>18.0</v>
      </c>
      <c r="J6618" s="3" t="str">
        <f>vlookup(I6618,Cats!$A:$B,2,false)</f>
        <v>P</v>
      </c>
    </row>
    <row r="6619">
      <c r="A6619" s="1">
        <v>129682.0</v>
      </c>
      <c r="B6619" s="1">
        <v>315.0</v>
      </c>
      <c r="C6619" s="2" t="s">
        <v>34</v>
      </c>
      <c r="D6619" s="1" t="s">
        <v>906</v>
      </c>
      <c r="E6619" s="1">
        <v>116.0</v>
      </c>
      <c r="F6619" s="1" t="str">
        <f>vlookup(E6619,Teams!$A:B,2,false)</f>
        <v>Westminster</v>
      </c>
      <c r="G6619" s="1" t="b">
        <v>0</v>
      </c>
      <c r="H6619" s="1" t="b">
        <v>0</v>
      </c>
      <c r="I6619" s="1">
        <v>18.0</v>
      </c>
      <c r="J6619" s="3" t="str">
        <f>vlookup(I6619,Cats!$A:$B,2,false)</f>
        <v>P</v>
      </c>
    </row>
    <row r="6620">
      <c r="A6620" s="1">
        <v>129683.0</v>
      </c>
      <c r="B6620" s="1">
        <v>315.0</v>
      </c>
      <c r="C6620" s="2" t="s">
        <v>23</v>
      </c>
      <c r="D6620" s="1" t="s">
        <v>1029</v>
      </c>
      <c r="E6620" s="1">
        <v>54.0</v>
      </c>
      <c r="F6620" s="1" t="str">
        <f>vlookup(E6620,Teams!$A:B,2,false)</f>
        <v>BOW B</v>
      </c>
      <c r="G6620" s="1" t="b">
        <v>1</v>
      </c>
      <c r="H6620" s="1" t="b">
        <v>0</v>
      </c>
      <c r="I6620" s="1">
        <v>19.0</v>
      </c>
      <c r="J6620" s="3" t="str">
        <f>vlookup(I6620,Cats!$A:$B,2,false)</f>
        <v>X</v>
      </c>
    </row>
    <row r="6621">
      <c r="A6621" s="1">
        <v>129684.0</v>
      </c>
      <c r="B6621" s="1">
        <v>315.0</v>
      </c>
      <c r="C6621" s="2" t="s">
        <v>23</v>
      </c>
      <c r="D6621" s="1" t="s">
        <v>647</v>
      </c>
      <c r="E6621" s="1">
        <v>116.0</v>
      </c>
      <c r="F6621" s="1" t="str">
        <f>vlookup(E6621,Teams!$A:B,2,false)</f>
        <v>Westminster</v>
      </c>
      <c r="G6621" s="1" t="b">
        <v>0</v>
      </c>
      <c r="H6621" s="1" t="b">
        <v>0</v>
      </c>
      <c r="I6621" s="1">
        <v>19.0</v>
      </c>
      <c r="J6621" s="3" t="str">
        <f>vlookup(I6621,Cats!$A:$B,2,false)</f>
        <v>X</v>
      </c>
    </row>
    <row r="6622">
      <c r="A6622" s="1">
        <v>129685.0</v>
      </c>
      <c r="B6622" s="1">
        <v>315.0</v>
      </c>
      <c r="C6622" s="2" t="s">
        <v>23</v>
      </c>
      <c r="D6622" s="1"/>
      <c r="E6622" s="1">
        <v>54.0</v>
      </c>
      <c r="F6622" s="1" t="str">
        <f>vlookup(E6622,Teams!$A:B,2,false)</f>
        <v>BOW B</v>
      </c>
      <c r="G6622" s="1" t="b">
        <v>1</v>
      </c>
      <c r="H6622" s="1" t="b">
        <v>1</v>
      </c>
      <c r="I6622" s="1">
        <v>20.0</v>
      </c>
      <c r="J6622" s="3" t="str">
        <f>vlookup(I6622,Cats!$A:$B,2,false)</f>
        <v>M</v>
      </c>
    </row>
    <row r="6623">
      <c r="A6623" s="1">
        <v>129686.0</v>
      </c>
      <c r="B6623" s="1">
        <v>315.0</v>
      </c>
      <c r="C6623" s="2" t="s">
        <v>34</v>
      </c>
      <c r="D6623" s="1" t="s">
        <v>753</v>
      </c>
      <c r="E6623" s="1">
        <v>116.0</v>
      </c>
      <c r="F6623" s="1" t="str">
        <f>vlookup(E6623,Teams!$A:B,2,false)</f>
        <v>Westminster</v>
      </c>
      <c r="G6623" s="1" t="b">
        <v>0</v>
      </c>
      <c r="H6623" s="1" t="b">
        <v>0</v>
      </c>
      <c r="I6623" s="1">
        <v>20.0</v>
      </c>
      <c r="J6623" s="3" t="str">
        <f>vlookup(I6623,Cats!$A:$B,2,false)</f>
        <v>M</v>
      </c>
    </row>
    <row r="6624">
      <c r="A6624" s="1">
        <v>129687.0</v>
      </c>
      <c r="B6624" s="1">
        <v>315.0</v>
      </c>
      <c r="C6624" s="2" t="s">
        <v>23</v>
      </c>
      <c r="D6624" s="1"/>
      <c r="E6624" s="1">
        <v>54.0</v>
      </c>
      <c r="F6624" s="1" t="str">
        <f>vlookup(E6624,Teams!$A:B,2,false)</f>
        <v>BOW B</v>
      </c>
      <c r="G6624" s="1" t="b">
        <v>1</v>
      </c>
      <c r="H6624" s="1" t="b">
        <v>1</v>
      </c>
      <c r="I6624" s="1">
        <v>21.0</v>
      </c>
      <c r="J6624" s="3" t="str">
        <f>vlookup(I6624,Cats!$A:$B,2,false)</f>
        <v>C</v>
      </c>
    </row>
    <row r="6625">
      <c r="A6625" s="1">
        <v>129688.0</v>
      </c>
      <c r="B6625" s="1">
        <v>315.0</v>
      </c>
      <c r="C6625" s="2" t="s">
        <v>78</v>
      </c>
      <c r="D6625" s="1" t="s">
        <v>647</v>
      </c>
      <c r="E6625" s="1">
        <v>116.0</v>
      </c>
      <c r="F6625" s="1" t="str">
        <f>vlookup(E6625,Teams!$A:B,2,false)</f>
        <v>Westminster</v>
      </c>
      <c r="G6625" s="1" t="b">
        <v>0</v>
      </c>
      <c r="H6625" s="1" t="b">
        <v>0</v>
      </c>
      <c r="I6625" s="1">
        <v>21.0</v>
      </c>
      <c r="J6625" s="3" t="str">
        <f>vlookup(I6625,Cats!$A:$B,2,false)</f>
        <v>C</v>
      </c>
    </row>
    <row r="6626">
      <c r="A6626" s="1">
        <v>129689.0</v>
      </c>
      <c r="B6626" s="1">
        <v>315.0</v>
      </c>
      <c r="C6626" s="2" t="s">
        <v>23</v>
      </c>
      <c r="D6626" s="1"/>
      <c r="E6626" s="1">
        <v>54.0</v>
      </c>
      <c r="F6626" s="1" t="str">
        <f>vlookup(E6626,Teams!$A:B,2,false)</f>
        <v>BOW B</v>
      </c>
      <c r="G6626" s="1" t="b">
        <v>1</v>
      </c>
      <c r="H6626" s="1" t="b">
        <v>1</v>
      </c>
      <c r="I6626" s="1">
        <v>22.0</v>
      </c>
      <c r="J6626" s="3" t="str">
        <f>vlookup(I6626,Cats!$A:$B,2,false)</f>
        <v>E</v>
      </c>
    </row>
    <row r="6627">
      <c r="A6627" s="1">
        <v>129690.0</v>
      </c>
      <c r="B6627" s="1">
        <v>315.0</v>
      </c>
      <c r="C6627" s="2" t="s">
        <v>34</v>
      </c>
      <c r="D6627" s="1" t="s">
        <v>353</v>
      </c>
      <c r="E6627" s="1">
        <v>116.0</v>
      </c>
      <c r="F6627" s="1" t="str">
        <f>vlookup(E6627,Teams!$A:B,2,false)</f>
        <v>Westminster</v>
      </c>
      <c r="G6627" s="1" t="b">
        <v>0</v>
      </c>
      <c r="H6627" s="1" t="b">
        <v>0</v>
      </c>
      <c r="I6627" s="1">
        <v>22.0</v>
      </c>
      <c r="J6627" s="3" t="str">
        <f>vlookup(I6627,Cats!$A:$B,2,false)</f>
        <v>E</v>
      </c>
    </row>
    <row r="6628">
      <c r="A6628" s="1">
        <v>129691.0</v>
      </c>
      <c r="B6628" s="1">
        <v>315.0</v>
      </c>
      <c r="C6628" s="2" t="s">
        <v>23</v>
      </c>
      <c r="D6628" s="1"/>
      <c r="E6628" s="1">
        <v>54.0</v>
      </c>
      <c r="F6628" s="1" t="str">
        <f>vlookup(E6628,Teams!$A:B,2,false)</f>
        <v>BOW B</v>
      </c>
      <c r="G6628" s="1" t="b">
        <v>1</v>
      </c>
      <c r="H6628" s="1" t="b">
        <v>1</v>
      </c>
      <c r="I6628" s="1">
        <v>23.0</v>
      </c>
      <c r="J6628" s="3" t="str">
        <f>vlookup(I6628,Cats!$A:$B,2,false)</f>
        <v>B</v>
      </c>
    </row>
    <row r="6629">
      <c r="A6629" s="1">
        <v>129692.0</v>
      </c>
      <c r="B6629" s="1">
        <v>315.0</v>
      </c>
      <c r="C6629" s="2" t="s">
        <v>34</v>
      </c>
      <c r="D6629" s="1" t="s">
        <v>353</v>
      </c>
      <c r="E6629" s="1">
        <v>116.0</v>
      </c>
      <c r="F6629" s="1" t="str">
        <f>vlookup(E6629,Teams!$A:B,2,false)</f>
        <v>Westminster</v>
      </c>
      <c r="G6629" s="1" t="b">
        <v>0</v>
      </c>
      <c r="H6629" s="1" t="b">
        <v>0</v>
      </c>
      <c r="I6629" s="1">
        <v>23.0</v>
      </c>
      <c r="J6629" s="3" t="str">
        <f>vlookup(I6629,Cats!$A:$B,2,false)</f>
        <v>B</v>
      </c>
    </row>
    <row r="6630">
      <c r="A6630" s="1">
        <v>129693.0</v>
      </c>
      <c r="B6630" s="1">
        <v>315.0</v>
      </c>
      <c r="C6630" s="2" t="s">
        <v>23</v>
      </c>
      <c r="D6630" s="1" t="s">
        <v>1029</v>
      </c>
      <c r="E6630" s="1">
        <v>54.0</v>
      </c>
      <c r="F6630" s="1" t="str">
        <f>vlookup(E6630,Teams!$A:B,2,false)</f>
        <v>BOW B</v>
      </c>
      <c r="G6630" s="1" t="b">
        <v>1</v>
      </c>
      <c r="H6630" s="1" t="b">
        <v>0</v>
      </c>
      <c r="I6630" s="1">
        <v>24.0</v>
      </c>
      <c r="J6630" s="3" t="str">
        <f>vlookup(I6630,Cats!$A:$B,2,false)</f>
        <v>P</v>
      </c>
    </row>
    <row r="6631">
      <c r="A6631" s="1">
        <v>129694.0</v>
      </c>
      <c r="B6631" s="1">
        <v>315.0</v>
      </c>
      <c r="C6631" s="2" t="s">
        <v>23</v>
      </c>
      <c r="D6631" s="1" t="s">
        <v>906</v>
      </c>
      <c r="E6631" s="1">
        <v>116.0</v>
      </c>
      <c r="F6631" s="1" t="str">
        <f>vlookup(E6631,Teams!$A:B,2,false)</f>
        <v>Westminster</v>
      </c>
      <c r="G6631" s="1" t="b">
        <v>0</v>
      </c>
      <c r="H6631" s="1" t="b">
        <v>0</v>
      </c>
      <c r="I6631" s="1">
        <v>24.0</v>
      </c>
      <c r="J6631" s="3" t="str">
        <f>vlookup(I6631,Cats!$A:$B,2,false)</f>
        <v>P</v>
      </c>
    </row>
    <row r="6632">
      <c r="A6632" s="1">
        <v>129695.0</v>
      </c>
      <c r="B6632" s="1">
        <v>316.0</v>
      </c>
      <c r="C6632" s="2" t="s">
        <v>34</v>
      </c>
      <c r="D6632" s="1" t="s">
        <v>909</v>
      </c>
      <c r="E6632" s="1">
        <v>49.0</v>
      </c>
      <c r="F6632" s="1" t="str">
        <f>vlookup(E6632,Teams!$A:B,2,false)</f>
        <v>Blair A</v>
      </c>
      <c r="G6632" s="1" t="b">
        <v>1</v>
      </c>
      <c r="H6632" s="1" t="b">
        <v>0</v>
      </c>
      <c r="I6632" s="1">
        <v>1.0</v>
      </c>
      <c r="J6632" s="3" t="str">
        <f>vlookup(I6632,Cats!$A:$B,2,false)</f>
        <v>X</v>
      </c>
    </row>
    <row r="6633">
      <c r="A6633" s="1">
        <v>129696.0</v>
      </c>
      <c r="B6633" s="1">
        <v>316.0</v>
      </c>
      <c r="C6633" s="2" t="s">
        <v>23</v>
      </c>
      <c r="D6633" s="1"/>
      <c r="E6633" s="1">
        <v>115.0</v>
      </c>
      <c r="F6633" s="1" t="str">
        <f>vlookup(E6633,Teams!$A:B,2,false)</f>
        <v>Wayland B</v>
      </c>
      <c r="G6633" s="1" t="b">
        <v>0</v>
      </c>
      <c r="H6633" s="1" t="b">
        <v>1</v>
      </c>
      <c r="I6633" s="1">
        <v>1.0</v>
      </c>
      <c r="J6633" s="3" t="str">
        <f>vlookup(I6633,Cats!$A:$B,2,false)</f>
        <v>X</v>
      </c>
    </row>
    <row r="6634">
      <c r="A6634" s="1">
        <v>129697.0</v>
      </c>
      <c r="B6634" s="1">
        <v>316.0</v>
      </c>
      <c r="C6634" s="2" t="s">
        <v>34</v>
      </c>
      <c r="D6634" s="1" t="s">
        <v>824</v>
      </c>
      <c r="E6634" s="1">
        <v>49.0</v>
      </c>
      <c r="F6634" s="1" t="str">
        <f>vlookup(E6634,Teams!$A:B,2,false)</f>
        <v>Blair A</v>
      </c>
      <c r="G6634" s="1" t="b">
        <v>1</v>
      </c>
      <c r="H6634" s="1" t="b">
        <v>0</v>
      </c>
      <c r="I6634" s="1">
        <v>2.0</v>
      </c>
      <c r="J6634" s="3" t="str">
        <f>vlookup(I6634,Cats!$A:$B,2,false)</f>
        <v>M</v>
      </c>
    </row>
    <row r="6635">
      <c r="A6635" s="1">
        <v>129698.0</v>
      </c>
      <c r="B6635" s="1">
        <v>316.0</v>
      </c>
      <c r="C6635" s="2" t="s">
        <v>23</v>
      </c>
      <c r="D6635" s="1"/>
      <c r="E6635" s="1">
        <v>115.0</v>
      </c>
      <c r="F6635" s="1" t="str">
        <f>vlookup(E6635,Teams!$A:B,2,false)</f>
        <v>Wayland B</v>
      </c>
      <c r="G6635" s="1" t="b">
        <v>0</v>
      </c>
      <c r="H6635" s="1" t="b">
        <v>1</v>
      </c>
      <c r="I6635" s="1">
        <v>2.0</v>
      </c>
      <c r="J6635" s="3" t="str">
        <f>vlookup(I6635,Cats!$A:$B,2,false)</f>
        <v>M</v>
      </c>
    </row>
    <row r="6636">
      <c r="A6636" s="1">
        <v>129699.0</v>
      </c>
      <c r="B6636" s="1">
        <v>316.0</v>
      </c>
      <c r="C6636" s="2" t="s">
        <v>34</v>
      </c>
      <c r="D6636" s="1" t="s">
        <v>235</v>
      </c>
      <c r="E6636" s="1">
        <v>49.0</v>
      </c>
      <c r="F6636" s="1" t="str">
        <f>vlookup(E6636,Teams!$A:B,2,false)</f>
        <v>Blair A</v>
      </c>
      <c r="G6636" s="1" t="b">
        <v>1</v>
      </c>
      <c r="H6636" s="1" t="b">
        <v>0</v>
      </c>
      <c r="I6636" s="1">
        <v>3.0</v>
      </c>
      <c r="J6636" s="3" t="str">
        <f>vlookup(I6636,Cats!$A:$B,2,false)</f>
        <v>C</v>
      </c>
    </row>
    <row r="6637">
      <c r="A6637" s="1">
        <v>129700.0</v>
      </c>
      <c r="B6637" s="1">
        <v>316.0</v>
      </c>
      <c r="C6637" s="2" t="s">
        <v>23</v>
      </c>
      <c r="D6637" s="1"/>
      <c r="E6637" s="1">
        <v>115.0</v>
      </c>
      <c r="F6637" s="1" t="str">
        <f>vlookup(E6637,Teams!$A:B,2,false)</f>
        <v>Wayland B</v>
      </c>
      <c r="G6637" s="1" t="b">
        <v>0</v>
      </c>
      <c r="H6637" s="1" t="b">
        <v>1</v>
      </c>
      <c r="I6637" s="1">
        <v>3.0</v>
      </c>
      <c r="J6637" s="3" t="str">
        <f>vlookup(I6637,Cats!$A:$B,2,false)</f>
        <v>C</v>
      </c>
    </row>
    <row r="6638">
      <c r="A6638" s="1">
        <v>129701.0</v>
      </c>
      <c r="B6638" s="1">
        <v>316.0</v>
      </c>
      <c r="C6638" s="2" t="s">
        <v>34</v>
      </c>
      <c r="D6638" s="1" t="s">
        <v>824</v>
      </c>
      <c r="E6638" s="1">
        <v>49.0</v>
      </c>
      <c r="F6638" s="1" t="str">
        <f>vlookup(E6638,Teams!$A:B,2,false)</f>
        <v>Blair A</v>
      </c>
      <c r="G6638" s="1" t="b">
        <v>1</v>
      </c>
      <c r="H6638" s="1" t="b">
        <v>0</v>
      </c>
      <c r="I6638" s="1">
        <v>4.0</v>
      </c>
      <c r="J6638" s="3" t="str">
        <f>vlookup(I6638,Cats!$A:$B,2,false)</f>
        <v>E</v>
      </c>
    </row>
    <row r="6639">
      <c r="A6639" s="1">
        <v>129702.0</v>
      </c>
      <c r="B6639" s="1">
        <v>316.0</v>
      </c>
      <c r="C6639" s="2" t="s">
        <v>23</v>
      </c>
      <c r="D6639" s="1"/>
      <c r="E6639" s="1">
        <v>115.0</v>
      </c>
      <c r="F6639" s="1" t="str">
        <f>vlookup(E6639,Teams!$A:B,2,false)</f>
        <v>Wayland B</v>
      </c>
      <c r="G6639" s="1" t="b">
        <v>0</v>
      </c>
      <c r="H6639" s="1" t="b">
        <v>1</v>
      </c>
      <c r="I6639" s="1">
        <v>4.0</v>
      </c>
      <c r="J6639" s="3" t="str">
        <f>vlookup(I6639,Cats!$A:$B,2,false)</f>
        <v>E</v>
      </c>
    </row>
    <row r="6640">
      <c r="A6640" s="1">
        <v>129703.0</v>
      </c>
      <c r="B6640" s="1">
        <v>316.0</v>
      </c>
      <c r="C6640" s="2" t="s">
        <v>34</v>
      </c>
      <c r="D6640" s="1" t="s">
        <v>235</v>
      </c>
      <c r="E6640" s="1">
        <v>49.0</v>
      </c>
      <c r="F6640" s="1" t="str">
        <f>vlookup(E6640,Teams!$A:B,2,false)</f>
        <v>Blair A</v>
      </c>
      <c r="G6640" s="1" t="b">
        <v>1</v>
      </c>
      <c r="H6640" s="1" t="b">
        <v>0</v>
      </c>
      <c r="I6640" s="1">
        <v>5.0</v>
      </c>
      <c r="J6640" s="3" t="str">
        <f>vlookup(I6640,Cats!$A:$B,2,false)</f>
        <v>B</v>
      </c>
    </row>
    <row r="6641">
      <c r="A6641" s="1">
        <v>129704.0</v>
      </c>
      <c r="B6641" s="1">
        <v>316.0</v>
      </c>
      <c r="C6641" s="2" t="s">
        <v>23</v>
      </c>
      <c r="D6641" s="1"/>
      <c r="E6641" s="1">
        <v>115.0</v>
      </c>
      <c r="F6641" s="1" t="str">
        <f>vlookup(E6641,Teams!$A:B,2,false)</f>
        <v>Wayland B</v>
      </c>
      <c r="G6641" s="1" t="b">
        <v>0</v>
      </c>
      <c r="H6641" s="1" t="b">
        <v>1</v>
      </c>
      <c r="I6641" s="1">
        <v>5.0</v>
      </c>
      <c r="J6641" s="3" t="str">
        <f>vlookup(I6641,Cats!$A:$B,2,false)</f>
        <v>B</v>
      </c>
    </row>
    <row r="6642">
      <c r="A6642" s="1">
        <v>129705.0</v>
      </c>
      <c r="B6642" s="1">
        <v>316.0</v>
      </c>
      <c r="C6642" s="2" t="s">
        <v>23</v>
      </c>
      <c r="D6642" s="1"/>
      <c r="E6642" s="1">
        <v>49.0</v>
      </c>
      <c r="F6642" s="1" t="str">
        <f>vlookup(E6642,Teams!$A:B,2,false)</f>
        <v>Blair A</v>
      </c>
      <c r="G6642" s="1" t="b">
        <v>1</v>
      </c>
      <c r="H6642" s="1" t="b">
        <v>1</v>
      </c>
      <c r="I6642" s="1">
        <v>6.0</v>
      </c>
      <c r="J6642" s="3" t="str">
        <f>vlookup(I6642,Cats!$A:$B,2,false)</f>
        <v>P</v>
      </c>
    </row>
    <row r="6643">
      <c r="A6643" s="1">
        <v>129706.0</v>
      </c>
      <c r="B6643" s="1">
        <v>316.0</v>
      </c>
      <c r="C6643" s="2" t="s">
        <v>78</v>
      </c>
      <c r="D6643" s="1" t="s">
        <v>591</v>
      </c>
      <c r="E6643" s="1">
        <v>115.0</v>
      </c>
      <c r="F6643" s="1" t="str">
        <f>vlookup(E6643,Teams!$A:B,2,false)</f>
        <v>Wayland B</v>
      </c>
      <c r="G6643" s="1" t="b">
        <v>0</v>
      </c>
      <c r="H6643" s="1" t="b">
        <v>0</v>
      </c>
      <c r="I6643" s="1">
        <v>6.0</v>
      </c>
      <c r="J6643" s="3" t="str">
        <f>vlookup(I6643,Cats!$A:$B,2,false)</f>
        <v>P</v>
      </c>
    </row>
    <row r="6644">
      <c r="A6644" s="1">
        <v>129707.0</v>
      </c>
      <c r="B6644" s="1">
        <v>316.0</v>
      </c>
      <c r="C6644" s="2" t="s">
        <v>34</v>
      </c>
      <c r="D6644" s="1" t="s">
        <v>878</v>
      </c>
      <c r="E6644" s="1">
        <v>49.0</v>
      </c>
      <c r="F6644" s="1" t="str">
        <f>vlookup(E6644,Teams!$A:B,2,false)</f>
        <v>Blair A</v>
      </c>
      <c r="G6644" s="1" t="b">
        <v>1</v>
      </c>
      <c r="H6644" s="1" t="b">
        <v>0</v>
      </c>
      <c r="I6644" s="1">
        <v>7.0</v>
      </c>
      <c r="J6644" s="3" t="str">
        <f>vlookup(I6644,Cats!$A:$B,2,false)</f>
        <v>X</v>
      </c>
    </row>
    <row r="6645">
      <c r="A6645" s="1">
        <v>129708.0</v>
      </c>
      <c r="B6645" s="1">
        <v>316.0</v>
      </c>
      <c r="C6645" s="2" t="s">
        <v>23</v>
      </c>
      <c r="D6645" s="1"/>
      <c r="E6645" s="1">
        <v>115.0</v>
      </c>
      <c r="F6645" s="1" t="str">
        <f>vlookup(E6645,Teams!$A:B,2,false)</f>
        <v>Wayland B</v>
      </c>
      <c r="G6645" s="1" t="b">
        <v>0</v>
      </c>
      <c r="H6645" s="1" t="b">
        <v>1</v>
      </c>
      <c r="I6645" s="1">
        <v>7.0</v>
      </c>
      <c r="J6645" s="3" t="str">
        <f>vlookup(I6645,Cats!$A:$B,2,false)</f>
        <v>X</v>
      </c>
    </row>
    <row r="6646">
      <c r="A6646" s="1">
        <v>129709.0</v>
      </c>
      <c r="B6646" s="1">
        <v>316.0</v>
      </c>
      <c r="C6646" s="2" t="s">
        <v>34</v>
      </c>
      <c r="D6646" s="1" t="s">
        <v>824</v>
      </c>
      <c r="E6646" s="1">
        <v>49.0</v>
      </c>
      <c r="F6646" s="1" t="str">
        <f>vlookup(E6646,Teams!$A:B,2,false)</f>
        <v>Blair A</v>
      </c>
      <c r="G6646" s="1" t="b">
        <v>1</v>
      </c>
      <c r="H6646" s="1" t="b">
        <v>0</v>
      </c>
      <c r="I6646" s="1">
        <v>8.0</v>
      </c>
      <c r="J6646" s="3" t="str">
        <f>vlookup(I6646,Cats!$A:$B,2,false)</f>
        <v>M</v>
      </c>
    </row>
    <row r="6647">
      <c r="A6647" s="1">
        <v>129710.0</v>
      </c>
      <c r="B6647" s="1">
        <v>316.0</v>
      </c>
      <c r="C6647" s="2" t="s">
        <v>23</v>
      </c>
      <c r="D6647" s="1"/>
      <c r="E6647" s="1">
        <v>115.0</v>
      </c>
      <c r="F6647" s="1" t="str">
        <f>vlookup(E6647,Teams!$A:B,2,false)</f>
        <v>Wayland B</v>
      </c>
      <c r="G6647" s="1" t="b">
        <v>0</v>
      </c>
      <c r="H6647" s="1" t="b">
        <v>1</v>
      </c>
      <c r="I6647" s="1">
        <v>8.0</v>
      </c>
      <c r="J6647" s="3" t="str">
        <f>vlookup(I6647,Cats!$A:$B,2,false)</f>
        <v>M</v>
      </c>
    </row>
    <row r="6648">
      <c r="A6648" s="1">
        <v>129711.0</v>
      </c>
      <c r="B6648" s="1">
        <v>316.0</v>
      </c>
      <c r="C6648" s="2" t="s">
        <v>59</v>
      </c>
      <c r="D6648" s="1" t="s">
        <v>1093</v>
      </c>
      <c r="E6648" s="1">
        <v>49.0</v>
      </c>
      <c r="F6648" s="1" t="str">
        <f>vlookup(E6648,Teams!$A:B,2,false)</f>
        <v>Blair A</v>
      </c>
      <c r="G6648" s="1" t="b">
        <v>1</v>
      </c>
      <c r="H6648" s="1" t="b">
        <v>0</v>
      </c>
      <c r="I6648" s="1">
        <v>9.0</v>
      </c>
      <c r="J6648" s="3" t="str">
        <f>vlookup(I6648,Cats!$A:$B,2,false)</f>
        <v>C</v>
      </c>
    </row>
    <row r="6649">
      <c r="A6649" s="1">
        <v>129712.0</v>
      </c>
      <c r="B6649" s="1">
        <v>316.0</v>
      </c>
      <c r="C6649" s="2" t="s">
        <v>23</v>
      </c>
      <c r="D6649" s="1" t="s">
        <v>591</v>
      </c>
      <c r="E6649" s="1">
        <v>115.0</v>
      </c>
      <c r="F6649" s="1" t="str">
        <f>vlookup(E6649,Teams!$A:B,2,false)</f>
        <v>Wayland B</v>
      </c>
      <c r="G6649" s="1" t="b">
        <v>0</v>
      </c>
      <c r="H6649" s="1" t="b">
        <v>0</v>
      </c>
      <c r="I6649" s="1">
        <v>9.0</v>
      </c>
      <c r="J6649" s="3" t="str">
        <f>vlookup(I6649,Cats!$A:$B,2,false)</f>
        <v>C</v>
      </c>
    </row>
    <row r="6650">
      <c r="A6650" s="1">
        <v>129713.0</v>
      </c>
      <c r="B6650" s="1">
        <v>316.0</v>
      </c>
      <c r="C6650" s="2" t="s">
        <v>59</v>
      </c>
      <c r="D6650" s="1" t="s">
        <v>235</v>
      </c>
      <c r="E6650" s="1">
        <v>49.0</v>
      </c>
      <c r="F6650" s="1" t="str">
        <f>vlookup(E6650,Teams!$A:B,2,false)</f>
        <v>Blair A</v>
      </c>
      <c r="G6650" s="1" t="b">
        <v>1</v>
      </c>
      <c r="H6650" s="1" t="b">
        <v>0</v>
      </c>
      <c r="I6650" s="1">
        <v>10.0</v>
      </c>
      <c r="J6650" s="3" t="str">
        <f>vlookup(I6650,Cats!$A:$B,2,false)</f>
        <v>E</v>
      </c>
    </row>
    <row r="6651">
      <c r="A6651" s="1">
        <v>129714.0</v>
      </c>
      <c r="B6651" s="1">
        <v>316.0</v>
      </c>
      <c r="C6651" s="2" t="s">
        <v>23</v>
      </c>
      <c r="D6651" s="1"/>
      <c r="E6651" s="1">
        <v>115.0</v>
      </c>
      <c r="F6651" s="1" t="str">
        <f>vlookup(E6651,Teams!$A:B,2,false)</f>
        <v>Wayland B</v>
      </c>
      <c r="G6651" s="1" t="b">
        <v>0</v>
      </c>
      <c r="H6651" s="1" t="b">
        <v>1</v>
      </c>
      <c r="I6651" s="1">
        <v>10.0</v>
      </c>
      <c r="J6651" s="3" t="str">
        <f>vlookup(I6651,Cats!$A:$B,2,false)</f>
        <v>E</v>
      </c>
    </row>
    <row r="6652">
      <c r="A6652" s="1">
        <v>129715.0</v>
      </c>
      <c r="B6652" s="1">
        <v>316.0</v>
      </c>
      <c r="C6652" s="2" t="s">
        <v>34</v>
      </c>
      <c r="D6652" s="1" t="s">
        <v>235</v>
      </c>
      <c r="E6652" s="1">
        <v>49.0</v>
      </c>
      <c r="F6652" s="1" t="str">
        <f>vlookup(E6652,Teams!$A:B,2,false)</f>
        <v>Blair A</v>
      </c>
      <c r="G6652" s="1" t="b">
        <v>1</v>
      </c>
      <c r="H6652" s="1" t="b">
        <v>0</v>
      </c>
      <c r="I6652" s="1">
        <v>11.0</v>
      </c>
      <c r="J6652" s="3" t="str">
        <f>vlookup(I6652,Cats!$A:$B,2,false)</f>
        <v>B</v>
      </c>
    </row>
    <row r="6653">
      <c r="A6653" s="1">
        <v>129716.0</v>
      </c>
      <c r="B6653" s="1">
        <v>316.0</v>
      </c>
      <c r="C6653" s="2" t="s">
        <v>23</v>
      </c>
      <c r="D6653" s="1"/>
      <c r="E6653" s="1">
        <v>115.0</v>
      </c>
      <c r="F6653" s="1" t="str">
        <f>vlookup(E6653,Teams!$A:B,2,false)</f>
        <v>Wayland B</v>
      </c>
      <c r="G6653" s="1" t="b">
        <v>0</v>
      </c>
      <c r="H6653" s="1" t="b">
        <v>1</v>
      </c>
      <c r="I6653" s="1">
        <v>11.0</v>
      </c>
      <c r="J6653" s="3" t="str">
        <f>vlookup(I6653,Cats!$A:$B,2,false)</f>
        <v>B</v>
      </c>
    </row>
    <row r="6654">
      <c r="A6654" s="1">
        <v>129717.0</v>
      </c>
      <c r="B6654" s="1">
        <v>316.0</v>
      </c>
      <c r="C6654" s="2" t="s">
        <v>34</v>
      </c>
      <c r="D6654" s="1" t="s">
        <v>878</v>
      </c>
      <c r="E6654" s="1">
        <v>49.0</v>
      </c>
      <c r="F6654" s="1" t="str">
        <f>vlookup(E6654,Teams!$A:B,2,false)</f>
        <v>Blair A</v>
      </c>
      <c r="G6654" s="1" t="b">
        <v>1</v>
      </c>
      <c r="H6654" s="1" t="b">
        <v>0</v>
      </c>
      <c r="I6654" s="1">
        <v>12.0</v>
      </c>
      <c r="J6654" s="3" t="str">
        <f>vlookup(I6654,Cats!$A:$B,2,false)</f>
        <v>P</v>
      </c>
    </row>
    <row r="6655">
      <c r="A6655" s="1">
        <v>129718.0</v>
      </c>
      <c r="B6655" s="1">
        <v>316.0</v>
      </c>
      <c r="C6655" s="2" t="s">
        <v>23</v>
      </c>
      <c r="D6655" s="1"/>
      <c r="E6655" s="1">
        <v>115.0</v>
      </c>
      <c r="F6655" s="1" t="str">
        <f>vlookup(E6655,Teams!$A:B,2,false)</f>
        <v>Wayland B</v>
      </c>
      <c r="G6655" s="1" t="b">
        <v>0</v>
      </c>
      <c r="H6655" s="1" t="b">
        <v>1</v>
      </c>
      <c r="I6655" s="1">
        <v>12.0</v>
      </c>
      <c r="J6655" s="3" t="str">
        <f>vlookup(I6655,Cats!$A:$B,2,false)</f>
        <v>P</v>
      </c>
    </row>
    <row r="6656">
      <c r="A6656" s="1">
        <v>129719.0</v>
      </c>
      <c r="B6656" s="1">
        <v>316.0</v>
      </c>
      <c r="C6656" s="2" t="s">
        <v>34</v>
      </c>
      <c r="D6656" s="1" t="s">
        <v>235</v>
      </c>
      <c r="E6656" s="1">
        <v>49.0</v>
      </c>
      <c r="F6656" s="1" t="str">
        <f>vlookup(E6656,Teams!$A:B,2,false)</f>
        <v>Blair A</v>
      </c>
      <c r="G6656" s="1" t="b">
        <v>1</v>
      </c>
      <c r="H6656" s="1" t="b">
        <v>0</v>
      </c>
      <c r="I6656" s="1">
        <v>13.0</v>
      </c>
      <c r="J6656" s="3" t="str">
        <f>vlookup(I6656,Cats!$A:$B,2,false)</f>
        <v>X</v>
      </c>
    </row>
    <row r="6657">
      <c r="A6657" s="1">
        <v>129720.0</v>
      </c>
      <c r="B6657" s="1">
        <v>316.0</v>
      </c>
      <c r="C6657" s="2" t="s">
        <v>23</v>
      </c>
      <c r="D6657" s="1"/>
      <c r="E6657" s="1">
        <v>115.0</v>
      </c>
      <c r="F6657" s="1" t="str">
        <f>vlookup(E6657,Teams!$A:B,2,false)</f>
        <v>Wayland B</v>
      </c>
      <c r="G6657" s="1" t="b">
        <v>0</v>
      </c>
      <c r="H6657" s="1" t="b">
        <v>1</v>
      </c>
      <c r="I6657" s="1">
        <v>13.0</v>
      </c>
      <c r="J6657" s="3" t="str">
        <f>vlookup(I6657,Cats!$A:$B,2,false)</f>
        <v>X</v>
      </c>
    </row>
    <row r="6658">
      <c r="A6658" s="1">
        <v>129721.0</v>
      </c>
      <c r="B6658" s="1">
        <v>316.0</v>
      </c>
      <c r="C6658" s="2" t="s">
        <v>34</v>
      </c>
      <c r="D6658" s="1" t="s">
        <v>878</v>
      </c>
      <c r="E6658" s="1">
        <v>49.0</v>
      </c>
      <c r="F6658" s="1" t="str">
        <f>vlookup(E6658,Teams!$A:B,2,false)</f>
        <v>Blair A</v>
      </c>
      <c r="G6658" s="1" t="b">
        <v>1</v>
      </c>
      <c r="H6658" s="1" t="b">
        <v>0</v>
      </c>
      <c r="I6658" s="1">
        <v>14.0</v>
      </c>
      <c r="J6658" s="3" t="str">
        <f>vlookup(I6658,Cats!$A:$B,2,false)</f>
        <v>M</v>
      </c>
    </row>
    <row r="6659">
      <c r="A6659" s="1">
        <v>129722.0</v>
      </c>
      <c r="B6659" s="1">
        <v>316.0</v>
      </c>
      <c r="C6659" s="2" t="s">
        <v>23</v>
      </c>
      <c r="D6659" s="1"/>
      <c r="E6659" s="1">
        <v>115.0</v>
      </c>
      <c r="F6659" s="1" t="str">
        <f>vlookup(E6659,Teams!$A:B,2,false)</f>
        <v>Wayland B</v>
      </c>
      <c r="G6659" s="1" t="b">
        <v>0</v>
      </c>
      <c r="H6659" s="1" t="b">
        <v>1</v>
      </c>
      <c r="I6659" s="1">
        <v>14.0</v>
      </c>
      <c r="J6659" s="3" t="str">
        <f>vlookup(I6659,Cats!$A:$B,2,false)</f>
        <v>M</v>
      </c>
    </row>
    <row r="6660">
      <c r="A6660" s="1">
        <v>129723.0</v>
      </c>
      <c r="B6660" s="1">
        <v>316.0</v>
      </c>
      <c r="C6660" s="2" t="s">
        <v>34</v>
      </c>
      <c r="D6660" s="1" t="s">
        <v>1093</v>
      </c>
      <c r="E6660" s="1">
        <v>49.0</v>
      </c>
      <c r="F6660" s="1" t="str">
        <f>vlookup(E6660,Teams!$A:B,2,false)</f>
        <v>Blair A</v>
      </c>
      <c r="G6660" s="1" t="b">
        <v>1</v>
      </c>
      <c r="H6660" s="1" t="b">
        <v>0</v>
      </c>
      <c r="I6660" s="1">
        <v>15.0</v>
      </c>
      <c r="J6660" s="3" t="str">
        <f>vlookup(I6660,Cats!$A:$B,2,false)</f>
        <v>C</v>
      </c>
    </row>
    <row r="6661">
      <c r="A6661" s="1">
        <v>129724.0</v>
      </c>
      <c r="B6661" s="1">
        <v>316.0</v>
      </c>
      <c r="C6661" s="2" t="s">
        <v>23</v>
      </c>
      <c r="D6661" s="1"/>
      <c r="E6661" s="1">
        <v>115.0</v>
      </c>
      <c r="F6661" s="1" t="str">
        <f>vlookup(E6661,Teams!$A:B,2,false)</f>
        <v>Wayland B</v>
      </c>
      <c r="G6661" s="1" t="b">
        <v>0</v>
      </c>
      <c r="H6661" s="1" t="b">
        <v>1</v>
      </c>
      <c r="I6661" s="1">
        <v>15.0</v>
      </c>
      <c r="J6661" s="3" t="str">
        <f>vlookup(I6661,Cats!$A:$B,2,false)</f>
        <v>C</v>
      </c>
    </row>
    <row r="6662">
      <c r="A6662" s="1">
        <v>129725.0</v>
      </c>
      <c r="B6662" s="1">
        <v>316.0</v>
      </c>
      <c r="C6662" s="2" t="s">
        <v>34</v>
      </c>
      <c r="D6662" s="1" t="s">
        <v>878</v>
      </c>
      <c r="E6662" s="1">
        <v>49.0</v>
      </c>
      <c r="F6662" s="1" t="str">
        <f>vlookup(E6662,Teams!$A:B,2,false)</f>
        <v>Blair A</v>
      </c>
      <c r="G6662" s="1" t="b">
        <v>1</v>
      </c>
      <c r="H6662" s="1" t="b">
        <v>0</v>
      </c>
      <c r="I6662" s="1">
        <v>16.0</v>
      </c>
      <c r="J6662" s="3" t="str">
        <f>vlookup(I6662,Cats!$A:$B,2,false)</f>
        <v>E</v>
      </c>
    </row>
    <row r="6663">
      <c r="A6663" s="1">
        <v>129726.0</v>
      </c>
      <c r="B6663" s="1">
        <v>316.0</v>
      </c>
      <c r="C6663" s="2" t="s">
        <v>23</v>
      </c>
      <c r="D6663" s="1"/>
      <c r="E6663" s="1">
        <v>115.0</v>
      </c>
      <c r="F6663" s="1" t="str">
        <f>vlookup(E6663,Teams!$A:B,2,false)</f>
        <v>Wayland B</v>
      </c>
      <c r="G6663" s="1" t="b">
        <v>0</v>
      </c>
      <c r="H6663" s="1" t="b">
        <v>1</v>
      </c>
      <c r="I6663" s="1">
        <v>16.0</v>
      </c>
      <c r="J6663" s="3" t="str">
        <f>vlookup(I6663,Cats!$A:$B,2,false)</f>
        <v>E</v>
      </c>
    </row>
    <row r="6664">
      <c r="A6664" s="1">
        <v>129727.0</v>
      </c>
      <c r="B6664" s="1">
        <v>316.0</v>
      </c>
      <c r="C6664" s="2" t="s">
        <v>34</v>
      </c>
      <c r="D6664" s="1" t="s">
        <v>235</v>
      </c>
      <c r="E6664" s="1">
        <v>49.0</v>
      </c>
      <c r="F6664" s="1" t="str">
        <f>vlookup(E6664,Teams!$A:B,2,false)</f>
        <v>Blair A</v>
      </c>
      <c r="G6664" s="1" t="b">
        <v>1</v>
      </c>
      <c r="H6664" s="1" t="b">
        <v>0</v>
      </c>
      <c r="I6664" s="1">
        <v>17.0</v>
      </c>
      <c r="J6664" s="3" t="str">
        <f>vlookup(I6664,Cats!$A:$B,2,false)</f>
        <v>B</v>
      </c>
    </row>
    <row r="6665">
      <c r="A6665" s="1">
        <v>129728.0</v>
      </c>
      <c r="B6665" s="1">
        <v>316.0</v>
      </c>
      <c r="C6665" s="2" t="s">
        <v>23</v>
      </c>
      <c r="D6665" s="1"/>
      <c r="E6665" s="1">
        <v>115.0</v>
      </c>
      <c r="F6665" s="1" t="str">
        <f>vlookup(E6665,Teams!$A:B,2,false)</f>
        <v>Wayland B</v>
      </c>
      <c r="G6665" s="1" t="b">
        <v>0</v>
      </c>
      <c r="H6665" s="1" t="b">
        <v>1</v>
      </c>
      <c r="I6665" s="1">
        <v>17.0</v>
      </c>
      <c r="J6665" s="3" t="str">
        <f>vlookup(I6665,Cats!$A:$B,2,false)</f>
        <v>B</v>
      </c>
    </row>
    <row r="6666">
      <c r="A6666" s="1">
        <v>129729.0</v>
      </c>
      <c r="B6666" s="1">
        <v>316.0</v>
      </c>
      <c r="C6666" s="2" t="s">
        <v>34</v>
      </c>
      <c r="D6666" s="1" t="s">
        <v>824</v>
      </c>
      <c r="E6666" s="1">
        <v>49.0</v>
      </c>
      <c r="F6666" s="1" t="str">
        <f>vlookup(E6666,Teams!$A:B,2,false)</f>
        <v>Blair A</v>
      </c>
      <c r="G6666" s="1" t="b">
        <v>1</v>
      </c>
      <c r="H6666" s="1" t="b">
        <v>0</v>
      </c>
      <c r="I6666" s="1">
        <v>18.0</v>
      </c>
      <c r="J6666" s="3" t="str">
        <f>vlookup(I6666,Cats!$A:$B,2,false)</f>
        <v>P</v>
      </c>
    </row>
    <row r="6667">
      <c r="A6667" s="1">
        <v>129730.0</v>
      </c>
      <c r="B6667" s="1">
        <v>316.0</v>
      </c>
      <c r="C6667" s="2" t="s">
        <v>23</v>
      </c>
      <c r="D6667" s="1"/>
      <c r="E6667" s="1">
        <v>115.0</v>
      </c>
      <c r="F6667" s="1" t="str">
        <f>vlookup(E6667,Teams!$A:B,2,false)</f>
        <v>Wayland B</v>
      </c>
      <c r="G6667" s="1" t="b">
        <v>0</v>
      </c>
      <c r="H6667" s="1" t="b">
        <v>1</v>
      </c>
      <c r="I6667" s="1">
        <v>18.0</v>
      </c>
      <c r="J6667" s="3" t="str">
        <f>vlookup(I6667,Cats!$A:$B,2,false)</f>
        <v>P</v>
      </c>
    </row>
    <row r="6668">
      <c r="A6668" s="1">
        <v>129731.0</v>
      </c>
      <c r="B6668" s="1">
        <v>316.0</v>
      </c>
      <c r="C6668" s="2" t="s">
        <v>34</v>
      </c>
      <c r="D6668" s="1" t="s">
        <v>235</v>
      </c>
      <c r="E6668" s="1">
        <v>49.0</v>
      </c>
      <c r="F6668" s="1" t="str">
        <f>vlookup(E6668,Teams!$A:B,2,false)</f>
        <v>Blair A</v>
      </c>
      <c r="G6668" s="1" t="b">
        <v>1</v>
      </c>
      <c r="H6668" s="1" t="b">
        <v>0</v>
      </c>
      <c r="I6668" s="1">
        <v>19.0</v>
      </c>
      <c r="J6668" s="3" t="str">
        <f>vlookup(I6668,Cats!$A:$B,2,false)</f>
        <v>X</v>
      </c>
    </row>
    <row r="6669">
      <c r="A6669" s="1">
        <v>129732.0</v>
      </c>
      <c r="B6669" s="1">
        <v>316.0</v>
      </c>
      <c r="C6669" s="2" t="s">
        <v>23</v>
      </c>
      <c r="D6669" s="1"/>
      <c r="E6669" s="1">
        <v>115.0</v>
      </c>
      <c r="F6669" s="1" t="str">
        <f>vlookup(E6669,Teams!$A:B,2,false)</f>
        <v>Wayland B</v>
      </c>
      <c r="G6669" s="1" t="b">
        <v>0</v>
      </c>
      <c r="H6669" s="1" t="b">
        <v>1</v>
      </c>
      <c r="I6669" s="1">
        <v>19.0</v>
      </c>
      <c r="J6669" s="3" t="str">
        <f>vlookup(I6669,Cats!$A:$B,2,false)</f>
        <v>X</v>
      </c>
    </row>
    <row r="6670">
      <c r="A6670" s="1">
        <v>129733.0</v>
      </c>
      <c r="B6670" s="1">
        <v>316.0</v>
      </c>
      <c r="C6670" s="2" t="s">
        <v>59</v>
      </c>
      <c r="D6670" s="1" t="s">
        <v>824</v>
      </c>
      <c r="E6670" s="1">
        <v>49.0</v>
      </c>
      <c r="F6670" s="1" t="str">
        <f>vlookup(E6670,Teams!$A:B,2,false)</f>
        <v>Blair A</v>
      </c>
      <c r="G6670" s="1" t="b">
        <v>1</v>
      </c>
      <c r="H6670" s="1" t="b">
        <v>0</v>
      </c>
      <c r="I6670" s="1">
        <v>20.0</v>
      </c>
      <c r="J6670" s="3" t="str">
        <f>vlookup(I6670,Cats!$A:$B,2,false)</f>
        <v>M</v>
      </c>
    </row>
    <row r="6671">
      <c r="A6671" s="1">
        <v>129734.0</v>
      </c>
      <c r="B6671" s="1">
        <v>316.0</v>
      </c>
      <c r="C6671" s="2" t="s">
        <v>78</v>
      </c>
      <c r="D6671" s="1" t="s">
        <v>591</v>
      </c>
      <c r="E6671" s="1">
        <v>115.0</v>
      </c>
      <c r="F6671" s="1" t="str">
        <f>vlookup(E6671,Teams!$A:B,2,false)</f>
        <v>Wayland B</v>
      </c>
      <c r="G6671" s="1" t="b">
        <v>0</v>
      </c>
      <c r="H6671" s="1" t="b">
        <v>0</v>
      </c>
      <c r="I6671" s="1">
        <v>20.0</v>
      </c>
      <c r="J6671" s="3" t="str">
        <f>vlookup(I6671,Cats!$A:$B,2,false)</f>
        <v>M</v>
      </c>
    </row>
    <row r="6672">
      <c r="A6672" s="1">
        <v>129735.0</v>
      </c>
      <c r="B6672" s="1">
        <v>316.0</v>
      </c>
      <c r="C6672" s="2" t="s">
        <v>34</v>
      </c>
      <c r="D6672" s="1" t="s">
        <v>235</v>
      </c>
      <c r="E6672" s="1">
        <v>49.0</v>
      </c>
      <c r="F6672" s="1" t="str">
        <f>vlookup(E6672,Teams!$A:B,2,false)</f>
        <v>Blair A</v>
      </c>
      <c r="G6672" s="1" t="b">
        <v>1</v>
      </c>
      <c r="H6672" s="1" t="b">
        <v>0</v>
      </c>
      <c r="I6672" s="1">
        <v>21.0</v>
      </c>
      <c r="J6672" s="3" t="str">
        <f>vlookup(I6672,Cats!$A:$B,2,false)</f>
        <v>C</v>
      </c>
    </row>
    <row r="6673">
      <c r="A6673" s="1">
        <v>129736.0</v>
      </c>
      <c r="B6673" s="1">
        <v>316.0</v>
      </c>
      <c r="C6673" s="2" t="s">
        <v>23</v>
      </c>
      <c r="D6673" s="1"/>
      <c r="E6673" s="1">
        <v>115.0</v>
      </c>
      <c r="F6673" s="1" t="str">
        <f>vlookup(E6673,Teams!$A:B,2,false)</f>
        <v>Wayland B</v>
      </c>
      <c r="G6673" s="1" t="b">
        <v>0</v>
      </c>
      <c r="H6673" s="1" t="b">
        <v>1</v>
      </c>
      <c r="I6673" s="1">
        <v>21.0</v>
      </c>
      <c r="J6673" s="3" t="str">
        <f>vlookup(I6673,Cats!$A:$B,2,false)</f>
        <v>C</v>
      </c>
    </row>
    <row r="6674">
      <c r="A6674" s="1">
        <v>129737.0</v>
      </c>
      <c r="B6674" s="1">
        <v>316.0</v>
      </c>
      <c r="C6674" s="2" t="s">
        <v>34</v>
      </c>
      <c r="D6674" s="1" t="s">
        <v>824</v>
      </c>
      <c r="E6674" s="1">
        <v>49.0</v>
      </c>
      <c r="F6674" s="1" t="str">
        <f>vlookup(E6674,Teams!$A:B,2,false)</f>
        <v>Blair A</v>
      </c>
      <c r="G6674" s="1" t="b">
        <v>1</v>
      </c>
      <c r="H6674" s="1" t="b">
        <v>0</v>
      </c>
      <c r="I6674" s="1">
        <v>22.0</v>
      </c>
      <c r="J6674" s="3" t="str">
        <f>vlookup(I6674,Cats!$A:$B,2,false)</f>
        <v>E</v>
      </c>
    </row>
    <row r="6675">
      <c r="A6675" s="1">
        <v>129738.0</v>
      </c>
      <c r="B6675" s="1">
        <v>316.0</v>
      </c>
      <c r="C6675" s="2" t="s">
        <v>23</v>
      </c>
      <c r="D6675" s="1"/>
      <c r="E6675" s="1">
        <v>115.0</v>
      </c>
      <c r="F6675" s="1" t="str">
        <f>vlookup(E6675,Teams!$A:B,2,false)</f>
        <v>Wayland B</v>
      </c>
      <c r="G6675" s="1" t="b">
        <v>0</v>
      </c>
      <c r="H6675" s="1" t="b">
        <v>1</v>
      </c>
      <c r="I6675" s="1">
        <v>22.0</v>
      </c>
      <c r="J6675" s="3" t="str">
        <f>vlookup(I6675,Cats!$A:$B,2,false)</f>
        <v>E</v>
      </c>
    </row>
    <row r="6676">
      <c r="A6676" s="1">
        <v>129739.0</v>
      </c>
      <c r="B6676" s="1">
        <v>316.0</v>
      </c>
      <c r="C6676" s="2" t="s">
        <v>34</v>
      </c>
      <c r="D6676" s="1" t="s">
        <v>235</v>
      </c>
      <c r="E6676" s="1">
        <v>49.0</v>
      </c>
      <c r="F6676" s="1" t="str">
        <f>vlookup(E6676,Teams!$A:B,2,false)</f>
        <v>Blair A</v>
      </c>
      <c r="G6676" s="1" t="b">
        <v>1</v>
      </c>
      <c r="H6676" s="1" t="b">
        <v>0</v>
      </c>
      <c r="I6676" s="1">
        <v>23.0</v>
      </c>
      <c r="J6676" s="3" t="str">
        <f>vlookup(I6676,Cats!$A:$B,2,false)</f>
        <v>B</v>
      </c>
    </row>
    <row r="6677">
      <c r="A6677" s="1">
        <v>129740.0</v>
      </c>
      <c r="B6677" s="1">
        <v>316.0</v>
      </c>
      <c r="C6677" s="2" t="s">
        <v>23</v>
      </c>
      <c r="D6677" s="1"/>
      <c r="E6677" s="1">
        <v>115.0</v>
      </c>
      <c r="F6677" s="1" t="str">
        <f>vlookup(E6677,Teams!$A:B,2,false)</f>
        <v>Wayland B</v>
      </c>
      <c r="G6677" s="1" t="b">
        <v>0</v>
      </c>
      <c r="H6677" s="1" t="b">
        <v>1</v>
      </c>
      <c r="I6677" s="1">
        <v>23.0</v>
      </c>
      <c r="J6677" s="3" t="str">
        <f>vlookup(I6677,Cats!$A:$B,2,false)</f>
        <v>B</v>
      </c>
    </row>
    <row r="6678">
      <c r="A6678" s="1">
        <v>129741.0</v>
      </c>
      <c r="B6678" s="1">
        <v>316.0</v>
      </c>
      <c r="C6678" s="2" t="s">
        <v>23</v>
      </c>
      <c r="D6678" s="1" t="s">
        <v>824</v>
      </c>
      <c r="E6678" s="1">
        <v>49.0</v>
      </c>
      <c r="F6678" s="1" t="str">
        <f>vlookup(E6678,Teams!$A:B,2,false)</f>
        <v>Blair A</v>
      </c>
      <c r="G6678" s="1" t="b">
        <v>1</v>
      </c>
      <c r="H6678" s="1" t="b">
        <v>0</v>
      </c>
      <c r="I6678" s="1">
        <v>24.0</v>
      </c>
      <c r="J6678" s="3" t="str">
        <f>vlookup(I6678,Cats!$A:$B,2,false)</f>
        <v>P</v>
      </c>
    </row>
    <row r="6679">
      <c r="A6679" s="1">
        <v>129742.0</v>
      </c>
      <c r="B6679" s="1">
        <v>316.0</v>
      </c>
      <c r="C6679" s="2" t="s">
        <v>23</v>
      </c>
      <c r="D6679" s="1" t="s">
        <v>591</v>
      </c>
      <c r="E6679" s="1">
        <v>115.0</v>
      </c>
      <c r="F6679" s="1" t="str">
        <f>vlookup(E6679,Teams!$A:B,2,false)</f>
        <v>Wayland B</v>
      </c>
      <c r="G6679" s="1" t="b">
        <v>0</v>
      </c>
      <c r="H6679" s="1" t="b">
        <v>0</v>
      </c>
      <c r="I6679" s="1">
        <v>24.0</v>
      </c>
      <c r="J6679" s="3" t="str">
        <f>vlookup(I6679,Cats!$A:$B,2,false)</f>
        <v>P</v>
      </c>
    </row>
    <row r="6680">
      <c r="A6680" s="1">
        <v>129743.0</v>
      </c>
      <c r="B6680" s="1">
        <v>317.0</v>
      </c>
      <c r="C6680" s="2" t="s">
        <v>23</v>
      </c>
      <c r="D6680" s="1" t="s">
        <v>505</v>
      </c>
      <c r="E6680" s="1">
        <v>74.0</v>
      </c>
      <c r="F6680" s="1" t="str">
        <f>vlookup(E6680,Teams!$A:B,2,false)</f>
        <v>Grand Oaks</v>
      </c>
      <c r="G6680" s="1" t="b">
        <v>1</v>
      </c>
      <c r="H6680" s="1" t="b">
        <v>0</v>
      </c>
      <c r="I6680" s="1">
        <v>1.0</v>
      </c>
      <c r="J6680" s="3" t="str">
        <f>vlookup(I6680,Cats!$A:$B,2,false)</f>
        <v>X</v>
      </c>
    </row>
    <row r="6681">
      <c r="A6681" s="1">
        <v>129744.0</v>
      </c>
      <c r="B6681" s="1">
        <v>317.0</v>
      </c>
      <c r="C6681" s="2" t="s">
        <v>34</v>
      </c>
      <c r="D6681" s="1" t="s">
        <v>751</v>
      </c>
      <c r="E6681" s="1">
        <v>105.0</v>
      </c>
      <c r="F6681" s="1" t="str">
        <f>vlookup(E6681,Teams!$A:B,2,false)</f>
        <v>Princeton</v>
      </c>
      <c r="G6681" s="1" t="b">
        <v>0</v>
      </c>
      <c r="H6681" s="1" t="b">
        <v>0</v>
      </c>
      <c r="I6681" s="1">
        <v>1.0</v>
      </c>
      <c r="J6681" s="3" t="str">
        <f>vlookup(I6681,Cats!$A:$B,2,false)</f>
        <v>X</v>
      </c>
    </row>
    <row r="6682">
      <c r="A6682" s="1">
        <v>129745.0</v>
      </c>
      <c r="B6682" s="1">
        <v>317.0</v>
      </c>
      <c r="C6682" s="2" t="s">
        <v>23</v>
      </c>
      <c r="D6682" s="1" t="s">
        <v>1228</v>
      </c>
      <c r="E6682" s="1">
        <v>74.0</v>
      </c>
      <c r="F6682" s="1" t="str">
        <f>vlookup(E6682,Teams!$A:B,2,false)</f>
        <v>Grand Oaks</v>
      </c>
      <c r="G6682" s="1" t="b">
        <v>1</v>
      </c>
      <c r="H6682" s="1" t="b">
        <v>0</v>
      </c>
      <c r="I6682" s="1">
        <v>2.0</v>
      </c>
      <c r="J6682" s="3" t="str">
        <f>vlookup(I6682,Cats!$A:$B,2,false)</f>
        <v>M</v>
      </c>
    </row>
    <row r="6683">
      <c r="A6683" s="1">
        <v>129746.0</v>
      </c>
      <c r="B6683" s="1">
        <v>317.0</v>
      </c>
      <c r="C6683" s="2" t="s">
        <v>23</v>
      </c>
      <c r="D6683" s="1" t="s">
        <v>718</v>
      </c>
      <c r="E6683" s="1">
        <v>105.0</v>
      </c>
      <c r="F6683" s="1" t="str">
        <f>vlookup(E6683,Teams!$A:B,2,false)</f>
        <v>Princeton</v>
      </c>
      <c r="G6683" s="1" t="b">
        <v>0</v>
      </c>
      <c r="H6683" s="1" t="b">
        <v>0</v>
      </c>
      <c r="I6683" s="1">
        <v>2.0</v>
      </c>
      <c r="J6683" s="3" t="str">
        <f>vlookup(I6683,Cats!$A:$B,2,false)</f>
        <v>M</v>
      </c>
    </row>
    <row r="6684">
      <c r="A6684" s="1">
        <v>129747.0</v>
      </c>
      <c r="B6684" s="1">
        <v>317.0</v>
      </c>
      <c r="C6684" s="2" t="s">
        <v>23</v>
      </c>
      <c r="D6684" s="1" t="s">
        <v>505</v>
      </c>
      <c r="E6684" s="1">
        <v>74.0</v>
      </c>
      <c r="F6684" s="1" t="str">
        <f>vlookup(E6684,Teams!$A:B,2,false)</f>
        <v>Grand Oaks</v>
      </c>
      <c r="G6684" s="1" t="b">
        <v>1</v>
      </c>
      <c r="H6684" s="1" t="b">
        <v>0</v>
      </c>
      <c r="I6684" s="1">
        <v>3.0</v>
      </c>
      <c r="J6684" s="3" t="str">
        <f>vlookup(I6684,Cats!$A:$B,2,false)</f>
        <v>C</v>
      </c>
    </row>
    <row r="6685">
      <c r="A6685" s="1">
        <v>129748.0</v>
      </c>
      <c r="B6685" s="1">
        <v>317.0</v>
      </c>
      <c r="C6685" s="2" t="s">
        <v>34</v>
      </c>
      <c r="D6685" s="1" t="s">
        <v>1062</v>
      </c>
      <c r="E6685" s="1">
        <v>105.0</v>
      </c>
      <c r="F6685" s="1" t="str">
        <f>vlookup(E6685,Teams!$A:B,2,false)</f>
        <v>Princeton</v>
      </c>
      <c r="G6685" s="1" t="b">
        <v>0</v>
      </c>
      <c r="H6685" s="1" t="b">
        <v>0</v>
      </c>
      <c r="I6685" s="1">
        <v>3.0</v>
      </c>
      <c r="J6685" s="3" t="str">
        <f>vlookup(I6685,Cats!$A:$B,2,false)</f>
        <v>C</v>
      </c>
    </row>
    <row r="6686">
      <c r="A6686" s="1">
        <v>129749.0</v>
      </c>
      <c r="B6686" s="1">
        <v>317.0</v>
      </c>
      <c r="C6686" s="2" t="s">
        <v>23</v>
      </c>
      <c r="D6686" s="1" t="s">
        <v>505</v>
      </c>
      <c r="E6686" s="1">
        <v>74.0</v>
      </c>
      <c r="F6686" s="1" t="str">
        <f>vlookup(E6686,Teams!$A:B,2,false)</f>
        <v>Grand Oaks</v>
      </c>
      <c r="G6686" s="1" t="b">
        <v>1</v>
      </c>
      <c r="H6686" s="1" t="b">
        <v>0</v>
      </c>
      <c r="I6686" s="1">
        <v>4.0</v>
      </c>
      <c r="J6686" s="3" t="str">
        <f>vlookup(I6686,Cats!$A:$B,2,false)</f>
        <v>E</v>
      </c>
    </row>
    <row r="6687">
      <c r="A6687" s="1">
        <v>129750.0</v>
      </c>
      <c r="B6687" s="1">
        <v>317.0</v>
      </c>
      <c r="C6687" s="2" t="s">
        <v>23</v>
      </c>
      <c r="D6687" s="1" t="s">
        <v>739</v>
      </c>
      <c r="E6687" s="1">
        <v>105.0</v>
      </c>
      <c r="F6687" s="1" t="str">
        <f>vlookup(E6687,Teams!$A:B,2,false)</f>
        <v>Princeton</v>
      </c>
      <c r="G6687" s="1" t="b">
        <v>0</v>
      </c>
      <c r="H6687" s="1" t="b">
        <v>0</v>
      </c>
      <c r="I6687" s="1">
        <v>4.0</v>
      </c>
      <c r="J6687" s="3" t="str">
        <f>vlookup(I6687,Cats!$A:$B,2,false)</f>
        <v>E</v>
      </c>
    </row>
    <row r="6688">
      <c r="A6688" s="1">
        <v>129751.0</v>
      </c>
      <c r="B6688" s="1">
        <v>317.0</v>
      </c>
      <c r="C6688" s="2" t="s">
        <v>23</v>
      </c>
      <c r="D6688" s="1"/>
      <c r="E6688" s="1">
        <v>74.0</v>
      </c>
      <c r="F6688" s="1" t="str">
        <f>vlookup(E6688,Teams!$A:B,2,false)</f>
        <v>Grand Oaks</v>
      </c>
      <c r="G6688" s="1" t="b">
        <v>1</v>
      </c>
      <c r="H6688" s="1" t="b">
        <v>1</v>
      </c>
      <c r="I6688" s="1">
        <v>5.0</v>
      </c>
      <c r="J6688" s="3" t="str">
        <f>vlookup(I6688,Cats!$A:$B,2,false)</f>
        <v>B</v>
      </c>
    </row>
    <row r="6689">
      <c r="A6689" s="1">
        <v>129752.0</v>
      </c>
      <c r="B6689" s="1">
        <v>317.0</v>
      </c>
      <c r="C6689" s="2" t="s">
        <v>34</v>
      </c>
      <c r="D6689" s="1" t="s">
        <v>751</v>
      </c>
      <c r="E6689" s="1">
        <v>105.0</v>
      </c>
      <c r="F6689" s="1" t="str">
        <f>vlookup(E6689,Teams!$A:B,2,false)</f>
        <v>Princeton</v>
      </c>
      <c r="G6689" s="1" t="b">
        <v>0</v>
      </c>
      <c r="H6689" s="1" t="b">
        <v>0</v>
      </c>
      <c r="I6689" s="1">
        <v>5.0</v>
      </c>
      <c r="J6689" s="3" t="str">
        <f>vlookup(I6689,Cats!$A:$B,2,false)</f>
        <v>B</v>
      </c>
    </row>
    <row r="6690">
      <c r="A6690" s="1">
        <v>129753.0</v>
      </c>
      <c r="B6690" s="1">
        <v>317.0</v>
      </c>
      <c r="C6690" s="2" t="s">
        <v>34</v>
      </c>
      <c r="D6690" s="1" t="s">
        <v>505</v>
      </c>
      <c r="E6690" s="1">
        <v>74.0</v>
      </c>
      <c r="F6690" s="1" t="str">
        <f>vlookup(E6690,Teams!$A:B,2,false)</f>
        <v>Grand Oaks</v>
      </c>
      <c r="G6690" s="1" t="b">
        <v>1</v>
      </c>
      <c r="H6690" s="1" t="b">
        <v>0</v>
      </c>
      <c r="I6690" s="1">
        <v>6.0</v>
      </c>
      <c r="J6690" s="3" t="str">
        <f>vlookup(I6690,Cats!$A:$B,2,false)</f>
        <v>P</v>
      </c>
    </row>
    <row r="6691">
      <c r="A6691" s="1">
        <v>129754.0</v>
      </c>
      <c r="B6691" s="1">
        <v>317.0</v>
      </c>
      <c r="C6691" s="2" t="s">
        <v>23</v>
      </c>
      <c r="D6691" s="1"/>
      <c r="E6691" s="1">
        <v>105.0</v>
      </c>
      <c r="F6691" s="1" t="str">
        <f>vlookup(E6691,Teams!$A:B,2,false)</f>
        <v>Princeton</v>
      </c>
      <c r="G6691" s="1" t="b">
        <v>0</v>
      </c>
      <c r="H6691" s="1" t="b">
        <v>1</v>
      </c>
      <c r="I6691" s="1">
        <v>6.0</v>
      </c>
      <c r="J6691" s="3" t="str">
        <f>vlookup(I6691,Cats!$A:$B,2,false)</f>
        <v>P</v>
      </c>
    </row>
    <row r="6692">
      <c r="A6692" s="1">
        <v>129755.0</v>
      </c>
      <c r="B6692" s="1">
        <v>317.0</v>
      </c>
      <c r="C6692" s="2" t="s">
        <v>23</v>
      </c>
      <c r="D6692" s="1"/>
      <c r="E6692" s="1">
        <v>74.0</v>
      </c>
      <c r="F6692" s="1" t="str">
        <f>vlookup(E6692,Teams!$A:B,2,false)</f>
        <v>Grand Oaks</v>
      </c>
      <c r="G6692" s="1" t="b">
        <v>1</v>
      </c>
      <c r="H6692" s="1" t="b">
        <v>1</v>
      </c>
      <c r="I6692" s="1">
        <v>7.0</v>
      </c>
      <c r="J6692" s="3" t="str">
        <f>vlookup(I6692,Cats!$A:$B,2,false)</f>
        <v>X</v>
      </c>
    </row>
    <row r="6693">
      <c r="A6693" s="1">
        <v>129756.0</v>
      </c>
      <c r="B6693" s="1">
        <v>317.0</v>
      </c>
      <c r="C6693" s="2" t="s">
        <v>34</v>
      </c>
      <c r="D6693" s="1" t="s">
        <v>718</v>
      </c>
      <c r="E6693" s="1">
        <v>105.0</v>
      </c>
      <c r="F6693" s="1" t="str">
        <f>vlookup(E6693,Teams!$A:B,2,false)</f>
        <v>Princeton</v>
      </c>
      <c r="G6693" s="1" t="b">
        <v>0</v>
      </c>
      <c r="H6693" s="1" t="b">
        <v>0</v>
      </c>
      <c r="I6693" s="1">
        <v>7.0</v>
      </c>
      <c r="J6693" s="3" t="str">
        <f>vlookup(I6693,Cats!$A:$B,2,false)</f>
        <v>X</v>
      </c>
    </row>
    <row r="6694">
      <c r="A6694" s="1">
        <v>129757.0</v>
      </c>
      <c r="B6694" s="1">
        <v>317.0</v>
      </c>
      <c r="C6694" s="2" t="s">
        <v>23</v>
      </c>
      <c r="D6694" s="1" t="s">
        <v>505</v>
      </c>
      <c r="E6694" s="1">
        <v>74.0</v>
      </c>
      <c r="F6694" s="1" t="str">
        <f>vlookup(E6694,Teams!$A:B,2,false)</f>
        <v>Grand Oaks</v>
      </c>
      <c r="G6694" s="1" t="b">
        <v>1</v>
      </c>
      <c r="H6694" s="1" t="b">
        <v>0</v>
      </c>
      <c r="I6694" s="1">
        <v>8.0</v>
      </c>
      <c r="J6694" s="3" t="str">
        <f>vlookup(I6694,Cats!$A:$B,2,false)</f>
        <v>M</v>
      </c>
    </row>
    <row r="6695">
      <c r="A6695" s="1">
        <v>129758.0</v>
      </c>
      <c r="B6695" s="1">
        <v>317.0</v>
      </c>
      <c r="C6695" s="2" t="s">
        <v>23</v>
      </c>
      <c r="D6695" s="1" t="s">
        <v>718</v>
      </c>
      <c r="E6695" s="1">
        <v>105.0</v>
      </c>
      <c r="F6695" s="1" t="str">
        <f>vlookup(E6695,Teams!$A:B,2,false)</f>
        <v>Princeton</v>
      </c>
      <c r="G6695" s="1" t="b">
        <v>0</v>
      </c>
      <c r="H6695" s="1" t="b">
        <v>0</v>
      </c>
      <c r="I6695" s="1">
        <v>8.0</v>
      </c>
      <c r="J6695" s="3" t="str">
        <f>vlookup(I6695,Cats!$A:$B,2,false)</f>
        <v>M</v>
      </c>
    </row>
    <row r="6696">
      <c r="A6696" s="1">
        <v>129759.0</v>
      </c>
      <c r="B6696" s="1">
        <v>317.0</v>
      </c>
      <c r="C6696" s="2" t="s">
        <v>78</v>
      </c>
      <c r="D6696" s="1" t="s">
        <v>505</v>
      </c>
      <c r="E6696" s="1">
        <v>74.0</v>
      </c>
      <c r="F6696" s="1" t="str">
        <f>vlookup(E6696,Teams!$A:B,2,false)</f>
        <v>Grand Oaks</v>
      </c>
      <c r="G6696" s="1" t="b">
        <v>1</v>
      </c>
      <c r="H6696" s="1" t="b">
        <v>0</v>
      </c>
      <c r="I6696" s="1">
        <v>9.0</v>
      </c>
      <c r="J6696" s="3" t="str">
        <f>vlookup(I6696,Cats!$A:$B,2,false)</f>
        <v>C</v>
      </c>
    </row>
    <row r="6697">
      <c r="A6697" s="1">
        <v>129760.0</v>
      </c>
      <c r="B6697" s="1">
        <v>317.0</v>
      </c>
      <c r="C6697" s="2" t="s">
        <v>23</v>
      </c>
      <c r="D6697" s="1"/>
      <c r="E6697" s="1">
        <v>105.0</v>
      </c>
      <c r="F6697" s="1" t="str">
        <f>vlookup(E6697,Teams!$A:B,2,false)</f>
        <v>Princeton</v>
      </c>
      <c r="G6697" s="1" t="b">
        <v>0</v>
      </c>
      <c r="H6697" s="1" t="b">
        <v>1</v>
      </c>
      <c r="I6697" s="1">
        <v>9.0</v>
      </c>
      <c r="J6697" s="3" t="str">
        <f>vlookup(I6697,Cats!$A:$B,2,false)</f>
        <v>C</v>
      </c>
    </row>
    <row r="6698">
      <c r="A6698" s="1">
        <v>129761.0</v>
      </c>
      <c r="B6698" s="1">
        <v>317.0</v>
      </c>
      <c r="C6698" s="2" t="s">
        <v>23</v>
      </c>
      <c r="D6698" s="1"/>
      <c r="E6698" s="1">
        <v>74.0</v>
      </c>
      <c r="F6698" s="1" t="str">
        <f>vlookup(E6698,Teams!$A:B,2,false)</f>
        <v>Grand Oaks</v>
      </c>
      <c r="G6698" s="1" t="b">
        <v>1</v>
      </c>
      <c r="H6698" s="1" t="b">
        <v>1</v>
      </c>
      <c r="I6698" s="1">
        <v>10.0</v>
      </c>
      <c r="J6698" s="3" t="str">
        <f>vlookup(I6698,Cats!$A:$B,2,false)</f>
        <v>E</v>
      </c>
    </row>
    <row r="6699">
      <c r="A6699" s="1">
        <v>129762.0</v>
      </c>
      <c r="B6699" s="1">
        <v>317.0</v>
      </c>
      <c r="C6699" s="2" t="s">
        <v>78</v>
      </c>
      <c r="D6699" s="1" t="s">
        <v>718</v>
      </c>
      <c r="E6699" s="1">
        <v>105.0</v>
      </c>
      <c r="F6699" s="1" t="str">
        <f>vlookup(E6699,Teams!$A:B,2,false)</f>
        <v>Princeton</v>
      </c>
      <c r="G6699" s="1" t="b">
        <v>0</v>
      </c>
      <c r="H6699" s="1" t="b">
        <v>0</v>
      </c>
      <c r="I6699" s="1">
        <v>10.0</v>
      </c>
      <c r="J6699" s="3" t="str">
        <f>vlookup(I6699,Cats!$A:$B,2,false)</f>
        <v>E</v>
      </c>
    </row>
    <row r="6700">
      <c r="A6700" s="1">
        <v>129763.0</v>
      </c>
      <c r="B6700" s="1">
        <v>317.0</v>
      </c>
      <c r="C6700" s="2" t="s">
        <v>23</v>
      </c>
      <c r="D6700" s="1" t="s">
        <v>505</v>
      </c>
      <c r="E6700" s="1">
        <v>74.0</v>
      </c>
      <c r="F6700" s="1" t="str">
        <f>vlookup(E6700,Teams!$A:B,2,false)</f>
        <v>Grand Oaks</v>
      </c>
      <c r="G6700" s="1" t="b">
        <v>1</v>
      </c>
      <c r="H6700" s="1" t="b">
        <v>0</v>
      </c>
      <c r="I6700" s="1">
        <v>11.0</v>
      </c>
      <c r="J6700" s="3" t="str">
        <f>vlookup(I6700,Cats!$A:$B,2,false)</f>
        <v>B</v>
      </c>
    </row>
    <row r="6701">
      <c r="A6701" s="1">
        <v>129764.0</v>
      </c>
      <c r="B6701" s="1">
        <v>317.0</v>
      </c>
      <c r="C6701" s="2" t="s">
        <v>23</v>
      </c>
      <c r="D6701" s="1" t="s">
        <v>751</v>
      </c>
      <c r="E6701" s="1">
        <v>105.0</v>
      </c>
      <c r="F6701" s="1" t="str">
        <f>vlookup(E6701,Teams!$A:B,2,false)</f>
        <v>Princeton</v>
      </c>
      <c r="G6701" s="1" t="b">
        <v>0</v>
      </c>
      <c r="H6701" s="1" t="b">
        <v>0</v>
      </c>
      <c r="I6701" s="1">
        <v>11.0</v>
      </c>
      <c r="J6701" s="3" t="str">
        <f>vlookup(I6701,Cats!$A:$B,2,false)</f>
        <v>B</v>
      </c>
    </row>
    <row r="6702">
      <c r="A6702" s="1">
        <v>129765.0</v>
      </c>
      <c r="B6702" s="1">
        <v>317.0</v>
      </c>
      <c r="C6702" s="2" t="s">
        <v>23</v>
      </c>
      <c r="D6702" s="1"/>
      <c r="E6702" s="1">
        <v>74.0</v>
      </c>
      <c r="F6702" s="1" t="str">
        <f>vlookup(E6702,Teams!$A:B,2,false)</f>
        <v>Grand Oaks</v>
      </c>
      <c r="G6702" s="1" t="b">
        <v>1</v>
      </c>
      <c r="H6702" s="1" t="b">
        <v>1</v>
      </c>
      <c r="I6702" s="1">
        <v>12.0</v>
      </c>
      <c r="J6702" s="3" t="str">
        <f>vlookup(I6702,Cats!$A:$B,2,false)</f>
        <v>P</v>
      </c>
    </row>
    <row r="6703">
      <c r="A6703" s="1">
        <v>129766.0</v>
      </c>
      <c r="B6703" s="1">
        <v>317.0</v>
      </c>
      <c r="C6703" s="2" t="s">
        <v>78</v>
      </c>
      <c r="D6703" s="1" t="s">
        <v>739</v>
      </c>
      <c r="E6703" s="1">
        <v>105.0</v>
      </c>
      <c r="F6703" s="1" t="str">
        <f>vlookup(E6703,Teams!$A:B,2,false)</f>
        <v>Princeton</v>
      </c>
      <c r="G6703" s="1" t="b">
        <v>0</v>
      </c>
      <c r="H6703" s="1" t="b">
        <v>0</v>
      </c>
      <c r="I6703" s="1">
        <v>12.0</v>
      </c>
      <c r="J6703" s="3" t="str">
        <f>vlookup(I6703,Cats!$A:$B,2,false)</f>
        <v>P</v>
      </c>
    </row>
    <row r="6704">
      <c r="A6704" s="1">
        <v>129767.0</v>
      </c>
      <c r="B6704" s="1">
        <v>317.0</v>
      </c>
      <c r="C6704" s="2" t="s">
        <v>23</v>
      </c>
      <c r="D6704" s="1"/>
      <c r="E6704" s="1">
        <v>74.0</v>
      </c>
      <c r="F6704" s="1" t="str">
        <f>vlookup(E6704,Teams!$A:B,2,false)</f>
        <v>Grand Oaks</v>
      </c>
      <c r="G6704" s="1" t="b">
        <v>1</v>
      </c>
      <c r="H6704" s="1" t="b">
        <v>1</v>
      </c>
      <c r="I6704" s="1">
        <v>13.0</v>
      </c>
      <c r="J6704" s="3" t="str">
        <f>vlookup(I6704,Cats!$A:$B,2,false)</f>
        <v>X</v>
      </c>
    </row>
    <row r="6705">
      <c r="A6705" s="1">
        <v>129768.0</v>
      </c>
      <c r="B6705" s="1">
        <v>317.0</v>
      </c>
      <c r="C6705" s="2" t="s">
        <v>78</v>
      </c>
      <c r="D6705" s="1" t="s">
        <v>739</v>
      </c>
      <c r="E6705" s="1">
        <v>105.0</v>
      </c>
      <c r="F6705" s="1" t="str">
        <f>vlookup(E6705,Teams!$A:B,2,false)</f>
        <v>Princeton</v>
      </c>
      <c r="G6705" s="1" t="b">
        <v>0</v>
      </c>
      <c r="H6705" s="1" t="b">
        <v>0</v>
      </c>
      <c r="I6705" s="1">
        <v>13.0</v>
      </c>
      <c r="J6705" s="3" t="str">
        <f>vlookup(I6705,Cats!$A:$B,2,false)</f>
        <v>X</v>
      </c>
    </row>
    <row r="6706">
      <c r="A6706" s="1">
        <v>129769.0</v>
      </c>
      <c r="B6706" s="1">
        <v>317.0</v>
      </c>
      <c r="C6706" s="2" t="s">
        <v>23</v>
      </c>
      <c r="D6706" s="1"/>
      <c r="E6706" s="1">
        <v>74.0</v>
      </c>
      <c r="F6706" s="1" t="str">
        <f>vlookup(E6706,Teams!$A:B,2,false)</f>
        <v>Grand Oaks</v>
      </c>
      <c r="G6706" s="1" t="b">
        <v>1</v>
      </c>
      <c r="H6706" s="1" t="b">
        <v>1</v>
      </c>
      <c r="I6706" s="1">
        <v>14.0</v>
      </c>
      <c r="J6706" s="3" t="str">
        <f>vlookup(I6706,Cats!$A:$B,2,false)</f>
        <v>M</v>
      </c>
    </row>
    <row r="6707">
      <c r="A6707" s="1">
        <v>129770.0</v>
      </c>
      <c r="B6707" s="1">
        <v>317.0</v>
      </c>
      <c r="C6707" s="2" t="s">
        <v>34</v>
      </c>
      <c r="D6707" s="1" t="s">
        <v>718</v>
      </c>
      <c r="E6707" s="1">
        <v>105.0</v>
      </c>
      <c r="F6707" s="1" t="str">
        <f>vlookup(E6707,Teams!$A:B,2,false)</f>
        <v>Princeton</v>
      </c>
      <c r="G6707" s="1" t="b">
        <v>0</v>
      </c>
      <c r="H6707" s="1" t="b">
        <v>0</v>
      </c>
      <c r="I6707" s="1">
        <v>14.0</v>
      </c>
      <c r="J6707" s="3" t="str">
        <f>vlookup(I6707,Cats!$A:$B,2,false)</f>
        <v>M</v>
      </c>
    </row>
    <row r="6708">
      <c r="A6708" s="1">
        <v>129771.0</v>
      </c>
      <c r="B6708" s="1">
        <v>317.0</v>
      </c>
      <c r="C6708" s="2" t="s">
        <v>34</v>
      </c>
      <c r="D6708" s="1" t="s">
        <v>505</v>
      </c>
      <c r="E6708" s="1">
        <v>74.0</v>
      </c>
      <c r="F6708" s="1" t="str">
        <f>vlookup(E6708,Teams!$A:B,2,false)</f>
        <v>Grand Oaks</v>
      </c>
      <c r="G6708" s="1" t="b">
        <v>1</v>
      </c>
      <c r="H6708" s="1" t="b">
        <v>0</v>
      </c>
      <c r="I6708" s="1">
        <v>15.0</v>
      </c>
      <c r="J6708" s="3" t="str">
        <f>vlookup(I6708,Cats!$A:$B,2,false)</f>
        <v>C</v>
      </c>
    </row>
    <row r="6709">
      <c r="A6709" s="1">
        <v>129772.0</v>
      </c>
      <c r="B6709" s="1">
        <v>317.0</v>
      </c>
      <c r="C6709" s="2" t="s">
        <v>23</v>
      </c>
      <c r="D6709" s="1"/>
      <c r="E6709" s="1">
        <v>105.0</v>
      </c>
      <c r="F6709" s="1" t="str">
        <f>vlookup(E6709,Teams!$A:B,2,false)</f>
        <v>Princeton</v>
      </c>
      <c r="G6709" s="1" t="b">
        <v>0</v>
      </c>
      <c r="H6709" s="1" t="b">
        <v>1</v>
      </c>
      <c r="I6709" s="1">
        <v>15.0</v>
      </c>
      <c r="J6709" s="3" t="str">
        <f>vlookup(I6709,Cats!$A:$B,2,false)</f>
        <v>C</v>
      </c>
    </row>
    <row r="6710">
      <c r="A6710" s="1">
        <v>129773.0</v>
      </c>
      <c r="B6710" s="1">
        <v>317.0</v>
      </c>
      <c r="C6710" s="2" t="s">
        <v>23</v>
      </c>
      <c r="D6710" s="1" t="s">
        <v>505</v>
      </c>
      <c r="E6710" s="1">
        <v>74.0</v>
      </c>
      <c r="F6710" s="1" t="str">
        <f>vlookup(E6710,Teams!$A:B,2,false)</f>
        <v>Grand Oaks</v>
      </c>
      <c r="G6710" s="1" t="b">
        <v>1</v>
      </c>
      <c r="H6710" s="1" t="b">
        <v>0</v>
      </c>
      <c r="I6710" s="1">
        <v>16.0</v>
      </c>
      <c r="J6710" s="3" t="str">
        <f>vlookup(I6710,Cats!$A:$B,2,false)</f>
        <v>E</v>
      </c>
    </row>
    <row r="6711">
      <c r="A6711" s="1">
        <v>129774.0</v>
      </c>
      <c r="B6711" s="1">
        <v>317.0</v>
      </c>
      <c r="C6711" s="2" t="s">
        <v>23</v>
      </c>
      <c r="D6711" s="1" t="s">
        <v>718</v>
      </c>
      <c r="E6711" s="1">
        <v>105.0</v>
      </c>
      <c r="F6711" s="1" t="str">
        <f>vlookup(E6711,Teams!$A:B,2,false)</f>
        <v>Princeton</v>
      </c>
      <c r="G6711" s="1" t="b">
        <v>0</v>
      </c>
      <c r="H6711" s="1" t="b">
        <v>0</v>
      </c>
      <c r="I6711" s="1">
        <v>16.0</v>
      </c>
      <c r="J6711" s="3" t="str">
        <f>vlookup(I6711,Cats!$A:$B,2,false)</f>
        <v>E</v>
      </c>
    </row>
    <row r="6712">
      <c r="A6712" s="1">
        <v>129775.0</v>
      </c>
      <c r="B6712" s="1">
        <v>317.0</v>
      </c>
      <c r="C6712" s="2" t="s">
        <v>23</v>
      </c>
      <c r="D6712" s="1"/>
      <c r="E6712" s="1">
        <v>74.0</v>
      </c>
      <c r="F6712" s="1" t="str">
        <f>vlookup(E6712,Teams!$A:B,2,false)</f>
        <v>Grand Oaks</v>
      </c>
      <c r="G6712" s="1" t="b">
        <v>1</v>
      </c>
      <c r="H6712" s="1" t="b">
        <v>1</v>
      </c>
      <c r="I6712" s="1">
        <v>17.0</v>
      </c>
      <c r="J6712" s="3" t="str">
        <f>vlookup(I6712,Cats!$A:$B,2,false)</f>
        <v>B</v>
      </c>
    </row>
    <row r="6713">
      <c r="A6713" s="1">
        <v>129776.0</v>
      </c>
      <c r="B6713" s="1">
        <v>317.0</v>
      </c>
      <c r="C6713" s="2" t="s">
        <v>34</v>
      </c>
      <c r="D6713" s="1" t="s">
        <v>751</v>
      </c>
      <c r="E6713" s="1">
        <v>105.0</v>
      </c>
      <c r="F6713" s="1" t="str">
        <f>vlookup(E6713,Teams!$A:B,2,false)</f>
        <v>Princeton</v>
      </c>
      <c r="G6713" s="1" t="b">
        <v>0</v>
      </c>
      <c r="H6713" s="1" t="b">
        <v>0</v>
      </c>
      <c r="I6713" s="1">
        <v>17.0</v>
      </c>
      <c r="J6713" s="3" t="str">
        <f>vlookup(I6713,Cats!$A:$B,2,false)</f>
        <v>B</v>
      </c>
    </row>
    <row r="6714">
      <c r="A6714" s="1">
        <v>129777.0</v>
      </c>
      <c r="B6714" s="1">
        <v>317.0</v>
      </c>
      <c r="C6714" s="2" t="s">
        <v>23</v>
      </c>
      <c r="D6714" s="1"/>
      <c r="E6714" s="1">
        <v>74.0</v>
      </c>
      <c r="F6714" s="1" t="str">
        <f>vlookup(E6714,Teams!$A:B,2,false)</f>
        <v>Grand Oaks</v>
      </c>
      <c r="G6714" s="1" t="b">
        <v>1</v>
      </c>
      <c r="H6714" s="1" t="b">
        <v>1</v>
      </c>
      <c r="I6714" s="1">
        <v>18.0</v>
      </c>
      <c r="J6714" s="3" t="str">
        <f>vlookup(I6714,Cats!$A:$B,2,false)</f>
        <v>P</v>
      </c>
    </row>
    <row r="6715">
      <c r="A6715" s="1">
        <v>129778.0</v>
      </c>
      <c r="B6715" s="1">
        <v>317.0</v>
      </c>
      <c r="C6715" s="2" t="s">
        <v>34</v>
      </c>
      <c r="D6715" s="1" t="s">
        <v>739</v>
      </c>
      <c r="E6715" s="1">
        <v>105.0</v>
      </c>
      <c r="F6715" s="1" t="str">
        <f>vlookup(E6715,Teams!$A:B,2,false)</f>
        <v>Princeton</v>
      </c>
      <c r="G6715" s="1" t="b">
        <v>0</v>
      </c>
      <c r="H6715" s="1" t="b">
        <v>0</v>
      </c>
      <c r="I6715" s="1">
        <v>18.0</v>
      </c>
      <c r="J6715" s="3" t="str">
        <f>vlookup(I6715,Cats!$A:$B,2,false)</f>
        <v>P</v>
      </c>
    </row>
    <row r="6716">
      <c r="A6716" s="1">
        <v>129779.0</v>
      </c>
      <c r="B6716" s="1">
        <v>317.0</v>
      </c>
      <c r="C6716" s="2" t="s">
        <v>34</v>
      </c>
      <c r="D6716" s="1" t="s">
        <v>505</v>
      </c>
      <c r="E6716" s="1">
        <v>74.0</v>
      </c>
      <c r="F6716" s="1" t="str">
        <f>vlookup(E6716,Teams!$A:B,2,false)</f>
        <v>Grand Oaks</v>
      </c>
      <c r="G6716" s="1" t="b">
        <v>1</v>
      </c>
      <c r="H6716" s="1" t="b">
        <v>0</v>
      </c>
      <c r="I6716" s="1">
        <v>19.0</v>
      </c>
      <c r="J6716" s="3" t="str">
        <f>vlookup(I6716,Cats!$A:$B,2,false)</f>
        <v>X</v>
      </c>
    </row>
    <row r="6717">
      <c r="A6717" s="1">
        <v>129780.0</v>
      </c>
      <c r="B6717" s="1">
        <v>317.0</v>
      </c>
      <c r="C6717" s="2" t="s">
        <v>23</v>
      </c>
      <c r="D6717" s="1"/>
      <c r="E6717" s="1">
        <v>105.0</v>
      </c>
      <c r="F6717" s="1" t="str">
        <f>vlookup(E6717,Teams!$A:B,2,false)</f>
        <v>Princeton</v>
      </c>
      <c r="G6717" s="1" t="b">
        <v>0</v>
      </c>
      <c r="H6717" s="1" t="b">
        <v>1</v>
      </c>
      <c r="I6717" s="1">
        <v>19.0</v>
      </c>
      <c r="J6717" s="3" t="str">
        <f>vlookup(I6717,Cats!$A:$B,2,false)</f>
        <v>X</v>
      </c>
    </row>
    <row r="6718">
      <c r="A6718" s="1">
        <v>129781.0</v>
      </c>
      <c r="B6718" s="1">
        <v>317.0</v>
      </c>
      <c r="C6718" s="2" t="s">
        <v>23</v>
      </c>
      <c r="D6718" s="1"/>
      <c r="E6718" s="1">
        <v>74.0</v>
      </c>
      <c r="F6718" s="1" t="str">
        <f>vlookup(E6718,Teams!$A:B,2,false)</f>
        <v>Grand Oaks</v>
      </c>
      <c r="G6718" s="1" t="b">
        <v>1</v>
      </c>
      <c r="H6718" s="1" t="b">
        <v>1</v>
      </c>
      <c r="I6718" s="1">
        <v>20.0</v>
      </c>
      <c r="J6718" s="3" t="str">
        <f>vlookup(I6718,Cats!$A:$B,2,false)</f>
        <v>M</v>
      </c>
    </row>
    <row r="6719">
      <c r="A6719" s="1">
        <v>129782.0</v>
      </c>
      <c r="B6719" s="1">
        <v>317.0</v>
      </c>
      <c r="C6719" s="2" t="s">
        <v>34</v>
      </c>
      <c r="D6719" s="1" t="s">
        <v>718</v>
      </c>
      <c r="E6719" s="1">
        <v>105.0</v>
      </c>
      <c r="F6719" s="1" t="str">
        <f>vlookup(E6719,Teams!$A:B,2,false)</f>
        <v>Princeton</v>
      </c>
      <c r="G6719" s="1" t="b">
        <v>0</v>
      </c>
      <c r="H6719" s="1" t="b">
        <v>0</v>
      </c>
      <c r="I6719" s="1">
        <v>20.0</v>
      </c>
      <c r="J6719" s="3" t="str">
        <f>vlookup(I6719,Cats!$A:$B,2,false)</f>
        <v>M</v>
      </c>
    </row>
    <row r="6720">
      <c r="A6720" s="1">
        <v>129783.0</v>
      </c>
      <c r="B6720" s="1">
        <v>317.0</v>
      </c>
      <c r="C6720" s="2" t="s">
        <v>23</v>
      </c>
      <c r="D6720" s="1"/>
      <c r="E6720" s="1">
        <v>74.0</v>
      </c>
      <c r="F6720" s="1" t="str">
        <f>vlookup(E6720,Teams!$A:B,2,false)</f>
        <v>Grand Oaks</v>
      </c>
      <c r="G6720" s="1" t="b">
        <v>1</v>
      </c>
      <c r="H6720" s="1" t="b">
        <v>1</v>
      </c>
      <c r="I6720" s="1">
        <v>21.0</v>
      </c>
      <c r="J6720" s="3" t="str">
        <f>vlookup(I6720,Cats!$A:$B,2,false)</f>
        <v>C</v>
      </c>
    </row>
    <row r="6721">
      <c r="A6721" s="1">
        <v>129784.0</v>
      </c>
      <c r="B6721" s="1">
        <v>317.0</v>
      </c>
      <c r="C6721" s="2" t="s">
        <v>34</v>
      </c>
      <c r="D6721" s="1" t="s">
        <v>718</v>
      </c>
      <c r="E6721" s="1">
        <v>105.0</v>
      </c>
      <c r="F6721" s="1" t="str">
        <f>vlookup(E6721,Teams!$A:B,2,false)</f>
        <v>Princeton</v>
      </c>
      <c r="G6721" s="1" t="b">
        <v>0</v>
      </c>
      <c r="H6721" s="1" t="b">
        <v>0</v>
      </c>
      <c r="I6721" s="1">
        <v>21.0</v>
      </c>
      <c r="J6721" s="3" t="str">
        <f>vlookup(I6721,Cats!$A:$B,2,false)</f>
        <v>C</v>
      </c>
    </row>
    <row r="6722">
      <c r="A6722" s="1">
        <v>129785.0</v>
      </c>
      <c r="B6722" s="1">
        <v>317.0</v>
      </c>
      <c r="C6722" s="2" t="s">
        <v>23</v>
      </c>
      <c r="D6722" s="1" t="s">
        <v>505</v>
      </c>
      <c r="E6722" s="1">
        <v>74.0</v>
      </c>
      <c r="F6722" s="1" t="str">
        <f>vlookup(E6722,Teams!$A:B,2,false)</f>
        <v>Grand Oaks</v>
      </c>
      <c r="G6722" s="1" t="b">
        <v>1</v>
      </c>
      <c r="H6722" s="1" t="b">
        <v>0</v>
      </c>
      <c r="I6722" s="1">
        <v>22.0</v>
      </c>
      <c r="J6722" s="3" t="str">
        <f>vlookup(I6722,Cats!$A:$B,2,false)</f>
        <v>E</v>
      </c>
    </row>
    <row r="6723">
      <c r="A6723" s="1">
        <v>129786.0</v>
      </c>
      <c r="B6723" s="1">
        <v>317.0</v>
      </c>
      <c r="C6723" s="2" t="s">
        <v>23</v>
      </c>
      <c r="D6723" s="1" t="s">
        <v>718</v>
      </c>
      <c r="E6723" s="1">
        <v>105.0</v>
      </c>
      <c r="F6723" s="1" t="str">
        <f>vlookup(E6723,Teams!$A:B,2,false)</f>
        <v>Princeton</v>
      </c>
      <c r="G6723" s="1" t="b">
        <v>0</v>
      </c>
      <c r="H6723" s="1" t="b">
        <v>0</v>
      </c>
      <c r="I6723" s="1">
        <v>22.0</v>
      </c>
      <c r="J6723" s="3" t="str">
        <f>vlookup(I6723,Cats!$A:$B,2,false)</f>
        <v>E</v>
      </c>
    </row>
    <row r="6724">
      <c r="A6724" s="1">
        <v>129787.0</v>
      </c>
      <c r="B6724" s="1">
        <v>317.0</v>
      </c>
      <c r="C6724" s="2" t="s">
        <v>23</v>
      </c>
      <c r="D6724" s="1"/>
      <c r="E6724" s="1">
        <v>74.0</v>
      </c>
      <c r="F6724" s="1" t="str">
        <f>vlookup(E6724,Teams!$A:B,2,false)</f>
        <v>Grand Oaks</v>
      </c>
      <c r="G6724" s="1" t="b">
        <v>1</v>
      </c>
      <c r="H6724" s="1" t="b">
        <v>1</v>
      </c>
      <c r="I6724" s="1">
        <v>23.0</v>
      </c>
      <c r="J6724" s="3" t="str">
        <f>vlookup(I6724,Cats!$A:$B,2,false)</f>
        <v>B</v>
      </c>
    </row>
    <row r="6725">
      <c r="A6725" s="1">
        <v>129788.0</v>
      </c>
      <c r="B6725" s="1">
        <v>317.0</v>
      </c>
      <c r="C6725" s="2" t="s">
        <v>34</v>
      </c>
      <c r="D6725" s="1" t="s">
        <v>751</v>
      </c>
      <c r="E6725" s="1">
        <v>105.0</v>
      </c>
      <c r="F6725" s="1" t="str">
        <f>vlookup(E6725,Teams!$A:B,2,false)</f>
        <v>Princeton</v>
      </c>
      <c r="G6725" s="1" t="b">
        <v>0</v>
      </c>
      <c r="H6725" s="1" t="b">
        <v>0</v>
      </c>
      <c r="I6725" s="1">
        <v>23.0</v>
      </c>
      <c r="J6725" s="3" t="str">
        <f>vlookup(I6725,Cats!$A:$B,2,false)</f>
        <v>B</v>
      </c>
    </row>
    <row r="6726">
      <c r="A6726" s="1">
        <v>129789.0</v>
      </c>
      <c r="B6726" s="1">
        <v>317.0</v>
      </c>
      <c r="C6726" s="2" t="s">
        <v>23</v>
      </c>
      <c r="D6726" s="1" t="s">
        <v>505</v>
      </c>
      <c r="E6726" s="1">
        <v>74.0</v>
      </c>
      <c r="F6726" s="1" t="str">
        <f>vlookup(E6726,Teams!$A:B,2,false)</f>
        <v>Grand Oaks</v>
      </c>
      <c r="G6726" s="1" t="b">
        <v>1</v>
      </c>
      <c r="H6726" s="1" t="b">
        <v>0</v>
      </c>
      <c r="I6726" s="1">
        <v>24.0</v>
      </c>
      <c r="J6726" s="3" t="str">
        <f>vlookup(I6726,Cats!$A:$B,2,false)</f>
        <v>P</v>
      </c>
    </row>
    <row r="6727">
      <c r="A6727" s="1">
        <v>129790.0</v>
      </c>
      <c r="B6727" s="1">
        <v>317.0</v>
      </c>
      <c r="C6727" s="2" t="s">
        <v>23</v>
      </c>
      <c r="D6727" s="1" t="s">
        <v>1106</v>
      </c>
      <c r="E6727" s="1">
        <v>105.0</v>
      </c>
      <c r="F6727" s="1" t="str">
        <f>vlookup(E6727,Teams!$A:B,2,false)</f>
        <v>Princeton</v>
      </c>
      <c r="G6727" s="1" t="b">
        <v>0</v>
      </c>
      <c r="H6727" s="1" t="b">
        <v>0</v>
      </c>
      <c r="I6727" s="1">
        <v>24.0</v>
      </c>
      <c r="J6727" s="3" t="str">
        <f>vlookup(I6727,Cats!$A:$B,2,false)</f>
        <v>P</v>
      </c>
    </row>
    <row r="6728">
      <c r="A6728" s="1">
        <v>129791.0</v>
      </c>
      <c r="B6728" s="1">
        <v>318.0</v>
      </c>
      <c r="C6728" s="2" t="s">
        <v>23</v>
      </c>
      <c r="D6728" s="1"/>
      <c r="E6728" s="1">
        <v>79.0</v>
      </c>
      <c r="F6728" s="1" t="str">
        <f>vlookup(E6728,Teams!$A:B,2,false)</f>
        <v>John Adams</v>
      </c>
      <c r="G6728" s="1" t="b">
        <v>1</v>
      </c>
      <c r="H6728" s="1" t="b">
        <v>1</v>
      </c>
      <c r="I6728" s="1">
        <v>1.0</v>
      </c>
      <c r="J6728" s="3" t="str">
        <f>vlookup(I6728,Cats!$A:$B,2,false)</f>
        <v>X</v>
      </c>
    </row>
    <row r="6729">
      <c r="A6729" s="1">
        <v>129792.0</v>
      </c>
      <c r="B6729" s="1">
        <v>318.0</v>
      </c>
      <c r="C6729" s="2" t="s">
        <v>34</v>
      </c>
      <c r="D6729" s="1" t="s">
        <v>152</v>
      </c>
      <c r="E6729" s="1">
        <v>80.0</v>
      </c>
      <c r="F6729" s="1" t="str">
        <f>vlookup(E6729,Teams!$A:B,2,false)</f>
        <v>JP Stevens A</v>
      </c>
      <c r="G6729" s="1" t="b">
        <v>0</v>
      </c>
      <c r="H6729" s="1" t="b">
        <v>0</v>
      </c>
      <c r="I6729" s="1">
        <v>1.0</v>
      </c>
      <c r="J6729" s="3" t="str">
        <f>vlookup(I6729,Cats!$A:$B,2,false)</f>
        <v>X</v>
      </c>
    </row>
    <row r="6730">
      <c r="A6730" s="1">
        <v>129793.0</v>
      </c>
      <c r="B6730" s="1">
        <v>318.0</v>
      </c>
      <c r="C6730" s="2" t="s">
        <v>23</v>
      </c>
      <c r="D6730" s="1"/>
      <c r="E6730" s="1">
        <v>79.0</v>
      </c>
      <c r="F6730" s="1" t="str">
        <f>vlookup(E6730,Teams!$A:B,2,false)</f>
        <v>John Adams</v>
      </c>
      <c r="G6730" s="1" t="b">
        <v>1</v>
      </c>
      <c r="H6730" s="1" t="b">
        <v>1</v>
      </c>
      <c r="I6730" s="1">
        <v>2.0</v>
      </c>
      <c r="J6730" s="3" t="str">
        <f>vlookup(I6730,Cats!$A:$B,2,false)</f>
        <v>M</v>
      </c>
    </row>
    <row r="6731">
      <c r="A6731" s="1">
        <v>129794.0</v>
      </c>
      <c r="B6731" s="1">
        <v>318.0</v>
      </c>
      <c r="C6731" s="2" t="s">
        <v>34</v>
      </c>
      <c r="D6731" s="1" t="s">
        <v>152</v>
      </c>
      <c r="E6731" s="1">
        <v>80.0</v>
      </c>
      <c r="F6731" s="1" t="str">
        <f>vlookup(E6731,Teams!$A:B,2,false)</f>
        <v>JP Stevens A</v>
      </c>
      <c r="G6731" s="1" t="b">
        <v>0</v>
      </c>
      <c r="H6731" s="1" t="b">
        <v>0</v>
      </c>
      <c r="I6731" s="1">
        <v>2.0</v>
      </c>
      <c r="J6731" s="3" t="str">
        <f>vlookup(I6731,Cats!$A:$B,2,false)</f>
        <v>M</v>
      </c>
    </row>
    <row r="6732">
      <c r="A6732" s="1">
        <v>129795.0</v>
      </c>
      <c r="B6732" s="1">
        <v>318.0</v>
      </c>
      <c r="C6732" s="2" t="s">
        <v>23</v>
      </c>
      <c r="D6732" s="1"/>
      <c r="E6732" s="1">
        <v>79.0</v>
      </c>
      <c r="F6732" s="1" t="str">
        <f>vlookup(E6732,Teams!$A:B,2,false)</f>
        <v>John Adams</v>
      </c>
      <c r="G6732" s="1" t="b">
        <v>1</v>
      </c>
      <c r="H6732" s="1" t="b">
        <v>1</v>
      </c>
      <c r="I6732" s="1">
        <v>3.0</v>
      </c>
      <c r="J6732" s="3" t="str">
        <f>vlookup(I6732,Cats!$A:$B,2,false)</f>
        <v>C</v>
      </c>
    </row>
    <row r="6733">
      <c r="A6733" s="1">
        <v>129796.0</v>
      </c>
      <c r="B6733" s="1">
        <v>318.0</v>
      </c>
      <c r="C6733" s="2" t="s">
        <v>34</v>
      </c>
      <c r="D6733" s="1" t="s">
        <v>763</v>
      </c>
      <c r="E6733" s="1">
        <v>80.0</v>
      </c>
      <c r="F6733" s="1" t="str">
        <f>vlookup(E6733,Teams!$A:B,2,false)</f>
        <v>JP Stevens A</v>
      </c>
      <c r="G6733" s="1" t="b">
        <v>0</v>
      </c>
      <c r="H6733" s="1" t="b">
        <v>0</v>
      </c>
      <c r="I6733" s="1">
        <v>3.0</v>
      </c>
      <c r="J6733" s="3" t="str">
        <f>vlookup(I6733,Cats!$A:$B,2,false)</f>
        <v>C</v>
      </c>
    </row>
    <row r="6734">
      <c r="A6734" s="1">
        <v>129797.0</v>
      </c>
      <c r="B6734" s="1">
        <v>318.0</v>
      </c>
      <c r="C6734" s="2" t="s">
        <v>78</v>
      </c>
      <c r="D6734" s="1" t="s">
        <v>636</v>
      </c>
      <c r="E6734" s="1">
        <v>79.0</v>
      </c>
      <c r="F6734" s="1" t="str">
        <f>vlookup(E6734,Teams!$A:B,2,false)</f>
        <v>John Adams</v>
      </c>
      <c r="G6734" s="1" t="b">
        <v>1</v>
      </c>
      <c r="H6734" s="1" t="b">
        <v>0</v>
      </c>
      <c r="I6734" s="1">
        <v>4.0</v>
      </c>
      <c r="J6734" s="3" t="str">
        <f>vlookup(I6734,Cats!$A:$B,2,false)</f>
        <v>E</v>
      </c>
    </row>
    <row r="6735">
      <c r="A6735" s="1">
        <v>129798.0</v>
      </c>
      <c r="B6735" s="1">
        <v>318.0</v>
      </c>
      <c r="C6735" s="2" t="s">
        <v>23</v>
      </c>
      <c r="D6735" s="1"/>
      <c r="E6735" s="1">
        <v>80.0</v>
      </c>
      <c r="F6735" s="1" t="str">
        <f>vlookup(E6735,Teams!$A:B,2,false)</f>
        <v>JP Stevens A</v>
      </c>
      <c r="G6735" s="1" t="b">
        <v>0</v>
      </c>
      <c r="H6735" s="1" t="b">
        <v>1</v>
      </c>
      <c r="I6735" s="1">
        <v>4.0</v>
      </c>
      <c r="J6735" s="3" t="str">
        <f>vlookup(I6735,Cats!$A:$B,2,false)</f>
        <v>E</v>
      </c>
    </row>
    <row r="6736">
      <c r="A6736" s="1">
        <v>129799.0</v>
      </c>
      <c r="B6736" s="1">
        <v>318.0</v>
      </c>
      <c r="C6736" s="2" t="s">
        <v>23</v>
      </c>
      <c r="D6736" s="1"/>
      <c r="E6736" s="1">
        <v>79.0</v>
      </c>
      <c r="F6736" s="1" t="str">
        <f>vlookup(E6736,Teams!$A:B,2,false)</f>
        <v>John Adams</v>
      </c>
      <c r="G6736" s="1" t="b">
        <v>1</v>
      </c>
      <c r="H6736" s="1" t="b">
        <v>1</v>
      </c>
      <c r="I6736" s="1">
        <v>5.0</v>
      </c>
      <c r="J6736" s="3" t="str">
        <f>vlookup(I6736,Cats!$A:$B,2,false)</f>
        <v>B</v>
      </c>
    </row>
    <row r="6737">
      <c r="A6737" s="1">
        <v>129800.0</v>
      </c>
      <c r="B6737" s="1">
        <v>318.0</v>
      </c>
      <c r="C6737" s="2" t="s">
        <v>34</v>
      </c>
      <c r="D6737" s="1" t="s">
        <v>152</v>
      </c>
      <c r="E6737" s="1">
        <v>80.0</v>
      </c>
      <c r="F6737" s="1" t="str">
        <f>vlookup(E6737,Teams!$A:B,2,false)</f>
        <v>JP Stevens A</v>
      </c>
      <c r="G6737" s="1" t="b">
        <v>0</v>
      </c>
      <c r="H6737" s="1" t="b">
        <v>0</v>
      </c>
      <c r="I6737" s="1">
        <v>5.0</v>
      </c>
      <c r="J6737" s="3" t="str">
        <f>vlookup(I6737,Cats!$A:$B,2,false)</f>
        <v>B</v>
      </c>
    </row>
    <row r="6738">
      <c r="A6738" s="1">
        <v>129801.0</v>
      </c>
      <c r="B6738" s="1">
        <v>318.0</v>
      </c>
      <c r="C6738" s="2" t="s">
        <v>23</v>
      </c>
      <c r="D6738" s="1"/>
      <c r="E6738" s="1">
        <v>79.0</v>
      </c>
      <c r="F6738" s="1" t="str">
        <f>vlookup(E6738,Teams!$A:B,2,false)</f>
        <v>John Adams</v>
      </c>
      <c r="G6738" s="1" t="b">
        <v>1</v>
      </c>
      <c r="H6738" s="1" t="b">
        <v>1</v>
      </c>
      <c r="I6738" s="1">
        <v>6.0</v>
      </c>
      <c r="J6738" s="3" t="str">
        <f>vlookup(I6738,Cats!$A:$B,2,false)</f>
        <v>P</v>
      </c>
    </row>
    <row r="6739">
      <c r="A6739" s="1">
        <v>129802.0</v>
      </c>
      <c r="B6739" s="1">
        <v>318.0</v>
      </c>
      <c r="C6739" s="2" t="s">
        <v>78</v>
      </c>
      <c r="D6739" s="1" t="s">
        <v>152</v>
      </c>
      <c r="E6739" s="1">
        <v>80.0</v>
      </c>
      <c r="F6739" s="1" t="str">
        <f>vlookup(E6739,Teams!$A:B,2,false)</f>
        <v>JP Stevens A</v>
      </c>
      <c r="G6739" s="1" t="b">
        <v>0</v>
      </c>
      <c r="H6739" s="1" t="b">
        <v>0</v>
      </c>
      <c r="I6739" s="1">
        <v>6.0</v>
      </c>
      <c r="J6739" s="3" t="str">
        <f>vlookup(I6739,Cats!$A:$B,2,false)</f>
        <v>P</v>
      </c>
    </row>
    <row r="6740">
      <c r="A6740" s="1">
        <v>129803.0</v>
      </c>
      <c r="B6740" s="1">
        <v>318.0</v>
      </c>
      <c r="C6740" s="2" t="s">
        <v>23</v>
      </c>
      <c r="D6740" s="1"/>
      <c r="E6740" s="1">
        <v>79.0</v>
      </c>
      <c r="F6740" s="1" t="str">
        <f>vlookup(E6740,Teams!$A:B,2,false)</f>
        <v>John Adams</v>
      </c>
      <c r="G6740" s="1" t="b">
        <v>1</v>
      </c>
      <c r="H6740" s="1" t="b">
        <v>1</v>
      </c>
      <c r="I6740" s="1">
        <v>7.0</v>
      </c>
      <c r="J6740" s="3" t="str">
        <f>vlookup(I6740,Cats!$A:$B,2,false)</f>
        <v>X</v>
      </c>
    </row>
    <row r="6741">
      <c r="A6741" s="1">
        <v>129804.0</v>
      </c>
      <c r="B6741" s="1">
        <v>318.0</v>
      </c>
      <c r="C6741" s="2" t="s">
        <v>34</v>
      </c>
      <c r="D6741" s="1" t="s">
        <v>152</v>
      </c>
      <c r="E6741" s="1">
        <v>80.0</v>
      </c>
      <c r="F6741" s="1" t="str">
        <f>vlookup(E6741,Teams!$A:B,2,false)</f>
        <v>JP Stevens A</v>
      </c>
      <c r="G6741" s="1" t="b">
        <v>0</v>
      </c>
      <c r="H6741" s="1" t="b">
        <v>0</v>
      </c>
      <c r="I6741" s="1">
        <v>7.0</v>
      </c>
      <c r="J6741" s="3" t="str">
        <f>vlookup(I6741,Cats!$A:$B,2,false)</f>
        <v>X</v>
      </c>
    </row>
    <row r="6742">
      <c r="A6742" s="1">
        <v>129805.0</v>
      </c>
      <c r="B6742" s="1">
        <v>318.0</v>
      </c>
      <c r="C6742" s="2" t="s">
        <v>23</v>
      </c>
      <c r="D6742" s="1"/>
      <c r="E6742" s="1">
        <v>79.0</v>
      </c>
      <c r="F6742" s="1" t="str">
        <f>vlookup(E6742,Teams!$A:B,2,false)</f>
        <v>John Adams</v>
      </c>
      <c r="G6742" s="1" t="b">
        <v>1</v>
      </c>
      <c r="H6742" s="1" t="b">
        <v>1</v>
      </c>
      <c r="I6742" s="1">
        <v>8.0</v>
      </c>
      <c r="J6742" s="3" t="str">
        <f>vlookup(I6742,Cats!$A:$B,2,false)</f>
        <v>M</v>
      </c>
    </row>
    <row r="6743">
      <c r="A6743" s="1">
        <v>129806.0</v>
      </c>
      <c r="B6743" s="1">
        <v>318.0</v>
      </c>
      <c r="C6743" s="2" t="s">
        <v>34</v>
      </c>
      <c r="D6743" s="1" t="s">
        <v>152</v>
      </c>
      <c r="E6743" s="1">
        <v>80.0</v>
      </c>
      <c r="F6743" s="1" t="str">
        <f>vlookup(E6743,Teams!$A:B,2,false)</f>
        <v>JP Stevens A</v>
      </c>
      <c r="G6743" s="1" t="b">
        <v>0</v>
      </c>
      <c r="H6743" s="1" t="b">
        <v>0</v>
      </c>
      <c r="I6743" s="1">
        <v>8.0</v>
      </c>
      <c r="J6743" s="3" t="str">
        <f>vlookup(I6743,Cats!$A:$B,2,false)</f>
        <v>M</v>
      </c>
    </row>
    <row r="6744">
      <c r="A6744" s="1">
        <v>129807.0</v>
      </c>
      <c r="B6744" s="1">
        <v>318.0</v>
      </c>
      <c r="C6744" s="2" t="s">
        <v>23</v>
      </c>
      <c r="D6744" s="1" t="s">
        <v>1061</v>
      </c>
      <c r="E6744" s="1">
        <v>79.0</v>
      </c>
      <c r="F6744" s="1" t="str">
        <f>vlookup(E6744,Teams!$A:B,2,false)</f>
        <v>John Adams</v>
      </c>
      <c r="G6744" s="1" t="b">
        <v>1</v>
      </c>
      <c r="H6744" s="1" t="b">
        <v>1</v>
      </c>
      <c r="I6744" s="1">
        <v>9.0</v>
      </c>
      <c r="J6744" s="3" t="str">
        <f>vlookup(I6744,Cats!$A:$B,2,false)</f>
        <v>C</v>
      </c>
    </row>
    <row r="6745">
      <c r="A6745" s="1">
        <v>129808.0</v>
      </c>
      <c r="B6745" s="1">
        <v>318.0</v>
      </c>
      <c r="C6745" s="2" t="s">
        <v>59</v>
      </c>
      <c r="D6745" s="1" t="s">
        <v>152</v>
      </c>
      <c r="E6745" s="1">
        <v>80.0</v>
      </c>
      <c r="F6745" s="1" t="str">
        <f>vlookup(E6745,Teams!$A:B,2,false)</f>
        <v>JP Stevens A</v>
      </c>
      <c r="G6745" s="1" t="b">
        <v>0</v>
      </c>
      <c r="H6745" s="1" t="b">
        <v>0</v>
      </c>
      <c r="I6745" s="1">
        <v>9.0</v>
      </c>
      <c r="J6745" s="3" t="str">
        <f>vlookup(I6745,Cats!$A:$B,2,false)</f>
        <v>C</v>
      </c>
    </row>
    <row r="6746">
      <c r="A6746" s="1">
        <v>129809.0</v>
      </c>
      <c r="B6746" s="1">
        <v>318.0</v>
      </c>
      <c r="C6746" s="2" t="s">
        <v>23</v>
      </c>
      <c r="D6746" s="1"/>
      <c r="E6746" s="1">
        <v>79.0</v>
      </c>
      <c r="F6746" s="1" t="str">
        <f>vlookup(E6746,Teams!$A:B,2,false)</f>
        <v>John Adams</v>
      </c>
      <c r="G6746" s="1" t="b">
        <v>1</v>
      </c>
      <c r="H6746" s="1" t="b">
        <v>1</v>
      </c>
      <c r="I6746" s="1">
        <v>10.0</v>
      </c>
      <c r="J6746" s="3" t="str">
        <f>vlookup(I6746,Cats!$A:$B,2,false)</f>
        <v>E</v>
      </c>
    </row>
    <row r="6747">
      <c r="A6747" s="1">
        <v>129810.0</v>
      </c>
      <c r="B6747" s="1">
        <v>318.0</v>
      </c>
      <c r="C6747" s="2" t="s">
        <v>78</v>
      </c>
      <c r="D6747" s="1" t="s">
        <v>152</v>
      </c>
      <c r="E6747" s="1">
        <v>80.0</v>
      </c>
      <c r="F6747" s="1" t="str">
        <f>vlookup(E6747,Teams!$A:B,2,false)</f>
        <v>JP Stevens A</v>
      </c>
      <c r="G6747" s="1" t="b">
        <v>0</v>
      </c>
      <c r="H6747" s="1" t="b">
        <v>0</v>
      </c>
      <c r="I6747" s="1">
        <v>10.0</v>
      </c>
      <c r="J6747" s="3" t="str">
        <f>vlookup(I6747,Cats!$A:$B,2,false)</f>
        <v>E</v>
      </c>
    </row>
    <row r="6748">
      <c r="A6748" s="1">
        <v>129811.0</v>
      </c>
      <c r="B6748" s="1">
        <v>318.0</v>
      </c>
      <c r="C6748" s="2" t="s">
        <v>23</v>
      </c>
      <c r="D6748" s="1"/>
      <c r="E6748" s="1">
        <v>79.0</v>
      </c>
      <c r="F6748" s="1" t="str">
        <f>vlookup(E6748,Teams!$A:B,2,false)</f>
        <v>John Adams</v>
      </c>
      <c r="G6748" s="1" t="b">
        <v>1</v>
      </c>
      <c r="H6748" s="1" t="b">
        <v>1</v>
      </c>
      <c r="I6748" s="1">
        <v>11.0</v>
      </c>
      <c r="J6748" s="3" t="str">
        <f>vlookup(I6748,Cats!$A:$B,2,false)</f>
        <v>B</v>
      </c>
    </row>
    <row r="6749">
      <c r="A6749" s="1">
        <v>129812.0</v>
      </c>
      <c r="B6749" s="1">
        <v>318.0</v>
      </c>
      <c r="C6749" s="2" t="s">
        <v>34</v>
      </c>
      <c r="D6749" s="1" t="s">
        <v>152</v>
      </c>
      <c r="E6749" s="1">
        <v>80.0</v>
      </c>
      <c r="F6749" s="1" t="str">
        <f>vlookup(E6749,Teams!$A:B,2,false)</f>
        <v>JP Stevens A</v>
      </c>
      <c r="G6749" s="1" t="b">
        <v>0</v>
      </c>
      <c r="H6749" s="1" t="b">
        <v>0</v>
      </c>
      <c r="I6749" s="1">
        <v>11.0</v>
      </c>
      <c r="J6749" s="3" t="str">
        <f>vlookup(I6749,Cats!$A:$B,2,false)</f>
        <v>B</v>
      </c>
    </row>
    <row r="6750">
      <c r="A6750" s="1">
        <v>129813.0</v>
      </c>
      <c r="B6750" s="1">
        <v>318.0</v>
      </c>
      <c r="C6750" s="2" t="s">
        <v>23</v>
      </c>
      <c r="D6750" s="1" t="s">
        <v>636</v>
      </c>
      <c r="E6750" s="1">
        <v>79.0</v>
      </c>
      <c r="F6750" s="1" t="str">
        <f>vlookup(E6750,Teams!$A:B,2,false)</f>
        <v>John Adams</v>
      </c>
      <c r="G6750" s="1" t="b">
        <v>1</v>
      </c>
      <c r="H6750" s="1" t="b">
        <v>0</v>
      </c>
      <c r="I6750" s="1">
        <v>12.0</v>
      </c>
      <c r="J6750" s="3" t="str">
        <f>vlookup(I6750,Cats!$A:$B,2,false)</f>
        <v>P</v>
      </c>
    </row>
    <row r="6751">
      <c r="A6751" s="1">
        <v>129814.0</v>
      </c>
      <c r="B6751" s="1">
        <v>318.0</v>
      </c>
      <c r="C6751" s="2" t="s">
        <v>23</v>
      </c>
      <c r="D6751" s="1" t="s">
        <v>763</v>
      </c>
      <c r="E6751" s="1">
        <v>80.0</v>
      </c>
      <c r="F6751" s="1" t="str">
        <f>vlookup(E6751,Teams!$A:B,2,false)</f>
        <v>JP Stevens A</v>
      </c>
      <c r="G6751" s="1" t="b">
        <v>0</v>
      </c>
      <c r="H6751" s="1" t="b">
        <v>0</v>
      </c>
      <c r="I6751" s="1">
        <v>12.0</v>
      </c>
      <c r="J6751" s="3" t="str">
        <f>vlookup(I6751,Cats!$A:$B,2,false)</f>
        <v>P</v>
      </c>
    </row>
    <row r="6752">
      <c r="A6752" s="1">
        <v>129815.0</v>
      </c>
      <c r="B6752" s="1">
        <v>318.0</v>
      </c>
      <c r="C6752" s="2" t="s">
        <v>23</v>
      </c>
      <c r="D6752" s="1"/>
      <c r="E6752" s="1">
        <v>79.0</v>
      </c>
      <c r="F6752" s="1" t="str">
        <f>vlookup(E6752,Teams!$A:B,2,false)</f>
        <v>John Adams</v>
      </c>
      <c r="G6752" s="1" t="b">
        <v>1</v>
      </c>
      <c r="H6752" s="1" t="b">
        <v>1</v>
      </c>
      <c r="I6752" s="1">
        <v>13.0</v>
      </c>
      <c r="J6752" s="3" t="str">
        <f>vlookup(I6752,Cats!$A:$B,2,false)</f>
        <v>X</v>
      </c>
    </row>
    <row r="6753">
      <c r="A6753" s="1">
        <v>129816.0</v>
      </c>
      <c r="B6753" s="1">
        <v>318.0</v>
      </c>
      <c r="C6753" s="2" t="s">
        <v>34</v>
      </c>
      <c r="D6753" s="1" t="s">
        <v>152</v>
      </c>
      <c r="E6753" s="1">
        <v>80.0</v>
      </c>
      <c r="F6753" s="1" t="str">
        <f>vlookup(E6753,Teams!$A:B,2,false)</f>
        <v>JP Stevens A</v>
      </c>
      <c r="G6753" s="1" t="b">
        <v>0</v>
      </c>
      <c r="H6753" s="1" t="b">
        <v>0</v>
      </c>
      <c r="I6753" s="1">
        <v>13.0</v>
      </c>
      <c r="J6753" s="3" t="str">
        <f>vlookup(I6753,Cats!$A:$B,2,false)</f>
        <v>X</v>
      </c>
    </row>
    <row r="6754">
      <c r="A6754" s="1">
        <v>129817.0</v>
      </c>
      <c r="B6754" s="1">
        <v>318.0</v>
      </c>
      <c r="C6754" s="2" t="s">
        <v>78</v>
      </c>
      <c r="D6754" s="1" t="s">
        <v>950</v>
      </c>
      <c r="E6754" s="1">
        <v>79.0</v>
      </c>
      <c r="F6754" s="1" t="str">
        <f>vlookup(E6754,Teams!$A:B,2,false)</f>
        <v>John Adams</v>
      </c>
      <c r="G6754" s="1" t="b">
        <v>1</v>
      </c>
      <c r="H6754" s="1" t="b">
        <v>0</v>
      </c>
      <c r="I6754" s="1">
        <v>14.0</v>
      </c>
      <c r="J6754" s="3" t="str">
        <f>vlookup(I6754,Cats!$A:$B,2,false)</f>
        <v>M</v>
      </c>
    </row>
    <row r="6755">
      <c r="A6755" s="1">
        <v>129818.0</v>
      </c>
      <c r="B6755" s="1">
        <v>318.0</v>
      </c>
      <c r="C6755" s="2" t="s">
        <v>23</v>
      </c>
      <c r="D6755" s="1" t="s">
        <v>1219</v>
      </c>
      <c r="E6755" s="1">
        <v>80.0</v>
      </c>
      <c r="F6755" s="1" t="str">
        <f>vlookup(E6755,Teams!$A:B,2,false)</f>
        <v>JP Stevens A</v>
      </c>
      <c r="G6755" s="1" t="b">
        <v>0</v>
      </c>
      <c r="H6755" s="1" t="b">
        <v>0</v>
      </c>
      <c r="I6755" s="1">
        <v>14.0</v>
      </c>
      <c r="J6755" s="3" t="str">
        <f>vlookup(I6755,Cats!$A:$B,2,false)</f>
        <v>M</v>
      </c>
    </row>
    <row r="6756">
      <c r="A6756" s="1">
        <v>129819.0</v>
      </c>
      <c r="B6756" s="1">
        <v>318.0</v>
      </c>
      <c r="C6756" s="2" t="s">
        <v>23</v>
      </c>
      <c r="D6756" s="1"/>
      <c r="E6756" s="1">
        <v>79.0</v>
      </c>
      <c r="F6756" s="1" t="str">
        <f>vlookup(E6756,Teams!$A:B,2,false)</f>
        <v>John Adams</v>
      </c>
      <c r="G6756" s="1" t="b">
        <v>1</v>
      </c>
      <c r="H6756" s="1" t="b">
        <v>1</v>
      </c>
      <c r="I6756" s="1">
        <v>15.0</v>
      </c>
      <c r="J6756" s="3" t="str">
        <f>vlookup(I6756,Cats!$A:$B,2,false)</f>
        <v>C</v>
      </c>
    </row>
    <row r="6757">
      <c r="A6757" s="1">
        <v>129820.0</v>
      </c>
      <c r="B6757" s="1">
        <v>318.0</v>
      </c>
      <c r="C6757" s="2" t="s">
        <v>34</v>
      </c>
      <c r="D6757" s="1" t="s">
        <v>763</v>
      </c>
      <c r="E6757" s="1">
        <v>80.0</v>
      </c>
      <c r="F6757" s="1" t="str">
        <f>vlookup(E6757,Teams!$A:B,2,false)</f>
        <v>JP Stevens A</v>
      </c>
      <c r="G6757" s="1" t="b">
        <v>0</v>
      </c>
      <c r="H6757" s="1" t="b">
        <v>0</v>
      </c>
      <c r="I6757" s="1">
        <v>15.0</v>
      </c>
      <c r="J6757" s="3" t="str">
        <f>vlookup(I6757,Cats!$A:$B,2,false)</f>
        <v>C</v>
      </c>
    </row>
    <row r="6758">
      <c r="A6758" s="1">
        <v>129821.0</v>
      </c>
      <c r="B6758" s="1">
        <v>318.0</v>
      </c>
      <c r="C6758" s="2" t="s">
        <v>23</v>
      </c>
      <c r="D6758" s="1"/>
      <c r="E6758" s="1">
        <v>79.0</v>
      </c>
      <c r="F6758" s="1" t="str">
        <f>vlookup(E6758,Teams!$A:B,2,false)</f>
        <v>John Adams</v>
      </c>
      <c r="G6758" s="1" t="b">
        <v>1</v>
      </c>
      <c r="H6758" s="1" t="b">
        <v>1</v>
      </c>
      <c r="I6758" s="1">
        <v>16.0</v>
      </c>
      <c r="J6758" s="3" t="str">
        <f>vlookup(I6758,Cats!$A:$B,2,false)</f>
        <v>E</v>
      </c>
    </row>
    <row r="6759">
      <c r="A6759" s="1">
        <v>129822.0</v>
      </c>
      <c r="B6759" s="1">
        <v>318.0</v>
      </c>
      <c r="C6759" s="2" t="s">
        <v>34</v>
      </c>
      <c r="D6759" s="1" t="s">
        <v>152</v>
      </c>
      <c r="E6759" s="1">
        <v>80.0</v>
      </c>
      <c r="F6759" s="1" t="str">
        <f>vlookup(E6759,Teams!$A:B,2,false)</f>
        <v>JP Stevens A</v>
      </c>
      <c r="G6759" s="1" t="b">
        <v>0</v>
      </c>
      <c r="H6759" s="1" t="b">
        <v>0</v>
      </c>
      <c r="I6759" s="1">
        <v>16.0</v>
      </c>
      <c r="J6759" s="3" t="str">
        <f>vlookup(I6759,Cats!$A:$B,2,false)</f>
        <v>E</v>
      </c>
    </row>
    <row r="6760">
      <c r="A6760" s="1">
        <v>129823.0</v>
      </c>
      <c r="B6760" s="1">
        <v>318.0</v>
      </c>
      <c r="C6760" s="2" t="s">
        <v>23</v>
      </c>
      <c r="D6760" s="1"/>
      <c r="E6760" s="1">
        <v>79.0</v>
      </c>
      <c r="F6760" s="1" t="str">
        <f>vlookup(E6760,Teams!$A:B,2,false)</f>
        <v>John Adams</v>
      </c>
      <c r="G6760" s="1" t="b">
        <v>1</v>
      </c>
      <c r="H6760" s="1" t="b">
        <v>1</v>
      </c>
      <c r="I6760" s="1">
        <v>17.0</v>
      </c>
      <c r="J6760" s="3" t="str">
        <f>vlookup(I6760,Cats!$A:$B,2,false)</f>
        <v>B</v>
      </c>
    </row>
    <row r="6761">
      <c r="A6761" s="1">
        <v>129824.0</v>
      </c>
      <c r="B6761" s="1">
        <v>318.0</v>
      </c>
      <c r="C6761" s="2" t="s">
        <v>34</v>
      </c>
      <c r="D6761" s="1" t="s">
        <v>152</v>
      </c>
      <c r="E6761" s="1">
        <v>80.0</v>
      </c>
      <c r="F6761" s="1" t="str">
        <f>vlookup(E6761,Teams!$A:B,2,false)</f>
        <v>JP Stevens A</v>
      </c>
      <c r="G6761" s="1" t="b">
        <v>0</v>
      </c>
      <c r="H6761" s="1" t="b">
        <v>0</v>
      </c>
      <c r="I6761" s="1">
        <v>17.0</v>
      </c>
      <c r="J6761" s="3" t="str">
        <f>vlookup(I6761,Cats!$A:$B,2,false)</f>
        <v>B</v>
      </c>
    </row>
    <row r="6762">
      <c r="A6762" s="1">
        <v>129825.0</v>
      </c>
      <c r="B6762" s="1">
        <v>318.0</v>
      </c>
      <c r="C6762" s="2" t="s">
        <v>23</v>
      </c>
      <c r="D6762" s="1" t="s">
        <v>1061</v>
      </c>
      <c r="E6762" s="1">
        <v>79.0</v>
      </c>
      <c r="F6762" s="1" t="str">
        <f>vlookup(E6762,Teams!$A:B,2,false)</f>
        <v>John Adams</v>
      </c>
      <c r="G6762" s="1" t="b">
        <v>1</v>
      </c>
      <c r="H6762" s="1" t="b">
        <v>0</v>
      </c>
      <c r="I6762" s="1">
        <v>18.0</v>
      </c>
      <c r="J6762" s="3" t="str">
        <f>vlookup(I6762,Cats!$A:$B,2,false)</f>
        <v>P</v>
      </c>
    </row>
    <row r="6763">
      <c r="A6763" s="1">
        <v>129826.0</v>
      </c>
      <c r="B6763" s="1">
        <v>318.0</v>
      </c>
      <c r="C6763" s="2" t="s">
        <v>78</v>
      </c>
      <c r="D6763" s="1" t="s">
        <v>152</v>
      </c>
      <c r="E6763" s="1">
        <v>80.0</v>
      </c>
      <c r="F6763" s="1" t="str">
        <f>vlookup(E6763,Teams!$A:B,2,false)</f>
        <v>JP Stevens A</v>
      </c>
      <c r="G6763" s="1" t="b">
        <v>0</v>
      </c>
      <c r="H6763" s="1" t="b">
        <v>0</v>
      </c>
      <c r="I6763" s="1">
        <v>18.0</v>
      </c>
      <c r="J6763" s="3" t="str">
        <f>vlookup(I6763,Cats!$A:$B,2,false)</f>
        <v>P</v>
      </c>
    </row>
    <row r="6764">
      <c r="A6764" s="1">
        <v>129827.0</v>
      </c>
      <c r="B6764" s="1">
        <v>318.0</v>
      </c>
      <c r="C6764" s="2" t="s">
        <v>23</v>
      </c>
      <c r="D6764" s="1" t="s">
        <v>950</v>
      </c>
      <c r="E6764" s="1">
        <v>79.0</v>
      </c>
      <c r="F6764" s="1" t="str">
        <f>vlookup(E6764,Teams!$A:B,2,false)</f>
        <v>John Adams</v>
      </c>
      <c r="G6764" s="1" t="b">
        <v>1</v>
      </c>
      <c r="H6764" s="1" t="b">
        <v>0</v>
      </c>
      <c r="I6764" s="1">
        <v>19.0</v>
      </c>
      <c r="J6764" s="3" t="str">
        <f>vlookup(I6764,Cats!$A:$B,2,false)</f>
        <v>X</v>
      </c>
    </row>
    <row r="6765">
      <c r="A6765" s="1">
        <v>129828.0</v>
      </c>
      <c r="B6765" s="1">
        <v>318.0</v>
      </c>
      <c r="C6765" s="2" t="s">
        <v>34</v>
      </c>
      <c r="D6765" s="1" t="s">
        <v>763</v>
      </c>
      <c r="E6765" s="1">
        <v>80.0</v>
      </c>
      <c r="F6765" s="1" t="str">
        <f>vlookup(E6765,Teams!$A:B,2,false)</f>
        <v>JP Stevens A</v>
      </c>
      <c r="G6765" s="1" t="b">
        <v>0</v>
      </c>
      <c r="H6765" s="1" t="b">
        <v>0</v>
      </c>
      <c r="I6765" s="1">
        <v>19.0</v>
      </c>
      <c r="J6765" s="3" t="str">
        <f>vlookup(I6765,Cats!$A:$B,2,false)</f>
        <v>X</v>
      </c>
    </row>
    <row r="6766">
      <c r="A6766" s="1">
        <v>129829.0</v>
      </c>
      <c r="B6766" s="1">
        <v>318.0</v>
      </c>
      <c r="C6766" s="2" t="s">
        <v>23</v>
      </c>
      <c r="D6766" s="1"/>
      <c r="E6766" s="1">
        <v>79.0</v>
      </c>
      <c r="F6766" s="1" t="str">
        <f>vlookup(E6766,Teams!$A:B,2,false)</f>
        <v>John Adams</v>
      </c>
      <c r="G6766" s="1" t="b">
        <v>1</v>
      </c>
      <c r="H6766" s="1" t="b">
        <v>1</v>
      </c>
      <c r="I6766" s="1">
        <v>20.0</v>
      </c>
      <c r="J6766" s="3" t="str">
        <f>vlookup(I6766,Cats!$A:$B,2,false)</f>
        <v>M</v>
      </c>
    </row>
    <row r="6767">
      <c r="A6767" s="1">
        <v>129830.0</v>
      </c>
      <c r="B6767" s="1">
        <v>318.0</v>
      </c>
      <c r="C6767" s="2" t="s">
        <v>34</v>
      </c>
      <c r="D6767" s="1" t="s">
        <v>763</v>
      </c>
      <c r="E6767" s="1">
        <v>80.0</v>
      </c>
      <c r="F6767" s="1" t="str">
        <f>vlookup(E6767,Teams!$A:B,2,false)</f>
        <v>JP Stevens A</v>
      </c>
      <c r="G6767" s="1" t="b">
        <v>0</v>
      </c>
      <c r="H6767" s="1" t="b">
        <v>0</v>
      </c>
      <c r="I6767" s="1">
        <v>20.0</v>
      </c>
      <c r="J6767" s="3" t="str">
        <f>vlookup(I6767,Cats!$A:$B,2,false)</f>
        <v>M</v>
      </c>
    </row>
    <row r="6768">
      <c r="A6768" s="1">
        <v>129831.0</v>
      </c>
      <c r="B6768" s="1">
        <v>318.0</v>
      </c>
      <c r="C6768" s="2" t="s">
        <v>23</v>
      </c>
      <c r="D6768" s="1"/>
      <c r="E6768" s="1">
        <v>79.0</v>
      </c>
      <c r="F6768" s="1" t="str">
        <f>vlookup(E6768,Teams!$A:B,2,false)</f>
        <v>John Adams</v>
      </c>
      <c r="G6768" s="1" t="b">
        <v>1</v>
      </c>
      <c r="H6768" s="1" t="b">
        <v>1</v>
      </c>
      <c r="I6768" s="1">
        <v>21.0</v>
      </c>
      <c r="J6768" s="3" t="str">
        <f>vlookup(I6768,Cats!$A:$B,2,false)</f>
        <v>C</v>
      </c>
    </row>
    <row r="6769">
      <c r="A6769" s="1">
        <v>129832.0</v>
      </c>
      <c r="B6769" s="1">
        <v>318.0</v>
      </c>
      <c r="C6769" s="2" t="s">
        <v>34</v>
      </c>
      <c r="D6769" s="1" t="s">
        <v>763</v>
      </c>
      <c r="E6769" s="1">
        <v>80.0</v>
      </c>
      <c r="F6769" s="1" t="str">
        <f>vlookup(E6769,Teams!$A:B,2,false)</f>
        <v>JP Stevens A</v>
      </c>
      <c r="G6769" s="1" t="b">
        <v>0</v>
      </c>
      <c r="H6769" s="1" t="b">
        <v>0</v>
      </c>
      <c r="I6769" s="1">
        <v>21.0</v>
      </c>
      <c r="J6769" s="3" t="str">
        <f>vlookup(I6769,Cats!$A:$B,2,false)</f>
        <v>C</v>
      </c>
    </row>
    <row r="6770">
      <c r="A6770" s="1">
        <v>129833.0</v>
      </c>
      <c r="B6770" s="1">
        <v>318.0</v>
      </c>
      <c r="C6770" s="2" t="s">
        <v>23</v>
      </c>
      <c r="D6770" s="1"/>
      <c r="E6770" s="1">
        <v>79.0</v>
      </c>
      <c r="F6770" s="1" t="str">
        <f>vlookup(E6770,Teams!$A:B,2,false)</f>
        <v>John Adams</v>
      </c>
      <c r="G6770" s="1" t="b">
        <v>1</v>
      </c>
      <c r="H6770" s="1" t="b">
        <v>1</v>
      </c>
      <c r="I6770" s="1">
        <v>22.0</v>
      </c>
      <c r="J6770" s="3" t="str">
        <f>vlookup(I6770,Cats!$A:$B,2,false)</f>
        <v>E</v>
      </c>
    </row>
    <row r="6771">
      <c r="A6771" s="1">
        <v>129834.0</v>
      </c>
      <c r="B6771" s="1">
        <v>318.0</v>
      </c>
      <c r="C6771" s="2" t="s">
        <v>34</v>
      </c>
      <c r="D6771" s="1" t="s">
        <v>152</v>
      </c>
      <c r="E6771" s="1">
        <v>80.0</v>
      </c>
      <c r="F6771" s="1" t="str">
        <f>vlookup(E6771,Teams!$A:B,2,false)</f>
        <v>JP Stevens A</v>
      </c>
      <c r="G6771" s="1" t="b">
        <v>0</v>
      </c>
      <c r="H6771" s="1" t="b">
        <v>0</v>
      </c>
      <c r="I6771" s="1">
        <v>22.0</v>
      </c>
      <c r="J6771" s="3" t="str">
        <f>vlookup(I6771,Cats!$A:$B,2,false)</f>
        <v>E</v>
      </c>
    </row>
    <row r="6772">
      <c r="A6772" s="1">
        <v>129835.0</v>
      </c>
      <c r="B6772" s="1">
        <v>318.0</v>
      </c>
      <c r="C6772" s="2" t="s">
        <v>23</v>
      </c>
      <c r="D6772" s="1"/>
      <c r="E6772" s="1">
        <v>79.0</v>
      </c>
      <c r="F6772" s="1" t="str">
        <f>vlookup(E6772,Teams!$A:B,2,false)</f>
        <v>John Adams</v>
      </c>
      <c r="G6772" s="1" t="b">
        <v>1</v>
      </c>
      <c r="H6772" s="1" t="b">
        <v>1</v>
      </c>
      <c r="I6772" s="1">
        <v>23.0</v>
      </c>
      <c r="J6772" s="3" t="str">
        <f>vlookup(I6772,Cats!$A:$B,2,false)</f>
        <v>B</v>
      </c>
    </row>
    <row r="6773">
      <c r="A6773" s="1">
        <v>129836.0</v>
      </c>
      <c r="B6773" s="1">
        <v>318.0</v>
      </c>
      <c r="C6773" s="2" t="s">
        <v>78</v>
      </c>
      <c r="D6773" s="1" t="s">
        <v>152</v>
      </c>
      <c r="E6773" s="1">
        <v>80.0</v>
      </c>
      <c r="F6773" s="1" t="str">
        <f>vlookup(E6773,Teams!$A:B,2,false)</f>
        <v>JP Stevens A</v>
      </c>
      <c r="G6773" s="1" t="b">
        <v>0</v>
      </c>
      <c r="H6773" s="1" t="b">
        <v>0</v>
      </c>
      <c r="I6773" s="1">
        <v>23.0</v>
      </c>
      <c r="J6773" s="3" t="str">
        <f>vlookup(I6773,Cats!$A:$B,2,false)</f>
        <v>B</v>
      </c>
    </row>
    <row r="6774">
      <c r="A6774" s="1">
        <v>129837.0</v>
      </c>
      <c r="B6774" s="1">
        <v>318.0</v>
      </c>
      <c r="C6774" s="2" t="s">
        <v>23</v>
      </c>
      <c r="D6774" s="1" t="s">
        <v>636</v>
      </c>
      <c r="E6774" s="1">
        <v>79.0</v>
      </c>
      <c r="F6774" s="1" t="str">
        <f>vlookup(E6774,Teams!$A:B,2,false)</f>
        <v>John Adams</v>
      </c>
      <c r="G6774" s="1" t="b">
        <v>1</v>
      </c>
      <c r="H6774" s="1" t="b">
        <v>0</v>
      </c>
      <c r="I6774" s="1">
        <v>24.0</v>
      </c>
      <c r="J6774" s="3" t="str">
        <f>vlookup(I6774,Cats!$A:$B,2,false)</f>
        <v>P</v>
      </c>
    </row>
    <row r="6775">
      <c r="A6775" s="1">
        <v>129838.0</v>
      </c>
      <c r="B6775" s="1">
        <v>318.0</v>
      </c>
      <c r="C6775" s="2" t="s">
        <v>23</v>
      </c>
      <c r="D6775" s="1" t="s">
        <v>152</v>
      </c>
      <c r="E6775" s="1">
        <v>80.0</v>
      </c>
      <c r="F6775" s="1" t="str">
        <f>vlookup(E6775,Teams!$A:B,2,false)</f>
        <v>JP Stevens A</v>
      </c>
      <c r="G6775" s="1" t="b">
        <v>0</v>
      </c>
      <c r="H6775" s="1" t="b">
        <v>0</v>
      </c>
      <c r="I6775" s="1">
        <v>24.0</v>
      </c>
      <c r="J6775" s="3" t="str">
        <f>vlookup(I6775,Cats!$A:$B,2,false)</f>
        <v>P</v>
      </c>
    </row>
    <row r="6776">
      <c r="A6776" s="1">
        <v>129839.0</v>
      </c>
      <c r="B6776" s="1">
        <v>319.0</v>
      </c>
      <c r="C6776" s="2" t="s">
        <v>34</v>
      </c>
      <c r="D6776" s="1" t="s">
        <v>852</v>
      </c>
      <c r="E6776" s="1">
        <v>51.0</v>
      </c>
      <c r="F6776" s="1" t="str">
        <f>vlookup(E6776,Teams!$A:B,2,false)</f>
        <v>Blair C</v>
      </c>
      <c r="G6776" s="1" t="b">
        <v>1</v>
      </c>
      <c r="H6776" s="1" t="b">
        <v>0</v>
      </c>
      <c r="I6776" s="1">
        <v>1.0</v>
      </c>
      <c r="J6776" s="3" t="str">
        <f>vlookup(I6776,Cats!$A:$B,2,false)</f>
        <v>X</v>
      </c>
    </row>
    <row r="6777">
      <c r="A6777" s="1">
        <v>129840.0</v>
      </c>
      <c r="B6777" s="1">
        <v>319.0</v>
      </c>
      <c r="C6777" s="2" t="s">
        <v>23</v>
      </c>
      <c r="D6777" s="1" t="s">
        <v>887</v>
      </c>
      <c r="E6777" s="1">
        <v>86.0</v>
      </c>
      <c r="F6777" s="1" t="str">
        <f>vlookup(E6777,Teams!$A:B,2,false)</f>
        <v>Liberty A</v>
      </c>
      <c r="G6777" s="1" t="b">
        <v>0</v>
      </c>
      <c r="H6777" s="1" t="b">
        <v>0</v>
      </c>
      <c r="I6777" s="1">
        <v>1.0</v>
      </c>
      <c r="J6777" s="3" t="str">
        <f>vlookup(I6777,Cats!$A:$B,2,false)</f>
        <v>X</v>
      </c>
    </row>
    <row r="6778">
      <c r="A6778" s="1">
        <v>129841.0</v>
      </c>
      <c r="B6778" s="1">
        <v>319.0</v>
      </c>
      <c r="C6778" s="2" t="s">
        <v>34</v>
      </c>
      <c r="D6778" s="1" t="s">
        <v>852</v>
      </c>
      <c r="E6778" s="1">
        <v>51.0</v>
      </c>
      <c r="F6778" s="1" t="str">
        <f>vlookup(E6778,Teams!$A:B,2,false)</f>
        <v>Blair C</v>
      </c>
      <c r="G6778" s="1" t="b">
        <v>1</v>
      </c>
      <c r="H6778" s="1" t="b">
        <v>0</v>
      </c>
      <c r="I6778" s="1">
        <v>2.0</v>
      </c>
      <c r="J6778" s="3" t="str">
        <f>vlookup(I6778,Cats!$A:$B,2,false)</f>
        <v>M</v>
      </c>
    </row>
    <row r="6779">
      <c r="A6779" s="1">
        <v>129842.0</v>
      </c>
      <c r="B6779" s="1">
        <v>319.0</v>
      </c>
      <c r="C6779" s="2" t="s">
        <v>23</v>
      </c>
      <c r="D6779" s="1"/>
      <c r="E6779" s="1">
        <v>86.0</v>
      </c>
      <c r="F6779" s="1" t="str">
        <f>vlookup(E6779,Teams!$A:B,2,false)</f>
        <v>Liberty A</v>
      </c>
      <c r="G6779" s="1" t="b">
        <v>0</v>
      </c>
      <c r="H6779" s="1" t="b">
        <v>1</v>
      </c>
      <c r="I6779" s="1">
        <v>2.0</v>
      </c>
      <c r="J6779" s="3" t="str">
        <f>vlookup(I6779,Cats!$A:$B,2,false)</f>
        <v>M</v>
      </c>
    </row>
    <row r="6780">
      <c r="A6780" s="1">
        <v>129843.0</v>
      </c>
      <c r="B6780" s="1">
        <v>319.0</v>
      </c>
      <c r="C6780" s="2" t="s">
        <v>23</v>
      </c>
      <c r="D6780" s="1"/>
      <c r="E6780" s="1">
        <v>51.0</v>
      </c>
      <c r="F6780" s="1" t="str">
        <f>vlookup(E6780,Teams!$A:B,2,false)</f>
        <v>Blair C</v>
      </c>
      <c r="G6780" s="1" t="b">
        <v>1</v>
      </c>
      <c r="H6780" s="1" t="b">
        <v>1</v>
      </c>
      <c r="I6780" s="1">
        <v>3.0</v>
      </c>
      <c r="J6780" s="3" t="str">
        <f>vlookup(I6780,Cats!$A:$B,2,false)</f>
        <v>C</v>
      </c>
    </row>
    <row r="6781">
      <c r="A6781" s="1">
        <v>129844.0</v>
      </c>
      <c r="B6781" s="1">
        <v>319.0</v>
      </c>
      <c r="C6781" s="2" t="s">
        <v>78</v>
      </c>
      <c r="D6781" s="1" t="s">
        <v>887</v>
      </c>
      <c r="E6781" s="1">
        <v>86.0</v>
      </c>
      <c r="F6781" s="1" t="str">
        <f>vlookup(E6781,Teams!$A:B,2,false)</f>
        <v>Liberty A</v>
      </c>
      <c r="G6781" s="1" t="b">
        <v>0</v>
      </c>
      <c r="H6781" s="1" t="b">
        <v>0</v>
      </c>
      <c r="I6781" s="1">
        <v>3.0</v>
      </c>
      <c r="J6781" s="3" t="str">
        <f>vlookup(I6781,Cats!$A:$B,2,false)</f>
        <v>C</v>
      </c>
    </row>
    <row r="6782">
      <c r="A6782" s="1">
        <v>129845.0</v>
      </c>
      <c r="B6782" s="1">
        <v>319.0</v>
      </c>
      <c r="C6782" s="2" t="s">
        <v>34</v>
      </c>
      <c r="D6782" s="1" t="s">
        <v>852</v>
      </c>
      <c r="E6782" s="1">
        <v>51.0</v>
      </c>
      <c r="F6782" s="1" t="str">
        <f>vlookup(E6782,Teams!$A:B,2,false)</f>
        <v>Blair C</v>
      </c>
      <c r="G6782" s="1" t="b">
        <v>1</v>
      </c>
      <c r="H6782" s="1" t="b">
        <v>0</v>
      </c>
      <c r="I6782" s="1">
        <v>4.0</v>
      </c>
      <c r="J6782" s="3" t="str">
        <f>vlookup(I6782,Cats!$A:$B,2,false)</f>
        <v>E</v>
      </c>
    </row>
    <row r="6783">
      <c r="A6783" s="1">
        <v>129846.0</v>
      </c>
      <c r="B6783" s="1">
        <v>319.0</v>
      </c>
      <c r="C6783" s="2" t="s">
        <v>23</v>
      </c>
      <c r="D6783" s="1"/>
      <c r="E6783" s="1">
        <v>86.0</v>
      </c>
      <c r="F6783" s="1" t="str">
        <f>vlookup(E6783,Teams!$A:B,2,false)</f>
        <v>Liberty A</v>
      </c>
      <c r="G6783" s="1" t="b">
        <v>0</v>
      </c>
      <c r="H6783" s="1" t="b">
        <v>1</v>
      </c>
      <c r="I6783" s="1">
        <v>4.0</v>
      </c>
      <c r="J6783" s="3" t="str">
        <f>vlookup(I6783,Cats!$A:$B,2,false)</f>
        <v>E</v>
      </c>
    </row>
    <row r="6784">
      <c r="A6784" s="1">
        <v>129847.0</v>
      </c>
      <c r="B6784" s="1">
        <v>319.0</v>
      </c>
      <c r="C6784" s="2" t="s">
        <v>78</v>
      </c>
      <c r="D6784" s="1" t="s">
        <v>605</v>
      </c>
      <c r="E6784" s="1">
        <v>51.0</v>
      </c>
      <c r="F6784" s="1" t="str">
        <f>vlookup(E6784,Teams!$A:B,2,false)</f>
        <v>Blair C</v>
      </c>
      <c r="G6784" s="1" t="b">
        <v>1</v>
      </c>
      <c r="H6784" s="1" t="b">
        <v>0</v>
      </c>
      <c r="I6784" s="1">
        <v>5.0</v>
      </c>
      <c r="J6784" s="3" t="str">
        <f>vlookup(I6784,Cats!$A:$B,2,false)</f>
        <v>B</v>
      </c>
    </row>
    <row r="6785">
      <c r="A6785" s="1">
        <v>129848.0</v>
      </c>
      <c r="B6785" s="1">
        <v>319.0</v>
      </c>
      <c r="C6785" s="2" t="s">
        <v>23</v>
      </c>
      <c r="D6785" s="1"/>
      <c r="E6785" s="1">
        <v>86.0</v>
      </c>
      <c r="F6785" s="1" t="str">
        <f>vlookup(E6785,Teams!$A:B,2,false)</f>
        <v>Liberty A</v>
      </c>
      <c r="G6785" s="1" t="b">
        <v>0</v>
      </c>
      <c r="H6785" s="1" t="b">
        <v>1</v>
      </c>
      <c r="I6785" s="1">
        <v>5.0</v>
      </c>
      <c r="J6785" s="3" t="str">
        <f>vlookup(I6785,Cats!$A:$B,2,false)</f>
        <v>B</v>
      </c>
    </row>
    <row r="6786">
      <c r="A6786" s="1">
        <v>129849.0</v>
      </c>
      <c r="B6786" s="1">
        <v>319.0</v>
      </c>
      <c r="C6786" s="2" t="s">
        <v>78</v>
      </c>
      <c r="D6786" s="1" t="s">
        <v>605</v>
      </c>
      <c r="E6786" s="1">
        <v>51.0</v>
      </c>
      <c r="F6786" s="1" t="str">
        <f>vlookup(E6786,Teams!$A:B,2,false)</f>
        <v>Blair C</v>
      </c>
      <c r="G6786" s="1" t="b">
        <v>1</v>
      </c>
      <c r="H6786" s="1" t="b">
        <v>0</v>
      </c>
      <c r="I6786" s="1">
        <v>6.0</v>
      </c>
      <c r="J6786" s="3" t="str">
        <f>vlookup(I6786,Cats!$A:$B,2,false)</f>
        <v>P</v>
      </c>
    </row>
    <row r="6787">
      <c r="A6787" s="1">
        <v>129850.0</v>
      </c>
      <c r="B6787" s="1">
        <v>319.0</v>
      </c>
      <c r="C6787" s="2" t="s">
        <v>23</v>
      </c>
      <c r="D6787" s="1"/>
      <c r="E6787" s="1">
        <v>86.0</v>
      </c>
      <c r="F6787" s="1" t="str">
        <f>vlookup(E6787,Teams!$A:B,2,false)</f>
        <v>Liberty A</v>
      </c>
      <c r="G6787" s="1" t="b">
        <v>0</v>
      </c>
      <c r="H6787" s="1" t="b">
        <v>1</v>
      </c>
      <c r="I6787" s="1">
        <v>6.0</v>
      </c>
      <c r="J6787" s="3" t="str">
        <f>vlookup(I6787,Cats!$A:$B,2,false)</f>
        <v>P</v>
      </c>
    </row>
    <row r="6788">
      <c r="A6788" s="1">
        <v>129851.0</v>
      </c>
      <c r="B6788" s="1">
        <v>319.0</v>
      </c>
      <c r="C6788" s="2" t="s">
        <v>34</v>
      </c>
      <c r="D6788" s="1" t="s">
        <v>852</v>
      </c>
      <c r="E6788" s="1">
        <v>51.0</v>
      </c>
      <c r="F6788" s="1" t="str">
        <f>vlookup(E6788,Teams!$A:B,2,false)</f>
        <v>Blair C</v>
      </c>
      <c r="G6788" s="1" t="b">
        <v>1</v>
      </c>
      <c r="H6788" s="1" t="b">
        <v>0</v>
      </c>
      <c r="I6788" s="1">
        <v>7.0</v>
      </c>
      <c r="J6788" s="3" t="str">
        <f>vlookup(I6788,Cats!$A:$B,2,false)</f>
        <v>X</v>
      </c>
    </row>
    <row r="6789">
      <c r="A6789" s="1">
        <v>129852.0</v>
      </c>
      <c r="B6789" s="1">
        <v>319.0</v>
      </c>
      <c r="C6789" s="2" t="s">
        <v>23</v>
      </c>
      <c r="D6789" s="1"/>
      <c r="E6789" s="1">
        <v>86.0</v>
      </c>
      <c r="F6789" s="1" t="str">
        <f>vlookup(E6789,Teams!$A:B,2,false)</f>
        <v>Liberty A</v>
      </c>
      <c r="G6789" s="1" t="b">
        <v>0</v>
      </c>
      <c r="H6789" s="1" t="b">
        <v>1</v>
      </c>
      <c r="I6789" s="1">
        <v>7.0</v>
      </c>
      <c r="J6789" s="3" t="str">
        <f>vlookup(I6789,Cats!$A:$B,2,false)</f>
        <v>X</v>
      </c>
    </row>
    <row r="6790">
      <c r="A6790" s="1">
        <v>129853.0</v>
      </c>
      <c r="B6790" s="1">
        <v>319.0</v>
      </c>
      <c r="C6790" s="2" t="s">
        <v>34</v>
      </c>
      <c r="D6790" s="1" t="s">
        <v>599</v>
      </c>
      <c r="E6790" s="1">
        <v>51.0</v>
      </c>
      <c r="F6790" s="1" t="str">
        <f>vlookup(E6790,Teams!$A:B,2,false)</f>
        <v>Blair C</v>
      </c>
      <c r="G6790" s="1" t="b">
        <v>1</v>
      </c>
      <c r="H6790" s="1" t="b">
        <v>0</v>
      </c>
      <c r="I6790" s="1">
        <v>8.0</v>
      </c>
      <c r="J6790" s="3" t="str">
        <f>vlookup(I6790,Cats!$A:$B,2,false)</f>
        <v>M</v>
      </c>
    </row>
    <row r="6791">
      <c r="A6791" s="1">
        <v>129854.0</v>
      </c>
      <c r="B6791" s="1">
        <v>319.0</v>
      </c>
      <c r="C6791" s="2" t="s">
        <v>23</v>
      </c>
      <c r="D6791" s="1"/>
      <c r="E6791" s="1">
        <v>86.0</v>
      </c>
      <c r="F6791" s="1" t="str">
        <f>vlookup(E6791,Teams!$A:B,2,false)</f>
        <v>Liberty A</v>
      </c>
      <c r="G6791" s="1" t="b">
        <v>0</v>
      </c>
      <c r="H6791" s="1" t="b">
        <v>1</v>
      </c>
      <c r="I6791" s="1">
        <v>8.0</v>
      </c>
      <c r="J6791" s="3" t="str">
        <f>vlookup(I6791,Cats!$A:$B,2,false)</f>
        <v>M</v>
      </c>
    </row>
    <row r="6792">
      <c r="A6792" s="1">
        <v>129855.0</v>
      </c>
      <c r="B6792" s="1">
        <v>319.0</v>
      </c>
      <c r="C6792" s="2" t="s">
        <v>34</v>
      </c>
      <c r="D6792" s="1" t="s">
        <v>605</v>
      </c>
      <c r="E6792" s="1">
        <v>51.0</v>
      </c>
      <c r="F6792" s="1" t="str">
        <f>vlookup(E6792,Teams!$A:B,2,false)</f>
        <v>Blair C</v>
      </c>
      <c r="G6792" s="1" t="b">
        <v>1</v>
      </c>
      <c r="H6792" s="1" t="b">
        <v>0</v>
      </c>
      <c r="I6792" s="1">
        <v>9.0</v>
      </c>
      <c r="J6792" s="3" t="str">
        <f>vlookup(I6792,Cats!$A:$B,2,false)</f>
        <v>C</v>
      </c>
    </row>
    <row r="6793">
      <c r="A6793" s="1">
        <v>129856.0</v>
      </c>
      <c r="B6793" s="1">
        <v>319.0</v>
      </c>
      <c r="C6793" s="2" t="s">
        <v>23</v>
      </c>
      <c r="D6793" s="1"/>
      <c r="E6793" s="1">
        <v>86.0</v>
      </c>
      <c r="F6793" s="1" t="str">
        <f>vlookup(E6793,Teams!$A:B,2,false)</f>
        <v>Liberty A</v>
      </c>
      <c r="G6793" s="1" t="b">
        <v>0</v>
      </c>
      <c r="H6793" s="1" t="b">
        <v>1</v>
      </c>
      <c r="I6793" s="1">
        <v>9.0</v>
      </c>
      <c r="J6793" s="3" t="str">
        <f>vlookup(I6793,Cats!$A:$B,2,false)</f>
        <v>C</v>
      </c>
    </row>
    <row r="6794">
      <c r="A6794" s="1">
        <v>129857.0</v>
      </c>
      <c r="B6794" s="1">
        <v>319.0</v>
      </c>
      <c r="C6794" s="2" t="s">
        <v>23</v>
      </c>
      <c r="D6794" s="1"/>
      <c r="E6794" s="1">
        <v>51.0</v>
      </c>
      <c r="F6794" s="1" t="str">
        <f>vlookup(E6794,Teams!$A:B,2,false)</f>
        <v>Blair C</v>
      </c>
      <c r="G6794" s="1" t="b">
        <v>1</v>
      </c>
      <c r="H6794" s="1" t="b">
        <v>1</v>
      </c>
      <c r="I6794" s="1">
        <v>10.0</v>
      </c>
      <c r="J6794" s="3" t="str">
        <f>vlookup(I6794,Cats!$A:$B,2,false)</f>
        <v>E</v>
      </c>
    </row>
    <row r="6795">
      <c r="A6795" s="1">
        <v>129858.0</v>
      </c>
      <c r="B6795" s="1">
        <v>319.0</v>
      </c>
      <c r="C6795" s="2" t="s">
        <v>78</v>
      </c>
      <c r="D6795" s="1" t="s">
        <v>502</v>
      </c>
      <c r="E6795" s="1">
        <v>86.0</v>
      </c>
      <c r="F6795" s="1" t="str">
        <f>vlookup(E6795,Teams!$A:B,2,false)</f>
        <v>Liberty A</v>
      </c>
      <c r="G6795" s="1" t="b">
        <v>0</v>
      </c>
      <c r="H6795" s="1" t="b">
        <v>0</v>
      </c>
      <c r="I6795" s="1">
        <v>10.0</v>
      </c>
      <c r="J6795" s="3" t="str">
        <f>vlookup(I6795,Cats!$A:$B,2,false)</f>
        <v>E</v>
      </c>
    </row>
    <row r="6796">
      <c r="A6796" s="1">
        <v>129859.0</v>
      </c>
      <c r="B6796" s="1">
        <v>319.0</v>
      </c>
      <c r="C6796" s="2" t="s">
        <v>23</v>
      </c>
      <c r="D6796" s="1" t="s">
        <v>599</v>
      </c>
      <c r="E6796" s="1">
        <v>51.0</v>
      </c>
      <c r="F6796" s="1" t="str">
        <f>vlookup(E6796,Teams!$A:B,2,false)</f>
        <v>Blair C</v>
      </c>
      <c r="G6796" s="1" t="b">
        <v>1</v>
      </c>
      <c r="H6796" s="1" t="b">
        <v>0</v>
      </c>
      <c r="I6796" s="1">
        <v>11.0</v>
      </c>
      <c r="J6796" s="3" t="str">
        <f>vlookup(I6796,Cats!$A:$B,2,false)</f>
        <v>B</v>
      </c>
    </row>
    <row r="6797">
      <c r="A6797" s="1">
        <v>129860.0</v>
      </c>
      <c r="B6797" s="1">
        <v>319.0</v>
      </c>
      <c r="C6797" s="2" t="s">
        <v>23</v>
      </c>
      <c r="D6797" s="1"/>
      <c r="E6797" s="1">
        <v>86.0</v>
      </c>
      <c r="F6797" s="1" t="str">
        <f>vlookup(E6797,Teams!$A:B,2,false)</f>
        <v>Liberty A</v>
      </c>
      <c r="G6797" s="1" t="b">
        <v>0</v>
      </c>
      <c r="H6797" s="1" t="b">
        <v>1</v>
      </c>
      <c r="I6797" s="1">
        <v>11.0</v>
      </c>
      <c r="J6797" s="3" t="str">
        <f>vlookup(I6797,Cats!$A:$B,2,false)</f>
        <v>B</v>
      </c>
    </row>
    <row r="6798">
      <c r="A6798" s="1">
        <v>129861.0</v>
      </c>
      <c r="B6798" s="1">
        <v>319.0</v>
      </c>
      <c r="C6798" s="2" t="s">
        <v>59</v>
      </c>
      <c r="D6798" s="1" t="s">
        <v>1080</v>
      </c>
      <c r="E6798" s="1">
        <v>51.0</v>
      </c>
      <c r="F6798" s="1" t="str">
        <f>vlookup(E6798,Teams!$A:B,2,false)</f>
        <v>Blair C</v>
      </c>
      <c r="G6798" s="1" t="b">
        <v>1</v>
      </c>
      <c r="H6798" s="1" t="b">
        <v>0</v>
      </c>
      <c r="I6798" s="1">
        <v>12.0</v>
      </c>
      <c r="J6798" s="3" t="str">
        <f>vlookup(I6798,Cats!$A:$B,2,false)</f>
        <v>P</v>
      </c>
    </row>
    <row r="6799">
      <c r="A6799" s="1">
        <v>129862.0</v>
      </c>
      <c r="B6799" s="1">
        <v>319.0</v>
      </c>
      <c r="C6799" s="2" t="s">
        <v>23</v>
      </c>
      <c r="D6799" s="1" t="s">
        <v>502</v>
      </c>
      <c r="E6799" s="1">
        <v>86.0</v>
      </c>
      <c r="F6799" s="1" t="str">
        <f>vlookup(E6799,Teams!$A:B,2,false)</f>
        <v>Liberty A</v>
      </c>
      <c r="G6799" s="1" t="b">
        <v>0</v>
      </c>
      <c r="H6799" s="1" t="b">
        <v>0</v>
      </c>
      <c r="I6799" s="1">
        <v>12.0</v>
      </c>
      <c r="J6799" s="3" t="str">
        <f>vlookup(I6799,Cats!$A:$B,2,false)</f>
        <v>P</v>
      </c>
    </row>
    <row r="6800">
      <c r="A6800" s="1">
        <v>129863.0</v>
      </c>
      <c r="B6800" s="1">
        <v>319.0</v>
      </c>
      <c r="C6800" s="2" t="s">
        <v>23</v>
      </c>
      <c r="D6800" s="1"/>
      <c r="E6800" s="1">
        <v>51.0</v>
      </c>
      <c r="F6800" s="1" t="str">
        <f>vlookup(E6800,Teams!$A:B,2,false)</f>
        <v>Blair C</v>
      </c>
      <c r="G6800" s="1" t="b">
        <v>1</v>
      </c>
      <c r="H6800" s="1" t="b">
        <v>1</v>
      </c>
      <c r="I6800" s="1">
        <v>13.0</v>
      </c>
      <c r="J6800" s="3" t="str">
        <f>vlookup(I6800,Cats!$A:$B,2,false)</f>
        <v>X</v>
      </c>
    </row>
    <row r="6801">
      <c r="A6801" s="1">
        <v>129864.0</v>
      </c>
      <c r="B6801" s="1">
        <v>319.0</v>
      </c>
      <c r="C6801" s="2" t="s">
        <v>78</v>
      </c>
      <c r="D6801" s="1" t="s">
        <v>964</v>
      </c>
      <c r="E6801" s="1">
        <v>86.0</v>
      </c>
      <c r="F6801" s="1" t="str">
        <f>vlookup(E6801,Teams!$A:B,2,false)</f>
        <v>Liberty A</v>
      </c>
      <c r="G6801" s="1" t="b">
        <v>0</v>
      </c>
      <c r="H6801" s="1" t="b">
        <v>0</v>
      </c>
      <c r="I6801" s="1">
        <v>13.0</v>
      </c>
      <c r="J6801" s="3" t="str">
        <f>vlookup(I6801,Cats!$A:$B,2,false)</f>
        <v>X</v>
      </c>
    </row>
    <row r="6802">
      <c r="A6802" s="1">
        <v>129865.0</v>
      </c>
      <c r="B6802" s="1">
        <v>319.0</v>
      </c>
      <c r="C6802" s="2" t="s">
        <v>23</v>
      </c>
      <c r="D6802" s="1"/>
      <c r="E6802" s="1">
        <v>51.0</v>
      </c>
      <c r="F6802" s="1" t="str">
        <f>vlookup(E6802,Teams!$A:B,2,false)</f>
        <v>Blair C</v>
      </c>
      <c r="G6802" s="1" t="b">
        <v>1</v>
      </c>
      <c r="H6802" s="1" t="b">
        <v>1</v>
      </c>
      <c r="I6802" s="1">
        <v>14.0</v>
      </c>
      <c r="J6802" s="3" t="str">
        <f>vlookup(I6802,Cats!$A:$B,2,false)</f>
        <v>M</v>
      </c>
    </row>
    <row r="6803">
      <c r="A6803" s="1">
        <v>129866.0</v>
      </c>
      <c r="B6803" s="1">
        <v>319.0</v>
      </c>
      <c r="C6803" s="2" t="s">
        <v>78</v>
      </c>
      <c r="D6803" s="1" t="s">
        <v>887</v>
      </c>
      <c r="E6803" s="1">
        <v>86.0</v>
      </c>
      <c r="F6803" s="1" t="str">
        <f>vlookup(E6803,Teams!$A:B,2,false)</f>
        <v>Liberty A</v>
      </c>
      <c r="G6803" s="1" t="b">
        <v>0</v>
      </c>
      <c r="H6803" s="1" t="b">
        <v>0</v>
      </c>
      <c r="I6803" s="1">
        <v>14.0</v>
      </c>
      <c r="J6803" s="3" t="str">
        <f>vlookup(I6803,Cats!$A:$B,2,false)</f>
        <v>M</v>
      </c>
    </row>
    <row r="6804">
      <c r="A6804" s="1">
        <v>129867.0</v>
      </c>
      <c r="B6804" s="1">
        <v>319.0</v>
      </c>
      <c r="C6804" s="2" t="s">
        <v>34</v>
      </c>
      <c r="D6804" s="1" t="s">
        <v>605</v>
      </c>
      <c r="E6804" s="1">
        <v>51.0</v>
      </c>
      <c r="F6804" s="1" t="str">
        <f>vlookup(E6804,Teams!$A:B,2,false)</f>
        <v>Blair C</v>
      </c>
      <c r="G6804" s="1" t="b">
        <v>1</v>
      </c>
      <c r="H6804" s="1" t="b">
        <v>0</v>
      </c>
      <c r="I6804" s="1">
        <v>15.0</v>
      </c>
      <c r="J6804" s="3" t="str">
        <f>vlookup(I6804,Cats!$A:$B,2,false)</f>
        <v>C</v>
      </c>
    </row>
    <row r="6805">
      <c r="A6805" s="1">
        <v>129868.0</v>
      </c>
      <c r="B6805" s="1">
        <v>319.0</v>
      </c>
      <c r="C6805" s="2" t="s">
        <v>23</v>
      </c>
      <c r="D6805" s="1"/>
      <c r="E6805" s="1">
        <v>86.0</v>
      </c>
      <c r="F6805" s="1" t="str">
        <f>vlookup(E6805,Teams!$A:B,2,false)</f>
        <v>Liberty A</v>
      </c>
      <c r="G6805" s="1" t="b">
        <v>0</v>
      </c>
      <c r="H6805" s="1" t="b">
        <v>1</v>
      </c>
      <c r="I6805" s="1">
        <v>15.0</v>
      </c>
      <c r="J6805" s="3" t="str">
        <f>vlookup(I6805,Cats!$A:$B,2,false)</f>
        <v>C</v>
      </c>
    </row>
    <row r="6806">
      <c r="A6806" s="1">
        <v>129869.0</v>
      </c>
      <c r="B6806" s="1">
        <v>319.0</v>
      </c>
      <c r="C6806" s="2" t="s">
        <v>78</v>
      </c>
      <c r="D6806" s="1" t="s">
        <v>599</v>
      </c>
      <c r="E6806" s="1">
        <v>51.0</v>
      </c>
      <c r="F6806" s="1" t="str">
        <f>vlookup(E6806,Teams!$A:B,2,false)</f>
        <v>Blair C</v>
      </c>
      <c r="G6806" s="1" t="b">
        <v>1</v>
      </c>
      <c r="H6806" s="1" t="b">
        <v>0</v>
      </c>
      <c r="I6806" s="1">
        <v>16.0</v>
      </c>
      <c r="J6806" s="3" t="str">
        <f>vlookup(I6806,Cats!$A:$B,2,false)</f>
        <v>E</v>
      </c>
    </row>
    <row r="6807">
      <c r="A6807" s="1">
        <v>129870.0</v>
      </c>
      <c r="B6807" s="1">
        <v>319.0</v>
      </c>
      <c r="C6807" s="2" t="s">
        <v>23</v>
      </c>
      <c r="D6807" s="1"/>
      <c r="E6807" s="1">
        <v>86.0</v>
      </c>
      <c r="F6807" s="1" t="str">
        <f>vlookup(E6807,Teams!$A:B,2,false)</f>
        <v>Liberty A</v>
      </c>
      <c r="G6807" s="1" t="b">
        <v>0</v>
      </c>
      <c r="H6807" s="1" t="b">
        <v>1</v>
      </c>
      <c r="I6807" s="1">
        <v>16.0</v>
      </c>
      <c r="J6807" s="3" t="str">
        <f>vlookup(I6807,Cats!$A:$B,2,false)</f>
        <v>E</v>
      </c>
    </row>
    <row r="6808">
      <c r="A6808" s="1">
        <v>129871.0</v>
      </c>
      <c r="B6808" s="1">
        <v>319.0</v>
      </c>
      <c r="C6808" s="2" t="s">
        <v>23</v>
      </c>
      <c r="D6808" s="1"/>
      <c r="E6808" s="1">
        <v>51.0</v>
      </c>
      <c r="F6808" s="1" t="str">
        <f>vlookup(E6808,Teams!$A:B,2,false)</f>
        <v>Blair C</v>
      </c>
      <c r="G6808" s="1" t="b">
        <v>1</v>
      </c>
      <c r="H6808" s="1" t="b">
        <v>1</v>
      </c>
      <c r="I6808" s="1">
        <v>17.0</v>
      </c>
      <c r="J6808" s="3" t="str">
        <f>vlookup(I6808,Cats!$A:$B,2,false)</f>
        <v>B</v>
      </c>
    </row>
    <row r="6809">
      <c r="A6809" s="1">
        <v>129872.0</v>
      </c>
      <c r="B6809" s="1">
        <v>319.0</v>
      </c>
      <c r="C6809" s="2" t="s">
        <v>34</v>
      </c>
      <c r="D6809" s="1" t="s">
        <v>502</v>
      </c>
      <c r="E6809" s="1">
        <v>86.0</v>
      </c>
      <c r="F6809" s="1" t="str">
        <f>vlookup(E6809,Teams!$A:B,2,false)</f>
        <v>Liberty A</v>
      </c>
      <c r="G6809" s="1" t="b">
        <v>0</v>
      </c>
      <c r="H6809" s="1" t="b">
        <v>0</v>
      </c>
      <c r="I6809" s="1">
        <v>17.0</v>
      </c>
      <c r="J6809" s="3" t="str">
        <f>vlookup(I6809,Cats!$A:$B,2,false)</f>
        <v>B</v>
      </c>
    </row>
    <row r="6810">
      <c r="A6810" s="1">
        <v>129873.0</v>
      </c>
      <c r="B6810" s="1">
        <v>319.0</v>
      </c>
      <c r="C6810" s="2" t="s">
        <v>23</v>
      </c>
      <c r="D6810" s="1" t="s">
        <v>605</v>
      </c>
      <c r="E6810" s="1">
        <v>51.0</v>
      </c>
      <c r="F6810" s="1" t="str">
        <f>vlookup(E6810,Teams!$A:B,2,false)</f>
        <v>Blair C</v>
      </c>
      <c r="G6810" s="1" t="b">
        <v>1</v>
      </c>
      <c r="H6810" s="1" t="b">
        <v>0</v>
      </c>
      <c r="I6810" s="1">
        <v>18.0</v>
      </c>
      <c r="J6810" s="3" t="str">
        <f>vlookup(I6810,Cats!$A:$B,2,false)</f>
        <v>P</v>
      </c>
    </row>
    <row r="6811">
      <c r="A6811" s="1">
        <v>129874.0</v>
      </c>
      <c r="B6811" s="1">
        <v>319.0</v>
      </c>
      <c r="C6811" s="2" t="s">
        <v>23</v>
      </c>
      <c r="D6811" s="1" t="s">
        <v>887</v>
      </c>
      <c r="E6811" s="1">
        <v>86.0</v>
      </c>
      <c r="F6811" s="1" t="str">
        <f>vlookup(E6811,Teams!$A:B,2,false)</f>
        <v>Liberty A</v>
      </c>
      <c r="G6811" s="1" t="b">
        <v>0</v>
      </c>
      <c r="H6811" s="1" t="b">
        <v>0</v>
      </c>
      <c r="I6811" s="1">
        <v>18.0</v>
      </c>
      <c r="J6811" s="3" t="str">
        <f>vlookup(I6811,Cats!$A:$B,2,false)</f>
        <v>P</v>
      </c>
    </row>
    <row r="6812">
      <c r="A6812" s="1">
        <v>129875.0</v>
      </c>
      <c r="B6812" s="1">
        <v>319.0</v>
      </c>
      <c r="C6812" s="2" t="s">
        <v>23</v>
      </c>
      <c r="D6812" s="1"/>
      <c r="E6812" s="1">
        <v>51.0</v>
      </c>
      <c r="F6812" s="1" t="str">
        <f>vlookup(E6812,Teams!$A:B,2,false)</f>
        <v>Blair C</v>
      </c>
      <c r="G6812" s="1" t="b">
        <v>1</v>
      </c>
      <c r="H6812" s="1" t="b">
        <v>1</v>
      </c>
      <c r="I6812" s="1">
        <v>19.0</v>
      </c>
      <c r="J6812" s="3" t="str">
        <f>vlookup(I6812,Cats!$A:$B,2,false)</f>
        <v>X</v>
      </c>
    </row>
    <row r="6813">
      <c r="A6813" s="1">
        <v>129876.0</v>
      </c>
      <c r="B6813" s="1">
        <v>319.0</v>
      </c>
      <c r="C6813" s="2" t="s">
        <v>34</v>
      </c>
      <c r="D6813" s="1" t="s">
        <v>502</v>
      </c>
      <c r="E6813" s="1">
        <v>86.0</v>
      </c>
      <c r="F6813" s="1" t="str">
        <f>vlookup(E6813,Teams!$A:B,2,false)</f>
        <v>Liberty A</v>
      </c>
      <c r="G6813" s="1" t="b">
        <v>0</v>
      </c>
      <c r="H6813" s="1" t="b">
        <v>0</v>
      </c>
      <c r="I6813" s="1">
        <v>19.0</v>
      </c>
      <c r="J6813" s="3" t="str">
        <f>vlookup(I6813,Cats!$A:$B,2,false)</f>
        <v>X</v>
      </c>
    </row>
    <row r="6814">
      <c r="A6814" s="1">
        <v>129877.0</v>
      </c>
      <c r="B6814" s="1">
        <v>319.0</v>
      </c>
      <c r="C6814" s="2" t="s">
        <v>34</v>
      </c>
      <c r="D6814" s="1" t="s">
        <v>599</v>
      </c>
      <c r="E6814" s="1">
        <v>51.0</v>
      </c>
      <c r="F6814" s="1" t="str">
        <f>vlookup(E6814,Teams!$A:B,2,false)</f>
        <v>Blair C</v>
      </c>
      <c r="G6814" s="1" t="b">
        <v>1</v>
      </c>
      <c r="H6814" s="1" t="b">
        <v>0</v>
      </c>
      <c r="I6814" s="1">
        <v>20.0</v>
      </c>
      <c r="J6814" s="3" t="str">
        <f>vlookup(I6814,Cats!$A:$B,2,false)</f>
        <v>M</v>
      </c>
    </row>
    <row r="6815">
      <c r="A6815" s="1">
        <v>129878.0</v>
      </c>
      <c r="B6815" s="1">
        <v>319.0</v>
      </c>
      <c r="C6815" s="2" t="s">
        <v>23</v>
      </c>
      <c r="D6815" s="1"/>
      <c r="E6815" s="1">
        <v>86.0</v>
      </c>
      <c r="F6815" s="1" t="str">
        <f>vlookup(E6815,Teams!$A:B,2,false)</f>
        <v>Liberty A</v>
      </c>
      <c r="G6815" s="1" t="b">
        <v>0</v>
      </c>
      <c r="H6815" s="1" t="b">
        <v>1</v>
      </c>
      <c r="I6815" s="1">
        <v>20.0</v>
      </c>
      <c r="J6815" s="3" t="str">
        <f>vlookup(I6815,Cats!$A:$B,2,false)</f>
        <v>M</v>
      </c>
    </row>
    <row r="6816">
      <c r="A6816" s="1">
        <v>129879.0</v>
      </c>
      <c r="B6816" s="1">
        <v>319.0</v>
      </c>
      <c r="C6816" s="2" t="s">
        <v>34</v>
      </c>
      <c r="D6816" s="1" t="s">
        <v>852</v>
      </c>
      <c r="E6816" s="1">
        <v>51.0</v>
      </c>
      <c r="F6816" s="1" t="str">
        <f>vlookup(E6816,Teams!$A:B,2,false)</f>
        <v>Blair C</v>
      </c>
      <c r="G6816" s="1" t="b">
        <v>1</v>
      </c>
      <c r="H6816" s="1" t="b">
        <v>0</v>
      </c>
      <c r="I6816" s="1">
        <v>21.0</v>
      </c>
      <c r="J6816" s="3" t="str">
        <f>vlookup(I6816,Cats!$A:$B,2,false)</f>
        <v>C</v>
      </c>
    </row>
    <row r="6817">
      <c r="A6817" s="1">
        <v>129880.0</v>
      </c>
      <c r="B6817" s="1">
        <v>319.0</v>
      </c>
      <c r="C6817" s="2" t="s">
        <v>23</v>
      </c>
      <c r="D6817" s="1"/>
      <c r="E6817" s="1">
        <v>86.0</v>
      </c>
      <c r="F6817" s="1" t="str">
        <f>vlookup(E6817,Teams!$A:B,2,false)</f>
        <v>Liberty A</v>
      </c>
      <c r="G6817" s="1" t="b">
        <v>0</v>
      </c>
      <c r="H6817" s="1" t="b">
        <v>1</v>
      </c>
      <c r="I6817" s="1">
        <v>21.0</v>
      </c>
      <c r="J6817" s="3" t="str">
        <f>vlookup(I6817,Cats!$A:$B,2,false)</f>
        <v>C</v>
      </c>
    </row>
    <row r="6818">
      <c r="A6818" s="1">
        <v>129881.0</v>
      </c>
      <c r="B6818" s="1">
        <v>319.0</v>
      </c>
      <c r="C6818" s="2" t="s">
        <v>34</v>
      </c>
      <c r="D6818" s="1" t="s">
        <v>605</v>
      </c>
      <c r="E6818" s="1">
        <v>51.0</v>
      </c>
      <c r="F6818" s="1" t="str">
        <f>vlookup(E6818,Teams!$A:B,2,false)</f>
        <v>Blair C</v>
      </c>
      <c r="G6818" s="1" t="b">
        <v>1</v>
      </c>
      <c r="H6818" s="1" t="b">
        <v>0</v>
      </c>
      <c r="I6818" s="1">
        <v>22.0</v>
      </c>
      <c r="J6818" s="3" t="str">
        <f>vlookup(I6818,Cats!$A:$B,2,false)</f>
        <v>E</v>
      </c>
    </row>
    <row r="6819">
      <c r="A6819" s="1">
        <v>129882.0</v>
      </c>
      <c r="B6819" s="1">
        <v>319.0</v>
      </c>
      <c r="C6819" s="2" t="s">
        <v>23</v>
      </c>
      <c r="D6819" s="1"/>
      <c r="E6819" s="1">
        <v>86.0</v>
      </c>
      <c r="F6819" s="1" t="str">
        <f>vlookup(E6819,Teams!$A:B,2,false)</f>
        <v>Liberty A</v>
      </c>
      <c r="G6819" s="1" t="b">
        <v>0</v>
      </c>
      <c r="H6819" s="1" t="b">
        <v>1</v>
      </c>
      <c r="I6819" s="1">
        <v>22.0</v>
      </c>
      <c r="J6819" s="3" t="str">
        <f>vlookup(I6819,Cats!$A:$B,2,false)</f>
        <v>E</v>
      </c>
    </row>
    <row r="6820">
      <c r="A6820" s="1">
        <v>129883.0</v>
      </c>
      <c r="B6820" s="1">
        <v>319.0</v>
      </c>
      <c r="C6820" s="2" t="s">
        <v>23</v>
      </c>
      <c r="D6820" s="1" t="s">
        <v>852</v>
      </c>
      <c r="E6820" s="1">
        <v>51.0</v>
      </c>
      <c r="F6820" s="1" t="str">
        <f>vlookup(E6820,Teams!$A:B,2,false)</f>
        <v>Blair C</v>
      </c>
      <c r="G6820" s="1" t="b">
        <v>1</v>
      </c>
      <c r="H6820" s="1" t="b">
        <v>0</v>
      </c>
      <c r="I6820" s="1">
        <v>23.0</v>
      </c>
      <c r="J6820" s="3" t="str">
        <f>vlookup(I6820,Cats!$A:$B,2,false)</f>
        <v>B</v>
      </c>
    </row>
    <row r="6821">
      <c r="A6821" s="1">
        <v>129884.0</v>
      </c>
      <c r="B6821" s="1">
        <v>319.0</v>
      </c>
      <c r="C6821" s="2" t="s">
        <v>23</v>
      </c>
      <c r="D6821" s="1" t="s">
        <v>964</v>
      </c>
      <c r="E6821" s="1">
        <v>86.0</v>
      </c>
      <c r="F6821" s="1" t="str">
        <f>vlookup(E6821,Teams!$A:B,2,false)</f>
        <v>Liberty A</v>
      </c>
      <c r="G6821" s="1" t="b">
        <v>0</v>
      </c>
      <c r="H6821" s="1" t="b">
        <v>0</v>
      </c>
      <c r="I6821" s="1">
        <v>23.0</v>
      </c>
      <c r="J6821" s="3" t="str">
        <f>vlookup(I6821,Cats!$A:$B,2,false)</f>
        <v>B</v>
      </c>
    </row>
    <row r="6822">
      <c r="A6822" s="1">
        <v>129885.0</v>
      </c>
      <c r="B6822" s="1">
        <v>319.0</v>
      </c>
      <c r="C6822" s="2" t="s">
        <v>23</v>
      </c>
      <c r="D6822" s="1" t="s">
        <v>1080</v>
      </c>
      <c r="E6822" s="1">
        <v>51.0</v>
      </c>
      <c r="F6822" s="1" t="str">
        <f>vlookup(E6822,Teams!$A:B,2,false)</f>
        <v>Blair C</v>
      </c>
      <c r="G6822" s="1" t="b">
        <v>1</v>
      </c>
      <c r="H6822" s="1" t="b">
        <v>0</v>
      </c>
      <c r="I6822" s="1">
        <v>24.0</v>
      </c>
      <c r="J6822" s="3" t="str">
        <f>vlookup(I6822,Cats!$A:$B,2,false)</f>
        <v>P</v>
      </c>
    </row>
    <row r="6823">
      <c r="A6823" s="1">
        <v>129886.0</v>
      </c>
      <c r="B6823" s="1">
        <v>319.0</v>
      </c>
      <c r="C6823" s="2" t="s">
        <v>23</v>
      </c>
      <c r="D6823" s="1" t="s">
        <v>502</v>
      </c>
      <c r="E6823" s="1">
        <v>86.0</v>
      </c>
      <c r="F6823" s="1" t="str">
        <f>vlookup(E6823,Teams!$A:B,2,false)</f>
        <v>Liberty A</v>
      </c>
      <c r="G6823" s="1" t="b">
        <v>0</v>
      </c>
      <c r="H6823" s="1" t="b">
        <v>0</v>
      </c>
      <c r="I6823" s="1">
        <v>24.0</v>
      </c>
      <c r="J6823" s="3" t="str">
        <f>vlookup(I6823,Cats!$A:$B,2,false)</f>
        <v>P</v>
      </c>
    </row>
    <row r="6824">
      <c r="A6824" s="1">
        <v>129887.0</v>
      </c>
      <c r="B6824" s="1">
        <v>320.0</v>
      </c>
      <c r="C6824" s="2" t="s">
        <v>23</v>
      </c>
      <c r="D6824" s="1" t="s">
        <v>939</v>
      </c>
      <c r="E6824" s="1">
        <v>87.0</v>
      </c>
      <c r="F6824" s="1" t="str">
        <f>vlookup(E6824,Teams!$A:B,2,false)</f>
        <v>Liberty B</v>
      </c>
      <c r="G6824" s="1" t="b">
        <v>1</v>
      </c>
      <c r="H6824" s="1" t="b">
        <v>0</v>
      </c>
      <c r="I6824" s="1">
        <v>1.0</v>
      </c>
      <c r="J6824" s="3" t="str">
        <f>vlookup(I6824,Cats!$A:$B,2,false)</f>
        <v>X</v>
      </c>
    </row>
    <row r="6825">
      <c r="A6825" s="1">
        <v>129888.0</v>
      </c>
      <c r="B6825" s="1">
        <v>320.0</v>
      </c>
      <c r="C6825" s="2" t="s">
        <v>23</v>
      </c>
      <c r="D6825" s="1" t="s">
        <v>437</v>
      </c>
      <c r="E6825" s="1">
        <v>109.0</v>
      </c>
      <c r="F6825" s="1" t="str">
        <f>vlookup(E6825,Teams!$A:B,2,false)</f>
        <v>RMHS A</v>
      </c>
      <c r="G6825" s="1" t="b">
        <v>0</v>
      </c>
      <c r="H6825" s="1" t="b">
        <v>0</v>
      </c>
      <c r="I6825" s="1">
        <v>1.0</v>
      </c>
      <c r="J6825" s="3" t="str">
        <f>vlookup(I6825,Cats!$A:$B,2,false)</f>
        <v>X</v>
      </c>
    </row>
    <row r="6826">
      <c r="A6826" s="1">
        <v>129889.0</v>
      </c>
      <c r="B6826" s="1">
        <v>320.0</v>
      </c>
      <c r="C6826" s="2" t="s">
        <v>23</v>
      </c>
      <c r="D6826" s="1"/>
      <c r="E6826" s="1">
        <v>87.0</v>
      </c>
      <c r="F6826" s="1" t="str">
        <f>vlookup(E6826,Teams!$A:B,2,false)</f>
        <v>Liberty B</v>
      </c>
      <c r="G6826" s="1" t="b">
        <v>1</v>
      </c>
      <c r="H6826" s="1" t="b">
        <v>1</v>
      </c>
      <c r="I6826" s="1">
        <v>2.0</v>
      </c>
      <c r="J6826" s="3" t="str">
        <f>vlookup(I6826,Cats!$A:$B,2,false)</f>
        <v>M</v>
      </c>
    </row>
    <row r="6827">
      <c r="A6827" s="1">
        <v>129890.0</v>
      </c>
      <c r="B6827" s="1">
        <v>320.0</v>
      </c>
      <c r="C6827" s="2" t="s">
        <v>34</v>
      </c>
      <c r="D6827" s="1" t="s">
        <v>574</v>
      </c>
      <c r="E6827" s="1">
        <v>109.0</v>
      </c>
      <c r="F6827" s="1" t="str">
        <f>vlookup(E6827,Teams!$A:B,2,false)</f>
        <v>RMHS A</v>
      </c>
      <c r="G6827" s="1" t="b">
        <v>0</v>
      </c>
      <c r="H6827" s="1" t="b">
        <v>0</v>
      </c>
      <c r="I6827" s="1">
        <v>2.0</v>
      </c>
      <c r="J6827" s="3" t="str">
        <f>vlookup(I6827,Cats!$A:$B,2,false)</f>
        <v>M</v>
      </c>
    </row>
    <row r="6828">
      <c r="A6828" s="1">
        <v>129891.0</v>
      </c>
      <c r="B6828" s="1">
        <v>320.0</v>
      </c>
      <c r="C6828" s="2" t="s">
        <v>23</v>
      </c>
      <c r="D6828" s="1" t="s">
        <v>941</v>
      </c>
      <c r="E6828" s="1">
        <v>87.0</v>
      </c>
      <c r="F6828" s="1" t="str">
        <f>vlookup(E6828,Teams!$A:B,2,false)</f>
        <v>Liberty B</v>
      </c>
      <c r="G6828" s="1" t="b">
        <v>1</v>
      </c>
      <c r="H6828" s="1" t="b">
        <v>0</v>
      </c>
      <c r="I6828" s="1">
        <v>3.0</v>
      </c>
      <c r="J6828" s="3" t="str">
        <f>vlookup(I6828,Cats!$A:$B,2,false)</f>
        <v>C</v>
      </c>
    </row>
    <row r="6829">
      <c r="A6829" s="1">
        <v>129892.0</v>
      </c>
      <c r="B6829" s="1">
        <v>320.0</v>
      </c>
      <c r="C6829" s="2" t="s">
        <v>59</v>
      </c>
      <c r="D6829" s="1" t="s">
        <v>437</v>
      </c>
      <c r="E6829" s="1">
        <v>109.0</v>
      </c>
      <c r="F6829" s="1" t="str">
        <f>vlookup(E6829,Teams!$A:B,2,false)</f>
        <v>RMHS A</v>
      </c>
      <c r="G6829" s="1" t="b">
        <v>0</v>
      </c>
      <c r="H6829" s="1" t="b">
        <v>0</v>
      </c>
      <c r="I6829" s="1">
        <v>3.0</v>
      </c>
      <c r="J6829" s="3" t="str">
        <f>vlookup(I6829,Cats!$A:$B,2,false)</f>
        <v>C</v>
      </c>
    </row>
    <row r="6830">
      <c r="A6830" s="1">
        <v>129893.0</v>
      </c>
      <c r="B6830" s="1">
        <v>320.0</v>
      </c>
      <c r="C6830" s="2" t="s">
        <v>23</v>
      </c>
      <c r="D6830" s="1" t="s">
        <v>1179</v>
      </c>
      <c r="E6830" s="1">
        <v>87.0</v>
      </c>
      <c r="F6830" s="1" t="str">
        <f>vlookup(E6830,Teams!$A:B,2,false)</f>
        <v>Liberty B</v>
      </c>
      <c r="G6830" s="1" t="b">
        <v>1</v>
      </c>
      <c r="H6830" s="1" t="b">
        <v>0</v>
      </c>
      <c r="I6830" s="1">
        <v>4.0</v>
      </c>
      <c r="J6830" s="3" t="str">
        <f>vlookup(I6830,Cats!$A:$B,2,false)</f>
        <v>E</v>
      </c>
    </row>
    <row r="6831">
      <c r="A6831" s="1">
        <v>129894.0</v>
      </c>
      <c r="B6831" s="1">
        <v>320.0</v>
      </c>
      <c r="C6831" s="2" t="s">
        <v>23</v>
      </c>
      <c r="D6831" s="1" t="s">
        <v>437</v>
      </c>
      <c r="E6831" s="1">
        <v>109.0</v>
      </c>
      <c r="F6831" s="1" t="str">
        <f>vlookup(E6831,Teams!$A:B,2,false)</f>
        <v>RMHS A</v>
      </c>
      <c r="G6831" s="1" t="b">
        <v>0</v>
      </c>
      <c r="H6831" s="1" t="b">
        <v>0</v>
      </c>
      <c r="I6831" s="1">
        <v>4.0</v>
      </c>
      <c r="J6831" s="3" t="str">
        <f>vlookup(I6831,Cats!$A:$B,2,false)</f>
        <v>E</v>
      </c>
    </row>
    <row r="6832">
      <c r="A6832" s="1">
        <v>129895.0</v>
      </c>
      <c r="B6832" s="1">
        <v>320.0</v>
      </c>
      <c r="C6832" s="2" t="s">
        <v>23</v>
      </c>
      <c r="D6832" s="1"/>
      <c r="E6832" s="1">
        <v>87.0</v>
      </c>
      <c r="F6832" s="1" t="str">
        <f>vlookup(E6832,Teams!$A:B,2,false)</f>
        <v>Liberty B</v>
      </c>
      <c r="G6832" s="1" t="b">
        <v>1</v>
      </c>
      <c r="H6832" s="1" t="b">
        <v>1</v>
      </c>
      <c r="I6832" s="1">
        <v>5.0</v>
      </c>
      <c r="J6832" s="3" t="str">
        <f>vlookup(I6832,Cats!$A:$B,2,false)</f>
        <v>B</v>
      </c>
    </row>
    <row r="6833">
      <c r="A6833" s="1">
        <v>129896.0</v>
      </c>
      <c r="B6833" s="1">
        <v>320.0</v>
      </c>
      <c r="C6833" s="2" t="s">
        <v>34</v>
      </c>
      <c r="D6833" s="1" t="s">
        <v>437</v>
      </c>
      <c r="E6833" s="1">
        <v>109.0</v>
      </c>
      <c r="F6833" s="1" t="str">
        <f>vlookup(E6833,Teams!$A:B,2,false)</f>
        <v>RMHS A</v>
      </c>
      <c r="G6833" s="1" t="b">
        <v>0</v>
      </c>
      <c r="H6833" s="1" t="b">
        <v>0</v>
      </c>
      <c r="I6833" s="1">
        <v>5.0</v>
      </c>
      <c r="J6833" s="3" t="str">
        <f>vlookup(I6833,Cats!$A:$B,2,false)</f>
        <v>B</v>
      </c>
    </row>
    <row r="6834">
      <c r="A6834" s="1">
        <v>129897.0</v>
      </c>
      <c r="B6834" s="1">
        <v>320.0</v>
      </c>
      <c r="C6834" s="2" t="s">
        <v>23</v>
      </c>
      <c r="D6834" s="1"/>
      <c r="E6834" s="1">
        <v>87.0</v>
      </c>
      <c r="F6834" s="1" t="str">
        <f>vlookup(E6834,Teams!$A:B,2,false)</f>
        <v>Liberty B</v>
      </c>
      <c r="G6834" s="1" t="b">
        <v>1</v>
      </c>
      <c r="H6834" s="1" t="b">
        <v>1</v>
      </c>
      <c r="I6834" s="1">
        <v>6.0</v>
      </c>
      <c r="J6834" s="3" t="str">
        <f>vlookup(I6834,Cats!$A:$B,2,false)</f>
        <v>P</v>
      </c>
    </row>
    <row r="6835">
      <c r="A6835" s="1">
        <v>129898.0</v>
      </c>
      <c r="B6835" s="1">
        <v>320.0</v>
      </c>
      <c r="C6835" s="2" t="s">
        <v>78</v>
      </c>
      <c r="D6835" s="1" t="s">
        <v>437</v>
      </c>
      <c r="E6835" s="1">
        <v>109.0</v>
      </c>
      <c r="F6835" s="1" t="str">
        <f>vlookup(E6835,Teams!$A:B,2,false)</f>
        <v>RMHS A</v>
      </c>
      <c r="G6835" s="1" t="b">
        <v>0</v>
      </c>
      <c r="H6835" s="1" t="b">
        <v>0</v>
      </c>
      <c r="I6835" s="1">
        <v>6.0</v>
      </c>
      <c r="J6835" s="3" t="str">
        <f>vlookup(I6835,Cats!$A:$B,2,false)</f>
        <v>P</v>
      </c>
    </row>
    <row r="6836">
      <c r="A6836" s="1">
        <v>129899.0</v>
      </c>
      <c r="B6836" s="1">
        <v>320.0</v>
      </c>
      <c r="C6836" s="2" t="s">
        <v>23</v>
      </c>
      <c r="D6836" s="1"/>
      <c r="E6836" s="1">
        <v>87.0</v>
      </c>
      <c r="F6836" s="1" t="str">
        <f>vlookup(E6836,Teams!$A:B,2,false)</f>
        <v>Liberty B</v>
      </c>
      <c r="G6836" s="1" t="b">
        <v>1</v>
      </c>
      <c r="H6836" s="1" t="b">
        <v>1</v>
      </c>
      <c r="I6836" s="1">
        <v>7.0</v>
      </c>
      <c r="J6836" s="3" t="str">
        <f>vlookup(I6836,Cats!$A:$B,2,false)</f>
        <v>X</v>
      </c>
    </row>
    <row r="6837">
      <c r="A6837" s="1">
        <v>129900.0</v>
      </c>
      <c r="B6837" s="1">
        <v>320.0</v>
      </c>
      <c r="C6837" s="2" t="s">
        <v>34</v>
      </c>
      <c r="D6837" s="1" t="s">
        <v>574</v>
      </c>
      <c r="E6837" s="1">
        <v>109.0</v>
      </c>
      <c r="F6837" s="1" t="str">
        <f>vlookup(E6837,Teams!$A:B,2,false)</f>
        <v>RMHS A</v>
      </c>
      <c r="G6837" s="1" t="b">
        <v>0</v>
      </c>
      <c r="H6837" s="1" t="b">
        <v>0</v>
      </c>
      <c r="I6837" s="1">
        <v>7.0</v>
      </c>
      <c r="J6837" s="3" t="str">
        <f>vlookup(I6837,Cats!$A:$B,2,false)</f>
        <v>X</v>
      </c>
    </row>
    <row r="6838">
      <c r="A6838" s="1">
        <v>129901.0</v>
      </c>
      <c r="B6838" s="1">
        <v>320.0</v>
      </c>
      <c r="C6838" s="2" t="s">
        <v>23</v>
      </c>
      <c r="D6838" s="1" t="s">
        <v>1179</v>
      </c>
      <c r="E6838" s="1">
        <v>87.0</v>
      </c>
      <c r="F6838" s="1" t="str">
        <f>vlookup(E6838,Teams!$A:B,2,false)</f>
        <v>Liberty B</v>
      </c>
      <c r="G6838" s="1" t="b">
        <v>1</v>
      </c>
      <c r="H6838" s="1" t="b">
        <v>0</v>
      </c>
      <c r="I6838" s="1">
        <v>8.0</v>
      </c>
      <c r="J6838" s="3" t="str">
        <f>vlookup(I6838,Cats!$A:$B,2,false)</f>
        <v>M</v>
      </c>
    </row>
    <row r="6839">
      <c r="A6839" s="1">
        <v>129902.0</v>
      </c>
      <c r="B6839" s="1">
        <v>320.0</v>
      </c>
      <c r="C6839" s="2" t="s">
        <v>34</v>
      </c>
      <c r="D6839" s="1" t="s">
        <v>574</v>
      </c>
      <c r="E6839" s="1">
        <v>109.0</v>
      </c>
      <c r="F6839" s="1" t="str">
        <f>vlookup(E6839,Teams!$A:B,2,false)</f>
        <v>RMHS A</v>
      </c>
      <c r="G6839" s="1" t="b">
        <v>0</v>
      </c>
      <c r="H6839" s="1" t="b">
        <v>0</v>
      </c>
      <c r="I6839" s="1">
        <v>8.0</v>
      </c>
      <c r="J6839" s="3" t="str">
        <f>vlookup(I6839,Cats!$A:$B,2,false)</f>
        <v>M</v>
      </c>
    </row>
    <row r="6840">
      <c r="A6840" s="1">
        <v>129903.0</v>
      </c>
      <c r="B6840" s="1">
        <v>320.0</v>
      </c>
      <c r="C6840" s="2" t="s">
        <v>23</v>
      </c>
      <c r="D6840" s="1"/>
      <c r="E6840" s="1">
        <v>87.0</v>
      </c>
      <c r="F6840" s="1" t="str">
        <f>vlookup(E6840,Teams!$A:B,2,false)</f>
        <v>Liberty B</v>
      </c>
      <c r="G6840" s="1" t="b">
        <v>1</v>
      </c>
      <c r="H6840" s="1" t="b">
        <v>1</v>
      </c>
      <c r="I6840" s="1">
        <v>9.0</v>
      </c>
      <c r="J6840" s="3" t="str">
        <f>vlookup(I6840,Cats!$A:$B,2,false)</f>
        <v>C</v>
      </c>
    </row>
    <row r="6841">
      <c r="A6841" s="1">
        <v>129904.0</v>
      </c>
      <c r="B6841" s="1">
        <v>320.0</v>
      </c>
      <c r="C6841" s="2" t="s">
        <v>34</v>
      </c>
      <c r="D6841" s="1" t="s">
        <v>437</v>
      </c>
      <c r="E6841" s="1">
        <v>109.0</v>
      </c>
      <c r="F6841" s="1" t="str">
        <f>vlookup(E6841,Teams!$A:B,2,false)</f>
        <v>RMHS A</v>
      </c>
      <c r="G6841" s="1" t="b">
        <v>0</v>
      </c>
      <c r="H6841" s="1" t="b">
        <v>0</v>
      </c>
      <c r="I6841" s="1">
        <v>9.0</v>
      </c>
      <c r="J6841" s="3" t="str">
        <f>vlookup(I6841,Cats!$A:$B,2,false)</f>
        <v>C</v>
      </c>
    </row>
    <row r="6842">
      <c r="A6842" s="1">
        <v>129905.0</v>
      </c>
      <c r="B6842" s="1">
        <v>320.0</v>
      </c>
      <c r="C6842" s="2" t="s">
        <v>23</v>
      </c>
      <c r="D6842" s="1"/>
      <c r="E6842" s="1">
        <v>87.0</v>
      </c>
      <c r="F6842" s="1" t="str">
        <f>vlookup(E6842,Teams!$A:B,2,false)</f>
        <v>Liberty B</v>
      </c>
      <c r="G6842" s="1" t="b">
        <v>1</v>
      </c>
      <c r="H6842" s="1" t="b">
        <v>1</v>
      </c>
      <c r="I6842" s="1">
        <v>10.0</v>
      </c>
      <c r="J6842" s="3" t="str">
        <f>vlookup(I6842,Cats!$A:$B,2,false)</f>
        <v>E</v>
      </c>
    </row>
    <row r="6843">
      <c r="A6843" s="1">
        <v>129906.0</v>
      </c>
      <c r="B6843" s="1">
        <v>320.0</v>
      </c>
      <c r="C6843" s="2" t="s">
        <v>78</v>
      </c>
      <c r="D6843" s="1" t="s">
        <v>1071</v>
      </c>
      <c r="E6843" s="1">
        <v>109.0</v>
      </c>
      <c r="F6843" s="1" t="str">
        <f>vlookup(E6843,Teams!$A:B,2,false)</f>
        <v>RMHS A</v>
      </c>
      <c r="G6843" s="1" t="b">
        <v>0</v>
      </c>
      <c r="H6843" s="1" t="b">
        <v>0</v>
      </c>
      <c r="I6843" s="1">
        <v>10.0</v>
      </c>
      <c r="J6843" s="3" t="str">
        <f>vlookup(I6843,Cats!$A:$B,2,false)</f>
        <v>E</v>
      </c>
    </row>
    <row r="6844">
      <c r="A6844" s="1">
        <v>129907.0</v>
      </c>
      <c r="B6844" s="1">
        <v>320.0</v>
      </c>
      <c r="C6844" s="2" t="s">
        <v>23</v>
      </c>
      <c r="D6844" s="1" t="s">
        <v>939</v>
      </c>
      <c r="E6844" s="1">
        <v>87.0</v>
      </c>
      <c r="F6844" s="1" t="str">
        <f>vlookup(E6844,Teams!$A:B,2,false)</f>
        <v>Liberty B</v>
      </c>
      <c r="G6844" s="1" t="b">
        <v>1</v>
      </c>
      <c r="H6844" s="1" t="b">
        <v>0</v>
      </c>
      <c r="I6844" s="1">
        <v>11.0</v>
      </c>
      <c r="J6844" s="3" t="str">
        <f>vlookup(I6844,Cats!$A:$B,2,false)</f>
        <v>B</v>
      </c>
    </row>
    <row r="6845">
      <c r="A6845" s="1">
        <v>129908.0</v>
      </c>
      <c r="B6845" s="1">
        <v>320.0</v>
      </c>
      <c r="C6845" s="2" t="s">
        <v>23</v>
      </c>
      <c r="D6845" s="1" t="s">
        <v>437</v>
      </c>
      <c r="E6845" s="1">
        <v>109.0</v>
      </c>
      <c r="F6845" s="1" t="str">
        <f>vlookup(E6845,Teams!$A:B,2,false)</f>
        <v>RMHS A</v>
      </c>
      <c r="G6845" s="1" t="b">
        <v>0</v>
      </c>
      <c r="H6845" s="1" t="b">
        <v>0</v>
      </c>
      <c r="I6845" s="1">
        <v>11.0</v>
      </c>
      <c r="J6845" s="3" t="str">
        <f>vlookup(I6845,Cats!$A:$B,2,false)</f>
        <v>B</v>
      </c>
    </row>
    <row r="6846">
      <c r="A6846" s="1">
        <v>129909.0</v>
      </c>
      <c r="B6846" s="1">
        <v>320.0</v>
      </c>
      <c r="C6846" s="2" t="s">
        <v>23</v>
      </c>
      <c r="D6846" s="1"/>
      <c r="E6846" s="1">
        <v>87.0</v>
      </c>
      <c r="F6846" s="1" t="str">
        <f>vlookup(E6846,Teams!$A:B,2,false)</f>
        <v>Liberty B</v>
      </c>
      <c r="G6846" s="1" t="b">
        <v>1</v>
      </c>
      <c r="H6846" s="1" t="b">
        <v>1</v>
      </c>
      <c r="I6846" s="1">
        <v>12.0</v>
      </c>
      <c r="J6846" s="3" t="str">
        <f>vlookup(I6846,Cats!$A:$B,2,false)</f>
        <v>P</v>
      </c>
    </row>
    <row r="6847">
      <c r="A6847" s="1">
        <v>129910.0</v>
      </c>
      <c r="B6847" s="1">
        <v>320.0</v>
      </c>
      <c r="C6847" s="2" t="s">
        <v>34</v>
      </c>
      <c r="D6847" s="1" t="s">
        <v>574</v>
      </c>
      <c r="E6847" s="1">
        <v>109.0</v>
      </c>
      <c r="F6847" s="1" t="str">
        <f>vlookup(E6847,Teams!$A:B,2,false)</f>
        <v>RMHS A</v>
      </c>
      <c r="G6847" s="1" t="b">
        <v>0</v>
      </c>
      <c r="H6847" s="1" t="b">
        <v>0</v>
      </c>
      <c r="I6847" s="1">
        <v>12.0</v>
      </c>
      <c r="J6847" s="3" t="str">
        <f>vlookup(I6847,Cats!$A:$B,2,false)</f>
        <v>P</v>
      </c>
    </row>
    <row r="6848">
      <c r="A6848" s="1">
        <v>129911.0</v>
      </c>
      <c r="B6848" s="1">
        <v>320.0</v>
      </c>
      <c r="C6848" s="2" t="s">
        <v>23</v>
      </c>
      <c r="D6848" s="1"/>
      <c r="E6848" s="1">
        <v>87.0</v>
      </c>
      <c r="F6848" s="1" t="str">
        <f>vlookup(E6848,Teams!$A:B,2,false)</f>
        <v>Liberty B</v>
      </c>
      <c r="G6848" s="1" t="b">
        <v>1</v>
      </c>
      <c r="H6848" s="1" t="b">
        <v>1</v>
      </c>
      <c r="I6848" s="1">
        <v>13.0</v>
      </c>
      <c r="J6848" s="3" t="str">
        <f>vlookup(I6848,Cats!$A:$B,2,false)</f>
        <v>X</v>
      </c>
    </row>
    <row r="6849">
      <c r="A6849" s="1">
        <v>129912.0</v>
      </c>
      <c r="B6849" s="1">
        <v>320.0</v>
      </c>
      <c r="C6849" s="2" t="s">
        <v>34</v>
      </c>
      <c r="D6849" s="1" t="s">
        <v>1071</v>
      </c>
      <c r="E6849" s="1">
        <v>109.0</v>
      </c>
      <c r="F6849" s="1" t="str">
        <f>vlookup(E6849,Teams!$A:B,2,false)</f>
        <v>RMHS A</v>
      </c>
      <c r="G6849" s="1" t="b">
        <v>0</v>
      </c>
      <c r="H6849" s="1" t="b">
        <v>0</v>
      </c>
      <c r="I6849" s="1">
        <v>13.0</v>
      </c>
      <c r="J6849" s="3" t="str">
        <f>vlookup(I6849,Cats!$A:$B,2,false)</f>
        <v>X</v>
      </c>
    </row>
    <row r="6850">
      <c r="A6850" s="1">
        <v>129913.0</v>
      </c>
      <c r="B6850" s="1">
        <v>320.0</v>
      </c>
      <c r="C6850" s="2" t="s">
        <v>23</v>
      </c>
      <c r="D6850" s="1"/>
      <c r="E6850" s="1">
        <v>87.0</v>
      </c>
      <c r="F6850" s="1" t="str">
        <f>vlookup(E6850,Teams!$A:B,2,false)</f>
        <v>Liberty B</v>
      </c>
      <c r="G6850" s="1" t="b">
        <v>1</v>
      </c>
      <c r="H6850" s="1" t="b">
        <v>1</v>
      </c>
      <c r="I6850" s="1">
        <v>14.0</v>
      </c>
      <c r="J6850" s="3" t="str">
        <f>vlookup(I6850,Cats!$A:$B,2,false)</f>
        <v>M</v>
      </c>
    </row>
    <row r="6851">
      <c r="A6851" s="1">
        <v>129914.0</v>
      </c>
      <c r="B6851" s="1">
        <v>320.0</v>
      </c>
      <c r="C6851" s="2" t="s">
        <v>34</v>
      </c>
      <c r="D6851" s="1" t="s">
        <v>574</v>
      </c>
      <c r="E6851" s="1">
        <v>109.0</v>
      </c>
      <c r="F6851" s="1" t="str">
        <f>vlookup(E6851,Teams!$A:B,2,false)</f>
        <v>RMHS A</v>
      </c>
      <c r="G6851" s="1" t="b">
        <v>0</v>
      </c>
      <c r="H6851" s="1" t="b">
        <v>0</v>
      </c>
      <c r="I6851" s="1">
        <v>14.0</v>
      </c>
      <c r="J6851" s="3" t="str">
        <f>vlookup(I6851,Cats!$A:$B,2,false)</f>
        <v>M</v>
      </c>
    </row>
    <row r="6852">
      <c r="A6852" s="1">
        <v>129915.0</v>
      </c>
      <c r="B6852" s="1">
        <v>320.0</v>
      </c>
      <c r="C6852" s="2" t="s">
        <v>23</v>
      </c>
      <c r="D6852" s="1"/>
      <c r="E6852" s="1">
        <v>87.0</v>
      </c>
      <c r="F6852" s="1" t="str">
        <f>vlookup(E6852,Teams!$A:B,2,false)</f>
        <v>Liberty B</v>
      </c>
      <c r="G6852" s="1" t="b">
        <v>1</v>
      </c>
      <c r="H6852" s="1" t="b">
        <v>1</v>
      </c>
      <c r="I6852" s="1">
        <v>15.0</v>
      </c>
      <c r="J6852" s="3" t="str">
        <f>vlookup(I6852,Cats!$A:$B,2,false)</f>
        <v>C</v>
      </c>
    </row>
    <row r="6853">
      <c r="A6853" s="1">
        <v>129916.0</v>
      </c>
      <c r="B6853" s="1">
        <v>320.0</v>
      </c>
      <c r="C6853" s="2" t="s">
        <v>34</v>
      </c>
      <c r="D6853" s="1" t="s">
        <v>437</v>
      </c>
      <c r="E6853" s="1">
        <v>109.0</v>
      </c>
      <c r="F6853" s="1" t="str">
        <f>vlookup(E6853,Teams!$A:B,2,false)</f>
        <v>RMHS A</v>
      </c>
      <c r="G6853" s="1" t="b">
        <v>0</v>
      </c>
      <c r="H6853" s="1" t="b">
        <v>0</v>
      </c>
      <c r="I6853" s="1">
        <v>15.0</v>
      </c>
      <c r="J6853" s="3" t="str">
        <f>vlookup(I6853,Cats!$A:$B,2,false)</f>
        <v>C</v>
      </c>
    </row>
    <row r="6854">
      <c r="A6854" s="1">
        <v>129917.0</v>
      </c>
      <c r="B6854" s="1">
        <v>320.0</v>
      </c>
      <c r="C6854" s="2" t="s">
        <v>23</v>
      </c>
      <c r="D6854" s="1"/>
      <c r="E6854" s="1">
        <v>87.0</v>
      </c>
      <c r="F6854" s="1" t="str">
        <f>vlookup(E6854,Teams!$A:B,2,false)</f>
        <v>Liberty B</v>
      </c>
      <c r="G6854" s="1" t="b">
        <v>1</v>
      </c>
      <c r="H6854" s="1" t="b">
        <v>1</v>
      </c>
      <c r="I6854" s="1">
        <v>16.0</v>
      </c>
      <c r="J6854" s="3" t="str">
        <f>vlookup(I6854,Cats!$A:$B,2,false)</f>
        <v>E</v>
      </c>
    </row>
    <row r="6855">
      <c r="A6855" s="1">
        <v>129918.0</v>
      </c>
      <c r="B6855" s="1">
        <v>320.0</v>
      </c>
      <c r="C6855" s="2" t="s">
        <v>78</v>
      </c>
      <c r="D6855" s="1" t="s">
        <v>1078</v>
      </c>
      <c r="E6855" s="1">
        <v>109.0</v>
      </c>
      <c r="F6855" s="1" t="str">
        <f>vlookup(E6855,Teams!$A:B,2,false)</f>
        <v>RMHS A</v>
      </c>
      <c r="G6855" s="1" t="b">
        <v>0</v>
      </c>
      <c r="H6855" s="1" t="b">
        <v>0</v>
      </c>
      <c r="I6855" s="1">
        <v>16.0</v>
      </c>
      <c r="J6855" s="3" t="str">
        <f>vlookup(I6855,Cats!$A:$B,2,false)</f>
        <v>E</v>
      </c>
    </row>
    <row r="6856">
      <c r="A6856" s="1">
        <v>129919.0</v>
      </c>
      <c r="B6856" s="1">
        <v>320.0</v>
      </c>
      <c r="C6856" s="2" t="s">
        <v>23</v>
      </c>
      <c r="D6856" s="1"/>
      <c r="E6856" s="1">
        <v>87.0</v>
      </c>
      <c r="F6856" s="1" t="str">
        <f>vlookup(E6856,Teams!$A:B,2,false)</f>
        <v>Liberty B</v>
      </c>
      <c r="G6856" s="1" t="b">
        <v>1</v>
      </c>
      <c r="H6856" s="1" t="b">
        <v>1</v>
      </c>
      <c r="I6856" s="1">
        <v>17.0</v>
      </c>
      <c r="J6856" s="3" t="str">
        <f>vlookup(I6856,Cats!$A:$B,2,false)</f>
        <v>B</v>
      </c>
    </row>
    <row r="6857">
      <c r="A6857" s="1">
        <v>129920.0</v>
      </c>
      <c r="B6857" s="1">
        <v>320.0</v>
      </c>
      <c r="C6857" s="2" t="s">
        <v>34</v>
      </c>
      <c r="D6857" s="1" t="s">
        <v>437</v>
      </c>
      <c r="E6857" s="1">
        <v>109.0</v>
      </c>
      <c r="F6857" s="1" t="str">
        <f>vlookup(E6857,Teams!$A:B,2,false)</f>
        <v>RMHS A</v>
      </c>
      <c r="G6857" s="1" t="b">
        <v>0</v>
      </c>
      <c r="H6857" s="1" t="b">
        <v>0</v>
      </c>
      <c r="I6857" s="1">
        <v>17.0</v>
      </c>
      <c r="J6857" s="3" t="str">
        <f>vlookup(I6857,Cats!$A:$B,2,false)</f>
        <v>B</v>
      </c>
    </row>
    <row r="6858">
      <c r="A6858" s="1">
        <v>129921.0</v>
      </c>
      <c r="B6858" s="1">
        <v>320.0</v>
      </c>
      <c r="C6858" s="2" t="s">
        <v>23</v>
      </c>
      <c r="D6858" s="1"/>
      <c r="E6858" s="1">
        <v>87.0</v>
      </c>
      <c r="F6858" s="1" t="str">
        <f>vlookup(E6858,Teams!$A:B,2,false)</f>
        <v>Liberty B</v>
      </c>
      <c r="G6858" s="1" t="b">
        <v>1</v>
      </c>
      <c r="H6858" s="1" t="b">
        <v>1</v>
      </c>
      <c r="I6858" s="1">
        <v>18.0</v>
      </c>
      <c r="J6858" s="3" t="str">
        <f>vlookup(I6858,Cats!$A:$B,2,false)</f>
        <v>P</v>
      </c>
    </row>
    <row r="6859">
      <c r="A6859" s="1">
        <v>129922.0</v>
      </c>
      <c r="B6859" s="1">
        <v>320.0</v>
      </c>
      <c r="C6859" s="2" t="s">
        <v>78</v>
      </c>
      <c r="D6859" s="1" t="s">
        <v>1078</v>
      </c>
      <c r="E6859" s="1">
        <v>109.0</v>
      </c>
      <c r="F6859" s="1" t="str">
        <f>vlookup(E6859,Teams!$A:B,2,false)</f>
        <v>RMHS A</v>
      </c>
      <c r="G6859" s="1" t="b">
        <v>0</v>
      </c>
      <c r="H6859" s="1" t="b">
        <v>0</v>
      </c>
      <c r="I6859" s="1">
        <v>18.0</v>
      </c>
      <c r="J6859" s="3" t="str">
        <f>vlookup(I6859,Cats!$A:$B,2,false)</f>
        <v>P</v>
      </c>
    </row>
    <row r="6860">
      <c r="A6860" s="1">
        <v>129923.0</v>
      </c>
      <c r="B6860" s="1">
        <v>320.0</v>
      </c>
      <c r="C6860" s="2" t="s">
        <v>59</v>
      </c>
      <c r="D6860" s="1" t="s">
        <v>939</v>
      </c>
      <c r="E6860" s="1">
        <v>87.0</v>
      </c>
      <c r="F6860" s="1" t="str">
        <f>vlookup(E6860,Teams!$A:B,2,false)</f>
        <v>Liberty B</v>
      </c>
      <c r="G6860" s="1" t="b">
        <v>1</v>
      </c>
      <c r="H6860" s="1" t="b">
        <v>0</v>
      </c>
      <c r="I6860" s="1">
        <v>19.0</v>
      </c>
      <c r="J6860" s="3" t="str">
        <f>vlookup(I6860,Cats!$A:$B,2,false)</f>
        <v>X</v>
      </c>
    </row>
    <row r="6861">
      <c r="A6861" s="1">
        <v>129924.0</v>
      </c>
      <c r="B6861" s="1">
        <v>320.0</v>
      </c>
      <c r="C6861" s="2" t="s">
        <v>34</v>
      </c>
      <c r="D6861" s="1" t="s">
        <v>437</v>
      </c>
      <c r="E6861" s="1">
        <v>109.0</v>
      </c>
      <c r="F6861" s="1" t="str">
        <f>vlookup(E6861,Teams!$A:B,2,false)</f>
        <v>RMHS A</v>
      </c>
      <c r="G6861" s="1" t="b">
        <v>0</v>
      </c>
      <c r="H6861" s="1" t="b">
        <v>0</v>
      </c>
      <c r="I6861" s="1">
        <v>19.0</v>
      </c>
      <c r="J6861" s="3" t="str">
        <f>vlookup(I6861,Cats!$A:$B,2,false)</f>
        <v>X</v>
      </c>
    </row>
    <row r="6862">
      <c r="A6862" s="1">
        <v>129925.0</v>
      </c>
      <c r="B6862" s="1">
        <v>320.0</v>
      </c>
      <c r="C6862" s="2" t="s">
        <v>23</v>
      </c>
      <c r="D6862" s="1"/>
      <c r="E6862" s="1">
        <v>87.0</v>
      </c>
      <c r="F6862" s="1" t="str">
        <f>vlookup(E6862,Teams!$A:B,2,false)</f>
        <v>Liberty B</v>
      </c>
      <c r="G6862" s="1" t="b">
        <v>1</v>
      </c>
      <c r="H6862" s="1" t="b">
        <v>1</v>
      </c>
      <c r="I6862" s="1">
        <v>20.0</v>
      </c>
      <c r="J6862" s="3" t="str">
        <f>vlookup(I6862,Cats!$A:$B,2,false)</f>
        <v>M</v>
      </c>
    </row>
    <row r="6863">
      <c r="A6863" s="1">
        <v>129926.0</v>
      </c>
      <c r="B6863" s="1">
        <v>320.0</v>
      </c>
      <c r="C6863" s="2" t="s">
        <v>34</v>
      </c>
      <c r="D6863" s="1" t="s">
        <v>574</v>
      </c>
      <c r="E6863" s="1">
        <v>109.0</v>
      </c>
      <c r="F6863" s="1" t="str">
        <f>vlookup(E6863,Teams!$A:B,2,false)</f>
        <v>RMHS A</v>
      </c>
      <c r="G6863" s="1" t="b">
        <v>0</v>
      </c>
      <c r="H6863" s="1" t="b">
        <v>0</v>
      </c>
      <c r="I6863" s="1">
        <v>20.0</v>
      </c>
      <c r="J6863" s="3" t="str">
        <f>vlookup(I6863,Cats!$A:$B,2,false)</f>
        <v>M</v>
      </c>
    </row>
    <row r="6864">
      <c r="A6864" s="1">
        <v>129927.0</v>
      </c>
      <c r="B6864" s="1">
        <v>320.0</v>
      </c>
      <c r="C6864" s="2" t="s">
        <v>23</v>
      </c>
      <c r="D6864" s="1"/>
      <c r="E6864" s="1">
        <v>87.0</v>
      </c>
      <c r="F6864" s="1" t="str">
        <f>vlookup(E6864,Teams!$A:B,2,false)</f>
        <v>Liberty B</v>
      </c>
      <c r="G6864" s="1" t="b">
        <v>1</v>
      </c>
      <c r="H6864" s="1" t="b">
        <v>1</v>
      </c>
      <c r="I6864" s="1">
        <v>21.0</v>
      </c>
      <c r="J6864" s="3" t="str">
        <f>vlookup(I6864,Cats!$A:$B,2,false)</f>
        <v>C</v>
      </c>
    </row>
    <row r="6865">
      <c r="A6865" s="1">
        <v>129928.0</v>
      </c>
      <c r="B6865" s="1">
        <v>320.0</v>
      </c>
      <c r="C6865" s="2" t="s">
        <v>78</v>
      </c>
      <c r="D6865" s="1" t="s">
        <v>437</v>
      </c>
      <c r="E6865" s="1">
        <v>109.0</v>
      </c>
      <c r="F6865" s="1" t="str">
        <f>vlookup(E6865,Teams!$A:B,2,false)</f>
        <v>RMHS A</v>
      </c>
      <c r="G6865" s="1" t="b">
        <v>0</v>
      </c>
      <c r="H6865" s="1" t="b">
        <v>0</v>
      </c>
      <c r="I6865" s="1">
        <v>21.0</v>
      </c>
      <c r="J6865" s="3" t="str">
        <f>vlookup(I6865,Cats!$A:$B,2,false)</f>
        <v>C</v>
      </c>
    </row>
    <row r="6866">
      <c r="A6866" s="1">
        <v>129929.0</v>
      </c>
      <c r="B6866" s="1">
        <v>320.0</v>
      </c>
      <c r="C6866" s="2" t="s">
        <v>23</v>
      </c>
      <c r="D6866" s="1"/>
      <c r="E6866" s="1">
        <v>87.0</v>
      </c>
      <c r="F6866" s="1" t="str">
        <f>vlookup(E6866,Teams!$A:B,2,false)</f>
        <v>Liberty B</v>
      </c>
      <c r="G6866" s="1" t="b">
        <v>1</v>
      </c>
      <c r="H6866" s="1" t="b">
        <v>1</v>
      </c>
      <c r="I6866" s="1">
        <v>22.0</v>
      </c>
      <c r="J6866" s="3" t="str">
        <f>vlookup(I6866,Cats!$A:$B,2,false)</f>
        <v>E</v>
      </c>
    </row>
    <row r="6867">
      <c r="A6867" s="1">
        <v>129930.0</v>
      </c>
      <c r="B6867" s="1">
        <v>320.0</v>
      </c>
      <c r="C6867" s="2" t="s">
        <v>78</v>
      </c>
      <c r="D6867" s="1" t="s">
        <v>437</v>
      </c>
      <c r="E6867" s="1">
        <v>109.0</v>
      </c>
      <c r="F6867" s="1" t="str">
        <f>vlookup(E6867,Teams!$A:B,2,false)</f>
        <v>RMHS A</v>
      </c>
      <c r="G6867" s="1" t="b">
        <v>0</v>
      </c>
      <c r="H6867" s="1" t="b">
        <v>0</v>
      </c>
      <c r="I6867" s="1">
        <v>22.0</v>
      </c>
      <c r="J6867" s="3" t="str">
        <f>vlookup(I6867,Cats!$A:$B,2,false)</f>
        <v>E</v>
      </c>
    </row>
    <row r="6868">
      <c r="A6868" s="1">
        <v>129931.0</v>
      </c>
      <c r="B6868" s="1">
        <v>320.0</v>
      </c>
      <c r="C6868" s="2" t="s">
        <v>23</v>
      </c>
      <c r="D6868" s="1"/>
      <c r="E6868" s="1">
        <v>87.0</v>
      </c>
      <c r="F6868" s="1" t="str">
        <f>vlookup(E6868,Teams!$A:B,2,false)</f>
        <v>Liberty B</v>
      </c>
      <c r="G6868" s="1" t="b">
        <v>1</v>
      </c>
      <c r="H6868" s="1" t="b">
        <v>1</v>
      </c>
      <c r="I6868" s="1">
        <v>23.0</v>
      </c>
      <c r="J6868" s="3" t="str">
        <f>vlookup(I6868,Cats!$A:$B,2,false)</f>
        <v>B</v>
      </c>
    </row>
    <row r="6869">
      <c r="A6869" s="1">
        <v>129932.0</v>
      </c>
      <c r="B6869" s="1">
        <v>320.0</v>
      </c>
      <c r="C6869" s="2" t="s">
        <v>78</v>
      </c>
      <c r="D6869" s="1" t="s">
        <v>437</v>
      </c>
      <c r="E6869" s="1">
        <v>109.0</v>
      </c>
      <c r="F6869" s="1" t="str">
        <f>vlookup(E6869,Teams!$A:B,2,false)</f>
        <v>RMHS A</v>
      </c>
      <c r="G6869" s="1" t="b">
        <v>0</v>
      </c>
      <c r="H6869" s="1" t="b">
        <v>0</v>
      </c>
      <c r="I6869" s="1">
        <v>23.0</v>
      </c>
      <c r="J6869" s="3" t="str">
        <f>vlookup(I6869,Cats!$A:$B,2,false)</f>
        <v>B</v>
      </c>
    </row>
    <row r="6870">
      <c r="A6870" s="1">
        <v>129933.0</v>
      </c>
      <c r="B6870" s="1">
        <v>320.0</v>
      </c>
      <c r="C6870" s="2" t="s">
        <v>23</v>
      </c>
      <c r="D6870" s="1" t="s">
        <v>1179</v>
      </c>
      <c r="E6870" s="1">
        <v>87.0</v>
      </c>
      <c r="F6870" s="1" t="str">
        <f>vlookup(E6870,Teams!$A:B,2,false)</f>
        <v>Liberty B</v>
      </c>
      <c r="G6870" s="1" t="b">
        <v>1</v>
      </c>
      <c r="H6870" s="1" t="b">
        <v>0</v>
      </c>
      <c r="I6870" s="1">
        <v>24.0</v>
      </c>
      <c r="J6870" s="3" t="str">
        <f>vlookup(I6870,Cats!$A:$B,2,false)</f>
        <v>P</v>
      </c>
    </row>
    <row r="6871">
      <c r="A6871" s="1">
        <v>129934.0</v>
      </c>
      <c r="B6871" s="1">
        <v>320.0</v>
      </c>
      <c r="C6871" s="2" t="s">
        <v>23</v>
      </c>
      <c r="D6871" s="1" t="s">
        <v>437</v>
      </c>
      <c r="E6871" s="1">
        <v>109.0</v>
      </c>
      <c r="F6871" s="1" t="str">
        <f>vlookup(E6871,Teams!$A:B,2,false)</f>
        <v>RMHS A</v>
      </c>
      <c r="G6871" s="1" t="b">
        <v>0</v>
      </c>
      <c r="H6871" s="1" t="b">
        <v>0</v>
      </c>
      <c r="I6871" s="1">
        <v>24.0</v>
      </c>
      <c r="J6871" s="3" t="str">
        <f>vlookup(I6871,Cats!$A:$B,2,false)</f>
        <v>P</v>
      </c>
    </row>
    <row r="6872">
      <c r="A6872" s="1">
        <v>129935.0</v>
      </c>
      <c r="B6872" s="1">
        <v>321.0</v>
      </c>
      <c r="C6872" s="2" t="s">
        <v>78</v>
      </c>
      <c r="D6872" s="1" t="s">
        <v>1058</v>
      </c>
      <c r="E6872" s="1">
        <v>57.0</v>
      </c>
      <c r="F6872" s="1" t="str">
        <f>vlookup(E6872,Teams!$A:B,2,false)</f>
        <v>Brooklyn Tech B</v>
      </c>
      <c r="G6872" s="1" t="b">
        <v>1</v>
      </c>
      <c r="H6872" s="1" t="b">
        <v>0</v>
      </c>
      <c r="I6872" s="1">
        <v>1.0</v>
      </c>
      <c r="J6872" s="3" t="str">
        <f>vlookup(I6872,Cats!$A:$B,2,false)</f>
        <v>X</v>
      </c>
    </row>
    <row r="6873">
      <c r="A6873" s="1">
        <v>129936.0</v>
      </c>
      <c r="B6873" s="1">
        <v>321.0</v>
      </c>
      <c r="C6873" s="2" t="s">
        <v>23</v>
      </c>
      <c r="D6873" s="1" t="s">
        <v>1051</v>
      </c>
      <c r="E6873" s="1">
        <v>108.0</v>
      </c>
      <c r="F6873" s="1" t="str">
        <f>vlookup(E6873,Teams!$A:B,2,false)</f>
        <v>Rickards</v>
      </c>
      <c r="G6873" s="1" t="b">
        <v>0</v>
      </c>
      <c r="H6873" s="1" t="b">
        <v>0</v>
      </c>
      <c r="I6873" s="1">
        <v>1.0</v>
      </c>
      <c r="J6873" s="3" t="str">
        <f>vlookup(I6873,Cats!$A:$B,2,false)</f>
        <v>X</v>
      </c>
    </row>
    <row r="6874">
      <c r="A6874" s="1">
        <v>129937.0</v>
      </c>
      <c r="B6874" s="1">
        <v>321.0</v>
      </c>
      <c r="C6874" s="2" t="s">
        <v>78</v>
      </c>
      <c r="D6874" s="1" t="s">
        <v>1027</v>
      </c>
      <c r="E6874" s="1">
        <v>57.0</v>
      </c>
      <c r="F6874" s="1" t="str">
        <f>vlookup(E6874,Teams!$A:B,2,false)</f>
        <v>Brooklyn Tech B</v>
      </c>
      <c r="G6874" s="1" t="b">
        <v>1</v>
      </c>
      <c r="H6874" s="1" t="b">
        <v>0</v>
      </c>
      <c r="I6874" s="1">
        <v>2.0</v>
      </c>
      <c r="J6874" s="3" t="str">
        <f>vlookup(I6874,Cats!$A:$B,2,false)</f>
        <v>M</v>
      </c>
    </row>
    <row r="6875">
      <c r="A6875" s="1">
        <v>129938.0</v>
      </c>
      <c r="B6875" s="1">
        <v>321.0</v>
      </c>
      <c r="C6875" s="2" t="s">
        <v>23</v>
      </c>
      <c r="D6875" s="1"/>
      <c r="E6875" s="1">
        <v>108.0</v>
      </c>
      <c r="F6875" s="1" t="str">
        <f>vlookup(E6875,Teams!$A:B,2,false)</f>
        <v>Rickards</v>
      </c>
      <c r="G6875" s="1" t="b">
        <v>0</v>
      </c>
      <c r="H6875" s="1" t="b">
        <v>1</v>
      </c>
      <c r="I6875" s="1">
        <v>2.0</v>
      </c>
      <c r="J6875" s="3" t="str">
        <f>vlookup(I6875,Cats!$A:$B,2,false)</f>
        <v>M</v>
      </c>
    </row>
    <row r="6876">
      <c r="A6876" s="1">
        <v>129939.0</v>
      </c>
      <c r="B6876" s="1">
        <v>321.0</v>
      </c>
      <c r="C6876" s="2" t="s">
        <v>23</v>
      </c>
      <c r="D6876" s="1" t="s">
        <v>1037</v>
      </c>
      <c r="E6876" s="1">
        <v>57.0</v>
      </c>
      <c r="F6876" s="1" t="str">
        <f>vlookup(E6876,Teams!$A:B,2,false)</f>
        <v>Brooklyn Tech B</v>
      </c>
      <c r="G6876" s="1" t="b">
        <v>1</v>
      </c>
      <c r="H6876" s="1" t="b">
        <v>0</v>
      </c>
      <c r="I6876" s="1">
        <v>3.0</v>
      </c>
      <c r="J6876" s="3" t="str">
        <f>vlookup(I6876,Cats!$A:$B,2,false)</f>
        <v>C</v>
      </c>
    </row>
    <row r="6877">
      <c r="A6877" s="1">
        <v>129940.0</v>
      </c>
      <c r="B6877" s="1">
        <v>321.0</v>
      </c>
      <c r="C6877" s="2" t="s">
        <v>23</v>
      </c>
      <c r="D6877" s="1" t="s">
        <v>534</v>
      </c>
      <c r="E6877" s="1">
        <v>108.0</v>
      </c>
      <c r="F6877" s="1" t="str">
        <f>vlookup(E6877,Teams!$A:B,2,false)</f>
        <v>Rickards</v>
      </c>
      <c r="G6877" s="1" t="b">
        <v>0</v>
      </c>
      <c r="H6877" s="1" t="b">
        <v>0</v>
      </c>
      <c r="I6877" s="1">
        <v>3.0</v>
      </c>
      <c r="J6877" s="3" t="str">
        <f>vlookup(I6877,Cats!$A:$B,2,false)</f>
        <v>C</v>
      </c>
    </row>
    <row r="6878">
      <c r="A6878" s="1">
        <v>129941.0</v>
      </c>
      <c r="B6878" s="1">
        <v>321.0</v>
      </c>
      <c r="C6878" s="2" t="s">
        <v>23</v>
      </c>
      <c r="D6878" s="1"/>
      <c r="E6878" s="1">
        <v>57.0</v>
      </c>
      <c r="F6878" s="1" t="str">
        <f>vlookup(E6878,Teams!$A:B,2,false)</f>
        <v>Brooklyn Tech B</v>
      </c>
      <c r="G6878" s="1" t="b">
        <v>1</v>
      </c>
      <c r="H6878" s="1" t="b">
        <v>1</v>
      </c>
      <c r="I6878" s="1">
        <v>4.0</v>
      </c>
      <c r="J6878" s="3" t="str">
        <f>vlookup(I6878,Cats!$A:$B,2,false)</f>
        <v>E</v>
      </c>
    </row>
    <row r="6879">
      <c r="A6879" s="1">
        <v>129942.0</v>
      </c>
      <c r="B6879" s="1">
        <v>321.0</v>
      </c>
      <c r="C6879" s="2" t="s">
        <v>34</v>
      </c>
      <c r="D6879" s="1" t="s">
        <v>534</v>
      </c>
      <c r="E6879" s="1">
        <v>108.0</v>
      </c>
      <c r="F6879" s="1" t="str">
        <f>vlookup(E6879,Teams!$A:B,2,false)</f>
        <v>Rickards</v>
      </c>
      <c r="G6879" s="1" t="b">
        <v>0</v>
      </c>
      <c r="H6879" s="1" t="b">
        <v>0</v>
      </c>
      <c r="I6879" s="1">
        <v>4.0</v>
      </c>
      <c r="J6879" s="3" t="str">
        <f>vlookup(I6879,Cats!$A:$B,2,false)</f>
        <v>E</v>
      </c>
    </row>
    <row r="6880">
      <c r="A6880" s="1">
        <v>129943.0</v>
      </c>
      <c r="B6880" s="1">
        <v>321.0</v>
      </c>
      <c r="C6880" s="2" t="s">
        <v>23</v>
      </c>
      <c r="D6880" s="1"/>
      <c r="E6880" s="1">
        <v>57.0</v>
      </c>
      <c r="F6880" s="1" t="str">
        <f>vlookup(E6880,Teams!$A:B,2,false)</f>
        <v>Brooklyn Tech B</v>
      </c>
      <c r="G6880" s="1" t="b">
        <v>1</v>
      </c>
      <c r="H6880" s="1" t="b">
        <v>1</v>
      </c>
      <c r="I6880" s="1">
        <v>5.0</v>
      </c>
      <c r="J6880" s="3" t="str">
        <f>vlookup(I6880,Cats!$A:$B,2,false)</f>
        <v>B</v>
      </c>
    </row>
    <row r="6881">
      <c r="A6881" s="1">
        <v>129944.0</v>
      </c>
      <c r="B6881" s="1">
        <v>321.0</v>
      </c>
      <c r="C6881" s="2" t="s">
        <v>34</v>
      </c>
      <c r="D6881" s="1" t="s">
        <v>534</v>
      </c>
      <c r="E6881" s="1">
        <v>108.0</v>
      </c>
      <c r="F6881" s="1" t="str">
        <f>vlookup(E6881,Teams!$A:B,2,false)</f>
        <v>Rickards</v>
      </c>
      <c r="G6881" s="1" t="b">
        <v>0</v>
      </c>
      <c r="H6881" s="1" t="b">
        <v>0</v>
      </c>
      <c r="I6881" s="1">
        <v>5.0</v>
      </c>
      <c r="J6881" s="3" t="str">
        <f>vlookup(I6881,Cats!$A:$B,2,false)</f>
        <v>B</v>
      </c>
    </row>
    <row r="6882">
      <c r="A6882" s="1">
        <v>129945.0</v>
      </c>
      <c r="B6882" s="1">
        <v>321.0</v>
      </c>
      <c r="C6882" s="2" t="s">
        <v>23</v>
      </c>
      <c r="D6882" s="1"/>
      <c r="E6882" s="1">
        <v>57.0</v>
      </c>
      <c r="F6882" s="1" t="str">
        <f>vlookup(E6882,Teams!$A:B,2,false)</f>
        <v>Brooklyn Tech B</v>
      </c>
      <c r="G6882" s="1" t="b">
        <v>1</v>
      </c>
      <c r="H6882" s="1" t="b">
        <v>1</v>
      </c>
      <c r="I6882" s="1">
        <v>6.0</v>
      </c>
      <c r="J6882" s="3" t="str">
        <f>vlookup(I6882,Cats!$A:$B,2,false)</f>
        <v>P</v>
      </c>
    </row>
    <row r="6883">
      <c r="A6883" s="1">
        <v>129946.0</v>
      </c>
      <c r="B6883" s="1">
        <v>321.0</v>
      </c>
      <c r="C6883" s="2" t="s">
        <v>34</v>
      </c>
      <c r="D6883" s="1" t="s">
        <v>459</v>
      </c>
      <c r="E6883" s="1">
        <v>108.0</v>
      </c>
      <c r="F6883" s="1" t="str">
        <f>vlookup(E6883,Teams!$A:B,2,false)</f>
        <v>Rickards</v>
      </c>
      <c r="G6883" s="1" t="b">
        <v>0</v>
      </c>
      <c r="H6883" s="1" t="b">
        <v>0</v>
      </c>
      <c r="I6883" s="1">
        <v>6.0</v>
      </c>
      <c r="J6883" s="3" t="str">
        <f>vlookup(I6883,Cats!$A:$B,2,false)</f>
        <v>P</v>
      </c>
    </row>
    <row r="6884">
      <c r="A6884" s="1">
        <v>129947.0</v>
      </c>
      <c r="B6884" s="1">
        <v>321.0</v>
      </c>
      <c r="C6884" s="2" t="s">
        <v>23</v>
      </c>
      <c r="D6884" s="1"/>
      <c r="E6884" s="1">
        <v>57.0</v>
      </c>
      <c r="F6884" s="1" t="str">
        <f>vlookup(E6884,Teams!$A:B,2,false)</f>
        <v>Brooklyn Tech B</v>
      </c>
      <c r="G6884" s="1" t="b">
        <v>1</v>
      </c>
      <c r="H6884" s="1" t="b">
        <v>1</v>
      </c>
      <c r="I6884" s="1">
        <v>7.0</v>
      </c>
      <c r="J6884" s="3" t="str">
        <f>vlookup(I6884,Cats!$A:$B,2,false)</f>
        <v>X</v>
      </c>
    </row>
    <row r="6885">
      <c r="A6885" s="1">
        <v>129948.0</v>
      </c>
      <c r="B6885" s="1">
        <v>321.0</v>
      </c>
      <c r="C6885" s="2" t="s">
        <v>78</v>
      </c>
      <c r="D6885" s="1" t="s">
        <v>534</v>
      </c>
      <c r="E6885" s="1">
        <v>108.0</v>
      </c>
      <c r="F6885" s="1" t="str">
        <f>vlookup(E6885,Teams!$A:B,2,false)</f>
        <v>Rickards</v>
      </c>
      <c r="G6885" s="1" t="b">
        <v>0</v>
      </c>
      <c r="H6885" s="1" t="b">
        <v>0</v>
      </c>
      <c r="I6885" s="1">
        <v>7.0</v>
      </c>
      <c r="J6885" s="3" t="str">
        <f>vlookup(I6885,Cats!$A:$B,2,false)</f>
        <v>X</v>
      </c>
    </row>
    <row r="6886">
      <c r="A6886" s="1">
        <v>129949.0</v>
      </c>
      <c r="B6886" s="1">
        <v>321.0</v>
      </c>
      <c r="C6886" s="2" t="s">
        <v>23</v>
      </c>
      <c r="D6886" s="1" t="s">
        <v>1058</v>
      </c>
      <c r="E6886" s="1">
        <v>57.0</v>
      </c>
      <c r="F6886" s="1" t="str">
        <f>vlookup(E6886,Teams!$A:B,2,false)</f>
        <v>Brooklyn Tech B</v>
      </c>
      <c r="G6886" s="1" t="b">
        <v>1</v>
      </c>
      <c r="H6886" s="1" t="b">
        <v>0</v>
      </c>
      <c r="I6886" s="1">
        <v>8.0</v>
      </c>
      <c r="J6886" s="3" t="str">
        <f>vlookup(I6886,Cats!$A:$B,2,false)</f>
        <v>M</v>
      </c>
    </row>
    <row r="6887">
      <c r="A6887" s="1">
        <v>129950.0</v>
      </c>
      <c r="B6887" s="1">
        <v>321.0</v>
      </c>
      <c r="C6887" s="2" t="s">
        <v>34</v>
      </c>
      <c r="D6887" s="1" t="s">
        <v>459</v>
      </c>
      <c r="E6887" s="1">
        <v>108.0</v>
      </c>
      <c r="F6887" s="1" t="str">
        <f>vlookup(E6887,Teams!$A:B,2,false)</f>
        <v>Rickards</v>
      </c>
      <c r="G6887" s="1" t="b">
        <v>0</v>
      </c>
      <c r="H6887" s="1" t="b">
        <v>0</v>
      </c>
      <c r="I6887" s="1">
        <v>8.0</v>
      </c>
      <c r="J6887" s="3" t="str">
        <f>vlookup(I6887,Cats!$A:$B,2,false)</f>
        <v>M</v>
      </c>
    </row>
    <row r="6888">
      <c r="A6888" s="1">
        <v>129951.0</v>
      </c>
      <c r="B6888" s="1">
        <v>321.0</v>
      </c>
      <c r="C6888" s="2" t="s">
        <v>23</v>
      </c>
      <c r="D6888" s="1" t="s">
        <v>1058</v>
      </c>
      <c r="E6888" s="1">
        <v>57.0</v>
      </c>
      <c r="F6888" s="1" t="str">
        <f>vlookup(E6888,Teams!$A:B,2,false)</f>
        <v>Brooklyn Tech B</v>
      </c>
      <c r="G6888" s="1" t="b">
        <v>1</v>
      </c>
      <c r="H6888" s="1" t="b">
        <v>0</v>
      </c>
      <c r="I6888" s="1">
        <v>9.0</v>
      </c>
      <c r="J6888" s="3" t="str">
        <f>vlookup(I6888,Cats!$A:$B,2,false)</f>
        <v>C</v>
      </c>
    </row>
    <row r="6889">
      <c r="A6889" s="1">
        <v>129952.0</v>
      </c>
      <c r="B6889" s="1">
        <v>321.0</v>
      </c>
      <c r="C6889" s="2" t="s">
        <v>78</v>
      </c>
      <c r="D6889" s="1" t="s">
        <v>534</v>
      </c>
      <c r="E6889" s="1">
        <v>108.0</v>
      </c>
      <c r="F6889" s="1" t="str">
        <f>vlookup(E6889,Teams!$A:B,2,false)</f>
        <v>Rickards</v>
      </c>
      <c r="G6889" s="1" t="b">
        <v>0</v>
      </c>
      <c r="H6889" s="1" t="b">
        <v>0</v>
      </c>
      <c r="I6889" s="1">
        <v>9.0</v>
      </c>
      <c r="J6889" s="3" t="str">
        <f>vlookup(I6889,Cats!$A:$B,2,false)</f>
        <v>C</v>
      </c>
    </row>
    <row r="6890">
      <c r="A6890" s="1">
        <v>129953.0</v>
      </c>
      <c r="B6890" s="1">
        <v>321.0</v>
      </c>
      <c r="C6890" s="2" t="s">
        <v>23</v>
      </c>
      <c r="D6890" s="1" t="s">
        <v>1058</v>
      </c>
      <c r="E6890" s="1">
        <v>57.0</v>
      </c>
      <c r="F6890" s="1" t="str">
        <f>vlookup(E6890,Teams!$A:B,2,false)</f>
        <v>Brooklyn Tech B</v>
      </c>
      <c r="G6890" s="1" t="b">
        <v>1</v>
      </c>
      <c r="H6890" s="1" t="b">
        <v>0</v>
      </c>
      <c r="I6890" s="1">
        <v>10.0</v>
      </c>
      <c r="J6890" s="3" t="str">
        <f>vlookup(I6890,Cats!$A:$B,2,false)</f>
        <v>E</v>
      </c>
    </row>
    <row r="6891">
      <c r="A6891" s="1">
        <v>129954.0</v>
      </c>
      <c r="B6891" s="1">
        <v>321.0</v>
      </c>
      <c r="C6891" s="2" t="s">
        <v>23</v>
      </c>
      <c r="D6891" s="1" t="s">
        <v>459</v>
      </c>
      <c r="E6891" s="1">
        <v>108.0</v>
      </c>
      <c r="F6891" s="1" t="str">
        <f>vlookup(E6891,Teams!$A:B,2,false)</f>
        <v>Rickards</v>
      </c>
      <c r="G6891" s="1" t="b">
        <v>0</v>
      </c>
      <c r="H6891" s="1" t="b">
        <v>0</v>
      </c>
      <c r="I6891" s="1">
        <v>10.0</v>
      </c>
      <c r="J6891" s="3" t="str">
        <f>vlookup(I6891,Cats!$A:$B,2,false)</f>
        <v>E</v>
      </c>
    </row>
    <row r="6892">
      <c r="A6892" s="1">
        <v>129955.0</v>
      </c>
      <c r="B6892" s="1">
        <v>321.0</v>
      </c>
      <c r="C6892" s="2" t="s">
        <v>23</v>
      </c>
      <c r="D6892" s="1"/>
      <c r="E6892" s="1">
        <v>57.0</v>
      </c>
      <c r="F6892" s="1" t="str">
        <f>vlookup(E6892,Teams!$A:B,2,false)</f>
        <v>Brooklyn Tech B</v>
      </c>
      <c r="G6892" s="1" t="b">
        <v>1</v>
      </c>
      <c r="H6892" s="1" t="b">
        <v>1</v>
      </c>
      <c r="I6892" s="1">
        <v>11.0</v>
      </c>
      <c r="J6892" s="3" t="str">
        <f>vlookup(I6892,Cats!$A:$B,2,false)</f>
        <v>B</v>
      </c>
    </row>
    <row r="6893">
      <c r="A6893" s="1">
        <v>129956.0</v>
      </c>
      <c r="B6893" s="1">
        <v>321.0</v>
      </c>
      <c r="C6893" s="2" t="s">
        <v>34</v>
      </c>
      <c r="D6893" s="1" t="s">
        <v>534</v>
      </c>
      <c r="E6893" s="1">
        <v>108.0</v>
      </c>
      <c r="F6893" s="1" t="str">
        <f>vlookup(E6893,Teams!$A:B,2,false)</f>
        <v>Rickards</v>
      </c>
      <c r="G6893" s="1" t="b">
        <v>0</v>
      </c>
      <c r="H6893" s="1" t="b">
        <v>0</v>
      </c>
      <c r="I6893" s="1">
        <v>11.0</v>
      </c>
      <c r="J6893" s="3" t="str">
        <f>vlookup(I6893,Cats!$A:$B,2,false)</f>
        <v>B</v>
      </c>
    </row>
    <row r="6894">
      <c r="A6894" s="1">
        <v>129957.0</v>
      </c>
      <c r="B6894" s="1">
        <v>321.0</v>
      </c>
      <c r="C6894" s="2" t="s">
        <v>23</v>
      </c>
      <c r="D6894" s="1" t="s">
        <v>1253</v>
      </c>
      <c r="E6894" s="1">
        <v>57.0</v>
      </c>
      <c r="F6894" s="1" t="str">
        <f>vlookup(E6894,Teams!$A:B,2,false)</f>
        <v>Brooklyn Tech B</v>
      </c>
      <c r="G6894" s="1" t="b">
        <v>1</v>
      </c>
      <c r="H6894" s="1" t="b">
        <v>0</v>
      </c>
      <c r="I6894" s="1">
        <v>12.0</v>
      </c>
      <c r="J6894" s="3" t="str">
        <f>vlookup(I6894,Cats!$A:$B,2,false)</f>
        <v>P</v>
      </c>
    </row>
    <row r="6895">
      <c r="A6895" s="1">
        <v>129958.0</v>
      </c>
      <c r="B6895" s="1">
        <v>321.0</v>
      </c>
      <c r="C6895" s="2" t="s">
        <v>78</v>
      </c>
      <c r="D6895" s="1" t="s">
        <v>459</v>
      </c>
      <c r="E6895" s="1">
        <v>108.0</v>
      </c>
      <c r="F6895" s="1" t="str">
        <f>vlookup(E6895,Teams!$A:B,2,false)</f>
        <v>Rickards</v>
      </c>
      <c r="G6895" s="1" t="b">
        <v>0</v>
      </c>
      <c r="H6895" s="1" t="b">
        <v>0</v>
      </c>
      <c r="I6895" s="1">
        <v>12.0</v>
      </c>
      <c r="J6895" s="3" t="str">
        <f>vlookup(I6895,Cats!$A:$B,2,false)</f>
        <v>P</v>
      </c>
    </row>
    <row r="6896">
      <c r="A6896" s="1">
        <v>129959.0</v>
      </c>
      <c r="B6896" s="1">
        <v>321.0</v>
      </c>
      <c r="C6896" s="2" t="s">
        <v>23</v>
      </c>
      <c r="D6896" s="1"/>
      <c r="E6896" s="1">
        <v>57.0</v>
      </c>
      <c r="F6896" s="1" t="str">
        <f>vlookup(E6896,Teams!$A:B,2,false)</f>
        <v>Brooklyn Tech B</v>
      </c>
      <c r="G6896" s="1" t="b">
        <v>1</v>
      </c>
      <c r="H6896" s="1" t="b">
        <v>1</v>
      </c>
      <c r="I6896" s="1">
        <v>13.0</v>
      </c>
      <c r="J6896" s="3" t="str">
        <f>vlookup(I6896,Cats!$A:$B,2,false)</f>
        <v>X</v>
      </c>
    </row>
    <row r="6897">
      <c r="A6897" s="1">
        <v>129960.0</v>
      </c>
      <c r="B6897" s="1">
        <v>321.0</v>
      </c>
      <c r="C6897" s="2" t="s">
        <v>34</v>
      </c>
      <c r="D6897" s="1" t="s">
        <v>459</v>
      </c>
      <c r="E6897" s="1">
        <v>108.0</v>
      </c>
      <c r="F6897" s="1" t="str">
        <f>vlookup(E6897,Teams!$A:B,2,false)</f>
        <v>Rickards</v>
      </c>
      <c r="G6897" s="1" t="b">
        <v>0</v>
      </c>
      <c r="H6897" s="1" t="b">
        <v>0</v>
      </c>
      <c r="I6897" s="1">
        <v>13.0</v>
      </c>
      <c r="J6897" s="3" t="str">
        <f>vlookup(I6897,Cats!$A:$B,2,false)</f>
        <v>X</v>
      </c>
    </row>
    <row r="6898">
      <c r="A6898" s="1">
        <v>129961.0</v>
      </c>
      <c r="B6898" s="1">
        <v>321.0</v>
      </c>
      <c r="C6898" s="2" t="s">
        <v>23</v>
      </c>
      <c r="D6898" s="1"/>
      <c r="E6898" s="1">
        <v>57.0</v>
      </c>
      <c r="F6898" s="1" t="str">
        <f>vlookup(E6898,Teams!$A:B,2,false)</f>
        <v>Brooklyn Tech B</v>
      </c>
      <c r="G6898" s="1" t="b">
        <v>1</v>
      </c>
      <c r="H6898" s="1" t="b">
        <v>1</v>
      </c>
      <c r="I6898" s="1">
        <v>14.0</v>
      </c>
      <c r="J6898" s="3" t="str">
        <f>vlookup(I6898,Cats!$A:$B,2,false)</f>
        <v>M</v>
      </c>
    </row>
    <row r="6899">
      <c r="A6899" s="1">
        <v>129962.0</v>
      </c>
      <c r="B6899" s="1">
        <v>321.0</v>
      </c>
      <c r="C6899" s="2" t="s">
        <v>34</v>
      </c>
      <c r="D6899" s="1" t="s">
        <v>459</v>
      </c>
      <c r="E6899" s="1">
        <v>108.0</v>
      </c>
      <c r="F6899" s="1" t="str">
        <f>vlookup(E6899,Teams!$A:B,2,false)</f>
        <v>Rickards</v>
      </c>
      <c r="G6899" s="1" t="b">
        <v>0</v>
      </c>
      <c r="H6899" s="1" t="b">
        <v>0</v>
      </c>
      <c r="I6899" s="1">
        <v>14.0</v>
      </c>
      <c r="J6899" s="3" t="str">
        <f>vlookup(I6899,Cats!$A:$B,2,false)</f>
        <v>M</v>
      </c>
    </row>
    <row r="6900">
      <c r="A6900" s="1">
        <v>129963.0</v>
      </c>
      <c r="B6900" s="1">
        <v>321.0</v>
      </c>
      <c r="C6900" s="2" t="s">
        <v>23</v>
      </c>
      <c r="D6900" s="1"/>
      <c r="E6900" s="1">
        <v>57.0</v>
      </c>
      <c r="F6900" s="1" t="str">
        <f>vlookup(E6900,Teams!$A:B,2,false)</f>
        <v>Brooklyn Tech B</v>
      </c>
      <c r="G6900" s="1" t="b">
        <v>1</v>
      </c>
      <c r="H6900" s="1" t="b">
        <v>1</v>
      </c>
      <c r="I6900" s="1">
        <v>15.0</v>
      </c>
      <c r="J6900" s="3" t="str">
        <f>vlookup(I6900,Cats!$A:$B,2,false)</f>
        <v>C</v>
      </c>
    </row>
    <row r="6901">
      <c r="A6901" s="1">
        <v>129964.0</v>
      </c>
      <c r="B6901" s="1">
        <v>321.0</v>
      </c>
      <c r="C6901" s="2" t="s">
        <v>78</v>
      </c>
      <c r="D6901" s="1" t="s">
        <v>534</v>
      </c>
      <c r="E6901" s="1">
        <v>108.0</v>
      </c>
      <c r="F6901" s="1" t="str">
        <f>vlookup(E6901,Teams!$A:B,2,false)</f>
        <v>Rickards</v>
      </c>
      <c r="G6901" s="1" t="b">
        <v>0</v>
      </c>
      <c r="H6901" s="1" t="b">
        <v>0</v>
      </c>
      <c r="I6901" s="1">
        <v>15.0</v>
      </c>
      <c r="J6901" s="3" t="str">
        <f>vlookup(I6901,Cats!$A:$B,2,false)</f>
        <v>C</v>
      </c>
    </row>
    <row r="6902">
      <c r="A6902" s="1">
        <v>129965.0</v>
      </c>
      <c r="B6902" s="1">
        <v>321.0</v>
      </c>
      <c r="C6902" s="2" t="s">
        <v>23</v>
      </c>
      <c r="D6902" s="1" t="s">
        <v>828</v>
      </c>
      <c r="E6902" s="1">
        <v>57.0</v>
      </c>
      <c r="F6902" s="1" t="str">
        <f>vlookup(E6902,Teams!$A:B,2,false)</f>
        <v>Brooklyn Tech B</v>
      </c>
      <c r="G6902" s="1" t="b">
        <v>1</v>
      </c>
      <c r="H6902" s="1" t="b">
        <v>0</v>
      </c>
      <c r="I6902" s="1">
        <v>16.0</v>
      </c>
      <c r="J6902" s="3" t="str">
        <f>vlookup(I6902,Cats!$A:$B,2,false)</f>
        <v>E</v>
      </c>
    </row>
    <row r="6903">
      <c r="A6903" s="1">
        <v>129966.0</v>
      </c>
      <c r="B6903" s="1">
        <v>321.0</v>
      </c>
      <c r="C6903" s="2" t="s">
        <v>78</v>
      </c>
      <c r="D6903" s="1" t="s">
        <v>459</v>
      </c>
      <c r="E6903" s="1">
        <v>108.0</v>
      </c>
      <c r="F6903" s="1" t="str">
        <f>vlookup(E6903,Teams!$A:B,2,false)</f>
        <v>Rickards</v>
      </c>
      <c r="G6903" s="1" t="b">
        <v>0</v>
      </c>
      <c r="H6903" s="1" t="b">
        <v>0</v>
      </c>
      <c r="I6903" s="1">
        <v>16.0</v>
      </c>
      <c r="J6903" s="3" t="str">
        <f>vlookup(I6903,Cats!$A:$B,2,false)</f>
        <v>E</v>
      </c>
    </row>
    <row r="6904">
      <c r="A6904" s="1">
        <v>129967.0</v>
      </c>
      <c r="B6904" s="1">
        <v>321.0</v>
      </c>
      <c r="C6904" s="2" t="s">
        <v>23</v>
      </c>
      <c r="D6904" s="1" t="s">
        <v>1058</v>
      </c>
      <c r="E6904" s="1">
        <v>57.0</v>
      </c>
      <c r="F6904" s="1" t="str">
        <f>vlookup(E6904,Teams!$A:B,2,false)</f>
        <v>Brooklyn Tech B</v>
      </c>
      <c r="G6904" s="1" t="b">
        <v>1</v>
      </c>
      <c r="H6904" s="1" t="b">
        <v>0</v>
      </c>
      <c r="I6904" s="1">
        <v>17.0</v>
      </c>
      <c r="J6904" s="3" t="str">
        <f>vlookup(I6904,Cats!$A:$B,2,false)</f>
        <v>B</v>
      </c>
    </row>
    <row r="6905">
      <c r="A6905" s="1">
        <v>129968.0</v>
      </c>
      <c r="B6905" s="1">
        <v>321.0</v>
      </c>
      <c r="C6905" s="2" t="s">
        <v>34</v>
      </c>
      <c r="D6905" s="1" t="s">
        <v>459</v>
      </c>
      <c r="E6905" s="1">
        <v>108.0</v>
      </c>
      <c r="F6905" s="1" t="str">
        <f>vlookup(E6905,Teams!$A:B,2,false)</f>
        <v>Rickards</v>
      </c>
      <c r="G6905" s="1" t="b">
        <v>0</v>
      </c>
      <c r="H6905" s="1" t="b">
        <v>0</v>
      </c>
      <c r="I6905" s="1">
        <v>17.0</v>
      </c>
      <c r="J6905" s="3" t="str">
        <f>vlookup(I6905,Cats!$A:$B,2,false)</f>
        <v>B</v>
      </c>
    </row>
    <row r="6906">
      <c r="A6906" s="1">
        <v>129969.0</v>
      </c>
      <c r="B6906" s="1">
        <v>321.0</v>
      </c>
      <c r="C6906" s="2" t="s">
        <v>23</v>
      </c>
      <c r="D6906" s="1" t="s">
        <v>1253</v>
      </c>
      <c r="E6906" s="1">
        <v>57.0</v>
      </c>
      <c r="F6906" s="1" t="str">
        <f>vlookup(E6906,Teams!$A:B,2,false)</f>
        <v>Brooklyn Tech B</v>
      </c>
      <c r="G6906" s="1" t="b">
        <v>1</v>
      </c>
      <c r="H6906" s="1" t="b">
        <v>0</v>
      </c>
      <c r="I6906" s="1">
        <v>18.0</v>
      </c>
      <c r="J6906" s="3" t="str">
        <f>vlookup(I6906,Cats!$A:$B,2,false)</f>
        <v>P</v>
      </c>
    </row>
    <row r="6907">
      <c r="A6907" s="1">
        <v>129970.0</v>
      </c>
      <c r="B6907" s="1">
        <v>321.0</v>
      </c>
      <c r="C6907" s="2" t="s">
        <v>34</v>
      </c>
      <c r="D6907" s="1" t="s">
        <v>534</v>
      </c>
      <c r="E6907" s="1">
        <v>108.0</v>
      </c>
      <c r="F6907" s="1" t="str">
        <f>vlookup(E6907,Teams!$A:B,2,false)</f>
        <v>Rickards</v>
      </c>
      <c r="G6907" s="1" t="b">
        <v>0</v>
      </c>
      <c r="H6907" s="1" t="b">
        <v>0</v>
      </c>
      <c r="I6907" s="1">
        <v>18.0</v>
      </c>
      <c r="J6907" s="3" t="str">
        <f>vlookup(I6907,Cats!$A:$B,2,false)</f>
        <v>P</v>
      </c>
    </row>
    <row r="6908">
      <c r="A6908" s="1">
        <v>129971.0</v>
      </c>
      <c r="B6908" s="1">
        <v>321.0</v>
      </c>
      <c r="C6908" s="2" t="s">
        <v>23</v>
      </c>
      <c r="D6908" s="1"/>
      <c r="E6908" s="1">
        <v>57.0</v>
      </c>
      <c r="F6908" s="1" t="str">
        <f>vlookup(E6908,Teams!$A:B,2,false)</f>
        <v>Brooklyn Tech B</v>
      </c>
      <c r="G6908" s="1" t="b">
        <v>1</v>
      </c>
      <c r="H6908" s="1" t="b">
        <v>1</v>
      </c>
      <c r="I6908" s="1">
        <v>19.0</v>
      </c>
      <c r="J6908" s="3" t="str">
        <f>vlookup(I6908,Cats!$A:$B,2,false)</f>
        <v>X</v>
      </c>
    </row>
    <row r="6909">
      <c r="A6909" s="1">
        <v>129972.0</v>
      </c>
      <c r="B6909" s="1">
        <v>321.0</v>
      </c>
      <c r="C6909" s="2" t="s">
        <v>23</v>
      </c>
      <c r="D6909" s="1"/>
      <c r="E6909" s="1">
        <v>108.0</v>
      </c>
      <c r="F6909" s="1" t="str">
        <f>vlookup(E6909,Teams!$A:B,2,false)</f>
        <v>Rickards</v>
      </c>
      <c r="G6909" s="1" t="b">
        <v>0</v>
      </c>
      <c r="H6909" s="1" t="b">
        <v>1</v>
      </c>
      <c r="I6909" s="1">
        <v>19.0</v>
      </c>
      <c r="J6909" s="3" t="str">
        <f>vlookup(I6909,Cats!$A:$B,2,false)</f>
        <v>X</v>
      </c>
    </row>
    <row r="6910">
      <c r="A6910" s="1">
        <v>129973.0</v>
      </c>
      <c r="B6910" s="1">
        <v>321.0</v>
      </c>
      <c r="C6910" s="2" t="s">
        <v>23</v>
      </c>
      <c r="D6910" s="1" t="s">
        <v>1253</v>
      </c>
      <c r="E6910" s="1">
        <v>57.0</v>
      </c>
      <c r="F6910" s="1" t="str">
        <f>vlookup(E6910,Teams!$A:B,2,false)</f>
        <v>Brooklyn Tech B</v>
      </c>
      <c r="G6910" s="1" t="b">
        <v>1</v>
      </c>
      <c r="H6910" s="1" t="b">
        <v>0</v>
      </c>
      <c r="I6910" s="1">
        <v>20.0</v>
      </c>
      <c r="J6910" s="3" t="str">
        <f>vlookup(I6910,Cats!$A:$B,2,false)</f>
        <v>M</v>
      </c>
    </row>
    <row r="6911">
      <c r="A6911" s="1">
        <v>129974.0</v>
      </c>
      <c r="B6911" s="1">
        <v>321.0</v>
      </c>
      <c r="C6911" s="2" t="s">
        <v>78</v>
      </c>
      <c r="D6911" s="1" t="s">
        <v>1051</v>
      </c>
      <c r="E6911" s="1">
        <v>108.0</v>
      </c>
      <c r="F6911" s="1" t="str">
        <f>vlookup(E6911,Teams!$A:B,2,false)</f>
        <v>Rickards</v>
      </c>
      <c r="G6911" s="1" t="b">
        <v>0</v>
      </c>
      <c r="H6911" s="1" t="b">
        <v>0</v>
      </c>
      <c r="I6911" s="1">
        <v>20.0</v>
      </c>
      <c r="J6911" s="3" t="str">
        <f>vlookup(I6911,Cats!$A:$B,2,false)</f>
        <v>M</v>
      </c>
    </row>
    <row r="6912">
      <c r="A6912" s="1">
        <v>129975.0</v>
      </c>
      <c r="B6912" s="1">
        <v>321.0</v>
      </c>
      <c r="C6912" s="2" t="s">
        <v>23</v>
      </c>
      <c r="D6912" s="1"/>
      <c r="E6912" s="1">
        <v>57.0</v>
      </c>
      <c r="F6912" s="1" t="str">
        <f>vlookup(E6912,Teams!$A:B,2,false)</f>
        <v>Brooklyn Tech B</v>
      </c>
      <c r="G6912" s="1" t="b">
        <v>1</v>
      </c>
      <c r="H6912" s="1" t="b">
        <v>1</v>
      </c>
      <c r="I6912" s="1">
        <v>21.0</v>
      </c>
      <c r="J6912" s="3" t="str">
        <f>vlookup(I6912,Cats!$A:$B,2,false)</f>
        <v>C</v>
      </c>
    </row>
    <row r="6913">
      <c r="A6913" s="1">
        <v>129976.0</v>
      </c>
      <c r="B6913" s="1">
        <v>321.0</v>
      </c>
      <c r="C6913" s="2" t="s">
        <v>23</v>
      </c>
      <c r="D6913" s="1" t="s">
        <v>459</v>
      </c>
      <c r="E6913" s="1">
        <v>108.0</v>
      </c>
      <c r="F6913" s="1" t="str">
        <f>vlookup(E6913,Teams!$A:B,2,false)</f>
        <v>Rickards</v>
      </c>
      <c r="G6913" s="1" t="b">
        <v>0</v>
      </c>
      <c r="H6913" s="1" t="b">
        <v>0</v>
      </c>
      <c r="I6913" s="1">
        <v>21.0</v>
      </c>
      <c r="J6913" s="3" t="str">
        <f>vlookup(I6913,Cats!$A:$B,2,false)</f>
        <v>C</v>
      </c>
    </row>
    <row r="6914">
      <c r="A6914" s="1">
        <v>129977.0</v>
      </c>
      <c r="B6914" s="1">
        <v>321.0</v>
      </c>
      <c r="C6914" s="2" t="s">
        <v>23</v>
      </c>
      <c r="D6914" s="1" t="s">
        <v>1027</v>
      </c>
      <c r="E6914" s="1">
        <v>57.0</v>
      </c>
      <c r="F6914" s="1" t="str">
        <f>vlookup(E6914,Teams!$A:B,2,false)</f>
        <v>Brooklyn Tech B</v>
      </c>
      <c r="G6914" s="1" t="b">
        <v>1</v>
      </c>
      <c r="H6914" s="1" t="b">
        <v>0</v>
      </c>
      <c r="I6914" s="1">
        <v>22.0</v>
      </c>
      <c r="J6914" s="3" t="str">
        <f>vlookup(I6914,Cats!$A:$B,2,false)</f>
        <v>E</v>
      </c>
    </row>
    <row r="6915">
      <c r="A6915" s="1">
        <v>129978.0</v>
      </c>
      <c r="B6915" s="1">
        <v>321.0</v>
      </c>
      <c r="C6915" s="2" t="s">
        <v>23</v>
      </c>
      <c r="D6915" s="1" t="s">
        <v>459</v>
      </c>
      <c r="E6915" s="1">
        <v>108.0</v>
      </c>
      <c r="F6915" s="1" t="str">
        <f>vlookup(E6915,Teams!$A:B,2,false)</f>
        <v>Rickards</v>
      </c>
      <c r="G6915" s="1" t="b">
        <v>0</v>
      </c>
      <c r="H6915" s="1" t="b">
        <v>0</v>
      </c>
      <c r="I6915" s="1">
        <v>22.0</v>
      </c>
      <c r="J6915" s="3" t="str">
        <f>vlookup(I6915,Cats!$A:$B,2,false)</f>
        <v>E</v>
      </c>
    </row>
    <row r="6916">
      <c r="A6916" s="1">
        <v>129979.0</v>
      </c>
      <c r="B6916" s="1">
        <v>321.0</v>
      </c>
      <c r="C6916" s="2" t="s">
        <v>34</v>
      </c>
      <c r="D6916" s="1" t="s">
        <v>1058</v>
      </c>
      <c r="E6916" s="1">
        <v>57.0</v>
      </c>
      <c r="F6916" s="1" t="str">
        <f>vlookup(E6916,Teams!$A:B,2,false)</f>
        <v>Brooklyn Tech B</v>
      </c>
      <c r="G6916" s="1" t="b">
        <v>1</v>
      </c>
      <c r="H6916" s="1" t="b">
        <v>0</v>
      </c>
      <c r="I6916" s="1">
        <v>23.0</v>
      </c>
      <c r="J6916" s="3" t="str">
        <f>vlookup(I6916,Cats!$A:$B,2,false)</f>
        <v>B</v>
      </c>
    </row>
    <row r="6917">
      <c r="A6917" s="1">
        <v>129980.0</v>
      </c>
      <c r="B6917" s="1">
        <v>321.0</v>
      </c>
      <c r="C6917" s="2" t="s">
        <v>23</v>
      </c>
      <c r="D6917" s="1"/>
      <c r="E6917" s="1">
        <v>108.0</v>
      </c>
      <c r="F6917" s="1" t="str">
        <f>vlookup(E6917,Teams!$A:B,2,false)</f>
        <v>Rickards</v>
      </c>
      <c r="G6917" s="1" t="b">
        <v>0</v>
      </c>
      <c r="H6917" s="1" t="b">
        <v>1</v>
      </c>
      <c r="I6917" s="1">
        <v>23.0</v>
      </c>
      <c r="J6917" s="3" t="str">
        <f>vlookup(I6917,Cats!$A:$B,2,false)</f>
        <v>B</v>
      </c>
    </row>
    <row r="6918">
      <c r="A6918" s="1">
        <v>129981.0</v>
      </c>
      <c r="B6918" s="1">
        <v>321.0</v>
      </c>
      <c r="C6918" s="2" t="s">
        <v>23</v>
      </c>
      <c r="D6918" s="1" t="s">
        <v>1027</v>
      </c>
      <c r="E6918" s="1">
        <v>57.0</v>
      </c>
      <c r="F6918" s="1" t="str">
        <f>vlookup(E6918,Teams!$A:B,2,false)</f>
        <v>Brooklyn Tech B</v>
      </c>
      <c r="G6918" s="1" t="b">
        <v>1</v>
      </c>
      <c r="H6918" s="1" t="b">
        <v>0</v>
      </c>
      <c r="I6918" s="1">
        <v>24.0</v>
      </c>
      <c r="J6918" s="3" t="str">
        <f>vlookup(I6918,Cats!$A:$B,2,false)</f>
        <v>P</v>
      </c>
    </row>
    <row r="6919">
      <c r="A6919" s="1">
        <v>129982.0</v>
      </c>
      <c r="B6919" s="1">
        <v>321.0</v>
      </c>
      <c r="C6919" s="2" t="s">
        <v>23</v>
      </c>
      <c r="D6919" s="1" t="s">
        <v>534</v>
      </c>
      <c r="E6919" s="1">
        <v>108.0</v>
      </c>
      <c r="F6919" s="1" t="str">
        <f>vlookup(E6919,Teams!$A:B,2,false)</f>
        <v>Rickards</v>
      </c>
      <c r="G6919" s="1" t="b">
        <v>0</v>
      </c>
      <c r="H6919" s="1" t="b">
        <v>0</v>
      </c>
      <c r="I6919" s="1">
        <v>24.0</v>
      </c>
      <c r="J6919" s="3" t="str">
        <f>vlookup(I6919,Cats!$A:$B,2,false)</f>
        <v>P</v>
      </c>
    </row>
    <row r="6920">
      <c r="A6920" s="1">
        <v>129983.0</v>
      </c>
      <c r="B6920" s="1">
        <v>322.0</v>
      </c>
      <c r="C6920" s="2" t="s">
        <v>23</v>
      </c>
      <c r="D6920" s="1"/>
      <c r="E6920" s="1">
        <v>59.0</v>
      </c>
      <c r="F6920" s="1" t="str">
        <f>vlookup(E6920,Teams!$A:B,2,false)</f>
        <v>Brooklyn Tech D</v>
      </c>
      <c r="G6920" s="1" t="b">
        <v>1</v>
      </c>
      <c r="H6920" s="1" t="b">
        <v>1</v>
      </c>
      <c r="I6920" s="1">
        <v>1.0</v>
      </c>
      <c r="J6920" s="3" t="str">
        <f>vlookup(I6920,Cats!$A:$B,2,false)</f>
        <v>X</v>
      </c>
    </row>
    <row r="6921">
      <c r="A6921" s="1">
        <v>129984.0</v>
      </c>
      <c r="B6921" s="1">
        <v>322.0</v>
      </c>
      <c r="C6921" s="2" t="s">
        <v>34</v>
      </c>
      <c r="D6921" s="1" t="s">
        <v>688</v>
      </c>
      <c r="E6921" s="1">
        <v>102.0</v>
      </c>
      <c r="F6921" s="1" t="str">
        <f>vlookup(E6921,Teams!$A:B,2,false)</f>
        <v>Poolesville B</v>
      </c>
      <c r="G6921" s="1" t="b">
        <v>0</v>
      </c>
      <c r="H6921" s="1" t="b">
        <v>0</v>
      </c>
      <c r="I6921" s="1">
        <v>1.0</v>
      </c>
      <c r="J6921" s="3" t="str">
        <f>vlookup(I6921,Cats!$A:$B,2,false)</f>
        <v>X</v>
      </c>
    </row>
    <row r="6922">
      <c r="A6922" s="1">
        <v>129985.0</v>
      </c>
      <c r="B6922" s="1">
        <v>322.0</v>
      </c>
      <c r="C6922" s="2" t="s">
        <v>23</v>
      </c>
      <c r="D6922" s="1" t="s">
        <v>912</v>
      </c>
      <c r="E6922" s="1">
        <v>59.0</v>
      </c>
      <c r="F6922" s="1" t="str">
        <f>vlookup(E6922,Teams!$A:B,2,false)</f>
        <v>Brooklyn Tech D</v>
      </c>
      <c r="G6922" s="1" t="b">
        <v>1</v>
      </c>
      <c r="H6922" s="1" t="b">
        <v>0</v>
      </c>
      <c r="I6922" s="1">
        <v>2.0</v>
      </c>
      <c r="J6922" s="3" t="str">
        <f>vlookup(I6922,Cats!$A:$B,2,false)</f>
        <v>M</v>
      </c>
    </row>
    <row r="6923">
      <c r="A6923" s="1">
        <v>129986.0</v>
      </c>
      <c r="B6923" s="1">
        <v>322.0</v>
      </c>
      <c r="C6923" s="2" t="s">
        <v>23</v>
      </c>
      <c r="D6923" s="1" t="s">
        <v>913</v>
      </c>
      <c r="E6923" s="1">
        <v>102.0</v>
      </c>
      <c r="F6923" s="1" t="str">
        <f>vlookup(E6923,Teams!$A:B,2,false)</f>
        <v>Poolesville B</v>
      </c>
      <c r="G6923" s="1" t="b">
        <v>0</v>
      </c>
      <c r="H6923" s="1" t="b">
        <v>0</v>
      </c>
      <c r="I6923" s="1">
        <v>2.0</v>
      </c>
      <c r="J6923" s="3" t="str">
        <f>vlookup(I6923,Cats!$A:$B,2,false)</f>
        <v>M</v>
      </c>
    </row>
    <row r="6924">
      <c r="A6924" s="1">
        <v>129987.0</v>
      </c>
      <c r="B6924" s="1">
        <v>322.0</v>
      </c>
      <c r="C6924" s="2" t="s">
        <v>23</v>
      </c>
      <c r="D6924" s="1" t="s">
        <v>1142</v>
      </c>
      <c r="E6924" s="1">
        <v>59.0</v>
      </c>
      <c r="F6924" s="1" t="str">
        <f>vlookup(E6924,Teams!$A:B,2,false)</f>
        <v>Brooklyn Tech D</v>
      </c>
      <c r="G6924" s="1" t="b">
        <v>1</v>
      </c>
      <c r="H6924" s="1" t="b">
        <v>0</v>
      </c>
      <c r="I6924" s="1">
        <v>3.0</v>
      </c>
      <c r="J6924" s="3" t="str">
        <f>vlookup(I6924,Cats!$A:$B,2,false)</f>
        <v>C</v>
      </c>
    </row>
    <row r="6925">
      <c r="A6925" s="1">
        <v>129988.0</v>
      </c>
      <c r="B6925" s="1">
        <v>322.0</v>
      </c>
      <c r="C6925" s="2" t="s">
        <v>23</v>
      </c>
      <c r="D6925" s="1" t="s">
        <v>688</v>
      </c>
      <c r="E6925" s="1">
        <v>102.0</v>
      </c>
      <c r="F6925" s="1" t="str">
        <f>vlookup(E6925,Teams!$A:B,2,false)</f>
        <v>Poolesville B</v>
      </c>
      <c r="G6925" s="1" t="b">
        <v>0</v>
      </c>
      <c r="H6925" s="1" t="b">
        <v>0</v>
      </c>
      <c r="I6925" s="1">
        <v>3.0</v>
      </c>
      <c r="J6925" s="3" t="str">
        <f>vlookup(I6925,Cats!$A:$B,2,false)</f>
        <v>C</v>
      </c>
    </row>
    <row r="6926">
      <c r="A6926" s="1">
        <v>129989.0</v>
      </c>
      <c r="B6926" s="1">
        <v>322.0</v>
      </c>
      <c r="C6926" s="2" t="s">
        <v>23</v>
      </c>
      <c r="D6926" s="1"/>
      <c r="E6926" s="1">
        <v>59.0</v>
      </c>
      <c r="F6926" s="1" t="str">
        <f>vlookup(E6926,Teams!$A:B,2,false)</f>
        <v>Brooklyn Tech D</v>
      </c>
      <c r="G6926" s="1" t="b">
        <v>1</v>
      </c>
      <c r="H6926" s="1" t="b">
        <v>1</v>
      </c>
      <c r="I6926" s="1">
        <v>4.0</v>
      </c>
      <c r="J6926" s="3" t="str">
        <f>vlookup(I6926,Cats!$A:$B,2,false)</f>
        <v>E</v>
      </c>
    </row>
    <row r="6927">
      <c r="A6927" s="1">
        <v>129990.0</v>
      </c>
      <c r="B6927" s="1">
        <v>322.0</v>
      </c>
      <c r="C6927" s="2" t="s">
        <v>23</v>
      </c>
      <c r="D6927" s="1" t="s">
        <v>688</v>
      </c>
      <c r="E6927" s="1">
        <v>102.0</v>
      </c>
      <c r="F6927" s="1" t="str">
        <f>vlookup(E6927,Teams!$A:B,2,false)</f>
        <v>Poolesville B</v>
      </c>
      <c r="G6927" s="1" t="b">
        <v>0</v>
      </c>
      <c r="H6927" s="1" t="b">
        <v>0</v>
      </c>
      <c r="I6927" s="1">
        <v>4.0</v>
      </c>
      <c r="J6927" s="3" t="str">
        <f>vlookup(I6927,Cats!$A:$B,2,false)</f>
        <v>E</v>
      </c>
    </row>
    <row r="6928">
      <c r="A6928" s="1">
        <v>129991.0</v>
      </c>
      <c r="B6928" s="1">
        <v>322.0</v>
      </c>
      <c r="C6928" s="2" t="s">
        <v>23</v>
      </c>
      <c r="D6928" s="1"/>
      <c r="E6928" s="1">
        <v>59.0</v>
      </c>
      <c r="F6928" s="1" t="str">
        <f>vlookup(E6928,Teams!$A:B,2,false)</f>
        <v>Brooklyn Tech D</v>
      </c>
      <c r="G6928" s="1" t="b">
        <v>1</v>
      </c>
      <c r="H6928" s="1" t="b">
        <v>1</v>
      </c>
      <c r="I6928" s="1">
        <v>5.0</v>
      </c>
      <c r="J6928" s="3" t="str">
        <f>vlookup(I6928,Cats!$A:$B,2,false)</f>
        <v>B</v>
      </c>
    </row>
    <row r="6929">
      <c r="A6929" s="1">
        <v>129992.0</v>
      </c>
      <c r="B6929" s="1">
        <v>322.0</v>
      </c>
      <c r="C6929" s="2" t="s">
        <v>78</v>
      </c>
      <c r="D6929" s="1" t="s">
        <v>811</v>
      </c>
      <c r="E6929" s="1">
        <v>102.0</v>
      </c>
      <c r="F6929" s="1" t="str">
        <f>vlookup(E6929,Teams!$A:B,2,false)</f>
        <v>Poolesville B</v>
      </c>
      <c r="G6929" s="1" t="b">
        <v>0</v>
      </c>
      <c r="H6929" s="1" t="b">
        <v>0</v>
      </c>
      <c r="I6929" s="1">
        <v>5.0</v>
      </c>
      <c r="J6929" s="3" t="str">
        <f>vlookup(I6929,Cats!$A:$B,2,false)</f>
        <v>B</v>
      </c>
    </row>
    <row r="6930">
      <c r="A6930" s="1">
        <v>129993.0</v>
      </c>
      <c r="B6930" s="1">
        <v>322.0</v>
      </c>
      <c r="C6930" s="2" t="s">
        <v>23</v>
      </c>
      <c r="D6930" s="1"/>
      <c r="E6930" s="1">
        <v>59.0</v>
      </c>
      <c r="F6930" s="1" t="str">
        <f>vlookup(E6930,Teams!$A:B,2,false)</f>
        <v>Brooklyn Tech D</v>
      </c>
      <c r="G6930" s="1" t="b">
        <v>1</v>
      </c>
      <c r="H6930" s="1" t="b">
        <v>1</v>
      </c>
      <c r="I6930" s="1">
        <v>6.0</v>
      </c>
      <c r="J6930" s="3" t="str">
        <f>vlookup(I6930,Cats!$A:$B,2,false)</f>
        <v>P</v>
      </c>
    </row>
    <row r="6931">
      <c r="A6931" s="1">
        <v>129994.0</v>
      </c>
      <c r="B6931" s="1">
        <v>322.0</v>
      </c>
      <c r="C6931" s="2" t="s">
        <v>78</v>
      </c>
      <c r="D6931" s="1" t="s">
        <v>861</v>
      </c>
      <c r="E6931" s="1">
        <v>102.0</v>
      </c>
      <c r="F6931" s="1" t="str">
        <f>vlookup(E6931,Teams!$A:B,2,false)</f>
        <v>Poolesville B</v>
      </c>
      <c r="G6931" s="1" t="b">
        <v>0</v>
      </c>
      <c r="H6931" s="1" t="b">
        <v>0</v>
      </c>
      <c r="I6931" s="1">
        <v>6.0</v>
      </c>
      <c r="J6931" s="3" t="str">
        <f>vlookup(I6931,Cats!$A:$B,2,false)</f>
        <v>P</v>
      </c>
    </row>
    <row r="6932">
      <c r="A6932" s="1">
        <v>129995.0</v>
      </c>
      <c r="B6932" s="1">
        <v>322.0</v>
      </c>
      <c r="C6932" s="2" t="s">
        <v>78</v>
      </c>
      <c r="D6932" s="1" t="s">
        <v>1142</v>
      </c>
      <c r="E6932" s="1">
        <v>59.0</v>
      </c>
      <c r="F6932" s="1" t="str">
        <f>vlookup(E6932,Teams!$A:B,2,false)</f>
        <v>Brooklyn Tech D</v>
      </c>
      <c r="G6932" s="1" t="b">
        <v>1</v>
      </c>
      <c r="H6932" s="1" t="b">
        <v>0</v>
      </c>
      <c r="I6932" s="1">
        <v>7.0</v>
      </c>
      <c r="J6932" s="3" t="str">
        <f>vlookup(I6932,Cats!$A:$B,2,false)</f>
        <v>X</v>
      </c>
    </row>
    <row r="6933">
      <c r="A6933" s="1">
        <v>129996.0</v>
      </c>
      <c r="B6933" s="1">
        <v>322.0</v>
      </c>
      <c r="C6933" s="2" t="s">
        <v>23</v>
      </c>
      <c r="D6933" s="1"/>
      <c r="E6933" s="1">
        <v>102.0</v>
      </c>
      <c r="F6933" s="1" t="str">
        <f>vlookup(E6933,Teams!$A:B,2,false)</f>
        <v>Poolesville B</v>
      </c>
      <c r="G6933" s="1" t="b">
        <v>0</v>
      </c>
      <c r="H6933" s="1" t="b">
        <v>1</v>
      </c>
      <c r="I6933" s="1">
        <v>7.0</v>
      </c>
      <c r="J6933" s="3" t="str">
        <f>vlookup(I6933,Cats!$A:$B,2,false)</f>
        <v>X</v>
      </c>
    </row>
    <row r="6934">
      <c r="A6934" s="1">
        <v>129997.0</v>
      </c>
      <c r="B6934" s="1">
        <v>322.0</v>
      </c>
      <c r="C6934" s="2" t="s">
        <v>23</v>
      </c>
      <c r="D6934" s="1" t="s">
        <v>912</v>
      </c>
      <c r="E6934" s="1">
        <v>59.0</v>
      </c>
      <c r="F6934" s="1" t="str">
        <f>vlookup(E6934,Teams!$A:B,2,false)</f>
        <v>Brooklyn Tech D</v>
      </c>
      <c r="G6934" s="1" t="b">
        <v>1</v>
      </c>
      <c r="H6934" s="1" t="b">
        <v>0</v>
      </c>
      <c r="I6934" s="1">
        <v>8.0</v>
      </c>
      <c r="J6934" s="3" t="str">
        <f>vlookup(I6934,Cats!$A:$B,2,false)</f>
        <v>M</v>
      </c>
    </row>
    <row r="6935">
      <c r="A6935" s="1">
        <v>129998.0</v>
      </c>
      <c r="B6935" s="1">
        <v>322.0</v>
      </c>
      <c r="C6935" s="2" t="s">
        <v>78</v>
      </c>
      <c r="D6935" s="1" t="s">
        <v>1204</v>
      </c>
      <c r="E6935" s="1">
        <v>102.0</v>
      </c>
      <c r="F6935" s="1" t="str">
        <f>vlookup(E6935,Teams!$A:B,2,false)</f>
        <v>Poolesville B</v>
      </c>
      <c r="G6935" s="1" t="b">
        <v>0</v>
      </c>
      <c r="H6935" s="1" t="b">
        <v>0</v>
      </c>
      <c r="I6935" s="1">
        <v>8.0</v>
      </c>
      <c r="J6935" s="3" t="str">
        <f>vlookup(I6935,Cats!$A:$B,2,false)</f>
        <v>M</v>
      </c>
    </row>
    <row r="6936">
      <c r="A6936" s="1">
        <v>129999.0</v>
      </c>
      <c r="B6936" s="1">
        <v>322.0</v>
      </c>
      <c r="C6936" s="2" t="s">
        <v>23</v>
      </c>
      <c r="D6936" s="1"/>
      <c r="E6936" s="1">
        <v>59.0</v>
      </c>
      <c r="F6936" s="1" t="str">
        <f>vlookup(E6936,Teams!$A:B,2,false)</f>
        <v>Brooklyn Tech D</v>
      </c>
      <c r="G6936" s="1" t="b">
        <v>1</v>
      </c>
      <c r="H6936" s="1" t="b">
        <v>1</v>
      </c>
      <c r="I6936" s="1">
        <v>9.0</v>
      </c>
      <c r="J6936" s="3" t="str">
        <f>vlookup(I6936,Cats!$A:$B,2,false)</f>
        <v>C</v>
      </c>
    </row>
    <row r="6937">
      <c r="A6937" s="1">
        <v>130000.0</v>
      </c>
      <c r="B6937" s="1">
        <v>322.0</v>
      </c>
      <c r="C6937" s="2" t="s">
        <v>78</v>
      </c>
      <c r="D6937" s="1" t="s">
        <v>811</v>
      </c>
      <c r="E6937" s="1">
        <v>102.0</v>
      </c>
      <c r="F6937" s="1" t="str">
        <f>vlookup(E6937,Teams!$A:B,2,false)</f>
        <v>Poolesville B</v>
      </c>
      <c r="G6937" s="1" t="b">
        <v>0</v>
      </c>
      <c r="H6937" s="1" t="b">
        <v>0</v>
      </c>
      <c r="I6937" s="1">
        <v>9.0</v>
      </c>
      <c r="J6937" s="3" t="str">
        <f>vlookup(I6937,Cats!$A:$B,2,false)</f>
        <v>C</v>
      </c>
    </row>
    <row r="6938">
      <c r="A6938" s="1">
        <v>130001.0</v>
      </c>
      <c r="B6938" s="1">
        <v>322.0</v>
      </c>
      <c r="C6938" s="2" t="s">
        <v>23</v>
      </c>
      <c r="D6938" s="1" t="s">
        <v>912</v>
      </c>
      <c r="E6938" s="1">
        <v>59.0</v>
      </c>
      <c r="F6938" s="1" t="str">
        <f>vlookup(E6938,Teams!$A:B,2,false)</f>
        <v>Brooklyn Tech D</v>
      </c>
      <c r="G6938" s="1" t="b">
        <v>1</v>
      </c>
      <c r="H6938" s="1" t="b">
        <v>0</v>
      </c>
      <c r="I6938" s="1">
        <v>10.0</v>
      </c>
      <c r="J6938" s="3" t="str">
        <f>vlookup(I6938,Cats!$A:$B,2,false)</f>
        <v>E</v>
      </c>
    </row>
    <row r="6939">
      <c r="A6939" s="1">
        <v>130002.0</v>
      </c>
      <c r="B6939" s="1">
        <v>322.0</v>
      </c>
      <c r="C6939" s="2" t="s">
        <v>34</v>
      </c>
      <c r="D6939" s="1" t="s">
        <v>861</v>
      </c>
      <c r="E6939" s="1">
        <v>102.0</v>
      </c>
      <c r="F6939" s="1" t="str">
        <f>vlookup(E6939,Teams!$A:B,2,false)</f>
        <v>Poolesville B</v>
      </c>
      <c r="G6939" s="1" t="b">
        <v>0</v>
      </c>
      <c r="H6939" s="1" t="b">
        <v>0</v>
      </c>
      <c r="I6939" s="1">
        <v>10.0</v>
      </c>
      <c r="J6939" s="3" t="str">
        <f>vlookup(I6939,Cats!$A:$B,2,false)</f>
        <v>E</v>
      </c>
    </row>
    <row r="6940">
      <c r="A6940" s="1">
        <v>130003.0</v>
      </c>
      <c r="B6940" s="1">
        <v>322.0</v>
      </c>
      <c r="C6940" s="2" t="s">
        <v>23</v>
      </c>
      <c r="D6940" s="1"/>
      <c r="E6940" s="1">
        <v>59.0</v>
      </c>
      <c r="F6940" s="1" t="str">
        <f>vlookup(E6940,Teams!$A:B,2,false)</f>
        <v>Brooklyn Tech D</v>
      </c>
      <c r="G6940" s="1" t="b">
        <v>1</v>
      </c>
      <c r="H6940" s="1" t="b">
        <v>1</v>
      </c>
      <c r="I6940" s="1">
        <v>11.0</v>
      </c>
      <c r="J6940" s="3" t="str">
        <f>vlookup(I6940,Cats!$A:$B,2,false)</f>
        <v>B</v>
      </c>
    </row>
    <row r="6941">
      <c r="A6941" s="1">
        <v>130004.0</v>
      </c>
      <c r="B6941" s="1">
        <v>322.0</v>
      </c>
      <c r="C6941" s="2" t="s">
        <v>23</v>
      </c>
      <c r="D6941" s="1" t="s">
        <v>688</v>
      </c>
      <c r="E6941" s="1">
        <v>102.0</v>
      </c>
      <c r="F6941" s="1" t="str">
        <f>vlookup(E6941,Teams!$A:B,2,false)</f>
        <v>Poolesville B</v>
      </c>
      <c r="G6941" s="1" t="b">
        <v>0</v>
      </c>
      <c r="H6941" s="1" t="b">
        <v>0</v>
      </c>
      <c r="I6941" s="1">
        <v>11.0</v>
      </c>
      <c r="J6941" s="3" t="str">
        <f>vlookup(I6941,Cats!$A:$B,2,false)</f>
        <v>B</v>
      </c>
    </row>
    <row r="6942">
      <c r="A6942" s="1">
        <v>130005.0</v>
      </c>
      <c r="B6942" s="1">
        <v>322.0</v>
      </c>
      <c r="C6942" s="2" t="s">
        <v>78</v>
      </c>
      <c r="D6942" s="1" t="s">
        <v>943</v>
      </c>
      <c r="E6942" s="1">
        <v>59.0</v>
      </c>
      <c r="F6942" s="1" t="str">
        <f>vlookup(E6942,Teams!$A:B,2,false)</f>
        <v>Brooklyn Tech D</v>
      </c>
      <c r="G6942" s="1" t="b">
        <v>1</v>
      </c>
      <c r="H6942" s="1" t="b">
        <v>0</v>
      </c>
      <c r="I6942" s="1">
        <v>12.0</v>
      </c>
      <c r="J6942" s="3" t="str">
        <f>vlookup(I6942,Cats!$A:$B,2,false)</f>
        <v>P</v>
      </c>
    </row>
    <row r="6943">
      <c r="A6943" s="1">
        <v>130006.0</v>
      </c>
      <c r="B6943" s="1">
        <v>322.0</v>
      </c>
      <c r="C6943" s="2" t="s">
        <v>23</v>
      </c>
      <c r="D6943" s="1" t="s">
        <v>913</v>
      </c>
      <c r="E6943" s="1">
        <v>102.0</v>
      </c>
      <c r="F6943" s="1" t="str">
        <f>vlookup(E6943,Teams!$A:B,2,false)</f>
        <v>Poolesville B</v>
      </c>
      <c r="G6943" s="1" t="b">
        <v>0</v>
      </c>
      <c r="H6943" s="1" t="b">
        <v>0</v>
      </c>
      <c r="I6943" s="1">
        <v>12.0</v>
      </c>
      <c r="J6943" s="3" t="str">
        <f>vlookup(I6943,Cats!$A:$B,2,false)</f>
        <v>P</v>
      </c>
    </row>
    <row r="6944">
      <c r="A6944" s="1">
        <v>130007.0</v>
      </c>
      <c r="B6944" s="1">
        <v>322.0</v>
      </c>
      <c r="C6944" s="2" t="s">
        <v>23</v>
      </c>
      <c r="D6944" s="1"/>
      <c r="E6944" s="1">
        <v>59.0</v>
      </c>
      <c r="F6944" s="1" t="str">
        <f>vlookup(E6944,Teams!$A:B,2,false)</f>
        <v>Brooklyn Tech D</v>
      </c>
      <c r="G6944" s="1" t="b">
        <v>1</v>
      </c>
      <c r="H6944" s="1" t="b">
        <v>1</v>
      </c>
      <c r="I6944" s="1">
        <v>13.0</v>
      </c>
      <c r="J6944" s="3" t="str">
        <f>vlookup(I6944,Cats!$A:$B,2,false)</f>
        <v>X</v>
      </c>
    </row>
    <row r="6945">
      <c r="A6945" s="1">
        <v>130008.0</v>
      </c>
      <c r="B6945" s="1">
        <v>322.0</v>
      </c>
      <c r="C6945" s="2" t="s">
        <v>34</v>
      </c>
      <c r="D6945" s="1" t="s">
        <v>811</v>
      </c>
      <c r="E6945" s="1">
        <v>102.0</v>
      </c>
      <c r="F6945" s="1" t="str">
        <f>vlookup(E6945,Teams!$A:B,2,false)</f>
        <v>Poolesville B</v>
      </c>
      <c r="G6945" s="1" t="b">
        <v>0</v>
      </c>
      <c r="H6945" s="1" t="b">
        <v>0</v>
      </c>
      <c r="I6945" s="1">
        <v>13.0</v>
      </c>
      <c r="J6945" s="3" t="str">
        <f>vlookup(I6945,Cats!$A:$B,2,false)</f>
        <v>X</v>
      </c>
    </row>
    <row r="6946">
      <c r="A6946" s="1">
        <v>130009.0</v>
      </c>
      <c r="B6946" s="1">
        <v>322.0</v>
      </c>
      <c r="C6946" s="2" t="s">
        <v>23</v>
      </c>
      <c r="D6946" s="1"/>
      <c r="E6946" s="1">
        <v>59.0</v>
      </c>
      <c r="F6946" s="1" t="str">
        <f>vlookup(E6946,Teams!$A:B,2,false)</f>
        <v>Brooklyn Tech D</v>
      </c>
      <c r="G6946" s="1" t="b">
        <v>1</v>
      </c>
      <c r="H6946" s="1" t="b">
        <v>1</v>
      </c>
      <c r="I6946" s="1">
        <v>14.0</v>
      </c>
      <c r="J6946" s="3" t="str">
        <f>vlookup(I6946,Cats!$A:$B,2,false)</f>
        <v>M</v>
      </c>
    </row>
    <row r="6947">
      <c r="A6947" s="1">
        <v>130010.0</v>
      </c>
      <c r="B6947" s="1">
        <v>322.0</v>
      </c>
      <c r="C6947" s="2" t="s">
        <v>34</v>
      </c>
      <c r="D6947" s="1" t="s">
        <v>811</v>
      </c>
      <c r="E6947" s="1">
        <v>102.0</v>
      </c>
      <c r="F6947" s="1" t="str">
        <f>vlookup(E6947,Teams!$A:B,2,false)</f>
        <v>Poolesville B</v>
      </c>
      <c r="G6947" s="1" t="b">
        <v>0</v>
      </c>
      <c r="H6947" s="1" t="b">
        <v>0</v>
      </c>
      <c r="I6947" s="1">
        <v>14.0</v>
      </c>
      <c r="J6947" s="3" t="str">
        <f>vlookup(I6947,Cats!$A:$B,2,false)</f>
        <v>M</v>
      </c>
    </row>
    <row r="6948">
      <c r="A6948" s="1">
        <v>130011.0</v>
      </c>
      <c r="B6948" s="1">
        <v>322.0</v>
      </c>
      <c r="C6948" s="2" t="s">
        <v>23</v>
      </c>
      <c r="D6948" s="1"/>
      <c r="E6948" s="1">
        <v>59.0</v>
      </c>
      <c r="F6948" s="1" t="str">
        <f>vlookup(E6948,Teams!$A:B,2,false)</f>
        <v>Brooklyn Tech D</v>
      </c>
      <c r="G6948" s="1" t="b">
        <v>1</v>
      </c>
      <c r="H6948" s="1" t="b">
        <v>1</v>
      </c>
      <c r="I6948" s="1">
        <v>15.0</v>
      </c>
      <c r="J6948" s="3" t="str">
        <f>vlookup(I6948,Cats!$A:$B,2,false)</f>
        <v>C</v>
      </c>
    </row>
    <row r="6949">
      <c r="A6949" s="1">
        <v>130012.0</v>
      </c>
      <c r="B6949" s="1">
        <v>322.0</v>
      </c>
      <c r="C6949" s="2" t="s">
        <v>23</v>
      </c>
      <c r="D6949" s="1" t="s">
        <v>688</v>
      </c>
      <c r="E6949" s="1">
        <v>102.0</v>
      </c>
      <c r="F6949" s="1" t="str">
        <f>vlookup(E6949,Teams!$A:B,2,false)</f>
        <v>Poolesville B</v>
      </c>
      <c r="G6949" s="1" t="b">
        <v>0</v>
      </c>
      <c r="H6949" s="1" t="b">
        <v>0</v>
      </c>
      <c r="I6949" s="1">
        <v>15.0</v>
      </c>
      <c r="J6949" s="3" t="str">
        <f>vlookup(I6949,Cats!$A:$B,2,false)</f>
        <v>C</v>
      </c>
    </row>
    <row r="6950">
      <c r="A6950" s="1">
        <v>130013.0</v>
      </c>
      <c r="B6950" s="1">
        <v>322.0</v>
      </c>
      <c r="C6950" s="2" t="s">
        <v>23</v>
      </c>
      <c r="D6950" s="1"/>
      <c r="E6950" s="1">
        <v>59.0</v>
      </c>
      <c r="F6950" s="1" t="str">
        <f>vlookup(E6950,Teams!$A:B,2,false)</f>
        <v>Brooklyn Tech D</v>
      </c>
      <c r="G6950" s="1" t="b">
        <v>1</v>
      </c>
      <c r="H6950" s="1" t="b">
        <v>1</v>
      </c>
      <c r="I6950" s="1">
        <v>16.0</v>
      </c>
      <c r="J6950" s="3" t="str">
        <f>vlookup(I6950,Cats!$A:$B,2,false)</f>
        <v>E</v>
      </c>
    </row>
    <row r="6951">
      <c r="A6951" s="1">
        <v>130014.0</v>
      </c>
      <c r="B6951" s="1">
        <v>322.0</v>
      </c>
      <c r="C6951" s="2" t="s">
        <v>34</v>
      </c>
      <c r="D6951" s="1" t="s">
        <v>811</v>
      </c>
      <c r="E6951" s="1">
        <v>102.0</v>
      </c>
      <c r="F6951" s="1" t="str">
        <f>vlookup(E6951,Teams!$A:B,2,false)</f>
        <v>Poolesville B</v>
      </c>
      <c r="G6951" s="1" t="b">
        <v>0</v>
      </c>
      <c r="H6951" s="1" t="b">
        <v>0</v>
      </c>
      <c r="I6951" s="1">
        <v>16.0</v>
      </c>
      <c r="J6951" s="3" t="str">
        <f>vlookup(I6951,Cats!$A:$B,2,false)</f>
        <v>E</v>
      </c>
    </row>
    <row r="6952">
      <c r="A6952" s="1">
        <v>130015.0</v>
      </c>
      <c r="B6952" s="1">
        <v>322.0</v>
      </c>
      <c r="C6952" s="2" t="s">
        <v>23</v>
      </c>
      <c r="D6952" s="1" t="s">
        <v>912</v>
      </c>
      <c r="E6952" s="1">
        <v>59.0</v>
      </c>
      <c r="F6952" s="1" t="str">
        <f>vlookup(E6952,Teams!$A:B,2,false)</f>
        <v>Brooklyn Tech D</v>
      </c>
      <c r="G6952" s="1" t="b">
        <v>1</v>
      </c>
      <c r="H6952" s="1" t="b">
        <v>0</v>
      </c>
      <c r="I6952" s="1">
        <v>17.0</v>
      </c>
      <c r="J6952" s="3" t="str">
        <f>vlookup(I6952,Cats!$A:$B,2,false)</f>
        <v>B</v>
      </c>
    </row>
    <row r="6953">
      <c r="A6953" s="1">
        <v>130016.0</v>
      </c>
      <c r="B6953" s="1">
        <v>322.0</v>
      </c>
      <c r="C6953" s="2" t="s">
        <v>23</v>
      </c>
      <c r="D6953" s="1" t="s">
        <v>861</v>
      </c>
      <c r="E6953" s="1">
        <v>102.0</v>
      </c>
      <c r="F6953" s="1" t="str">
        <f>vlookup(E6953,Teams!$A:B,2,false)</f>
        <v>Poolesville B</v>
      </c>
      <c r="G6953" s="1" t="b">
        <v>0</v>
      </c>
      <c r="H6953" s="1" t="b">
        <v>0</v>
      </c>
      <c r="I6953" s="1">
        <v>17.0</v>
      </c>
      <c r="J6953" s="3" t="str">
        <f>vlookup(I6953,Cats!$A:$B,2,false)</f>
        <v>B</v>
      </c>
    </row>
    <row r="6954">
      <c r="A6954" s="1">
        <v>130017.0</v>
      </c>
      <c r="B6954" s="1">
        <v>322.0</v>
      </c>
      <c r="C6954" s="2" t="s">
        <v>23</v>
      </c>
      <c r="D6954" s="1"/>
      <c r="E6954" s="1">
        <v>59.0</v>
      </c>
      <c r="F6954" s="1" t="str">
        <f>vlookup(E6954,Teams!$A:B,2,false)</f>
        <v>Brooklyn Tech D</v>
      </c>
      <c r="G6954" s="1" t="b">
        <v>1</v>
      </c>
      <c r="H6954" s="1" t="b">
        <v>1</v>
      </c>
      <c r="I6954" s="1">
        <v>18.0</v>
      </c>
      <c r="J6954" s="3" t="str">
        <f>vlookup(I6954,Cats!$A:$B,2,false)</f>
        <v>P</v>
      </c>
    </row>
    <row r="6955">
      <c r="A6955" s="1">
        <v>130018.0</v>
      </c>
      <c r="B6955" s="1">
        <v>322.0</v>
      </c>
      <c r="C6955" s="2" t="s">
        <v>78</v>
      </c>
      <c r="D6955" s="1" t="s">
        <v>811</v>
      </c>
      <c r="E6955" s="1">
        <v>102.0</v>
      </c>
      <c r="F6955" s="1" t="str">
        <f>vlookup(E6955,Teams!$A:B,2,false)</f>
        <v>Poolesville B</v>
      </c>
      <c r="G6955" s="1" t="b">
        <v>0</v>
      </c>
      <c r="H6955" s="1" t="b">
        <v>0</v>
      </c>
      <c r="I6955" s="1">
        <v>18.0</v>
      </c>
      <c r="J6955" s="3" t="str">
        <f>vlookup(I6955,Cats!$A:$B,2,false)</f>
        <v>P</v>
      </c>
    </row>
    <row r="6956">
      <c r="A6956" s="1">
        <v>130019.0</v>
      </c>
      <c r="B6956" s="1">
        <v>322.0</v>
      </c>
      <c r="C6956" s="2" t="s">
        <v>23</v>
      </c>
      <c r="D6956" s="1" t="s">
        <v>912</v>
      </c>
      <c r="E6956" s="1">
        <v>59.0</v>
      </c>
      <c r="F6956" s="1" t="str">
        <f>vlookup(E6956,Teams!$A:B,2,false)</f>
        <v>Brooklyn Tech D</v>
      </c>
      <c r="G6956" s="1" t="b">
        <v>1</v>
      </c>
      <c r="H6956" s="1" t="b">
        <v>0</v>
      </c>
      <c r="I6956" s="1">
        <v>19.0</v>
      </c>
      <c r="J6956" s="3" t="str">
        <f>vlookup(I6956,Cats!$A:$B,2,false)</f>
        <v>X</v>
      </c>
    </row>
    <row r="6957">
      <c r="A6957" s="1">
        <v>130020.0</v>
      </c>
      <c r="B6957" s="1">
        <v>322.0</v>
      </c>
      <c r="C6957" s="2" t="s">
        <v>34</v>
      </c>
      <c r="D6957" s="1" t="s">
        <v>913</v>
      </c>
      <c r="E6957" s="1">
        <v>102.0</v>
      </c>
      <c r="F6957" s="1" t="str">
        <f>vlookup(E6957,Teams!$A:B,2,false)</f>
        <v>Poolesville B</v>
      </c>
      <c r="G6957" s="1" t="b">
        <v>0</v>
      </c>
      <c r="H6957" s="1" t="b">
        <v>0</v>
      </c>
      <c r="I6957" s="1">
        <v>19.0</v>
      </c>
      <c r="J6957" s="3" t="str">
        <f>vlookup(I6957,Cats!$A:$B,2,false)</f>
        <v>X</v>
      </c>
    </row>
    <row r="6958">
      <c r="A6958" s="1">
        <v>130021.0</v>
      </c>
      <c r="B6958" s="1">
        <v>322.0</v>
      </c>
      <c r="C6958" s="2" t="s">
        <v>23</v>
      </c>
      <c r="D6958" s="1"/>
      <c r="E6958" s="1">
        <v>59.0</v>
      </c>
      <c r="F6958" s="1" t="str">
        <f>vlookup(E6958,Teams!$A:B,2,false)</f>
        <v>Brooklyn Tech D</v>
      </c>
      <c r="G6958" s="1" t="b">
        <v>1</v>
      </c>
      <c r="H6958" s="1" t="b">
        <v>1</v>
      </c>
      <c r="I6958" s="1">
        <v>20.0</v>
      </c>
      <c r="J6958" s="3" t="str">
        <f>vlookup(I6958,Cats!$A:$B,2,false)</f>
        <v>M</v>
      </c>
    </row>
    <row r="6959">
      <c r="A6959" s="1">
        <v>130022.0</v>
      </c>
      <c r="B6959" s="1">
        <v>322.0</v>
      </c>
      <c r="C6959" s="2" t="s">
        <v>78</v>
      </c>
      <c r="D6959" s="1" t="s">
        <v>861</v>
      </c>
      <c r="E6959" s="1">
        <v>102.0</v>
      </c>
      <c r="F6959" s="1" t="str">
        <f>vlookup(E6959,Teams!$A:B,2,false)</f>
        <v>Poolesville B</v>
      </c>
      <c r="G6959" s="1" t="b">
        <v>0</v>
      </c>
      <c r="H6959" s="1" t="b">
        <v>0</v>
      </c>
      <c r="I6959" s="1">
        <v>20.0</v>
      </c>
      <c r="J6959" s="3" t="str">
        <f>vlookup(I6959,Cats!$A:$B,2,false)</f>
        <v>M</v>
      </c>
    </row>
    <row r="6960">
      <c r="A6960" s="1">
        <v>130023.0</v>
      </c>
      <c r="B6960" s="1">
        <v>322.0</v>
      </c>
      <c r="C6960" s="2" t="s">
        <v>23</v>
      </c>
      <c r="D6960" s="1" t="s">
        <v>943</v>
      </c>
      <c r="E6960" s="1">
        <v>59.0</v>
      </c>
      <c r="F6960" s="1" t="str">
        <f>vlookup(E6960,Teams!$A:B,2,false)</f>
        <v>Brooklyn Tech D</v>
      </c>
      <c r="G6960" s="1" t="b">
        <v>1</v>
      </c>
      <c r="H6960" s="1" t="b">
        <v>0</v>
      </c>
      <c r="I6960" s="1">
        <v>21.0</v>
      </c>
      <c r="J6960" s="3" t="str">
        <f>vlookup(I6960,Cats!$A:$B,2,false)</f>
        <v>C</v>
      </c>
    </row>
    <row r="6961">
      <c r="A6961" s="1">
        <v>130024.0</v>
      </c>
      <c r="B6961" s="1">
        <v>322.0</v>
      </c>
      <c r="C6961" s="2" t="s">
        <v>23</v>
      </c>
      <c r="D6961" s="1" t="s">
        <v>688</v>
      </c>
      <c r="E6961" s="1">
        <v>102.0</v>
      </c>
      <c r="F6961" s="1" t="str">
        <f>vlookup(E6961,Teams!$A:B,2,false)</f>
        <v>Poolesville B</v>
      </c>
      <c r="G6961" s="1" t="b">
        <v>0</v>
      </c>
      <c r="H6961" s="1" t="b">
        <v>0</v>
      </c>
      <c r="I6961" s="1">
        <v>21.0</v>
      </c>
      <c r="J6961" s="3" t="str">
        <f>vlookup(I6961,Cats!$A:$B,2,false)</f>
        <v>C</v>
      </c>
    </row>
    <row r="6962">
      <c r="A6962" s="1">
        <v>130025.0</v>
      </c>
      <c r="B6962" s="1">
        <v>322.0</v>
      </c>
      <c r="C6962" s="2" t="s">
        <v>23</v>
      </c>
      <c r="D6962" s="1" t="s">
        <v>943</v>
      </c>
      <c r="E6962" s="1">
        <v>59.0</v>
      </c>
      <c r="F6962" s="1" t="str">
        <f>vlookup(E6962,Teams!$A:B,2,false)</f>
        <v>Brooklyn Tech D</v>
      </c>
      <c r="G6962" s="1" t="b">
        <v>1</v>
      </c>
      <c r="H6962" s="1" t="b">
        <v>0</v>
      </c>
      <c r="I6962" s="1">
        <v>22.0</v>
      </c>
      <c r="J6962" s="3" t="str">
        <f>vlookup(I6962,Cats!$A:$B,2,false)</f>
        <v>E</v>
      </c>
    </row>
    <row r="6963">
      <c r="A6963" s="1">
        <v>130026.0</v>
      </c>
      <c r="B6963" s="1">
        <v>322.0</v>
      </c>
      <c r="C6963" s="2" t="s">
        <v>23</v>
      </c>
      <c r="D6963" s="1" t="s">
        <v>811</v>
      </c>
      <c r="E6963" s="1">
        <v>102.0</v>
      </c>
      <c r="F6963" s="1" t="str">
        <f>vlookup(E6963,Teams!$A:B,2,false)</f>
        <v>Poolesville B</v>
      </c>
      <c r="G6963" s="1" t="b">
        <v>0</v>
      </c>
      <c r="H6963" s="1" t="b">
        <v>0</v>
      </c>
      <c r="I6963" s="1">
        <v>22.0</v>
      </c>
      <c r="J6963" s="3" t="str">
        <f>vlookup(I6963,Cats!$A:$B,2,false)</f>
        <v>E</v>
      </c>
    </row>
    <row r="6964">
      <c r="A6964" s="1">
        <v>130027.0</v>
      </c>
      <c r="B6964" s="1">
        <v>322.0</v>
      </c>
      <c r="C6964" s="2" t="s">
        <v>23</v>
      </c>
      <c r="D6964" s="1"/>
      <c r="E6964" s="1">
        <v>59.0</v>
      </c>
      <c r="F6964" s="1" t="str">
        <f>vlookup(E6964,Teams!$A:B,2,false)</f>
        <v>Brooklyn Tech D</v>
      </c>
      <c r="G6964" s="1" t="b">
        <v>1</v>
      </c>
      <c r="H6964" s="1" t="b">
        <v>1</v>
      </c>
      <c r="I6964" s="1">
        <v>23.0</v>
      </c>
      <c r="J6964" s="3" t="str">
        <f>vlookup(I6964,Cats!$A:$B,2,false)</f>
        <v>B</v>
      </c>
    </row>
    <row r="6965">
      <c r="A6965" s="1">
        <v>130028.0</v>
      </c>
      <c r="B6965" s="1">
        <v>322.0</v>
      </c>
      <c r="C6965" s="2" t="s">
        <v>23</v>
      </c>
      <c r="D6965" s="1"/>
      <c r="E6965" s="1">
        <v>102.0</v>
      </c>
      <c r="F6965" s="1" t="str">
        <f>vlookup(E6965,Teams!$A:B,2,false)</f>
        <v>Poolesville B</v>
      </c>
      <c r="G6965" s="1" t="b">
        <v>0</v>
      </c>
      <c r="H6965" s="1" t="b">
        <v>1</v>
      </c>
      <c r="I6965" s="1">
        <v>23.0</v>
      </c>
      <c r="J6965" s="3" t="str">
        <f>vlookup(I6965,Cats!$A:$B,2,false)</f>
        <v>B</v>
      </c>
    </row>
    <row r="6966">
      <c r="A6966" s="1">
        <v>130029.0</v>
      </c>
      <c r="B6966" s="1">
        <v>322.0</v>
      </c>
      <c r="C6966" s="2" t="s">
        <v>23</v>
      </c>
      <c r="D6966" s="1" t="s">
        <v>1142</v>
      </c>
      <c r="E6966" s="1">
        <v>59.0</v>
      </c>
      <c r="F6966" s="1" t="str">
        <f>vlookup(E6966,Teams!$A:B,2,false)</f>
        <v>Brooklyn Tech D</v>
      </c>
      <c r="G6966" s="1" t="b">
        <v>1</v>
      </c>
      <c r="H6966" s="1" t="b">
        <v>0</v>
      </c>
      <c r="I6966" s="1">
        <v>24.0</v>
      </c>
      <c r="J6966" s="3" t="str">
        <f>vlookup(I6966,Cats!$A:$B,2,false)</f>
        <v>P</v>
      </c>
    </row>
    <row r="6967">
      <c r="A6967" s="1">
        <v>130030.0</v>
      </c>
      <c r="B6967" s="1">
        <v>322.0</v>
      </c>
      <c r="C6967" s="2" t="s">
        <v>23</v>
      </c>
      <c r="D6967" s="1" t="s">
        <v>861</v>
      </c>
      <c r="E6967" s="1">
        <v>102.0</v>
      </c>
      <c r="F6967" s="1" t="str">
        <f>vlookup(E6967,Teams!$A:B,2,false)</f>
        <v>Poolesville B</v>
      </c>
      <c r="G6967" s="1" t="b">
        <v>0</v>
      </c>
      <c r="H6967" s="1" t="b">
        <v>0</v>
      </c>
      <c r="I6967" s="1">
        <v>24.0</v>
      </c>
      <c r="J6967" s="3" t="str">
        <f>vlookup(I6967,Cats!$A:$B,2,false)</f>
        <v>P</v>
      </c>
    </row>
    <row r="6968">
      <c r="A6968" s="1">
        <v>130031.0</v>
      </c>
      <c r="B6968" s="1">
        <v>323.0</v>
      </c>
      <c r="C6968" s="2" t="s">
        <v>23</v>
      </c>
      <c r="D6968" s="1"/>
      <c r="E6968" s="1">
        <v>96.0</v>
      </c>
      <c r="F6968" s="1" t="str">
        <f>vlookup(E6968,Teams!$A:B,2,false)</f>
        <v>Naperville North A</v>
      </c>
      <c r="G6968" s="1" t="b">
        <v>1</v>
      </c>
      <c r="H6968" s="1" t="b">
        <v>1</v>
      </c>
      <c r="I6968" s="1">
        <v>1.0</v>
      </c>
      <c r="J6968" s="3" t="str">
        <f>vlookup(I6968,Cats!$A:$B,2,false)</f>
        <v>X</v>
      </c>
    </row>
    <row r="6969">
      <c r="A6969" s="1">
        <v>130032.0</v>
      </c>
      <c r="B6969" s="1">
        <v>323.0</v>
      </c>
      <c r="C6969" s="2" t="s">
        <v>78</v>
      </c>
      <c r="D6969" s="1" t="s">
        <v>786</v>
      </c>
      <c r="E6969" s="1">
        <v>100.0</v>
      </c>
      <c r="F6969" s="1" t="str">
        <f>vlookup(E6969,Teams!$A:B,2,false)</f>
        <v>POBJFK</v>
      </c>
      <c r="G6969" s="1" t="b">
        <v>0</v>
      </c>
      <c r="H6969" s="1" t="b">
        <v>0</v>
      </c>
      <c r="I6969" s="1">
        <v>1.0</v>
      </c>
      <c r="J6969" s="3" t="str">
        <f>vlookup(I6969,Cats!$A:$B,2,false)</f>
        <v>X</v>
      </c>
    </row>
    <row r="6970">
      <c r="A6970" s="1">
        <v>130033.0</v>
      </c>
      <c r="B6970" s="1">
        <v>323.0</v>
      </c>
      <c r="C6970" s="2" t="s">
        <v>23</v>
      </c>
      <c r="D6970" s="1"/>
      <c r="E6970" s="1">
        <v>96.0</v>
      </c>
      <c r="F6970" s="1" t="str">
        <f>vlookup(E6970,Teams!$A:B,2,false)</f>
        <v>Naperville North A</v>
      </c>
      <c r="G6970" s="1" t="b">
        <v>1</v>
      </c>
      <c r="H6970" s="1" t="b">
        <v>1</v>
      </c>
      <c r="I6970" s="1">
        <v>2.0</v>
      </c>
      <c r="J6970" s="3" t="str">
        <f>vlookup(I6970,Cats!$A:$B,2,false)</f>
        <v>M</v>
      </c>
    </row>
    <row r="6971">
      <c r="A6971" s="1">
        <v>130034.0</v>
      </c>
      <c r="B6971" s="1">
        <v>323.0</v>
      </c>
      <c r="C6971" s="2" t="s">
        <v>23</v>
      </c>
      <c r="D6971" s="1" t="s">
        <v>423</v>
      </c>
      <c r="E6971" s="1">
        <v>100.0</v>
      </c>
      <c r="F6971" s="1" t="str">
        <f>vlookup(E6971,Teams!$A:B,2,false)</f>
        <v>POBJFK</v>
      </c>
      <c r="G6971" s="1" t="b">
        <v>0</v>
      </c>
      <c r="H6971" s="1" t="b">
        <v>0</v>
      </c>
      <c r="I6971" s="1">
        <v>2.0</v>
      </c>
      <c r="J6971" s="3" t="str">
        <f>vlookup(I6971,Cats!$A:$B,2,false)</f>
        <v>M</v>
      </c>
    </row>
    <row r="6972">
      <c r="A6972" s="1">
        <v>130035.0</v>
      </c>
      <c r="B6972" s="1">
        <v>323.0</v>
      </c>
      <c r="C6972" s="2" t="s">
        <v>78</v>
      </c>
      <c r="D6972" s="1" t="s">
        <v>413</v>
      </c>
      <c r="E6972" s="1">
        <v>96.0</v>
      </c>
      <c r="F6972" s="1" t="str">
        <f>vlookup(E6972,Teams!$A:B,2,false)</f>
        <v>Naperville North A</v>
      </c>
      <c r="G6972" s="1" t="b">
        <v>1</v>
      </c>
      <c r="H6972" s="1" t="b">
        <v>0</v>
      </c>
      <c r="I6972" s="1">
        <v>3.0</v>
      </c>
      <c r="J6972" s="3" t="str">
        <f>vlookup(I6972,Cats!$A:$B,2,false)</f>
        <v>C</v>
      </c>
    </row>
    <row r="6973">
      <c r="A6973" s="1">
        <v>130036.0</v>
      </c>
      <c r="B6973" s="1">
        <v>323.0</v>
      </c>
      <c r="C6973" s="2" t="s">
        <v>23</v>
      </c>
      <c r="D6973" s="1" t="s">
        <v>423</v>
      </c>
      <c r="E6973" s="1">
        <v>100.0</v>
      </c>
      <c r="F6973" s="1" t="str">
        <f>vlookup(E6973,Teams!$A:B,2,false)</f>
        <v>POBJFK</v>
      </c>
      <c r="G6973" s="1" t="b">
        <v>0</v>
      </c>
      <c r="H6973" s="1" t="b">
        <v>0</v>
      </c>
      <c r="I6973" s="1">
        <v>3.0</v>
      </c>
      <c r="J6973" s="3" t="str">
        <f>vlookup(I6973,Cats!$A:$B,2,false)</f>
        <v>C</v>
      </c>
    </row>
    <row r="6974">
      <c r="A6974" s="1">
        <v>130037.0</v>
      </c>
      <c r="B6974" s="1">
        <v>323.0</v>
      </c>
      <c r="C6974" s="2" t="s">
        <v>23</v>
      </c>
      <c r="D6974" s="1"/>
      <c r="E6974" s="1">
        <v>96.0</v>
      </c>
      <c r="F6974" s="1" t="str">
        <f>vlookup(E6974,Teams!$A:B,2,false)</f>
        <v>Naperville North A</v>
      </c>
      <c r="G6974" s="1" t="b">
        <v>1</v>
      </c>
      <c r="H6974" s="1" t="b">
        <v>1</v>
      </c>
      <c r="I6974" s="1">
        <v>4.0</v>
      </c>
      <c r="J6974" s="3" t="str">
        <f>vlookup(I6974,Cats!$A:$B,2,false)</f>
        <v>E</v>
      </c>
    </row>
    <row r="6975">
      <c r="A6975" s="1">
        <v>130038.0</v>
      </c>
      <c r="B6975" s="1">
        <v>323.0</v>
      </c>
      <c r="C6975" s="2" t="s">
        <v>23</v>
      </c>
      <c r="D6975" s="1"/>
      <c r="E6975" s="1">
        <v>100.0</v>
      </c>
      <c r="F6975" s="1" t="str">
        <f>vlookup(E6975,Teams!$A:B,2,false)</f>
        <v>POBJFK</v>
      </c>
      <c r="G6975" s="1" t="b">
        <v>0</v>
      </c>
      <c r="H6975" s="1" t="b">
        <v>1</v>
      </c>
      <c r="I6975" s="1">
        <v>4.0</v>
      </c>
      <c r="J6975" s="3" t="str">
        <f>vlookup(I6975,Cats!$A:$B,2,false)</f>
        <v>E</v>
      </c>
    </row>
    <row r="6976">
      <c r="A6976" s="1">
        <v>130039.0</v>
      </c>
      <c r="B6976" s="1">
        <v>323.0</v>
      </c>
      <c r="C6976" s="2" t="s">
        <v>78</v>
      </c>
      <c r="D6976" s="1" t="s">
        <v>413</v>
      </c>
      <c r="E6976" s="1">
        <v>96.0</v>
      </c>
      <c r="F6976" s="1" t="str">
        <f>vlookup(E6976,Teams!$A:B,2,false)</f>
        <v>Naperville North A</v>
      </c>
      <c r="G6976" s="1" t="b">
        <v>1</v>
      </c>
      <c r="H6976" s="1" t="b">
        <v>0</v>
      </c>
      <c r="I6976" s="1">
        <v>5.0</v>
      </c>
      <c r="J6976" s="3" t="str">
        <f>vlookup(I6976,Cats!$A:$B,2,false)</f>
        <v>B</v>
      </c>
    </row>
    <row r="6977">
      <c r="A6977" s="1">
        <v>130040.0</v>
      </c>
      <c r="B6977" s="1">
        <v>323.0</v>
      </c>
      <c r="C6977" s="2" t="s">
        <v>23</v>
      </c>
      <c r="D6977" s="1"/>
      <c r="E6977" s="1">
        <v>100.0</v>
      </c>
      <c r="F6977" s="1" t="str">
        <f>vlookup(E6977,Teams!$A:B,2,false)</f>
        <v>POBJFK</v>
      </c>
      <c r="G6977" s="1" t="b">
        <v>0</v>
      </c>
      <c r="H6977" s="1" t="b">
        <v>1</v>
      </c>
      <c r="I6977" s="1">
        <v>5.0</v>
      </c>
      <c r="J6977" s="3" t="str">
        <f>vlookup(I6977,Cats!$A:$B,2,false)</f>
        <v>B</v>
      </c>
    </row>
    <row r="6978">
      <c r="A6978" s="1">
        <v>130041.0</v>
      </c>
      <c r="B6978" s="1">
        <v>323.0</v>
      </c>
      <c r="C6978" s="2" t="s">
        <v>23</v>
      </c>
      <c r="D6978" s="1"/>
      <c r="E6978" s="1">
        <v>96.0</v>
      </c>
      <c r="F6978" s="1" t="str">
        <f>vlookup(E6978,Teams!$A:B,2,false)</f>
        <v>Naperville North A</v>
      </c>
      <c r="G6978" s="1" t="b">
        <v>1</v>
      </c>
      <c r="H6978" s="1" t="b">
        <v>1</v>
      </c>
      <c r="I6978" s="1">
        <v>6.0</v>
      </c>
      <c r="J6978" s="3" t="str">
        <f>vlookup(I6978,Cats!$A:$B,2,false)</f>
        <v>P</v>
      </c>
    </row>
    <row r="6979">
      <c r="A6979" s="1">
        <v>130042.0</v>
      </c>
      <c r="B6979" s="1">
        <v>323.0</v>
      </c>
      <c r="C6979" s="2" t="s">
        <v>34</v>
      </c>
      <c r="D6979" s="1" t="s">
        <v>423</v>
      </c>
      <c r="E6979" s="1">
        <v>100.0</v>
      </c>
      <c r="F6979" s="1" t="str">
        <f>vlookup(E6979,Teams!$A:B,2,false)</f>
        <v>POBJFK</v>
      </c>
      <c r="G6979" s="1" t="b">
        <v>0</v>
      </c>
      <c r="H6979" s="1" t="b">
        <v>0</v>
      </c>
      <c r="I6979" s="1">
        <v>6.0</v>
      </c>
      <c r="J6979" s="3" t="str">
        <f>vlookup(I6979,Cats!$A:$B,2,false)</f>
        <v>P</v>
      </c>
    </row>
    <row r="6980">
      <c r="A6980" s="1">
        <v>130043.0</v>
      </c>
      <c r="B6980" s="1">
        <v>323.0</v>
      </c>
      <c r="C6980" s="2" t="s">
        <v>23</v>
      </c>
      <c r="D6980" s="1"/>
      <c r="E6980" s="1">
        <v>96.0</v>
      </c>
      <c r="F6980" s="1" t="str">
        <f>vlookup(E6980,Teams!$A:B,2,false)</f>
        <v>Naperville North A</v>
      </c>
      <c r="G6980" s="1" t="b">
        <v>1</v>
      </c>
      <c r="H6980" s="1" t="b">
        <v>1</v>
      </c>
      <c r="I6980" s="1">
        <v>7.0</v>
      </c>
      <c r="J6980" s="3" t="str">
        <f>vlookup(I6980,Cats!$A:$B,2,false)</f>
        <v>X</v>
      </c>
    </row>
    <row r="6981">
      <c r="A6981" s="1">
        <v>130044.0</v>
      </c>
      <c r="B6981" s="1">
        <v>323.0</v>
      </c>
      <c r="C6981" s="2" t="s">
        <v>23</v>
      </c>
      <c r="D6981" s="1"/>
      <c r="E6981" s="1">
        <v>100.0</v>
      </c>
      <c r="F6981" s="1" t="str">
        <f>vlookup(E6981,Teams!$A:B,2,false)</f>
        <v>POBJFK</v>
      </c>
      <c r="G6981" s="1" t="b">
        <v>0</v>
      </c>
      <c r="H6981" s="1" t="b">
        <v>1</v>
      </c>
      <c r="I6981" s="1">
        <v>7.0</v>
      </c>
      <c r="J6981" s="3" t="str">
        <f>vlookup(I6981,Cats!$A:$B,2,false)</f>
        <v>X</v>
      </c>
    </row>
    <row r="6982">
      <c r="A6982" s="1">
        <v>130045.0</v>
      </c>
      <c r="B6982" s="1">
        <v>323.0</v>
      </c>
      <c r="C6982" s="2" t="s">
        <v>23</v>
      </c>
      <c r="D6982" s="1"/>
      <c r="E6982" s="1">
        <v>96.0</v>
      </c>
      <c r="F6982" s="1" t="str">
        <f>vlookup(E6982,Teams!$A:B,2,false)</f>
        <v>Naperville North A</v>
      </c>
      <c r="G6982" s="1" t="b">
        <v>1</v>
      </c>
      <c r="H6982" s="1" t="b">
        <v>1</v>
      </c>
      <c r="I6982" s="1">
        <v>8.0</v>
      </c>
      <c r="J6982" s="3" t="str">
        <f>vlookup(I6982,Cats!$A:$B,2,false)</f>
        <v>M</v>
      </c>
    </row>
    <row r="6983">
      <c r="A6983" s="1">
        <v>130046.0</v>
      </c>
      <c r="B6983" s="1">
        <v>323.0</v>
      </c>
      <c r="C6983" s="2" t="s">
        <v>78</v>
      </c>
      <c r="D6983" s="1" t="s">
        <v>423</v>
      </c>
      <c r="E6983" s="1">
        <v>100.0</v>
      </c>
      <c r="F6983" s="1" t="str">
        <f>vlookup(E6983,Teams!$A:B,2,false)</f>
        <v>POBJFK</v>
      </c>
      <c r="G6983" s="1" t="b">
        <v>0</v>
      </c>
      <c r="H6983" s="1" t="b">
        <v>0</v>
      </c>
      <c r="I6983" s="1">
        <v>8.0</v>
      </c>
      <c r="J6983" s="3" t="str">
        <f>vlookup(I6983,Cats!$A:$B,2,false)</f>
        <v>M</v>
      </c>
    </row>
    <row r="6984">
      <c r="A6984" s="1">
        <v>130047.0</v>
      </c>
      <c r="B6984" s="1">
        <v>323.0</v>
      </c>
      <c r="C6984" s="2" t="s">
        <v>34</v>
      </c>
      <c r="D6984" s="1" t="s">
        <v>413</v>
      </c>
      <c r="E6984" s="1">
        <v>96.0</v>
      </c>
      <c r="F6984" s="1" t="str">
        <f>vlookup(E6984,Teams!$A:B,2,false)</f>
        <v>Naperville North A</v>
      </c>
      <c r="G6984" s="1" t="b">
        <v>1</v>
      </c>
      <c r="H6984" s="1" t="b">
        <v>0</v>
      </c>
      <c r="I6984" s="1">
        <v>9.0</v>
      </c>
      <c r="J6984" s="3" t="str">
        <f>vlookup(I6984,Cats!$A:$B,2,false)</f>
        <v>C</v>
      </c>
    </row>
    <row r="6985">
      <c r="A6985" s="1">
        <v>130048.0</v>
      </c>
      <c r="B6985" s="1">
        <v>323.0</v>
      </c>
      <c r="C6985" s="2" t="s">
        <v>23</v>
      </c>
      <c r="D6985" s="1" t="s">
        <v>423</v>
      </c>
      <c r="E6985" s="1">
        <v>100.0</v>
      </c>
      <c r="F6985" s="1" t="str">
        <f>vlookup(E6985,Teams!$A:B,2,false)</f>
        <v>POBJFK</v>
      </c>
      <c r="G6985" s="1" t="b">
        <v>0</v>
      </c>
      <c r="H6985" s="1" t="b">
        <v>0</v>
      </c>
      <c r="I6985" s="1">
        <v>9.0</v>
      </c>
      <c r="J6985" s="3" t="str">
        <f>vlookup(I6985,Cats!$A:$B,2,false)</f>
        <v>C</v>
      </c>
    </row>
    <row r="6986">
      <c r="A6986" s="1">
        <v>130049.0</v>
      </c>
      <c r="B6986" s="1">
        <v>323.0</v>
      </c>
      <c r="C6986" s="2" t="s">
        <v>23</v>
      </c>
      <c r="D6986" s="1"/>
      <c r="E6986" s="1">
        <v>96.0</v>
      </c>
      <c r="F6986" s="1" t="str">
        <f>vlookup(E6986,Teams!$A:B,2,false)</f>
        <v>Naperville North A</v>
      </c>
      <c r="G6986" s="1" t="b">
        <v>1</v>
      </c>
      <c r="H6986" s="1" t="b">
        <v>1</v>
      </c>
      <c r="I6986" s="1">
        <v>10.0</v>
      </c>
      <c r="J6986" s="3" t="str">
        <f>vlookup(I6986,Cats!$A:$B,2,false)</f>
        <v>E</v>
      </c>
    </row>
    <row r="6987">
      <c r="A6987" s="1">
        <v>130050.0</v>
      </c>
      <c r="B6987" s="1">
        <v>323.0</v>
      </c>
      <c r="C6987" s="2" t="s">
        <v>23</v>
      </c>
      <c r="D6987" s="1"/>
      <c r="E6987" s="1">
        <v>100.0</v>
      </c>
      <c r="F6987" s="1" t="str">
        <f>vlookup(E6987,Teams!$A:B,2,false)</f>
        <v>POBJFK</v>
      </c>
      <c r="G6987" s="1" t="b">
        <v>0</v>
      </c>
      <c r="H6987" s="1" t="b">
        <v>1</v>
      </c>
      <c r="I6987" s="1">
        <v>10.0</v>
      </c>
      <c r="J6987" s="3" t="str">
        <f>vlookup(I6987,Cats!$A:$B,2,false)</f>
        <v>E</v>
      </c>
    </row>
    <row r="6988">
      <c r="A6988" s="1">
        <v>130051.0</v>
      </c>
      <c r="B6988" s="1">
        <v>323.0</v>
      </c>
      <c r="C6988" s="2" t="s">
        <v>23</v>
      </c>
      <c r="D6988" s="1"/>
      <c r="E6988" s="1">
        <v>96.0</v>
      </c>
      <c r="F6988" s="1" t="str">
        <f>vlookup(E6988,Teams!$A:B,2,false)</f>
        <v>Naperville North A</v>
      </c>
      <c r="G6988" s="1" t="b">
        <v>1</v>
      </c>
      <c r="H6988" s="1" t="b">
        <v>1</v>
      </c>
      <c r="I6988" s="1">
        <v>11.0</v>
      </c>
      <c r="J6988" s="3" t="str">
        <f>vlookup(I6988,Cats!$A:$B,2,false)</f>
        <v>B</v>
      </c>
    </row>
    <row r="6989">
      <c r="A6989" s="1">
        <v>130052.0</v>
      </c>
      <c r="B6989" s="1">
        <v>323.0</v>
      </c>
      <c r="C6989" s="2" t="s">
        <v>23</v>
      </c>
      <c r="D6989" s="1"/>
      <c r="E6989" s="1">
        <v>100.0</v>
      </c>
      <c r="F6989" s="1" t="str">
        <f>vlookup(E6989,Teams!$A:B,2,false)</f>
        <v>POBJFK</v>
      </c>
      <c r="G6989" s="1" t="b">
        <v>0</v>
      </c>
      <c r="H6989" s="1" t="b">
        <v>1</v>
      </c>
      <c r="I6989" s="1">
        <v>11.0</v>
      </c>
      <c r="J6989" s="3" t="str">
        <f>vlookup(I6989,Cats!$A:$B,2,false)</f>
        <v>B</v>
      </c>
    </row>
    <row r="6990">
      <c r="A6990" s="1">
        <v>130053.0</v>
      </c>
      <c r="B6990" s="1">
        <v>323.0</v>
      </c>
      <c r="C6990" s="2" t="s">
        <v>23</v>
      </c>
      <c r="D6990" s="1"/>
      <c r="E6990" s="1">
        <v>96.0</v>
      </c>
      <c r="F6990" s="1" t="str">
        <f>vlookup(E6990,Teams!$A:B,2,false)</f>
        <v>Naperville North A</v>
      </c>
      <c r="G6990" s="1" t="b">
        <v>1</v>
      </c>
      <c r="H6990" s="1" t="b">
        <v>1</v>
      </c>
      <c r="I6990" s="1">
        <v>12.0</v>
      </c>
      <c r="J6990" s="3" t="str">
        <f>vlookup(I6990,Cats!$A:$B,2,false)</f>
        <v>P</v>
      </c>
    </row>
    <row r="6991">
      <c r="A6991" s="1">
        <v>130054.0</v>
      </c>
      <c r="B6991" s="1">
        <v>323.0</v>
      </c>
      <c r="C6991" s="2" t="s">
        <v>23</v>
      </c>
      <c r="D6991" s="1"/>
      <c r="E6991" s="1">
        <v>100.0</v>
      </c>
      <c r="F6991" s="1" t="str">
        <f>vlookup(E6991,Teams!$A:B,2,false)</f>
        <v>POBJFK</v>
      </c>
      <c r="G6991" s="1" t="b">
        <v>0</v>
      </c>
      <c r="H6991" s="1" t="b">
        <v>1</v>
      </c>
      <c r="I6991" s="1">
        <v>12.0</v>
      </c>
      <c r="J6991" s="3" t="str">
        <f>vlookup(I6991,Cats!$A:$B,2,false)</f>
        <v>P</v>
      </c>
    </row>
    <row r="6992">
      <c r="A6992" s="1">
        <v>130055.0</v>
      </c>
      <c r="B6992" s="1">
        <v>323.0</v>
      </c>
      <c r="C6992" s="2" t="s">
        <v>78</v>
      </c>
      <c r="D6992" s="1" t="s">
        <v>413</v>
      </c>
      <c r="E6992" s="1">
        <v>96.0</v>
      </c>
      <c r="F6992" s="1" t="str">
        <f>vlookup(E6992,Teams!$A:B,2,false)</f>
        <v>Naperville North A</v>
      </c>
      <c r="G6992" s="1" t="b">
        <v>1</v>
      </c>
      <c r="H6992" s="1" t="b">
        <v>0</v>
      </c>
      <c r="I6992" s="1">
        <v>13.0</v>
      </c>
      <c r="J6992" s="3" t="str">
        <f>vlookup(I6992,Cats!$A:$B,2,false)</f>
        <v>X</v>
      </c>
    </row>
    <row r="6993">
      <c r="A6993" s="1">
        <v>130056.0</v>
      </c>
      <c r="B6993" s="1">
        <v>323.0</v>
      </c>
      <c r="C6993" s="2" t="s">
        <v>23</v>
      </c>
      <c r="D6993" s="1"/>
      <c r="E6993" s="1">
        <v>100.0</v>
      </c>
      <c r="F6993" s="1" t="str">
        <f>vlookup(E6993,Teams!$A:B,2,false)</f>
        <v>POBJFK</v>
      </c>
      <c r="G6993" s="1" t="b">
        <v>0</v>
      </c>
      <c r="H6993" s="1" t="b">
        <v>1</v>
      </c>
      <c r="I6993" s="1">
        <v>13.0</v>
      </c>
      <c r="J6993" s="3" t="str">
        <f>vlookup(I6993,Cats!$A:$B,2,false)</f>
        <v>X</v>
      </c>
    </row>
    <row r="6994">
      <c r="A6994" s="1">
        <v>130057.0</v>
      </c>
      <c r="B6994" s="1">
        <v>323.0</v>
      </c>
      <c r="C6994" s="2" t="s">
        <v>23</v>
      </c>
      <c r="D6994" s="1"/>
      <c r="E6994" s="1">
        <v>96.0</v>
      </c>
      <c r="F6994" s="1" t="str">
        <f>vlookup(E6994,Teams!$A:B,2,false)</f>
        <v>Naperville North A</v>
      </c>
      <c r="G6994" s="1" t="b">
        <v>1</v>
      </c>
      <c r="H6994" s="1" t="b">
        <v>1</v>
      </c>
      <c r="I6994" s="1">
        <v>14.0</v>
      </c>
      <c r="J6994" s="3" t="str">
        <f>vlookup(I6994,Cats!$A:$B,2,false)</f>
        <v>M</v>
      </c>
    </row>
    <row r="6995">
      <c r="A6995" s="1">
        <v>130058.0</v>
      </c>
      <c r="B6995" s="1">
        <v>323.0</v>
      </c>
      <c r="C6995" s="2" t="s">
        <v>34</v>
      </c>
      <c r="D6995" s="1" t="s">
        <v>423</v>
      </c>
      <c r="E6995" s="1">
        <v>100.0</v>
      </c>
      <c r="F6995" s="1" t="str">
        <f>vlookup(E6995,Teams!$A:B,2,false)</f>
        <v>POBJFK</v>
      </c>
      <c r="G6995" s="1" t="b">
        <v>0</v>
      </c>
      <c r="H6995" s="1" t="b">
        <v>0</v>
      </c>
      <c r="I6995" s="1">
        <v>14.0</v>
      </c>
      <c r="J6995" s="3" t="str">
        <f>vlookup(I6995,Cats!$A:$B,2,false)</f>
        <v>M</v>
      </c>
    </row>
    <row r="6996">
      <c r="A6996" s="1">
        <v>130059.0</v>
      </c>
      <c r="B6996" s="1">
        <v>323.0</v>
      </c>
      <c r="C6996" s="2" t="s">
        <v>34</v>
      </c>
      <c r="D6996" s="1" t="s">
        <v>413</v>
      </c>
      <c r="E6996" s="1">
        <v>96.0</v>
      </c>
      <c r="F6996" s="1" t="str">
        <f>vlookup(E6996,Teams!$A:B,2,false)</f>
        <v>Naperville North A</v>
      </c>
      <c r="G6996" s="1" t="b">
        <v>1</v>
      </c>
      <c r="H6996" s="1" t="b">
        <v>0</v>
      </c>
      <c r="I6996" s="1">
        <v>15.0</v>
      </c>
      <c r="J6996" s="3" t="str">
        <f>vlookup(I6996,Cats!$A:$B,2,false)</f>
        <v>C</v>
      </c>
    </row>
    <row r="6997">
      <c r="A6997" s="1">
        <v>130060.0</v>
      </c>
      <c r="B6997" s="1">
        <v>323.0</v>
      </c>
      <c r="C6997" s="2" t="s">
        <v>23</v>
      </c>
      <c r="D6997" s="1"/>
      <c r="E6997" s="1">
        <v>100.0</v>
      </c>
      <c r="F6997" s="1" t="str">
        <f>vlookup(E6997,Teams!$A:B,2,false)</f>
        <v>POBJFK</v>
      </c>
      <c r="G6997" s="1" t="b">
        <v>0</v>
      </c>
      <c r="H6997" s="1" t="b">
        <v>1</v>
      </c>
      <c r="I6997" s="1">
        <v>15.0</v>
      </c>
      <c r="J6997" s="3" t="str">
        <f>vlookup(I6997,Cats!$A:$B,2,false)</f>
        <v>C</v>
      </c>
    </row>
    <row r="6998">
      <c r="A6998" s="1">
        <v>130061.0</v>
      </c>
      <c r="B6998" s="1">
        <v>323.0</v>
      </c>
      <c r="C6998" s="2" t="s">
        <v>34</v>
      </c>
      <c r="D6998" s="1" t="s">
        <v>967</v>
      </c>
      <c r="E6998" s="1">
        <v>96.0</v>
      </c>
      <c r="F6998" s="1" t="str">
        <f>vlookup(E6998,Teams!$A:B,2,false)</f>
        <v>Naperville North A</v>
      </c>
      <c r="G6998" s="1" t="b">
        <v>1</v>
      </c>
      <c r="H6998" s="1" t="b">
        <v>0</v>
      </c>
      <c r="I6998" s="1">
        <v>16.0</v>
      </c>
      <c r="J6998" s="3" t="str">
        <f>vlookup(I6998,Cats!$A:$B,2,false)</f>
        <v>E</v>
      </c>
    </row>
    <row r="6999">
      <c r="A6999" s="1">
        <v>130062.0</v>
      </c>
      <c r="B6999" s="1">
        <v>323.0</v>
      </c>
      <c r="C6999" s="2" t="s">
        <v>23</v>
      </c>
      <c r="D6999" s="1"/>
      <c r="E6999" s="1">
        <v>100.0</v>
      </c>
      <c r="F6999" s="1" t="str">
        <f>vlookup(E6999,Teams!$A:B,2,false)</f>
        <v>POBJFK</v>
      </c>
      <c r="G6999" s="1" t="b">
        <v>0</v>
      </c>
      <c r="H6999" s="1" t="b">
        <v>1</v>
      </c>
      <c r="I6999" s="1">
        <v>16.0</v>
      </c>
      <c r="J6999" s="3" t="str">
        <f>vlookup(I6999,Cats!$A:$B,2,false)</f>
        <v>E</v>
      </c>
    </row>
    <row r="7000">
      <c r="A7000" s="1">
        <v>130063.0</v>
      </c>
      <c r="B7000" s="1">
        <v>323.0</v>
      </c>
      <c r="C7000" s="2" t="s">
        <v>23</v>
      </c>
      <c r="D7000" s="1" t="s">
        <v>967</v>
      </c>
      <c r="E7000" s="1">
        <v>96.0</v>
      </c>
      <c r="F7000" s="1" t="str">
        <f>vlookup(E7000,Teams!$A:B,2,false)</f>
        <v>Naperville North A</v>
      </c>
      <c r="G7000" s="1" t="b">
        <v>1</v>
      </c>
      <c r="H7000" s="1" t="b">
        <v>0</v>
      </c>
      <c r="I7000" s="1">
        <v>17.0</v>
      </c>
      <c r="J7000" s="3" t="str">
        <f>vlookup(I7000,Cats!$A:$B,2,false)</f>
        <v>B</v>
      </c>
    </row>
    <row r="7001">
      <c r="A7001" s="1">
        <v>130064.0</v>
      </c>
      <c r="B7001" s="1">
        <v>323.0</v>
      </c>
      <c r="C7001" s="2" t="s">
        <v>78</v>
      </c>
      <c r="D7001" s="1" t="s">
        <v>1165</v>
      </c>
      <c r="E7001" s="1">
        <v>100.0</v>
      </c>
      <c r="F7001" s="1" t="str">
        <f>vlookup(E7001,Teams!$A:B,2,false)</f>
        <v>POBJFK</v>
      </c>
      <c r="G7001" s="1" t="b">
        <v>0</v>
      </c>
      <c r="H7001" s="1" t="b">
        <v>0</v>
      </c>
      <c r="I7001" s="1">
        <v>17.0</v>
      </c>
      <c r="J7001" s="3" t="str">
        <f>vlookup(I7001,Cats!$A:$B,2,false)</f>
        <v>B</v>
      </c>
    </row>
    <row r="7002">
      <c r="A7002" s="1">
        <v>130065.0</v>
      </c>
      <c r="B7002" s="1">
        <v>323.0</v>
      </c>
      <c r="C7002" s="2" t="s">
        <v>23</v>
      </c>
      <c r="D7002" s="1"/>
      <c r="E7002" s="1">
        <v>96.0</v>
      </c>
      <c r="F7002" s="1" t="str">
        <f>vlookup(E7002,Teams!$A:B,2,false)</f>
        <v>Naperville North A</v>
      </c>
      <c r="G7002" s="1" t="b">
        <v>1</v>
      </c>
      <c r="H7002" s="1" t="b">
        <v>1</v>
      </c>
      <c r="I7002" s="1">
        <v>18.0</v>
      </c>
      <c r="J7002" s="3" t="str">
        <f>vlookup(I7002,Cats!$A:$B,2,false)</f>
        <v>P</v>
      </c>
    </row>
    <row r="7003">
      <c r="A7003" s="1">
        <v>130066.0</v>
      </c>
      <c r="B7003" s="1">
        <v>323.0</v>
      </c>
      <c r="C7003" s="2" t="s">
        <v>34</v>
      </c>
      <c r="D7003" s="1" t="s">
        <v>423</v>
      </c>
      <c r="E7003" s="1">
        <v>100.0</v>
      </c>
      <c r="F7003" s="1" t="str">
        <f>vlookup(E7003,Teams!$A:B,2,false)</f>
        <v>POBJFK</v>
      </c>
      <c r="G7003" s="1" t="b">
        <v>0</v>
      </c>
      <c r="H7003" s="1" t="b">
        <v>0</v>
      </c>
      <c r="I7003" s="1">
        <v>18.0</v>
      </c>
      <c r="J7003" s="3" t="str">
        <f>vlookup(I7003,Cats!$A:$B,2,false)</f>
        <v>P</v>
      </c>
    </row>
    <row r="7004">
      <c r="A7004" s="1">
        <v>130067.0</v>
      </c>
      <c r="B7004" s="1">
        <v>323.0</v>
      </c>
      <c r="C7004" s="2" t="s">
        <v>23</v>
      </c>
      <c r="D7004" s="1" t="s">
        <v>413</v>
      </c>
      <c r="E7004" s="1">
        <v>96.0</v>
      </c>
      <c r="F7004" s="1" t="str">
        <f>vlookup(E7004,Teams!$A:B,2,false)</f>
        <v>Naperville North A</v>
      </c>
      <c r="G7004" s="1" t="b">
        <v>1</v>
      </c>
      <c r="H7004" s="1" t="b">
        <v>0</v>
      </c>
      <c r="I7004" s="1">
        <v>19.0</v>
      </c>
      <c r="J7004" s="3" t="str">
        <f>vlookup(I7004,Cats!$A:$B,2,false)</f>
        <v>X</v>
      </c>
    </row>
    <row r="7005">
      <c r="A7005" s="1">
        <v>130068.0</v>
      </c>
      <c r="B7005" s="1">
        <v>323.0</v>
      </c>
      <c r="C7005" s="2" t="s">
        <v>23</v>
      </c>
      <c r="D7005" s="1" t="s">
        <v>786</v>
      </c>
      <c r="E7005" s="1">
        <v>100.0</v>
      </c>
      <c r="F7005" s="1" t="str">
        <f>vlookup(E7005,Teams!$A:B,2,false)</f>
        <v>POBJFK</v>
      </c>
      <c r="G7005" s="1" t="b">
        <v>0</v>
      </c>
      <c r="H7005" s="1" t="b">
        <v>0</v>
      </c>
      <c r="I7005" s="1">
        <v>19.0</v>
      </c>
      <c r="J7005" s="3" t="str">
        <f>vlookup(I7005,Cats!$A:$B,2,false)</f>
        <v>X</v>
      </c>
    </row>
    <row r="7006">
      <c r="A7006" s="1">
        <v>130069.0</v>
      </c>
      <c r="B7006" s="1">
        <v>323.0</v>
      </c>
      <c r="C7006" s="2" t="s">
        <v>23</v>
      </c>
      <c r="D7006" s="1"/>
      <c r="E7006" s="1">
        <v>96.0</v>
      </c>
      <c r="F7006" s="1" t="str">
        <f>vlookup(E7006,Teams!$A:B,2,false)</f>
        <v>Naperville North A</v>
      </c>
      <c r="G7006" s="1" t="b">
        <v>1</v>
      </c>
      <c r="H7006" s="1" t="b">
        <v>1</v>
      </c>
      <c r="I7006" s="1">
        <v>20.0</v>
      </c>
      <c r="J7006" s="3" t="str">
        <f>vlookup(I7006,Cats!$A:$B,2,false)</f>
        <v>M</v>
      </c>
    </row>
    <row r="7007">
      <c r="A7007" s="1">
        <v>130070.0</v>
      </c>
      <c r="B7007" s="1">
        <v>323.0</v>
      </c>
      <c r="C7007" s="2" t="s">
        <v>34</v>
      </c>
      <c r="D7007" s="1" t="s">
        <v>423</v>
      </c>
      <c r="E7007" s="1">
        <v>100.0</v>
      </c>
      <c r="F7007" s="1" t="str">
        <f>vlookup(E7007,Teams!$A:B,2,false)</f>
        <v>POBJFK</v>
      </c>
      <c r="G7007" s="1" t="b">
        <v>0</v>
      </c>
      <c r="H7007" s="1" t="b">
        <v>0</v>
      </c>
      <c r="I7007" s="1">
        <v>20.0</v>
      </c>
      <c r="J7007" s="3" t="str">
        <f>vlookup(I7007,Cats!$A:$B,2,false)</f>
        <v>M</v>
      </c>
    </row>
    <row r="7008">
      <c r="A7008" s="1">
        <v>130071.0</v>
      </c>
      <c r="B7008" s="1">
        <v>323.0</v>
      </c>
      <c r="C7008" s="2" t="s">
        <v>34</v>
      </c>
      <c r="D7008" s="1" t="s">
        <v>413</v>
      </c>
      <c r="E7008" s="1">
        <v>96.0</v>
      </c>
      <c r="F7008" s="1" t="str">
        <f>vlookup(E7008,Teams!$A:B,2,false)</f>
        <v>Naperville North A</v>
      </c>
      <c r="G7008" s="1" t="b">
        <v>1</v>
      </c>
      <c r="H7008" s="1" t="b">
        <v>0</v>
      </c>
      <c r="I7008" s="1">
        <v>21.0</v>
      </c>
      <c r="J7008" s="3" t="str">
        <f>vlookup(I7008,Cats!$A:$B,2,false)</f>
        <v>C</v>
      </c>
    </row>
    <row r="7009">
      <c r="A7009" s="1">
        <v>130072.0</v>
      </c>
      <c r="B7009" s="1">
        <v>323.0</v>
      </c>
      <c r="C7009" s="2" t="s">
        <v>23</v>
      </c>
      <c r="D7009" s="1" t="s">
        <v>423</v>
      </c>
      <c r="E7009" s="1">
        <v>100.0</v>
      </c>
      <c r="F7009" s="1" t="str">
        <f>vlookup(E7009,Teams!$A:B,2,false)</f>
        <v>POBJFK</v>
      </c>
      <c r="G7009" s="1" t="b">
        <v>0</v>
      </c>
      <c r="H7009" s="1" t="b">
        <v>0</v>
      </c>
      <c r="I7009" s="1">
        <v>21.0</v>
      </c>
      <c r="J7009" s="3" t="str">
        <f>vlookup(I7009,Cats!$A:$B,2,false)</f>
        <v>C</v>
      </c>
    </row>
    <row r="7010">
      <c r="A7010" s="1">
        <v>130073.0</v>
      </c>
      <c r="B7010" s="1">
        <v>323.0</v>
      </c>
      <c r="C7010" s="2" t="s">
        <v>23</v>
      </c>
      <c r="D7010" s="1"/>
      <c r="E7010" s="1">
        <v>96.0</v>
      </c>
      <c r="F7010" s="1" t="str">
        <f>vlookup(E7010,Teams!$A:B,2,false)</f>
        <v>Naperville North A</v>
      </c>
      <c r="G7010" s="1" t="b">
        <v>1</v>
      </c>
      <c r="H7010" s="1" t="b">
        <v>1</v>
      </c>
      <c r="I7010" s="1">
        <v>22.0</v>
      </c>
      <c r="J7010" s="3" t="str">
        <f>vlookup(I7010,Cats!$A:$B,2,false)</f>
        <v>E</v>
      </c>
    </row>
    <row r="7011">
      <c r="A7011" s="1">
        <v>130074.0</v>
      </c>
      <c r="B7011" s="1">
        <v>323.0</v>
      </c>
      <c r="C7011" s="2" t="s">
        <v>23</v>
      </c>
      <c r="D7011" s="1"/>
      <c r="E7011" s="1">
        <v>100.0</v>
      </c>
      <c r="F7011" s="1" t="str">
        <f>vlookup(E7011,Teams!$A:B,2,false)</f>
        <v>POBJFK</v>
      </c>
      <c r="G7011" s="1" t="b">
        <v>0</v>
      </c>
      <c r="H7011" s="1" t="b">
        <v>1</v>
      </c>
      <c r="I7011" s="1">
        <v>22.0</v>
      </c>
      <c r="J7011" s="3" t="str">
        <f>vlookup(I7011,Cats!$A:$B,2,false)</f>
        <v>E</v>
      </c>
    </row>
    <row r="7012">
      <c r="A7012" s="1">
        <v>130075.0</v>
      </c>
      <c r="B7012" s="1">
        <v>323.0</v>
      </c>
      <c r="C7012" s="2" t="s">
        <v>34</v>
      </c>
      <c r="D7012" s="1" t="s">
        <v>413</v>
      </c>
      <c r="E7012" s="1">
        <v>96.0</v>
      </c>
      <c r="F7012" s="1" t="str">
        <f>vlookup(E7012,Teams!$A:B,2,false)</f>
        <v>Naperville North A</v>
      </c>
      <c r="G7012" s="1" t="b">
        <v>1</v>
      </c>
      <c r="H7012" s="1" t="b">
        <v>0</v>
      </c>
      <c r="I7012" s="1">
        <v>23.0</v>
      </c>
      <c r="J7012" s="3" t="str">
        <f>vlookup(I7012,Cats!$A:$B,2,false)</f>
        <v>B</v>
      </c>
    </row>
    <row r="7013">
      <c r="A7013" s="1">
        <v>130076.0</v>
      </c>
      <c r="B7013" s="1">
        <v>323.0</v>
      </c>
      <c r="C7013" s="2" t="s">
        <v>23</v>
      </c>
      <c r="D7013" s="1"/>
      <c r="E7013" s="1">
        <v>100.0</v>
      </c>
      <c r="F7013" s="1" t="str">
        <f>vlookup(E7013,Teams!$A:B,2,false)</f>
        <v>POBJFK</v>
      </c>
      <c r="G7013" s="1" t="b">
        <v>0</v>
      </c>
      <c r="H7013" s="1" t="b">
        <v>1</v>
      </c>
      <c r="I7013" s="1">
        <v>23.0</v>
      </c>
      <c r="J7013" s="3" t="str">
        <f>vlookup(I7013,Cats!$A:$B,2,false)</f>
        <v>B</v>
      </c>
    </row>
    <row r="7014">
      <c r="A7014" s="1">
        <v>130077.0</v>
      </c>
      <c r="B7014" s="1">
        <v>323.0</v>
      </c>
      <c r="C7014" s="2" t="s">
        <v>23</v>
      </c>
      <c r="D7014" s="1" t="s">
        <v>967</v>
      </c>
      <c r="E7014" s="1">
        <v>96.0</v>
      </c>
      <c r="F7014" s="1" t="str">
        <f>vlookup(E7014,Teams!$A:B,2,false)</f>
        <v>Naperville North A</v>
      </c>
      <c r="G7014" s="1" t="b">
        <v>1</v>
      </c>
      <c r="H7014" s="1" t="b">
        <v>0</v>
      </c>
      <c r="I7014" s="1">
        <v>24.0</v>
      </c>
      <c r="J7014" s="3" t="str">
        <f>vlookup(I7014,Cats!$A:$B,2,false)</f>
        <v>P</v>
      </c>
    </row>
    <row r="7015">
      <c r="A7015" s="1">
        <v>130078.0</v>
      </c>
      <c r="B7015" s="1">
        <v>323.0</v>
      </c>
      <c r="C7015" s="2" t="s">
        <v>23</v>
      </c>
      <c r="D7015" s="1" t="s">
        <v>786</v>
      </c>
      <c r="E7015" s="1">
        <v>100.0</v>
      </c>
      <c r="F7015" s="1" t="str">
        <f>vlookup(E7015,Teams!$A:B,2,false)</f>
        <v>POBJFK</v>
      </c>
      <c r="G7015" s="1" t="b">
        <v>0</v>
      </c>
      <c r="H7015" s="1" t="b">
        <v>0</v>
      </c>
      <c r="I7015" s="1">
        <v>24.0</v>
      </c>
      <c r="J7015" s="3" t="str">
        <f>vlookup(I7015,Cats!$A:$B,2,false)</f>
        <v>P</v>
      </c>
    </row>
    <row r="7016">
      <c r="A7016" s="1">
        <v>130079.0</v>
      </c>
      <c r="B7016" s="1">
        <v>324.0</v>
      </c>
      <c r="C7016" s="2" t="s">
        <v>23</v>
      </c>
      <c r="D7016" s="1" t="s">
        <v>479</v>
      </c>
      <c r="E7016" s="1">
        <v>72.0</v>
      </c>
      <c r="F7016" s="1" t="str">
        <f>vlookup(E7016,Teams!$A:B,2,false)</f>
        <v>Glastonbury A</v>
      </c>
      <c r="G7016" s="1" t="b">
        <v>1</v>
      </c>
      <c r="H7016" s="1" t="b">
        <v>0</v>
      </c>
      <c r="I7016" s="1">
        <v>1.0</v>
      </c>
      <c r="J7016" s="3" t="str">
        <f>vlookup(I7016,Cats!$A:$B,2,false)</f>
        <v>X</v>
      </c>
    </row>
    <row r="7017">
      <c r="A7017" s="1">
        <v>130080.0</v>
      </c>
      <c r="B7017" s="1">
        <v>324.0</v>
      </c>
      <c r="C7017" s="2" t="s">
        <v>34</v>
      </c>
      <c r="D7017" s="1" t="s">
        <v>589</v>
      </c>
      <c r="E7017" s="1">
        <v>93.0</v>
      </c>
      <c r="F7017" s="1" t="str">
        <f>vlookup(E7017,Teams!$A:B,2,false)</f>
        <v>Maryville C</v>
      </c>
      <c r="G7017" s="1" t="b">
        <v>0</v>
      </c>
      <c r="H7017" s="1" t="b">
        <v>0</v>
      </c>
      <c r="I7017" s="1">
        <v>1.0</v>
      </c>
      <c r="J7017" s="3" t="str">
        <f>vlookup(I7017,Cats!$A:$B,2,false)</f>
        <v>X</v>
      </c>
    </row>
    <row r="7018">
      <c r="A7018" s="1">
        <v>130081.0</v>
      </c>
      <c r="B7018" s="1">
        <v>324.0</v>
      </c>
      <c r="C7018" s="2" t="s">
        <v>23</v>
      </c>
      <c r="D7018" s="1"/>
      <c r="E7018" s="1">
        <v>72.0</v>
      </c>
      <c r="F7018" s="1" t="str">
        <f>vlookup(E7018,Teams!$A:B,2,false)</f>
        <v>Glastonbury A</v>
      </c>
      <c r="G7018" s="1" t="b">
        <v>1</v>
      </c>
      <c r="H7018" s="1" t="b">
        <v>1</v>
      </c>
      <c r="I7018" s="1">
        <v>2.0</v>
      </c>
      <c r="J7018" s="3" t="str">
        <f>vlookup(I7018,Cats!$A:$B,2,false)</f>
        <v>M</v>
      </c>
    </row>
    <row r="7019">
      <c r="A7019" s="1">
        <v>130082.0</v>
      </c>
      <c r="B7019" s="1">
        <v>324.0</v>
      </c>
      <c r="C7019" s="2" t="s">
        <v>78</v>
      </c>
      <c r="D7019" s="1" t="s">
        <v>800</v>
      </c>
      <c r="E7019" s="1">
        <v>93.0</v>
      </c>
      <c r="F7019" s="1" t="str">
        <f>vlookup(E7019,Teams!$A:B,2,false)</f>
        <v>Maryville C</v>
      </c>
      <c r="G7019" s="1" t="b">
        <v>0</v>
      </c>
      <c r="H7019" s="1" t="b">
        <v>0</v>
      </c>
      <c r="I7019" s="1">
        <v>2.0</v>
      </c>
      <c r="J7019" s="3" t="str">
        <f>vlookup(I7019,Cats!$A:$B,2,false)</f>
        <v>M</v>
      </c>
    </row>
    <row r="7020">
      <c r="A7020" s="1">
        <v>130083.0</v>
      </c>
      <c r="B7020" s="1">
        <v>324.0</v>
      </c>
      <c r="C7020" s="2" t="s">
        <v>34</v>
      </c>
      <c r="D7020" s="1" t="s">
        <v>727</v>
      </c>
      <c r="E7020" s="1">
        <v>72.0</v>
      </c>
      <c r="F7020" s="1" t="str">
        <f>vlookup(E7020,Teams!$A:B,2,false)</f>
        <v>Glastonbury A</v>
      </c>
      <c r="G7020" s="1" t="b">
        <v>1</v>
      </c>
      <c r="H7020" s="1" t="b">
        <v>0</v>
      </c>
      <c r="I7020" s="1">
        <v>3.0</v>
      </c>
      <c r="J7020" s="3" t="str">
        <f>vlookup(I7020,Cats!$A:$B,2,false)</f>
        <v>C</v>
      </c>
    </row>
    <row r="7021">
      <c r="A7021" s="1">
        <v>130084.0</v>
      </c>
      <c r="B7021" s="1">
        <v>324.0</v>
      </c>
      <c r="C7021" s="2" t="s">
        <v>59</v>
      </c>
      <c r="D7021" s="1" t="s">
        <v>800</v>
      </c>
      <c r="E7021" s="1">
        <v>93.0</v>
      </c>
      <c r="F7021" s="1" t="str">
        <f>vlookup(E7021,Teams!$A:B,2,false)</f>
        <v>Maryville C</v>
      </c>
      <c r="G7021" s="1" t="b">
        <v>0</v>
      </c>
      <c r="H7021" s="1" t="b">
        <v>0</v>
      </c>
      <c r="I7021" s="1">
        <v>3.0</v>
      </c>
      <c r="J7021" s="3" t="str">
        <f>vlookup(I7021,Cats!$A:$B,2,false)</f>
        <v>C</v>
      </c>
    </row>
    <row r="7022">
      <c r="A7022" s="1">
        <v>130085.0</v>
      </c>
      <c r="B7022" s="1">
        <v>324.0</v>
      </c>
      <c r="C7022" s="2" t="s">
        <v>34</v>
      </c>
      <c r="D7022" s="1" t="s">
        <v>727</v>
      </c>
      <c r="E7022" s="1">
        <v>72.0</v>
      </c>
      <c r="F7022" s="1" t="str">
        <f>vlookup(E7022,Teams!$A:B,2,false)</f>
        <v>Glastonbury A</v>
      </c>
      <c r="G7022" s="1" t="b">
        <v>1</v>
      </c>
      <c r="H7022" s="1" t="b">
        <v>0</v>
      </c>
      <c r="I7022" s="1">
        <v>4.0</v>
      </c>
      <c r="J7022" s="3" t="str">
        <f>vlookup(I7022,Cats!$A:$B,2,false)</f>
        <v>E</v>
      </c>
    </row>
    <row r="7023">
      <c r="A7023" s="1">
        <v>130086.0</v>
      </c>
      <c r="B7023" s="1">
        <v>324.0</v>
      </c>
      <c r="C7023" s="2" t="s">
        <v>23</v>
      </c>
      <c r="D7023" s="1"/>
      <c r="E7023" s="1">
        <v>93.0</v>
      </c>
      <c r="F7023" s="1" t="str">
        <f>vlookup(E7023,Teams!$A:B,2,false)</f>
        <v>Maryville C</v>
      </c>
      <c r="G7023" s="1" t="b">
        <v>0</v>
      </c>
      <c r="H7023" s="1" t="b">
        <v>1</v>
      </c>
      <c r="I7023" s="1">
        <v>4.0</v>
      </c>
      <c r="J7023" s="3" t="str">
        <f>vlookup(I7023,Cats!$A:$B,2,false)</f>
        <v>E</v>
      </c>
    </row>
    <row r="7024">
      <c r="A7024" s="1">
        <v>130087.0</v>
      </c>
      <c r="B7024" s="1">
        <v>324.0</v>
      </c>
      <c r="C7024" s="2" t="s">
        <v>23</v>
      </c>
      <c r="D7024" s="1"/>
      <c r="E7024" s="1">
        <v>72.0</v>
      </c>
      <c r="F7024" s="1" t="str">
        <f>vlookup(E7024,Teams!$A:B,2,false)</f>
        <v>Glastonbury A</v>
      </c>
      <c r="G7024" s="1" t="b">
        <v>1</v>
      </c>
      <c r="H7024" s="1" t="b">
        <v>1</v>
      </c>
      <c r="I7024" s="1">
        <v>5.0</v>
      </c>
      <c r="J7024" s="3" t="str">
        <f>vlookup(I7024,Cats!$A:$B,2,false)</f>
        <v>B</v>
      </c>
    </row>
    <row r="7025">
      <c r="A7025" s="1">
        <v>130088.0</v>
      </c>
      <c r="B7025" s="1">
        <v>324.0</v>
      </c>
      <c r="C7025" s="2" t="s">
        <v>78</v>
      </c>
      <c r="D7025" s="1" t="s">
        <v>589</v>
      </c>
      <c r="E7025" s="1">
        <v>93.0</v>
      </c>
      <c r="F7025" s="1" t="str">
        <f>vlookup(E7025,Teams!$A:B,2,false)</f>
        <v>Maryville C</v>
      </c>
      <c r="G7025" s="1" t="b">
        <v>0</v>
      </c>
      <c r="H7025" s="1" t="b">
        <v>0</v>
      </c>
      <c r="I7025" s="1">
        <v>5.0</v>
      </c>
      <c r="J7025" s="3" t="str">
        <f>vlookup(I7025,Cats!$A:$B,2,false)</f>
        <v>B</v>
      </c>
    </row>
    <row r="7026">
      <c r="A7026" s="1">
        <v>130089.0</v>
      </c>
      <c r="B7026" s="1">
        <v>324.0</v>
      </c>
      <c r="C7026" s="2" t="s">
        <v>78</v>
      </c>
      <c r="D7026" s="1" t="s">
        <v>479</v>
      </c>
      <c r="E7026" s="1">
        <v>72.0</v>
      </c>
      <c r="F7026" s="1" t="str">
        <f>vlookup(E7026,Teams!$A:B,2,false)</f>
        <v>Glastonbury A</v>
      </c>
      <c r="G7026" s="1" t="b">
        <v>1</v>
      </c>
      <c r="H7026" s="1" t="b">
        <v>0</v>
      </c>
      <c r="I7026" s="1">
        <v>6.0</v>
      </c>
      <c r="J7026" s="3" t="str">
        <f>vlookup(I7026,Cats!$A:$B,2,false)</f>
        <v>P</v>
      </c>
    </row>
    <row r="7027">
      <c r="A7027" s="1">
        <v>130090.0</v>
      </c>
      <c r="B7027" s="1">
        <v>324.0</v>
      </c>
      <c r="C7027" s="2" t="s">
        <v>23</v>
      </c>
      <c r="D7027" s="1"/>
      <c r="E7027" s="1">
        <v>93.0</v>
      </c>
      <c r="F7027" s="1" t="str">
        <f>vlookup(E7027,Teams!$A:B,2,false)</f>
        <v>Maryville C</v>
      </c>
      <c r="G7027" s="1" t="b">
        <v>0</v>
      </c>
      <c r="H7027" s="1" t="b">
        <v>1</v>
      </c>
      <c r="I7027" s="1">
        <v>6.0</v>
      </c>
      <c r="J7027" s="3" t="str">
        <f>vlookup(I7027,Cats!$A:$B,2,false)</f>
        <v>P</v>
      </c>
    </row>
    <row r="7028">
      <c r="A7028" s="1">
        <v>130091.0</v>
      </c>
      <c r="B7028" s="1">
        <v>324.0</v>
      </c>
      <c r="C7028" s="2" t="s">
        <v>78</v>
      </c>
      <c r="D7028" s="1" t="s">
        <v>727</v>
      </c>
      <c r="E7028" s="1">
        <v>72.0</v>
      </c>
      <c r="F7028" s="1" t="str">
        <f>vlookup(E7028,Teams!$A:B,2,false)</f>
        <v>Glastonbury A</v>
      </c>
      <c r="G7028" s="1" t="b">
        <v>1</v>
      </c>
      <c r="H7028" s="1" t="b">
        <v>0</v>
      </c>
      <c r="I7028" s="1">
        <v>7.0</v>
      </c>
      <c r="J7028" s="3" t="str">
        <f>vlookup(I7028,Cats!$A:$B,2,false)</f>
        <v>X</v>
      </c>
    </row>
    <row r="7029">
      <c r="A7029" s="1">
        <v>130092.0</v>
      </c>
      <c r="B7029" s="1">
        <v>324.0</v>
      </c>
      <c r="C7029" s="2" t="s">
        <v>23</v>
      </c>
      <c r="D7029" s="1"/>
      <c r="E7029" s="1">
        <v>93.0</v>
      </c>
      <c r="F7029" s="1" t="str">
        <f>vlookup(E7029,Teams!$A:B,2,false)</f>
        <v>Maryville C</v>
      </c>
      <c r="G7029" s="1" t="b">
        <v>0</v>
      </c>
      <c r="H7029" s="1" t="b">
        <v>1</v>
      </c>
      <c r="I7029" s="1">
        <v>7.0</v>
      </c>
      <c r="J7029" s="3" t="str">
        <f>vlookup(I7029,Cats!$A:$B,2,false)</f>
        <v>X</v>
      </c>
    </row>
    <row r="7030">
      <c r="A7030" s="1">
        <v>130093.0</v>
      </c>
      <c r="B7030" s="1">
        <v>324.0</v>
      </c>
      <c r="C7030" s="2" t="s">
        <v>23</v>
      </c>
      <c r="D7030" s="1" t="s">
        <v>727</v>
      </c>
      <c r="E7030" s="1">
        <v>72.0</v>
      </c>
      <c r="F7030" s="1" t="str">
        <f>vlookup(E7030,Teams!$A:B,2,false)</f>
        <v>Glastonbury A</v>
      </c>
      <c r="G7030" s="1" t="b">
        <v>1</v>
      </c>
      <c r="H7030" s="1" t="b">
        <v>0</v>
      </c>
      <c r="I7030" s="1">
        <v>8.0</v>
      </c>
      <c r="J7030" s="3" t="str">
        <f>vlookup(I7030,Cats!$A:$B,2,false)</f>
        <v>M</v>
      </c>
    </row>
    <row r="7031">
      <c r="A7031" s="1">
        <v>130094.0</v>
      </c>
      <c r="B7031" s="1">
        <v>324.0</v>
      </c>
      <c r="C7031" s="2" t="s">
        <v>23</v>
      </c>
      <c r="D7031" s="1" t="s">
        <v>800</v>
      </c>
      <c r="E7031" s="1">
        <v>93.0</v>
      </c>
      <c r="F7031" s="1" t="str">
        <f>vlookup(E7031,Teams!$A:B,2,false)</f>
        <v>Maryville C</v>
      </c>
      <c r="G7031" s="1" t="b">
        <v>0</v>
      </c>
      <c r="H7031" s="1" t="b">
        <v>0</v>
      </c>
      <c r="I7031" s="1">
        <v>8.0</v>
      </c>
      <c r="J7031" s="3" t="str">
        <f>vlookup(I7031,Cats!$A:$B,2,false)</f>
        <v>M</v>
      </c>
    </row>
    <row r="7032">
      <c r="A7032" s="1">
        <v>130095.0</v>
      </c>
      <c r="B7032" s="1">
        <v>324.0</v>
      </c>
      <c r="C7032" s="2" t="s">
        <v>34</v>
      </c>
      <c r="D7032" s="1" t="s">
        <v>479</v>
      </c>
      <c r="E7032" s="1">
        <v>72.0</v>
      </c>
      <c r="F7032" s="1" t="str">
        <f>vlookup(E7032,Teams!$A:B,2,false)</f>
        <v>Glastonbury A</v>
      </c>
      <c r="G7032" s="1" t="b">
        <v>1</v>
      </c>
      <c r="H7032" s="1" t="b">
        <v>0</v>
      </c>
      <c r="I7032" s="1">
        <v>9.0</v>
      </c>
      <c r="J7032" s="3" t="str">
        <f>vlookup(I7032,Cats!$A:$B,2,false)</f>
        <v>C</v>
      </c>
    </row>
    <row r="7033">
      <c r="A7033" s="1">
        <v>130096.0</v>
      </c>
      <c r="B7033" s="1">
        <v>324.0</v>
      </c>
      <c r="C7033" s="2" t="s">
        <v>23</v>
      </c>
      <c r="D7033" s="1"/>
      <c r="E7033" s="1">
        <v>93.0</v>
      </c>
      <c r="F7033" s="1" t="str">
        <f>vlookup(E7033,Teams!$A:B,2,false)</f>
        <v>Maryville C</v>
      </c>
      <c r="G7033" s="1" t="b">
        <v>0</v>
      </c>
      <c r="H7033" s="1" t="b">
        <v>1</v>
      </c>
      <c r="I7033" s="1">
        <v>9.0</v>
      </c>
      <c r="J7033" s="3" t="str">
        <f>vlookup(I7033,Cats!$A:$B,2,false)</f>
        <v>C</v>
      </c>
    </row>
    <row r="7034">
      <c r="A7034" s="1">
        <v>130097.0</v>
      </c>
      <c r="B7034" s="1">
        <v>324.0</v>
      </c>
      <c r="C7034" s="2" t="s">
        <v>23</v>
      </c>
      <c r="D7034" s="1" t="s">
        <v>864</v>
      </c>
      <c r="E7034" s="1">
        <v>72.0</v>
      </c>
      <c r="F7034" s="1" t="str">
        <f>vlookup(E7034,Teams!$A:B,2,false)</f>
        <v>Glastonbury A</v>
      </c>
      <c r="G7034" s="1" t="b">
        <v>1</v>
      </c>
      <c r="H7034" s="1" t="b">
        <v>0</v>
      </c>
      <c r="I7034" s="1">
        <v>10.0</v>
      </c>
      <c r="J7034" s="3" t="str">
        <f>vlookup(I7034,Cats!$A:$B,2,false)</f>
        <v>E</v>
      </c>
    </row>
    <row r="7035">
      <c r="A7035" s="1">
        <v>130098.0</v>
      </c>
      <c r="B7035" s="1">
        <v>324.0</v>
      </c>
      <c r="C7035" s="2" t="s">
        <v>23</v>
      </c>
      <c r="D7035" s="1" t="s">
        <v>800</v>
      </c>
      <c r="E7035" s="1">
        <v>93.0</v>
      </c>
      <c r="F7035" s="1" t="str">
        <f>vlookup(E7035,Teams!$A:B,2,false)</f>
        <v>Maryville C</v>
      </c>
      <c r="G7035" s="1" t="b">
        <v>0</v>
      </c>
      <c r="H7035" s="1" t="b">
        <v>0</v>
      </c>
      <c r="I7035" s="1">
        <v>10.0</v>
      </c>
      <c r="J7035" s="3" t="str">
        <f>vlookup(I7035,Cats!$A:$B,2,false)</f>
        <v>E</v>
      </c>
    </row>
    <row r="7036">
      <c r="A7036" s="1">
        <v>130099.0</v>
      </c>
      <c r="B7036" s="1">
        <v>324.0</v>
      </c>
      <c r="C7036" s="2" t="s">
        <v>23</v>
      </c>
      <c r="D7036" s="1"/>
      <c r="E7036" s="1">
        <v>72.0</v>
      </c>
      <c r="F7036" s="1" t="str">
        <f>vlookup(E7036,Teams!$A:B,2,false)</f>
        <v>Glastonbury A</v>
      </c>
      <c r="G7036" s="1" t="b">
        <v>1</v>
      </c>
      <c r="H7036" s="1" t="b">
        <v>1</v>
      </c>
      <c r="I7036" s="1">
        <v>11.0</v>
      </c>
      <c r="J7036" s="3" t="str">
        <f>vlookup(I7036,Cats!$A:$B,2,false)</f>
        <v>B</v>
      </c>
    </row>
    <row r="7037">
      <c r="A7037" s="1">
        <v>130100.0</v>
      </c>
      <c r="B7037" s="1">
        <v>324.0</v>
      </c>
      <c r="C7037" s="2" t="s">
        <v>23</v>
      </c>
      <c r="D7037" s="1"/>
      <c r="E7037" s="1">
        <v>93.0</v>
      </c>
      <c r="F7037" s="1" t="str">
        <f>vlookup(E7037,Teams!$A:B,2,false)</f>
        <v>Maryville C</v>
      </c>
      <c r="G7037" s="1" t="b">
        <v>0</v>
      </c>
      <c r="H7037" s="1" t="b">
        <v>1</v>
      </c>
      <c r="I7037" s="1">
        <v>11.0</v>
      </c>
      <c r="J7037" s="3" t="str">
        <f>vlookup(I7037,Cats!$A:$B,2,false)</f>
        <v>B</v>
      </c>
    </row>
    <row r="7038">
      <c r="A7038" s="1">
        <v>130101.0</v>
      </c>
      <c r="B7038" s="1">
        <v>324.0</v>
      </c>
      <c r="C7038" s="2" t="s">
        <v>78</v>
      </c>
      <c r="D7038" s="1" t="s">
        <v>749</v>
      </c>
      <c r="E7038" s="1">
        <v>72.0</v>
      </c>
      <c r="F7038" s="1" t="str">
        <f>vlookup(E7038,Teams!$A:B,2,false)</f>
        <v>Glastonbury A</v>
      </c>
      <c r="G7038" s="1" t="b">
        <v>1</v>
      </c>
      <c r="H7038" s="1" t="b">
        <v>0</v>
      </c>
      <c r="I7038" s="1">
        <v>12.0</v>
      </c>
      <c r="J7038" s="3" t="str">
        <f>vlookup(I7038,Cats!$A:$B,2,false)</f>
        <v>P</v>
      </c>
    </row>
    <row r="7039">
      <c r="A7039" s="1">
        <v>130102.0</v>
      </c>
      <c r="B7039" s="1">
        <v>324.0</v>
      </c>
      <c r="C7039" s="2" t="s">
        <v>23</v>
      </c>
      <c r="D7039" s="1"/>
      <c r="E7039" s="1">
        <v>93.0</v>
      </c>
      <c r="F7039" s="1" t="str">
        <f>vlookup(E7039,Teams!$A:B,2,false)</f>
        <v>Maryville C</v>
      </c>
      <c r="G7039" s="1" t="b">
        <v>0</v>
      </c>
      <c r="H7039" s="1" t="b">
        <v>1</v>
      </c>
      <c r="I7039" s="1">
        <v>12.0</v>
      </c>
      <c r="J7039" s="3" t="str">
        <f>vlookup(I7039,Cats!$A:$B,2,false)</f>
        <v>P</v>
      </c>
    </row>
    <row r="7040">
      <c r="A7040" s="1">
        <v>130103.0</v>
      </c>
      <c r="B7040" s="1">
        <v>324.0</v>
      </c>
      <c r="C7040" s="2" t="s">
        <v>23</v>
      </c>
      <c r="D7040" s="1"/>
      <c r="E7040" s="1">
        <v>72.0</v>
      </c>
      <c r="F7040" s="1" t="str">
        <f>vlookup(E7040,Teams!$A:B,2,false)</f>
        <v>Glastonbury A</v>
      </c>
      <c r="G7040" s="1" t="b">
        <v>1</v>
      </c>
      <c r="H7040" s="1" t="b">
        <v>1</v>
      </c>
      <c r="I7040" s="1">
        <v>13.0</v>
      </c>
      <c r="J7040" s="3" t="str">
        <f>vlookup(I7040,Cats!$A:$B,2,false)</f>
        <v>X</v>
      </c>
    </row>
    <row r="7041">
      <c r="A7041" s="1">
        <v>130104.0</v>
      </c>
      <c r="B7041" s="1">
        <v>324.0</v>
      </c>
      <c r="C7041" s="2" t="s">
        <v>78</v>
      </c>
      <c r="D7041" s="1" t="s">
        <v>589</v>
      </c>
      <c r="E7041" s="1">
        <v>93.0</v>
      </c>
      <c r="F7041" s="1" t="str">
        <f>vlookup(E7041,Teams!$A:B,2,false)</f>
        <v>Maryville C</v>
      </c>
      <c r="G7041" s="1" t="b">
        <v>0</v>
      </c>
      <c r="H7041" s="1" t="b">
        <v>0</v>
      </c>
      <c r="I7041" s="1">
        <v>13.0</v>
      </c>
      <c r="J7041" s="3" t="str">
        <f>vlookup(I7041,Cats!$A:$B,2,false)</f>
        <v>X</v>
      </c>
    </row>
    <row r="7042">
      <c r="A7042" s="1">
        <v>130105.0</v>
      </c>
      <c r="B7042" s="1">
        <v>324.0</v>
      </c>
      <c r="C7042" s="2" t="s">
        <v>34</v>
      </c>
      <c r="D7042" s="1" t="s">
        <v>991</v>
      </c>
      <c r="E7042" s="1">
        <v>72.0</v>
      </c>
      <c r="F7042" s="1" t="str">
        <f>vlookup(E7042,Teams!$A:B,2,false)</f>
        <v>Glastonbury A</v>
      </c>
      <c r="G7042" s="1" t="b">
        <v>1</v>
      </c>
      <c r="H7042" s="1" t="b">
        <v>0</v>
      </c>
      <c r="I7042" s="1">
        <v>14.0</v>
      </c>
      <c r="J7042" s="3" t="str">
        <f>vlookup(I7042,Cats!$A:$B,2,false)</f>
        <v>M</v>
      </c>
    </row>
    <row r="7043">
      <c r="A7043" s="1">
        <v>130106.0</v>
      </c>
      <c r="B7043" s="1">
        <v>324.0</v>
      </c>
      <c r="C7043" s="2" t="s">
        <v>59</v>
      </c>
      <c r="D7043" s="1" t="s">
        <v>800</v>
      </c>
      <c r="E7043" s="1">
        <v>93.0</v>
      </c>
      <c r="F7043" s="1" t="str">
        <f>vlookup(E7043,Teams!$A:B,2,false)</f>
        <v>Maryville C</v>
      </c>
      <c r="G7043" s="1" t="b">
        <v>0</v>
      </c>
      <c r="H7043" s="1" t="b">
        <v>0</v>
      </c>
      <c r="I7043" s="1">
        <v>14.0</v>
      </c>
      <c r="J7043" s="3" t="str">
        <f>vlookup(I7043,Cats!$A:$B,2,false)</f>
        <v>M</v>
      </c>
    </row>
    <row r="7044">
      <c r="A7044" s="1">
        <v>130107.0</v>
      </c>
      <c r="B7044" s="1">
        <v>324.0</v>
      </c>
      <c r="C7044" s="2" t="s">
        <v>34</v>
      </c>
      <c r="D7044" s="1" t="s">
        <v>864</v>
      </c>
      <c r="E7044" s="1">
        <v>72.0</v>
      </c>
      <c r="F7044" s="1" t="str">
        <f>vlookup(E7044,Teams!$A:B,2,false)</f>
        <v>Glastonbury A</v>
      </c>
      <c r="G7044" s="1" t="b">
        <v>1</v>
      </c>
      <c r="H7044" s="1" t="b">
        <v>0</v>
      </c>
      <c r="I7044" s="1">
        <v>15.0</v>
      </c>
      <c r="J7044" s="3" t="str">
        <f>vlookup(I7044,Cats!$A:$B,2,false)</f>
        <v>C</v>
      </c>
    </row>
    <row r="7045">
      <c r="A7045" s="1">
        <v>130108.0</v>
      </c>
      <c r="B7045" s="1">
        <v>324.0</v>
      </c>
      <c r="C7045" s="2" t="s">
        <v>23</v>
      </c>
      <c r="D7045" s="1"/>
      <c r="E7045" s="1">
        <v>93.0</v>
      </c>
      <c r="F7045" s="1" t="str">
        <f>vlookup(E7045,Teams!$A:B,2,false)</f>
        <v>Maryville C</v>
      </c>
      <c r="G7045" s="1" t="b">
        <v>0</v>
      </c>
      <c r="H7045" s="1" t="b">
        <v>1</v>
      </c>
      <c r="I7045" s="1">
        <v>15.0</v>
      </c>
      <c r="J7045" s="3" t="str">
        <f>vlookup(I7045,Cats!$A:$B,2,false)</f>
        <v>C</v>
      </c>
    </row>
    <row r="7046">
      <c r="A7046" s="1">
        <v>130109.0</v>
      </c>
      <c r="B7046" s="1">
        <v>324.0</v>
      </c>
      <c r="C7046" s="2" t="s">
        <v>78</v>
      </c>
      <c r="D7046" s="1" t="s">
        <v>727</v>
      </c>
      <c r="E7046" s="1">
        <v>72.0</v>
      </c>
      <c r="F7046" s="1" t="str">
        <f>vlookup(E7046,Teams!$A:B,2,false)</f>
        <v>Glastonbury A</v>
      </c>
      <c r="G7046" s="1" t="b">
        <v>1</v>
      </c>
      <c r="H7046" s="1" t="b">
        <v>0</v>
      </c>
      <c r="I7046" s="1">
        <v>16.0</v>
      </c>
      <c r="J7046" s="3" t="str">
        <f>vlookup(I7046,Cats!$A:$B,2,false)</f>
        <v>E</v>
      </c>
    </row>
    <row r="7047">
      <c r="A7047" s="1">
        <v>130110.0</v>
      </c>
      <c r="B7047" s="1">
        <v>324.0</v>
      </c>
      <c r="C7047" s="2" t="s">
        <v>23</v>
      </c>
      <c r="D7047" s="1"/>
      <c r="E7047" s="1">
        <v>93.0</v>
      </c>
      <c r="F7047" s="1" t="str">
        <f>vlookup(E7047,Teams!$A:B,2,false)</f>
        <v>Maryville C</v>
      </c>
      <c r="G7047" s="1" t="b">
        <v>0</v>
      </c>
      <c r="H7047" s="1" t="b">
        <v>1</v>
      </c>
      <c r="I7047" s="1">
        <v>16.0</v>
      </c>
      <c r="J7047" s="3" t="str">
        <f>vlookup(I7047,Cats!$A:$B,2,false)</f>
        <v>E</v>
      </c>
    </row>
    <row r="7048">
      <c r="A7048" s="1">
        <v>130111.0</v>
      </c>
      <c r="B7048" s="1">
        <v>324.0</v>
      </c>
      <c r="C7048" s="2" t="s">
        <v>23</v>
      </c>
      <c r="D7048" s="1" t="s">
        <v>749</v>
      </c>
      <c r="E7048" s="1">
        <v>72.0</v>
      </c>
      <c r="F7048" s="1" t="str">
        <f>vlookup(E7048,Teams!$A:B,2,false)</f>
        <v>Glastonbury A</v>
      </c>
      <c r="G7048" s="1" t="b">
        <v>1</v>
      </c>
      <c r="H7048" s="1" t="b">
        <v>0</v>
      </c>
      <c r="I7048" s="1">
        <v>17.0</v>
      </c>
      <c r="J7048" s="3" t="str">
        <f>vlookup(I7048,Cats!$A:$B,2,false)</f>
        <v>B</v>
      </c>
    </row>
    <row r="7049">
      <c r="A7049" s="1">
        <v>130112.0</v>
      </c>
      <c r="B7049" s="1">
        <v>324.0</v>
      </c>
      <c r="C7049" s="2" t="s">
        <v>78</v>
      </c>
      <c r="D7049" s="1" t="s">
        <v>589</v>
      </c>
      <c r="E7049" s="1">
        <v>93.0</v>
      </c>
      <c r="F7049" s="1" t="str">
        <f>vlookup(E7049,Teams!$A:B,2,false)</f>
        <v>Maryville C</v>
      </c>
      <c r="G7049" s="1" t="b">
        <v>0</v>
      </c>
      <c r="H7049" s="1" t="b">
        <v>0</v>
      </c>
      <c r="I7049" s="1">
        <v>17.0</v>
      </c>
      <c r="J7049" s="3" t="str">
        <f>vlookup(I7049,Cats!$A:$B,2,false)</f>
        <v>B</v>
      </c>
    </row>
    <row r="7050">
      <c r="A7050" s="1">
        <v>130113.0</v>
      </c>
      <c r="B7050" s="1">
        <v>324.0</v>
      </c>
      <c r="C7050" s="2" t="s">
        <v>78</v>
      </c>
      <c r="D7050" s="1" t="s">
        <v>479</v>
      </c>
      <c r="E7050" s="1">
        <v>72.0</v>
      </c>
      <c r="F7050" s="1" t="str">
        <f>vlookup(E7050,Teams!$A:B,2,false)</f>
        <v>Glastonbury A</v>
      </c>
      <c r="G7050" s="1" t="b">
        <v>1</v>
      </c>
      <c r="H7050" s="1" t="b">
        <v>0</v>
      </c>
      <c r="I7050" s="1">
        <v>18.0</v>
      </c>
      <c r="J7050" s="3" t="str">
        <f>vlookup(I7050,Cats!$A:$B,2,false)</f>
        <v>P</v>
      </c>
    </row>
    <row r="7051">
      <c r="A7051" s="1">
        <v>130114.0</v>
      </c>
      <c r="B7051" s="1">
        <v>324.0</v>
      </c>
      <c r="C7051" s="2" t="s">
        <v>23</v>
      </c>
      <c r="D7051" s="1"/>
      <c r="E7051" s="1">
        <v>93.0</v>
      </c>
      <c r="F7051" s="1" t="str">
        <f>vlookup(E7051,Teams!$A:B,2,false)</f>
        <v>Maryville C</v>
      </c>
      <c r="G7051" s="1" t="b">
        <v>0</v>
      </c>
      <c r="H7051" s="1" t="b">
        <v>1</v>
      </c>
      <c r="I7051" s="1">
        <v>18.0</v>
      </c>
      <c r="J7051" s="3" t="str">
        <f>vlookup(I7051,Cats!$A:$B,2,false)</f>
        <v>P</v>
      </c>
    </row>
    <row r="7052">
      <c r="A7052" s="1">
        <v>130115.0</v>
      </c>
      <c r="B7052" s="1">
        <v>324.0</v>
      </c>
      <c r="C7052" s="2" t="s">
        <v>34</v>
      </c>
      <c r="D7052" s="1" t="s">
        <v>864</v>
      </c>
      <c r="E7052" s="1">
        <v>72.0</v>
      </c>
      <c r="F7052" s="1" t="str">
        <f>vlookup(E7052,Teams!$A:B,2,false)</f>
        <v>Glastonbury A</v>
      </c>
      <c r="G7052" s="1" t="b">
        <v>1</v>
      </c>
      <c r="H7052" s="1" t="b">
        <v>0</v>
      </c>
      <c r="I7052" s="1">
        <v>19.0</v>
      </c>
      <c r="J7052" s="3" t="str">
        <f>vlookup(I7052,Cats!$A:$B,2,false)</f>
        <v>X</v>
      </c>
    </row>
    <row r="7053">
      <c r="A7053" s="1">
        <v>130116.0</v>
      </c>
      <c r="B7053" s="1">
        <v>324.0</v>
      </c>
      <c r="C7053" s="2" t="s">
        <v>23</v>
      </c>
      <c r="D7053" s="1"/>
      <c r="E7053" s="1">
        <v>93.0</v>
      </c>
      <c r="F7053" s="1" t="str">
        <f>vlookup(E7053,Teams!$A:B,2,false)</f>
        <v>Maryville C</v>
      </c>
      <c r="G7053" s="1" t="b">
        <v>0</v>
      </c>
      <c r="H7053" s="1" t="b">
        <v>1</v>
      </c>
      <c r="I7053" s="1">
        <v>19.0</v>
      </c>
      <c r="J7053" s="3" t="str">
        <f>vlookup(I7053,Cats!$A:$B,2,false)</f>
        <v>X</v>
      </c>
    </row>
    <row r="7054">
      <c r="A7054" s="1">
        <v>130117.0</v>
      </c>
      <c r="B7054" s="1">
        <v>324.0</v>
      </c>
      <c r="C7054" s="2" t="s">
        <v>34</v>
      </c>
      <c r="D7054" s="1" t="s">
        <v>749</v>
      </c>
      <c r="E7054" s="1">
        <v>72.0</v>
      </c>
      <c r="F7054" s="1" t="str">
        <f>vlookup(E7054,Teams!$A:B,2,false)</f>
        <v>Glastonbury A</v>
      </c>
      <c r="G7054" s="1" t="b">
        <v>1</v>
      </c>
      <c r="H7054" s="1" t="b">
        <v>0</v>
      </c>
      <c r="I7054" s="1">
        <v>20.0</v>
      </c>
      <c r="J7054" s="3" t="str">
        <f>vlookup(I7054,Cats!$A:$B,2,false)</f>
        <v>M</v>
      </c>
    </row>
    <row r="7055">
      <c r="A7055" s="1">
        <v>130118.0</v>
      </c>
      <c r="B7055" s="1">
        <v>324.0</v>
      </c>
      <c r="C7055" s="2" t="s">
        <v>23</v>
      </c>
      <c r="D7055" s="1"/>
      <c r="E7055" s="1">
        <v>93.0</v>
      </c>
      <c r="F7055" s="1" t="str">
        <f>vlookup(E7055,Teams!$A:B,2,false)</f>
        <v>Maryville C</v>
      </c>
      <c r="G7055" s="1" t="b">
        <v>0</v>
      </c>
      <c r="H7055" s="1" t="b">
        <v>1</v>
      </c>
      <c r="I7055" s="1">
        <v>20.0</v>
      </c>
      <c r="J7055" s="3" t="str">
        <f>vlookup(I7055,Cats!$A:$B,2,false)</f>
        <v>M</v>
      </c>
    </row>
    <row r="7056">
      <c r="A7056" s="1">
        <v>130119.0</v>
      </c>
      <c r="B7056" s="1">
        <v>324.0</v>
      </c>
      <c r="C7056" s="2" t="s">
        <v>23</v>
      </c>
      <c r="D7056" s="1" t="s">
        <v>479</v>
      </c>
      <c r="E7056" s="1">
        <v>72.0</v>
      </c>
      <c r="F7056" s="1" t="str">
        <f>vlookup(E7056,Teams!$A:B,2,false)</f>
        <v>Glastonbury A</v>
      </c>
      <c r="G7056" s="1" t="b">
        <v>1</v>
      </c>
      <c r="H7056" s="1" t="b">
        <v>0</v>
      </c>
      <c r="I7056" s="1">
        <v>21.0</v>
      </c>
      <c r="J7056" s="3" t="str">
        <f>vlookup(I7056,Cats!$A:$B,2,false)</f>
        <v>C</v>
      </c>
    </row>
    <row r="7057">
      <c r="A7057" s="1">
        <v>130120.0</v>
      </c>
      <c r="B7057" s="1">
        <v>324.0</v>
      </c>
      <c r="C7057" s="2" t="s">
        <v>23</v>
      </c>
      <c r="D7057" s="1" t="s">
        <v>800</v>
      </c>
      <c r="E7057" s="1">
        <v>93.0</v>
      </c>
      <c r="F7057" s="1" t="str">
        <f>vlookup(E7057,Teams!$A:B,2,false)</f>
        <v>Maryville C</v>
      </c>
      <c r="G7057" s="1" t="b">
        <v>0</v>
      </c>
      <c r="H7057" s="1" t="b">
        <v>0</v>
      </c>
      <c r="I7057" s="1">
        <v>21.0</v>
      </c>
      <c r="J7057" s="3" t="str">
        <f>vlookup(I7057,Cats!$A:$B,2,false)</f>
        <v>C</v>
      </c>
    </row>
    <row r="7058">
      <c r="A7058" s="1">
        <v>130121.0</v>
      </c>
      <c r="B7058" s="1">
        <v>324.0</v>
      </c>
      <c r="C7058" s="2" t="s">
        <v>34</v>
      </c>
      <c r="D7058" s="1" t="s">
        <v>727</v>
      </c>
      <c r="E7058" s="1">
        <v>72.0</v>
      </c>
      <c r="F7058" s="1" t="str">
        <f>vlookup(E7058,Teams!$A:B,2,false)</f>
        <v>Glastonbury A</v>
      </c>
      <c r="G7058" s="1" t="b">
        <v>1</v>
      </c>
      <c r="H7058" s="1" t="b">
        <v>0</v>
      </c>
      <c r="I7058" s="1">
        <v>22.0</v>
      </c>
      <c r="J7058" s="3" t="str">
        <f>vlookup(I7058,Cats!$A:$B,2,false)</f>
        <v>E</v>
      </c>
    </row>
    <row r="7059">
      <c r="A7059" s="1">
        <v>130122.0</v>
      </c>
      <c r="B7059" s="1">
        <v>324.0</v>
      </c>
      <c r="C7059" s="2" t="s">
        <v>23</v>
      </c>
      <c r="D7059" s="1"/>
      <c r="E7059" s="1">
        <v>93.0</v>
      </c>
      <c r="F7059" s="1" t="str">
        <f>vlookup(E7059,Teams!$A:B,2,false)</f>
        <v>Maryville C</v>
      </c>
      <c r="G7059" s="1" t="b">
        <v>0</v>
      </c>
      <c r="H7059" s="1" t="b">
        <v>1</v>
      </c>
      <c r="I7059" s="1">
        <v>22.0</v>
      </c>
      <c r="J7059" s="3" t="str">
        <f>vlookup(I7059,Cats!$A:$B,2,false)</f>
        <v>E</v>
      </c>
    </row>
    <row r="7060">
      <c r="A7060" s="1">
        <v>130123.0</v>
      </c>
      <c r="B7060" s="1">
        <v>324.0</v>
      </c>
      <c r="C7060" s="2" t="s">
        <v>23</v>
      </c>
      <c r="D7060" s="1" t="s">
        <v>479</v>
      </c>
      <c r="E7060" s="1">
        <v>72.0</v>
      </c>
      <c r="F7060" s="1" t="str">
        <f>vlookup(E7060,Teams!$A:B,2,false)</f>
        <v>Glastonbury A</v>
      </c>
      <c r="G7060" s="1" t="b">
        <v>1</v>
      </c>
      <c r="H7060" s="1" t="b">
        <v>0</v>
      </c>
      <c r="I7060" s="1">
        <v>23.0</v>
      </c>
      <c r="J7060" s="3" t="str">
        <f>vlookup(I7060,Cats!$A:$B,2,false)</f>
        <v>B</v>
      </c>
    </row>
    <row r="7061">
      <c r="A7061" s="1">
        <v>130124.0</v>
      </c>
      <c r="B7061" s="1">
        <v>324.0</v>
      </c>
      <c r="C7061" s="2" t="s">
        <v>23</v>
      </c>
      <c r="D7061" s="1"/>
      <c r="E7061" s="1">
        <v>93.0</v>
      </c>
      <c r="F7061" s="1" t="str">
        <f>vlookup(E7061,Teams!$A:B,2,false)</f>
        <v>Maryville C</v>
      </c>
      <c r="G7061" s="1" t="b">
        <v>0</v>
      </c>
      <c r="H7061" s="1" t="b">
        <v>1</v>
      </c>
      <c r="I7061" s="1">
        <v>23.0</v>
      </c>
      <c r="J7061" s="3" t="str">
        <f>vlookup(I7061,Cats!$A:$B,2,false)</f>
        <v>B</v>
      </c>
    </row>
    <row r="7062">
      <c r="A7062" s="1">
        <v>130125.0</v>
      </c>
      <c r="B7062" s="1">
        <v>324.0</v>
      </c>
      <c r="C7062" s="2" t="s">
        <v>23</v>
      </c>
      <c r="D7062" s="1" t="s">
        <v>749</v>
      </c>
      <c r="E7062" s="1">
        <v>72.0</v>
      </c>
      <c r="F7062" s="1" t="str">
        <f>vlookup(E7062,Teams!$A:B,2,false)</f>
        <v>Glastonbury A</v>
      </c>
      <c r="G7062" s="1" t="b">
        <v>1</v>
      </c>
      <c r="H7062" s="1" t="b">
        <v>0</v>
      </c>
      <c r="I7062" s="1">
        <v>24.0</v>
      </c>
      <c r="J7062" s="3" t="str">
        <f>vlookup(I7062,Cats!$A:$B,2,false)</f>
        <v>P</v>
      </c>
    </row>
    <row r="7063">
      <c r="A7063" s="1">
        <v>130126.0</v>
      </c>
      <c r="B7063" s="1">
        <v>324.0</v>
      </c>
      <c r="C7063" s="2" t="s">
        <v>23</v>
      </c>
      <c r="D7063" s="1" t="s">
        <v>800</v>
      </c>
      <c r="E7063" s="1">
        <v>93.0</v>
      </c>
      <c r="F7063" s="1" t="str">
        <f>vlookup(E7063,Teams!$A:B,2,false)</f>
        <v>Maryville C</v>
      </c>
      <c r="G7063" s="1" t="b">
        <v>0</v>
      </c>
      <c r="H7063" s="1" t="b">
        <v>0</v>
      </c>
      <c r="I7063" s="1">
        <v>24.0</v>
      </c>
      <c r="J7063" s="3" t="str">
        <f>vlookup(I7063,Cats!$A:$B,2,false)</f>
        <v>P</v>
      </c>
    </row>
    <row r="7064">
      <c r="A7064" s="1">
        <v>130127.0</v>
      </c>
      <c r="B7064" s="1">
        <v>325.0</v>
      </c>
      <c r="C7064" s="2" t="s">
        <v>23</v>
      </c>
      <c r="D7064" s="1" t="s">
        <v>661</v>
      </c>
      <c r="E7064" s="1">
        <v>58.0</v>
      </c>
      <c r="F7064" s="1" t="str">
        <f>vlookup(E7064,Teams!$A:B,2,false)</f>
        <v>Brooklyn Tech C</v>
      </c>
      <c r="G7064" s="1" t="b">
        <v>1</v>
      </c>
      <c r="H7064" s="1" t="b">
        <v>0</v>
      </c>
      <c r="I7064" s="1">
        <v>1.0</v>
      </c>
      <c r="J7064" s="3" t="str">
        <f>vlookup(I7064,Cats!$A:$B,2,false)</f>
        <v>X</v>
      </c>
    </row>
    <row r="7065">
      <c r="A7065" s="1">
        <v>130128.0</v>
      </c>
      <c r="B7065" s="1">
        <v>325.0</v>
      </c>
      <c r="C7065" s="2" t="s">
        <v>23</v>
      </c>
      <c r="D7065" s="1" t="s">
        <v>1054</v>
      </c>
      <c r="E7065" s="1">
        <v>98.0</v>
      </c>
      <c r="F7065" s="1" t="str">
        <f>vlookup(E7065,Teams!$A:B,2,false)</f>
        <v>New Canaan</v>
      </c>
      <c r="G7065" s="1" t="b">
        <v>0</v>
      </c>
      <c r="H7065" s="1" t="b">
        <v>0</v>
      </c>
      <c r="I7065" s="1">
        <v>1.0</v>
      </c>
      <c r="J7065" s="3" t="str">
        <f>vlookup(I7065,Cats!$A:$B,2,false)</f>
        <v>X</v>
      </c>
    </row>
    <row r="7066">
      <c r="A7066" s="1">
        <v>130129.0</v>
      </c>
      <c r="B7066" s="1">
        <v>325.0</v>
      </c>
      <c r="C7066" s="2" t="s">
        <v>78</v>
      </c>
      <c r="D7066" s="1" t="s">
        <v>661</v>
      </c>
      <c r="E7066" s="1">
        <v>58.0</v>
      </c>
      <c r="F7066" s="1" t="str">
        <f>vlookup(E7066,Teams!$A:B,2,false)</f>
        <v>Brooklyn Tech C</v>
      </c>
      <c r="G7066" s="1" t="b">
        <v>1</v>
      </c>
      <c r="H7066" s="1" t="b">
        <v>0</v>
      </c>
      <c r="I7066" s="1">
        <v>2.0</v>
      </c>
      <c r="J7066" s="3" t="str">
        <f>vlookup(I7066,Cats!$A:$B,2,false)</f>
        <v>M</v>
      </c>
    </row>
    <row r="7067">
      <c r="A7067" s="1">
        <v>130130.0</v>
      </c>
      <c r="B7067" s="1">
        <v>325.0</v>
      </c>
      <c r="C7067" s="2" t="s">
        <v>23</v>
      </c>
      <c r="D7067" s="1"/>
      <c r="E7067" s="1">
        <v>98.0</v>
      </c>
      <c r="F7067" s="1" t="str">
        <f>vlookup(E7067,Teams!$A:B,2,false)</f>
        <v>New Canaan</v>
      </c>
      <c r="G7067" s="1" t="b">
        <v>0</v>
      </c>
      <c r="H7067" s="1" t="b">
        <v>1</v>
      </c>
      <c r="I7067" s="1">
        <v>2.0</v>
      </c>
      <c r="J7067" s="3" t="str">
        <f>vlookup(I7067,Cats!$A:$B,2,false)</f>
        <v>M</v>
      </c>
    </row>
    <row r="7068">
      <c r="A7068" s="1">
        <v>130131.0</v>
      </c>
      <c r="B7068" s="1">
        <v>325.0</v>
      </c>
      <c r="C7068" s="2" t="s">
        <v>23</v>
      </c>
      <c r="D7068" s="1" t="s">
        <v>1046</v>
      </c>
      <c r="E7068" s="1">
        <v>58.0</v>
      </c>
      <c r="F7068" s="1" t="str">
        <f>vlookup(E7068,Teams!$A:B,2,false)</f>
        <v>Brooklyn Tech C</v>
      </c>
      <c r="G7068" s="1" t="b">
        <v>1</v>
      </c>
      <c r="H7068" s="1" t="b">
        <v>0</v>
      </c>
      <c r="I7068" s="1">
        <v>3.0</v>
      </c>
      <c r="J7068" s="3" t="str">
        <f>vlookup(I7068,Cats!$A:$B,2,false)</f>
        <v>C</v>
      </c>
    </row>
    <row r="7069">
      <c r="A7069" s="1">
        <v>130132.0</v>
      </c>
      <c r="B7069" s="1">
        <v>325.0</v>
      </c>
      <c r="C7069" s="2" t="s">
        <v>34</v>
      </c>
      <c r="D7069" s="1" t="s">
        <v>562</v>
      </c>
      <c r="E7069" s="1">
        <v>98.0</v>
      </c>
      <c r="F7069" s="1" t="str">
        <f>vlookup(E7069,Teams!$A:B,2,false)</f>
        <v>New Canaan</v>
      </c>
      <c r="G7069" s="1" t="b">
        <v>0</v>
      </c>
      <c r="H7069" s="1" t="b">
        <v>0</v>
      </c>
      <c r="I7069" s="1">
        <v>3.0</v>
      </c>
      <c r="J7069" s="3" t="str">
        <f>vlookup(I7069,Cats!$A:$B,2,false)</f>
        <v>C</v>
      </c>
    </row>
    <row r="7070">
      <c r="A7070" s="1">
        <v>130133.0</v>
      </c>
      <c r="B7070" s="1">
        <v>325.0</v>
      </c>
      <c r="C7070" s="2" t="s">
        <v>23</v>
      </c>
      <c r="D7070" s="1" t="s">
        <v>1124</v>
      </c>
      <c r="E7070" s="1">
        <v>58.0</v>
      </c>
      <c r="F7070" s="1" t="str">
        <f>vlookup(E7070,Teams!$A:B,2,false)</f>
        <v>Brooklyn Tech C</v>
      </c>
      <c r="G7070" s="1" t="b">
        <v>1</v>
      </c>
      <c r="H7070" s="1" t="b">
        <v>0</v>
      </c>
      <c r="I7070" s="1">
        <v>4.0</v>
      </c>
      <c r="J7070" s="3" t="str">
        <f>vlookup(I7070,Cats!$A:$B,2,false)</f>
        <v>E</v>
      </c>
    </row>
    <row r="7071">
      <c r="A7071" s="1">
        <v>130134.0</v>
      </c>
      <c r="B7071" s="1">
        <v>325.0</v>
      </c>
      <c r="C7071" s="2" t="s">
        <v>23</v>
      </c>
      <c r="D7071" s="1" t="s">
        <v>889</v>
      </c>
      <c r="E7071" s="1">
        <v>98.0</v>
      </c>
      <c r="F7071" s="1" t="str">
        <f>vlookup(E7071,Teams!$A:B,2,false)</f>
        <v>New Canaan</v>
      </c>
      <c r="G7071" s="1" t="b">
        <v>0</v>
      </c>
      <c r="H7071" s="1" t="b">
        <v>0</v>
      </c>
      <c r="I7071" s="1">
        <v>4.0</v>
      </c>
      <c r="J7071" s="3" t="str">
        <f>vlookup(I7071,Cats!$A:$B,2,false)</f>
        <v>E</v>
      </c>
    </row>
    <row r="7072">
      <c r="A7072" s="1">
        <v>130135.0</v>
      </c>
      <c r="B7072" s="1">
        <v>325.0</v>
      </c>
      <c r="C7072" s="2" t="s">
        <v>23</v>
      </c>
      <c r="D7072" s="1"/>
      <c r="E7072" s="1">
        <v>58.0</v>
      </c>
      <c r="F7072" s="1" t="str">
        <f>vlookup(E7072,Teams!$A:B,2,false)</f>
        <v>Brooklyn Tech C</v>
      </c>
      <c r="G7072" s="1" t="b">
        <v>1</v>
      </c>
      <c r="H7072" s="1" t="b">
        <v>1</v>
      </c>
      <c r="I7072" s="1">
        <v>5.0</v>
      </c>
      <c r="J7072" s="3" t="str">
        <f>vlookup(I7072,Cats!$A:$B,2,false)</f>
        <v>B</v>
      </c>
    </row>
    <row r="7073">
      <c r="A7073" s="1">
        <v>130136.0</v>
      </c>
      <c r="B7073" s="1">
        <v>325.0</v>
      </c>
      <c r="C7073" s="2" t="s">
        <v>34</v>
      </c>
      <c r="D7073" s="1" t="s">
        <v>562</v>
      </c>
      <c r="E7073" s="1">
        <v>98.0</v>
      </c>
      <c r="F7073" s="1" t="str">
        <f>vlookup(E7073,Teams!$A:B,2,false)</f>
        <v>New Canaan</v>
      </c>
      <c r="G7073" s="1" t="b">
        <v>0</v>
      </c>
      <c r="H7073" s="1" t="b">
        <v>0</v>
      </c>
      <c r="I7073" s="1">
        <v>5.0</v>
      </c>
      <c r="J7073" s="3" t="str">
        <f>vlookup(I7073,Cats!$A:$B,2,false)</f>
        <v>B</v>
      </c>
    </row>
    <row r="7074">
      <c r="A7074" s="1">
        <v>130137.0</v>
      </c>
      <c r="B7074" s="1">
        <v>325.0</v>
      </c>
      <c r="C7074" s="2" t="s">
        <v>78</v>
      </c>
      <c r="D7074" s="1" t="s">
        <v>661</v>
      </c>
      <c r="E7074" s="1">
        <v>58.0</v>
      </c>
      <c r="F7074" s="1" t="str">
        <f>vlookup(E7074,Teams!$A:B,2,false)</f>
        <v>Brooklyn Tech C</v>
      </c>
      <c r="G7074" s="1" t="b">
        <v>1</v>
      </c>
      <c r="H7074" s="1" t="b">
        <v>0</v>
      </c>
      <c r="I7074" s="1">
        <v>6.0</v>
      </c>
      <c r="J7074" s="3" t="str">
        <f>vlookup(I7074,Cats!$A:$B,2,false)</f>
        <v>P</v>
      </c>
    </row>
    <row r="7075">
      <c r="A7075" s="1">
        <v>130138.0</v>
      </c>
      <c r="B7075" s="1">
        <v>325.0</v>
      </c>
      <c r="C7075" s="2" t="s">
        <v>23</v>
      </c>
      <c r="D7075" s="1"/>
      <c r="E7075" s="1">
        <v>98.0</v>
      </c>
      <c r="F7075" s="1" t="str">
        <f>vlookup(E7075,Teams!$A:B,2,false)</f>
        <v>New Canaan</v>
      </c>
      <c r="G7075" s="1" t="b">
        <v>0</v>
      </c>
      <c r="H7075" s="1" t="b">
        <v>1</v>
      </c>
      <c r="I7075" s="1">
        <v>6.0</v>
      </c>
      <c r="J7075" s="3" t="str">
        <f>vlookup(I7075,Cats!$A:$B,2,false)</f>
        <v>P</v>
      </c>
    </row>
    <row r="7076">
      <c r="A7076" s="1">
        <v>130139.0</v>
      </c>
      <c r="B7076" s="1">
        <v>325.0</v>
      </c>
      <c r="C7076" s="2" t="s">
        <v>23</v>
      </c>
      <c r="D7076" s="1"/>
      <c r="E7076" s="1">
        <v>58.0</v>
      </c>
      <c r="F7076" s="1" t="str">
        <f>vlookup(E7076,Teams!$A:B,2,false)</f>
        <v>Brooklyn Tech C</v>
      </c>
      <c r="G7076" s="1" t="b">
        <v>1</v>
      </c>
      <c r="H7076" s="1" t="b">
        <v>1</v>
      </c>
      <c r="I7076" s="1">
        <v>7.0</v>
      </c>
      <c r="J7076" s="3" t="str">
        <f>vlookup(I7076,Cats!$A:$B,2,false)</f>
        <v>X</v>
      </c>
    </row>
    <row r="7077">
      <c r="A7077" s="1">
        <v>130140.0</v>
      </c>
      <c r="B7077" s="1">
        <v>325.0</v>
      </c>
      <c r="C7077" s="2" t="s">
        <v>34</v>
      </c>
      <c r="D7077" s="1" t="s">
        <v>562</v>
      </c>
      <c r="E7077" s="1">
        <v>98.0</v>
      </c>
      <c r="F7077" s="1" t="str">
        <f>vlookup(E7077,Teams!$A:B,2,false)</f>
        <v>New Canaan</v>
      </c>
      <c r="G7077" s="1" t="b">
        <v>0</v>
      </c>
      <c r="H7077" s="1" t="b">
        <v>0</v>
      </c>
      <c r="I7077" s="1">
        <v>7.0</v>
      </c>
      <c r="J7077" s="3" t="str">
        <f>vlookup(I7077,Cats!$A:$B,2,false)</f>
        <v>X</v>
      </c>
    </row>
    <row r="7078">
      <c r="A7078" s="1">
        <v>130141.0</v>
      </c>
      <c r="B7078" s="1">
        <v>325.0</v>
      </c>
      <c r="C7078" s="2" t="s">
        <v>23</v>
      </c>
      <c r="D7078" s="1" t="s">
        <v>661</v>
      </c>
      <c r="E7078" s="1">
        <v>58.0</v>
      </c>
      <c r="F7078" s="1" t="str">
        <f>vlookup(E7078,Teams!$A:B,2,false)</f>
        <v>Brooklyn Tech C</v>
      </c>
      <c r="G7078" s="1" t="b">
        <v>1</v>
      </c>
      <c r="H7078" s="1" t="b">
        <v>0</v>
      </c>
      <c r="I7078" s="1">
        <v>8.0</v>
      </c>
      <c r="J7078" s="3" t="str">
        <f>vlookup(I7078,Cats!$A:$B,2,false)</f>
        <v>M</v>
      </c>
    </row>
    <row r="7079">
      <c r="A7079" s="1">
        <v>130142.0</v>
      </c>
      <c r="B7079" s="1">
        <v>325.0</v>
      </c>
      <c r="C7079" s="2" t="s">
        <v>23</v>
      </c>
      <c r="D7079" s="1" t="s">
        <v>1054</v>
      </c>
      <c r="E7079" s="1">
        <v>98.0</v>
      </c>
      <c r="F7079" s="1" t="str">
        <f>vlookup(E7079,Teams!$A:B,2,false)</f>
        <v>New Canaan</v>
      </c>
      <c r="G7079" s="1" t="b">
        <v>0</v>
      </c>
      <c r="H7079" s="1" t="b">
        <v>0</v>
      </c>
      <c r="I7079" s="1">
        <v>8.0</v>
      </c>
      <c r="J7079" s="3" t="str">
        <f>vlookup(I7079,Cats!$A:$B,2,false)</f>
        <v>M</v>
      </c>
    </row>
    <row r="7080">
      <c r="A7080" s="1">
        <v>130143.0</v>
      </c>
      <c r="B7080" s="1">
        <v>325.0</v>
      </c>
      <c r="C7080" s="2" t="s">
        <v>34</v>
      </c>
      <c r="D7080" s="1" t="s">
        <v>1046</v>
      </c>
      <c r="E7080" s="1">
        <v>58.0</v>
      </c>
      <c r="F7080" s="1" t="str">
        <f>vlookup(E7080,Teams!$A:B,2,false)</f>
        <v>Brooklyn Tech C</v>
      </c>
      <c r="G7080" s="1" t="b">
        <v>1</v>
      </c>
      <c r="H7080" s="1" t="b">
        <v>0</v>
      </c>
      <c r="I7080" s="1">
        <v>9.0</v>
      </c>
      <c r="J7080" s="3" t="str">
        <f>vlookup(I7080,Cats!$A:$B,2,false)</f>
        <v>C</v>
      </c>
    </row>
    <row r="7081">
      <c r="A7081" s="1">
        <v>130144.0</v>
      </c>
      <c r="B7081" s="1">
        <v>325.0</v>
      </c>
      <c r="C7081" s="2" t="s">
        <v>23</v>
      </c>
      <c r="D7081" s="1"/>
      <c r="E7081" s="1">
        <v>98.0</v>
      </c>
      <c r="F7081" s="1" t="str">
        <f>vlookup(E7081,Teams!$A:B,2,false)</f>
        <v>New Canaan</v>
      </c>
      <c r="G7081" s="1" t="b">
        <v>0</v>
      </c>
      <c r="H7081" s="1" t="b">
        <v>1</v>
      </c>
      <c r="I7081" s="1">
        <v>9.0</v>
      </c>
      <c r="J7081" s="3" t="str">
        <f>vlookup(I7081,Cats!$A:$B,2,false)</f>
        <v>C</v>
      </c>
    </row>
    <row r="7082">
      <c r="A7082" s="1">
        <v>130145.0</v>
      </c>
      <c r="B7082" s="1">
        <v>325.0</v>
      </c>
      <c r="C7082" s="2" t="s">
        <v>23</v>
      </c>
      <c r="D7082" s="1" t="s">
        <v>1046</v>
      </c>
      <c r="E7082" s="1">
        <v>58.0</v>
      </c>
      <c r="F7082" s="1" t="str">
        <f>vlookup(E7082,Teams!$A:B,2,false)</f>
        <v>Brooklyn Tech C</v>
      </c>
      <c r="G7082" s="1" t="b">
        <v>1</v>
      </c>
      <c r="H7082" s="1" t="b">
        <v>0</v>
      </c>
      <c r="I7082" s="1">
        <v>10.0</v>
      </c>
      <c r="J7082" s="3" t="str">
        <f>vlookup(I7082,Cats!$A:$B,2,false)</f>
        <v>E</v>
      </c>
    </row>
    <row r="7083">
      <c r="A7083" s="1">
        <v>130146.0</v>
      </c>
      <c r="B7083" s="1">
        <v>325.0</v>
      </c>
      <c r="C7083" s="2" t="s">
        <v>23</v>
      </c>
      <c r="D7083" s="1" t="s">
        <v>889</v>
      </c>
      <c r="E7083" s="1">
        <v>98.0</v>
      </c>
      <c r="F7083" s="1" t="str">
        <f>vlookup(E7083,Teams!$A:B,2,false)</f>
        <v>New Canaan</v>
      </c>
      <c r="G7083" s="1" t="b">
        <v>0</v>
      </c>
      <c r="H7083" s="1" t="b">
        <v>0</v>
      </c>
      <c r="I7083" s="1">
        <v>10.0</v>
      </c>
      <c r="J7083" s="3" t="str">
        <f>vlookup(I7083,Cats!$A:$B,2,false)</f>
        <v>E</v>
      </c>
    </row>
    <row r="7084">
      <c r="A7084" s="1">
        <v>130147.0</v>
      </c>
      <c r="B7084" s="1">
        <v>325.0</v>
      </c>
      <c r="C7084" s="2" t="s">
        <v>23</v>
      </c>
      <c r="D7084" s="1" t="s">
        <v>661</v>
      </c>
      <c r="E7084" s="1">
        <v>58.0</v>
      </c>
      <c r="F7084" s="1" t="str">
        <f>vlookup(E7084,Teams!$A:B,2,false)</f>
        <v>Brooklyn Tech C</v>
      </c>
      <c r="G7084" s="1" t="b">
        <v>1</v>
      </c>
      <c r="H7084" s="1" t="b">
        <v>0</v>
      </c>
      <c r="I7084" s="1">
        <v>11.0</v>
      </c>
      <c r="J7084" s="3" t="str">
        <f>vlookup(I7084,Cats!$A:$B,2,false)</f>
        <v>B</v>
      </c>
    </row>
    <row r="7085">
      <c r="A7085" s="1">
        <v>130148.0</v>
      </c>
      <c r="B7085" s="1">
        <v>325.0</v>
      </c>
      <c r="C7085" s="2" t="s">
        <v>23</v>
      </c>
      <c r="D7085" s="1" t="s">
        <v>889</v>
      </c>
      <c r="E7085" s="1">
        <v>98.0</v>
      </c>
      <c r="F7085" s="1" t="str">
        <f>vlookup(E7085,Teams!$A:B,2,false)</f>
        <v>New Canaan</v>
      </c>
      <c r="G7085" s="1" t="b">
        <v>0</v>
      </c>
      <c r="H7085" s="1" t="b">
        <v>0</v>
      </c>
      <c r="I7085" s="1">
        <v>11.0</v>
      </c>
      <c r="J7085" s="3" t="str">
        <f>vlookup(I7085,Cats!$A:$B,2,false)</f>
        <v>B</v>
      </c>
    </row>
    <row r="7086">
      <c r="A7086" s="1">
        <v>130149.0</v>
      </c>
      <c r="B7086" s="1">
        <v>325.0</v>
      </c>
      <c r="C7086" s="2" t="s">
        <v>23</v>
      </c>
      <c r="D7086" s="1" t="s">
        <v>1174</v>
      </c>
      <c r="E7086" s="1">
        <v>58.0</v>
      </c>
      <c r="F7086" s="1" t="str">
        <f>vlookup(E7086,Teams!$A:B,2,false)</f>
        <v>Brooklyn Tech C</v>
      </c>
      <c r="G7086" s="1" t="b">
        <v>1</v>
      </c>
      <c r="H7086" s="1" t="b">
        <v>0</v>
      </c>
      <c r="I7086" s="1">
        <v>12.0</v>
      </c>
      <c r="J7086" s="3" t="str">
        <f>vlookup(I7086,Cats!$A:$B,2,false)</f>
        <v>P</v>
      </c>
    </row>
    <row r="7087">
      <c r="A7087" s="1">
        <v>130150.0</v>
      </c>
      <c r="B7087" s="1">
        <v>325.0</v>
      </c>
      <c r="C7087" s="2" t="s">
        <v>23</v>
      </c>
      <c r="D7087" s="1" t="s">
        <v>1054</v>
      </c>
      <c r="E7087" s="1">
        <v>98.0</v>
      </c>
      <c r="F7087" s="1" t="str">
        <f>vlookup(E7087,Teams!$A:B,2,false)</f>
        <v>New Canaan</v>
      </c>
      <c r="G7087" s="1" t="b">
        <v>0</v>
      </c>
      <c r="H7087" s="1" t="b">
        <v>0</v>
      </c>
      <c r="I7087" s="1">
        <v>12.0</v>
      </c>
      <c r="J7087" s="3" t="str">
        <f>vlookup(I7087,Cats!$A:$B,2,false)</f>
        <v>P</v>
      </c>
    </row>
    <row r="7088">
      <c r="A7088" s="1">
        <v>130151.0</v>
      </c>
      <c r="B7088" s="1">
        <v>325.0</v>
      </c>
      <c r="C7088" s="2" t="s">
        <v>34</v>
      </c>
      <c r="D7088" s="1" t="s">
        <v>661</v>
      </c>
      <c r="E7088" s="1">
        <v>58.0</v>
      </c>
      <c r="F7088" s="1" t="str">
        <f>vlookup(E7088,Teams!$A:B,2,false)</f>
        <v>Brooklyn Tech C</v>
      </c>
      <c r="G7088" s="1" t="b">
        <v>1</v>
      </c>
      <c r="H7088" s="1" t="b">
        <v>0</v>
      </c>
      <c r="I7088" s="1">
        <v>13.0</v>
      </c>
      <c r="J7088" s="3" t="str">
        <f>vlookup(I7088,Cats!$A:$B,2,false)</f>
        <v>X</v>
      </c>
    </row>
    <row r="7089">
      <c r="A7089" s="1">
        <v>130152.0</v>
      </c>
      <c r="B7089" s="1">
        <v>325.0</v>
      </c>
      <c r="C7089" s="2" t="s">
        <v>23</v>
      </c>
      <c r="D7089" s="1"/>
      <c r="E7089" s="1">
        <v>98.0</v>
      </c>
      <c r="F7089" s="1" t="str">
        <f>vlookup(E7089,Teams!$A:B,2,false)</f>
        <v>New Canaan</v>
      </c>
      <c r="G7089" s="1" t="b">
        <v>0</v>
      </c>
      <c r="H7089" s="1" t="b">
        <v>1</v>
      </c>
      <c r="I7089" s="1">
        <v>13.0</v>
      </c>
      <c r="J7089" s="3" t="str">
        <f>vlookup(I7089,Cats!$A:$B,2,false)</f>
        <v>X</v>
      </c>
    </row>
    <row r="7090">
      <c r="A7090" s="1">
        <v>130153.0</v>
      </c>
      <c r="B7090" s="1">
        <v>325.0</v>
      </c>
      <c r="C7090" s="2" t="s">
        <v>78</v>
      </c>
      <c r="D7090" s="1" t="s">
        <v>661</v>
      </c>
      <c r="E7090" s="1">
        <v>58.0</v>
      </c>
      <c r="F7090" s="1" t="str">
        <f>vlookup(E7090,Teams!$A:B,2,false)</f>
        <v>Brooklyn Tech C</v>
      </c>
      <c r="G7090" s="1" t="b">
        <v>1</v>
      </c>
      <c r="H7090" s="1" t="b">
        <v>0</v>
      </c>
      <c r="I7090" s="1">
        <v>14.0</v>
      </c>
      <c r="J7090" s="3" t="str">
        <f>vlookup(I7090,Cats!$A:$B,2,false)</f>
        <v>M</v>
      </c>
    </row>
    <row r="7091">
      <c r="A7091" s="1">
        <v>130154.0</v>
      </c>
      <c r="B7091" s="1">
        <v>325.0</v>
      </c>
      <c r="C7091" s="2" t="s">
        <v>23</v>
      </c>
      <c r="D7091" s="1"/>
      <c r="E7091" s="1">
        <v>98.0</v>
      </c>
      <c r="F7091" s="1" t="str">
        <f>vlookup(E7091,Teams!$A:B,2,false)</f>
        <v>New Canaan</v>
      </c>
      <c r="G7091" s="1" t="b">
        <v>0</v>
      </c>
      <c r="H7091" s="1" t="b">
        <v>1</v>
      </c>
      <c r="I7091" s="1">
        <v>14.0</v>
      </c>
      <c r="J7091" s="3" t="str">
        <f>vlookup(I7091,Cats!$A:$B,2,false)</f>
        <v>M</v>
      </c>
    </row>
    <row r="7092">
      <c r="A7092" s="1">
        <v>130155.0</v>
      </c>
      <c r="B7092" s="1">
        <v>325.0</v>
      </c>
      <c r="C7092" s="2" t="s">
        <v>23</v>
      </c>
      <c r="D7092" s="1"/>
      <c r="E7092" s="1">
        <v>58.0</v>
      </c>
      <c r="F7092" s="1" t="str">
        <f>vlookup(E7092,Teams!$A:B,2,false)</f>
        <v>Brooklyn Tech C</v>
      </c>
      <c r="G7092" s="1" t="b">
        <v>1</v>
      </c>
      <c r="H7092" s="1" t="b">
        <v>1</v>
      </c>
      <c r="I7092" s="1">
        <v>15.0</v>
      </c>
      <c r="J7092" s="3" t="str">
        <f>vlookup(I7092,Cats!$A:$B,2,false)</f>
        <v>C</v>
      </c>
    </row>
    <row r="7093">
      <c r="A7093" s="1">
        <v>130156.0</v>
      </c>
      <c r="B7093" s="1">
        <v>325.0</v>
      </c>
      <c r="C7093" s="2" t="s">
        <v>34</v>
      </c>
      <c r="D7093" s="1" t="s">
        <v>562</v>
      </c>
      <c r="E7093" s="1">
        <v>98.0</v>
      </c>
      <c r="F7093" s="1" t="str">
        <f>vlookup(E7093,Teams!$A:B,2,false)</f>
        <v>New Canaan</v>
      </c>
      <c r="G7093" s="1" t="b">
        <v>0</v>
      </c>
      <c r="H7093" s="1" t="b">
        <v>0</v>
      </c>
      <c r="I7093" s="1">
        <v>15.0</v>
      </c>
      <c r="J7093" s="3" t="str">
        <f>vlookup(I7093,Cats!$A:$B,2,false)</f>
        <v>C</v>
      </c>
    </row>
    <row r="7094">
      <c r="A7094" s="1">
        <v>130157.0</v>
      </c>
      <c r="B7094" s="1">
        <v>325.0</v>
      </c>
      <c r="C7094" s="2" t="s">
        <v>23</v>
      </c>
      <c r="D7094" s="1" t="s">
        <v>661</v>
      </c>
      <c r="E7094" s="1">
        <v>58.0</v>
      </c>
      <c r="F7094" s="1" t="str">
        <f>vlookup(E7094,Teams!$A:B,2,false)</f>
        <v>Brooklyn Tech C</v>
      </c>
      <c r="G7094" s="1" t="b">
        <v>1</v>
      </c>
      <c r="H7094" s="1" t="b">
        <v>0</v>
      </c>
      <c r="I7094" s="1">
        <v>16.0</v>
      </c>
      <c r="J7094" s="3" t="str">
        <f>vlookup(I7094,Cats!$A:$B,2,false)</f>
        <v>E</v>
      </c>
    </row>
    <row r="7095">
      <c r="A7095" s="1">
        <v>130158.0</v>
      </c>
      <c r="B7095" s="1">
        <v>325.0</v>
      </c>
      <c r="C7095" s="2" t="s">
        <v>34</v>
      </c>
      <c r="D7095" s="1" t="s">
        <v>1194</v>
      </c>
      <c r="E7095" s="1">
        <v>98.0</v>
      </c>
      <c r="F7095" s="1" t="str">
        <f>vlookup(E7095,Teams!$A:B,2,false)</f>
        <v>New Canaan</v>
      </c>
      <c r="G7095" s="1" t="b">
        <v>0</v>
      </c>
      <c r="H7095" s="1" t="b">
        <v>0</v>
      </c>
      <c r="I7095" s="1">
        <v>16.0</v>
      </c>
      <c r="J7095" s="3" t="str">
        <f>vlookup(I7095,Cats!$A:$B,2,false)</f>
        <v>E</v>
      </c>
    </row>
    <row r="7096">
      <c r="A7096" s="1">
        <v>130159.0</v>
      </c>
      <c r="B7096" s="1">
        <v>325.0</v>
      </c>
      <c r="C7096" s="2" t="s">
        <v>23</v>
      </c>
      <c r="D7096" s="1" t="s">
        <v>661</v>
      </c>
      <c r="E7096" s="1">
        <v>58.0</v>
      </c>
      <c r="F7096" s="1" t="str">
        <f>vlookup(E7096,Teams!$A:B,2,false)</f>
        <v>Brooklyn Tech C</v>
      </c>
      <c r="G7096" s="1" t="b">
        <v>1</v>
      </c>
      <c r="H7096" s="1" t="b">
        <v>0</v>
      </c>
      <c r="I7096" s="1">
        <v>17.0</v>
      </c>
      <c r="J7096" s="3" t="str">
        <f>vlookup(I7096,Cats!$A:$B,2,false)</f>
        <v>B</v>
      </c>
    </row>
    <row r="7097">
      <c r="A7097" s="1">
        <v>130160.0</v>
      </c>
      <c r="B7097" s="1">
        <v>325.0</v>
      </c>
      <c r="C7097" s="2" t="s">
        <v>23</v>
      </c>
      <c r="D7097" s="1" t="s">
        <v>889</v>
      </c>
      <c r="E7097" s="1">
        <v>98.0</v>
      </c>
      <c r="F7097" s="1" t="str">
        <f>vlookup(E7097,Teams!$A:B,2,false)</f>
        <v>New Canaan</v>
      </c>
      <c r="G7097" s="1" t="b">
        <v>0</v>
      </c>
      <c r="H7097" s="1" t="b">
        <v>0</v>
      </c>
      <c r="I7097" s="1">
        <v>17.0</v>
      </c>
      <c r="J7097" s="3" t="str">
        <f>vlookup(I7097,Cats!$A:$B,2,false)</f>
        <v>B</v>
      </c>
    </row>
    <row r="7098">
      <c r="A7098" s="1">
        <v>130161.0</v>
      </c>
      <c r="B7098" s="1">
        <v>325.0</v>
      </c>
      <c r="C7098" s="2" t="s">
        <v>23</v>
      </c>
      <c r="D7098" s="1" t="s">
        <v>661</v>
      </c>
      <c r="E7098" s="1">
        <v>58.0</v>
      </c>
      <c r="F7098" s="1" t="str">
        <f>vlookup(E7098,Teams!$A:B,2,false)</f>
        <v>Brooklyn Tech C</v>
      </c>
      <c r="G7098" s="1" t="b">
        <v>1</v>
      </c>
      <c r="H7098" s="1" t="b">
        <v>0</v>
      </c>
      <c r="I7098" s="1">
        <v>18.0</v>
      </c>
      <c r="J7098" s="3" t="str">
        <f>vlookup(I7098,Cats!$A:$B,2,false)</f>
        <v>P</v>
      </c>
    </row>
    <row r="7099">
      <c r="A7099" s="1">
        <v>130162.0</v>
      </c>
      <c r="B7099" s="1">
        <v>325.0</v>
      </c>
      <c r="C7099" s="2" t="s">
        <v>78</v>
      </c>
      <c r="D7099" s="1" t="s">
        <v>889</v>
      </c>
      <c r="E7099" s="1">
        <v>98.0</v>
      </c>
      <c r="F7099" s="1" t="str">
        <f>vlookup(E7099,Teams!$A:B,2,false)</f>
        <v>New Canaan</v>
      </c>
      <c r="G7099" s="1" t="b">
        <v>0</v>
      </c>
      <c r="H7099" s="1" t="b">
        <v>0</v>
      </c>
      <c r="I7099" s="1">
        <v>18.0</v>
      </c>
      <c r="J7099" s="3" t="str">
        <f>vlookup(I7099,Cats!$A:$B,2,false)</f>
        <v>P</v>
      </c>
    </row>
    <row r="7100">
      <c r="A7100" s="1">
        <v>130163.0</v>
      </c>
      <c r="B7100" s="1">
        <v>325.0</v>
      </c>
      <c r="C7100" s="2" t="s">
        <v>23</v>
      </c>
      <c r="D7100" s="1" t="s">
        <v>661</v>
      </c>
      <c r="E7100" s="1">
        <v>58.0</v>
      </c>
      <c r="F7100" s="1" t="str">
        <f>vlookup(E7100,Teams!$A:B,2,false)</f>
        <v>Brooklyn Tech C</v>
      </c>
      <c r="G7100" s="1" t="b">
        <v>1</v>
      </c>
      <c r="H7100" s="1" t="b">
        <v>0</v>
      </c>
      <c r="I7100" s="1">
        <v>19.0</v>
      </c>
      <c r="J7100" s="3" t="str">
        <f>vlookup(I7100,Cats!$A:$B,2,false)</f>
        <v>X</v>
      </c>
    </row>
    <row r="7101">
      <c r="A7101" s="1">
        <v>130164.0</v>
      </c>
      <c r="B7101" s="1">
        <v>325.0</v>
      </c>
      <c r="C7101" s="2" t="s">
        <v>23</v>
      </c>
      <c r="D7101" s="1" t="s">
        <v>562</v>
      </c>
      <c r="E7101" s="1">
        <v>98.0</v>
      </c>
      <c r="F7101" s="1" t="str">
        <f>vlookup(E7101,Teams!$A:B,2,false)</f>
        <v>New Canaan</v>
      </c>
      <c r="G7101" s="1" t="b">
        <v>0</v>
      </c>
      <c r="H7101" s="1" t="b">
        <v>0</v>
      </c>
      <c r="I7101" s="1">
        <v>19.0</v>
      </c>
      <c r="J7101" s="3" t="str">
        <f>vlookup(I7101,Cats!$A:$B,2,false)</f>
        <v>X</v>
      </c>
    </row>
    <row r="7102">
      <c r="A7102" s="1">
        <v>130165.0</v>
      </c>
      <c r="B7102" s="1">
        <v>325.0</v>
      </c>
      <c r="C7102" s="2" t="s">
        <v>23</v>
      </c>
      <c r="D7102" s="1" t="s">
        <v>1241</v>
      </c>
      <c r="E7102" s="1">
        <v>58.0</v>
      </c>
      <c r="F7102" s="1" t="str">
        <f>vlookup(E7102,Teams!$A:B,2,false)</f>
        <v>Brooklyn Tech C</v>
      </c>
      <c r="G7102" s="1" t="b">
        <v>1</v>
      </c>
      <c r="H7102" s="1" t="b">
        <v>0</v>
      </c>
      <c r="I7102" s="1">
        <v>20.0</v>
      </c>
      <c r="J7102" s="3" t="str">
        <f>vlookup(I7102,Cats!$A:$B,2,false)</f>
        <v>M</v>
      </c>
    </row>
    <row r="7103">
      <c r="A7103" s="1">
        <v>130166.0</v>
      </c>
      <c r="B7103" s="1">
        <v>325.0</v>
      </c>
      <c r="C7103" s="2" t="s">
        <v>34</v>
      </c>
      <c r="D7103" s="1" t="s">
        <v>889</v>
      </c>
      <c r="E7103" s="1">
        <v>98.0</v>
      </c>
      <c r="F7103" s="1" t="str">
        <f>vlookup(E7103,Teams!$A:B,2,false)</f>
        <v>New Canaan</v>
      </c>
      <c r="G7103" s="1" t="b">
        <v>0</v>
      </c>
      <c r="H7103" s="1" t="b">
        <v>0</v>
      </c>
      <c r="I7103" s="1">
        <v>20.0</v>
      </c>
      <c r="J7103" s="3" t="str">
        <f>vlookup(I7103,Cats!$A:$B,2,false)</f>
        <v>M</v>
      </c>
    </row>
    <row r="7104">
      <c r="A7104" s="1">
        <v>130167.0</v>
      </c>
      <c r="B7104" s="1">
        <v>325.0</v>
      </c>
      <c r="C7104" s="2" t="s">
        <v>23</v>
      </c>
      <c r="D7104" s="1" t="s">
        <v>1124</v>
      </c>
      <c r="E7104" s="1">
        <v>58.0</v>
      </c>
      <c r="F7104" s="1" t="str">
        <f>vlookup(E7104,Teams!$A:B,2,false)</f>
        <v>Brooklyn Tech C</v>
      </c>
      <c r="G7104" s="1" t="b">
        <v>1</v>
      </c>
      <c r="H7104" s="1" t="b">
        <v>0</v>
      </c>
      <c r="I7104" s="1">
        <v>21.0</v>
      </c>
      <c r="J7104" s="3" t="str">
        <f>vlookup(I7104,Cats!$A:$B,2,false)</f>
        <v>C</v>
      </c>
    </row>
    <row r="7105">
      <c r="A7105" s="1">
        <v>130168.0</v>
      </c>
      <c r="B7105" s="1">
        <v>325.0</v>
      </c>
      <c r="C7105" s="2" t="s">
        <v>23</v>
      </c>
      <c r="D7105" s="1" t="s">
        <v>889</v>
      </c>
      <c r="E7105" s="1">
        <v>98.0</v>
      </c>
      <c r="F7105" s="1" t="str">
        <f>vlookup(E7105,Teams!$A:B,2,false)</f>
        <v>New Canaan</v>
      </c>
      <c r="G7105" s="1" t="b">
        <v>0</v>
      </c>
      <c r="H7105" s="1" t="b">
        <v>0</v>
      </c>
      <c r="I7105" s="1">
        <v>21.0</v>
      </c>
      <c r="J7105" s="3" t="str">
        <f>vlookup(I7105,Cats!$A:$B,2,false)</f>
        <v>C</v>
      </c>
    </row>
    <row r="7106">
      <c r="A7106" s="1">
        <v>130169.0</v>
      </c>
      <c r="B7106" s="1">
        <v>325.0</v>
      </c>
      <c r="C7106" s="2" t="s">
        <v>23</v>
      </c>
      <c r="D7106" s="1"/>
      <c r="E7106" s="1">
        <v>58.0</v>
      </c>
      <c r="F7106" s="1" t="str">
        <f>vlookup(E7106,Teams!$A:B,2,false)</f>
        <v>Brooklyn Tech C</v>
      </c>
      <c r="G7106" s="1" t="b">
        <v>1</v>
      </c>
      <c r="H7106" s="1" t="b">
        <v>1</v>
      </c>
      <c r="I7106" s="1">
        <v>22.0</v>
      </c>
      <c r="J7106" s="3" t="str">
        <f>vlookup(I7106,Cats!$A:$B,2,false)</f>
        <v>E</v>
      </c>
    </row>
    <row r="7107">
      <c r="A7107" s="1">
        <v>130170.0</v>
      </c>
      <c r="B7107" s="1">
        <v>325.0</v>
      </c>
      <c r="C7107" s="2" t="s">
        <v>78</v>
      </c>
      <c r="D7107" s="1" t="s">
        <v>562</v>
      </c>
      <c r="E7107" s="1">
        <v>98.0</v>
      </c>
      <c r="F7107" s="1" t="str">
        <f>vlookup(E7107,Teams!$A:B,2,false)</f>
        <v>New Canaan</v>
      </c>
      <c r="G7107" s="1" t="b">
        <v>0</v>
      </c>
      <c r="H7107" s="1" t="b">
        <v>0</v>
      </c>
      <c r="I7107" s="1">
        <v>22.0</v>
      </c>
      <c r="J7107" s="3" t="str">
        <f>vlookup(I7107,Cats!$A:$B,2,false)</f>
        <v>E</v>
      </c>
    </row>
    <row r="7108">
      <c r="A7108" s="1">
        <v>130171.0</v>
      </c>
      <c r="B7108" s="1">
        <v>325.0</v>
      </c>
      <c r="C7108" s="2" t="s">
        <v>23</v>
      </c>
      <c r="D7108" s="1" t="s">
        <v>1124</v>
      </c>
      <c r="E7108" s="1">
        <v>58.0</v>
      </c>
      <c r="F7108" s="1" t="str">
        <f>vlookup(E7108,Teams!$A:B,2,false)</f>
        <v>Brooklyn Tech C</v>
      </c>
      <c r="G7108" s="1" t="b">
        <v>1</v>
      </c>
      <c r="H7108" s="1" t="b">
        <v>0</v>
      </c>
      <c r="I7108" s="1">
        <v>23.0</v>
      </c>
      <c r="J7108" s="3" t="str">
        <f>vlookup(I7108,Cats!$A:$B,2,false)</f>
        <v>B</v>
      </c>
    </row>
    <row r="7109">
      <c r="A7109" s="1">
        <v>130172.0</v>
      </c>
      <c r="B7109" s="1">
        <v>325.0</v>
      </c>
      <c r="C7109" s="2" t="s">
        <v>23</v>
      </c>
      <c r="D7109" s="1" t="s">
        <v>1054</v>
      </c>
      <c r="E7109" s="1">
        <v>98.0</v>
      </c>
      <c r="F7109" s="1" t="str">
        <f>vlookup(E7109,Teams!$A:B,2,false)</f>
        <v>New Canaan</v>
      </c>
      <c r="G7109" s="1" t="b">
        <v>0</v>
      </c>
      <c r="H7109" s="1" t="b">
        <v>0</v>
      </c>
      <c r="I7109" s="1">
        <v>23.0</v>
      </c>
      <c r="J7109" s="3" t="str">
        <f>vlookup(I7109,Cats!$A:$B,2,false)</f>
        <v>B</v>
      </c>
    </row>
    <row r="7110">
      <c r="A7110" s="1">
        <v>130173.0</v>
      </c>
      <c r="B7110" s="1">
        <v>325.0</v>
      </c>
      <c r="C7110" s="2" t="s">
        <v>23</v>
      </c>
      <c r="D7110" s="1" t="s">
        <v>661</v>
      </c>
      <c r="E7110" s="1">
        <v>58.0</v>
      </c>
      <c r="F7110" s="1" t="str">
        <f>vlookup(E7110,Teams!$A:B,2,false)</f>
        <v>Brooklyn Tech C</v>
      </c>
      <c r="G7110" s="1" t="b">
        <v>1</v>
      </c>
      <c r="H7110" s="1" t="b">
        <v>0</v>
      </c>
      <c r="I7110" s="1">
        <v>24.0</v>
      </c>
      <c r="J7110" s="3" t="str">
        <f>vlookup(I7110,Cats!$A:$B,2,false)</f>
        <v>P</v>
      </c>
    </row>
    <row r="7111">
      <c r="A7111" s="1">
        <v>130174.0</v>
      </c>
      <c r="B7111" s="1">
        <v>325.0</v>
      </c>
      <c r="C7111" s="2" t="s">
        <v>23</v>
      </c>
      <c r="D7111" s="1" t="s">
        <v>889</v>
      </c>
      <c r="E7111" s="1">
        <v>98.0</v>
      </c>
      <c r="F7111" s="1" t="str">
        <f>vlookup(E7111,Teams!$A:B,2,false)</f>
        <v>New Canaan</v>
      </c>
      <c r="G7111" s="1" t="b">
        <v>0</v>
      </c>
      <c r="H7111" s="1" t="b">
        <v>0</v>
      </c>
      <c r="I7111" s="1">
        <v>24.0</v>
      </c>
      <c r="J7111" s="3" t="str">
        <f>vlookup(I7111,Cats!$A:$B,2,false)</f>
        <v>P</v>
      </c>
    </row>
    <row r="7112">
      <c r="A7112" s="1">
        <v>130175.0</v>
      </c>
      <c r="B7112" s="1">
        <v>326.0</v>
      </c>
      <c r="C7112" s="2" t="s">
        <v>34</v>
      </c>
      <c r="D7112" s="1" t="s">
        <v>627</v>
      </c>
      <c r="E7112" s="1">
        <v>76.0</v>
      </c>
      <c r="F7112" s="1" t="str">
        <f>vlookup(E7112,Teams!$A:B,2,false)</f>
        <v>Green Hope B</v>
      </c>
      <c r="G7112" s="1" t="b">
        <v>1</v>
      </c>
      <c r="H7112" s="1" t="b">
        <v>0</v>
      </c>
      <c r="I7112" s="1">
        <v>1.0</v>
      </c>
      <c r="J7112" s="3" t="str">
        <f>vlookup(I7112,Cats!$A:$B,2,false)</f>
        <v>X</v>
      </c>
    </row>
    <row r="7113">
      <c r="A7113" s="1">
        <v>130176.0</v>
      </c>
      <c r="B7113" s="1">
        <v>326.0</v>
      </c>
      <c r="C7113" s="2" t="s">
        <v>23</v>
      </c>
      <c r="D7113" s="1" t="s">
        <v>370</v>
      </c>
      <c r="E7113" s="1">
        <v>92.0</v>
      </c>
      <c r="F7113" s="1" t="str">
        <f>vlookup(E7113,Teams!$A:B,2,false)</f>
        <v>Maryville B</v>
      </c>
      <c r="G7113" s="1" t="b">
        <v>0</v>
      </c>
      <c r="H7113" s="1" t="b">
        <v>0</v>
      </c>
      <c r="I7113" s="1">
        <v>1.0</v>
      </c>
      <c r="J7113" s="3" t="str">
        <f>vlookup(I7113,Cats!$A:$B,2,false)</f>
        <v>X</v>
      </c>
    </row>
    <row r="7114">
      <c r="A7114" s="1">
        <v>130177.0</v>
      </c>
      <c r="B7114" s="1">
        <v>326.0</v>
      </c>
      <c r="C7114" s="2" t="s">
        <v>23</v>
      </c>
      <c r="D7114" s="1"/>
      <c r="E7114" s="1">
        <v>76.0</v>
      </c>
      <c r="F7114" s="1" t="str">
        <f>vlookup(E7114,Teams!$A:B,2,false)</f>
        <v>Green Hope B</v>
      </c>
      <c r="G7114" s="1" t="b">
        <v>1</v>
      </c>
      <c r="H7114" s="1" t="b">
        <v>1</v>
      </c>
      <c r="I7114" s="1">
        <v>2.0</v>
      </c>
      <c r="J7114" s="3" t="str">
        <f>vlookup(I7114,Cats!$A:$B,2,false)</f>
        <v>M</v>
      </c>
    </row>
    <row r="7115">
      <c r="A7115" s="1">
        <v>130178.0</v>
      </c>
      <c r="B7115" s="1">
        <v>326.0</v>
      </c>
      <c r="C7115" s="2" t="s">
        <v>78</v>
      </c>
      <c r="D7115" s="1" t="s">
        <v>370</v>
      </c>
      <c r="E7115" s="1">
        <v>92.0</v>
      </c>
      <c r="F7115" s="1" t="str">
        <f>vlookup(E7115,Teams!$A:B,2,false)</f>
        <v>Maryville B</v>
      </c>
      <c r="G7115" s="1" t="b">
        <v>0</v>
      </c>
      <c r="H7115" s="1" t="b">
        <v>0</v>
      </c>
      <c r="I7115" s="1">
        <v>2.0</v>
      </c>
      <c r="J7115" s="3" t="str">
        <f>vlookup(I7115,Cats!$A:$B,2,false)</f>
        <v>M</v>
      </c>
    </row>
    <row r="7116">
      <c r="A7116" s="1">
        <v>130179.0</v>
      </c>
      <c r="B7116" s="1">
        <v>326.0</v>
      </c>
      <c r="C7116" s="2" t="s">
        <v>34</v>
      </c>
      <c r="D7116" s="1" t="s">
        <v>627</v>
      </c>
      <c r="E7116" s="1">
        <v>76.0</v>
      </c>
      <c r="F7116" s="1" t="str">
        <f>vlookup(E7116,Teams!$A:B,2,false)</f>
        <v>Green Hope B</v>
      </c>
      <c r="G7116" s="1" t="b">
        <v>1</v>
      </c>
      <c r="H7116" s="1" t="b">
        <v>0</v>
      </c>
      <c r="I7116" s="1">
        <v>3.0</v>
      </c>
      <c r="J7116" s="3" t="str">
        <f>vlookup(I7116,Cats!$A:$B,2,false)</f>
        <v>C</v>
      </c>
    </row>
    <row r="7117">
      <c r="A7117" s="1">
        <v>130180.0</v>
      </c>
      <c r="B7117" s="1">
        <v>326.0</v>
      </c>
      <c r="C7117" s="2" t="s">
        <v>59</v>
      </c>
      <c r="D7117" s="1" t="s">
        <v>370</v>
      </c>
      <c r="E7117" s="1">
        <v>92.0</v>
      </c>
      <c r="F7117" s="1" t="str">
        <f>vlookup(E7117,Teams!$A:B,2,false)</f>
        <v>Maryville B</v>
      </c>
      <c r="G7117" s="1" t="b">
        <v>0</v>
      </c>
      <c r="H7117" s="1" t="b">
        <v>0</v>
      </c>
      <c r="I7117" s="1">
        <v>3.0</v>
      </c>
      <c r="J7117" s="3" t="str">
        <f>vlookup(I7117,Cats!$A:$B,2,false)</f>
        <v>C</v>
      </c>
    </row>
    <row r="7118">
      <c r="A7118" s="1">
        <v>130181.0</v>
      </c>
      <c r="B7118" s="1">
        <v>326.0</v>
      </c>
      <c r="C7118" s="2" t="s">
        <v>34</v>
      </c>
      <c r="D7118" s="1" t="s">
        <v>777</v>
      </c>
      <c r="E7118" s="1">
        <v>76.0</v>
      </c>
      <c r="F7118" s="1" t="str">
        <f>vlookup(E7118,Teams!$A:B,2,false)</f>
        <v>Green Hope B</v>
      </c>
      <c r="G7118" s="1" t="b">
        <v>1</v>
      </c>
      <c r="H7118" s="1" t="b">
        <v>0</v>
      </c>
      <c r="I7118" s="1">
        <v>4.0</v>
      </c>
      <c r="J7118" s="3" t="str">
        <f>vlookup(I7118,Cats!$A:$B,2,false)</f>
        <v>E</v>
      </c>
    </row>
    <row r="7119">
      <c r="A7119" s="1">
        <v>130182.0</v>
      </c>
      <c r="B7119" s="1">
        <v>326.0</v>
      </c>
      <c r="C7119" s="2" t="s">
        <v>23</v>
      </c>
      <c r="D7119" s="1"/>
      <c r="E7119" s="1">
        <v>92.0</v>
      </c>
      <c r="F7119" s="1" t="str">
        <f>vlookup(E7119,Teams!$A:B,2,false)</f>
        <v>Maryville B</v>
      </c>
      <c r="G7119" s="1" t="b">
        <v>0</v>
      </c>
      <c r="H7119" s="1" t="b">
        <v>1</v>
      </c>
      <c r="I7119" s="1">
        <v>4.0</v>
      </c>
      <c r="J7119" s="3" t="str">
        <f>vlookup(I7119,Cats!$A:$B,2,false)</f>
        <v>E</v>
      </c>
    </row>
    <row r="7120">
      <c r="A7120" s="1">
        <v>130183.0</v>
      </c>
      <c r="B7120" s="1">
        <v>326.0</v>
      </c>
      <c r="C7120" s="2" t="s">
        <v>23</v>
      </c>
      <c r="D7120" s="1"/>
      <c r="E7120" s="1">
        <v>76.0</v>
      </c>
      <c r="F7120" s="1" t="str">
        <f>vlookup(E7120,Teams!$A:B,2,false)</f>
        <v>Green Hope B</v>
      </c>
      <c r="G7120" s="1" t="b">
        <v>1</v>
      </c>
      <c r="H7120" s="1" t="b">
        <v>1</v>
      </c>
      <c r="I7120" s="1">
        <v>5.0</v>
      </c>
      <c r="J7120" s="3" t="str">
        <f>vlookup(I7120,Cats!$A:$B,2,false)</f>
        <v>B</v>
      </c>
    </row>
    <row r="7121">
      <c r="A7121" s="1">
        <v>130184.0</v>
      </c>
      <c r="B7121" s="1">
        <v>326.0</v>
      </c>
      <c r="C7121" s="2" t="s">
        <v>34</v>
      </c>
      <c r="D7121" s="1" t="s">
        <v>370</v>
      </c>
      <c r="E7121" s="1">
        <v>92.0</v>
      </c>
      <c r="F7121" s="1" t="str">
        <f>vlookup(E7121,Teams!$A:B,2,false)</f>
        <v>Maryville B</v>
      </c>
      <c r="G7121" s="1" t="b">
        <v>0</v>
      </c>
      <c r="H7121" s="1" t="b">
        <v>0</v>
      </c>
      <c r="I7121" s="1">
        <v>5.0</v>
      </c>
      <c r="J7121" s="3" t="str">
        <f>vlookup(I7121,Cats!$A:$B,2,false)</f>
        <v>B</v>
      </c>
    </row>
    <row r="7122">
      <c r="A7122" s="1">
        <v>130185.0</v>
      </c>
      <c r="B7122" s="1">
        <v>326.0</v>
      </c>
      <c r="C7122" s="2" t="s">
        <v>23</v>
      </c>
      <c r="D7122" s="1"/>
      <c r="E7122" s="1">
        <v>76.0</v>
      </c>
      <c r="F7122" s="1" t="str">
        <f>vlookup(E7122,Teams!$A:B,2,false)</f>
        <v>Green Hope B</v>
      </c>
      <c r="G7122" s="1" t="b">
        <v>1</v>
      </c>
      <c r="H7122" s="1" t="b">
        <v>1</v>
      </c>
      <c r="I7122" s="1">
        <v>6.0</v>
      </c>
      <c r="J7122" s="3" t="str">
        <f>vlookup(I7122,Cats!$A:$B,2,false)</f>
        <v>P</v>
      </c>
    </row>
    <row r="7123">
      <c r="A7123" s="1">
        <v>130186.0</v>
      </c>
      <c r="B7123" s="1">
        <v>326.0</v>
      </c>
      <c r="C7123" s="2" t="s">
        <v>78</v>
      </c>
      <c r="D7123" s="1" t="s">
        <v>370</v>
      </c>
      <c r="E7123" s="1">
        <v>92.0</v>
      </c>
      <c r="F7123" s="1" t="str">
        <f>vlookup(E7123,Teams!$A:B,2,false)</f>
        <v>Maryville B</v>
      </c>
      <c r="G7123" s="1" t="b">
        <v>0</v>
      </c>
      <c r="H7123" s="1" t="b">
        <v>0</v>
      </c>
      <c r="I7123" s="1">
        <v>6.0</v>
      </c>
      <c r="J7123" s="3" t="str">
        <f>vlookup(I7123,Cats!$A:$B,2,false)</f>
        <v>P</v>
      </c>
    </row>
    <row r="7124">
      <c r="A7124" s="1">
        <v>130187.0</v>
      </c>
      <c r="B7124" s="1">
        <v>326.0</v>
      </c>
      <c r="C7124" s="2" t="s">
        <v>34</v>
      </c>
      <c r="D7124" s="1" t="s">
        <v>777</v>
      </c>
      <c r="E7124" s="1">
        <v>76.0</v>
      </c>
      <c r="F7124" s="1" t="str">
        <f>vlookup(E7124,Teams!$A:B,2,false)</f>
        <v>Green Hope B</v>
      </c>
      <c r="G7124" s="1" t="b">
        <v>1</v>
      </c>
      <c r="H7124" s="1" t="b">
        <v>0</v>
      </c>
      <c r="I7124" s="1">
        <v>7.0</v>
      </c>
      <c r="J7124" s="3" t="str">
        <f>vlookup(I7124,Cats!$A:$B,2,false)</f>
        <v>X</v>
      </c>
    </row>
    <row r="7125">
      <c r="A7125" s="1">
        <v>130188.0</v>
      </c>
      <c r="B7125" s="1">
        <v>326.0</v>
      </c>
      <c r="C7125" s="2" t="s">
        <v>23</v>
      </c>
      <c r="D7125" s="1"/>
      <c r="E7125" s="1">
        <v>92.0</v>
      </c>
      <c r="F7125" s="1" t="str">
        <f>vlookup(E7125,Teams!$A:B,2,false)</f>
        <v>Maryville B</v>
      </c>
      <c r="G7125" s="1" t="b">
        <v>0</v>
      </c>
      <c r="H7125" s="1" t="b">
        <v>1</v>
      </c>
      <c r="I7125" s="1">
        <v>7.0</v>
      </c>
      <c r="J7125" s="3" t="str">
        <f>vlookup(I7125,Cats!$A:$B,2,false)</f>
        <v>X</v>
      </c>
    </row>
    <row r="7126">
      <c r="A7126" s="1">
        <v>130189.0</v>
      </c>
      <c r="B7126" s="1">
        <v>326.0</v>
      </c>
      <c r="C7126" s="2" t="s">
        <v>23</v>
      </c>
      <c r="D7126" s="1"/>
      <c r="E7126" s="1">
        <v>76.0</v>
      </c>
      <c r="F7126" s="1" t="str">
        <f>vlookup(E7126,Teams!$A:B,2,false)</f>
        <v>Green Hope B</v>
      </c>
      <c r="G7126" s="1" t="b">
        <v>1</v>
      </c>
      <c r="H7126" s="1" t="b">
        <v>1</v>
      </c>
      <c r="I7126" s="1">
        <v>8.0</v>
      </c>
      <c r="J7126" s="3" t="str">
        <f>vlookup(I7126,Cats!$A:$B,2,false)</f>
        <v>M</v>
      </c>
    </row>
    <row r="7127">
      <c r="A7127" s="1">
        <v>130190.0</v>
      </c>
      <c r="B7127" s="1">
        <v>326.0</v>
      </c>
      <c r="C7127" s="2" t="s">
        <v>23</v>
      </c>
      <c r="D7127" s="1"/>
      <c r="E7127" s="1">
        <v>92.0</v>
      </c>
      <c r="F7127" s="1" t="str">
        <f>vlookup(E7127,Teams!$A:B,2,false)</f>
        <v>Maryville B</v>
      </c>
      <c r="G7127" s="1" t="b">
        <v>0</v>
      </c>
      <c r="H7127" s="1" t="b">
        <v>1</v>
      </c>
      <c r="I7127" s="1">
        <v>8.0</v>
      </c>
      <c r="J7127" s="3" t="str">
        <f>vlookup(I7127,Cats!$A:$B,2,false)</f>
        <v>M</v>
      </c>
    </row>
    <row r="7128">
      <c r="A7128" s="1">
        <v>130191.0</v>
      </c>
      <c r="B7128" s="1">
        <v>326.0</v>
      </c>
      <c r="C7128" s="2" t="s">
        <v>23</v>
      </c>
      <c r="D7128" s="1"/>
      <c r="E7128" s="1">
        <v>76.0</v>
      </c>
      <c r="F7128" s="1" t="str">
        <f>vlookup(E7128,Teams!$A:B,2,false)</f>
        <v>Green Hope B</v>
      </c>
      <c r="G7128" s="1" t="b">
        <v>1</v>
      </c>
      <c r="H7128" s="1" t="b">
        <v>1</v>
      </c>
      <c r="I7128" s="1">
        <v>9.0</v>
      </c>
      <c r="J7128" s="3" t="str">
        <f>vlookup(I7128,Cats!$A:$B,2,false)</f>
        <v>C</v>
      </c>
    </row>
    <row r="7129">
      <c r="A7129" s="1">
        <v>130192.0</v>
      </c>
      <c r="B7129" s="1">
        <v>326.0</v>
      </c>
      <c r="C7129" s="2" t="s">
        <v>34</v>
      </c>
      <c r="D7129" s="1" t="s">
        <v>370</v>
      </c>
      <c r="E7129" s="1">
        <v>92.0</v>
      </c>
      <c r="F7129" s="1" t="str">
        <f>vlookup(E7129,Teams!$A:B,2,false)</f>
        <v>Maryville B</v>
      </c>
      <c r="G7129" s="1" t="b">
        <v>0</v>
      </c>
      <c r="H7129" s="1" t="b">
        <v>0</v>
      </c>
      <c r="I7129" s="1">
        <v>9.0</v>
      </c>
      <c r="J7129" s="3" t="str">
        <f>vlookup(I7129,Cats!$A:$B,2,false)</f>
        <v>C</v>
      </c>
    </row>
    <row r="7130">
      <c r="A7130" s="1">
        <v>130193.0</v>
      </c>
      <c r="B7130" s="1">
        <v>326.0</v>
      </c>
      <c r="C7130" s="2" t="s">
        <v>78</v>
      </c>
      <c r="D7130" s="1" t="s">
        <v>777</v>
      </c>
      <c r="E7130" s="1">
        <v>76.0</v>
      </c>
      <c r="F7130" s="1" t="str">
        <f>vlookup(E7130,Teams!$A:B,2,false)</f>
        <v>Green Hope B</v>
      </c>
      <c r="G7130" s="1" t="b">
        <v>1</v>
      </c>
      <c r="H7130" s="1" t="b">
        <v>0</v>
      </c>
      <c r="I7130" s="1">
        <v>10.0</v>
      </c>
      <c r="J7130" s="3" t="str">
        <f>vlookup(I7130,Cats!$A:$B,2,false)</f>
        <v>E</v>
      </c>
    </row>
    <row r="7131">
      <c r="A7131" s="1">
        <v>130194.0</v>
      </c>
      <c r="B7131" s="1">
        <v>326.0</v>
      </c>
      <c r="C7131" s="2" t="s">
        <v>23</v>
      </c>
      <c r="D7131" s="1"/>
      <c r="E7131" s="1">
        <v>92.0</v>
      </c>
      <c r="F7131" s="1" t="str">
        <f>vlookup(E7131,Teams!$A:B,2,false)</f>
        <v>Maryville B</v>
      </c>
      <c r="G7131" s="1" t="b">
        <v>0</v>
      </c>
      <c r="H7131" s="1" t="b">
        <v>1</v>
      </c>
      <c r="I7131" s="1">
        <v>10.0</v>
      </c>
      <c r="J7131" s="3" t="str">
        <f>vlookup(I7131,Cats!$A:$B,2,false)</f>
        <v>E</v>
      </c>
    </row>
    <row r="7132">
      <c r="A7132" s="1">
        <v>130195.0</v>
      </c>
      <c r="B7132" s="1">
        <v>326.0</v>
      </c>
      <c r="C7132" s="2" t="s">
        <v>23</v>
      </c>
      <c r="D7132" s="1" t="s">
        <v>1085</v>
      </c>
      <c r="E7132" s="1">
        <v>76.0</v>
      </c>
      <c r="F7132" s="1" t="str">
        <f>vlookup(E7132,Teams!$A:B,2,false)</f>
        <v>Green Hope B</v>
      </c>
      <c r="G7132" s="1" t="b">
        <v>1</v>
      </c>
      <c r="H7132" s="1" t="b">
        <v>0</v>
      </c>
      <c r="I7132" s="1">
        <v>11.0</v>
      </c>
      <c r="J7132" s="3" t="str">
        <f>vlookup(I7132,Cats!$A:$B,2,false)</f>
        <v>B</v>
      </c>
    </row>
    <row r="7133">
      <c r="A7133" s="1">
        <v>130196.0</v>
      </c>
      <c r="B7133" s="1">
        <v>326.0</v>
      </c>
      <c r="C7133" s="2" t="s">
        <v>23</v>
      </c>
      <c r="D7133" s="1" t="s">
        <v>370</v>
      </c>
      <c r="E7133" s="1">
        <v>92.0</v>
      </c>
      <c r="F7133" s="1" t="str">
        <f>vlookup(E7133,Teams!$A:B,2,false)</f>
        <v>Maryville B</v>
      </c>
      <c r="G7133" s="1" t="b">
        <v>0</v>
      </c>
      <c r="H7133" s="1" t="b">
        <v>0</v>
      </c>
      <c r="I7133" s="1">
        <v>11.0</v>
      </c>
      <c r="J7133" s="3" t="str">
        <f>vlookup(I7133,Cats!$A:$B,2,false)</f>
        <v>B</v>
      </c>
    </row>
    <row r="7134">
      <c r="A7134" s="1">
        <v>130197.0</v>
      </c>
      <c r="B7134" s="1">
        <v>326.0</v>
      </c>
      <c r="C7134" s="2" t="s">
        <v>34</v>
      </c>
      <c r="D7134" s="1" t="s">
        <v>1085</v>
      </c>
      <c r="E7134" s="1">
        <v>76.0</v>
      </c>
      <c r="F7134" s="1" t="str">
        <f>vlookup(E7134,Teams!$A:B,2,false)</f>
        <v>Green Hope B</v>
      </c>
      <c r="G7134" s="1" t="b">
        <v>1</v>
      </c>
      <c r="H7134" s="1" t="b">
        <v>0</v>
      </c>
      <c r="I7134" s="1">
        <v>12.0</v>
      </c>
      <c r="J7134" s="3" t="str">
        <f>vlookup(I7134,Cats!$A:$B,2,false)</f>
        <v>P</v>
      </c>
    </row>
    <row r="7135">
      <c r="A7135" s="1">
        <v>130198.0</v>
      </c>
      <c r="B7135" s="1">
        <v>326.0</v>
      </c>
      <c r="C7135" s="2" t="s">
        <v>23</v>
      </c>
      <c r="D7135" s="1"/>
      <c r="E7135" s="1">
        <v>92.0</v>
      </c>
      <c r="F7135" s="1" t="str">
        <f>vlookup(E7135,Teams!$A:B,2,false)</f>
        <v>Maryville B</v>
      </c>
      <c r="G7135" s="1" t="b">
        <v>0</v>
      </c>
      <c r="H7135" s="1" t="b">
        <v>1</v>
      </c>
      <c r="I7135" s="1">
        <v>12.0</v>
      </c>
      <c r="J7135" s="3" t="str">
        <f>vlookup(I7135,Cats!$A:$B,2,false)</f>
        <v>P</v>
      </c>
    </row>
    <row r="7136">
      <c r="A7136" s="1">
        <v>130199.0</v>
      </c>
      <c r="B7136" s="1">
        <v>326.0</v>
      </c>
      <c r="C7136" s="2" t="s">
        <v>23</v>
      </c>
      <c r="D7136" s="1"/>
      <c r="E7136" s="1">
        <v>76.0</v>
      </c>
      <c r="F7136" s="1" t="str">
        <f>vlookup(E7136,Teams!$A:B,2,false)</f>
        <v>Green Hope B</v>
      </c>
      <c r="G7136" s="1" t="b">
        <v>1</v>
      </c>
      <c r="H7136" s="1" t="b">
        <v>1</v>
      </c>
      <c r="I7136" s="1">
        <v>13.0</v>
      </c>
      <c r="J7136" s="3" t="str">
        <f>vlookup(I7136,Cats!$A:$B,2,false)</f>
        <v>X</v>
      </c>
    </row>
    <row r="7137">
      <c r="A7137" s="1">
        <v>130200.0</v>
      </c>
      <c r="B7137" s="1">
        <v>326.0</v>
      </c>
      <c r="C7137" s="2" t="s">
        <v>34</v>
      </c>
      <c r="D7137" s="1" t="s">
        <v>370</v>
      </c>
      <c r="E7137" s="1">
        <v>92.0</v>
      </c>
      <c r="F7137" s="1" t="str">
        <f>vlookup(E7137,Teams!$A:B,2,false)</f>
        <v>Maryville B</v>
      </c>
      <c r="G7137" s="1" t="b">
        <v>0</v>
      </c>
      <c r="H7137" s="1" t="b">
        <v>0</v>
      </c>
      <c r="I7137" s="1">
        <v>13.0</v>
      </c>
      <c r="J7137" s="3" t="str">
        <f>vlookup(I7137,Cats!$A:$B,2,false)</f>
        <v>X</v>
      </c>
    </row>
    <row r="7138">
      <c r="A7138" s="1">
        <v>130201.0</v>
      </c>
      <c r="B7138" s="1">
        <v>326.0</v>
      </c>
      <c r="C7138" s="2" t="s">
        <v>34</v>
      </c>
      <c r="D7138" s="1" t="s">
        <v>769</v>
      </c>
      <c r="E7138" s="1">
        <v>76.0</v>
      </c>
      <c r="F7138" s="1" t="str">
        <f>vlookup(E7138,Teams!$A:B,2,false)</f>
        <v>Green Hope B</v>
      </c>
      <c r="G7138" s="1" t="b">
        <v>1</v>
      </c>
      <c r="H7138" s="1" t="b">
        <v>0</v>
      </c>
      <c r="I7138" s="1">
        <v>14.0</v>
      </c>
      <c r="J7138" s="3" t="str">
        <f>vlookup(I7138,Cats!$A:$B,2,false)</f>
        <v>M</v>
      </c>
    </row>
    <row r="7139">
      <c r="A7139" s="1">
        <v>130202.0</v>
      </c>
      <c r="B7139" s="1">
        <v>326.0</v>
      </c>
      <c r="C7139" s="2" t="s">
        <v>23</v>
      </c>
      <c r="D7139" s="1"/>
      <c r="E7139" s="1">
        <v>92.0</v>
      </c>
      <c r="F7139" s="1" t="str">
        <f>vlookup(E7139,Teams!$A:B,2,false)</f>
        <v>Maryville B</v>
      </c>
      <c r="G7139" s="1" t="b">
        <v>0</v>
      </c>
      <c r="H7139" s="1" t="b">
        <v>1</v>
      </c>
      <c r="I7139" s="1">
        <v>14.0</v>
      </c>
      <c r="J7139" s="3" t="str">
        <f>vlookup(I7139,Cats!$A:$B,2,false)</f>
        <v>M</v>
      </c>
    </row>
    <row r="7140">
      <c r="A7140" s="1">
        <v>130203.0</v>
      </c>
      <c r="B7140" s="1">
        <v>326.0</v>
      </c>
      <c r="C7140" s="2" t="s">
        <v>23</v>
      </c>
      <c r="D7140" s="1"/>
      <c r="E7140" s="1">
        <v>76.0</v>
      </c>
      <c r="F7140" s="1" t="str">
        <f>vlookup(E7140,Teams!$A:B,2,false)</f>
        <v>Green Hope B</v>
      </c>
      <c r="G7140" s="1" t="b">
        <v>1</v>
      </c>
      <c r="H7140" s="1" t="b">
        <v>1</v>
      </c>
      <c r="I7140" s="1">
        <v>15.0</v>
      </c>
      <c r="J7140" s="3" t="str">
        <f>vlookup(I7140,Cats!$A:$B,2,false)</f>
        <v>C</v>
      </c>
    </row>
    <row r="7141">
      <c r="A7141" s="1">
        <v>130204.0</v>
      </c>
      <c r="B7141" s="1">
        <v>326.0</v>
      </c>
      <c r="C7141" s="2" t="s">
        <v>34</v>
      </c>
      <c r="D7141" s="1" t="s">
        <v>370</v>
      </c>
      <c r="E7141" s="1">
        <v>92.0</v>
      </c>
      <c r="F7141" s="1" t="str">
        <f>vlookup(E7141,Teams!$A:B,2,false)</f>
        <v>Maryville B</v>
      </c>
      <c r="G7141" s="1" t="b">
        <v>0</v>
      </c>
      <c r="H7141" s="1" t="b">
        <v>0</v>
      </c>
      <c r="I7141" s="1">
        <v>15.0</v>
      </c>
      <c r="J7141" s="3" t="str">
        <f>vlookup(I7141,Cats!$A:$B,2,false)</f>
        <v>C</v>
      </c>
    </row>
    <row r="7142">
      <c r="A7142" s="1">
        <v>130205.0</v>
      </c>
      <c r="B7142" s="1">
        <v>326.0</v>
      </c>
      <c r="C7142" s="2" t="s">
        <v>23</v>
      </c>
      <c r="D7142" s="1"/>
      <c r="E7142" s="1">
        <v>76.0</v>
      </c>
      <c r="F7142" s="1" t="str">
        <f>vlookup(E7142,Teams!$A:B,2,false)</f>
        <v>Green Hope B</v>
      </c>
      <c r="G7142" s="1" t="b">
        <v>1</v>
      </c>
      <c r="H7142" s="1" t="b">
        <v>1</v>
      </c>
      <c r="I7142" s="1">
        <v>16.0</v>
      </c>
      <c r="J7142" s="3" t="str">
        <f>vlookup(I7142,Cats!$A:$B,2,false)</f>
        <v>E</v>
      </c>
    </row>
    <row r="7143">
      <c r="A7143" s="1">
        <v>130206.0</v>
      </c>
      <c r="B7143" s="1">
        <v>326.0</v>
      </c>
      <c r="C7143" s="2" t="s">
        <v>78</v>
      </c>
      <c r="D7143" s="1" t="s">
        <v>370</v>
      </c>
      <c r="E7143" s="1">
        <v>92.0</v>
      </c>
      <c r="F7143" s="1" t="str">
        <f>vlookup(E7143,Teams!$A:B,2,false)</f>
        <v>Maryville B</v>
      </c>
      <c r="G7143" s="1" t="b">
        <v>0</v>
      </c>
      <c r="H7143" s="1" t="b">
        <v>0</v>
      </c>
      <c r="I7143" s="1">
        <v>16.0</v>
      </c>
      <c r="J7143" s="3" t="str">
        <f>vlookup(I7143,Cats!$A:$B,2,false)</f>
        <v>E</v>
      </c>
    </row>
    <row r="7144">
      <c r="A7144" s="1">
        <v>130207.0</v>
      </c>
      <c r="B7144" s="1">
        <v>326.0</v>
      </c>
      <c r="C7144" s="2" t="s">
        <v>23</v>
      </c>
      <c r="D7144" s="1" t="s">
        <v>1085</v>
      </c>
      <c r="E7144" s="1">
        <v>76.0</v>
      </c>
      <c r="F7144" s="1" t="str">
        <f>vlookup(E7144,Teams!$A:B,2,false)</f>
        <v>Green Hope B</v>
      </c>
      <c r="G7144" s="1" t="b">
        <v>1</v>
      </c>
      <c r="H7144" s="1" t="b">
        <v>0</v>
      </c>
      <c r="I7144" s="1">
        <v>17.0</v>
      </c>
      <c r="J7144" s="3" t="str">
        <f>vlookup(I7144,Cats!$A:$B,2,false)</f>
        <v>B</v>
      </c>
    </row>
    <row r="7145">
      <c r="A7145" s="1">
        <v>130208.0</v>
      </c>
      <c r="B7145" s="1">
        <v>326.0</v>
      </c>
      <c r="C7145" s="2" t="s">
        <v>59</v>
      </c>
      <c r="D7145" s="1" t="s">
        <v>370</v>
      </c>
      <c r="E7145" s="1">
        <v>92.0</v>
      </c>
      <c r="F7145" s="1" t="str">
        <f>vlookup(E7145,Teams!$A:B,2,false)</f>
        <v>Maryville B</v>
      </c>
      <c r="G7145" s="1" t="b">
        <v>0</v>
      </c>
      <c r="H7145" s="1" t="b">
        <v>0</v>
      </c>
      <c r="I7145" s="1">
        <v>17.0</v>
      </c>
      <c r="J7145" s="3" t="str">
        <f>vlookup(I7145,Cats!$A:$B,2,false)</f>
        <v>B</v>
      </c>
    </row>
    <row r="7146">
      <c r="A7146" s="1">
        <v>130209.0</v>
      </c>
      <c r="B7146" s="1">
        <v>326.0</v>
      </c>
      <c r="C7146" s="2" t="s">
        <v>34</v>
      </c>
      <c r="D7146" s="1" t="s">
        <v>1085</v>
      </c>
      <c r="E7146" s="1">
        <v>76.0</v>
      </c>
      <c r="F7146" s="1" t="str">
        <f>vlookup(E7146,Teams!$A:B,2,false)</f>
        <v>Green Hope B</v>
      </c>
      <c r="G7146" s="1" t="b">
        <v>1</v>
      </c>
      <c r="H7146" s="1" t="b">
        <v>0</v>
      </c>
      <c r="I7146" s="1">
        <v>18.0</v>
      </c>
      <c r="J7146" s="3" t="str">
        <f>vlookup(I7146,Cats!$A:$B,2,false)</f>
        <v>P</v>
      </c>
    </row>
    <row r="7147">
      <c r="A7147" s="1">
        <v>130210.0</v>
      </c>
      <c r="B7147" s="1">
        <v>326.0</v>
      </c>
      <c r="C7147" s="2" t="s">
        <v>23</v>
      </c>
      <c r="D7147" s="1"/>
      <c r="E7147" s="1">
        <v>92.0</v>
      </c>
      <c r="F7147" s="1" t="str">
        <f>vlookup(E7147,Teams!$A:B,2,false)</f>
        <v>Maryville B</v>
      </c>
      <c r="G7147" s="1" t="b">
        <v>0</v>
      </c>
      <c r="H7147" s="1" t="b">
        <v>1</v>
      </c>
      <c r="I7147" s="1">
        <v>18.0</v>
      </c>
      <c r="J7147" s="3" t="str">
        <f>vlookup(I7147,Cats!$A:$B,2,false)</f>
        <v>P</v>
      </c>
    </row>
    <row r="7148">
      <c r="A7148" s="1">
        <v>130211.0</v>
      </c>
      <c r="B7148" s="1">
        <v>326.0</v>
      </c>
      <c r="C7148" s="2" t="s">
        <v>34</v>
      </c>
      <c r="D7148" s="1" t="s">
        <v>777</v>
      </c>
      <c r="E7148" s="1">
        <v>76.0</v>
      </c>
      <c r="F7148" s="1" t="str">
        <f>vlookup(E7148,Teams!$A:B,2,false)</f>
        <v>Green Hope B</v>
      </c>
      <c r="G7148" s="1" t="b">
        <v>1</v>
      </c>
      <c r="H7148" s="1" t="b">
        <v>0</v>
      </c>
      <c r="I7148" s="1">
        <v>19.0</v>
      </c>
      <c r="J7148" s="3" t="str">
        <f>vlookup(I7148,Cats!$A:$B,2,false)</f>
        <v>X</v>
      </c>
    </row>
    <row r="7149">
      <c r="A7149" s="1">
        <v>130212.0</v>
      </c>
      <c r="B7149" s="1">
        <v>326.0</v>
      </c>
      <c r="C7149" s="2" t="s">
        <v>59</v>
      </c>
      <c r="D7149" s="1" t="s">
        <v>1258</v>
      </c>
      <c r="E7149" s="1">
        <v>92.0</v>
      </c>
      <c r="F7149" s="1" t="str">
        <f>vlookup(E7149,Teams!$A:B,2,false)</f>
        <v>Maryville B</v>
      </c>
      <c r="G7149" s="1" t="b">
        <v>0</v>
      </c>
      <c r="H7149" s="1" t="b">
        <v>0</v>
      </c>
      <c r="I7149" s="1">
        <v>19.0</v>
      </c>
      <c r="J7149" s="3" t="str">
        <f>vlookup(I7149,Cats!$A:$B,2,false)</f>
        <v>X</v>
      </c>
    </row>
    <row r="7150">
      <c r="A7150" s="1">
        <v>130213.0</v>
      </c>
      <c r="B7150" s="1">
        <v>326.0</v>
      </c>
      <c r="C7150" s="2" t="s">
        <v>59</v>
      </c>
      <c r="D7150" s="1" t="s">
        <v>769</v>
      </c>
      <c r="E7150" s="1">
        <v>76.0</v>
      </c>
      <c r="F7150" s="1" t="str">
        <f>vlookup(E7150,Teams!$A:B,2,false)</f>
        <v>Green Hope B</v>
      </c>
      <c r="G7150" s="1" t="b">
        <v>1</v>
      </c>
      <c r="H7150" s="1" t="b">
        <v>0</v>
      </c>
      <c r="I7150" s="1">
        <v>20.0</v>
      </c>
      <c r="J7150" s="3" t="str">
        <f>vlookup(I7150,Cats!$A:$B,2,false)</f>
        <v>M</v>
      </c>
    </row>
    <row r="7151">
      <c r="A7151" s="1">
        <v>130214.0</v>
      </c>
      <c r="B7151" s="1">
        <v>326.0</v>
      </c>
      <c r="C7151" s="2" t="s">
        <v>34</v>
      </c>
      <c r="D7151" s="1" t="s">
        <v>1088</v>
      </c>
      <c r="E7151" s="1">
        <v>92.0</v>
      </c>
      <c r="F7151" s="1" t="str">
        <f>vlookup(E7151,Teams!$A:B,2,false)</f>
        <v>Maryville B</v>
      </c>
      <c r="G7151" s="1" t="b">
        <v>0</v>
      </c>
      <c r="H7151" s="1" t="b">
        <v>0</v>
      </c>
      <c r="I7151" s="1">
        <v>20.0</v>
      </c>
      <c r="J7151" s="3" t="str">
        <f>vlookup(I7151,Cats!$A:$B,2,false)</f>
        <v>M</v>
      </c>
    </row>
    <row r="7152">
      <c r="A7152" s="1">
        <v>130215.0</v>
      </c>
      <c r="B7152" s="1">
        <v>326.0</v>
      </c>
      <c r="C7152" s="2" t="s">
        <v>78</v>
      </c>
      <c r="D7152" s="1" t="s">
        <v>627</v>
      </c>
      <c r="E7152" s="1">
        <v>76.0</v>
      </c>
      <c r="F7152" s="1" t="str">
        <f>vlookup(E7152,Teams!$A:B,2,false)</f>
        <v>Green Hope B</v>
      </c>
      <c r="G7152" s="1" t="b">
        <v>1</v>
      </c>
      <c r="H7152" s="1" t="b">
        <v>0</v>
      </c>
      <c r="I7152" s="1">
        <v>21.0</v>
      </c>
      <c r="J7152" s="3" t="str">
        <f>vlookup(I7152,Cats!$A:$B,2,false)</f>
        <v>C</v>
      </c>
    </row>
    <row r="7153">
      <c r="A7153" s="1">
        <v>130216.0</v>
      </c>
      <c r="B7153" s="1">
        <v>326.0</v>
      </c>
      <c r="C7153" s="2" t="s">
        <v>23</v>
      </c>
      <c r="D7153" s="1" t="s">
        <v>370</v>
      </c>
      <c r="E7153" s="1">
        <v>92.0</v>
      </c>
      <c r="F7153" s="1" t="str">
        <f>vlookup(E7153,Teams!$A:B,2,false)</f>
        <v>Maryville B</v>
      </c>
      <c r="G7153" s="1" t="b">
        <v>0</v>
      </c>
      <c r="H7153" s="1" t="b">
        <v>0</v>
      </c>
      <c r="I7153" s="1">
        <v>21.0</v>
      </c>
      <c r="J7153" s="3" t="str">
        <f>vlookup(I7153,Cats!$A:$B,2,false)</f>
        <v>C</v>
      </c>
    </row>
    <row r="7154">
      <c r="A7154" s="1">
        <v>130217.0</v>
      </c>
      <c r="B7154" s="1">
        <v>326.0</v>
      </c>
      <c r="C7154" s="2" t="s">
        <v>78</v>
      </c>
      <c r="D7154" s="1" t="s">
        <v>777</v>
      </c>
      <c r="E7154" s="1">
        <v>76.0</v>
      </c>
      <c r="F7154" s="1" t="str">
        <f>vlookup(E7154,Teams!$A:B,2,false)</f>
        <v>Green Hope B</v>
      </c>
      <c r="G7154" s="1" t="b">
        <v>1</v>
      </c>
      <c r="H7154" s="1" t="b">
        <v>0</v>
      </c>
      <c r="I7154" s="1">
        <v>22.0</v>
      </c>
      <c r="J7154" s="3" t="str">
        <f>vlookup(I7154,Cats!$A:$B,2,false)</f>
        <v>E</v>
      </c>
    </row>
    <row r="7155">
      <c r="A7155" s="1">
        <v>130218.0</v>
      </c>
      <c r="B7155" s="1">
        <v>326.0</v>
      </c>
      <c r="C7155" s="2" t="s">
        <v>23</v>
      </c>
      <c r="D7155" s="1"/>
      <c r="E7155" s="1">
        <v>92.0</v>
      </c>
      <c r="F7155" s="1" t="str">
        <f>vlookup(E7155,Teams!$A:B,2,false)</f>
        <v>Maryville B</v>
      </c>
      <c r="G7155" s="1" t="b">
        <v>0</v>
      </c>
      <c r="H7155" s="1" t="b">
        <v>1</v>
      </c>
      <c r="I7155" s="1">
        <v>22.0</v>
      </c>
      <c r="J7155" s="3" t="str">
        <f>vlookup(I7155,Cats!$A:$B,2,false)</f>
        <v>E</v>
      </c>
    </row>
    <row r="7156">
      <c r="A7156" s="1">
        <v>130219.0</v>
      </c>
      <c r="B7156" s="1">
        <v>326.0</v>
      </c>
      <c r="C7156" s="2" t="s">
        <v>78</v>
      </c>
      <c r="D7156" s="1" t="s">
        <v>627</v>
      </c>
      <c r="E7156" s="1">
        <v>76.0</v>
      </c>
      <c r="F7156" s="1" t="str">
        <f>vlookup(E7156,Teams!$A:B,2,false)</f>
        <v>Green Hope B</v>
      </c>
      <c r="G7156" s="1" t="b">
        <v>1</v>
      </c>
      <c r="H7156" s="1" t="b">
        <v>0</v>
      </c>
      <c r="I7156" s="1">
        <v>23.0</v>
      </c>
      <c r="J7156" s="3" t="str">
        <f>vlookup(I7156,Cats!$A:$B,2,false)</f>
        <v>B</v>
      </c>
    </row>
    <row r="7157">
      <c r="A7157" s="1">
        <v>130220.0</v>
      </c>
      <c r="B7157" s="1">
        <v>326.0</v>
      </c>
      <c r="C7157" s="2" t="s">
        <v>23</v>
      </c>
      <c r="D7157" s="1" t="s">
        <v>370</v>
      </c>
      <c r="E7157" s="1">
        <v>92.0</v>
      </c>
      <c r="F7157" s="1" t="str">
        <f>vlookup(E7157,Teams!$A:B,2,false)</f>
        <v>Maryville B</v>
      </c>
      <c r="G7157" s="1" t="b">
        <v>0</v>
      </c>
      <c r="H7157" s="1" t="b">
        <v>0</v>
      </c>
      <c r="I7157" s="1">
        <v>23.0</v>
      </c>
      <c r="J7157" s="3" t="str">
        <f>vlookup(I7157,Cats!$A:$B,2,false)</f>
        <v>B</v>
      </c>
    </row>
    <row r="7158">
      <c r="A7158" s="1">
        <v>130221.0</v>
      </c>
      <c r="B7158" s="1">
        <v>326.0</v>
      </c>
      <c r="C7158" s="2" t="s">
        <v>78</v>
      </c>
      <c r="D7158" s="1" t="s">
        <v>1085</v>
      </c>
      <c r="E7158" s="1">
        <v>76.0</v>
      </c>
      <c r="F7158" s="1" t="str">
        <f>vlookup(E7158,Teams!$A:B,2,false)</f>
        <v>Green Hope B</v>
      </c>
      <c r="G7158" s="1" t="b">
        <v>1</v>
      </c>
      <c r="H7158" s="1" t="b">
        <v>0</v>
      </c>
      <c r="I7158" s="1">
        <v>24.0</v>
      </c>
      <c r="J7158" s="3" t="str">
        <f>vlookup(I7158,Cats!$A:$B,2,false)</f>
        <v>P</v>
      </c>
    </row>
    <row r="7159">
      <c r="A7159" s="1">
        <v>130222.0</v>
      </c>
      <c r="B7159" s="1">
        <v>326.0</v>
      </c>
      <c r="C7159" s="2" t="s">
        <v>23</v>
      </c>
      <c r="D7159" s="1" t="s">
        <v>1011</v>
      </c>
      <c r="E7159" s="1">
        <v>92.0</v>
      </c>
      <c r="F7159" s="1" t="str">
        <f>vlookup(E7159,Teams!$A:B,2,false)</f>
        <v>Maryville B</v>
      </c>
      <c r="G7159" s="1" t="b">
        <v>0</v>
      </c>
      <c r="H7159" s="1" t="b">
        <v>0</v>
      </c>
      <c r="I7159" s="1">
        <v>24.0</v>
      </c>
      <c r="J7159" s="3" t="str">
        <f>vlookup(I7159,Cats!$A:$B,2,false)</f>
        <v>P</v>
      </c>
    </row>
    <row r="7160">
      <c r="A7160" s="1">
        <v>130223.0</v>
      </c>
      <c r="B7160" s="1">
        <v>327.0</v>
      </c>
      <c r="C7160" s="2" t="s">
        <v>78</v>
      </c>
      <c r="D7160" s="1" t="s">
        <v>252</v>
      </c>
      <c r="E7160" s="1">
        <v>88.0</v>
      </c>
      <c r="F7160" s="1" t="str">
        <f>vlookup(E7160,Teams!$A:B,2,false)</f>
        <v>Lindbergh A</v>
      </c>
      <c r="G7160" s="1" t="b">
        <v>1</v>
      </c>
      <c r="H7160" s="1" t="b">
        <v>0</v>
      </c>
      <c r="I7160" s="1">
        <v>1.0</v>
      </c>
      <c r="J7160" s="3" t="str">
        <f>vlookup(I7160,Cats!$A:$B,2,false)</f>
        <v>X</v>
      </c>
    </row>
    <row r="7161">
      <c r="A7161" s="1">
        <v>130224.0</v>
      </c>
      <c r="B7161" s="1">
        <v>327.0</v>
      </c>
      <c r="C7161" s="2" t="s">
        <v>23</v>
      </c>
      <c r="D7161" s="1"/>
      <c r="E7161" s="1">
        <v>113.0</v>
      </c>
      <c r="F7161" s="1" t="str">
        <f>vlookup(E7161,Teams!$A:B,2,false)</f>
        <v>Tupelo</v>
      </c>
      <c r="G7161" s="1" t="b">
        <v>0</v>
      </c>
      <c r="H7161" s="1" t="b">
        <v>1</v>
      </c>
      <c r="I7161" s="1">
        <v>1.0</v>
      </c>
      <c r="J7161" s="3" t="str">
        <f>vlookup(I7161,Cats!$A:$B,2,false)</f>
        <v>X</v>
      </c>
    </row>
    <row r="7162">
      <c r="A7162" s="1">
        <v>130225.0</v>
      </c>
      <c r="B7162" s="1">
        <v>327.0</v>
      </c>
      <c r="C7162" s="2" t="s">
        <v>34</v>
      </c>
      <c r="D7162" s="1" t="s">
        <v>252</v>
      </c>
      <c r="E7162" s="1">
        <v>88.0</v>
      </c>
      <c r="F7162" s="1" t="str">
        <f>vlookup(E7162,Teams!$A:B,2,false)</f>
        <v>Lindbergh A</v>
      </c>
      <c r="G7162" s="1" t="b">
        <v>1</v>
      </c>
      <c r="H7162" s="1" t="b">
        <v>0</v>
      </c>
      <c r="I7162" s="1">
        <v>2.0</v>
      </c>
      <c r="J7162" s="3" t="str">
        <f>vlookup(I7162,Cats!$A:$B,2,false)</f>
        <v>M</v>
      </c>
    </row>
    <row r="7163">
      <c r="A7163" s="1">
        <v>130226.0</v>
      </c>
      <c r="B7163" s="1">
        <v>327.0</v>
      </c>
      <c r="C7163" s="2" t="s">
        <v>23</v>
      </c>
      <c r="D7163" s="1"/>
      <c r="E7163" s="1">
        <v>113.0</v>
      </c>
      <c r="F7163" s="1" t="str">
        <f>vlookup(E7163,Teams!$A:B,2,false)</f>
        <v>Tupelo</v>
      </c>
      <c r="G7163" s="1" t="b">
        <v>0</v>
      </c>
      <c r="H7163" s="1" t="b">
        <v>1</v>
      </c>
      <c r="I7163" s="1">
        <v>2.0</v>
      </c>
      <c r="J7163" s="3" t="str">
        <f>vlookup(I7163,Cats!$A:$B,2,false)</f>
        <v>M</v>
      </c>
    </row>
    <row r="7164">
      <c r="A7164" s="1">
        <v>130227.0</v>
      </c>
      <c r="B7164" s="1">
        <v>327.0</v>
      </c>
      <c r="C7164" s="2" t="s">
        <v>34</v>
      </c>
      <c r="D7164" s="1" t="s">
        <v>252</v>
      </c>
      <c r="E7164" s="1">
        <v>88.0</v>
      </c>
      <c r="F7164" s="1" t="str">
        <f>vlookup(E7164,Teams!$A:B,2,false)</f>
        <v>Lindbergh A</v>
      </c>
      <c r="G7164" s="1" t="b">
        <v>1</v>
      </c>
      <c r="H7164" s="1" t="b">
        <v>0</v>
      </c>
      <c r="I7164" s="1">
        <v>3.0</v>
      </c>
      <c r="J7164" s="3" t="str">
        <f>vlookup(I7164,Cats!$A:$B,2,false)</f>
        <v>C</v>
      </c>
    </row>
    <row r="7165">
      <c r="A7165" s="1">
        <v>130228.0</v>
      </c>
      <c r="B7165" s="1">
        <v>327.0</v>
      </c>
      <c r="C7165" s="2" t="s">
        <v>23</v>
      </c>
      <c r="D7165" s="1"/>
      <c r="E7165" s="1">
        <v>113.0</v>
      </c>
      <c r="F7165" s="1" t="str">
        <f>vlookup(E7165,Teams!$A:B,2,false)</f>
        <v>Tupelo</v>
      </c>
      <c r="G7165" s="1" t="b">
        <v>0</v>
      </c>
      <c r="H7165" s="1" t="b">
        <v>1</v>
      </c>
      <c r="I7165" s="1">
        <v>3.0</v>
      </c>
      <c r="J7165" s="3" t="str">
        <f>vlookup(I7165,Cats!$A:$B,2,false)</f>
        <v>C</v>
      </c>
    </row>
    <row r="7166">
      <c r="A7166" s="1">
        <v>130229.0</v>
      </c>
      <c r="B7166" s="1">
        <v>327.0</v>
      </c>
      <c r="C7166" s="2" t="s">
        <v>23</v>
      </c>
      <c r="D7166" s="1"/>
      <c r="E7166" s="1">
        <v>88.0</v>
      </c>
      <c r="F7166" s="1" t="str">
        <f>vlookup(E7166,Teams!$A:B,2,false)</f>
        <v>Lindbergh A</v>
      </c>
      <c r="G7166" s="1" t="b">
        <v>1</v>
      </c>
      <c r="H7166" s="1" t="b">
        <v>1</v>
      </c>
      <c r="I7166" s="1">
        <v>4.0</v>
      </c>
      <c r="J7166" s="3" t="str">
        <f>vlookup(I7166,Cats!$A:$B,2,false)</f>
        <v>E</v>
      </c>
    </row>
    <row r="7167">
      <c r="A7167" s="1">
        <v>130230.0</v>
      </c>
      <c r="B7167" s="1">
        <v>327.0</v>
      </c>
      <c r="C7167" s="2" t="s">
        <v>34</v>
      </c>
      <c r="D7167" s="1" t="s">
        <v>219</v>
      </c>
      <c r="E7167" s="1">
        <v>113.0</v>
      </c>
      <c r="F7167" s="1" t="str">
        <f>vlookup(E7167,Teams!$A:B,2,false)</f>
        <v>Tupelo</v>
      </c>
      <c r="G7167" s="1" t="b">
        <v>0</v>
      </c>
      <c r="H7167" s="1" t="b">
        <v>0</v>
      </c>
      <c r="I7167" s="1">
        <v>4.0</v>
      </c>
      <c r="J7167" s="3" t="str">
        <f>vlookup(I7167,Cats!$A:$B,2,false)</f>
        <v>E</v>
      </c>
    </row>
    <row r="7168">
      <c r="A7168" s="1">
        <v>130231.0</v>
      </c>
      <c r="B7168" s="1">
        <v>327.0</v>
      </c>
      <c r="C7168" s="2" t="s">
        <v>78</v>
      </c>
      <c r="D7168" s="1" t="s">
        <v>252</v>
      </c>
      <c r="E7168" s="1">
        <v>88.0</v>
      </c>
      <c r="F7168" s="1" t="str">
        <f>vlookup(E7168,Teams!$A:B,2,false)</f>
        <v>Lindbergh A</v>
      </c>
      <c r="G7168" s="1" t="b">
        <v>1</v>
      </c>
      <c r="H7168" s="1" t="b">
        <v>0</v>
      </c>
      <c r="I7168" s="1">
        <v>5.0</v>
      </c>
      <c r="J7168" s="3" t="str">
        <f>vlookup(I7168,Cats!$A:$B,2,false)</f>
        <v>B</v>
      </c>
    </row>
    <row r="7169">
      <c r="A7169" s="1">
        <v>130232.0</v>
      </c>
      <c r="B7169" s="1">
        <v>327.0</v>
      </c>
      <c r="C7169" s="2" t="s">
        <v>23</v>
      </c>
      <c r="D7169" s="1"/>
      <c r="E7169" s="1">
        <v>113.0</v>
      </c>
      <c r="F7169" s="1" t="str">
        <f>vlookup(E7169,Teams!$A:B,2,false)</f>
        <v>Tupelo</v>
      </c>
      <c r="G7169" s="1" t="b">
        <v>0</v>
      </c>
      <c r="H7169" s="1" t="b">
        <v>1</v>
      </c>
      <c r="I7169" s="1">
        <v>5.0</v>
      </c>
      <c r="J7169" s="3" t="str">
        <f>vlookup(I7169,Cats!$A:$B,2,false)</f>
        <v>B</v>
      </c>
    </row>
    <row r="7170">
      <c r="A7170" s="1">
        <v>130233.0</v>
      </c>
      <c r="B7170" s="1">
        <v>327.0</v>
      </c>
      <c r="C7170" s="2" t="s">
        <v>23</v>
      </c>
      <c r="D7170" s="1"/>
      <c r="E7170" s="1">
        <v>88.0</v>
      </c>
      <c r="F7170" s="1" t="str">
        <f>vlookup(E7170,Teams!$A:B,2,false)</f>
        <v>Lindbergh A</v>
      </c>
      <c r="G7170" s="1" t="b">
        <v>1</v>
      </c>
      <c r="H7170" s="1" t="b">
        <v>1</v>
      </c>
      <c r="I7170" s="1">
        <v>6.0</v>
      </c>
      <c r="J7170" s="3" t="str">
        <f>vlookup(I7170,Cats!$A:$B,2,false)</f>
        <v>P</v>
      </c>
    </row>
    <row r="7171">
      <c r="A7171" s="1">
        <v>130234.0</v>
      </c>
      <c r="B7171" s="1">
        <v>327.0</v>
      </c>
      <c r="C7171" s="2" t="s">
        <v>78</v>
      </c>
      <c r="D7171" s="1" t="s">
        <v>819</v>
      </c>
      <c r="E7171" s="1">
        <v>113.0</v>
      </c>
      <c r="F7171" s="1" t="str">
        <f>vlookup(E7171,Teams!$A:B,2,false)</f>
        <v>Tupelo</v>
      </c>
      <c r="G7171" s="1" t="b">
        <v>0</v>
      </c>
      <c r="H7171" s="1" t="b">
        <v>0</v>
      </c>
      <c r="I7171" s="1">
        <v>6.0</v>
      </c>
      <c r="J7171" s="3" t="str">
        <f>vlookup(I7171,Cats!$A:$B,2,false)</f>
        <v>P</v>
      </c>
    </row>
    <row r="7172">
      <c r="A7172" s="1">
        <v>130235.0</v>
      </c>
      <c r="B7172" s="1">
        <v>327.0</v>
      </c>
      <c r="C7172" s="2" t="s">
        <v>23</v>
      </c>
      <c r="D7172" s="1"/>
      <c r="E7172" s="1">
        <v>88.0</v>
      </c>
      <c r="F7172" s="1" t="str">
        <f>vlookup(E7172,Teams!$A:B,2,false)</f>
        <v>Lindbergh A</v>
      </c>
      <c r="G7172" s="1" t="b">
        <v>1</v>
      </c>
      <c r="H7172" s="1" t="b">
        <v>1</v>
      </c>
      <c r="I7172" s="1">
        <v>7.0</v>
      </c>
      <c r="J7172" s="3" t="str">
        <f>vlookup(I7172,Cats!$A:$B,2,false)</f>
        <v>X</v>
      </c>
    </row>
    <row r="7173">
      <c r="A7173" s="1">
        <v>130236.0</v>
      </c>
      <c r="B7173" s="1">
        <v>327.0</v>
      </c>
      <c r="C7173" s="2" t="s">
        <v>34</v>
      </c>
      <c r="D7173" s="1" t="s">
        <v>219</v>
      </c>
      <c r="E7173" s="1">
        <v>113.0</v>
      </c>
      <c r="F7173" s="1" t="str">
        <f>vlookup(E7173,Teams!$A:B,2,false)</f>
        <v>Tupelo</v>
      </c>
      <c r="G7173" s="1" t="b">
        <v>0</v>
      </c>
      <c r="H7173" s="1" t="b">
        <v>0</v>
      </c>
      <c r="I7173" s="1">
        <v>7.0</v>
      </c>
      <c r="J7173" s="3" t="str">
        <f>vlookup(I7173,Cats!$A:$B,2,false)</f>
        <v>X</v>
      </c>
    </row>
    <row r="7174">
      <c r="A7174" s="1">
        <v>130237.0</v>
      </c>
      <c r="B7174" s="1">
        <v>327.0</v>
      </c>
      <c r="C7174" s="2" t="s">
        <v>78</v>
      </c>
      <c r="D7174" s="1" t="s">
        <v>1143</v>
      </c>
      <c r="E7174" s="1">
        <v>88.0</v>
      </c>
      <c r="F7174" s="1" t="str">
        <f>vlookup(E7174,Teams!$A:B,2,false)</f>
        <v>Lindbergh A</v>
      </c>
      <c r="G7174" s="1" t="b">
        <v>1</v>
      </c>
      <c r="H7174" s="1" t="b">
        <v>0</v>
      </c>
      <c r="I7174" s="1">
        <v>8.0</v>
      </c>
      <c r="J7174" s="3" t="str">
        <f>vlookup(I7174,Cats!$A:$B,2,false)</f>
        <v>M</v>
      </c>
    </row>
    <row r="7175">
      <c r="A7175" s="1">
        <v>130238.0</v>
      </c>
      <c r="B7175" s="1">
        <v>327.0</v>
      </c>
      <c r="C7175" s="2" t="s">
        <v>23</v>
      </c>
      <c r="D7175" s="1" t="s">
        <v>219</v>
      </c>
      <c r="E7175" s="1">
        <v>113.0</v>
      </c>
      <c r="F7175" s="1" t="str">
        <f>vlookup(E7175,Teams!$A:B,2,false)</f>
        <v>Tupelo</v>
      </c>
      <c r="G7175" s="1" t="b">
        <v>0</v>
      </c>
      <c r="H7175" s="1" t="b">
        <v>0</v>
      </c>
      <c r="I7175" s="1">
        <v>8.0</v>
      </c>
      <c r="J7175" s="3" t="str">
        <f>vlookup(I7175,Cats!$A:$B,2,false)</f>
        <v>M</v>
      </c>
    </row>
    <row r="7176">
      <c r="A7176" s="1">
        <v>130239.0</v>
      </c>
      <c r="B7176" s="1">
        <v>327.0</v>
      </c>
      <c r="C7176" s="2" t="s">
        <v>23</v>
      </c>
      <c r="D7176" s="1"/>
      <c r="E7176" s="1">
        <v>88.0</v>
      </c>
      <c r="F7176" s="1" t="str">
        <f>vlookup(E7176,Teams!$A:B,2,false)</f>
        <v>Lindbergh A</v>
      </c>
      <c r="G7176" s="1" t="b">
        <v>1</v>
      </c>
      <c r="H7176" s="1" t="b">
        <v>1</v>
      </c>
      <c r="I7176" s="1">
        <v>9.0</v>
      </c>
      <c r="J7176" s="3" t="str">
        <f>vlookup(I7176,Cats!$A:$B,2,false)</f>
        <v>C</v>
      </c>
    </row>
    <row r="7177">
      <c r="A7177" s="1">
        <v>130240.0</v>
      </c>
      <c r="B7177" s="1">
        <v>327.0</v>
      </c>
      <c r="C7177" s="2" t="s">
        <v>78</v>
      </c>
      <c r="D7177" s="1" t="s">
        <v>219</v>
      </c>
      <c r="E7177" s="1">
        <v>113.0</v>
      </c>
      <c r="F7177" s="1" t="str">
        <f>vlookup(E7177,Teams!$A:B,2,false)</f>
        <v>Tupelo</v>
      </c>
      <c r="G7177" s="1" t="b">
        <v>0</v>
      </c>
      <c r="H7177" s="1" t="b">
        <v>0</v>
      </c>
      <c r="I7177" s="1">
        <v>9.0</v>
      </c>
      <c r="J7177" s="3" t="str">
        <f>vlookup(I7177,Cats!$A:$B,2,false)</f>
        <v>C</v>
      </c>
    </row>
    <row r="7178">
      <c r="A7178" s="1">
        <v>130241.0</v>
      </c>
      <c r="B7178" s="1">
        <v>327.0</v>
      </c>
      <c r="C7178" s="2" t="s">
        <v>78</v>
      </c>
      <c r="D7178" s="1" t="s">
        <v>1143</v>
      </c>
      <c r="E7178" s="1">
        <v>88.0</v>
      </c>
      <c r="F7178" s="1" t="str">
        <f>vlookup(E7178,Teams!$A:B,2,false)</f>
        <v>Lindbergh A</v>
      </c>
      <c r="G7178" s="1" t="b">
        <v>1</v>
      </c>
      <c r="H7178" s="1" t="b">
        <v>0</v>
      </c>
      <c r="I7178" s="1">
        <v>10.0</v>
      </c>
      <c r="J7178" s="3" t="str">
        <f>vlookup(I7178,Cats!$A:$B,2,false)</f>
        <v>E</v>
      </c>
    </row>
    <row r="7179">
      <c r="A7179" s="1">
        <v>130242.0</v>
      </c>
      <c r="B7179" s="1">
        <v>327.0</v>
      </c>
      <c r="C7179" s="2" t="s">
        <v>23</v>
      </c>
      <c r="D7179" s="1"/>
      <c r="E7179" s="1">
        <v>113.0</v>
      </c>
      <c r="F7179" s="1" t="str">
        <f>vlookup(E7179,Teams!$A:B,2,false)</f>
        <v>Tupelo</v>
      </c>
      <c r="G7179" s="1" t="b">
        <v>0</v>
      </c>
      <c r="H7179" s="1" t="b">
        <v>1</v>
      </c>
      <c r="I7179" s="1">
        <v>10.0</v>
      </c>
      <c r="J7179" s="3" t="str">
        <f>vlookup(I7179,Cats!$A:$B,2,false)</f>
        <v>E</v>
      </c>
    </row>
    <row r="7180">
      <c r="A7180" s="1">
        <v>130243.0</v>
      </c>
      <c r="B7180" s="1">
        <v>327.0</v>
      </c>
      <c r="C7180" s="2" t="s">
        <v>23</v>
      </c>
      <c r="D7180" s="1" t="s">
        <v>252</v>
      </c>
      <c r="E7180" s="1">
        <v>88.0</v>
      </c>
      <c r="F7180" s="1" t="str">
        <f>vlookup(E7180,Teams!$A:B,2,false)</f>
        <v>Lindbergh A</v>
      </c>
      <c r="G7180" s="1" t="b">
        <v>1</v>
      </c>
      <c r="H7180" s="1" t="b">
        <v>0</v>
      </c>
      <c r="I7180" s="1">
        <v>11.0</v>
      </c>
      <c r="J7180" s="3" t="str">
        <f>vlookup(I7180,Cats!$A:$B,2,false)</f>
        <v>B</v>
      </c>
    </row>
    <row r="7181">
      <c r="A7181" s="1">
        <v>130244.0</v>
      </c>
      <c r="B7181" s="1">
        <v>327.0</v>
      </c>
      <c r="C7181" s="2" t="s">
        <v>23</v>
      </c>
      <c r="D7181" s="1"/>
      <c r="E7181" s="1">
        <v>113.0</v>
      </c>
      <c r="F7181" s="1" t="str">
        <f>vlookup(E7181,Teams!$A:B,2,false)</f>
        <v>Tupelo</v>
      </c>
      <c r="G7181" s="1" t="b">
        <v>0</v>
      </c>
      <c r="H7181" s="1" t="b">
        <v>1</v>
      </c>
      <c r="I7181" s="1">
        <v>11.0</v>
      </c>
      <c r="J7181" s="3" t="str">
        <f>vlookup(I7181,Cats!$A:$B,2,false)</f>
        <v>B</v>
      </c>
    </row>
    <row r="7182">
      <c r="A7182" s="1">
        <v>130245.0</v>
      </c>
      <c r="B7182" s="1">
        <v>327.0</v>
      </c>
      <c r="C7182" s="2" t="s">
        <v>23</v>
      </c>
      <c r="D7182" s="1" t="s">
        <v>252</v>
      </c>
      <c r="E7182" s="1">
        <v>88.0</v>
      </c>
      <c r="F7182" s="1" t="str">
        <f>vlookup(E7182,Teams!$A:B,2,false)</f>
        <v>Lindbergh A</v>
      </c>
      <c r="G7182" s="1" t="b">
        <v>1</v>
      </c>
      <c r="H7182" s="1" t="b">
        <v>0</v>
      </c>
      <c r="I7182" s="1">
        <v>12.0</v>
      </c>
      <c r="J7182" s="3" t="str">
        <f>vlookup(I7182,Cats!$A:$B,2,false)</f>
        <v>P</v>
      </c>
    </row>
    <row r="7183">
      <c r="A7183" s="1">
        <v>130246.0</v>
      </c>
      <c r="B7183" s="1">
        <v>327.0</v>
      </c>
      <c r="C7183" s="2" t="s">
        <v>23</v>
      </c>
      <c r="D7183" s="1" t="s">
        <v>219</v>
      </c>
      <c r="E7183" s="1">
        <v>113.0</v>
      </c>
      <c r="F7183" s="1" t="str">
        <f>vlookup(E7183,Teams!$A:B,2,false)</f>
        <v>Tupelo</v>
      </c>
      <c r="G7183" s="1" t="b">
        <v>0</v>
      </c>
      <c r="H7183" s="1" t="b">
        <v>0</v>
      </c>
      <c r="I7183" s="1">
        <v>12.0</v>
      </c>
      <c r="J7183" s="3" t="str">
        <f>vlookup(I7183,Cats!$A:$B,2,false)</f>
        <v>P</v>
      </c>
    </row>
    <row r="7184">
      <c r="A7184" s="1">
        <v>130247.0</v>
      </c>
      <c r="B7184" s="1">
        <v>327.0</v>
      </c>
      <c r="C7184" s="2" t="s">
        <v>34</v>
      </c>
      <c r="D7184" s="1" t="s">
        <v>1082</v>
      </c>
      <c r="E7184" s="1">
        <v>88.0</v>
      </c>
      <c r="F7184" s="1" t="str">
        <f>vlookup(E7184,Teams!$A:B,2,false)</f>
        <v>Lindbergh A</v>
      </c>
      <c r="G7184" s="1" t="b">
        <v>1</v>
      </c>
      <c r="H7184" s="1" t="b">
        <v>0</v>
      </c>
      <c r="I7184" s="1">
        <v>13.0</v>
      </c>
      <c r="J7184" s="3" t="str">
        <f>vlookup(I7184,Cats!$A:$B,2,false)</f>
        <v>X</v>
      </c>
    </row>
    <row r="7185">
      <c r="A7185" s="1">
        <v>130248.0</v>
      </c>
      <c r="B7185" s="1">
        <v>327.0</v>
      </c>
      <c r="C7185" s="2" t="s">
        <v>23</v>
      </c>
      <c r="D7185" s="1" t="s">
        <v>219</v>
      </c>
      <c r="E7185" s="1">
        <v>113.0</v>
      </c>
      <c r="F7185" s="1" t="str">
        <f>vlookup(E7185,Teams!$A:B,2,false)</f>
        <v>Tupelo</v>
      </c>
      <c r="G7185" s="1" t="b">
        <v>0</v>
      </c>
      <c r="H7185" s="1" t="b">
        <v>0</v>
      </c>
      <c r="I7185" s="1">
        <v>13.0</v>
      </c>
      <c r="J7185" s="3" t="str">
        <f>vlookup(I7185,Cats!$A:$B,2,false)</f>
        <v>X</v>
      </c>
    </row>
    <row r="7186">
      <c r="A7186" s="1">
        <v>130249.0</v>
      </c>
      <c r="B7186" s="1">
        <v>327.0</v>
      </c>
      <c r="C7186" s="2" t="s">
        <v>34</v>
      </c>
      <c r="D7186" s="1" t="s">
        <v>252</v>
      </c>
      <c r="E7186" s="1">
        <v>88.0</v>
      </c>
      <c r="F7186" s="1" t="str">
        <f>vlookup(E7186,Teams!$A:B,2,false)</f>
        <v>Lindbergh A</v>
      </c>
      <c r="G7186" s="1" t="b">
        <v>1</v>
      </c>
      <c r="H7186" s="1" t="b">
        <v>0</v>
      </c>
      <c r="I7186" s="1">
        <v>14.0</v>
      </c>
      <c r="J7186" s="3" t="str">
        <f>vlookup(I7186,Cats!$A:$B,2,false)</f>
        <v>M</v>
      </c>
    </row>
    <row r="7187">
      <c r="A7187" s="1">
        <v>130250.0</v>
      </c>
      <c r="B7187" s="1">
        <v>327.0</v>
      </c>
      <c r="C7187" s="2" t="s">
        <v>23</v>
      </c>
      <c r="D7187" s="1"/>
      <c r="E7187" s="1">
        <v>113.0</v>
      </c>
      <c r="F7187" s="1" t="str">
        <f>vlookup(E7187,Teams!$A:B,2,false)</f>
        <v>Tupelo</v>
      </c>
      <c r="G7187" s="1" t="b">
        <v>0</v>
      </c>
      <c r="H7187" s="1" t="b">
        <v>1</v>
      </c>
      <c r="I7187" s="1">
        <v>14.0</v>
      </c>
      <c r="J7187" s="3" t="str">
        <f>vlookup(I7187,Cats!$A:$B,2,false)</f>
        <v>M</v>
      </c>
    </row>
    <row r="7188">
      <c r="A7188" s="1">
        <v>130251.0</v>
      </c>
      <c r="B7188" s="1">
        <v>327.0</v>
      </c>
      <c r="C7188" s="2" t="s">
        <v>34</v>
      </c>
      <c r="D7188" s="1" t="s">
        <v>252</v>
      </c>
      <c r="E7188" s="1">
        <v>88.0</v>
      </c>
      <c r="F7188" s="1" t="str">
        <f>vlookup(E7188,Teams!$A:B,2,false)</f>
        <v>Lindbergh A</v>
      </c>
      <c r="G7188" s="1" t="b">
        <v>1</v>
      </c>
      <c r="H7188" s="1" t="b">
        <v>0</v>
      </c>
      <c r="I7188" s="1">
        <v>15.0</v>
      </c>
      <c r="J7188" s="3" t="str">
        <f>vlookup(I7188,Cats!$A:$B,2,false)</f>
        <v>C</v>
      </c>
    </row>
    <row r="7189">
      <c r="A7189" s="1">
        <v>130252.0</v>
      </c>
      <c r="B7189" s="1">
        <v>327.0</v>
      </c>
      <c r="C7189" s="2" t="s">
        <v>23</v>
      </c>
      <c r="D7189" s="1" t="s">
        <v>219</v>
      </c>
      <c r="E7189" s="1">
        <v>113.0</v>
      </c>
      <c r="F7189" s="1" t="str">
        <f>vlookup(E7189,Teams!$A:B,2,false)</f>
        <v>Tupelo</v>
      </c>
      <c r="G7189" s="1" t="b">
        <v>0</v>
      </c>
      <c r="H7189" s="1" t="b">
        <v>0</v>
      </c>
      <c r="I7189" s="1">
        <v>15.0</v>
      </c>
      <c r="J7189" s="3" t="str">
        <f>vlookup(I7189,Cats!$A:$B,2,false)</f>
        <v>C</v>
      </c>
    </row>
    <row r="7190">
      <c r="A7190" s="1">
        <v>130253.0</v>
      </c>
      <c r="B7190" s="1">
        <v>327.0</v>
      </c>
      <c r="C7190" s="2" t="s">
        <v>23</v>
      </c>
      <c r="D7190" s="1" t="s">
        <v>1143</v>
      </c>
      <c r="E7190" s="1">
        <v>88.0</v>
      </c>
      <c r="F7190" s="1" t="str">
        <f>vlookup(E7190,Teams!$A:B,2,false)</f>
        <v>Lindbergh A</v>
      </c>
      <c r="G7190" s="1" t="b">
        <v>1</v>
      </c>
      <c r="H7190" s="1" t="b">
        <v>0</v>
      </c>
      <c r="I7190" s="1">
        <v>16.0</v>
      </c>
      <c r="J7190" s="3" t="str">
        <f>vlookup(I7190,Cats!$A:$B,2,false)</f>
        <v>E</v>
      </c>
    </row>
    <row r="7191">
      <c r="A7191" s="1">
        <v>130254.0</v>
      </c>
      <c r="B7191" s="1">
        <v>327.0</v>
      </c>
      <c r="C7191" s="2" t="s">
        <v>23</v>
      </c>
      <c r="D7191" s="1" t="s">
        <v>819</v>
      </c>
      <c r="E7191" s="1">
        <v>113.0</v>
      </c>
      <c r="F7191" s="1" t="str">
        <f>vlookup(E7191,Teams!$A:B,2,false)</f>
        <v>Tupelo</v>
      </c>
      <c r="G7191" s="1" t="b">
        <v>0</v>
      </c>
      <c r="H7191" s="1" t="b">
        <v>0</v>
      </c>
      <c r="I7191" s="1">
        <v>16.0</v>
      </c>
      <c r="J7191" s="3" t="str">
        <f>vlookup(I7191,Cats!$A:$B,2,false)</f>
        <v>E</v>
      </c>
    </row>
    <row r="7192">
      <c r="A7192" s="1">
        <v>130255.0</v>
      </c>
      <c r="B7192" s="1">
        <v>327.0</v>
      </c>
      <c r="C7192" s="2" t="s">
        <v>23</v>
      </c>
      <c r="D7192" s="1"/>
      <c r="E7192" s="1">
        <v>88.0</v>
      </c>
      <c r="F7192" s="1" t="str">
        <f>vlookup(E7192,Teams!$A:B,2,false)</f>
        <v>Lindbergh A</v>
      </c>
      <c r="G7192" s="1" t="b">
        <v>1</v>
      </c>
      <c r="H7192" s="1" t="b">
        <v>1</v>
      </c>
      <c r="I7192" s="1">
        <v>17.0</v>
      </c>
      <c r="J7192" s="3" t="str">
        <f>vlookup(I7192,Cats!$A:$B,2,false)</f>
        <v>B</v>
      </c>
    </row>
    <row r="7193">
      <c r="A7193" s="1">
        <v>130256.0</v>
      </c>
      <c r="B7193" s="1">
        <v>327.0</v>
      </c>
      <c r="C7193" s="2" t="s">
        <v>34</v>
      </c>
      <c r="D7193" s="1" t="s">
        <v>219</v>
      </c>
      <c r="E7193" s="1">
        <v>113.0</v>
      </c>
      <c r="F7193" s="1" t="str">
        <f>vlookup(E7193,Teams!$A:B,2,false)</f>
        <v>Tupelo</v>
      </c>
      <c r="G7193" s="1" t="b">
        <v>0</v>
      </c>
      <c r="H7193" s="1" t="b">
        <v>0</v>
      </c>
      <c r="I7193" s="1">
        <v>17.0</v>
      </c>
      <c r="J7193" s="3" t="str">
        <f>vlookup(I7193,Cats!$A:$B,2,false)</f>
        <v>B</v>
      </c>
    </row>
    <row r="7194">
      <c r="A7194" s="1">
        <v>130257.0</v>
      </c>
      <c r="B7194" s="1">
        <v>327.0</v>
      </c>
      <c r="C7194" s="2" t="s">
        <v>78</v>
      </c>
      <c r="D7194" s="1" t="s">
        <v>252</v>
      </c>
      <c r="E7194" s="1">
        <v>88.0</v>
      </c>
      <c r="F7194" s="1" t="str">
        <f>vlookup(E7194,Teams!$A:B,2,false)</f>
        <v>Lindbergh A</v>
      </c>
      <c r="G7194" s="1" t="b">
        <v>1</v>
      </c>
      <c r="H7194" s="1" t="b">
        <v>0</v>
      </c>
      <c r="I7194" s="1">
        <v>18.0</v>
      </c>
      <c r="J7194" s="3" t="str">
        <f>vlookup(I7194,Cats!$A:$B,2,false)</f>
        <v>P</v>
      </c>
    </row>
    <row r="7195">
      <c r="A7195" s="1">
        <v>130258.0</v>
      </c>
      <c r="B7195" s="1">
        <v>327.0</v>
      </c>
      <c r="C7195" s="2" t="s">
        <v>23</v>
      </c>
      <c r="D7195" s="1"/>
      <c r="E7195" s="1">
        <v>113.0</v>
      </c>
      <c r="F7195" s="1" t="str">
        <f>vlookup(E7195,Teams!$A:B,2,false)</f>
        <v>Tupelo</v>
      </c>
      <c r="G7195" s="1" t="b">
        <v>0</v>
      </c>
      <c r="H7195" s="1" t="b">
        <v>1</v>
      </c>
      <c r="I7195" s="1">
        <v>18.0</v>
      </c>
      <c r="J7195" s="3" t="str">
        <f>vlookup(I7195,Cats!$A:$B,2,false)</f>
        <v>P</v>
      </c>
    </row>
    <row r="7196">
      <c r="A7196" s="1">
        <v>130259.0</v>
      </c>
      <c r="B7196" s="1">
        <v>327.0</v>
      </c>
      <c r="C7196" s="2" t="s">
        <v>34</v>
      </c>
      <c r="D7196" s="1" t="s">
        <v>252</v>
      </c>
      <c r="E7196" s="1">
        <v>88.0</v>
      </c>
      <c r="F7196" s="1" t="str">
        <f>vlookup(E7196,Teams!$A:B,2,false)</f>
        <v>Lindbergh A</v>
      </c>
      <c r="G7196" s="1" t="b">
        <v>1</v>
      </c>
      <c r="H7196" s="1" t="b">
        <v>0</v>
      </c>
      <c r="I7196" s="1">
        <v>19.0</v>
      </c>
      <c r="J7196" s="3" t="str">
        <f>vlookup(I7196,Cats!$A:$B,2,false)</f>
        <v>X</v>
      </c>
    </row>
    <row r="7197">
      <c r="A7197" s="1">
        <v>130260.0</v>
      </c>
      <c r="B7197" s="1">
        <v>327.0</v>
      </c>
      <c r="C7197" s="2" t="s">
        <v>23</v>
      </c>
      <c r="D7197" s="1"/>
      <c r="E7197" s="1">
        <v>113.0</v>
      </c>
      <c r="F7197" s="1" t="str">
        <f>vlookup(E7197,Teams!$A:B,2,false)</f>
        <v>Tupelo</v>
      </c>
      <c r="G7197" s="1" t="b">
        <v>0</v>
      </c>
      <c r="H7197" s="1" t="b">
        <v>1</v>
      </c>
      <c r="I7197" s="1">
        <v>19.0</v>
      </c>
      <c r="J7197" s="3" t="str">
        <f>vlookup(I7197,Cats!$A:$B,2,false)</f>
        <v>X</v>
      </c>
    </row>
    <row r="7198">
      <c r="A7198" s="1">
        <v>130261.0</v>
      </c>
      <c r="B7198" s="1">
        <v>327.0</v>
      </c>
      <c r="C7198" s="2" t="s">
        <v>78</v>
      </c>
      <c r="D7198" s="1" t="s">
        <v>252</v>
      </c>
      <c r="E7198" s="1">
        <v>88.0</v>
      </c>
      <c r="F7198" s="1" t="str">
        <f>vlookup(E7198,Teams!$A:B,2,false)</f>
        <v>Lindbergh A</v>
      </c>
      <c r="G7198" s="1" t="b">
        <v>1</v>
      </c>
      <c r="H7198" s="1" t="b">
        <v>0</v>
      </c>
      <c r="I7198" s="1">
        <v>20.0</v>
      </c>
      <c r="J7198" s="3" t="str">
        <f>vlookup(I7198,Cats!$A:$B,2,false)</f>
        <v>M</v>
      </c>
    </row>
    <row r="7199">
      <c r="A7199" s="1">
        <v>130262.0</v>
      </c>
      <c r="B7199" s="1">
        <v>327.0</v>
      </c>
      <c r="C7199" s="2" t="s">
        <v>23</v>
      </c>
      <c r="D7199" s="1"/>
      <c r="E7199" s="1">
        <v>113.0</v>
      </c>
      <c r="F7199" s="1" t="str">
        <f>vlookup(E7199,Teams!$A:B,2,false)</f>
        <v>Tupelo</v>
      </c>
      <c r="G7199" s="1" t="b">
        <v>0</v>
      </c>
      <c r="H7199" s="1" t="b">
        <v>1</v>
      </c>
      <c r="I7199" s="1">
        <v>20.0</v>
      </c>
      <c r="J7199" s="3" t="str">
        <f>vlookup(I7199,Cats!$A:$B,2,false)</f>
        <v>M</v>
      </c>
    </row>
    <row r="7200">
      <c r="A7200" s="1">
        <v>130263.0</v>
      </c>
      <c r="B7200" s="1">
        <v>327.0</v>
      </c>
      <c r="C7200" s="2" t="s">
        <v>23</v>
      </c>
      <c r="D7200" s="1"/>
      <c r="E7200" s="1">
        <v>88.0</v>
      </c>
      <c r="F7200" s="1" t="str">
        <f>vlookup(E7200,Teams!$A:B,2,false)</f>
        <v>Lindbergh A</v>
      </c>
      <c r="G7200" s="1" t="b">
        <v>1</v>
      </c>
      <c r="H7200" s="1" t="b">
        <v>1</v>
      </c>
      <c r="I7200" s="1">
        <v>21.0</v>
      </c>
      <c r="J7200" s="3" t="str">
        <f>vlookup(I7200,Cats!$A:$B,2,false)</f>
        <v>C</v>
      </c>
    </row>
    <row r="7201">
      <c r="A7201" s="1">
        <v>130264.0</v>
      </c>
      <c r="B7201" s="1">
        <v>327.0</v>
      </c>
      <c r="C7201" s="2" t="s">
        <v>34</v>
      </c>
      <c r="D7201" s="1" t="s">
        <v>219</v>
      </c>
      <c r="E7201" s="1">
        <v>113.0</v>
      </c>
      <c r="F7201" s="1" t="str">
        <f>vlookup(E7201,Teams!$A:B,2,false)</f>
        <v>Tupelo</v>
      </c>
      <c r="G7201" s="1" t="b">
        <v>0</v>
      </c>
      <c r="H7201" s="1" t="b">
        <v>0</v>
      </c>
      <c r="I7201" s="1">
        <v>21.0</v>
      </c>
      <c r="J7201" s="3" t="str">
        <f>vlookup(I7201,Cats!$A:$B,2,false)</f>
        <v>C</v>
      </c>
    </row>
    <row r="7202">
      <c r="A7202" s="1">
        <v>130265.0</v>
      </c>
      <c r="B7202" s="1">
        <v>327.0</v>
      </c>
      <c r="C7202" s="2" t="s">
        <v>78</v>
      </c>
      <c r="D7202" s="1" t="s">
        <v>252</v>
      </c>
      <c r="E7202" s="1">
        <v>88.0</v>
      </c>
      <c r="F7202" s="1" t="str">
        <f>vlookup(E7202,Teams!$A:B,2,false)</f>
        <v>Lindbergh A</v>
      </c>
      <c r="G7202" s="1" t="b">
        <v>1</v>
      </c>
      <c r="H7202" s="1" t="b">
        <v>0</v>
      </c>
      <c r="I7202" s="1">
        <v>22.0</v>
      </c>
      <c r="J7202" s="3" t="str">
        <f>vlookup(I7202,Cats!$A:$B,2,false)</f>
        <v>E</v>
      </c>
    </row>
    <row r="7203">
      <c r="A7203" s="1">
        <v>130266.0</v>
      </c>
      <c r="B7203" s="1">
        <v>327.0</v>
      </c>
      <c r="C7203" s="2" t="s">
        <v>23</v>
      </c>
      <c r="D7203" s="1"/>
      <c r="E7203" s="1">
        <v>113.0</v>
      </c>
      <c r="F7203" s="1" t="str">
        <f>vlookup(E7203,Teams!$A:B,2,false)</f>
        <v>Tupelo</v>
      </c>
      <c r="G7203" s="1" t="b">
        <v>0</v>
      </c>
      <c r="H7203" s="1" t="b">
        <v>1</v>
      </c>
      <c r="I7203" s="1">
        <v>22.0</v>
      </c>
      <c r="J7203" s="3" t="str">
        <f>vlookup(I7203,Cats!$A:$B,2,false)</f>
        <v>E</v>
      </c>
    </row>
    <row r="7204">
      <c r="A7204" s="1">
        <v>130267.0</v>
      </c>
      <c r="B7204" s="1">
        <v>327.0</v>
      </c>
      <c r="C7204" s="2" t="s">
        <v>23</v>
      </c>
      <c r="D7204" s="1"/>
      <c r="E7204" s="1">
        <v>88.0</v>
      </c>
      <c r="F7204" s="1" t="str">
        <f>vlookup(E7204,Teams!$A:B,2,false)</f>
        <v>Lindbergh A</v>
      </c>
      <c r="G7204" s="1" t="b">
        <v>1</v>
      </c>
      <c r="H7204" s="1" t="b">
        <v>1</v>
      </c>
      <c r="I7204" s="1">
        <v>23.0</v>
      </c>
      <c r="J7204" s="3" t="str">
        <f>vlookup(I7204,Cats!$A:$B,2,false)</f>
        <v>B</v>
      </c>
    </row>
    <row r="7205">
      <c r="A7205" s="1">
        <v>130268.0</v>
      </c>
      <c r="B7205" s="1">
        <v>327.0</v>
      </c>
      <c r="C7205" s="2" t="s">
        <v>78</v>
      </c>
      <c r="D7205" s="1" t="s">
        <v>219</v>
      </c>
      <c r="E7205" s="1">
        <v>113.0</v>
      </c>
      <c r="F7205" s="1" t="str">
        <f>vlookup(E7205,Teams!$A:B,2,false)</f>
        <v>Tupelo</v>
      </c>
      <c r="G7205" s="1" t="b">
        <v>0</v>
      </c>
      <c r="H7205" s="1" t="b">
        <v>0</v>
      </c>
      <c r="I7205" s="1">
        <v>23.0</v>
      </c>
      <c r="J7205" s="3" t="str">
        <f>vlookup(I7205,Cats!$A:$B,2,false)</f>
        <v>B</v>
      </c>
    </row>
    <row r="7206">
      <c r="A7206" s="1">
        <v>130269.0</v>
      </c>
      <c r="B7206" s="1">
        <v>327.0</v>
      </c>
      <c r="C7206" s="2" t="s">
        <v>23</v>
      </c>
      <c r="D7206" s="1" t="s">
        <v>1143</v>
      </c>
      <c r="E7206" s="1">
        <v>88.0</v>
      </c>
      <c r="F7206" s="1" t="str">
        <f>vlookup(E7206,Teams!$A:B,2,false)</f>
        <v>Lindbergh A</v>
      </c>
      <c r="G7206" s="1" t="b">
        <v>1</v>
      </c>
      <c r="H7206" s="1" t="b">
        <v>0</v>
      </c>
      <c r="I7206" s="1">
        <v>24.0</v>
      </c>
      <c r="J7206" s="3" t="str">
        <f>vlookup(I7206,Cats!$A:$B,2,false)</f>
        <v>P</v>
      </c>
    </row>
    <row r="7207">
      <c r="A7207" s="1">
        <v>130270.0</v>
      </c>
      <c r="B7207" s="1">
        <v>327.0</v>
      </c>
      <c r="C7207" s="2" t="s">
        <v>23</v>
      </c>
      <c r="D7207" s="1" t="s">
        <v>819</v>
      </c>
      <c r="E7207" s="1">
        <v>113.0</v>
      </c>
      <c r="F7207" s="1" t="str">
        <f>vlookup(E7207,Teams!$A:B,2,false)</f>
        <v>Tupelo</v>
      </c>
      <c r="G7207" s="1" t="b">
        <v>0</v>
      </c>
      <c r="H7207" s="1" t="b">
        <v>0</v>
      </c>
      <c r="I7207" s="1">
        <v>24.0</v>
      </c>
      <c r="J7207" s="3" t="str">
        <f>vlookup(I7207,Cats!$A:$B,2,false)</f>
        <v>P</v>
      </c>
    </row>
    <row r="7208">
      <c r="A7208" s="1">
        <v>130271.0</v>
      </c>
      <c r="B7208" s="1">
        <v>328.0</v>
      </c>
      <c r="C7208" s="2" t="s">
        <v>23</v>
      </c>
      <c r="D7208" s="1"/>
      <c r="E7208" s="1">
        <v>73.0</v>
      </c>
      <c r="F7208" s="1" t="str">
        <f>vlookup(E7208,Teams!$A:B,2,false)</f>
        <v>Glastonbury B</v>
      </c>
      <c r="G7208" s="1" t="b">
        <v>1</v>
      </c>
      <c r="H7208" s="1" t="b">
        <v>1</v>
      </c>
      <c r="I7208" s="1">
        <v>1.0</v>
      </c>
      <c r="J7208" s="3" t="str">
        <f>vlookup(I7208,Cats!$A:$B,2,false)</f>
        <v>X</v>
      </c>
    </row>
    <row r="7209">
      <c r="A7209" s="1">
        <v>130272.0</v>
      </c>
      <c r="B7209" s="1">
        <v>328.0</v>
      </c>
      <c r="C7209" s="2" t="s">
        <v>34</v>
      </c>
      <c r="D7209" s="1" t="s">
        <v>399</v>
      </c>
      <c r="E7209" s="1">
        <v>112.0</v>
      </c>
      <c r="F7209" s="1" t="str">
        <f>vlookup(E7209,Teams!$A:B,2,false)</f>
        <v>SCDS</v>
      </c>
      <c r="G7209" s="1" t="b">
        <v>0</v>
      </c>
      <c r="H7209" s="1" t="b">
        <v>0</v>
      </c>
      <c r="I7209" s="1">
        <v>1.0</v>
      </c>
      <c r="J7209" s="3" t="str">
        <f>vlookup(I7209,Cats!$A:$B,2,false)</f>
        <v>X</v>
      </c>
    </row>
    <row r="7210">
      <c r="A7210" s="1">
        <v>130273.0</v>
      </c>
      <c r="B7210" s="1">
        <v>328.0</v>
      </c>
      <c r="C7210" s="2" t="s">
        <v>78</v>
      </c>
      <c r="D7210" s="1" t="s">
        <v>666</v>
      </c>
      <c r="E7210" s="1">
        <v>73.0</v>
      </c>
      <c r="F7210" s="1" t="str">
        <f>vlookup(E7210,Teams!$A:B,2,false)</f>
        <v>Glastonbury B</v>
      </c>
      <c r="G7210" s="1" t="b">
        <v>1</v>
      </c>
      <c r="H7210" s="1" t="b">
        <v>0</v>
      </c>
      <c r="I7210" s="1">
        <v>2.0</v>
      </c>
      <c r="J7210" s="3" t="str">
        <f>vlookup(I7210,Cats!$A:$B,2,false)</f>
        <v>M</v>
      </c>
    </row>
    <row r="7211">
      <c r="A7211" s="1">
        <v>130274.0</v>
      </c>
      <c r="B7211" s="1">
        <v>328.0</v>
      </c>
      <c r="C7211" s="2" t="s">
        <v>23</v>
      </c>
      <c r="D7211" s="1"/>
      <c r="E7211" s="1">
        <v>112.0</v>
      </c>
      <c r="F7211" s="1" t="str">
        <f>vlookup(E7211,Teams!$A:B,2,false)</f>
        <v>SCDS</v>
      </c>
      <c r="G7211" s="1" t="b">
        <v>0</v>
      </c>
      <c r="H7211" s="1" t="b">
        <v>1</v>
      </c>
      <c r="I7211" s="1">
        <v>2.0</v>
      </c>
      <c r="J7211" s="3" t="str">
        <f>vlookup(I7211,Cats!$A:$B,2,false)</f>
        <v>M</v>
      </c>
    </row>
    <row r="7212">
      <c r="A7212" s="1">
        <v>130275.0</v>
      </c>
      <c r="B7212" s="1">
        <v>328.0</v>
      </c>
      <c r="C7212" s="2" t="s">
        <v>23</v>
      </c>
      <c r="D7212" s="1"/>
      <c r="E7212" s="1">
        <v>73.0</v>
      </c>
      <c r="F7212" s="1" t="str">
        <f>vlookup(E7212,Teams!$A:B,2,false)</f>
        <v>Glastonbury B</v>
      </c>
      <c r="G7212" s="1" t="b">
        <v>1</v>
      </c>
      <c r="H7212" s="1" t="b">
        <v>1</v>
      </c>
      <c r="I7212" s="1">
        <v>3.0</v>
      </c>
      <c r="J7212" s="3" t="str">
        <f>vlookup(I7212,Cats!$A:$B,2,false)</f>
        <v>C</v>
      </c>
    </row>
    <row r="7213">
      <c r="A7213" s="1">
        <v>130276.0</v>
      </c>
      <c r="B7213" s="1">
        <v>328.0</v>
      </c>
      <c r="C7213" s="2" t="s">
        <v>34</v>
      </c>
      <c r="D7213" s="1" t="s">
        <v>847</v>
      </c>
      <c r="E7213" s="1">
        <v>112.0</v>
      </c>
      <c r="F7213" s="1" t="str">
        <f>vlookup(E7213,Teams!$A:B,2,false)</f>
        <v>SCDS</v>
      </c>
      <c r="G7213" s="1" t="b">
        <v>0</v>
      </c>
      <c r="H7213" s="1" t="b">
        <v>0</v>
      </c>
      <c r="I7213" s="1">
        <v>3.0</v>
      </c>
      <c r="J7213" s="3" t="str">
        <f>vlookup(I7213,Cats!$A:$B,2,false)</f>
        <v>C</v>
      </c>
    </row>
    <row r="7214">
      <c r="A7214" s="1">
        <v>130277.0</v>
      </c>
      <c r="B7214" s="1">
        <v>328.0</v>
      </c>
      <c r="C7214" s="2" t="s">
        <v>23</v>
      </c>
      <c r="D7214" s="1"/>
      <c r="E7214" s="1">
        <v>73.0</v>
      </c>
      <c r="F7214" s="1" t="str">
        <f>vlookup(E7214,Teams!$A:B,2,false)</f>
        <v>Glastonbury B</v>
      </c>
      <c r="G7214" s="1" t="b">
        <v>1</v>
      </c>
      <c r="H7214" s="1" t="b">
        <v>1</v>
      </c>
      <c r="I7214" s="1">
        <v>4.0</v>
      </c>
      <c r="J7214" s="3" t="str">
        <f>vlookup(I7214,Cats!$A:$B,2,false)</f>
        <v>E</v>
      </c>
    </row>
    <row r="7215">
      <c r="A7215" s="1">
        <v>130278.0</v>
      </c>
      <c r="B7215" s="1">
        <v>328.0</v>
      </c>
      <c r="C7215" s="2" t="s">
        <v>78</v>
      </c>
      <c r="D7215" s="1" t="s">
        <v>399</v>
      </c>
      <c r="E7215" s="1">
        <v>112.0</v>
      </c>
      <c r="F7215" s="1" t="str">
        <f>vlookup(E7215,Teams!$A:B,2,false)</f>
        <v>SCDS</v>
      </c>
      <c r="G7215" s="1" t="b">
        <v>0</v>
      </c>
      <c r="H7215" s="1" t="b">
        <v>0</v>
      </c>
      <c r="I7215" s="1">
        <v>4.0</v>
      </c>
      <c r="J7215" s="3" t="str">
        <f>vlookup(I7215,Cats!$A:$B,2,false)</f>
        <v>E</v>
      </c>
    </row>
    <row r="7216">
      <c r="A7216" s="1">
        <v>130279.0</v>
      </c>
      <c r="B7216" s="1">
        <v>328.0</v>
      </c>
      <c r="C7216" s="2" t="s">
        <v>78</v>
      </c>
      <c r="D7216" s="1" t="s">
        <v>666</v>
      </c>
      <c r="E7216" s="1">
        <v>73.0</v>
      </c>
      <c r="F7216" s="1" t="str">
        <f>vlookup(E7216,Teams!$A:B,2,false)</f>
        <v>Glastonbury B</v>
      </c>
      <c r="G7216" s="1" t="b">
        <v>1</v>
      </c>
      <c r="H7216" s="1" t="b">
        <v>0</v>
      </c>
      <c r="I7216" s="1">
        <v>5.0</v>
      </c>
      <c r="J7216" s="3" t="str">
        <f>vlookup(I7216,Cats!$A:$B,2,false)</f>
        <v>B</v>
      </c>
    </row>
    <row r="7217">
      <c r="A7217" s="1">
        <v>130280.0</v>
      </c>
      <c r="B7217" s="1">
        <v>328.0</v>
      </c>
      <c r="C7217" s="2" t="s">
        <v>23</v>
      </c>
      <c r="D7217" s="1" t="s">
        <v>399</v>
      </c>
      <c r="E7217" s="1">
        <v>112.0</v>
      </c>
      <c r="F7217" s="1" t="str">
        <f>vlookup(E7217,Teams!$A:B,2,false)</f>
        <v>SCDS</v>
      </c>
      <c r="G7217" s="1" t="b">
        <v>0</v>
      </c>
      <c r="H7217" s="1" t="b">
        <v>0</v>
      </c>
      <c r="I7217" s="1">
        <v>5.0</v>
      </c>
      <c r="J7217" s="3" t="str">
        <f>vlookup(I7217,Cats!$A:$B,2,false)</f>
        <v>B</v>
      </c>
    </row>
    <row r="7218">
      <c r="A7218" s="1">
        <v>130281.0</v>
      </c>
      <c r="B7218" s="1">
        <v>328.0</v>
      </c>
      <c r="C7218" s="2" t="s">
        <v>78</v>
      </c>
      <c r="D7218" s="1" t="s">
        <v>666</v>
      </c>
      <c r="E7218" s="1">
        <v>73.0</v>
      </c>
      <c r="F7218" s="1" t="str">
        <f>vlookup(E7218,Teams!$A:B,2,false)</f>
        <v>Glastonbury B</v>
      </c>
      <c r="G7218" s="1" t="b">
        <v>1</v>
      </c>
      <c r="H7218" s="1" t="b">
        <v>0</v>
      </c>
      <c r="I7218" s="1">
        <v>6.0</v>
      </c>
      <c r="J7218" s="3" t="str">
        <f>vlookup(I7218,Cats!$A:$B,2,false)</f>
        <v>P</v>
      </c>
    </row>
    <row r="7219">
      <c r="A7219" s="1">
        <v>130282.0</v>
      </c>
      <c r="B7219" s="1">
        <v>328.0</v>
      </c>
      <c r="C7219" s="2" t="s">
        <v>23</v>
      </c>
      <c r="D7219" s="1"/>
      <c r="E7219" s="1">
        <v>112.0</v>
      </c>
      <c r="F7219" s="1" t="str">
        <f>vlookup(E7219,Teams!$A:B,2,false)</f>
        <v>SCDS</v>
      </c>
      <c r="G7219" s="1" t="b">
        <v>0</v>
      </c>
      <c r="H7219" s="1" t="b">
        <v>1</v>
      </c>
      <c r="I7219" s="1">
        <v>6.0</v>
      </c>
      <c r="J7219" s="3" t="str">
        <f>vlookup(I7219,Cats!$A:$B,2,false)</f>
        <v>P</v>
      </c>
    </row>
    <row r="7220">
      <c r="A7220" s="1">
        <v>130283.0</v>
      </c>
      <c r="B7220" s="1">
        <v>328.0</v>
      </c>
      <c r="C7220" s="2" t="s">
        <v>23</v>
      </c>
      <c r="D7220" s="1"/>
      <c r="E7220" s="1">
        <v>73.0</v>
      </c>
      <c r="F7220" s="1" t="str">
        <f>vlookup(E7220,Teams!$A:B,2,false)</f>
        <v>Glastonbury B</v>
      </c>
      <c r="G7220" s="1" t="b">
        <v>1</v>
      </c>
      <c r="H7220" s="1" t="b">
        <v>1</v>
      </c>
      <c r="I7220" s="1">
        <v>7.0</v>
      </c>
      <c r="J7220" s="3" t="str">
        <f>vlookup(I7220,Cats!$A:$B,2,false)</f>
        <v>X</v>
      </c>
    </row>
    <row r="7221">
      <c r="A7221" s="1">
        <v>130284.0</v>
      </c>
      <c r="B7221" s="1">
        <v>328.0</v>
      </c>
      <c r="C7221" s="2" t="s">
        <v>34</v>
      </c>
      <c r="D7221" s="1" t="s">
        <v>399</v>
      </c>
      <c r="E7221" s="1">
        <v>112.0</v>
      </c>
      <c r="F7221" s="1" t="str">
        <f>vlookup(E7221,Teams!$A:B,2,false)</f>
        <v>SCDS</v>
      </c>
      <c r="G7221" s="1" t="b">
        <v>0</v>
      </c>
      <c r="H7221" s="1" t="b">
        <v>0</v>
      </c>
      <c r="I7221" s="1">
        <v>7.0</v>
      </c>
      <c r="J7221" s="3" t="str">
        <f>vlookup(I7221,Cats!$A:$B,2,false)</f>
        <v>X</v>
      </c>
    </row>
    <row r="7222">
      <c r="A7222" s="1">
        <v>130285.0</v>
      </c>
      <c r="B7222" s="1">
        <v>328.0</v>
      </c>
      <c r="C7222" s="2" t="s">
        <v>23</v>
      </c>
      <c r="D7222" s="1"/>
      <c r="E7222" s="1">
        <v>73.0</v>
      </c>
      <c r="F7222" s="1" t="str">
        <f>vlookup(E7222,Teams!$A:B,2,false)</f>
        <v>Glastonbury B</v>
      </c>
      <c r="G7222" s="1" t="b">
        <v>1</v>
      </c>
      <c r="H7222" s="1" t="b">
        <v>1</v>
      </c>
      <c r="I7222" s="1">
        <v>8.0</v>
      </c>
      <c r="J7222" s="3" t="str">
        <f>vlookup(I7222,Cats!$A:$B,2,false)</f>
        <v>M</v>
      </c>
    </row>
    <row r="7223">
      <c r="A7223" s="1">
        <v>130286.0</v>
      </c>
      <c r="B7223" s="1">
        <v>328.0</v>
      </c>
      <c r="C7223" s="2" t="s">
        <v>23</v>
      </c>
      <c r="D7223" s="1"/>
      <c r="E7223" s="1">
        <v>112.0</v>
      </c>
      <c r="F7223" s="1" t="str">
        <f>vlookup(E7223,Teams!$A:B,2,false)</f>
        <v>SCDS</v>
      </c>
      <c r="G7223" s="1" t="b">
        <v>0</v>
      </c>
      <c r="H7223" s="1" t="b">
        <v>1</v>
      </c>
      <c r="I7223" s="1">
        <v>8.0</v>
      </c>
      <c r="J7223" s="3" t="str">
        <f>vlookup(I7223,Cats!$A:$B,2,false)</f>
        <v>M</v>
      </c>
    </row>
    <row r="7224">
      <c r="A7224" s="1">
        <v>130287.0</v>
      </c>
      <c r="B7224" s="1">
        <v>328.0</v>
      </c>
      <c r="C7224" s="2" t="s">
        <v>23</v>
      </c>
      <c r="D7224" s="1" t="s">
        <v>1117</v>
      </c>
      <c r="E7224" s="1">
        <v>73.0</v>
      </c>
      <c r="F7224" s="1" t="str">
        <f>vlookup(E7224,Teams!$A:B,2,false)</f>
        <v>Glastonbury B</v>
      </c>
      <c r="G7224" s="1" t="b">
        <v>1</v>
      </c>
      <c r="H7224" s="1" t="b">
        <v>0</v>
      </c>
      <c r="I7224" s="1">
        <v>9.0</v>
      </c>
      <c r="J7224" s="3" t="str">
        <f>vlookup(I7224,Cats!$A:$B,2,false)</f>
        <v>C</v>
      </c>
    </row>
    <row r="7225">
      <c r="A7225" s="1">
        <v>130288.0</v>
      </c>
      <c r="B7225" s="1">
        <v>328.0</v>
      </c>
      <c r="C7225" s="2" t="s">
        <v>23</v>
      </c>
      <c r="D7225" s="1" t="s">
        <v>847</v>
      </c>
      <c r="E7225" s="1">
        <v>112.0</v>
      </c>
      <c r="F7225" s="1" t="str">
        <f>vlookup(E7225,Teams!$A:B,2,false)</f>
        <v>SCDS</v>
      </c>
      <c r="G7225" s="1" t="b">
        <v>0</v>
      </c>
      <c r="H7225" s="1" t="b">
        <v>0</v>
      </c>
      <c r="I7225" s="1">
        <v>9.0</v>
      </c>
      <c r="J7225" s="3" t="str">
        <f>vlookup(I7225,Cats!$A:$B,2,false)</f>
        <v>C</v>
      </c>
    </row>
    <row r="7226">
      <c r="A7226" s="1">
        <v>130289.0</v>
      </c>
      <c r="B7226" s="1">
        <v>328.0</v>
      </c>
      <c r="C7226" s="2" t="s">
        <v>23</v>
      </c>
      <c r="D7226" s="1"/>
      <c r="E7226" s="1">
        <v>73.0</v>
      </c>
      <c r="F7226" s="1" t="str">
        <f>vlookup(E7226,Teams!$A:B,2,false)</f>
        <v>Glastonbury B</v>
      </c>
      <c r="G7226" s="1" t="b">
        <v>1</v>
      </c>
      <c r="H7226" s="1" t="b">
        <v>1</v>
      </c>
      <c r="I7226" s="1">
        <v>10.0</v>
      </c>
      <c r="J7226" s="3" t="str">
        <f>vlookup(I7226,Cats!$A:$B,2,false)</f>
        <v>E</v>
      </c>
    </row>
    <row r="7227">
      <c r="A7227" s="1">
        <v>130290.0</v>
      </c>
      <c r="B7227" s="1">
        <v>328.0</v>
      </c>
      <c r="C7227" s="2" t="s">
        <v>34</v>
      </c>
      <c r="D7227" s="1" t="s">
        <v>399</v>
      </c>
      <c r="E7227" s="1">
        <v>112.0</v>
      </c>
      <c r="F7227" s="1" t="str">
        <f>vlookup(E7227,Teams!$A:B,2,false)</f>
        <v>SCDS</v>
      </c>
      <c r="G7227" s="1" t="b">
        <v>0</v>
      </c>
      <c r="H7227" s="1" t="b">
        <v>0</v>
      </c>
      <c r="I7227" s="1">
        <v>10.0</v>
      </c>
      <c r="J7227" s="3" t="str">
        <f>vlookup(I7227,Cats!$A:$B,2,false)</f>
        <v>E</v>
      </c>
    </row>
    <row r="7228">
      <c r="A7228" s="1">
        <v>130291.0</v>
      </c>
      <c r="B7228" s="1">
        <v>328.0</v>
      </c>
      <c r="C7228" s="2" t="s">
        <v>23</v>
      </c>
      <c r="D7228" s="1" t="s">
        <v>1117</v>
      </c>
      <c r="E7228" s="1">
        <v>73.0</v>
      </c>
      <c r="F7228" s="1" t="str">
        <f>vlookup(E7228,Teams!$A:B,2,false)</f>
        <v>Glastonbury B</v>
      </c>
      <c r="G7228" s="1" t="b">
        <v>1</v>
      </c>
      <c r="H7228" s="1" t="b">
        <v>0</v>
      </c>
      <c r="I7228" s="1">
        <v>11.0</v>
      </c>
      <c r="J7228" s="3" t="str">
        <f>vlookup(I7228,Cats!$A:$B,2,false)</f>
        <v>B</v>
      </c>
    </row>
    <row r="7229">
      <c r="A7229" s="1">
        <v>130292.0</v>
      </c>
      <c r="B7229" s="1">
        <v>328.0</v>
      </c>
      <c r="C7229" s="2" t="s">
        <v>23</v>
      </c>
      <c r="D7229" s="1" t="s">
        <v>399</v>
      </c>
      <c r="E7229" s="1">
        <v>112.0</v>
      </c>
      <c r="F7229" s="1" t="str">
        <f>vlookup(E7229,Teams!$A:B,2,false)</f>
        <v>SCDS</v>
      </c>
      <c r="G7229" s="1" t="b">
        <v>0</v>
      </c>
      <c r="H7229" s="1" t="b">
        <v>0</v>
      </c>
      <c r="I7229" s="1">
        <v>11.0</v>
      </c>
      <c r="J7229" s="3" t="str">
        <f>vlookup(I7229,Cats!$A:$B,2,false)</f>
        <v>B</v>
      </c>
    </row>
    <row r="7230">
      <c r="A7230" s="1">
        <v>130293.0</v>
      </c>
      <c r="B7230" s="1">
        <v>328.0</v>
      </c>
      <c r="C7230" s="2" t="s">
        <v>23</v>
      </c>
      <c r="D7230" s="1"/>
      <c r="E7230" s="1">
        <v>73.0</v>
      </c>
      <c r="F7230" s="1" t="str">
        <f>vlookup(E7230,Teams!$A:B,2,false)</f>
        <v>Glastonbury B</v>
      </c>
      <c r="G7230" s="1" t="b">
        <v>1</v>
      </c>
      <c r="H7230" s="1" t="b">
        <v>1</v>
      </c>
      <c r="I7230" s="1">
        <v>12.0</v>
      </c>
      <c r="J7230" s="3" t="str">
        <f>vlookup(I7230,Cats!$A:$B,2,false)</f>
        <v>P</v>
      </c>
    </row>
    <row r="7231">
      <c r="A7231" s="1">
        <v>130294.0</v>
      </c>
      <c r="B7231" s="1">
        <v>328.0</v>
      </c>
      <c r="C7231" s="2" t="s">
        <v>23</v>
      </c>
      <c r="D7231" s="1"/>
      <c r="E7231" s="1">
        <v>112.0</v>
      </c>
      <c r="F7231" s="1" t="str">
        <f>vlookup(E7231,Teams!$A:B,2,false)</f>
        <v>SCDS</v>
      </c>
      <c r="G7231" s="1" t="b">
        <v>0</v>
      </c>
      <c r="H7231" s="1" t="b">
        <v>1</v>
      </c>
      <c r="I7231" s="1">
        <v>12.0</v>
      </c>
      <c r="J7231" s="3" t="str">
        <f>vlookup(I7231,Cats!$A:$B,2,false)</f>
        <v>P</v>
      </c>
    </row>
    <row r="7232">
      <c r="A7232" s="1">
        <v>130295.0</v>
      </c>
      <c r="B7232" s="1">
        <v>328.0</v>
      </c>
      <c r="C7232" s="2" t="s">
        <v>23</v>
      </c>
      <c r="D7232" s="1"/>
      <c r="E7232" s="1">
        <v>73.0</v>
      </c>
      <c r="F7232" s="1" t="str">
        <f>vlookup(E7232,Teams!$A:B,2,false)</f>
        <v>Glastonbury B</v>
      </c>
      <c r="G7232" s="1" t="b">
        <v>1</v>
      </c>
      <c r="H7232" s="1" t="b">
        <v>1</v>
      </c>
      <c r="I7232" s="1">
        <v>13.0</v>
      </c>
      <c r="J7232" s="3" t="str">
        <f>vlookup(I7232,Cats!$A:$B,2,false)</f>
        <v>X</v>
      </c>
    </row>
    <row r="7233">
      <c r="A7233" s="1">
        <v>130296.0</v>
      </c>
      <c r="B7233" s="1">
        <v>328.0</v>
      </c>
      <c r="C7233" s="2" t="s">
        <v>34</v>
      </c>
      <c r="D7233" s="1" t="s">
        <v>1133</v>
      </c>
      <c r="E7233" s="1">
        <v>112.0</v>
      </c>
      <c r="F7233" s="1" t="str">
        <f>vlookup(E7233,Teams!$A:B,2,false)</f>
        <v>SCDS</v>
      </c>
      <c r="G7233" s="1" t="b">
        <v>0</v>
      </c>
      <c r="H7233" s="1" t="b">
        <v>0</v>
      </c>
      <c r="I7233" s="1">
        <v>13.0</v>
      </c>
      <c r="J7233" s="3" t="str">
        <f>vlookup(I7233,Cats!$A:$B,2,false)</f>
        <v>X</v>
      </c>
    </row>
    <row r="7234">
      <c r="A7234" s="1">
        <v>130297.0</v>
      </c>
      <c r="B7234" s="1">
        <v>328.0</v>
      </c>
      <c r="C7234" s="2" t="s">
        <v>23</v>
      </c>
      <c r="D7234" s="1"/>
      <c r="E7234" s="1">
        <v>73.0</v>
      </c>
      <c r="F7234" s="1" t="str">
        <f>vlookup(E7234,Teams!$A:B,2,false)</f>
        <v>Glastonbury B</v>
      </c>
      <c r="G7234" s="1" t="b">
        <v>1</v>
      </c>
      <c r="H7234" s="1" t="b">
        <v>1</v>
      </c>
      <c r="I7234" s="1">
        <v>14.0</v>
      </c>
      <c r="J7234" s="3" t="str">
        <f>vlookup(I7234,Cats!$A:$B,2,false)</f>
        <v>M</v>
      </c>
    </row>
    <row r="7235">
      <c r="A7235" s="1">
        <v>130298.0</v>
      </c>
      <c r="B7235" s="1">
        <v>328.0</v>
      </c>
      <c r="C7235" s="2" t="s">
        <v>34</v>
      </c>
      <c r="D7235" s="1" t="s">
        <v>399</v>
      </c>
      <c r="E7235" s="1">
        <v>112.0</v>
      </c>
      <c r="F7235" s="1" t="str">
        <f>vlookup(E7235,Teams!$A:B,2,false)</f>
        <v>SCDS</v>
      </c>
      <c r="G7235" s="1" t="b">
        <v>0</v>
      </c>
      <c r="H7235" s="1" t="b">
        <v>0</v>
      </c>
      <c r="I7235" s="1">
        <v>14.0</v>
      </c>
      <c r="J7235" s="3" t="str">
        <f>vlookup(I7235,Cats!$A:$B,2,false)</f>
        <v>M</v>
      </c>
    </row>
    <row r="7236">
      <c r="A7236" s="1">
        <v>130299.0</v>
      </c>
      <c r="B7236" s="1">
        <v>328.0</v>
      </c>
      <c r="C7236" s="2" t="s">
        <v>23</v>
      </c>
      <c r="D7236" s="1" t="s">
        <v>1117</v>
      </c>
      <c r="E7236" s="1">
        <v>73.0</v>
      </c>
      <c r="F7236" s="1" t="str">
        <f>vlookup(E7236,Teams!$A:B,2,false)</f>
        <v>Glastonbury B</v>
      </c>
      <c r="G7236" s="1" t="b">
        <v>1</v>
      </c>
      <c r="H7236" s="1" t="b">
        <v>0</v>
      </c>
      <c r="I7236" s="1">
        <v>15.0</v>
      </c>
      <c r="J7236" s="3" t="str">
        <f>vlookup(I7236,Cats!$A:$B,2,false)</f>
        <v>C</v>
      </c>
    </row>
    <row r="7237">
      <c r="A7237" s="1">
        <v>130300.0</v>
      </c>
      <c r="B7237" s="1">
        <v>328.0</v>
      </c>
      <c r="C7237" s="2" t="s">
        <v>34</v>
      </c>
      <c r="D7237" s="1" t="s">
        <v>847</v>
      </c>
      <c r="E7237" s="1">
        <v>112.0</v>
      </c>
      <c r="F7237" s="1" t="str">
        <f>vlookup(E7237,Teams!$A:B,2,false)</f>
        <v>SCDS</v>
      </c>
      <c r="G7237" s="1" t="b">
        <v>0</v>
      </c>
      <c r="H7237" s="1" t="b">
        <v>0</v>
      </c>
      <c r="I7237" s="1">
        <v>15.0</v>
      </c>
      <c r="J7237" s="3" t="str">
        <f>vlookup(I7237,Cats!$A:$B,2,false)</f>
        <v>C</v>
      </c>
    </row>
    <row r="7238">
      <c r="A7238" s="1">
        <v>130301.0</v>
      </c>
      <c r="B7238" s="1">
        <v>328.0</v>
      </c>
      <c r="C7238" s="2" t="s">
        <v>23</v>
      </c>
      <c r="D7238" s="1"/>
      <c r="E7238" s="1">
        <v>73.0</v>
      </c>
      <c r="F7238" s="1" t="str">
        <f>vlookup(E7238,Teams!$A:B,2,false)</f>
        <v>Glastonbury B</v>
      </c>
      <c r="G7238" s="1" t="b">
        <v>1</v>
      </c>
      <c r="H7238" s="1" t="b">
        <v>1</v>
      </c>
      <c r="I7238" s="1">
        <v>16.0</v>
      </c>
      <c r="J7238" s="3" t="str">
        <f>vlookup(I7238,Cats!$A:$B,2,false)</f>
        <v>E</v>
      </c>
    </row>
    <row r="7239">
      <c r="A7239" s="1">
        <v>130302.0</v>
      </c>
      <c r="B7239" s="1">
        <v>328.0</v>
      </c>
      <c r="C7239" s="2" t="s">
        <v>34</v>
      </c>
      <c r="D7239" s="1" t="s">
        <v>399</v>
      </c>
      <c r="E7239" s="1">
        <v>112.0</v>
      </c>
      <c r="F7239" s="1" t="str">
        <f>vlookup(E7239,Teams!$A:B,2,false)</f>
        <v>SCDS</v>
      </c>
      <c r="G7239" s="1" t="b">
        <v>0</v>
      </c>
      <c r="H7239" s="1" t="b">
        <v>0</v>
      </c>
      <c r="I7239" s="1">
        <v>16.0</v>
      </c>
      <c r="J7239" s="3" t="str">
        <f>vlookup(I7239,Cats!$A:$B,2,false)</f>
        <v>E</v>
      </c>
    </row>
    <row r="7240">
      <c r="A7240" s="1">
        <v>130303.0</v>
      </c>
      <c r="B7240" s="1">
        <v>328.0</v>
      </c>
      <c r="C7240" s="2" t="s">
        <v>23</v>
      </c>
      <c r="D7240" s="1" t="s">
        <v>666</v>
      </c>
      <c r="E7240" s="1">
        <v>73.0</v>
      </c>
      <c r="F7240" s="1" t="str">
        <f>vlookup(E7240,Teams!$A:B,2,false)</f>
        <v>Glastonbury B</v>
      </c>
      <c r="G7240" s="1" t="b">
        <v>1</v>
      </c>
      <c r="H7240" s="1" t="b">
        <v>0</v>
      </c>
      <c r="I7240" s="1">
        <v>17.0</v>
      </c>
      <c r="J7240" s="3" t="str">
        <f>vlookup(I7240,Cats!$A:$B,2,false)</f>
        <v>B</v>
      </c>
    </row>
    <row r="7241">
      <c r="A7241" s="1">
        <v>130304.0</v>
      </c>
      <c r="B7241" s="1">
        <v>328.0</v>
      </c>
      <c r="C7241" s="2" t="s">
        <v>23</v>
      </c>
      <c r="D7241" s="1" t="s">
        <v>1133</v>
      </c>
      <c r="E7241" s="1">
        <v>112.0</v>
      </c>
      <c r="F7241" s="1" t="str">
        <f>vlookup(E7241,Teams!$A:B,2,false)</f>
        <v>SCDS</v>
      </c>
      <c r="G7241" s="1" t="b">
        <v>0</v>
      </c>
      <c r="H7241" s="1" t="b">
        <v>0</v>
      </c>
      <c r="I7241" s="1">
        <v>17.0</v>
      </c>
      <c r="J7241" s="3" t="str">
        <f>vlookup(I7241,Cats!$A:$B,2,false)</f>
        <v>B</v>
      </c>
    </row>
    <row r="7242">
      <c r="A7242" s="1">
        <v>130305.0</v>
      </c>
      <c r="B7242" s="1">
        <v>328.0</v>
      </c>
      <c r="C7242" s="2" t="s">
        <v>78</v>
      </c>
      <c r="D7242" s="1" t="s">
        <v>666</v>
      </c>
      <c r="E7242" s="1">
        <v>73.0</v>
      </c>
      <c r="F7242" s="1" t="str">
        <f>vlookup(E7242,Teams!$A:B,2,false)</f>
        <v>Glastonbury B</v>
      </c>
      <c r="G7242" s="1" t="b">
        <v>1</v>
      </c>
      <c r="H7242" s="1" t="b">
        <v>0</v>
      </c>
      <c r="I7242" s="1">
        <v>18.0</v>
      </c>
      <c r="J7242" s="3" t="str">
        <f>vlookup(I7242,Cats!$A:$B,2,false)</f>
        <v>P</v>
      </c>
    </row>
    <row r="7243">
      <c r="A7243" s="1">
        <v>130306.0</v>
      </c>
      <c r="B7243" s="1">
        <v>328.0</v>
      </c>
      <c r="C7243" s="2" t="s">
        <v>23</v>
      </c>
      <c r="D7243" s="1"/>
      <c r="E7243" s="1">
        <v>112.0</v>
      </c>
      <c r="F7243" s="1" t="str">
        <f>vlookup(E7243,Teams!$A:B,2,false)</f>
        <v>SCDS</v>
      </c>
      <c r="G7243" s="1" t="b">
        <v>0</v>
      </c>
      <c r="H7243" s="1" t="b">
        <v>1</v>
      </c>
      <c r="I7243" s="1">
        <v>18.0</v>
      </c>
      <c r="J7243" s="3" t="str">
        <f>vlookup(I7243,Cats!$A:$B,2,false)</f>
        <v>P</v>
      </c>
    </row>
    <row r="7244">
      <c r="A7244" s="1">
        <v>130307.0</v>
      </c>
      <c r="B7244" s="1">
        <v>328.0</v>
      </c>
      <c r="C7244" s="2" t="s">
        <v>23</v>
      </c>
      <c r="D7244" s="1" t="s">
        <v>666</v>
      </c>
      <c r="E7244" s="1">
        <v>73.0</v>
      </c>
      <c r="F7244" s="1" t="str">
        <f>vlookup(E7244,Teams!$A:B,2,false)</f>
        <v>Glastonbury B</v>
      </c>
      <c r="G7244" s="1" t="b">
        <v>1</v>
      </c>
      <c r="H7244" s="1" t="b">
        <v>0</v>
      </c>
      <c r="I7244" s="1">
        <v>19.0</v>
      </c>
      <c r="J7244" s="3" t="str">
        <f>vlookup(I7244,Cats!$A:$B,2,false)</f>
        <v>X</v>
      </c>
    </row>
    <row r="7245">
      <c r="A7245" s="1">
        <v>130308.0</v>
      </c>
      <c r="B7245" s="1">
        <v>328.0</v>
      </c>
      <c r="C7245" s="2" t="s">
        <v>23</v>
      </c>
      <c r="D7245" s="1" t="s">
        <v>399</v>
      </c>
      <c r="E7245" s="1">
        <v>112.0</v>
      </c>
      <c r="F7245" s="1" t="str">
        <f>vlookup(E7245,Teams!$A:B,2,false)</f>
        <v>SCDS</v>
      </c>
      <c r="G7245" s="1" t="b">
        <v>0</v>
      </c>
      <c r="H7245" s="1" t="b">
        <v>0</v>
      </c>
      <c r="I7245" s="1">
        <v>19.0</v>
      </c>
      <c r="J7245" s="3" t="str">
        <f>vlookup(I7245,Cats!$A:$B,2,false)</f>
        <v>X</v>
      </c>
    </row>
    <row r="7246">
      <c r="A7246" s="1">
        <v>130309.0</v>
      </c>
      <c r="B7246" s="1">
        <v>328.0</v>
      </c>
      <c r="C7246" s="2" t="s">
        <v>23</v>
      </c>
      <c r="D7246" s="1" t="s">
        <v>1117</v>
      </c>
      <c r="E7246" s="1">
        <v>73.0</v>
      </c>
      <c r="F7246" s="1" t="str">
        <f>vlookup(E7246,Teams!$A:B,2,false)</f>
        <v>Glastonbury B</v>
      </c>
      <c r="G7246" s="1" t="b">
        <v>1</v>
      </c>
      <c r="H7246" s="1" t="b">
        <v>0</v>
      </c>
      <c r="I7246" s="1">
        <v>20.0</v>
      </c>
      <c r="J7246" s="3" t="str">
        <f>vlookup(I7246,Cats!$A:$B,2,false)</f>
        <v>M</v>
      </c>
    </row>
    <row r="7247">
      <c r="A7247" s="1">
        <v>130310.0</v>
      </c>
      <c r="B7247" s="1">
        <v>328.0</v>
      </c>
      <c r="C7247" s="2" t="s">
        <v>23</v>
      </c>
      <c r="D7247" s="1" t="s">
        <v>399</v>
      </c>
      <c r="E7247" s="1">
        <v>112.0</v>
      </c>
      <c r="F7247" s="1" t="str">
        <f>vlookup(E7247,Teams!$A:B,2,false)</f>
        <v>SCDS</v>
      </c>
      <c r="G7247" s="1" t="b">
        <v>0</v>
      </c>
      <c r="H7247" s="1" t="b">
        <v>0</v>
      </c>
      <c r="I7247" s="1">
        <v>20.0</v>
      </c>
      <c r="J7247" s="3" t="str">
        <f>vlookup(I7247,Cats!$A:$B,2,false)</f>
        <v>M</v>
      </c>
    </row>
    <row r="7248">
      <c r="A7248" s="1">
        <v>130311.0</v>
      </c>
      <c r="B7248" s="1">
        <v>328.0</v>
      </c>
      <c r="C7248" s="2" t="s">
        <v>23</v>
      </c>
      <c r="D7248" s="1"/>
      <c r="E7248" s="1">
        <v>73.0</v>
      </c>
      <c r="F7248" s="1" t="str">
        <f>vlookup(E7248,Teams!$A:B,2,false)</f>
        <v>Glastonbury B</v>
      </c>
      <c r="G7248" s="1" t="b">
        <v>1</v>
      </c>
      <c r="H7248" s="1" t="b">
        <v>1</v>
      </c>
      <c r="I7248" s="1">
        <v>21.0</v>
      </c>
      <c r="J7248" s="3" t="str">
        <f>vlookup(I7248,Cats!$A:$B,2,false)</f>
        <v>C</v>
      </c>
    </row>
    <row r="7249">
      <c r="A7249" s="1">
        <v>130312.0</v>
      </c>
      <c r="B7249" s="1">
        <v>328.0</v>
      </c>
      <c r="C7249" s="2" t="s">
        <v>23</v>
      </c>
      <c r="D7249" s="1" t="s">
        <v>399</v>
      </c>
      <c r="E7249" s="1">
        <v>112.0</v>
      </c>
      <c r="F7249" s="1" t="str">
        <f>vlookup(E7249,Teams!$A:B,2,false)</f>
        <v>SCDS</v>
      </c>
      <c r="G7249" s="1" t="b">
        <v>0</v>
      </c>
      <c r="H7249" s="1" t="b">
        <v>0</v>
      </c>
      <c r="I7249" s="1">
        <v>21.0</v>
      </c>
      <c r="J7249" s="3" t="str">
        <f>vlookup(I7249,Cats!$A:$B,2,false)</f>
        <v>C</v>
      </c>
    </row>
    <row r="7250">
      <c r="A7250" s="1">
        <v>130313.0</v>
      </c>
      <c r="B7250" s="1">
        <v>328.0</v>
      </c>
      <c r="C7250" s="2" t="s">
        <v>23</v>
      </c>
      <c r="D7250" s="1"/>
      <c r="E7250" s="1">
        <v>73.0</v>
      </c>
      <c r="F7250" s="1" t="str">
        <f>vlookup(E7250,Teams!$A:B,2,false)</f>
        <v>Glastonbury B</v>
      </c>
      <c r="G7250" s="1" t="b">
        <v>1</v>
      </c>
      <c r="H7250" s="1" t="b">
        <v>1</v>
      </c>
      <c r="I7250" s="1">
        <v>22.0</v>
      </c>
      <c r="J7250" s="3" t="str">
        <f>vlookup(I7250,Cats!$A:$B,2,false)</f>
        <v>E</v>
      </c>
    </row>
    <row r="7251">
      <c r="A7251" s="1">
        <v>130314.0</v>
      </c>
      <c r="B7251" s="1">
        <v>328.0</v>
      </c>
      <c r="C7251" s="2" t="s">
        <v>34</v>
      </c>
      <c r="D7251" s="1" t="s">
        <v>399</v>
      </c>
      <c r="E7251" s="1">
        <v>112.0</v>
      </c>
      <c r="F7251" s="1" t="str">
        <f>vlookup(E7251,Teams!$A:B,2,false)</f>
        <v>SCDS</v>
      </c>
      <c r="G7251" s="1" t="b">
        <v>0</v>
      </c>
      <c r="H7251" s="1" t="b">
        <v>0</v>
      </c>
      <c r="I7251" s="1">
        <v>22.0</v>
      </c>
      <c r="J7251" s="3" t="str">
        <f>vlookup(I7251,Cats!$A:$B,2,false)</f>
        <v>E</v>
      </c>
    </row>
    <row r="7252">
      <c r="A7252" s="1">
        <v>130315.0</v>
      </c>
      <c r="B7252" s="1">
        <v>328.0</v>
      </c>
      <c r="C7252" s="2" t="s">
        <v>23</v>
      </c>
      <c r="D7252" s="1" t="s">
        <v>1117</v>
      </c>
      <c r="E7252" s="1">
        <v>73.0</v>
      </c>
      <c r="F7252" s="1" t="str">
        <f>vlookup(E7252,Teams!$A:B,2,false)</f>
        <v>Glastonbury B</v>
      </c>
      <c r="G7252" s="1" t="b">
        <v>1</v>
      </c>
      <c r="H7252" s="1" t="b">
        <v>0</v>
      </c>
      <c r="I7252" s="1">
        <v>23.0</v>
      </c>
      <c r="J7252" s="3" t="str">
        <f>vlookup(I7252,Cats!$A:$B,2,false)</f>
        <v>B</v>
      </c>
    </row>
    <row r="7253">
      <c r="A7253" s="1">
        <v>130316.0</v>
      </c>
      <c r="B7253" s="1">
        <v>328.0</v>
      </c>
      <c r="C7253" s="2" t="s">
        <v>23</v>
      </c>
      <c r="D7253" s="1" t="s">
        <v>399</v>
      </c>
      <c r="E7253" s="1">
        <v>112.0</v>
      </c>
      <c r="F7253" s="1" t="str">
        <f>vlookup(E7253,Teams!$A:B,2,false)</f>
        <v>SCDS</v>
      </c>
      <c r="G7253" s="1" t="b">
        <v>0</v>
      </c>
      <c r="H7253" s="1" t="b">
        <v>0</v>
      </c>
      <c r="I7253" s="1">
        <v>23.0</v>
      </c>
      <c r="J7253" s="3" t="str">
        <f>vlookup(I7253,Cats!$A:$B,2,false)</f>
        <v>B</v>
      </c>
    </row>
    <row r="7254">
      <c r="A7254" s="1">
        <v>130317.0</v>
      </c>
      <c r="B7254" s="1">
        <v>328.0</v>
      </c>
      <c r="C7254" s="2" t="s">
        <v>23</v>
      </c>
      <c r="D7254" s="1" t="s">
        <v>666</v>
      </c>
      <c r="E7254" s="1">
        <v>73.0</v>
      </c>
      <c r="F7254" s="1" t="str">
        <f>vlookup(E7254,Teams!$A:B,2,false)</f>
        <v>Glastonbury B</v>
      </c>
      <c r="G7254" s="1" t="b">
        <v>1</v>
      </c>
      <c r="H7254" s="1" t="b">
        <v>0</v>
      </c>
      <c r="I7254" s="1">
        <v>24.0</v>
      </c>
      <c r="J7254" s="3" t="str">
        <f>vlookup(I7254,Cats!$A:$B,2,false)</f>
        <v>P</v>
      </c>
    </row>
    <row r="7255">
      <c r="A7255" s="1">
        <v>130318.0</v>
      </c>
      <c r="B7255" s="1">
        <v>328.0</v>
      </c>
      <c r="C7255" s="2" t="s">
        <v>23</v>
      </c>
      <c r="D7255" s="1" t="s">
        <v>399</v>
      </c>
      <c r="E7255" s="1">
        <v>112.0</v>
      </c>
      <c r="F7255" s="1" t="str">
        <f>vlookup(E7255,Teams!$A:B,2,false)</f>
        <v>SCDS</v>
      </c>
      <c r="G7255" s="1" t="b">
        <v>0</v>
      </c>
      <c r="H7255" s="1" t="b">
        <v>0</v>
      </c>
      <c r="I7255" s="1">
        <v>24.0</v>
      </c>
      <c r="J7255" s="3" t="str">
        <f>vlookup(I7255,Cats!$A:$B,2,false)</f>
        <v>P</v>
      </c>
    </row>
    <row r="7256">
      <c r="A7256" s="1">
        <v>130319.0</v>
      </c>
      <c r="B7256" s="1">
        <v>329.0</v>
      </c>
      <c r="C7256" s="2" t="s">
        <v>23</v>
      </c>
      <c r="D7256" s="1"/>
      <c r="E7256" s="1">
        <v>77.0</v>
      </c>
      <c r="F7256" s="1" t="str">
        <f>vlookup(E7256,Teams!$A:B,2,false)</f>
        <v>Iolani A</v>
      </c>
      <c r="G7256" s="1" t="b">
        <v>1</v>
      </c>
      <c r="H7256" s="1" t="b">
        <v>1</v>
      </c>
      <c r="I7256" s="1">
        <v>1.0</v>
      </c>
      <c r="J7256" s="3" t="str">
        <f>vlookup(I7256,Cats!$A:$B,2,false)</f>
        <v>X</v>
      </c>
    </row>
    <row r="7257">
      <c r="A7257" s="1">
        <v>130320.0</v>
      </c>
      <c r="B7257" s="1">
        <v>329.0</v>
      </c>
      <c r="C7257" s="2" t="s">
        <v>23</v>
      </c>
      <c r="D7257" s="1" t="s">
        <v>471</v>
      </c>
      <c r="E7257" s="1">
        <v>95.0</v>
      </c>
      <c r="F7257" s="1" t="str">
        <f>vlookup(E7257,Teams!$A:B,2,false)</f>
        <v>MSMS</v>
      </c>
      <c r="G7257" s="1" t="b">
        <v>0</v>
      </c>
      <c r="H7257" s="1" t="b">
        <v>0</v>
      </c>
      <c r="I7257" s="1">
        <v>1.0</v>
      </c>
      <c r="J7257" s="3" t="str">
        <f>vlookup(I7257,Cats!$A:$B,2,false)</f>
        <v>X</v>
      </c>
    </row>
    <row r="7258">
      <c r="A7258" s="1">
        <v>130321.0</v>
      </c>
      <c r="B7258" s="1">
        <v>329.0</v>
      </c>
      <c r="C7258" s="2" t="s">
        <v>34</v>
      </c>
      <c r="D7258" s="1" t="s">
        <v>877</v>
      </c>
      <c r="E7258" s="1">
        <v>77.0</v>
      </c>
      <c r="F7258" s="1" t="str">
        <f>vlookup(E7258,Teams!$A:B,2,false)</f>
        <v>Iolani A</v>
      </c>
      <c r="G7258" s="1" t="b">
        <v>1</v>
      </c>
      <c r="H7258" s="1" t="b">
        <v>0</v>
      </c>
      <c r="I7258" s="1">
        <v>2.0</v>
      </c>
      <c r="J7258" s="3" t="str">
        <f>vlookup(I7258,Cats!$A:$B,2,false)</f>
        <v>M</v>
      </c>
    </row>
    <row r="7259">
      <c r="A7259" s="1">
        <v>130322.0</v>
      </c>
      <c r="B7259" s="1">
        <v>329.0</v>
      </c>
      <c r="C7259" s="2" t="s">
        <v>23</v>
      </c>
      <c r="D7259" s="1"/>
      <c r="E7259" s="1">
        <v>95.0</v>
      </c>
      <c r="F7259" s="1" t="str">
        <f>vlookup(E7259,Teams!$A:B,2,false)</f>
        <v>MSMS</v>
      </c>
      <c r="G7259" s="1" t="b">
        <v>0</v>
      </c>
      <c r="H7259" s="1" t="b">
        <v>1</v>
      </c>
      <c r="I7259" s="1">
        <v>2.0</v>
      </c>
      <c r="J7259" s="3" t="str">
        <f>vlookup(I7259,Cats!$A:$B,2,false)</f>
        <v>M</v>
      </c>
    </row>
    <row r="7260">
      <c r="A7260" s="1">
        <v>130323.0</v>
      </c>
      <c r="B7260" s="1">
        <v>329.0</v>
      </c>
      <c r="C7260" s="2" t="s">
        <v>34</v>
      </c>
      <c r="D7260" s="1" t="s">
        <v>467</v>
      </c>
      <c r="E7260" s="1">
        <v>77.0</v>
      </c>
      <c r="F7260" s="1" t="str">
        <f>vlookup(E7260,Teams!$A:B,2,false)</f>
        <v>Iolani A</v>
      </c>
      <c r="G7260" s="1" t="b">
        <v>1</v>
      </c>
      <c r="H7260" s="1" t="b">
        <v>0</v>
      </c>
      <c r="I7260" s="1">
        <v>3.0</v>
      </c>
      <c r="J7260" s="3" t="str">
        <f>vlookup(I7260,Cats!$A:$B,2,false)</f>
        <v>C</v>
      </c>
    </row>
    <row r="7261">
      <c r="A7261" s="1">
        <v>130324.0</v>
      </c>
      <c r="B7261" s="1">
        <v>329.0</v>
      </c>
      <c r="C7261" s="2" t="s">
        <v>23</v>
      </c>
      <c r="D7261" s="1"/>
      <c r="E7261" s="1">
        <v>95.0</v>
      </c>
      <c r="F7261" s="1" t="str">
        <f>vlookup(E7261,Teams!$A:B,2,false)</f>
        <v>MSMS</v>
      </c>
      <c r="G7261" s="1" t="b">
        <v>0</v>
      </c>
      <c r="H7261" s="1" t="b">
        <v>1</v>
      </c>
      <c r="I7261" s="1">
        <v>3.0</v>
      </c>
      <c r="J7261" s="3" t="str">
        <f>vlookup(I7261,Cats!$A:$B,2,false)</f>
        <v>C</v>
      </c>
    </row>
    <row r="7262">
      <c r="A7262" s="1">
        <v>130325.0</v>
      </c>
      <c r="B7262" s="1">
        <v>329.0</v>
      </c>
      <c r="C7262" s="2" t="s">
        <v>34</v>
      </c>
      <c r="D7262" s="1" t="s">
        <v>467</v>
      </c>
      <c r="E7262" s="1">
        <v>77.0</v>
      </c>
      <c r="F7262" s="1" t="str">
        <f>vlookup(E7262,Teams!$A:B,2,false)</f>
        <v>Iolani A</v>
      </c>
      <c r="G7262" s="1" t="b">
        <v>1</v>
      </c>
      <c r="H7262" s="1" t="b">
        <v>0</v>
      </c>
      <c r="I7262" s="1">
        <v>4.0</v>
      </c>
      <c r="J7262" s="3" t="str">
        <f>vlookup(I7262,Cats!$A:$B,2,false)</f>
        <v>E</v>
      </c>
    </row>
    <row r="7263">
      <c r="A7263" s="1">
        <v>130326.0</v>
      </c>
      <c r="B7263" s="1">
        <v>329.0</v>
      </c>
      <c r="C7263" s="2" t="s">
        <v>23</v>
      </c>
      <c r="D7263" s="1"/>
      <c r="E7263" s="1">
        <v>95.0</v>
      </c>
      <c r="F7263" s="1" t="str">
        <f>vlookup(E7263,Teams!$A:B,2,false)</f>
        <v>MSMS</v>
      </c>
      <c r="G7263" s="1" t="b">
        <v>0</v>
      </c>
      <c r="H7263" s="1" t="b">
        <v>1</v>
      </c>
      <c r="I7263" s="1">
        <v>4.0</v>
      </c>
      <c r="J7263" s="3" t="str">
        <f>vlookup(I7263,Cats!$A:$B,2,false)</f>
        <v>E</v>
      </c>
    </row>
    <row r="7264">
      <c r="A7264" s="1">
        <v>130327.0</v>
      </c>
      <c r="B7264" s="1">
        <v>329.0</v>
      </c>
      <c r="C7264" s="2" t="s">
        <v>23</v>
      </c>
      <c r="D7264" s="1"/>
      <c r="E7264" s="1">
        <v>77.0</v>
      </c>
      <c r="F7264" s="1" t="str">
        <f>vlookup(E7264,Teams!$A:B,2,false)</f>
        <v>Iolani A</v>
      </c>
      <c r="G7264" s="1" t="b">
        <v>1</v>
      </c>
      <c r="H7264" s="1" t="b">
        <v>1</v>
      </c>
      <c r="I7264" s="1">
        <v>5.0</v>
      </c>
      <c r="J7264" s="3" t="str">
        <f>vlookup(I7264,Cats!$A:$B,2,false)</f>
        <v>B</v>
      </c>
    </row>
    <row r="7265">
      <c r="A7265" s="1">
        <v>130328.0</v>
      </c>
      <c r="B7265" s="1">
        <v>329.0</v>
      </c>
      <c r="C7265" s="2" t="s">
        <v>34</v>
      </c>
      <c r="D7265" s="1" t="s">
        <v>471</v>
      </c>
      <c r="E7265" s="1">
        <v>95.0</v>
      </c>
      <c r="F7265" s="1" t="str">
        <f>vlookup(E7265,Teams!$A:B,2,false)</f>
        <v>MSMS</v>
      </c>
      <c r="G7265" s="1" t="b">
        <v>0</v>
      </c>
      <c r="H7265" s="1" t="b">
        <v>0</v>
      </c>
      <c r="I7265" s="1">
        <v>5.0</v>
      </c>
      <c r="J7265" s="3" t="str">
        <f>vlookup(I7265,Cats!$A:$B,2,false)</f>
        <v>B</v>
      </c>
    </row>
    <row r="7266">
      <c r="A7266" s="1">
        <v>130329.0</v>
      </c>
      <c r="B7266" s="1">
        <v>329.0</v>
      </c>
      <c r="C7266" s="2" t="s">
        <v>23</v>
      </c>
      <c r="D7266" s="1"/>
      <c r="E7266" s="1">
        <v>77.0</v>
      </c>
      <c r="F7266" s="1" t="str">
        <f>vlookup(E7266,Teams!$A:B,2,false)</f>
        <v>Iolani A</v>
      </c>
      <c r="G7266" s="1" t="b">
        <v>1</v>
      </c>
      <c r="H7266" s="1" t="b">
        <v>1</v>
      </c>
      <c r="I7266" s="1">
        <v>6.0</v>
      </c>
      <c r="J7266" s="3" t="str">
        <f>vlookup(I7266,Cats!$A:$B,2,false)</f>
        <v>P</v>
      </c>
    </row>
    <row r="7267">
      <c r="A7267" s="1">
        <v>130330.0</v>
      </c>
      <c r="B7267" s="1">
        <v>329.0</v>
      </c>
      <c r="C7267" s="2" t="s">
        <v>78</v>
      </c>
      <c r="D7267" s="1" t="s">
        <v>471</v>
      </c>
      <c r="E7267" s="1">
        <v>95.0</v>
      </c>
      <c r="F7267" s="1" t="str">
        <f>vlookup(E7267,Teams!$A:B,2,false)</f>
        <v>MSMS</v>
      </c>
      <c r="G7267" s="1" t="b">
        <v>0</v>
      </c>
      <c r="H7267" s="1" t="b">
        <v>0</v>
      </c>
      <c r="I7267" s="1">
        <v>6.0</v>
      </c>
      <c r="J7267" s="3" t="str">
        <f>vlookup(I7267,Cats!$A:$B,2,false)</f>
        <v>P</v>
      </c>
    </row>
    <row r="7268">
      <c r="A7268" s="1">
        <v>130331.0</v>
      </c>
      <c r="B7268" s="1">
        <v>329.0</v>
      </c>
      <c r="C7268" s="2" t="s">
        <v>34</v>
      </c>
      <c r="D7268" s="1" t="s">
        <v>467</v>
      </c>
      <c r="E7268" s="1">
        <v>77.0</v>
      </c>
      <c r="F7268" s="1" t="str">
        <f>vlookup(E7268,Teams!$A:B,2,false)</f>
        <v>Iolani A</v>
      </c>
      <c r="G7268" s="1" t="b">
        <v>1</v>
      </c>
      <c r="H7268" s="1" t="b">
        <v>0</v>
      </c>
      <c r="I7268" s="1">
        <v>7.0</v>
      </c>
      <c r="J7268" s="3" t="str">
        <f>vlookup(I7268,Cats!$A:$B,2,false)</f>
        <v>X</v>
      </c>
    </row>
    <row r="7269">
      <c r="A7269" s="1">
        <v>130332.0</v>
      </c>
      <c r="B7269" s="1">
        <v>329.0</v>
      </c>
      <c r="C7269" s="2" t="s">
        <v>23</v>
      </c>
      <c r="D7269" s="1"/>
      <c r="E7269" s="1">
        <v>95.0</v>
      </c>
      <c r="F7269" s="1" t="str">
        <f>vlookup(E7269,Teams!$A:B,2,false)</f>
        <v>MSMS</v>
      </c>
      <c r="G7269" s="1" t="b">
        <v>0</v>
      </c>
      <c r="H7269" s="1" t="b">
        <v>1</v>
      </c>
      <c r="I7269" s="1">
        <v>7.0</v>
      </c>
      <c r="J7269" s="3" t="str">
        <f>vlookup(I7269,Cats!$A:$B,2,false)</f>
        <v>X</v>
      </c>
    </row>
    <row r="7270">
      <c r="A7270" s="1">
        <v>130333.0</v>
      </c>
      <c r="B7270" s="1">
        <v>329.0</v>
      </c>
      <c r="C7270" s="2" t="s">
        <v>78</v>
      </c>
      <c r="D7270" s="1" t="s">
        <v>467</v>
      </c>
      <c r="E7270" s="1">
        <v>77.0</v>
      </c>
      <c r="F7270" s="1" t="str">
        <f>vlookup(E7270,Teams!$A:B,2,false)</f>
        <v>Iolani A</v>
      </c>
      <c r="G7270" s="1" t="b">
        <v>1</v>
      </c>
      <c r="H7270" s="1" t="b">
        <v>0</v>
      </c>
      <c r="I7270" s="1">
        <v>8.0</v>
      </c>
      <c r="J7270" s="3" t="str">
        <f>vlookup(I7270,Cats!$A:$B,2,false)</f>
        <v>M</v>
      </c>
    </row>
    <row r="7271">
      <c r="A7271" s="1">
        <v>130334.0</v>
      </c>
      <c r="B7271" s="1">
        <v>329.0</v>
      </c>
      <c r="C7271" s="2" t="s">
        <v>23</v>
      </c>
      <c r="D7271" s="1"/>
      <c r="E7271" s="1">
        <v>95.0</v>
      </c>
      <c r="F7271" s="1" t="str">
        <f>vlookup(E7271,Teams!$A:B,2,false)</f>
        <v>MSMS</v>
      </c>
      <c r="G7271" s="1" t="b">
        <v>0</v>
      </c>
      <c r="H7271" s="1" t="b">
        <v>1</v>
      </c>
      <c r="I7271" s="1">
        <v>8.0</v>
      </c>
      <c r="J7271" s="3" t="str">
        <f>vlookup(I7271,Cats!$A:$B,2,false)</f>
        <v>M</v>
      </c>
    </row>
    <row r="7272">
      <c r="A7272" s="1">
        <v>130335.0</v>
      </c>
      <c r="B7272" s="1">
        <v>329.0</v>
      </c>
      <c r="C7272" s="2" t="s">
        <v>23</v>
      </c>
      <c r="D7272" s="1"/>
      <c r="E7272" s="1">
        <v>77.0</v>
      </c>
      <c r="F7272" s="1" t="str">
        <f>vlookup(E7272,Teams!$A:B,2,false)</f>
        <v>Iolani A</v>
      </c>
      <c r="G7272" s="1" t="b">
        <v>1</v>
      </c>
      <c r="H7272" s="1" t="b">
        <v>1</v>
      </c>
      <c r="I7272" s="1">
        <v>9.0</v>
      </c>
      <c r="J7272" s="3" t="str">
        <f>vlookup(I7272,Cats!$A:$B,2,false)</f>
        <v>C</v>
      </c>
    </row>
    <row r="7273">
      <c r="A7273" s="1">
        <v>130336.0</v>
      </c>
      <c r="B7273" s="1">
        <v>329.0</v>
      </c>
      <c r="C7273" s="2" t="s">
        <v>34</v>
      </c>
      <c r="D7273" s="1" t="s">
        <v>471</v>
      </c>
      <c r="E7273" s="1">
        <v>95.0</v>
      </c>
      <c r="F7273" s="1" t="str">
        <f>vlookup(E7273,Teams!$A:B,2,false)</f>
        <v>MSMS</v>
      </c>
      <c r="G7273" s="1" t="b">
        <v>0</v>
      </c>
      <c r="H7273" s="1" t="b">
        <v>0</v>
      </c>
      <c r="I7273" s="1">
        <v>9.0</v>
      </c>
      <c r="J7273" s="3" t="str">
        <f>vlookup(I7273,Cats!$A:$B,2,false)</f>
        <v>C</v>
      </c>
    </row>
    <row r="7274">
      <c r="A7274" s="1">
        <v>130337.0</v>
      </c>
      <c r="B7274" s="1">
        <v>329.0</v>
      </c>
      <c r="C7274" s="2" t="s">
        <v>23</v>
      </c>
      <c r="D7274" s="1"/>
      <c r="E7274" s="1">
        <v>77.0</v>
      </c>
      <c r="F7274" s="1" t="str">
        <f>vlookup(E7274,Teams!$A:B,2,false)</f>
        <v>Iolani A</v>
      </c>
      <c r="G7274" s="1" t="b">
        <v>1</v>
      </c>
      <c r="H7274" s="1" t="b">
        <v>1</v>
      </c>
      <c r="I7274" s="1">
        <v>10.0</v>
      </c>
      <c r="J7274" s="3" t="str">
        <f>vlookup(I7274,Cats!$A:$B,2,false)</f>
        <v>E</v>
      </c>
    </row>
    <row r="7275">
      <c r="A7275" s="1">
        <v>130338.0</v>
      </c>
      <c r="B7275" s="1">
        <v>329.0</v>
      </c>
      <c r="C7275" s="2" t="s">
        <v>78</v>
      </c>
      <c r="D7275" s="1" t="s">
        <v>516</v>
      </c>
      <c r="E7275" s="1">
        <v>95.0</v>
      </c>
      <c r="F7275" s="1" t="str">
        <f>vlookup(E7275,Teams!$A:B,2,false)</f>
        <v>MSMS</v>
      </c>
      <c r="G7275" s="1" t="b">
        <v>0</v>
      </c>
      <c r="H7275" s="1" t="b">
        <v>0</v>
      </c>
      <c r="I7275" s="1">
        <v>10.0</v>
      </c>
      <c r="J7275" s="3" t="str">
        <f>vlookup(I7275,Cats!$A:$B,2,false)</f>
        <v>E</v>
      </c>
    </row>
    <row r="7276">
      <c r="A7276" s="1">
        <v>130339.0</v>
      </c>
      <c r="B7276" s="1">
        <v>329.0</v>
      </c>
      <c r="C7276" s="2" t="s">
        <v>23</v>
      </c>
      <c r="D7276" s="1"/>
      <c r="E7276" s="1">
        <v>77.0</v>
      </c>
      <c r="F7276" s="1" t="str">
        <f>vlookup(E7276,Teams!$A:B,2,false)</f>
        <v>Iolani A</v>
      </c>
      <c r="G7276" s="1" t="b">
        <v>1</v>
      </c>
      <c r="H7276" s="1" t="b">
        <v>1</v>
      </c>
      <c r="I7276" s="1">
        <v>11.0</v>
      </c>
      <c r="J7276" s="3" t="str">
        <f>vlookup(I7276,Cats!$A:$B,2,false)</f>
        <v>B</v>
      </c>
    </row>
    <row r="7277">
      <c r="A7277" s="1">
        <v>130340.0</v>
      </c>
      <c r="B7277" s="1">
        <v>329.0</v>
      </c>
      <c r="C7277" s="2" t="s">
        <v>34</v>
      </c>
      <c r="D7277" s="1" t="s">
        <v>516</v>
      </c>
      <c r="E7277" s="1">
        <v>95.0</v>
      </c>
      <c r="F7277" s="1" t="str">
        <f>vlookup(E7277,Teams!$A:B,2,false)</f>
        <v>MSMS</v>
      </c>
      <c r="G7277" s="1" t="b">
        <v>0</v>
      </c>
      <c r="H7277" s="1" t="b">
        <v>0</v>
      </c>
      <c r="I7277" s="1">
        <v>11.0</v>
      </c>
      <c r="J7277" s="3" t="str">
        <f>vlookup(I7277,Cats!$A:$B,2,false)</f>
        <v>B</v>
      </c>
    </row>
    <row r="7278">
      <c r="A7278" s="1">
        <v>130341.0</v>
      </c>
      <c r="B7278" s="1">
        <v>329.0</v>
      </c>
      <c r="C7278" s="2" t="s">
        <v>34</v>
      </c>
      <c r="D7278" s="1" t="s">
        <v>553</v>
      </c>
      <c r="E7278" s="1">
        <v>77.0</v>
      </c>
      <c r="F7278" s="1" t="str">
        <f>vlookup(E7278,Teams!$A:B,2,false)</f>
        <v>Iolani A</v>
      </c>
      <c r="G7278" s="1" t="b">
        <v>1</v>
      </c>
      <c r="H7278" s="1" t="b">
        <v>0</v>
      </c>
      <c r="I7278" s="1">
        <v>12.0</v>
      </c>
      <c r="J7278" s="3" t="str">
        <f>vlookup(I7278,Cats!$A:$B,2,false)</f>
        <v>P</v>
      </c>
    </row>
    <row r="7279">
      <c r="A7279" s="1">
        <v>130342.0</v>
      </c>
      <c r="B7279" s="1">
        <v>329.0</v>
      </c>
      <c r="C7279" s="2" t="s">
        <v>23</v>
      </c>
      <c r="D7279" s="1"/>
      <c r="E7279" s="1">
        <v>95.0</v>
      </c>
      <c r="F7279" s="1" t="str">
        <f>vlookup(E7279,Teams!$A:B,2,false)</f>
        <v>MSMS</v>
      </c>
      <c r="G7279" s="1" t="b">
        <v>0</v>
      </c>
      <c r="H7279" s="1" t="b">
        <v>1</v>
      </c>
      <c r="I7279" s="1">
        <v>12.0</v>
      </c>
      <c r="J7279" s="3" t="str">
        <f>vlookup(I7279,Cats!$A:$B,2,false)</f>
        <v>P</v>
      </c>
    </row>
    <row r="7280">
      <c r="A7280" s="1">
        <v>130343.0</v>
      </c>
      <c r="B7280" s="1">
        <v>329.0</v>
      </c>
      <c r="C7280" s="2" t="s">
        <v>23</v>
      </c>
      <c r="D7280" s="1"/>
      <c r="E7280" s="1">
        <v>77.0</v>
      </c>
      <c r="F7280" s="1" t="str">
        <f>vlookup(E7280,Teams!$A:B,2,false)</f>
        <v>Iolani A</v>
      </c>
      <c r="G7280" s="1" t="b">
        <v>1</v>
      </c>
      <c r="H7280" s="1" t="b">
        <v>1</v>
      </c>
      <c r="I7280" s="1">
        <v>13.0</v>
      </c>
      <c r="J7280" s="3" t="str">
        <f>vlookup(I7280,Cats!$A:$B,2,false)</f>
        <v>X</v>
      </c>
    </row>
    <row r="7281">
      <c r="A7281" s="1">
        <v>130344.0</v>
      </c>
      <c r="B7281" s="1">
        <v>329.0</v>
      </c>
      <c r="C7281" s="2" t="s">
        <v>34</v>
      </c>
      <c r="D7281" s="1" t="s">
        <v>471</v>
      </c>
      <c r="E7281" s="1">
        <v>95.0</v>
      </c>
      <c r="F7281" s="1" t="str">
        <f>vlookup(E7281,Teams!$A:B,2,false)</f>
        <v>MSMS</v>
      </c>
      <c r="G7281" s="1" t="b">
        <v>0</v>
      </c>
      <c r="H7281" s="1" t="b">
        <v>0</v>
      </c>
      <c r="I7281" s="1">
        <v>13.0</v>
      </c>
      <c r="J7281" s="3" t="str">
        <f>vlookup(I7281,Cats!$A:$B,2,false)</f>
        <v>X</v>
      </c>
    </row>
    <row r="7282">
      <c r="A7282" s="1">
        <v>130345.0</v>
      </c>
      <c r="B7282" s="1">
        <v>329.0</v>
      </c>
      <c r="C7282" s="2" t="s">
        <v>34</v>
      </c>
      <c r="D7282" s="1" t="s">
        <v>877</v>
      </c>
      <c r="E7282" s="1">
        <v>77.0</v>
      </c>
      <c r="F7282" s="1" t="str">
        <f>vlookup(E7282,Teams!$A:B,2,false)</f>
        <v>Iolani A</v>
      </c>
      <c r="G7282" s="1" t="b">
        <v>1</v>
      </c>
      <c r="H7282" s="1" t="b">
        <v>0</v>
      </c>
      <c r="I7282" s="1">
        <v>14.0</v>
      </c>
      <c r="J7282" s="3" t="str">
        <f>vlookup(I7282,Cats!$A:$B,2,false)</f>
        <v>M</v>
      </c>
    </row>
    <row r="7283">
      <c r="A7283" s="1">
        <v>130346.0</v>
      </c>
      <c r="B7283" s="1">
        <v>329.0</v>
      </c>
      <c r="C7283" s="2" t="s">
        <v>23</v>
      </c>
      <c r="D7283" s="1"/>
      <c r="E7283" s="1">
        <v>95.0</v>
      </c>
      <c r="F7283" s="1" t="str">
        <f>vlookup(E7283,Teams!$A:B,2,false)</f>
        <v>MSMS</v>
      </c>
      <c r="G7283" s="1" t="b">
        <v>0</v>
      </c>
      <c r="H7283" s="1" t="b">
        <v>1</v>
      </c>
      <c r="I7283" s="1">
        <v>14.0</v>
      </c>
      <c r="J7283" s="3" t="str">
        <f>vlookup(I7283,Cats!$A:$B,2,false)</f>
        <v>M</v>
      </c>
    </row>
    <row r="7284">
      <c r="A7284" s="1">
        <v>130347.0</v>
      </c>
      <c r="B7284" s="1">
        <v>329.0</v>
      </c>
      <c r="C7284" s="2" t="s">
        <v>23</v>
      </c>
      <c r="D7284" s="1" t="s">
        <v>467</v>
      </c>
      <c r="E7284" s="1">
        <v>77.0</v>
      </c>
      <c r="F7284" s="1" t="str">
        <f>vlookup(E7284,Teams!$A:B,2,false)</f>
        <v>Iolani A</v>
      </c>
      <c r="G7284" s="1" t="b">
        <v>1</v>
      </c>
      <c r="H7284" s="1" t="b">
        <v>0</v>
      </c>
      <c r="I7284" s="1">
        <v>15.0</v>
      </c>
      <c r="J7284" s="3" t="str">
        <f>vlookup(I7284,Cats!$A:$B,2,false)</f>
        <v>C</v>
      </c>
    </row>
    <row r="7285">
      <c r="A7285" s="1">
        <v>130348.0</v>
      </c>
      <c r="B7285" s="1">
        <v>329.0</v>
      </c>
      <c r="C7285" s="2" t="s">
        <v>34</v>
      </c>
      <c r="D7285" s="1" t="s">
        <v>471</v>
      </c>
      <c r="E7285" s="1">
        <v>95.0</v>
      </c>
      <c r="F7285" s="1" t="str">
        <f>vlookup(E7285,Teams!$A:B,2,false)</f>
        <v>MSMS</v>
      </c>
      <c r="G7285" s="1" t="b">
        <v>0</v>
      </c>
      <c r="H7285" s="1" t="b">
        <v>0</v>
      </c>
      <c r="I7285" s="1">
        <v>15.0</v>
      </c>
      <c r="J7285" s="3" t="str">
        <f>vlookup(I7285,Cats!$A:$B,2,false)</f>
        <v>C</v>
      </c>
    </row>
    <row r="7286">
      <c r="A7286" s="1">
        <v>130349.0</v>
      </c>
      <c r="B7286" s="1">
        <v>329.0</v>
      </c>
      <c r="C7286" s="2" t="s">
        <v>34</v>
      </c>
      <c r="D7286" s="1" t="s">
        <v>467</v>
      </c>
      <c r="E7286" s="1">
        <v>77.0</v>
      </c>
      <c r="F7286" s="1" t="str">
        <f>vlookup(E7286,Teams!$A:B,2,false)</f>
        <v>Iolani A</v>
      </c>
      <c r="G7286" s="1" t="b">
        <v>1</v>
      </c>
      <c r="H7286" s="1" t="b">
        <v>0</v>
      </c>
      <c r="I7286" s="1">
        <v>16.0</v>
      </c>
      <c r="J7286" s="3" t="str">
        <f>vlookup(I7286,Cats!$A:$B,2,false)</f>
        <v>E</v>
      </c>
    </row>
    <row r="7287">
      <c r="A7287" s="1">
        <v>130350.0</v>
      </c>
      <c r="B7287" s="1">
        <v>329.0</v>
      </c>
      <c r="C7287" s="2" t="s">
        <v>23</v>
      </c>
      <c r="D7287" s="1"/>
      <c r="E7287" s="1">
        <v>95.0</v>
      </c>
      <c r="F7287" s="1" t="str">
        <f>vlookup(E7287,Teams!$A:B,2,false)</f>
        <v>MSMS</v>
      </c>
      <c r="G7287" s="1" t="b">
        <v>0</v>
      </c>
      <c r="H7287" s="1" t="b">
        <v>1</v>
      </c>
      <c r="I7287" s="1">
        <v>16.0</v>
      </c>
      <c r="J7287" s="3" t="str">
        <f>vlookup(I7287,Cats!$A:$B,2,false)</f>
        <v>E</v>
      </c>
    </row>
    <row r="7288">
      <c r="A7288" s="1">
        <v>130351.0</v>
      </c>
      <c r="B7288" s="1">
        <v>329.0</v>
      </c>
      <c r="C7288" s="2" t="s">
        <v>23</v>
      </c>
      <c r="D7288" s="1"/>
      <c r="E7288" s="1">
        <v>77.0</v>
      </c>
      <c r="F7288" s="1" t="str">
        <f>vlookup(E7288,Teams!$A:B,2,false)</f>
        <v>Iolani A</v>
      </c>
      <c r="G7288" s="1" t="b">
        <v>1</v>
      </c>
      <c r="H7288" s="1" t="b">
        <v>1</v>
      </c>
      <c r="I7288" s="1">
        <v>17.0</v>
      </c>
      <c r="J7288" s="3" t="str">
        <f>vlookup(I7288,Cats!$A:$B,2,false)</f>
        <v>B</v>
      </c>
    </row>
    <row r="7289">
      <c r="A7289" s="1">
        <v>130352.0</v>
      </c>
      <c r="B7289" s="1">
        <v>329.0</v>
      </c>
      <c r="C7289" s="2" t="s">
        <v>34</v>
      </c>
      <c r="D7289" s="1" t="s">
        <v>471</v>
      </c>
      <c r="E7289" s="1">
        <v>95.0</v>
      </c>
      <c r="F7289" s="1" t="str">
        <f>vlookup(E7289,Teams!$A:B,2,false)</f>
        <v>MSMS</v>
      </c>
      <c r="G7289" s="1" t="b">
        <v>0</v>
      </c>
      <c r="H7289" s="1" t="b">
        <v>0</v>
      </c>
      <c r="I7289" s="1">
        <v>17.0</v>
      </c>
      <c r="J7289" s="3" t="str">
        <f>vlookup(I7289,Cats!$A:$B,2,false)</f>
        <v>B</v>
      </c>
    </row>
    <row r="7290">
      <c r="A7290" s="1">
        <v>130353.0</v>
      </c>
      <c r="B7290" s="1">
        <v>329.0</v>
      </c>
      <c r="C7290" s="2" t="s">
        <v>34</v>
      </c>
      <c r="D7290" s="1" t="s">
        <v>467</v>
      </c>
      <c r="E7290" s="1">
        <v>77.0</v>
      </c>
      <c r="F7290" s="1" t="str">
        <f>vlookup(E7290,Teams!$A:B,2,false)</f>
        <v>Iolani A</v>
      </c>
      <c r="G7290" s="1" t="b">
        <v>1</v>
      </c>
      <c r="H7290" s="1" t="b">
        <v>0</v>
      </c>
      <c r="I7290" s="1">
        <v>18.0</v>
      </c>
      <c r="J7290" s="3" t="str">
        <f>vlookup(I7290,Cats!$A:$B,2,false)</f>
        <v>P</v>
      </c>
    </row>
    <row r="7291">
      <c r="A7291" s="1">
        <v>130354.0</v>
      </c>
      <c r="B7291" s="1">
        <v>329.0</v>
      </c>
      <c r="C7291" s="2" t="s">
        <v>23</v>
      </c>
      <c r="D7291" s="1"/>
      <c r="E7291" s="1">
        <v>95.0</v>
      </c>
      <c r="F7291" s="1" t="str">
        <f>vlookup(E7291,Teams!$A:B,2,false)</f>
        <v>MSMS</v>
      </c>
      <c r="G7291" s="1" t="b">
        <v>0</v>
      </c>
      <c r="H7291" s="1" t="b">
        <v>1</v>
      </c>
      <c r="I7291" s="1">
        <v>18.0</v>
      </c>
      <c r="J7291" s="3" t="str">
        <f>vlookup(I7291,Cats!$A:$B,2,false)</f>
        <v>P</v>
      </c>
    </row>
    <row r="7292">
      <c r="A7292" s="1">
        <v>130355.0</v>
      </c>
      <c r="B7292" s="1">
        <v>329.0</v>
      </c>
      <c r="C7292" s="2" t="s">
        <v>23</v>
      </c>
      <c r="D7292" s="1"/>
      <c r="E7292" s="1">
        <v>77.0</v>
      </c>
      <c r="F7292" s="1" t="str">
        <f>vlookup(E7292,Teams!$A:B,2,false)</f>
        <v>Iolani A</v>
      </c>
      <c r="G7292" s="1" t="b">
        <v>1</v>
      </c>
      <c r="H7292" s="1" t="b">
        <v>1</v>
      </c>
      <c r="I7292" s="1">
        <v>19.0</v>
      </c>
      <c r="J7292" s="3" t="str">
        <f>vlookup(I7292,Cats!$A:$B,2,false)</f>
        <v>X</v>
      </c>
    </row>
    <row r="7293">
      <c r="A7293" s="1">
        <v>130356.0</v>
      </c>
      <c r="B7293" s="1">
        <v>329.0</v>
      </c>
      <c r="C7293" s="2" t="s">
        <v>34</v>
      </c>
      <c r="D7293" s="1" t="s">
        <v>471</v>
      </c>
      <c r="E7293" s="1">
        <v>95.0</v>
      </c>
      <c r="F7293" s="1" t="str">
        <f>vlookup(E7293,Teams!$A:B,2,false)</f>
        <v>MSMS</v>
      </c>
      <c r="G7293" s="1" t="b">
        <v>0</v>
      </c>
      <c r="H7293" s="1" t="b">
        <v>0</v>
      </c>
      <c r="I7293" s="1">
        <v>19.0</v>
      </c>
      <c r="J7293" s="3" t="str">
        <f>vlookup(I7293,Cats!$A:$B,2,false)</f>
        <v>X</v>
      </c>
    </row>
    <row r="7294">
      <c r="A7294" s="1">
        <v>130357.0</v>
      </c>
      <c r="B7294" s="1">
        <v>329.0</v>
      </c>
      <c r="C7294" s="2" t="s">
        <v>59</v>
      </c>
      <c r="D7294" s="1" t="s">
        <v>467</v>
      </c>
      <c r="E7294" s="1">
        <v>77.0</v>
      </c>
      <c r="F7294" s="1" t="str">
        <f>vlookup(E7294,Teams!$A:B,2,false)</f>
        <v>Iolani A</v>
      </c>
      <c r="G7294" s="1" t="b">
        <v>1</v>
      </c>
      <c r="H7294" s="1" t="b">
        <v>0</v>
      </c>
      <c r="I7294" s="1">
        <v>20.0</v>
      </c>
      <c r="J7294" s="3" t="str">
        <f>vlookup(I7294,Cats!$A:$B,2,false)</f>
        <v>M</v>
      </c>
    </row>
    <row r="7295">
      <c r="A7295" s="1">
        <v>130358.0</v>
      </c>
      <c r="B7295" s="1">
        <v>329.0</v>
      </c>
      <c r="C7295" s="2" t="s">
        <v>78</v>
      </c>
      <c r="D7295" s="1" t="s">
        <v>471</v>
      </c>
      <c r="E7295" s="1">
        <v>95.0</v>
      </c>
      <c r="F7295" s="1" t="str">
        <f>vlookup(E7295,Teams!$A:B,2,false)</f>
        <v>MSMS</v>
      </c>
      <c r="G7295" s="1" t="b">
        <v>0</v>
      </c>
      <c r="H7295" s="1" t="b">
        <v>0</v>
      </c>
      <c r="I7295" s="1">
        <v>20.0</v>
      </c>
      <c r="J7295" s="3" t="str">
        <f>vlookup(I7295,Cats!$A:$B,2,false)</f>
        <v>M</v>
      </c>
    </row>
    <row r="7296">
      <c r="A7296" s="1">
        <v>130359.0</v>
      </c>
      <c r="B7296" s="1">
        <v>329.0</v>
      </c>
      <c r="C7296" s="2" t="s">
        <v>23</v>
      </c>
      <c r="D7296" s="1" t="s">
        <v>553</v>
      </c>
      <c r="E7296" s="1">
        <v>77.0</v>
      </c>
      <c r="F7296" s="1" t="str">
        <f>vlookup(E7296,Teams!$A:B,2,false)</f>
        <v>Iolani A</v>
      </c>
      <c r="G7296" s="1" t="b">
        <v>1</v>
      </c>
      <c r="H7296" s="1" t="b">
        <v>0</v>
      </c>
      <c r="I7296" s="1">
        <v>21.0</v>
      </c>
      <c r="J7296" s="3" t="str">
        <f>vlookup(I7296,Cats!$A:$B,2,false)</f>
        <v>C</v>
      </c>
    </row>
    <row r="7297">
      <c r="A7297" s="1">
        <v>130360.0</v>
      </c>
      <c r="B7297" s="1">
        <v>329.0</v>
      </c>
      <c r="C7297" s="2" t="s">
        <v>34</v>
      </c>
      <c r="D7297" s="1" t="s">
        <v>471</v>
      </c>
      <c r="E7297" s="1">
        <v>95.0</v>
      </c>
      <c r="F7297" s="1" t="str">
        <f>vlookup(E7297,Teams!$A:B,2,false)</f>
        <v>MSMS</v>
      </c>
      <c r="G7297" s="1" t="b">
        <v>0</v>
      </c>
      <c r="H7297" s="1" t="b">
        <v>0</v>
      </c>
      <c r="I7297" s="1">
        <v>21.0</v>
      </c>
      <c r="J7297" s="3" t="str">
        <f>vlookup(I7297,Cats!$A:$B,2,false)</f>
        <v>C</v>
      </c>
    </row>
    <row r="7298">
      <c r="A7298" s="1">
        <v>130361.0</v>
      </c>
      <c r="B7298" s="1">
        <v>329.0</v>
      </c>
      <c r="C7298" s="2" t="s">
        <v>78</v>
      </c>
      <c r="D7298" s="1" t="s">
        <v>553</v>
      </c>
      <c r="E7298" s="1">
        <v>77.0</v>
      </c>
      <c r="F7298" s="1" t="str">
        <f>vlookup(E7298,Teams!$A:B,2,false)</f>
        <v>Iolani A</v>
      </c>
      <c r="G7298" s="1" t="b">
        <v>1</v>
      </c>
      <c r="H7298" s="1" t="b">
        <v>0</v>
      </c>
      <c r="I7298" s="1">
        <v>22.0</v>
      </c>
      <c r="J7298" s="3" t="str">
        <f>vlookup(I7298,Cats!$A:$B,2,false)</f>
        <v>E</v>
      </c>
    </row>
    <row r="7299">
      <c r="A7299" s="1">
        <v>130362.0</v>
      </c>
      <c r="B7299" s="1">
        <v>329.0</v>
      </c>
      <c r="C7299" s="2" t="s">
        <v>34</v>
      </c>
      <c r="D7299" s="1" t="s">
        <v>516</v>
      </c>
      <c r="E7299" s="1">
        <v>95.0</v>
      </c>
      <c r="F7299" s="1" t="str">
        <f>vlookup(E7299,Teams!$A:B,2,false)</f>
        <v>MSMS</v>
      </c>
      <c r="G7299" s="1" t="b">
        <v>0</v>
      </c>
      <c r="H7299" s="1" t="b">
        <v>0</v>
      </c>
      <c r="I7299" s="1">
        <v>22.0</v>
      </c>
      <c r="J7299" s="3" t="str">
        <f>vlookup(I7299,Cats!$A:$B,2,false)</f>
        <v>E</v>
      </c>
    </row>
    <row r="7300">
      <c r="A7300" s="1">
        <v>130363.0</v>
      </c>
      <c r="B7300" s="1">
        <v>329.0</v>
      </c>
      <c r="C7300" s="2" t="s">
        <v>23</v>
      </c>
      <c r="D7300" s="1"/>
      <c r="E7300" s="1">
        <v>77.0</v>
      </c>
      <c r="F7300" s="1" t="str">
        <f>vlookup(E7300,Teams!$A:B,2,false)</f>
        <v>Iolani A</v>
      </c>
      <c r="G7300" s="1" t="b">
        <v>1</v>
      </c>
      <c r="H7300" s="1" t="b">
        <v>1</v>
      </c>
      <c r="I7300" s="1">
        <v>23.0</v>
      </c>
      <c r="J7300" s="3" t="str">
        <f>vlookup(I7300,Cats!$A:$B,2,false)</f>
        <v>B</v>
      </c>
    </row>
    <row r="7301">
      <c r="A7301" s="1">
        <v>130364.0</v>
      </c>
      <c r="B7301" s="1">
        <v>329.0</v>
      </c>
      <c r="C7301" s="2" t="s">
        <v>78</v>
      </c>
      <c r="D7301" s="1" t="s">
        <v>471</v>
      </c>
      <c r="E7301" s="1">
        <v>95.0</v>
      </c>
      <c r="F7301" s="1" t="str">
        <f>vlookup(E7301,Teams!$A:B,2,false)</f>
        <v>MSMS</v>
      </c>
      <c r="G7301" s="1" t="b">
        <v>0</v>
      </c>
      <c r="H7301" s="1" t="b">
        <v>0</v>
      </c>
      <c r="I7301" s="1">
        <v>23.0</v>
      </c>
      <c r="J7301" s="3" t="str">
        <f>vlookup(I7301,Cats!$A:$B,2,false)</f>
        <v>B</v>
      </c>
    </row>
    <row r="7302">
      <c r="A7302" s="1">
        <v>130365.0</v>
      </c>
      <c r="B7302" s="1">
        <v>329.0</v>
      </c>
      <c r="C7302" s="2" t="s">
        <v>23</v>
      </c>
      <c r="D7302" s="1" t="s">
        <v>467</v>
      </c>
      <c r="E7302" s="1">
        <v>77.0</v>
      </c>
      <c r="F7302" s="1" t="str">
        <f>vlookup(E7302,Teams!$A:B,2,false)</f>
        <v>Iolani A</v>
      </c>
      <c r="G7302" s="1" t="b">
        <v>1</v>
      </c>
      <c r="H7302" s="1" t="b">
        <v>0</v>
      </c>
      <c r="I7302" s="1">
        <v>24.0</v>
      </c>
      <c r="J7302" s="3" t="str">
        <f>vlookup(I7302,Cats!$A:$B,2,false)</f>
        <v>P</v>
      </c>
    </row>
    <row r="7303">
      <c r="A7303" s="1">
        <v>130366.0</v>
      </c>
      <c r="B7303" s="1">
        <v>329.0</v>
      </c>
      <c r="C7303" s="2" t="s">
        <v>23</v>
      </c>
      <c r="D7303" s="1" t="s">
        <v>643</v>
      </c>
      <c r="E7303" s="1">
        <v>95.0</v>
      </c>
      <c r="F7303" s="1" t="str">
        <f>vlookup(E7303,Teams!$A:B,2,false)</f>
        <v>MSMS</v>
      </c>
      <c r="G7303" s="1" t="b">
        <v>0</v>
      </c>
      <c r="H7303" s="1" t="b">
        <v>0</v>
      </c>
      <c r="I7303" s="1">
        <v>24.0</v>
      </c>
      <c r="J7303" s="3" t="str">
        <f>vlookup(I7303,Cats!$A:$B,2,false)</f>
        <v>P</v>
      </c>
    </row>
    <row r="7304">
      <c r="A7304" s="1">
        <v>130367.0</v>
      </c>
      <c r="B7304" s="1">
        <v>330.0</v>
      </c>
      <c r="C7304" s="2" t="s">
        <v>23</v>
      </c>
      <c r="D7304" s="1"/>
      <c r="E7304" s="1">
        <v>52.0</v>
      </c>
      <c r="F7304" s="1" t="str">
        <f>vlookup(E7304,Teams!$A:B,2,false)</f>
        <v>Bob Jones</v>
      </c>
      <c r="G7304" s="1" t="b">
        <v>1</v>
      </c>
      <c r="H7304" s="1" t="b">
        <v>1</v>
      </c>
      <c r="I7304" s="1">
        <v>1.0</v>
      </c>
      <c r="J7304" s="3" t="str">
        <f>vlookup(I7304,Cats!$A:$B,2,false)</f>
        <v>X</v>
      </c>
    </row>
    <row r="7305">
      <c r="A7305" s="1">
        <v>130368.0</v>
      </c>
      <c r="B7305" s="1">
        <v>330.0</v>
      </c>
      <c r="C7305" s="2" t="s">
        <v>34</v>
      </c>
      <c r="D7305" s="1" t="s">
        <v>545</v>
      </c>
      <c r="E7305" s="1">
        <v>83.0</v>
      </c>
      <c r="F7305" s="1" t="str">
        <f>vlookup(E7305,Teams!$A:B,2,false)</f>
        <v>Ladue</v>
      </c>
      <c r="G7305" s="1" t="b">
        <v>0</v>
      </c>
      <c r="H7305" s="1" t="b">
        <v>0</v>
      </c>
      <c r="I7305" s="1">
        <v>1.0</v>
      </c>
      <c r="J7305" s="3" t="str">
        <f>vlookup(I7305,Cats!$A:$B,2,false)</f>
        <v>X</v>
      </c>
    </row>
    <row r="7306">
      <c r="A7306" s="1">
        <v>130369.0</v>
      </c>
      <c r="B7306" s="1">
        <v>330.0</v>
      </c>
      <c r="C7306" s="2" t="s">
        <v>34</v>
      </c>
      <c r="D7306" s="1" t="s">
        <v>655</v>
      </c>
      <c r="E7306" s="1">
        <v>52.0</v>
      </c>
      <c r="F7306" s="1" t="str">
        <f>vlookup(E7306,Teams!$A:B,2,false)</f>
        <v>Bob Jones</v>
      </c>
      <c r="G7306" s="1" t="b">
        <v>1</v>
      </c>
      <c r="H7306" s="1" t="b">
        <v>0</v>
      </c>
      <c r="I7306" s="1">
        <v>2.0</v>
      </c>
      <c r="J7306" s="3" t="str">
        <f>vlookup(I7306,Cats!$A:$B,2,false)</f>
        <v>M</v>
      </c>
    </row>
    <row r="7307">
      <c r="A7307" s="1">
        <v>130370.0</v>
      </c>
      <c r="B7307" s="1">
        <v>330.0</v>
      </c>
      <c r="C7307" s="2" t="s">
        <v>59</v>
      </c>
      <c r="D7307" s="1" t="s">
        <v>872</v>
      </c>
      <c r="E7307" s="1">
        <v>83.0</v>
      </c>
      <c r="F7307" s="1" t="str">
        <f>vlookup(E7307,Teams!$A:B,2,false)</f>
        <v>Ladue</v>
      </c>
      <c r="G7307" s="1" t="b">
        <v>0</v>
      </c>
      <c r="H7307" s="1" t="b">
        <v>0</v>
      </c>
      <c r="I7307" s="1">
        <v>2.0</v>
      </c>
      <c r="J7307" s="3" t="str">
        <f>vlookup(I7307,Cats!$A:$B,2,false)</f>
        <v>M</v>
      </c>
    </row>
    <row r="7308">
      <c r="A7308" s="1">
        <v>130371.0</v>
      </c>
      <c r="B7308" s="1">
        <v>330.0</v>
      </c>
      <c r="C7308" s="2" t="s">
        <v>23</v>
      </c>
      <c r="D7308" s="1"/>
      <c r="E7308" s="1">
        <v>52.0</v>
      </c>
      <c r="F7308" s="1" t="str">
        <f>vlookup(E7308,Teams!$A:B,2,false)</f>
        <v>Bob Jones</v>
      </c>
      <c r="G7308" s="1" t="b">
        <v>1</v>
      </c>
      <c r="H7308" s="1" t="b">
        <v>1</v>
      </c>
      <c r="I7308" s="1">
        <v>3.0</v>
      </c>
      <c r="J7308" s="3" t="str">
        <f>vlookup(I7308,Cats!$A:$B,2,false)</f>
        <v>C</v>
      </c>
    </row>
    <row r="7309">
      <c r="A7309" s="1">
        <v>130372.0</v>
      </c>
      <c r="B7309" s="1">
        <v>330.0</v>
      </c>
      <c r="C7309" s="2" t="s">
        <v>34</v>
      </c>
      <c r="D7309" s="1" t="s">
        <v>545</v>
      </c>
      <c r="E7309" s="1">
        <v>83.0</v>
      </c>
      <c r="F7309" s="1" t="str">
        <f>vlookup(E7309,Teams!$A:B,2,false)</f>
        <v>Ladue</v>
      </c>
      <c r="G7309" s="1" t="b">
        <v>0</v>
      </c>
      <c r="H7309" s="1" t="b">
        <v>0</v>
      </c>
      <c r="I7309" s="1">
        <v>3.0</v>
      </c>
      <c r="J7309" s="3" t="str">
        <f>vlookup(I7309,Cats!$A:$B,2,false)</f>
        <v>C</v>
      </c>
    </row>
    <row r="7310">
      <c r="A7310" s="1">
        <v>130373.0</v>
      </c>
      <c r="B7310" s="1">
        <v>330.0</v>
      </c>
      <c r="C7310" s="2" t="s">
        <v>78</v>
      </c>
      <c r="D7310" s="1" t="s">
        <v>435</v>
      </c>
      <c r="E7310" s="1">
        <v>52.0</v>
      </c>
      <c r="F7310" s="1" t="str">
        <f>vlookup(E7310,Teams!$A:B,2,false)</f>
        <v>Bob Jones</v>
      </c>
      <c r="G7310" s="1" t="b">
        <v>1</v>
      </c>
      <c r="H7310" s="1" t="b">
        <v>0</v>
      </c>
      <c r="I7310" s="1">
        <v>4.0</v>
      </c>
      <c r="J7310" s="3" t="str">
        <f>vlookup(I7310,Cats!$A:$B,2,false)</f>
        <v>E</v>
      </c>
    </row>
    <row r="7311">
      <c r="A7311" s="1">
        <v>130374.0</v>
      </c>
      <c r="B7311" s="1">
        <v>330.0</v>
      </c>
      <c r="C7311" s="2" t="s">
        <v>23</v>
      </c>
      <c r="D7311" s="1"/>
      <c r="E7311" s="1">
        <v>83.0</v>
      </c>
      <c r="F7311" s="1" t="str">
        <f>vlookup(E7311,Teams!$A:B,2,false)</f>
        <v>Ladue</v>
      </c>
      <c r="G7311" s="1" t="b">
        <v>0</v>
      </c>
      <c r="H7311" s="1" t="b">
        <v>1</v>
      </c>
      <c r="I7311" s="1">
        <v>4.0</v>
      </c>
      <c r="J7311" s="3" t="str">
        <f>vlookup(I7311,Cats!$A:$B,2,false)</f>
        <v>E</v>
      </c>
    </row>
    <row r="7312">
      <c r="A7312" s="1">
        <v>130375.0</v>
      </c>
      <c r="B7312" s="1">
        <v>330.0</v>
      </c>
      <c r="C7312" s="2" t="s">
        <v>34</v>
      </c>
      <c r="D7312" s="1" t="s">
        <v>435</v>
      </c>
      <c r="E7312" s="1">
        <v>52.0</v>
      </c>
      <c r="F7312" s="1" t="str">
        <f>vlookup(E7312,Teams!$A:B,2,false)</f>
        <v>Bob Jones</v>
      </c>
      <c r="G7312" s="1" t="b">
        <v>1</v>
      </c>
      <c r="H7312" s="1" t="b">
        <v>0</v>
      </c>
      <c r="I7312" s="1">
        <v>5.0</v>
      </c>
      <c r="J7312" s="3" t="str">
        <f>vlookup(I7312,Cats!$A:$B,2,false)</f>
        <v>B</v>
      </c>
    </row>
    <row r="7313">
      <c r="A7313" s="1">
        <v>130376.0</v>
      </c>
      <c r="B7313" s="1">
        <v>330.0</v>
      </c>
      <c r="C7313" s="2" t="s">
        <v>23</v>
      </c>
      <c r="D7313" s="1"/>
      <c r="E7313" s="1">
        <v>83.0</v>
      </c>
      <c r="F7313" s="1" t="str">
        <f>vlookup(E7313,Teams!$A:B,2,false)</f>
        <v>Ladue</v>
      </c>
      <c r="G7313" s="1" t="b">
        <v>0</v>
      </c>
      <c r="H7313" s="1" t="b">
        <v>1</v>
      </c>
      <c r="I7313" s="1">
        <v>5.0</v>
      </c>
      <c r="J7313" s="3" t="str">
        <f>vlookup(I7313,Cats!$A:$B,2,false)</f>
        <v>B</v>
      </c>
    </row>
    <row r="7314">
      <c r="A7314" s="1">
        <v>130377.0</v>
      </c>
      <c r="B7314" s="1">
        <v>330.0</v>
      </c>
      <c r="C7314" s="2" t="s">
        <v>23</v>
      </c>
      <c r="D7314" s="1"/>
      <c r="E7314" s="1">
        <v>52.0</v>
      </c>
      <c r="F7314" s="1" t="str">
        <f>vlookup(E7314,Teams!$A:B,2,false)</f>
        <v>Bob Jones</v>
      </c>
      <c r="G7314" s="1" t="b">
        <v>1</v>
      </c>
      <c r="H7314" s="1" t="b">
        <v>1</v>
      </c>
      <c r="I7314" s="1">
        <v>6.0</v>
      </c>
      <c r="J7314" s="3" t="str">
        <f>vlookup(I7314,Cats!$A:$B,2,false)</f>
        <v>P</v>
      </c>
    </row>
    <row r="7315">
      <c r="A7315" s="1">
        <v>130378.0</v>
      </c>
      <c r="B7315" s="1">
        <v>330.0</v>
      </c>
      <c r="C7315" s="2" t="s">
        <v>78</v>
      </c>
      <c r="D7315" s="1" t="s">
        <v>510</v>
      </c>
      <c r="E7315" s="1">
        <v>83.0</v>
      </c>
      <c r="F7315" s="1" t="str">
        <f>vlookup(E7315,Teams!$A:B,2,false)</f>
        <v>Ladue</v>
      </c>
      <c r="G7315" s="1" t="b">
        <v>0</v>
      </c>
      <c r="H7315" s="1" t="b">
        <v>0</v>
      </c>
      <c r="I7315" s="1">
        <v>6.0</v>
      </c>
      <c r="J7315" s="3" t="str">
        <f>vlookup(I7315,Cats!$A:$B,2,false)</f>
        <v>P</v>
      </c>
    </row>
    <row r="7316">
      <c r="A7316" s="1">
        <v>130379.0</v>
      </c>
      <c r="B7316" s="1">
        <v>330.0</v>
      </c>
      <c r="C7316" s="2" t="s">
        <v>34</v>
      </c>
      <c r="D7316" s="1" t="s">
        <v>772</v>
      </c>
      <c r="E7316" s="1">
        <v>52.0</v>
      </c>
      <c r="F7316" s="1" t="str">
        <f>vlookup(E7316,Teams!$A:B,2,false)</f>
        <v>Bob Jones</v>
      </c>
      <c r="G7316" s="1" t="b">
        <v>1</v>
      </c>
      <c r="H7316" s="1" t="b">
        <v>0</v>
      </c>
      <c r="I7316" s="1">
        <v>7.0</v>
      </c>
      <c r="J7316" s="3" t="str">
        <f>vlookup(I7316,Cats!$A:$B,2,false)</f>
        <v>X</v>
      </c>
    </row>
    <row r="7317">
      <c r="A7317" s="1">
        <v>130380.0</v>
      </c>
      <c r="B7317" s="1">
        <v>330.0</v>
      </c>
      <c r="C7317" s="2" t="s">
        <v>23</v>
      </c>
      <c r="D7317" s="1"/>
      <c r="E7317" s="1">
        <v>83.0</v>
      </c>
      <c r="F7317" s="1" t="str">
        <f>vlookup(E7317,Teams!$A:B,2,false)</f>
        <v>Ladue</v>
      </c>
      <c r="G7317" s="1" t="b">
        <v>0</v>
      </c>
      <c r="H7317" s="1" t="b">
        <v>1</v>
      </c>
      <c r="I7317" s="1">
        <v>7.0</v>
      </c>
      <c r="J7317" s="3" t="str">
        <f>vlookup(I7317,Cats!$A:$B,2,false)</f>
        <v>X</v>
      </c>
    </row>
    <row r="7318">
      <c r="A7318" s="1">
        <v>130381.0</v>
      </c>
      <c r="B7318" s="1">
        <v>330.0</v>
      </c>
      <c r="C7318" s="2" t="s">
        <v>23</v>
      </c>
      <c r="D7318" s="1"/>
      <c r="E7318" s="1">
        <v>52.0</v>
      </c>
      <c r="F7318" s="1" t="str">
        <f>vlookup(E7318,Teams!$A:B,2,false)</f>
        <v>Bob Jones</v>
      </c>
      <c r="G7318" s="1" t="b">
        <v>1</v>
      </c>
      <c r="H7318" s="1" t="b">
        <v>1</v>
      </c>
      <c r="I7318" s="1">
        <v>8.0</v>
      </c>
      <c r="J7318" s="3" t="str">
        <f>vlookup(I7318,Cats!$A:$B,2,false)</f>
        <v>M</v>
      </c>
    </row>
    <row r="7319">
      <c r="A7319" s="1">
        <v>130382.0</v>
      </c>
      <c r="B7319" s="1">
        <v>330.0</v>
      </c>
      <c r="C7319" s="2" t="s">
        <v>34</v>
      </c>
      <c r="D7319" s="1" t="s">
        <v>872</v>
      </c>
      <c r="E7319" s="1">
        <v>83.0</v>
      </c>
      <c r="F7319" s="1" t="str">
        <f>vlookup(E7319,Teams!$A:B,2,false)</f>
        <v>Ladue</v>
      </c>
      <c r="G7319" s="1" t="b">
        <v>0</v>
      </c>
      <c r="H7319" s="1" t="b">
        <v>0</v>
      </c>
      <c r="I7319" s="1">
        <v>8.0</v>
      </c>
      <c r="J7319" s="3" t="str">
        <f>vlookup(I7319,Cats!$A:$B,2,false)</f>
        <v>M</v>
      </c>
    </row>
    <row r="7320">
      <c r="A7320" s="1">
        <v>130383.0</v>
      </c>
      <c r="B7320" s="1">
        <v>330.0</v>
      </c>
      <c r="C7320" s="2" t="s">
        <v>59</v>
      </c>
      <c r="D7320" s="1" t="s">
        <v>435</v>
      </c>
      <c r="E7320" s="1">
        <v>52.0</v>
      </c>
      <c r="F7320" s="1" t="str">
        <f>vlookup(E7320,Teams!$A:B,2,false)</f>
        <v>Bob Jones</v>
      </c>
      <c r="G7320" s="1" t="b">
        <v>1</v>
      </c>
      <c r="H7320" s="1" t="b">
        <v>0</v>
      </c>
      <c r="I7320" s="1">
        <v>9.0</v>
      </c>
      <c r="J7320" s="3" t="str">
        <f>vlookup(I7320,Cats!$A:$B,2,false)</f>
        <v>C</v>
      </c>
    </row>
    <row r="7321">
      <c r="A7321" s="1">
        <v>130384.0</v>
      </c>
      <c r="B7321" s="1">
        <v>330.0</v>
      </c>
      <c r="C7321" s="2" t="s">
        <v>34</v>
      </c>
      <c r="D7321" s="1" t="s">
        <v>510</v>
      </c>
      <c r="E7321" s="1">
        <v>83.0</v>
      </c>
      <c r="F7321" s="1" t="str">
        <f>vlookup(E7321,Teams!$A:B,2,false)</f>
        <v>Ladue</v>
      </c>
      <c r="G7321" s="1" t="b">
        <v>0</v>
      </c>
      <c r="H7321" s="1" t="b">
        <v>0</v>
      </c>
      <c r="I7321" s="1">
        <v>9.0</v>
      </c>
      <c r="J7321" s="3" t="str">
        <f>vlookup(I7321,Cats!$A:$B,2,false)</f>
        <v>C</v>
      </c>
    </row>
    <row r="7322">
      <c r="A7322" s="1">
        <v>130385.0</v>
      </c>
      <c r="B7322" s="1">
        <v>330.0</v>
      </c>
      <c r="C7322" s="2" t="s">
        <v>78</v>
      </c>
      <c r="D7322" s="1" t="s">
        <v>772</v>
      </c>
      <c r="E7322" s="1">
        <v>52.0</v>
      </c>
      <c r="F7322" s="1" t="str">
        <f>vlookup(E7322,Teams!$A:B,2,false)</f>
        <v>Bob Jones</v>
      </c>
      <c r="G7322" s="1" t="b">
        <v>1</v>
      </c>
      <c r="H7322" s="1" t="b">
        <v>0</v>
      </c>
      <c r="I7322" s="1">
        <v>10.0</v>
      </c>
      <c r="J7322" s="3" t="str">
        <f>vlookup(I7322,Cats!$A:$B,2,false)</f>
        <v>E</v>
      </c>
    </row>
    <row r="7323">
      <c r="A7323" s="1">
        <v>130386.0</v>
      </c>
      <c r="B7323" s="1">
        <v>330.0</v>
      </c>
      <c r="C7323" s="2" t="s">
        <v>23</v>
      </c>
      <c r="D7323" s="1"/>
      <c r="E7323" s="1">
        <v>83.0</v>
      </c>
      <c r="F7323" s="1" t="str">
        <f>vlookup(E7323,Teams!$A:B,2,false)</f>
        <v>Ladue</v>
      </c>
      <c r="G7323" s="1" t="b">
        <v>0</v>
      </c>
      <c r="H7323" s="1" t="b">
        <v>1</v>
      </c>
      <c r="I7323" s="1">
        <v>10.0</v>
      </c>
      <c r="J7323" s="3" t="str">
        <f>vlookup(I7323,Cats!$A:$B,2,false)</f>
        <v>E</v>
      </c>
    </row>
    <row r="7324">
      <c r="A7324" s="1">
        <v>130387.0</v>
      </c>
      <c r="B7324" s="1">
        <v>330.0</v>
      </c>
      <c r="C7324" s="2" t="s">
        <v>23</v>
      </c>
      <c r="D7324" s="1" t="s">
        <v>772</v>
      </c>
      <c r="E7324" s="1">
        <v>52.0</v>
      </c>
      <c r="F7324" s="1" t="str">
        <f>vlookup(E7324,Teams!$A:B,2,false)</f>
        <v>Bob Jones</v>
      </c>
      <c r="G7324" s="1" t="b">
        <v>1</v>
      </c>
      <c r="H7324" s="1" t="b">
        <v>0</v>
      </c>
      <c r="I7324" s="1">
        <v>11.0</v>
      </c>
      <c r="J7324" s="3" t="str">
        <f>vlookup(I7324,Cats!$A:$B,2,false)</f>
        <v>B</v>
      </c>
    </row>
    <row r="7325">
      <c r="A7325" s="1">
        <v>130388.0</v>
      </c>
      <c r="B7325" s="1">
        <v>330.0</v>
      </c>
      <c r="C7325" s="2" t="s">
        <v>23</v>
      </c>
      <c r="D7325" s="1" t="s">
        <v>510</v>
      </c>
      <c r="E7325" s="1">
        <v>83.0</v>
      </c>
      <c r="F7325" s="1" t="str">
        <f>vlookup(E7325,Teams!$A:B,2,false)</f>
        <v>Ladue</v>
      </c>
      <c r="G7325" s="1" t="b">
        <v>0</v>
      </c>
      <c r="H7325" s="1" t="b">
        <v>0</v>
      </c>
      <c r="I7325" s="1">
        <v>11.0</v>
      </c>
      <c r="J7325" s="3" t="str">
        <f>vlookup(I7325,Cats!$A:$B,2,false)</f>
        <v>B</v>
      </c>
    </row>
    <row r="7326">
      <c r="A7326" s="1">
        <v>130389.0</v>
      </c>
      <c r="B7326" s="1">
        <v>330.0</v>
      </c>
      <c r="C7326" s="2" t="s">
        <v>34</v>
      </c>
      <c r="D7326" s="1" t="s">
        <v>435</v>
      </c>
      <c r="E7326" s="1">
        <v>52.0</v>
      </c>
      <c r="F7326" s="1" t="str">
        <f>vlookup(E7326,Teams!$A:B,2,false)</f>
        <v>Bob Jones</v>
      </c>
      <c r="G7326" s="1" t="b">
        <v>1</v>
      </c>
      <c r="H7326" s="1" t="b">
        <v>0</v>
      </c>
      <c r="I7326" s="1">
        <v>12.0</v>
      </c>
      <c r="J7326" s="3" t="str">
        <f>vlookup(I7326,Cats!$A:$B,2,false)</f>
        <v>P</v>
      </c>
    </row>
    <row r="7327">
      <c r="A7327" s="1">
        <v>130390.0</v>
      </c>
      <c r="B7327" s="1">
        <v>330.0</v>
      </c>
      <c r="C7327" s="2" t="s">
        <v>23</v>
      </c>
      <c r="D7327" s="1"/>
      <c r="E7327" s="1">
        <v>83.0</v>
      </c>
      <c r="F7327" s="1" t="str">
        <f>vlookup(E7327,Teams!$A:B,2,false)</f>
        <v>Ladue</v>
      </c>
      <c r="G7327" s="1" t="b">
        <v>0</v>
      </c>
      <c r="H7327" s="1" t="b">
        <v>1</v>
      </c>
      <c r="I7327" s="1">
        <v>12.0</v>
      </c>
      <c r="J7327" s="3" t="str">
        <f>vlookup(I7327,Cats!$A:$B,2,false)</f>
        <v>P</v>
      </c>
    </row>
    <row r="7328">
      <c r="A7328" s="1">
        <v>130391.0</v>
      </c>
      <c r="B7328" s="1">
        <v>330.0</v>
      </c>
      <c r="C7328" s="2" t="s">
        <v>23</v>
      </c>
      <c r="D7328" s="1"/>
      <c r="E7328" s="1">
        <v>52.0</v>
      </c>
      <c r="F7328" s="1" t="str">
        <f>vlookup(E7328,Teams!$A:B,2,false)</f>
        <v>Bob Jones</v>
      </c>
      <c r="G7328" s="1" t="b">
        <v>1</v>
      </c>
      <c r="H7328" s="1" t="b">
        <v>1</v>
      </c>
      <c r="I7328" s="1">
        <v>13.0</v>
      </c>
      <c r="J7328" s="3" t="str">
        <f>vlookup(I7328,Cats!$A:$B,2,false)</f>
        <v>X</v>
      </c>
    </row>
    <row r="7329">
      <c r="A7329" s="1">
        <v>130392.0</v>
      </c>
      <c r="B7329" s="1">
        <v>330.0</v>
      </c>
      <c r="C7329" s="2" t="s">
        <v>34</v>
      </c>
      <c r="D7329" s="1" t="s">
        <v>510</v>
      </c>
      <c r="E7329" s="1">
        <v>83.0</v>
      </c>
      <c r="F7329" s="1" t="str">
        <f>vlookup(E7329,Teams!$A:B,2,false)</f>
        <v>Ladue</v>
      </c>
      <c r="G7329" s="1" t="b">
        <v>0</v>
      </c>
      <c r="H7329" s="1" t="b">
        <v>0</v>
      </c>
      <c r="I7329" s="1">
        <v>13.0</v>
      </c>
      <c r="J7329" s="3" t="str">
        <f>vlookup(I7329,Cats!$A:$B,2,false)</f>
        <v>X</v>
      </c>
    </row>
    <row r="7330">
      <c r="A7330" s="1">
        <v>130393.0</v>
      </c>
      <c r="B7330" s="1">
        <v>330.0</v>
      </c>
      <c r="C7330" s="2" t="s">
        <v>34</v>
      </c>
      <c r="D7330" s="1" t="s">
        <v>655</v>
      </c>
      <c r="E7330" s="1">
        <v>52.0</v>
      </c>
      <c r="F7330" s="1" t="str">
        <f>vlookup(E7330,Teams!$A:B,2,false)</f>
        <v>Bob Jones</v>
      </c>
      <c r="G7330" s="1" t="b">
        <v>1</v>
      </c>
      <c r="H7330" s="1" t="b">
        <v>0</v>
      </c>
      <c r="I7330" s="1">
        <v>14.0</v>
      </c>
      <c r="J7330" s="3" t="str">
        <f>vlookup(I7330,Cats!$A:$B,2,false)</f>
        <v>M</v>
      </c>
    </row>
    <row r="7331">
      <c r="A7331" s="1">
        <v>130394.0</v>
      </c>
      <c r="B7331" s="1">
        <v>330.0</v>
      </c>
      <c r="C7331" s="2" t="s">
        <v>23</v>
      </c>
      <c r="D7331" s="1"/>
      <c r="E7331" s="1">
        <v>83.0</v>
      </c>
      <c r="F7331" s="1" t="str">
        <f>vlookup(E7331,Teams!$A:B,2,false)</f>
        <v>Ladue</v>
      </c>
      <c r="G7331" s="1" t="b">
        <v>0</v>
      </c>
      <c r="H7331" s="1" t="b">
        <v>1</v>
      </c>
      <c r="I7331" s="1">
        <v>14.0</v>
      </c>
      <c r="J7331" s="3" t="str">
        <f>vlookup(I7331,Cats!$A:$B,2,false)</f>
        <v>M</v>
      </c>
    </row>
    <row r="7332">
      <c r="A7332" s="1">
        <v>130395.0</v>
      </c>
      <c r="B7332" s="1">
        <v>330.0</v>
      </c>
      <c r="C7332" s="2" t="s">
        <v>23</v>
      </c>
      <c r="D7332" s="1"/>
      <c r="E7332" s="1">
        <v>52.0</v>
      </c>
      <c r="F7332" s="1" t="str">
        <f>vlookup(E7332,Teams!$A:B,2,false)</f>
        <v>Bob Jones</v>
      </c>
      <c r="G7332" s="1" t="b">
        <v>1</v>
      </c>
      <c r="H7332" s="1" t="b">
        <v>1</v>
      </c>
      <c r="I7332" s="1">
        <v>15.0</v>
      </c>
      <c r="J7332" s="3" t="str">
        <f>vlookup(I7332,Cats!$A:$B,2,false)</f>
        <v>C</v>
      </c>
    </row>
    <row r="7333">
      <c r="A7333" s="1">
        <v>130396.0</v>
      </c>
      <c r="B7333" s="1">
        <v>330.0</v>
      </c>
      <c r="C7333" s="2" t="s">
        <v>34</v>
      </c>
      <c r="D7333" s="1" t="s">
        <v>510</v>
      </c>
      <c r="E7333" s="1">
        <v>83.0</v>
      </c>
      <c r="F7333" s="1" t="str">
        <f>vlookup(E7333,Teams!$A:B,2,false)</f>
        <v>Ladue</v>
      </c>
      <c r="G7333" s="1" t="b">
        <v>0</v>
      </c>
      <c r="H7333" s="1" t="b">
        <v>0</v>
      </c>
      <c r="I7333" s="1">
        <v>15.0</v>
      </c>
      <c r="J7333" s="3" t="str">
        <f>vlookup(I7333,Cats!$A:$B,2,false)</f>
        <v>C</v>
      </c>
    </row>
    <row r="7334">
      <c r="A7334" s="1">
        <v>130397.0</v>
      </c>
      <c r="B7334" s="1">
        <v>330.0</v>
      </c>
      <c r="C7334" s="2" t="s">
        <v>34</v>
      </c>
      <c r="D7334" s="1" t="s">
        <v>435</v>
      </c>
      <c r="E7334" s="1">
        <v>52.0</v>
      </c>
      <c r="F7334" s="1" t="str">
        <f>vlookup(E7334,Teams!$A:B,2,false)</f>
        <v>Bob Jones</v>
      </c>
      <c r="G7334" s="1" t="b">
        <v>1</v>
      </c>
      <c r="H7334" s="1" t="b">
        <v>0</v>
      </c>
      <c r="I7334" s="1">
        <v>16.0</v>
      </c>
      <c r="J7334" s="3" t="str">
        <f>vlookup(I7334,Cats!$A:$B,2,false)</f>
        <v>E</v>
      </c>
    </row>
    <row r="7335">
      <c r="A7335" s="1">
        <v>130398.0</v>
      </c>
      <c r="B7335" s="1">
        <v>330.0</v>
      </c>
      <c r="C7335" s="2" t="s">
        <v>23</v>
      </c>
      <c r="D7335" s="1"/>
      <c r="E7335" s="1">
        <v>83.0</v>
      </c>
      <c r="F7335" s="1" t="str">
        <f>vlookup(E7335,Teams!$A:B,2,false)</f>
        <v>Ladue</v>
      </c>
      <c r="G7335" s="1" t="b">
        <v>0</v>
      </c>
      <c r="H7335" s="1" t="b">
        <v>1</v>
      </c>
      <c r="I7335" s="1">
        <v>16.0</v>
      </c>
      <c r="J7335" s="3" t="str">
        <f>vlookup(I7335,Cats!$A:$B,2,false)</f>
        <v>E</v>
      </c>
    </row>
    <row r="7336">
      <c r="A7336" s="1">
        <v>130399.0</v>
      </c>
      <c r="B7336" s="1">
        <v>330.0</v>
      </c>
      <c r="C7336" s="2" t="s">
        <v>34</v>
      </c>
      <c r="D7336" s="1" t="s">
        <v>772</v>
      </c>
      <c r="E7336" s="1">
        <v>52.0</v>
      </c>
      <c r="F7336" s="1" t="str">
        <f>vlookup(E7336,Teams!$A:B,2,false)</f>
        <v>Bob Jones</v>
      </c>
      <c r="G7336" s="1" t="b">
        <v>1</v>
      </c>
      <c r="H7336" s="1" t="b">
        <v>0</v>
      </c>
      <c r="I7336" s="1">
        <v>17.0</v>
      </c>
      <c r="J7336" s="3" t="str">
        <f>vlookup(I7336,Cats!$A:$B,2,false)</f>
        <v>B</v>
      </c>
    </row>
    <row r="7337">
      <c r="A7337" s="1">
        <v>130400.0</v>
      </c>
      <c r="B7337" s="1">
        <v>330.0</v>
      </c>
      <c r="C7337" s="2" t="s">
        <v>59</v>
      </c>
      <c r="D7337" s="1" t="s">
        <v>510</v>
      </c>
      <c r="E7337" s="1">
        <v>83.0</v>
      </c>
      <c r="F7337" s="1" t="str">
        <f>vlookup(E7337,Teams!$A:B,2,false)</f>
        <v>Ladue</v>
      </c>
      <c r="G7337" s="1" t="b">
        <v>0</v>
      </c>
      <c r="H7337" s="1" t="b">
        <v>0</v>
      </c>
      <c r="I7337" s="1">
        <v>17.0</v>
      </c>
      <c r="J7337" s="3" t="str">
        <f>vlookup(I7337,Cats!$A:$B,2,false)</f>
        <v>B</v>
      </c>
    </row>
    <row r="7338">
      <c r="A7338" s="1">
        <v>130401.0</v>
      </c>
      <c r="B7338" s="1">
        <v>330.0</v>
      </c>
      <c r="C7338" s="2" t="s">
        <v>23</v>
      </c>
      <c r="D7338" s="1"/>
      <c r="E7338" s="1">
        <v>52.0</v>
      </c>
      <c r="F7338" s="1" t="str">
        <f>vlookup(E7338,Teams!$A:B,2,false)</f>
        <v>Bob Jones</v>
      </c>
      <c r="G7338" s="1" t="b">
        <v>1</v>
      </c>
      <c r="H7338" s="1" t="b">
        <v>1</v>
      </c>
      <c r="I7338" s="1">
        <v>18.0</v>
      </c>
      <c r="J7338" s="3" t="str">
        <f>vlookup(I7338,Cats!$A:$B,2,false)</f>
        <v>P</v>
      </c>
    </row>
    <row r="7339">
      <c r="A7339" s="1">
        <v>130402.0</v>
      </c>
      <c r="B7339" s="1">
        <v>330.0</v>
      </c>
      <c r="C7339" s="2" t="s">
        <v>34</v>
      </c>
      <c r="D7339" s="1" t="s">
        <v>747</v>
      </c>
      <c r="E7339" s="1">
        <v>83.0</v>
      </c>
      <c r="F7339" s="1" t="str">
        <f>vlookup(E7339,Teams!$A:B,2,false)</f>
        <v>Ladue</v>
      </c>
      <c r="G7339" s="1" t="b">
        <v>0</v>
      </c>
      <c r="H7339" s="1" t="b">
        <v>0</v>
      </c>
      <c r="I7339" s="1">
        <v>18.0</v>
      </c>
      <c r="J7339" s="3" t="str">
        <f>vlookup(I7339,Cats!$A:$B,2,false)</f>
        <v>P</v>
      </c>
    </row>
    <row r="7340">
      <c r="A7340" s="1">
        <v>130403.0</v>
      </c>
      <c r="B7340" s="1">
        <v>330.0</v>
      </c>
      <c r="C7340" s="2" t="s">
        <v>23</v>
      </c>
      <c r="D7340" s="1"/>
      <c r="E7340" s="1">
        <v>52.0</v>
      </c>
      <c r="F7340" s="1" t="str">
        <f>vlookup(E7340,Teams!$A:B,2,false)</f>
        <v>Bob Jones</v>
      </c>
      <c r="G7340" s="1" t="b">
        <v>1</v>
      </c>
      <c r="H7340" s="1" t="b">
        <v>1</v>
      </c>
      <c r="I7340" s="1">
        <v>19.0</v>
      </c>
      <c r="J7340" s="3" t="str">
        <f>vlookup(I7340,Cats!$A:$B,2,false)</f>
        <v>X</v>
      </c>
    </row>
    <row r="7341">
      <c r="A7341" s="1">
        <v>130404.0</v>
      </c>
      <c r="B7341" s="1">
        <v>330.0</v>
      </c>
      <c r="C7341" s="2" t="s">
        <v>34</v>
      </c>
      <c r="D7341" s="1" t="s">
        <v>510</v>
      </c>
      <c r="E7341" s="1">
        <v>83.0</v>
      </c>
      <c r="F7341" s="1" t="str">
        <f>vlookup(E7341,Teams!$A:B,2,false)</f>
        <v>Ladue</v>
      </c>
      <c r="G7341" s="1" t="b">
        <v>0</v>
      </c>
      <c r="H7341" s="1" t="b">
        <v>0</v>
      </c>
      <c r="I7341" s="1">
        <v>19.0</v>
      </c>
      <c r="J7341" s="3" t="str">
        <f>vlookup(I7341,Cats!$A:$B,2,false)</f>
        <v>X</v>
      </c>
    </row>
    <row r="7342">
      <c r="A7342" s="1">
        <v>130405.0</v>
      </c>
      <c r="B7342" s="1">
        <v>330.0</v>
      </c>
      <c r="C7342" s="2" t="s">
        <v>34</v>
      </c>
      <c r="D7342" s="1" t="s">
        <v>655</v>
      </c>
      <c r="E7342" s="1">
        <v>52.0</v>
      </c>
      <c r="F7342" s="1" t="str">
        <f>vlookup(E7342,Teams!$A:B,2,false)</f>
        <v>Bob Jones</v>
      </c>
      <c r="G7342" s="1" t="b">
        <v>1</v>
      </c>
      <c r="H7342" s="1" t="b">
        <v>0</v>
      </c>
      <c r="I7342" s="1">
        <v>20.0</v>
      </c>
      <c r="J7342" s="3" t="str">
        <f>vlookup(I7342,Cats!$A:$B,2,false)</f>
        <v>M</v>
      </c>
    </row>
    <row r="7343">
      <c r="A7343" s="1">
        <v>130406.0</v>
      </c>
      <c r="B7343" s="1">
        <v>330.0</v>
      </c>
      <c r="C7343" s="2" t="s">
        <v>59</v>
      </c>
      <c r="D7343" s="1" t="s">
        <v>872</v>
      </c>
      <c r="E7343" s="1">
        <v>83.0</v>
      </c>
      <c r="F7343" s="1" t="str">
        <f>vlookup(E7343,Teams!$A:B,2,false)</f>
        <v>Ladue</v>
      </c>
      <c r="G7343" s="1" t="b">
        <v>0</v>
      </c>
      <c r="H7343" s="1" t="b">
        <v>0</v>
      </c>
      <c r="I7343" s="1">
        <v>20.0</v>
      </c>
      <c r="J7343" s="3" t="str">
        <f>vlookup(I7343,Cats!$A:$B,2,false)</f>
        <v>M</v>
      </c>
    </row>
    <row r="7344">
      <c r="A7344" s="1">
        <v>130407.0</v>
      </c>
      <c r="B7344" s="1">
        <v>330.0</v>
      </c>
      <c r="C7344" s="2" t="s">
        <v>23</v>
      </c>
      <c r="D7344" s="1" t="s">
        <v>435</v>
      </c>
      <c r="E7344" s="1">
        <v>52.0</v>
      </c>
      <c r="F7344" s="1" t="str">
        <f>vlookup(E7344,Teams!$A:B,2,false)</f>
        <v>Bob Jones</v>
      </c>
      <c r="G7344" s="1" t="b">
        <v>1</v>
      </c>
      <c r="H7344" s="1" t="b">
        <v>0</v>
      </c>
      <c r="I7344" s="1">
        <v>21.0</v>
      </c>
      <c r="J7344" s="3" t="str">
        <f>vlookup(I7344,Cats!$A:$B,2,false)</f>
        <v>C</v>
      </c>
    </row>
    <row r="7345">
      <c r="A7345" s="1">
        <v>130408.0</v>
      </c>
      <c r="B7345" s="1">
        <v>330.0</v>
      </c>
      <c r="C7345" s="2" t="s">
        <v>34</v>
      </c>
      <c r="D7345" s="1" t="s">
        <v>510</v>
      </c>
      <c r="E7345" s="1">
        <v>83.0</v>
      </c>
      <c r="F7345" s="1" t="str">
        <f>vlookup(E7345,Teams!$A:B,2,false)</f>
        <v>Ladue</v>
      </c>
      <c r="G7345" s="1" t="b">
        <v>0</v>
      </c>
      <c r="H7345" s="1" t="b">
        <v>0</v>
      </c>
      <c r="I7345" s="1">
        <v>21.0</v>
      </c>
      <c r="J7345" s="3" t="str">
        <f>vlookup(I7345,Cats!$A:$B,2,false)</f>
        <v>C</v>
      </c>
    </row>
    <row r="7346">
      <c r="A7346" s="1">
        <v>130409.0</v>
      </c>
      <c r="B7346" s="1">
        <v>330.0</v>
      </c>
      <c r="C7346" s="2" t="s">
        <v>23</v>
      </c>
      <c r="D7346" s="1"/>
      <c r="E7346" s="1">
        <v>52.0</v>
      </c>
      <c r="F7346" s="1" t="str">
        <f>vlookup(E7346,Teams!$A:B,2,false)</f>
        <v>Bob Jones</v>
      </c>
      <c r="G7346" s="1" t="b">
        <v>1</v>
      </c>
      <c r="H7346" s="1" t="b">
        <v>1</v>
      </c>
      <c r="I7346" s="1">
        <v>22.0</v>
      </c>
      <c r="J7346" s="3" t="str">
        <f>vlookup(I7346,Cats!$A:$B,2,false)</f>
        <v>E</v>
      </c>
    </row>
    <row r="7347">
      <c r="A7347" s="1">
        <v>130410.0</v>
      </c>
      <c r="B7347" s="1">
        <v>330.0</v>
      </c>
      <c r="C7347" s="2" t="s">
        <v>34</v>
      </c>
      <c r="D7347" s="1" t="s">
        <v>545</v>
      </c>
      <c r="E7347" s="1">
        <v>83.0</v>
      </c>
      <c r="F7347" s="1" t="str">
        <f>vlookup(E7347,Teams!$A:B,2,false)</f>
        <v>Ladue</v>
      </c>
      <c r="G7347" s="1" t="b">
        <v>0</v>
      </c>
      <c r="H7347" s="1" t="b">
        <v>0</v>
      </c>
      <c r="I7347" s="1">
        <v>22.0</v>
      </c>
      <c r="J7347" s="3" t="str">
        <f>vlookup(I7347,Cats!$A:$B,2,false)</f>
        <v>E</v>
      </c>
    </row>
    <row r="7348">
      <c r="A7348" s="1">
        <v>130411.0</v>
      </c>
      <c r="B7348" s="1">
        <v>330.0</v>
      </c>
      <c r="C7348" s="2" t="s">
        <v>78</v>
      </c>
      <c r="D7348" s="1" t="s">
        <v>435</v>
      </c>
      <c r="E7348" s="1">
        <v>52.0</v>
      </c>
      <c r="F7348" s="1" t="str">
        <f>vlookup(E7348,Teams!$A:B,2,false)</f>
        <v>Bob Jones</v>
      </c>
      <c r="G7348" s="1" t="b">
        <v>1</v>
      </c>
      <c r="H7348" s="1" t="b">
        <v>0</v>
      </c>
      <c r="I7348" s="1">
        <v>23.0</v>
      </c>
      <c r="J7348" s="3" t="str">
        <f>vlookup(I7348,Cats!$A:$B,2,false)</f>
        <v>B</v>
      </c>
    </row>
    <row r="7349">
      <c r="A7349" s="1">
        <v>130412.0</v>
      </c>
      <c r="B7349" s="1">
        <v>330.0</v>
      </c>
      <c r="C7349" s="2" t="s">
        <v>23</v>
      </c>
      <c r="D7349" s="1"/>
      <c r="E7349" s="1">
        <v>83.0</v>
      </c>
      <c r="F7349" s="1" t="str">
        <f>vlookup(E7349,Teams!$A:B,2,false)</f>
        <v>Ladue</v>
      </c>
      <c r="G7349" s="1" t="b">
        <v>0</v>
      </c>
      <c r="H7349" s="1" t="b">
        <v>1</v>
      </c>
      <c r="I7349" s="1">
        <v>23.0</v>
      </c>
      <c r="J7349" s="3" t="str">
        <f>vlookup(I7349,Cats!$A:$B,2,false)</f>
        <v>B</v>
      </c>
    </row>
    <row r="7350">
      <c r="A7350" s="1">
        <v>130413.0</v>
      </c>
      <c r="B7350" s="1">
        <v>330.0</v>
      </c>
      <c r="C7350" s="2" t="s">
        <v>23</v>
      </c>
      <c r="D7350" s="1" t="s">
        <v>435</v>
      </c>
      <c r="E7350" s="1">
        <v>52.0</v>
      </c>
      <c r="F7350" s="1" t="str">
        <f>vlookup(E7350,Teams!$A:B,2,false)</f>
        <v>Bob Jones</v>
      </c>
      <c r="G7350" s="1" t="b">
        <v>1</v>
      </c>
      <c r="H7350" s="1" t="b">
        <v>0</v>
      </c>
      <c r="I7350" s="1">
        <v>24.0</v>
      </c>
      <c r="J7350" s="3" t="str">
        <f>vlookup(I7350,Cats!$A:$B,2,false)</f>
        <v>P</v>
      </c>
    </row>
    <row r="7351">
      <c r="A7351" s="1">
        <v>130414.0</v>
      </c>
      <c r="B7351" s="1">
        <v>330.0</v>
      </c>
      <c r="C7351" s="2" t="s">
        <v>23</v>
      </c>
      <c r="D7351" s="1" t="s">
        <v>747</v>
      </c>
      <c r="E7351" s="1">
        <v>83.0</v>
      </c>
      <c r="F7351" s="1" t="str">
        <f>vlookup(E7351,Teams!$A:B,2,false)</f>
        <v>Ladue</v>
      </c>
      <c r="G7351" s="1" t="b">
        <v>0</v>
      </c>
      <c r="H7351" s="1" t="b">
        <v>0</v>
      </c>
      <c r="I7351" s="1">
        <v>24.0</v>
      </c>
      <c r="J7351" s="3" t="str">
        <f>vlookup(I7351,Cats!$A:$B,2,false)</f>
        <v>P</v>
      </c>
    </row>
    <row r="7352">
      <c r="A7352" s="1">
        <v>130415.0</v>
      </c>
      <c r="B7352" s="1">
        <v>331.0</v>
      </c>
      <c r="C7352" s="2" t="s">
        <v>23</v>
      </c>
      <c r="D7352" s="1" t="s">
        <v>1015</v>
      </c>
      <c r="E7352" s="1">
        <v>53.0</v>
      </c>
      <c r="F7352" s="1" t="str">
        <f>vlookup(E7352,Teams!$A:B,2,false)</f>
        <v>BOW A</v>
      </c>
      <c r="G7352" s="1" t="b">
        <v>1</v>
      </c>
      <c r="H7352" s="1" t="b">
        <v>0</v>
      </c>
      <c r="I7352" s="1">
        <v>1.0</v>
      </c>
      <c r="J7352" s="3" t="str">
        <f>vlookup(I7352,Cats!$A:$B,2,false)</f>
        <v>X</v>
      </c>
    </row>
    <row r="7353">
      <c r="A7353" s="1">
        <v>130416.0</v>
      </c>
      <c r="B7353" s="1">
        <v>331.0</v>
      </c>
      <c r="C7353" s="2" t="s">
        <v>23</v>
      </c>
      <c r="D7353" s="1" t="s">
        <v>573</v>
      </c>
      <c r="E7353" s="1">
        <v>110.0</v>
      </c>
      <c r="F7353" s="1" t="str">
        <f>vlookup(E7353,Teams!$A:B,2,false)</f>
        <v>RMHS B</v>
      </c>
      <c r="G7353" s="1" t="b">
        <v>0</v>
      </c>
      <c r="H7353" s="1" t="b">
        <v>0</v>
      </c>
      <c r="I7353" s="1">
        <v>1.0</v>
      </c>
      <c r="J7353" s="3" t="str">
        <f>vlookup(I7353,Cats!$A:$B,2,false)</f>
        <v>X</v>
      </c>
    </row>
    <row r="7354">
      <c r="A7354" s="1">
        <v>130417.0</v>
      </c>
      <c r="B7354" s="1">
        <v>331.0</v>
      </c>
      <c r="C7354" s="2" t="s">
        <v>78</v>
      </c>
      <c r="D7354" s="1" t="s">
        <v>1015</v>
      </c>
      <c r="E7354" s="1">
        <v>53.0</v>
      </c>
      <c r="F7354" s="1" t="str">
        <f>vlookup(E7354,Teams!$A:B,2,false)</f>
        <v>BOW A</v>
      </c>
      <c r="G7354" s="1" t="b">
        <v>1</v>
      </c>
      <c r="H7354" s="1" t="b">
        <v>0</v>
      </c>
      <c r="I7354" s="1">
        <v>2.0</v>
      </c>
      <c r="J7354" s="3" t="str">
        <f>vlookup(I7354,Cats!$A:$B,2,false)</f>
        <v>M</v>
      </c>
    </row>
    <row r="7355">
      <c r="A7355" s="1">
        <v>130418.0</v>
      </c>
      <c r="B7355" s="1">
        <v>331.0</v>
      </c>
      <c r="C7355" s="2" t="s">
        <v>23</v>
      </c>
      <c r="D7355" s="1" t="s">
        <v>573</v>
      </c>
      <c r="E7355" s="1">
        <v>110.0</v>
      </c>
      <c r="F7355" s="1" t="str">
        <f>vlookup(E7355,Teams!$A:B,2,false)</f>
        <v>RMHS B</v>
      </c>
      <c r="G7355" s="1" t="b">
        <v>0</v>
      </c>
      <c r="H7355" s="1" t="b">
        <v>0</v>
      </c>
      <c r="I7355" s="1">
        <v>2.0</v>
      </c>
      <c r="J7355" s="3" t="str">
        <f>vlookup(I7355,Cats!$A:$B,2,false)</f>
        <v>M</v>
      </c>
    </row>
    <row r="7356">
      <c r="A7356" s="1">
        <v>130419.0</v>
      </c>
      <c r="B7356" s="1">
        <v>331.0</v>
      </c>
      <c r="C7356" s="2" t="s">
        <v>23</v>
      </c>
      <c r="D7356" s="1" t="s">
        <v>1015</v>
      </c>
      <c r="E7356" s="1">
        <v>53.0</v>
      </c>
      <c r="F7356" s="1" t="str">
        <f>vlookup(E7356,Teams!$A:B,2,false)</f>
        <v>BOW A</v>
      </c>
      <c r="G7356" s="1" t="b">
        <v>1</v>
      </c>
      <c r="H7356" s="1" t="b">
        <v>0</v>
      </c>
      <c r="I7356" s="1">
        <v>3.0</v>
      </c>
      <c r="J7356" s="3" t="str">
        <f>vlookup(I7356,Cats!$A:$B,2,false)</f>
        <v>C</v>
      </c>
    </row>
    <row r="7357">
      <c r="A7357" s="1">
        <v>130420.0</v>
      </c>
      <c r="B7357" s="1">
        <v>331.0</v>
      </c>
      <c r="C7357" s="2" t="s">
        <v>78</v>
      </c>
      <c r="D7357" s="1" t="s">
        <v>691</v>
      </c>
      <c r="E7357" s="1">
        <v>53.0</v>
      </c>
      <c r="F7357" s="1" t="str">
        <f>vlookup(E7357,Teams!$A:B,2,false)</f>
        <v>BOW A</v>
      </c>
      <c r="G7357" s="1" t="b">
        <v>1</v>
      </c>
      <c r="H7357" s="1" t="b">
        <v>0</v>
      </c>
      <c r="I7357" s="1">
        <v>4.0</v>
      </c>
      <c r="J7357" s="3" t="str">
        <f>vlookup(I7357,Cats!$A:$B,2,false)</f>
        <v>E</v>
      </c>
    </row>
    <row r="7358">
      <c r="A7358" s="1">
        <v>130421.0</v>
      </c>
      <c r="B7358" s="1">
        <v>331.0</v>
      </c>
      <c r="C7358" s="2" t="s">
        <v>23</v>
      </c>
      <c r="D7358" s="1" t="s">
        <v>573</v>
      </c>
      <c r="E7358" s="1">
        <v>110.0</v>
      </c>
      <c r="F7358" s="1" t="str">
        <f>vlookup(E7358,Teams!$A:B,2,false)</f>
        <v>RMHS B</v>
      </c>
      <c r="G7358" s="1" t="b">
        <v>0</v>
      </c>
      <c r="H7358" s="1" t="b">
        <v>0</v>
      </c>
      <c r="I7358" s="1">
        <v>3.0</v>
      </c>
      <c r="J7358" s="3" t="str">
        <f>vlookup(I7358,Cats!$A:$B,2,false)</f>
        <v>C</v>
      </c>
    </row>
    <row r="7359">
      <c r="A7359" s="1">
        <v>130422.0</v>
      </c>
      <c r="B7359" s="1">
        <v>331.0</v>
      </c>
      <c r="C7359" s="2" t="s">
        <v>23</v>
      </c>
      <c r="D7359" s="1"/>
      <c r="E7359" s="1">
        <v>110.0</v>
      </c>
      <c r="F7359" s="1" t="str">
        <f>vlookup(E7359,Teams!$A:B,2,false)</f>
        <v>RMHS B</v>
      </c>
      <c r="G7359" s="1" t="b">
        <v>0</v>
      </c>
      <c r="H7359" s="1" t="b">
        <v>1</v>
      </c>
      <c r="I7359" s="1">
        <v>4.0</v>
      </c>
      <c r="J7359" s="3" t="str">
        <f>vlookup(I7359,Cats!$A:$B,2,false)</f>
        <v>E</v>
      </c>
    </row>
    <row r="7360">
      <c r="A7360" s="1">
        <v>130423.0</v>
      </c>
      <c r="B7360" s="1">
        <v>331.0</v>
      </c>
      <c r="C7360" s="2" t="s">
        <v>23</v>
      </c>
      <c r="D7360" s="1"/>
      <c r="E7360" s="1">
        <v>53.0</v>
      </c>
      <c r="F7360" s="1" t="str">
        <f>vlookup(E7360,Teams!$A:B,2,false)</f>
        <v>BOW A</v>
      </c>
      <c r="G7360" s="1" t="b">
        <v>1</v>
      </c>
      <c r="H7360" s="1" t="b">
        <v>1</v>
      </c>
      <c r="I7360" s="1">
        <v>5.0</v>
      </c>
      <c r="J7360" s="3" t="str">
        <f>vlookup(I7360,Cats!$A:$B,2,false)</f>
        <v>B</v>
      </c>
    </row>
    <row r="7361">
      <c r="A7361" s="1">
        <v>130424.0</v>
      </c>
      <c r="B7361" s="1">
        <v>331.0</v>
      </c>
      <c r="C7361" s="2" t="s">
        <v>34</v>
      </c>
      <c r="D7361" s="1" t="s">
        <v>573</v>
      </c>
      <c r="E7361" s="1">
        <v>110.0</v>
      </c>
      <c r="F7361" s="1" t="str">
        <f>vlookup(E7361,Teams!$A:B,2,false)</f>
        <v>RMHS B</v>
      </c>
      <c r="G7361" s="1" t="b">
        <v>0</v>
      </c>
      <c r="H7361" s="1" t="b">
        <v>0</v>
      </c>
      <c r="I7361" s="1">
        <v>5.0</v>
      </c>
      <c r="J7361" s="3" t="str">
        <f>vlookup(I7361,Cats!$A:$B,2,false)</f>
        <v>B</v>
      </c>
    </row>
    <row r="7362">
      <c r="A7362" s="1">
        <v>130425.0</v>
      </c>
      <c r="B7362" s="1">
        <v>331.0</v>
      </c>
      <c r="C7362" s="2" t="s">
        <v>23</v>
      </c>
      <c r="D7362" s="1"/>
      <c r="E7362" s="1">
        <v>53.0</v>
      </c>
      <c r="F7362" s="1" t="str">
        <f>vlookup(E7362,Teams!$A:B,2,false)</f>
        <v>BOW A</v>
      </c>
      <c r="G7362" s="1" t="b">
        <v>1</v>
      </c>
      <c r="H7362" s="1" t="b">
        <v>1</v>
      </c>
      <c r="I7362" s="1">
        <v>6.0</v>
      </c>
      <c r="J7362" s="3" t="str">
        <f>vlookup(I7362,Cats!$A:$B,2,false)</f>
        <v>P</v>
      </c>
    </row>
    <row r="7363">
      <c r="A7363" s="1">
        <v>130426.0</v>
      </c>
      <c r="B7363" s="1">
        <v>331.0</v>
      </c>
      <c r="C7363" s="2" t="s">
        <v>78</v>
      </c>
      <c r="D7363" s="1" t="s">
        <v>573</v>
      </c>
      <c r="E7363" s="1">
        <v>110.0</v>
      </c>
      <c r="F7363" s="1" t="str">
        <f>vlookup(E7363,Teams!$A:B,2,false)</f>
        <v>RMHS B</v>
      </c>
      <c r="G7363" s="1" t="b">
        <v>0</v>
      </c>
      <c r="H7363" s="1" t="b">
        <v>0</v>
      </c>
      <c r="I7363" s="1">
        <v>6.0</v>
      </c>
      <c r="J7363" s="3" t="str">
        <f>vlookup(I7363,Cats!$A:$B,2,false)</f>
        <v>P</v>
      </c>
    </row>
    <row r="7364">
      <c r="A7364" s="1">
        <v>130427.0</v>
      </c>
      <c r="B7364" s="1">
        <v>331.0</v>
      </c>
      <c r="C7364" s="2" t="s">
        <v>23</v>
      </c>
      <c r="D7364" s="1"/>
      <c r="E7364" s="1">
        <v>53.0</v>
      </c>
      <c r="F7364" s="1" t="str">
        <f>vlookup(E7364,Teams!$A:B,2,false)</f>
        <v>BOW A</v>
      </c>
      <c r="G7364" s="1" t="b">
        <v>1</v>
      </c>
      <c r="H7364" s="1" t="b">
        <v>1</v>
      </c>
      <c r="I7364" s="1">
        <v>7.0</v>
      </c>
      <c r="J7364" s="3" t="str">
        <f>vlookup(I7364,Cats!$A:$B,2,false)</f>
        <v>X</v>
      </c>
    </row>
    <row r="7365">
      <c r="A7365" s="1">
        <v>130428.0</v>
      </c>
      <c r="B7365" s="1">
        <v>331.0</v>
      </c>
      <c r="C7365" s="2" t="s">
        <v>34</v>
      </c>
      <c r="D7365" s="1" t="s">
        <v>1207</v>
      </c>
      <c r="E7365" s="1">
        <v>110.0</v>
      </c>
      <c r="F7365" s="1" t="str">
        <f>vlookup(E7365,Teams!$A:B,2,false)</f>
        <v>RMHS B</v>
      </c>
      <c r="G7365" s="1" t="b">
        <v>0</v>
      </c>
      <c r="H7365" s="1" t="b">
        <v>0</v>
      </c>
      <c r="I7365" s="1">
        <v>7.0</v>
      </c>
      <c r="J7365" s="3" t="str">
        <f>vlookup(I7365,Cats!$A:$B,2,false)</f>
        <v>X</v>
      </c>
    </row>
    <row r="7366">
      <c r="A7366" s="1">
        <v>130429.0</v>
      </c>
      <c r="B7366" s="1">
        <v>331.0</v>
      </c>
      <c r="C7366" s="2" t="s">
        <v>78</v>
      </c>
      <c r="D7366" s="1" t="s">
        <v>691</v>
      </c>
      <c r="E7366" s="1">
        <v>53.0</v>
      </c>
      <c r="F7366" s="1" t="str">
        <f>vlookup(E7366,Teams!$A:B,2,false)</f>
        <v>BOW A</v>
      </c>
      <c r="G7366" s="1" t="b">
        <v>1</v>
      </c>
      <c r="H7366" s="1" t="b">
        <v>0</v>
      </c>
      <c r="I7366" s="1">
        <v>8.0</v>
      </c>
      <c r="J7366" s="3" t="str">
        <f>vlookup(I7366,Cats!$A:$B,2,false)</f>
        <v>M</v>
      </c>
    </row>
    <row r="7367">
      <c r="A7367" s="1">
        <v>130430.0</v>
      </c>
      <c r="B7367" s="1">
        <v>331.0</v>
      </c>
      <c r="C7367" s="2" t="s">
        <v>23</v>
      </c>
      <c r="D7367" s="1" t="s">
        <v>573</v>
      </c>
      <c r="E7367" s="1">
        <v>110.0</v>
      </c>
      <c r="F7367" s="1" t="str">
        <f>vlookup(E7367,Teams!$A:B,2,false)</f>
        <v>RMHS B</v>
      </c>
      <c r="G7367" s="1" t="b">
        <v>0</v>
      </c>
      <c r="H7367" s="1" t="b">
        <v>0</v>
      </c>
      <c r="I7367" s="1">
        <v>8.0</v>
      </c>
      <c r="J7367" s="3" t="str">
        <f>vlookup(I7367,Cats!$A:$B,2,false)</f>
        <v>M</v>
      </c>
    </row>
    <row r="7368">
      <c r="A7368" s="1">
        <v>130431.0</v>
      </c>
      <c r="B7368" s="1">
        <v>331.0</v>
      </c>
      <c r="C7368" s="2" t="s">
        <v>23</v>
      </c>
      <c r="D7368" s="1" t="s">
        <v>962</v>
      </c>
      <c r="E7368" s="1">
        <v>53.0</v>
      </c>
      <c r="F7368" s="1" t="str">
        <f>vlookup(E7368,Teams!$A:B,2,false)</f>
        <v>BOW A</v>
      </c>
      <c r="G7368" s="1" t="b">
        <v>1</v>
      </c>
      <c r="H7368" s="1" t="b">
        <v>0</v>
      </c>
      <c r="I7368" s="1">
        <v>9.0</v>
      </c>
      <c r="J7368" s="3" t="str">
        <f>vlookup(I7368,Cats!$A:$B,2,false)</f>
        <v>C</v>
      </c>
    </row>
    <row r="7369">
      <c r="A7369" s="1">
        <v>130432.0</v>
      </c>
      <c r="B7369" s="1">
        <v>331.0</v>
      </c>
      <c r="C7369" s="2" t="s">
        <v>23</v>
      </c>
      <c r="D7369" s="1" t="s">
        <v>736</v>
      </c>
      <c r="E7369" s="1">
        <v>110.0</v>
      </c>
      <c r="F7369" s="1" t="str">
        <f>vlookup(E7369,Teams!$A:B,2,false)</f>
        <v>RMHS B</v>
      </c>
      <c r="G7369" s="1" t="b">
        <v>0</v>
      </c>
      <c r="H7369" s="1" t="b">
        <v>0</v>
      </c>
      <c r="I7369" s="1">
        <v>9.0</v>
      </c>
      <c r="J7369" s="3" t="str">
        <f>vlookup(I7369,Cats!$A:$B,2,false)</f>
        <v>C</v>
      </c>
    </row>
    <row r="7370">
      <c r="A7370" s="1">
        <v>130433.0</v>
      </c>
      <c r="B7370" s="1">
        <v>331.0</v>
      </c>
      <c r="C7370" s="2" t="s">
        <v>78</v>
      </c>
      <c r="D7370" s="1" t="s">
        <v>691</v>
      </c>
      <c r="E7370" s="1">
        <v>53.0</v>
      </c>
      <c r="F7370" s="1" t="str">
        <f>vlookup(E7370,Teams!$A:B,2,false)</f>
        <v>BOW A</v>
      </c>
      <c r="G7370" s="1" t="b">
        <v>1</v>
      </c>
      <c r="H7370" s="1" t="b">
        <v>0</v>
      </c>
      <c r="I7370" s="1">
        <v>10.0</v>
      </c>
      <c r="J7370" s="3" t="str">
        <f>vlookup(I7370,Cats!$A:$B,2,false)</f>
        <v>E</v>
      </c>
    </row>
    <row r="7371">
      <c r="A7371" s="1">
        <v>130434.0</v>
      </c>
      <c r="B7371" s="1">
        <v>331.0</v>
      </c>
      <c r="C7371" s="2" t="s">
        <v>23</v>
      </c>
      <c r="D7371" s="1"/>
      <c r="E7371" s="1">
        <v>110.0</v>
      </c>
      <c r="F7371" s="1" t="str">
        <f>vlookup(E7371,Teams!$A:B,2,false)</f>
        <v>RMHS B</v>
      </c>
      <c r="G7371" s="1" t="b">
        <v>0</v>
      </c>
      <c r="H7371" s="1" t="b">
        <v>1</v>
      </c>
      <c r="I7371" s="1">
        <v>10.0</v>
      </c>
      <c r="J7371" s="3" t="str">
        <f>vlookup(I7371,Cats!$A:$B,2,false)</f>
        <v>E</v>
      </c>
    </row>
    <row r="7372">
      <c r="A7372" s="1">
        <v>130435.0</v>
      </c>
      <c r="B7372" s="1">
        <v>331.0</v>
      </c>
      <c r="C7372" s="2" t="s">
        <v>23</v>
      </c>
      <c r="D7372" s="1" t="s">
        <v>962</v>
      </c>
      <c r="E7372" s="1">
        <v>53.0</v>
      </c>
      <c r="F7372" s="1" t="str">
        <f>vlookup(E7372,Teams!$A:B,2,false)</f>
        <v>BOW A</v>
      </c>
      <c r="G7372" s="1" t="b">
        <v>1</v>
      </c>
      <c r="H7372" s="1" t="b">
        <v>0</v>
      </c>
      <c r="I7372" s="1">
        <v>11.0</v>
      </c>
      <c r="J7372" s="3" t="str">
        <f>vlookup(I7372,Cats!$A:$B,2,false)</f>
        <v>B</v>
      </c>
    </row>
    <row r="7373">
      <c r="A7373" s="1">
        <v>130436.0</v>
      </c>
      <c r="B7373" s="1">
        <v>331.0</v>
      </c>
      <c r="C7373" s="2" t="s">
        <v>23</v>
      </c>
      <c r="D7373" s="1" t="s">
        <v>573</v>
      </c>
      <c r="E7373" s="1">
        <v>110.0</v>
      </c>
      <c r="F7373" s="1" t="str">
        <f>vlookup(E7373,Teams!$A:B,2,false)</f>
        <v>RMHS B</v>
      </c>
      <c r="G7373" s="1" t="b">
        <v>0</v>
      </c>
      <c r="H7373" s="1" t="b">
        <v>0</v>
      </c>
      <c r="I7373" s="1">
        <v>11.0</v>
      </c>
      <c r="J7373" s="3" t="str">
        <f>vlookup(I7373,Cats!$A:$B,2,false)</f>
        <v>B</v>
      </c>
    </row>
    <row r="7374">
      <c r="A7374" s="1">
        <v>130437.0</v>
      </c>
      <c r="B7374" s="1">
        <v>331.0</v>
      </c>
      <c r="C7374" s="2" t="s">
        <v>23</v>
      </c>
      <c r="D7374" s="1"/>
      <c r="E7374" s="1">
        <v>53.0</v>
      </c>
      <c r="F7374" s="1" t="str">
        <f>vlookup(E7374,Teams!$A:B,2,false)</f>
        <v>BOW A</v>
      </c>
      <c r="G7374" s="1" t="b">
        <v>1</v>
      </c>
      <c r="H7374" s="1" t="b">
        <v>1</v>
      </c>
      <c r="I7374" s="1">
        <v>12.0</v>
      </c>
      <c r="J7374" s="3" t="str">
        <f>vlookup(I7374,Cats!$A:$B,2,false)</f>
        <v>P</v>
      </c>
    </row>
    <row r="7375">
      <c r="A7375" s="1">
        <v>130438.0</v>
      </c>
      <c r="B7375" s="1">
        <v>331.0</v>
      </c>
      <c r="C7375" s="2" t="s">
        <v>23</v>
      </c>
      <c r="D7375" s="1"/>
      <c r="E7375" s="1">
        <v>110.0</v>
      </c>
      <c r="F7375" s="1" t="str">
        <f>vlookup(E7375,Teams!$A:B,2,false)</f>
        <v>RMHS B</v>
      </c>
      <c r="G7375" s="1" t="b">
        <v>0</v>
      </c>
      <c r="H7375" s="1" t="b">
        <v>1</v>
      </c>
      <c r="I7375" s="1">
        <v>12.0</v>
      </c>
      <c r="J7375" s="3" t="str">
        <f>vlookup(I7375,Cats!$A:$B,2,false)</f>
        <v>P</v>
      </c>
    </row>
    <row r="7376">
      <c r="A7376" s="1">
        <v>130439.0</v>
      </c>
      <c r="B7376" s="1">
        <v>331.0</v>
      </c>
      <c r="C7376" s="2" t="s">
        <v>34</v>
      </c>
      <c r="D7376" s="1" t="s">
        <v>691</v>
      </c>
      <c r="E7376" s="1">
        <v>53.0</v>
      </c>
      <c r="F7376" s="1" t="str">
        <f>vlookup(E7376,Teams!$A:B,2,false)</f>
        <v>BOW A</v>
      </c>
      <c r="G7376" s="1" t="b">
        <v>1</v>
      </c>
      <c r="H7376" s="1" t="b">
        <v>0</v>
      </c>
      <c r="I7376" s="1">
        <v>13.0</v>
      </c>
      <c r="J7376" s="3" t="str">
        <f>vlookup(I7376,Cats!$A:$B,2,false)</f>
        <v>X</v>
      </c>
    </row>
    <row r="7377">
      <c r="A7377" s="1">
        <v>130440.0</v>
      </c>
      <c r="B7377" s="1">
        <v>331.0</v>
      </c>
      <c r="C7377" s="2" t="s">
        <v>59</v>
      </c>
      <c r="D7377" s="1" t="s">
        <v>1207</v>
      </c>
      <c r="E7377" s="1">
        <v>110.0</v>
      </c>
      <c r="F7377" s="1" t="str">
        <f>vlookup(E7377,Teams!$A:B,2,false)</f>
        <v>RMHS B</v>
      </c>
      <c r="G7377" s="1" t="b">
        <v>0</v>
      </c>
      <c r="H7377" s="1" t="b">
        <v>0</v>
      </c>
      <c r="I7377" s="1">
        <v>13.0</v>
      </c>
      <c r="J7377" s="3" t="str">
        <f>vlookup(I7377,Cats!$A:$B,2,false)</f>
        <v>X</v>
      </c>
    </row>
    <row r="7378">
      <c r="A7378" s="1">
        <v>130441.0</v>
      </c>
      <c r="B7378" s="1">
        <v>331.0</v>
      </c>
      <c r="C7378" s="2" t="s">
        <v>34</v>
      </c>
      <c r="D7378" s="1" t="s">
        <v>1015</v>
      </c>
      <c r="E7378" s="1">
        <v>53.0</v>
      </c>
      <c r="F7378" s="1" t="str">
        <f>vlookup(E7378,Teams!$A:B,2,false)</f>
        <v>BOW A</v>
      </c>
      <c r="G7378" s="1" t="b">
        <v>1</v>
      </c>
      <c r="H7378" s="1" t="b">
        <v>0</v>
      </c>
      <c r="I7378" s="1">
        <v>14.0</v>
      </c>
      <c r="J7378" s="3" t="str">
        <f>vlookup(I7378,Cats!$A:$B,2,false)</f>
        <v>M</v>
      </c>
    </row>
    <row r="7379">
      <c r="A7379" s="1">
        <v>130442.0</v>
      </c>
      <c r="B7379" s="1">
        <v>331.0</v>
      </c>
      <c r="C7379" s="2" t="s">
        <v>23</v>
      </c>
      <c r="D7379" s="1"/>
      <c r="E7379" s="1">
        <v>110.0</v>
      </c>
      <c r="F7379" s="1" t="str">
        <f>vlookup(E7379,Teams!$A:B,2,false)</f>
        <v>RMHS B</v>
      </c>
      <c r="G7379" s="1" t="b">
        <v>0</v>
      </c>
      <c r="H7379" s="1" t="b">
        <v>1</v>
      </c>
      <c r="I7379" s="1">
        <v>14.0</v>
      </c>
      <c r="J7379" s="3" t="str">
        <f>vlookup(I7379,Cats!$A:$B,2,false)</f>
        <v>M</v>
      </c>
    </row>
    <row r="7380">
      <c r="A7380" s="1">
        <v>130443.0</v>
      </c>
      <c r="B7380" s="1">
        <v>331.0</v>
      </c>
      <c r="C7380" s="2" t="s">
        <v>23</v>
      </c>
      <c r="D7380" s="1"/>
      <c r="E7380" s="1">
        <v>53.0</v>
      </c>
      <c r="F7380" s="1" t="str">
        <f>vlookup(E7380,Teams!$A:B,2,false)</f>
        <v>BOW A</v>
      </c>
      <c r="G7380" s="1" t="b">
        <v>1</v>
      </c>
      <c r="H7380" s="1" t="b">
        <v>1</v>
      </c>
      <c r="I7380" s="1">
        <v>15.0</v>
      </c>
      <c r="J7380" s="3" t="str">
        <f>vlookup(I7380,Cats!$A:$B,2,false)</f>
        <v>C</v>
      </c>
    </row>
    <row r="7381">
      <c r="A7381" s="1">
        <v>130444.0</v>
      </c>
      <c r="B7381" s="1">
        <v>331.0</v>
      </c>
      <c r="C7381" s="2" t="s">
        <v>23</v>
      </c>
      <c r="D7381" s="1"/>
      <c r="E7381" s="1">
        <v>110.0</v>
      </c>
      <c r="F7381" s="1" t="str">
        <f>vlookup(E7381,Teams!$A:B,2,false)</f>
        <v>RMHS B</v>
      </c>
      <c r="G7381" s="1" t="b">
        <v>0</v>
      </c>
      <c r="H7381" s="1" t="b">
        <v>1</v>
      </c>
      <c r="I7381" s="1">
        <v>15.0</v>
      </c>
      <c r="J7381" s="3" t="str">
        <f>vlookup(I7381,Cats!$A:$B,2,false)</f>
        <v>C</v>
      </c>
    </row>
    <row r="7382">
      <c r="A7382" s="1">
        <v>130445.0</v>
      </c>
      <c r="B7382" s="1">
        <v>331.0</v>
      </c>
      <c r="C7382" s="2" t="s">
        <v>23</v>
      </c>
      <c r="D7382" s="1" t="s">
        <v>1015</v>
      </c>
      <c r="E7382" s="1">
        <v>53.0</v>
      </c>
      <c r="F7382" s="1" t="str">
        <f>vlookup(E7382,Teams!$A:B,2,false)</f>
        <v>BOW A</v>
      </c>
      <c r="G7382" s="1" t="b">
        <v>1</v>
      </c>
      <c r="H7382" s="1" t="b">
        <v>0</v>
      </c>
      <c r="I7382" s="1">
        <v>16.0</v>
      </c>
      <c r="J7382" s="3" t="str">
        <f>vlookup(I7382,Cats!$A:$B,2,false)</f>
        <v>E</v>
      </c>
    </row>
    <row r="7383">
      <c r="A7383" s="1">
        <v>130446.0</v>
      </c>
      <c r="B7383" s="1">
        <v>331.0</v>
      </c>
      <c r="C7383" s="2" t="s">
        <v>23</v>
      </c>
      <c r="D7383" s="1" t="s">
        <v>573</v>
      </c>
      <c r="E7383" s="1">
        <v>110.0</v>
      </c>
      <c r="F7383" s="1" t="str">
        <f>vlookup(E7383,Teams!$A:B,2,false)</f>
        <v>RMHS B</v>
      </c>
      <c r="G7383" s="1" t="b">
        <v>0</v>
      </c>
      <c r="H7383" s="1" t="b">
        <v>0</v>
      </c>
      <c r="I7383" s="1">
        <v>16.0</v>
      </c>
      <c r="J7383" s="3" t="str">
        <f>vlookup(I7383,Cats!$A:$B,2,false)</f>
        <v>E</v>
      </c>
    </row>
    <row r="7384">
      <c r="A7384" s="1">
        <v>130447.0</v>
      </c>
      <c r="B7384" s="1">
        <v>331.0</v>
      </c>
      <c r="C7384" s="2" t="s">
        <v>23</v>
      </c>
      <c r="D7384" s="1"/>
      <c r="E7384" s="1">
        <v>53.0</v>
      </c>
      <c r="F7384" s="1" t="str">
        <f>vlookup(E7384,Teams!$A:B,2,false)</f>
        <v>BOW A</v>
      </c>
      <c r="G7384" s="1" t="b">
        <v>1</v>
      </c>
      <c r="H7384" s="1" t="b">
        <v>1</v>
      </c>
      <c r="I7384" s="1">
        <v>17.0</v>
      </c>
      <c r="J7384" s="3" t="str">
        <f>vlookup(I7384,Cats!$A:$B,2,false)</f>
        <v>B</v>
      </c>
    </row>
    <row r="7385">
      <c r="A7385" s="1">
        <v>130448.0</v>
      </c>
      <c r="B7385" s="1">
        <v>331.0</v>
      </c>
      <c r="C7385" s="2" t="s">
        <v>34</v>
      </c>
      <c r="D7385" s="1" t="s">
        <v>573</v>
      </c>
      <c r="E7385" s="1">
        <v>110.0</v>
      </c>
      <c r="F7385" s="1" t="str">
        <f>vlookup(E7385,Teams!$A:B,2,false)</f>
        <v>RMHS B</v>
      </c>
      <c r="G7385" s="1" t="b">
        <v>0</v>
      </c>
      <c r="H7385" s="1" t="b">
        <v>0</v>
      </c>
      <c r="I7385" s="1">
        <v>17.0</v>
      </c>
      <c r="J7385" s="3" t="str">
        <f>vlookup(I7385,Cats!$A:$B,2,false)</f>
        <v>B</v>
      </c>
    </row>
    <row r="7386">
      <c r="A7386" s="1">
        <v>130449.0</v>
      </c>
      <c r="B7386" s="1">
        <v>331.0</v>
      </c>
      <c r="C7386" s="2" t="s">
        <v>23</v>
      </c>
      <c r="D7386" s="1" t="s">
        <v>691</v>
      </c>
      <c r="E7386" s="1">
        <v>53.0</v>
      </c>
      <c r="F7386" s="1" t="str">
        <f>vlookup(E7386,Teams!$A:B,2,false)</f>
        <v>BOW A</v>
      </c>
      <c r="G7386" s="1" t="b">
        <v>1</v>
      </c>
      <c r="H7386" s="1" t="b">
        <v>0</v>
      </c>
      <c r="I7386" s="1">
        <v>18.0</v>
      </c>
      <c r="J7386" s="3" t="str">
        <f>vlookup(I7386,Cats!$A:$B,2,false)</f>
        <v>P</v>
      </c>
    </row>
    <row r="7387">
      <c r="A7387" s="1">
        <v>130450.0</v>
      </c>
      <c r="B7387" s="1">
        <v>331.0</v>
      </c>
      <c r="C7387" s="2" t="s">
        <v>23</v>
      </c>
      <c r="D7387" s="1" t="s">
        <v>1207</v>
      </c>
      <c r="E7387" s="1">
        <v>110.0</v>
      </c>
      <c r="F7387" s="1" t="str">
        <f>vlookup(E7387,Teams!$A:B,2,false)</f>
        <v>RMHS B</v>
      </c>
      <c r="G7387" s="1" t="b">
        <v>0</v>
      </c>
      <c r="H7387" s="1" t="b">
        <v>0</v>
      </c>
      <c r="I7387" s="1">
        <v>18.0</v>
      </c>
      <c r="J7387" s="3" t="str">
        <f>vlookup(I7387,Cats!$A:$B,2,false)</f>
        <v>P</v>
      </c>
    </row>
    <row r="7388">
      <c r="A7388" s="1">
        <v>130451.0</v>
      </c>
      <c r="B7388" s="1">
        <v>331.0</v>
      </c>
      <c r="C7388" s="2" t="s">
        <v>34</v>
      </c>
      <c r="D7388" s="1" t="s">
        <v>691</v>
      </c>
      <c r="E7388" s="1">
        <v>53.0</v>
      </c>
      <c r="F7388" s="1" t="str">
        <f>vlookup(E7388,Teams!$A:B,2,false)</f>
        <v>BOW A</v>
      </c>
      <c r="G7388" s="1" t="b">
        <v>1</v>
      </c>
      <c r="H7388" s="1" t="b">
        <v>0</v>
      </c>
      <c r="I7388" s="1">
        <v>19.0</v>
      </c>
      <c r="J7388" s="3" t="str">
        <f>vlookup(I7388,Cats!$A:$B,2,false)</f>
        <v>X</v>
      </c>
    </row>
    <row r="7389">
      <c r="A7389" s="1">
        <v>130452.0</v>
      </c>
      <c r="B7389" s="1">
        <v>331.0</v>
      </c>
      <c r="C7389" s="2" t="s">
        <v>23</v>
      </c>
      <c r="D7389" s="1" t="s">
        <v>573</v>
      </c>
      <c r="E7389" s="1">
        <v>110.0</v>
      </c>
      <c r="F7389" s="1" t="str">
        <f>vlookup(E7389,Teams!$A:B,2,false)</f>
        <v>RMHS B</v>
      </c>
      <c r="G7389" s="1" t="b">
        <v>0</v>
      </c>
      <c r="H7389" s="1" t="b">
        <v>0</v>
      </c>
      <c r="I7389" s="1">
        <v>19.0</v>
      </c>
      <c r="J7389" s="3" t="str">
        <f>vlookup(I7389,Cats!$A:$B,2,false)</f>
        <v>X</v>
      </c>
    </row>
    <row r="7390">
      <c r="A7390" s="1">
        <v>130453.0</v>
      </c>
      <c r="B7390" s="1">
        <v>331.0</v>
      </c>
      <c r="C7390" s="2" t="s">
        <v>78</v>
      </c>
      <c r="D7390" s="1" t="s">
        <v>1203</v>
      </c>
      <c r="E7390" s="1">
        <v>53.0</v>
      </c>
      <c r="F7390" s="1" t="str">
        <f>vlookup(E7390,Teams!$A:B,2,false)</f>
        <v>BOW A</v>
      </c>
      <c r="G7390" s="1" t="b">
        <v>1</v>
      </c>
      <c r="H7390" s="1" t="b">
        <v>0</v>
      </c>
      <c r="I7390" s="1">
        <v>20.0</v>
      </c>
      <c r="J7390" s="3" t="str">
        <f>vlookup(I7390,Cats!$A:$B,2,false)</f>
        <v>M</v>
      </c>
    </row>
    <row r="7391">
      <c r="A7391" s="1">
        <v>130454.0</v>
      </c>
      <c r="B7391" s="1">
        <v>331.0</v>
      </c>
      <c r="C7391" s="2" t="s">
        <v>23</v>
      </c>
      <c r="D7391" s="1" t="s">
        <v>1207</v>
      </c>
      <c r="E7391" s="1">
        <v>110.0</v>
      </c>
      <c r="F7391" s="1" t="str">
        <f>vlookup(E7391,Teams!$A:B,2,false)</f>
        <v>RMHS B</v>
      </c>
      <c r="G7391" s="1" t="b">
        <v>0</v>
      </c>
      <c r="H7391" s="1" t="b">
        <v>0</v>
      </c>
      <c r="I7391" s="1">
        <v>20.0</v>
      </c>
      <c r="J7391" s="3" t="str">
        <f>vlookup(I7391,Cats!$A:$B,2,false)</f>
        <v>M</v>
      </c>
    </row>
    <row r="7392">
      <c r="A7392" s="1">
        <v>130455.0</v>
      </c>
      <c r="B7392" s="1">
        <v>331.0</v>
      </c>
      <c r="C7392" s="2" t="s">
        <v>23</v>
      </c>
      <c r="D7392" s="1"/>
      <c r="E7392" s="1">
        <v>53.0</v>
      </c>
      <c r="F7392" s="1" t="str">
        <f>vlookup(E7392,Teams!$A:B,2,false)</f>
        <v>BOW A</v>
      </c>
      <c r="G7392" s="1" t="b">
        <v>1</v>
      </c>
      <c r="H7392" s="1" t="b">
        <v>1</v>
      </c>
      <c r="I7392" s="1">
        <v>21.0</v>
      </c>
      <c r="J7392" s="3" t="str">
        <f>vlookup(I7392,Cats!$A:$B,2,false)</f>
        <v>C</v>
      </c>
    </row>
    <row r="7393">
      <c r="A7393" s="1">
        <v>130456.0</v>
      </c>
      <c r="B7393" s="1">
        <v>331.0</v>
      </c>
      <c r="C7393" s="2" t="s">
        <v>23</v>
      </c>
      <c r="D7393" s="1"/>
      <c r="E7393" s="1">
        <v>110.0</v>
      </c>
      <c r="F7393" s="1" t="str">
        <f>vlookup(E7393,Teams!$A:B,2,false)</f>
        <v>RMHS B</v>
      </c>
      <c r="G7393" s="1" t="b">
        <v>0</v>
      </c>
      <c r="H7393" s="1" t="b">
        <v>1</v>
      </c>
      <c r="I7393" s="1">
        <v>21.0</v>
      </c>
      <c r="J7393" s="3" t="str">
        <f>vlookup(I7393,Cats!$A:$B,2,false)</f>
        <v>C</v>
      </c>
    </row>
    <row r="7394">
      <c r="A7394" s="1">
        <v>130457.0</v>
      </c>
      <c r="B7394" s="1">
        <v>331.0</v>
      </c>
      <c r="C7394" s="2" t="s">
        <v>23</v>
      </c>
      <c r="D7394" s="1"/>
      <c r="E7394" s="1">
        <v>53.0</v>
      </c>
      <c r="F7394" s="1" t="str">
        <f>vlookup(E7394,Teams!$A:B,2,false)</f>
        <v>BOW A</v>
      </c>
      <c r="G7394" s="1" t="b">
        <v>1</v>
      </c>
      <c r="H7394" s="1" t="b">
        <v>1</v>
      </c>
      <c r="I7394" s="1">
        <v>22.0</v>
      </c>
      <c r="J7394" s="3" t="str">
        <f>vlookup(I7394,Cats!$A:$B,2,false)</f>
        <v>E</v>
      </c>
    </row>
    <row r="7395">
      <c r="A7395" s="1">
        <v>130458.0</v>
      </c>
      <c r="B7395" s="1">
        <v>331.0</v>
      </c>
      <c r="C7395" s="2" t="s">
        <v>34</v>
      </c>
      <c r="D7395" s="1" t="s">
        <v>736</v>
      </c>
      <c r="E7395" s="1">
        <v>110.0</v>
      </c>
      <c r="F7395" s="1" t="str">
        <f>vlookup(E7395,Teams!$A:B,2,false)</f>
        <v>RMHS B</v>
      </c>
      <c r="G7395" s="1" t="b">
        <v>0</v>
      </c>
      <c r="H7395" s="1" t="b">
        <v>0</v>
      </c>
      <c r="I7395" s="1">
        <v>22.0</v>
      </c>
      <c r="J7395" s="3" t="str">
        <f>vlookup(I7395,Cats!$A:$B,2,false)</f>
        <v>E</v>
      </c>
    </row>
    <row r="7396">
      <c r="A7396" s="1">
        <v>130459.0</v>
      </c>
      <c r="B7396" s="1">
        <v>331.0</v>
      </c>
      <c r="C7396" s="2" t="s">
        <v>23</v>
      </c>
      <c r="D7396" s="1"/>
      <c r="E7396" s="1">
        <v>53.0</v>
      </c>
      <c r="F7396" s="1" t="str">
        <f>vlookup(E7396,Teams!$A:B,2,false)</f>
        <v>BOW A</v>
      </c>
      <c r="G7396" s="1" t="b">
        <v>1</v>
      </c>
      <c r="H7396" s="1" t="b">
        <v>1</v>
      </c>
      <c r="I7396" s="1">
        <v>23.0</v>
      </c>
      <c r="J7396" s="3" t="str">
        <f>vlookup(I7396,Cats!$A:$B,2,false)</f>
        <v>B</v>
      </c>
    </row>
    <row r="7397">
      <c r="A7397" s="1">
        <v>130460.0</v>
      </c>
      <c r="B7397" s="1">
        <v>331.0</v>
      </c>
      <c r="C7397" s="2" t="s">
        <v>23</v>
      </c>
      <c r="D7397" s="1" t="s">
        <v>573</v>
      </c>
      <c r="E7397" s="1">
        <v>110.0</v>
      </c>
      <c r="F7397" s="1" t="str">
        <f>vlookup(E7397,Teams!$A:B,2,false)</f>
        <v>RMHS B</v>
      </c>
      <c r="G7397" s="1" t="b">
        <v>0</v>
      </c>
      <c r="H7397" s="1" t="b">
        <v>0</v>
      </c>
      <c r="I7397" s="1">
        <v>23.0</v>
      </c>
      <c r="J7397" s="3" t="str">
        <f>vlookup(I7397,Cats!$A:$B,2,false)</f>
        <v>B</v>
      </c>
    </row>
    <row r="7398">
      <c r="A7398" s="1">
        <v>130461.0</v>
      </c>
      <c r="B7398" s="1">
        <v>331.0</v>
      </c>
      <c r="C7398" s="2" t="s">
        <v>23</v>
      </c>
      <c r="D7398" s="1" t="s">
        <v>962</v>
      </c>
      <c r="E7398" s="1">
        <v>53.0</v>
      </c>
      <c r="F7398" s="1" t="str">
        <f>vlookup(E7398,Teams!$A:B,2,false)</f>
        <v>BOW A</v>
      </c>
      <c r="G7398" s="1" t="b">
        <v>1</v>
      </c>
      <c r="H7398" s="1" t="b">
        <v>0</v>
      </c>
      <c r="I7398" s="1">
        <v>24.0</v>
      </c>
      <c r="J7398" s="3" t="str">
        <f>vlookup(I7398,Cats!$A:$B,2,false)</f>
        <v>P</v>
      </c>
    </row>
    <row r="7399">
      <c r="A7399" s="1">
        <v>130462.0</v>
      </c>
      <c r="B7399" s="1">
        <v>331.0</v>
      </c>
      <c r="C7399" s="2" t="s">
        <v>23</v>
      </c>
      <c r="D7399" s="1" t="s">
        <v>573</v>
      </c>
      <c r="E7399" s="1">
        <v>110.0</v>
      </c>
      <c r="F7399" s="1" t="str">
        <f>vlookup(E7399,Teams!$A:B,2,false)</f>
        <v>RMHS B</v>
      </c>
      <c r="G7399" s="1" t="b">
        <v>0</v>
      </c>
      <c r="H7399" s="1" t="b">
        <v>0</v>
      </c>
      <c r="I7399" s="1">
        <v>24.0</v>
      </c>
      <c r="J7399" s="3" t="str">
        <f>vlookup(I7399,Cats!$A:$B,2,false)</f>
        <v>P</v>
      </c>
    </row>
    <row r="7400">
      <c r="A7400" s="1">
        <v>130463.0</v>
      </c>
      <c r="B7400" s="1">
        <v>332.0</v>
      </c>
      <c r="C7400" s="2" t="s">
        <v>78</v>
      </c>
      <c r="D7400" s="1" t="s">
        <v>717</v>
      </c>
      <c r="E7400" s="1">
        <v>78.0</v>
      </c>
      <c r="F7400" s="1" t="str">
        <f>vlookup(E7400,Teams!$A:B,2,false)</f>
        <v>Iolani B</v>
      </c>
      <c r="G7400" s="1" t="b">
        <v>1</v>
      </c>
      <c r="H7400" s="1" t="b">
        <v>0</v>
      </c>
      <c r="I7400" s="1">
        <v>1.0</v>
      </c>
      <c r="J7400" s="3" t="str">
        <f>vlookup(I7400,Cats!$A:$B,2,false)</f>
        <v>X</v>
      </c>
    </row>
    <row r="7401">
      <c r="A7401" s="1">
        <v>130464.0</v>
      </c>
      <c r="B7401" s="1">
        <v>332.0</v>
      </c>
      <c r="C7401" s="2" t="s">
        <v>23</v>
      </c>
      <c r="D7401" s="1"/>
      <c r="E7401" s="1">
        <v>91.0</v>
      </c>
      <c r="F7401" s="1" t="str">
        <f>vlookup(E7401,Teams!$A:B,2,false)</f>
        <v>Maryville A</v>
      </c>
      <c r="G7401" s="1" t="b">
        <v>0</v>
      </c>
      <c r="H7401" s="1" t="b">
        <v>1</v>
      </c>
      <c r="I7401" s="1">
        <v>1.0</v>
      </c>
      <c r="J7401" s="3" t="str">
        <f>vlookup(I7401,Cats!$A:$B,2,false)</f>
        <v>X</v>
      </c>
    </row>
    <row r="7402">
      <c r="A7402" s="1">
        <v>130465.0</v>
      </c>
      <c r="B7402" s="1">
        <v>332.0</v>
      </c>
      <c r="C7402" s="2" t="s">
        <v>23</v>
      </c>
      <c r="D7402" s="1" t="s">
        <v>1113</v>
      </c>
      <c r="E7402" s="1">
        <v>78.0</v>
      </c>
      <c r="F7402" s="1" t="str">
        <f>vlookup(E7402,Teams!$A:B,2,false)</f>
        <v>Iolani B</v>
      </c>
      <c r="G7402" s="1" t="b">
        <v>1</v>
      </c>
      <c r="H7402" s="1" t="b">
        <v>0</v>
      </c>
      <c r="I7402" s="1">
        <v>2.0</v>
      </c>
      <c r="J7402" s="3" t="str">
        <f>vlookup(I7402,Cats!$A:$B,2,false)</f>
        <v>M</v>
      </c>
    </row>
    <row r="7403">
      <c r="A7403" s="1">
        <v>130466.0</v>
      </c>
      <c r="B7403" s="1">
        <v>332.0</v>
      </c>
      <c r="C7403" s="2" t="s">
        <v>78</v>
      </c>
      <c r="D7403" s="1" t="s">
        <v>426</v>
      </c>
      <c r="E7403" s="1">
        <v>91.0</v>
      </c>
      <c r="F7403" s="1" t="str">
        <f>vlookup(E7403,Teams!$A:B,2,false)</f>
        <v>Maryville A</v>
      </c>
      <c r="G7403" s="1" t="b">
        <v>0</v>
      </c>
      <c r="H7403" s="1" t="b">
        <v>0</v>
      </c>
      <c r="I7403" s="1">
        <v>2.0</v>
      </c>
      <c r="J7403" s="3" t="str">
        <f>vlookup(I7403,Cats!$A:$B,2,false)</f>
        <v>M</v>
      </c>
    </row>
    <row r="7404">
      <c r="A7404" s="1">
        <v>130467.0</v>
      </c>
      <c r="B7404" s="1">
        <v>332.0</v>
      </c>
      <c r="C7404" s="2" t="s">
        <v>23</v>
      </c>
      <c r="D7404" s="1"/>
      <c r="E7404" s="1">
        <v>78.0</v>
      </c>
      <c r="F7404" s="1" t="str">
        <f>vlookup(E7404,Teams!$A:B,2,false)</f>
        <v>Iolani B</v>
      </c>
      <c r="G7404" s="1" t="b">
        <v>1</v>
      </c>
      <c r="H7404" s="1" t="b">
        <v>1</v>
      </c>
      <c r="I7404" s="1">
        <v>3.0</v>
      </c>
      <c r="J7404" s="3" t="str">
        <f>vlookup(I7404,Cats!$A:$B,2,false)</f>
        <v>C</v>
      </c>
    </row>
    <row r="7405">
      <c r="A7405" s="1">
        <v>130468.0</v>
      </c>
      <c r="B7405" s="1">
        <v>332.0</v>
      </c>
      <c r="C7405" s="2" t="s">
        <v>34</v>
      </c>
      <c r="D7405" s="1" t="s">
        <v>426</v>
      </c>
      <c r="E7405" s="1">
        <v>91.0</v>
      </c>
      <c r="F7405" s="1" t="str">
        <f>vlookup(E7405,Teams!$A:B,2,false)</f>
        <v>Maryville A</v>
      </c>
      <c r="G7405" s="1" t="b">
        <v>0</v>
      </c>
      <c r="H7405" s="1" t="b">
        <v>0</v>
      </c>
      <c r="I7405" s="1">
        <v>3.0</v>
      </c>
      <c r="J7405" s="3" t="str">
        <f>vlookup(I7405,Cats!$A:$B,2,false)</f>
        <v>C</v>
      </c>
    </row>
    <row r="7406">
      <c r="A7406" s="1">
        <v>130469.0</v>
      </c>
      <c r="B7406" s="1">
        <v>332.0</v>
      </c>
      <c r="C7406" s="2" t="s">
        <v>23</v>
      </c>
      <c r="D7406" s="1" t="s">
        <v>831</v>
      </c>
      <c r="E7406" s="1">
        <v>78.0</v>
      </c>
      <c r="F7406" s="1" t="str">
        <f>vlookup(E7406,Teams!$A:B,2,false)</f>
        <v>Iolani B</v>
      </c>
      <c r="G7406" s="1" t="b">
        <v>1</v>
      </c>
      <c r="H7406" s="1" t="b">
        <v>0</v>
      </c>
      <c r="I7406" s="1">
        <v>4.0</v>
      </c>
      <c r="J7406" s="3" t="str">
        <f>vlookup(I7406,Cats!$A:$B,2,false)</f>
        <v>E</v>
      </c>
    </row>
    <row r="7407">
      <c r="A7407" s="1">
        <v>130470.0</v>
      </c>
      <c r="B7407" s="1">
        <v>332.0</v>
      </c>
      <c r="C7407" s="2" t="s">
        <v>34</v>
      </c>
      <c r="D7407" s="1" t="s">
        <v>426</v>
      </c>
      <c r="E7407" s="1">
        <v>91.0</v>
      </c>
      <c r="F7407" s="1" t="str">
        <f>vlookup(E7407,Teams!$A:B,2,false)</f>
        <v>Maryville A</v>
      </c>
      <c r="G7407" s="1" t="b">
        <v>0</v>
      </c>
      <c r="H7407" s="1" t="b">
        <v>0</v>
      </c>
      <c r="I7407" s="1">
        <v>4.0</v>
      </c>
      <c r="J7407" s="3" t="str">
        <f>vlookup(I7407,Cats!$A:$B,2,false)</f>
        <v>E</v>
      </c>
    </row>
    <row r="7408">
      <c r="A7408" s="1">
        <v>130471.0</v>
      </c>
      <c r="B7408" s="1">
        <v>332.0</v>
      </c>
      <c r="C7408" s="2" t="s">
        <v>23</v>
      </c>
      <c r="D7408" s="1"/>
      <c r="E7408" s="1">
        <v>78.0</v>
      </c>
      <c r="F7408" s="1" t="str">
        <f>vlookup(E7408,Teams!$A:B,2,false)</f>
        <v>Iolani B</v>
      </c>
      <c r="G7408" s="1" t="b">
        <v>1</v>
      </c>
      <c r="H7408" s="1" t="b">
        <v>1</v>
      </c>
      <c r="I7408" s="1">
        <v>5.0</v>
      </c>
      <c r="J7408" s="3" t="str">
        <f>vlookup(I7408,Cats!$A:$B,2,false)</f>
        <v>B</v>
      </c>
    </row>
    <row r="7409">
      <c r="A7409" s="1">
        <v>130472.0</v>
      </c>
      <c r="B7409" s="1">
        <v>332.0</v>
      </c>
      <c r="C7409" s="2" t="s">
        <v>34</v>
      </c>
      <c r="D7409" s="1" t="s">
        <v>426</v>
      </c>
      <c r="E7409" s="1">
        <v>91.0</v>
      </c>
      <c r="F7409" s="1" t="str">
        <f>vlookup(E7409,Teams!$A:B,2,false)</f>
        <v>Maryville A</v>
      </c>
      <c r="G7409" s="1" t="b">
        <v>0</v>
      </c>
      <c r="H7409" s="1" t="b">
        <v>0</v>
      </c>
      <c r="I7409" s="1">
        <v>5.0</v>
      </c>
      <c r="J7409" s="3" t="str">
        <f>vlookup(I7409,Cats!$A:$B,2,false)</f>
        <v>B</v>
      </c>
    </row>
    <row r="7410">
      <c r="A7410" s="1">
        <v>130473.0</v>
      </c>
      <c r="B7410" s="1">
        <v>332.0</v>
      </c>
      <c r="C7410" s="2" t="s">
        <v>78</v>
      </c>
      <c r="D7410" s="1" t="s">
        <v>717</v>
      </c>
      <c r="E7410" s="1">
        <v>78.0</v>
      </c>
      <c r="F7410" s="1" t="str">
        <f>vlookup(E7410,Teams!$A:B,2,false)</f>
        <v>Iolani B</v>
      </c>
      <c r="G7410" s="1" t="b">
        <v>1</v>
      </c>
      <c r="H7410" s="1" t="b">
        <v>0</v>
      </c>
      <c r="I7410" s="1">
        <v>6.0</v>
      </c>
      <c r="J7410" s="3" t="str">
        <f>vlookup(I7410,Cats!$A:$B,2,false)</f>
        <v>P</v>
      </c>
    </row>
    <row r="7411">
      <c r="A7411" s="1">
        <v>130474.0</v>
      </c>
      <c r="B7411" s="1">
        <v>332.0</v>
      </c>
      <c r="C7411" s="2" t="s">
        <v>23</v>
      </c>
      <c r="D7411" s="1"/>
      <c r="E7411" s="1">
        <v>91.0</v>
      </c>
      <c r="F7411" s="1" t="str">
        <f>vlookup(E7411,Teams!$A:B,2,false)</f>
        <v>Maryville A</v>
      </c>
      <c r="G7411" s="1" t="b">
        <v>0</v>
      </c>
      <c r="H7411" s="1" t="b">
        <v>1</v>
      </c>
      <c r="I7411" s="1">
        <v>6.0</v>
      </c>
      <c r="J7411" s="3" t="str">
        <f>vlookup(I7411,Cats!$A:$B,2,false)</f>
        <v>P</v>
      </c>
    </row>
    <row r="7412">
      <c r="A7412" s="1">
        <v>130475.0</v>
      </c>
      <c r="B7412" s="1">
        <v>332.0</v>
      </c>
      <c r="C7412" s="2" t="s">
        <v>34</v>
      </c>
      <c r="D7412" s="1" t="s">
        <v>717</v>
      </c>
      <c r="E7412" s="1">
        <v>78.0</v>
      </c>
      <c r="F7412" s="1" t="str">
        <f>vlookup(E7412,Teams!$A:B,2,false)</f>
        <v>Iolani B</v>
      </c>
      <c r="G7412" s="1" t="b">
        <v>1</v>
      </c>
      <c r="H7412" s="1" t="b">
        <v>0</v>
      </c>
      <c r="I7412" s="1">
        <v>7.0</v>
      </c>
      <c r="J7412" s="3" t="str">
        <f>vlookup(I7412,Cats!$A:$B,2,false)</f>
        <v>X</v>
      </c>
    </row>
    <row r="7413">
      <c r="A7413" s="1">
        <v>130476.0</v>
      </c>
      <c r="B7413" s="1">
        <v>332.0</v>
      </c>
      <c r="C7413" s="2" t="s">
        <v>23</v>
      </c>
      <c r="D7413" s="1"/>
      <c r="E7413" s="1">
        <v>91.0</v>
      </c>
      <c r="F7413" s="1" t="str">
        <f>vlookup(E7413,Teams!$A:B,2,false)</f>
        <v>Maryville A</v>
      </c>
      <c r="G7413" s="1" t="b">
        <v>0</v>
      </c>
      <c r="H7413" s="1" t="b">
        <v>1</v>
      </c>
      <c r="I7413" s="1">
        <v>7.0</v>
      </c>
      <c r="J7413" s="3" t="str">
        <f>vlookup(I7413,Cats!$A:$B,2,false)</f>
        <v>X</v>
      </c>
    </row>
    <row r="7414">
      <c r="A7414" s="1">
        <v>130477.0</v>
      </c>
      <c r="B7414" s="1">
        <v>332.0</v>
      </c>
      <c r="C7414" s="2" t="s">
        <v>23</v>
      </c>
      <c r="D7414" s="1"/>
      <c r="E7414" s="1">
        <v>78.0</v>
      </c>
      <c r="F7414" s="1" t="str">
        <f>vlookup(E7414,Teams!$A:B,2,false)</f>
        <v>Iolani B</v>
      </c>
      <c r="G7414" s="1" t="b">
        <v>1</v>
      </c>
      <c r="H7414" s="1" t="b">
        <v>1</v>
      </c>
      <c r="I7414" s="1">
        <v>8.0</v>
      </c>
      <c r="J7414" s="3" t="str">
        <f>vlookup(I7414,Cats!$A:$B,2,false)</f>
        <v>M</v>
      </c>
    </row>
    <row r="7415">
      <c r="A7415" s="1">
        <v>130478.0</v>
      </c>
      <c r="B7415" s="1">
        <v>332.0</v>
      </c>
      <c r="C7415" s="2" t="s">
        <v>23</v>
      </c>
      <c r="D7415" s="1" t="s">
        <v>426</v>
      </c>
      <c r="E7415" s="1">
        <v>91.0</v>
      </c>
      <c r="F7415" s="1" t="str">
        <f>vlookup(E7415,Teams!$A:B,2,false)</f>
        <v>Maryville A</v>
      </c>
      <c r="G7415" s="1" t="b">
        <v>0</v>
      </c>
      <c r="H7415" s="1" t="b">
        <v>0</v>
      </c>
      <c r="I7415" s="1">
        <v>8.0</v>
      </c>
      <c r="J7415" s="3" t="str">
        <f>vlookup(I7415,Cats!$A:$B,2,false)</f>
        <v>M</v>
      </c>
    </row>
    <row r="7416">
      <c r="A7416" s="1">
        <v>130479.0</v>
      </c>
      <c r="B7416" s="1">
        <v>332.0</v>
      </c>
      <c r="C7416" s="2" t="s">
        <v>23</v>
      </c>
      <c r="D7416" s="1" t="s">
        <v>792</v>
      </c>
      <c r="E7416" s="1">
        <v>78.0</v>
      </c>
      <c r="F7416" s="1" t="str">
        <f>vlookup(E7416,Teams!$A:B,2,false)</f>
        <v>Iolani B</v>
      </c>
      <c r="G7416" s="1" t="b">
        <v>1</v>
      </c>
      <c r="H7416" s="1" t="b">
        <v>0</v>
      </c>
      <c r="I7416" s="1">
        <v>9.0</v>
      </c>
      <c r="J7416" s="3" t="str">
        <f>vlookup(I7416,Cats!$A:$B,2,false)</f>
        <v>C</v>
      </c>
    </row>
    <row r="7417">
      <c r="A7417" s="1">
        <v>130480.0</v>
      </c>
      <c r="B7417" s="1">
        <v>332.0</v>
      </c>
      <c r="C7417" s="2" t="s">
        <v>23</v>
      </c>
      <c r="D7417" s="1" t="s">
        <v>426</v>
      </c>
      <c r="E7417" s="1">
        <v>91.0</v>
      </c>
      <c r="F7417" s="1" t="str">
        <f>vlookup(E7417,Teams!$A:B,2,false)</f>
        <v>Maryville A</v>
      </c>
      <c r="G7417" s="1" t="b">
        <v>0</v>
      </c>
      <c r="H7417" s="1" t="b">
        <v>0</v>
      </c>
      <c r="I7417" s="1">
        <v>9.0</v>
      </c>
      <c r="J7417" s="3" t="str">
        <f>vlookup(I7417,Cats!$A:$B,2,false)</f>
        <v>C</v>
      </c>
    </row>
    <row r="7418">
      <c r="A7418" s="1">
        <v>130481.0</v>
      </c>
      <c r="B7418" s="1">
        <v>332.0</v>
      </c>
      <c r="C7418" s="2" t="s">
        <v>23</v>
      </c>
      <c r="D7418" s="1"/>
      <c r="E7418" s="1">
        <v>78.0</v>
      </c>
      <c r="F7418" s="1" t="str">
        <f>vlookup(E7418,Teams!$A:B,2,false)</f>
        <v>Iolani B</v>
      </c>
      <c r="G7418" s="1" t="b">
        <v>1</v>
      </c>
      <c r="H7418" s="1" t="b">
        <v>1</v>
      </c>
      <c r="I7418" s="1">
        <v>10.0</v>
      </c>
      <c r="J7418" s="3" t="str">
        <f>vlookup(I7418,Cats!$A:$B,2,false)</f>
        <v>E</v>
      </c>
    </row>
    <row r="7419">
      <c r="A7419" s="1">
        <v>130482.0</v>
      </c>
      <c r="B7419" s="1">
        <v>332.0</v>
      </c>
      <c r="C7419" s="2" t="s">
        <v>78</v>
      </c>
      <c r="D7419" s="1" t="s">
        <v>426</v>
      </c>
      <c r="E7419" s="1">
        <v>91.0</v>
      </c>
      <c r="F7419" s="1" t="str">
        <f>vlookup(E7419,Teams!$A:B,2,false)</f>
        <v>Maryville A</v>
      </c>
      <c r="G7419" s="1" t="b">
        <v>0</v>
      </c>
      <c r="H7419" s="1" t="b">
        <v>0</v>
      </c>
      <c r="I7419" s="1">
        <v>10.0</v>
      </c>
      <c r="J7419" s="3" t="str">
        <f>vlookup(I7419,Cats!$A:$B,2,false)</f>
        <v>E</v>
      </c>
    </row>
    <row r="7420">
      <c r="A7420" s="1">
        <v>130483.0</v>
      </c>
      <c r="B7420" s="1">
        <v>332.0</v>
      </c>
      <c r="C7420" s="2" t="s">
        <v>23</v>
      </c>
      <c r="D7420" s="1" t="s">
        <v>717</v>
      </c>
      <c r="E7420" s="1">
        <v>78.0</v>
      </c>
      <c r="F7420" s="1" t="str">
        <f>vlookup(E7420,Teams!$A:B,2,false)</f>
        <v>Iolani B</v>
      </c>
      <c r="G7420" s="1" t="b">
        <v>1</v>
      </c>
      <c r="H7420" s="1" t="b">
        <v>0</v>
      </c>
      <c r="I7420" s="1">
        <v>11.0</v>
      </c>
      <c r="J7420" s="3" t="str">
        <f>vlookup(I7420,Cats!$A:$B,2,false)</f>
        <v>B</v>
      </c>
    </row>
    <row r="7421">
      <c r="A7421" s="1">
        <v>130484.0</v>
      </c>
      <c r="B7421" s="1">
        <v>332.0</v>
      </c>
      <c r="C7421" s="2" t="s">
        <v>23</v>
      </c>
      <c r="D7421" s="1" t="s">
        <v>426</v>
      </c>
      <c r="E7421" s="1">
        <v>91.0</v>
      </c>
      <c r="F7421" s="1" t="str">
        <f>vlookup(E7421,Teams!$A:B,2,false)</f>
        <v>Maryville A</v>
      </c>
      <c r="G7421" s="1" t="b">
        <v>0</v>
      </c>
      <c r="H7421" s="1" t="b">
        <v>0</v>
      </c>
      <c r="I7421" s="1">
        <v>11.0</v>
      </c>
      <c r="J7421" s="3" t="str">
        <f>vlookup(I7421,Cats!$A:$B,2,false)</f>
        <v>B</v>
      </c>
    </row>
    <row r="7422">
      <c r="A7422" s="1">
        <v>130485.0</v>
      </c>
      <c r="B7422" s="1">
        <v>332.0</v>
      </c>
      <c r="C7422" s="2" t="s">
        <v>23</v>
      </c>
      <c r="D7422" s="1" t="s">
        <v>717</v>
      </c>
      <c r="E7422" s="1">
        <v>78.0</v>
      </c>
      <c r="F7422" s="1" t="str">
        <f>vlookup(E7422,Teams!$A:B,2,false)</f>
        <v>Iolani B</v>
      </c>
      <c r="G7422" s="1" t="b">
        <v>1</v>
      </c>
      <c r="H7422" s="1" t="b">
        <v>0</v>
      </c>
      <c r="I7422" s="1">
        <v>12.0</v>
      </c>
      <c r="J7422" s="3" t="str">
        <f>vlookup(I7422,Cats!$A:$B,2,false)</f>
        <v>P</v>
      </c>
    </row>
    <row r="7423">
      <c r="A7423" s="1">
        <v>130486.0</v>
      </c>
      <c r="B7423" s="1">
        <v>332.0</v>
      </c>
      <c r="C7423" s="2" t="s">
        <v>23</v>
      </c>
      <c r="D7423" s="1" t="s">
        <v>426</v>
      </c>
      <c r="E7423" s="1">
        <v>91.0</v>
      </c>
      <c r="F7423" s="1" t="str">
        <f>vlookup(E7423,Teams!$A:B,2,false)</f>
        <v>Maryville A</v>
      </c>
      <c r="G7423" s="1" t="b">
        <v>0</v>
      </c>
      <c r="H7423" s="1" t="b">
        <v>0</v>
      </c>
      <c r="I7423" s="1">
        <v>12.0</v>
      </c>
      <c r="J7423" s="3" t="str">
        <f>vlookup(I7423,Cats!$A:$B,2,false)</f>
        <v>P</v>
      </c>
    </row>
    <row r="7424">
      <c r="A7424" s="1">
        <v>130487.0</v>
      </c>
      <c r="B7424" s="1">
        <v>332.0</v>
      </c>
      <c r="C7424" s="2" t="s">
        <v>23</v>
      </c>
      <c r="D7424" s="1"/>
      <c r="E7424" s="1">
        <v>78.0</v>
      </c>
      <c r="F7424" s="1" t="str">
        <f>vlookup(E7424,Teams!$A:B,2,false)</f>
        <v>Iolani B</v>
      </c>
      <c r="G7424" s="1" t="b">
        <v>1</v>
      </c>
      <c r="H7424" s="1" t="b">
        <v>1</v>
      </c>
      <c r="I7424" s="1">
        <v>13.0</v>
      </c>
      <c r="J7424" s="3" t="str">
        <f>vlookup(I7424,Cats!$A:$B,2,false)</f>
        <v>X</v>
      </c>
    </row>
    <row r="7425">
      <c r="A7425" s="1">
        <v>130488.0</v>
      </c>
      <c r="B7425" s="1">
        <v>332.0</v>
      </c>
      <c r="C7425" s="2" t="s">
        <v>34</v>
      </c>
      <c r="D7425" s="1" t="s">
        <v>426</v>
      </c>
      <c r="E7425" s="1">
        <v>91.0</v>
      </c>
      <c r="F7425" s="1" t="str">
        <f>vlookup(E7425,Teams!$A:B,2,false)</f>
        <v>Maryville A</v>
      </c>
      <c r="G7425" s="1" t="b">
        <v>0</v>
      </c>
      <c r="H7425" s="1" t="b">
        <v>0</v>
      </c>
      <c r="I7425" s="1">
        <v>13.0</v>
      </c>
      <c r="J7425" s="3" t="str">
        <f>vlookup(I7425,Cats!$A:$B,2,false)</f>
        <v>X</v>
      </c>
    </row>
    <row r="7426">
      <c r="A7426" s="1">
        <v>130489.0</v>
      </c>
      <c r="B7426" s="1">
        <v>332.0</v>
      </c>
      <c r="C7426" s="2" t="s">
        <v>34</v>
      </c>
      <c r="D7426" s="1" t="s">
        <v>831</v>
      </c>
      <c r="E7426" s="1">
        <v>78.0</v>
      </c>
      <c r="F7426" s="1" t="str">
        <f>vlookup(E7426,Teams!$A:B,2,false)</f>
        <v>Iolani B</v>
      </c>
      <c r="G7426" s="1" t="b">
        <v>1</v>
      </c>
      <c r="H7426" s="1" t="b">
        <v>0</v>
      </c>
      <c r="I7426" s="1">
        <v>14.0</v>
      </c>
      <c r="J7426" s="3" t="str">
        <f>vlookup(I7426,Cats!$A:$B,2,false)</f>
        <v>M</v>
      </c>
    </row>
    <row r="7427">
      <c r="A7427" s="1">
        <v>130490.0</v>
      </c>
      <c r="B7427" s="1">
        <v>332.0</v>
      </c>
      <c r="C7427" s="2" t="s">
        <v>23</v>
      </c>
      <c r="D7427" s="1"/>
      <c r="E7427" s="1">
        <v>91.0</v>
      </c>
      <c r="F7427" s="1" t="str">
        <f>vlookup(E7427,Teams!$A:B,2,false)</f>
        <v>Maryville A</v>
      </c>
      <c r="G7427" s="1" t="b">
        <v>0</v>
      </c>
      <c r="H7427" s="1" t="b">
        <v>1</v>
      </c>
      <c r="I7427" s="1">
        <v>14.0</v>
      </c>
      <c r="J7427" s="3" t="str">
        <f>vlookup(I7427,Cats!$A:$B,2,false)</f>
        <v>M</v>
      </c>
    </row>
    <row r="7428">
      <c r="A7428" s="1">
        <v>130491.0</v>
      </c>
      <c r="B7428" s="1">
        <v>332.0</v>
      </c>
      <c r="C7428" s="2" t="s">
        <v>34</v>
      </c>
      <c r="D7428" s="1" t="s">
        <v>1113</v>
      </c>
      <c r="E7428" s="1">
        <v>78.0</v>
      </c>
      <c r="F7428" s="1" t="str">
        <f>vlookup(E7428,Teams!$A:B,2,false)</f>
        <v>Iolani B</v>
      </c>
      <c r="G7428" s="1" t="b">
        <v>1</v>
      </c>
      <c r="H7428" s="1" t="b">
        <v>0</v>
      </c>
      <c r="I7428" s="1">
        <v>15.0</v>
      </c>
      <c r="J7428" s="3" t="str">
        <f>vlookup(I7428,Cats!$A:$B,2,false)</f>
        <v>C</v>
      </c>
    </row>
    <row r="7429">
      <c r="A7429" s="1">
        <v>130492.0</v>
      </c>
      <c r="B7429" s="1">
        <v>332.0</v>
      </c>
      <c r="C7429" s="2" t="s">
        <v>23</v>
      </c>
      <c r="D7429" s="1" t="s">
        <v>426</v>
      </c>
      <c r="E7429" s="1">
        <v>91.0</v>
      </c>
      <c r="F7429" s="1" t="str">
        <f>vlookup(E7429,Teams!$A:B,2,false)</f>
        <v>Maryville A</v>
      </c>
      <c r="G7429" s="1" t="b">
        <v>0</v>
      </c>
      <c r="H7429" s="1" t="b">
        <v>0</v>
      </c>
      <c r="I7429" s="1">
        <v>15.0</v>
      </c>
      <c r="J7429" s="3" t="str">
        <f>vlookup(I7429,Cats!$A:$B,2,false)</f>
        <v>C</v>
      </c>
    </row>
    <row r="7430">
      <c r="A7430" s="1">
        <v>130493.0</v>
      </c>
      <c r="B7430" s="1">
        <v>332.0</v>
      </c>
      <c r="C7430" s="2" t="s">
        <v>23</v>
      </c>
      <c r="D7430" s="1" t="s">
        <v>792</v>
      </c>
      <c r="E7430" s="1">
        <v>78.0</v>
      </c>
      <c r="F7430" s="1" t="str">
        <f>vlookup(E7430,Teams!$A:B,2,false)</f>
        <v>Iolani B</v>
      </c>
      <c r="G7430" s="1" t="b">
        <v>1</v>
      </c>
      <c r="H7430" s="1" t="b">
        <v>0</v>
      </c>
      <c r="I7430" s="1">
        <v>16.0</v>
      </c>
      <c r="J7430" s="3" t="str">
        <f>vlookup(I7430,Cats!$A:$B,2,false)</f>
        <v>E</v>
      </c>
    </row>
    <row r="7431">
      <c r="A7431" s="1">
        <v>130494.0</v>
      </c>
      <c r="B7431" s="1">
        <v>332.0</v>
      </c>
      <c r="C7431" s="2" t="s">
        <v>23</v>
      </c>
      <c r="D7431" s="1" t="s">
        <v>426</v>
      </c>
      <c r="E7431" s="1">
        <v>91.0</v>
      </c>
      <c r="F7431" s="1" t="str">
        <f>vlookup(E7431,Teams!$A:B,2,false)</f>
        <v>Maryville A</v>
      </c>
      <c r="G7431" s="1" t="b">
        <v>0</v>
      </c>
      <c r="H7431" s="1" t="b">
        <v>0</v>
      </c>
      <c r="I7431" s="1">
        <v>16.0</v>
      </c>
      <c r="J7431" s="3" t="str">
        <f>vlookup(I7431,Cats!$A:$B,2,false)</f>
        <v>E</v>
      </c>
    </row>
    <row r="7432">
      <c r="A7432" s="1">
        <v>130495.0</v>
      </c>
      <c r="B7432" s="1">
        <v>332.0</v>
      </c>
      <c r="C7432" s="2" t="s">
        <v>23</v>
      </c>
      <c r="D7432" s="1"/>
      <c r="E7432" s="1">
        <v>78.0</v>
      </c>
      <c r="F7432" s="1" t="str">
        <f>vlookup(E7432,Teams!$A:B,2,false)</f>
        <v>Iolani B</v>
      </c>
      <c r="G7432" s="1" t="b">
        <v>1</v>
      </c>
      <c r="H7432" s="1" t="b">
        <v>1</v>
      </c>
      <c r="I7432" s="1">
        <v>17.0</v>
      </c>
      <c r="J7432" s="3" t="str">
        <f>vlookup(I7432,Cats!$A:$B,2,false)</f>
        <v>B</v>
      </c>
    </row>
    <row r="7433">
      <c r="A7433" s="1">
        <v>130496.0</v>
      </c>
      <c r="B7433" s="1">
        <v>332.0</v>
      </c>
      <c r="C7433" s="2" t="s">
        <v>34</v>
      </c>
      <c r="D7433" s="1" t="s">
        <v>426</v>
      </c>
      <c r="E7433" s="1">
        <v>91.0</v>
      </c>
      <c r="F7433" s="1" t="str">
        <f>vlookup(E7433,Teams!$A:B,2,false)</f>
        <v>Maryville A</v>
      </c>
      <c r="G7433" s="1" t="b">
        <v>0</v>
      </c>
      <c r="H7433" s="1" t="b">
        <v>0</v>
      </c>
      <c r="I7433" s="1">
        <v>17.0</v>
      </c>
      <c r="J7433" s="3" t="str">
        <f>vlookup(I7433,Cats!$A:$B,2,false)</f>
        <v>B</v>
      </c>
    </row>
    <row r="7434">
      <c r="A7434" s="1">
        <v>130497.0</v>
      </c>
      <c r="B7434" s="1">
        <v>332.0</v>
      </c>
      <c r="C7434" s="2" t="s">
        <v>78</v>
      </c>
      <c r="D7434" s="1" t="s">
        <v>717</v>
      </c>
      <c r="E7434" s="1">
        <v>78.0</v>
      </c>
      <c r="F7434" s="1" t="str">
        <f>vlookup(E7434,Teams!$A:B,2,false)</f>
        <v>Iolani B</v>
      </c>
      <c r="G7434" s="1" t="b">
        <v>1</v>
      </c>
      <c r="H7434" s="1" t="b">
        <v>0</v>
      </c>
      <c r="I7434" s="1">
        <v>18.0</v>
      </c>
      <c r="J7434" s="3" t="str">
        <f>vlookup(I7434,Cats!$A:$B,2,false)</f>
        <v>P</v>
      </c>
    </row>
    <row r="7435">
      <c r="A7435" s="1">
        <v>130498.0</v>
      </c>
      <c r="B7435" s="1">
        <v>332.0</v>
      </c>
      <c r="C7435" s="2" t="s">
        <v>23</v>
      </c>
      <c r="D7435" s="1"/>
      <c r="E7435" s="1">
        <v>91.0</v>
      </c>
      <c r="F7435" s="1" t="str">
        <f>vlookup(E7435,Teams!$A:B,2,false)</f>
        <v>Maryville A</v>
      </c>
      <c r="G7435" s="1" t="b">
        <v>0</v>
      </c>
      <c r="H7435" s="1" t="b">
        <v>1</v>
      </c>
      <c r="I7435" s="1">
        <v>18.0</v>
      </c>
      <c r="J7435" s="3" t="str">
        <f>vlookup(I7435,Cats!$A:$B,2,false)</f>
        <v>P</v>
      </c>
    </row>
    <row r="7436">
      <c r="A7436" s="1">
        <v>130499.0</v>
      </c>
      <c r="B7436" s="1">
        <v>332.0</v>
      </c>
      <c r="C7436" s="2" t="s">
        <v>34</v>
      </c>
      <c r="D7436" s="1" t="s">
        <v>717</v>
      </c>
      <c r="E7436" s="1">
        <v>78.0</v>
      </c>
      <c r="F7436" s="1" t="str">
        <f>vlookup(E7436,Teams!$A:B,2,false)</f>
        <v>Iolani B</v>
      </c>
      <c r="G7436" s="1" t="b">
        <v>1</v>
      </c>
      <c r="H7436" s="1" t="b">
        <v>0</v>
      </c>
      <c r="I7436" s="1">
        <v>19.0</v>
      </c>
      <c r="J7436" s="3" t="str">
        <f>vlookup(I7436,Cats!$A:$B,2,false)</f>
        <v>X</v>
      </c>
    </row>
    <row r="7437">
      <c r="A7437" s="1">
        <v>130500.0</v>
      </c>
      <c r="B7437" s="1">
        <v>332.0</v>
      </c>
      <c r="C7437" s="2" t="s">
        <v>23</v>
      </c>
      <c r="D7437" s="1" t="s">
        <v>426</v>
      </c>
      <c r="E7437" s="1">
        <v>91.0</v>
      </c>
      <c r="F7437" s="1" t="str">
        <f>vlookup(E7437,Teams!$A:B,2,false)</f>
        <v>Maryville A</v>
      </c>
      <c r="G7437" s="1" t="b">
        <v>0</v>
      </c>
      <c r="H7437" s="1" t="b">
        <v>0</v>
      </c>
      <c r="I7437" s="1">
        <v>19.0</v>
      </c>
      <c r="J7437" s="3" t="str">
        <f>vlookup(I7437,Cats!$A:$B,2,false)</f>
        <v>X</v>
      </c>
    </row>
    <row r="7438">
      <c r="A7438" s="1">
        <v>130501.0</v>
      </c>
      <c r="B7438" s="1">
        <v>332.0</v>
      </c>
      <c r="C7438" s="2" t="s">
        <v>78</v>
      </c>
      <c r="D7438" s="1" t="s">
        <v>831</v>
      </c>
      <c r="E7438" s="1">
        <v>78.0</v>
      </c>
      <c r="F7438" s="1" t="str">
        <f>vlookup(E7438,Teams!$A:B,2,false)</f>
        <v>Iolani B</v>
      </c>
      <c r="G7438" s="1" t="b">
        <v>1</v>
      </c>
      <c r="H7438" s="1" t="b">
        <v>0</v>
      </c>
      <c r="I7438" s="1">
        <v>20.0</v>
      </c>
      <c r="J7438" s="3" t="str">
        <f>vlookup(I7438,Cats!$A:$B,2,false)</f>
        <v>M</v>
      </c>
    </row>
    <row r="7439">
      <c r="A7439" s="1">
        <v>130502.0</v>
      </c>
      <c r="B7439" s="1">
        <v>332.0</v>
      </c>
      <c r="C7439" s="2" t="s">
        <v>23</v>
      </c>
      <c r="D7439" s="1"/>
      <c r="E7439" s="1">
        <v>91.0</v>
      </c>
      <c r="F7439" s="1" t="str">
        <f>vlookup(E7439,Teams!$A:B,2,false)</f>
        <v>Maryville A</v>
      </c>
      <c r="G7439" s="1" t="b">
        <v>0</v>
      </c>
      <c r="H7439" s="1" t="b">
        <v>1</v>
      </c>
      <c r="I7439" s="1">
        <v>20.0</v>
      </c>
      <c r="J7439" s="3" t="str">
        <f>vlookup(I7439,Cats!$A:$B,2,false)</f>
        <v>M</v>
      </c>
    </row>
    <row r="7440">
      <c r="A7440" s="1">
        <v>130503.0</v>
      </c>
      <c r="B7440" s="1">
        <v>332.0</v>
      </c>
      <c r="C7440" s="2" t="s">
        <v>23</v>
      </c>
      <c r="D7440" s="1"/>
      <c r="E7440" s="1">
        <v>78.0</v>
      </c>
      <c r="F7440" s="1" t="str">
        <f>vlookup(E7440,Teams!$A:B,2,false)</f>
        <v>Iolani B</v>
      </c>
      <c r="G7440" s="1" t="b">
        <v>1</v>
      </c>
      <c r="H7440" s="1" t="b">
        <v>1</v>
      </c>
      <c r="I7440" s="1">
        <v>21.0</v>
      </c>
      <c r="J7440" s="3" t="str">
        <f>vlookup(I7440,Cats!$A:$B,2,false)</f>
        <v>C</v>
      </c>
    </row>
    <row r="7441">
      <c r="A7441" s="1">
        <v>130504.0</v>
      </c>
      <c r="B7441" s="1">
        <v>332.0</v>
      </c>
      <c r="C7441" s="2" t="s">
        <v>34</v>
      </c>
      <c r="D7441" s="1" t="s">
        <v>426</v>
      </c>
      <c r="E7441" s="1">
        <v>91.0</v>
      </c>
      <c r="F7441" s="1" t="str">
        <f>vlookup(E7441,Teams!$A:B,2,false)</f>
        <v>Maryville A</v>
      </c>
      <c r="G7441" s="1" t="b">
        <v>0</v>
      </c>
      <c r="H7441" s="1" t="b">
        <v>0</v>
      </c>
      <c r="I7441" s="1">
        <v>21.0</v>
      </c>
      <c r="J7441" s="3" t="str">
        <f>vlookup(I7441,Cats!$A:$B,2,false)</f>
        <v>C</v>
      </c>
    </row>
    <row r="7442">
      <c r="A7442" s="1">
        <v>130505.0</v>
      </c>
      <c r="B7442" s="1">
        <v>332.0</v>
      </c>
      <c r="C7442" s="2" t="s">
        <v>78</v>
      </c>
      <c r="D7442" s="1" t="s">
        <v>717</v>
      </c>
      <c r="E7442" s="1">
        <v>78.0</v>
      </c>
      <c r="F7442" s="1" t="str">
        <f>vlookup(E7442,Teams!$A:B,2,false)</f>
        <v>Iolani B</v>
      </c>
      <c r="G7442" s="1" t="b">
        <v>1</v>
      </c>
      <c r="H7442" s="1" t="b">
        <v>0</v>
      </c>
      <c r="I7442" s="1">
        <v>22.0</v>
      </c>
      <c r="J7442" s="3" t="str">
        <f>vlookup(I7442,Cats!$A:$B,2,false)</f>
        <v>E</v>
      </c>
    </row>
    <row r="7443">
      <c r="A7443" s="1">
        <v>130506.0</v>
      </c>
      <c r="B7443" s="1">
        <v>332.0</v>
      </c>
      <c r="C7443" s="2" t="s">
        <v>23</v>
      </c>
      <c r="D7443" s="1"/>
      <c r="E7443" s="1">
        <v>91.0</v>
      </c>
      <c r="F7443" s="1" t="str">
        <f>vlookup(E7443,Teams!$A:B,2,false)</f>
        <v>Maryville A</v>
      </c>
      <c r="G7443" s="1" t="b">
        <v>0</v>
      </c>
      <c r="H7443" s="1" t="b">
        <v>1</v>
      </c>
      <c r="I7443" s="1">
        <v>22.0</v>
      </c>
      <c r="J7443" s="3" t="str">
        <f>vlookup(I7443,Cats!$A:$B,2,false)</f>
        <v>E</v>
      </c>
    </row>
    <row r="7444">
      <c r="A7444" s="1">
        <v>130507.0</v>
      </c>
      <c r="B7444" s="1">
        <v>332.0</v>
      </c>
      <c r="C7444" s="2" t="s">
        <v>23</v>
      </c>
      <c r="D7444" s="1" t="s">
        <v>792</v>
      </c>
      <c r="E7444" s="1">
        <v>78.0</v>
      </c>
      <c r="F7444" s="1" t="str">
        <f>vlookup(E7444,Teams!$A:B,2,false)</f>
        <v>Iolani B</v>
      </c>
      <c r="G7444" s="1" t="b">
        <v>1</v>
      </c>
      <c r="H7444" s="1" t="b">
        <v>0</v>
      </c>
      <c r="I7444" s="1">
        <v>23.0</v>
      </c>
      <c r="J7444" s="3" t="str">
        <f>vlookup(I7444,Cats!$A:$B,2,false)</f>
        <v>B</v>
      </c>
    </row>
    <row r="7445">
      <c r="A7445" s="1">
        <v>130508.0</v>
      </c>
      <c r="B7445" s="1">
        <v>332.0</v>
      </c>
      <c r="C7445" s="2" t="s">
        <v>23</v>
      </c>
      <c r="D7445" s="1" t="s">
        <v>426</v>
      </c>
      <c r="E7445" s="1">
        <v>91.0</v>
      </c>
      <c r="F7445" s="1" t="str">
        <f>vlookup(E7445,Teams!$A:B,2,false)</f>
        <v>Maryville A</v>
      </c>
      <c r="G7445" s="1" t="b">
        <v>0</v>
      </c>
      <c r="H7445" s="1" t="b">
        <v>0</v>
      </c>
      <c r="I7445" s="1">
        <v>23.0</v>
      </c>
      <c r="J7445" s="3" t="str">
        <f>vlookup(I7445,Cats!$A:$B,2,false)</f>
        <v>B</v>
      </c>
    </row>
    <row r="7446">
      <c r="A7446" s="1">
        <v>130509.0</v>
      </c>
      <c r="B7446" s="1">
        <v>332.0</v>
      </c>
      <c r="C7446" s="2" t="s">
        <v>23</v>
      </c>
      <c r="D7446" s="1" t="s">
        <v>831</v>
      </c>
      <c r="E7446" s="1">
        <v>78.0</v>
      </c>
      <c r="F7446" s="1" t="str">
        <f>vlookup(E7446,Teams!$A:B,2,false)</f>
        <v>Iolani B</v>
      </c>
      <c r="G7446" s="1" t="b">
        <v>1</v>
      </c>
      <c r="H7446" s="1" t="b">
        <v>0</v>
      </c>
      <c r="I7446" s="1">
        <v>24.0</v>
      </c>
      <c r="J7446" s="3" t="str">
        <f>vlookup(I7446,Cats!$A:$B,2,false)</f>
        <v>P</v>
      </c>
    </row>
    <row r="7447">
      <c r="A7447" s="1">
        <v>130510.0</v>
      </c>
      <c r="B7447" s="1">
        <v>332.0</v>
      </c>
      <c r="C7447" s="2" t="s">
        <v>23</v>
      </c>
      <c r="D7447" s="1" t="s">
        <v>426</v>
      </c>
      <c r="E7447" s="1">
        <v>91.0</v>
      </c>
      <c r="F7447" s="1" t="str">
        <f>vlookup(E7447,Teams!$A:B,2,false)</f>
        <v>Maryville A</v>
      </c>
      <c r="G7447" s="1" t="b">
        <v>0</v>
      </c>
      <c r="H7447" s="1" t="b">
        <v>0</v>
      </c>
      <c r="I7447" s="1">
        <v>24.0</v>
      </c>
      <c r="J7447" s="3" t="str">
        <f>vlookup(I7447,Cats!$A:$B,2,false)</f>
        <v>P</v>
      </c>
    </row>
    <row r="7448">
      <c r="A7448" s="1">
        <v>130511.0</v>
      </c>
      <c r="B7448" s="1">
        <v>333.0</v>
      </c>
      <c r="C7448" s="2" t="s">
        <v>23</v>
      </c>
      <c r="D7448" s="1"/>
      <c r="E7448" s="1">
        <v>62.0</v>
      </c>
      <c r="F7448" s="1" t="str">
        <f>vlookup(E7448,Teams!$A:B,2,false)</f>
        <v>Canterbury</v>
      </c>
      <c r="G7448" s="1" t="b">
        <v>1</v>
      </c>
      <c r="H7448" s="1" t="b">
        <v>1</v>
      </c>
      <c r="I7448" s="1">
        <v>1.0</v>
      </c>
      <c r="J7448" s="3" t="str">
        <f>vlookup(I7448,Cats!$A:$B,2,false)</f>
        <v>X</v>
      </c>
    </row>
    <row r="7449">
      <c r="A7449" s="1">
        <v>130512.0</v>
      </c>
      <c r="B7449" s="1">
        <v>333.0</v>
      </c>
      <c r="C7449" s="2" t="s">
        <v>78</v>
      </c>
      <c r="D7449" s="1" t="s">
        <v>971</v>
      </c>
      <c r="E7449" s="1">
        <v>82.0</v>
      </c>
      <c r="F7449" s="1" t="str">
        <f>vlookup(E7449,Teams!$A:B,2,false)</f>
        <v>JP Stevens C</v>
      </c>
      <c r="G7449" s="1" t="b">
        <v>0</v>
      </c>
      <c r="H7449" s="1" t="b">
        <v>0</v>
      </c>
      <c r="I7449" s="1">
        <v>1.0</v>
      </c>
      <c r="J7449" s="3" t="str">
        <f>vlookup(I7449,Cats!$A:$B,2,false)</f>
        <v>X</v>
      </c>
    </row>
    <row r="7450">
      <c r="A7450" s="1">
        <v>130513.0</v>
      </c>
      <c r="B7450" s="1">
        <v>333.0</v>
      </c>
      <c r="C7450" s="2" t="s">
        <v>23</v>
      </c>
      <c r="D7450" s="1" t="s">
        <v>1217</v>
      </c>
      <c r="E7450" s="1">
        <v>62.0</v>
      </c>
      <c r="F7450" s="1" t="str">
        <f>vlookup(E7450,Teams!$A:B,2,false)</f>
        <v>Canterbury</v>
      </c>
      <c r="G7450" s="1" t="b">
        <v>1</v>
      </c>
      <c r="H7450" s="1" t="b">
        <v>0</v>
      </c>
      <c r="I7450" s="1">
        <v>2.0</v>
      </c>
      <c r="J7450" s="3" t="str">
        <f>vlookup(I7450,Cats!$A:$B,2,false)</f>
        <v>M</v>
      </c>
    </row>
    <row r="7451">
      <c r="A7451" s="1">
        <v>130514.0</v>
      </c>
      <c r="B7451" s="1">
        <v>333.0</v>
      </c>
      <c r="C7451" s="2" t="s">
        <v>23</v>
      </c>
      <c r="D7451" s="1" t="s">
        <v>938</v>
      </c>
      <c r="E7451" s="1">
        <v>82.0</v>
      </c>
      <c r="F7451" s="1" t="str">
        <f>vlookup(E7451,Teams!$A:B,2,false)</f>
        <v>JP Stevens C</v>
      </c>
      <c r="G7451" s="1" t="b">
        <v>0</v>
      </c>
      <c r="H7451" s="1" t="b">
        <v>0</v>
      </c>
      <c r="I7451" s="1">
        <v>2.0</v>
      </c>
      <c r="J7451" s="3" t="str">
        <f>vlookup(I7451,Cats!$A:$B,2,false)</f>
        <v>M</v>
      </c>
    </row>
    <row r="7452">
      <c r="A7452" s="1">
        <v>130515.0</v>
      </c>
      <c r="B7452" s="1">
        <v>333.0</v>
      </c>
      <c r="C7452" s="2" t="s">
        <v>23</v>
      </c>
      <c r="D7452" s="1" t="s">
        <v>670</v>
      </c>
      <c r="E7452" s="1">
        <v>62.0</v>
      </c>
      <c r="F7452" s="1" t="str">
        <f>vlookup(E7452,Teams!$A:B,2,false)</f>
        <v>Canterbury</v>
      </c>
      <c r="G7452" s="1" t="b">
        <v>1</v>
      </c>
      <c r="H7452" s="1" t="b">
        <v>0</v>
      </c>
      <c r="I7452" s="1">
        <v>3.0</v>
      </c>
      <c r="J7452" s="3" t="str">
        <f>vlookup(I7452,Cats!$A:$B,2,false)</f>
        <v>C</v>
      </c>
    </row>
    <row r="7453">
      <c r="A7453" s="1">
        <v>130516.0</v>
      </c>
      <c r="B7453" s="1">
        <v>333.0</v>
      </c>
      <c r="C7453" s="2" t="s">
        <v>23</v>
      </c>
      <c r="D7453" s="1" t="s">
        <v>971</v>
      </c>
      <c r="E7453" s="1">
        <v>82.0</v>
      </c>
      <c r="F7453" s="1" t="str">
        <f>vlookup(E7453,Teams!$A:B,2,false)</f>
        <v>JP Stevens C</v>
      </c>
      <c r="G7453" s="1" t="b">
        <v>0</v>
      </c>
      <c r="H7453" s="1" t="b">
        <v>0</v>
      </c>
      <c r="I7453" s="1">
        <v>3.0</v>
      </c>
      <c r="J7453" s="3" t="str">
        <f>vlookup(I7453,Cats!$A:$B,2,false)</f>
        <v>C</v>
      </c>
    </row>
    <row r="7454">
      <c r="A7454" s="1">
        <v>130517.0</v>
      </c>
      <c r="B7454" s="1">
        <v>333.0</v>
      </c>
      <c r="C7454" s="2" t="s">
        <v>23</v>
      </c>
      <c r="D7454" s="1"/>
      <c r="E7454" s="1">
        <v>62.0</v>
      </c>
      <c r="F7454" s="1" t="str">
        <f>vlookup(E7454,Teams!$A:B,2,false)</f>
        <v>Canterbury</v>
      </c>
      <c r="G7454" s="1" t="b">
        <v>1</v>
      </c>
      <c r="H7454" s="1" t="b">
        <v>1</v>
      </c>
      <c r="I7454" s="1">
        <v>4.0</v>
      </c>
      <c r="J7454" s="3" t="str">
        <f>vlookup(I7454,Cats!$A:$B,2,false)</f>
        <v>E</v>
      </c>
    </row>
    <row r="7455">
      <c r="A7455" s="1">
        <v>130518.0</v>
      </c>
      <c r="B7455" s="1">
        <v>333.0</v>
      </c>
      <c r="C7455" s="2" t="s">
        <v>23</v>
      </c>
      <c r="D7455" s="1" t="s">
        <v>938</v>
      </c>
      <c r="E7455" s="1">
        <v>82.0</v>
      </c>
      <c r="F7455" s="1" t="str">
        <f>vlookup(E7455,Teams!$A:B,2,false)</f>
        <v>JP Stevens C</v>
      </c>
      <c r="G7455" s="1" t="b">
        <v>0</v>
      </c>
      <c r="H7455" s="1" t="b">
        <v>0</v>
      </c>
      <c r="I7455" s="1">
        <v>4.0</v>
      </c>
      <c r="J7455" s="3" t="str">
        <f>vlookup(I7455,Cats!$A:$B,2,false)</f>
        <v>E</v>
      </c>
    </row>
    <row r="7456">
      <c r="A7456" s="1">
        <v>130519.0</v>
      </c>
      <c r="B7456" s="1">
        <v>333.0</v>
      </c>
      <c r="C7456" s="2" t="s">
        <v>23</v>
      </c>
      <c r="D7456" s="1"/>
      <c r="E7456" s="1">
        <v>62.0</v>
      </c>
      <c r="F7456" s="1" t="str">
        <f>vlookup(E7456,Teams!$A:B,2,false)</f>
        <v>Canterbury</v>
      </c>
      <c r="G7456" s="1" t="b">
        <v>1</v>
      </c>
      <c r="H7456" s="1" t="b">
        <v>1</v>
      </c>
      <c r="I7456" s="1">
        <v>5.0</v>
      </c>
      <c r="J7456" s="3" t="str">
        <f>vlookup(I7456,Cats!$A:$B,2,false)</f>
        <v>B</v>
      </c>
    </row>
    <row r="7457">
      <c r="A7457" s="1">
        <v>130520.0</v>
      </c>
      <c r="B7457" s="1">
        <v>333.0</v>
      </c>
      <c r="C7457" s="2" t="s">
        <v>34</v>
      </c>
      <c r="D7457" s="1" t="s">
        <v>667</v>
      </c>
      <c r="E7457" s="1">
        <v>82.0</v>
      </c>
      <c r="F7457" s="1" t="str">
        <f>vlookup(E7457,Teams!$A:B,2,false)</f>
        <v>JP Stevens C</v>
      </c>
      <c r="G7457" s="1" t="b">
        <v>0</v>
      </c>
      <c r="H7457" s="1" t="b">
        <v>0</v>
      </c>
      <c r="I7457" s="1">
        <v>5.0</v>
      </c>
      <c r="J7457" s="3" t="str">
        <f>vlookup(I7457,Cats!$A:$B,2,false)</f>
        <v>B</v>
      </c>
    </row>
    <row r="7458">
      <c r="A7458" s="1">
        <v>130521.0</v>
      </c>
      <c r="B7458" s="1">
        <v>333.0</v>
      </c>
      <c r="C7458" s="2" t="s">
        <v>23</v>
      </c>
      <c r="D7458" s="1"/>
      <c r="E7458" s="1">
        <v>62.0</v>
      </c>
      <c r="F7458" s="1" t="str">
        <f>vlookup(E7458,Teams!$A:B,2,false)</f>
        <v>Canterbury</v>
      </c>
      <c r="G7458" s="1" t="b">
        <v>1</v>
      </c>
      <c r="H7458" s="1" t="b">
        <v>1</v>
      </c>
      <c r="I7458" s="1">
        <v>6.0</v>
      </c>
      <c r="J7458" s="3" t="str">
        <f>vlookup(I7458,Cats!$A:$B,2,false)</f>
        <v>P</v>
      </c>
    </row>
    <row r="7459">
      <c r="A7459" s="1">
        <v>130522.0</v>
      </c>
      <c r="B7459" s="1">
        <v>333.0</v>
      </c>
      <c r="C7459" s="2" t="s">
        <v>78</v>
      </c>
      <c r="D7459" s="1" t="s">
        <v>971</v>
      </c>
      <c r="E7459" s="1">
        <v>82.0</v>
      </c>
      <c r="F7459" s="1" t="str">
        <f>vlookup(E7459,Teams!$A:B,2,false)</f>
        <v>JP Stevens C</v>
      </c>
      <c r="G7459" s="1" t="b">
        <v>0</v>
      </c>
      <c r="H7459" s="1" t="b">
        <v>0</v>
      </c>
      <c r="I7459" s="1">
        <v>6.0</v>
      </c>
      <c r="J7459" s="3" t="str">
        <f>vlookup(I7459,Cats!$A:$B,2,false)</f>
        <v>P</v>
      </c>
    </row>
    <row r="7460">
      <c r="A7460" s="1">
        <v>130523.0</v>
      </c>
      <c r="B7460" s="1">
        <v>333.0</v>
      </c>
      <c r="C7460" s="2" t="s">
        <v>23</v>
      </c>
      <c r="D7460" s="1" t="s">
        <v>670</v>
      </c>
      <c r="E7460" s="1">
        <v>62.0</v>
      </c>
      <c r="F7460" s="1" t="str">
        <f>vlookup(E7460,Teams!$A:B,2,false)</f>
        <v>Canterbury</v>
      </c>
      <c r="G7460" s="1" t="b">
        <v>1</v>
      </c>
      <c r="H7460" s="1" t="b">
        <v>0</v>
      </c>
      <c r="I7460" s="1">
        <v>7.0</v>
      </c>
      <c r="J7460" s="3" t="str">
        <f>vlookup(I7460,Cats!$A:$B,2,false)</f>
        <v>X</v>
      </c>
    </row>
    <row r="7461">
      <c r="A7461" s="1">
        <v>130524.0</v>
      </c>
      <c r="B7461" s="1">
        <v>333.0</v>
      </c>
      <c r="C7461" s="2" t="s">
        <v>59</v>
      </c>
      <c r="D7461" s="1" t="s">
        <v>667</v>
      </c>
      <c r="E7461" s="1">
        <v>82.0</v>
      </c>
      <c r="F7461" s="1" t="str">
        <f>vlookup(E7461,Teams!$A:B,2,false)</f>
        <v>JP Stevens C</v>
      </c>
      <c r="G7461" s="1" t="b">
        <v>0</v>
      </c>
      <c r="H7461" s="1" t="b">
        <v>0</v>
      </c>
      <c r="I7461" s="1">
        <v>7.0</v>
      </c>
      <c r="J7461" s="3" t="str">
        <f>vlookup(I7461,Cats!$A:$B,2,false)</f>
        <v>X</v>
      </c>
    </row>
    <row r="7462">
      <c r="A7462" s="1">
        <v>130525.0</v>
      </c>
      <c r="B7462" s="1">
        <v>333.0</v>
      </c>
      <c r="C7462" s="2" t="s">
        <v>23</v>
      </c>
      <c r="D7462" s="1"/>
      <c r="E7462" s="1">
        <v>62.0</v>
      </c>
      <c r="F7462" s="1" t="str">
        <f>vlookup(E7462,Teams!$A:B,2,false)</f>
        <v>Canterbury</v>
      </c>
      <c r="G7462" s="1" t="b">
        <v>1</v>
      </c>
      <c r="H7462" s="1" t="b">
        <v>1</v>
      </c>
      <c r="I7462" s="1">
        <v>8.0</v>
      </c>
      <c r="J7462" s="3" t="str">
        <f>vlookup(I7462,Cats!$A:$B,2,false)</f>
        <v>M</v>
      </c>
    </row>
    <row r="7463">
      <c r="A7463" s="1">
        <v>130526.0</v>
      </c>
      <c r="B7463" s="1">
        <v>333.0</v>
      </c>
      <c r="C7463" s="2" t="s">
        <v>78</v>
      </c>
      <c r="D7463" s="1" t="s">
        <v>938</v>
      </c>
      <c r="E7463" s="1">
        <v>82.0</v>
      </c>
      <c r="F7463" s="1" t="str">
        <f>vlookup(E7463,Teams!$A:B,2,false)</f>
        <v>JP Stevens C</v>
      </c>
      <c r="G7463" s="1" t="b">
        <v>0</v>
      </c>
      <c r="H7463" s="1" t="b">
        <v>0</v>
      </c>
      <c r="I7463" s="1">
        <v>8.0</v>
      </c>
      <c r="J7463" s="3" t="str">
        <f>vlookup(I7463,Cats!$A:$B,2,false)</f>
        <v>M</v>
      </c>
    </row>
    <row r="7464">
      <c r="A7464" s="1">
        <v>130527.0</v>
      </c>
      <c r="B7464" s="1">
        <v>333.0</v>
      </c>
      <c r="C7464" s="2" t="s">
        <v>23</v>
      </c>
      <c r="D7464" s="1"/>
      <c r="E7464" s="1">
        <v>62.0</v>
      </c>
      <c r="F7464" s="1" t="str">
        <f>vlookup(E7464,Teams!$A:B,2,false)</f>
        <v>Canterbury</v>
      </c>
      <c r="G7464" s="1" t="b">
        <v>1</v>
      </c>
      <c r="H7464" s="1" t="b">
        <v>1</v>
      </c>
      <c r="I7464" s="1">
        <v>9.0</v>
      </c>
      <c r="J7464" s="3" t="str">
        <f>vlookup(I7464,Cats!$A:$B,2,false)</f>
        <v>C</v>
      </c>
    </row>
    <row r="7465">
      <c r="A7465" s="1">
        <v>130528.0</v>
      </c>
      <c r="B7465" s="1">
        <v>333.0</v>
      </c>
      <c r="C7465" s="2" t="s">
        <v>23</v>
      </c>
      <c r="D7465" s="1"/>
      <c r="E7465" s="1">
        <v>82.0</v>
      </c>
      <c r="F7465" s="1" t="str">
        <f>vlookup(E7465,Teams!$A:B,2,false)</f>
        <v>JP Stevens C</v>
      </c>
      <c r="G7465" s="1" t="b">
        <v>0</v>
      </c>
      <c r="H7465" s="1" t="b">
        <v>1</v>
      </c>
      <c r="I7465" s="1">
        <v>9.0</v>
      </c>
      <c r="J7465" s="3" t="str">
        <f>vlookup(I7465,Cats!$A:$B,2,false)</f>
        <v>C</v>
      </c>
    </row>
    <row r="7466">
      <c r="A7466" s="1">
        <v>130529.0</v>
      </c>
      <c r="B7466" s="1">
        <v>333.0</v>
      </c>
      <c r="C7466" s="2" t="s">
        <v>78</v>
      </c>
      <c r="D7466" s="1" t="s">
        <v>670</v>
      </c>
      <c r="E7466" s="1">
        <v>62.0</v>
      </c>
      <c r="F7466" s="1" t="str">
        <f>vlookup(E7466,Teams!$A:B,2,false)</f>
        <v>Canterbury</v>
      </c>
      <c r="G7466" s="1" t="b">
        <v>1</v>
      </c>
      <c r="H7466" s="1" t="b">
        <v>0</v>
      </c>
      <c r="I7466" s="1">
        <v>10.0</v>
      </c>
      <c r="J7466" s="3" t="str">
        <f>vlookup(I7466,Cats!$A:$B,2,false)</f>
        <v>E</v>
      </c>
    </row>
    <row r="7467">
      <c r="A7467" s="1">
        <v>130530.0</v>
      </c>
      <c r="B7467" s="1">
        <v>333.0</v>
      </c>
      <c r="C7467" s="2" t="s">
        <v>23</v>
      </c>
      <c r="D7467" s="1" t="s">
        <v>938</v>
      </c>
      <c r="E7467" s="1">
        <v>82.0</v>
      </c>
      <c r="F7467" s="1" t="str">
        <f>vlookup(E7467,Teams!$A:B,2,false)</f>
        <v>JP Stevens C</v>
      </c>
      <c r="G7467" s="1" t="b">
        <v>0</v>
      </c>
      <c r="H7467" s="1" t="b">
        <v>0</v>
      </c>
      <c r="I7467" s="1">
        <v>10.0</v>
      </c>
      <c r="J7467" s="3" t="str">
        <f>vlookup(I7467,Cats!$A:$B,2,false)</f>
        <v>E</v>
      </c>
    </row>
    <row r="7468">
      <c r="A7468" s="1">
        <v>130531.0</v>
      </c>
      <c r="B7468" s="1">
        <v>333.0</v>
      </c>
      <c r="C7468" s="2" t="s">
        <v>23</v>
      </c>
      <c r="D7468" s="1" t="s">
        <v>670</v>
      </c>
      <c r="E7468" s="1">
        <v>62.0</v>
      </c>
      <c r="F7468" s="1" t="str">
        <f>vlookup(E7468,Teams!$A:B,2,false)</f>
        <v>Canterbury</v>
      </c>
      <c r="G7468" s="1" t="b">
        <v>1</v>
      </c>
      <c r="H7468" s="1" t="b">
        <v>0</v>
      </c>
      <c r="I7468" s="1">
        <v>11.0</v>
      </c>
      <c r="J7468" s="3" t="str">
        <f>vlookup(I7468,Cats!$A:$B,2,false)</f>
        <v>B</v>
      </c>
    </row>
    <row r="7469">
      <c r="A7469" s="1">
        <v>130532.0</v>
      </c>
      <c r="B7469" s="1">
        <v>333.0</v>
      </c>
      <c r="C7469" s="2" t="s">
        <v>23</v>
      </c>
      <c r="D7469" s="1" t="s">
        <v>667</v>
      </c>
      <c r="E7469" s="1">
        <v>82.0</v>
      </c>
      <c r="F7469" s="1" t="str">
        <f>vlookup(E7469,Teams!$A:B,2,false)</f>
        <v>JP Stevens C</v>
      </c>
      <c r="G7469" s="1" t="b">
        <v>0</v>
      </c>
      <c r="H7469" s="1" t="b">
        <v>0</v>
      </c>
      <c r="I7469" s="1">
        <v>11.0</v>
      </c>
      <c r="J7469" s="3" t="str">
        <f>vlookup(I7469,Cats!$A:$B,2,false)</f>
        <v>B</v>
      </c>
    </row>
    <row r="7470">
      <c r="A7470" s="1">
        <v>130533.0</v>
      </c>
      <c r="B7470" s="1">
        <v>333.0</v>
      </c>
      <c r="C7470" s="2" t="s">
        <v>23</v>
      </c>
      <c r="D7470" s="1"/>
      <c r="E7470" s="1">
        <v>62.0</v>
      </c>
      <c r="F7470" s="1" t="str">
        <f>vlookup(E7470,Teams!$A:B,2,false)</f>
        <v>Canterbury</v>
      </c>
      <c r="G7470" s="1" t="b">
        <v>1</v>
      </c>
      <c r="H7470" s="1" t="b">
        <v>1</v>
      </c>
      <c r="I7470" s="1">
        <v>12.0</v>
      </c>
      <c r="J7470" s="3" t="str">
        <f>vlookup(I7470,Cats!$A:$B,2,false)</f>
        <v>P</v>
      </c>
    </row>
    <row r="7471">
      <c r="A7471" s="1">
        <v>130534.0</v>
      </c>
      <c r="B7471" s="1">
        <v>333.0</v>
      </c>
      <c r="C7471" s="2" t="s">
        <v>23</v>
      </c>
      <c r="D7471" s="1"/>
      <c r="E7471" s="1">
        <v>82.0</v>
      </c>
      <c r="F7471" s="1" t="str">
        <f>vlookup(E7471,Teams!$A:B,2,false)</f>
        <v>JP Stevens C</v>
      </c>
      <c r="G7471" s="1" t="b">
        <v>0</v>
      </c>
      <c r="H7471" s="1" t="b">
        <v>1</v>
      </c>
      <c r="I7471" s="1">
        <v>12.0</v>
      </c>
      <c r="J7471" s="3" t="str">
        <f>vlookup(I7471,Cats!$A:$B,2,false)</f>
        <v>P</v>
      </c>
    </row>
    <row r="7472">
      <c r="A7472" s="1">
        <v>130535.0</v>
      </c>
      <c r="B7472" s="1">
        <v>333.0</v>
      </c>
      <c r="C7472" s="2" t="s">
        <v>23</v>
      </c>
      <c r="D7472" s="1" t="s">
        <v>670</v>
      </c>
      <c r="E7472" s="1">
        <v>62.0</v>
      </c>
      <c r="F7472" s="1" t="str">
        <f>vlookup(E7472,Teams!$A:B,2,false)</f>
        <v>Canterbury</v>
      </c>
      <c r="G7472" s="1" t="b">
        <v>1</v>
      </c>
      <c r="H7472" s="1" t="b">
        <v>0</v>
      </c>
      <c r="I7472" s="1">
        <v>13.0</v>
      </c>
      <c r="J7472" s="3" t="str">
        <f>vlookup(I7472,Cats!$A:$B,2,false)</f>
        <v>X</v>
      </c>
    </row>
    <row r="7473">
      <c r="A7473" s="1">
        <v>130536.0</v>
      </c>
      <c r="B7473" s="1">
        <v>333.0</v>
      </c>
      <c r="C7473" s="2" t="s">
        <v>23</v>
      </c>
      <c r="D7473" s="1" t="s">
        <v>938</v>
      </c>
      <c r="E7473" s="1">
        <v>82.0</v>
      </c>
      <c r="F7473" s="1" t="str">
        <f>vlookup(E7473,Teams!$A:B,2,false)</f>
        <v>JP Stevens C</v>
      </c>
      <c r="G7473" s="1" t="b">
        <v>0</v>
      </c>
      <c r="H7473" s="1" t="b">
        <v>0</v>
      </c>
      <c r="I7473" s="1">
        <v>13.0</v>
      </c>
      <c r="J7473" s="3" t="str">
        <f>vlookup(I7473,Cats!$A:$B,2,false)</f>
        <v>X</v>
      </c>
    </row>
    <row r="7474">
      <c r="A7474" s="1">
        <v>130537.0</v>
      </c>
      <c r="B7474" s="1">
        <v>333.0</v>
      </c>
      <c r="C7474" s="2" t="s">
        <v>34</v>
      </c>
      <c r="D7474" s="1" t="s">
        <v>670</v>
      </c>
      <c r="E7474" s="1">
        <v>62.0</v>
      </c>
      <c r="F7474" s="1" t="str">
        <f>vlookup(E7474,Teams!$A:B,2,false)</f>
        <v>Canterbury</v>
      </c>
      <c r="G7474" s="1" t="b">
        <v>1</v>
      </c>
      <c r="H7474" s="1" t="b">
        <v>0</v>
      </c>
      <c r="I7474" s="1">
        <v>14.0</v>
      </c>
      <c r="J7474" s="3" t="str">
        <f>vlookup(I7474,Cats!$A:$B,2,false)</f>
        <v>M</v>
      </c>
    </row>
    <row r="7475">
      <c r="A7475" s="1">
        <v>130538.0</v>
      </c>
      <c r="B7475" s="1">
        <v>333.0</v>
      </c>
      <c r="C7475" s="2" t="s">
        <v>23</v>
      </c>
      <c r="D7475" s="1"/>
      <c r="E7475" s="1">
        <v>82.0</v>
      </c>
      <c r="F7475" s="1" t="str">
        <f>vlookup(E7475,Teams!$A:B,2,false)</f>
        <v>JP Stevens C</v>
      </c>
      <c r="G7475" s="1" t="b">
        <v>0</v>
      </c>
      <c r="H7475" s="1" t="b">
        <v>1</v>
      </c>
      <c r="I7475" s="1">
        <v>14.0</v>
      </c>
      <c r="J7475" s="3" t="str">
        <f>vlookup(I7475,Cats!$A:$B,2,false)</f>
        <v>M</v>
      </c>
    </row>
    <row r="7476">
      <c r="A7476" s="1">
        <v>130539.0</v>
      </c>
      <c r="B7476" s="1">
        <v>333.0</v>
      </c>
      <c r="C7476" s="2" t="s">
        <v>23</v>
      </c>
      <c r="D7476" s="1"/>
      <c r="E7476" s="1">
        <v>62.0</v>
      </c>
      <c r="F7476" s="1" t="str">
        <f>vlookup(E7476,Teams!$A:B,2,false)</f>
        <v>Canterbury</v>
      </c>
      <c r="G7476" s="1" t="b">
        <v>1</v>
      </c>
      <c r="H7476" s="1" t="b">
        <v>1</v>
      </c>
      <c r="I7476" s="1">
        <v>15.0</v>
      </c>
      <c r="J7476" s="3" t="str">
        <f>vlookup(I7476,Cats!$A:$B,2,false)</f>
        <v>C</v>
      </c>
    </row>
    <row r="7477">
      <c r="A7477" s="1">
        <v>130540.0</v>
      </c>
      <c r="B7477" s="1">
        <v>333.0</v>
      </c>
      <c r="C7477" s="2" t="s">
        <v>23</v>
      </c>
      <c r="D7477" s="1"/>
      <c r="E7477" s="1">
        <v>82.0</v>
      </c>
      <c r="F7477" s="1" t="str">
        <f>vlookup(E7477,Teams!$A:B,2,false)</f>
        <v>JP Stevens C</v>
      </c>
      <c r="G7477" s="1" t="b">
        <v>0</v>
      </c>
      <c r="H7477" s="1" t="b">
        <v>1</v>
      </c>
      <c r="I7477" s="1">
        <v>15.0</v>
      </c>
      <c r="J7477" s="3" t="str">
        <f>vlookup(I7477,Cats!$A:$B,2,false)</f>
        <v>C</v>
      </c>
    </row>
    <row r="7478">
      <c r="A7478" s="1">
        <v>130541.0</v>
      </c>
      <c r="B7478" s="1">
        <v>333.0</v>
      </c>
      <c r="C7478" s="2" t="s">
        <v>23</v>
      </c>
      <c r="D7478" s="1" t="s">
        <v>670</v>
      </c>
      <c r="E7478" s="1">
        <v>62.0</v>
      </c>
      <c r="F7478" s="1" t="str">
        <f>vlookup(E7478,Teams!$A:B,2,false)</f>
        <v>Canterbury</v>
      </c>
      <c r="G7478" s="1" t="b">
        <v>1</v>
      </c>
      <c r="H7478" s="1" t="b">
        <v>0</v>
      </c>
      <c r="I7478" s="1">
        <v>16.0</v>
      </c>
      <c r="J7478" s="3" t="str">
        <f>vlookup(I7478,Cats!$A:$B,2,false)</f>
        <v>E</v>
      </c>
    </row>
    <row r="7479">
      <c r="A7479" s="1">
        <v>130542.0</v>
      </c>
      <c r="B7479" s="1">
        <v>333.0</v>
      </c>
      <c r="C7479" s="2" t="s">
        <v>23</v>
      </c>
      <c r="D7479" s="1" t="s">
        <v>938</v>
      </c>
      <c r="E7479" s="1">
        <v>82.0</v>
      </c>
      <c r="F7479" s="1" t="str">
        <f>vlookup(E7479,Teams!$A:B,2,false)</f>
        <v>JP Stevens C</v>
      </c>
      <c r="G7479" s="1" t="b">
        <v>0</v>
      </c>
      <c r="H7479" s="1" t="b">
        <v>0</v>
      </c>
      <c r="I7479" s="1">
        <v>16.0</v>
      </c>
      <c r="J7479" s="3" t="str">
        <f>vlookup(I7479,Cats!$A:$B,2,false)</f>
        <v>E</v>
      </c>
    </row>
    <row r="7480">
      <c r="A7480" s="1">
        <v>130543.0</v>
      </c>
      <c r="B7480" s="1">
        <v>333.0</v>
      </c>
      <c r="C7480" s="2" t="s">
        <v>23</v>
      </c>
      <c r="D7480" s="1"/>
      <c r="E7480" s="1">
        <v>62.0</v>
      </c>
      <c r="F7480" s="1" t="str">
        <f>vlookup(E7480,Teams!$A:B,2,false)</f>
        <v>Canterbury</v>
      </c>
      <c r="G7480" s="1" t="b">
        <v>1</v>
      </c>
      <c r="H7480" s="1" t="b">
        <v>1</v>
      </c>
      <c r="I7480" s="1">
        <v>17.0</v>
      </c>
      <c r="J7480" s="3" t="str">
        <f>vlookup(I7480,Cats!$A:$B,2,false)</f>
        <v>B</v>
      </c>
    </row>
    <row r="7481">
      <c r="A7481" s="1">
        <v>130544.0</v>
      </c>
      <c r="B7481" s="1">
        <v>333.0</v>
      </c>
      <c r="C7481" s="2" t="s">
        <v>34</v>
      </c>
      <c r="D7481" s="1" t="s">
        <v>667</v>
      </c>
      <c r="E7481" s="1">
        <v>82.0</v>
      </c>
      <c r="F7481" s="1" t="str">
        <f>vlookup(E7481,Teams!$A:B,2,false)</f>
        <v>JP Stevens C</v>
      </c>
      <c r="G7481" s="1" t="b">
        <v>0</v>
      </c>
      <c r="H7481" s="1" t="b">
        <v>0</v>
      </c>
      <c r="I7481" s="1">
        <v>17.0</v>
      </c>
      <c r="J7481" s="3" t="str">
        <f>vlookup(I7481,Cats!$A:$B,2,false)</f>
        <v>B</v>
      </c>
    </row>
    <row r="7482">
      <c r="A7482" s="1">
        <v>130545.0</v>
      </c>
      <c r="B7482" s="1">
        <v>333.0</v>
      </c>
      <c r="C7482" s="2" t="s">
        <v>78</v>
      </c>
      <c r="D7482" s="1" t="s">
        <v>670</v>
      </c>
      <c r="E7482" s="1">
        <v>62.0</v>
      </c>
      <c r="F7482" s="1" t="str">
        <f>vlookup(E7482,Teams!$A:B,2,false)</f>
        <v>Canterbury</v>
      </c>
      <c r="G7482" s="1" t="b">
        <v>1</v>
      </c>
      <c r="H7482" s="1" t="b">
        <v>0</v>
      </c>
      <c r="I7482" s="1">
        <v>18.0</v>
      </c>
      <c r="J7482" s="3" t="str">
        <f>vlookup(I7482,Cats!$A:$B,2,false)</f>
        <v>P</v>
      </c>
    </row>
    <row r="7483">
      <c r="A7483" s="1">
        <v>130546.0</v>
      </c>
      <c r="B7483" s="1">
        <v>333.0</v>
      </c>
      <c r="C7483" s="2" t="s">
        <v>23</v>
      </c>
      <c r="D7483" s="1" t="s">
        <v>971</v>
      </c>
      <c r="E7483" s="1">
        <v>82.0</v>
      </c>
      <c r="F7483" s="1" t="str">
        <f>vlookup(E7483,Teams!$A:B,2,false)</f>
        <v>JP Stevens C</v>
      </c>
      <c r="G7483" s="1" t="b">
        <v>0</v>
      </c>
      <c r="H7483" s="1" t="b">
        <v>0</v>
      </c>
      <c r="I7483" s="1">
        <v>18.0</v>
      </c>
      <c r="J7483" s="3" t="str">
        <f>vlookup(I7483,Cats!$A:$B,2,false)</f>
        <v>P</v>
      </c>
    </row>
    <row r="7484">
      <c r="A7484" s="1">
        <v>130547.0</v>
      </c>
      <c r="B7484" s="1">
        <v>333.0</v>
      </c>
      <c r="C7484" s="2" t="s">
        <v>78</v>
      </c>
      <c r="D7484" s="1" t="s">
        <v>670</v>
      </c>
      <c r="E7484" s="1">
        <v>62.0</v>
      </c>
      <c r="F7484" s="1" t="str">
        <f>vlookup(E7484,Teams!$A:B,2,false)</f>
        <v>Canterbury</v>
      </c>
      <c r="G7484" s="1" t="b">
        <v>1</v>
      </c>
      <c r="H7484" s="1" t="b">
        <v>0</v>
      </c>
      <c r="I7484" s="1">
        <v>19.0</v>
      </c>
      <c r="J7484" s="3" t="str">
        <f>vlookup(I7484,Cats!$A:$B,2,false)</f>
        <v>X</v>
      </c>
    </row>
    <row r="7485">
      <c r="A7485" s="1">
        <v>130548.0</v>
      </c>
      <c r="B7485" s="1">
        <v>333.0</v>
      </c>
      <c r="C7485" s="2" t="s">
        <v>23</v>
      </c>
      <c r="D7485" s="1"/>
      <c r="E7485" s="1">
        <v>82.0</v>
      </c>
      <c r="F7485" s="1" t="str">
        <f>vlookup(E7485,Teams!$A:B,2,false)</f>
        <v>JP Stevens C</v>
      </c>
      <c r="G7485" s="1" t="b">
        <v>0</v>
      </c>
      <c r="H7485" s="1" t="b">
        <v>1</v>
      </c>
      <c r="I7485" s="1">
        <v>19.0</v>
      </c>
      <c r="J7485" s="3" t="str">
        <f>vlookup(I7485,Cats!$A:$B,2,false)</f>
        <v>X</v>
      </c>
    </row>
    <row r="7486">
      <c r="A7486" s="1">
        <v>130549.0</v>
      </c>
      <c r="B7486" s="1">
        <v>333.0</v>
      </c>
      <c r="C7486" s="2" t="s">
        <v>23</v>
      </c>
      <c r="D7486" s="1"/>
      <c r="E7486" s="1">
        <v>62.0</v>
      </c>
      <c r="F7486" s="1" t="str">
        <f>vlookup(E7486,Teams!$A:B,2,false)</f>
        <v>Canterbury</v>
      </c>
      <c r="G7486" s="1" t="b">
        <v>1</v>
      </c>
      <c r="H7486" s="1" t="b">
        <v>1</v>
      </c>
      <c r="I7486" s="1">
        <v>20.0</v>
      </c>
      <c r="J7486" s="3" t="str">
        <f>vlookup(I7486,Cats!$A:$B,2,false)</f>
        <v>M</v>
      </c>
    </row>
    <row r="7487">
      <c r="A7487" s="1">
        <v>130550.0</v>
      </c>
      <c r="B7487" s="1">
        <v>333.0</v>
      </c>
      <c r="C7487" s="2" t="s">
        <v>78</v>
      </c>
      <c r="D7487" s="1" t="s">
        <v>938</v>
      </c>
      <c r="E7487" s="1">
        <v>82.0</v>
      </c>
      <c r="F7487" s="1" t="str">
        <f>vlookup(E7487,Teams!$A:B,2,false)</f>
        <v>JP Stevens C</v>
      </c>
      <c r="G7487" s="1" t="b">
        <v>0</v>
      </c>
      <c r="H7487" s="1" t="b">
        <v>0</v>
      </c>
      <c r="I7487" s="1">
        <v>20.0</v>
      </c>
      <c r="J7487" s="3" t="str">
        <f>vlookup(I7487,Cats!$A:$B,2,false)</f>
        <v>M</v>
      </c>
    </row>
    <row r="7488">
      <c r="A7488" s="1">
        <v>130551.0</v>
      </c>
      <c r="B7488" s="1">
        <v>333.0</v>
      </c>
      <c r="C7488" s="2" t="s">
        <v>23</v>
      </c>
      <c r="D7488" s="1" t="s">
        <v>670</v>
      </c>
      <c r="E7488" s="1">
        <v>62.0</v>
      </c>
      <c r="F7488" s="1" t="str">
        <f>vlookup(E7488,Teams!$A:B,2,false)</f>
        <v>Canterbury</v>
      </c>
      <c r="G7488" s="1" t="b">
        <v>1</v>
      </c>
      <c r="H7488" s="1" t="b">
        <v>0</v>
      </c>
      <c r="I7488" s="1">
        <v>21.0</v>
      </c>
      <c r="J7488" s="3" t="str">
        <f>vlookup(I7488,Cats!$A:$B,2,false)</f>
        <v>C</v>
      </c>
    </row>
    <row r="7489">
      <c r="A7489" s="1">
        <v>130552.0</v>
      </c>
      <c r="B7489" s="1">
        <v>333.0</v>
      </c>
      <c r="C7489" s="2" t="s">
        <v>23</v>
      </c>
      <c r="D7489" s="1" t="s">
        <v>667</v>
      </c>
      <c r="E7489" s="1">
        <v>82.0</v>
      </c>
      <c r="F7489" s="1" t="str">
        <f>vlookup(E7489,Teams!$A:B,2,false)</f>
        <v>JP Stevens C</v>
      </c>
      <c r="G7489" s="1" t="b">
        <v>0</v>
      </c>
      <c r="H7489" s="1" t="b">
        <v>0</v>
      </c>
      <c r="I7489" s="1">
        <v>21.0</v>
      </c>
      <c r="J7489" s="3" t="str">
        <f>vlookup(I7489,Cats!$A:$B,2,false)</f>
        <v>C</v>
      </c>
    </row>
    <row r="7490">
      <c r="A7490" s="1">
        <v>130553.0</v>
      </c>
      <c r="B7490" s="1">
        <v>333.0</v>
      </c>
      <c r="C7490" s="2" t="s">
        <v>23</v>
      </c>
      <c r="D7490" s="1" t="s">
        <v>670</v>
      </c>
      <c r="E7490" s="1">
        <v>62.0</v>
      </c>
      <c r="F7490" s="1" t="str">
        <f>vlookup(E7490,Teams!$A:B,2,false)</f>
        <v>Canterbury</v>
      </c>
      <c r="G7490" s="1" t="b">
        <v>1</v>
      </c>
      <c r="H7490" s="1" t="b">
        <v>0</v>
      </c>
      <c r="I7490" s="1">
        <v>22.0</v>
      </c>
      <c r="J7490" s="3" t="str">
        <f>vlookup(I7490,Cats!$A:$B,2,false)</f>
        <v>E</v>
      </c>
    </row>
    <row r="7491">
      <c r="A7491" s="1">
        <v>130554.0</v>
      </c>
      <c r="B7491" s="1">
        <v>333.0</v>
      </c>
      <c r="C7491" s="2" t="s">
        <v>23</v>
      </c>
      <c r="D7491" s="1" t="s">
        <v>667</v>
      </c>
      <c r="E7491" s="1">
        <v>82.0</v>
      </c>
      <c r="F7491" s="1" t="str">
        <f>vlookup(E7491,Teams!$A:B,2,false)</f>
        <v>JP Stevens C</v>
      </c>
      <c r="G7491" s="1" t="b">
        <v>0</v>
      </c>
      <c r="H7491" s="1" t="b">
        <v>0</v>
      </c>
      <c r="I7491" s="1">
        <v>22.0</v>
      </c>
      <c r="J7491" s="3" t="str">
        <f>vlookup(I7491,Cats!$A:$B,2,false)</f>
        <v>E</v>
      </c>
    </row>
    <row r="7492">
      <c r="A7492" s="1">
        <v>130555.0</v>
      </c>
      <c r="B7492" s="1">
        <v>333.0</v>
      </c>
      <c r="C7492" s="2" t="s">
        <v>23</v>
      </c>
      <c r="D7492" s="1" t="s">
        <v>670</v>
      </c>
      <c r="E7492" s="1">
        <v>62.0</v>
      </c>
      <c r="F7492" s="1" t="str">
        <f>vlookup(E7492,Teams!$A:B,2,false)</f>
        <v>Canterbury</v>
      </c>
      <c r="G7492" s="1" t="b">
        <v>1</v>
      </c>
      <c r="H7492" s="1" t="b">
        <v>0</v>
      </c>
      <c r="I7492" s="1">
        <v>23.0</v>
      </c>
      <c r="J7492" s="3" t="str">
        <f>vlookup(I7492,Cats!$A:$B,2,false)</f>
        <v>B</v>
      </c>
    </row>
    <row r="7493">
      <c r="A7493" s="1">
        <v>130556.0</v>
      </c>
      <c r="B7493" s="1">
        <v>333.0</v>
      </c>
      <c r="C7493" s="2" t="s">
        <v>23</v>
      </c>
      <c r="D7493" s="1" t="s">
        <v>667</v>
      </c>
      <c r="E7493" s="1">
        <v>82.0</v>
      </c>
      <c r="F7493" s="1" t="str">
        <f>vlookup(E7493,Teams!$A:B,2,false)</f>
        <v>JP Stevens C</v>
      </c>
      <c r="G7493" s="1" t="b">
        <v>0</v>
      </c>
      <c r="H7493" s="1" t="b">
        <v>0</v>
      </c>
      <c r="I7493" s="1">
        <v>23.0</v>
      </c>
      <c r="J7493" s="3" t="str">
        <f>vlookup(I7493,Cats!$A:$B,2,false)</f>
        <v>B</v>
      </c>
    </row>
    <row r="7494">
      <c r="A7494" s="1">
        <v>130557.0</v>
      </c>
      <c r="B7494" s="1">
        <v>333.0</v>
      </c>
      <c r="C7494" s="2" t="s">
        <v>23</v>
      </c>
      <c r="D7494" s="1"/>
      <c r="E7494" s="1">
        <v>62.0</v>
      </c>
      <c r="F7494" s="1" t="str">
        <f>vlookup(E7494,Teams!$A:B,2,false)</f>
        <v>Canterbury</v>
      </c>
      <c r="G7494" s="1" t="b">
        <v>1</v>
      </c>
      <c r="H7494" s="1" t="b">
        <v>1</v>
      </c>
      <c r="I7494" s="1">
        <v>24.0</v>
      </c>
      <c r="J7494" s="3" t="str">
        <f>vlookup(I7494,Cats!$A:$B,2,false)</f>
        <v>P</v>
      </c>
    </row>
    <row r="7495">
      <c r="A7495" s="1">
        <v>130558.0</v>
      </c>
      <c r="B7495" s="1">
        <v>333.0</v>
      </c>
      <c r="C7495" s="2" t="s">
        <v>78</v>
      </c>
      <c r="D7495" s="1" t="s">
        <v>938</v>
      </c>
      <c r="E7495" s="1">
        <v>82.0</v>
      </c>
      <c r="F7495" s="1" t="str">
        <f>vlookup(E7495,Teams!$A:B,2,false)</f>
        <v>JP Stevens C</v>
      </c>
      <c r="G7495" s="1" t="b">
        <v>0</v>
      </c>
      <c r="H7495" s="1" t="b">
        <v>0</v>
      </c>
      <c r="I7495" s="1">
        <v>24.0</v>
      </c>
      <c r="J7495" s="3" t="str">
        <f>vlookup(I7495,Cats!$A:$B,2,false)</f>
        <v>P</v>
      </c>
    </row>
    <row r="7496">
      <c r="A7496" s="1">
        <v>130559.0</v>
      </c>
      <c r="B7496" s="1">
        <v>334.0</v>
      </c>
      <c r="C7496" s="2" t="s">
        <v>23</v>
      </c>
      <c r="D7496" s="1"/>
      <c r="E7496" s="1">
        <v>99.0</v>
      </c>
      <c r="F7496" s="1" t="str">
        <f>vlookup(E7496,Teams!$A:B,2,false)</f>
        <v>Northville</v>
      </c>
      <c r="G7496" s="1" t="b">
        <v>1</v>
      </c>
      <c r="H7496" s="1" t="b">
        <v>1</v>
      </c>
      <c r="I7496" s="1">
        <v>1.0</v>
      </c>
      <c r="J7496" s="3" t="str">
        <f>vlookup(I7496,Cats!$A:$B,2,false)</f>
        <v>X</v>
      </c>
    </row>
    <row r="7497">
      <c r="A7497" s="1">
        <v>130560.0</v>
      </c>
      <c r="B7497" s="1">
        <v>334.0</v>
      </c>
      <c r="C7497" s="2" t="s">
        <v>34</v>
      </c>
      <c r="D7497" s="1" t="s">
        <v>651</v>
      </c>
      <c r="E7497" s="1">
        <v>101.0</v>
      </c>
      <c r="F7497" s="1" t="str">
        <f>vlookup(E7497,Teams!$A:B,2,false)</f>
        <v>Poolesville A</v>
      </c>
      <c r="G7497" s="1" t="b">
        <v>0</v>
      </c>
      <c r="H7497" s="1" t="b">
        <v>0</v>
      </c>
      <c r="I7497" s="1">
        <v>1.0</v>
      </c>
      <c r="J7497" s="3" t="str">
        <f>vlookup(I7497,Cats!$A:$B,2,false)</f>
        <v>X</v>
      </c>
    </row>
    <row r="7498">
      <c r="A7498" s="1">
        <v>130561.0</v>
      </c>
      <c r="B7498" s="1">
        <v>334.0</v>
      </c>
      <c r="C7498" s="2" t="s">
        <v>23</v>
      </c>
      <c r="D7498" s="1"/>
      <c r="E7498" s="1">
        <v>99.0</v>
      </c>
      <c r="F7498" s="1" t="str">
        <f>vlookup(E7498,Teams!$A:B,2,false)</f>
        <v>Northville</v>
      </c>
      <c r="G7498" s="1" t="b">
        <v>1</v>
      </c>
      <c r="H7498" s="1" t="b">
        <v>1</v>
      </c>
      <c r="I7498" s="1">
        <v>2.0</v>
      </c>
      <c r="J7498" s="3" t="str">
        <f>vlookup(I7498,Cats!$A:$B,2,false)</f>
        <v>M</v>
      </c>
    </row>
    <row r="7499">
      <c r="A7499" s="1">
        <v>130562.0</v>
      </c>
      <c r="B7499" s="1">
        <v>334.0</v>
      </c>
      <c r="C7499" s="2" t="s">
        <v>59</v>
      </c>
      <c r="D7499" s="1" t="s">
        <v>821</v>
      </c>
      <c r="E7499" s="1">
        <v>101.0</v>
      </c>
      <c r="F7499" s="1" t="str">
        <f>vlookup(E7499,Teams!$A:B,2,false)</f>
        <v>Poolesville A</v>
      </c>
      <c r="G7499" s="1" t="b">
        <v>0</v>
      </c>
      <c r="H7499" s="1" t="b">
        <v>0</v>
      </c>
      <c r="I7499" s="1">
        <v>2.0</v>
      </c>
      <c r="J7499" s="3" t="str">
        <f>vlookup(I7499,Cats!$A:$B,2,false)</f>
        <v>M</v>
      </c>
    </row>
    <row r="7500">
      <c r="A7500" s="1">
        <v>130563.0</v>
      </c>
      <c r="B7500" s="1">
        <v>334.0</v>
      </c>
      <c r="C7500" s="2" t="s">
        <v>78</v>
      </c>
      <c r="D7500" s="1" t="s">
        <v>682</v>
      </c>
      <c r="E7500" s="1">
        <v>99.0</v>
      </c>
      <c r="F7500" s="1" t="str">
        <f>vlookup(E7500,Teams!$A:B,2,false)</f>
        <v>Northville</v>
      </c>
      <c r="G7500" s="1" t="b">
        <v>1</v>
      </c>
      <c r="H7500" s="1" t="b">
        <v>0</v>
      </c>
      <c r="I7500" s="1">
        <v>3.0</v>
      </c>
      <c r="J7500" s="3" t="str">
        <f>vlookup(I7500,Cats!$A:$B,2,false)</f>
        <v>C</v>
      </c>
    </row>
    <row r="7501">
      <c r="A7501" s="1">
        <v>130564.0</v>
      </c>
      <c r="B7501" s="1">
        <v>334.0</v>
      </c>
      <c r="C7501" s="2" t="s">
        <v>23</v>
      </c>
      <c r="D7501" s="1"/>
      <c r="E7501" s="1">
        <v>101.0</v>
      </c>
      <c r="F7501" s="1" t="str">
        <f>vlookup(E7501,Teams!$A:B,2,false)</f>
        <v>Poolesville A</v>
      </c>
      <c r="G7501" s="1" t="b">
        <v>0</v>
      </c>
      <c r="H7501" s="1" t="b">
        <v>1</v>
      </c>
      <c r="I7501" s="1">
        <v>3.0</v>
      </c>
      <c r="J7501" s="3" t="str">
        <f>vlookup(I7501,Cats!$A:$B,2,false)</f>
        <v>C</v>
      </c>
    </row>
    <row r="7502">
      <c r="A7502" s="1">
        <v>130565.0</v>
      </c>
      <c r="B7502" s="1">
        <v>334.0</v>
      </c>
      <c r="C7502" s="2" t="s">
        <v>23</v>
      </c>
      <c r="D7502" s="1"/>
      <c r="E7502" s="1">
        <v>99.0</v>
      </c>
      <c r="F7502" s="1" t="str">
        <f>vlookup(E7502,Teams!$A:B,2,false)</f>
        <v>Northville</v>
      </c>
      <c r="G7502" s="1" t="b">
        <v>1</v>
      </c>
      <c r="H7502" s="1" t="b">
        <v>1</v>
      </c>
      <c r="I7502" s="1">
        <v>4.0</v>
      </c>
      <c r="J7502" s="3" t="str">
        <f>vlookup(I7502,Cats!$A:$B,2,false)</f>
        <v>E</v>
      </c>
    </row>
    <row r="7503">
      <c r="A7503" s="1">
        <v>130566.0</v>
      </c>
      <c r="B7503" s="1">
        <v>334.0</v>
      </c>
      <c r="C7503" s="2" t="s">
        <v>34</v>
      </c>
      <c r="D7503" s="1" t="s">
        <v>651</v>
      </c>
      <c r="E7503" s="1">
        <v>101.0</v>
      </c>
      <c r="F7503" s="1" t="str">
        <f>vlookup(E7503,Teams!$A:B,2,false)</f>
        <v>Poolesville A</v>
      </c>
      <c r="G7503" s="1" t="b">
        <v>0</v>
      </c>
      <c r="H7503" s="1" t="b">
        <v>0</v>
      </c>
      <c r="I7503" s="1">
        <v>4.0</v>
      </c>
      <c r="J7503" s="3" t="str">
        <f>vlookup(I7503,Cats!$A:$B,2,false)</f>
        <v>E</v>
      </c>
    </row>
    <row r="7504">
      <c r="A7504" s="1">
        <v>130567.0</v>
      </c>
      <c r="B7504" s="1">
        <v>334.0</v>
      </c>
      <c r="C7504" s="2" t="s">
        <v>23</v>
      </c>
      <c r="D7504" s="1"/>
      <c r="E7504" s="1">
        <v>99.0</v>
      </c>
      <c r="F7504" s="1" t="str">
        <f>vlookup(E7504,Teams!$A:B,2,false)</f>
        <v>Northville</v>
      </c>
      <c r="G7504" s="1" t="b">
        <v>1</v>
      </c>
      <c r="H7504" s="1" t="b">
        <v>1</v>
      </c>
      <c r="I7504" s="1">
        <v>5.0</v>
      </c>
      <c r="J7504" s="3" t="str">
        <f>vlookup(I7504,Cats!$A:$B,2,false)</f>
        <v>B</v>
      </c>
    </row>
    <row r="7505">
      <c r="A7505" s="1">
        <v>130568.0</v>
      </c>
      <c r="B7505" s="1">
        <v>334.0</v>
      </c>
      <c r="C7505" s="2" t="s">
        <v>78</v>
      </c>
      <c r="D7505" s="1" t="s">
        <v>1013</v>
      </c>
      <c r="E7505" s="1">
        <v>101.0</v>
      </c>
      <c r="F7505" s="1" t="str">
        <f>vlookup(E7505,Teams!$A:B,2,false)</f>
        <v>Poolesville A</v>
      </c>
      <c r="G7505" s="1" t="b">
        <v>0</v>
      </c>
      <c r="H7505" s="1" t="b">
        <v>0</v>
      </c>
      <c r="I7505" s="1">
        <v>5.0</v>
      </c>
      <c r="J7505" s="3" t="str">
        <f>vlookup(I7505,Cats!$A:$B,2,false)</f>
        <v>B</v>
      </c>
    </row>
    <row r="7506">
      <c r="A7506" s="1">
        <v>130569.0</v>
      </c>
      <c r="B7506" s="1">
        <v>334.0</v>
      </c>
      <c r="C7506" s="2" t="s">
        <v>23</v>
      </c>
      <c r="D7506" s="1"/>
      <c r="E7506" s="1">
        <v>99.0</v>
      </c>
      <c r="F7506" s="1" t="str">
        <f>vlookup(E7506,Teams!$A:B,2,false)</f>
        <v>Northville</v>
      </c>
      <c r="G7506" s="1" t="b">
        <v>1</v>
      </c>
      <c r="H7506" s="1" t="b">
        <v>1</v>
      </c>
      <c r="I7506" s="1">
        <v>6.0</v>
      </c>
      <c r="J7506" s="3" t="str">
        <f>vlookup(I7506,Cats!$A:$B,2,false)</f>
        <v>P</v>
      </c>
    </row>
    <row r="7507">
      <c r="A7507" s="1">
        <v>130570.0</v>
      </c>
      <c r="B7507" s="1">
        <v>334.0</v>
      </c>
      <c r="C7507" s="2" t="s">
        <v>78</v>
      </c>
      <c r="D7507" s="1" t="s">
        <v>651</v>
      </c>
      <c r="E7507" s="1">
        <v>101.0</v>
      </c>
      <c r="F7507" s="1" t="str">
        <f>vlookup(E7507,Teams!$A:B,2,false)</f>
        <v>Poolesville A</v>
      </c>
      <c r="G7507" s="1" t="b">
        <v>0</v>
      </c>
      <c r="H7507" s="1" t="b">
        <v>0</v>
      </c>
      <c r="I7507" s="1">
        <v>6.0</v>
      </c>
      <c r="J7507" s="3" t="str">
        <f>vlookup(I7507,Cats!$A:$B,2,false)</f>
        <v>P</v>
      </c>
    </row>
    <row r="7508">
      <c r="A7508" s="1">
        <v>130571.0</v>
      </c>
      <c r="B7508" s="1">
        <v>334.0</v>
      </c>
      <c r="C7508" s="2" t="s">
        <v>23</v>
      </c>
      <c r="D7508" s="1"/>
      <c r="E7508" s="1">
        <v>99.0</v>
      </c>
      <c r="F7508" s="1" t="str">
        <f>vlookup(E7508,Teams!$A:B,2,false)</f>
        <v>Northville</v>
      </c>
      <c r="G7508" s="1" t="b">
        <v>1</v>
      </c>
      <c r="H7508" s="1" t="b">
        <v>1</v>
      </c>
      <c r="I7508" s="1">
        <v>7.0</v>
      </c>
      <c r="J7508" s="3" t="str">
        <f>vlookup(I7508,Cats!$A:$B,2,false)</f>
        <v>X</v>
      </c>
    </row>
    <row r="7509">
      <c r="A7509" s="1">
        <v>130572.0</v>
      </c>
      <c r="B7509" s="1">
        <v>334.0</v>
      </c>
      <c r="C7509" s="2" t="s">
        <v>34</v>
      </c>
      <c r="D7509" s="1" t="s">
        <v>651</v>
      </c>
      <c r="E7509" s="1">
        <v>101.0</v>
      </c>
      <c r="F7509" s="1" t="str">
        <f>vlookup(E7509,Teams!$A:B,2,false)</f>
        <v>Poolesville A</v>
      </c>
      <c r="G7509" s="1" t="b">
        <v>0</v>
      </c>
      <c r="H7509" s="1" t="b">
        <v>0</v>
      </c>
      <c r="I7509" s="1">
        <v>7.0</v>
      </c>
      <c r="J7509" s="3" t="str">
        <f>vlookup(I7509,Cats!$A:$B,2,false)</f>
        <v>X</v>
      </c>
    </row>
    <row r="7510">
      <c r="A7510" s="1">
        <v>130573.0</v>
      </c>
      <c r="B7510" s="1">
        <v>334.0</v>
      </c>
      <c r="C7510" s="2" t="s">
        <v>23</v>
      </c>
      <c r="D7510" s="1"/>
      <c r="E7510" s="1">
        <v>99.0</v>
      </c>
      <c r="F7510" s="1" t="str">
        <f>vlookup(E7510,Teams!$A:B,2,false)</f>
        <v>Northville</v>
      </c>
      <c r="G7510" s="1" t="b">
        <v>1</v>
      </c>
      <c r="H7510" s="1" t="b">
        <v>1</v>
      </c>
      <c r="I7510" s="1">
        <v>8.0</v>
      </c>
      <c r="J7510" s="3" t="str">
        <f>vlookup(I7510,Cats!$A:$B,2,false)</f>
        <v>M</v>
      </c>
    </row>
    <row r="7511">
      <c r="A7511" s="1">
        <v>130574.0</v>
      </c>
      <c r="B7511" s="1">
        <v>334.0</v>
      </c>
      <c r="C7511" s="2" t="s">
        <v>34</v>
      </c>
      <c r="D7511" s="1" t="s">
        <v>758</v>
      </c>
      <c r="E7511" s="1">
        <v>101.0</v>
      </c>
      <c r="F7511" s="1" t="str">
        <f>vlookup(E7511,Teams!$A:B,2,false)</f>
        <v>Poolesville A</v>
      </c>
      <c r="G7511" s="1" t="b">
        <v>0</v>
      </c>
      <c r="H7511" s="1" t="b">
        <v>0</v>
      </c>
      <c r="I7511" s="1">
        <v>8.0</v>
      </c>
      <c r="J7511" s="3" t="str">
        <f>vlookup(I7511,Cats!$A:$B,2,false)</f>
        <v>M</v>
      </c>
    </row>
    <row r="7512">
      <c r="A7512" s="1">
        <v>130575.0</v>
      </c>
      <c r="B7512" s="1">
        <v>334.0</v>
      </c>
      <c r="C7512" s="2" t="s">
        <v>23</v>
      </c>
      <c r="D7512" s="1" t="s">
        <v>682</v>
      </c>
      <c r="E7512" s="1">
        <v>99.0</v>
      </c>
      <c r="F7512" s="1" t="str">
        <f>vlookup(E7512,Teams!$A:B,2,false)</f>
        <v>Northville</v>
      </c>
      <c r="G7512" s="1" t="b">
        <v>1</v>
      </c>
      <c r="H7512" s="1" t="b">
        <v>0</v>
      </c>
      <c r="I7512" s="1">
        <v>9.0</v>
      </c>
      <c r="J7512" s="3" t="str">
        <f>vlookup(I7512,Cats!$A:$B,2,false)</f>
        <v>C</v>
      </c>
    </row>
    <row r="7513">
      <c r="A7513" s="1">
        <v>130576.0</v>
      </c>
      <c r="B7513" s="1">
        <v>334.0</v>
      </c>
      <c r="C7513" s="2" t="s">
        <v>23</v>
      </c>
      <c r="D7513" s="1" t="s">
        <v>651</v>
      </c>
      <c r="E7513" s="1">
        <v>101.0</v>
      </c>
      <c r="F7513" s="1" t="str">
        <f>vlookup(E7513,Teams!$A:B,2,false)</f>
        <v>Poolesville A</v>
      </c>
      <c r="G7513" s="1" t="b">
        <v>0</v>
      </c>
      <c r="H7513" s="1" t="b">
        <v>0</v>
      </c>
      <c r="I7513" s="1">
        <v>9.0</v>
      </c>
      <c r="J7513" s="3" t="str">
        <f>vlookup(I7513,Cats!$A:$B,2,false)</f>
        <v>C</v>
      </c>
    </row>
    <row r="7514">
      <c r="A7514" s="1">
        <v>130577.0</v>
      </c>
      <c r="B7514" s="1">
        <v>334.0</v>
      </c>
      <c r="C7514" s="2" t="s">
        <v>23</v>
      </c>
      <c r="D7514" s="1"/>
      <c r="E7514" s="1">
        <v>99.0</v>
      </c>
      <c r="F7514" s="1" t="str">
        <f>vlookup(E7514,Teams!$A:B,2,false)</f>
        <v>Northville</v>
      </c>
      <c r="G7514" s="1" t="b">
        <v>1</v>
      </c>
      <c r="H7514" s="1" t="b">
        <v>1</v>
      </c>
      <c r="I7514" s="1">
        <v>10.0</v>
      </c>
      <c r="J7514" s="3" t="str">
        <f>vlookup(I7514,Cats!$A:$B,2,false)</f>
        <v>E</v>
      </c>
    </row>
    <row r="7515">
      <c r="A7515" s="1">
        <v>130578.0</v>
      </c>
      <c r="B7515" s="1">
        <v>334.0</v>
      </c>
      <c r="C7515" s="2" t="s">
        <v>78</v>
      </c>
      <c r="D7515" s="1" t="s">
        <v>948</v>
      </c>
      <c r="E7515" s="1">
        <v>101.0</v>
      </c>
      <c r="F7515" s="1" t="str">
        <f>vlookup(E7515,Teams!$A:B,2,false)</f>
        <v>Poolesville A</v>
      </c>
      <c r="G7515" s="1" t="b">
        <v>0</v>
      </c>
      <c r="H7515" s="1" t="b">
        <v>0</v>
      </c>
      <c r="I7515" s="1">
        <v>10.0</v>
      </c>
      <c r="J7515" s="3" t="str">
        <f>vlookup(I7515,Cats!$A:$B,2,false)</f>
        <v>E</v>
      </c>
    </row>
    <row r="7516">
      <c r="A7516" s="1">
        <v>130579.0</v>
      </c>
      <c r="B7516" s="1">
        <v>334.0</v>
      </c>
      <c r="C7516" s="2" t="s">
        <v>23</v>
      </c>
      <c r="D7516" s="1"/>
      <c r="E7516" s="1">
        <v>99.0</v>
      </c>
      <c r="F7516" s="1" t="str">
        <f>vlookup(E7516,Teams!$A:B,2,false)</f>
        <v>Northville</v>
      </c>
      <c r="G7516" s="1" t="b">
        <v>1</v>
      </c>
      <c r="H7516" s="1" t="b">
        <v>1</v>
      </c>
      <c r="I7516" s="1">
        <v>11.0</v>
      </c>
      <c r="J7516" s="3" t="str">
        <f>vlookup(I7516,Cats!$A:$B,2,false)</f>
        <v>B</v>
      </c>
    </row>
    <row r="7517">
      <c r="A7517" s="1">
        <v>130580.0</v>
      </c>
      <c r="B7517" s="1">
        <v>334.0</v>
      </c>
      <c r="C7517" s="2" t="s">
        <v>23</v>
      </c>
      <c r="D7517" s="1" t="s">
        <v>1013</v>
      </c>
      <c r="E7517" s="1">
        <v>101.0</v>
      </c>
      <c r="F7517" s="1" t="str">
        <f>vlookup(E7517,Teams!$A:B,2,false)</f>
        <v>Poolesville A</v>
      </c>
      <c r="G7517" s="1" t="b">
        <v>0</v>
      </c>
      <c r="H7517" s="1" t="b">
        <v>0</v>
      </c>
      <c r="I7517" s="1">
        <v>11.0</v>
      </c>
      <c r="J7517" s="3" t="str">
        <f>vlookup(I7517,Cats!$A:$B,2,false)</f>
        <v>B</v>
      </c>
    </row>
    <row r="7518">
      <c r="A7518" s="1">
        <v>130581.0</v>
      </c>
      <c r="B7518" s="1">
        <v>334.0</v>
      </c>
      <c r="C7518" s="2" t="s">
        <v>23</v>
      </c>
      <c r="D7518" s="1"/>
      <c r="E7518" s="1">
        <v>99.0</v>
      </c>
      <c r="F7518" s="1" t="str">
        <f>vlookup(E7518,Teams!$A:B,2,false)</f>
        <v>Northville</v>
      </c>
      <c r="G7518" s="1" t="b">
        <v>1</v>
      </c>
      <c r="H7518" s="1" t="b">
        <v>1</v>
      </c>
      <c r="I7518" s="1">
        <v>12.0</v>
      </c>
      <c r="J7518" s="3" t="str">
        <f>vlookup(I7518,Cats!$A:$B,2,false)</f>
        <v>P</v>
      </c>
    </row>
    <row r="7519">
      <c r="A7519" s="1">
        <v>130582.0</v>
      </c>
      <c r="B7519" s="1">
        <v>334.0</v>
      </c>
      <c r="C7519" s="2" t="s">
        <v>34</v>
      </c>
      <c r="D7519" s="1" t="s">
        <v>758</v>
      </c>
      <c r="E7519" s="1">
        <v>101.0</v>
      </c>
      <c r="F7519" s="1" t="str">
        <f>vlookup(E7519,Teams!$A:B,2,false)</f>
        <v>Poolesville A</v>
      </c>
      <c r="G7519" s="1" t="b">
        <v>0</v>
      </c>
      <c r="H7519" s="1" t="b">
        <v>0</v>
      </c>
      <c r="I7519" s="1">
        <v>12.0</v>
      </c>
      <c r="J7519" s="3" t="str">
        <f>vlookup(I7519,Cats!$A:$B,2,false)</f>
        <v>P</v>
      </c>
    </row>
    <row r="7520">
      <c r="A7520" s="1">
        <v>130583.0</v>
      </c>
      <c r="B7520" s="1">
        <v>334.0</v>
      </c>
      <c r="C7520" s="2" t="s">
        <v>23</v>
      </c>
      <c r="D7520" s="1"/>
      <c r="E7520" s="1">
        <v>99.0</v>
      </c>
      <c r="F7520" s="1" t="str">
        <f>vlookup(E7520,Teams!$A:B,2,false)</f>
        <v>Northville</v>
      </c>
      <c r="G7520" s="1" t="b">
        <v>1</v>
      </c>
      <c r="H7520" s="1" t="b">
        <v>1</v>
      </c>
      <c r="I7520" s="1">
        <v>13.0</v>
      </c>
      <c r="J7520" s="3" t="str">
        <f>vlookup(I7520,Cats!$A:$B,2,false)</f>
        <v>X</v>
      </c>
    </row>
    <row r="7521">
      <c r="A7521" s="1">
        <v>130584.0</v>
      </c>
      <c r="B7521" s="1">
        <v>334.0</v>
      </c>
      <c r="C7521" s="2" t="s">
        <v>78</v>
      </c>
      <c r="D7521" s="1" t="s">
        <v>651</v>
      </c>
      <c r="E7521" s="1">
        <v>101.0</v>
      </c>
      <c r="F7521" s="1" t="str">
        <f>vlookup(E7521,Teams!$A:B,2,false)</f>
        <v>Poolesville A</v>
      </c>
      <c r="G7521" s="1" t="b">
        <v>0</v>
      </c>
      <c r="H7521" s="1" t="b">
        <v>0</v>
      </c>
      <c r="I7521" s="1">
        <v>13.0</v>
      </c>
      <c r="J7521" s="3" t="str">
        <f>vlookup(I7521,Cats!$A:$B,2,false)</f>
        <v>X</v>
      </c>
    </row>
    <row r="7522">
      <c r="A7522" s="1">
        <v>130585.0</v>
      </c>
      <c r="B7522" s="1">
        <v>334.0</v>
      </c>
      <c r="C7522" s="2" t="s">
        <v>34</v>
      </c>
      <c r="D7522" s="1" t="s">
        <v>639</v>
      </c>
      <c r="E7522" s="1">
        <v>99.0</v>
      </c>
      <c r="F7522" s="1" t="str">
        <f>vlookup(E7522,Teams!$A:B,2,false)</f>
        <v>Northville</v>
      </c>
      <c r="G7522" s="1" t="b">
        <v>1</v>
      </c>
      <c r="H7522" s="1" t="b">
        <v>0</v>
      </c>
      <c r="I7522" s="1">
        <v>14.0</v>
      </c>
      <c r="J7522" s="3" t="str">
        <f>vlookup(I7522,Cats!$A:$B,2,false)</f>
        <v>M</v>
      </c>
    </row>
    <row r="7523">
      <c r="A7523" s="1">
        <v>130586.0</v>
      </c>
      <c r="B7523" s="1">
        <v>334.0</v>
      </c>
      <c r="C7523" s="2" t="s">
        <v>59</v>
      </c>
      <c r="D7523" s="1" t="s">
        <v>758</v>
      </c>
      <c r="E7523" s="1">
        <v>101.0</v>
      </c>
      <c r="F7523" s="1" t="str">
        <f>vlookup(E7523,Teams!$A:B,2,false)</f>
        <v>Poolesville A</v>
      </c>
      <c r="G7523" s="1" t="b">
        <v>0</v>
      </c>
      <c r="H7523" s="1" t="b">
        <v>0</v>
      </c>
      <c r="I7523" s="1">
        <v>14.0</v>
      </c>
      <c r="J7523" s="3" t="str">
        <f>vlookup(I7523,Cats!$A:$B,2,false)</f>
        <v>M</v>
      </c>
    </row>
    <row r="7524">
      <c r="A7524" s="1">
        <v>130587.0</v>
      </c>
      <c r="B7524" s="1">
        <v>334.0</v>
      </c>
      <c r="C7524" s="2" t="s">
        <v>23</v>
      </c>
      <c r="D7524" s="1"/>
      <c r="E7524" s="1">
        <v>99.0</v>
      </c>
      <c r="F7524" s="1" t="str">
        <f>vlookup(E7524,Teams!$A:B,2,false)</f>
        <v>Northville</v>
      </c>
      <c r="G7524" s="1" t="b">
        <v>1</v>
      </c>
      <c r="H7524" s="1" t="b">
        <v>1</v>
      </c>
      <c r="I7524" s="1">
        <v>15.0</v>
      </c>
      <c r="J7524" s="3" t="str">
        <f>vlookup(I7524,Cats!$A:$B,2,false)</f>
        <v>C</v>
      </c>
    </row>
    <row r="7525">
      <c r="A7525" s="1">
        <v>130588.0</v>
      </c>
      <c r="B7525" s="1">
        <v>334.0</v>
      </c>
      <c r="C7525" s="2" t="s">
        <v>34</v>
      </c>
      <c r="D7525" s="1" t="s">
        <v>821</v>
      </c>
      <c r="E7525" s="1">
        <v>101.0</v>
      </c>
      <c r="F7525" s="1" t="str">
        <f>vlookup(E7525,Teams!$A:B,2,false)</f>
        <v>Poolesville A</v>
      </c>
      <c r="G7525" s="1" t="b">
        <v>0</v>
      </c>
      <c r="H7525" s="1" t="b">
        <v>0</v>
      </c>
      <c r="I7525" s="1">
        <v>15.0</v>
      </c>
      <c r="J7525" s="3" t="str">
        <f>vlookup(I7525,Cats!$A:$B,2,false)</f>
        <v>C</v>
      </c>
    </row>
    <row r="7526">
      <c r="A7526" s="1">
        <v>130589.0</v>
      </c>
      <c r="B7526" s="1">
        <v>334.0</v>
      </c>
      <c r="C7526" s="2" t="s">
        <v>23</v>
      </c>
      <c r="D7526" s="1"/>
      <c r="E7526" s="1">
        <v>99.0</v>
      </c>
      <c r="F7526" s="1" t="str">
        <f>vlookup(E7526,Teams!$A:B,2,false)</f>
        <v>Northville</v>
      </c>
      <c r="G7526" s="1" t="b">
        <v>1</v>
      </c>
      <c r="H7526" s="1" t="b">
        <v>1</v>
      </c>
      <c r="I7526" s="1">
        <v>16.0</v>
      </c>
      <c r="J7526" s="3" t="str">
        <f>vlookup(I7526,Cats!$A:$B,2,false)</f>
        <v>E</v>
      </c>
    </row>
    <row r="7527">
      <c r="A7527" s="1">
        <v>130590.0</v>
      </c>
      <c r="B7527" s="1">
        <v>334.0</v>
      </c>
      <c r="C7527" s="2" t="s">
        <v>78</v>
      </c>
      <c r="D7527" s="1" t="s">
        <v>948</v>
      </c>
      <c r="E7527" s="1">
        <v>101.0</v>
      </c>
      <c r="F7527" s="1" t="str">
        <f>vlookup(E7527,Teams!$A:B,2,false)</f>
        <v>Poolesville A</v>
      </c>
      <c r="G7527" s="1" t="b">
        <v>0</v>
      </c>
      <c r="H7527" s="1" t="b">
        <v>0</v>
      </c>
      <c r="I7527" s="1">
        <v>16.0</v>
      </c>
      <c r="J7527" s="3" t="str">
        <f>vlookup(I7527,Cats!$A:$B,2,false)</f>
        <v>E</v>
      </c>
    </row>
    <row r="7528">
      <c r="A7528" s="1">
        <v>130591.0</v>
      </c>
      <c r="B7528" s="1">
        <v>334.0</v>
      </c>
      <c r="C7528" s="2" t="s">
        <v>34</v>
      </c>
      <c r="D7528" s="1" t="s">
        <v>1068</v>
      </c>
      <c r="E7528" s="1">
        <v>99.0</v>
      </c>
      <c r="F7528" s="1" t="str">
        <f>vlookup(E7528,Teams!$A:B,2,false)</f>
        <v>Northville</v>
      </c>
      <c r="G7528" s="1" t="b">
        <v>1</v>
      </c>
      <c r="H7528" s="1" t="b">
        <v>0</v>
      </c>
      <c r="I7528" s="1">
        <v>17.0</v>
      </c>
      <c r="J7528" s="3" t="str">
        <f>vlookup(I7528,Cats!$A:$B,2,false)</f>
        <v>B</v>
      </c>
    </row>
    <row r="7529">
      <c r="A7529" s="1">
        <v>130592.0</v>
      </c>
      <c r="B7529" s="1">
        <v>334.0</v>
      </c>
      <c r="C7529" s="2" t="s">
        <v>59</v>
      </c>
      <c r="D7529" s="1" t="s">
        <v>651</v>
      </c>
      <c r="E7529" s="1">
        <v>101.0</v>
      </c>
      <c r="F7529" s="1" t="str">
        <f>vlookup(E7529,Teams!$A:B,2,false)</f>
        <v>Poolesville A</v>
      </c>
      <c r="G7529" s="1" t="b">
        <v>0</v>
      </c>
      <c r="H7529" s="1" t="b">
        <v>0</v>
      </c>
      <c r="I7529" s="1">
        <v>17.0</v>
      </c>
      <c r="J7529" s="3" t="str">
        <f>vlookup(I7529,Cats!$A:$B,2,false)</f>
        <v>B</v>
      </c>
    </row>
    <row r="7530">
      <c r="A7530" s="1">
        <v>130593.0</v>
      </c>
      <c r="B7530" s="1">
        <v>334.0</v>
      </c>
      <c r="C7530" s="2" t="s">
        <v>23</v>
      </c>
      <c r="D7530" s="1"/>
      <c r="E7530" s="1">
        <v>99.0</v>
      </c>
      <c r="F7530" s="1" t="str">
        <f>vlookup(E7530,Teams!$A:B,2,false)</f>
        <v>Northville</v>
      </c>
      <c r="G7530" s="1" t="b">
        <v>1</v>
      </c>
      <c r="H7530" s="1" t="b">
        <v>1</v>
      </c>
      <c r="I7530" s="1">
        <v>18.0</v>
      </c>
      <c r="J7530" s="3" t="str">
        <f>vlookup(I7530,Cats!$A:$B,2,false)</f>
        <v>P</v>
      </c>
    </row>
    <row r="7531">
      <c r="A7531" s="1">
        <v>130594.0</v>
      </c>
      <c r="B7531" s="1">
        <v>334.0</v>
      </c>
      <c r="C7531" s="2" t="s">
        <v>34</v>
      </c>
      <c r="D7531" s="1" t="s">
        <v>758</v>
      </c>
      <c r="E7531" s="1">
        <v>101.0</v>
      </c>
      <c r="F7531" s="1" t="str">
        <f>vlookup(E7531,Teams!$A:B,2,false)</f>
        <v>Poolesville A</v>
      </c>
      <c r="G7531" s="1" t="b">
        <v>0</v>
      </c>
      <c r="H7531" s="1" t="b">
        <v>0</v>
      </c>
      <c r="I7531" s="1">
        <v>18.0</v>
      </c>
      <c r="J7531" s="3" t="str">
        <f>vlookup(I7531,Cats!$A:$B,2,false)</f>
        <v>P</v>
      </c>
    </row>
    <row r="7532">
      <c r="A7532" s="1">
        <v>130595.0</v>
      </c>
      <c r="B7532" s="1">
        <v>334.0</v>
      </c>
      <c r="C7532" s="2" t="s">
        <v>23</v>
      </c>
      <c r="D7532" s="1"/>
      <c r="E7532" s="1">
        <v>99.0</v>
      </c>
      <c r="F7532" s="1" t="str">
        <f>vlookup(E7532,Teams!$A:B,2,false)</f>
        <v>Northville</v>
      </c>
      <c r="G7532" s="1" t="b">
        <v>1</v>
      </c>
      <c r="H7532" s="1" t="b">
        <v>1</v>
      </c>
      <c r="I7532" s="1">
        <v>19.0</v>
      </c>
      <c r="J7532" s="3" t="str">
        <f>vlookup(I7532,Cats!$A:$B,2,false)</f>
        <v>X</v>
      </c>
    </row>
    <row r="7533">
      <c r="A7533" s="1">
        <v>130596.0</v>
      </c>
      <c r="B7533" s="1">
        <v>334.0</v>
      </c>
      <c r="C7533" s="2" t="s">
        <v>34</v>
      </c>
      <c r="D7533" s="1" t="s">
        <v>651</v>
      </c>
      <c r="E7533" s="1">
        <v>101.0</v>
      </c>
      <c r="F7533" s="1" t="str">
        <f>vlookup(E7533,Teams!$A:B,2,false)</f>
        <v>Poolesville A</v>
      </c>
      <c r="G7533" s="1" t="b">
        <v>0</v>
      </c>
      <c r="H7533" s="1" t="b">
        <v>0</v>
      </c>
      <c r="I7533" s="1">
        <v>19.0</v>
      </c>
      <c r="J7533" s="3" t="str">
        <f>vlookup(I7533,Cats!$A:$B,2,false)</f>
        <v>X</v>
      </c>
    </row>
    <row r="7534">
      <c r="A7534" s="1">
        <v>130597.0</v>
      </c>
      <c r="B7534" s="1">
        <v>334.0</v>
      </c>
      <c r="C7534" s="2" t="s">
        <v>23</v>
      </c>
      <c r="D7534" s="1"/>
      <c r="E7534" s="1">
        <v>99.0</v>
      </c>
      <c r="F7534" s="1" t="str">
        <f>vlookup(E7534,Teams!$A:B,2,false)</f>
        <v>Northville</v>
      </c>
      <c r="G7534" s="1" t="b">
        <v>1</v>
      </c>
      <c r="H7534" s="1" t="b">
        <v>1</v>
      </c>
      <c r="I7534" s="1">
        <v>20.0</v>
      </c>
      <c r="J7534" s="3" t="str">
        <f>vlookup(I7534,Cats!$A:$B,2,false)</f>
        <v>M</v>
      </c>
    </row>
    <row r="7535">
      <c r="A7535" s="1">
        <v>130598.0</v>
      </c>
      <c r="B7535" s="1">
        <v>334.0</v>
      </c>
      <c r="C7535" s="2" t="s">
        <v>34</v>
      </c>
      <c r="D7535" s="1" t="s">
        <v>758</v>
      </c>
      <c r="E7535" s="1">
        <v>101.0</v>
      </c>
      <c r="F7535" s="1" t="str">
        <f>vlookup(E7535,Teams!$A:B,2,false)</f>
        <v>Poolesville A</v>
      </c>
      <c r="G7535" s="1" t="b">
        <v>0</v>
      </c>
      <c r="H7535" s="1" t="b">
        <v>0</v>
      </c>
      <c r="I7535" s="1">
        <v>20.0</v>
      </c>
      <c r="J7535" s="3" t="str">
        <f>vlookup(I7535,Cats!$A:$B,2,false)</f>
        <v>M</v>
      </c>
    </row>
    <row r="7536">
      <c r="A7536" s="1">
        <v>130599.0</v>
      </c>
      <c r="B7536" s="1">
        <v>334.0</v>
      </c>
      <c r="C7536" s="2" t="s">
        <v>23</v>
      </c>
      <c r="D7536" s="1" t="s">
        <v>682</v>
      </c>
      <c r="E7536" s="1">
        <v>99.0</v>
      </c>
      <c r="F7536" s="1" t="str">
        <f>vlookup(E7536,Teams!$A:B,2,false)</f>
        <v>Northville</v>
      </c>
      <c r="G7536" s="1" t="b">
        <v>1</v>
      </c>
      <c r="H7536" s="1" t="b">
        <v>0</v>
      </c>
      <c r="I7536" s="1">
        <v>21.0</v>
      </c>
      <c r="J7536" s="3" t="str">
        <f>vlookup(I7536,Cats!$A:$B,2,false)</f>
        <v>C</v>
      </c>
    </row>
    <row r="7537">
      <c r="A7537" s="1">
        <v>130600.0</v>
      </c>
      <c r="B7537" s="1">
        <v>334.0</v>
      </c>
      <c r="C7537" s="2" t="s">
        <v>34</v>
      </c>
      <c r="D7537" s="1" t="s">
        <v>1013</v>
      </c>
      <c r="E7537" s="1">
        <v>101.0</v>
      </c>
      <c r="F7537" s="1" t="str">
        <f>vlookup(E7537,Teams!$A:B,2,false)</f>
        <v>Poolesville A</v>
      </c>
      <c r="G7537" s="1" t="b">
        <v>0</v>
      </c>
      <c r="H7537" s="1" t="b">
        <v>0</v>
      </c>
      <c r="I7537" s="1">
        <v>21.0</v>
      </c>
      <c r="J7537" s="3" t="str">
        <f>vlookup(I7537,Cats!$A:$B,2,false)</f>
        <v>C</v>
      </c>
    </row>
    <row r="7538">
      <c r="A7538" s="1">
        <v>130601.0</v>
      </c>
      <c r="B7538" s="1">
        <v>334.0</v>
      </c>
      <c r="C7538" s="2" t="s">
        <v>78</v>
      </c>
      <c r="D7538" s="1" t="s">
        <v>639</v>
      </c>
      <c r="E7538" s="1">
        <v>99.0</v>
      </c>
      <c r="F7538" s="1" t="str">
        <f>vlookup(E7538,Teams!$A:B,2,false)</f>
        <v>Northville</v>
      </c>
      <c r="G7538" s="1" t="b">
        <v>1</v>
      </c>
      <c r="H7538" s="1" t="b">
        <v>0</v>
      </c>
      <c r="I7538" s="1">
        <v>22.0</v>
      </c>
      <c r="J7538" s="3" t="str">
        <f>vlookup(I7538,Cats!$A:$B,2,false)</f>
        <v>E</v>
      </c>
    </row>
    <row r="7539">
      <c r="A7539" s="1">
        <v>130602.0</v>
      </c>
      <c r="B7539" s="1">
        <v>334.0</v>
      </c>
      <c r="C7539" s="2" t="s">
        <v>23</v>
      </c>
      <c r="D7539" s="1"/>
      <c r="E7539" s="1">
        <v>101.0</v>
      </c>
      <c r="F7539" s="1" t="str">
        <f>vlookup(E7539,Teams!$A:B,2,false)</f>
        <v>Poolesville A</v>
      </c>
      <c r="G7539" s="1" t="b">
        <v>0</v>
      </c>
      <c r="H7539" s="1" t="b">
        <v>1</v>
      </c>
      <c r="I7539" s="1">
        <v>22.0</v>
      </c>
      <c r="J7539" s="3" t="str">
        <f>vlookup(I7539,Cats!$A:$B,2,false)</f>
        <v>E</v>
      </c>
    </row>
    <row r="7540">
      <c r="A7540" s="1">
        <v>130603.0</v>
      </c>
      <c r="B7540" s="1">
        <v>334.0</v>
      </c>
      <c r="C7540" s="2" t="s">
        <v>23</v>
      </c>
      <c r="D7540" s="1"/>
      <c r="E7540" s="1">
        <v>99.0</v>
      </c>
      <c r="F7540" s="1" t="str">
        <f>vlookup(E7540,Teams!$A:B,2,false)</f>
        <v>Northville</v>
      </c>
      <c r="G7540" s="1" t="b">
        <v>1</v>
      </c>
      <c r="H7540" s="1" t="b">
        <v>1</v>
      </c>
      <c r="I7540" s="1">
        <v>23.0</v>
      </c>
      <c r="J7540" s="3" t="str">
        <f>vlookup(I7540,Cats!$A:$B,2,false)</f>
        <v>B</v>
      </c>
    </row>
    <row r="7541">
      <c r="A7541" s="1">
        <v>130604.0</v>
      </c>
      <c r="B7541" s="1">
        <v>334.0</v>
      </c>
      <c r="C7541" s="2" t="s">
        <v>34</v>
      </c>
      <c r="D7541" s="1" t="s">
        <v>651</v>
      </c>
      <c r="E7541" s="1">
        <v>101.0</v>
      </c>
      <c r="F7541" s="1" t="str">
        <f>vlookup(E7541,Teams!$A:B,2,false)</f>
        <v>Poolesville A</v>
      </c>
      <c r="G7541" s="1" t="b">
        <v>0</v>
      </c>
      <c r="H7541" s="1" t="b">
        <v>0</v>
      </c>
      <c r="I7541" s="1">
        <v>23.0</v>
      </c>
      <c r="J7541" s="3" t="str">
        <f>vlookup(I7541,Cats!$A:$B,2,false)</f>
        <v>B</v>
      </c>
    </row>
    <row r="7542">
      <c r="A7542" s="1">
        <v>130605.0</v>
      </c>
      <c r="B7542" s="1">
        <v>334.0</v>
      </c>
      <c r="C7542" s="2" t="s">
        <v>23</v>
      </c>
      <c r="D7542" s="1" t="s">
        <v>682</v>
      </c>
      <c r="E7542" s="1">
        <v>99.0</v>
      </c>
      <c r="F7542" s="1" t="str">
        <f>vlookup(E7542,Teams!$A:B,2,false)</f>
        <v>Northville</v>
      </c>
      <c r="G7542" s="1" t="b">
        <v>1</v>
      </c>
      <c r="H7542" s="1" t="b">
        <v>0</v>
      </c>
      <c r="I7542" s="1">
        <v>24.0</v>
      </c>
      <c r="J7542" s="3" t="str">
        <f>vlookup(I7542,Cats!$A:$B,2,false)</f>
        <v>P</v>
      </c>
    </row>
    <row r="7543">
      <c r="A7543" s="1">
        <v>130606.0</v>
      </c>
      <c r="B7543" s="1">
        <v>334.0</v>
      </c>
      <c r="C7543" s="2" t="s">
        <v>23</v>
      </c>
      <c r="D7543" s="1" t="s">
        <v>651</v>
      </c>
      <c r="E7543" s="1">
        <v>101.0</v>
      </c>
      <c r="F7543" s="1" t="str">
        <f>vlookup(E7543,Teams!$A:B,2,false)</f>
        <v>Poolesville A</v>
      </c>
      <c r="G7543" s="1" t="b">
        <v>0</v>
      </c>
      <c r="H7543" s="1" t="b">
        <v>0</v>
      </c>
      <c r="I7543" s="1">
        <v>24.0</v>
      </c>
      <c r="J7543" s="3" t="str">
        <f>vlookup(I7543,Cats!$A:$B,2,false)</f>
        <v>P</v>
      </c>
    </row>
    <row r="7544">
      <c r="A7544" s="1">
        <v>130607.0</v>
      </c>
      <c r="B7544" s="1">
        <v>335.0</v>
      </c>
      <c r="C7544" s="2" t="s">
        <v>23</v>
      </c>
      <c r="D7544" s="1" t="s">
        <v>1091</v>
      </c>
      <c r="E7544" s="1">
        <v>85.0</v>
      </c>
      <c r="F7544" s="1" t="str">
        <f>vlookup(E7544,Teams!$A:B,2,false)</f>
        <v>Lexington B</v>
      </c>
      <c r="G7544" s="1" t="b">
        <v>1</v>
      </c>
      <c r="H7544" s="1" t="b">
        <v>0</v>
      </c>
      <c r="I7544" s="1">
        <v>1.0</v>
      </c>
      <c r="J7544" s="3" t="str">
        <f>vlookup(I7544,Cats!$A:$B,2,false)</f>
        <v>X</v>
      </c>
    </row>
    <row r="7545">
      <c r="A7545" s="1">
        <v>130608.0</v>
      </c>
      <c r="B7545" s="1">
        <v>335.0</v>
      </c>
      <c r="C7545" s="2" t="s">
        <v>23</v>
      </c>
      <c r="D7545" s="1" t="s">
        <v>493</v>
      </c>
      <c r="E7545" s="1">
        <v>106.0</v>
      </c>
      <c r="F7545" s="1" t="str">
        <f>vlookup(E7545,Teams!$A:B,2,false)</f>
        <v>PRISMS</v>
      </c>
      <c r="G7545" s="1" t="b">
        <v>0</v>
      </c>
      <c r="H7545" s="1" t="b">
        <v>0</v>
      </c>
      <c r="I7545" s="1">
        <v>1.0</v>
      </c>
      <c r="J7545" s="3" t="str">
        <f>vlookup(I7545,Cats!$A:$B,2,false)</f>
        <v>X</v>
      </c>
    </row>
    <row r="7546">
      <c r="A7546" s="1">
        <v>130609.0</v>
      </c>
      <c r="B7546" s="1">
        <v>335.0</v>
      </c>
      <c r="C7546" s="2" t="s">
        <v>59</v>
      </c>
      <c r="D7546" s="1" t="s">
        <v>1139</v>
      </c>
      <c r="E7546" s="1">
        <v>85.0</v>
      </c>
      <c r="F7546" s="1" t="str">
        <f>vlookup(E7546,Teams!$A:B,2,false)</f>
        <v>Lexington B</v>
      </c>
      <c r="G7546" s="1" t="b">
        <v>1</v>
      </c>
      <c r="H7546" s="1" t="b">
        <v>0</v>
      </c>
      <c r="I7546" s="1">
        <v>2.0</v>
      </c>
      <c r="J7546" s="3" t="str">
        <f>vlookup(I7546,Cats!$A:$B,2,false)</f>
        <v>M</v>
      </c>
    </row>
    <row r="7547">
      <c r="A7547" s="1">
        <v>130610.0</v>
      </c>
      <c r="B7547" s="1">
        <v>335.0</v>
      </c>
      <c r="C7547" s="2" t="s">
        <v>34</v>
      </c>
      <c r="D7547" s="1" t="s">
        <v>521</v>
      </c>
      <c r="E7547" s="1">
        <v>106.0</v>
      </c>
      <c r="F7547" s="1" t="str">
        <f>vlookup(E7547,Teams!$A:B,2,false)</f>
        <v>PRISMS</v>
      </c>
      <c r="G7547" s="1" t="b">
        <v>0</v>
      </c>
      <c r="H7547" s="1" t="b">
        <v>0</v>
      </c>
      <c r="I7547" s="1">
        <v>2.0</v>
      </c>
      <c r="J7547" s="3" t="str">
        <f>vlookup(I7547,Cats!$A:$B,2,false)</f>
        <v>M</v>
      </c>
    </row>
    <row r="7548">
      <c r="A7548" s="1">
        <v>130611.0</v>
      </c>
      <c r="B7548" s="1">
        <v>335.0</v>
      </c>
      <c r="C7548" s="2" t="s">
        <v>34</v>
      </c>
      <c r="D7548" s="1" t="s">
        <v>268</v>
      </c>
      <c r="E7548" s="1">
        <v>85.0</v>
      </c>
      <c r="F7548" s="1" t="str">
        <f>vlookup(E7548,Teams!$A:B,2,false)</f>
        <v>Lexington B</v>
      </c>
      <c r="G7548" s="1" t="b">
        <v>1</v>
      </c>
      <c r="H7548" s="1" t="b">
        <v>0</v>
      </c>
      <c r="I7548" s="1">
        <v>3.0</v>
      </c>
      <c r="J7548" s="3" t="str">
        <f>vlookup(I7548,Cats!$A:$B,2,false)</f>
        <v>C</v>
      </c>
    </row>
    <row r="7549">
      <c r="A7549" s="1">
        <v>130612.0</v>
      </c>
      <c r="B7549" s="1">
        <v>335.0</v>
      </c>
      <c r="C7549" s="2" t="s">
        <v>23</v>
      </c>
      <c r="D7549" s="1"/>
      <c r="E7549" s="1">
        <v>106.0</v>
      </c>
      <c r="F7549" s="1" t="str">
        <f>vlookup(E7549,Teams!$A:B,2,false)</f>
        <v>PRISMS</v>
      </c>
      <c r="G7549" s="1" t="b">
        <v>0</v>
      </c>
      <c r="H7549" s="1" t="b">
        <v>1</v>
      </c>
      <c r="I7549" s="1">
        <v>3.0</v>
      </c>
      <c r="J7549" s="3" t="str">
        <f>vlookup(I7549,Cats!$A:$B,2,false)</f>
        <v>C</v>
      </c>
    </row>
    <row r="7550">
      <c r="A7550" s="1">
        <v>130613.0</v>
      </c>
      <c r="B7550" s="1">
        <v>335.0</v>
      </c>
      <c r="C7550" s="2" t="s">
        <v>34</v>
      </c>
      <c r="D7550" s="1" t="s">
        <v>268</v>
      </c>
      <c r="E7550" s="1">
        <v>85.0</v>
      </c>
      <c r="F7550" s="1" t="str">
        <f>vlookup(E7550,Teams!$A:B,2,false)</f>
        <v>Lexington B</v>
      </c>
      <c r="G7550" s="1" t="b">
        <v>1</v>
      </c>
      <c r="H7550" s="1" t="b">
        <v>0</v>
      </c>
      <c r="I7550" s="1">
        <v>4.0</v>
      </c>
      <c r="J7550" s="3" t="str">
        <f>vlookup(I7550,Cats!$A:$B,2,false)</f>
        <v>E</v>
      </c>
    </row>
    <row r="7551">
      <c r="A7551" s="1">
        <v>130614.0</v>
      </c>
      <c r="B7551" s="1">
        <v>335.0</v>
      </c>
      <c r="C7551" s="2" t="s">
        <v>23</v>
      </c>
      <c r="D7551" s="1"/>
      <c r="E7551" s="1">
        <v>106.0</v>
      </c>
      <c r="F7551" s="1" t="str">
        <f>vlookup(E7551,Teams!$A:B,2,false)</f>
        <v>PRISMS</v>
      </c>
      <c r="G7551" s="1" t="b">
        <v>0</v>
      </c>
      <c r="H7551" s="1" t="b">
        <v>1</v>
      </c>
      <c r="I7551" s="1">
        <v>4.0</v>
      </c>
      <c r="J7551" s="3" t="str">
        <f>vlookup(I7551,Cats!$A:$B,2,false)</f>
        <v>E</v>
      </c>
    </row>
    <row r="7552">
      <c r="A7552" s="1">
        <v>130615.0</v>
      </c>
      <c r="B7552" s="1">
        <v>335.0</v>
      </c>
      <c r="C7552" s="2" t="s">
        <v>78</v>
      </c>
      <c r="D7552" s="1" t="s">
        <v>268</v>
      </c>
      <c r="E7552" s="1">
        <v>85.0</v>
      </c>
      <c r="F7552" s="1" t="str">
        <f>vlookup(E7552,Teams!$A:B,2,false)</f>
        <v>Lexington B</v>
      </c>
      <c r="G7552" s="1" t="b">
        <v>1</v>
      </c>
      <c r="H7552" s="1" t="b">
        <v>0</v>
      </c>
      <c r="I7552" s="1">
        <v>5.0</v>
      </c>
      <c r="J7552" s="3" t="str">
        <f>vlookup(I7552,Cats!$A:$B,2,false)</f>
        <v>B</v>
      </c>
    </row>
    <row r="7553">
      <c r="A7553" s="1">
        <v>130616.0</v>
      </c>
      <c r="B7553" s="1">
        <v>335.0</v>
      </c>
      <c r="C7553" s="2" t="s">
        <v>23</v>
      </c>
      <c r="D7553" s="1"/>
      <c r="E7553" s="1">
        <v>106.0</v>
      </c>
      <c r="F7553" s="1" t="str">
        <f>vlookup(E7553,Teams!$A:B,2,false)</f>
        <v>PRISMS</v>
      </c>
      <c r="G7553" s="1" t="b">
        <v>0</v>
      </c>
      <c r="H7553" s="1" t="b">
        <v>1</v>
      </c>
      <c r="I7553" s="1">
        <v>5.0</v>
      </c>
      <c r="J7553" s="3" t="str">
        <f>vlookup(I7553,Cats!$A:$B,2,false)</f>
        <v>B</v>
      </c>
    </row>
    <row r="7554">
      <c r="A7554" s="1">
        <v>130617.0</v>
      </c>
      <c r="B7554" s="1">
        <v>335.0</v>
      </c>
      <c r="C7554" s="2" t="s">
        <v>23</v>
      </c>
      <c r="D7554" s="1"/>
      <c r="E7554" s="1">
        <v>85.0</v>
      </c>
      <c r="F7554" s="1" t="str">
        <f>vlookup(E7554,Teams!$A:B,2,false)</f>
        <v>Lexington B</v>
      </c>
      <c r="G7554" s="1" t="b">
        <v>1</v>
      </c>
      <c r="H7554" s="1" t="b">
        <v>1</v>
      </c>
      <c r="I7554" s="1">
        <v>6.0</v>
      </c>
      <c r="J7554" s="3" t="str">
        <f>vlookup(I7554,Cats!$A:$B,2,false)</f>
        <v>P</v>
      </c>
    </row>
    <row r="7555">
      <c r="A7555" s="1">
        <v>130618.0</v>
      </c>
      <c r="B7555" s="1">
        <v>335.0</v>
      </c>
      <c r="C7555" s="2" t="s">
        <v>78</v>
      </c>
      <c r="D7555" s="1" t="s">
        <v>493</v>
      </c>
      <c r="E7555" s="1">
        <v>106.0</v>
      </c>
      <c r="F7555" s="1" t="str">
        <f>vlookup(E7555,Teams!$A:B,2,false)</f>
        <v>PRISMS</v>
      </c>
      <c r="G7555" s="1" t="b">
        <v>0</v>
      </c>
      <c r="H7555" s="1" t="b">
        <v>0</v>
      </c>
      <c r="I7555" s="1">
        <v>6.0</v>
      </c>
      <c r="J7555" s="3" t="str">
        <f>vlookup(I7555,Cats!$A:$B,2,false)</f>
        <v>P</v>
      </c>
    </row>
    <row r="7556">
      <c r="A7556" s="1">
        <v>130619.0</v>
      </c>
      <c r="B7556" s="1">
        <v>335.0</v>
      </c>
      <c r="C7556" s="2" t="s">
        <v>23</v>
      </c>
      <c r="D7556" s="1"/>
      <c r="E7556" s="1">
        <v>85.0</v>
      </c>
      <c r="F7556" s="1" t="str">
        <f>vlookup(E7556,Teams!$A:B,2,false)</f>
        <v>Lexington B</v>
      </c>
      <c r="G7556" s="1" t="b">
        <v>1</v>
      </c>
      <c r="H7556" s="1" t="b">
        <v>1</v>
      </c>
      <c r="I7556" s="1">
        <v>7.0</v>
      </c>
      <c r="J7556" s="3" t="str">
        <f>vlookup(I7556,Cats!$A:$B,2,false)</f>
        <v>X</v>
      </c>
    </row>
    <row r="7557">
      <c r="A7557" s="1">
        <v>130620.0</v>
      </c>
      <c r="B7557" s="1">
        <v>335.0</v>
      </c>
      <c r="C7557" s="2" t="s">
        <v>78</v>
      </c>
      <c r="D7557" s="1" t="s">
        <v>493</v>
      </c>
      <c r="E7557" s="1">
        <v>106.0</v>
      </c>
      <c r="F7557" s="1" t="str">
        <f>vlookup(E7557,Teams!$A:B,2,false)</f>
        <v>PRISMS</v>
      </c>
      <c r="G7557" s="1" t="b">
        <v>0</v>
      </c>
      <c r="H7557" s="1" t="b">
        <v>0</v>
      </c>
      <c r="I7557" s="1">
        <v>7.0</v>
      </c>
      <c r="J7557" s="3" t="str">
        <f>vlookup(I7557,Cats!$A:$B,2,false)</f>
        <v>X</v>
      </c>
    </row>
    <row r="7558">
      <c r="A7558" s="1">
        <v>130621.0</v>
      </c>
      <c r="B7558" s="1">
        <v>335.0</v>
      </c>
      <c r="C7558" s="2" t="s">
        <v>34</v>
      </c>
      <c r="D7558" s="1" t="s">
        <v>1139</v>
      </c>
      <c r="E7558" s="1">
        <v>85.0</v>
      </c>
      <c r="F7558" s="1" t="str">
        <f>vlookup(E7558,Teams!$A:B,2,false)</f>
        <v>Lexington B</v>
      </c>
      <c r="G7558" s="1" t="b">
        <v>1</v>
      </c>
      <c r="H7558" s="1" t="b">
        <v>0</v>
      </c>
      <c r="I7558" s="1">
        <v>8.0</v>
      </c>
      <c r="J7558" s="3" t="str">
        <f>vlookup(I7558,Cats!$A:$B,2,false)</f>
        <v>M</v>
      </c>
    </row>
    <row r="7559">
      <c r="A7559" s="1">
        <v>130622.0</v>
      </c>
      <c r="B7559" s="1">
        <v>335.0</v>
      </c>
      <c r="C7559" s="2" t="s">
        <v>23</v>
      </c>
      <c r="D7559" s="1"/>
      <c r="E7559" s="1">
        <v>106.0</v>
      </c>
      <c r="F7559" s="1" t="str">
        <f>vlookup(E7559,Teams!$A:B,2,false)</f>
        <v>PRISMS</v>
      </c>
      <c r="G7559" s="1" t="b">
        <v>0</v>
      </c>
      <c r="H7559" s="1" t="b">
        <v>1</v>
      </c>
      <c r="I7559" s="1">
        <v>8.0</v>
      </c>
      <c r="J7559" s="3" t="str">
        <f>vlookup(I7559,Cats!$A:$B,2,false)</f>
        <v>M</v>
      </c>
    </row>
    <row r="7560">
      <c r="A7560" s="1">
        <v>130623.0</v>
      </c>
      <c r="B7560" s="1">
        <v>335.0</v>
      </c>
      <c r="C7560" s="2" t="s">
        <v>23</v>
      </c>
      <c r="D7560" s="1" t="s">
        <v>268</v>
      </c>
      <c r="E7560" s="1">
        <v>85.0</v>
      </c>
      <c r="F7560" s="1" t="str">
        <f>vlookup(E7560,Teams!$A:B,2,false)</f>
        <v>Lexington B</v>
      </c>
      <c r="G7560" s="1" t="b">
        <v>1</v>
      </c>
      <c r="H7560" s="1" t="b">
        <v>0</v>
      </c>
      <c r="I7560" s="1">
        <v>9.0</v>
      </c>
      <c r="J7560" s="3" t="str">
        <f>vlookup(I7560,Cats!$A:$B,2,false)</f>
        <v>C</v>
      </c>
    </row>
    <row r="7561">
      <c r="A7561" s="1">
        <v>130624.0</v>
      </c>
      <c r="B7561" s="1">
        <v>335.0</v>
      </c>
      <c r="C7561" s="2" t="s">
        <v>34</v>
      </c>
      <c r="D7561" s="1" t="s">
        <v>521</v>
      </c>
      <c r="E7561" s="1">
        <v>106.0</v>
      </c>
      <c r="F7561" s="1" t="str">
        <f>vlookup(E7561,Teams!$A:B,2,false)</f>
        <v>PRISMS</v>
      </c>
      <c r="G7561" s="1" t="b">
        <v>0</v>
      </c>
      <c r="H7561" s="1" t="b">
        <v>0</v>
      </c>
      <c r="I7561" s="1">
        <v>9.0</v>
      </c>
      <c r="J7561" s="3" t="str">
        <f>vlookup(I7561,Cats!$A:$B,2,false)</f>
        <v>C</v>
      </c>
    </row>
    <row r="7562">
      <c r="A7562" s="1">
        <v>130625.0</v>
      </c>
      <c r="B7562" s="1">
        <v>335.0</v>
      </c>
      <c r="C7562" s="2" t="s">
        <v>78</v>
      </c>
      <c r="D7562" s="1" t="s">
        <v>268</v>
      </c>
      <c r="E7562" s="1">
        <v>85.0</v>
      </c>
      <c r="F7562" s="1" t="str">
        <f>vlookup(E7562,Teams!$A:B,2,false)</f>
        <v>Lexington B</v>
      </c>
      <c r="G7562" s="1" t="b">
        <v>1</v>
      </c>
      <c r="H7562" s="1" t="b">
        <v>0</v>
      </c>
      <c r="I7562" s="1">
        <v>10.0</v>
      </c>
      <c r="J7562" s="3" t="str">
        <f>vlookup(I7562,Cats!$A:$B,2,false)</f>
        <v>E</v>
      </c>
    </row>
    <row r="7563">
      <c r="A7563" s="1">
        <v>130626.0</v>
      </c>
      <c r="B7563" s="1">
        <v>335.0</v>
      </c>
      <c r="C7563" s="2" t="s">
        <v>23</v>
      </c>
      <c r="D7563" s="1"/>
      <c r="E7563" s="1">
        <v>106.0</v>
      </c>
      <c r="F7563" s="1" t="str">
        <f>vlookup(E7563,Teams!$A:B,2,false)</f>
        <v>PRISMS</v>
      </c>
      <c r="G7563" s="1" t="b">
        <v>0</v>
      </c>
      <c r="H7563" s="1" t="b">
        <v>1</v>
      </c>
      <c r="I7563" s="1">
        <v>10.0</v>
      </c>
      <c r="J7563" s="3" t="str">
        <f>vlookup(I7563,Cats!$A:$B,2,false)</f>
        <v>E</v>
      </c>
    </row>
    <row r="7564">
      <c r="A7564" s="1">
        <v>130627.0</v>
      </c>
      <c r="B7564" s="1">
        <v>335.0</v>
      </c>
      <c r="C7564" s="2" t="s">
        <v>23</v>
      </c>
      <c r="D7564" s="1"/>
      <c r="E7564" s="1">
        <v>85.0</v>
      </c>
      <c r="F7564" s="1" t="str">
        <f>vlookup(E7564,Teams!$A:B,2,false)</f>
        <v>Lexington B</v>
      </c>
      <c r="G7564" s="1" t="b">
        <v>1</v>
      </c>
      <c r="H7564" s="1" t="b">
        <v>1</v>
      </c>
      <c r="I7564" s="1">
        <v>11.0</v>
      </c>
      <c r="J7564" s="3" t="str">
        <f>vlookup(I7564,Cats!$A:$B,2,false)</f>
        <v>B</v>
      </c>
    </row>
    <row r="7565">
      <c r="A7565" s="1">
        <v>130628.0</v>
      </c>
      <c r="B7565" s="1">
        <v>335.0</v>
      </c>
      <c r="C7565" s="2" t="s">
        <v>23</v>
      </c>
      <c r="D7565" s="1" t="s">
        <v>493</v>
      </c>
      <c r="E7565" s="1">
        <v>106.0</v>
      </c>
      <c r="F7565" s="1" t="str">
        <f>vlookup(E7565,Teams!$A:B,2,false)</f>
        <v>PRISMS</v>
      </c>
      <c r="G7565" s="1" t="b">
        <v>0</v>
      </c>
      <c r="H7565" s="1" t="b">
        <v>0</v>
      </c>
      <c r="I7565" s="1">
        <v>11.0</v>
      </c>
      <c r="J7565" s="3" t="str">
        <f>vlookup(I7565,Cats!$A:$B,2,false)</f>
        <v>B</v>
      </c>
    </row>
    <row r="7566">
      <c r="A7566" s="1">
        <v>130629.0</v>
      </c>
      <c r="B7566" s="1">
        <v>335.0</v>
      </c>
      <c r="C7566" s="2" t="s">
        <v>23</v>
      </c>
      <c r="D7566" s="1"/>
      <c r="E7566" s="1">
        <v>85.0</v>
      </c>
      <c r="F7566" s="1" t="str">
        <f>vlookup(E7566,Teams!$A:B,2,false)</f>
        <v>Lexington B</v>
      </c>
      <c r="G7566" s="1" t="b">
        <v>1</v>
      </c>
      <c r="H7566" s="1" t="b">
        <v>1</v>
      </c>
      <c r="I7566" s="1">
        <v>12.0</v>
      </c>
      <c r="J7566" s="3" t="str">
        <f>vlookup(I7566,Cats!$A:$B,2,false)</f>
        <v>P</v>
      </c>
    </row>
    <row r="7567">
      <c r="A7567" s="1">
        <v>130630.0</v>
      </c>
      <c r="B7567" s="1">
        <v>335.0</v>
      </c>
      <c r="C7567" s="2" t="s">
        <v>34</v>
      </c>
      <c r="D7567" s="1" t="s">
        <v>521</v>
      </c>
      <c r="E7567" s="1">
        <v>106.0</v>
      </c>
      <c r="F7567" s="1" t="str">
        <f>vlookup(E7567,Teams!$A:B,2,false)</f>
        <v>PRISMS</v>
      </c>
      <c r="G7567" s="1" t="b">
        <v>0</v>
      </c>
      <c r="H7567" s="1" t="b">
        <v>0</v>
      </c>
      <c r="I7567" s="1">
        <v>12.0</v>
      </c>
      <c r="J7567" s="3" t="str">
        <f>vlookup(I7567,Cats!$A:$B,2,false)</f>
        <v>P</v>
      </c>
    </row>
    <row r="7568">
      <c r="A7568" s="1">
        <v>130631.0</v>
      </c>
      <c r="B7568" s="1">
        <v>335.0</v>
      </c>
      <c r="C7568" s="2" t="s">
        <v>34</v>
      </c>
      <c r="D7568" s="1" t="s">
        <v>268</v>
      </c>
      <c r="E7568" s="1">
        <v>85.0</v>
      </c>
      <c r="F7568" s="1" t="str">
        <f>vlookup(E7568,Teams!$A:B,2,false)</f>
        <v>Lexington B</v>
      </c>
      <c r="G7568" s="1" t="b">
        <v>1</v>
      </c>
      <c r="H7568" s="1" t="b">
        <v>0</v>
      </c>
      <c r="I7568" s="1">
        <v>13.0</v>
      </c>
      <c r="J7568" s="3" t="str">
        <f>vlookup(I7568,Cats!$A:$B,2,false)</f>
        <v>X</v>
      </c>
    </row>
    <row r="7569">
      <c r="A7569" s="1">
        <v>130632.0</v>
      </c>
      <c r="B7569" s="1">
        <v>335.0</v>
      </c>
      <c r="C7569" s="2" t="s">
        <v>23</v>
      </c>
      <c r="D7569" s="1"/>
      <c r="E7569" s="1">
        <v>106.0</v>
      </c>
      <c r="F7569" s="1" t="str">
        <f>vlookup(E7569,Teams!$A:B,2,false)</f>
        <v>PRISMS</v>
      </c>
      <c r="G7569" s="1" t="b">
        <v>0</v>
      </c>
      <c r="H7569" s="1" t="b">
        <v>1</v>
      </c>
      <c r="I7569" s="1">
        <v>13.0</v>
      </c>
      <c r="J7569" s="3" t="str">
        <f>vlookup(I7569,Cats!$A:$B,2,false)</f>
        <v>X</v>
      </c>
    </row>
    <row r="7570">
      <c r="A7570" s="1">
        <v>130633.0</v>
      </c>
      <c r="B7570" s="1">
        <v>335.0</v>
      </c>
      <c r="C7570" s="2" t="s">
        <v>59</v>
      </c>
      <c r="D7570" s="1" t="s">
        <v>1139</v>
      </c>
      <c r="E7570" s="1">
        <v>85.0</v>
      </c>
      <c r="F7570" s="1" t="str">
        <f>vlookup(E7570,Teams!$A:B,2,false)</f>
        <v>Lexington B</v>
      </c>
      <c r="G7570" s="1" t="b">
        <v>1</v>
      </c>
      <c r="H7570" s="1" t="b">
        <v>0</v>
      </c>
      <c r="I7570" s="1">
        <v>14.0</v>
      </c>
      <c r="J7570" s="3" t="str">
        <f>vlookup(I7570,Cats!$A:$B,2,false)</f>
        <v>M</v>
      </c>
    </row>
    <row r="7571">
      <c r="A7571" s="1">
        <v>130634.0</v>
      </c>
      <c r="B7571" s="1">
        <v>335.0</v>
      </c>
      <c r="C7571" s="2" t="s">
        <v>34</v>
      </c>
      <c r="D7571" s="1" t="s">
        <v>1002</v>
      </c>
      <c r="E7571" s="1">
        <v>106.0</v>
      </c>
      <c r="F7571" s="1" t="str">
        <f>vlookup(E7571,Teams!$A:B,2,false)</f>
        <v>PRISMS</v>
      </c>
      <c r="G7571" s="1" t="b">
        <v>0</v>
      </c>
      <c r="H7571" s="1" t="b">
        <v>0</v>
      </c>
      <c r="I7571" s="1">
        <v>14.0</v>
      </c>
      <c r="J7571" s="3" t="str">
        <f>vlookup(I7571,Cats!$A:$B,2,false)</f>
        <v>M</v>
      </c>
    </row>
    <row r="7572">
      <c r="A7572" s="1">
        <v>130635.0</v>
      </c>
      <c r="B7572" s="1">
        <v>335.0</v>
      </c>
      <c r="C7572" s="2" t="s">
        <v>23</v>
      </c>
      <c r="D7572" s="1" t="s">
        <v>858</v>
      </c>
      <c r="E7572" s="1">
        <v>85.0</v>
      </c>
      <c r="F7572" s="1" t="str">
        <f>vlookup(E7572,Teams!$A:B,2,false)</f>
        <v>Lexington B</v>
      </c>
      <c r="G7572" s="1" t="b">
        <v>1</v>
      </c>
      <c r="H7572" s="1" t="b">
        <v>1</v>
      </c>
      <c r="I7572" s="1">
        <v>15.0</v>
      </c>
      <c r="J7572" s="3" t="str">
        <f>vlookup(I7572,Cats!$A:$B,2,false)</f>
        <v>C</v>
      </c>
    </row>
    <row r="7573">
      <c r="A7573" s="1">
        <v>130636.0</v>
      </c>
      <c r="B7573" s="1">
        <v>335.0</v>
      </c>
      <c r="C7573" s="2" t="s">
        <v>34</v>
      </c>
      <c r="D7573" s="1" t="s">
        <v>521</v>
      </c>
      <c r="E7573" s="1">
        <v>106.0</v>
      </c>
      <c r="F7573" s="1" t="str">
        <f>vlookup(E7573,Teams!$A:B,2,false)</f>
        <v>PRISMS</v>
      </c>
      <c r="G7573" s="1" t="b">
        <v>0</v>
      </c>
      <c r="H7573" s="1" t="b">
        <v>0</v>
      </c>
      <c r="I7573" s="1">
        <v>15.0</v>
      </c>
      <c r="J7573" s="3" t="str">
        <f>vlookup(I7573,Cats!$A:$B,2,false)</f>
        <v>C</v>
      </c>
    </row>
    <row r="7574">
      <c r="A7574" s="1">
        <v>130637.0</v>
      </c>
      <c r="B7574" s="1">
        <v>335.0</v>
      </c>
      <c r="C7574" s="2" t="s">
        <v>78</v>
      </c>
      <c r="D7574" s="1" t="s">
        <v>268</v>
      </c>
      <c r="E7574" s="1">
        <v>85.0</v>
      </c>
      <c r="F7574" s="1" t="str">
        <f>vlookup(E7574,Teams!$A:B,2,false)</f>
        <v>Lexington B</v>
      </c>
      <c r="G7574" s="1" t="b">
        <v>1</v>
      </c>
      <c r="H7574" s="1" t="b">
        <v>0</v>
      </c>
      <c r="I7574" s="1">
        <v>16.0</v>
      </c>
      <c r="J7574" s="3" t="str">
        <f>vlookup(I7574,Cats!$A:$B,2,false)</f>
        <v>E</v>
      </c>
    </row>
    <row r="7575">
      <c r="A7575" s="1">
        <v>130638.0</v>
      </c>
      <c r="B7575" s="1">
        <v>335.0</v>
      </c>
      <c r="C7575" s="2" t="s">
        <v>23</v>
      </c>
      <c r="D7575" s="1" t="s">
        <v>493</v>
      </c>
      <c r="E7575" s="1">
        <v>106.0</v>
      </c>
      <c r="F7575" s="1" t="str">
        <f>vlookup(E7575,Teams!$A:B,2,false)</f>
        <v>PRISMS</v>
      </c>
      <c r="G7575" s="1" t="b">
        <v>0</v>
      </c>
      <c r="H7575" s="1" t="b">
        <v>0</v>
      </c>
      <c r="I7575" s="1">
        <v>16.0</v>
      </c>
      <c r="J7575" s="3" t="str">
        <f>vlookup(I7575,Cats!$A:$B,2,false)</f>
        <v>E</v>
      </c>
    </row>
    <row r="7576">
      <c r="A7576" s="1">
        <v>130639.0</v>
      </c>
      <c r="B7576" s="1">
        <v>335.0</v>
      </c>
      <c r="C7576" s="2" t="s">
        <v>59</v>
      </c>
      <c r="D7576" s="1" t="s">
        <v>686</v>
      </c>
      <c r="E7576" s="1">
        <v>85.0</v>
      </c>
      <c r="F7576" s="1" t="str">
        <f>vlookup(E7576,Teams!$A:B,2,false)</f>
        <v>Lexington B</v>
      </c>
      <c r="G7576" s="1" t="b">
        <v>1</v>
      </c>
      <c r="H7576" s="1" t="b">
        <v>0</v>
      </c>
      <c r="I7576" s="1">
        <v>17.0</v>
      </c>
      <c r="J7576" s="3" t="str">
        <f>vlookup(I7576,Cats!$A:$B,2,false)</f>
        <v>B</v>
      </c>
    </row>
    <row r="7577">
      <c r="A7577" s="1">
        <v>130640.0</v>
      </c>
      <c r="B7577" s="1">
        <v>335.0</v>
      </c>
      <c r="C7577" s="2" t="s">
        <v>23</v>
      </c>
      <c r="D7577" s="1" t="s">
        <v>1002</v>
      </c>
      <c r="E7577" s="1">
        <v>106.0</v>
      </c>
      <c r="F7577" s="1" t="str">
        <f>vlookup(E7577,Teams!$A:B,2,false)</f>
        <v>PRISMS</v>
      </c>
      <c r="G7577" s="1" t="b">
        <v>0</v>
      </c>
      <c r="H7577" s="1" t="b">
        <v>1</v>
      </c>
      <c r="I7577" s="1">
        <v>17.0</v>
      </c>
      <c r="J7577" s="3" t="str">
        <f>vlookup(I7577,Cats!$A:$B,2,false)</f>
        <v>B</v>
      </c>
    </row>
    <row r="7578">
      <c r="A7578" s="1">
        <v>130641.0</v>
      </c>
      <c r="B7578" s="1">
        <v>335.0</v>
      </c>
      <c r="C7578" s="2" t="s">
        <v>34</v>
      </c>
      <c r="D7578" s="1"/>
      <c r="E7578" s="1">
        <v>85.0</v>
      </c>
      <c r="F7578" s="1" t="str">
        <f>vlookup(E7578,Teams!$A:B,2,false)</f>
        <v>Lexington B</v>
      </c>
      <c r="G7578" s="1" t="b">
        <v>1</v>
      </c>
      <c r="H7578" s="1" t="b">
        <v>0</v>
      </c>
      <c r="I7578" s="1">
        <v>18.0</v>
      </c>
      <c r="J7578" s="3" t="str">
        <f>vlookup(I7578,Cats!$A:$B,2,false)</f>
        <v>P</v>
      </c>
    </row>
    <row r="7579">
      <c r="A7579" s="1">
        <v>130642.0</v>
      </c>
      <c r="B7579" s="1">
        <v>335.0</v>
      </c>
      <c r="C7579" s="2" t="s">
        <v>23</v>
      </c>
      <c r="D7579" s="1"/>
      <c r="E7579" s="1">
        <v>106.0</v>
      </c>
      <c r="F7579" s="1" t="str">
        <f>vlookup(E7579,Teams!$A:B,2,false)</f>
        <v>PRISMS</v>
      </c>
      <c r="G7579" s="1" t="b">
        <v>0</v>
      </c>
      <c r="H7579" s="1" t="b">
        <v>1</v>
      </c>
      <c r="I7579" s="1">
        <v>18.0</v>
      </c>
      <c r="J7579" s="3" t="str">
        <f>vlookup(I7579,Cats!$A:$B,2,false)</f>
        <v>P</v>
      </c>
    </row>
    <row r="7580">
      <c r="A7580" s="1">
        <v>130643.0</v>
      </c>
      <c r="B7580" s="1">
        <v>335.0</v>
      </c>
      <c r="C7580" s="2" t="s">
        <v>23</v>
      </c>
      <c r="D7580" s="1"/>
      <c r="E7580" s="1">
        <v>85.0</v>
      </c>
      <c r="F7580" s="1" t="str">
        <f>vlookup(E7580,Teams!$A:B,2,false)</f>
        <v>Lexington B</v>
      </c>
      <c r="G7580" s="1" t="b">
        <v>1</v>
      </c>
      <c r="H7580" s="1" t="b">
        <v>0</v>
      </c>
      <c r="I7580" s="1">
        <v>19.0</v>
      </c>
      <c r="J7580" s="3" t="str">
        <f>vlookup(I7580,Cats!$A:$B,2,false)</f>
        <v>X</v>
      </c>
    </row>
    <row r="7581">
      <c r="A7581" s="1">
        <v>130644.0</v>
      </c>
      <c r="B7581" s="1">
        <v>335.0</v>
      </c>
      <c r="C7581" s="2" t="s">
        <v>23</v>
      </c>
      <c r="D7581" s="1"/>
      <c r="E7581" s="1">
        <v>106.0</v>
      </c>
      <c r="F7581" s="1" t="str">
        <f>vlookup(E7581,Teams!$A:B,2,false)</f>
        <v>PRISMS</v>
      </c>
      <c r="G7581" s="1" t="b">
        <v>0</v>
      </c>
      <c r="H7581" s="1" t="b">
        <v>0</v>
      </c>
      <c r="I7581" s="1">
        <v>19.0</v>
      </c>
      <c r="J7581" s="3" t="str">
        <f>vlookup(I7581,Cats!$A:$B,2,false)</f>
        <v>X</v>
      </c>
    </row>
    <row r="7582">
      <c r="A7582" s="1">
        <v>130645.0</v>
      </c>
      <c r="B7582" s="1">
        <v>335.0</v>
      </c>
      <c r="C7582" s="2" t="s">
        <v>23</v>
      </c>
      <c r="D7582" s="1"/>
      <c r="E7582" s="1">
        <v>85.0</v>
      </c>
      <c r="F7582" s="1" t="str">
        <f>vlookup(E7582,Teams!$A:B,2,false)</f>
        <v>Lexington B</v>
      </c>
      <c r="G7582" s="1" t="b">
        <v>1</v>
      </c>
      <c r="H7582" s="1" t="b">
        <v>1</v>
      </c>
      <c r="I7582" s="1">
        <v>20.0</v>
      </c>
      <c r="J7582" s="3" t="str">
        <f>vlookup(I7582,Cats!$A:$B,2,false)</f>
        <v>M</v>
      </c>
    </row>
    <row r="7583">
      <c r="A7583" s="1">
        <v>130646.0</v>
      </c>
      <c r="B7583" s="1">
        <v>335.0</v>
      </c>
      <c r="C7583" s="2" t="s">
        <v>78</v>
      </c>
      <c r="D7583" s="1"/>
      <c r="E7583" s="1">
        <v>106.0</v>
      </c>
      <c r="F7583" s="1" t="str">
        <f>vlookup(E7583,Teams!$A:B,2,false)</f>
        <v>PRISMS</v>
      </c>
      <c r="G7583" s="1" t="b">
        <v>0</v>
      </c>
      <c r="H7583" s="1" t="b">
        <v>0</v>
      </c>
      <c r="I7583" s="1">
        <v>20.0</v>
      </c>
      <c r="J7583" s="3" t="str">
        <f>vlookup(I7583,Cats!$A:$B,2,false)</f>
        <v>M</v>
      </c>
    </row>
    <row r="7584">
      <c r="A7584" s="1">
        <v>130647.0</v>
      </c>
      <c r="B7584" s="1">
        <v>335.0</v>
      </c>
      <c r="C7584" s="2" t="s">
        <v>23</v>
      </c>
      <c r="D7584" s="1"/>
      <c r="E7584" s="1">
        <v>85.0</v>
      </c>
      <c r="F7584" s="1" t="str">
        <f>vlookup(E7584,Teams!$A:B,2,false)</f>
        <v>Lexington B</v>
      </c>
      <c r="G7584" s="1" t="b">
        <v>1</v>
      </c>
      <c r="H7584" s="1" t="b">
        <v>1</v>
      </c>
      <c r="I7584" s="1">
        <v>21.0</v>
      </c>
      <c r="J7584" s="3" t="str">
        <f>vlookup(I7584,Cats!$A:$B,2,false)</f>
        <v>C</v>
      </c>
    </row>
    <row r="7585">
      <c r="A7585" s="1">
        <v>130648.0</v>
      </c>
      <c r="B7585" s="1">
        <v>335.0</v>
      </c>
      <c r="C7585" s="2" t="s">
        <v>34</v>
      </c>
      <c r="D7585" s="1" t="s">
        <v>521</v>
      </c>
      <c r="E7585" s="1">
        <v>106.0</v>
      </c>
      <c r="F7585" s="1" t="str">
        <f>vlookup(E7585,Teams!$A:B,2,false)</f>
        <v>PRISMS</v>
      </c>
      <c r="G7585" s="1" t="b">
        <v>0</v>
      </c>
      <c r="H7585" s="1" t="b">
        <v>0</v>
      </c>
      <c r="I7585" s="1">
        <v>21.0</v>
      </c>
      <c r="J7585" s="3" t="str">
        <f>vlookup(I7585,Cats!$A:$B,2,false)</f>
        <v>C</v>
      </c>
    </row>
    <row r="7586">
      <c r="A7586" s="1">
        <v>130649.0</v>
      </c>
      <c r="B7586" s="1">
        <v>335.0</v>
      </c>
      <c r="C7586" s="2" t="s">
        <v>59</v>
      </c>
      <c r="D7586" s="1" t="s">
        <v>268</v>
      </c>
      <c r="E7586" s="1">
        <v>85.0</v>
      </c>
      <c r="F7586" s="1" t="str">
        <f>vlookup(E7586,Teams!$A:B,2,false)</f>
        <v>Lexington B</v>
      </c>
      <c r="G7586" s="1" t="b">
        <v>1</v>
      </c>
      <c r="H7586" s="1" t="b">
        <v>0</v>
      </c>
      <c r="I7586" s="1">
        <v>22.0</v>
      </c>
      <c r="J7586" s="3" t="str">
        <f>vlookup(I7586,Cats!$A:$B,2,false)</f>
        <v>E</v>
      </c>
    </row>
    <row r="7587">
      <c r="A7587" s="1">
        <v>130650.0</v>
      </c>
      <c r="B7587" s="1">
        <v>335.0</v>
      </c>
      <c r="C7587" s="2" t="s">
        <v>34</v>
      </c>
      <c r="D7587" s="1" t="s">
        <v>493</v>
      </c>
      <c r="E7587" s="1">
        <v>106.0</v>
      </c>
      <c r="F7587" s="1" t="str">
        <f>vlookup(E7587,Teams!$A:B,2,false)</f>
        <v>PRISMS</v>
      </c>
      <c r="G7587" s="1" t="b">
        <v>0</v>
      </c>
      <c r="H7587" s="1" t="b">
        <v>0</v>
      </c>
      <c r="I7587" s="1">
        <v>22.0</v>
      </c>
      <c r="J7587" s="3" t="str">
        <f>vlookup(I7587,Cats!$A:$B,2,false)</f>
        <v>E</v>
      </c>
    </row>
    <row r="7588">
      <c r="A7588" s="1">
        <v>130651.0</v>
      </c>
      <c r="B7588" s="1">
        <v>335.0</v>
      </c>
      <c r="C7588" s="2" t="s">
        <v>78</v>
      </c>
      <c r="D7588" s="1" t="s">
        <v>268</v>
      </c>
      <c r="E7588" s="1">
        <v>85.0</v>
      </c>
      <c r="F7588" s="1" t="str">
        <f>vlookup(E7588,Teams!$A:B,2,false)</f>
        <v>Lexington B</v>
      </c>
      <c r="G7588" s="1" t="b">
        <v>1</v>
      </c>
      <c r="H7588" s="1" t="b">
        <v>0</v>
      </c>
      <c r="I7588" s="1">
        <v>23.0</v>
      </c>
      <c r="J7588" s="3" t="str">
        <f>vlookup(I7588,Cats!$A:$B,2,false)</f>
        <v>B</v>
      </c>
    </row>
    <row r="7589">
      <c r="A7589" s="1">
        <v>130652.0</v>
      </c>
      <c r="B7589" s="1">
        <v>335.0</v>
      </c>
      <c r="C7589" s="2" t="s">
        <v>23</v>
      </c>
      <c r="D7589" s="1"/>
      <c r="E7589" s="1">
        <v>106.0</v>
      </c>
      <c r="F7589" s="1" t="str">
        <f>vlookup(E7589,Teams!$A:B,2,false)</f>
        <v>PRISMS</v>
      </c>
      <c r="G7589" s="1" t="b">
        <v>0</v>
      </c>
      <c r="H7589" s="1" t="b">
        <v>1</v>
      </c>
      <c r="I7589" s="1">
        <v>23.0</v>
      </c>
      <c r="J7589" s="3" t="str">
        <f>vlookup(I7589,Cats!$A:$B,2,false)</f>
        <v>B</v>
      </c>
    </row>
    <row r="7590">
      <c r="A7590" s="1">
        <v>130653.0</v>
      </c>
      <c r="B7590" s="1">
        <v>335.0</v>
      </c>
      <c r="C7590" s="2" t="s">
        <v>23</v>
      </c>
      <c r="D7590" s="1" t="s">
        <v>686</v>
      </c>
      <c r="E7590" s="1">
        <v>85.0</v>
      </c>
      <c r="F7590" s="1" t="str">
        <f>vlookup(E7590,Teams!$A:B,2,false)</f>
        <v>Lexington B</v>
      </c>
      <c r="G7590" s="1" t="b">
        <v>1</v>
      </c>
      <c r="H7590" s="1" t="b">
        <v>0</v>
      </c>
      <c r="I7590" s="1">
        <v>24.0</v>
      </c>
      <c r="J7590" s="3" t="str">
        <f>vlookup(I7590,Cats!$A:$B,2,false)</f>
        <v>P</v>
      </c>
    </row>
    <row r="7591">
      <c r="A7591" s="1">
        <v>130654.0</v>
      </c>
      <c r="B7591" s="1">
        <v>335.0</v>
      </c>
      <c r="C7591" s="2" t="s">
        <v>23</v>
      </c>
      <c r="D7591" s="1" t="s">
        <v>493</v>
      </c>
      <c r="E7591" s="1">
        <v>106.0</v>
      </c>
      <c r="F7591" s="1" t="str">
        <f>vlookup(E7591,Teams!$A:B,2,false)</f>
        <v>PRISMS</v>
      </c>
      <c r="G7591" s="1" t="b">
        <v>0</v>
      </c>
      <c r="H7591" s="1" t="b">
        <v>0</v>
      </c>
      <c r="I7591" s="1">
        <v>24.0</v>
      </c>
      <c r="J7591" s="3" t="str">
        <f>vlookup(I7591,Cats!$A:$B,2,false)</f>
        <v>P</v>
      </c>
    </row>
    <row r="7592">
      <c r="A7592" s="1">
        <v>130655.0</v>
      </c>
      <c r="B7592" s="1">
        <v>336.0</v>
      </c>
      <c r="C7592" s="2" t="s">
        <v>23</v>
      </c>
      <c r="D7592" s="1"/>
      <c r="E7592" s="1">
        <v>69.0</v>
      </c>
      <c r="F7592" s="1" t="str">
        <f>vlookup(E7592,Teams!$A:B,2,false)</f>
        <v>Edison A</v>
      </c>
      <c r="G7592" s="1" t="b">
        <v>1</v>
      </c>
      <c r="H7592" s="1" t="b">
        <v>1</v>
      </c>
      <c r="I7592" s="1">
        <v>1.0</v>
      </c>
      <c r="J7592" s="3" t="str">
        <f>vlookup(I7592,Cats!$A:$B,2,false)</f>
        <v>X</v>
      </c>
    </row>
    <row r="7593">
      <c r="A7593" s="1">
        <v>130656.0</v>
      </c>
      <c r="B7593" s="1">
        <v>336.0</v>
      </c>
      <c r="C7593" s="2" t="s">
        <v>34</v>
      </c>
      <c r="D7593" s="1" t="s">
        <v>513</v>
      </c>
      <c r="E7593" s="1">
        <v>75.0</v>
      </c>
      <c r="F7593" s="1" t="str">
        <f>vlookup(E7593,Teams!$A:B,2,false)</f>
        <v>Green Hope A</v>
      </c>
      <c r="G7593" s="1" t="b">
        <v>0</v>
      </c>
      <c r="H7593" s="1" t="b">
        <v>0</v>
      </c>
      <c r="I7593" s="1">
        <v>1.0</v>
      </c>
      <c r="J7593" s="3" t="str">
        <f>vlookup(I7593,Cats!$A:$B,2,false)</f>
        <v>X</v>
      </c>
    </row>
    <row r="7594">
      <c r="A7594" s="1">
        <v>130657.0</v>
      </c>
      <c r="B7594" s="1">
        <v>336.0</v>
      </c>
      <c r="C7594" s="2" t="s">
        <v>23</v>
      </c>
      <c r="D7594" s="1"/>
      <c r="E7594" s="1">
        <v>69.0</v>
      </c>
      <c r="F7594" s="1" t="str">
        <f>vlookup(E7594,Teams!$A:B,2,false)</f>
        <v>Edison A</v>
      </c>
      <c r="G7594" s="1" t="b">
        <v>1</v>
      </c>
      <c r="H7594" s="1" t="b">
        <v>1</v>
      </c>
      <c r="I7594" s="1">
        <v>2.0</v>
      </c>
      <c r="J7594" s="3" t="str">
        <f>vlookup(I7594,Cats!$A:$B,2,false)</f>
        <v>M</v>
      </c>
    </row>
    <row r="7595">
      <c r="A7595" s="1">
        <v>130658.0</v>
      </c>
      <c r="B7595" s="1">
        <v>336.0</v>
      </c>
      <c r="C7595" s="2" t="s">
        <v>78</v>
      </c>
      <c r="D7595" s="1" t="s">
        <v>429</v>
      </c>
      <c r="E7595" s="1">
        <v>75.0</v>
      </c>
      <c r="F7595" s="1" t="str">
        <f>vlookup(E7595,Teams!$A:B,2,false)</f>
        <v>Green Hope A</v>
      </c>
      <c r="G7595" s="1" t="b">
        <v>0</v>
      </c>
      <c r="H7595" s="1" t="b">
        <v>0</v>
      </c>
      <c r="I7595" s="1">
        <v>2.0</v>
      </c>
      <c r="J7595" s="3" t="str">
        <f>vlookup(I7595,Cats!$A:$B,2,false)</f>
        <v>M</v>
      </c>
    </row>
    <row r="7596">
      <c r="A7596" s="1">
        <v>130659.0</v>
      </c>
      <c r="B7596" s="1">
        <v>336.0</v>
      </c>
      <c r="C7596" s="2" t="s">
        <v>23</v>
      </c>
      <c r="D7596" s="1"/>
      <c r="E7596" s="1">
        <v>69.0</v>
      </c>
      <c r="F7596" s="1" t="str">
        <f>vlookup(E7596,Teams!$A:B,2,false)</f>
        <v>Edison A</v>
      </c>
      <c r="G7596" s="1" t="b">
        <v>1</v>
      </c>
      <c r="H7596" s="1" t="b">
        <v>1</v>
      </c>
      <c r="I7596" s="1">
        <v>3.0</v>
      </c>
      <c r="J7596" s="3" t="str">
        <f>vlookup(I7596,Cats!$A:$B,2,false)</f>
        <v>C</v>
      </c>
    </row>
    <row r="7597">
      <c r="A7597" s="1">
        <v>130660.0</v>
      </c>
      <c r="B7597" s="1">
        <v>336.0</v>
      </c>
      <c r="C7597" s="2" t="s">
        <v>34</v>
      </c>
      <c r="D7597" s="1" t="s">
        <v>513</v>
      </c>
      <c r="E7597" s="1">
        <v>75.0</v>
      </c>
      <c r="F7597" s="1" t="str">
        <f>vlookup(E7597,Teams!$A:B,2,false)</f>
        <v>Green Hope A</v>
      </c>
      <c r="G7597" s="1" t="b">
        <v>0</v>
      </c>
      <c r="H7597" s="1" t="b">
        <v>0</v>
      </c>
      <c r="I7597" s="1">
        <v>3.0</v>
      </c>
      <c r="J7597" s="3" t="str">
        <f>vlookup(I7597,Cats!$A:$B,2,false)</f>
        <v>C</v>
      </c>
    </row>
    <row r="7598">
      <c r="A7598" s="1">
        <v>130661.0</v>
      </c>
      <c r="B7598" s="1">
        <v>336.0</v>
      </c>
      <c r="C7598" s="2" t="s">
        <v>23</v>
      </c>
      <c r="D7598" s="1"/>
      <c r="E7598" s="1">
        <v>69.0</v>
      </c>
      <c r="F7598" s="1" t="str">
        <f>vlookup(E7598,Teams!$A:B,2,false)</f>
        <v>Edison A</v>
      </c>
      <c r="G7598" s="1" t="b">
        <v>1</v>
      </c>
      <c r="H7598" s="1" t="b">
        <v>1</v>
      </c>
      <c r="I7598" s="1">
        <v>4.0</v>
      </c>
      <c r="J7598" s="3" t="str">
        <f>vlookup(I7598,Cats!$A:$B,2,false)</f>
        <v>E</v>
      </c>
    </row>
    <row r="7599">
      <c r="A7599" s="1">
        <v>130662.0</v>
      </c>
      <c r="B7599" s="1">
        <v>336.0</v>
      </c>
      <c r="C7599" s="2" t="s">
        <v>34</v>
      </c>
      <c r="D7599" s="1" t="s">
        <v>429</v>
      </c>
      <c r="E7599" s="1">
        <v>75.0</v>
      </c>
      <c r="F7599" s="1" t="str">
        <f>vlookup(E7599,Teams!$A:B,2,false)</f>
        <v>Green Hope A</v>
      </c>
      <c r="G7599" s="1" t="b">
        <v>0</v>
      </c>
      <c r="H7599" s="1" t="b">
        <v>0</v>
      </c>
      <c r="I7599" s="1">
        <v>4.0</v>
      </c>
      <c r="J7599" s="3" t="str">
        <f>vlookup(I7599,Cats!$A:$B,2,false)</f>
        <v>E</v>
      </c>
    </row>
    <row r="7600">
      <c r="A7600" s="1">
        <v>130663.0</v>
      </c>
      <c r="B7600" s="1">
        <v>336.0</v>
      </c>
      <c r="C7600" s="2" t="s">
        <v>23</v>
      </c>
      <c r="D7600" s="1"/>
      <c r="E7600" s="1">
        <v>69.0</v>
      </c>
      <c r="F7600" s="1" t="str">
        <f>vlookup(E7600,Teams!$A:B,2,false)</f>
        <v>Edison A</v>
      </c>
      <c r="G7600" s="1" t="b">
        <v>1</v>
      </c>
      <c r="H7600" s="1" t="b">
        <v>1</v>
      </c>
      <c r="I7600" s="1">
        <v>5.0</v>
      </c>
      <c r="J7600" s="3" t="str">
        <f>vlookup(I7600,Cats!$A:$B,2,false)</f>
        <v>B</v>
      </c>
    </row>
    <row r="7601">
      <c r="A7601" s="1">
        <v>130664.0</v>
      </c>
      <c r="B7601" s="1">
        <v>336.0</v>
      </c>
      <c r="C7601" s="2" t="s">
        <v>78</v>
      </c>
      <c r="D7601" s="1" t="s">
        <v>806</v>
      </c>
      <c r="E7601" s="1">
        <v>75.0</v>
      </c>
      <c r="F7601" s="1" t="str">
        <f>vlookup(E7601,Teams!$A:B,2,false)</f>
        <v>Green Hope A</v>
      </c>
      <c r="G7601" s="1" t="b">
        <v>0</v>
      </c>
      <c r="H7601" s="1" t="b">
        <v>0</v>
      </c>
      <c r="I7601" s="1">
        <v>5.0</v>
      </c>
      <c r="J7601" s="3" t="str">
        <f>vlookup(I7601,Cats!$A:$B,2,false)</f>
        <v>B</v>
      </c>
    </row>
    <row r="7602">
      <c r="A7602" s="1">
        <v>130665.0</v>
      </c>
      <c r="B7602" s="1">
        <v>336.0</v>
      </c>
      <c r="C7602" s="2" t="s">
        <v>23</v>
      </c>
      <c r="D7602" s="1"/>
      <c r="E7602" s="1">
        <v>69.0</v>
      </c>
      <c r="F7602" s="1" t="str">
        <f>vlookup(E7602,Teams!$A:B,2,false)</f>
        <v>Edison A</v>
      </c>
      <c r="G7602" s="1" t="b">
        <v>1</v>
      </c>
      <c r="H7602" s="1" t="b">
        <v>1</v>
      </c>
      <c r="I7602" s="1">
        <v>6.0</v>
      </c>
      <c r="J7602" s="3" t="str">
        <f>vlookup(I7602,Cats!$A:$B,2,false)</f>
        <v>P</v>
      </c>
    </row>
    <row r="7603">
      <c r="A7603" s="1">
        <v>130666.0</v>
      </c>
      <c r="B7603" s="1">
        <v>336.0</v>
      </c>
      <c r="C7603" s="2" t="s">
        <v>34</v>
      </c>
      <c r="D7603" s="1" t="s">
        <v>429</v>
      </c>
      <c r="E7603" s="1">
        <v>75.0</v>
      </c>
      <c r="F7603" s="1" t="str">
        <f>vlookup(E7603,Teams!$A:B,2,false)</f>
        <v>Green Hope A</v>
      </c>
      <c r="G7603" s="1" t="b">
        <v>0</v>
      </c>
      <c r="H7603" s="1" t="b">
        <v>0</v>
      </c>
      <c r="I7603" s="1">
        <v>6.0</v>
      </c>
      <c r="J7603" s="3" t="str">
        <f>vlookup(I7603,Cats!$A:$B,2,false)</f>
        <v>P</v>
      </c>
    </row>
    <row r="7604">
      <c r="A7604" s="1">
        <v>130667.0</v>
      </c>
      <c r="B7604" s="1">
        <v>336.0</v>
      </c>
      <c r="C7604" s="2" t="s">
        <v>23</v>
      </c>
      <c r="D7604" s="1"/>
      <c r="E7604" s="1">
        <v>69.0</v>
      </c>
      <c r="F7604" s="1" t="str">
        <f>vlookup(E7604,Teams!$A:B,2,false)</f>
        <v>Edison A</v>
      </c>
      <c r="G7604" s="1" t="b">
        <v>1</v>
      </c>
      <c r="H7604" s="1" t="b">
        <v>1</v>
      </c>
      <c r="I7604" s="1">
        <v>7.0</v>
      </c>
      <c r="J7604" s="3" t="str">
        <f>vlookup(I7604,Cats!$A:$B,2,false)</f>
        <v>X</v>
      </c>
    </row>
    <row r="7605">
      <c r="A7605" s="1">
        <v>130668.0</v>
      </c>
      <c r="B7605" s="1">
        <v>336.0</v>
      </c>
      <c r="C7605" s="2" t="s">
        <v>34</v>
      </c>
      <c r="D7605" s="1" t="s">
        <v>930</v>
      </c>
      <c r="E7605" s="1">
        <v>75.0</v>
      </c>
      <c r="F7605" s="1" t="str">
        <f>vlookup(E7605,Teams!$A:B,2,false)</f>
        <v>Green Hope A</v>
      </c>
      <c r="G7605" s="1" t="b">
        <v>0</v>
      </c>
      <c r="H7605" s="1" t="b">
        <v>0</v>
      </c>
      <c r="I7605" s="1">
        <v>7.0</v>
      </c>
      <c r="J7605" s="3" t="str">
        <f>vlookup(I7605,Cats!$A:$B,2,false)</f>
        <v>X</v>
      </c>
    </row>
    <row r="7606">
      <c r="A7606" s="1">
        <v>130669.0</v>
      </c>
      <c r="B7606" s="1">
        <v>336.0</v>
      </c>
      <c r="C7606" s="2" t="s">
        <v>23</v>
      </c>
      <c r="D7606" s="1"/>
      <c r="E7606" s="1">
        <v>69.0</v>
      </c>
      <c r="F7606" s="1" t="str">
        <f>vlookup(E7606,Teams!$A:B,2,false)</f>
        <v>Edison A</v>
      </c>
      <c r="G7606" s="1" t="b">
        <v>1</v>
      </c>
      <c r="H7606" s="1" t="b">
        <v>1</v>
      </c>
      <c r="I7606" s="1">
        <v>8.0</v>
      </c>
      <c r="J7606" s="3" t="str">
        <f>vlookup(I7606,Cats!$A:$B,2,false)</f>
        <v>M</v>
      </c>
    </row>
    <row r="7607">
      <c r="A7607" s="1">
        <v>130670.0</v>
      </c>
      <c r="B7607" s="1">
        <v>336.0</v>
      </c>
      <c r="C7607" s="2" t="s">
        <v>34</v>
      </c>
      <c r="D7607" s="1" t="s">
        <v>429</v>
      </c>
      <c r="E7607" s="1">
        <v>75.0</v>
      </c>
      <c r="F7607" s="1" t="str">
        <f>vlookup(E7607,Teams!$A:B,2,false)</f>
        <v>Green Hope A</v>
      </c>
      <c r="G7607" s="1" t="b">
        <v>0</v>
      </c>
      <c r="H7607" s="1" t="b">
        <v>0</v>
      </c>
      <c r="I7607" s="1">
        <v>8.0</v>
      </c>
      <c r="J7607" s="3" t="str">
        <f>vlookup(I7607,Cats!$A:$B,2,false)</f>
        <v>M</v>
      </c>
    </row>
    <row r="7608">
      <c r="A7608" s="1">
        <v>130671.0</v>
      </c>
      <c r="B7608" s="1">
        <v>336.0</v>
      </c>
      <c r="C7608" s="2" t="s">
        <v>23</v>
      </c>
      <c r="D7608" s="1" t="s">
        <v>508</v>
      </c>
      <c r="E7608" s="1">
        <v>69.0</v>
      </c>
      <c r="F7608" s="1" t="str">
        <f>vlookup(E7608,Teams!$A:B,2,false)</f>
        <v>Edison A</v>
      </c>
      <c r="G7608" s="1" t="b">
        <v>1</v>
      </c>
      <c r="H7608" s="1" t="b">
        <v>0</v>
      </c>
      <c r="I7608" s="1">
        <v>9.0</v>
      </c>
      <c r="J7608" s="3" t="str">
        <f>vlookup(I7608,Cats!$A:$B,2,false)</f>
        <v>C</v>
      </c>
    </row>
    <row r="7609">
      <c r="A7609" s="1">
        <v>130672.0</v>
      </c>
      <c r="B7609" s="1">
        <v>336.0</v>
      </c>
      <c r="C7609" s="2" t="s">
        <v>78</v>
      </c>
      <c r="D7609" s="1" t="s">
        <v>806</v>
      </c>
      <c r="E7609" s="1">
        <v>75.0</v>
      </c>
      <c r="F7609" s="1" t="str">
        <f>vlookup(E7609,Teams!$A:B,2,false)</f>
        <v>Green Hope A</v>
      </c>
      <c r="G7609" s="1" t="b">
        <v>0</v>
      </c>
      <c r="H7609" s="1" t="b">
        <v>0</v>
      </c>
      <c r="I7609" s="1">
        <v>9.0</v>
      </c>
      <c r="J7609" s="3" t="str">
        <f>vlookup(I7609,Cats!$A:$B,2,false)</f>
        <v>C</v>
      </c>
    </row>
    <row r="7610">
      <c r="A7610" s="1">
        <v>130673.0</v>
      </c>
      <c r="B7610" s="1">
        <v>336.0</v>
      </c>
      <c r="C7610" s="2" t="s">
        <v>23</v>
      </c>
      <c r="D7610" s="1"/>
      <c r="E7610" s="1">
        <v>69.0</v>
      </c>
      <c r="F7610" s="1" t="str">
        <f>vlookup(E7610,Teams!$A:B,2,false)</f>
        <v>Edison A</v>
      </c>
      <c r="G7610" s="1" t="b">
        <v>1</v>
      </c>
      <c r="H7610" s="1" t="b">
        <v>1</v>
      </c>
      <c r="I7610" s="1">
        <v>10.0</v>
      </c>
      <c r="J7610" s="3" t="str">
        <f>vlookup(I7610,Cats!$A:$B,2,false)</f>
        <v>E</v>
      </c>
    </row>
    <row r="7611">
      <c r="A7611" s="1">
        <v>130674.0</v>
      </c>
      <c r="B7611" s="1">
        <v>336.0</v>
      </c>
      <c r="C7611" s="2" t="s">
        <v>34</v>
      </c>
      <c r="D7611" s="1" t="s">
        <v>429</v>
      </c>
      <c r="E7611" s="1">
        <v>75.0</v>
      </c>
      <c r="F7611" s="1" t="str">
        <f>vlookup(E7611,Teams!$A:B,2,false)</f>
        <v>Green Hope A</v>
      </c>
      <c r="G7611" s="1" t="b">
        <v>0</v>
      </c>
      <c r="H7611" s="1" t="b">
        <v>0</v>
      </c>
      <c r="I7611" s="1">
        <v>10.0</v>
      </c>
      <c r="J7611" s="3" t="str">
        <f>vlookup(I7611,Cats!$A:$B,2,false)</f>
        <v>E</v>
      </c>
    </row>
    <row r="7612">
      <c r="A7612" s="1">
        <v>130675.0</v>
      </c>
      <c r="B7612" s="1">
        <v>336.0</v>
      </c>
      <c r="C7612" s="2" t="s">
        <v>23</v>
      </c>
      <c r="D7612" s="1"/>
      <c r="E7612" s="1">
        <v>69.0</v>
      </c>
      <c r="F7612" s="1" t="str">
        <f>vlookup(E7612,Teams!$A:B,2,false)</f>
        <v>Edison A</v>
      </c>
      <c r="G7612" s="1" t="b">
        <v>1</v>
      </c>
      <c r="H7612" s="1" t="b">
        <v>1</v>
      </c>
      <c r="I7612" s="1">
        <v>11.0</v>
      </c>
      <c r="J7612" s="3" t="str">
        <f>vlookup(I7612,Cats!$A:$B,2,false)</f>
        <v>B</v>
      </c>
    </row>
    <row r="7613">
      <c r="A7613" s="1">
        <v>130676.0</v>
      </c>
      <c r="B7613" s="1">
        <v>336.0</v>
      </c>
      <c r="C7613" s="2" t="s">
        <v>34</v>
      </c>
      <c r="D7613" s="1" t="s">
        <v>806</v>
      </c>
      <c r="E7613" s="1">
        <v>75.0</v>
      </c>
      <c r="F7613" s="1" t="str">
        <f>vlookup(E7613,Teams!$A:B,2,false)</f>
        <v>Green Hope A</v>
      </c>
      <c r="G7613" s="1" t="b">
        <v>0</v>
      </c>
      <c r="H7613" s="1" t="b">
        <v>0</v>
      </c>
      <c r="I7613" s="1">
        <v>11.0</v>
      </c>
      <c r="J7613" s="3" t="str">
        <f>vlookup(I7613,Cats!$A:$B,2,false)</f>
        <v>B</v>
      </c>
    </row>
    <row r="7614">
      <c r="A7614" s="1">
        <v>130677.0</v>
      </c>
      <c r="B7614" s="1">
        <v>336.0</v>
      </c>
      <c r="C7614" s="2" t="s">
        <v>23</v>
      </c>
      <c r="D7614" s="1" t="s">
        <v>829</v>
      </c>
      <c r="E7614" s="1">
        <v>69.0</v>
      </c>
      <c r="F7614" s="1" t="str">
        <f>vlookup(E7614,Teams!$A:B,2,false)</f>
        <v>Edison A</v>
      </c>
      <c r="G7614" s="1" t="b">
        <v>1</v>
      </c>
      <c r="H7614" s="1" t="b">
        <v>0</v>
      </c>
      <c r="I7614" s="1">
        <v>12.0</v>
      </c>
      <c r="J7614" s="3" t="str">
        <f>vlookup(I7614,Cats!$A:$B,2,false)</f>
        <v>P</v>
      </c>
    </row>
    <row r="7615">
      <c r="A7615" s="1">
        <v>130678.0</v>
      </c>
      <c r="B7615" s="1">
        <v>336.0</v>
      </c>
      <c r="C7615" s="2" t="s">
        <v>23</v>
      </c>
      <c r="D7615" s="1" t="s">
        <v>429</v>
      </c>
      <c r="E7615" s="1">
        <v>75.0</v>
      </c>
      <c r="F7615" s="1" t="str">
        <f>vlookup(E7615,Teams!$A:B,2,false)</f>
        <v>Green Hope A</v>
      </c>
      <c r="G7615" s="1" t="b">
        <v>0</v>
      </c>
      <c r="H7615" s="1" t="b">
        <v>0</v>
      </c>
      <c r="I7615" s="1">
        <v>12.0</v>
      </c>
      <c r="J7615" s="3" t="str">
        <f>vlookup(I7615,Cats!$A:$B,2,false)</f>
        <v>P</v>
      </c>
    </row>
    <row r="7616">
      <c r="A7616" s="1">
        <v>130679.0</v>
      </c>
      <c r="B7616" s="1">
        <v>336.0</v>
      </c>
      <c r="C7616" s="2" t="s">
        <v>23</v>
      </c>
      <c r="D7616" s="1"/>
      <c r="E7616" s="1">
        <v>69.0</v>
      </c>
      <c r="F7616" s="1" t="str">
        <f>vlookup(E7616,Teams!$A:B,2,false)</f>
        <v>Edison A</v>
      </c>
      <c r="G7616" s="1" t="b">
        <v>1</v>
      </c>
      <c r="H7616" s="1" t="b">
        <v>1</v>
      </c>
      <c r="I7616" s="1">
        <v>13.0</v>
      </c>
      <c r="J7616" s="3" t="str">
        <f>vlookup(I7616,Cats!$A:$B,2,false)</f>
        <v>X</v>
      </c>
    </row>
    <row r="7617">
      <c r="A7617" s="1">
        <v>130680.0</v>
      </c>
      <c r="B7617" s="1">
        <v>336.0</v>
      </c>
      <c r="C7617" s="2" t="s">
        <v>23</v>
      </c>
      <c r="D7617" s="1"/>
      <c r="E7617" s="1">
        <v>75.0</v>
      </c>
      <c r="F7617" s="1" t="str">
        <f>vlookup(E7617,Teams!$A:B,2,false)</f>
        <v>Green Hope A</v>
      </c>
      <c r="G7617" s="1" t="b">
        <v>0</v>
      </c>
      <c r="H7617" s="1" t="b">
        <v>1</v>
      </c>
      <c r="I7617" s="1">
        <v>13.0</v>
      </c>
      <c r="J7617" s="3" t="str">
        <f>vlookup(I7617,Cats!$A:$B,2,false)</f>
        <v>X</v>
      </c>
    </row>
    <row r="7618">
      <c r="A7618" s="1">
        <v>130681.0</v>
      </c>
      <c r="B7618" s="1">
        <v>336.0</v>
      </c>
      <c r="C7618" s="2" t="s">
        <v>23</v>
      </c>
      <c r="D7618" s="1" t="s">
        <v>979</v>
      </c>
      <c r="E7618" s="1">
        <v>69.0</v>
      </c>
      <c r="F7618" s="1" t="str">
        <f>vlookup(E7618,Teams!$A:B,2,false)</f>
        <v>Edison A</v>
      </c>
      <c r="G7618" s="1" t="b">
        <v>1</v>
      </c>
      <c r="H7618" s="1" t="b">
        <v>0</v>
      </c>
      <c r="I7618" s="1">
        <v>14.0</v>
      </c>
      <c r="J7618" s="3" t="str">
        <f>vlookup(I7618,Cats!$A:$B,2,false)</f>
        <v>M</v>
      </c>
    </row>
    <row r="7619">
      <c r="A7619" s="1">
        <v>130682.0</v>
      </c>
      <c r="B7619" s="1">
        <v>336.0</v>
      </c>
      <c r="C7619" s="2" t="s">
        <v>23</v>
      </c>
      <c r="D7619" s="1" t="s">
        <v>930</v>
      </c>
      <c r="E7619" s="1">
        <v>75.0</v>
      </c>
      <c r="F7619" s="1" t="str">
        <f>vlookup(E7619,Teams!$A:B,2,false)</f>
        <v>Green Hope A</v>
      </c>
      <c r="G7619" s="1" t="b">
        <v>0</v>
      </c>
      <c r="H7619" s="1" t="b">
        <v>0</v>
      </c>
      <c r="I7619" s="1">
        <v>14.0</v>
      </c>
      <c r="J7619" s="3" t="str">
        <f>vlookup(I7619,Cats!$A:$B,2,false)</f>
        <v>M</v>
      </c>
    </row>
    <row r="7620">
      <c r="A7620" s="1">
        <v>130683.0</v>
      </c>
      <c r="B7620" s="1">
        <v>336.0</v>
      </c>
      <c r="C7620" s="2" t="s">
        <v>23</v>
      </c>
      <c r="D7620" s="1"/>
      <c r="E7620" s="1">
        <v>69.0</v>
      </c>
      <c r="F7620" s="1" t="str">
        <f>vlookup(E7620,Teams!$A:B,2,false)</f>
        <v>Edison A</v>
      </c>
      <c r="G7620" s="1" t="b">
        <v>1</v>
      </c>
      <c r="H7620" s="1" t="b">
        <v>1</v>
      </c>
      <c r="I7620" s="1">
        <v>15.0</v>
      </c>
      <c r="J7620" s="3" t="str">
        <f>vlookup(I7620,Cats!$A:$B,2,false)</f>
        <v>C</v>
      </c>
    </row>
    <row r="7621">
      <c r="A7621" s="1">
        <v>130684.0</v>
      </c>
      <c r="B7621" s="1">
        <v>336.0</v>
      </c>
      <c r="C7621" s="2" t="s">
        <v>34</v>
      </c>
      <c r="D7621" s="1" t="s">
        <v>513</v>
      </c>
      <c r="E7621" s="1">
        <v>75.0</v>
      </c>
      <c r="F7621" s="1" t="str">
        <f>vlookup(E7621,Teams!$A:B,2,false)</f>
        <v>Green Hope A</v>
      </c>
      <c r="G7621" s="1" t="b">
        <v>0</v>
      </c>
      <c r="H7621" s="1" t="b">
        <v>0</v>
      </c>
      <c r="I7621" s="1">
        <v>15.0</v>
      </c>
      <c r="J7621" s="3" t="str">
        <f>vlookup(I7621,Cats!$A:$B,2,false)</f>
        <v>C</v>
      </c>
    </row>
    <row r="7622">
      <c r="A7622" s="1">
        <v>130685.0</v>
      </c>
      <c r="B7622" s="1">
        <v>336.0</v>
      </c>
      <c r="C7622" s="2" t="s">
        <v>78</v>
      </c>
      <c r="D7622" s="1" t="s">
        <v>508</v>
      </c>
      <c r="E7622" s="1">
        <v>69.0</v>
      </c>
      <c r="F7622" s="1" t="str">
        <f>vlookup(E7622,Teams!$A:B,2,false)</f>
        <v>Edison A</v>
      </c>
      <c r="G7622" s="1" t="b">
        <v>1</v>
      </c>
      <c r="H7622" s="1" t="b">
        <v>0</v>
      </c>
      <c r="I7622" s="1">
        <v>16.0</v>
      </c>
      <c r="J7622" s="3" t="str">
        <f>vlookup(I7622,Cats!$A:$B,2,false)</f>
        <v>E</v>
      </c>
    </row>
    <row r="7623">
      <c r="A7623" s="1">
        <v>130686.0</v>
      </c>
      <c r="B7623" s="1">
        <v>336.0</v>
      </c>
      <c r="C7623" s="2" t="s">
        <v>23</v>
      </c>
      <c r="D7623" s="1" t="s">
        <v>429</v>
      </c>
      <c r="E7623" s="1">
        <v>75.0</v>
      </c>
      <c r="F7623" s="1" t="str">
        <f>vlookup(E7623,Teams!$A:B,2,false)</f>
        <v>Green Hope A</v>
      </c>
      <c r="G7623" s="1" t="b">
        <v>0</v>
      </c>
      <c r="H7623" s="1" t="b">
        <v>0</v>
      </c>
      <c r="I7623" s="1">
        <v>16.0</v>
      </c>
      <c r="J7623" s="3" t="str">
        <f>vlookup(I7623,Cats!$A:$B,2,false)</f>
        <v>E</v>
      </c>
    </row>
    <row r="7624">
      <c r="A7624" s="1">
        <v>130687.0</v>
      </c>
      <c r="B7624" s="1">
        <v>336.0</v>
      </c>
      <c r="C7624" s="2" t="s">
        <v>23</v>
      </c>
      <c r="D7624" s="1" t="s">
        <v>508</v>
      </c>
      <c r="E7624" s="1">
        <v>69.0</v>
      </c>
      <c r="F7624" s="1" t="str">
        <f>vlookup(E7624,Teams!$A:B,2,false)</f>
        <v>Edison A</v>
      </c>
      <c r="G7624" s="1" t="b">
        <v>1</v>
      </c>
      <c r="H7624" s="1" t="b">
        <v>0</v>
      </c>
      <c r="I7624" s="1">
        <v>17.0</v>
      </c>
      <c r="J7624" s="3" t="str">
        <f>vlookup(I7624,Cats!$A:$B,2,false)</f>
        <v>B</v>
      </c>
    </row>
    <row r="7625">
      <c r="A7625" s="1">
        <v>130688.0</v>
      </c>
      <c r="B7625" s="1">
        <v>336.0</v>
      </c>
      <c r="C7625" s="2" t="s">
        <v>23</v>
      </c>
      <c r="D7625" s="1" t="s">
        <v>806</v>
      </c>
      <c r="E7625" s="1">
        <v>75.0</v>
      </c>
      <c r="F7625" s="1" t="str">
        <f>vlookup(E7625,Teams!$A:B,2,false)</f>
        <v>Green Hope A</v>
      </c>
      <c r="G7625" s="1" t="b">
        <v>0</v>
      </c>
      <c r="H7625" s="1" t="b">
        <v>0</v>
      </c>
      <c r="I7625" s="1">
        <v>17.0</v>
      </c>
      <c r="J7625" s="3" t="str">
        <f>vlookup(I7625,Cats!$A:$B,2,false)</f>
        <v>B</v>
      </c>
    </row>
    <row r="7626">
      <c r="A7626" s="1">
        <v>130689.0</v>
      </c>
      <c r="B7626" s="1">
        <v>336.0</v>
      </c>
      <c r="C7626" s="2" t="s">
        <v>34</v>
      </c>
      <c r="D7626" s="1" t="s">
        <v>979</v>
      </c>
      <c r="E7626" s="1">
        <v>69.0</v>
      </c>
      <c r="F7626" s="1" t="str">
        <f>vlookup(E7626,Teams!$A:B,2,false)</f>
        <v>Edison A</v>
      </c>
      <c r="G7626" s="1" t="b">
        <v>1</v>
      </c>
      <c r="H7626" s="1" t="b">
        <v>0</v>
      </c>
      <c r="I7626" s="1">
        <v>18.0</v>
      </c>
      <c r="J7626" s="3" t="str">
        <f>vlookup(I7626,Cats!$A:$B,2,false)</f>
        <v>P</v>
      </c>
    </row>
    <row r="7627">
      <c r="A7627" s="1">
        <v>130690.0</v>
      </c>
      <c r="B7627" s="1">
        <v>336.0</v>
      </c>
      <c r="C7627" s="2" t="s">
        <v>23</v>
      </c>
      <c r="D7627" s="1"/>
      <c r="E7627" s="1">
        <v>75.0</v>
      </c>
      <c r="F7627" s="1" t="str">
        <f>vlookup(E7627,Teams!$A:B,2,false)</f>
        <v>Green Hope A</v>
      </c>
      <c r="G7627" s="1" t="b">
        <v>0</v>
      </c>
      <c r="H7627" s="1" t="b">
        <v>1</v>
      </c>
      <c r="I7627" s="1">
        <v>18.0</v>
      </c>
      <c r="J7627" s="3" t="str">
        <f>vlookup(I7627,Cats!$A:$B,2,false)</f>
        <v>P</v>
      </c>
    </row>
    <row r="7628">
      <c r="A7628" s="1">
        <v>130691.0</v>
      </c>
      <c r="B7628" s="1">
        <v>336.0</v>
      </c>
      <c r="C7628" s="2" t="s">
        <v>23</v>
      </c>
      <c r="D7628" s="1"/>
      <c r="E7628" s="1">
        <v>69.0</v>
      </c>
      <c r="F7628" s="1" t="str">
        <f>vlookup(E7628,Teams!$A:B,2,false)</f>
        <v>Edison A</v>
      </c>
      <c r="G7628" s="1" t="b">
        <v>1</v>
      </c>
      <c r="H7628" s="1" t="b">
        <v>1</v>
      </c>
      <c r="I7628" s="1">
        <v>19.0</v>
      </c>
      <c r="J7628" s="3" t="str">
        <f>vlookup(I7628,Cats!$A:$B,2,false)</f>
        <v>X</v>
      </c>
    </row>
    <row r="7629">
      <c r="A7629" s="1">
        <v>130692.0</v>
      </c>
      <c r="B7629" s="1">
        <v>336.0</v>
      </c>
      <c r="C7629" s="2" t="s">
        <v>34</v>
      </c>
      <c r="D7629" s="1" t="s">
        <v>513</v>
      </c>
      <c r="E7629" s="1">
        <v>75.0</v>
      </c>
      <c r="F7629" s="1" t="str">
        <f>vlookup(E7629,Teams!$A:B,2,false)</f>
        <v>Green Hope A</v>
      </c>
      <c r="G7629" s="1" t="b">
        <v>0</v>
      </c>
      <c r="H7629" s="1" t="b">
        <v>0</v>
      </c>
      <c r="I7629" s="1">
        <v>19.0</v>
      </c>
      <c r="J7629" s="3" t="str">
        <f>vlookup(I7629,Cats!$A:$B,2,false)</f>
        <v>X</v>
      </c>
    </row>
    <row r="7630">
      <c r="A7630" s="1">
        <v>130693.0</v>
      </c>
      <c r="B7630" s="1">
        <v>336.0</v>
      </c>
      <c r="C7630" s="2" t="s">
        <v>78</v>
      </c>
      <c r="D7630" s="1" t="s">
        <v>979</v>
      </c>
      <c r="E7630" s="1">
        <v>69.0</v>
      </c>
      <c r="F7630" s="1" t="str">
        <f>vlookup(E7630,Teams!$A:B,2,false)</f>
        <v>Edison A</v>
      </c>
      <c r="G7630" s="1" t="b">
        <v>1</v>
      </c>
      <c r="H7630" s="1" t="b">
        <v>0</v>
      </c>
      <c r="I7630" s="1">
        <v>20.0</v>
      </c>
      <c r="J7630" s="3" t="str">
        <f>vlookup(I7630,Cats!$A:$B,2,false)</f>
        <v>M</v>
      </c>
    </row>
    <row r="7631">
      <c r="A7631" s="1">
        <v>130694.0</v>
      </c>
      <c r="B7631" s="1">
        <v>336.0</v>
      </c>
      <c r="C7631" s="2" t="s">
        <v>23</v>
      </c>
      <c r="D7631" s="1"/>
      <c r="E7631" s="1">
        <v>75.0</v>
      </c>
      <c r="F7631" s="1" t="str">
        <f>vlookup(E7631,Teams!$A:B,2,false)</f>
        <v>Green Hope A</v>
      </c>
      <c r="G7631" s="1" t="b">
        <v>0</v>
      </c>
      <c r="H7631" s="1" t="b">
        <v>1</v>
      </c>
      <c r="I7631" s="1">
        <v>20.0</v>
      </c>
      <c r="J7631" s="3" t="str">
        <f>vlookup(I7631,Cats!$A:$B,2,false)</f>
        <v>M</v>
      </c>
    </row>
    <row r="7632">
      <c r="A7632" s="1">
        <v>130695.0</v>
      </c>
      <c r="B7632" s="1">
        <v>336.0</v>
      </c>
      <c r="C7632" s="2" t="s">
        <v>23</v>
      </c>
      <c r="D7632" s="1"/>
      <c r="E7632" s="1">
        <v>69.0</v>
      </c>
      <c r="F7632" s="1" t="str">
        <f>vlookup(E7632,Teams!$A:B,2,false)</f>
        <v>Edison A</v>
      </c>
      <c r="G7632" s="1" t="b">
        <v>1</v>
      </c>
      <c r="H7632" s="1" t="b">
        <v>1</v>
      </c>
      <c r="I7632" s="1">
        <v>21.0</v>
      </c>
      <c r="J7632" s="3" t="str">
        <f>vlookup(I7632,Cats!$A:$B,2,false)</f>
        <v>C</v>
      </c>
    </row>
    <row r="7633">
      <c r="A7633" s="1">
        <v>130696.0</v>
      </c>
      <c r="B7633" s="1">
        <v>336.0</v>
      </c>
      <c r="C7633" s="2" t="s">
        <v>34</v>
      </c>
      <c r="D7633" s="1" t="s">
        <v>513</v>
      </c>
      <c r="E7633" s="1">
        <v>75.0</v>
      </c>
      <c r="F7633" s="1" t="str">
        <f>vlookup(E7633,Teams!$A:B,2,false)</f>
        <v>Green Hope A</v>
      </c>
      <c r="G7633" s="1" t="b">
        <v>0</v>
      </c>
      <c r="H7633" s="1" t="b">
        <v>0</v>
      </c>
      <c r="I7633" s="1">
        <v>21.0</v>
      </c>
      <c r="J7633" s="3" t="str">
        <f>vlookup(I7633,Cats!$A:$B,2,false)</f>
        <v>C</v>
      </c>
    </row>
    <row r="7634">
      <c r="A7634" s="1">
        <v>130697.0</v>
      </c>
      <c r="B7634" s="1">
        <v>336.0</v>
      </c>
      <c r="C7634" s="2" t="s">
        <v>23</v>
      </c>
      <c r="D7634" s="1"/>
      <c r="E7634" s="1">
        <v>69.0</v>
      </c>
      <c r="F7634" s="1" t="str">
        <f>vlookup(E7634,Teams!$A:B,2,false)</f>
        <v>Edison A</v>
      </c>
      <c r="G7634" s="1" t="b">
        <v>1</v>
      </c>
      <c r="H7634" s="1" t="b">
        <v>1</v>
      </c>
      <c r="I7634" s="1">
        <v>22.0</v>
      </c>
      <c r="J7634" s="3" t="str">
        <f>vlookup(I7634,Cats!$A:$B,2,false)</f>
        <v>E</v>
      </c>
    </row>
    <row r="7635">
      <c r="A7635" s="1">
        <v>130698.0</v>
      </c>
      <c r="B7635" s="1">
        <v>336.0</v>
      </c>
      <c r="C7635" s="2" t="s">
        <v>34</v>
      </c>
      <c r="D7635" s="1" t="s">
        <v>429</v>
      </c>
      <c r="E7635" s="1">
        <v>75.0</v>
      </c>
      <c r="F7635" s="1" t="str">
        <f>vlookup(E7635,Teams!$A:B,2,false)</f>
        <v>Green Hope A</v>
      </c>
      <c r="G7635" s="1" t="b">
        <v>0</v>
      </c>
      <c r="H7635" s="1" t="b">
        <v>0</v>
      </c>
      <c r="I7635" s="1">
        <v>22.0</v>
      </c>
      <c r="J7635" s="3" t="str">
        <f>vlookup(I7635,Cats!$A:$B,2,false)</f>
        <v>E</v>
      </c>
    </row>
    <row r="7636">
      <c r="A7636" s="1">
        <v>130699.0</v>
      </c>
      <c r="B7636" s="1">
        <v>336.0</v>
      </c>
      <c r="C7636" s="2" t="s">
        <v>34</v>
      </c>
      <c r="D7636" s="1" t="s">
        <v>508</v>
      </c>
      <c r="E7636" s="1">
        <v>69.0</v>
      </c>
      <c r="F7636" s="1" t="str">
        <f>vlookup(E7636,Teams!$A:B,2,false)</f>
        <v>Edison A</v>
      </c>
      <c r="G7636" s="1" t="b">
        <v>1</v>
      </c>
      <c r="H7636" s="1" t="b">
        <v>0</v>
      </c>
      <c r="I7636" s="1">
        <v>23.0</v>
      </c>
      <c r="J7636" s="3" t="str">
        <f>vlookup(I7636,Cats!$A:$B,2,false)</f>
        <v>B</v>
      </c>
    </row>
    <row r="7637">
      <c r="A7637" s="1">
        <v>130700.0</v>
      </c>
      <c r="B7637" s="1">
        <v>336.0</v>
      </c>
      <c r="C7637" s="2" t="s">
        <v>23</v>
      </c>
      <c r="D7637" s="1"/>
      <c r="E7637" s="1">
        <v>75.0</v>
      </c>
      <c r="F7637" s="1" t="str">
        <f>vlookup(E7637,Teams!$A:B,2,false)</f>
        <v>Green Hope A</v>
      </c>
      <c r="G7637" s="1" t="b">
        <v>0</v>
      </c>
      <c r="H7637" s="1" t="b">
        <v>1</v>
      </c>
      <c r="I7637" s="1">
        <v>23.0</v>
      </c>
      <c r="J7637" s="3" t="str">
        <f>vlookup(I7637,Cats!$A:$B,2,false)</f>
        <v>B</v>
      </c>
    </row>
    <row r="7638">
      <c r="A7638" s="1">
        <v>130701.0</v>
      </c>
      <c r="B7638" s="1">
        <v>336.0</v>
      </c>
      <c r="C7638" s="2" t="s">
        <v>23</v>
      </c>
      <c r="D7638" s="1"/>
      <c r="E7638" s="1">
        <v>69.0</v>
      </c>
      <c r="F7638" s="1" t="str">
        <f>vlookup(E7638,Teams!$A:B,2,false)</f>
        <v>Edison A</v>
      </c>
      <c r="G7638" s="1" t="b">
        <v>1</v>
      </c>
      <c r="H7638" s="1" t="b">
        <v>1</v>
      </c>
      <c r="I7638" s="1">
        <v>24.0</v>
      </c>
      <c r="J7638" s="3" t="str">
        <f>vlookup(I7638,Cats!$A:$B,2,false)</f>
        <v>P</v>
      </c>
    </row>
    <row r="7639">
      <c r="A7639" s="1">
        <v>130702.0</v>
      </c>
      <c r="B7639" s="1">
        <v>336.0</v>
      </c>
      <c r="C7639" s="2" t="s">
        <v>23</v>
      </c>
      <c r="D7639" s="1"/>
      <c r="E7639" s="1">
        <v>75.0</v>
      </c>
      <c r="F7639" s="1" t="str">
        <f>vlookup(E7639,Teams!$A:B,2,false)</f>
        <v>Green Hope A</v>
      </c>
      <c r="G7639" s="1" t="b">
        <v>0</v>
      </c>
      <c r="H7639" s="1" t="b">
        <v>1</v>
      </c>
      <c r="I7639" s="1">
        <v>24.0</v>
      </c>
      <c r="J7639" s="3" t="str">
        <f>vlookup(I7639,Cats!$A:$B,2,false)</f>
        <v>P</v>
      </c>
    </row>
    <row r="7640">
      <c r="A7640" s="1">
        <v>130703.0</v>
      </c>
      <c r="B7640" s="1">
        <v>337.0</v>
      </c>
      <c r="C7640" s="2" t="s">
        <v>23</v>
      </c>
      <c r="D7640" s="1"/>
      <c r="E7640" s="1">
        <v>64.0</v>
      </c>
      <c r="F7640" s="1" t="str">
        <f>vlookup(E7640,Teams!$A:B,2,false)</f>
        <v>Collierville</v>
      </c>
      <c r="G7640" s="1" t="b">
        <v>1</v>
      </c>
      <c r="H7640" s="1" t="b">
        <v>1</v>
      </c>
      <c r="I7640" s="1">
        <v>1.0</v>
      </c>
      <c r="J7640" s="3" t="str">
        <f>vlookup(I7640,Cats!$A:$B,2,false)</f>
        <v>X</v>
      </c>
    </row>
    <row r="7641">
      <c r="A7641" s="1">
        <v>130704.0</v>
      </c>
      <c r="B7641" s="1">
        <v>337.0</v>
      </c>
      <c r="C7641" s="2" t="s">
        <v>78</v>
      </c>
      <c r="D7641" s="1" t="s">
        <v>593</v>
      </c>
      <c r="E7641" s="1">
        <v>111.0</v>
      </c>
      <c r="F7641" s="1" t="str">
        <f>vlookup(E7641,Teams!$A:B,2,false)</f>
        <v>RMHS C</v>
      </c>
      <c r="G7641" s="1" t="b">
        <v>0</v>
      </c>
      <c r="H7641" s="1" t="b">
        <v>0</v>
      </c>
      <c r="I7641" s="1">
        <v>1.0</v>
      </c>
      <c r="J7641" s="3" t="str">
        <f>vlookup(I7641,Cats!$A:$B,2,false)</f>
        <v>X</v>
      </c>
    </row>
    <row r="7642">
      <c r="A7642" s="1">
        <v>130705.0</v>
      </c>
      <c r="B7642" s="1">
        <v>337.0</v>
      </c>
      <c r="C7642" s="2" t="s">
        <v>78</v>
      </c>
      <c r="D7642" s="1" t="s">
        <v>680</v>
      </c>
      <c r="E7642" s="1">
        <v>64.0</v>
      </c>
      <c r="F7642" s="1" t="str">
        <f>vlookup(E7642,Teams!$A:B,2,false)</f>
        <v>Collierville</v>
      </c>
      <c r="G7642" s="1" t="b">
        <v>1</v>
      </c>
      <c r="H7642" s="1" t="b">
        <v>0</v>
      </c>
      <c r="I7642" s="1">
        <v>2.0</v>
      </c>
      <c r="J7642" s="3" t="str">
        <f>vlookup(I7642,Cats!$A:$B,2,false)</f>
        <v>M</v>
      </c>
    </row>
    <row r="7643">
      <c r="A7643" s="1">
        <v>130706.0</v>
      </c>
      <c r="B7643" s="1">
        <v>337.0</v>
      </c>
      <c r="C7643" s="2" t="s">
        <v>23</v>
      </c>
      <c r="D7643" s="1"/>
      <c r="E7643" s="1">
        <v>111.0</v>
      </c>
      <c r="F7643" s="1" t="str">
        <f>vlookup(E7643,Teams!$A:B,2,false)</f>
        <v>RMHS C</v>
      </c>
      <c r="G7643" s="1" t="b">
        <v>0</v>
      </c>
      <c r="H7643" s="1" t="b">
        <v>1</v>
      </c>
      <c r="I7643" s="1">
        <v>2.0</v>
      </c>
      <c r="J7643" s="3" t="str">
        <f>vlookup(I7643,Cats!$A:$B,2,false)</f>
        <v>M</v>
      </c>
    </row>
    <row r="7644">
      <c r="A7644" s="1">
        <v>130707.0</v>
      </c>
      <c r="B7644" s="1">
        <v>337.0</v>
      </c>
      <c r="C7644" s="2" t="s">
        <v>23</v>
      </c>
      <c r="D7644" s="1" t="s">
        <v>868</v>
      </c>
      <c r="E7644" s="1">
        <v>64.0</v>
      </c>
      <c r="F7644" s="1" t="str">
        <f>vlookup(E7644,Teams!$A:B,2,false)</f>
        <v>Collierville</v>
      </c>
      <c r="G7644" s="1" t="b">
        <v>1</v>
      </c>
      <c r="H7644" s="1" t="b">
        <v>0</v>
      </c>
      <c r="I7644" s="1">
        <v>3.0</v>
      </c>
      <c r="J7644" s="3" t="str">
        <f>vlookup(I7644,Cats!$A:$B,2,false)</f>
        <v>C</v>
      </c>
    </row>
    <row r="7645">
      <c r="A7645" s="1">
        <v>130708.0</v>
      </c>
      <c r="B7645" s="1">
        <v>337.0</v>
      </c>
      <c r="C7645" s="2" t="s">
        <v>78</v>
      </c>
      <c r="D7645" s="1" t="s">
        <v>593</v>
      </c>
      <c r="E7645" s="1">
        <v>111.0</v>
      </c>
      <c r="F7645" s="1" t="str">
        <f>vlookup(E7645,Teams!$A:B,2,false)</f>
        <v>RMHS C</v>
      </c>
      <c r="G7645" s="1" t="b">
        <v>0</v>
      </c>
      <c r="H7645" s="1" t="b">
        <v>0</v>
      </c>
      <c r="I7645" s="1">
        <v>3.0</v>
      </c>
      <c r="J7645" s="3" t="str">
        <f>vlookup(I7645,Cats!$A:$B,2,false)</f>
        <v>C</v>
      </c>
    </row>
    <row r="7646">
      <c r="A7646" s="1">
        <v>130709.0</v>
      </c>
      <c r="B7646" s="1">
        <v>337.0</v>
      </c>
      <c r="C7646" s="2" t="s">
        <v>34</v>
      </c>
      <c r="D7646" s="1" t="s">
        <v>587</v>
      </c>
      <c r="E7646" s="1">
        <v>64.0</v>
      </c>
      <c r="F7646" s="1" t="str">
        <f>vlookup(E7646,Teams!$A:B,2,false)</f>
        <v>Collierville</v>
      </c>
      <c r="G7646" s="1" t="b">
        <v>1</v>
      </c>
      <c r="H7646" s="1" t="b">
        <v>0</v>
      </c>
      <c r="I7646" s="1">
        <v>4.0</v>
      </c>
      <c r="J7646" s="3" t="str">
        <f>vlookup(I7646,Cats!$A:$B,2,false)</f>
        <v>E</v>
      </c>
    </row>
    <row r="7647">
      <c r="A7647" s="1">
        <v>130710.0</v>
      </c>
      <c r="B7647" s="1">
        <v>337.0</v>
      </c>
      <c r="C7647" s="2" t="s">
        <v>23</v>
      </c>
      <c r="D7647" s="1"/>
      <c r="E7647" s="1">
        <v>111.0</v>
      </c>
      <c r="F7647" s="1" t="str">
        <f>vlookup(E7647,Teams!$A:B,2,false)</f>
        <v>RMHS C</v>
      </c>
      <c r="G7647" s="1" t="b">
        <v>0</v>
      </c>
      <c r="H7647" s="1" t="b">
        <v>1</v>
      </c>
      <c r="I7647" s="1">
        <v>4.0</v>
      </c>
      <c r="J7647" s="3" t="str">
        <f>vlookup(I7647,Cats!$A:$B,2,false)</f>
        <v>E</v>
      </c>
    </row>
    <row r="7648">
      <c r="A7648" s="1">
        <v>130711.0</v>
      </c>
      <c r="B7648" s="1">
        <v>337.0</v>
      </c>
      <c r="C7648" s="2" t="s">
        <v>59</v>
      </c>
      <c r="D7648" s="1" t="s">
        <v>587</v>
      </c>
      <c r="E7648" s="1">
        <v>64.0</v>
      </c>
      <c r="F7648" s="1" t="str">
        <f>vlookup(E7648,Teams!$A:B,2,false)</f>
        <v>Collierville</v>
      </c>
      <c r="G7648" s="1" t="b">
        <v>1</v>
      </c>
      <c r="H7648" s="1" t="b">
        <v>0</v>
      </c>
      <c r="I7648" s="1">
        <v>5.0</v>
      </c>
      <c r="J7648" s="3" t="str">
        <f>vlookup(I7648,Cats!$A:$B,2,false)</f>
        <v>B</v>
      </c>
    </row>
    <row r="7649">
      <c r="A7649" s="1">
        <v>130712.0</v>
      </c>
      <c r="B7649" s="1">
        <v>337.0</v>
      </c>
      <c r="C7649" s="2" t="s">
        <v>23</v>
      </c>
      <c r="D7649" s="1" t="s">
        <v>593</v>
      </c>
      <c r="E7649" s="1">
        <v>111.0</v>
      </c>
      <c r="F7649" s="1" t="str">
        <f>vlookup(E7649,Teams!$A:B,2,false)</f>
        <v>RMHS C</v>
      </c>
      <c r="G7649" s="1" t="b">
        <v>0</v>
      </c>
      <c r="H7649" s="1" t="b">
        <v>0</v>
      </c>
      <c r="I7649" s="1">
        <v>5.0</v>
      </c>
      <c r="J7649" s="3" t="str">
        <f>vlookup(I7649,Cats!$A:$B,2,false)</f>
        <v>B</v>
      </c>
    </row>
    <row r="7650">
      <c r="A7650" s="1">
        <v>130713.0</v>
      </c>
      <c r="B7650" s="1">
        <v>337.0</v>
      </c>
      <c r="C7650" s="2" t="s">
        <v>23</v>
      </c>
      <c r="D7650" s="1"/>
      <c r="E7650" s="1">
        <v>64.0</v>
      </c>
      <c r="F7650" s="1" t="str">
        <f>vlookup(E7650,Teams!$A:B,2,false)</f>
        <v>Collierville</v>
      </c>
      <c r="G7650" s="1" t="b">
        <v>1</v>
      </c>
      <c r="H7650" s="1" t="b">
        <v>1</v>
      </c>
      <c r="I7650" s="1">
        <v>6.0</v>
      </c>
      <c r="J7650" s="3" t="str">
        <f>vlookup(I7650,Cats!$A:$B,2,false)</f>
        <v>P</v>
      </c>
    </row>
    <row r="7651">
      <c r="A7651" s="1">
        <v>130714.0</v>
      </c>
      <c r="B7651" s="1">
        <v>337.0</v>
      </c>
      <c r="C7651" s="2" t="s">
        <v>23</v>
      </c>
      <c r="D7651" s="1"/>
      <c r="E7651" s="1">
        <v>111.0</v>
      </c>
      <c r="F7651" s="1" t="str">
        <f>vlookup(E7651,Teams!$A:B,2,false)</f>
        <v>RMHS C</v>
      </c>
      <c r="G7651" s="1" t="b">
        <v>0</v>
      </c>
      <c r="H7651" s="1" t="b">
        <v>1</v>
      </c>
      <c r="I7651" s="1">
        <v>6.0</v>
      </c>
      <c r="J7651" s="3" t="str">
        <f>vlookup(I7651,Cats!$A:$B,2,false)</f>
        <v>P</v>
      </c>
    </row>
    <row r="7652">
      <c r="A7652" s="1">
        <v>130715.0</v>
      </c>
      <c r="B7652" s="1">
        <v>337.0</v>
      </c>
      <c r="C7652" s="2" t="s">
        <v>23</v>
      </c>
      <c r="D7652" s="1"/>
      <c r="E7652" s="1">
        <v>64.0</v>
      </c>
      <c r="F7652" s="1" t="str">
        <f>vlookup(E7652,Teams!$A:B,2,false)</f>
        <v>Collierville</v>
      </c>
      <c r="G7652" s="1" t="b">
        <v>1</v>
      </c>
      <c r="H7652" s="1" t="b">
        <v>1</v>
      </c>
      <c r="I7652" s="1">
        <v>7.0</v>
      </c>
      <c r="J7652" s="3" t="str">
        <f>vlookup(I7652,Cats!$A:$B,2,false)</f>
        <v>X</v>
      </c>
    </row>
    <row r="7653">
      <c r="A7653" s="1">
        <v>130716.0</v>
      </c>
      <c r="B7653" s="1">
        <v>337.0</v>
      </c>
      <c r="C7653" s="2" t="s">
        <v>78</v>
      </c>
      <c r="D7653" s="1" t="s">
        <v>593</v>
      </c>
      <c r="E7653" s="1">
        <v>111.0</v>
      </c>
      <c r="F7653" s="1" t="str">
        <f>vlookup(E7653,Teams!$A:B,2,false)</f>
        <v>RMHS C</v>
      </c>
      <c r="G7653" s="1" t="b">
        <v>0</v>
      </c>
      <c r="H7653" s="1" t="b">
        <v>0</v>
      </c>
      <c r="I7653" s="1">
        <v>7.0</v>
      </c>
      <c r="J7653" s="3" t="str">
        <f>vlookup(I7653,Cats!$A:$B,2,false)</f>
        <v>X</v>
      </c>
    </row>
    <row r="7654">
      <c r="A7654" s="1">
        <v>130717.0</v>
      </c>
      <c r="B7654" s="1">
        <v>337.0</v>
      </c>
      <c r="C7654" s="2" t="s">
        <v>23</v>
      </c>
      <c r="D7654" s="1"/>
      <c r="E7654" s="1">
        <v>64.0</v>
      </c>
      <c r="F7654" s="1" t="str">
        <f>vlookup(E7654,Teams!$A:B,2,false)</f>
        <v>Collierville</v>
      </c>
      <c r="G7654" s="1" t="b">
        <v>1</v>
      </c>
      <c r="H7654" s="1" t="b">
        <v>1</v>
      </c>
      <c r="I7654" s="1">
        <v>8.0</v>
      </c>
      <c r="J7654" s="3" t="str">
        <f>vlookup(I7654,Cats!$A:$B,2,false)</f>
        <v>M</v>
      </c>
    </row>
    <row r="7655">
      <c r="A7655" s="1">
        <v>130718.0</v>
      </c>
      <c r="B7655" s="1">
        <v>337.0</v>
      </c>
      <c r="C7655" s="2" t="s">
        <v>23</v>
      </c>
      <c r="D7655" s="1"/>
      <c r="E7655" s="1">
        <v>111.0</v>
      </c>
      <c r="F7655" s="1" t="str">
        <f>vlookup(E7655,Teams!$A:B,2,false)</f>
        <v>RMHS C</v>
      </c>
      <c r="G7655" s="1" t="b">
        <v>0</v>
      </c>
      <c r="H7655" s="1" t="b">
        <v>1</v>
      </c>
      <c r="I7655" s="1">
        <v>8.0</v>
      </c>
      <c r="J7655" s="3" t="str">
        <f>vlookup(I7655,Cats!$A:$B,2,false)</f>
        <v>M</v>
      </c>
    </row>
    <row r="7656">
      <c r="A7656" s="1">
        <v>130719.0</v>
      </c>
      <c r="B7656" s="1">
        <v>337.0</v>
      </c>
      <c r="C7656" s="2" t="s">
        <v>78</v>
      </c>
      <c r="D7656" s="1" t="s">
        <v>680</v>
      </c>
      <c r="E7656" s="1">
        <v>64.0</v>
      </c>
      <c r="F7656" s="1" t="str">
        <f>vlookup(E7656,Teams!$A:B,2,false)</f>
        <v>Collierville</v>
      </c>
      <c r="G7656" s="1" t="b">
        <v>1</v>
      </c>
      <c r="H7656" s="1" t="b">
        <v>0</v>
      </c>
      <c r="I7656" s="1">
        <v>9.0</v>
      </c>
      <c r="J7656" s="3" t="str">
        <f>vlookup(I7656,Cats!$A:$B,2,false)</f>
        <v>C</v>
      </c>
    </row>
    <row r="7657">
      <c r="A7657" s="1">
        <v>130720.0</v>
      </c>
      <c r="B7657" s="1">
        <v>337.0</v>
      </c>
      <c r="C7657" s="2" t="s">
        <v>23</v>
      </c>
      <c r="D7657" s="1"/>
      <c r="E7657" s="1">
        <v>111.0</v>
      </c>
      <c r="F7657" s="1" t="str">
        <f>vlookup(E7657,Teams!$A:B,2,false)</f>
        <v>RMHS C</v>
      </c>
      <c r="G7657" s="1" t="b">
        <v>0</v>
      </c>
      <c r="H7657" s="1" t="b">
        <v>1</v>
      </c>
      <c r="I7657" s="1">
        <v>9.0</v>
      </c>
      <c r="J7657" s="3" t="str">
        <f>vlookup(I7657,Cats!$A:$B,2,false)</f>
        <v>C</v>
      </c>
    </row>
    <row r="7658">
      <c r="A7658" s="1">
        <v>130721.0</v>
      </c>
      <c r="B7658" s="1">
        <v>337.0</v>
      </c>
      <c r="C7658" s="2" t="s">
        <v>34</v>
      </c>
      <c r="D7658" s="1" t="s">
        <v>587</v>
      </c>
      <c r="E7658" s="1">
        <v>64.0</v>
      </c>
      <c r="F7658" s="1" t="str">
        <f>vlookup(E7658,Teams!$A:B,2,false)</f>
        <v>Collierville</v>
      </c>
      <c r="G7658" s="1" t="b">
        <v>1</v>
      </c>
      <c r="H7658" s="1" t="b">
        <v>0</v>
      </c>
      <c r="I7658" s="1">
        <v>10.0</v>
      </c>
      <c r="J7658" s="3" t="str">
        <f>vlookup(I7658,Cats!$A:$B,2,false)</f>
        <v>E</v>
      </c>
    </row>
    <row r="7659">
      <c r="A7659" s="1">
        <v>130722.0</v>
      </c>
      <c r="B7659" s="1">
        <v>337.0</v>
      </c>
      <c r="C7659" s="2" t="s">
        <v>23</v>
      </c>
      <c r="D7659" s="1"/>
      <c r="E7659" s="1">
        <v>111.0</v>
      </c>
      <c r="F7659" s="1" t="str">
        <f>vlookup(E7659,Teams!$A:B,2,false)</f>
        <v>RMHS C</v>
      </c>
      <c r="G7659" s="1" t="b">
        <v>0</v>
      </c>
      <c r="H7659" s="1" t="b">
        <v>1</v>
      </c>
      <c r="I7659" s="1">
        <v>10.0</v>
      </c>
      <c r="J7659" s="3" t="str">
        <f>vlookup(I7659,Cats!$A:$B,2,false)</f>
        <v>E</v>
      </c>
    </row>
    <row r="7660">
      <c r="A7660" s="1">
        <v>130723.0</v>
      </c>
      <c r="B7660" s="1">
        <v>337.0</v>
      </c>
      <c r="C7660" s="2" t="s">
        <v>78</v>
      </c>
      <c r="D7660" s="1" t="s">
        <v>680</v>
      </c>
      <c r="E7660" s="1">
        <v>64.0</v>
      </c>
      <c r="F7660" s="1" t="str">
        <f>vlookup(E7660,Teams!$A:B,2,false)</f>
        <v>Collierville</v>
      </c>
      <c r="G7660" s="1" t="b">
        <v>1</v>
      </c>
      <c r="H7660" s="1" t="b">
        <v>0</v>
      </c>
      <c r="I7660" s="1">
        <v>11.0</v>
      </c>
      <c r="J7660" s="3" t="str">
        <f>vlookup(I7660,Cats!$A:$B,2,false)</f>
        <v>B</v>
      </c>
    </row>
    <row r="7661">
      <c r="A7661" s="1">
        <v>130724.0</v>
      </c>
      <c r="B7661" s="1">
        <v>337.0</v>
      </c>
      <c r="C7661" s="2" t="s">
        <v>23</v>
      </c>
      <c r="D7661" s="1"/>
      <c r="E7661" s="1">
        <v>111.0</v>
      </c>
      <c r="F7661" s="1" t="str">
        <f>vlookup(E7661,Teams!$A:B,2,false)</f>
        <v>RMHS C</v>
      </c>
      <c r="G7661" s="1" t="b">
        <v>0</v>
      </c>
      <c r="H7661" s="1" t="b">
        <v>1</v>
      </c>
      <c r="I7661" s="1">
        <v>11.0</v>
      </c>
      <c r="J7661" s="3" t="str">
        <f>vlookup(I7661,Cats!$A:$B,2,false)</f>
        <v>B</v>
      </c>
    </row>
    <row r="7662">
      <c r="A7662" s="1">
        <v>130725.0</v>
      </c>
      <c r="B7662" s="1">
        <v>337.0</v>
      </c>
      <c r="C7662" s="2" t="s">
        <v>23</v>
      </c>
      <c r="D7662" s="1" t="s">
        <v>587</v>
      </c>
      <c r="E7662" s="1">
        <v>64.0</v>
      </c>
      <c r="F7662" s="1" t="str">
        <f>vlookup(E7662,Teams!$A:B,2,false)</f>
        <v>Collierville</v>
      </c>
      <c r="G7662" s="1" t="b">
        <v>1</v>
      </c>
      <c r="H7662" s="1" t="b">
        <v>0</v>
      </c>
      <c r="I7662" s="1">
        <v>12.0</v>
      </c>
      <c r="J7662" s="3" t="str">
        <f>vlookup(I7662,Cats!$A:$B,2,false)</f>
        <v>P</v>
      </c>
    </row>
    <row r="7663">
      <c r="A7663" s="1">
        <v>130726.0</v>
      </c>
      <c r="B7663" s="1">
        <v>337.0</v>
      </c>
      <c r="C7663" s="2" t="s">
        <v>23</v>
      </c>
      <c r="D7663" s="1" t="s">
        <v>593</v>
      </c>
      <c r="E7663" s="1">
        <v>111.0</v>
      </c>
      <c r="F7663" s="1" t="str">
        <f>vlookup(E7663,Teams!$A:B,2,false)</f>
        <v>RMHS C</v>
      </c>
      <c r="G7663" s="1" t="b">
        <v>0</v>
      </c>
      <c r="H7663" s="1" t="b">
        <v>0</v>
      </c>
      <c r="I7663" s="1">
        <v>12.0</v>
      </c>
      <c r="J7663" s="3" t="str">
        <f>vlookup(I7663,Cats!$A:$B,2,false)</f>
        <v>P</v>
      </c>
    </row>
    <row r="7664">
      <c r="A7664" s="1">
        <v>130727.0</v>
      </c>
      <c r="B7664" s="1">
        <v>337.0</v>
      </c>
      <c r="C7664" s="2" t="s">
        <v>23</v>
      </c>
      <c r="D7664" s="1" t="s">
        <v>1104</v>
      </c>
      <c r="E7664" s="1">
        <v>64.0</v>
      </c>
      <c r="F7664" s="1" t="str">
        <f>vlookup(E7664,Teams!$A:B,2,false)</f>
        <v>Collierville</v>
      </c>
      <c r="G7664" s="1" t="b">
        <v>1</v>
      </c>
      <c r="H7664" s="1" t="b">
        <v>0</v>
      </c>
      <c r="I7664" s="1">
        <v>13.0</v>
      </c>
      <c r="J7664" s="3" t="str">
        <f>vlookup(I7664,Cats!$A:$B,2,false)</f>
        <v>X</v>
      </c>
    </row>
    <row r="7665">
      <c r="A7665" s="1">
        <v>130728.0</v>
      </c>
      <c r="B7665" s="1">
        <v>337.0</v>
      </c>
      <c r="C7665" s="2" t="s">
        <v>23</v>
      </c>
      <c r="D7665" s="1"/>
      <c r="E7665" s="1">
        <v>111.0</v>
      </c>
      <c r="F7665" s="1" t="str">
        <f>vlookup(E7665,Teams!$A:B,2,false)</f>
        <v>RMHS C</v>
      </c>
      <c r="G7665" s="1" t="b">
        <v>0</v>
      </c>
      <c r="H7665" s="1" t="b">
        <v>1</v>
      </c>
      <c r="I7665" s="1">
        <v>13.0</v>
      </c>
      <c r="J7665" s="3" t="str">
        <f>vlookup(I7665,Cats!$A:$B,2,false)</f>
        <v>X</v>
      </c>
    </row>
    <row r="7666">
      <c r="A7666" s="1">
        <v>130729.0</v>
      </c>
      <c r="B7666" s="1">
        <v>337.0</v>
      </c>
      <c r="C7666" s="2" t="s">
        <v>23</v>
      </c>
      <c r="D7666" s="1" t="s">
        <v>868</v>
      </c>
      <c r="E7666" s="1">
        <v>64.0</v>
      </c>
      <c r="F7666" s="1" t="str">
        <f>vlookup(E7666,Teams!$A:B,2,false)</f>
        <v>Collierville</v>
      </c>
      <c r="G7666" s="1" t="b">
        <v>1</v>
      </c>
      <c r="H7666" s="1" t="b">
        <v>0</v>
      </c>
      <c r="I7666" s="1">
        <v>14.0</v>
      </c>
      <c r="J7666" s="3" t="str">
        <f>vlookup(I7666,Cats!$A:$B,2,false)</f>
        <v>M</v>
      </c>
    </row>
    <row r="7667">
      <c r="A7667" s="1">
        <v>130730.0</v>
      </c>
      <c r="B7667" s="1">
        <v>337.0</v>
      </c>
      <c r="C7667" s="2" t="s">
        <v>78</v>
      </c>
      <c r="D7667" s="1" t="s">
        <v>593</v>
      </c>
      <c r="E7667" s="1">
        <v>111.0</v>
      </c>
      <c r="F7667" s="1" t="str">
        <f>vlookup(E7667,Teams!$A:B,2,false)</f>
        <v>RMHS C</v>
      </c>
      <c r="G7667" s="1" t="b">
        <v>0</v>
      </c>
      <c r="H7667" s="1" t="b">
        <v>0</v>
      </c>
      <c r="I7667" s="1">
        <v>14.0</v>
      </c>
      <c r="J7667" s="3" t="str">
        <f>vlookup(I7667,Cats!$A:$B,2,false)</f>
        <v>M</v>
      </c>
    </row>
    <row r="7668">
      <c r="A7668" s="1">
        <v>130731.0</v>
      </c>
      <c r="B7668" s="1">
        <v>337.0</v>
      </c>
      <c r="C7668" s="2" t="s">
        <v>34</v>
      </c>
      <c r="D7668" s="1" t="s">
        <v>680</v>
      </c>
      <c r="E7668" s="1">
        <v>64.0</v>
      </c>
      <c r="F7668" s="1" t="str">
        <f>vlookup(E7668,Teams!$A:B,2,false)</f>
        <v>Collierville</v>
      </c>
      <c r="G7668" s="1" t="b">
        <v>1</v>
      </c>
      <c r="H7668" s="1" t="b">
        <v>0</v>
      </c>
      <c r="I7668" s="1">
        <v>15.0</v>
      </c>
      <c r="J7668" s="3" t="str">
        <f>vlookup(I7668,Cats!$A:$B,2,false)</f>
        <v>C</v>
      </c>
    </row>
    <row r="7669">
      <c r="A7669" s="1">
        <v>130732.0</v>
      </c>
      <c r="B7669" s="1">
        <v>337.0</v>
      </c>
      <c r="C7669" s="2" t="s">
        <v>23</v>
      </c>
      <c r="D7669" s="1"/>
      <c r="E7669" s="1">
        <v>111.0</v>
      </c>
      <c r="F7669" s="1" t="str">
        <f>vlookup(E7669,Teams!$A:B,2,false)</f>
        <v>RMHS C</v>
      </c>
      <c r="G7669" s="1" t="b">
        <v>0</v>
      </c>
      <c r="H7669" s="1" t="b">
        <v>1</v>
      </c>
      <c r="I7669" s="1">
        <v>15.0</v>
      </c>
      <c r="J7669" s="3" t="str">
        <f>vlookup(I7669,Cats!$A:$B,2,false)</f>
        <v>C</v>
      </c>
    </row>
    <row r="7670">
      <c r="A7670" s="1">
        <v>130733.0</v>
      </c>
      <c r="B7670" s="1">
        <v>337.0</v>
      </c>
      <c r="C7670" s="2" t="s">
        <v>23</v>
      </c>
      <c r="D7670" s="1" t="s">
        <v>587</v>
      </c>
      <c r="E7670" s="1">
        <v>64.0</v>
      </c>
      <c r="F7670" s="1" t="str">
        <f>vlookup(E7670,Teams!$A:B,2,false)</f>
        <v>Collierville</v>
      </c>
      <c r="G7670" s="1" t="b">
        <v>1</v>
      </c>
      <c r="H7670" s="1" t="b">
        <v>0</v>
      </c>
      <c r="I7670" s="1">
        <v>16.0</v>
      </c>
      <c r="J7670" s="3" t="str">
        <f>vlookup(I7670,Cats!$A:$B,2,false)</f>
        <v>E</v>
      </c>
    </row>
    <row r="7671">
      <c r="A7671" s="1">
        <v>130734.0</v>
      </c>
      <c r="B7671" s="1">
        <v>337.0</v>
      </c>
      <c r="C7671" s="2" t="s">
        <v>23</v>
      </c>
      <c r="D7671" s="1" t="s">
        <v>593</v>
      </c>
      <c r="E7671" s="1">
        <v>111.0</v>
      </c>
      <c r="F7671" s="1" t="str">
        <f>vlookup(E7671,Teams!$A:B,2,false)</f>
        <v>RMHS C</v>
      </c>
      <c r="G7671" s="1" t="b">
        <v>0</v>
      </c>
      <c r="H7671" s="1" t="b">
        <v>0</v>
      </c>
      <c r="I7671" s="1">
        <v>16.0</v>
      </c>
      <c r="J7671" s="3" t="str">
        <f>vlookup(I7671,Cats!$A:$B,2,false)</f>
        <v>E</v>
      </c>
    </row>
    <row r="7672">
      <c r="A7672" s="1">
        <v>130735.0</v>
      </c>
      <c r="B7672" s="1">
        <v>337.0</v>
      </c>
      <c r="C7672" s="2" t="s">
        <v>34</v>
      </c>
      <c r="D7672" s="1" t="s">
        <v>680</v>
      </c>
      <c r="E7672" s="1">
        <v>64.0</v>
      </c>
      <c r="F7672" s="1" t="str">
        <f>vlookup(E7672,Teams!$A:B,2,false)</f>
        <v>Collierville</v>
      </c>
      <c r="G7672" s="1" t="b">
        <v>1</v>
      </c>
      <c r="H7672" s="1" t="b">
        <v>0</v>
      </c>
      <c r="I7672" s="1">
        <v>17.0</v>
      </c>
      <c r="J7672" s="3" t="str">
        <f>vlookup(I7672,Cats!$A:$B,2,false)</f>
        <v>B</v>
      </c>
    </row>
    <row r="7673">
      <c r="A7673" s="1">
        <v>130736.0</v>
      </c>
      <c r="B7673" s="1">
        <v>337.0</v>
      </c>
      <c r="C7673" s="2" t="s">
        <v>23</v>
      </c>
      <c r="D7673" s="1"/>
      <c r="E7673" s="1">
        <v>111.0</v>
      </c>
      <c r="F7673" s="1" t="str">
        <f>vlookup(E7673,Teams!$A:B,2,false)</f>
        <v>RMHS C</v>
      </c>
      <c r="G7673" s="1" t="b">
        <v>0</v>
      </c>
      <c r="H7673" s="1" t="b">
        <v>1</v>
      </c>
      <c r="I7673" s="1">
        <v>17.0</v>
      </c>
      <c r="J7673" s="3" t="str">
        <f>vlookup(I7673,Cats!$A:$B,2,false)</f>
        <v>B</v>
      </c>
    </row>
    <row r="7674">
      <c r="A7674" s="1">
        <v>130737.0</v>
      </c>
      <c r="B7674" s="1">
        <v>337.0</v>
      </c>
      <c r="C7674" s="2" t="s">
        <v>23</v>
      </c>
      <c r="D7674" s="1" t="s">
        <v>1104</v>
      </c>
      <c r="E7674" s="1">
        <v>64.0</v>
      </c>
      <c r="F7674" s="1" t="str">
        <f>vlookup(E7674,Teams!$A:B,2,false)</f>
        <v>Collierville</v>
      </c>
      <c r="G7674" s="1" t="b">
        <v>1</v>
      </c>
      <c r="H7674" s="1" t="b">
        <v>0</v>
      </c>
      <c r="I7674" s="1">
        <v>18.0</v>
      </c>
      <c r="J7674" s="3" t="str">
        <f>vlookup(I7674,Cats!$A:$B,2,false)</f>
        <v>P</v>
      </c>
    </row>
    <row r="7675">
      <c r="A7675" s="1">
        <v>130738.0</v>
      </c>
      <c r="B7675" s="1">
        <v>337.0</v>
      </c>
      <c r="C7675" s="2" t="s">
        <v>23</v>
      </c>
      <c r="D7675" s="1" t="s">
        <v>593</v>
      </c>
      <c r="E7675" s="1">
        <v>111.0</v>
      </c>
      <c r="F7675" s="1" t="str">
        <f>vlookup(E7675,Teams!$A:B,2,false)</f>
        <v>RMHS C</v>
      </c>
      <c r="G7675" s="1" t="b">
        <v>0</v>
      </c>
      <c r="H7675" s="1" t="b">
        <v>0</v>
      </c>
      <c r="I7675" s="1">
        <v>18.0</v>
      </c>
      <c r="J7675" s="3" t="str">
        <f>vlookup(I7675,Cats!$A:$B,2,false)</f>
        <v>P</v>
      </c>
    </row>
    <row r="7676">
      <c r="A7676" s="1">
        <v>130739.0</v>
      </c>
      <c r="B7676" s="1">
        <v>337.0</v>
      </c>
      <c r="C7676" s="2" t="s">
        <v>23</v>
      </c>
      <c r="D7676" s="1" t="s">
        <v>680</v>
      </c>
      <c r="E7676" s="1">
        <v>64.0</v>
      </c>
      <c r="F7676" s="1" t="str">
        <f>vlookup(E7676,Teams!$A:B,2,false)</f>
        <v>Collierville</v>
      </c>
      <c r="G7676" s="1" t="b">
        <v>1</v>
      </c>
      <c r="H7676" s="1" t="b">
        <v>0</v>
      </c>
      <c r="I7676" s="1">
        <v>19.0</v>
      </c>
      <c r="J7676" s="3" t="str">
        <f>vlookup(I7676,Cats!$A:$B,2,false)</f>
        <v>X</v>
      </c>
    </row>
    <row r="7677">
      <c r="A7677" s="1">
        <v>130740.0</v>
      </c>
      <c r="B7677" s="1">
        <v>337.0</v>
      </c>
      <c r="C7677" s="2" t="s">
        <v>23</v>
      </c>
      <c r="D7677" s="1"/>
      <c r="E7677" s="1">
        <v>111.0</v>
      </c>
      <c r="F7677" s="1" t="str">
        <f>vlookup(E7677,Teams!$A:B,2,false)</f>
        <v>RMHS C</v>
      </c>
      <c r="G7677" s="1" t="b">
        <v>0</v>
      </c>
      <c r="H7677" s="1" t="b">
        <v>1</v>
      </c>
      <c r="I7677" s="1">
        <v>19.0</v>
      </c>
      <c r="J7677" s="3" t="str">
        <f>vlookup(I7677,Cats!$A:$B,2,false)</f>
        <v>X</v>
      </c>
    </row>
    <row r="7678">
      <c r="A7678" s="1">
        <v>130741.0</v>
      </c>
      <c r="B7678" s="1">
        <v>337.0</v>
      </c>
      <c r="C7678" s="2" t="s">
        <v>23</v>
      </c>
      <c r="D7678" s="1"/>
      <c r="E7678" s="1">
        <v>64.0</v>
      </c>
      <c r="F7678" s="1" t="str">
        <f>vlookup(E7678,Teams!$A:B,2,false)</f>
        <v>Collierville</v>
      </c>
      <c r="G7678" s="1" t="b">
        <v>1</v>
      </c>
      <c r="H7678" s="1" t="b">
        <v>1</v>
      </c>
      <c r="I7678" s="1">
        <v>20.0</v>
      </c>
      <c r="J7678" s="3" t="str">
        <f>vlookup(I7678,Cats!$A:$B,2,false)</f>
        <v>M</v>
      </c>
    </row>
    <row r="7679">
      <c r="A7679" s="1">
        <v>130742.0</v>
      </c>
      <c r="B7679" s="1">
        <v>337.0</v>
      </c>
      <c r="C7679" s="2" t="s">
        <v>78</v>
      </c>
      <c r="D7679" s="1" t="s">
        <v>593</v>
      </c>
      <c r="E7679" s="1">
        <v>111.0</v>
      </c>
      <c r="F7679" s="1" t="str">
        <f>vlookup(E7679,Teams!$A:B,2,false)</f>
        <v>RMHS C</v>
      </c>
      <c r="G7679" s="1" t="b">
        <v>0</v>
      </c>
      <c r="H7679" s="1" t="b">
        <v>0</v>
      </c>
      <c r="I7679" s="1">
        <v>20.0</v>
      </c>
      <c r="J7679" s="3" t="str">
        <f>vlookup(I7679,Cats!$A:$B,2,false)</f>
        <v>M</v>
      </c>
    </row>
    <row r="7680">
      <c r="A7680" s="1">
        <v>130743.0</v>
      </c>
      <c r="B7680" s="1">
        <v>337.0</v>
      </c>
      <c r="C7680" s="2" t="s">
        <v>34</v>
      </c>
      <c r="D7680" s="1" t="s">
        <v>680</v>
      </c>
      <c r="E7680" s="1">
        <v>64.0</v>
      </c>
      <c r="F7680" s="1" t="str">
        <f>vlookup(E7680,Teams!$A:B,2,false)</f>
        <v>Collierville</v>
      </c>
      <c r="G7680" s="1" t="b">
        <v>1</v>
      </c>
      <c r="H7680" s="1" t="b">
        <v>0</v>
      </c>
      <c r="I7680" s="1">
        <v>21.0</v>
      </c>
      <c r="J7680" s="3" t="str">
        <f>vlookup(I7680,Cats!$A:$B,2,false)</f>
        <v>C</v>
      </c>
    </row>
    <row r="7681">
      <c r="A7681" s="1">
        <v>130744.0</v>
      </c>
      <c r="B7681" s="1">
        <v>337.0</v>
      </c>
      <c r="C7681" s="2" t="s">
        <v>23</v>
      </c>
      <c r="D7681" s="1"/>
      <c r="E7681" s="1">
        <v>111.0</v>
      </c>
      <c r="F7681" s="1" t="str">
        <f>vlookup(E7681,Teams!$A:B,2,false)</f>
        <v>RMHS C</v>
      </c>
      <c r="G7681" s="1" t="b">
        <v>0</v>
      </c>
      <c r="H7681" s="1" t="b">
        <v>1</v>
      </c>
      <c r="I7681" s="1">
        <v>21.0</v>
      </c>
      <c r="J7681" s="3" t="str">
        <f>vlookup(I7681,Cats!$A:$B,2,false)</f>
        <v>C</v>
      </c>
    </row>
    <row r="7682">
      <c r="A7682" s="1">
        <v>130745.0</v>
      </c>
      <c r="B7682" s="1">
        <v>337.0</v>
      </c>
      <c r="C7682" s="2" t="s">
        <v>23</v>
      </c>
      <c r="D7682" s="1" t="s">
        <v>587</v>
      </c>
      <c r="E7682" s="1">
        <v>64.0</v>
      </c>
      <c r="F7682" s="1" t="str">
        <f>vlookup(E7682,Teams!$A:B,2,false)</f>
        <v>Collierville</v>
      </c>
      <c r="G7682" s="1" t="b">
        <v>1</v>
      </c>
      <c r="H7682" s="1" t="b">
        <v>0</v>
      </c>
      <c r="I7682" s="1">
        <v>22.0</v>
      </c>
      <c r="J7682" s="3" t="str">
        <f>vlookup(I7682,Cats!$A:$B,2,false)</f>
        <v>E</v>
      </c>
    </row>
    <row r="7683">
      <c r="A7683" s="1">
        <v>130746.0</v>
      </c>
      <c r="B7683" s="1">
        <v>337.0</v>
      </c>
      <c r="C7683" s="2" t="s">
        <v>23</v>
      </c>
      <c r="D7683" s="1" t="s">
        <v>593</v>
      </c>
      <c r="E7683" s="1">
        <v>111.0</v>
      </c>
      <c r="F7683" s="1" t="str">
        <f>vlookup(E7683,Teams!$A:B,2,false)</f>
        <v>RMHS C</v>
      </c>
      <c r="G7683" s="1" t="b">
        <v>0</v>
      </c>
      <c r="H7683" s="1" t="b">
        <v>0</v>
      </c>
      <c r="I7683" s="1">
        <v>22.0</v>
      </c>
      <c r="J7683" s="3" t="str">
        <f>vlookup(I7683,Cats!$A:$B,2,false)</f>
        <v>E</v>
      </c>
    </row>
    <row r="7684">
      <c r="A7684" s="1">
        <v>130747.0</v>
      </c>
      <c r="B7684" s="1">
        <v>337.0</v>
      </c>
      <c r="C7684" s="2" t="s">
        <v>23</v>
      </c>
      <c r="D7684" s="1" t="s">
        <v>680</v>
      </c>
      <c r="E7684" s="1">
        <v>64.0</v>
      </c>
      <c r="F7684" s="1" t="str">
        <f>vlookup(E7684,Teams!$A:B,2,false)</f>
        <v>Collierville</v>
      </c>
      <c r="G7684" s="1" t="b">
        <v>1</v>
      </c>
      <c r="H7684" s="1" t="b">
        <v>0</v>
      </c>
      <c r="I7684" s="1">
        <v>23.0</v>
      </c>
      <c r="J7684" s="3" t="str">
        <f>vlookup(I7684,Cats!$A:$B,2,false)</f>
        <v>B</v>
      </c>
    </row>
    <row r="7685">
      <c r="A7685" s="1">
        <v>130748.0</v>
      </c>
      <c r="B7685" s="1">
        <v>337.0</v>
      </c>
      <c r="C7685" s="2" t="s">
        <v>59</v>
      </c>
      <c r="D7685" s="1" t="s">
        <v>593</v>
      </c>
      <c r="E7685" s="1">
        <v>111.0</v>
      </c>
      <c r="F7685" s="1" t="str">
        <f>vlookup(E7685,Teams!$A:B,2,false)</f>
        <v>RMHS C</v>
      </c>
      <c r="G7685" s="1" t="b">
        <v>0</v>
      </c>
      <c r="H7685" s="1" t="b">
        <v>0</v>
      </c>
      <c r="I7685" s="1">
        <v>23.0</v>
      </c>
      <c r="J7685" s="3" t="str">
        <f>vlookup(I7685,Cats!$A:$B,2,false)</f>
        <v>B</v>
      </c>
    </row>
    <row r="7686">
      <c r="A7686" s="1">
        <v>130749.0</v>
      </c>
      <c r="B7686" s="1">
        <v>337.0</v>
      </c>
      <c r="C7686" s="2" t="s">
        <v>23</v>
      </c>
      <c r="D7686" s="1"/>
      <c r="E7686" s="1">
        <v>64.0</v>
      </c>
      <c r="F7686" s="1" t="str">
        <f>vlookup(E7686,Teams!$A:B,2,false)</f>
        <v>Collierville</v>
      </c>
      <c r="G7686" s="1" t="b">
        <v>1</v>
      </c>
      <c r="H7686" s="1" t="b">
        <v>1</v>
      </c>
      <c r="I7686" s="1">
        <v>24.0</v>
      </c>
      <c r="J7686" s="3" t="str">
        <f>vlookup(I7686,Cats!$A:$B,2,false)</f>
        <v>P</v>
      </c>
    </row>
    <row r="7687">
      <c r="A7687" s="1">
        <v>130750.0</v>
      </c>
      <c r="B7687" s="1">
        <v>337.0</v>
      </c>
      <c r="C7687" s="2" t="s">
        <v>23</v>
      </c>
      <c r="D7687" s="1"/>
      <c r="E7687" s="1">
        <v>111.0</v>
      </c>
      <c r="F7687" s="1" t="str">
        <f>vlookup(E7687,Teams!$A:B,2,false)</f>
        <v>RMHS C</v>
      </c>
      <c r="G7687" s="1" t="b">
        <v>0</v>
      </c>
      <c r="H7687" s="1" t="b">
        <v>1</v>
      </c>
      <c r="I7687" s="1">
        <v>24.0</v>
      </c>
      <c r="J7687" s="3" t="str">
        <f>vlookup(I7687,Cats!$A:$B,2,false)</f>
        <v>P</v>
      </c>
    </row>
    <row r="7688">
      <c r="A7688" s="1">
        <v>130751.0</v>
      </c>
      <c r="B7688" s="1">
        <v>338.0</v>
      </c>
      <c r="C7688" s="2" t="s">
        <v>34</v>
      </c>
      <c r="D7688" s="1" t="s">
        <v>542</v>
      </c>
      <c r="E7688" s="1">
        <v>61.0</v>
      </c>
      <c r="F7688" s="1" t="str">
        <f>vlookup(E7688,Teams!$A:B,2,false)</f>
        <v>Buchholz B</v>
      </c>
      <c r="G7688" s="1" t="b">
        <v>1</v>
      </c>
      <c r="H7688" s="1" t="b">
        <v>0</v>
      </c>
      <c r="I7688" s="1">
        <v>1.0</v>
      </c>
      <c r="J7688" s="3" t="str">
        <f>vlookup(I7688,Cats!$A:$B,2,false)</f>
        <v>X</v>
      </c>
    </row>
    <row r="7689">
      <c r="A7689" s="1">
        <v>130752.0</v>
      </c>
      <c r="B7689" s="1">
        <v>338.0</v>
      </c>
      <c r="C7689" s="2" t="s">
        <v>23</v>
      </c>
      <c r="D7689" s="1"/>
      <c r="E7689" s="1">
        <v>72.0</v>
      </c>
      <c r="F7689" s="1" t="str">
        <f>vlookup(E7689,Teams!$A:B,2,false)</f>
        <v>Glastonbury A</v>
      </c>
      <c r="G7689" s="1" t="b">
        <v>0</v>
      </c>
      <c r="H7689" s="1" t="b">
        <v>1</v>
      </c>
      <c r="I7689" s="1">
        <v>1.0</v>
      </c>
      <c r="J7689" s="3" t="str">
        <f>vlookup(I7689,Cats!$A:$B,2,false)</f>
        <v>X</v>
      </c>
    </row>
    <row r="7690">
      <c r="A7690" s="1">
        <v>130753.0</v>
      </c>
      <c r="B7690" s="1">
        <v>338.0</v>
      </c>
      <c r="C7690" s="2" t="s">
        <v>78</v>
      </c>
      <c r="D7690" s="1" t="s">
        <v>542</v>
      </c>
      <c r="E7690" s="1">
        <v>61.0</v>
      </c>
      <c r="F7690" s="1" t="str">
        <f>vlookup(E7690,Teams!$A:B,2,false)</f>
        <v>Buchholz B</v>
      </c>
      <c r="G7690" s="1" t="b">
        <v>1</v>
      </c>
      <c r="H7690" s="1" t="b">
        <v>0</v>
      </c>
      <c r="I7690" s="1">
        <v>2.0</v>
      </c>
      <c r="J7690" s="3" t="str">
        <f>vlookup(I7690,Cats!$A:$B,2,false)</f>
        <v>M</v>
      </c>
    </row>
    <row r="7691">
      <c r="A7691" s="1">
        <v>130754.0</v>
      </c>
      <c r="B7691" s="1">
        <v>338.0</v>
      </c>
      <c r="C7691" s="2" t="s">
        <v>23</v>
      </c>
      <c r="D7691" s="1"/>
      <c r="E7691" s="1">
        <v>72.0</v>
      </c>
      <c r="F7691" s="1" t="str">
        <f>vlookup(E7691,Teams!$A:B,2,false)</f>
        <v>Glastonbury A</v>
      </c>
      <c r="G7691" s="1" t="b">
        <v>0</v>
      </c>
      <c r="H7691" s="1" t="b">
        <v>1</v>
      </c>
      <c r="I7691" s="1">
        <v>2.0</v>
      </c>
      <c r="J7691" s="3" t="str">
        <f>vlookup(I7691,Cats!$A:$B,2,false)</f>
        <v>M</v>
      </c>
    </row>
    <row r="7692">
      <c r="A7692" s="1">
        <v>130755.0</v>
      </c>
      <c r="B7692" s="1">
        <v>338.0</v>
      </c>
      <c r="C7692" s="2" t="s">
        <v>34</v>
      </c>
      <c r="D7692" s="1" t="s">
        <v>542</v>
      </c>
      <c r="E7692" s="1">
        <v>61.0</v>
      </c>
      <c r="F7692" s="1" t="str">
        <f>vlookup(E7692,Teams!$A:B,2,false)</f>
        <v>Buchholz B</v>
      </c>
      <c r="G7692" s="1" t="b">
        <v>1</v>
      </c>
      <c r="H7692" s="1" t="b">
        <v>0</v>
      </c>
      <c r="I7692" s="1">
        <v>3.0</v>
      </c>
      <c r="J7692" s="3" t="str">
        <f>vlookup(I7692,Cats!$A:$B,2,false)</f>
        <v>C</v>
      </c>
    </row>
    <row r="7693">
      <c r="A7693" s="1">
        <v>130756.0</v>
      </c>
      <c r="B7693" s="1">
        <v>338.0</v>
      </c>
      <c r="C7693" s="2" t="s">
        <v>23</v>
      </c>
      <c r="D7693" s="1"/>
      <c r="E7693" s="1">
        <v>72.0</v>
      </c>
      <c r="F7693" s="1" t="str">
        <f>vlookup(E7693,Teams!$A:B,2,false)</f>
        <v>Glastonbury A</v>
      </c>
      <c r="G7693" s="1" t="b">
        <v>0</v>
      </c>
      <c r="H7693" s="1" t="b">
        <v>1</v>
      </c>
      <c r="I7693" s="1">
        <v>3.0</v>
      </c>
      <c r="J7693" s="3" t="str">
        <f>vlookup(I7693,Cats!$A:$B,2,false)</f>
        <v>C</v>
      </c>
    </row>
    <row r="7694">
      <c r="A7694" s="1">
        <v>130757.0</v>
      </c>
      <c r="B7694" s="1">
        <v>338.0</v>
      </c>
      <c r="C7694" s="2" t="s">
        <v>78</v>
      </c>
      <c r="D7694" s="1" t="s">
        <v>537</v>
      </c>
      <c r="E7694" s="1">
        <v>61.0</v>
      </c>
      <c r="F7694" s="1" t="str">
        <f>vlookup(E7694,Teams!$A:B,2,false)</f>
        <v>Buchholz B</v>
      </c>
      <c r="G7694" s="1" t="b">
        <v>1</v>
      </c>
      <c r="H7694" s="1" t="b">
        <v>0</v>
      </c>
      <c r="I7694" s="1">
        <v>4.0</v>
      </c>
      <c r="J7694" s="3" t="str">
        <f>vlookup(I7694,Cats!$A:$B,2,false)</f>
        <v>E</v>
      </c>
    </row>
    <row r="7695">
      <c r="A7695" s="1">
        <v>130758.0</v>
      </c>
      <c r="B7695" s="1">
        <v>338.0</v>
      </c>
      <c r="C7695" s="2" t="s">
        <v>23</v>
      </c>
      <c r="D7695" s="1"/>
      <c r="E7695" s="1">
        <v>72.0</v>
      </c>
      <c r="F7695" s="1" t="str">
        <f>vlookup(E7695,Teams!$A:B,2,false)</f>
        <v>Glastonbury A</v>
      </c>
      <c r="G7695" s="1" t="b">
        <v>0</v>
      </c>
      <c r="H7695" s="1" t="b">
        <v>1</v>
      </c>
      <c r="I7695" s="1">
        <v>4.0</v>
      </c>
      <c r="J7695" s="3" t="str">
        <f>vlookup(I7695,Cats!$A:$B,2,false)</f>
        <v>E</v>
      </c>
    </row>
    <row r="7696">
      <c r="A7696" s="1">
        <v>130759.0</v>
      </c>
      <c r="B7696" s="1">
        <v>338.0</v>
      </c>
      <c r="C7696" s="2" t="s">
        <v>34</v>
      </c>
      <c r="D7696" s="1" t="s">
        <v>994</v>
      </c>
      <c r="E7696" s="1">
        <v>61.0</v>
      </c>
      <c r="F7696" s="1" t="str">
        <f>vlookup(E7696,Teams!$A:B,2,false)</f>
        <v>Buchholz B</v>
      </c>
      <c r="G7696" s="1" t="b">
        <v>1</v>
      </c>
      <c r="H7696" s="1" t="b">
        <v>0</v>
      </c>
      <c r="I7696" s="1">
        <v>5.0</v>
      </c>
      <c r="J7696" s="3" t="str">
        <f>vlookup(I7696,Cats!$A:$B,2,false)</f>
        <v>B</v>
      </c>
    </row>
    <row r="7697">
      <c r="A7697" s="1">
        <v>130760.0</v>
      </c>
      <c r="B7697" s="1">
        <v>338.0</v>
      </c>
      <c r="C7697" s="2" t="s">
        <v>23</v>
      </c>
      <c r="D7697" s="1"/>
      <c r="E7697" s="1">
        <v>72.0</v>
      </c>
      <c r="F7697" s="1" t="str">
        <f>vlookup(E7697,Teams!$A:B,2,false)</f>
        <v>Glastonbury A</v>
      </c>
      <c r="G7697" s="1" t="b">
        <v>0</v>
      </c>
      <c r="H7697" s="1" t="b">
        <v>1</v>
      </c>
      <c r="I7697" s="1">
        <v>5.0</v>
      </c>
      <c r="J7697" s="3" t="str">
        <f>vlookup(I7697,Cats!$A:$B,2,false)</f>
        <v>B</v>
      </c>
    </row>
    <row r="7698">
      <c r="A7698" s="1">
        <v>130761.0</v>
      </c>
      <c r="B7698" s="1">
        <v>338.0</v>
      </c>
      <c r="C7698" s="2" t="s">
        <v>34</v>
      </c>
      <c r="D7698" s="1" t="s">
        <v>542</v>
      </c>
      <c r="E7698" s="1">
        <v>61.0</v>
      </c>
      <c r="F7698" s="1" t="str">
        <f>vlookup(E7698,Teams!$A:B,2,false)</f>
        <v>Buchholz B</v>
      </c>
      <c r="G7698" s="1" t="b">
        <v>1</v>
      </c>
      <c r="H7698" s="1" t="b">
        <v>0</v>
      </c>
      <c r="I7698" s="1">
        <v>6.0</v>
      </c>
      <c r="J7698" s="3" t="str">
        <f>vlookup(I7698,Cats!$A:$B,2,false)</f>
        <v>P</v>
      </c>
    </row>
    <row r="7699">
      <c r="A7699" s="1">
        <v>130762.0</v>
      </c>
      <c r="B7699" s="1">
        <v>338.0</v>
      </c>
      <c r="C7699" s="2" t="s">
        <v>23</v>
      </c>
      <c r="D7699" s="1"/>
      <c r="E7699" s="1">
        <v>72.0</v>
      </c>
      <c r="F7699" s="1" t="str">
        <f>vlookup(E7699,Teams!$A:B,2,false)</f>
        <v>Glastonbury A</v>
      </c>
      <c r="G7699" s="1" t="b">
        <v>0</v>
      </c>
      <c r="H7699" s="1" t="b">
        <v>1</v>
      </c>
      <c r="I7699" s="1">
        <v>6.0</v>
      </c>
      <c r="J7699" s="3" t="str">
        <f>vlookup(I7699,Cats!$A:$B,2,false)</f>
        <v>P</v>
      </c>
    </row>
    <row r="7700">
      <c r="A7700" s="1">
        <v>130763.0</v>
      </c>
      <c r="B7700" s="1">
        <v>338.0</v>
      </c>
      <c r="C7700" s="2" t="s">
        <v>34</v>
      </c>
      <c r="D7700" s="1" t="s">
        <v>994</v>
      </c>
      <c r="E7700" s="1">
        <v>61.0</v>
      </c>
      <c r="F7700" s="1" t="str">
        <f>vlookup(E7700,Teams!$A:B,2,false)</f>
        <v>Buchholz B</v>
      </c>
      <c r="G7700" s="1" t="b">
        <v>1</v>
      </c>
      <c r="H7700" s="1" t="b">
        <v>0</v>
      </c>
      <c r="I7700" s="1">
        <v>7.0</v>
      </c>
      <c r="J7700" s="3" t="str">
        <f>vlookup(I7700,Cats!$A:$B,2,false)</f>
        <v>X</v>
      </c>
    </row>
    <row r="7701">
      <c r="A7701" s="1">
        <v>130764.0</v>
      </c>
      <c r="B7701" s="1">
        <v>338.0</v>
      </c>
      <c r="C7701" s="2" t="s">
        <v>59</v>
      </c>
      <c r="D7701" s="1" t="s">
        <v>479</v>
      </c>
      <c r="E7701" s="1">
        <v>72.0</v>
      </c>
      <c r="F7701" s="1" t="str">
        <f>vlookup(E7701,Teams!$A:B,2,false)</f>
        <v>Glastonbury A</v>
      </c>
      <c r="G7701" s="1" t="b">
        <v>0</v>
      </c>
      <c r="H7701" s="1" t="b">
        <v>0</v>
      </c>
      <c r="I7701" s="1">
        <v>7.0</v>
      </c>
      <c r="J7701" s="3" t="str">
        <f>vlookup(I7701,Cats!$A:$B,2,false)</f>
        <v>X</v>
      </c>
    </row>
    <row r="7702">
      <c r="A7702" s="1">
        <v>130765.0</v>
      </c>
      <c r="B7702" s="1">
        <v>338.0</v>
      </c>
      <c r="C7702" s="2" t="s">
        <v>34</v>
      </c>
      <c r="D7702" s="1" t="s">
        <v>542</v>
      </c>
      <c r="E7702" s="1">
        <v>61.0</v>
      </c>
      <c r="F7702" s="1" t="str">
        <f>vlookup(E7702,Teams!$A:B,2,false)</f>
        <v>Buchholz B</v>
      </c>
      <c r="G7702" s="1" t="b">
        <v>1</v>
      </c>
      <c r="H7702" s="1" t="b">
        <v>0</v>
      </c>
      <c r="I7702" s="1">
        <v>8.0</v>
      </c>
      <c r="J7702" s="3" t="str">
        <f>vlookup(I7702,Cats!$A:$B,2,false)</f>
        <v>M</v>
      </c>
    </row>
    <row r="7703">
      <c r="A7703" s="1">
        <v>130766.0</v>
      </c>
      <c r="B7703" s="1">
        <v>338.0</v>
      </c>
      <c r="C7703" s="2" t="s">
        <v>23</v>
      </c>
      <c r="D7703" s="1"/>
      <c r="E7703" s="1">
        <v>72.0</v>
      </c>
      <c r="F7703" s="1" t="str">
        <f>vlookup(E7703,Teams!$A:B,2,false)</f>
        <v>Glastonbury A</v>
      </c>
      <c r="G7703" s="1" t="b">
        <v>0</v>
      </c>
      <c r="H7703" s="1" t="b">
        <v>1</v>
      </c>
      <c r="I7703" s="1">
        <v>8.0</v>
      </c>
      <c r="J7703" s="3" t="str">
        <f>vlookup(I7703,Cats!$A:$B,2,false)</f>
        <v>M</v>
      </c>
    </row>
    <row r="7704">
      <c r="A7704" s="1">
        <v>130767.0</v>
      </c>
      <c r="B7704" s="1">
        <v>338.0</v>
      </c>
      <c r="C7704" s="2" t="s">
        <v>59</v>
      </c>
      <c r="D7704" s="1" t="s">
        <v>537</v>
      </c>
      <c r="E7704" s="1">
        <v>61.0</v>
      </c>
      <c r="F7704" s="1" t="str">
        <f>vlookup(E7704,Teams!$A:B,2,false)</f>
        <v>Buchholz B</v>
      </c>
      <c r="G7704" s="1" t="b">
        <v>1</v>
      </c>
      <c r="H7704" s="1" t="b">
        <v>0</v>
      </c>
      <c r="I7704" s="1">
        <v>9.0</v>
      </c>
      <c r="J7704" s="3" t="str">
        <f>vlookup(I7704,Cats!$A:$B,2,false)</f>
        <v>C</v>
      </c>
    </row>
    <row r="7705">
      <c r="A7705" s="1">
        <v>130768.0</v>
      </c>
      <c r="B7705" s="1">
        <v>338.0</v>
      </c>
      <c r="C7705" s="2" t="s">
        <v>34</v>
      </c>
      <c r="D7705" s="1" t="s">
        <v>479</v>
      </c>
      <c r="E7705" s="1">
        <v>72.0</v>
      </c>
      <c r="F7705" s="1" t="str">
        <f>vlookup(E7705,Teams!$A:B,2,false)</f>
        <v>Glastonbury A</v>
      </c>
      <c r="G7705" s="1" t="b">
        <v>0</v>
      </c>
      <c r="H7705" s="1" t="b">
        <v>0</v>
      </c>
      <c r="I7705" s="1">
        <v>9.0</v>
      </c>
      <c r="J7705" s="3" t="str">
        <f>vlookup(I7705,Cats!$A:$B,2,false)</f>
        <v>C</v>
      </c>
    </row>
    <row r="7706">
      <c r="A7706" s="1">
        <v>130769.0</v>
      </c>
      <c r="B7706" s="1">
        <v>338.0</v>
      </c>
      <c r="C7706" s="2" t="s">
        <v>23</v>
      </c>
      <c r="D7706" s="1"/>
      <c r="E7706" s="1">
        <v>61.0</v>
      </c>
      <c r="F7706" s="1" t="str">
        <f>vlookup(E7706,Teams!$A:B,2,false)</f>
        <v>Buchholz B</v>
      </c>
      <c r="G7706" s="1" t="b">
        <v>1</v>
      </c>
      <c r="H7706" s="1" t="b">
        <v>1</v>
      </c>
      <c r="I7706" s="1">
        <v>10.0</v>
      </c>
      <c r="J7706" s="3" t="str">
        <f>vlookup(I7706,Cats!$A:$B,2,false)</f>
        <v>E</v>
      </c>
    </row>
    <row r="7707">
      <c r="A7707" s="1">
        <v>130770.0</v>
      </c>
      <c r="B7707" s="1">
        <v>338.0</v>
      </c>
      <c r="C7707" s="2" t="s">
        <v>34</v>
      </c>
      <c r="D7707" s="1" t="s">
        <v>727</v>
      </c>
      <c r="E7707" s="1">
        <v>72.0</v>
      </c>
      <c r="F7707" s="1" t="str">
        <f>vlookup(E7707,Teams!$A:B,2,false)</f>
        <v>Glastonbury A</v>
      </c>
      <c r="G7707" s="1" t="b">
        <v>0</v>
      </c>
      <c r="H7707" s="1" t="b">
        <v>0</v>
      </c>
      <c r="I7707" s="1">
        <v>10.0</v>
      </c>
      <c r="J7707" s="3" t="str">
        <f>vlookup(I7707,Cats!$A:$B,2,false)</f>
        <v>E</v>
      </c>
    </row>
    <row r="7708">
      <c r="A7708" s="1">
        <v>130771.0</v>
      </c>
      <c r="B7708" s="1">
        <v>338.0</v>
      </c>
      <c r="C7708" s="2" t="s">
        <v>23</v>
      </c>
      <c r="D7708" s="1"/>
      <c r="E7708" s="1">
        <v>61.0</v>
      </c>
      <c r="F7708" s="1" t="str">
        <f>vlookup(E7708,Teams!$A:B,2,false)</f>
        <v>Buchholz B</v>
      </c>
      <c r="G7708" s="1" t="b">
        <v>1</v>
      </c>
      <c r="H7708" s="1" t="b">
        <v>1</v>
      </c>
      <c r="I7708" s="1">
        <v>11.0</v>
      </c>
      <c r="J7708" s="3" t="str">
        <f>vlookup(I7708,Cats!$A:$B,2,false)</f>
        <v>B</v>
      </c>
    </row>
    <row r="7709">
      <c r="A7709" s="1">
        <v>130772.0</v>
      </c>
      <c r="B7709" s="1">
        <v>338.0</v>
      </c>
      <c r="C7709" s="2" t="s">
        <v>34</v>
      </c>
      <c r="D7709" s="1" t="s">
        <v>479</v>
      </c>
      <c r="E7709" s="1">
        <v>72.0</v>
      </c>
      <c r="F7709" s="1" t="str">
        <f>vlookup(E7709,Teams!$A:B,2,false)</f>
        <v>Glastonbury A</v>
      </c>
      <c r="G7709" s="1" t="b">
        <v>0</v>
      </c>
      <c r="H7709" s="1" t="b">
        <v>0</v>
      </c>
      <c r="I7709" s="1">
        <v>11.0</v>
      </c>
      <c r="J7709" s="3" t="str">
        <f>vlookup(I7709,Cats!$A:$B,2,false)</f>
        <v>B</v>
      </c>
    </row>
    <row r="7710">
      <c r="A7710" s="1">
        <v>130773.0</v>
      </c>
      <c r="B7710" s="1">
        <v>338.0</v>
      </c>
      <c r="C7710" s="2" t="s">
        <v>23</v>
      </c>
      <c r="D7710" s="1" t="s">
        <v>994</v>
      </c>
      <c r="E7710" s="1">
        <v>61.0</v>
      </c>
      <c r="F7710" s="1" t="str">
        <f>vlookup(E7710,Teams!$A:B,2,false)</f>
        <v>Buchholz B</v>
      </c>
      <c r="G7710" s="1" t="b">
        <v>1</v>
      </c>
      <c r="H7710" s="1" t="b">
        <v>0</v>
      </c>
      <c r="I7710" s="1">
        <v>12.0</v>
      </c>
      <c r="J7710" s="3" t="str">
        <f>vlookup(I7710,Cats!$A:$B,2,false)</f>
        <v>P</v>
      </c>
    </row>
    <row r="7711">
      <c r="A7711" s="1">
        <v>130774.0</v>
      </c>
      <c r="B7711" s="1">
        <v>338.0</v>
      </c>
      <c r="C7711" s="2" t="s">
        <v>23</v>
      </c>
      <c r="D7711" s="1" t="s">
        <v>479</v>
      </c>
      <c r="E7711" s="1">
        <v>72.0</v>
      </c>
      <c r="F7711" s="1" t="str">
        <f>vlookup(E7711,Teams!$A:B,2,false)</f>
        <v>Glastonbury A</v>
      </c>
      <c r="G7711" s="1" t="b">
        <v>0</v>
      </c>
      <c r="H7711" s="1" t="b">
        <v>0</v>
      </c>
      <c r="I7711" s="1">
        <v>12.0</v>
      </c>
      <c r="J7711" s="3" t="str">
        <f>vlookup(I7711,Cats!$A:$B,2,false)</f>
        <v>P</v>
      </c>
    </row>
    <row r="7712">
      <c r="A7712" s="1">
        <v>130775.0</v>
      </c>
      <c r="B7712" s="1">
        <v>338.0</v>
      </c>
      <c r="C7712" s="2" t="s">
        <v>59</v>
      </c>
      <c r="D7712" s="1" t="s">
        <v>542</v>
      </c>
      <c r="E7712" s="1">
        <v>61.0</v>
      </c>
      <c r="F7712" s="1" t="str">
        <f>vlookup(E7712,Teams!$A:B,2,false)</f>
        <v>Buchholz B</v>
      </c>
      <c r="G7712" s="1" t="b">
        <v>1</v>
      </c>
      <c r="H7712" s="1" t="b">
        <v>0</v>
      </c>
      <c r="I7712" s="1">
        <v>13.0</v>
      </c>
      <c r="J7712" s="3" t="str">
        <f>vlookup(I7712,Cats!$A:$B,2,false)</f>
        <v>X</v>
      </c>
    </row>
    <row r="7713">
      <c r="A7713" s="1">
        <v>130776.0</v>
      </c>
      <c r="B7713" s="1">
        <v>338.0</v>
      </c>
      <c r="C7713" s="2" t="s">
        <v>23</v>
      </c>
      <c r="D7713" s="1" t="s">
        <v>479</v>
      </c>
      <c r="E7713" s="1">
        <v>72.0</v>
      </c>
      <c r="F7713" s="1" t="str">
        <f>vlookup(E7713,Teams!$A:B,2,false)</f>
        <v>Glastonbury A</v>
      </c>
      <c r="G7713" s="1" t="b">
        <v>0</v>
      </c>
      <c r="H7713" s="1" t="b">
        <v>0</v>
      </c>
      <c r="I7713" s="1">
        <v>13.0</v>
      </c>
      <c r="J7713" s="3" t="str">
        <f>vlookup(I7713,Cats!$A:$B,2,false)</f>
        <v>X</v>
      </c>
    </row>
    <row r="7714">
      <c r="A7714" s="1">
        <v>130777.0</v>
      </c>
      <c r="B7714" s="1">
        <v>338.0</v>
      </c>
      <c r="C7714" s="2" t="s">
        <v>34</v>
      </c>
      <c r="D7714" s="1" t="s">
        <v>542</v>
      </c>
      <c r="E7714" s="1">
        <v>61.0</v>
      </c>
      <c r="F7714" s="1" t="str">
        <f>vlookup(E7714,Teams!$A:B,2,false)</f>
        <v>Buchholz B</v>
      </c>
      <c r="G7714" s="1" t="b">
        <v>1</v>
      </c>
      <c r="H7714" s="1" t="b">
        <v>0</v>
      </c>
      <c r="I7714" s="1">
        <v>14.0</v>
      </c>
      <c r="J7714" s="3" t="str">
        <f>vlookup(I7714,Cats!$A:$B,2,false)</f>
        <v>M</v>
      </c>
    </row>
    <row r="7715">
      <c r="A7715" s="1">
        <v>130778.0</v>
      </c>
      <c r="B7715" s="1">
        <v>338.0</v>
      </c>
      <c r="C7715" s="2" t="s">
        <v>23</v>
      </c>
      <c r="D7715" s="1"/>
      <c r="E7715" s="1">
        <v>72.0</v>
      </c>
      <c r="F7715" s="1" t="str">
        <f>vlookup(E7715,Teams!$A:B,2,false)</f>
        <v>Glastonbury A</v>
      </c>
      <c r="G7715" s="1" t="b">
        <v>0</v>
      </c>
      <c r="H7715" s="1" t="b">
        <v>1</v>
      </c>
      <c r="I7715" s="1">
        <v>14.0</v>
      </c>
      <c r="J7715" s="3" t="str">
        <f>vlookup(I7715,Cats!$A:$B,2,false)</f>
        <v>M</v>
      </c>
    </row>
    <row r="7716">
      <c r="A7716" s="1">
        <v>130779.0</v>
      </c>
      <c r="B7716" s="1">
        <v>338.0</v>
      </c>
      <c r="C7716" s="2" t="s">
        <v>34</v>
      </c>
      <c r="D7716" s="1" t="s">
        <v>537</v>
      </c>
      <c r="E7716" s="1">
        <v>61.0</v>
      </c>
      <c r="F7716" s="1" t="str">
        <f>vlookup(E7716,Teams!$A:B,2,false)</f>
        <v>Buchholz B</v>
      </c>
      <c r="G7716" s="1" t="b">
        <v>1</v>
      </c>
      <c r="H7716" s="1" t="b">
        <v>0</v>
      </c>
      <c r="I7716" s="1">
        <v>15.0</v>
      </c>
      <c r="J7716" s="3" t="str">
        <f>vlookup(I7716,Cats!$A:$B,2,false)</f>
        <v>C</v>
      </c>
    </row>
    <row r="7717">
      <c r="A7717" s="1">
        <v>130780.0</v>
      </c>
      <c r="B7717" s="1">
        <v>338.0</v>
      </c>
      <c r="C7717" s="2" t="s">
        <v>23</v>
      </c>
      <c r="D7717" s="1"/>
      <c r="E7717" s="1">
        <v>72.0</v>
      </c>
      <c r="F7717" s="1" t="str">
        <f>vlookup(E7717,Teams!$A:B,2,false)</f>
        <v>Glastonbury A</v>
      </c>
      <c r="G7717" s="1" t="b">
        <v>0</v>
      </c>
      <c r="H7717" s="1" t="b">
        <v>1</v>
      </c>
      <c r="I7717" s="1">
        <v>15.0</v>
      </c>
      <c r="J7717" s="3" t="str">
        <f>vlookup(I7717,Cats!$A:$B,2,false)</f>
        <v>C</v>
      </c>
    </row>
    <row r="7718">
      <c r="A7718" s="1">
        <v>130781.0</v>
      </c>
      <c r="B7718" s="1">
        <v>338.0</v>
      </c>
      <c r="C7718" s="2" t="s">
        <v>23</v>
      </c>
      <c r="D7718" s="1" t="s">
        <v>537</v>
      </c>
      <c r="E7718" s="1">
        <v>61.0</v>
      </c>
      <c r="F7718" s="1" t="str">
        <f>vlookup(E7718,Teams!$A:B,2,false)</f>
        <v>Buchholz B</v>
      </c>
      <c r="G7718" s="1" t="b">
        <v>1</v>
      </c>
      <c r="H7718" s="1" t="b">
        <v>0</v>
      </c>
      <c r="I7718" s="1">
        <v>16.0</v>
      </c>
      <c r="J7718" s="3" t="str">
        <f>vlookup(I7718,Cats!$A:$B,2,false)</f>
        <v>E</v>
      </c>
    </row>
    <row r="7719">
      <c r="A7719" s="1">
        <v>130782.0</v>
      </c>
      <c r="B7719" s="1">
        <v>338.0</v>
      </c>
      <c r="C7719" s="2" t="s">
        <v>34</v>
      </c>
      <c r="D7719" s="1" t="s">
        <v>749</v>
      </c>
      <c r="E7719" s="1">
        <v>72.0</v>
      </c>
      <c r="F7719" s="1" t="str">
        <f>vlookup(E7719,Teams!$A:B,2,false)</f>
        <v>Glastonbury A</v>
      </c>
      <c r="G7719" s="1" t="b">
        <v>0</v>
      </c>
      <c r="H7719" s="1" t="b">
        <v>0</v>
      </c>
      <c r="I7719" s="1">
        <v>16.0</v>
      </c>
      <c r="J7719" s="3" t="str">
        <f>vlookup(I7719,Cats!$A:$B,2,false)</f>
        <v>E</v>
      </c>
    </row>
    <row r="7720">
      <c r="A7720" s="1">
        <v>130783.0</v>
      </c>
      <c r="B7720" s="1">
        <v>338.0</v>
      </c>
      <c r="C7720" s="2" t="s">
        <v>23</v>
      </c>
      <c r="D7720" s="1"/>
      <c r="E7720" s="1">
        <v>61.0</v>
      </c>
      <c r="F7720" s="1" t="str">
        <f>vlookup(E7720,Teams!$A:B,2,false)</f>
        <v>Buchholz B</v>
      </c>
      <c r="G7720" s="1" t="b">
        <v>1</v>
      </c>
      <c r="H7720" s="1" t="b">
        <v>1</v>
      </c>
      <c r="I7720" s="1">
        <v>17.0</v>
      </c>
      <c r="J7720" s="3" t="str">
        <f>vlookup(I7720,Cats!$A:$B,2,false)</f>
        <v>B</v>
      </c>
    </row>
    <row r="7721">
      <c r="A7721" s="1">
        <v>130784.0</v>
      </c>
      <c r="B7721" s="1">
        <v>338.0</v>
      </c>
      <c r="C7721" s="2" t="s">
        <v>34</v>
      </c>
      <c r="D7721" s="1" t="s">
        <v>479</v>
      </c>
      <c r="E7721" s="1">
        <v>72.0</v>
      </c>
      <c r="F7721" s="1" t="str">
        <f>vlookup(E7721,Teams!$A:B,2,false)</f>
        <v>Glastonbury A</v>
      </c>
      <c r="G7721" s="1" t="b">
        <v>0</v>
      </c>
      <c r="H7721" s="1" t="b">
        <v>0</v>
      </c>
      <c r="I7721" s="1">
        <v>17.0</v>
      </c>
      <c r="J7721" s="3" t="str">
        <f>vlookup(I7721,Cats!$A:$B,2,false)</f>
        <v>B</v>
      </c>
    </row>
    <row r="7722">
      <c r="A7722" s="1">
        <v>130785.0</v>
      </c>
      <c r="B7722" s="1">
        <v>338.0</v>
      </c>
      <c r="C7722" s="2" t="s">
        <v>23</v>
      </c>
      <c r="D7722" s="1"/>
      <c r="E7722" s="1">
        <v>61.0</v>
      </c>
      <c r="F7722" s="1" t="str">
        <f>vlookup(E7722,Teams!$A:B,2,false)</f>
        <v>Buchholz B</v>
      </c>
      <c r="G7722" s="1" t="b">
        <v>1</v>
      </c>
      <c r="H7722" s="1" t="b">
        <v>1</v>
      </c>
      <c r="I7722" s="1">
        <v>18.0</v>
      </c>
      <c r="J7722" s="3" t="str">
        <f>vlookup(I7722,Cats!$A:$B,2,false)</f>
        <v>P</v>
      </c>
    </row>
    <row r="7723">
      <c r="A7723" s="1">
        <v>130786.0</v>
      </c>
      <c r="B7723" s="1">
        <v>338.0</v>
      </c>
      <c r="C7723" s="2" t="s">
        <v>78</v>
      </c>
      <c r="D7723" s="1" t="s">
        <v>864</v>
      </c>
      <c r="E7723" s="1">
        <v>72.0</v>
      </c>
      <c r="F7723" s="1" t="str">
        <f>vlookup(E7723,Teams!$A:B,2,false)</f>
        <v>Glastonbury A</v>
      </c>
      <c r="G7723" s="1" t="b">
        <v>0</v>
      </c>
      <c r="H7723" s="1" t="b">
        <v>0</v>
      </c>
      <c r="I7723" s="1">
        <v>18.0</v>
      </c>
      <c r="J7723" s="3" t="str">
        <f>vlookup(I7723,Cats!$A:$B,2,false)</f>
        <v>P</v>
      </c>
    </row>
    <row r="7724">
      <c r="A7724" s="1">
        <v>130787.0</v>
      </c>
      <c r="B7724" s="1">
        <v>338.0</v>
      </c>
      <c r="C7724" s="2" t="s">
        <v>23</v>
      </c>
      <c r="D7724" s="1" t="s">
        <v>542</v>
      </c>
      <c r="E7724" s="1">
        <v>61.0</v>
      </c>
      <c r="F7724" s="1" t="str">
        <f>vlookup(E7724,Teams!$A:B,2,false)</f>
        <v>Buchholz B</v>
      </c>
      <c r="G7724" s="1" t="b">
        <v>1</v>
      </c>
      <c r="H7724" s="1" t="b">
        <v>0</v>
      </c>
      <c r="I7724" s="1">
        <v>19.0</v>
      </c>
      <c r="J7724" s="3" t="str">
        <f>vlookup(I7724,Cats!$A:$B,2,false)</f>
        <v>X</v>
      </c>
    </row>
    <row r="7725">
      <c r="A7725" s="1">
        <v>130788.0</v>
      </c>
      <c r="B7725" s="1">
        <v>338.0</v>
      </c>
      <c r="C7725" s="2" t="s">
        <v>23</v>
      </c>
      <c r="D7725" s="1" t="s">
        <v>727</v>
      </c>
      <c r="E7725" s="1">
        <v>72.0</v>
      </c>
      <c r="F7725" s="1" t="str">
        <f>vlookup(E7725,Teams!$A:B,2,false)</f>
        <v>Glastonbury A</v>
      </c>
      <c r="G7725" s="1" t="b">
        <v>0</v>
      </c>
      <c r="H7725" s="1" t="b">
        <v>0</v>
      </c>
      <c r="I7725" s="1">
        <v>19.0</v>
      </c>
      <c r="J7725" s="3" t="str">
        <f>vlookup(I7725,Cats!$A:$B,2,false)</f>
        <v>X</v>
      </c>
    </row>
    <row r="7726">
      <c r="A7726" s="1">
        <v>130789.0</v>
      </c>
      <c r="B7726" s="1">
        <v>338.0</v>
      </c>
      <c r="C7726" s="2" t="s">
        <v>34</v>
      </c>
      <c r="D7726" s="1" t="s">
        <v>542</v>
      </c>
      <c r="E7726" s="1">
        <v>61.0</v>
      </c>
      <c r="F7726" s="1" t="str">
        <f>vlookup(E7726,Teams!$A:B,2,false)</f>
        <v>Buchholz B</v>
      </c>
      <c r="G7726" s="1" t="b">
        <v>1</v>
      </c>
      <c r="H7726" s="1" t="b">
        <v>0</v>
      </c>
      <c r="I7726" s="1">
        <v>20.0</v>
      </c>
      <c r="J7726" s="3" t="str">
        <f>vlookup(I7726,Cats!$A:$B,2,false)</f>
        <v>M</v>
      </c>
    </row>
    <row r="7727">
      <c r="A7727" s="1">
        <v>130790.0</v>
      </c>
      <c r="B7727" s="1">
        <v>338.0</v>
      </c>
      <c r="C7727" s="2" t="s">
        <v>23</v>
      </c>
      <c r="D7727" s="1"/>
      <c r="E7727" s="1">
        <v>72.0</v>
      </c>
      <c r="F7727" s="1" t="str">
        <f>vlookup(E7727,Teams!$A:B,2,false)</f>
        <v>Glastonbury A</v>
      </c>
      <c r="G7727" s="1" t="b">
        <v>0</v>
      </c>
      <c r="H7727" s="1" t="b">
        <v>1</v>
      </c>
      <c r="I7727" s="1">
        <v>20.0</v>
      </c>
      <c r="J7727" s="3" t="str">
        <f>vlookup(I7727,Cats!$A:$B,2,false)</f>
        <v>M</v>
      </c>
    </row>
    <row r="7728">
      <c r="A7728" s="1">
        <v>130791.0</v>
      </c>
      <c r="B7728" s="1">
        <v>338.0</v>
      </c>
      <c r="C7728" s="2" t="s">
        <v>23</v>
      </c>
      <c r="D7728" s="1"/>
      <c r="E7728" s="1">
        <v>61.0</v>
      </c>
      <c r="F7728" s="1" t="str">
        <f>vlookup(E7728,Teams!$A:B,2,false)</f>
        <v>Buchholz B</v>
      </c>
      <c r="G7728" s="1" t="b">
        <v>1</v>
      </c>
      <c r="H7728" s="1" t="b">
        <v>1</v>
      </c>
      <c r="I7728" s="1">
        <v>21.0</v>
      </c>
      <c r="J7728" s="3" t="str">
        <f>vlookup(I7728,Cats!$A:$B,2,false)</f>
        <v>C</v>
      </c>
    </row>
    <row r="7729">
      <c r="A7729" s="1">
        <v>130792.0</v>
      </c>
      <c r="B7729" s="1">
        <v>338.0</v>
      </c>
      <c r="C7729" s="2" t="s">
        <v>34</v>
      </c>
      <c r="D7729" s="1" t="s">
        <v>479</v>
      </c>
      <c r="E7729" s="1">
        <v>72.0</v>
      </c>
      <c r="F7729" s="1" t="str">
        <f>vlookup(E7729,Teams!$A:B,2,false)</f>
        <v>Glastonbury A</v>
      </c>
      <c r="G7729" s="1" t="b">
        <v>0</v>
      </c>
      <c r="H7729" s="1" t="b">
        <v>0</v>
      </c>
      <c r="I7729" s="1">
        <v>21.0</v>
      </c>
      <c r="J7729" s="3" t="str">
        <f>vlookup(I7729,Cats!$A:$B,2,false)</f>
        <v>C</v>
      </c>
    </row>
    <row r="7730">
      <c r="A7730" s="1">
        <v>130793.0</v>
      </c>
      <c r="B7730" s="1">
        <v>338.0</v>
      </c>
      <c r="C7730" s="2" t="s">
        <v>23</v>
      </c>
      <c r="D7730" s="1" t="s">
        <v>537</v>
      </c>
      <c r="E7730" s="1">
        <v>61.0</v>
      </c>
      <c r="F7730" s="1" t="str">
        <f>vlookup(E7730,Teams!$A:B,2,false)</f>
        <v>Buchholz B</v>
      </c>
      <c r="G7730" s="1" t="b">
        <v>1</v>
      </c>
      <c r="H7730" s="1" t="b">
        <v>0</v>
      </c>
      <c r="I7730" s="1">
        <v>22.0</v>
      </c>
      <c r="J7730" s="3" t="str">
        <f>vlookup(I7730,Cats!$A:$B,2,false)</f>
        <v>E</v>
      </c>
    </row>
    <row r="7731">
      <c r="A7731" s="1">
        <v>130794.0</v>
      </c>
      <c r="B7731" s="1">
        <v>338.0</v>
      </c>
      <c r="C7731" s="2" t="s">
        <v>23</v>
      </c>
      <c r="D7731" s="1" t="s">
        <v>864</v>
      </c>
      <c r="E7731" s="1">
        <v>72.0</v>
      </c>
      <c r="F7731" s="1" t="str">
        <f>vlookup(E7731,Teams!$A:B,2,false)</f>
        <v>Glastonbury A</v>
      </c>
      <c r="G7731" s="1" t="b">
        <v>0</v>
      </c>
      <c r="H7731" s="1" t="b">
        <v>0</v>
      </c>
      <c r="I7731" s="1">
        <v>22.0</v>
      </c>
      <c r="J7731" s="3" t="str">
        <f>vlookup(I7731,Cats!$A:$B,2,false)</f>
        <v>E</v>
      </c>
    </row>
    <row r="7732">
      <c r="A7732" s="1">
        <v>130795.0</v>
      </c>
      <c r="B7732" s="1">
        <v>338.0</v>
      </c>
      <c r="C7732" s="2" t="s">
        <v>23</v>
      </c>
      <c r="D7732" s="1" t="s">
        <v>917</v>
      </c>
      <c r="E7732" s="1">
        <v>61.0</v>
      </c>
      <c r="F7732" s="1" t="str">
        <f>vlookup(E7732,Teams!$A:B,2,false)</f>
        <v>Buchholz B</v>
      </c>
      <c r="G7732" s="1" t="b">
        <v>1</v>
      </c>
      <c r="H7732" s="1" t="b">
        <v>0</v>
      </c>
      <c r="I7732" s="1">
        <v>23.0</v>
      </c>
      <c r="J7732" s="3" t="str">
        <f>vlookup(I7732,Cats!$A:$B,2,false)</f>
        <v>B</v>
      </c>
    </row>
    <row r="7733">
      <c r="A7733" s="1">
        <v>130796.0</v>
      </c>
      <c r="B7733" s="1">
        <v>338.0</v>
      </c>
      <c r="C7733" s="2" t="s">
        <v>23</v>
      </c>
      <c r="D7733" s="1" t="s">
        <v>479</v>
      </c>
      <c r="E7733" s="1">
        <v>72.0</v>
      </c>
      <c r="F7733" s="1" t="str">
        <f>vlookup(E7733,Teams!$A:B,2,false)</f>
        <v>Glastonbury A</v>
      </c>
      <c r="G7733" s="1" t="b">
        <v>0</v>
      </c>
      <c r="H7733" s="1" t="b">
        <v>0</v>
      </c>
      <c r="I7733" s="1">
        <v>23.0</v>
      </c>
      <c r="J7733" s="3" t="str">
        <f>vlookup(I7733,Cats!$A:$B,2,false)</f>
        <v>B</v>
      </c>
    </row>
    <row r="7734">
      <c r="A7734" s="1">
        <v>130797.0</v>
      </c>
      <c r="B7734" s="1">
        <v>338.0</v>
      </c>
      <c r="C7734" s="2" t="s">
        <v>23</v>
      </c>
      <c r="D7734" s="1" t="s">
        <v>537</v>
      </c>
      <c r="E7734" s="1">
        <v>61.0</v>
      </c>
      <c r="F7734" s="1" t="str">
        <f>vlookup(E7734,Teams!$A:B,2,false)</f>
        <v>Buchholz B</v>
      </c>
      <c r="G7734" s="1" t="b">
        <v>1</v>
      </c>
      <c r="H7734" s="1" t="b">
        <v>0</v>
      </c>
      <c r="I7734" s="1">
        <v>24.0</v>
      </c>
      <c r="J7734" s="3" t="str">
        <f>vlookup(I7734,Cats!$A:$B,2,false)</f>
        <v>P</v>
      </c>
    </row>
    <row r="7735">
      <c r="A7735" s="1">
        <v>130798.0</v>
      </c>
      <c r="B7735" s="1">
        <v>338.0</v>
      </c>
      <c r="C7735" s="2" t="s">
        <v>23</v>
      </c>
      <c r="D7735" s="1" t="s">
        <v>479</v>
      </c>
      <c r="E7735" s="1">
        <v>72.0</v>
      </c>
      <c r="F7735" s="1" t="str">
        <f>vlookup(E7735,Teams!$A:B,2,false)</f>
        <v>Glastonbury A</v>
      </c>
      <c r="G7735" s="1" t="b">
        <v>0</v>
      </c>
      <c r="H7735" s="1" t="b">
        <v>0</v>
      </c>
      <c r="I7735" s="1">
        <v>24.0</v>
      </c>
      <c r="J7735" s="3" t="str">
        <f>vlookup(I7735,Cats!$A:$B,2,false)</f>
        <v>P</v>
      </c>
    </row>
    <row r="7736">
      <c r="A7736" s="1">
        <v>130799.0</v>
      </c>
      <c r="B7736" s="1">
        <v>339.0</v>
      </c>
      <c r="C7736" s="2" t="s">
        <v>23</v>
      </c>
      <c r="D7736" s="1"/>
      <c r="E7736" s="1">
        <v>42.0</v>
      </c>
      <c r="F7736" s="1" t="str">
        <f>vlookup(E7736,Teams!$A:B,2,false)</f>
        <v>AHS Broward A</v>
      </c>
      <c r="G7736" s="1" t="b">
        <v>1</v>
      </c>
      <c r="H7736" s="1" t="b">
        <v>1</v>
      </c>
      <c r="I7736" s="1">
        <v>1.0</v>
      </c>
      <c r="J7736" s="3" t="str">
        <f>vlookup(I7736,Cats!$A:$B,2,false)</f>
        <v>X</v>
      </c>
    </row>
    <row r="7737">
      <c r="A7737" s="1">
        <v>130800.0</v>
      </c>
      <c r="B7737" s="1">
        <v>339.0</v>
      </c>
      <c r="C7737" s="2" t="s">
        <v>34</v>
      </c>
      <c r="D7737" s="1" t="s">
        <v>1133</v>
      </c>
      <c r="E7737" s="1">
        <v>112.0</v>
      </c>
      <c r="F7737" s="1" t="str">
        <f>vlookup(E7737,Teams!$A:B,2,false)</f>
        <v>SCDS</v>
      </c>
      <c r="G7737" s="1" t="b">
        <v>0</v>
      </c>
      <c r="H7737" s="1" t="b">
        <v>0</v>
      </c>
      <c r="I7737" s="1">
        <v>1.0</v>
      </c>
      <c r="J7737" s="3" t="str">
        <f>vlookup(I7737,Cats!$A:$B,2,false)</f>
        <v>X</v>
      </c>
    </row>
    <row r="7738">
      <c r="A7738" s="1">
        <v>130801.0</v>
      </c>
      <c r="B7738" s="1">
        <v>339.0</v>
      </c>
      <c r="C7738" s="2" t="s">
        <v>34</v>
      </c>
      <c r="D7738" s="1" t="s">
        <v>287</v>
      </c>
      <c r="E7738" s="1">
        <v>42.0</v>
      </c>
      <c r="F7738" s="1" t="str">
        <f>vlookup(E7738,Teams!$A:B,2,false)</f>
        <v>AHS Broward A</v>
      </c>
      <c r="G7738" s="1" t="b">
        <v>1</v>
      </c>
      <c r="H7738" s="1" t="b">
        <v>0</v>
      </c>
      <c r="I7738" s="1">
        <v>2.0</v>
      </c>
      <c r="J7738" s="3" t="str">
        <f>vlookup(I7738,Cats!$A:$B,2,false)</f>
        <v>M</v>
      </c>
    </row>
    <row r="7739">
      <c r="A7739" s="1">
        <v>130802.0</v>
      </c>
      <c r="B7739" s="1">
        <v>339.0</v>
      </c>
      <c r="C7739" s="2" t="s">
        <v>23</v>
      </c>
      <c r="D7739" s="1"/>
      <c r="E7739" s="1">
        <v>112.0</v>
      </c>
      <c r="F7739" s="1" t="str">
        <f>vlookup(E7739,Teams!$A:B,2,false)</f>
        <v>SCDS</v>
      </c>
      <c r="G7739" s="1" t="b">
        <v>0</v>
      </c>
      <c r="H7739" s="1" t="b">
        <v>1</v>
      </c>
      <c r="I7739" s="1">
        <v>2.0</v>
      </c>
      <c r="J7739" s="3" t="str">
        <f>vlookup(I7739,Cats!$A:$B,2,false)</f>
        <v>M</v>
      </c>
    </row>
    <row r="7740">
      <c r="A7740" s="1">
        <v>130803.0</v>
      </c>
      <c r="B7740" s="1">
        <v>339.0</v>
      </c>
      <c r="C7740" s="2" t="s">
        <v>34</v>
      </c>
      <c r="D7740" s="1" t="s">
        <v>287</v>
      </c>
      <c r="E7740" s="1">
        <v>42.0</v>
      </c>
      <c r="F7740" s="1" t="str">
        <f>vlookup(E7740,Teams!$A:B,2,false)</f>
        <v>AHS Broward A</v>
      </c>
      <c r="G7740" s="1" t="b">
        <v>1</v>
      </c>
      <c r="H7740" s="1" t="b">
        <v>0</v>
      </c>
      <c r="I7740" s="1">
        <v>3.0</v>
      </c>
      <c r="J7740" s="3" t="str">
        <f>vlookup(I7740,Cats!$A:$B,2,false)</f>
        <v>C</v>
      </c>
    </row>
    <row r="7741">
      <c r="A7741" s="1">
        <v>130804.0</v>
      </c>
      <c r="B7741" s="1">
        <v>339.0</v>
      </c>
      <c r="C7741" s="2" t="s">
        <v>23</v>
      </c>
      <c r="D7741" s="1"/>
      <c r="E7741" s="1">
        <v>112.0</v>
      </c>
      <c r="F7741" s="1" t="str">
        <f>vlookup(E7741,Teams!$A:B,2,false)</f>
        <v>SCDS</v>
      </c>
      <c r="G7741" s="1" t="b">
        <v>0</v>
      </c>
      <c r="H7741" s="1" t="b">
        <v>1</v>
      </c>
      <c r="I7741" s="1">
        <v>3.0</v>
      </c>
      <c r="J7741" s="3" t="str">
        <f>vlookup(I7741,Cats!$A:$B,2,false)</f>
        <v>C</v>
      </c>
    </row>
    <row r="7742">
      <c r="A7742" s="1">
        <v>130805.0</v>
      </c>
      <c r="B7742" s="1">
        <v>339.0</v>
      </c>
      <c r="C7742" s="2" t="s">
        <v>23</v>
      </c>
      <c r="D7742" s="1"/>
      <c r="E7742" s="1">
        <v>42.0</v>
      </c>
      <c r="F7742" s="1" t="str">
        <f>vlookup(E7742,Teams!$A:B,2,false)</f>
        <v>AHS Broward A</v>
      </c>
      <c r="G7742" s="1" t="b">
        <v>1</v>
      </c>
      <c r="H7742" s="1" t="b">
        <v>1</v>
      </c>
      <c r="I7742" s="1">
        <v>4.0</v>
      </c>
      <c r="J7742" s="3" t="str">
        <f>vlookup(I7742,Cats!$A:$B,2,false)</f>
        <v>E</v>
      </c>
    </row>
    <row r="7743">
      <c r="A7743" s="1">
        <v>130806.0</v>
      </c>
      <c r="B7743" s="1">
        <v>339.0</v>
      </c>
      <c r="C7743" s="2" t="s">
        <v>34</v>
      </c>
      <c r="D7743" s="1" t="s">
        <v>399</v>
      </c>
      <c r="E7743" s="1">
        <v>112.0</v>
      </c>
      <c r="F7743" s="1" t="str">
        <f>vlookup(E7743,Teams!$A:B,2,false)</f>
        <v>SCDS</v>
      </c>
      <c r="G7743" s="1" t="b">
        <v>0</v>
      </c>
      <c r="H7743" s="1" t="b">
        <v>0</v>
      </c>
      <c r="I7743" s="1">
        <v>4.0</v>
      </c>
      <c r="J7743" s="3" t="str">
        <f>vlookup(I7743,Cats!$A:$B,2,false)</f>
        <v>E</v>
      </c>
    </row>
    <row r="7744">
      <c r="A7744" s="1">
        <v>130807.0</v>
      </c>
      <c r="B7744" s="1">
        <v>339.0</v>
      </c>
      <c r="C7744" s="2" t="s">
        <v>23</v>
      </c>
      <c r="D7744" s="1" t="s">
        <v>946</v>
      </c>
      <c r="E7744" s="1">
        <v>42.0</v>
      </c>
      <c r="F7744" s="1" t="str">
        <f>vlookup(E7744,Teams!$A:B,2,false)</f>
        <v>AHS Broward A</v>
      </c>
      <c r="G7744" s="1" t="b">
        <v>1</v>
      </c>
      <c r="H7744" s="1" t="b">
        <v>0</v>
      </c>
      <c r="I7744" s="1">
        <v>5.0</v>
      </c>
      <c r="J7744" s="3" t="str">
        <f>vlookup(I7744,Cats!$A:$B,2,false)</f>
        <v>B</v>
      </c>
    </row>
    <row r="7745">
      <c r="A7745" s="1">
        <v>130808.0</v>
      </c>
      <c r="B7745" s="1">
        <v>339.0</v>
      </c>
      <c r="C7745" s="2" t="s">
        <v>59</v>
      </c>
      <c r="D7745" s="1" t="s">
        <v>399</v>
      </c>
      <c r="E7745" s="1">
        <v>112.0</v>
      </c>
      <c r="F7745" s="1" t="str">
        <f>vlookup(E7745,Teams!$A:B,2,false)</f>
        <v>SCDS</v>
      </c>
      <c r="G7745" s="1" t="b">
        <v>0</v>
      </c>
      <c r="H7745" s="1" t="b">
        <v>0</v>
      </c>
      <c r="I7745" s="1">
        <v>5.0</v>
      </c>
      <c r="J7745" s="3" t="str">
        <f>vlookup(I7745,Cats!$A:$B,2,false)</f>
        <v>B</v>
      </c>
    </row>
    <row r="7746">
      <c r="A7746" s="1">
        <v>130809.0</v>
      </c>
      <c r="B7746" s="1">
        <v>339.0</v>
      </c>
      <c r="C7746" s="2" t="s">
        <v>34</v>
      </c>
      <c r="D7746" s="1" t="s">
        <v>287</v>
      </c>
      <c r="E7746" s="1">
        <v>42.0</v>
      </c>
      <c r="F7746" s="1" t="str">
        <f>vlookup(E7746,Teams!$A:B,2,false)</f>
        <v>AHS Broward A</v>
      </c>
      <c r="G7746" s="1" t="b">
        <v>1</v>
      </c>
      <c r="H7746" s="1" t="b">
        <v>0</v>
      </c>
      <c r="I7746" s="1">
        <v>6.0</v>
      </c>
      <c r="J7746" s="3" t="str">
        <f>vlookup(I7746,Cats!$A:$B,2,false)</f>
        <v>P</v>
      </c>
    </row>
    <row r="7747">
      <c r="A7747" s="1">
        <v>130810.0</v>
      </c>
      <c r="B7747" s="1">
        <v>339.0</v>
      </c>
      <c r="C7747" s="2" t="s">
        <v>23</v>
      </c>
      <c r="D7747" s="1"/>
      <c r="E7747" s="1">
        <v>112.0</v>
      </c>
      <c r="F7747" s="1" t="str">
        <f>vlookup(E7747,Teams!$A:B,2,false)</f>
        <v>SCDS</v>
      </c>
      <c r="G7747" s="1" t="b">
        <v>0</v>
      </c>
      <c r="H7747" s="1" t="b">
        <v>1</v>
      </c>
      <c r="I7747" s="1">
        <v>6.0</v>
      </c>
      <c r="J7747" s="3" t="str">
        <f>vlookup(I7747,Cats!$A:$B,2,false)</f>
        <v>P</v>
      </c>
    </row>
    <row r="7748">
      <c r="A7748" s="1">
        <v>130811.0</v>
      </c>
      <c r="B7748" s="1">
        <v>339.0</v>
      </c>
      <c r="C7748" s="2" t="s">
        <v>23</v>
      </c>
      <c r="D7748" s="1"/>
      <c r="E7748" s="1">
        <v>42.0</v>
      </c>
      <c r="F7748" s="1" t="str">
        <f>vlookup(E7748,Teams!$A:B,2,false)</f>
        <v>AHS Broward A</v>
      </c>
      <c r="G7748" s="1" t="b">
        <v>1</v>
      </c>
      <c r="H7748" s="1" t="b">
        <v>1</v>
      </c>
      <c r="I7748" s="1">
        <v>7.0</v>
      </c>
      <c r="J7748" s="3" t="str">
        <f>vlookup(I7748,Cats!$A:$B,2,false)</f>
        <v>X</v>
      </c>
    </row>
    <row r="7749">
      <c r="A7749" s="1">
        <v>130812.0</v>
      </c>
      <c r="B7749" s="1">
        <v>339.0</v>
      </c>
      <c r="C7749" s="2" t="s">
        <v>34</v>
      </c>
      <c r="D7749" s="1" t="s">
        <v>399</v>
      </c>
      <c r="E7749" s="1">
        <v>112.0</v>
      </c>
      <c r="F7749" s="1" t="str">
        <f>vlookup(E7749,Teams!$A:B,2,false)</f>
        <v>SCDS</v>
      </c>
      <c r="G7749" s="1" t="b">
        <v>0</v>
      </c>
      <c r="H7749" s="1" t="b">
        <v>0</v>
      </c>
      <c r="I7749" s="1">
        <v>7.0</v>
      </c>
      <c r="J7749" s="3" t="str">
        <f>vlookup(I7749,Cats!$A:$B,2,false)</f>
        <v>X</v>
      </c>
    </row>
    <row r="7750">
      <c r="A7750" s="1">
        <v>130813.0</v>
      </c>
      <c r="B7750" s="1">
        <v>339.0</v>
      </c>
      <c r="C7750" s="2" t="s">
        <v>23</v>
      </c>
      <c r="D7750" s="1"/>
      <c r="E7750" s="1">
        <v>42.0</v>
      </c>
      <c r="F7750" s="1" t="str">
        <f>vlookup(E7750,Teams!$A:B,2,false)</f>
        <v>AHS Broward A</v>
      </c>
      <c r="G7750" s="1" t="b">
        <v>1</v>
      </c>
      <c r="H7750" s="1" t="b">
        <v>1</v>
      </c>
      <c r="I7750" s="1">
        <v>8.0</v>
      </c>
      <c r="J7750" s="3" t="str">
        <f>vlookup(I7750,Cats!$A:$B,2,false)</f>
        <v>M</v>
      </c>
    </row>
    <row r="7751">
      <c r="A7751" s="1">
        <v>130814.0</v>
      </c>
      <c r="B7751" s="1">
        <v>339.0</v>
      </c>
      <c r="C7751" s="2" t="s">
        <v>34</v>
      </c>
      <c r="D7751" s="1" t="s">
        <v>399</v>
      </c>
      <c r="E7751" s="1">
        <v>112.0</v>
      </c>
      <c r="F7751" s="1" t="str">
        <f>vlookup(E7751,Teams!$A:B,2,false)</f>
        <v>SCDS</v>
      </c>
      <c r="G7751" s="1" t="b">
        <v>0</v>
      </c>
      <c r="H7751" s="1" t="b">
        <v>0</v>
      </c>
      <c r="I7751" s="1">
        <v>8.0</v>
      </c>
      <c r="J7751" s="3" t="str">
        <f>vlookup(I7751,Cats!$A:$B,2,false)</f>
        <v>M</v>
      </c>
    </row>
    <row r="7752">
      <c r="A7752" s="1">
        <v>130815.0</v>
      </c>
      <c r="B7752" s="1">
        <v>339.0</v>
      </c>
      <c r="C7752" s="2" t="s">
        <v>34</v>
      </c>
      <c r="D7752" s="1" t="s">
        <v>287</v>
      </c>
      <c r="E7752" s="1">
        <v>42.0</v>
      </c>
      <c r="F7752" s="1" t="str">
        <f>vlookup(E7752,Teams!$A:B,2,false)</f>
        <v>AHS Broward A</v>
      </c>
      <c r="G7752" s="1" t="b">
        <v>1</v>
      </c>
      <c r="H7752" s="1" t="b">
        <v>0</v>
      </c>
      <c r="I7752" s="1">
        <v>9.0</v>
      </c>
      <c r="J7752" s="3" t="str">
        <f>vlookup(I7752,Cats!$A:$B,2,false)</f>
        <v>C</v>
      </c>
    </row>
    <row r="7753">
      <c r="A7753" s="1">
        <v>130816.0</v>
      </c>
      <c r="B7753" s="1">
        <v>339.0</v>
      </c>
      <c r="C7753" s="2" t="s">
        <v>23</v>
      </c>
      <c r="D7753" s="1"/>
      <c r="E7753" s="1">
        <v>112.0</v>
      </c>
      <c r="F7753" s="1" t="str">
        <f>vlookup(E7753,Teams!$A:B,2,false)</f>
        <v>SCDS</v>
      </c>
      <c r="G7753" s="1" t="b">
        <v>0</v>
      </c>
      <c r="H7753" s="1" t="b">
        <v>1</v>
      </c>
      <c r="I7753" s="1">
        <v>9.0</v>
      </c>
      <c r="J7753" s="3" t="str">
        <f>vlookup(I7753,Cats!$A:$B,2,false)</f>
        <v>C</v>
      </c>
    </row>
    <row r="7754">
      <c r="A7754" s="1">
        <v>130817.0</v>
      </c>
      <c r="B7754" s="1">
        <v>339.0</v>
      </c>
      <c r="C7754" s="2" t="s">
        <v>23</v>
      </c>
      <c r="D7754" s="1"/>
      <c r="E7754" s="1">
        <v>42.0</v>
      </c>
      <c r="F7754" s="1" t="str">
        <f>vlookup(E7754,Teams!$A:B,2,false)</f>
        <v>AHS Broward A</v>
      </c>
      <c r="G7754" s="1" t="b">
        <v>1</v>
      </c>
      <c r="H7754" s="1" t="b">
        <v>1</v>
      </c>
      <c r="I7754" s="1">
        <v>10.0</v>
      </c>
      <c r="J7754" s="3" t="str">
        <f>vlookup(I7754,Cats!$A:$B,2,false)</f>
        <v>E</v>
      </c>
    </row>
    <row r="7755">
      <c r="A7755" s="1">
        <v>130818.0</v>
      </c>
      <c r="B7755" s="1">
        <v>339.0</v>
      </c>
      <c r="C7755" s="2" t="s">
        <v>34</v>
      </c>
      <c r="D7755" s="1" t="s">
        <v>399</v>
      </c>
      <c r="E7755" s="1">
        <v>112.0</v>
      </c>
      <c r="F7755" s="1" t="str">
        <f>vlookup(E7755,Teams!$A:B,2,false)</f>
        <v>SCDS</v>
      </c>
      <c r="G7755" s="1" t="b">
        <v>0</v>
      </c>
      <c r="H7755" s="1" t="b">
        <v>0</v>
      </c>
      <c r="I7755" s="1">
        <v>10.0</v>
      </c>
      <c r="J7755" s="3" t="str">
        <f>vlookup(I7755,Cats!$A:$B,2,false)</f>
        <v>E</v>
      </c>
    </row>
    <row r="7756">
      <c r="A7756" s="1">
        <v>130819.0</v>
      </c>
      <c r="B7756" s="1">
        <v>339.0</v>
      </c>
      <c r="C7756" s="2" t="s">
        <v>78</v>
      </c>
      <c r="D7756" s="1" t="s">
        <v>875</v>
      </c>
      <c r="E7756" s="1">
        <v>42.0</v>
      </c>
      <c r="F7756" s="1" t="str">
        <f>vlookup(E7756,Teams!$A:B,2,false)</f>
        <v>AHS Broward A</v>
      </c>
      <c r="G7756" s="1" t="b">
        <v>1</v>
      </c>
      <c r="H7756" s="1" t="b">
        <v>0</v>
      </c>
      <c r="I7756" s="1">
        <v>11.0</v>
      </c>
      <c r="J7756" s="3" t="str">
        <f>vlookup(I7756,Cats!$A:$B,2,false)</f>
        <v>B</v>
      </c>
    </row>
    <row r="7757">
      <c r="A7757" s="1">
        <v>130820.0</v>
      </c>
      <c r="B7757" s="1">
        <v>339.0</v>
      </c>
      <c r="C7757" s="2" t="s">
        <v>23</v>
      </c>
      <c r="D7757" s="1"/>
      <c r="E7757" s="1">
        <v>112.0</v>
      </c>
      <c r="F7757" s="1" t="str">
        <f>vlookup(E7757,Teams!$A:B,2,false)</f>
        <v>SCDS</v>
      </c>
      <c r="G7757" s="1" t="b">
        <v>0</v>
      </c>
      <c r="H7757" s="1" t="b">
        <v>1</v>
      </c>
      <c r="I7757" s="1">
        <v>11.0</v>
      </c>
      <c r="J7757" s="3" t="str">
        <f>vlookup(I7757,Cats!$A:$B,2,false)</f>
        <v>B</v>
      </c>
    </row>
    <row r="7758">
      <c r="A7758" s="1">
        <v>130821.0</v>
      </c>
      <c r="B7758" s="1">
        <v>339.0</v>
      </c>
      <c r="C7758" s="2" t="s">
        <v>23</v>
      </c>
      <c r="D7758" s="1" t="s">
        <v>849</v>
      </c>
      <c r="E7758" s="1">
        <v>42.0</v>
      </c>
      <c r="F7758" s="1" t="str">
        <f>vlookup(E7758,Teams!$A:B,2,false)</f>
        <v>AHS Broward A</v>
      </c>
      <c r="G7758" s="1" t="b">
        <v>1</v>
      </c>
      <c r="H7758" s="1" t="b">
        <v>0</v>
      </c>
      <c r="I7758" s="1">
        <v>12.0</v>
      </c>
      <c r="J7758" s="3" t="str">
        <f>vlookup(I7758,Cats!$A:$B,2,false)</f>
        <v>P</v>
      </c>
    </row>
    <row r="7759">
      <c r="A7759" s="1">
        <v>130822.0</v>
      </c>
      <c r="B7759" s="1">
        <v>339.0</v>
      </c>
      <c r="C7759" s="2" t="s">
        <v>23</v>
      </c>
      <c r="D7759" s="1" t="s">
        <v>399</v>
      </c>
      <c r="E7759" s="1">
        <v>112.0</v>
      </c>
      <c r="F7759" s="1" t="str">
        <f>vlookup(E7759,Teams!$A:B,2,false)</f>
        <v>SCDS</v>
      </c>
      <c r="G7759" s="1" t="b">
        <v>0</v>
      </c>
      <c r="H7759" s="1" t="b">
        <v>0</v>
      </c>
      <c r="I7759" s="1">
        <v>12.0</v>
      </c>
      <c r="J7759" s="3" t="str">
        <f>vlookup(I7759,Cats!$A:$B,2,false)</f>
        <v>P</v>
      </c>
    </row>
    <row r="7760">
      <c r="A7760" s="1">
        <v>130823.0</v>
      </c>
      <c r="B7760" s="1">
        <v>339.0</v>
      </c>
      <c r="C7760" s="2" t="s">
        <v>34</v>
      </c>
      <c r="D7760" s="1" t="s">
        <v>875</v>
      </c>
      <c r="E7760" s="1">
        <v>42.0</v>
      </c>
      <c r="F7760" s="1" t="str">
        <f>vlookup(E7760,Teams!$A:B,2,false)</f>
        <v>AHS Broward A</v>
      </c>
      <c r="G7760" s="1" t="b">
        <v>1</v>
      </c>
      <c r="H7760" s="1" t="b">
        <v>0</v>
      </c>
      <c r="I7760" s="1">
        <v>13.0</v>
      </c>
      <c r="J7760" s="3" t="str">
        <f>vlookup(I7760,Cats!$A:$B,2,false)</f>
        <v>X</v>
      </c>
    </row>
    <row r="7761">
      <c r="A7761" s="1">
        <v>130824.0</v>
      </c>
      <c r="B7761" s="1">
        <v>339.0</v>
      </c>
      <c r="C7761" s="2" t="s">
        <v>23</v>
      </c>
      <c r="D7761" s="1"/>
      <c r="E7761" s="1">
        <v>112.0</v>
      </c>
      <c r="F7761" s="1" t="str">
        <f>vlookup(E7761,Teams!$A:B,2,false)</f>
        <v>SCDS</v>
      </c>
      <c r="G7761" s="1" t="b">
        <v>0</v>
      </c>
      <c r="H7761" s="1" t="b">
        <v>1</v>
      </c>
      <c r="I7761" s="1">
        <v>13.0</v>
      </c>
      <c r="J7761" s="3" t="str">
        <f>vlookup(I7761,Cats!$A:$B,2,false)</f>
        <v>X</v>
      </c>
    </row>
    <row r="7762">
      <c r="A7762" s="1">
        <v>130825.0</v>
      </c>
      <c r="B7762" s="1">
        <v>339.0</v>
      </c>
      <c r="C7762" s="2" t="s">
        <v>34</v>
      </c>
      <c r="D7762" s="1" t="s">
        <v>287</v>
      </c>
      <c r="E7762" s="1">
        <v>42.0</v>
      </c>
      <c r="F7762" s="1" t="str">
        <f>vlookup(E7762,Teams!$A:B,2,false)</f>
        <v>AHS Broward A</v>
      </c>
      <c r="G7762" s="1" t="b">
        <v>1</v>
      </c>
      <c r="H7762" s="1" t="b">
        <v>0</v>
      </c>
      <c r="I7762" s="1">
        <v>14.0</v>
      </c>
      <c r="J7762" s="3" t="str">
        <f>vlookup(I7762,Cats!$A:$B,2,false)</f>
        <v>M</v>
      </c>
    </row>
    <row r="7763">
      <c r="A7763" s="1">
        <v>130826.0</v>
      </c>
      <c r="B7763" s="1">
        <v>339.0</v>
      </c>
      <c r="C7763" s="2" t="s">
        <v>23</v>
      </c>
      <c r="D7763" s="1"/>
      <c r="E7763" s="1">
        <v>112.0</v>
      </c>
      <c r="F7763" s="1" t="str">
        <f>vlookup(E7763,Teams!$A:B,2,false)</f>
        <v>SCDS</v>
      </c>
      <c r="G7763" s="1" t="b">
        <v>0</v>
      </c>
      <c r="H7763" s="1" t="b">
        <v>1</v>
      </c>
      <c r="I7763" s="1">
        <v>14.0</v>
      </c>
      <c r="J7763" s="3" t="str">
        <f>vlookup(I7763,Cats!$A:$B,2,false)</f>
        <v>M</v>
      </c>
    </row>
    <row r="7764">
      <c r="A7764" s="1">
        <v>130827.0</v>
      </c>
      <c r="B7764" s="1">
        <v>339.0</v>
      </c>
      <c r="C7764" s="2" t="s">
        <v>34</v>
      </c>
      <c r="D7764" s="1" t="s">
        <v>287</v>
      </c>
      <c r="E7764" s="1">
        <v>42.0</v>
      </c>
      <c r="F7764" s="1" t="str">
        <f>vlookup(E7764,Teams!$A:B,2,false)</f>
        <v>AHS Broward A</v>
      </c>
      <c r="G7764" s="1" t="b">
        <v>1</v>
      </c>
      <c r="H7764" s="1" t="b">
        <v>0</v>
      </c>
      <c r="I7764" s="1">
        <v>15.0</v>
      </c>
      <c r="J7764" s="3" t="str">
        <f>vlookup(I7764,Cats!$A:$B,2,false)</f>
        <v>C</v>
      </c>
    </row>
    <row r="7765">
      <c r="A7765" s="1">
        <v>130828.0</v>
      </c>
      <c r="B7765" s="1">
        <v>339.0</v>
      </c>
      <c r="C7765" s="2" t="s">
        <v>23</v>
      </c>
      <c r="D7765" s="1"/>
      <c r="E7765" s="1">
        <v>112.0</v>
      </c>
      <c r="F7765" s="1" t="str">
        <f>vlookup(E7765,Teams!$A:B,2,false)</f>
        <v>SCDS</v>
      </c>
      <c r="G7765" s="1" t="b">
        <v>0</v>
      </c>
      <c r="H7765" s="1" t="b">
        <v>1</v>
      </c>
      <c r="I7765" s="1">
        <v>15.0</v>
      </c>
      <c r="J7765" s="3" t="str">
        <f>vlookup(I7765,Cats!$A:$B,2,false)</f>
        <v>C</v>
      </c>
    </row>
    <row r="7766">
      <c r="A7766" s="1">
        <v>130829.0</v>
      </c>
      <c r="B7766" s="1">
        <v>339.0</v>
      </c>
      <c r="C7766" s="2" t="s">
        <v>23</v>
      </c>
      <c r="D7766" s="1"/>
      <c r="E7766" s="1">
        <v>42.0</v>
      </c>
      <c r="F7766" s="1" t="str">
        <f>vlookup(E7766,Teams!$A:B,2,false)</f>
        <v>AHS Broward A</v>
      </c>
      <c r="G7766" s="1" t="b">
        <v>1</v>
      </c>
      <c r="H7766" s="1" t="b">
        <v>1</v>
      </c>
      <c r="I7766" s="1">
        <v>16.0</v>
      </c>
      <c r="J7766" s="3" t="str">
        <f>vlookup(I7766,Cats!$A:$B,2,false)</f>
        <v>E</v>
      </c>
    </row>
    <row r="7767">
      <c r="A7767" s="1">
        <v>130830.0</v>
      </c>
      <c r="B7767" s="1">
        <v>339.0</v>
      </c>
      <c r="C7767" s="2" t="s">
        <v>34</v>
      </c>
      <c r="D7767" s="1" t="s">
        <v>399</v>
      </c>
      <c r="E7767" s="1">
        <v>112.0</v>
      </c>
      <c r="F7767" s="1" t="str">
        <f>vlookup(E7767,Teams!$A:B,2,false)</f>
        <v>SCDS</v>
      </c>
      <c r="G7767" s="1" t="b">
        <v>0</v>
      </c>
      <c r="H7767" s="1" t="b">
        <v>0</v>
      </c>
      <c r="I7767" s="1">
        <v>16.0</v>
      </c>
      <c r="J7767" s="3" t="str">
        <f>vlookup(I7767,Cats!$A:$B,2,false)</f>
        <v>E</v>
      </c>
    </row>
    <row r="7768">
      <c r="A7768" s="1">
        <v>130831.0</v>
      </c>
      <c r="B7768" s="1">
        <v>339.0</v>
      </c>
      <c r="C7768" s="2" t="s">
        <v>34</v>
      </c>
      <c r="D7768" s="1" t="s">
        <v>989</v>
      </c>
      <c r="E7768" s="1">
        <v>42.0</v>
      </c>
      <c r="F7768" s="1" t="str">
        <f>vlookup(E7768,Teams!$A:B,2,false)</f>
        <v>AHS Broward A</v>
      </c>
      <c r="G7768" s="1" t="b">
        <v>1</v>
      </c>
      <c r="H7768" s="1" t="b">
        <v>0</v>
      </c>
      <c r="I7768" s="1">
        <v>17.0</v>
      </c>
      <c r="J7768" s="3" t="str">
        <f>vlookup(I7768,Cats!$A:$B,2,false)</f>
        <v>B</v>
      </c>
    </row>
    <row r="7769">
      <c r="A7769" s="1">
        <v>130832.0</v>
      </c>
      <c r="B7769" s="1">
        <v>339.0</v>
      </c>
      <c r="C7769" s="2" t="s">
        <v>23</v>
      </c>
      <c r="D7769" s="1"/>
      <c r="E7769" s="1">
        <v>112.0</v>
      </c>
      <c r="F7769" s="1" t="str">
        <f>vlookup(E7769,Teams!$A:B,2,false)</f>
        <v>SCDS</v>
      </c>
      <c r="G7769" s="1" t="b">
        <v>0</v>
      </c>
      <c r="H7769" s="1" t="b">
        <v>1</v>
      </c>
      <c r="I7769" s="1">
        <v>17.0</v>
      </c>
      <c r="J7769" s="3" t="str">
        <f>vlookup(I7769,Cats!$A:$B,2,false)</f>
        <v>B</v>
      </c>
    </row>
    <row r="7770">
      <c r="A7770" s="1">
        <v>130833.0</v>
      </c>
      <c r="B7770" s="1">
        <v>339.0</v>
      </c>
      <c r="C7770" s="2" t="s">
        <v>23</v>
      </c>
      <c r="D7770" s="1" t="s">
        <v>849</v>
      </c>
      <c r="E7770" s="1">
        <v>42.0</v>
      </c>
      <c r="F7770" s="1" t="str">
        <f>vlookup(E7770,Teams!$A:B,2,false)</f>
        <v>AHS Broward A</v>
      </c>
      <c r="G7770" s="1" t="b">
        <v>1</v>
      </c>
      <c r="H7770" s="1" t="b">
        <v>0</v>
      </c>
      <c r="I7770" s="1">
        <v>18.0</v>
      </c>
      <c r="J7770" s="3" t="str">
        <f>vlookup(I7770,Cats!$A:$B,2,false)</f>
        <v>P</v>
      </c>
    </row>
    <row r="7771">
      <c r="A7771" s="1">
        <v>130834.0</v>
      </c>
      <c r="B7771" s="1">
        <v>339.0</v>
      </c>
      <c r="C7771" s="2" t="s">
        <v>23</v>
      </c>
      <c r="D7771" s="1" t="s">
        <v>399</v>
      </c>
      <c r="E7771" s="1">
        <v>112.0</v>
      </c>
      <c r="F7771" s="1" t="str">
        <f>vlookup(E7771,Teams!$A:B,2,false)</f>
        <v>SCDS</v>
      </c>
      <c r="G7771" s="1" t="b">
        <v>0</v>
      </c>
      <c r="H7771" s="1" t="b">
        <v>0</v>
      </c>
      <c r="I7771" s="1">
        <v>18.0</v>
      </c>
      <c r="J7771" s="3" t="str">
        <f>vlookup(I7771,Cats!$A:$B,2,false)</f>
        <v>P</v>
      </c>
    </row>
    <row r="7772">
      <c r="A7772" s="1">
        <v>130835.0</v>
      </c>
      <c r="B7772" s="1">
        <v>339.0</v>
      </c>
      <c r="C7772" s="2" t="s">
        <v>23</v>
      </c>
      <c r="D7772" s="1" t="s">
        <v>287</v>
      </c>
      <c r="E7772" s="1">
        <v>42.0</v>
      </c>
      <c r="F7772" s="1" t="str">
        <f>vlookup(E7772,Teams!$A:B,2,false)</f>
        <v>AHS Broward A</v>
      </c>
      <c r="G7772" s="1" t="b">
        <v>1</v>
      </c>
      <c r="H7772" s="1" t="b">
        <v>0</v>
      </c>
      <c r="I7772" s="1">
        <v>19.0</v>
      </c>
      <c r="J7772" s="3" t="str">
        <f>vlookup(I7772,Cats!$A:$B,2,false)</f>
        <v>X</v>
      </c>
    </row>
    <row r="7773">
      <c r="A7773" s="1">
        <v>130836.0</v>
      </c>
      <c r="B7773" s="1">
        <v>339.0</v>
      </c>
      <c r="C7773" s="2" t="s">
        <v>23</v>
      </c>
      <c r="D7773" s="1" t="s">
        <v>399</v>
      </c>
      <c r="E7773" s="1">
        <v>112.0</v>
      </c>
      <c r="F7773" s="1" t="str">
        <f>vlookup(E7773,Teams!$A:B,2,false)</f>
        <v>SCDS</v>
      </c>
      <c r="G7773" s="1" t="b">
        <v>0</v>
      </c>
      <c r="H7773" s="1" t="b">
        <v>0</v>
      </c>
      <c r="I7773" s="1">
        <v>19.0</v>
      </c>
      <c r="J7773" s="3" t="str">
        <f>vlookup(I7773,Cats!$A:$B,2,false)</f>
        <v>X</v>
      </c>
    </row>
    <row r="7774">
      <c r="A7774" s="1">
        <v>130837.0</v>
      </c>
      <c r="B7774" s="1">
        <v>339.0</v>
      </c>
      <c r="C7774" s="2" t="s">
        <v>23</v>
      </c>
      <c r="D7774" s="1" t="s">
        <v>287</v>
      </c>
      <c r="E7774" s="1">
        <v>42.0</v>
      </c>
      <c r="F7774" s="1" t="str">
        <f>vlookup(E7774,Teams!$A:B,2,false)</f>
        <v>AHS Broward A</v>
      </c>
      <c r="G7774" s="1" t="b">
        <v>1</v>
      </c>
      <c r="H7774" s="1" t="b">
        <v>0</v>
      </c>
      <c r="I7774" s="1">
        <v>20.0</v>
      </c>
      <c r="J7774" s="3" t="str">
        <f>vlookup(I7774,Cats!$A:$B,2,false)</f>
        <v>M</v>
      </c>
    </row>
    <row r="7775">
      <c r="A7775" s="1">
        <v>130838.0</v>
      </c>
      <c r="B7775" s="1">
        <v>339.0</v>
      </c>
      <c r="C7775" s="2" t="s">
        <v>78</v>
      </c>
      <c r="D7775" s="1" t="s">
        <v>399</v>
      </c>
      <c r="E7775" s="1">
        <v>112.0</v>
      </c>
      <c r="F7775" s="1" t="str">
        <f>vlookup(E7775,Teams!$A:B,2,false)</f>
        <v>SCDS</v>
      </c>
      <c r="G7775" s="1" t="b">
        <v>0</v>
      </c>
      <c r="H7775" s="1" t="b">
        <v>0</v>
      </c>
      <c r="I7775" s="1">
        <v>20.0</v>
      </c>
      <c r="J7775" s="3" t="str">
        <f>vlookup(I7775,Cats!$A:$B,2,false)</f>
        <v>M</v>
      </c>
    </row>
    <row r="7776">
      <c r="A7776" s="1">
        <v>130839.0</v>
      </c>
      <c r="B7776" s="1">
        <v>339.0</v>
      </c>
      <c r="C7776" s="2" t="s">
        <v>34</v>
      </c>
      <c r="D7776" s="1" t="s">
        <v>287</v>
      </c>
      <c r="E7776" s="1">
        <v>42.0</v>
      </c>
      <c r="F7776" s="1" t="str">
        <f>vlookup(E7776,Teams!$A:B,2,false)</f>
        <v>AHS Broward A</v>
      </c>
      <c r="G7776" s="1" t="b">
        <v>1</v>
      </c>
      <c r="H7776" s="1" t="b">
        <v>0</v>
      </c>
      <c r="I7776" s="1">
        <v>21.0</v>
      </c>
      <c r="J7776" s="3" t="str">
        <f>vlookup(I7776,Cats!$A:$B,2,false)</f>
        <v>C</v>
      </c>
    </row>
    <row r="7777">
      <c r="A7777" s="1">
        <v>130840.0</v>
      </c>
      <c r="B7777" s="1">
        <v>339.0</v>
      </c>
      <c r="C7777" s="2" t="s">
        <v>23</v>
      </c>
      <c r="D7777" s="1" t="s">
        <v>1133</v>
      </c>
      <c r="E7777" s="1">
        <v>112.0</v>
      </c>
      <c r="F7777" s="1" t="str">
        <f>vlookup(E7777,Teams!$A:B,2,false)</f>
        <v>SCDS</v>
      </c>
      <c r="G7777" s="1" t="b">
        <v>0</v>
      </c>
      <c r="H7777" s="1" t="b">
        <v>0</v>
      </c>
      <c r="I7777" s="1">
        <v>21.0</v>
      </c>
      <c r="J7777" s="3" t="str">
        <f>vlookup(I7777,Cats!$A:$B,2,false)</f>
        <v>C</v>
      </c>
    </row>
    <row r="7778">
      <c r="A7778" s="1">
        <v>130841.0</v>
      </c>
      <c r="B7778" s="1">
        <v>339.0</v>
      </c>
      <c r="C7778" s="2" t="s">
        <v>34</v>
      </c>
      <c r="D7778" s="1" t="s">
        <v>875</v>
      </c>
      <c r="E7778" s="1">
        <v>42.0</v>
      </c>
      <c r="F7778" s="1" t="str">
        <f>vlookup(E7778,Teams!$A:B,2,false)</f>
        <v>AHS Broward A</v>
      </c>
      <c r="G7778" s="1" t="b">
        <v>1</v>
      </c>
      <c r="H7778" s="1" t="b">
        <v>0</v>
      </c>
      <c r="I7778" s="1">
        <v>22.0</v>
      </c>
      <c r="J7778" s="3" t="str">
        <f>vlookup(I7778,Cats!$A:$B,2,false)</f>
        <v>E</v>
      </c>
    </row>
    <row r="7779">
      <c r="A7779" s="1">
        <v>130842.0</v>
      </c>
      <c r="B7779" s="1">
        <v>339.0</v>
      </c>
      <c r="C7779" s="2" t="s">
        <v>23</v>
      </c>
      <c r="D7779" s="1" t="s">
        <v>399</v>
      </c>
      <c r="E7779" s="1">
        <v>112.0</v>
      </c>
      <c r="F7779" s="1" t="str">
        <f>vlookup(E7779,Teams!$A:B,2,false)</f>
        <v>SCDS</v>
      </c>
      <c r="G7779" s="1" t="b">
        <v>0</v>
      </c>
      <c r="H7779" s="1" t="b">
        <v>0</v>
      </c>
      <c r="I7779" s="1">
        <v>22.0</v>
      </c>
      <c r="J7779" s="3" t="str">
        <f>vlookup(I7779,Cats!$A:$B,2,false)</f>
        <v>E</v>
      </c>
    </row>
    <row r="7780">
      <c r="A7780" s="1">
        <v>130843.0</v>
      </c>
      <c r="B7780" s="1">
        <v>339.0</v>
      </c>
      <c r="C7780" s="2" t="s">
        <v>23</v>
      </c>
      <c r="D7780" s="1" t="s">
        <v>875</v>
      </c>
      <c r="E7780" s="1">
        <v>42.0</v>
      </c>
      <c r="F7780" s="1" t="str">
        <f>vlookup(E7780,Teams!$A:B,2,false)</f>
        <v>AHS Broward A</v>
      </c>
      <c r="G7780" s="1" t="b">
        <v>1</v>
      </c>
      <c r="H7780" s="1" t="b">
        <v>0</v>
      </c>
      <c r="I7780" s="1">
        <v>23.0</v>
      </c>
      <c r="J7780" s="3" t="str">
        <f>vlookup(I7780,Cats!$A:$B,2,false)</f>
        <v>B</v>
      </c>
    </row>
    <row r="7781">
      <c r="A7781" s="1">
        <v>130844.0</v>
      </c>
      <c r="B7781" s="1">
        <v>339.0</v>
      </c>
      <c r="C7781" s="2" t="s">
        <v>34</v>
      </c>
      <c r="D7781" s="1" t="s">
        <v>847</v>
      </c>
      <c r="E7781" s="1">
        <v>112.0</v>
      </c>
      <c r="F7781" s="1" t="str">
        <f>vlookup(E7781,Teams!$A:B,2,false)</f>
        <v>SCDS</v>
      </c>
      <c r="G7781" s="1" t="b">
        <v>0</v>
      </c>
      <c r="H7781" s="1" t="b">
        <v>0</v>
      </c>
      <c r="I7781" s="1">
        <v>23.0</v>
      </c>
      <c r="J7781" s="3" t="str">
        <f>vlookup(I7781,Cats!$A:$B,2,false)</f>
        <v>B</v>
      </c>
    </row>
    <row r="7782">
      <c r="A7782" s="1">
        <v>130845.0</v>
      </c>
      <c r="B7782" s="1">
        <v>339.0</v>
      </c>
      <c r="C7782" s="2" t="s">
        <v>23</v>
      </c>
      <c r="D7782" s="1" t="s">
        <v>287</v>
      </c>
      <c r="E7782" s="1">
        <v>42.0</v>
      </c>
      <c r="F7782" s="1" t="str">
        <f>vlookup(E7782,Teams!$A:B,2,false)</f>
        <v>AHS Broward A</v>
      </c>
      <c r="G7782" s="1" t="b">
        <v>1</v>
      </c>
      <c r="H7782" s="1" t="b">
        <v>0</v>
      </c>
      <c r="I7782" s="1">
        <v>24.0</v>
      </c>
      <c r="J7782" s="3" t="str">
        <f>vlookup(I7782,Cats!$A:$B,2,false)</f>
        <v>P</v>
      </c>
    </row>
    <row r="7783">
      <c r="A7783" s="1">
        <v>130846.0</v>
      </c>
      <c r="B7783" s="1">
        <v>339.0</v>
      </c>
      <c r="C7783" s="2" t="s">
        <v>23</v>
      </c>
      <c r="D7783" s="1"/>
      <c r="E7783" s="1">
        <v>112.0</v>
      </c>
      <c r="F7783" s="1" t="str">
        <f>vlookup(E7783,Teams!$A:B,2,false)</f>
        <v>SCDS</v>
      </c>
      <c r="G7783" s="1" t="b">
        <v>0</v>
      </c>
      <c r="H7783" s="1" t="b">
        <v>1</v>
      </c>
      <c r="I7783" s="1">
        <v>24.0</v>
      </c>
      <c r="J7783" s="3" t="str">
        <f>vlookup(I7783,Cats!$A:$B,2,false)</f>
        <v>P</v>
      </c>
    </row>
    <row r="7784">
      <c r="A7784" s="1">
        <v>130847.0</v>
      </c>
      <c r="B7784" s="1">
        <v>340.0</v>
      </c>
      <c r="C7784" s="2" t="s">
        <v>34</v>
      </c>
      <c r="D7784" s="1" t="s">
        <v>305</v>
      </c>
      <c r="E7784" s="1">
        <v>70.0</v>
      </c>
      <c r="F7784" s="1" t="str">
        <f>vlookup(E7784,Teams!$A:B,2,false)</f>
        <v>Edison B</v>
      </c>
      <c r="G7784" s="1" t="b">
        <v>1</v>
      </c>
      <c r="H7784" s="1" t="b">
        <v>0</v>
      </c>
      <c r="I7784" s="1">
        <v>1.0</v>
      </c>
      <c r="J7784" s="3" t="str">
        <f>vlookup(I7784,Cats!$A:$B,2,false)</f>
        <v>X</v>
      </c>
    </row>
    <row r="7785">
      <c r="A7785" s="1">
        <v>130848.0</v>
      </c>
      <c r="B7785" s="1">
        <v>340.0</v>
      </c>
      <c r="C7785" s="2" t="s">
        <v>23</v>
      </c>
      <c r="D7785" s="1" t="s">
        <v>636</v>
      </c>
      <c r="E7785" s="1">
        <v>79.0</v>
      </c>
      <c r="F7785" s="1" t="str">
        <f>vlookup(E7785,Teams!$A:B,2,false)</f>
        <v>John Adams</v>
      </c>
      <c r="G7785" s="1" t="b">
        <v>0</v>
      </c>
      <c r="H7785" s="1" t="b">
        <v>0</v>
      </c>
      <c r="I7785" s="1">
        <v>1.0</v>
      </c>
      <c r="J7785" s="3" t="str">
        <f>vlookup(I7785,Cats!$A:$B,2,false)</f>
        <v>X</v>
      </c>
    </row>
    <row r="7786">
      <c r="A7786" s="1">
        <v>130849.0</v>
      </c>
      <c r="B7786" s="1">
        <v>340.0</v>
      </c>
      <c r="C7786" s="2" t="s">
        <v>23</v>
      </c>
      <c r="D7786" s="1"/>
      <c r="E7786" s="1">
        <v>70.0</v>
      </c>
      <c r="F7786" s="1" t="str">
        <f>vlookup(E7786,Teams!$A:B,2,false)</f>
        <v>Edison B</v>
      </c>
      <c r="G7786" s="1" t="b">
        <v>1</v>
      </c>
      <c r="H7786" s="1" t="b">
        <v>1</v>
      </c>
      <c r="I7786" s="1">
        <v>2.0</v>
      </c>
      <c r="J7786" s="3" t="str">
        <f>vlookup(I7786,Cats!$A:$B,2,false)</f>
        <v>M</v>
      </c>
    </row>
    <row r="7787">
      <c r="A7787" s="1">
        <v>130850.0</v>
      </c>
      <c r="B7787" s="1">
        <v>340.0</v>
      </c>
      <c r="C7787" s="2" t="s">
        <v>78</v>
      </c>
      <c r="D7787" s="1" t="s">
        <v>636</v>
      </c>
      <c r="E7787" s="1">
        <v>79.0</v>
      </c>
      <c r="F7787" s="1" t="str">
        <f>vlookup(E7787,Teams!$A:B,2,false)</f>
        <v>John Adams</v>
      </c>
      <c r="G7787" s="1" t="b">
        <v>0</v>
      </c>
      <c r="H7787" s="1" t="b">
        <v>0</v>
      </c>
      <c r="I7787" s="1">
        <v>2.0</v>
      </c>
      <c r="J7787" s="3" t="str">
        <f>vlookup(I7787,Cats!$A:$B,2,false)</f>
        <v>M</v>
      </c>
    </row>
    <row r="7788">
      <c r="A7788" s="1">
        <v>130851.0</v>
      </c>
      <c r="B7788" s="1">
        <v>340.0</v>
      </c>
      <c r="C7788" s="2" t="s">
        <v>34</v>
      </c>
      <c r="D7788" s="1" t="s">
        <v>1018</v>
      </c>
      <c r="E7788" s="1">
        <v>70.0</v>
      </c>
      <c r="F7788" s="1" t="str">
        <f>vlookup(E7788,Teams!$A:B,2,false)</f>
        <v>Edison B</v>
      </c>
      <c r="G7788" s="1" t="b">
        <v>1</v>
      </c>
      <c r="H7788" s="1" t="b">
        <v>0</v>
      </c>
      <c r="I7788" s="1">
        <v>3.0</v>
      </c>
      <c r="J7788" s="3" t="str">
        <f>vlookup(I7788,Cats!$A:$B,2,false)</f>
        <v>C</v>
      </c>
    </row>
    <row r="7789">
      <c r="A7789" s="1">
        <v>130852.0</v>
      </c>
      <c r="B7789" s="1">
        <v>340.0</v>
      </c>
      <c r="C7789" s="2" t="s">
        <v>23</v>
      </c>
      <c r="D7789" s="1" t="s">
        <v>1061</v>
      </c>
      <c r="E7789" s="1">
        <v>79.0</v>
      </c>
      <c r="F7789" s="1" t="str">
        <f>vlookup(E7789,Teams!$A:B,2,false)</f>
        <v>John Adams</v>
      </c>
      <c r="G7789" s="1" t="b">
        <v>0</v>
      </c>
      <c r="H7789" s="1" t="b">
        <v>0</v>
      </c>
      <c r="I7789" s="1">
        <v>3.0</v>
      </c>
      <c r="J7789" s="3" t="str">
        <f>vlookup(I7789,Cats!$A:$B,2,false)</f>
        <v>C</v>
      </c>
    </row>
    <row r="7790">
      <c r="A7790" s="1">
        <v>130853.0</v>
      </c>
      <c r="B7790" s="1">
        <v>340.0</v>
      </c>
      <c r="C7790" s="2" t="s">
        <v>23</v>
      </c>
      <c r="D7790" s="1"/>
      <c r="E7790" s="1">
        <v>70.0</v>
      </c>
      <c r="F7790" s="1" t="str">
        <f>vlookup(E7790,Teams!$A:B,2,false)</f>
        <v>Edison B</v>
      </c>
      <c r="G7790" s="1" t="b">
        <v>1</v>
      </c>
      <c r="H7790" s="1" t="b">
        <v>1</v>
      </c>
      <c r="I7790" s="1">
        <v>4.0</v>
      </c>
      <c r="J7790" s="3" t="str">
        <f>vlookup(I7790,Cats!$A:$B,2,false)</f>
        <v>E</v>
      </c>
    </row>
    <row r="7791">
      <c r="A7791" s="1">
        <v>130854.0</v>
      </c>
      <c r="B7791" s="1">
        <v>340.0</v>
      </c>
      <c r="C7791" s="2" t="s">
        <v>78</v>
      </c>
      <c r="D7791" s="1" t="s">
        <v>636</v>
      </c>
      <c r="E7791" s="1">
        <v>79.0</v>
      </c>
      <c r="F7791" s="1" t="str">
        <f>vlookup(E7791,Teams!$A:B,2,false)</f>
        <v>John Adams</v>
      </c>
      <c r="G7791" s="1" t="b">
        <v>0</v>
      </c>
      <c r="H7791" s="1" t="b">
        <v>0</v>
      </c>
      <c r="I7791" s="1">
        <v>4.0</v>
      </c>
      <c r="J7791" s="3" t="str">
        <f>vlookup(I7791,Cats!$A:$B,2,false)</f>
        <v>E</v>
      </c>
    </row>
    <row r="7792">
      <c r="A7792" s="1">
        <v>130855.0</v>
      </c>
      <c r="B7792" s="1">
        <v>340.0</v>
      </c>
      <c r="C7792" s="2" t="s">
        <v>34</v>
      </c>
      <c r="D7792" s="1" t="s">
        <v>993</v>
      </c>
      <c r="E7792" s="1">
        <v>70.0</v>
      </c>
      <c r="F7792" s="1" t="str">
        <f>vlookup(E7792,Teams!$A:B,2,false)</f>
        <v>Edison B</v>
      </c>
      <c r="G7792" s="1" t="b">
        <v>1</v>
      </c>
      <c r="H7792" s="1" t="b">
        <v>0</v>
      </c>
      <c r="I7792" s="1">
        <v>5.0</v>
      </c>
      <c r="J7792" s="3" t="str">
        <f>vlookup(I7792,Cats!$A:$B,2,false)</f>
        <v>B</v>
      </c>
    </row>
    <row r="7793">
      <c r="A7793" s="1">
        <v>130856.0</v>
      </c>
      <c r="B7793" s="1">
        <v>340.0</v>
      </c>
      <c r="C7793" s="2" t="s">
        <v>23</v>
      </c>
      <c r="D7793" s="1" t="s">
        <v>891</v>
      </c>
      <c r="E7793" s="1">
        <v>79.0</v>
      </c>
      <c r="F7793" s="1" t="str">
        <f>vlookup(E7793,Teams!$A:B,2,false)</f>
        <v>John Adams</v>
      </c>
      <c r="G7793" s="1" t="b">
        <v>0</v>
      </c>
      <c r="H7793" s="1" t="b">
        <v>0</v>
      </c>
      <c r="I7793" s="1">
        <v>5.0</v>
      </c>
      <c r="J7793" s="3" t="str">
        <f>vlookup(I7793,Cats!$A:$B,2,false)</f>
        <v>B</v>
      </c>
    </row>
    <row r="7794">
      <c r="A7794" s="1">
        <v>130857.0</v>
      </c>
      <c r="B7794" s="1">
        <v>340.0</v>
      </c>
      <c r="C7794" s="2" t="s">
        <v>23</v>
      </c>
      <c r="D7794" s="1"/>
      <c r="E7794" s="1">
        <v>70.0</v>
      </c>
      <c r="F7794" s="1" t="str">
        <f>vlookup(E7794,Teams!$A:B,2,false)</f>
        <v>Edison B</v>
      </c>
      <c r="G7794" s="1" t="b">
        <v>1</v>
      </c>
      <c r="H7794" s="1" t="b">
        <v>1</v>
      </c>
      <c r="I7794" s="1">
        <v>6.0</v>
      </c>
      <c r="J7794" s="3" t="str">
        <f>vlookup(I7794,Cats!$A:$B,2,false)</f>
        <v>P</v>
      </c>
    </row>
    <row r="7795">
      <c r="A7795" s="1">
        <v>130858.0</v>
      </c>
      <c r="B7795" s="1">
        <v>340.0</v>
      </c>
      <c r="C7795" s="2" t="s">
        <v>23</v>
      </c>
      <c r="D7795" s="1" t="s">
        <v>636</v>
      </c>
      <c r="E7795" s="1">
        <v>79.0</v>
      </c>
      <c r="F7795" s="1" t="str">
        <f>vlookup(E7795,Teams!$A:B,2,false)</f>
        <v>John Adams</v>
      </c>
      <c r="G7795" s="1" t="b">
        <v>0</v>
      </c>
      <c r="H7795" s="1" t="b">
        <v>0</v>
      </c>
      <c r="I7795" s="1">
        <v>6.0</v>
      </c>
      <c r="J7795" s="3" t="str">
        <f>vlookup(I7795,Cats!$A:$B,2,false)</f>
        <v>P</v>
      </c>
    </row>
    <row r="7796">
      <c r="A7796" s="1">
        <v>130859.0</v>
      </c>
      <c r="B7796" s="1">
        <v>340.0</v>
      </c>
      <c r="C7796" s="2" t="s">
        <v>34</v>
      </c>
      <c r="D7796" s="1" t="s">
        <v>305</v>
      </c>
      <c r="E7796" s="1">
        <v>70.0</v>
      </c>
      <c r="F7796" s="1" t="str">
        <f>vlookup(E7796,Teams!$A:B,2,false)</f>
        <v>Edison B</v>
      </c>
      <c r="G7796" s="1" t="b">
        <v>1</v>
      </c>
      <c r="H7796" s="1" t="b">
        <v>0</v>
      </c>
      <c r="I7796" s="1">
        <v>7.0</v>
      </c>
      <c r="J7796" s="3" t="str">
        <f>vlookup(I7796,Cats!$A:$B,2,false)</f>
        <v>X</v>
      </c>
    </row>
    <row r="7797">
      <c r="A7797" s="1">
        <v>130860.0</v>
      </c>
      <c r="B7797" s="1">
        <v>340.0</v>
      </c>
      <c r="C7797" s="2" t="s">
        <v>23</v>
      </c>
      <c r="D7797" s="1"/>
      <c r="E7797" s="1">
        <v>79.0</v>
      </c>
      <c r="F7797" s="1" t="str">
        <f>vlookup(E7797,Teams!$A:B,2,false)</f>
        <v>John Adams</v>
      </c>
      <c r="G7797" s="1" t="b">
        <v>0</v>
      </c>
      <c r="H7797" s="1" t="b">
        <v>1</v>
      </c>
      <c r="I7797" s="1">
        <v>7.0</v>
      </c>
      <c r="J7797" s="3" t="str">
        <f>vlookup(I7797,Cats!$A:$B,2,false)</f>
        <v>X</v>
      </c>
    </row>
    <row r="7798">
      <c r="A7798" s="1">
        <v>130861.0</v>
      </c>
      <c r="B7798" s="1">
        <v>340.0</v>
      </c>
      <c r="C7798" s="2" t="s">
        <v>34</v>
      </c>
      <c r="D7798" s="1" t="s">
        <v>1018</v>
      </c>
      <c r="E7798" s="1">
        <v>70.0</v>
      </c>
      <c r="F7798" s="1" t="str">
        <f>vlookup(E7798,Teams!$A:B,2,false)</f>
        <v>Edison B</v>
      </c>
      <c r="G7798" s="1" t="b">
        <v>1</v>
      </c>
      <c r="H7798" s="1" t="b">
        <v>0</v>
      </c>
      <c r="I7798" s="1">
        <v>8.0</v>
      </c>
      <c r="J7798" s="3" t="str">
        <f>vlookup(I7798,Cats!$A:$B,2,false)</f>
        <v>M</v>
      </c>
    </row>
    <row r="7799">
      <c r="A7799" s="1">
        <v>130862.0</v>
      </c>
      <c r="B7799" s="1">
        <v>340.0</v>
      </c>
      <c r="C7799" s="2" t="s">
        <v>23</v>
      </c>
      <c r="D7799" s="1" t="s">
        <v>891</v>
      </c>
      <c r="E7799" s="1">
        <v>79.0</v>
      </c>
      <c r="F7799" s="1" t="str">
        <f>vlookup(E7799,Teams!$A:B,2,false)</f>
        <v>John Adams</v>
      </c>
      <c r="G7799" s="1" t="b">
        <v>0</v>
      </c>
      <c r="H7799" s="1" t="b">
        <v>0</v>
      </c>
      <c r="I7799" s="1">
        <v>8.0</v>
      </c>
      <c r="J7799" s="3" t="str">
        <f>vlookup(I7799,Cats!$A:$B,2,false)</f>
        <v>M</v>
      </c>
    </row>
    <row r="7800">
      <c r="A7800" s="1">
        <v>130863.0</v>
      </c>
      <c r="B7800" s="1">
        <v>340.0</v>
      </c>
      <c r="C7800" s="2" t="s">
        <v>78</v>
      </c>
      <c r="D7800" s="1" t="s">
        <v>305</v>
      </c>
      <c r="E7800" s="1">
        <v>70.0</v>
      </c>
      <c r="F7800" s="1" t="str">
        <f>vlookup(E7800,Teams!$A:B,2,false)</f>
        <v>Edison B</v>
      </c>
      <c r="G7800" s="1" t="b">
        <v>1</v>
      </c>
      <c r="H7800" s="1" t="b">
        <v>0</v>
      </c>
      <c r="I7800" s="1">
        <v>9.0</v>
      </c>
      <c r="J7800" s="3" t="str">
        <f>vlookup(I7800,Cats!$A:$B,2,false)</f>
        <v>C</v>
      </c>
    </row>
    <row r="7801">
      <c r="A7801" s="1">
        <v>130864.0</v>
      </c>
      <c r="B7801" s="1">
        <v>340.0</v>
      </c>
      <c r="C7801" s="2" t="s">
        <v>23</v>
      </c>
      <c r="D7801" s="1"/>
      <c r="E7801" s="1">
        <v>79.0</v>
      </c>
      <c r="F7801" s="1" t="str">
        <f>vlookup(E7801,Teams!$A:B,2,false)</f>
        <v>John Adams</v>
      </c>
      <c r="G7801" s="1" t="b">
        <v>0</v>
      </c>
      <c r="H7801" s="1" t="b">
        <v>1</v>
      </c>
      <c r="I7801" s="1">
        <v>9.0</v>
      </c>
      <c r="J7801" s="3" t="str">
        <f>vlookup(I7801,Cats!$A:$B,2,false)</f>
        <v>C</v>
      </c>
    </row>
    <row r="7802">
      <c r="A7802" s="1">
        <v>130865.0</v>
      </c>
      <c r="B7802" s="1">
        <v>340.0</v>
      </c>
      <c r="C7802" s="2" t="s">
        <v>78</v>
      </c>
      <c r="D7802" s="1" t="s">
        <v>305</v>
      </c>
      <c r="E7802" s="1">
        <v>70.0</v>
      </c>
      <c r="F7802" s="1" t="str">
        <f>vlookup(E7802,Teams!$A:B,2,false)</f>
        <v>Edison B</v>
      </c>
      <c r="G7802" s="1" t="b">
        <v>1</v>
      </c>
      <c r="H7802" s="1" t="b">
        <v>0</v>
      </c>
      <c r="I7802" s="1">
        <v>10.0</v>
      </c>
      <c r="J7802" s="3" t="str">
        <f>vlookup(I7802,Cats!$A:$B,2,false)</f>
        <v>E</v>
      </c>
    </row>
    <row r="7803">
      <c r="A7803" s="1">
        <v>130866.0</v>
      </c>
      <c r="B7803" s="1">
        <v>340.0</v>
      </c>
      <c r="C7803" s="2" t="s">
        <v>23</v>
      </c>
      <c r="D7803" s="1"/>
      <c r="E7803" s="1">
        <v>79.0</v>
      </c>
      <c r="F7803" s="1" t="str">
        <f>vlookup(E7803,Teams!$A:B,2,false)</f>
        <v>John Adams</v>
      </c>
      <c r="G7803" s="1" t="b">
        <v>0</v>
      </c>
      <c r="H7803" s="1" t="b">
        <v>1</v>
      </c>
      <c r="I7803" s="1">
        <v>10.0</v>
      </c>
      <c r="J7803" s="3" t="str">
        <f>vlookup(I7803,Cats!$A:$B,2,false)</f>
        <v>E</v>
      </c>
    </row>
    <row r="7804">
      <c r="A7804" s="1">
        <v>130867.0</v>
      </c>
      <c r="B7804" s="1">
        <v>340.0</v>
      </c>
      <c r="C7804" s="2" t="s">
        <v>34</v>
      </c>
      <c r="D7804" s="1" t="s">
        <v>305</v>
      </c>
      <c r="E7804" s="1">
        <v>70.0</v>
      </c>
      <c r="F7804" s="1" t="str">
        <f>vlookup(E7804,Teams!$A:B,2,false)</f>
        <v>Edison B</v>
      </c>
      <c r="G7804" s="1" t="b">
        <v>1</v>
      </c>
      <c r="H7804" s="1" t="b">
        <v>0</v>
      </c>
      <c r="I7804" s="1">
        <v>11.0</v>
      </c>
      <c r="J7804" s="3" t="str">
        <f>vlookup(I7804,Cats!$A:$B,2,false)</f>
        <v>B</v>
      </c>
    </row>
    <row r="7805">
      <c r="A7805" s="1">
        <v>130868.0</v>
      </c>
      <c r="B7805" s="1">
        <v>340.0</v>
      </c>
      <c r="C7805" s="2" t="s">
        <v>23</v>
      </c>
      <c r="D7805" s="1"/>
      <c r="E7805" s="1">
        <v>79.0</v>
      </c>
      <c r="F7805" s="1" t="str">
        <f>vlookup(E7805,Teams!$A:B,2,false)</f>
        <v>John Adams</v>
      </c>
      <c r="G7805" s="1" t="b">
        <v>0</v>
      </c>
      <c r="H7805" s="1" t="b">
        <v>1</v>
      </c>
      <c r="I7805" s="1">
        <v>11.0</v>
      </c>
      <c r="J7805" s="3" t="str">
        <f>vlookup(I7805,Cats!$A:$B,2,false)</f>
        <v>B</v>
      </c>
    </row>
    <row r="7806">
      <c r="A7806" s="1">
        <v>130869.0</v>
      </c>
      <c r="B7806" s="1">
        <v>340.0</v>
      </c>
      <c r="C7806" s="2" t="s">
        <v>23</v>
      </c>
      <c r="D7806" s="1" t="s">
        <v>305</v>
      </c>
      <c r="E7806" s="1">
        <v>70.0</v>
      </c>
      <c r="F7806" s="1" t="str">
        <f>vlookup(E7806,Teams!$A:B,2,false)</f>
        <v>Edison B</v>
      </c>
      <c r="G7806" s="1" t="b">
        <v>1</v>
      </c>
      <c r="H7806" s="1" t="b">
        <v>0</v>
      </c>
      <c r="I7806" s="1">
        <v>12.0</v>
      </c>
      <c r="J7806" s="3" t="str">
        <f>vlookup(I7806,Cats!$A:$B,2,false)</f>
        <v>P</v>
      </c>
    </row>
    <row r="7807">
      <c r="A7807" s="1">
        <v>130870.0</v>
      </c>
      <c r="B7807" s="1">
        <v>340.0</v>
      </c>
      <c r="C7807" s="2" t="s">
        <v>23</v>
      </c>
      <c r="D7807" s="1" t="s">
        <v>950</v>
      </c>
      <c r="E7807" s="1">
        <v>79.0</v>
      </c>
      <c r="F7807" s="1" t="str">
        <f>vlookup(E7807,Teams!$A:B,2,false)</f>
        <v>John Adams</v>
      </c>
      <c r="G7807" s="1" t="b">
        <v>0</v>
      </c>
      <c r="H7807" s="1" t="b">
        <v>0</v>
      </c>
      <c r="I7807" s="1">
        <v>12.0</v>
      </c>
      <c r="J7807" s="3" t="str">
        <f>vlookup(I7807,Cats!$A:$B,2,false)</f>
        <v>P</v>
      </c>
    </row>
    <row r="7808">
      <c r="A7808" s="1">
        <v>130871.0</v>
      </c>
      <c r="B7808" s="1">
        <v>340.0</v>
      </c>
      <c r="C7808" s="2" t="s">
        <v>23</v>
      </c>
      <c r="D7808" s="1" t="s">
        <v>1018</v>
      </c>
      <c r="E7808" s="1">
        <v>70.0</v>
      </c>
      <c r="F7808" s="1" t="str">
        <f>vlookup(E7808,Teams!$A:B,2,false)</f>
        <v>Edison B</v>
      </c>
      <c r="G7808" s="1" t="b">
        <v>1</v>
      </c>
      <c r="H7808" s="1" t="b">
        <v>0</v>
      </c>
      <c r="I7808" s="1">
        <v>13.0</v>
      </c>
      <c r="J7808" s="3" t="str">
        <f>vlookup(I7808,Cats!$A:$B,2,false)</f>
        <v>X</v>
      </c>
    </row>
    <row r="7809">
      <c r="A7809" s="1">
        <v>130872.0</v>
      </c>
      <c r="B7809" s="1">
        <v>340.0</v>
      </c>
      <c r="C7809" s="2" t="s">
        <v>23</v>
      </c>
      <c r="D7809" s="1"/>
      <c r="E7809" s="1">
        <v>79.0</v>
      </c>
      <c r="F7809" s="1" t="str">
        <f>vlookup(E7809,Teams!$A:B,2,false)</f>
        <v>John Adams</v>
      </c>
      <c r="G7809" s="1" t="b">
        <v>0</v>
      </c>
      <c r="H7809" s="1" t="b">
        <v>1</v>
      </c>
      <c r="I7809" s="1">
        <v>13.0</v>
      </c>
      <c r="J7809" s="3" t="str">
        <f>vlookup(I7809,Cats!$A:$B,2,false)</f>
        <v>X</v>
      </c>
    </row>
    <row r="7810">
      <c r="A7810" s="1">
        <v>130873.0</v>
      </c>
      <c r="B7810" s="1">
        <v>340.0</v>
      </c>
      <c r="C7810" s="2" t="s">
        <v>23</v>
      </c>
      <c r="D7810" s="1"/>
      <c r="E7810" s="1">
        <v>70.0</v>
      </c>
      <c r="F7810" s="1" t="str">
        <f>vlookup(E7810,Teams!$A:B,2,false)</f>
        <v>Edison B</v>
      </c>
      <c r="G7810" s="1" t="b">
        <v>1</v>
      </c>
      <c r="H7810" s="1" t="b">
        <v>1</v>
      </c>
      <c r="I7810" s="1">
        <v>14.0</v>
      </c>
      <c r="J7810" s="3" t="str">
        <f>vlookup(I7810,Cats!$A:$B,2,false)</f>
        <v>M</v>
      </c>
    </row>
    <row r="7811">
      <c r="A7811" s="1">
        <v>130874.0</v>
      </c>
      <c r="B7811" s="1">
        <v>340.0</v>
      </c>
      <c r="C7811" s="2" t="s">
        <v>34</v>
      </c>
      <c r="D7811" s="1" t="s">
        <v>950</v>
      </c>
      <c r="E7811" s="1">
        <v>79.0</v>
      </c>
      <c r="F7811" s="1" t="str">
        <f>vlookup(E7811,Teams!$A:B,2,false)</f>
        <v>John Adams</v>
      </c>
      <c r="G7811" s="1" t="b">
        <v>0</v>
      </c>
      <c r="H7811" s="1" t="b">
        <v>0</v>
      </c>
      <c r="I7811" s="1">
        <v>14.0</v>
      </c>
      <c r="J7811" s="3" t="str">
        <f>vlookup(I7811,Cats!$A:$B,2,false)</f>
        <v>M</v>
      </c>
    </row>
    <row r="7812">
      <c r="A7812" s="1">
        <v>130875.0</v>
      </c>
      <c r="B7812" s="1">
        <v>340.0</v>
      </c>
      <c r="C7812" s="2" t="s">
        <v>23</v>
      </c>
      <c r="D7812" s="1"/>
      <c r="E7812" s="1">
        <v>70.0</v>
      </c>
      <c r="F7812" s="1" t="str">
        <f>vlookup(E7812,Teams!$A:B,2,false)</f>
        <v>Edison B</v>
      </c>
      <c r="G7812" s="1" t="b">
        <v>1</v>
      </c>
      <c r="H7812" s="1" t="b">
        <v>1</v>
      </c>
      <c r="I7812" s="1">
        <v>15.0</v>
      </c>
      <c r="J7812" s="3" t="str">
        <f>vlookup(I7812,Cats!$A:$B,2,false)</f>
        <v>C</v>
      </c>
    </row>
    <row r="7813">
      <c r="A7813" s="1">
        <v>130876.0</v>
      </c>
      <c r="B7813" s="1">
        <v>340.0</v>
      </c>
      <c r="C7813" s="2" t="s">
        <v>34</v>
      </c>
      <c r="D7813" s="1" t="s">
        <v>1061</v>
      </c>
      <c r="E7813" s="1">
        <v>79.0</v>
      </c>
      <c r="F7813" s="1" t="str">
        <f>vlookup(E7813,Teams!$A:B,2,false)</f>
        <v>John Adams</v>
      </c>
      <c r="G7813" s="1" t="b">
        <v>0</v>
      </c>
      <c r="H7813" s="1" t="b">
        <v>0</v>
      </c>
      <c r="I7813" s="1">
        <v>15.0</v>
      </c>
      <c r="J7813" s="3" t="str">
        <f>vlookup(I7813,Cats!$A:$B,2,false)</f>
        <v>C</v>
      </c>
    </row>
    <row r="7814">
      <c r="A7814" s="1">
        <v>130877.0</v>
      </c>
      <c r="B7814" s="1">
        <v>340.0</v>
      </c>
      <c r="C7814" s="2" t="s">
        <v>23</v>
      </c>
      <c r="D7814" s="1"/>
      <c r="E7814" s="1">
        <v>70.0</v>
      </c>
      <c r="F7814" s="1" t="str">
        <f>vlookup(E7814,Teams!$A:B,2,false)</f>
        <v>Edison B</v>
      </c>
      <c r="G7814" s="1" t="b">
        <v>1</v>
      </c>
      <c r="H7814" s="1" t="b">
        <v>1</v>
      </c>
      <c r="I7814" s="1">
        <v>16.0</v>
      </c>
      <c r="J7814" s="3" t="str">
        <f>vlookup(I7814,Cats!$A:$B,2,false)</f>
        <v>E</v>
      </c>
    </row>
    <row r="7815">
      <c r="A7815" s="1">
        <v>130878.0</v>
      </c>
      <c r="B7815" s="1">
        <v>340.0</v>
      </c>
      <c r="C7815" s="2" t="s">
        <v>78</v>
      </c>
      <c r="D7815" s="1" t="s">
        <v>636</v>
      </c>
      <c r="E7815" s="1">
        <v>79.0</v>
      </c>
      <c r="F7815" s="1" t="str">
        <f>vlookup(E7815,Teams!$A:B,2,false)</f>
        <v>John Adams</v>
      </c>
      <c r="G7815" s="1" t="b">
        <v>0</v>
      </c>
      <c r="H7815" s="1" t="b">
        <v>0</v>
      </c>
      <c r="I7815" s="1">
        <v>16.0</v>
      </c>
      <c r="J7815" s="3" t="str">
        <f>vlookup(I7815,Cats!$A:$B,2,false)</f>
        <v>E</v>
      </c>
    </row>
    <row r="7816">
      <c r="A7816" s="1">
        <v>130879.0</v>
      </c>
      <c r="B7816" s="1">
        <v>340.0</v>
      </c>
      <c r="C7816" s="2" t="s">
        <v>78</v>
      </c>
      <c r="D7816" s="1" t="s">
        <v>305</v>
      </c>
      <c r="E7816" s="1">
        <v>70.0</v>
      </c>
      <c r="F7816" s="1" t="str">
        <f>vlookup(E7816,Teams!$A:B,2,false)</f>
        <v>Edison B</v>
      </c>
      <c r="G7816" s="1" t="b">
        <v>1</v>
      </c>
      <c r="H7816" s="1" t="b">
        <v>0</v>
      </c>
      <c r="I7816" s="1">
        <v>17.0</v>
      </c>
      <c r="J7816" s="3" t="str">
        <f>vlookup(I7816,Cats!$A:$B,2,false)</f>
        <v>B</v>
      </c>
    </row>
    <row r="7817">
      <c r="A7817" s="1">
        <v>130880.0</v>
      </c>
      <c r="B7817" s="1">
        <v>340.0</v>
      </c>
      <c r="C7817" s="2" t="s">
        <v>23</v>
      </c>
      <c r="D7817" s="1"/>
      <c r="E7817" s="1">
        <v>79.0</v>
      </c>
      <c r="F7817" s="1" t="str">
        <f>vlookup(E7817,Teams!$A:B,2,false)</f>
        <v>John Adams</v>
      </c>
      <c r="G7817" s="1" t="b">
        <v>0</v>
      </c>
      <c r="H7817" s="1" t="b">
        <v>1</v>
      </c>
      <c r="I7817" s="1">
        <v>17.0</v>
      </c>
      <c r="J7817" s="3" t="str">
        <f>vlookup(I7817,Cats!$A:$B,2,false)</f>
        <v>B</v>
      </c>
    </row>
    <row r="7818">
      <c r="A7818" s="1">
        <v>130881.0</v>
      </c>
      <c r="B7818" s="1">
        <v>340.0</v>
      </c>
      <c r="C7818" s="2" t="s">
        <v>23</v>
      </c>
      <c r="D7818" s="1" t="s">
        <v>1018</v>
      </c>
      <c r="E7818" s="1">
        <v>70.0</v>
      </c>
      <c r="F7818" s="1" t="str">
        <f>vlookup(E7818,Teams!$A:B,2,false)</f>
        <v>Edison B</v>
      </c>
      <c r="G7818" s="1" t="b">
        <v>1</v>
      </c>
      <c r="H7818" s="1" t="b">
        <v>0</v>
      </c>
      <c r="I7818" s="1">
        <v>18.0</v>
      </c>
      <c r="J7818" s="3" t="str">
        <f>vlookup(I7818,Cats!$A:$B,2,false)</f>
        <v>P</v>
      </c>
    </row>
    <row r="7819">
      <c r="A7819" s="1">
        <v>130882.0</v>
      </c>
      <c r="B7819" s="1">
        <v>340.0</v>
      </c>
      <c r="C7819" s="2" t="s">
        <v>23</v>
      </c>
      <c r="D7819" s="1" t="s">
        <v>950</v>
      </c>
      <c r="E7819" s="1">
        <v>79.0</v>
      </c>
      <c r="F7819" s="1" t="str">
        <f>vlookup(E7819,Teams!$A:B,2,false)</f>
        <v>John Adams</v>
      </c>
      <c r="G7819" s="1" t="b">
        <v>0</v>
      </c>
      <c r="H7819" s="1" t="b">
        <v>0</v>
      </c>
      <c r="I7819" s="1">
        <v>18.0</v>
      </c>
      <c r="J7819" s="3" t="str">
        <f>vlookup(I7819,Cats!$A:$B,2,false)</f>
        <v>P</v>
      </c>
    </row>
    <row r="7820">
      <c r="A7820" s="1">
        <v>130883.0</v>
      </c>
      <c r="B7820" s="1">
        <v>340.0</v>
      </c>
      <c r="C7820" s="2" t="s">
        <v>23</v>
      </c>
      <c r="D7820" s="1" t="s">
        <v>305</v>
      </c>
      <c r="E7820" s="1">
        <v>70.0</v>
      </c>
      <c r="F7820" s="1" t="str">
        <f>vlookup(E7820,Teams!$A:B,2,false)</f>
        <v>Edison B</v>
      </c>
      <c r="G7820" s="1" t="b">
        <v>1</v>
      </c>
      <c r="H7820" s="1" t="b">
        <v>0</v>
      </c>
      <c r="I7820" s="1">
        <v>19.0</v>
      </c>
      <c r="J7820" s="3" t="str">
        <f>vlookup(I7820,Cats!$A:$B,2,false)</f>
        <v>X</v>
      </c>
    </row>
    <row r="7821">
      <c r="A7821" s="1">
        <v>130884.0</v>
      </c>
      <c r="B7821" s="1">
        <v>340.0</v>
      </c>
      <c r="C7821" s="2" t="s">
        <v>23</v>
      </c>
      <c r="D7821" s="1" t="s">
        <v>891</v>
      </c>
      <c r="E7821" s="1">
        <v>79.0</v>
      </c>
      <c r="F7821" s="1" t="str">
        <f>vlookup(E7821,Teams!$A:B,2,false)</f>
        <v>John Adams</v>
      </c>
      <c r="G7821" s="1" t="b">
        <v>0</v>
      </c>
      <c r="H7821" s="1" t="b">
        <v>0</v>
      </c>
      <c r="I7821" s="1">
        <v>19.0</v>
      </c>
      <c r="J7821" s="3" t="str">
        <f>vlookup(I7821,Cats!$A:$B,2,false)</f>
        <v>X</v>
      </c>
    </row>
    <row r="7822">
      <c r="A7822" s="1">
        <v>130885.0</v>
      </c>
      <c r="B7822" s="1">
        <v>340.0</v>
      </c>
      <c r="C7822" s="2" t="s">
        <v>23</v>
      </c>
      <c r="D7822" s="1" t="s">
        <v>305</v>
      </c>
      <c r="E7822" s="1">
        <v>70.0</v>
      </c>
      <c r="F7822" s="1" t="str">
        <f>vlookup(E7822,Teams!$A:B,2,false)</f>
        <v>Edison B</v>
      </c>
      <c r="G7822" s="1" t="b">
        <v>1</v>
      </c>
      <c r="H7822" s="1" t="b">
        <v>0</v>
      </c>
      <c r="I7822" s="1">
        <v>20.0</v>
      </c>
      <c r="J7822" s="3" t="str">
        <f>vlookup(I7822,Cats!$A:$B,2,false)</f>
        <v>M</v>
      </c>
    </row>
    <row r="7823">
      <c r="A7823" s="1">
        <v>130886.0</v>
      </c>
      <c r="B7823" s="1">
        <v>340.0</v>
      </c>
      <c r="C7823" s="2" t="s">
        <v>59</v>
      </c>
      <c r="D7823" s="1" t="s">
        <v>636</v>
      </c>
      <c r="E7823" s="1">
        <v>79.0</v>
      </c>
      <c r="F7823" s="1" t="str">
        <f>vlookup(E7823,Teams!$A:B,2,false)</f>
        <v>John Adams</v>
      </c>
      <c r="G7823" s="1" t="b">
        <v>0</v>
      </c>
      <c r="H7823" s="1" t="b">
        <v>0</v>
      </c>
      <c r="I7823" s="1">
        <v>20.0</v>
      </c>
      <c r="J7823" s="3" t="str">
        <f>vlookup(I7823,Cats!$A:$B,2,false)</f>
        <v>M</v>
      </c>
    </row>
    <row r="7824">
      <c r="A7824" s="1">
        <v>130887.0</v>
      </c>
      <c r="B7824" s="1">
        <v>340.0</v>
      </c>
      <c r="C7824" s="2" t="s">
        <v>23</v>
      </c>
      <c r="D7824" s="1" t="s">
        <v>993</v>
      </c>
      <c r="E7824" s="1">
        <v>70.0</v>
      </c>
      <c r="F7824" s="1" t="str">
        <f>vlookup(E7824,Teams!$A:B,2,false)</f>
        <v>Edison B</v>
      </c>
      <c r="G7824" s="1" t="b">
        <v>1</v>
      </c>
      <c r="H7824" s="1" t="b">
        <v>0</v>
      </c>
      <c r="I7824" s="1">
        <v>21.0</v>
      </c>
      <c r="J7824" s="3" t="str">
        <f>vlookup(I7824,Cats!$A:$B,2,false)</f>
        <v>C</v>
      </c>
    </row>
    <row r="7825">
      <c r="A7825" s="1">
        <v>130888.0</v>
      </c>
      <c r="B7825" s="1">
        <v>340.0</v>
      </c>
      <c r="C7825" s="2" t="s">
        <v>23</v>
      </c>
      <c r="D7825" s="1" t="s">
        <v>950</v>
      </c>
      <c r="E7825" s="1">
        <v>79.0</v>
      </c>
      <c r="F7825" s="1" t="str">
        <f>vlookup(E7825,Teams!$A:B,2,false)</f>
        <v>John Adams</v>
      </c>
      <c r="G7825" s="1" t="b">
        <v>0</v>
      </c>
      <c r="H7825" s="1" t="b">
        <v>0</v>
      </c>
      <c r="I7825" s="1">
        <v>21.0</v>
      </c>
      <c r="J7825" s="3" t="str">
        <f>vlookup(I7825,Cats!$A:$B,2,false)</f>
        <v>C</v>
      </c>
    </row>
    <row r="7826">
      <c r="A7826" s="1">
        <v>130889.0</v>
      </c>
      <c r="B7826" s="1">
        <v>340.0</v>
      </c>
      <c r="C7826" s="2" t="s">
        <v>23</v>
      </c>
      <c r="D7826" s="1"/>
      <c r="E7826" s="1">
        <v>70.0</v>
      </c>
      <c r="F7826" s="1" t="str">
        <f>vlookup(E7826,Teams!$A:B,2,false)</f>
        <v>Edison B</v>
      </c>
      <c r="G7826" s="1" t="b">
        <v>1</v>
      </c>
      <c r="H7826" s="1" t="b">
        <v>1</v>
      </c>
      <c r="I7826" s="1">
        <v>22.0</v>
      </c>
      <c r="J7826" s="3" t="str">
        <f>vlookup(I7826,Cats!$A:$B,2,false)</f>
        <v>E</v>
      </c>
    </row>
    <row r="7827">
      <c r="A7827" s="1">
        <v>130890.0</v>
      </c>
      <c r="B7827" s="1">
        <v>340.0</v>
      </c>
      <c r="C7827" s="2" t="s">
        <v>78</v>
      </c>
      <c r="D7827" s="1" t="s">
        <v>636</v>
      </c>
      <c r="E7827" s="1">
        <v>79.0</v>
      </c>
      <c r="F7827" s="1" t="str">
        <f>vlookup(E7827,Teams!$A:B,2,false)</f>
        <v>John Adams</v>
      </c>
      <c r="G7827" s="1" t="b">
        <v>0</v>
      </c>
      <c r="H7827" s="1" t="b">
        <v>0</v>
      </c>
      <c r="I7827" s="1">
        <v>22.0</v>
      </c>
      <c r="J7827" s="3" t="str">
        <f>vlookup(I7827,Cats!$A:$B,2,false)</f>
        <v>E</v>
      </c>
    </row>
    <row r="7828">
      <c r="A7828" s="1">
        <v>130891.0</v>
      </c>
      <c r="B7828" s="1">
        <v>340.0</v>
      </c>
      <c r="C7828" s="2" t="s">
        <v>34</v>
      </c>
      <c r="D7828" s="1" t="s">
        <v>305</v>
      </c>
      <c r="E7828" s="1">
        <v>70.0</v>
      </c>
      <c r="F7828" s="1" t="str">
        <f>vlookup(E7828,Teams!$A:B,2,false)</f>
        <v>Edison B</v>
      </c>
      <c r="G7828" s="1" t="b">
        <v>1</v>
      </c>
      <c r="H7828" s="1" t="b">
        <v>0</v>
      </c>
      <c r="I7828" s="1">
        <v>23.0</v>
      </c>
      <c r="J7828" s="3" t="str">
        <f>vlookup(I7828,Cats!$A:$B,2,false)</f>
        <v>B</v>
      </c>
    </row>
    <row r="7829">
      <c r="A7829" s="1">
        <v>130892.0</v>
      </c>
      <c r="B7829" s="1">
        <v>340.0</v>
      </c>
      <c r="C7829" s="2" t="s">
        <v>23</v>
      </c>
      <c r="D7829" s="1"/>
      <c r="E7829" s="1">
        <v>79.0</v>
      </c>
      <c r="F7829" s="1" t="str">
        <f>vlookup(E7829,Teams!$A:B,2,false)</f>
        <v>John Adams</v>
      </c>
      <c r="G7829" s="1" t="b">
        <v>0</v>
      </c>
      <c r="H7829" s="1" t="b">
        <v>1</v>
      </c>
      <c r="I7829" s="1">
        <v>23.0</v>
      </c>
      <c r="J7829" s="3" t="str">
        <f>vlookup(I7829,Cats!$A:$B,2,false)</f>
        <v>B</v>
      </c>
    </row>
    <row r="7830">
      <c r="A7830" s="1">
        <v>130893.0</v>
      </c>
      <c r="B7830" s="1">
        <v>340.0</v>
      </c>
      <c r="C7830" s="2" t="s">
        <v>78</v>
      </c>
      <c r="D7830" s="1" t="s">
        <v>305</v>
      </c>
      <c r="E7830" s="1">
        <v>70.0</v>
      </c>
      <c r="F7830" s="1" t="str">
        <f>vlookup(E7830,Teams!$A:B,2,false)</f>
        <v>Edison B</v>
      </c>
      <c r="G7830" s="1" t="b">
        <v>1</v>
      </c>
      <c r="H7830" s="1" t="b">
        <v>0</v>
      </c>
      <c r="I7830" s="1">
        <v>24.0</v>
      </c>
      <c r="J7830" s="3" t="str">
        <f>vlookup(I7830,Cats!$A:$B,2,false)</f>
        <v>P</v>
      </c>
    </row>
    <row r="7831">
      <c r="A7831" s="1">
        <v>130894.0</v>
      </c>
      <c r="B7831" s="1">
        <v>340.0</v>
      </c>
      <c r="C7831" s="2" t="s">
        <v>23</v>
      </c>
      <c r="D7831" s="1" t="s">
        <v>950</v>
      </c>
      <c r="E7831" s="1">
        <v>79.0</v>
      </c>
      <c r="F7831" s="1" t="str">
        <f>vlookup(E7831,Teams!$A:B,2,false)</f>
        <v>John Adams</v>
      </c>
      <c r="G7831" s="1" t="b">
        <v>0</v>
      </c>
      <c r="H7831" s="1" t="b">
        <v>0</v>
      </c>
      <c r="I7831" s="1">
        <v>24.0</v>
      </c>
      <c r="J7831" s="3" t="str">
        <f>vlookup(I7831,Cats!$A:$B,2,false)</f>
        <v>P</v>
      </c>
    </row>
    <row r="7832">
      <c r="A7832" s="1">
        <v>130895.0</v>
      </c>
      <c r="B7832" s="1">
        <v>341.0</v>
      </c>
      <c r="C7832" s="2" t="s">
        <v>23</v>
      </c>
      <c r="D7832" s="1"/>
      <c r="E7832" s="1">
        <v>94.0</v>
      </c>
      <c r="F7832" s="1" t="str">
        <f>vlookup(E7832,Teams!$A:B,2,false)</f>
        <v>MCA</v>
      </c>
      <c r="G7832" s="1" t="b">
        <v>1</v>
      </c>
      <c r="H7832" s="1" t="b">
        <v>1</v>
      </c>
      <c r="I7832" s="1">
        <v>1.0</v>
      </c>
      <c r="J7832" s="3" t="str">
        <f>vlookup(I7832,Cats!$A:$B,2,false)</f>
        <v>X</v>
      </c>
    </row>
    <row r="7833">
      <c r="A7833" s="1">
        <v>130896.0</v>
      </c>
      <c r="B7833" s="1">
        <v>341.0</v>
      </c>
      <c r="C7833" s="2" t="s">
        <v>34</v>
      </c>
      <c r="D7833" s="1" t="s">
        <v>573</v>
      </c>
      <c r="E7833" s="1">
        <v>110.0</v>
      </c>
      <c r="F7833" s="1" t="str">
        <f>vlookup(E7833,Teams!$A:B,2,false)</f>
        <v>RMHS B</v>
      </c>
      <c r="G7833" s="1" t="b">
        <v>0</v>
      </c>
      <c r="H7833" s="1" t="b">
        <v>0</v>
      </c>
      <c r="I7833" s="1">
        <v>1.0</v>
      </c>
      <c r="J7833" s="3" t="str">
        <f>vlookup(I7833,Cats!$A:$B,2,false)</f>
        <v>X</v>
      </c>
    </row>
    <row r="7834">
      <c r="A7834" s="1">
        <v>130897.0</v>
      </c>
      <c r="B7834" s="1">
        <v>341.0</v>
      </c>
      <c r="C7834" s="2" t="s">
        <v>34</v>
      </c>
      <c r="D7834" s="1" t="s">
        <v>1073</v>
      </c>
      <c r="E7834" s="1">
        <v>94.0</v>
      </c>
      <c r="F7834" s="1" t="str">
        <f>vlookup(E7834,Teams!$A:B,2,false)</f>
        <v>MCA</v>
      </c>
      <c r="G7834" s="1" t="b">
        <v>1</v>
      </c>
      <c r="H7834" s="1" t="b">
        <v>0</v>
      </c>
      <c r="I7834" s="1">
        <v>2.0</v>
      </c>
      <c r="J7834" s="3" t="str">
        <f>vlookup(I7834,Cats!$A:$B,2,false)</f>
        <v>M</v>
      </c>
    </row>
    <row r="7835">
      <c r="A7835" s="1">
        <v>130898.0</v>
      </c>
      <c r="B7835" s="1">
        <v>341.0</v>
      </c>
      <c r="C7835" s="2" t="s">
        <v>23</v>
      </c>
      <c r="D7835" s="1"/>
      <c r="E7835" s="1">
        <v>110.0</v>
      </c>
      <c r="F7835" s="1" t="str">
        <f>vlookup(E7835,Teams!$A:B,2,false)</f>
        <v>RMHS B</v>
      </c>
      <c r="G7835" s="1" t="b">
        <v>0</v>
      </c>
      <c r="H7835" s="1" t="b">
        <v>1</v>
      </c>
      <c r="I7835" s="1">
        <v>2.0</v>
      </c>
      <c r="J7835" s="3" t="str">
        <f>vlookup(I7835,Cats!$A:$B,2,false)</f>
        <v>M</v>
      </c>
    </row>
    <row r="7836">
      <c r="A7836" s="1">
        <v>130899.0</v>
      </c>
      <c r="B7836" s="1">
        <v>341.0</v>
      </c>
      <c r="C7836" s="2" t="s">
        <v>23</v>
      </c>
      <c r="D7836" s="1" t="s">
        <v>396</v>
      </c>
      <c r="E7836" s="1">
        <v>94.0</v>
      </c>
      <c r="F7836" s="1" t="str">
        <f>vlookup(E7836,Teams!$A:B,2,false)</f>
        <v>MCA</v>
      </c>
      <c r="G7836" s="1" t="b">
        <v>1</v>
      </c>
      <c r="H7836" s="1" t="b">
        <v>0</v>
      </c>
      <c r="I7836" s="1">
        <v>3.0</v>
      </c>
      <c r="J7836" s="3" t="str">
        <f>vlookup(I7836,Cats!$A:$B,2,false)</f>
        <v>C</v>
      </c>
    </row>
    <row r="7837">
      <c r="A7837" s="1">
        <v>130900.0</v>
      </c>
      <c r="B7837" s="1">
        <v>341.0</v>
      </c>
      <c r="C7837" s="2" t="s">
        <v>23</v>
      </c>
      <c r="D7837" s="1" t="s">
        <v>736</v>
      </c>
      <c r="E7837" s="1">
        <v>110.0</v>
      </c>
      <c r="F7837" s="1" t="str">
        <f>vlookup(E7837,Teams!$A:B,2,false)</f>
        <v>RMHS B</v>
      </c>
      <c r="G7837" s="1" t="b">
        <v>0</v>
      </c>
      <c r="H7837" s="1" t="b">
        <v>0</v>
      </c>
      <c r="I7837" s="1">
        <v>3.0</v>
      </c>
      <c r="J7837" s="3" t="str">
        <f>vlookup(I7837,Cats!$A:$B,2,false)</f>
        <v>C</v>
      </c>
    </row>
    <row r="7838">
      <c r="A7838" s="1">
        <v>130901.0</v>
      </c>
      <c r="B7838" s="1">
        <v>341.0</v>
      </c>
      <c r="C7838" s="2" t="s">
        <v>34</v>
      </c>
      <c r="D7838" s="1" t="s">
        <v>1008</v>
      </c>
      <c r="E7838" s="1">
        <v>94.0</v>
      </c>
      <c r="F7838" s="1" t="str">
        <f>vlookup(E7838,Teams!$A:B,2,false)</f>
        <v>MCA</v>
      </c>
      <c r="G7838" s="1" t="b">
        <v>1</v>
      </c>
      <c r="H7838" s="1" t="b">
        <v>0</v>
      </c>
      <c r="I7838" s="1">
        <v>4.0</v>
      </c>
      <c r="J7838" s="3" t="str">
        <f>vlookup(I7838,Cats!$A:$B,2,false)</f>
        <v>E</v>
      </c>
    </row>
    <row r="7839">
      <c r="A7839" s="1">
        <v>130902.0</v>
      </c>
      <c r="B7839" s="1">
        <v>341.0</v>
      </c>
      <c r="C7839" s="2" t="s">
        <v>23</v>
      </c>
      <c r="D7839" s="1"/>
      <c r="E7839" s="1">
        <v>110.0</v>
      </c>
      <c r="F7839" s="1" t="str">
        <f>vlookup(E7839,Teams!$A:B,2,false)</f>
        <v>RMHS B</v>
      </c>
      <c r="G7839" s="1" t="b">
        <v>0</v>
      </c>
      <c r="H7839" s="1" t="b">
        <v>1</v>
      </c>
      <c r="I7839" s="1">
        <v>4.0</v>
      </c>
      <c r="J7839" s="3" t="str">
        <f>vlookup(I7839,Cats!$A:$B,2,false)</f>
        <v>E</v>
      </c>
    </row>
    <row r="7840">
      <c r="A7840" s="1">
        <v>130903.0</v>
      </c>
      <c r="B7840" s="1">
        <v>341.0</v>
      </c>
      <c r="C7840" s="2" t="s">
        <v>59</v>
      </c>
      <c r="D7840" s="1" t="s">
        <v>1073</v>
      </c>
      <c r="E7840" s="1">
        <v>94.0</v>
      </c>
      <c r="F7840" s="1" t="str">
        <f>vlookup(E7840,Teams!$A:B,2,false)</f>
        <v>MCA</v>
      </c>
      <c r="G7840" s="1" t="b">
        <v>1</v>
      </c>
      <c r="H7840" s="1" t="b">
        <v>0</v>
      </c>
      <c r="I7840" s="1">
        <v>5.0</v>
      </c>
      <c r="J7840" s="3" t="str">
        <f>vlookup(I7840,Cats!$A:$B,2,false)</f>
        <v>B</v>
      </c>
    </row>
    <row r="7841">
      <c r="A7841" s="1">
        <v>130904.0</v>
      </c>
      <c r="B7841" s="1">
        <v>341.0</v>
      </c>
      <c r="C7841" s="2" t="s">
        <v>23</v>
      </c>
      <c r="D7841" s="1" t="s">
        <v>573</v>
      </c>
      <c r="E7841" s="1">
        <v>110.0</v>
      </c>
      <c r="F7841" s="1" t="str">
        <f>vlookup(E7841,Teams!$A:B,2,false)</f>
        <v>RMHS B</v>
      </c>
      <c r="G7841" s="1" t="b">
        <v>0</v>
      </c>
      <c r="H7841" s="1" t="b">
        <v>0</v>
      </c>
      <c r="I7841" s="1">
        <v>5.0</v>
      </c>
      <c r="J7841" s="3" t="str">
        <f>vlookup(I7841,Cats!$A:$B,2,false)</f>
        <v>B</v>
      </c>
    </row>
    <row r="7842">
      <c r="A7842" s="1">
        <v>130905.0</v>
      </c>
      <c r="B7842" s="1">
        <v>341.0</v>
      </c>
      <c r="C7842" s="2" t="s">
        <v>23</v>
      </c>
      <c r="D7842" s="1" t="s">
        <v>396</v>
      </c>
      <c r="E7842" s="1">
        <v>94.0</v>
      </c>
      <c r="F7842" s="1" t="str">
        <f>vlookup(E7842,Teams!$A:B,2,false)</f>
        <v>MCA</v>
      </c>
      <c r="G7842" s="1" t="b">
        <v>1</v>
      </c>
      <c r="H7842" s="1" t="b">
        <v>0</v>
      </c>
      <c r="I7842" s="1">
        <v>6.0</v>
      </c>
      <c r="J7842" s="3" t="str">
        <f>vlookup(I7842,Cats!$A:$B,2,false)</f>
        <v>P</v>
      </c>
    </row>
    <row r="7843">
      <c r="A7843" s="1">
        <v>130906.0</v>
      </c>
      <c r="B7843" s="1">
        <v>341.0</v>
      </c>
      <c r="C7843" s="2" t="s">
        <v>23</v>
      </c>
      <c r="D7843" s="1" t="s">
        <v>1207</v>
      </c>
      <c r="E7843" s="1">
        <v>110.0</v>
      </c>
      <c r="F7843" s="1" t="str">
        <f>vlookup(E7843,Teams!$A:B,2,false)</f>
        <v>RMHS B</v>
      </c>
      <c r="G7843" s="1" t="b">
        <v>0</v>
      </c>
      <c r="H7843" s="1" t="b">
        <v>0</v>
      </c>
      <c r="I7843" s="1">
        <v>6.0</v>
      </c>
      <c r="J7843" s="3" t="str">
        <f>vlookup(I7843,Cats!$A:$B,2,false)</f>
        <v>P</v>
      </c>
    </row>
    <row r="7844">
      <c r="A7844" s="1">
        <v>130907.0</v>
      </c>
      <c r="B7844" s="1">
        <v>341.0</v>
      </c>
      <c r="C7844" s="2" t="s">
        <v>34</v>
      </c>
      <c r="D7844" s="1" t="s">
        <v>985</v>
      </c>
      <c r="E7844" s="1">
        <v>94.0</v>
      </c>
      <c r="F7844" s="1" t="str">
        <f>vlookup(E7844,Teams!$A:B,2,false)</f>
        <v>MCA</v>
      </c>
      <c r="G7844" s="1" t="b">
        <v>1</v>
      </c>
      <c r="H7844" s="1" t="b">
        <v>0</v>
      </c>
      <c r="I7844" s="1">
        <v>7.0</v>
      </c>
      <c r="J7844" s="3" t="str">
        <f>vlookup(I7844,Cats!$A:$B,2,false)</f>
        <v>X</v>
      </c>
    </row>
    <row r="7845">
      <c r="A7845" s="1">
        <v>130908.0</v>
      </c>
      <c r="B7845" s="1">
        <v>341.0</v>
      </c>
      <c r="C7845" s="2" t="s">
        <v>23</v>
      </c>
      <c r="D7845" s="1"/>
      <c r="E7845" s="1">
        <v>110.0</v>
      </c>
      <c r="F7845" s="1" t="str">
        <f>vlookup(E7845,Teams!$A:B,2,false)</f>
        <v>RMHS B</v>
      </c>
      <c r="G7845" s="1" t="b">
        <v>0</v>
      </c>
      <c r="H7845" s="1" t="b">
        <v>1</v>
      </c>
      <c r="I7845" s="1">
        <v>7.0</v>
      </c>
      <c r="J7845" s="3" t="str">
        <f>vlookup(I7845,Cats!$A:$B,2,false)</f>
        <v>X</v>
      </c>
    </row>
    <row r="7846">
      <c r="A7846" s="1">
        <v>130909.0</v>
      </c>
      <c r="B7846" s="1">
        <v>341.0</v>
      </c>
      <c r="C7846" s="2" t="s">
        <v>34</v>
      </c>
      <c r="D7846" s="1" t="s">
        <v>396</v>
      </c>
      <c r="E7846" s="1">
        <v>94.0</v>
      </c>
      <c r="F7846" s="1" t="str">
        <f>vlookup(E7846,Teams!$A:B,2,false)</f>
        <v>MCA</v>
      </c>
      <c r="G7846" s="1" t="b">
        <v>1</v>
      </c>
      <c r="H7846" s="1" t="b">
        <v>0</v>
      </c>
      <c r="I7846" s="1">
        <v>8.0</v>
      </c>
      <c r="J7846" s="3" t="str">
        <f>vlookup(I7846,Cats!$A:$B,2,false)</f>
        <v>M</v>
      </c>
    </row>
    <row r="7847">
      <c r="A7847" s="1">
        <v>130910.0</v>
      </c>
      <c r="B7847" s="1">
        <v>341.0</v>
      </c>
      <c r="C7847" s="2" t="s">
        <v>23</v>
      </c>
      <c r="D7847" s="1"/>
      <c r="E7847" s="1">
        <v>110.0</v>
      </c>
      <c r="F7847" s="1" t="str">
        <f>vlookup(E7847,Teams!$A:B,2,false)</f>
        <v>RMHS B</v>
      </c>
      <c r="G7847" s="1" t="b">
        <v>0</v>
      </c>
      <c r="H7847" s="1" t="b">
        <v>1</v>
      </c>
      <c r="I7847" s="1">
        <v>8.0</v>
      </c>
      <c r="J7847" s="3" t="str">
        <f>vlookup(I7847,Cats!$A:$B,2,false)</f>
        <v>M</v>
      </c>
    </row>
    <row r="7848">
      <c r="A7848" s="1">
        <v>130911.0</v>
      </c>
      <c r="B7848" s="1">
        <v>341.0</v>
      </c>
      <c r="C7848" s="2" t="s">
        <v>78</v>
      </c>
      <c r="D7848" s="1" t="s">
        <v>396</v>
      </c>
      <c r="E7848" s="1">
        <v>94.0</v>
      </c>
      <c r="F7848" s="1" t="str">
        <f>vlookup(E7848,Teams!$A:B,2,false)</f>
        <v>MCA</v>
      </c>
      <c r="G7848" s="1" t="b">
        <v>1</v>
      </c>
      <c r="H7848" s="1" t="b">
        <v>0</v>
      </c>
      <c r="I7848" s="1">
        <v>9.0</v>
      </c>
      <c r="J7848" s="3" t="str">
        <f>vlookup(I7848,Cats!$A:$B,2,false)</f>
        <v>C</v>
      </c>
    </row>
    <row r="7849">
      <c r="A7849" s="1">
        <v>130912.0</v>
      </c>
      <c r="B7849" s="1">
        <v>341.0</v>
      </c>
      <c r="C7849" s="2" t="s">
        <v>23</v>
      </c>
      <c r="D7849" s="1"/>
      <c r="E7849" s="1">
        <v>110.0</v>
      </c>
      <c r="F7849" s="1" t="str">
        <f>vlookup(E7849,Teams!$A:B,2,false)</f>
        <v>RMHS B</v>
      </c>
      <c r="G7849" s="1" t="b">
        <v>0</v>
      </c>
      <c r="H7849" s="1" t="b">
        <v>1</v>
      </c>
      <c r="I7849" s="1">
        <v>9.0</v>
      </c>
      <c r="J7849" s="3" t="str">
        <f>vlookup(I7849,Cats!$A:$B,2,false)</f>
        <v>C</v>
      </c>
    </row>
    <row r="7850">
      <c r="A7850" s="1">
        <v>130913.0</v>
      </c>
      <c r="B7850" s="1">
        <v>341.0</v>
      </c>
      <c r="C7850" s="2" t="s">
        <v>78</v>
      </c>
      <c r="D7850" s="1" t="s">
        <v>531</v>
      </c>
      <c r="E7850" s="1">
        <v>94.0</v>
      </c>
      <c r="F7850" s="1" t="str">
        <f>vlookup(E7850,Teams!$A:B,2,false)</f>
        <v>MCA</v>
      </c>
      <c r="G7850" s="1" t="b">
        <v>1</v>
      </c>
      <c r="H7850" s="1" t="b">
        <v>0</v>
      </c>
      <c r="I7850" s="1">
        <v>10.0</v>
      </c>
      <c r="J7850" s="3" t="str">
        <f>vlookup(I7850,Cats!$A:$B,2,false)</f>
        <v>E</v>
      </c>
    </row>
    <row r="7851">
      <c r="A7851" s="1">
        <v>130914.0</v>
      </c>
      <c r="B7851" s="1">
        <v>341.0</v>
      </c>
      <c r="C7851" s="2" t="s">
        <v>23</v>
      </c>
      <c r="D7851" s="1"/>
      <c r="E7851" s="1">
        <v>110.0</v>
      </c>
      <c r="F7851" s="1" t="str">
        <f>vlookup(E7851,Teams!$A:B,2,false)</f>
        <v>RMHS B</v>
      </c>
      <c r="G7851" s="1" t="b">
        <v>0</v>
      </c>
      <c r="H7851" s="1" t="b">
        <v>1</v>
      </c>
      <c r="I7851" s="1">
        <v>10.0</v>
      </c>
      <c r="J7851" s="3" t="str">
        <f>vlookup(I7851,Cats!$A:$B,2,false)</f>
        <v>E</v>
      </c>
    </row>
    <row r="7852">
      <c r="A7852" s="1">
        <v>130915.0</v>
      </c>
      <c r="B7852" s="1">
        <v>341.0</v>
      </c>
      <c r="C7852" s="2" t="s">
        <v>23</v>
      </c>
      <c r="D7852" s="1"/>
      <c r="E7852" s="1">
        <v>94.0</v>
      </c>
      <c r="F7852" s="1" t="str">
        <f>vlookup(E7852,Teams!$A:B,2,false)</f>
        <v>MCA</v>
      </c>
      <c r="G7852" s="1" t="b">
        <v>1</v>
      </c>
      <c r="H7852" s="1" t="b">
        <v>1</v>
      </c>
      <c r="I7852" s="1">
        <v>11.0</v>
      </c>
      <c r="J7852" s="3" t="str">
        <f>vlookup(I7852,Cats!$A:$B,2,false)</f>
        <v>B</v>
      </c>
    </row>
    <row r="7853">
      <c r="A7853" s="1">
        <v>130916.0</v>
      </c>
      <c r="B7853" s="1">
        <v>341.0</v>
      </c>
      <c r="C7853" s="2" t="s">
        <v>78</v>
      </c>
      <c r="D7853" s="1" t="s">
        <v>573</v>
      </c>
      <c r="E7853" s="1">
        <v>110.0</v>
      </c>
      <c r="F7853" s="1" t="str">
        <f>vlookup(E7853,Teams!$A:B,2,false)</f>
        <v>RMHS B</v>
      </c>
      <c r="G7853" s="1" t="b">
        <v>0</v>
      </c>
      <c r="H7853" s="1" t="b">
        <v>0</v>
      </c>
      <c r="I7853" s="1">
        <v>11.0</v>
      </c>
      <c r="J7853" s="3" t="str">
        <f>vlookup(I7853,Cats!$A:$B,2,false)</f>
        <v>B</v>
      </c>
    </row>
    <row r="7854">
      <c r="A7854" s="1">
        <v>130917.0</v>
      </c>
      <c r="B7854" s="1">
        <v>341.0</v>
      </c>
      <c r="C7854" s="2" t="s">
        <v>23</v>
      </c>
      <c r="D7854" s="1" t="s">
        <v>985</v>
      </c>
      <c r="E7854" s="1">
        <v>94.0</v>
      </c>
      <c r="F7854" s="1" t="str">
        <f>vlookup(E7854,Teams!$A:B,2,false)</f>
        <v>MCA</v>
      </c>
      <c r="G7854" s="1" t="b">
        <v>1</v>
      </c>
      <c r="H7854" s="1" t="b">
        <v>0</v>
      </c>
      <c r="I7854" s="1">
        <v>12.0</v>
      </c>
      <c r="J7854" s="3" t="str">
        <f>vlookup(I7854,Cats!$A:$B,2,false)</f>
        <v>P</v>
      </c>
    </row>
    <row r="7855">
      <c r="A7855" s="1">
        <v>130918.0</v>
      </c>
      <c r="B7855" s="1">
        <v>341.0</v>
      </c>
      <c r="C7855" s="2" t="s">
        <v>23</v>
      </c>
      <c r="D7855" s="1" t="s">
        <v>736</v>
      </c>
      <c r="E7855" s="1">
        <v>110.0</v>
      </c>
      <c r="F7855" s="1" t="str">
        <f>vlookup(E7855,Teams!$A:B,2,false)</f>
        <v>RMHS B</v>
      </c>
      <c r="G7855" s="1" t="b">
        <v>0</v>
      </c>
      <c r="H7855" s="1" t="b">
        <v>0</v>
      </c>
      <c r="I7855" s="1">
        <v>12.0</v>
      </c>
      <c r="J7855" s="3" t="str">
        <f>vlookup(I7855,Cats!$A:$B,2,false)</f>
        <v>P</v>
      </c>
    </row>
    <row r="7856">
      <c r="A7856" s="1">
        <v>130919.0</v>
      </c>
      <c r="B7856" s="1">
        <v>341.0</v>
      </c>
      <c r="C7856" s="2" t="s">
        <v>78</v>
      </c>
      <c r="D7856" s="1" t="s">
        <v>396</v>
      </c>
      <c r="E7856" s="1">
        <v>94.0</v>
      </c>
      <c r="F7856" s="1" t="str">
        <f>vlookup(E7856,Teams!$A:B,2,false)</f>
        <v>MCA</v>
      </c>
      <c r="G7856" s="1" t="b">
        <v>1</v>
      </c>
      <c r="H7856" s="1" t="b">
        <v>0</v>
      </c>
      <c r="I7856" s="1">
        <v>13.0</v>
      </c>
      <c r="J7856" s="3" t="str">
        <f>vlookup(I7856,Cats!$A:$B,2,false)</f>
        <v>X</v>
      </c>
    </row>
    <row r="7857">
      <c r="A7857" s="1">
        <v>130920.0</v>
      </c>
      <c r="B7857" s="1">
        <v>341.0</v>
      </c>
      <c r="C7857" s="2" t="s">
        <v>23</v>
      </c>
      <c r="D7857" s="1"/>
      <c r="E7857" s="1">
        <v>110.0</v>
      </c>
      <c r="F7857" s="1" t="str">
        <f>vlookup(E7857,Teams!$A:B,2,false)</f>
        <v>RMHS B</v>
      </c>
      <c r="G7857" s="1" t="b">
        <v>0</v>
      </c>
      <c r="H7857" s="1" t="b">
        <v>1</v>
      </c>
      <c r="I7857" s="1">
        <v>13.0</v>
      </c>
      <c r="J7857" s="3" t="str">
        <f>vlookup(I7857,Cats!$A:$B,2,false)</f>
        <v>X</v>
      </c>
    </row>
    <row r="7858">
      <c r="A7858" s="1">
        <v>130921.0</v>
      </c>
      <c r="B7858" s="1">
        <v>341.0</v>
      </c>
      <c r="C7858" s="2" t="s">
        <v>78</v>
      </c>
      <c r="D7858" s="1" t="s">
        <v>1008</v>
      </c>
      <c r="E7858" s="1">
        <v>94.0</v>
      </c>
      <c r="F7858" s="1" t="str">
        <f>vlookup(E7858,Teams!$A:B,2,false)</f>
        <v>MCA</v>
      </c>
      <c r="G7858" s="1" t="b">
        <v>1</v>
      </c>
      <c r="H7858" s="1" t="b">
        <v>0</v>
      </c>
      <c r="I7858" s="1">
        <v>14.0</v>
      </c>
      <c r="J7858" s="3" t="str">
        <f>vlookup(I7858,Cats!$A:$B,2,false)</f>
        <v>M</v>
      </c>
    </row>
    <row r="7859">
      <c r="A7859" s="1">
        <v>130922.0</v>
      </c>
      <c r="B7859" s="1">
        <v>341.0</v>
      </c>
      <c r="C7859" s="2" t="s">
        <v>23</v>
      </c>
      <c r="D7859" s="1"/>
      <c r="E7859" s="1">
        <v>110.0</v>
      </c>
      <c r="F7859" s="1" t="str">
        <f>vlookup(E7859,Teams!$A:B,2,false)</f>
        <v>RMHS B</v>
      </c>
      <c r="G7859" s="1" t="b">
        <v>0</v>
      </c>
      <c r="H7859" s="1" t="b">
        <v>1</v>
      </c>
      <c r="I7859" s="1">
        <v>14.0</v>
      </c>
      <c r="J7859" s="3" t="str">
        <f>vlookup(I7859,Cats!$A:$B,2,false)</f>
        <v>M</v>
      </c>
    </row>
    <row r="7860">
      <c r="A7860" s="1">
        <v>130923.0</v>
      </c>
      <c r="B7860" s="1">
        <v>341.0</v>
      </c>
      <c r="C7860" s="2" t="s">
        <v>23</v>
      </c>
      <c r="D7860" s="1" t="s">
        <v>985</v>
      </c>
      <c r="E7860" s="1">
        <v>94.0</v>
      </c>
      <c r="F7860" s="1" t="str">
        <f>vlookup(E7860,Teams!$A:B,2,false)</f>
        <v>MCA</v>
      </c>
      <c r="G7860" s="1" t="b">
        <v>1</v>
      </c>
      <c r="H7860" s="1" t="b">
        <v>0</v>
      </c>
      <c r="I7860" s="1">
        <v>15.0</v>
      </c>
      <c r="J7860" s="3" t="str">
        <f>vlookup(I7860,Cats!$A:$B,2,false)</f>
        <v>C</v>
      </c>
    </row>
    <row r="7861">
      <c r="A7861" s="1">
        <v>130924.0</v>
      </c>
      <c r="B7861" s="1">
        <v>341.0</v>
      </c>
      <c r="C7861" s="2" t="s">
        <v>23</v>
      </c>
      <c r="D7861" s="1" t="s">
        <v>1207</v>
      </c>
      <c r="E7861" s="1">
        <v>110.0</v>
      </c>
      <c r="F7861" s="1" t="str">
        <f>vlookup(E7861,Teams!$A:B,2,false)</f>
        <v>RMHS B</v>
      </c>
      <c r="G7861" s="1" t="b">
        <v>0</v>
      </c>
      <c r="H7861" s="1" t="b">
        <v>0</v>
      </c>
      <c r="I7861" s="1">
        <v>15.0</v>
      </c>
      <c r="J7861" s="3" t="str">
        <f>vlookup(I7861,Cats!$A:$B,2,false)</f>
        <v>C</v>
      </c>
    </row>
    <row r="7862">
      <c r="A7862" s="1">
        <v>130925.0</v>
      </c>
      <c r="B7862" s="1">
        <v>341.0</v>
      </c>
      <c r="C7862" s="2" t="s">
        <v>34</v>
      </c>
      <c r="D7862" s="1" t="s">
        <v>396</v>
      </c>
      <c r="E7862" s="1">
        <v>94.0</v>
      </c>
      <c r="F7862" s="1" t="str">
        <f>vlookup(E7862,Teams!$A:B,2,false)</f>
        <v>MCA</v>
      </c>
      <c r="G7862" s="1" t="b">
        <v>1</v>
      </c>
      <c r="H7862" s="1" t="b">
        <v>0</v>
      </c>
      <c r="I7862" s="1">
        <v>16.0</v>
      </c>
      <c r="J7862" s="3" t="str">
        <f>vlookup(I7862,Cats!$A:$B,2,false)</f>
        <v>E</v>
      </c>
    </row>
    <row r="7863">
      <c r="A7863" s="1">
        <v>130926.0</v>
      </c>
      <c r="B7863" s="1">
        <v>341.0</v>
      </c>
      <c r="C7863" s="2" t="s">
        <v>23</v>
      </c>
      <c r="D7863" s="1"/>
      <c r="E7863" s="1">
        <v>110.0</v>
      </c>
      <c r="F7863" s="1" t="str">
        <f>vlookup(E7863,Teams!$A:B,2,false)</f>
        <v>RMHS B</v>
      </c>
      <c r="G7863" s="1" t="b">
        <v>0</v>
      </c>
      <c r="H7863" s="1" t="b">
        <v>1</v>
      </c>
      <c r="I7863" s="1">
        <v>16.0</v>
      </c>
      <c r="J7863" s="3" t="str">
        <f>vlookup(I7863,Cats!$A:$B,2,false)</f>
        <v>E</v>
      </c>
    </row>
    <row r="7864">
      <c r="A7864" s="1">
        <v>130927.0</v>
      </c>
      <c r="B7864" s="1">
        <v>341.0</v>
      </c>
      <c r="C7864" s="2" t="s">
        <v>23</v>
      </c>
      <c r="D7864" s="1" t="s">
        <v>396</v>
      </c>
      <c r="E7864" s="1">
        <v>94.0</v>
      </c>
      <c r="F7864" s="1" t="str">
        <f>vlookup(E7864,Teams!$A:B,2,false)</f>
        <v>MCA</v>
      </c>
      <c r="G7864" s="1" t="b">
        <v>1</v>
      </c>
      <c r="H7864" s="1" t="b">
        <v>0</v>
      </c>
      <c r="I7864" s="1">
        <v>17.0</v>
      </c>
      <c r="J7864" s="3" t="str">
        <f>vlookup(I7864,Cats!$A:$B,2,false)</f>
        <v>B</v>
      </c>
    </row>
    <row r="7865">
      <c r="A7865" s="1">
        <v>130928.0</v>
      </c>
      <c r="B7865" s="1">
        <v>341.0</v>
      </c>
      <c r="C7865" s="2" t="s">
        <v>23</v>
      </c>
      <c r="D7865" s="1" t="s">
        <v>573</v>
      </c>
      <c r="E7865" s="1">
        <v>110.0</v>
      </c>
      <c r="F7865" s="1" t="str">
        <f>vlookup(E7865,Teams!$A:B,2,false)</f>
        <v>RMHS B</v>
      </c>
      <c r="G7865" s="1" t="b">
        <v>0</v>
      </c>
      <c r="H7865" s="1" t="b">
        <v>0</v>
      </c>
      <c r="I7865" s="1">
        <v>17.0</v>
      </c>
      <c r="J7865" s="3" t="str">
        <f>vlookup(I7865,Cats!$A:$B,2,false)</f>
        <v>B</v>
      </c>
    </row>
    <row r="7866">
      <c r="A7866" s="1">
        <v>130929.0</v>
      </c>
      <c r="B7866" s="1">
        <v>341.0</v>
      </c>
      <c r="C7866" s="2" t="s">
        <v>78</v>
      </c>
      <c r="D7866" s="1" t="s">
        <v>396</v>
      </c>
      <c r="E7866" s="1">
        <v>94.0</v>
      </c>
      <c r="F7866" s="1" t="str">
        <f>vlookup(E7866,Teams!$A:B,2,false)</f>
        <v>MCA</v>
      </c>
      <c r="G7866" s="1" t="b">
        <v>1</v>
      </c>
      <c r="H7866" s="1" t="b">
        <v>0</v>
      </c>
      <c r="I7866" s="1">
        <v>18.0</v>
      </c>
      <c r="J7866" s="3" t="str">
        <f>vlookup(I7866,Cats!$A:$B,2,false)</f>
        <v>P</v>
      </c>
    </row>
    <row r="7867">
      <c r="A7867" s="1">
        <v>130930.0</v>
      </c>
      <c r="B7867" s="1">
        <v>341.0</v>
      </c>
      <c r="C7867" s="2" t="s">
        <v>23</v>
      </c>
      <c r="D7867" s="1"/>
      <c r="E7867" s="1">
        <v>110.0</v>
      </c>
      <c r="F7867" s="1" t="str">
        <f>vlookup(E7867,Teams!$A:B,2,false)</f>
        <v>RMHS B</v>
      </c>
      <c r="G7867" s="1" t="b">
        <v>0</v>
      </c>
      <c r="H7867" s="1" t="b">
        <v>1</v>
      </c>
      <c r="I7867" s="1">
        <v>18.0</v>
      </c>
      <c r="J7867" s="3" t="str">
        <f>vlookup(I7867,Cats!$A:$B,2,false)</f>
        <v>P</v>
      </c>
    </row>
    <row r="7868">
      <c r="A7868" s="1">
        <v>130931.0</v>
      </c>
      <c r="B7868" s="1">
        <v>341.0</v>
      </c>
      <c r="C7868" s="2" t="s">
        <v>23</v>
      </c>
      <c r="D7868" s="1" t="s">
        <v>396</v>
      </c>
      <c r="E7868" s="1">
        <v>94.0</v>
      </c>
      <c r="F7868" s="1" t="str">
        <f>vlookup(E7868,Teams!$A:B,2,false)</f>
        <v>MCA</v>
      </c>
      <c r="G7868" s="1" t="b">
        <v>1</v>
      </c>
      <c r="H7868" s="1" t="b">
        <v>0</v>
      </c>
      <c r="I7868" s="1">
        <v>19.0</v>
      </c>
      <c r="J7868" s="3" t="str">
        <f>vlookup(I7868,Cats!$A:$B,2,false)</f>
        <v>X</v>
      </c>
    </row>
    <row r="7869">
      <c r="A7869" s="1">
        <v>130932.0</v>
      </c>
      <c r="B7869" s="1">
        <v>341.0</v>
      </c>
      <c r="C7869" s="2" t="s">
        <v>23</v>
      </c>
      <c r="D7869" s="1" t="s">
        <v>573</v>
      </c>
      <c r="E7869" s="1">
        <v>110.0</v>
      </c>
      <c r="F7869" s="1" t="str">
        <f>vlookup(E7869,Teams!$A:B,2,false)</f>
        <v>RMHS B</v>
      </c>
      <c r="G7869" s="1" t="b">
        <v>0</v>
      </c>
      <c r="H7869" s="1" t="b">
        <v>0</v>
      </c>
      <c r="I7869" s="1">
        <v>19.0</v>
      </c>
      <c r="J7869" s="3" t="str">
        <f>vlookup(I7869,Cats!$A:$B,2,false)</f>
        <v>X</v>
      </c>
    </row>
    <row r="7870">
      <c r="A7870" s="1">
        <v>130933.0</v>
      </c>
      <c r="B7870" s="1">
        <v>341.0</v>
      </c>
      <c r="C7870" s="2" t="s">
        <v>34</v>
      </c>
      <c r="D7870" s="1" t="s">
        <v>985</v>
      </c>
      <c r="E7870" s="1">
        <v>94.0</v>
      </c>
      <c r="F7870" s="1" t="str">
        <f>vlookup(E7870,Teams!$A:B,2,false)</f>
        <v>MCA</v>
      </c>
      <c r="G7870" s="1" t="b">
        <v>1</v>
      </c>
      <c r="H7870" s="1" t="b">
        <v>0</v>
      </c>
      <c r="I7870" s="1">
        <v>20.0</v>
      </c>
      <c r="J7870" s="3" t="str">
        <f>vlookup(I7870,Cats!$A:$B,2,false)</f>
        <v>M</v>
      </c>
    </row>
    <row r="7871">
      <c r="A7871" s="1">
        <v>130934.0</v>
      </c>
      <c r="B7871" s="1">
        <v>341.0</v>
      </c>
      <c r="C7871" s="2" t="s">
        <v>23</v>
      </c>
      <c r="D7871" s="1"/>
      <c r="E7871" s="1">
        <v>110.0</v>
      </c>
      <c r="F7871" s="1" t="str">
        <f>vlookup(E7871,Teams!$A:B,2,false)</f>
        <v>RMHS B</v>
      </c>
      <c r="G7871" s="1" t="b">
        <v>0</v>
      </c>
      <c r="H7871" s="1" t="b">
        <v>1</v>
      </c>
      <c r="I7871" s="1">
        <v>20.0</v>
      </c>
      <c r="J7871" s="3" t="str">
        <f>vlookup(I7871,Cats!$A:$B,2,false)</f>
        <v>M</v>
      </c>
    </row>
    <row r="7872">
      <c r="A7872" s="1">
        <v>130935.0</v>
      </c>
      <c r="B7872" s="1">
        <v>341.0</v>
      </c>
      <c r="C7872" s="2" t="s">
        <v>78</v>
      </c>
      <c r="D7872" s="1" t="s">
        <v>396</v>
      </c>
      <c r="E7872" s="1">
        <v>94.0</v>
      </c>
      <c r="F7872" s="1" t="str">
        <f>vlookup(E7872,Teams!$A:B,2,false)</f>
        <v>MCA</v>
      </c>
      <c r="G7872" s="1" t="b">
        <v>1</v>
      </c>
      <c r="H7872" s="1" t="b">
        <v>0</v>
      </c>
      <c r="I7872" s="1">
        <v>21.0</v>
      </c>
      <c r="J7872" s="3" t="str">
        <f>vlookup(I7872,Cats!$A:$B,2,false)</f>
        <v>C</v>
      </c>
    </row>
    <row r="7873">
      <c r="A7873" s="1">
        <v>130936.0</v>
      </c>
      <c r="B7873" s="1">
        <v>341.0</v>
      </c>
      <c r="C7873" s="2" t="s">
        <v>23</v>
      </c>
      <c r="D7873" s="1"/>
      <c r="E7873" s="1">
        <v>110.0</v>
      </c>
      <c r="F7873" s="1" t="str">
        <f>vlookup(E7873,Teams!$A:B,2,false)</f>
        <v>RMHS B</v>
      </c>
      <c r="G7873" s="1" t="b">
        <v>0</v>
      </c>
      <c r="H7873" s="1" t="b">
        <v>1</v>
      </c>
      <c r="I7873" s="1">
        <v>21.0</v>
      </c>
      <c r="J7873" s="3" t="str">
        <f>vlookup(I7873,Cats!$A:$B,2,false)</f>
        <v>C</v>
      </c>
    </row>
    <row r="7874">
      <c r="A7874" s="1">
        <v>130937.0</v>
      </c>
      <c r="B7874" s="1">
        <v>341.0</v>
      </c>
      <c r="C7874" s="2" t="s">
        <v>34</v>
      </c>
      <c r="D7874" s="1" t="s">
        <v>396</v>
      </c>
      <c r="E7874" s="1">
        <v>94.0</v>
      </c>
      <c r="F7874" s="1" t="str">
        <f>vlookup(E7874,Teams!$A:B,2,false)</f>
        <v>MCA</v>
      </c>
      <c r="G7874" s="1" t="b">
        <v>1</v>
      </c>
      <c r="H7874" s="1" t="b">
        <v>0</v>
      </c>
      <c r="I7874" s="1">
        <v>22.0</v>
      </c>
      <c r="J7874" s="3" t="str">
        <f>vlookup(I7874,Cats!$A:$B,2,false)</f>
        <v>E</v>
      </c>
    </row>
    <row r="7875">
      <c r="A7875" s="1">
        <v>130938.0</v>
      </c>
      <c r="B7875" s="1">
        <v>341.0</v>
      </c>
      <c r="C7875" s="2" t="s">
        <v>23</v>
      </c>
      <c r="D7875" s="1"/>
      <c r="E7875" s="1">
        <v>110.0</v>
      </c>
      <c r="F7875" s="1" t="str">
        <f>vlookup(E7875,Teams!$A:B,2,false)</f>
        <v>RMHS B</v>
      </c>
      <c r="G7875" s="1" t="b">
        <v>0</v>
      </c>
      <c r="H7875" s="1" t="b">
        <v>1</v>
      </c>
      <c r="I7875" s="1">
        <v>22.0</v>
      </c>
      <c r="J7875" s="3" t="str">
        <f>vlookup(I7875,Cats!$A:$B,2,false)</f>
        <v>E</v>
      </c>
    </row>
    <row r="7876">
      <c r="A7876" s="1">
        <v>130939.0</v>
      </c>
      <c r="B7876" s="1">
        <v>341.0</v>
      </c>
      <c r="C7876" s="2" t="s">
        <v>34</v>
      </c>
      <c r="D7876" s="1" t="s">
        <v>396</v>
      </c>
      <c r="E7876" s="1">
        <v>94.0</v>
      </c>
      <c r="F7876" s="1" t="str">
        <f>vlookup(E7876,Teams!$A:B,2,false)</f>
        <v>MCA</v>
      </c>
      <c r="G7876" s="1" t="b">
        <v>1</v>
      </c>
      <c r="H7876" s="1" t="b">
        <v>0</v>
      </c>
      <c r="I7876" s="1">
        <v>23.0</v>
      </c>
      <c r="J7876" s="3" t="str">
        <f>vlookup(I7876,Cats!$A:$B,2,false)</f>
        <v>B</v>
      </c>
    </row>
    <row r="7877">
      <c r="A7877" s="1">
        <v>130940.0</v>
      </c>
      <c r="B7877" s="1">
        <v>341.0</v>
      </c>
      <c r="C7877" s="2" t="s">
        <v>23</v>
      </c>
      <c r="D7877" s="1"/>
      <c r="E7877" s="1">
        <v>110.0</v>
      </c>
      <c r="F7877" s="1" t="str">
        <f>vlookup(E7877,Teams!$A:B,2,false)</f>
        <v>RMHS B</v>
      </c>
      <c r="G7877" s="1" t="b">
        <v>0</v>
      </c>
      <c r="H7877" s="1" t="b">
        <v>1</v>
      </c>
      <c r="I7877" s="1">
        <v>23.0</v>
      </c>
      <c r="J7877" s="3" t="str">
        <f>vlookup(I7877,Cats!$A:$B,2,false)</f>
        <v>B</v>
      </c>
    </row>
    <row r="7878">
      <c r="A7878" s="1">
        <v>130941.0</v>
      </c>
      <c r="B7878" s="1">
        <v>341.0</v>
      </c>
      <c r="C7878" s="2" t="s">
        <v>23</v>
      </c>
      <c r="D7878" s="1" t="s">
        <v>396</v>
      </c>
      <c r="E7878" s="1">
        <v>94.0</v>
      </c>
      <c r="F7878" s="1" t="str">
        <f>vlookup(E7878,Teams!$A:B,2,false)</f>
        <v>MCA</v>
      </c>
      <c r="G7878" s="1" t="b">
        <v>1</v>
      </c>
      <c r="H7878" s="1" t="b">
        <v>0</v>
      </c>
      <c r="I7878" s="1">
        <v>24.0</v>
      </c>
      <c r="J7878" s="3" t="str">
        <f>vlookup(I7878,Cats!$A:$B,2,false)</f>
        <v>P</v>
      </c>
    </row>
    <row r="7879">
      <c r="A7879" s="1">
        <v>130942.0</v>
      </c>
      <c r="B7879" s="1">
        <v>341.0</v>
      </c>
      <c r="C7879" s="2" t="s">
        <v>23</v>
      </c>
      <c r="D7879" s="1" t="s">
        <v>573</v>
      </c>
      <c r="E7879" s="1">
        <v>110.0</v>
      </c>
      <c r="F7879" s="1" t="str">
        <f>vlookup(E7879,Teams!$A:B,2,false)</f>
        <v>RMHS B</v>
      </c>
      <c r="G7879" s="1" t="b">
        <v>0</v>
      </c>
      <c r="H7879" s="1" t="b">
        <v>0</v>
      </c>
      <c r="I7879" s="1">
        <v>24.0</v>
      </c>
      <c r="J7879" s="3" t="str">
        <f>vlookup(I7879,Cats!$A:$B,2,false)</f>
        <v>P</v>
      </c>
    </row>
    <row r="7880">
      <c r="A7880" s="1">
        <v>130943.0</v>
      </c>
      <c r="B7880" s="1">
        <v>342.0</v>
      </c>
      <c r="C7880" s="2" t="s">
        <v>34</v>
      </c>
      <c r="D7880" s="1" t="s">
        <v>836</v>
      </c>
      <c r="E7880" s="1">
        <v>43.0</v>
      </c>
      <c r="F7880" s="1" t="str">
        <f>vlookup(E7880,Teams!$A:B,2,false)</f>
        <v>AHS Broward B</v>
      </c>
      <c r="G7880" s="1" t="b">
        <v>1</v>
      </c>
      <c r="H7880" s="1" t="b">
        <v>0</v>
      </c>
      <c r="I7880" s="1">
        <v>1.0</v>
      </c>
      <c r="J7880" s="3" t="str">
        <f>vlookup(I7880,Cats!$A:$B,2,false)</f>
        <v>X</v>
      </c>
    </row>
    <row r="7881">
      <c r="A7881" s="1">
        <v>130944.0</v>
      </c>
      <c r="B7881" s="1">
        <v>342.0</v>
      </c>
      <c r="C7881" s="2" t="s">
        <v>23</v>
      </c>
      <c r="D7881" s="1"/>
      <c r="E7881" s="1">
        <v>108.0</v>
      </c>
      <c r="F7881" s="1" t="str">
        <f>vlookup(E7881,Teams!$A:B,2,false)</f>
        <v>Rickards</v>
      </c>
      <c r="G7881" s="1" t="b">
        <v>0</v>
      </c>
      <c r="H7881" s="1" t="b">
        <v>1</v>
      </c>
      <c r="I7881" s="1">
        <v>1.0</v>
      </c>
      <c r="J7881" s="3" t="str">
        <f>vlookup(I7881,Cats!$A:$B,2,false)</f>
        <v>X</v>
      </c>
    </row>
    <row r="7882">
      <c r="A7882" s="1">
        <v>130945.0</v>
      </c>
      <c r="B7882" s="1">
        <v>342.0</v>
      </c>
      <c r="C7882" s="2" t="s">
        <v>34</v>
      </c>
      <c r="D7882" s="1" t="s">
        <v>548</v>
      </c>
      <c r="E7882" s="1">
        <v>43.0</v>
      </c>
      <c r="F7882" s="1" t="str">
        <f>vlookup(E7882,Teams!$A:B,2,false)</f>
        <v>AHS Broward B</v>
      </c>
      <c r="G7882" s="1" t="b">
        <v>1</v>
      </c>
      <c r="H7882" s="1" t="b">
        <v>0</v>
      </c>
      <c r="I7882" s="1">
        <v>2.0</v>
      </c>
      <c r="J7882" s="3" t="str">
        <f>vlookup(I7882,Cats!$A:$B,2,false)</f>
        <v>M</v>
      </c>
    </row>
    <row r="7883">
      <c r="A7883" s="1">
        <v>130946.0</v>
      </c>
      <c r="B7883" s="1">
        <v>342.0</v>
      </c>
      <c r="C7883" s="2" t="s">
        <v>23</v>
      </c>
      <c r="D7883" s="1"/>
      <c r="E7883" s="1">
        <v>108.0</v>
      </c>
      <c r="F7883" s="1" t="str">
        <f>vlookup(E7883,Teams!$A:B,2,false)</f>
        <v>Rickards</v>
      </c>
      <c r="G7883" s="1" t="b">
        <v>0</v>
      </c>
      <c r="H7883" s="1" t="b">
        <v>1</v>
      </c>
      <c r="I7883" s="1">
        <v>2.0</v>
      </c>
      <c r="J7883" s="3" t="str">
        <f>vlookup(I7883,Cats!$A:$B,2,false)</f>
        <v>M</v>
      </c>
    </row>
    <row r="7884">
      <c r="A7884" s="1">
        <v>130947.0</v>
      </c>
      <c r="B7884" s="1">
        <v>342.0</v>
      </c>
      <c r="C7884" s="2" t="s">
        <v>23</v>
      </c>
      <c r="D7884" s="1" t="s">
        <v>1009</v>
      </c>
      <c r="E7884" s="1">
        <v>43.0</v>
      </c>
      <c r="F7884" s="1" t="str">
        <f>vlookup(E7884,Teams!$A:B,2,false)</f>
        <v>AHS Broward B</v>
      </c>
      <c r="G7884" s="1" t="b">
        <v>1</v>
      </c>
      <c r="H7884" s="1" t="b">
        <v>0</v>
      </c>
      <c r="I7884" s="1">
        <v>3.0</v>
      </c>
      <c r="J7884" s="3" t="str">
        <f>vlookup(I7884,Cats!$A:$B,2,false)</f>
        <v>C</v>
      </c>
    </row>
    <row r="7885">
      <c r="A7885" s="1">
        <v>130948.0</v>
      </c>
      <c r="B7885" s="1">
        <v>342.0</v>
      </c>
      <c r="C7885" s="2" t="s">
        <v>23</v>
      </c>
      <c r="D7885" s="1" t="s">
        <v>534</v>
      </c>
      <c r="E7885" s="1">
        <v>108.0</v>
      </c>
      <c r="F7885" s="1" t="str">
        <f>vlookup(E7885,Teams!$A:B,2,false)</f>
        <v>Rickards</v>
      </c>
      <c r="G7885" s="1" t="b">
        <v>0</v>
      </c>
      <c r="H7885" s="1" t="b">
        <v>0</v>
      </c>
      <c r="I7885" s="1">
        <v>3.0</v>
      </c>
      <c r="J7885" s="3" t="str">
        <f>vlookup(I7885,Cats!$A:$B,2,false)</f>
        <v>C</v>
      </c>
    </row>
    <row r="7886">
      <c r="A7886" s="1">
        <v>130949.0</v>
      </c>
      <c r="B7886" s="1">
        <v>342.0</v>
      </c>
      <c r="C7886" s="2" t="s">
        <v>78</v>
      </c>
      <c r="D7886" s="1" t="s">
        <v>810</v>
      </c>
      <c r="E7886" s="1">
        <v>43.0</v>
      </c>
      <c r="F7886" s="1" t="str">
        <f>vlookup(E7886,Teams!$A:B,2,false)</f>
        <v>AHS Broward B</v>
      </c>
      <c r="G7886" s="1" t="b">
        <v>1</v>
      </c>
      <c r="H7886" s="1" t="b">
        <v>0</v>
      </c>
      <c r="I7886" s="1">
        <v>4.0</v>
      </c>
      <c r="J7886" s="3" t="str">
        <f>vlookup(I7886,Cats!$A:$B,2,false)</f>
        <v>E</v>
      </c>
    </row>
    <row r="7887">
      <c r="A7887" s="1">
        <v>130950.0</v>
      </c>
      <c r="B7887" s="1">
        <v>342.0</v>
      </c>
      <c r="C7887" s="2" t="s">
        <v>23</v>
      </c>
      <c r="D7887" s="1"/>
      <c r="E7887" s="1">
        <v>108.0</v>
      </c>
      <c r="F7887" s="1" t="str">
        <f>vlookup(E7887,Teams!$A:B,2,false)</f>
        <v>Rickards</v>
      </c>
      <c r="G7887" s="1" t="b">
        <v>0</v>
      </c>
      <c r="H7887" s="1" t="b">
        <v>1</v>
      </c>
      <c r="I7887" s="1">
        <v>4.0</v>
      </c>
      <c r="J7887" s="3" t="str">
        <f>vlookup(I7887,Cats!$A:$B,2,false)</f>
        <v>E</v>
      </c>
    </row>
    <row r="7888">
      <c r="A7888" s="1">
        <v>130951.0</v>
      </c>
      <c r="B7888" s="1">
        <v>342.0</v>
      </c>
      <c r="C7888" s="2" t="s">
        <v>34</v>
      </c>
      <c r="D7888" s="1" t="s">
        <v>810</v>
      </c>
      <c r="E7888" s="1">
        <v>43.0</v>
      </c>
      <c r="F7888" s="1" t="str">
        <f>vlookup(E7888,Teams!$A:B,2,false)</f>
        <v>AHS Broward B</v>
      </c>
      <c r="G7888" s="1" t="b">
        <v>1</v>
      </c>
      <c r="H7888" s="1" t="b">
        <v>0</v>
      </c>
      <c r="I7888" s="1">
        <v>5.0</v>
      </c>
      <c r="J7888" s="3" t="str">
        <f>vlookup(I7888,Cats!$A:$B,2,false)</f>
        <v>B</v>
      </c>
    </row>
    <row r="7889">
      <c r="A7889" s="1">
        <v>130952.0</v>
      </c>
      <c r="B7889" s="1">
        <v>342.0</v>
      </c>
      <c r="C7889" s="2" t="s">
        <v>23</v>
      </c>
      <c r="D7889" s="1"/>
      <c r="E7889" s="1">
        <v>108.0</v>
      </c>
      <c r="F7889" s="1" t="str">
        <f>vlookup(E7889,Teams!$A:B,2,false)</f>
        <v>Rickards</v>
      </c>
      <c r="G7889" s="1" t="b">
        <v>0</v>
      </c>
      <c r="H7889" s="1" t="b">
        <v>1</v>
      </c>
      <c r="I7889" s="1">
        <v>5.0</v>
      </c>
      <c r="J7889" s="3" t="str">
        <f>vlookup(I7889,Cats!$A:$B,2,false)</f>
        <v>B</v>
      </c>
    </row>
    <row r="7890">
      <c r="A7890" s="1">
        <v>130953.0</v>
      </c>
      <c r="B7890" s="1">
        <v>342.0</v>
      </c>
      <c r="C7890" s="2" t="s">
        <v>23</v>
      </c>
      <c r="D7890" s="1" t="s">
        <v>548</v>
      </c>
      <c r="E7890" s="1">
        <v>43.0</v>
      </c>
      <c r="F7890" s="1" t="str">
        <f>vlookup(E7890,Teams!$A:B,2,false)</f>
        <v>AHS Broward B</v>
      </c>
      <c r="G7890" s="1" t="b">
        <v>1</v>
      </c>
      <c r="H7890" s="1" t="b">
        <v>0</v>
      </c>
      <c r="I7890" s="1">
        <v>6.0</v>
      </c>
      <c r="J7890" s="3" t="str">
        <f>vlookup(I7890,Cats!$A:$B,2,false)</f>
        <v>P</v>
      </c>
    </row>
    <row r="7891">
      <c r="A7891" s="1">
        <v>130954.0</v>
      </c>
      <c r="B7891" s="1">
        <v>342.0</v>
      </c>
      <c r="C7891" s="2" t="s">
        <v>23</v>
      </c>
      <c r="D7891" s="1" t="s">
        <v>459</v>
      </c>
      <c r="E7891" s="1">
        <v>108.0</v>
      </c>
      <c r="F7891" s="1" t="str">
        <f>vlookup(E7891,Teams!$A:B,2,false)</f>
        <v>Rickards</v>
      </c>
      <c r="G7891" s="1" t="b">
        <v>0</v>
      </c>
      <c r="H7891" s="1" t="b">
        <v>0</v>
      </c>
      <c r="I7891" s="1">
        <v>6.0</v>
      </c>
      <c r="J7891" s="3" t="str">
        <f>vlookup(I7891,Cats!$A:$B,2,false)</f>
        <v>P</v>
      </c>
    </row>
    <row r="7892">
      <c r="A7892" s="1">
        <v>130955.0</v>
      </c>
      <c r="B7892" s="1">
        <v>342.0</v>
      </c>
      <c r="C7892" s="2" t="s">
        <v>23</v>
      </c>
      <c r="D7892" s="1"/>
      <c r="E7892" s="1">
        <v>43.0</v>
      </c>
      <c r="F7892" s="1" t="str">
        <f>vlookup(E7892,Teams!$A:B,2,false)</f>
        <v>AHS Broward B</v>
      </c>
      <c r="G7892" s="1" t="b">
        <v>1</v>
      </c>
      <c r="H7892" s="1" t="b">
        <v>1</v>
      </c>
      <c r="I7892" s="1">
        <v>7.0</v>
      </c>
      <c r="J7892" s="3" t="str">
        <f>vlookup(I7892,Cats!$A:$B,2,false)</f>
        <v>X</v>
      </c>
    </row>
    <row r="7893">
      <c r="A7893" s="1">
        <v>130956.0</v>
      </c>
      <c r="B7893" s="1">
        <v>342.0</v>
      </c>
      <c r="C7893" s="2" t="s">
        <v>78</v>
      </c>
      <c r="D7893" s="1" t="s">
        <v>459</v>
      </c>
      <c r="E7893" s="1">
        <v>108.0</v>
      </c>
      <c r="F7893" s="1" t="str">
        <f>vlookup(E7893,Teams!$A:B,2,false)</f>
        <v>Rickards</v>
      </c>
      <c r="G7893" s="1" t="b">
        <v>0</v>
      </c>
      <c r="H7893" s="1" t="b">
        <v>0</v>
      </c>
      <c r="I7893" s="1">
        <v>7.0</v>
      </c>
      <c r="J7893" s="3" t="str">
        <f>vlookup(I7893,Cats!$A:$B,2,false)</f>
        <v>X</v>
      </c>
    </row>
    <row r="7894">
      <c r="A7894" s="1">
        <v>130957.0</v>
      </c>
      <c r="B7894" s="1">
        <v>342.0</v>
      </c>
      <c r="C7894" s="2" t="s">
        <v>34</v>
      </c>
      <c r="D7894" s="1" t="s">
        <v>548</v>
      </c>
      <c r="E7894" s="1">
        <v>43.0</v>
      </c>
      <c r="F7894" s="1" t="str">
        <f>vlookup(E7894,Teams!$A:B,2,false)</f>
        <v>AHS Broward B</v>
      </c>
      <c r="G7894" s="1" t="b">
        <v>1</v>
      </c>
      <c r="H7894" s="1" t="b">
        <v>0</v>
      </c>
      <c r="I7894" s="1">
        <v>8.0</v>
      </c>
      <c r="J7894" s="3" t="str">
        <f>vlookup(I7894,Cats!$A:$B,2,false)</f>
        <v>M</v>
      </c>
    </row>
    <row r="7895">
      <c r="A7895" s="1">
        <v>130958.0</v>
      </c>
      <c r="B7895" s="1">
        <v>342.0</v>
      </c>
      <c r="C7895" s="2" t="s">
        <v>23</v>
      </c>
      <c r="D7895" s="1"/>
      <c r="E7895" s="1">
        <v>108.0</v>
      </c>
      <c r="F7895" s="1" t="str">
        <f>vlookup(E7895,Teams!$A:B,2,false)</f>
        <v>Rickards</v>
      </c>
      <c r="G7895" s="1" t="b">
        <v>0</v>
      </c>
      <c r="H7895" s="1" t="b">
        <v>1</v>
      </c>
      <c r="I7895" s="1">
        <v>8.0</v>
      </c>
      <c r="J7895" s="3" t="str">
        <f>vlookup(I7895,Cats!$A:$B,2,false)</f>
        <v>M</v>
      </c>
    </row>
    <row r="7896">
      <c r="A7896" s="1">
        <v>130959.0</v>
      </c>
      <c r="B7896" s="1">
        <v>342.0</v>
      </c>
      <c r="C7896" s="2" t="s">
        <v>23</v>
      </c>
      <c r="D7896" s="1"/>
      <c r="E7896" s="1">
        <v>43.0</v>
      </c>
      <c r="F7896" s="1" t="str">
        <f>vlookup(E7896,Teams!$A:B,2,false)</f>
        <v>AHS Broward B</v>
      </c>
      <c r="G7896" s="1" t="b">
        <v>1</v>
      </c>
      <c r="H7896" s="1" t="b">
        <v>1</v>
      </c>
      <c r="I7896" s="1">
        <v>9.0</v>
      </c>
      <c r="J7896" s="3" t="str">
        <f>vlookup(I7896,Cats!$A:$B,2,false)</f>
        <v>C</v>
      </c>
    </row>
    <row r="7897">
      <c r="A7897" s="1">
        <v>130960.0</v>
      </c>
      <c r="B7897" s="1">
        <v>342.0</v>
      </c>
      <c r="C7897" s="2" t="s">
        <v>78</v>
      </c>
      <c r="D7897" s="1" t="s">
        <v>534</v>
      </c>
      <c r="E7897" s="1">
        <v>108.0</v>
      </c>
      <c r="F7897" s="1" t="str">
        <f>vlookup(E7897,Teams!$A:B,2,false)</f>
        <v>Rickards</v>
      </c>
      <c r="G7897" s="1" t="b">
        <v>0</v>
      </c>
      <c r="H7897" s="1" t="b">
        <v>0</v>
      </c>
      <c r="I7897" s="1">
        <v>9.0</v>
      </c>
      <c r="J7897" s="3" t="str">
        <f>vlookup(I7897,Cats!$A:$B,2,false)</f>
        <v>C</v>
      </c>
    </row>
    <row r="7898">
      <c r="A7898" s="1">
        <v>130961.0</v>
      </c>
      <c r="B7898" s="1">
        <v>342.0</v>
      </c>
      <c r="C7898" s="2" t="s">
        <v>23</v>
      </c>
      <c r="D7898" s="1" t="s">
        <v>836</v>
      </c>
      <c r="E7898" s="1">
        <v>43.0</v>
      </c>
      <c r="F7898" s="1" t="str">
        <f>vlookup(E7898,Teams!$A:B,2,false)</f>
        <v>AHS Broward B</v>
      </c>
      <c r="G7898" s="1" t="b">
        <v>1</v>
      </c>
      <c r="H7898" s="1" t="b">
        <v>0</v>
      </c>
      <c r="I7898" s="1">
        <v>10.0</v>
      </c>
      <c r="J7898" s="3" t="str">
        <f>vlookup(I7898,Cats!$A:$B,2,false)</f>
        <v>E</v>
      </c>
    </row>
    <row r="7899">
      <c r="A7899" s="1">
        <v>130962.0</v>
      </c>
      <c r="B7899" s="1">
        <v>342.0</v>
      </c>
      <c r="C7899" s="2" t="s">
        <v>59</v>
      </c>
      <c r="D7899" s="1" t="s">
        <v>459</v>
      </c>
      <c r="E7899" s="1">
        <v>108.0</v>
      </c>
      <c r="F7899" s="1" t="str">
        <f>vlookup(E7899,Teams!$A:B,2,false)</f>
        <v>Rickards</v>
      </c>
      <c r="G7899" s="1" t="b">
        <v>0</v>
      </c>
      <c r="H7899" s="1" t="b">
        <v>0</v>
      </c>
      <c r="I7899" s="1">
        <v>10.0</v>
      </c>
      <c r="J7899" s="3" t="str">
        <f>vlookup(I7899,Cats!$A:$B,2,false)</f>
        <v>E</v>
      </c>
    </row>
    <row r="7900">
      <c r="A7900" s="1">
        <v>130963.0</v>
      </c>
      <c r="B7900" s="1">
        <v>342.0</v>
      </c>
      <c r="C7900" s="2" t="s">
        <v>23</v>
      </c>
      <c r="D7900" s="1"/>
      <c r="E7900" s="1">
        <v>43.0</v>
      </c>
      <c r="F7900" s="1" t="str">
        <f>vlookup(E7900,Teams!$A:B,2,false)</f>
        <v>AHS Broward B</v>
      </c>
      <c r="G7900" s="1" t="b">
        <v>1</v>
      </c>
      <c r="H7900" s="1" t="b">
        <v>1</v>
      </c>
      <c r="I7900" s="1">
        <v>11.0</v>
      </c>
      <c r="J7900" s="3" t="str">
        <f>vlookup(I7900,Cats!$A:$B,2,false)</f>
        <v>B</v>
      </c>
    </row>
    <row r="7901">
      <c r="A7901" s="1">
        <v>130964.0</v>
      </c>
      <c r="B7901" s="1">
        <v>342.0</v>
      </c>
      <c r="C7901" s="2" t="s">
        <v>34</v>
      </c>
      <c r="D7901" s="1" t="s">
        <v>459</v>
      </c>
      <c r="E7901" s="1">
        <v>108.0</v>
      </c>
      <c r="F7901" s="1" t="str">
        <f>vlookup(E7901,Teams!$A:B,2,false)</f>
        <v>Rickards</v>
      </c>
      <c r="G7901" s="1" t="b">
        <v>0</v>
      </c>
      <c r="H7901" s="1" t="b">
        <v>0</v>
      </c>
      <c r="I7901" s="1">
        <v>11.0</v>
      </c>
      <c r="J7901" s="3" t="str">
        <f>vlookup(I7901,Cats!$A:$B,2,false)</f>
        <v>B</v>
      </c>
    </row>
    <row r="7902">
      <c r="A7902" s="1">
        <v>130965.0</v>
      </c>
      <c r="B7902" s="1">
        <v>342.0</v>
      </c>
      <c r="C7902" s="2" t="s">
        <v>23</v>
      </c>
      <c r="D7902" s="1" t="s">
        <v>548</v>
      </c>
      <c r="E7902" s="1">
        <v>43.0</v>
      </c>
      <c r="F7902" s="1" t="str">
        <f>vlookup(E7902,Teams!$A:B,2,false)</f>
        <v>AHS Broward B</v>
      </c>
      <c r="G7902" s="1" t="b">
        <v>1</v>
      </c>
      <c r="H7902" s="1" t="b">
        <v>0</v>
      </c>
      <c r="I7902" s="1">
        <v>12.0</v>
      </c>
      <c r="J7902" s="3" t="str">
        <f>vlookup(I7902,Cats!$A:$B,2,false)</f>
        <v>P</v>
      </c>
    </row>
    <row r="7903">
      <c r="A7903" s="1">
        <v>130966.0</v>
      </c>
      <c r="B7903" s="1">
        <v>342.0</v>
      </c>
      <c r="C7903" s="2" t="s">
        <v>23</v>
      </c>
      <c r="D7903" s="1" t="s">
        <v>459</v>
      </c>
      <c r="E7903" s="1">
        <v>108.0</v>
      </c>
      <c r="F7903" s="1" t="str">
        <f>vlookup(E7903,Teams!$A:B,2,false)</f>
        <v>Rickards</v>
      </c>
      <c r="G7903" s="1" t="b">
        <v>0</v>
      </c>
      <c r="H7903" s="1" t="b">
        <v>0</v>
      </c>
      <c r="I7903" s="1">
        <v>12.0</v>
      </c>
      <c r="J7903" s="3" t="str">
        <f>vlookup(I7903,Cats!$A:$B,2,false)</f>
        <v>P</v>
      </c>
    </row>
    <row r="7904">
      <c r="A7904" s="1">
        <v>130967.0</v>
      </c>
      <c r="B7904" s="1">
        <v>342.0</v>
      </c>
      <c r="C7904" s="2" t="s">
        <v>23</v>
      </c>
      <c r="D7904" s="1"/>
      <c r="E7904" s="1">
        <v>43.0</v>
      </c>
      <c r="F7904" s="1" t="str">
        <f>vlookup(E7904,Teams!$A:B,2,false)</f>
        <v>AHS Broward B</v>
      </c>
      <c r="G7904" s="1" t="b">
        <v>1</v>
      </c>
      <c r="H7904" s="1" t="b">
        <v>1</v>
      </c>
      <c r="I7904" s="1">
        <v>13.0</v>
      </c>
      <c r="J7904" s="3" t="str">
        <f>vlookup(I7904,Cats!$A:$B,2,false)</f>
        <v>X</v>
      </c>
    </row>
    <row r="7905">
      <c r="A7905" s="1">
        <v>130968.0</v>
      </c>
      <c r="B7905" s="1">
        <v>342.0</v>
      </c>
      <c r="C7905" s="2" t="s">
        <v>78</v>
      </c>
      <c r="D7905" s="1" t="s">
        <v>459</v>
      </c>
      <c r="E7905" s="1">
        <v>108.0</v>
      </c>
      <c r="F7905" s="1" t="str">
        <f>vlookup(E7905,Teams!$A:B,2,false)</f>
        <v>Rickards</v>
      </c>
      <c r="G7905" s="1" t="b">
        <v>0</v>
      </c>
      <c r="H7905" s="1" t="b">
        <v>0</v>
      </c>
      <c r="I7905" s="1">
        <v>13.0</v>
      </c>
      <c r="J7905" s="3" t="str">
        <f>vlookup(I7905,Cats!$A:$B,2,false)</f>
        <v>X</v>
      </c>
    </row>
    <row r="7906">
      <c r="A7906" s="1">
        <v>130969.0</v>
      </c>
      <c r="B7906" s="1">
        <v>342.0</v>
      </c>
      <c r="C7906" s="2" t="s">
        <v>23</v>
      </c>
      <c r="D7906" s="1"/>
      <c r="E7906" s="1">
        <v>43.0</v>
      </c>
      <c r="F7906" s="1" t="str">
        <f>vlookup(E7906,Teams!$A:B,2,false)</f>
        <v>AHS Broward B</v>
      </c>
      <c r="G7906" s="1" t="b">
        <v>1</v>
      </c>
      <c r="H7906" s="1" t="b">
        <v>1</v>
      </c>
      <c r="I7906" s="1">
        <v>14.0</v>
      </c>
      <c r="J7906" s="3" t="str">
        <f>vlookup(I7906,Cats!$A:$B,2,false)</f>
        <v>M</v>
      </c>
    </row>
    <row r="7907">
      <c r="A7907" s="1">
        <v>130970.0</v>
      </c>
      <c r="B7907" s="1">
        <v>342.0</v>
      </c>
      <c r="C7907" s="2" t="s">
        <v>78</v>
      </c>
      <c r="D7907" s="1" t="s">
        <v>459</v>
      </c>
      <c r="E7907" s="1">
        <v>108.0</v>
      </c>
      <c r="F7907" s="1" t="str">
        <f>vlookup(E7907,Teams!$A:B,2,false)</f>
        <v>Rickards</v>
      </c>
      <c r="G7907" s="1" t="b">
        <v>0</v>
      </c>
      <c r="H7907" s="1" t="b">
        <v>0</v>
      </c>
      <c r="I7907" s="1">
        <v>14.0</v>
      </c>
      <c r="J7907" s="3" t="str">
        <f>vlookup(I7907,Cats!$A:$B,2,false)</f>
        <v>M</v>
      </c>
    </row>
    <row r="7908">
      <c r="A7908" s="1">
        <v>130971.0</v>
      </c>
      <c r="B7908" s="1">
        <v>342.0</v>
      </c>
      <c r="C7908" s="2" t="s">
        <v>34</v>
      </c>
      <c r="D7908" s="1" t="s">
        <v>1009</v>
      </c>
      <c r="E7908" s="1">
        <v>43.0</v>
      </c>
      <c r="F7908" s="1" t="str">
        <f>vlookup(E7908,Teams!$A:B,2,false)</f>
        <v>AHS Broward B</v>
      </c>
      <c r="G7908" s="1" t="b">
        <v>1</v>
      </c>
      <c r="H7908" s="1" t="b">
        <v>0</v>
      </c>
      <c r="I7908" s="1">
        <v>15.0</v>
      </c>
      <c r="J7908" s="3" t="str">
        <f>vlookup(I7908,Cats!$A:$B,2,false)</f>
        <v>C</v>
      </c>
    </row>
    <row r="7909">
      <c r="A7909" s="1">
        <v>130972.0</v>
      </c>
      <c r="B7909" s="1">
        <v>342.0</v>
      </c>
      <c r="C7909" s="2" t="s">
        <v>23</v>
      </c>
      <c r="D7909" s="1" t="s">
        <v>534</v>
      </c>
      <c r="E7909" s="1">
        <v>108.0</v>
      </c>
      <c r="F7909" s="1" t="str">
        <f>vlookup(E7909,Teams!$A:B,2,false)</f>
        <v>Rickards</v>
      </c>
      <c r="G7909" s="1" t="b">
        <v>0</v>
      </c>
      <c r="H7909" s="1" t="b">
        <v>0</v>
      </c>
      <c r="I7909" s="1">
        <v>15.0</v>
      </c>
      <c r="J7909" s="3" t="str">
        <f>vlookup(I7909,Cats!$A:$B,2,false)</f>
        <v>C</v>
      </c>
    </row>
    <row r="7910">
      <c r="A7910" s="1">
        <v>130973.0</v>
      </c>
      <c r="B7910" s="1">
        <v>342.0</v>
      </c>
      <c r="C7910" s="2" t="s">
        <v>78</v>
      </c>
      <c r="D7910" s="1" t="s">
        <v>810</v>
      </c>
      <c r="E7910" s="1">
        <v>43.0</v>
      </c>
      <c r="F7910" s="1" t="str">
        <f>vlookup(E7910,Teams!$A:B,2,false)</f>
        <v>AHS Broward B</v>
      </c>
      <c r="G7910" s="1" t="b">
        <v>1</v>
      </c>
      <c r="H7910" s="1" t="b">
        <v>0</v>
      </c>
      <c r="I7910" s="1">
        <v>16.0</v>
      </c>
      <c r="J7910" s="3" t="str">
        <f>vlookup(I7910,Cats!$A:$B,2,false)</f>
        <v>E</v>
      </c>
    </row>
    <row r="7911">
      <c r="A7911" s="1">
        <v>130974.0</v>
      </c>
      <c r="B7911" s="1">
        <v>342.0</v>
      </c>
      <c r="C7911" s="2" t="s">
        <v>23</v>
      </c>
      <c r="D7911" s="1"/>
      <c r="E7911" s="1">
        <v>108.0</v>
      </c>
      <c r="F7911" s="1" t="str">
        <f>vlookup(E7911,Teams!$A:B,2,false)</f>
        <v>Rickards</v>
      </c>
      <c r="G7911" s="1" t="b">
        <v>0</v>
      </c>
      <c r="H7911" s="1" t="b">
        <v>1</v>
      </c>
      <c r="I7911" s="1">
        <v>16.0</v>
      </c>
      <c r="J7911" s="3" t="str">
        <f>vlookup(I7911,Cats!$A:$B,2,false)</f>
        <v>E</v>
      </c>
    </row>
    <row r="7912">
      <c r="A7912" s="1">
        <v>130975.0</v>
      </c>
      <c r="B7912" s="1">
        <v>342.0</v>
      </c>
      <c r="C7912" s="2" t="s">
        <v>23</v>
      </c>
      <c r="D7912" s="1"/>
      <c r="E7912" s="1">
        <v>43.0</v>
      </c>
      <c r="F7912" s="1" t="str">
        <f>vlookup(E7912,Teams!$A:B,2,false)</f>
        <v>AHS Broward B</v>
      </c>
      <c r="G7912" s="1" t="b">
        <v>1</v>
      </c>
      <c r="H7912" s="1" t="b">
        <v>1</v>
      </c>
      <c r="I7912" s="1">
        <v>17.0</v>
      </c>
      <c r="J7912" s="3" t="str">
        <f>vlookup(I7912,Cats!$A:$B,2,false)</f>
        <v>B</v>
      </c>
    </row>
    <row r="7913">
      <c r="A7913" s="1">
        <v>130976.0</v>
      </c>
      <c r="B7913" s="1">
        <v>342.0</v>
      </c>
      <c r="C7913" s="2" t="s">
        <v>34</v>
      </c>
      <c r="D7913" s="1" t="s">
        <v>459</v>
      </c>
      <c r="E7913" s="1">
        <v>108.0</v>
      </c>
      <c r="F7913" s="1" t="str">
        <f>vlookup(E7913,Teams!$A:B,2,false)</f>
        <v>Rickards</v>
      </c>
      <c r="G7913" s="1" t="b">
        <v>0</v>
      </c>
      <c r="H7913" s="1" t="b">
        <v>0</v>
      </c>
      <c r="I7913" s="1">
        <v>17.0</v>
      </c>
      <c r="J7913" s="3" t="str">
        <f>vlookup(I7913,Cats!$A:$B,2,false)</f>
        <v>B</v>
      </c>
    </row>
    <row r="7914">
      <c r="A7914" s="1">
        <v>130977.0</v>
      </c>
      <c r="B7914" s="1">
        <v>342.0</v>
      </c>
      <c r="C7914" s="2" t="s">
        <v>23</v>
      </c>
      <c r="D7914" s="1" t="s">
        <v>548</v>
      </c>
      <c r="E7914" s="1">
        <v>43.0</v>
      </c>
      <c r="F7914" s="1" t="str">
        <f>vlookup(E7914,Teams!$A:B,2,false)</f>
        <v>AHS Broward B</v>
      </c>
      <c r="G7914" s="1" t="b">
        <v>1</v>
      </c>
      <c r="H7914" s="1" t="b">
        <v>0</v>
      </c>
      <c r="I7914" s="1">
        <v>18.0</v>
      </c>
      <c r="J7914" s="3" t="str">
        <f>vlookup(I7914,Cats!$A:$B,2,false)</f>
        <v>P</v>
      </c>
    </row>
    <row r="7915">
      <c r="A7915" s="1">
        <v>130978.0</v>
      </c>
      <c r="B7915" s="1">
        <v>342.0</v>
      </c>
      <c r="C7915" s="2" t="s">
        <v>23</v>
      </c>
      <c r="D7915" s="1" t="s">
        <v>459</v>
      </c>
      <c r="E7915" s="1">
        <v>108.0</v>
      </c>
      <c r="F7915" s="1" t="str">
        <f>vlookup(E7915,Teams!$A:B,2,false)</f>
        <v>Rickards</v>
      </c>
      <c r="G7915" s="1" t="b">
        <v>0</v>
      </c>
      <c r="H7915" s="1" t="b">
        <v>0</v>
      </c>
      <c r="I7915" s="1">
        <v>18.0</v>
      </c>
      <c r="J7915" s="3" t="str">
        <f>vlookup(I7915,Cats!$A:$B,2,false)</f>
        <v>P</v>
      </c>
    </row>
    <row r="7916">
      <c r="A7916" s="1">
        <v>130979.0</v>
      </c>
      <c r="B7916" s="1">
        <v>342.0</v>
      </c>
      <c r="C7916" s="2" t="s">
        <v>23</v>
      </c>
      <c r="D7916" s="1" t="s">
        <v>548</v>
      </c>
      <c r="E7916" s="1">
        <v>43.0</v>
      </c>
      <c r="F7916" s="1" t="str">
        <f>vlookup(E7916,Teams!$A:B,2,false)</f>
        <v>AHS Broward B</v>
      </c>
      <c r="G7916" s="1" t="b">
        <v>1</v>
      </c>
      <c r="H7916" s="1" t="b">
        <v>0</v>
      </c>
      <c r="I7916" s="1">
        <v>19.0</v>
      </c>
      <c r="J7916" s="3" t="str">
        <f>vlookup(I7916,Cats!$A:$B,2,false)</f>
        <v>X</v>
      </c>
    </row>
    <row r="7917">
      <c r="A7917" s="1">
        <v>130980.0</v>
      </c>
      <c r="B7917" s="1">
        <v>342.0</v>
      </c>
      <c r="C7917" s="2" t="s">
        <v>23</v>
      </c>
      <c r="D7917" s="1" t="s">
        <v>459</v>
      </c>
      <c r="E7917" s="1">
        <v>108.0</v>
      </c>
      <c r="F7917" s="1" t="str">
        <f>vlookup(E7917,Teams!$A:B,2,false)</f>
        <v>Rickards</v>
      </c>
      <c r="G7917" s="1" t="b">
        <v>0</v>
      </c>
      <c r="H7917" s="1" t="b">
        <v>0</v>
      </c>
      <c r="I7917" s="1">
        <v>19.0</v>
      </c>
      <c r="J7917" s="3" t="str">
        <f>vlookup(I7917,Cats!$A:$B,2,false)</f>
        <v>X</v>
      </c>
    </row>
    <row r="7918">
      <c r="A7918" s="1">
        <v>130981.0</v>
      </c>
      <c r="B7918" s="1">
        <v>342.0</v>
      </c>
      <c r="C7918" s="2" t="s">
        <v>23</v>
      </c>
      <c r="D7918" s="1" t="s">
        <v>810</v>
      </c>
      <c r="E7918" s="1">
        <v>43.0</v>
      </c>
      <c r="F7918" s="1" t="str">
        <f>vlookup(E7918,Teams!$A:B,2,false)</f>
        <v>AHS Broward B</v>
      </c>
      <c r="G7918" s="1" t="b">
        <v>1</v>
      </c>
      <c r="H7918" s="1" t="b">
        <v>0</v>
      </c>
      <c r="I7918" s="1">
        <v>20.0</v>
      </c>
      <c r="J7918" s="3" t="str">
        <f>vlookup(I7918,Cats!$A:$B,2,false)</f>
        <v>M</v>
      </c>
    </row>
    <row r="7919">
      <c r="A7919" s="1">
        <v>130982.0</v>
      </c>
      <c r="B7919" s="1">
        <v>342.0</v>
      </c>
      <c r="C7919" s="2" t="s">
        <v>23</v>
      </c>
      <c r="D7919" s="1" t="s">
        <v>459</v>
      </c>
      <c r="E7919" s="1">
        <v>108.0</v>
      </c>
      <c r="F7919" s="1" t="str">
        <f>vlookup(E7919,Teams!$A:B,2,false)</f>
        <v>Rickards</v>
      </c>
      <c r="G7919" s="1" t="b">
        <v>0</v>
      </c>
      <c r="H7919" s="1" t="b">
        <v>0</v>
      </c>
      <c r="I7919" s="1">
        <v>20.0</v>
      </c>
      <c r="J7919" s="3" t="str">
        <f>vlookup(I7919,Cats!$A:$B,2,false)</f>
        <v>M</v>
      </c>
    </row>
    <row r="7920">
      <c r="A7920" s="1">
        <v>130983.0</v>
      </c>
      <c r="B7920" s="1">
        <v>342.0</v>
      </c>
      <c r="C7920" s="2" t="s">
        <v>59</v>
      </c>
      <c r="D7920" s="1" t="s">
        <v>810</v>
      </c>
      <c r="E7920" s="1">
        <v>43.0</v>
      </c>
      <c r="F7920" s="1" t="str">
        <f>vlookup(E7920,Teams!$A:B,2,false)</f>
        <v>AHS Broward B</v>
      </c>
      <c r="G7920" s="1" t="b">
        <v>1</v>
      </c>
      <c r="H7920" s="1" t="b">
        <v>0</v>
      </c>
      <c r="I7920" s="1">
        <v>21.0</v>
      </c>
      <c r="J7920" s="3" t="str">
        <f>vlookup(I7920,Cats!$A:$B,2,false)</f>
        <v>C</v>
      </c>
    </row>
    <row r="7921">
      <c r="A7921" s="1">
        <v>130984.0</v>
      </c>
      <c r="B7921" s="1">
        <v>342.0</v>
      </c>
      <c r="C7921" s="2" t="s">
        <v>23</v>
      </c>
      <c r="D7921" s="1" t="s">
        <v>534</v>
      </c>
      <c r="E7921" s="1">
        <v>108.0</v>
      </c>
      <c r="F7921" s="1" t="str">
        <f>vlookup(E7921,Teams!$A:B,2,false)</f>
        <v>Rickards</v>
      </c>
      <c r="G7921" s="1" t="b">
        <v>0</v>
      </c>
      <c r="H7921" s="1" t="b">
        <v>0</v>
      </c>
      <c r="I7921" s="1">
        <v>21.0</v>
      </c>
      <c r="J7921" s="3" t="str">
        <f>vlookup(I7921,Cats!$A:$B,2,false)</f>
        <v>C</v>
      </c>
    </row>
    <row r="7922">
      <c r="A7922" s="1">
        <v>130985.0</v>
      </c>
      <c r="B7922" s="1">
        <v>342.0</v>
      </c>
      <c r="C7922" s="2" t="s">
        <v>78</v>
      </c>
      <c r="D7922" s="1" t="s">
        <v>548</v>
      </c>
      <c r="E7922" s="1">
        <v>43.0</v>
      </c>
      <c r="F7922" s="1" t="str">
        <f>vlookup(E7922,Teams!$A:B,2,false)</f>
        <v>AHS Broward B</v>
      </c>
      <c r="G7922" s="1" t="b">
        <v>1</v>
      </c>
      <c r="H7922" s="1" t="b">
        <v>0</v>
      </c>
      <c r="I7922" s="1">
        <v>22.0</v>
      </c>
      <c r="J7922" s="3" t="str">
        <f>vlookup(I7922,Cats!$A:$B,2,false)</f>
        <v>E</v>
      </c>
    </row>
    <row r="7923">
      <c r="A7923" s="1">
        <v>130986.0</v>
      </c>
      <c r="B7923" s="1">
        <v>342.0</v>
      </c>
      <c r="C7923" s="2" t="s">
        <v>23</v>
      </c>
      <c r="D7923" s="1"/>
      <c r="E7923" s="1">
        <v>108.0</v>
      </c>
      <c r="F7923" s="1" t="str">
        <f>vlookup(E7923,Teams!$A:B,2,false)</f>
        <v>Rickards</v>
      </c>
      <c r="G7923" s="1" t="b">
        <v>0</v>
      </c>
      <c r="H7923" s="1" t="b">
        <v>1</v>
      </c>
      <c r="I7923" s="1">
        <v>22.0</v>
      </c>
      <c r="J7923" s="3" t="str">
        <f>vlookup(I7923,Cats!$A:$B,2,false)</f>
        <v>E</v>
      </c>
    </row>
    <row r="7924">
      <c r="A7924" s="1">
        <v>130987.0</v>
      </c>
      <c r="B7924" s="1">
        <v>342.0</v>
      </c>
      <c r="C7924" s="2" t="s">
        <v>23</v>
      </c>
      <c r="D7924" s="1" t="s">
        <v>810</v>
      </c>
      <c r="E7924" s="1">
        <v>43.0</v>
      </c>
      <c r="F7924" s="1" t="str">
        <f>vlookup(E7924,Teams!$A:B,2,false)</f>
        <v>AHS Broward B</v>
      </c>
      <c r="G7924" s="1" t="b">
        <v>1</v>
      </c>
      <c r="H7924" s="1" t="b">
        <v>0</v>
      </c>
      <c r="I7924" s="1">
        <v>23.0</v>
      </c>
      <c r="J7924" s="3" t="str">
        <f>vlookup(I7924,Cats!$A:$B,2,false)</f>
        <v>B</v>
      </c>
    </row>
    <row r="7925">
      <c r="A7925" s="1">
        <v>130988.0</v>
      </c>
      <c r="B7925" s="1">
        <v>342.0</v>
      </c>
      <c r="C7925" s="2" t="s">
        <v>78</v>
      </c>
      <c r="D7925" s="1" t="s">
        <v>534</v>
      </c>
      <c r="E7925" s="1">
        <v>108.0</v>
      </c>
      <c r="F7925" s="1" t="str">
        <f>vlookup(E7925,Teams!$A:B,2,false)</f>
        <v>Rickards</v>
      </c>
      <c r="G7925" s="1" t="b">
        <v>0</v>
      </c>
      <c r="H7925" s="1" t="b">
        <v>0</v>
      </c>
      <c r="I7925" s="1">
        <v>23.0</v>
      </c>
      <c r="J7925" s="3" t="str">
        <f>vlookup(I7925,Cats!$A:$B,2,false)</f>
        <v>B</v>
      </c>
    </row>
    <row r="7926">
      <c r="A7926" s="1">
        <v>130989.0</v>
      </c>
      <c r="B7926" s="1">
        <v>342.0</v>
      </c>
      <c r="C7926" s="2" t="s">
        <v>23</v>
      </c>
      <c r="D7926" s="1"/>
      <c r="E7926" s="1">
        <v>43.0</v>
      </c>
      <c r="F7926" s="1" t="str">
        <f>vlookup(E7926,Teams!$A:B,2,false)</f>
        <v>AHS Broward B</v>
      </c>
      <c r="G7926" s="1" t="b">
        <v>1</v>
      </c>
      <c r="H7926" s="1" t="b">
        <v>1</v>
      </c>
      <c r="I7926" s="1">
        <v>24.0</v>
      </c>
      <c r="J7926" s="3" t="str">
        <f>vlookup(I7926,Cats!$A:$B,2,false)</f>
        <v>P</v>
      </c>
    </row>
    <row r="7927">
      <c r="A7927" s="1">
        <v>130990.0</v>
      </c>
      <c r="B7927" s="1">
        <v>342.0</v>
      </c>
      <c r="C7927" s="2" t="s">
        <v>23</v>
      </c>
      <c r="D7927" s="1"/>
      <c r="E7927" s="1">
        <v>108.0</v>
      </c>
      <c r="F7927" s="1" t="str">
        <f>vlookup(E7927,Teams!$A:B,2,false)</f>
        <v>Rickards</v>
      </c>
      <c r="G7927" s="1" t="b">
        <v>0</v>
      </c>
      <c r="H7927" s="1" t="b">
        <v>1</v>
      </c>
      <c r="I7927" s="1">
        <v>24.0</v>
      </c>
      <c r="J7927" s="3" t="str">
        <f>vlookup(I7927,Cats!$A:$B,2,false)</f>
        <v>P</v>
      </c>
    </row>
    <row r="7928">
      <c r="A7928" s="1">
        <v>130991.0</v>
      </c>
      <c r="B7928" s="1">
        <v>343.0</v>
      </c>
      <c r="C7928" s="2" t="s">
        <v>23</v>
      </c>
      <c r="D7928" s="1"/>
      <c r="E7928" s="1">
        <v>73.0</v>
      </c>
      <c r="F7928" s="1" t="str">
        <f>vlookup(E7928,Teams!$A:B,2,false)</f>
        <v>Glastonbury B</v>
      </c>
      <c r="G7928" s="1" t="b">
        <v>1</v>
      </c>
      <c r="H7928" s="1" t="b">
        <v>1</v>
      </c>
      <c r="I7928" s="1">
        <v>1.0</v>
      </c>
      <c r="J7928" s="3" t="str">
        <f>vlookup(I7928,Cats!$A:$B,2,false)</f>
        <v>X</v>
      </c>
    </row>
    <row r="7929">
      <c r="A7929" s="1">
        <v>130992.0</v>
      </c>
      <c r="B7929" s="1">
        <v>343.0</v>
      </c>
      <c r="C7929" s="2" t="s">
        <v>34</v>
      </c>
      <c r="D7929" s="1" t="s">
        <v>450</v>
      </c>
      <c r="E7929" s="1">
        <v>84.0</v>
      </c>
      <c r="F7929" s="1" t="str">
        <f>vlookup(E7929,Teams!$A:B,2,false)</f>
        <v>Lexington A</v>
      </c>
      <c r="G7929" s="1" t="b">
        <v>0</v>
      </c>
      <c r="H7929" s="1" t="b">
        <v>0</v>
      </c>
      <c r="I7929" s="1">
        <v>1.0</v>
      </c>
      <c r="J7929" s="3" t="str">
        <f>vlookup(I7929,Cats!$A:$B,2,false)</f>
        <v>X</v>
      </c>
    </row>
    <row r="7930">
      <c r="A7930" s="1">
        <v>130993.0</v>
      </c>
      <c r="B7930" s="1">
        <v>343.0</v>
      </c>
      <c r="C7930" s="2" t="s">
        <v>23</v>
      </c>
      <c r="D7930" s="1"/>
      <c r="E7930" s="1">
        <v>73.0</v>
      </c>
      <c r="F7930" s="1" t="str">
        <f>vlookup(E7930,Teams!$A:B,2,false)</f>
        <v>Glastonbury B</v>
      </c>
      <c r="G7930" s="1" t="b">
        <v>1</v>
      </c>
      <c r="H7930" s="1" t="b">
        <v>1</v>
      </c>
      <c r="I7930" s="1">
        <v>2.0</v>
      </c>
      <c r="J7930" s="3" t="str">
        <f>vlookup(I7930,Cats!$A:$B,2,false)</f>
        <v>M</v>
      </c>
    </row>
    <row r="7931">
      <c r="A7931" s="1">
        <v>130994.0</v>
      </c>
      <c r="B7931" s="1">
        <v>343.0</v>
      </c>
      <c r="C7931" s="2" t="s">
        <v>34</v>
      </c>
      <c r="D7931" s="1" t="s">
        <v>721</v>
      </c>
      <c r="E7931" s="1">
        <v>84.0</v>
      </c>
      <c r="F7931" s="1" t="str">
        <f>vlookup(E7931,Teams!$A:B,2,false)</f>
        <v>Lexington A</v>
      </c>
      <c r="G7931" s="1" t="b">
        <v>0</v>
      </c>
      <c r="H7931" s="1" t="b">
        <v>0</v>
      </c>
      <c r="I7931" s="1">
        <v>2.0</v>
      </c>
      <c r="J7931" s="3" t="str">
        <f>vlookup(I7931,Cats!$A:$B,2,false)</f>
        <v>M</v>
      </c>
    </row>
    <row r="7932">
      <c r="A7932" s="1">
        <v>130995.0</v>
      </c>
      <c r="B7932" s="1">
        <v>343.0</v>
      </c>
      <c r="C7932" s="2" t="s">
        <v>23</v>
      </c>
      <c r="D7932" s="1" t="s">
        <v>666</v>
      </c>
      <c r="E7932" s="1">
        <v>73.0</v>
      </c>
      <c r="F7932" s="1" t="str">
        <f>vlookup(E7932,Teams!$A:B,2,false)</f>
        <v>Glastonbury B</v>
      </c>
      <c r="G7932" s="1" t="b">
        <v>1</v>
      </c>
      <c r="H7932" s="1" t="b">
        <v>0</v>
      </c>
      <c r="I7932" s="1">
        <v>3.0</v>
      </c>
      <c r="J7932" s="3" t="str">
        <f>vlookup(I7932,Cats!$A:$B,2,false)</f>
        <v>C</v>
      </c>
    </row>
    <row r="7933">
      <c r="A7933" s="1">
        <v>130996.0</v>
      </c>
      <c r="B7933" s="1">
        <v>343.0</v>
      </c>
      <c r="C7933" s="2" t="s">
        <v>23</v>
      </c>
      <c r="D7933" s="1" t="s">
        <v>450</v>
      </c>
      <c r="E7933" s="1">
        <v>84.0</v>
      </c>
      <c r="F7933" s="1" t="str">
        <f>vlookup(E7933,Teams!$A:B,2,false)</f>
        <v>Lexington A</v>
      </c>
      <c r="G7933" s="1" t="b">
        <v>0</v>
      </c>
      <c r="H7933" s="1" t="b">
        <v>0</v>
      </c>
      <c r="I7933" s="1">
        <v>3.0</v>
      </c>
      <c r="J7933" s="3" t="str">
        <f>vlookup(I7933,Cats!$A:$B,2,false)</f>
        <v>C</v>
      </c>
    </row>
    <row r="7934">
      <c r="A7934" s="1">
        <v>130997.0</v>
      </c>
      <c r="B7934" s="1">
        <v>343.0</v>
      </c>
      <c r="C7934" s="2" t="s">
        <v>23</v>
      </c>
      <c r="D7934" s="1"/>
      <c r="E7934" s="1">
        <v>73.0</v>
      </c>
      <c r="F7934" s="1" t="str">
        <f>vlookup(E7934,Teams!$A:B,2,false)</f>
        <v>Glastonbury B</v>
      </c>
      <c r="G7934" s="1" t="b">
        <v>1</v>
      </c>
      <c r="H7934" s="1" t="b">
        <v>1</v>
      </c>
      <c r="I7934" s="1">
        <v>4.0</v>
      </c>
      <c r="J7934" s="3" t="str">
        <f>vlookup(I7934,Cats!$A:$B,2,false)</f>
        <v>E</v>
      </c>
    </row>
    <row r="7935">
      <c r="A7935" s="1">
        <v>130998.0</v>
      </c>
      <c r="B7935" s="1">
        <v>343.0</v>
      </c>
      <c r="C7935" s="2" t="s">
        <v>78</v>
      </c>
      <c r="D7935" s="1" t="s">
        <v>1141</v>
      </c>
      <c r="E7935" s="1">
        <v>84.0</v>
      </c>
      <c r="F7935" s="1" t="str">
        <f>vlookup(E7935,Teams!$A:B,2,false)</f>
        <v>Lexington A</v>
      </c>
      <c r="G7935" s="1" t="b">
        <v>0</v>
      </c>
      <c r="H7935" s="1" t="b">
        <v>0</v>
      </c>
      <c r="I7935" s="1">
        <v>4.0</v>
      </c>
      <c r="J7935" s="3" t="str">
        <f>vlookup(I7935,Cats!$A:$B,2,false)</f>
        <v>E</v>
      </c>
    </row>
    <row r="7936">
      <c r="A7936" s="1">
        <v>130999.0</v>
      </c>
      <c r="B7936" s="1">
        <v>343.0</v>
      </c>
      <c r="C7936" s="2" t="s">
        <v>78</v>
      </c>
      <c r="D7936" s="1" t="s">
        <v>666</v>
      </c>
      <c r="E7936" s="1">
        <v>73.0</v>
      </c>
      <c r="F7936" s="1" t="str">
        <f>vlookup(E7936,Teams!$A:B,2,false)</f>
        <v>Glastonbury B</v>
      </c>
      <c r="G7936" s="1" t="b">
        <v>1</v>
      </c>
      <c r="H7936" s="1" t="b">
        <v>0</v>
      </c>
      <c r="I7936" s="1">
        <v>5.0</v>
      </c>
      <c r="J7936" s="3" t="str">
        <f>vlookup(I7936,Cats!$A:$B,2,false)</f>
        <v>B</v>
      </c>
    </row>
    <row r="7937">
      <c r="A7937" s="1">
        <v>131000.0</v>
      </c>
      <c r="B7937" s="1">
        <v>343.0</v>
      </c>
      <c r="C7937" s="2" t="s">
        <v>23</v>
      </c>
      <c r="D7937" s="1" t="s">
        <v>450</v>
      </c>
      <c r="E7937" s="1">
        <v>84.0</v>
      </c>
      <c r="F7937" s="1" t="str">
        <f>vlookup(E7937,Teams!$A:B,2,false)</f>
        <v>Lexington A</v>
      </c>
      <c r="G7937" s="1" t="b">
        <v>0</v>
      </c>
      <c r="H7937" s="1" t="b">
        <v>0</v>
      </c>
      <c r="I7937" s="1">
        <v>5.0</v>
      </c>
      <c r="J7937" s="3" t="str">
        <f>vlookup(I7937,Cats!$A:$B,2,false)</f>
        <v>B</v>
      </c>
    </row>
    <row r="7938">
      <c r="A7938" s="1">
        <v>131001.0</v>
      </c>
      <c r="B7938" s="1">
        <v>343.0</v>
      </c>
      <c r="C7938" s="2" t="s">
        <v>23</v>
      </c>
      <c r="D7938" s="1"/>
      <c r="E7938" s="1">
        <v>73.0</v>
      </c>
      <c r="F7938" s="1" t="str">
        <f>vlookup(E7938,Teams!$A:B,2,false)</f>
        <v>Glastonbury B</v>
      </c>
      <c r="G7938" s="1" t="b">
        <v>1</v>
      </c>
      <c r="H7938" s="1" t="b">
        <v>1</v>
      </c>
      <c r="I7938" s="1">
        <v>6.0</v>
      </c>
      <c r="J7938" s="3" t="str">
        <f>vlookup(I7938,Cats!$A:$B,2,false)</f>
        <v>P</v>
      </c>
    </row>
    <row r="7939">
      <c r="A7939" s="1">
        <v>131002.0</v>
      </c>
      <c r="B7939" s="1">
        <v>343.0</v>
      </c>
      <c r="C7939" s="2" t="s">
        <v>34</v>
      </c>
      <c r="D7939" s="1" t="s">
        <v>721</v>
      </c>
      <c r="E7939" s="1">
        <v>84.0</v>
      </c>
      <c r="F7939" s="1" t="str">
        <f>vlookup(E7939,Teams!$A:B,2,false)</f>
        <v>Lexington A</v>
      </c>
      <c r="G7939" s="1" t="b">
        <v>0</v>
      </c>
      <c r="H7939" s="1" t="b">
        <v>0</v>
      </c>
      <c r="I7939" s="1">
        <v>6.0</v>
      </c>
      <c r="J7939" s="3" t="str">
        <f>vlookup(I7939,Cats!$A:$B,2,false)</f>
        <v>P</v>
      </c>
    </row>
    <row r="7940">
      <c r="A7940" s="1">
        <v>131003.0</v>
      </c>
      <c r="B7940" s="1">
        <v>343.0</v>
      </c>
      <c r="C7940" s="2" t="s">
        <v>78</v>
      </c>
      <c r="D7940" s="1" t="s">
        <v>1117</v>
      </c>
      <c r="E7940" s="1">
        <v>73.0</v>
      </c>
      <c r="F7940" s="1" t="str">
        <f>vlookup(E7940,Teams!$A:B,2,false)</f>
        <v>Glastonbury B</v>
      </c>
      <c r="G7940" s="1" t="b">
        <v>1</v>
      </c>
      <c r="H7940" s="1" t="b">
        <v>0</v>
      </c>
      <c r="I7940" s="1">
        <v>7.0</v>
      </c>
      <c r="J7940" s="3" t="str">
        <f>vlookup(I7940,Cats!$A:$B,2,false)</f>
        <v>X</v>
      </c>
    </row>
    <row r="7941">
      <c r="A7941" s="1">
        <v>131004.0</v>
      </c>
      <c r="B7941" s="1">
        <v>343.0</v>
      </c>
      <c r="C7941" s="2" t="s">
        <v>59</v>
      </c>
      <c r="D7941" s="1" t="s">
        <v>1141</v>
      </c>
      <c r="E7941" s="1">
        <v>84.0</v>
      </c>
      <c r="F7941" s="1" t="str">
        <f>vlookup(E7941,Teams!$A:B,2,false)</f>
        <v>Lexington A</v>
      </c>
      <c r="G7941" s="1" t="b">
        <v>0</v>
      </c>
      <c r="H7941" s="1" t="b">
        <v>0</v>
      </c>
      <c r="I7941" s="1">
        <v>7.0</v>
      </c>
      <c r="J7941" s="3" t="str">
        <f>vlookup(I7941,Cats!$A:$B,2,false)</f>
        <v>X</v>
      </c>
    </row>
    <row r="7942">
      <c r="A7942" s="1">
        <v>131005.0</v>
      </c>
      <c r="B7942" s="1">
        <v>343.0</v>
      </c>
      <c r="C7942" s="2" t="s">
        <v>23</v>
      </c>
      <c r="D7942" s="1"/>
      <c r="E7942" s="1">
        <v>73.0</v>
      </c>
      <c r="F7942" s="1" t="str">
        <f>vlookup(E7942,Teams!$A:B,2,false)</f>
        <v>Glastonbury B</v>
      </c>
      <c r="G7942" s="1" t="b">
        <v>1</v>
      </c>
      <c r="H7942" s="1" t="b">
        <v>1</v>
      </c>
      <c r="I7942" s="1">
        <v>8.0</v>
      </c>
      <c r="J7942" s="3" t="str">
        <f>vlookup(I7942,Cats!$A:$B,2,false)</f>
        <v>M</v>
      </c>
    </row>
    <row r="7943">
      <c r="A7943" s="1">
        <v>131006.0</v>
      </c>
      <c r="B7943" s="1">
        <v>343.0</v>
      </c>
      <c r="C7943" s="2" t="s">
        <v>34</v>
      </c>
      <c r="D7943" s="1" t="s">
        <v>721</v>
      </c>
      <c r="E7943" s="1">
        <v>84.0</v>
      </c>
      <c r="F7943" s="1" t="str">
        <f>vlookup(E7943,Teams!$A:B,2,false)</f>
        <v>Lexington A</v>
      </c>
      <c r="G7943" s="1" t="b">
        <v>0</v>
      </c>
      <c r="H7943" s="1" t="b">
        <v>0</v>
      </c>
      <c r="I7943" s="1">
        <v>8.0</v>
      </c>
      <c r="J7943" s="3" t="str">
        <f>vlookup(I7943,Cats!$A:$B,2,false)</f>
        <v>M</v>
      </c>
    </row>
    <row r="7944">
      <c r="A7944" s="1">
        <v>131007.0</v>
      </c>
      <c r="B7944" s="1">
        <v>343.0</v>
      </c>
      <c r="C7944" s="2" t="s">
        <v>23</v>
      </c>
      <c r="D7944" s="1"/>
      <c r="E7944" s="1">
        <v>73.0</v>
      </c>
      <c r="F7944" s="1" t="str">
        <f>vlookup(E7944,Teams!$A:B,2,false)</f>
        <v>Glastonbury B</v>
      </c>
      <c r="G7944" s="1" t="b">
        <v>1</v>
      </c>
      <c r="H7944" s="1" t="b">
        <v>1</v>
      </c>
      <c r="I7944" s="1">
        <v>9.0</v>
      </c>
      <c r="J7944" s="3" t="str">
        <f>vlookup(I7944,Cats!$A:$B,2,false)</f>
        <v>C</v>
      </c>
    </row>
    <row r="7945">
      <c r="A7945" s="1">
        <v>131008.0</v>
      </c>
      <c r="B7945" s="1">
        <v>343.0</v>
      </c>
      <c r="C7945" s="2" t="s">
        <v>34</v>
      </c>
      <c r="D7945" s="1" t="s">
        <v>997</v>
      </c>
      <c r="E7945" s="1">
        <v>84.0</v>
      </c>
      <c r="F7945" s="1" t="str">
        <f>vlookup(E7945,Teams!$A:B,2,false)</f>
        <v>Lexington A</v>
      </c>
      <c r="G7945" s="1" t="b">
        <v>0</v>
      </c>
      <c r="H7945" s="1" t="b">
        <v>0</v>
      </c>
      <c r="I7945" s="1">
        <v>9.0</v>
      </c>
      <c r="J7945" s="3" t="str">
        <f>vlookup(I7945,Cats!$A:$B,2,false)</f>
        <v>C</v>
      </c>
    </row>
    <row r="7946">
      <c r="A7946" s="1">
        <v>131009.0</v>
      </c>
      <c r="B7946" s="1">
        <v>343.0</v>
      </c>
      <c r="C7946" s="2" t="s">
        <v>23</v>
      </c>
      <c r="D7946" s="1"/>
      <c r="E7946" s="1">
        <v>73.0</v>
      </c>
      <c r="F7946" s="1" t="str">
        <f>vlookup(E7946,Teams!$A:B,2,false)</f>
        <v>Glastonbury B</v>
      </c>
      <c r="G7946" s="1" t="b">
        <v>1</v>
      </c>
      <c r="H7946" s="1" t="b">
        <v>1</v>
      </c>
      <c r="I7946" s="1">
        <v>10.0</v>
      </c>
      <c r="J7946" s="3" t="str">
        <f>vlookup(I7946,Cats!$A:$B,2,false)</f>
        <v>E</v>
      </c>
    </row>
    <row r="7947">
      <c r="A7947" s="1">
        <v>131010.0</v>
      </c>
      <c r="B7947" s="1">
        <v>343.0</v>
      </c>
      <c r="C7947" s="2" t="s">
        <v>34</v>
      </c>
      <c r="D7947" s="1" t="s">
        <v>450</v>
      </c>
      <c r="E7947" s="1">
        <v>84.0</v>
      </c>
      <c r="F7947" s="1" t="str">
        <f>vlookup(E7947,Teams!$A:B,2,false)</f>
        <v>Lexington A</v>
      </c>
      <c r="G7947" s="1" t="b">
        <v>0</v>
      </c>
      <c r="H7947" s="1" t="b">
        <v>0</v>
      </c>
      <c r="I7947" s="1">
        <v>10.0</v>
      </c>
      <c r="J7947" s="3" t="str">
        <f>vlookup(I7947,Cats!$A:$B,2,false)</f>
        <v>E</v>
      </c>
    </row>
    <row r="7948">
      <c r="A7948" s="1">
        <v>131011.0</v>
      </c>
      <c r="B7948" s="1">
        <v>343.0</v>
      </c>
      <c r="C7948" s="2" t="s">
        <v>23</v>
      </c>
      <c r="D7948" s="1"/>
      <c r="E7948" s="1">
        <v>73.0</v>
      </c>
      <c r="F7948" s="1" t="str">
        <f>vlookup(E7948,Teams!$A:B,2,false)</f>
        <v>Glastonbury B</v>
      </c>
      <c r="G7948" s="1" t="b">
        <v>1</v>
      </c>
      <c r="H7948" s="1" t="b">
        <v>1</v>
      </c>
      <c r="I7948" s="1">
        <v>11.0</v>
      </c>
      <c r="J7948" s="3" t="str">
        <f>vlookup(I7948,Cats!$A:$B,2,false)</f>
        <v>B</v>
      </c>
    </row>
    <row r="7949">
      <c r="A7949" s="1">
        <v>131012.0</v>
      </c>
      <c r="B7949" s="1">
        <v>343.0</v>
      </c>
      <c r="C7949" s="2" t="s">
        <v>78</v>
      </c>
      <c r="D7949" s="1" t="s">
        <v>450</v>
      </c>
      <c r="E7949" s="1">
        <v>84.0</v>
      </c>
      <c r="F7949" s="1" t="str">
        <f>vlookup(E7949,Teams!$A:B,2,false)</f>
        <v>Lexington A</v>
      </c>
      <c r="G7949" s="1" t="b">
        <v>0</v>
      </c>
      <c r="H7949" s="1" t="b">
        <v>0</v>
      </c>
      <c r="I7949" s="1">
        <v>11.0</v>
      </c>
      <c r="J7949" s="3" t="str">
        <f>vlookup(I7949,Cats!$A:$B,2,false)</f>
        <v>B</v>
      </c>
    </row>
    <row r="7950">
      <c r="A7950" s="1">
        <v>131013.0</v>
      </c>
      <c r="B7950" s="1">
        <v>343.0</v>
      </c>
      <c r="C7950" s="2" t="s">
        <v>23</v>
      </c>
      <c r="D7950" s="1" t="s">
        <v>666</v>
      </c>
      <c r="E7950" s="1">
        <v>73.0</v>
      </c>
      <c r="F7950" s="1" t="str">
        <f>vlookup(E7950,Teams!$A:B,2,false)</f>
        <v>Glastonbury B</v>
      </c>
      <c r="G7950" s="1" t="b">
        <v>1</v>
      </c>
      <c r="H7950" s="1" t="b">
        <v>0</v>
      </c>
      <c r="I7950" s="1">
        <v>12.0</v>
      </c>
      <c r="J7950" s="3" t="str">
        <f>vlookup(I7950,Cats!$A:$B,2,false)</f>
        <v>P</v>
      </c>
    </row>
    <row r="7951">
      <c r="A7951" s="1">
        <v>131014.0</v>
      </c>
      <c r="B7951" s="1">
        <v>343.0</v>
      </c>
      <c r="C7951" s="2" t="s">
        <v>23</v>
      </c>
      <c r="D7951" s="1" t="s">
        <v>450</v>
      </c>
      <c r="E7951" s="1">
        <v>84.0</v>
      </c>
      <c r="F7951" s="1" t="str">
        <f>vlookup(E7951,Teams!$A:B,2,false)</f>
        <v>Lexington A</v>
      </c>
      <c r="G7951" s="1" t="b">
        <v>0</v>
      </c>
      <c r="H7951" s="1" t="b">
        <v>0</v>
      </c>
      <c r="I7951" s="1">
        <v>12.0</v>
      </c>
      <c r="J7951" s="3" t="str">
        <f>vlookup(I7951,Cats!$A:$B,2,false)</f>
        <v>P</v>
      </c>
    </row>
    <row r="7952">
      <c r="A7952" s="1">
        <v>131015.0</v>
      </c>
      <c r="B7952" s="1">
        <v>343.0</v>
      </c>
      <c r="C7952" s="2" t="s">
        <v>23</v>
      </c>
      <c r="D7952" s="1" t="s">
        <v>1117</v>
      </c>
      <c r="E7952" s="1">
        <v>73.0</v>
      </c>
      <c r="F7952" s="1" t="str">
        <f>vlookup(E7952,Teams!$A:B,2,false)</f>
        <v>Glastonbury B</v>
      </c>
      <c r="G7952" s="1" t="b">
        <v>1</v>
      </c>
      <c r="H7952" s="1" t="b">
        <v>0</v>
      </c>
      <c r="I7952" s="1">
        <v>13.0</v>
      </c>
      <c r="J7952" s="3" t="str">
        <f>vlookup(I7952,Cats!$A:$B,2,false)</f>
        <v>X</v>
      </c>
    </row>
    <row r="7953">
      <c r="A7953" s="1">
        <v>131016.0</v>
      </c>
      <c r="B7953" s="1">
        <v>343.0</v>
      </c>
      <c r="C7953" s="2" t="s">
        <v>59</v>
      </c>
      <c r="D7953" s="1" t="s">
        <v>450</v>
      </c>
      <c r="E7953" s="1">
        <v>84.0</v>
      </c>
      <c r="F7953" s="1" t="str">
        <f>vlookup(E7953,Teams!$A:B,2,false)</f>
        <v>Lexington A</v>
      </c>
      <c r="G7953" s="1" t="b">
        <v>0</v>
      </c>
      <c r="H7953" s="1" t="b">
        <v>0</v>
      </c>
      <c r="I7953" s="1">
        <v>13.0</v>
      </c>
      <c r="J7953" s="3" t="str">
        <f>vlookup(I7953,Cats!$A:$B,2,false)</f>
        <v>X</v>
      </c>
    </row>
    <row r="7954">
      <c r="A7954" s="1">
        <v>131017.0</v>
      </c>
      <c r="B7954" s="1">
        <v>343.0</v>
      </c>
      <c r="C7954" s="2" t="s">
        <v>23</v>
      </c>
      <c r="D7954" s="1"/>
      <c r="E7954" s="1">
        <v>73.0</v>
      </c>
      <c r="F7954" s="1" t="str">
        <f>vlookup(E7954,Teams!$A:B,2,false)</f>
        <v>Glastonbury B</v>
      </c>
      <c r="G7954" s="1" t="b">
        <v>1</v>
      </c>
      <c r="H7954" s="1" t="b">
        <v>1</v>
      </c>
      <c r="I7954" s="1">
        <v>14.0</v>
      </c>
      <c r="J7954" s="3" t="str">
        <f>vlookup(I7954,Cats!$A:$B,2,false)</f>
        <v>M</v>
      </c>
    </row>
    <row r="7955">
      <c r="A7955" s="1">
        <v>131018.0</v>
      </c>
      <c r="B7955" s="1">
        <v>343.0</v>
      </c>
      <c r="C7955" s="2" t="s">
        <v>34</v>
      </c>
      <c r="D7955" s="1" t="s">
        <v>450</v>
      </c>
      <c r="E7955" s="1">
        <v>84.0</v>
      </c>
      <c r="F7955" s="1" t="str">
        <f>vlookup(E7955,Teams!$A:B,2,false)</f>
        <v>Lexington A</v>
      </c>
      <c r="G7955" s="1" t="b">
        <v>0</v>
      </c>
      <c r="H7955" s="1" t="b">
        <v>0</v>
      </c>
      <c r="I7955" s="1">
        <v>14.0</v>
      </c>
      <c r="J7955" s="3" t="str">
        <f>vlookup(I7955,Cats!$A:$B,2,false)</f>
        <v>M</v>
      </c>
    </row>
    <row r="7956">
      <c r="A7956" s="1">
        <v>131019.0</v>
      </c>
      <c r="B7956" s="1">
        <v>343.0</v>
      </c>
      <c r="C7956" s="2" t="s">
        <v>23</v>
      </c>
      <c r="D7956" s="1"/>
      <c r="E7956" s="1">
        <v>73.0</v>
      </c>
      <c r="F7956" s="1" t="str">
        <f>vlookup(E7956,Teams!$A:B,2,false)</f>
        <v>Glastonbury B</v>
      </c>
      <c r="G7956" s="1" t="b">
        <v>1</v>
      </c>
      <c r="H7956" s="1" t="b">
        <v>1</v>
      </c>
      <c r="I7956" s="1">
        <v>15.0</v>
      </c>
      <c r="J7956" s="3" t="str">
        <f>vlookup(I7956,Cats!$A:$B,2,false)</f>
        <v>C</v>
      </c>
    </row>
    <row r="7957">
      <c r="A7957" s="1">
        <v>131020.0</v>
      </c>
      <c r="B7957" s="1">
        <v>343.0</v>
      </c>
      <c r="C7957" s="2" t="s">
        <v>34</v>
      </c>
      <c r="D7957" s="1" t="s">
        <v>450</v>
      </c>
      <c r="E7957" s="1">
        <v>84.0</v>
      </c>
      <c r="F7957" s="1" t="str">
        <f>vlookup(E7957,Teams!$A:B,2,false)</f>
        <v>Lexington A</v>
      </c>
      <c r="G7957" s="1" t="b">
        <v>0</v>
      </c>
      <c r="H7957" s="1" t="b">
        <v>0</v>
      </c>
      <c r="I7957" s="1">
        <v>15.0</v>
      </c>
      <c r="J7957" s="3" t="str">
        <f>vlookup(I7957,Cats!$A:$B,2,false)</f>
        <v>C</v>
      </c>
    </row>
    <row r="7958">
      <c r="A7958" s="1">
        <v>131021.0</v>
      </c>
      <c r="B7958" s="1">
        <v>343.0</v>
      </c>
      <c r="C7958" s="2" t="s">
        <v>23</v>
      </c>
      <c r="D7958" s="1"/>
      <c r="E7958" s="1">
        <v>73.0</v>
      </c>
      <c r="F7958" s="1" t="str">
        <f>vlookup(E7958,Teams!$A:B,2,false)</f>
        <v>Glastonbury B</v>
      </c>
      <c r="G7958" s="1" t="b">
        <v>1</v>
      </c>
      <c r="H7958" s="1" t="b">
        <v>1</v>
      </c>
      <c r="I7958" s="1">
        <v>16.0</v>
      </c>
      <c r="J7958" s="3" t="str">
        <f>vlookup(I7958,Cats!$A:$B,2,false)</f>
        <v>E</v>
      </c>
    </row>
    <row r="7959">
      <c r="A7959" s="1">
        <v>131022.0</v>
      </c>
      <c r="B7959" s="1">
        <v>343.0</v>
      </c>
      <c r="C7959" s="2" t="s">
        <v>34</v>
      </c>
      <c r="D7959" s="1" t="s">
        <v>1141</v>
      </c>
      <c r="E7959" s="1">
        <v>84.0</v>
      </c>
      <c r="F7959" s="1" t="str">
        <f>vlookup(E7959,Teams!$A:B,2,false)</f>
        <v>Lexington A</v>
      </c>
      <c r="G7959" s="1" t="b">
        <v>0</v>
      </c>
      <c r="H7959" s="1" t="b">
        <v>0</v>
      </c>
      <c r="I7959" s="1">
        <v>16.0</v>
      </c>
      <c r="J7959" s="3" t="str">
        <f>vlookup(I7959,Cats!$A:$B,2,false)</f>
        <v>E</v>
      </c>
    </row>
    <row r="7960">
      <c r="A7960" s="1">
        <v>131023.0</v>
      </c>
      <c r="B7960" s="1">
        <v>343.0</v>
      </c>
      <c r="C7960" s="2" t="s">
        <v>23</v>
      </c>
      <c r="D7960" s="1"/>
      <c r="E7960" s="1">
        <v>73.0</v>
      </c>
      <c r="F7960" s="1" t="str">
        <f>vlookup(E7960,Teams!$A:B,2,false)</f>
        <v>Glastonbury B</v>
      </c>
      <c r="G7960" s="1" t="b">
        <v>1</v>
      </c>
      <c r="H7960" s="1" t="b">
        <v>1</v>
      </c>
      <c r="I7960" s="1">
        <v>17.0</v>
      </c>
      <c r="J7960" s="3" t="str">
        <f>vlookup(I7960,Cats!$A:$B,2,false)</f>
        <v>B</v>
      </c>
    </row>
    <row r="7961">
      <c r="A7961" s="1">
        <v>131024.0</v>
      </c>
      <c r="B7961" s="1">
        <v>343.0</v>
      </c>
      <c r="C7961" s="2" t="s">
        <v>23</v>
      </c>
      <c r="D7961" s="1"/>
      <c r="E7961" s="1">
        <v>84.0</v>
      </c>
      <c r="F7961" s="1" t="str">
        <f>vlookup(E7961,Teams!$A:B,2,false)</f>
        <v>Lexington A</v>
      </c>
      <c r="G7961" s="1" t="b">
        <v>0</v>
      </c>
      <c r="H7961" s="1" t="b">
        <v>1</v>
      </c>
      <c r="I7961" s="1">
        <v>17.0</v>
      </c>
      <c r="J7961" s="3" t="str">
        <f>vlookup(I7961,Cats!$A:$B,2,false)</f>
        <v>B</v>
      </c>
    </row>
    <row r="7962">
      <c r="A7962" s="1">
        <v>131025.0</v>
      </c>
      <c r="B7962" s="1">
        <v>343.0</v>
      </c>
      <c r="C7962" s="2" t="s">
        <v>34</v>
      </c>
      <c r="D7962" s="1" t="s">
        <v>1117</v>
      </c>
      <c r="E7962" s="1">
        <v>73.0</v>
      </c>
      <c r="F7962" s="1" t="str">
        <f>vlookup(E7962,Teams!$A:B,2,false)</f>
        <v>Glastonbury B</v>
      </c>
      <c r="G7962" s="1" t="b">
        <v>1</v>
      </c>
      <c r="H7962" s="1" t="b">
        <v>0</v>
      </c>
      <c r="I7962" s="1">
        <v>18.0</v>
      </c>
      <c r="J7962" s="3" t="str">
        <f>vlookup(I7962,Cats!$A:$B,2,false)</f>
        <v>P</v>
      </c>
    </row>
    <row r="7963">
      <c r="A7963" s="1">
        <v>131026.0</v>
      </c>
      <c r="B7963" s="1">
        <v>343.0</v>
      </c>
      <c r="C7963" s="2" t="s">
        <v>23</v>
      </c>
      <c r="D7963" s="1" t="s">
        <v>450</v>
      </c>
      <c r="E7963" s="1">
        <v>84.0</v>
      </c>
      <c r="F7963" s="1" t="str">
        <f>vlookup(E7963,Teams!$A:B,2,false)</f>
        <v>Lexington A</v>
      </c>
      <c r="G7963" s="1" t="b">
        <v>0</v>
      </c>
      <c r="H7963" s="1" t="b">
        <v>0</v>
      </c>
      <c r="I7963" s="1">
        <v>18.0</v>
      </c>
      <c r="J7963" s="3" t="str">
        <f>vlookup(I7963,Cats!$A:$B,2,false)</f>
        <v>P</v>
      </c>
    </row>
    <row r="7964">
      <c r="A7964" s="1">
        <v>131027.0</v>
      </c>
      <c r="B7964" s="1">
        <v>343.0</v>
      </c>
      <c r="C7964" s="2" t="s">
        <v>23</v>
      </c>
      <c r="D7964" s="1"/>
      <c r="E7964" s="1">
        <v>73.0</v>
      </c>
      <c r="F7964" s="1" t="str">
        <f>vlookup(E7964,Teams!$A:B,2,false)</f>
        <v>Glastonbury B</v>
      </c>
      <c r="G7964" s="1" t="b">
        <v>1</v>
      </c>
      <c r="H7964" s="1" t="b">
        <v>1</v>
      </c>
      <c r="I7964" s="1">
        <v>19.0</v>
      </c>
      <c r="J7964" s="3" t="str">
        <f>vlookup(I7964,Cats!$A:$B,2,false)</f>
        <v>X</v>
      </c>
    </row>
    <row r="7965">
      <c r="A7965" s="1">
        <v>131028.0</v>
      </c>
      <c r="B7965" s="1">
        <v>343.0</v>
      </c>
      <c r="C7965" s="2" t="s">
        <v>59</v>
      </c>
      <c r="D7965" s="1" t="s">
        <v>450</v>
      </c>
      <c r="E7965" s="1">
        <v>84.0</v>
      </c>
      <c r="F7965" s="1" t="str">
        <f>vlookup(E7965,Teams!$A:B,2,false)</f>
        <v>Lexington A</v>
      </c>
      <c r="G7965" s="1" t="b">
        <v>0</v>
      </c>
      <c r="H7965" s="1" t="b">
        <v>0</v>
      </c>
      <c r="I7965" s="1">
        <v>19.0</v>
      </c>
      <c r="J7965" s="3" t="str">
        <f>vlookup(I7965,Cats!$A:$B,2,false)</f>
        <v>X</v>
      </c>
    </row>
    <row r="7966">
      <c r="A7966" s="1">
        <v>131029.0</v>
      </c>
      <c r="B7966" s="1">
        <v>343.0</v>
      </c>
      <c r="C7966" s="2" t="s">
        <v>23</v>
      </c>
      <c r="D7966" s="1"/>
      <c r="E7966" s="1">
        <v>73.0</v>
      </c>
      <c r="F7966" s="1" t="str">
        <f>vlookup(E7966,Teams!$A:B,2,false)</f>
        <v>Glastonbury B</v>
      </c>
      <c r="G7966" s="1" t="b">
        <v>1</v>
      </c>
      <c r="H7966" s="1" t="b">
        <v>1</v>
      </c>
      <c r="I7966" s="1">
        <v>20.0</v>
      </c>
      <c r="J7966" s="3" t="str">
        <f>vlookup(I7966,Cats!$A:$B,2,false)</f>
        <v>M</v>
      </c>
    </row>
    <row r="7967">
      <c r="A7967" s="1">
        <v>131030.0</v>
      </c>
      <c r="B7967" s="1">
        <v>343.0</v>
      </c>
      <c r="C7967" s="2" t="s">
        <v>34</v>
      </c>
      <c r="D7967" s="1" t="s">
        <v>450</v>
      </c>
      <c r="E7967" s="1">
        <v>84.0</v>
      </c>
      <c r="F7967" s="1" t="str">
        <f>vlookup(E7967,Teams!$A:B,2,false)</f>
        <v>Lexington A</v>
      </c>
      <c r="G7967" s="1" t="b">
        <v>0</v>
      </c>
      <c r="H7967" s="1" t="b">
        <v>0</v>
      </c>
      <c r="I7967" s="1">
        <v>20.0</v>
      </c>
      <c r="J7967" s="3" t="str">
        <f>vlookup(I7967,Cats!$A:$B,2,false)</f>
        <v>M</v>
      </c>
    </row>
    <row r="7968">
      <c r="A7968" s="1">
        <v>131031.0</v>
      </c>
      <c r="B7968" s="1">
        <v>343.0</v>
      </c>
      <c r="C7968" s="2" t="s">
        <v>23</v>
      </c>
      <c r="D7968" s="1" t="s">
        <v>1117</v>
      </c>
      <c r="E7968" s="1">
        <v>73.0</v>
      </c>
      <c r="F7968" s="1" t="str">
        <f>vlookup(E7968,Teams!$A:B,2,false)</f>
        <v>Glastonbury B</v>
      </c>
      <c r="G7968" s="1" t="b">
        <v>1</v>
      </c>
      <c r="H7968" s="1" t="b">
        <v>0</v>
      </c>
      <c r="I7968" s="1">
        <v>21.0</v>
      </c>
      <c r="J7968" s="3" t="str">
        <f>vlookup(I7968,Cats!$A:$B,2,false)</f>
        <v>C</v>
      </c>
    </row>
    <row r="7969">
      <c r="A7969" s="1">
        <v>131032.0</v>
      </c>
      <c r="B7969" s="1">
        <v>343.0</v>
      </c>
      <c r="C7969" s="2" t="s">
        <v>23</v>
      </c>
      <c r="D7969" s="1" t="s">
        <v>997</v>
      </c>
      <c r="E7969" s="1">
        <v>84.0</v>
      </c>
      <c r="F7969" s="1" t="str">
        <f>vlookup(E7969,Teams!$A:B,2,false)</f>
        <v>Lexington A</v>
      </c>
      <c r="G7969" s="1" t="b">
        <v>0</v>
      </c>
      <c r="H7969" s="1" t="b">
        <v>0</v>
      </c>
      <c r="I7969" s="1">
        <v>21.0</v>
      </c>
      <c r="J7969" s="3" t="str">
        <f>vlookup(I7969,Cats!$A:$B,2,false)</f>
        <v>C</v>
      </c>
    </row>
    <row r="7970">
      <c r="A7970" s="1">
        <v>131033.0</v>
      </c>
      <c r="B7970" s="1">
        <v>343.0</v>
      </c>
      <c r="C7970" s="2" t="s">
        <v>23</v>
      </c>
      <c r="D7970" s="1"/>
      <c r="E7970" s="1">
        <v>73.0</v>
      </c>
      <c r="F7970" s="1" t="str">
        <f>vlookup(E7970,Teams!$A:B,2,false)</f>
        <v>Glastonbury B</v>
      </c>
      <c r="G7970" s="1" t="b">
        <v>1</v>
      </c>
      <c r="H7970" s="1" t="b">
        <v>1</v>
      </c>
      <c r="I7970" s="1">
        <v>22.0</v>
      </c>
      <c r="J7970" s="3" t="str">
        <f>vlookup(I7970,Cats!$A:$B,2,false)</f>
        <v>E</v>
      </c>
    </row>
    <row r="7971">
      <c r="A7971" s="1">
        <v>131034.0</v>
      </c>
      <c r="B7971" s="1">
        <v>343.0</v>
      </c>
      <c r="C7971" s="2" t="s">
        <v>34</v>
      </c>
      <c r="D7971" s="1" t="s">
        <v>721</v>
      </c>
      <c r="E7971" s="1">
        <v>84.0</v>
      </c>
      <c r="F7971" s="1" t="str">
        <f>vlookup(E7971,Teams!$A:B,2,false)</f>
        <v>Lexington A</v>
      </c>
      <c r="G7971" s="1" t="b">
        <v>0</v>
      </c>
      <c r="H7971" s="1" t="b">
        <v>0</v>
      </c>
      <c r="I7971" s="1">
        <v>22.0</v>
      </c>
      <c r="J7971" s="3" t="str">
        <f>vlookup(I7971,Cats!$A:$B,2,false)</f>
        <v>E</v>
      </c>
    </row>
    <row r="7972">
      <c r="A7972" s="1">
        <v>131035.0</v>
      </c>
      <c r="B7972" s="1">
        <v>343.0</v>
      </c>
      <c r="C7972" s="2" t="s">
        <v>23</v>
      </c>
      <c r="D7972" s="1"/>
      <c r="E7972" s="1">
        <v>73.0</v>
      </c>
      <c r="F7972" s="1" t="str">
        <f>vlookup(E7972,Teams!$A:B,2,false)</f>
        <v>Glastonbury B</v>
      </c>
      <c r="G7972" s="1" t="b">
        <v>1</v>
      </c>
      <c r="H7972" s="1" t="b">
        <v>1</v>
      </c>
      <c r="I7972" s="1">
        <v>23.0</v>
      </c>
      <c r="J7972" s="3" t="str">
        <f>vlookup(I7972,Cats!$A:$B,2,false)</f>
        <v>B</v>
      </c>
    </row>
    <row r="7973">
      <c r="A7973" s="1">
        <v>131036.0</v>
      </c>
      <c r="B7973" s="1">
        <v>343.0</v>
      </c>
      <c r="C7973" s="2" t="s">
        <v>34</v>
      </c>
      <c r="D7973" s="1" t="s">
        <v>721</v>
      </c>
      <c r="E7973" s="1">
        <v>84.0</v>
      </c>
      <c r="F7973" s="1" t="str">
        <f>vlookup(E7973,Teams!$A:B,2,false)</f>
        <v>Lexington A</v>
      </c>
      <c r="G7973" s="1" t="b">
        <v>0</v>
      </c>
      <c r="H7973" s="1" t="b">
        <v>0</v>
      </c>
      <c r="I7973" s="1">
        <v>23.0</v>
      </c>
      <c r="J7973" s="3" t="str">
        <f>vlookup(I7973,Cats!$A:$B,2,false)</f>
        <v>B</v>
      </c>
    </row>
    <row r="7974">
      <c r="A7974" s="1">
        <v>131037.0</v>
      </c>
      <c r="B7974" s="1">
        <v>343.0</v>
      </c>
      <c r="C7974" s="2" t="s">
        <v>23</v>
      </c>
      <c r="D7974" s="1"/>
      <c r="E7974" s="1">
        <v>73.0</v>
      </c>
      <c r="F7974" s="1" t="str">
        <f>vlookup(E7974,Teams!$A:B,2,false)</f>
        <v>Glastonbury B</v>
      </c>
      <c r="G7974" s="1" t="b">
        <v>1</v>
      </c>
      <c r="H7974" s="1" t="b">
        <v>1</v>
      </c>
      <c r="I7974" s="1">
        <v>24.0</v>
      </c>
      <c r="J7974" s="3" t="str">
        <f>vlookup(I7974,Cats!$A:$B,2,false)</f>
        <v>P</v>
      </c>
    </row>
    <row r="7975">
      <c r="A7975" s="1">
        <v>131038.0</v>
      </c>
      <c r="B7975" s="1">
        <v>343.0</v>
      </c>
      <c r="C7975" s="2" t="s">
        <v>23</v>
      </c>
      <c r="D7975" s="1"/>
      <c r="E7975" s="1">
        <v>84.0</v>
      </c>
      <c r="F7975" s="1" t="str">
        <f>vlookup(E7975,Teams!$A:B,2,false)</f>
        <v>Lexington A</v>
      </c>
      <c r="G7975" s="1" t="b">
        <v>0</v>
      </c>
      <c r="H7975" s="1" t="b">
        <v>1</v>
      </c>
      <c r="I7975" s="1">
        <v>24.0</v>
      </c>
      <c r="J7975" s="3" t="str">
        <f>vlookup(I7975,Cats!$A:$B,2,false)</f>
        <v>P</v>
      </c>
    </row>
    <row r="7976">
      <c r="A7976" s="1">
        <v>131039.0</v>
      </c>
      <c r="B7976" s="1">
        <v>344.0</v>
      </c>
      <c r="C7976" s="2" t="s">
        <v>23</v>
      </c>
      <c r="D7976" s="1"/>
      <c r="E7976" s="1">
        <v>51.0</v>
      </c>
      <c r="F7976" s="1" t="str">
        <f>vlookup(E7976,Teams!$A:B,2,false)</f>
        <v>Blair C</v>
      </c>
      <c r="G7976" s="1" t="b">
        <v>1</v>
      </c>
      <c r="H7976" s="1" t="b">
        <v>1</v>
      </c>
      <c r="I7976" s="1">
        <v>1.0</v>
      </c>
      <c r="J7976" s="3" t="str">
        <f>vlookup(I7976,Cats!$A:$B,2,false)</f>
        <v>X</v>
      </c>
    </row>
    <row r="7977">
      <c r="A7977" s="1">
        <v>131040.0</v>
      </c>
      <c r="B7977" s="1">
        <v>344.0</v>
      </c>
      <c r="C7977" s="2" t="s">
        <v>34</v>
      </c>
      <c r="D7977" s="1" t="s">
        <v>199</v>
      </c>
      <c r="E7977" s="1">
        <v>67.0</v>
      </c>
      <c r="F7977" s="1" t="str">
        <f>vlookup(E7977,Teams!$A:B,2,false)</f>
        <v>duPont Manual</v>
      </c>
      <c r="G7977" s="1" t="b">
        <v>0</v>
      </c>
      <c r="H7977" s="1" t="b">
        <v>0</v>
      </c>
      <c r="I7977" s="1">
        <v>1.0</v>
      </c>
      <c r="J7977" s="3" t="str">
        <f>vlookup(I7977,Cats!$A:$B,2,false)</f>
        <v>X</v>
      </c>
    </row>
    <row r="7978">
      <c r="A7978" s="1">
        <v>131041.0</v>
      </c>
      <c r="B7978" s="1">
        <v>344.0</v>
      </c>
      <c r="C7978" s="2" t="s">
        <v>23</v>
      </c>
      <c r="D7978" s="1"/>
      <c r="E7978" s="1">
        <v>51.0</v>
      </c>
      <c r="F7978" s="1" t="str">
        <f>vlookup(E7978,Teams!$A:B,2,false)</f>
        <v>Blair C</v>
      </c>
      <c r="G7978" s="1" t="b">
        <v>1</v>
      </c>
      <c r="H7978" s="1" t="b">
        <v>1</v>
      </c>
      <c r="I7978" s="1">
        <v>2.0</v>
      </c>
      <c r="J7978" s="3" t="str">
        <f>vlookup(I7978,Cats!$A:$B,2,false)</f>
        <v>M</v>
      </c>
    </row>
    <row r="7979">
      <c r="A7979" s="1">
        <v>131042.0</v>
      </c>
      <c r="B7979" s="1">
        <v>344.0</v>
      </c>
      <c r="C7979" s="2" t="s">
        <v>34</v>
      </c>
      <c r="D7979" s="1" t="s">
        <v>1154</v>
      </c>
      <c r="E7979" s="1">
        <v>67.0</v>
      </c>
      <c r="F7979" s="1" t="str">
        <f>vlookup(E7979,Teams!$A:B,2,false)</f>
        <v>duPont Manual</v>
      </c>
      <c r="G7979" s="1" t="b">
        <v>0</v>
      </c>
      <c r="H7979" s="1" t="b">
        <v>0</v>
      </c>
      <c r="I7979" s="1">
        <v>2.0</v>
      </c>
      <c r="J7979" s="3" t="str">
        <f>vlookup(I7979,Cats!$A:$B,2,false)</f>
        <v>M</v>
      </c>
    </row>
    <row r="7980">
      <c r="A7980" s="1">
        <v>131043.0</v>
      </c>
      <c r="B7980" s="1">
        <v>344.0</v>
      </c>
      <c r="C7980" s="2" t="s">
        <v>23</v>
      </c>
      <c r="D7980" s="1" t="s">
        <v>605</v>
      </c>
      <c r="E7980" s="1">
        <v>51.0</v>
      </c>
      <c r="F7980" s="1" t="str">
        <f>vlookup(E7980,Teams!$A:B,2,false)</f>
        <v>Blair C</v>
      </c>
      <c r="G7980" s="1" t="b">
        <v>1</v>
      </c>
      <c r="H7980" s="1" t="b">
        <v>0</v>
      </c>
      <c r="I7980" s="1">
        <v>3.0</v>
      </c>
      <c r="J7980" s="3" t="str">
        <f>vlookup(I7980,Cats!$A:$B,2,false)</f>
        <v>C</v>
      </c>
    </row>
    <row r="7981">
      <c r="A7981" s="1">
        <v>131044.0</v>
      </c>
      <c r="B7981" s="1">
        <v>344.0</v>
      </c>
      <c r="C7981" s="2" t="s">
        <v>78</v>
      </c>
      <c r="D7981" s="1" t="s">
        <v>1126</v>
      </c>
      <c r="E7981" s="1">
        <v>67.0</v>
      </c>
      <c r="F7981" s="1" t="str">
        <f>vlookup(E7981,Teams!$A:B,2,false)</f>
        <v>duPont Manual</v>
      </c>
      <c r="G7981" s="1" t="b">
        <v>0</v>
      </c>
      <c r="H7981" s="1" t="b">
        <v>0</v>
      </c>
      <c r="I7981" s="1">
        <v>3.0</v>
      </c>
      <c r="J7981" s="3" t="str">
        <f>vlookup(I7981,Cats!$A:$B,2,false)</f>
        <v>C</v>
      </c>
    </row>
    <row r="7982">
      <c r="A7982" s="1">
        <v>131045.0</v>
      </c>
      <c r="B7982" s="1">
        <v>344.0</v>
      </c>
      <c r="C7982" s="2" t="s">
        <v>23</v>
      </c>
      <c r="D7982" s="1" t="s">
        <v>852</v>
      </c>
      <c r="E7982" s="1">
        <v>51.0</v>
      </c>
      <c r="F7982" s="1" t="str">
        <f>vlookup(E7982,Teams!$A:B,2,false)</f>
        <v>Blair C</v>
      </c>
      <c r="G7982" s="1" t="b">
        <v>1</v>
      </c>
      <c r="H7982" s="1" t="b">
        <v>0</v>
      </c>
      <c r="I7982" s="1">
        <v>4.0</v>
      </c>
      <c r="J7982" s="3" t="str">
        <f>vlookup(I7982,Cats!$A:$B,2,false)</f>
        <v>E</v>
      </c>
    </row>
    <row r="7983">
      <c r="A7983" s="1">
        <v>131046.0</v>
      </c>
      <c r="B7983" s="1">
        <v>344.0</v>
      </c>
      <c r="C7983" s="2" t="s">
        <v>23</v>
      </c>
      <c r="D7983" s="1" t="s">
        <v>1006</v>
      </c>
      <c r="E7983" s="1">
        <v>67.0</v>
      </c>
      <c r="F7983" s="1" t="str">
        <f>vlookup(E7983,Teams!$A:B,2,false)</f>
        <v>duPont Manual</v>
      </c>
      <c r="G7983" s="1" t="b">
        <v>0</v>
      </c>
      <c r="H7983" s="1" t="b">
        <v>0</v>
      </c>
      <c r="I7983" s="1">
        <v>4.0</v>
      </c>
      <c r="J7983" s="3" t="str">
        <f>vlookup(I7983,Cats!$A:$B,2,false)</f>
        <v>E</v>
      </c>
    </row>
    <row r="7984">
      <c r="A7984" s="1">
        <v>131047.0</v>
      </c>
      <c r="B7984" s="1">
        <v>344.0</v>
      </c>
      <c r="C7984" s="2" t="s">
        <v>59</v>
      </c>
      <c r="D7984" s="1" t="s">
        <v>605</v>
      </c>
      <c r="E7984" s="1">
        <v>51.0</v>
      </c>
      <c r="F7984" s="1" t="str">
        <f>vlookup(E7984,Teams!$A:B,2,false)</f>
        <v>Blair C</v>
      </c>
      <c r="G7984" s="1" t="b">
        <v>1</v>
      </c>
      <c r="H7984" s="1" t="b">
        <v>0</v>
      </c>
      <c r="I7984" s="1">
        <v>5.0</v>
      </c>
      <c r="J7984" s="3" t="str">
        <f>vlookup(I7984,Cats!$A:$B,2,false)</f>
        <v>B</v>
      </c>
    </row>
    <row r="7985">
      <c r="A7985" s="1">
        <v>131048.0</v>
      </c>
      <c r="B7985" s="1">
        <v>344.0</v>
      </c>
      <c r="C7985" s="2" t="s">
        <v>34</v>
      </c>
      <c r="D7985" s="1" t="s">
        <v>199</v>
      </c>
      <c r="E7985" s="1">
        <v>67.0</v>
      </c>
      <c r="F7985" s="1" t="str">
        <f>vlookup(E7985,Teams!$A:B,2,false)</f>
        <v>duPont Manual</v>
      </c>
      <c r="G7985" s="1" t="b">
        <v>0</v>
      </c>
      <c r="H7985" s="1" t="b">
        <v>0</v>
      </c>
      <c r="I7985" s="1">
        <v>5.0</v>
      </c>
      <c r="J7985" s="3" t="str">
        <f>vlookup(I7985,Cats!$A:$B,2,false)</f>
        <v>B</v>
      </c>
    </row>
    <row r="7986">
      <c r="A7986" s="1">
        <v>131049.0</v>
      </c>
      <c r="B7986" s="1">
        <v>344.0</v>
      </c>
      <c r="C7986" s="2" t="s">
        <v>34</v>
      </c>
      <c r="D7986" s="1" t="s">
        <v>1080</v>
      </c>
      <c r="E7986" s="1">
        <v>51.0</v>
      </c>
      <c r="F7986" s="1" t="str">
        <f>vlookup(E7986,Teams!$A:B,2,false)</f>
        <v>Blair C</v>
      </c>
      <c r="G7986" s="1" t="b">
        <v>1</v>
      </c>
      <c r="H7986" s="1" t="b">
        <v>0</v>
      </c>
      <c r="I7986" s="1">
        <v>6.0</v>
      </c>
      <c r="J7986" s="3" t="str">
        <f>vlookup(I7986,Cats!$A:$B,2,false)</f>
        <v>P</v>
      </c>
    </row>
    <row r="7987">
      <c r="A7987" s="1">
        <v>131050.0</v>
      </c>
      <c r="B7987" s="1">
        <v>344.0</v>
      </c>
      <c r="C7987" s="2" t="s">
        <v>23</v>
      </c>
      <c r="D7987" s="1"/>
      <c r="E7987" s="1">
        <v>67.0</v>
      </c>
      <c r="F7987" s="1" t="str">
        <f>vlookup(E7987,Teams!$A:B,2,false)</f>
        <v>duPont Manual</v>
      </c>
      <c r="G7987" s="1" t="b">
        <v>0</v>
      </c>
      <c r="H7987" s="1" t="b">
        <v>1</v>
      </c>
      <c r="I7987" s="1">
        <v>6.0</v>
      </c>
      <c r="J7987" s="3" t="str">
        <f>vlookup(I7987,Cats!$A:$B,2,false)</f>
        <v>P</v>
      </c>
    </row>
    <row r="7988">
      <c r="A7988" s="1">
        <v>131051.0</v>
      </c>
      <c r="B7988" s="1">
        <v>344.0</v>
      </c>
      <c r="C7988" s="2" t="s">
        <v>23</v>
      </c>
      <c r="D7988" s="1"/>
      <c r="E7988" s="1">
        <v>51.0</v>
      </c>
      <c r="F7988" s="1" t="str">
        <f>vlookup(E7988,Teams!$A:B,2,false)</f>
        <v>Blair C</v>
      </c>
      <c r="G7988" s="1" t="b">
        <v>1</v>
      </c>
      <c r="H7988" s="1" t="b">
        <v>1</v>
      </c>
      <c r="I7988" s="1">
        <v>7.0</v>
      </c>
      <c r="J7988" s="3" t="str">
        <f>vlookup(I7988,Cats!$A:$B,2,false)</f>
        <v>X</v>
      </c>
    </row>
    <row r="7989">
      <c r="A7989" s="1">
        <v>131052.0</v>
      </c>
      <c r="B7989" s="1">
        <v>344.0</v>
      </c>
      <c r="C7989" s="2" t="s">
        <v>34</v>
      </c>
      <c r="D7989" s="1" t="s">
        <v>199</v>
      </c>
      <c r="E7989" s="1">
        <v>67.0</v>
      </c>
      <c r="F7989" s="1" t="str">
        <f>vlookup(E7989,Teams!$A:B,2,false)</f>
        <v>duPont Manual</v>
      </c>
      <c r="G7989" s="1" t="b">
        <v>0</v>
      </c>
      <c r="H7989" s="1" t="b">
        <v>0</v>
      </c>
      <c r="I7989" s="1">
        <v>7.0</v>
      </c>
      <c r="J7989" s="3" t="str">
        <f>vlookup(I7989,Cats!$A:$B,2,false)</f>
        <v>X</v>
      </c>
    </row>
    <row r="7990">
      <c r="A7990" s="1">
        <v>131053.0</v>
      </c>
      <c r="B7990" s="1">
        <v>344.0</v>
      </c>
      <c r="C7990" s="2" t="s">
        <v>34</v>
      </c>
      <c r="D7990" s="1" t="s">
        <v>599</v>
      </c>
      <c r="E7990" s="1">
        <v>51.0</v>
      </c>
      <c r="F7990" s="1" t="str">
        <f>vlookup(E7990,Teams!$A:B,2,false)</f>
        <v>Blair C</v>
      </c>
      <c r="G7990" s="1" t="b">
        <v>1</v>
      </c>
      <c r="H7990" s="1" t="b">
        <v>0</v>
      </c>
      <c r="I7990" s="1">
        <v>8.0</v>
      </c>
      <c r="J7990" s="3" t="str">
        <f>vlookup(I7990,Cats!$A:$B,2,false)</f>
        <v>M</v>
      </c>
    </row>
    <row r="7991">
      <c r="A7991" s="1">
        <v>131054.0</v>
      </c>
      <c r="B7991" s="1">
        <v>344.0</v>
      </c>
      <c r="C7991" s="2" t="s">
        <v>23</v>
      </c>
      <c r="D7991" s="1"/>
      <c r="E7991" s="1">
        <v>67.0</v>
      </c>
      <c r="F7991" s="1" t="str">
        <f>vlookup(E7991,Teams!$A:B,2,false)</f>
        <v>duPont Manual</v>
      </c>
      <c r="G7991" s="1" t="b">
        <v>0</v>
      </c>
      <c r="H7991" s="1" t="b">
        <v>1</v>
      </c>
      <c r="I7991" s="1">
        <v>8.0</v>
      </c>
      <c r="J7991" s="3" t="str">
        <f>vlookup(I7991,Cats!$A:$B,2,false)</f>
        <v>M</v>
      </c>
    </row>
    <row r="7992">
      <c r="A7992" s="1">
        <v>131055.0</v>
      </c>
      <c r="B7992" s="1">
        <v>344.0</v>
      </c>
      <c r="C7992" s="2" t="s">
        <v>34</v>
      </c>
      <c r="D7992" s="1" t="s">
        <v>605</v>
      </c>
      <c r="E7992" s="1">
        <v>51.0</v>
      </c>
      <c r="F7992" s="1" t="str">
        <f>vlookup(E7992,Teams!$A:B,2,false)</f>
        <v>Blair C</v>
      </c>
      <c r="G7992" s="1" t="b">
        <v>1</v>
      </c>
      <c r="H7992" s="1" t="b">
        <v>0</v>
      </c>
      <c r="I7992" s="1">
        <v>9.0</v>
      </c>
      <c r="J7992" s="3" t="str">
        <f>vlookup(I7992,Cats!$A:$B,2,false)</f>
        <v>C</v>
      </c>
    </row>
    <row r="7993">
      <c r="A7993" s="1">
        <v>131056.0</v>
      </c>
      <c r="B7993" s="1">
        <v>344.0</v>
      </c>
      <c r="C7993" s="2" t="s">
        <v>23</v>
      </c>
      <c r="D7993" s="1"/>
      <c r="E7993" s="1">
        <v>67.0</v>
      </c>
      <c r="F7993" s="1" t="str">
        <f>vlookup(E7993,Teams!$A:B,2,false)</f>
        <v>duPont Manual</v>
      </c>
      <c r="G7993" s="1" t="b">
        <v>0</v>
      </c>
      <c r="H7993" s="1" t="b">
        <v>1</v>
      </c>
      <c r="I7993" s="1">
        <v>9.0</v>
      </c>
      <c r="J7993" s="3" t="str">
        <f>vlookup(I7993,Cats!$A:$B,2,false)</f>
        <v>C</v>
      </c>
    </row>
    <row r="7994">
      <c r="A7994" s="1">
        <v>131057.0</v>
      </c>
      <c r="B7994" s="1">
        <v>344.0</v>
      </c>
      <c r="C7994" s="2" t="s">
        <v>23</v>
      </c>
      <c r="D7994" s="1"/>
      <c r="E7994" s="1">
        <v>51.0</v>
      </c>
      <c r="F7994" s="1" t="str">
        <f>vlookup(E7994,Teams!$A:B,2,false)</f>
        <v>Blair C</v>
      </c>
      <c r="G7994" s="1" t="b">
        <v>1</v>
      </c>
      <c r="H7994" s="1" t="b">
        <v>1</v>
      </c>
      <c r="I7994" s="1">
        <v>10.0</v>
      </c>
      <c r="J7994" s="3" t="str">
        <f>vlookup(I7994,Cats!$A:$B,2,false)</f>
        <v>E</v>
      </c>
    </row>
    <row r="7995">
      <c r="A7995" s="1">
        <v>131058.0</v>
      </c>
      <c r="B7995" s="1">
        <v>344.0</v>
      </c>
      <c r="C7995" s="2" t="s">
        <v>78</v>
      </c>
      <c r="D7995" s="1" t="s">
        <v>1154</v>
      </c>
      <c r="E7995" s="1">
        <v>67.0</v>
      </c>
      <c r="F7995" s="1" t="str">
        <f>vlookup(E7995,Teams!$A:B,2,false)</f>
        <v>duPont Manual</v>
      </c>
      <c r="G7995" s="1" t="b">
        <v>0</v>
      </c>
      <c r="H7995" s="1" t="b">
        <v>0</v>
      </c>
      <c r="I7995" s="1">
        <v>10.0</v>
      </c>
      <c r="J7995" s="3" t="str">
        <f>vlookup(I7995,Cats!$A:$B,2,false)</f>
        <v>E</v>
      </c>
    </row>
    <row r="7996">
      <c r="A7996" s="1">
        <v>131059.0</v>
      </c>
      <c r="B7996" s="1">
        <v>344.0</v>
      </c>
      <c r="C7996" s="2" t="s">
        <v>23</v>
      </c>
      <c r="D7996" s="1"/>
      <c r="E7996" s="1">
        <v>51.0</v>
      </c>
      <c r="F7996" s="1" t="str">
        <f>vlookup(E7996,Teams!$A:B,2,false)</f>
        <v>Blair C</v>
      </c>
      <c r="G7996" s="1" t="b">
        <v>1</v>
      </c>
      <c r="H7996" s="1" t="b">
        <v>1</v>
      </c>
      <c r="I7996" s="1">
        <v>11.0</v>
      </c>
      <c r="J7996" s="3" t="str">
        <f>vlookup(I7996,Cats!$A:$B,2,false)</f>
        <v>B</v>
      </c>
    </row>
    <row r="7997">
      <c r="A7997" s="1">
        <v>131060.0</v>
      </c>
      <c r="B7997" s="1">
        <v>344.0</v>
      </c>
      <c r="C7997" s="2" t="s">
        <v>34</v>
      </c>
      <c r="D7997" s="1" t="s">
        <v>199</v>
      </c>
      <c r="E7997" s="1">
        <v>67.0</v>
      </c>
      <c r="F7997" s="1" t="str">
        <f>vlookup(E7997,Teams!$A:B,2,false)</f>
        <v>duPont Manual</v>
      </c>
      <c r="G7997" s="1" t="b">
        <v>0</v>
      </c>
      <c r="H7997" s="1" t="b">
        <v>0</v>
      </c>
      <c r="I7997" s="1">
        <v>11.0</v>
      </c>
      <c r="J7997" s="3" t="str">
        <f>vlookup(I7997,Cats!$A:$B,2,false)</f>
        <v>B</v>
      </c>
    </row>
    <row r="7998">
      <c r="A7998" s="1">
        <v>131061.0</v>
      </c>
      <c r="B7998" s="1">
        <v>344.0</v>
      </c>
      <c r="C7998" s="2" t="s">
        <v>23</v>
      </c>
      <c r="D7998" s="1" t="s">
        <v>605</v>
      </c>
      <c r="E7998" s="1">
        <v>51.0</v>
      </c>
      <c r="F7998" s="1" t="str">
        <f>vlookup(E7998,Teams!$A:B,2,false)</f>
        <v>Blair C</v>
      </c>
      <c r="G7998" s="1" t="b">
        <v>1</v>
      </c>
      <c r="H7998" s="1" t="b">
        <v>0</v>
      </c>
      <c r="I7998" s="1">
        <v>12.0</v>
      </c>
      <c r="J7998" s="3" t="str">
        <f>vlookup(I7998,Cats!$A:$B,2,false)</f>
        <v>P</v>
      </c>
    </row>
    <row r="7999">
      <c r="A7999" s="1">
        <v>131062.0</v>
      </c>
      <c r="B7999" s="1">
        <v>344.0</v>
      </c>
      <c r="C7999" s="2" t="s">
        <v>23</v>
      </c>
      <c r="D7999" s="1" t="s">
        <v>199</v>
      </c>
      <c r="E7999" s="1">
        <v>67.0</v>
      </c>
      <c r="F7999" s="1" t="str">
        <f>vlookup(E7999,Teams!$A:B,2,false)</f>
        <v>duPont Manual</v>
      </c>
      <c r="G7999" s="1" t="b">
        <v>0</v>
      </c>
      <c r="H7999" s="1" t="b">
        <v>0</v>
      </c>
      <c r="I7999" s="1">
        <v>12.0</v>
      </c>
      <c r="J7999" s="3" t="str">
        <f>vlookup(I7999,Cats!$A:$B,2,false)</f>
        <v>P</v>
      </c>
    </row>
    <row r="8000">
      <c r="A8000" s="1">
        <v>131063.0</v>
      </c>
      <c r="B8000" s="1">
        <v>344.0</v>
      </c>
      <c r="C8000" s="2" t="s">
        <v>59</v>
      </c>
      <c r="D8000" s="1" t="s">
        <v>852</v>
      </c>
      <c r="E8000" s="1">
        <v>51.0</v>
      </c>
      <c r="F8000" s="1" t="str">
        <f>vlookup(E8000,Teams!$A:B,2,false)</f>
        <v>Blair C</v>
      </c>
      <c r="G8000" s="1" t="b">
        <v>1</v>
      </c>
      <c r="H8000" s="1" t="b">
        <v>0</v>
      </c>
      <c r="I8000" s="1">
        <v>13.0</v>
      </c>
      <c r="J8000" s="3" t="str">
        <f>vlookup(I8000,Cats!$A:$B,2,false)</f>
        <v>X</v>
      </c>
    </row>
    <row r="8001">
      <c r="A8001" s="1">
        <v>131064.0</v>
      </c>
      <c r="B8001" s="1">
        <v>344.0</v>
      </c>
      <c r="C8001" s="2" t="s">
        <v>34</v>
      </c>
      <c r="D8001" s="1" t="s">
        <v>199</v>
      </c>
      <c r="E8001" s="1">
        <v>67.0</v>
      </c>
      <c r="F8001" s="1" t="str">
        <f>vlookup(E8001,Teams!$A:B,2,false)</f>
        <v>duPont Manual</v>
      </c>
      <c r="G8001" s="1" t="b">
        <v>0</v>
      </c>
      <c r="H8001" s="1" t="b">
        <v>0</v>
      </c>
      <c r="I8001" s="1">
        <v>13.0</v>
      </c>
      <c r="J8001" s="3" t="str">
        <f>vlookup(I8001,Cats!$A:$B,2,false)</f>
        <v>X</v>
      </c>
    </row>
    <row r="8002">
      <c r="A8002" s="1">
        <v>131065.0</v>
      </c>
      <c r="B8002" s="1">
        <v>344.0</v>
      </c>
      <c r="C8002" s="2" t="s">
        <v>34</v>
      </c>
      <c r="D8002" s="1" t="s">
        <v>599</v>
      </c>
      <c r="E8002" s="1">
        <v>51.0</v>
      </c>
      <c r="F8002" s="1" t="str">
        <f>vlookup(E8002,Teams!$A:B,2,false)</f>
        <v>Blair C</v>
      </c>
      <c r="G8002" s="1" t="b">
        <v>1</v>
      </c>
      <c r="H8002" s="1" t="b">
        <v>0</v>
      </c>
      <c r="I8002" s="1">
        <v>14.0</v>
      </c>
      <c r="J8002" s="3" t="str">
        <f>vlookup(I8002,Cats!$A:$B,2,false)</f>
        <v>M</v>
      </c>
    </row>
    <row r="8003">
      <c r="A8003" s="1">
        <v>131066.0</v>
      </c>
      <c r="B8003" s="1">
        <v>344.0</v>
      </c>
      <c r="C8003" s="2" t="s">
        <v>23</v>
      </c>
      <c r="D8003" s="1"/>
      <c r="E8003" s="1">
        <v>67.0</v>
      </c>
      <c r="F8003" s="1" t="str">
        <f>vlookup(E8003,Teams!$A:B,2,false)</f>
        <v>duPont Manual</v>
      </c>
      <c r="G8003" s="1" t="b">
        <v>0</v>
      </c>
      <c r="H8003" s="1" t="b">
        <v>1</v>
      </c>
      <c r="I8003" s="1">
        <v>14.0</v>
      </c>
      <c r="J8003" s="3" t="str">
        <f>vlookup(I8003,Cats!$A:$B,2,false)</f>
        <v>M</v>
      </c>
    </row>
    <row r="8004">
      <c r="A8004" s="1">
        <v>131067.0</v>
      </c>
      <c r="B8004" s="1">
        <v>344.0</v>
      </c>
      <c r="C8004" s="2" t="s">
        <v>34</v>
      </c>
      <c r="D8004" s="1" t="s">
        <v>605</v>
      </c>
      <c r="E8004" s="1">
        <v>51.0</v>
      </c>
      <c r="F8004" s="1" t="str">
        <f>vlookup(E8004,Teams!$A:B,2,false)</f>
        <v>Blair C</v>
      </c>
      <c r="G8004" s="1" t="b">
        <v>1</v>
      </c>
      <c r="H8004" s="1" t="b">
        <v>0</v>
      </c>
      <c r="I8004" s="1">
        <v>15.0</v>
      </c>
      <c r="J8004" s="3" t="str">
        <f>vlookup(I8004,Cats!$A:$B,2,false)</f>
        <v>C</v>
      </c>
    </row>
    <row r="8005">
      <c r="A8005" s="1">
        <v>131068.0</v>
      </c>
      <c r="B8005" s="1">
        <v>344.0</v>
      </c>
      <c r="C8005" s="2" t="s">
        <v>23</v>
      </c>
      <c r="D8005" s="1"/>
      <c r="E8005" s="1">
        <v>67.0</v>
      </c>
      <c r="F8005" s="1" t="str">
        <f>vlookup(E8005,Teams!$A:B,2,false)</f>
        <v>duPont Manual</v>
      </c>
      <c r="G8005" s="1" t="b">
        <v>0</v>
      </c>
      <c r="H8005" s="1" t="b">
        <v>1</v>
      </c>
      <c r="I8005" s="1">
        <v>15.0</v>
      </c>
      <c r="J8005" s="3" t="str">
        <f>vlookup(I8005,Cats!$A:$B,2,false)</f>
        <v>C</v>
      </c>
    </row>
    <row r="8006">
      <c r="A8006" s="1">
        <v>131069.0</v>
      </c>
      <c r="B8006" s="1">
        <v>344.0</v>
      </c>
      <c r="C8006" s="2" t="s">
        <v>23</v>
      </c>
      <c r="D8006" s="1" t="s">
        <v>605</v>
      </c>
      <c r="E8006" s="1">
        <v>51.0</v>
      </c>
      <c r="F8006" s="1" t="str">
        <f>vlookup(E8006,Teams!$A:B,2,false)</f>
        <v>Blair C</v>
      </c>
      <c r="G8006" s="1" t="b">
        <v>1</v>
      </c>
      <c r="H8006" s="1" t="b">
        <v>0</v>
      </c>
      <c r="I8006" s="1">
        <v>16.0</v>
      </c>
      <c r="J8006" s="3" t="str">
        <f>vlookup(I8006,Cats!$A:$B,2,false)</f>
        <v>E</v>
      </c>
    </row>
    <row r="8007">
      <c r="A8007" s="1">
        <v>131070.0</v>
      </c>
      <c r="B8007" s="1">
        <v>344.0</v>
      </c>
      <c r="C8007" s="2" t="s">
        <v>23</v>
      </c>
      <c r="D8007" s="1" t="s">
        <v>1006</v>
      </c>
      <c r="E8007" s="1">
        <v>67.0</v>
      </c>
      <c r="F8007" s="1" t="str">
        <f>vlookup(E8007,Teams!$A:B,2,false)</f>
        <v>duPont Manual</v>
      </c>
      <c r="G8007" s="1" t="b">
        <v>0</v>
      </c>
      <c r="H8007" s="1" t="b">
        <v>0</v>
      </c>
      <c r="I8007" s="1">
        <v>16.0</v>
      </c>
      <c r="J8007" s="3" t="str">
        <f>vlookup(I8007,Cats!$A:$B,2,false)</f>
        <v>E</v>
      </c>
    </row>
    <row r="8008">
      <c r="A8008" s="1">
        <v>131071.0</v>
      </c>
      <c r="B8008" s="1">
        <v>344.0</v>
      </c>
      <c r="C8008" s="2" t="s">
        <v>23</v>
      </c>
      <c r="D8008" s="1"/>
      <c r="E8008" s="1">
        <v>51.0</v>
      </c>
      <c r="F8008" s="1" t="str">
        <f>vlookup(E8008,Teams!$A:B,2,false)</f>
        <v>Blair C</v>
      </c>
      <c r="G8008" s="1" t="b">
        <v>1</v>
      </c>
      <c r="H8008" s="1" t="b">
        <v>1</v>
      </c>
      <c r="I8008" s="1">
        <v>17.0</v>
      </c>
      <c r="J8008" s="3" t="str">
        <f>vlookup(I8008,Cats!$A:$B,2,false)</f>
        <v>B</v>
      </c>
    </row>
    <row r="8009">
      <c r="A8009" s="1">
        <v>131072.0</v>
      </c>
      <c r="B8009" s="1">
        <v>344.0</v>
      </c>
      <c r="C8009" s="2" t="s">
        <v>34</v>
      </c>
      <c r="D8009" s="1" t="s">
        <v>199</v>
      </c>
      <c r="E8009" s="1">
        <v>67.0</v>
      </c>
      <c r="F8009" s="1" t="str">
        <f>vlookup(E8009,Teams!$A:B,2,false)</f>
        <v>duPont Manual</v>
      </c>
      <c r="G8009" s="1" t="b">
        <v>0</v>
      </c>
      <c r="H8009" s="1" t="b">
        <v>0</v>
      </c>
      <c r="I8009" s="1">
        <v>17.0</v>
      </c>
      <c r="J8009" s="3" t="str">
        <f>vlookup(I8009,Cats!$A:$B,2,false)</f>
        <v>B</v>
      </c>
    </row>
    <row r="8010">
      <c r="A8010" s="1">
        <v>131073.0</v>
      </c>
      <c r="B8010" s="1">
        <v>344.0</v>
      </c>
      <c r="C8010" s="2" t="s">
        <v>23</v>
      </c>
      <c r="D8010" s="1" t="s">
        <v>852</v>
      </c>
      <c r="E8010" s="1">
        <v>51.0</v>
      </c>
      <c r="F8010" s="1" t="str">
        <f>vlookup(E8010,Teams!$A:B,2,false)</f>
        <v>Blair C</v>
      </c>
      <c r="G8010" s="1" t="b">
        <v>1</v>
      </c>
      <c r="H8010" s="1" t="b">
        <v>0</v>
      </c>
      <c r="I8010" s="1">
        <v>18.0</v>
      </c>
      <c r="J8010" s="3" t="str">
        <f>vlookup(I8010,Cats!$A:$B,2,false)</f>
        <v>P</v>
      </c>
    </row>
    <row r="8011">
      <c r="A8011" s="1">
        <v>131074.0</v>
      </c>
      <c r="B8011" s="1">
        <v>344.0</v>
      </c>
      <c r="C8011" s="2" t="s">
        <v>59</v>
      </c>
      <c r="D8011" s="1" t="s">
        <v>199</v>
      </c>
      <c r="E8011" s="1">
        <v>67.0</v>
      </c>
      <c r="F8011" s="1" t="str">
        <f>vlookup(E8011,Teams!$A:B,2,false)</f>
        <v>duPont Manual</v>
      </c>
      <c r="G8011" s="1" t="b">
        <v>0</v>
      </c>
      <c r="H8011" s="1" t="b">
        <v>0</v>
      </c>
      <c r="I8011" s="1">
        <v>18.0</v>
      </c>
      <c r="J8011" s="3" t="str">
        <f>vlookup(I8011,Cats!$A:$B,2,false)</f>
        <v>P</v>
      </c>
    </row>
    <row r="8012">
      <c r="A8012" s="1">
        <v>131075.0</v>
      </c>
      <c r="B8012" s="1">
        <v>344.0</v>
      </c>
      <c r="C8012" s="2" t="s">
        <v>23</v>
      </c>
      <c r="D8012" s="1" t="s">
        <v>852</v>
      </c>
      <c r="E8012" s="1">
        <v>51.0</v>
      </c>
      <c r="F8012" s="1" t="str">
        <f>vlookup(E8012,Teams!$A:B,2,false)</f>
        <v>Blair C</v>
      </c>
      <c r="G8012" s="1" t="b">
        <v>1</v>
      </c>
      <c r="H8012" s="1" t="b">
        <v>0</v>
      </c>
      <c r="I8012" s="1">
        <v>19.0</v>
      </c>
      <c r="J8012" s="3" t="str">
        <f>vlookup(I8012,Cats!$A:$B,2,false)</f>
        <v>X</v>
      </c>
    </row>
    <row r="8013">
      <c r="A8013" s="1">
        <v>131076.0</v>
      </c>
      <c r="B8013" s="1">
        <v>344.0</v>
      </c>
      <c r="C8013" s="2" t="s">
        <v>23</v>
      </c>
      <c r="D8013" s="1" t="s">
        <v>199</v>
      </c>
      <c r="E8013" s="1">
        <v>67.0</v>
      </c>
      <c r="F8013" s="1" t="str">
        <f>vlookup(E8013,Teams!$A:B,2,false)</f>
        <v>duPont Manual</v>
      </c>
      <c r="G8013" s="1" t="b">
        <v>0</v>
      </c>
      <c r="H8013" s="1" t="b">
        <v>0</v>
      </c>
      <c r="I8013" s="1">
        <v>19.0</v>
      </c>
      <c r="J8013" s="3" t="str">
        <f>vlookup(I8013,Cats!$A:$B,2,false)</f>
        <v>X</v>
      </c>
    </row>
    <row r="8014">
      <c r="A8014" s="1">
        <v>131077.0</v>
      </c>
      <c r="B8014" s="1">
        <v>344.0</v>
      </c>
      <c r="C8014" s="2" t="s">
        <v>34</v>
      </c>
      <c r="D8014" s="1" t="s">
        <v>852</v>
      </c>
      <c r="E8014" s="1">
        <v>51.0</v>
      </c>
      <c r="F8014" s="1" t="str">
        <f>vlookup(E8014,Teams!$A:B,2,false)</f>
        <v>Blair C</v>
      </c>
      <c r="G8014" s="1" t="b">
        <v>1</v>
      </c>
      <c r="H8014" s="1" t="b">
        <v>0</v>
      </c>
      <c r="I8014" s="1">
        <v>20.0</v>
      </c>
      <c r="J8014" s="3" t="str">
        <f>vlookup(I8014,Cats!$A:$B,2,false)</f>
        <v>M</v>
      </c>
    </row>
    <row r="8015">
      <c r="A8015" s="1">
        <v>131078.0</v>
      </c>
      <c r="B8015" s="1">
        <v>344.0</v>
      </c>
      <c r="C8015" s="2" t="s">
        <v>23</v>
      </c>
      <c r="D8015" s="1"/>
      <c r="E8015" s="1">
        <v>67.0</v>
      </c>
      <c r="F8015" s="1" t="str">
        <f>vlookup(E8015,Teams!$A:B,2,false)</f>
        <v>duPont Manual</v>
      </c>
      <c r="G8015" s="1" t="b">
        <v>0</v>
      </c>
      <c r="H8015" s="1" t="b">
        <v>1</v>
      </c>
      <c r="I8015" s="1">
        <v>20.0</v>
      </c>
      <c r="J8015" s="3" t="str">
        <f>vlookup(I8015,Cats!$A:$B,2,false)</f>
        <v>M</v>
      </c>
    </row>
    <row r="8016">
      <c r="A8016" s="1">
        <v>131079.0</v>
      </c>
      <c r="B8016" s="1">
        <v>344.0</v>
      </c>
      <c r="C8016" s="2" t="s">
        <v>23</v>
      </c>
      <c r="D8016" s="1" t="s">
        <v>605</v>
      </c>
      <c r="E8016" s="1">
        <v>51.0</v>
      </c>
      <c r="F8016" s="1" t="str">
        <f>vlookup(E8016,Teams!$A:B,2,false)</f>
        <v>Blair C</v>
      </c>
      <c r="G8016" s="1" t="b">
        <v>1</v>
      </c>
      <c r="H8016" s="1" t="b">
        <v>0</v>
      </c>
      <c r="I8016" s="1">
        <v>21.0</v>
      </c>
      <c r="J8016" s="3" t="str">
        <f>vlookup(I8016,Cats!$A:$B,2,false)</f>
        <v>C</v>
      </c>
    </row>
    <row r="8017">
      <c r="A8017" s="1">
        <v>131080.0</v>
      </c>
      <c r="B8017" s="1">
        <v>344.0</v>
      </c>
      <c r="C8017" s="2" t="s">
        <v>34</v>
      </c>
      <c r="D8017" s="1" t="s">
        <v>199</v>
      </c>
      <c r="E8017" s="1">
        <v>67.0</v>
      </c>
      <c r="F8017" s="1" t="str">
        <f>vlookup(E8017,Teams!$A:B,2,false)</f>
        <v>duPont Manual</v>
      </c>
      <c r="G8017" s="1" t="b">
        <v>0</v>
      </c>
      <c r="H8017" s="1" t="b">
        <v>0</v>
      </c>
      <c r="I8017" s="1">
        <v>21.0</v>
      </c>
      <c r="J8017" s="3" t="str">
        <f>vlookup(I8017,Cats!$A:$B,2,false)</f>
        <v>C</v>
      </c>
    </row>
    <row r="8018">
      <c r="A8018" s="1">
        <v>131081.0</v>
      </c>
      <c r="B8018" s="1">
        <v>344.0</v>
      </c>
      <c r="C8018" s="2" t="s">
        <v>59</v>
      </c>
      <c r="D8018" s="1" t="s">
        <v>605</v>
      </c>
      <c r="E8018" s="1">
        <v>51.0</v>
      </c>
      <c r="F8018" s="1" t="str">
        <f>vlookup(E8018,Teams!$A:B,2,false)</f>
        <v>Blair C</v>
      </c>
      <c r="G8018" s="1" t="b">
        <v>1</v>
      </c>
      <c r="H8018" s="1" t="b">
        <v>0</v>
      </c>
      <c r="I8018" s="1">
        <v>22.0</v>
      </c>
      <c r="J8018" s="3" t="str">
        <f>vlookup(I8018,Cats!$A:$B,2,false)</f>
        <v>E</v>
      </c>
    </row>
    <row r="8019">
      <c r="A8019" s="1">
        <v>131082.0</v>
      </c>
      <c r="B8019" s="1">
        <v>344.0</v>
      </c>
      <c r="C8019" s="2" t="s">
        <v>23</v>
      </c>
      <c r="D8019" s="1"/>
      <c r="E8019" s="1">
        <v>67.0</v>
      </c>
      <c r="F8019" s="1" t="str">
        <f>vlookup(E8019,Teams!$A:B,2,false)</f>
        <v>duPont Manual</v>
      </c>
      <c r="G8019" s="1" t="b">
        <v>0</v>
      </c>
      <c r="H8019" s="1" t="b">
        <v>1</v>
      </c>
      <c r="I8019" s="1">
        <v>22.0</v>
      </c>
      <c r="J8019" s="3" t="str">
        <f>vlookup(I8019,Cats!$A:$B,2,false)</f>
        <v>E</v>
      </c>
    </row>
    <row r="8020">
      <c r="A8020" s="1">
        <v>131083.0</v>
      </c>
      <c r="B8020" s="1">
        <v>344.0</v>
      </c>
      <c r="C8020" s="2" t="s">
        <v>23</v>
      </c>
      <c r="D8020" s="1"/>
      <c r="E8020" s="1">
        <v>51.0</v>
      </c>
      <c r="F8020" s="1" t="str">
        <f>vlookup(E8020,Teams!$A:B,2,false)</f>
        <v>Blair C</v>
      </c>
      <c r="G8020" s="1" t="b">
        <v>1</v>
      </c>
      <c r="H8020" s="1" t="b">
        <v>1</v>
      </c>
      <c r="I8020" s="1">
        <v>23.0</v>
      </c>
      <c r="J8020" s="3" t="str">
        <f>vlookup(I8020,Cats!$A:$B,2,false)</f>
        <v>B</v>
      </c>
    </row>
    <row r="8021">
      <c r="A8021" s="1">
        <v>131084.0</v>
      </c>
      <c r="B8021" s="1">
        <v>344.0</v>
      </c>
      <c r="C8021" s="2" t="s">
        <v>34</v>
      </c>
      <c r="D8021" s="1" t="s">
        <v>199</v>
      </c>
      <c r="E8021" s="1">
        <v>67.0</v>
      </c>
      <c r="F8021" s="1" t="str">
        <f>vlookup(E8021,Teams!$A:B,2,false)</f>
        <v>duPont Manual</v>
      </c>
      <c r="G8021" s="1" t="b">
        <v>0</v>
      </c>
      <c r="H8021" s="1" t="b">
        <v>0</v>
      </c>
      <c r="I8021" s="1">
        <v>23.0</v>
      </c>
      <c r="J8021" s="3" t="str">
        <f>vlookup(I8021,Cats!$A:$B,2,false)</f>
        <v>B</v>
      </c>
    </row>
    <row r="8022">
      <c r="A8022" s="1">
        <v>131085.0</v>
      </c>
      <c r="B8022" s="1">
        <v>344.0</v>
      </c>
      <c r="C8022" s="2" t="s">
        <v>23</v>
      </c>
      <c r="D8022" s="1" t="s">
        <v>599</v>
      </c>
      <c r="E8022" s="1">
        <v>51.0</v>
      </c>
      <c r="F8022" s="1" t="str">
        <f>vlookup(E8022,Teams!$A:B,2,false)</f>
        <v>Blair C</v>
      </c>
      <c r="G8022" s="1" t="b">
        <v>1</v>
      </c>
      <c r="H8022" s="1" t="b">
        <v>0</v>
      </c>
      <c r="I8022" s="1">
        <v>24.0</v>
      </c>
      <c r="J8022" s="3" t="str">
        <f>vlookup(I8022,Cats!$A:$B,2,false)</f>
        <v>P</v>
      </c>
    </row>
    <row r="8023">
      <c r="A8023" s="1">
        <v>131086.0</v>
      </c>
      <c r="B8023" s="1">
        <v>344.0</v>
      </c>
      <c r="C8023" s="2" t="s">
        <v>34</v>
      </c>
      <c r="D8023" s="1" t="s">
        <v>199</v>
      </c>
      <c r="E8023" s="1">
        <v>67.0</v>
      </c>
      <c r="F8023" s="1" t="str">
        <f>vlookup(E8023,Teams!$A:B,2,false)</f>
        <v>duPont Manual</v>
      </c>
      <c r="G8023" s="1" t="b">
        <v>0</v>
      </c>
      <c r="H8023" s="1" t="b">
        <v>0</v>
      </c>
      <c r="I8023" s="1">
        <v>24.0</v>
      </c>
      <c r="J8023" s="3" t="str">
        <f>vlookup(I8023,Cats!$A:$B,2,false)</f>
        <v>P</v>
      </c>
    </row>
    <row r="8024">
      <c r="A8024" s="1">
        <v>131087.0</v>
      </c>
      <c r="B8024" s="1">
        <v>345.0</v>
      </c>
      <c r="C8024" s="2" t="s">
        <v>23</v>
      </c>
      <c r="D8024" s="1"/>
      <c r="E8024" s="1">
        <v>44.0</v>
      </c>
      <c r="F8024" s="1" t="str">
        <f>vlookup(E8024,Teams!$A:B,2,false)</f>
        <v>AMSA A</v>
      </c>
      <c r="G8024" s="1" t="b">
        <v>1</v>
      </c>
      <c r="H8024" s="1" t="b">
        <v>1</v>
      </c>
      <c r="I8024" s="1">
        <v>1.0</v>
      </c>
      <c r="J8024" s="3" t="str">
        <f>vlookup(I8024,Cats!$A:$B,2,false)</f>
        <v>X</v>
      </c>
    </row>
    <row r="8025">
      <c r="A8025" s="1">
        <v>131088.0</v>
      </c>
      <c r="B8025" s="1">
        <v>345.0</v>
      </c>
      <c r="C8025" s="2" t="s">
        <v>34</v>
      </c>
      <c r="D8025" s="1" t="s">
        <v>502</v>
      </c>
      <c r="E8025" s="1">
        <v>86.0</v>
      </c>
      <c r="F8025" s="1" t="str">
        <f>vlookup(E8025,Teams!$A:B,2,false)</f>
        <v>Liberty A</v>
      </c>
      <c r="G8025" s="1" t="b">
        <v>0</v>
      </c>
      <c r="H8025" s="1" t="b">
        <v>0</v>
      </c>
      <c r="I8025" s="1">
        <v>1.0</v>
      </c>
      <c r="J8025" s="3" t="str">
        <f>vlookup(I8025,Cats!$A:$B,2,false)</f>
        <v>X</v>
      </c>
    </row>
    <row r="8026">
      <c r="A8026" s="1">
        <v>131089.0</v>
      </c>
      <c r="B8026" s="1">
        <v>345.0</v>
      </c>
      <c r="C8026" s="2" t="s">
        <v>78</v>
      </c>
      <c r="D8026" s="1" t="s">
        <v>502</v>
      </c>
      <c r="E8026" s="1">
        <v>86.0</v>
      </c>
      <c r="F8026" s="1" t="str">
        <f>vlookup(E8026,Teams!$A:B,2,false)</f>
        <v>Liberty A</v>
      </c>
      <c r="G8026" s="1" t="b">
        <v>0</v>
      </c>
      <c r="H8026" s="1" t="b">
        <v>0</v>
      </c>
      <c r="I8026" s="1">
        <v>2.0</v>
      </c>
      <c r="J8026" s="3" t="str">
        <f>vlookup(I8026,Cats!$A:$B,2,false)</f>
        <v>M</v>
      </c>
    </row>
    <row r="8027">
      <c r="A8027" s="1">
        <v>131090.0</v>
      </c>
      <c r="B8027" s="1">
        <v>345.0</v>
      </c>
      <c r="C8027" s="2" t="s">
        <v>23</v>
      </c>
      <c r="D8027" s="1" t="s">
        <v>663</v>
      </c>
      <c r="E8027" s="1">
        <v>44.0</v>
      </c>
      <c r="F8027" s="1" t="str">
        <f>vlookup(E8027,Teams!$A:B,2,false)</f>
        <v>AMSA A</v>
      </c>
      <c r="G8027" s="1" t="b">
        <v>1</v>
      </c>
      <c r="H8027" s="1" t="b">
        <v>0</v>
      </c>
      <c r="I8027" s="1">
        <v>3.0</v>
      </c>
      <c r="J8027" s="3" t="str">
        <f>vlookup(I8027,Cats!$A:$B,2,false)</f>
        <v>C</v>
      </c>
    </row>
    <row r="8028">
      <c r="A8028" s="1">
        <v>131091.0</v>
      </c>
      <c r="B8028" s="1">
        <v>345.0</v>
      </c>
      <c r="C8028" s="2" t="s">
        <v>23</v>
      </c>
      <c r="D8028" s="1" t="s">
        <v>887</v>
      </c>
      <c r="E8028" s="1">
        <v>86.0</v>
      </c>
      <c r="F8028" s="1" t="str">
        <f>vlookup(E8028,Teams!$A:B,2,false)</f>
        <v>Liberty A</v>
      </c>
      <c r="G8028" s="1" t="b">
        <v>0</v>
      </c>
      <c r="H8028" s="1" t="b">
        <v>0</v>
      </c>
      <c r="I8028" s="1">
        <v>3.0</v>
      </c>
      <c r="J8028" s="3" t="str">
        <f>vlookup(I8028,Cats!$A:$B,2,false)</f>
        <v>C</v>
      </c>
    </row>
    <row r="8029">
      <c r="A8029" s="1">
        <v>131092.0</v>
      </c>
      <c r="B8029" s="1">
        <v>345.0</v>
      </c>
      <c r="C8029" s="2" t="s">
        <v>23</v>
      </c>
      <c r="D8029" s="1"/>
      <c r="E8029" s="1">
        <v>44.0</v>
      </c>
      <c r="F8029" s="1" t="str">
        <f>vlookup(E8029,Teams!$A:B,2,false)</f>
        <v>AMSA A</v>
      </c>
      <c r="G8029" s="1" t="b">
        <v>1</v>
      </c>
      <c r="H8029" s="1" t="b">
        <v>1</v>
      </c>
      <c r="I8029" s="1">
        <v>2.0</v>
      </c>
      <c r="J8029" s="3" t="str">
        <f>vlookup(I8029,Cats!$A:$B,2,false)</f>
        <v>M</v>
      </c>
    </row>
    <row r="8030">
      <c r="A8030" s="1">
        <v>131093.0</v>
      </c>
      <c r="B8030" s="1">
        <v>345.0</v>
      </c>
      <c r="C8030" s="2" t="s">
        <v>23</v>
      </c>
      <c r="D8030" s="1"/>
      <c r="E8030" s="1">
        <v>44.0</v>
      </c>
      <c r="F8030" s="1" t="str">
        <f>vlookup(E8030,Teams!$A:B,2,false)</f>
        <v>AMSA A</v>
      </c>
      <c r="G8030" s="1" t="b">
        <v>1</v>
      </c>
      <c r="H8030" s="1" t="b">
        <v>1</v>
      </c>
      <c r="I8030" s="1">
        <v>4.0</v>
      </c>
      <c r="J8030" s="3" t="str">
        <f>vlookup(I8030,Cats!$A:$B,2,false)</f>
        <v>E</v>
      </c>
    </row>
    <row r="8031">
      <c r="A8031" s="1">
        <v>131094.0</v>
      </c>
      <c r="B8031" s="1">
        <v>345.0</v>
      </c>
      <c r="C8031" s="2" t="s">
        <v>78</v>
      </c>
      <c r="D8031" s="1" t="s">
        <v>887</v>
      </c>
      <c r="E8031" s="1">
        <v>86.0</v>
      </c>
      <c r="F8031" s="1" t="str">
        <f>vlookup(E8031,Teams!$A:B,2,false)</f>
        <v>Liberty A</v>
      </c>
      <c r="G8031" s="1" t="b">
        <v>0</v>
      </c>
      <c r="H8031" s="1" t="b">
        <v>0</v>
      </c>
      <c r="I8031" s="1">
        <v>4.0</v>
      </c>
      <c r="J8031" s="3" t="str">
        <f>vlookup(I8031,Cats!$A:$B,2,false)</f>
        <v>E</v>
      </c>
    </row>
    <row r="8032">
      <c r="A8032" s="1">
        <v>131095.0</v>
      </c>
      <c r="B8032" s="1">
        <v>345.0</v>
      </c>
      <c r="C8032" s="2" t="s">
        <v>23</v>
      </c>
      <c r="D8032" s="1" t="s">
        <v>1261</v>
      </c>
      <c r="E8032" s="1">
        <v>44.0</v>
      </c>
      <c r="F8032" s="1" t="str">
        <f>vlookup(E8032,Teams!$A:B,2,false)</f>
        <v>AMSA A</v>
      </c>
      <c r="G8032" s="1" t="b">
        <v>1</v>
      </c>
      <c r="H8032" s="1" t="b">
        <v>0</v>
      </c>
      <c r="I8032" s="1">
        <v>5.0</v>
      </c>
      <c r="J8032" s="3" t="str">
        <f>vlookup(I8032,Cats!$A:$B,2,false)</f>
        <v>B</v>
      </c>
    </row>
    <row r="8033">
      <c r="A8033" s="1">
        <v>131096.0</v>
      </c>
      <c r="B8033" s="1">
        <v>345.0</v>
      </c>
      <c r="C8033" s="2" t="s">
        <v>23</v>
      </c>
      <c r="D8033" s="1" t="s">
        <v>887</v>
      </c>
      <c r="E8033" s="1">
        <v>86.0</v>
      </c>
      <c r="F8033" s="1" t="str">
        <f>vlookup(E8033,Teams!$A:B,2,false)</f>
        <v>Liberty A</v>
      </c>
      <c r="G8033" s="1" t="b">
        <v>0</v>
      </c>
      <c r="H8033" s="1" t="b">
        <v>0</v>
      </c>
      <c r="I8033" s="1">
        <v>5.0</v>
      </c>
      <c r="J8033" s="3" t="str">
        <f>vlookup(I8033,Cats!$A:$B,2,false)</f>
        <v>B</v>
      </c>
    </row>
    <row r="8034">
      <c r="A8034" s="1">
        <v>131097.0</v>
      </c>
      <c r="B8034" s="1">
        <v>345.0</v>
      </c>
      <c r="C8034" s="2" t="s">
        <v>23</v>
      </c>
      <c r="D8034" s="1"/>
      <c r="E8034" s="1">
        <v>44.0</v>
      </c>
      <c r="F8034" s="1" t="str">
        <f>vlookup(E8034,Teams!$A:B,2,false)</f>
        <v>AMSA A</v>
      </c>
      <c r="G8034" s="1" t="b">
        <v>1</v>
      </c>
      <c r="H8034" s="1" t="b">
        <v>1</v>
      </c>
      <c r="I8034" s="1">
        <v>6.0</v>
      </c>
      <c r="J8034" s="3" t="str">
        <f>vlookup(I8034,Cats!$A:$B,2,false)</f>
        <v>P</v>
      </c>
    </row>
    <row r="8035">
      <c r="A8035" s="1">
        <v>131098.0</v>
      </c>
      <c r="B8035" s="1">
        <v>345.0</v>
      </c>
      <c r="C8035" s="2" t="s">
        <v>23</v>
      </c>
      <c r="D8035" s="1"/>
      <c r="E8035" s="1">
        <v>86.0</v>
      </c>
      <c r="F8035" s="1" t="str">
        <f>vlookup(E8035,Teams!$A:B,2,false)</f>
        <v>Liberty A</v>
      </c>
      <c r="G8035" s="1" t="b">
        <v>0</v>
      </c>
      <c r="H8035" s="1" t="b">
        <v>1</v>
      </c>
      <c r="I8035" s="1">
        <v>6.0</v>
      </c>
      <c r="J8035" s="3" t="str">
        <f>vlookup(I8035,Cats!$A:$B,2,false)</f>
        <v>P</v>
      </c>
    </row>
    <row r="8036">
      <c r="A8036" s="1">
        <v>131099.0</v>
      </c>
      <c r="B8036" s="1">
        <v>345.0</v>
      </c>
      <c r="C8036" s="2" t="s">
        <v>23</v>
      </c>
      <c r="D8036" s="1"/>
      <c r="E8036" s="1">
        <v>44.0</v>
      </c>
      <c r="F8036" s="1" t="str">
        <f>vlookup(E8036,Teams!$A:B,2,false)</f>
        <v>AMSA A</v>
      </c>
      <c r="G8036" s="1" t="b">
        <v>1</v>
      </c>
      <c r="H8036" s="1" t="b">
        <v>1</v>
      </c>
      <c r="I8036" s="1">
        <v>7.0</v>
      </c>
      <c r="J8036" s="3" t="str">
        <f>vlookup(I8036,Cats!$A:$B,2,false)</f>
        <v>X</v>
      </c>
    </row>
    <row r="8037">
      <c r="A8037" s="1">
        <v>131100.0</v>
      </c>
      <c r="B8037" s="1">
        <v>345.0</v>
      </c>
      <c r="C8037" s="2" t="s">
        <v>78</v>
      </c>
      <c r="D8037" s="1" t="s">
        <v>964</v>
      </c>
      <c r="E8037" s="1">
        <v>86.0</v>
      </c>
      <c r="F8037" s="1" t="str">
        <f>vlookup(E8037,Teams!$A:B,2,false)</f>
        <v>Liberty A</v>
      </c>
      <c r="G8037" s="1" t="b">
        <v>0</v>
      </c>
      <c r="H8037" s="1" t="b">
        <v>0</v>
      </c>
      <c r="I8037" s="1">
        <v>7.0</v>
      </c>
      <c r="J8037" s="3" t="str">
        <f>vlookup(I8037,Cats!$A:$B,2,false)</f>
        <v>X</v>
      </c>
    </row>
    <row r="8038">
      <c r="A8038" s="1">
        <v>131101.0</v>
      </c>
      <c r="B8038" s="1">
        <v>345.0</v>
      </c>
      <c r="C8038" s="2" t="s">
        <v>23</v>
      </c>
      <c r="D8038" s="1" t="s">
        <v>1024</v>
      </c>
      <c r="E8038" s="1">
        <v>44.0</v>
      </c>
      <c r="F8038" s="1" t="str">
        <f>vlookup(E8038,Teams!$A:B,2,false)</f>
        <v>AMSA A</v>
      </c>
      <c r="G8038" s="1" t="b">
        <v>1</v>
      </c>
      <c r="H8038" s="1" t="b">
        <v>0</v>
      </c>
      <c r="I8038" s="1">
        <v>8.0</v>
      </c>
      <c r="J8038" s="3" t="str">
        <f>vlookup(I8038,Cats!$A:$B,2,false)</f>
        <v>M</v>
      </c>
    </row>
    <row r="8039">
      <c r="A8039" s="1">
        <v>131102.0</v>
      </c>
      <c r="B8039" s="1">
        <v>345.0</v>
      </c>
      <c r="C8039" s="2" t="s">
        <v>23</v>
      </c>
      <c r="D8039" s="1"/>
      <c r="E8039" s="1">
        <v>86.0</v>
      </c>
      <c r="F8039" s="1" t="str">
        <f>vlookup(E8039,Teams!$A:B,2,false)</f>
        <v>Liberty A</v>
      </c>
      <c r="G8039" s="1" t="b">
        <v>0</v>
      </c>
      <c r="H8039" s="1" t="b">
        <v>1</v>
      </c>
      <c r="I8039" s="1">
        <v>8.0</v>
      </c>
      <c r="J8039" s="3" t="str">
        <f>vlookup(I8039,Cats!$A:$B,2,false)</f>
        <v>M</v>
      </c>
    </row>
    <row r="8040">
      <c r="A8040" s="1">
        <v>131103.0</v>
      </c>
      <c r="B8040" s="1">
        <v>345.0</v>
      </c>
      <c r="C8040" s="2" t="s">
        <v>78</v>
      </c>
      <c r="D8040" s="1" t="s">
        <v>663</v>
      </c>
      <c r="E8040" s="1">
        <v>44.0</v>
      </c>
      <c r="F8040" s="1" t="str">
        <f>vlookup(E8040,Teams!$A:B,2,false)</f>
        <v>AMSA A</v>
      </c>
      <c r="G8040" s="1" t="b">
        <v>1</v>
      </c>
      <c r="H8040" s="1" t="b">
        <v>0</v>
      </c>
      <c r="I8040" s="1">
        <v>9.0</v>
      </c>
      <c r="J8040" s="3" t="str">
        <f>vlookup(I8040,Cats!$A:$B,2,false)</f>
        <v>C</v>
      </c>
    </row>
    <row r="8041">
      <c r="A8041" s="1">
        <v>131104.0</v>
      </c>
      <c r="B8041" s="1">
        <v>345.0</v>
      </c>
      <c r="C8041" s="2" t="s">
        <v>23</v>
      </c>
      <c r="D8041" s="1"/>
      <c r="E8041" s="1">
        <v>86.0</v>
      </c>
      <c r="F8041" s="1" t="str">
        <f>vlookup(E8041,Teams!$A:B,2,false)</f>
        <v>Liberty A</v>
      </c>
      <c r="G8041" s="1" t="b">
        <v>0</v>
      </c>
      <c r="H8041" s="1" t="b">
        <v>1</v>
      </c>
      <c r="I8041" s="1">
        <v>9.0</v>
      </c>
      <c r="J8041" s="3" t="str">
        <f>vlookup(I8041,Cats!$A:$B,2,false)</f>
        <v>C</v>
      </c>
    </row>
    <row r="8042">
      <c r="A8042" s="1">
        <v>131105.0</v>
      </c>
      <c r="B8042" s="1">
        <v>345.0</v>
      </c>
      <c r="C8042" s="2" t="s">
        <v>23</v>
      </c>
      <c r="D8042" s="1"/>
      <c r="E8042" s="1">
        <v>44.0</v>
      </c>
      <c r="F8042" s="1" t="str">
        <f>vlookup(E8042,Teams!$A:B,2,false)</f>
        <v>AMSA A</v>
      </c>
      <c r="G8042" s="1" t="b">
        <v>1</v>
      </c>
      <c r="H8042" s="1" t="b">
        <v>1</v>
      </c>
      <c r="I8042" s="1">
        <v>10.0</v>
      </c>
      <c r="J8042" s="3" t="str">
        <f>vlookup(I8042,Cats!$A:$B,2,false)</f>
        <v>E</v>
      </c>
    </row>
    <row r="8043">
      <c r="A8043" s="1">
        <v>131106.0</v>
      </c>
      <c r="B8043" s="1">
        <v>345.0</v>
      </c>
      <c r="C8043" s="2" t="s">
        <v>34</v>
      </c>
      <c r="D8043" s="1" t="s">
        <v>502</v>
      </c>
      <c r="E8043" s="1">
        <v>86.0</v>
      </c>
      <c r="F8043" s="1" t="str">
        <f>vlookup(E8043,Teams!$A:B,2,false)</f>
        <v>Liberty A</v>
      </c>
      <c r="G8043" s="1" t="b">
        <v>0</v>
      </c>
      <c r="H8043" s="1" t="b">
        <v>0</v>
      </c>
      <c r="I8043" s="1">
        <v>10.0</v>
      </c>
      <c r="J8043" s="3" t="str">
        <f>vlookup(I8043,Cats!$A:$B,2,false)</f>
        <v>E</v>
      </c>
    </row>
    <row r="8044">
      <c r="A8044" s="1">
        <v>131107.0</v>
      </c>
      <c r="B8044" s="1">
        <v>345.0</v>
      </c>
      <c r="C8044" s="2" t="s">
        <v>23</v>
      </c>
      <c r="D8044" s="1"/>
      <c r="E8044" s="1">
        <v>44.0</v>
      </c>
      <c r="F8044" s="1" t="str">
        <f>vlookup(E8044,Teams!$A:B,2,false)</f>
        <v>AMSA A</v>
      </c>
      <c r="G8044" s="1" t="b">
        <v>1</v>
      </c>
      <c r="H8044" s="1" t="b">
        <v>1</v>
      </c>
      <c r="I8044" s="1">
        <v>11.0</v>
      </c>
      <c r="J8044" s="3" t="str">
        <f>vlookup(I8044,Cats!$A:$B,2,false)</f>
        <v>B</v>
      </c>
    </row>
    <row r="8045">
      <c r="A8045" s="1">
        <v>131108.0</v>
      </c>
      <c r="B8045" s="1">
        <v>345.0</v>
      </c>
      <c r="C8045" s="2" t="s">
        <v>23</v>
      </c>
      <c r="D8045" s="1"/>
      <c r="E8045" s="1">
        <v>86.0</v>
      </c>
      <c r="F8045" s="1" t="str">
        <f>vlookup(E8045,Teams!$A:B,2,false)</f>
        <v>Liberty A</v>
      </c>
      <c r="G8045" s="1" t="b">
        <v>0</v>
      </c>
      <c r="H8045" s="1" t="b">
        <v>1</v>
      </c>
      <c r="I8045" s="1">
        <v>11.0</v>
      </c>
      <c r="J8045" s="3" t="str">
        <f>vlookup(I8045,Cats!$A:$B,2,false)</f>
        <v>B</v>
      </c>
    </row>
    <row r="8046">
      <c r="A8046" s="1">
        <v>131109.0</v>
      </c>
      <c r="B8046" s="1">
        <v>345.0</v>
      </c>
      <c r="C8046" s="2" t="s">
        <v>23</v>
      </c>
      <c r="D8046" s="1" t="s">
        <v>1261</v>
      </c>
      <c r="E8046" s="1">
        <v>44.0</v>
      </c>
      <c r="F8046" s="1" t="str">
        <f>vlookup(E8046,Teams!$A:B,2,false)</f>
        <v>AMSA A</v>
      </c>
      <c r="G8046" s="1" t="b">
        <v>1</v>
      </c>
      <c r="H8046" s="1" t="b">
        <v>0</v>
      </c>
      <c r="I8046" s="1">
        <v>12.0</v>
      </c>
      <c r="J8046" s="3" t="str">
        <f>vlookup(I8046,Cats!$A:$B,2,false)</f>
        <v>P</v>
      </c>
    </row>
    <row r="8047">
      <c r="A8047" s="1">
        <v>131110.0</v>
      </c>
      <c r="B8047" s="1">
        <v>345.0</v>
      </c>
      <c r="C8047" s="2" t="s">
        <v>23</v>
      </c>
      <c r="D8047" s="1" t="s">
        <v>502</v>
      </c>
      <c r="E8047" s="1">
        <v>86.0</v>
      </c>
      <c r="F8047" s="1" t="str">
        <f>vlookup(E8047,Teams!$A:B,2,false)</f>
        <v>Liberty A</v>
      </c>
      <c r="G8047" s="1" t="b">
        <v>0</v>
      </c>
      <c r="H8047" s="1" t="b">
        <v>0</v>
      </c>
      <c r="I8047" s="1">
        <v>12.0</v>
      </c>
      <c r="J8047" s="3" t="str">
        <f>vlookup(I8047,Cats!$A:$B,2,false)</f>
        <v>P</v>
      </c>
    </row>
    <row r="8048">
      <c r="A8048" s="1">
        <v>131111.0</v>
      </c>
      <c r="B8048" s="1">
        <v>345.0</v>
      </c>
      <c r="C8048" s="2" t="s">
        <v>23</v>
      </c>
      <c r="D8048" s="1"/>
      <c r="E8048" s="1">
        <v>44.0</v>
      </c>
      <c r="F8048" s="1" t="str">
        <f>vlookup(E8048,Teams!$A:B,2,false)</f>
        <v>AMSA A</v>
      </c>
      <c r="G8048" s="1" t="b">
        <v>1</v>
      </c>
      <c r="H8048" s="1" t="b">
        <v>1</v>
      </c>
      <c r="I8048" s="1">
        <v>13.0</v>
      </c>
      <c r="J8048" s="3" t="str">
        <f>vlookup(I8048,Cats!$A:$B,2,false)</f>
        <v>X</v>
      </c>
    </row>
    <row r="8049">
      <c r="A8049" s="1">
        <v>131112.0</v>
      </c>
      <c r="B8049" s="1">
        <v>345.0</v>
      </c>
      <c r="C8049" s="2" t="s">
        <v>23</v>
      </c>
      <c r="D8049" s="1"/>
      <c r="E8049" s="1">
        <v>86.0</v>
      </c>
      <c r="F8049" s="1" t="str">
        <f>vlookup(E8049,Teams!$A:B,2,false)</f>
        <v>Liberty A</v>
      </c>
      <c r="G8049" s="1" t="b">
        <v>0</v>
      </c>
      <c r="H8049" s="1" t="b">
        <v>1</v>
      </c>
      <c r="I8049" s="1">
        <v>13.0</v>
      </c>
      <c r="J8049" s="3" t="str">
        <f>vlookup(I8049,Cats!$A:$B,2,false)</f>
        <v>X</v>
      </c>
    </row>
    <row r="8050">
      <c r="A8050" s="1">
        <v>131113.0</v>
      </c>
      <c r="B8050" s="1">
        <v>345.0</v>
      </c>
      <c r="C8050" s="2" t="s">
        <v>78</v>
      </c>
      <c r="D8050" s="1" t="s">
        <v>1024</v>
      </c>
      <c r="E8050" s="1">
        <v>44.0</v>
      </c>
      <c r="F8050" s="1" t="str">
        <f>vlookup(E8050,Teams!$A:B,2,false)</f>
        <v>AMSA A</v>
      </c>
      <c r="G8050" s="1" t="b">
        <v>1</v>
      </c>
      <c r="H8050" s="1" t="b">
        <v>0</v>
      </c>
      <c r="I8050" s="1">
        <v>14.0</v>
      </c>
      <c r="J8050" s="3" t="str">
        <f>vlookup(I8050,Cats!$A:$B,2,false)</f>
        <v>M</v>
      </c>
    </row>
    <row r="8051">
      <c r="A8051" s="1">
        <v>131114.0</v>
      </c>
      <c r="B8051" s="1">
        <v>345.0</v>
      </c>
      <c r="C8051" s="2" t="s">
        <v>23</v>
      </c>
      <c r="D8051" s="1"/>
      <c r="E8051" s="1">
        <v>86.0</v>
      </c>
      <c r="F8051" s="1" t="str">
        <f>vlookup(E8051,Teams!$A:B,2,false)</f>
        <v>Liberty A</v>
      </c>
      <c r="G8051" s="1" t="b">
        <v>0</v>
      </c>
      <c r="H8051" s="1" t="b">
        <v>1</v>
      </c>
      <c r="I8051" s="1">
        <v>14.0</v>
      </c>
      <c r="J8051" s="3" t="str">
        <f>vlookup(I8051,Cats!$A:$B,2,false)</f>
        <v>M</v>
      </c>
    </row>
    <row r="8052">
      <c r="A8052" s="1">
        <v>131115.0</v>
      </c>
      <c r="B8052" s="1">
        <v>345.0</v>
      </c>
      <c r="C8052" s="2" t="s">
        <v>23</v>
      </c>
      <c r="D8052" s="1"/>
      <c r="E8052" s="1">
        <v>44.0</v>
      </c>
      <c r="F8052" s="1" t="str">
        <f>vlookup(E8052,Teams!$A:B,2,false)</f>
        <v>AMSA A</v>
      </c>
      <c r="G8052" s="1" t="b">
        <v>1</v>
      </c>
      <c r="H8052" s="1" t="b">
        <v>1</v>
      </c>
      <c r="I8052" s="1">
        <v>15.0</v>
      </c>
      <c r="J8052" s="3" t="str">
        <f>vlookup(I8052,Cats!$A:$B,2,false)</f>
        <v>C</v>
      </c>
    </row>
    <row r="8053">
      <c r="A8053" s="1">
        <v>131116.0</v>
      </c>
      <c r="B8053" s="1">
        <v>345.0</v>
      </c>
      <c r="C8053" s="2" t="s">
        <v>78</v>
      </c>
      <c r="D8053" s="1" t="s">
        <v>502</v>
      </c>
      <c r="E8053" s="1">
        <v>86.0</v>
      </c>
      <c r="F8053" s="1" t="str">
        <f>vlookup(E8053,Teams!$A:B,2,false)</f>
        <v>Liberty A</v>
      </c>
      <c r="G8053" s="1" t="b">
        <v>0</v>
      </c>
      <c r="H8053" s="1" t="b">
        <v>0</v>
      </c>
      <c r="I8053" s="1">
        <v>15.0</v>
      </c>
      <c r="J8053" s="3" t="str">
        <f>vlookup(I8053,Cats!$A:$B,2,false)</f>
        <v>C</v>
      </c>
    </row>
    <row r="8054">
      <c r="A8054" s="1">
        <v>131117.0</v>
      </c>
      <c r="B8054" s="1">
        <v>345.0</v>
      </c>
      <c r="C8054" s="2" t="s">
        <v>23</v>
      </c>
      <c r="D8054" s="1" t="s">
        <v>1098</v>
      </c>
      <c r="E8054" s="1">
        <v>44.0</v>
      </c>
      <c r="F8054" s="1" t="str">
        <f>vlookup(E8054,Teams!$A:B,2,false)</f>
        <v>AMSA A</v>
      </c>
      <c r="G8054" s="1" t="b">
        <v>1</v>
      </c>
      <c r="H8054" s="1" t="b">
        <v>0</v>
      </c>
      <c r="I8054" s="1">
        <v>16.0</v>
      </c>
      <c r="J8054" s="3" t="str">
        <f>vlookup(I8054,Cats!$A:$B,2,false)</f>
        <v>E</v>
      </c>
    </row>
    <row r="8055">
      <c r="A8055" s="1">
        <v>131118.0</v>
      </c>
      <c r="B8055" s="1">
        <v>345.0</v>
      </c>
      <c r="C8055" s="2" t="s">
        <v>23</v>
      </c>
      <c r="D8055" s="1" t="s">
        <v>887</v>
      </c>
      <c r="E8055" s="1">
        <v>86.0</v>
      </c>
      <c r="F8055" s="1" t="str">
        <f>vlookup(E8055,Teams!$A:B,2,false)</f>
        <v>Liberty A</v>
      </c>
      <c r="G8055" s="1" t="b">
        <v>0</v>
      </c>
      <c r="H8055" s="1" t="b">
        <v>0</v>
      </c>
      <c r="I8055" s="1">
        <v>16.0</v>
      </c>
      <c r="J8055" s="3" t="str">
        <f>vlookup(I8055,Cats!$A:$B,2,false)</f>
        <v>E</v>
      </c>
    </row>
    <row r="8056">
      <c r="A8056" s="1">
        <v>131119.0</v>
      </c>
      <c r="B8056" s="1">
        <v>345.0</v>
      </c>
      <c r="C8056" s="2" t="s">
        <v>23</v>
      </c>
      <c r="D8056" s="1" t="s">
        <v>663</v>
      </c>
      <c r="E8056" s="1">
        <v>44.0</v>
      </c>
      <c r="F8056" s="1" t="str">
        <f>vlookup(E8056,Teams!$A:B,2,false)</f>
        <v>AMSA A</v>
      </c>
      <c r="G8056" s="1" t="b">
        <v>1</v>
      </c>
      <c r="H8056" s="1" t="b">
        <v>0</v>
      </c>
      <c r="I8056" s="1">
        <v>17.0</v>
      </c>
      <c r="J8056" s="3" t="str">
        <f>vlookup(I8056,Cats!$A:$B,2,false)</f>
        <v>B</v>
      </c>
    </row>
    <row r="8057">
      <c r="A8057" s="1">
        <v>131120.0</v>
      </c>
      <c r="B8057" s="1">
        <v>345.0</v>
      </c>
      <c r="C8057" s="2" t="s">
        <v>23</v>
      </c>
      <c r="D8057" s="1"/>
      <c r="E8057" s="1">
        <v>86.0</v>
      </c>
      <c r="F8057" s="1" t="str">
        <f>vlookup(E8057,Teams!$A:B,2,false)</f>
        <v>Liberty A</v>
      </c>
      <c r="G8057" s="1" t="b">
        <v>0</v>
      </c>
      <c r="H8057" s="1" t="b">
        <v>1</v>
      </c>
      <c r="I8057" s="1">
        <v>17.0</v>
      </c>
      <c r="J8057" s="3" t="str">
        <f>vlookup(I8057,Cats!$A:$B,2,false)</f>
        <v>B</v>
      </c>
    </row>
    <row r="8058">
      <c r="A8058" s="1">
        <v>131121.0</v>
      </c>
      <c r="B8058" s="1">
        <v>345.0</v>
      </c>
      <c r="C8058" s="2" t="s">
        <v>23</v>
      </c>
      <c r="D8058" s="1" t="s">
        <v>663</v>
      </c>
      <c r="E8058" s="1">
        <v>44.0</v>
      </c>
      <c r="F8058" s="1" t="str">
        <f>vlookup(E8058,Teams!$A:B,2,false)</f>
        <v>AMSA A</v>
      </c>
      <c r="G8058" s="1" t="b">
        <v>1</v>
      </c>
      <c r="H8058" s="1" t="b">
        <v>0</v>
      </c>
      <c r="I8058" s="1">
        <v>18.0</v>
      </c>
      <c r="J8058" s="3" t="str">
        <f>vlookup(I8058,Cats!$A:$B,2,false)</f>
        <v>P</v>
      </c>
    </row>
    <row r="8059">
      <c r="A8059" s="1">
        <v>131122.0</v>
      </c>
      <c r="B8059" s="1">
        <v>345.0</v>
      </c>
      <c r="C8059" s="2" t="s">
        <v>23</v>
      </c>
      <c r="D8059" s="1" t="s">
        <v>887</v>
      </c>
      <c r="E8059" s="1">
        <v>86.0</v>
      </c>
      <c r="F8059" s="1" t="str">
        <f>vlookup(E8059,Teams!$A:B,2,false)</f>
        <v>Liberty A</v>
      </c>
      <c r="G8059" s="1" t="b">
        <v>0</v>
      </c>
      <c r="H8059" s="1" t="b">
        <v>0</v>
      </c>
      <c r="I8059" s="1">
        <v>18.0</v>
      </c>
      <c r="J8059" s="3" t="str">
        <f>vlookup(I8059,Cats!$A:$B,2,false)</f>
        <v>P</v>
      </c>
    </row>
    <row r="8060">
      <c r="A8060" s="1">
        <v>131123.0</v>
      </c>
      <c r="B8060" s="1">
        <v>345.0</v>
      </c>
      <c r="C8060" s="2" t="s">
        <v>23</v>
      </c>
      <c r="D8060" s="1"/>
      <c r="E8060" s="1">
        <v>44.0</v>
      </c>
      <c r="F8060" s="1" t="str">
        <f>vlookup(E8060,Teams!$A:B,2,false)</f>
        <v>AMSA A</v>
      </c>
      <c r="G8060" s="1" t="b">
        <v>1</v>
      </c>
      <c r="H8060" s="1" t="b">
        <v>1</v>
      </c>
      <c r="I8060" s="1">
        <v>19.0</v>
      </c>
      <c r="J8060" s="3" t="str">
        <f>vlookup(I8060,Cats!$A:$B,2,false)</f>
        <v>X</v>
      </c>
    </row>
    <row r="8061">
      <c r="A8061" s="1">
        <v>131124.0</v>
      </c>
      <c r="B8061" s="1">
        <v>345.0</v>
      </c>
      <c r="C8061" s="2" t="s">
        <v>23</v>
      </c>
      <c r="D8061" s="1" t="s">
        <v>502</v>
      </c>
      <c r="E8061" s="1">
        <v>86.0</v>
      </c>
      <c r="F8061" s="1" t="str">
        <f>vlookup(E8061,Teams!$A:B,2,false)</f>
        <v>Liberty A</v>
      </c>
      <c r="G8061" s="1" t="b">
        <v>0</v>
      </c>
      <c r="H8061" s="1" t="b">
        <v>0</v>
      </c>
      <c r="I8061" s="1">
        <v>19.0</v>
      </c>
      <c r="J8061" s="3" t="str">
        <f>vlookup(I8061,Cats!$A:$B,2,false)</f>
        <v>X</v>
      </c>
    </row>
    <row r="8062">
      <c r="A8062" s="1">
        <v>131125.0</v>
      </c>
      <c r="B8062" s="1">
        <v>345.0</v>
      </c>
      <c r="C8062" s="2" t="s">
        <v>78</v>
      </c>
      <c r="D8062" s="1" t="s">
        <v>663</v>
      </c>
      <c r="E8062" s="1">
        <v>44.0</v>
      </c>
      <c r="F8062" s="1" t="str">
        <f>vlookup(E8062,Teams!$A:B,2,false)</f>
        <v>AMSA A</v>
      </c>
      <c r="G8062" s="1" t="b">
        <v>1</v>
      </c>
      <c r="H8062" s="1" t="b">
        <v>0</v>
      </c>
      <c r="I8062" s="1">
        <v>20.0</v>
      </c>
      <c r="J8062" s="3" t="str">
        <f>vlookup(I8062,Cats!$A:$B,2,false)</f>
        <v>M</v>
      </c>
    </row>
    <row r="8063">
      <c r="A8063" s="1">
        <v>131126.0</v>
      </c>
      <c r="B8063" s="1">
        <v>345.0</v>
      </c>
      <c r="C8063" s="2" t="s">
        <v>23</v>
      </c>
      <c r="D8063" s="1"/>
      <c r="E8063" s="1">
        <v>86.0</v>
      </c>
      <c r="F8063" s="1" t="str">
        <f>vlookup(E8063,Teams!$A:B,2,false)</f>
        <v>Liberty A</v>
      </c>
      <c r="G8063" s="1" t="b">
        <v>0</v>
      </c>
      <c r="H8063" s="1" t="b">
        <v>1</v>
      </c>
      <c r="I8063" s="1">
        <v>20.0</v>
      </c>
      <c r="J8063" s="3" t="str">
        <f>vlookup(I8063,Cats!$A:$B,2,false)</f>
        <v>M</v>
      </c>
    </row>
    <row r="8064">
      <c r="A8064" s="1">
        <v>131127.0</v>
      </c>
      <c r="B8064" s="1">
        <v>345.0</v>
      </c>
      <c r="C8064" s="2" t="s">
        <v>23</v>
      </c>
      <c r="D8064" s="1" t="s">
        <v>663</v>
      </c>
      <c r="E8064" s="1">
        <v>44.0</v>
      </c>
      <c r="F8064" s="1" t="str">
        <f>vlookup(E8064,Teams!$A:B,2,false)</f>
        <v>AMSA A</v>
      </c>
      <c r="G8064" s="1" t="b">
        <v>1</v>
      </c>
      <c r="H8064" s="1" t="b">
        <v>0</v>
      </c>
      <c r="I8064" s="1">
        <v>21.0</v>
      </c>
      <c r="J8064" s="3" t="str">
        <f>vlookup(I8064,Cats!$A:$B,2,false)</f>
        <v>C</v>
      </c>
    </row>
    <row r="8065">
      <c r="A8065" s="1">
        <v>131128.0</v>
      </c>
      <c r="B8065" s="1">
        <v>345.0</v>
      </c>
      <c r="C8065" s="2" t="s">
        <v>78</v>
      </c>
      <c r="D8065" s="1" t="s">
        <v>502</v>
      </c>
      <c r="E8065" s="1">
        <v>86.0</v>
      </c>
      <c r="F8065" s="1" t="str">
        <f>vlookup(E8065,Teams!$A:B,2,false)</f>
        <v>Liberty A</v>
      </c>
      <c r="G8065" s="1" t="b">
        <v>0</v>
      </c>
      <c r="H8065" s="1" t="b">
        <v>0</v>
      </c>
      <c r="I8065" s="1">
        <v>21.0</v>
      </c>
      <c r="J8065" s="3" t="str">
        <f>vlookup(I8065,Cats!$A:$B,2,false)</f>
        <v>C</v>
      </c>
    </row>
    <row r="8066">
      <c r="A8066" s="1">
        <v>131129.0</v>
      </c>
      <c r="B8066" s="1">
        <v>345.0</v>
      </c>
      <c r="C8066" s="2" t="s">
        <v>23</v>
      </c>
      <c r="D8066" s="1"/>
      <c r="E8066" s="1">
        <v>44.0</v>
      </c>
      <c r="F8066" s="1" t="str">
        <f>vlookup(E8066,Teams!$A:B,2,false)</f>
        <v>AMSA A</v>
      </c>
      <c r="G8066" s="1" t="b">
        <v>1</v>
      </c>
      <c r="H8066" s="1" t="b">
        <v>1</v>
      </c>
      <c r="I8066" s="1">
        <v>22.0</v>
      </c>
      <c r="J8066" s="3" t="str">
        <f>vlookup(I8066,Cats!$A:$B,2,false)</f>
        <v>E</v>
      </c>
    </row>
    <row r="8067">
      <c r="A8067" s="1">
        <v>131130.0</v>
      </c>
      <c r="B8067" s="1">
        <v>345.0</v>
      </c>
      <c r="C8067" s="2" t="s">
        <v>34</v>
      </c>
      <c r="D8067" s="1" t="s">
        <v>502</v>
      </c>
      <c r="E8067" s="1">
        <v>86.0</v>
      </c>
      <c r="F8067" s="1" t="str">
        <f>vlookup(E8067,Teams!$A:B,2,false)</f>
        <v>Liberty A</v>
      </c>
      <c r="G8067" s="1" t="b">
        <v>0</v>
      </c>
      <c r="H8067" s="1" t="b">
        <v>0</v>
      </c>
      <c r="I8067" s="1">
        <v>22.0</v>
      </c>
      <c r="J8067" s="3" t="str">
        <f>vlookup(I8067,Cats!$A:$B,2,false)</f>
        <v>E</v>
      </c>
    </row>
    <row r="8068">
      <c r="A8068" s="1">
        <v>131131.0</v>
      </c>
      <c r="B8068" s="1">
        <v>345.0</v>
      </c>
      <c r="C8068" s="2" t="s">
        <v>78</v>
      </c>
      <c r="D8068" s="1" t="s">
        <v>1098</v>
      </c>
      <c r="E8068" s="1">
        <v>44.0</v>
      </c>
      <c r="F8068" s="1" t="str">
        <f>vlookup(E8068,Teams!$A:B,2,false)</f>
        <v>AMSA A</v>
      </c>
      <c r="G8068" s="1" t="b">
        <v>1</v>
      </c>
      <c r="H8068" s="1" t="b">
        <v>0</v>
      </c>
      <c r="I8068" s="1">
        <v>23.0</v>
      </c>
      <c r="J8068" s="3" t="str">
        <f>vlookup(I8068,Cats!$A:$B,2,false)</f>
        <v>B</v>
      </c>
    </row>
    <row r="8069">
      <c r="A8069" s="1">
        <v>131132.0</v>
      </c>
      <c r="B8069" s="1">
        <v>345.0</v>
      </c>
      <c r="C8069" s="2" t="s">
        <v>23</v>
      </c>
      <c r="D8069" s="1"/>
      <c r="E8069" s="1">
        <v>86.0</v>
      </c>
      <c r="F8069" s="1" t="str">
        <f>vlookup(E8069,Teams!$A:B,2,false)</f>
        <v>Liberty A</v>
      </c>
      <c r="G8069" s="1" t="b">
        <v>0</v>
      </c>
      <c r="H8069" s="1" t="b">
        <v>1</v>
      </c>
      <c r="I8069" s="1">
        <v>23.0</v>
      </c>
      <c r="J8069" s="3" t="str">
        <f>vlookup(I8069,Cats!$A:$B,2,false)</f>
        <v>B</v>
      </c>
    </row>
    <row r="8070">
      <c r="A8070" s="1">
        <v>131133.0</v>
      </c>
      <c r="B8070" s="1">
        <v>345.0</v>
      </c>
      <c r="C8070" s="2" t="s">
        <v>23</v>
      </c>
      <c r="D8070" s="1"/>
      <c r="E8070" s="1">
        <v>44.0</v>
      </c>
      <c r="F8070" s="1" t="str">
        <f>vlookup(E8070,Teams!$A:B,2,false)</f>
        <v>AMSA A</v>
      </c>
      <c r="G8070" s="1" t="b">
        <v>1</v>
      </c>
      <c r="H8070" s="1" t="b">
        <v>1</v>
      </c>
      <c r="I8070" s="1">
        <v>24.0</v>
      </c>
      <c r="J8070" s="3" t="str">
        <f>vlookup(I8070,Cats!$A:$B,2,false)</f>
        <v>P</v>
      </c>
    </row>
    <row r="8071">
      <c r="A8071" s="1">
        <v>131134.0</v>
      </c>
      <c r="B8071" s="1">
        <v>345.0</v>
      </c>
      <c r="C8071" s="2" t="s">
        <v>23</v>
      </c>
      <c r="D8071" s="1"/>
      <c r="E8071" s="1">
        <v>86.0</v>
      </c>
      <c r="F8071" s="1" t="str">
        <f>vlookup(E8071,Teams!$A:B,2,false)</f>
        <v>Liberty A</v>
      </c>
      <c r="G8071" s="1" t="b">
        <v>0</v>
      </c>
      <c r="H8071" s="1" t="b">
        <v>1</v>
      </c>
      <c r="I8071" s="1">
        <v>24.0</v>
      </c>
      <c r="J8071" s="3" t="str">
        <f>vlookup(I8071,Cats!$A:$B,2,false)</f>
        <v>P</v>
      </c>
    </row>
    <row r="8072">
      <c r="A8072" s="1">
        <v>131135.0</v>
      </c>
      <c r="B8072" s="1">
        <v>346.0</v>
      </c>
      <c r="C8072" s="2" t="s">
        <v>23</v>
      </c>
      <c r="D8072" s="1"/>
      <c r="E8072" s="1">
        <v>55.0</v>
      </c>
      <c r="F8072" s="1" t="str">
        <f>vlookup(E8072,Teams!$A:B,2,false)</f>
        <v>BRHS</v>
      </c>
      <c r="G8072" s="1" t="b">
        <v>1</v>
      </c>
      <c r="H8072" s="1" t="b">
        <v>1</v>
      </c>
      <c r="I8072" s="1">
        <v>1.0</v>
      </c>
      <c r="J8072" s="3" t="str">
        <f>vlookup(I8072,Cats!$A:$B,2,false)</f>
        <v>X</v>
      </c>
    </row>
    <row r="8073">
      <c r="A8073" s="1">
        <v>131136.0</v>
      </c>
      <c r="B8073" s="1">
        <v>346.0</v>
      </c>
      <c r="C8073" s="2" t="s">
        <v>34</v>
      </c>
      <c r="D8073" s="1" t="s">
        <v>338</v>
      </c>
      <c r="E8073" s="1">
        <v>114.0</v>
      </c>
      <c r="F8073" s="1" t="str">
        <f>vlookup(E8073,Teams!$A:B,2,false)</f>
        <v>Wayland A</v>
      </c>
      <c r="G8073" s="1" t="b">
        <v>0</v>
      </c>
      <c r="H8073" s="1" t="b">
        <v>0</v>
      </c>
      <c r="I8073" s="1">
        <v>1.0</v>
      </c>
      <c r="J8073" s="3" t="str">
        <f>vlookup(I8073,Cats!$A:$B,2,false)</f>
        <v>X</v>
      </c>
    </row>
    <row r="8074">
      <c r="A8074" s="1">
        <v>131137.0</v>
      </c>
      <c r="B8074" s="1">
        <v>346.0</v>
      </c>
      <c r="C8074" s="2" t="s">
        <v>78</v>
      </c>
      <c r="D8074" s="1" t="s">
        <v>527</v>
      </c>
      <c r="E8074" s="1">
        <v>55.0</v>
      </c>
      <c r="F8074" s="1" t="str">
        <f>vlookup(E8074,Teams!$A:B,2,false)</f>
        <v>BRHS</v>
      </c>
      <c r="G8074" s="1" t="b">
        <v>1</v>
      </c>
      <c r="H8074" s="1" t="b">
        <v>0</v>
      </c>
      <c r="I8074" s="1">
        <v>2.0</v>
      </c>
      <c r="J8074" s="3" t="str">
        <f>vlookup(I8074,Cats!$A:$B,2,false)</f>
        <v>M</v>
      </c>
    </row>
    <row r="8075">
      <c r="A8075" s="1">
        <v>131138.0</v>
      </c>
      <c r="B8075" s="1">
        <v>346.0</v>
      </c>
      <c r="C8075" s="2" t="s">
        <v>23</v>
      </c>
      <c r="D8075" s="1"/>
      <c r="E8075" s="1">
        <v>114.0</v>
      </c>
      <c r="F8075" s="1" t="str">
        <f>vlookup(E8075,Teams!$A:B,2,false)</f>
        <v>Wayland A</v>
      </c>
      <c r="G8075" s="1" t="b">
        <v>0</v>
      </c>
      <c r="H8075" s="1" t="b">
        <v>1</v>
      </c>
      <c r="I8075" s="1">
        <v>2.0</v>
      </c>
      <c r="J8075" s="3" t="str">
        <f>vlookup(I8075,Cats!$A:$B,2,false)</f>
        <v>M</v>
      </c>
    </row>
    <row r="8076">
      <c r="A8076" s="1">
        <v>131139.0</v>
      </c>
      <c r="B8076" s="1">
        <v>346.0</v>
      </c>
      <c r="C8076" s="2" t="s">
        <v>23</v>
      </c>
      <c r="D8076" s="1"/>
      <c r="E8076" s="1">
        <v>55.0</v>
      </c>
      <c r="F8076" s="1" t="str">
        <f>vlookup(E8076,Teams!$A:B,2,false)</f>
        <v>BRHS</v>
      </c>
      <c r="G8076" s="1" t="b">
        <v>1</v>
      </c>
      <c r="H8076" s="1" t="b">
        <v>1</v>
      </c>
      <c r="I8076" s="1">
        <v>3.0</v>
      </c>
      <c r="J8076" s="3" t="str">
        <f>vlookup(I8076,Cats!$A:$B,2,false)</f>
        <v>C</v>
      </c>
    </row>
    <row r="8077">
      <c r="A8077" s="1">
        <v>131140.0</v>
      </c>
      <c r="B8077" s="1">
        <v>346.0</v>
      </c>
      <c r="C8077" s="2" t="s">
        <v>34</v>
      </c>
      <c r="D8077" s="1" t="s">
        <v>338</v>
      </c>
      <c r="E8077" s="1">
        <v>114.0</v>
      </c>
      <c r="F8077" s="1" t="str">
        <f>vlookup(E8077,Teams!$A:B,2,false)</f>
        <v>Wayland A</v>
      </c>
      <c r="G8077" s="1" t="b">
        <v>0</v>
      </c>
      <c r="H8077" s="1" t="b">
        <v>0</v>
      </c>
      <c r="I8077" s="1">
        <v>3.0</v>
      </c>
      <c r="J8077" s="3" t="str">
        <f>vlookup(I8077,Cats!$A:$B,2,false)</f>
        <v>C</v>
      </c>
    </row>
    <row r="8078">
      <c r="A8078" s="1">
        <v>131141.0</v>
      </c>
      <c r="B8078" s="1">
        <v>346.0</v>
      </c>
      <c r="C8078" s="2" t="s">
        <v>23</v>
      </c>
      <c r="D8078" s="1" t="s">
        <v>597</v>
      </c>
      <c r="E8078" s="1">
        <v>55.0</v>
      </c>
      <c r="F8078" s="1" t="str">
        <f>vlookup(E8078,Teams!$A:B,2,false)</f>
        <v>BRHS</v>
      </c>
      <c r="G8078" s="1" t="b">
        <v>1</v>
      </c>
      <c r="H8078" s="1" t="b">
        <v>0</v>
      </c>
      <c r="I8078" s="1">
        <v>4.0</v>
      </c>
      <c r="J8078" s="3" t="str">
        <f>vlookup(I8078,Cats!$A:$B,2,false)</f>
        <v>E</v>
      </c>
    </row>
    <row r="8079">
      <c r="A8079" s="1">
        <v>131142.0</v>
      </c>
      <c r="B8079" s="1">
        <v>346.0</v>
      </c>
      <c r="C8079" s="2" t="s">
        <v>78</v>
      </c>
      <c r="D8079" s="1" t="s">
        <v>338</v>
      </c>
      <c r="E8079" s="1">
        <v>114.0</v>
      </c>
      <c r="F8079" s="1" t="str">
        <f>vlookup(E8079,Teams!$A:B,2,false)</f>
        <v>Wayland A</v>
      </c>
      <c r="G8079" s="1" t="b">
        <v>0</v>
      </c>
      <c r="H8079" s="1" t="b">
        <v>0</v>
      </c>
      <c r="I8079" s="1">
        <v>4.0</v>
      </c>
      <c r="J8079" s="3" t="str">
        <f>vlookup(I8079,Cats!$A:$B,2,false)</f>
        <v>E</v>
      </c>
    </row>
    <row r="8080">
      <c r="A8080" s="1">
        <v>131143.0</v>
      </c>
      <c r="B8080" s="1">
        <v>346.0</v>
      </c>
      <c r="C8080" s="2" t="s">
        <v>23</v>
      </c>
      <c r="D8080" s="1" t="s">
        <v>597</v>
      </c>
      <c r="E8080" s="1">
        <v>55.0</v>
      </c>
      <c r="F8080" s="1" t="str">
        <f>vlookup(E8080,Teams!$A:B,2,false)</f>
        <v>BRHS</v>
      </c>
      <c r="G8080" s="1" t="b">
        <v>1</v>
      </c>
      <c r="H8080" s="1" t="b">
        <v>0</v>
      </c>
      <c r="I8080" s="1">
        <v>5.0</v>
      </c>
      <c r="J8080" s="3" t="str">
        <f>vlookup(I8080,Cats!$A:$B,2,false)</f>
        <v>B</v>
      </c>
    </row>
    <row r="8081">
      <c r="A8081" s="1">
        <v>131144.0</v>
      </c>
      <c r="B8081" s="1">
        <v>346.0</v>
      </c>
      <c r="C8081" s="2" t="s">
        <v>23</v>
      </c>
      <c r="D8081" s="1" t="s">
        <v>969</v>
      </c>
      <c r="E8081" s="1">
        <v>114.0</v>
      </c>
      <c r="F8081" s="1" t="str">
        <f>vlookup(E8081,Teams!$A:B,2,false)</f>
        <v>Wayland A</v>
      </c>
      <c r="G8081" s="1" t="b">
        <v>0</v>
      </c>
      <c r="H8081" s="1" t="b">
        <v>0</v>
      </c>
      <c r="I8081" s="1">
        <v>5.0</v>
      </c>
      <c r="J8081" s="3" t="str">
        <f>vlookup(I8081,Cats!$A:$B,2,false)</f>
        <v>B</v>
      </c>
    </row>
    <row r="8082">
      <c r="A8082" s="1">
        <v>131145.0</v>
      </c>
      <c r="B8082" s="1">
        <v>346.0</v>
      </c>
      <c r="C8082" s="2" t="s">
        <v>23</v>
      </c>
      <c r="D8082" s="1" t="s">
        <v>597</v>
      </c>
      <c r="E8082" s="1">
        <v>55.0</v>
      </c>
      <c r="F8082" s="1" t="str">
        <f>vlookup(E8082,Teams!$A:B,2,false)</f>
        <v>BRHS</v>
      </c>
      <c r="G8082" s="1" t="b">
        <v>1</v>
      </c>
      <c r="H8082" s="1" t="b">
        <v>0</v>
      </c>
      <c r="I8082" s="1">
        <v>6.0</v>
      </c>
      <c r="J8082" s="3" t="str">
        <f>vlookup(I8082,Cats!$A:$B,2,false)</f>
        <v>P</v>
      </c>
    </row>
    <row r="8083">
      <c r="A8083" s="1">
        <v>131146.0</v>
      </c>
      <c r="B8083" s="1">
        <v>346.0</v>
      </c>
      <c r="C8083" s="2" t="s">
        <v>78</v>
      </c>
      <c r="D8083" s="1" t="s">
        <v>338</v>
      </c>
      <c r="E8083" s="1">
        <v>114.0</v>
      </c>
      <c r="F8083" s="1" t="str">
        <f>vlookup(E8083,Teams!$A:B,2,false)</f>
        <v>Wayland A</v>
      </c>
      <c r="G8083" s="1" t="b">
        <v>0</v>
      </c>
      <c r="H8083" s="1" t="b">
        <v>0</v>
      </c>
      <c r="I8083" s="1">
        <v>6.0</v>
      </c>
      <c r="J8083" s="3" t="str">
        <f>vlookup(I8083,Cats!$A:$B,2,false)</f>
        <v>P</v>
      </c>
    </row>
    <row r="8084">
      <c r="A8084" s="1">
        <v>131147.0</v>
      </c>
      <c r="B8084" s="1">
        <v>346.0</v>
      </c>
      <c r="C8084" s="2" t="s">
        <v>34</v>
      </c>
      <c r="D8084" s="1" t="s">
        <v>597</v>
      </c>
      <c r="E8084" s="1">
        <v>55.0</v>
      </c>
      <c r="F8084" s="1" t="str">
        <f>vlookup(E8084,Teams!$A:B,2,false)</f>
        <v>BRHS</v>
      </c>
      <c r="G8084" s="1" t="b">
        <v>1</v>
      </c>
      <c r="H8084" s="1" t="b">
        <v>0</v>
      </c>
      <c r="I8084" s="1">
        <v>7.0</v>
      </c>
      <c r="J8084" s="3" t="str">
        <f>vlookup(I8084,Cats!$A:$B,2,false)</f>
        <v>X</v>
      </c>
    </row>
    <row r="8085">
      <c r="A8085" s="1">
        <v>131148.0</v>
      </c>
      <c r="B8085" s="1">
        <v>346.0</v>
      </c>
      <c r="C8085" s="2" t="s">
        <v>23</v>
      </c>
      <c r="D8085" s="1"/>
      <c r="E8085" s="1">
        <v>114.0</v>
      </c>
      <c r="F8085" s="1" t="str">
        <f>vlookup(E8085,Teams!$A:B,2,false)</f>
        <v>Wayland A</v>
      </c>
      <c r="G8085" s="1" t="b">
        <v>0</v>
      </c>
      <c r="H8085" s="1" t="b">
        <v>1</v>
      </c>
      <c r="I8085" s="1">
        <v>7.0</v>
      </c>
      <c r="J8085" s="3" t="str">
        <f>vlookup(I8085,Cats!$A:$B,2,false)</f>
        <v>X</v>
      </c>
    </row>
    <row r="8086">
      <c r="A8086" s="1">
        <v>131149.0</v>
      </c>
      <c r="B8086" s="1">
        <v>346.0</v>
      </c>
      <c r="C8086" s="2" t="s">
        <v>23</v>
      </c>
      <c r="D8086" s="1"/>
      <c r="E8086" s="1">
        <v>55.0</v>
      </c>
      <c r="F8086" s="1" t="str">
        <f>vlookup(E8086,Teams!$A:B,2,false)</f>
        <v>BRHS</v>
      </c>
      <c r="G8086" s="1" t="b">
        <v>1</v>
      </c>
      <c r="H8086" s="1" t="b">
        <v>1</v>
      </c>
      <c r="I8086" s="1">
        <v>8.0</v>
      </c>
      <c r="J8086" s="3" t="str">
        <f>vlookup(I8086,Cats!$A:$B,2,false)</f>
        <v>M</v>
      </c>
    </row>
    <row r="8087">
      <c r="A8087" s="1">
        <v>131150.0</v>
      </c>
      <c r="B8087" s="1">
        <v>346.0</v>
      </c>
      <c r="C8087" s="2" t="s">
        <v>34</v>
      </c>
      <c r="D8087" s="1" t="s">
        <v>338</v>
      </c>
      <c r="E8087" s="1">
        <v>114.0</v>
      </c>
      <c r="F8087" s="1" t="str">
        <f>vlookup(E8087,Teams!$A:B,2,false)</f>
        <v>Wayland A</v>
      </c>
      <c r="G8087" s="1" t="b">
        <v>0</v>
      </c>
      <c r="H8087" s="1" t="b">
        <v>0</v>
      </c>
      <c r="I8087" s="1">
        <v>8.0</v>
      </c>
      <c r="J8087" s="3" t="str">
        <f>vlookup(I8087,Cats!$A:$B,2,false)</f>
        <v>M</v>
      </c>
    </row>
    <row r="8088">
      <c r="A8088" s="1">
        <v>131151.0</v>
      </c>
      <c r="B8088" s="1">
        <v>346.0</v>
      </c>
      <c r="C8088" s="2" t="s">
        <v>23</v>
      </c>
      <c r="D8088" s="1"/>
      <c r="E8088" s="1">
        <v>55.0</v>
      </c>
      <c r="F8088" s="1" t="str">
        <f>vlookup(E8088,Teams!$A:B,2,false)</f>
        <v>BRHS</v>
      </c>
      <c r="G8088" s="1" t="b">
        <v>1</v>
      </c>
      <c r="H8088" s="1" t="b">
        <v>1</v>
      </c>
      <c r="I8088" s="1">
        <v>9.0</v>
      </c>
      <c r="J8088" s="3" t="str">
        <f>vlookup(I8088,Cats!$A:$B,2,false)</f>
        <v>C</v>
      </c>
    </row>
    <row r="8089">
      <c r="A8089" s="1">
        <v>131152.0</v>
      </c>
      <c r="B8089" s="1">
        <v>346.0</v>
      </c>
      <c r="C8089" s="2" t="s">
        <v>34</v>
      </c>
      <c r="D8089" s="1" t="s">
        <v>338</v>
      </c>
      <c r="E8089" s="1">
        <v>114.0</v>
      </c>
      <c r="F8089" s="1" t="str">
        <f>vlookup(E8089,Teams!$A:B,2,false)</f>
        <v>Wayland A</v>
      </c>
      <c r="G8089" s="1" t="b">
        <v>0</v>
      </c>
      <c r="H8089" s="1" t="b">
        <v>0</v>
      </c>
      <c r="I8089" s="1">
        <v>9.0</v>
      </c>
      <c r="J8089" s="3" t="str">
        <f>vlookup(I8089,Cats!$A:$B,2,false)</f>
        <v>C</v>
      </c>
    </row>
    <row r="8090">
      <c r="A8090" s="1">
        <v>131153.0</v>
      </c>
      <c r="B8090" s="1">
        <v>346.0</v>
      </c>
      <c r="C8090" s="2" t="s">
        <v>23</v>
      </c>
      <c r="D8090" s="1"/>
      <c r="E8090" s="1">
        <v>55.0</v>
      </c>
      <c r="F8090" s="1" t="str">
        <f>vlookup(E8090,Teams!$A:B,2,false)</f>
        <v>BRHS</v>
      </c>
      <c r="G8090" s="1" t="b">
        <v>1</v>
      </c>
      <c r="H8090" s="1" t="b">
        <v>1</v>
      </c>
      <c r="I8090" s="1">
        <v>10.0</v>
      </c>
      <c r="J8090" s="3" t="str">
        <f>vlookup(I8090,Cats!$A:$B,2,false)</f>
        <v>E</v>
      </c>
    </row>
    <row r="8091">
      <c r="A8091" s="1">
        <v>131154.0</v>
      </c>
      <c r="B8091" s="1">
        <v>346.0</v>
      </c>
      <c r="C8091" s="2" t="s">
        <v>78</v>
      </c>
      <c r="D8091" s="1" t="s">
        <v>338</v>
      </c>
      <c r="E8091" s="1">
        <v>114.0</v>
      </c>
      <c r="F8091" s="1" t="str">
        <f>vlookup(E8091,Teams!$A:B,2,false)</f>
        <v>Wayland A</v>
      </c>
      <c r="G8091" s="1" t="b">
        <v>0</v>
      </c>
      <c r="H8091" s="1" t="b">
        <v>0</v>
      </c>
      <c r="I8091" s="1">
        <v>10.0</v>
      </c>
      <c r="J8091" s="3" t="str">
        <f>vlookup(I8091,Cats!$A:$B,2,false)</f>
        <v>E</v>
      </c>
    </row>
    <row r="8092">
      <c r="A8092" s="1">
        <v>131155.0</v>
      </c>
      <c r="B8092" s="1">
        <v>346.0</v>
      </c>
      <c r="C8092" s="2" t="s">
        <v>78</v>
      </c>
      <c r="D8092" s="1" t="s">
        <v>597</v>
      </c>
      <c r="E8092" s="1">
        <v>55.0</v>
      </c>
      <c r="F8092" s="1" t="str">
        <f>vlookup(E8092,Teams!$A:B,2,false)</f>
        <v>BRHS</v>
      </c>
      <c r="G8092" s="1" t="b">
        <v>1</v>
      </c>
      <c r="H8092" s="1" t="b">
        <v>0</v>
      </c>
      <c r="I8092" s="1">
        <v>11.0</v>
      </c>
      <c r="J8092" s="3" t="str">
        <f>vlookup(I8092,Cats!$A:$B,2,false)</f>
        <v>B</v>
      </c>
    </row>
    <row r="8093">
      <c r="A8093" s="1">
        <v>131156.0</v>
      </c>
      <c r="B8093" s="1">
        <v>346.0</v>
      </c>
      <c r="C8093" s="2" t="s">
        <v>23</v>
      </c>
      <c r="D8093" s="1"/>
      <c r="E8093" s="1">
        <v>114.0</v>
      </c>
      <c r="F8093" s="1" t="str">
        <f>vlookup(E8093,Teams!$A:B,2,false)</f>
        <v>Wayland A</v>
      </c>
      <c r="G8093" s="1" t="b">
        <v>0</v>
      </c>
      <c r="H8093" s="1" t="b">
        <v>1</v>
      </c>
      <c r="I8093" s="1">
        <v>11.0</v>
      </c>
      <c r="J8093" s="3" t="str">
        <f>vlookup(I8093,Cats!$A:$B,2,false)</f>
        <v>B</v>
      </c>
    </row>
    <row r="8094">
      <c r="A8094" s="1">
        <v>131157.0</v>
      </c>
      <c r="B8094" s="1">
        <v>346.0</v>
      </c>
      <c r="C8094" s="2" t="s">
        <v>23</v>
      </c>
      <c r="D8094" s="1" t="s">
        <v>1238</v>
      </c>
      <c r="E8094" s="1">
        <v>55.0</v>
      </c>
      <c r="F8094" s="1" t="str">
        <f>vlookup(E8094,Teams!$A:B,2,false)</f>
        <v>BRHS</v>
      </c>
      <c r="G8094" s="1" t="b">
        <v>1</v>
      </c>
      <c r="H8094" s="1" t="b">
        <v>0</v>
      </c>
      <c r="I8094" s="1">
        <v>12.0</v>
      </c>
      <c r="J8094" s="3" t="str">
        <f>vlookup(I8094,Cats!$A:$B,2,false)</f>
        <v>P</v>
      </c>
    </row>
    <row r="8095">
      <c r="A8095" s="1">
        <v>131158.0</v>
      </c>
      <c r="B8095" s="1">
        <v>346.0</v>
      </c>
      <c r="C8095" s="2" t="s">
        <v>23</v>
      </c>
      <c r="D8095" s="1" t="s">
        <v>338</v>
      </c>
      <c r="E8095" s="1">
        <v>114.0</v>
      </c>
      <c r="F8095" s="1" t="str">
        <f>vlookup(E8095,Teams!$A:B,2,false)</f>
        <v>Wayland A</v>
      </c>
      <c r="G8095" s="1" t="b">
        <v>0</v>
      </c>
      <c r="H8095" s="1" t="b">
        <v>0</v>
      </c>
      <c r="I8095" s="1">
        <v>12.0</v>
      </c>
      <c r="J8095" s="3" t="str">
        <f>vlookup(I8095,Cats!$A:$B,2,false)</f>
        <v>P</v>
      </c>
    </row>
    <row r="8096">
      <c r="A8096" s="1">
        <v>131159.0</v>
      </c>
      <c r="B8096" s="1">
        <v>346.0</v>
      </c>
      <c r="C8096" s="2" t="s">
        <v>34</v>
      </c>
      <c r="D8096" s="1" t="s">
        <v>527</v>
      </c>
      <c r="E8096" s="1">
        <v>55.0</v>
      </c>
      <c r="F8096" s="1" t="str">
        <f>vlookup(E8096,Teams!$A:B,2,false)</f>
        <v>BRHS</v>
      </c>
      <c r="G8096" s="1" t="b">
        <v>1</v>
      </c>
      <c r="H8096" s="1" t="b">
        <v>0</v>
      </c>
      <c r="I8096" s="1">
        <v>13.0</v>
      </c>
      <c r="J8096" s="3" t="str">
        <f>vlookup(I8096,Cats!$A:$B,2,false)</f>
        <v>X</v>
      </c>
    </row>
    <row r="8097">
      <c r="A8097" s="1">
        <v>131160.0</v>
      </c>
      <c r="B8097" s="1">
        <v>346.0</v>
      </c>
      <c r="C8097" s="2" t="s">
        <v>23</v>
      </c>
      <c r="D8097" s="1"/>
      <c r="E8097" s="1">
        <v>114.0</v>
      </c>
      <c r="F8097" s="1" t="str">
        <f>vlookup(E8097,Teams!$A:B,2,false)</f>
        <v>Wayland A</v>
      </c>
      <c r="G8097" s="1" t="b">
        <v>0</v>
      </c>
      <c r="H8097" s="1" t="b">
        <v>1</v>
      </c>
      <c r="I8097" s="1">
        <v>13.0</v>
      </c>
      <c r="J8097" s="3" t="str">
        <f>vlookup(I8097,Cats!$A:$B,2,false)</f>
        <v>X</v>
      </c>
    </row>
    <row r="8098">
      <c r="A8098" s="1">
        <v>131161.0</v>
      </c>
      <c r="B8098" s="1">
        <v>346.0</v>
      </c>
      <c r="C8098" s="2" t="s">
        <v>78</v>
      </c>
      <c r="D8098" s="1" t="s">
        <v>527</v>
      </c>
      <c r="E8098" s="1">
        <v>55.0</v>
      </c>
      <c r="F8098" s="1" t="str">
        <f>vlookup(E8098,Teams!$A:B,2,false)</f>
        <v>BRHS</v>
      </c>
      <c r="G8098" s="1" t="b">
        <v>1</v>
      </c>
      <c r="H8098" s="1" t="b">
        <v>0</v>
      </c>
      <c r="I8098" s="1">
        <v>14.0</v>
      </c>
      <c r="J8098" s="3" t="str">
        <f>vlookup(I8098,Cats!$A:$B,2,false)</f>
        <v>M</v>
      </c>
    </row>
    <row r="8099">
      <c r="A8099" s="1">
        <v>131162.0</v>
      </c>
      <c r="B8099" s="1">
        <v>346.0</v>
      </c>
      <c r="C8099" s="2" t="s">
        <v>23</v>
      </c>
      <c r="D8099" s="1"/>
      <c r="E8099" s="1">
        <v>114.0</v>
      </c>
      <c r="F8099" s="1" t="str">
        <f>vlookup(E8099,Teams!$A:B,2,false)</f>
        <v>Wayland A</v>
      </c>
      <c r="G8099" s="1" t="b">
        <v>0</v>
      </c>
      <c r="H8099" s="1" t="b">
        <v>1</v>
      </c>
      <c r="I8099" s="1">
        <v>14.0</v>
      </c>
      <c r="J8099" s="3" t="str">
        <f>vlookup(I8099,Cats!$A:$B,2,false)</f>
        <v>M</v>
      </c>
    </row>
    <row r="8100">
      <c r="A8100" s="1">
        <v>131163.0</v>
      </c>
      <c r="B8100" s="1">
        <v>346.0</v>
      </c>
      <c r="C8100" s="2" t="s">
        <v>34</v>
      </c>
      <c r="D8100" s="1" t="s">
        <v>527</v>
      </c>
      <c r="E8100" s="1">
        <v>55.0</v>
      </c>
      <c r="F8100" s="1" t="str">
        <f>vlookup(E8100,Teams!$A:B,2,false)</f>
        <v>BRHS</v>
      </c>
      <c r="G8100" s="1" t="b">
        <v>1</v>
      </c>
      <c r="H8100" s="1" t="b">
        <v>0</v>
      </c>
      <c r="I8100" s="1">
        <v>15.0</v>
      </c>
      <c r="J8100" s="3" t="str">
        <f>vlookup(I8100,Cats!$A:$B,2,false)</f>
        <v>C</v>
      </c>
    </row>
    <row r="8101">
      <c r="A8101" s="1">
        <v>131164.0</v>
      </c>
      <c r="B8101" s="1">
        <v>346.0</v>
      </c>
      <c r="C8101" s="2" t="s">
        <v>23</v>
      </c>
      <c r="D8101" s="1"/>
      <c r="E8101" s="1">
        <v>114.0</v>
      </c>
      <c r="F8101" s="1" t="str">
        <f>vlookup(E8101,Teams!$A:B,2,false)</f>
        <v>Wayland A</v>
      </c>
      <c r="G8101" s="1" t="b">
        <v>0</v>
      </c>
      <c r="H8101" s="1" t="b">
        <v>1</v>
      </c>
      <c r="I8101" s="1">
        <v>15.0</v>
      </c>
      <c r="J8101" s="3" t="str">
        <f>vlookup(I8101,Cats!$A:$B,2,false)</f>
        <v>C</v>
      </c>
    </row>
    <row r="8102">
      <c r="A8102" s="1">
        <v>131165.0</v>
      </c>
      <c r="B8102" s="1">
        <v>346.0</v>
      </c>
      <c r="C8102" s="2" t="s">
        <v>78</v>
      </c>
      <c r="D8102" s="1" t="s">
        <v>527</v>
      </c>
      <c r="E8102" s="1">
        <v>55.0</v>
      </c>
      <c r="F8102" s="1" t="str">
        <f>vlookup(E8102,Teams!$A:B,2,false)</f>
        <v>BRHS</v>
      </c>
      <c r="G8102" s="1" t="b">
        <v>1</v>
      </c>
      <c r="H8102" s="1" t="b">
        <v>0</v>
      </c>
      <c r="I8102" s="1">
        <v>16.0</v>
      </c>
      <c r="J8102" s="3" t="str">
        <f>vlookup(I8102,Cats!$A:$B,2,false)</f>
        <v>E</v>
      </c>
    </row>
    <row r="8103">
      <c r="A8103" s="1">
        <v>131166.0</v>
      </c>
      <c r="B8103" s="1">
        <v>346.0</v>
      </c>
      <c r="C8103" s="2" t="s">
        <v>23</v>
      </c>
      <c r="D8103" s="1"/>
      <c r="E8103" s="1">
        <v>114.0</v>
      </c>
      <c r="F8103" s="1" t="str">
        <f>vlookup(E8103,Teams!$A:B,2,false)</f>
        <v>Wayland A</v>
      </c>
      <c r="G8103" s="1" t="b">
        <v>0</v>
      </c>
      <c r="H8103" s="1" t="b">
        <v>1</v>
      </c>
      <c r="I8103" s="1">
        <v>16.0</v>
      </c>
      <c r="J8103" s="3" t="str">
        <f>vlookup(I8103,Cats!$A:$B,2,false)</f>
        <v>E</v>
      </c>
    </row>
    <row r="8104">
      <c r="A8104" s="1">
        <v>131167.0</v>
      </c>
      <c r="B8104" s="1">
        <v>346.0</v>
      </c>
      <c r="C8104" s="2" t="s">
        <v>34</v>
      </c>
      <c r="D8104" s="1" t="s">
        <v>597</v>
      </c>
      <c r="E8104" s="1">
        <v>55.0</v>
      </c>
      <c r="F8104" s="1" t="str">
        <f>vlookup(E8104,Teams!$A:B,2,false)</f>
        <v>BRHS</v>
      </c>
      <c r="G8104" s="1" t="b">
        <v>1</v>
      </c>
      <c r="H8104" s="1" t="b">
        <v>0</v>
      </c>
      <c r="I8104" s="1">
        <v>17.0</v>
      </c>
      <c r="J8104" s="3" t="str">
        <f>vlookup(I8104,Cats!$A:$B,2,false)</f>
        <v>B</v>
      </c>
    </row>
    <row r="8105">
      <c r="A8105" s="1">
        <v>131168.0</v>
      </c>
      <c r="B8105" s="1">
        <v>346.0</v>
      </c>
      <c r="C8105" s="2" t="s">
        <v>23</v>
      </c>
      <c r="D8105" s="1"/>
      <c r="E8105" s="1">
        <v>114.0</v>
      </c>
      <c r="F8105" s="1" t="str">
        <f>vlookup(E8105,Teams!$A:B,2,false)</f>
        <v>Wayland A</v>
      </c>
      <c r="G8105" s="1" t="b">
        <v>0</v>
      </c>
      <c r="H8105" s="1" t="b">
        <v>1</v>
      </c>
      <c r="I8105" s="1">
        <v>17.0</v>
      </c>
      <c r="J8105" s="3" t="str">
        <f>vlookup(I8105,Cats!$A:$B,2,false)</f>
        <v>B</v>
      </c>
    </row>
    <row r="8106">
      <c r="A8106" s="1">
        <v>131169.0</v>
      </c>
      <c r="B8106" s="1">
        <v>346.0</v>
      </c>
      <c r="C8106" s="2" t="s">
        <v>23</v>
      </c>
      <c r="D8106" s="1"/>
      <c r="E8106" s="1">
        <v>55.0</v>
      </c>
      <c r="F8106" s="1" t="str">
        <f>vlookup(E8106,Teams!$A:B,2,false)</f>
        <v>BRHS</v>
      </c>
      <c r="G8106" s="1" t="b">
        <v>1</v>
      </c>
      <c r="H8106" s="1" t="b">
        <v>1</v>
      </c>
      <c r="I8106" s="1">
        <v>18.0</v>
      </c>
      <c r="J8106" s="3" t="str">
        <f>vlookup(I8106,Cats!$A:$B,2,false)</f>
        <v>P</v>
      </c>
    </row>
    <row r="8107">
      <c r="A8107" s="1">
        <v>131170.0</v>
      </c>
      <c r="B8107" s="1">
        <v>346.0</v>
      </c>
      <c r="C8107" s="2" t="s">
        <v>34</v>
      </c>
      <c r="D8107" s="1" t="s">
        <v>338</v>
      </c>
      <c r="E8107" s="1">
        <v>114.0</v>
      </c>
      <c r="F8107" s="1" t="str">
        <f>vlookup(E8107,Teams!$A:B,2,false)</f>
        <v>Wayland A</v>
      </c>
      <c r="G8107" s="1" t="b">
        <v>0</v>
      </c>
      <c r="H8107" s="1" t="b">
        <v>0</v>
      </c>
      <c r="I8107" s="1">
        <v>18.0</v>
      </c>
      <c r="J8107" s="3" t="str">
        <f>vlookup(I8107,Cats!$A:$B,2,false)</f>
        <v>P</v>
      </c>
    </row>
    <row r="8108">
      <c r="A8108" s="1">
        <v>131171.0</v>
      </c>
      <c r="B8108" s="1">
        <v>346.0</v>
      </c>
      <c r="C8108" s="2" t="s">
        <v>23</v>
      </c>
      <c r="D8108" s="1" t="s">
        <v>527</v>
      </c>
      <c r="E8108" s="1">
        <v>55.0</v>
      </c>
      <c r="F8108" s="1" t="str">
        <f>vlookup(E8108,Teams!$A:B,2,false)</f>
        <v>BRHS</v>
      </c>
      <c r="G8108" s="1" t="b">
        <v>1</v>
      </c>
      <c r="H8108" s="1" t="b">
        <v>0</v>
      </c>
      <c r="I8108" s="1">
        <v>19.0</v>
      </c>
      <c r="J8108" s="3" t="str">
        <f>vlookup(I8108,Cats!$A:$B,2,false)</f>
        <v>X</v>
      </c>
    </row>
    <row r="8109">
      <c r="A8109" s="1">
        <v>131172.0</v>
      </c>
      <c r="B8109" s="1">
        <v>346.0</v>
      </c>
      <c r="C8109" s="2" t="s">
        <v>23</v>
      </c>
      <c r="D8109" s="1" t="s">
        <v>969</v>
      </c>
      <c r="E8109" s="1">
        <v>114.0</v>
      </c>
      <c r="F8109" s="1" t="str">
        <f>vlookup(E8109,Teams!$A:B,2,false)</f>
        <v>Wayland A</v>
      </c>
      <c r="G8109" s="1" t="b">
        <v>0</v>
      </c>
      <c r="H8109" s="1" t="b">
        <v>0</v>
      </c>
      <c r="I8109" s="1">
        <v>19.0</v>
      </c>
      <c r="J8109" s="3" t="str">
        <f>vlookup(I8109,Cats!$A:$B,2,false)</f>
        <v>X</v>
      </c>
    </row>
    <row r="8110">
      <c r="A8110" s="1">
        <v>131173.0</v>
      </c>
      <c r="B8110" s="1">
        <v>346.0</v>
      </c>
      <c r="C8110" s="2" t="s">
        <v>34</v>
      </c>
      <c r="D8110" s="1" t="s">
        <v>527</v>
      </c>
      <c r="E8110" s="1">
        <v>55.0</v>
      </c>
      <c r="F8110" s="1" t="str">
        <f>vlookup(E8110,Teams!$A:B,2,false)</f>
        <v>BRHS</v>
      </c>
      <c r="G8110" s="1" t="b">
        <v>1</v>
      </c>
      <c r="H8110" s="1" t="b">
        <v>0</v>
      </c>
      <c r="I8110" s="1">
        <v>20.0</v>
      </c>
      <c r="J8110" s="3" t="str">
        <f>vlookup(I8110,Cats!$A:$B,2,false)</f>
        <v>M</v>
      </c>
    </row>
    <row r="8111">
      <c r="A8111" s="1">
        <v>131174.0</v>
      </c>
      <c r="B8111" s="1">
        <v>346.0</v>
      </c>
      <c r="C8111" s="2" t="s">
        <v>23</v>
      </c>
      <c r="D8111" s="1" t="s">
        <v>338</v>
      </c>
      <c r="E8111" s="1">
        <v>114.0</v>
      </c>
      <c r="F8111" s="1" t="str">
        <f>vlookup(E8111,Teams!$A:B,2,false)</f>
        <v>Wayland A</v>
      </c>
      <c r="G8111" s="1" t="b">
        <v>0</v>
      </c>
      <c r="H8111" s="1" t="b">
        <v>0</v>
      </c>
      <c r="I8111" s="1">
        <v>20.0</v>
      </c>
      <c r="J8111" s="3" t="str">
        <f>vlookup(I8111,Cats!$A:$B,2,false)</f>
        <v>M</v>
      </c>
    </row>
    <row r="8112">
      <c r="A8112" s="1">
        <v>131175.0</v>
      </c>
      <c r="B8112" s="1">
        <v>346.0</v>
      </c>
      <c r="C8112" s="2" t="s">
        <v>23</v>
      </c>
      <c r="D8112" s="1"/>
      <c r="E8112" s="1">
        <v>55.0</v>
      </c>
      <c r="F8112" s="1" t="str">
        <f>vlookup(E8112,Teams!$A:B,2,false)</f>
        <v>BRHS</v>
      </c>
      <c r="G8112" s="1" t="b">
        <v>1</v>
      </c>
      <c r="H8112" s="1" t="b">
        <v>1</v>
      </c>
      <c r="I8112" s="1">
        <v>21.0</v>
      </c>
      <c r="J8112" s="3" t="str">
        <f>vlookup(I8112,Cats!$A:$B,2,false)</f>
        <v>C</v>
      </c>
    </row>
    <row r="8113">
      <c r="A8113" s="1">
        <v>131176.0</v>
      </c>
      <c r="B8113" s="1">
        <v>346.0</v>
      </c>
      <c r="C8113" s="2" t="s">
        <v>34</v>
      </c>
      <c r="D8113" s="1" t="s">
        <v>338</v>
      </c>
      <c r="E8113" s="1">
        <v>114.0</v>
      </c>
      <c r="F8113" s="1" t="str">
        <f>vlookup(E8113,Teams!$A:B,2,false)</f>
        <v>Wayland A</v>
      </c>
      <c r="G8113" s="1" t="b">
        <v>0</v>
      </c>
      <c r="H8113" s="1" t="b">
        <v>0</v>
      </c>
      <c r="I8113" s="1">
        <v>21.0</v>
      </c>
      <c r="J8113" s="3" t="str">
        <f>vlookup(I8113,Cats!$A:$B,2,false)</f>
        <v>C</v>
      </c>
    </row>
    <row r="8114">
      <c r="A8114" s="1">
        <v>131177.0</v>
      </c>
      <c r="B8114" s="1">
        <v>346.0</v>
      </c>
      <c r="C8114" s="2" t="s">
        <v>23</v>
      </c>
      <c r="D8114" s="1" t="s">
        <v>597</v>
      </c>
      <c r="E8114" s="1">
        <v>55.0</v>
      </c>
      <c r="F8114" s="1" t="str">
        <f>vlookup(E8114,Teams!$A:B,2,false)</f>
        <v>BRHS</v>
      </c>
      <c r="G8114" s="1" t="b">
        <v>1</v>
      </c>
      <c r="H8114" s="1" t="b">
        <v>0</v>
      </c>
      <c r="I8114" s="1">
        <v>22.0</v>
      </c>
      <c r="J8114" s="3" t="str">
        <f>vlookup(I8114,Cats!$A:$B,2,false)</f>
        <v>E</v>
      </c>
    </row>
    <row r="8115">
      <c r="A8115" s="1">
        <v>131178.0</v>
      </c>
      <c r="B8115" s="1">
        <v>346.0</v>
      </c>
      <c r="C8115" s="2" t="s">
        <v>23</v>
      </c>
      <c r="D8115" s="1" t="s">
        <v>338</v>
      </c>
      <c r="E8115" s="1">
        <v>114.0</v>
      </c>
      <c r="F8115" s="1" t="str">
        <f>vlookup(E8115,Teams!$A:B,2,false)</f>
        <v>Wayland A</v>
      </c>
      <c r="G8115" s="1" t="b">
        <v>0</v>
      </c>
      <c r="H8115" s="1" t="b">
        <v>0</v>
      </c>
      <c r="I8115" s="1">
        <v>22.0</v>
      </c>
      <c r="J8115" s="3" t="str">
        <f>vlookup(I8115,Cats!$A:$B,2,false)</f>
        <v>E</v>
      </c>
    </row>
    <row r="8116">
      <c r="A8116" s="1">
        <v>131179.0</v>
      </c>
      <c r="B8116" s="1">
        <v>346.0</v>
      </c>
      <c r="C8116" s="2" t="s">
        <v>23</v>
      </c>
      <c r="D8116" s="1" t="s">
        <v>597</v>
      </c>
      <c r="E8116" s="1">
        <v>55.0</v>
      </c>
      <c r="F8116" s="1" t="str">
        <f>vlookup(E8116,Teams!$A:B,2,false)</f>
        <v>BRHS</v>
      </c>
      <c r="G8116" s="1" t="b">
        <v>1</v>
      </c>
      <c r="H8116" s="1" t="b">
        <v>0</v>
      </c>
      <c r="I8116" s="1">
        <v>23.0</v>
      </c>
      <c r="J8116" s="3" t="str">
        <f>vlookup(I8116,Cats!$A:$B,2,false)</f>
        <v>B</v>
      </c>
    </row>
    <row r="8117">
      <c r="A8117" s="1">
        <v>131180.0</v>
      </c>
      <c r="B8117" s="1">
        <v>346.0</v>
      </c>
      <c r="C8117" s="2" t="s">
        <v>23</v>
      </c>
      <c r="D8117" s="1" t="s">
        <v>1263</v>
      </c>
      <c r="E8117" s="1">
        <v>114.0</v>
      </c>
      <c r="F8117" s="1" t="str">
        <f>vlookup(E8117,Teams!$A:B,2,false)</f>
        <v>Wayland A</v>
      </c>
      <c r="G8117" s="1" t="b">
        <v>0</v>
      </c>
      <c r="H8117" s="1" t="b">
        <v>0</v>
      </c>
      <c r="I8117" s="1">
        <v>23.0</v>
      </c>
      <c r="J8117" s="3" t="str">
        <f>vlookup(I8117,Cats!$A:$B,2,false)</f>
        <v>B</v>
      </c>
    </row>
    <row r="8118">
      <c r="A8118" s="1">
        <v>131181.0</v>
      </c>
      <c r="B8118" s="1">
        <v>346.0</v>
      </c>
      <c r="C8118" s="2" t="s">
        <v>23</v>
      </c>
      <c r="D8118" s="1"/>
      <c r="E8118" s="1">
        <v>55.0</v>
      </c>
      <c r="F8118" s="1" t="str">
        <f>vlookup(E8118,Teams!$A:B,2,false)</f>
        <v>BRHS</v>
      </c>
      <c r="G8118" s="1" t="b">
        <v>1</v>
      </c>
      <c r="H8118" s="1" t="b">
        <v>1</v>
      </c>
      <c r="I8118" s="1">
        <v>24.0</v>
      </c>
      <c r="J8118" s="3" t="str">
        <f>vlookup(I8118,Cats!$A:$B,2,false)</f>
        <v>P</v>
      </c>
    </row>
    <row r="8119">
      <c r="A8119" s="1">
        <v>131182.0</v>
      </c>
      <c r="B8119" s="1">
        <v>346.0</v>
      </c>
      <c r="C8119" s="2" t="s">
        <v>23</v>
      </c>
      <c r="D8119" s="1"/>
      <c r="E8119" s="1">
        <v>114.0</v>
      </c>
      <c r="F8119" s="1" t="str">
        <f>vlookup(E8119,Teams!$A:B,2,false)</f>
        <v>Wayland A</v>
      </c>
      <c r="G8119" s="1" t="b">
        <v>0</v>
      </c>
      <c r="H8119" s="1" t="b">
        <v>1</v>
      </c>
      <c r="I8119" s="1">
        <v>24.0</v>
      </c>
      <c r="J8119" s="3" t="str">
        <f>vlookup(I8119,Cats!$A:$B,2,false)</f>
        <v>P</v>
      </c>
    </row>
    <row r="8120">
      <c r="A8120" s="1">
        <v>131183.0</v>
      </c>
      <c r="B8120" s="1">
        <v>347.0</v>
      </c>
      <c r="C8120" s="2" t="s">
        <v>23</v>
      </c>
      <c r="D8120" s="1"/>
      <c r="E8120" s="1">
        <v>59.0</v>
      </c>
      <c r="F8120" s="1" t="str">
        <f>vlookup(E8120,Teams!$A:B,2,false)</f>
        <v>Brooklyn Tech D</v>
      </c>
      <c r="G8120" s="1" t="b">
        <v>1</v>
      </c>
      <c r="H8120" s="1" t="b">
        <v>1</v>
      </c>
      <c r="I8120" s="1">
        <v>1.0</v>
      </c>
      <c r="J8120" s="3" t="str">
        <f>vlookup(I8120,Cats!$A:$B,2,false)</f>
        <v>X</v>
      </c>
    </row>
    <row r="8121">
      <c r="A8121" s="1">
        <v>131184.0</v>
      </c>
      <c r="B8121" s="1">
        <v>347.0</v>
      </c>
      <c r="C8121" s="2" t="s">
        <v>34</v>
      </c>
      <c r="D8121" s="1" t="s">
        <v>385</v>
      </c>
      <c r="E8121" s="1">
        <v>60.0</v>
      </c>
      <c r="F8121" s="1" t="str">
        <f>vlookup(E8121,Teams!$A:B,2,false)</f>
        <v>Buchholz A</v>
      </c>
      <c r="G8121" s="1" t="b">
        <v>0</v>
      </c>
      <c r="H8121" s="1" t="b">
        <v>0</v>
      </c>
      <c r="I8121" s="1">
        <v>1.0</v>
      </c>
      <c r="J8121" s="3" t="str">
        <f>vlookup(I8121,Cats!$A:$B,2,false)</f>
        <v>X</v>
      </c>
    </row>
    <row r="8122">
      <c r="A8122" s="1">
        <v>131185.0</v>
      </c>
      <c r="B8122" s="1">
        <v>347.0</v>
      </c>
      <c r="C8122" s="2" t="s">
        <v>23</v>
      </c>
      <c r="D8122" s="1"/>
      <c r="E8122" s="1">
        <v>59.0</v>
      </c>
      <c r="F8122" s="1" t="str">
        <f>vlookup(E8122,Teams!$A:B,2,false)</f>
        <v>Brooklyn Tech D</v>
      </c>
      <c r="G8122" s="1" t="b">
        <v>1</v>
      </c>
      <c r="H8122" s="1" t="b">
        <v>1</v>
      </c>
      <c r="I8122" s="1">
        <v>2.0</v>
      </c>
      <c r="J8122" s="3" t="str">
        <f>vlookup(I8122,Cats!$A:$B,2,false)</f>
        <v>M</v>
      </c>
    </row>
    <row r="8123">
      <c r="A8123" s="1">
        <v>131186.0</v>
      </c>
      <c r="B8123" s="1">
        <v>347.0</v>
      </c>
      <c r="C8123" s="2" t="s">
        <v>34</v>
      </c>
      <c r="D8123" s="1" t="s">
        <v>385</v>
      </c>
      <c r="E8123" s="1">
        <v>60.0</v>
      </c>
      <c r="F8123" s="1" t="str">
        <f>vlookup(E8123,Teams!$A:B,2,false)</f>
        <v>Buchholz A</v>
      </c>
      <c r="G8123" s="1" t="b">
        <v>0</v>
      </c>
      <c r="H8123" s="1" t="b">
        <v>0</v>
      </c>
      <c r="I8123" s="1">
        <v>2.0</v>
      </c>
      <c r="J8123" s="3" t="str">
        <f>vlookup(I8123,Cats!$A:$B,2,false)</f>
        <v>M</v>
      </c>
    </row>
    <row r="8124">
      <c r="A8124" s="1">
        <v>131187.0</v>
      </c>
      <c r="B8124" s="1">
        <v>347.0</v>
      </c>
      <c r="C8124" s="2" t="s">
        <v>23</v>
      </c>
      <c r="D8124" s="1" t="s">
        <v>912</v>
      </c>
      <c r="E8124" s="1">
        <v>59.0</v>
      </c>
      <c r="F8124" s="1" t="str">
        <f>vlookup(E8124,Teams!$A:B,2,false)</f>
        <v>Brooklyn Tech D</v>
      </c>
      <c r="G8124" s="1" t="b">
        <v>1</v>
      </c>
      <c r="H8124" s="1" t="b">
        <v>0</v>
      </c>
      <c r="I8124" s="1">
        <v>3.0</v>
      </c>
      <c r="J8124" s="3" t="str">
        <f>vlookup(I8124,Cats!$A:$B,2,false)</f>
        <v>C</v>
      </c>
    </row>
    <row r="8125">
      <c r="A8125" s="1">
        <v>131188.0</v>
      </c>
      <c r="B8125" s="1">
        <v>347.0</v>
      </c>
      <c r="C8125" s="2" t="s">
        <v>59</v>
      </c>
      <c r="D8125" s="1" t="s">
        <v>445</v>
      </c>
      <c r="E8125" s="1">
        <v>60.0</v>
      </c>
      <c r="F8125" s="1" t="str">
        <f>vlookup(E8125,Teams!$A:B,2,false)</f>
        <v>Buchholz A</v>
      </c>
      <c r="G8125" s="1" t="b">
        <v>0</v>
      </c>
      <c r="H8125" s="1" t="b">
        <v>0</v>
      </c>
      <c r="I8125" s="1">
        <v>3.0</v>
      </c>
      <c r="J8125" s="3" t="str">
        <f>vlookup(I8125,Cats!$A:$B,2,false)</f>
        <v>C</v>
      </c>
    </row>
    <row r="8126">
      <c r="A8126" s="1">
        <v>131189.0</v>
      </c>
      <c r="B8126" s="1">
        <v>347.0</v>
      </c>
      <c r="C8126" s="2" t="s">
        <v>23</v>
      </c>
      <c r="D8126" s="1"/>
      <c r="E8126" s="1">
        <v>59.0</v>
      </c>
      <c r="F8126" s="1" t="str">
        <f>vlookup(E8126,Teams!$A:B,2,false)</f>
        <v>Brooklyn Tech D</v>
      </c>
      <c r="G8126" s="1" t="b">
        <v>1</v>
      </c>
      <c r="H8126" s="1" t="b">
        <v>1</v>
      </c>
      <c r="I8126" s="1">
        <v>4.0</v>
      </c>
      <c r="J8126" s="3" t="str">
        <f>vlookup(I8126,Cats!$A:$B,2,false)</f>
        <v>E</v>
      </c>
    </row>
    <row r="8127">
      <c r="A8127" s="1">
        <v>131190.0</v>
      </c>
      <c r="B8127" s="1">
        <v>347.0</v>
      </c>
      <c r="C8127" s="2" t="s">
        <v>34</v>
      </c>
      <c r="D8127" s="1" t="s">
        <v>385</v>
      </c>
      <c r="E8127" s="1">
        <v>60.0</v>
      </c>
      <c r="F8127" s="1" t="str">
        <f>vlookup(E8127,Teams!$A:B,2,false)</f>
        <v>Buchholz A</v>
      </c>
      <c r="G8127" s="1" t="b">
        <v>0</v>
      </c>
      <c r="H8127" s="1" t="b">
        <v>0</v>
      </c>
      <c r="I8127" s="1">
        <v>4.0</v>
      </c>
      <c r="J8127" s="3" t="str">
        <f>vlookup(I8127,Cats!$A:$B,2,false)</f>
        <v>E</v>
      </c>
    </row>
    <row r="8128">
      <c r="A8128" s="1">
        <v>131191.0</v>
      </c>
      <c r="B8128" s="1">
        <v>347.0</v>
      </c>
      <c r="C8128" s="2" t="s">
        <v>23</v>
      </c>
      <c r="D8128" s="1"/>
      <c r="E8128" s="1">
        <v>59.0</v>
      </c>
      <c r="F8128" s="1" t="str">
        <f>vlookup(E8128,Teams!$A:B,2,false)</f>
        <v>Brooklyn Tech D</v>
      </c>
      <c r="G8128" s="1" t="b">
        <v>1</v>
      </c>
      <c r="H8128" s="1" t="b">
        <v>1</v>
      </c>
      <c r="I8128" s="1">
        <v>5.0</v>
      </c>
      <c r="J8128" s="3" t="str">
        <f>vlookup(I8128,Cats!$A:$B,2,false)</f>
        <v>B</v>
      </c>
    </row>
    <row r="8129">
      <c r="A8129" s="1">
        <v>131192.0</v>
      </c>
      <c r="B8129" s="1">
        <v>347.0</v>
      </c>
      <c r="C8129" s="2" t="s">
        <v>34</v>
      </c>
      <c r="D8129" s="1" t="s">
        <v>445</v>
      </c>
      <c r="E8129" s="1">
        <v>60.0</v>
      </c>
      <c r="F8129" s="1" t="str">
        <f>vlookup(E8129,Teams!$A:B,2,false)</f>
        <v>Buchholz A</v>
      </c>
      <c r="G8129" s="1" t="b">
        <v>0</v>
      </c>
      <c r="H8129" s="1" t="b">
        <v>0</v>
      </c>
      <c r="I8129" s="1">
        <v>5.0</v>
      </c>
      <c r="J8129" s="3" t="str">
        <f>vlookup(I8129,Cats!$A:$B,2,false)</f>
        <v>B</v>
      </c>
    </row>
    <row r="8130">
      <c r="A8130" s="1">
        <v>131193.0</v>
      </c>
      <c r="B8130" s="1">
        <v>347.0</v>
      </c>
      <c r="C8130" s="2" t="s">
        <v>23</v>
      </c>
      <c r="D8130" s="1"/>
      <c r="E8130" s="1">
        <v>59.0</v>
      </c>
      <c r="F8130" s="1" t="str">
        <f>vlookup(E8130,Teams!$A:B,2,false)</f>
        <v>Brooklyn Tech D</v>
      </c>
      <c r="G8130" s="1" t="b">
        <v>1</v>
      </c>
      <c r="H8130" s="1" t="b">
        <v>1</v>
      </c>
      <c r="I8130" s="1">
        <v>6.0</v>
      </c>
      <c r="J8130" s="3" t="str">
        <f>vlookup(I8130,Cats!$A:$B,2,false)</f>
        <v>P</v>
      </c>
    </row>
    <row r="8131">
      <c r="A8131" s="1">
        <v>131194.0</v>
      </c>
      <c r="B8131" s="1">
        <v>347.0</v>
      </c>
      <c r="C8131" s="2" t="s">
        <v>34</v>
      </c>
      <c r="D8131" s="1" t="s">
        <v>385</v>
      </c>
      <c r="E8131" s="1">
        <v>60.0</v>
      </c>
      <c r="F8131" s="1" t="str">
        <f>vlookup(E8131,Teams!$A:B,2,false)</f>
        <v>Buchholz A</v>
      </c>
      <c r="G8131" s="1" t="b">
        <v>0</v>
      </c>
      <c r="H8131" s="1" t="b">
        <v>0</v>
      </c>
      <c r="I8131" s="1">
        <v>6.0</v>
      </c>
      <c r="J8131" s="3" t="str">
        <f>vlookup(I8131,Cats!$A:$B,2,false)</f>
        <v>P</v>
      </c>
    </row>
    <row r="8132">
      <c r="A8132" s="1">
        <v>131195.0</v>
      </c>
      <c r="B8132" s="1">
        <v>347.0</v>
      </c>
      <c r="C8132" s="2" t="s">
        <v>23</v>
      </c>
      <c r="D8132" s="1"/>
      <c r="E8132" s="1">
        <v>59.0</v>
      </c>
      <c r="F8132" s="1" t="str">
        <f>vlookup(E8132,Teams!$A:B,2,false)</f>
        <v>Brooklyn Tech D</v>
      </c>
      <c r="G8132" s="1" t="b">
        <v>1</v>
      </c>
      <c r="H8132" s="1" t="b">
        <v>1</v>
      </c>
      <c r="I8132" s="1">
        <v>7.0</v>
      </c>
      <c r="J8132" s="3" t="str">
        <f>vlookup(I8132,Cats!$A:$B,2,false)</f>
        <v>X</v>
      </c>
    </row>
    <row r="8133">
      <c r="A8133" s="1">
        <v>131196.0</v>
      </c>
      <c r="B8133" s="1">
        <v>347.0</v>
      </c>
      <c r="C8133" s="2" t="s">
        <v>34</v>
      </c>
      <c r="D8133" s="1" t="s">
        <v>385</v>
      </c>
      <c r="E8133" s="1">
        <v>60.0</v>
      </c>
      <c r="F8133" s="1" t="str">
        <f>vlookup(E8133,Teams!$A:B,2,false)</f>
        <v>Buchholz A</v>
      </c>
      <c r="G8133" s="1" t="b">
        <v>0</v>
      </c>
      <c r="H8133" s="1" t="b">
        <v>0</v>
      </c>
      <c r="I8133" s="1">
        <v>7.0</v>
      </c>
      <c r="J8133" s="3" t="str">
        <f>vlookup(I8133,Cats!$A:$B,2,false)</f>
        <v>X</v>
      </c>
    </row>
    <row r="8134">
      <c r="A8134" s="1">
        <v>131197.0</v>
      </c>
      <c r="B8134" s="1">
        <v>347.0</v>
      </c>
      <c r="C8134" s="2" t="s">
        <v>23</v>
      </c>
      <c r="D8134" s="1"/>
      <c r="E8134" s="1">
        <v>59.0</v>
      </c>
      <c r="F8134" s="1" t="str">
        <f>vlookup(E8134,Teams!$A:B,2,false)</f>
        <v>Brooklyn Tech D</v>
      </c>
      <c r="G8134" s="1" t="b">
        <v>1</v>
      </c>
      <c r="H8134" s="1" t="b">
        <v>1</v>
      </c>
      <c r="I8134" s="1">
        <v>8.0</v>
      </c>
      <c r="J8134" s="3" t="str">
        <f>vlookup(I8134,Cats!$A:$B,2,false)</f>
        <v>M</v>
      </c>
    </row>
    <row r="8135">
      <c r="A8135" s="1">
        <v>131198.0</v>
      </c>
      <c r="B8135" s="1">
        <v>347.0</v>
      </c>
      <c r="C8135" s="2" t="s">
        <v>23</v>
      </c>
      <c r="D8135" s="1" t="s">
        <v>760</v>
      </c>
      <c r="E8135" s="1">
        <v>60.0</v>
      </c>
      <c r="F8135" s="1" t="str">
        <f>vlookup(E8135,Teams!$A:B,2,false)</f>
        <v>Buchholz A</v>
      </c>
      <c r="G8135" s="1" t="b">
        <v>0</v>
      </c>
      <c r="H8135" s="1" t="b">
        <v>0</v>
      </c>
      <c r="I8135" s="1">
        <v>8.0</v>
      </c>
      <c r="J8135" s="3" t="str">
        <f>vlookup(I8135,Cats!$A:$B,2,false)</f>
        <v>M</v>
      </c>
    </row>
    <row r="8136">
      <c r="A8136" s="1">
        <v>131199.0</v>
      </c>
      <c r="B8136" s="1">
        <v>347.0</v>
      </c>
      <c r="C8136" s="2" t="s">
        <v>23</v>
      </c>
      <c r="D8136" s="1"/>
      <c r="E8136" s="1">
        <v>59.0</v>
      </c>
      <c r="F8136" s="1" t="str">
        <f>vlookup(E8136,Teams!$A:B,2,false)</f>
        <v>Brooklyn Tech D</v>
      </c>
      <c r="G8136" s="1" t="b">
        <v>1</v>
      </c>
      <c r="H8136" s="1" t="b">
        <v>1</v>
      </c>
      <c r="I8136" s="1">
        <v>9.0</v>
      </c>
      <c r="J8136" s="3" t="str">
        <f>vlookup(I8136,Cats!$A:$B,2,false)</f>
        <v>C</v>
      </c>
    </row>
    <row r="8137">
      <c r="A8137" s="1">
        <v>131200.0</v>
      </c>
      <c r="B8137" s="1">
        <v>347.0</v>
      </c>
      <c r="C8137" s="2" t="s">
        <v>34</v>
      </c>
      <c r="D8137" s="1" t="s">
        <v>445</v>
      </c>
      <c r="E8137" s="1">
        <v>60.0</v>
      </c>
      <c r="F8137" s="1" t="str">
        <f>vlookup(E8137,Teams!$A:B,2,false)</f>
        <v>Buchholz A</v>
      </c>
      <c r="G8137" s="1" t="b">
        <v>0</v>
      </c>
      <c r="H8137" s="1" t="b">
        <v>0</v>
      </c>
      <c r="I8137" s="1">
        <v>9.0</v>
      </c>
      <c r="J8137" s="3" t="str">
        <f>vlookup(I8137,Cats!$A:$B,2,false)</f>
        <v>C</v>
      </c>
    </row>
    <row r="8138">
      <c r="A8138" s="1">
        <v>131201.0</v>
      </c>
      <c r="B8138" s="1">
        <v>347.0</v>
      </c>
      <c r="C8138" s="2" t="s">
        <v>23</v>
      </c>
      <c r="D8138" s="1"/>
      <c r="E8138" s="1">
        <v>59.0</v>
      </c>
      <c r="F8138" s="1" t="str">
        <f>vlookup(E8138,Teams!$A:B,2,false)</f>
        <v>Brooklyn Tech D</v>
      </c>
      <c r="G8138" s="1" t="b">
        <v>1</v>
      </c>
      <c r="H8138" s="1" t="b">
        <v>1</v>
      </c>
      <c r="I8138" s="1">
        <v>10.0</v>
      </c>
      <c r="J8138" s="3" t="str">
        <f>vlookup(I8138,Cats!$A:$B,2,false)</f>
        <v>E</v>
      </c>
    </row>
    <row r="8139">
      <c r="A8139" s="1">
        <v>131202.0</v>
      </c>
      <c r="B8139" s="1">
        <v>347.0</v>
      </c>
      <c r="C8139" s="2" t="s">
        <v>78</v>
      </c>
      <c r="D8139" s="1" t="s">
        <v>385</v>
      </c>
      <c r="E8139" s="1">
        <v>60.0</v>
      </c>
      <c r="F8139" s="1" t="str">
        <f>vlookup(E8139,Teams!$A:B,2,false)</f>
        <v>Buchholz A</v>
      </c>
      <c r="G8139" s="1" t="b">
        <v>0</v>
      </c>
      <c r="H8139" s="1" t="b">
        <v>0</v>
      </c>
      <c r="I8139" s="1">
        <v>10.0</v>
      </c>
      <c r="J8139" s="3" t="str">
        <f>vlookup(I8139,Cats!$A:$B,2,false)</f>
        <v>E</v>
      </c>
    </row>
    <row r="8140">
      <c r="A8140" s="1">
        <v>131203.0</v>
      </c>
      <c r="B8140" s="1">
        <v>347.0</v>
      </c>
      <c r="C8140" s="2" t="s">
        <v>23</v>
      </c>
      <c r="D8140" s="1"/>
      <c r="E8140" s="1">
        <v>59.0</v>
      </c>
      <c r="F8140" s="1" t="str">
        <f>vlookup(E8140,Teams!$A:B,2,false)</f>
        <v>Brooklyn Tech D</v>
      </c>
      <c r="G8140" s="1" t="b">
        <v>1</v>
      </c>
      <c r="H8140" s="1" t="b">
        <v>1</v>
      </c>
      <c r="I8140" s="1">
        <v>11.0</v>
      </c>
      <c r="J8140" s="3" t="str">
        <f>vlookup(I8140,Cats!$A:$B,2,false)</f>
        <v>B</v>
      </c>
    </row>
    <row r="8141">
      <c r="A8141" s="1">
        <v>131204.0</v>
      </c>
      <c r="B8141" s="1">
        <v>347.0</v>
      </c>
      <c r="C8141" s="2" t="s">
        <v>78</v>
      </c>
      <c r="D8141" s="1" t="s">
        <v>445</v>
      </c>
      <c r="E8141" s="1">
        <v>60.0</v>
      </c>
      <c r="F8141" s="1" t="str">
        <f>vlookup(E8141,Teams!$A:B,2,false)</f>
        <v>Buchholz A</v>
      </c>
      <c r="G8141" s="1" t="b">
        <v>0</v>
      </c>
      <c r="H8141" s="1" t="b">
        <v>0</v>
      </c>
      <c r="I8141" s="1">
        <v>11.0</v>
      </c>
      <c r="J8141" s="3" t="str">
        <f>vlookup(I8141,Cats!$A:$B,2,false)</f>
        <v>B</v>
      </c>
    </row>
    <row r="8142">
      <c r="A8142" s="1">
        <v>131205.0</v>
      </c>
      <c r="B8142" s="1">
        <v>347.0</v>
      </c>
      <c r="C8142" s="2" t="s">
        <v>23</v>
      </c>
      <c r="D8142" s="1"/>
      <c r="E8142" s="1">
        <v>59.0</v>
      </c>
      <c r="F8142" s="1" t="str">
        <f>vlookup(E8142,Teams!$A:B,2,false)</f>
        <v>Brooklyn Tech D</v>
      </c>
      <c r="G8142" s="1" t="b">
        <v>1</v>
      </c>
      <c r="H8142" s="1" t="b">
        <v>1</v>
      </c>
      <c r="I8142" s="1">
        <v>12.0</v>
      </c>
      <c r="J8142" s="3" t="str">
        <f>vlookup(I8142,Cats!$A:$B,2,false)</f>
        <v>P</v>
      </c>
    </row>
    <row r="8143">
      <c r="A8143" s="1">
        <v>131206.0</v>
      </c>
      <c r="B8143" s="1">
        <v>347.0</v>
      </c>
      <c r="C8143" s="2" t="s">
        <v>34</v>
      </c>
      <c r="D8143" s="1" t="s">
        <v>385</v>
      </c>
      <c r="E8143" s="1">
        <v>60.0</v>
      </c>
      <c r="F8143" s="1" t="str">
        <f>vlookup(E8143,Teams!$A:B,2,false)</f>
        <v>Buchholz A</v>
      </c>
      <c r="G8143" s="1" t="b">
        <v>0</v>
      </c>
      <c r="H8143" s="1" t="b">
        <v>0</v>
      </c>
      <c r="I8143" s="1">
        <v>12.0</v>
      </c>
      <c r="J8143" s="3" t="str">
        <f>vlookup(I8143,Cats!$A:$B,2,false)</f>
        <v>P</v>
      </c>
    </row>
    <row r="8144">
      <c r="A8144" s="1">
        <v>131207.0</v>
      </c>
      <c r="B8144" s="1">
        <v>347.0</v>
      </c>
      <c r="C8144" s="2" t="s">
        <v>23</v>
      </c>
      <c r="D8144" s="1"/>
      <c r="E8144" s="1">
        <v>59.0</v>
      </c>
      <c r="F8144" s="1" t="str">
        <f>vlookup(E8144,Teams!$A:B,2,false)</f>
        <v>Brooklyn Tech D</v>
      </c>
      <c r="G8144" s="1" t="b">
        <v>1</v>
      </c>
      <c r="H8144" s="1" t="b">
        <v>1</v>
      </c>
      <c r="I8144" s="1">
        <v>13.0</v>
      </c>
      <c r="J8144" s="3" t="str">
        <f>vlookup(I8144,Cats!$A:$B,2,false)</f>
        <v>X</v>
      </c>
    </row>
    <row r="8145">
      <c r="A8145" s="1">
        <v>131208.0</v>
      </c>
      <c r="B8145" s="1">
        <v>347.0</v>
      </c>
      <c r="C8145" s="2" t="s">
        <v>78</v>
      </c>
      <c r="D8145" s="1" t="s">
        <v>445</v>
      </c>
      <c r="E8145" s="1">
        <v>60.0</v>
      </c>
      <c r="F8145" s="1" t="str">
        <f>vlookup(E8145,Teams!$A:B,2,false)</f>
        <v>Buchholz A</v>
      </c>
      <c r="G8145" s="1" t="b">
        <v>0</v>
      </c>
      <c r="H8145" s="1" t="b">
        <v>0</v>
      </c>
      <c r="I8145" s="1">
        <v>13.0</v>
      </c>
      <c r="J8145" s="3" t="str">
        <f>vlookup(I8145,Cats!$A:$B,2,false)</f>
        <v>X</v>
      </c>
    </row>
    <row r="8146">
      <c r="A8146" s="1">
        <v>131209.0</v>
      </c>
      <c r="B8146" s="1">
        <v>347.0</v>
      </c>
      <c r="C8146" s="2" t="s">
        <v>23</v>
      </c>
      <c r="D8146" s="1"/>
      <c r="E8146" s="1">
        <v>59.0</v>
      </c>
      <c r="F8146" s="1" t="str">
        <f>vlookup(E8146,Teams!$A:B,2,false)</f>
        <v>Brooklyn Tech D</v>
      </c>
      <c r="G8146" s="1" t="b">
        <v>1</v>
      </c>
      <c r="H8146" s="1" t="b">
        <v>1</v>
      </c>
      <c r="I8146" s="1">
        <v>14.0</v>
      </c>
      <c r="J8146" s="3" t="str">
        <f>vlookup(I8146,Cats!$A:$B,2,false)</f>
        <v>M</v>
      </c>
    </row>
    <row r="8147">
      <c r="A8147" s="1">
        <v>131210.0</v>
      </c>
      <c r="B8147" s="1">
        <v>347.0</v>
      </c>
      <c r="C8147" s="2" t="s">
        <v>34</v>
      </c>
      <c r="D8147" s="1" t="s">
        <v>445</v>
      </c>
      <c r="E8147" s="1">
        <v>60.0</v>
      </c>
      <c r="F8147" s="1" t="str">
        <f>vlookup(E8147,Teams!$A:B,2,false)</f>
        <v>Buchholz A</v>
      </c>
      <c r="G8147" s="1" t="b">
        <v>0</v>
      </c>
      <c r="H8147" s="1" t="b">
        <v>0</v>
      </c>
      <c r="I8147" s="1">
        <v>14.0</v>
      </c>
      <c r="J8147" s="3" t="str">
        <f>vlookup(I8147,Cats!$A:$B,2,false)</f>
        <v>M</v>
      </c>
    </row>
    <row r="8148">
      <c r="A8148" s="1">
        <v>131211.0</v>
      </c>
      <c r="B8148" s="1">
        <v>347.0</v>
      </c>
      <c r="C8148" s="2" t="s">
        <v>23</v>
      </c>
      <c r="D8148" s="1"/>
      <c r="E8148" s="1">
        <v>59.0</v>
      </c>
      <c r="F8148" s="1" t="str">
        <f>vlookup(E8148,Teams!$A:B,2,false)</f>
        <v>Brooklyn Tech D</v>
      </c>
      <c r="G8148" s="1" t="b">
        <v>1</v>
      </c>
      <c r="H8148" s="1" t="b">
        <v>1</v>
      </c>
      <c r="I8148" s="1">
        <v>15.0</v>
      </c>
      <c r="J8148" s="3" t="str">
        <f>vlookup(I8148,Cats!$A:$B,2,false)</f>
        <v>C</v>
      </c>
    </row>
    <row r="8149">
      <c r="A8149" s="1">
        <v>131212.0</v>
      </c>
      <c r="B8149" s="1">
        <v>347.0</v>
      </c>
      <c r="C8149" s="2" t="s">
        <v>34</v>
      </c>
      <c r="D8149" s="1" t="s">
        <v>385</v>
      </c>
      <c r="E8149" s="1">
        <v>60.0</v>
      </c>
      <c r="F8149" s="1" t="str">
        <f>vlookup(E8149,Teams!$A:B,2,false)</f>
        <v>Buchholz A</v>
      </c>
      <c r="G8149" s="1" t="b">
        <v>0</v>
      </c>
      <c r="H8149" s="1" t="b">
        <v>0</v>
      </c>
      <c r="I8149" s="1">
        <v>15.0</v>
      </c>
      <c r="J8149" s="3" t="str">
        <f>vlookup(I8149,Cats!$A:$B,2,false)</f>
        <v>C</v>
      </c>
    </row>
    <row r="8150">
      <c r="A8150" s="1">
        <v>131213.0</v>
      </c>
      <c r="B8150" s="1">
        <v>347.0</v>
      </c>
      <c r="C8150" s="2" t="s">
        <v>23</v>
      </c>
      <c r="D8150" s="1"/>
      <c r="E8150" s="1">
        <v>59.0</v>
      </c>
      <c r="F8150" s="1" t="str">
        <f>vlookup(E8150,Teams!$A:B,2,false)</f>
        <v>Brooklyn Tech D</v>
      </c>
      <c r="G8150" s="1" t="b">
        <v>1</v>
      </c>
      <c r="H8150" s="1" t="b">
        <v>1</v>
      </c>
      <c r="I8150" s="1">
        <v>16.0</v>
      </c>
      <c r="J8150" s="3" t="str">
        <f>vlookup(I8150,Cats!$A:$B,2,false)</f>
        <v>E</v>
      </c>
    </row>
    <row r="8151">
      <c r="A8151" s="1">
        <v>131214.0</v>
      </c>
      <c r="B8151" s="1">
        <v>347.0</v>
      </c>
      <c r="C8151" s="2" t="s">
        <v>23</v>
      </c>
      <c r="D8151" s="1" t="s">
        <v>385</v>
      </c>
      <c r="E8151" s="1">
        <v>60.0</v>
      </c>
      <c r="F8151" s="1" t="str">
        <f>vlookup(E8151,Teams!$A:B,2,false)</f>
        <v>Buchholz A</v>
      </c>
      <c r="G8151" s="1" t="b">
        <v>0</v>
      </c>
      <c r="H8151" s="1" t="b">
        <v>0</v>
      </c>
      <c r="I8151" s="1">
        <v>16.0</v>
      </c>
      <c r="J8151" s="3" t="str">
        <f>vlookup(I8151,Cats!$A:$B,2,false)</f>
        <v>E</v>
      </c>
    </row>
    <row r="8152">
      <c r="A8152" s="1">
        <v>131215.0</v>
      </c>
      <c r="B8152" s="1">
        <v>347.0</v>
      </c>
      <c r="C8152" s="2" t="s">
        <v>23</v>
      </c>
      <c r="D8152" s="1"/>
      <c r="E8152" s="1">
        <v>59.0</v>
      </c>
      <c r="F8152" s="1" t="str">
        <f>vlookup(E8152,Teams!$A:B,2,false)</f>
        <v>Brooklyn Tech D</v>
      </c>
      <c r="G8152" s="1" t="b">
        <v>1</v>
      </c>
      <c r="H8152" s="1" t="b">
        <v>1</v>
      </c>
      <c r="I8152" s="1">
        <v>17.0</v>
      </c>
      <c r="J8152" s="3" t="str">
        <f>vlookup(I8152,Cats!$A:$B,2,false)</f>
        <v>B</v>
      </c>
    </row>
    <row r="8153">
      <c r="A8153" s="1">
        <v>131216.0</v>
      </c>
      <c r="B8153" s="1">
        <v>347.0</v>
      </c>
      <c r="C8153" s="2" t="s">
        <v>34</v>
      </c>
      <c r="D8153" s="1" t="s">
        <v>385</v>
      </c>
      <c r="E8153" s="1">
        <v>60.0</v>
      </c>
      <c r="F8153" s="1" t="str">
        <f>vlookup(E8153,Teams!$A:B,2,false)</f>
        <v>Buchholz A</v>
      </c>
      <c r="G8153" s="1" t="b">
        <v>0</v>
      </c>
      <c r="H8153" s="1" t="b">
        <v>0</v>
      </c>
      <c r="I8153" s="1">
        <v>17.0</v>
      </c>
      <c r="J8153" s="3" t="str">
        <f>vlookup(I8153,Cats!$A:$B,2,false)</f>
        <v>B</v>
      </c>
    </row>
    <row r="8154">
      <c r="A8154" s="1">
        <v>131217.0</v>
      </c>
      <c r="B8154" s="1">
        <v>347.0</v>
      </c>
      <c r="C8154" s="2" t="s">
        <v>23</v>
      </c>
      <c r="D8154" s="1"/>
      <c r="E8154" s="1">
        <v>59.0</v>
      </c>
      <c r="F8154" s="1" t="str">
        <f>vlookup(E8154,Teams!$A:B,2,false)</f>
        <v>Brooklyn Tech D</v>
      </c>
      <c r="G8154" s="1" t="b">
        <v>1</v>
      </c>
      <c r="H8154" s="1" t="b">
        <v>1</v>
      </c>
      <c r="I8154" s="1">
        <v>18.0</v>
      </c>
      <c r="J8154" s="3" t="str">
        <f>vlookup(I8154,Cats!$A:$B,2,false)</f>
        <v>P</v>
      </c>
    </row>
    <row r="8155">
      <c r="A8155" s="1">
        <v>131218.0</v>
      </c>
      <c r="B8155" s="1">
        <v>347.0</v>
      </c>
      <c r="C8155" s="2" t="s">
        <v>34</v>
      </c>
      <c r="D8155" s="1" t="s">
        <v>445</v>
      </c>
      <c r="E8155" s="1">
        <v>60.0</v>
      </c>
      <c r="F8155" s="1" t="str">
        <f>vlookup(E8155,Teams!$A:B,2,false)</f>
        <v>Buchholz A</v>
      </c>
      <c r="G8155" s="1" t="b">
        <v>0</v>
      </c>
      <c r="H8155" s="1" t="b">
        <v>0</v>
      </c>
      <c r="I8155" s="1">
        <v>18.0</v>
      </c>
      <c r="J8155" s="3" t="str">
        <f>vlookup(I8155,Cats!$A:$B,2,false)</f>
        <v>P</v>
      </c>
    </row>
    <row r="8156">
      <c r="A8156" s="1">
        <v>131219.0</v>
      </c>
      <c r="B8156" s="1">
        <v>347.0</v>
      </c>
      <c r="C8156" s="2" t="s">
        <v>23</v>
      </c>
      <c r="D8156" s="1"/>
      <c r="E8156" s="1">
        <v>59.0</v>
      </c>
      <c r="F8156" s="1" t="str">
        <f>vlookup(E8156,Teams!$A:B,2,false)</f>
        <v>Brooklyn Tech D</v>
      </c>
      <c r="G8156" s="1" t="b">
        <v>1</v>
      </c>
      <c r="H8156" s="1" t="b">
        <v>1</v>
      </c>
      <c r="I8156" s="1">
        <v>19.0</v>
      </c>
      <c r="J8156" s="3" t="str">
        <f>vlookup(I8156,Cats!$A:$B,2,false)</f>
        <v>X</v>
      </c>
    </row>
    <row r="8157">
      <c r="A8157" s="1">
        <v>131220.0</v>
      </c>
      <c r="B8157" s="1">
        <v>347.0</v>
      </c>
      <c r="C8157" s="2" t="s">
        <v>78</v>
      </c>
      <c r="D8157" s="1" t="s">
        <v>934</v>
      </c>
      <c r="E8157" s="1">
        <v>60.0</v>
      </c>
      <c r="F8157" s="1" t="str">
        <f>vlookup(E8157,Teams!$A:B,2,false)</f>
        <v>Buchholz A</v>
      </c>
      <c r="G8157" s="1" t="b">
        <v>0</v>
      </c>
      <c r="H8157" s="1" t="b">
        <v>0</v>
      </c>
      <c r="I8157" s="1">
        <v>19.0</v>
      </c>
      <c r="J8157" s="3" t="str">
        <f>vlookup(I8157,Cats!$A:$B,2,false)</f>
        <v>X</v>
      </c>
    </row>
    <row r="8158">
      <c r="A8158" s="1">
        <v>131221.0</v>
      </c>
      <c r="B8158" s="1">
        <v>347.0</v>
      </c>
      <c r="C8158" s="2" t="s">
        <v>23</v>
      </c>
      <c r="D8158" s="1"/>
      <c r="E8158" s="1">
        <v>59.0</v>
      </c>
      <c r="F8158" s="1" t="str">
        <f>vlookup(E8158,Teams!$A:B,2,false)</f>
        <v>Brooklyn Tech D</v>
      </c>
      <c r="G8158" s="1" t="b">
        <v>1</v>
      </c>
      <c r="H8158" s="1" t="b">
        <v>1</v>
      </c>
      <c r="I8158" s="1">
        <v>20.0</v>
      </c>
      <c r="J8158" s="3" t="str">
        <f>vlookup(I8158,Cats!$A:$B,2,false)</f>
        <v>M</v>
      </c>
    </row>
    <row r="8159">
      <c r="A8159" s="1">
        <v>131222.0</v>
      </c>
      <c r="B8159" s="1">
        <v>347.0</v>
      </c>
      <c r="C8159" s="2" t="s">
        <v>34</v>
      </c>
      <c r="D8159" s="1" t="s">
        <v>385</v>
      </c>
      <c r="E8159" s="1">
        <v>60.0</v>
      </c>
      <c r="F8159" s="1" t="str">
        <f>vlookup(E8159,Teams!$A:B,2,false)</f>
        <v>Buchholz A</v>
      </c>
      <c r="G8159" s="1" t="b">
        <v>0</v>
      </c>
      <c r="H8159" s="1" t="b">
        <v>0</v>
      </c>
      <c r="I8159" s="1">
        <v>20.0</v>
      </c>
      <c r="J8159" s="3" t="str">
        <f>vlookup(I8159,Cats!$A:$B,2,false)</f>
        <v>M</v>
      </c>
    </row>
    <row r="8160">
      <c r="A8160" s="1">
        <v>131223.0</v>
      </c>
      <c r="B8160" s="1">
        <v>347.0</v>
      </c>
      <c r="C8160" s="2" t="s">
        <v>23</v>
      </c>
      <c r="D8160" s="1"/>
      <c r="E8160" s="1">
        <v>59.0</v>
      </c>
      <c r="F8160" s="1" t="str">
        <f>vlookup(E8160,Teams!$A:B,2,false)</f>
        <v>Brooklyn Tech D</v>
      </c>
      <c r="G8160" s="1" t="b">
        <v>1</v>
      </c>
      <c r="H8160" s="1" t="b">
        <v>1</v>
      </c>
      <c r="I8160" s="1">
        <v>21.0</v>
      </c>
      <c r="J8160" s="3" t="str">
        <f>vlookup(I8160,Cats!$A:$B,2,false)</f>
        <v>C</v>
      </c>
    </row>
    <row r="8161">
      <c r="A8161" s="1">
        <v>131224.0</v>
      </c>
      <c r="B8161" s="1">
        <v>347.0</v>
      </c>
      <c r="C8161" s="2" t="s">
        <v>34</v>
      </c>
      <c r="D8161" s="1" t="s">
        <v>760</v>
      </c>
      <c r="E8161" s="1">
        <v>60.0</v>
      </c>
      <c r="F8161" s="1" t="str">
        <f>vlookup(E8161,Teams!$A:B,2,false)</f>
        <v>Buchholz A</v>
      </c>
      <c r="G8161" s="1" t="b">
        <v>0</v>
      </c>
      <c r="H8161" s="1" t="b">
        <v>0</v>
      </c>
      <c r="I8161" s="1">
        <v>21.0</v>
      </c>
      <c r="J8161" s="3" t="str">
        <f>vlookup(I8161,Cats!$A:$B,2,false)</f>
        <v>C</v>
      </c>
    </row>
    <row r="8162">
      <c r="A8162" s="1">
        <v>131225.0</v>
      </c>
      <c r="B8162" s="1">
        <v>347.0</v>
      </c>
      <c r="C8162" s="2" t="s">
        <v>23</v>
      </c>
      <c r="D8162" s="1"/>
      <c r="E8162" s="1">
        <v>59.0</v>
      </c>
      <c r="F8162" s="1" t="str">
        <f>vlookup(E8162,Teams!$A:B,2,false)</f>
        <v>Brooklyn Tech D</v>
      </c>
      <c r="G8162" s="1" t="b">
        <v>1</v>
      </c>
      <c r="H8162" s="1" t="b">
        <v>1</v>
      </c>
      <c r="I8162" s="1">
        <v>22.0</v>
      </c>
      <c r="J8162" s="3" t="str">
        <f>vlookup(I8162,Cats!$A:$B,2,false)</f>
        <v>E</v>
      </c>
    </row>
    <row r="8163">
      <c r="A8163" s="1">
        <v>131226.0</v>
      </c>
      <c r="B8163" s="1">
        <v>347.0</v>
      </c>
      <c r="C8163" s="2" t="s">
        <v>23</v>
      </c>
      <c r="D8163" s="1"/>
      <c r="E8163" s="1">
        <v>60.0</v>
      </c>
      <c r="F8163" s="1" t="str">
        <f>vlookup(E8163,Teams!$A:B,2,false)</f>
        <v>Buchholz A</v>
      </c>
      <c r="G8163" s="1" t="b">
        <v>0</v>
      </c>
      <c r="H8163" s="1" t="b">
        <v>1</v>
      </c>
      <c r="I8163" s="1">
        <v>22.0</v>
      </c>
      <c r="J8163" s="3" t="str">
        <f>vlookup(I8163,Cats!$A:$B,2,false)</f>
        <v>E</v>
      </c>
    </row>
    <row r="8164">
      <c r="A8164" s="1">
        <v>131227.0</v>
      </c>
      <c r="B8164" s="1">
        <v>347.0</v>
      </c>
      <c r="C8164" s="2" t="s">
        <v>23</v>
      </c>
      <c r="D8164" s="1"/>
      <c r="E8164" s="1">
        <v>59.0</v>
      </c>
      <c r="F8164" s="1" t="str">
        <f>vlookup(E8164,Teams!$A:B,2,false)</f>
        <v>Brooklyn Tech D</v>
      </c>
      <c r="G8164" s="1" t="b">
        <v>1</v>
      </c>
      <c r="H8164" s="1" t="b">
        <v>1</v>
      </c>
      <c r="I8164" s="1">
        <v>23.0</v>
      </c>
      <c r="J8164" s="3" t="str">
        <f>vlookup(I8164,Cats!$A:$B,2,false)</f>
        <v>B</v>
      </c>
    </row>
    <row r="8165">
      <c r="A8165" s="1">
        <v>131228.0</v>
      </c>
      <c r="B8165" s="1">
        <v>347.0</v>
      </c>
      <c r="C8165" s="2" t="s">
        <v>23</v>
      </c>
      <c r="D8165" s="1"/>
      <c r="E8165" s="1">
        <v>60.0</v>
      </c>
      <c r="F8165" s="1" t="str">
        <f>vlookup(E8165,Teams!$A:B,2,false)</f>
        <v>Buchholz A</v>
      </c>
      <c r="G8165" s="1" t="b">
        <v>0</v>
      </c>
      <c r="H8165" s="1" t="b">
        <v>1</v>
      </c>
      <c r="I8165" s="1">
        <v>23.0</v>
      </c>
      <c r="J8165" s="3" t="str">
        <f>vlookup(I8165,Cats!$A:$B,2,false)</f>
        <v>B</v>
      </c>
    </row>
    <row r="8166">
      <c r="A8166" s="1">
        <v>131229.0</v>
      </c>
      <c r="B8166" s="1">
        <v>347.0</v>
      </c>
      <c r="C8166" s="2" t="s">
        <v>23</v>
      </c>
      <c r="D8166" s="1"/>
      <c r="E8166" s="1">
        <v>59.0</v>
      </c>
      <c r="F8166" s="1" t="str">
        <f>vlookup(E8166,Teams!$A:B,2,false)</f>
        <v>Brooklyn Tech D</v>
      </c>
      <c r="G8166" s="1" t="b">
        <v>1</v>
      </c>
      <c r="H8166" s="1" t="b">
        <v>1</v>
      </c>
      <c r="I8166" s="1">
        <v>24.0</v>
      </c>
      <c r="J8166" s="3" t="str">
        <f>vlookup(I8166,Cats!$A:$B,2,false)</f>
        <v>P</v>
      </c>
    </row>
    <row r="8167">
      <c r="A8167" s="1">
        <v>131230.0</v>
      </c>
      <c r="B8167" s="1">
        <v>347.0</v>
      </c>
      <c r="C8167" s="2" t="s">
        <v>23</v>
      </c>
      <c r="D8167" s="1"/>
      <c r="E8167" s="1">
        <v>60.0</v>
      </c>
      <c r="F8167" s="1" t="str">
        <f>vlookup(E8167,Teams!$A:B,2,false)</f>
        <v>Buchholz A</v>
      </c>
      <c r="G8167" s="1" t="b">
        <v>0</v>
      </c>
      <c r="H8167" s="1" t="b">
        <v>1</v>
      </c>
      <c r="I8167" s="1">
        <v>24.0</v>
      </c>
      <c r="J8167" s="3" t="str">
        <f>vlookup(I8167,Cats!$A:$B,2,false)</f>
        <v>P</v>
      </c>
    </row>
    <row r="8168">
      <c r="A8168" s="1">
        <v>131231.0</v>
      </c>
      <c r="B8168" s="1">
        <v>348.0</v>
      </c>
      <c r="C8168" s="2" t="s">
        <v>34</v>
      </c>
      <c r="D8168" s="1" t="s">
        <v>322</v>
      </c>
      <c r="E8168" s="1">
        <v>65.0</v>
      </c>
      <c r="F8168" s="1" t="str">
        <f>vlookup(E8168,Teams!$A:B,2,false)</f>
        <v>Dulles A</v>
      </c>
      <c r="G8168" s="1" t="b">
        <v>1</v>
      </c>
      <c r="H8168" s="1" t="b">
        <v>0</v>
      </c>
      <c r="I8168" s="1">
        <v>1.0</v>
      </c>
      <c r="J8168" s="3" t="str">
        <f>vlookup(I8168,Cats!$A:$B,2,false)</f>
        <v>X</v>
      </c>
    </row>
    <row r="8169">
      <c r="A8169" s="1">
        <v>131232.0</v>
      </c>
      <c r="B8169" s="1">
        <v>348.0</v>
      </c>
      <c r="C8169" s="2" t="s">
        <v>23</v>
      </c>
      <c r="D8169" s="1"/>
      <c r="E8169" s="1">
        <v>105.0</v>
      </c>
      <c r="F8169" s="1" t="str">
        <f>vlookup(E8169,Teams!$A:B,2,false)</f>
        <v>Princeton</v>
      </c>
      <c r="G8169" s="1" t="b">
        <v>0</v>
      </c>
      <c r="H8169" s="1" t="b">
        <v>1</v>
      </c>
      <c r="I8169" s="1">
        <v>1.0</v>
      </c>
      <c r="J8169" s="3" t="str">
        <f>vlookup(I8169,Cats!$A:$B,2,false)</f>
        <v>X</v>
      </c>
    </row>
    <row r="8170">
      <c r="A8170" s="1">
        <v>131233.0</v>
      </c>
      <c r="B8170" s="1">
        <v>348.0</v>
      </c>
      <c r="C8170" s="2" t="s">
        <v>23</v>
      </c>
      <c r="D8170" s="1"/>
      <c r="E8170" s="1">
        <v>65.0</v>
      </c>
      <c r="F8170" s="1" t="str">
        <f>vlookup(E8170,Teams!$A:B,2,false)</f>
        <v>Dulles A</v>
      </c>
      <c r="G8170" s="1" t="b">
        <v>1</v>
      </c>
      <c r="H8170" s="1" t="b">
        <v>1</v>
      </c>
      <c r="I8170" s="1">
        <v>2.0</v>
      </c>
      <c r="J8170" s="3" t="str">
        <f>vlookup(I8170,Cats!$A:$B,2,false)</f>
        <v>M</v>
      </c>
    </row>
    <row r="8171">
      <c r="A8171" s="1">
        <v>131234.0</v>
      </c>
      <c r="B8171" s="1">
        <v>348.0</v>
      </c>
      <c r="C8171" s="2" t="s">
        <v>78</v>
      </c>
      <c r="D8171" s="1" t="s">
        <v>718</v>
      </c>
      <c r="E8171" s="1">
        <v>105.0</v>
      </c>
      <c r="F8171" s="1" t="str">
        <f>vlookup(E8171,Teams!$A:B,2,false)</f>
        <v>Princeton</v>
      </c>
      <c r="G8171" s="1" t="b">
        <v>0</v>
      </c>
      <c r="H8171" s="1" t="b">
        <v>0</v>
      </c>
      <c r="I8171" s="1">
        <v>2.0</v>
      </c>
      <c r="J8171" s="3" t="str">
        <f>vlookup(I8171,Cats!$A:$B,2,false)</f>
        <v>M</v>
      </c>
    </row>
    <row r="8172">
      <c r="A8172" s="1">
        <v>131235.0</v>
      </c>
      <c r="B8172" s="1">
        <v>348.0</v>
      </c>
      <c r="C8172" s="2" t="s">
        <v>34</v>
      </c>
      <c r="D8172" s="1" t="s">
        <v>322</v>
      </c>
      <c r="E8172" s="1">
        <v>65.0</v>
      </c>
      <c r="F8172" s="1" t="str">
        <f>vlookup(E8172,Teams!$A:B,2,false)</f>
        <v>Dulles A</v>
      </c>
      <c r="G8172" s="1" t="b">
        <v>1</v>
      </c>
      <c r="H8172" s="1" t="b">
        <v>0</v>
      </c>
      <c r="I8172" s="1">
        <v>3.0</v>
      </c>
      <c r="J8172" s="3" t="str">
        <f>vlookup(I8172,Cats!$A:$B,2,false)</f>
        <v>C</v>
      </c>
    </row>
    <row r="8173">
      <c r="A8173" s="1">
        <v>131236.0</v>
      </c>
      <c r="B8173" s="1">
        <v>348.0</v>
      </c>
      <c r="C8173" s="2" t="s">
        <v>23</v>
      </c>
      <c r="D8173" s="1"/>
      <c r="E8173" s="1">
        <v>105.0</v>
      </c>
      <c r="F8173" s="1" t="str">
        <f>vlookup(E8173,Teams!$A:B,2,false)</f>
        <v>Princeton</v>
      </c>
      <c r="G8173" s="1" t="b">
        <v>0</v>
      </c>
      <c r="H8173" s="1" t="b">
        <v>1</v>
      </c>
      <c r="I8173" s="1">
        <v>3.0</v>
      </c>
      <c r="J8173" s="3" t="str">
        <f>vlookup(I8173,Cats!$A:$B,2,false)</f>
        <v>C</v>
      </c>
    </row>
    <row r="8174">
      <c r="A8174" s="1">
        <v>131237.0</v>
      </c>
      <c r="B8174" s="1">
        <v>348.0</v>
      </c>
      <c r="C8174" s="2" t="s">
        <v>78</v>
      </c>
      <c r="D8174" s="1" t="s">
        <v>936</v>
      </c>
      <c r="E8174" s="1">
        <v>65.0</v>
      </c>
      <c r="F8174" s="1" t="str">
        <f>vlookup(E8174,Teams!$A:B,2,false)</f>
        <v>Dulles A</v>
      </c>
      <c r="G8174" s="1" t="b">
        <v>1</v>
      </c>
      <c r="H8174" s="1" t="b">
        <v>0</v>
      </c>
      <c r="I8174" s="1">
        <v>4.0</v>
      </c>
      <c r="J8174" s="3" t="str">
        <f>vlookup(I8174,Cats!$A:$B,2,false)</f>
        <v>E</v>
      </c>
    </row>
    <row r="8175">
      <c r="A8175" s="1">
        <v>131238.0</v>
      </c>
      <c r="B8175" s="1">
        <v>348.0</v>
      </c>
      <c r="C8175" s="2" t="s">
        <v>23</v>
      </c>
      <c r="D8175" s="1"/>
      <c r="E8175" s="1">
        <v>105.0</v>
      </c>
      <c r="F8175" s="1" t="str">
        <f>vlookup(E8175,Teams!$A:B,2,false)</f>
        <v>Princeton</v>
      </c>
      <c r="G8175" s="1" t="b">
        <v>0</v>
      </c>
      <c r="H8175" s="1" t="b">
        <v>1</v>
      </c>
      <c r="I8175" s="1">
        <v>4.0</v>
      </c>
      <c r="J8175" s="3" t="str">
        <f>vlookup(I8175,Cats!$A:$B,2,false)</f>
        <v>E</v>
      </c>
    </row>
    <row r="8176">
      <c r="A8176" s="1">
        <v>131239.0</v>
      </c>
      <c r="B8176" s="1">
        <v>348.0</v>
      </c>
      <c r="C8176" s="2" t="s">
        <v>78</v>
      </c>
      <c r="D8176" s="1" t="s">
        <v>322</v>
      </c>
      <c r="E8176" s="1">
        <v>65.0</v>
      </c>
      <c r="F8176" s="1" t="str">
        <f>vlookup(E8176,Teams!$A:B,2,false)</f>
        <v>Dulles A</v>
      </c>
      <c r="G8176" s="1" t="b">
        <v>1</v>
      </c>
      <c r="H8176" s="1" t="b">
        <v>0</v>
      </c>
      <c r="I8176" s="1">
        <v>5.0</v>
      </c>
      <c r="J8176" s="3" t="str">
        <f>vlookup(I8176,Cats!$A:$B,2,false)</f>
        <v>B</v>
      </c>
    </row>
    <row r="8177">
      <c r="A8177" s="1">
        <v>131240.0</v>
      </c>
      <c r="B8177" s="1">
        <v>348.0</v>
      </c>
      <c r="C8177" s="2" t="s">
        <v>23</v>
      </c>
      <c r="D8177" s="1"/>
      <c r="E8177" s="1">
        <v>105.0</v>
      </c>
      <c r="F8177" s="1" t="str">
        <f>vlookup(E8177,Teams!$A:B,2,false)</f>
        <v>Princeton</v>
      </c>
      <c r="G8177" s="1" t="b">
        <v>0</v>
      </c>
      <c r="H8177" s="1" t="b">
        <v>1</v>
      </c>
      <c r="I8177" s="1">
        <v>5.0</v>
      </c>
      <c r="J8177" s="3" t="str">
        <f>vlookup(I8177,Cats!$A:$B,2,false)</f>
        <v>B</v>
      </c>
    </row>
    <row r="8178">
      <c r="A8178" s="1">
        <v>131241.0</v>
      </c>
      <c r="B8178" s="1">
        <v>348.0</v>
      </c>
      <c r="C8178" s="2" t="s">
        <v>34</v>
      </c>
      <c r="D8178" s="1" t="s">
        <v>936</v>
      </c>
      <c r="E8178" s="1">
        <v>65.0</v>
      </c>
      <c r="F8178" s="1" t="str">
        <f>vlookup(E8178,Teams!$A:B,2,false)</f>
        <v>Dulles A</v>
      </c>
      <c r="G8178" s="1" t="b">
        <v>1</v>
      </c>
      <c r="H8178" s="1" t="b">
        <v>0</v>
      </c>
      <c r="I8178" s="1">
        <v>6.0</v>
      </c>
      <c r="J8178" s="3" t="str">
        <f>vlookup(I8178,Cats!$A:$B,2,false)</f>
        <v>P</v>
      </c>
    </row>
    <row r="8179">
      <c r="A8179" s="1">
        <v>131242.0</v>
      </c>
      <c r="B8179" s="1">
        <v>348.0</v>
      </c>
      <c r="C8179" s="2" t="s">
        <v>23</v>
      </c>
      <c r="D8179" s="1"/>
      <c r="E8179" s="1">
        <v>105.0</v>
      </c>
      <c r="F8179" s="1" t="str">
        <f>vlookup(E8179,Teams!$A:B,2,false)</f>
        <v>Princeton</v>
      </c>
      <c r="G8179" s="1" t="b">
        <v>0</v>
      </c>
      <c r="H8179" s="1" t="b">
        <v>1</v>
      </c>
      <c r="I8179" s="1">
        <v>6.0</v>
      </c>
      <c r="J8179" s="3" t="str">
        <f>vlookup(I8179,Cats!$A:$B,2,false)</f>
        <v>P</v>
      </c>
    </row>
    <row r="8180">
      <c r="A8180" s="1">
        <v>131243.0</v>
      </c>
      <c r="B8180" s="1">
        <v>348.0</v>
      </c>
      <c r="C8180" s="2" t="s">
        <v>59</v>
      </c>
      <c r="D8180" s="1" t="s">
        <v>936</v>
      </c>
      <c r="E8180" s="1">
        <v>65.0</v>
      </c>
      <c r="F8180" s="1" t="str">
        <f>vlookup(E8180,Teams!$A:B,2,false)</f>
        <v>Dulles A</v>
      </c>
      <c r="G8180" s="1" t="b">
        <v>1</v>
      </c>
      <c r="H8180" s="1" t="b">
        <v>0</v>
      </c>
      <c r="I8180" s="1">
        <v>7.0</v>
      </c>
      <c r="J8180" s="3" t="str">
        <f>vlookup(I8180,Cats!$A:$B,2,false)</f>
        <v>X</v>
      </c>
    </row>
    <row r="8181">
      <c r="A8181" s="1">
        <v>131244.0</v>
      </c>
      <c r="B8181" s="1">
        <v>348.0</v>
      </c>
      <c r="C8181" s="2" t="s">
        <v>34</v>
      </c>
      <c r="D8181" s="1" t="s">
        <v>1106</v>
      </c>
      <c r="E8181" s="1">
        <v>105.0</v>
      </c>
      <c r="F8181" s="1" t="str">
        <f>vlookup(E8181,Teams!$A:B,2,false)</f>
        <v>Princeton</v>
      </c>
      <c r="G8181" s="1" t="b">
        <v>0</v>
      </c>
      <c r="H8181" s="1" t="b">
        <v>0</v>
      </c>
      <c r="I8181" s="1">
        <v>7.0</v>
      </c>
      <c r="J8181" s="3" t="str">
        <f>vlookup(I8181,Cats!$A:$B,2,false)</f>
        <v>X</v>
      </c>
    </row>
    <row r="8182">
      <c r="A8182" s="1">
        <v>131245.0</v>
      </c>
      <c r="B8182" s="1">
        <v>348.0</v>
      </c>
      <c r="C8182" s="2" t="s">
        <v>34</v>
      </c>
      <c r="D8182" s="1" t="s">
        <v>936</v>
      </c>
      <c r="E8182" s="1">
        <v>65.0</v>
      </c>
      <c r="F8182" s="1" t="str">
        <f>vlookup(E8182,Teams!$A:B,2,false)</f>
        <v>Dulles A</v>
      </c>
      <c r="G8182" s="1" t="b">
        <v>1</v>
      </c>
      <c r="H8182" s="1" t="b">
        <v>0</v>
      </c>
      <c r="I8182" s="1">
        <v>8.0</v>
      </c>
      <c r="J8182" s="3" t="str">
        <f>vlookup(I8182,Cats!$A:$B,2,false)</f>
        <v>M</v>
      </c>
    </row>
    <row r="8183">
      <c r="A8183" s="1">
        <v>131246.0</v>
      </c>
      <c r="B8183" s="1">
        <v>348.0</v>
      </c>
      <c r="C8183" s="2" t="s">
        <v>23</v>
      </c>
      <c r="D8183" s="1" t="s">
        <v>718</v>
      </c>
      <c r="E8183" s="1">
        <v>105.0</v>
      </c>
      <c r="F8183" s="1" t="str">
        <f>vlookup(E8183,Teams!$A:B,2,false)</f>
        <v>Princeton</v>
      </c>
      <c r="G8183" s="1" t="b">
        <v>0</v>
      </c>
      <c r="H8183" s="1" t="b">
        <v>0</v>
      </c>
      <c r="I8183" s="1">
        <v>8.0</v>
      </c>
      <c r="J8183" s="3" t="str">
        <f>vlookup(I8183,Cats!$A:$B,2,false)</f>
        <v>M</v>
      </c>
    </row>
    <row r="8184">
      <c r="A8184" s="1">
        <v>131247.0</v>
      </c>
      <c r="B8184" s="1">
        <v>348.0</v>
      </c>
      <c r="C8184" s="2" t="s">
        <v>34</v>
      </c>
      <c r="D8184" s="1" t="s">
        <v>322</v>
      </c>
      <c r="E8184" s="1">
        <v>65.0</v>
      </c>
      <c r="F8184" s="1" t="str">
        <f>vlookup(E8184,Teams!$A:B,2,false)</f>
        <v>Dulles A</v>
      </c>
      <c r="G8184" s="1" t="b">
        <v>1</v>
      </c>
      <c r="H8184" s="1" t="b">
        <v>0</v>
      </c>
      <c r="I8184" s="1">
        <v>9.0</v>
      </c>
      <c r="J8184" s="3" t="str">
        <f>vlookup(I8184,Cats!$A:$B,2,false)</f>
        <v>C</v>
      </c>
    </row>
    <row r="8185">
      <c r="A8185" s="1">
        <v>131248.0</v>
      </c>
      <c r="B8185" s="1">
        <v>348.0</v>
      </c>
      <c r="C8185" s="2" t="s">
        <v>23</v>
      </c>
      <c r="D8185" s="1"/>
      <c r="E8185" s="1">
        <v>105.0</v>
      </c>
      <c r="F8185" s="1" t="str">
        <f>vlookup(E8185,Teams!$A:B,2,false)</f>
        <v>Princeton</v>
      </c>
      <c r="G8185" s="1" t="b">
        <v>0</v>
      </c>
      <c r="H8185" s="1" t="b">
        <v>1</v>
      </c>
      <c r="I8185" s="1">
        <v>9.0</v>
      </c>
      <c r="J8185" s="3" t="str">
        <f>vlookup(I8185,Cats!$A:$B,2,false)</f>
        <v>C</v>
      </c>
    </row>
    <row r="8186">
      <c r="A8186" s="1">
        <v>131249.0</v>
      </c>
      <c r="B8186" s="1">
        <v>348.0</v>
      </c>
      <c r="C8186" s="2" t="s">
        <v>34</v>
      </c>
      <c r="D8186" s="1" t="s">
        <v>322</v>
      </c>
      <c r="E8186" s="1">
        <v>65.0</v>
      </c>
      <c r="F8186" s="1" t="str">
        <f>vlookup(E8186,Teams!$A:B,2,false)</f>
        <v>Dulles A</v>
      </c>
      <c r="G8186" s="1" t="b">
        <v>1</v>
      </c>
      <c r="H8186" s="1" t="b">
        <v>0</v>
      </c>
      <c r="I8186" s="1">
        <v>10.0</v>
      </c>
      <c r="J8186" s="3" t="str">
        <f>vlookup(I8186,Cats!$A:$B,2,false)</f>
        <v>E</v>
      </c>
    </row>
    <row r="8187">
      <c r="A8187" s="1">
        <v>131250.0</v>
      </c>
      <c r="B8187" s="1">
        <v>348.0</v>
      </c>
      <c r="C8187" s="2" t="s">
        <v>23</v>
      </c>
      <c r="D8187" s="1"/>
      <c r="E8187" s="1">
        <v>105.0</v>
      </c>
      <c r="F8187" s="1" t="str">
        <f>vlookup(E8187,Teams!$A:B,2,false)</f>
        <v>Princeton</v>
      </c>
      <c r="G8187" s="1" t="b">
        <v>0</v>
      </c>
      <c r="H8187" s="1" t="b">
        <v>1</v>
      </c>
      <c r="I8187" s="1">
        <v>10.0</v>
      </c>
      <c r="J8187" s="3" t="str">
        <f>vlookup(I8187,Cats!$A:$B,2,false)</f>
        <v>E</v>
      </c>
    </row>
    <row r="8188">
      <c r="A8188" s="1">
        <v>131251.0</v>
      </c>
      <c r="B8188" s="1">
        <v>348.0</v>
      </c>
      <c r="C8188" s="2" t="s">
        <v>34</v>
      </c>
      <c r="D8188" s="1" t="s">
        <v>322</v>
      </c>
      <c r="E8188" s="1">
        <v>65.0</v>
      </c>
      <c r="F8188" s="1" t="str">
        <f>vlookup(E8188,Teams!$A:B,2,false)</f>
        <v>Dulles A</v>
      </c>
      <c r="G8188" s="1" t="b">
        <v>1</v>
      </c>
      <c r="H8188" s="1" t="b">
        <v>0</v>
      </c>
      <c r="I8188" s="1">
        <v>11.0</v>
      </c>
      <c r="J8188" s="3" t="str">
        <f>vlookup(I8188,Cats!$A:$B,2,false)</f>
        <v>B</v>
      </c>
    </row>
    <row r="8189">
      <c r="A8189" s="1">
        <v>131252.0</v>
      </c>
      <c r="B8189" s="1">
        <v>348.0</v>
      </c>
      <c r="C8189" s="2" t="s">
        <v>23</v>
      </c>
      <c r="D8189" s="1"/>
      <c r="E8189" s="1">
        <v>105.0</v>
      </c>
      <c r="F8189" s="1" t="str">
        <f>vlookup(E8189,Teams!$A:B,2,false)</f>
        <v>Princeton</v>
      </c>
      <c r="G8189" s="1" t="b">
        <v>0</v>
      </c>
      <c r="H8189" s="1" t="b">
        <v>1</v>
      </c>
      <c r="I8189" s="1">
        <v>11.0</v>
      </c>
      <c r="J8189" s="3" t="str">
        <f>vlookup(I8189,Cats!$A:$B,2,false)</f>
        <v>B</v>
      </c>
    </row>
    <row r="8190">
      <c r="A8190" s="1">
        <v>131253.0</v>
      </c>
      <c r="B8190" s="1">
        <v>348.0</v>
      </c>
      <c r="C8190" s="2" t="s">
        <v>23</v>
      </c>
      <c r="D8190" s="1" t="s">
        <v>936</v>
      </c>
      <c r="E8190" s="1">
        <v>65.0</v>
      </c>
      <c r="F8190" s="1" t="str">
        <f>vlookup(E8190,Teams!$A:B,2,false)</f>
        <v>Dulles A</v>
      </c>
      <c r="G8190" s="1" t="b">
        <v>1</v>
      </c>
      <c r="H8190" s="1" t="b">
        <v>0</v>
      </c>
      <c r="I8190" s="1">
        <v>12.0</v>
      </c>
      <c r="J8190" s="3" t="str">
        <f>vlookup(I8190,Cats!$A:$B,2,false)</f>
        <v>P</v>
      </c>
    </row>
    <row r="8191">
      <c r="A8191" s="1">
        <v>131254.0</v>
      </c>
      <c r="B8191" s="1">
        <v>348.0</v>
      </c>
      <c r="C8191" s="2" t="s">
        <v>23</v>
      </c>
      <c r="D8191" s="1" t="s">
        <v>739</v>
      </c>
      <c r="E8191" s="1">
        <v>105.0</v>
      </c>
      <c r="F8191" s="1" t="str">
        <f>vlookup(E8191,Teams!$A:B,2,false)</f>
        <v>Princeton</v>
      </c>
      <c r="G8191" s="1" t="b">
        <v>0</v>
      </c>
      <c r="H8191" s="1" t="b">
        <v>0</v>
      </c>
      <c r="I8191" s="1">
        <v>12.0</v>
      </c>
      <c r="J8191" s="3" t="str">
        <f>vlookup(I8191,Cats!$A:$B,2,false)</f>
        <v>P</v>
      </c>
    </row>
    <row r="8192">
      <c r="A8192" s="1">
        <v>131255.0</v>
      </c>
      <c r="B8192" s="1">
        <v>348.0</v>
      </c>
      <c r="C8192" s="2" t="s">
        <v>34</v>
      </c>
      <c r="D8192" s="1" t="s">
        <v>322</v>
      </c>
      <c r="E8192" s="1">
        <v>65.0</v>
      </c>
      <c r="F8192" s="1" t="str">
        <f>vlookup(E8192,Teams!$A:B,2,false)</f>
        <v>Dulles A</v>
      </c>
      <c r="G8192" s="1" t="b">
        <v>1</v>
      </c>
      <c r="H8192" s="1" t="b">
        <v>0</v>
      </c>
      <c r="I8192" s="1">
        <v>13.0</v>
      </c>
      <c r="J8192" s="3" t="str">
        <f>vlookup(I8192,Cats!$A:$B,2,false)</f>
        <v>X</v>
      </c>
    </row>
    <row r="8193">
      <c r="A8193" s="1">
        <v>131256.0</v>
      </c>
      <c r="B8193" s="1">
        <v>348.0</v>
      </c>
      <c r="C8193" s="2" t="s">
        <v>23</v>
      </c>
      <c r="D8193" s="1"/>
      <c r="E8193" s="1">
        <v>105.0</v>
      </c>
      <c r="F8193" s="1" t="str">
        <f>vlookup(E8193,Teams!$A:B,2,false)</f>
        <v>Princeton</v>
      </c>
      <c r="G8193" s="1" t="b">
        <v>0</v>
      </c>
      <c r="H8193" s="1" t="b">
        <v>1</v>
      </c>
      <c r="I8193" s="1">
        <v>13.0</v>
      </c>
      <c r="J8193" s="3" t="str">
        <f>vlookup(I8193,Cats!$A:$B,2,false)</f>
        <v>X</v>
      </c>
    </row>
    <row r="8194">
      <c r="A8194" s="1">
        <v>131257.0</v>
      </c>
      <c r="B8194" s="1">
        <v>348.0</v>
      </c>
      <c r="C8194" s="2" t="s">
        <v>34</v>
      </c>
      <c r="D8194" s="1" t="s">
        <v>936</v>
      </c>
      <c r="E8194" s="1">
        <v>65.0</v>
      </c>
      <c r="F8194" s="1" t="str">
        <f>vlookup(E8194,Teams!$A:B,2,false)</f>
        <v>Dulles A</v>
      </c>
      <c r="G8194" s="1" t="b">
        <v>1</v>
      </c>
      <c r="H8194" s="1" t="b">
        <v>0</v>
      </c>
      <c r="I8194" s="1">
        <v>14.0</v>
      </c>
      <c r="J8194" s="3" t="str">
        <f>vlookup(I8194,Cats!$A:$B,2,false)</f>
        <v>M</v>
      </c>
    </row>
    <row r="8195">
      <c r="A8195" s="1">
        <v>131258.0</v>
      </c>
      <c r="B8195" s="1">
        <v>348.0</v>
      </c>
      <c r="C8195" s="2" t="s">
        <v>23</v>
      </c>
      <c r="D8195" s="1"/>
      <c r="E8195" s="1">
        <v>105.0</v>
      </c>
      <c r="F8195" s="1" t="str">
        <f>vlookup(E8195,Teams!$A:B,2,false)</f>
        <v>Princeton</v>
      </c>
      <c r="G8195" s="1" t="b">
        <v>0</v>
      </c>
      <c r="H8195" s="1" t="b">
        <v>1</v>
      </c>
      <c r="I8195" s="1">
        <v>14.0</v>
      </c>
      <c r="J8195" s="3" t="str">
        <f>vlookup(I8195,Cats!$A:$B,2,false)</f>
        <v>M</v>
      </c>
    </row>
    <row r="8196">
      <c r="A8196" s="1">
        <v>131259.0</v>
      </c>
      <c r="B8196" s="1">
        <v>348.0</v>
      </c>
      <c r="C8196" s="2" t="s">
        <v>34</v>
      </c>
      <c r="D8196" s="1" t="s">
        <v>322</v>
      </c>
      <c r="E8196" s="1">
        <v>65.0</v>
      </c>
      <c r="F8196" s="1" t="str">
        <f>vlookup(E8196,Teams!$A:B,2,false)</f>
        <v>Dulles A</v>
      </c>
      <c r="G8196" s="1" t="b">
        <v>1</v>
      </c>
      <c r="H8196" s="1" t="b">
        <v>0</v>
      </c>
      <c r="I8196" s="1">
        <v>15.0</v>
      </c>
      <c r="J8196" s="3" t="str">
        <f>vlookup(I8196,Cats!$A:$B,2,false)</f>
        <v>C</v>
      </c>
    </row>
    <row r="8197">
      <c r="A8197" s="1">
        <v>131260.0</v>
      </c>
      <c r="B8197" s="1">
        <v>348.0</v>
      </c>
      <c r="C8197" s="2" t="s">
        <v>23</v>
      </c>
      <c r="D8197" s="1"/>
      <c r="E8197" s="1">
        <v>105.0</v>
      </c>
      <c r="F8197" s="1" t="str">
        <f>vlookup(E8197,Teams!$A:B,2,false)</f>
        <v>Princeton</v>
      </c>
      <c r="G8197" s="1" t="b">
        <v>0</v>
      </c>
      <c r="H8197" s="1" t="b">
        <v>1</v>
      </c>
      <c r="I8197" s="1">
        <v>15.0</v>
      </c>
      <c r="J8197" s="3" t="str">
        <f>vlookup(I8197,Cats!$A:$B,2,false)</f>
        <v>C</v>
      </c>
    </row>
    <row r="8198">
      <c r="A8198" s="1">
        <v>131261.0</v>
      </c>
      <c r="B8198" s="1">
        <v>348.0</v>
      </c>
      <c r="C8198" s="2" t="s">
        <v>34</v>
      </c>
      <c r="D8198" s="1" t="s">
        <v>322</v>
      </c>
      <c r="E8198" s="1">
        <v>65.0</v>
      </c>
      <c r="F8198" s="1" t="str">
        <f>vlookup(E8198,Teams!$A:B,2,false)</f>
        <v>Dulles A</v>
      </c>
      <c r="G8198" s="1" t="b">
        <v>1</v>
      </c>
      <c r="H8198" s="1" t="b">
        <v>0</v>
      </c>
      <c r="I8198" s="1">
        <v>16.0</v>
      </c>
      <c r="J8198" s="3" t="str">
        <f>vlookup(I8198,Cats!$A:$B,2,false)</f>
        <v>E</v>
      </c>
    </row>
    <row r="8199">
      <c r="A8199" s="1">
        <v>131262.0</v>
      </c>
      <c r="B8199" s="1">
        <v>348.0</v>
      </c>
      <c r="C8199" s="2" t="s">
        <v>23</v>
      </c>
      <c r="D8199" s="1" t="s">
        <v>1106</v>
      </c>
      <c r="E8199" s="1">
        <v>105.0</v>
      </c>
      <c r="F8199" s="1" t="str">
        <f>vlookup(E8199,Teams!$A:B,2,false)</f>
        <v>Princeton</v>
      </c>
      <c r="G8199" s="1" t="b">
        <v>0</v>
      </c>
      <c r="H8199" s="1" t="b">
        <v>0</v>
      </c>
      <c r="I8199" s="1">
        <v>16.0</v>
      </c>
      <c r="J8199" s="3" t="str">
        <f>vlookup(I8199,Cats!$A:$B,2,false)</f>
        <v>E</v>
      </c>
    </row>
    <row r="8200">
      <c r="A8200" s="1">
        <v>131263.0</v>
      </c>
      <c r="B8200" s="1">
        <v>348.0</v>
      </c>
      <c r="C8200" s="2" t="s">
        <v>23</v>
      </c>
      <c r="D8200" s="1"/>
      <c r="E8200" s="1">
        <v>65.0</v>
      </c>
      <c r="F8200" s="1" t="str">
        <f>vlookup(E8200,Teams!$A:B,2,false)</f>
        <v>Dulles A</v>
      </c>
      <c r="G8200" s="1" t="b">
        <v>1</v>
      </c>
      <c r="H8200" s="1" t="b">
        <v>1</v>
      </c>
      <c r="I8200" s="1">
        <v>17.0</v>
      </c>
      <c r="J8200" s="3" t="str">
        <f>vlookup(I8200,Cats!$A:$B,2,false)</f>
        <v>B</v>
      </c>
    </row>
    <row r="8201">
      <c r="A8201" s="1">
        <v>131264.0</v>
      </c>
      <c r="B8201" s="1">
        <v>348.0</v>
      </c>
      <c r="C8201" s="2" t="s">
        <v>34</v>
      </c>
      <c r="D8201" s="1" t="s">
        <v>751</v>
      </c>
      <c r="E8201" s="1">
        <v>105.0</v>
      </c>
      <c r="F8201" s="1" t="str">
        <f>vlookup(E8201,Teams!$A:B,2,false)</f>
        <v>Princeton</v>
      </c>
      <c r="G8201" s="1" t="b">
        <v>0</v>
      </c>
      <c r="H8201" s="1" t="b">
        <v>0</v>
      </c>
      <c r="I8201" s="1">
        <v>17.0</v>
      </c>
      <c r="J8201" s="3" t="str">
        <f>vlookup(I8201,Cats!$A:$B,2,false)</f>
        <v>B</v>
      </c>
    </row>
    <row r="8202">
      <c r="A8202" s="1">
        <v>131265.0</v>
      </c>
      <c r="B8202" s="1">
        <v>348.0</v>
      </c>
      <c r="C8202" s="2" t="s">
        <v>34</v>
      </c>
      <c r="D8202" s="1" t="s">
        <v>936</v>
      </c>
      <c r="E8202" s="1">
        <v>65.0</v>
      </c>
      <c r="F8202" s="1" t="str">
        <f>vlookup(E8202,Teams!$A:B,2,false)</f>
        <v>Dulles A</v>
      </c>
      <c r="G8202" s="1" t="b">
        <v>1</v>
      </c>
      <c r="H8202" s="1" t="b">
        <v>0</v>
      </c>
      <c r="I8202" s="1">
        <v>18.0</v>
      </c>
      <c r="J8202" s="3" t="str">
        <f>vlookup(I8202,Cats!$A:$B,2,false)</f>
        <v>P</v>
      </c>
    </row>
    <row r="8203">
      <c r="A8203" s="1">
        <v>131266.0</v>
      </c>
      <c r="B8203" s="1">
        <v>348.0</v>
      </c>
      <c r="C8203" s="2" t="s">
        <v>23</v>
      </c>
      <c r="D8203" s="1"/>
      <c r="E8203" s="1">
        <v>105.0</v>
      </c>
      <c r="F8203" s="1" t="str">
        <f>vlookup(E8203,Teams!$A:B,2,false)</f>
        <v>Princeton</v>
      </c>
      <c r="G8203" s="1" t="b">
        <v>0</v>
      </c>
      <c r="H8203" s="1" t="b">
        <v>1</v>
      </c>
      <c r="I8203" s="1">
        <v>18.0</v>
      </c>
      <c r="J8203" s="3" t="str">
        <f>vlookup(I8203,Cats!$A:$B,2,false)</f>
        <v>P</v>
      </c>
    </row>
    <row r="8204">
      <c r="A8204" s="1">
        <v>131267.0</v>
      </c>
      <c r="B8204" s="1">
        <v>348.0</v>
      </c>
      <c r="C8204" s="2" t="s">
        <v>59</v>
      </c>
      <c r="D8204" s="1" t="s">
        <v>322</v>
      </c>
      <c r="E8204" s="1">
        <v>65.0</v>
      </c>
      <c r="F8204" s="1" t="str">
        <f>vlookup(E8204,Teams!$A:B,2,false)</f>
        <v>Dulles A</v>
      </c>
      <c r="G8204" s="1" t="b">
        <v>1</v>
      </c>
      <c r="H8204" s="1" t="b">
        <v>0</v>
      </c>
      <c r="I8204" s="1">
        <v>19.0</v>
      </c>
      <c r="J8204" s="3" t="str">
        <f>vlookup(I8204,Cats!$A:$B,2,false)</f>
        <v>X</v>
      </c>
    </row>
    <row r="8205">
      <c r="A8205" s="1">
        <v>131268.0</v>
      </c>
      <c r="B8205" s="1">
        <v>348.0</v>
      </c>
      <c r="C8205" s="2" t="s">
        <v>23</v>
      </c>
      <c r="D8205" s="1" t="s">
        <v>739</v>
      </c>
      <c r="E8205" s="1">
        <v>105.0</v>
      </c>
      <c r="F8205" s="1" t="str">
        <f>vlookup(E8205,Teams!$A:B,2,false)</f>
        <v>Princeton</v>
      </c>
      <c r="G8205" s="1" t="b">
        <v>0</v>
      </c>
      <c r="H8205" s="1" t="b">
        <v>1</v>
      </c>
      <c r="I8205" s="1">
        <v>19.0</v>
      </c>
      <c r="J8205" s="3" t="str">
        <f>vlookup(I8205,Cats!$A:$B,2,false)</f>
        <v>X</v>
      </c>
    </row>
    <row r="8206">
      <c r="A8206" s="1">
        <v>131269.0</v>
      </c>
      <c r="B8206" s="1">
        <v>348.0</v>
      </c>
      <c r="C8206" s="2" t="s">
        <v>23</v>
      </c>
      <c r="D8206" s="1" t="s">
        <v>936</v>
      </c>
      <c r="E8206" s="1">
        <v>65.0</v>
      </c>
      <c r="F8206" s="1" t="str">
        <f>vlookup(E8206,Teams!$A:B,2,false)</f>
        <v>Dulles A</v>
      </c>
      <c r="G8206" s="1" t="b">
        <v>1</v>
      </c>
      <c r="H8206" s="1" t="b">
        <v>0</v>
      </c>
      <c r="I8206" s="1">
        <v>20.0</v>
      </c>
      <c r="J8206" s="3" t="str">
        <f>vlookup(I8206,Cats!$A:$B,2,false)</f>
        <v>M</v>
      </c>
    </row>
    <row r="8207">
      <c r="A8207" s="1">
        <v>131270.0</v>
      </c>
      <c r="B8207" s="1">
        <v>348.0</v>
      </c>
      <c r="C8207" s="2" t="s">
        <v>34</v>
      </c>
      <c r="D8207" s="1" t="s">
        <v>718</v>
      </c>
      <c r="E8207" s="1">
        <v>105.0</v>
      </c>
      <c r="F8207" s="1" t="str">
        <f>vlookup(E8207,Teams!$A:B,2,false)</f>
        <v>Princeton</v>
      </c>
      <c r="G8207" s="1" t="b">
        <v>0</v>
      </c>
      <c r="H8207" s="1" t="b">
        <v>0</v>
      </c>
      <c r="I8207" s="1">
        <v>20.0</v>
      </c>
      <c r="J8207" s="3" t="str">
        <f>vlookup(I8207,Cats!$A:$B,2,false)</f>
        <v>M</v>
      </c>
    </row>
    <row r="8208">
      <c r="A8208" s="1">
        <v>131271.0</v>
      </c>
      <c r="B8208" s="1">
        <v>348.0</v>
      </c>
      <c r="C8208" s="2" t="s">
        <v>34</v>
      </c>
      <c r="D8208" s="1" t="s">
        <v>322</v>
      </c>
      <c r="E8208" s="1">
        <v>65.0</v>
      </c>
      <c r="F8208" s="1" t="str">
        <f>vlookup(E8208,Teams!$A:B,2,false)</f>
        <v>Dulles A</v>
      </c>
      <c r="G8208" s="1" t="b">
        <v>1</v>
      </c>
      <c r="H8208" s="1" t="b">
        <v>0</v>
      </c>
      <c r="I8208" s="1">
        <v>21.0</v>
      </c>
      <c r="J8208" s="3" t="str">
        <f>vlookup(I8208,Cats!$A:$B,2,false)</f>
        <v>C</v>
      </c>
    </row>
    <row r="8209">
      <c r="A8209" s="1">
        <v>131272.0</v>
      </c>
      <c r="B8209" s="1">
        <v>348.0</v>
      </c>
      <c r="C8209" s="2" t="s">
        <v>59</v>
      </c>
      <c r="D8209" s="1" t="s">
        <v>1062</v>
      </c>
      <c r="E8209" s="1">
        <v>105.0</v>
      </c>
      <c r="F8209" s="1" t="str">
        <f>vlookup(E8209,Teams!$A:B,2,false)</f>
        <v>Princeton</v>
      </c>
      <c r="G8209" s="1" t="b">
        <v>0</v>
      </c>
      <c r="H8209" s="1" t="b">
        <v>0</v>
      </c>
      <c r="I8209" s="1">
        <v>21.0</v>
      </c>
      <c r="J8209" s="3" t="str">
        <f>vlookup(I8209,Cats!$A:$B,2,false)</f>
        <v>C</v>
      </c>
    </row>
    <row r="8210">
      <c r="A8210" s="1">
        <v>131273.0</v>
      </c>
      <c r="B8210" s="1">
        <v>348.0</v>
      </c>
      <c r="C8210" s="2" t="s">
        <v>34</v>
      </c>
      <c r="D8210" s="1" t="s">
        <v>936</v>
      </c>
      <c r="E8210" s="1">
        <v>65.0</v>
      </c>
      <c r="F8210" s="1" t="str">
        <f>vlookup(E8210,Teams!$A:B,2,false)</f>
        <v>Dulles A</v>
      </c>
      <c r="G8210" s="1" t="b">
        <v>1</v>
      </c>
      <c r="H8210" s="1" t="b">
        <v>0</v>
      </c>
      <c r="I8210" s="1">
        <v>22.0</v>
      </c>
      <c r="J8210" s="3" t="str">
        <f>vlookup(I8210,Cats!$A:$B,2,false)</f>
        <v>E</v>
      </c>
    </row>
    <row r="8211">
      <c r="A8211" s="1">
        <v>131274.0</v>
      </c>
      <c r="B8211" s="1">
        <v>348.0</v>
      </c>
      <c r="C8211" s="2" t="s">
        <v>23</v>
      </c>
      <c r="D8211" s="1"/>
      <c r="E8211" s="1">
        <v>105.0</v>
      </c>
      <c r="F8211" s="1" t="str">
        <f>vlookup(E8211,Teams!$A:B,2,false)</f>
        <v>Princeton</v>
      </c>
      <c r="G8211" s="1" t="b">
        <v>0</v>
      </c>
      <c r="H8211" s="1" t="b">
        <v>1</v>
      </c>
      <c r="I8211" s="1">
        <v>22.0</v>
      </c>
      <c r="J8211" s="3" t="str">
        <f>vlookup(I8211,Cats!$A:$B,2,false)</f>
        <v>E</v>
      </c>
    </row>
    <row r="8212">
      <c r="A8212" s="1">
        <v>131275.0</v>
      </c>
      <c r="B8212" s="1">
        <v>348.0</v>
      </c>
      <c r="C8212" s="2" t="s">
        <v>23</v>
      </c>
      <c r="D8212" s="1" t="s">
        <v>322</v>
      </c>
      <c r="E8212" s="1">
        <v>65.0</v>
      </c>
      <c r="F8212" s="1" t="str">
        <f>vlookup(E8212,Teams!$A:B,2,false)</f>
        <v>Dulles A</v>
      </c>
      <c r="G8212" s="1" t="b">
        <v>1</v>
      </c>
      <c r="H8212" s="1" t="b">
        <v>0</v>
      </c>
      <c r="I8212" s="1">
        <v>23.0</v>
      </c>
      <c r="J8212" s="3" t="str">
        <f>vlookup(I8212,Cats!$A:$B,2,false)</f>
        <v>B</v>
      </c>
    </row>
    <row r="8213">
      <c r="A8213" s="1">
        <v>131276.0</v>
      </c>
      <c r="B8213" s="1">
        <v>348.0</v>
      </c>
      <c r="C8213" s="2" t="s">
        <v>34</v>
      </c>
      <c r="D8213" s="1" t="s">
        <v>751</v>
      </c>
      <c r="E8213" s="1">
        <v>105.0</v>
      </c>
      <c r="F8213" s="1" t="str">
        <f>vlookup(E8213,Teams!$A:B,2,false)</f>
        <v>Princeton</v>
      </c>
      <c r="G8213" s="1" t="b">
        <v>0</v>
      </c>
      <c r="H8213" s="1" t="b">
        <v>0</v>
      </c>
      <c r="I8213" s="1">
        <v>23.0</v>
      </c>
      <c r="J8213" s="3" t="str">
        <f>vlookup(I8213,Cats!$A:$B,2,false)</f>
        <v>B</v>
      </c>
    </row>
    <row r="8214">
      <c r="A8214" s="1">
        <v>131277.0</v>
      </c>
      <c r="B8214" s="1">
        <v>348.0</v>
      </c>
      <c r="C8214" s="2" t="s">
        <v>23</v>
      </c>
      <c r="D8214" s="1" t="s">
        <v>322</v>
      </c>
      <c r="E8214" s="1">
        <v>65.0</v>
      </c>
      <c r="F8214" s="1" t="str">
        <f>vlookup(E8214,Teams!$A:B,2,false)</f>
        <v>Dulles A</v>
      </c>
      <c r="G8214" s="1" t="b">
        <v>1</v>
      </c>
      <c r="H8214" s="1" t="b">
        <v>0</v>
      </c>
      <c r="I8214" s="1">
        <v>24.0</v>
      </c>
      <c r="J8214" s="3" t="str">
        <f>vlookup(I8214,Cats!$A:$B,2,false)</f>
        <v>P</v>
      </c>
    </row>
    <row r="8215">
      <c r="A8215" s="1">
        <v>131278.0</v>
      </c>
      <c r="B8215" s="1">
        <v>348.0</v>
      </c>
      <c r="C8215" s="2" t="s">
        <v>23</v>
      </c>
      <c r="D8215" s="1" t="s">
        <v>718</v>
      </c>
      <c r="E8215" s="1">
        <v>105.0</v>
      </c>
      <c r="F8215" s="1" t="str">
        <f>vlookup(E8215,Teams!$A:B,2,false)</f>
        <v>Princeton</v>
      </c>
      <c r="G8215" s="1" t="b">
        <v>0</v>
      </c>
      <c r="H8215" s="1" t="b">
        <v>0</v>
      </c>
      <c r="I8215" s="1">
        <v>24.0</v>
      </c>
      <c r="J8215" s="3" t="str">
        <f>vlookup(I8215,Cats!$A:$B,2,false)</f>
        <v>P</v>
      </c>
    </row>
    <row r="8216">
      <c r="A8216" s="1">
        <v>131279.0</v>
      </c>
      <c r="B8216" s="1">
        <v>349.0</v>
      </c>
      <c r="C8216" s="2" t="s">
        <v>23</v>
      </c>
      <c r="D8216" s="1"/>
      <c r="E8216" s="1">
        <v>45.0</v>
      </c>
      <c r="F8216" s="1" t="str">
        <f>vlookup(E8216,Teams!$A:B,2,false)</f>
        <v>AMSA B</v>
      </c>
      <c r="G8216" s="1" t="b">
        <v>1</v>
      </c>
      <c r="H8216" s="1" t="b">
        <v>1</v>
      </c>
      <c r="I8216" s="1">
        <v>1.0</v>
      </c>
      <c r="J8216" s="3" t="str">
        <f>vlookup(I8216,Cats!$A:$B,2,false)</f>
        <v>X</v>
      </c>
    </row>
    <row r="8217">
      <c r="A8217" s="1">
        <v>131280.0</v>
      </c>
      <c r="B8217" s="1">
        <v>349.0</v>
      </c>
      <c r="C8217" s="2" t="s">
        <v>34</v>
      </c>
      <c r="D8217" s="1" t="s">
        <v>353</v>
      </c>
      <c r="E8217" s="1">
        <v>116.0</v>
      </c>
      <c r="F8217" s="1" t="str">
        <f>vlookup(E8217,Teams!$A:B,2,false)</f>
        <v>Westminster</v>
      </c>
      <c r="G8217" s="1" t="b">
        <v>0</v>
      </c>
      <c r="H8217" s="1" t="b">
        <v>0</v>
      </c>
      <c r="I8217" s="1">
        <v>1.0</v>
      </c>
      <c r="J8217" s="3" t="str">
        <f>vlookup(I8217,Cats!$A:$B,2,false)</f>
        <v>X</v>
      </c>
    </row>
    <row r="8218">
      <c r="A8218" s="1">
        <v>131281.0</v>
      </c>
      <c r="B8218" s="1">
        <v>349.0</v>
      </c>
      <c r="C8218" s="2" t="s">
        <v>23</v>
      </c>
      <c r="D8218" s="1"/>
      <c r="E8218" s="1">
        <v>45.0</v>
      </c>
      <c r="F8218" s="1" t="str">
        <f>vlookup(E8218,Teams!$A:B,2,false)</f>
        <v>AMSA B</v>
      </c>
      <c r="G8218" s="1" t="b">
        <v>1</v>
      </c>
      <c r="H8218" s="1" t="b">
        <v>1</v>
      </c>
      <c r="I8218" s="1">
        <v>2.0</v>
      </c>
      <c r="J8218" s="3" t="str">
        <f>vlookup(I8218,Cats!$A:$B,2,false)</f>
        <v>M</v>
      </c>
    </row>
    <row r="8219">
      <c r="A8219" s="1">
        <v>131282.0</v>
      </c>
      <c r="B8219" s="1">
        <v>349.0</v>
      </c>
      <c r="C8219" s="2" t="s">
        <v>34</v>
      </c>
      <c r="D8219" s="1" t="s">
        <v>753</v>
      </c>
      <c r="E8219" s="1">
        <v>116.0</v>
      </c>
      <c r="F8219" s="1" t="str">
        <f>vlookup(E8219,Teams!$A:B,2,false)</f>
        <v>Westminster</v>
      </c>
      <c r="G8219" s="1" t="b">
        <v>0</v>
      </c>
      <c r="H8219" s="1" t="b">
        <v>0</v>
      </c>
      <c r="I8219" s="1">
        <v>2.0</v>
      </c>
      <c r="J8219" s="3" t="str">
        <f>vlookup(I8219,Cats!$A:$B,2,false)</f>
        <v>M</v>
      </c>
    </row>
    <row r="8220">
      <c r="A8220" s="1">
        <v>131283.0</v>
      </c>
      <c r="B8220" s="1">
        <v>349.0</v>
      </c>
      <c r="C8220" s="2" t="s">
        <v>23</v>
      </c>
      <c r="D8220" s="1"/>
      <c r="E8220" s="1">
        <v>45.0</v>
      </c>
      <c r="F8220" s="1" t="str">
        <f>vlookup(E8220,Teams!$A:B,2,false)</f>
        <v>AMSA B</v>
      </c>
      <c r="G8220" s="1" t="b">
        <v>1</v>
      </c>
      <c r="H8220" s="1" t="b">
        <v>1</v>
      </c>
      <c r="I8220" s="1">
        <v>3.0</v>
      </c>
      <c r="J8220" s="3" t="str">
        <f>vlookup(I8220,Cats!$A:$B,2,false)</f>
        <v>C</v>
      </c>
    </row>
    <row r="8221">
      <c r="A8221" s="1">
        <v>131284.0</v>
      </c>
      <c r="B8221" s="1">
        <v>349.0</v>
      </c>
      <c r="C8221" s="2" t="s">
        <v>34</v>
      </c>
      <c r="D8221" s="1" t="s">
        <v>647</v>
      </c>
      <c r="E8221" s="1">
        <v>116.0</v>
      </c>
      <c r="F8221" s="1" t="str">
        <f>vlookup(E8221,Teams!$A:B,2,false)</f>
        <v>Westminster</v>
      </c>
      <c r="G8221" s="1" t="b">
        <v>0</v>
      </c>
      <c r="H8221" s="1" t="b">
        <v>0</v>
      </c>
      <c r="I8221" s="1">
        <v>3.0</v>
      </c>
      <c r="J8221" s="3" t="str">
        <f>vlookup(I8221,Cats!$A:$B,2,false)</f>
        <v>C</v>
      </c>
    </row>
    <row r="8222">
      <c r="A8222" s="1">
        <v>131285.0</v>
      </c>
      <c r="B8222" s="1">
        <v>349.0</v>
      </c>
      <c r="C8222" s="2" t="s">
        <v>78</v>
      </c>
      <c r="D8222" s="1" t="s">
        <v>500</v>
      </c>
      <c r="E8222" s="1">
        <v>45.0</v>
      </c>
      <c r="F8222" s="1" t="str">
        <f>vlookup(E8222,Teams!$A:B,2,false)</f>
        <v>AMSA B</v>
      </c>
      <c r="G8222" s="1" t="b">
        <v>1</v>
      </c>
      <c r="H8222" s="1" t="b">
        <v>0</v>
      </c>
      <c r="I8222" s="1">
        <v>4.0</v>
      </c>
      <c r="J8222" s="3" t="str">
        <f>vlookup(I8222,Cats!$A:$B,2,false)</f>
        <v>E</v>
      </c>
    </row>
    <row r="8223">
      <c r="A8223" s="1">
        <v>131286.0</v>
      </c>
      <c r="B8223" s="1">
        <v>349.0</v>
      </c>
      <c r="C8223" s="2" t="s">
        <v>23</v>
      </c>
      <c r="D8223" s="1" t="s">
        <v>353</v>
      </c>
      <c r="E8223" s="1">
        <v>116.0</v>
      </c>
      <c r="F8223" s="1" t="str">
        <f>vlookup(E8223,Teams!$A:B,2,false)</f>
        <v>Westminster</v>
      </c>
      <c r="G8223" s="1" t="b">
        <v>0</v>
      </c>
      <c r="H8223" s="1" t="b">
        <v>0</v>
      </c>
      <c r="I8223" s="1">
        <v>4.0</v>
      </c>
      <c r="J8223" s="3" t="str">
        <f>vlookup(I8223,Cats!$A:$B,2,false)</f>
        <v>E</v>
      </c>
    </row>
    <row r="8224">
      <c r="A8224" s="1">
        <v>131287.0</v>
      </c>
      <c r="B8224" s="1">
        <v>349.0</v>
      </c>
      <c r="C8224" s="2" t="s">
        <v>23</v>
      </c>
      <c r="D8224" s="1"/>
      <c r="E8224" s="1">
        <v>45.0</v>
      </c>
      <c r="F8224" s="1" t="str">
        <f>vlookup(E8224,Teams!$A:B,2,false)</f>
        <v>AMSA B</v>
      </c>
      <c r="G8224" s="1" t="b">
        <v>1</v>
      </c>
      <c r="H8224" s="1" t="b">
        <v>1</v>
      </c>
      <c r="I8224" s="1">
        <v>5.0</v>
      </c>
      <c r="J8224" s="3" t="str">
        <f>vlookup(I8224,Cats!$A:$B,2,false)</f>
        <v>B</v>
      </c>
    </row>
    <row r="8225">
      <c r="A8225" s="1">
        <v>131288.0</v>
      </c>
      <c r="B8225" s="1">
        <v>349.0</v>
      </c>
      <c r="C8225" s="2" t="s">
        <v>34</v>
      </c>
      <c r="D8225" s="1" t="s">
        <v>1076</v>
      </c>
      <c r="E8225" s="1">
        <v>116.0</v>
      </c>
      <c r="F8225" s="1" t="str">
        <f>vlookup(E8225,Teams!$A:B,2,false)</f>
        <v>Westminster</v>
      </c>
      <c r="G8225" s="1" t="b">
        <v>0</v>
      </c>
      <c r="H8225" s="1" t="b">
        <v>0</v>
      </c>
      <c r="I8225" s="1">
        <v>5.0</v>
      </c>
      <c r="J8225" s="3" t="str">
        <f>vlookup(I8225,Cats!$A:$B,2,false)</f>
        <v>B</v>
      </c>
    </row>
    <row r="8226">
      <c r="A8226" s="1">
        <v>131289.0</v>
      </c>
      <c r="B8226" s="1">
        <v>349.0</v>
      </c>
      <c r="C8226" s="2" t="s">
        <v>23</v>
      </c>
      <c r="D8226" s="1"/>
      <c r="E8226" s="1">
        <v>45.0</v>
      </c>
      <c r="F8226" s="1" t="str">
        <f>vlookup(E8226,Teams!$A:B,2,false)</f>
        <v>AMSA B</v>
      </c>
      <c r="G8226" s="1" t="b">
        <v>1</v>
      </c>
      <c r="H8226" s="1" t="b">
        <v>1</v>
      </c>
      <c r="I8226" s="1">
        <v>6.0</v>
      </c>
      <c r="J8226" s="3" t="str">
        <f>vlookup(I8226,Cats!$A:$B,2,false)</f>
        <v>P</v>
      </c>
    </row>
    <row r="8227">
      <c r="A8227" s="1">
        <v>131290.0</v>
      </c>
      <c r="B8227" s="1">
        <v>349.0</v>
      </c>
      <c r="C8227" s="2" t="s">
        <v>34</v>
      </c>
      <c r="D8227" s="1" t="s">
        <v>753</v>
      </c>
      <c r="E8227" s="1">
        <v>116.0</v>
      </c>
      <c r="F8227" s="1" t="str">
        <f>vlookup(E8227,Teams!$A:B,2,false)</f>
        <v>Westminster</v>
      </c>
      <c r="G8227" s="1" t="b">
        <v>0</v>
      </c>
      <c r="H8227" s="1" t="b">
        <v>0</v>
      </c>
      <c r="I8227" s="1">
        <v>6.0</v>
      </c>
      <c r="J8227" s="3" t="str">
        <f>vlookup(I8227,Cats!$A:$B,2,false)</f>
        <v>P</v>
      </c>
    </row>
    <row r="8228">
      <c r="A8228" s="1">
        <v>131291.0</v>
      </c>
      <c r="B8228" s="1">
        <v>349.0</v>
      </c>
      <c r="C8228" s="2" t="s">
        <v>78</v>
      </c>
      <c r="D8228" s="1" t="s">
        <v>500</v>
      </c>
      <c r="E8228" s="1">
        <v>45.0</v>
      </c>
      <c r="F8228" s="1" t="str">
        <f>vlookup(E8228,Teams!$A:B,2,false)</f>
        <v>AMSA B</v>
      </c>
      <c r="G8228" s="1" t="b">
        <v>1</v>
      </c>
      <c r="H8228" s="1" t="b">
        <v>0</v>
      </c>
      <c r="I8228" s="1">
        <v>7.0</v>
      </c>
      <c r="J8228" s="3" t="str">
        <f>vlookup(I8228,Cats!$A:$B,2,false)</f>
        <v>X</v>
      </c>
    </row>
    <row r="8229">
      <c r="A8229" s="1">
        <v>131292.0</v>
      </c>
      <c r="B8229" s="1">
        <v>349.0</v>
      </c>
      <c r="C8229" s="2" t="s">
        <v>23</v>
      </c>
      <c r="D8229" s="1" t="s">
        <v>353</v>
      </c>
      <c r="E8229" s="1">
        <v>116.0</v>
      </c>
      <c r="F8229" s="1" t="str">
        <f>vlookup(E8229,Teams!$A:B,2,false)</f>
        <v>Westminster</v>
      </c>
      <c r="G8229" s="1" t="b">
        <v>0</v>
      </c>
      <c r="H8229" s="1" t="b">
        <v>0</v>
      </c>
      <c r="I8229" s="1">
        <v>7.0</v>
      </c>
      <c r="J8229" s="3" t="str">
        <f>vlookup(I8229,Cats!$A:$B,2,false)</f>
        <v>X</v>
      </c>
    </row>
    <row r="8230">
      <c r="A8230" s="1">
        <v>131293.0</v>
      </c>
      <c r="B8230" s="1">
        <v>349.0</v>
      </c>
      <c r="C8230" s="2" t="s">
        <v>23</v>
      </c>
      <c r="D8230" s="1"/>
      <c r="E8230" s="1">
        <v>45.0</v>
      </c>
      <c r="F8230" s="1" t="str">
        <f>vlookup(E8230,Teams!$A:B,2,false)</f>
        <v>AMSA B</v>
      </c>
      <c r="G8230" s="1" t="b">
        <v>1</v>
      </c>
      <c r="H8230" s="1" t="b">
        <v>1</v>
      </c>
      <c r="I8230" s="1">
        <v>8.0</v>
      </c>
      <c r="J8230" s="3" t="str">
        <f>vlookup(I8230,Cats!$A:$B,2,false)</f>
        <v>M</v>
      </c>
    </row>
    <row r="8231">
      <c r="A8231" s="1">
        <v>131294.0</v>
      </c>
      <c r="B8231" s="1">
        <v>349.0</v>
      </c>
      <c r="C8231" s="2" t="s">
        <v>34</v>
      </c>
      <c r="D8231" s="1" t="s">
        <v>753</v>
      </c>
      <c r="E8231" s="1">
        <v>116.0</v>
      </c>
      <c r="F8231" s="1" t="str">
        <f>vlookup(E8231,Teams!$A:B,2,false)</f>
        <v>Westminster</v>
      </c>
      <c r="G8231" s="1" t="b">
        <v>0</v>
      </c>
      <c r="H8231" s="1" t="b">
        <v>0</v>
      </c>
      <c r="I8231" s="1">
        <v>8.0</v>
      </c>
      <c r="J8231" s="3" t="str">
        <f>vlookup(I8231,Cats!$A:$B,2,false)</f>
        <v>M</v>
      </c>
    </row>
    <row r="8232">
      <c r="A8232" s="1">
        <v>131295.0</v>
      </c>
      <c r="B8232" s="1">
        <v>349.0</v>
      </c>
      <c r="C8232" s="2" t="s">
        <v>23</v>
      </c>
      <c r="D8232" s="1"/>
      <c r="E8232" s="1">
        <v>45.0</v>
      </c>
      <c r="F8232" s="1" t="str">
        <f>vlookup(E8232,Teams!$A:B,2,false)</f>
        <v>AMSA B</v>
      </c>
      <c r="G8232" s="1" t="b">
        <v>1</v>
      </c>
      <c r="H8232" s="1" t="b">
        <v>1</v>
      </c>
      <c r="I8232" s="1">
        <v>9.0</v>
      </c>
      <c r="J8232" s="3" t="str">
        <f>vlookup(I8232,Cats!$A:$B,2,false)</f>
        <v>C</v>
      </c>
    </row>
    <row r="8233">
      <c r="A8233" s="1">
        <v>131296.0</v>
      </c>
      <c r="B8233" s="1">
        <v>349.0</v>
      </c>
      <c r="C8233" s="2" t="s">
        <v>78</v>
      </c>
      <c r="D8233" s="1" t="s">
        <v>647</v>
      </c>
      <c r="E8233" s="1">
        <v>116.0</v>
      </c>
      <c r="F8233" s="1" t="str">
        <f>vlookup(E8233,Teams!$A:B,2,false)</f>
        <v>Westminster</v>
      </c>
      <c r="G8233" s="1" t="b">
        <v>0</v>
      </c>
      <c r="H8233" s="1" t="b">
        <v>0</v>
      </c>
      <c r="I8233" s="1">
        <v>9.0</v>
      </c>
      <c r="J8233" s="3" t="str">
        <f>vlookup(I8233,Cats!$A:$B,2,false)</f>
        <v>C</v>
      </c>
    </row>
    <row r="8234">
      <c r="A8234" s="1">
        <v>131297.0</v>
      </c>
      <c r="B8234" s="1">
        <v>349.0</v>
      </c>
      <c r="C8234" s="2" t="s">
        <v>23</v>
      </c>
      <c r="D8234" s="1"/>
      <c r="E8234" s="1">
        <v>45.0</v>
      </c>
      <c r="F8234" s="1" t="str">
        <f>vlookup(E8234,Teams!$A:B,2,false)</f>
        <v>AMSA B</v>
      </c>
      <c r="G8234" s="1" t="b">
        <v>1</v>
      </c>
      <c r="H8234" s="1" t="b">
        <v>1</v>
      </c>
      <c r="I8234" s="1">
        <v>10.0</v>
      </c>
      <c r="J8234" s="3" t="str">
        <f>vlookup(I8234,Cats!$A:$B,2,false)</f>
        <v>E</v>
      </c>
    </row>
    <row r="8235">
      <c r="A8235" s="1">
        <v>131298.0</v>
      </c>
      <c r="B8235" s="1">
        <v>349.0</v>
      </c>
      <c r="C8235" s="2" t="s">
        <v>34</v>
      </c>
      <c r="D8235" s="1" t="s">
        <v>353</v>
      </c>
      <c r="E8235" s="1">
        <v>116.0</v>
      </c>
      <c r="F8235" s="1" t="str">
        <f>vlookup(E8235,Teams!$A:B,2,false)</f>
        <v>Westminster</v>
      </c>
      <c r="G8235" s="1" t="b">
        <v>0</v>
      </c>
      <c r="H8235" s="1" t="b">
        <v>0</v>
      </c>
      <c r="I8235" s="1">
        <v>10.0</v>
      </c>
      <c r="J8235" s="3" t="str">
        <f>vlookup(I8235,Cats!$A:$B,2,false)</f>
        <v>E</v>
      </c>
    </row>
    <row r="8236">
      <c r="A8236" s="1">
        <v>131299.0</v>
      </c>
      <c r="B8236" s="1">
        <v>349.0</v>
      </c>
      <c r="C8236" s="2" t="s">
        <v>23</v>
      </c>
      <c r="D8236" s="1"/>
      <c r="E8236" s="1">
        <v>45.0</v>
      </c>
      <c r="F8236" s="1" t="str">
        <f>vlookup(E8236,Teams!$A:B,2,false)</f>
        <v>AMSA B</v>
      </c>
      <c r="G8236" s="1" t="b">
        <v>1</v>
      </c>
      <c r="H8236" s="1" t="b">
        <v>1</v>
      </c>
      <c r="I8236" s="1">
        <v>11.0</v>
      </c>
      <c r="J8236" s="3" t="str">
        <f>vlookup(I8236,Cats!$A:$B,2,false)</f>
        <v>B</v>
      </c>
    </row>
    <row r="8237">
      <c r="A8237" s="1">
        <v>131300.0</v>
      </c>
      <c r="B8237" s="1">
        <v>349.0</v>
      </c>
      <c r="C8237" s="2" t="s">
        <v>34</v>
      </c>
      <c r="D8237" s="1" t="s">
        <v>1076</v>
      </c>
      <c r="E8237" s="1">
        <v>116.0</v>
      </c>
      <c r="F8237" s="1" t="str">
        <f>vlookup(E8237,Teams!$A:B,2,false)</f>
        <v>Westminster</v>
      </c>
      <c r="G8237" s="1" t="b">
        <v>0</v>
      </c>
      <c r="H8237" s="1" t="b">
        <v>0</v>
      </c>
      <c r="I8237" s="1">
        <v>11.0</v>
      </c>
      <c r="J8237" s="3" t="str">
        <f>vlookup(I8237,Cats!$A:$B,2,false)</f>
        <v>B</v>
      </c>
    </row>
    <row r="8238">
      <c r="A8238" s="1">
        <v>131301.0</v>
      </c>
      <c r="B8238" s="1">
        <v>349.0</v>
      </c>
      <c r="C8238" s="2" t="s">
        <v>23</v>
      </c>
      <c r="D8238" s="1" t="s">
        <v>952</v>
      </c>
      <c r="E8238" s="1">
        <v>45.0</v>
      </c>
      <c r="F8238" s="1" t="str">
        <f>vlookup(E8238,Teams!$A:B,2,false)</f>
        <v>AMSA B</v>
      </c>
      <c r="G8238" s="1" t="b">
        <v>1</v>
      </c>
      <c r="H8238" s="1" t="b">
        <v>0</v>
      </c>
      <c r="I8238" s="1">
        <v>12.0</v>
      </c>
      <c r="J8238" s="3" t="str">
        <f>vlookup(I8238,Cats!$A:$B,2,false)</f>
        <v>P</v>
      </c>
    </row>
    <row r="8239">
      <c r="A8239" s="1">
        <v>131302.0</v>
      </c>
      <c r="B8239" s="1">
        <v>349.0</v>
      </c>
      <c r="C8239" s="2" t="s">
        <v>23</v>
      </c>
      <c r="D8239" s="1" t="s">
        <v>906</v>
      </c>
      <c r="E8239" s="1">
        <v>116.0</v>
      </c>
      <c r="F8239" s="1" t="str">
        <f>vlookup(E8239,Teams!$A:B,2,false)</f>
        <v>Westminster</v>
      </c>
      <c r="G8239" s="1" t="b">
        <v>0</v>
      </c>
      <c r="H8239" s="1" t="b">
        <v>0</v>
      </c>
      <c r="I8239" s="1">
        <v>12.0</v>
      </c>
      <c r="J8239" s="3" t="str">
        <f>vlookup(I8239,Cats!$A:$B,2,false)</f>
        <v>P</v>
      </c>
    </row>
    <row r="8240">
      <c r="A8240" s="1">
        <v>131303.0</v>
      </c>
      <c r="B8240" s="1">
        <v>349.0</v>
      </c>
      <c r="C8240" s="2" t="s">
        <v>23</v>
      </c>
      <c r="D8240" s="1"/>
      <c r="E8240" s="1">
        <v>45.0</v>
      </c>
      <c r="F8240" s="1" t="str">
        <f>vlookup(E8240,Teams!$A:B,2,false)</f>
        <v>AMSA B</v>
      </c>
      <c r="G8240" s="1" t="b">
        <v>1</v>
      </c>
      <c r="H8240" s="1" t="b">
        <v>1</v>
      </c>
      <c r="I8240" s="1">
        <v>13.0</v>
      </c>
      <c r="J8240" s="3" t="str">
        <f>vlookup(I8240,Cats!$A:$B,2,false)</f>
        <v>X</v>
      </c>
    </row>
    <row r="8241">
      <c r="A8241" s="1">
        <v>131304.0</v>
      </c>
      <c r="B8241" s="1">
        <v>349.0</v>
      </c>
      <c r="C8241" s="2" t="s">
        <v>34</v>
      </c>
      <c r="D8241" s="1" t="s">
        <v>353</v>
      </c>
      <c r="E8241" s="1">
        <v>116.0</v>
      </c>
      <c r="F8241" s="1" t="str">
        <f>vlookup(E8241,Teams!$A:B,2,false)</f>
        <v>Westminster</v>
      </c>
      <c r="G8241" s="1" t="b">
        <v>0</v>
      </c>
      <c r="H8241" s="1" t="b">
        <v>0</v>
      </c>
      <c r="I8241" s="1">
        <v>13.0</v>
      </c>
      <c r="J8241" s="3" t="str">
        <f>vlookup(I8241,Cats!$A:$B,2,false)</f>
        <v>X</v>
      </c>
    </row>
    <row r="8242">
      <c r="A8242" s="1">
        <v>131305.0</v>
      </c>
      <c r="B8242" s="1">
        <v>349.0</v>
      </c>
      <c r="C8242" s="2" t="s">
        <v>23</v>
      </c>
      <c r="D8242" s="1"/>
      <c r="E8242" s="1">
        <v>45.0</v>
      </c>
      <c r="F8242" s="1" t="str">
        <f>vlookup(E8242,Teams!$A:B,2,false)</f>
        <v>AMSA B</v>
      </c>
      <c r="G8242" s="1" t="b">
        <v>1</v>
      </c>
      <c r="H8242" s="1" t="b">
        <v>1</v>
      </c>
      <c r="I8242" s="1">
        <v>14.0</v>
      </c>
      <c r="J8242" s="3" t="str">
        <f>vlookup(I8242,Cats!$A:$B,2,false)</f>
        <v>M</v>
      </c>
    </row>
    <row r="8243">
      <c r="A8243" s="1">
        <v>131306.0</v>
      </c>
      <c r="B8243" s="1">
        <v>349.0</v>
      </c>
      <c r="C8243" s="2" t="s">
        <v>34</v>
      </c>
      <c r="D8243" s="1" t="s">
        <v>753</v>
      </c>
      <c r="E8243" s="1">
        <v>116.0</v>
      </c>
      <c r="F8243" s="1" t="str">
        <f>vlookup(E8243,Teams!$A:B,2,false)</f>
        <v>Westminster</v>
      </c>
      <c r="G8243" s="1" t="b">
        <v>0</v>
      </c>
      <c r="H8243" s="1" t="b">
        <v>0</v>
      </c>
      <c r="I8243" s="1">
        <v>14.0</v>
      </c>
      <c r="J8243" s="3" t="str">
        <f>vlookup(I8243,Cats!$A:$B,2,false)</f>
        <v>M</v>
      </c>
    </row>
    <row r="8244">
      <c r="A8244" s="1">
        <v>131307.0</v>
      </c>
      <c r="B8244" s="1">
        <v>349.0</v>
      </c>
      <c r="C8244" s="2" t="s">
        <v>23</v>
      </c>
      <c r="D8244" s="1"/>
      <c r="E8244" s="1">
        <v>45.0</v>
      </c>
      <c r="F8244" s="1" t="str">
        <f>vlookup(E8244,Teams!$A:B,2,false)</f>
        <v>AMSA B</v>
      </c>
      <c r="G8244" s="1" t="b">
        <v>1</v>
      </c>
      <c r="H8244" s="1" t="b">
        <v>1</v>
      </c>
      <c r="I8244" s="1">
        <v>15.0</v>
      </c>
      <c r="J8244" s="3" t="str">
        <f>vlookup(I8244,Cats!$A:$B,2,false)</f>
        <v>C</v>
      </c>
    </row>
    <row r="8245">
      <c r="A8245" s="1">
        <v>131308.0</v>
      </c>
      <c r="B8245" s="1">
        <v>349.0</v>
      </c>
      <c r="C8245" s="2" t="s">
        <v>34</v>
      </c>
      <c r="D8245" s="1" t="s">
        <v>353</v>
      </c>
      <c r="E8245" s="1">
        <v>116.0</v>
      </c>
      <c r="F8245" s="1" t="str">
        <f>vlookup(E8245,Teams!$A:B,2,false)</f>
        <v>Westminster</v>
      </c>
      <c r="G8245" s="1" t="b">
        <v>0</v>
      </c>
      <c r="H8245" s="1" t="b">
        <v>0</v>
      </c>
      <c r="I8245" s="1">
        <v>15.0</v>
      </c>
      <c r="J8245" s="3" t="str">
        <f>vlookup(I8245,Cats!$A:$B,2,false)</f>
        <v>C</v>
      </c>
    </row>
    <row r="8246">
      <c r="A8246" s="1">
        <v>131309.0</v>
      </c>
      <c r="B8246" s="1">
        <v>349.0</v>
      </c>
      <c r="C8246" s="2" t="s">
        <v>23</v>
      </c>
      <c r="D8246" s="1"/>
      <c r="E8246" s="1">
        <v>45.0</v>
      </c>
      <c r="F8246" s="1" t="str">
        <f>vlookup(E8246,Teams!$A:B,2,false)</f>
        <v>AMSA B</v>
      </c>
      <c r="G8246" s="1" t="b">
        <v>1</v>
      </c>
      <c r="H8246" s="1" t="b">
        <v>1</v>
      </c>
      <c r="I8246" s="1">
        <v>16.0</v>
      </c>
      <c r="J8246" s="3" t="str">
        <f>vlookup(I8246,Cats!$A:$B,2,false)</f>
        <v>E</v>
      </c>
    </row>
    <row r="8247">
      <c r="A8247" s="1">
        <v>131310.0</v>
      </c>
      <c r="B8247" s="1">
        <v>349.0</v>
      </c>
      <c r="C8247" s="2" t="s">
        <v>34</v>
      </c>
      <c r="D8247" s="1" t="s">
        <v>353</v>
      </c>
      <c r="E8247" s="1">
        <v>116.0</v>
      </c>
      <c r="F8247" s="1" t="str">
        <f>vlookup(E8247,Teams!$A:B,2,false)</f>
        <v>Westminster</v>
      </c>
      <c r="G8247" s="1" t="b">
        <v>0</v>
      </c>
      <c r="H8247" s="1" t="b">
        <v>0</v>
      </c>
      <c r="I8247" s="1">
        <v>16.0</v>
      </c>
      <c r="J8247" s="3" t="str">
        <f>vlookup(I8247,Cats!$A:$B,2,false)</f>
        <v>E</v>
      </c>
    </row>
    <row r="8248">
      <c r="A8248" s="1">
        <v>131311.0</v>
      </c>
      <c r="B8248" s="1">
        <v>349.0</v>
      </c>
      <c r="C8248" s="2" t="s">
        <v>23</v>
      </c>
      <c r="D8248" s="1"/>
      <c r="E8248" s="1">
        <v>45.0</v>
      </c>
      <c r="F8248" s="1" t="str">
        <f>vlookup(E8248,Teams!$A:B,2,false)</f>
        <v>AMSA B</v>
      </c>
      <c r="G8248" s="1" t="b">
        <v>1</v>
      </c>
      <c r="H8248" s="1" t="b">
        <v>1</v>
      </c>
      <c r="I8248" s="1">
        <v>17.0</v>
      </c>
      <c r="J8248" s="3" t="str">
        <f>vlookup(I8248,Cats!$A:$B,2,false)</f>
        <v>B</v>
      </c>
    </row>
    <row r="8249">
      <c r="A8249" s="1">
        <v>131312.0</v>
      </c>
      <c r="B8249" s="1">
        <v>349.0</v>
      </c>
      <c r="C8249" s="2" t="s">
        <v>34</v>
      </c>
      <c r="D8249" s="1" t="s">
        <v>1076</v>
      </c>
      <c r="E8249" s="1">
        <v>116.0</v>
      </c>
      <c r="F8249" s="1" t="str">
        <f>vlookup(E8249,Teams!$A:B,2,false)</f>
        <v>Westminster</v>
      </c>
      <c r="G8249" s="1" t="b">
        <v>0</v>
      </c>
      <c r="H8249" s="1" t="b">
        <v>0</v>
      </c>
      <c r="I8249" s="1">
        <v>17.0</v>
      </c>
      <c r="J8249" s="3" t="str">
        <f>vlookup(I8249,Cats!$A:$B,2,false)</f>
        <v>B</v>
      </c>
    </row>
    <row r="8250">
      <c r="A8250" s="1">
        <v>131313.0</v>
      </c>
      <c r="B8250" s="1">
        <v>349.0</v>
      </c>
      <c r="C8250" s="2" t="s">
        <v>23</v>
      </c>
      <c r="D8250" s="1" t="s">
        <v>952</v>
      </c>
      <c r="E8250" s="1">
        <v>45.0</v>
      </c>
      <c r="F8250" s="1" t="str">
        <f>vlookup(E8250,Teams!$A:B,2,false)</f>
        <v>AMSA B</v>
      </c>
      <c r="G8250" s="1" t="b">
        <v>1</v>
      </c>
      <c r="H8250" s="1" t="b">
        <v>0</v>
      </c>
      <c r="I8250" s="1">
        <v>18.0</v>
      </c>
      <c r="J8250" s="3" t="str">
        <f>vlookup(I8250,Cats!$A:$B,2,false)</f>
        <v>P</v>
      </c>
    </row>
    <row r="8251">
      <c r="A8251" s="1">
        <v>131314.0</v>
      </c>
      <c r="B8251" s="1">
        <v>349.0</v>
      </c>
      <c r="C8251" s="2" t="s">
        <v>34</v>
      </c>
      <c r="D8251" s="1" t="s">
        <v>906</v>
      </c>
      <c r="E8251" s="1">
        <v>116.0</v>
      </c>
      <c r="F8251" s="1" t="str">
        <f>vlookup(E8251,Teams!$A:B,2,false)</f>
        <v>Westminster</v>
      </c>
      <c r="G8251" s="1" t="b">
        <v>0</v>
      </c>
      <c r="H8251" s="1" t="b">
        <v>0</v>
      </c>
      <c r="I8251" s="1">
        <v>18.0</v>
      </c>
      <c r="J8251" s="3" t="str">
        <f>vlookup(I8251,Cats!$A:$B,2,false)</f>
        <v>P</v>
      </c>
    </row>
    <row r="8252">
      <c r="A8252" s="1">
        <v>131315.0</v>
      </c>
      <c r="B8252" s="1">
        <v>349.0</v>
      </c>
      <c r="C8252" s="2" t="s">
        <v>23</v>
      </c>
      <c r="D8252" s="1" t="s">
        <v>952</v>
      </c>
      <c r="E8252" s="1">
        <v>45.0</v>
      </c>
      <c r="F8252" s="1" t="str">
        <f>vlookup(E8252,Teams!$A:B,2,false)</f>
        <v>AMSA B</v>
      </c>
      <c r="G8252" s="1" t="b">
        <v>1</v>
      </c>
      <c r="H8252" s="1" t="b">
        <v>0</v>
      </c>
      <c r="I8252" s="1">
        <v>19.0</v>
      </c>
      <c r="J8252" s="3" t="str">
        <f>vlookup(I8252,Cats!$A:$B,2,false)</f>
        <v>X</v>
      </c>
    </row>
    <row r="8253">
      <c r="A8253" s="1">
        <v>131316.0</v>
      </c>
      <c r="B8253" s="1">
        <v>349.0</v>
      </c>
      <c r="C8253" s="2" t="s">
        <v>23</v>
      </c>
      <c r="D8253" s="1" t="s">
        <v>353</v>
      </c>
      <c r="E8253" s="1">
        <v>116.0</v>
      </c>
      <c r="F8253" s="1" t="str">
        <f>vlookup(E8253,Teams!$A:B,2,false)</f>
        <v>Westminster</v>
      </c>
      <c r="G8253" s="1" t="b">
        <v>0</v>
      </c>
      <c r="H8253" s="1" t="b">
        <v>0</v>
      </c>
      <c r="I8253" s="1">
        <v>19.0</v>
      </c>
      <c r="J8253" s="3" t="str">
        <f>vlookup(I8253,Cats!$A:$B,2,false)</f>
        <v>X</v>
      </c>
    </row>
    <row r="8254">
      <c r="A8254" s="1">
        <v>131317.0</v>
      </c>
      <c r="B8254" s="1">
        <v>349.0</v>
      </c>
      <c r="C8254" s="2" t="s">
        <v>23</v>
      </c>
      <c r="D8254" s="1"/>
      <c r="E8254" s="1">
        <v>45.0</v>
      </c>
      <c r="F8254" s="1" t="str">
        <f>vlookup(E8254,Teams!$A:B,2,false)</f>
        <v>AMSA B</v>
      </c>
      <c r="G8254" s="1" t="b">
        <v>1</v>
      </c>
      <c r="H8254" s="1" t="b">
        <v>1</v>
      </c>
      <c r="I8254" s="1">
        <v>20.0</v>
      </c>
      <c r="J8254" s="3" t="str">
        <f>vlookup(I8254,Cats!$A:$B,2,false)</f>
        <v>M</v>
      </c>
    </row>
    <row r="8255">
      <c r="A8255" s="1">
        <v>131318.0</v>
      </c>
      <c r="B8255" s="1">
        <v>349.0</v>
      </c>
      <c r="C8255" s="2" t="s">
        <v>34</v>
      </c>
      <c r="D8255" s="1" t="s">
        <v>753</v>
      </c>
      <c r="E8255" s="1">
        <v>116.0</v>
      </c>
      <c r="F8255" s="1" t="str">
        <f>vlookup(E8255,Teams!$A:B,2,false)</f>
        <v>Westminster</v>
      </c>
      <c r="G8255" s="1" t="b">
        <v>0</v>
      </c>
      <c r="H8255" s="1" t="b">
        <v>0</v>
      </c>
      <c r="I8255" s="1">
        <v>20.0</v>
      </c>
      <c r="J8255" s="3" t="str">
        <f>vlookup(I8255,Cats!$A:$B,2,false)</f>
        <v>M</v>
      </c>
    </row>
    <row r="8256">
      <c r="A8256" s="1">
        <v>131319.0</v>
      </c>
      <c r="B8256" s="1">
        <v>349.0</v>
      </c>
      <c r="C8256" s="2" t="s">
        <v>23</v>
      </c>
      <c r="D8256" s="1"/>
      <c r="E8256" s="1">
        <v>45.0</v>
      </c>
      <c r="F8256" s="1" t="str">
        <f>vlookup(E8256,Teams!$A:B,2,false)</f>
        <v>AMSA B</v>
      </c>
      <c r="G8256" s="1" t="b">
        <v>1</v>
      </c>
      <c r="H8256" s="1" t="b">
        <v>1</v>
      </c>
      <c r="I8256" s="1">
        <v>21.0</v>
      </c>
      <c r="J8256" s="3" t="str">
        <f>vlookup(I8256,Cats!$A:$B,2,false)</f>
        <v>C</v>
      </c>
    </row>
    <row r="8257">
      <c r="A8257" s="1">
        <v>131320.0</v>
      </c>
      <c r="B8257" s="1">
        <v>349.0</v>
      </c>
      <c r="C8257" s="2" t="s">
        <v>34</v>
      </c>
      <c r="D8257" s="1" t="s">
        <v>647</v>
      </c>
      <c r="E8257" s="1">
        <v>116.0</v>
      </c>
      <c r="F8257" s="1" t="str">
        <f>vlookup(E8257,Teams!$A:B,2,false)</f>
        <v>Westminster</v>
      </c>
      <c r="G8257" s="1" t="b">
        <v>0</v>
      </c>
      <c r="H8257" s="1" t="b">
        <v>0</v>
      </c>
      <c r="I8257" s="1">
        <v>21.0</v>
      </c>
      <c r="J8257" s="3" t="str">
        <f>vlookup(I8257,Cats!$A:$B,2,false)</f>
        <v>C</v>
      </c>
    </row>
    <row r="8258">
      <c r="A8258" s="1">
        <v>131321.0</v>
      </c>
      <c r="B8258" s="1">
        <v>349.0</v>
      </c>
      <c r="C8258" s="2" t="s">
        <v>23</v>
      </c>
      <c r="D8258" s="1"/>
      <c r="E8258" s="1">
        <v>45.0</v>
      </c>
      <c r="F8258" s="1" t="str">
        <f>vlookup(E8258,Teams!$A:B,2,false)</f>
        <v>AMSA B</v>
      </c>
      <c r="G8258" s="1" t="b">
        <v>1</v>
      </c>
      <c r="H8258" s="1" t="b">
        <v>1</v>
      </c>
      <c r="I8258" s="1">
        <v>22.0</v>
      </c>
      <c r="J8258" s="3" t="str">
        <f>vlookup(I8258,Cats!$A:$B,2,false)</f>
        <v>E</v>
      </c>
    </row>
    <row r="8259">
      <c r="A8259" s="1">
        <v>131322.0</v>
      </c>
      <c r="B8259" s="1">
        <v>349.0</v>
      </c>
      <c r="C8259" s="2" t="s">
        <v>34</v>
      </c>
      <c r="D8259" s="1" t="s">
        <v>353</v>
      </c>
      <c r="E8259" s="1">
        <v>116.0</v>
      </c>
      <c r="F8259" s="1" t="str">
        <f>vlookup(E8259,Teams!$A:B,2,false)</f>
        <v>Westminster</v>
      </c>
      <c r="G8259" s="1" t="b">
        <v>0</v>
      </c>
      <c r="H8259" s="1" t="b">
        <v>0</v>
      </c>
      <c r="I8259" s="1">
        <v>22.0</v>
      </c>
      <c r="J8259" s="3" t="str">
        <f>vlookup(I8259,Cats!$A:$B,2,false)</f>
        <v>E</v>
      </c>
    </row>
    <row r="8260">
      <c r="A8260" s="1">
        <v>131323.0</v>
      </c>
      <c r="B8260" s="1">
        <v>349.0</v>
      </c>
      <c r="C8260" s="2" t="s">
        <v>78</v>
      </c>
      <c r="D8260" s="1" t="s">
        <v>952</v>
      </c>
      <c r="E8260" s="1">
        <v>45.0</v>
      </c>
      <c r="F8260" s="1" t="str">
        <f>vlookup(E8260,Teams!$A:B,2,false)</f>
        <v>AMSA B</v>
      </c>
      <c r="G8260" s="1" t="b">
        <v>1</v>
      </c>
      <c r="H8260" s="1" t="b">
        <v>0</v>
      </c>
      <c r="I8260" s="1">
        <v>23.0</v>
      </c>
      <c r="J8260" s="3" t="str">
        <f>vlookup(I8260,Cats!$A:$B,2,false)</f>
        <v>B</v>
      </c>
    </row>
    <row r="8261">
      <c r="A8261" s="1">
        <v>131324.0</v>
      </c>
      <c r="B8261" s="1">
        <v>349.0</v>
      </c>
      <c r="C8261" s="2" t="s">
        <v>23</v>
      </c>
      <c r="D8261" s="1"/>
      <c r="E8261" s="1">
        <v>116.0</v>
      </c>
      <c r="F8261" s="1" t="str">
        <f>vlookup(E8261,Teams!$A:B,2,false)</f>
        <v>Westminster</v>
      </c>
      <c r="G8261" s="1" t="b">
        <v>0</v>
      </c>
      <c r="H8261" s="1" t="b">
        <v>1</v>
      </c>
      <c r="I8261" s="1">
        <v>23.0</v>
      </c>
      <c r="J8261" s="3" t="str">
        <f>vlookup(I8261,Cats!$A:$B,2,false)</f>
        <v>B</v>
      </c>
    </row>
    <row r="8262">
      <c r="A8262" s="1">
        <v>131325.0</v>
      </c>
      <c r="B8262" s="1">
        <v>349.0</v>
      </c>
      <c r="C8262" s="2" t="s">
        <v>23</v>
      </c>
      <c r="D8262" s="1"/>
      <c r="E8262" s="1">
        <v>45.0</v>
      </c>
      <c r="F8262" s="1" t="str">
        <f>vlookup(E8262,Teams!$A:B,2,false)</f>
        <v>AMSA B</v>
      </c>
      <c r="G8262" s="1" t="b">
        <v>1</v>
      </c>
      <c r="H8262" s="1" t="b">
        <v>1</v>
      </c>
      <c r="I8262" s="1">
        <v>24.0</v>
      </c>
      <c r="J8262" s="3" t="str">
        <f>vlookup(I8262,Cats!$A:$B,2,false)</f>
        <v>P</v>
      </c>
    </row>
    <row r="8263">
      <c r="A8263" s="1">
        <v>131326.0</v>
      </c>
      <c r="B8263" s="1">
        <v>349.0</v>
      </c>
      <c r="C8263" s="2" t="s">
        <v>23</v>
      </c>
      <c r="D8263" s="1" t="s">
        <v>753</v>
      </c>
      <c r="E8263" s="1">
        <v>116.0</v>
      </c>
      <c r="F8263" s="1" t="str">
        <f>vlookup(E8263,Teams!$A:B,2,false)</f>
        <v>Westminster</v>
      </c>
      <c r="G8263" s="1" t="b">
        <v>0</v>
      </c>
      <c r="H8263" s="1" t="b">
        <v>0</v>
      </c>
      <c r="I8263" s="1">
        <v>24.0</v>
      </c>
      <c r="J8263" s="3" t="str">
        <f>vlookup(I8263,Cats!$A:$B,2,false)</f>
        <v>P</v>
      </c>
    </row>
    <row r="8264">
      <c r="A8264" s="1">
        <v>131327.0</v>
      </c>
      <c r="B8264" s="1">
        <v>350.0</v>
      </c>
      <c r="C8264" s="2" t="s">
        <v>23</v>
      </c>
      <c r="D8264" s="1"/>
      <c r="E8264" s="1">
        <v>57.0</v>
      </c>
      <c r="F8264" s="1" t="str">
        <f>vlookup(E8264,Teams!$A:B,2,false)</f>
        <v>Brooklyn Tech B</v>
      </c>
      <c r="G8264" s="1" t="b">
        <v>1</v>
      </c>
      <c r="H8264" s="1" t="b">
        <v>1</v>
      </c>
      <c r="I8264" s="1">
        <v>1.0</v>
      </c>
      <c r="J8264" s="3" t="str">
        <f>vlookup(I8264,Cats!$A:$B,2,false)</f>
        <v>X</v>
      </c>
    </row>
    <row r="8265">
      <c r="A8265" s="1">
        <v>131328.0</v>
      </c>
      <c r="B8265" s="1">
        <v>350.0</v>
      </c>
      <c r="C8265" s="2" t="s">
        <v>34</v>
      </c>
      <c r="D8265" s="1" t="s">
        <v>110</v>
      </c>
      <c r="E8265" s="1">
        <v>63.0</v>
      </c>
      <c r="F8265" s="1" t="str">
        <f>vlookup(E8265,Teams!$A:B,2,false)</f>
        <v>Centennial</v>
      </c>
      <c r="G8265" s="1" t="b">
        <v>0</v>
      </c>
      <c r="H8265" s="1" t="b">
        <v>0</v>
      </c>
      <c r="I8265" s="1">
        <v>1.0</v>
      </c>
      <c r="J8265" s="3" t="str">
        <f>vlookup(I8265,Cats!$A:$B,2,false)</f>
        <v>X</v>
      </c>
    </row>
    <row r="8266">
      <c r="A8266" s="1">
        <v>131329.0</v>
      </c>
      <c r="B8266" s="1">
        <v>350.0</v>
      </c>
      <c r="C8266" s="2" t="s">
        <v>23</v>
      </c>
      <c r="D8266" s="1"/>
      <c r="E8266" s="1">
        <v>57.0</v>
      </c>
      <c r="F8266" s="1" t="str">
        <f>vlookup(E8266,Teams!$A:B,2,false)</f>
        <v>Brooklyn Tech B</v>
      </c>
      <c r="G8266" s="1" t="b">
        <v>1</v>
      </c>
      <c r="H8266" s="1" t="b">
        <v>1</v>
      </c>
      <c r="I8266" s="1">
        <v>2.0</v>
      </c>
      <c r="J8266" s="3" t="str">
        <f>vlookup(I8266,Cats!$A:$B,2,false)</f>
        <v>M</v>
      </c>
    </row>
    <row r="8267">
      <c r="A8267" s="1">
        <v>131330.0</v>
      </c>
      <c r="B8267" s="1">
        <v>350.0</v>
      </c>
      <c r="C8267" s="2" t="s">
        <v>78</v>
      </c>
      <c r="D8267" s="1" t="s">
        <v>110</v>
      </c>
      <c r="E8267" s="1">
        <v>63.0</v>
      </c>
      <c r="F8267" s="1" t="str">
        <f>vlookup(E8267,Teams!$A:B,2,false)</f>
        <v>Centennial</v>
      </c>
      <c r="G8267" s="1" t="b">
        <v>0</v>
      </c>
      <c r="H8267" s="1" t="b">
        <v>0</v>
      </c>
      <c r="I8267" s="1">
        <v>2.0</v>
      </c>
      <c r="J8267" s="3" t="str">
        <f>vlookup(I8267,Cats!$A:$B,2,false)</f>
        <v>M</v>
      </c>
    </row>
    <row r="8268">
      <c r="A8268" s="1">
        <v>131331.0</v>
      </c>
      <c r="B8268" s="1">
        <v>350.0</v>
      </c>
      <c r="C8268" s="2" t="s">
        <v>23</v>
      </c>
      <c r="D8268" s="1"/>
      <c r="E8268" s="1">
        <v>57.0</v>
      </c>
      <c r="F8268" s="1" t="str">
        <f>vlookup(E8268,Teams!$A:B,2,false)</f>
        <v>Brooklyn Tech B</v>
      </c>
      <c r="G8268" s="1" t="b">
        <v>1</v>
      </c>
      <c r="H8268" s="1" t="b">
        <v>1</v>
      </c>
      <c r="I8268" s="1">
        <v>3.0</v>
      </c>
      <c r="J8268" s="3" t="str">
        <f>vlookup(I8268,Cats!$A:$B,2,false)</f>
        <v>C</v>
      </c>
    </row>
    <row r="8269">
      <c r="A8269" s="1">
        <v>131332.0</v>
      </c>
      <c r="B8269" s="1">
        <v>350.0</v>
      </c>
      <c r="C8269" s="2" t="s">
        <v>34</v>
      </c>
      <c r="D8269" s="1" t="s">
        <v>110</v>
      </c>
      <c r="E8269" s="1">
        <v>63.0</v>
      </c>
      <c r="F8269" s="1" t="str">
        <f>vlookup(E8269,Teams!$A:B,2,false)</f>
        <v>Centennial</v>
      </c>
      <c r="G8269" s="1" t="b">
        <v>0</v>
      </c>
      <c r="H8269" s="1" t="b">
        <v>0</v>
      </c>
      <c r="I8269" s="1">
        <v>3.0</v>
      </c>
      <c r="J8269" s="3" t="str">
        <f>vlookup(I8269,Cats!$A:$B,2,false)</f>
        <v>C</v>
      </c>
    </row>
    <row r="8270">
      <c r="A8270" s="1">
        <v>131333.0</v>
      </c>
      <c r="B8270" s="1">
        <v>350.0</v>
      </c>
      <c r="C8270" s="2" t="s">
        <v>78</v>
      </c>
      <c r="D8270" s="1" t="s">
        <v>1037</v>
      </c>
      <c r="E8270" s="1">
        <v>57.0</v>
      </c>
      <c r="F8270" s="1" t="str">
        <f>vlookup(E8270,Teams!$A:B,2,false)</f>
        <v>Brooklyn Tech B</v>
      </c>
      <c r="G8270" s="1" t="b">
        <v>1</v>
      </c>
      <c r="H8270" s="1" t="b">
        <v>0</v>
      </c>
      <c r="I8270" s="1">
        <v>4.0</v>
      </c>
      <c r="J8270" s="3" t="str">
        <f>vlookup(I8270,Cats!$A:$B,2,false)</f>
        <v>E</v>
      </c>
    </row>
    <row r="8271">
      <c r="A8271" s="1">
        <v>131334.0</v>
      </c>
      <c r="B8271" s="1">
        <v>350.0</v>
      </c>
      <c r="C8271" s="2" t="s">
        <v>23</v>
      </c>
      <c r="D8271" s="1" t="s">
        <v>1224</v>
      </c>
      <c r="E8271" s="1">
        <v>63.0</v>
      </c>
      <c r="F8271" s="1" t="str">
        <f>vlookup(E8271,Teams!$A:B,2,false)</f>
        <v>Centennial</v>
      </c>
      <c r="G8271" s="1" t="b">
        <v>0</v>
      </c>
      <c r="H8271" s="1" t="b">
        <v>0</v>
      </c>
      <c r="I8271" s="1">
        <v>4.0</v>
      </c>
      <c r="J8271" s="3" t="str">
        <f>vlookup(I8271,Cats!$A:$B,2,false)</f>
        <v>E</v>
      </c>
    </row>
    <row r="8272">
      <c r="A8272" s="1">
        <v>131335.0</v>
      </c>
      <c r="B8272" s="1">
        <v>350.0</v>
      </c>
      <c r="C8272" s="2" t="s">
        <v>23</v>
      </c>
      <c r="D8272" s="1" t="s">
        <v>828</v>
      </c>
      <c r="E8272" s="1">
        <v>57.0</v>
      </c>
      <c r="F8272" s="1" t="str">
        <f>vlookup(E8272,Teams!$A:B,2,false)</f>
        <v>Brooklyn Tech B</v>
      </c>
      <c r="G8272" s="1" t="b">
        <v>1</v>
      </c>
      <c r="H8272" s="1" t="b">
        <v>0</v>
      </c>
      <c r="I8272" s="1">
        <v>5.0</v>
      </c>
      <c r="J8272" s="3" t="str">
        <f>vlookup(I8272,Cats!$A:$B,2,false)</f>
        <v>B</v>
      </c>
    </row>
    <row r="8273">
      <c r="A8273" s="1">
        <v>131336.0</v>
      </c>
      <c r="B8273" s="1">
        <v>350.0</v>
      </c>
      <c r="C8273" s="2" t="s">
        <v>59</v>
      </c>
      <c r="D8273" s="1" t="s">
        <v>1105</v>
      </c>
      <c r="E8273" s="1">
        <v>63.0</v>
      </c>
      <c r="F8273" s="1" t="str">
        <f>vlookup(E8273,Teams!$A:B,2,false)</f>
        <v>Centennial</v>
      </c>
      <c r="G8273" s="1" t="b">
        <v>0</v>
      </c>
      <c r="H8273" s="1" t="b">
        <v>0</v>
      </c>
      <c r="I8273" s="1">
        <v>5.0</v>
      </c>
      <c r="J8273" s="3" t="str">
        <f>vlookup(I8273,Cats!$A:$B,2,false)</f>
        <v>B</v>
      </c>
    </row>
    <row r="8274">
      <c r="A8274" s="1">
        <v>131337.0</v>
      </c>
      <c r="B8274" s="1">
        <v>350.0</v>
      </c>
      <c r="C8274" s="2" t="s">
        <v>23</v>
      </c>
      <c r="D8274" s="1"/>
      <c r="E8274" s="1">
        <v>57.0</v>
      </c>
      <c r="F8274" s="1" t="str">
        <f>vlookup(E8274,Teams!$A:B,2,false)</f>
        <v>Brooklyn Tech B</v>
      </c>
      <c r="G8274" s="1" t="b">
        <v>1</v>
      </c>
      <c r="H8274" s="1" t="b">
        <v>1</v>
      </c>
      <c r="I8274" s="1">
        <v>6.0</v>
      </c>
      <c r="J8274" s="3" t="str">
        <f>vlookup(I8274,Cats!$A:$B,2,false)</f>
        <v>P</v>
      </c>
    </row>
    <row r="8275">
      <c r="A8275" s="1">
        <v>131338.0</v>
      </c>
      <c r="B8275" s="1">
        <v>350.0</v>
      </c>
      <c r="C8275" s="2" t="s">
        <v>34</v>
      </c>
      <c r="D8275" s="1" t="s">
        <v>110</v>
      </c>
      <c r="E8275" s="1">
        <v>63.0</v>
      </c>
      <c r="F8275" s="1" t="str">
        <f>vlookup(E8275,Teams!$A:B,2,false)</f>
        <v>Centennial</v>
      </c>
      <c r="G8275" s="1" t="b">
        <v>0</v>
      </c>
      <c r="H8275" s="1" t="b">
        <v>0</v>
      </c>
      <c r="I8275" s="1">
        <v>6.0</v>
      </c>
      <c r="J8275" s="3" t="str">
        <f>vlookup(I8275,Cats!$A:$B,2,false)</f>
        <v>P</v>
      </c>
    </row>
    <row r="8276">
      <c r="A8276" s="1">
        <v>131339.0</v>
      </c>
      <c r="B8276" s="1">
        <v>350.0</v>
      </c>
      <c r="C8276" s="2" t="s">
        <v>23</v>
      </c>
      <c r="D8276" s="1"/>
      <c r="E8276" s="1">
        <v>57.0</v>
      </c>
      <c r="F8276" s="1" t="str">
        <f>vlookup(E8276,Teams!$A:B,2,false)</f>
        <v>Brooklyn Tech B</v>
      </c>
      <c r="G8276" s="1" t="b">
        <v>1</v>
      </c>
      <c r="H8276" s="1" t="b">
        <v>1</v>
      </c>
      <c r="I8276" s="1">
        <v>7.0</v>
      </c>
      <c r="J8276" s="3" t="str">
        <f>vlookup(I8276,Cats!$A:$B,2,false)</f>
        <v>X</v>
      </c>
    </row>
    <row r="8277">
      <c r="A8277" s="1">
        <v>131340.0</v>
      </c>
      <c r="B8277" s="1">
        <v>350.0</v>
      </c>
      <c r="C8277" s="2" t="s">
        <v>34</v>
      </c>
      <c r="D8277" s="1" t="s">
        <v>110</v>
      </c>
      <c r="E8277" s="1">
        <v>63.0</v>
      </c>
      <c r="F8277" s="1" t="str">
        <f>vlookup(E8277,Teams!$A:B,2,false)</f>
        <v>Centennial</v>
      </c>
      <c r="G8277" s="1" t="b">
        <v>0</v>
      </c>
      <c r="H8277" s="1" t="b">
        <v>0</v>
      </c>
      <c r="I8277" s="1">
        <v>7.0</v>
      </c>
      <c r="J8277" s="3" t="str">
        <f>vlookup(I8277,Cats!$A:$B,2,false)</f>
        <v>X</v>
      </c>
    </row>
    <row r="8278">
      <c r="A8278" s="1">
        <v>131341.0</v>
      </c>
      <c r="B8278" s="1">
        <v>350.0</v>
      </c>
      <c r="C8278" s="2" t="s">
        <v>23</v>
      </c>
      <c r="D8278" s="1"/>
      <c r="E8278" s="1">
        <v>57.0</v>
      </c>
      <c r="F8278" s="1" t="str">
        <f>vlookup(E8278,Teams!$A:B,2,false)</f>
        <v>Brooklyn Tech B</v>
      </c>
      <c r="G8278" s="1" t="b">
        <v>1</v>
      </c>
      <c r="H8278" s="1" t="b">
        <v>1</v>
      </c>
      <c r="I8278" s="1">
        <v>8.0</v>
      </c>
      <c r="J8278" s="3" t="str">
        <f>vlookup(I8278,Cats!$A:$B,2,false)</f>
        <v>M</v>
      </c>
    </row>
    <row r="8279">
      <c r="A8279" s="1">
        <v>131342.0</v>
      </c>
      <c r="B8279" s="1">
        <v>350.0</v>
      </c>
      <c r="C8279" s="2" t="s">
        <v>34</v>
      </c>
      <c r="D8279" s="1" t="s">
        <v>110</v>
      </c>
      <c r="E8279" s="1">
        <v>63.0</v>
      </c>
      <c r="F8279" s="1" t="str">
        <f>vlookup(E8279,Teams!$A:B,2,false)</f>
        <v>Centennial</v>
      </c>
      <c r="G8279" s="1" t="b">
        <v>0</v>
      </c>
      <c r="H8279" s="1" t="b">
        <v>0</v>
      </c>
      <c r="I8279" s="1">
        <v>8.0</v>
      </c>
      <c r="J8279" s="3" t="str">
        <f>vlookup(I8279,Cats!$A:$B,2,false)</f>
        <v>M</v>
      </c>
    </row>
    <row r="8280">
      <c r="A8280" s="1">
        <v>131343.0</v>
      </c>
      <c r="B8280" s="1">
        <v>350.0</v>
      </c>
      <c r="C8280" s="2" t="s">
        <v>23</v>
      </c>
      <c r="D8280" s="1"/>
      <c r="E8280" s="1">
        <v>57.0</v>
      </c>
      <c r="F8280" s="1" t="str">
        <f>vlookup(E8280,Teams!$A:B,2,false)</f>
        <v>Brooklyn Tech B</v>
      </c>
      <c r="G8280" s="1" t="b">
        <v>1</v>
      </c>
      <c r="H8280" s="1" t="b">
        <v>1</v>
      </c>
      <c r="I8280" s="1">
        <v>9.0</v>
      </c>
      <c r="J8280" s="3" t="str">
        <f>vlookup(I8280,Cats!$A:$B,2,false)</f>
        <v>C</v>
      </c>
    </row>
    <row r="8281">
      <c r="A8281" s="1">
        <v>131344.0</v>
      </c>
      <c r="B8281" s="1">
        <v>350.0</v>
      </c>
      <c r="C8281" s="2" t="s">
        <v>34</v>
      </c>
      <c r="D8281" s="1" t="s">
        <v>110</v>
      </c>
      <c r="E8281" s="1">
        <v>63.0</v>
      </c>
      <c r="F8281" s="1" t="str">
        <f>vlookup(E8281,Teams!$A:B,2,false)</f>
        <v>Centennial</v>
      </c>
      <c r="G8281" s="1" t="b">
        <v>0</v>
      </c>
      <c r="H8281" s="1" t="b">
        <v>0</v>
      </c>
      <c r="I8281" s="1">
        <v>9.0</v>
      </c>
      <c r="J8281" s="3" t="str">
        <f>vlookup(I8281,Cats!$A:$B,2,false)</f>
        <v>C</v>
      </c>
    </row>
    <row r="8282">
      <c r="A8282" s="1">
        <v>131345.0</v>
      </c>
      <c r="B8282" s="1">
        <v>350.0</v>
      </c>
      <c r="C8282" s="2" t="s">
        <v>23</v>
      </c>
      <c r="D8282" s="1"/>
      <c r="E8282" s="1">
        <v>57.0</v>
      </c>
      <c r="F8282" s="1" t="str">
        <f>vlookup(E8282,Teams!$A:B,2,false)</f>
        <v>Brooklyn Tech B</v>
      </c>
      <c r="G8282" s="1" t="b">
        <v>1</v>
      </c>
      <c r="H8282" s="1" t="b">
        <v>1</v>
      </c>
      <c r="I8282" s="1">
        <v>10.0</v>
      </c>
      <c r="J8282" s="3" t="str">
        <f>vlookup(I8282,Cats!$A:$B,2,false)</f>
        <v>E</v>
      </c>
    </row>
    <row r="8283">
      <c r="A8283" s="1">
        <v>131346.0</v>
      </c>
      <c r="B8283" s="1">
        <v>350.0</v>
      </c>
      <c r="C8283" s="2" t="s">
        <v>34</v>
      </c>
      <c r="D8283" s="1" t="s">
        <v>110</v>
      </c>
      <c r="E8283" s="1">
        <v>63.0</v>
      </c>
      <c r="F8283" s="1" t="str">
        <f>vlookup(E8283,Teams!$A:B,2,false)</f>
        <v>Centennial</v>
      </c>
      <c r="G8283" s="1" t="b">
        <v>0</v>
      </c>
      <c r="H8283" s="1" t="b">
        <v>0</v>
      </c>
      <c r="I8283" s="1">
        <v>10.0</v>
      </c>
      <c r="J8283" s="3" t="str">
        <f>vlookup(I8283,Cats!$A:$B,2,false)</f>
        <v>E</v>
      </c>
    </row>
    <row r="8284">
      <c r="A8284" s="1">
        <v>131347.0</v>
      </c>
      <c r="B8284" s="1">
        <v>350.0</v>
      </c>
      <c r="C8284" s="2" t="s">
        <v>23</v>
      </c>
      <c r="D8284" s="1"/>
      <c r="E8284" s="1">
        <v>57.0</v>
      </c>
      <c r="F8284" s="1" t="str">
        <f>vlookup(E8284,Teams!$A:B,2,false)</f>
        <v>Brooklyn Tech B</v>
      </c>
      <c r="G8284" s="1" t="b">
        <v>1</v>
      </c>
      <c r="H8284" s="1" t="b">
        <v>1</v>
      </c>
      <c r="I8284" s="1">
        <v>11.0</v>
      </c>
      <c r="J8284" s="3" t="str">
        <f>vlookup(I8284,Cats!$A:$B,2,false)</f>
        <v>B</v>
      </c>
    </row>
    <row r="8285">
      <c r="A8285" s="1">
        <v>131348.0</v>
      </c>
      <c r="B8285" s="1">
        <v>350.0</v>
      </c>
      <c r="C8285" s="2" t="s">
        <v>34</v>
      </c>
      <c r="D8285" s="1" t="s">
        <v>110</v>
      </c>
      <c r="E8285" s="1">
        <v>63.0</v>
      </c>
      <c r="F8285" s="1" t="str">
        <f>vlookup(E8285,Teams!$A:B,2,false)</f>
        <v>Centennial</v>
      </c>
      <c r="G8285" s="1" t="b">
        <v>0</v>
      </c>
      <c r="H8285" s="1" t="b">
        <v>0</v>
      </c>
      <c r="I8285" s="1">
        <v>11.0</v>
      </c>
      <c r="J8285" s="3" t="str">
        <f>vlookup(I8285,Cats!$A:$B,2,false)</f>
        <v>B</v>
      </c>
    </row>
    <row r="8286">
      <c r="A8286" s="1">
        <v>131349.0</v>
      </c>
      <c r="B8286" s="1">
        <v>350.0</v>
      </c>
      <c r="C8286" s="2" t="s">
        <v>23</v>
      </c>
      <c r="D8286" s="1" t="s">
        <v>1058</v>
      </c>
      <c r="E8286" s="1">
        <v>57.0</v>
      </c>
      <c r="F8286" s="1" t="str">
        <f>vlookup(E8286,Teams!$A:B,2,false)</f>
        <v>Brooklyn Tech B</v>
      </c>
      <c r="G8286" s="1" t="b">
        <v>1</v>
      </c>
      <c r="H8286" s="1" t="b">
        <v>0</v>
      </c>
      <c r="I8286" s="1">
        <v>12.0</v>
      </c>
      <c r="J8286" s="3" t="str">
        <f>vlookup(I8286,Cats!$A:$B,2,false)</f>
        <v>P</v>
      </c>
    </row>
    <row r="8287">
      <c r="A8287" s="1">
        <v>131350.0</v>
      </c>
      <c r="B8287" s="1">
        <v>350.0</v>
      </c>
      <c r="C8287" s="2" t="s">
        <v>23</v>
      </c>
      <c r="D8287" s="1" t="s">
        <v>110</v>
      </c>
      <c r="E8287" s="1">
        <v>63.0</v>
      </c>
      <c r="F8287" s="1" t="str">
        <f>vlookup(E8287,Teams!$A:B,2,false)</f>
        <v>Centennial</v>
      </c>
      <c r="G8287" s="1" t="b">
        <v>0</v>
      </c>
      <c r="H8287" s="1" t="b">
        <v>0</v>
      </c>
      <c r="I8287" s="1">
        <v>12.0</v>
      </c>
      <c r="J8287" s="3" t="str">
        <f>vlookup(I8287,Cats!$A:$B,2,false)</f>
        <v>P</v>
      </c>
    </row>
    <row r="8288">
      <c r="A8288" s="1">
        <v>131351.0</v>
      </c>
      <c r="B8288" s="1">
        <v>350.0</v>
      </c>
      <c r="C8288" s="2" t="s">
        <v>23</v>
      </c>
      <c r="D8288" s="1"/>
      <c r="E8288" s="1">
        <v>57.0</v>
      </c>
      <c r="F8288" s="1" t="str">
        <f>vlookup(E8288,Teams!$A:B,2,false)</f>
        <v>Brooklyn Tech B</v>
      </c>
      <c r="G8288" s="1" t="b">
        <v>1</v>
      </c>
      <c r="H8288" s="1" t="b">
        <v>1</v>
      </c>
      <c r="I8288" s="1">
        <v>13.0</v>
      </c>
      <c r="J8288" s="3" t="str">
        <f>vlookup(I8288,Cats!$A:$B,2,false)</f>
        <v>X</v>
      </c>
    </row>
    <row r="8289">
      <c r="A8289" s="1">
        <v>131352.0</v>
      </c>
      <c r="B8289" s="1">
        <v>350.0</v>
      </c>
      <c r="C8289" s="2" t="s">
        <v>34</v>
      </c>
      <c r="D8289" s="1" t="s">
        <v>110</v>
      </c>
      <c r="E8289" s="1">
        <v>63.0</v>
      </c>
      <c r="F8289" s="1" t="str">
        <f>vlookup(E8289,Teams!$A:B,2,false)</f>
        <v>Centennial</v>
      </c>
      <c r="G8289" s="1" t="b">
        <v>0</v>
      </c>
      <c r="H8289" s="1" t="b">
        <v>0</v>
      </c>
      <c r="I8289" s="1">
        <v>13.0</v>
      </c>
      <c r="J8289" s="3" t="str">
        <f>vlookup(I8289,Cats!$A:$B,2,false)</f>
        <v>X</v>
      </c>
    </row>
    <row r="8290">
      <c r="A8290" s="1">
        <v>131353.0</v>
      </c>
      <c r="B8290" s="1">
        <v>350.0</v>
      </c>
      <c r="C8290" s="2" t="s">
        <v>23</v>
      </c>
      <c r="D8290" s="1"/>
      <c r="E8290" s="1">
        <v>57.0</v>
      </c>
      <c r="F8290" s="1" t="str">
        <f>vlookup(E8290,Teams!$A:B,2,false)</f>
        <v>Brooklyn Tech B</v>
      </c>
      <c r="G8290" s="1" t="b">
        <v>1</v>
      </c>
      <c r="H8290" s="1" t="b">
        <v>1</v>
      </c>
      <c r="I8290" s="1">
        <v>14.0</v>
      </c>
      <c r="J8290" s="3" t="str">
        <f>vlookup(I8290,Cats!$A:$B,2,false)</f>
        <v>M</v>
      </c>
    </row>
    <row r="8291">
      <c r="A8291" s="1">
        <v>131354.0</v>
      </c>
      <c r="B8291" s="1">
        <v>350.0</v>
      </c>
      <c r="C8291" s="2" t="s">
        <v>34</v>
      </c>
      <c r="D8291" s="1" t="s">
        <v>110</v>
      </c>
      <c r="E8291" s="1">
        <v>63.0</v>
      </c>
      <c r="F8291" s="1" t="str">
        <f>vlookup(E8291,Teams!$A:B,2,false)</f>
        <v>Centennial</v>
      </c>
      <c r="G8291" s="1" t="b">
        <v>0</v>
      </c>
      <c r="H8291" s="1" t="b">
        <v>0</v>
      </c>
      <c r="I8291" s="1">
        <v>14.0</v>
      </c>
      <c r="J8291" s="3" t="str">
        <f>vlookup(I8291,Cats!$A:$B,2,false)</f>
        <v>M</v>
      </c>
    </row>
    <row r="8292">
      <c r="A8292" s="1">
        <v>131355.0</v>
      </c>
      <c r="B8292" s="1">
        <v>350.0</v>
      </c>
      <c r="C8292" s="2" t="s">
        <v>23</v>
      </c>
      <c r="D8292" s="1"/>
      <c r="E8292" s="1">
        <v>57.0</v>
      </c>
      <c r="F8292" s="1" t="str">
        <f>vlookup(E8292,Teams!$A:B,2,false)</f>
        <v>Brooklyn Tech B</v>
      </c>
      <c r="G8292" s="1" t="b">
        <v>1</v>
      </c>
      <c r="H8292" s="1" t="b">
        <v>1</v>
      </c>
      <c r="I8292" s="1">
        <v>15.0</v>
      </c>
      <c r="J8292" s="3" t="str">
        <f>vlookup(I8292,Cats!$A:$B,2,false)</f>
        <v>C</v>
      </c>
    </row>
    <row r="8293">
      <c r="A8293" s="1">
        <v>131356.0</v>
      </c>
      <c r="B8293" s="1">
        <v>350.0</v>
      </c>
      <c r="C8293" s="2" t="s">
        <v>34</v>
      </c>
      <c r="D8293" s="1" t="s">
        <v>110</v>
      </c>
      <c r="E8293" s="1">
        <v>63.0</v>
      </c>
      <c r="F8293" s="1" t="str">
        <f>vlookup(E8293,Teams!$A:B,2,false)</f>
        <v>Centennial</v>
      </c>
      <c r="G8293" s="1" t="b">
        <v>0</v>
      </c>
      <c r="H8293" s="1" t="b">
        <v>0</v>
      </c>
      <c r="I8293" s="1">
        <v>15.0</v>
      </c>
      <c r="J8293" s="3" t="str">
        <f>vlookup(I8293,Cats!$A:$B,2,false)</f>
        <v>C</v>
      </c>
    </row>
    <row r="8294">
      <c r="A8294" s="1">
        <v>131357.0</v>
      </c>
      <c r="B8294" s="1">
        <v>350.0</v>
      </c>
      <c r="C8294" s="2" t="s">
        <v>23</v>
      </c>
      <c r="D8294" s="1"/>
      <c r="E8294" s="1">
        <v>57.0</v>
      </c>
      <c r="F8294" s="1" t="str">
        <f>vlookup(E8294,Teams!$A:B,2,false)</f>
        <v>Brooklyn Tech B</v>
      </c>
      <c r="G8294" s="1" t="b">
        <v>1</v>
      </c>
      <c r="H8294" s="1" t="b">
        <v>1</v>
      </c>
      <c r="I8294" s="1">
        <v>16.0</v>
      </c>
      <c r="J8294" s="3" t="str">
        <f>vlookup(I8294,Cats!$A:$B,2,false)</f>
        <v>E</v>
      </c>
    </row>
    <row r="8295">
      <c r="A8295" s="1">
        <v>131358.0</v>
      </c>
      <c r="B8295" s="1">
        <v>350.0</v>
      </c>
      <c r="C8295" s="2" t="s">
        <v>78</v>
      </c>
      <c r="D8295" s="1" t="s">
        <v>110</v>
      </c>
      <c r="E8295" s="1">
        <v>63.0</v>
      </c>
      <c r="F8295" s="1" t="str">
        <f>vlookup(E8295,Teams!$A:B,2,false)</f>
        <v>Centennial</v>
      </c>
      <c r="G8295" s="1" t="b">
        <v>0</v>
      </c>
      <c r="H8295" s="1" t="b">
        <v>0</v>
      </c>
      <c r="I8295" s="1">
        <v>16.0</v>
      </c>
      <c r="J8295" s="3" t="str">
        <f>vlookup(I8295,Cats!$A:$B,2,false)</f>
        <v>E</v>
      </c>
    </row>
    <row r="8296">
      <c r="A8296" s="1">
        <v>131359.0</v>
      </c>
      <c r="B8296" s="1">
        <v>350.0</v>
      </c>
      <c r="C8296" s="2" t="s">
        <v>23</v>
      </c>
      <c r="D8296" s="1"/>
      <c r="E8296" s="1">
        <v>57.0</v>
      </c>
      <c r="F8296" s="1" t="str">
        <f>vlookup(E8296,Teams!$A:B,2,false)</f>
        <v>Brooklyn Tech B</v>
      </c>
      <c r="G8296" s="1" t="b">
        <v>1</v>
      </c>
      <c r="H8296" s="1" t="b">
        <v>1</v>
      </c>
      <c r="I8296" s="1">
        <v>17.0</v>
      </c>
      <c r="J8296" s="3" t="str">
        <f>vlookup(I8296,Cats!$A:$B,2,false)</f>
        <v>B</v>
      </c>
    </row>
    <row r="8297">
      <c r="A8297" s="1">
        <v>131360.0</v>
      </c>
      <c r="B8297" s="1">
        <v>350.0</v>
      </c>
      <c r="C8297" s="2" t="s">
        <v>34</v>
      </c>
      <c r="D8297" s="1" t="s">
        <v>1105</v>
      </c>
      <c r="E8297" s="1">
        <v>63.0</v>
      </c>
      <c r="F8297" s="1" t="str">
        <f>vlookup(E8297,Teams!$A:B,2,false)</f>
        <v>Centennial</v>
      </c>
      <c r="G8297" s="1" t="b">
        <v>0</v>
      </c>
      <c r="H8297" s="1" t="b">
        <v>0</v>
      </c>
      <c r="I8297" s="1">
        <v>17.0</v>
      </c>
      <c r="J8297" s="3" t="str">
        <f>vlookup(I8297,Cats!$A:$B,2,false)</f>
        <v>B</v>
      </c>
    </row>
    <row r="8298">
      <c r="A8298" s="1">
        <v>131361.0</v>
      </c>
      <c r="B8298" s="1">
        <v>350.0</v>
      </c>
      <c r="C8298" s="2" t="s">
        <v>23</v>
      </c>
      <c r="D8298" s="1"/>
      <c r="E8298" s="1">
        <v>57.0</v>
      </c>
      <c r="F8298" s="1" t="str">
        <f>vlookup(E8298,Teams!$A:B,2,false)</f>
        <v>Brooklyn Tech B</v>
      </c>
      <c r="G8298" s="1" t="b">
        <v>1</v>
      </c>
      <c r="H8298" s="1" t="b">
        <v>1</v>
      </c>
      <c r="I8298" s="1">
        <v>18.0</v>
      </c>
      <c r="J8298" s="3" t="str">
        <f>vlookup(I8298,Cats!$A:$B,2,false)</f>
        <v>P</v>
      </c>
    </row>
    <row r="8299">
      <c r="A8299" s="1">
        <v>131362.0</v>
      </c>
      <c r="B8299" s="1">
        <v>350.0</v>
      </c>
      <c r="C8299" s="2" t="s">
        <v>34</v>
      </c>
      <c r="D8299" s="1" t="s">
        <v>110</v>
      </c>
      <c r="E8299" s="1">
        <v>63.0</v>
      </c>
      <c r="F8299" s="1" t="str">
        <f>vlookup(E8299,Teams!$A:B,2,false)</f>
        <v>Centennial</v>
      </c>
      <c r="G8299" s="1" t="b">
        <v>0</v>
      </c>
      <c r="H8299" s="1" t="b">
        <v>0</v>
      </c>
      <c r="I8299" s="1">
        <v>18.0</v>
      </c>
      <c r="J8299" s="3" t="str">
        <f>vlookup(I8299,Cats!$A:$B,2,false)</f>
        <v>P</v>
      </c>
    </row>
    <row r="8300">
      <c r="A8300" s="1">
        <v>131363.0</v>
      </c>
      <c r="B8300" s="1">
        <v>350.0</v>
      </c>
      <c r="C8300" s="2" t="s">
        <v>23</v>
      </c>
      <c r="D8300" s="1"/>
      <c r="E8300" s="1">
        <v>57.0</v>
      </c>
      <c r="F8300" s="1" t="str">
        <f>vlookup(E8300,Teams!$A:B,2,false)</f>
        <v>Brooklyn Tech B</v>
      </c>
      <c r="G8300" s="1" t="b">
        <v>1</v>
      </c>
      <c r="H8300" s="1" t="b">
        <v>1</v>
      </c>
      <c r="I8300" s="1">
        <v>19.0</v>
      </c>
      <c r="J8300" s="3" t="str">
        <f>vlookup(I8300,Cats!$A:$B,2,false)</f>
        <v>X</v>
      </c>
    </row>
    <row r="8301">
      <c r="A8301" s="1">
        <v>131364.0</v>
      </c>
      <c r="B8301" s="1">
        <v>350.0</v>
      </c>
      <c r="C8301" s="2" t="s">
        <v>23</v>
      </c>
      <c r="D8301" s="1" t="s">
        <v>110</v>
      </c>
      <c r="E8301" s="1">
        <v>63.0</v>
      </c>
      <c r="F8301" s="1" t="str">
        <f>vlookup(E8301,Teams!$A:B,2,false)</f>
        <v>Centennial</v>
      </c>
      <c r="G8301" s="1" t="b">
        <v>0</v>
      </c>
      <c r="H8301" s="1" t="b">
        <v>0</v>
      </c>
      <c r="I8301" s="1">
        <v>19.0</v>
      </c>
      <c r="J8301" s="3" t="str">
        <f>vlookup(I8301,Cats!$A:$B,2,false)</f>
        <v>X</v>
      </c>
    </row>
    <row r="8302">
      <c r="A8302" s="1">
        <v>131365.0</v>
      </c>
      <c r="B8302" s="1">
        <v>350.0</v>
      </c>
      <c r="C8302" s="2" t="s">
        <v>23</v>
      </c>
      <c r="D8302" s="1"/>
      <c r="E8302" s="1">
        <v>57.0</v>
      </c>
      <c r="F8302" s="1" t="str">
        <f>vlookup(E8302,Teams!$A:B,2,false)</f>
        <v>Brooklyn Tech B</v>
      </c>
      <c r="G8302" s="1" t="b">
        <v>1</v>
      </c>
      <c r="H8302" s="1" t="b">
        <v>1</v>
      </c>
      <c r="I8302" s="1">
        <v>20.0</v>
      </c>
      <c r="J8302" s="3" t="str">
        <f>vlookup(I8302,Cats!$A:$B,2,false)</f>
        <v>M</v>
      </c>
    </row>
    <row r="8303">
      <c r="A8303" s="1">
        <v>131366.0</v>
      </c>
      <c r="B8303" s="1">
        <v>350.0</v>
      </c>
      <c r="C8303" s="2" t="s">
        <v>34</v>
      </c>
      <c r="D8303" s="1" t="s">
        <v>110</v>
      </c>
      <c r="E8303" s="1">
        <v>63.0</v>
      </c>
      <c r="F8303" s="1" t="str">
        <f>vlookup(E8303,Teams!$A:B,2,false)</f>
        <v>Centennial</v>
      </c>
      <c r="G8303" s="1" t="b">
        <v>0</v>
      </c>
      <c r="H8303" s="1" t="b">
        <v>0</v>
      </c>
      <c r="I8303" s="1">
        <v>20.0</v>
      </c>
      <c r="J8303" s="3" t="str">
        <f>vlookup(I8303,Cats!$A:$B,2,false)</f>
        <v>M</v>
      </c>
    </row>
    <row r="8304">
      <c r="A8304" s="1">
        <v>131367.0</v>
      </c>
      <c r="B8304" s="1">
        <v>350.0</v>
      </c>
      <c r="C8304" s="2" t="s">
        <v>23</v>
      </c>
      <c r="D8304" s="1"/>
      <c r="E8304" s="1">
        <v>57.0</v>
      </c>
      <c r="F8304" s="1" t="str">
        <f>vlookup(E8304,Teams!$A:B,2,false)</f>
        <v>Brooklyn Tech B</v>
      </c>
      <c r="G8304" s="1" t="b">
        <v>1</v>
      </c>
      <c r="H8304" s="1" t="b">
        <v>1</v>
      </c>
      <c r="I8304" s="1">
        <v>21.0</v>
      </c>
      <c r="J8304" s="3" t="str">
        <f>vlookup(I8304,Cats!$A:$B,2,false)</f>
        <v>C</v>
      </c>
    </row>
    <row r="8305">
      <c r="A8305" s="1">
        <v>131368.0</v>
      </c>
      <c r="B8305" s="1">
        <v>350.0</v>
      </c>
      <c r="C8305" s="2" t="s">
        <v>34</v>
      </c>
      <c r="D8305" s="1" t="s">
        <v>110</v>
      </c>
      <c r="E8305" s="1">
        <v>63.0</v>
      </c>
      <c r="F8305" s="1" t="str">
        <f>vlookup(E8305,Teams!$A:B,2,false)</f>
        <v>Centennial</v>
      </c>
      <c r="G8305" s="1" t="b">
        <v>0</v>
      </c>
      <c r="H8305" s="1" t="b">
        <v>0</v>
      </c>
      <c r="I8305" s="1">
        <v>21.0</v>
      </c>
      <c r="J8305" s="3" t="str">
        <f>vlookup(I8305,Cats!$A:$B,2,false)</f>
        <v>C</v>
      </c>
    </row>
    <row r="8306">
      <c r="A8306" s="1">
        <v>131369.0</v>
      </c>
      <c r="B8306" s="1">
        <v>350.0</v>
      </c>
      <c r="C8306" s="2" t="s">
        <v>23</v>
      </c>
      <c r="D8306" s="1"/>
      <c r="E8306" s="1">
        <v>57.0</v>
      </c>
      <c r="F8306" s="1" t="str">
        <f>vlookup(E8306,Teams!$A:B,2,false)</f>
        <v>Brooklyn Tech B</v>
      </c>
      <c r="G8306" s="1" t="b">
        <v>1</v>
      </c>
      <c r="H8306" s="1" t="b">
        <v>1</v>
      </c>
      <c r="I8306" s="1">
        <v>22.0</v>
      </c>
      <c r="J8306" s="3" t="str">
        <f>vlookup(I8306,Cats!$A:$B,2,false)</f>
        <v>E</v>
      </c>
    </row>
    <row r="8307">
      <c r="A8307" s="1">
        <v>131370.0</v>
      </c>
      <c r="B8307" s="1">
        <v>350.0</v>
      </c>
      <c r="C8307" s="2" t="s">
        <v>34</v>
      </c>
      <c r="D8307" s="1" t="s">
        <v>110</v>
      </c>
      <c r="E8307" s="1">
        <v>63.0</v>
      </c>
      <c r="F8307" s="1" t="str">
        <f>vlookup(E8307,Teams!$A:B,2,false)</f>
        <v>Centennial</v>
      </c>
      <c r="G8307" s="1" t="b">
        <v>0</v>
      </c>
      <c r="H8307" s="1" t="b">
        <v>0</v>
      </c>
      <c r="I8307" s="1">
        <v>22.0</v>
      </c>
      <c r="J8307" s="3" t="str">
        <f>vlookup(I8307,Cats!$A:$B,2,false)</f>
        <v>E</v>
      </c>
    </row>
    <row r="8308">
      <c r="A8308" s="1">
        <v>131371.0</v>
      </c>
      <c r="B8308" s="1">
        <v>350.0</v>
      </c>
      <c r="C8308" s="2" t="s">
        <v>23</v>
      </c>
      <c r="D8308" s="1"/>
      <c r="E8308" s="1">
        <v>57.0</v>
      </c>
      <c r="F8308" s="1" t="str">
        <f>vlookup(E8308,Teams!$A:B,2,false)</f>
        <v>Brooklyn Tech B</v>
      </c>
      <c r="G8308" s="1" t="b">
        <v>1</v>
      </c>
      <c r="H8308" s="1" t="b">
        <v>1</v>
      </c>
      <c r="I8308" s="1">
        <v>23.0</v>
      </c>
      <c r="J8308" s="3" t="str">
        <f>vlookup(I8308,Cats!$A:$B,2,false)</f>
        <v>B</v>
      </c>
    </row>
    <row r="8309">
      <c r="A8309" s="1">
        <v>131372.0</v>
      </c>
      <c r="B8309" s="1">
        <v>350.0</v>
      </c>
      <c r="C8309" s="2" t="s">
        <v>34</v>
      </c>
      <c r="D8309" s="1" t="s">
        <v>110</v>
      </c>
      <c r="E8309" s="1">
        <v>63.0</v>
      </c>
      <c r="F8309" s="1" t="str">
        <f>vlookup(E8309,Teams!$A:B,2,false)</f>
        <v>Centennial</v>
      </c>
      <c r="G8309" s="1" t="b">
        <v>0</v>
      </c>
      <c r="H8309" s="1" t="b">
        <v>0</v>
      </c>
      <c r="I8309" s="1">
        <v>23.0</v>
      </c>
      <c r="J8309" s="3" t="str">
        <f>vlookup(I8309,Cats!$A:$B,2,false)</f>
        <v>B</v>
      </c>
    </row>
    <row r="8310">
      <c r="A8310" s="1">
        <v>131373.0</v>
      </c>
      <c r="B8310" s="1">
        <v>350.0</v>
      </c>
      <c r="C8310" s="2" t="s">
        <v>23</v>
      </c>
      <c r="D8310" s="1"/>
      <c r="E8310" s="1">
        <v>57.0</v>
      </c>
      <c r="F8310" s="1" t="str">
        <f>vlookup(E8310,Teams!$A:B,2,false)</f>
        <v>Brooklyn Tech B</v>
      </c>
      <c r="G8310" s="1" t="b">
        <v>1</v>
      </c>
      <c r="H8310" s="1" t="b">
        <v>1</v>
      </c>
      <c r="I8310" s="1">
        <v>24.0</v>
      </c>
      <c r="J8310" s="3" t="str">
        <f>vlookup(I8310,Cats!$A:$B,2,false)</f>
        <v>P</v>
      </c>
    </row>
    <row r="8311">
      <c r="A8311" s="1">
        <v>131374.0</v>
      </c>
      <c r="B8311" s="1">
        <v>350.0</v>
      </c>
      <c r="C8311" s="2" t="s">
        <v>23</v>
      </c>
      <c r="D8311" s="1" t="s">
        <v>110</v>
      </c>
      <c r="E8311" s="1">
        <v>63.0</v>
      </c>
      <c r="F8311" s="1" t="str">
        <f>vlookup(E8311,Teams!$A:B,2,false)</f>
        <v>Centennial</v>
      </c>
      <c r="G8311" s="1" t="b">
        <v>0</v>
      </c>
      <c r="H8311" s="1" t="b">
        <v>0</v>
      </c>
      <c r="I8311" s="1">
        <v>24.0</v>
      </c>
      <c r="J8311" s="3" t="str">
        <f>vlookup(I8311,Cats!$A:$B,2,false)</f>
        <v>P</v>
      </c>
    </row>
    <row r="8312">
      <c r="A8312" s="1">
        <v>131375.0</v>
      </c>
      <c r="B8312" s="1">
        <v>351.0</v>
      </c>
      <c r="C8312" s="2" t="s">
        <v>23</v>
      </c>
      <c r="D8312" s="1"/>
      <c r="E8312" s="1">
        <v>54.0</v>
      </c>
      <c r="F8312" s="1" t="str">
        <f>vlookup(E8312,Teams!$A:B,2,false)</f>
        <v>BOW B</v>
      </c>
      <c r="G8312" s="1" t="b">
        <v>1</v>
      </c>
      <c r="H8312" s="1" t="b">
        <v>1</v>
      </c>
      <c r="I8312" s="1">
        <v>1.0</v>
      </c>
      <c r="J8312" s="3" t="str">
        <f>vlookup(I8312,Cats!$A:$B,2,false)</f>
        <v>X</v>
      </c>
    </row>
    <row r="8313">
      <c r="A8313" s="1">
        <v>131376.0</v>
      </c>
      <c r="B8313" s="1">
        <v>351.0</v>
      </c>
      <c r="C8313" s="2" t="s">
        <v>34</v>
      </c>
      <c r="D8313" s="1" t="s">
        <v>1143</v>
      </c>
      <c r="E8313" s="1">
        <v>88.0</v>
      </c>
      <c r="F8313" s="1" t="str">
        <f>vlookup(E8313,Teams!$A:B,2,false)</f>
        <v>Lindbergh A</v>
      </c>
      <c r="G8313" s="1" t="b">
        <v>0</v>
      </c>
      <c r="H8313" s="1" t="b">
        <v>0</v>
      </c>
      <c r="I8313" s="1">
        <v>1.0</v>
      </c>
      <c r="J8313" s="3" t="str">
        <f>vlookup(I8313,Cats!$A:$B,2,false)</f>
        <v>X</v>
      </c>
    </row>
    <row r="8314">
      <c r="A8314" s="1">
        <v>131377.0</v>
      </c>
      <c r="B8314" s="1">
        <v>351.0</v>
      </c>
      <c r="C8314" s="2" t="s">
        <v>78</v>
      </c>
      <c r="D8314" s="1" t="s">
        <v>1043</v>
      </c>
      <c r="E8314" s="1">
        <v>54.0</v>
      </c>
      <c r="F8314" s="1" t="str">
        <f>vlookup(E8314,Teams!$A:B,2,false)</f>
        <v>BOW B</v>
      </c>
      <c r="G8314" s="1" t="b">
        <v>1</v>
      </c>
      <c r="H8314" s="1" t="b">
        <v>0</v>
      </c>
      <c r="I8314" s="1">
        <v>2.0</v>
      </c>
      <c r="J8314" s="3" t="str">
        <f>vlookup(I8314,Cats!$A:$B,2,false)</f>
        <v>M</v>
      </c>
    </row>
    <row r="8315">
      <c r="A8315" s="1">
        <v>131378.0</v>
      </c>
      <c r="B8315" s="1">
        <v>351.0</v>
      </c>
      <c r="C8315" s="2" t="s">
        <v>23</v>
      </c>
      <c r="D8315" s="1"/>
      <c r="E8315" s="1">
        <v>88.0</v>
      </c>
      <c r="F8315" s="1" t="str">
        <f>vlookup(E8315,Teams!$A:B,2,false)</f>
        <v>Lindbergh A</v>
      </c>
      <c r="G8315" s="1" t="b">
        <v>0</v>
      </c>
      <c r="H8315" s="1" t="b">
        <v>1</v>
      </c>
      <c r="I8315" s="1">
        <v>2.0</v>
      </c>
      <c r="J8315" s="3" t="str">
        <f>vlookup(I8315,Cats!$A:$B,2,false)</f>
        <v>M</v>
      </c>
    </row>
    <row r="8316">
      <c r="A8316" s="1">
        <v>131379.0</v>
      </c>
      <c r="B8316" s="1">
        <v>351.0</v>
      </c>
      <c r="C8316" s="2" t="s">
        <v>23</v>
      </c>
      <c r="D8316" s="1" t="s">
        <v>1043</v>
      </c>
      <c r="E8316" s="1">
        <v>54.0</v>
      </c>
      <c r="F8316" s="1" t="str">
        <f>vlookup(E8316,Teams!$A:B,2,false)</f>
        <v>BOW B</v>
      </c>
      <c r="G8316" s="1" t="b">
        <v>1</v>
      </c>
      <c r="H8316" s="1" t="b">
        <v>0</v>
      </c>
      <c r="I8316" s="1">
        <v>3.0</v>
      </c>
      <c r="J8316" s="3" t="str">
        <f>vlookup(I8316,Cats!$A:$B,2,false)</f>
        <v>C</v>
      </c>
    </row>
    <row r="8317">
      <c r="A8317" s="1">
        <v>131380.0</v>
      </c>
      <c r="B8317" s="1">
        <v>351.0</v>
      </c>
      <c r="C8317" s="2" t="s">
        <v>23</v>
      </c>
      <c r="D8317" s="1" t="s">
        <v>252</v>
      </c>
      <c r="E8317" s="1">
        <v>88.0</v>
      </c>
      <c r="F8317" s="1" t="str">
        <f>vlookup(E8317,Teams!$A:B,2,false)</f>
        <v>Lindbergh A</v>
      </c>
      <c r="G8317" s="1" t="b">
        <v>0</v>
      </c>
      <c r="H8317" s="1" t="b">
        <v>0</v>
      </c>
      <c r="I8317" s="1">
        <v>3.0</v>
      </c>
      <c r="J8317" s="3" t="str">
        <f>vlookup(I8317,Cats!$A:$B,2,false)</f>
        <v>C</v>
      </c>
    </row>
    <row r="8318">
      <c r="A8318" s="1">
        <v>131381.0</v>
      </c>
      <c r="B8318" s="1">
        <v>351.0</v>
      </c>
      <c r="C8318" s="2" t="s">
        <v>78</v>
      </c>
      <c r="D8318" s="1" t="s">
        <v>1029</v>
      </c>
      <c r="E8318" s="1">
        <v>54.0</v>
      </c>
      <c r="F8318" s="1" t="str">
        <f>vlookup(E8318,Teams!$A:B,2,false)</f>
        <v>BOW B</v>
      </c>
      <c r="G8318" s="1" t="b">
        <v>1</v>
      </c>
      <c r="H8318" s="1" t="b">
        <v>0</v>
      </c>
      <c r="I8318" s="1">
        <v>4.0</v>
      </c>
      <c r="J8318" s="3" t="str">
        <f>vlookup(I8318,Cats!$A:$B,2,false)</f>
        <v>E</v>
      </c>
    </row>
    <row r="8319">
      <c r="A8319" s="1">
        <v>131382.0</v>
      </c>
      <c r="B8319" s="1">
        <v>351.0</v>
      </c>
      <c r="C8319" s="2" t="s">
        <v>23</v>
      </c>
      <c r="D8319" s="1" t="s">
        <v>252</v>
      </c>
      <c r="E8319" s="1">
        <v>88.0</v>
      </c>
      <c r="F8319" s="1" t="str">
        <f>vlookup(E8319,Teams!$A:B,2,false)</f>
        <v>Lindbergh A</v>
      </c>
      <c r="G8319" s="1" t="b">
        <v>0</v>
      </c>
      <c r="H8319" s="1" t="b">
        <v>0</v>
      </c>
      <c r="I8319" s="1">
        <v>4.0</v>
      </c>
      <c r="J8319" s="3" t="str">
        <f>vlookup(I8319,Cats!$A:$B,2,false)</f>
        <v>E</v>
      </c>
    </row>
    <row r="8320">
      <c r="A8320" s="1">
        <v>131383.0</v>
      </c>
      <c r="B8320" s="1">
        <v>351.0</v>
      </c>
      <c r="C8320" s="2" t="s">
        <v>78</v>
      </c>
      <c r="D8320" s="1" t="s">
        <v>1029</v>
      </c>
      <c r="E8320" s="1">
        <v>54.0</v>
      </c>
      <c r="F8320" s="1" t="str">
        <f>vlookup(E8320,Teams!$A:B,2,false)</f>
        <v>BOW B</v>
      </c>
      <c r="G8320" s="1" t="b">
        <v>1</v>
      </c>
      <c r="H8320" s="1" t="b">
        <v>0</v>
      </c>
      <c r="I8320" s="1">
        <v>5.0</v>
      </c>
      <c r="J8320" s="3" t="str">
        <f>vlookup(I8320,Cats!$A:$B,2,false)</f>
        <v>B</v>
      </c>
    </row>
    <row r="8321">
      <c r="A8321" s="1">
        <v>131384.0</v>
      </c>
      <c r="B8321" s="1">
        <v>351.0</v>
      </c>
      <c r="C8321" s="2" t="s">
        <v>23</v>
      </c>
      <c r="D8321" s="1" t="s">
        <v>1143</v>
      </c>
      <c r="E8321" s="1">
        <v>88.0</v>
      </c>
      <c r="F8321" s="1" t="str">
        <f>vlookup(E8321,Teams!$A:B,2,false)</f>
        <v>Lindbergh A</v>
      </c>
      <c r="G8321" s="1" t="b">
        <v>0</v>
      </c>
      <c r="H8321" s="1" t="b">
        <v>0</v>
      </c>
      <c r="I8321" s="1">
        <v>5.0</v>
      </c>
      <c r="J8321" s="3" t="str">
        <f>vlookup(I8321,Cats!$A:$B,2,false)</f>
        <v>B</v>
      </c>
    </row>
    <row r="8322">
      <c r="A8322" s="1">
        <v>131385.0</v>
      </c>
      <c r="B8322" s="1">
        <v>351.0</v>
      </c>
      <c r="C8322" s="2" t="s">
        <v>23</v>
      </c>
      <c r="D8322" s="1"/>
      <c r="E8322" s="1">
        <v>54.0</v>
      </c>
      <c r="F8322" s="1" t="str">
        <f>vlookup(E8322,Teams!$A:B,2,false)</f>
        <v>BOW B</v>
      </c>
      <c r="G8322" s="1" t="b">
        <v>1</v>
      </c>
      <c r="H8322" s="1" t="b">
        <v>1</v>
      </c>
      <c r="I8322" s="1">
        <v>6.0</v>
      </c>
      <c r="J8322" s="3" t="str">
        <f>vlookup(I8322,Cats!$A:$B,2,false)</f>
        <v>P</v>
      </c>
    </row>
    <row r="8323">
      <c r="A8323" s="1">
        <v>131386.0</v>
      </c>
      <c r="B8323" s="1">
        <v>351.0</v>
      </c>
      <c r="C8323" s="2" t="s">
        <v>34</v>
      </c>
      <c r="D8323" s="1" t="s">
        <v>252</v>
      </c>
      <c r="E8323" s="1">
        <v>88.0</v>
      </c>
      <c r="F8323" s="1" t="str">
        <f>vlookup(E8323,Teams!$A:B,2,false)</f>
        <v>Lindbergh A</v>
      </c>
      <c r="G8323" s="1" t="b">
        <v>0</v>
      </c>
      <c r="H8323" s="1" t="b">
        <v>0</v>
      </c>
      <c r="I8323" s="1">
        <v>6.0</v>
      </c>
      <c r="J8323" s="3" t="str">
        <f>vlookup(I8323,Cats!$A:$B,2,false)</f>
        <v>P</v>
      </c>
    </row>
    <row r="8324">
      <c r="A8324" s="1">
        <v>131387.0</v>
      </c>
      <c r="B8324" s="1">
        <v>351.0</v>
      </c>
      <c r="C8324" s="2" t="s">
        <v>23</v>
      </c>
      <c r="D8324" s="1"/>
      <c r="E8324" s="1">
        <v>54.0</v>
      </c>
      <c r="F8324" s="1" t="str">
        <f>vlookup(E8324,Teams!$A:B,2,false)</f>
        <v>BOW B</v>
      </c>
      <c r="G8324" s="1" t="b">
        <v>1</v>
      </c>
      <c r="H8324" s="1" t="b">
        <v>1</v>
      </c>
      <c r="I8324" s="1">
        <v>7.0</v>
      </c>
      <c r="J8324" s="3" t="str">
        <f>vlookup(I8324,Cats!$A:$B,2,false)</f>
        <v>X</v>
      </c>
    </row>
    <row r="8325">
      <c r="A8325" s="1">
        <v>131388.0</v>
      </c>
      <c r="B8325" s="1">
        <v>351.0</v>
      </c>
      <c r="C8325" s="2" t="s">
        <v>34</v>
      </c>
      <c r="D8325" s="1" t="s">
        <v>252</v>
      </c>
      <c r="E8325" s="1">
        <v>88.0</v>
      </c>
      <c r="F8325" s="1" t="str">
        <f>vlookup(E8325,Teams!$A:B,2,false)</f>
        <v>Lindbergh A</v>
      </c>
      <c r="G8325" s="1" t="b">
        <v>0</v>
      </c>
      <c r="H8325" s="1" t="b">
        <v>0</v>
      </c>
      <c r="I8325" s="1">
        <v>7.0</v>
      </c>
      <c r="J8325" s="3" t="str">
        <f>vlookup(I8325,Cats!$A:$B,2,false)</f>
        <v>X</v>
      </c>
    </row>
    <row r="8326">
      <c r="A8326" s="1">
        <v>131389.0</v>
      </c>
      <c r="B8326" s="1">
        <v>351.0</v>
      </c>
      <c r="C8326" s="2" t="s">
        <v>23</v>
      </c>
      <c r="D8326" s="1"/>
      <c r="E8326" s="1">
        <v>54.0</v>
      </c>
      <c r="F8326" s="1" t="str">
        <f>vlookup(E8326,Teams!$A:B,2,false)</f>
        <v>BOW B</v>
      </c>
      <c r="G8326" s="1" t="b">
        <v>1</v>
      </c>
      <c r="H8326" s="1" t="b">
        <v>1</v>
      </c>
      <c r="I8326" s="1">
        <v>8.0</v>
      </c>
      <c r="J8326" s="3" t="str">
        <f>vlookup(I8326,Cats!$A:$B,2,false)</f>
        <v>M</v>
      </c>
    </row>
    <row r="8327">
      <c r="A8327" s="1">
        <v>131390.0</v>
      </c>
      <c r="B8327" s="1">
        <v>351.0</v>
      </c>
      <c r="C8327" s="2" t="s">
        <v>78</v>
      </c>
      <c r="D8327" s="1" t="s">
        <v>252</v>
      </c>
      <c r="E8327" s="1">
        <v>88.0</v>
      </c>
      <c r="F8327" s="1" t="str">
        <f>vlookup(E8327,Teams!$A:B,2,false)</f>
        <v>Lindbergh A</v>
      </c>
      <c r="G8327" s="1" t="b">
        <v>0</v>
      </c>
      <c r="H8327" s="1" t="b">
        <v>0</v>
      </c>
      <c r="I8327" s="1">
        <v>8.0</v>
      </c>
      <c r="J8327" s="3" t="str">
        <f>vlookup(I8327,Cats!$A:$B,2,false)</f>
        <v>M</v>
      </c>
    </row>
    <row r="8328">
      <c r="A8328" s="1">
        <v>131391.0</v>
      </c>
      <c r="B8328" s="1">
        <v>351.0</v>
      </c>
      <c r="C8328" s="2" t="s">
        <v>23</v>
      </c>
      <c r="D8328" s="1"/>
      <c r="E8328" s="1">
        <v>54.0</v>
      </c>
      <c r="F8328" s="1" t="str">
        <f>vlookup(E8328,Teams!$A:B,2,false)</f>
        <v>BOW B</v>
      </c>
      <c r="G8328" s="1" t="b">
        <v>1</v>
      </c>
      <c r="H8328" s="1" t="b">
        <v>1</v>
      </c>
      <c r="I8328" s="1">
        <v>9.0</v>
      </c>
      <c r="J8328" s="3" t="str">
        <f>vlookup(I8328,Cats!$A:$B,2,false)</f>
        <v>C</v>
      </c>
    </row>
    <row r="8329">
      <c r="A8329" s="1">
        <v>131392.0</v>
      </c>
      <c r="B8329" s="1">
        <v>351.0</v>
      </c>
      <c r="C8329" s="2" t="s">
        <v>78</v>
      </c>
      <c r="D8329" s="1" t="s">
        <v>252</v>
      </c>
      <c r="E8329" s="1">
        <v>88.0</v>
      </c>
      <c r="F8329" s="1" t="str">
        <f>vlookup(E8329,Teams!$A:B,2,false)</f>
        <v>Lindbergh A</v>
      </c>
      <c r="G8329" s="1" t="b">
        <v>0</v>
      </c>
      <c r="H8329" s="1" t="b">
        <v>0</v>
      </c>
      <c r="I8329" s="1">
        <v>9.0</v>
      </c>
      <c r="J8329" s="3" t="str">
        <f>vlookup(I8329,Cats!$A:$B,2,false)</f>
        <v>C</v>
      </c>
    </row>
    <row r="8330">
      <c r="A8330" s="1">
        <v>131393.0</v>
      </c>
      <c r="B8330" s="1">
        <v>351.0</v>
      </c>
      <c r="C8330" s="2" t="s">
        <v>23</v>
      </c>
      <c r="D8330" s="1"/>
      <c r="E8330" s="1">
        <v>54.0</v>
      </c>
      <c r="F8330" s="1" t="str">
        <f>vlookup(E8330,Teams!$A:B,2,false)</f>
        <v>BOW B</v>
      </c>
      <c r="G8330" s="1" t="b">
        <v>1</v>
      </c>
      <c r="H8330" s="1" t="b">
        <v>1</v>
      </c>
      <c r="I8330" s="1">
        <v>10.0</v>
      </c>
      <c r="J8330" s="3" t="str">
        <f>vlookup(I8330,Cats!$A:$B,2,false)</f>
        <v>E</v>
      </c>
    </row>
    <row r="8331">
      <c r="A8331" s="1">
        <v>131394.0</v>
      </c>
      <c r="B8331" s="1">
        <v>351.0</v>
      </c>
      <c r="C8331" s="2" t="s">
        <v>23</v>
      </c>
      <c r="D8331" s="1" t="s">
        <v>252</v>
      </c>
      <c r="E8331" s="1">
        <v>88.0</v>
      </c>
      <c r="F8331" s="1" t="str">
        <f>vlookup(E8331,Teams!$A:B,2,false)</f>
        <v>Lindbergh A</v>
      </c>
      <c r="G8331" s="1" t="b">
        <v>0</v>
      </c>
      <c r="H8331" s="1" t="b">
        <v>0</v>
      </c>
      <c r="I8331" s="1">
        <v>10.0</v>
      </c>
      <c r="J8331" s="3" t="str">
        <f>vlookup(I8331,Cats!$A:$B,2,false)</f>
        <v>E</v>
      </c>
    </row>
    <row r="8332">
      <c r="A8332" s="1">
        <v>131395.0</v>
      </c>
      <c r="B8332" s="1">
        <v>351.0</v>
      </c>
      <c r="C8332" s="2" t="s">
        <v>23</v>
      </c>
      <c r="D8332" s="1"/>
      <c r="E8332" s="1">
        <v>54.0</v>
      </c>
      <c r="F8332" s="1" t="str">
        <f>vlookup(E8332,Teams!$A:B,2,false)</f>
        <v>BOW B</v>
      </c>
      <c r="G8332" s="1" t="b">
        <v>1</v>
      </c>
      <c r="H8332" s="1" t="b">
        <v>1</v>
      </c>
      <c r="I8332" s="1">
        <v>11.0</v>
      </c>
      <c r="J8332" s="3" t="str">
        <f>vlookup(I8332,Cats!$A:$B,2,false)</f>
        <v>B</v>
      </c>
    </row>
    <row r="8333">
      <c r="A8333" s="1">
        <v>131396.0</v>
      </c>
      <c r="B8333" s="1">
        <v>351.0</v>
      </c>
      <c r="C8333" s="2" t="s">
        <v>34</v>
      </c>
      <c r="D8333" s="1" t="s">
        <v>252</v>
      </c>
      <c r="E8333" s="1">
        <v>88.0</v>
      </c>
      <c r="F8333" s="1" t="str">
        <f>vlookup(E8333,Teams!$A:B,2,false)</f>
        <v>Lindbergh A</v>
      </c>
      <c r="G8333" s="1" t="b">
        <v>0</v>
      </c>
      <c r="H8333" s="1" t="b">
        <v>0</v>
      </c>
      <c r="I8333" s="1">
        <v>11.0</v>
      </c>
      <c r="J8333" s="3" t="str">
        <f>vlookup(I8333,Cats!$A:$B,2,false)</f>
        <v>B</v>
      </c>
    </row>
    <row r="8334">
      <c r="A8334" s="1">
        <v>131397.0</v>
      </c>
      <c r="B8334" s="1">
        <v>351.0</v>
      </c>
      <c r="C8334" s="2" t="s">
        <v>23</v>
      </c>
      <c r="D8334" s="1" t="s">
        <v>1029</v>
      </c>
      <c r="E8334" s="1">
        <v>54.0</v>
      </c>
      <c r="F8334" s="1" t="str">
        <f>vlookup(E8334,Teams!$A:B,2,false)</f>
        <v>BOW B</v>
      </c>
      <c r="G8334" s="1" t="b">
        <v>1</v>
      </c>
      <c r="H8334" s="1" t="b">
        <v>0</v>
      </c>
      <c r="I8334" s="1">
        <v>12.0</v>
      </c>
      <c r="J8334" s="3" t="str">
        <f>vlookup(I8334,Cats!$A:$B,2,false)</f>
        <v>P</v>
      </c>
    </row>
    <row r="8335">
      <c r="A8335" s="1">
        <v>131398.0</v>
      </c>
      <c r="B8335" s="1">
        <v>351.0</v>
      </c>
      <c r="C8335" s="2" t="s">
        <v>23</v>
      </c>
      <c r="D8335" s="1" t="s">
        <v>252</v>
      </c>
      <c r="E8335" s="1">
        <v>88.0</v>
      </c>
      <c r="F8335" s="1" t="str">
        <f>vlookup(E8335,Teams!$A:B,2,false)</f>
        <v>Lindbergh A</v>
      </c>
      <c r="G8335" s="1" t="b">
        <v>0</v>
      </c>
      <c r="H8335" s="1" t="b">
        <v>0</v>
      </c>
      <c r="I8335" s="1">
        <v>12.0</v>
      </c>
      <c r="J8335" s="3" t="str">
        <f>vlookup(I8335,Cats!$A:$B,2,false)</f>
        <v>P</v>
      </c>
    </row>
    <row r="8336">
      <c r="A8336" s="1">
        <v>131399.0</v>
      </c>
      <c r="B8336" s="1">
        <v>351.0</v>
      </c>
      <c r="C8336" s="2" t="s">
        <v>23</v>
      </c>
      <c r="D8336" s="1"/>
      <c r="E8336" s="1">
        <v>54.0</v>
      </c>
      <c r="F8336" s="1" t="str">
        <f>vlookup(E8336,Teams!$A:B,2,false)</f>
        <v>BOW B</v>
      </c>
      <c r="G8336" s="1" t="b">
        <v>1</v>
      </c>
      <c r="H8336" s="1" t="b">
        <v>1</v>
      </c>
      <c r="I8336" s="1">
        <v>13.0</v>
      </c>
      <c r="J8336" s="3" t="str">
        <f>vlookup(I8336,Cats!$A:$B,2,false)</f>
        <v>X</v>
      </c>
    </row>
    <row r="8337">
      <c r="A8337" s="1">
        <v>131400.0</v>
      </c>
      <c r="B8337" s="1">
        <v>351.0</v>
      </c>
      <c r="C8337" s="2" t="s">
        <v>23</v>
      </c>
      <c r="D8337" s="1"/>
      <c r="E8337" s="1">
        <v>88.0</v>
      </c>
      <c r="F8337" s="1" t="str">
        <f>vlookup(E8337,Teams!$A:B,2,false)</f>
        <v>Lindbergh A</v>
      </c>
      <c r="G8337" s="1" t="b">
        <v>0</v>
      </c>
      <c r="H8337" s="1" t="b">
        <v>1</v>
      </c>
      <c r="I8337" s="1">
        <v>13.0</v>
      </c>
      <c r="J8337" s="3" t="str">
        <f>vlookup(I8337,Cats!$A:$B,2,false)</f>
        <v>X</v>
      </c>
    </row>
    <row r="8338">
      <c r="A8338" s="1">
        <v>131401.0</v>
      </c>
      <c r="B8338" s="1">
        <v>351.0</v>
      </c>
      <c r="C8338" s="2" t="s">
        <v>23</v>
      </c>
      <c r="D8338" s="1"/>
      <c r="E8338" s="1">
        <v>54.0</v>
      </c>
      <c r="F8338" s="1" t="str">
        <f>vlookup(E8338,Teams!$A:B,2,false)</f>
        <v>BOW B</v>
      </c>
      <c r="G8338" s="1" t="b">
        <v>1</v>
      </c>
      <c r="H8338" s="1" t="b">
        <v>1</v>
      </c>
      <c r="I8338" s="1">
        <v>14.0</v>
      </c>
      <c r="J8338" s="3" t="str">
        <f>vlookup(I8338,Cats!$A:$B,2,false)</f>
        <v>M</v>
      </c>
    </row>
    <row r="8339">
      <c r="A8339" s="1">
        <v>131402.0</v>
      </c>
      <c r="B8339" s="1">
        <v>351.0</v>
      </c>
      <c r="C8339" s="2" t="s">
        <v>78</v>
      </c>
      <c r="D8339" s="1" t="s">
        <v>252</v>
      </c>
      <c r="E8339" s="1">
        <v>88.0</v>
      </c>
      <c r="F8339" s="1" t="str">
        <f>vlookup(E8339,Teams!$A:B,2,false)</f>
        <v>Lindbergh A</v>
      </c>
      <c r="G8339" s="1" t="b">
        <v>0</v>
      </c>
      <c r="H8339" s="1" t="b">
        <v>0</v>
      </c>
      <c r="I8339" s="1">
        <v>14.0</v>
      </c>
      <c r="J8339" s="3" t="str">
        <f>vlookup(I8339,Cats!$A:$B,2,false)</f>
        <v>M</v>
      </c>
    </row>
    <row r="8340">
      <c r="A8340" s="1">
        <v>131403.0</v>
      </c>
      <c r="B8340" s="1">
        <v>351.0</v>
      </c>
      <c r="C8340" s="2" t="s">
        <v>23</v>
      </c>
      <c r="D8340" s="1"/>
      <c r="E8340" s="1">
        <v>54.0</v>
      </c>
      <c r="F8340" s="1" t="str">
        <f>vlookup(E8340,Teams!$A:B,2,false)</f>
        <v>BOW B</v>
      </c>
      <c r="G8340" s="1" t="b">
        <v>1</v>
      </c>
      <c r="H8340" s="1" t="b">
        <v>1</v>
      </c>
      <c r="I8340" s="1">
        <v>15.0</v>
      </c>
      <c r="J8340" s="3" t="str">
        <f>vlookup(I8340,Cats!$A:$B,2,false)</f>
        <v>C</v>
      </c>
    </row>
    <row r="8341">
      <c r="A8341" s="1">
        <v>131404.0</v>
      </c>
      <c r="B8341" s="1">
        <v>351.0</v>
      </c>
      <c r="C8341" s="2" t="s">
        <v>34</v>
      </c>
      <c r="D8341" s="1" t="s">
        <v>252</v>
      </c>
      <c r="E8341" s="1">
        <v>88.0</v>
      </c>
      <c r="F8341" s="1" t="str">
        <f>vlookup(E8341,Teams!$A:B,2,false)</f>
        <v>Lindbergh A</v>
      </c>
      <c r="G8341" s="1" t="b">
        <v>0</v>
      </c>
      <c r="H8341" s="1" t="b">
        <v>0</v>
      </c>
      <c r="I8341" s="1">
        <v>15.0</v>
      </c>
      <c r="J8341" s="3" t="str">
        <f>vlookup(I8341,Cats!$A:$B,2,false)</f>
        <v>C</v>
      </c>
    </row>
    <row r="8342">
      <c r="A8342" s="1">
        <v>131405.0</v>
      </c>
      <c r="B8342" s="1">
        <v>351.0</v>
      </c>
      <c r="C8342" s="2" t="s">
        <v>23</v>
      </c>
      <c r="D8342" s="1"/>
      <c r="E8342" s="1">
        <v>54.0</v>
      </c>
      <c r="F8342" s="1" t="str">
        <f>vlookup(E8342,Teams!$A:B,2,false)</f>
        <v>BOW B</v>
      </c>
      <c r="G8342" s="1" t="b">
        <v>1</v>
      </c>
      <c r="H8342" s="1" t="b">
        <v>1</v>
      </c>
      <c r="I8342" s="1">
        <v>16.0</v>
      </c>
      <c r="J8342" s="3" t="str">
        <f>vlookup(I8342,Cats!$A:$B,2,false)</f>
        <v>E</v>
      </c>
    </row>
    <row r="8343">
      <c r="A8343" s="1">
        <v>131406.0</v>
      </c>
      <c r="B8343" s="1">
        <v>351.0</v>
      </c>
      <c r="C8343" s="2" t="s">
        <v>78</v>
      </c>
      <c r="D8343" s="1" t="s">
        <v>252</v>
      </c>
      <c r="E8343" s="1">
        <v>88.0</v>
      </c>
      <c r="F8343" s="1" t="str">
        <f>vlookup(E8343,Teams!$A:B,2,false)</f>
        <v>Lindbergh A</v>
      </c>
      <c r="G8343" s="1" t="b">
        <v>0</v>
      </c>
      <c r="H8343" s="1" t="b">
        <v>0</v>
      </c>
      <c r="I8343" s="1">
        <v>16.0</v>
      </c>
      <c r="J8343" s="3" t="str">
        <f>vlookup(I8343,Cats!$A:$B,2,false)</f>
        <v>E</v>
      </c>
    </row>
    <row r="8344">
      <c r="A8344" s="1">
        <v>131407.0</v>
      </c>
      <c r="B8344" s="1">
        <v>351.0</v>
      </c>
      <c r="C8344" s="2" t="s">
        <v>23</v>
      </c>
      <c r="D8344" s="1"/>
      <c r="E8344" s="1">
        <v>54.0</v>
      </c>
      <c r="F8344" s="1" t="str">
        <f>vlookup(E8344,Teams!$A:B,2,false)</f>
        <v>BOW B</v>
      </c>
      <c r="G8344" s="1" t="b">
        <v>1</v>
      </c>
      <c r="H8344" s="1" t="b">
        <v>1</v>
      </c>
      <c r="I8344" s="1">
        <v>17.0</v>
      </c>
      <c r="J8344" s="3" t="str">
        <f>vlookup(I8344,Cats!$A:$B,2,false)</f>
        <v>B</v>
      </c>
    </row>
    <row r="8345">
      <c r="A8345" s="1">
        <v>131408.0</v>
      </c>
      <c r="B8345" s="1">
        <v>351.0</v>
      </c>
      <c r="C8345" s="2" t="s">
        <v>78</v>
      </c>
      <c r="D8345" s="1" t="s">
        <v>252</v>
      </c>
      <c r="E8345" s="1">
        <v>88.0</v>
      </c>
      <c r="F8345" s="1" t="str">
        <f>vlookup(E8345,Teams!$A:B,2,false)</f>
        <v>Lindbergh A</v>
      </c>
      <c r="G8345" s="1" t="b">
        <v>0</v>
      </c>
      <c r="H8345" s="1" t="b">
        <v>0</v>
      </c>
      <c r="I8345" s="1">
        <v>17.0</v>
      </c>
      <c r="J8345" s="3" t="str">
        <f>vlookup(I8345,Cats!$A:$B,2,false)</f>
        <v>B</v>
      </c>
    </row>
    <row r="8346">
      <c r="A8346" s="1">
        <v>131409.0</v>
      </c>
      <c r="B8346" s="1">
        <v>351.0</v>
      </c>
      <c r="C8346" s="2" t="s">
        <v>34</v>
      </c>
      <c r="D8346" s="1" t="s">
        <v>1043</v>
      </c>
      <c r="E8346" s="1">
        <v>54.0</v>
      </c>
      <c r="F8346" s="1" t="str">
        <f>vlookup(E8346,Teams!$A:B,2,false)</f>
        <v>BOW B</v>
      </c>
      <c r="G8346" s="1" t="b">
        <v>1</v>
      </c>
      <c r="H8346" s="1" t="b">
        <v>0</v>
      </c>
      <c r="I8346" s="1">
        <v>18.0</v>
      </c>
      <c r="J8346" s="3" t="str">
        <f>vlookup(I8346,Cats!$A:$B,2,false)</f>
        <v>P</v>
      </c>
    </row>
    <row r="8347">
      <c r="A8347" s="1">
        <v>131410.0</v>
      </c>
      <c r="B8347" s="1">
        <v>351.0</v>
      </c>
      <c r="C8347" s="2" t="s">
        <v>23</v>
      </c>
      <c r="D8347" s="1" t="s">
        <v>252</v>
      </c>
      <c r="E8347" s="1">
        <v>88.0</v>
      </c>
      <c r="F8347" s="1" t="str">
        <f>vlookup(E8347,Teams!$A:B,2,false)</f>
        <v>Lindbergh A</v>
      </c>
      <c r="G8347" s="1" t="b">
        <v>0</v>
      </c>
      <c r="H8347" s="1" t="b">
        <v>0</v>
      </c>
      <c r="I8347" s="1">
        <v>18.0</v>
      </c>
      <c r="J8347" s="3" t="str">
        <f>vlookup(I8347,Cats!$A:$B,2,false)</f>
        <v>P</v>
      </c>
    </row>
    <row r="8348">
      <c r="A8348" s="1">
        <v>131411.0</v>
      </c>
      <c r="B8348" s="1">
        <v>351.0</v>
      </c>
      <c r="C8348" s="2" t="s">
        <v>23</v>
      </c>
      <c r="D8348" s="1"/>
      <c r="E8348" s="1">
        <v>54.0</v>
      </c>
      <c r="F8348" s="1" t="str">
        <f>vlookup(E8348,Teams!$A:B,2,false)</f>
        <v>BOW B</v>
      </c>
      <c r="G8348" s="1" t="b">
        <v>1</v>
      </c>
      <c r="H8348" s="1" t="b">
        <v>1</v>
      </c>
      <c r="I8348" s="1">
        <v>19.0</v>
      </c>
      <c r="J8348" s="3" t="str">
        <f>vlookup(I8348,Cats!$A:$B,2,false)</f>
        <v>X</v>
      </c>
    </row>
    <row r="8349">
      <c r="A8349" s="1">
        <v>131412.0</v>
      </c>
      <c r="B8349" s="1">
        <v>351.0</v>
      </c>
      <c r="C8349" s="2" t="s">
        <v>23</v>
      </c>
      <c r="D8349" s="1" t="s">
        <v>252</v>
      </c>
      <c r="E8349" s="1">
        <v>88.0</v>
      </c>
      <c r="F8349" s="1" t="str">
        <f>vlookup(E8349,Teams!$A:B,2,false)</f>
        <v>Lindbergh A</v>
      </c>
      <c r="G8349" s="1" t="b">
        <v>0</v>
      </c>
      <c r="H8349" s="1" t="b">
        <v>0</v>
      </c>
      <c r="I8349" s="1">
        <v>19.0</v>
      </c>
      <c r="J8349" s="3" t="str">
        <f>vlookup(I8349,Cats!$A:$B,2,false)</f>
        <v>X</v>
      </c>
    </row>
    <row r="8350">
      <c r="A8350" s="1">
        <v>131413.0</v>
      </c>
      <c r="B8350" s="1">
        <v>351.0</v>
      </c>
      <c r="C8350" s="2" t="s">
        <v>23</v>
      </c>
      <c r="D8350" s="1"/>
      <c r="E8350" s="1">
        <v>54.0</v>
      </c>
      <c r="F8350" s="1" t="str">
        <f>vlookup(E8350,Teams!$A:B,2,false)</f>
        <v>BOW B</v>
      </c>
      <c r="G8350" s="1" t="b">
        <v>1</v>
      </c>
      <c r="H8350" s="1" t="b">
        <v>1</v>
      </c>
      <c r="I8350" s="1">
        <v>20.0</v>
      </c>
      <c r="J8350" s="3" t="str">
        <f>vlookup(I8350,Cats!$A:$B,2,false)</f>
        <v>M</v>
      </c>
    </row>
    <row r="8351">
      <c r="A8351" s="1">
        <v>131414.0</v>
      </c>
      <c r="B8351" s="1">
        <v>351.0</v>
      </c>
      <c r="C8351" s="2" t="s">
        <v>34</v>
      </c>
      <c r="D8351" s="1" t="s">
        <v>252</v>
      </c>
      <c r="E8351" s="1">
        <v>88.0</v>
      </c>
      <c r="F8351" s="1" t="str">
        <f>vlookup(E8351,Teams!$A:B,2,false)</f>
        <v>Lindbergh A</v>
      </c>
      <c r="G8351" s="1" t="b">
        <v>0</v>
      </c>
      <c r="H8351" s="1" t="b">
        <v>0</v>
      </c>
      <c r="I8351" s="1">
        <v>20.0</v>
      </c>
      <c r="J8351" s="3" t="str">
        <f>vlookup(I8351,Cats!$A:$B,2,false)</f>
        <v>M</v>
      </c>
    </row>
    <row r="8352">
      <c r="A8352" s="1">
        <v>131415.0</v>
      </c>
      <c r="B8352" s="1">
        <v>351.0</v>
      </c>
      <c r="C8352" s="2" t="s">
        <v>23</v>
      </c>
      <c r="D8352" s="1"/>
      <c r="E8352" s="1">
        <v>54.0</v>
      </c>
      <c r="F8352" s="1" t="str">
        <f>vlookup(E8352,Teams!$A:B,2,false)</f>
        <v>BOW B</v>
      </c>
      <c r="G8352" s="1" t="b">
        <v>1</v>
      </c>
      <c r="H8352" s="1" t="b">
        <v>1</v>
      </c>
      <c r="I8352" s="1">
        <v>21.0</v>
      </c>
      <c r="J8352" s="3" t="str">
        <f>vlookup(I8352,Cats!$A:$B,2,false)</f>
        <v>C</v>
      </c>
    </row>
    <row r="8353">
      <c r="A8353" s="1">
        <v>131416.0</v>
      </c>
      <c r="B8353" s="1">
        <v>351.0</v>
      </c>
      <c r="C8353" s="2" t="s">
        <v>34</v>
      </c>
      <c r="D8353" s="1" t="s">
        <v>252</v>
      </c>
      <c r="E8353" s="1">
        <v>88.0</v>
      </c>
      <c r="F8353" s="1" t="str">
        <f>vlookup(E8353,Teams!$A:B,2,false)</f>
        <v>Lindbergh A</v>
      </c>
      <c r="G8353" s="1" t="b">
        <v>0</v>
      </c>
      <c r="H8353" s="1" t="b">
        <v>0</v>
      </c>
      <c r="I8353" s="1">
        <v>21.0</v>
      </c>
      <c r="J8353" s="3" t="str">
        <f>vlookup(I8353,Cats!$A:$B,2,false)</f>
        <v>C</v>
      </c>
    </row>
    <row r="8354">
      <c r="A8354" s="1">
        <v>131417.0</v>
      </c>
      <c r="B8354" s="1">
        <v>351.0</v>
      </c>
      <c r="C8354" s="2" t="s">
        <v>23</v>
      </c>
      <c r="D8354" s="1"/>
      <c r="E8354" s="1">
        <v>54.0</v>
      </c>
      <c r="F8354" s="1" t="str">
        <f>vlookup(E8354,Teams!$A:B,2,false)</f>
        <v>BOW B</v>
      </c>
      <c r="G8354" s="1" t="b">
        <v>1</v>
      </c>
      <c r="H8354" s="1" t="b">
        <v>1</v>
      </c>
      <c r="I8354" s="1">
        <v>22.0</v>
      </c>
      <c r="J8354" s="3" t="str">
        <f>vlookup(I8354,Cats!$A:$B,2,false)</f>
        <v>E</v>
      </c>
    </row>
    <row r="8355">
      <c r="A8355" s="1">
        <v>131418.0</v>
      </c>
      <c r="B8355" s="1">
        <v>351.0</v>
      </c>
      <c r="C8355" s="2" t="s">
        <v>34</v>
      </c>
      <c r="D8355" s="1" t="s">
        <v>252</v>
      </c>
      <c r="E8355" s="1">
        <v>88.0</v>
      </c>
      <c r="F8355" s="1" t="str">
        <f>vlookup(E8355,Teams!$A:B,2,false)</f>
        <v>Lindbergh A</v>
      </c>
      <c r="G8355" s="1" t="b">
        <v>0</v>
      </c>
      <c r="H8355" s="1" t="b">
        <v>0</v>
      </c>
      <c r="I8355" s="1">
        <v>22.0</v>
      </c>
      <c r="J8355" s="3" t="str">
        <f>vlookup(I8355,Cats!$A:$B,2,false)</f>
        <v>E</v>
      </c>
    </row>
    <row r="8356">
      <c r="A8356" s="1">
        <v>131419.0</v>
      </c>
      <c r="B8356" s="1">
        <v>351.0</v>
      </c>
      <c r="C8356" s="2" t="s">
        <v>23</v>
      </c>
      <c r="D8356" s="1"/>
      <c r="E8356" s="1">
        <v>54.0</v>
      </c>
      <c r="F8356" s="1" t="str">
        <f>vlookup(E8356,Teams!$A:B,2,false)</f>
        <v>BOW B</v>
      </c>
      <c r="G8356" s="1" t="b">
        <v>1</v>
      </c>
      <c r="H8356" s="1" t="b">
        <v>1</v>
      </c>
      <c r="I8356" s="1">
        <v>23.0</v>
      </c>
      <c r="J8356" s="3" t="str">
        <f>vlookup(I8356,Cats!$A:$B,2,false)</f>
        <v>B</v>
      </c>
    </row>
    <row r="8357">
      <c r="A8357" s="1">
        <v>131420.0</v>
      </c>
      <c r="B8357" s="1">
        <v>351.0</v>
      </c>
      <c r="C8357" s="2" t="s">
        <v>34</v>
      </c>
      <c r="D8357" s="1" t="s">
        <v>252</v>
      </c>
      <c r="E8357" s="1">
        <v>88.0</v>
      </c>
      <c r="F8357" s="1" t="str">
        <f>vlookup(E8357,Teams!$A:B,2,false)</f>
        <v>Lindbergh A</v>
      </c>
      <c r="G8357" s="1" t="b">
        <v>0</v>
      </c>
      <c r="H8357" s="1" t="b">
        <v>0</v>
      </c>
      <c r="I8357" s="1">
        <v>23.0</v>
      </c>
      <c r="J8357" s="3" t="str">
        <f>vlookup(I8357,Cats!$A:$B,2,false)</f>
        <v>B</v>
      </c>
    </row>
    <row r="8358">
      <c r="A8358" s="1">
        <v>131421.0</v>
      </c>
      <c r="B8358" s="1">
        <v>351.0</v>
      </c>
      <c r="C8358" s="2" t="s">
        <v>23</v>
      </c>
      <c r="D8358" s="1"/>
      <c r="E8358" s="1">
        <v>54.0</v>
      </c>
      <c r="F8358" s="1" t="str">
        <f>vlookup(E8358,Teams!$A:B,2,false)</f>
        <v>BOW B</v>
      </c>
      <c r="G8358" s="1" t="b">
        <v>1</v>
      </c>
      <c r="H8358" s="1" t="b">
        <v>1</v>
      </c>
      <c r="I8358" s="1">
        <v>24.0</v>
      </c>
      <c r="J8358" s="3" t="str">
        <f>vlookup(I8358,Cats!$A:$B,2,false)</f>
        <v>P</v>
      </c>
    </row>
    <row r="8359">
      <c r="A8359" s="1">
        <v>131422.0</v>
      </c>
      <c r="B8359" s="1">
        <v>351.0</v>
      </c>
      <c r="C8359" s="2" t="s">
        <v>23</v>
      </c>
      <c r="D8359" s="1" t="s">
        <v>252</v>
      </c>
      <c r="E8359" s="1">
        <v>88.0</v>
      </c>
      <c r="F8359" s="1" t="str">
        <f>vlookup(E8359,Teams!$A:B,2,false)</f>
        <v>Lindbergh A</v>
      </c>
      <c r="G8359" s="1" t="b">
        <v>0</v>
      </c>
      <c r="H8359" s="1" t="b">
        <v>0</v>
      </c>
      <c r="I8359" s="1">
        <v>24.0</v>
      </c>
      <c r="J8359" s="3" t="str">
        <f>vlookup(I8359,Cats!$A:$B,2,false)</f>
        <v>P</v>
      </c>
    </row>
    <row r="8360">
      <c r="A8360" s="1">
        <v>131423.0</v>
      </c>
      <c r="B8360" s="1">
        <v>352.0</v>
      </c>
      <c r="C8360" s="2" t="s">
        <v>34</v>
      </c>
      <c r="D8360" s="1" t="s">
        <v>858</v>
      </c>
      <c r="E8360" s="1">
        <v>85.0</v>
      </c>
      <c r="F8360" s="1" t="str">
        <f>vlookup(E8360,Teams!$A:B,2,false)</f>
        <v>Lexington B</v>
      </c>
      <c r="G8360" s="1" t="b">
        <v>1</v>
      </c>
      <c r="H8360" s="1" t="b">
        <v>0</v>
      </c>
      <c r="I8360" s="1">
        <v>1.0</v>
      </c>
      <c r="J8360" s="3" t="str">
        <f>vlookup(I8360,Cats!$A:$B,2,false)</f>
        <v>X</v>
      </c>
    </row>
    <row r="8361">
      <c r="A8361" s="1">
        <v>131424.0</v>
      </c>
      <c r="B8361" s="1">
        <v>352.0</v>
      </c>
      <c r="C8361" s="2" t="s">
        <v>23</v>
      </c>
      <c r="D8361" s="1" t="s">
        <v>639</v>
      </c>
      <c r="E8361" s="1">
        <v>99.0</v>
      </c>
      <c r="F8361" s="1" t="str">
        <f>vlookup(E8361,Teams!$A:B,2,false)</f>
        <v>Northville</v>
      </c>
      <c r="G8361" s="1" t="b">
        <v>0</v>
      </c>
      <c r="H8361" s="1" t="b">
        <v>1</v>
      </c>
      <c r="I8361" s="1">
        <v>1.0</v>
      </c>
      <c r="J8361" s="3" t="str">
        <f>vlookup(I8361,Cats!$A:$B,2,false)</f>
        <v>X</v>
      </c>
    </row>
    <row r="8362">
      <c r="A8362" s="1">
        <v>131425.0</v>
      </c>
      <c r="B8362" s="1">
        <v>352.0</v>
      </c>
      <c r="C8362" s="2" t="s">
        <v>23</v>
      </c>
      <c r="D8362" s="1"/>
      <c r="E8362" s="1">
        <v>85.0</v>
      </c>
      <c r="F8362" s="1" t="str">
        <f>vlookup(E8362,Teams!$A:B,2,false)</f>
        <v>Lexington B</v>
      </c>
      <c r="G8362" s="1" t="b">
        <v>1</v>
      </c>
      <c r="H8362" s="1" t="b">
        <v>1</v>
      </c>
      <c r="I8362" s="1">
        <v>2.0</v>
      </c>
      <c r="J8362" s="3" t="str">
        <f>vlookup(I8362,Cats!$A:$B,2,false)</f>
        <v>M</v>
      </c>
    </row>
    <row r="8363">
      <c r="A8363" s="1">
        <v>131426.0</v>
      </c>
      <c r="B8363" s="1">
        <v>352.0</v>
      </c>
      <c r="C8363" s="2" t="s">
        <v>78</v>
      </c>
      <c r="D8363" s="1" t="s">
        <v>639</v>
      </c>
      <c r="E8363" s="1">
        <v>99.0</v>
      </c>
      <c r="F8363" s="1" t="str">
        <f>vlookup(E8363,Teams!$A:B,2,false)</f>
        <v>Northville</v>
      </c>
      <c r="G8363" s="1" t="b">
        <v>0</v>
      </c>
      <c r="H8363" s="1" t="b">
        <v>0</v>
      </c>
      <c r="I8363" s="1">
        <v>2.0</v>
      </c>
      <c r="J8363" s="3" t="str">
        <f>vlookup(I8363,Cats!$A:$B,2,false)</f>
        <v>M</v>
      </c>
    </row>
    <row r="8364">
      <c r="A8364" s="1">
        <v>131427.0</v>
      </c>
      <c r="B8364" s="1">
        <v>352.0</v>
      </c>
      <c r="C8364" s="2" t="s">
        <v>34</v>
      </c>
      <c r="D8364" s="1" t="s">
        <v>268</v>
      </c>
      <c r="E8364" s="1">
        <v>85.0</v>
      </c>
      <c r="F8364" s="1" t="str">
        <f>vlookup(E8364,Teams!$A:B,2,false)</f>
        <v>Lexington B</v>
      </c>
      <c r="G8364" s="1" t="b">
        <v>1</v>
      </c>
      <c r="H8364" s="1" t="b">
        <v>0</v>
      </c>
      <c r="I8364" s="1">
        <v>3.0</v>
      </c>
      <c r="J8364" s="3" t="str">
        <f>vlookup(I8364,Cats!$A:$B,2,false)</f>
        <v>C</v>
      </c>
    </row>
    <row r="8365">
      <c r="A8365" s="1">
        <v>131428.0</v>
      </c>
      <c r="B8365" s="1">
        <v>352.0</v>
      </c>
      <c r="C8365" s="2" t="s">
        <v>23</v>
      </c>
      <c r="D8365" s="1"/>
      <c r="E8365" s="1">
        <v>99.0</v>
      </c>
      <c r="F8365" s="1" t="str">
        <f>vlookup(E8365,Teams!$A:B,2,false)</f>
        <v>Northville</v>
      </c>
      <c r="G8365" s="1" t="b">
        <v>0</v>
      </c>
      <c r="H8365" s="1" t="b">
        <v>1</v>
      </c>
      <c r="I8365" s="1">
        <v>3.0</v>
      </c>
      <c r="J8365" s="3" t="str">
        <f>vlookup(I8365,Cats!$A:$B,2,false)</f>
        <v>C</v>
      </c>
    </row>
    <row r="8366">
      <c r="A8366" s="1">
        <v>131429.0</v>
      </c>
      <c r="B8366" s="1">
        <v>352.0</v>
      </c>
      <c r="C8366" s="2" t="s">
        <v>34</v>
      </c>
      <c r="D8366" s="1" t="s">
        <v>268</v>
      </c>
      <c r="E8366" s="1">
        <v>85.0</v>
      </c>
      <c r="F8366" s="1" t="str">
        <f>vlookup(E8366,Teams!$A:B,2,false)</f>
        <v>Lexington B</v>
      </c>
      <c r="G8366" s="1" t="b">
        <v>1</v>
      </c>
      <c r="H8366" s="1" t="b">
        <v>0</v>
      </c>
      <c r="I8366" s="1">
        <v>4.0</v>
      </c>
      <c r="J8366" s="3" t="str">
        <f>vlookup(I8366,Cats!$A:$B,2,false)</f>
        <v>E</v>
      </c>
    </row>
    <row r="8367">
      <c r="A8367" s="1">
        <v>131430.0</v>
      </c>
      <c r="B8367" s="1">
        <v>352.0</v>
      </c>
      <c r="C8367" s="2" t="s">
        <v>23</v>
      </c>
      <c r="D8367" s="1"/>
      <c r="E8367" s="1">
        <v>99.0</v>
      </c>
      <c r="F8367" s="1" t="str">
        <f>vlookup(E8367,Teams!$A:B,2,false)</f>
        <v>Northville</v>
      </c>
      <c r="G8367" s="1" t="b">
        <v>0</v>
      </c>
      <c r="H8367" s="1" t="b">
        <v>1</v>
      </c>
      <c r="I8367" s="1">
        <v>4.0</v>
      </c>
      <c r="J8367" s="3" t="str">
        <f>vlookup(I8367,Cats!$A:$B,2,false)</f>
        <v>E</v>
      </c>
    </row>
    <row r="8368">
      <c r="A8368" s="1">
        <v>131431.0</v>
      </c>
      <c r="B8368" s="1">
        <v>352.0</v>
      </c>
      <c r="C8368" s="2" t="s">
        <v>59</v>
      </c>
      <c r="D8368" s="1" t="s">
        <v>268</v>
      </c>
      <c r="E8368" s="1">
        <v>85.0</v>
      </c>
      <c r="F8368" s="1" t="str">
        <f>vlookup(E8368,Teams!$A:B,2,false)</f>
        <v>Lexington B</v>
      </c>
      <c r="G8368" s="1" t="b">
        <v>1</v>
      </c>
      <c r="H8368" s="1" t="b">
        <v>0</v>
      </c>
      <c r="I8368" s="1">
        <v>5.0</v>
      </c>
      <c r="J8368" s="3" t="str">
        <f>vlookup(I8368,Cats!$A:$B,2,false)</f>
        <v>B</v>
      </c>
    </row>
    <row r="8369">
      <c r="A8369" s="1">
        <v>131432.0</v>
      </c>
      <c r="B8369" s="1">
        <v>352.0</v>
      </c>
      <c r="C8369" s="2" t="s">
        <v>78</v>
      </c>
      <c r="D8369" s="1" t="s">
        <v>682</v>
      </c>
      <c r="E8369" s="1">
        <v>99.0</v>
      </c>
      <c r="F8369" s="1" t="str">
        <f>vlookup(E8369,Teams!$A:B,2,false)</f>
        <v>Northville</v>
      </c>
      <c r="G8369" s="1" t="b">
        <v>0</v>
      </c>
      <c r="H8369" s="1" t="b">
        <v>0</v>
      </c>
      <c r="I8369" s="1">
        <v>5.0</v>
      </c>
      <c r="J8369" s="3" t="str">
        <f>vlookup(I8369,Cats!$A:$B,2,false)</f>
        <v>B</v>
      </c>
    </row>
    <row r="8370">
      <c r="A8370" s="1">
        <v>131433.0</v>
      </c>
      <c r="B8370" s="1">
        <v>352.0</v>
      </c>
      <c r="C8370" s="2" t="s">
        <v>34</v>
      </c>
      <c r="D8370" s="1" t="s">
        <v>858</v>
      </c>
      <c r="E8370" s="1">
        <v>85.0</v>
      </c>
      <c r="F8370" s="1" t="str">
        <f>vlookup(E8370,Teams!$A:B,2,false)</f>
        <v>Lexington B</v>
      </c>
      <c r="G8370" s="1" t="b">
        <v>1</v>
      </c>
      <c r="H8370" s="1" t="b">
        <v>0</v>
      </c>
      <c r="I8370" s="1">
        <v>6.0</v>
      </c>
      <c r="J8370" s="3" t="str">
        <f>vlookup(I8370,Cats!$A:$B,2,false)</f>
        <v>P</v>
      </c>
    </row>
    <row r="8371">
      <c r="A8371" s="1">
        <v>131434.0</v>
      </c>
      <c r="B8371" s="1">
        <v>352.0</v>
      </c>
      <c r="C8371" s="2" t="s">
        <v>23</v>
      </c>
      <c r="D8371" s="1"/>
      <c r="E8371" s="1">
        <v>99.0</v>
      </c>
      <c r="F8371" s="1" t="str">
        <f>vlookup(E8371,Teams!$A:B,2,false)</f>
        <v>Northville</v>
      </c>
      <c r="G8371" s="1" t="b">
        <v>0</v>
      </c>
      <c r="H8371" s="1" t="b">
        <v>1</v>
      </c>
      <c r="I8371" s="1">
        <v>6.0</v>
      </c>
      <c r="J8371" s="3" t="str">
        <f>vlookup(I8371,Cats!$A:$B,2,false)</f>
        <v>P</v>
      </c>
    </row>
    <row r="8372">
      <c r="A8372" s="1">
        <v>131435.0</v>
      </c>
      <c r="B8372" s="1">
        <v>352.0</v>
      </c>
      <c r="C8372" s="2" t="s">
        <v>34</v>
      </c>
      <c r="D8372" s="1" t="s">
        <v>268</v>
      </c>
      <c r="E8372" s="1">
        <v>85.0</v>
      </c>
      <c r="F8372" s="1" t="str">
        <f>vlookup(E8372,Teams!$A:B,2,false)</f>
        <v>Lexington B</v>
      </c>
      <c r="G8372" s="1" t="b">
        <v>1</v>
      </c>
      <c r="H8372" s="1" t="b">
        <v>0</v>
      </c>
      <c r="I8372" s="1">
        <v>7.0</v>
      </c>
      <c r="J8372" s="3" t="str">
        <f>vlookup(I8372,Cats!$A:$B,2,false)</f>
        <v>X</v>
      </c>
    </row>
    <row r="8373">
      <c r="A8373" s="1">
        <v>131436.0</v>
      </c>
      <c r="B8373" s="1">
        <v>352.0</v>
      </c>
      <c r="C8373" s="2" t="s">
        <v>23</v>
      </c>
      <c r="D8373" s="1"/>
      <c r="E8373" s="1">
        <v>99.0</v>
      </c>
      <c r="F8373" s="1" t="str">
        <f>vlookup(E8373,Teams!$A:B,2,false)</f>
        <v>Northville</v>
      </c>
      <c r="G8373" s="1" t="b">
        <v>0</v>
      </c>
      <c r="H8373" s="1" t="b">
        <v>1</v>
      </c>
      <c r="I8373" s="1">
        <v>7.0</v>
      </c>
      <c r="J8373" s="3" t="str">
        <f>vlookup(I8373,Cats!$A:$B,2,false)</f>
        <v>X</v>
      </c>
    </row>
    <row r="8374">
      <c r="A8374" s="1">
        <v>131437.0</v>
      </c>
      <c r="B8374" s="1">
        <v>352.0</v>
      </c>
      <c r="C8374" s="2" t="s">
        <v>34</v>
      </c>
      <c r="D8374" s="1" t="s">
        <v>1139</v>
      </c>
      <c r="E8374" s="1">
        <v>85.0</v>
      </c>
      <c r="F8374" s="1" t="str">
        <f>vlookup(E8374,Teams!$A:B,2,false)</f>
        <v>Lexington B</v>
      </c>
      <c r="G8374" s="1" t="b">
        <v>1</v>
      </c>
      <c r="H8374" s="1" t="b">
        <v>0</v>
      </c>
      <c r="I8374" s="1">
        <v>8.0</v>
      </c>
      <c r="J8374" s="3" t="str">
        <f>vlookup(I8374,Cats!$A:$B,2,false)</f>
        <v>M</v>
      </c>
    </row>
    <row r="8375">
      <c r="A8375" s="1">
        <v>131438.0</v>
      </c>
      <c r="B8375" s="1">
        <v>352.0</v>
      </c>
      <c r="C8375" s="2" t="s">
        <v>23</v>
      </c>
      <c r="D8375" s="1"/>
      <c r="E8375" s="1">
        <v>99.0</v>
      </c>
      <c r="F8375" s="1" t="str">
        <f>vlookup(E8375,Teams!$A:B,2,false)</f>
        <v>Northville</v>
      </c>
      <c r="G8375" s="1" t="b">
        <v>0</v>
      </c>
      <c r="H8375" s="1" t="b">
        <v>1</v>
      </c>
      <c r="I8375" s="1">
        <v>8.0</v>
      </c>
      <c r="J8375" s="3" t="str">
        <f>vlookup(I8375,Cats!$A:$B,2,false)</f>
        <v>M</v>
      </c>
    </row>
    <row r="8376">
      <c r="A8376" s="1">
        <v>131439.0</v>
      </c>
      <c r="B8376" s="1">
        <v>352.0</v>
      </c>
      <c r="C8376" s="2" t="s">
        <v>34</v>
      </c>
      <c r="D8376" s="1" t="s">
        <v>1091</v>
      </c>
      <c r="E8376" s="1">
        <v>85.0</v>
      </c>
      <c r="F8376" s="1" t="str">
        <f>vlookup(E8376,Teams!$A:B,2,false)</f>
        <v>Lexington B</v>
      </c>
      <c r="G8376" s="1" t="b">
        <v>1</v>
      </c>
      <c r="H8376" s="1" t="b">
        <v>0</v>
      </c>
      <c r="I8376" s="1">
        <v>9.0</v>
      </c>
      <c r="J8376" s="3" t="str">
        <f>vlookup(I8376,Cats!$A:$B,2,false)</f>
        <v>C</v>
      </c>
    </row>
    <row r="8377">
      <c r="A8377" s="1">
        <v>131440.0</v>
      </c>
      <c r="B8377" s="1">
        <v>352.0</v>
      </c>
      <c r="C8377" s="2" t="s">
        <v>59</v>
      </c>
      <c r="D8377" s="1" t="s">
        <v>682</v>
      </c>
      <c r="E8377" s="1">
        <v>99.0</v>
      </c>
      <c r="F8377" s="1" t="str">
        <f>vlookup(E8377,Teams!$A:B,2,false)</f>
        <v>Northville</v>
      </c>
      <c r="G8377" s="1" t="b">
        <v>0</v>
      </c>
      <c r="H8377" s="1" t="b">
        <v>0</v>
      </c>
      <c r="I8377" s="1">
        <v>9.0</v>
      </c>
      <c r="J8377" s="3" t="str">
        <f>vlookup(I8377,Cats!$A:$B,2,false)</f>
        <v>C</v>
      </c>
    </row>
    <row r="8378">
      <c r="A8378" s="1">
        <v>131441.0</v>
      </c>
      <c r="B8378" s="1">
        <v>352.0</v>
      </c>
      <c r="C8378" s="2" t="s">
        <v>34</v>
      </c>
      <c r="D8378" s="1" t="s">
        <v>268</v>
      </c>
      <c r="E8378" s="1">
        <v>85.0</v>
      </c>
      <c r="F8378" s="1" t="str">
        <f>vlookup(E8378,Teams!$A:B,2,false)</f>
        <v>Lexington B</v>
      </c>
      <c r="G8378" s="1" t="b">
        <v>1</v>
      </c>
      <c r="H8378" s="1" t="b">
        <v>0</v>
      </c>
      <c r="I8378" s="1">
        <v>10.0</v>
      </c>
      <c r="J8378" s="3" t="str">
        <f>vlookup(I8378,Cats!$A:$B,2,false)</f>
        <v>E</v>
      </c>
    </row>
    <row r="8379">
      <c r="A8379" s="1">
        <v>131442.0</v>
      </c>
      <c r="B8379" s="1">
        <v>352.0</v>
      </c>
      <c r="C8379" s="2" t="s">
        <v>23</v>
      </c>
      <c r="D8379" s="1"/>
      <c r="E8379" s="1">
        <v>99.0</v>
      </c>
      <c r="F8379" s="1" t="str">
        <f>vlookup(E8379,Teams!$A:B,2,false)</f>
        <v>Northville</v>
      </c>
      <c r="G8379" s="1" t="b">
        <v>0</v>
      </c>
      <c r="H8379" s="1" t="b">
        <v>1</v>
      </c>
      <c r="I8379" s="1">
        <v>10.0</v>
      </c>
      <c r="J8379" s="3" t="str">
        <f>vlookup(I8379,Cats!$A:$B,2,false)</f>
        <v>E</v>
      </c>
    </row>
    <row r="8380">
      <c r="A8380" s="1">
        <v>131443.0</v>
      </c>
      <c r="B8380" s="1">
        <v>352.0</v>
      </c>
      <c r="C8380" s="2" t="s">
        <v>34</v>
      </c>
      <c r="D8380" s="1" t="s">
        <v>268</v>
      </c>
      <c r="E8380" s="1">
        <v>85.0</v>
      </c>
      <c r="F8380" s="1" t="str">
        <f>vlookup(E8380,Teams!$A:B,2,false)</f>
        <v>Lexington B</v>
      </c>
      <c r="G8380" s="1" t="b">
        <v>1</v>
      </c>
      <c r="H8380" s="1" t="b">
        <v>0</v>
      </c>
      <c r="I8380" s="1">
        <v>11.0</v>
      </c>
      <c r="J8380" s="3" t="str">
        <f>vlookup(I8380,Cats!$A:$B,2,false)</f>
        <v>B</v>
      </c>
    </row>
    <row r="8381">
      <c r="A8381" s="1">
        <v>131444.0</v>
      </c>
      <c r="B8381" s="1">
        <v>352.0</v>
      </c>
      <c r="C8381" s="2" t="s">
        <v>23</v>
      </c>
      <c r="D8381" s="1"/>
      <c r="E8381" s="1">
        <v>99.0</v>
      </c>
      <c r="F8381" s="1" t="str">
        <f>vlookup(E8381,Teams!$A:B,2,false)</f>
        <v>Northville</v>
      </c>
      <c r="G8381" s="1" t="b">
        <v>0</v>
      </c>
      <c r="H8381" s="1" t="b">
        <v>1</v>
      </c>
      <c r="I8381" s="1">
        <v>11.0</v>
      </c>
      <c r="J8381" s="3" t="str">
        <f>vlookup(I8381,Cats!$A:$B,2,false)</f>
        <v>B</v>
      </c>
    </row>
    <row r="8382">
      <c r="A8382" s="1">
        <v>131445.0</v>
      </c>
      <c r="B8382" s="1">
        <v>352.0</v>
      </c>
      <c r="C8382" s="2" t="s">
        <v>23</v>
      </c>
      <c r="D8382" s="1" t="s">
        <v>686</v>
      </c>
      <c r="E8382" s="1">
        <v>85.0</v>
      </c>
      <c r="F8382" s="1" t="str">
        <f>vlookup(E8382,Teams!$A:B,2,false)</f>
        <v>Lexington B</v>
      </c>
      <c r="G8382" s="1" t="b">
        <v>1</v>
      </c>
      <c r="H8382" s="1" t="b">
        <v>0</v>
      </c>
      <c r="I8382" s="1">
        <v>12.0</v>
      </c>
      <c r="J8382" s="3" t="str">
        <f>vlookup(I8382,Cats!$A:$B,2,false)</f>
        <v>P</v>
      </c>
    </row>
    <row r="8383">
      <c r="A8383" s="1">
        <v>131446.0</v>
      </c>
      <c r="B8383" s="1">
        <v>352.0</v>
      </c>
      <c r="C8383" s="2" t="s">
        <v>23</v>
      </c>
      <c r="D8383" s="1" t="s">
        <v>682</v>
      </c>
      <c r="E8383" s="1">
        <v>99.0</v>
      </c>
      <c r="F8383" s="1" t="str">
        <f>vlookup(E8383,Teams!$A:B,2,false)</f>
        <v>Northville</v>
      </c>
      <c r="G8383" s="1" t="b">
        <v>0</v>
      </c>
      <c r="H8383" s="1" t="b">
        <v>0</v>
      </c>
      <c r="I8383" s="1">
        <v>12.0</v>
      </c>
      <c r="J8383" s="3" t="str">
        <f>vlookup(I8383,Cats!$A:$B,2,false)</f>
        <v>P</v>
      </c>
    </row>
    <row r="8384">
      <c r="A8384" s="1">
        <v>131447.0</v>
      </c>
      <c r="B8384" s="1">
        <v>352.0</v>
      </c>
      <c r="C8384" s="2" t="s">
        <v>23</v>
      </c>
      <c r="D8384" s="1" t="s">
        <v>686</v>
      </c>
      <c r="E8384" s="1">
        <v>85.0</v>
      </c>
      <c r="F8384" s="1" t="str">
        <f>vlookup(E8384,Teams!$A:B,2,false)</f>
        <v>Lexington B</v>
      </c>
      <c r="G8384" s="1" t="b">
        <v>1</v>
      </c>
      <c r="H8384" s="1" t="b">
        <v>0</v>
      </c>
      <c r="I8384" s="1">
        <v>13.0</v>
      </c>
      <c r="J8384" s="3" t="str">
        <f>vlookup(I8384,Cats!$A:$B,2,false)</f>
        <v>X</v>
      </c>
    </row>
    <row r="8385">
      <c r="A8385" s="1">
        <v>131448.0</v>
      </c>
      <c r="B8385" s="1">
        <v>352.0</v>
      </c>
      <c r="C8385" s="2" t="s">
        <v>23</v>
      </c>
      <c r="D8385" s="1" t="s">
        <v>1068</v>
      </c>
      <c r="E8385" s="1">
        <v>99.0</v>
      </c>
      <c r="F8385" s="1" t="str">
        <f>vlookup(E8385,Teams!$A:B,2,false)</f>
        <v>Northville</v>
      </c>
      <c r="G8385" s="1" t="b">
        <v>0</v>
      </c>
      <c r="H8385" s="1" t="b">
        <v>0</v>
      </c>
      <c r="I8385" s="1">
        <v>13.0</v>
      </c>
      <c r="J8385" s="3" t="str">
        <f>vlookup(I8385,Cats!$A:$B,2,false)</f>
        <v>X</v>
      </c>
    </row>
    <row r="8386">
      <c r="A8386" s="1">
        <v>131449.0</v>
      </c>
      <c r="B8386" s="1">
        <v>352.0</v>
      </c>
      <c r="C8386" s="2" t="s">
        <v>34</v>
      </c>
      <c r="D8386" s="1" t="s">
        <v>686</v>
      </c>
      <c r="E8386" s="1">
        <v>85.0</v>
      </c>
      <c r="F8386" s="1" t="str">
        <f>vlookup(E8386,Teams!$A:B,2,false)</f>
        <v>Lexington B</v>
      </c>
      <c r="G8386" s="1" t="b">
        <v>1</v>
      </c>
      <c r="H8386" s="1" t="b">
        <v>0</v>
      </c>
      <c r="I8386" s="1">
        <v>14.0</v>
      </c>
      <c r="J8386" s="3" t="str">
        <f>vlookup(I8386,Cats!$A:$B,2,false)</f>
        <v>M</v>
      </c>
    </row>
    <row r="8387">
      <c r="A8387" s="1">
        <v>131450.0</v>
      </c>
      <c r="B8387" s="1">
        <v>352.0</v>
      </c>
      <c r="C8387" s="2" t="s">
        <v>23</v>
      </c>
      <c r="D8387" s="1"/>
      <c r="E8387" s="1">
        <v>99.0</v>
      </c>
      <c r="F8387" s="1" t="str">
        <f>vlookup(E8387,Teams!$A:B,2,false)</f>
        <v>Northville</v>
      </c>
      <c r="G8387" s="1" t="b">
        <v>0</v>
      </c>
      <c r="H8387" s="1" t="b">
        <v>1</v>
      </c>
      <c r="I8387" s="1">
        <v>14.0</v>
      </c>
      <c r="J8387" s="3" t="str">
        <f>vlookup(I8387,Cats!$A:$B,2,false)</f>
        <v>M</v>
      </c>
    </row>
    <row r="8388">
      <c r="A8388" s="1">
        <v>131451.0</v>
      </c>
      <c r="B8388" s="1">
        <v>352.0</v>
      </c>
      <c r="C8388" s="2" t="s">
        <v>34</v>
      </c>
      <c r="D8388" s="1" t="s">
        <v>686</v>
      </c>
      <c r="E8388" s="1">
        <v>85.0</v>
      </c>
      <c r="F8388" s="1" t="str">
        <f>vlookup(E8388,Teams!$A:B,2,false)</f>
        <v>Lexington B</v>
      </c>
      <c r="G8388" s="1" t="b">
        <v>1</v>
      </c>
      <c r="H8388" s="1" t="b">
        <v>0</v>
      </c>
      <c r="I8388" s="1">
        <v>15.0</v>
      </c>
      <c r="J8388" s="3" t="str">
        <f>vlookup(I8388,Cats!$A:$B,2,false)</f>
        <v>C</v>
      </c>
    </row>
    <row r="8389">
      <c r="A8389" s="1">
        <v>131452.0</v>
      </c>
      <c r="B8389" s="1">
        <v>352.0</v>
      </c>
      <c r="C8389" s="2" t="s">
        <v>23</v>
      </c>
      <c r="D8389" s="1"/>
      <c r="E8389" s="1">
        <v>99.0</v>
      </c>
      <c r="F8389" s="1" t="str">
        <f>vlookup(E8389,Teams!$A:B,2,false)</f>
        <v>Northville</v>
      </c>
      <c r="G8389" s="1" t="b">
        <v>0</v>
      </c>
      <c r="H8389" s="1" t="b">
        <v>1</v>
      </c>
      <c r="I8389" s="1">
        <v>15.0</v>
      </c>
      <c r="J8389" s="3" t="str">
        <f>vlookup(I8389,Cats!$A:$B,2,false)</f>
        <v>C</v>
      </c>
    </row>
    <row r="8390">
      <c r="A8390" s="1">
        <v>131453.0</v>
      </c>
      <c r="B8390" s="1">
        <v>352.0</v>
      </c>
      <c r="C8390" s="2" t="s">
        <v>23</v>
      </c>
      <c r="D8390" s="1"/>
      <c r="E8390" s="1">
        <v>85.0</v>
      </c>
      <c r="F8390" s="1" t="str">
        <f>vlookup(E8390,Teams!$A:B,2,false)</f>
        <v>Lexington B</v>
      </c>
      <c r="G8390" s="1" t="b">
        <v>1</v>
      </c>
      <c r="H8390" s="1" t="b">
        <v>1</v>
      </c>
      <c r="I8390" s="1">
        <v>16.0</v>
      </c>
      <c r="J8390" s="3" t="str">
        <f>vlookup(I8390,Cats!$A:$B,2,false)</f>
        <v>E</v>
      </c>
    </row>
    <row r="8391">
      <c r="A8391" s="1">
        <v>131454.0</v>
      </c>
      <c r="B8391" s="1">
        <v>352.0</v>
      </c>
      <c r="C8391" s="2" t="s">
        <v>34</v>
      </c>
      <c r="D8391" s="1" t="s">
        <v>639</v>
      </c>
      <c r="E8391" s="1">
        <v>99.0</v>
      </c>
      <c r="F8391" s="1" t="str">
        <f>vlookup(E8391,Teams!$A:B,2,false)</f>
        <v>Northville</v>
      </c>
      <c r="G8391" s="1" t="b">
        <v>0</v>
      </c>
      <c r="H8391" s="1" t="b">
        <v>0</v>
      </c>
      <c r="I8391" s="1">
        <v>16.0</v>
      </c>
      <c r="J8391" s="3" t="str">
        <f>vlookup(I8391,Cats!$A:$B,2,false)</f>
        <v>E</v>
      </c>
    </row>
    <row r="8392">
      <c r="A8392" s="1">
        <v>131455.0</v>
      </c>
      <c r="B8392" s="1">
        <v>352.0</v>
      </c>
      <c r="C8392" s="2" t="s">
        <v>34</v>
      </c>
      <c r="D8392" s="1" t="s">
        <v>858</v>
      </c>
      <c r="E8392" s="1">
        <v>85.0</v>
      </c>
      <c r="F8392" s="1" t="str">
        <f>vlookup(E8392,Teams!$A:B,2,false)</f>
        <v>Lexington B</v>
      </c>
      <c r="G8392" s="1" t="b">
        <v>1</v>
      </c>
      <c r="H8392" s="1" t="b">
        <v>0</v>
      </c>
      <c r="I8392" s="1">
        <v>17.0</v>
      </c>
      <c r="J8392" s="3" t="str">
        <f>vlookup(I8392,Cats!$A:$B,2,false)</f>
        <v>B</v>
      </c>
    </row>
    <row r="8393">
      <c r="A8393" s="1">
        <v>131456.0</v>
      </c>
      <c r="B8393" s="1">
        <v>352.0</v>
      </c>
      <c r="C8393" s="2" t="s">
        <v>23</v>
      </c>
      <c r="D8393" s="1"/>
      <c r="E8393" s="1">
        <v>99.0</v>
      </c>
      <c r="F8393" s="1" t="str">
        <f>vlookup(E8393,Teams!$A:B,2,false)</f>
        <v>Northville</v>
      </c>
      <c r="G8393" s="1" t="b">
        <v>0</v>
      </c>
      <c r="H8393" s="1" t="b">
        <v>1</v>
      </c>
      <c r="I8393" s="1">
        <v>17.0</v>
      </c>
      <c r="J8393" s="3" t="str">
        <f>vlookup(I8393,Cats!$A:$B,2,false)</f>
        <v>B</v>
      </c>
    </row>
    <row r="8394">
      <c r="A8394" s="1">
        <v>131457.0</v>
      </c>
      <c r="B8394" s="1">
        <v>352.0</v>
      </c>
      <c r="C8394" s="2" t="s">
        <v>23</v>
      </c>
      <c r="D8394" s="1" t="s">
        <v>686</v>
      </c>
      <c r="E8394" s="1">
        <v>85.0</v>
      </c>
      <c r="F8394" s="1" t="str">
        <f>vlookup(E8394,Teams!$A:B,2,false)</f>
        <v>Lexington B</v>
      </c>
      <c r="G8394" s="1" t="b">
        <v>1</v>
      </c>
      <c r="H8394" s="1" t="b">
        <v>0</v>
      </c>
      <c r="I8394" s="1">
        <v>18.0</v>
      </c>
      <c r="J8394" s="3" t="str">
        <f>vlookup(I8394,Cats!$A:$B,2,false)</f>
        <v>P</v>
      </c>
    </row>
    <row r="8395">
      <c r="A8395" s="1">
        <v>131458.0</v>
      </c>
      <c r="B8395" s="1">
        <v>352.0</v>
      </c>
      <c r="C8395" s="2" t="s">
        <v>23</v>
      </c>
      <c r="D8395" s="1" t="s">
        <v>682</v>
      </c>
      <c r="E8395" s="1">
        <v>99.0</v>
      </c>
      <c r="F8395" s="1" t="str">
        <f>vlookup(E8395,Teams!$A:B,2,false)</f>
        <v>Northville</v>
      </c>
      <c r="G8395" s="1" t="b">
        <v>0</v>
      </c>
      <c r="H8395" s="1" t="b">
        <v>0</v>
      </c>
      <c r="I8395" s="1">
        <v>18.0</v>
      </c>
      <c r="J8395" s="3" t="str">
        <f>vlookup(I8395,Cats!$A:$B,2,false)</f>
        <v>P</v>
      </c>
    </row>
    <row r="8396">
      <c r="A8396" s="1">
        <v>131459.0</v>
      </c>
      <c r="B8396" s="1">
        <v>352.0</v>
      </c>
      <c r="C8396" s="2" t="s">
        <v>23</v>
      </c>
      <c r="D8396" s="1" t="s">
        <v>858</v>
      </c>
      <c r="E8396" s="1">
        <v>85.0</v>
      </c>
      <c r="F8396" s="1" t="str">
        <f>vlookup(E8396,Teams!$A:B,2,false)</f>
        <v>Lexington B</v>
      </c>
      <c r="G8396" s="1" t="b">
        <v>1</v>
      </c>
      <c r="H8396" s="1" t="b">
        <v>0</v>
      </c>
      <c r="I8396" s="1">
        <v>19.0</v>
      </c>
      <c r="J8396" s="3" t="str">
        <f>vlookup(I8396,Cats!$A:$B,2,false)</f>
        <v>X</v>
      </c>
    </row>
    <row r="8397">
      <c r="A8397" s="1">
        <v>131460.0</v>
      </c>
      <c r="B8397" s="1">
        <v>352.0</v>
      </c>
      <c r="C8397" s="2" t="s">
        <v>23</v>
      </c>
      <c r="D8397" s="1" t="s">
        <v>639</v>
      </c>
      <c r="E8397" s="1">
        <v>99.0</v>
      </c>
      <c r="F8397" s="1" t="str">
        <f>vlookup(E8397,Teams!$A:B,2,false)</f>
        <v>Northville</v>
      </c>
      <c r="G8397" s="1" t="b">
        <v>0</v>
      </c>
      <c r="H8397" s="1" t="b">
        <v>0</v>
      </c>
      <c r="I8397" s="1">
        <v>19.0</v>
      </c>
      <c r="J8397" s="3" t="str">
        <f>vlookup(I8397,Cats!$A:$B,2,false)</f>
        <v>X</v>
      </c>
    </row>
    <row r="8398">
      <c r="A8398" s="1">
        <v>131461.0</v>
      </c>
      <c r="B8398" s="1">
        <v>352.0</v>
      </c>
      <c r="C8398" s="2" t="s">
        <v>34</v>
      </c>
      <c r="D8398" s="1" t="s">
        <v>686</v>
      </c>
      <c r="E8398" s="1">
        <v>85.0</v>
      </c>
      <c r="F8398" s="1" t="str">
        <f>vlookup(E8398,Teams!$A:B,2,false)</f>
        <v>Lexington B</v>
      </c>
      <c r="G8398" s="1" t="b">
        <v>1</v>
      </c>
      <c r="H8398" s="1" t="b">
        <v>0</v>
      </c>
      <c r="I8398" s="1">
        <v>20.0</v>
      </c>
      <c r="J8398" s="3" t="str">
        <f>vlookup(I8398,Cats!$A:$B,2,false)</f>
        <v>M</v>
      </c>
    </row>
    <row r="8399">
      <c r="A8399" s="1">
        <v>131462.0</v>
      </c>
      <c r="B8399" s="1">
        <v>352.0</v>
      </c>
      <c r="C8399" s="2" t="s">
        <v>23</v>
      </c>
      <c r="D8399" s="1"/>
      <c r="E8399" s="1">
        <v>99.0</v>
      </c>
      <c r="F8399" s="1" t="str">
        <f>vlookup(E8399,Teams!$A:B,2,false)</f>
        <v>Northville</v>
      </c>
      <c r="G8399" s="1" t="b">
        <v>0</v>
      </c>
      <c r="H8399" s="1" t="b">
        <v>1</v>
      </c>
      <c r="I8399" s="1">
        <v>20.0</v>
      </c>
      <c r="J8399" s="3" t="str">
        <f>vlookup(I8399,Cats!$A:$B,2,false)</f>
        <v>M</v>
      </c>
    </row>
    <row r="8400">
      <c r="A8400" s="1">
        <v>131463.0</v>
      </c>
      <c r="B8400" s="1">
        <v>352.0</v>
      </c>
      <c r="C8400" s="2" t="s">
        <v>34</v>
      </c>
      <c r="D8400" s="1" t="s">
        <v>268</v>
      </c>
      <c r="E8400" s="1">
        <v>85.0</v>
      </c>
      <c r="F8400" s="1" t="str">
        <f>vlookup(E8400,Teams!$A:B,2,false)</f>
        <v>Lexington B</v>
      </c>
      <c r="G8400" s="1" t="b">
        <v>1</v>
      </c>
      <c r="H8400" s="1" t="b">
        <v>0</v>
      </c>
      <c r="I8400" s="1">
        <v>21.0</v>
      </c>
      <c r="J8400" s="3" t="str">
        <f>vlookup(I8400,Cats!$A:$B,2,false)</f>
        <v>C</v>
      </c>
    </row>
    <row r="8401">
      <c r="A8401" s="1">
        <v>131464.0</v>
      </c>
      <c r="B8401" s="1">
        <v>352.0</v>
      </c>
      <c r="C8401" s="2" t="s">
        <v>23</v>
      </c>
      <c r="D8401" s="1"/>
      <c r="E8401" s="1">
        <v>99.0</v>
      </c>
      <c r="F8401" s="1" t="str">
        <f>vlookup(E8401,Teams!$A:B,2,false)</f>
        <v>Northville</v>
      </c>
      <c r="G8401" s="1" t="b">
        <v>0</v>
      </c>
      <c r="H8401" s="1" t="b">
        <v>1</v>
      </c>
      <c r="I8401" s="1">
        <v>21.0</v>
      </c>
      <c r="J8401" s="3" t="str">
        <f>vlookup(I8401,Cats!$A:$B,2,false)</f>
        <v>C</v>
      </c>
    </row>
    <row r="8402">
      <c r="A8402" s="1">
        <v>131465.0</v>
      </c>
      <c r="B8402" s="1">
        <v>352.0</v>
      </c>
      <c r="C8402" s="2" t="s">
        <v>34</v>
      </c>
      <c r="D8402" s="1" t="s">
        <v>268</v>
      </c>
      <c r="E8402" s="1">
        <v>85.0</v>
      </c>
      <c r="F8402" s="1" t="str">
        <f>vlookup(E8402,Teams!$A:B,2,false)</f>
        <v>Lexington B</v>
      </c>
      <c r="G8402" s="1" t="b">
        <v>1</v>
      </c>
      <c r="H8402" s="1" t="b">
        <v>0</v>
      </c>
      <c r="I8402" s="1">
        <v>22.0</v>
      </c>
      <c r="J8402" s="3" t="str">
        <f>vlookup(I8402,Cats!$A:$B,2,false)</f>
        <v>E</v>
      </c>
    </row>
    <row r="8403">
      <c r="A8403" s="1">
        <v>131466.0</v>
      </c>
      <c r="B8403" s="1">
        <v>352.0</v>
      </c>
      <c r="C8403" s="2" t="s">
        <v>23</v>
      </c>
      <c r="D8403" s="1"/>
      <c r="E8403" s="1">
        <v>99.0</v>
      </c>
      <c r="F8403" s="1" t="str">
        <f>vlookup(E8403,Teams!$A:B,2,false)</f>
        <v>Northville</v>
      </c>
      <c r="G8403" s="1" t="b">
        <v>0</v>
      </c>
      <c r="H8403" s="1" t="b">
        <v>1</v>
      </c>
      <c r="I8403" s="1">
        <v>22.0</v>
      </c>
      <c r="J8403" s="3" t="str">
        <f>vlookup(I8403,Cats!$A:$B,2,false)</f>
        <v>E</v>
      </c>
    </row>
    <row r="8404">
      <c r="A8404" s="1">
        <v>131467.0</v>
      </c>
      <c r="B8404" s="1">
        <v>352.0</v>
      </c>
      <c r="C8404" s="2" t="s">
        <v>23</v>
      </c>
      <c r="D8404" s="1" t="s">
        <v>686</v>
      </c>
      <c r="E8404" s="1">
        <v>85.0</v>
      </c>
      <c r="F8404" s="1" t="str">
        <f>vlookup(E8404,Teams!$A:B,2,false)</f>
        <v>Lexington B</v>
      </c>
      <c r="G8404" s="1" t="b">
        <v>1</v>
      </c>
      <c r="H8404" s="1" t="b">
        <v>0</v>
      </c>
      <c r="I8404" s="1">
        <v>23.0</v>
      </c>
      <c r="J8404" s="3" t="str">
        <f>vlookup(I8404,Cats!$A:$B,2,false)</f>
        <v>B</v>
      </c>
    </row>
    <row r="8405">
      <c r="A8405" s="1">
        <v>131468.0</v>
      </c>
      <c r="B8405" s="1">
        <v>352.0</v>
      </c>
      <c r="C8405" s="2" t="s">
        <v>34</v>
      </c>
      <c r="D8405" s="1" t="s">
        <v>682</v>
      </c>
      <c r="E8405" s="1">
        <v>99.0</v>
      </c>
      <c r="F8405" s="1" t="str">
        <f>vlookup(E8405,Teams!$A:B,2,false)</f>
        <v>Northville</v>
      </c>
      <c r="G8405" s="1" t="b">
        <v>0</v>
      </c>
      <c r="H8405" s="1" t="b">
        <v>0</v>
      </c>
      <c r="I8405" s="1">
        <v>23.0</v>
      </c>
      <c r="J8405" s="3" t="str">
        <f>vlookup(I8405,Cats!$A:$B,2,false)</f>
        <v>B</v>
      </c>
    </row>
    <row r="8406">
      <c r="A8406" s="1">
        <v>131469.0</v>
      </c>
      <c r="B8406" s="1">
        <v>352.0</v>
      </c>
      <c r="C8406" s="2" t="s">
        <v>23</v>
      </c>
      <c r="D8406" s="1" t="s">
        <v>858</v>
      </c>
      <c r="E8406" s="1">
        <v>85.0</v>
      </c>
      <c r="F8406" s="1" t="str">
        <f>vlookup(E8406,Teams!$A:B,2,false)</f>
        <v>Lexington B</v>
      </c>
      <c r="G8406" s="1" t="b">
        <v>1</v>
      </c>
      <c r="H8406" s="1" t="b">
        <v>0</v>
      </c>
      <c r="I8406" s="1">
        <v>24.0</v>
      </c>
      <c r="J8406" s="3" t="str">
        <f>vlookup(I8406,Cats!$A:$B,2,false)</f>
        <v>P</v>
      </c>
    </row>
    <row r="8407">
      <c r="A8407" s="1">
        <v>131470.0</v>
      </c>
      <c r="B8407" s="1">
        <v>352.0</v>
      </c>
      <c r="C8407" s="2" t="s">
        <v>23</v>
      </c>
      <c r="D8407" s="1" t="s">
        <v>639</v>
      </c>
      <c r="E8407" s="1">
        <v>99.0</v>
      </c>
      <c r="F8407" s="1" t="str">
        <f>vlookup(E8407,Teams!$A:B,2,false)</f>
        <v>Northville</v>
      </c>
      <c r="G8407" s="1" t="b">
        <v>0</v>
      </c>
      <c r="H8407" s="1" t="b">
        <v>0</v>
      </c>
      <c r="I8407" s="1">
        <v>24.0</v>
      </c>
      <c r="J8407" s="3" t="str">
        <f>vlookup(I8407,Cats!$A:$B,2,false)</f>
        <v>P</v>
      </c>
    </row>
    <row r="8408">
      <c r="A8408" s="1">
        <v>131471.0</v>
      </c>
      <c r="B8408" s="1">
        <v>353.0</v>
      </c>
      <c r="C8408" s="2" t="s">
        <v>23</v>
      </c>
      <c r="D8408" s="1"/>
      <c r="E8408" s="1">
        <v>74.0</v>
      </c>
      <c r="F8408" s="1" t="str">
        <f>vlookup(E8408,Teams!$A:B,2,false)</f>
        <v>Grand Oaks</v>
      </c>
      <c r="G8408" s="1" t="b">
        <v>1</v>
      </c>
      <c r="H8408" s="1" t="b">
        <v>1</v>
      </c>
      <c r="I8408" s="1">
        <v>1.0</v>
      </c>
      <c r="J8408" s="3" t="str">
        <f>vlookup(I8408,Cats!$A:$B,2,false)</f>
        <v>X</v>
      </c>
    </row>
    <row r="8409">
      <c r="A8409" s="1">
        <v>131472.0</v>
      </c>
      <c r="B8409" s="1">
        <v>353.0</v>
      </c>
      <c r="C8409" s="2" t="s">
        <v>34</v>
      </c>
      <c r="D8409" s="1" t="s">
        <v>777</v>
      </c>
      <c r="E8409" s="1">
        <v>76.0</v>
      </c>
      <c r="F8409" s="1" t="str">
        <f>vlookup(E8409,Teams!$A:B,2,false)</f>
        <v>Green Hope B</v>
      </c>
      <c r="G8409" s="1" t="b">
        <v>0</v>
      </c>
      <c r="H8409" s="1" t="b">
        <v>0</v>
      </c>
      <c r="I8409" s="1">
        <v>1.0</v>
      </c>
      <c r="J8409" s="3" t="str">
        <f>vlookup(I8409,Cats!$A:$B,2,false)</f>
        <v>X</v>
      </c>
    </row>
    <row r="8410">
      <c r="A8410" s="1">
        <v>131473.0</v>
      </c>
      <c r="B8410" s="1">
        <v>353.0</v>
      </c>
      <c r="C8410" s="2" t="s">
        <v>23</v>
      </c>
      <c r="D8410" s="1"/>
      <c r="E8410" s="1">
        <v>74.0</v>
      </c>
      <c r="F8410" s="1" t="str">
        <f>vlookup(E8410,Teams!$A:B,2,false)</f>
        <v>Grand Oaks</v>
      </c>
      <c r="G8410" s="1" t="b">
        <v>1</v>
      </c>
      <c r="H8410" s="1" t="b">
        <v>1</v>
      </c>
      <c r="I8410" s="1">
        <v>2.0</v>
      </c>
      <c r="J8410" s="3" t="str">
        <f>vlookup(I8410,Cats!$A:$B,2,false)</f>
        <v>M</v>
      </c>
    </row>
    <row r="8411">
      <c r="A8411" s="1">
        <v>131474.0</v>
      </c>
      <c r="B8411" s="1">
        <v>353.0</v>
      </c>
      <c r="C8411" s="2" t="s">
        <v>78</v>
      </c>
      <c r="D8411" s="1" t="s">
        <v>769</v>
      </c>
      <c r="E8411" s="1">
        <v>76.0</v>
      </c>
      <c r="F8411" s="1" t="str">
        <f>vlookup(E8411,Teams!$A:B,2,false)</f>
        <v>Green Hope B</v>
      </c>
      <c r="G8411" s="1" t="b">
        <v>0</v>
      </c>
      <c r="H8411" s="1" t="b">
        <v>0</v>
      </c>
      <c r="I8411" s="1">
        <v>2.0</v>
      </c>
      <c r="J8411" s="3" t="str">
        <f>vlookup(I8411,Cats!$A:$B,2,false)</f>
        <v>M</v>
      </c>
    </row>
    <row r="8412">
      <c r="A8412" s="1">
        <v>131475.0</v>
      </c>
      <c r="B8412" s="1">
        <v>353.0</v>
      </c>
      <c r="C8412" s="2" t="s">
        <v>34</v>
      </c>
      <c r="D8412" s="1" t="s">
        <v>505</v>
      </c>
      <c r="E8412" s="1">
        <v>74.0</v>
      </c>
      <c r="F8412" s="1" t="str">
        <f>vlookup(E8412,Teams!$A:B,2,false)</f>
        <v>Grand Oaks</v>
      </c>
      <c r="G8412" s="1" t="b">
        <v>1</v>
      </c>
      <c r="H8412" s="1" t="b">
        <v>0</v>
      </c>
      <c r="I8412" s="1">
        <v>3.0</v>
      </c>
      <c r="J8412" s="3" t="str">
        <f>vlookup(I8412,Cats!$A:$B,2,false)</f>
        <v>C</v>
      </c>
    </row>
    <row r="8413">
      <c r="A8413" s="1">
        <v>131476.0</v>
      </c>
      <c r="B8413" s="1">
        <v>353.0</v>
      </c>
      <c r="C8413" s="2" t="s">
        <v>23</v>
      </c>
      <c r="D8413" s="1"/>
      <c r="E8413" s="1">
        <v>76.0</v>
      </c>
      <c r="F8413" s="1" t="str">
        <f>vlookup(E8413,Teams!$A:B,2,false)</f>
        <v>Green Hope B</v>
      </c>
      <c r="G8413" s="1" t="b">
        <v>0</v>
      </c>
      <c r="H8413" s="1" t="b">
        <v>1</v>
      </c>
      <c r="I8413" s="1">
        <v>3.0</v>
      </c>
      <c r="J8413" s="3" t="str">
        <f>vlookup(I8413,Cats!$A:$B,2,false)</f>
        <v>C</v>
      </c>
    </row>
    <row r="8414">
      <c r="A8414" s="1">
        <v>131477.0</v>
      </c>
      <c r="B8414" s="1">
        <v>353.0</v>
      </c>
      <c r="C8414" s="2" t="s">
        <v>23</v>
      </c>
      <c r="D8414" s="1" t="s">
        <v>1228</v>
      </c>
      <c r="E8414" s="1">
        <v>74.0</v>
      </c>
      <c r="F8414" s="1" t="str">
        <f>vlookup(E8414,Teams!$A:B,2,false)</f>
        <v>Grand Oaks</v>
      </c>
      <c r="G8414" s="1" t="b">
        <v>1</v>
      </c>
      <c r="H8414" s="1" t="b">
        <v>0</v>
      </c>
      <c r="I8414" s="1">
        <v>4.0</v>
      </c>
      <c r="J8414" s="3" t="str">
        <f>vlookup(I8414,Cats!$A:$B,2,false)</f>
        <v>E</v>
      </c>
    </row>
    <row r="8415">
      <c r="A8415" s="1">
        <v>131478.0</v>
      </c>
      <c r="B8415" s="1">
        <v>353.0</v>
      </c>
      <c r="C8415" s="2" t="s">
        <v>23</v>
      </c>
      <c r="D8415" s="1" t="s">
        <v>777</v>
      </c>
      <c r="E8415" s="1">
        <v>76.0</v>
      </c>
      <c r="F8415" s="1" t="str">
        <f>vlookup(E8415,Teams!$A:B,2,false)</f>
        <v>Green Hope B</v>
      </c>
      <c r="G8415" s="1" t="b">
        <v>0</v>
      </c>
      <c r="H8415" s="1" t="b">
        <v>0</v>
      </c>
      <c r="I8415" s="1">
        <v>4.0</v>
      </c>
      <c r="J8415" s="3" t="str">
        <f>vlookup(I8415,Cats!$A:$B,2,false)</f>
        <v>E</v>
      </c>
    </row>
    <row r="8416">
      <c r="A8416" s="1">
        <v>131479.0</v>
      </c>
      <c r="B8416" s="1">
        <v>353.0</v>
      </c>
      <c r="C8416" s="2" t="s">
        <v>59</v>
      </c>
      <c r="D8416" s="1" t="s">
        <v>505</v>
      </c>
      <c r="E8416" s="1">
        <v>74.0</v>
      </c>
      <c r="F8416" s="1" t="str">
        <f>vlookup(E8416,Teams!$A:B,2,false)</f>
        <v>Grand Oaks</v>
      </c>
      <c r="G8416" s="1" t="b">
        <v>1</v>
      </c>
      <c r="H8416" s="1" t="b">
        <v>0</v>
      </c>
      <c r="I8416" s="1">
        <v>5.0</v>
      </c>
      <c r="J8416" s="3" t="str">
        <f>vlookup(I8416,Cats!$A:$B,2,false)</f>
        <v>B</v>
      </c>
    </row>
    <row r="8417">
      <c r="A8417" s="1">
        <v>131480.0</v>
      </c>
      <c r="B8417" s="1">
        <v>353.0</v>
      </c>
      <c r="C8417" s="2" t="s">
        <v>23</v>
      </c>
      <c r="D8417" s="1" t="s">
        <v>627</v>
      </c>
      <c r="E8417" s="1">
        <v>76.0</v>
      </c>
      <c r="F8417" s="1" t="str">
        <f>vlookup(E8417,Teams!$A:B,2,false)</f>
        <v>Green Hope B</v>
      </c>
      <c r="G8417" s="1" t="b">
        <v>0</v>
      </c>
      <c r="H8417" s="1" t="b">
        <v>0</v>
      </c>
      <c r="I8417" s="1">
        <v>5.0</v>
      </c>
      <c r="J8417" s="3" t="str">
        <f>vlookup(I8417,Cats!$A:$B,2,false)</f>
        <v>B</v>
      </c>
    </row>
    <row r="8418">
      <c r="A8418" s="1">
        <v>131481.0</v>
      </c>
      <c r="B8418" s="1">
        <v>353.0</v>
      </c>
      <c r="C8418" s="2" t="s">
        <v>23</v>
      </c>
      <c r="D8418" s="1"/>
      <c r="E8418" s="1">
        <v>74.0</v>
      </c>
      <c r="F8418" s="1" t="str">
        <f>vlookup(E8418,Teams!$A:B,2,false)</f>
        <v>Grand Oaks</v>
      </c>
      <c r="G8418" s="1" t="b">
        <v>1</v>
      </c>
      <c r="H8418" s="1" t="b">
        <v>1</v>
      </c>
      <c r="I8418" s="1">
        <v>6.0</v>
      </c>
      <c r="J8418" s="3" t="str">
        <f>vlookup(I8418,Cats!$A:$B,2,false)</f>
        <v>P</v>
      </c>
    </row>
    <row r="8419">
      <c r="A8419" s="1">
        <v>131482.0</v>
      </c>
      <c r="B8419" s="1">
        <v>353.0</v>
      </c>
      <c r="C8419" s="2" t="s">
        <v>34</v>
      </c>
      <c r="D8419" s="1" t="s">
        <v>777</v>
      </c>
      <c r="E8419" s="1">
        <v>76.0</v>
      </c>
      <c r="F8419" s="1" t="str">
        <f>vlookup(E8419,Teams!$A:B,2,false)</f>
        <v>Green Hope B</v>
      </c>
      <c r="G8419" s="1" t="b">
        <v>0</v>
      </c>
      <c r="H8419" s="1" t="b">
        <v>0</v>
      </c>
      <c r="I8419" s="1">
        <v>6.0</v>
      </c>
      <c r="J8419" s="3" t="str">
        <f>vlookup(I8419,Cats!$A:$B,2,false)</f>
        <v>P</v>
      </c>
    </row>
    <row r="8420">
      <c r="A8420" s="1">
        <v>131483.0</v>
      </c>
      <c r="B8420" s="1">
        <v>353.0</v>
      </c>
      <c r="C8420" s="2" t="s">
        <v>23</v>
      </c>
      <c r="D8420" s="1"/>
      <c r="E8420" s="1">
        <v>74.0</v>
      </c>
      <c r="F8420" s="1" t="str">
        <f>vlookup(E8420,Teams!$A:B,2,false)</f>
        <v>Grand Oaks</v>
      </c>
      <c r="G8420" s="1" t="b">
        <v>1</v>
      </c>
      <c r="H8420" s="1" t="b">
        <v>1</v>
      </c>
      <c r="I8420" s="1">
        <v>7.0</v>
      </c>
      <c r="J8420" s="3" t="str">
        <f>vlookup(I8420,Cats!$A:$B,2,false)</f>
        <v>X</v>
      </c>
    </row>
    <row r="8421">
      <c r="A8421" s="1">
        <v>131484.0</v>
      </c>
      <c r="B8421" s="1">
        <v>353.0</v>
      </c>
      <c r="C8421" s="2" t="s">
        <v>34</v>
      </c>
      <c r="D8421" s="1" t="s">
        <v>627</v>
      </c>
      <c r="E8421" s="1">
        <v>76.0</v>
      </c>
      <c r="F8421" s="1" t="str">
        <f>vlookup(E8421,Teams!$A:B,2,false)</f>
        <v>Green Hope B</v>
      </c>
      <c r="G8421" s="1" t="b">
        <v>0</v>
      </c>
      <c r="H8421" s="1" t="b">
        <v>0</v>
      </c>
      <c r="I8421" s="1">
        <v>7.0</v>
      </c>
      <c r="J8421" s="3" t="str">
        <f>vlookup(I8421,Cats!$A:$B,2,false)</f>
        <v>X</v>
      </c>
    </row>
    <row r="8422">
      <c r="A8422" s="1">
        <v>131485.0</v>
      </c>
      <c r="B8422" s="1">
        <v>353.0</v>
      </c>
      <c r="C8422" s="2" t="s">
        <v>78</v>
      </c>
      <c r="D8422" s="1" t="s">
        <v>505</v>
      </c>
      <c r="E8422" s="1">
        <v>74.0</v>
      </c>
      <c r="F8422" s="1" t="str">
        <f>vlookup(E8422,Teams!$A:B,2,false)</f>
        <v>Grand Oaks</v>
      </c>
      <c r="G8422" s="1" t="b">
        <v>1</v>
      </c>
      <c r="H8422" s="1" t="b">
        <v>0</v>
      </c>
      <c r="I8422" s="1">
        <v>8.0</v>
      </c>
      <c r="J8422" s="3" t="str">
        <f>vlookup(I8422,Cats!$A:$B,2,false)</f>
        <v>M</v>
      </c>
    </row>
    <row r="8423">
      <c r="A8423" s="1">
        <v>131486.0</v>
      </c>
      <c r="B8423" s="1">
        <v>353.0</v>
      </c>
      <c r="C8423" s="2" t="s">
        <v>23</v>
      </c>
      <c r="D8423" s="1" t="s">
        <v>769</v>
      </c>
      <c r="E8423" s="1">
        <v>76.0</v>
      </c>
      <c r="F8423" s="1" t="str">
        <f>vlookup(E8423,Teams!$A:B,2,false)</f>
        <v>Green Hope B</v>
      </c>
      <c r="G8423" s="1" t="b">
        <v>0</v>
      </c>
      <c r="H8423" s="1" t="b">
        <v>0</v>
      </c>
      <c r="I8423" s="1">
        <v>8.0</v>
      </c>
      <c r="J8423" s="3" t="str">
        <f>vlookup(I8423,Cats!$A:$B,2,false)</f>
        <v>M</v>
      </c>
    </row>
    <row r="8424">
      <c r="A8424" s="1">
        <v>131487.0</v>
      </c>
      <c r="B8424" s="1">
        <v>353.0</v>
      </c>
      <c r="C8424" s="2" t="s">
        <v>23</v>
      </c>
      <c r="D8424" s="1"/>
      <c r="E8424" s="1">
        <v>74.0</v>
      </c>
      <c r="F8424" s="1" t="str">
        <f>vlookup(E8424,Teams!$A:B,2,false)</f>
        <v>Grand Oaks</v>
      </c>
      <c r="G8424" s="1" t="b">
        <v>1</v>
      </c>
      <c r="H8424" s="1" t="b">
        <v>1</v>
      </c>
      <c r="I8424" s="1">
        <v>9.0</v>
      </c>
      <c r="J8424" s="3" t="str">
        <f>vlookup(I8424,Cats!$A:$B,2,false)</f>
        <v>C</v>
      </c>
    </row>
    <row r="8425">
      <c r="A8425" s="1">
        <v>131488.0</v>
      </c>
      <c r="B8425" s="1">
        <v>353.0</v>
      </c>
      <c r="C8425" s="2" t="s">
        <v>34</v>
      </c>
      <c r="D8425" s="1" t="s">
        <v>627</v>
      </c>
      <c r="E8425" s="1">
        <v>76.0</v>
      </c>
      <c r="F8425" s="1" t="str">
        <f>vlookup(E8425,Teams!$A:B,2,false)</f>
        <v>Green Hope B</v>
      </c>
      <c r="G8425" s="1" t="b">
        <v>0</v>
      </c>
      <c r="H8425" s="1" t="b">
        <v>0</v>
      </c>
      <c r="I8425" s="1">
        <v>9.0</v>
      </c>
      <c r="J8425" s="3" t="str">
        <f>vlookup(I8425,Cats!$A:$B,2,false)</f>
        <v>C</v>
      </c>
    </row>
    <row r="8426">
      <c r="A8426" s="1">
        <v>131489.0</v>
      </c>
      <c r="B8426" s="1">
        <v>353.0</v>
      </c>
      <c r="C8426" s="2" t="s">
        <v>23</v>
      </c>
      <c r="D8426" s="1"/>
      <c r="E8426" s="1">
        <v>74.0</v>
      </c>
      <c r="F8426" s="1" t="str">
        <f>vlookup(E8426,Teams!$A:B,2,false)</f>
        <v>Grand Oaks</v>
      </c>
      <c r="G8426" s="1" t="b">
        <v>1</v>
      </c>
      <c r="H8426" s="1" t="b">
        <v>1</v>
      </c>
      <c r="I8426" s="1">
        <v>10.0</v>
      </c>
      <c r="J8426" s="3" t="str">
        <f>vlookup(I8426,Cats!$A:$B,2,false)</f>
        <v>E</v>
      </c>
    </row>
    <row r="8427">
      <c r="A8427" s="1">
        <v>131490.0</v>
      </c>
      <c r="B8427" s="1">
        <v>353.0</v>
      </c>
      <c r="C8427" s="2" t="s">
        <v>34</v>
      </c>
      <c r="D8427" s="1" t="s">
        <v>769</v>
      </c>
      <c r="E8427" s="1">
        <v>76.0</v>
      </c>
      <c r="F8427" s="1" t="str">
        <f>vlookup(E8427,Teams!$A:B,2,false)</f>
        <v>Green Hope B</v>
      </c>
      <c r="G8427" s="1" t="b">
        <v>0</v>
      </c>
      <c r="H8427" s="1" t="b">
        <v>0</v>
      </c>
      <c r="I8427" s="1">
        <v>10.0</v>
      </c>
      <c r="J8427" s="3" t="str">
        <f>vlookup(I8427,Cats!$A:$B,2,false)</f>
        <v>E</v>
      </c>
    </row>
    <row r="8428">
      <c r="A8428" s="1">
        <v>131491.0</v>
      </c>
      <c r="B8428" s="1">
        <v>353.0</v>
      </c>
      <c r="C8428" s="2" t="s">
        <v>23</v>
      </c>
      <c r="D8428" s="1"/>
      <c r="E8428" s="1">
        <v>74.0</v>
      </c>
      <c r="F8428" s="1" t="str">
        <f>vlookup(E8428,Teams!$A:B,2,false)</f>
        <v>Grand Oaks</v>
      </c>
      <c r="G8428" s="1" t="b">
        <v>1</v>
      </c>
      <c r="H8428" s="1" t="b">
        <v>1</v>
      </c>
      <c r="I8428" s="1">
        <v>11.0</v>
      </c>
      <c r="J8428" s="3" t="str">
        <f>vlookup(I8428,Cats!$A:$B,2,false)</f>
        <v>B</v>
      </c>
    </row>
    <row r="8429">
      <c r="A8429" s="1">
        <v>131492.0</v>
      </c>
      <c r="B8429" s="1">
        <v>353.0</v>
      </c>
      <c r="C8429" s="2" t="s">
        <v>23</v>
      </c>
      <c r="D8429" s="1" t="s">
        <v>769</v>
      </c>
      <c r="E8429" s="1">
        <v>76.0</v>
      </c>
      <c r="F8429" s="1" t="str">
        <f>vlookup(E8429,Teams!$A:B,2,false)</f>
        <v>Green Hope B</v>
      </c>
      <c r="G8429" s="1" t="b">
        <v>0</v>
      </c>
      <c r="H8429" s="1" t="b">
        <v>0</v>
      </c>
      <c r="I8429" s="1">
        <v>11.0</v>
      </c>
      <c r="J8429" s="3" t="str">
        <f>vlookup(I8429,Cats!$A:$B,2,false)</f>
        <v>B</v>
      </c>
    </row>
    <row r="8430">
      <c r="A8430" s="1">
        <v>131493.0</v>
      </c>
      <c r="B8430" s="1">
        <v>353.0</v>
      </c>
      <c r="C8430" s="2" t="s">
        <v>23</v>
      </c>
      <c r="D8430" s="1" t="s">
        <v>505</v>
      </c>
      <c r="E8430" s="1">
        <v>74.0</v>
      </c>
      <c r="F8430" s="1" t="str">
        <f>vlookup(E8430,Teams!$A:B,2,false)</f>
        <v>Grand Oaks</v>
      </c>
      <c r="G8430" s="1" t="b">
        <v>1</v>
      </c>
      <c r="H8430" s="1" t="b">
        <v>0</v>
      </c>
      <c r="I8430" s="1">
        <v>12.0</v>
      </c>
      <c r="J8430" s="3" t="str">
        <f>vlookup(I8430,Cats!$A:$B,2,false)</f>
        <v>P</v>
      </c>
    </row>
    <row r="8431">
      <c r="A8431" s="1">
        <v>131494.0</v>
      </c>
      <c r="B8431" s="1">
        <v>353.0</v>
      </c>
      <c r="C8431" s="2" t="s">
        <v>23</v>
      </c>
      <c r="D8431" s="1" t="s">
        <v>769</v>
      </c>
      <c r="E8431" s="1">
        <v>76.0</v>
      </c>
      <c r="F8431" s="1" t="str">
        <f>vlookup(E8431,Teams!$A:B,2,false)</f>
        <v>Green Hope B</v>
      </c>
      <c r="G8431" s="1" t="b">
        <v>0</v>
      </c>
      <c r="H8431" s="1" t="b">
        <v>0</v>
      </c>
      <c r="I8431" s="1">
        <v>12.0</v>
      </c>
      <c r="J8431" s="3" t="str">
        <f>vlookup(I8431,Cats!$A:$B,2,false)</f>
        <v>P</v>
      </c>
    </row>
    <row r="8432">
      <c r="A8432" s="1">
        <v>131495.0</v>
      </c>
      <c r="B8432" s="1">
        <v>353.0</v>
      </c>
      <c r="C8432" s="2" t="s">
        <v>23</v>
      </c>
      <c r="D8432" s="1" t="s">
        <v>505</v>
      </c>
      <c r="E8432" s="1">
        <v>74.0</v>
      </c>
      <c r="F8432" s="1" t="str">
        <f>vlookup(E8432,Teams!$A:B,2,false)</f>
        <v>Grand Oaks</v>
      </c>
      <c r="G8432" s="1" t="b">
        <v>1</v>
      </c>
      <c r="H8432" s="1" t="b">
        <v>0</v>
      </c>
      <c r="I8432" s="1">
        <v>13.0</v>
      </c>
      <c r="J8432" s="3" t="str">
        <f>vlookup(I8432,Cats!$A:$B,2,false)</f>
        <v>X</v>
      </c>
    </row>
    <row r="8433">
      <c r="A8433" s="1">
        <v>131496.0</v>
      </c>
      <c r="B8433" s="1">
        <v>353.0</v>
      </c>
      <c r="C8433" s="2" t="s">
        <v>23</v>
      </c>
      <c r="D8433" s="1" t="s">
        <v>777</v>
      </c>
      <c r="E8433" s="1">
        <v>76.0</v>
      </c>
      <c r="F8433" s="1" t="str">
        <f>vlookup(E8433,Teams!$A:B,2,false)</f>
        <v>Green Hope B</v>
      </c>
      <c r="G8433" s="1" t="b">
        <v>0</v>
      </c>
      <c r="H8433" s="1" t="b">
        <v>0</v>
      </c>
      <c r="I8433" s="1">
        <v>13.0</v>
      </c>
      <c r="J8433" s="3" t="str">
        <f>vlookup(I8433,Cats!$A:$B,2,false)</f>
        <v>X</v>
      </c>
    </row>
    <row r="8434">
      <c r="A8434" s="1">
        <v>131497.0</v>
      </c>
      <c r="B8434" s="1">
        <v>353.0</v>
      </c>
      <c r="C8434" s="2" t="s">
        <v>23</v>
      </c>
      <c r="D8434" s="1" t="s">
        <v>505</v>
      </c>
      <c r="E8434" s="1">
        <v>74.0</v>
      </c>
      <c r="F8434" s="1" t="str">
        <f>vlookup(E8434,Teams!$A:B,2,false)</f>
        <v>Grand Oaks</v>
      </c>
      <c r="G8434" s="1" t="b">
        <v>1</v>
      </c>
      <c r="H8434" s="1" t="b">
        <v>0</v>
      </c>
      <c r="I8434" s="1">
        <v>14.0</v>
      </c>
      <c r="J8434" s="3" t="str">
        <f>vlookup(I8434,Cats!$A:$B,2,false)</f>
        <v>M</v>
      </c>
    </row>
    <row r="8435">
      <c r="A8435" s="1">
        <v>131498.0</v>
      </c>
      <c r="B8435" s="1">
        <v>353.0</v>
      </c>
      <c r="C8435" s="2" t="s">
        <v>23</v>
      </c>
      <c r="D8435" s="1" t="s">
        <v>1085</v>
      </c>
      <c r="E8435" s="1">
        <v>76.0</v>
      </c>
      <c r="F8435" s="1" t="str">
        <f>vlookup(E8435,Teams!$A:B,2,false)</f>
        <v>Green Hope B</v>
      </c>
      <c r="G8435" s="1" t="b">
        <v>0</v>
      </c>
      <c r="H8435" s="1" t="b">
        <v>0</v>
      </c>
      <c r="I8435" s="1">
        <v>14.0</v>
      </c>
      <c r="J8435" s="3" t="str">
        <f>vlookup(I8435,Cats!$A:$B,2,false)</f>
        <v>M</v>
      </c>
    </row>
    <row r="8436">
      <c r="A8436" s="1">
        <v>131499.0</v>
      </c>
      <c r="B8436" s="1">
        <v>353.0</v>
      </c>
      <c r="C8436" s="2" t="s">
        <v>23</v>
      </c>
      <c r="D8436" s="1"/>
      <c r="E8436" s="1">
        <v>74.0</v>
      </c>
      <c r="F8436" s="1" t="str">
        <f>vlookup(E8436,Teams!$A:B,2,false)</f>
        <v>Grand Oaks</v>
      </c>
      <c r="G8436" s="1" t="b">
        <v>1</v>
      </c>
      <c r="H8436" s="1" t="b">
        <v>1</v>
      </c>
      <c r="I8436" s="1">
        <v>15.0</v>
      </c>
      <c r="J8436" s="3" t="str">
        <f>vlookup(I8436,Cats!$A:$B,2,false)</f>
        <v>C</v>
      </c>
    </row>
    <row r="8437">
      <c r="A8437" s="1">
        <v>131500.0</v>
      </c>
      <c r="B8437" s="1">
        <v>353.0</v>
      </c>
      <c r="C8437" s="2" t="s">
        <v>34</v>
      </c>
      <c r="D8437" s="1" t="s">
        <v>769</v>
      </c>
      <c r="E8437" s="1">
        <v>76.0</v>
      </c>
      <c r="F8437" s="1" t="str">
        <f>vlookup(E8437,Teams!$A:B,2,false)</f>
        <v>Green Hope B</v>
      </c>
      <c r="G8437" s="1" t="b">
        <v>0</v>
      </c>
      <c r="H8437" s="1" t="b">
        <v>0</v>
      </c>
      <c r="I8437" s="1">
        <v>15.0</v>
      </c>
      <c r="J8437" s="3" t="str">
        <f>vlookup(I8437,Cats!$A:$B,2,false)</f>
        <v>C</v>
      </c>
    </row>
    <row r="8438">
      <c r="A8438" s="1">
        <v>131501.0</v>
      </c>
      <c r="B8438" s="1">
        <v>353.0</v>
      </c>
      <c r="C8438" s="2" t="s">
        <v>23</v>
      </c>
      <c r="D8438" s="1" t="s">
        <v>505</v>
      </c>
      <c r="E8438" s="1">
        <v>74.0</v>
      </c>
      <c r="F8438" s="1" t="str">
        <f>vlookup(E8438,Teams!$A:B,2,false)</f>
        <v>Grand Oaks</v>
      </c>
      <c r="G8438" s="1" t="b">
        <v>1</v>
      </c>
      <c r="H8438" s="1" t="b">
        <v>0</v>
      </c>
      <c r="I8438" s="1">
        <v>16.0</v>
      </c>
      <c r="J8438" s="3" t="str">
        <f>vlookup(I8438,Cats!$A:$B,2,false)</f>
        <v>E</v>
      </c>
    </row>
    <row r="8439">
      <c r="A8439" s="1">
        <v>131502.0</v>
      </c>
      <c r="B8439" s="1">
        <v>353.0</v>
      </c>
      <c r="C8439" s="2" t="s">
        <v>78</v>
      </c>
      <c r="D8439" s="1" t="s">
        <v>769</v>
      </c>
      <c r="E8439" s="1">
        <v>76.0</v>
      </c>
      <c r="F8439" s="1" t="str">
        <f>vlookup(E8439,Teams!$A:B,2,false)</f>
        <v>Green Hope B</v>
      </c>
      <c r="G8439" s="1" t="b">
        <v>0</v>
      </c>
      <c r="H8439" s="1" t="b">
        <v>0</v>
      </c>
      <c r="I8439" s="1">
        <v>16.0</v>
      </c>
      <c r="J8439" s="3" t="str">
        <f>vlookup(I8439,Cats!$A:$B,2,false)</f>
        <v>E</v>
      </c>
    </row>
    <row r="8440">
      <c r="A8440" s="1">
        <v>131503.0</v>
      </c>
      <c r="B8440" s="1">
        <v>353.0</v>
      </c>
      <c r="C8440" s="2" t="s">
        <v>23</v>
      </c>
      <c r="D8440" s="1" t="s">
        <v>1228</v>
      </c>
      <c r="E8440" s="1">
        <v>74.0</v>
      </c>
      <c r="F8440" s="1" t="str">
        <f>vlookup(E8440,Teams!$A:B,2,false)</f>
        <v>Grand Oaks</v>
      </c>
      <c r="G8440" s="1" t="b">
        <v>1</v>
      </c>
      <c r="H8440" s="1" t="b">
        <v>0</v>
      </c>
      <c r="I8440" s="1">
        <v>17.0</v>
      </c>
      <c r="J8440" s="3" t="str">
        <f>vlookup(I8440,Cats!$A:$B,2,false)</f>
        <v>B</v>
      </c>
    </row>
    <row r="8441">
      <c r="A8441" s="1">
        <v>131504.0</v>
      </c>
      <c r="B8441" s="1">
        <v>353.0</v>
      </c>
      <c r="C8441" s="2" t="s">
        <v>23</v>
      </c>
      <c r="D8441" s="1" t="s">
        <v>627</v>
      </c>
      <c r="E8441" s="1">
        <v>76.0</v>
      </c>
      <c r="F8441" s="1" t="str">
        <f>vlookup(E8441,Teams!$A:B,2,false)</f>
        <v>Green Hope B</v>
      </c>
      <c r="G8441" s="1" t="b">
        <v>0</v>
      </c>
      <c r="H8441" s="1" t="b">
        <v>0</v>
      </c>
      <c r="I8441" s="1">
        <v>17.0</v>
      </c>
      <c r="J8441" s="3" t="str">
        <f>vlookup(I8441,Cats!$A:$B,2,false)</f>
        <v>B</v>
      </c>
    </row>
    <row r="8442">
      <c r="A8442" s="1">
        <v>131505.0</v>
      </c>
      <c r="B8442" s="1">
        <v>353.0</v>
      </c>
      <c r="C8442" s="2" t="s">
        <v>34</v>
      </c>
      <c r="D8442" s="1" t="s">
        <v>505</v>
      </c>
      <c r="E8442" s="1">
        <v>74.0</v>
      </c>
      <c r="F8442" s="1" t="str">
        <f>vlookup(E8442,Teams!$A:B,2,false)</f>
        <v>Grand Oaks</v>
      </c>
      <c r="G8442" s="1" t="b">
        <v>1</v>
      </c>
      <c r="H8442" s="1" t="b">
        <v>0</v>
      </c>
      <c r="I8442" s="1">
        <v>18.0</v>
      </c>
      <c r="J8442" s="3" t="str">
        <f>vlookup(I8442,Cats!$A:$B,2,false)</f>
        <v>P</v>
      </c>
    </row>
    <row r="8443">
      <c r="A8443" s="1">
        <v>131506.0</v>
      </c>
      <c r="B8443" s="1">
        <v>353.0</v>
      </c>
      <c r="C8443" s="2" t="s">
        <v>23</v>
      </c>
      <c r="D8443" s="1" t="s">
        <v>777</v>
      </c>
      <c r="E8443" s="1">
        <v>76.0</v>
      </c>
      <c r="F8443" s="1" t="str">
        <f>vlookup(E8443,Teams!$A:B,2,false)</f>
        <v>Green Hope B</v>
      </c>
      <c r="G8443" s="1" t="b">
        <v>0</v>
      </c>
      <c r="H8443" s="1" t="b">
        <v>0</v>
      </c>
      <c r="I8443" s="1">
        <v>18.0</v>
      </c>
      <c r="J8443" s="3" t="str">
        <f>vlookup(I8443,Cats!$A:$B,2,false)</f>
        <v>P</v>
      </c>
    </row>
    <row r="8444">
      <c r="A8444" s="1">
        <v>131507.0</v>
      </c>
      <c r="B8444" s="1">
        <v>353.0</v>
      </c>
      <c r="C8444" s="2" t="s">
        <v>23</v>
      </c>
      <c r="D8444" s="1" t="s">
        <v>505</v>
      </c>
      <c r="E8444" s="1">
        <v>74.0</v>
      </c>
      <c r="F8444" s="1" t="str">
        <f>vlookup(E8444,Teams!$A:B,2,false)</f>
        <v>Grand Oaks</v>
      </c>
      <c r="G8444" s="1" t="b">
        <v>1</v>
      </c>
      <c r="H8444" s="1" t="b">
        <v>0</v>
      </c>
      <c r="I8444" s="1">
        <v>19.0</v>
      </c>
      <c r="J8444" s="3" t="str">
        <f>vlookup(I8444,Cats!$A:$B,2,false)</f>
        <v>X</v>
      </c>
    </row>
    <row r="8445">
      <c r="A8445" s="1">
        <v>131508.0</v>
      </c>
      <c r="B8445" s="1">
        <v>353.0</v>
      </c>
      <c r="C8445" s="2" t="s">
        <v>23</v>
      </c>
      <c r="D8445" s="1" t="s">
        <v>1085</v>
      </c>
      <c r="E8445" s="1">
        <v>76.0</v>
      </c>
      <c r="F8445" s="1" t="str">
        <f>vlookup(E8445,Teams!$A:B,2,false)</f>
        <v>Green Hope B</v>
      </c>
      <c r="G8445" s="1" t="b">
        <v>0</v>
      </c>
      <c r="H8445" s="1" t="b">
        <v>0</v>
      </c>
      <c r="I8445" s="1">
        <v>19.0</v>
      </c>
      <c r="J8445" s="3" t="str">
        <f>vlookup(I8445,Cats!$A:$B,2,false)</f>
        <v>X</v>
      </c>
    </row>
    <row r="8446">
      <c r="A8446" s="1">
        <v>131509.0</v>
      </c>
      <c r="B8446" s="1">
        <v>353.0</v>
      </c>
      <c r="C8446" s="2" t="s">
        <v>23</v>
      </c>
      <c r="D8446" s="1"/>
      <c r="E8446" s="1">
        <v>74.0</v>
      </c>
      <c r="F8446" s="1" t="str">
        <f>vlookup(E8446,Teams!$A:B,2,false)</f>
        <v>Grand Oaks</v>
      </c>
      <c r="G8446" s="1" t="b">
        <v>1</v>
      </c>
      <c r="H8446" s="1" t="b">
        <v>1</v>
      </c>
      <c r="I8446" s="1">
        <v>20.0</v>
      </c>
      <c r="J8446" s="3" t="str">
        <f>vlookup(I8446,Cats!$A:$B,2,false)</f>
        <v>M</v>
      </c>
    </row>
    <row r="8447">
      <c r="A8447" s="1">
        <v>131510.0</v>
      </c>
      <c r="B8447" s="1">
        <v>353.0</v>
      </c>
      <c r="C8447" s="2" t="s">
        <v>78</v>
      </c>
      <c r="D8447" s="1" t="s">
        <v>769</v>
      </c>
      <c r="E8447" s="1">
        <v>76.0</v>
      </c>
      <c r="F8447" s="1" t="str">
        <f>vlookup(E8447,Teams!$A:B,2,false)</f>
        <v>Green Hope B</v>
      </c>
      <c r="G8447" s="1" t="b">
        <v>0</v>
      </c>
      <c r="H8447" s="1" t="b">
        <v>0</v>
      </c>
      <c r="I8447" s="1">
        <v>20.0</v>
      </c>
      <c r="J8447" s="3" t="str">
        <f>vlookup(I8447,Cats!$A:$B,2,false)</f>
        <v>M</v>
      </c>
    </row>
    <row r="8448">
      <c r="A8448" s="1">
        <v>131511.0</v>
      </c>
      <c r="B8448" s="1">
        <v>353.0</v>
      </c>
      <c r="C8448" s="2" t="s">
        <v>23</v>
      </c>
      <c r="D8448" s="1" t="s">
        <v>505</v>
      </c>
      <c r="E8448" s="1">
        <v>74.0</v>
      </c>
      <c r="F8448" s="1" t="str">
        <f>vlookup(E8448,Teams!$A:B,2,false)</f>
        <v>Grand Oaks</v>
      </c>
      <c r="G8448" s="1" t="b">
        <v>1</v>
      </c>
      <c r="H8448" s="1" t="b">
        <v>0</v>
      </c>
      <c r="I8448" s="1">
        <v>21.0</v>
      </c>
      <c r="J8448" s="3" t="str">
        <f>vlookup(I8448,Cats!$A:$B,2,false)</f>
        <v>C</v>
      </c>
    </row>
    <row r="8449">
      <c r="A8449" s="1">
        <v>131512.0</v>
      </c>
      <c r="B8449" s="1">
        <v>353.0</v>
      </c>
      <c r="C8449" s="2" t="s">
        <v>23</v>
      </c>
      <c r="D8449" s="1" t="s">
        <v>627</v>
      </c>
      <c r="E8449" s="1">
        <v>76.0</v>
      </c>
      <c r="F8449" s="1" t="str">
        <f>vlookup(E8449,Teams!$A:B,2,false)</f>
        <v>Green Hope B</v>
      </c>
      <c r="G8449" s="1" t="b">
        <v>0</v>
      </c>
      <c r="H8449" s="1" t="b">
        <v>0</v>
      </c>
      <c r="I8449" s="1">
        <v>21.0</v>
      </c>
      <c r="J8449" s="3" t="str">
        <f>vlookup(I8449,Cats!$A:$B,2,false)</f>
        <v>C</v>
      </c>
    </row>
    <row r="8450">
      <c r="A8450" s="1">
        <v>131513.0</v>
      </c>
      <c r="B8450" s="1">
        <v>353.0</v>
      </c>
      <c r="C8450" s="2" t="s">
        <v>78</v>
      </c>
      <c r="D8450" s="1" t="s">
        <v>505</v>
      </c>
      <c r="E8450" s="1">
        <v>74.0</v>
      </c>
      <c r="F8450" s="1" t="str">
        <f>vlookup(E8450,Teams!$A:B,2,false)</f>
        <v>Grand Oaks</v>
      </c>
      <c r="G8450" s="1" t="b">
        <v>1</v>
      </c>
      <c r="H8450" s="1" t="b">
        <v>0</v>
      </c>
      <c r="I8450" s="1">
        <v>22.0</v>
      </c>
      <c r="J8450" s="3" t="str">
        <f>vlookup(I8450,Cats!$A:$B,2,false)</f>
        <v>E</v>
      </c>
    </row>
    <row r="8451">
      <c r="A8451" s="1">
        <v>131514.0</v>
      </c>
      <c r="B8451" s="1">
        <v>353.0</v>
      </c>
      <c r="C8451" s="2" t="s">
        <v>23</v>
      </c>
      <c r="D8451" s="1"/>
      <c r="E8451" s="1">
        <v>76.0</v>
      </c>
      <c r="F8451" s="1" t="str">
        <f>vlookup(E8451,Teams!$A:B,2,false)</f>
        <v>Green Hope B</v>
      </c>
      <c r="G8451" s="1" t="b">
        <v>0</v>
      </c>
      <c r="H8451" s="1" t="b">
        <v>1</v>
      </c>
      <c r="I8451" s="1">
        <v>22.0</v>
      </c>
      <c r="J8451" s="3" t="str">
        <f>vlookup(I8451,Cats!$A:$B,2,false)</f>
        <v>E</v>
      </c>
    </row>
    <row r="8452">
      <c r="A8452" s="1">
        <v>131515.0</v>
      </c>
      <c r="B8452" s="1">
        <v>353.0</v>
      </c>
      <c r="C8452" s="2" t="s">
        <v>34</v>
      </c>
      <c r="D8452" s="1" t="s">
        <v>505</v>
      </c>
      <c r="E8452" s="1">
        <v>74.0</v>
      </c>
      <c r="F8452" s="1" t="str">
        <f>vlookup(E8452,Teams!$A:B,2,false)</f>
        <v>Grand Oaks</v>
      </c>
      <c r="G8452" s="1" t="b">
        <v>1</v>
      </c>
      <c r="H8452" s="1" t="b">
        <v>0</v>
      </c>
      <c r="I8452" s="1">
        <v>23.0</v>
      </c>
      <c r="J8452" s="3" t="str">
        <f>vlookup(I8452,Cats!$A:$B,2,false)</f>
        <v>B</v>
      </c>
    </row>
    <row r="8453">
      <c r="A8453" s="1">
        <v>131516.0</v>
      </c>
      <c r="B8453" s="1">
        <v>353.0</v>
      </c>
      <c r="C8453" s="2" t="s">
        <v>23</v>
      </c>
      <c r="D8453" s="1"/>
      <c r="E8453" s="1">
        <v>76.0</v>
      </c>
      <c r="F8453" s="1" t="str">
        <f>vlookup(E8453,Teams!$A:B,2,false)</f>
        <v>Green Hope B</v>
      </c>
      <c r="G8453" s="1" t="b">
        <v>0</v>
      </c>
      <c r="H8453" s="1" t="b">
        <v>1</v>
      </c>
      <c r="I8453" s="1">
        <v>23.0</v>
      </c>
      <c r="J8453" s="3" t="str">
        <f>vlookup(I8453,Cats!$A:$B,2,false)</f>
        <v>B</v>
      </c>
    </row>
    <row r="8454">
      <c r="A8454" s="1">
        <v>131517.0</v>
      </c>
      <c r="B8454" s="1">
        <v>353.0</v>
      </c>
      <c r="C8454" s="2" t="s">
        <v>23</v>
      </c>
      <c r="D8454" s="1" t="s">
        <v>505</v>
      </c>
      <c r="E8454" s="1">
        <v>74.0</v>
      </c>
      <c r="F8454" s="1" t="str">
        <f>vlookup(E8454,Teams!$A:B,2,false)</f>
        <v>Grand Oaks</v>
      </c>
      <c r="G8454" s="1" t="b">
        <v>1</v>
      </c>
      <c r="H8454" s="1" t="b">
        <v>0</v>
      </c>
      <c r="I8454" s="1">
        <v>24.0</v>
      </c>
      <c r="J8454" s="3" t="str">
        <f>vlookup(I8454,Cats!$A:$B,2,false)</f>
        <v>P</v>
      </c>
    </row>
    <row r="8455">
      <c r="A8455" s="1">
        <v>131518.0</v>
      </c>
      <c r="B8455" s="1">
        <v>353.0</v>
      </c>
      <c r="C8455" s="2" t="s">
        <v>59</v>
      </c>
      <c r="D8455" s="1" t="s">
        <v>777</v>
      </c>
      <c r="E8455" s="1">
        <v>76.0</v>
      </c>
      <c r="F8455" s="1" t="str">
        <f>vlookup(E8455,Teams!$A:B,2,false)</f>
        <v>Green Hope B</v>
      </c>
      <c r="G8455" s="1" t="b">
        <v>0</v>
      </c>
      <c r="H8455" s="1" t="b">
        <v>0</v>
      </c>
      <c r="I8455" s="1">
        <v>24.0</v>
      </c>
      <c r="J8455" s="3" t="str">
        <f>vlookup(I8455,Cats!$A:$B,2,false)</f>
        <v>P</v>
      </c>
    </row>
    <row r="8456">
      <c r="A8456" s="1">
        <v>131519.0</v>
      </c>
      <c r="B8456" s="1">
        <v>354.0</v>
      </c>
      <c r="C8456" s="2" t="s">
        <v>59</v>
      </c>
      <c r="D8456" s="1" t="s">
        <v>1101</v>
      </c>
      <c r="E8456" s="1">
        <v>46.0</v>
      </c>
      <c r="F8456" s="1" t="str">
        <f>vlookup(E8456,Teams!$A:B,2,false)</f>
        <v>AMSA C</v>
      </c>
      <c r="G8456" s="1" t="b">
        <v>1</v>
      </c>
      <c r="H8456" s="1" t="b">
        <v>0</v>
      </c>
      <c r="I8456" s="1">
        <v>1.0</v>
      </c>
      <c r="J8456" s="3" t="str">
        <f>vlookup(I8456,Cats!$A:$B,2,false)</f>
        <v>X</v>
      </c>
    </row>
    <row r="8457">
      <c r="A8457" s="1">
        <v>131520.0</v>
      </c>
      <c r="B8457" s="1">
        <v>354.0</v>
      </c>
      <c r="C8457" s="2" t="s">
        <v>34</v>
      </c>
      <c r="D8457" s="1" t="s">
        <v>987</v>
      </c>
      <c r="E8457" s="1">
        <v>106.0</v>
      </c>
      <c r="F8457" s="1" t="str">
        <f>vlookup(E8457,Teams!$A:B,2,false)</f>
        <v>PRISMS</v>
      </c>
      <c r="G8457" s="1" t="b">
        <v>0</v>
      </c>
      <c r="H8457" s="1" t="b">
        <v>0</v>
      </c>
      <c r="I8457" s="1">
        <v>1.0</v>
      </c>
      <c r="J8457" s="3" t="str">
        <f>vlookup(I8457,Cats!$A:$B,2,false)</f>
        <v>X</v>
      </c>
    </row>
    <row r="8458">
      <c r="A8458" s="1">
        <v>131521.0</v>
      </c>
      <c r="B8458" s="1">
        <v>354.0</v>
      </c>
      <c r="C8458" s="2" t="s">
        <v>78</v>
      </c>
      <c r="D8458" s="1" t="s">
        <v>954</v>
      </c>
      <c r="E8458" s="1">
        <v>46.0</v>
      </c>
      <c r="F8458" s="1" t="str">
        <f>vlookup(E8458,Teams!$A:B,2,false)</f>
        <v>AMSA C</v>
      </c>
      <c r="G8458" s="1" t="b">
        <v>1</v>
      </c>
      <c r="H8458" s="1" t="b">
        <v>0</v>
      </c>
      <c r="I8458" s="1">
        <v>2.0</v>
      </c>
      <c r="J8458" s="3" t="str">
        <f>vlookup(I8458,Cats!$A:$B,2,false)</f>
        <v>M</v>
      </c>
    </row>
    <row r="8459">
      <c r="A8459" s="1">
        <v>131522.0</v>
      </c>
      <c r="B8459" s="1">
        <v>354.0</v>
      </c>
      <c r="C8459" s="2" t="s">
        <v>23</v>
      </c>
      <c r="D8459" s="1"/>
      <c r="E8459" s="1">
        <v>106.0</v>
      </c>
      <c r="F8459" s="1" t="str">
        <f>vlookup(E8459,Teams!$A:B,2,false)</f>
        <v>PRISMS</v>
      </c>
      <c r="G8459" s="1" t="b">
        <v>0</v>
      </c>
      <c r="H8459" s="1" t="b">
        <v>1</v>
      </c>
      <c r="I8459" s="1">
        <v>2.0</v>
      </c>
      <c r="J8459" s="3" t="str">
        <f>vlookup(I8459,Cats!$A:$B,2,false)</f>
        <v>M</v>
      </c>
    </row>
    <row r="8460">
      <c r="A8460" s="1">
        <v>131523.0</v>
      </c>
      <c r="B8460" s="1">
        <v>354.0</v>
      </c>
      <c r="C8460" s="2" t="s">
        <v>23</v>
      </c>
      <c r="D8460" s="1"/>
      <c r="E8460" s="1">
        <v>46.0</v>
      </c>
      <c r="F8460" s="1" t="str">
        <f>vlookup(E8460,Teams!$A:B,2,false)</f>
        <v>AMSA C</v>
      </c>
      <c r="G8460" s="1" t="b">
        <v>1</v>
      </c>
      <c r="H8460" s="1" t="b">
        <v>1</v>
      </c>
      <c r="I8460" s="1">
        <v>3.0</v>
      </c>
      <c r="J8460" s="3" t="str">
        <f>vlookup(I8460,Cats!$A:$B,2,false)</f>
        <v>C</v>
      </c>
    </row>
    <row r="8461">
      <c r="A8461" s="1">
        <v>131524.0</v>
      </c>
      <c r="B8461" s="1">
        <v>354.0</v>
      </c>
      <c r="C8461" s="2" t="s">
        <v>34</v>
      </c>
      <c r="D8461" s="1" t="s">
        <v>1002</v>
      </c>
      <c r="E8461" s="1">
        <v>106.0</v>
      </c>
      <c r="F8461" s="1" t="str">
        <f>vlookup(E8461,Teams!$A:B,2,false)</f>
        <v>PRISMS</v>
      </c>
      <c r="G8461" s="1" t="b">
        <v>0</v>
      </c>
      <c r="H8461" s="1" t="b">
        <v>0</v>
      </c>
      <c r="I8461" s="1">
        <v>3.0</v>
      </c>
      <c r="J8461" s="3" t="str">
        <f>vlookup(I8461,Cats!$A:$B,2,false)</f>
        <v>C</v>
      </c>
    </row>
    <row r="8462">
      <c r="A8462" s="1">
        <v>131525.0</v>
      </c>
      <c r="B8462" s="1">
        <v>354.0</v>
      </c>
      <c r="C8462" s="2" t="s">
        <v>78</v>
      </c>
      <c r="D8462" s="1" t="s">
        <v>1101</v>
      </c>
      <c r="E8462" s="1">
        <v>46.0</v>
      </c>
      <c r="F8462" s="1" t="str">
        <f>vlookup(E8462,Teams!$A:B,2,false)</f>
        <v>AMSA C</v>
      </c>
      <c r="G8462" s="1" t="b">
        <v>1</v>
      </c>
      <c r="H8462" s="1" t="b">
        <v>0</v>
      </c>
      <c r="I8462" s="1">
        <v>4.0</v>
      </c>
      <c r="J8462" s="3" t="str">
        <f>vlookup(I8462,Cats!$A:$B,2,false)</f>
        <v>E</v>
      </c>
    </row>
    <row r="8463">
      <c r="A8463" s="1">
        <v>131526.0</v>
      </c>
      <c r="B8463" s="1">
        <v>354.0</v>
      </c>
      <c r="C8463" s="2" t="s">
        <v>23</v>
      </c>
      <c r="D8463" s="1"/>
      <c r="E8463" s="1">
        <v>106.0</v>
      </c>
      <c r="F8463" s="1" t="str">
        <f>vlookup(E8463,Teams!$A:B,2,false)</f>
        <v>PRISMS</v>
      </c>
      <c r="G8463" s="1" t="b">
        <v>0</v>
      </c>
      <c r="H8463" s="1" t="b">
        <v>1</v>
      </c>
      <c r="I8463" s="1">
        <v>4.0</v>
      </c>
      <c r="J8463" s="3" t="str">
        <f>vlookup(I8463,Cats!$A:$B,2,false)</f>
        <v>E</v>
      </c>
    </row>
    <row r="8464">
      <c r="A8464" s="1">
        <v>131527.0</v>
      </c>
      <c r="B8464" s="1">
        <v>354.0</v>
      </c>
      <c r="C8464" s="2" t="s">
        <v>23</v>
      </c>
      <c r="D8464" s="1"/>
      <c r="E8464" s="1">
        <v>46.0</v>
      </c>
      <c r="F8464" s="1" t="str">
        <f>vlookup(E8464,Teams!$A:B,2,false)</f>
        <v>AMSA C</v>
      </c>
      <c r="G8464" s="1" t="b">
        <v>1</v>
      </c>
      <c r="H8464" s="1" t="b">
        <v>1</v>
      </c>
      <c r="I8464" s="1">
        <v>5.0</v>
      </c>
      <c r="J8464" s="3" t="str">
        <f>vlookup(I8464,Cats!$A:$B,2,false)</f>
        <v>B</v>
      </c>
    </row>
    <row r="8465">
      <c r="A8465" s="1">
        <v>131528.0</v>
      </c>
      <c r="B8465" s="1">
        <v>354.0</v>
      </c>
      <c r="C8465" s="2" t="s">
        <v>34</v>
      </c>
      <c r="D8465" s="1" t="s">
        <v>493</v>
      </c>
      <c r="E8465" s="1">
        <v>106.0</v>
      </c>
      <c r="F8465" s="1" t="str">
        <f>vlookup(E8465,Teams!$A:B,2,false)</f>
        <v>PRISMS</v>
      </c>
      <c r="G8465" s="1" t="b">
        <v>0</v>
      </c>
      <c r="H8465" s="1" t="b">
        <v>0</v>
      </c>
      <c r="I8465" s="1">
        <v>5.0</v>
      </c>
      <c r="J8465" s="3" t="str">
        <f>vlookup(I8465,Cats!$A:$B,2,false)</f>
        <v>B</v>
      </c>
    </row>
    <row r="8466">
      <c r="A8466" s="1">
        <v>131529.0</v>
      </c>
      <c r="B8466" s="1">
        <v>354.0</v>
      </c>
      <c r="C8466" s="2" t="s">
        <v>23</v>
      </c>
      <c r="D8466" s="1"/>
      <c r="E8466" s="1">
        <v>46.0</v>
      </c>
      <c r="F8466" s="1" t="str">
        <f>vlookup(E8466,Teams!$A:B,2,false)</f>
        <v>AMSA C</v>
      </c>
      <c r="G8466" s="1" t="b">
        <v>1</v>
      </c>
      <c r="H8466" s="1" t="b">
        <v>1</v>
      </c>
      <c r="I8466" s="1">
        <v>6.0</v>
      </c>
      <c r="J8466" s="3" t="str">
        <f>vlookup(I8466,Cats!$A:$B,2,false)</f>
        <v>P</v>
      </c>
    </row>
    <row r="8467">
      <c r="A8467" s="1">
        <v>131530.0</v>
      </c>
      <c r="B8467" s="1">
        <v>354.0</v>
      </c>
      <c r="C8467" s="2" t="s">
        <v>34</v>
      </c>
      <c r="D8467" s="1" t="s">
        <v>521</v>
      </c>
      <c r="E8467" s="1">
        <v>106.0</v>
      </c>
      <c r="F8467" s="1" t="str">
        <f>vlookup(E8467,Teams!$A:B,2,false)</f>
        <v>PRISMS</v>
      </c>
      <c r="G8467" s="1" t="b">
        <v>0</v>
      </c>
      <c r="H8467" s="1" t="b">
        <v>0</v>
      </c>
      <c r="I8467" s="1">
        <v>6.0</v>
      </c>
      <c r="J8467" s="3" t="str">
        <f>vlookup(I8467,Cats!$A:$B,2,false)</f>
        <v>P</v>
      </c>
    </row>
    <row r="8468">
      <c r="A8468" s="1">
        <v>131531.0</v>
      </c>
      <c r="B8468" s="1">
        <v>354.0</v>
      </c>
      <c r="C8468" s="2" t="s">
        <v>23</v>
      </c>
      <c r="D8468" s="1"/>
      <c r="E8468" s="1">
        <v>46.0</v>
      </c>
      <c r="F8468" s="1" t="str">
        <f>vlookup(E8468,Teams!$A:B,2,false)</f>
        <v>AMSA C</v>
      </c>
      <c r="G8468" s="1" t="b">
        <v>1</v>
      </c>
      <c r="H8468" s="1" t="b">
        <v>1</v>
      </c>
      <c r="I8468" s="1">
        <v>7.0</v>
      </c>
      <c r="J8468" s="3" t="str">
        <f>vlookup(I8468,Cats!$A:$B,2,false)</f>
        <v>X</v>
      </c>
    </row>
    <row r="8469">
      <c r="A8469" s="1">
        <v>131532.0</v>
      </c>
      <c r="B8469" s="1">
        <v>354.0</v>
      </c>
      <c r="C8469" s="2" t="s">
        <v>34</v>
      </c>
      <c r="D8469" s="1" t="s">
        <v>987</v>
      </c>
      <c r="E8469" s="1">
        <v>106.0</v>
      </c>
      <c r="F8469" s="1" t="str">
        <f>vlookup(E8469,Teams!$A:B,2,false)</f>
        <v>PRISMS</v>
      </c>
      <c r="G8469" s="1" t="b">
        <v>0</v>
      </c>
      <c r="H8469" s="1" t="b">
        <v>0</v>
      </c>
      <c r="I8469" s="1">
        <v>7.0</v>
      </c>
      <c r="J8469" s="3" t="str">
        <f>vlookup(I8469,Cats!$A:$B,2,false)</f>
        <v>X</v>
      </c>
    </row>
    <row r="8470">
      <c r="A8470" s="1">
        <v>131533.0</v>
      </c>
      <c r="B8470" s="1">
        <v>354.0</v>
      </c>
      <c r="C8470" s="2" t="s">
        <v>23</v>
      </c>
      <c r="D8470" s="1"/>
      <c r="E8470" s="1">
        <v>46.0</v>
      </c>
      <c r="F8470" s="1" t="str">
        <f>vlookup(E8470,Teams!$A:B,2,false)</f>
        <v>AMSA C</v>
      </c>
      <c r="G8470" s="1" t="b">
        <v>1</v>
      </c>
      <c r="H8470" s="1" t="b">
        <v>1</v>
      </c>
      <c r="I8470" s="1">
        <v>8.0</v>
      </c>
      <c r="J8470" s="3" t="str">
        <f>vlookup(I8470,Cats!$A:$B,2,false)</f>
        <v>M</v>
      </c>
    </row>
    <row r="8471">
      <c r="A8471" s="1">
        <v>131534.0</v>
      </c>
      <c r="B8471" s="1">
        <v>354.0</v>
      </c>
      <c r="C8471" s="2" t="s">
        <v>34</v>
      </c>
      <c r="D8471" s="1" t="s">
        <v>927</v>
      </c>
      <c r="E8471" s="1">
        <v>106.0</v>
      </c>
      <c r="F8471" s="1" t="str">
        <f>vlookup(E8471,Teams!$A:B,2,false)</f>
        <v>PRISMS</v>
      </c>
      <c r="G8471" s="1" t="b">
        <v>0</v>
      </c>
      <c r="H8471" s="1" t="b">
        <v>0</v>
      </c>
      <c r="I8471" s="1">
        <v>8.0</v>
      </c>
      <c r="J8471" s="3" t="str">
        <f>vlookup(I8471,Cats!$A:$B,2,false)</f>
        <v>M</v>
      </c>
    </row>
    <row r="8472">
      <c r="A8472" s="1">
        <v>131535.0</v>
      </c>
      <c r="B8472" s="1">
        <v>354.0</v>
      </c>
      <c r="C8472" s="2" t="s">
        <v>23</v>
      </c>
      <c r="D8472" s="1"/>
      <c r="E8472" s="1">
        <v>46.0</v>
      </c>
      <c r="F8472" s="1" t="str">
        <f>vlookup(E8472,Teams!$A:B,2,false)</f>
        <v>AMSA C</v>
      </c>
      <c r="G8472" s="1" t="b">
        <v>1</v>
      </c>
      <c r="H8472" s="1" t="b">
        <v>1</v>
      </c>
      <c r="I8472" s="1">
        <v>9.0</v>
      </c>
      <c r="J8472" s="3" t="str">
        <f>vlookup(I8472,Cats!$A:$B,2,false)</f>
        <v>C</v>
      </c>
    </row>
    <row r="8473">
      <c r="A8473" s="1">
        <v>131536.0</v>
      </c>
      <c r="B8473" s="1">
        <v>354.0</v>
      </c>
      <c r="C8473" s="2" t="s">
        <v>34</v>
      </c>
      <c r="D8473" s="1" t="s">
        <v>493</v>
      </c>
      <c r="E8473" s="1">
        <v>106.0</v>
      </c>
      <c r="F8473" s="1" t="str">
        <f>vlookup(E8473,Teams!$A:B,2,false)</f>
        <v>PRISMS</v>
      </c>
      <c r="G8473" s="1" t="b">
        <v>0</v>
      </c>
      <c r="H8473" s="1" t="b">
        <v>0</v>
      </c>
      <c r="I8473" s="1">
        <v>9.0</v>
      </c>
      <c r="J8473" s="3" t="str">
        <f>vlookup(I8473,Cats!$A:$B,2,false)</f>
        <v>C</v>
      </c>
    </row>
    <row r="8474">
      <c r="A8474" s="1">
        <v>131537.0</v>
      </c>
      <c r="B8474" s="1">
        <v>354.0</v>
      </c>
      <c r="C8474" s="2" t="s">
        <v>78</v>
      </c>
      <c r="D8474" s="1" t="s">
        <v>1101</v>
      </c>
      <c r="E8474" s="1">
        <v>46.0</v>
      </c>
      <c r="F8474" s="1" t="str">
        <f>vlookup(E8474,Teams!$A:B,2,false)</f>
        <v>AMSA C</v>
      </c>
      <c r="G8474" s="1" t="b">
        <v>1</v>
      </c>
      <c r="H8474" s="1" t="b">
        <v>0</v>
      </c>
      <c r="I8474" s="1">
        <v>10.0</v>
      </c>
      <c r="J8474" s="3" t="str">
        <f>vlookup(I8474,Cats!$A:$B,2,false)</f>
        <v>E</v>
      </c>
    </row>
    <row r="8475">
      <c r="A8475" s="1">
        <v>131538.0</v>
      </c>
      <c r="B8475" s="1">
        <v>354.0</v>
      </c>
      <c r="C8475" s="2" t="s">
        <v>23</v>
      </c>
      <c r="D8475" s="1" t="s">
        <v>493</v>
      </c>
      <c r="E8475" s="1">
        <v>106.0</v>
      </c>
      <c r="F8475" s="1" t="str">
        <f>vlookup(E8475,Teams!$A:B,2,false)</f>
        <v>PRISMS</v>
      </c>
      <c r="G8475" s="1" t="b">
        <v>0</v>
      </c>
      <c r="H8475" s="1" t="b">
        <v>0</v>
      </c>
      <c r="I8475" s="1">
        <v>10.0</v>
      </c>
      <c r="J8475" s="3" t="str">
        <f>vlookup(I8475,Cats!$A:$B,2,false)</f>
        <v>E</v>
      </c>
    </row>
    <row r="8476">
      <c r="A8476" s="1">
        <v>131539.0</v>
      </c>
      <c r="B8476" s="1">
        <v>354.0</v>
      </c>
      <c r="C8476" s="2" t="s">
        <v>23</v>
      </c>
      <c r="D8476" s="1"/>
      <c r="E8476" s="1">
        <v>46.0</v>
      </c>
      <c r="F8476" s="1" t="str">
        <f>vlookup(E8476,Teams!$A:B,2,false)</f>
        <v>AMSA C</v>
      </c>
      <c r="G8476" s="1" t="b">
        <v>1</v>
      </c>
      <c r="H8476" s="1" t="b">
        <v>1</v>
      </c>
      <c r="I8476" s="1">
        <v>11.0</v>
      </c>
      <c r="J8476" s="3" t="str">
        <f>vlookup(I8476,Cats!$A:$B,2,false)</f>
        <v>B</v>
      </c>
    </row>
    <row r="8477">
      <c r="A8477" s="1">
        <v>131540.0</v>
      </c>
      <c r="B8477" s="1">
        <v>354.0</v>
      </c>
      <c r="C8477" s="2" t="s">
        <v>23</v>
      </c>
      <c r="D8477" s="1" t="s">
        <v>493</v>
      </c>
      <c r="E8477" s="1">
        <v>106.0</v>
      </c>
      <c r="F8477" s="1" t="str">
        <f>vlookup(E8477,Teams!$A:B,2,false)</f>
        <v>PRISMS</v>
      </c>
      <c r="G8477" s="1" t="b">
        <v>0</v>
      </c>
      <c r="H8477" s="1" t="b">
        <v>0</v>
      </c>
      <c r="I8477" s="1">
        <v>11.0</v>
      </c>
      <c r="J8477" s="3" t="str">
        <f>vlookup(I8477,Cats!$A:$B,2,false)</f>
        <v>B</v>
      </c>
    </row>
    <row r="8478">
      <c r="A8478" s="1">
        <v>131541.0</v>
      </c>
      <c r="B8478" s="1">
        <v>354.0</v>
      </c>
      <c r="C8478" s="2" t="s">
        <v>23</v>
      </c>
      <c r="D8478" s="1" t="s">
        <v>1101</v>
      </c>
      <c r="E8478" s="1">
        <v>46.0</v>
      </c>
      <c r="F8478" s="1" t="str">
        <f>vlookup(E8478,Teams!$A:B,2,false)</f>
        <v>AMSA C</v>
      </c>
      <c r="G8478" s="1" t="b">
        <v>1</v>
      </c>
      <c r="H8478" s="1" t="b">
        <v>0</v>
      </c>
      <c r="I8478" s="1">
        <v>12.0</v>
      </c>
      <c r="J8478" s="3" t="str">
        <f>vlookup(I8478,Cats!$A:$B,2,false)</f>
        <v>P</v>
      </c>
    </row>
    <row r="8479">
      <c r="A8479" s="1">
        <v>131542.0</v>
      </c>
      <c r="B8479" s="1">
        <v>354.0</v>
      </c>
      <c r="C8479" s="2" t="s">
        <v>23</v>
      </c>
      <c r="D8479" s="1" t="s">
        <v>493</v>
      </c>
      <c r="E8479" s="1">
        <v>106.0</v>
      </c>
      <c r="F8479" s="1" t="str">
        <f>vlookup(E8479,Teams!$A:B,2,false)</f>
        <v>PRISMS</v>
      </c>
      <c r="G8479" s="1" t="b">
        <v>0</v>
      </c>
      <c r="H8479" s="1" t="b">
        <v>0</v>
      </c>
      <c r="I8479" s="1">
        <v>12.0</v>
      </c>
      <c r="J8479" s="3" t="str">
        <f>vlookup(I8479,Cats!$A:$B,2,false)</f>
        <v>P</v>
      </c>
    </row>
    <row r="8480">
      <c r="A8480" s="1">
        <v>131543.0</v>
      </c>
      <c r="B8480" s="1">
        <v>354.0</v>
      </c>
      <c r="C8480" s="2" t="s">
        <v>23</v>
      </c>
      <c r="D8480" s="1" t="s">
        <v>1101</v>
      </c>
      <c r="E8480" s="1">
        <v>46.0</v>
      </c>
      <c r="F8480" s="1" t="str">
        <f>vlookup(E8480,Teams!$A:B,2,false)</f>
        <v>AMSA C</v>
      </c>
      <c r="G8480" s="1" t="b">
        <v>1</v>
      </c>
      <c r="H8480" s="1" t="b">
        <v>0</v>
      </c>
      <c r="I8480" s="1">
        <v>13.0</v>
      </c>
      <c r="J8480" s="3" t="str">
        <f>vlookup(I8480,Cats!$A:$B,2,false)</f>
        <v>X</v>
      </c>
    </row>
    <row r="8481">
      <c r="A8481" s="1">
        <v>131544.0</v>
      </c>
      <c r="B8481" s="1">
        <v>354.0</v>
      </c>
      <c r="C8481" s="2" t="s">
        <v>23</v>
      </c>
      <c r="D8481" s="1" t="s">
        <v>493</v>
      </c>
      <c r="E8481" s="1">
        <v>106.0</v>
      </c>
      <c r="F8481" s="1" t="str">
        <f>vlookup(E8481,Teams!$A:B,2,false)</f>
        <v>PRISMS</v>
      </c>
      <c r="G8481" s="1" t="b">
        <v>0</v>
      </c>
      <c r="H8481" s="1" t="b">
        <v>0</v>
      </c>
      <c r="I8481" s="1">
        <v>13.0</v>
      </c>
      <c r="J8481" s="3" t="str">
        <f>vlookup(I8481,Cats!$A:$B,2,false)</f>
        <v>X</v>
      </c>
    </row>
    <row r="8482">
      <c r="A8482" s="1">
        <v>131545.0</v>
      </c>
      <c r="B8482" s="1">
        <v>354.0</v>
      </c>
      <c r="C8482" s="2" t="s">
        <v>23</v>
      </c>
      <c r="D8482" s="1"/>
      <c r="E8482" s="1">
        <v>46.0</v>
      </c>
      <c r="F8482" s="1" t="str">
        <f>vlookup(E8482,Teams!$A:B,2,false)</f>
        <v>AMSA C</v>
      </c>
      <c r="G8482" s="1" t="b">
        <v>1</v>
      </c>
      <c r="H8482" s="1" t="b">
        <v>1</v>
      </c>
      <c r="I8482" s="1">
        <v>14.0</v>
      </c>
      <c r="J8482" s="3" t="str">
        <f>vlookup(I8482,Cats!$A:$B,2,false)</f>
        <v>M</v>
      </c>
    </row>
    <row r="8483">
      <c r="A8483" s="1">
        <v>131546.0</v>
      </c>
      <c r="B8483" s="1">
        <v>354.0</v>
      </c>
      <c r="C8483" s="2" t="s">
        <v>34</v>
      </c>
      <c r="D8483" s="1" t="s">
        <v>927</v>
      </c>
      <c r="E8483" s="1">
        <v>106.0</v>
      </c>
      <c r="F8483" s="1" t="str">
        <f>vlookup(E8483,Teams!$A:B,2,false)</f>
        <v>PRISMS</v>
      </c>
      <c r="G8483" s="1" t="b">
        <v>0</v>
      </c>
      <c r="H8483" s="1" t="b">
        <v>0</v>
      </c>
      <c r="I8483" s="1">
        <v>14.0</v>
      </c>
      <c r="J8483" s="3" t="str">
        <f>vlookup(I8483,Cats!$A:$B,2,false)</f>
        <v>M</v>
      </c>
    </row>
    <row r="8484">
      <c r="A8484" s="1">
        <v>131547.0</v>
      </c>
      <c r="B8484" s="1">
        <v>354.0</v>
      </c>
      <c r="C8484" s="2" t="s">
        <v>23</v>
      </c>
      <c r="D8484" s="1"/>
      <c r="E8484" s="1">
        <v>46.0</v>
      </c>
      <c r="F8484" s="1" t="str">
        <f>vlookup(E8484,Teams!$A:B,2,false)</f>
        <v>AMSA C</v>
      </c>
      <c r="G8484" s="1" t="b">
        <v>1</v>
      </c>
      <c r="H8484" s="1" t="b">
        <v>1</v>
      </c>
      <c r="I8484" s="1">
        <v>15.0</v>
      </c>
      <c r="J8484" s="3" t="str">
        <f>vlookup(I8484,Cats!$A:$B,2,false)</f>
        <v>C</v>
      </c>
    </row>
    <row r="8485">
      <c r="A8485" s="1">
        <v>131548.0</v>
      </c>
      <c r="B8485" s="1">
        <v>354.0</v>
      </c>
      <c r="C8485" s="2" t="s">
        <v>34</v>
      </c>
      <c r="D8485" s="1" t="s">
        <v>493</v>
      </c>
      <c r="E8485" s="1">
        <v>106.0</v>
      </c>
      <c r="F8485" s="1" t="str">
        <f>vlookup(E8485,Teams!$A:B,2,false)</f>
        <v>PRISMS</v>
      </c>
      <c r="G8485" s="1" t="b">
        <v>0</v>
      </c>
      <c r="H8485" s="1" t="b">
        <v>0</v>
      </c>
      <c r="I8485" s="1">
        <v>15.0</v>
      </c>
      <c r="J8485" s="3" t="str">
        <f>vlookup(I8485,Cats!$A:$B,2,false)</f>
        <v>C</v>
      </c>
    </row>
    <row r="8486">
      <c r="A8486" s="1">
        <v>131549.0</v>
      </c>
      <c r="B8486" s="1">
        <v>354.0</v>
      </c>
      <c r="C8486" s="2" t="s">
        <v>23</v>
      </c>
      <c r="D8486" s="1"/>
      <c r="E8486" s="1">
        <v>46.0</v>
      </c>
      <c r="F8486" s="1" t="str">
        <f>vlookup(E8486,Teams!$A:B,2,false)</f>
        <v>AMSA C</v>
      </c>
      <c r="G8486" s="1" t="b">
        <v>1</v>
      </c>
      <c r="H8486" s="1" t="b">
        <v>1</v>
      </c>
      <c r="I8486" s="1">
        <v>16.0</v>
      </c>
      <c r="J8486" s="3" t="str">
        <f>vlookup(I8486,Cats!$A:$B,2,false)</f>
        <v>E</v>
      </c>
    </row>
    <row r="8487">
      <c r="A8487" s="1">
        <v>131550.0</v>
      </c>
      <c r="B8487" s="1">
        <v>354.0</v>
      </c>
      <c r="C8487" s="2" t="s">
        <v>78</v>
      </c>
      <c r="D8487" s="1" t="s">
        <v>493</v>
      </c>
      <c r="E8487" s="1">
        <v>106.0</v>
      </c>
      <c r="F8487" s="1" t="str">
        <f>vlookup(E8487,Teams!$A:B,2,false)</f>
        <v>PRISMS</v>
      </c>
      <c r="G8487" s="1" t="b">
        <v>0</v>
      </c>
      <c r="H8487" s="1" t="b">
        <v>0</v>
      </c>
      <c r="I8487" s="1">
        <v>16.0</v>
      </c>
      <c r="J8487" s="3" t="str">
        <f>vlookup(I8487,Cats!$A:$B,2,false)</f>
        <v>E</v>
      </c>
    </row>
    <row r="8488">
      <c r="A8488" s="1">
        <v>131551.0</v>
      </c>
      <c r="B8488" s="1">
        <v>354.0</v>
      </c>
      <c r="C8488" s="2" t="s">
        <v>23</v>
      </c>
      <c r="D8488" s="1" t="s">
        <v>1101</v>
      </c>
      <c r="E8488" s="1">
        <v>46.0</v>
      </c>
      <c r="F8488" s="1" t="str">
        <f>vlookup(E8488,Teams!$A:B,2,false)</f>
        <v>AMSA C</v>
      </c>
      <c r="G8488" s="1" t="b">
        <v>1</v>
      </c>
      <c r="H8488" s="1" t="b">
        <v>0</v>
      </c>
      <c r="I8488" s="1">
        <v>17.0</v>
      </c>
      <c r="J8488" s="3" t="str">
        <f>vlookup(I8488,Cats!$A:$B,2,false)</f>
        <v>B</v>
      </c>
    </row>
    <row r="8489">
      <c r="A8489" s="1">
        <v>131552.0</v>
      </c>
      <c r="B8489" s="1">
        <v>354.0</v>
      </c>
      <c r="C8489" s="2" t="s">
        <v>23</v>
      </c>
      <c r="D8489" s="1" t="s">
        <v>493</v>
      </c>
      <c r="E8489" s="1">
        <v>106.0</v>
      </c>
      <c r="F8489" s="1" t="str">
        <f>vlookup(E8489,Teams!$A:B,2,false)</f>
        <v>PRISMS</v>
      </c>
      <c r="G8489" s="1" t="b">
        <v>0</v>
      </c>
      <c r="H8489" s="1" t="b">
        <v>0</v>
      </c>
      <c r="I8489" s="1">
        <v>17.0</v>
      </c>
      <c r="J8489" s="3" t="str">
        <f>vlookup(I8489,Cats!$A:$B,2,false)</f>
        <v>B</v>
      </c>
    </row>
    <row r="8490">
      <c r="A8490" s="1">
        <v>131553.0</v>
      </c>
      <c r="B8490" s="1">
        <v>354.0</v>
      </c>
      <c r="C8490" s="2" t="s">
        <v>23</v>
      </c>
      <c r="D8490" s="1" t="s">
        <v>954</v>
      </c>
      <c r="E8490" s="1">
        <v>46.0</v>
      </c>
      <c r="F8490" s="1" t="str">
        <f>vlookup(E8490,Teams!$A:B,2,false)</f>
        <v>AMSA C</v>
      </c>
      <c r="G8490" s="1" t="b">
        <v>1</v>
      </c>
      <c r="H8490" s="1" t="b">
        <v>0</v>
      </c>
      <c r="I8490" s="1">
        <v>18.0</v>
      </c>
      <c r="J8490" s="3" t="str">
        <f>vlookup(I8490,Cats!$A:$B,2,false)</f>
        <v>P</v>
      </c>
    </row>
    <row r="8491">
      <c r="A8491" s="1">
        <v>131554.0</v>
      </c>
      <c r="B8491" s="1">
        <v>354.0</v>
      </c>
      <c r="C8491" s="2" t="s">
        <v>23</v>
      </c>
      <c r="D8491" s="1" t="s">
        <v>987</v>
      </c>
      <c r="E8491" s="1">
        <v>106.0</v>
      </c>
      <c r="F8491" s="1" t="str">
        <f>vlookup(E8491,Teams!$A:B,2,false)</f>
        <v>PRISMS</v>
      </c>
      <c r="G8491" s="1" t="b">
        <v>0</v>
      </c>
      <c r="H8491" s="1" t="b">
        <v>0</v>
      </c>
      <c r="I8491" s="1">
        <v>18.0</v>
      </c>
      <c r="J8491" s="3" t="str">
        <f>vlookup(I8491,Cats!$A:$B,2,false)</f>
        <v>P</v>
      </c>
    </row>
    <row r="8492">
      <c r="A8492" s="1">
        <v>131555.0</v>
      </c>
      <c r="B8492" s="1">
        <v>354.0</v>
      </c>
      <c r="C8492" s="2" t="s">
        <v>23</v>
      </c>
      <c r="D8492" s="1"/>
      <c r="E8492" s="1">
        <v>46.0</v>
      </c>
      <c r="F8492" s="1" t="str">
        <f>vlookup(E8492,Teams!$A:B,2,false)</f>
        <v>AMSA C</v>
      </c>
      <c r="G8492" s="1" t="b">
        <v>1</v>
      </c>
      <c r="H8492" s="1" t="b">
        <v>1</v>
      </c>
      <c r="I8492" s="1">
        <v>19.0</v>
      </c>
      <c r="J8492" s="3" t="str">
        <f>vlookup(I8492,Cats!$A:$B,2,false)</f>
        <v>X</v>
      </c>
    </row>
    <row r="8493">
      <c r="A8493" s="1">
        <v>131556.0</v>
      </c>
      <c r="B8493" s="1">
        <v>354.0</v>
      </c>
      <c r="C8493" s="2" t="s">
        <v>23</v>
      </c>
      <c r="D8493" s="1" t="s">
        <v>987</v>
      </c>
      <c r="E8493" s="1">
        <v>106.0</v>
      </c>
      <c r="F8493" s="1" t="str">
        <f>vlookup(E8493,Teams!$A:B,2,false)</f>
        <v>PRISMS</v>
      </c>
      <c r="G8493" s="1" t="b">
        <v>0</v>
      </c>
      <c r="H8493" s="1" t="b">
        <v>0</v>
      </c>
      <c r="I8493" s="1">
        <v>19.0</v>
      </c>
      <c r="J8493" s="3" t="str">
        <f>vlookup(I8493,Cats!$A:$B,2,false)</f>
        <v>X</v>
      </c>
    </row>
    <row r="8494">
      <c r="A8494" s="1">
        <v>131557.0</v>
      </c>
      <c r="B8494" s="1">
        <v>354.0</v>
      </c>
      <c r="C8494" s="2" t="s">
        <v>23</v>
      </c>
      <c r="D8494" s="1"/>
      <c r="E8494" s="1">
        <v>46.0</v>
      </c>
      <c r="F8494" s="1" t="str">
        <f>vlookup(E8494,Teams!$A:B,2,false)</f>
        <v>AMSA C</v>
      </c>
      <c r="G8494" s="1" t="b">
        <v>1</v>
      </c>
      <c r="H8494" s="1" t="b">
        <v>1</v>
      </c>
      <c r="I8494" s="1">
        <v>20.0</v>
      </c>
      <c r="J8494" s="3" t="str">
        <f>vlookup(I8494,Cats!$A:$B,2,false)</f>
        <v>M</v>
      </c>
    </row>
    <row r="8495">
      <c r="A8495" s="1">
        <v>131558.0</v>
      </c>
      <c r="B8495" s="1">
        <v>354.0</v>
      </c>
      <c r="C8495" s="2" t="s">
        <v>34</v>
      </c>
      <c r="D8495" s="1" t="s">
        <v>927</v>
      </c>
      <c r="E8495" s="1">
        <v>106.0</v>
      </c>
      <c r="F8495" s="1" t="str">
        <f>vlookup(E8495,Teams!$A:B,2,false)</f>
        <v>PRISMS</v>
      </c>
      <c r="G8495" s="1" t="b">
        <v>0</v>
      </c>
      <c r="H8495" s="1" t="b">
        <v>0</v>
      </c>
      <c r="I8495" s="1">
        <v>20.0</v>
      </c>
      <c r="J8495" s="3" t="str">
        <f>vlookup(I8495,Cats!$A:$B,2,false)</f>
        <v>M</v>
      </c>
    </row>
    <row r="8496">
      <c r="A8496" s="1">
        <v>131559.0</v>
      </c>
      <c r="B8496" s="1">
        <v>354.0</v>
      </c>
      <c r="C8496" s="2" t="s">
        <v>23</v>
      </c>
      <c r="D8496" s="1" t="s">
        <v>1101</v>
      </c>
      <c r="E8496" s="1">
        <v>46.0</v>
      </c>
      <c r="F8496" s="1" t="str">
        <f>vlookup(E8496,Teams!$A:B,2,false)</f>
        <v>AMSA C</v>
      </c>
      <c r="G8496" s="1" t="b">
        <v>1</v>
      </c>
      <c r="H8496" s="1" t="b">
        <v>0</v>
      </c>
      <c r="I8496" s="1">
        <v>21.0</v>
      </c>
      <c r="J8496" s="3" t="str">
        <f>vlookup(I8496,Cats!$A:$B,2,false)</f>
        <v>C</v>
      </c>
    </row>
    <row r="8497">
      <c r="A8497" s="1">
        <v>131560.0</v>
      </c>
      <c r="B8497" s="1">
        <v>354.0</v>
      </c>
      <c r="C8497" s="2" t="s">
        <v>23</v>
      </c>
      <c r="D8497" s="1" t="s">
        <v>521</v>
      </c>
      <c r="E8497" s="1">
        <v>106.0</v>
      </c>
      <c r="F8497" s="1" t="str">
        <f>vlookup(E8497,Teams!$A:B,2,false)</f>
        <v>PRISMS</v>
      </c>
      <c r="G8497" s="1" t="b">
        <v>0</v>
      </c>
      <c r="H8497" s="1" t="b">
        <v>0</v>
      </c>
      <c r="I8497" s="1">
        <v>21.0</v>
      </c>
      <c r="J8497" s="3" t="str">
        <f>vlookup(I8497,Cats!$A:$B,2,false)</f>
        <v>C</v>
      </c>
    </row>
    <row r="8498">
      <c r="A8498" s="1">
        <v>131561.0</v>
      </c>
      <c r="B8498" s="1">
        <v>354.0</v>
      </c>
      <c r="C8498" s="2" t="s">
        <v>23</v>
      </c>
      <c r="D8498" s="1"/>
      <c r="E8498" s="1">
        <v>46.0</v>
      </c>
      <c r="F8498" s="1" t="str">
        <f>vlookup(E8498,Teams!$A:B,2,false)</f>
        <v>AMSA C</v>
      </c>
      <c r="G8498" s="1" t="b">
        <v>1</v>
      </c>
      <c r="H8498" s="1" t="b">
        <v>1</v>
      </c>
      <c r="I8498" s="1">
        <v>22.0</v>
      </c>
      <c r="J8498" s="3" t="str">
        <f>vlookup(I8498,Cats!$A:$B,2,false)</f>
        <v>E</v>
      </c>
    </row>
    <row r="8499">
      <c r="A8499" s="1">
        <v>131562.0</v>
      </c>
      <c r="B8499" s="1">
        <v>354.0</v>
      </c>
      <c r="C8499" s="2" t="s">
        <v>78</v>
      </c>
      <c r="D8499" s="1" t="s">
        <v>493</v>
      </c>
      <c r="E8499" s="1">
        <v>106.0</v>
      </c>
      <c r="F8499" s="1" t="str">
        <f>vlookup(E8499,Teams!$A:B,2,false)</f>
        <v>PRISMS</v>
      </c>
      <c r="G8499" s="1" t="b">
        <v>0</v>
      </c>
      <c r="H8499" s="1" t="b">
        <v>0</v>
      </c>
      <c r="I8499" s="1">
        <v>22.0</v>
      </c>
      <c r="J8499" s="3" t="str">
        <f>vlookup(I8499,Cats!$A:$B,2,false)</f>
        <v>E</v>
      </c>
    </row>
    <row r="8500">
      <c r="A8500" s="1">
        <v>131563.0</v>
      </c>
      <c r="B8500" s="1">
        <v>354.0</v>
      </c>
      <c r="C8500" s="2" t="s">
        <v>59</v>
      </c>
      <c r="D8500" s="1" t="s">
        <v>1101</v>
      </c>
      <c r="E8500" s="1">
        <v>46.0</v>
      </c>
      <c r="F8500" s="1" t="str">
        <f>vlookup(E8500,Teams!$A:B,2,false)</f>
        <v>AMSA C</v>
      </c>
      <c r="G8500" s="1" t="b">
        <v>1</v>
      </c>
      <c r="H8500" s="1" t="b">
        <v>0</v>
      </c>
      <c r="I8500" s="1">
        <v>23.0</v>
      </c>
      <c r="J8500" s="3" t="str">
        <f>vlookup(I8500,Cats!$A:$B,2,false)</f>
        <v>B</v>
      </c>
    </row>
    <row r="8501">
      <c r="A8501" s="1">
        <v>131564.0</v>
      </c>
      <c r="B8501" s="1">
        <v>354.0</v>
      </c>
      <c r="C8501" s="2" t="s">
        <v>34</v>
      </c>
      <c r="D8501" s="1" t="s">
        <v>493</v>
      </c>
      <c r="E8501" s="1">
        <v>106.0</v>
      </c>
      <c r="F8501" s="1" t="str">
        <f>vlookup(E8501,Teams!$A:B,2,false)</f>
        <v>PRISMS</v>
      </c>
      <c r="G8501" s="1" t="b">
        <v>0</v>
      </c>
      <c r="H8501" s="1" t="b">
        <v>0</v>
      </c>
      <c r="I8501" s="1">
        <v>23.0</v>
      </c>
      <c r="J8501" s="3" t="str">
        <f>vlookup(I8501,Cats!$A:$B,2,false)</f>
        <v>B</v>
      </c>
    </row>
    <row r="8502">
      <c r="A8502" s="1">
        <v>131565.0</v>
      </c>
      <c r="B8502" s="1">
        <v>354.0</v>
      </c>
      <c r="C8502" s="2" t="s">
        <v>23</v>
      </c>
      <c r="D8502" s="1"/>
      <c r="E8502" s="1">
        <v>46.0</v>
      </c>
      <c r="F8502" s="1" t="str">
        <f>vlookup(E8502,Teams!$A:B,2,false)</f>
        <v>AMSA C</v>
      </c>
      <c r="G8502" s="1" t="b">
        <v>1</v>
      </c>
      <c r="H8502" s="1" t="b">
        <v>1</v>
      </c>
      <c r="I8502" s="1">
        <v>24.0</v>
      </c>
      <c r="J8502" s="3" t="str">
        <f>vlookup(I8502,Cats!$A:$B,2,false)</f>
        <v>P</v>
      </c>
    </row>
    <row r="8503">
      <c r="A8503" s="1">
        <v>131566.0</v>
      </c>
      <c r="B8503" s="1">
        <v>354.0</v>
      </c>
      <c r="C8503" s="2" t="s">
        <v>23</v>
      </c>
      <c r="D8503" s="1"/>
      <c r="E8503" s="1">
        <v>106.0</v>
      </c>
      <c r="F8503" s="1" t="str">
        <f>vlookup(E8503,Teams!$A:B,2,false)</f>
        <v>PRISMS</v>
      </c>
      <c r="G8503" s="1" t="b">
        <v>0</v>
      </c>
      <c r="H8503" s="1" t="b">
        <v>1</v>
      </c>
      <c r="I8503" s="1">
        <v>24.0</v>
      </c>
      <c r="J8503" s="3" t="str">
        <f>vlookup(I8503,Cats!$A:$B,2,false)</f>
        <v>P</v>
      </c>
    </row>
    <row r="8504">
      <c r="A8504" s="1">
        <v>131567.0</v>
      </c>
      <c r="B8504" s="1">
        <v>355.0</v>
      </c>
      <c r="C8504" s="2" t="s">
        <v>23</v>
      </c>
      <c r="D8504" s="1"/>
      <c r="E8504" s="1">
        <v>48.0</v>
      </c>
      <c r="F8504" s="1" t="str">
        <f>vlookup(E8504,Teams!$A:B,2,false)</f>
        <v>ASFA B</v>
      </c>
      <c r="G8504" s="1" t="b">
        <v>1</v>
      </c>
      <c r="H8504" s="1" t="b">
        <v>1</v>
      </c>
      <c r="I8504" s="1">
        <v>1.0</v>
      </c>
      <c r="J8504" s="3" t="str">
        <f>vlookup(I8504,Cats!$A:$B,2,false)</f>
        <v>X</v>
      </c>
    </row>
    <row r="8505">
      <c r="A8505" s="1">
        <v>131568.0</v>
      </c>
      <c r="B8505" s="1">
        <v>355.0</v>
      </c>
      <c r="C8505" s="2" t="s">
        <v>34</v>
      </c>
      <c r="D8505" s="1" t="s">
        <v>1054</v>
      </c>
      <c r="E8505" s="1">
        <v>98.0</v>
      </c>
      <c r="F8505" s="1" t="str">
        <f>vlookup(E8505,Teams!$A:B,2,false)</f>
        <v>New Canaan</v>
      </c>
      <c r="G8505" s="1" t="b">
        <v>0</v>
      </c>
      <c r="H8505" s="1" t="b">
        <v>0</v>
      </c>
      <c r="I8505" s="1">
        <v>1.0</v>
      </c>
      <c r="J8505" s="3" t="str">
        <f>vlookup(I8505,Cats!$A:$B,2,false)</f>
        <v>X</v>
      </c>
    </row>
    <row r="8506">
      <c r="A8506" s="1">
        <v>131569.0</v>
      </c>
      <c r="B8506" s="1">
        <v>355.0</v>
      </c>
      <c r="C8506" s="2" t="s">
        <v>78</v>
      </c>
      <c r="D8506" s="1" t="s">
        <v>564</v>
      </c>
      <c r="E8506" s="1">
        <v>48.0</v>
      </c>
      <c r="F8506" s="1" t="str">
        <f>vlookup(E8506,Teams!$A:B,2,false)</f>
        <v>ASFA B</v>
      </c>
      <c r="G8506" s="1" t="b">
        <v>1</v>
      </c>
      <c r="H8506" s="1" t="b">
        <v>0</v>
      </c>
      <c r="I8506" s="1">
        <v>2.0</v>
      </c>
      <c r="J8506" s="3" t="str">
        <f>vlookup(I8506,Cats!$A:$B,2,false)</f>
        <v>M</v>
      </c>
    </row>
    <row r="8507">
      <c r="A8507" s="1">
        <v>131570.0</v>
      </c>
      <c r="B8507" s="1">
        <v>355.0</v>
      </c>
      <c r="C8507" s="2" t="s">
        <v>23</v>
      </c>
      <c r="D8507" s="1"/>
      <c r="E8507" s="1">
        <v>98.0</v>
      </c>
      <c r="F8507" s="1" t="str">
        <f>vlookup(E8507,Teams!$A:B,2,false)</f>
        <v>New Canaan</v>
      </c>
      <c r="G8507" s="1" t="b">
        <v>0</v>
      </c>
      <c r="H8507" s="1" t="b">
        <v>1</v>
      </c>
      <c r="I8507" s="1">
        <v>2.0</v>
      </c>
      <c r="J8507" s="3" t="str">
        <f>vlookup(I8507,Cats!$A:$B,2,false)</f>
        <v>M</v>
      </c>
    </row>
    <row r="8508">
      <c r="A8508" s="1">
        <v>131571.0</v>
      </c>
      <c r="B8508" s="1">
        <v>355.0</v>
      </c>
      <c r="C8508" s="2" t="s">
        <v>23</v>
      </c>
      <c r="D8508" s="1" t="s">
        <v>564</v>
      </c>
      <c r="E8508" s="1">
        <v>48.0</v>
      </c>
      <c r="F8508" s="1" t="str">
        <f>vlookup(E8508,Teams!$A:B,2,false)</f>
        <v>ASFA B</v>
      </c>
      <c r="G8508" s="1" t="b">
        <v>1</v>
      </c>
      <c r="H8508" s="1" t="b">
        <v>0</v>
      </c>
      <c r="I8508" s="1">
        <v>3.0</v>
      </c>
      <c r="J8508" s="3" t="str">
        <f>vlookup(I8508,Cats!$A:$B,2,false)</f>
        <v>C</v>
      </c>
    </row>
    <row r="8509">
      <c r="A8509" s="1">
        <v>131572.0</v>
      </c>
      <c r="B8509" s="1">
        <v>355.0</v>
      </c>
      <c r="C8509" s="2" t="s">
        <v>23</v>
      </c>
      <c r="D8509" s="1" t="s">
        <v>1194</v>
      </c>
      <c r="E8509" s="1">
        <v>98.0</v>
      </c>
      <c r="F8509" s="1" t="str">
        <f>vlookup(E8509,Teams!$A:B,2,false)</f>
        <v>New Canaan</v>
      </c>
      <c r="G8509" s="1" t="b">
        <v>0</v>
      </c>
      <c r="H8509" s="1" t="b">
        <v>0</v>
      </c>
      <c r="I8509" s="1">
        <v>3.0</v>
      </c>
      <c r="J8509" s="3" t="str">
        <f>vlookup(I8509,Cats!$A:$B,2,false)</f>
        <v>C</v>
      </c>
    </row>
    <row r="8510">
      <c r="A8510" s="1">
        <v>131573.0</v>
      </c>
      <c r="B8510" s="1">
        <v>355.0</v>
      </c>
      <c r="C8510" s="2" t="s">
        <v>34</v>
      </c>
      <c r="D8510" s="1" t="s">
        <v>678</v>
      </c>
      <c r="E8510" s="1">
        <v>48.0</v>
      </c>
      <c r="F8510" s="1" t="str">
        <f>vlookup(E8510,Teams!$A:B,2,false)</f>
        <v>ASFA B</v>
      </c>
      <c r="G8510" s="1" t="b">
        <v>1</v>
      </c>
      <c r="H8510" s="1" t="b">
        <v>0</v>
      </c>
      <c r="I8510" s="1">
        <v>4.0</v>
      </c>
      <c r="J8510" s="3" t="str">
        <f>vlookup(I8510,Cats!$A:$B,2,false)</f>
        <v>E</v>
      </c>
    </row>
    <row r="8511">
      <c r="A8511" s="1">
        <v>131574.0</v>
      </c>
      <c r="B8511" s="1">
        <v>355.0</v>
      </c>
      <c r="C8511" s="2" t="s">
        <v>23</v>
      </c>
      <c r="D8511" s="1"/>
      <c r="E8511" s="1">
        <v>98.0</v>
      </c>
      <c r="F8511" s="1" t="str">
        <f>vlookup(E8511,Teams!$A:B,2,false)</f>
        <v>New Canaan</v>
      </c>
      <c r="G8511" s="1" t="b">
        <v>0</v>
      </c>
      <c r="H8511" s="1" t="b">
        <v>1</v>
      </c>
      <c r="I8511" s="1">
        <v>4.0</v>
      </c>
      <c r="J8511" s="3" t="str">
        <f>vlookup(I8511,Cats!$A:$B,2,false)</f>
        <v>E</v>
      </c>
    </row>
    <row r="8512">
      <c r="A8512" s="1">
        <v>131575.0</v>
      </c>
      <c r="B8512" s="1">
        <v>355.0</v>
      </c>
      <c r="C8512" s="2" t="s">
        <v>59</v>
      </c>
      <c r="D8512" s="1" t="s">
        <v>564</v>
      </c>
      <c r="E8512" s="1">
        <v>48.0</v>
      </c>
      <c r="F8512" s="1" t="str">
        <f>vlookup(E8512,Teams!$A:B,2,false)</f>
        <v>ASFA B</v>
      </c>
      <c r="G8512" s="1" t="b">
        <v>1</v>
      </c>
      <c r="H8512" s="1" t="b">
        <v>0</v>
      </c>
      <c r="I8512" s="1">
        <v>5.0</v>
      </c>
      <c r="J8512" s="3" t="str">
        <f>vlookup(I8512,Cats!$A:$B,2,false)</f>
        <v>B</v>
      </c>
    </row>
    <row r="8513">
      <c r="A8513" s="1">
        <v>131576.0</v>
      </c>
      <c r="B8513" s="1">
        <v>355.0</v>
      </c>
      <c r="C8513" s="2" t="s">
        <v>23</v>
      </c>
      <c r="D8513" s="1" t="s">
        <v>1181</v>
      </c>
      <c r="E8513" s="1">
        <v>98.0</v>
      </c>
      <c r="F8513" s="1" t="str">
        <f>vlookup(E8513,Teams!$A:B,2,false)</f>
        <v>New Canaan</v>
      </c>
      <c r="G8513" s="1" t="b">
        <v>0</v>
      </c>
      <c r="H8513" s="1" t="b">
        <v>0</v>
      </c>
      <c r="I8513" s="1">
        <v>5.0</v>
      </c>
      <c r="J8513" s="3" t="str">
        <f>vlookup(I8513,Cats!$A:$B,2,false)</f>
        <v>B</v>
      </c>
    </row>
    <row r="8514">
      <c r="A8514" s="1">
        <v>131577.0</v>
      </c>
      <c r="B8514" s="1">
        <v>355.0</v>
      </c>
      <c r="C8514" s="2" t="s">
        <v>23</v>
      </c>
      <c r="D8514" s="1"/>
      <c r="E8514" s="1">
        <v>48.0</v>
      </c>
      <c r="F8514" s="1" t="str">
        <f>vlookup(E8514,Teams!$A:B,2,false)</f>
        <v>ASFA B</v>
      </c>
      <c r="G8514" s="1" t="b">
        <v>1</v>
      </c>
      <c r="H8514" s="1" t="b">
        <v>1</v>
      </c>
      <c r="I8514" s="1">
        <v>6.0</v>
      </c>
      <c r="J8514" s="3" t="str">
        <f>vlookup(I8514,Cats!$A:$B,2,false)</f>
        <v>P</v>
      </c>
    </row>
    <row r="8515">
      <c r="A8515" s="1">
        <v>131578.0</v>
      </c>
      <c r="B8515" s="1">
        <v>355.0</v>
      </c>
      <c r="C8515" s="2" t="s">
        <v>23</v>
      </c>
      <c r="D8515" s="1"/>
      <c r="E8515" s="1">
        <v>98.0</v>
      </c>
      <c r="F8515" s="1" t="str">
        <f>vlookup(E8515,Teams!$A:B,2,false)</f>
        <v>New Canaan</v>
      </c>
      <c r="G8515" s="1" t="b">
        <v>0</v>
      </c>
      <c r="H8515" s="1" t="b">
        <v>1</v>
      </c>
      <c r="I8515" s="1">
        <v>6.0</v>
      </c>
      <c r="J8515" s="3" t="str">
        <f>vlookup(I8515,Cats!$A:$B,2,false)</f>
        <v>P</v>
      </c>
    </row>
    <row r="8516">
      <c r="A8516" s="1">
        <v>131579.0</v>
      </c>
      <c r="B8516" s="1">
        <v>355.0</v>
      </c>
      <c r="C8516" s="2" t="s">
        <v>23</v>
      </c>
      <c r="D8516" s="1"/>
      <c r="E8516" s="1">
        <v>48.0</v>
      </c>
      <c r="F8516" s="1" t="str">
        <f>vlookup(E8516,Teams!$A:B,2,false)</f>
        <v>ASFA B</v>
      </c>
      <c r="G8516" s="1" t="b">
        <v>1</v>
      </c>
      <c r="H8516" s="1" t="b">
        <v>1</v>
      </c>
      <c r="I8516" s="1">
        <v>7.0</v>
      </c>
      <c r="J8516" s="3" t="str">
        <f>vlookup(I8516,Cats!$A:$B,2,false)</f>
        <v>X</v>
      </c>
    </row>
    <row r="8517">
      <c r="A8517" s="1">
        <v>131580.0</v>
      </c>
      <c r="B8517" s="1">
        <v>355.0</v>
      </c>
      <c r="C8517" s="2" t="s">
        <v>34</v>
      </c>
      <c r="D8517" s="1" t="s">
        <v>562</v>
      </c>
      <c r="E8517" s="1">
        <v>98.0</v>
      </c>
      <c r="F8517" s="1" t="str">
        <f>vlookup(E8517,Teams!$A:B,2,false)</f>
        <v>New Canaan</v>
      </c>
      <c r="G8517" s="1" t="b">
        <v>0</v>
      </c>
      <c r="H8517" s="1" t="b">
        <v>0</v>
      </c>
      <c r="I8517" s="1">
        <v>7.0</v>
      </c>
      <c r="J8517" s="3" t="str">
        <f>vlookup(I8517,Cats!$A:$B,2,false)</f>
        <v>X</v>
      </c>
    </row>
    <row r="8518">
      <c r="A8518" s="1">
        <v>131581.0</v>
      </c>
      <c r="B8518" s="1">
        <v>355.0</v>
      </c>
      <c r="C8518" s="2" t="s">
        <v>34</v>
      </c>
      <c r="D8518" s="1" t="s">
        <v>564</v>
      </c>
      <c r="E8518" s="1">
        <v>48.0</v>
      </c>
      <c r="F8518" s="1" t="str">
        <f>vlookup(E8518,Teams!$A:B,2,false)</f>
        <v>ASFA B</v>
      </c>
      <c r="G8518" s="1" t="b">
        <v>1</v>
      </c>
      <c r="H8518" s="1" t="b">
        <v>0</v>
      </c>
      <c r="I8518" s="1">
        <v>8.0</v>
      </c>
      <c r="J8518" s="3" t="str">
        <f>vlookup(I8518,Cats!$A:$B,2,false)</f>
        <v>M</v>
      </c>
    </row>
    <row r="8519">
      <c r="A8519" s="1">
        <v>131582.0</v>
      </c>
      <c r="B8519" s="1">
        <v>355.0</v>
      </c>
      <c r="C8519" s="2" t="s">
        <v>23</v>
      </c>
      <c r="D8519" s="1"/>
      <c r="E8519" s="1">
        <v>98.0</v>
      </c>
      <c r="F8519" s="1" t="str">
        <f>vlookup(E8519,Teams!$A:B,2,false)</f>
        <v>New Canaan</v>
      </c>
      <c r="G8519" s="1" t="b">
        <v>0</v>
      </c>
      <c r="H8519" s="1" t="b">
        <v>1</v>
      </c>
      <c r="I8519" s="1">
        <v>8.0</v>
      </c>
      <c r="J8519" s="3" t="str">
        <f>vlookup(I8519,Cats!$A:$B,2,false)</f>
        <v>M</v>
      </c>
    </row>
    <row r="8520">
      <c r="A8520" s="1">
        <v>131583.0</v>
      </c>
      <c r="B8520" s="1">
        <v>355.0</v>
      </c>
      <c r="C8520" s="2" t="s">
        <v>59</v>
      </c>
      <c r="D8520" s="1" t="s">
        <v>678</v>
      </c>
      <c r="E8520" s="1">
        <v>48.0</v>
      </c>
      <c r="F8520" s="1" t="str">
        <f>vlookup(E8520,Teams!$A:B,2,false)</f>
        <v>ASFA B</v>
      </c>
      <c r="G8520" s="1" t="b">
        <v>1</v>
      </c>
      <c r="H8520" s="1" t="b">
        <v>0</v>
      </c>
      <c r="I8520" s="1">
        <v>9.0</v>
      </c>
      <c r="J8520" s="3" t="str">
        <f>vlookup(I8520,Cats!$A:$B,2,false)</f>
        <v>C</v>
      </c>
    </row>
    <row r="8521">
      <c r="A8521" s="1">
        <v>131584.0</v>
      </c>
      <c r="B8521" s="1">
        <v>355.0</v>
      </c>
      <c r="C8521" s="2" t="s">
        <v>78</v>
      </c>
      <c r="D8521" s="1" t="s">
        <v>1181</v>
      </c>
      <c r="E8521" s="1">
        <v>98.0</v>
      </c>
      <c r="F8521" s="1" t="str">
        <f>vlookup(E8521,Teams!$A:B,2,false)</f>
        <v>New Canaan</v>
      </c>
      <c r="G8521" s="1" t="b">
        <v>0</v>
      </c>
      <c r="H8521" s="1" t="b">
        <v>0</v>
      </c>
      <c r="I8521" s="1">
        <v>9.0</v>
      </c>
      <c r="J8521" s="3" t="str">
        <f>vlookup(I8521,Cats!$A:$B,2,false)</f>
        <v>C</v>
      </c>
    </row>
    <row r="8522">
      <c r="A8522" s="1">
        <v>131585.0</v>
      </c>
      <c r="B8522" s="1">
        <v>355.0</v>
      </c>
      <c r="C8522" s="2" t="s">
        <v>23</v>
      </c>
      <c r="D8522" s="1"/>
      <c r="E8522" s="1">
        <v>48.0</v>
      </c>
      <c r="F8522" s="1" t="str">
        <f>vlookup(E8522,Teams!$A:B,2,false)</f>
        <v>ASFA B</v>
      </c>
      <c r="G8522" s="1" t="b">
        <v>1</v>
      </c>
      <c r="H8522" s="1" t="b">
        <v>1</v>
      </c>
      <c r="I8522" s="1">
        <v>10.0</v>
      </c>
      <c r="J8522" s="3" t="str">
        <f>vlookup(I8522,Cats!$A:$B,2,false)</f>
        <v>E</v>
      </c>
    </row>
    <row r="8523">
      <c r="A8523" s="1">
        <v>131586.0</v>
      </c>
      <c r="B8523" s="1">
        <v>355.0</v>
      </c>
      <c r="C8523" s="2" t="s">
        <v>78</v>
      </c>
      <c r="D8523" s="1" t="s">
        <v>562</v>
      </c>
      <c r="E8523" s="1">
        <v>98.0</v>
      </c>
      <c r="F8523" s="1" t="str">
        <f>vlookup(E8523,Teams!$A:B,2,false)</f>
        <v>New Canaan</v>
      </c>
      <c r="G8523" s="1" t="b">
        <v>0</v>
      </c>
      <c r="H8523" s="1" t="b">
        <v>0</v>
      </c>
      <c r="I8523" s="1">
        <v>10.0</v>
      </c>
      <c r="J8523" s="3" t="str">
        <f>vlookup(I8523,Cats!$A:$B,2,false)</f>
        <v>E</v>
      </c>
    </row>
    <row r="8524">
      <c r="A8524" s="1">
        <v>131587.0</v>
      </c>
      <c r="B8524" s="1">
        <v>355.0</v>
      </c>
      <c r="C8524" s="2" t="s">
        <v>78</v>
      </c>
      <c r="D8524" s="1" t="s">
        <v>678</v>
      </c>
      <c r="E8524" s="1">
        <v>48.0</v>
      </c>
      <c r="F8524" s="1" t="str">
        <f>vlookup(E8524,Teams!$A:B,2,false)</f>
        <v>ASFA B</v>
      </c>
      <c r="G8524" s="1" t="b">
        <v>1</v>
      </c>
      <c r="H8524" s="1" t="b">
        <v>0</v>
      </c>
      <c r="I8524" s="1">
        <v>11.0</v>
      </c>
      <c r="J8524" s="3" t="str">
        <f>vlookup(I8524,Cats!$A:$B,2,false)</f>
        <v>B</v>
      </c>
    </row>
    <row r="8525">
      <c r="A8525" s="1">
        <v>131588.0</v>
      </c>
      <c r="B8525" s="1">
        <v>355.0</v>
      </c>
      <c r="C8525" s="2" t="s">
        <v>23</v>
      </c>
      <c r="D8525" s="1"/>
      <c r="E8525" s="1">
        <v>98.0</v>
      </c>
      <c r="F8525" s="1" t="str">
        <f>vlookup(E8525,Teams!$A:B,2,false)</f>
        <v>New Canaan</v>
      </c>
      <c r="G8525" s="1" t="b">
        <v>0</v>
      </c>
      <c r="H8525" s="1" t="b">
        <v>1</v>
      </c>
      <c r="I8525" s="1">
        <v>11.0</v>
      </c>
      <c r="J8525" s="3" t="str">
        <f>vlookup(I8525,Cats!$A:$B,2,false)</f>
        <v>B</v>
      </c>
    </row>
    <row r="8526">
      <c r="A8526" s="1">
        <v>131589.0</v>
      </c>
      <c r="B8526" s="1">
        <v>355.0</v>
      </c>
      <c r="C8526" s="2" t="s">
        <v>23</v>
      </c>
      <c r="D8526" s="1" t="s">
        <v>564</v>
      </c>
      <c r="E8526" s="1">
        <v>48.0</v>
      </c>
      <c r="F8526" s="1" t="str">
        <f>vlookup(E8526,Teams!$A:B,2,false)</f>
        <v>ASFA B</v>
      </c>
      <c r="G8526" s="1" t="b">
        <v>1</v>
      </c>
      <c r="H8526" s="1" t="b">
        <v>0</v>
      </c>
      <c r="I8526" s="1">
        <v>12.0</v>
      </c>
      <c r="J8526" s="3" t="str">
        <f>vlookup(I8526,Cats!$A:$B,2,false)</f>
        <v>P</v>
      </c>
    </row>
    <row r="8527">
      <c r="A8527" s="1">
        <v>131590.0</v>
      </c>
      <c r="B8527" s="1">
        <v>355.0</v>
      </c>
      <c r="C8527" s="2" t="s">
        <v>78</v>
      </c>
      <c r="D8527" s="1" t="s">
        <v>889</v>
      </c>
      <c r="E8527" s="1">
        <v>98.0</v>
      </c>
      <c r="F8527" s="1" t="str">
        <f>vlookup(E8527,Teams!$A:B,2,false)</f>
        <v>New Canaan</v>
      </c>
      <c r="G8527" s="1" t="b">
        <v>0</v>
      </c>
      <c r="H8527" s="1" t="b">
        <v>0</v>
      </c>
      <c r="I8527" s="1">
        <v>12.0</v>
      </c>
      <c r="J8527" s="3" t="str">
        <f>vlookup(I8527,Cats!$A:$B,2,false)</f>
        <v>P</v>
      </c>
    </row>
    <row r="8528">
      <c r="A8528" s="1">
        <v>131591.0</v>
      </c>
      <c r="B8528" s="1">
        <v>355.0</v>
      </c>
      <c r="C8528" s="2" t="s">
        <v>23</v>
      </c>
      <c r="D8528" s="1" t="s">
        <v>678</v>
      </c>
      <c r="E8528" s="1">
        <v>48.0</v>
      </c>
      <c r="F8528" s="1" t="str">
        <f>vlookup(E8528,Teams!$A:B,2,false)</f>
        <v>ASFA B</v>
      </c>
      <c r="G8528" s="1" t="b">
        <v>1</v>
      </c>
      <c r="H8528" s="1" t="b">
        <v>0</v>
      </c>
      <c r="I8528" s="1">
        <v>13.0</v>
      </c>
      <c r="J8528" s="3" t="str">
        <f>vlookup(I8528,Cats!$A:$B,2,false)</f>
        <v>X</v>
      </c>
    </row>
    <row r="8529">
      <c r="A8529" s="1">
        <v>131592.0</v>
      </c>
      <c r="B8529" s="1">
        <v>355.0</v>
      </c>
      <c r="C8529" s="2" t="s">
        <v>23</v>
      </c>
      <c r="D8529" s="1" t="s">
        <v>562</v>
      </c>
      <c r="E8529" s="1">
        <v>98.0</v>
      </c>
      <c r="F8529" s="1" t="str">
        <f>vlookup(E8529,Teams!$A:B,2,false)</f>
        <v>New Canaan</v>
      </c>
      <c r="G8529" s="1" t="b">
        <v>0</v>
      </c>
      <c r="H8529" s="1" t="b">
        <v>0</v>
      </c>
      <c r="I8529" s="1">
        <v>13.0</v>
      </c>
      <c r="J8529" s="3" t="str">
        <f>vlookup(I8529,Cats!$A:$B,2,false)</f>
        <v>X</v>
      </c>
    </row>
    <row r="8530">
      <c r="A8530" s="1">
        <v>131593.0</v>
      </c>
      <c r="B8530" s="1">
        <v>355.0</v>
      </c>
      <c r="C8530" s="2" t="s">
        <v>23</v>
      </c>
      <c r="D8530" s="1" t="s">
        <v>564</v>
      </c>
      <c r="E8530" s="1">
        <v>48.0</v>
      </c>
      <c r="F8530" s="1" t="str">
        <f>vlookup(E8530,Teams!$A:B,2,false)</f>
        <v>ASFA B</v>
      </c>
      <c r="G8530" s="1" t="b">
        <v>1</v>
      </c>
      <c r="H8530" s="1" t="b">
        <v>0</v>
      </c>
      <c r="I8530" s="1">
        <v>14.0</v>
      </c>
      <c r="J8530" s="3" t="str">
        <f>vlookup(I8530,Cats!$A:$B,2,false)</f>
        <v>M</v>
      </c>
    </row>
    <row r="8531">
      <c r="A8531" s="1">
        <v>131594.0</v>
      </c>
      <c r="B8531" s="1">
        <v>355.0</v>
      </c>
      <c r="C8531" s="2" t="s">
        <v>23</v>
      </c>
      <c r="D8531" s="1" t="s">
        <v>1054</v>
      </c>
      <c r="E8531" s="1">
        <v>98.0</v>
      </c>
      <c r="F8531" s="1" t="str">
        <f>vlookup(E8531,Teams!$A:B,2,false)</f>
        <v>New Canaan</v>
      </c>
      <c r="G8531" s="1" t="b">
        <v>0</v>
      </c>
      <c r="H8531" s="1" t="b">
        <v>0</v>
      </c>
      <c r="I8531" s="1">
        <v>14.0</v>
      </c>
      <c r="J8531" s="3" t="str">
        <f>vlookup(I8531,Cats!$A:$B,2,false)</f>
        <v>M</v>
      </c>
    </row>
    <row r="8532">
      <c r="A8532" s="1">
        <v>131595.0</v>
      </c>
      <c r="B8532" s="1">
        <v>355.0</v>
      </c>
      <c r="C8532" s="2" t="s">
        <v>23</v>
      </c>
      <c r="D8532" s="1" t="s">
        <v>564</v>
      </c>
      <c r="E8532" s="1">
        <v>48.0</v>
      </c>
      <c r="F8532" s="1" t="str">
        <f>vlookup(E8532,Teams!$A:B,2,false)</f>
        <v>ASFA B</v>
      </c>
      <c r="G8532" s="1" t="b">
        <v>1</v>
      </c>
      <c r="H8532" s="1" t="b">
        <v>0</v>
      </c>
      <c r="I8532" s="1">
        <v>15.0</v>
      </c>
      <c r="J8532" s="3" t="str">
        <f>vlookup(I8532,Cats!$A:$B,2,false)</f>
        <v>C</v>
      </c>
    </row>
    <row r="8533">
      <c r="A8533" s="1">
        <v>131596.0</v>
      </c>
      <c r="B8533" s="1">
        <v>355.0</v>
      </c>
      <c r="C8533" s="2" t="s">
        <v>34</v>
      </c>
      <c r="D8533" s="1" t="s">
        <v>562</v>
      </c>
      <c r="E8533" s="1">
        <v>98.0</v>
      </c>
      <c r="F8533" s="1" t="str">
        <f>vlookup(E8533,Teams!$A:B,2,false)</f>
        <v>New Canaan</v>
      </c>
      <c r="G8533" s="1" t="b">
        <v>0</v>
      </c>
      <c r="H8533" s="1" t="b">
        <v>0</v>
      </c>
      <c r="I8533" s="1">
        <v>15.0</v>
      </c>
      <c r="J8533" s="3" t="str">
        <f>vlookup(I8533,Cats!$A:$B,2,false)</f>
        <v>C</v>
      </c>
    </row>
    <row r="8534">
      <c r="A8534" s="1">
        <v>131597.0</v>
      </c>
      <c r="B8534" s="1">
        <v>355.0</v>
      </c>
      <c r="C8534" s="2" t="s">
        <v>23</v>
      </c>
      <c r="D8534" s="1" t="s">
        <v>564</v>
      </c>
      <c r="E8534" s="1">
        <v>48.0</v>
      </c>
      <c r="F8534" s="1" t="str">
        <f>vlookup(E8534,Teams!$A:B,2,false)</f>
        <v>ASFA B</v>
      </c>
      <c r="G8534" s="1" t="b">
        <v>1</v>
      </c>
      <c r="H8534" s="1" t="b">
        <v>0</v>
      </c>
      <c r="I8534" s="1">
        <v>16.0</v>
      </c>
      <c r="J8534" s="3" t="str">
        <f>vlookup(I8534,Cats!$A:$B,2,false)</f>
        <v>E</v>
      </c>
    </row>
    <row r="8535">
      <c r="A8535" s="1">
        <v>131598.0</v>
      </c>
      <c r="B8535" s="1">
        <v>355.0</v>
      </c>
      <c r="C8535" s="2" t="s">
        <v>23</v>
      </c>
      <c r="D8535" s="1" t="s">
        <v>562</v>
      </c>
      <c r="E8535" s="1">
        <v>98.0</v>
      </c>
      <c r="F8535" s="1" t="str">
        <f>vlookup(E8535,Teams!$A:B,2,false)</f>
        <v>New Canaan</v>
      </c>
      <c r="G8535" s="1" t="b">
        <v>0</v>
      </c>
      <c r="H8535" s="1" t="b">
        <v>0</v>
      </c>
      <c r="I8535" s="1">
        <v>16.0</v>
      </c>
      <c r="J8535" s="3" t="str">
        <f>vlookup(I8535,Cats!$A:$B,2,false)</f>
        <v>E</v>
      </c>
    </row>
    <row r="8536">
      <c r="A8536" s="1">
        <v>131599.0</v>
      </c>
      <c r="B8536" s="1">
        <v>355.0</v>
      </c>
      <c r="C8536" s="2" t="s">
        <v>23</v>
      </c>
      <c r="D8536" s="1"/>
      <c r="E8536" s="1">
        <v>48.0</v>
      </c>
      <c r="F8536" s="1" t="str">
        <f>vlookup(E8536,Teams!$A:B,2,false)</f>
        <v>ASFA B</v>
      </c>
      <c r="G8536" s="1" t="b">
        <v>1</v>
      </c>
      <c r="H8536" s="1" t="b">
        <v>1</v>
      </c>
      <c r="I8536" s="1">
        <v>17.0</v>
      </c>
      <c r="J8536" s="3" t="str">
        <f>vlookup(I8536,Cats!$A:$B,2,false)</f>
        <v>B</v>
      </c>
    </row>
    <row r="8537">
      <c r="A8537" s="1">
        <v>131600.0</v>
      </c>
      <c r="B8537" s="1">
        <v>355.0</v>
      </c>
      <c r="C8537" s="2" t="s">
        <v>34</v>
      </c>
      <c r="D8537" s="1" t="s">
        <v>562</v>
      </c>
      <c r="E8537" s="1">
        <v>98.0</v>
      </c>
      <c r="F8537" s="1" t="str">
        <f>vlookup(E8537,Teams!$A:B,2,false)</f>
        <v>New Canaan</v>
      </c>
      <c r="G8537" s="1" t="b">
        <v>0</v>
      </c>
      <c r="H8537" s="1" t="b">
        <v>0</v>
      </c>
      <c r="I8537" s="1">
        <v>17.0</v>
      </c>
      <c r="J8537" s="3" t="str">
        <f>vlookup(I8537,Cats!$A:$B,2,false)</f>
        <v>B</v>
      </c>
    </row>
    <row r="8538">
      <c r="A8538" s="1">
        <v>131601.0</v>
      </c>
      <c r="B8538" s="1">
        <v>355.0</v>
      </c>
      <c r="C8538" s="2" t="s">
        <v>23</v>
      </c>
      <c r="D8538" s="1" t="s">
        <v>564</v>
      </c>
      <c r="E8538" s="1">
        <v>48.0</v>
      </c>
      <c r="F8538" s="1" t="str">
        <f>vlookup(E8538,Teams!$A:B,2,false)</f>
        <v>ASFA B</v>
      </c>
      <c r="G8538" s="1" t="b">
        <v>1</v>
      </c>
      <c r="H8538" s="1" t="b">
        <v>0</v>
      </c>
      <c r="I8538" s="1">
        <v>18.0</v>
      </c>
      <c r="J8538" s="3" t="str">
        <f>vlookup(I8538,Cats!$A:$B,2,false)</f>
        <v>P</v>
      </c>
    </row>
    <row r="8539">
      <c r="A8539" s="1">
        <v>131602.0</v>
      </c>
      <c r="B8539" s="1">
        <v>355.0</v>
      </c>
      <c r="C8539" s="2" t="s">
        <v>23</v>
      </c>
      <c r="D8539" s="1" t="s">
        <v>1054</v>
      </c>
      <c r="E8539" s="1">
        <v>98.0</v>
      </c>
      <c r="F8539" s="1" t="str">
        <f>vlookup(E8539,Teams!$A:B,2,false)</f>
        <v>New Canaan</v>
      </c>
      <c r="G8539" s="1" t="b">
        <v>0</v>
      </c>
      <c r="H8539" s="1" t="b">
        <v>0</v>
      </c>
      <c r="I8539" s="1">
        <v>18.0</v>
      </c>
      <c r="J8539" s="3" t="str">
        <f>vlookup(I8539,Cats!$A:$B,2,false)</f>
        <v>P</v>
      </c>
    </row>
    <row r="8540">
      <c r="A8540" s="1">
        <v>131603.0</v>
      </c>
      <c r="B8540" s="1">
        <v>355.0</v>
      </c>
      <c r="C8540" s="2" t="s">
        <v>59</v>
      </c>
      <c r="D8540" s="1" t="s">
        <v>564</v>
      </c>
      <c r="E8540" s="1">
        <v>48.0</v>
      </c>
      <c r="F8540" s="1" t="str">
        <f>vlookup(E8540,Teams!$A:B,2,false)</f>
        <v>ASFA B</v>
      </c>
      <c r="G8540" s="1" t="b">
        <v>1</v>
      </c>
      <c r="H8540" s="1" t="b">
        <v>0</v>
      </c>
      <c r="I8540" s="1">
        <v>19.0</v>
      </c>
      <c r="J8540" s="3" t="str">
        <f>vlookup(I8540,Cats!$A:$B,2,false)</f>
        <v>X</v>
      </c>
    </row>
    <row r="8541">
      <c r="A8541" s="1">
        <v>131604.0</v>
      </c>
      <c r="B8541" s="1">
        <v>355.0</v>
      </c>
      <c r="C8541" s="2" t="s">
        <v>23</v>
      </c>
      <c r="D8541" s="1" t="s">
        <v>562</v>
      </c>
      <c r="E8541" s="1">
        <v>98.0</v>
      </c>
      <c r="F8541" s="1" t="str">
        <f>vlookup(E8541,Teams!$A:B,2,false)</f>
        <v>New Canaan</v>
      </c>
      <c r="G8541" s="1" t="b">
        <v>0</v>
      </c>
      <c r="H8541" s="1" t="b">
        <v>0</v>
      </c>
      <c r="I8541" s="1">
        <v>19.0</v>
      </c>
      <c r="J8541" s="3" t="str">
        <f>vlookup(I8541,Cats!$A:$B,2,false)</f>
        <v>X</v>
      </c>
    </row>
    <row r="8542">
      <c r="A8542" s="1">
        <v>131605.0</v>
      </c>
      <c r="B8542" s="1">
        <v>355.0</v>
      </c>
      <c r="C8542" s="2" t="s">
        <v>34</v>
      </c>
      <c r="D8542" s="1" t="s">
        <v>564</v>
      </c>
      <c r="E8542" s="1">
        <v>48.0</v>
      </c>
      <c r="F8542" s="1" t="str">
        <f>vlookup(E8542,Teams!$A:B,2,false)</f>
        <v>ASFA B</v>
      </c>
      <c r="G8542" s="1" t="b">
        <v>1</v>
      </c>
      <c r="H8542" s="1" t="b">
        <v>0</v>
      </c>
      <c r="I8542" s="1">
        <v>20.0</v>
      </c>
      <c r="J8542" s="3" t="str">
        <f>vlookup(I8542,Cats!$A:$B,2,false)</f>
        <v>M</v>
      </c>
    </row>
    <row r="8543">
      <c r="A8543" s="1">
        <v>131606.0</v>
      </c>
      <c r="B8543" s="1">
        <v>355.0</v>
      </c>
      <c r="C8543" s="2" t="s">
        <v>23</v>
      </c>
      <c r="D8543" s="1"/>
      <c r="E8543" s="1">
        <v>98.0</v>
      </c>
      <c r="F8543" s="1" t="str">
        <f>vlookup(E8543,Teams!$A:B,2,false)</f>
        <v>New Canaan</v>
      </c>
      <c r="G8543" s="1" t="b">
        <v>0</v>
      </c>
      <c r="H8543" s="1" t="b">
        <v>1</v>
      </c>
      <c r="I8543" s="1">
        <v>20.0</v>
      </c>
      <c r="J8543" s="3" t="str">
        <f>vlookup(I8543,Cats!$A:$B,2,false)</f>
        <v>M</v>
      </c>
    </row>
    <row r="8544">
      <c r="A8544" s="1">
        <v>131607.0</v>
      </c>
      <c r="B8544" s="1">
        <v>355.0</v>
      </c>
      <c r="C8544" s="2" t="s">
        <v>23</v>
      </c>
      <c r="D8544" s="1" t="s">
        <v>564</v>
      </c>
      <c r="E8544" s="1">
        <v>48.0</v>
      </c>
      <c r="F8544" s="1" t="str">
        <f>vlookup(E8544,Teams!$A:B,2,false)</f>
        <v>ASFA B</v>
      </c>
      <c r="G8544" s="1" t="b">
        <v>1</v>
      </c>
      <c r="H8544" s="1" t="b">
        <v>0</v>
      </c>
      <c r="I8544" s="1">
        <v>21.0</v>
      </c>
      <c r="J8544" s="3" t="str">
        <f>vlookup(I8544,Cats!$A:$B,2,false)</f>
        <v>C</v>
      </c>
    </row>
    <row r="8545">
      <c r="A8545" s="1">
        <v>131608.0</v>
      </c>
      <c r="B8545" s="1">
        <v>355.0</v>
      </c>
      <c r="C8545" s="2" t="s">
        <v>23</v>
      </c>
      <c r="D8545" s="1" t="s">
        <v>1181</v>
      </c>
      <c r="E8545" s="1">
        <v>98.0</v>
      </c>
      <c r="F8545" s="1" t="str">
        <f>vlookup(E8545,Teams!$A:B,2,false)</f>
        <v>New Canaan</v>
      </c>
      <c r="G8545" s="1" t="b">
        <v>0</v>
      </c>
      <c r="H8545" s="1" t="b">
        <v>0</v>
      </c>
      <c r="I8545" s="1">
        <v>21.0</v>
      </c>
      <c r="J8545" s="3" t="str">
        <f>vlookup(I8545,Cats!$A:$B,2,false)</f>
        <v>C</v>
      </c>
    </row>
    <row r="8546">
      <c r="A8546" s="1">
        <v>131609.0</v>
      </c>
      <c r="B8546" s="1">
        <v>355.0</v>
      </c>
      <c r="C8546" s="2" t="s">
        <v>78</v>
      </c>
      <c r="D8546" s="1" t="s">
        <v>678</v>
      </c>
      <c r="E8546" s="1">
        <v>48.0</v>
      </c>
      <c r="F8546" s="1" t="str">
        <f>vlookup(E8546,Teams!$A:B,2,false)</f>
        <v>ASFA B</v>
      </c>
      <c r="G8546" s="1" t="b">
        <v>1</v>
      </c>
      <c r="H8546" s="1" t="b">
        <v>0</v>
      </c>
      <c r="I8546" s="1">
        <v>22.0</v>
      </c>
      <c r="J8546" s="3" t="str">
        <f>vlookup(I8546,Cats!$A:$B,2,false)</f>
        <v>E</v>
      </c>
    </row>
    <row r="8547">
      <c r="A8547" s="1">
        <v>131610.0</v>
      </c>
      <c r="B8547" s="1">
        <v>355.0</v>
      </c>
      <c r="C8547" s="2" t="s">
        <v>23</v>
      </c>
      <c r="D8547" s="1"/>
      <c r="E8547" s="1">
        <v>98.0</v>
      </c>
      <c r="F8547" s="1" t="str">
        <f>vlookup(E8547,Teams!$A:B,2,false)</f>
        <v>New Canaan</v>
      </c>
      <c r="G8547" s="1" t="b">
        <v>0</v>
      </c>
      <c r="H8547" s="1" t="b">
        <v>1</v>
      </c>
      <c r="I8547" s="1">
        <v>22.0</v>
      </c>
      <c r="J8547" s="3" t="str">
        <f>vlookup(I8547,Cats!$A:$B,2,false)</f>
        <v>E</v>
      </c>
    </row>
    <row r="8548">
      <c r="A8548" s="1">
        <v>131611.0</v>
      </c>
      <c r="B8548" s="1">
        <v>355.0</v>
      </c>
      <c r="C8548" s="2" t="s">
        <v>34</v>
      </c>
      <c r="D8548" s="1" t="s">
        <v>678</v>
      </c>
      <c r="E8548" s="1">
        <v>48.0</v>
      </c>
      <c r="F8548" s="1" t="str">
        <f>vlookup(E8548,Teams!$A:B,2,false)</f>
        <v>ASFA B</v>
      </c>
      <c r="G8548" s="1" t="b">
        <v>1</v>
      </c>
      <c r="H8548" s="1" t="b">
        <v>0</v>
      </c>
      <c r="I8548" s="1">
        <v>23.0</v>
      </c>
      <c r="J8548" s="3" t="str">
        <f>vlookup(I8548,Cats!$A:$B,2,false)</f>
        <v>B</v>
      </c>
    </row>
    <row r="8549">
      <c r="A8549" s="1">
        <v>131612.0</v>
      </c>
      <c r="B8549" s="1">
        <v>355.0</v>
      </c>
      <c r="C8549" s="2" t="s">
        <v>59</v>
      </c>
      <c r="D8549" s="1" t="s">
        <v>562</v>
      </c>
      <c r="E8549" s="1">
        <v>98.0</v>
      </c>
      <c r="F8549" s="1" t="str">
        <f>vlookup(E8549,Teams!$A:B,2,false)</f>
        <v>New Canaan</v>
      </c>
      <c r="G8549" s="1" t="b">
        <v>0</v>
      </c>
      <c r="H8549" s="1" t="b">
        <v>0</v>
      </c>
      <c r="I8549" s="1">
        <v>23.0</v>
      </c>
      <c r="J8549" s="3" t="str">
        <f>vlookup(I8549,Cats!$A:$B,2,false)</f>
        <v>B</v>
      </c>
    </row>
    <row r="8550">
      <c r="A8550" s="1">
        <v>131613.0</v>
      </c>
      <c r="B8550" s="1">
        <v>355.0</v>
      </c>
      <c r="C8550" s="2" t="s">
        <v>23</v>
      </c>
      <c r="D8550" s="1"/>
      <c r="E8550" s="1">
        <v>48.0</v>
      </c>
      <c r="F8550" s="1" t="str">
        <f>vlookup(E8550,Teams!$A:B,2,false)</f>
        <v>ASFA B</v>
      </c>
      <c r="G8550" s="1" t="b">
        <v>1</v>
      </c>
      <c r="H8550" s="1" t="b">
        <v>1</v>
      </c>
      <c r="I8550" s="1">
        <v>24.0</v>
      </c>
      <c r="J8550" s="3" t="str">
        <f>vlookup(I8550,Cats!$A:$B,2,false)</f>
        <v>P</v>
      </c>
    </row>
    <row r="8551">
      <c r="A8551" s="1">
        <v>131614.0</v>
      </c>
      <c r="B8551" s="1">
        <v>355.0</v>
      </c>
      <c r="C8551" s="2" t="s">
        <v>23</v>
      </c>
      <c r="D8551" s="1"/>
      <c r="E8551" s="1">
        <v>98.0</v>
      </c>
      <c r="F8551" s="1" t="str">
        <f>vlookup(E8551,Teams!$A:B,2,false)</f>
        <v>New Canaan</v>
      </c>
      <c r="G8551" s="1" t="b">
        <v>0</v>
      </c>
      <c r="H8551" s="1" t="b">
        <v>1</v>
      </c>
      <c r="I8551" s="1">
        <v>24.0</v>
      </c>
      <c r="J8551" s="3" t="str">
        <f>vlookup(I8551,Cats!$A:$B,2,false)</f>
        <v>P</v>
      </c>
    </row>
    <row r="8552">
      <c r="A8552" s="1">
        <v>131615.0</v>
      </c>
      <c r="B8552" s="1">
        <v>356.0</v>
      </c>
      <c r="C8552" s="2" t="s">
        <v>23</v>
      </c>
      <c r="D8552" s="1"/>
      <c r="E8552" s="1">
        <v>87.0</v>
      </c>
      <c r="F8552" s="1" t="str">
        <f>vlookup(E8552,Teams!$A:B,2,false)</f>
        <v>Liberty B</v>
      </c>
      <c r="G8552" s="1" t="b">
        <v>1</v>
      </c>
      <c r="H8552" s="1" t="b">
        <v>1</v>
      </c>
      <c r="I8552" s="1">
        <v>1.0</v>
      </c>
      <c r="J8552" s="3" t="str">
        <f>vlookup(I8552,Cats!$A:$B,2,false)</f>
        <v>X</v>
      </c>
    </row>
    <row r="8553">
      <c r="A8553" s="1">
        <v>131616.0</v>
      </c>
      <c r="B8553" s="1">
        <v>356.0</v>
      </c>
      <c r="C8553" s="2" t="s">
        <v>34</v>
      </c>
      <c r="D8553" s="1" t="s">
        <v>413</v>
      </c>
      <c r="E8553" s="1">
        <v>96.0</v>
      </c>
      <c r="F8553" s="1" t="str">
        <f>vlookup(E8553,Teams!$A:B,2,false)</f>
        <v>Naperville North A</v>
      </c>
      <c r="G8553" s="1" t="b">
        <v>0</v>
      </c>
      <c r="H8553" s="1" t="b">
        <v>0</v>
      </c>
      <c r="I8553" s="1">
        <v>1.0</v>
      </c>
      <c r="J8553" s="3" t="str">
        <f>vlookup(I8553,Cats!$A:$B,2,false)</f>
        <v>X</v>
      </c>
    </row>
    <row r="8554">
      <c r="A8554" s="1">
        <v>131617.0</v>
      </c>
      <c r="B8554" s="1">
        <v>356.0</v>
      </c>
      <c r="C8554" s="2" t="s">
        <v>23</v>
      </c>
      <c r="D8554" s="1"/>
      <c r="E8554" s="1">
        <v>87.0</v>
      </c>
      <c r="F8554" s="1" t="str">
        <f>vlookup(E8554,Teams!$A:B,2,false)</f>
        <v>Liberty B</v>
      </c>
      <c r="G8554" s="1" t="b">
        <v>1</v>
      </c>
      <c r="H8554" s="1" t="b">
        <v>1</v>
      </c>
      <c r="I8554" s="1">
        <v>2.0</v>
      </c>
      <c r="J8554" s="3" t="str">
        <f>vlookup(I8554,Cats!$A:$B,2,false)</f>
        <v>M</v>
      </c>
    </row>
    <row r="8555">
      <c r="A8555" s="1">
        <v>131618.0</v>
      </c>
      <c r="B8555" s="1">
        <v>356.0</v>
      </c>
      <c r="C8555" s="2" t="s">
        <v>78</v>
      </c>
      <c r="D8555" s="1" t="s">
        <v>413</v>
      </c>
      <c r="E8555" s="1">
        <v>96.0</v>
      </c>
      <c r="F8555" s="1" t="str">
        <f>vlookup(E8555,Teams!$A:B,2,false)</f>
        <v>Naperville North A</v>
      </c>
      <c r="G8555" s="1" t="b">
        <v>0</v>
      </c>
      <c r="H8555" s="1" t="b">
        <v>0</v>
      </c>
      <c r="I8555" s="1">
        <v>2.0</v>
      </c>
      <c r="J8555" s="3" t="str">
        <f>vlookup(I8555,Cats!$A:$B,2,false)</f>
        <v>M</v>
      </c>
    </row>
    <row r="8556">
      <c r="A8556" s="1">
        <v>131619.0</v>
      </c>
      <c r="B8556" s="1">
        <v>356.0</v>
      </c>
      <c r="C8556" s="2" t="s">
        <v>23</v>
      </c>
      <c r="D8556" s="1" t="s">
        <v>939</v>
      </c>
      <c r="E8556" s="1">
        <v>87.0</v>
      </c>
      <c r="F8556" s="1" t="str">
        <f>vlookup(E8556,Teams!$A:B,2,false)</f>
        <v>Liberty B</v>
      </c>
      <c r="G8556" s="1" t="b">
        <v>1</v>
      </c>
      <c r="H8556" s="1" t="b">
        <v>0</v>
      </c>
      <c r="I8556" s="1">
        <v>3.0</v>
      </c>
      <c r="J8556" s="3" t="str">
        <f>vlookup(I8556,Cats!$A:$B,2,false)</f>
        <v>C</v>
      </c>
    </row>
    <row r="8557">
      <c r="A8557" s="1">
        <v>131620.0</v>
      </c>
      <c r="B8557" s="1">
        <v>356.0</v>
      </c>
      <c r="C8557" s="2" t="s">
        <v>34</v>
      </c>
      <c r="D8557" s="1" t="s">
        <v>967</v>
      </c>
      <c r="E8557" s="1">
        <v>96.0</v>
      </c>
      <c r="F8557" s="1" t="str">
        <f>vlookup(E8557,Teams!$A:B,2,false)</f>
        <v>Naperville North A</v>
      </c>
      <c r="G8557" s="1" t="b">
        <v>0</v>
      </c>
      <c r="H8557" s="1" t="b">
        <v>0</v>
      </c>
      <c r="I8557" s="1">
        <v>3.0</v>
      </c>
      <c r="J8557" s="3" t="str">
        <f>vlookup(I8557,Cats!$A:$B,2,false)</f>
        <v>C</v>
      </c>
    </row>
    <row r="8558">
      <c r="A8558" s="1">
        <v>131621.0</v>
      </c>
      <c r="B8558" s="1">
        <v>356.0</v>
      </c>
      <c r="C8558" s="2" t="s">
        <v>78</v>
      </c>
      <c r="D8558" s="1" t="s">
        <v>939</v>
      </c>
      <c r="E8558" s="1">
        <v>87.0</v>
      </c>
      <c r="F8558" s="1" t="str">
        <f>vlookup(E8558,Teams!$A:B,2,false)</f>
        <v>Liberty B</v>
      </c>
      <c r="G8558" s="1" t="b">
        <v>1</v>
      </c>
      <c r="H8558" s="1" t="b">
        <v>0</v>
      </c>
      <c r="I8558" s="1">
        <v>4.0</v>
      </c>
      <c r="J8558" s="3" t="str">
        <f>vlookup(I8558,Cats!$A:$B,2,false)</f>
        <v>E</v>
      </c>
    </row>
    <row r="8559">
      <c r="A8559" s="1">
        <v>131622.0</v>
      </c>
      <c r="B8559" s="1">
        <v>356.0</v>
      </c>
      <c r="C8559" s="2" t="s">
        <v>23</v>
      </c>
      <c r="D8559" s="1"/>
      <c r="E8559" s="1">
        <v>96.0</v>
      </c>
      <c r="F8559" s="1" t="str">
        <f>vlookup(E8559,Teams!$A:B,2,false)</f>
        <v>Naperville North A</v>
      </c>
      <c r="G8559" s="1" t="b">
        <v>0</v>
      </c>
      <c r="H8559" s="1" t="b">
        <v>1</v>
      </c>
      <c r="I8559" s="1">
        <v>4.0</v>
      </c>
      <c r="J8559" s="3" t="str">
        <f>vlookup(I8559,Cats!$A:$B,2,false)</f>
        <v>E</v>
      </c>
    </row>
    <row r="8560">
      <c r="A8560" s="1">
        <v>131623.0</v>
      </c>
      <c r="B8560" s="1">
        <v>356.0</v>
      </c>
      <c r="C8560" s="2" t="s">
        <v>59</v>
      </c>
      <c r="D8560" s="1" t="s">
        <v>939</v>
      </c>
      <c r="E8560" s="1">
        <v>87.0</v>
      </c>
      <c r="F8560" s="1" t="str">
        <f>vlookup(E8560,Teams!$A:B,2,false)</f>
        <v>Liberty B</v>
      </c>
      <c r="G8560" s="1" t="b">
        <v>1</v>
      </c>
      <c r="H8560" s="1" t="b">
        <v>0</v>
      </c>
      <c r="I8560" s="1">
        <v>5.0</v>
      </c>
      <c r="J8560" s="3" t="str">
        <f>vlookup(I8560,Cats!$A:$B,2,false)</f>
        <v>B</v>
      </c>
    </row>
    <row r="8561">
      <c r="A8561" s="1">
        <v>131624.0</v>
      </c>
      <c r="B8561" s="1">
        <v>356.0</v>
      </c>
      <c r="C8561" s="2" t="s">
        <v>23</v>
      </c>
      <c r="D8561" s="1" t="s">
        <v>413</v>
      </c>
      <c r="E8561" s="1">
        <v>96.0</v>
      </c>
      <c r="F8561" s="1" t="str">
        <f>vlookup(E8561,Teams!$A:B,2,false)</f>
        <v>Naperville North A</v>
      </c>
      <c r="G8561" s="1" t="b">
        <v>0</v>
      </c>
      <c r="H8561" s="1" t="b">
        <v>0</v>
      </c>
      <c r="I8561" s="1">
        <v>5.0</v>
      </c>
      <c r="J8561" s="3" t="str">
        <f>vlookup(I8561,Cats!$A:$B,2,false)</f>
        <v>B</v>
      </c>
    </row>
    <row r="8562">
      <c r="A8562" s="1">
        <v>131625.0</v>
      </c>
      <c r="B8562" s="1">
        <v>356.0</v>
      </c>
      <c r="C8562" s="2" t="s">
        <v>23</v>
      </c>
      <c r="D8562" s="1" t="s">
        <v>1095</v>
      </c>
      <c r="E8562" s="1">
        <v>87.0</v>
      </c>
      <c r="F8562" s="1" t="str">
        <f>vlookup(E8562,Teams!$A:B,2,false)</f>
        <v>Liberty B</v>
      </c>
      <c r="G8562" s="1" t="b">
        <v>1</v>
      </c>
      <c r="H8562" s="1" t="b">
        <v>0</v>
      </c>
      <c r="I8562" s="1">
        <v>6.0</v>
      </c>
      <c r="J8562" s="3" t="str">
        <f>vlookup(I8562,Cats!$A:$B,2,false)</f>
        <v>P</v>
      </c>
    </row>
    <row r="8563">
      <c r="A8563" s="1">
        <v>131626.0</v>
      </c>
      <c r="B8563" s="1">
        <v>356.0</v>
      </c>
      <c r="C8563" s="2" t="s">
        <v>23</v>
      </c>
      <c r="D8563" s="1" t="s">
        <v>413</v>
      </c>
      <c r="E8563" s="1">
        <v>96.0</v>
      </c>
      <c r="F8563" s="1" t="str">
        <f>vlookup(E8563,Teams!$A:B,2,false)</f>
        <v>Naperville North A</v>
      </c>
      <c r="G8563" s="1" t="b">
        <v>0</v>
      </c>
      <c r="H8563" s="1" t="b">
        <v>0</v>
      </c>
      <c r="I8563" s="1">
        <v>6.0</v>
      </c>
      <c r="J8563" s="3" t="str">
        <f>vlookup(I8563,Cats!$A:$B,2,false)</f>
        <v>P</v>
      </c>
    </row>
    <row r="8564">
      <c r="A8564" s="1">
        <v>131627.0</v>
      </c>
      <c r="B8564" s="1">
        <v>356.0</v>
      </c>
      <c r="C8564" s="2" t="s">
        <v>78</v>
      </c>
      <c r="D8564" s="1" t="s">
        <v>939</v>
      </c>
      <c r="E8564" s="1">
        <v>87.0</v>
      </c>
      <c r="F8564" s="1" t="str">
        <f>vlookup(E8564,Teams!$A:B,2,false)</f>
        <v>Liberty B</v>
      </c>
      <c r="G8564" s="1" t="b">
        <v>1</v>
      </c>
      <c r="H8564" s="1" t="b">
        <v>0</v>
      </c>
      <c r="I8564" s="1">
        <v>7.0</v>
      </c>
      <c r="J8564" s="3" t="str">
        <f>vlookup(I8564,Cats!$A:$B,2,false)</f>
        <v>X</v>
      </c>
    </row>
    <row r="8565">
      <c r="A8565" s="1">
        <v>131628.0</v>
      </c>
      <c r="B8565" s="1">
        <v>356.0</v>
      </c>
      <c r="C8565" s="2" t="s">
        <v>23</v>
      </c>
      <c r="D8565" s="1"/>
      <c r="E8565" s="1">
        <v>96.0</v>
      </c>
      <c r="F8565" s="1" t="str">
        <f>vlookup(E8565,Teams!$A:B,2,false)</f>
        <v>Naperville North A</v>
      </c>
      <c r="G8565" s="1" t="b">
        <v>0</v>
      </c>
      <c r="H8565" s="1" t="b">
        <v>1</v>
      </c>
      <c r="I8565" s="1">
        <v>7.0</v>
      </c>
      <c r="J8565" s="3" t="str">
        <f>vlookup(I8565,Cats!$A:$B,2,false)</f>
        <v>X</v>
      </c>
    </row>
    <row r="8566">
      <c r="A8566" s="1">
        <v>131629.0</v>
      </c>
      <c r="B8566" s="1">
        <v>356.0</v>
      </c>
      <c r="C8566" s="2" t="s">
        <v>23</v>
      </c>
      <c r="D8566" s="1"/>
      <c r="E8566" s="1">
        <v>87.0</v>
      </c>
      <c r="F8566" s="1" t="str">
        <f>vlookup(E8566,Teams!$A:B,2,false)</f>
        <v>Liberty B</v>
      </c>
      <c r="G8566" s="1" t="b">
        <v>1</v>
      </c>
      <c r="H8566" s="1" t="b">
        <v>1</v>
      </c>
      <c r="I8566" s="1">
        <v>8.0</v>
      </c>
      <c r="J8566" s="3" t="str">
        <f>vlookup(I8566,Cats!$A:$B,2,false)</f>
        <v>M</v>
      </c>
    </row>
    <row r="8567">
      <c r="A8567" s="1">
        <v>131630.0</v>
      </c>
      <c r="B8567" s="1">
        <v>356.0</v>
      </c>
      <c r="C8567" s="2" t="s">
        <v>23</v>
      </c>
      <c r="D8567" s="1"/>
      <c r="E8567" s="1">
        <v>96.0</v>
      </c>
      <c r="F8567" s="1" t="str">
        <f>vlookup(E8567,Teams!$A:B,2,false)</f>
        <v>Naperville North A</v>
      </c>
      <c r="G8567" s="1" t="b">
        <v>0</v>
      </c>
      <c r="H8567" s="1" t="b">
        <v>1</v>
      </c>
      <c r="I8567" s="1">
        <v>8.0</v>
      </c>
      <c r="J8567" s="3" t="str">
        <f>vlookup(I8567,Cats!$A:$B,2,false)</f>
        <v>M</v>
      </c>
    </row>
    <row r="8568">
      <c r="A8568" s="1">
        <v>131631.0</v>
      </c>
      <c r="B8568" s="1">
        <v>356.0</v>
      </c>
      <c r="C8568" s="2" t="s">
        <v>23</v>
      </c>
      <c r="D8568" s="1" t="s">
        <v>939</v>
      </c>
      <c r="E8568" s="1">
        <v>87.0</v>
      </c>
      <c r="F8568" s="1" t="str">
        <f>vlookup(E8568,Teams!$A:B,2,false)</f>
        <v>Liberty B</v>
      </c>
      <c r="G8568" s="1" t="b">
        <v>1</v>
      </c>
      <c r="H8568" s="1" t="b">
        <v>0</v>
      </c>
      <c r="I8568" s="1">
        <v>9.0</v>
      </c>
      <c r="J8568" s="3" t="str">
        <f>vlookup(I8568,Cats!$A:$B,2,false)</f>
        <v>C</v>
      </c>
    </row>
    <row r="8569">
      <c r="A8569" s="1">
        <v>131632.0</v>
      </c>
      <c r="B8569" s="1">
        <v>356.0</v>
      </c>
      <c r="C8569" s="2" t="s">
        <v>23</v>
      </c>
      <c r="D8569" s="1" t="s">
        <v>967</v>
      </c>
      <c r="E8569" s="1">
        <v>96.0</v>
      </c>
      <c r="F8569" s="1" t="str">
        <f>vlookup(E8569,Teams!$A:B,2,false)</f>
        <v>Naperville North A</v>
      </c>
      <c r="G8569" s="1" t="b">
        <v>0</v>
      </c>
      <c r="H8569" s="1" t="b">
        <v>0</v>
      </c>
      <c r="I8569" s="1">
        <v>9.0</v>
      </c>
      <c r="J8569" s="3" t="str">
        <f>vlookup(I8569,Cats!$A:$B,2,false)</f>
        <v>C</v>
      </c>
    </row>
    <row r="8570">
      <c r="A8570" s="1">
        <v>131633.0</v>
      </c>
      <c r="B8570" s="1">
        <v>356.0</v>
      </c>
      <c r="C8570" s="2" t="s">
        <v>78</v>
      </c>
      <c r="D8570" s="1" t="s">
        <v>1179</v>
      </c>
      <c r="E8570" s="1">
        <v>87.0</v>
      </c>
      <c r="F8570" s="1" t="str">
        <f>vlookup(E8570,Teams!$A:B,2,false)</f>
        <v>Liberty B</v>
      </c>
      <c r="G8570" s="1" t="b">
        <v>1</v>
      </c>
      <c r="H8570" s="1" t="b">
        <v>0</v>
      </c>
      <c r="I8570" s="1">
        <v>10.0</v>
      </c>
      <c r="J8570" s="3" t="str">
        <f>vlookup(I8570,Cats!$A:$B,2,false)</f>
        <v>E</v>
      </c>
    </row>
    <row r="8571">
      <c r="A8571" s="1">
        <v>131634.0</v>
      </c>
      <c r="B8571" s="1">
        <v>356.0</v>
      </c>
      <c r="C8571" s="2" t="s">
        <v>23</v>
      </c>
      <c r="D8571" s="1"/>
      <c r="E8571" s="1">
        <v>96.0</v>
      </c>
      <c r="F8571" s="1" t="str">
        <f>vlookup(E8571,Teams!$A:B,2,false)</f>
        <v>Naperville North A</v>
      </c>
      <c r="G8571" s="1" t="b">
        <v>0</v>
      </c>
      <c r="H8571" s="1" t="b">
        <v>1</v>
      </c>
      <c r="I8571" s="1">
        <v>10.0</v>
      </c>
      <c r="J8571" s="3" t="str">
        <f>vlookup(I8571,Cats!$A:$B,2,false)</f>
        <v>E</v>
      </c>
    </row>
    <row r="8572">
      <c r="A8572" s="1">
        <v>131635.0</v>
      </c>
      <c r="B8572" s="1">
        <v>356.0</v>
      </c>
      <c r="C8572" s="2" t="s">
        <v>23</v>
      </c>
      <c r="D8572" s="1"/>
      <c r="E8572" s="1">
        <v>87.0</v>
      </c>
      <c r="F8572" s="1" t="str">
        <f>vlookup(E8572,Teams!$A:B,2,false)</f>
        <v>Liberty B</v>
      </c>
      <c r="G8572" s="1" t="b">
        <v>1</v>
      </c>
      <c r="H8572" s="1" t="b">
        <v>1</v>
      </c>
      <c r="I8572" s="1">
        <v>11.0</v>
      </c>
      <c r="J8572" s="3" t="str">
        <f>vlookup(I8572,Cats!$A:$B,2,false)</f>
        <v>B</v>
      </c>
    </row>
    <row r="8573">
      <c r="A8573" s="1">
        <v>131636.0</v>
      </c>
      <c r="B8573" s="1">
        <v>356.0</v>
      </c>
      <c r="C8573" s="2" t="s">
        <v>34</v>
      </c>
      <c r="D8573" s="1" t="s">
        <v>413</v>
      </c>
      <c r="E8573" s="1">
        <v>96.0</v>
      </c>
      <c r="F8573" s="1" t="str">
        <f>vlookup(E8573,Teams!$A:B,2,false)</f>
        <v>Naperville North A</v>
      </c>
      <c r="G8573" s="1" t="b">
        <v>0</v>
      </c>
      <c r="H8573" s="1" t="b">
        <v>0</v>
      </c>
      <c r="I8573" s="1">
        <v>11.0</v>
      </c>
      <c r="J8573" s="3" t="str">
        <f>vlookup(I8573,Cats!$A:$B,2,false)</f>
        <v>B</v>
      </c>
    </row>
    <row r="8574">
      <c r="A8574" s="1">
        <v>131637.0</v>
      </c>
      <c r="B8574" s="1">
        <v>356.0</v>
      </c>
      <c r="C8574" s="2" t="s">
        <v>23</v>
      </c>
      <c r="D8574" s="1" t="s">
        <v>939</v>
      </c>
      <c r="E8574" s="1">
        <v>87.0</v>
      </c>
      <c r="F8574" s="1" t="str">
        <f>vlookup(E8574,Teams!$A:B,2,false)</f>
        <v>Liberty B</v>
      </c>
      <c r="G8574" s="1" t="b">
        <v>1</v>
      </c>
      <c r="H8574" s="1" t="b">
        <v>0</v>
      </c>
      <c r="I8574" s="1">
        <v>12.0</v>
      </c>
      <c r="J8574" s="3" t="str">
        <f>vlookup(I8574,Cats!$A:$B,2,false)</f>
        <v>P</v>
      </c>
    </row>
    <row r="8575">
      <c r="A8575" s="1">
        <v>131638.0</v>
      </c>
      <c r="B8575" s="1">
        <v>356.0</v>
      </c>
      <c r="C8575" s="2" t="s">
        <v>23</v>
      </c>
      <c r="D8575" s="1" t="s">
        <v>967</v>
      </c>
      <c r="E8575" s="1">
        <v>96.0</v>
      </c>
      <c r="F8575" s="1" t="str">
        <f>vlookup(E8575,Teams!$A:B,2,false)</f>
        <v>Naperville North A</v>
      </c>
      <c r="G8575" s="1" t="b">
        <v>0</v>
      </c>
      <c r="H8575" s="1" t="b">
        <v>0</v>
      </c>
      <c r="I8575" s="1">
        <v>12.0</v>
      </c>
      <c r="J8575" s="3" t="str">
        <f>vlookup(I8575,Cats!$A:$B,2,false)</f>
        <v>P</v>
      </c>
    </row>
    <row r="8576">
      <c r="A8576" s="1">
        <v>131639.0</v>
      </c>
      <c r="B8576" s="1">
        <v>356.0</v>
      </c>
      <c r="C8576" s="2" t="s">
        <v>23</v>
      </c>
      <c r="D8576" s="1"/>
      <c r="E8576" s="1">
        <v>87.0</v>
      </c>
      <c r="F8576" s="1" t="str">
        <f>vlookup(E8576,Teams!$A:B,2,false)</f>
        <v>Liberty B</v>
      </c>
      <c r="G8576" s="1" t="b">
        <v>1</v>
      </c>
      <c r="H8576" s="1" t="b">
        <v>1</v>
      </c>
      <c r="I8576" s="1">
        <v>13.0</v>
      </c>
      <c r="J8576" s="3" t="str">
        <f>vlookup(I8576,Cats!$A:$B,2,false)</f>
        <v>X</v>
      </c>
    </row>
    <row r="8577">
      <c r="A8577" s="1">
        <v>131640.0</v>
      </c>
      <c r="B8577" s="1">
        <v>356.0</v>
      </c>
      <c r="C8577" s="2" t="s">
        <v>23</v>
      </c>
      <c r="D8577" s="1"/>
      <c r="E8577" s="1">
        <v>96.0</v>
      </c>
      <c r="F8577" s="1" t="str">
        <f>vlookup(E8577,Teams!$A:B,2,false)</f>
        <v>Naperville North A</v>
      </c>
      <c r="G8577" s="1" t="b">
        <v>0</v>
      </c>
      <c r="H8577" s="1" t="b">
        <v>1</v>
      </c>
      <c r="I8577" s="1">
        <v>13.0</v>
      </c>
      <c r="J8577" s="3" t="str">
        <f>vlookup(I8577,Cats!$A:$B,2,false)</f>
        <v>X</v>
      </c>
    </row>
    <row r="8578">
      <c r="A8578" s="1">
        <v>131641.0</v>
      </c>
      <c r="B8578" s="1">
        <v>356.0</v>
      </c>
      <c r="C8578" s="2" t="s">
        <v>59</v>
      </c>
      <c r="D8578" s="1" t="s">
        <v>1179</v>
      </c>
      <c r="E8578" s="1">
        <v>87.0</v>
      </c>
      <c r="F8578" s="1" t="str">
        <f>vlookup(E8578,Teams!$A:B,2,false)</f>
        <v>Liberty B</v>
      </c>
      <c r="G8578" s="1" t="b">
        <v>1</v>
      </c>
      <c r="H8578" s="1" t="b">
        <v>0</v>
      </c>
      <c r="I8578" s="1">
        <v>14.0</v>
      </c>
      <c r="J8578" s="3" t="str">
        <f>vlookup(I8578,Cats!$A:$B,2,false)</f>
        <v>M</v>
      </c>
    </row>
    <row r="8579">
      <c r="A8579" s="1">
        <v>131642.0</v>
      </c>
      <c r="B8579" s="1">
        <v>356.0</v>
      </c>
      <c r="C8579" s="2" t="s">
        <v>23</v>
      </c>
      <c r="D8579" s="1"/>
      <c r="E8579" s="1">
        <v>96.0</v>
      </c>
      <c r="F8579" s="1" t="str">
        <f>vlookup(E8579,Teams!$A:B,2,false)</f>
        <v>Naperville North A</v>
      </c>
      <c r="G8579" s="1" t="b">
        <v>0</v>
      </c>
      <c r="H8579" s="1" t="b">
        <v>1</v>
      </c>
      <c r="I8579" s="1">
        <v>14.0</v>
      </c>
      <c r="J8579" s="3" t="str">
        <f>vlookup(I8579,Cats!$A:$B,2,false)</f>
        <v>M</v>
      </c>
    </row>
    <row r="8580">
      <c r="A8580" s="1">
        <v>131643.0</v>
      </c>
      <c r="B8580" s="1">
        <v>356.0</v>
      </c>
      <c r="C8580" s="2" t="s">
        <v>23</v>
      </c>
      <c r="D8580" s="1" t="s">
        <v>939</v>
      </c>
      <c r="E8580" s="1">
        <v>87.0</v>
      </c>
      <c r="F8580" s="1" t="str">
        <f>vlookup(E8580,Teams!$A:B,2,false)</f>
        <v>Liberty B</v>
      </c>
      <c r="G8580" s="1" t="b">
        <v>1</v>
      </c>
      <c r="H8580" s="1" t="b">
        <v>0</v>
      </c>
      <c r="I8580" s="1">
        <v>15.0</v>
      </c>
      <c r="J8580" s="3" t="str">
        <f>vlookup(I8580,Cats!$A:$B,2,false)</f>
        <v>C</v>
      </c>
    </row>
    <row r="8581">
      <c r="A8581" s="1">
        <v>131644.0</v>
      </c>
      <c r="B8581" s="1">
        <v>356.0</v>
      </c>
      <c r="C8581" s="2" t="s">
        <v>23</v>
      </c>
      <c r="D8581" s="1" t="s">
        <v>413</v>
      </c>
      <c r="E8581" s="1">
        <v>96.0</v>
      </c>
      <c r="F8581" s="1" t="str">
        <f>vlookup(E8581,Teams!$A:B,2,false)</f>
        <v>Naperville North A</v>
      </c>
      <c r="G8581" s="1" t="b">
        <v>0</v>
      </c>
      <c r="H8581" s="1" t="b">
        <v>0</v>
      </c>
      <c r="I8581" s="1">
        <v>15.0</v>
      </c>
      <c r="J8581" s="3" t="str">
        <f>vlookup(I8581,Cats!$A:$B,2,false)</f>
        <v>C</v>
      </c>
    </row>
    <row r="8582">
      <c r="A8582" s="1">
        <v>131645.0</v>
      </c>
      <c r="B8582" s="1">
        <v>356.0</v>
      </c>
      <c r="C8582" s="2" t="s">
        <v>23</v>
      </c>
      <c r="D8582" s="1" t="s">
        <v>1179</v>
      </c>
      <c r="E8582" s="1">
        <v>87.0</v>
      </c>
      <c r="F8582" s="1" t="str">
        <f>vlookup(E8582,Teams!$A:B,2,false)</f>
        <v>Liberty B</v>
      </c>
      <c r="G8582" s="1" t="b">
        <v>1</v>
      </c>
      <c r="H8582" s="1" t="b">
        <v>0</v>
      </c>
      <c r="I8582" s="1">
        <v>16.0</v>
      </c>
      <c r="J8582" s="3" t="str">
        <f>vlookup(I8582,Cats!$A:$B,2,false)</f>
        <v>E</v>
      </c>
    </row>
    <row r="8583">
      <c r="A8583" s="1">
        <v>131646.0</v>
      </c>
      <c r="B8583" s="1">
        <v>356.0</v>
      </c>
      <c r="C8583" s="2" t="s">
        <v>78</v>
      </c>
      <c r="D8583" s="1" t="s">
        <v>413</v>
      </c>
      <c r="E8583" s="1">
        <v>96.0</v>
      </c>
      <c r="F8583" s="1" t="str">
        <f>vlookup(E8583,Teams!$A:B,2,false)</f>
        <v>Naperville North A</v>
      </c>
      <c r="G8583" s="1" t="b">
        <v>0</v>
      </c>
      <c r="H8583" s="1" t="b">
        <v>0</v>
      </c>
      <c r="I8583" s="1">
        <v>16.0</v>
      </c>
      <c r="J8583" s="3" t="str">
        <f>vlookup(I8583,Cats!$A:$B,2,false)</f>
        <v>E</v>
      </c>
    </row>
    <row r="8584">
      <c r="A8584" s="1">
        <v>131647.0</v>
      </c>
      <c r="B8584" s="1">
        <v>356.0</v>
      </c>
      <c r="C8584" s="2" t="s">
        <v>23</v>
      </c>
      <c r="D8584" s="1"/>
      <c r="E8584" s="1">
        <v>87.0</v>
      </c>
      <c r="F8584" s="1" t="str">
        <f>vlookup(E8584,Teams!$A:B,2,false)</f>
        <v>Liberty B</v>
      </c>
      <c r="G8584" s="1" t="b">
        <v>1</v>
      </c>
      <c r="H8584" s="1" t="b">
        <v>1</v>
      </c>
      <c r="I8584" s="1">
        <v>17.0</v>
      </c>
      <c r="J8584" s="3" t="str">
        <f>vlookup(I8584,Cats!$A:$B,2,false)</f>
        <v>B</v>
      </c>
    </row>
    <row r="8585">
      <c r="A8585" s="1">
        <v>131648.0</v>
      </c>
      <c r="B8585" s="1">
        <v>356.0</v>
      </c>
      <c r="C8585" s="2" t="s">
        <v>78</v>
      </c>
      <c r="D8585" s="1" t="s">
        <v>413</v>
      </c>
      <c r="E8585" s="1">
        <v>96.0</v>
      </c>
      <c r="F8585" s="1" t="str">
        <f>vlookup(E8585,Teams!$A:B,2,false)</f>
        <v>Naperville North A</v>
      </c>
      <c r="G8585" s="1" t="b">
        <v>0</v>
      </c>
      <c r="H8585" s="1" t="b">
        <v>0</v>
      </c>
      <c r="I8585" s="1">
        <v>17.0</v>
      </c>
      <c r="J8585" s="3" t="str">
        <f>vlookup(I8585,Cats!$A:$B,2,false)</f>
        <v>B</v>
      </c>
    </row>
    <row r="8586">
      <c r="A8586" s="1">
        <v>131649.0</v>
      </c>
      <c r="B8586" s="1">
        <v>356.0</v>
      </c>
      <c r="C8586" s="2" t="s">
        <v>78</v>
      </c>
      <c r="D8586" s="1" t="s">
        <v>941</v>
      </c>
      <c r="E8586" s="1">
        <v>87.0</v>
      </c>
      <c r="F8586" s="1" t="str">
        <f>vlookup(E8586,Teams!$A:B,2,false)</f>
        <v>Liberty B</v>
      </c>
      <c r="G8586" s="1" t="b">
        <v>1</v>
      </c>
      <c r="H8586" s="1" t="b">
        <v>0</v>
      </c>
      <c r="I8586" s="1">
        <v>18.0</v>
      </c>
      <c r="J8586" s="3" t="str">
        <f>vlookup(I8586,Cats!$A:$B,2,false)</f>
        <v>P</v>
      </c>
    </row>
    <row r="8587">
      <c r="A8587" s="1">
        <v>131650.0</v>
      </c>
      <c r="B8587" s="1">
        <v>356.0</v>
      </c>
      <c r="C8587" s="2" t="s">
        <v>23</v>
      </c>
      <c r="D8587" s="1"/>
      <c r="E8587" s="1">
        <v>96.0</v>
      </c>
      <c r="F8587" s="1" t="str">
        <f>vlookup(E8587,Teams!$A:B,2,false)</f>
        <v>Naperville North A</v>
      </c>
      <c r="G8587" s="1" t="b">
        <v>0</v>
      </c>
      <c r="H8587" s="1" t="b">
        <v>1</v>
      </c>
      <c r="I8587" s="1">
        <v>18.0</v>
      </c>
      <c r="J8587" s="3" t="str">
        <f>vlookup(I8587,Cats!$A:$B,2,false)</f>
        <v>P</v>
      </c>
    </row>
    <row r="8588">
      <c r="A8588" s="1">
        <v>131651.0</v>
      </c>
      <c r="B8588" s="1">
        <v>356.0</v>
      </c>
      <c r="C8588" s="2" t="s">
        <v>23</v>
      </c>
      <c r="D8588" s="1"/>
      <c r="E8588" s="1">
        <v>87.0</v>
      </c>
      <c r="F8588" s="1" t="str">
        <f>vlookup(E8588,Teams!$A:B,2,false)</f>
        <v>Liberty B</v>
      </c>
      <c r="G8588" s="1" t="b">
        <v>1</v>
      </c>
      <c r="H8588" s="1" t="b">
        <v>1</v>
      </c>
      <c r="I8588" s="1">
        <v>19.0</v>
      </c>
      <c r="J8588" s="3" t="str">
        <f>vlookup(I8588,Cats!$A:$B,2,false)</f>
        <v>X</v>
      </c>
    </row>
    <row r="8589">
      <c r="A8589" s="1">
        <v>131652.0</v>
      </c>
      <c r="B8589" s="1">
        <v>356.0</v>
      </c>
      <c r="C8589" s="2" t="s">
        <v>23</v>
      </c>
      <c r="D8589" s="1" t="s">
        <v>413</v>
      </c>
      <c r="E8589" s="1">
        <v>96.0</v>
      </c>
      <c r="F8589" s="1" t="str">
        <f>vlookup(E8589,Teams!$A:B,2,false)</f>
        <v>Naperville North A</v>
      </c>
      <c r="G8589" s="1" t="b">
        <v>0</v>
      </c>
      <c r="H8589" s="1" t="b">
        <v>0</v>
      </c>
      <c r="I8589" s="1">
        <v>19.0</v>
      </c>
      <c r="J8589" s="3" t="str">
        <f>vlookup(I8589,Cats!$A:$B,2,false)</f>
        <v>X</v>
      </c>
    </row>
    <row r="8590">
      <c r="A8590" s="1">
        <v>131653.0</v>
      </c>
      <c r="B8590" s="1">
        <v>356.0</v>
      </c>
      <c r="C8590" s="2" t="s">
        <v>78</v>
      </c>
      <c r="D8590" s="1" t="s">
        <v>941</v>
      </c>
      <c r="E8590" s="1">
        <v>87.0</v>
      </c>
      <c r="F8590" s="1" t="str">
        <f>vlookup(E8590,Teams!$A:B,2,false)</f>
        <v>Liberty B</v>
      </c>
      <c r="G8590" s="1" t="b">
        <v>1</v>
      </c>
      <c r="H8590" s="1" t="b">
        <v>0</v>
      </c>
      <c r="I8590" s="1">
        <v>20.0</v>
      </c>
      <c r="J8590" s="3" t="str">
        <f>vlookup(I8590,Cats!$A:$B,2,false)</f>
        <v>M</v>
      </c>
    </row>
    <row r="8591">
      <c r="A8591" s="1">
        <v>131654.0</v>
      </c>
      <c r="B8591" s="1">
        <v>356.0</v>
      </c>
      <c r="C8591" s="2" t="s">
        <v>23</v>
      </c>
      <c r="D8591" s="1" t="s">
        <v>967</v>
      </c>
      <c r="E8591" s="1">
        <v>96.0</v>
      </c>
      <c r="F8591" s="1" t="str">
        <f>vlookup(E8591,Teams!$A:B,2,false)</f>
        <v>Naperville North A</v>
      </c>
      <c r="G8591" s="1" t="b">
        <v>0</v>
      </c>
      <c r="H8591" s="1" t="b">
        <v>0</v>
      </c>
      <c r="I8591" s="1">
        <v>20.0</v>
      </c>
      <c r="J8591" s="3" t="str">
        <f>vlookup(I8591,Cats!$A:$B,2,false)</f>
        <v>M</v>
      </c>
    </row>
    <row r="8592">
      <c r="A8592" s="1">
        <v>131655.0</v>
      </c>
      <c r="B8592" s="1">
        <v>356.0</v>
      </c>
      <c r="C8592" s="2" t="s">
        <v>78</v>
      </c>
      <c r="D8592" s="1" t="s">
        <v>1095</v>
      </c>
      <c r="E8592" s="1">
        <v>87.0</v>
      </c>
      <c r="F8592" s="1" t="str">
        <f>vlookup(E8592,Teams!$A:B,2,false)</f>
        <v>Liberty B</v>
      </c>
      <c r="G8592" s="1" t="b">
        <v>1</v>
      </c>
      <c r="H8592" s="1" t="b">
        <v>0</v>
      </c>
      <c r="I8592" s="1">
        <v>21.0</v>
      </c>
      <c r="J8592" s="3" t="str">
        <f>vlookup(I8592,Cats!$A:$B,2,false)</f>
        <v>C</v>
      </c>
    </row>
    <row r="8593">
      <c r="A8593" s="1">
        <v>131656.0</v>
      </c>
      <c r="B8593" s="1">
        <v>356.0</v>
      </c>
      <c r="C8593" s="2" t="s">
        <v>23</v>
      </c>
      <c r="D8593" s="1" t="s">
        <v>413</v>
      </c>
      <c r="E8593" s="1">
        <v>96.0</v>
      </c>
      <c r="F8593" s="1" t="str">
        <f>vlookup(E8593,Teams!$A:B,2,false)</f>
        <v>Naperville North A</v>
      </c>
      <c r="G8593" s="1" t="b">
        <v>0</v>
      </c>
      <c r="H8593" s="1" t="b">
        <v>0</v>
      </c>
      <c r="I8593" s="1">
        <v>21.0</v>
      </c>
      <c r="J8593" s="3" t="str">
        <f>vlookup(I8593,Cats!$A:$B,2,false)</f>
        <v>C</v>
      </c>
    </row>
    <row r="8594">
      <c r="A8594" s="1">
        <v>131657.0</v>
      </c>
      <c r="B8594" s="1">
        <v>356.0</v>
      </c>
      <c r="C8594" s="2" t="s">
        <v>23</v>
      </c>
      <c r="D8594" s="1"/>
      <c r="E8594" s="1">
        <v>87.0</v>
      </c>
      <c r="F8594" s="1" t="str">
        <f>vlookup(E8594,Teams!$A:B,2,false)</f>
        <v>Liberty B</v>
      </c>
      <c r="G8594" s="1" t="b">
        <v>1</v>
      </c>
      <c r="H8594" s="1" t="b">
        <v>1</v>
      </c>
      <c r="I8594" s="1">
        <v>22.0</v>
      </c>
      <c r="J8594" s="3" t="str">
        <f>vlookup(I8594,Cats!$A:$B,2,false)</f>
        <v>E</v>
      </c>
    </row>
    <row r="8595">
      <c r="A8595" s="1">
        <v>131658.0</v>
      </c>
      <c r="B8595" s="1">
        <v>356.0</v>
      </c>
      <c r="C8595" s="2" t="s">
        <v>23</v>
      </c>
      <c r="D8595" s="1"/>
      <c r="E8595" s="1">
        <v>96.0</v>
      </c>
      <c r="F8595" s="1" t="str">
        <f>vlookup(E8595,Teams!$A:B,2,false)</f>
        <v>Naperville North A</v>
      </c>
      <c r="G8595" s="1" t="b">
        <v>0</v>
      </c>
      <c r="H8595" s="1" t="b">
        <v>1</v>
      </c>
      <c r="I8595" s="1">
        <v>22.0</v>
      </c>
      <c r="J8595" s="3" t="str">
        <f>vlookup(I8595,Cats!$A:$B,2,false)</f>
        <v>E</v>
      </c>
    </row>
    <row r="8596">
      <c r="A8596" s="1">
        <v>131659.0</v>
      </c>
      <c r="B8596" s="1">
        <v>356.0</v>
      </c>
      <c r="C8596" s="2" t="s">
        <v>23</v>
      </c>
      <c r="D8596" s="1"/>
      <c r="E8596" s="1">
        <v>87.0</v>
      </c>
      <c r="F8596" s="1" t="str">
        <f>vlookup(E8596,Teams!$A:B,2,false)</f>
        <v>Liberty B</v>
      </c>
      <c r="G8596" s="1" t="b">
        <v>1</v>
      </c>
      <c r="H8596" s="1" t="b">
        <v>1</v>
      </c>
      <c r="I8596" s="1">
        <v>23.0</v>
      </c>
      <c r="J8596" s="3" t="str">
        <f>vlookup(I8596,Cats!$A:$B,2,false)</f>
        <v>B</v>
      </c>
    </row>
    <row r="8597">
      <c r="A8597" s="1">
        <v>131660.0</v>
      </c>
      <c r="B8597" s="1">
        <v>356.0</v>
      </c>
      <c r="C8597" s="2" t="s">
        <v>78</v>
      </c>
      <c r="D8597" s="1" t="s">
        <v>413</v>
      </c>
      <c r="E8597" s="1">
        <v>96.0</v>
      </c>
      <c r="F8597" s="1" t="str">
        <f>vlookup(E8597,Teams!$A:B,2,false)</f>
        <v>Naperville North A</v>
      </c>
      <c r="G8597" s="1" t="b">
        <v>0</v>
      </c>
      <c r="H8597" s="1" t="b">
        <v>0</v>
      </c>
      <c r="I8597" s="1">
        <v>23.0</v>
      </c>
      <c r="J8597" s="3" t="str">
        <f>vlookup(I8597,Cats!$A:$B,2,false)</f>
        <v>B</v>
      </c>
    </row>
    <row r="8598">
      <c r="A8598" s="1">
        <v>131661.0</v>
      </c>
      <c r="B8598" s="1">
        <v>356.0</v>
      </c>
      <c r="C8598" s="2" t="s">
        <v>23</v>
      </c>
      <c r="D8598" s="1"/>
      <c r="E8598" s="1">
        <v>87.0</v>
      </c>
      <c r="F8598" s="1" t="str">
        <f>vlookup(E8598,Teams!$A:B,2,false)</f>
        <v>Liberty B</v>
      </c>
      <c r="G8598" s="1" t="b">
        <v>1</v>
      </c>
      <c r="H8598" s="1" t="b">
        <v>1</v>
      </c>
      <c r="I8598" s="1">
        <v>24.0</v>
      </c>
      <c r="J8598" s="3" t="str">
        <f>vlookup(I8598,Cats!$A:$B,2,false)</f>
        <v>P</v>
      </c>
    </row>
    <row r="8599">
      <c r="A8599" s="1">
        <v>131662.0</v>
      </c>
      <c r="B8599" s="1">
        <v>356.0</v>
      </c>
      <c r="C8599" s="2" t="s">
        <v>23</v>
      </c>
      <c r="D8599" s="1"/>
      <c r="E8599" s="1">
        <v>96.0</v>
      </c>
      <c r="F8599" s="1" t="str">
        <f>vlookup(E8599,Teams!$A:B,2,false)</f>
        <v>Naperville North A</v>
      </c>
      <c r="G8599" s="1" t="b">
        <v>0</v>
      </c>
      <c r="H8599" s="1" t="b">
        <v>1</v>
      </c>
      <c r="I8599" s="1">
        <v>24.0</v>
      </c>
      <c r="J8599" s="3" t="str">
        <f>vlookup(I8599,Cats!$A:$B,2,false)</f>
        <v>P</v>
      </c>
    </row>
    <row r="8600">
      <c r="A8600" s="1">
        <v>131663.0</v>
      </c>
      <c r="B8600" s="1">
        <v>357.0</v>
      </c>
      <c r="C8600" s="2" t="s">
        <v>78</v>
      </c>
      <c r="D8600" s="1" t="s">
        <v>839</v>
      </c>
      <c r="E8600" s="1">
        <v>56.0</v>
      </c>
      <c r="F8600" s="1" t="str">
        <f>vlookup(E8600,Teams!$A:B,2,false)</f>
        <v>Brooklyn Tech A</v>
      </c>
      <c r="G8600" s="1" t="b">
        <v>1</v>
      </c>
      <c r="H8600" s="1" t="b">
        <v>0</v>
      </c>
      <c r="I8600" s="1">
        <v>1.0</v>
      </c>
      <c r="J8600" s="3" t="str">
        <f>vlookup(I8600,Cats!$A:$B,2,false)</f>
        <v>X</v>
      </c>
    </row>
    <row r="8601">
      <c r="A8601" s="1">
        <v>131664.0</v>
      </c>
      <c r="B8601" s="1">
        <v>357.0</v>
      </c>
      <c r="C8601" s="2" t="s">
        <v>23</v>
      </c>
      <c r="D8601" s="1" t="s">
        <v>978</v>
      </c>
      <c r="E8601" s="1">
        <v>107.0</v>
      </c>
      <c r="F8601" s="1" t="str">
        <f>vlookup(E8601,Teams!$A:B,2,false)</f>
        <v>Quail Valley</v>
      </c>
      <c r="G8601" s="1" t="b">
        <v>0</v>
      </c>
      <c r="H8601" s="1" t="b">
        <v>0</v>
      </c>
      <c r="I8601" s="1">
        <v>1.0</v>
      </c>
      <c r="J8601" s="3" t="str">
        <f>vlookup(I8601,Cats!$A:$B,2,false)</f>
        <v>X</v>
      </c>
    </row>
    <row r="8602">
      <c r="A8602" s="1">
        <v>131665.0</v>
      </c>
      <c r="B8602" s="1">
        <v>357.0</v>
      </c>
      <c r="C8602" s="2" t="s">
        <v>23</v>
      </c>
      <c r="D8602" s="1"/>
      <c r="E8602" s="1">
        <v>56.0</v>
      </c>
      <c r="F8602" s="1" t="str">
        <f>vlookup(E8602,Teams!$A:B,2,false)</f>
        <v>Brooklyn Tech A</v>
      </c>
      <c r="G8602" s="1" t="b">
        <v>1</v>
      </c>
      <c r="H8602" s="1" t="b">
        <v>1</v>
      </c>
      <c r="I8602" s="1">
        <v>2.0</v>
      </c>
      <c r="J8602" s="3" t="str">
        <f>vlookup(I8602,Cats!$A:$B,2,false)</f>
        <v>M</v>
      </c>
    </row>
    <row r="8603">
      <c r="A8603" s="1">
        <v>131666.0</v>
      </c>
      <c r="B8603" s="1">
        <v>357.0</v>
      </c>
      <c r="C8603" s="2" t="s">
        <v>78</v>
      </c>
      <c r="D8603" s="1" t="s">
        <v>978</v>
      </c>
      <c r="E8603" s="1">
        <v>107.0</v>
      </c>
      <c r="F8603" s="1" t="str">
        <f>vlookup(E8603,Teams!$A:B,2,false)</f>
        <v>Quail Valley</v>
      </c>
      <c r="G8603" s="1" t="b">
        <v>0</v>
      </c>
      <c r="H8603" s="1" t="b">
        <v>0</v>
      </c>
      <c r="I8603" s="1">
        <v>2.0</v>
      </c>
      <c r="J8603" s="3" t="str">
        <f>vlookup(I8603,Cats!$A:$B,2,false)</f>
        <v>M</v>
      </c>
    </row>
    <row r="8604">
      <c r="A8604" s="1">
        <v>131667.0</v>
      </c>
      <c r="B8604" s="1">
        <v>357.0</v>
      </c>
      <c r="C8604" s="2" t="s">
        <v>23</v>
      </c>
      <c r="D8604" s="1" t="s">
        <v>839</v>
      </c>
      <c r="E8604" s="1">
        <v>56.0</v>
      </c>
      <c r="F8604" s="1" t="str">
        <f>vlookup(E8604,Teams!$A:B,2,false)</f>
        <v>Brooklyn Tech A</v>
      </c>
      <c r="G8604" s="1" t="b">
        <v>1</v>
      </c>
      <c r="H8604" s="1" t="b">
        <v>0</v>
      </c>
      <c r="I8604" s="1">
        <v>3.0</v>
      </c>
      <c r="J8604" s="3" t="str">
        <f>vlookup(I8604,Cats!$A:$B,2,false)</f>
        <v>C</v>
      </c>
    </row>
    <row r="8605">
      <c r="A8605" s="1">
        <v>131668.0</v>
      </c>
      <c r="B8605" s="1">
        <v>357.0</v>
      </c>
      <c r="C8605" s="2" t="s">
        <v>78</v>
      </c>
      <c r="D8605" s="1" t="s">
        <v>714</v>
      </c>
      <c r="E8605" s="1">
        <v>107.0</v>
      </c>
      <c r="F8605" s="1" t="str">
        <f>vlookup(E8605,Teams!$A:B,2,false)</f>
        <v>Quail Valley</v>
      </c>
      <c r="G8605" s="1" t="b">
        <v>0</v>
      </c>
      <c r="H8605" s="1" t="b">
        <v>0</v>
      </c>
      <c r="I8605" s="1">
        <v>3.0</v>
      </c>
      <c r="J8605" s="3" t="str">
        <f>vlookup(I8605,Cats!$A:$B,2,false)</f>
        <v>C</v>
      </c>
    </row>
    <row r="8606">
      <c r="A8606" s="1">
        <v>131669.0</v>
      </c>
      <c r="B8606" s="1">
        <v>357.0</v>
      </c>
      <c r="C8606" s="2" t="s">
        <v>23</v>
      </c>
      <c r="D8606" s="1"/>
      <c r="E8606" s="1">
        <v>56.0</v>
      </c>
      <c r="F8606" s="1" t="str">
        <f>vlookup(E8606,Teams!$A:B,2,false)</f>
        <v>Brooklyn Tech A</v>
      </c>
      <c r="G8606" s="1" t="b">
        <v>1</v>
      </c>
      <c r="H8606" s="1" t="b">
        <v>1</v>
      </c>
      <c r="I8606" s="1">
        <v>4.0</v>
      </c>
      <c r="J8606" s="3" t="str">
        <f>vlookup(I8606,Cats!$A:$B,2,false)</f>
        <v>E</v>
      </c>
    </row>
    <row r="8607">
      <c r="A8607" s="1">
        <v>131670.0</v>
      </c>
      <c r="B8607" s="1">
        <v>357.0</v>
      </c>
      <c r="C8607" s="2" t="s">
        <v>34</v>
      </c>
      <c r="D8607" s="1" t="s">
        <v>714</v>
      </c>
      <c r="E8607" s="1">
        <v>107.0</v>
      </c>
      <c r="F8607" s="1" t="str">
        <f>vlookup(E8607,Teams!$A:B,2,false)</f>
        <v>Quail Valley</v>
      </c>
      <c r="G8607" s="1" t="b">
        <v>0</v>
      </c>
      <c r="H8607" s="1" t="b">
        <v>0</v>
      </c>
      <c r="I8607" s="1">
        <v>4.0</v>
      </c>
      <c r="J8607" s="3" t="str">
        <f>vlookup(I8607,Cats!$A:$B,2,false)</f>
        <v>E</v>
      </c>
    </row>
    <row r="8608">
      <c r="A8608" s="1">
        <v>131671.0</v>
      </c>
      <c r="B8608" s="1">
        <v>357.0</v>
      </c>
      <c r="C8608" s="2" t="s">
        <v>34</v>
      </c>
      <c r="D8608" s="1" t="s">
        <v>756</v>
      </c>
      <c r="E8608" s="1">
        <v>56.0</v>
      </c>
      <c r="F8608" s="1" t="str">
        <f>vlookup(E8608,Teams!$A:B,2,false)</f>
        <v>Brooklyn Tech A</v>
      </c>
      <c r="G8608" s="1" t="b">
        <v>1</v>
      </c>
      <c r="H8608" s="1" t="b">
        <v>0</v>
      </c>
      <c r="I8608" s="1">
        <v>5.0</v>
      </c>
      <c r="J8608" s="3" t="str">
        <f>vlookup(I8608,Cats!$A:$B,2,false)</f>
        <v>B</v>
      </c>
    </row>
    <row r="8609">
      <c r="A8609" s="1">
        <v>131672.0</v>
      </c>
      <c r="B8609" s="1">
        <v>357.0</v>
      </c>
      <c r="C8609" s="2" t="s">
        <v>78</v>
      </c>
      <c r="D8609" s="1" t="s">
        <v>714</v>
      </c>
      <c r="E8609" s="1">
        <v>107.0</v>
      </c>
      <c r="F8609" s="1" t="str">
        <f>vlookup(E8609,Teams!$A:B,2,false)</f>
        <v>Quail Valley</v>
      </c>
      <c r="G8609" s="1" t="b">
        <v>0</v>
      </c>
      <c r="H8609" s="1" t="b">
        <v>0</v>
      </c>
      <c r="I8609" s="1">
        <v>5.0</v>
      </c>
      <c r="J8609" s="3" t="str">
        <f>vlookup(I8609,Cats!$A:$B,2,false)</f>
        <v>B</v>
      </c>
    </row>
    <row r="8610">
      <c r="A8610" s="1">
        <v>131673.0</v>
      </c>
      <c r="B8610" s="1">
        <v>357.0</v>
      </c>
      <c r="C8610" s="2" t="s">
        <v>23</v>
      </c>
      <c r="D8610" s="1"/>
      <c r="E8610" s="1">
        <v>56.0</v>
      </c>
      <c r="F8610" s="1" t="str">
        <f>vlookup(E8610,Teams!$A:B,2,false)</f>
        <v>Brooklyn Tech A</v>
      </c>
      <c r="G8610" s="1" t="b">
        <v>1</v>
      </c>
      <c r="H8610" s="1" t="b">
        <v>1</v>
      </c>
      <c r="I8610" s="1">
        <v>6.0</v>
      </c>
      <c r="J8610" s="3" t="str">
        <f>vlookup(I8610,Cats!$A:$B,2,false)</f>
        <v>P</v>
      </c>
    </row>
    <row r="8611">
      <c r="A8611" s="1">
        <v>131674.0</v>
      </c>
      <c r="B8611" s="1">
        <v>357.0</v>
      </c>
      <c r="C8611" s="2" t="s">
        <v>34</v>
      </c>
      <c r="D8611" s="1" t="s">
        <v>842</v>
      </c>
      <c r="E8611" s="1">
        <v>107.0</v>
      </c>
      <c r="F8611" s="1" t="str">
        <f>vlookup(E8611,Teams!$A:B,2,false)</f>
        <v>Quail Valley</v>
      </c>
      <c r="G8611" s="1" t="b">
        <v>0</v>
      </c>
      <c r="H8611" s="1" t="b">
        <v>0</v>
      </c>
      <c r="I8611" s="1">
        <v>6.0</v>
      </c>
      <c r="J8611" s="3" t="str">
        <f>vlookup(I8611,Cats!$A:$B,2,false)</f>
        <v>P</v>
      </c>
    </row>
    <row r="8612">
      <c r="A8612" s="1">
        <v>131675.0</v>
      </c>
      <c r="B8612" s="1">
        <v>357.0</v>
      </c>
      <c r="C8612" s="2" t="s">
        <v>78</v>
      </c>
      <c r="D8612" s="1" t="s">
        <v>1032</v>
      </c>
      <c r="E8612" s="1">
        <v>56.0</v>
      </c>
      <c r="F8612" s="1" t="str">
        <f>vlookup(E8612,Teams!$A:B,2,false)</f>
        <v>Brooklyn Tech A</v>
      </c>
      <c r="G8612" s="1" t="b">
        <v>1</v>
      </c>
      <c r="H8612" s="1" t="b">
        <v>0</v>
      </c>
      <c r="I8612" s="1">
        <v>7.0</v>
      </c>
      <c r="J8612" s="3" t="str">
        <f>vlookup(I8612,Cats!$A:$B,2,false)</f>
        <v>X</v>
      </c>
    </row>
    <row r="8613">
      <c r="A8613" s="1">
        <v>131676.0</v>
      </c>
      <c r="B8613" s="1">
        <v>357.0</v>
      </c>
      <c r="C8613" s="2" t="s">
        <v>59</v>
      </c>
      <c r="D8613" s="1" t="s">
        <v>978</v>
      </c>
      <c r="E8613" s="1">
        <v>107.0</v>
      </c>
      <c r="F8613" s="1" t="str">
        <f>vlookup(E8613,Teams!$A:B,2,false)</f>
        <v>Quail Valley</v>
      </c>
      <c r="G8613" s="1" t="b">
        <v>0</v>
      </c>
      <c r="H8613" s="1" t="b">
        <v>0</v>
      </c>
      <c r="I8613" s="1">
        <v>7.0</v>
      </c>
      <c r="J8613" s="3" t="str">
        <f>vlookup(I8613,Cats!$A:$B,2,false)</f>
        <v>X</v>
      </c>
    </row>
    <row r="8614">
      <c r="A8614" s="1">
        <v>131677.0</v>
      </c>
      <c r="B8614" s="1">
        <v>357.0</v>
      </c>
      <c r="C8614" s="2" t="s">
        <v>34</v>
      </c>
      <c r="D8614" s="1" t="s">
        <v>839</v>
      </c>
      <c r="E8614" s="1">
        <v>56.0</v>
      </c>
      <c r="F8614" s="1" t="str">
        <f>vlookup(E8614,Teams!$A:B,2,false)</f>
        <v>Brooklyn Tech A</v>
      </c>
      <c r="G8614" s="1" t="b">
        <v>1</v>
      </c>
      <c r="H8614" s="1" t="b">
        <v>0</v>
      </c>
      <c r="I8614" s="1">
        <v>8.0</v>
      </c>
      <c r="J8614" s="3" t="str">
        <f>vlookup(I8614,Cats!$A:$B,2,false)</f>
        <v>M</v>
      </c>
    </row>
    <row r="8615">
      <c r="A8615" s="1">
        <v>131678.0</v>
      </c>
      <c r="B8615" s="1">
        <v>357.0</v>
      </c>
      <c r="C8615" s="2" t="s">
        <v>23</v>
      </c>
      <c r="D8615" s="1" t="s">
        <v>978</v>
      </c>
      <c r="E8615" s="1">
        <v>107.0</v>
      </c>
      <c r="F8615" s="1" t="str">
        <f>vlookup(E8615,Teams!$A:B,2,false)</f>
        <v>Quail Valley</v>
      </c>
      <c r="G8615" s="1" t="b">
        <v>0</v>
      </c>
      <c r="H8615" s="1" t="b">
        <v>0</v>
      </c>
      <c r="I8615" s="1">
        <v>8.0</v>
      </c>
      <c r="J8615" s="3" t="str">
        <f>vlookup(I8615,Cats!$A:$B,2,false)</f>
        <v>M</v>
      </c>
    </row>
    <row r="8616">
      <c r="A8616" s="1">
        <v>131679.0</v>
      </c>
      <c r="B8616" s="1">
        <v>357.0</v>
      </c>
      <c r="C8616" s="2" t="s">
        <v>78</v>
      </c>
      <c r="D8616" s="1" t="s">
        <v>782</v>
      </c>
      <c r="E8616" s="1">
        <v>56.0</v>
      </c>
      <c r="F8616" s="1" t="str">
        <f>vlookup(E8616,Teams!$A:B,2,false)</f>
        <v>Brooklyn Tech A</v>
      </c>
      <c r="G8616" s="1" t="b">
        <v>1</v>
      </c>
      <c r="H8616" s="1" t="b">
        <v>0</v>
      </c>
      <c r="I8616" s="1">
        <v>9.0</v>
      </c>
      <c r="J8616" s="3" t="str">
        <f>vlookup(I8616,Cats!$A:$B,2,false)</f>
        <v>C</v>
      </c>
    </row>
    <row r="8617">
      <c r="A8617" s="1">
        <v>131680.0</v>
      </c>
      <c r="B8617" s="1">
        <v>357.0</v>
      </c>
      <c r="C8617" s="2" t="s">
        <v>23</v>
      </c>
      <c r="D8617" s="1"/>
      <c r="E8617" s="1">
        <v>107.0</v>
      </c>
      <c r="F8617" s="1" t="str">
        <f>vlookup(E8617,Teams!$A:B,2,false)</f>
        <v>Quail Valley</v>
      </c>
      <c r="G8617" s="1" t="b">
        <v>0</v>
      </c>
      <c r="H8617" s="1" t="b">
        <v>1</v>
      </c>
      <c r="I8617" s="1">
        <v>9.0</v>
      </c>
      <c r="J8617" s="3" t="str">
        <f>vlookup(I8617,Cats!$A:$B,2,false)</f>
        <v>C</v>
      </c>
    </row>
    <row r="8618">
      <c r="A8618" s="1">
        <v>131681.0</v>
      </c>
      <c r="B8618" s="1">
        <v>357.0</v>
      </c>
      <c r="C8618" s="2" t="s">
        <v>23</v>
      </c>
      <c r="D8618" s="1" t="s">
        <v>839</v>
      </c>
      <c r="E8618" s="1">
        <v>56.0</v>
      </c>
      <c r="F8618" s="1" t="str">
        <f>vlookup(E8618,Teams!$A:B,2,false)</f>
        <v>Brooklyn Tech A</v>
      </c>
      <c r="G8618" s="1" t="b">
        <v>1</v>
      </c>
      <c r="H8618" s="1" t="b">
        <v>0</v>
      </c>
      <c r="I8618" s="1">
        <v>10.0</v>
      </c>
      <c r="J8618" s="3" t="str">
        <f>vlookup(I8618,Cats!$A:$B,2,false)</f>
        <v>E</v>
      </c>
    </row>
    <row r="8619">
      <c r="A8619" s="1">
        <v>131682.0</v>
      </c>
      <c r="B8619" s="1">
        <v>357.0</v>
      </c>
      <c r="C8619" s="2" t="s">
        <v>23</v>
      </c>
      <c r="D8619" s="1" t="s">
        <v>714</v>
      </c>
      <c r="E8619" s="1">
        <v>107.0</v>
      </c>
      <c r="F8619" s="1" t="str">
        <f>vlookup(E8619,Teams!$A:B,2,false)</f>
        <v>Quail Valley</v>
      </c>
      <c r="G8619" s="1" t="b">
        <v>0</v>
      </c>
      <c r="H8619" s="1" t="b">
        <v>0</v>
      </c>
      <c r="I8619" s="1">
        <v>10.0</v>
      </c>
      <c r="J8619" s="3" t="str">
        <f>vlookup(I8619,Cats!$A:$B,2,false)</f>
        <v>E</v>
      </c>
    </row>
    <row r="8620">
      <c r="A8620" s="1">
        <v>131683.0</v>
      </c>
      <c r="B8620" s="1">
        <v>357.0</v>
      </c>
      <c r="C8620" s="2" t="s">
        <v>34</v>
      </c>
      <c r="D8620" s="1" t="s">
        <v>756</v>
      </c>
      <c r="E8620" s="1">
        <v>56.0</v>
      </c>
      <c r="F8620" s="1" t="str">
        <f>vlookup(E8620,Teams!$A:B,2,false)</f>
        <v>Brooklyn Tech A</v>
      </c>
      <c r="G8620" s="1" t="b">
        <v>1</v>
      </c>
      <c r="H8620" s="1" t="b">
        <v>0</v>
      </c>
      <c r="I8620" s="1">
        <v>11.0</v>
      </c>
      <c r="J8620" s="3" t="str">
        <f>vlookup(I8620,Cats!$A:$B,2,false)</f>
        <v>B</v>
      </c>
    </row>
    <row r="8621">
      <c r="A8621" s="1">
        <v>131684.0</v>
      </c>
      <c r="B8621" s="1">
        <v>357.0</v>
      </c>
      <c r="C8621" s="2" t="s">
        <v>23</v>
      </c>
      <c r="D8621" s="1"/>
      <c r="E8621" s="1">
        <v>107.0</v>
      </c>
      <c r="F8621" s="1" t="str">
        <f>vlookup(E8621,Teams!$A:B,2,false)</f>
        <v>Quail Valley</v>
      </c>
      <c r="G8621" s="1" t="b">
        <v>0</v>
      </c>
      <c r="H8621" s="1" t="b">
        <v>1</v>
      </c>
      <c r="I8621" s="1">
        <v>11.0</v>
      </c>
      <c r="J8621" s="3" t="str">
        <f>vlookup(I8621,Cats!$A:$B,2,false)</f>
        <v>B</v>
      </c>
    </row>
    <row r="8622">
      <c r="A8622" s="1">
        <v>131685.0</v>
      </c>
      <c r="B8622" s="1">
        <v>357.0</v>
      </c>
      <c r="C8622" s="2" t="s">
        <v>23</v>
      </c>
      <c r="D8622" s="1" t="s">
        <v>782</v>
      </c>
      <c r="E8622" s="1">
        <v>56.0</v>
      </c>
      <c r="F8622" s="1" t="str">
        <f>vlookup(E8622,Teams!$A:B,2,false)</f>
        <v>Brooklyn Tech A</v>
      </c>
      <c r="G8622" s="1" t="b">
        <v>1</v>
      </c>
      <c r="H8622" s="1" t="b">
        <v>0</v>
      </c>
      <c r="I8622" s="1">
        <v>12.0</v>
      </c>
      <c r="J8622" s="3" t="str">
        <f>vlookup(I8622,Cats!$A:$B,2,false)</f>
        <v>P</v>
      </c>
    </row>
    <row r="8623">
      <c r="A8623" s="1">
        <v>131686.0</v>
      </c>
      <c r="B8623" s="1">
        <v>357.0</v>
      </c>
      <c r="C8623" s="2" t="s">
        <v>23</v>
      </c>
      <c r="D8623" s="1" t="s">
        <v>842</v>
      </c>
      <c r="E8623" s="1">
        <v>107.0</v>
      </c>
      <c r="F8623" s="1" t="str">
        <f>vlookup(E8623,Teams!$A:B,2,false)</f>
        <v>Quail Valley</v>
      </c>
      <c r="G8623" s="1" t="b">
        <v>0</v>
      </c>
      <c r="H8623" s="1" t="b">
        <v>0</v>
      </c>
      <c r="I8623" s="1">
        <v>12.0</v>
      </c>
      <c r="J8623" s="3" t="str">
        <f>vlookup(I8623,Cats!$A:$B,2,false)</f>
        <v>P</v>
      </c>
    </row>
    <row r="8624">
      <c r="A8624" s="1">
        <v>131687.0</v>
      </c>
      <c r="B8624" s="1">
        <v>357.0</v>
      </c>
      <c r="C8624" s="2" t="s">
        <v>23</v>
      </c>
      <c r="D8624" s="1" t="s">
        <v>756</v>
      </c>
      <c r="E8624" s="1">
        <v>56.0</v>
      </c>
      <c r="F8624" s="1" t="str">
        <f>vlookup(E8624,Teams!$A:B,2,false)</f>
        <v>Brooklyn Tech A</v>
      </c>
      <c r="G8624" s="1" t="b">
        <v>1</v>
      </c>
      <c r="H8624" s="1" t="b">
        <v>0</v>
      </c>
      <c r="I8624" s="1">
        <v>13.0</v>
      </c>
      <c r="J8624" s="3" t="str">
        <f>vlookup(I8624,Cats!$A:$B,2,false)</f>
        <v>X</v>
      </c>
    </row>
    <row r="8625">
      <c r="A8625" s="1">
        <v>131688.0</v>
      </c>
      <c r="B8625" s="1">
        <v>357.0</v>
      </c>
      <c r="C8625" s="2" t="s">
        <v>23</v>
      </c>
      <c r="D8625" s="1" t="s">
        <v>714</v>
      </c>
      <c r="E8625" s="1">
        <v>107.0</v>
      </c>
      <c r="F8625" s="1" t="str">
        <f>vlookup(E8625,Teams!$A:B,2,false)</f>
        <v>Quail Valley</v>
      </c>
      <c r="G8625" s="1" t="b">
        <v>0</v>
      </c>
      <c r="H8625" s="1" t="b">
        <v>0</v>
      </c>
      <c r="I8625" s="1">
        <v>13.0</v>
      </c>
      <c r="J8625" s="3" t="str">
        <f>vlookup(I8625,Cats!$A:$B,2,false)</f>
        <v>X</v>
      </c>
    </row>
    <row r="8626">
      <c r="A8626" s="1">
        <v>131689.0</v>
      </c>
      <c r="B8626" s="1">
        <v>357.0</v>
      </c>
      <c r="C8626" s="2" t="s">
        <v>23</v>
      </c>
      <c r="D8626" s="1"/>
      <c r="E8626" s="1">
        <v>56.0</v>
      </c>
      <c r="F8626" s="1" t="str">
        <f>vlookup(E8626,Teams!$A:B,2,false)</f>
        <v>Brooklyn Tech A</v>
      </c>
      <c r="G8626" s="1" t="b">
        <v>1</v>
      </c>
      <c r="H8626" s="1" t="b">
        <v>1</v>
      </c>
      <c r="I8626" s="1">
        <v>14.0</v>
      </c>
      <c r="J8626" s="3" t="str">
        <f>vlookup(I8626,Cats!$A:$B,2,false)</f>
        <v>M</v>
      </c>
    </row>
    <row r="8627">
      <c r="A8627" s="1">
        <v>131690.0</v>
      </c>
      <c r="B8627" s="1">
        <v>357.0</v>
      </c>
      <c r="C8627" s="2" t="s">
        <v>78</v>
      </c>
      <c r="D8627" s="1" t="s">
        <v>1183</v>
      </c>
      <c r="E8627" s="1">
        <v>107.0</v>
      </c>
      <c r="F8627" s="1" t="str">
        <f>vlookup(E8627,Teams!$A:B,2,false)</f>
        <v>Quail Valley</v>
      </c>
      <c r="G8627" s="1" t="b">
        <v>0</v>
      </c>
      <c r="H8627" s="1" t="b">
        <v>0</v>
      </c>
      <c r="I8627" s="1">
        <v>14.0</v>
      </c>
      <c r="J8627" s="3" t="str">
        <f>vlookup(I8627,Cats!$A:$B,2,false)</f>
        <v>M</v>
      </c>
    </row>
    <row r="8628">
      <c r="A8628" s="1">
        <v>131691.0</v>
      </c>
      <c r="B8628" s="1">
        <v>357.0</v>
      </c>
      <c r="C8628" s="2" t="s">
        <v>23</v>
      </c>
      <c r="D8628" s="1" t="s">
        <v>782</v>
      </c>
      <c r="E8628" s="1">
        <v>56.0</v>
      </c>
      <c r="F8628" s="1" t="str">
        <f>vlookup(E8628,Teams!$A:B,2,false)</f>
        <v>Brooklyn Tech A</v>
      </c>
      <c r="G8628" s="1" t="b">
        <v>1</v>
      </c>
      <c r="H8628" s="1" t="b">
        <v>0</v>
      </c>
      <c r="I8628" s="1">
        <v>15.0</v>
      </c>
      <c r="J8628" s="3" t="str">
        <f>vlookup(I8628,Cats!$A:$B,2,false)</f>
        <v>C</v>
      </c>
    </row>
    <row r="8629">
      <c r="A8629" s="1">
        <v>131692.0</v>
      </c>
      <c r="B8629" s="1">
        <v>357.0</v>
      </c>
      <c r="C8629" s="2" t="s">
        <v>23</v>
      </c>
      <c r="D8629" s="1" t="s">
        <v>714</v>
      </c>
      <c r="E8629" s="1">
        <v>107.0</v>
      </c>
      <c r="F8629" s="1" t="str">
        <f>vlookup(E8629,Teams!$A:B,2,false)</f>
        <v>Quail Valley</v>
      </c>
      <c r="G8629" s="1" t="b">
        <v>0</v>
      </c>
      <c r="H8629" s="1" t="b">
        <v>0</v>
      </c>
      <c r="I8629" s="1">
        <v>15.0</v>
      </c>
      <c r="J8629" s="3" t="str">
        <f>vlookup(I8629,Cats!$A:$B,2,false)</f>
        <v>C</v>
      </c>
    </row>
    <row r="8630">
      <c r="A8630" s="1">
        <v>131693.0</v>
      </c>
      <c r="B8630" s="1">
        <v>357.0</v>
      </c>
      <c r="C8630" s="2" t="s">
        <v>23</v>
      </c>
      <c r="D8630" s="1"/>
      <c r="E8630" s="1">
        <v>56.0</v>
      </c>
      <c r="F8630" s="1" t="str">
        <f>vlookup(E8630,Teams!$A:B,2,false)</f>
        <v>Brooklyn Tech A</v>
      </c>
      <c r="G8630" s="1" t="b">
        <v>1</v>
      </c>
      <c r="H8630" s="1" t="b">
        <v>1</v>
      </c>
      <c r="I8630" s="1">
        <v>16.0</v>
      </c>
      <c r="J8630" s="3" t="str">
        <f>vlookup(I8630,Cats!$A:$B,2,false)</f>
        <v>E</v>
      </c>
    </row>
    <row r="8631">
      <c r="A8631" s="1">
        <v>131694.0</v>
      </c>
      <c r="B8631" s="1">
        <v>357.0</v>
      </c>
      <c r="C8631" s="2" t="s">
        <v>78</v>
      </c>
      <c r="D8631" s="1" t="s">
        <v>842</v>
      </c>
      <c r="E8631" s="1">
        <v>107.0</v>
      </c>
      <c r="F8631" s="1" t="str">
        <f>vlookup(E8631,Teams!$A:B,2,false)</f>
        <v>Quail Valley</v>
      </c>
      <c r="G8631" s="1" t="b">
        <v>0</v>
      </c>
      <c r="H8631" s="1" t="b">
        <v>0</v>
      </c>
      <c r="I8631" s="1">
        <v>16.0</v>
      </c>
      <c r="J8631" s="3" t="str">
        <f>vlookup(I8631,Cats!$A:$B,2,false)</f>
        <v>E</v>
      </c>
    </row>
    <row r="8632">
      <c r="A8632" s="1">
        <v>131695.0</v>
      </c>
      <c r="B8632" s="1">
        <v>357.0</v>
      </c>
      <c r="C8632" s="2" t="s">
        <v>23</v>
      </c>
      <c r="D8632" s="1"/>
      <c r="E8632" s="1">
        <v>56.0</v>
      </c>
      <c r="F8632" s="1" t="str">
        <f>vlookup(E8632,Teams!$A:B,2,false)</f>
        <v>Brooklyn Tech A</v>
      </c>
      <c r="G8632" s="1" t="b">
        <v>1</v>
      </c>
      <c r="H8632" s="1" t="b">
        <v>1</v>
      </c>
      <c r="I8632" s="1">
        <v>17.0</v>
      </c>
      <c r="J8632" s="3" t="str">
        <f>vlookup(I8632,Cats!$A:$B,2,false)</f>
        <v>B</v>
      </c>
    </row>
    <row r="8633">
      <c r="A8633" s="1">
        <v>131696.0</v>
      </c>
      <c r="B8633" s="1">
        <v>357.0</v>
      </c>
      <c r="C8633" s="2" t="s">
        <v>23</v>
      </c>
      <c r="D8633" s="1" t="s">
        <v>714</v>
      </c>
      <c r="E8633" s="1">
        <v>107.0</v>
      </c>
      <c r="F8633" s="1" t="str">
        <f>vlookup(E8633,Teams!$A:B,2,false)</f>
        <v>Quail Valley</v>
      </c>
      <c r="G8633" s="1" t="b">
        <v>0</v>
      </c>
      <c r="H8633" s="1" t="b">
        <v>0</v>
      </c>
      <c r="I8633" s="1">
        <v>17.0</v>
      </c>
      <c r="J8633" s="3" t="str">
        <f>vlookup(I8633,Cats!$A:$B,2,false)</f>
        <v>B</v>
      </c>
    </row>
    <row r="8634">
      <c r="A8634" s="1">
        <v>131697.0</v>
      </c>
      <c r="B8634" s="1">
        <v>357.0</v>
      </c>
      <c r="C8634" s="2" t="s">
        <v>23</v>
      </c>
      <c r="D8634" s="1" t="s">
        <v>782</v>
      </c>
      <c r="E8634" s="1">
        <v>56.0</v>
      </c>
      <c r="F8634" s="1" t="str">
        <f>vlookup(E8634,Teams!$A:B,2,false)</f>
        <v>Brooklyn Tech A</v>
      </c>
      <c r="G8634" s="1" t="b">
        <v>1</v>
      </c>
      <c r="H8634" s="1" t="b">
        <v>0</v>
      </c>
      <c r="I8634" s="1">
        <v>18.0</v>
      </c>
      <c r="J8634" s="3" t="str">
        <f>vlookup(I8634,Cats!$A:$B,2,false)</f>
        <v>P</v>
      </c>
    </row>
    <row r="8635">
      <c r="A8635" s="1">
        <v>131698.0</v>
      </c>
      <c r="B8635" s="1">
        <v>357.0</v>
      </c>
      <c r="C8635" s="2" t="s">
        <v>23</v>
      </c>
      <c r="D8635" s="1" t="s">
        <v>714</v>
      </c>
      <c r="E8635" s="1">
        <v>107.0</v>
      </c>
      <c r="F8635" s="1" t="str">
        <f>vlookup(E8635,Teams!$A:B,2,false)</f>
        <v>Quail Valley</v>
      </c>
      <c r="G8635" s="1" t="b">
        <v>0</v>
      </c>
      <c r="H8635" s="1" t="b">
        <v>0</v>
      </c>
      <c r="I8635" s="1">
        <v>18.0</v>
      </c>
      <c r="J8635" s="3" t="str">
        <f>vlookup(I8635,Cats!$A:$B,2,false)</f>
        <v>P</v>
      </c>
    </row>
    <row r="8636">
      <c r="A8636" s="1">
        <v>131699.0</v>
      </c>
      <c r="B8636" s="1">
        <v>357.0</v>
      </c>
      <c r="C8636" s="2" t="s">
        <v>23</v>
      </c>
      <c r="D8636" s="1" t="s">
        <v>782</v>
      </c>
      <c r="E8636" s="1">
        <v>56.0</v>
      </c>
      <c r="F8636" s="1" t="str">
        <f>vlookup(E8636,Teams!$A:B,2,false)</f>
        <v>Brooklyn Tech A</v>
      </c>
      <c r="G8636" s="1" t="b">
        <v>1</v>
      </c>
      <c r="H8636" s="1" t="b">
        <v>0</v>
      </c>
      <c r="I8636" s="1">
        <v>19.0</v>
      </c>
      <c r="J8636" s="3" t="str">
        <f>vlookup(I8636,Cats!$A:$B,2,false)</f>
        <v>X</v>
      </c>
    </row>
    <row r="8637">
      <c r="A8637" s="1">
        <v>131700.0</v>
      </c>
      <c r="B8637" s="1">
        <v>357.0</v>
      </c>
      <c r="C8637" s="2" t="s">
        <v>23</v>
      </c>
      <c r="D8637" s="1" t="s">
        <v>714</v>
      </c>
      <c r="E8637" s="1">
        <v>107.0</v>
      </c>
      <c r="F8637" s="1" t="str">
        <f>vlookup(E8637,Teams!$A:B,2,false)</f>
        <v>Quail Valley</v>
      </c>
      <c r="G8637" s="1" t="b">
        <v>0</v>
      </c>
      <c r="H8637" s="1" t="b">
        <v>0</v>
      </c>
      <c r="I8637" s="1">
        <v>19.0</v>
      </c>
      <c r="J8637" s="3" t="str">
        <f>vlookup(I8637,Cats!$A:$B,2,false)</f>
        <v>X</v>
      </c>
    </row>
    <row r="8638">
      <c r="A8638" s="1">
        <v>131701.0</v>
      </c>
      <c r="B8638" s="1">
        <v>357.0</v>
      </c>
      <c r="C8638" s="2" t="s">
        <v>78</v>
      </c>
      <c r="D8638" s="1" t="s">
        <v>839</v>
      </c>
      <c r="E8638" s="1">
        <v>56.0</v>
      </c>
      <c r="F8638" s="1" t="str">
        <f>vlookup(E8638,Teams!$A:B,2,false)</f>
        <v>Brooklyn Tech A</v>
      </c>
      <c r="G8638" s="1" t="b">
        <v>1</v>
      </c>
      <c r="H8638" s="1" t="b">
        <v>0</v>
      </c>
      <c r="I8638" s="1">
        <v>20.0</v>
      </c>
      <c r="J8638" s="3" t="str">
        <f>vlookup(I8638,Cats!$A:$B,2,false)</f>
        <v>M</v>
      </c>
    </row>
    <row r="8639">
      <c r="A8639" s="1">
        <v>131702.0</v>
      </c>
      <c r="B8639" s="1">
        <v>357.0</v>
      </c>
      <c r="C8639" s="2" t="s">
        <v>23</v>
      </c>
      <c r="D8639" s="1" t="s">
        <v>978</v>
      </c>
      <c r="E8639" s="1">
        <v>107.0</v>
      </c>
      <c r="F8639" s="1" t="str">
        <f>vlookup(E8639,Teams!$A:B,2,false)</f>
        <v>Quail Valley</v>
      </c>
      <c r="G8639" s="1" t="b">
        <v>0</v>
      </c>
      <c r="H8639" s="1" t="b">
        <v>0</v>
      </c>
      <c r="I8639" s="1">
        <v>20.0</v>
      </c>
      <c r="J8639" s="3" t="str">
        <f>vlookup(I8639,Cats!$A:$B,2,false)</f>
        <v>M</v>
      </c>
    </row>
    <row r="8640">
      <c r="A8640" s="1">
        <v>131703.0</v>
      </c>
      <c r="B8640" s="1">
        <v>357.0</v>
      </c>
      <c r="C8640" s="2" t="s">
        <v>23</v>
      </c>
      <c r="D8640" s="1" t="s">
        <v>782</v>
      </c>
      <c r="E8640" s="1">
        <v>56.0</v>
      </c>
      <c r="F8640" s="1" t="str">
        <f>vlookup(E8640,Teams!$A:B,2,false)</f>
        <v>Brooklyn Tech A</v>
      </c>
      <c r="G8640" s="1" t="b">
        <v>1</v>
      </c>
      <c r="H8640" s="1" t="b">
        <v>0</v>
      </c>
      <c r="I8640" s="1">
        <v>21.0</v>
      </c>
      <c r="J8640" s="3" t="str">
        <f>vlookup(I8640,Cats!$A:$B,2,false)</f>
        <v>C</v>
      </c>
    </row>
    <row r="8641">
      <c r="A8641" s="1">
        <v>131704.0</v>
      </c>
      <c r="B8641" s="1">
        <v>357.0</v>
      </c>
      <c r="C8641" s="2" t="s">
        <v>23</v>
      </c>
      <c r="D8641" s="1" t="s">
        <v>714</v>
      </c>
      <c r="E8641" s="1">
        <v>107.0</v>
      </c>
      <c r="F8641" s="1" t="str">
        <f>vlookup(E8641,Teams!$A:B,2,false)</f>
        <v>Quail Valley</v>
      </c>
      <c r="G8641" s="1" t="b">
        <v>0</v>
      </c>
      <c r="H8641" s="1" t="b">
        <v>0</v>
      </c>
      <c r="I8641" s="1">
        <v>21.0</v>
      </c>
      <c r="J8641" s="3" t="str">
        <f>vlookup(I8641,Cats!$A:$B,2,false)</f>
        <v>C</v>
      </c>
    </row>
    <row r="8642">
      <c r="A8642" s="1">
        <v>131705.0</v>
      </c>
      <c r="B8642" s="1">
        <v>357.0</v>
      </c>
      <c r="C8642" s="2" t="s">
        <v>23</v>
      </c>
      <c r="D8642" s="1"/>
      <c r="E8642" s="1">
        <v>56.0</v>
      </c>
      <c r="F8642" s="1" t="str">
        <f>vlookup(E8642,Teams!$A:B,2,false)</f>
        <v>Brooklyn Tech A</v>
      </c>
      <c r="G8642" s="1" t="b">
        <v>1</v>
      </c>
      <c r="H8642" s="1" t="b">
        <v>1</v>
      </c>
      <c r="I8642" s="1">
        <v>22.0</v>
      </c>
      <c r="J8642" s="3" t="str">
        <f>vlookup(I8642,Cats!$A:$B,2,false)</f>
        <v>E</v>
      </c>
    </row>
    <row r="8643">
      <c r="A8643" s="1">
        <v>131706.0</v>
      </c>
      <c r="B8643" s="1">
        <v>357.0</v>
      </c>
      <c r="C8643" s="2" t="s">
        <v>78</v>
      </c>
      <c r="D8643" s="1" t="s">
        <v>714</v>
      </c>
      <c r="E8643" s="1">
        <v>107.0</v>
      </c>
      <c r="F8643" s="1" t="str">
        <f>vlookup(E8643,Teams!$A:B,2,false)</f>
        <v>Quail Valley</v>
      </c>
      <c r="G8643" s="1" t="b">
        <v>0</v>
      </c>
      <c r="H8643" s="1" t="b">
        <v>0</v>
      </c>
      <c r="I8643" s="1">
        <v>22.0</v>
      </c>
      <c r="J8643" s="3" t="str">
        <f>vlookup(I8643,Cats!$A:$B,2,false)</f>
        <v>E</v>
      </c>
    </row>
    <row r="8644">
      <c r="A8644" s="1">
        <v>131707.0</v>
      </c>
      <c r="B8644" s="1">
        <v>357.0</v>
      </c>
      <c r="C8644" s="2" t="s">
        <v>34</v>
      </c>
      <c r="D8644" s="1" t="s">
        <v>756</v>
      </c>
      <c r="E8644" s="1">
        <v>56.0</v>
      </c>
      <c r="F8644" s="1" t="str">
        <f>vlookup(E8644,Teams!$A:B,2,false)</f>
        <v>Brooklyn Tech A</v>
      </c>
      <c r="G8644" s="1" t="b">
        <v>1</v>
      </c>
      <c r="H8644" s="1" t="b">
        <v>0</v>
      </c>
      <c r="I8644" s="1">
        <v>23.0</v>
      </c>
      <c r="J8644" s="3" t="str">
        <f>vlookup(I8644,Cats!$A:$B,2,false)</f>
        <v>B</v>
      </c>
    </row>
    <row r="8645">
      <c r="A8645" s="1">
        <v>131708.0</v>
      </c>
      <c r="B8645" s="1">
        <v>357.0</v>
      </c>
      <c r="C8645" s="2" t="s">
        <v>23</v>
      </c>
      <c r="D8645" s="1" t="s">
        <v>714</v>
      </c>
      <c r="E8645" s="1">
        <v>107.0</v>
      </c>
      <c r="F8645" s="1" t="str">
        <f>vlookup(E8645,Teams!$A:B,2,false)</f>
        <v>Quail Valley</v>
      </c>
      <c r="G8645" s="1" t="b">
        <v>0</v>
      </c>
      <c r="H8645" s="1" t="b">
        <v>0</v>
      </c>
      <c r="I8645" s="1">
        <v>23.0</v>
      </c>
      <c r="J8645" s="3" t="str">
        <f>vlookup(I8645,Cats!$A:$B,2,false)</f>
        <v>B</v>
      </c>
    </row>
    <row r="8646">
      <c r="A8646" s="1">
        <v>131709.0</v>
      </c>
      <c r="B8646" s="1">
        <v>357.0</v>
      </c>
      <c r="C8646" s="2" t="s">
        <v>23</v>
      </c>
      <c r="D8646" s="1"/>
      <c r="E8646" s="1">
        <v>56.0</v>
      </c>
      <c r="F8646" s="1" t="str">
        <f>vlookup(E8646,Teams!$A:B,2,false)</f>
        <v>Brooklyn Tech A</v>
      </c>
      <c r="G8646" s="1" t="b">
        <v>1</v>
      </c>
      <c r="H8646" s="1" t="b">
        <v>1</v>
      </c>
      <c r="I8646" s="1">
        <v>24.0</v>
      </c>
      <c r="J8646" s="3" t="str">
        <f>vlookup(I8646,Cats!$A:$B,2,false)</f>
        <v>P</v>
      </c>
    </row>
    <row r="8647">
      <c r="A8647" s="1">
        <v>131710.0</v>
      </c>
      <c r="B8647" s="1">
        <v>357.0</v>
      </c>
      <c r="C8647" s="2" t="s">
        <v>23</v>
      </c>
      <c r="D8647" s="1" t="s">
        <v>842</v>
      </c>
      <c r="E8647" s="1">
        <v>107.0</v>
      </c>
      <c r="F8647" s="1" t="str">
        <f>vlookup(E8647,Teams!$A:B,2,false)</f>
        <v>Quail Valley</v>
      </c>
      <c r="G8647" s="1" t="b">
        <v>0</v>
      </c>
      <c r="H8647" s="1" t="b">
        <v>0</v>
      </c>
      <c r="I8647" s="1">
        <v>24.0</v>
      </c>
      <c r="J8647" s="3" t="str">
        <f>vlookup(I8647,Cats!$A:$B,2,false)</f>
        <v>P</v>
      </c>
    </row>
    <row r="8648">
      <c r="A8648" s="1">
        <v>131713.0</v>
      </c>
      <c r="B8648" s="1">
        <v>358.0</v>
      </c>
      <c r="C8648" s="2" t="s">
        <v>34</v>
      </c>
      <c r="D8648" s="1" t="s">
        <v>878</v>
      </c>
      <c r="E8648" s="1">
        <v>49.0</v>
      </c>
      <c r="F8648" s="1" t="str">
        <f>vlookup(E8648,Teams!$A:B,2,false)</f>
        <v>Blair A</v>
      </c>
      <c r="G8648" s="1" t="b">
        <v>1</v>
      </c>
      <c r="H8648" s="1" t="b">
        <v>0</v>
      </c>
      <c r="I8648" s="1">
        <v>1.0</v>
      </c>
      <c r="J8648" s="3" t="str">
        <f>vlookup(I8648,Cats!$A:$B,2,false)</f>
        <v>X</v>
      </c>
    </row>
    <row r="8649">
      <c r="A8649" s="1">
        <v>131714.0</v>
      </c>
      <c r="B8649" s="1">
        <v>358.0</v>
      </c>
      <c r="C8649" s="2" t="s">
        <v>23</v>
      </c>
      <c r="D8649" s="1"/>
      <c r="E8649" s="1">
        <v>78.0</v>
      </c>
      <c r="F8649" s="1" t="str">
        <f>vlookup(E8649,Teams!$A:B,2,false)</f>
        <v>Iolani B</v>
      </c>
      <c r="G8649" s="1" t="b">
        <v>0</v>
      </c>
      <c r="H8649" s="1" t="b">
        <v>1</v>
      </c>
      <c r="I8649" s="1">
        <v>1.0</v>
      </c>
      <c r="J8649" s="3" t="str">
        <f>vlookup(I8649,Cats!$A:$B,2,false)</f>
        <v>X</v>
      </c>
    </row>
    <row r="8650">
      <c r="A8650" s="1">
        <v>131715.0</v>
      </c>
      <c r="B8650" s="1">
        <v>358.0</v>
      </c>
      <c r="C8650" s="2" t="s">
        <v>34</v>
      </c>
      <c r="D8650" s="1" t="s">
        <v>909</v>
      </c>
      <c r="E8650" s="1">
        <v>49.0</v>
      </c>
      <c r="F8650" s="1" t="str">
        <f>vlookup(E8650,Teams!$A:B,2,false)</f>
        <v>Blair A</v>
      </c>
      <c r="G8650" s="1" t="b">
        <v>1</v>
      </c>
      <c r="H8650" s="1" t="b">
        <v>0</v>
      </c>
      <c r="I8650" s="1">
        <v>2.0</v>
      </c>
      <c r="J8650" s="3" t="str">
        <f>vlookup(I8650,Cats!$A:$B,2,false)</f>
        <v>M</v>
      </c>
    </row>
    <row r="8651">
      <c r="A8651" s="1">
        <v>131716.0</v>
      </c>
      <c r="B8651" s="1">
        <v>358.0</v>
      </c>
      <c r="C8651" s="2" t="s">
        <v>23</v>
      </c>
      <c r="D8651" s="1"/>
      <c r="E8651" s="1">
        <v>78.0</v>
      </c>
      <c r="F8651" s="1" t="str">
        <f>vlookup(E8651,Teams!$A:B,2,false)</f>
        <v>Iolani B</v>
      </c>
      <c r="G8651" s="1" t="b">
        <v>0</v>
      </c>
      <c r="H8651" s="1" t="b">
        <v>1</v>
      </c>
      <c r="I8651" s="1">
        <v>2.0</v>
      </c>
      <c r="J8651" s="3" t="str">
        <f>vlookup(I8651,Cats!$A:$B,2,false)</f>
        <v>M</v>
      </c>
    </row>
    <row r="8652">
      <c r="A8652" s="1">
        <v>131717.0</v>
      </c>
      <c r="B8652" s="1">
        <v>358.0</v>
      </c>
      <c r="C8652" s="2" t="s">
        <v>34</v>
      </c>
      <c r="D8652" s="1" t="s">
        <v>235</v>
      </c>
      <c r="E8652" s="1">
        <v>49.0</v>
      </c>
      <c r="F8652" s="1" t="str">
        <f>vlookup(E8652,Teams!$A:B,2,false)</f>
        <v>Blair A</v>
      </c>
      <c r="G8652" s="1" t="b">
        <v>1</v>
      </c>
      <c r="H8652" s="1" t="b">
        <v>0</v>
      </c>
      <c r="I8652" s="1">
        <v>3.0</v>
      </c>
      <c r="J8652" s="3" t="str">
        <f>vlookup(I8652,Cats!$A:$B,2,false)</f>
        <v>C</v>
      </c>
    </row>
    <row r="8653">
      <c r="A8653" s="1">
        <v>131718.0</v>
      </c>
      <c r="B8653" s="1">
        <v>358.0</v>
      </c>
      <c r="C8653" s="2" t="s">
        <v>23</v>
      </c>
      <c r="D8653" s="1"/>
      <c r="E8653" s="1">
        <v>78.0</v>
      </c>
      <c r="F8653" s="1" t="str">
        <f>vlookup(E8653,Teams!$A:B,2,false)</f>
        <v>Iolani B</v>
      </c>
      <c r="G8653" s="1" t="b">
        <v>0</v>
      </c>
      <c r="H8653" s="1" t="b">
        <v>1</v>
      </c>
      <c r="I8653" s="1">
        <v>3.0</v>
      </c>
      <c r="J8653" s="3" t="str">
        <f>vlookup(I8653,Cats!$A:$B,2,false)</f>
        <v>C</v>
      </c>
    </row>
    <row r="8654">
      <c r="A8654" s="1">
        <v>131719.0</v>
      </c>
      <c r="B8654" s="1">
        <v>358.0</v>
      </c>
      <c r="C8654" s="2" t="s">
        <v>59</v>
      </c>
      <c r="D8654" s="1" t="s">
        <v>824</v>
      </c>
      <c r="E8654" s="1">
        <v>49.0</v>
      </c>
      <c r="F8654" s="1" t="str">
        <f>vlookup(E8654,Teams!$A:B,2,false)</f>
        <v>Blair A</v>
      </c>
      <c r="G8654" s="1" t="b">
        <v>1</v>
      </c>
      <c r="H8654" s="1" t="b">
        <v>0</v>
      </c>
      <c r="I8654" s="1">
        <v>4.0</v>
      </c>
      <c r="J8654" s="3" t="str">
        <f>vlookup(I8654,Cats!$A:$B,2,false)</f>
        <v>E</v>
      </c>
    </row>
    <row r="8655">
      <c r="A8655" s="1">
        <v>131720.0</v>
      </c>
      <c r="B8655" s="1">
        <v>358.0</v>
      </c>
      <c r="C8655" s="2" t="s">
        <v>78</v>
      </c>
      <c r="D8655" s="1" t="s">
        <v>792</v>
      </c>
      <c r="E8655" s="1">
        <v>78.0</v>
      </c>
      <c r="F8655" s="1" t="str">
        <f>vlookup(E8655,Teams!$A:B,2,false)</f>
        <v>Iolani B</v>
      </c>
      <c r="G8655" s="1" t="b">
        <v>0</v>
      </c>
      <c r="H8655" s="1" t="b">
        <v>0</v>
      </c>
      <c r="I8655" s="1">
        <v>4.0</v>
      </c>
      <c r="J8655" s="3" t="str">
        <f>vlookup(I8655,Cats!$A:$B,2,false)</f>
        <v>E</v>
      </c>
    </row>
    <row r="8656">
      <c r="A8656" s="1">
        <v>131721.0</v>
      </c>
      <c r="B8656" s="1">
        <v>358.0</v>
      </c>
      <c r="C8656" s="2" t="s">
        <v>59</v>
      </c>
      <c r="D8656" s="1" t="s">
        <v>235</v>
      </c>
      <c r="E8656" s="1">
        <v>49.0</v>
      </c>
      <c r="F8656" s="1" t="str">
        <f>vlookup(E8656,Teams!$A:B,2,false)</f>
        <v>Blair A</v>
      </c>
      <c r="G8656" s="1" t="b">
        <v>1</v>
      </c>
      <c r="H8656" s="1" t="b">
        <v>0</v>
      </c>
      <c r="I8656" s="1">
        <v>5.0</v>
      </c>
      <c r="J8656" s="3" t="str">
        <f>vlookup(I8656,Cats!$A:$B,2,false)</f>
        <v>B</v>
      </c>
    </row>
    <row r="8657">
      <c r="A8657" s="1">
        <v>131722.0</v>
      </c>
      <c r="B8657" s="1">
        <v>358.0</v>
      </c>
      <c r="C8657" s="2" t="s">
        <v>78</v>
      </c>
      <c r="D8657" s="1" t="s">
        <v>831</v>
      </c>
      <c r="E8657" s="1">
        <v>78.0</v>
      </c>
      <c r="F8657" s="1" t="str">
        <f>vlookup(E8657,Teams!$A:B,2,false)</f>
        <v>Iolani B</v>
      </c>
      <c r="G8657" s="1" t="b">
        <v>0</v>
      </c>
      <c r="H8657" s="1" t="b">
        <v>0</v>
      </c>
      <c r="I8657" s="1">
        <v>5.0</v>
      </c>
      <c r="J8657" s="3" t="str">
        <f>vlookup(I8657,Cats!$A:$B,2,false)</f>
        <v>B</v>
      </c>
    </row>
    <row r="8658">
      <c r="A8658" s="1">
        <v>131723.0</v>
      </c>
      <c r="B8658" s="1">
        <v>358.0</v>
      </c>
      <c r="C8658" s="2" t="s">
        <v>34</v>
      </c>
      <c r="D8658" s="1" t="s">
        <v>878</v>
      </c>
      <c r="E8658" s="1">
        <v>49.0</v>
      </c>
      <c r="F8658" s="1" t="str">
        <f>vlookup(E8658,Teams!$A:B,2,false)</f>
        <v>Blair A</v>
      </c>
      <c r="G8658" s="1" t="b">
        <v>1</v>
      </c>
      <c r="H8658" s="1" t="b">
        <v>0</v>
      </c>
      <c r="I8658" s="1">
        <v>6.0</v>
      </c>
      <c r="J8658" s="3" t="str">
        <f>vlookup(I8658,Cats!$A:$B,2,false)</f>
        <v>P</v>
      </c>
    </row>
    <row r="8659">
      <c r="A8659" s="1">
        <v>131724.0</v>
      </c>
      <c r="B8659" s="1">
        <v>358.0</v>
      </c>
      <c r="C8659" s="2" t="s">
        <v>23</v>
      </c>
      <c r="D8659" s="1"/>
      <c r="E8659" s="1">
        <v>78.0</v>
      </c>
      <c r="F8659" s="1" t="str">
        <f>vlookup(E8659,Teams!$A:B,2,false)</f>
        <v>Iolani B</v>
      </c>
      <c r="G8659" s="1" t="b">
        <v>0</v>
      </c>
      <c r="H8659" s="1" t="b">
        <v>1</v>
      </c>
      <c r="I8659" s="1">
        <v>6.0</v>
      </c>
      <c r="J8659" s="3" t="str">
        <f>vlookup(I8659,Cats!$A:$B,2,false)</f>
        <v>P</v>
      </c>
    </row>
    <row r="8660">
      <c r="A8660" s="1">
        <v>131725.0</v>
      </c>
      <c r="B8660" s="1">
        <v>358.0</v>
      </c>
      <c r="C8660" s="2" t="s">
        <v>34</v>
      </c>
      <c r="D8660" s="1" t="s">
        <v>824</v>
      </c>
      <c r="E8660" s="1">
        <v>49.0</v>
      </c>
      <c r="F8660" s="1" t="str">
        <f>vlookup(E8660,Teams!$A:B,2,false)</f>
        <v>Blair A</v>
      </c>
      <c r="G8660" s="1" t="b">
        <v>1</v>
      </c>
      <c r="H8660" s="1" t="b">
        <v>0</v>
      </c>
      <c r="I8660" s="1">
        <v>7.0</v>
      </c>
      <c r="J8660" s="3" t="str">
        <f>vlookup(I8660,Cats!$A:$B,2,false)</f>
        <v>X</v>
      </c>
    </row>
    <row r="8661">
      <c r="A8661" s="1">
        <v>131726.0</v>
      </c>
      <c r="B8661" s="1">
        <v>358.0</v>
      </c>
      <c r="C8661" s="2" t="s">
        <v>23</v>
      </c>
      <c r="D8661" s="1"/>
      <c r="E8661" s="1">
        <v>78.0</v>
      </c>
      <c r="F8661" s="1" t="str">
        <f>vlookup(E8661,Teams!$A:B,2,false)</f>
        <v>Iolani B</v>
      </c>
      <c r="G8661" s="1" t="b">
        <v>0</v>
      </c>
      <c r="H8661" s="1" t="b">
        <v>1</v>
      </c>
      <c r="I8661" s="1">
        <v>7.0</v>
      </c>
      <c r="J8661" s="3" t="str">
        <f>vlookup(I8661,Cats!$A:$B,2,false)</f>
        <v>X</v>
      </c>
    </row>
    <row r="8662">
      <c r="A8662" s="1">
        <v>131727.0</v>
      </c>
      <c r="B8662" s="1">
        <v>358.0</v>
      </c>
      <c r="C8662" s="2" t="s">
        <v>23</v>
      </c>
      <c r="D8662" s="1" t="s">
        <v>909</v>
      </c>
      <c r="E8662" s="1">
        <v>49.0</v>
      </c>
      <c r="F8662" s="1" t="str">
        <f>vlookup(E8662,Teams!$A:B,2,false)</f>
        <v>Blair A</v>
      </c>
      <c r="G8662" s="1" t="b">
        <v>1</v>
      </c>
      <c r="H8662" s="1" t="b">
        <v>0</v>
      </c>
      <c r="I8662" s="1">
        <v>8.0</v>
      </c>
      <c r="J8662" s="3" t="str">
        <f>vlookup(I8662,Cats!$A:$B,2,false)</f>
        <v>M</v>
      </c>
    </row>
    <row r="8663">
      <c r="A8663" s="1">
        <v>131728.0</v>
      </c>
      <c r="B8663" s="1">
        <v>358.0</v>
      </c>
      <c r="C8663" s="2" t="s">
        <v>78</v>
      </c>
      <c r="D8663" s="1" t="s">
        <v>831</v>
      </c>
      <c r="E8663" s="1">
        <v>78.0</v>
      </c>
      <c r="F8663" s="1" t="str">
        <f>vlookup(E8663,Teams!$A:B,2,false)</f>
        <v>Iolani B</v>
      </c>
      <c r="G8663" s="1" t="b">
        <v>0</v>
      </c>
      <c r="H8663" s="1" t="b">
        <v>0</v>
      </c>
      <c r="I8663" s="1">
        <v>8.0</v>
      </c>
      <c r="J8663" s="3" t="str">
        <f>vlookup(I8663,Cats!$A:$B,2,false)</f>
        <v>M</v>
      </c>
    </row>
    <row r="8664">
      <c r="A8664" s="1">
        <v>131729.0</v>
      </c>
      <c r="B8664" s="1">
        <v>358.0</v>
      </c>
      <c r="C8664" s="2" t="s">
        <v>34</v>
      </c>
      <c r="D8664" s="1" t="s">
        <v>235</v>
      </c>
      <c r="E8664" s="1">
        <v>49.0</v>
      </c>
      <c r="F8664" s="1" t="str">
        <f>vlookup(E8664,Teams!$A:B,2,false)</f>
        <v>Blair A</v>
      </c>
      <c r="G8664" s="1" t="b">
        <v>1</v>
      </c>
      <c r="H8664" s="1" t="b">
        <v>0</v>
      </c>
      <c r="I8664" s="1">
        <v>9.0</v>
      </c>
      <c r="J8664" s="3" t="str">
        <f>vlookup(I8664,Cats!$A:$B,2,false)</f>
        <v>C</v>
      </c>
    </row>
    <row r="8665">
      <c r="A8665" s="1">
        <v>131730.0</v>
      </c>
      <c r="B8665" s="1">
        <v>358.0</v>
      </c>
      <c r="C8665" s="2" t="s">
        <v>23</v>
      </c>
      <c r="D8665" s="1"/>
      <c r="E8665" s="1">
        <v>78.0</v>
      </c>
      <c r="F8665" s="1" t="str">
        <f>vlookup(E8665,Teams!$A:B,2,false)</f>
        <v>Iolani B</v>
      </c>
      <c r="G8665" s="1" t="b">
        <v>0</v>
      </c>
      <c r="H8665" s="1" t="b">
        <v>1</v>
      </c>
      <c r="I8665" s="1">
        <v>9.0</v>
      </c>
      <c r="J8665" s="3" t="str">
        <f>vlookup(I8665,Cats!$A:$B,2,false)</f>
        <v>C</v>
      </c>
    </row>
    <row r="8666">
      <c r="A8666" s="1">
        <v>131731.0</v>
      </c>
      <c r="B8666" s="1">
        <v>358.0</v>
      </c>
      <c r="C8666" s="2" t="s">
        <v>34</v>
      </c>
      <c r="D8666" s="1" t="s">
        <v>235</v>
      </c>
      <c r="E8666" s="1">
        <v>49.0</v>
      </c>
      <c r="F8666" s="1" t="str">
        <f>vlookup(E8666,Teams!$A:B,2,false)</f>
        <v>Blair A</v>
      </c>
      <c r="G8666" s="1" t="b">
        <v>1</v>
      </c>
      <c r="H8666" s="1" t="b">
        <v>0</v>
      </c>
      <c r="I8666" s="1">
        <v>10.0</v>
      </c>
      <c r="J8666" s="3" t="str">
        <f>vlookup(I8666,Cats!$A:$B,2,false)</f>
        <v>E</v>
      </c>
    </row>
    <row r="8667">
      <c r="A8667" s="1">
        <v>131732.0</v>
      </c>
      <c r="B8667" s="1">
        <v>358.0</v>
      </c>
      <c r="C8667" s="2" t="s">
        <v>23</v>
      </c>
      <c r="D8667" s="1"/>
      <c r="E8667" s="1">
        <v>78.0</v>
      </c>
      <c r="F8667" s="1" t="str">
        <f>vlookup(E8667,Teams!$A:B,2,false)</f>
        <v>Iolani B</v>
      </c>
      <c r="G8667" s="1" t="b">
        <v>0</v>
      </c>
      <c r="H8667" s="1" t="b">
        <v>1</v>
      </c>
      <c r="I8667" s="1">
        <v>10.0</v>
      </c>
      <c r="J8667" s="3" t="str">
        <f>vlookup(I8667,Cats!$A:$B,2,false)</f>
        <v>E</v>
      </c>
    </row>
    <row r="8668">
      <c r="A8668" s="1">
        <v>131733.0</v>
      </c>
      <c r="B8668" s="1">
        <v>358.0</v>
      </c>
      <c r="C8668" s="2" t="s">
        <v>34</v>
      </c>
      <c r="D8668" s="1" t="s">
        <v>235</v>
      </c>
      <c r="E8668" s="1">
        <v>49.0</v>
      </c>
      <c r="F8668" s="1" t="str">
        <f>vlookup(E8668,Teams!$A:B,2,false)</f>
        <v>Blair A</v>
      </c>
      <c r="G8668" s="1" t="b">
        <v>1</v>
      </c>
      <c r="H8668" s="1" t="b">
        <v>0</v>
      </c>
      <c r="I8668" s="1">
        <v>11.0</v>
      </c>
      <c r="J8668" s="3" t="str">
        <f>vlookup(I8668,Cats!$A:$B,2,false)</f>
        <v>B</v>
      </c>
    </row>
    <row r="8669">
      <c r="A8669" s="1">
        <v>131734.0</v>
      </c>
      <c r="B8669" s="1">
        <v>358.0</v>
      </c>
      <c r="C8669" s="2" t="s">
        <v>23</v>
      </c>
      <c r="D8669" s="1"/>
      <c r="E8669" s="1">
        <v>78.0</v>
      </c>
      <c r="F8669" s="1" t="str">
        <f>vlookup(E8669,Teams!$A:B,2,false)</f>
        <v>Iolani B</v>
      </c>
      <c r="G8669" s="1" t="b">
        <v>0</v>
      </c>
      <c r="H8669" s="1" t="b">
        <v>1</v>
      </c>
      <c r="I8669" s="1">
        <v>11.0</v>
      </c>
      <c r="J8669" s="3" t="str">
        <f>vlookup(I8669,Cats!$A:$B,2,false)</f>
        <v>B</v>
      </c>
    </row>
    <row r="8670">
      <c r="A8670" s="1">
        <v>131735.0</v>
      </c>
      <c r="B8670" s="1">
        <v>358.0</v>
      </c>
      <c r="C8670" s="2" t="s">
        <v>23</v>
      </c>
      <c r="D8670" s="1" t="s">
        <v>824</v>
      </c>
      <c r="E8670" s="1">
        <v>49.0</v>
      </c>
      <c r="F8670" s="1" t="str">
        <f>vlookup(E8670,Teams!$A:B,2,false)</f>
        <v>Blair A</v>
      </c>
      <c r="G8670" s="1" t="b">
        <v>1</v>
      </c>
      <c r="H8670" s="1" t="b">
        <v>0</v>
      </c>
      <c r="I8670" s="1">
        <v>12.0</v>
      </c>
      <c r="J8670" s="3" t="str">
        <f>vlookup(I8670,Cats!$A:$B,2,false)</f>
        <v>P</v>
      </c>
    </row>
    <row r="8671">
      <c r="A8671" s="1">
        <v>131736.0</v>
      </c>
      <c r="B8671" s="1">
        <v>358.0</v>
      </c>
      <c r="C8671" s="2" t="s">
        <v>23</v>
      </c>
      <c r="D8671" s="1" t="s">
        <v>717</v>
      </c>
      <c r="E8671" s="1">
        <v>78.0</v>
      </c>
      <c r="F8671" s="1" t="str">
        <f>vlookup(E8671,Teams!$A:B,2,false)</f>
        <v>Iolani B</v>
      </c>
      <c r="G8671" s="1" t="b">
        <v>0</v>
      </c>
      <c r="H8671" s="1" t="b">
        <v>0</v>
      </c>
      <c r="I8671" s="1">
        <v>12.0</v>
      </c>
      <c r="J8671" s="3" t="str">
        <f>vlookup(I8671,Cats!$A:$B,2,false)</f>
        <v>P</v>
      </c>
    </row>
    <row r="8672">
      <c r="A8672" s="1">
        <v>131737.0</v>
      </c>
      <c r="B8672" s="1">
        <v>358.0</v>
      </c>
      <c r="C8672" s="2" t="s">
        <v>34</v>
      </c>
      <c r="D8672" s="1" t="s">
        <v>235</v>
      </c>
      <c r="E8672" s="1">
        <v>49.0</v>
      </c>
      <c r="F8672" s="1" t="str">
        <f>vlookup(E8672,Teams!$A:B,2,false)</f>
        <v>Blair A</v>
      </c>
      <c r="G8672" s="1" t="b">
        <v>1</v>
      </c>
      <c r="H8672" s="1" t="b">
        <v>0</v>
      </c>
      <c r="I8672" s="1">
        <v>13.0</v>
      </c>
      <c r="J8672" s="3" t="str">
        <f>vlookup(I8672,Cats!$A:$B,2,false)</f>
        <v>X</v>
      </c>
    </row>
    <row r="8673">
      <c r="A8673" s="1">
        <v>131738.0</v>
      </c>
      <c r="B8673" s="1">
        <v>358.0</v>
      </c>
      <c r="C8673" s="2" t="s">
        <v>23</v>
      </c>
      <c r="D8673" s="1"/>
      <c r="E8673" s="1">
        <v>78.0</v>
      </c>
      <c r="F8673" s="1" t="str">
        <f>vlookup(E8673,Teams!$A:B,2,false)</f>
        <v>Iolani B</v>
      </c>
      <c r="G8673" s="1" t="b">
        <v>0</v>
      </c>
      <c r="H8673" s="1" t="b">
        <v>1</v>
      </c>
      <c r="I8673" s="1">
        <v>13.0</v>
      </c>
      <c r="J8673" s="3" t="str">
        <f>vlookup(I8673,Cats!$A:$B,2,false)</f>
        <v>X</v>
      </c>
    </row>
    <row r="8674">
      <c r="A8674" s="1">
        <v>131739.0</v>
      </c>
      <c r="B8674" s="1">
        <v>358.0</v>
      </c>
      <c r="C8674" s="2" t="s">
        <v>34</v>
      </c>
      <c r="D8674" s="1" t="s">
        <v>909</v>
      </c>
      <c r="E8674" s="1">
        <v>49.0</v>
      </c>
      <c r="F8674" s="1" t="str">
        <f>vlookup(E8674,Teams!$A:B,2,false)</f>
        <v>Blair A</v>
      </c>
      <c r="G8674" s="1" t="b">
        <v>1</v>
      </c>
      <c r="H8674" s="1" t="b">
        <v>0</v>
      </c>
      <c r="I8674" s="1">
        <v>14.0</v>
      </c>
      <c r="J8674" s="3" t="str">
        <f>vlookup(I8674,Cats!$A:$B,2,false)</f>
        <v>M</v>
      </c>
    </row>
    <row r="8675">
      <c r="A8675" s="1">
        <v>131740.0</v>
      </c>
      <c r="B8675" s="1">
        <v>358.0</v>
      </c>
      <c r="C8675" s="2" t="s">
        <v>23</v>
      </c>
      <c r="D8675" s="1"/>
      <c r="E8675" s="1">
        <v>78.0</v>
      </c>
      <c r="F8675" s="1" t="str">
        <f>vlookup(E8675,Teams!$A:B,2,false)</f>
        <v>Iolani B</v>
      </c>
      <c r="G8675" s="1" t="b">
        <v>0</v>
      </c>
      <c r="H8675" s="1" t="b">
        <v>1</v>
      </c>
      <c r="I8675" s="1">
        <v>14.0</v>
      </c>
      <c r="J8675" s="3" t="str">
        <f>vlookup(I8675,Cats!$A:$B,2,false)</f>
        <v>M</v>
      </c>
    </row>
    <row r="8676">
      <c r="A8676" s="1">
        <v>131741.0</v>
      </c>
      <c r="B8676" s="1">
        <v>358.0</v>
      </c>
      <c r="C8676" s="2" t="s">
        <v>34</v>
      </c>
      <c r="D8676" s="1" t="s">
        <v>235</v>
      </c>
      <c r="E8676" s="1">
        <v>49.0</v>
      </c>
      <c r="F8676" s="1" t="str">
        <f>vlookup(E8676,Teams!$A:B,2,false)</f>
        <v>Blair A</v>
      </c>
      <c r="G8676" s="1" t="b">
        <v>1</v>
      </c>
      <c r="H8676" s="1" t="b">
        <v>0</v>
      </c>
      <c r="I8676" s="1">
        <v>15.0</v>
      </c>
      <c r="J8676" s="3" t="str">
        <f>vlookup(I8676,Cats!$A:$B,2,false)</f>
        <v>C</v>
      </c>
    </row>
    <row r="8677">
      <c r="A8677" s="1">
        <v>131742.0</v>
      </c>
      <c r="B8677" s="1">
        <v>358.0</v>
      </c>
      <c r="C8677" s="2" t="s">
        <v>23</v>
      </c>
      <c r="D8677" s="1"/>
      <c r="E8677" s="1">
        <v>78.0</v>
      </c>
      <c r="F8677" s="1" t="str">
        <f>vlookup(E8677,Teams!$A:B,2,false)</f>
        <v>Iolani B</v>
      </c>
      <c r="G8677" s="1" t="b">
        <v>0</v>
      </c>
      <c r="H8677" s="1" t="b">
        <v>1</v>
      </c>
      <c r="I8677" s="1">
        <v>15.0</v>
      </c>
      <c r="J8677" s="3" t="str">
        <f>vlookup(I8677,Cats!$A:$B,2,false)</f>
        <v>C</v>
      </c>
    </row>
    <row r="8678">
      <c r="A8678" s="1">
        <v>131743.0</v>
      </c>
      <c r="B8678" s="1">
        <v>358.0</v>
      </c>
      <c r="C8678" s="2" t="s">
        <v>23</v>
      </c>
      <c r="D8678" s="1" t="s">
        <v>235</v>
      </c>
      <c r="E8678" s="1">
        <v>49.0</v>
      </c>
      <c r="F8678" s="1" t="str">
        <f>vlookup(E8678,Teams!$A:B,2,false)</f>
        <v>Blair A</v>
      </c>
      <c r="G8678" s="1" t="b">
        <v>1</v>
      </c>
      <c r="H8678" s="1" t="b">
        <v>0</v>
      </c>
      <c r="I8678" s="1">
        <v>16.0</v>
      </c>
      <c r="J8678" s="3" t="str">
        <f>vlookup(I8678,Cats!$A:$B,2,false)</f>
        <v>E</v>
      </c>
    </row>
    <row r="8679">
      <c r="A8679" s="1">
        <v>131744.0</v>
      </c>
      <c r="B8679" s="1">
        <v>358.0</v>
      </c>
      <c r="C8679" s="2" t="s">
        <v>78</v>
      </c>
      <c r="D8679" s="1" t="s">
        <v>717</v>
      </c>
      <c r="E8679" s="1">
        <v>78.0</v>
      </c>
      <c r="F8679" s="1" t="str">
        <f>vlookup(E8679,Teams!$A:B,2,false)</f>
        <v>Iolani B</v>
      </c>
      <c r="G8679" s="1" t="b">
        <v>0</v>
      </c>
      <c r="H8679" s="1" t="b">
        <v>0</v>
      </c>
      <c r="I8679" s="1">
        <v>16.0</v>
      </c>
      <c r="J8679" s="3" t="str">
        <f>vlookup(I8679,Cats!$A:$B,2,false)</f>
        <v>E</v>
      </c>
    </row>
    <row r="8680">
      <c r="A8680" s="1">
        <v>131745.0</v>
      </c>
      <c r="B8680" s="1">
        <v>358.0</v>
      </c>
      <c r="C8680" s="2" t="s">
        <v>34</v>
      </c>
      <c r="D8680" s="1" t="s">
        <v>235</v>
      </c>
      <c r="E8680" s="1">
        <v>49.0</v>
      </c>
      <c r="F8680" s="1" t="str">
        <f>vlookup(E8680,Teams!$A:B,2,false)</f>
        <v>Blair A</v>
      </c>
      <c r="G8680" s="1" t="b">
        <v>1</v>
      </c>
      <c r="H8680" s="1" t="b">
        <v>0</v>
      </c>
      <c r="I8680" s="1">
        <v>17.0</v>
      </c>
      <c r="J8680" s="3" t="str">
        <f>vlookup(I8680,Cats!$A:$B,2,false)</f>
        <v>B</v>
      </c>
    </row>
    <row r="8681">
      <c r="A8681" s="1">
        <v>131746.0</v>
      </c>
      <c r="B8681" s="1">
        <v>358.0</v>
      </c>
      <c r="C8681" s="2" t="s">
        <v>23</v>
      </c>
      <c r="D8681" s="1"/>
      <c r="E8681" s="1">
        <v>78.0</v>
      </c>
      <c r="F8681" s="1" t="str">
        <f>vlookup(E8681,Teams!$A:B,2,false)</f>
        <v>Iolani B</v>
      </c>
      <c r="G8681" s="1" t="b">
        <v>0</v>
      </c>
      <c r="H8681" s="1" t="b">
        <v>1</v>
      </c>
      <c r="I8681" s="1">
        <v>17.0</v>
      </c>
      <c r="J8681" s="3" t="str">
        <f>vlookup(I8681,Cats!$A:$B,2,false)</f>
        <v>B</v>
      </c>
    </row>
    <row r="8682">
      <c r="A8682" s="1">
        <v>131747.0</v>
      </c>
      <c r="B8682" s="1">
        <v>358.0</v>
      </c>
      <c r="C8682" s="2" t="s">
        <v>59</v>
      </c>
      <c r="D8682" s="1" t="s">
        <v>824</v>
      </c>
      <c r="E8682" s="1">
        <v>49.0</v>
      </c>
      <c r="F8682" s="1" t="str">
        <f>vlookup(E8682,Teams!$A:B,2,false)</f>
        <v>Blair A</v>
      </c>
      <c r="G8682" s="1" t="b">
        <v>1</v>
      </c>
      <c r="H8682" s="1" t="b">
        <v>0</v>
      </c>
      <c r="I8682" s="1">
        <v>18.0</v>
      </c>
      <c r="J8682" s="3" t="str">
        <f>vlookup(I8682,Cats!$A:$B,2,false)</f>
        <v>P</v>
      </c>
    </row>
    <row r="8683">
      <c r="A8683" s="1">
        <v>131748.0</v>
      </c>
      <c r="B8683" s="1">
        <v>358.0</v>
      </c>
      <c r="C8683" s="2" t="s">
        <v>34</v>
      </c>
      <c r="D8683" s="1" t="s">
        <v>792</v>
      </c>
      <c r="E8683" s="1">
        <v>78.0</v>
      </c>
      <c r="F8683" s="1" t="str">
        <f>vlookup(E8683,Teams!$A:B,2,false)</f>
        <v>Iolani B</v>
      </c>
      <c r="G8683" s="1" t="b">
        <v>0</v>
      </c>
      <c r="H8683" s="1" t="b">
        <v>0</v>
      </c>
      <c r="I8683" s="1">
        <v>18.0</v>
      </c>
      <c r="J8683" s="3" t="str">
        <f>vlookup(I8683,Cats!$A:$B,2,false)</f>
        <v>P</v>
      </c>
    </row>
    <row r="8684">
      <c r="A8684" s="1">
        <v>131749.0</v>
      </c>
      <c r="B8684" s="1">
        <v>358.0</v>
      </c>
      <c r="C8684" s="2" t="s">
        <v>59</v>
      </c>
      <c r="D8684" s="1" t="s">
        <v>878</v>
      </c>
      <c r="E8684" s="1">
        <v>49.0</v>
      </c>
      <c r="F8684" s="1" t="str">
        <f>vlookup(E8684,Teams!$A:B,2,false)</f>
        <v>Blair A</v>
      </c>
      <c r="G8684" s="1" t="b">
        <v>1</v>
      </c>
      <c r="H8684" s="1" t="b">
        <v>0</v>
      </c>
      <c r="I8684" s="1">
        <v>19.0</v>
      </c>
      <c r="J8684" s="3" t="str">
        <f>vlookup(I8684,Cats!$A:$B,2,false)</f>
        <v>X</v>
      </c>
    </row>
    <row r="8685">
      <c r="A8685" s="1">
        <v>131750.0</v>
      </c>
      <c r="B8685" s="1">
        <v>358.0</v>
      </c>
      <c r="C8685" s="2" t="s">
        <v>23</v>
      </c>
      <c r="D8685" s="1" t="s">
        <v>831</v>
      </c>
      <c r="E8685" s="1">
        <v>78.0</v>
      </c>
      <c r="F8685" s="1" t="str">
        <f>vlookup(E8685,Teams!$A:B,2,false)</f>
        <v>Iolani B</v>
      </c>
      <c r="G8685" s="1" t="b">
        <v>0</v>
      </c>
      <c r="H8685" s="1" t="b">
        <v>0</v>
      </c>
      <c r="I8685" s="1">
        <v>19.0</v>
      </c>
      <c r="J8685" s="3" t="str">
        <f>vlookup(I8685,Cats!$A:$B,2,false)</f>
        <v>X</v>
      </c>
    </row>
    <row r="8686">
      <c r="A8686" s="1">
        <v>131751.0</v>
      </c>
      <c r="B8686" s="1">
        <v>358.0</v>
      </c>
      <c r="C8686" s="2" t="s">
        <v>59</v>
      </c>
      <c r="D8686" s="1" t="s">
        <v>909</v>
      </c>
      <c r="E8686" s="1">
        <v>49.0</v>
      </c>
      <c r="F8686" s="1" t="str">
        <f>vlookup(E8686,Teams!$A:B,2,false)</f>
        <v>Blair A</v>
      </c>
      <c r="G8686" s="1" t="b">
        <v>1</v>
      </c>
      <c r="H8686" s="1" t="b">
        <v>0</v>
      </c>
      <c r="I8686" s="1">
        <v>20.0</v>
      </c>
      <c r="J8686" s="3" t="str">
        <f>vlookup(I8686,Cats!$A:$B,2,false)</f>
        <v>M</v>
      </c>
    </row>
    <row r="8687">
      <c r="A8687" s="1">
        <v>131752.0</v>
      </c>
      <c r="B8687" s="1">
        <v>358.0</v>
      </c>
      <c r="C8687" s="2" t="s">
        <v>78</v>
      </c>
      <c r="D8687" s="1" t="s">
        <v>831</v>
      </c>
      <c r="E8687" s="1">
        <v>78.0</v>
      </c>
      <c r="F8687" s="1" t="str">
        <f>vlookup(E8687,Teams!$A:B,2,false)</f>
        <v>Iolani B</v>
      </c>
      <c r="G8687" s="1" t="b">
        <v>0</v>
      </c>
      <c r="H8687" s="1" t="b">
        <v>0</v>
      </c>
      <c r="I8687" s="1">
        <v>20.0</v>
      </c>
      <c r="J8687" s="3" t="str">
        <f>vlookup(I8687,Cats!$A:$B,2,false)</f>
        <v>M</v>
      </c>
    </row>
    <row r="8688">
      <c r="A8688" s="1">
        <v>131753.0</v>
      </c>
      <c r="B8688" s="1">
        <v>358.0</v>
      </c>
      <c r="C8688" s="2" t="s">
        <v>34</v>
      </c>
      <c r="D8688" s="1" t="s">
        <v>1093</v>
      </c>
      <c r="E8688" s="1">
        <v>49.0</v>
      </c>
      <c r="F8688" s="1" t="str">
        <f>vlookup(E8688,Teams!$A:B,2,false)</f>
        <v>Blair A</v>
      </c>
      <c r="G8688" s="1" t="b">
        <v>1</v>
      </c>
      <c r="H8688" s="1" t="b">
        <v>0</v>
      </c>
      <c r="I8688" s="1">
        <v>21.0</v>
      </c>
      <c r="J8688" s="3" t="str">
        <f>vlookup(I8688,Cats!$A:$B,2,false)</f>
        <v>C</v>
      </c>
    </row>
    <row r="8689">
      <c r="A8689" s="1">
        <v>131754.0</v>
      </c>
      <c r="B8689" s="1">
        <v>358.0</v>
      </c>
      <c r="C8689" s="2" t="s">
        <v>23</v>
      </c>
      <c r="D8689" s="1"/>
      <c r="E8689" s="1">
        <v>78.0</v>
      </c>
      <c r="F8689" s="1" t="str">
        <f>vlookup(E8689,Teams!$A:B,2,false)</f>
        <v>Iolani B</v>
      </c>
      <c r="G8689" s="1" t="b">
        <v>0</v>
      </c>
      <c r="H8689" s="1" t="b">
        <v>1</v>
      </c>
      <c r="I8689" s="1">
        <v>21.0</v>
      </c>
      <c r="J8689" s="3" t="str">
        <f>vlookup(I8689,Cats!$A:$B,2,false)</f>
        <v>C</v>
      </c>
    </row>
    <row r="8690">
      <c r="A8690" s="1">
        <v>131755.0</v>
      </c>
      <c r="B8690" s="1">
        <v>358.0</v>
      </c>
      <c r="C8690" s="2" t="s">
        <v>34</v>
      </c>
      <c r="D8690" s="1" t="s">
        <v>878</v>
      </c>
      <c r="E8690" s="1">
        <v>49.0</v>
      </c>
      <c r="F8690" s="1" t="str">
        <f>vlookup(E8690,Teams!$A:B,2,false)</f>
        <v>Blair A</v>
      </c>
      <c r="G8690" s="1" t="b">
        <v>1</v>
      </c>
      <c r="H8690" s="1" t="b">
        <v>0</v>
      </c>
      <c r="I8690" s="1">
        <v>22.0</v>
      </c>
      <c r="J8690" s="3" t="str">
        <f>vlookup(I8690,Cats!$A:$B,2,false)</f>
        <v>E</v>
      </c>
    </row>
    <row r="8691">
      <c r="A8691" s="1">
        <v>131756.0</v>
      </c>
      <c r="B8691" s="1">
        <v>358.0</v>
      </c>
      <c r="C8691" s="2" t="s">
        <v>23</v>
      </c>
      <c r="D8691" s="1"/>
      <c r="E8691" s="1">
        <v>78.0</v>
      </c>
      <c r="F8691" s="1" t="str">
        <f>vlookup(E8691,Teams!$A:B,2,false)</f>
        <v>Iolani B</v>
      </c>
      <c r="G8691" s="1" t="b">
        <v>0</v>
      </c>
      <c r="H8691" s="1" t="b">
        <v>1</v>
      </c>
      <c r="I8691" s="1">
        <v>22.0</v>
      </c>
      <c r="J8691" s="3" t="str">
        <f>vlookup(I8691,Cats!$A:$B,2,false)</f>
        <v>E</v>
      </c>
    </row>
    <row r="8692">
      <c r="A8692" s="1">
        <v>131757.0</v>
      </c>
      <c r="B8692" s="1">
        <v>358.0</v>
      </c>
      <c r="C8692" s="2" t="s">
        <v>34</v>
      </c>
      <c r="D8692" s="1" t="s">
        <v>235</v>
      </c>
      <c r="E8692" s="1">
        <v>49.0</v>
      </c>
      <c r="F8692" s="1" t="str">
        <f>vlookup(E8692,Teams!$A:B,2,false)</f>
        <v>Blair A</v>
      </c>
      <c r="G8692" s="1" t="b">
        <v>1</v>
      </c>
      <c r="H8692" s="1" t="b">
        <v>0</v>
      </c>
      <c r="I8692" s="1">
        <v>23.0</v>
      </c>
      <c r="J8692" s="3" t="str">
        <f>vlookup(I8692,Cats!$A:$B,2,false)</f>
        <v>B</v>
      </c>
    </row>
    <row r="8693">
      <c r="A8693" s="1">
        <v>131758.0</v>
      </c>
      <c r="B8693" s="1">
        <v>358.0</v>
      </c>
      <c r="C8693" s="2" t="s">
        <v>23</v>
      </c>
      <c r="D8693" s="1"/>
      <c r="E8693" s="1">
        <v>78.0</v>
      </c>
      <c r="F8693" s="1" t="str">
        <f>vlookup(E8693,Teams!$A:B,2,false)</f>
        <v>Iolani B</v>
      </c>
      <c r="G8693" s="1" t="b">
        <v>0</v>
      </c>
      <c r="H8693" s="1" t="b">
        <v>1</v>
      </c>
      <c r="I8693" s="1">
        <v>23.0</v>
      </c>
      <c r="J8693" s="3" t="str">
        <f>vlookup(I8693,Cats!$A:$B,2,false)</f>
        <v>B</v>
      </c>
    </row>
    <row r="8694">
      <c r="A8694" s="1">
        <v>131759.0</v>
      </c>
      <c r="B8694" s="1">
        <v>358.0</v>
      </c>
      <c r="C8694" s="2" t="s">
        <v>23</v>
      </c>
      <c r="D8694" s="1"/>
      <c r="E8694" s="1">
        <v>49.0</v>
      </c>
      <c r="F8694" s="1" t="str">
        <f>vlookup(E8694,Teams!$A:B,2,false)</f>
        <v>Blair A</v>
      </c>
      <c r="G8694" s="1" t="b">
        <v>1</v>
      </c>
      <c r="H8694" s="1" t="b">
        <v>1</v>
      </c>
      <c r="I8694" s="1">
        <v>24.0</v>
      </c>
      <c r="J8694" s="3" t="str">
        <f>vlookup(I8694,Cats!$A:$B,2,false)</f>
        <v>P</v>
      </c>
    </row>
    <row r="8695">
      <c r="A8695" s="1">
        <v>131760.0</v>
      </c>
      <c r="B8695" s="1">
        <v>358.0</v>
      </c>
      <c r="C8695" s="2" t="s">
        <v>23</v>
      </c>
      <c r="D8695" s="1"/>
      <c r="E8695" s="1">
        <v>78.0</v>
      </c>
      <c r="F8695" s="1" t="str">
        <f>vlookup(E8695,Teams!$A:B,2,false)</f>
        <v>Iolani B</v>
      </c>
      <c r="G8695" s="1" t="b">
        <v>0</v>
      </c>
      <c r="H8695" s="1" t="b">
        <v>1</v>
      </c>
      <c r="I8695" s="1">
        <v>24.0</v>
      </c>
      <c r="J8695" s="3" t="str">
        <f>vlookup(I8695,Cats!$A:$B,2,false)</f>
        <v>P</v>
      </c>
    </row>
    <row r="8696">
      <c r="A8696" s="1">
        <v>131761.0</v>
      </c>
      <c r="B8696" s="1">
        <v>359.0</v>
      </c>
      <c r="C8696" s="2" t="s">
        <v>23</v>
      </c>
      <c r="D8696" s="1"/>
      <c r="E8696" s="1">
        <v>58.0</v>
      </c>
      <c r="F8696" s="1" t="str">
        <f>vlookup(E8696,Teams!$A:B,2,false)</f>
        <v>Brooklyn Tech C</v>
      </c>
      <c r="G8696" s="1" t="b">
        <v>1</v>
      </c>
      <c r="H8696" s="1" t="b">
        <v>1</v>
      </c>
      <c r="I8696" s="1">
        <v>1.0</v>
      </c>
      <c r="J8696" s="3" t="str">
        <f>vlookup(I8696,Cats!$A:$B,2,false)</f>
        <v>X</v>
      </c>
    </row>
    <row r="8697">
      <c r="A8697" s="1">
        <v>131762.0</v>
      </c>
      <c r="B8697" s="1">
        <v>359.0</v>
      </c>
      <c r="C8697" s="2" t="s">
        <v>34</v>
      </c>
      <c r="D8697" s="1" t="s">
        <v>553</v>
      </c>
      <c r="E8697" s="1">
        <v>77.0</v>
      </c>
      <c r="F8697" s="1" t="str">
        <f>vlookup(E8697,Teams!$A:B,2,false)</f>
        <v>Iolani A</v>
      </c>
      <c r="G8697" s="1" t="b">
        <v>0</v>
      </c>
      <c r="H8697" s="1" t="b">
        <v>0</v>
      </c>
      <c r="I8697" s="1">
        <v>1.0</v>
      </c>
      <c r="J8697" s="3" t="str">
        <f>vlookup(I8697,Cats!$A:$B,2,false)</f>
        <v>X</v>
      </c>
    </row>
    <row r="8698">
      <c r="A8698" s="1">
        <v>131763.0</v>
      </c>
      <c r="B8698" s="1">
        <v>359.0</v>
      </c>
      <c r="C8698" s="2" t="s">
        <v>23</v>
      </c>
      <c r="D8698" s="1"/>
      <c r="E8698" s="1">
        <v>58.0</v>
      </c>
      <c r="F8698" s="1" t="str">
        <f>vlookup(E8698,Teams!$A:B,2,false)</f>
        <v>Brooklyn Tech C</v>
      </c>
      <c r="G8698" s="1" t="b">
        <v>1</v>
      </c>
      <c r="H8698" s="1" t="b">
        <v>1</v>
      </c>
      <c r="I8698" s="1">
        <v>2.0</v>
      </c>
      <c r="J8698" s="3" t="str">
        <f>vlookup(I8698,Cats!$A:$B,2,false)</f>
        <v>M</v>
      </c>
    </row>
    <row r="8699">
      <c r="A8699" s="1">
        <v>131764.0</v>
      </c>
      <c r="B8699" s="1">
        <v>359.0</v>
      </c>
      <c r="C8699" s="2" t="s">
        <v>34</v>
      </c>
      <c r="D8699" s="1" t="s">
        <v>877</v>
      </c>
      <c r="E8699" s="1">
        <v>77.0</v>
      </c>
      <c r="F8699" s="1" t="str">
        <f>vlookup(E8699,Teams!$A:B,2,false)</f>
        <v>Iolani A</v>
      </c>
      <c r="G8699" s="1" t="b">
        <v>0</v>
      </c>
      <c r="H8699" s="1" t="b">
        <v>0</v>
      </c>
      <c r="I8699" s="1">
        <v>2.0</v>
      </c>
      <c r="J8699" s="3" t="str">
        <f>vlookup(I8699,Cats!$A:$B,2,false)</f>
        <v>M</v>
      </c>
    </row>
    <row r="8700">
      <c r="A8700" s="1">
        <v>131765.0</v>
      </c>
      <c r="B8700" s="1">
        <v>359.0</v>
      </c>
      <c r="C8700" s="2" t="s">
        <v>78</v>
      </c>
      <c r="D8700" s="1" t="s">
        <v>1046</v>
      </c>
      <c r="E8700" s="1">
        <v>58.0</v>
      </c>
      <c r="F8700" s="1" t="str">
        <f>vlookup(E8700,Teams!$A:B,2,false)</f>
        <v>Brooklyn Tech C</v>
      </c>
      <c r="G8700" s="1" t="b">
        <v>1</v>
      </c>
      <c r="H8700" s="1" t="b">
        <v>0</v>
      </c>
      <c r="I8700" s="1">
        <v>3.0</v>
      </c>
      <c r="J8700" s="3" t="str">
        <f>vlookup(I8700,Cats!$A:$B,2,false)</f>
        <v>C</v>
      </c>
    </row>
    <row r="8701">
      <c r="A8701" s="1">
        <v>131766.0</v>
      </c>
      <c r="B8701" s="1">
        <v>359.0</v>
      </c>
      <c r="C8701" s="2" t="s">
        <v>23</v>
      </c>
      <c r="D8701" s="1"/>
      <c r="E8701" s="1">
        <v>77.0</v>
      </c>
      <c r="F8701" s="1" t="str">
        <f>vlookup(E8701,Teams!$A:B,2,false)</f>
        <v>Iolani A</v>
      </c>
      <c r="G8701" s="1" t="b">
        <v>0</v>
      </c>
      <c r="H8701" s="1" t="b">
        <v>1</v>
      </c>
      <c r="I8701" s="1">
        <v>3.0</v>
      </c>
      <c r="J8701" s="3" t="str">
        <f>vlookup(I8701,Cats!$A:$B,2,false)</f>
        <v>C</v>
      </c>
    </row>
    <row r="8702">
      <c r="A8702" s="1">
        <v>131767.0</v>
      </c>
      <c r="B8702" s="1">
        <v>359.0</v>
      </c>
      <c r="C8702" s="2" t="s">
        <v>34</v>
      </c>
      <c r="D8702" s="1" t="s">
        <v>553</v>
      </c>
      <c r="E8702" s="1">
        <v>77.0</v>
      </c>
      <c r="F8702" s="1" t="str">
        <f>vlookup(E8702,Teams!$A:B,2,false)</f>
        <v>Iolani A</v>
      </c>
      <c r="G8702" s="1" t="b">
        <v>0</v>
      </c>
      <c r="H8702" s="1" t="b">
        <v>0</v>
      </c>
      <c r="I8702" s="1">
        <v>4.0</v>
      </c>
      <c r="J8702" s="3" t="str">
        <f>vlookup(I8702,Cats!$A:$B,2,false)</f>
        <v>E</v>
      </c>
    </row>
    <row r="8703">
      <c r="A8703" s="1">
        <v>131768.0</v>
      </c>
      <c r="B8703" s="1">
        <v>359.0</v>
      </c>
      <c r="C8703" s="2" t="s">
        <v>23</v>
      </c>
      <c r="D8703" s="1" t="s">
        <v>1046</v>
      </c>
      <c r="E8703" s="1">
        <v>58.0</v>
      </c>
      <c r="F8703" s="1" t="str">
        <f>vlookup(E8703,Teams!$A:B,2,false)</f>
        <v>Brooklyn Tech C</v>
      </c>
      <c r="G8703" s="1" t="b">
        <v>1</v>
      </c>
      <c r="H8703" s="1" t="b">
        <v>0</v>
      </c>
      <c r="I8703" s="1">
        <v>4.0</v>
      </c>
      <c r="J8703" s="3" t="str">
        <f>vlookup(I8703,Cats!$A:$B,2,false)</f>
        <v>E</v>
      </c>
    </row>
    <row r="8704">
      <c r="A8704" s="1">
        <v>131769.0</v>
      </c>
      <c r="B8704" s="1">
        <v>359.0</v>
      </c>
      <c r="C8704" s="2" t="s">
        <v>23</v>
      </c>
      <c r="D8704" s="1"/>
      <c r="E8704" s="1">
        <v>58.0</v>
      </c>
      <c r="F8704" s="1" t="str">
        <f>vlookup(E8704,Teams!$A:B,2,false)</f>
        <v>Brooklyn Tech C</v>
      </c>
      <c r="G8704" s="1" t="b">
        <v>1</v>
      </c>
      <c r="H8704" s="1" t="b">
        <v>1</v>
      </c>
      <c r="I8704" s="1">
        <v>5.0</v>
      </c>
      <c r="J8704" s="3" t="str">
        <f>vlookup(I8704,Cats!$A:$B,2,false)</f>
        <v>B</v>
      </c>
    </row>
    <row r="8705">
      <c r="A8705" s="1">
        <v>131770.0</v>
      </c>
      <c r="B8705" s="1">
        <v>359.0</v>
      </c>
      <c r="C8705" s="2" t="s">
        <v>78</v>
      </c>
      <c r="D8705" s="1" t="s">
        <v>877</v>
      </c>
      <c r="E8705" s="1">
        <v>77.0</v>
      </c>
      <c r="F8705" s="1" t="str">
        <f>vlookup(E8705,Teams!$A:B,2,false)</f>
        <v>Iolani A</v>
      </c>
      <c r="G8705" s="1" t="b">
        <v>0</v>
      </c>
      <c r="H8705" s="1" t="b">
        <v>0</v>
      </c>
      <c r="I8705" s="1">
        <v>5.0</v>
      </c>
      <c r="J8705" s="3" t="str">
        <f>vlookup(I8705,Cats!$A:$B,2,false)</f>
        <v>B</v>
      </c>
    </row>
    <row r="8706">
      <c r="A8706" s="1">
        <v>131771.0</v>
      </c>
      <c r="B8706" s="1">
        <v>359.0</v>
      </c>
      <c r="C8706" s="2" t="s">
        <v>23</v>
      </c>
      <c r="D8706" s="1"/>
      <c r="E8706" s="1">
        <v>58.0</v>
      </c>
      <c r="F8706" s="1" t="str">
        <f>vlookup(E8706,Teams!$A:B,2,false)</f>
        <v>Brooklyn Tech C</v>
      </c>
      <c r="G8706" s="1" t="b">
        <v>1</v>
      </c>
      <c r="H8706" s="1" t="b">
        <v>1</v>
      </c>
      <c r="I8706" s="1">
        <v>6.0</v>
      </c>
      <c r="J8706" s="3" t="str">
        <f>vlookup(I8706,Cats!$A:$B,2,false)</f>
        <v>P</v>
      </c>
    </row>
    <row r="8707">
      <c r="A8707" s="1">
        <v>131772.0</v>
      </c>
      <c r="B8707" s="1">
        <v>359.0</v>
      </c>
      <c r="C8707" s="2" t="s">
        <v>34</v>
      </c>
      <c r="D8707" s="1" t="s">
        <v>467</v>
      </c>
      <c r="E8707" s="1">
        <v>77.0</v>
      </c>
      <c r="F8707" s="1" t="str">
        <f>vlookup(E8707,Teams!$A:B,2,false)</f>
        <v>Iolani A</v>
      </c>
      <c r="G8707" s="1" t="b">
        <v>0</v>
      </c>
      <c r="H8707" s="1" t="b">
        <v>0</v>
      </c>
      <c r="I8707" s="1">
        <v>6.0</v>
      </c>
      <c r="J8707" s="3" t="str">
        <f>vlookup(I8707,Cats!$A:$B,2,false)</f>
        <v>P</v>
      </c>
    </row>
    <row r="8708">
      <c r="A8708" s="1">
        <v>131773.0</v>
      </c>
      <c r="B8708" s="1">
        <v>359.0</v>
      </c>
      <c r="C8708" s="2" t="s">
        <v>23</v>
      </c>
      <c r="D8708" s="1"/>
      <c r="E8708" s="1">
        <v>58.0</v>
      </c>
      <c r="F8708" s="1" t="str">
        <f>vlookup(E8708,Teams!$A:B,2,false)</f>
        <v>Brooklyn Tech C</v>
      </c>
      <c r="G8708" s="1" t="b">
        <v>1</v>
      </c>
      <c r="H8708" s="1" t="b">
        <v>1</v>
      </c>
      <c r="I8708" s="1">
        <v>7.0</v>
      </c>
      <c r="J8708" s="3" t="str">
        <f>vlookup(I8708,Cats!$A:$B,2,false)</f>
        <v>X</v>
      </c>
    </row>
    <row r="8709">
      <c r="A8709" s="1">
        <v>131774.0</v>
      </c>
      <c r="B8709" s="1">
        <v>359.0</v>
      </c>
      <c r="C8709" s="2" t="s">
        <v>78</v>
      </c>
      <c r="D8709" s="1" t="s">
        <v>553</v>
      </c>
      <c r="E8709" s="1">
        <v>77.0</v>
      </c>
      <c r="F8709" s="1" t="str">
        <f>vlookup(E8709,Teams!$A:B,2,false)</f>
        <v>Iolani A</v>
      </c>
      <c r="G8709" s="1" t="b">
        <v>0</v>
      </c>
      <c r="H8709" s="1" t="b">
        <v>0</v>
      </c>
      <c r="I8709" s="1">
        <v>7.0</v>
      </c>
      <c r="J8709" s="3" t="str">
        <f>vlookup(I8709,Cats!$A:$B,2,false)</f>
        <v>X</v>
      </c>
    </row>
    <row r="8710">
      <c r="A8710" s="1">
        <v>131775.0</v>
      </c>
      <c r="B8710" s="1">
        <v>359.0</v>
      </c>
      <c r="C8710" s="2" t="s">
        <v>23</v>
      </c>
      <c r="D8710" s="1" t="s">
        <v>1124</v>
      </c>
      <c r="E8710" s="1">
        <v>58.0</v>
      </c>
      <c r="F8710" s="1" t="str">
        <f>vlookup(E8710,Teams!$A:B,2,false)</f>
        <v>Brooklyn Tech C</v>
      </c>
      <c r="G8710" s="1" t="b">
        <v>1</v>
      </c>
      <c r="H8710" s="1" t="b">
        <v>0</v>
      </c>
      <c r="I8710" s="1">
        <v>8.0</v>
      </c>
      <c r="J8710" s="3" t="str">
        <f>vlookup(I8710,Cats!$A:$B,2,false)</f>
        <v>M</v>
      </c>
    </row>
    <row r="8711">
      <c r="A8711" s="1">
        <v>131776.0</v>
      </c>
      <c r="B8711" s="1">
        <v>359.0</v>
      </c>
      <c r="C8711" s="2" t="s">
        <v>34</v>
      </c>
      <c r="D8711" s="1" t="s">
        <v>921</v>
      </c>
      <c r="E8711" s="1">
        <v>77.0</v>
      </c>
      <c r="F8711" s="1" t="str">
        <f>vlookup(E8711,Teams!$A:B,2,false)</f>
        <v>Iolani A</v>
      </c>
      <c r="G8711" s="1" t="b">
        <v>0</v>
      </c>
      <c r="H8711" s="1" t="b">
        <v>0</v>
      </c>
      <c r="I8711" s="1">
        <v>8.0</v>
      </c>
      <c r="J8711" s="3" t="str">
        <f>vlookup(I8711,Cats!$A:$B,2,false)</f>
        <v>M</v>
      </c>
    </row>
    <row r="8712">
      <c r="A8712" s="1">
        <v>131777.0</v>
      </c>
      <c r="B8712" s="1">
        <v>359.0</v>
      </c>
      <c r="C8712" s="2" t="s">
        <v>23</v>
      </c>
      <c r="D8712" s="1" t="s">
        <v>1174</v>
      </c>
      <c r="E8712" s="1">
        <v>58.0</v>
      </c>
      <c r="F8712" s="1" t="str">
        <f>vlookup(E8712,Teams!$A:B,2,false)</f>
        <v>Brooklyn Tech C</v>
      </c>
      <c r="G8712" s="1" t="b">
        <v>1</v>
      </c>
      <c r="H8712" s="1" t="b">
        <v>0</v>
      </c>
      <c r="I8712" s="1">
        <v>9.0</v>
      </c>
      <c r="J8712" s="3" t="str">
        <f>vlookup(I8712,Cats!$A:$B,2,false)</f>
        <v>C</v>
      </c>
    </row>
    <row r="8713">
      <c r="A8713" s="1">
        <v>131778.0</v>
      </c>
      <c r="B8713" s="1">
        <v>359.0</v>
      </c>
      <c r="C8713" s="2" t="s">
        <v>23</v>
      </c>
      <c r="D8713" s="1" t="s">
        <v>467</v>
      </c>
      <c r="E8713" s="1">
        <v>77.0</v>
      </c>
      <c r="F8713" s="1" t="str">
        <f>vlookup(E8713,Teams!$A:B,2,false)</f>
        <v>Iolani A</v>
      </c>
      <c r="G8713" s="1" t="b">
        <v>0</v>
      </c>
      <c r="H8713" s="1" t="b">
        <v>0</v>
      </c>
      <c r="I8713" s="1">
        <v>9.0</v>
      </c>
      <c r="J8713" s="3" t="str">
        <f>vlookup(I8713,Cats!$A:$B,2,false)</f>
        <v>C</v>
      </c>
    </row>
    <row r="8714">
      <c r="A8714" s="1">
        <v>131779.0</v>
      </c>
      <c r="B8714" s="1">
        <v>359.0</v>
      </c>
      <c r="C8714" s="2" t="s">
        <v>23</v>
      </c>
      <c r="D8714" s="1" t="s">
        <v>661</v>
      </c>
      <c r="E8714" s="1">
        <v>58.0</v>
      </c>
      <c r="F8714" s="1" t="str">
        <f>vlookup(E8714,Teams!$A:B,2,false)</f>
        <v>Brooklyn Tech C</v>
      </c>
      <c r="G8714" s="1" t="b">
        <v>1</v>
      </c>
      <c r="H8714" s="1" t="b">
        <v>0</v>
      </c>
      <c r="I8714" s="1">
        <v>10.0</v>
      </c>
      <c r="J8714" s="3" t="str">
        <f>vlookup(I8714,Cats!$A:$B,2,false)</f>
        <v>E</v>
      </c>
    </row>
    <row r="8715">
      <c r="A8715" s="1">
        <v>131780.0</v>
      </c>
      <c r="B8715" s="1">
        <v>359.0</v>
      </c>
      <c r="C8715" s="2" t="s">
        <v>34</v>
      </c>
      <c r="D8715" s="1" t="s">
        <v>553</v>
      </c>
      <c r="E8715" s="1">
        <v>77.0</v>
      </c>
      <c r="F8715" s="1" t="str">
        <f>vlookup(E8715,Teams!$A:B,2,false)</f>
        <v>Iolani A</v>
      </c>
      <c r="G8715" s="1" t="b">
        <v>0</v>
      </c>
      <c r="H8715" s="1" t="b">
        <v>0</v>
      </c>
      <c r="I8715" s="1">
        <v>10.0</v>
      </c>
      <c r="J8715" s="3" t="str">
        <f>vlookup(I8715,Cats!$A:$B,2,false)</f>
        <v>E</v>
      </c>
    </row>
    <row r="8716">
      <c r="A8716" s="1">
        <v>131781.0</v>
      </c>
      <c r="B8716" s="1">
        <v>359.0</v>
      </c>
      <c r="C8716" s="2" t="s">
        <v>23</v>
      </c>
      <c r="D8716" s="1"/>
      <c r="E8716" s="1">
        <v>58.0</v>
      </c>
      <c r="F8716" s="1" t="str">
        <f>vlookup(E8716,Teams!$A:B,2,false)</f>
        <v>Brooklyn Tech C</v>
      </c>
      <c r="G8716" s="1" t="b">
        <v>1</v>
      </c>
      <c r="H8716" s="1" t="b">
        <v>1</v>
      </c>
      <c r="I8716" s="1">
        <v>11.0</v>
      </c>
      <c r="J8716" s="3" t="str">
        <f>vlookup(I8716,Cats!$A:$B,2,false)</f>
        <v>B</v>
      </c>
    </row>
    <row r="8717">
      <c r="A8717" s="1">
        <v>131782.0</v>
      </c>
      <c r="B8717" s="1">
        <v>359.0</v>
      </c>
      <c r="C8717" s="2" t="s">
        <v>34</v>
      </c>
      <c r="D8717" s="1" t="s">
        <v>877</v>
      </c>
      <c r="E8717" s="1">
        <v>77.0</v>
      </c>
      <c r="F8717" s="1" t="str">
        <f>vlookup(E8717,Teams!$A:B,2,false)</f>
        <v>Iolani A</v>
      </c>
      <c r="G8717" s="1" t="b">
        <v>0</v>
      </c>
      <c r="H8717" s="1" t="b">
        <v>0</v>
      </c>
      <c r="I8717" s="1">
        <v>11.0</v>
      </c>
      <c r="J8717" s="3" t="str">
        <f>vlookup(I8717,Cats!$A:$B,2,false)</f>
        <v>B</v>
      </c>
    </row>
    <row r="8718">
      <c r="A8718" s="1">
        <v>131783.0</v>
      </c>
      <c r="B8718" s="1">
        <v>359.0</v>
      </c>
      <c r="C8718" s="2" t="s">
        <v>23</v>
      </c>
      <c r="D8718" s="1" t="s">
        <v>661</v>
      </c>
      <c r="E8718" s="1">
        <v>58.0</v>
      </c>
      <c r="F8718" s="1" t="str">
        <f>vlookup(E8718,Teams!$A:B,2,false)</f>
        <v>Brooklyn Tech C</v>
      </c>
      <c r="G8718" s="1" t="b">
        <v>1</v>
      </c>
      <c r="H8718" s="1" t="b">
        <v>0</v>
      </c>
      <c r="I8718" s="1">
        <v>12.0</v>
      </c>
      <c r="J8718" s="3" t="str">
        <f>vlookup(I8718,Cats!$A:$B,2,false)</f>
        <v>P</v>
      </c>
    </row>
    <row r="8719">
      <c r="A8719" s="1">
        <v>131784.0</v>
      </c>
      <c r="B8719" s="1">
        <v>359.0</v>
      </c>
      <c r="C8719" s="2" t="s">
        <v>23</v>
      </c>
      <c r="D8719" s="1" t="s">
        <v>467</v>
      </c>
      <c r="E8719" s="1">
        <v>77.0</v>
      </c>
      <c r="F8719" s="1" t="str">
        <f>vlookup(E8719,Teams!$A:B,2,false)</f>
        <v>Iolani A</v>
      </c>
      <c r="G8719" s="1" t="b">
        <v>0</v>
      </c>
      <c r="H8719" s="1" t="b">
        <v>0</v>
      </c>
      <c r="I8719" s="1">
        <v>12.0</v>
      </c>
      <c r="J8719" s="3" t="str">
        <f>vlookup(I8719,Cats!$A:$B,2,false)</f>
        <v>P</v>
      </c>
    </row>
    <row r="8720">
      <c r="A8720" s="1">
        <v>131785.0</v>
      </c>
      <c r="B8720" s="1">
        <v>359.0</v>
      </c>
      <c r="C8720" s="2" t="s">
        <v>23</v>
      </c>
      <c r="D8720" s="1"/>
      <c r="E8720" s="1">
        <v>58.0</v>
      </c>
      <c r="F8720" s="1" t="str">
        <f>vlookup(E8720,Teams!$A:B,2,false)</f>
        <v>Brooklyn Tech C</v>
      </c>
      <c r="G8720" s="1" t="b">
        <v>1</v>
      </c>
      <c r="H8720" s="1" t="b">
        <v>1</v>
      </c>
      <c r="I8720" s="1">
        <v>13.0</v>
      </c>
      <c r="J8720" s="3" t="str">
        <f>vlookup(I8720,Cats!$A:$B,2,false)</f>
        <v>X</v>
      </c>
    </row>
    <row r="8721">
      <c r="A8721" s="1">
        <v>131786.0</v>
      </c>
      <c r="B8721" s="1">
        <v>359.0</v>
      </c>
      <c r="C8721" s="2" t="s">
        <v>23</v>
      </c>
      <c r="D8721" s="1" t="s">
        <v>467</v>
      </c>
      <c r="E8721" s="1">
        <v>77.0</v>
      </c>
      <c r="F8721" s="1" t="str">
        <f>vlookup(E8721,Teams!$A:B,2,false)</f>
        <v>Iolani A</v>
      </c>
      <c r="G8721" s="1" t="b">
        <v>0</v>
      </c>
      <c r="H8721" s="1" t="b">
        <v>0</v>
      </c>
      <c r="I8721" s="1">
        <v>13.0</v>
      </c>
      <c r="J8721" s="3" t="str">
        <f>vlookup(I8721,Cats!$A:$B,2,false)</f>
        <v>X</v>
      </c>
    </row>
    <row r="8722">
      <c r="A8722" s="1">
        <v>131787.0</v>
      </c>
      <c r="B8722" s="1">
        <v>359.0</v>
      </c>
      <c r="C8722" s="2" t="s">
        <v>23</v>
      </c>
      <c r="D8722" s="1"/>
      <c r="E8722" s="1">
        <v>58.0</v>
      </c>
      <c r="F8722" s="1" t="str">
        <f>vlookup(E8722,Teams!$A:B,2,false)</f>
        <v>Brooklyn Tech C</v>
      </c>
      <c r="G8722" s="1" t="b">
        <v>1</v>
      </c>
      <c r="H8722" s="1" t="b">
        <v>1</v>
      </c>
      <c r="I8722" s="1">
        <v>14.0</v>
      </c>
      <c r="J8722" s="3" t="str">
        <f>vlookup(I8722,Cats!$A:$B,2,false)</f>
        <v>M</v>
      </c>
    </row>
    <row r="8723">
      <c r="A8723" s="1">
        <v>131788.0</v>
      </c>
      <c r="B8723" s="1">
        <v>359.0</v>
      </c>
      <c r="C8723" s="2" t="s">
        <v>34</v>
      </c>
      <c r="D8723" s="1" t="s">
        <v>467</v>
      </c>
      <c r="E8723" s="1">
        <v>77.0</v>
      </c>
      <c r="F8723" s="1" t="str">
        <f>vlookup(E8723,Teams!$A:B,2,false)</f>
        <v>Iolani A</v>
      </c>
      <c r="G8723" s="1" t="b">
        <v>0</v>
      </c>
      <c r="H8723" s="1" t="b">
        <v>0</v>
      </c>
      <c r="I8723" s="1">
        <v>14.0</v>
      </c>
      <c r="J8723" s="3" t="str">
        <f>vlookup(I8723,Cats!$A:$B,2,false)</f>
        <v>M</v>
      </c>
    </row>
    <row r="8724">
      <c r="A8724" s="1">
        <v>131789.0</v>
      </c>
      <c r="B8724" s="1">
        <v>359.0</v>
      </c>
      <c r="C8724" s="2" t="s">
        <v>23</v>
      </c>
      <c r="D8724" s="1"/>
      <c r="E8724" s="1">
        <v>58.0</v>
      </c>
      <c r="F8724" s="1" t="str">
        <f>vlookup(E8724,Teams!$A:B,2,false)</f>
        <v>Brooklyn Tech C</v>
      </c>
      <c r="G8724" s="1" t="b">
        <v>1</v>
      </c>
      <c r="H8724" s="1" t="b">
        <v>1</v>
      </c>
      <c r="I8724" s="1">
        <v>15.0</v>
      </c>
      <c r="J8724" s="3" t="str">
        <f>vlookup(I8724,Cats!$A:$B,2,false)</f>
        <v>C</v>
      </c>
    </row>
    <row r="8725">
      <c r="A8725" s="1">
        <v>131790.0</v>
      </c>
      <c r="B8725" s="1">
        <v>359.0</v>
      </c>
      <c r="C8725" s="2" t="s">
        <v>34</v>
      </c>
      <c r="D8725" s="1" t="s">
        <v>467</v>
      </c>
      <c r="E8725" s="1">
        <v>77.0</v>
      </c>
      <c r="F8725" s="1" t="str">
        <f>vlookup(E8725,Teams!$A:B,2,false)</f>
        <v>Iolani A</v>
      </c>
      <c r="G8725" s="1" t="b">
        <v>0</v>
      </c>
      <c r="H8725" s="1" t="b">
        <v>0</v>
      </c>
      <c r="I8725" s="1">
        <v>15.0</v>
      </c>
      <c r="J8725" s="3" t="str">
        <f>vlookup(I8725,Cats!$A:$B,2,false)</f>
        <v>C</v>
      </c>
    </row>
    <row r="8726">
      <c r="A8726" s="1">
        <v>131791.0</v>
      </c>
      <c r="B8726" s="1">
        <v>359.0</v>
      </c>
      <c r="C8726" s="2" t="s">
        <v>23</v>
      </c>
      <c r="D8726" s="1"/>
      <c r="E8726" s="1">
        <v>58.0</v>
      </c>
      <c r="F8726" s="1" t="str">
        <f>vlookup(E8726,Teams!$A:B,2,false)</f>
        <v>Brooklyn Tech C</v>
      </c>
      <c r="G8726" s="1" t="b">
        <v>1</v>
      </c>
      <c r="H8726" s="1" t="b">
        <v>1</v>
      </c>
      <c r="I8726" s="1">
        <v>16.0</v>
      </c>
      <c r="J8726" s="3" t="str">
        <f>vlookup(I8726,Cats!$A:$B,2,false)</f>
        <v>E</v>
      </c>
    </row>
    <row r="8727">
      <c r="A8727" s="1">
        <v>131792.0</v>
      </c>
      <c r="B8727" s="1">
        <v>359.0</v>
      </c>
      <c r="C8727" s="2" t="s">
        <v>78</v>
      </c>
      <c r="D8727" s="1" t="s">
        <v>467</v>
      </c>
      <c r="E8727" s="1">
        <v>77.0</v>
      </c>
      <c r="F8727" s="1" t="str">
        <f>vlookup(E8727,Teams!$A:B,2,false)</f>
        <v>Iolani A</v>
      </c>
      <c r="G8727" s="1" t="b">
        <v>0</v>
      </c>
      <c r="H8727" s="1" t="b">
        <v>0</v>
      </c>
      <c r="I8727" s="1">
        <v>16.0</v>
      </c>
      <c r="J8727" s="3" t="str">
        <f>vlookup(I8727,Cats!$A:$B,2,false)</f>
        <v>E</v>
      </c>
    </row>
    <row r="8728">
      <c r="A8728" s="1">
        <v>131793.0</v>
      </c>
      <c r="B8728" s="1">
        <v>359.0</v>
      </c>
      <c r="C8728" s="2" t="s">
        <v>23</v>
      </c>
      <c r="D8728" s="1"/>
      <c r="E8728" s="1">
        <v>58.0</v>
      </c>
      <c r="F8728" s="1" t="str">
        <f>vlookup(E8728,Teams!$A:B,2,false)</f>
        <v>Brooklyn Tech C</v>
      </c>
      <c r="G8728" s="1" t="b">
        <v>1</v>
      </c>
      <c r="H8728" s="1" t="b">
        <v>1</v>
      </c>
      <c r="I8728" s="1">
        <v>17.0</v>
      </c>
      <c r="J8728" s="3" t="str">
        <f>vlookup(I8728,Cats!$A:$B,2,false)</f>
        <v>B</v>
      </c>
    </row>
    <row r="8729">
      <c r="A8729" s="1">
        <v>131794.0</v>
      </c>
      <c r="B8729" s="1">
        <v>359.0</v>
      </c>
      <c r="C8729" s="2" t="s">
        <v>34</v>
      </c>
      <c r="D8729" s="1" t="s">
        <v>877</v>
      </c>
      <c r="E8729" s="1">
        <v>77.0</v>
      </c>
      <c r="F8729" s="1" t="str">
        <f>vlookup(E8729,Teams!$A:B,2,false)</f>
        <v>Iolani A</v>
      </c>
      <c r="G8729" s="1" t="b">
        <v>0</v>
      </c>
      <c r="H8729" s="1" t="b">
        <v>0</v>
      </c>
      <c r="I8729" s="1">
        <v>17.0</v>
      </c>
      <c r="J8729" s="3" t="str">
        <f>vlookup(I8729,Cats!$A:$B,2,false)</f>
        <v>B</v>
      </c>
    </row>
    <row r="8730">
      <c r="A8730" s="1">
        <v>131795.0</v>
      </c>
      <c r="B8730" s="1">
        <v>359.0</v>
      </c>
      <c r="C8730" s="2" t="s">
        <v>23</v>
      </c>
      <c r="D8730" s="1" t="s">
        <v>661</v>
      </c>
      <c r="E8730" s="1">
        <v>58.0</v>
      </c>
      <c r="F8730" s="1" t="str">
        <f>vlookup(E8730,Teams!$A:B,2,false)</f>
        <v>Brooklyn Tech C</v>
      </c>
      <c r="G8730" s="1" t="b">
        <v>1</v>
      </c>
      <c r="H8730" s="1" t="b">
        <v>0</v>
      </c>
      <c r="I8730" s="1">
        <v>18.0</v>
      </c>
      <c r="J8730" s="3" t="str">
        <f>vlookup(I8730,Cats!$A:$B,2,false)</f>
        <v>P</v>
      </c>
    </row>
    <row r="8731">
      <c r="A8731" s="1">
        <v>131796.0</v>
      </c>
      <c r="B8731" s="1">
        <v>359.0</v>
      </c>
      <c r="C8731" s="2" t="s">
        <v>23</v>
      </c>
      <c r="D8731" s="1" t="s">
        <v>467</v>
      </c>
      <c r="E8731" s="1">
        <v>77.0</v>
      </c>
      <c r="F8731" s="1" t="str">
        <f>vlookup(E8731,Teams!$A:B,2,false)</f>
        <v>Iolani A</v>
      </c>
      <c r="G8731" s="1" t="b">
        <v>0</v>
      </c>
      <c r="H8731" s="1" t="b">
        <v>0</v>
      </c>
      <c r="I8731" s="1">
        <v>18.0</v>
      </c>
      <c r="J8731" s="3" t="str">
        <f>vlookup(I8731,Cats!$A:$B,2,false)</f>
        <v>P</v>
      </c>
    </row>
    <row r="8732">
      <c r="A8732" s="1">
        <v>131797.0</v>
      </c>
      <c r="B8732" s="1">
        <v>359.0</v>
      </c>
      <c r="C8732" s="2" t="s">
        <v>23</v>
      </c>
      <c r="D8732" s="1"/>
      <c r="E8732" s="1">
        <v>58.0</v>
      </c>
      <c r="F8732" s="1" t="str">
        <f>vlookup(E8732,Teams!$A:B,2,false)</f>
        <v>Brooklyn Tech C</v>
      </c>
      <c r="G8732" s="1" t="b">
        <v>1</v>
      </c>
      <c r="H8732" s="1" t="b">
        <v>1</v>
      </c>
      <c r="I8732" s="1">
        <v>19.0</v>
      </c>
      <c r="J8732" s="3" t="str">
        <f>vlookup(I8732,Cats!$A:$B,2,false)</f>
        <v>X</v>
      </c>
    </row>
    <row r="8733">
      <c r="A8733" s="1">
        <v>131798.0</v>
      </c>
      <c r="B8733" s="1">
        <v>359.0</v>
      </c>
      <c r="C8733" s="2" t="s">
        <v>23</v>
      </c>
      <c r="D8733" s="1"/>
      <c r="E8733" s="1">
        <v>77.0</v>
      </c>
      <c r="F8733" s="1" t="str">
        <f>vlookup(E8733,Teams!$A:B,2,false)</f>
        <v>Iolani A</v>
      </c>
      <c r="G8733" s="1" t="b">
        <v>0</v>
      </c>
      <c r="H8733" s="1" t="b">
        <v>1</v>
      </c>
      <c r="I8733" s="1">
        <v>19.0</v>
      </c>
      <c r="J8733" s="3" t="str">
        <f>vlookup(I8733,Cats!$A:$B,2,false)</f>
        <v>X</v>
      </c>
    </row>
    <row r="8734">
      <c r="A8734" s="1">
        <v>131799.0</v>
      </c>
      <c r="B8734" s="1">
        <v>359.0</v>
      </c>
      <c r="C8734" s="2" t="s">
        <v>78</v>
      </c>
      <c r="D8734" s="1" t="s">
        <v>661</v>
      </c>
      <c r="E8734" s="1">
        <v>58.0</v>
      </c>
      <c r="F8734" s="1" t="str">
        <f>vlookup(E8734,Teams!$A:B,2,false)</f>
        <v>Brooklyn Tech C</v>
      </c>
      <c r="G8734" s="1" t="b">
        <v>1</v>
      </c>
      <c r="H8734" s="1" t="b">
        <v>0</v>
      </c>
      <c r="I8734" s="1">
        <v>20.0</v>
      </c>
      <c r="J8734" s="3" t="str">
        <f>vlookup(I8734,Cats!$A:$B,2,false)</f>
        <v>M</v>
      </c>
    </row>
    <row r="8735">
      <c r="A8735" s="1">
        <v>131800.0</v>
      </c>
      <c r="B8735" s="1">
        <v>359.0</v>
      </c>
      <c r="C8735" s="2" t="s">
        <v>23</v>
      </c>
      <c r="D8735" s="1"/>
      <c r="E8735" s="1">
        <v>77.0</v>
      </c>
      <c r="F8735" s="1" t="str">
        <f>vlookup(E8735,Teams!$A:B,2,false)</f>
        <v>Iolani A</v>
      </c>
      <c r="G8735" s="1" t="b">
        <v>0</v>
      </c>
      <c r="H8735" s="1" t="b">
        <v>1</v>
      </c>
      <c r="I8735" s="1">
        <v>20.0</v>
      </c>
      <c r="J8735" s="3" t="str">
        <f>vlookup(I8735,Cats!$A:$B,2,false)</f>
        <v>M</v>
      </c>
    </row>
    <row r="8736">
      <c r="A8736" s="1">
        <v>131801.0</v>
      </c>
      <c r="B8736" s="1">
        <v>359.0</v>
      </c>
      <c r="C8736" s="2" t="s">
        <v>23</v>
      </c>
      <c r="D8736" s="1" t="s">
        <v>661</v>
      </c>
      <c r="E8736" s="1">
        <v>58.0</v>
      </c>
      <c r="F8736" s="1" t="str">
        <f>vlookup(E8736,Teams!$A:B,2,false)</f>
        <v>Brooklyn Tech C</v>
      </c>
      <c r="G8736" s="1" t="b">
        <v>1</v>
      </c>
      <c r="H8736" s="1" t="b">
        <v>0</v>
      </c>
      <c r="I8736" s="1">
        <v>21.0</v>
      </c>
      <c r="J8736" s="3" t="str">
        <f>vlookup(I8736,Cats!$A:$B,2,false)</f>
        <v>C</v>
      </c>
    </row>
    <row r="8737">
      <c r="A8737" s="1">
        <v>131802.0</v>
      </c>
      <c r="B8737" s="1">
        <v>359.0</v>
      </c>
      <c r="C8737" s="2" t="s">
        <v>34</v>
      </c>
      <c r="D8737" s="1" t="s">
        <v>553</v>
      </c>
      <c r="E8737" s="1">
        <v>77.0</v>
      </c>
      <c r="F8737" s="1" t="str">
        <f>vlookup(E8737,Teams!$A:B,2,false)</f>
        <v>Iolani A</v>
      </c>
      <c r="G8737" s="1" t="b">
        <v>0</v>
      </c>
      <c r="H8737" s="1" t="b">
        <v>0</v>
      </c>
      <c r="I8737" s="1">
        <v>21.0</v>
      </c>
      <c r="J8737" s="3" t="str">
        <f>vlookup(I8737,Cats!$A:$B,2,false)</f>
        <v>C</v>
      </c>
    </row>
    <row r="8738">
      <c r="A8738" s="1">
        <v>131803.0</v>
      </c>
      <c r="B8738" s="1">
        <v>359.0</v>
      </c>
      <c r="C8738" s="2" t="s">
        <v>23</v>
      </c>
      <c r="D8738" s="1"/>
      <c r="E8738" s="1">
        <v>58.0</v>
      </c>
      <c r="F8738" s="1" t="str">
        <f>vlookup(E8738,Teams!$A:B,2,false)</f>
        <v>Brooklyn Tech C</v>
      </c>
      <c r="G8738" s="1" t="b">
        <v>1</v>
      </c>
      <c r="H8738" s="1" t="b">
        <v>1</v>
      </c>
      <c r="I8738" s="1">
        <v>22.0</v>
      </c>
      <c r="J8738" s="3" t="str">
        <f>vlookup(I8738,Cats!$A:$B,2,false)</f>
        <v>E</v>
      </c>
    </row>
    <row r="8739">
      <c r="A8739" s="1">
        <v>131804.0</v>
      </c>
      <c r="B8739" s="1">
        <v>359.0</v>
      </c>
      <c r="C8739" s="2" t="s">
        <v>78</v>
      </c>
      <c r="D8739" s="1" t="s">
        <v>467</v>
      </c>
      <c r="E8739" s="1">
        <v>77.0</v>
      </c>
      <c r="F8739" s="1" t="str">
        <f>vlookup(E8739,Teams!$A:B,2,false)</f>
        <v>Iolani A</v>
      </c>
      <c r="G8739" s="1" t="b">
        <v>0</v>
      </c>
      <c r="H8739" s="1" t="b">
        <v>0</v>
      </c>
      <c r="I8739" s="1">
        <v>22.0</v>
      </c>
      <c r="J8739" s="3" t="str">
        <f>vlookup(I8739,Cats!$A:$B,2,false)</f>
        <v>E</v>
      </c>
    </row>
    <row r="8740">
      <c r="A8740" s="1">
        <v>131805.0</v>
      </c>
      <c r="B8740" s="1">
        <v>359.0</v>
      </c>
      <c r="C8740" s="2" t="s">
        <v>78</v>
      </c>
      <c r="D8740" s="1" t="s">
        <v>661</v>
      </c>
      <c r="E8740" s="1">
        <v>58.0</v>
      </c>
      <c r="F8740" s="1" t="str">
        <f>vlookup(E8740,Teams!$A:B,2,false)</f>
        <v>Brooklyn Tech C</v>
      </c>
      <c r="G8740" s="1" t="b">
        <v>1</v>
      </c>
      <c r="H8740" s="1" t="b">
        <v>0</v>
      </c>
      <c r="I8740" s="1">
        <v>23.0</v>
      </c>
      <c r="J8740" s="3" t="str">
        <f>vlookup(I8740,Cats!$A:$B,2,false)</f>
        <v>B</v>
      </c>
    </row>
    <row r="8741">
      <c r="A8741" s="1">
        <v>131806.0</v>
      </c>
      <c r="B8741" s="1">
        <v>359.0</v>
      </c>
      <c r="C8741" s="2" t="s">
        <v>23</v>
      </c>
      <c r="D8741" s="1"/>
      <c r="E8741" s="1">
        <v>77.0</v>
      </c>
      <c r="F8741" s="1" t="str">
        <f>vlookup(E8741,Teams!$A:B,2,false)</f>
        <v>Iolani A</v>
      </c>
      <c r="G8741" s="1" t="b">
        <v>0</v>
      </c>
      <c r="H8741" s="1" t="b">
        <v>1</v>
      </c>
      <c r="I8741" s="1">
        <v>23.0</v>
      </c>
      <c r="J8741" s="3" t="str">
        <f>vlookup(I8741,Cats!$A:$B,2,false)</f>
        <v>B</v>
      </c>
    </row>
    <row r="8742">
      <c r="A8742" s="1">
        <v>131807.0</v>
      </c>
      <c r="B8742" s="1">
        <v>359.0</v>
      </c>
      <c r="C8742" s="2" t="s">
        <v>23</v>
      </c>
      <c r="D8742" s="1"/>
      <c r="E8742" s="1">
        <v>58.0</v>
      </c>
      <c r="F8742" s="1" t="str">
        <f>vlookup(E8742,Teams!$A:B,2,false)</f>
        <v>Brooklyn Tech C</v>
      </c>
      <c r="G8742" s="1" t="b">
        <v>1</v>
      </c>
      <c r="H8742" s="1" t="b">
        <v>1</v>
      </c>
      <c r="I8742" s="1">
        <v>24.0</v>
      </c>
      <c r="J8742" s="3" t="str">
        <f>vlookup(I8742,Cats!$A:$B,2,false)</f>
        <v>P</v>
      </c>
    </row>
    <row r="8743">
      <c r="A8743" s="1">
        <v>131808.0</v>
      </c>
      <c r="B8743" s="1">
        <v>359.0</v>
      </c>
      <c r="C8743" s="2" t="s">
        <v>23</v>
      </c>
      <c r="D8743" s="1"/>
      <c r="E8743" s="1">
        <v>77.0</v>
      </c>
      <c r="F8743" s="1" t="str">
        <f>vlookup(E8743,Teams!$A:B,2,false)</f>
        <v>Iolani A</v>
      </c>
      <c r="G8743" s="1" t="b">
        <v>0</v>
      </c>
      <c r="H8743" s="1" t="b">
        <v>1</v>
      </c>
      <c r="I8743" s="1">
        <v>24.0</v>
      </c>
      <c r="J8743" s="3" t="str">
        <f>vlookup(I8743,Cats!$A:$B,2,false)</f>
        <v>P</v>
      </c>
    </row>
    <row r="8744">
      <c r="A8744" s="1">
        <v>131809.0</v>
      </c>
      <c r="B8744" s="1">
        <v>360.0</v>
      </c>
      <c r="C8744" s="2" t="s">
        <v>78</v>
      </c>
      <c r="D8744" s="1" t="s">
        <v>596</v>
      </c>
      <c r="E8744" s="1">
        <v>81.0</v>
      </c>
      <c r="F8744" s="1" t="str">
        <f>vlookup(E8744,Teams!$A:B,2,false)</f>
        <v>JP Stevens B</v>
      </c>
      <c r="G8744" s="1" t="b">
        <v>1</v>
      </c>
      <c r="H8744" s="1" t="b">
        <v>0</v>
      </c>
      <c r="I8744" s="1">
        <v>1.0</v>
      </c>
      <c r="J8744" s="3" t="str">
        <f>vlookup(I8744,Cats!$A:$B,2,false)</f>
        <v>X</v>
      </c>
    </row>
    <row r="8745">
      <c r="A8745" s="1">
        <v>131810.0</v>
      </c>
      <c r="B8745" s="1">
        <v>360.0</v>
      </c>
      <c r="C8745" s="2" t="s">
        <v>59</v>
      </c>
      <c r="D8745" s="1" t="s">
        <v>437</v>
      </c>
      <c r="E8745" s="1">
        <v>109.0</v>
      </c>
      <c r="F8745" s="1" t="str">
        <f>vlookup(E8745,Teams!$A:B,2,false)</f>
        <v>RMHS A</v>
      </c>
      <c r="G8745" s="1" t="b">
        <v>0</v>
      </c>
      <c r="H8745" s="1" t="b">
        <v>0</v>
      </c>
      <c r="I8745" s="1">
        <v>1.0</v>
      </c>
      <c r="J8745" s="3" t="str">
        <f>vlookup(I8745,Cats!$A:$B,2,false)</f>
        <v>X</v>
      </c>
    </row>
    <row r="8746">
      <c r="A8746" s="1">
        <v>131811.0</v>
      </c>
      <c r="B8746" s="1">
        <v>360.0</v>
      </c>
      <c r="C8746" s="2" t="s">
        <v>23</v>
      </c>
      <c r="D8746" s="1"/>
      <c r="E8746" s="1">
        <v>81.0</v>
      </c>
      <c r="F8746" s="1" t="str">
        <f>vlookup(E8746,Teams!$A:B,2,false)</f>
        <v>JP Stevens B</v>
      </c>
      <c r="G8746" s="1" t="b">
        <v>1</v>
      </c>
      <c r="H8746" s="1" t="b">
        <v>1</v>
      </c>
      <c r="I8746" s="1">
        <v>2.0</v>
      </c>
      <c r="J8746" s="3" t="str">
        <f>vlookup(I8746,Cats!$A:$B,2,false)</f>
        <v>M</v>
      </c>
    </row>
    <row r="8747">
      <c r="A8747" s="1">
        <v>131812.0</v>
      </c>
      <c r="B8747" s="1">
        <v>360.0</v>
      </c>
      <c r="C8747" s="2" t="s">
        <v>78</v>
      </c>
      <c r="D8747" s="1" t="s">
        <v>574</v>
      </c>
      <c r="E8747" s="1">
        <v>109.0</v>
      </c>
      <c r="F8747" s="1" t="str">
        <f>vlookup(E8747,Teams!$A:B,2,false)</f>
        <v>RMHS A</v>
      </c>
      <c r="G8747" s="1" t="b">
        <v>0</v>
      </c>
      <c r="H8747" s="1" t="b">
        <v>0</v>
      </c>
      <c r="I8747" s="1">
        <v>2.0</v>
      </c>
      <c r="J8747" s="3" t="str">
        <f>vlookup(I8747,Cats!$A:$B,2,false)</f>
        <v>M</v>
      </c>
    </row>
    <row r="8748">
      <c r="A8748" s="1">
        <v>131813.0</v>
      </c>
      <c r="B8748" s="1">
        <v>360.0</v>
      </c>
      <c r="C8748" s="2" t="s">
        <v>23</v>
      </c>
      <c r="D8748" s="1" t="s">
        <v>529</v>
      </c>
      <c r="E8748" s="1">
        <v>81.0</v>
      </c>
      <c r="F8748" s="1" t="str">
        <f>vlookup(E8748,Teams!$A:B,2,false)</f>
        <v>JP Stevens B</v>
      </c>
      <c r="G8748" s="1" t="b">
        <v>1</v>
      </c>
      <c r="H8748" s="1" t="b">
        <v>0</v>
      </c>
      <c r="I8748" s="1">
        <v>3.0</v>
      </c>
      <c r="J8748" s="3" t="str">
        <f>vlookup(I8748,Cats!$A:$B,2,false)</f>
        <v>C</v>
      </c>
    </row>
    <row r="8749">
      <c r="A8749" s="1">
        <v>131814.0</v>
      </c>
      <c r="B8749" s="1">
        <v>360.0</v>
      </c>
      <c r="C8749" s="2" t="s">
        <v>23</v>
      </c>
      <c r="D8749" s="1" t="s">
        <v>437</v>
      </c>
      <c r="E8749" s="1">
        <v>109.0</v>
      </c>
      <c r="F8749" s="1" t="str">
        <f>vlookup(E8749,Teams!$A:B,2,false)</f>
        <v>RMHS A</v>
      </c>
      <c r="G8749" s="1" t="b">
        <v>0</v>
      </c>
      <c r="H8749" s="1" t="b">
        <v>0</v>
      </c>
      <c r="I8749" s="1">
        <v>3.0</v>
      </c>
      <c r="J8749" s="3" t="str">
        <f>vlookup(I8749,Cats!$A:$B,2,false)</f>
        <v>C</v>
      </c>
    </row>
    <row r="8750">
      <c r="A8750" s="1">
        <v>131815.0</v>
      </c>
      <c r="B8750" s="1">
        <v>360.0</v>
      </c>
      <c r="C8750" s="2" t="s">
        <v>78</v>
      </c>
      <c r="D8750" s="1" t="s">
        <v>529</v>
      </c>
      <c r="E8750" s="1">
        <v>81.0</v>
      </c>
      <c r="F8750" s="1" t="str">
        <f>vlookup(E8750,Teams!$A:B,2,false)</f>
        <v>JP Stevens B</v>
      </c>
      <c r="G8750" s="1" t="b">
        <v>1</v>
      </c>
      <c r="H8750" s="1" t="b">
        <v>0</v>
      </c>
      <c r="I8750" s="1">
        <v>4.0</v>
      </c>
      <c r="J8750" s="3" t="str">
        <f>vlookup(I8750,Cats!$A:$B,2,false)</f>
        <v>E</v>
      </c>
    </row>
    <row r="8751">
      <c r="A8751" s="1">
        <v>131816.0</v>
      </c>
      <c r="B8751" s="1">
        <v>360.0</v>
      </c>
      <c r="C8751" s="2" t="s">
        <v>23</v>
      </c>
      <c r="D8751" s="1"/>
      <c r="E8751" s="1">
        <v>109.0</v>
      </c>
      <c r="F8751" s="1" t="str">
        <f>vlookup(E8751,Teams!$A:B,2,false)</f>
        <v>RMHS A</v>
      </c>
      <c r="G8751" s="1" t="b">
        <v>0</v>
      </c>
      <c r="H8751" s="1" t="b">
        <v>1</v>
      </c>
      <c r="I8751" s="1">
        <v>4.0</v>
      </c>
      <c r="J8751" s="3" t="str">
        <f>vlookup(I8751,Cats!$A:$B,2,false)</f>
        <v>E</v>
      </c>
    </row>
    <row r="8752">
      <c r="A8752" s="1">
        <v>131817.0</v>
      </c>
      <c r="B8752" s="1">
        <v>360.0</v>
      </c>
      <c r="C8752" s="2" t="s">
        <v>23</v>
      </c>
      <c r="D8752" s="1"/>
      <c r="E8752" s="1">
        <v>81.0</v>
      </c>
      <c r="F8752" s="1" t="str">
        <f>vlookup(E8752,Teams!$A:B,2,false)</f>
        <v>JP Stevens B</v>
      </c>
      <c r="G8752" s="1" t="b">
        <v>1</v>
      </c>
      <c r="H8752" s="1" t="b">
        <v>1</v>
      </c>
      <c r="I8752" s="1">
        <v>5.0</v>
      </c>
      <c r="J8752" s="3" t="str">
        <f>vlookup(I8752,Cats!$A:$B,2,false)</f>
        <v>B</v>
      </c>
    </row>
    <row r="8753">
      <c r="A8753" s="1">
        <v>131818.0</v>
      </c>
      <c r="B8753" s="1">
        <v>360.0</v>
      </c>
      <c r="C8753" s="2" t="s">
        <v>34</v>
      </c>
      <c r="D8753" s="1" t="s">
        <v>437</v>
      </c>
      <c r="E8753" s="1">
        <v>109.0</v>
      </c>
      <c r="F8753" s="1" t="str">
        <f>vlookup(E8753,Teams!$A:B,2,false)</f>
        <v>RMHS A</v>
      </c>
      <c r="G8753" s="1" t="b">
        <v>0</v>
      </c>
      <c r="H8753" s="1" t="b">
        <v>0</v>
      </c>
      <c r="I8753" s="1">
        <v>5.0</v>
      </c>
      <c r="J8753" s="3" t="str">
        <f>vlookup(I8753,Cats!$A:$B,2,false)</f>
        <v>B</v>
      </c>
    </row>
    <row r="8754">
      <c r="A8754" s="1">
        <v>131819.0</v>
      </c>
      <c r="B8754" s="1">
        <v>360.0</v>
      </c>
      <c r="C8754" s="2" t="s">
        <v>23</v>
      </c>
      <c r="D8754" s="1"/>
      <c r="E8754" s="1">
        <v>81.0</v>
      </c>
      <c r="F8754" s="1" t="str">
        <f>vlookup(E8754,Teams!$A:B,2,false)</f>
        <v>JP Stevens B</v>
      </c>
      <c r="G8754" s="1" t="b">
        <v>1</v>
      </c>
      <c r="H8754" s="1" t="b">
        <v>1</v>
      </c>
      <c r="I8754" s="1">
        <v>6.0</v>
      </c>
      <c r="J8754" s="3" t="str">
        <f>vlookup(I8754,Cats!$A:$B,2,false)</f>
        <v>P</v>
      </c>
    </row>
    <row r="8755">
      <c r="A8755" s="1">
        <v>131820.0</v>
      </c>
      <c r="B8755" s="1">
        <v>360.0</v>
      </c>
      <c r="C8755" s="2" t="s">
        <v>23</v>
      </c>
      <c r="D8755" s="1"/>
      <c r="E8755" s="1">
        <v>109.0</v>
      </c>
      <c r="F8755" s="1" t="str">
        <f>vlookup(E8755,Teams!$A:B,2,false)</f>
        <v>RMHS A</v>
      </c>
      <c r="G8755" s="1" t="b">
        <v>0</v>
      </c>
      <c r="H8755" s="1" t="b">
        <v>1</v>
      </c>
      <c r="I8755" s="1">
        <v>6.0</v>
      </c>
      <c r="J8755" s="3" t="str">
        <f>vlookup(I8755,Cats!$A:$B,2,false)</f>
        <v>P</v>
      </c>
    </row>
    <row r="8756">
      <c r="A8756" s="1">
        <v>131821.0</v>
      </c>
      <c r="B8756" s="1">
        <v>360.0</v>
      </c>
      <c r="C8756" s="2" t="s">
        <v>23</v>
      </c>
      <c r="D8756" s="1"/>
      <c r="E8756" s="1">
        <v>81.0</v>
      </c>
      <c r="F8756" s="1" t="str">
        <f>vlookup(E8756,Teams!$A:B,2,false)</f>
        <v>JP Stevens B</v>
      </c>
      <c r="G8756" s="1" t="b">
        <v>1</v>
      </c>
      <c r="H8756" s="1" t="b">
        <v>1</v>
      </c>
      <c r="I8756" s="1">
        <v>7.0</v>
      </c>
      <c r="J8756" s="3" t="str">
        <f>vlookup(I8756,Cats!$A:$B,2,false)</f>
        <v>X</v>
      </c>
    </row>
    <row r="8757">
      <c r="A8757" s="1">
        <v>131822.0</v>
      </c>
      <c r="B8757" s="1">
        <v>360.0</v>
      </c>
      <c r="C8757" s="2" t="s">
        <v>34</v>
      </c>
      <c r="D8757" s="1" t="s">
        <v>437</v>
      </c>
      <c r="E8757" s="1">
        <v>109.0</v>
      </c>
      <c r="F8757" s="1" t="str">
        <f>vlookup(E8757,Teams!$A:B,2,false)</f>
        <v>RMHS A</v>
      </c>
      <c r="G8757" s="1" t="b">
        <v>0</v>
      </c>
      <c r="H8757" s="1" t="b">
        <v>0</v>
      </c>
      <c r="I8757" s="1">
        <v>7.0</v>
      </c>
      <c r="J8757" s="3" t="str">
        <f>vlookup(I8757,Cats!$A:$B,2,false)</f>
        <v>X</v>
      </c>
    </row>
    <row r="8758">
      <c r="A8758" s="1">
        <v>131823.0</v>
      </c>
      <c r="B8758" s="1">
        <v>360.0</v>
      </c>
      <c r="C8758" s="2" t="s">
        <v>23</v>
      </c>
      <c r="D8758" s="1"/>
      <c r="E8758" s="1">
        <v>81.0</v>
      </c>
      <c r="F8758" s="1" t="str">
        <f>vlookup(E8758,Teams!$A:B,2,false)</f>
        <v>JP Stevens B</v>
      </c>
      <c r="G8758" s="1" t="b">
        <v>1</v>
      </c>
      <c r="H8758" s="1" t="b">
        <v>1</v>
      </c>
      <c r="I8758" s="1">
        <v>8.0</v>
      </c>
      <c r="J8758" s="3" t="str">
        <f>vlookup(I8758,Cats!$A:$B,2,false)</f>
        <v>M</v>
      </c>
    </row>
    <row r="8759">
      <c r="A8759" s="1">
        <v>131824.0</v>
      </c>
      <c r="B8759" s="1">
        <v>360.0</v>
      </c>
      <c r="C8759" s="2" t="s">
        <v>34</v>
      </c>
      <c r="D8759" s="1" t="s">
        <v>574</v>
      </c>
      <c r="E8759" s="1">
        <v>109.0</v>
      </c>
      <c r="F8759" s="1" t="str">
        <f>vlookup(E8759,Teams!$A:B,2,false)</f>
        <v>RMHS A</v>
      </c>
      <c r="G8759" s="1" t="b">
        <v>0</v>
      </c>
      <c r="H8759" s="1" t="b">
        <v>0</v>
      </c>
      <c r="I8759" s="1">
        <v>8.0</v>
      </c>
      <c r="J8759" s="3" t="str">
        <f>vlookup(I8759,Cats!$A:$B,2,false)</f>
        <v>M</v>
      </c>
    </row>
    <row r="8760">
      <c r="A8760" s="1">
        <v>131825.0</v>
      </c>
      <c r="B8760" s="1">
        <v>360.0</v>
      </c>
      <c r="C8760" s="2" t="s">
        <v>23</v>
      </c>
      <c r="D8760" s="1"/>
      <c r="E8760" s="1">
        <v>81.0</v>
      </c>
      <c r="F8760" s="1" t="str">
        <f>vlookup(E8760,Teams!$A:B,2,false)</f>
        <v>JP Stevens B</v>
      </c>
      <c r="G8760" s="1" t="b">
        <v>1</v>
      </c>
      <c r="H8760" s="1" t="b">
        <v>1</v>
      </c>
      <c r="I8760" s="1">
        <v>9.0</v>
      </c>
      <c r="J8760" s="3" t="str">
        <f>vlookup(I8760,Cats!$A:$B,2,false)</f>
        <v>C</v>
      </c>
    </row>
    <row r="8761">
      <c r="A8761" s="1">
        <v>131826.0</v>
      </c>
      <c r="B8761" s="1">
        <v>360.0</v>
      </c>
      <c r="C8761" s="2" t="s">
        <v>34</v>
      </c>
      <c r="D8761" s="1" t="s">
        <v>437</v>
      </c>
      <c r="E8761" s="1">
        <v>109.0</v>
      </c>
      <c r="F8761" s="1" t="str">
        <f>vlookup(E8761,Teams!$A:B,2,false)</f>
        <v>RMHS A</v>
      </c>
      <c r="G8761" s="1" t="b">
        <v>0</v>
      </c>
      <c r="H8761" s="1" t="b">
        <v>0</v>
      </c>
      <c r="I8761" s="1">
        <v>9.0</v>
      </c>
      <c r="J8761" s="3" t="str">
        <f>vlookup(I8761,Cats!$A:$B,2,false)</f>
        <v>C</v>
      </c>
    </row>
    <row r="8762">
      <c r="A8762" s="1">
        <v>131827.0</v>
      </c>
      <c r="B8762" s="1">
        <v>360.0</v>
      </c>
      <c r="C8762" s="2" t="s">
        <v>23</v>
      </c>
      <c r="D8762" s="1" t="s">
        <v>529</v>
      </c>
      <c r="E8762" s="1">
        <v>81.0</v>
      </c>
      <c r="F8762" s="1" t="str">
        <f>vlookup(E8762,Teams!$A:B,2,false)</f>
        <v>JP Stevens B</v>
      </c>
      <c r="G8762" s="1" t="b">
        <v>1</v>
      </c>
      <c r="H8762" s="1" t="b">
        <v>0</v>
      </c>
      <c r="I8762" s="1">
        <v>10.0</v>
      </c>
      <c r="J8762" s="3" t="str">
        <f>vlookup(I8762,Cats!$A:$B,2,false)</f>
        <v>E</v>
      </c>
    </row>
    <row r="8763">
      <c r="A8763" s="1">
        <v>131828.0</v>
      </c>
      <c r="B8763" s="1">
        <v>360.0</v>
      </c>
      <c r="C8763" s="2" t="s">
        <v>34</v>
      </c>
      <c r="D8763" s="1" t="s">
        <v>1078</v>
      </c>
      <c r="E8763" s="1">
        <v>109.0</v>
      </c>
      <c r="F8763" s="1" t="str">
        <f>vlookup(E8763,Teams!$A:B,2,false)</f>
        <v>RMHS A</v>
      </c>
      <c r="G8763" s="1" t="b">
        <v>0</v>
      </c>
      <c r="H8763" s="1" t="b">
        <v>0</v>
      </c>
      <c r="I8763" s="1">
        <v>10.0</v>
      </c>
      <c r="J8763" s="3" t="str">
        <f>vlookup(I8763,Cats!$A:$B,2,false)</f>
        <v>E</v>
      </c>
    </row>
    <row r="8764">
      <c r="A8764" s="1">
        <v>131829.0</v>
      </c>
      <c r="B8764" s="1">
        <v>360.0</v>
      </c>
      <c r="C8764" s="2" t="s">
        <v>23</v>
      </c>
      <c r="D8764" s="1"/>
      <c r="E8764" s="1">
        <v>81.0</v>
      </c>
      <c r="F8764" s="1" t="str">
        <f>vlookup(E8764,Teams!$A:B,2,false)</f>
        <v>JP Stevens B</v>
      </c>
      <c r="G8764" s="1" t="b">
        <v>1</v>
      </c>
      <c r="H8764" s="1" t="b">
        <v>1</v>
      </c>
      <c r="I8764" s="1">
        <v>11.0</v>
      </c>
      <c r="J8764" s="3" t="str">
        <f>vlookup(I8764,Cats!$A:$B,2,false)</f>
        <v>B</v>
      </c>
    </row>
    <row r="8765">
      <c r="A8765" s="1">
        <v>131830.0</v>
      </c>
      <c r="B8765" s="1">
        <v>360.0</v>
      </c>
      <c r="C8765" s="2" t="s">
        <v>78</v>
      </c>
      <c r="D8765" s="1" t="s">
        <v>437</v>
      </c>
      <c r="E8765" s="1">
        <v>109.0</v>
      </c>
      <c r="F8765" s="1" t="str">
        <f>vlookup(E8765,Teams!$A:B,2,false)</f>
        <v>RMHS A</v>
      </c>
      <c r="G8765" s="1" t="b">
        <v>0</v>
      </c>
      <c r="H8765" s="1" t="b">
        <v>0</v>
      </c>
      <c r="I8765" s="1">
        <v>11.0</v>
      </c>
      <c r="J8765" s="3" t="str">
        <f>vlookup(I8765,Cats!$A:$B,2,false)</f>
        <v>B</v>
      </c>
    </row>
    <row r="8766">
      <c r="A8766" s="1">
        <v>131831.0</v>
      </c>
      <c r="B8766" s="1">
        <v>360.0</v>
      </c>
      <c r="C8766" s="2" t="s">
        <v>23</v>
      </c>
      <c r="D8766" s="1" t="s">
        <v>596</v>
      </c>
      <c r="E8766" s="1">
        <v>81.0</v>
      </c>
      <c r="F8766" s="1" t="str">
        <f>vlookup(E8766,Teams!$A:B,2,false)</f>
        <v>JP Stevens B</v>
      </c>
      <c r="G8766" s="1" t="b">
        <v>1</v>
      </c>
      <c r="H8766" s="1" t="b">
        <v>0</v>
      </c>
      <c r="I8766" s="1">
        <v>12.0</v>
      </c>
      <c r="J8766" s="3" t="str">
        <f>vlookup(I8766,Cats!$A:$B,2,false)</f>
        <v>P</v>
      </c>
    </row>
    <row r="8767">
      <c r="A8767" s="1">
        <v>131832.0</v>
      </c>
      <c r="B8767" s="1">
        <v>360.0</v>
      </c>
      <c r="C8767" s="2" t="s">
        <v>23</v>
      </c>
      <c r="D8767" s="1" t="s">
        <v>437</v>
      </c>
      <c r="E8767" s="1">
        <v>109.0</v>
      </c>
      <c r="F8767" s="1" t="str">
        <f>vlookup(E8767,Teams!$A:B,2,false)</f>
        <v>RMHS A</v>
      </c>
      <c r="G8767" s="1" t="b">
        <v>0</v>
      </c>
      <c r="H8767" s="1" t="b">
        <v>0</v>
      </c>
      <c r="I8767" s="1">
        <v>12.0</v>
      </c>
      <c r="J8767" s="3" t="str">
        <f>vlookup(I8767,Cats!$A:$B,2,false)</f>
        <v>P</v>
      </c>
    </row>
    <row r="8768">
      <c r="A8768" s="1">
        <v>131833.0</v>
      </c>
      <c r="B8768" s="1">
        <v>360.0</v>
      </c>
      <c r="C8768" s="2" t="s">
        <v>23</v>
      </c>
      <c r="D8768" s="1"/>
      <c r="E8768" s="1">
        <v>81.0</v>
      </c>
      <c r="F8768" s="1" t="str">
        <f>vlookup(E8768,Teams!$A:B,2,false)</f>
        <v>JP Stevens B</v>
      </c>
      <c r="G8768" s="1" t="b">
        <v>1</v>
      </c>
      <c r="H8768" s="1" t="b">
        <v>1</v>
      </c>
      <c r="I8768" s="1">
        <v>13.0</v>
      </c>
      <c r="J8768" s="3" t="str">
        <f>vlookup(I8768,Cats!$A:$B,2,false)</f>
        <v>X</v>
      </c>
    </row>
    <row r="8769">
      <c r="A8769" s="1">
        <v>131834.0</v>
      </c>
      <c r="B8769" s="1">
        <v>360.0</v>
      </c>
      <c r="C8769" s="2" t="s">
        <v>23</v>
      </c>
      <c r="D8769" s="1" t="s">
        <v>437</v>
      </c>
      <c r="E8769" s="1">
        <v>109.0</v>
      </c>
      <c r="F8769" s="1" t="str">
        <f>vlookup(E8769,Teams!$A:B,2,false)</f>
        <v>RMHS A</v>
      </c>
      <c r="G8769" s="1" t="b">
        <v>0</v>
      </c>
      <c r="H8769" s="1" t="b">
        <v>0</v>
      </c>
      <c r="I8769" s="1">
        <v>13.0</v>
      </c>
      <c r="J8769" s="3" t="str">
        <f>vlookup(I8769,Cats!$A:$B,2,false)</f>
        <v>X</v>
      </c>
    </row>
    <row r="8770">
      <c r="A8770" s="1">
        <v>131835.0</v>
      </c>
      <c r="B8770" s="1">
        <v>360.0</v>
      </c>
      <c r="C8770" s="2" t="s">
        <v>23</v>
      </c>
      <c r="D8770" s="1"/>
      <c r="E8770" s="1">
        <v>81.0</v>
      </c>
      <c r="F8770" s="1" t="str">
        <f>vlookup(E8770,Teams!$A:B,2,false)</f>
        <v>JP Stevens B</v>
      </c>
      <c r="G8770" s="1" t="b">
        <v>1</v>
      </c>
      <c r="H8770" s="1" t="b">
        <v>1</v>
      </c>
      <c r="I8770" s="1">
        <v>14.0</v>
      </c>
      <c r="J8770" s="3" t="str">
        <f>vlookup(I8770,Cats!$A:$B,2,false)</f>
        <v>M</v>
      </c>
    </row>
    <row r="8771">
      <c r="A8771" s="1">
        <v>131836.0</v>
      </c>
      <c r="B8771" s="1">
        <v>360.0</v>
      </c>
      <c r="C8771" s="2" t="s">
        <v>34</v>
      </c>
      <c r="D8771" s="1" t="s">
        <v>574</v>
      </c>
      <c r="E8771" s="1">
        <v>109.0</v>
      </c>
      <c r="F8771" s="1" t="str">
        <f>vlookup(E8771,Teams!$A:B,2,false)</f>
        <v>RMHS A</v>
      </c>
      <c r="G8771" s="1" t="b">
        <v>0</v>
      </c>
      <c r="H8771" s="1" t="b">
        <v>0</v>
      </c>
      <c r="I8771" s="1">
        <v>14.0</v>
      </c>
      <c r="J8771" s="3" t="str">
        <f>vlookup(I8771,Cats!$A:$B,2,false)</f>
        <v>M</v>
      </c>
    </row>
    <row r="8772">
      <c r="A8772" s="1">
        <v>131837.0</v>
      </c>
      <c r="B8772" s="1">
        <v>360.0</v>
      </c>
      <c r="C8772" s="2" t="s">
        <v>34</v>
      </c>
      <c r="D8772" s="1" t="s">
        <v>529</v>
      </c>
      <c r="E8772" s="1">
        <v>81.0</v>
      </c>
      <c r="F8772" s="1" t="str">
        <f>vlookup(E8772,Teams!$A:B,2,false)</f>
        <v>JP Stevens B</v>
      </c>
      <c r="G8772" s="1" t="b">
        <v>1</v>
      </c>
      <c r="H8772" s="1" t="b">
        <v>0</v>
      </c>
      <c r="I8772" s="1">
        <v>15.0</v>
      </c>
      <c r="J8772" s="3" t="str">
        <f>vlookup(I8772,Cats!$A:$B,2,false)</f>
        <v>C</v>
      </c>
    </row>
    <row r="8773">
      <c r="A8773" s="1">
        <v>131838.0</v>
      </c>
      <c r="B8773" s="1">
        <v>360.0</v>
      </c>
      <c r="C8773" s="2" t="s">
        <v>23</v>
      </c>
      <c r="D8773" s="1"/>
      <c r="E8773" s="1">
        <v>109.0</v>
      </c>
      <c r="F8773" s="1" t="str">
        <f>vlookup(E8773,Teams!$A:B,2,false)</f>
        <v>RMHS A</v>
      </c>
      <c r="G8773" s="1" t="b">
        <v>0</v>
      </c>
      <c r="H8773" s="1" t="b">
        <v>1</v>
      </c>
      <c r="I8773" s="1">
        <v>15.0</v>
      </c>
      <c r="J8773" s="3" t="str">
        <f>vlookup(I8773,Cats!$A:$B,2,false)</f>
        <v>C</v>
      </c>
    </row>
    <row r="8774">
      <c r="A8774" s="1">
        <v>131839.0</v>
      </c>
      <c r="B8774" s="1">
        <v>360.0</v>
      </c>
      <c r="C8774" s="2" t="s">
        <v>78</v>
      </c>
      <c r="D8774" s="1" t="s">
        <v>529</v>
      </c>
      <c r="E8774" s="1">
        <v>81.0</v>
      </c>
      <c r="F8774" s="1" t="str">
        <f>vlookup(E8774,Teams!$A:B,2,false)</f>
        <v>JP Stevens B</v>
      </c>
      <c r="G8774" s="1" t="b">
        <v>1</v>
      </c>
      <c r="H8774" s="1" t="b">
        <v>0</v>
      </c>
      <c r="I8774" s="1">
        <v>16.0</v>
      </c>
      <c r="J8774" s="3" t="str">
        <f>vlookup(I8774,Cats!$A:$B,2,false)</f>
        <v>E</v>
      </c>
    </row>
    <row r="8775">
      <c r="A8775" s="1">
        <v>131840.0</v>
      </c>
      <c r="B8775" s="1">
        <v>360.0</v>
      </c>
      <c r="C8775" s="2" t="s">
        <v>23</v>
      </c>
      <c r="D8775" s="1" t="s">
        <v>1078</v>
      </c>
      <c r="E8775" s="1">
        <v>109.0</v>
      </c>
      <c r="F8775" s="1" t="str">
        <f>vlookup(E8775,Teams!$A:B,2,false)</f>
        <v>RMHS A</v>
      </c>
      <c r="G8775" s="1" t="b">
        <v>0</v>
      </c>
      <c r="H8775" s="1" t="b">
        <v>0</v>
      </c>
      <c r="I8775" s="1">
        <v>16.0</v>
      </c>
      <c r="J8775" s="3" t="str">
        <f>vlookup(I8775,Cats!$A:$B,2,false)</f>
        <v>E</v>
      </c>
    </row>
    <row r="8776">
      <c r="A8776" s="1">
        <v>131841.0</v>
      </c>
      <c r="B8776" s="1">
        <v>360.0</v>
      </c>
      <c r="C8776" s="2" t="s">
        <v>23</v>
      </c>
      <c r="D8776" s="1"/>
      <c r="E8776" s="1">
        <v>81.0</v>
      </c>
      <c r="F8776" s="1" t="str">
        <f>vlookup(E8776,Teams!$A:B,2,false)</f>
        <v>JP Stevens B</v>
      </c>
      <c r="G8776" s="1" t="b">
        <v>1</v>
      </c>
      <c r="H8776" s="1" t="b">
        <v>1</v>
      </c>
      <c r="I8776" s="1">
        <v>17.0</v>
      </c>
      <c r="J8776" s="3" t="str">
        <f>vlookup(I8776,Cats!$A:$B,2,false)</f>
        <v>B</v>
      </c>
    </row>
    <row r="8777">
      <c r="A8777" s="1">
        <v>131842.0</v>
      </c>
      <c r="B8777" s="1">
        <v>360.0</v>
      </c>
      <c r="C8777" s="2" t="s">
        <v>34</v>
      </c>
      <c r="D8777" s="1" t="s">
        <v>437</v>
      </c>
      <c r="E8777" s="1">
        <v>109.0</v>
      </c>
      <c r="F8777" s="1" t="str">
        <f>vlookup(E8777,Teams!$A:B,2,false)</f>
        <v>RMHS A</v>
      </c>
      <c r="G8777" s="1" t="b">
        <v>0</v>
      </c>
      <c r="H8777" s="1" t="b">
        <v>0</v>
      </c>
      <c r="I8777" s="1">
        <v>17.0</v>
      </c>
      <c r="J8777" s="3" t="str">
        <f>vlookup(I8777,Cats!$A:$B,2,false)</f>
        <v>B</v>
      </c>
    </row>
    <row r="8778">
      <c r="A8778" s="1">
        <v>131843.0</v>
      </c>
      <c r="B8778" s="1">
        <v>360.0</v>
      </c>
      <c r="C8778" s="2" t="s">
        <v>78</v>
      </c>
      <c r="D8778" s="1" t="s">
        <v>596</v>
      </c>
      <c r="E8778" s="1">
        <v>81.0</v>
      </c>
      <c r="F8778" s="1" t="str">
        <f>vlookup(E8778,Teams!$A:B,2,false)</f>
        <v>JP Stevens B</v>
      </c>
      <c r="G8778" s="1" t="b">
        <v>1</v>
      </c>
      <c r="H8778" s="1" t="b">
        <v>0</v>
      </c>
      <c r="I8778" s="1">
        <v>18.0</v>
      </c>
      <c r="J8778" s="3" t="str">
        <f>vlookup(I8778,Cats!$A:$B,2,false)</f>
        <v>P</v>
      </c>
    </row>
    <row r="8779">
      <c r="A8779" s="1">
        <v>131844.0</v>
      </c>
      <c r="B8779" s="1">
        <v>360.0</v>
      </c>
      <c r="C8779" s="2" t="s">
        <v>23</v>
      </c>
      <c r="D8779" s="1"/>
      <c r="E8779" s="1">
        <v>109.0</v>
      </c>
      <c r="F8779" s="1" t="str">
        <f>vlookup(E8779,Teams!$A:B,2,false)</f>
        <v>RMHS A</v>
      </c>
      <c r="G8779" s="1" t="b">
        <v>0</v>
      </c>
      <c r="H8779" s="1" t="b">
        <v>1</v>
      </c>
      <c r="I8779" s="1">
        <v>18.0</v>
      </c>
      <c r="J8779" s="3" t="str">
        <f>vlookup(I8779,Cats!$A:$B,2,false)</f>
        <v>P</v>
      </c>
    </row>
    <row r="8780">
      <c r="A8780" s="1">
        <v>131845.0</v>
      </c>
      <c r="B8780" s="1">
        <v>360.0</v>
      </c>
      <c r="C8780" s="2" t="s">
        <v>23</v>
      </c>
      <c r="D8780" s="1" t="s">
        <v>596</v>
      </c>
      <c r="E8780" s="1">
        <v>81.0</v>
      </c>
      <c r="F8780" s="1" t="str">
        <f>vlookup(E8780,Teams!$A:B,2,false)</f>
        <v>JP Stevens B</v>
      </c>
      <c r="G8780" s="1" t="b">
        <v>1</v>
      </c>
      <c r="H8780" s="1" t="b">
        <v>0</v>
      </c>
      <c r="I8780" s="1">
        <v>19.0</v>
      </c>
      <c r="J8780" s="3" t="str">
        <f>vlookup(I8780,Cats!$A:$B,2,false)</f>
        <v>X</v>
      </c>
    </row>
    <row r="8781">
      <c r="A8781" s="1">
        <v>131846.0</v>
      </c>
      <c r="B8781" s="1">
        <v>360.0</v>
      </c>
      <c r="C8781" s="2" t="s">
        <v>23</v>
      </c>
      <c r="D8781" s="1" t="s">
        <v>437</v>
      </c>
      <c r="E8781" s="1">
        <v>109.0</v>
      </c>
      <c r="F8781" s="1" t="str">
        <f>vlookup(E8781,Teams!$A:B,2,false)</f>
        <v>RMHS A</v>
      </c>
      <c r="G8781" s="1" t="b">
        <v>0</v>
      </c>
      <c r="H8781" s="1" t="b">
        <v>0</v>
      </c>
      <c r="I8781" s="1">
        <v>19.0</v>
      </c>
      <c r="J8781" s="3" t="str">
        <f>vlookup(I8781,Cats!$A:$B,2,false)</f>
        <v>X</v>
      </c>
    </row>
    <row r="8782">
      <c r="A8782" s="1">
        <v>131847.0</v>
      </c>
      <c r="B8782" s="1">
        <v>360.0</v>
      </c>
      <c r="C8782" s="2" t="s">
        <v>23</v>
      </c>
      <c r="D8782" s="1"/>
      <c r="E8782" s="1">
        <v>81.0</v>
      </c>
      <c r="F8782" s="1" t="str">
        <f>vlookup(E8782,Teams!$A:B,2,false)</f>
        <v>JP Stevens B</v>
      </c>
      <c r="G8782" s="1" t="b">
        <v>1</v>
      </c>
      <c r="H8782" s="1" t="b">
        <v>1</v>
      </c>
      <c r="I8782" s="1">
        <v>20.0</v>
      </c>
      <c r="J8782" s="3" t="str">
        <f>vlookup(I8782,Cats!$A:$B,2,false)</f>
        <v>M</v>
      </c>
    </row>
    <row r="8783">
      <c r="A8783" s="1">
        <v>131848.0</v>
      </c>
      <c r="B8783" s="1">
        <v>360.0</v>
      </c>
      <c r="C8783" s="2" t="s">
        <v>34</v>
      </c>
      <c r="D8783" s="1" t="s">
        <v>574</v>
      </c>
      <c r="E8783" s="1">
        <v>109.0</v>
      </c>
      <c r="F8783" s="1" t="str">
        <f>vlookup(E8783,Teams!$A:B,2,false)</f>
        <v>RMHS A</v>
      </c>
      <c r="G8783" s="1" t="b">
        <v>0</v>
      </c>
      <c r="H8783" s="1" t="b">
        <v>0</v>
      </c>
      <c r="I8783" s="1">
        <v>20.0</v>
      </c>
      <c r="J8783" s="3" t="str">
        <f>vlookup(I8783,Cats!$A:$B,2,false)</f>
        <v>M</v>
      </c>
    </row>
    <row r="8784">
      <c r="A8784" s="1">
        <v>131849.0</v>
      </c>
      <c r="B8784" s="1">
        <v>360.0</v>
      </c>
      <c r="C8784" s="2" t="s">
        <v>23</v>
      </c>
      <c r="D8784" s="1"/>
      <c r="E8784" s="1">
        <v>81.0</v>
      </c>
      <c r="F8784" s="1" t="str">
        <f>vlookup(E8784,Teams!$A:B,2,false)</f>
        <v>JP Stevens B</v>
      </c>
      <c r="G8784" s="1" t="b">
        <v>1</v>
      </c>
      <c r="H8784" s="1" t="b">
        <v>1</v>
      </c>
      <c r="I8784" s="1">
        <v>21.0</v>
      </c>
      <c r="J8784" s="3" t="str">
        <f>vlookup(I8784,Cats!$A:$B,2,false)</f>
        <v>C</v>
      </c>
    </row>
    <row r="8785">
      <c r="A8785" s="1">
        <v>131850.0</v>
      </c>
      <c r="B8785" s="1">
        <v>360.0</v>
      </c>
      <c r="C8785" s="2" t="s">
        <v>59</v>
      </c>
      <c r="D8785" s="1" t="s">
        <v>437</v>
      </c>
      <c r="E8785" s="1">
        <v>109.0</v>
      </c>
      <c r="F8785" s="1" t="str">
        <f>vlookup(E8785,Teams!$A:B,2,false)</f>
        <v>RMHS A</v>
      </c>
      <c r="G8785" s="1" t="b">
        <v>0</v>
      </c>
      <c r="H8785" s="1" t="b">
        <v>0</v>
      </c>
      <c r="I8785" s="1">
        <v>21.0</v>
      </c>
      <c r="J8785" s="3" t="str">
        <f>vlookup(I8785,Cats!$A:$B,2,false)</f>
        <v>C</v>
      </c>
    </row>
    <row r="8786">
      <c r="A8786" s="1">
        <v>131851.0</v>
      </c>
      <c r="B8786" s="1">
        <v>360.0</v>
      </c>
      <c r="C8786" s="2" t="s">
        <v>23</v>
      </c>
      <c r="D8786" s="1"/>
      <c r="E8786" s="1">
        <v>81.0</v>
      </c>
      <c r="F8786" s="1" t="str">
        <f>vlookup(E8786,Teams!$A:B,2,false)</f>
        <v>JP Stevens B</v>
      </c>
      <c r="G8786" s="1" t="b">
        <v>1</v>
      </c>
      <c r="H8786" s="1" t="b">
        <v>1</v>
      </c>
      <c r="I8786" s="1">
        <v>22.0</v>
      </c>
      <c r="J8786" s="3" t="str">
        <f>vlookup(I8786,Cats!$A:$B,2,false)</f>
        <v>E</v>
      </c>
    </row>
    <row r="8787">
      <c r="A8787" s="1">
        <v>131852.0</v>
      </c>
      <c r="B8787" s="1">
        <v>360.0</v>
      </c>
      <c r="C8787" s="2" t="s">
        <v>78</v>
      </c>
      <c r="D8787" s="1" t="s">
        <v>1071</v>
      </c>
      <c r="E8787" s="1">
        <v>109.0</v>
      </c>
      <c r="F8787" s="1" t="str">
        <f>vlookup(E8787,Teams!$A:B,2,false)</f>
        <v>RMHS A</v>
      </c>
      <c r="G8787" s="1" t="b">
        <v>0</v>
      </c>
      <c r="H8787" s="1" t="b">
        <v>0</v>
      </c>
      <c r="I8787" s="1">
        <v>22.0</v>
      </c>
      <c r="J8787" s="3" t="str">
        <f>vlookup(I8787,Cats!$A:$B,2,false)</f>
        <v>E</v>
      </c>
    </row>
    <row r="8788">
      <c r="A8788" s="1">
        <v>131853.0</v>
      </c>
      <c r="B8788" s="1">
        <v>360.0</v>
      </c>
      <c r="C8788" s="2" t="s">
        <v>23</v>
      </c>
      <c r="D8788" s="1" t="s">
        <v>1171</v>
      </c>
      <c r="E8788" s="1">
        <v>81.0</v>
      </c>
      <c r="F8788" s="1" t="str">
        <f>vlookup(E8788,Teams!$A:B,2,false)</f>
        <v>JP Stevens B</v>
      </c>
      <c r="G8788" s="1" t="b">
        <v>1</v>
      </c>
      <c r="H8788" s="1" t="b">
        <v>0</v>
      </c>
      <c r="I8788" s="1">
        <v>23.0</v>
      </c>
      <c r="J8788" s="3" t="str">
        <f>vlookup(I8788,Cats!$A:$B,2,false)</f>
        <v>B</v>
      </c>
    </row>
    <row r="8789">
      <c r="A8789" s="1">
        <v>131854.0</v>
      </c>
      <c r="B8789" s="1">
        <v>360.0</v>
      </c>
      <c r="C8789" s="2" t="s">
        <v>59</v>
      </c>
      <c r="D8789" s="1" t="s">
        <v>437</v>
      </c>
      <c r="E8789" s="1">
        <v>109.0</v>
      </c>
      <c r="F8789" s="1" t="str">
        <f>vlookup(E8789,Teams!$A:B,2,false)</f>
        <v>RMHS A</v>
      </c>
      <c r="G8789" s="1" t="b">
        <v>0</v>
      </c>
      <c r="H8789" s="1" t="b">
        <v>0</v>
      </c>
      <c r="I8789" s="1">
        <v>23.0</v>
      </c>
      <c r="J8789" s="3" t="str">
        <f>vlookup(I8789,Cats!$A:$B,2,false)</f>
        <v>B</v>
      </c>
    </row>
    <row r="8790">
      <c r="A8790" s="1">
        <v>131855.0</v>
      </c>
      <c r="B8790" s="1">
        <v>360.0</v>
      </c>
      <c r="C8790" s="2" t="s">
        <v>23</v>
      </c>
      <c r="D8790" s="1"/>
      <c r="E8790" s="1">
        <v>81.0</v>
      </c>
      <c r="F8790" s="1" t="str">
        <f>vlookup(E8790,Teams!$A:B,2,false)</f>
        <v>JP Stevens B</v>
      </c>
      <c r="G8790" s="1" t="b">
        <v>1</v>
      </c>
      <c r="H8790" s="1" t="b">
        <v>1</v>
      </c>
      <c r="I8790" s="1">
        <v>24.0</v>
      </c>
      <c r="J8790" s="3" t="str">
        <f>vlookup(I8790,Cats!$A:$B,2,false)</f>
        <v>P</v>
      </c>
    </row>
    <row r="8791">
      <c r="A8791" s="1">
        <v>131856.0</v>
      </c>
      <c r="B8791" s="1">
        <v>360.0</v>
      </c>
      <c r="C8791" s="2" t="s">
        <v>23</v>
      </c>
      <c r="D8791" s="1" t="s">
        <v>437</v>
      </c>
      <c r="E8791" s="1">
        <v>109.0</v>
      </c>
      <c r="F8791" s="1" t="str">
        <f>vlookup(E8791,Teams!$A:B,2,false)</f>
        <v>RMHS A</v>
      </c>
      <c r="G8791" s="1" t="b">
        <v>0</v>
      </c>
      <c r="H8791" s="1" t="b">
        <v>0</v>
      </c>
      <c r="I8791" s="1">
        <v>24.0</v>
      </c>
      <c r="J8791" s="3" t="str">
        <f>vlookup(I8791,Cats!$A:$B,2,false)</f>
        <v>P</v>
      </c>
    </row>
    <row r="8792">
      <c r="A8792" s="1">
        <v>131857.0</v>
      </c>
      <c r="B8792" s="1">
        <v>361.0</v>
      </c>
      <c r="C8792" s="2" t="s">
        <v>23</v>
      </c>
      <c r="D8792" s="1"/>
      <c r="E8792" s="1">
        <v>50.0</v>
      </c>
      <c r="F8792" s="1" t="str">
        <f>vlookup(E8792,Teams!$A:B,2,false)</f>
        <v>Blair B</v>
      </c>
      <c r="G8792" s="1" t="b">
        <v>1</v>
      </c>
      <c r="H8792" s="1" t="b">
        <v>1</v>
      </c>
      <c r="I8792" s="1">
        <v>1.0</v>
      </c>
      <c r="J8792" s="3" t="str">
        <f>vlookup(I8792,Cats!$A:$B,2,false)</f>
        <v>X</v>
      </c>
    </row>
    <row r="8793">
      <c r="A8793" s="1">
        <v>131858.0</v>
      </c>
      <c r="B8793" s="1">
        <v>361.0</v>
      </c>
      <c r="C8793" s="2" t="s">
        <v>34</v>
      </c>
      <c r="D8793" s="1" t="s">
        <v>545</v>
      </c>
      <c r="E8793" s="1">
        <v>83.0</v>
      </c>
      <c r="F8793" s="1" t="str">
        <f>vlookup(E8793,Teams!$A:B,2,false)</f>
        <v>Ladue</v>
      </c>
      <c r="G8793" s="1" t="b">
        <v>0</v>
      </c>
      <c r="H8793" s="1" t="b">
        <v>0</v>
      </c>
      <c r="I8793" s="1">
        <v>1.0</v>
      </c>
      <c r="J8793" s="3" t="str">
        <f>vlookup(I8793,Cats!$A:$B,2,false)</f>
        <v>X</v>
      </c>
    </row>
    <row r="8794">
      <c r="A8794" s="1">
        <v>131859.0</v>
      </c>
      <c r="B8794" s="1">
        <v>361.0</v>
      </c>
      <c r="C8794" s="2" t="s">
        <v>23</v>
      </c>
      <c r="D8794" s="1"/>
      <c r="E8794" s="1">
        <v>50.0</v>
      </c>
      <c r="F8794" s="1" t="str">
        <f>vlookup(E8794,Teams!$A:B,2,false)</f>
        <v>Blair B</v>
      </c>
      <c r="G8794" s="1" t="b">
        <v>1</v>
      </c>
      <c r="H8794" s="1" t="b">
        <v>1</v>
      </c>
      <c r="I8794" s="1">
        <v>2.0</v>
      </c>
      <c r="J8794" s="3" t="str">
        <f>vlookup(I8794,Cats!$A:$B,2,false)</f>
        <v>M</v>
      </c>
    </row>
    <row r="8795">
      <c r="A8795" s="1">
        <v>131860.0</v>
      </c>
      <c r="B8795" s="1">
        <v>361.0</v>
      </c>
      <c r="C8795" s="2" t="s">
        <v>78</v>
      </c>
      <c r="D8795" s="1" t="s">
        <v>872</v>
      </c>
      <c r="E8795" s="1">
        <v>83.0</v>
      </c>
      <c r="F8795" s="1" t="str">
        <f>vlookup(E8795,Teams!$A:B,2,false)</f>
        <v>Ladue</v>
      </c>
      <c r="G8795" s="1" t="b">
        <v>0</v>
      </c>
      <c r="H8795" s="1" t="b">
        <v>0</v>
      </c>
      <c r="I8795" s="1">
        <v>2.0</v>
      </c>
      <c r="J8795" s="3" t="str">
        <f>vlookup(I8795,Cats!$A:$B,2,false)</f>
        <v>M</v>
      </c>
    </row>
    <row r="8796">
      <c r="A8796" s="1">
        <v>131861.0</v>
      </c>
      <c r="B8796" s="1">
        <v>361.0</v>
      </c>
      <c r="C8796" s="2" t="s">
        <v>34</v>
      </c>
      <c r="D8796" s="1" t="s">
        <v>640</v>
      </c>
      <c r="E8796" s="1">
        <v>50.0</v>
      </c>
      <c r="F8796" s="1" t="str">
        <f>vlookup(E8796,Teams!$A:B,2,false)</f>
        <v>Blair B</v>
      </c>
      <c r="G8796" s="1" t="b">
        <v>1</v>
      </c>
      <c r="H8796" s="1" t="b">
        <v>0</v>
      </c>
      <c r="I8796" s="1">
        <v>3.0</v>
      </c>
      <c r="J8796" s="3" t="str">
        <f>vlookup(I8796,Cats!$A:$B,2,false)</f>
        <v>C</v>
      </c>
    </row>
    <row r="8797">
      <c r="A8797" s="1">
        <v>131862.0</v>
      </c>
      <c r="B8797" s="1">
        <v>361.0</v>
      </c>
      <c r="C8797" s="2" t="s">
        <v>23</v>
      </c>
      <c r="D8797" s="1"/>
      <c r="E8797" s="1">
        <v>83.0</v>
      </c>
      <c r="F8797" s="1" t="str">
        <f>vlookup(E8797,Teams!$A:B,2,false)</f>
        <v>Ladue</v>
      </c>
      <c r="G8797" s="1" t="b">
        <v>0</v>
      </c>
      <c r="H8797" s="1" t="b">
        <v>1</v>
      </c>
      <c r="I8797" s="1">
        <v>3.0</v>
      </c>
      <c r="J8797" s="3" t="str">
        <f>vlookup(I8797,Cats!$A:$B,2,false)</f>
        <v>C</v>
      </c>
    </row>
    <row r="8798">
      <c r="A8798" s="1">
        <v>131863.0</v>
      </c>
      <c r="B8798" s="1">
        <v>361.0</v>
      </c>
      <c r="C8798" s="2" t="s">
        <v>34</v>
      </c>
      <c r="D8798" s="1" t="s">
        <v>931</v>
      </c>
      <c r="E8798" s="1">
        <v>50.0</v>
      </c>
      <c r="F8798" s="1" t="str">
        <f>vlookup(E8798,Teams!$A:B,2,false)</f>
        <v>Blair B</v>
      </c>
      <c r="G8798" s="1" t="b">
        <v>1</v>
      </c>
      <c r="H8798" s="1" t="b">
        <v>0</v>
      </c>
      <c r="I8798" s="1">
        <v>4.0</v>
      </c>
      <c r="J8798" s="3" t="str">
        <f>vlookup(I8798,Cats!$A:$B,2,false)</f>
        <v>E</v>
      </c>
    </row>
    <row r="8799">
      <c r="A8799" s="1">
        <v>131864.0</v>
      </c>
      <c r="B8799" s="1">
        <v>361.0</v>
      </c>
      <c r="C8799" s="2" t="s">
        <v>23</v>
      </c>
      <c r="D8799" s="1"/>
      <c r="E8799" s="1">
        <v>83.0</v>
      </c>
      <c r="F8799" s="1" t="str">
        <f>vlookup(E8799,Teams!$A:B,2,false)</f>
        <v>Ladue</v>
      </c>
      <c r="G8799" s="1" t="b">
        <v>0</v>
      </c>
      <c r="H8799" s="1" t="b">
        <v>1</v>
      </c>
      <c r="I8799" s="1">
        <v>4.0</v>
      </c>
      <c r="J8799" s="3" t="str">
        <f>vlookup(I8799,Cats!$A:$B,2,false)</f>
        <v>E</v>
      </c>
    </row>
    <row r="8800">
      <c r="A8800" s="1">
        <v>131865.0</v>
      </c>
      <c r="B8800" s="1">
        <v>361.0</v>
      </c>
      <c r="C8800" s="2" t="s">
        <v>59</v>
      </c>
      <c r="D8800" s="1" t="s">
        <v>659</v>
      </c>
      <c r="E8800" s="1">
        <v>50.0</v>
      </c>
      <c r="F8800" s="1" t="str">
        <f>vlookup(E8800,Teams!$A:B,2,false)</f>
        <v>Blair B</v>
      </c>
      <c r="G8800" s="1" t="b">
        <v>1</v>
      </c>
      <c r="H8800" s="1" t="b">
        <v>0</v>
      </c>
      <c r="I8800" s="1">
        <v>5.0</v>
      </c>
      <c r="J8800" s="3" t="str">
        <f>vlookup(I8800,Cats!$A:$B,2,false)</f>
        <v>B</v>
      </c>
    </row>
    <row r="8801">
      <c r="A8801" s="1">
        <v>131866.0</v>
      </c>
      <c r="B8801" s="1">
        <v>361.0</v>
      </c>
      <c r="C8801" s="2" t="s">
        <v>78</v>
      </c>
      <c r="D8801" s="1" t="s">
        <v>747</v>
      </c>
      <c r="E8801" s="1">
        <v>83.0</v>
      </c>
      <c r="F8801" s="1" t="str">
        <f>vlookup(E8801,Teams!$A:B,2,false)</f>
        <v>Ladue</v>
      </c>
      <c r="G8801" s="1" t="b">
        <v>0</v>
      </c>
      <c r="H8801" s="1" t="b">
        <v>0</v>
      </c>
      <c r="I8801" s="1">
        <v>5.0</v>
      </c>
      <c r="J8801" s="3" t="str">
        <f>vlookup(I8801,Cats!$A:$B,2,false)</f>
        <v>B</v>
      </c>
    </row>
    <row r="8802">
      <c r="A8802" s="1">
        <v>131867.0</v>
      </c>
      <c r="B8802" s="1">
        <v>361.0</v>
      </c>
      <c r="C8802" s="2" t="s">
        <v>23</v>
      </c>
      <c r="D8802" s="1"/>
      <c r="E8802" s="1">
        <v>50.0</v>
      </c>
      <c r="F8802" s="1" t="str">
        <f>vlookup(E8802,Teams!$A:B,2,false)</f>
        <v>Blair B</v>
      </c>
      <c r="G8802" s="1" t="b">
        <v>1</v>
      </c>
      <c r="H8802" s="1" t="b">
        <v>1</v>
      </c>
      <c r="I8802" s="1">
        <v>6.0</v>
      </c>
      <c r="J8802" s="3" t="str">
        <f>vlookup(I8802,Cats!$A:$B,2,false)</f>
        <v>P</v>
      </c>
    </row>
    <row r="8803">
      <c r="A8803" s="1">
        <v>131868.0</v>
      </c>
      <c r="B8803" s="1">
        <v>361.0</v>
      </c>
      <c r="C8803" s="2" t="s">
        <v>34</v>
      </c>
      <c r="D8803" s="1" t="s">
        <v>872</v>
      </c>
      <c r="E8803" s="1">
        <v>83.0</v>
      </c>
      <c r="F8803" s="1" t="str">
        <f>vlookup(E8803,Teams!$A:B,2,false)</f>
        <v>Ladue</v>
      </c>
      <c r="G8803" s="1" t="b">
        <v>0</v>
      </c>
      <c r="H8803" s="1" t="b">
        <v>0</v>
      </c>
      <c r="I8803" s="1">
        <v>6.0</v>
      </c>
      <c r="J8803" s="3" t="str">
        <f>vlookup(I8803,Cats!$A:$B,2,false)</f>
        <v>P</v>
      </c>
    </row>
    <row r="8804">
      <c r="A8804" s="1">
        <v>131869.0</v>
      </c>
      <c r="B8804" s="1">
        <v>361.0</v>
      </c>
      <c r="C8804" s="2" t="s">
        <v>59</v>
      </c>
      <c r="D8804" s="1" t="s">
        <v>882</v>
      </c>
      <c r="E8804" s="1">
        <v>50.0</v>
      </c>
      <c r="F8804" s="1" t="str">
        <f>vlookup(E8804,Teams!$A:B,2,false)</f>
        <v>Blair B</v>
      </c>
      <c r="G8804" s="1" t="b">
        <v>1</v>
      </c>
      <c r="H8804" s="1" t="b">
        <v>0</v>
      </c>
      <c r="I8804" s="1">
        <v>7.0</v>
      </c>
      <c r="J8804" s="3" t="str">
        <f>vlookup(I8804,Cats!$A:$B,2,false)</f>
        <v>X</v>
      </c>
    </row>
    <row r="8805">
      <c r="A8805" s="1">
        <v>131870.0</v>
      </c>
      <c r="B8805" s="1">
        <v>361.0</v>
      </c>
      <c r="C8805" s="2" t="s">
        <v>34</v>
      </c>
      <c r="D8805" s="1" t="s">
        <v>872</v>
      </c>
      <c r="E8805" s="1">
        <v>83.0</v>
      </c>
      <c r="F8805" s="1" t="str">
        <f>vlookup(E8805,Teams!$A:B,2,false)</f>
        <v>Ladue</v>
      </c>
      <c r="G8805" s="1" t="b">
        <v>0</v>
      </c>
      <c r="H8805" s="1" t="b">
        <v>0</v>
      </c>
      <c r="I8805" s="1">
        <v>7.0</v>
      </c>
      <c r="J8805" s="3" t="str">
        <f>vlookup(I8805,Cats!$A:$B,2,false)</f>
        <v>X</v>
      </c>
    </row>
    <row r="8806">
      <c r="A8806" s="1">
        <v>131871.0</v>
      </c>
      <c r="B8806" s="1">
        <v>361.0</v>
      </c>
      <c r="C8806" s="2" t="s">
        <v>23</v>
      </c>
      <c r="D8806" s="1" t="s">
        <v>640</v>
      </c>
      <c r="E8806" s="1">
        <v>50.0</v>
      </c>
      <c r="F8806" s="1" t="str">
        <f>vlookup(E8806,Teams!$A:B,2,false)</f>
        <v>Blair B</v>
      </c>
      <c r="G8806" s="1" t="b">
        <v>1</v>
      </c>
      <c r="H8806" s="1" t="b">
        <v>0</v>
      </c>
      <c r="I8806" s="1">
        <v>8.0</v>
      </c>
      <c r="J8806" s="3" t="str">
        <f>vlookup(I8806,Cats!$A:$B,2,false)</f>
        <v>M</v>
      </c>
    </row>
    <row r="8807">
      <c r="A8807" s="1">
        <v>131872.0</v>
      </c>
      <c r="B8807" s="1">
        <v>361.0</v>
      </c>
      <c r="C8807" s="2" t="s">
        <v>34</v>
      </c>
      <c r="D8807" s="1" t="s">
        <v>872</v>
      </c>
      <c r="E8807" s="1">
        <v>83.0</v>
      </c>
      <c r="F8807" s="1" t="str">
        <f>vlookup(E8807,Teams!$A:B,2,false)</f>
        <v>Ladue</v>
      </c>
      <c r="G8807" s="1" t="b">
        <v>0</v>
      </c>
      <c r="H8807" s="1" t="b">
        <v>0</v>
      </c>
      <c r="I8807" s="1">
        <v>8.0</v>
      </c>
      <c r="J8807" s="3" t="str">
        <f>vlookup(I8807,Cats!$A:$B,2,false)</f>
        <v>M</v>
      </c>
    </row>
    <row r="8808">
      <c r="A8808" s="1">
        <v>131873.0</v>
      </c>
      <c r="B8808" s="1">
        <v>361.0</v>
      </c>
      <c r="C8808" s="2" t="s">
        <v>23</v>
      </c>
      <c r="D8808" s="1"/>
      <c r="E8808" s="1">
        <v>50.0</v>
      </c>
      <c r="F8808" s="1" t="str">
        <f>vlookup(E8808,Teams!$A:B,2,false)</f>
        <v>Blair B</v>
      </c>
      <c r="G8808" s="1" t="b">
        <v>1</v>
      </c>
      <c r="H8808" s="1" t="b">
        <v>1</v>
      </c>
      <c r="I8808" s="1">
        <v>9.0</v>
      </c>
      <c r="J8808" s="3" t="str">
        <f>vlookup(I8808,Cats!$A:$B,2,false)</f>
        <v>C</v>
      </c>
    </row>
    <row r="8809">
      <c r="A8809" s="1">
        <v>131874.0</v>
      </c>
      <c r="B8809" s="1">
        <v>361.0</v>
      </c>
      <c r="C8809" s="2" t="s">
        <v>34</v>
      </c>
      <c r="D8809" s="1" t="s">
        <v>545</v>
      </c>
      <c r="E8809" s="1">
        <v>83.0</v>
      </c>
      <c r="F8809" s="1" t="str">
        <f>vlookup(E8809,Teams!$A:B,2,false)</f>
        <v>Ladue</v>
      </c>
      <c r="G8809" s="1" t="b">
        <v>0</v>
      </c>
      <c r="H8809" s="1" t="b">
        <v>0</v>
      </c>
      <c r="I8809" s="1">
        <v>9.0</v>
      </c>
      <c r="J8809" s="3" t="str">
        <f>vlookup(I8809,Cats!$A:$B,2,false)</f>
        <v>C</v>
      </c>
    </row>
    <row r="8810">
      <c r="A8810" s="1">
        <v>131875.0</v>
      </c>
      <c r="B8810" s="1">
        <v>361.0</v>
      </c>
      <c r="C8810" s="2" t="s">
        <v>23</v>
      </c>
      <c r="D8810" s="1"/>
      <c r="E8810" s="1">
        <v>50.0</v>
      </c>
      <c r="F8810" s="1" t="str">
        <f>vlookup(E8810,Teams!$A:B,2,false)</f>
        <v>Blair B</v>
      </c>
      <c r="G8810" s="1" t="b">
        <v>1</v>
      </c>
      <c r="H8810" s="1" t="b">
        <v>1</v>
      </c>
      <c r="I8810" s="1">
        <v>10.0</v>
      </c>
      <c r="J8810" s="3" t="str">
        <f>vlookup(I8810,Cats!$A:$B,2,false)</f>
        <v>E</v>
      </c>
    </row>
    <row r="8811">
      <c r="A8811" s="1">
        <v>131876.0</v>
      </c>
      <c r="B8811" s="1">
        <v>361.0</v>
      </c>
      <c r="C8811" s="2" t="s">
        <v>78</v>
      </c>
      <c r="D8811" s="1" t="s">
        <v>747</v>
      </c>
      <c r="E8811" s="1">
        <v>83.0</v>
      </c>
      <c r="F8811" s="1" t="str">
        <f>vlookup(E8811,Teams!$A:B,2,false)</f>
        <v>Ladue</v>
      </c>
      <c r="G8811" s="1" t="b">
        <v>0</v>
      </c>
      <c r="H8811" s="1" t="b">
        <v>0</v>
      </c>
      <c r="I8811" s="1">
        <v>10.0</v>
      </c>
      <c r="J8811" s="3" t="str">
        <f>vlookup(I8811,Cats!$A:$B,2,false)</f>
        <v>E</v>
      </c>
    </row>
    <row r="8812">
      <c r="A8812" s="1">
        <v>131877.0</v>
      </c>
      <c r="B8812" s="1">
        <v>361.0</v>
      </c>
      <c r="C8812" s="2" t="s">
        <v>34</v>
      </c>
      <c r="D8812" s="1" t="s">
        <v>659</v>
      </c>
      <c r="E8812" s="1">
        <v>50.0</v>
      </c>
      <c r="F8812" s="1" t="str">
        <f>vlookup(E8812,Teams!$A:B,2,false)</f>
        <v>Blair B</v>
      </c>
      <c r="G8812" s="1" t="b">
        <v>1</v>
      </c>
      <c r="H8812" s="1" t="b">
        <v>0</v>
      </c>
      <c r="I8812" s="1">
        <v>11.0</v>
      </c>
      <c r="J8812" s="3" t="str">
        <f>vlookup(I8812,Cats!$A:$B,2,false)</f>
        <v>B</v>
      </c>
    </row>
    <row r="8813">
      <c r="A8813" s="1">
        <v>131878.0</v>
      </c>
      <c r="B8813" s="1">
        <v>361.0</v>
      </c>
      <c r="C8813" s="2" t="s">
        <v>23</v>
      </c>
      <c r="D8813" s="1"/>
      <c r="E8813" s="1">
        <v>83.0</v>
      </c>
      <c r="F8813" s="1" t="str">
        <f>vlookup(E8813,Teams!$A:B,2,false)</f>
        <v>Ladue</v>
      </c>
      <c r="G8813" s="1" t="b">
        <v>0</v>
      </c>
      <c r="H8813" s="1" t="b">
        <v>1</v>
      </c>
      <c r="I8813" s="1">
        <v>11.0</v>
      </c>
      <c r="J8813" s="3" t="str">
        <f>vlookup(I8813,Cats!$A:$B,2,false)</f>
        <v>B</v>
      </c>
    </row>
    <row r="8814">
      <c r="A8814" s="1">
        <v>131879.0</v>
      </c>
      <c r="B8814" s="1">
        <v>361.0</v>
      </c>
      <c r="C8814" s="2" t="s">
        <v>23</v>
      </c>
      <c r="D8814" s="1" t="s">
        <v>931</v>
      </c>
      <c r="E8814" s="1">
        <v>50.0</v>
      </c>
      <c r="F8814" s="1" t="str">
        <f>vlookup(E8814,Teams!$A:B,2,false)</f>
        <v>Blair B</v>
      </c>
      <c r="G8814" s="1" t="b">
        <v>1</v>
      </c>
      <c r="H8814" s="1" t="b">
        <v>0</v>
      </c>
      <c r="I8814" s="1">
        <v>12.0</v>
      </c>
      <c r="J8814" s="3" t="str">
        <f>vlookup(I8814,Cats!$A:$B,2,false)</f>
        <v>P</v>
      </c>
    </row>
    <row r="8815">
      <c r="A8815" s="1">
        <v>131880.0</v>
      </c>
      <c r="B8815" s="1">
        <v>361.0</v>
      </c>
      <c r="C8815" s="2" t="s">
        <v>23</v>
      </c>
      <c r="D8815" s="1" t="s">
        <v>872</v>
      </c>
      <c r="E8815" s="1">
        <v>83.0</v>
      </c>
      <c r="F8815" s="1" t="str">
        <f>vlookup(E8815,Teams!$A:B,2,false)</f>
        <v>Ladue</v>
      </c>
      <c r="G8815" s="1" t="b">
        <v>0</v>
      </c>
      <c r="H8815" s="1" t="b">
        <v>0</v>
      </c>
      <c r="I8815" s="1">
        <v>12.0</v>
      </c>
      <c r="J8815" s="3" t="str">
        <f>vlookup(I8815,Cats!$A:$B,2,false)</f>
        <v>P</v>
      </c>
    </row>
    <row r="8816">
      <c r="A8816" s="1">
        <v>131881.0</v>
      </c>
      <c r="B8816" s="1">
        <v>361.0</v>
      </c>
      <c r="C8816" s="2" t="s">
        <v>59</v>
      </c>
      <c r="D8816" s="1" t="s">
        <v>659</v>
      </c>
      <c r="E8816" s="1">
        <v>50.0</v>
      </c>
      <c r="F8816" s="1" t="str">
        <f>vlookup(E8816,Teams!$A:B,2,false)</f>
        <v>Blair B</v>
      </c>
      <c r="G8816" s="1" t="b">
        <v>1</v>
      </c>
      <c r="H8816" s="1" t="b">
        <v>0</v>
      </c>
      <c r="I8816" s="1">
        <v>13.0</v>
      </c>
      <c r="J8816" s="3" t="str">
        <f>vlookup(I8816,Cats!$A:$B,2,false)</f>
        <v>X</v>
      </c>
    </row>
    <row r="8817">
      <c r="A8817" s="1">
        <v>131882.0</v>
      </c>
      <c r="B8817" s="1">
        <v>361.0</v>
      </c>
      <c r="C8817" s="2" t="s">
        <v>23</v>
      </c>
      <c r="D8817" s="1" t="s">
        <v>747</v>
      </c>
      <c r="E8817" s="1">
        <v>83.0</v>
      </c>
      <c r="F8817" s="1" t="str">
        <f>vlookup(E8817,Teams!$A:B,2,false)</f>
        <v>Ladue</v>
      </c>
      <c r="G8817" s="1" t="b">
        <v>0</v>
      </c>
      <c r="H8817" s="1" t="b">
        <v>0</v>
      </c>
      <c r="I8817" s="1">
        <v>13.0</v>
      </c>
      <c r="J8817" s="3" t="str">
        <f>vlookup(I8817,Cats!$A:$B,2,false)</f>
        <v>X</v>
      </c>
    </row>
    <row r="8818">
      <c r="A8818" s="1">
        <v>131883.0</v>
      </c>
      <c r="B8818" s="1">
        <v>361.0</v>
      </c>
      <c r="C8818" s="2" t="s">
        <v>34</v>
      </c>
      <c r="D8818" s="1" t="s">
        <v>882</v>
      </c>
      <c r="E8818" s="1">
        <v>50.0</v>
      </c>
      <c r="F8818" s="1" t="str">
        <f>vlookup(E8818,Teams!$A:B,2,false)</f>
        <v>Blair B</v>
      </c>
      <c r="G8818" s="1" t="b">
        <v>1</v>
      </c>
      <c r="H8818" s="1" t="b">
        <v>0</v>
      </c>
      <c r="I8818" s="1">
        <v>14.0</v>
      </c>
      <c r="J8818" s="3" t="str">
        <f>vlookup(I8818,Cats!$A:$B,2,false)</f>
        <v>M</v>
      </c>
    </row>
    <row r="8819">
      <c r="A8819" s="1">
        <v>131884.0</v>
      </c>
      <c r="B8819" s="1">
        <v>361.0</v>
      </c>
      <c r="C8819" s="2" t="s">
        <v>23</v>
      </c>
      <c r="D8819" s="1"/>
      <c r="E8819" s="1">
        <v>83.0</v>
      </c>
      <c r="F8819" s="1" t="str">
        <f>vlookup(E8819,Teams!$A:B,2,false)</f>
        <v>Ladue</v>
      </c>
      <c r="G8819" s="1" t="b">
        <v>0</v>
      </c>
      <c r="H8819" s="1" t="b">
        <v>1</v>
      </c>
      <c r="I8819" s="1">
        <v>14.0</v>
      </c>
      <c r="J8819" s="3" t="str">
        <f>vlookup(I8819,Cats!$A:$B,2,false)</f>
        <v>M</v>
      </c>
    </row>
    <row r="8820">
      <c r="A8820" s="1">
        <v>131885.0</v>
      </c>
      <c r="B8820" s="1">
        <v>361.0</v>
      </c>
      <c r="C8820" s="2" t="s">
        <v>34</v>
      </c>
      <c r="D8820" s="1" t="s">
        <v>882</v>
      </c>
      <c r="E8820" s="1">
        <v>50.0</v>
      </c>
      <c r="F8820" s="1" t="str">
        <f>vlookup(E8820,Teams!$A:B,2,false)</f>
        <v>Blair B</v>
      </c>
      <c r="G8820" s="1" t="b">
        <v>1</v>
      </c>
      <c r="H8820" s="1" t="b">
        <v>0</v>
      </c>
      <c r="I8820" s="1">
        <v>15.0</v>
      </c>
      <c r="J8820" s="3" t="str">
        <f>vlookup(I8820,Cats!$A:$B,2,false)</f>
        <v>C</v>
      </c>
    </row>
    <row r="8821">
      <c r="A8821" s="1">
        <v>131886.0</v>
      </c>
      <c r="B8821" s="1">
        <v>361.0</v>
      </c>
      <c r="C8821" s="2" t="s">
        <v>23</v>
      </c>
      <c r="D8821" s="1" t="s">
        <v>510</v>
      </c>
      <c r="E8821" s="1">
        <v>83.0</v>
      </c>
      <c r="F8821" s="1" t="str">
        <f>vlookup(E8821,Teams!$A:B,2,false)</f>
        <v>Ladue</v>
      </c>
      <c r="G8821" s="1" t="b">
        <v>0</v>
      </c>
      <c r="H8821" s="1" t="b">
        <v>0</v>
      </c>
      <c r="I8821" s="1">
        <v>15.0</v>
      </c>
      <c r="J8821" s="3" t="str">
        <f>vlookup(I8821,Cats!$A:$B,2,false)</f>
        <v>C</v>
      </c>
    </row>
    <row r="8822">
      <c r="A8822" s="1">
        <v>131887.0</v>
      </c>
      <c r="B8822" s="1">
        <v>361.0</v>
      </c>
      <c r="C8822" s="2" t="s">
        <v>23</v>
      </c>
      <c r="D8822" s="1" t="s">
        <v>882</v>
      </c>
      <c r="E8822" s="1">
        <v>50.0</v>
      </c>
      <c r="F8822" s="1" t="str">
        <f>vlookup(E8822,Teams!$A:B,2,false)</f>
        <v>Blair B</v>
      </c>
      <c r="G8822" s="1" t="b">
        <v>1</v>
      </c>
      <c r="H8822" s="1" t="b">
        <v>0</v>
      </c>
      <c r="I8822" s="1">
        <v>16.0</v>
      </c>
      <c r="J8822" s="3" t="str">
        <f>vlookup(I8822,Cats!$A:$B,2,false)</f>
        <v>E</v>
      </c>
    </row>
    <row r="8823">
      <c r="A8823" s="1">
        <v>131888.0</v>
      </c>
      <c r="B8823" s="1">
        <v>361.0</v>
      </c>
      <c r="C8823" s="2" t="s">
        <v>23</v>
      </c>
      <c r="D8823" s="1" t="s">
        <v>510</v>
      </c>
      <c r="E8823" s="1">
        <v>83.0</v>
      </c>
      <c r="F8823" s="1" t="str">
        <f>vlookup(E8823,Teams!$A:B,2,false)</f>
        <v>Ladue</v>
      </c>
      <c r="G8823" s="1" t="b">
        <v>0</v>
      </c>
      <c r="H8823" s="1" t="b">
        <v>0</v>
      </c>
      <c r="I8823" s="1">
        <v>16.0</v>
      </c>
      <c r="J8823" s="3" t="str">
        <f>vlookup(I8823,Cats!$A:$B,2,false)</f>
        <v>E</v>
      </c>
    </row>
    <row r="8824">
      <c r="A8824" s="1">
        <v>131889.0</v>
      </c>
      <c r="B8824" s="1">
        <v>361.0</v>
      </c>
      <c r="C8824" s="2" t="s">
        <v>34</v>
      </c>
      <c r="D8824" s="1" t="s">
        <v>640</v>
      </c>
      <c r="E8824" s="1">
        <v>50.0</v>
      </c>
      <c r="F8824" s="1" t="str">
        <f>vlookup(E8824,Teams!$A:B,2,false)</f>
        <v>Blair B</v>
      </c>
      <c r="G8824" s="1" t="b">
        <v>1</v>
      </c>
      <c r="H8824" s="1" t="b">
        <v>0</v>
      </c>
      <c r="I8824" s="1">
        <v>17.0</v>
      </c>
      <c r="J8824" s="3" t="str">
        <f>vlookup(I8824,Cats!$A:$B,2,false)</f>
        <v>B</v>
      </c>
    </row>
    <row r="8825">
      <c r="A8825" s="1">
        <v>131890.0</v>
      </c>
      <c r="B8825" s="1">
        <v>361.0</v>
      </c>
      <c r="C8825" s="2" t="s">
        <v>23</v>
      </c>
      <c r="D8825" s="1"/>
      <c r="E8825" s="1">
        <v>83.0</v>
      </c>
      <c r="F8825" s="1" t="str">
        <f>vlookup(E8825,Teams!$A:B,2,false)</f>
        <v>Ladue</v>
      </c>
      <c r="G8825" s="1" t="b">
        <v>0</v>
      </c>
      <c r="H8825" s="1" t="b">
        <v>1</v>
      </c>
      <c r="I8825" s="1">
        <v>17.0</v>
      </c>
      <c r="J8825" s="3" t="str">
        <f>vlookup(I8825,Cats!$A:$B,2,false)</f>
        <v>B</v>
      </c>
    </row>
    <row r="8826">
      <c r="A8826" s="1">
        <v>131891.0</v>
      </c>
      <c r="B8826" s="1">
        <v>361.0</v>
      </c>
      <c r="C8826" s="2" t="s">
        <v>23</v>
      </c>
      <c r="D8826" s="1" t="s">
        <v>659</v>
      </c>
      <c r="E8826" s="1">
        <v>50.0</v>
      </c>
      <c r="F8826" s="1" t="str">
        <f>vlookup(E8826,Teams!$A:B,2,false)</f>
        <v>Blair B</v>
      </c>
      <c r="G8826" s="1" t="b">
        <v>1</v>
      </c>
      <c r="H8826" s="1" t="b">
        <v>0</v>
      </c>
      <c r="I8826" s="1">
        <v>18.0</v>
      </c>
      <c r="J8826" s="3" t="str">
        <f>vlookup(I8826,Cats!$A:$B,2,false)</f>
        <v>P</v>
      </c>
    </row>
    <row r="8827">
      <c r="A8827" s="1">
        <v>131892.0</v>
      </c>
      <c r="B8827" s="1">
        <v>361.0</v>
      </c>
      <c r="C8827" s="2" t="s">
        <v>34</v>
      </c>
      <c r="D8827" s="1" t="s">
        <v>510</v>
      </c>
      <c r="E8827" s="1">
        <v>83.0</v>
      </c>
      <c r="F8827" s="1" t="str">
        <f>vlookup(E8827,Teams!$A:B,2,false)</f>
        <v>Ladue</v>
      </c>
      <c r="G8827" s="1" t="b">
        <v>0</v>
      </c>
      <c r="H8827" s="1" t="b">
        <v>0</v>
      </c>
      <c r="I8827" s="1">
        <v>18.0</v>
      </c>
      <c r="J8827" s="3" t="str">
        <f>vlookup(I8827,Cats!$A:$B,2,false)</f>
        <v>P</v>
      </c>
    </row>
    <row r="8828">
      <c r="A8828" s="1">
        <v>131893.0</v>
      </c>
      <c r="B8828" s="1">
        <v>361.0</v>
      </c>
      <c r="C8828" s="2" t="s">
        <v>23</v>
      </c>
      <c r="D8828" s="1" t="s">
        <v>882</v>
      </c>
      <c r="E8828" s="1">
        <v>50.0</v>
      </c>
      <c r="F8828" s="1" t="str">
        <f>vlookup(E8828,Teams!$A:B,2,false)</f>
        <v>Blair B</v>
      </c>
      <c r="G8828" s="1" t="b">
        <v>1</v>
      </c>
      <c r="H8828" s="1" t="b">
        <v>0</v>
      </c>
      <c r="I8828" s="1">
        <v>19.0</v>
      </c>
      <c r="J8828" s="3" t="str">
        <f>vlookup(I8828,Cats!$A:$B,2,false)</f>
        <v>X</v>
      </c>
    </row>
    <row r="8829">
      <c r="A8829" s="1">
        <v>131894.0</v>
      </c>
      <c r="B8829" s="1">
        <v>361.0</v>
      </c>
      <c r="C8829" s="2" t="s">
        <v>23</v>
      </c>
      <c r="D8829" s="1" t="s">
        <v>510</v>
      </c>
      <c r="E8829" s="1">
        <v>83.0</v>
      </c>
      <c r="F8829" s="1" t="str">
        <f>vlookup(E8829,Teams!$A:B,2,false)</f>
        <v>Ladue</v>
      </c>
      <c r="G8829" s="1" t="b">
        <v>0</v>
      </c>
      <c r="H8829" s="1" t="b">
        <v>0</v>
      </c>
      <c r="I8829" s="1">
        <v>19.0</v>
      </c>
      <c r="J8829" s="3" t="str">
        <f>vlookup(I8829,Cats!$A:$B,2,false)</f>
        <v>X</v>
      </c>
    </row>
    <row r="8830">
      <c r="A8830" s="1">
        <v>131895.0</v>
      </c>
      <c r="B8830" s="1">
        <v>361.0</v>
      </c>
      <c r="C8830" s="2" t="s">
        <v>23</v>
      </c>
      <c r="D8830" s="1"/>
      <c r="E8830" s="1">
        <v>50.0</v>
      </c>
      <c r="F8830" s="1" t="str">
        <f>vlookup(E8830,Teams!$A:B,2,false)</f>
        <v>Blair B</v>
      </c>
      <c r="G8830" s="1" t="b">
        <v>1</v>
      </c>
      <c r="H8830" s="1" t="b">
        <v>1</v>
      </c>
      <c r="I8830" s="1">
        <v>20.0</v>
      </c>
      <c r="J8830" s="3" t="str">
        <f>vlookup(I8830,Cats!$A:$B,2,false)</f>
        <v>M</v>
      </c>
    </row>
    <row r="8831">
      <c r="A8831" s="1">
        <v>131896.0</v>
      </c>
      <c r="B8831" s="1">
        <v>361.0</v>
      </c>
      <c r="C8831" s="2" t="s">
        <v>34</v>
      </c>
      <c r="D8831" s="1" t="s">
        <v>872</v>
      </c>
      <c r="E8831" s="1">
        <v>83.0</v>
      </c>
      <c r="F8831" s="1" t="str">
        <f>vlookup(E8831,Teams!$A:B,2,false)</f>
        <v>Ladue</v>
      </c>
      <c r="G8831" s="1" t="b">
        <v>0</v>
      </c>
      <c r="H8831" s="1" t="b">
        <v>0</v>
      </c>
      <c r="I8831" s="1">
        <v>20.0</v>
      </c>
      <c r="J8831" s="3" t="str">
        <f>vlookup(I8831,Cats!$A:$B,2,false)</f>
        <v>M</v>
      </c>
    </row>
    <row r="8832">
      <c r="A8832" s="1">
        <v>131897.0</v>
      </c>
      <c r="B8832" s="1">
        <v>361.0</v>
      </c>
      <c r="C8832" s="2" t="s">
        <v>23</v>
      </c>
      <c r="D8832" s="1" t="s">
        <v>640</v>
      </c>
      <c r="E8832" s="1">
        <v>50.0</v>
      </c>
      <c r="F8832" s="1" t="str">
        <f>vlookup(E8832,Teams!$A:B,2,false)</f>
        <v>Blair B</v>
      </c>
      <c r="G8832" s="1" t="b">
        <v>1</v>
      </c>
      <c r="H8832" s="1" t="b">
        <v>0</v>
      </c>
      <c r="I8832" s="1">
        <v>21.0</v>
      </c>
      <c r="J8832" s="3" t="str">
        <f>vlookup(I8832,Cats!$A:$B,2,false)</f>
        <v>C</v>
      </c>
    </row>
    <row r="8833">
      <c r="A8833" s="1">
        <v>131898.0</v>
      </c>
      <c r="B8833" s="1">
        <v>361.0</v>
      </c>
      <c r="C8833" s="2" t="s">
        <v>34</v>
      </c>
      <c r="D8833" s="1" t="s">
        <v>545</v>
      </c>
      <c r="E8833" s="1">
        <v>83.0</v>
      </c>
      <c r="F8833" s="1" t="str">
        <f>vlookup(E8833,Teams!$A:B,2,false)</f>
        <v>Ladue</v>
      </c>
      <c r="G8833" s="1" t="b">
        <v>0</v>
      </c>
      <c r="H8833" s="1" t="b">
        <v>0</v>
      </c>
      <c r="I8833" s="1">
        <v>21.0</v>
      </c>
      <c r="J8833" s="3" t="str">
        <f>vlookup(I8833,Cats!$A:$B,2,false)</f>
        <v>C</v>
      </c>
    </row>
    <row r="8834">
      <c r="A8834" s="1">
        <v>131899.0</v>
      </c>
      <c r="B8834" s="1">
        <v>361.0</v>
      </c>
      <c r="C8834" s="2" t="s">
        <v>78</v>
      </c>
      <c r="D8834" s="1" t="s">
        <v>659</v>
      </c>
      <c r="E8834" s="1">
        <v>50.0</v>
      </c>
      <c r="F8834" s="1" t="str">
        <f>vlookup(E8834,Teams!$A:B,2,false)</f>
        <v>Blair B</v>
      </c>
      <c r="G8834" s="1" t="b">
        <v>1</v>
      </c>
      <c r="H8834" s="1" t="b">
        <v>0</v>
      </c>
      <c r="I8834" s="1">
        <v>22.0</v>
      </c>
      <c r="J8834" s="3" t="str">
        <f>vlookup(I8834,Cats!$A:$B,2,false)</f>
        <v>E</v>
      </c>
    </row>
    <row r="8835">
      <c r="A8835" s="1">
        <v>131900.0</v>
      </c>
      <c r="B8835" s="1">
        <v>361.0</v>
      </c>
      <c r="C8835" s="2" t="s">
        <v>59</v>
      </c>
      <c r="D8835" s="1" t="s">
        <v>545</v>
      </c>
      <c r="E8835" s="1">
        <v>83.0</v>
      </c>
      <c r="F8835" s="1" t="str">
        <f>vlookup(E8835,Teams!$A:B,2,false)</f>
        <v>Ladue</v>
      </c>
      <c r="G8835" s="1" t="b">
        <v>0</v>
      </c>
      <c r="H8835" s="1" t="b">
        <v>0</v>
      </c>
      <c r="I8835" s="1">
        <v>22.0</v>
      </c>
      <c r="J8835" s="3" t="str">
        <f>vlookup(I8835,Cats!$A:$B,2,false)</f>
        <v>E</v>
      </c>
    </row>
    <row r="8836">
      <c r="A8836" s="1">
        <v>131901.0</v>
      </c>
      <c r="B8836" s="1">
        <v>361.0</v>
      </c>
      <c r="C8836" s="2" t="s">
        <v>34</v>
      </c>
      <c r="D8836" s="1" t="s">
        <v>640</v>
      </c>
      <c r="E8836" s="1">
        <v>50.0</v>
      </c>
      <c r="F8836" s="1" t="str">
        <f>vlookup(E8836,Teams!$A:B,2,false)</f>
        <v>Blair B</v>
      </c>
      <c r="G8836" s="1" t="b">
        <v>1</v>
      </c>
      <c r="H8836" s="1" t="b">
        <v>0</v>
      </c>
      <c r="I8836" s="1">
        <v>23.0</v>
      </c>
      <c r="J8836" s="3" t="str">
        <f>vlookup(I8836,Cats!$A:$B,2,false)</f>
        <v>B</v>
      </c>
    </row>
    <row r="8837">
      <c r="A8837" s="1">
        <v>131902.0</v>
      </c>
      <c r="B8837" s="1">
        <v>361.0</v>
      </c>
      <c r="C8837" s="2" t="s">
        <v>23</v>
      </c>
      <c r="D8837" s="1"/>
      <c r="E8837" s="1">
        <v>83.0</v>
      </c>
      <c r="F8837" s="1" t="str">
        <f>vlookup(E8837,Teams!$A:B,2,false)</f>
        <v>Ladue</v>
      </c>
      <c r="G8837" s="1" t="b">
        <v>0</v>
      </c>
      <c r="H8837" s="1" t="b">
        <v>1</v>
      </c>
      <c r="I8837" s="1">
        <v>23.0</v>
      </c>
      <c r="J8837" s="3" t="str">
        <f>vlookup(I8837,Cats!$A:$B,2,false)</f>
        <v>B</v>
      </c>
    </row>
    <row r="8838">
      <c r="A8838" s="1">
        <v>131903.0</v>
      </c>
      <c r="B8838" s="1">
        <v>361.0</v>
      </c>
      <c r="C8838" s="2" t="s">
        <v>23</v>
      </c>
      <c r="D8838" s="1"/>
      <c r="E8838" s="1">
        <v>50.0</v>
      </c>
      <c r="F8838" s="1" t="str">
        <f>vlookup(E8838,Teams!$A:B,2,false)</f>
        <v>Blair B</v>
      </c>
      <c r="G8838" s="1" t="b">
        <v>1</v>
      </c>
      <c r="H8838" s="1" t="b">
        <v>1</v>
      </c>
      <c r="I8838" s="1">
        <v>24.0</v>
      </c>
      <c r="J8838" s="3" t="str">
        <f>vlookup(I8838,Cats!$A:$B,2,false)</f>
        <v>P</v>
      </c>
    </row>
    <row r="8839">
      <c r="A8839" s="1">
        <v>131904.0</v>
      </c>
      <c r="B8839" s="1">
        <v>361.0</v>
      </c>
      <c r="C8839" s="2" t="s">
        <v>34</v>
      </c>
      <c r="D8839" s="1" t="s">
        <v>747</v>
      </c>
      <c r="E8839" s="1">
        <v>83.0</v>
      </c>
      <c r="F8839" s="1" t="str">
        <f>vlookup(E8839,Teams!$A:B,2,false)</f>
        <v>Ladue</v>
      </c>
      <c r="G8839" s="1" t="b">
        <v>0</v>
      </c>
      <c r="H8839" s="1" t="b">
        <v>0</v>
      </c>
      <c r="I8839" s="1">
        <v>24.0</v>
      </c>
      <c r="J8839" s="3" t="str">
        <f>vlookup(I8839,Cats!$A:$B,2,false)</f>
        <v>P</v>
      </c>
    </row>
    <row r="8840">
      <c r="A8840" s="1">
        <v>131905.0</v>
      </c>
      <c r="B8840" s="1">
        <v>362.0</v>
      </c>
      <c r="C8840" s="2" t="s">
        <v>34</v>
      </c>
      <c r="D8840" s="1" t="s">
        <v>435</v>
      </c>
      <c r="E8840" s="1">
        <v>52.0</v>
      </c>
      <c r="F8840" s="1" t="str">
        <f>vlookup(E8840,Teams!$A:B,2,false)</f>
        <v>Bob Jones</v>
      </c>
      <c r="G8840" s="1" t="b">
        <v>1</v>
      </c>
      <c r="H8840" s="1" t="b">
        <v>0</v>
      </c>
      <c r="I8840" s="1">
        <v>1.0</v>
      </c>
      <c r="J8840" s="3" t="str">
        <f>vlookup(I8840,Cats!$A:$B,2,false)</f>
        <v>X</v>
      </c>
    </row>
    <row r="8841">
      <c r="A8841" s="1">
        <v>131906.0</v>
      </c>
      <c r="B8841" s="1">
        <v>362.0</v>
      </c>
      <c r="C8841" s="2" t="s">
        <v>23</v>
      </c>
      <c r="D8841" s="1"/>
      <c r="E8841" s="1">
        <v>62.0</v>
      </c>
      <c r="F8841" s="1" t="str">
        <f>vlookup(E8841,Teams!$A:B,2,false)</f>
        <v>Canterbury</v>
      </c>
      <c r="G8841" s="1" t="b">
        <v>0</v>
      </c>
      <c r="H8841" s="1" t="b">
        <v>1</v>
      </c>
      <c r="I8841" s="1">
        <v>1.0</v>
      </c>
      <c r="J8841" s="3" t="str">
        <f>vlookup(I8841,Cats!$A:$B,2,false)</f>
        <v>X</v>
      </c>
    </row>
    <row r="8842">
      <c r="A8842" s="1">
        <v>131907.0</v>
      </c>
      <c r="B8842" s="1">
        <v>362.0</v>
      </c>
      <c r="C8842" s="2" t="s">
        <v>34</v>
      </c>
      <c r="D8842" s="1" t="s">
        <v>655</v>
      </c>
      <c r="E8842" s="1">
        <v>52.0</v>
      </c>
      <c r="F8842" s="1" t="str">
        <f>vlookup(E8842,Teams!$A:B,2,false)</f>
        <v>Bob Jones</v>
      </c>
      <c r="G8842" s="1" t="b">
        <v>1</v>
      </c>
      <c r="H8842" s="1" t="b">
        <v>0</v>
      </c>
      <c r="I8842" s="1">
        <v>2.0</v>
      </c>
      <c r="J8842" s="3" t="str">
        <f>vlookup(I8842,Cats!$A:$B,2,false)</f>
        <v>M</v>
      </c>
    </row>
    <row r="8843">
      <c r="A8843" s="1">
        <v>131908.0</v>
      </c>
      <c r="B8843" s="1">
        <v>362.0</v>
      </c>
      <c r="C8843" s="2" t="s">
        <v>23</v>
      </c>
      <c r="D8843" s="1"/>
      <c r="E8843" s="1">
        <v>62.0</v>
      </c>
      <c r="F8843" s="1" t="str">
        <f>vlookup(E8843,Teams!$A:B,2,false)</f>
        <v>Canterbury</v>
      </c>
      <c r="G8843" s="1" t="b">
        <v>0</v>
      </c>
      <c r="H8843" s="1" t="b">
        <v>1</v>
      </c>
      <c r="I8843" s="1">
        <v>2.0</v>
      </c>
      <c r="J8843" s="3" t="str">
        <f>vlookup(I8843,Cats!$A:$B,2,false)</f>
        <v>M</v>
      </c>
    </row>
    <row r="8844">
      <c r="A8844" s="1">
        <v>131909.0</v>
      </c>
      <c r="B8844" s="1">
        <v>362.0</v>
      </c>
      <c r="C8844" s="2" t="s">
        <v>34</v>
      </c>
      <c r="D8844" s="1" t="s">
        <v>435</v>
      </c>
      <c r="E8844" s="1">
        <v>52.0</v>
      </c>
      <c r="F8844" s="1" t="str">
        <f>vlookup(E8844,Teams!$A:B,2,false)</f>
        <v>Bob Jones</v>
      </c>
      <c r="G8844" s="1" t="b">
        <v>1</v>
      </c>
      <c r="H8844" s="1" t="b">
        <v>0</v>
      </c>
      <c r="I8844" s="1">
        <v>3.0</v>
      </c>
      <c r="J8844" s="3" t="str">
        <f>vlookup(I8844,Cats!$A:$B,2,false)</f>
        <v>C</v>
      </c>
    </row>
    <row r="8845">
      <c r="A8845" s="1">
        <v>131910.0</v>
      </c>
      <c r="B8845" s="1">
        <v>362.0</v>
      </c>
      <c r="C8845" s="2" t="s">
        <v>23</v>
      </c>
      <c r="D8845" s="1" t="s">
        <v>1177</v>
      </c>
      <c r="E8845" s="1">
        <v>62.0</v>
      </c>
      <c r="F8845" s="1" t="str">
        <f>vlookup(E8845,Teams!$A:B,2,false)</f>
        <v>Canterbury</v>
      </c>
      <c r="G8845" s="1" t="b">
        <v>0</v>
      </c>
      <c r="H8845" s="1" t="b">
        <v>0</v>
      </c>
      <c r="I8845" s="1">
        <v>3.0</v>
      </c>
      <c r="J8845" s="3" t="str">
        <f>vlookup(I8845,Cats!$A:$B,2,false)</f>
        <v>C</v>
      </c>
    </row>
    <row r="8846">
      <c r="A8846" s="1">
        <v>131911.0</v>
      </c>
      <c r="B8846" s="1">
        <v>362.0</v>
      </c>
      <c r="C8846" s="2" t="s">
        <v>23</v>
      </c>
      <c r="D8846" s="1" t="s">
        <v>435</v>
      </c>
      <c r="E8846" s="1">
        <v>52.0</v>
      </c>
      <c r="F8846" s="1" t="str">
        <f>vlookup(E8846,Teams!$A:B,2,false)</f>
        <v>Bob Jones</v>
      </c>
      <c r="G8846" s="1" t="b">
        <v>1</v>
      </c>
      <c r="H8846" s="1" t="b">
        <v>0</v>
      </c>
      <c r="I8846" s="1">
        <v>4.0</v>
      </c>
      <c r="J8846" s="3" t="str">
        <f>vlookup(I8846,Cats!$A:$B,2,false)</f>
        <v>E</v>
      </c>
    </row>
    <row r="8847">
      <c r="A8847" s="1">
        <v>131912.0</v>
      </c>
      <c r="B8847" s="1">
        <v>362.0</v>
      </c>
      <c r="C8847" s="2" t="s">
        <v>78</v>
      </c>
      <c r="D8847" s="1" t="s">
        <v>670</v>
      </c>
      <c r="E8847" s="1">
        <v>62.0</v>
      </c>
      <c r="F8847" s="1" t="str">
        <f>vlookup(E8847,Teams!$A:B,2,false)</f>
        <v>Canterbury</v>
      </c>
      <c r="G8847" s="1" t="b">
        <v>0</v>
      </c>
      <c r="H8847" s="1" t="b">
        <v>0</v>
      </c>
      <c r="I8847" s="1">
        <v>4.0</v>
      </c>
      <c r="J8847" s="3" t="str">
        <f>vlookup(I8847,Cats!$A:$B,2,false)</f>
        <v>E</v>
      </c>
    </row>
    <row r="8848">
      <c r="A8848" s="1">
        <v>131913.0</v>
      </c>
      <c r="B8848" s="1">
        <v>362.0</v>
      </c>
      <c r="C8848" s="2" t="s">
        <v>59</v>
      </c>
      <c r="D8848" s="1" t="s">
        <v>435</v>
      </c>
      <c r="E8848" s="1">
        <v>52.0</v>
      </c>
      <c r="F8848" s="1" t="str">
        <f>vlookup(E8848,Teams!$A:B,2,false)</f>
        <v>Bob Jones</v>
      </c>
      <c r="G8848" s="1" t="b">
        <v>1</v>
      </c>
      <c r="H8848" s="1" t="b">
        <v>0</v>
      </c>
      <c r="I8848" s="1">
        <v>5.0</v>
      </c>
      <c r="J8848" s="3" t="str">
        <f>vlookup(I8848,Cats!$A:$B,2,false)</f>
        <v>B</v>
      </c>
    </row>
    <row r="8849">
      <c r="A8849" s="1">
        <v>131914.0</v>
      </c>
      <c r="B8849" s="1">
        <v>362.0</v>
      </c>
      <c r="C8849" s="2" t="s">
        <v>23</v>
      </c>
      <c r="D8849" s="1" t="s">
        <v>670</v>
      </c>
      <c r="E8849" s="1">
        <v>62.0</v>
      </c>
      <c r="F8849" s="1" t="str">
        <f>vlookup(E8849,Teams!$A:B,2,false)</f>
        <v>Canterbury</v>
      </c>
      <c r="G8849" s="1" t="b">
        <v>0</v>
      </c>
      <c r="H8849" s="1" t="b">
        <v>0</v>
      </c>
      <c r="I8849" s="1">
        <v>5.0</v>
      </c>
      <c r="J8849" s="3" t="str">
        <f>vlookup(I8849,Cats!$A:$B,2,false)</f>
        <v>B</v>
      </c>
    </row>
    <row r="8850">
      <c r="A8850" s="1">
        <v>131915.0</v>
      </c>
      <c r="B8850" s="1">
        <v>362.0</v>
      </c>
      <c r="C8850" s="2" t="s">
        <v>34</v>
      </c>
      <c r="D8850" s="1" t="s">
        <v>655</v>
      </c>
      <c r="E8850" s="1">
        <v>52.0</v>
      </c>
      <c r="F8850" s="1" t="str">
        <f>vlookup(E8850,Teams!$A:B,2,false)</f>
        <v>Bob Jones</v>
      </c>
      <c r="G8850" s="1" t="b">
        <v>1</v>
      </c>
      <c r="H8850" s="1" t="b">
        <v>0</v>
      </c>
      <c r="I8850" s="1">
        <v>6.0</v>
      </c>
      <c r="J8850" s="3" t="str">
        <f>vlookup(I8850,Cats!$A:$B,2,false)</f>
        <v>P</v>
      </c>
    </row>
    <row r="8851">
      <c r="A8851" s="1">
        <v>131916.0</v>
      </c>
      <c r="B8851" s="1">
        <v>362.0</v>
      </c>
      <c r="C8851" s="2" t="s">
        <v>23</v>
      </c>
      <c r="D8851" s="1"/>
      <c r="E8851" s="1">
        <v>62.0</v>
      </c>
      <c r="F8851" s="1" t="str">
        <f>vlookup(E8851,Teams!$A:B,2,false)</f>
        <v>Canterbury</v>
      </c>
      <c r="G8851" s="1" t="b">
        <v>0</v>
      </c>
      <c r="H8851" s="1" t="b">
        <v>1</v>
      </c>
      <c r="I8851" s="1">
        <v>6.0</v>
      </c>
      <c r="J8851" s="3" t="str">
        <f>vlookup(I8851,Cats!$A:$B,2,false)</f>
        <v>P</v>
      </c>
    </row>
    <row r="8852">
      <c r="A8852" s="1">
        <v>131917.0</v>
      </c>
      <c r="B8852" s="1">
        <v>362.0</v>
      </c>
      <c r="C8852" s="2" t="s">
        <v>34</v>
      </c>
      <c r="D8852" s="1" t="s">
        <v>435</v>
      </c>
      <c r="E8852" s="1">
        <v>52.0</v>
      </c>
      <c r="F8852" s="1" t="str">
        <f>vlookup(E8852,Teams!$A:B,2,false)</f>
        <v>Bob Jones</v>
      </c>
      <c r="G8852" s="1" t="b">
        <v>1</v>
      </c>
      <c r="H8852" s="1" t="b">
        <v>0</v>
      </c>
      <c r="I8852" s="1">
        <v>7.0</v>
      </c>
      <c r="J8852" s="3" t="str">
        <f>vlookup(I8852,Cats!$A:$B,2,false)</f>
        <v>X</v>
      </c>
    </row>
    <row r="8853">
      <c r="A8853" s="1">
        <v>131918.0</v>
      </c>
      <c r="B8853" s="1">
        <v>362.0</v>
      </c>
      <c r="C8853" s="2" t="s">
        <v>23</v>
      </c>
      <c r="D8853" s="1"/>
      <c r="E8853" s="1">
        <v>62.0</v>
      </c>
      <c r="F8853" s="1" t="str">
        <f>vlookup(E8853,Teams!$A:B,2,false)</f>
        <v>Canterbury</v>
      </c>
      <c r="G8853" s="1" t="b">
        <v>0</v>
      </c>
      <c r="H8853" s="1" t="b">
        <v>1</v>
      </c>
      <c r="I8853" s="1">
        <v>7.0</v>
      </c>
      <c r="J8853" s="3" t="str">
        <f>vlookup(I8853,Cats!$A:$B,2,false)</f>
        <v>X</v>
      </c>
    </row>
    <row r="8854">
      <c r="A8854" s="1">
        <v>131919.0</v>
      </c>
      <c r="B8854" s="1">
        <v>362.0</v>
      </c>
      <c r="C8854" s="2" t="s">
        <v>34</v>
      </c>
      <c r="D8854" s="1" t="s">
        <v>655</v>
      </c>
      <c r="E8854" s="1">
        <v>52.0</v>
      </c>
      <c r="F8854" s="1" t="str">
        <f>vlookup(E8854,Teams!$A:B,2,false)</f>
        <v>Bob Jones</v>
      </c>
      <c r="G8854" s="1" t="b">
        <v>1</v>
      </c>
      <c r="H8854" s="1" t="b">
        <v>0</v>
      </c>
      <c r="I8854" s="1">
        <v>8.0</v>
      </c>
      <c r="J8854" s="3" t="str">
        <f>vlookup(I8854,Cats!$A:$B,2,false)</f>
        <v>M</v>
      </c>
    </row>
    <row r="8855">
      <c r="A8855" s="1">
        <v>131920.0</v>
      </c>
      <c r="B8855" s="1">
        <v>362.0</v>
      </c>
      <c r="C8855" s="2" t="s">
        <v>23</v>
      </c>
      <c r="D8855" s="1"/>
      <c r="E8855" s="1">
        <v>62.0</v>
      </c>
      <c r="F8855" s="1" t="str">
        <f>vlookup(E8855,Teams!$A:B,2,false)</f>
        <v>Canterbury</v>
      </c>
      <c r="G8855" s="1" t="b">
        <v>0</v>
      </c>
      <c r="H8855" s="1" t="b">
        <v>1</v>
      </c>
      <c r="I8855" s="1">
        <v>8.0</v>
      </c>
      <c r="J8855" s="3" t="str">
        <f>vlookup(I8855,Cats!$A:$B,2,false)</f>
        <v>M</v>
      </c>
    </row>
    <row r="8856">
      <c r="A8856" s="1">
        <v>131921.0</v>
      </c>
      <c r="B8856" s="1">
        <v>362.0</v>
      </c>
      <c r="C8856" s="2" t="s">
        <v>78</v>
      </c>
      <c r="D8856" s="1" t="s">
        <v>435</v>
      </c>
      <c r="E8856" s="1">
        <v>52.0</v>
      </c>
      <c r="F8856" s="1" t="str">
        <f>vlookup(E8856,Teams!$A:B,2,false)</f>
        <v>Bob Jones</v>
      </c>
      <c r="G8856" s="1" t="b">
        <v>1</v>
      </c>
      <c r="H8856" s="1" t="b">
        <v>0</v>
      </c>
      <c r="I8856" s="1">
        <v>9.0</v>
      </c>
      <c r="J8856" s="3" t="str">
        <f>vlookup(I8856,Cats!$A:$B,2,false)</f>
        <v>C</v>
      </c>
    </row>
    <row r="8857">
      <c r="A8857" s="1">
        <v>131922.0</v>
      </c>
      <c r="B8857" s="1">
        <v>362.0</v>
      </c>
      <c r="C8857" s="2" t="s">
        <v>23</v>
      </c>
      <c r="D8857" s="1"/>
      <c r="E8857" s="1">
        <v>62.0</v>
      </c>
      <c r="F8857" s="1" t="str">
        <f>vlookup(E8857,Teams!$A:B,2,false)</f>
        <v>Canterbury</v>
      </c>
      <c r="G8857" s="1" t="b">
        <v>0</v>
      </c>
      <c r="H8857" s="1" t="b">
        <v>1</v>
      </c>
      <c r="I8857" s="1">
        <v>9.0</v>
      </c>
      <c r="J8857" s="3" t="str">
        <f>vlookup(I8857,Cats!$A:$B,2,false)</f>
        <v>C</v>
      </c>
    </row>
    <row r="8858">
      <c r="A8858" s="1">
        <v>131923.0</v>
      </c>
      <c r="B8858" s="1">
        <v>362.0</v>
      </c>
      <c r="C8858" s="2" t="s">
        <v>78</v>
      </c>
      <c r="D8858" s="1" t="s">
        <v>435</v>
      </c>
      <c r="E8858" s="1">
        <v>52.0</v>
      </c>
      <c r="F8858" s="1" t="str">
        <f>vlookup(E8858,Teams!$A:B,2,false)</f>
        <v>Bob Jones</v>
      </c>
      <c r="G8858" s="1" t="b">
        <v>1</v>
      </c>
      <c r="H8858" s="1" t="b">
        <v>0</v>
      </c>
      <c r="I8858" s="1">
        <v>10.0</v>
      </c>
      <c r="J8858" s="3" t="str">
        <f>vlookup(I8858,Cats!$A:$B,2,false)</f>
        <v>E</v>
      </c>
    </row>
    <row r="8859">
      <c r="A8859" s="1">
        <v>131924.0</v>
      </c>
      <c r="B8859" s="1">
        <v>362.0</v>
      </c>
      <c r="C8859" s="2" t="s">
        <v>23</v>
      </c>
      <c r="D8859" s="1"/>
      <c r="E8859" s="1">
        <v>62.0</v>
      </c>
      <c r="F8859" s="1" t="str">
        <f>vlookup(E8859,Teams!$A:B,2,false)</f>
        <v>Canterbury</v>
      </c>
      <c r="G8859" s="1" t="b">
        <v>0</v>
      </c>
      <c r="H8859" s="1" t="b">
        <v>1</v>
      </c>
      <c r="I8859" s="1">
        <v>10.0</v>
      </c>
      <c r="J8859" s="3" t="str">
        <f>vlookup(I8859,Cats!$A:$B,2,false)</f>
        <v>E</v>
      </c>
    </row>
    <row r="8860">
      <c r="A8860" s="1">
        <v>131925.0</v>
      </c>
      <c r="B8860" s="1">
        <v>362.0</v>
      </c>
      <c r="C8860" s="2" t="s">
        <v>23</v>
      </c>
      <c r="D8860" s="1"/>
      <c r="E8860" s="1">
        <v>52.0</v>
      </c>
      <c r="F8860" s="1" t="str">
        <f>vlookup(E8860,Teams!$A:B,2,false)</f>
        <v>Bob Jones</v>
      </c>
      <c r="G8860" s="1" t="b">
        <v>1</v>
      </c>
      <c r="H8860" s="1" t="b">
        <v>1</v>
      </c>
      <c r="I8860" s="1">
        <v>11.0</v>
      </c>
      <c r="J8860" s="3" t="str">
        <f>vlookup(I8860,Cats!$A:$B,2,false)</f>
        <v>B</v>
      </c>
    </row>
    <row r="8861">
      <c r="A8861" s="1">
        <v>131926.0</v>
      </c>
      <c r="B8861" s="1">
        <v>362.0</v>
      </c>
      <c r="C8861" s="2" t="s">
        <v>23</v>
      </c>
      <c r="D8861" s="1"/>
      <c r="E8861" s="1">
        <v>62.0</v>
      </c>
      <c r="F8861" s="1" t="str">
        <f>vlookup(E8861,Teams!$A:B,2,false)</f>
        <v>Canterbury</v>
      </c>
      <c r="G8861" s="1" t="b">
        <v>0</v>
      </c>
      <c r="H8861" s="1" t="b">
        <v>1</v>
      </c>
      <c r="I8861" s="1">
        <v>11.0</v>
      </c>
      <c r="J8861" s="3" t="str">
        <f>vlookup(I8861,Cats!$A:$B,2,false)</f>
        <v>B</v>
      </c>
    </row>
    <row r="8862">
      <c r="A8862" s="1">
        <v>131927.0</v>
      </c>
      <c r="B8862" s="1">
        <v>362.0</v>
      </c>
      <c r="C8862" s="2" t="s">
        <v>23</v>
      </c>
      <c r="D8862" s="1" t="s">
        <v>1232</v>
      </c>
      <c r="E8862" s="1">
        <v>52.0</v>
      </c>
      <c r="F8862" s="1" t="str">
        <f>vlookup(E8862,Teams!$A:B,2,false)</f>
        <v>Bob Jones</v>
      </c>
      <c r="G8862" s="1" t="b">
        <v>1</v>
      </c>
      <c r="H8862" s="1" t="b">
        <v>0</v>
      </c>
      <c r="I8862" s="1">
        <v>12.0</v>
      </c>
      <c r="J8862" s="3" t="str">
        <f>vlookup(I8862,Cats!$A:$B,2,false)</f>
        <v>P</v>
      </c>
    </row>
    <row r="8863">
      <c r="A8863" s="1">
        <v>131928.0</v>
      </c>
      <c r="B8863" s="1">
        <v>362.0</v>
      </c>
      <c r="C8863" s="2" t="s">
        <v>23</v>
      </c>
      <c r="D8863" s="1" t="s">
        <v>670</v>
      </c>
      <c r="E8863" s="1">
        <v>62.0</v>
      </c>
      <c r="F8863" s="1" t="str">
        <f>vlookup(E8863,Teams!$A:B,2,false)</f>
        <v>Canterbury</v>
      </c>
      <c r="G8863" s="1" t="b">
        <v>0</v>
      </c>
      <c r="H8863" s="1" t="b">
        <v>0</v>
      </c>
      <c r="I8863" s="1">
        <v>12.0</v>
      </c>
      <c r="J8863" s="3" t="str">
        <f>vlookup(I8863,Cats!$A:$B,2,false)</f>
        <v>P</v>
      </c>
    </row>
    <row r="8864">
      <c r="A8864" s="1">
        <v>131929.0</v>
      </c>
      <c r="B8864" s="1">
        <v>362.0</v>
      </c>
      <c r="C8864" s="2" t="s">
        <v>23</v>
      </c>
      <c r="D8864" s="1" t="s">
        <v>772</v>
      </c>
      <c r="E8864" s="1">
        <v>52.0</v>
      </c>
      <c r="F8864" s="1" t="str">
        <f>vlookup(E8864,Teams!$A:B,2,false)</f>
        <v>Bob Jones</v>
      </c>
      <c r="G8864" s="1" t="b">
        <v>1</v>
      </c>
      <c r="H8864" s="1" t="b">
        <v>0</v>
      </c>
      <c r="I8864" s="1">
        <v>13.0</v>
      </c>
      <c r="J8864" s="3" t="str">
        <f>vlookup(I8864,Cats!$A:$B,2,false)</f>
        <v>X</v>
      </c>
    </row>
    <row r="8865">
      <c r="A8865" s="1">
        <v>131930.0</v>
      </c>
      <c r="B8865" s="1">
        <v>362.0</v>
      </c>
      <c r="C8865" s="2" t="s">
        <v>23</v>
      </c>
      <c r="D8865" s="1"/>
      <c r="E8865" s="1">
        <v>62.0</v>
      </c>
      <c r="F8865" s="1" t="str">
        <f>vlookup(E8865,Teams!$A:B,2,false)</f>
        <v>Canterbury</v>
      </c>
      <c r="G8865" s="1" t="b">
        <v>0</v>
      </c>
      <c r="H8865" s="1" t="b">
        <v>1</v>
      </c>
      <c r="I8865" s="1">
        <v>13.0</v>
      </c>
      <c r="J8865" s="3" t="str">
        <f>vlookup(I8865,Cats!$A:$B,2,false)</f>
        <v>X</v>
      </c>
    </row>
    <row r="8866">
      <c r="A8866" s="1">
        <v>131931.0</v>
      </c>
      <c r="B8866" s="1">
        <v>362.0</v>
      </c>
      <c r="C8866" s="2" t="s">
        <v>34</v>
      </c>
      <c r="D8866" s="1" t="s">
        <v>655</v>
      </c>
      <c r="E8866" s="1">
        <v>52.0</v>
      </c>
      <c r="F8866" s="1" t="str">
        <f>vlookup(E8866,Teams!$A:B,2,false)</f>
        <v>Bob Jones</v>
      </c>
      <c r="G8866" s="1" t="b">
        <v>1</v>
      </c>
      <c r="H8866" s="1" t="b">
        <v>0</v>
      </c>
      <c r="I8866" s="1">
        <v>14.0</v>
      </c>
      <c r="J8866" s="3" t="str">
        <f>vlookup(I8866,Cats!$A:$B,2,false)</f>
        <v>M</v>
      </c>
    </row>
    <row r="8867">
      <c r="A8867" s="1">
        <v>131932.0</v>
      </c>
      <c r="B8867" s="1">
        <v>362.0</v>
      </c>
      <c r="C8867" s="2" t="s">
        <v>23</v>
      </c>
      <c r="D8867" s="1"/>
      <c r="E8867" s="1">
        <v>62.0</v>
      </c>
      <c r="F8867" s="1" t="str">
        <f>vlookup(E8867,Teams!$A:B,2,false)</f>
        <v>Canterbury</v>
      </c>
      <c r="G8867" s="1" t="b">
        <v>0</v>
      </c>
      <c r="H8867" s="1" t="b">
        <v>1</v>
      </c>
      <c r="I8867" s="1">
        <v>14.0</v>
      </c>
      <c r="J8867" s="3" t="str">
        <f>vlookup(I8867,Cats!$A:$B,2,false)</f>
        <v>M</v>
      </c>
    </row>
    <row r="8868">
      <c r="A8868" s="1">
        <v>131933.0</v>
      </c>
      <c r="B8868" s="1">
        <v>362.0</v>
      </c>
      <c r="C8868" s="2" t="s">
        <v>34</v>
      </c>
      <c r="D8868" s="1" t="s">
        <v>435</v>
      </c>
      <c r="E8868" s="1">
        <v>52.0</v>
      </c>
      <c r="F8868" s="1" t="str">
        <f>vlookup(E8868,Teams!$A:B,2,false)</f>
        <v>Bob Jones</v>
      </c>
      <c r="G8868" s="1" t="b">
        <v>1</v>
      </c>
      <c r="H8868" s="1" t="b">
        <v>0</v>
      </c>
      <c r="I8868" s="1">
        <v>15.0</v>
      </c>
      <c r="J8868" s="3" t="str">
        <f>vlookup(I8868,Cats!$A:$B,2,false)</f>
        <v>C</v>
      </c>
    </row>
    <row r="8869">
      <c r="A8869" s="1">
        <v>131934.0</v>
      </c>
      <c r="B8869" s="1">
        <v>362.0</v>
      </c>
      <c r="C8869" s="2" t="s">
        <v>23</v>
      </c>
      <c r="D8869" s="1"/>
      <c r="E8869" s="1">
        <v>62.0</v>
      </c>
      <c r="F8869" s="1" t="str">
        <f>vlookup(E8869,Teams!$A:B,2,false)</f>
        <v>Canterbury</v>
      </c>
      <c r="G8869" s="1" t="b">
        <v>0</v>
      </c>
      <c r="H8869" s="1" t="b">
        <v>1</v>
      </c>
      <c r="I8869" s="1">
        <v>15.0</v>
      </c>
      <c r="J8869" s="3" t="str">
        <f>vlookup(I8869,Cats!$A:$B,2,false)</f>
        <v>C</v>
      </c>
    </row>
    <row r="8870">
      <c r="A8870" s="1">
        <v>131935.0</v>
      </c>
      <c r="B8870" s="1">
        <v>362.0</v>
      </c>
      <c r="C8870" s="2" t="s">
        <v>23</v>
      </c>
      <c r="D8870" s="1"/>
      <c r="E8870" s="1">
        <v>52.0</v>
      </c>
      <c r="F8870" s="1" t="str">
        <f>vlookup(E8870,Teams!$A:B,2,false)</f>
        <v>Bob Jones</v>
      </c>
      <c r="G8870" s="1" t="b">
        <v>1</v>
      </c>
      <c r="H8870" s="1" t="b">
        <v>1</v>
      </c>
      <c r="I8870" s="1">
        <v>16.0</v>
      </c>
      <c r="J8870" s="3" t="str">
        <f>vlookup(I8870,Cats!$A:$B,2,false)</f>
        <v>E</v>
      </c>
    </row>
    <row r="8871">
      <c r="A8871" s="1">
        <v>131936.0</v>
      </c>
      <c r="B8871" s="1">
        <v>362.0</v>
      </c>
      <c r="C8871" s="2" t="s">
        <v>23</v>
      </c>
      <c r="D8871" s="1"/>
      <c r="E8871" s="1">
        <v>62.0</v>
      </c>
      <c r="F8871" s="1" t="str">
        <f>vlookup(E8871,Teams!$A:B,2,false)</f>
        <v>Canterbury</v>
      </c>
      <c r="G8871" s="1" t="b">
        <v>0</v>
      </c>
      <c r="H8871" s="1" t="b">
        <v>1</v>
      </c>
      <c r="I8871" s="1">
        <v>16.0</v>
      </c>
      <c r="J8871" s="3" t="str">
        <f>vlookup(I8871,Cats!$A:$B,2,false)</f>
        <v>E</v>
      </c>
    </row>
    <row r="8872">
      <c r="A8872" s="1">
        <v>131937.0</v>
      </c>
      <c r="B8872" s="1">
        <v>362.0</v>
      </c>
      <c r="C8872" s="2" t="s">
        <v>34</v>
      </c>
      <c r="D8872" s="1" t="s">
        <v>772</v>
      </c>
      <c r="E8872" s="1">
        <v>52.0</v>
      </c>
      <c r="F8872" s="1" t="str">
        <f>vlookup(E8872,Teams!$A:B,2,false)</f>
        <v>Bob Jones</v>
      </c>
      <c r="G8872" s="1" t="b">
        <v>1</v>
      </c>
      <c r="H8872" s="1" t="b">
        <v>0</v>
      </c>
      <c r="I8872" s="1">
        <v>17.0</v>
      </c>
      <c r="J8872" s="3" t="str">
        <f>vlookup(I8872,Cats!$A:$B,2,false)</f>
        <v>B</v>
      </c>
    </row>
    <row r="8873">
      <c r="A8873" s="1">
        <v>131938.0</v>
      </c>
      <c r="B8873" s="1">
        <v>362.0</v>
      </c>
      <c r="C8873" s="2" t="s">
        <v>23</v>
      </c>
      <c r="D8873" s="1" t="s">
        <v>670</v>
      </c>
      <c r="E8873" s="1">
        <v>62.0</v>
      </c>
      <c r="F8873" s="1" t="str">
        <f>vlookup(E8873,Teams!$A:B,2,false)</f>
        <v>Canterbury</v>
      </c>
      <c r="G8873" s="1" t="b">
        <v>0</v>
      </c>
      <c r="H8873" s="1" t="b">
        <v>0</v>
      </c>
      <c r="I8873" s="1">
        <v>17.0</v>
      </c>
      <c r="J8873" s="3" t="str">
        <f>vlookup(I8873,Cats!$A:$B,2,false)</f>
        <v>B</v>
      </c>
    </row>
    <row r="8874">
      <c r="A8874" s="1">
        <v>131939.0</v>
      </c>
      <c r="B8874" s="1">
        <v>362.0</v>
      </c>
      <c r="C8874" s="2" t="s">
        <v>23</v>
      </c>
      <c r="D8874" s="1"/>
      <c r="E8874" s="1">
        <v>52.0</v>
      </c>
      <c r="F8874" s="1" t="str">
        <f>vlookup(E8874,Teams!$A:B,2,false)</f>
        <v>Bob Jones</v>
      </c>
      <c r="G8874" s="1" t="b">
        <v>1</v>
      </c>
      <c r="H8874" s="1" t="b">
        <v>1</v>
      </c>
      <c r="I8874" s="1">
        <v>18.0</v>
      </c>
      <c r="J8874" s="3" t="str">
        <f>vlookup(I8874,Cats!$A:$B,2,false)</f>
        <v>P</v>
      </c>
    </row>
    <row r="8875">
      <c r="A8875" s="1">
        <v>131940.0</v>
      </c>
      <c r="B8875" s="1">
        <v>362.0</v>
      </c>
      <c r="C8875" s="2" t="s">
        <v>34</v>
      </c>
      <c r="D8875" s="1" t="s">
        <v>670</v>
      </c>
      <c r="E8875" s="1">
        <v>62.0</v>
      </c>
      <c r="F8875" s="1" t="str">
        <f>vlookup(E8875,Teams!$A:B,2,false)</f>
        <v>Canterbury</v>
      </c>
      <c r="G8875" s="1" t="b">
        <v>0</v>
      </c>
      <c r="H8875" s="1" t="b">
        <v>0</v>
      </c>
      <c r="I8875" s="1">
        <v>18.0</v>
      </c>
      <c r="J8875" s="3" t="str">
        <f>vlookup(I8875,Cats!$A:$B,2,false)</f>
        <v>P</v>
      </c>
    </row>
    <row r="8876">
      <c r="A8876" s="1">
        <v>131941.0</v>
      </c>
      <c r="B8876" s="1">
        <v>362.0</v>
      </c>
      <c r="C8876" s="2" t="s">
        <v>23</v>
      </c>
      <c r="D8876" s="1"/>
      <c r="E8876" s="1">
        <v>52.0</v>
      </c>
      <c r="F8876" s="1" t="str">
        <f>vlookup(E8876,Teams!$A:B,2,false)</f>
        <v>Bob Jones</v>
      </c>
      <c r="G8876" s="1" t="b">
        <v>1</v>
      </c>
      <c r="H8876" s="1" t="b">
        <v>1</v>
      </c>
      <c r="I8876" s="1">
        <v>19.0</v>
      </c>
      <c r="J8876" s="3" t="str">
        <f>vlookup(I8876,Cats!$A:$B,2,false)</f>
        <v>X</v>
      </c>
    </row>
    <row r="8877">
      <c r="A8877" s="1">
        <v>131942.0</v>
      </c>
      <c r="B8877" s="1">
        <v>362.0</v>
      </c>
      <c r="C8877" s="2" t="s">
        <v>23</v>
      </c>
      <c r="D8877" s="1" t="s">
        <v>670</v>
      </c>
      <c r="E8877" s="1">
        <v>62.0</v>
      </c>
      <c r="F8877" s="1" t="str">
        <f>vlookup(E8877,Teams!$A:B,2,false)</f>
        <v>Canterbury</v>
      </c>
      <c r="G8877" s="1" t="b">
        <v>0</v>
      </c>
      <c r="H8877" s="1" t="b">
        <v>0</v>
      </c>
      <c r="I8877" s="1">
        <v>19.0</v>
      </c>
      <c r="J8877" s="3" t="str">
        <f>vlookup(I8877,Cats!$A:$B,2,false)</f>
        <v>X</v>
      </c>
    </row>
    <row r="8878">
      <c r="A8878" s="1">
        <v>131943.0</v>
      </c>
      <c r="B8878" s="1">
        <v>362.0</v>
      </c>
      <c r="C8878" s="2" t="s">
        <v>34</v>
      </c>
      <c r="D8878" s="1" t="s">
        <v>655</v>
      </c>
      <c r="E8878" s="1">
        <v>52.0</v>
      </c>
      <c r="F8878" s="1" t="str">
        <f>vlookup(E8878,Teams!$A:B,2,false)</f>
        <v>Bob Jones</v>
      </c>
      <c r="G8878" s="1" t="b">
        <v>1</v>
      </c>
      <c r="H8878" s="1" t="b">
        <v>0</v>
      </c>
      <c r="I8878" s="1">
        <v>20.0</v>
      </c>
      <c r="J8878" s="3" t="str">
        <f>vlookup(I8878,Cats!$A:$B,2,false)</f>
        <v>M</v>
      </c>
    </row>
    <row r="8879">
      <c r="A8879" s="1">
        <v>131944.0</v>
      </c>
      <c r="B8879" s="1">
        <v>362.0</v>
      </c>
      <c r="C8879" s="2" t="s">
        <v>23</v>
      </c>
      <c r="D8879" s="1"/>
      <c r="E8879" s="1">
        <v>62.0</v>
      </c>
      <c r="F8879" s="1" t="str">
        <f>vlookup(E8879,Teams!$A:B,2,false)</f>
        <v>Canterbury</v>
      </c>
      <c r="G8879" s="1" t="b">
        <v>0</v>
      </c>
      <c r="H8879" s="1" t="b">
        <v>1</v>
      </c>
      <c r="I8879" s="1">
        <v>20.0</v>
      </c>
      <c r="J8879" s="3" t="str">
        <f>vlookup(I8879,Cats!$A:$B,2,false)</f>
        <v>M</v>
      </c>
    </row>
    <row r="8880">
      <c r="A8880" s="1">
        <v>131945.0</v>
      </c>
      <c r="B8880" s="1">
        <v>362.0</v>
      </c>
      <c r="C8880" s="2" t="s">
        <v>23</v>
      </c>
      <c r="D8880" s="1"/>
      <c r="E8880" s="1">
        <v>52.0</v>
      </c>
      <c r="F8880" s="1" t="str">
        <f>vlookup(E8880,Teams!$A:B,2,false)</f>
        <v>Bob Jones</v>
      </c>
      <c r="G8880" s="1" t="b">
        <v>1</v>
      </c>
      <c r="H8880" s="1" t="b">
        <v>1</v>
      </c>
      <c r="I8880" s="1">
        <v>21.0</v>
      </c>
      <c r="J8880" s="3" t="str">
        <f>vlookup(I8880,Cats!$A:$B,2,false)</f>
        <v>C</v>
      </c>
    </row>
    <row r="8881">
      <c r="A8881" s="1">
        <v>131946.0</v>
      </c>
      <c r="B8881" s="1">
        <v>362.0</v>
      </c>
      <c r="C8881" s="2" t="s">
        <v>34</v>
      </c>
      <c r="D8881" s="1" t="s">
        <v>670</v>
      </c>
      <c r="E8881" s="1">
        <v>62.0</v>
      </c>
      <c r="F8881" s="1" t="str">
        <f>vlookup(E8881,Teams!$A:B,2,false)</f>
        <v>Canterbury</v>
      </c>
      <c r="G8881" s="1" t="b">
        <v>0</v>
      </c>
      <c r="H8881" s="1" t="b">
        <v>0</v>
      </c>
      <c r="I8881" s="1">
        <v>21.0</v>
      </c>
      <c r="J8881" s="3" t="str">
        <f>vlookup(I8881,Cats!$A:$B,2,false)</f>
        <v>C</v>
      </c>
    </row>
    <row r="8882">
      <c r="A8882" s="1">
        <v>131947.0</v>
      </c>
      <c r="B8882" s="1">
        <v>362.0</v>
      </c>
      <c r="C8882" s="2" t="s">
        <v>78</v>
      </c>
      <c r="D8882" s="1" t="s">
        <v>435</v>
      </c>
      <c r="E8882" s="1">
        <v>52.0</v>
      </c>
      <c r="F8882" s="1" t="str">
        <f>vlookup(E8882,Teams!$A:B,2,false)</f>
        <v>Bob Jones</v>
      </c>
      <c r="G8882" s="1" t="b">
        <v>1</v>
      </c>
      <c r="H8882" s="1" t="b">
        <v>0</v>
      </c>
      <c r="I8882" s="1">
        <v>22.0</v>
      </c>
      <c r="J8882" s="3" t="str">
        <f>vlookup(I8882,Cats!$A:$B,2,false)</f>
        <v>E</v>
      </c>
    </row>
    <row r="8883">
      <c r="A8883" s="1">
        <v>131948.0</v>
      </c>
      <c r="B8883" s="1">
        <v>362.0</v>
      </c>
      <c r="C8883" s="2" t="s">
        <v>23</v>
      </c>
      <c r="D8883" s="1"/>
      <c r="E8883" s="1">
        <v>62.0</v>
      </c>
      <c r="F8883" s="1" t="str">
        <f>vlookup(E8883,Teams!$A:B,2,false)</f>
        <v>Canterbury</v>
      </c>
      <c r="G8883" s="1" t="b">
        <v>0</v>
      </c>
      <c r="H8883" s="1" t="b">
        <v>1</v>
      </c>
      <c r="I8883" s="1">
        <v>22.0</v>
      </c>
      <c r="J8883" s="3" t="str">
        <f>vlookup(I8883,Cats!$A:$B,2,false)</f>
        <v>E</v>
      </c>
    </row>
    <row r="8884">
      <c r="A8884" s="1">
        <v>131949.0</v>
      </c>
      <c r="B8884" s="1">
        <v>362.0</v>
      </c>
      <c r="C8884" s="2" t="s">
        <v>23</v>
      </c>
      <c r="D8884" s="1" t="s">
        <v>435</v>
      </c>
      <c r="E8884" s="1">
        <v>52.0</v>
      </c>
      <c r="F8884" s="1" t="str">
        <f>vlookup(E8884,Teams!$A:B,2,false)</f>
        <v>Bob Jones</v>
      </c>
      <c r="G8884" s="1" t="b">
        <v>1</v>
      </c>
      <c r="H8884" s="1" t="b">
        <v>0</v>
      </c>
      <c r="I8884" s="1">
        <v>23.0</v>
      </c>
      <c r="J8884" s="3" t="str">
        <f>vlookup(I8884,Cats!$A:$B,2,false)</f>
        <v>B</v>
      </c>
    </row>
    <row r="8885">
      <c r="A8885" s="1">
        <v>131950.0</v>
      </c>
      <c r="B8885" s="1">
        <v>362.0</v>
      </c>
      <c r="C8885" s="2" t="s">
        <v>23</v>
      </c>
      <c r="D8885" s="1" t="s">
        <v>670</v>
      </c>
      <c r="E8885" s="1">
        <v>62.0</v>
      </c>
      <c r="F8885" s="1" t="str">
        <f>vlookup(E8885,Teams!$A:B,2,false)</f>
        <v>Canterbury</v>
      </c>
      <c r="G8885" s="1" t="b">
        <v>0</v>
      </c>
      <c r="H8885" s="1" t="b">
        <v>0</v>
      </c>
      <c r="I8885" s="1">
        <v>23.0</v>
      </c>
      <c r="J8885" s="3" t="str">
        <f>vlookup(I8885,Cats!$A:$B,2,false)</f>
        <v>B</v>
      </c>
    </row>
    <row r="8886">
      <c r="A8886" s="1">
        <v>131951.0</v>
      </c>
      <c r="B8886" s="1">
        <v>362.0</v>
      </c>
      <c r="C8886" s="2" t="s">
        <v>23</v>
      </c>
      <c r="D8886" s="1" t="s">
        <v>435</v>
      </c>
      <c r="E8886" s="1">
        <v>52.0</v>
      </c>
      <c r="F8886" s="1" t="str">
        <f>vlookup(E8886,Teams!$A:B,2,false)</f>
        <v>Bob Jones</v>
      </c>
      <c r="G8886" s="1" t="b">
        <v>1</v>
      </c>
      <c r="H8886" s="1" t="b">
        <v>0</v>
      </c>
      <c r="I8886" s="1">
        <v>24.0</v>
      </c>
      <c r="J8886" s="3" t="str">
        <f>vlookup(I8886,Cats!$A:$B,2,false)</f>
        <v>P</v>
      </c>
    </row>
    <row r="8887">
      <c r="A8887" s="1">
        <v>131952.0</v>
      </c>
      <c r="B8887" s="1">
        <v>362.0</v>
      </c>
      <c r="C8887" s="2" t="s">
        <v>23</v>
      </c>
      <c r="D8887" s="1" t="s">
        <v>670</v>
      </c>
      <c r="E8887" s="1">
        <v>62.0</v>
      </c>
      <c r="F8887" s="1" t="str">
        <f>vlookup(E8887,Teams!$A:B,2,false)</f>
        <v>Canterbury</v>
      </c>
      <c r="G8887" s="1" t="b">
        <v>0</v>
      </c>
      <c r="H8887" s="1" t="b">
        <v>0</v>
      </c>
      <c r="I8887" s="1">
        <v>24.0</v>
      </c>
      <c r="J8887" s="3" t="str">
        <f>vlookup(I8887,Cats!$A:$B,2,false)</f>
        <v>P</v>
      </c>
    </row>
    <row r="8888">
      <c r="A8888" s="1">
        <v>131953.0</v>
      </c>
      <c r="B8888" s="1">
        <v>363.0</v>
      </c>
      <c r="C8888" s="2" t="s">
        <v>23</v>
      </c>
      <c r="D8888" s="1"/>
      <c r="E8888" s="1">
        <v>53.0</v>
      </c>
      <c r="F8888" s="1" t="str">
        <f>vlookup(E8888,Teams!$A:B,2,false)</f>
        <v>BOW A</v>
      </c>
      <c r="G8888" s="1" t="b">
        <v>1</v>
      </c>
      <c r="H8888" s="1" t="b">
        <v>1</v>
      </c>
      <c r="I8888" s="1">
        <v>1.0</v>
      </c>
      <c r="J8888" s="3" t="str">
        <f>vlookup(I8888,Cats!$A:$B,2,false)</f>
        <v>X</v>
      </c>
    </row>
    <row r="8889">
      <c r="A8889" s="1">
        <v>131954.0</v>
      </c>
      <c r="B8889" s="1">
        <v>363.0</v>
      </c>
      <c r="C8889" s="2" t="s">
        <v>78</v>
      </c>
      <c r="D8889" s="1" t="s">
        <v>861</v>
      </c>
      <c r="E8889" s="1">
        <v>102.0</v>
      </c>
      <c r="F8889" s="1" t="str">
        <f>vlookup(E8889,Teams!$A:B,2,false)</f>
        <v>Poolesville B</v>
      </c>
      <c r="G8889" s="1" t="b">
        <v>0</v>
      </c>
      <c r="H8889" s="1" t="b">
        <v>0</v>
      </c>
      <c r="I8889" s="1">
        <v>1.0</v>
      </c>
      <c r="J8889" s="3" t="str">
        <f>vlookup(I8889,Cats!$A:$B,2,false)</f>
        <v>X</v>
      </c>
    </row>
    <row r="8890">
      <c r="A8890" s="1">
        <v>131955.0</v>
      </c>
      <c r="B8890" s="1">
        <v>363.0</v>
      </c>
      <c r="C8890" s="2" t="s">
        <v>23</v>
      </c>
      <c r="D8890" s="1"/>
      <c r="E8890" s="1">
        <v>53.0</v>
      </c>
      <c r="F8890" s="1" t="str">
        <f>vlookup(E8890,Teams!$A:B,2,false)</f>
        <v>BOW A</v>
      </c>
      <c r="G8890" s="1" t="b">
        <v>1</v>
      </c>
      <c r="H8890" s="1" t="b">
        <v>1</v>
      </c>
      <c r="I8890" s="1">
        <v>2.0</v>
      </c>
      <c r="J8890" s="3" t="str">
        <f>vlookup(I8890,Cats!$A:$B,2,false)</f>
        <v>M</v>
      </c>
    </row>
    <row r="8891">
      <c r="A8891" s="1">
        <v>131956.0</v>
      </c>
      <c r="B8891" s="1">
        <v>363.0</v>
      </c>
      <c r="C8891" s="2" t="s">
        <v>34</v>
      </c>
      <c r="D8891" s="1" t="s">
        <v>913</v>
      </c>
      <c r="E8891" s="1">
        <v>102.0</v>
      </c>
      <c r="F8891" s="1" t="str">
        <f>vlookup(E8891,Teams!$A:B,2,false)</f>
        <v>Poolesville B</v>
      </c>
      <c r="G8891" s="1" t="b">
        <v>0</v>
      </c>
      <c r="H8891" s="1" t="b">
        <v>0</v>
      </c>
      <c r="I8891" s="1">
        <v>2.0</v>
      </c>
      <c r="J8891" s="3" t="str">
        <f>vlookup(I8891,Cats!$A:$B,2,false)</f>
        <v>M</v>
      </c>
    </row>
    <row r="8892">
      <c r="A8892" s="1">
        <v>131957.0</v>
      </c>
      <c r="B8892" s="1">
        <v>363.0</v>
      </c>
      <c r="C8892" s="2" t="s">
        <v>23</v>
      </c>
      <c r="D8892" s="1" t="s">
        <v>691</v>
      </c>
      <c r="E8892" s="1">
        <v>53.0</v>
      </c>
      <c r="F8892" s="1" t="str">
        <f>vlookup(E8892,Teams!$A:B,2,false)</f>
        <v>BOW A</v>
      </c>
      <c r="G8892" s="1" t="b">
        <v>1</v>
      </c>
      <c r="H8892" s="1" t="b">
        <v>0</v>
      </c>
      <c r="I8892" s="1">
        <v>3.0</v>
      </c>
      <c r="J8892" s="3" t="str">
        <f>vlookup(I8892,Cats!$A:$B,2,false)</f>
        <v>C</v>
      </c>
    </row>
    <row r="8893">
      <c r="A8893" s="1">
        <v>131958.0</v>
      </c>
      <c r="B8893" s="1">
        <v>363.0</v>
      </c>
      <c r="C8893" s="2" t="s">
        <v>78</v>
      </c>
      <c r="D8893" s="1" t="s">
        <v>688</v>
      </c>
      <c r="E8893" s="1">
        <v>102.0</v>
      </c>
      <c r="F8893" s="1" t="str">
        <f>vlookup(E8893,Teams!$A:B,2,false)</f>
        <v>Poolesville B</v>
      </c>
      <c r="G8893" s="1" t="b">
        <v>0</v>
      </c>
      <c r="H8893" s="1" t="b">
        <v>0</v>
      </c>
      <c r="I8893" s="1">
        <v>3.0</v>
      </c>
      <c r="J8893" s="3" t="str">
        <f>vlookup(I8893,Cats!$A:$B,2,false)</f>
        <v>C</v>
      </c>
    </row>
    <row r="8894">
      <c r="A8894" s="1">
        <v>131959.0</v>
      </c>
      <c r="B8894" s="1">
        <v>363.0</v>
      </c>
      <c r="C8894" s="2" t="s">
        <v>78</v>
      </c>
      <c r="D8894" s="1" t="s">
        <v>691</v>
      </c>
      <c r="E8894" s="1">
        <v>53.0</v>
      </c>
      <c r="F8894" s="1" t="str">
        <f>vlookup(E8894,Teams!$A:B,2,false)</f>
        <v>BOW A</v>
      </c>
      <c r="G8894" s="1" t="b">
        <v>1</v>
      </c>
      <c r="H8894" s="1" t="b">
        <v>0</v>
      </c>
      <c r="I8894" s="1">
        <v>4.0</v>
      </c>
      <c r="J8894" s="3" t="str">
        <f>vlookup(I8894,Cats!$A:$B,2,false)</f>
        <v>E</v>
      </c>
    </row>
    <row r="8895">
      <c r="A8895" s="1">
        <v>131960.0</v>
      </c>
      <c r="B8895" s="1">
        <v>363.0</v>
      </c>
      <c r="C8895" s="2" t="s">
        <v>23</v>
      </c>
      <c r="D8895" s="1"/>
      <c r="E8895" s="1">
        <v>102.0</v>
      </c>
      <c r="F8895" s="1" t="str">
        <f>vlookup(E8895,Teams!$A:B,2,false)</f>
        <v>Poolesville B</v>
      </c>
      <c r="G8895" s="1" t="b">
        <v>0</v>
      </c>
      <c r="H8895" s="1" t="b">
        <v>1</v>
      </c>
      <c r="I8895" s="1">
        <v>4.0</v>
      </c>
      <c r="J8895" s="3" t="str">
        <f>vlookup(I8895,Cats!$A:$B,2,false)</f>
        <v>E</v>
      </c>
    </row>
    <row r="8896">
      <c r="A8896" s="1">
        <v>131961.0</v>
      </c>
      <c r="B8896" s="1">
        <v>363.0</v>
      </c>
      <c r="C8896" s="2" t="s">
        <v>23</v>
      </c>
      <c r="D8896" s="1" t="s">
        <v>1015</v>
      </c>
      <c r="E8896" s="1">
        <v>53.0</v>
      </c>
      <c r="F8896" s="1" t="str">
        <f>vlookup(E8896,Teams!$A:B,2,false)</f>
        <v>BOW A</v>
      </c>
      <c r="G8896" s="1" t="b">
        <v>1</v>
      </c>
      <c r="H8896" s="1" t="b">
        <v>0</v>
      </c>
      <c r="I8896" s="1">
        <v>5.0</v>
      </c>
      <c r="J8896" s="3" t="str">
        <f>vlookup(I8896,Cats!$A:$B,2,false)</f>
        <v>B</v>
      </c>
    </row>
    <row r="8897">
      <c r="A8897" s="1">
        <v>131962.0</v>
      </c>
      <c r="B8897" s="1">
        <v>363.0</v>
      </c>
      <c r="C8897" s="2" t="s">
        <v>23</v>
      </c>
      <c r="D8897" s="1" t="s">
        <v>688</v>
      </c>
      <c r="E8897" s="1">
        <v>102.0</v>
      </c>
      <c r="F8897" s="1" t="str">
        <f>vlookup(E8897,Teams!$A:B,2,false)</f>
        <v>Poolesville B</v>
      </c>
      <c r="G8897" s="1" t="b">
        <v>0</v>
      </c>
      <c r="H8897" s="1" t="b">
        <v>0</v>
      </c>
      <c r="I8897" s="1">
        <v>5.0</v>
      </c>
      <c r="J8897" s="3" t="str">
        <f>vlookup(I8897,Cats!$A:$B,2,false)</f>
        <v>B</v>
      </c>
    </row>
    <row r="8898">
      <c r="A8898" s="1">
        <v>131963.0</v>
      </c>
      <c r="B8898" s="1">
        <v>363.0</v>
      </c>
      <c r="C8898" s="2" t="s">
        <v>78</v>
      </c>
      <c r="D8898" s="1" t="s">
        <v>962</v>
      </c>
      <c r="E8898" s="1">
        <v>53.0</v>
      </c>
      <c r="F8898" s="1" t="str">
        <f>vlookup(E8898,Teams!$A:B,2,false)</f>
        <v>BOW A</v>
      </c>
      <c r="G8898" s="1" t="b">
        <v>1</v>
      </c>
      <c r="H8898" s="1" t="b">
        <v>0</v>
      </c>
      <c r="I8898" s="1">
        <v>6.0</v>
      </c>
      <c r="J8898" s="3" t="str">
        <f>vlookup(I8898,Cats!$A:$B,2,false)</f>
        <v>P</v>
      </c>
    </row>
    <row r="8899">
      <c r="A8899" s="1">
        <v>131964.0</v>
      </c>
      <c r="B8899" s="1">
        <v>363.0</v>
      </c>
      <c r="C8899" s="2" t="s">
        <v>23</v>
      </c>
      <c r="D8899" s="1"/>
      <c r="E8899" s="1">
        <v>102.0</v>
      </c>
      <c r="F8899" s="1" t="str">
        <f>vlookup(E8899,Teams!$A:B,2,false)</f>
        <v>Poolesville B</v>
      </c>
      <c r="G8899" s="1" t="b">
        <v>0</v>
      </c>
      <c r="H8899" s="1" t="b">
        <v>1</v>
      </c>
      <c r="I8899" s="1">
        <v>6.0</v>
      </c>
      <c r="J8899" s="3" t="str">
        <f>vlookup(I8899,Cats!$A:$B,2,false)</f>
        <v>P</v>
      </c>
    </row>
    <row r="8900">
      <c r="A8900" s="1">
        <v>131965.0</v>
      </c>
      <c r="B8900" s="1">
        <v>363.0</v>
      </c>
      <c r="C8900" s="2" t="s">
        <v>34</v>
      </c>
      <c r="D8900" s="1" t="s">
        <v>691</v>
      </c>
      <c r="E8900" s="1">
        <v>53.0</v>
      </c>
      <c r="F8900" s="1" t="str">
        <f>vlookup(E8900,Teams!$A:B,2,false)</f>
        <v>BOW A</v>
      </c>
      <c r="G8900" s="1" t="b">
        <v>1</v>
      </c>
      <c r="H8900" s="1" t="b">
        <v>0</v>
      </c>
      <c r="I8900" s="1">
        <v>7.0</v>
      </c>
      <c r="J8900" s="3" t="str">
        <f>vlookup(I8900,Cats!$A:$B,2,false)</f>
        <v>X</v>
      </c>
    </row>
    <row r="8901">
      <c r="A8901" s="1">
        <v>131966.0</v>
      </c>
      <c r="B8901" s="1">
        <v>363.0</v>
      </c>
      <c r="C8901" s="2" t="s">
        <v>23</v>
      </c>
      <c r="D8901" s="1"/>
      <c r="E8901" s="1">
        <v>102.0</v>
      </c>
      <c r="F8901" s="1" t="str">
        <f>vlookup(E8901,Teams!$A:B,2,false)</f>
        <v>Poolesville B</v>
      </c>
      <c r="G8901" s="1" t="b">
        <v>0</v>
      </c>
      <c r="H8901" s="1" t="b">
        <v>1</v>
      </c>
      <c r="I8901" s="1">
        <v>7.0</v>
      </c>
      <c r="J8901" s="3" t="str">
        <f>vlookup(I8901,Cats!$A:$B,2,false)</f>
        <v>X</v>
      </c>
    </row>
    <row r="8902">
      <c r="A8902" s="1">
        <v>131967.0</v>
      </c>
      <c r="B8902" s="1">
        <v>363.0</v>
      </c>
      <c r="C8902" s="2" t="s">
        <v>34</v>
      </c>
      <c r="D8902" s="1" t="s">
        <v>962</v>
      </c>
      <c r="E8902" s="1">
        <v>53.0</v>
      </c>
      <c r="F8902" s="1" t="str">
        <f>vlookup(E8902,Teams!$A:B,2,false)</f>
        <v>BOW A</v>
      </c>
      <c r="G8902" s="1" t="b">
        <v>1</v>
      </c>
      <c r="H8902" s="1" t="b">
        <v>0</v>
      </c>
      <c r="I8902" s="1">
        <v>8.0</v>
      </c>
      <c r="J8902" s="3" t="str">
        <f>vlookup(I8902,Cats!$A:$B,2,false)</f>
        <v>M</v>
      </c>
    </row>
    <row r="8903">
      <c r="A8903" s="1">
        <v>131968.0</v>
      </c>
      <c r="B8903" s="1">
        <v>363.0</v>
      </c>
      <c r="C8903" s="2" t="s">
        <v>23</v>
      </c>
      <c r="D8903" s="1" t="s">
        <v>913</v>
      </c>
      <c r="E8903" s="1">
        <v>102.0</v>
      </c>
      <c r="F8903" s="1" t="str">
        <f>vlookup(E8903,Teams!$A:B,2,false)</f>
        <v>Poolesville B</v>
      </c>
      <c r="G8903" s="1" t="b">
        <v>0</v>
      </c>
      <c r="H8903" s="1" t="b">
        <v>0</v>
      </c>
      <c r="I8903" s="1">
        <v>8.0</v>
      </c>
      <c r="J8903" s="3" t="str">
        <f>vlookup(I8903,Cats!$A:$B,2,false)</f>
        <v>M</v>
      </c>
    </row>
    <row r="8904">
      <c r="A8904" s="1">
        <v>131969.0</v>
      </c>
      <c r="B8904" s="1">
        <v>363.0</v>
      </c>
      <c r="C8904" s="2" t="s">
        <v>23</v>
      </c>
      <c r="D8904" s="1" t="s">
        <v>691</v>
      </c>
      <c r="E8904" s="1">
        <v>53.0</v>
      </c>
      <c r="F8904" s="1" t="str">
        <f>vlookup(E8904,Teams!$A:B,2,false)</f>
        <v>BOW A</v>
      </c>
      <c r="G8904" s="1" t="b">
        <v>1</v>
      </c>
      <c r="H8904" s="1" t="b">
        <v>0</v>
      </c>
      <c r="I8904" s="1">
        <v>9.0</v>
      </c>
      <c r="J8904" s="3" t="str">
        <f>vlookup(I8904,Cats!$A:$B,2,false)</f>
        <v>C</v>
      </c>
    </row>
    <row r="8905">
      <c r="A8905" s="1">
        <v>131970.0</v>
      </c>
      <c r="B8905" s="1">
        <v>363.0</v>
      </c>
      <c r="C8905" s="2" t="s">
        <v>78</v>
      </c>
      <c r="D8905" s="1" t="s">
        <v>688</v>
      </c>
      <c r="E8905" s="1">
        <v>102.0</v>
      </c>
      <c r="F8905" s="1" t="str">
        <f>vlookup(E8905,Teams!$A:B,2,false)</f>
        <v>Poolesville B</v>
      </c>
      <c r="G8905" s="1" t="b">
        <v>0</v>
      </c>
      <c r="H8905" s="1" t="b">
        <v>0</v>
      </c>
      <c r="I8905" s="1">
        <v>9.0</v>
      </c>
      <c r="J8905" s="3" t="str">
        <f>vlookup(I8905,Cats!$A:$B,2,false)</f>
        <v>C</v>
      </c>
    </row>
    <row r="8906">
      <c r="A8906" s="1">
        <v>131971.0</v>
      </c>
      <c r="B8906" s="1">
        <v>363.0</v>
      </c>
      <c r="C8906" s="2" t="s">
        <v>78</v>
      </c>
      <c r="D8906" s="1" t="s">
        <v>691</v>
      </c>
      <c r="E8906" s="1">
        <v>53.0</v>
      </c>
      <c r="F8906" s="1" t="str">
        <f>vlookup(E8906,Teams!$A:B,2,false)</f>
        <v>BOW A</v>
      </c>
      <c r="G8906" s="1" t="b">
        <v>1</v>
      </c>
      <c r="H8906" s="1" t="b">
        <v>0</v>
      </c>
      <c r="I8906" s="1">
        <v>10.0</v>
      </c>
      <c r="J8906" s="3" t="str">
        <f>vlookup(I8906,Cats!$A:$B,2,false)</f>
        <v>E</v>
      </c>
    </row>
    <row r="8907">
      <c r="A8907" s="1">
        <v>131972.0</v>
      </c>
      <c r="B8907" s="1">
        <v>363.0</v>
      </c>
      <c r="C8907" s="2" t="s">
        <v>23</v>
      </c>
      <c r="D8907" s="1"/>
      <c r="E8907" s="1">
        <v>102.0</v>
      </c>
      <c r="F8907" s="1" t="str">
        <f>vlookup(E8907,Teams!$A:B,2,false)</f>
        <v>Poolesville B</v>
      </c>
      <c r="G8907" s="1" t="b">
        <v>0</v>
      </c>
      <c r="H8907" s="1" t="b">
        <v>1</v>
      </c>
      <c r="I8907" s="1">
        <v>10.0</v>
      </c>
      <c r="J8907" s="3" t="str">
        <f>vlookup(I8907,Cats!$A:$B,2,false)</f>
        <v>E</v>
      </c>
    </row>
    <row r="8908">
      <c r="A8908" s="1">
        <v>131973.0</v>
      </c>
      <c r="B8908" s="1">
        <v>363.0</v>
      </c>
      <c r="C8908" s="2" t="s">
        <v>23</v>
      </c>
      <c r="D8908" s="1"/>
      <c r="E8908" s="1">
        <v>53.0</v>
      </c>
      <c r="F8908" s="1" t="str">
        <f>vlookup(E8908,Teams!$A:B,2,false)</f>
        <v>BOW A</v>
      </c>
      <c r="G8908" s="1" t="b">
        <v>1</v>
      </c>
      <c r="H8908" s="1" t="b">
        <v>1</v>
      </c>
      <c r="I8908" s="1">
        <v>11.0</v>
      </c>
      <c r="J8908" s="3" t="str">
        <f>vlookup(I8908,Cats!$A:$B,2,false)</f>
        <v>B</v>
      </c>
    </row>
    <row r="8909">
      <c r="A8909" s="1">
        <v>131974.0</v>
      </c>
      <c r="B8909" s="1">
        <v>363.0</v>
      </c>
      <c r="C8909" s="2" t="s">
        <v>23</v>
      </c>
      <c r="D8909" s="1"/>
      <c r="E8909" s="1">
        <v>102.0</v>
      </c>
      <c r="F8909" s="1" t="str">
        <f>vlookup(E8909,Teams!$A:B,2,false)</f>
        <v>Poolesville B</v>
      </c>
      <c r="G8909" s="1" t="b">
        <v>0</v>
      </c>
      <c r="H8909" s="1" t="b">
        <v>1</v>
      </c>
      <c r="I8909" s="1">
        <v>11.0</v>
      </c>
      <c r="J8909" s="3" t="str">
        <f>vlookup(I8909,Cats!$A:$B,2,false)</f>
        <v>B</v>
      </c>
    </row>
    <row r="8910">
      <c r="A8910" s="1">
        <v>131975.0</v>
      </c>
      <c r="B8910" s="1">
        <v>363.0</v>
      </c>
      <c r="C8910" s="2" t="s">
        <v>23</v>
      </c>
      <c r="D8910" s="1" t="s">
        <v>962</v>
      </c>
      <c r="E8910" s="1">
        <v>53.0</v>
      </c>
      <c r="F8910" s="1" t="str">
        <f>vlookup(E8910,Teams!$A:B,2,false)</f>
        <v>BOW A</v>
      </c>
      <c r="G8910" s="1" t="b">
        <v>1</v>
      </c>
      <c r="H8910" s="1" t="b">
        <v>0</v>
      </c>
      <c r="I8910" s="1">
        <v>12.0</v>
      </c>
      <c r="J8910" s="3" t="str">
        <f>vlookup(I8910,Cats!$A:$B,2,false)</f>
        <v>P</v>
      </c>
    </row>
    <row r="8911">
      <c r="A8911" s="1">
        <v>131976.0</v>
      </c>
      <c r="B8911" s="1">
        <v>363.0</v>
      </c>
      <c r="C8911" s="2" t="s">
        <v>23</v>
      </c>
      <c r="D8911" s="1" t="s">
        <v>811</v>
      </c>
      <c r="E8911" s="1">
        <v>102.0</v>
      </c>
      <c r="F8911" s="1" t="str">
        <f>vlookup(E8911,Teams!$A:B,2,false)</f>
        <v>Poolesville B</v>
      </c>
      <c r="G8911" s="1" t="b">
        <v>0</v>
      </c>
      <c r="H8911" s="1" t="b">
        <v>0</v>
      </c>
      <c r="I8911" s="1">
        <v>12.0</v>
      </c>
      <c r="J8911" s="3" t="str">
        <f>vlookup(I8911,Cats!$A:$B,2,false)</f>
        <v>P</v>
      </c>
    </row>
    <row r="8912">
      <c r="A8912" s="1">
        <v>131977.0</v>
      </c>
      <c r="B8912" s="1">
        <v>363.0</v>
      </c>
      <c r="C8912" s="2" t="s">
        <v>23</v>
      </c>
      <c r="D8912" s="1" t="s">
        <v>1203</v>
      </c>
      <c r="E8912" s="1">
        <v>53.0</v>
      </c>
      <c r="F8912" s="1" t="str">
        <f>vlookup(E8912,Teams!$A:B,2,false)</f>
        <v>BOW A</v>
      </c>
      <c r="G8912" s="1" t="b">
        <v>1</v>
      </c>
      <c r="H8912" s="1" t="b">
        <v>0</v>
      </c>
      <c r="I8912" s="1">
        <v>13.0</v>
      </c>
      <c r="J8912" s="3" t="str">
        <f>vlookup(I8912,Cats!$A:$B,2,false)</f>
        <v>X</v>
      </c>
    </row>
    <row r="8913">
      <c r="A8913" s="1">
        <v>131978.0</v>
      </c>
      <c r="B8913" s="1">
        <v>363.0</v>
      </c>
      <c r="C8913" s="2" t="s">
        <v>23</v>
      </c>
      <c r="D8913" s="1" t="s">
        <v>688</v>
      </c>
      <c r="E8913" s="1">
        <v>102.0</v>
      </c>
      <c r="F8913" s="1" t="str">
        <f>vlookup(E8913,Teams!$A:B,2,false)</f>
        <v>Poolesville B</v>
      </c>
      <c r="G8913" s="1" t="b">
        <v>0</v>
      </c>
      <c r="H8913" s="1" t="b">
        <v>0</v>
      </c>
      <c r="I8913" s="1">
        <v>13.0</v>
      </c>
      <c r="J8913" s="3" t="str">
        <f>vlookup(I8913,Cats!$A:$B,2,false)</f>
        <v>X</v>
      </c>
    </row>
    <row r="8914">
      <c r="A8914" s="1">
        <v>131979.0</v>
      </c>
      <c r="B8914" s="1">
        <v>363.0</v>
      </c>
      <c r="C8914" s="2" t="s">
        <v>78</v>
      </c>
      <c r="D8914" s="1" t="s">
        <v>962</v>
      </c>
      <c r="E8914" s="1">
        <v>53.0</v>
      </c>
      <c r="F8914" s="1" t="str">
        <f>vlookup(E8914,Teams!$A:B,2,false)</f>
        <v>BOW A</v>
      </c>
      <c r="G8914" s="1" t="b">
        <v>1</v>
      </c>
      <c r="H8914" s="1" t="b">
        <v>0</v>
      </c>
      <c r="I8914" s="1">
        <v>14.0</v>
      </c>
      <c r="J8914" s="3" t="str">
        <f>vlookup(I8914,Cats!$A:$B,2,false)</f>
        <v>M</v>
      </c>
    </row>
    <row r="8915">
      <c r="A8915" s="1">
        <v>131980.0</v>
      </c>
      <c r="B8915" s="1">
        <v>363.0</v>
      </c>
      <c r="C8915" s="2" t="s">
        <v>23</v>
      </c>
      <c r="D8915" s="1"/>
      <c r="E8915" s="1">
        <v>102.0</v>
      </c>
      <c r="F8915" s="1" t="str">
        <f>vlookup(E8915,Teams!$A:B,2,false)</f>
        <v>Poolesville B</v>
      </c>
      <c r="G8915" s="1" t="b">
        <v>0</v>
      </c>
      <c r="H8915" s="1" t="b">
        <v>1</v>
      </c>
      <c r="I8915" s="1">
        <v>14.0</v>
      </c>
      <c r="J8915" s="3" t="str">
        <f>vlookup(I8915,Cats!$A:$B,2,false)</f>
        <v>M</v>
      </c>
    </row>
    <row r="8916">
      <c r="A8916" s="1">
        <v>131981.0</v>
      </c>
      <c r="B8916" s="1">
        <v>363.0</v>
      </c>
      <c r="C8916" s="2" t="s">
        <v>23</v>
      </c>
      <c r="D8916" s="1" t="s">
        <v>962</v>
      </c>
      <c r="E8916" s="1">
        <v>53.0</v>
      </c>
      <c r="F8916" s="1" t="str">
        <f>vlookup(E8916,Teams!$A:B,2,false)</f>
        <v>BOW A</v>
      </c>
      <c r="G8916" s="1" t="b">
        <v>1</v>
      </c>
      <c r="H8916" s="1" t="b">
        <v>0</v>
      </c>
      <c r="I8916" s="1">
        <v>15.0</v>
      </c>
      <c r="J8916" s="3" t="str">
        <f>vlookup(I8916,Cats!$A:$B,2,false)</f>
        <v>C</v>
      </c>
    </row>
    <row r="8917">
      <c r="A8917" s="1">
        <v>131982.0</v>
      </c>
      <c r="B8917" s="1">
        <v>363.0</v>
      </c>
      <c r="C8917" s="2" t="s">
        <v>34</v>
      </c>
      <c r="D8917" s="1" t="s">
        <v>688</v>
      </c>
      <c r="E8917" s="1">
        <v>102.0</v>
      </c>
      <c r="F8917" s="1" t="str">
        <f>vlookup(E8917,Teams!$A:B,2,false)</f>
        <v>Poolesville B</v>
      </c>
      <c r="G8917" s="1" t="b">
        <v>0</v>
      </c>
      <c r="H8917" s="1" t="b">
        <v>0</v>
      </c>
      <c r="I8917" s="1">
        <v>15.0</v>
      </c>
      <c r="J8917" s="3" t="str">
        <f>vlookup(I8917,Cats!$A:$B,2,false)</f>
        <v>C</v>
      </c>
    </row>
    <row r="8918">
      <c r="A8918" s="1">
        <v>131983.0</v>
      </c>
      <c r="B8918" s="1">
        <v>363.0</v>
      </c>
      <c r="C8918" s="2" t="s">
        <v>78</v>
      </c>
      <c r="D8918" s="1" t="s">
        <v>1015</v>
      </c>
      <c r="E8918" s="1">
        <v>53.0</v>
      </c>
      <c r="F8918" s="1" t="str">
        <f>vlookup(E8918,Teams!$A:B,2,false)</f>
        <v>BOW A</v>
      </c>
      <c r="G8918" s="1" t="b">
        <v>1</v>
      </c>
      <c r="H8918" s="1" t="b">
        <v>0</v>
      </c>
      <c r="I8918" s="1">
        <v>16.0</v>
      </c>
      <c r="J8918" s="3" t="str">
        <f>vlookup(I8918,Cats!$A:$B,2,false)</f>
        <v>E</v>
      </c>
    </row>
    <row r="8919">
      <c r="A8919" s="1">
        <v>131984.0</v>
      </c>
      <c r="B8919" s="1">
        <v>363.0</v>
      </c>
      <c r="C8919" s="2" t="s">
        <v>23</v>
      </c>
      <c r="D8919" s="1" t="s">
        <v>913</v>
      </c>
      <c r="E8919" s="1">
        <v>102.0</v>
      </c>
      <c r="F8919" s="1" t="str">
        <f>vlookup(E8919,Teams!$A:B,2,false)</f>
        <v>Poolesville B</v>
      </c>
      <c r="G8919" s="1" t="b">
        <v>0</v>
      </c>
      <c r="H8919" s="1" t="b">
        <v>0</v>
      </c>
      <c r="I8919" s="1">
        <v>16.0</v>
      </c>
      <c r="J8919" s="3" t="str">
        <f>vlookup(I8919,Cats!$A:$B,2,false)</f>
        <v>E</v>
      </c>
    </row>
    <row r="8920">
      <c r="A8920" s="1">
        <v>131985.0</v>
      </c>
      <c r="B8920" s="1">
        <v>363.0</v>
      </c>
      <c r="C8920" s="2" t="s">
        <v>23</v>
      </c>
      <c r="D8920" s="1"/>
      <c r="E8920" s="1">
        <v>53.0</v>
      </c>
      <c r="F8920" s="1" t="str">
        <f>vlookup(E8920,Teams!$A:B,2,false)</f>
        <v>BOW A</v>
      </c>
      <c r="G8920" s="1" t="b">
        <v>1</v>
      </c>
      <c r="H8920" s="1" t="b">
        <v>1</v>
      </c>
      <c r="I8920" s="1">
        <v>17.0</v>
      </c>
      <c r="J8920" s="3" t="str">
        <f>vlookup(I8920,Cats!$A:$B,2,false)</f>
        <v>B</v>
      </c>
    </row>
    <row r="8921">
      <c r="A8921" s="1">
        <v>131986.0</v>
      </c>
      <c r="B8921" s="1">
        <v>363.0</v>
      </c>
      <c r="C8921" s="2" t="s">
        <v>23</v>
      </c>
      <c r="D8921" s="1" t="s">
        <v>688</v>
      </c>
      <c r="E8921" s="1">
        <v>102.0</v>
      </c>
      <c r="F8921" s="1" t="str">
        <f>vlookup(E8921,Teams!$A:B,2,false)</f>
        <v>Poolesville B</v>
      </c>
      <c r="G8921" s="1" t="b">
        <v>0</v>
      </c>
      <c r="H8921" s="1" t="b">
        <v>0</v>
      </c>
      <c r="I8921" s="1">
        <v>17.0</v>
      </c>
      <c r="J8921" s="3" t="str">
        <f>vlookup(I8921,Cats!$A:$B,2,false)</f>
        <v>B</v>
      </c>
    </row>
    <row r="8922">
      <c r="A8922" s="1">
        <v>131987.0</v>
      </c>
      <c r="B8922" s="1">
        <v>363.0</v>
      </c>
      <c r="C8922" s="2" t="s">
        <v>23</v>
      </c>
      <c r="D8922" s="1" t="s">
        <v>962</v>
      </c>
      <c r="E8922" s="1">
        <v>53.0</v>
      </c>
      <c r="F8922" s="1" t="str">
        <f>vlookup(E8922,Teams!$A:B,2,false)</f>
        <v>BOW A</v>
      </c>
      <c r="G8922" s="1" t="b">
        <v>1</v>
      </c>
      <c r="H8922" s="1" t="b">
        <v>0</v>
      </c>
      <c r="I8922" s="1">
        <v>18.0</v>
      </c>
      <c r="J8922" s="3" t="str">
        <f>vlookup(I8922,Cats!$A:$B,2,false)</f>
        <v>P</v>
      </c>
    </row>
    <row r="8923">
      <c r="A8923" s="1">
        <v>131988.0</v>
      </c>
      <c r="B8923" s="1">
        <v>363.0</v>
      </c>
      <c r="C8923" s="2" t="s">
        <v>23</v>
      </c>
      <c r="D8923" s="1" t="s">
        <v>688</v>
      </c>
      <c r="E8923" s="1">
        <v>102.0</v>
      </c>
      <c r="F8923" s="1" t="str">
        <f>vlookup(E8923,Teams!$A:B,2,false)</f>
        <v>Poolesville B</v>
      </c>
      <c r="G8923" s="1" t="b">
        <v>0</v>
      </c>
      <c r="H8923" s="1" t="b">
        <v>0</v>
      </c>
      <c r="I8923" s="1">
        <v>18.0</v>
      </c>
      <c r="J8923" s="3" t="str">
        <f>vlookup(I8923,Cats!$A:$B,2,false)</f>
        <v>P</v>
      </c>
    </row>
    <row r="8924">
      <c r="A8924" s="1">
        <v>131989.0</v>
      </c>
      <c r="B8924" s="1">
        <v>363.0</v>
      </c>
      <c r="C8924" s="2" t="s">
        <v>23</v>
      </c>
      <c r="D8924" s="1"/>
      <c r="E8924" s="1">
        <v>53.0</v>
      </c>
      <c r="F8924" s="1" t="str">
        <f>vlookup(E8924,Teams!$A:B,2,false)</f>
        <v>BOW A</v>
      </c>
      <c r="G8924" s="1" t="b">
        <v>1</v>
      </c>
      <c r="H8924" s="1" t="b">
        <v>1</v>
      </c>
      <c r="I8924" s="1">
        <v>19.0</v>
      </c>
      <c r="J8924" s="3" t="str">
        <f>vlookup(I8924,Cats!$A:$B,2,false)</f>
        <v>X</v>
      </c>
    </row>
    <row r="8925">
      <c r="A8925" s="1">
        <v>131990.0</v>
      </c>
      <c r="B8925" s="1">
        <v>363.0</v>
      </c>
      <c r="C8925" s="2" t="s">
        <v>23</v>
      </c>
      <c r="D8925" s="1"/>
      <c r="E8925" s="1">
        <v>102.0</v>
      </c>
      <c r="F8925" s="1" t="str">
        <f>vlookup(E8925,Teams!$A:B,2,false)</f>
        <v>Poolesville B</v>
      </c>
      <c r="G8925" s="1" t="b">
        <v>0</v>
      </c>
      <c r="H8925" s="1" t="b">
        <v>1</v>
      </c>
      <c r="I8925" s="1">
        <v>19.0</v>
      </c>
      <c r="J8925" s="3" t="str">
        <f>vlookup(I8925,Cats!$A:$B,2,false)</f>
        <v>X</v>
      </c>
    </row>
    <row r="8926">
      <c r="A8926" s="1">
        <v>131991.0</v>
      </c>
      <c r="B8926" s="1">
        <v>363.0</v>
      </c>
      <c r="C8926" s="2" t="s">
        <v>34</v>
      </c>
      <c r="D8926" s="1" t="s">
        <v>1015</v>
      </c>
      <c r="E8926" s="1">
        <v>53.0</v>
      </c>
      <c r="F8926" s="1" t="str">
        <f>vlookup(E8926,Teams!$A:B,2,false)</f>
        <v>BOW A</v>
      </c>
      <c r="G8926" s="1" t="b">
        <v>1</v>
      </c>
      <c r="H8926" s="1" t="b">
        <v>0</v>
      </c>
      <c r="I8926" s="1">
        <v>20.0</v>
      </c>
      <c r="J8926" s="3" t="str">
        <f>vlookup(I8926,Cats!$A:$B,2,false)</f>
        <v>M</v>
      </c>
    </row>
    <row r="8927">
      <c r="A8927" s="1">
        <v>131992.0</v>
      </c>
      <c r="B8927" s="1">
        <v>363.0</v>
      </c>
      <c r="C8927" s="2" t="s">
        <v>23</v>
      </c>
      <c r="D8927" s="1" t="s">
        <v>811</v>
      </c>
      <c r="E8927" s="1">
        <v>102.0</v>
      </c>
      <c r="F8927" s="1" t="str">
        <f>vlookup(E8927,Teams!$A:B,2,false)</f>
        <v>Poolesville B</v>
      </c>
      <c r="G8927" s="1" t="b">
        <v>0</v>
      </c>
      <c r="H8927" s="1" t="b">
        <v>0</v>
      </c>
      <c r="I8927" s="1">
        <v>20.0</v>
      </c>
      <c r="J8927" s="3" t="str">
        <f>vlookup(I8927,Cats!$A:$B,2,false)</f>
        <v>M</v>
      </c>
    </row>
    <row r="8928">
      <c r="A8928" s="1">
        <v>131993.0</v>
      </c>
      <c r="B8928" s="1">
        <v>363.0</v>
      </c>
      <c r="C8928" s="2" t="s">
        <v>23</v>
      </c>
      <c r="D8928" s="1" t="s">
        <v>962</v>
      </c>
      <c r="E8928" s="1">
        <v>53.0</v>
      </c>
      <c r="F8928" s="1" t="str">
        <f>vlookup(E8928,Teams!$A:B,2,false)</f>
        <v>BOW A</v>
      </c>
      <c r="G8928" s="1" t="b">
        <v>1</v>
      </c>
      <c r="H8928" s="1" t="b">
        <v>0</v>
      </c>
      <c r="I8928" s="1">
        <v>21.0</v>
      </c>
      <c r="J8928" s="3" t="str">
        <f>vlookup(I8928,Cats!$A:$B,2,false)</f>
        <v>C</v>
      </c>
    </row>
    <row r="8929">
      <c r="A8929" s="1">
        <v>131994.0</v>
      </c>
      <c r="B8929" s="1">
        <v>363.0</v>
      </c>
      <c r="C8929" s="2" t="s">
        <v>23</v>
      </c>
      <c r="D8929" s="1" t="s">
        <v>688</v>
      </c>
      <c r="E8929" s="1">
        <v>102.0</v>
      </c>
      <c r="F8929" s="1" t="str">
        <f>vlookup(E8929,Teams!$A:B,2,false)</f>
        <v>Poolesville B</v>
      </c>
      <c r="G8929" s="1" t="b">
        <v>0</v>
      </c>
      <c r="H8929" s="1" t="b">
        <v>0</v>
      </c>
      <c r="I8929" s="1">
        <v>21.0</v>
      </c>
      <c r="J8929" s="3" t="str">
        <f>vlookup(I8929,Cats!$A:$B,2,false)</f>
        <v>C</v>
      </c>
    </row>
    <row r="8930">
      <c r="A8930" s="1">
        <v>131995.0</v>
      </c>
      <c r="B8930" s="1">
        <v>363.0</v>
      </c>
      <c r="C8930" s="2" t="s">
        <v>23</v>
      </c>
      <c r="D8930" s="1"/>
      <c r="E8930" s="1">
        <v>53.0</v>
      </c>
      <c r="F8930" s="1" t="str">
        <f>vlookup(E8930,Teams!$A:B,2,false)</f>
        <v>BOW A</v>
      </c>
      <c r="G8930" s="1" t="b">
        <v>1</v>
      </c>
      <c r="H8930" s="1" t="b">
        <v>1</v>
      </c>
      <c r="I8930" s="1">
        <v>22.0</v>
      </c>
      <c r="J8930" s="3" t="str">
        <f>vlookup(I8930,Cats!$A:$B,2,false)</f>
        <v>E</v>
      </c>
    </row>
    <row r="8931">
      <c r="A8931" s="1">
        <v>131996.0</v>
      </c>
      <c r="B8931" s="1">
        <v>363.0</v>
      </c>
      <c r="C8931" s="2" t="s">
        <v>78</v>
      </c>
      <c r="D8931" s="1" t="s">
        <v>861</v>
      </c>
      <c r="E8931" s="1">
        <v>102.0</v>
      </c>
      <c r="F8931" s="1" t="str">
        <f>vlookup(E8931,Teams!$A:B,2,false)</f>
        <v>Poolesville B</v>
      </c>
      <c r="G8931" s="1" t="b">
        <v>0</v>
      </c>
      <c r="H8931" s="1" t="b">
        <v>0</v>
      </c>
      <c r="I8931" s="1">
        <v>22.0</v>
      </c>
      <c r="J8931" s="3" t="str">
        <f>vlookup(I8931,Cats!$A:$B,2,false)</f>
        <v>E</v>
      </c>
    </row>
    <row r="8932">
      <c r="A8932" s="1">
        <v>131997.0</v>
      </c>
      <c r="B8932" s="1">
        <v>363.0</v>
      </c>
      <c r="C8932" s="2" t="s">
        <v>23</v>
      </c>
      <c r="D8932" s="1"/>
      <c r="E8932" s="1">
        <v>53.0</v>
      </c>
      <c r="F8932" s="1" t="str">
        <f>vlookup(E8932,Teams!$A:B,2,false)</f>
        <v>BOW A</v>
      </c>
      <c r="G8932" s="1" t="b">
        <v>1</v>
      </c>
      <c r="H8932" s="1" t="b">
        <v>1</v>
      </c>
      <c r="I8932" s="1">
        <v>23.0</v>
      </c>
      <c r="J8932" s="3" t="str">
        <f>vlookup(I8932,Cats!$A:$B,2,false)</f>
        <v>B</v>
      </c>
    </row>
    <row r="8933">
      <c r="A8933" s="1">
        <v>131998.0</v>
      </c>
      <c r="B8933" s="1">
        <v>363.0</v>
      </c>
      <c r="C8933" s="2" t="s">
        <v>34</v>
      </c>
      <c r="D8933" s="1" t="s">
        <v>688</v>
      </c>
      <c r="E8933" s="1">
        <v>102.0</v>
      </c>
      <c r="F8933" s="1" t="str">
        <f>vlookup(E8933,Teams!$A:B,2,false)</f>
        <v>Poolesville B</v>
      </c>
      <c r="G8933" s="1" t="b">
        <v>0</v>
      </c>
      <c r="H8933" s="1" t="b">
        <v>0</v>
      </c>
      <c r="I8933" s="1">
        <v>23.0</v>
      </c>
      <c r="J8933" s="3" t="str">
        <f>vlookup(I8933,Cats!$A:$B,2,false)</f>
        <v>B</v>
      </c>
    </row>
    <row r="8934">
      <c r="A8934" s="1">
        <v>131999.0</v>
      </c>
      <c r="B8934" s="1">
        <v>363.0</v>
      </c>
      <c r="C8934" s="2" t="s">
        <v>23</v>
      </c>
      <c r="D8934" s="1"/>
      <c r="E8934" s="1">
        <v>53.0</v>
      </c>
      <c r="F8934" s="1" t="str">
        <f>vlookup(E8934,Teams!$A:B,2,false)</f>
        <v>BOW A</v>
      </c>
      <c r="G8934" s="1" t="b">
        <v>1</v>
      </c>
      <c r="H8934" s="1" t="b">
        <v>1</v>
      </c>
      <c r="I8934" s="1">
        <v>24.0</v>
      </c>
      <c r="J8934" s="3" t="str">
        <f>vlookup(I8934,Cats!$A:$B,2,false)</f>
        <v>P</v>
      </c>
    </row>
    <row r="8935">
      <c r="A8935" s="1">
        <v>132000.0</v>
      </c>
      <c r="B8935" s="1">
        <v>363.0</v>
      </c>
      <c r="C8935" s="2" t="s">
        <v>23</v>
      </c>
      <c r="D8935" s="1"/>
      <c r="E8935" s="1">
        <v>102.0</v>
      </c>
      <c r="F8935" s="1" t="str">
        <f>vlookup(E8935,Teams!$A:B,2,false)</f>
        <v>Poolesville B</v>
      </c>
      <c r="G8935" s="1" t="b">
        <v>0</v>
      </c>
      <c r="H8935" s="1" t="b">
        <v>1</v>
      </c>
      <c r="I8935" s="1">
        <v>24.0</v>
      </c>
      <c r="J8935" s="3" t="str">
        <f>vlookup(I8935,Cats!$A:$B,2,false)</f>
        <v>P</v>
      </c>
    </row>
    <row r="8936">
      <c r="A8936" s="1">
        <v>132001.0</v>
      </c>
      <c r="B8936" s="1">
        <v>364.0</v>
      </c>
      <c r="C8936" s="2" t="s">
        <v>34</v>
      </c>
      <c r="D8936" s="1" t="s">
        <v>420</v>
      </c>
      <c r="E8936" s="1">
        <v>47.0</v>
      </c>
      <c r="F8936" s="1" t="str">
        <f>vlookup(E8936,Teams!$A:B,2,false)</f>
        <v>ASFA A</v>
      </c>
      <c r="G8936" s="1" t="b">
        <v>1</v>
      </c>
      <c r="H8936" s="1" t="b">
        <v>0</v>
      </c>
      <c r="I8936" s="1">
        <v>1.0</v>
      </c>
      <c r="J8936" s="3" t="str">
        <f>vlookup(I8936,Cats!$A:$B,2,false)</f>
        <v>X</v>
      </c>
    </row>
    <row r="8937">
      <c r="A8937" s="1">
        <v>132002.0</v>
      </c>
      <c r="B8937" s="1">
        <v>364.0</v>
      </c>
      <c r="C8937" s="2" t="s">
        <v>23</v>
      </c>
      <c r="D8937" s="1"/>
      <c r="E8937" s="1">
        <v>115.0</v>
      </c>
      <c r="F8937" s="1" t="str">
        <f>vlookup(E8937,Teams!$A:B,2,false)</f>
        <v>Wayland B</v>
      </c>
      <c r="G8937" s="1" t="b">
        <v>0</v>
      </c>
      <c r="H8937" s="1" t="b">
        <v>1</v>
      </c>
      <c r="I8937" s="1">
        <v>1.0</v>
      </c>
      <c r="J8937" s="3" t="str">
        <f>vlookup(I8937,Cats!$A:$B,2,false)</f>
        <v>X</v>
      </c>
    </row>
    <row r="8938">
      <c r="A8938" s="1">
        <v>132003.0</v>
      </c>
      <c r="B8938" s="1">
        <v>364.0</v>
      </c>
      <c r="C8938" s="2" t="s">
        <v>78</v>
      </c>
      <c r="D8938" s="1" t="s">
        <v>420</v>
      </c>
      <c r="E8938" s="1">
        <v>47.0</v>
      </c>
      <c r="F8938" s="1" t="str">
        <f>vlookup(E8938,Teams!$A:B,2,false)</f>
        <v>ASFA A</v>
      </c>
      <c r="G8938" s="1" t="b">
        <v>1</v>
      </c>
      <c r="H8938" s="1" t="b">
        <v>0</v>
      </c>
      <c r="I8938" s="1">
        <v>2.0</v>
      </c>
      <c r="J8938" s="3" t="str">
        <f>vlookup(I8938,Cats!$A:$B,2,false)</f>
        <v>M</v>
      </c>
    </row>
    <row r="8939">
      <c r="A8939" s="1">
        <v>132004.0</v>
      </c>
      <c r="B8939" s="1">
        <v>364.0</v>
      </c>
      <c r="C8939" s="2" t="s">
        <v>23</v>
      </c>
      <c r="D8939" s="1"/>
      <c r="E8939" s="1">
        <v>115.0</v>
      </c>
      <c r="F8939" s="1" t="str">
        <f>vlookup(E8939,Teams!$A:B,2,false)</f>
        <v>Wayland B</v>
      </c>
      <c r="G8939" s="1" t="b">
        <v>0</v>
      </c>
      <c r="H8939" s="1" t="b">
        <v>1</v>
      </c>
      <c r="I8939" s="1">
        <v>2.0</v>
      </c>
      <c r="J8939" s="3" t="str">
        <f>vlookup(I8939,Cats!$A:$B,2,false)</f>
        <v>M</v>
      </c>
    </row>
    <row r="8940">
      <c r="A8940" s="1">
        <v>132005.0</v>
      </c>
      <c r="B8940" s="1">
        <v>364.0</v>
      </c>
      <c r="C8940" s="2" t="s">
        <v>23</v>
      </c>
      <c r="D8940" s="1" t="s">
        <v>420</v>
      </c>
      <c r="E8940" s="1">
        <v>47.0</v>
      </c>
      <c r="F8940" s="1" t="str">
        <f>vlookup(E8940,Teams!$A:B,2,false)</f>
        <v>ASFA A</v>
      </c>
      <c r="G8940" s="1" t="b">
        <v>1</v>
      </c>
      <c r="H8940" s="1" t="b">
        <v>0</v>
      </c>
      <c r="I8940" s="1">
        <v>3.0</v>
      </c>
      <c r="J8940" s="3" t="str">
        <f>vlookup(I8940,Cats!$A:$B,2,false)</f>
        <v>C</v>
      </c>
    </row>
    <row r="8941">
      <c r="A8941" s="1">
        <v>132006.0</v>
      </c>
      <c r="B8941" s="1">
        <v>364.0</v>
      </c>
      <c r="C8941" s="2" t="s">
        <v>78</v>
      </c>
      <c r="D8941" s="1" t="s">
        <v>591</v>
      </c>
      <c r="E8941" s="1">
        <v>115.0</v>
      </c>
      <c r="F8941" s="1" t="str">
        <f>vlookup(E8941,Teams!$A:B,2,false)</f>
        <v>Wayland B</v>
      </c>
      <c r="G8941" s="1" t="b">
        <v>0</v>
      </c>
      <c r="H8941" s="1" t="b">
        <v>0</v>
      </c>
      <c r="I8941" s="1">
        <v>3.0</v>
      </c>
      <c r="J8941" s="3" t="str">
        <f>vlookup(I8941,Cats!$A:$B,2,false)</f>
        <v>C</v>
      </c>
    </row>
    <row r="8942">
      <c r="A8942" s="1">
        <v>132007.0</v>
      </c>
      <c r="B8942" s="1">
        <v>364.0</v>
      </c>
      <c r="C8942" s="2" t="s">
        <v>34</v>
      </c>
      <c r="D8942" s="1" t="s">
        <v>420</v>
      </c>
      <c r="E8942" s="1">
        <v>47.0</v>
      </c>
      <c r="F8942" s="1" t="str">
        <f>vlookup(E8942,Teams!$A:B,2,false)</f>
        <v>ASFA A</v>
      </c>
      <c r="G8942" s="1" t="b">
        <v>1</v>
      </c>
      <c r="H8942" s="1" t="b">
        <v>0</v>
      </c>
      <c r="I8942" s="1">
        <v>4.0</v>
      </c>
      <c r="J8942" s="3" t="str">
        <f>vlookup(I8942,Cats!$A:$B,2,false)</f>
        <v>E</v>
      </c>
    </row>
    <row r="8943">
      <c r="A8943" s="1">
        <v>132008.0</v>
      </c>
      <c r="B8943" s="1">
        <v>364.0</v>
      </c>
      <c r="C8943" s="2" t="s">
        <v>23</v>
      </c>
      <c r="D8943" s="1"/>
      <c r="E8943" s="1">
        <v>115.0</v>
      </c>
      <c r="F8943" s="1" t="str">
        <f>vlookup(E8943,Teams!$A:B,2,false)</f>
        <v>Wayland B</v>
      </c>
      <c r="G8943" s="1" t="b">
        <v>0</v>
      </c>
      <c r="H8943" s="1" t="b">
        <v>1</v>
      </c>
      <c r="I8943" s="1">
        <v>4.0</v>
      </c>
      <c r="J8943" s="3" t="str">
        <f>vlookup(I8943,Cats!$A:$B,2,false)</f>
        <v>E</v>
      </c>
    </row>
    <row r="8944">
      <c r="A8944" s="1">
        <v>132009.0</v>
      </c>
      <c r="B8944" s="1">
        <v>364.0</v>
      </c>
      <c r="C8944" s="2" t="s">
        <v>59</v>
      </c>
      <c r="D8944" s="1" t="s">
        <v>981</v>
      </c>
      <c r="E8944" s="1">
        <v>47.0</v>
      </c>
      <c r="F8944" s="1" t="str">
        <f>vlookup(E8944,Teams!$A:B,2,false)</f>
        <v>ASFA A</v>
      </c>
      <c r="G8944" s="1" t="b">
        <v>1</v>
      </c>
      <c r="H8944" s="1" t="b">
        <v>0</v>
      </c>
      <c r="I8944" s="1">
        <v>5.0</v>
      </c>
      <c r="J8944" s="3" t="str">
        <f>vlookup(I8944,Cats!$A:$B,2,false)</f>
        <v>B</v>
      </c>
    </row>
    <row r="8945">
      <c r="A8945" s="1">
        <v>132010.0</v>
      </c>
      <c r="B8945" s="1">
        <v>364.0</v>
      </c>
      <c r="C8945" s="2" t="s">
        <v>23</v>
      </c>
      <c r="D8945" s="1" t="s">
        <v>591</v>
      </c>
      <c r="E8945" s="1">
        <v>115.0</v>
      </c>
      <c r="F8945" s="1" t="str">
        <f>vlookup(E8945,Teams!$A:B,2,false)</f>
        <v>Wayland B</v>
      </c>
      <c r="G8945" s="1" t="b">
        <v>0</v>
      </c>
      <c r="H8945" s="1" t="b">
        <v>0</v>
      </c>
      <c r="I8945" s="1">
        <v>5.0</v>
      </c>
      <c r="J8945" s="3" t="str">
        <f>vlookup(I8945,Cats!$A:$B,2,false)</f>
        <v>B</v>
      </c>
    </row>
    <row r="8946">
      <c r="A8946" s="1">
        <v>132011.0</v>
      </c>
      <c r="B8946" s="1">
        <v>364.0</v>
      </c>
      <c r="C8946" s="2" t="s">
        <v>34</v>
      </c>
      <c r="D8946" s="1" t="s">
        <v>420</v>
      </c>
      <c r="E8946" s="1">
        <v>47.0</v>
      </c>
      <c r="F8946" s="1" t="str">
        <f>vlookup(E8946,Teams!$A:B,2,false)</f>
        <v>ASFA A</v>
      </c>
      <c r="G8946" s="1" t="b">
        <v>1</v>
      </c>
      <c r="H8946" s="1" t="b">
        <v>0</v>
      </c>
      <c r="I8946" s="1">
        <v>6.0</v>
      </c>
      <c r="J8946" s="3" t="str">
        <f>vlookup(I8946,Cats!$A:$B,2,false)</f>
        <v>P</v>
      </c>
    </row>
    <row r="8947">
      <c r="A8947" s="1">
        <v>132012.0</v>
      </c>
      <c r="B8947" s="1">
        <v>364.0</v>
      </c>
      <c r="C8947" s="2" t="s">
        <v>23</v>
      </c>
      <c r="D8947" s="1"/>
      <c r="E8947" s="1">
        <v>115.0</v>
      </c>
      <c r="F8947" s="1" t="str">
        <f>vlookup(E8947,Teams!$A:B,2,false)</f>
        <v>Wayland B</v>
      </c>
      <c r="G8947" s="1" t="b">
        <v>0</v>
      </c>
      <c r="H8947" s="1" t="b">
        <v>1</v>
      </c>
      <c r="I8947" s="1">
        <v>6.0</v>
      </c>
      <c r="J8947" s="3" t="str">
        <f>vlookup(I8947,Cats!$A:$B,2,false)</f>
        <v>P</v>
      </c>
    </row>
    <row r="8948">
      <c r="A8948" s="1">
        <v>132013.0</v>
      </c>
      <c r="B8948" s="1">
        <v>364.0</v>
      </c>
      <c r="C8948" s="2" t="s">
        <v>59</v>
      </c>
      <c r="D8948" s="1" t="s">
        <v>420</v>
      </c>
      <c r="E8948" s="1">
        <v>47.0</v>
      </c>
      <c r="F8948" s="1" t="str">
        <f>vlookup(E8948,Teams!$A:B,2,false)</f>
        <v>ASFA A</v>
      </c>
      <c r="G8948" s="1" t="b">
        <v>1</v>
      </c>
      <c r="H8948" s="1" t="b">
        <v>0</v>
      </c>
      <c r="I8948" s="1">
        <v>7.0</v>
      </c>
      <c r="J8948" s="3" t="str">
        <f>vlookup(I8948,Cats!$A:$B,2,false)</f>
        <v>X</v>
      </c>
    </row>
    <row r="8949">
      <c r="A8949" s="1">
        <v>132014.0</v>
      </c>
      <c r="B8949" s="1">
        <v>364.0</v>
      </c>
      <c r="C8949" s="2" t="s">
        <v>23</v>
      </c>
      <c r="D8949" s="1"/>
      <c r="E8949" s="1">
        <v>115.0</v>
      </c>
      <c r="F8949" s="1" t="str">
        <f>vlookup(E8949,Teams!$A:B,2,false)</f>
        <v>Wayland B</v>
      </c>
      <c r="G8949" s="1" t="b">
        <v>0</v>
      </c>
      <c r="H8949" s="1" t="b">
        <v>1</v>
      </c>
      <c r="I8949" s="1">
        <v>7.0</v>
      </c>
      <c r="J8949" s="3" t="str">
        <f>vlookup(I8949,Cats!$A:$B,2,false)</f>
        <v>X</v>
      </c>
    </row>
    <row r="8950">
      <c r="A8950" s="1">
        <v>132015.0</v>
      </c>
      <c r="B8950" s="1">
        <v>364.0</v>
      </c>
      <c r="C8950" s="2" t="s">
        <v>34</v>
      </c>
      <c r="D8950" s="1" t="s">
        <v>420</v>
      </c>
      <c r="E8950" s="1">
        <v>47.0</v>
      </c>
      <c r="F8950" s="1" t="str">
        <f>vlookup(E8950,Teams!$A:B,2,false)</f>
        <v>ASFA A</v>
      </c>
      <c r="G8950" s="1" t="b">
        <v>1</v>
      </c>
      <c r="H8950" s="1" t="b">
        <v>0</v>
      </c>
      <c r="I8950" s="1">
        <v>8.0</v>
      </c>
      <c r="J8950" s="3" t="str">
        <f>vlookup(I8950,Cats!$A:$B,2,false)</f>
        <v>M</v>
      </c>
    </row>
    <row r="8951">
      <c r="A8951" s="1">
        <v>132016.0</v>
      </c>
      <c r="B8951" s="1">
        <v>364.0</v>
      </c>
      <c r="C8951" s="2" t="s">
        <v>23</v>
      </c>
      <c r="D8951" s="1"/>
      <c r="E8951" s="1">
        <v>115.0</v>
      </c>
      <c r="F8951" s="1" t="str">
        <f>vlookup(E8951,Teams!$A:B,2,false)</f>
        <v>Wayland B</v>
      </c>
      <c r="G8951" s="1" t="b">
        <v>0</v>
      </c>
      <c r="H8951" s="1" t="b">
        <v>1</v>
      </c>
      <c r="I8951" s="1">
        <v>8.0</v>
      </c>
      <c r="J8951" s="3" t="str">
        <f>vlookup(I8951,Cats!$A:$B,2,false)</f>
        <v>M</v>
      </c>
    </row>
    <row r="8952">
      <c r="A8952" s="1">
        <v>132017.0</v>
      </c>
      <c r="B8952" s="1">
        <v>364.0</v>
      </c>
      <c r="C8952" s="2" t="s">
        <v>34</v>
      </c>
      <c r="D8952" s="1" t="s">
        <v>420</v>
      </c>
      <c r="E8952" s="1">
        <v>47.0</v>
      </c>
      <c r="F8952" s="1" t="str">
        <f>vlookup(E8952,Teams!$A:B,2,false)</f>
        <v>ASFA A</v>
      </c>
      <c r="G8952" s="1" t="b">
        <v>1</v>
      </c>
      <c r="H8952" s="1" t="b">
        <v>0</v>
      </c>
      <c r="I8952" s="1">
        <v>9.0</v>
      </c>
      <c r="J8952" s="3" t="str">
        <f>vlookup(I8952,Cats!$A:$B,2,false)</f>
        <v>C</v>
      </c>
    </row>
    <row r="8953">
      <c r="A8953" s="1">
        <v>132018.0</v>
      </c>
      <c r="B8953" s="1">
        <v>364.0</v>
      </c>
      <c r="C8953" s="2" t="s">
        <v>23</v>
      </c>
      <c r="D8953" s="1"/>
      <c r="E8953" s="1">
        <v>115.0</v>
      </c>
      <c r="F8953" s="1" t="str">
        <f>vlookup(E8953,Teams!$A:B,2,false)</f>
        <v>Wayland B</v>
      </c>
      <c r="G8953" s="1" t="b">
        <v>0</v>
      </c>
      <c r="H8953" s="1" t="b">
        <v>1</v>
      </c>
      <c r="I8953" s="1">
        <v>9.0</v>
      </c>
      <c r="J8953" s="3" t="str">
        <f>vlookup(I8953,Cats!$A:$B,2,false)</f>
        <v>C</v>
      </c>
    </row>
    <row r="8954">
      <c r="A8954" s="1">
        <v>132019.0</v>
      </c>
      <c r="B8954" s="1">
        <v>364.0</v>
      </c>
      <c r="C8954" s="2" t="s">
        <v>23</v>
      </c>
      <c r="D8954" s="1" t="s">
        <v>420</v>
      </c>
      <c r="E8954" s="1">
        <v>47.0</v>
      </c>
      <c r="F8954" s="1" t="str">
        <f>vlookup(E8954,Teams!$A:B,2,false)</f>
        <v>ASFA A</v>
      </c>
      <c r="G8954" s="1" t="b">
        <v>1</v>
      </c>
      <c r="H8954" s="1" t="b">
        <v>0</v>
      </c>
      <c r="I8954" s="1">
        <v>10.0</v>
      </c>
      <c r="J8954" s="3" t="str">
        <f>vlookup(I8954,Cats!$A:$B,2,false)</f>
        <v>E</v>
      </c>
    </row>
    <row r="8955">
      <c r="A8955" s="1">
        <v>132020.0</v>
      </c>
      <c r="B8955" s="1">
        <v>364.0</v>
      </c>
      <c r="C8955" s="2" t="s">
        <v>23</v>
      </c>
      <c r="D8955" s="1"/>
      <c r="E8955" s="1">
        <v>115.0</v>
      </c>
      <c r="F8955" s="1" t="str">
        <f>vlookup(E8955,Teams!$A:B,2,false)</f>
        <v>Wayland B</v>
      </c>
      <c r="G8955" s="1" t="b">
        <v>0</v>
      </c>
      <c r="H8955" s="1" t="b">
        <v>1</v>
      </c>
      <c r="I8955" s="1">
        <v>10.0</v>
      </c>
      <c r="J8955" s="3" t="str">
        <f>vlookup(I8955,Cats!$A:$B,2,false)</f>
        <v>E</v>
      </c>
    </row>
    <row r="8956">
      <c r="A8956" s="1">
        <v>132021.0</v>
      </c>
      <c r="B8956" s="1">
        <v>364.0</v>
      </c>
      <c r="C8956" s="2" t="s">
        <v>78</v>
      </c>
      <c r="D8956" s="1" t="s">
        <v>870</v>
      </c>
      <c r="E8956" s="1">
        <v>47.0</v>
      </c>
      <c r="F8956" s="1" t="str">
        <f>vlookup(E8956,Teams!$A:B,2,false)</f>
        <v>ASFA A</v>
      </c>
      <c r="G8956" s="1" t="b">
        <v>1</v>
      </c>
      <c r="H8956" s="1" t="b">
        <v>0</v>
      </c>
      <c r="I8956" s="1">
        <v>11.0</v>
      </c>
      <c r="J8956" s="3" t="str">
        <f>vlookup(I8956,Cats!$A:$B,2,false)</f>
        <v>B</v>
      </c>
    </row>
    <row r="8957">
      <c r="A8957" s="1">
        <v>132022.0</v>
      </c>
      <c r="B8957" s="1">
        <v>364.0</v>
      </c>
      <c r="C8957" s="2" t="s">
        <v>23</v>
      </c>
      <c r="D8957" s="1"/>
      <c r="E8957" s="1">
        <v>115.0</v>
      </c>
      <c r="F8957" s="1" t="str">
        <f>vlookup(E8957,Teams!$A:B,2,false)</f>
        <v>Wayland B</v>
      </c>
      <c r="G8957" s="1" t="b">
        <v>0</v>
      </c>
      <c r="H8957" s="1" t="b">
        <v>1</v>
      </c>
      <c r="I8957" s="1">
        <v>11.0</v>
      </c>
      <c r="J8957" s="3" t="str">
        <f>vlookup(I8957,Cats!$A:$B,2,false)</f>
        <v>B</v>
      </c>
    </row>
    <row r="8958">
      <c r="A8958" s="1">
        <v>132023.0</v>
      </c>
      <c r="B8958" s="1">
        <v>364.0</v>
      </c>
      <c r="C8958" s="2" t="s">
        <v>23</v>
      </c>
      <c r="D8958" s="1" t="s">
        <v>420</v>
      </c>
      <c r="E8958" s="1">
        <v>47.0</v>
      </c>
      <c r="F8958" s="1" t="str">
        <f>vlookup(E8958,Teams!$A:B,2,false)</f>
        <v>ASFA A</v>
      </c>
      <c r="G8958" s="1" t="b">
        <v>1</v>
      </c>
      <c r="H8958" s="1" t="b">
        <v>0</v>
      </c>
      <c r="I8958" s="1">
        <v>12.0</v>
      </c>
      <c r="J8958" s="3" t="str">
        <f>vlookup(I8958,Cats!$A:$B,2,false)</f>
        <v>P</v>
      </c>
    </row>
    <row r="8959">
      <c r="A8959" s="1">
        <v>132024.0</v>
      </c>
      <c r="B8959" s="1">
        <v>364.0</v>
      </c>
      <c r="C8959" s="2" t="s">
        <v>23</v>
      </c>
      <c r="D8959" s="1" t="s">
        <v>591</v>
      </c>
      <c r="E8959" s="1">
        <v>115.0</v>
      </c>
      <c r="F8959" s="1" t="str">
        <f>vlookup(E8959,Teams!$A:B,2,false)</f>
        <v>Wayland B</v>
      </c>
      <c r="G8959" s="1" t="b">
        <v>0</v>
      </c>
      <c r="H8959" s="1" t="b">
        <v>0</v>
      </c>
      <c r="I8959" s="1">
        <v>12.0</v>
      </c>
      <c r="J8959" s="3" t="str">
        <f>vlookup(I8959,Cats!$A:$B,2,false)</f>
        <v>P</v>
      </c>
    </row>
    <row r="8960">
      <c r="A8960" s="1">
        <v>132025.0</v>
      </c>
      <c r="B8960" s="1">
        <v>364.0</v>
      </c>
      <c r="C8960" s="2" t="s">
        <v>23</v>
      </c>
      <c r="D8960" s="1" t="s">
        <v>1148</v>
      </c>
      <c r="E8960" s="1">
        <v>47.0</v>
      </c>
      <c r="F8960" s="1" t="str">
        <f>vlookup(E8960,Teams!$A:B,2,false)</f>
        <v>ASFA A</v>
      </c>
      <c r="G8960" s="1" t="b">
        <v>1</v>
      </c>
      <c r="H8960" s="1" t="b">
        <v>0</v>
      </c>
      <c r="I8960" s="1">
        <v>13.0</v>
      </c>
      <c r="J8960" s="3" t="str">
        <f>vlookup(I8960,Cats!$A:$B,2,false)</f>
        <v>X</v>
      </c>
    </row>
    <row r="8961">
      <c r="A8961" s="1">
        <v>132026.0</v>
      </c>
      <c r="B8961" s="1">
        <v>364.0</v>
      </c>
      <c r="C8961" s="2" t="s">
        <v>23</v>
      </c>
      <c r="D8961" s="1"/>
      <c r="E8961" s="1">
        <v>115.0</v>
      </c>
      <c r="F8961" s="1" t="str">
        <f>vlookup(E8961,Teams!$A:B,2,false)</f>
        <v>Wayland B</v>
      </c>
      <c r="G8961" s="1" t="b">
        <v>0</v>
      </c>
      <c r="H8961" s="1" t="b">
        <v>1</v>
      </c>
      <c r="I8961" s="1">
        <v>13.0</v>
      </c>
      <c r="J8961" s="3" t="str">
        <f>vlookup(I8961,Cats!$A:$B,2,false)</f>
        <v>X</v>
      </c>
    </row>
    <row r="8962">
      <c r="A8962" s="1">
        <v>132027.0</v>
      </c>
      <c r="B8962" s="1">
        <v>364.0</v>
      </c>
      <c r="C8962" s="2" t="s">
        <v>34</v>
      </c>
      <c r="D8962" s="1" t="s">
        <v>870</v>
      </c>
      <c r="E8962" s="1">
        <v>47.0</v>
      </c>
      <c r="F8962" s="1" t="str">
        <f>vlookup(E8962,Teams!$A:B,2,false)</f>
        <v>ASFA A</v>
      </c>
      <c r="G8962" s="1" t="b">
        <v>1</v>
      </c>
      <c r="H8962" s="1" t="b">
        <v>0</v>
      </c>
      <c r="I8962" s="1">
        <v>14.0</v>
      </c>
      <c r="J8962" s="3" t="str">
        <f>vlookup(I8962,Cats!$A:$B,2,false)</f>
        <v>M</v>
      </c>
    </row>
    <row r="8963">
      <c r="A8963" s="1">
        <v>132028.0</v>
      </c>
      <c r="B8963" s="1">
        <v>364.0</v>
      </c>
      <c r="C8963" s="2" t="s">
        <v>23</v>
      </c>
      <c r="D8963" s="1"/>
      <c r="E8963" s="1">
        <v>115.0</v>
      </c>
      <c r="F8963" s="1" t="str">
        <f>vlookup(E8963,Teams!$A:B,2,false)</f>
        <v>Wayland B</v>
      </c>
      <c r="G8963" s="1" t="b">
        <v>0</v>
      </c>
      <c r="H8963" s="1" t="b">
        <v>1</v>
      </c>
      <c r="I8963" s="1">
        <v>14.0</v>
      </c>
      <c r="J8963" s="3" t="str">
        <f>vlookup(I8963,Cats!$A:$B,2,false)</f>
        <v>M</v>
      </c>
    </row>
    <row r="8964">
      <c r="A8964" s="1">
        <v>132029.0</v>
      </c>
      <c r="B8964" s="1">
        <v>364.0</v>
      </c>
      <c r="C8964" s="2" t="s">
        <v>34</v>
      </c>
      <c r="D8964" s="1" t="s">
        <v>420</v>
      </c>
      <c r="E8964" s="1">
        <v>47.0</v>
      </c>
      <c r="F8964" s="1" t="str">
        <f>vlookup(E8964,Teams!$A:B,2,false)</f>
        <v>ASFA A</v>
      </c>
      <c r="G8964" s="1" t="b">
        <v>1</v>
      </c>
      <c r="H8964" s="1" t="b">
        <v>0</v>
      </c>
      <c r="I8964" s="1">
        <v>15.0</v>
      </c>
      <c r="J8964" s="3" t="str">
        <f>vlookup(I8964,Cats!$A:$B,2,false)</f>
        <v>C</v>
      </c>
    </row>
    <row r="8965">
      <c r="A8965" s="1">
        <v>132030.0</v>
      </c>
      <c r="B8965" s="1">
        <v>364.0</v>
      </c>
      <c r="C8965" s="2" t="s">
        <v>23</v>
      </c>
      <c r="D8965" s="1"/>
      <c r="E8965" s="1">
        <v>115.0</v>
      </c>
      <c r="F8965" s="1" t="str">
        <f>vlookup(E8965,Teams!$A:B,2,false)</f>
        <v>Wayland B</v>
      </c>
      <c r="G8965" s="1" t="b">
        <v>0</v>
      </c>
      <c r="H8965" s="1" t="b">
        <v>1</v>
      </c>
      <c r="I8965" s="1">
        <v>15.0</v>
      </c>
      <c r="J8965" s="3" t="str">
        <f>vlookup(I8965,Cats!$A:$B,2,false)</f>
        <v>C</v>
      </c>
    </row>
    <row r="8966">
      <c r="A8966" s="1">
        <v>132031.0</v>
      </c>
      <c r="B8966" s="1">
        <v>364.0</v>
      </c>
      <c r="C8966" s="2" t="s">
        <v>23</v>
      </c>
      <c r="D8966" s="1" t="s">
        <v>420</v>
      </c>
      <c r="E8966" s="1">
        <v>47.0</v>
      </c>
      <c r="F8966" s="1" t="str">
        <f>vlookup(E8966,Teams!$A:B,2,false)</f>
        <v>ASFA A</v>
      </c>
      <c r="G8966" s="1" t="b">
        <v>1</v>
      </c>
      <c r="H8966" s="1" t="b">
        <v>0</v>
      </c>
      <c r="I8966" s="1">
        <v>16.0</v>
      </c>
      <c r="J8966" s="3" t="str">
        <f>vlookup(I8966,Cats!$A:$B,2,false)</f>
        <v>E</v>
      </c>
    </row>
    <row r="8967">
      <c r="A8967" s="1">
        <v>132032.0</v>
      </c>
      <c r="B8967" s="1">
        <v>364.0</v>
      </c>
      <c r="C8967" s="2" t="s">
        <v>34</v>
      </c>
      <c r="D8967" s="1" t="s">
        <v>591</v>
      </c>
      <c r="E8967" s="1">
        <v>115.0</v>
      </c>
      <c r="F8967" s="1" t="str">
        <f>vlookup(E8967,Teams!$A:B,2,false)</f>
        <v>Wayland B</v>
      </c>
      <c r="G8967" s="1" t="b">
        <v>0</v>
      </c>
      <c r="H8967" s="1" t="b">
        <v>0</v>
      </c>
      <c r="I8967" s="1">
        <v>16.0</v>
      </c>
      <c r="J8967" s="3" t="str">
        <f>vlookup(I8967,Cats!$A:$B,2,false)</f>
        <v>E</v>
      </c>
    </row>
    <row r="8968">
      <c r="A8968" s="1">
        <v>132033.0</v>
      </c>
      <c r="B8968" s="1">
        <v>364.0</v>
      </c>
      <c r="C8968" s="2" t="s">
        <v>23</v>
      </c>
      <c r="D8968" s="1" t="s">
        <v>420</v>
      </c>
      <c r="E8968" s="1">
        <v>47.0</v>
      </c>
      <c r="F8968" s="1" t="str">
        <f>vlookup(E8968,Teams!$A:B,2,false)</f>
        <v>ASFA A</v>
      </c>
      <c r="G8968" s="1" t="b">
        <v>1</v>
      </c>
      <c r="H8968" s="1" t="b">
        <v>0</v>
      </c>
      <c r="I8968" s="1">
        <v>17.0</v>
      </c>
      <c r="J8968" s="3" t="str">
        <f>vlookup(I8968,Cats!$A:$B,2,false)</f>
        <v>B</v>
      </c>
    </row>
    <row r="8969">
      <c r="A8969" s="1">
        <v>132034.0</v>
      </c>
      <c r="B8969" s="1">
        <v>364.0</v>
      </c>
      <c r="C8969" s="2" t="s">
        <v>23</v>
      </c>
      <c r="D8969" s="1"/>
      <c r="E8969" s="1">
        <v>115.0</v>
      </c>
      <c r="F8969" s="1" t="str">
        <f>vlookup(E8969,Teams!$A:B,2,false)</f>
        <v>Wayland B</v>
      </c>
      <c r="G8969" s="1" t="b">
        <v>0</v>
      </c>
      <c r="H8969" s="1" t="b">
        <v>1</v>
      </c>
      <c r="I8969" s="1">
        <v>17.0</v>
      </c>
      <c r="J8969" s="3" t="str">
        <f>vlookup(I8969,Cats!$A:$B,2,false)</f>
        <v>B</v>
      </c>
    </row>
    <row r="8970">
      <c r="A8970" s="1">
        <v>132035.0</v>
      </c>
      <c r="B8970" s="1">
        <v>364.0</v>
      </c>
      <c r="C8970" s="2" t="s">
        <v>23</v>
      </c>
      <c r="D8970" s="1" t="s">
        <v>420</v>
      </c>
      <c r="E8970" s="1">
        <v>47.0</v>
      </c>
      <c r="F8970" s="1" t="str">
        <f>vlookup(E8970,Teams!$A:B,2,false)</f>
        <v>ASFA A</v>
      </c>
      <c r="G8970" s="1" t="b">
        <v>1</v>
      </c>
      <c r="H8970" s="1" t="b">
        <v>0</v>
      </c>
      <c r="I8970" s="1">
        <v>18.0</v>
      </c>
      <c r="J8970" s="3" t="str">
        <f>vlookup(I8970,Cats!$A:$B,2,false)</f>
        <v>P</v>
      </c>
    </row>
    <row r="8971">
      <c r="A8971" s="1">
        <v>132036.0</v>
      </c>
      <c r="B8971" s="1">
        <v>364.0</v>
      </c>
      <c r="C8971" s="2" t="s">
        <v>23</v>
      </c>
      <c r="D8971" s="1"/>
      <c r="E8971" s="1">
        <v>115.0</v>
      </c>
      <c r="F8971" s="1" t="str">
        <f>vlookup(E8971,Teams!$A:B,2,false)</f>
        <v>Wayland B</v>
      </c>
      <c r="G8971" s="1" t="b">
        <v>0</v>
      </c>
      <c r="H8971" s="1" t="b">
        <v>1</v>
      </c>
      <c r="I8971" s="1">
        <v>18.0</v>
      </c>
      <c r="J8971" s="3" t="str">
        <f>vlookup(I8971,Cats!$A:$B,2,false)</f>
        <v>P</v>
      </c>
    </row>
    <row r="8972">
      <c r="A8972" s="1">
        <v>132037.0</v>
      </c>
      <c r="B8972" s="1">
        <v>364.0</v>
      </c>
      <c r="C8972" s="2" t="s">
        <v>23</v>
      </c>
      <c r="D8972" s="1" t="s">
        <v>870</v>
      </c>
      <c r="E8972" s="1">
        <v>47.0</v>
      </c>
      <c r="F8972" s="1" t="str">
        <f>vlookup(E8972,Teams!$A:B,2,false)</f>
        <v>ASFA A</v>
      </c>
      <c r="G8972" s="1" t="b">
        <v>1</v>
      </c>
      <c r="H8972" s="1" t="b">
        <v>0</v>
      </c>
      <c r="I8972" s="1">
        <v>19.0</v>
      </c>
      <c r="J8972" s="3" t="str">
        <f>vlookup(I8972,Cats!$A:$B,2,false)</f>
        <v>X</v>
      </c>
    </row>
    <row r="8973">
      <c r="A8973" s="1">
        <v>132038.0</v>
      </c>
      <c r="B8973" s="1">
        <v>364.0</v>
      </c>
      <c r="C8973" s="2" t="s">
        <v>23</v>
      </c>
      <c r="D8973" s="1"/>
      <c r="E8973" s="1">
        <v>115.0</v>
      </c>
      <c r="F8973" s="1" t="str">
        <f>vlookup(E8973,Teams!$A:B,2,false)</f>
        <v>Wayland B</v>
      </c>
      <c r="G8973" s="1" t="b">
        <v>0</v>
      </c>
      <c r="H8973" s="1" t="b">
        <v>1</v>
      </c>
      <c r="I8973" s="1">
        <v>19.0</v>
      </c>
      <c r="J8973" s="3" t="str">
        <f>vlookup(I8973,Cats!$A:$B,2,false)</f>
        <v>X</v>
      </c>
    </row>
    <row r="8974">
      <c r="A8974" s="1">
        <v>132039.0</v>
      </c>
      <c r="B8974" s="1">
        <v>364.0</v>
      </c>
      <c r="C8974" s="2" t="s">
        <v>34</v>
      </c>
      <c r="D8974" s="1" t="s">
        <v>870</v>
      </c>
      <c r="E8974" s="1">
        <v>47.0</v>
      </c>
      <c r="F8974" s="1" t="str">
        <f>vlookup(E8974,Teams!$A:B,2,false)</f>
        <v>ASFA A</v>
      </c>
      <c r="G8974" s="1" t="b">
        <v>1</v>
      </c>
      <c r="H8974" s="1" t="b">
        <v>0</v>
      </c>
      <c r="I8974" s="1">
        <v>20.0</v>
      </c>
      <c r="J8974" s="3" t="str">
        <f>vlookup(I8974,Cats!$A:$B,2,false)</f>
        <v>M</v>
      </c>
    </row>
    <row r="8975">
      <c r="A8975" s="1">
        <v>132040.0</v>
      </c>
      <c r="B8975" s="1">
        <v>364.0</v>
      </c>
      <c r="C8975" s="2" t="s">
        <v>23</v>
      </c>
      <c r="D8975" s="1"/>
      <c r="E8975" s="1">
        <v>115.0</v>
      </c>
      <c r="F8975" s="1" t="str">
        <f>vlookup(E8975,Teams!$A:B,2,false)</f>
        <v>Wayland B</v>
      </c>
      <c r="G8975" s="1" t="b">
        <v>0</v>
      </c>
      <c r="H8975" s="1" t="b">
        <v>1</v>
      </c>
      <c r="I8975" s="1">
        <v>20.0</v>
      </c>
      <c r="J8975" s="3" t="str">
        <f>vlookup(I8975,Cats!$A:$B,2,false)</f>
        <v>M</v>
      </c>
    </row>
    <row r="8976">
      <c r="A8976" s="1">
        <v>132041.0</v>
      </c>
      <c r="B8976" s="1">
        <v>364.0</v>
      </c>
      <c r="C8976" s="2" t="s">
        <v>23</v>
      </c>
      <c r="D8976" s="1" t="s">
        <v>420</v>
      </c>
      <c r="E8976" s="1">
        <v>47.0</v>
      </c>
      <c r="F8976" s="1" t="str">
        <f>vlookup(E8976,Teams!$A:B,2,false)</f>
        <v>ASFA A</v>
      </c>
      <c r="G8976" s="1" t="b">
        <v>1</v>
      </c>
      <c r="H8976" s="1" t="b">
        <v>0</v>
      </c>
      <c r="I8976" s="1">
        <v>21.0</v>
      </c>
      <c r="J8976" s="3" t="str">
        <f>vlookup(I8976,Cats!$A:$B,2,false)</f>
        <v>C</v>
      </c>
    </row>
    <row r="8977">
      <c r="A8977" s="1">
        <v>132042.0</v>
      </c>
      <c r="B8977" s="1">
        <v>364.0</v>
      </c>
      <c r="C8977" s="2" t="s">
        <v>23</v>
      </c>
      <c r="D8977" s="1"/>
      <c r="E8977" s="1">
        <v>115.0</v>
      </c>
      <c r="F8977" s="1" t="str">
        <f>vlookup(E8977,Teams!$A:B,2,false)</f>
        <v>Wayland B</v>
      </c>
      <c r="G8977" s="1" t="b">
        <v>0</v>
      </c>
      <c r="H8977" s="1" t="b">
        <v>1</v>
      </c>
      <c r="I8977" s="1">
        <v>21.0</v>
      </c>
      <c r="J8977" s="3" t="str">
        <f>vlookup(I8977,Cats!$A:$B,2,false)</f>
        <v>C</v>
      </c>
    </row>
    <row r="8978">
      <c r="A8978" s="1">
        <v>132043.0</v>
      </c>
      <c r="B8978" s="1">
        <v>364.0</v>
      </c>
      <c r="C8978" s="2" t="s">
        <v>34</v>
      </c>
      <c r="D8978" s="1" t="s">
        <v>870</v>
      </c>
      <c r="E8978" s="1">
        <v>47.0</v>
      </c>
      <c r="F8978" s="1" t="str">
        <f>vlookup(E8978,Teams!$A:B,2,false)</f>
        <v>ASFA A</v>
      </c>
      <c r="G8978" s="1" t="b">
        <v>1</v>
      </c>
      <c r="H8978" s="1" t="b">
        <v>0</v>
      </c>
      <c r="I8978" s="1">
        <v>22.0</v>
      </c>
      <c r="J8978" s="3" t="str">
        <f>vlookup(I8978,Cats!$A:$B,2,false)</f>
        <v>E</v>
      </c>
    </row>
    <row r="8979">
      <c r="A8979" s="1">
        <v>132044.0</v>
      </c>
      <c r="B8979" s="1">
        <v>364.0</v>
      </c>
      <c r="C8979" s="2" t="s">
        <v>23</v>
      </c>
      <c r="D8979" s="1"/>
      <c r="E8979" s="1">
        <v>115.0</v>
      </c>
      <c r="F8979" s="1" t="str">
        <f>vlookup(E8979,Teams!$A:B,2,false)</f>
        <v>Wayland B</v>
      </c>
      <c r="G8979" s="1" t="b">
        <v>0</v>
      </c>
      <c r="H8979" s="1" t="b">
        <v>1</v>
      </c>
      <c r="I8979" s="1">
        <v>22.0</v>
      </c>
      <c r="J8979" s="3" t="str">
        <f>vlookup(I8979,Cats!$A:$B,2,false)</f>
        <v>E</v>
      </c>
    </row>
    <row r="8980">
      <c r="A8980" s="1">
        <v>132045.0</v>
      </c>
      <c r="B8980" s="1">
        <v>364.0</v>
      </c>
      <c r="C8980" s="2" t="s">
        <v>23</v>
      </c>
      <c r="D8980" s="1" t="s">
        <v>870</v>
      </c>
      <c r="E8980" s="1">
        <v>47.0</v>
      </c>
      <c r="F8980" s="1" t="str">
        <f>vlookup(E8980,Teams!$A:B,2,false)</f>
        <v>ASFA A</v>
      </c>
      <c r="G8980" s="1" t="b">
        <v>1</v>
      </c>
      <c r="H8980" s="1" t="b">
        <v>0</v>
      </c>
      <c r="I8980" s="1">
        <v>23.0</v>
      </c>
      <c r="J8980" s="3" t="str">
        <f>vlookup(I8980,Cats!$A:$B,2,false)</f>
        <v>B</v>
      </c>
    </row>
    <row r="8981">
      <c r="A8981" s="1">
        <v>132046.0</v>
      </c>
      <c r="B8981" s="1">
        <v>364.0</v>
      </c>
      <c r="C8981" s="2" t="s">
        <v>34</v>
      </c>
      <c r="D8981" s="1" t="s">
        <v>591</v>
      </c>
      <c r="E8981" s="1">
        <v>115.0</v>
      </c>
      <c r="F8981" s="1" t="str">
        <f>vlookup(E8981,Teams!$A:B,2,false)</f>
        <v>Wayland B</v>
      </c>
      <c r="G8981" s="1" t="b">
        <v>0</v>
      </c>
      <c r="H8981" s="1" t="b">
        <v>0</v>
      </c>
      <c r="I8981" s="1">
        <v>23.0</v>
      </c>
      <c r="J8981" s="3" t="str">
        <f>vlookup(I8981,Cats!$A:$B,2,false)</f>
        <v>B</v>
      </c>
    </row>
    <row r="8982">
      <c r="A8982" s="1">
        <v>132047.0</v>
      </c>
      <c r="B8982" s="1">
        <v>364.0</v>
      </c>
      <c r="C8982" s="2" t="s">
        <v>23</v>
      </c>
      <c r="D8982" s="1"/>
      <c r="E8982" s="1">
        <v>47.0</v>
      </c>
      <c r="F8982" s="1" t="str">
        <f>vlookup(E8982,Teams!$A:B,2,false)</f>
        <v>ASFA A</v>
      </c>
      <c r="G8982" s="1" t="b">
        <v>1</v>
      </c>
      <c r="H8982" s="1" t="b">
        <v>1</v>
      </c>
      <c r="I8982" s="1">
        <v>24.0</v>
      </c>
      <c r="J8982" s="3" t="str">
        <f>vlookup(I8982,Cats!$A:$B,2,false)</f>
        <v>P</v>
      </c>
    </row>
    <row r="8983">
      <c r="A8983" s="1">
        <v>132048.0</v>
      </c>
      <c r="B8983" s="1">
        <v>364.0</v>
      </c>
      <c r="C8983" s="2" t="s">
        <v>23</v>
      </c>
      <c r="D8983" s="1"/>
      <c r="E8983" s="1">
        <v>115.0</v>
      </c>
      <c r="F8983" s="1" t="str">
        <f>vlookup(E8983,Teams!$A:B,2,false)</f>
        <v>Wayland B</v>
      </c>
      <c r="G8983" s="1" t="b">
        <v>0</v>
      </c>
      <c r="H8983" s="1" t="b">
        <v>1</v>
      </c>
      <c r="I8983" s="1">
        <v>24.0</v>
      </c>
      <c r="J8983" s="3" t="str">
        <f>vlookup(I8983,Cats!$A:$B,2,false)</f>
        <v>P</v>
      </c>
    </row>
    <row r="8984">
      <c r="A8984" s="1">
        <v>132049.0</v>
      </c>
      <c r="B8984" s="1">
        <v>365.0</v>
      </c>
      <c r="C8984" s="2" t="s">
        <v>34</v>
      </c>
      <c r="D8984" s="1" t="s">
        <v>513</v>
      </c>
      <c r="E8984" s="1">
        <v>75.0</v>
      </c>
      <c r="F8984" s="1" t="str">
        <f>vlookup(E8984,Teams!$A:B,2,false)</f>
        <v>Green Hope A</v>
      </c>
      <c r="G8984" s="1" t="b">
        <v>1</v>
      </c>
      <c r="H8984" s="1" t="b">
        <v>0</v>
      </c>
      <c r="I8984" s="1">
        <v>1.0</v>
      </c>
      <c r="J8984" s="3" t="str">
        <f>vlookup(I8984,Cats!$A:$B,2,false)</f>
        <v>X</v>
      </c>
    </row>
    <row r="8985">
      <c r="A8985" s="1">
        <v>132050.0</v>
      </c>
      <c r="B8985" s="1">
        <v>365.0</v>
      </c>
      <c r="C8985" s="2" t="s">
        <v>23</v>
      </c>
      <c r="D8985" s="1"/>
      <c r="E8985" s="1">
        <v>111.0</v>
      </c>
      <c r="F8985" s="1" t="str">
        <f>vlookup(E8985,Teams!$A:B,2,false)</f>
        <v>RMHS C</v>
      </c>
      <c r="G8985" s="1" t="b">
        <v>0</v>
      </c>
      <c r="H8985" s="1" t="b">
        <v>1</v>
      </c>
      <c r="I8985" s="1">
        <v>1.0</v>
      </c>
      <c r="J8985" s="3" t="str">
        <f>vlookup(I8985,Cats!$A:$B,2,false)</f>
        <v>X</v>
      </c>
    </row>
    <row r="8986">
      <c r="A8986" s="1">
        <v>132051.0</v>
      </c>
      <c r="B8986" s="1">
        <v>365.0</v>
      </c>
      <c r="C8986" s="2" t="s">
        <v>23</v>
      </c>
      <c r="D8986" s="1" t="s">
        <v>1156</v>
      </c>
      <c r="E8986" s="1">
        <v>75.0</v>
      </c>
      <c r="F8986" s="1" t="str">
        <f>vlookup(E8986,Teams!$A:B,2,false)</f>
        <v>Green Hope A</v>
      </c>
      <c r="G8986" s="1" t="b">
        <v>1</v>
      </c>
      <c r="H8986" s="1" t="b">
        <v>0</v>
      </c>
      <c r="I8986" s="1">
        <v>2.0</v>
      </c>
      <c r="J8986" s="3" t="str">
        <f>vlookup(I8986,Cats!$A:$B,2,false)</f>
        <v>M</v>
      </c>
    </row>
    <row r="8987">
      <c r="A8987" s="1">
        <v>132052.0</v>
      </c>
      <c r="B8987" s="1">
        <v>365.0</v>
      </c>
      <c r="C8987" s="2" t="s">
        <v>23</v>
      </c>
      <c r="D8987" s="1" t="s">
        <v>593</v>
      </c>
      <c r="E8987" s="1">
        <v>111.0</v>
      </c>
      <c r="F8987" s="1" t="str">
        <f>vlookup(E8987,Teams!$A:B,2,false)</f>
        <v>RMHS C</v>
      </c>
      <c r="G8987" s="1" t="b">
        <v>0</v>
      </c>
      <c r="H8987" s="1" t="b">
        <v>0</v>
      </c>
      <c r="I8987" s="1">
        <v>2.0</v>
      </c>
      <c r="J8987" s="3" t="str">
        <f>vlookup(I8987,Cats!$A:$B,2,false)</f>
        <v>M</v>
      </c>
    </row>
    <row r="8988">
      <c r="A8988" s="1">
        <v>132053.0</v>
      </c>
      <c r="B8988" s="1">
        <v>365.0</v>
      </c>
      <c r="C8988" s="2" t="s">
        <v>78</v>
      </c>
      <c r="D8988" s="1" t="s">
        <v>513</v>
      </c>
      <c r="E8988" s="1">
        <v>75.0</v>
      </c>
      <c r="F8988" s="1" t="str">
        <f>vlookup(E8988,Teams!$A:B,2,false)</f>
        <v>Green Hope A</v>
      </c>
      <c r="G8988" s="1" t="b">
        <v>1</v>
      </c>
      <c r="H8988" s="1" t="b">
        <v>0</v>
      </c>
      <c r="I8988" s="1">
        <v>3.0</v>
      </c>
      <c r="J8988" s="3" t="str">
        <f>vlookup(I8988,Cats!$A:$B,2,false)</f>
        <v>C</v>
      </c>
    </row>
    <row r="8989">
      <c r="A8989" s="1">
        <v>132054.0</v>
      </c>
      <c r="B8989" s="1">
        <v>365.0</v>
      </c>
      <c r="C8989" s="2" t="s">
        <v>23</v>
      </c>
      <c r="D8989" s="1"/>
      <c r="E8989" s="1">
        <v>111.0</v>
      </c>
      <c r="F8989" s="1" t="str">
        <f>vlookup(E8989,Teams!$A:B,2,false)</f>
        <v>RMHS C</v>
      </c>
      <c r="G8989" s="1" t="b">
        <v>0</v>
      </c>
      <c r="H8989" s="1" t="b">
        <v>1</v>
      </c>
      <c r="I8989" s="1">
        <v>3.0</v>
      </c>
      <c r="J8989" s="3" t="str">
        <f>vlookup(I8989,Cats!$A:$B,2,false)</f>
        <v>C</v>
      </c>
    </row>
    <row r="8990">
      <c r="A8990" s="1">
        <v>132055.0</v>
      </c>
      <c r="B8990" s="1">
        <v>365.0</v>
      </c>
      <c r="C8990" s="2" t="s">
        <v>59</v>
      </c>
      <c r="D8990" s="1" t="s">
        <v>429</v>
      </c>
      <c r="E8990" s="1">
        <v>75.0</v>
      </c>
      <c r="F8990" s="1" t="str">
        <f>vlookup(E8990,Teams!$A:B,2,false)</f>
        <v>Green Hope A</v>
      </c>
      <c r="G8990" s="1" t="b">
        <v>1</v>
      </c>
      <c r="H8990" s="1" t="b">
        <v>0</v>
      </c>
      <c r="I8990" s="1">
        <v>4.0</v>
      </c>
      <c r="J8990" s="3" t="str">
        <f>vlookup(I8990,Cats!$A:$B,2,false)</f>
        <v>E</v>
      </c>
    </row>
    <row r="8991">
      <c r="A8991" s="1">
        <v>132056.0</v>
      </c>
      <c r="B8991" s="1">
        <v>365.0</v>
      </c>
      <c r="C8991" s="2" t="s">
        <v>23</v>
      </c>
      <c r="D8991" s="1" t="s">
        <v>593</v>
      </c>
      <c r="E8991" s="1">
        <v>111.0</v>
      </c>
      <c r="F8991" s="1" t="str">
        <f>vlookup(E8991,Teams!$A:B,2,false)</f>
        <v>RMHS C</v>
      </c>
      <c r="G8991" s="1" t="b">
        <v>0</v>
      </c>
      <c r="H8991" s="1" t="b">
        <v>0</v>
      </c>
      <c r="I8991" s="1">
        <v>4.0</v>
      </c>
      <c r="J8991" s="3" t="str">
        <f>vlookup(I8991,Cats!$A:$B,2,false)</f>
        <v>E</v>
      </c>
    </row>
    <row r="8992">
      <c r="A8992" s="1">
        <v>132057.0</v>
      </c>
      <c r="B8992" s="1">
        <v>365.0</v>
      </c>
      <c r="C8992" s="2" t="s">
        <v>23</v>
      </c>
      <c r="D8992" s="1" t="s">
        <v>806</v>
      </c>
      <c r="E8992" s="1">
        <v>75.0</v>
      </c>
      <c r="F8992" s="1" t="str">
        <f>vlookup(E8992,Teams!$A:B,2,false)</f>
        <v>Green Hope A</v>
      </c>
      <c r="G8992" s="1" t="b">
        <v>1</v>
      </c>
      <c r="H8992" s="1" t="b">
        <v>0</v>
      </c>
      <c r="I8992" s="1">
        <v>5.0</v>
      </c>
      <c r="J8992" s="3" t="str">
        <f>vlookup(I8992,Cats!$A:$B,2,false)</f>
        <v>B</v>
      </c>
    </row>
    <row r="8993">
      <c r="A8993" s="1">
        <v>132058.0</v>
      </c>
      <c r="B8993" s="1">
        <v>365.0</v>
      </c>
      <c r="C8993" s="2" t="s">
        <v>78</v>
      </c>
      <c r="D8993" s="1" t="s">
        <v>593</v>
      </c>
      <c r="E8993" s="1">
        <v>111.0</v>
      </c>
      <c r="F8993" s="1" t="str">
        <f>vlookup(E8993,Teams!$A:B,2,false)</f>
        <v>RMHS C</v>
      </c>
      <c r="G8993" s="1" t="b">
        <v>0</v>
      </c>
      <c r="H8993" s="1" t="b">
        <v>0</v>
      </c>
      <c r="I8993" s="1">
        <v>5.0</v>
      </c>
      <c r="J8993" s="3" t="str">
        <f>vlookup(I8993,Cats!$A:$B,2,false)</f>
        <v>B</v>
      </c>
    </row>
    <row r="8994">
      <c r="A8994" s="1">
        <v>132059.0</v>
      </c>
      <c r="B8994" s="1">
        <v>365.0</v>
      </c>
      <c r="C8994" s="2" t="s">
        <v>34</v>
      </c>
      <c r="D8994" s="1" t="s">
        <v>429</v>
      </c>
      <c r="E8994" s="1">
        <v>75.0</v>
      </c>
      <c r="F8994" s="1" t="str">
        <f>vlookup(E8994,Teams!$A:B,2,false)</f>
        <v>Green Hope A</v>
      </c>
      <c r="G8994" s="1" t="b">
        <v>1</v>
      </c>
      <c r="H8994" s="1" t="b">
        <v>0</v>
      </c>
      <c r="I8994" s="1">
        <v>6.0</v>
      </c>
      <c r="J8994" s="3" t="str">
        <f>vlookup(I8994,Cats!$A:$B,2,false)</f>
        <v>P</v>
      </c>
    </row>
    <row r="8995">
      <c r="A8995" s="1">
        <v>132060.0</v>
      </c>
      <c r="B8995" s="1">
        <v>365.0</v>
      </c>
      <c r="C8995" s="2" t="s">
        <v>23</v>
      </c>
      <c r="D8995" s="1"/>
      <c r="E8995" s="1">
        <v>111.0</v>
      </c>
      <c r="F8995" s="1" t="str">
        <f>vlookup(E8995,Teams!$A:B,2,false)</f>
        <v>RMHS C</v>
      </c>
      <c r="G8995" s="1" t="b">
        <v>0</v>
      </c>
      <c r="H8995" s="1" t="b">
        <v>1</v>
      </c>
      <c r="I8995" s="1">
        <v>6.0</v>
      </c>
      <c r="J8995" s="3" t="str">
        <f>vlookup(I8995,Cats!$A:$B,2,false)</f>
        <v>P</v>
      </c>
    </row>
    <row r="8996">
      <c r="A8996" s="1">
        <v>132061.0</v>
      </c>
      <c r="B8996" s="1">
        <v>365.0</v>
      </c>
      <c r="C8996" s="2" t="s">
        <v>23</v>
      </c>
      <c r="D8996" s="1"/>
      <c r="E8996" s="1">
        <v>75.0</v>
      </c>
      <c r="F8996" s="1" t="str">
        <f>vlookup(E8996,Teams!$A:B,2,false)</f>
        <v>Green Hope A</v>
      </c>
      <c r="G8996" s="1" t="b">
        <v>1</v>
      </c>
      <c r="H8996" s="1" t="b">
        <v>1</v>
      </c>
      <c r="I8996" s="1">
        <v>7.0</v>
      </c>
      <c r="J8996" s="3" t="str">
        <f>vlookup(I8996,Cats!$A:$B,2,false)</f>
        <v>X</v>
      </c>
    </row>
    <row r="8997">
      <c r="A8997" s="1">
        <v>132062.0</v>
      </c>
      <c r="B8997" s="1">
        <v>365.0</v>
      </c>
      <c r="C8997" s="2" t="s">
        <v>34</v>
      </c>
      <c r="D8997" s="1" t="s">
        <v>593</v>
      </c>
      <c r="E8997" s="1">
        <v>111.0</v>
      </c>
      <c r="F8997" s="1" t="str">
        <f>vlookup(E8997,Teams!$A:B,2,false)</f>
        <v>RMHS C</v>
      </c>
      <c r="G8997" s="1" t="b">
        <v>0</v>
      </c>
      <c r="H8997" s="1" t="b">
        <v>0</v>
      </c>
      <c r="I8997" s="1">
        <v>7.0</v>
      </c>
      <c r="J8997" s="3" t="str">
        <f>vlookup(I8997,Cats!$A:$B,2,false)</f>
        <v>X</v>
      </c>
    </row>
    <row r="8998">
      <c r="A8998" s="1">
        <v>132063.0</v>
      </c>
      <c r="B8998" s="1">
        <v>365.0</v>
      </c>
      <c r="C8998" s="2" t="s">
        <v>23</v>
      </c>
      <c r="D8998" s="1" t="s">
        <v>1156</v>
      </c>
      <c r="E8998" s="1">
        <v>75.0</v>
      </c>
      <c r="F8998" s="1" t="str">
        <f>vlookup(E8998,Teams!$A:B,2,false)</f>
        <v>Green Hope A</v>
      </c>
      <c r="G8998" s="1" t="b">
        <v>1</v>
      </c>
      <c r="H8998" s="1" t="b">
        <v>0</v>
      </c>
      <c r="I8998" s="1">
        <v>8.0</v>
      </c>
      <c r="J8998" s="3" t="str">
        <f>vlookup(I8998,Cats!$A:$B,2,false)</f>
        <v>M</v>
      </c>
    </row>
    <row r="8999">
      <c r="A8999" s="1">
        <v>132064.0</v>
      </c>
      <c r="B8999" s="1">
        <v>365.0</v>
      </c>
      <c r="C8999" s="2" t="s">
        <v>23</v>
      </c>
      <c r="D8999" s="1" t="s">
        <v>593</v>
      </c>
      <c r="E8999" s="1">
        <v>111.0</v>
      </c>
      <c r="F8999" s="1" t="str">
        <f>vlookup(E8999,Teams!$A:B,2,false)</f>
        <v>RMHS C</v>
      </c>
      <c r="G8999" s="1" t="b">
        <v>0</v>
      </c>
      <c r="H8999" s="1" t="b">
        <v>0</v>
      </c>
      <c r="I8999" s="1">
        <v>8.0</v>
      </c>
      <c r="J8999" s="3" t="str">
        <f>vlookup(I8999,Cats!$A:$B,2,false)</f>
        <v>M</v>
      </c>
    </row>
    <row r="9000">
      <c r="A9000" s="1">
        <v>132065.0</v>
      </c>
      <c r="B9000" s="1">
        <v>365.0</v>
      </c>
      <c r="C9000" s="2" t="s">
        <v>78</v>
      </c>
      <c r="D9000" s="1" t="s">
        <v>429</v>
      </c>
      <c r="E9000" s="1">
        <v>75.0</v>
      </c>
      <c r="F9000" s="1" t="str">
        <f>vlookup(E9000,Teams!$A:B,2,false)</f>
        <v>Green Hope A</v>
      </c>
      <c r="G9000" s="1" t="b">
        <v>1</v>
      </c>
      <c r="H9000" s="1" t="b">
        <v>0</v>
      </c>
      <c r="I9000" s="1">
        <v>9.0</v>
      </c>
      <c r="J9000" s="3" t="str">
        <f>vlookup(I9000,Cats!$A:$B,2,false)</f>
        <v>C</v>
      </c>
    </row>
    <row r="9001">
      <c r="A9001" s="1">
        <v>132066.0</v>
      </c>
      <c r="B9001" s="1">
        <v>365.0</v>
      </c>
      <c r="C9001" s="2" t="s">
        <v>23</v>
      </c>
      <c r="D9001" s="1"/>
      <c r="E9001" s="1">
        <v>111.0</v>
      </c>
      <c r="F9001" s="1" t="str">
        <f>vlookup(E9001,Teams!$A:B,2,false)</f>
        <v>RMHS C</v>
      </c>
      <c r="G9001" s="1" t="b">
        <v>0</v>
      </c>
      <c r="H9001" s="1" t="b">
        <v>1</v>
      </c>
      <c r="I9001" s="1">
        <v>9.0</v>
      </c>
      <c r="J9001" s="3" t="str">
        <f>vlookup(I9001,Cats!$A:$B,2,false)</f>
        <v>C</v>
      </c>
    </row>
    <row r="9002">
      <c r="A9002" s="1">
        <v>132067.0</v>
      </c>
      <c r="B9002" s="1">
        <v>365.0</v>
      </c>
      <c r="C9002" s="2" t="s">
        <v>34</v>
      </c>
      <c r="D9002" s="1" t="s">
        <v>429</v>
      </c>
      <c r="E9002" s="1">
        <v>75.0</v>
      </c>
      <c r="F9002" s="1" t="str">
        <f>vlookup(E9002,Teams!$A:B,2,false)</f>
        <v>Green Hope A</v>
      </c>
      <c r="G9002" s="1" t="b">
        <v>1</v>
      </c>
      <c r="H9002" s="1" t="b">
        <v>0</v>
      </c>
      <c r="I9002" s="1">
        <v>10.0</v>
      </c>
      <c r="J9002" s="3" t="str">
        <f>vlookup(I9002,Cats!$A:$B,2,false)</f>
        <v>E</v>
      </c>
    </row>
    <row r="9003">
      <c r="A9003" s="1">
        <v>132068.0</v>
      </c>
      <c r="B9003" s="1">
        <v>365.0</v>
      </c>
      <c r="C9003" s="2" t="s">
        <v>23</v>
      </c>
      <c r="D9003" s="1"/>
      <c r="E9003" s="1">
        <v>111.0</v>
      </c>
      <c r="F9003" s="1" t="str">
        <f>vlookup(E9003,Teams!$A:B,2,false)</f>
        <v>RMHS C</v>
      </c>
      <c r="G9003" s="1" t="b">
        <v>0</v>
      </c>
      <c r="H9003" s="1" t="b">
        <v>1</v>
      </c>
      <c r="I9003" s="1">
        <v>10.0</v>
      </c>
      <c r="J9003" s="3" t="str">
        <f>vlookup(I9003,Cats!$A:$B,2,false)</f>
        <v>E</v>
      </c>
    </row>
    <row r="9004">
      <c r="A9004" s="1">
        <v>132069.0</v>
      </c>
      <c r="B9004" s="1">
        <v>365.0</v>
      </c>
      <c r="C9004" s="2" t="s">
        <v>23</v>
      </c>
      <c r="D9004" s="1" t="s">
        <v>806</v>
      </c>
      <c r="E9004" s="1">
        <v>75.0</v>
      </c>
      <c r="F9004" s="1" t="str">
        <f>vlookup(E9004,Teams!$A:B,2,false)</f>
        <v>Green Hope A</v>
      </c>
      <c r="G9004" s="1" t="b">
        <v>1</v>
      </c>
      <c r="H9004" s="1" t="b">
        <v>0</v>
      </c>
      <c r="I9004" s="1">
        <v>11.0</v>
      </c>
      <c r="J9004" s="3" t="str">
        <f>vlookup(I9004,Cats!$A:$B,2,false)</f>
        <v>B</v>
      </c>
    </row>
    <row r="9005">
      <c r="A9005" s="1">
        <v>132070.0</v>
      </c>
      <c r="B9005" s="1">
        <v>365.0</v>
      </c>
      <c r="C9005" s="2" t="s">
        <v>23</v>
      </c>
      <c r="D9005" s="1" t="s">
        <v>593</v>
      </c>
      <c r="E9005" s="1">
        <v>111.0</v>
      </c>
      <c r="F9005" s="1" t="str">
        <f>vlookup(E9005,Teams!$A:B,2,false)</f>
        <v>RMHS C</v>
      </c>
      <c r="G9005" s="1" t="b">
        <v>0</v>
      </c>
      <c r="H9005" s="1" t="b">
        <v>0</v>
      </c>
      <c r="I9005" s="1">
        <v>11.0</v>
      </c>
      <c r="J9005" s="3" t="str">
        <f>vlookup(I9005,Cats!$A:$B,2,false)</f>
        <v>B</v>
      </c>
    </row>
    <row r="9006">
      <c r="A9006" s="1">
        <v>132071.0</v>
      </c>
      <c r="B9006" s="1">
        <v>365.0</v>
      </c>
      <c r="C9006" s="2" t="s">
        <v>34</v>
      </c>
      <c r="D9006" s="1" t="s">
        <v>429</v>
      </c>
      <c r="E9006" s="1">
        <v>75.0</v>
      </c>
      <c r="F9006" s="1" t="str">
        <f>vlookup(E9006,Teams!$A:B,2,false)</f>
        <v>Green Hope A</v>
      </c>
      <c r="G9006" s="1" t="b">
        <v>1</v>
      </c>
      <c r="H9006" s="1" t="b">
        <v>0</v>
      </c>
      <c r="I9006" s="1">
        <v>12.0</v>
      </c>
      <c r="J9006" s="3" t="str">
        <f>vlookup(I9006,Cats!$A:$B,2,false)</f>
        <v>P</v>
      </c>
    </row>
    <row r="9007">
      <c r="A9007" s="1">
        <v>132072.0</v>
      </c>
      <c r="B9007" s="1">
        <v>365.0</v>
      </c>
      <c r="C9007" s="2" t="s">
        <v>23</v>
      </c>
      <c r="D9007" s="1"/>
      <c r="E9007" s="1">
        <v>111.0</v>
      </c>
      <c r="F9007" s="1" t="str">
        <f>vlookup(E9007,Teams!$A:B,2,false)</f>
        <v>RMHS C</v>
      </c>
      <c r="G9007" s="1" t="b">
        <v>0</v>
      </c>
      <c r="H9007" s="1" t="b">
        <v>1</v>
      </c>
      <c r="I9007" s="1">
        <v>12.0</v>
      </c>
      <c r="J9007" s="3" t="str">
        <f>vlookup(I9007,Cats!$A:$B,2,false)</f>
        <v>P</v>
      </c>
    </row>
    <row r="9008">
      <c r="A9008" s="1">
        <v>132073.0</v>
      </c>
      <c r="B9008" s="1">
        <v>365.0</v>
      </c>
      <c r="C9008" s="2" t="s">
        <v>34</v>
      </c>
      <c r="D9008" s="1" t="s">
        <v>513</v>
      </c>
      <c r="E9008" s="1">
        <v>75.0</v>
      </c>
      <c r="F9008" s="1" t="str">
        <f>vlookup(E9008,Teams!$A:B,2,false)</f>
        <v>Green Hope A</v>
      </c>
      <c r="G9008" s="1" t="b">
        <v>1</v>
      </c>
      <c r="H9008" s="1" t="b">
        <v>0</v>
      </c>
      <c r="I9008" s="1">
        <v>13.0</v>
      </c>
      <c r="J9008" s="3" t="str">
        <f>vlookup(I9008,Cats!$A:$B,2,false)</f>
        <v>X</v>
      </c>
    </row>
    <row r="9009">
      <c r="A9009" s="1">
        <v>132074.0</v>
      </c>
      <c r="B9009" s="1">
        <v>365.0</v>
      </c>
      <c r="C9009" s="2" t="s">
        <v>23</v>
      </c>
      <c r="D9009" s="1"/>
      <c r="E9009" s="1">
        <v>111.0</v>
      </c>
      <c r="F9009" s="1" t="str">
        <f>vlookup(E9009,Teams!$A:B,2,false)</f>
        <v>RMHS C</v>
      </c>
      <c r="G9009" s="1" t="b">
        <v>0</v>
      </c>
      <c r="H9009" s="1" t="b">
        <v>1</v>
      </c>
      <c r="I9009" s="1">
        <v>13.0</v>
      </c>
      <c r="J9009" s="3" t="str">
        <f>vlookup(I9009,Cats!$A:$B,2,false)</f>
        <v>X</v>
      </c>
    </row>
    <row r="9010">
      <c r="A9010" s="1">
        <v>132075.0</v>
      </c>
      <c r="B9010" s="1">
        <v>365.0</v>
      </c>
      <c r="C9010" s="2" t="s">
        <v>23</v>
      </c>
      <c r="D9010" s="1" t="s">
        <v>429</v>
      </c>
      <c r="E9010" s="1">
        <v>75.0</v>
      </c>
      <c r="F9010" s="1" t="str">
        <f>vlookup(E9010,Teams!$A:B,2,false)</f>
        <v>Green Hope A</v>
      </c>
      <c r="G9010" s="1" t="b">
        <v>1</v>
      </c>
      <c r="H9010" s="1" t="b">
        <v>0</v>
      </c>
      <c r="I9010" s="1">
        <v>14.0</v>
      </c>
      <c r="J9010" s="3" t="str">
        <f>vlookup(I9010,Cats!$A:$B,2,false)</f>
        <v>M</v>
      </c>
    </row>
    <row r="9011">
      <c r="A9011" s="1">
        <v>132076.0</v>
      </c>
      <c r="B9011" s="1">
        <v>365.0</v>
      </c>
      <c r="C9011" s="2" t="s">
        <v>23</v>
      </c>
      <c r="D9011" s="1" t="s">
        <v>593</v>
      </c>
      <c r="E9011" s="1">
        <v>111.0</v>
      </c>
      <c r="F9011" s="1" t="str">
        <f>vlookup(E9011,Teams!$A:B,2,false)</f>
        <v>RMHS C</v>
      </c>
      <c r="G9011" s="1" t="b">
        <v>0</v>
      </c>
      <c r="H9011" s="1" t="b">
        <v>0</v>
      </c>
      <c r="I9011" s="1">
        <v>14.0</v>
      </c>
      <c r="J9011" s="3" t="str">
        <f>vlookup(I9011,Cats!$A:$B,2,false)</f>
        <v>M</v>
      </c>
    </row>
    <row r="9012">
      <c r="A9012" s="1">
        <v>132077.0</v>
      </c>
      <c r="B9012" s="1">
        <v>365.0</v>
      </c>
      <c r="C9012" s="2" t="s">
        <v>78</v>
      </c>
      <c r="D9012" s="1" t="s">
        <v>513</v>
      </c>
      <c r="E9012" s="1">
        <v>75.0</v>
      </c>
      <c r="F9012" s="1" t="str">
        <f>vlookup(E9012,Teams!$A:B,2,false)</f>
        <v>Green Hope A</v>
      </c>
      <c r="G9012" s="1" t="b">
        <v>1</v>
      </c>
      <c r="H9012" s="1" t="b">
        <v>0</v>
      </c>
      <c r="I9012" s="1">
        <v>15.0</v>
      </c>
      <c r="J9012" s="3" t="str">
        <f>vlookup(I9012,Cats!$A:$B,2,false)</f>
        <v>C</v>
      </c>
    </row>
    <row r="9013">
      <c r="A9013" s="1">
        <v>132078.0</v>
      </c>
      <c r="B9013" s="1">
        <v>365.0</v>
      </c>
      <c r="C9013" s="2" t="s">
        <v>23</v>
      </c>
      <c r="D9013" s="1"/>
      <c r="E9013" s="1">
        <v>111.0</v>
      </c>
      <c r="F9013" s="1" t="str">
        <f>vlookup(E9013,Teams!$A:B,2,false)</f>
        <v>RMHS C</v>
      </c>
      <c r="G9013" s="1" t="b">
        <v>0</v>
      </c>
      <c r="H9013" s="1" t="b">
        <v>1</v>
      </c>
      <c r="I9013" s="1">
        <v>15.0</v>
      </c>
      <c r="J9013" s="3" t="str">
        <f>vlookup(I9013,Cats!$A:$B,2,false)</f>
        <v>C</v>
      </c>
    </row>
    <row r="9014">
      <c r="A9014" s="1">
        <v>132079.0</v>
      </c>
      <c r="B9014" s="1">
        <v>365.0</v>
      </c>
      <c r="C9014" s="2" t="s">
        <v>78</v>
      </c>
      <c r="D9014" s="1" t="s">
        <v>429</v>
      </c>
      <c r="E9014" s="1">
        <v>75.0</v>
      </c>
      <c r="F9014" s="1" t="str">
        <f>vlookup(E9014,Teams!$A:B,2,false)</f>
        <v>Green Hope A</v>
      </c>
      <c r="G9014" s="1" t="b">
        <v>1</v>
      </c>
      <c r="H9014" s="1" t="b">
        <v>0</v>
      </c>
      <c r="I9014" s="1">
        <v>16.0</v>
      </c>
      <c r="J9014" s="3" t="str">
        <f>vlookup(I9014,Cats!$A:$B,2,false)</f>
        <v>E</v>
      </c>
    </row>
    <row r="9015">
      <c r="A9015" s="1">
        <v>132080.0</v>
      </c>
      <c r="B9015" s="1">
        <v>365.0</v>
      </c>
      <c r="C9015" s="2" t="s">
        <v>23</v>
      </c>
      <c r="D9015" s="1"/>
      <c r="E9015" s="1">
        <v>111.0</v>
      </c>
      <c r="F9015" s="1" t="str">
        <f>vlookup(E9015,Teams!$A:B,2,false)</f>
        <v>RMHS C</v>
      </c>
      <c r="G9015" s="1" t="b">
        <v>0</v>
      </c>
      <c r="H9015" s="1" t="b">
        <v>1</v>
      </c>
      <c r="I9015" s="1">
        <v>16.0</v>
      </c>
      <c r="J9015" s="3" t="str">
        <f>vlookup(I9015,Cats!$A:$B,2,false)</f>
        <v>E</v>
      </c>
    </row>
    <row r="9016">
      <c r="A9016" s="1">
        <v>132081.0</v>
      </c>
      <c r="B9016" s="1">
        <v>365.0</v>
      </c>
      <c r="C9016" s="2" t="s">
        <v>34</v>
      </c>
      <c r="D9016" s="1" t="s">
        <v>806</v>
      </c>
      <c r="E9016" s="1">
        <v>75.0</v>
      </c>
      <c r="F9016" s="1" t="str">
        <f>vlookup(E9016,Teams!$A:B,2,false)</f>
        <v>Green Hope A</v>
      </c>
      <c r="G9016" s="1" t="b">
        <v>1</v>
      </c>
      <c r="H9016" s="1" t="b">
        <v>0</v>
      </c>
      <c r="I9016" s="1">
        <v>17.0</v>
      </c>
      <c r="J9016" s="3" t="str">
        <f>vlookup(I9016,Cats!$A:$B,2,false)</f>
        <v>B</v>
      </c>
    </row>
    <row r="9017">
      <c r="A9017" s="1">
        <v>132082.0</v>
      </c>
      <c r="B9017" s="1">
        <v>365.0</v>
      </c>
      <c r="C9017" s="2" t="s">
        <v>23</v>
      </c>
      <c r="D9017" s="1"/>
      <c r="E9017" s="1">
        <v>111.0</v>
      </c>
      <c r="F9017" s="1" t="str">
        <f>vlookup(E9017,Teams!$A:B,2,false)</f>
        <v>RMHS C</v>
      </c>
      <c r="G9017" s="1" t="b">
        <v>0</v>
      </c>
      <c r="H9017" s="1" t="b">
        <v>1</v>
      </c>
      <c r="I9017" s="1">
        <v>17.0</v>
      </c>
      <c r="J9017" s="3" t="str">
        <f>vlookup(I9017,Cats!$A:$B,2,false)</f>
        <v>B</v>
      </c>
    </row>
    <row r="9018">
      <c r="A9018" s="1">
        <v>132083.0</v>
      </c>
      <c r="B9018" s="1">
        <v>365.0</v>
      </c>
      <c r="C9018" s="2" t="s">
        <v>34</v>
      </c>
      <c r="D9018" s="1" t="s">
        <v>513</v>
      </c>
      <c r="E9018" s="1">
        <v>75.0</v>
      </c>
      <c r="F9018" s="1" t="str">
        <f>vlookup(E9018,Teams!$A:B,2,false)</f>
        <v>Green Hope A</v>
      </c>
      <c r="G9018" s="1" t="b">
        <v>1</v>
      </c>
      <c r="H9018" s="1" t="b">
        <v>0</v>
      </c>
      <c r="I9018" s="1">
        <v>18.0</v>
      </c>
      <c r="J9018" s="3" t="str">
        <f>vlookup(I9018,Cats!$A:$B,2,false)</f>
        <v>P</v>
      </c>
    </row>
    <row r="9019">
      <c r="A9019" s="1">
        <v>132084.0</v>
      </c>
      <c r="B9019" s="1">
        <v>365.0</v>
      </c>
      <c r="C9019" s="2" t="s">
        <v>23</v>
      </c>
      <c r="D9019" s="1"/>
      <c r="E9019" s="1">
        <v>111.0</v>
      </c>
      <c r="F9019" s="1" t="str">
        <f>vlookup(E9019,Teams!$A:B,2,false)</f>
        <v>RMHS C</v>
      </c>
      <c r="G9019" s="1" t="b">
        <v>0</v>
      </c>
      <c r="H9019" s="1" t="b">
        <v>1</v>
      </c>
      <c r="I9019" s="1">
        <v>18.0</v>
      </c>
      <c r="J9019" s="3" t="str">
        <f>vlookup(I9019,Cats!$A:$B,2,false)</f>
        <v>P</v>
      </c>
    </row>
    <row r="9020">
      <c r="A9020" s="1">
        <v>132085.0</v>
      </c>
      <c r="B9020" s="1">
        <v>365.0</v>
      </c>
      <c r="C9020" s="2" t="s">
        <v>78</v>
      </c>
      <c r="D9020" s="1" t="s">
        <v>930</v>
      </c>
      <c r="E9020" s="1">
        <v>75.0</v>
      </c>
      <c r="F9020" s="1" t="str">
        <f>vlookup(E9020,Teams!$A:B,2,false)</f>
        <v>Green Hope A</v>
      </c>
      <c r="G9020" s="1" t="b">
        <v>1</v>
      </c>
      <c r="H9020" s="1" t="b">
        <v>0</v>
      </c>
      <c r="I9020" s="1">
        <v>19.0</v>
      </c>
      <c r="J9020" s="3" t="str">
        <f>vlookup(I9020,Cats!$A:$B,2,false)</f>
        <v>X</v>
      </c>
    </row>
    <row r="9021">
      <c r="A9021" s="1">
        <v>132086.0</v>
      </c>
      <c r="B9021" s="1">
        <v>365.0</v>
      </c>
      <c r="C9021" s="2" t="s">
        <v>23</v>
      </c>
      <c r="D9021" s="1"/>
      <c r="E9021" s="1">
        <v>111.0</v>
      </c>
      <c r="F9021" s="1" t="str">
        <f>vlookup(E9021,Teams!$A:B,2,false)</f>
        <v>RMHS C</v>
      </c>
      <c r="G9021" s="1" t="b">
        <v>0</v>
      </c>
      <c r="H9021" s="1" t="b">
        <v>1</v>
      </c>
      <c r="I9021" s="1">
        <v>19.0</v>
      </c>
      <c r="J9021" s="3" t="str">
        <f>vlookup(I9021,Cats!$A:$B,2,false)</f>
        <v>X</v>
      </c>
    </row>
    <row r="9022">
      <c r="A9022" s="1">
        <v>132087.0</v>
      </c>
      <c r="B9022" s="1">
        <v>365.0</v>
      </c>
      <c r="C9022" s="2" t="s">
        <v>78</v>
      </c>
      <c r="D9022" s="1" t="s">
        <v>429</v>
      </c>
      <c r="E9022" s="1">
        <v>75.0</v>
      </c>
      <c r="F9022" s="1" t="str">
        <f>vlookup(E9022,Teams!$A:B,2,false)</f>
        <v>Green Hope A</v>
      </c>
      <c r="G9022" s="1" t="b">
        <v>1</v>
      </c>
      <c r="H9022" s="1" t="b">
        <v>0</v>
      </c>
      <c r="I9022" s="1">
        <v>20.0</v>
      </c>
      <c r="J9022" s="3" t="str">
        <f>vlookup(I9022,Cats!$A:$B,2,false)</f>
        <v>M</v>
      </c>
    </row>
    <row r="9023">
      <c r="A9023" s="1">
        <v>132088.0</v>
      </c>
      <c r="B9023" s="1">
        <v>365.0</v>
      </c>
      <c r="C9023" s="2" t="s">
        <v>23</v>
      </c>
      <c r="D9023" s="1"/>
      <c r="E9023" s="1">
        <v>111.0</v>
      </c>
      <c r="F9023" s="1" t="str">
        <f>vlookup(E9023,Teams!$A:B,2,false)</f>
        <v>RMHS C</v>
      </c>
      <c r="G9023" s="1" t="b">
        <v>0</v>
      </c>
      <c r="H9023" s="1" t="b">
        <v>1</v>
      </c>
      <c r="I9023" s="1">
        <v>20.0</v>
      </c>
      <c r="J9023" s="3" t="str">
        <f>vlookup(I9023,Cats!$A:$B,2,false)</f>
        <v>M</v>
      </c>
    </row>
    <row r="9024">
      <c r="A9024" s="1">
        <v>132089.0</v>
      </c>
      <c r="B9024" s="1">
        <v>365.0</v>
      </c>
      <c r="C9024" s="2" t="s">
        <v>23</v>
      </c>
      <c r="D9024" s="1" t="s">
        <v>513</v>
      </c>
      <c r="E9024" s="1">
        <v>75.0</v>
      </c>
      <c r="F9024" s="1" t="str">
        <f>vlookup(E9024,Teams!$A:B,2,false)</f>
        <v>Green Hope A</v>
      </c>
      <c r="G9024" s="1" t="b">
        <v>1</v>
      </c>
      <c r="H9024" s="1" t="b">
        <v>0</v>
      </c>
      <c r="I9024" s="1">
        <v>21.0</v>
      </c>
      <c r="J9024" s="3" t="str">
        <f>vlookup(I9024,Cats!$A:$B,2,false)</f>
        <v>C</v>
      </c>
    </row>
    <row r="9025">
      <c r="A9025" s="1">
        <v>132090.0</v>
      </c>
      <c r="B9025" s="1">
        <v>365.0</v>
      </c>
      <c r="C9025" s="2" t="s">
        <v>23</v>
      </c>
      <c r="D9025" s="1" t="s">
        <v>593</v>
      </c>
      <c r="E9025" s="1">
        <v>111.0</v>
      </c>
      <c r="F9025" s="1" t="str">
        <f>vlookup(E9025,Teams!$A:B,2,false)</f>
        <v>RMHS C</v>
      </c>
      <c r="G9025" s="1" t="b">
        <v>0</v>
      </c>
      <c r="H9025" s="1" t="b">
        <v>0</v>
      </c>
      <c r="I9025" s="1">
        <v>21.0</v>
      </c>
      <c r="J9025" s="3" t="str">
        <f>vlookup(I9025,Cats!$A:$B,2,false)</f>
        <v>C</v>
      </c>
    </row>
    <row r="9026">
      <c r="A9026" s="1">
        <v>132091.0</v>
      </c>
      <c r="B9026" s="1">
        <v>365.0</v>
      </c>
      <c r="C9026" s="2" t="s">
        <v>34</v>
      </c>
      <c r="D9026" s="1" t="s">
        <v>429</v>
      </c>
      <c r="E9026" s="1">
        <v>75.0</v>
      </c>
      <c r="F9026" s="1" t="str">
        <f>vlookup(E9026,Teams!$A:B,2,false)</f>
        <v>Green Hope A</v>
      </c>
      <c r="G9026" s="1" t="b">
        <v>1</v>
      </c>
      <c r="H9026" s="1" t="b">
        <v>0</v>
      </c>
      <c r="I9026" s="1">
        <v>22.0</v>
      </c>
      <c r="J9026" s="3" t="str">
        <f>vlookup(I9026,Cats!$A:$B,2,false)</f>
        <v>E</v>
      </c>
    </row>
    <row r="9027">
      <c r="A9027" s="1">
        <v>132092.0</v>
      </c>
      <c r="B9027" s="1">
        <v>365.0</v>
      </c>
      <c r="C9027" s="2" t="s">
        <v>23</v>
      </c>
      <c r="D9027" s="1"/>
      <c r="E9027" s="1">
        <v>111.0</v>
      </c>
      <c r="F9027" s="1" t="str">
        <f>vlookup(E9027,Teams!$A:B,2,false)</f>
        <v>RMHS C</v>
      </c>
      <c r="G9027" s="1" t="b">
        <v>0</v>
      </c>
      <c r="H9027" s="1" t="b">
        <v>1</v>
      </c>
      <c r="I9027" s="1">
        <v>22.0</v>
      </c>
      <c r="J9027" s="3" t="str">
        <f>vlookup(I9027,Cats!$A:$B,2,false)</f>
        <v>E</v>
      </c>
    </row>
    <row r="9028">
      <c r="A9028" s="1">
        <v>132093.0</v>
      </c>
      <c r="B9028" s="1">
        <v>365.0</v>
      </c>
      <c r="C9028" s="2" t="s">
        <v>34</v>
      </c>
      <c r="D9028" s="1" t="s">
        <v>806</v>
      </c>
      <c r="E9028" s="1">
        <v>75.0</v>
      </c>
      <c r="F9028" s="1" t="str">
        <f>vlookup(E9028,Teams!$A:B,2,false)</f>
        <v>Green Hope A</v>
      </c>
      <c r="G9028" s="1" t="b">
        <v>1</v>
      </c>
      <c r="H9028" s="1" t="b">
        <v>0</v>
      </c>
      <c r="I9028" s="1">
        <v>23.0</v>
      </c>
      <c r="J9028" s="3" t="str">
        <f>vlookup(I9028,Cats!$A:$B,2,false)</f>
        <v>B</v>
      </c>
    </row>
    <row r="9029">
      <c r="A9029" s="1">
        <v>132094.0</v>
      </c>
      <c r="B9029" s="1">
        <v>365.0</v>
      </c>
      <c r="C9029" s="2" t="s">
        <v>23</v>
      </c>
      <c r="D9029" s="1"/>
      <c r="E9029" s="1">
        <v>111.0</v>
      </c>
      <c r="F9029" s="1" t="str">
        <f>vlookup(E9029,Teams!$A:B,2,false)</f>
        <v>RMHS C</v>
      </c>
      <c r="G9029" s="1" t="b">
        <v>0</v>
      </c>
      <c r="H9029" s="1" t="b">
        <v>1</v>
      </c>
      <c r="I9029" s="1">
        <v>23.0</v>
      </c>
      <c r="J9029" s="3" t="str">
        <f>vlookup(I9029,Cats!$A:$B,2,false)</f>
        <v>B</v>
      </c>
    </row>
    <row r="9030">
      <c r="A9030" s="1">
        <v>132095.0</v>
      </c>
      <c r="B9030" s="1">
        <v>365.0</v>
      </c>
      <c r="C9030" s="2" t="s">
        <v>78</v>
      </c>
      <c r="D9030" s="1" t="s">
        <v>429</v>
      </c>
      <c r="E9030" s="1">
        <v>75.0</v>
      </c>
      <c r="F9030" s="1" t="str">
        <f>vlookup(E9030,Teams!$A:B,2,false)</f>
        <v>Green Hope A</v>
      </c>
      <c r="G9030" s="1" t="b">
        <v>1</v>
      </c>
      <c r="H9030" s="1" t="b">
        <v>0</v>
      </c>
      <c r="I9030" s="1">
        <v>24.0</v>
      </c>
      <c r="J9030" s="3" t="str">
        <f>vlookup(I9030,Cats!$A:$B,2,false)</f>
        <v>P</v>
      </c>
    </row>
    <row r="9031">
      <c r="A9031" s="1">
        <v>132096.0</v>
      </c>
      <c r="B9031" s="1">
        <v>365.0</v>
      </c>
      <c r="C9031" s="2" t="s">
        <v>23</v>
      </c>
      <c r="D9031" s="1"/>
      <c r="E9031" s="1">
        <v>111.0</v>
      </c>
      <c r="F9031" s="1" t="str">
        <f>vlookup(E9031,Teams!$A:B,2,false)</f>
        <v>RMHS C</v>
      </c>
      <c r="G9031" s="1" t="b">
        <v>0</v>
      </c>
      <c r="H9031" s="1" t="b">
        <v>1</v>
      </c>
      <c r="I9031" s="1">
        <v>24.0</v>
      </c>
      <c r="J9031" s="3" t="str">
        <f>vlookup(I9031,Cats!$A:$B,2,false)</f>
        <v>P</v>
      </c>
    </row>
    <row r="9032">
      <c r="A9032" s="1">
        <v>132097.0</v>
      </c>
      <c r="B9032" s="1">
        <v>366.0</v>
      </c>
      <c r="C9032" s="2" t="s">
        <v>23</v>
      </c>
      <c r="D9032" s="1"/>
      <c r="E9032" s="1">
        <v>45.0</v>
      </c>
      <c r="F9032" s="1" t="str">
        <f>vlookup(E9032,Teams!$A:B,2,false)</f>
        <v>AMSA B</v>
      </c>
      <c r="G9032" s="1" t="b">
        <v>1</v>
      </c>
      <c r="H9032" s="1" t="b">
        <v>1</v>
      </c>
      <c r="I9032" s="1">
        <v>1.0</v>
      </c>
      <c r="J9032" s="3" t="str">
        <f>vlookup(I9032,Cats!$A:$B,2,false)</f>
        <v>X</v>
      </c>
    </row>
    <row r="9033">
      <c r="A9033" s="1">
        <v>132098.0</v>
      </c>
      <c r="B9033" s="1">
        <v>366.0</v>
      </c>
      <c r="C9033" s="2" t="s">
        <v>34</v>
      </c>
      <c r="D9033" s="1" t="s">
        <v>819</v>
      </c>
      <c r="E9033" s="1">
        <v>113.0</v>
      </c>
      <c r="F9033" s="1" t="str">
        <f>vlookup(E9033,Teams!$A:B,2,false)</f>
        <v>Tupelo</v>
      </c>
      <c r="G9033" s="1" t="b">
        <v>0</v>
      </c>
      <c r="H9033" s="1" t="b">
        <v>0</v>
      </c>
      <c r="I9033" s="1">
        <v>1.0</v>
      </c>
      <c r="J9033" s="3" t="str">
        <f>vlookup(I9033,Cats!$A:$B,2,false)</f>
        <v>X</v>
      </c>
    </row>
    <row r="9034">
      <c r="A9034" s="1">
        <v>132099.0</v>
      </c>
      <c r="B9034" s="1">
        <v>366.0</v>
      </c>
      <c r="C9034" s="2" t="s">
        <v>23</v>
      </c>
      <c r="D9034" s="1" t="s">
        <v>952</v>
      </c>
      <c r="E9034" s="1">
        <v>45.0</v>
      </c>
      <c r="F9034" s="1" t="str">
        <f>vlookup(E9034,Teams!$A:B,2,false)</f>
        <v>AMSA B</v>
      </c>
      <c r="G9034" s="1" t="b">
        <v>1</v>
      </c>
      <c r="H9034" s="1" t="b">
        <v>0</v>
      </c>
      <c r="I9034" s="1">
        <v>2.0</v>
      </c>
      <c r="J9034" s="3" t="str">
        <f>vlookup(I9034,Cats!$A:$B,2,false)</f>
        <v>M</v>
      </c>
    </row>
    <row r="9035">
      <c r="A9035" s="1">
        <v>132100.0</v>
      </c>
      <c r="B9035" s="1">
        <v>366.0</v>
      </c>
      <c r="C9035" s="2" t="s">
        <v>23</v>
      </c>
      <c r="D9035" s="1" t="s">
        <v>819</v>
      </c>
      <c r="E9035" s="1">
        <v>113.0</v>
      </c>
      <c r="F9035" s="1" t="str">
        <f>vlookup(E9035,Teams!$A:B,2,false)</f>
        <v>Tupelo</v>
      </c>
      <c r="G9035" s="1" t="b">
        <v>0</v>
      </c>
      <c r="H9035" s="1" t="b">
        <v>0</v>
      </c>
      <c r="I9035" s="1">
        <v>2.0</v>
      </c>
      <c r="J9035" s="3" t="str">
        <f>vlookup(I9035,Cats!$A:$B,2,false)</f>
        <v>M</v>
      </c>
    </row>
    <row r="9036">
      <c r="A9036" s="1">
        <v>132101.0</v>
      </c>
      <c r="B9036" s="1">
        <v>366.0</v>
      </c>
      <c r="C9036" s="2" t="s">
        <v>23</v>
      </c>
      <c r="D9036" s="1"/>
      <c r="E9036" s="1">
        <v>45.0</v>
      </c>
      <c r="F9036" s="1" t="str">
        <f>vlookup(E9036,Teams!$A:B,2,false)</f>
        <v>AMSA B</v>
      </c>
      <c r="G9036" s="1" t="b">
        <v>1</v>
      </c>
      <c r="H9036" s="1" t="b">
        <v>1</v>
      </c>
      <c r="I9036" s="1">
        <v>3.0</v>
      </c>
      <c r="J9036" s="3" t="str">
        <f>vlookup(I9036,Cats!$A:$B,2,false)</f>
        <v>C</v>
      </c>
    </row>
    <row r="9037">
      <c r="A9037" s="1">
        <v>132102.0</v>
      </c>
      <c r="B9037" s="1">
        <v>366.0</v>
      </c>
      <c r="C9037" s="2" t="s">
        <v>23</v>
      </c>
      <c r="D9037" s="1" t="s">
        <v>219</v>
      </c>
      <c r="E9037" s="1">
        <v>113.0</v>
      </c>
      <c r="F9037" s="1" t="str">
        <f>vlookup(E9037,Teams!$A:B,2,false)</f>
        <v>Tupelo</v>
      </c>
      <c r="G9037" s="1" t="b">
        <v>0</v>
      </c>
      <c r="H9037" s="1" t="b">
        <v>0</v>
      </c>
      <c r="I9037" s="1">
        <v>3.0</v>
      </c>
      <c r="J9037" s="3" t="str">
        <f>vlookup(I9037,Cats!$A:$B,2,false)</f>
        <v>C</v>
      </c>
    </row>
    <row r="9038">
      <c r="A9038" s="1">
        <v>132103.0</v>
      </c>
      <c r="B9038" s="1">
        <v>366.0</v>
      </c>
      <c r="C9038" s="2" t="s">
        <v>23</v>
      </c>
      <c r="D9038" s="1" t="s">
        <v>952</v>
      </c>
      <c r="E9038" s="1">
        <v>45.0</v>
      </c>
      <c r="F9038" s="1" t="str">
        <f>vlookup(E9038,Teams!$A:B,2,false)</f>
        <v>AMSA B</v>
      </c>
      <c r="G9038" s="1" t="b">
        <v>1</v>
      </c>
      <c r="H9038" s="1" t="b">
        <v>0</v>
      </c>
      <c r="I9038" s="1">
        <v>4.0</v>
      </c>
      <c r="J9038" s="3" t="str">
        <f>vlookup(I9038,Cats!$A:$B,2,false)</f>
        <v>E</v>
      </c>
    </row>
    <row r="9039">
      <c r="A9039" s="1">
        <v>132104.0</v>
      </c>
      <c r="B9039" s="1">
        <v>366.0</v>
      </c>
      <c r="C9039" s="2" t="s">
        <v>78</v>
      </c>
      <c r="D9039" s="1" t="s">
        <v>219</v>
      </c>
      <c r="E9039" s="1">
        <v>113.0</v>
      </c>
      <c r="F9039" s="1" t="str">
        <f>vlookup(E9039,Teams!$A:B,2,false)</f>
        <v>Tupelo</v>
      </c>
      <c r="G9039" s="1" t="b">
        <v>0</v>
      </c>
      <c r="H9039" s="1" t="b">
        <v>0</v>
      </c>
      <c r="I9039" s="1">
        <v>4.0</v>
      </c>
      <c r="J9039" s="3" t="str">
        <f>vlookup(I9039,Cats!$A:$B,2,false)</f>
        <v>E</v>
      </c>
    </row>
    <row r="9040">
      <c r="A9040" s="1">
        <v>132105.0</v>
      </c>
      <c r="B9040" s="1">
        <v>366.0</v>
      </c>
      <c r="C9040" s="2" t="s">
        <v>23</v>
      </c>
      <c r="D9040" s="1" t="s">
        <v>952</v>
      </c>
      <c r="E9040" s="1">
        <v>45.0</v>
      </c>
      <c r="F9040" s="1" t="str">
        <f>vlookup(E9040,Teams!$A:B,2,false)</f>
        <v>AMSA B</v>
      </c>
      <c r="G9040" s="1" t="b">
        <v>1</v>
      </c>
      <c r="H9040" s="1" t="b">
        <v>0</v>
      </c>
      <c r="I9040" s="1">
        <v>5.0</v>
      </c>
      <c r="J9040" s="3" t="str">
        <f>vlookup(I9040,Cats!$A:$B,2,false)</f>
        <v>B</v>
      </c>
    </row>
    <row r="9041">
      <c r="A9041" s="1">
        <v>132106.0</v>
      </c>
      <c r="B9041" s="1">
        <v>366.0</v>
      </c>
      <c r="C9041" s="2" t="s">
        <v>78</v>
      </c>
      <c r="D9041" s="1" t="s">
        <v>219</v>
      </c>
      <c r="E9041" s="1">
        <v>113.0</v>
      </c>
      <c r="F9041" s="1" t="str">
        <f>vlookup(E9041,Teams!$A:B,2,false)</f>
        <v>Tupelo</v>
      </c>
      <c r="G9041" s="1" t="b">
        <v>0</v>
      </c>
      <c r="H9041" s="1" t="b">
        <v>0</v>
      </c>
      <c r="I9041" s="1">
        <v>5.0</v>
      </c>
      <c r="J9041" s="3" t="str">
        <f>vlookup(I9041,Cats!$A:$B,2,false)</f>
        <v>B</v>
      </c>
    </row>
    <row r="9042">
      <c r="A9042" s="1">
        <v>132107.0</v>
      </c>
      <c r="B9042" s="1">
        <v>366.0</v>
      </c>
      <c r="C9042" s="2" t="s">
        <v>23</v>
      </c>
      <c r="D9042" s="1" t="s">
        <v>952</v>
      </c>
      <c r="E9042" s="1">
        <v>45.0</v>
      </c>
      <c r="F9042" s="1" t="str">
        <f>vlookup(E9042,Teams!$A:B,2,false)</f>
        <v>AMSA B</v>
      </c>
      <c r="G9042" s="1" t="b">
        <v>1</v>
      </c>
      <c r="H9042" s="1" t="b">
        <v>0</v>
      </c>
      <c r="I9042" s="1">
        <v>6.0</v>
      </c>
      <c r="J9042" s="3" t="str">
        <f>vlookup(I9042,Cats!$A:$B,2,false)</f>
        <v>P</v>
      </c>
    </row>
    <row r="9043">
      <c r="A9043" s="1">
        <v>132108.0</v>
      </c>
      <c r="B9043" s="1">
        <v>366.0</v>
      </c>
      <c r="C9043" s="2" t="s">
        <v>23</v>
      </c>
      <c r="D9043" s="1" t="s">
        <v>219</v>
      </c>
      <c r="E9043" s="1">
        <v>113.0</v>
      </c>
      <c r="F9043" s="1" t="str">
        <f>vlookup(E9043,Teams!$A:B,2,false)</f>
        <v>Tupelo</v>
      </c>
      <c r="G9043" s="1" t="b">
        <v>0</v>
      </c>
      <c r="H9043" s="1" t="b">
        <v>0</v>
      </c>
      <c r="I9043" s="1">
        <v>6.0</v>
      </c>
      <c r="J9043" s="3" t="str">
        <f>vlookup(I9043,Cats!$A:$B,2,false)</f>
        <v>P</v>
      </c>
    </row>
    <row r="9044">
      <c r="A9044" s="1">
        <v>132109.0</v>
      </c>
      <c r="B9044" s="1">
        <v>366.0</v>
      </c>
      <c r="C9044" s="2" t="s">
        <v>23</v>
      </c>
      <c r="D9044" s="1"/>
      <c r="E9044" s="1">
        <v>45.0</v>
      </c>
      <c r="F9044" s="1" t="str">
        <f>vlookup(E9044,Teams!$A:B,2,false)</f>
        <v>AMSA B</v>
      </c>
      <c r="G9044" s="1" t="b">
        <v>1</v>
      </c>
      <c r="H9044" s="1" t="b">
        <v>1</v>
      </c>
      <c r="I9044" s="1">
        <v>7.0</v>
      </c>
      <c r="J9044" s="3" t="str">
        <f>vlookup(I9044,Cats!$A:$B,2,false)</f>
        <v>X</v>
      </c>
    </row>
    <row r="9045">
      <c r="A9045" s="1">
        <v>132110.0</v>
      </c>
      <c r="B9045" s="1">
        <v>366.0</v>
      </c>
      <c r="C9045" s="2" t="s">
        <v>34</v>
      </c>
      <c r="D9045" s="1" t="s">
        <v>219</v>
      </c>
      <c r="E9045" s="1">
        <v>113.0</v>
      </c>
      <c r="F9045" s="1" t="str">
        <f>vlookup(E9045,Teams!$A:B,2,false)</f>
        <v>Tupelo</v>
      </c>
      <c r="G9045" s="1" t="b">
        <v>0</v>
      </c>
      <c r="H9045" s="1" t="b">
        <v>0</v>
      </c>
      <c r="I9045" s="1">
        <v>7.0</v>
      </c>
      <c r="J9045" s="3" t="str">
        <f>vlookup(I9045,Cats!$A:$B,2,false)</f>
        <v>X</v>
      </c>
    </row>
    <row r="9046">
      <c r="A9046" s="1">
        <v>132111.0</v>
      </c>
      <c r="B9046" s="1">
        <v>366.0</v>
      </c>
      <c r="C9046" s="2" t="s">
        <v>23</v>
      </c>
      <c r="D9046" s="1"/>
      <c r="E9046" s="1">
        <v>45.0</v>
      </c>
      <c r="F9046" s="1" t="str">
        <f>vlookup(E9046,Teams!$A:B,2,false)</f>
        <v>AMSA B</v>
      </c>
      <c r="G9046" s="1" t="b">
        <v>1</v>
      </c>
      <c r="H9046" s="1" t="b">
        <v>1</v>
      </c>
      <c r="I9046" s="1">
        <v>8.0</v>
      </c>
      <c r="J9046" s="3" t="str">
        <f>vlookup(I9046,Cats!$A:$B,2,false)</f>
        <v>M</v>
      </c>
    </row>
    <row r="9047">
      <c r="A9047" s="1">
        <v>132112.0</v>
      </c>
      <c r="B9047" s="1">
        <v>366.0</v>
      </c>
      <c r="C9047" s="2" t="s">
        <v>23</v>
      </c>
      <c r="D9047" s="1"/>
      <c r="E9047" s="1">
        <v>113.0</v>
      </c>
      <c r="F9047" s="1" t="str">
        <f>vlookup(E9047,Teams!$A:B,2,false)</f>
        <v>Tupelo</v>
      </c>
      <c r="G9047" s="1" t="b">
        <v>0</v>
      </c>
      <c r="H9047" s="1" t="b">
        <v>1</v>
      </c>
      <c r="I9047" s="1">
        <v>8.0</v>
      </c>
      <c r="J9047" s="3" t="str">
        <f>vlookup(I9047,Cats!$A:$B,2,false)</f>
        <v>M</v>
      </c>
    </row>
    <row r="9048">
      <c r="A9048" s="1">
        <v>132113.0</v>
      </c>
      <c r="B9048" s="1">
        <v>366.0</v>
      </c>
      <c r="C9048" s="2" t="s">
        <v>23</v>
      </c>
      <c r="D9048" s="1" t="s">
        <v>952</v>
      </c>
      <c r="E9048" s="1">
        <v>45.0</v>
      </c>
      <c r="F9048" s="1" t="str">
        <f>vlookup(E9048,Teams!$A:B,2,false)</f>
        <v>AMSA B</v>
      </c>
      <c r="G9048" s="1" t="b">
        <v>1</v>
      </c>
      <c r="H9048" s="1" t="b">
        <v>0</v>
      </c>
      <c r="I9048" s="1">
        <v>9.0</v>
      </c>
      <c r="J9048" s="3" t="str">
        <f>vlookup(I9048,Cats!$A:$B,2,false)</f>
        <v>C</v>
      </c>
    </row>
    <row r="9049">
      <c r="A9049" s="1">
        <v>132114.0</v>
      </c>
      <c r="B9049" s="1">
        <v>366.0</v>
      </c>
      <c r="C9049" s="2" t="s">
        <v>23</v>
      </c>
      <c r="D9049" s="1" t="s">
        <v>219</v>
      </c>
      <c r="E9049" s="1">
        <v>113.0</v>
      </c>
      <c r="F9049" s="1" t="str">
        <f>vlookup(E9049,Teams!$A:B,2,false)</f>
        <v>Tupelo</v>
      </c>
      <c r="G9049" s="1" t="b">
        <v>0</v>
      </c>
      <c r="H9049" s="1" t="b">
        <v>0</v>
      </c>
      <c r="I9049" s="1">
        <v>9.0</v>
      </c>
      <c r="J9049" s="3" t="str">
        <f>vlookup(I9049,Cats!$A:$B,2,false)</f>
        <v>C</v>
      </c>
    </row>
    <row r="9050">
      <c r="A9050" s="1">
        <v>132115.0</v>
      </c>
      <c r="B9050" s="1">
        <v>366.0</v>
      </c>
      <c r="C9050" s="2" t="s">
        <v>23</v>
      </c>
      <c r="D9050" s="1"/>
      <c r="E9050" s="1">
        <v>45.0</v>
      </c>
      <c r="F9050" s="1" t="str">
        <f>vlookup(E9050,Teams!$A:B,2,false)</f>
        <v>AMSA B</v>
      </c>
      <c r="G9050" s="1" t="b">
        <v>1</v>
      </c>
      <c r="H9050" s="1" t="b">
        <v>1</v>
      </c>
      <c r="I9050" s="1">
        <v>10.0</v>
      </c>
      <c r="J9050" s="3" t="str">
        <f>vlookup(I9050,Cats!$A:$B,2,false)</f>
        <v>E</v>
      </c>
    </row>
    <row r="9051">
      <c r="A9051" s="1">
        <v>132116.0</v>
      </c>
      <c r="B9051" s="1">
        <v>366.0</v>
      </c>
      <c r="C9051" s="2" t="s">
        <v>34</v>
      </c>
      <c r="D9051" s="1" t="s">
        <v>819</v>
      </c>
      <c r="E9051" s="1">
        <v>113.0</v>
      </c>
      <c r="F9051" s="1" t="str">
        <f>vlookup(E9051,Teams!$A:B,2,false)</f>
        <v>Tupelo</v>
      </c>
      <c r="G9051" s="1" t="b">
        <v>0</v>
      </c>
      <c r="H9051" s="1" t="b">
        <v>0</v>
      </c>
      <c r="I9051" s="1">
        <v>10.0</v>
      </c>
      <c r="J9051" s="3" t="str">
        <f>vlookup(I9051,Cats!$A:$B,2,false)</f>
        <v>E</v>
      </c>
    </row>
    <row r="9052">
      <c r="A9052" s="1">
        <v>132117.0</v>
      </c>
      <c r="B9052" s="1">
        <v>366.0</v>
      </c>
      <c r="C9052" s="2" t="s">
        <v>23</v>
      </c>
      <c r="D9052" s="1"/>
      <c r="E9052" s="1">
        <v>45.0</v>
      </c>
      <c r="F9052" s="1" t="str">
        <f>vlookup(E9052,Teams!$A:B,2,false)</f>
        <v>AMSA B</v>
      </c>
      <c r="G9052" s="1" t="b">
        <v>1</v>
      </c>
      <c r="H9052" s="1" t="b">
        <v>1</v>
      </c>
      <c r="I9052" s="1">
        <v>11.0</v>
      </c>
      <c r="J9052" s="3" t="str">
        <f>vlookup(I9052,Cats!$A:$B,2,false)</f>
        <v>B</v>
      </c>
    </row>
    <row r="9053">
      <c r="A9053" s="1">
        <v>132118.0</v>
      </c>
      <c r="B9053" s="1">
        <v>366.0</v>
      </c>
      <c r="C9053" s="2" t="s">
        <v>78</v>
      </c>
      <c r="D9053" s="1" t="s">
        <v>219</v>
      </c>
      <c r="E9053" s="1">
        <v>113.0</v>
      </c>
      <c r="F9053" s="1" t="str">
        <f>vlookup(E9053,Teams!$A:B,2,false)</f>
        <v>Tupelo</v>
      </c>
      <c r="G9053" s="1" t="b">
        <v>0</v>
      </c>
      <c r="H9053" s="1" t="b">
        <v>0</v>
      </c>
      <c r="I9053" s="1">
        <v>11.0</v>
      </c>
      <c r="J9053" s="3" t="str">
        <f>vlookup(I9053,Cats!$A:$B,2,false)</f>
        <v>B</v>
      </c>
    </row>
    <row r="9054">
      <c r="A9054" s="1">
        <v>132119.0</v>
      </c>
      <c r="B9054" s="1">
        <v>366.0</v>
      </c>
      <c r="C9054" s="2" t="s">
        <v>23</v>
      </c>
      <c r="D9054" s="1" t="s">
        <v>952</v>
      </c>
      <c r="E9054" s="1">
        <v>45.0</v>
      </c>
      <c r="F9054" s="1" t="str">
        <f>vlookup(E9054,Teams!$A:B,2,false)</f>
        <v>AMSA B</v>
      </c>
      <c r="G9054" s="1" t="b">
        <v>1</v>
      </c>
      <c r="H9054" s="1" t="b">
        <v>0</v>
      </c>
      <c r="I9054" s="1">
        <v>12.0</v>
      </c>
      <c r="J9054" s="3" t="str">
        <f>vlookup(I9054,Cats!$A:$B,2,false)</f>
        <v>P</v>
      </c>
    </row>
    <row r="9055">
      <c r="A9055" s="1">
        <v>132120.0</v>
      </c>
      <c r="B9055" s="1">
        <v>366.0</v>
      </c>
      <c r="C9055" s="2" t="s">
        <v>23</v>
      </c>
      <c r="D9055" s="1" t="s">
        <v>219</v>
      </c>
      <c r="E9055" s="1">
        <v>113.0</v>
      </c>
      <c r="F9055" s="1" t="str">
        <f>vlookup(E9055,Teams!$A:B,2,false)</f>
        <v>Tupelo</v>
      </c>
      <c r="G9055" s="1" t="b">
        <v>0</v>
      </c>
      <c r="H9055" s="1" t="b">
        <v>0</v>
      </c>
      <c r="I9055" s="1">
        <v>12.0</v>
      </c>
      <c r="J9055" s="3" t="str">
        <f>vlookup(I9055,Cats!$A:$B,2,false)</f>
        <v>P</v>
      </c>
    </row>
    <row r="9056">
      <c r="A9056" s="1">
        <v>132121.0</v>
      </c>
      <c r="B9056" s="1">
        <v>366.0</v>
      </c>
      <c r="C9056" s="2" t="s">
        <v>78</v>
      </c>
      <c r="D9056" s="1" t="s">
        <v>500</v>
      </c>
      <c r="E9056" s="1">
        <v>45.0</v>
      </c>
      <c r="F9056" s="1" t="str">
        <f>vlookup(E9056,Teams!$A:B,2,false)</f>
        <v>AMSA B</v>
      </c>
      <c r="G9056" s="1" t="b">
        <v>1</v>
      </c>
      <c r="H9056" s="1" t="b">
        <v>0</v>
      </c>
      <c r="I9056" s="1">
        <v>13.0</v>
      </c>
      <c r="J9056" s="3" t="str">
        <f>vlookup(I9056,Cats!$A:$B,2,false)</f>
        <v>X</v>
      </c>
    </row>
    <row r="9057">
      <c r="A9057" s="1">
        <v>132122.0</v>
      </c>
      <c r="B9057" s="1">
        <v>366.0</v>
      </c>
      <c r="C9057" s="2" t="s">
        <v>23</v>
      </c>
      <c r="D9057" s="1"/>
      <c r="E9057" s="1">
        <v>113.0</v>
      </c>
      <c r="F9057" s="1" t="str">
        <f>vlookup(E9057,Teams!$A:B,2,false)</f>
        <v>Tupelo</v>
      </c>
      <c r="G9057" s="1" t="b">
        <v>0</v>
      </c>
      <c r="H9057" s="1" t="b">
        <v>1</v>
      </c>
      <c r="I9057" s="1">
        <v>13.0</v>
      </c>
      <c r="J9057" s="3" t="str">
        <f>vlookup(I9057,Cats!$A:$B,2,false)</f>
        <v>X</v>
      </c>
    </row>
    <row r="9058">
      <c r="A9058" s="1">
        <v>132123.0</v>
      </c>
      <c r="B9058" s="1">
        <v>366.0</v>
      </c>
      <c r="C9058" s="2" t="s">
        <v>23</v>
      </c>
      <c r="D9058" s="1" t="s">
        <v>952</v>
      </c>
      <c r="E9058" s="1">
        <v>45.0</v>
      </c>
      <c r="F9058" s="1" t="str">
        <f>vlookup(E9058,Teams!$A:B,2,false)</f>
        <v>AMSA B</v>
      </c>
      <c r="G9058" s="1" t="b">
        <v>1</v>
      </c>
      <c r="H9058" s="1" t="b">
        <v>0</v>
      </c>
      <c r="I9058" s="1">
        <v>14.0</v>
      </c>
      <c r="J9058" s="3" t="str">
        <f>vlookup(I9058,Cats!$A:$B,2,false)</f>
        <v>M</v>
      </c>
    </row>
    <row r="9059">
      <c r="A9059" s="1">
        <v>132124.0</v>
      </c>
      <c r="B9059" s="1">
        <v>366.0</v>
      </c>
      <c r="C9059" s="2" t="s">
        <v>23</v>
      </c>
      <c r="D9059" s="1" t="s">
        <v>219</v>
      </c>
      <c r="E9059" s="1">
        <v>113.0</v>
      </c>
      <c r="F9059" s="1" t="str">
        <f>vlookup(E9059,Teams!$A:B,2,false)</f>
        <v>Tupelo</v>
      </c>
      <c r="G9059" s="1" t="b">
        <v>0</v>
      </c>
      <c r="H9059" s="1" t="b">
        <v>0</v>
      </c>
      <c r="I9059" s="1">
        <v>14.0</v>
      </c>
      <c r="J9059" s="3" t="str">
        <f>vlookup(I9059,Cats!$A:$B,2,false)</f>
        <v>M</v>
      </c>
    </row>
    <row r="9060">
      <c r="A9060" s="1">
        <v>132125.0</v>
      </c>
      <c r="B9060" s="1">
        <v>366.0</v>
      </c>
      <c r="C9060" s="2" t="s">
        <v>23</v>
      </c>
      <c r="D9060" s="1"/>
      <c r="E9060" s="1">
        <v>45.0</v>
      </c>
      <c r="F9060" s="1" t="str">
        <f>vlookup(E9060,Teams!$A:B,2,false)</f>
        <v>AMSA B</v>
      </c>
      <c r="G9060" s="1" t="b">
        <v>1</v>
      </c>
      <c r="H9060" s="1" t="b">
        <v>1</v>
      </c>
      <c r="I9060" s="1">
        <v>15.0</v>
      </c>
      <c r="J9060" s="3" t="str">
        <f>vlookup(I9060,Cats!$A:$B,2,false)</f>
        <v>C</v>
      </c>
    </row>
    <row r="9061">
      <c r="A9061" s="1">
        <v>132126.0</v>
      </c>
      <c r="B9061" s="1">
        <v>366.0</v>
      </c>
      <c r="C9061" s="2" t="s">
        <v>34</v>
      </c>
      <c r="D9061" s="1" t="s">
        <v>219</v>
      </c>
      <c r="E9061" s="1">
        <v>113.0</v>
      </c>
      <c r="F9061" s="1" t="str">
        <f>vlookup(E9061,Teams!$A:B,2,false)</f>
        <v>Tupelo</v>
      </c>
      <c r="G9061" s="1" t="b">
        <v>0</v>
      </c>
      <c r="H9061" s="1" t="b">
        <v>0</v>
      </c>
      <c r="I9061" s="1">
        <v>15.0</v>
      </c>
      <c r="J9061" s="3" t="str">
        <f>vlookup(I9061,Cats!$A:$B,2,false)</f>
        <v>C</v>
      </c>
    </row>
    <row r="9062">
      <c r="A9062" s="1">
        <v>132127.0</v>
      </c>
      <c r="B9062" s="1">
        <v>366.0</v>
      </c>
      <c r="C9062" s="2" t="s">
        <v>23</v>
      </c>
      <c r="D9062" s="1" t="s">
        <v>952</v>
      </c>
      <c r="E9062" s="1">
        <v>45.0</v>
      </c>
      <c r="F9062" s="1" t="str">
        <f>vlookup(E9062,Teams!$A:B,2,false)</f>
        <v>AMSA B</v>
      </c>
      <c r="G9062" s="1" t="b">
        <v>1</v>
      </c>
      <c r="H9062" s="1" t="b">
        <v>0</v>
      </c>
      <c r="I9062" s="1">
        <v>16.0</v>
      </c>
      <c r="J9062" s="3" t="str">
        <f>vlookup(I9062,Cats!$A:$B,2,false)</f>
        <v>E</v>
      </c>
    </row>
    <row r="9063">
      <c r="A9063" s="1">
        <v>132128.0</v>
      </c>
      <c r="B9063" s="1">
        <v>366.0</v>
      </c>
      <c r="C9063" s="2" t="s">
        <v>23</v>
      </c>
      <c r="D9063" s="1" t="s">
        <v>219</v>
      </c>
      <c r="E9063" s="1">
        <v>113.0</v>
      </c>
      <c r="F9063" s="1" t="str">
        <f>vlookup(E9063,Teams!$A:B,2,false)</f>
        <v>Tupelo</v>
      </c>
      <c r="G9063" s="1" t="b">
        <v>0</v>
      </c>
      <c r="H9063" s="1" t="b">
        <v>0</v>
      </c>
      <c r="I9063" s="1">
        <v>16.0</v>
      </c>
      <c r="J9063" s="3" t="str">
        <f>vlookup(I9063,Cats!$A:$B,2,false)</f>
        <v>E</v>
      </c>
    </row>
    <row r="9064">
      <c r="A9064" s="1">
        <v>132129.0</v>
      </c>
      <c r="B9064" s="1">
        <v>366.0</v>
      </c>
      <c r="C9064" s="2" t="s">
        <v>78</v>
      </c>
      <c r="D9064" s="1" t="s">
        <v>952</v>
      </c>
      <c r="E9064" s="1">
        <v>45.0</v>
      </c>
      <c r="F9064" s="1" t="str">
        <f>vlookup(E9064,Teams!$A:B,2,false)</f>
        <v>AMSA B</v>
      </c>
      <c r="G9064" s="1" t="b">
        <v>1</v>
      </c>
      <c r="H9064" s="1" t="b">
        <v>0</v>
      </c>
      <c r="I9064" s="1">
        <v>17.0</v>
      </c>
      <c r="J9064" s="3" t="str">
        <f>vlookup(I9064,Cats!$A:$B,2,false)</f>
        <v>B</v>
      </c>
    </row>
    <row r="9065">
      <c r="A9065" s="1">
        <v>132130.0</v>
      </c>
      <c r="B9065" s="1">
        <v>366.0</v>
      </c>
      <c r="C9065" s="2" t="s">
        <v>23</v>
      </c>
      <c r="D9065" s="1" t="s">
        <v>819</v>
      </c>
      <c r="E9065" s="1">
        <v>113.0</v>
      </c>
      <c r="F9065" s="1" t="str">
        <f>vlookup(E9065,Teams!$A:B,2,false)</f>
        <v>Tupelo</v>
      </c>
      <c r="G9065" s="1" t="b">
        <v>0</v>
      </c>
      <c r="H9065" s="1" t="b">
        <v>0</v>
      </c>
      <c r="I9065" s="1">
        <v>17.0</v>
      </c>
      <c r="J9065" s="3" t="str">
        <f>vlookup(I9065,Cats!$A:$B,2,false)</f>
        <v>B</v>
      </c>
    </row>
    <row r="9066">
      <c r="A9066" s="1">
        <v>132131.0</v>
      </c>
      <c r="B9066" s="1">
        <v>366.0</v>
      </c>
      <c r="C9066" s="2" t="s">
        <v>23</v>
      </c>
      <c r="D9066" s="1"/>
      <c r="E9066" s="1">
        <v>45.0</v>
      </c>
      <c r="F9066" s="1" t="str">
        <f>vlookup(E9066,Teams!$A:B,2,false)</f>
        <v>AMSA B</v>
      </c>
      <c r="G9066" s="1" t="b">
        <v>1</v>
      </c>
      <c r="H9066" s="1" t="b">
        <v>1</v>
      </c>
      <c r="I9066" s="1">
        <v>18.0</v>
      </c>
      <c r="J9066" s="3" t="str">
        <f>vlookup(I9066,Cats!$A:$B,2,false)</f>
        <v>P</v>
      </c>
    </row>
    <row r="9067">
      <c r="A9067" s="1">
        <v>132132.0</v>
      </c>
      <c r="B9067" s="1">
        <v>366.0</v>
      </c>
      <c r="C9067" s="2" t="s">
        <v>34</v>
      </c>
      <c r="D9067" s="1" t="s">
        <v>219</v>
      </c>
      <c r="E9067" s="1">
        <v>113.0</v>
      </c>
      <c r="F9067" s="1" t="str">
        <f>vlookup(E9067,Teams!$A:B,2,false)</f>
        <v>Tupelo</v>
      </c>
      <c r="G9067" s="1" t="b">
        <v>0</v>
      </c>
      <c r="H9067" s="1" t="b">
        <v>0</v>
      </c>
      <c r="I9067" s="1">
        <v>18.0</v>
      </c>
      <c r="J9067" s="3" t="str">
        <f>vlookup(I9067,Cats!$A:$B,2,false)</f>
        <v>P</v>
      </c>
    </row>
    <row r="9068">
      <c r="A9068" s="1">
        <v>132133.0</v>
      </c>
      <c r="B9068" s="1">
        <v>366.0</v>
      </c>
      <c r="C9068" s="2" t="s">
        <v>23</v>
      </c>
      <c r="D9068" s="1"/>
      <c r="E9068" s="1">
        <v>45.0</v>
      </c>
      <c r="F9068" s="1" t="str">
        <f>vlookup(E9068,Teams!$A:B,2,false)</f>
        <v>AMSA B</v>
      </c>
      <c r="G9068" s="1" t="b">
        <v>1</v>
      </c>
      <c r="H9068" s="1" t="b">
        <v>1</v>
      </c>
      <c r="I9068" s="1">
        <v>19.0</v>
      </c>
      <c r="J9068" s="3" t="str">
        <f>vlookup(I9068,Cats!$A:$B,2,false)</f>
        <v>X</v>
      </c>
    </row>
    <row r="9069">
      <c r="A9069" s="1">
        <v>132134.0</v>
      </c>
      <c r="B9069" s="1">
        <v>366.0</v>
      </c>
      <c r="C9069" s="2" t="s">
        <v>34</v>
      </c>
      <c r="D9069" s="1" t="s">
        <v>219</v>
      </c>
      <c r="E9069" s="1">
        <v>113.0</v>
      </c>
      <c r="F9069" s="1" t="str">
        <f>vlookup(E9069,Teams!$A:B,2,false)</f>
        <v>Tupelo</v>
      </c>
      <c r="G9069" s="1" t="b">
        <v>0</v>
      </c>
      <c r="H9069" s="1" t="b">
        <v>0</v>
      </c>
      <c r="I9069" s="1">
        <v>19.0</v>
      </c>
      <c r="J9069" s="3" t="str">
        <f>vlookup(I9069,Cats!$A:$B,2,false)</f>
        <v>X</v>
      </c>
    </row>
    <row r="9070">
      <c r="A9070" s="1">
        <v>132135.0</v>
      </c>
      <c r="B9070" s="1">
        <v>366.0</v>
      </c>
      <c r="C9070" s="2" t="s">
        <v>23</v>
      </c>
      <c r="D9070" s="1"/>
      <c r="E9070" s="1">
        <v>45.0</v>
      </c>
      <c r="F9070" s="1" t="str">
        <f>vlookup(E9070,Teams!$A:B,2,false)</f>
        <v>AMSA B</v>
      </c>
      <c r="G9070" s="1" t="b">
        <v>1</v>
      </c>
      <c r="H9070" s="1" t="b">
        <v>1</v>
      </c>
      <c r="I9070" s="1">
        <v>20.0</v>
      </c>
      <c r="J9070" s="3" t="str">
        <f>vlookup(I9070,Cats!$A:$B,2,false)</f>
        <v>M</v>
      </c>
    </row>
    <row r="9071">
      <c r="A9071" s="1">
        <v>132136.0</v>
      </c>
      <c r="B9071" s="1">
        <v>366.0</v>
      </c>
      <c r="C9071" s="2" t="s">
        <v>78</v>
      </c>
      <c r="D9071" s="1" t="s">
        <v>219</v>
      </c>
      <c r="E9071" s="1">
        <v>113.0</v>
      </c>
      <c r="F9071" s="1" t="str">
        <f>vlookup(E9071,Teams!$A:B,2,false)</f>
        <v>Tupelo</v>
      </c>
      <c r="G9071" s="1" t="b">
        <v>0</v>
      </c>
      <c r="H9071" s="1" t="b">
        <v>0</v>
      </c>
      <c r="I9071" s="1">
        <v>20.0</v>
      </c>
      <c r="J9071" s="3" t="str">
        <f>vlookup(I9071,Cats!$A:$B,2,false)</f>
        <v>M</v>
      </c>
    </row>
    <row r="9072">
      <c r="A9072" s="1">
        <v>132137.0</v>
      </c>
      <c r="B9072" s="1">
        <v>366.0</v>
      </c>
      <c r="C9072" s="2" t="s">
        <v>23</v>
      </c>
      <c r="D9072" s="1" t="s">
        <v>952</v>
      </c>
      <c r="E9072" s="1">
        <v>45.0</v>
      </c>
      <c r="F9072" s="1" t="str">
        <f>vlookup(E9072,Teams!$A:B,2,false)</f>
        <v>AMSA B</v>
      </c>
      <c r="G9072" s="1" t="b">
        <v>1</v>
      </c>
      <c r="H9072" s="1" t="b">
        <v>0</v>
      </c>
      <c r="I9072" s="1">
        <v>21.0</v>
      </c>
      <c r="J9072" s="3" t="str">
        <f>vlookup(I9072,Cats!$A:$B,2,false)</f>
        <v>C</v>
      </c>
    </row>
    <row r="9073">
      <c r="A9073" s="1">
        <v>132138.0</v>
      </c>
      <c r="B9073" s="1">
        <v>366.0</v>
      </c>
      <c r="C9073" s="2" t="s">
        <v>23</v>
      </c>
      <c r="D9073" s="1" t="s">
        <v>219</v>
      </c>
      <c r="E9073" s="1">
        <v>113.0</v>
      </c>
      <c r="F9073" s="1" t="str">
        <f>vlookup(E9073,Teams!$A:B,2,false)</f>
        <v>Tupelo</v>
      </c>
      <c r="G9073" s="1" t="b">
        <v>0</v>
      </c>
      <c r="H9073" s="1" t="b">
        <v>0</v>
      </c>
      <c r="I9073" s="1">
        <v>21.0</v>
      </c>
      <c r="J9073" s="3" t="str">
        <f>vlookup(I9073,Cats!$A:$B,2,false)</f>
        <v>C</v>
      </c>
    </row>
    <row r="9074">
      <c r="A9074" s="1">
        <v>132139.0</v>
      </c>
      <c r="B9074" s="1">
        <v>366.0</v>
      </c>
      <c r="C9074" s="2" t="s">
        <v>34</v>
      </c>
      <c r="D9074" s="1" t="s">
        <v>952</v>
      </c>
      <c r="E9074" s="1">
        <v>45.0</v>
      </c>
      <c r="F9074" s="1" t="str">
        <f>vlookup(E9074,Teams!$A:B,2,false)</f>
        <v>AMSA B</v>
      </c>
      <c r="G9074" s="1" t="b">
        <v>1</v>
      </c>
      <c r="H9074" s="1" t="b">
        <v>0</v>
      </c>
      <c r="I9074" s="1">
        <v>22.0</v>
      </c>
      <c r="J9074" s="3" t="str">
        <f>vlookup(I9074,Cats!$A:$B,2,false)</f>
        <v>E</v>
      </c>
    </row>
    <row r="9075">
      <c r="A9075" s="1">
        <v>132140.0</v>
      </c>
      <c r="B9075" s="1">
        <v>366.0</v>
      </c>
      <c r="C9075" s="2" t="s">
        <v>59</v>
      </c>
      <c r="D9075" s="1" t="s">
        <v>819</v>
      </c>
      <c r="E9075" s="1">
        <v>113.0</v>
      </c>
      <c r="F9075" s="1" t="str">
        <f>vlookup(E9075,Teams!$A:B,2,false)</f>
        <v>Tupelo</v>
      </c>
      <c r="G9075" s="1" t="b">
        <v>0</v>
      </c>
      <c r="H9075" s="1" t="b">
        <v>0</v>
      </c>
      <c r="I9075" s="1">
        <v>22.0</v>
      </c>
      <c r="J9075" s="3" t="str">
        <f>vlookup(I9075,Cats!$A:$B,2,false)</f>
        <v>E</v>
      </c>
    </row>
    <row r="9076">
      <c r="A9076" s="1">
        <v>132141.0</v>
      </c>
      <c r="B9076" s="1">
        <v>366.0</v>
      </c>
      <c r="C9076" s="2" t="s">
        <v>23</v>
      </c>
      <c r="D9076" s="1" t="s">
        <v>952</v>
      </c>
      <c r="E9076" s="1">
        <v>45.0</v>
      </c>
      <c r="F9076" s="1" t="str">
        <f>vlookup(E9076,Teams!$A:B,2,false)</f>
        <v>AMSA B</v>
      </c>
      <c r="G9076" s="1" t="b">
        <v>1</v>
      </c>
      <c r="H9076" s="1" t="b">
        <v>0</v>
      </c>
      <c r="I9076" s="1">
        <v>23.0</v>
      </c>
      <c r="J9076" s="3" t="str">
        <f>vlookup(I9076,Cats!$A:$B,2,false)</f>
        <v>B</v>
      </c>
    </row>
    <row r="9077">
      <c r="A9077" s="1">
        <v>132142.0</v>
      </c>
      <c r="B9077" s="1">
        <v>366.0</v>
      </c>
      <c r="C9077" s="2" t="s">
        <v>23</v>
      </c>
      <c r="D9077" s="1" t="s">
        <v>219</v>
      </c>
      <c r="E9077" s="1">
        <v>113.0</v>
      </c>
      <c r="F9077" s="1" t="str">
        <f>vlookup(E9077,Teams!$A:B,2,false)</f>
        <v>Tupelo</v>
      </c>
      <c r="G9077" s="1" t="b">
        <v>0</v>
      </c>
      <c r="H9077" s="1" t="b">
        <v>0</v>
      </c>
      <c r="I9077" s="1">
        <v>23.0</v>
      </c>
      <c r="J9077" s="3" t="str">
        <f>vlookup(I9077,Cats!$A:$B,2,false)</f>
        <v>B</v>
      </c>
    </row>
    <row r="9078">
      <c r="A9078" s="1">
        <v>132143.0</v>
      </c>
      <c r="B9078" s="1">
        <v>366.0</v>
      </c>
      <c r="C9078" s="2" t="s">
        <v>23</v>
      </c>
      <c r="D9078" s="1" t="s">
        <v>952</v>
      </c>
      <c r="E9078" s="1">
        <v>45.0</v>
      </c>
      <c r="F9078" s="1" t="str">
        <f>vlookup(E9078,Teams!$A:B,2,false)</f>
        <v>AMSA B</v>
      </c>
      <c r="G9078" s="1" t="b">
        <v>1</v>
      </c>
      <c r="H9078" s="1" t="b">
        <v>0</v>
      </c>
      <c r="I9078" s="1">
        <v>24.0</v>
      </c>
      <c r="J9078" s="3" t="str">
        <f>vlookup(I9078,Cats!$A:$B,2,false)</f>
        <v>P</v>
      </c>
    </row>
    <row r="9079">
      <c r="A9079" s="1">
        <v>132144.0</v>
      </c>
      <c r="B9079" s="1">
        <v>366.0</v>
      </c>
      <c r="C9079" s="2" t="s">
        <v>23</v>
      </c>
      <c r="D9079" s="1" t="s">
        <v>819</v>
      </c>
      <c r="E9079" s="1">
        <v>113.0</v>
      </c>
      <c r="F9079" s="1" t="str">
        <f>vlookup(E9079,Teams!$A:B,2,false)</f>
        <v>Tupelo</v>
      </c>
      <c r="G9079" s="1" t="b">
        <v>0</v>
      </c>
      <c r="H9079" s="1" t="b">
        <v>0</v>
      </c>
      <c r="I9079" s="1">
        <v>24.0</v>
      </c>
      <c r="J9079" s="3" t="str">
        <f>vlookup(I9079,Cats!$A:$B,2,false)</f>
        <v>P</v>
      </c>
    </row>
    <row r="9080">
      <c r="A9080" s="1">
        <v>132145.0</v>
      </c>
      <c r="B9080" s="1">
        <v>367.0</v>
      </c>
      <c r="C9080" s="2" t="s">
        <v>23</v>
      </c>
      <c r="D9080" s="1"/>
      <c r="E9080" s="1">
        <v>84.0</v>
      </c>
      <c r="F9080" s="1" t="str">
        <f>vlookup(E9080,Teams!$A:B,2,false)</f>
        <v>Lexington A</v>
      </c>
      <c r="G9080" s="1" t="b">
        <v>1</v>
      </c>
      <c r="H9080" s="1" t="b">
        <v>1</v>
      </c>
      <c r="I9080" s="1">
        <v>1.0</v>
      </c>
      <c r="J9080" s="3" t="str">
        <f>vlookup(I9080,Cats!$A:$B,2,false)</f>
        <v>X</v>
      </c>
    </row>
    <row r="9081">
      <c r="A9081" s="1">
        <v>132146.0</v>
      </c>
      <c r="B9081" s="1">
        <v>367.0</v>
      </c>
      <c r="C9081" s="2" t="s">
        <v>34</v>
      </c>
      <c r="D9081" s="1" t="s">
        <v>399</v>
      </c>
      <c r="E9081" s="1">
        <v>112.0</v>
      </c>
      <c r="F9081" s="1" t="str">
        <f>vlookup(E9081,Teams!$A:B,2,false)</f>
        <v>SCDS</v>
      </c>
      <c r="G9081" s="1" t="b">
        <v>0</v>
      </c>
      <c r="H9081" s="1" t="b">
        <v>0</v>
      </c>
      <c r="I9081" s="1">
        <v>1.0</v>
      </c>
      <c r="J9081" s="3" t="str">
        <f>vlookup(I9081,Cats!$A:$B,2,false)</f>
        <v>X</v>
      </c>
    </row>
    <row r="9082">
      <c r="A9082" s="1">
        <v>132147.0</v>
      </c>
      <c r="B9082" s="1">
        <v>367.0</v>
      </c>
      <c r="C9082" s="2" t="s">
        <v>78</v>
      </c>
      <c r="D9082" s="1" t="s">
        <v>450</v>
      </c>
      <c r="E9082" s="1">
        <v>84.0</v>
      </c>
      <c r="F9082" s="1" t="str">
        <f>vlookup(E9082,Teams!$A:B,2,false)</f>
        <v>Lexington A</v>
      </c>
      <c r="G9082" s="1" t="b">
        <v>1</v>
      </c>
      <c r="H9082" s="1" t="b">
        <v>0</v>
      </c>
      <c r="I9082" s="1">
        <v>2.0</v>
      </c>
      <c r="J9082" s="3" t="str">
        <f>vlookup(I9082,Cats!$A:$B,2,false)</f>
        <v>M</v>
      </c>
    </row>
    <row r="9083">
      <c r="A9083" s="1">
        <v>132148.0</v>
      </c>
      <c r="B9083" s="1">
        <v>367.0</v>
      </c>
      <c r="C9083" s="2" t="s">
        <v>23</v>
      </c>
      <c r="D9083" s="1"/>
      <c r="E9083" s="1">
        <v>112.0</v>
      </c>
      <c r="F9083" s="1" t="str">
        <f>vlookup(E9083,Teams!$A:B,2,false)</f>
        <v>SCDS</v>
      </c>
      <c r="G9083" s="1" t="b">
        <v>0</v>
      </c>
      <c r="H9083" s="1" t="b">
        <v>1</v>
      </c>
      <c r="I9083" s="1">
        <v>2.0</v>
      </c>
      <c r="J9083" s="3" t="str">
        <f>vlookup(I9083,Cats!$A:$B,2,false)</f>
        <v>M</v>
      </c>
    </row>
    <row r="9084">
      <c r="A9084" s="1">
        <v>132149.0</v>
      </c>
      <c r="B9084" s="1">
        <v>367.0</v>
      </c>
      <c r="C9084" s="2" t="s">
        <v>78</v>
      </c>
      <c r="D9084" s="1" t="s">
        <v>997</v>
      </c>
      <c r="E9084" s="1">
        <v>84.0</v>
      </c>
      <c r="F9084" s="1" t="str">
        <f>vlookup(E9084,Teams!$A:B,2,false)</f>
        <v>Lexington A</v>
      </c>
      <c r="G9084" s="1" t="b">
        <v>1</v>
      </c>
      <c r="H9084" s="1" t="b">
        <v>0</v>
      </c>
      <c r="I9084" s="1">
        <v>3.0</v>
      </c>
      <c r="J9084" s="3" t="str">
        <f>vlookup(I9084,Cats!$A:$B,2,false)</f>
        <v>C</v>
      </c>
    </row>
    <row r="9085">
      <c r="A9085" s="1">
        <v>132150.0</v>
      </c>
      <c r="B9085" s="1">
        <v>367.0</v>
      </c>
      <c r="C9085" s="2" t="s">
        <v>23</v>
      </c>
      <c r="D9085" s="1"/>
      <c r="E9085" s="1">
        <v>112.0</v>
      </c>
      <c r="F9085" s="1" t="str">
        <f>vlookup(E9085,Teams!$A:B,2,false)</f>
        <v>SCDS</v>
      </c>
      <c r="G9085" s="1" t="b">
        <v>0</v>
      </c>
      <c r="H9085" s="1" t="b">
        <v>1</v>
      </c>
      <c r="I9085" s="1">
        <v>3.0</v>
      </c>
      <c r="J9085" s="3" t="str">
        <f>vlookup(I9085,Cats!$A:$B,2,false)</f>
        <v>C</v>
      </c>
    </row>
    <row r="9086">
      <c r="A9086" s="1">
        <v>132151.0</v>
      </c>
      <c r="B9086" s="1">
        <v>367.0</v>
      </c>
      <c r="C9086" s="2" t="s">
        <v>34</v>
      </c>
      <c r="D9086" s="1" t="s">
        <v>1141</v>
      </c>
      <c r="E9086" s="1">
        <v>84.0</v>
      </c>
      <c r="F9086" s="1" t="str">
        <f>vlookup(E9086,Teams!$A:B,2,false)</f>
        <v>Lexington A</v>
      </c>
      <c r="G9086" s="1" t="b">
        <v>1</v>
      </c>
      <c r="H9086" s="1" t="b">
        <v>0</v>
      </c>
      <c r="I9086" s="1">
        <v>4.0</v>
      </c>
      <c r="J9086" s="3" t="str">
        <f>vlookup(I9086,Cats!$A:$B,2,false)</f>
        <v>E</v>
      </c>
    </row>
    <row r="9087">
      <c r="A9087" s="1">
        <v>132152.0</v>
      </c>
      <c r="B9087" s="1">
        <v>367.0</v>
      </c>
      <c r="C9087" s="2" t="s">
        <v>23</v>
      </c>
      <c r="D9087" s="1"/>
      <c r="E9087" s="1">
        <v>112.0</v>
      </c>
      <c r="F9087" s="1" t="str">
        <f>vlookup(E9087,Teams!$A:B,2,false)</f>
        <v>SCDS</v>
      </c>
      <c r="G9087" s="1" t="b">
        <v>0</v>
      </c>
      <c r="H9087" s="1" t="b">
        <v>1</v>
      </c>
      <c r="I9087" s="1">
        <v>4.0</v>
      </c>
      <c r="J9087" s="3" t="str">
        <f>vlookup(I9087,Cats!$A:$B,2,false)</f>
        <v>E</v>
      </c>
    </row>
    <row r="9088">
      <c r="A9088" s="1">
        <v>132153.0</v>
      </c>
      <c r="B9088" s="1">
        <v>367.0</v>
      </c>
      <c r="C9088" s="2" t="s">
        <v>34</v>
      </c>
      <c r="D9088" s="1" t="s">
        <v>518</v>
      </c>
      <c r="E9088" s="1">
        <v>84.0</v>
      </c>
      <c r="F9088" s="1" t="str">
        <f>vlookup(E9088,Teams!$A:B,2,false)</f>
        <v>Lexington A</v>
      </c>
      <c r="G9088" s="1" t="b">
        <v>1</v>
      </c>
      <c r="H9088" s="1" t="b">
        <v>0</v>
      </c>
      <c r="I9088" s="1">
        <v>5.0</v>
      </c>
      <c r="J9088" s="3" t="str">
        <f>vlookup(I9088,Cats!$A:$B,2,false)</f>
        <v>B</v>
      </c>
    </row>
    <row r="9089">
      <c r="A9089" s="1">
        <v>132154.0</v>
      </c>
      <c r="B9089" s="1">
        <v>367.0</v>
      </c>
      <c r="C9089" s="2" t="s">
        <v>23</v>
      </c>
      <c r="D9089" s="1"/>
      <c r="E9089" s="1">
        <v>112.0</v>
      </c>
      <c r="F9089" s="1" t="str">
        <f>vlookup(E9089,Teams!$A:B,2,false)</f>
        <v>SCDS</v>
      </c>
      <c r="G9089" s="1" t="b">
        <v>0</v>
      </c>
      <c r="H9089" s="1" t="b">
        <v>1</v>
      </c>
      <c r="I9089" s="1">
        <v>5.0</v>
      </c>
      <c r="J9089" s="3" t="str">
        <f>vlookup(I9089,Cats!$A:$B,2,false)</f>
        <v>B</v>
      </c>
    </row>
    <row r="9090">
      <c r="A9090" s="1">
        <v>132155.0</v>
      </c>
      <c r="B9090" s="1">
        <v>367.0</v>
      </c>
      <c r="C9090" s="2" t="s">
        <v>34</v>
      </c>
      <c r="D9090" s="1" t="s">
        <v>450</v>
      </c>
      <c r="E9090" s="1">
        <v>84.0</v>
      </c>
      <c r="F9090" s="1" t="str">
        <f>vlookup(E9090,Teams!$A:B,2,false)</f>
        <v>Lexington A</v>
      </c>
      <c r="G9090" s="1" t="b">
        <v>1</v>
      </c>
      <c r="H9090" s="1" t="b">
        <v>0</v>
      </c>
      <c r="I9090" s="1">
        <v>6.0</v>
      </c>
      <c r="J9090" s="3" t="str">
        <f>vlookup(I9090,Cats!$A:$B,2,false)</f>
        <v>P</v>
      </c>
    </row>
    <row r="9091">
      <c r="A9091" s="1">
        <v>132156.0</v>
      </c>
      <c r="B9091" s="1">
        <v>367.0</v>
      </c>
      <c r="C9091" s="2" t="s">
        <v>23</v>
      </c>
      <c r="D9091" s="1"/>
      <c r="E9091" s="1">
        <v>112.0</v>
      </c>
      <c r="F9091" s="1" t="str">
        <f>vlookup(E9091,Teams!$A:B,2,false)</f>
        <v>SCDS</v>
      </c>
      <c r="G9091" s="1" t="b">
        <v>0</v>
      </c>
      <c r="H9091" s="1" t="b">
        <v>1</v>
      </c>
      <c r="I9091" s="1">
        <v>6.0</v>
      </c>
      <c r="J9091" s="3" t="str">
        <f>vlookup(I9091,Cats!$A:$B,2,false)</f>
        <v>P</v>
      </c>
    </row>
    <row r="9092">
      <c r="A9092" s="1">
        <v>132157.0</v>
      </c>
      <c r="B9092" s="1">
        <v>367.0</v>
      </c>
      <c r="C9092" s="2" t="s">
        <v>34</v>
      </c>
      <c r="D9092" s="1" t="s">
        <v>450</v>
      </c>
      <c r="E9092" s="1">
        <v>84.0</v>
      </c>
      <c r="F9092" s="1" t="str">
        <f>vlookup(E9092,Teams!$A:B,2,false)</f>
        <v>Lexington A</v>
      </c>
      <c r="G9092" s="1" t="b">
        <v>1</v>
      </c>
      <c r="H9092" s="1" t="b">
        <v>0</v>
      </c>
      <c r="I9092" s="1">
        <v>7.0</v>
      </c>
      <c r="J9092" s="3" t="str">
        <f>vlookup(I9092,Cats!$A:$B,2,false)</f>
        <v>X</v>
      </c>
    </row>
    <row r="9093">
      <c r="A9093" s="1">
        <v>132158.0</v>
      </c>
      <c r="B9093" s="1">
        <v>367.0</v>
      </c>
      <c r="C9093" s="2" t="s">
        <v>23</v>
      </c>
      <c r="D9093" s="1"/>
      <c r="E9093" s="1">
        <v>112.0</v>
      </c>
      <c r="F9093" s="1" t="str">
        <f>vlookup(E9093,Teams!$A:B,2,false)</f>
        <v>SCDS</v>
      </c>
      <c r="G9093" s="1" t="b">
        <v>0</v>
      </c>
      <c r="H9093" s="1" t="b">
        <v>1</v>
      </c>
      <c r="I9093" s="1">
        <v>7.0</v>
      </c>
      <c r="J9093" s="3" t="str">
        <f>vlookup(I9093,Cats!$A:$B,2,false)</f>
        <v>X</v>
      </c>
    </row>
    <row r="9094">
      <c r="A9094" s="1">
        <v>132159.0</v>
      </c>
      <c r="B9094" s="1">
        <v>367.0</v>
      </c>
      <c r="C9094" s="2" t="s">
        <v>34</v>
      </c>
      <c r="D9094" s="1" t="s">
        <v>721</v>
      </c>
      <c r="E9094" s="1">
        <v>84.0</v>
      </c>
      <c r="F9094" s="1" t="str">
        <f>vlookup(E9094,Teams!$A:B,2,false)</f>
        <v>Lexington A</v>
      </c>
      <c r="G9094" s="1" t="b">
        <v>1</v>
      </c>
      <c r="H9094" s="1" t="b">
        <v>0</v>
      </c>
      <c r="I9094" s="1">
        <v>8.0</v>
      </c>
      <c r="J9094" s="3" t="str">
        <f>vlookup(I9094,Cats!$A:$B,2,false)</f>
        <v>M</v>
      </c>
    </row>
    <row r="9095">
      <c r="A9095" s="1">
        <v>132160.0</v>
      </c>
      <c r="B9095" s="1">
        <v>367.0</v>
      </c>
      <c r="C9095" s="2" t="s">
        <v>23</v>
      </c>
      <c r="D9095" s="1"/>
      <c r="E9095" s="1">
        <v>112.0</v>
      </c>
      <c r="F9095" s="1" t="str">
        <f>vlookup(E9095,Teams!$A:B,2,false)</f>
        <v>SCDS</v>
      </c>
      <c r="G9095" s="1" t="b">
        <v>0</v>
      </c>
      <c r="H9095" s="1" t="b">
        <v>1</v>
      </c>
      <c r="I9095" s="1">
        <v>8.0</v>
      </c>
      <c r="J9095" s="3" t="str">
        <f>vlookup(I9095,Cats!$A:$B,2,false)</f>
        <v>M</v>
      </c>
    </row>
    <row r="9096">
      <c r="A9096" s="1">
        <v>132161.0</v>
      </c>
      <c r="B9096" s="1">
        <v>367.0</v>
      </c>
      <c r="C9096" s="2" t="s">
        <v>23</v>
      </c>
      <c r="D9096" s="1"/>
      <c r="E9096" s="1">
        <v>84.0</v>
      </c>
      <c r="F9096" s="1" t="str">
        <f>vlookup(E9096,Teams!$A:B,2,false)</f>
        <v>Lexington A</v>
      </c>
      <c r="G9096" s="1" t="b">
        <v>1</v>
      </c>
      <c r="H9096" s="1" t="b">
        <v>1</v>
      </c>
      <c r="I9096" s="1">
        <v>9.0</v>
      </c>
      <c r="J9096" s="3" t="str">
        <f>vlookup(I9096,Cats!$A:$B,2,false)</f>
        <v>C</v>
      </c>
    </row>
    <row r="9097">
      <c r="A9097" s="1">
        <v>132162.0</v>
      </c>
      <c r="B9097" s="1">
        <v>367.0</v>
      </c>
      <c r="C9097" s="2" t="s">
        <v>34</v>
      </c>
      <c r="D9097" s="1" t="s">
        <v>847</v>
      </c>
      <c r="E9097" s="1">
        <v>112.0</v>
      </c>
      <c r="F9097" s="1" t="str">
        <f>vlookup(E9097,Teams!$A:B,2,false)</f>
        <v>SCDS</v>
      </c>
      <c r="G9097" s="1" t="b">
        <v>0</v>
      </c>
      <c r="H9097" s="1" t="b">
        <v>0</v>
      </c>
      <c r="I9097" s="1">
        <v>9.0</v>
      </c>
      <c r="J9097" s="3" t="str">
        <f>vlookup(I9097,Cats!$A:$B,2,false)</f>
        <v>C</v>
      </c>
    </row>
    <row r="9098">
      <c r="A9098" s="1">
        <v>132163.0</v>
      </c>
      <c r="B9098" s="1">
        <v>367.0</v>
      </c>
      <c r="C9098" s="2" t="s">
        <v>34</v>
      </c>
      <c r="D9098" s="1" t="s">
        <v>450</v>
      </c>
      <c r="E9098" s="1">
        <v>84.0</v>
      </c>
      <c r="F9098" s="1" t="str">
        <f>vlookup(E9098,Teams!$A:B,2,false)</f>
        <v>Lexington A</v>
      </c>
      <c r="G9098" s="1" t="b">
        <v>1</v>
      </c>
      <c r="H9098" s="1" t="b">
        <v>0</v>
      </c>
      <c r="I9098" s="1">
        <v>10.0</v>
      </c>
      <c r="J9098" s="3" t="str">
        <f>vlookup(I9098,Cats!$A:$B,2,false)</f>
        <v>E</v>
      </c>
    </row>
    <row r="9099">
      <c r="A9099" s="1">
        <v>132164.0</v>
      </c>
      <c r="B9099" s="1">
        <v>367.0</v>
      </c>
      <c r="C9099" s="2" t="s">
        <v>23</v>
      </c>
      <c r="D9099" s="1"/>
      <c r="E9099" s="1">
        <v>112.0</v>
      </c>
      <c r="F9099" s="1" t="str">
        <f>vlookup(E9099,Teams!$A:B,2,false)</f>
        <v>SCDS</v>
      </c>
      <c r="G9099" s="1" t="b">
        <v>0</v>
      </c>
      <c r="H9099" s="1" t="b">
        <v>1</v>
      </c>
      <c r="I9099" s="1">
        <v>10.0</v>
      </c>
      <c r="J9099" s="3" t="str">
        <f>vlookup(I9099,Cats!$A:$B,2,false)</f>
        <v>E</v>
      </c>
    </row>
    <row r="9100">
      <c r="A9100" s="1">
        <v>132165.0</v>
      </c>
      <c r="B9100" s="1">
        <v>367.0</v>
      </c>
      <c r="C9100" s="2" t="s">
        <v>23</v>
      </c>
      <c r="D9100" s="1" t="s">
        <v>518</v>
      </c>
      <c r="E9100" s="1">
        <v>84.0</v>
      </c>
      <c r="F9100" s="1" t="str">
        <f>vlookup(E9100,Teams!$A:B,2,false)</f>
        <v>Lexington A</v>
      </c>
      <c r="G9100" s="1" t="b">
        <v>1</v>
      </c>
      <c r="H9100" s="1" t="b">
        <v>0</v>
      </c>
      <c r="I9100" s="1">
        <v>11.0</v>
      </c>
      <c r="J9100" s="3" t="str">
        <f>vlookup(I9100,Cats!$A:$B,2,false)</f>
        <v>B</v>
      </c>
    </row>
    <row r="9101">
      <c r="A9101" s="1">
        <v>132166.0</v>
      </c>
      <c r="B9101" s="1">
        <v>367.0</v>
      </c>
      <c r="C9101" s="2" t="s">
        <v>59</v>
      </c>
      <c r="D9101" s="1" t="s">
        <v>1133</v>
      </c>
      <c r="E9101" s="1">
        <v>112.0</v>
      </c>
      <c r="F9101" s="1" t="str">
        <f>vlookup(E9101,Teams!$A:B,2,false)</f>
        <v>SCDS</v>
      </c>
      <c r="G9101" s="1" t="b">
        <v>0</v>
      </c>
      <c r="H9101" s="1" t="b">
        <v>0</v>
      </c>
      <c r="I9101" s="1">
        <v>11.0</v>
      </c>
      <c r="J9101" s="3" t="str">
        <f>vlookup(I9101,Cats!$A:$B,2,false)</f>
        <v>B</v>
      </c>
    </row>
    <row r="9102">
      <c r="A9102" s="1">
        <v>132167.0</v>
      </c>
      <c r="B9102" s="1">
        <v>367.0</v>
      </c>
      <c r="C9102" s="2" t="s">
        <v>78</v>
      </c>
      <c r="D9102" s="1" t="s">
        <v>450</v>
      </c>
      <c r="E9102" s="1">
        <v>84.0</v>
      </c>
      <c r="F9102" s="1" t="str">
        <f>vlookup(E9102,Teams!$A:B,2,false)</f>
        <v>Lexington A</v>
      </c>
      <c r="G9102" s="1" t="b">
        <v>1</v>
      </c>
      <c r="H9102" s="1" t="b">
        <v>0</v>
      </c>
      <c r="I9102" s="1">
        <v>12.0</v>
      </c>
      <c r="J9102" s="3" t="str">
        <f>vlookup(I9102,Cats!$A:$B,2,false)</f>
        <v>P</v>
      </c>
    </row>
    <row r="9103">
      <c r="A9103" s="1">
        <v>132168.0</v>
      </c>
      <c r="B9103" s="1">
        <v>367.0</v>
      </c>
      <c r="C9103" s="2" t="s">
        <v>23</v>
      </c>
      <c r="D9103" s="1" t="s">
        <v>847</v>
      </c>
      <c r="E9103" s="1">
        <v>112.0</v>
      </c>
      <c r="F9103" s="1" t="str">
        <f>vlookup(E9103,Teams!$A:B,2,false)</f>
        <v>SCDS</v>
      </c>
      <c r="G9103" s="1" t="b">
        <v>0</v>
      </c>
      <c r="H9103" s="1" t="b">
        <v>0</v>
      </c>
      <c r="I9103" s="1">
        <v>12.0</v>
      </c>
      <c r="J9103" s="3" t="str">
        <f>vlookup(I9103,Cats!$A:$B,2,false)</f>
        <v>P</v>
      </c>
    </row>
    <row r="9104">
      <c r="A9104" s="1">
        <v>132169.0</v>
      </c>
      <c r="B9104" s="1">
        <v>367.0</v>
      </c>
      <c r="C9104" s="2" t="s">
        <v>34</v>
      </c>
      <c r="D9104" s="1" t="s">
        <v>518</v>
      </c>
      <c r="E9104" s="1">
        <v>84.0</v>
      </c>
      <c r="F9104" s="1" t="str">
        <f>vlookup(E9104,Teams!$A:B,2,false)</f>
        <v>Lexington A</v>
      </c>
      <c r="G9104" s="1" t="b">
        <v>1</v>
      </c>
      <c r="H9104" s="1" t="b">
        <v>0</v>
      </c>
      <c r="I9104" s="1">
        <v>13.0</v>
      </c>
      <c r="J9104" s="3" t="str">
        <f>vlookup(I9104,Cats!$A:$B,2,false)</f>
        <v>X</v>
      </c>
    </row>
    <row r="9105">
      <c r="A9105" s="1">
        <v>132170.0</v>
      </c>
      <c r="B9105" s="1">
        <v>367.0</v>
      </c>
      <c r="C9105" s="2" t="s">
        <v>23</v>
      </c>
      <c r="D9105" s="1"/>
      <c r="E9105" s="1">
        <v>112.0</v>
      </c>
      <c r="F9105" s="1" t="str">
        <f>vlookup(E9105,Teams!$A:B,2,false)</f>
        <v>SCDS</v>
      </c>
      <c r="G9105" s="1" t="b">
        <v>0</v>
      </c>
      <c r="H9105" s="1" t="b">
        <v>1</v>
      </c>
      <c r="I9105" s="1">
        <v>13.0</v>
      </c>
      <c r="J9105" s="3" t="str">
        <f>vlookup(I9105,Cats!$A:$B,2,false)</f>
        <v>X</v>
      </c>
    </row>
    <row r="9106">
      <c r="A9106" s="1">
        <v>132171.0</v>
      </c>
      <c r="B9106" s="1">
        <v>367.0</v>
      </c>
      <c r="C9106" s="2" t="s">
        <v>23</v>
      </c>
      <c r="D9106" s="1" t="s">
        <v>721</v>
      </c>
      <c r="E9106" s="1">
        <v>84.0</v>
      </c>
      <c r="F9106" s="1" t="str">
        <f>vlookup(E9106,Teams!$A:B,2,false)</f>
        <v>Lexington A</v>
      </c>
      <c r="G9106" s="1" t="b">
        <v>1</v>
      </c>
      <c r="H9106" s="1" t="b">
        <v>0</v>
      </c>
      <c r="I9106" s="1">
        <v>14.0</v>
      </c>
      <c r="J9106" s="3" t="str">
        <f>vlookup(I9106,Cats!$A:$B,2,false)</f>
        <v>M</v>
      </c>
    </row>
    <row r="9107">
      <c r="A9107" s="1">
        <v>132172.0</v>
      </c>
      <c r="B9107" s="1">
        <v>367.0</v>
      </c>
      <c r="C9107" s="2" t="s">
        <v>78</v>
      </c>
      <c r="D9107" s="1" t="s">
        <v>399</v>
      </c>
      <c r="E9107" s="1">
        <v>112.0</v>
      </c>
      <c r="F9107" s="1" t="str">
        <f>vlookup(E9107,Teams!$A:B,2,false)</f>
        <v>SCDS</v>
      </c>
      <c r="G9107" s="1" t="b">
        <v>0</v>
      </c>
      <c r="H9107" s="1" t="b">
        <v>0</v>
      </c>
      <c r="I9107" s="1">
        <v>14.0</v>
      </c>
      <c r="J9107" s="3" t="str">
        <f>vlookup(I9107,Cats!$A:$B,2,false)</f>
        <v>M</v>
      </c>
    </row>
    <row r="9108">
      <c r="A9108" s="1">
        <v>132173.0</v>
      </c>
      <c r="B9108" s="1">
        <v>367.0</v>
      </c>
      <c r="C9108" s="2" t="s">
        <v>59</v>
      </c>
      <c r="D9108" s="1" t="s">
        <v>450</v>
      </c>
      <c r="E9108" s="1">
        <v>84.0</v>
      </c>
      <c r="F9108" s="1" t="str">
        <f>vlookup(E9108,Teams!$A:B,2,false)</f>
        <v>Lexington A</v>
      </c>
      <c r="G9108" s="1" t="b">
        <v>1</v>
      </c>
      <c r="H9108" s="1" t="b">
        <v>0</v>
      </c>
      <c r="I9108" s="1">
        <v>15.0</v>
      </c>
      <c r="J9108" s="3" t="str">
        <f>vlookup(I9108,Cats!$A:$B,2,false)</f>
        <v>C</v>
      </c>
    </row>
    <row r="9109">
      <c r="A9109" s="1">
        <v>132174.0</v>
      </c>
      <c r="B9109" s="1">
        <v>367.0</v>
      </c>
      <c r="C9109" s="2" t="s">
        <v>78</v>
      </c>
      <c r="D9109" s="1" t="s">
        <v>847</v>
      </c>
      <c r="E9109" s="1">
        <v>112.0</v>
      </c>
      <c r="F9109" s="1" t="str">
        <f>vlookup(E9109,Teams!$A:B,2,false)</f>
        <v>SCDS</v>
      </c>
      <c r="G9109" s="1" t="b">
        <v>0</v>
      </c>
      <c r="H9109" s="1" t="b">
        <v>0</v>
      </c>
      <c r="I9109" s="1">
        <v>15.0</v>
      </c>
      <c r="J9109" s="3" t="str">
        <f>vlookup(I9109,Cats!$A:$B,2,false)</f>
        <v>C</v>
      </c>
    </row>
    <row r="9110">
      <c r="A9110" s="1">
        <v>132175.0</v>
      </c>
      <c r="B9110" s="1">
        <v>367.0</v>
      </c>
      <c r="C9110" s="2" t="s">
        <v>23</v>
      </c>
      <c r="D9110" s="1" t="s">
        <v>1141</v>
      </c>
      <c r="E9110" s="1">
        <v>84.0</v>
      </c>
      <c r="F9110" s="1" t="str">
        <f>vlookup(E9110,Teams!$A:B,2,false)</f>
        <v>Lexington A</v>
      </c>
      <c r="G9110" s="1" t="b">
        <v>1</v>
      </c>
      <c r="H9110" s="1" t="b">
        <v>0</v>
      </c>
      <c r="I9110" s="1">
        <v>16.0</v>
      </c>
      <c r="J9110" s="3" t="str">
        <f>vlookup(I9110,Cats!$A:$B,2,false)</f>
        <v>E</v>
      </c>
    </row>
    <row r="9111">
      <c r="A9111" s="1">
        <v>132176.0</v>
      </c>
      <c r="B9111" s="1">
        <v>367.0</v>
      </c>
      <c r="C9111" s="2" t="s">
        <v>23</v>
      </c>
      <c r="D9111" s="1" t="s">
        <v>399</v>
      </c>
      <c r="E9111" s="1">
        <v>112.0</v>
      </c>
      <c r="F9111" s="1" t="str">
        <f>vlookup(E9111,Teams!$A:B,2,false)</f>
        <v>SCDS</v>
      </c>
      <c r="G9111" s="1" t="b">
        <v>0</v>
      </c>
      <c r="H9111" s="1" t="b">
        <v>0</v>
      </c>
      <c r="I9111" s="1">
        <v>16.0</v>
      </c>
      <c r="J9111" s="3" t="str">
        <f>vlookup(I9111,Cats!$A:$B,2,false)</f>
        <v>E</v>
      </c>
    </row>
    <row r="9112">
      <c r="A9112" s="1">
        <v>132177.0</v>
      </c>
      <c r="B9112" s="1">
        <v>367.0</v>
      </c>
      <c r="C9112" s="2" t="s">
        <v>34</v>
      </c>
      <c r="D9112" s="1" t="s">
        <v>518</v>
      </c>
      <c r="E9112" s="1">
        <v>84.0</v>
      </c>
      <c r="F9112" s="1" t="str">
        <f>vlookup(E9112,Teams!$A:B,2,false)</f>
        <v>Lexington A</v>
      </c>
      <c r="G9112" s="1" t="b">
        <v>1</v>
      </c>
      <c r="H9112" s="1" t="b">
        <v>0</v>
      </c>
      <c r="I9112" s="1">
        <v>17.0</v>
      </c>
      <c r="J9112" s="3" t="str">
        <f>vlookup(I9112,Cats!$A:$B,2,false)</f>
        <v>B</v>
      </c>
    </row>
    <row r="9113">
      <c r="A9113" s="1">
        <v>132178.0</v>
      </c>
      <c r="B9113" s="1">
        <v>367.0</v>
      </c>
      <c r="C9113" s="2" t="s">
        <v>23</v>
      </c>
      <c r="D9113" s="1"/>
      <c r="E9113" s="1">
        <v>112.0</v>
      </c>
      <c r="F9113" s="1" t="str">
        <f>vlookup(E9113,Teams!$A:B,2,false)</f>
        <v>SCDS</v>
      </c>
      <c r="G9113" s="1" t="b">
        <v>0</v>
      </c>
      <c r="H9113" s="1" t="b">
        <v>1</v>
      </c>
      <c r="I9113" s="1">
        <v>17.0</v>
      </c>
      <c r="J9113" s="3" t="str">
        <f>vlookup(I9113,Cats!$A:$B,2,false)</f>
        <v>B</v>
      </c>
    </row>
    <row r="9114">
      <c r="A9114" s="1">
        <v>132179.0</v>
      </c>
      <c r="B9114" s="1">
        <v>367.0</v>
      </c>
      <c r="C9114" s="2" t="s">
        <v>34</v>
      </c>
      <c r="D9114" s="1" t="s">
        <v>450</v>
      </c>
      <c r="E9114" s="1">
        <v>84.0</v>
      </c>
      <c r="F9114" s="1" t="str">
        <f>vlookup(E9114,Teams!$A:B,2,false)</f>
        <v>Lexington A</v>
      </c>
      <c r="G9114" s="1" t="b">
        <v>1</v>
      </c>
      <c r="H9114" s="1" t="b">
        <v>0</v>
      </c>
      <c r="I9114" s="1">
        <v>18.0</v>
      </c>
      <c r="J9114" s="3" t="str">
        <f>vlookup(I9114,Cats!$A:$B,2,false)</f>
        <v>P</v>
      </c>
    </row>
    <row r="9115">
      <c r="A9115" s="1">
        <v>132180.0</v>
      </c>
      <c r="B9115" s="1">
        <v>367.0</v>
      </c>
      <c r="C9115" s="2" t="s">
        <v>23</v>
      </c>
      <c r="D9115" s="1"/>
      <c r="E9115" s="1">
        <v>112.0</v>
      </c>
      <c r="F9115" s="1" t="str">
        <f>vlookup(E9115,Teams!$A:B,2,false)</f>
        <v>SCDS</v>
      </c>
      <c r="G9115" s="1" t="b">
        <v>0</v>
      </c>
      <c r="H9115" s="1" t="b">
        <v>1</v>
      </c>
      <c r="I9115" s="1">
        <v>18.0</v>
      </c>
      <c r="J9115" s="3" t="str">
        <f>vlookup(I9115,Cats!$A:$B,2,false)</f>
        <v>P</v>
      </c>
    </row>
    <row r="9116">
      <c r="A9116" s="1">
        <v>132181.0</v>
      </c>
      <c r="B9116" s="1">
        <v>367.0</v>
      </c>
      <c r="C9116" s="2" t="s">
        <v>34</v>
      </c>
      <c r="D9116" s="1" t="s">
        <v>518</v>
      </c>
      <c r="E9116" s="1">
        <v>84.0</v>
      </c>
      <c r="F9116" s="1" t="str">
        <f>vlookup(E9116,Teams!$A:B,2,false)</f>
        <v>Lexington A</v>
      </c>
      <c r="G9116" s="1" t="b">
        <v>1</v>
      </c>
      <c r="H9116" s="1" t="b">
        <v>0</v>
      </c>
      <c r="I9116" s="1">
        <v>19.0</v>
      </c>
      <c r="J9116" s="3" t="str">
        <f>vlookup(I9116,Cats!$A:$B,2,false)</f>
        <v>X</v>
      </c>
    </row>
    <row r="9117">
      <c r="A9117" s="1">
        <v>132182.0</v>
      </c>
      <c r="B9117" s="1">
        <v>367.0</v>
      </c>
      <c r="C9117" s="2" t="s">
        <v>23</v>
      </c>
      <c r="D9117" s="1"/>
      <c r="E9117" s="1">
        <v>112.0</v>
      </c>
      <c r="F9117" s="1" t="str">
        <f>vlookup(E9117,Teams!$A:B,2,false)</f>
        <v>SCDS</v>
      </c>
      <c r="G9117" s="1" t="b">
        <v>0</v>
      </c>
      <c r="H9117" s="1" t="b">
        <v>1</v>
      </c>
      <c r="I9117" s="1">
        <v>19.0</v>
      </c>
      <c r="J9117" s="3" t="str">
        <f>vlookup(I9117,Cats!$A:$B,2,false)</f>
        <v>X</v>
      </c>
    </row>
    <row r="9118">
      <c r="A9118" s="1">
        <v>132183.0</v>
      </c>
      <c r="B9118" s="1">
        <v>367.0</v>
      </c>
      <c r="C9118" s="2" t="s">
        <v>59</v>
      </c>
      <c r="D9118" s="1" t="s">
        <v>450</v>
      </c>
      <c r="E9118" s="1">
        <v>84.0</v>
      </c>
      <c r="F9118" s="1" t="str">
        <f>vlookup(E9118,Teams!$A:B,2,false)</f>
        <v>Lexington A</v>
      </c>
      <c r="G9118" s="1" t="b">
        <v>1</v>
      </c>
      <c r="H9118" s="1" t="b">
        <v>0</v>
      </c>
      <c r="I9118" s="1">
        <v>20.0</v>
      </c>
      <c r="J9118" s="3" t="str">
        <f>vlookup(I9118,Cats!$A:$B,2,false)</f>
        <v>M</v>
      </c>
    </row>
    <row r="9119">
      <c r="A9119" s="1">
        <v>132184.0</v>
      </c>
      <c r="B9119" s="1">
        <v>367.0</v>
      </c>
      <c r="C9119" s="2" t="s">
        <v>23</v>
      </c>
      <c r="D9119" s="1" t="s">
        <v>1237</v>
      </c>
      <c r="E9119" s="1">
        <v>112.0</v>
      </c>
      <c r="F9119" s="1" t="str">
        <f>vlookup(E9119,Teams!$A:B,2,false)</f>
        <v>SCDS</v>
      </c>
      <c r="G9119" s="1" t="b">
        <v>0</v>
      </c>
      <c r="H9119" s="1" t="b">
        <v>0</v>
      </c>
      <c r="I9119" s="1">
        <v>20.0</v>
      </c>
      <c r="J9119" s="3" t="str">
        <f>vlookup(I9119,Cats!$A:$B,2,false)</f>
        <v>M</v>
      </c>
    </row>
    <row r="9120">
      <c r="A9120" s="1">
        <v>132185.0</v>
      </c>
      <c r="B9120" s="1">
        <v>367.0</v>
      </c>
      <c r="C9120" s="2" t="s">
        <v>34</v>
      </c>
      <c r="D9120" s="1" t="s">
        <v>997</v>
      </c>
      <c r="E9120" s="1">
        <v>84.0</v>
      </c>
      <c r="F9120" s="1" t="str">
        <f>vlookup(E9120,Teams!$A:B,2,false)</f>
        <v>Lexington A</v>
      </c>
      <c r="G9120" s="1" t="b">
        <v>1</v>
      </c>
      <c r="H9120" s="1" t="b">
        <v>0</v>
      </c>
      <c r="I9120" s="1">
        <v>21.0</v>
      </c>
      <c r="J9120" s="3" t="str">
        <f>vlookup(I9120,Cats!$A:$B,2,false)</f>
        <v>C</v>
      </c>
    </row>
    <row r="9121">
      <c r="A9121" s="1">
        <v>132186.0</v>
      </c>
      <c r="B9121" s="1">
        <v>367.0</v>
      </c>
      <c r="C9121" s="2" t="s">
        <v>23</v>
      </c>
      <c r="D9121" s="1"/>
      <c r="E9121" s="1">
        <v>112.0</v>
      </c>
      <c r="F9121" s="1" t="str">
        <f>vlookup(E9121,Teams!$A:B,2,false)</f>
        <v>SCDS</v>
      </c>
      <c r="G9121" s="1" t="b">
        <v>0</v>
      </c>
      <c r="H9121" s="1" t="b">
        <v>1</v>
      </c>
      <c r="I9121" s="1">
        <v>21.0</v>
      </c>
      <c r="J9121" s="3" t="str">
        <f>vlookup(I9121,Cats!$A:$B,2,false)</f>
        <v>C</v>
      </c>
    </row>
    <row r="9122">
      <c r="A9122" s="1">
        <v>132187.0</v>
      </c>
      <c r="B9122" s="1">
        <v>367.0</v>
      </c>
      <c r="C9122" s="2" t="s">
        <v>34</v>
      </c>
      <c r="D9122" s="1" t="s">
        <v>1141</v>
      </c>
      <c r="E9122" s="1">
        <v>84.0</v>
      </c>
      <c r="F9122" s="1" t="str">
        <f>vlookup(E9122,Teams!$A:B,2,false)</f>
        <v>Lexington A</v>
      </c>
      <c r="G9122" s="1" t="b">
        <v>1</v>
      </c>
      <c r="H9122" s="1" t="b">
        <v>0</v>
      </c>
      <c r="I9122" s="1">
        <v>22.0</v>
      </c>
      <c r="J9122" s="3" t="str">
        <f>vlookup(I9122,Cats!$A:$B,2,false)</f>
        <v>E</v>
      </c>
    </row>
    <row r="9123">
      <c r="A9123" s="1">
        <v>132188.0</v>
      </c>
      <c r="B9123" s="1">
        <v>367.0</v>
      </c>
      <c r="C9123" s="2" t="s">
        <v>23</v>
      </c>
      <c r="D9123" s="1"/>
      <c r="E9123" s="1">
        <v>112.0</v>
      </c>
      <c r="F9123" s="1" t="str">
        <f>vlookup(E9123,Teams!$A:B,2,false)</f>
        <v>SCDS</v>
      </c>
      <c r="G9123" s="1" t="b">
        <v>0</v>
      </c>
      <c r="H9123" s="1" t="b">
        <v>1</v>
      </c>
      <c r="I9123" s="1">
        <v>22.0</v>
      </c>
      <c r="J9123" s="3" t="str">
        <f>vlookup(I9123,Cats!$A:$B,2,false)</f>
        <v>E</v>
      </c>
    </row>
    <row r="9124">
      <c r="A9124" s="1">
        <v>132189.0</v>
      </c>
      <c r="B9124" s="1">
        <v>367.0</v>
      </c>
      <c r="C9124" s="2" t="s">
        <v>34</v>
      </c>
      <c r="D9124" s="1" t="s">
        <v>518</v>
      </c>
      <c r="E9124" s="1">
        <v>84.0</v>
      </c>
      <c r="F9124" s="1" t="str">
        <f>vlookup(E9124,Teams!$A:B,2,false)</f>
        <v>Lexington A</v>
      </c>
      <c r="G9124" s="1" t="b">
        <v>1</v>
      </c>
      <c r="H9124" s="1" t="b">
        <v>0</v>
      </c>
      <c r="I9124" s="1">
        <v>23.0</v>
      </c>
      <c r="J9124" s="3" t="str">
        <f>vlookup(I9124,Cats!$A:$B,2,false)</f>
        <v>B</v>
      </c>
    </row>
    <row r="9125">
      <c r="A9125" s="1">
        <v>132190.0</v>
      </c>
      <c r="B9125" s="1">
        <v>367.0</v>
      </c>
      <c r="C9125" s="2" t="s">
        <v>23</v>
      </c>
      <c r="D9125" s="1"/>
      <c r="E9125" s="1">
        <v>112.0</v>
      </c>
      <c r="F9125" s="1" t="str">
        <f>vlookup(E9125,Teams!$A:B,2,false)</f>
        <v>SCDS</v>
      </c>
      <c r="G9125" s="1" t="b">
        <v>0</v>
      </c>
      <c r="H9125" s="1" t="b">
        <v>1</v>
      </c>
      <c r="I9125" s="1">
        <v>23.0</v>
      </c>
      <c r="J9125" s="3" t="str">
        <f>vlookup(I9125,Cats!$A:$B,2,false)</f>
        <v>B</v>
      </c>
    </row>
    <row r="9126">
      <c r="A9126" s="1">
        <v>132191.0</v>
      </c>
      <c r="B9126" s="1">
        <v>367.0</v>
      </c>
      <c r="C9126" s="2" t="s">
        <v>34</v>
      </c>
      <c r="D9126" s="1" t="s">
        <v>450</v>
      </c>
      <c r="E9126" s="1">
        <v>84.0</v>
      </c>
      <c r="F9126" s="1" t="str">
        <f>vlookup(E9126,Teams!$A:B,2,false)</f>
        <v>Lexington A</v>
      </c>
      <c r="G9126" s="1" t="b">
        <v>1</v>
      </c>
      <c r="H9126" s="1" t="b">
        <v>0</v>
      </c>
      <c r="I9126" s="1">
        <v>24.0</v>
      </c>
      <c r="J9126" s="3" t="str">
        <f>vlookup(I9126,Cats!$A:$B,2,false)</f>
        <v>P</v>
      </c>
    </row>
    <row r="9127">
      <c r="A9127" s="1">
        <v>132192.0</v>
      </c>
      <c r="B9127" s="1">
        <v>367.0</v>
      </c>
      <c r="C9127" s="2" t="s">
        <v>23</v>
      </c>
      <c r="D9127" s="1"/>
      <c r="E9127" s="1">
        <v>112.0</v>
      </c>
      <c r="F9127" s="1" t="str">
        <f>vlookup(E9127,Teams!$A:B,2,false)</f>
        <v>SCDS</v>
      </c>
      <c r="G9127" s="1" t="b">
        <v>0</v>
      </c>
      <c r="H9127" s="1" t="b">
        <v>1</v>
      </c>
      <c r="I9127" s="1">
        <v>24.0</v>
      </c>
      <c r="J9127" s="3" t="str">
        <f>vlookup(I9127,Cats!$A:$B,2,false)</f>
        <v>P</v>
      </c>
    </row>
    <row r="9128">
      <c r="A9128" s="1">
        <v>132193.0</v>
      </c>
      <c r="B9128" s="1">
        <v>368.0</v>
      </c>
      <c r="C9128" s="2" t="s">
        <v>23</v>
      </c>
      <c r="D9128" s="1" t="s">
        <v>110</v>
      </c>
      <c r="E9128" s="1">
        <v>63.0</v>
      </c>
      <c r="F9128" s="1" t="str">
        <f>vlookup(E9128,Teams!$A:B,2,false)</f>
        <v>Centennial</v>
      </c>
      <c r="G9128" s="1" t="b">
        <v>1</v>
      </c>
      <c r="H9128" s="1" t="b">
        <v>0</v>
      </c>
      <c r="I9128" s="1">
        <v>1.0</v>
      </c>
      <c r="J9128" s="3" t="str">
        <f>vlookup(I9128,Cats!$A:$B,2,false)</f>
        <v>X</v>
      </c>
    </row>
    <row r="9129">
      <c r="A9129" s="1">
        <v>132194.0</v>
      </c>
      <c r="B9129" s="1">
        <v>368.0</v>
      </c>
      <c r="C9129" s="2" t="s">
        <v>78</v>
      </c>
      <c r="D9129" s="1" t="s">
        <v>459</v>
      </c>
      <c r="E9129" s="1">
        <v>108.0</v>
      </c>
      <c r="F9129" s="1" t="str">
        <f>vlookup(E9129,Teams!$A:B,2,false)</f>
        <v>Rickards</v>
      </c>
      <c r="G9129" s="1" t="b">
        <v>0</v>
      </c>
      <c r="H9129" s="1" t="b">
        <v>0</v>
      </c>
      <c r="I9129" s="1">
        <v>1.0</v>
      </c>
      <c r="J9129" s="3" t="str">
        <f>vlookup(I9129,Cats!$A:$B,2,false)</f>
        <v>X</v>
      </c>
    </row>
    <row r="9130">
      <c r="A9130" s="1">
        <v>132195.0</v>
      </c>
      <c r="B9130" s="1">
        <v>368.0</v>
      </c>
      <c r="C9130" s="2" t="s">
        <v>23</v>
      </c>
      <c r="D9130" s="1"/>
      <c r="E9130" s="1">
        <v>63.0</v>
      </c>
      <c r="F9130" s="1" t="str">
        <f>vlookup(E9130,Teams!$A:B,2,false)</f>
        <v>Centennial</v>
      </c>
      <c r="G9130" s="1" t="b">
        <v>1</v>
      </c>
      <c r="H9130" s="1" t="b">
        <v>1</v>
      </c>
      <c r="I9130" s="1">
        <v>2.0</v>
      </c>
      <c r="J9130" s="3" t="str">
        <f>vlookup(I9130,Cats!$A:$B,2,false)</f>
        <v>M</v>
      </c>
    </row>
    <row r="9131">
      <c r="A9131" s="1">
        <v>132196.0</v>
      </c>
      <c r="B9131" s="1">
        <v>368.0</v>
      </c>
      <c r="C9131" s="2" t="s">
        <v>78</v>
      </c>
      <c r="D9131" s="1" t="s">
        <v>459</v>
      </c>
      <c r="E9131" s="1">
        <v>108.0</v>
      </c>
      <c r="F9131" s="1" t="str">
        <f>vlookup(E9131,Teams!$A:B,2,false)</f>
        <v>Rickards</v>
      </c>
      <c r="G9131" s="1" t="b">
        <v>0</v>
      </c>
      <c r="H9131" s="1" t="b">
        <v>0</v>
      </c>
      <c r="I9131" s="1">
        <v>2.0</v>
      </c>
      <c r="J9131" s="3" t="str">
        <f>vlookup(I9131,Cats!$A:$B,2,false)</f>
        <v>M</v>
      </c>
    </row>
    <row r="9132">
      <c r="A9132" s="1">
        <v>132197.0</v>
      </c>
      <c r="B9132" s="1">
        <v>368.0</v>
      </c>
      <c r="C9132" s="2" t="s">
        <v>34</v>
      </c>
      <c r="D9132" s="1" t="s">
        <v>110</v>
      </c>
      <c r="E9132" s="1">
        <v>63.0</v>
      </c>
      <c r="F9132" s="1" t="str">
        <f>vlookup(E9132,Teams!$A:B,2,false)</f>
        <v>Centennial</v>
      </c>
      <c r="G9132" s="1" t="b">
        <v>1</v>
      </c>
      <c r="H9132" s="1" t="b">
        <v>0</v>
      </c>
      <c r="I9132" s="1">
        <v>3.0</v>
      </c>
      <c r="J9132" s="3" t="str">
        <f>vlookup(I9132,Cats!$A:$B,2,false)</f>
        <v>C</v>
      </c>
    </row>
    <row r="9133">
      <c r="A9133" s="1">
        <v>132198.0</v>
      </c>
      <c r="B9133" s="1">
        <v>368.0</v>
      </c>
      <c r="C9133" s="2" t="s">
        <v>23</v>
      </c>
      <c r="D9133" s="1"/>
      <c r="E9133" s="1">
        <v>108.0</v>
      </c>
      <c r="F9133" s="1" t="str">
        <f>vlookup(E9133,Teams!$A:B,2,false)</f>
        <v>Rickards</v>
      </c>
      <c r="G9133" s="1" t="b">
        <v>0</v>
      </c>
      <c r="H9133" s="1" t="b">
        <v>1</v>
      </c>
      <c r="I9133" s="1">
        <v>3.0</v>
      </c>
      <c r="J9133" s="3" t="str">
        <f>vlookup(I9133,Cats!$A:$B,2,false)</f>
        <v>C</v>
      </c>
    </row>
    <row r="9134">
      <c r="A9134" s="1">
        <v>132199.0</v>
      </c>
      <c r="B9134" s="1">
        <v>368.0</v>
      </c>
      <c r="C9134" s="2" t="s">
        <v>78</v>
      </c>
      <c r="D9134" s="1" t="s">
        <v>110</v>
      </c>
      <c r="E9134" s="1">
        <v>63.0</v>
      </c>
      <c r="F9134" s="1" t="str">
        <f>vlookup(E9134,Teams!$A:B,2,false)</f>
        <v>Centennial</v>
      </c>
      <c r="G9134" s="1" t="b">
        <v>1</v>
      </c>
      <c r="H9134" s="1" t="b">
        <v>0</v>
      </c>
      <c r="I9134" s="1">
        <v>4.0</v>
      </c>
      <c r="J9134" s="3" t="str">
        <f>vlookup(I9134,Cats!$A:$B,2,false)</f>
        <v>E</v>
      </c>
    </row>
    <row r="9135">
      <c r="A9135" s="1">
        <v>132200.0</v>
      </c>
      <c r="B9135" s="1">
        <v>368.0</v>
      </c>
      <c r="C9135" s="2" t="s">
        <v>23</v>
      </c>
      <c r="D9135" s="1"/>
      <c r="E9135" s="1">
        <v>108.0</v>
      </c>
      <c r="F9135" s="1" t="str">
        <f>vlookup(E9135,Teams!$A:B,2,false)</f>
        <v>Rickards</v>
      </c>
      <c r="G9135" s="1" t="b">
        <v>0</v>
      </c>
      <c r="H9135" s="1" t="b">
        <v>1</v>
      </c>
      <c r="I9135" s="1">
        <v>4.0</v>
      </c>
      <c r="J9135" s="3" t="str">
        <f>vlookup(I9135,Cats!$A:$B,2,false)</f>
        <v>E</v>
      </c>
    </row>
    <row r="9136">
      <c r="A9136" s="1">
        <v>132201.0</v>
      </c>
      <c r="B9136" s="1">
        <v>368.0</v>
      </c>
      <c r="C9136" s="2" t="s">
        <v>78</v>
      </c>
      <c r="D9136" s="1" t="s">
        <v>1105</v>
      </c>
      <c r="E9136" s="1">
        <v>63.0</v>
      </c>
      <c r="F9136" s="1" t="str">
        <f>vlookup(E9136,Teams!$A:B,2,false)</f>
        <v>Centennial</v>
      </c>
      <c r="G9136" s="1" t="b">
        <v>1</v>
      </c>
      <c r="H9136" s="1" t="b">
        <v>0</v>
      </c>
      <c r="I9136" s="1">
        <v>5.0</v>
      </c>
      <c r="J9136" s="3" t="str">
        <f>vlookup(I9136,Cats!$A:$B,2,false)</f>
        <v>B</v>
      </c>
    </row>
    <row r="9137">
      <c r="A9137" s="1">
        <v>132202.0</v>
      </c>
      <c r="B9137" s="1">
        <v>368.0</v>
      </c>
      <c r="C9137" s="2" t="s">
        <v>23</v>
      </c>
      <c r="D9137" s="1"/>
      <c r="E9137" s="1">
        <v>108.0</v>
      </c>
      <c r="F9137" s="1" t="str">
        <f>vlookup(E9137,Teams!$A:B,2,false)</f>
        <v>Rickards</v>
      </c>
      <c r="G9137" s="1" t="b">
        <v>0</v>
      </c>
      <c r="H9137" s="1" t="b">
        <v>1</v>
      </c>
      <c r="I9137" s="1">
        <v>5.0</v>
      </c>
      <c r="J9137" s="3" t="str">
        <f>vlookup(I9137,Cats!$A:$B,2,false)</f>
        <v>B</v>
      </c>
    </row>
    <row r="9138">
      <c r="A9138" s="1">
        <v>132203.0</v>
      </c>
      <c r="B9138" s="1">
        <v>368.0</v>
      </c>
      <c r="C9138" s="2" t="s">
        <v>34</v>
      </c>
      <c r="D9138" s="1" t="s">
        <v>110</v>
      </c>
      <c r="E9138" s="1">
        <v>63.0</v>
      </c>
      <c r="F9138" s="1" t="str">
        <f>vlookup(E9138,Teams!$A:B,2,false)</f>
        <v>Centennial</v>
      </c>
      <c r="G9138" s="1" t="b">
        <v>1</v>
      </c>
      <c r="H9138" s="1" t="b">
        <v>0</v>
      </c>
      <c r="I9138" s="1">
        <v>6.0</v>
      </c>
      <c r="J9138" s="3" t="str">
        <f>vlookup(I9138,Cats!$A:$B,2,false)</f>
        <v>P</v>
      </c>
    </row>
    <row r="9139">
      <c r="A9139" s="1">
        <v>132204.0</v>
      </c>
      <c r="B9139" s="1">
        <v>368.0</v>
      </c>
      <c r="C9139" s="2" t="s">
        <v>23</v>
      </c>
      <c r="D9139" s="1"/>
      <c r="E9139" s="1">
        <v>108.0</v>
      </c>
      <c r="F9139" s="1" t="str">
        <f>vlookup(E9139,Teams!$A:B,2,false)</f>
        <v>Rickards</v>
      </c>
      <c r="G9139" s="1" t="b">
        <v>0</v>
      </c>
      <c r="H9139" s="1" t="b">
        <v>1</v>
      </c>
      <c r="I9139" s="1">
        <v>6.0</v>
      </c>
      <c r="J9139" s="3" t="str">
        <f>vlookup(I9139,Cats!$A:$B,2,false)</f>
        <v>P</v>
      </c>
    </row>
    <row r="9140">
      <c r="A9140" s="1">
        <v>132205.0</v>
      </c>
      <c r="B9140" s="1">
        <v>368.0</v>
      </c>
      <c r="C9140" s="2" t="s">
        <v>34</v>
      </c>
      <c r="D9140" s="1" t="s">
        <v>110</v>
      </c>
      <c r="E9140" s="1">
        <v>63.0</v>
      </c>
      <c r="F9140" s="1" t="str">
        <f>vlookup(E9140,Teams!$A:B,2,false)</f>
        <v>Centennial</v>
      </c>
      <c r="G9140" s="1" t="b">
        <v>1</v>
      </c>
      <c r="H9140" s="1" t="b">
        <v>0</v>
      </c>
      <c r="I9140" s="1">
        <v>7.0</v>
      </c>
      <c r="J9140" s="3" t="str">
        <f>vlookup(I9140,Cats!$A:$B,2,false)</f>
        <v>X</v>
      </c>
    </row>
    <row r="9141">
      <c r="A9141" s="1">
        <v>132206.0</v>
      </c>
      <c r="B9141" s="1">
        <v>368.0</v>
      </c>
      <c r="C9141" s="2" t="s">
        <v>23</v>
      </c>
      <c r="D9141" s="1"/>
      <c r="E9141" s="1">
        <v>108.0</v>
      </c>
      <c r="F9141" s="1" t="str">
        <f>vlookup(E9141,Teams!$A:B,2,false)</f>
        <v>Rickards</v>
      </c>
      <c r="G9141" s="1" t="b">
        <v>0</v>
      </c>
      <c r="H9141" s="1" t="b">
        <v>1</v>
      </c>
      <c r="I9141" s="1">
        <v>7.0</v>
      </c>
      <c r="J9141" s="3" t="str">
        <f>vlookup(I9141,Cats!$A:$B,2,false)</f>
        <v>X</v>
      </c>
    </row>
    <row r="9142">
      <c r="A9142" s="1">
        <v>132207.0</v>
      </c>
      <c r="B9142" s="1">
        <v>368.0</v>
      </c>
      <c r="C9142" s="2" t="s">
        <v>78</v>
      </c>
      <c r="D9142" s="1" t="s">
        <v>110</v>
      </c>
      <c r="E9142" s="1">
        <v>63.0</v>
      </c>
      <c r="F9142" s="1" t="str">
        <f>vlookup(E9142,Teams!$A:B,2,false)</f>
        <v>Centennial</v>
      </c>
      <c r="G9142" s="1" t="b">
        <v>1</v>
      </c>
      <c r="H9142" s="1" t="b">
        <v>0</v>
      </c>
      <c r="I9142" s="1">
        <v>8.0</v>
      </c>
      <c r="J9142" s="3" t="str">
        <f>vlookup(I9142,Cats!$A:$B,2,false)</f>
        <v>M</v>
      </c>
    </row>
    <row r="9143">
      <c r="A9143" s="1">
        <v>132208.0</v>
      </c>
      <c r="B9143" s="1">
        <v>368.0</v>
      </c>
      <c r="C9143" s="2" t="s">
        <v>23</v>
      </c>
      <c r="D9143" s="1"/>
      <c r="E9143" s="1">
        <v>108.0</v>
      </c>
      <c r="F9143" s="1" t="str">
        <f>vlookup(E9143,Teams!$A:B,2,false)</f>
        <v>Rickards</v>
      </c>
      <c r="G9143" s="1" t="b">
        <v>0</v>
      </c>
      <c r="H9143" s="1" t="b">
        <v>1</v>
      </c>
      <c r="I9143" s="1">
        <v>8.0</v>
      </c>
      <c r="J9143" s="3" t="str">
        <f>vlookup(I9143,Cats!$A:$B,2,false)</f>
        <v>M</v>
      </c>
    </row>
    <row r="9144">
      <c r="A9144" s="1">
        <v>132209.0</v>
      </c>
      <c r="B9144" s="1">
        <v>368.0</v>
      </c>
      <c r="C9144" s="2" t="s">
        <v>78</v>
      </c>
      <c r="D9144" s="1" t="s">
        <v>110</v>
      </c>
      <c r="E9144" s="1">
        <v>63.0</v>
      </c>
      <c r="F9144" s="1" t="str">
        <f>vlookup(E9144,Teams!$A:B,2,false)</f>
        <v>Centennial</v>
      </c>
      <c r="G9144" s="1" t="b">
        <v>1</v>
      </c>
      <c r="H9144" s="1" t="b">
        <v>0</v>
      </c>
      <c r="I9144" s="1">
        <v>9.0</v>
      </c>
      <c r="J9144" s="3" t="str">
        <f>vlookup(I9144,Cats!$A:$B,2,false)</f>
        <v>C</v>
      </c>
    </row>
    <row r="9145">
      <c r="A9145" s="1">
        <v>132210.0</v>
      </c>
      <c r="B9145" s="1">
        <v>368.0</v>
      </c>
      <c r="C9145" s="2" t="s">
        <v>23</v>
      </c>
      <c r="D9145" s="1"/>
      <c r="E9145" s="1">
        <v>108.0</v>
      </c>
      <c r="F9145" s="1" t="str">
        <f>vlookup(E9145,Teams!$A:B,2,false)</f>
        <v>Rickards</v>
      </c>
      <c r="G9145" s="1" t="b">
        <v>0</v>
      </c>
      <c r="H9145" s="1" t="b">
        <v>1</v>
      </c>
      <c r="I9145" s="1">
        <v>9.0</v>
      </c>
      <c r="J9145" s="3" t="str">
        <f>vlookup(I9145,Cats!$A:$B,2,false)</f>
        <v>C</v>
      </c>
    </row>
    <row r="9146">
      <c r="A9146" s="1">
        <v>132211.0</v>
      </c>
      <c r="B9146" s="1">
        <v>368.0</v>
      </c>
      <c r="C9146" s="2" t="s">
        <v>34</v>
      </c>
      <c r="D9146" s="1" t="s">
        <v>110</v>
      </c>
      <c r="E9146" s="1">
        <v>63.0</v>
      </c>
      <c r="F9146" s="1" t="str">
        <f>vlookup(E9146,Teams!$A:B,2,false)</f>
        <v>Centennial</v>
      </c>
      <c r="G9146" s="1" t="b">
        <v>1</v>
      </c>
      <c r="H9146" s="1" t="b">
        <v>0</v>
      </c>
      <c r="I9146" s="1">
        <v>10.0</v>
      </c>
      <c r="J9146" s="3" t="str">
        <f>vlookup(I9146,Cats!$A:$B,2,false)</f>
        <v>E</v>
      </c>
    </row>
    <row r="9147">
      <c r="A9147" s="1">
        <v>132212.0</v>
      </c>
      <c r="B9147" s="1">
        <v>368.0</v>
      </c>
      <c r="C9147" s="2" t="s">
        <v>23</v>
      </c>
      <c r="D9147" s="1"/>
      <c r="E9147" s="1">
        <v>108.0</v>
      </c>
      <c r="F9147" s="1" t="str">
        <f>vlookup(E9147,Teams!$A:B,2,false)</f>
        <v>Rickards</v>
      </c>
      <c r="G9147" s="1" t="b">
        <v>0</v>
      </c>
      <c r="H9147" s="1" t="b">
        <v>1</v>
      </c>
      <c r="I9147" s="1">
        <v>10.0</v>
      </c>
      <c r="J9147" s="3" t="str">
        <f>vlookup(I9147,Cats!$A:$B,2,false)</f>
        <v>E</v>
      </c>
    </row>
    <row r="9148">
      <c r="A9148" s="1">
        <v>132213.0</v>
      </c>
      <c r="B9148" s="1">
        <v>368.0</v>
      </c>
      <c r="C9148" s="2" t="s">
        <v>34</v>
      </c>
      <c r="D9148" s="1" t="s">
        <v>110</v>
      </c>
      <c r="E9148" s="1">
        <v>63.0</v>
      </c>
      <c r="F9148" s="1" t="str">
        <f>vlookup(E9148,Teams!$A:B,2,false)</f>
        <v>Centennial</v>
      </c>
      <c r="G9148" s="1" t="b">
        <v>1</v>
      </c>
      <c r="H9148" s="1" t="b">
        <v>0</v>
      </c>
      <c r="I9148" s="1">
        <v>11.0</v>
      </c>
      <c r="J9148" s="3" t="str">
        <f>vlookup(I9148,Cats!$A:$B,2,false)</f>
        <v>B</v>
      </c>
    </row>
    <row r="9149">
      <c r="A9149" s="1">
        <v>132214.0</v>
      </c>
      <c r="B9149" s="1">
        <v>368.0</v>
      </c>
      <c r="C9149" s="2" t="s">
        <v>23</v>
      </c>
      <c r="D9149" s="1"/>
      <c r="E9149" s="1">
        <v>108.0</v>
      </c>
      <c r="F9149" s="1" t="str">
        <f>vlookup(E9149,Teams!$A:B,2,false)</f>
        <v>Rickards</v>
      </c>
      <c r="G9149" s="1" t="b">
        <v>0</v>
      </c>
      <c r="H9149" s="1" t="b">
        <v>1</v>
      </c>
      <c r="I9149" s="1">
        <v>11.0</v>
      </c>
      <c r="J9149" s="3" t="str">
        <f>vlookup(I9149,Cats!$A:$B,2,false)</f>
        <v>B</v>
      </c>
    </row>
    <row r="9150">
      <c r="A9150" s="1">
        <v>132215.0</v>
      </c>
      <c r="B9150" s="1">
        <v>368.0</v>
      </c>
      <c r="C9150" s="2" t="s">
        <v>34</v>
      </c>
      <c r="D9150" s="1" t="s">
        <v>110</v>
      </c>
      <c r="E9150" s="1">
        <v>63.0</v>
      </c>
      <c r="F9150" s="1" t="str">
        <f>vlookup(E9150,Teams!$A:B,2,false)</f>
        <v>Centennial</v>
      </c>
      <c r="G9150" s="1" t="b">
        <v>1</v>
      </c>
      <c r="H9150" s="1" t="b">
        <v>0</v>
      </c>
      <c r="I9150" s="1">
        <v>12.0</v>
      </c>
      <c r="J9150" s="3" t="str">
        <f>vlookup(I9150,Cats!$A:$B,2,false)</f>
        <v>P</v>
      </c>
    </row>
    <row r="9151">
      <c r="A9151" s="1">
        <v>132216.0</v>
      </c>
      <c r="B9151" s="1">
        <v>368.0</v>
      </c>
      <c r="C9151" s="2" t="s">
        <v>23</v>
      </c>
      <c r="D9151" s="1"/>
      <c r="E9151" s="1">
        <v>108.0</v>
      </c>
      <c r="F9151" s="1" t="str">
        <f>vlookup(E9151,Teams!$A:B,2,false)</f>
        <v>Rickards</v>
      </c>
      <c r="G9151" s="1" t="b">
        <v>0</v>
      </c>
      <c r="H9151" s="1" t="b">
        <v>1</v>
      </c>
      <c r="I9151" s="1">
        <v>12.0</v>
      </c>
      <c r="J9151" s="3" t="str">
        <f>vlookup(I9151,Cats!$A:$B,2,false)</f>
        <v>P</v>
      </c>
    </row>
    <row r="9152">
      <c r="A9152" s="1">
        <v>132217.0</v>
      </c>
      <c r="B9152" s="1">
        <v>368.0</v>
      </c>
      <c r="C9152" s="2" t="s">
        <v>34</v>
      </c>
      <c r="D9152" s="1" t="s">
        <v>110</v>
      </c>
      <c r="E9152" s="1">
        <v>63.0</v>
      </c>
      <c r="F9152" s="1" t="str">
        <f>vlookup(E9152,Teams!$A:B,2,false)</f>
        <v>Centennial</v>
      </c>
      <c r="G9152" s="1" t="b">
        <v>1</v>
      </c>
      <c r="H9152" s="1" t="b">
        <v>0</v>
      </c>
      <c r="I9152" s="1">
        <v>13.0</v>
      </c>
      <c r="J9152" s="3" t="str">
        <f>vlookup(I9152,Cats!$A:$B,2,false)</f>
        <v>X</v>
      </c>
    </row>
    <row r="9153">
      <c r="A9153" s="1">
        <v>132218.0</v>
      </c>
      <c r="B9153" s="1">
        <v>368.0</v>
      </c>
      <c r="C9153" s="2" t="s">
        <v>23</v>
      </c>
      <c r="D9153" s="1"/>
      <c r="E9153" s="1">
        <v>108.0</v>
      </c>
      <c r="F9153" s="1" t="str">
        <f>vlookup(E9153,Teams!$A:B,2,false)</f>
        <v>Rickards</v>
      </c>
      <c r="G9153" s="1" t="b">
        <v>0</v>
      </c>
      <c r="H9153" s="1" t="b">
        <v>1</v>
      </c>
      <c r="I9153" s="1">
        <v>13.0</v>
      </c>
      <c r="J9153" s="3" t="str">
        <f>vlookup(I9153,Cats!$A:$B,2,false)</f>
        <v>X</v>
      </c>
    </row>
    <row r="9154">
      <c r="A9154" s="1">
        <v>132219.0</v>
      </c>
      <c r="B9154" s="1">
        <v>368.0</v>
      </c>
      <c r="C9154" s="2" t="s">
        <v>34</v>
      </c>
      <c r="D9154" s="1" t="s">
        <v>110</v>
      </c>
      <c r="E9154" s="1">
        <v>63.0</v>
      </c>
      <c r="F9154" s="1" t="str">
        <f>vlookup(E9154,Teams!$A:B,2,false)</f>
        <v>Centennial</v>
      </c>
      <c r="G9154" s="1" t="b">
        <v>1</v>
      </c>
      <c r="H9154" s="1" t="b">
        <v>0</v>
      </c>
      <c r="I9154" s="1">
        <v>14.0</v>
      </c>
      <c r="J9154" s="3" t="str">
        <f>vlookup(I9154,Cats!$A:$B,2,false)</f>
        <v>M</v>
      </c>
    </row>
    <row r="9155">
      <c r="A9155" s="1">
        <v>132220.0</v>
      </c>
      <c r="B9155" s="1">
        <v>368.0</v>
      </c>
      <c r="C9155" s="2" t="s">
        <v>23</v>
      </c>
      <c r="D9155" s="1"/>
      <c r="E9155" s="1">
        <v>108.0</v>
      </c>
      <c r="F9155" s="1" t="str">
        <f>vlookup(E9155,Teams!$A:B,2,false)</f>
        <v>Rickards</v>
      </c>
      <c r="G9155" s="1" t="b">
        <v>0</v>
      </c>
      <c r="H9155" s="1" t="b">
        <v>1</v>
      </c>
      <c r="I9155" s="1">
        <v>14.0</v>
      </c>
      <c r="J9155" s="3" t="str">
        <f>vlookup(I9155,Cats!$A:$B,2,false)</f>
        <v>M</v>
      </c>
    </row>
    <row r="9156">
      <c r="A9156" s="1">
        <v>132221.0</v>
      </c>
      <c r="B9156" s="1">
        <v>368.0</v>
      </c>
      <c r="C9156" s="2" t="s">
        <v>34</v>
      </c>
      <c r="D9156" s="1" t="s">
        <v>110</v>
      </c>
      <c r="E9156" s="1">
        <v>63.0</v>
      </c>
      <c r="F9156" s="1" t="str">
        <f>vlookup(E9156,Teams!$A:B,2,false)</f>
        <v>Centennial</v>
      </c>
      <c r="G9156" s="1" t="b">
        <v>1</v>
      </c>
      <c r="H9156" s="1" t="b">
        <v>0</v>
      </c>
      <c r="I9156" s="1">
        <v>15.0</v>
      </c>
      <c r="J9156" s="3" t="str">
        <f>vlookup(I9156,Cats!$A:$B,2,false)</f>
        <v>C</v>
      </c>
    </row>
    <row r="9157">
      <c r="A9157" s="1">
        <v>132222.0</v>
      </c>
      <c r="B9157" s="1">
        <v>368.0</v>
      </c>
      <c r="C9157" s="2" t="s">
        <v>23</v>
      </c>
      <c r="D9157" s="1"/>
      <c r="E9157" s="1">
        <v>108.0</v>
      </c>
      <c r="F9157" s="1" t="str">
        <f>vlookup(E9157,Teams!$A:B,2,false)</f>
        <v>Rickards</v>
      </c>
      <c r="G9157" s="1" t="b">
        <v>0</v>
      </c>
      <c r="H9157" s="1" t="b">
        <v>1</v>
      </c>
      <c r="I9157" s="1">
        <v>15.0</v>
      </c>
      <c r="J9157" s="3" t="str">
        <f>vlookup(I9157,Cats!$A:$B,2,false)</f>
        <v>C</v>
      </c>
    </row>
    <row r="9158">
      <c r="A9158" s="1">
        <v>132223.0</v>
      </c>
      <c r="B9158" s="1">
        <v>368.0</v>
      </c>
      <c r="C9158" s="2" t="s">
        <v>34</v>
      </c>
      <c r="D9158" s="1" t="s">
        <v>110</v>
      </c>
      <c r="E9158" s="1">
        <v>63.0</v>
      </c>
      <c r="F9158" s="1" t="str">
        <f>vlookup(E9158,Teams!$A:B,2,false)</f>
        <v>Centennial</v>
      </c>
      <c r="G9158" s="1" t="b">
        <v>1</v>
      </c>
      <c r="H9158" s="1" t="b">
        <v>0</v>
      </c>
      <c r="I9158" s="1">
        <v>16.0</v>
      </c>
      <c r="J9158" s="3" t="str">
        <f>vlookup(I9158,Cats!$A:$B,2,false)</f>
        <v>E</v>
      </c>
    </row>
    <row r="9159">
      <c r="A9159" s="1">
        <v>132224.0</v>
      </c>
      <c r="B9159" s="1">
        <v>368.0</v>
      </c>
      <c r="C9159" s="2" t="s">
        <v>23</v>
      </c>
      <c r="D9159" s="1"/>
      <c r="E9159" s="1">
        <v>108.0</v>
      </c>
      <c r="F9159" s="1" t="str">
        <f>vlookup(E9159,Teams!$A:B,2,false)</f>
        <v>Rickards</v>
      </c>
      <c r="G9159" s="1" t="b">
        <v>0</v>
      </c>
      <c r="H9159" s="1" t="b">
        <v>1</v>
      </c>
      <c r="I9159" s="1">
        <v>16.0</v>
      </c>
      <c r="J9159" s="3" t="str">
        <f>vlookup(I9159,Cats!$A:$B,2,false)</f>
        <v>E</v>
      </c>
    </row>
    <row r="9160">
      <c r="A9160" s="1">
        <v>132225.0</v>
      </c>
      <c r="B9160" s="1">
        <v>368.0</v>
      </c>
      <c r="C9160" s="2" t="s">
        <v>34</v>
      </c>
      <c r="D9160" s="1" t="s">
        <v>110</v>
      </c>
      <c r="E9160" s="1">
        <v>63.0</v>
      </c>
      <c r="F9160" s="1" t="str">
        <f>vlookup(E9160,Teams!$A:B,2,false)</f>
        <v>Centennial</v>
      </c>
      <c r="G9160" s="1" t="b">
        <v>1</v>
      </c>
      <c r="H9160" s="1" t="b">
        <v>0</v>
      </c>
      <c r="I9160" s="1">
        <v>17.0</v>
      </c>
      <c r="J9160" s="3" t="str">
        <f>vlookup(I9160,Cats!$A:$B,2,false)</f>
        <v>B</v>
      </c>
    </row>
    <row r="9161">
      <c r="A9161" s="1">
        <v>132226.0</v>
      </c>
      <c r="B9161" s="1">
        <v>368.0</v>
      </c>
      <c r="C9161" s="2" t="s">
        <v>23</v>
      </c>
      <c r="D9161" s="1"/>
      <c r="E9161" s="1">
        <v>108.0</v>
      </c>
      <c r="F9161" s="1" t="str">
        <f>vlookup(E9161,Teams!$A:B,2,false)</f>
        <v>Rickards</v>
      </c>
      <c r="G9161" s="1" t="b">
        <v>0</v>
      </c>
      <c r="H9161" s="1" t="b">
        <v>1</v>
      </c>
      <c r="I9161" s="1">
        <v>17.0</v>
      </c>
      <c r="J9161" s="3" t="str">
        <f>vlookup(I9161,Cats!$A:$B,2,false)</f>
        <v>B</v>
      </c>
    </row>
    <row r="9162">
      <c r="A9162" s="1">
        <v>132227.0</v>
      </c>
      <c r="B9162" s="1">
        <v>368.0</v>
      </c>
      <c r="C9162" s="2" t="s">
        <v>34</v>
      </c>
      <c r="D9162" s="1" t="s">
        <v>110</v>
      </c>
      <c r="E9162" s="1">
        <v>63.0</v>
      </c>
      <c r="F9162" s="1" t="str">
        <f>vlookup(E9162,Teams!$A:B,2,false)</f>
        <v>Centennial</v>
      </c>
      <c r="G9162" s="1" t="b">
        <v>1</v>
      </c>
      <c r="H9162" s="1" t="b">
        <v>0</v>
      </c>
      <c r="I9162" s="1">
        <v>18.0</v>
      </c>
      <c r="J9162" s="3" t="str">
        <f>vlookup(I9162,Cats!$A:$B,2,false)</f>
        <v>P</v>
      </c>
    </row>
    <row r="9163">
      <c r="A9163" s="1">
        <v>132228.0</v>
      </c>
      <c r="B9163" s="1">
        <v>368.0</v>
      </c>
      <c r="C9163" s="2" t="s">
        <v>23</v>
      </c>
      <c r="D9163" s="1"/>
      <c r="E9163" s="1">
        <v>108.0</v>
      </c>
      <c r="F9163" s="1" t="str">
        <f>vlookup(E9163,Teams!$A:B,2,false)</f>
        <v>Rickards</v>
      </c>
      <c r="G9163" s="1" t="b">
        <v>0</v>
      </c>
      <c r="H9163" s="1" t="b">
        <v>1</v>
      </c>
      <c r="I9163" s="1">
        <v>18.0</v>
      </c>
      <c r="J9163" s="3" t="str">
        <f>vlookup(I9163,Cats!$A:$B,2,false)</f>
        <v>P</v>
      </c>
    </row>
    <row r="9164">
      <c r="A9164" s="1">
        <v>132229.0</v>
      </c>
      <c r="B9164" s="1">
        <v>368.0</v>
      </c>
      <c r="C9164" s="2" t="s">
        <v>78</v>
      </c>
      <c r="D9164" s="1" t="s">
        <v>1105</v>
      </c>
      <c r="E9164" s="1">
        <v>63.0</v>
      </c>
      <c r="F9164" s="1" t="str">
        <f>vlookup(E9164,Teams!$A:B,2,false)</f>
        <v>Centennial</v>
      </c>
      <c r="G9164" s="1" t="b">
        <v>1</v>
      </c>
      <c r="H9164" s="1" t="b">
        <v>0</v>
      </c>
      <c r="I9164" s="1">
        <v>19.0</v>
      </c>
      <c r="J9164" s="3" t="str">
        <f>vlookup(I9164,Cats!$A:$B,2,false)</f>
        <v>X</v>
      </c>
    </row>
    <row r="9165">
      <c r="A9165" s="1">
        <v>132230.0</v>
      </c>
      <c r="B9165" s="1">
        <v>368.0</v>
      </c>
      <c r="C9165" s="2" t="s">
        <v>23</v>
      </c>
      <c r="D9165" s="1"/>
      <c r="E9165" s="1">
        <v>108.0</v>
      </c>
      <c r="F9165" s="1" t="str">
        <f>vlookup(E9165,Teams!$A:B,2,false)</f>
        <v>Rickards</v>
      </c>
      <c r="G9165" s="1" t="b">
        <v>0</v>
      </c>
      <c r="H9165" s="1" t="b">
        <v>1</v>
      </c>
      <c r="I9165" s="1">
        <v>19.0</v>
      </c>
      <c r="J9165" s="3" t="str">
        <f>vlookup(I9165,Cats!$A:$B,2,false)</f>
        <v>X</v>
      </c>
    </row>
    <row r="9166">
      <c r="A9166" s="1">
        <v>132231.0</v>
      </c>
      <c r="B9166" s="1">
        <v>368.0</v>
      </c>
      <c r="C9166" s="2" t="s">
        <v>23</v>
      </c>
      <c r="D9166" s="1" t="s">
        <v>110</v>
      </c>
      <c r="E9166" s="1">
        <v>63.0</v>
      </c>
      <c r="F9166" s="1" t="str">
        <f>vlookup(E9166,Teams!$A:B,2,false)</f>
        <v>Centennial</v>
      </c>
      <c r="G9166" s="1" t="b">
        <v>1</v>
      </c>
      <c r="H9166" s="1" t="b">
        <v>0</v>
      </c>
      <c r="I9166" s="1">
        <v>20.0</v>
      </c>
      <c r="J9166" s="3" t="str">
        <f>vlookup(I9166,Cats!$A:$B,2,false)</f>
        <v>M</v>
      </c>
    </row>
    <row r="9167">
      <c r="A9167" s="1">
        <v>132232.0</v>
      </c>
      <c r="B9167" s="1">
        <v>368.0</v>
      </c>
      <c r="C9167" s="2" t="s">
        <v>78</v>
      </c>
      <c r="D9167" s="1" t="s">
        <v>1051</v>
      </c>
      <c r="E9167" s="1">
        <v>108.0</v>
      </c>
      <c r="F9167" s="1" t="str">
        <f>vlookup(E9167,Teams!$A:B,2,false)</f>
        <v>Rickards</v>
      </c>
      <c r="G9167" s="1" t="b">
        <v>0</v>
      </c>
      <c r="H9167" s="1" t="b">
        <v>0</v>
      </c>
      <c r="I9167" s="1">
        <v>20.0</v>
      </c>
      <c r="J9167" s="3" t="str">
        <f>vlookup(I9167,Cats!$A:$B,2,false)</f>
        <v>M</v>
      </c>
    </row>
    <row r="9168">
      <c r="A9168" s="1">
        <v>132233.0</v>
      </c>
      <c r="B9168" s="1">
        <v>368.0</v>
      </c>
      <c r="C9168" s="2" t="s">
        <v>34</v>
      </c>
      <c r="D9168" s="1" t="s">
        <v>110</v>
      </c>
      <c r="E9168" s="1">
        <v>63.0</v>
      </c>
      <c r="F9168" s="1" t="str">
        <f>vlookup(E9168,Teams!$A:B,2,false)</f>
        <v>Centennial</v>
      </c>
      <c r="G9168" s="1" t="b">
        <v>1</v>
      </c>
      <c r="H9168" s="1" t="b">
        <v>0</v>
      </c>
      <c r="I9168" s="1">
        <v>21.0</v>
      </c>
      <c r="J9168" s="3" t="str">
        <f>vlookup(I9168,Cats!$A:$B,2,false)</f>
        <v>C</v>
      </c>
    </row>
    <row r="9169">
      <c r="A9169" s="1">
        <v>132234.0</v>
      </c>
      <c r="B9169" s="1">
        <v>368.0</v>
      </c>
      <c r="C9169" s="2" t="s">
        <v>23</v>
      </c>
      <c r="D9169" s="1"/>
      <c r="E9169" s="1">
        <v>108.0</v>
      </c>
      <c r="F9169" s="1" t="str">
        <f>vlookup(E9169,Teams!$A:B,2,false)</f>
        <v>Rickards</v>
      </c>
      <c r="G9169" s="1" t="b">
        <v>0</v>
      </c>
      <c r="H9169" s="1" t="b">
        <v>1</v>
      </c>
      <c r="I9169" s="1">
        <v>21.0</v>
      </c>
      <c r="J9169" s="3" t="str">
        <f>vlookup(I9169,Cats!$A:$B,2,false)</f>
        <v>C</v>
      </c>
    </row>
    <row r="9170">
      <c r="A9170" s="1">
        <v>132235.0</v>
      </c>
      <c r="B9170" s="1">
        <v>368.0</v>
      </c>
      <c r="C9170" s="2" t="s">
        <v>23</v>
      </c>
      <c r="D9170" s="1" t="s">
        <v>110</v>
      </c>
      <c r="E9170" s="1">
        <v>63.0</v>
      </c>
      <c r="F9170" s="1" t="str">
        <f>vlookup(E9170,Teams!$A:B,2,false)</f>
        <v>Centennial</v>
      </c>
      <c r="G9170" s="1" t="b">
        <v>1</v>
      </c>
      <c r="H9170" s="1" t="b">
        <v>0</v>
      </c>
      <c r="I9170" s="1">
        <v>22.0</v>
      </c>
      <c r="J9170" s="3" t="str">
        <f>vlookup(I9170,Cats!$A:$B,2,false)</f>
        <v>E</v>
      </c>
    </row>
    <row r="9171">
      <c r="A9171" s="1">
        <v>132236.0</v>
      </c>
      <c r="B9171" s="1">
        <v>368.0</v>
      </c>
      <c r="C9171" s="2" t="s">
        <v>34</v>
      </c>
      <c r="D9171" s="1" t="s">
        <v>1051</v>
      </c>
      <c r="E9171" s="1">
        <v>108.0</v>
      </c>
      <c r="F9171" s="1" t="str">
        <f>vlookup(E9171,Teams!$A:B,2,false)</f>
        <v>Rickards</v>
      </c>
      <c r="G9171" s="1" t="b">
        <v>0</v>
      </c>
      <c r="H9171" s="1" t="b">
        <v>0</v>
      </c>
      <c r="I9171" s="1">
        <v>22.0</v>
      </c>
      <c r="J9171" s="3" t="str">
        <f>vlookup(I9171,Cats!$A:$B,2,false)</f>
        <v>E</v>
      </c>
    </row>
    <row r="9172">
      <c r="A9172" s="1">
        <v>132237.0</v>
      </c>
      <c r="B9172" s="1">
        <v>368.0</v>
      </c>
      <c r="C9172" s="2" t="s">
        <v>23</v>
      </c>
      <c r="D9172" s="1" t="s">
        <v>110</v>
      </c>
      <c r="E9172" s="1">
        <v>63.0</v>
      </c>
      <c r="F9172" s="1" t="str">
        <f>vlookup(E9172,Teams!$A:B,2,false)</f>
        <v>Centennial</v>
      </c>
      <c r="G9172" s="1" t="b">
        <v>1</v>
      </c>
      <c r="H9172" s="1" t="b">
        <v>0</v>
      </c>
      <c r="I9172" s="1">
        <v>23.0</v>
      </c>
      <c r="J9172" s="3" t="str">
        <f>vlookup(I9172,Cats!$A:$B,2,false)</f>
        <v>B</v>
      </c>
    </row>
    <row r="9173">
      <c r="A9173" s="1">
        <v>132238.0</v>
      </c>
      <c r="B9173" s="1">
        <v>368.0</v>
      </c>
      <c r="C9173" s="2" t="s">
        <v>23</v>
      </c>
      <c r="D9173" s="1" t="s">
        <v>534</v>
      </c>
      <c r="E9173" s="1">
        <v>108.0</v>
      </c>
      <c r="F9173" s="1" t="str">
        <f>vlookup(E9173,Teams!$A:B,2,false)</f>
        <v>Rickards</v>
      </c>
      <c r="G9173" s="1" t="b">
        <v>0</v>
      </c>
      <c r="H9173" s="1" t="b">
        <v>0</v>
      </c>
      <c r="I9173" s="1">
        <v>23.0</v>
      </c>
      <c r="J9173" s="3" t="str">
        <f>vlookup(I9173,Cats!$A:$B,2,false)</f>
        <v>B</v>
      </c>
    </row>
    <row r="9174">
      <c r="A9174" s="1">
        <v>132239.0</v>
      </c>
      <c r="B9174" s="1">
        <v>368.0</v>
      </c>
      <c r="C9174" s="2" t="s">
        <v>34</v>
      </c>
      <c r="D9174" s="1" t="s">
        <v>110</v>
      </c>
      <c r="E9174" s="1">
        <v>63.0</v>
      </c>
      <c r="F9174" s="1" t="str">
        <f>vlookup(E9174,Teams!$A:B,2,false)</f>
        <v>Centennial</v>
      </c>
      <c r="G9174" s="1" t="b">
        <v>1</v>
      </c>
      <c r="H9174" s="1" t="b">
        <v>0</v>
      </c>
      <c r="I9174" s="1">
        <v>24.0</v>
      </c>
      <c r="J9174" s="3" t="str">
        <f>vlookup(I9174,Cats!$A:$B,2,false)</f>
        <v>P</v>
      </c>
    </row>
    <row r="9175">
      <c r="A9175" s="1">
        <v>132240.0</v>
      </c>
      <c r="B9175" s="1">
        <v>368.0</v>
      </c>
      <c r="C9175" s="2" t="s">
        <v>23</v>
      </c>
      <c r="D9175" s="1"/>
      <c r="E9175" s="1">
        <v>108.0</v>
      </c>
      <c r="F9175" s="1" t="str">
        <f>vlookup(E9175,Teams!$A:B,2,false)</f>
        <v>Rickards</v>
      </c>
      <c r="G9175" s="1" t="b">
        <v>0</v>
      </c>
      <c r="H9175" s="1" t="b">
        <v>1</v>
      </c>
      <c r="I9175" s="1">
        <v>24.0</v>
      </c>
      <c r="J9175" s="3" t="str">
        <f>vlookup(I9175,Cats!$A:$B,2,false)</f>
        <v>P</v>
      </c>
    </row>
    <row r="9176">
      <c r="A9176" s="1">
        <v>132241.0</v>
      </c>
      <c r="B9176" s="1">
        <v>369.0</v>
      </c>
      <c r="C9176" s="2" t="s">
        <v>34</v>
      </c>
      <c r="D9176" s="1" t="s">
        <v>385</v>
      </c>
      <c r="E9176" s="1">
        <v>60.0</v>
      </c>
      <c r="F9176" s="1" t="str">
        <f>vlookup(E9176,Teams!$A:B,2,false)</f>
        <v>Buchholz A</v>
      </c>
      <c r="G9176" s="1" t="b">
        <v>1</v>
      </c>
      <c r="H9176" s="1" t="b">
        <v>0</v>
      </c>
      <c r="I9176" s="1">
        <v>1.0</v>
      </c>
      <c r="J9176" s="3" t="str">
        <f>vlookup(I9176,Cats!$A:$B,2,false)</f>
        <v>X</v>
      </c>
    </row>
    <row r="9177">
      <c r="A9177" s="1">
        <v>132242.0</v>
      </c>
      <c r="B9177" s="1">
        <v>369.0</v>
      </c>
      <c r="C9177" s="2" t="s">
        <v>23</v>
      </c>
      <c r="D9177" s="1"/>
      <c r="E9177" s="1">
        <v>102.0</v>
      </c>
      <c r="F9177" s="1" t="str">
        <f>vlookup(E9177,Teams!$A:B,2,false)</f>
        <v>Poolesville B</v>
      </c>
      <c r="G9177" s="1" t="b">
        <v>0</v>
      </c>
      <c r="H9177" s="1" t="b">
        <v>1</v>
      </c>
      <c r="I9177" s="1">
        <v>1.0</v>
      </c>
      <c r="J9177" s="3" t="str">
        <f>vlookup(I9177,Cats!$A:$B,2,false)</f>
        <v>X</v>
      </c>
    </row>
    <row r="9178">
      <c r="A9178" s="1">
        <v>132243.0</v>
      </c>
      <c r="B9178" s="1">
        <v>369.0</v>
      </c>
      <c r="C9178" s="2" t="s">
        <v>78</v>
      </c>
      <c r="D9178" s="1" t="s">
        <v>445</v>
      </c>
      <c r="E9178" s="1">
        <v>60.0</v>
      </c>
      <c r="F9178" s="1" t="str">
        <f>vlookup(E9178,Teams!$A:B,2,false)</f>
        <v>Buchholz A</v>
      </c>
      <c r="G9178" s="1" t="b">
        <v>1</v>
      </c>
      <c r="H9178" s="1" t="b">
        <v>0</v>
      </c>
      <c r="I9178" s="1">
        <v>2.0</v>
      </c>
      <c r="J9178" s="3" t="str">
        <f>vlookup(I9178,Cats!$A:$B,2,false)</f>
        <v>M</v>
      </c>
    </row>
    <row r="9179">
      <c r="A9179" s="1">
        <v>132244.0</v>
      </c>
      <c r="B9179" s="1">
        <v>369.0</v>
      </c>
      <c r="C9179" s="2" t="s">
        <v>23</v>
      </c>
      <c r="D9179" s="1"/>
      <c r="E9179" s="1">
        <v>102.0</v>
      </c>
      <c r="F9179" s="1" t="str">
        <f>vlookup(E9179,Teams!$A:B,2,false)</f>
        <v>Poolesville B</v>
      </c>
      <c r="G9179" s="1" t="b">
        <v>0</v>
      </c>
      <c r="H9179" s="1" t="b">
        <v>1</v>
      </c>
      <c r="I9179" s="1">
        <v>2.0</v>
      </c>
      <c r="J9179" s="3" t="str">
        <f>vlookup(I9179,Cats!$A:$B,2,false)</f>
        <v>M</v>
      </c>
    </row>
    <row r="9180">
      <c r="A9180" s="1">
        <v>132245.0</v>
      </c>
      <c r="B9180" s="1">
        <v>369.0</v>
      </c>
      <c r="C9180" s="2" t="s">
        <v>34</v>
      </c>
      <c r="D9180" s="1" t="s">
        <v>445</v>
      </c>
      <c r="E9180" s="1">
        <v>60.0</v>
      </c>
      <c r="F9180" s="1" t="str">
        <f>vlookup(E9180,Teams!$A:B,2,false)</f>
        <v>Buchholz A</v>
      </c>
      <c r="G9180" s="1" t="b">
        <v>1</v>
      </c>
      <c r="H9180" s="1" t="b">
        <v>0</v>
      </c>
      <c r="I9180" s="1">
        <v>3.0</v>
      </c>
      <c r="J9180" s="3" t="str">
        <f>vlookup(I9180,Cats!$A:$B,2,false)</f>
        <v>C</v>
      </c>
    </row>
    <row r="9181">
      <c r="A9181" s="1">
        <v>132246.0</v>
      </c>
      <c r="B9181" s="1">
        <v>369.0</v>
      </c>
      <c r="C9181" s="2" t="s">
        <v>23</v>
      </c>
      <c r="D9181" s="1"/>
      <c r="E9181" s="1">
        <v>102.0</v>
      </c>
      <c r="F9181" s="1" t="str">
        <f>vlookup(E9181,Teams!$A:B,2,false)</f>
        <v>Poolesville B</v>
      </c>
      <c r="G9181" s="1" t="b">
        <v>0</v>
      </c>
      <c r="H9181" s="1" t="b">
        <v>1</v>
      </c>
      <c r="I9181" s="1">
        <v>3.0</v>
      </c>
      <c r="J9181" s="3" t="str">
        <f>vlookup(I9181,Cats!$A:$B,2,false)</f>
        <v>C</v>
      </c>
    </row>
    <row r="9182">
      <c r="A9182" s="1">
        <v>132247.0</v>
      </c>
      <c r="B9182" s="1">
        <v>369.0</v>
      </c>
      <c r="C9182" s="2" t="s">
        <v>34</v>
      </c>
      <c r="D9182" s="1" t="s">
        <v>385</v>
      </c>
      <c r="E9182" s="1">
        <v>60.0</v>
      </c>
      <c r="F9182" s="1" t="str">
        <f>vlookup(E9182,Teams!$A:B,2,false)</f>
        <v>Buchholz A</v>
      </c>
      <c r="G9182" s="1" t="b">
        <v>1</v>
      </c>
      <c r="H9182" s="1" t="b">
        <v>0</v>
      </c>
      <c r="I9182" s="1">
        <v>4.0</v>
      </c>
      <c r="J9182" s="3" t="str">
        <f>vlookup(I9182,Cats!$A:$B,2,false)</f>
        <v>E</v>
      </c>
    </row>
    <row r="9183">
      <c r="A9183" s="1">
        <v>132248.0</v>
      </c>
      <c r="B9183" s="1">
        <v>369.0</v>
      </c>
      <c r="C9183" s="2" t="s">
        <v>23</v>
      </c>
      <c r="D9183" s="1"/>
      <c r="E9183" s="1">
        <v>102.0</v>
      </c>
      <c r="F9183" s="1" t="str">
        <f>vlookup(E9183,Teams!$A:B,2,false)</f>
        <v>Poolesville B</v>
      </c>
      <c r="G9183" s="1" t="b">
        <v>0</v>
      </c>
      <c r="H9183" s="1" t="b">
        <v>1</v>
      </c>
      <c r="I9183" s="1">
        <v>4.0</v>
      </c>
      <c r="J9183" s="3" t="str">
        <f>vlookup(I9183,Cats!$A:$B,2,false)</f>
        <v>E</v>
      </c>
    </row>
    <row r="9184">
      <c r="A9184" s="1">
        <v>132249.0</v>
      </c>
      <c r="B9184" s="1">
        <v>369.0</v>
      </c>
      <c r="C9184" s="2" t="s">
        <v>34</v>
      </c>
      <c r="D9184" s="1" t="s">
        <v>385</v>
      </c>
      <c r="E9184" s="1">
        <v>60.0</v>
      </c>
      <c r="F9184" s="1" t="str">
        <f>vlookup(E9184,Teams!$A:B,2,false)</f>
        <v>Buchholz A</v>
      </c>
      <c r="G9184" s="1" t="b">
        <v>1</v>
      </c>
      <c r="H9184" s="1" t="b">
        <v>0</v>
      </c>
      <c r="I9184" s="1">
        <v>5.0</v>
      </c>
      <c r="J9184" s="3" t="str">
        <f>vlookup(I9184,Cats!$A:$B,2,false)</f>
        <v>B</v>
      </c>
    </row>
    <row r="9185">
      <c r="A9185" s="1">
        <v>132250.0</v>
      </c>
      <c r="B9185" s="1">
        <v>369.0</v>
      </c>
      <c r="C9185" s="2" t="s">
        <v>23</v>
      </c>
      <c r="D9185" s="1"/>
      <c r="E9185" s="1">
        <v>102.0</v>
      </c>
      <c r="F9185" s="1" t="str">
        <f>vlookup(E9185,Teams!$A:B,2,false)</f>
        <v>Poolesville B</v>
      </c>
      <c r="G9185" s="1" t="b">
        <v>0</v>
      </c>
      <c r="H9185" s="1" t="b">
        <v>1</v>
      </c>
      <c r="I9185" s="1">
        <v>5.0</v>
      </c>
      <c r="J9185" s="3" t="str">
        <f>vlookup(I9185,Cats!$A:$B,2,false)</f>
        <v>B</v>
      </c>
    </row>
    <row r="9186">
      <c r="A9186" s="1">
        <v>132251.0</v>
      </c>
      <c r="B9186" s="1">
        <v>369.0</v>
      </c>
      <c r="C9186" s="2" t="s">
        <v>34</v>
      </c>
      <c r="D9186" s="1" t="s">
        <v>760</v>
      </c>
      <c r="E9186" s="1">
        <v>60.0</v>
      </c>
      <c r="F9186" s="1" t="str">
        <f>vlookup(E9186,Teams!$A:B,2,false)</f>
        <v>Buchholz A</v>
      </c>
      <c r="G9186" s="1" t="b">
        <v>1</v>
      </c>
      <c r="H9186" s="1" t="b">
        <v>0</v>
      </c>
      <c r="I9186" s="1">
        <v>6.0</v>
      </c>
      <c r="J9186" s="3" t="str">
        <f>vlookup(I9186,Cats!$A:$B,2,false)</f>
        <v>P</v>
      </c>
    </row>
    <row r="9187">
      <c r="A9187" s="1">
        <v>132252.0</v>
      </c>
      <c r="B9187" s="1">
        <v>369.0</v>
      </c>
      <c r="C9187" s="2" t="s">
        <v>23</v>
      </c>
      <c r="D9187" s="1"/>
      <c r="E9187" s="1">
        <v>102.0</v>
      </c>
      <c r="F9187" s="1" t="str">
        <f>vlookup(E9187,Teams!$A:B,2,false)</f>
        <v>Poolesville B</v>
      </c>
      <c r="G9187" s="1" t="b">
        <v>0</v>
      </c>
      <c r="H9187" s="1" t="b">
        <v>1</v>
      </c>
      <c r="I9187" s="1">
        <v>6.0</v>
      </c>
      <c r="J9187" s="3" t="str">
        <f>vlookup(I9187,Cats!$A:$B,2,false)</f>
        <v>P</v>
      </c>
    </row>
    <row r="9188">
      <c r="A9188" s="1">
        <v>132253.0</v>
      </c>
      <c r="B9188" s="1">
        <v>369.0</v>
      </c>
      <c r="C9188" s="2" t="s">
        <v>34</v>
      </c>
      <c r="D9188" s="1" t="s">
        <v>385</v>
      </c>
      <c r="E9188" s="1">
        <v>60.0</v>
      </c>
      <c r="F9188" s="1" t="str">
        <f>vlookup(E9188,Teams!$A:B,2,false)</f>
        <v>Buchholz A</v>
      </c>
      <c r="G9188" s="1" t="b">
        <v>1</v>
      </c>
      <c r="H9188" s="1" t="b">
        <v>0</v>
      </c>
      <c r="I9188" s="1">
        <v>7.0</v>
      </c>
      <c r="J9188" s="3" t="str">
        <f>vlookup(I9188,Cats!$A:$B,2,false)</f>
        <v>X</v>
      </c>
    </row>
    <row r="9189">
      <c r="A9189" s="1">
        <v>132254.0</v>
      </c>
      <c r="B9189" s="1">
        <v>369.0</v>
      </c>
      <c r="C9189" s="2" t="s">
        <v>23</v>
      </c>
      <c r="D9189" s="1"/>
      <c r="E9189" s="1">
        <v>102.0</v>
      </c>
      <c r="F9189" s="1" t="str">
        <f>vlookup(E9189,Teams!$A:B,2,false)</f>
        <v>Poolesville B</v>
      </c>
      <c r="G9189" s="1" t="b">
        <v>0</v>
      </c>
      <c r="H9189" s="1" t="b">
        <v>1</v>
      </c>
      <c r="I9189" s="1">
        <v>7.0</v>
      </c>
      <c r="J9189" s="3" t="str">
        <f>vlookup(I9189,Cats!$A:$B,2,false)</f>
        <v>X</v>
      </c>
    </row>
    <row r="9190">
      <c r="A9190" s="1">
        <v>132255.0</v>
      </c>
      <c r="B9190" s="1">
        <v>369.0</v>
      </c>
      <c r="C9190" s="2" t="s">
        <v>34</v>
      </c>
      <c r="D9190" s="1" t="s">
        <v>445</v>
      </c>
      <c r="E9190" s="1">
        <v>60.0</v>
      </c>
      <c r="F9190" s="1" t="str">
        <f>vlookup(E9190,Teams!$A:B,2,false)</f>
        <v>Buchholz A</v>
      </c>
      <c r="G9190" s="1" t="b">
        <v>1</v>
      </c>
      <c r="H9190" s="1" t="b">
        <v>0</v>
      </c>
      <c r="I9190" s="1">
        <v>8.0</v>
      </c>
      <c r="J9190" s="3" t="str">
        <f>vlookup(I9190,Cats!$A:$B,2,false)</f>
        <v>M</v>
      </c>
    </row>
    <row r="9191">
      <c r="A9191" s="1">
        <v>132256.0</v>
      </c>
      <c r="B9191" s="1">
        <v>369.0</v>
      </c>
      <c r="C9191" s="2" t="s">
        <v>23</v>
      </c>
      <c r="D9191" s="1"/>
      <c r="E9191" s="1">
        <v>102.0</v>
      </c>
      <c r="F9191" s="1" t="str">
        <f>vlookup(E9191,Teams!$A:B,2,false)</f>
        <v>Poolesville B</v>
      </c>
      <c r="G9191" s="1" t="b">
        <v>0</v>
      </c>
      <c r="H9191" s="1" t="b">
        <v>1</v>
      </c>
      <c r="I9191" s="1">
        <v>8.0</v>
      </c>
      <c r="J9191" s="3" t="str">
        <f>vlookup(I9191,Cats!$A:$B,2,false)</f>
        <v>M</v>
      </c>
    </row>
    <row r="9192">
      <c r="A9192" s="1">
        <v>132257.0</v>
      </c>
      <c r="B9192" s="1">
        <v>369.0</v>
      </c>
      <c r="C9192" s="2" t="s">
        <v>34</v>
      </c>
      <c r="D9192" s="1" t="s">
        <v>445</v>
      </c>
      <c r="E9192" s="1">
        <v>60.0</v>
      </c>
      <c r="F9192" s="1" t="str">
        <f>vlookup(E9192,Teams!$A:B,2,false)</f>
        <v>Buchholz A</v>
      </c>
      <c r="G9192" s="1" t="b">
        <v>1</v>
      </c>
      <c r="H9192" s="1" t="b">
        <v>0</v>
      </c>
      <c r="I9192" s="1">
        <v>9.0</v>
      </c>
      <c r="J9192" s="3" t="str">
        <f>vlookup(I9192,Cats!$A:$B,2,false)</f>
        <v>C</v>
      </c>
    </row>
    <row r="9193">
      <c r="A9193" s="1">
        <v>132258.0</v>
      </c>
      <c r="B9193" s="1">
        <v>369.0</v>
      </c>
      <c r="C9193" s="2" t="s">
        <v>23</v>
      </c>
      <c r="D9193" s="1"/>
      <c r="E9193" s="1">
        <v>102.0</v>
      </c>
      <c r="F9193" s="1" t="str">
        <f>vlookup(E9193,Teams!$A:B,2,false)</f>
        <v>Poolesville B</v>
      </c>
      <c r="G9193" s="1" t="b">
        <v>0</v>
      </c>
      <c r="H9193" s="1" t="b">
        <v>1</v>
      </c>
      <c r="I9193" s="1">
        <v>9.0</v>
      </c>
      <c r="J9193" s="3" t="str">
        <f>vlookup(I9193,Cats!$A:$B,2,false)</f>
        <v>C</v>
      </c>
    </row>
    <row r="9194">
      <c r="A9194" s="1">
        <v>132259.0</v>
      </c>
      <c r="B9194" s="1">
        <v>369.0</v>
      </c>
      <c r="C9194" s="2" t="s">
        <v>34</v>
      </c>
      <c r="D9194" s="1" t="s">
        <v>385</v>
      </c>
      <c r="E9194" s="1">
        <v>60.0</v>
      </c>
      <c r="F9194" s="1" t="str">
        <f>vlookup(E9194,Teams!$A:B,2,false)</f>
        <v>Buchholz A</v>
      </c>
      <c r="G9194" s="1" t="b">
        <v>1</v>
      </c>
      <c r="H9194" s="1" t="b">
        <v>0</v>
      </c>
      <c r="I9194" s="1">
        <v>10.0</v>
      </c>
      <c r="J9194" s="3" t="str">
        <f>vlookup(I9194,Cats!$A:$B,2,false)</f>
        <v>E</v>
      </c>
    </row>
    <row r="9195">
      <c r="A9195" s="1">
        <v>132260.0</v>
      </c>
      <c r="B9195" s="1">
        <v>369.0</v>
      </c>
      <c r="C9195" s="2" t="s">
        <v>23</v>
      </c>
      <c r="D9195" s="1"/>
      <c r="E9195" s="1">
        <v>102.0</v>
      </c>
      <c r="F9195" s="1" t="str">
        <f>vlookup(E9195,Teams!$A:B,2,false)</f>
        <v>Poolesville B</v>
      </c>
      <c r="G9195" s="1" t="b">
        <v>0</v>
      </c>
      <c r="H9195" s="1" t="b">
        <v>1</v>
      </c>
      <c r="I9195" s="1">
        <v>10.0</v>
      </c>
      <c r="J9195" s="3" t="str">
        <f>vlookup(I9195,Cats!$A:$B,2,false)</f>
        <v>E</v>
      </c>
    </row>
    <row r="9196">
      <c r="A9196" s="1">
        <v>132261.0</v>
      </c>
      <c r="B9196" s="1">
        <v>369.0</v>
      </c>
      <c r="C9196" s="2" t="s">
        <v>34</v>
      </c>
      <c r="D9196" s="1" t="s">
        <v>385</v>
      </c>
      <c r="E9196" s="1">
        <v>60.0</v>
      </c>
      <c r="F9196" s="1" t="str">
        <f>vlookup(E9196,Teams!$A:B,2,false)</f>
        <v>Buchholz A</v>
      </c>
      <c r="G9196" s="1" t="b">
        <v>1</v>
      </c>
      <c r="H9196" s="1" t="b">
        <v>0</v>
      </c>
      <c r="I9196" s="1">
        <v>11.0</v>
      </c>
      <c r="J9196" s="3" t="str">
        <f>vlookup(I9196,Cats!$A:$B,2,false)</f>
        <v>B</v>
      </c>
    </row>
    <row r="9197">
      <c r="A9197" s="1">
        <v>132262.0</v>
      </c>
      <c r="B9197" s="1">
        <v>369.0</v>
      </c>
      <c r="C9197" s="2" t="s">
        <v>23</v>
      </c>
      <c r="D9197" s="1"/>
      <c r="E9197" s="1">
        <v>102.0</v>
      </c>
      <c r="F9197" s="1" t="str">
        <f>vlookup(E9197,Teams!$A:B,2,false)</f>
        <v>Poolesville B</v>
      </c>
      <c r="G9197" s="1" t="b">
        <v>0</v>
      </c>
      <c r="H9197" s="1" t="b">
        <v>1</v>
      </c>
      <c r="I9197" s="1">
        <v>11.0</v>
      </c>
      <c r="J9197" s="3" t="str">
        <f>vlookup(I9197,Cats!$A:$B,2,false)</f>
        <v>B</v>
      </c>
    </row>
    <row r="9198">
      <c r="A9198" s="1">
        <v>132263.0</v>
      </c>
      <c r="B9198" s="1">
        <v>369.0</v>
      </c>
      <c r="C9198" s="2" t="s">
        <v>23</v>
      </c>
      <c r="D9198" s="1"/>
      <c r="E9198" s="1">
        <v>60.0</v>
      </c>
      <c r="F9198" s="1" t="str">
        <f>vlookup(E9198,Teams!$A:B,2,false)</f>
        <v>Buchholz A</v>
      </c>
      <c r="G9198" s="1" t="b">
        <v>1</v>
      </c>
      <c r="H9198" s="1" t="b">
        <v>1</v>
      </c>
      <c r="I9198" s="1">
        <v>12.0</v>
      </c>
      <c r="J9198" s="3" t="str">
        <f>vlookup(I9198,Cats!$A:$B,2,false)</f>
        <v>P</v>
      </c>
    </row>
    <row r="9199">
      <c r="A9199" s="1">
        <v>132264.0</v>
      </c>
      <c r="B9199" s="1">
        <v>369.0</v>
      </c>
      <c r="C9199" s="2" t="s">
        <v>78</v>
      </c>
      <c r="D9199" s="1" t="s">
        <v>688</v>
      </c>
      <c r="E9199" s="1">
        <v>102.0</v>
      </c>
      <c r="F9199" s="1" t="str">
        <f>vlookup(E9199,Teams!$A:B,2,false)</f>
        <v>Poolesville B</v>
      </c>
      <c r="G9199" s="1" t="b">
        <v>0</v>
      </c>
      <c r="H9199" s="1" t="b">
        <v>0</v>
      </c>
      <c r="I9199" s="1">
        <v>12.0</v>
      </c>
      <c r="J9199" s="3" t="str">
        <f>vlookup(I9199,Cats!$A:$B,2,false)</f>
        <v>P</v>
      </c>
    </row>
    <row r="9200">
      <c r="A9200" s="1">
        <v>132265.0</v>
      </c>
      <c r="B9200" s="1">
        <v>369.0</v>
      </c>
      <c r="C9200" s="2" t="s">
        <v>78</v>
      </c>
      <c r="D9200" s="1" t="s">
        <v>760</v>
      </c>
      <c r="E9200" s="1">
        <v>60.0</v>
      </c>
      <c r="F9200" s="1" t="str">
        <f>vlookup(E9200,Teams!$A:B,2,false)</f>
        <v>Buchholz A</v>
      </c>
      <c r="G9200" s="1" t="b">
        <v>1</v>
      </c>
      <c r="H9200" s="1" t="b">
        <v>0</v>
      </c>
      <c r="I9200" s="1">
        <v>13.0</v>
      </c>
      <c r="J9200" s="3" t="str">
        <f>vlookup(I9200,Cats!$A:$B,2,false)</f>
        <v>X</v>
      </c>
    </row>
    <row r="9201">
      <c r="A9201" s="1">
        <v>132266.0</v>
      </c>
      <c r="B9201" s="1">
        <v>369.0</v>
      </c>
      <c r="C9201" s="2" t="s">
        <v>23</v>
      </c>
      <c r="D9201" s="1"/>
      <c r="E9201" s="1">
        <v>102.0</v>
      </c>
      <c r="F9201" s="1" t="str">
        <f>vlookup(E9201,Teams!$A:B,2,false)</f>
        <v>Poolesville B</v>
      </c>
      <c r="G9201" s="1" t="b">
        <v>0</v>
      </c>
      <c r="H9201" s="1" t="b">
        <v>1</v>
      </c>
      <c r="I9201" s="1">
        <v>13.0</v>
      </c>
      <c r="J9201" s="3" t="str">
        <f>vlookup(I9201,Cats!$A:$B,2,false)</f>
        <v>X</v>
      </c>
    </row>
    <row r="9202">
      <c r="A9202" s="1">
        <v>132267.0</v>
      </c>
      <c r="B9202" s="1">
        <v>369.0</v>
      </c>
      <c r="C9202" s="2" t="s">
        <v>78</v>
      </c>
      <c r="D9202" s="1" t="s">
        <v>760</v>
      </c>
      <c r="E9202" s="1">
        <v>60.0</v>
      </c>
      <c r="F9202" s="1" t="str">
        <f>vlookup(E9202,Teams!$A:B,2,false)</f>
        <v>Buchholz A</v>
      </c>
      <c r="G9202" s="1" t="b">
        <v>1</v>
      </c>
      <c r="H9202" s="1" t="b">
        <v>0</v>
      </c>
      <c r="I9202" s="1">
        <v>14.0</v>
      </c>
      <c r="J9202" s="3" t="str">
        <f>vlookup(I9202,Cats!$A:$B,2,false)</f>
        <v>M</v>
      </c>
    </row>
    <row r="9203">
      <c r="A9203" s="1">
        <v>132268.0</v>
      </c>
      <c r="B9203" s="1">
        <v>369.0</v>
      </c>
      <c r="C9203" s="2" t="s">
        <v>23</v>
      </c>
      <c r="D9203" s="1"/>
      <c r="E9203" s="1">
        <v>102.0</v>
      </c>
      <c r="F9203" s="1" t="str">
        <f>vlookup(E9203,Teams!$A:B,2,false)</f>
        <v>Poolesville B</v>
      </c>
      <c r="G9203" s="1" t="b">
        <v>0</v>
      </c>
      <c r="H9203" s="1" t="b">
        <v>1</v>
      </c>
      <c r="I9203" s="1">
        <v>14.0</v>
      </c>
      <c r="J9203" s="3" t="str">
        <f>vlookup(I9203,Cats!$A:$B,2,false)</f>
        <v>M</v>
      </c>
    </row>
    <row r="9204">
      <c r="A9204" s="1">
        <v>132269.0</v>
      </c>
      <c r="B9204" s="1">
        <v>369.0</v>
      </c>
      <c r="C9204" s="2" t="s">
        <v>23</v>
      </c>
      <c r="D9204" s="1"/>
      <c r="E9204" s="1">
        <v>60.0</v>
      </c>
      <c r="F9204" s="1" t="str">
        <f>vlookup(E9204,Teams!$A:B,2,false)</f>
        <v>Buchholz A</v>
      </c>
      <c r="G9204" s="1" t="b">
        <v>1</v>
      </c>
      <c r="H9204" s="1" t="b">
        <v>1</v>
      </c>
      <c r="I9204" s="1">
        <v>15.0</v>
      </c>
      <c r="J9204" s="3" t="str">
        <f>vlookup(I9204,Cats!$A:$B,2,false)</f>
        <v>C</v>
      </c>
    </row>
    <row r="9205">
      <c r="A9205" s="1">
        <v>132270.0</v>
      </c>
      <c r="B9205" s="1">
        <v>369.0</v>
      </c>
      <c r="C9205" s="2" t="s">
        <v>78</v>
      </c>
      <c r="D9205" s="1" t="s">
        <v>688</v>
      </c>
      <c r="E9205" s="1">
        <v>102.0</v>
      </c>
      <c r="F9205" s="1" t="str">
        <f>vlookup(E9205,Teams!$A:B,2,false)</f>
        <v>Poolesville B</v>
      </c>
      <c r="G9205" s="1" t="b">
        <v>0</v>
      </c>
      <c r="H9205" s="1" t="b">
        <v>0</v>
      </c>
      <c r="I9205" s="1">
        <v>15.0</v>
      </c>
      <c r="J9205" s="3" t="str">
        <f>vlookup(I9205,Cats!$A:$B,2,false)</f>
        <v>C</v>
      </c>
    </row>
    <row r="9206">
      <c r="A9206" s="1">
        <v>132271.0</v>
      </c>
      <c r="B9206" s="1">
        <v>369.0</v>
      </c>
      <c r="C9206" s="2" t="s">
        <v>23</v>
      </c>
      <c r="D9206" s="1" t="s">
        <v>385</v>
      </c>
      <c r="E9206" s="1">
        <v>60.0</v>
      </c>
      <c r="F9206" s="1" t="str">
        <f>vlookup(E9206,Teams!$A:B,2,false)</f>
        <v>Buchholz A</v>
      </c>
      <c r="G9206" s="1" t="b">
        <v>1</v>
      </c>
      <c r="H9206" s="1" t="b">
        <v>0</v>
      </c>
      <c r="I9206" s="1">
        <v>16.0</v>
      </c>
      <c r="J9206" s="3" t="str">
        <f>vlookup(I9206,Cats!$A:$B,2,false)</f>
        <v>E</v>
      </c>
    </row>
    <row r="9207">
      <c r="A9207" s="1">
        <v>132272.0</v>
      </c>
      <c r="B9207" s="1">
        <v>369.0</v>
      </c>
      <c r="C9207" s="2" t="s">
        <v>34</v>
      </c>
      <c r="D9207" s="1" t="s">
        <v>811</v>
      </c>
      <c r="E9207" s="1">
        <v>102.0</v>
      </c>
      <c r="F9207" s="1" t="str">
        <f>vlookup(E9207,Teams!$A:B,2,false)</f>
        <v>Poolesville B</v>
      </c>
      <c r="G9207" s="1" t="b">
        <v>0</v>
      </c>
      <c r="H9207" s="1" t="b">
        <v>0</v>
      </c>
      <c r="I9207" s="1">
        <v>16.0</v>
      </c>
      <c r="J9207" s="3" t="str">
        <f>vlookup(I9207,Cats!$A:$B,2,false)</f>
        <v>E</v>
      </c>
    </row>
    <row r="9208">
      <c r="A9208" s="1">
        <v>132273.0</v>
      </c>
      <c r="B9208" s="1">
        <v>369.0</v>
      </c>
      <c r="C9208" s="2" t="s">
        <v>34</v>
      </c>
      <c r="D9208" s="1" t="s">
        <v>385</v>
      </c>
      <c r="E9208" s="1">
        <v>60.0</v>
      </c>
      <c r="F9208" s="1" t="str">
        <f>vlookup(E9208,Teams!$A:B,2,false)</f>
        <v>Buchholz A</v>
      </c>
      <c r="G9208" s="1" t="b">
        <v>1</v>
      </c>
      <c r="H9208" s="1" t="b">
        <v>0</v>
      </c>
      <c r="I9208" s="1">
        <v>17.0</v>
      </c>
      <c r="J9208" s="3" t="str">
        <f>vlookup(I9208,Cats!$A:$B,2,false)</f>
        <v>B</v>
      </c>
    </row>
    <row r="9209">
      <c r="A9209" s="1">
        <v>132274.0</v>
      </c>
      <c r="B9209" s="1">
        <v>369.0</v>
      </c>
      <c r="C9209" s="2" t="s">
        <v>23</v>
      </c>
      <c r="D9209" s="1"/>
      <c r="E9209" s="1">
        <v>102.0</v>
      </c>
      <c r="F9209" s="1" t="str">
        <f>vlookup(E9209,Teams!$A:B,2,false)</f>
        <v>Poolesville B</v>
      </c>
      <c r="G9209" s="1" t="b">
        <v>0</v>
      </c>
      <c r="H9209" s="1" t="b">
        <v>1</v>
      </c>
      <c r="I9209" s="1">
        <v>17.0</v>
      </c>
      <c r="J9209" s="3" t="str">
        <f>vlookup(I9209,Cats!$A:$B,2,false)</f>
        <v>B</v>
      </c>
    </row>
    <row r="9210">
      <c r="A9210" s="1">
        <v>132275.0</v>
      </c>
      <c r="B9210" s="1">
        <v>369.0</v>
      </c>
      <c r="C9210" s="2" t="s">
        <v>34</v>
      </c>
      <c r="D9210" s="1" t="s">
        <v>760</v>
      </c>
      <c r="E9210" s="1">
        <v>60.0</v>
      </c>
      <c r="F9210" s="1" t="str">
        <f>vlookup(E9210,Teams!$A:B,2,false)</f>
        <v>Buchholz A</v>
      </c>
      <c r="G9210" s="1" t="b">
        <v>1</v>
      </c>
      <c r="H9210" s="1" t="b">
        <v>0</v>
      </c>
      <c r="I9210" s="1">
        <v>18.0</v>
      </c>
      <c r="J9210" s="3" t="str">
        <f>vlookup(I9210,Cats!$A:$B,2,false)</f>
        <v>P</v>
      </c>
    </row>
    <row r="9211">
      <c r="A9211" s="1">
        <v>132276.0</v>
      </c>
      <c r="B9211" s="1">
        <v>369.0</v>
      </c>
      <c r="C9211" s="2" t="s">
        <v>23</v>
      </c>
      <c r="D9211" s="1"/>
      <c r="E9211" s="1">
        <v>102.0</v>
      </c>
      <c r="F9211" s="1" t="str">
        <f>vlookup(E9211,Teams!$A:B,2,false)</f>
        <v>Poolesville B</v>
      </c>
      <c r="G9211" s="1" t="b">
        <v>0</v>
      </c>
      <c r="H9211" s="1" t="b">
        <v>1</v>
      </c>
      <c r="I9211" s="1">
        <v>18.0</v>
      </c>
      <c r="J9211" s="3" t="str">
        <f>vlookup(I9211,Cats!$A:$B,2,false)</f>
        <v>P</v>
      </c>
    </row>
    <row r="9212">
      <c r="A9212" s="1">
        <v>132277.0</v>
      </c>
      <c r="B9212" s="1">
        <v>369.0</v>
      </c>
      <c r="C9212" s="2" t="s">
        <v>34</v>
      </c>
      <c r="D9212" s="1" t="s">
        <v>385</v>
      </c>
      <c r="E9212" s="1">
        <v>60.0</v>
      </c>
      <c r="F9212" s="1" t="str">
        <f>vlookup(E9212,Teams!$A:B,2,false)</f>
        <v>Buchholz A</v>
      </c>
      <c r="G9212" s="1" t="b">
        <v>1</v>
      </c>
      <c r="H9212" s="1" t="b">
        <v>0</v>
      </c>
      <c r="I9212" s="1">
        <v>19.0</v>
      </c>
      <c r="J9212" s="3" t="str">
        <f>vlookup(I9212,Cats!$A:$B,2,false)</f>
        <v>X</v>
      </c>
    </row>
    <row r="9213">
      <c r="A9213" s="1">
        <v>132278.0</v>
      </c>
      <c r="B9213" s="1">
        <v>369.0</v>
      </c>
      <c r="C9213" s="2" t="s">
        <v>23</v>
      </c>
      <c r="D9213" s="1"/>
      <c r="E9213" s="1">
        <v>102.0</v>
      </c>
      <c r="F9213" s="1" t="str">
        <f>vlookup(E9213,Teams!$A:B,2,false)</f>
        <v>Poolesville B</v>
      </c>
      <c r="G9213" s="1" t="b">
        <v>0</v>
      </c>
      <c r="H9213" s="1" t="b">
        <v>1</v>
      </c>
      <c r="I9213" s="1">
        <v>19.0</v>
      </c>
      <c r="J9213" s="3" t="str">
        <f>vlookup(I9213,Cats!$A:$B,2,false)</f>
        <v>X</v>
      </c>
    </row>
    <row r="9214">
      <c r="A9214" s="1">
        <v>132279.0</v>
      </c>
      <c r="B9214" s="1">
        <v>369.0</v>
      </c>
      <c r="C9214" s="2" t="s">
        <v>34</v>
      </c>
      <c r="D9214" s="1" t="s">
        <v>760</v>
      </c>
      <c r="E9214" s="1">
        <v>60.0</v>
      </c>
      <c r="F9214" s="1" t="str">
        <f>vlookup(E9214,Teams!$A:B,2,false)</f>
        <v>Buchholz A</v>
      </c>
      <c r="G9214" s="1" t="b">
        <v>1</v>
      </c>
      <c r="H9214" s="1" t="b">
        <v>0</v>
      </c>
      <c r="I9214" s="1">
        <v>20.0</v>
      </c>
      <c r="J9214" s="3" t="str">
        <f>vlookup(I9214,Cats!$A:$B,2,false)</f>
        <v>M</v>
      </c>
    </row>
    <row r="9215">
      <c r="A9215" s="1">
        <v>132280.0</v>
      </c>
      <c r="B9215" s="1">
        <v>369.0</v>
      </c>
      <c r="C9215" s="2" t="s">
        <v>23</v>
      </c>
      <c r="D9215" s="1"/>
      <c r="E9215" s="1">
        <v>102.0</v>
      </c>
      <c r="F9215" s="1" t="str">
        <f>vlookup(E9215,Teams!$A:B,2,false)</f>
        <v>Poolesville B</v>
      </c>
      <c r="G9215" s="1" t="b">
        <v>0</v>
      </c>
      <c r="H9215" s="1" t="b">
        <v>1</v>
      </c>
      <c r="I9215" s="1">
        <v>20.0</v>
      </c>
      <c r="J9215" s="3" t="str">
        <f>vlookup(I9215,Cats!$A:$B,2,false)</f>
        <v>M</v>
      </c>
    </row>
    <row r="9216">
      <c r="A9216" s="1">
        <v>132281.0</v>
      </c>
      <c r="B9216" s="1">
        <v>369.0</v>
      </c>
      <c r="C9216" s="2" t="s">
        <v>23</v>
      </c>
      <c r="D9216" s="1"/>
      <c r="E9216" s="1">
        <v>60.0</v>
      </c>
      <c r="F9216" s="1" t="str">
        <f>vlookup(E9216,Teams!$A:B,2,false)</f>
        <v>Buchholz A</v>
      </c>
      <c r="G9216" s="1" t="b">
        <v>1</v>
      </c>
      <c r="H9216" s="1" t="b">
        <v>1</v>
      </c>
      <c r="I9216" s="1">
        <v>21.0</v>
      </c>
      <c r="J9216" s="3" t="str">
        <f>vlookup(I9216,Cats!$A:$B,2,false)</f>
        <v>C</v>
      </c>
    </row>
    <row r="9217">
      <c r="A9217" s="1">
        <v>132282.0</v>
      </c>
      <c r="B9217" s="1">
        <v>369.0</v>
      </c>
      <c r="C9217" s="2" t="s">
        <v>34</v>
      </c>
      <c r="D9217" s="1" t="s">
        <v>688</v>
      </c>
      <c r="E9217" s="1">
        <v>102.0</v>
      </c>
      <c r="F9217" s="1" t="str">
        <f>vlookup(E9217,Teams!$A:B,2,false)</f>
        <v>Poolesville B</v>
      </c>
      <c r="G9217" s="1" t="b">
        <v>0</v>
      </c>
      <c r="H9217" s="1" t="b">
        <v>0</v>
      </c>
      <c r="I9217" s="1">
        <v>21.0</v>
      </c>
      <c r="J9217" s="3" t="str">
        <f>vlookup(I9217,Cats!$A:$B,2,false)</f>
        <v>C</v>
      </c>
    </row>
    <row r="9218">
      <c r="A9218" s="1">
        <v>132283.0</v>
      </c>
      <c r="B9218" s="1">
        <v>369.0</v>
      </c>
      <c r="C9218" s="2" t="s">
        <v>59</v>
      </c>
      <c r="D9218" s="1" t="s">
        <v>385</v>
      </c>
      <c r="E9218" s="1">
        <v>60.0</v>
      </c>
      <c r="F9218" s="1" t="str">
        <f>vlookup(E9218,Teams!$A:B,2,false)</f>
        <v>Buchholz A</v>
      </c>
      <c r="G9218" s="1" t="b">
        <v>1</v>
      </c>
      <c r="H9218" s="1" t="b">
        <v>0</v>
      </c>
      <c r="I9218" s="1">
        <v>22.0</v>
      </c>
      <c r="J9218" s="3" t="str">
        <f>vlookup(I9218,Cats!$A:$B,2,false)</f>
        <v>E</v>
      </c>
    </row>
    <row r="9219">
      <c r="A9219" s="1">
        <v>132284.0</v>
      </c>
      <c r="B9219" s="1">
        <v>369.0</v>
      </c>
      <c r="C9219" s="2" t="s">
        <v>23</v>
      </c>
      <c r="D9219" s="1" t="s">
        <v>688</v>
      </c>
      <c r="E9219" s="1">
        <v>102.0</v>
      </c>
      <c r="F9219" s="1" t="str">
        <f>vlookup(E9219,Teams!$A:B,2,false)</f>
        <v>Poolesville B</v>
      </c>
      <c r="G9219" s="1" t="b">
        <v>0</v>
      </c>
      <c r="H9219" s="1" t="b">
        <v>0</v>
      </c>
      <c r="I9219" s="1">
        <v>22.0</v>
      </c>
      <c r="J9219" s="3" t="str">
        <f>vlookup(I9219,Cats!$A:$B,2,false)</f>
        <v>E</v>
      </c>
    </row>
    <row r="9220">
      <c r="A9220" s="1">
        <v>132285.0</v>
      </c>
      <c r="B9220" s="1">
        <v>369.0</v>
      </c>
      <c r="C9220" s="2" t="s">
        <v>34</v>
      </c>
      <c r="D9220" s="1" t="s">
        <v>385</v>
      </c>
      <c r="E9220" s="1">
        <v>60.0</v>
      </c>
      <c r="F9220" s="1" t="str">
        <f>vlookup(E9220,Teams!$A:B,2,false)</f>
        <v>Buchholz A</v>
      </c>
      <c r="G9220" s="1" t="b">
        <v>1</v>
      </c>
      <c r="H9220" s="1" t="b">
        <v>0</v>
      </c>
      <c r="I9220" s="1">
        <v>23.0</v>
      </c>
      <c r="J9220" s="3" t="str">
        <f>vlookup(I9220,Cats!$A:$B,2,false)</f>
        <v>B</v>
      </c>
    </row>
    <row r="9221">
      <c r="A9221" s="1">
        <v>132286.0</v>
      </c>
      <c r="B9221" s="1">
        <v>369.0</v>
      </c>
      <c r="C9221" s="2" t="s">
        <v>23</v>
      </c>
      <c r="D9221" s="1"/>
      <c r="E9221" s="1">
        <v>102.0</v>
      </c>
      <c r="F9221" s="1" t="str">
        <f>vlookup(E9221,Teams!$A:B,2,false)</f>
        <v>Poolesville B</v>
      </c>
      <c r="G9221" s="1" t="b">
        <v>0</v>
      </c>
      <c r="H9221" s="1" t="b">
        <v>1</v>
      </c>
      <c r="I9221" s="1">
        <v>23.0</v>
      </c>
      <c r="J9221" s="3" t="str">
        <f>vlookup(I9221,Cats!$A:$B,2,false)</f>
        <v>B</v>
      </c>
    </row>
    <row r="9222">
      <c r="A9222" s="1">
        <v>132287.0</v>
      </c>
      <c r="B9222" s="1">
        <v>369.0</v>
      </c>
      <c r="C9222" s="2" t="s">
        <v>59</v>
      </c>
      <c r="D9222" s="1" t="s">
        <v>385</v>
      </c>
      <c r="E9222" s="1">
        <v>60.0</v>
      </c>
      <c r="F9222" s="1" t="str">
        <f>vlookup(E9222,Teams!$A:B,2,false)</f>
        <v>Buchholz A</v>
      </c>
      <c r="G9222" s="1" t="b">
        <v>1</v>
      </c>
      <c r="H9222" s="1" t="b">
        <v>0</v>
      </c>
      <c r="I9222" s="1">
        <v>24.0</v>
      </c>
      <c r="J9222" s="3" t="str">
        <f>vlookup(I9222,Cats!$A:$B,2,false)</f>
        <v>P</v>
      </c>
    </row>
    <row r="9223">
      <c r="A9223" s="1">
        <v>132288.0</v>
      </c>
      <c r="B9223" s="1">
        <v>369.0</v>
      </c>
      <c r="C9223" s="2" t="s">
        <v>23</v>
      </c>
      <c r="D9223" s="1" t="s">
        <v>688</v>
      </c>
      <c r="E9223" s="1">
        <v>102.0</v>
      </c>
      <c r="F9223" s="1" t="str">
        <f>vlookup(E9223,Teams!$A:B,2,false)</f>
        <v>Poolesville B</v>
      </c>
      <c r="G9223" s="1" t="b">
        <v>0</v>
      </c>
      <c r="H9223" s="1" t="b">
        <v>0</v>
      </c>
      <c r="I9223" s="1">
        <v>24.0</v>
      </c>
      <c r="J9223" s="3" t="str">
        <f>vlookup(I9223,Cats!$A:$B,2,false)</f>
        <v>P</v>
      </c>
    </row>
    <row r="9224">
      <c r="A9224" s="1">
        <v>132289.0</v>
      </c>
      <c r="B9224" s="1">
        <v>370.0</v>
      </c>
      <c r="C9224" s="2" t="s">
        <v>23</v>
      </c>
      <c r="D9224" s="1"/>
      <c r="E9224" s="1">
        <v>88.0</v>
      </c>
      <c r="F9224" s="1" t="str">
        <f>vlookup(E9224,Teams!$A:B,2,false)</f>
        <v>Lindbergh A</v>
      </c>
      <c r="G9224" s="1" t="b">
        <v>1</v>
      </c>
      <c r="H9224" s="1" t="b">
        <v>1</v>
      </c>
      <c r="I9224" s="1">
        <v>1.0</v>
      </c>
      <c r="J9224" s="3" t="str">
        <f>vlookup(I9224,Cats!$A:$B,2,false)</f>
        <v>X</v>
      </c>
    </row>
    <row r="9225">
      <c r="A9225" s="1">
        <v>132290.0</v>
      </c>
      <c r="B9225" s="1">
        <v>370.0</v>
      </c>
      <c r="C9225" s="2" t="s">
        <v>78</v>
      </c>
      <c r="D9225" s="1" t="s">
        <v>353</v>
      </c>
      <c r="E9225" s="1">
        <v>116.0</v>
      </c>
      <c r="F9225" s="1" t="str">
        <f>vlookup(E9225,Teams!$A:B,2,false)</f>
        <v>Westminster</v>
      </c>
      <c r="G9225" s="1" t="b">
        <v>0</v>
      </c>
      <c r="H9225" s="1" t="b">
        <v>0</v>
      </c>
      <c r="I9225" s="1">
        <v>1.0</v>
      </c>
      <c r="J9225" s="3" t="str">
        <f>vlookup(I9225,Cats!$A:$B,2,false)</f>
        <v>X</v>
      </c>
    </row>
    <row r="9226">
      <c r="A9226" s="1">
        <v>132291.0</v>
      </c>
      <c r="B9226" s="1">
        <v>370.0</v>
      </c>
      <c r="C9226" s="2" t="s">
        <v>23</v>
      </c>
      <c r="D9226" s="1"/>
      <c r="E9226" s="1">
        <v>88.0</v>
      </c>
      <c r="F9226" s="1" t="str">
        <f>vlookup(E9226,Teams!$A:B,2,false)</f>
        <v>Lindbergh A</v>
      </c>
      <c r="G9226" s="1" t="b">
        <v>1</v>
      </c>
      <c r="H9226" s="1" t="b">
        <v>1</v>
      </c>
      <c r="I9226" s="1">
        <v>2.0</v>
      </c>
      <c r="J9226" s="3" t="str">
        <f>vlookup(I9226,Cats!$A:$B,2,false)</f>
        <v>M</v>
      </c>
    </row>
    <row r="9227">
      <c r="A9227" s="1">
        <v>132292.0</v>
      </c>
      <c r="B9227" s="1">
        <v>370.0</v>
      </c>
      <c r="C9227" s="2" t="s">
        <v>78</v>
      </c>
      <c r="D9227" s="1" t="s">
        <v>753</v>
      </c>
      <c r="E9227" s="1">
        <v>116.0</v>
      </c>
      <c r="F9227" s="1" t="str">
        <f>vlookup(E9227,Teams!$A:B,2,false)</f>
        <v>Westminster</v>
      </c>
      <c r="G9227" s="1" t="b">
        <v>0</v>
      </c>
      <c r="H9227" s="1" t="b">
        <v>0</v>
      </c>
      <c r="I9227" s="1">
        <v>2.0</v>
      </c>
      <c r="J9227" s="3" t="str">
        <f>vlookup(I9227,Cats!$A:$B,2,false)</f>
        <v>M</v>
      </c>
    </row>
    <row r="9228">
      <c r="A9228" s="1">
        <v>132293.0</v>
      </c>
      <c r="B9228" s="1">
        <v>370.0</v>
      </c>
      <c r="C9228" s="2" t="s">
        <v>23</v>
      </c>
      <c r="D9228" s="1"/>
      <c r="E9228" s="1">
        <v>88.0</v>
      </c>
      <c r="F9228" s="1" t="str">
        <f>vlookup(E9228,Teams!$A:B,2,false)</f>
        <v>Lindbergh A</v>
      </c>
      <c r="G9228" s="1" t="b">
        <v>1</v>
      </c>
      <c r="H9228" s="1" t="b">
        <v>1</v>
      </c>
      <c r="I9228" s="1">
        <v>3.0</v>
      </c>
      <c r="J9228" s="3" t="str">
        <f>vlookup(I9228,Cats!$A:$B,2,false)</f>
        <v>C</v>
      </c>
    </row>
    <row r="9229">
      <c r="A9229" s="1">
        <v>132294.0</v>
      </c>
      <c r="B9229" s="1">
        <v>370.0</v>
      </c>
      <c r="C9229" s="2" t="s">
        <v>34</v>
      </c>
      <c r="D9229" s="1" t="s">
        <v>647</v>
      </c>
      <c r="E9229" s="1">
        <v>116.0</v>
      </c>
      <c r="F9229" s="1" t="str">
        <f>vlookup(E9229,Teams!$A:B,2,false)</f>
        <v>Westminster</v>
      </c>
      <c r="G9229" s="1" t="b">
        <v>0</v>
      </c>
      <c r="H9229" s="1" t="b">
        <v>0</v>
      </c>
      <c r="I9229" s="1">
        <v>3.0</v>
      </c>
      <c r="J9229" s="3" t="str">
        <f>vlookup(I9229,Cats!$A:$B,2,false)</f>
        <v>C</v>
      </c>
    </row>
    <row r="9230">
      <c r="A9230" s="1">
        <v>132295.0</v>
      </c>
      <c r="B9230" s="1">
        <v>370.0</v>
      </c>
      <c r="C9230" s="2" t="s">
        <v>23</v>
      </c>
      <c r="D9230" s="1"/>
      <c r="E9230" s="1">
        <v>88.0</v>
      </c>
      <c r="F9230" s="1" t="str">
        <f>vlookup(E9230,Teams!$A:B,2,false)</f>
        <v>Lindbergh A</v>
      </c>
      <c r="G9230" s="1" t="b">
        <v>1</v>
      </c>
      <c r="H9230" s="1" t="b">
        <v>1</v>
      </c>
      <c r="I9230" s="1">
        <v>4.0</v>
      </c>
      <c r="J9230" s="3" t="str">
        <f>vlookup(I9230,Cats!$A:$B,2,false)</f>
        <v>E</v>
      </c>
    </row>
    <row r="9231">
      <c r="A9231" s="1">
        <v>132296.0</v>
      </c>
      <c r="B9231" s="1">
        <v>370.0</v>
      </c>
      <c r="C9231" s="2" t="s">
        <v>78</v>
      </c>
      <c r="D9231" s="1" t="s">
        <v>353</v>
      </c>
      <c r="E9231" s="1">
        <v>116.0</v>
      </c>
      <c r="F9231" s="1" t="str">
        <f>vlookup(E9231,Teams!$A:B,2,false)</f>
        <v>Westminster</v>
      </c>
      <c r="G9231" s="1" t="b">
        <v>0</v>
      </c>
      <c r="H9231" s="1" t="b">
        <v>0</v>
      </c>
      <c r="I9231" s="1">
        <v>4.0</v>
      </c>
      <c r="J9231" s="3" t="str">
        <f>vlookup(I9231,Cats!$A:$B,2,false)</f>
        <v>E</v>
      </c>
    </row>
    <row r="9232">
      <c r="A9232" s="1">
        <v>132297.0</v>
      </c>
      <c r="B9232" s="1">
        <v>370.0</v>
      </c>
      <c r="C9232" s="2" t="s">
        <v>23</v>
      </c>
      <c r="D9232" s="1" t="s">
        <v>1143</v>
      </c>
      <c r="E9232" s="1">
        <v>88.0</v>
      </c>
      <c r="F9232" s="1" t="str">
        <f>vlookup(E9232,Teams!$A:B,2,false)</f>
        <v>Lindbergh A</v>
      </c>
      <c r="G9232" s="1" t="b">
        <v>1</v>
      </c>
      <c r="H9232" s="1" t="b">
        <v>0</v>
      </c>
      <c r="I9232" s="1">
        <v>5.0</v>
      </c>
      <c r="J9232" s="3" t="str">
        <f>vlookup(I9232,Cats!$A:$B,2,false)</f>
        <v>B</v>
      </c>
    </row>
    <row r="9233">
      <c r="A9233" s="1">
        <v>132298.0</v>
      </c>
      <c r="B9233" s="1">
        <v>370.0</v>
      </c>
      <c r="C9233" s="2" t="s">
        <v>59</v>
      </c>
      <c r="D9233" s="1" t="s">
        <v>1076</v>
      </c>
      <c r="E9233" s="1">
        <v>116.0</v>
      </c>
      <c r="F9233" s="1" t="str">
        <f>vlookup(E9233,Teams!$A:B,2,false)</f>
        <v>Westminster</v>
      </c>
      <c r="G9233" s="1" t="b">
        <v>0</v>
      </c>
      <c r="H9233" s="1" t="b">
        <v>0</v>
      </c>
      <c r="I9233" s="1">
        <v>5.0</v>
      </c>
      <c r="J9233" s="3" t="str">
        <f>vlookup(I9233,Cats!$A:$B,2,false)</f>
        <v>B</v>
      </c>
    </row>
    <row r="9234">
      <c r="A9234" s="1">
        <v>132299.0</v>
      </c>
      <c r="B9234" s="1">
        <v>370.0</v>
      </c>
      <c r="C9234" s="2" t="s">
        <v>59</v>
      </c>
      <c r="D9234" s="1" t="s">
        <v>252</v>
      </c>
      <c r="E9234" s="1">
        <v>88.0</v>
      </c>
      <c r="F9234" s="1" t="str">
        <f>vlookup(E9234,Teams!$A:B,2,false)</f>
        <v>Lindbergh A</v>
      </c>
      <c r="G9234" s="1" t="b">
        <v>1</v>
      </c>
      <c r="H9234" s="1" t="b">
        <v>0</v>
      </c>
      <c r="I9234" s="1">
        <v>6.0</v>
      </c>
      <c r="J9234" s="3" t="str">
        <f>vlookup(I9234,Cats!$A:$B,2,false)</f>
        <v>P</v>
      </c>
    </row>
    <row r="9235">
      <c r="A9235" s="1">
        <v>132300.0</v>
      </c>
      <c r="B9235" s="1">
        <v>370.0</v>
      </c>
      <c r="C9235" s="2" t="s">
        <v>34</v>
      </c>
      <c r="D9235" s="1" t="s">
        <v>906</v>
      </c>
      <c r="E9235" s="1">
        <v>116.0</v>
      </c>
      <c r="F9235" s="1" t="str">
        <f>vlookup(E9235,Teams!$A:B,2,false)</f>
        <v>Westminster</v>
      </c>
      <c r="G9235" s="1" t="b">
        <v>0</v>
      </c>
      <c r="H9235" s="1" t="b">
        <v>0</v>
      </c>
      <c r="I9235" s="1">
        <v>6.0</v>
      </c>
      <c r="J9235" s="3" t="str">
        <f>vlookup(I9235,Cats!$A:$B,2,false)</f>
        <v>P</v>
      </c>
    </row>
    <row r="9236">
      <c r="A9236" s="1">
        <v>132301.0</v>
      </c>
      <c r="B9236" s="1">
        <v>370.0</v>
      </c>
      <c r="C9236" s="2" t="s">
        <v>23</v>
      </c>
      <c r="D9236" s="1"/>
      <c r="E9236" s="1">
        <v>88.0</v>
      </c>
      <c r="F9236" s="1" t="str">
        <f>vlookup(E9236,Teams!$A:B,2,false)</f>
        <v>Lindbergh A</v>
      </c>
      <c r="G9236" s="1" t="b">
        <v>1</v>
      </c>
      <c r="H9236" s="1" t="b">
        <v>1</v>
      </c>
      <c r="I9236" s="1">
        <v>7.0</v>
      </c>
      <c r="J9236" s="3" t="str">
        <f>vlookup(I9236,Cats!$A:$B,2,false)</f>
        <v>X</v>
      </c>
    </row>
    <row r="9237">
      <c r="A9237" s="1">
        <v>132302.0</v>
      </c>
      <c r="B9237" s="1">
        <v>370.0</v>
      </c>
      <c r="C9237" s="2" t="s">
        <v>34</v>
      </c>
      <c r="D9237" s="1" t="s">
        <v>753</v>
      </c>
      <c r="E9237" s="1">
        <v>116.0</v>
      </c>
      <c r="F9237" s="1" t="str">
        <f>vlookup(E9237,Teams!$A:B,2,false)</f>
        <v>Westminster</v>
      </c>
      <c r="G9237" s="1" t="b">
        <v>0</v>
      </c>
      <c r="H9237" s="1" t="b">
        <v>0</v>
      </c>
      <c r="I9237" s="1">
        <v>7.0</v>
      </c>
      <c r="J9237" s="3" t="str">
        <f>vlookup(I9237,Cats!$A:$B,2,false)</f>
        <v>X</v>
      </c>
    </row>
    <row r="9238">
      <c r="A9238" s="1">
        <v>132303.0</v>
      </c>
      <c r="B9238" s="1">
        <v>370.0</v>
      </c>
      <c r="C9238" s="2" t="s">
        <v>23</v>
      </c>
      <c r="D9238" s="1"/>
      <c r="E9238" s="1">
        <v>88.0</v>
      </c>
      <c r="F9238" s="1" t="str">
        <f>vlookup(E9238,Teams!$A:B,2,false)</f>
        <v>Lindbergh A</v>
      </c>
      <c r="G9238" s="1" t="b">
        <v>1</v>
      </c>
      <c r="H9238" s="1" t="b">
        <v>1</v>
      </c>
      <c r="I9238" s="1">
        <v>8.0</v>
      </c>
      <c r="J9238" s="3" t="str">
        <f>vlookup(I9238,Cats!$A:$B,2,false)</f>
        <v>M</v>
      </c>
    </row>
    <row r="9239">
      <c r="A9239" s="1">
        <v>132304.0</v>
      </c>
      <c r="B9239" s="1">
        <v>370.0</v>
      </c>
      <c r="C9239" s="2" t="s">
        <v>78</v>
      </c>
      <c r="D9239" s="1" t="s">
        <v>753</v>
      </c>
      <c r="E9239" s="1">
        <v>116.0</v>
      </c>
      <c r="F9239" s="1" t="str">
        <f>vlookup(E9239,Teams!$A:B,2,false)</f>
        <v>Westminster</v>
      </c>
      <c r="G9239" s="1" t="b">
        <v>0</v>
      </c>
      <c r="H9239" s="1" t="b">
        <v>0</v>
      </c>
      <c r="I9239" s="1">
        <v>8.0</v>
      </c>
      <c r="J9239" s="3" t="str">
        <f>vlookup(I9239,Cats!$A:$B,2,false)</f>
        <v>M</v>
      </c>
    </row>
    <row r="9240">
      <c r="A9240" s="1">
        <v>132305.0</v>
      </c>
      <c r="B9240" s="1">
        <v>370.0</v>
      </c>
      <c r="C9240" s="2" t="s">
        <v>23</v>
      </c>
      <c r="D9240" s="1"/>
      <c r="E9240" s="1">
        <v>88.0</v>
      </c>
      <c r="F9240" s="1" t="str">
        <f>vlookup(E9240,Teams!$A:B,2,false)</f>
        <v>Lindbergh A</v>
      </c>
      <c r="G9240" s="1" t="b">
        <v>1</v>
      </c>
      <c r="H9240" s="1" t="b">
        <v>1</v>
      </c>
      <c r="I9240" s="1">
        <v>9.0</v>
      </c>
      <c r="J9240" s="3" t="str">
        <f>vlookup(I9240,Cats!$A:$B,2,false)</f>
        <v>C</v>
      </c>
    </row>
    <row r="9241">
      <c r="A9241" s="1">
        <v>132306.0</v>
      </c>
      <c r="B9241" s="1">
        <v>370.0</v>
      </c>
      <c r="C9241" s="2" t="s">
        <v>78</v>
      </c>
      <c r="D9241" s="1" t="s">
        <v>647</v>
      </c>
      <c r="E9241" s="1">
        <v>116.0</v>
      </c>
      <c r="F9241" s="1" t="str">
        <f>vlookup(E9241,Teams!$A:B,2,false)</f>
        <v>Westminster</v>
      </c>
      <c r="G9241" s="1" t="b">
        <v>0</v>
      </c>
      <c r="H9241" s="1" t="b">
        <v>0</v>
      </c>
      <c r="I9241" s="1">
        <v>9.0</v>
      </c>
      <c r="J9241" s="3" t="str">
        <f>vlookup(I9241,Cats!$A:$B,2,false)</f>
        <v>C</v>
      </c>
    </row>
    <row r="9242">
      <c r="A9242" s="1">
        <v>132307.0</v>
      </c>
      <c r="B9242" s="1">
        <v>370.0</v>
      </c>
      <c r="C9242" s="2" t="s">
        <v>23</v>
      </c>
      <c r="D9242" s="1"/>
      <c r="E9242" s="1">
        <v>88.0</v>
      </c>
      <c r="F9242" s="1" t="str">
        <f>vlookup(E9242,Teams!$A:B,2,false)</f>
        <v>Lindbergh A</v>
      </c>
      <c r="G9242" s="1" t="b">
        <v>1</v>
      </c>
      <c r="H9242" s="1" t="b">
        <v>1</v>
      </c>
      <c r="I9242" s="1">
        <v>10.0</v>
      </c>
      <c r="J9242" s="3" t="str">
        <f>vlookup(I9242,Cats!$A:$B,2,false)</f>
        <v>E</v>
      </c>
    </row>
    <row r="9243">
      <c r="A9243" s="1">
        <v>132308.0</v>
      </c>
      <c r="B9243" s="1">
        <v>370.0</v>
      </c>
      <c r="C9243" s="2" t="s">
        <v>34</v>
      </c>
      <c r="D9243" s="1" t="s">
        <v>353</v>
      </c>
      <c r="E9243" s="1">
        <v>116.0</v>
      </c>
      <c r="F9243" s="1" t="str">
        <f>vlookup(E9243,Teams!$A:B,2,false)</f>
        <v>Westminster</v>
      </c>
      <c r="G9243" s="1" t="b">
        <v>0</v>
      </c>
      <c r="H9243" s="1" t="b">
        <v>0</v>
      </c>
      <c r="I9243" s="1">
        <v>10.0</v>
      </c>
      <c r="J9243" s="3" t="str">
        <f>vlookup(I9243,Cats!$A:$B,2,false)</f>
        <v>E</v>
      </c>
    </row>
    <row r="9244">
      <c r="A9244" s="1">
        <v>132309.0</v>
      </c>
      <c r="B9244" s="1">
        <v>370.0</v>
      </c>
      <c r="C9244" s="2" t="s">
        <v>23</v>
      </c>
      <c r="D9244" s="1"/>
      <c r="E9244" s="1">
        <v>88.0</v>
      </c>
      <c r="F9244" s="1" t="str">
        <f>vlookup(E9244,Teams!$A:B,2,false)</f>
        <v>Lindbergh A</v>
      </c>
      <c r="G9244" s="1" t="b">
        <v>1</v>
      </c>
      <c r="H9244" s="1" t="b">
        <v>1</v>
      </c>
      <c r="I9244" s="1">
        <v>11.0</v>
      </c>
      <c r="J9244" s="3" t="str">
        <f>vlookup(I9244,Cats!$A:$B,2,false)</f>
        <v>B</v>
      </c>
    </row>
    <row r="9245">
      <c r="A9245" s="1">
        <v>132310.0</v>
      </c>
      <c r="B9245" s="1">
        <v>370.0</v>
      </c>
      <c r="C9245" s="2" t="s">
        <v>34</v>
      </c>
      <c r="D9245" s="1" t="s">
        <v>353</v>
      </c>
      <c r="E9245" s="1">
        <v>116.0</v>
      </c>
      <c r="F9245" s="1" t="str">
        <f>vlookup(E9245,Teams!$A:B,2,false)</f>
        <v>Westminster</v>
      </c>
      <c r="G9245" s="1" t="b">
        <v>0</v>
      </c>
      <c r="H9245" s="1" t="b">
        <v>0</v>
      </c>
      <c r="I9245" s="1">
        <v>11.0</v>
      </c>
      <c r="J9245" s="3" t="str">
        <f>vlookup(I9245,Cats!$A:$B,2,false)</f>
        <v>B</v>
      </c>
    </row>
    <row r="9246">
      <c r="A9246" s="1">
        <v>132311.0</v>
      </c>
      <c r="B9246" s="1">
        <v>370.0</v>
      </c>
      <c r="C9246" s="2" t="s">
        <v>23</v>
      </c>
      <c r="D9246" s="1" t="s">
        <v>1143</v>
      </c>
      <c r="E9246" s="1">
        <v>88.0</v>
      </c>
      <c r="F9246" s="1" t="str">
        <f>vlookup(E9246,Teams!$A:B,2,false)</f>
        <v>Lindbergh A</v>
      </c>
      <c r="G9246" s="1" t="b">
        <v>1</v>
      </c>
      <c r="H9246" s="1" t="b">
        <v>0</v>
      </c>
      <c r="I9246" s="1">
        <v>12.0</v>
      </c>
      <c r="J9246" s="3" t="str">
        <f>vlookup(I9246,Cats!$A:$B,2,false)</f>
        <v>P</v>
      </c>
    </row>
    <row r="9247">
      <c r="A9247" s="1">
        <v>132312.0</v>
      </c>
      <c r="B9247" s="1">
        <v>370.0</v>
      </c>
      <c r="C9247" s="2" t="s">
        <v>23</v>
      </c>
      <c r="D9247" s="1" t="s">
        <v>906</v>
      </c>
      <c r="E9247" s="1">
        <v>116.0</v>
      </c>
      <c r="F9247" s="1" t="str">
        <f>vlookup(E9247,Teams!$A:B,2,false)</f>
        <v>Westminster</v>
      </c>
      <c r="G9247" s="1" t="b">
        <v>0</v>
      </c>
      <c r="H9247" s="1" t="b">
        <v>0</v>
      </c>
      <c r="I9247" s="1">
        <v>12.0</v>
      </c>
      <c r="J9247" s="3" t="str">
        <f>vlookup(I9247,Cats!$A:$B,2,false)</f>
        <v>P</v>
      </c>
    </row>
    <row r="9248">
      <c r="A9248" s="1">
        <v>132313.0</v>
      </c>
      <c r="B9248" s="1">
        <v>370.0</v>
      </c>
      <c r="C9248" s="2" t="s">
        <v>23</v>
      </c>
      <c r="D9248" s="1"/>
      <c r="E9248" s="1">
        <v>88.0</v>
      </c>
      <c r="F9248" s="1" t="str">
        <f>vlookup(E9248,Teams!$A:B,2,false)</f>
        <v>Lindbergh A</v>
      </c>
      <c r="G9248" s="1" t="b">
        <v>1</v>
      </c>
      <c r="H9248" s="1" t="b">
        <v>1</v>
      </c>
      <c r="I9248" s="1">
        <v>13.0</v>
      </c>
      <c r="J9248" s="3" t="str">
        <f>vlookup(I9248,Cats!$A:$B,2,false)</f>
        <v>X</v>
      </c>
    </row>
    <row r="9249">
      <c r="A9249" s="1">
        <v>132314.0</v>
      </c>
      <c r="B9249" s="1">
        <v>370.0</v>
      </c>
      <c r="C9249" s="2" t="s">
        <v>34</v>
      </c>
      <c r="D9249" s="1" t="s">
        <v>353</v>
      </c>
      <c r="E9249" s="1">
        <v>116.0</v>
      </c>
      <c r="F9249" s="1" t="str">
        <f>vlookup(E9249,Teams!$A:B,2,false)</f>
        <v>Westminster</v>
      </c>
      <c r="G9249" s="1" t="b">
        <v>0</v>
      </c>
      <c r="H9249" s="1" t="b">
        <v>0</v>
      </c>
      <c r="I9249" s="1">
        <v>13.0</v>
      </c>
      <c r="J9249" s="3" t="str">
        <f>vlookup(I9249,Cats!$A:$B,2,false)</f>
        <v>X</v>
      </c>
    </row>
    <row r="9250">
      <c r="A9250" s="1">
        <v>132315.0</v>
      </c>
      <c r="B9250" s="1">
        <v>370.0</v>
      </c>
      <c r="C9250" s="2" t="s">
        <v>23</v>
      </c>
      <c r="D9250" s="1"/>
      <c r="E9250" s="1">
        <v>88.0</v>
      </c>
      <c r="F9250" s="1" t="str">
        <f>vlookup(E9250,Teams!$A:B,2,false)</f>
        <v>Lindbergh A</v>
      </c>
      <c r="G9250" s="1" t="b">
        <v>1</v>
      </c>
      <c r="H9250" s="1" t="b">
        <v>1</v>
      </c>
      <c r="I9250" s="1">
        <v>14.0</v>
      </c>
      <c r="J9250" s="3" t="str">
        <f>vlookup(I9250,Cats!$A:$B,2,false)</f>
        <v>M</v>
      </c>
    </row>
    <row r="9251">
      <c r="A9251" s="1">
        <v>132316.0</v>
      </c>
      <c r="B9251" s="1">
        <v>370.0</v>
      </c>
      <c r="C9251" s="2" t="s">
        <v>34</v>
      </c>
      <c r="D9251" s="1" t="s">
        <v>753</v>
      </c>
      <c r="E9251" s="1">
        <v>116.0</v>
      </c>
      <c r="F9251" s="1" t="str">
        <f>vlookup(E9251,Teams!$A:B,2,false)</f>
        <v>Westminster</v>
      </c>
      <c r="G9251" s="1" t="b">
        <v>0</v>
      </c>
      <c r="H9251" s="1" t="b">
        <v>0</v>
      </c>
      <c r="I9251" s="1">
        <v>14.0</v>
      </c>
      <c r="J9251" s="3" t="str">
        <f>vlookup(I9251,Cats!$A:$B,2,false)</f>
        <v>M</v>
      </c>
    </row>
    <row r="9252">
      <c r="A9252" s="1">
        <v>132317.0</v>
      </c>
      <c r="B9252" s="1">
        <v>370.0</v>
      </c>
      <c r="C9252" s="2" t="s">
        <v>23</v>
      </c>
      <c r="D9252" s="1"/>
      <c r="E9252" s="1">
        <v>88.0</v>
      </c>
      <c r="F9252" s="1" t="str">
        <f>vlookup(E9252,Teams!$A:B,2,false)</f>
        <v>Lindbergh A</v>
      </c>
      <c r="G9252" s="1" t="b">
        <v>1</v>
      </c>
      <c r="H9252" s="1" t="b">
        <v>1</v>
      </c>
      <c r="I9252" s="1">
        <v>15.0</v>
      </c>
      <c r="J9252" s="3" t="str">
        <f>vlookup(I9252,Cats!$A:$B,2,false)</f>
        <v>C</v>
      </c>
    </row>
    <row r="9253">
      <c r="A9253" s="1">
        <v>132318.0</v>
      </c>
      <c r="B9253" s="1">
        <v>370.0</v>
      </c>
      <c r="C9253" s="2" t="s">
        <v>34</v>
      </c>
      <c r="D9253" s="1" t="s">
        <v>647</v>
      </c>
      <c r="E9253" s="1">
        <v>116.0</v>
      </c>
      <c r="F9253" s="1" t="str">
        <f>vlookup(E9253,Teams!$A:B,2,false)</f>
        <v>Westminster</v>
      </c>
      <c r="G9253" s="1" t="b">
        <v>0</v>
      </c>
      <c r="H9253" s="1" t="b">
        <v>0</v>
      </c>
      <c r="I9253" s="1">
        <v>15.0</v>
      </c>
      <c r="J9253" s="3" t="str">
        <f>vlookup(I9253,Cats!$A:$B,2,false)</f>
        <v>C</v>
      </c>
    </row>
    <row r="9254">
      <c r="A9254" s="1">
        <v>132319.0</v>
      </c>
      <c r="B9254" s="1">
        <v>370.0</v>
      </c>
      <c r="C9254" s="2" t="s">
        <v>23</v>
      </c>
      <c r="D9254" s="1"/>
      <c r="E9254" s="1">
        <v>88.0</v>
      </c>
      <c r="F9254" s="1" t="str">
        <f>vlookup(E9254,Teams!$A:B,2,false)</f>
        <v>Lindbergh A</v>
      </c>
      <c r="G9254" s="1" t="b">
        <v>1</v>
      </c>
      <c r="H9254" s="1" t="b">
        <v>1</v>
      </c>
      <c r="I9254" s="1">
        <v>16.0</v>
      </c>
      <c r="J9254" s="3" t="str">
        <f>vlookup(I9254,Cats!$A:$B,2,false)</f>
        <v>E</v>
      </c>
    </row>
    <row r="9255">
      <c r="A9255" s="1">
        <v>132320.0</v>
      </c>
      <c r="B9255" s="1">
        <v>370.0</v>
      </c>
      <c r="C9255" s="2" t="s">
        <v>34</v>
      </c>
      <c r="D9255" s="1" t="s">
        <v>353</v>
      </c>
      <c r="E9255" s="1">
        <v>116.0</v>
      </c>
      <c r="F9255" s="1" t="str">
        <f>vlookup(E9255,Teams!$A:B,2,false)</f>
        <v>Westminster</v>
      </c>
      <c r="G9255" s="1" t="b">
        <v>0</v>
      </c>
      <c r="H9255" s="1" t="b">
        <v>0</v>
      </c>
      <c r="I9255" s="1">
        <v>16.0</v>
      </c>
      <c r="J9255" s="3" t="str">
        <f>vlookup(I9255,Cats!$A:$B,2,false)</f>
        <v>E</v>
      </c>
    </row>
    <row r="9256">
      <c r="A9256" s="1">
        <v>132321.0</v>
      </c>
      <c r="B9256" s="1">
        <v>370.0</v>
      </c>
      <c r="C9256" s="2" t="s">
        <v>23</v>
      </c>
      <c r="D9256" s="1"/>
      <c r="E9256" s="1">
        <v>88.0</v>
      </c>
      <c r="F9256" s="1" t="str">
        <f>vlookup(E9256,Teams!$A:B,2,false)</f>
        <v>Lindbergh A</v>
      </c>
      <c r="G9256" s="1" t="b">
        <v>1</v>
      </c>
      <c r="H9256" s="1" t="b">
        <v>1</v>
      </c>
      <c r="I9256" s="1">
        <v>17.0</v>
      </c>
      <c r="J9256" s="3" t="str">
        <f>vlookup(I9256,Cats!$A:$B,2,false)</f>
        <v>B</v>
      </c>
    </row>
    <row r="9257">
      <c r="A9257" s="1">
        <v>132322.0</v>
      </c>
      <c r="B9257" s="1">
        <v>370.0</v>
      </c>
      <c r="C9257" s="2" t="s">
        <v>34</v>
      </c>
      <c r="D9257" s="1" t="s">
        <v>353</v>
      </c>
      <c r="E9257" s="1">
        <v>116.0</v>
      </c>
      <c r="F9257" s="1" t="str">
        <f>vlookup(E9257,Teams!$A:B,2,false)</f>
        <v>Westminster</v>
      </c>
      <c r="G9257" s="1" t="b">
        <v>0</v>
      </c>
      <c r="H9257" s="1" t="b">
        <v>0</v>
      </c>
      <c r="I9257" s="1">
        <v>17.0</v>
      </c>
      <c r="J9257" s="3" t="str">
        <f>vlookup(I9257,Cats!$A:$B,2,false)</f>
        <v>B</v>
      </c>
    </row>
    <row r="9258">
      <c r="A9258" s="1">
        <v>132323.0</v>
      </c>
      <c r="B9258" s="1">
        <v>370.0</v>
      </c>
      <c r="C9258" s="2" t="s">
        <v>23</v>
      </c>
      <c r="D9258" s="1"/>
      <c r="E9258" s="1">
        <v>88.0</v>
      </c>
      <c r="F9258" s="1" t="str">
        <f>vlookup(E9258,Teams!$A:B,2,false)</f>
        <v>Lindbergh A</v>
      </c>
      <c r="G9258" s="1" t="b">
        <v>1</v>
      </c>
      <c r="H9258" s="1" t="b">
        <v>1</v>
      </c>
      <c r="I9258" s="1">
        <v>18.0</v>
      </c>
      <c r="J9258" s="3" t="str">
        <f>vlookup(I9258,Cats!$A:$B,2,false)</f>
        <v>P</v>
      </c>
    </row>
    <row r="9259">
      <c r="A9259" s="1">
        <v>132324.0</v>
      </c>
      <c r="B9259" s="1">
        <v>370.0</v>
      </c>
      <c r="C9259" s="2" t="s">
        <v>34</v>
      </c>
      <c r="D9259" s="1" t="s">
        <v>647</v>
      </c>
      <c r="E9259" s="1">
        <v>116.0</v>
      </c>
      <c r="F9259" s="1" t="str">
        <f>vlookup(E9259,Teams!$A:B,2,false)</f>
        <v>Westminster</v>
      </c>
      <c r="G9259" s="1" t="b">
        <v>0</v>
      </c>
      <c r="H9259" s="1" t="b">
        <v>0</v>
      </c>
      <c r="I9259" s="1">
        <v>18.0</v>
      </c>
      <c r="J9259" s="3" t="str">
        <f>vlookup(I9259,Cats!$A:$B,2,false)</f>
        <v>P</v>
      </c>
    </row>
    <row r="9260">
      <c r="A9260" s="1">
        <v>132325.0</v>
      </c>
      <c r="B9260" s="1">
        <v>370.0</v>
      </c>
      <c r="C9260" s="2" t="s">
        <v>34</v>
      </c>
      <c r="D9260" s="1" t="s">
        <v>1082</v>
      </c>
      <c r="E9260" s="1">
        <v>88.0</v>
      </c>
      <c r="F9260" s="1" t="str">
        <f>vlookup(E9260,Teams!$A:B,2,false)</f>
        <v>Lindbergh A</v>
      </c>
      <c r="G9260" s="1" t="b">
        <v>1</v>
      </c>
      <c r="H9260" s="1" t="b">
        <v>0</v>
      </c>
      <c r="I9260" s="1">
        <v>19.0</v>
      </c>
      <c r="J9260" s="3" t="str">
        <f>vlookup(I9260,Cats!$A:$B,2,false)</f>
        <v>X</v>
      </c>
    </row>
    <row r="9261">
      <c r="A9261" s="1">
        <v>132326.0</v>
      </c>
      <c r="B9261" s="1">
        <v>370.0</v>
      </c>
      <c r="C9261" s="2" t="s">
        <v>23</v>
      </c>
      <c r="D9261" s="1"/>
      <c r="E9261" s="1">
        <v>116.0</v>
      </c>
      <c r="F9261" s="1" t="str">
        <f>vlookup(E9261,Teams!$A:B,2,false)</f>
        <v>Westminster</v>
      </c>
      <c r="G9261" s="1" t="b">
        <v>0</v>
      </c>
      <c r="H9261" s="1" t="b">
        <v>1</v>
      </c>
      <c r="I9261" s="1">
        <v>19.0</v>
      </c>
      <c r="J9261" s="3" t="str">
        <f>vlookup(I9261,Cats!$A:$B,2,false)</f>
        <v>X</v>
      </c>
    </row>
    <row r="9262">
      <c r="A9262" s="1">
        <v>132327.0</v>
      </c>
      <c r="B9262" s="1">
        <v>370.0</v>
      </c>
      <c r="C9262" s="2" t="s">
        <v>34</v>
      </c>
      <c r="D9262" s="1" t="s">
        <v>252</v>
      </c>
      <c r="E9262" s="1">
        <v>88.0</v>
      </c>
      <c r="F9262" s="1" t="str">
        <f>vlookup(E9262,Teams!$A:B,2,false)</f>
        <v>Lindbergh A</v>
      </c>
      <c r="G9262" s="1" t="b">
        <v>1</v>
      </c>
      <c r="H9262" s="1" t="b">
        <v>0</v>
      </c>
      <c r="I9262" s="1">
        <v>20.0</v>
      </c>
      <c r="J9262" s="3" t="str">
        <f>vlookup(I9262,Cats!$A:$B,2,false)</f>
        <v>M</v>
      </c>
    </row>
    <row r="9263">
      <c r="A9263" s="1">
        <v>132328.0</v>
      </c>
      <c r="B9263" s="1">
        <v>370.0</v>
      </c>
      <c r="C9263" s="2" t="s">
        <v>23</v>
      </c>
      <c r="D9263" s="1"/>
      <c r="E9263" s="1">
        <v>116.0</v>
      </c>
      <c r="F9263" s="1" t="str">
        <f>vlookup(E9263,Teams!$A:B,2,false)</f>
        <v>Westminster</v>
      </c>
      <c r="G9263" s="1" t="b">
        <v>0</v>
      </c>
      <c r="H9263" s="1" t="b">
        <v>1</v>
      </c>
      <c r="I9263" s="1">
        <v>20.0</v>
      </c>
      <c r="J9263" s="3" t="str">
        <f>vlookup(I9263,Cats!$A:$B,2,false)</f>
        <v>M</v>
      </c>
    </row>
    <row r="9264">
      <c r="A9264" s="1">
        <v>132329.0</v>
      </c>
      <c r="B9264" s="1">
        <v>370.0</v>
      </c>
      <c r="C9264" s="2" t="s">
        <v>23</v>
      </c>
      <c r="D9264" s="1"/>
      <c r="E9264" s="1">
        <v>88.0</v>
      </c>
      <c r="F9264" s="1" t="str">
        <f>vlookup(E9264,Teams!$A:B,2,false)</f>
        <v>Lindbergh A</v>
      </c>
      <c r="G9264" s="1" t="b">
        <v>1</v>
      </c>
      <c r="H9264" s="1" t="b">
        <v>1</v>
      </c>
      <c r="I9264" s="1">
        <v>21.0</v>
      </c>
      <c r="J9264" s="3" t="str">
        <f>vlookup(I9264,Cats!$A:$B,2,false)</f>
        <v>C</v>
      </c>
    </row>
    <row r="9265">
      <c r="A9265" s="1">
        <v>132330.0</v>
      </c>
      <c r="B9265" s="1">
        <v>370.0</v>
      </c>
      <c r="C9265" s="2" t="s">
        <v>78</v>
      </c>
      <c r="D9265" s="1" t="s">
        <v>647</v>
      </c>
      <c r="E9265" s="1">
        <v>116.0</v>
      </c>
      <c r="F9265" s="1" t="str">
        <f>vlookup(E9265,Teams!$A:B,2,false)</f>
        <v>Westminster</v>
      </c>
      <c r="G9265" s="1" t="b">
        <v>0</v>
      </c>
      <c r="H9265" s="1" t="b">
        <v>0</v>
      </c>
      <c r="I9265" s="1">
        <v>21.0</v>
      </c>
      <c r="J9265" s="3" t="str">
        <f>vlookup(I9265,Cats!$A:$B,2,false)</f>
        <v>C</v>
      </c>
    </row>
    <row r="9266">
      <c r="A9266" s="1">
        <v>132331.0</v>
      </c>
      <c r="B9266" s="1">
        <v>370.0</v>
      </c>
      <c r="C9266" s="2" t="s">
        <v>23</v>
      </c>
      <c r="D9266" s="1" t="s">
        <v>1143</v>
      </c>
      <c r="E9266" s="1">
        <v>88.0</v>
      </c>
      <c r="F9266" s="1" t="str">
        <f>vlookup(E9266,Teams!$A:B,2,false)</f>
        <v>Lindbergh A</v>
      </c>
      <c r="G9266" s="1" t="b">
        <v>1</v>
      </c>
      <c r="H9266" s="1" t="b">
        <v>0</v>
      </c>
      <c r="I9266" s="1">
        <v>22.0</v>
      </c>
      <c r="J9266" s="3" t="str">
        <f>vlookup(I9266,Cats!$A:$B,2,false)</f>
        <v>E</v>
      </c>
    </row>
    <row r="9267">
      <c r="A9267" s="1">
        <v>132332.0</v>
      </c>
      <c r="B9267" s="1">
        <v>370.0</v>
      </c>
      <c r="C9267" s="2" t="s">
        <v>23</v>
      </c>
      <c r="D9267" s="1" t="s">
        <v>353</v>
      </c>
      <c r="E9267" s="1">
        <v>116.0</v>
      </c>
      <c r="F9267" s="1" t="str">
        <f>vlookup(E9267,Teams!$A:B,2,false)</f>
        <v>Westminster</v>
      </c>
      <c r="G9267" s="1" t="b">
        <v>0</v>
      </c>
      <c r="H9267" s="1" t="b">
        <v>0</v>
      </c>
      <c r="I9267" s="1">
        <v>22.0</v>
      </c>
      <c r="J9267" s="3" t="str">
        <f>vlookup(I9267,Cats!$A:$B,2,false)</f>
        <v>E</v>
      </c>
    </row>
    <row r="9268">
      <c r="A9268" s="1">
        <v>132333.0</v>
      </c>
      <c r="B9268" s="1">
        <v>370.0</v>
      </c>
      <c r="C9268" s="2" t="s">
        <v>23</v>
      </c>
      <c r="D9268" s="1" t="s">
        <v>252</v>
      </c>
      <c r="E9268" s="1">
        <v>88.0</v>
      </c>
      <c r="F9268" s="1" t="str">
        <f>vlookup(E9268,Teams!$A:B,2,false)</f>
        <v>Lindbergh A</v>
      </c>
      <c r="G9268" s="1" t="b">
        <v>1</v>
      </c>
      <c r="H9268" s="1" t="b">
        <v>0</v>
      </c>
      <c r="I9268" s="1">
        <v>23.0</v>
      </c>
      <c r="J9268" s="3" t="str">
        <f>vlookup(I9268,Cats!$A:$B,2,false)</f>
        <v>B</v>
      </c>
    </row>
    <row r="9269">
      <c r="A9269" s="1">
        <v>132334.0</v>
      </c>
      <c r="B9269" s="1">
        <v>370.0</v>
      </c>
      <c r="C9269" s="2" t="s">
        <v>34</v>
      </c>
      <c r="D9269" s="1" t="s">
        <v>353</v>
      </c>
      <c r="E9269" s="1">
        <v>116.0</v>
      </c>
      <c r="F9269" s="1" t="str">
        <f>vlookup(E9269,Teams!$A:B,2,false)</f>
        <v>Westminster</v>
      </c>
      <c r="G9269" s="1" t="b">
        <v>0</v>
      </c>
      <c r="H9269" s="1" t="b">
        <v>0</v>
      </c>
      <c r="I9269" s="1">
        <v>23.0</v>
      </c>
      <c r="J9269" s="3" t="str">
        <f>vlookup(I9269,Cats!$A:$B,2,false)</f>
        <v>B</v>
      </c>
    </row>
    <row r="9270">
      <c r="A9270" s="1">
        <v>132335.0</v>
      </c>
      <c r="B9270" s="1">
        <v>370.0</v>
      </c>
      <c r="C9270" s="2" t="s">
        <v>23</v>
      </c>
      <c r="D9270" s="1"/>
      <c r="E9270" s="1">
        <v>88.0</v>
      </c>
      <c r="F9270" s="1" t="str">
        <f>vlookup(E9270,Teams!$A:B,2,false)</f>
        <v>Lindbergh A</v>
      </c>
      <c r="G9270" s="1" t="b">
        <v>1</v>
      </c>
      <c r="H9270" s="1" t="b">
        <v>1</v>
      </c>
      <c r="I9270" s="1">
        <v>24.0</v>
      </c>
      <c r="J9270" s="3" t="str">
        <f>vlookup(I9270,Cats!$A:$B,2,false)</f>
        <v>P</v>
      </c>
    </row>
    <row r="9271">
      <c r="A9271" s="1">
        <v>132336.0</v>
      </c>
      <c r="B9271" s="1">
        <v>370.0</v>
      </c>
      <c r="C9271" s="2" t="s">
        <v>34</v>
      </c>
      <c r="D9271" s="1" t="s">
        <v>647</v>
      </c>
      <c r="E9271" s="1">
        <v>116.0</v>
      </c>
      <c r="F9271" s="1" t="str">
        <f>vlookup(E9271,Teams!$A:B,2,false)</f>
        <v>Westminster</v>
      </c>
      <c r="G9271" s="1" t="b">
        <v>0</v>
      </c>
      <c r="H9271" s="1" t="b">
        <v>0</v>
      </c>
      <c r="I9271" s="1">
        <v>24.0</v>
      </c>
      <c r="J9271" s="3" t="str">
        <f>vlookup(I9271,Cats!$A:$B,2,false)</f>
        <v>P</v>
      </c>
    </row>
    <row r="9272">
      <c r="A9272" s="1">
        <v>132337.0</v>
      </c>
      <c r="B9272" s="1">
        <v>371.0</v>
      </c>
      <c r="C9272" s="2" t="s">
        <v>23</v>
      </c>
      <c r="D9272" s="1"/>
      <c r="E9272" s="1">
        <v>55.0</v>
      </c>
      <c r="F9272" s="1" t="str">
        <f>vlookup(E9272,Teams!$A:B,2,false)</f>
        <v>BRHS</v>
      </c>
      <c r="G9272" s="1" t="b">
        <v>1</v>
      </c>
      <c r="H9272" s="1" t="b">
        <v>1</v>
      </c>
      <c r="I9272" s="1">
        <v>1.0</v>
      </c>
      <c r="J9272" s="3" t="str">
        <f>vlookup(I9272,Cats!$A:$B,2,false)</f>
        <v>X</v>
      </c>
    </row>
    <row r="9273">
      <c r="A9273" s="1">
        <v>132338.0</v>
      </c>
      <c r="B9273" s="1">
        <v>371.0</v>
      </c>
      <c r="C9273" s="2" t="s">
        <v>34</v>
      </c>
      <c r="D9273" s="1" t="s">
        <v>152</v>
      </c>
      <c r="E9273" s="1">
        <v>80.0</v>
      </c>
      <c r="F9273" s="1" t="str">
        <f>vlookup(E9273,Teams!$A:B,2,false)</f>
        <v>JP Stevens A</v>
      </c>
      <c r="G9273" s="1" t="b">
        <v>0</v>
      </c>
      <c r="H9273" s="1" t="b">
        <v>0</v>
      </c>
      <c r="I9273" s="1">
        <v>1.0</v>
      </c>
      <c r="J9273" s="3" t="str">
        <f>vlookup(I9273,Cats!$A:$B,2,false)</f>
        <v>X</v>
      </c>
    </row>
    <row r="9274">
      <c r="A9274" s="1">
        <v>132339.0</v>
      </c>
      <c r="B9274" s="1">
        <v>371.0</v>
      </c>
      <c r="C9274" s="2" t="s">
        <v>59</v>
      </c>
      <c r="D9274" s="1" t="s">
        <v>1266</v>
      </c>
      <c r="E9274" s="1">
        <v>55.0</v>
      </c>
      <c r="F9274" s="1" t="str">
        <f>vlookup(E9274,Teams!$A:B,2,false)</f>
        <v>BRHS</v>
      </c>
      <c r="G9274" s="1" t="b">
        <v>1</v>
      </c>
      <c r="H9274" s="1" t="b">
        <v>0</v>
      </c>
      <c r="I9274" s="1">
        <v>2.0</v>
      </c>
      <c r="J9274" s="3" t="str">
        <f>vlookup(I9274,Cats!$A:$B,2,false)</f>
        <v>M</v>
      </c>
    </row>
    <row r="9275">
      <c r="A9275" s="1">
        <v>132340.0</v>
      </c>
      <c r="B9275" s="1">
        <v>371.0</v>
      </c>
      <c r="C9275" s="2" t="s">
        <v>78</v>
      </c>
      <c r="D9275" s="1" t="s">
        <v>763</v>
      </c>
      <c r="E9275" s="1">
        <v>80.0</v>
      </c>
      <c r="F9275" s="1" t="str">
        <f>vlookup(E9275,Teams!$A:B,2,false)</f>
        <v>JP Stevens A</v>
      </c>
      <c r="G9275" s="1" t="b">
        <v>0</v>
      </c>
      <c r="H9275" s="1" t="b">
        <v>0</v>
      </c>
      <c r="I9275" s="1">
        <v>2.0</v>
      </c>
      <c r="J9275" s="3" t="str">
        <f>vlookup(I9275,Cats!$A:$B,2,false)</f>
        <v>M</v>
      </c>
    </row>
    <row r="9276">
      <c r="A9276" s="1">
        <v>132341.0</v>
      </c>
      <c r="B9276" s="1">
        <v>371.0</v>
      </c>
      <c r="C9276" s="2" t="s">
        <v>23</v>
      </c>
      <c r="D9276" s="1" t="s">
        <v>527</v>
      </c>
      <c r="E9276" s="1">
        <v>55.0</v>
      </c>
      <c r="F9276" s="1" t="str">
        <f>vlookup(E9276,Teams!$A:B,2,false)</f>
        <v>BRHS</v>
      </c>
      <c r="G9276" s="1" t="b">
        <v>1</v>
      </c>
      <c r="H9276" s="1" t="b">
        <v>0</v>
      </c>
      <c r="I9276" s="1">
        <v>3.0</v>
      </c>
      <c r="J9276" s="3" t="str">
        <f>vlookup(I9276,Cats!$A:$B,2,false)</f>
        <v>C</v>
      </c>
    </row>
    <row r="9277">
      <c r="A9277" s="1">
        <v>132342.0</v>
      </c>
      <c r="B9277" s="1">
        <v>371.0</v>
      </c>
      <c r="C9277" s="2" t="s">
        <v>23</v>
      </c>
      <c r="D9277" s="1" t="s">
        <v>763</v>
      </c>
      <c r="E9277" s="1">
        <v>80.0</v>
      </c>
      <c r="F9277" s="1" t="str">
        <f>vlookup(E9277,Teams!$A:B,2,false)</f>
        <v>JP Stevens A</v>
      </c>
      <c r="G9277" s="1" t="b">
        <v>0</v>
      </c>
      <c r="H9277" s="1" t="b">
        <v>0</v>
      </c>
      <c r="I9277" s="1">
        <v>3.0</v>
      </c>
      <c r="J9277" s="3" t="str">
        <f>vlookup(I9277,Cats!$A:$B,2,false)</f>
        <v>C</v>
      </c>
    </row>
    <row r="9278">
      <c r="A9278" s="1">
        <v>132343.0</v>
      </c>
      <c r="B9278" s="1">
        <v>371.0</v>
      </c>
      <c r="C9278" s="2" t="s">
        <v>23</v>
      </c>
      <c r="D9278" s="1"/>
      <c r="E9278" s="1">
        <v>55.0</v>
      </c>
      <c r="F9278" s="1" t="str">
        <f>vlookup(E9278,Teams!$A:B,2,false)</f>
        <v>BRHS</v>
      </c>
      <c r="G9278" s="1" t="b">
        <v>1</v>
      </c>
      <c r="H9278" s="1" t="b">
        <v>1</v>
      </c>
      <c r="I9278" s="1">
        <v>4.0</v>
      </c>
      <c r="J9278" s="3" t="str">
        <f>vlookup(I9278,Cats!$A:$B,2,false)</f>
        <v>E</v>
      </c>
    </row>
    <row r="9279">
      <c r="A9279" s="1">
        <v>132344.0</v>
      </c>
      <c r="B9279" s="1">
        <v>371.0</v>
      </c>
      <c r="C9279" s="2" t="s">
        <v>78</v>
      </c>
      <c r="D9279" s="1" t="s">
        <v>152</v>
      </c>
      <c r="E9279" s="1">
        <v>80.0</v>
      </c>
      <c r="F9279" s="1" t="str">
        <f>vlookup(E9279,Teams!$A:B,2,false)</f>
        <v>JP Stevens A</v>
      </c>
      <c r="G9279" s="1" t="b">
        <v>0</v>
      </c>
      <c r="H9279" s="1" t="b">
        <v>0</v>
      </c>
      <c r="I9279" s="1">
        <v>4.0</v>
      </c>
      <c r="J9279" s="3" t="str">
        <f>vlookup(I9279,Cats!$A:$B,2,false)</f>
        <v>E</v>
      </c>
    </row>
    <row r="9280">
      <c r="A9280" s="1">
        <v>132345.0</v>
      </c>
      <c r="B9280" s="1">
        <v>371.0</v>
      </c>
      <c r="C9280" s="2" t="s">
        <v>78</v>
      </c>
      <c r="D9280" s="1" t="s">
        <v>597</v>
      </c>
      <c r="E9280" s="1">
        <v>55.0</v>
      </c>
      <c r="F9280" s="1" t="str">
        <f>vlookup(E9280,Teams!$A:B,2,false)</f>
        <v>BRHS</v>
      </c>
      <c r="G9280" s="1" t="b">
        <v>1</v>
      </c>
      <c r="H9280" s="1" t="b">
        <v>0</v>
      </c>
      <c r="I9280" s="1">
        <v>5.0</v>
      </c>
      <c r="J9280" s="3" t="str">
        <f>vlookup(I9280,Cats!$A:$B,2,false)</f>
        <v>B</v>
      </c>
    </row>
    <row r="9281">
      <c r="A9281" s="1">
        <v>132346.0</v>
      </c>
      <c r="B9281" s="1">
        <v>371.0</v>
      </c>
      <c r="C9281" s="2" t="s">
        <v>59</v>
      </c>
      <c r="D9281" s="1" t="s">
        <v>152</v>
      </c>
      <c r="E9281" s="1">
        <v>80.0</v>
      </c>
      <c r="F9281" s="1" t="str">
        <f>vlookup(E9281,Teams!$A:B,2,false)</f>
        <v>JP Stevens A</v>
      </c>
      <c r="G9281" s="1" t="b">
        <v>0</v>
      </c>
      <c r="H9281" s="1" t="b">
        <v>0</v>
      </c>
      <c r="I9281" s="1">
        <v>5.0</v>
      </c>
      <c r="J9281" s="3" t="str">
        <f>vlookup(I9281,Cats!$A:$B,2,false)</f>
        <v>B</v>
      </c>
    </row>
    <row r="9282">
      <c r="A9282" s="1">
        <v>132347.0</v>
      </c>
      <c r="B9282" s="1">
        <v>371.0</v>
      </c>
      <c r="C9282" s="2" t="s">
        <v>23</v>
      </c>
      <c r="D9282" s="1"/>
      <c r="E9282" s="1">
        <v>55.0</v>
      </c>
      <c r="F9282" s="1" t="str">
        <f>vlookup(E9282,Teams!$A:B,2,false)</f>
        <v>BRHS</v>
      </c>
      <c r="G9282" s="1" t="b">
        <v>1</v>
      </c>
      <c r="H9282" s="1" t="b">
        <v>1</v>
      </c>
      <c r="I9282" s="1">
        <v>6.0</v>
      </c>
      <c r="J9282" s="3" t="str">
        <f>vlookup(I9282,Cats!$A:$B,2,false)</f>
        <v>P</v>
      </c>
    </row>
    <row r="9283">
      <c r="A9283" s="1">
        <v>132348.0</v>
      </c>
      <c r="B9283" s="1">
        <v>371.0</v>
      </c>
      <c r="C9283" s="2" t="s">
        <v>34</v>
      </c>
      <c r="D9283" s="1" t="s">
        <v>152</v>
      </c>
      <c r="E9283" s="1">
        <v>80.0</v>
      </c>
      <c r="F9283" s="1" t="str">
        <f>vlookup(E9283,Teams!$A:B,2,false)</f>
        <v>JP Stevens A</v>
      </c>
      <c r="G9283" s="1" t="b">
        <v>0</v>
      </c>
      <c r="H9283" s="1" t="b">
        <v>0</v>
      </c>
      <c r="I9283" s="1">
        <v>6.0</v>
      </c>
      <c r="J9283" s="3" t="str">
        <f>vlookup(I9283,Cats!$A:$B,2,false)</f>
        <v>P</v>
      </c>
    </row>
    <row r="9284">
      <c r="A9284" s="1">
        <v>132349.0</v>
      </c>
      <c r="B9284" s="1">
        <v>371.0</v>
      </c>
      <c r="C9284" s="2" t="s">
        <v>23</v>
      </c>
      <c r="D9284" s="1"/>
      <c r="E9284" s="1">
        <v>55.0</v>
      </c>
      <c r="F9284" s="1" t="str">
        <f>vlookup(E9284,Teams!$A:B,2,false)</f>
        <v>BRHS</v>
      </c>
      <c r="G9284" s="1" t="b">
        <v>1</v>
      </c>
      <c r="H9284" s="1" t="b">
        <v>1</v>
      </c>
      <c r="I9284" s="1">
        <v>7.0</v>
      </c>
      <c r="J9284" s="3" t="str">
        <f>vlookup(I9284,Cats!$A:$B,2,false)</f>
        <v>X</v>
      </c>
    </row>
    <row r="9285">
      <c r="A9285" s="1">
        <v>132350.0</v>
      </c>
      <c r="B9285" s="1">
        <v>371.0</v>
      </c>
      <c r="C9285" s="2" t="s">
        <v>34</v>
      </c>
      <c r="D9285" s="1" t="s">
        <v>152</v>
      </c>
      <c r="E9285" s="1">
        <v>80.0</v>
      </c>
      <c r="F9285" s="1" t="str">
        <f>vlookup(E9285,Teams!$A:B,2,false)</f>
        <v>JP Stevens A</v>
      </c>
      <c r="G9285" s="1" t="b">
        <v>0</v>
      </c>
      <c r="H9285" s="1" t="b">
        <v>0</v>
      </c>
      <c r="I9285" s="1">
        <v>7.0</v>
      </c>
      <c r="J9285" s="3" t="str">
        <f>vlookup(I9285,Cats!$A:$B,2,false)</f>
        <v>X</v>
      </c>
    </row>
    <row r="9286">
      <c r="A9286" s="1">
        <v>132351.0</v>
      </c>
      <c r="B9286" s="1">
        <v>371.0</v>
      </c>
      <c r="C9286" s="2" t="s">
        <v>78</v>
      </c>
      <c r="D9286" s="1" t="s">
        <v>527</v>
      </c>
      <c r="E9286" s="1">
        <v>55.0</v>
      </c>
      <c r="F9286" s="1" t="str">
        <f>vlookup(E9286,Teams!$A:B,2,false)</f>
        <v>BRHS</v>
      </c>
      <c r="G9286" s="1" t="b">
        <v>1</v>
      </c>
      <c r="H9286" s="1" t="b">
        <v>0</v>
      </c>
      <c r="I9286" s="1">
        <v>8.0</v>
      </c>
      <c r="J9286" s="3" t="str">
        <f>vlookup(I9286,Cats!$A:$B,2,false)</f>
        <v>M</v>
      </c>
    </row>
    <row r="9287">
      <c r="A9287" s="1">
        <v>132352.0</v>
      </c>
      <c r="B9287" s="1">
        <v>371.0</v>
      </c>
      <c r="C9287" s="2" t="s">
        <v>23</v>
      </c>
      <c r="D9287" s="1" t="s">
        <v>763</v>
      </c>
      <c r="E9287" s="1">
        <v>80.0</v>
      </c>
      <c r="F9287" s="1" t="str">
        <f>vlookup(E9287,Teams!$A:B,2,false)</f>
        <v>JP Stevens A</v>
      </c>
      <c r="G9287" s="1" t="b">
        <v>0</v>
      </c>
      <c r="H9287" s="1" t="b">
        <v>0</v>
      </c>
      <c r="I9287" s="1">
        <v>8.0</v>
      </c>
      <c r="J9287" s="3" t="str">
        <f>vlookup(I9287,Cats!$A:$B,2,false)</f>
        <v>M</v>
      </c>
    </row>
    <row r="9288">
      <c r="A9288" s="1">
        <v>132353.0</v>
      </c>
      <c r="B9288" s="1">
        <v>371.0</v>
      </c>
      <c r="C9288" s="2" t="s">
        <v>23</v>
      </c>
      <c r="D9288" s="1"/>
      <c r="E9288" s="1">
        <v>55.0</v>
      </c>
      <c r="F9288" s="1" t="str">
        <f>vlookup(E9288,Teams!$A:B,2,false)</f>
        <v>BRHS</v>
      </c>
      <c r="G9288" s="1" t="b">
        <v>1</v>
      </c>
      <c r="H9288" s="1" t="b">
        <v>1</v>
      </c>
      <c r="I9288" s="1">
        <v>9.0</v>
      </c>
      <c r="J9288" s="3" t="str">
        <f>vlookup(I9288,Cats!$A:$B,2,false)</f>
        <v>C</v>
      </c>
    </row>
    <row r="9289">
      <c r="A9289" s="1">
        <v>132354.0</v>
      </c>
      <c r="B9289" s="1">
        <v>371.0</v>
      </c>
      <c r="C9289" s="2" t="s">
        <v>78</v>
      </c>
      <c r="D9289" s="1" t="s">
        <v>763</v>
      </c>
      <c r="E9289" s="1">
        <v>80.0</v>
      </c>
      <c r="F9289" s="1" t="str">
        <f>vlookup(E9289,Teams!$A:B,2,false)</f>
        <v>JP Stevens A</v>
      </c>
      <c r="G9289" s="1" t="b">
        <v>0</v>
      </c>
      <c r="H9289" s="1" t="b">
        <v>0</v>
      </c>
      <c r="I9289" s="1">
        <v>9.0</v>
      </c>
      <c r="J9289" s="3" t="str">
        <f>vlookup(I9289,Cats!$A:$B,2,false)</f>
        <v>C</v>
      </c>
    </row>
    <row r="9290">
      <c r="A9290" s="1">
        <v>132355.0</v>
      </c>
      <c r="B9290" s="1">
        <v>371.0</v>
      </c>
      <c r="C9290" s="2" t="s">
        <v>23</v>
      </c>
      <c r="D9290" s="1"/>
      <c r="E9290" s="1">
        <v>55.0</v>
      </c>
      <c r="F9290" s="1" t="str">
        <f>vlookup(E9290,Teams!$A:B,2,false)</f>
        <v>BRHS</v>
      </c>
      <c r="G9290" s="1" t="b">
        <v>1</v>
      </c>
      <c r="H9290" s="1" t="b">
        <v>1</v>
      </c>
      <c r="I9290" s="1">
        <v>10.0</v>
      </c>
      <c r="J9290" s="3" t="str">
        <f>vlookup(I9290,Cats!$A:$B,2,false)</f>
        <v>E</v>
      </c>
    </row>
    <row r="9291">
      <c r="A9291" s="1">
        <v>132356.0</v>
      </c>
      <c r="B9291" s="1">
        <v>371.0</v>
      </c>
      <c r="C9291" s="2" t="s">
        <v>34</v>
      </c>
      <c r="D9291" s="1" t="s">
        <v>152</v>
      </c>
      <c r="E9291" s="1">
        <v>80.0</v>
      </c>
      <c r="F9291" s="1" t="str">
        <f>vlookup(E9291,Teams!$A:B,2,false)</f>
        <v>JP Stevens A</v>
      </c>
      <c r="G9291" s="1" t="b">
        <v>0</v>
      </c>
      <c r="H9291" s="1" t="b">
        <v>0</v>
      </c>
      <c r="I9291" s="1">
        <v>10.0</v>
      </c>
      <c r="J9291" s="3" t="str">
        <f>vlookup(I9291,Cats!$A:$B,2,false)</f>
        <v>E</v>
      </c>
    </row>
    <row r="9292">
      <c r="A9292" s="1">
        <v>132357.0</v>
      </c>
      <c r="B9292" s="1">
        <v>371.0</v>
      </c>
      <c r="C9292" s="2" t="s">
        <v>23</v>
      </c>
      <c r="D9292" s="1" t="s">
        <v>597</v>
      </c>
      <c r="E9292" s="1">
        <v>55.0</v>
      </c>
      <c r="F9292" s="1" t="str">
        <f>vlookup(E9292,Teams!$A:B,2,false)</f>
        <v>BRHS</v>
      </c>
      <c r="G9292" s="1" t="b">
        <v>1</v>
      </c>
      <c r="H9292" s="1" t="b">
        <v>0</v>
      </c>
      <c r="I9292" s="1">
        <v>11.0</v>
      </c>
      <c r="J9292" s="3" t="str">
        <f>vlookup(I9292,Cats!$A:$B,2,false)</f>
        <v>B</v>
      </c>
    </row>
    <row r="9293">
      <c r="A9293" s="1">
        <v>132358.0</v>
      </c>
      <c r="B9293" s="1">
        <v>371.0</v>
      </c>
      <c r="C9293" s="2" t="s">
        <v>59</v>
      </c>
      <c r="D9293" s="1" t="s">
        <v>152</v>
      </c>
      <c r="E9293" s="1">
        <v>80.0</v>
      </c>
      <c r="F9293" s="1" t="str">
        <f>vlookup(E9293,Teams!$A:B,2,false)</f>
        <v>JP Stevens A</v>
      </c>
      <c r="G9293" s="1" t="b">
        <v>0</v>
      </c>
      <c r="H9293" s="1" t="b">
        <v>0</v>
      </c>
      <c r="I9293" s="1">
        <v>11.0</v>
      </c>
      <c r="J9293" s="3" t="str">
        <f>vlookup(I9293,Cats!$A:$B,2,false)</f>
        <v>B</v>
      </c>
    </row>
    <row r="9294">
      <c r="A9294" s="1">
        <v>132359.0</v>
      </c>
      <c r="B9294" s="1">
        <v>371.0</v>
      </c>
      <c r="C9294" s="2" t="s">
        <v>23</v>
      </c>
      <c r="D9294" s="1" t="s">
        <v>1196</v>
      </c>
      <c r="E9294" s="1">
        <v>55.0</v>
      </c>
      <c r="F9294" s="1" t="str">
        <f>vlookup(E9294,Teams!$A:B,2,false)</f>
        <v>BRHS</v>
      </c>
      <c r="G9294" s="1" t="b">
        <v>1</v>
      </c>
      <c r="H9294" s="1" t="b">
        <v>0</v>
      </c>
      <c r="I9294" s="1">
        <v>12.0</v>
      </c>
      <c r="J9294" s="3" t="str">
        <f>vlookup(I9294,Cats!$A:$B,2,false)</f>
        <v>P</v>
      </c>
    </row>
    <row r="9295">
      <c r="A9295" s="1">
        <v>132360.0</v>
      </c>
      <c r="B9295" s="1">
        <v>371.0</v>
      </c>
      <c r="C9295" s="2" t="s">
        <v>23</v>
      </c>
      <c r="D9295" s="1" t="s">
        <v>1219</v>
      </c>
      <c r="E9295" s="1">
        <v>80.0</v>
      </c>
      <c r="F9295" s="1" t="str">
        <f>vlookup(E9295,Teams!$A:B,2,false)</f>
        <v>JP Stevens A</v>
      </c>
      <c r="G9295" s="1" t="b">
        <v>0</v>
      </c>
      <c r="H9295" s="1" t="b">
        <v>0</v>
      </c>
      <c r="I9295" s="1">
        <v>12.0</v>
      </c>
      <c r="J9295" s="3" t="str">
        <f>vlookup(I9295,Cats!$A:$B,2,false)</f>
        <v>P</v>
      </c>
    </row>
    <row r="9296">
      <c r="A9296" s="1">
        <v>132361.0</v>
      </c>
      <c r="B9296" s="1">
        <v>371.0</v>
      </c>
      <c r="C9296" s="2" t="s">
        <v>23</v>
      </c>
      <c r="D9296" s="1"/>
      <c r="E9296" s="1">
        <v>55.0</v>
      </c>
      <c r="F9296" s="1" t="str">
        <f>vlookup(E9296,Teams!$A:B,2,false)</f>
        <v>BRHS</v>
      </c>
      <c r="G9296" s="1" t="b">
        <v>1</v>
      </c>
      <c r="H9296" s="1" t="b">
        <v>1</v>
      </c>
      <c r="I9296" s="1">
        <v>13.0</v>
      </c>
      <c r="J9296" s="3" t="str">
        <f>vlookup(I9296,Cats!$A:$B,2,false)</f>
        <v>X</v>
      </c>
    </row>
    <row r="9297">
      <c r="A9297" s="1">
        <v>132362.0</v>
      </c>
      <c r="B9297" s="1">
        <v>371.0</v>
      </c>
      <c r="C9297" s="2" t="s">
        <v>34</v>
      </c>
      <c r="D9297" s="1" t="s">
        <v>152</v>
      </c>
      <c r="E9297" s="1">
        <v>80.0</v>
      </c>
      <c r="F9297" s="1" t="str">
        <f>vlookup(E9297,Teams!$A:B,2,false)</f>
        <v>JP Stevens A</v>
      </c>
      <c r="G9297" s="1" t="b">
        <v>0</v>
      </c>
      <c r="H9297" s="1" t="b">
        <v>0</v>
      </c>
      <c r="I9297" s="1">
        <v>13.0</v>
      </c>
      <c r="J9297" s="3" t="str">
        <f>vlookup(I9297,Cats!$A:$B,2,false)</f>
        <v>X</v>
      </c>
    </row>
    <row r="9298">
      <c r="A9298" s="1">
        <v>132363.0</v>
      </c>
      <c r="B9298" s="1">
        <v>371.0</v>
      </c>
      <c r="C9298" s="2" t="s">
        <v>78</v>
      </c>
      <c r="D9298" s="1" t="s">
        <v>527</v>
      </c>
      <c r="E9298" s="1">
        <v>55.0</v>
      </c>
      <c r="F9298" s="1" t="str">
        <f>vlookup(E9298,Teams!$A:B,2,false)</f>
        <v>BRHS</v>
      </c>
      <c r="G9298" s="1" t="b">
        <v>1</v>
      </c>
      <c r="H9298" s="1" t="b">
        <v>0</v>
      </c>
      <c r="I9298" s="1">
        <v>14.0</v>
      </c>
      <c r="J9298" s="3" t="str">
        <f>vlookup(I9298,Cats!$A:$B,2,false)</f>
        <v>M</v>
      </c>
    </row>
    <row r="9299">
      <c r="A9299" s="1">
        <v>132364.0</v>
      </c>
      <c r="B9299" s="1">
        <v>371.0</v>
      </c>
      <c r="C9299" s="2" t="s">
        <v>23</v>
      </c>
      <c r="D9299" s="1"/>
      <c r="E9299" s="1">
        <v>80.0</v>
      </c>
      <c r="F9299" s="1" t="str">
        <f>vlookup(E9299,Teams!$A:B,2,false)</f>
        <v>JP Stevens A</v>
      </c>
      <c r="G9299" s="1" t="b">
        <v>0</v>
      </c>
      <c r="H9299" s="1" t="b">
        <v>1</v>
      </c>
      <c r="I9299" s="1">
        <v>14.0</v>
      </c>
      <c r="J9299" s="3" t="str">
        <f>vlookup(I9299,Cats!$A:$B,2,false)</f>
        <v>M</v>
      </c>
    </row>
    <row r="9300">
      <c r="A9300" s="1">
        <v>132365.0</v>
      </c>
      <c r="B9300" s="1">
        <v>371.0</v>
      </c>
      <c r="C9300" s="2" t="s">
        <v>78</v>
      </c>
      <c r="D9300" s="1" t="s">
        <v>527</v>
      </c>
      <c r="E9300" s="1">
        <v>55.0</v>
      </c>
      <c r="F9300" s="1" t="str">
        <f>vlookup(E9300,Teams!$A:B,2,false)</f>
        <v>BRHS</v>
      </c>
      <c r="G9300" s="1" t="b">
        <v>1</v>
      </c>
      <c r="H9300" s="1" t="b">
        <v>0</v>
      </c>
      <c r="I9300" s="1">
        <v>15.0</v>
      </c>
      <c r="J9300" s="3" t="str">
        <f>vlookup(I9300,Cats!$A:$B,2,false)</f>
        <v>C</v>
      </c>
    </row>
    <row r="9301">
      <c r="A9301" s="1">
        <v>132366.0</v>
      </c>
      <c r="B9301" s="1">
        <v>371.0</v>
      </c>
      <c r="C9301" s="2" t="s">
        <v>23</v>
      </c>
      <c r="D9301" s="1"/>
      <c r="E9301" s="1">
        <v>80.0</v>
      </c>
      <c r="F9301" s="1" t="str">
        <f>vlookup(E9301,Teams!$A:B,2,false)</f>
        <v>JP Stevens A</v>
      </c>
      <c r="G9301" s="1" t="b">
        <v>0</v>
      </c>
      <c r="H9301" s="1" t="b">
        <v>1</v>
      </c>
      <c r="I9301" s="1">
        <v>15.0</v>
      </c>
      <c r="J9301" s="3" t="str">
        <f>vlookup(I9301,Cats!$A:$B,2,false)</f>
        <v>C</v>
      </c>
    </row>
    <row r="9302">
      <c r="A9302" s="1">
        <v>132367.0</v>
      </c>
      <c r="B9302" s="1">
        <v>371.0</v>
      </c>
      <c r="C9302" s="2" t="s">
        <v>23</v>
      </c>
      <c r="D9302" s="1"/>
      <c r="E9302" s="1">
        <v>55.0</v>
      </c>
      <c r="F9302" s="1" t="str">
        <f>vlookup(E9302,Teams!$A:B,2,false)</f>
        <v>BRHS</v>
      </c>
      <c r="G9302" s="1" t="b">
        <v>1</v>
      </c>
      <c r="H9302" s="1" t="b">
        <v>1</v>
      </c>
      <c r="I9302" s="1">
        <v>16.0</v>
      </c>
      <c r="J9302" s="3" t="str">
        <f>vlookup(I9302,Cats!$A:$B,2,false)</f>
        <v>E</v>
      </c>
    </row>
    <row r="9303">
      <c r="A9303" s="1">
        <v>132368.0</v>
      </c>
      <c r="B9303" s="1">
        <v>371.0</v>
      </c>
      <c r="C9303" s="2" t="s">
        <v>34</v>
      </c>
      <c r="D9303" s="1" t="s">
        <v>152</v>
      </c>
      <c r="E9303" s="1">
        <v>80.0</v>
      </c>
      <c r="F9303" s="1" t="str">
        <f>vlookup(E9303,Teams!$A:B,2,false)</f>
        <v>JP Stevens A</v>
      </c>
      <c r="G9303" s="1" t="b">
        <v>0</v>
      </c>
      <c r="H9303" s="1" t="b">
        <v>0</v>
      </c>
      <c r="I9303" s="1">
        <v>16.0</v>
      </c>
      <c r="J9303" s="3" t="str">
        <f>vlookup(I9303,Cats!$A:$B,2,false)</f>
        <v>E</v>
      </c>
    </row>
    <row r="9304">
      <c r="A9304" s="1">
        <v>132369.0</v>
      </c>
      <c r="B9304" s="1">
        <v>371.0</v>
      </c>
      <c r="C9304" s="2" t="s">
        <v>23</v>
      </c>
      <c r="D9304" s="1"/>
      <c r="E9304" s="1">
        <v>55.0</v>
      </c>
      <c r="F9304" s="1" t="str">
        <f>vlookup(E9304,Teams!$A:B,2,false)</f>
        <v>BRHS</v>
      </c>
      <c r="G9304" s="1" t="b">
        <v>1</v>
      </c>
      <c r="H9304" s="1" t="b">
        <v>1</v>
      </c>
      <c r="I9304" s="1">
        <v>17.0</v>
      </c>
      <c r="J9304" s="3" t="str">
        <f>vlookup(I9304,Cats!$A:$B,2,false)</f>
        <v>B</v>
      </c>
    </row>
    <row r="9305">
      <c r="A9305" s="1">
        <v>132370.0</v>
      </c>
      <c r="B9305" s="1">
        <v>371.0</v>
      </c>
      <c r="C9305" s="2" t="s">
        <v>34</v>
      </c>
      <c r="D9305" s="1" t="s">
        <v>152</v>
      </c>
      <c r="E9305" s="1">
        <v>80.0</v>
      </c>
      <c r="F9305" s="1" t="str">
        <f>vlookup(E9305,Teams!$A:B,2,false)</f>
        <v>JP Stevens A</v>
      </c>
      <c r="G9305" s="1" t="b">
        <v>0</v>
      </c>
      <c r="H9305" s="1" t="b">
        <v>0</v>
      </c>
      <c r="I9305" s="1">
        <v>17.0</v>
      </c>
      <c r="J9305" s="3" t="str">
        <f>vlookup(I9305,Cats!$A:$B,2,false)</f>
        <v>B</v>
      </c>
    </row>
    <row r="9306">
      <c r="A9306" s="1">
        <v>132371.0</v>
      </c>
      <c r="B9306" s="1">
        <v>371.0</v>
      </c>
      <c r="C9306" s="2" t="s">
        <v>23</v>
      </c>
      <c r="D9306" s="1"/>
      <c r="E9306" s="1">
        <v>55.0</v>
      </c>
      <c r="F9306" s="1" t="str">
        <f>vlookup(E9306,Teams!$A:B,2,false)</f>
        <v>BRHS</v>
      </c>
      <c r="G9306" s="1" t="b">
        <v>1</v>
      </c>
      <c r="H9306" s="1" t="b">
        <v>1</v>
      </c>
      <c r="I9306" s="1">
        <v>18.0</v>
      </c>
      <c r="J9306" s="3" t="str">
        <f>vlookup(I9306,Cats!$A:$B,2,false)</f>
        <v>P</v>
      </c>
    </row>
    <row r="9307">
      <c r="A9307" s="1">
        <v>132372.0</v>
      </c>
      <c r="B9307" s="1">
        <v>371.0</v>
      </c>
      <c r="C9307" s="2" t="s">
        <v>34</v>
      </c>
      <c r="D9307" s="1" t="s">
        <v>152</v>
      </c>
      <c r="E9307" s="1">
        <v>80.0</v>
      </c>
      <c r="F9307" s="1" t="str">
        <f>vlookup(E9307,Teams!$A:B,2,false)</f>
        <v>JP Stevens A</v>
      </c>
      <c r="G9307" s="1" t="b">
        <v>0</v>
      </c>
      <c r="H9307" s="1" t="b">
        <v>0</v>
      </c>
      <c r="I9307" s="1">
        <v>18.0</v>
      </c>
      <c r="J9307" s="3" t="str">
        <f>vlookup(I9307,Cats!$A:$B,2,false)</f>
        <v>P</v>
      </c>
    </row>
    <row r="9308">
      <c r="A9308" s="1">
        <v>132373.0</v>
      </c>
      <c r="B9308" s="1">
        <v>371.0</v>
      </c>
      <c r="C9308" s="2" t="s">
        <v>23</v>
      </c>
      <c r="D9308" s="1"/>
      <c r="E9308" s="1">
        <v>55.0</v>
      </c>
      <c r="F9308" s="1" t="str">
        <f>vlookup(E9308,Teams!$A:B,2,false)</f>
        <v>BRHS</v>
      </c>
      <c r="G9308" s="1" t="b">
        <v>1</v>
      </c>
      <c r="H9308" s="1" t="b">
        <v>1</v>
      </c>
      <c r="I9308" s="1">
        <v>19.0</v>
      </c>
      <c r="J9308" s="3" t="str">
        <f>vlookup(I9308,Cats!$A:$B,2,false)</f>
        <v>X</v>
      </c>
    </row>
    <row r="9309">
      <c r="A9309" s="1">
        <v>132374.0</v>
      </c>
      <c r="B9309" s="1">
        <v>371.0</v>
      </c>
      <c r="C9309" s="2" t="s">
        <v>34</v>
      </c>
      <c r="D9309" s="1" t="s">
        <v>152</v>
      </c>
      <c r="E9309" s="1">
        <v>80.0</v>
      </c>
      <c r="F9309" s="1" t="str">
        <f>vlookup(E9309,Teams!$A:B,2,false)</f>
        <v>JP Stevens A</v>
      </c>
      <c r="G9309" s="1" t="b">
        <v>0</v>
      </c>
      <c r="H9309" s="1" t="b">
        <v>0</v>
      </c>
      <c r="I9309" s="1">
        <v>19.0</v>
      </c>
      <c r="J9309" s="3" t="str">
        <f>vlookup(I9309,Cats!$A:$B,2,false)</f>
        <v>X</v>
      </c>
    </row>
    <row r="9310">
      <c r="A9310" s="1">
        <v>132375.0</v>
      </c>
      <c r="B9310" s="1">
        <v>371.0</v>
      </c>
      <c r="C9310" s="2" t="s">
        <v>78</v>
      </c>
      <c r="D9310" s="1" t="s">
        <v>527</v>
      </c>
      <c r="E9310" s="1">
        <v>55.0</v>
      </c>
      <c r="F9310" s="1" t="str">
        <f>vlookup(E9310,Teams!$A:B,2,false)</f>
        <v>BRHS</v>
      </c>
      <c r="G9310" s="1" t="b">
        <v>1</v>
      </c>
      <c r="H9310" s="1" t="b">
        <v>0</v>
      </c>
      <c r="I9310" s="1">
        <v>20.0</v>
      </c>
      <c r="J9310" s="3" t="str">
        <f>vlookup(I9310,Cats!$A:$B,2,false)</f>
        <v>M</v>
      </c>
    </row>
    <row r="9311">
      <c r="A9311" s="1">
        <v>132376.0</v>
      </c>
      <c r="B9311" s="1">
        <v>371.0</v>
      </c>
      <c r="C9311" s="2" t="s">
        <v>23</v>
      </c>
      <c r="D9311" s="1" t="s">
        <v>763</v>
      </c>
      <c r="E9311" s="1">
        <v>80.0</v>
      </c>
      <c r="F9311" s="1" t="str">
        <f>vlookup(E9311,Teams!$A:B,2,false)</f>
        <v>JP Stevens A</v>
      </c>
      <c r="G9311" s="1" t="b">
        <v>0</v>
      </c>
      <c r="H9311" s="1" t="b">
        <v>0</v>
      </c>
      <c r="I9311" s="1">
        <v>20.0</v>
      </c>
      <c r="J9311" s="3" t="str">
        <f>vlookup(I9311,Cats!$A:$B,2,false)</f>
        <v>M</v>
      </c>
    </row>
    <row r="9312">
      <c r="A9312" s="1">
        <v>132377.0</v>
      </c>
      <c r="B9312" s="1">
        <v>371.0</v>
      </c>
      <c r="C9312" s="2" t="s">
        <v>23</v>
      </c>
      <c r="D9312" s="1"/>
      <c r="E9312" s="1">
        <v>55.0</v>
      </c>
      <c r="F9312" s="1" t="str">
        <f>vlookup(E9312,Teams!$A:B,2,false)</f>
        <v>BRHS</v>
      </c>
      <c r="G9312" s="1" t="b">
        <v>1</v>
      </c>
      <c r="H9312" s="1" t="b">
        <v>1</v>
      </c>
      <c r="I9312" s="1">
        <v>21.0</v>
      </c>
      <c r="J9312" s="3" t="str">
        <f>vlookup(I9312,Cats!$A:$B,2,false)</f>
        <v>C</v>
      </c>
    </row>
    <row r="9313">
      <c r="A9313" s="1">
        <v>132378.0</v>
      </c>
      <c r="B9313" s="1">
        <v>371.0</v>
      </c>
      <c r="C9313" s="2" t="s">
        <v>78</v>
      </c>
      <c r="D9313" s="1" t="s">
        <v>152</v>
      </c>
      <c r="E9313" s="1">
        <v>80.0</v>
      </c>
      <c r="F9313" s="1" t="str">
        <f>vlookup(E9313,Teams!$A:B,2,false)</f>
        <v>JP Stevens A</v>
      </c>
      <c r="G9313" s="1" t="b">
        <v>0</v>
      </c>
      <c r="H9313" s="1" t="b">
        <v>0</v>
      </c>
      <c r="I9313" s="1">
        <v>21.0</v>
      </c>
      <c r="J9313" s="3" t="str">
        <f>vlookup(I9313,Cats!$A:$B,2,false)</f>
        <v>C</v>
      </c>
    </row>
    <row r="9314">
      <c r="A9314" s="1">
        <v>132379.0</v>
      </c>
      <c r="B9314" s="1">
        <v>371.0</v>
      </c>
      <c r="C9314" s="2" t="s">
        <v>23</v>
      </c>
      <c r="D9314" s="1"/>
      <c r="E9314" s="1">
        <v>55.0</v>
      </c>
      <c r="F9314" s="1" t="str">
        <f>vlookup(E9314,Teams!$A:B,2,false)</f>
        <v>BRHS</v>
      </c>
      <c r="G9314" s="1" t="b">
        <v>1</v>
      </c>
      <c r="H9314" s="1" t="b">
        <v>1</v>
      </c>
      <c r="I9314" s="1">
        <v>22.0</v>
      </c>
      <c r="J9314" s="3" t="str">
        <f>vlookup(I9314,Cats!$A:$B,2,false)</f>
        <v>E</v>
      </c>
    </row>
    <row r="9315">
      <c r="A9315" s="1">
        <v>132380.0</v>
      </c>
      <c r="B9315" s="1">
        <v>371.0</v>
      </c>
      <c r="C9315" s="2" t="s">
        <v>34</v>
      </c>
      <c r="D9315" s="1" t="s">
        <v>152</v>
      </c>
      <c r="E9315" s="1">
        <v>80.0</v>
      </c>
      <c r="F9315" s="1" t="str">
        <f>vlookup(E9315,Teams!$A:B,2,false)</f>
        <v>JP Stevens A</v>
      </c>
      <c r="G9315" s="1" t="b">
        <v>0</v>
      </c>
      <c r="H9315" s="1" t="b">
        <v>0</v>
      </c>
      <c r="I9315" s="1">
        <v>22.0</v>
      </c>
      <c r="J9315" s="3" t="str">
        <f>vlookup(I9315,Cats!$A:$B,2,false)</f>
        <v>E</v>
      </c>
    </row>
    <row r="9316">
      <c r="A9316" s="1">
        <v>132381.0</v>
      </c>
      <c r="B9316" s="1">
        <v>371.0</v>
      </c>
      <c r="C9316" s="2" t="s">
        <v>23</v>
      </c>
      <c r="D9316" s="1"/>
      <c r="E9316" s="1">
        <v>55.0</v>
      </c>
      <c r="F9316" s="1" t="str">
        <f>vlookup(E9316,Teams!$A:B,2,false)</f>
        <v>BRHS</v>
      </c>
      <c r="G9316" s="1" t="b">
        <v>1</v>
      </c>
      <c r="H9316" s="1" t="b">
        <v>1</v>
      </c>
      <c r="I9316" s="1">
        <v>23.0</v>
      </c>
      <c r="J9316" s="3" t="str">
        <f>vlookup(I9316,Cats!$A:$B,2,false)</f>
        <v>B</v>
      </c>
    </row>
    <row r="9317">
      <c r="A9317" s="1">
        <v>132382.0</v>
      </c>
      <c r="B9317" s="1">
        <v>371.0</v>
      </c>
      <c r="C9317" s="2" t="s">
        <v>34</v>
      </c>
      <c r="D9317" s="1" t="s">
        <v>152</v>
      </c>
      <c r="E9317" s="1">
        <v>80.0</v>
      </c>
      <c r="F9317" s="1" t="str">
        <f>vlookup(E9317,Teams!$A:B,2,false)</f>
        <v>JP Stevens A</v>
      </c>
      <c r="G9317" s="1" t="b">
        <v>0</v>
      </c>
      <c r="H9317" s="1" t="b">
        <v>0</v>
      </c>
      <c r="I9317" s="1">
        <v>23.0</v>
      </c>
      <c r="J9317" s="3" t="str">
        <f>vlookup(I9317,Cats!$A:$B,2,false)</f>
        <v>B</v>
      </c>
    </row>
    <row r="9318">
      <c r="A9318" s="1">
        <v>132383.0</v>
      </c>
      <c r="B9318" s="1">
        <v>371.0</v>
      </c>
      <c r="C9318" s="2" t="s">
        <v>23</v>
      </c>
      <c r="D9318" s="1"/>
      <c r="E9318" s="1">
        <v>55.0</v>
      </c>
      <c r="F9318" s="1" t="str">
        <f>vlookup(E9318,Teams!$A:B,2,false)</f>
        <v>BRHS</v>
      </c>
      <c r="G9318" s="1" t="b">
        <v>1</v>
      </c>
      <c r="H9318" s="1" t="b">
        <v>1</v>
      </c>
      <c r="I9318" s="1">
        <v>24.0</v>
      </c>
      <c r="J9318" s="3" t="str">
        <f>vlookup(I9318,Cats!$A:$B,2,false)</f>
        <v>P</v>
      </c>
    </row>
    <row r="9319">
      <c r="A9319" s="1">
        <v>132384.0</v>
      </c>
      <c r="B9319" s="1">
        <v>371.0</v>
      </c>
      <c r="C9319" s="2" t="s">
        <v>34</v>
      </c>
      <c r="D9319" s="1" t="s">
        <v>152</v>
      </c>
      <c r="E9319" s="1">
        <v>80.0</v>
      </c>
      <c r="F9319" s="1" t="str">
        <f>vlookup(E9319,Teams!$A:B,2,false)</f>
        <v>JP Stevens A</v>
      </c>
      <c r="G9319" s="1" t="b">
        <v>0</v>
      </c>
      <c r="H9319" s="1" t="b">
        <v>0</v>
      </c>
      <c r="I9319" s="1">
        <v>24.0</v>
      </c>
      <c r="J9319" s="3" t="str">
        <f>vlookup(I9319,Cats!$A:$B,2,false)</f>
        <v>P</v>
      </c>
    </row>
    <row r="9320">
      <c r="A9320" s="1">
        <v>132385.0</v>
      </c>
      <c r="B9320" s="1">
        <v>372.0</v>
      </c>
      <c r="C9320" s="2" t="s">
        <v>34</v>
      </c>
      <c r="D9320" s="1" t="s">
        <v>810</v>
      </c>
      <c r="E9320" s="1">
        <v>43.0</v>
      </c>
      <c r="F9320" s="1" t="str">
        <f>vlookup(E9320,Teams!$A:B,2,false)</f>
        <v>AHS Broward B</v>
      </c>
      <c r="G9320" s="1" t="b">
        <v>1</v>
      </c>
      <c r="H9320" s="1" t="b">
        <v>0</v>
      </c>
      <c r="I9320" s="1">
        <v>1.0</v>
      </c>
      <c r="J9320" s="3" t="str">
        <f>vlookup(I9320,Cats!$A:$B,2,false)</f>
        <v>X</v>
      </c>
    </row>
    <row r="9321">
      <c r="A9321" s="1">
        <v>132386.0</v>
      </c>
      <c r="B9321" s="1">
        <v>372.0</v>
      </c>
      <c r="C9321" s="2" t="s">
        <v>23</v>
      </c>
      <c r="D9321" s="1"/>
      <c r="E9321" s="1">
        <v>90.0</v>
      </c>
      <c r="F9321" s="1" t="str">
        <f>vlookup(E9321,Teams!$A:B,2,false)</f>
        <v>Longwood</v>
      </c>
      <c r="G9321" s="1" t="b">
        <v>0</v>
      </c>
      <c r="H9321" s="1" t="b">
        <v>1</v>
      </c>
      <c r="I9321" s="1">
        <v>1.0</v>
      </c>
      <c r="J9321" s="3" t="str">
        <f>vlookup(I9321,Cats!$A:$B,2,false)</f>
        <v>X</v>
      </c>
    </row>
    <row r="9322">
      <c r="A9322" s="1">
        <v>132387.0</v>
      </c>
      <c r="B9322" s="1">
        <v>372.0</v>
      </c>
      <c r="C9322" s="2" t="s">
        <v>78</v>
      </c>
      <c r="D9322" s="1" t="s">
        <v>548</v>
      </c>
      <c r="E9322" s="1">
        <v>43.0</v>
      </c>
      <c r="F9322" s="1" t="str">
        <f>vlookup(E9322,Teams!$A:B,2,false)</f>
        <v>AHS Broward B</v>
      </c>
      <c r="G9322" s="1" t="b">
        <v>1</v>
      </c>
      <c r="H9322" s="1" t="b">
        <v>0</v>
      </c>
      <c r="I9322" s="1">
        <v>2.0</v>
      </c>
      <c r="J9322" s="3" t="str">
        <f>vlookup(I9322,Cats!$A:$B,2,false)</f>
        <v>M</v>
      </c>
    </row>
    <row r="9323">
      <c r="A9323" s="1">
        <v>132388.0</v>
      </c>
      <c r="B9323" s="1">
        <v>372.0</v>
      </c>
      <c r="C9323" s="2" t="s">
        <v>59</v>
      </c>
      <c r="D9323" s="1" t="s">
        <v>1110</v>
      </c>
      <c r="E9323" s="1">
        <v>90.0</v>
      </c>
      <c r="F9323" s="1" t="str">
        <f>vlookup(E9323,Teams!$A:B,2,false)</f>
        <v>Longwood</v>
      </c>
      <c r="G9323" s="1" t="b">
        <v>0</v>
      </c>
      <c r="H9323" s="1" t="b">
        <v>0</v>
      </c>
      <c r="I9323" s="1">
        <v>2.0</v>
      </c>
      <c r="J9323" s="3" t="str">
        <f>vlookup(I9323,Cats!$A:$B,2,false)</f>
        <v>M</v>
      </c>
    </row>
    <row r="9324">
      <c r="A9324" s="1">
        <v>132389.0</v>
      </c>
      <c r="B9324" s="1">
        <v>372.0</v>
      </c>
      <c r="C9324" s="2" t="s">
        <v>23</v>
      </c>
      <c r="D9324" s="1" t="s">
        <v>836</v>
      </c>
      <c r="E9324" s="1">
        <v>43.0</v>
      </c>
      <c r="F9324" s="1" t="str">
        <f>vlookup(E9324,Teams!$A:B,2,false)</f>
        <v>AHS Broward B</v>
      </c>
      <c r="G9324" s="1" t="b">
        <v>1</v>
      </c>
      <c r="H9324" s="1" t="b">
        <v>0</v>
      </c>
      <c r="I9324" s="1">
        <v>3.0</v>
      </c>
      <c r="J9324" s="3" t="str">
        <f>vlookup(I9324,Cats!$A:$B,2,false)</f>
        <v>C</v>
      </c>
    </row>
    <row r="9325">
      <c r="A9325" s="1">
        <v>132390.0</v>
      </c>
      <c r="B9325" s="1">
        <v>372.0</v>
      </c>
      <c r="C9325" s="2" t="s">
        <v>23</v>
      </c>
      <c r="D9325" s="1" t="s">
        <v>556</v>
      </c>
      <c r="E9325" s="1">
        <v>90.0</v>
      </c>
      <c r="F9325" s="1" t="str">
        <f>vlookup(E9325,Teams!$A:B,2,false)</f>
        <v>Longwood</v>
      </c>
      <c r="G9325" s="1" t="b">
        <v>0</v>
      </c>
      <c r="H9325" s="1" t="b">
        <v>0</v>
      </c>
      <c r="I9325" s="1">
        <v>3.0</v>
      </c>
      <c r="J9325" s="3" t="str">
        <f>vlookup(I9325,Cats!$A:$B,2,false)</f>
        <v>C</v>
      </c>
    </row>
    <row r="9326">
      <c r="A9326" s="1">
        <v>132391.0</v>
      </c>
      <c r="B9326" s="1">
        <v>372.0</v>
      </c>
      <c r="C9326" s="2" t="s">
        <v>23</v>
      </c>
      <c r="D9326" s="1" t="s">
        <v>548</v>
      </c>
      <c r="E9326" s="1">
        <v>43.0</v>
      </c>
      <c r="F9326" s="1" t="str">
        <f>vlookup(E9326,Teams!$A:B,2,false)</f>
        <v>AHS Broward B</v>
      </c>
      <c r="G9326" s="1" t="b">
        <v>1</v>
      </c>
      <c r="H9326" s="1" t="b">
        <v>0</v>
      </c>
      <c r="I9326" s="1">
        <v>4.0</v>
      </c>
      <c r="J9326" s="3" t="str">
        <f>vlookup(I9326,Cats!$A:$B,2,false)</f>
        <v>E</v>
      </c>
    </row>
    <row r="9327">
      <c r="A9327" s="1">
        <v>132392.0</v>
      </c>
      <c r="B9327" s="1">
        <v>372.0</v>
      </c>
      <c r="C9327" s="2" t="s">
        <v>23</v>
      </c>
      <c r="D9327" s="1" t="s">
        <v>556</v>
      </c>
      <c r="E9327" s="1">
        <v>90.0</v>
      </c>
      <c r="F9327" s="1" t="str">
        <f>vlookup(E9327,Teams!$A:B,2,false)</f>
        <v>Longwood</v>
      </c>
      <c r="G9327" s="1" t="b">
        <v>0</v>
      </c>
      <c r="H9327" s="1" t="b">
        <v>0</v>
      </c>
      <c r="I9327" s="1">
        <v>4.0</v>
      </c>
      <c r="J9327" s="3" t="str">
        <f>vlookup(I9327,Cats!$A:$B,2,false)</f>
        <v>E</v>
      </c>
    </row>
    <row r="9328">
      <c r="A9328" s="1">
        <v>132393.0</v>
      </c>
      <c r="B9328" s="1">
        <v>372.0</v>
      </c>
      <c r="C9328" s="2" t="s">
        <v>78</v>
      </c>
      <c r="D9328" s="1" t="s">
        <v>836</v>
      </c>
      <c r="E9328" s="1">
        <v>43.0</v>
      </c>
      <c r="F9328" s="1" t="str">
        <f>vlookup(E9328,Teams!$A:B,2,false)</f>
        <v>AHS Broward B</v>
      </c>
      <c r="G9328" s="1" t="b">
        <v>1</v>
      </c>
      <c r="H9328" s="1" t="b">
        <v>0</v>
      </c>
      <c r="I9328" s="1">
        <v>5.0</v>
      </c>
      <c r="J9328" s="3" t="str">
        <f>vlookup(I9328,Cats!$A:$B,2,false)</f>
        <v>B</v>
      </c>
    </row>
    <row r="9329">
      <c r="A9329" s="1">
        <v>132394.0</v>
      </c>
      <c r="B9329" s="1">
        <v>372.0</v>
      </c>
      <c r="C9329" s="2" t="s">
        <v>23</v>
      </c>
      <c r="D9329" s="1"/>
      <c r="E9329" s="1">
        <v>90.0</v>
      </c>
      <c r="F9329" s="1" t="str">
        <f>vlookup(E9329,Teams!$A:B,2,false)</f>
        <v>Longwood</v>
      </c>
      <c r="G9329" s="1" t="b">
        <v>0</v>
      </c>
      <c r="H9329" s="1" t="b">
        <v>1</v>
      </c>
      <c r="I9329" s="1">
        <v>5.0</v>
      </c>
      <c r="J9329" s="3" t="str">
        <f>vlookup(I9329,Cats!$A:$B,2,false)</f>
        <v>B</v>
      </c>
    </row>
    <row r="9330">
      <c r="A9330" s="1">
        <v>132395.0</v>
      </c>
      <c r="B9330" s="1">
        <v>372.0</v>
      </c>
      <c r="C9330" s="2" t="s">
        <v>23</v>
      </c>
      <c r="D9330" s="1"/>
      <c r="E9330" s="1">
        <v>43.0</v>
      </c>
      <c r="F9330" s="1" t="str">
        <f>vlookup(E9330,Teams!$A:B,2,false)</f>
        <v>AHS Broward B</v>
      </c>
      <c r="G9330" s="1" t="b">
        <v>1</v>
      </c>
      <c r="H9330" s="1" t="b">
        <v>1</v>
      </c>
      <c r="I9330" s="1">
        <v>6.0</v>
      </c>
      <c r="J9330" s="3" t="str">
        <f>vlookup(I9330,Cats!$A:$B,2,false)</f>
        <v>P</v>
      </c>
    </row>
    <row r="9331">
      <c r="A9331" s="1">
        <v>132396.0</v>
      </c>
      <c r="B9331" s="1">
        <v>372.0</v>
      </c>
      <c r="C9331" s="2" t="s">
        <v>34</v>
      </c>
      <c r="D9331" s="1" t="s">
        <v>556</v>
      </c>
      <c r="E9331" s="1">
        <v>90.0</v>
      </c>
      <c r="F9331" s="1" t="str">
        <f>vlookup(E9331,Teams!$A:B,2,false)</f>
        <v>Longwood</v>
      </c>
      <c r="G9331" s="1" t="b">
        <v>0</v>
      </c>
      <c r="H9331" s="1" t="b">
        <v>0</v>
      </c>
      <c r="I9331" s="1">
        <v>6.0</v>
      </c>
      <c r="J9331" s="3" t="str">
        <f>vlookup(I9331,Cats!$A:$B,2,false)</f>
        <v>P</v>
      </c>
    </row>
    <row r="9332">
      <c r="A9332" s="1">
        <v>132397.0</v>
      </c>
      <c r="B9332" s="1">
        <v>372.0</v>
      </c>
      <c r="C9332" s="2" t="s">
        <v>23</v>
      </c>
      <c r="D9332" s="1"/>
      <c r="E9332" s="1">
        <v>43.0</v>
      </c>
      <c r="F9332" s="1" t="str">
        <f>vlookup(E9332,Teams!$A:B,2,false)</f>
        <v>AHS Broward B</v>
      </c>
      <c r="G9332" s="1" t="b">
        <v>1</v>
      </c>
      <c r="H9332" s="1" t="b">
        <v>1</v>
      </c>
      <c r="I9332" s="1">
        <v>7.0</v>
      </c>
      <c r="J9332" s="3" t="str">
        <f>vlookup(I9332,Cats!$A:$B,2,false)</f>
        <v>X</v>
      </c>
    </row>
    <row r="9333">
      <c r="A9333" s="1">
        <v>132398.0</v>
      </c>
      <c r="B9333" s="1">
        <v>372.0</v>
      </c>
      <c r="C9333" s="2" t="s">
        <v>23</v>
      </c>
      <c r="D9333" s="1" t="s">
        <v>789</v>
      </c>
      <c r="E9333" s="1">
        <v>90.0</v>
      </c>
      <c r="F9333" s="1" t="str">
        <f>vlookup(E9333,Teams!$A:B,2,false)</f>
        <v>Longwood</v>
      </c>
      <c r="G9333" s="1" t="b">
        <v>0</v>
      </c>
      <c r="H9333" s="1" t="b">
        <v>0</v>
      </c>
      <c r="I9333" s="1">
        <v>7.0</v>
      </c>
      <c r="J9333" s="3" t="str">
        <f>vlookup(I9333,Cats!$A:$B,2,false)</f>
        <v>X</v>
      </c>
    </row>
    <row r="9334">
      <c r="A9334" s="1">
        <v>132399.0</v>
      </c>
      <c r="B9334" s="1">
        <v>372.0</v>
      </c>
      <c r="C9334" s="2" t="s">
        <v>23</v>
      </c>
      <c r="D9334" s="1" t="s">
        <v>548</v>
      </c>
      <c r="E9334" s="1">
        <v>43.0</v>
      </c>
      <c r="F9334" s="1" t="str">
        <f>vlookup(E9334,Teams!$A:B,2,false)</f>
        <v>AHS Broward B</v>
      </c>
      <c r="G9334" s="1" t="b">
        <v>1</v>
      </c>
      <c r="H9334" s="1" t="b">
        <v>0</v>
      </c>
      <c r="I9334" s="1">
        <v>8.0</v>
      </c>
      <c r="J9334" s="3" t="str">
        <f>vlookup(I9334,Cats!$A:$B,2,false)</f>
        <v>M</v>
      </c>
    </row>
    <row r="9335">
      <c r="A9335" s="1">
        <v>132400.0</v>
      </c>
      <c r="B9335" s="1">
        <v>372.0</v>
      </c>
      <c r="C9335" s="2" t="s">
        <v>23</v>
      </c>
      <c r="D9335" s="1" t="s">
        <v>1110</v>
      </c>
      <c r="E9335" s="1">
        <v>90.0</v>
      </c>
      <c r="F9335" s="1" t="str">
        <f>vlookup(E9335,Teams!$A:B,2,false)</f>
        <v>Longwood</v>
      </c>
      <c r="G9335" s="1" t="b">
        <v>0</v>
      </c>
      <c r="H9335" s="1" t="b">
        <v>0</v>
      </c>
      <c r="I9335" s="1">
        <v>8.0</v>
      </c>
      <c r="J9335" s="3" t="str">
        <f>vlookup(I9335,Cats!$A:$B,2,false)</f>
        <v>M</v>
      </c>
    </row>
    <row r="9336">
      <c r="A9336" s="1">
        <v>132401.0</v>
      </c>
      <c r="B9336" s="1">
        <v>372.0</v>
      </c>
      <c r="C9336" s="2" t="s">
        <v>23</v>
      </c>
      <c r="D9336" s="1" t="s">
        <v>836</v>
      </c>
      <c r="E9336" s="1">
        <v>43.0</v>
      </c>
      <c r="F9336" s="1" t="str">
        <f>vlookup(E9336,Teams!$A:B,2,false)</f>
        <v>AHS Broward B</v>
      </c>
      <c r="G9336" s="1" t="b">
        <v>1</v>
      </c>
      <c r="H9336" s="1" t="b">
        <v>0</v>
      </c>
      <c r="I9336" s="1">
        <v>9.0</v>
      </c>
      <c r="J9336" s="3" t="str">
        <f>vlookup(I9336,Cats!$A:$B,2,false)</f>
        <v>C</v>
      </c>
    </row>
    <row r="9337">
      <c r="A9337" s="1">
        <v>132402.0</v>
      </c>
      <c r="B9337" s="1">
        <v>372.0</v>
      </c>
      <c r="C9337" s="2" t="s">
        <v>23</v>
      </c>
      <c r="D9337" s="1" t="s">
        <v>789</v>
      </c>
      <c r="E9337" s="1">
        <v>90.0</v>
      </c>
      <c r="F9337" s="1" t="str">
        <f>vlookup(E9337,Teams!$A:B,2,false)</f>
        <v>Longwood</v>
      </c>
      <c r="G9337" s="1" t="b">
        <v>0</v>
      </c>
      <c r="H9337" s="1" t="b">
        <v>0</v>
      </c>
      <c r="I9337" s="1">
        <v>9.0</v>
      </c>
      <c r="J9337" s="3" t="str">
        <f>vlookup(I9337,Cats!$A:$B,2,false)</f>
        <v>C</v>
      </c>
    </row>
    <row r="9338">
      <c r="A9338" s="1">
        <v>132403.0</v>
      </c>
      <c r="B9338" s="1">
        <v>372.0</v>
      </c>
      <c r="C9338" s="2" t="s">
        <v>23</v>
      </c>
      <c r="D9338" s="1"/>
      <c r="E9338" s="1">
        <v>43.0</v>
      </c>
      <c r="F9338" s="1" t="str">
        <f>vlookup(E9338,Teams!$A:B,2,false)</f>
        <v>AHS Broward B</v>
      </c>
      <c r="G9338" s="1" t="b">
        <v>1</v>
      </c>
      <c r="H9338" s="1" t="b">
        <v>1</v>
      </c>
      <c r="I9338" s="1">
        <v>10.0</v>
      </c>
      <c r="J9338" s="3" t="str">
        <f>vlookup(I9338,Cats!$A:$B,2,false)</f>
        <v>E</v>
      </c>
    </row>
    <row r="9339">
      <c r="A9339" s="1">
        <v>132404.0</v>
      </c>
      <c r="B9339" s="1">
        <v>372.0</v>
      </c>
      <c r="C9339" s="2" t="s">
        <v>78</v>
      </c>
      <c r="D9339" s="1" t="s">
        <v>556</v>
      </c>
      <c r="E9339" s="1">
        <v>90.0</v>
      </c>
      <c r="F9339" s="1" t="str">
        <f>vlookup(E9339,Teams!$A:B,2,false)</f>
        <v>Longwood</v>
      </c>
      <c r="G9339" s="1" t="b">
        <v>0</v>
      </c>
      <c r="H9339" s="1" t="b">
        <v>0</v>
      </c>
      <c r="I9339" s="1">
        <v>10.0</v>
      </c>
      <c r="J9339" s="3" t="str">
        <f>vlookup(I9339,Cats!$A:$B,2,false)</f>
        <v>E</v>
      </c>
    </row>
    <row r="9340">
      <c r="A9340" s="1">
        <v>132405.0</v>
      </c>
      <c r="B9340" s="1">
        <v>372.0</v>
      </c>
      <c r="C9340" s="2" t="s">
        <v>34</v>
      </c>
      <c r="D9340" s="1" t="s">
        <v>810</v>
      </c>
      <c r="E9340" s="1">
        <v>43.0</v>
      </c>
      <c r="F9340" s="1" t="str">
        <f>vlookup(E9340,Teams!$A:B,2,false)</f>
        <v>AHS Broward B</v>
      </c>
      <c r="G9340" s="1" t="b">
        <v>1</v>
      </c>
      <c r="H9340" s="1" t="b">
        <v>0</v>
      </c>
      <c r="I9340" s="1">
        <v>11.0</v>
      </c>
      <c r="J9340" s="3" t="str">
        <f>vlookup(I9340,Cats!$A:$B,2,false)</f>
        <v>B</v>
      </c>
    </row>
    <row r="9341">
      <c r="A9341" s="1">
        <v>132406.0</v>
      </c>
      <c r="B9341" s="1">
        <v>372.0</v>
      </c>
      <c r="C9341" s="2" t="s">
        <v>23</v>
      </c>
      <c r="D9341" s="1"/>
      <c r="E9341" s="1">
        <v>90.0</v>
      </c>
      <c r="F9341" s="1" t="str">
        <f>vlookup(E9341,Teams!$A:B,2,false)</f>
        <v>Longwood</v>
      </c>
      <c r="G9341" s="1" t="b">
        <v>0</v>
      </c>
      <c r="H9341" s="1" t="b">
        <v>1</v>
      </c>
      <c r="I9341" s="1">
        <v>11.0</v>
      </c>
      <c r="J9341" s="3" t="str">
        <f>vlookup(I9341,Cats!$A:$B,2,false)</f>
        <v>B</v>
      </c>
    </row>
    <row r="9342">
      <c r="A9342" s="1">
        <v>132407.0</v>
      </c>
      <c r="B9342" s="1">
        <v>372.0</v>
      </c>
      <c r="C9342" s="2" t="s">
        <v>23</v>
      </c>
      <c r="D9342" s="1" t="s">
        <v>548</v>
      </c>
      <c r="E9342" s="1">
        <v>43.0</v>
      </c>
      <c r="F9342" s="1" t="str">
        <f>vlookup(E9342,Teams!$A:B,2,false)</f>
        <v>AHS Broward B</v>
      </c>
      <c r="G9342" s="1" t="b">
        <v>1</v>
      </c>
      <c r="H9342" s="1" t="b">
        <v>0</v>
      </c>
      <c r="I9342" s="1">
        <v>12.0</v>
      </c>
      <c r="J9342" s="3" t="str">
        <f>vlookup(I9342,Cats!$A:$B,2,false)</f>
        <v>P</v>
      </c>
    </row>
    <row r="9343">
      <c r="A9343" s="1">
        <v>132408.0</v>
      </c>
      <c r="B9343" s="1">
        <v>372.0</v>
      </c>
      <c r="C9343" s="2" t="s">
        <v>23</v>
      </c>
      <c r="D9343" s="1" t="s">
        <v>556</v>
      </c>
      <c r="E9343" s="1">
        <v>90.0</v>
      </c>
      <c r="F9343" s="1" t="str">
        <f>vlookup(E9343,Teams!$A:B,2,false)</f>
        <v>Longwood</v>
      </c>
      <c r="G9343" s="1" t="b">
        <v>0</v>
      </c>
      <c r="H9343" s="1" t="b">
        <v>0</v>
      </c>
      <c r="I9343" s="1">
        <v>12.0</v>
      </c>
      <c r="J9343" s="3" t="str">
        <f>vlookup(I9343,Cats!$A:$B,2,false)</f>
        <v>P</v>
      </c>
    </row>
    <row r="9344">
      <c r="A9344" s="1">
        <v>132409.0</v>
      </c>
      <c r="B9344" s="1">
        <v>372.0</v>
      </c>
      <c r="C9344" s="2" t="s">
        <v>78</v>
      </c>
      <c r="D9344" s="1" t="s">
        <v>836</v>
      </c>
      <c r="E9344" s="1">
        <v>43.0</v>
      </c>
      <c r="F9344" s="1" t="str">
        <f>vlookup(E9344,Teams!$A:B,2,false)</f>
        <v>AHS Broward B</v>
      </c>
      <c r="G9344" s="1" t="b">
        <v>1</v>
      </c>
      <c r="H9344" s="1" t="b">
        <v>0</v>
      </c>
      <c r="I9344" s="1">
        <v>13.0</v>
      </c>
      <c r="J9344" s="3" t="str">
        <f>vlookup(I9344,Cats!$A:$B,2,false)</f>
        <v>X</v>
      </c>
    </row>
    <row r="9345">
      <c r="A9345" s="1">
        <v>132410.0</v>
      </c>
      <c r="B9345" s="1">
        <v>372.0</v>
      </c>
      <c r="C9345" s="2" t="s">
        <v>23</v>
      </c>
      <c r="D9345" s="1" t="s">
        <v>789</v>
      </c>
      <c r="E9345" s="1">
        <v>90.0</v>
      </c>
      <c r="F9345" s="1" t="str">
        <f>vlookup(E9345,Teams!$A:B,2,false)</f>
        <v>Longwood</v>
      </c>
      <c r="G9345" s="1" t="b">
        <v>0</v>
      </c>
      <c r="H9345" s="1" t="b">
        <v>0</v>
      </c>
      <c r="I9345" s="1">
        <v>13.0</v>
      </c>
      <c r="J9345" s="3" t="str">
        <f>vlookup(I9345,Cats!$A:$B,2,false)</f>
        <v>X</v>
      </c>
    </row>
    <row r="9346">
      <c r="A9346" s="1">
        <v>132411.0</v>
      </c>
      <c r="B9346" s="1">
        <v>372.0</v>
      </c>
      <c r="C9346" s="2" t="s">
        <v>23</v>
      </c>
      <c r="D9346" s="1"/>
      <c r="E9346" s="1">
        <v>43.0</v>
      </c>
      <c r="F9346" s="1" t="str">
        <f>vlookup(E9346,Teams!$A:B,2,false)</f>
        <v>AHS Broward B</v>
      </c>
      <c r="G9346" s="1" t="b">
        <v>1</v>
      </c>
      <c r="H9346" s="1" t="b">
        <v>1</v>
      </c>
      <c r="I9346" s="1">
        <v>14.0</v>
      </c>
      <c r="J9346" s="3" t="str">
        <f>vlookup(I9346,Cats!$A:$B,2,false)</f>
        <v>M</v>
      </c>
    </row>
    <row r="9347">
      <c r="A9347" s="1">
        <v>132412.0</v>
      </c>
      <c r="B9347" s="1">
        <v>372.0</v>
      </c>
      <c r="C9347" s="2" t="s">
        <v>78</v>
      </c>
      <c r="D9347" s="1" t="s">
        <v>556</v>
      </c>
      <c r="E9347" s="1">
        <v>90.0</v>
      </c>
      <c r="F9347" s="1" t="str">
        <f>vlookup(E9347,Teams!$A:B,2,false)</f>
        <v>Longwood</v>
      </c>
      <c r="G9347" s="1" t="b">
        <v>0</v>
      </c>
      <c r="H9347" s="1" t="b">
        <v>0</v>
      </c>
      <c r="I9347" s="1">
        <v>14.0</v>
      </c>
      <c r="J9347" s="3" t="str">
        <f>vlookup(I9347,Cats!$A:$B,2,false)</f>
        <v>M</v>
      </c>
    </row>
    <row r="9348">
      <c r="A9348" s="1">
        <v>132413.0</v>
      </c>
      <c r="B9348" s="1">
        <v>372.0</v>
      </c>
      <c r="C9348" s="2" t="s">
        <v>23</v>
      </c>
      <c r="D9348" s="1" t="s">
        <v>548</v>
      </c>
      <c r="E9348" s="1">
        <v>43.0</v>
      </c>
      <c r="F9348" s="1" t="str">
        <f>vlookup(E9348,Teams!$A:B,2,false)</f>
        <v>AHS Broward B</v>
      </c>
      <c r="G9348" s="1" t="b">
        <v>1</v>
      </c>
      <c r="H9348" s="1" t="b">
        <v>0</v>
      </c>
      <c r="I9348" s="1">
        <v>15.0</v>
      </c>
      <c r="J9348" s="3" t="str">
        <f>vlookup(I9348,Cats!$A:$B,2,false)</f>
        <v>C</v>
      </c>
    </row>
    <row r="9349">
      <c r="A9349" s="1">
        <v>132414.0</v>
      </c>
      <c r="B9349" s="1">
        <v>372.0</v>
      </c>
      <c r="C9349" s="2" t="s">
        <v>23</v>
      </c>
      <c r="D9349" s="1" t="s">
        <v>556</v>
      </c>
      <c r="E9349" s="1">
        <v>90.0</v>
      </c>
      <c r="F9349" s="1" t="str">
        <f>vlookup(E9349,Teams!$A:B,2,false)</f>
        <v>Longwood</v>
      </c>
      <c r="G9349" s="1" t="b">
        <v>0</v>
      </c>
      <c r="H9349" s="1" t="b">
        <v>0</v>
      </c>
      <c r="I9349" s="1">
        <v>15.0</v>
      </c>
      <c r="J9349" s="3" t="str">
        <f>vlookup(I9349,Cats!$A:$B,2,false)</f>
        <v>C</v>
      </c>
    </row>
    <row r="9350">
      <c r="A9350" s="1">
        <v>132415.0</v>
      </c>
      <c r="B9350" s="1">
        <v>372.0</v>
      </c>
      <c r="C9350" s="2" t="s">
        <v>23</v>
      </c>
      <c r="D9350" s="1"/>
      <c r="E9350" s="1">
        <v>43.0</v>
      </c>
      <c r="F9350" s="1" t="str">
        <f>vlookup(E9350,Teams!$A:B,2,false)</f>
        <v>AHS Broward B</v>
      </c>
      <c r="G9350" s="1" t="b">
        <v>1</v>
      </c>
      <c r="H9350" s="1" t="b">
        <v>1</v>
      </c>
      <c r="I9350" s="1">
        <v>16.0</v>
      </c>
      <c r="J9350" s="3" t="str">
        <f>vlookup(I9350,Cats!$A:$B,2,false)</f>
        <v>E</v>
      </c>
    </row>
    <row r="9351">
      <c r="A9351" s="1">
        <v>132416.0</v>
      </c>
      <c r="B9351" s="1">
        <v>372.0</v>
      </c>
      <c r="C9351" s="2" t="s">
        <v>34</v>
      </c>
      <c r="D9351" s="1" t="s">
        <v>789</v>
      </c>
      <c r="E9351" s="1">
        <v>90.0</v>
      </c>
      <c r="F9351" s="1" t="str">
        <f>vlookup(E9351,Teams!$A:B,2,false)</f>
        <v>Longwood</v>
      </c>
      <c r="G9351" s="1" t="b">
        <v>0</v>
      </c>
      <c r="H9351" s="1" t="b">
        <v>0</v>
      </c>
      <c r="I9351" s="1">
        <v>16.0</v>
      </c>
      <c r="J9351" s="3" t="str">
        <f>vlookup(I9351,Cats!$A:$B,2,false)</f>
        <v>E</v>
      </c>
    </row>
    <row r="9352">
      <c r="A9352" s="1">
        <v>132417.0</v>
      </c>
      <c r="B9352" s="1">
        <v>372.0</v>
      </c>
      <c r="C9352" s="2" t="s">
        <v>34</v>
      </c>
      <c r="D9352" s="1" t="s">
        <v>836</v>
      </c>
      <c r="E9352" s="1">
        <v>43.0</v>
      </c>
      <c r="F9352" s="1" t="str">
        <f>vlookup(E9352,Teams!$A:B,2,false)</f>
        <v>AHS Broward B</v>
      </c>
      <c r="G9352" s="1" t="b">
        <v>1</v>
      </c>
      <c r="H9352" s="1" t="b">
        <v>0</v>
      </c>
      <c r="I9352" s="1">
        <v>17.0</v>
      </c>
      <c r="J9352" s="3" t="str">
        <f>vlookup(I9352,Cats!$A:$B,2,false)</f>
        <v>B</v>
      </c>
    </row>
    <row r="9353">
      <c r="A9353" s="1">
        <v>132418.0</v>
      </c>
      <c r="B9353" s="1">
        <v>372.0</v>
      </c>
      <c r="C9353" s="2" t="s">
        <v>23</v>
      </c>
      <c r="D9353" s="1"/>
      <c r="E9353" s="1">
        <v>90.0</v>
      </c>
      <c r="F9353" s="1" t="str">
        <f>vlookup(E9353,Teams!$A:B,2,false)</f>
        <v>Longwood</v>
      </c>
      <c r="G9353" s="1" t="b">
        <v>0</v>
      </c>
      <c r="H9353" s="1" t="b">
        <v>1</v>
      </c>
      <c r="I9353" s="1">
        <v>17.0</v>
      </c>
      <c r="J9353" s="3" t="str">
        <f>vlookup(I9353,Cats!$A:$B,2,false)</f>
        <v>B</v>
      </c>
    </row>
    <row r="9354">
      <c r="A9354" s="1">
        <v>132419.0</v>
      </c>
      <c r="B9354" s="1">
        <v>372.0</v>
      </c>
      <c r="C9354" s="2" t="s">
        <v>23</v>
      </c>
      <c r="D9354" s="1"/>
      <c r="E9354" s="1">
        <v>43.0</v>
      </c>
      <c r="F9354" s="1" t="str">
        <f>vlookup(E9354,Teams!$A:B,2,false)</f>
        <v>AHS Broward B</v>
      </c>
      <c r="G9354" s="1" t="b">
        <v>1</v>
      </c>
      <c r="H9354" s="1" t="b">
        <v>1</v>
      </c>
      <c r="I9354" s="1">
        <v>18.0</v>
      </c>
      <c r="J9354" s="3" t="str">
        <f>vlookup(I9354,Cats!$A:$B,2,false)</f>
        <v>P</v>
      </c>
    </row>
    <row r="9355">
      <c r="A9355" s="1">
        <v>132420.0</v>
      </c>
      <c r="B9355" s="1">
        <v>372.0</v>
      </c>
      <c r="C9355" s="2" t="s">
        <v>23</v>
      </c>
      <c r="D9355" s="1"/>
      <c r="E9355" s="1">
        <v>90.0</v>
      </c>
      <c r="F9355" s="1" t="str">
        <f>vlookup(E9355,Teams!$A:B,2,false)</f>
        <v>Longwood</v>
      </c>
      <c r="G9355" s="1" t="b">
        <v>0</v>
      </c>
      <c r="H9355" s="1" t="b">
        <v>1</v>
      </c>
      <c r="I9355" s="1">
        <v>18.0</v>
      </c>
      <c r="J9355" s="3" t="str">
        <f>vlookup(I9355,Cats!$A:$B,2,false)</f>
        <v>P</v>
      </c>
    </row>
    <row r="9356">
      <c r="A9356" s="1">
        <v>132421.0</v>
      </c>
      <c r="B9356" s="1">
        <v>372.0</v>
      </c>
      <c r="C9356" s="2" t="s">
        <v>34</v>
      </c>
      <c r="D9356" s="1" t="s">
        <v>810</v>
      </c>
      <c r="E9356" s="1">
        <v>43.0</v>
      </c>
      <c r="F9356" s="1" t="str">
        <f>vlookup(E9356,Teams!$A:B,2,false)</f>
        <v>AHS Broward B</v>
      </c>
      <c r="G9356" s="1" t="b">
        <v>1</v>
      </c>
      <c r="H9356" s="1" t="b">
        <v>0</v>
      </c>
      <c r="I9356" s="1">
        <v>19.0</v>
      </c>
      <c r="J9356" s="3" t="str">
        <f>vlookup(I9356,Cats!$A:$B,2,false)</f>
        <v>X</v>
      </c>
    </row>
    <row r="9357">
      <c r="A9357" s="1">
        <v>132422.0</v>
      </c>
      <c r="B9357" s="1">
        <v>372.0</v>
      </c>
      <c r="C9357" s="2" t="s">
        <v>23</v>
      </c>
      <c r="D9357" s="1"/>
      <c r="E9357" s="1">
        <v>90.0</v>
      </c>
      <c r="F9357" s="1" t="str">
        <f>vlookup(E9357,Teams!$A:B,2,false)</f>
        <v>Longwood</v>
      </c>
      <c r="G9357" s="1" t="b">
        <v>0</v>
      </c>
      <c r="H9357" s="1" t="b">
        <v>1</v>
      </c>
      <c r="I9357" s="1">
        <v>19.0</v>
      </c>
      <c r="J9357" s="3" t="str">
        <f>vlookup(I9357,Cats!$A:$B,2,false)</f>
        <v>X</v>
      </c>
    </row>
    <row r="9358">
      <c r="A9358" s="1">
        <v>132423.0</v>
      </c>
      <c r="B9358" s="1">
        <v>372.0</v>
      </c>
      <c r="C9358" s="2" t="s">
        <v>23</v>
      </c>
      <c r="D9358" s="1"/>
      <c r="E9358" s="1">
        <v>43.0</v>
      </c>
      <c r="F9358" s="1" t="str">
        <f>vlookup(E9358,Teams!$A:B,2,false)</f>
        <v>AHS Broward B</v>
      </c>
      <c r="G9358" s="1" t="b">
        <v>1</v>
      </c>
      <c r="H9358" s="1" t="b">
        <v>1</v>
      </c>
      <c r="I9358" s="1">
        <v>20.0</v>
      </c>
      <c r="J9358" s="3" t="str">
        <f>vlookup(I9358,Cats!$A:$B,2,false)</f>
        <v>M</v>
      </c>
    </row>
    <row r="9359">
      <c r="A9359" s="1">
        <v>132424.0</v>
      </c>
      <c r="B9359" s="1">
        <v>372.0</v>
      </c>
      <c r="C9359" s="2" t="s">
        <v>78</v>
      </c>
      <c r="D9359" s="1" t="s">
        <v>789</v>
      </c>
      <c r="E9359" s="1">
        <v>90.0</v>
      </c>
      <c r="F9359" s="1" t="str">
        <f>vlookup(E9359,Teams!$A:B,2,false)</f>
        <v>Longwood</v>
      </c>
      <c r="G9359" s="1" t="b">
        <v>0</v>
      </c>
      <c r="H9359" s="1" t="b">
        <v>0</v>
      </c>
      <c r="I9359" s="1">
        <v>20.0</v>
      </c>
      <c r="J9359" s="3" t="str">
        <f>vlookup(I9359,Cats!$A:$B,2,false)</f>
        <v>M</v>
      </c>
    </row>
    <row r="9360">
      <c r="A9360" s="1">
        <v>132425.0</v>
      </c>
      <c r="B9360" s="1">
        <v>372.0</v>
      </c>
      <c r="C9360" s="2" t="s">
        <v>34</v>
      </c>
      <c r="D9360" s="1" t="s">
        <v>1009</v>
      </c>
      <c r="E9360" s="1">
        <v>43.0</v>
      </c>
      <c r="F9360" s="1" t="str">
        <f>vlookup(E9360,Teams!$A:B,2,false)</f>
        <v>AHS Broward B</v>
      </c>
      <c r="G9360" s="1" t="b">
        <v>1</v>
      </c>
      <c r="H9360" s="1" t="b">
        <v>0</v>
      </c>
      <c r="I9360" s="1">
        <v>21.0</v>
      </c>
      <c r="J9360" s="3" t="str">
        <f>vlookup(I9360,Cats!$A:$B,2,false)</f>
        <v>C</v>
      </c>
    </row>
    <row r="9361">
      <c r="A9361" s="1">
        <v>132426.0</v>
      </c>
      <c r="B9361" s="1">
        <v>372.0</v>
      </c>
      <c r="C9361" s="2" t="s">
        <v>23</v>
      </c>
      <c r="D9361" s="1" t="s">
        <v>789</v>
      </c>
      <c r="E9361" s="1">
        <v>90.0</v>
      </c>
      <c r="F9361" s="1" t="str">
        <f>vlookup(E9361,Teams!$A:B,2,false)</f>
        <v>Longwood</v>
      </c>
      <c r="G9361" s="1" t="b">
        <v>0</v>
      </c>
      <c r="H9361" s="1" t="b">
        <v>0</v>
      </c>
      <c r="I9361" s="1">
        <v>21.0</v>
      </c>
      <c r="J9361" s="3" t="str">
        <f>vlookup(I9361,Cats!$A:$B,2,false)</f>
        <v>C</v>
      </c>
    </row>
    <row r="9362">
      <c r="A9362" s="1">
        <v>132427.0</v>
      </c>
      <c r="B9362" s="1">
        <v>372.0</v>
      </c>
      <c r="C9362" s="2" t="s">
        <v>23</v>
      </c>
      <c r="D9362" s="1"/>
      <c r="E9362" s="1">
        <v>43.0</v>
      </c>
      <c r="F9362" s="1" t="str">
        <f>vlookup(E9362,Teams!$A:B,2,false)</f>
        <v>AHS Broward B</v>
      </c>
      <c r="G9362" s="1" t="b">
        <v>1</v>
      </c>
      <c r="H9362" s="1" t="b">
        <v>1</v>
      </c>
      <c r="I9362" s="1">
        <v>22.0</v>
      </c>
      <c r="J9362" s="3" t="str">
        <f>vlookup(I9362,Cats!$A:$B,2,false)</f>
        <v>E</v>
      </c>
    </row>
    <row r="9363">
      <c r="A9363" s="1">
        <v>132428.0</v>
      </c>
      <c r="B9363" s="1">
        <v>372.0</v>
      </c>
      <c r="C9363" s="2" t="s">
        <v>78</v>
      </c>
      <c r="D9363" s="1" t="s">
        <v>556</v>
      </c>
      <c r="E9363" s="1">
        <v>90.0</v>
      </c>
      <c r="F9363" s="1" t="str">
        <f>vlookup(E9363,Teams!$A:B,2,false)</f>
        <v>Longwood</v>
      </c>
      <c r="G9363" s="1" t="b">
        <v>0</v>
      </c>
      <c r="H9363" s="1" t="b">
        <v>0</v>
      </c>
      <c r="I9363" s="1">
        <v>22.0</v>
      </c>
      <c r="J9363" s="3" t="str">
        <f>vlookup(I9363,Cats!$A:$B,2,false)</f>
        <v>E</v>
      </c>
    </row>
    <row r="9364">
      <c r="A9364" s="1">
        <v>132429.0</v>
      </c>
      <c r="B9364" s="1">
        <v>372.0</v>
      </c>
      <c r="C9364" s="2" t="s">
        <v>23</v>
      </c>
      <c r="D9364" s="1"/>
      <c r="E9364" s="1">
        <v>43.0</v>
      </c>
      <c r="F9364" s="1" t="str">
        <f>vlookup(E9364,Teams!$A:B,2,false)</f>
        <v>AHS Broward B</v>
      </c>
      <c r="G9364" s="1" t="b">
        <v>1</v>
      </c>
      <c r="H9364" s="1" t="b">
        <v>1</v>
      </c>
      <c r="I9364" s="1">
        <v>23.0</v>
      </c>
      <c r="J9364" s="3" t="str">
        <f>vlookup(I9364,Cats!$A:$B,2,false)</f>
        <v>B</v>
      </c>
    </row>
    <row r="9365">
      <c r="A9365" s="1">
        <v>132430.0</v>
      </c>
      <c r="B9365" s="1">
        <v>372.0</v>
      </c>
      <c r="C9365" s="2" t="s">
        <v>78</v>
      </c>
      <c r="D9365" s="1" t="s">
        <v>556</v>
      </c>
      <c r="E9365" s="1">
        <v>90.0</v>
      </c>
      <c r="F9365" s="1" t="str">
        <f>vlookup(E9365,Teams!$A:B,2,false)</f>
        <v>Longwood</v>
      </c>
      <c r="G9365" s="1" t="b">
        <v>0</v>
      </c>
      <c r="H9365" s="1" t="b">
        <v>0</v>
      </c>
      <c r="I9365" s="1">
        <v>23.0</v>
      </c>
      <c r="J9365" s="3" t="str">
        <f>vlookup(I9365,Cats!$A:$B,2,false)</f>
        <v>B</v>
      </c>
    </row>
    <row r="9366">
      <c r="A9366" s="1">
        <v>132431.0</v>
      </c>
      <c r="B9366" s="1">
        <v>372.0</v>
      </c>
      <c r="C9366" s="2" t="s">
        <v>23</v>
      </c>
      <c r="D9366" s="1" t="s">
        <v>1009</v>
      </c>
      <c r="E9366" s="1">
        <v>43.0</v>
      </c>
      <c r="F9366" s="1" t="str">
        <f>vlookup(E9366,Teams!$A:B,2,false)</f>
        <v>AHS Broward B</v>
      </c>
      <c r="G9366" s="1" t="b">
        <v>1</v>
      </c>
      <c r="H9366" s="1" t="b">
        <v>0</v>
      </c>
      <c r="I9366" s="1">
        <v>24.0</v>
      </c>
      <c r="J9366" s="3" t="str">
        <f>vlookup(I9366,Cats!$A:$B,2,false)</f>
        <v>P</v>
      </c>
    </row>
    <row r="9367">
      <c r="A9367" s="1">
        <v>132432.0</v>
      </c>
      <c r="B9367" s="1">
        <v>372.0</v>
      </c>
      <c r="C9367" s="2" t="s">
        <v>23</v>
      </c>
      <c r="D9367" s="1" t="s">
        <v>556</v>
      </c>
      <c r="E9367" s="1">
        <v>90.0</v>
      </c>
      <c r="F9367" s="1" t="str">
        <f>vlookup(E9367,Teams!$A:B,2,false)</f>
        <v>Longwood</v>
      </c>
      <c r="G9367" s="1" t="b">
        <v>0</v>
      </c>
      <c r="H9367" s="1" t="b">
        <v>0</v>
      </c>
      <c r="I9367" s="1">
        <v>24.0</v>
      </c>
      <c r="J9367" s="3" t="str">
        <f>vlookup(I9367,Cats!$A:$B,2,false)</f>
        <v>P</v>
      </c>
    </row>
    <row r="9368">
      <c r="A9368" s="1">
        <v>132433.0</v>
      </c>
      <c r="B9368" s="1">
        <v>373.0</v>
      </c>
      <c r="C9368" s="2" t="s">
        <v>23</v>
      </c>
      <c r="D9368" s="1" t="s">
        <v>1142</v>
      </c>
      <c r="E9368" s="1">
        <v>59.0</v>
      </c>
      <c r="F9368" s="1" t="str">
        <f>vlookup(E9368,Teams!$A:B,2,false)</f>
        <v>Brooklyn Tech D</v>
      </c>
      <c r="G9368" s="1" t="b">
        <v>1</v>
      </c>
      <c r="H9368" s="1" t="b">
        <v>0</v>
      </c>
      <c r="I9368" s="1">
        <v>1.0</v>
      </c>
      <c r="J9368" s="3" t="str">
        <f>vlookup(I9368,Cats!$A:$B,2,false)</f>
        <v>X</v>
      </c>
    </row>
    <row r="9369">
      <c r="A9369" s="1">
        <v>132434.0</v>
      </c>
      <c r="B9369" s="1">
        <v>373.0</v>
      </c>
      <c r="C9369" s="2" t="s">
        <v>23</v>
      </c>
      <c r="D9369" s="1" t="s">
        <v>573</v>
      </c>
      <c r="E9369" s="1">
        <v>110.0</v>
      </c>
      <c r="F9369" s="1" t="str">
        <f>vlookup(E9369,Teams!$A:B,2,false)</f>
        <v>RMHS B</v>
      </c>
      <c r="G9369" s="1" t="b">
        <v>0</v>
      </c>
      <c r="H9369" s="1" t="b">
        <v>0</v>
      </c>
      <c r="I9369" s="1">
        <v>1.0</v>
      </c>
      <c r="J9369" s="3" t="str">
        <f>vlookup(I9369,Cats!$A:$B,2,false)</f>
        <v>X</v>
      </c>
    </row>
    <row r="9370">
      <c r="A9370" s="1">
        <v>132435.0</v>
      </c>
      <c r="B9370" s="1">
        <v>373.0</v>
      </c>
      <c r="C9370" s="2" t="s">
        <v>23</v>
      </c>
      <c r="D9370" s="1" t="s">
        <v>912</v>
      </c>
      <c r="E9370" s="1">
        <v>59.0</v>
      </c>
      <c r="F9370" s="1" t="str">
        <f>vlookup(E9370,Teams!$A:B,2,false)</f>
        <v>Brooklyn Tech D</v>
      </c>
      <c r="G9370" s="1" t="b">
        <v>1</v>
      </c>
      <c r="H9370" s="1" t="b">
        <v>0</v>
      </c>
      <c r="I9370" s="1">
        <v>2.0</v>
      </c>
      <c r="J9370" s="3" t="str">
        <f>vlookup(I9370,Cats!$A:$B,2,false)</f>
        <v>M</v>
      </c>
    </row>
    <row r="9371">
      <c r="A9371" s="1">
        <v>132436.0</v>
      </c>
      <c r="B9371" s="1">
        <v>373.0</v>
      </c>
      <c r="C9371" s="2" t="s">
        <v>23</v>
      </c>
      <c r="D9371" s="1" t="s">
        <v>1207</v>
      </c>
      <c r="E9371" s="1">
        <v>110.0</v>
      </c>
      <c r="F9371" s="1" t="str">
        <f>vlookup(E9371,Teams!$A:B,2,false)</f>
        <v>RMHS B</v>
      </c>
      <c r="G9371" s="1" t="b">
        <v>0</v>
      </c>
      <c r="H9371" s="1" t="b">
        <v>0</v>
      </c>
      <c r="I9371" s="1">
        <v>2.0</v>
      </c>
      <c r="J9371" s="3" t="str">
        <f>vlookup(I9371,Cats!$A:$B,2,false)</f>
        <v>M</v>
      </c>
    </row>
    <row r="9372">
      <c r="A9372" s="1">
        <v>132437.0</v>
      </c>
      <c r="B9372" s="1">
        <v>373.0</v>
      </c>
      <c r="C9372" s="2" t="s">
        <v>23</v>
      </c>
      <c r="D9372" s="1"/>
      <c r="E9372" s="1">
        <v>59.0</v>
      </c>
      <c r="F9372" s="1" t="str">
        <f>vlookup(E9372,Teams!$A:B,2,false)</f>
        <v>Brooklyn Tech D</v>
      </c>
      <c r="G9372" s="1" t="b">
        <v>1</v>
      </c>
      <c r="H9372" s="1" t="b">
        <v>1</v>
      </c>
      <c r="I9372" s="1">
        <v>3.0</v>
      </c>
      <c r="J9372" s="3" t="str">
        <f>vlookup(I9372,Cats!$A:$B,2,false)</f>
        <v>C</v>
      </c>
    </row>
    <row r="9373">
      <c r="A9373" s="1">
        <v>132438.0</v>
      </c>
      <c r="B9373" s="1">
        <v>373.0</v>
      </c>
      <c r="C9373" s="2" t="s">
        <v>23</v>
      </c>
      <c r="D9373" s="1"/>
      <c r="E9373" s="1">
        <v>110.0</v>
      </c>
      <c r="F9373" s="1" t="str">
        <f>vlookup(E9373,Teams!$A:B,2,false)</f>
        <v>RMHS B</v>
      </c>
      <c r="G9373" s="1" t="b">
        <v>0</v>
      </c>
      <c r="H9373" s="1" t="b">
        <v>1</v>
      </c>
      <c r="I9373" s="1">
        <v>3.0</v>
      </c>
      <c r="J9373" s="3" t="str">
        <f>vlookup(I9373,Cats!$A:$B,2,false)</f>
        <v>C</v>
      </c>
    </row>
    <row r="9374">
      <c r="A9374" s="1">
        <v>132439.0</v>
      </c>
      <c r="B9374" s="1">
        <v>373.0</v>
      </c>
      <c r="C9374" s="2" t="s">
        <v>23</v>
      </c>
      <c r="D9374" s="1" t="s">
        <v>1142</v>
      </c>
      <c r="E9374" s="1">
        <v>59.0</v>
      </c>
      <c r="F9374" s="1" t="str">
        <f>vlookup(E9374,Teams!$A:B,2,false)</f>
        <v>Brooklyn Tech D</v>
      </c>
      <c r="G9374" s="1" t="b">
        <v>1</v>
      </c>
      <c r="H9374" s="1" t="b">
        <v>0</v>
      </c>
      <c r="I9374" s="1">
        <v>4.0</v>
      </c>
      <c r="J9374" s="3" t="str">
        <f>vlookup(I9374,Cats!$A:$B,2,false)</f>
        <v>E</v>
      </c>
    </row>
    <row r="9375">
      <c r="A9375" s="1">
        <v>132440.0</v>
      </c>
      <c r="B9375" s="1">
        <v>373.0</v>
      </c>
      <c r="C9375" s="2" t="s">
        <v>23</v>
      </c>
      <c r="D9375" s="1" t="s">
        <v>736</v>
      </c>
      <c r="E9375" s="1">
        <v>110.0</v>
      </c>
      <c r="F9375" s="1" t="str">
        <f>vlookup(E9375,Teams!$A:B,2,false)</f>
        <v>RMHS B</v>
      </c>
      <c r="G9375" s="1" t="b">
        <v>0</v>
      </c>
      <c r="H9375" s="1" t="b">
        <v>0</v>
      </c>
      <c r="I9375" s="1">
        <v>4.0</v>
      </c>
      <c r="J9375" s="3" t="str">
        <f>vlookup(I9375,Cats!$A:$B,2,false)</f>
        <v>E</v>
      </c>
    </row>
    <row r="9376">
      <c r="A9376" s="1">
        <v>132441.0</v>
      </c>
      <c r="B9376" s="1">
        <v>373.0</v>
      </c>
      <c r="C9376" s="2" t="s">
        <v>23</v>
      </c>
      <c r="D9376" s="1" t="s">
        <v>943</v>
      </c>
      <c r="E9376" s="1">
        <v>59.0</v>
      </c>
      <c r="F9376" s="1" t="str">
        <f>vlookup(E9376,Teams!$A:B,2,false)</f>
        <v>Brooklyn Tech D</v>
      </c>
      <c r="G9376" s="1" t="b">
        <v>1</v>
      </c>
      <c r="H9376" s="1" t="b">
        <v>0</v>
      </c>
      <c r="I9376" s="1">
        <v>5.0</v>
      </c>
      <c r="J9376" s="3" t="str">
        <f>vlookup(I9376,Cats!$A:$B,2,false)</f>
        <v>B</v>
      </c>
    </row>
    <row r="9377">
      <c r="A9377" s="1">
        <v>132442.0</v>
      </c>
      <c r="B9377" s="1">
        <v>373.0</v>
      </c>
      <c r="C9377" s="2" t="s">
        <v>23</v>
      </c>
      <c r="D9377" s="1" t="s">
        <v>573</v>
      </c>
      <c r="E9377" s="1">
        <v>110.0</v>
      </c>
      <c r="F9377" s="1" t="str">
        <f>vlookup(E9377,Teams!$A:B,2,false)</f>
        <v>RMHS B</v>
      </c>
      <c r="G9377" s="1" t="b">
        <v>0</v>
      </c>
      <c r="H9377" s="1" t="b">
        <v>0</v>
      </c>
      <c r="I9377" s="1">
        <v>5.0</v>
      </c>
      <c r="J9377" s="3" t="str">
        <f>vlookup(I9377,Cats!$A:$B,2,false)</f>
        <v>B</v>
      </c>
    </row>
    <row r="9378">
      <c r="A9378" s="1">
        <v>132443.0</v>
      </c>
      <c r="B9378" s="1">
        <v>373.0</v>
      </c>
      <c r="C9378" s="2" t="s">
        <v>23</v>
      </c>
      <c r="D9378" s="1" t="s">
        <v>943</v>
      </c>
      <c r="E9378" s="1">
        <v>59.0</v>
      </c>
      <c r="F9378" s="1" t="str">
        <f>vlookup(E9378,Teams!$A:B,2,false)</f>
        <v>Brooklyn Tech D</v>
      </c>
      <c r="G9378" s="1" t="b">
        <v>1</v>
      </c>
      <c r="H9378" s="1" t="b">
        <v>0</v>
      </c>
      <c r="I9378" s="1">
        <v>6.0</v>
      </c>
      <c r="J9378" s="3" t="str">
        <f>vlookup(I9378,Cats!$A:$B,2,false)</f>
        <v>P</v>
      </c>
    </row>
    <row r="9379">
      <c r="A9379" s="1">
        <v>132444.0</v>
      </c>
      <c r="B9379" s="1">
        <v>373.0</v>
      </c>
      <c r="C9379" s="2" t="s">
        <v>23</v>
      </c>
      <c r="D9379" s="1" t="s">
        <v>736</v>
      </c>
      <c r="E9379" s="1">
        <v>110.0</v>
      </c>
      <c r="F9379" s="1" t="str">
        <f>vlookup(E9379,Teams!$A:B,2,false)</f>
        <v>RMHS B</v>
      </c>
      <c r="G9379" s="1" t="b">
        <v>0</v>
      </c>
      <c r="H9379" s="1" t="b">
        <v>0</v>
      </c>
      <c r="I9379" s="1">
        <v>6.0</v>
      </c>
      <c r="J9379" s="3" t="str">
        <f>vlookup(I9379,Cats!$A:$B,2,false)</f>
        <v>P</v>
      </c>
    </row>
    <row r="9380">
      <c r="A9380" s="1">
        <v>132445.0</v>
      </c>
      <c r="B9380" s="1">
        <v>373.0</v>
      </c>
      <c r="C9380" s="2" t="s">
        <v>23</v>
      </c>
      <c r="D9380" s="1"/>
      <c r="E9380" s="1">
        <v>59.0</v>
      </c>
      <c r="F9380" s="1" t="str">
        <f>vlookup(E9380,Teams!$A:B,2,false)</f>
        <v>Brooklyn Tech D</v>
      </c>
      <c r="G9380" s="1" t="b">
        <v>1</v>
      </c>
      <c r="H9380" s="1" t="b">
        <v>1</v>
      </c>
      <c r="I9380" s="1">
        <v>7.0</v>
      </c>
      <c r="J9380" s="3" t="str">
        <f>vlookup(I9380,Cats!$A:$B,2,false)</f>
        <v>X</v>
      </c>
    </row>
    <row r="9381">
      <c r="A9381" s="1">
        <v>132446.0</v>
      </c>
      <c r="B9381" s="1">
        <v>373.0</v>
      </c>
      <c r="C9381" s="2" t="s">
        <v>34</v>
      </c>
      <c r="D9381" s="1" t="s">
        <v>736</v>
      </c>
      <c r="E9381" s="1">
        <v>110.0</v>
      </c>
      <c r="F9381" s="1" t="str">
        <f>vlookup(E9381,Teams!$A:B,2,false)</f>
        <v>RMHS B</v>
      </c>
      <c r="G9381" s="1" t="b">
        <v>0</v>
      </c>
      <c r="H9381" s="1" t="b">
        <v>0</v>
      </c>
      <c r="I9381" s="1">
        <v>7.0</v>
      </c>
      <c r="J9381" s="3" t="str">
        <f>vlookup(I9381,Cats!$A:$B,2,false)</f>
        <v>X</v>
      </c>
    </row>
    <row r="9382">
      <c r="A9382" s="1">
        <v>132447.0</v>
      </c>
      <c r="B9382" s="1">
        <v>373.0</v>
      </c>
      <c r="C9382" s="2" t="s">
        <v>23</v>
      </c>
      <c r="D9382" s="1" t="s">
        <v>1142</v>
      </c>
      <c r="E9382" s="1">
        <v>59.0</v>
      </c>
      <c r="F9382" s="1" t="str">
        <f>vlookup(E9382,Teams!$A:B,2,false)</f>
        <v>Brooklyn Tech D</v>
      </c>
      <c r="G9382" s="1" t="b">
        <v>1</v>
      </c>
      <c r="H9382" s="1" t="b">
        <v>0</v>
      </c>
      <c r="I9382" s="1">
        <v>8.0</v>
      </c>
      <c r="J9382" s="3" t="str">
        <f>vlookup(I9382,Cats!$A:$B,2,false)</f>
        <v>M</v>
      </c>
    </row>
    <row r="9383">
      <c r="A9383" s="1">
        <v>132448.0</v>
      </c>
      <c r="B9383" s="1">
        <v>373.0</v>
      </c>
      <c r="C9383" s="2" t="s">
        <v>23</v>
      </c>
      <c r="D9383" s="1" t="s">
        <v>736</v>
      </c>
      <c r="E9383" s="1">
        <v>110.0</v>
      </c>
      <c r="F9383" s="1" t="str">
        <f>vlookup(E9383,Teams!$A:B,2,false)</f>
        <v>RMHS B</v>
      </c>
      <c r="G9383" s="1" t="b">
        <v>0</v>
      </c>
      <c r="H9383" s="1" t="b">
        <v>0</v>
      </c>
      <c r="I9383" s="1">
        <v>8.0</v>
      </c>
      <c r="J9383" s="3" t="str">
        <f>vlookup(I9383,Cats!$A:$B,2,false)</f>
        <v>M</v>
      </c>
    </row>
    <row r="9384">
      <c r="A9384" s="1">
        <v>132449.0</v>
      </c>
      <c r="B9384" s="1">
        <v>373.0</v>
      </c>
      <c r="C9384" s="2" t="s">
        <v>23</v>
      </c>
      <c r="D9384" s="1"/>
      <c r="E9384" s="1">
        <v>59.0</v>
      </c>
      <c r="F9384" s="1" t="str">
        <f>vlookup(E9384,Teams!$A:B,2,false)</f>
        <v>Brooklyn Tech D</v>
      </c>
      <c r="G9384" s="1" t="b">
        <v>1</v>
      </c>
      <c r="H9384" s="1" t="b">
        <v>1</v>
      </c>
      <c r="I9384" s="1">
        <v>9.0</v>
      </c>
      <c r="J9384" s="3" t="str">
        <f>vlookup(I9384,Cats!$A:$B,2,false)</f>
        <v>C</v>
      </c>
    </row>
    <row r="9385">
      <c r="A9385" s="1">
        <v>132450.0</v>
      </c>
      <c r="B9385" s="1">
        <v>373.0</v>
      </c>
      <c r="C9385" s="2" t="s">
        <v>23</v>
      </c>
      <c r="D9385" s="1"/>
      <c r="E9385" s="1">
        <v>110.0</v>
      </c>
      <c r="F9385" s="1" t="str">
        <f>vlookup(E9385,Teams!$A:B,2,false)</f>
        <v>RMHS B</v>
      </c>
      <c r="G9385" s="1" t="b">
        <v>0</v>
      </c>
      <c r="H9385" s="1" t="b">
        <v>1</v>
      </c>
      <c r="I9385" s="1">
        <v>9.0</v>
      </c>
      <c r="J9385" s="3" t="str">
        <f>vlookup(I9385,Cats!$A:$B,2,false)</f>
        <v>C</v>
      </c>
    </row>
    <row r="9386">
      <c r="A9386" s="1">
        <v>132451.0</v>
      </c>
      <c r="B9386" s="1">
        <v>373.0</v>
      </c>
      <c r="C9386" s="2" t="s">
        <v>23</v>
      </c>
      <c r="D9386" s="1"/>
      <c r="E9386" s="1">
        <v>59.0</v>
      </c>
      <c r="F9386" s="1" t="str">
        <f>vlookup(E9386,Teams!$A:B,2,false)</f>
        <v>Brooklyn Tech D</v>
      </c>
      <c r="G9386" s="1" t="b">
        <v>1</v>
      </c>
      <c r="H9386" s="1" t="b">
        <v>1</v>
      </c>
      <c r="I9386" s="1">
        <v>10.0</v>
      </c>
      <c r="J9386" s="3" t="str">
        <f>vlookup(I9386,Cats!$A:$B,2,false)</f>
        <v>E</v>
      </c>
    </row>
    <row r="9387">
      <c r="A9387" s="1">
        <v>132452.0</v>
      </c>
      <c r="B9387" s="1">
        <v>373.0</v>
      </c>
      <c r="C9387" s="2" t="s">
        <v>34</v>
      </c>
      <c r="D9387" s="1" t="s">
        <v>573</v>
      </c>
      <c r="E9387" s="1">
        <v>110.0</v>
      </c>
      <c r="F9387" s="1" t="str">
        <f>vlookup(E9387,Teams!$A:B,2,false)</f>
        <v>RMHS B</v>
      </c>
      <c r="G9387" s="1" t="b">
        <v>0</v>
      </c>
      <c r="H9387" s="1" t="b">
        <v>0</v>
      </c>
      <c r="I9387" s="1">
        <v>10.0</v>
      </c>
      <c r="J9387" s="3" t="str">
        <f>vlookup(I9387,Cats!$A:$B,2,false)</f>
        <v>E</v>
      </c>
    </row>
    <row r="9388">
      <c r="A9388" s="1">
        <v>132453.0</v>
      </c>
      <c r="B9388" s="1">
        <v>373.0</v>
      </c>
      <c r="C9388" s="2" t="s">
        <v>78</v>
      </c>
      <c r="D9388" s="1" t="s">
        <v>912</v>
      </c>
      <c r="E9388" s="1">
        <v>59.0</v>
      </c>
      <c r="F9388" s="1" t="str">
        <f>vlookup(E9388,Teams!$A:B,2,false)</f>
        <v>Brooklyn Tech D</v>
      </c>
      <c r="G9388" s="1" t="b">
        <v>1</v>
      </c>
      <c r="H9388" s="1" t="b">
        <v>0</v>
      </c>
      <c r="I9388" s="1">
        <v>11.0</v>
      </c>
      <c r="J9388" s="3" t="str">
        <f>vlookup(I9388,Cats!$A:$B,2,false)</f>
        <v>B</v>
      </c>
    </row>
    <row r="9389">
      <c r="A9389" s="1">
        <v>132454.0</v>
      </c>
      <c r="B9389" s="1">
        <v>373.0</v>
      </c>
      <c r="C9389" s="2" t="s">
        <v>23</v>
      </c>
      <c r="D9389" s="1"/>
      <c r="E9389" s="1">
        <v>110.0</v>
      </c>
      <c r="F9389" s="1" t="str">
        <f>vlookup(E9389,Teams!$A:B,2,false)</f>
        <v>RMHS B</v>
      </c>
      <c r="G9389" s="1" t="b">
        <v>0</v>
      </c>
      <c r="H9389" s="1" t="b">
        <v>1</v>
      </c>
      <c r="I9389" s="1">
        <v>11.0</v>
      </c>
      <c r="J9389" s="3" t="str">
        <f>vlookup(I9389,Cats!$A:$B,2,false)</f>
        <v>B</v>
      </c>
    </row>
    <row r="9390">
      <c r="A9390" s="1">
        <v>132455.0</v>
      </c>
      <c r="B9390" s="1">
        <v>373.0</v>
      </c>
      <c r="C9390" s="2" t="s">
        <v>23</v>
      </c>
      <c r="D9390" s="1" t="s">
        <v>943</v>
      </c>
      <c r="E9390" s="1">
        <v>59.0</v>
      </c>
      <c r="F9390" s="1" t="str">
        <f>vlookup(E9390,Teams!$A:B,2,false)</f>
        <v>Brooklyn Tech D</v>
      </c>
      <c r="G9390" s="1" t="b">
        <v>1</v>
      </c>
      <c r="H9390" s="1" t="b">
        <v>0</v>
      </c>
      <c r="I9390" s="1">
        <v>12.0</v>
      </c>
      <c r="J9390" s="3" t="str">
        <f>vlookup(I9390,Cats!$A:$B,2,false)</f>
        <v>P</v>
      </c>
    </row>
    <row r="9391">
      <c r="A9391" s="1">
        <v>132456.0</v>
      </c>
      <c r="B9391" s="1">
        <v>373.0</v>
      </c>
      <c r="C9391" s="2" t="s">
        <v>23</v>
      </c>
      <c r="D9391" s="1" t="s">
        <v>736</v>
      </c>
      <c r="E9391" s="1">
        <v>110.0</v>
      </c>
      <c r="F9391" s="1" t="str">
        <f>vlookup(E9391,Teams!$A:B,2,false)</f>
        <v>RMHS B</v>
      </c>
      <c r="G9391" s="1" t="b">
        <v>0</v>
      </c>
      <c r="H9391" s="1" t="b">
        <v>0</v>
      </c>
      <c r="I9391" s="1">
        <v>12.0</v>
      </c>
      <c r="J9391" s="3" t="str">
        <f>vlookup(I9391,Cats!$A:$B,2,false)</f>
        <v>P</v>
      </c>
    </row>
    <row r="9392">
      <c r="A9392" s="1">
        <v>132457.0</v>
      </c>
      <c r="B9392" s="1">
        <v>373.0</v>
      </c>
      <c r="C9392" s="2" t="s">
        <v>78</v>
      </c>
      <c r="D9392" s="1" t="s">
        <v>943</v>
      </c>
      <c r="E9392" s="1">
        <v>59.0</v>
      </c>
      <c r="F9392" s="1" t="str">
        <f>vlookup(E9392,Teams!$A:B,2,false)</f>
        <v>Brooklyn Tech D</v>
      </c>
      <c r="G9392" s="1" t="b">
        <v>1</v>
      </c>
      <c r="H9392" s="1" t="b">
        <v>0</v>
      </c>
      <c r="I9392" s="1">
        <v>13.0</v>
      </c>
      <c r="J9392" s="3" t="str">
        <f>vlookup(I9392,Cats!$A:$B,2,false)</f>
        <v>X</v>
      </c>
    </row>
    <row r="9393">
      <c r="A9393" s="1">
        <v>132458.0</v>
      </c>
      <c r="B9393" s="1">
        <v>373.0</v>
      </c>
      <c r="C9393" s="2" t="s">
        <v>59</v>
      </c>
      <c r="D9393" s="1" t="s">
        <v>573</v>
      </c>
      <c r="E9393" s="1">
        <v>110.0</v>
      </c>
      <c r="F9393" s="1" t="str">
        <f>vlookup(E9393,Teams!$A:B,2,false)</f>
        <v>RMHS B</v>
      </c>
      <c r="G9393" s="1" t="b">
        <v>0</v>
      </c>
      <c r="H9393" s="1" t="b">
        <v>0</v>
      </c>
      <c r="I9393" s="1">
        <v>13.0</v>
      </c>
      <c r="J9393" s="3" t="str">
        <f>vlookup(I9393,Cats!$A:$B,2,false)</f>
        <v>X</v>
      </c>
    </row>
    <row r="9394">
      <c r="A9394" s="1">
        <v>132459.0</v>
      </c>
      <c r="B9394" s="1">
        <v>373.0</v>
      </c>
      <c r="C9394" s="2" t="s">
        <v>23</v>
      </c>
      <c r="D9394" s="1" t="s">
        <v>943</v>
      </c>
      <c r="E9394" s="1">
        <v>59.0</v>
      </c>
      <c r="F9394" s="1" t="str">
        <f>vlookup(E9394,Teams!$A:B,2,false)</f>
        <v>Brooklyn Tech D</v>
      </c>
      <c r="G9394" s="1" t="b">
        <v>1</v>
      </c>
      <c r="H9394" s="1" t="b">
        <v>0</v>
      </c>
      <c r="I9394" s="1">
        <v>14.0</v>
      </c>
      <c r="J9394" s="3" t="str">
        <f>vlookup(I9394,Cats!$A:$B,2,false)</f>
        <v>M</v>
      </c>
    </row>
    <row r="9395">
      <c r="A9395" s="1">
        <v>132460.0</v>
      </c>
      <c r="B9395" s="1">
        <v>373.0</v>
      </c>
      <c r="C9395" s="2" t="s">
        <v>78</v>
      </c>
      <c r="D9395" s="1" t="s">
        <v>573</v>
      </c>
      <c r="E9395" s="1">
        <v>110.0</v>
      </c>
      <c r="F9395" s="1" t="str">
        <f>vlookup(E9395,Teams!$A:B,2,false)</f>
        <v>RMHS B</v>
      </c>
      <c r="G9395" s="1" t="b">
        <v>0</v>
      </c>
      <c r="H9395" s="1" t="b">
        <v>0</v>
      </c>
      <c r="I9395" s="1">
        <v>14.0</v>
      </c>
      <c r="J9395" s="3" t="str">
        <f>vlookup(I9395,Cats!$A:$B,2,false)</f>
        <v>M</v>
      </c>
    </row>
    <row r="9396">
      <c r="A9396" s="1">
        <v>132461.0</v>
      </c>
      <c r="B9396" s="1">
        <v>373.0</v>
      </c>
      <c r="C9396" s="2" t="s">
        <v>78</v>
      </c>
      <c r="D9396" s="1" t="s">
        <v>912</v>
      </c>
      <c r="E9396" s="1">
        <v>59.0</v>
      </c>
      <c r="F9396" s="1" t="str">
        <f>vlookup(E9396,Teams!$A:B,2,false)</f>
        <v>Brooklyn Tech D</v>
      </c>
      <c r="G9396" s="1" t="b">
        <v>1</v>
      </c>
      <c r="H9396" s="1" t="b">
        <v>0</v>
      </c>
      <c r="I9396" s="1">
        <v>15.0</v>
      </c>
      <c r="J9396" s="3" t="str">
        <f>vlookup(I9396,Cats!$A:$B,2,false)</f>
        <v>C</v>
      </c>
    </row>
    <row r="9397">
      <c r="A9397" s="1">
        <v>132462.0</v>
      </c>
      <c r="B9397" s="1">
        <v>373.0</v>
      </c>
      <c r="C9397" s="2" t="s">
        <v>23</v>
      </c>
      <c r="D9397" s="1" t="s">
        <v>573</v>
      </c>
      <c r="E9397" s="1">
        <v>110.0</v>
      </c>
      <c r="F9397" s="1" t="str">
        <f>vlookup(E9397,Teams!$A:B,2,false)</f>
        <v>RMHS B</v>
      </c>
      <c r="G9397" s="1" t="b">
        <v>0</v>
      </c>
      <c r="H9397" s="1" t="b">
        <v>0</v>
      </c>
      <c r="I9397" s="1">
        <v>15.0</v>
      </c>
      <c r="J9397" s="3" t="str">
        <f>vlookup(I9397,Cats!$A:$B,2,false)</f>
        <v>C</v>
      </c>
    </row>
    <row r="9398">
      <c r="A9398" s="1">
        <v>132463.0</v>
      </c>
      <c r="B9398" s="1">
        <v>373.0</v>
      </c>
      <c r="C9398" s="2" t="s">
        <v>23</v>
      </c>
      <c r="D9398" s="1"/>
      <c r="E9398" s="1">
        <v>59.0</v>
      </c>
      <c r="F9398" s="1" t="str">
        <f>vlookup(E9398,Teams!$A:B,2,false)</f>
        <v>Brooklyn Tech D</v>
      </c>
      <c r="G9398" s="1" t="b">
        <v>1</v>
      </c>
      <c r="H9398" s="1" t="b">
        <v>1</v>
      </c>
      <c r="I9398" s="1">
        <v>16.0</v>
      </c>
      <c r="J9398" s="3" t="str">
        <f>vlookup(I9398,Cats!$A:$B,2,false)</f>
        <v>E</v>
      </c>
    </row>
    <row r="9399">
      <c r="A9399" s="1">
        <v>132464.0</v>
      </c>
      <c r="B9399" s="1">
        <v>373.0</v>
      </c>
      <c r="C9399" s="2" t="s">
        <v>78</v>
      </c>
      <c r="D9399" s="1" t="s">
        <v>1207</v>
      </c>
      <c r="E9399" s="1">
        <v>110.0</v>
      </c>
      <c r="F9399" s="1" t="str">
        <f>vlookup(E9399,Teams!$A:B,2,false)</f>
        <v>RMHS B</v>
      </c>
      <c r="G9399" s="1" t="b">
        <v>0</v>
      </c>
      <c r="H9399" s="1" t="b">
        <v>0</v>
      </c>
      <c r="I9399" s="1">
        <v>16.0</v>
      </c>
      <c r="J9399" s="3" t="str">
        <f>vlookup(I9399,Cats!$A:$B,2,false)</f>
        <v>E</v>
      </c>
    </row>
    <row r="9400">
      <c r="A9400" s="1">
        <v>132465.0</v>
      </c>
      <c r="B9400" s="1">
        <v>373.0</v>
      </c>
      <c r="C9400" s="2" t="s">
        <v>23</v>
      </c>
      <c r="D9400" s="1" t="s">
        <v>1142</v>
      </c>
      <c r="E9400" s="1">
        <v>59.0</v>
      </c>
      <c r="F9400" s="1" t="str">
        <f>vlookup(E9400,Teams!$A:B,2,false)</f>
        <v>Brooklyn Tech D</v>
      </c>
      <c r="G9400" s="1" t="b">
        <v>1</v>
      </c>
      <c r="H9400" s="1" t="b">
        <v>0</v>
      </c>
      <c r="I9400" s="1">
        <v>17.0</v>
      </c>
      <c r="J9400" s="3" t="str">
        <f>vlookup(I9400,Cats!$A:$B,2,false)</f>
        <v>B</v>
      </c>
    </row>
    <row r="9401">
      <c r="A9401" s="1">
        <v>132466.0</v>
      </c>
      <c r="B9401" s="1">
        <v>373.0</v>
      </c>
      <c r="C9401" s="2" t="s">
        <v>23</v>
      </c>
      <c r="D9401" s="1" t="s">
        <v>573</v>
      </c>
      <c r="E9401" s="1">
        <v>110.0</v>
      </c>
      <c r="F9401" s="1" t="str">
        <f>vlookup(E9401,Teams!$A:B,2,false)</f>
        <v>RMHS B</v>
      </c>
      <c r="G9401" s="1" t="b">
        <v>0</v>
      </c>
      <c r="H9401" s="1" t="b">
        <v>0</v>
      </c>
      <c r="I9401" s="1">
        <v>17.0</v>
      </c>
      <c r="J9401" s="3" t="str">
        <f>vlookup(I9401,Cats!$A:$B,2,false)</f>
        <v>B</v>
      </c>
    </row>
    <row r="9402">
      <c r="A9402" s="1">
        <v>132467.0</v>
      </c>
      <c r="B9402" s="1">
        <v>373.0</v>
      </c>
      <c r="C9402" s="2" t="s">
        <v>23</v>
      </c>
      <c r="D9402" s="1"/>
      <c r="E9402" s="1">
        <v>59.0</v>
      </c>
      <c r="F9402" s="1" t="str">
        <f>vlookup(E9402,Teams!$A:B,2,false)</f>
        <v>Brooklyn Tech D</v>
      </c>
      <c r="G9402" s="1" t="b">
        <v>1</v>
      </c>
      <c r="H9402" s="1" t="b">
        <v>1</v>
      </c>
      <c r="I9402" s="1">
        <v>18.0</v>
      </c>
      <c r="J9402" s="3" t="str">
        <f>vlookup(I9402,Cats!$A:$B,2,false)</f>
        <v>P</v>
      </c>
    </row>
    <row r="9403">
      <c r="A9403" s="1">
        <v>132468.0</v>
      </c>
      <c r="B9403" s="1">
        <v>373.0</v>
      </c>
      <c r="C9403" s="2" t="s">
        <v>78</v>
      </c>
      <c r="D9403" s="1" t="s">
        <v>736</v>
      </c>
      <c r="E9403" s="1">
        <v>110.0</v>
      </c>
      <c r="F9403" s="1" t="str">
        <f>vlookup(E9403,Teams!$A:B,2,false)</f>
        <v>RMHS B</v>
      </c>
      <c r="G9403" s="1" t="b">
        <v>0</v>
      </c>
      <c r="H9403" s="1" t="b">
        <v>0</v>
      </c>
      <c r="I9403" s="1">
        <v>18.0</v>
      </c>
      <c r="J9403" s="3" t="str">
        <f>vlookup(I9403,Cats!$A:$B,2,false)</f>
        <v>P</v>
      </c>
    </row>
    <row r="9404">
      <c r="A9404" s="1">
        <v>132469.0</v>
      </c>
      <c r="B9404" s="1">
        <v>373.0</v>
      </c>
      <c r="C9404" s="2" t="s">
        <v>23</v>
      </c>
      <c r="D9404" s="1"/>
      <c r="E9404" s="1">
        <v>59.0</v>
      </c>
      <c r="F9404" s="1" t="str">
        <f>vlookup(E9404,Teams!$A:B,2,false)</f>
        <v>Brooklyn Tech D</v>
      </c>
      <c r="G9404" s="1" t="b">
        <v>1</v>
      </c>
      <c r="H9404" s="1" t="b">
        <v>1</v>
      </c>
      <c r="I9404" s="1">
        <v>19.0</v>
      </c>
      <c r="J9404" s="3" t="str">
        <f>vlookup(I9404,Cats!$A:$B,2,false)</f>
        <v>X</v>
      </c>
    </row>
    <row r="9405">
      <c r="A9405" s="1">
        <v>132470.0</v>
      </c>
      <c r="B9405" s="1">
        <v>373.0</v>
      </c>
      <c r="C9405" s="2" t="s">
        <v>78</v>
      </c>
      <c r="D9405" s="1" t="s">
        <v>573</v>
      </c>
      <c r="E9405" s="1">
        <v>110.0</v>
      </c>
      <c r="F9405" s="1" t="str">
        <f>vlookup(E9405,Teams!$A:B,2,false)</f>
        <v>RMHS B</v>
      </c>
      <c r="G9405" s="1" t="b">
        <v>0</v>
      </c>
      <c r="H9405" s="1" t="b">
        <v>0</v>
      </c>
      <c r="I9405" s="1">
        <v>19.0</v>
      </c>
      <c r="J9405" s="3" t="str">
        <f>vlookup(I9405,Cats!$A:$B,2,false)</f>
        <v>X</v>
      </c>
    </row>
    <row r="9406">
      <c r="A9406" s="1">
        <v>132471.0</v>
      </c>
      <c r="B9406" s="1">
        <v>373.0</v>
      </c>
      <c r="C9406" s="2" t="s">
        <v>78</v>
      </c>
      <c r="D9406" s="1" t="s">
        <v>943</v>
      </c>
      <c r="E9406" s="1">
        <v>59.0</v>
      </c>
      <c r="F9406" s="1" t="str">
        <f>vlookup(E9406,Teams!$A:B,2,false)</f>
        <v>Brooklyn Tech D</v>
      </c>
      <c r="G9406" s="1" t="b">
        <v>1</v>
      </c>
      <c r="H9406" s="1" t="b">
        <v>0</v>
      </c>
      <c r="I9406" s="1">
        <v>20.0</v>
      </c>
      <c r="J9406" s="3" t="str">
        <f>vlookup(I9406,Cats!$A:$B,2,false)</f>
        <v>M</v>
      </c>
    </row>
    <row r="9407">
      <c r="A9407" s="1">
        <v>132472.0</v>
      </c>
      <c r="B9407" s="1">
        <v>373.0</v>
      </c>
      <c r="C9407" s="2" t="s">
        <v>23</v>
      </c>
      <c r="D9407" s="1"/>
      <c r="E9407" s="1">
        <v>110.0</v>
      </c>
      <c r="F9407" s="1" t="str">
        <f>vlookup(E9407,Teams!$A:B,2,false)</f>
        <v>RMHS B</v>
      </c>
      <c r="G9407" s="1" t="b">
        <v>0</v>
      </c>
      <c r="H9407" s="1" t="b">
        <v>1</v>
      </c>
      <c r="I9407" s="1">
        <v>20.0</v>
      </c>
      <c r="J9407" s="3" t="str">
        <f>vlookup(I9407,Cats!$A:$B,2,false)</f>
        <v>M</v>
      </c>
    </row>
    <row r="9408">
      <c r="A9408" s="1">
        <v>132473.0</v>
      </c>
      <c r="B9408" s="1">
        <v>373.0</v>
      </c>
      <c r="C9408" s="2" t="s">
        <v>23</v>
      </c>
      <c r="D9408" s="1" t="s">
        <v>912</v>
      </c>
      <c r="E9408" s="1">
        <v>59.0</v>
      </c>
      <c r="F9408" s="1" t="str">
        <f>vlookup(E9408,Teams!$A:B,2,false)</f>
        <v>Brooklyn Tech D</v>
      </c>
      <c r="G9408" s="1" t="b">
        <v>1</v>
      </c>
      <c r="H9408" s="1" t="b">
        <v>0</v>
      </c>
      <c r="I9408" s="1">
        <v>21.0</v>
      </c>
      <c r="J9408" s="3" t="str">
        <f>vlookup(I9408,Cats!$A:$B,2,false)</f>
        <v>C</v>
      </c>
    </row>
    <row r="9409">
      <c r="A9409" s="1">
        <v>132474.0</v>
      </c>
      <c r="B9409" s="1">
        <v>373.0</v>
      </c>
      <c r="C9409" s="2" t="s">
        <v>23</v>
      </c>
      <c r="D9409" s="1" t="s">
        <v>736</v>
      </c>
      <c r="E9409" s="1">
        <v>110.0</v>
      </c>
      <c r="F9409" s="1" t="str">
        <f>vlookup(E9409,Teams!$A:B,2,false)</f>
        <v>RMHS B</v>
      </c>
      <c r="G9409" s="1" t="b">
        <v>0</v>
      </c>
      <c r="H9409" s="1" t="b">
        <v>0</v>
      </c>
      <c r="I9409" s="1">
        <v>21.0</v>
      </c>
      <c r="J9409" s="3" t="str">
        <f>vlookup(I9409,Cats!$A:$B,2,false)</f>
        <v>C</v>
      </c>
    </row>
    <row r="9410">
      <c r="A9410" s="1">
        <v>132475.0</v>
      </c>
      <c r="B9410" s="1">
        <v>373.0</v>
      </c>
      <c r="C9410" s="2" t="s">
        <v>23</v>
      </c>
      <c r="D9410" s="1"/>
      <c r="E9410" s="1">
        <v>59.0</v>
      </c>
      <c r="F9410" s="1" t="str">
        <f>vlookup(E9410,Teams!$A:B,2,false)</f>
        <v>Brooklyn Tech D</v>
      </c>
      <c r="G9410" s="1" t="b">
        <v>1</v>
      </c>
      <c r="H9410" s="1" t="b">
        <v>1</v>
      </c>
      <c r="I9410" s="1">
        <v>22.0</v>
      </c>
      <c r="J9410" s="3" t="str">
        <f>vlookup(I9410,Cats!$A:$B,2,false)</f>
        <v>E</v>
      </c>
    </row>
    <row r="9411">
      <c r="A9411" s="1">
        <v>132476.0</v>
      </c>
      <c r="B9411" s="1">
        <v>373.0</v>
      </c>
      <c r="C9411" s="2" t="s">
        <v>78</v>
      </c>
      <c r="D9411" s="1" t="s">
        <v>736</v>
      </c>
      <c r="E9411" s="1">
        <v>110.0</v>
      </c>
      <c r="F9411" s="1" t="str">
        <f>vlookup(E9411,Teams!$A:B,2,false)</f>
        <v>RMHS B</v>
      </c>
      <c r="G9411" s="1" t="b">
        <v>0</v>
      </c>
      <c r="H9411" s="1" t="b">
        <v>0</v>
      </c>
      <c r="I9411" s="1">
        <v>22.0</v>
      </c>
      <c r="J9411" s="3" t="str">
        <f>vlookup(I9411,Cats!$A:$B,2,false)</f>
        <v>E</v>
      </c>
    </row>
    <row r="9412">
      <c r="A9412" s="1">
        <v>132477.0</v>
      </c>
      <c r="B9412" s="1">
        <v>373.0</v>
      </c>
      <c r="C9412" s="2" t="s">
        <v>23</v>
      </c>
      <c r="D9412" s="1" t="s">
        <v>1142</v>
      </c>
      <c r="E9412" s="1">
        <v>59.0</v>
      </c>
      <c r="F9412" s="1" t="str">
        <f>vlookup(E9412,Teams!$A:B,2,false)</f>
        <v>Brooklyn Tech D</v>
      </c>
      <c r="G9412" s="1" t="b">
        <v>1</v>
      </c>
      <c r="H9412" s="1" t="b">
        <v>0</v>
      </c>
      <c r="I9412" s="1">
        <v>23.0</v>
      </c>
      <c r="J9412" s="3" t="str">
        <f>vlookup(I9412,Cats!$A:$B,2,false)</f>
        <v>B</v>
      </c>
    </row>
    <row r="9413">
      <c r="A9413" s="1">
        <v>132478.0</v>
      </c>
      <c r="B9413" s="1">
        <v>373.0</v>
      </c>
      <c r="C9413" s="2" t="s">
        <v>23</v>
      </c>
      <c r="D9413" s="1" t="s">
        <v>573</v>
      </c>
      <c r="E9413" s="1">
        <v>110.0</v>
      </c>
      <c r="F9413" s="1" t="str">
        <f>vlookup(E9413,Teams!$A:B,2,false)</f>
        <v>RMHS B</v>
      </c>
      <c r="G9413" s="1" t="b">
        <v>0</v>
      </c>
      <c r="H9413" s="1" t="b">
        <v>0</v>
      </c>
      <c r="I9413" s="1">
        <v>23.0</v>
      </c>
      <c r="J9413" s="3" t="str">
        <f>vlookup(I9413,Cats!$A:$B,2,false)</f>
        <v>B</v>
      </c>
    </row>
    <row r="9414">
      <c r="A9414" s="1">
        <v>132479.0</v>
      </c>
      <c r="B9414" s="1">
        <v>373.0</v>
      </c>
      <c r="C9414" s="2" t="s">
        <v>23</v>
      </c>
      <c r="D9414" s="1"/>
      <c r="E9414" s="1">
        <v>59.0</v>
      </c>
      <c r="F9414" s="1" t="str">
        <f>vlookup(E9414,Teams!$A:B,2,false)</f>
        <v>Brooklyn Tech D</v>
      </c>
      <c r="G9414" s="1" t="b">
        <v>1</v>
      </c>
      <c r="H9414" s="1" t="b">
        <v>1</v>
      </c>
      <c r="I9414" s="1">
        <v>24.0</v>
      </c>
      <c r="J9414" s="3" t="str">
        <f>vlookup(I9414,Cats!$A:$B,2,false)</f>
        <v>P</v>
      </c>
    </row>
    <row r="9415">
      <c r="A9415" s="1">
        <v>132480.0</v>
      </c>
      <c r="B9415" s="1">
        <v>373.0</v>
      </c>
      <c r="C9415" s="2" t="s">
        <v>23</v>
      </c>
      <c r="D9415" s="1"/>
      <c r="E9415" s="1">
        <v>110.0</v>
      </c>
      <c r="F9415" s="1" t="str">
        <f>vlookup(E9415,Teams!$A:B,2,false)</f>
        <v>RMHS B</v>
      </c>
      <c r="G9415" s="1" t="b">
        <v>0</v>
      </c>
      <c r="H9415" s="1" t="b">
        <v>1</v>
      </c>
      <c r="I9415" s="1">
        <v>24.0</v>
      </c>
      <c r="J9415" s="3" t="str">
        <f>vlookup(I9415,Cats!$A:$B,2,false)</f>
        <v>P</v>
      </c>
    </row>
    <row r="9416">
      <c r="A9416" s="1">
        <v>132481.0</v>
      </c>
      <c r="B9416" s="1">
        <v>374.0</v>
      </c>
      <c r="C9416" s="2" t="s">
        <v>23</v>
      </c>
      <c r="D9416" s="1" t="s">
        <v>839</v>
      </c>
      <c r="E9416" s="1">
        <v>56.0</v>
      </c>
      <c r="F9416" s="1" t="str">
        <f>vlookup(E9416,Teams!$A:B,2,false)</f>
        <v>Brooklyn Tech A</v>
      </c>
      <c r="G9416" s="1" t="b">
        <v>1</v>
      </c>
      <c r="H9416" s="1" t="b">
        <v>0</v>
      </c>
      <c r="I9416" s="1">
        <v>1.0</v>
      </c>
      <c r="J9416" s="3" t="str">
        <f>vlookup(I9416,Cats!$A:$B,2,false)</f>
        <v>X</v>
      </c>
    </row>
    <row r="9417">
      <c r="A9417" s="1">
        <v>132482.0</v>
      </c>
      <c r="B9417" s="1">
        <v>374.0</v>
      </c>
      <c r="C9417" s="2" t="s">
        <v>78</v>
      </c>
      <c r="D9417" s="1" t="s">
        <v>589</v>
      </c>
      <c r="E9417" s="1">
        <v>93.0</v>
      </c>
      <c r="F9417" s="1" t="str">
        <f>vlookup(E9417,Teams!$A:B,2,false)</f>
        <v>Maryville C</v>
      </c>
      <c r="G9417" s="1" t="b">
        <v>0</v>
      </c>
      <c r="H9417" s="1" t="b">
        <v>0</v>
      </c>
      <c r="I9417" s="1">
        <v>1.0</v>
      </c>
      <c r="J9417" s="3" t="str">
        <f>vlookup(I9417,Cats!$A:$B,2,false)</f>
        <v>X</v>
      </c>
    </row>
    <row r="9418">
      <c r="A9418" s="1">
        <v>132483.0</v>
      </c>
      <c r="B9418" s="1">
        <v>374.0</v>
      </c>
      <c r="C9418" s="2" t="s">
        <v>23</v>
      </c>
      <c r="D9418" s="1" t="s">
        <v>839</v>
      </c>
      <c r="E9418" s="1">
        <v>56.0</v>
      </c>
      <c r="F9418" s="1" t="str">
        <f>vlookup(E9418,Teams!$A:B,2,false)</f>
        <v>Brooklyn Tech A</v>
      </c>
      <c r="G9418" s="1" t="b">
        <v>1</v>
      </c>
      <c r="H9418" s="1" t="b">
        <v>0</v>
      </c>
      <c r="I9418" s="1">
        <v>2.0</v>
      </c>
      <c r="J9418" s="3" t="str">
        <f>vlookup(I9418,Cats!$A:$B,2,false)</f>
        <v>M</v>
      </c>
    </row>
    <row r="9419">
      <c r="A9419" s="1">
        <v>132484.0</v>
      </c>
      <c r="B9419" s="1">
        <v>374.0</v>
      </c>
      <c r="C9419" s="2" t="s">
        <v>59</v>
      </c>
      <c r="D9419" s="1" t="s">
        <v>800</v>
      </c>
      <c r="E9419" s="1">
        <v>93.0</v>
      </c>
      <c r="F9419" s="1" t="str">
        <f>vlookup(E9419,Teams!$A:B,2,false)</f>
        <v>Maryville C</v>
      </c>
      <c r="G9419" s="1" t="b">
        <v>0</v>
      </c>
      <c r="H9419" s="1" t="b">
        <v>0</v>
      </c>
      <c r="I9419" s="1">
        <v>2.0</v>
      </c>
      <c r="J9419" s="3" t="str">
        <f>vlookup(I9419,Cats!$A:$B,2,false)</f>
        <v>M</v>
      </c>
    </row>
    <row r="9420">
      <c r="A9420" s="1">
        <v>132485.0</v>
      </c>
      <c r="B9420" s="1">
        <v>374.0</v>
      </c>
      <c r="C9420" s="2" t="s">
        <v>23</v>
      </c>
      <c r="D9420" s="1"/>
      <c r="E9420" s="1">
        <v>56.0</v>
      </c>
      <c r="F9420" s="1" t="str">
        <f>vlookup(E9420,Teams!$A:B,2,false)</f>
        <v>Brooklyn Tech A</v>
      </c>
      <c r="G9420" s="1" t="b">
        <v>1</v>
      </c>
      <c r="H9420" s="1" t="b">
        <v>1</v>
      </c>
      <c r="I9420" s="1">
        <v>3.0</v>
      </c>
      <c r="J9420" s="3" t="str">
        <f>vlookup(I9420,Cats!$A:$B,2,false)</f>
        <v>C</v>
      </c>
    </row>
    <row r="9421">
      <c r="A9421" s="1">
        <v>132486.0</v>
      </c>
      <c r="B9421" s="1">
        <v>374.0</v>
      </c>
      <c r="C9421" s="2" t="s">
        <v>23</v>
      </c>
      <c r="D9421" s="1" t="s">
        <v>800</v>
      </c>
      <c r="E9421" s="1">
        <v>93.0</v>
      </c>
      <c r="F9421" s="1" t="str">
        <f>vlookup(E9421,Teams!$A:B,2,false)</f>
        <v>Maryville C</v>
      </c>
      <c r="G9421" s="1" t="b">
        <v>0</v>
      </c>
      <c r="H9421" s="1" t="b">
        <v>0</v>
      </c>
      <c r="I9421" s="1">
        <v>3.0</v>
      </c>
      <c r="J9421" s="3" t="str">
        <f>vlookup(I9421,Cats!$A:$B,2,false)</f>
        <v>C</v>
      </c>
    </row>
    <row r="9422">
      <c r="A9422" s="1">
        <v>132487.0</v>
      </c>
      <c r="B9422" s="1">
        <v>374.0</v>
      </c>
      <c r="C9422" s="2" t="s">
        <v>78</v>
      </c>
      <c r="D9422" s="1" t="s">
        <v>589</v>
      </c>
      <c r="E9422" s="1">
        <v>93.0</v>
      </c>
      <c r="F9422" s="1" t="str">
        <f>vlookup(E9422,Teams!$A:B,2,false)</f>
        <v>Maryville C</v>
      </c>
      <c r="G9422" s="1" t="b">
        <v>0</v>
      </c>
      <c r="H9422" s="1" t="b">
        <v>0</v>
      </c>
      <c r="I9422" s="1">
        <v>4.0</v>
      </c>
      <c r="J9422" s="3" t="str">
        <f>vlookup(I9422,Cats!$A:$B,2,false)</f>
        <v>E</v>
      </c>
    </row>
    <row r="9423">
      <c r="A9423" s="1">
        <v>132488.0</v>
      </c>
      <c r="B9423" s="1">
        <v>374.0</v>
      </c>
      <c r="C9423" s="2" t="s">
        <v>23</v>
      </c>
      <c r="D9423" s="1"/>
      <c r="E9423" s="1">
        <v>56.0</v>
      </c>
      <c r="F9423" s="1" t="str">
        <f>vlookup(E9423,Teams!$A:B,2,false)</f>
        <v>Brooklyn Tech A</v>
      </c>
      <c r="G9423" s="1" t="b">
        <v>1</v>
      </c>
      <c r="H9423" s="1" t="b">
        <v>1</v>
      </c>
      <c r="I9423" s="1">
        <v>4.0</v>
      </c>
      <c r="J9423" s="3" t="str">
        <f>vlookup(I9423,Cats!$A:$B,2,false)</f>
        <v>E</v>
      </c>
    </row>
    <row r="9424">
      <c r="A9424" s="1">
        <v>132489.0</v>
      </c>
      <c r="B9424" s="1">
        <v>374.0</v>
      </c>
      <c r="C9424" s="2" t="s">
        <v>59</v>
      </c>
      <c r="D9424" s="1" t="s">
        <v>756</v>
      </c>
      <c r="E9424" s="1">
        <v>56.0</v>
      </c>
      <c r="F9424" s="1" t="str">
        <f>vlookup(E9424,Teams!$A:B,2,false)</f>
        <v>Brooklyn Tech A</v>
      </c>
      <c r="G9424" s="1" t="b">
        <v>1</v>
      </c>
      <c r="H9424" s="1" t="b">
        <v>0</v>
      </c>
      <c r="I9424" s="1">
        <v>5.0</v>
      </c>
      <c r="J9424" s="3" t="str">
        <f>vlookup(I9424,Cats!$A:$B,2,false)</f>
        <v>B</v>
      </c>
    </row>
    <row r="9425">
      <c r="A9425" s="1">
        <v>132490.0</v>
      </c>
      <c r="B9425" s="1">
        <v>374.0</v>
      </c>
      <c r="C9425" s="2" t="s">
        <v>23</v>
      </c>
      <c r="D9425" s="1" t="s">
        <v>589</v>
      </c>
      <c r="E9425" s="1">
        <v>93.0</v>
      </c>
      <c r="F9425" s="1" t="str">
        <f>vlookup(E9425,Teams!$A:B,2,false)</f>
        <v>Maryville C</v>
      </c>
      <c r="G9425" s="1" t="b">
        <v>0</v>
      </c>
      <c r="H9425" s="1" t="b">
        <v>0</v>
      </c>
      <c r="I9425" s="1">
        <v>5.0</v>
      </c>
      <c r="J9425" s="3" t="str">
        <f>vlookup(I9425,Cats!$A:$B,2,false)</f>
        <v>B</v>
      </c>
    </row>
    <row r="9426">
      <c r="A9426" s="1">
        <v>132491.0</v>
      </c>
      <c r="B9426" s="1">
        <v>374.0</v>
      </c>
      <c r="C9426" s="2" t="s">
        <v>23</v>
      </c>
      <c r="D9426" s="1" t="s">
        <v>958</v>
      </c>
      <c r="E9426" s="1">
        <v>93.0</v>
      </c>
      <c r="F9426" s="1" t="str">
        <f>vlookup(E9426,Teams!$A:B,2,false)</f>
        <v>Maryville C</v>
      </c>
      <c r="G9426" s="1" t="b">
        <v>0</v>
      </c>
      <c r="H9426" s="1" t="b">
        <v>0</v>
      </c>
      <c r="I9426" s="1">
        <v>6.0</v>
      </c>
      <c r="J9426" s="3" t="str">
        <f>vlookup(I9426,Cats!$A:$B,2,false)</f>
        <v>P</v>
      </c>
    </row>
    <row r="9427">
      <c r="A9427" s="1">
        <v>132492.0</v>
      </c>
      <c r="B9427" s="1">
        <v>374.0</v>
      </c>
      <c r="C9427" s="2" t="s">
        <v>23</v>
      </c>
      <c r="D9427" s="1" t="s">
        <v>782</v>
      </c>
      <c r="E9427" s="1">
        <v>56.0</v>
      </c>
      <c r="F9427" s="1" t="str">
        <f>vlookup(E9427,Teams!$A:B,2,false)</f>
        <v>Brooklyn Tech A</v>
      </c>
      <c r="G9427" s="1" t="b">
        <v>1</v>
      </c>
      <c r="H9427" s="1" t="b">
        <v>0</v>
      </c>
      <c r="I9427" s="1">
        <v>6.0</v>
      </c>
      <c r="J9427" s="3" t="str">
        <f>vlookup(I9427,Cats!$A:$B,2,false)</f>
        <v>P</v>
      </c>
    </row>
    <row r="9428">
      <c r="A9428" s="1">
        <v>132493.0</v>
      </c>
      <c r="B9428" s="1">
        <v>374.0</v>
      </c>
      <c r="C9428" s="2" t="s">
        <v>23</v>
      </c>
      <c r="D9428" s="1"/>
      <c r="E9428" s="1">
        <v>56.0</v>
      </c>
      <c r="F9428" s="1" t="str">
        <f>vlookup(E9428,Teams!$A:B,2,false)</f>
        <v>Brooklyn Tech A</v>
      </c>
      <c r="G9428" s="1" t="b">
        <v>1</v>
      </c>
      <c r="H9428" s="1" t="b">
        <v>1</v>
      </c>
      <c r="I9428" s="1">
        <v>7.0</v>
      </c>
      <c r="J9428" s="3" t="str">
        <f>vlookup(I9428,Cats!$A:$B,2,false)</f>
        <v>X</v>
      </c>
    </row>
    <row r="9429">
      <c r="A9429" s="1">
        <v>132494.0</v>
      </c>
      <c r="B9429" s="1">
        <v>374.0</v>
      </c>
      <c r="C9429" s="2" t="s">
        <v>23</v>
      </c>
      <c r="D9429" s="1"/>
      <c r="E9429" s="1">
        <v>93.0</v>
      </c>
      <c r="F9429" s="1" t="str">
        <f>vlookup(E9429,Teams!$A:B,2,false)</f>
        <v>Maryville C</v>
      </c>
      <c r="G9429" s="1" t="b">
        <v>0</v>
      </c>
      <c r="H9429" s="1" t="b">
        <v>1</v>
      </c>
      <c r="I9429" s="1">
        <v>7.0</v>
      </c>
      <c r="J9429" s="3" t="str">
        <f>vlookup(I9429,Cats!$A:$B,2,false)</f>
        <v>X</v>
      </c>
    </row>
    <row r="9430">
      <c r="A9430" s="1">
        <v>132495.0</v>
      </c>
      <c r="B9430" s="1">
        <v>374.0</v>
      </c>
      <c r="C9430" s="2" t="s">
        <v>23</v>
      </c>
      <c r="D9430" s="1"/>
      <c r="E9430" s="1">
        <v>56.0</v>
      </c>
      <c r="F9430" s="1" t="str">
        <f>vlookup(E9430,Teams!$A:B,2,false)</f>
        <v>Brooklyn Tech A</v>
      </c>
      <c r="G9430" s="1" t="b">
        <v>1</v>
      </c>
      <c r="H9430" s="1" t="b">
        <v>1</v>
      </c>
      <c r="I9430" s="1">
        <v>8.0</v>
      </c>
      <c r="J9430" s="3" t="str">
        <f>vlookup(I9430,Cats!$A:$B,2,false)</f>
        <v>M</v>
      </c>
    </row>
    <row r="9431">
      <c r="A9431" s="1">
        <v>132496.0</v>
      </c>
      <c r="B9431" s="1">
        <v>374.0</v>
      </c>
      <c r="C9431" s="2" t="s">
        <v>23</v>
      </c>
      <c r="D9431" s="1" t="s">
        <v>589</v>
      </c>
      <c r="E9431" s="1">
        <v>93.0</v>
      </c>
      <c r="F9431" s="1" t="str">
        <f>vlookup(E9431,Teams!$A:B,2,false)</f>
        <v>Maryville C</v>
      </c>
      <c r="G9431" s="1" t="b">
        <v>0</v>
      </c>
      <c r="H9431" s="1" t="b">
        <v>0</v>
      </c>
      <c r="I9431" s="1">
        <v>8.0</v>
      </c>
      <c r="J9431" s="3" t="str">
        <f>vlookup(I9431,Cats!$A:$B,2,false)</f>
        <v>M</v>
      </c>
    </row>
    <row r="9432">
      <c r="A9432" s="1">
        <v>132497.0</v>
      </c>
      <c r="B9432" s="1">
        <v>374.0</v>
      </c>
      <c r="C9432" s="2" t="s">
        <v>23</v>
      </c>
      <c r="D9432" s="1"/>
      <c r="E9432" s="1">
        <v>56.0</v>
      </c>
      <c r="F9432" s="1" t="str">
        <f>vlookup(E9432,Teams!$A:B,2,false)</f>
        <v>Brooklyn Tech A</v>
      </c>
      <c r="G9432" s="1" t="b">
        <v>1</v>
      </c>
      <c r="H9432" s="1" t="b">
        <v>1</v>
      </c>
      <c r="I9432" s="1">
        <v>9.0</v>
      </c>
      <c r="J9432" s="3" t="str">
        <f>vlookup(I9432,Cats!$A:$B,2,false)</f>
        <v>C</v>
      </c>
    </row>
    <row r="9433">
      <c r="A9433" s="1">
        <v>132498.0</v>
      </c>
      <c r="B9433" s="1">
        <v>374.0</v>
      </c>
      <c r="C9433" s="2" t="s">
        <v>78</v>
      </c>
      <c r="D9433" s="1" t="s">
        <v>800</v>
      </c>
      <c r="E9433" s="1">
        <v>93.0</v>
      </c>
      <c r="F9433" s="1" t="str">
        <f>vlookup(E9433,Teams!$A:B,2,false)</f>
        <v>Maryville C</v>
      </c>
      <c r="G9433" s="1" t="b">
        <v>0</v>
      </c>
      <c r="H9433" s="1" t="b">
        <v>0</v>
      </c>
      <c r="I9433" s="1">
        <v>9.0</v>
      </c>
      <c r="J9433" s="3" t="str">
        <f>vlookup(I9433,Cats!$A:$B,2,false)</f>
        <v>C</v>
      </c>
    </row>
    <row r="9434">
      <c r="A9434" s="1">
        <v>132499.0</v>
      </c>
      <c r="B9434" s="1">
        <v>374.0</v>
      </c>
      <c r="C9434" s="2" t="s">
        <v>34</v>
      </c>
      <c r="D9434" s="1" t="s">
        <v>782</v>
      </c>
      <c r="E9434" s="1">
        <v>56.0</v>
      </c>
      <c r="F9434" s="1" t="str">
        <f>vlookup(E9434,Teams!$A:B,2,false)</f>
        <v>Brooklyn Tech A</v>
      </c>
      <c r="G9434" s="1" t="b">
        <v>1</v>
      </c>
      <c r="H9434" s="1" t="b">
        <v>0</v>
      </c>
      <c r="I9434" s="1">
        <v>10.0</v>
      </c>
      <c r="J9434" s="3" t="str">
        <f>vlookup(I9434,Cats!$A:$B,2,false)</f>
        <v>E</v>
      </c>
    </row>
    <row r="9435">
      <c r="A9435" s="1">
        <v>132500.0</v>
      </c>
      <c r="B9435" s="1">
        <v>374.0</v>
      </c>
      <c r="C9435" s="2" t="s">
        <v>23</v>
      </c>
      <c r="D9435" s="1" t="s">
        <v>589</v>
      </c>
      <c r="E9435" s="1">
        <v>93.0</v>
      </c>
      <c r="F9435" s="1" t="str">
        <f>vlookup(E9435,Teams!$A:B,2,false)</f>
        <v>Maryville C</v>
      </c>
      <c r="G9435" s="1" t="b">
        <v>0</v>
      </c>
      <c r="H9435" s="1" t="b">
        <v>0</v>
      </c>
      <c r="I9435" s="1">
        <v>10.0</v>
      </c>
      <c r="J9435" s="3" t="str">
        <f>vlookup(I9435,Cats!$A:$B,2,false)</f>
        <v>E</v>
      </c>
    </row>
    <row r="9436">
      <c r="A9436" s="1">
        <v>132501.0</v>
      </c>
      <c r="B9436" s="1">
        <v>374.0</v>
      </c>
      <c r="C9436" s="2" t="s">
        <v>34</v>
      </c>
      <c r="D9436" s="1" t="s">
        <v>756</v>
      </c>
      <c r="E9436" s="1">
        <v>56.0</v>
      </c>
      <c r="F9436" s="1" t="str">
        <f>vlookup(E9436,Teams!$A:B,2,false)</f>
        <v>Brooklyn Tech A</v>
      </c>
      <c r="G9436" s="1" t="b">
        <v>1</v>
      </c>
      <c r="H9436" s="1" t="b">
        <v>0</v>
      </c>
      <c r="I9436" s="1">
        <v>11.0</v>
      </c>
      <c r="J9436" s="3" t="str">
        <f>vlookup(I9436,Cats!$A:$B,2,false)</f>
        <v>B</v>
      </c>
    </row>
    <row r="9437">
      <c r="A9437" s="1">
        <v>132502.0</v>
      </c>
      <c r="B9437" s="1">
        <v>374.0</v>
      </c>
      <c r="C9437" s="2" t="s">
        <v>23</v>
      </c>
      <c r="D9437" s="1" t="s">
        <v>589</v>
      </c>
      <c r="E9437" s="1">
        <v>93.0</v>
      </c>
      <c r="F9437" s="1" t="str">
        <f>vlookup(E9437,Teams!$A:B,2,false)</f>
        <v>Maryville C</v>
      </c>
      <c r="G9437" s="1" t="b">
        <v>0</v>
      </c>
      <c r="H9437" s="1" t="b">
        <v>0</v>
      </c>
      <c r="I9437" s="1">
        <v>11.0</v>
      </c>
      <c r="J9437" s="3" t="str">
        <f>vlookup(I9437,Cats!$A:$B,2,false)</f>
        <v>B</v>
      </c>
    </row>
    <row r="9438">
      <c r="A9438" s="1">
        <v>132503.0</v>
      </c>
      <c r="B9438" s="1">
        <v>374.0</v>
      </c>
      <c r="C9438" s="2" t="s">
        <v>23</v>
      </c>
      <c r="D9438" s="1"/>
      <c r="E9438" s="1">
        <v>56.0</v>
      </c>
      <c r="F9438" s="1" t="str">
        <f>vlookup(E9438,Teams!$A:B,2,false)</f>
        <v>Brooklyn Tech A</v>
      </c>
      <c r="G9438" s="1" t="b">
        <v>1</v>
      </c>
      <c r="H9438" s="1" t="b">
        <v>1</v>
      </c>
      <c r="I9438" s="1">
        <v>12.0</v>
      </c>
      <c r="J9438" s="3" t="str">
        <f>vlookup(I9438,Cats!$A:$B,2,false)</f>
        <v>P</v>
      </c>
    </row>
    <row r="9439">
      <c r="A9439" s="1">
        <v>132504.0</v>
      </c>
      <c r="B9439" s="1">
        <v>374.0</v>
      </c>
      <c r="C9439" s="2" t="s">
        <v>78</v>
      </c>
      <c r="D9439" s="1" t="s">
        <v>958</v>
      </c>
      <c r="E9439" s="1">
        <v>93.0</v>
      </c>
      <c r="F9439" s="1" t="str">
        <f>vlookup(E9439,Teams!$A:B,2,false)</f>
        <v>Maryville C</v>
      </c>
      <c r="G9439" s="1" t="b">
        <v>0</v>
      </c>
      <c r="H9439" s="1" t="b">
        <v>0</v>
      </c>
      <c r="I9439" s="1">
        <v>12.0</v>
      </c>
      <c r="J9439" s="3" t="str">
        <f>vlookup(I9439,Cats!$A:$B,2,false)</f>
        <v>P</v>
      </c>
    </row>
    <row r="9440">
      <c r="A9440" s="1">
        <v>132505.0</v>
      </c>
      <c r="B9440" s="1">
        <v>374.0</v>
      </c>
      <c r="C9440" s="2" t="s">
        <v>78</v>
      </c>
      <c r="D9440" s="1" t="s">
        <v>782</v>
      </c>
      <c r="E9440" s="1">
        <v>56.0</v>
      </c>
      <c r="F9440" s="1" t="str">
        <f>vlookup(E9440,Teams!$A:B,2,false)</f>
        <v>Brooklyn Tech A</v>
      </c>
      <c r="G9440" s="1" t="b">
        <v>1</v>
      </c>
      <c r="H9440" s="1" t="b">
        <v>0</v>
      </c>
      <c r="I9440" s="1">
        <v>13.0</v>
      </c>
      <c r="J9440" s="3" t="str">
        <f>vlookup(I9440,Cats!$A:$B,2,false)</f>
        <v>X</v>
      </c>
    </row>
    <row r="9441">
      <c r="A9441" s="1">
        <v>132506.0</v>
      </c>
      <c r="B9441" s="1">
        <v>374.0</v>
      </c>
      <c r="C9441" s="2" t="s">
        <v>23</v>
      </c>
      <c r="D9441" s="1"/>
      <c r="E9441" s="1">
        <v>93.0</v>
      </c>
      <c r="F9441" s="1" t="str">
        <f>vlookup(E9441,Teams!$A:B,2,false)</f>
        <v>Maryville C</v>
      </c>
      <c r="G9441" s="1" t="b">
        <v>0</v>
      </c>
      <c r="H9441" s="1" t="b">
        <v>1</v>
      </c>
      <c r="I9441" s="1">
        <v>13.0</v>
      </c>
      <c r="J9441" s="3" t="str">
        <f>vlookup(I9441,Cats!$A:$B,2,false)</f>
        <v>X</v>
      </c>
    </row>
    <row r="9442">
      <c r="A9442" s="1">
        <v>132507.0</v>
      </c>
      <c r="B9442" s="1">
        <v>374.0</v>
      </c>
      <c r="C9442" s="2" t="s">
        <v>23</v>
      </c>
      <c r="D9442" s="1" t="s">
        <v>782</v>
      </c>
      <c r="E9442" s="1">
        <v>56.0</v>
      </c>
      <c r="F9442" s="1" t="str">
        <f>vlookup(E9442,Teams!$A:B,2,false)</f>
        <v>Brooklyn Tech A</v>
      </c>
      <c r="G9442" s="1" t="b">
        <v>1</v>
      </c>
      <c r="H9442" s="1" t="b">
        <v>0</v>
      </c>
      <c r="I9442" s="1">
        <v>14.0</v>
      </c>
      <c r="J9442" s="3" t="str">
        <f>vlookup(I9442,Cats!$A:$B,2,false)</f>
        <v>M</v>
      </c>
    </row>
    <row r="9443">
      <c r="A9443" s="1">
        <v>132508.0</v>
      </c>
      <c r="B9443" s="1">
        <v>374.0</v>
      </c>
      <c r="C9443" s="2" t="s">
        <v>23</v>
      </c>
      <c r="D9443" s="1" t="s">
        <v>800</v>
      </c>
      <c r="E9443" s="1">
        <v>93.0</v>
      </c>
      <c r="F9443" s="1" t="str">
        <f>vlookup(E9443,Teams!$A:B,2,false)</f>
        <v>Maryville C</v>
      </c>
      <c r="G9443" s="1" t="b">
        <v>0</v>
      </c>
      <c r="H9443" s="1" t="b">
        <v>0</v>
      </c>
      <c r="I9443" s="1">
        <v>14.0</v>
      </c>
      <c r="J9443" s="3" t="str">
        <f>vlookup(I9443,Cats!$A:$B,2,false)</f>
        <v>M</v>
      </c>
    </row>
    <row r="9444">
      <c r="A9444" s="1">
        <v>132509.0</v>
      </c>
      <c r="B9444" s="1">
        <v>374.0</v>
      </c>
      <c r="C9444" s="2" t="s">
        <v>23</v>
      </c>
      <c r="D9444" s="1"/>
      <c r="E9444" s="1">
        <v>56.0</v>
      </c>
      <c r="F9444" s="1" t="str">
        <f>vlookup(E9444,Teams!$A:B,2,false)</f>
        <v>Brooklyn Tech A</v>
      </c>
      <c r="G9444" s="1" t="b">
        <v>1</v>
      </c>
      <c r="H9444" s="1" t="b">
        <v>1</v>
      </c>
      <c r="I9444" s="1">
        <v>15.0</v>
      </c>
      <c r="J9444" s="3" t="str">
        <f>vlookup(I9444,Cats!$A:$B,2,false)</f>
        <v>C</v>
      </c>
    </row>
    <row r="9445">
      <c r="A9445" s="1">
        <v>132510.0</v>
      </c>
      <c r="B9445" s="1">
        <v>374.0</v>
      </c>
      <c r="C9445" s="2" t="s">
        <v>78</v>
      </c>
      <c r="D9445" s="1" t="s">
        <v>589</v>
      </c>
      <c r="E9445" s="1">
        <v>93.0</v>
      </c>
      <c r="F9445" s="1" t="str">
        <f>vlookup(E9445,Teams!$A:B,2,false)</f>
        <v>Maryville C</v>
      </c>
      <c r="G9445" s="1" t="b">
        <v>0</v>
      </c>
      <c r="H9445" s="1" t="b">
        <v>0</v>
      </c>
      <c r="I9445" s="1">
        <v>15.0</v>
      </c>
      <c r="J9445" s="3" t="str">
        <f>vlookup(I9445,Cats!$A:$B,2,false)</f>
        <v>C</v>
      </c>
    </row>
    <row r="9446">
      <c r="A9446" s="1">
        <v>132511.0</v>
      </c>
      <c r="B9446" s="1">
        <v>374.0</v>
      </c>
      <c r="C9446" s="2" t="s">
        <v>78</v>
      </c>
      <c r="D9446" s="1" t="s">
        <v>1032</v>
      </c>
      <c r="E9446" s="1">
        <v>56.0</v>
      </c>
      <c r="F9446" s="1" t="str">
        <f>vlookup(E9446,Teams!$A:B,2,false)</f>
        <v>Brooklyn Tech A</v>
      </c>
      <c r="G9446" s="1" t="b">
        <v>1</v>
      </c>
      <c r="H9446" s="1" t="b">
        <v>0</v>
      </c>
      <c r="I9446" s="1">
        <v>16.0</v>
      </c>
      <c r="J9446" s="3" t="str">
        <f>vlookup(I9446,Cats!$A:$B,2,false)</f>
        <v>E</v>
      </c>
    </row>
    <row r="9447">
      <c r="A9447" s="1">
        <v>132512.0</v>
      </c>
      <c r="B9447" s="1">
        <v>374.0</v>
      </c>
      <c r="C9447" s="2" t="s">
        <v>23</v>
      </c>
      <c r="D9447" s="1" t="s">
        <v>800</v>
      </c>
      <c r="E9447" s="1">
        <v>93.0</v>
      </c>
      <c r="F9447" s="1" t="str">
        <f>vlookup(E9447,Teams!$A:B,2,false)</f>
        <v>Maryville C</v>
      </c>
      <c r="G9447" s="1" t="b">
        <v>0</v>
      </c>
      <c r="H9447" s="1" t="b">
        <v>0</v>
      </c>
      <c r="I9447" s="1">
        <v>16.0</v>
      </c>
      <c r="J9447" s="3" t="str">
        <f>vlookup(I9447,Cats!$A:$B,2,false)</f>
        <v>E</v>
      </c>
    </row>
    <row r="9448">
      <c r="A9448" s="1">
        <v>132513.0</v>
      </c>
      <c r="B9448" s="1">
        <v>374.0</v>
      </c>
      <c r="C9448" s="2" t="s">
        <v>23</v>
      </c>
      <c r="D9448" s="1" t="s">
        <v>756</v>
      </c>
      <c r="E9448" s="1">
        <v>56.0</v>
      </c>
      <c r="F9448" s="1" t="str">
        <f>vlookup(E9448,Teams!$A:B,2,false)</f>
        <v>Brooklyn Tech A</v>
      </c>
      <c r="G9448" s="1" t="b">
        <v>1</v>
      </c>
      <c r="H9448" s="1" t="b">
        <v>0</v>
      </c>
      <c r="I9448" s="1">
        <v>17.0</v>
      </c>
      <c r="J9448" s="3" t="str">
        <f>vlookup(I9448,Cats!$A:$B,2,false)</f>
        <v>B</v>
      </c>
    </row>
    <row r="9449">
      <c r="A9449" s="1">
        <v>132514.0</v>
      </c>
      <c r="B9449" s="1">
        <v>374.0</v>
      </c>
      <c r="C9449" s="2" t="s">
        <v>23</v>
      </c>
      <c r="D9449" s="1" t="s">
        <v>589</v>
      </c>
      <c r="E9449" s="1">
        <v>93.0</v>
      </c>
      <c r="F9449" s="1" t="str">
        <f>vlookup(E9449,Teams!$A:B,2,false)</f>
        <v>Maryville C</v>
      </c>
      <c r="G9449" s="1" t="b">
        <v>0</v>
      </c>
      <c r="H9449" s="1" t="b">
        <v>0</v>
      </c>
      <c r="I9449" s="1">
        <v>17.0</v>
      </c>
      <c r="J9449" s="3" t="str">
        <f>vlookup(I9449,Cats!$A:$B,2,false)</f>
        <v>B</v>
      </c>
    </row>
    <row r="9450">
      <c r="A9450" s="1">
        <v>132515.0</v>
      </c>
      <c r="B9450" s="1">
        <v>374.0</v>
      </c>
      <c r="C9450" s="2" t="s">
        <v>23</v>
      </c>
      <c r="D9450" s="1" t="s">
        <v>782</v>
      </c>
      <c r="E9450" s="1">
        <v>56.0</v>
      </c>
      <c r="F9450" s="1" t="str">
        <f>vlookup(E9450,Teams!$A:B,2,false)</f>
        <v>Brooklyn Tech A</v>
      </c>
      <c r="G9450" s="1" t="b">
        <v>1</v>
      </c>
      <c r="H9450" s="1" t="b">
        <v>0</v>
      </c>
      <c r="I9450" s="1">
        <v>18.0</v>
      </c>
      <c r="J9450" s="3" t="str">
        <f>vlookup(I9450,Cats!$A:$B,2,false)</f>
        <v>P</v>
      </c>
    </row>
    <row r="9451">
      <c r="A9451" s="1">
        <v>132516.0</v>
      </c>
      <c r="B9451" s="1">
        <v>374.0</v>
      </c>
      <c r="C9451" s="2" t="s">
        <v>23</v>
      </c>
      <c r="D9451" s="1"/>
      <c r="E9451" s="1">
        <v>93.0</v>
      </c>
      <c r="F9451" s="1" t="str">
        <f>vlookup(E9451,Teams!$A:B,2,false)</f>
        <v>Maryville C</v>
      </c>
      <c r="G9451" s="1" t="b">
        <v>0</v>
      </c>
      <c r="H9451" s="1" t="b">
        <v>1</v>
      </c>
      <c r="I9451" s="1">
        <v>18.0</v>
      </c>
      <c r="J9451" s="3" t="str">
        <f>vlookup(I9451,Cats!$A:$B,2,false)</f>
        <v>P</v>
      </c>
    </row>
    <row r="9452">
      <c r="A9452" s="1">
        <v>132517.0</v>
      </c>
      <c r="B9452" s="1">
        <v>374.0</v>
      </c>
      <c r="C9452" s="2" t="s">
        <v>23</v>
      </c>
      <c r="D9452" s="1"/>
      <c r="E9452" s="1">
        <v>56.0</v>
      </c>
      <c r="F9452" s="1" t="str">
        <f>vlookup(E9452,Teams!$A:B,2,false)</f>
        <v>Brooklyn Tech A</v>
      </c>
      <c r="G9452" s="1" t="b">
        <v>1</v>
      </c>
      <c r="H9452" s="1" t="b">
        <v>1</v>
      </c>
      <c r="I9452" s="1">
        <v>19.0</v>
      </c>
      <c r="J9452" s="3" t="str">
        <f>vlookup(I9452,Cats!$A:$B,2,false)</f>
        <v>X</v>
      </c>
    </row>
    <row r="9453">
      <c r="A9453" s="1">
        <v>132518.0</v>
      </c>
      <c r="B9453" s="1">
        <v>374.0</v>
      </c>
      <c r="C9453" s="2" t="s">
        <v>78</v>
      </c>
      <c r="D9453" s="1" t="s">
        <v>589</v>
      </c>
      <c r="E9453" s="1">
        <v>93.0</v>
      </c>
      <c r="F9453" s="1" t="str">
        <f>vlookup(E9453,Teams!$A:B,2,false)</f>
        <v>Maryville C</v>
      </c>
      <c r="G9453" s="1" t="b">
        <v>0</v>
      </c>
      <c r="H9453" s="1" t="b">
        <v>0</v>
      </c>
      <c r="I9453" s="1">
        <v>19.0</v>
      </c>
      <c r="J9453" s="3" t="str">
        <f>vlookup(I9453,Cats!$A:$B,2,false)</f>
        <v>X</v>
      </c>
    </row>
    <row r="9454">
      <c r="A9454" s="1">
        <v>132519.0</v>
      </c>
      <c r="B9454" s="1">
        <v>374.0</v>
      </c>
      <c r="C9454" s="2" t="s">
        <v>23</v>
      </c>
      <c r="D9454" s="1" t="s">
        <v>839</v>
      </c>
      <c r="E9454" s="1">
        <v>56.0</v>
      </c>
      <c r="F9454" s="1" t="str">
        <f>vlookup(E9454,Teams!$A:B,2,false)</f>
        <v>Brooklyn Tech A</v>
      </c>
      <c r="G9454" s="1" t="b">
        <v>1</v>
      </c>
      <c r="H9454" s="1" t="b">
        <v>0</v>
      </c>
      <c r="I9454" s="1">
        <v>20.0</v>
      </c>
      <c r="J9454" s="3" t="str">
        <f>vlookup(I9454,Cats!$A:$B,2,false)</f>
        <v>M</v>
      </c>
    </row>
    <row r="9455">
      <c r="A9455" s="1">
        <v>132520.0</v>
      </c>
      <c r="B9455" s="1">
        <v>374.0</v>
      </c>
      <c r="C9455" s="2" t="s">
        <v>78</v>
      </c>
      <c r="D9455" s="1" t="s">
        <v>800</v>
      </c>
      <c r="E9455" s="1">
        <v>93.0</v>
      </c>
      <c r="F9455" s="1" t="str">
        <f>vlookup(E9455,Teams!$A:B,2,false)</f>
        <v>Maryville C</v>
      </c>
      <c r="G9455" s="1" t="b">
        <v>0</v>
      </c>
      <c r="H9455" s="1" t="b">
        <v>0</v>
      </c>
      <c r="I9455" s="1">
        <v>20.0</v>
      </c>
      <c r="J9455" s="3" t="str">
        <f>vlookup(I9455,Cats!$A:$B,2,false)</f>
        <v>M</v>
      </c>
    </row>
    <row r="9456">
      <c r="A9456" s="1">
        <v>132521.0</v>
      </c>
      <c r="B9456" s="1">
        <v>374.0</v>
      </c>
      <c r="C9456" s="2" t="s">
        <v>78</v>
      </c>
      <c r="D9456" s="1" t="s">
        <v>1032</v>
      </c>
      <c r="E9456" s="1">
        <v>56.0</v>
      </c>
      <c r="F9456" s="1" t="str">
        <f>vlookup(E9456,Teams!$A:B,2,false)</f>
        <v>Brooklyn Tech A</v>
      </c>
      <c r="G9456" s="1" t="b">
        <v>1</v>
      </c>
      <c r="H9456" s="1" t="b">
        <v>0</v>
      </c>
      <c r="I9456" s="1">
        <v>21.0</v>
      </c>
      <c r="J9456" s="3" t="str">
        <f>vlookup(I9456,Cats!$A:$B,2,false)</f>
        <v>C</v>
      </c>
    </row>
    <row r="9457">
      <c r="A9457" s="1">
        <v>132522.0</v>
      </c>
      <c r="B9457" s="1">
        <v>374.0</v>
      </c>
      <c r="C9457" s="2" t="s">
        <v>23</v>
      </c>
      <c r="D9457" s="1" t="s">
        <v>589</v>
      </c>
      <c r="E9457" s="1">
        <v>93.0</v>
      </c>
      <c r="F9457" s="1" t="str">
        <f>vlookup(E9457,Teams!$A:B,2,false)</f>
        <v>Maryville C</v>
      </c>
      <c r="G9457" s="1" t="b">
        <v>0</v>
      </c>
      <c r="H9457" s="1" t="b">
        <v>0</v>
      </c>
      <c r="I9457" s="1">
        <v>21.0</v>
      </c>
      <c r="J9457" s="3" t="str">
        <f>vlookup(I9457,Cats!$A:$B,2,false)</f>
        <v>C</v>
      </c>
    </row>
    <row r="9458">
      <c r="A9458" s="1">
        <v>132523.0</v>
      </c>
      <c r="B9458" s="1">
        <v>374.0</v>
      </c>
      <c r="C9458" s="2" t="s">
        <v>34</v>
      </c>
      <c r="D9458" s="1" t="s">
        <v>839</v>
      </c>
      <c r="E9458" s="1">
        <v>56.0</v>
      </c>
      <c r="F9458" s="1" t="str">
        <f>vlookup(E9458,Teams!$A:B,2,false)</f>
        <v>Brooklyn Tech A</v>
      </c>
      <c r="G9458" s="1" t="b">
        <v>1</v>
      </c>
      <c r="H9458" s="1" t="b">
        <v>0</v>
      </c>
      <c r="I9458" s="1">
        <v>22.0</v>
      </c>
      <c r="J9458" s="3" t="str">
        <f>vlookup(I9458,Cats!$A:$B,2,false)</f>
        <v>E</v>
      </c>
    </row>
    <row r="9459">
      <c r="A9459" s="1">
        <v>132524.0</v>
      </c>
      <c r="B9459" s="1">
        <v>374.0</v>
      </c>
      <c r="C9459" s="2" t="s">
        <v>23</v>
      </c>
      <c r="D9459" s="1"/>
      <c r="E9459" s="1">
        <v>93.0</v>
      </c>
      <c r="F9459" s="1" t="str">
        <f>vlookup(E9459,Teams!$A:B,2,false)</f>
        <v>Maryville C</v>
      </c>
      <c r="G9459" s="1" t="b">
        <v>0</v>
      </c>
      <c r="H9459" s="1" t="b">
        <v>1</v>
      </c>
      <c r="I9459" s="1">
        <v>22.0</v>
      </c>
      <c r="J9459" s="3" t="str">
        <f>vlookup(I9459,Cats!$A:$B,2,false)</f>
        <v>E</v>
      </c>
    </row>
    <row r="9460">
      <c r="A9460" s="1">
        <v>132525.0</v>
      </c>
      <c r="B9460" s="1">
        <v>374.0</v>
      </c>
      <c r="C9460" s="2" t="s">
        <v>34</v>
      </c>
      <c r="D9460" s="1" t="s">
        <v>756</v>
      </c>
      <c r="E9460" s="1">
        <v>56.0</v>
      </c>
      <c r="F9460" s="1" t="str">
        <f>vlookup(E9460,Teams!$A:B,2,false)</f>
        <v>Brooklyn Tech A</v>
      </c>
      <c r="G9460" s="1" t="b">
        <v>1</v>
      </c>
      <c r="H9460" s="1" t="b">
        <v>0</v>
      </c>
      <c r="I9460" s="1">
        <v>23.0</v>
      </c>
      <c r="J9460" s="3" t="str">
        <f>vlookup(I9460,Cats!$A:$B,2,false)</f>
        <v>B</v>
      </c>
    </row>
    <row r="9461">
      <c r="A9461" s="1">
        <v>132526.0</v>
      </c>
      <c r="B9461" s="1">
        <v>374.0</v>
      </c>
      <c r="C9461" s="2" t="s">
        <v>23</v>
      </c>
      <c r="D9461" s="1"/>
      <c r="E9461" s="1">
        <v>93.0</v>
      </c>
      <c r="F9461" s="1" t="str">
        <f>vlookup(E9461,Teams!$A:B,2,false)</f>
        <v>Maryville C</v>
      </c>
      <c r="G9461" s="1" t="b">
        <v>0</v>
      </c>
      <c r="H9461" s="1" t="b">
        <v>1</v>
      </c>
      <c r="I9461" s="1">
        <v>23.0</v>
      </c>
      <c r="J9461" s="3" t="str">
        <f>vlookup(I9461,Cats!$A:$B,2,false)</f>
        <v>B</v>
      </c>
    </row>
    <row r="9462">
      <c r="A9462" s="1">
        <v>132527.0</v>
      </c>
      <c r="B9462" s="1">
        <v>374.0</v>
      </c>
      <c r="C9462" s="2" t="s">
        <v>23</v>
      </c>
      <c r="D9462" s="1" t="s">
        <v>782</v>
      </c>
      <c r="E9462" s="1">
        <v>56.0</v>
      </c>
      <c r="F9462" s="1" t="str">
        <f>vlookup(E9462,Teams!$A:B,2,false)</f>
        <v>Brooklyn Tech A</v>
      </c>
      <c r="G9462" s="1" t="b">
        <v>1</v>
      </c>
      <c r="H9462" s="1" t="b">
        <v>0</v>
      </c>
      <c r="I9462" s="1">
        <v>24.0</v>
      </c>
      <c r="J9462" s="3" t="str">
        <f>vlookup(I9462,Cats!$A:$B,2,false)</f>
        <v>P</v>
      </c>
    </row>
    <row r="9463">
      <c r="A9463" s="1">
        <v>132528.0</v>
      </c>
      <c r="B9463" s="1">
        <v>374.0</v>
      </c>
      <c r="C9463" s="2" t="s">
        <v>23</v>
      </c>
      <c r="D9463" s="1" t="s">
        <v>958</v>
      </c>
      <c r="E9463" s="1">
        <v>93.0</v>
      </c>
      <c r="F9463" s="1" t="str">
        <f>vlookup(E9463,Teams!$A:B,2,false)</f>
        <v>Maryville C</v>
      </c>
      <c r="G9463" s="1" t="b">
        <v>0</v>
      </c>
      <c r="H9463" s="1" t="b">
        <v>0</v>
      </c>
      <c r="I9463" s="1">
        <v>24.0</v>
      </c>
      <c r="J9463" s="3" t="str">
        <f>vlookup(I9463,Cats!$A:$B,2,false)</f>
        <v>P</v>
      </c>
    </row>
    <row r="9464">
      <c r="A9464" s="1">
        <v>132529.0</v>
      </c>
      <c r="B9464" s="1">
        <v>375.0</v>
      </c>
      <c r="C9464" s="2" t="s">
        <v>34</v>
      </c>
      <c r="D9464" s="1" t="s">
        <v>769</v>
      </c>
      <c r="E9464" s="1">
        <v>76.0</v>
      </c>
      <c r="F9464" s="1" t="str">
        <f>vlookup(E9464,Teams!$A:B,2,false)</f>
        <v>Green Hope B</v>
      </c>
      <c r="G9464" s="1" t="b">
        <v>1</v>
      </c>
      <c r="H9464" s="1" t="b">
        <v>0</v>
      </c>
      <c r="I9464" s="1">
        <v>1.0</v>
      </c>
      <c r="J9464" s="3" t="str">
        <f>vlookup(I9464,Cats!$A:$B,2,false)</f>
        <v>X</v>
      </c>
    </row>
    <row r="9465">
      <c r="A9465" s="1">
        <v>132530.0</v>
      </c>
      <c r="B9465" s="1">
        <v>375.0</v>
      </c>
      <c r="C9465" s="2" t="s">
        <v>23</v>
      </c>
      <c r="D9465" s="1"/>
      <c r="E9465" s="1">
        <v>105.0</v>
      </c>
      <c r="F9465" s="1" t="str">
        <f>vlookup(E9465,Teams!$A:B,2,false)</f>
        <v>Princeton</v>
      </c>
      <c r="G9465" s="1" t="b">
        <v>0</v>
      </c>
      <c r="H9465" s="1" t="b">
        <v>1</v>
      </c>
      <c r="I9465" s="1">
        <v>1.0</v>
      </c>
      <c r="J9465" s="3" t="str">
        <f>vlookup(I9465,Cats!$A:$B,2,false)</f>
        <v>X</v>
      </c>
    </row>
    <row r="9466">
      <c r="A9466" s="1">
        <v>132531.0</v>
      </c>
      <c r="B9466" s="1">
        <v>375.0</v>
      </c>
      <c r="C9466" s="2" t="s">
        <v>59</v>
      </c>
      <c r="D9466" s="1" t="s">
        <v>769</v>
      </c>
      <c r="E9466" s="1">
        <v>76.0</v>
      </c>
      <c r="F9466" s="1" t="str">
        <f>vlookup(E9466,Teams!$A:B,2,false)</f>
        <v>Green Hope B</v>
      </c>
      <c r="G9466" s="1" t="b">
        <v>1</v>
      </c>
      <c r="H9466" s="1" t="b">
        <v>0</v>
      </c>
      <c r="I9466" s="1">
        <v>2.0</v>
      </c>
      <c r="J9466" s="3" t="str">
        <f>vlookup(I9466,Cats!$A:$B,2,false)</f>
        <v>M</v>
      </c>
    </row>
    <row r="9467">
      <c r="A9467" s="1">
        <v>132532.0</v>
      </c>
      <c r="B9467" s="1">
        <v>375.0</v>
      </c>
      <c r="C9467" s="2" t="s">
        <v>23</v>
      </c>
      <c r="D9467" s="1" t="s">
        <v>739</v>
      </c>
      <c r="E9467" s="1">
        <v>105.0</v>
      </c>
      <c r="F9467" s="1" t="str">
        <f>vlookup(E9467,Teams!$A:B,2,false)</f>
        <v>Princeton</v>
      </c>
      <c r="G9467" s="1" t="b">
        <v>0</v>
      </c>
      <c r="H9467" s="1" t="b">
        <v>0</v>
      </c>
      <c r="I9467" s="1">
        <v>2.0</v>
      </c>
      <c r="J9467" s="3" t="str">
        <f>vlookup(I9467,Cats!$A:$B,2,false)</f>
        <v>M</v>
      </c>
    </row>
    <row r="9468">
      <c r="A9468" s="1">
        <v>132533.0</v>
      </c>
      <c r="B9468" s="1">
        <v>375.0</v>
      </c>
      <c r="C9468" s="2" t="s">
        <v>78</v>
      </c>
      <c r="D9468" s="1" t="s">
        <v>627</v>
      </c>
      <c r="E9468" s="1">
        <v>76.0</v>
      </c>
      <c r="F9468" s="1" t="str">
        <f>vlookup(E9468,Teams!$A:B,2,false)</f>
        <v>Green Hope B</v>
      </c>
      <c r="G9468" s="1" t="b">
        <v>1</v>
      </c>
      <c r="H9468" s="1" t="b">
        <v>0</v>
      </c>
      <c r="I9468" s="1">
        <v>3.0</v>
      </c>
      <c r="J9468" s="3" t="str">
        <f>vlookup(I9468,Cats!$A:$B,2,false)</f>
        <v>C</v>
      </c>
    </row>
    <row r="9469">
      <c r="A9469" s="1">
        <v>132534.0</v>
      </c>
      <c r="B9469" s="1">
        <v>375.0</v>
      </c>
      <c r="C9469" s="2" t="s">
        <v>23</v>
      </c>
      <c r="D9469" s="1"/>
      <c r="E9469" s="1">
        <v>105.0</v>
      </c>
      <c r="F9469" s="1" t="str">
        <f>vlookup(E9469,Teams!$A:B,2,false)</f>
        <v>Princeton</v>
      </c>
      <c r="G9469" s="1" t="b">
        <v>0</v>
      </c>
      <c r="H9469" s="1" t="b">
        <v>1</v>
      </c>
      <c r="I9469" s="1">
        <v>3.0</v>
      </c>
      <c r="J9469" s="3" t="str">
        <f>vlookup(I9469,Cats!$A:$B,2,false)</f>
        <v>C</v>
      </c>
    </row>
    <row r="9470">
      <c r="A9470" s="1">
        <v>132535.0</v>
      </c>
      <c r="B9470" s="1">
        <v>375.0</v>
      </c>
      <c r="C9470" s="2" t="s">
        <v>34</v>
      </c>
      <c r="D9470" s="1" t="s">
        <v>777</v>
      </c>
      <c r="E9470" s="1">
        <v>76.0</v>
      </c>
      <c r="F9470" s="1" t="str">
        <f>vlookup(E9470,Teams!$A:B,2,false)</f>
        <v>Green Hope B</v>
      </c>
      <c r="G9470" s="1" t="b">
        <v>1</v>
      </c>
      <c r="H9470" s="1" t="b">
        <v>0</v>
      </c>
      <c r="I9470" s="1">
        <v>4.0</v>
      </c>
      <c r="J9470" s="3" t="str">
        <f>vlookup(I9470,Cats!$A:$B,2,false)</f>
        <v>E</v>
      </c>
    </row>
    <row r="9471">
      <c r="A9471" s="1">
        <v>132536.0</v>
      </c>
      <c r="B9471" s="1">
        <v>375.0</v>
      </c>
      <c r="C9471" s="2" t="s">
        <v>23</v>
      </c>
      <c r="D9471" s="1"/>
      <c r="E9471" s="1">
        <v>105.0</v>
      </c>
      <c r="F9471" s="1" t="str">
        <f>vlookup(E9471,Teams!$A:B,2,false)</f>
        <v>Princeton</v>
      </c>
      <c r="G9471" s="1" t="b">
        <v>0</v>
      </c>
      <c r="H9471" s="1" t="b">
        <v>1</v>
      </c>
      <c r="I9471" s="1">
        <v>4.0</v>
      </c>
      <c r="J9471" s="3" t="str">
        <f>vlookup(I9471,Cats!$A:$B,2,false)</f>
        <v>E</v>
      </c>
    </row>
    <row r="9472">
      <c r="A9472" s="1">
        <v>132537.0</v>
      </c>
      <c r="B9472" s="1">
        <v>375.0</v>
      </c>
      <c r="C9472" s="2" t="s">
        <v>23</v>
      </c>
      <c r="D9472" s="1" t="s">
        <v>769</v>
      </c>
      <c r="E9472" s="1">
        <v>76.0</v>
      </c>
      <c r="F9472" s="1" t="str">
        <f>vlookup(E9472,Teams!$A:B,2,false)</f>
        <v>Green Hope B</v>
      </c>
      <c r="G9472" s="1" t="b">
        <v>1</v>
      </c>
      <c r="H9472" s="1" t="b">
        <v>0</v>
      </c>
      <c r="I9472" s="1">
        <v>5.0</v>
      </c>
      <c r="J9472" s="3" t="str">
        <f>vlookup(I9472,Cats!$A:$B,2,false)</f>
        <v>B</v>
      </c>
    </row>
    <row r="9473">
      <c r="A9473" s="1">
        <v>132538.0</v>
      </c>
      <c r="B9473" s="1">
        <v>375.0</v>
      </c>
      <c r="C9473" s="2" t="s">
        <v>23</v>
      </c>
      <c r="D9473" s="1" t="s">
        <v>751</v>
      </c>
      <c r="E9473" s="1">
        <v>105.0</v>
      </c>
      <c r="F9473" s="1" t="str">
        <f>vlookup(E9473,Teams!$A:B,2,false)</f>
        <v>Princeton</v>
      </c>
      <c r="G9473" s="1" t="b">
        <v>0</v>
      </c>
      <c r="H9473" s="1" t="b">
        <v>0</v>
      </c>
      <c r="I9473" s="1">
        <v>5.0</v>
      </c>
      <c r="J9473" s="3" t="str">
        <f>vlookup(I9473,Cats!$A:$B,2,false)</f>
        <v>B</v>
      </c>
    </row>
    <row r="9474">
      <c r="A9474" s="1">
        <v>132539.0</v>
      </c>
      <c r="B9474" s="1">
        <v>375.0</v>
      </c>
      <c r="C9474" s="2" t="s">
        <v>78</v>
      </c>
      <c r="D9474" s="1" t="s">
        <v>769</v>
      </c>
      <c r="E9474" s="1">
        <v>76.0</v>
      </c>
      <c r="F9474" s="1" t="str">
        <f>vlookup(E9474,Teams!$A:B,2,false)</f>
        <v>Green Hope B</v>
      </c>
      <c r="G9474" s="1" t="b">
        <v>1</v>
      </c>
      <c r="H9474" s="1" t="b">
        <v>0</v>
      </c>
      <c r="I9474" s="1">
        <v>6.0</v>
      </c>
      <c r="J9474" s="3" t="str">
        <f>vlookup(I9474,Cats!$A:$B,2,false)</f>
        <v>P</v>
      </c>
    </row>
    <row r="9475">
      <c r="A9475" s="1">
        <v>132540.0</v>
      </c>
      <c r="B9475" s="1">
        <v>375.0</v>
      </c>
      <c r="C9475" s="2" t="s">
        <v>59</v>
      </c>
      <c r="D9475" s="1" t="s">
        <v>739</v>
      </c>
      <c r="E9475" s="1">
        <v>105.0</v>
      </c>
      <c r="F9475" s="1" t="str">
        <f>vlookup(E9475,Teams!$A:B,2,false)</f>
        <v>Princeton</v>
      </c>
      <c r="G9475" s="1" t="b">
        <v>0</v>
      </c>
      <c r="H9475" s="1" t="b">
        <v>0</v>
      </c>
      <c r="I9475" s="1">
        <v>6.0</v>
      </c>
      <c r="J9475" s="3" t="str">
        <f>vlookup(I9475,Cats!$A:$B,2,false)</f>
        <v>P</v>
      </c>
    </row>
    <row r="9476">
      <c r="A9476" s="1">
        <v>132541.0</v>
      </c>
      <c r="B9476" s="1">
        <v>375.0</v>
      </c>
      <c r="C9476" s="2" t="s">
        <v>23</v>
      </c>
      <c r="D9476" s="1"/>
      <c r="E9476" s="1">
        <v>76.0</v>
      </c>
      <c r="F9476" s="1" t="str">
        <f>vlookup(E9476,Teams!$A:B,2,false)</f>
        <v>Green Hope B</v>
      </c>
      <c r="G9476" s="1" t="b">
        <v>1</v>
      </c>
      <c r="H9476" s="1" t="b">
        <v>1</v>
      </c>
      <c r="I9476" s="1">
        <v>7.0</v>
      </c>
      <c r="J9476" s="3" t="str">
        <f>vlookup(I9476,Cats!$A:$B,2,false)</f>
        <v>X</v>
      </c>
    </row>
    <row r="9477">
      <c r="A9477" s="1">
        <v>132542.0</v>
      </c>
      <c r="B9477" s="1">
        <v>375.0</v>
      </c>
      <c r="C9477" s="2" t="s">
        <v>34</v>
      </c>
      <c r="D9477" s="1" t="s">
        <v>1062</v>
      </c>
      <c r="E9477" s="1">
        <v>105.0</v>
      </c>
      <c r="F9477" s="1" t="str">
        <f>vlookup(E9477,Teams!$A:B,2,false)</f>
        <v>Princeton</v>
      </c>
      <c r="G9477" s="1" t="b">
        <v>0</v>
      </c>
      <c r="H9477" s="1" t="b">
        <v>0</v>
      </c>
      <c r="I9477" s="1">
        <v>7.0</v>
      </c>
      <c r="J9477" s="3" t="str">
        <f>vlookup(I9477,Cats!$A:$B,2,false)</f>
        <v>X</v>
      </c>
    </row>
    <row r="9478">
      <c r="A9478" s="1">
        <v>132543.0</v>
      </c>
      <c r="B9478" s="1">
        <v>375.0</v>
      </c>
      <c r="C9478" s="2" t="s">
        <v>23</v>
      </c>
      <c r="D9478" s="1"/>
      <c r="E9478" s="1">
        <v>76.0</v>
      </c>
      <c r="F9478" s="1" t="str">
        <f>vlookup(E9478,Teams!$A:B,2,false)</f>
        <v>Green Hope B</v>
      </c>
      <c r="G9478" s="1" t="b">
        <v>1</v>
      </c>
      <c r="H9478" s="1" t="b">
        <v>1</v>
      </c>
      <c r="I9478" s="1">
        <v>8.0</v>
      </c>
      <c r="J9478" s="3" t="str">
        <f>vlookup(I9478,Cats!$A:$B,2,false)</f>
        <v>M</v>
      </c>
    </row>
    <row r="9479">
      <c r="A9479" s="1">
        <v>132544.0</v>
      </c>
      <c r="B9479" s="1">
        <v>375.0</v>
      </c>
      <c r="C9479" s="2" t="s">
        <v>78</v>
      </c>
      <c r="D9479" s="1" t="s">
        <v>718</v>
      </c>
      <c r="E9479" s="1">
        <v>105.0</v>
      </c>
      <c r="F9479" s="1" t="str">
        <f>vlookup(E9479,Teams!$A:B,2,false)</f>
        <v>Princeton</v>
      </c>
      <c r="G9479" s="1" t="b">
        <v>0</v>
      </c>
      <c r="H9479" s="1" t="b">
        <v>0</v>
      </c>
      <c r="I9479" s="1">
        <v>8.0</v>
      </c>
      <c r="J9479" s="3" t="str">
        <f>vlookup(I9479,Cats!$A:$B,2,false)</f>
        <v>M</v>
      </c>
    </row>
    <row r="9480">
      <c r="A9480" s="1">
        <v>132545.0</v>
      </c>
      <c r="B9480" s="1">
        <v>375.0</v>
      </c>
      <c r="C9480" s="2" t="s">
        <v>23</v>
      </c>
      <c r="D9480" s="1" t="s">
        <v>627</v>
      </c>
      <c r="E9480" s="1">
        <v>76.0</v>
      </c>
      <c r="F9480" s="1" t="str">
        <f>vlookup(E9480,Teams!$A:B,2,false)</f>
        <v>Green Hope B</v>
      </c>
      <c r="G9480" s="1" t="b">
        <v>1</v>
      </c>
      <c r="H9480" s="1" t="b">
        <v>0</v>
      </c>
      <c r="I9480" s="1">
        <v>9.0</v>
      </c>
      <c r="J9480" s="3" t="str">
        <f>vlookup(I9480,Cats!$A:$B,2,false)</f>
        <v>C</v>
      </c>
    </row>
    <row r="9481">
      <c r="A9481" s="1">
        <v>132546.0</v>
      </c>
      <c r="B9481" s="1">
        <v>375.0</v>
      </c>
      <c r="C9481" s="2" t="s">
        <v>23</v>
      </c>
      <c r="D9481" s="1" t="s">
        <v>1062</v>
      </c>
      <c r="E9481" s="1">
        <v>105.0</v>
      </c>
      <c r="F9481" s="1" t="str">
        <f>vlookup(E9481,Teams!$A:B,2,false)</f>
        <v>Princeton</v>
      </c>
      <c r="G9481" s="1" t="b">
        <v>0</v>
      </c>
      <c r="H9481" s="1" t="b">
        <v>0</v>
      </c>
      <c r="I9481" s="1">
        <v>9.0</v>
      </c>
      <c r="J9481" s="3" t="str">
        <f>vlookup(I9481,Cats!$A:$B,2,false)</f>
        <v>C</v>
      </c>
    </row>
    <row r="9482">
      <c r="A9482" s="1">
        <v>132547.0</v>
      </c>
      <c r="B9482" s="1">
        <v>375.0</v>
      </c>
      <c r="C9482" s="2" t="s">
        <v>34</v>
      </c>
      <c r="D9482" s="1" t="s">
        <v>777</v>
      </c>
      <c r="E9482" s="1">
        <v>76.0</v>
      </c>
      <c r="F9482" s="1" t="str">
        <f>vlookup(E9482,Teams!$A:B,2,false)</f>
        <v>Green Hope B</v>
      </c>
      <c r="G9482" s="1" t="b">
        <v>1</v>
      </c>
      <c r="H9482" s="1" t="b">
        <v>0</v>
      </c>
      <c r="I9482" s="1">
        <v>10.0</v>
      </c>
      <c r="J9482" s="3" t="str">
        <f>vlookup(I9482,Cats!$A:$B,2,false)</f>
        <v>E</v>
      </c>
    </row>
    <row r="9483">
      <c r="A9483" s="1">
        <v>132548.0</v>
      </c>
      <c r="B9483" s="1">
        <v>375.0</v>
      </c>
      <c r="C9483" s="2" t="s">
        <v>23</v>
      </c>
      <c r="D9483" s="1"/>
      <c r="E9483" s="1">
        <v>105.0</v>
      </c>
      <c r="F9483" s="1" t="str">
        <f>vlookup(E9483,Teams!$A:B,2,false)</f>
        <v>Princeton</v>
      </c>
      <c r="G9483" s="1" t="b">
        <v>0</v>
      </c>
      <c r="H9483" s="1" t="b">
        <v>1</v>
      </c>
      <c r="I9483" s="1">
        <v>10.0</v>
      </c>
      <c r="J9483" s="3" t="str">
        <f>vlookup(I9483,Cats!$A:$B,2,false)</f>
        <v>E</v>
      </c>
    </row>
    <row r="9484">
      <c r="A9484" s="1">
        <v>132549.0</v>
      </c>
      <c r="B9484" s="1">
        <v>375.0</v>
      </c>
      <c r="C9484" s="2" t="s">
        <v>23</v>
      </c>
      <c r="D9484" s="1"/>
      <c r="E9484" s="1">
        <v>76.0</v>
      </c>
      <c r="F9484" s="1" t="str">
        <f>vlookup(E9484,Teams!$A:B,2,false)</f>
        <v>Green Hope B</v>
      </c>
      <c r="G9484" s="1" t="b">
        <v>1</v>
      </c>
      <c r="H9484" s="1" t="b">
        <v>1</v>
      </c>
      <c r="I9484" s="1">
        <v>11.0</v>
      </c>
      <c r="J9484" s="3" t="str">
        <f>vlookup(I9484,Cats!$A:$B,2,false)</f>
        <v>B</v>
      </c>
    </row>
    <row r="9485">
      <c r="A9485" s="1">
        <v>132550.0</v>
      </c>
      <c r="B9485" s="1">
        <v>375.0</v>
      </c>
      <c r="C9485" s="2" t="s">
        <v>78</v>
      </c>
      <c r="D9485" s="1" t="s">
        <v>751</v>
      </c>
      <c r="E9485" s="1">
        <v>105.0</v>
      </c>
      <c r="F9485" s="1" t="str">
        <f>vlookup(E9485,Teams!$A:B,2,false)</f>
        <v>Princeton</v>
      </c>
      <c r="G9485" s="1" t="b">
        <v>0</v>
      </c>
      <c r="H9485" s="1" t="b">
        <v>0</v>
      </c>
      <c r="I9485" s="1">
        <v>11.0</v>
      </c>
      <c r="J9485" s="3" t="str">
        <f>vlookup(I9485,Cats!$A:$B,2,false)</f>
        <v>B</v>
      </c>
    </row>
    <row r="9486">
      <c r="A9486" s="1">
        <v>132551.0</v>
      </c>
      <c r="B9486" s="1">
        <v>375.0</v>
      </c>
      <c r="C9486" s="2" t="s">
        <v>23</v>
      </c>
      <c r="D9486" s="1" t="s">
        <v>1085</v>
      </c>
      <c r="E9486" s="1">
        <v>76.0</v>
      </c>
      <c r="F9486" s="1" t="str">
        <f>vlookup(E9486,Teams!$A:B,2,false)</f>
        <v>Green Hope B</v>
      </c>
      <c r="G9486" s="1" t="b">
        <v>1</v>
      </c>
      <c r="H9486" s="1" t="b">
        <v>0</v>
      </c>
      <c r="I9486" s="1">
        <v>12.0</v>
      </c>
      <c r="J9486" s="3" t="str">
        <f>vlookup(I9486,Cats!$A:$B,2,false)</f>
        <v>P</v>
      </c>
    </row>
    <row r="9487">
      <c r="A9487" s="1">
        <v>132552.0</v>
      </c>
      <c r="B9487" s="1">
        <v>375.0</v>
      </c>
      <c r="C9487" s="2" t="s">
        <v>23</v>
      </c>
      <c r="D9487" s="1" t="s">
        <v>739</v>
      </c>
      <c r="E9487" s="1">
        <v>105.0</v>
      </c>
      <c r="F9487" s="1" t="str">
        <f>vlookup(E9487,Teams!$A:B,2,false)</f>
        <v>Princeton</v>
      </c>
      <c r="G9487" s="1" t="b">
        <v>0</v>
      </c>
      <c r="H9487" s="1" t="b">
        <v>0</v>
      </c>
      <c r="I9487" s="1">
        <v>12.0</v>
      </c>
      <c r="J9487" s="3" t="str">
        <f>vlookup(I9487,Cats!$A:$B,2,false)</f>
        <v>P</v>
      </c>
    </row>
    <row r="9488">
      <c r="A9488" s="1">
        <v>132553.0</v>
      </c>
      <c r="B9488" s="1">
        <v>375.0</v>
      </c>
      <c r="C9488" s="2" t="s">
        <v>34</v>
      </c>
      <c r="D9488" s="1" t="s">
        <v>769</v>
      </c>
      <c r="E9488" s="1">
        <v>76.0</v>
      </c>
      <c r="F9488" s="1" t="str">
        <f>vlookup(E9488,Teams!$A:B,2,false)</f>
        <v>Green Hope B</v>
      </c>
      <c r="G9488" s="1" t="b">
        <v>1</v>
      </c>
      <c r="H9488" s="1" t="b">
        <v>0</v>
      </c>
      <c r="I9488" s="1">
        <v>13.0</v>
      </c>
      <c r="J9488" s="3" t="str">
        <f>vlookup(I9488,Cats!$A:$B,2,false)</f>
        <v>X</v>
      </c>
    </row>
    <row r="9489">
      <c r="A9489" s="1">
        <v>132554.0</v>
      </c>
      <c r="B9489" s="1">
        <v>375.0</v>
      </c>
      <c r="C9489" s="2" t="s">
        <v>23</v>
      </c>
      <c r="D9489" s="1"/>
      <c r="E9489" s="1">
        <v>105.0</v>
      </c>
      <c r="F9489" s="1" t="str">
        <f>vlookup(E9489,Teams!$A:B,2,false)</f>
        <v>Princeton</v>
      </c>
      <c r="G9489" s="1" t="b">
        <v>0</v>
      </c>
      <c r="H9489" s="1" t="b">
        <v>1</v>
      </c>
      <c r="I9489" s="1">
        <v>13.0</v>
      </c>
      <c r="J9489" s="3" t="str">
        <f>vlookup(I9489,Cats!$A:$B,2,false)</f>
        <v>X</v>
      </c>
    </row>
    <row r="9490">
      <c r="A9490" s="1">
        <v>132555.0</v>
      </c>
      <c r="B9490" s="1">
        <v>375.0</v>
      </c>
      <c r="C9490" s="2" t="s">
        <v>23</v>
      </c>
      <c r="D9490" s="1" t="s">
        <v>1085</v>
      </c>
      <c r="E9490" s="1">
        <v>76.0</v>
      </c>
      <c r="F9490" s="1" t="str">
        <f>vlookup(E9490,Teams!$A:B,2,false)</f>
        <v>Green Hope B</v>
      </c>
      <c r="G9490" s="1" t="b">
        <v>1</v>
      </c>
      <c r="H9490" s="1" t="b">
        <v>0</v>
      </c>
      <c r="I9490" s="1">
        <v>14.0</v>
      </c>
      <c r="J9490" s="3" t="str">
        <f>vlookup(I9490,Cats!$A:$B,2,false)</f>
        <v>M</v>
      </c>
    </row>
    <row r="9491">
      <c r="A9491" s="1">
        <v>132556.0</v>
      </c>
      <c r="B9491" s="1">
        <v>375.0</v>
      </c>
      <c r="C9491" s="2" t="s">
        <v>23</v>
      </c>
      <c r="D9491" s="1" t="s">
        <v>718</v>
      </c>
      <c r="E9491" s="1">
        <v>105.0</v>
      </c>
      <c r="F9491" s="1" t="str">
        <f>vlookup(E9491,Teams!$A:B,2,false)</f>
        <v>Princeton</v>
      </c>
      <c r="G9491" s="1" t="b">
        <v>0</v>
      </c>
      <c r="H9491" s="1" t="b">
        <v>0</v>
      </c>
      <c r="I9491" s="1">
        <v>14.0</v>
      </c>
      <c r="J9491" s="3" t="str">
        <f>vlookup(I9491,Cats!$A:$B,2,false)</f>
        <v>M</v>
      </c>
    </row>
    <row r="9492">
      <c r="A9492" s="1">
        <v>132557.0</v>
      </c>
      <c r="B9492" s="1">
        <v>375.0</v>
      </c>
      <c r="C9492" s="2" t="s">
        <v>23</v>
      </c>
      <c r="D9492" s="1"/>
      <c r="E9492" s="1">
        <v>76.0</v>
      </c>
      <c r="F9492" s="1" t="str">
        <f>vlookup(E9492,Teams!$A:B,2,false)</f>
        <v>Green Hope B</v>
      </c>
      <c r="G9492" s="1" t="b">
        <v>1</v>
      </c>
      <c r="H9492" s="1" t="b">
        <v>1</v>
      </c>
      <c r="I9492" s="1">
        <v>15.0</v>
      </c>
      <c r="J9492" s="3" t="str">
        <f>vlookup(I9492,Cats!$A:$B,2,false)</f>
        <v>C</v>
      </c>
    </row>
    <row r="9493">
      <c r="A9493" s="1">
        <v>132558.0</v>
      </c>
      <c r="B9493" s="1">
        <v>375.0</v>
      </c>
      <c r="C9493" s="2" t="s">
        <v>78</v>
      </c>
      <c r="D9493" s="1" t="s">
        <v>1062</v>
      </c>
      <c r="E9493" s="1">
        <v>105.0</v>
      </c>
      <c r="F9493" s="1" t="str">
        <f>vlookup(E9493,Teams!$A:B,2,false)</f>
        <v>Princeton</v>
      </c>
      <c r="G9493" s="1" t="b">
        <v>0</v>
      </c>
      <c r="H9493" s="1" t="b">
        <v>0</v>
      </c>
      <c r="I9493" s="1">
        <v>15.0</v>
      </c>
      <c r="J9493" s="3" t="str">
        <f>vlookup(I9493,Cats!$A:$B,2,false)</f>
        <v>C</v>
      </c>
    </row>
    <row r="9494">
      <c r="A9494" s="1">
        <v>132559.0</v>
      </c>
      <c r="B9494" s="1">
        <v>375.0</v>
      </c>
      <c r="C9494" s="2" t="s">
        <v>34</v>
      </c>
      <c r="D9494" s="1" t="s">
        <v>627</v>
      </c>
      <c r="E9494" s="1">
        <v>76.0</v>
      </c>
      <c r="F9494" s="1" t="str">
        <f>vlookup(E9494,Teams!$A:B,2,false)</f>
        <v>Green Hope B</v>
      </c>
      <c r="G9494" s="1" t="b">
        <v>1</v>
      </c>
      <c r="H9494" s="1" t="b">
        <v>0</v>
      </c>
      <c r="I9494" s="1">
        <v>16.0</v>
      </c>
      <c r="J9494" s="3" t="str">
        <f>vlookup(I9494,Cats!$A:$B,2,false)</f>
        <v>E</v>
      </c>
    </row>
    <row r="9495">
      <c r="A9495" s="1">
        <v>132560.0</v>
      </c>
      <c r="B9495" s="1">
        <v>375.0</v>
      </c>
      <c r="C9495" s="2" t="s">
        <v>23</v>
      </c>
      <c r="D9495" s="1"/>
      <c r="E9495" s="1">
        <v>105.0</v>
      </c>
      <c r="F9495" s="1" t="str">
        <f>vlookup(E9495,Teams!$A:B,2,false)</f>
        <v>Princeton</v>
      </c>
      <c r="G9495" s="1" t="b">
        <v>0</v>
      </c>
      <c r="H9495" s="1" t="b">
        <v>1</v>
      </c>
      <c r="I9495" s="1">
        <v>16.0</v>
      </c>
      <c r="J9495" s="3" t="str">
        <f>vlookup(I9495,Cats!$A:$B,2,false)</f>
        <v>E</v>
      </c>
    </row>
    <row r="9496">
      <c r="A9496" s="1">
        <v>132561.0</v>
      </c>
      <c r="B9496" s="1">
        <v>375.0</v>
      </c>
      <c r="C9496" s="2" t="s">
        <v>23</v>
      </c>
      <c r="D9496" s="1"/>
      <c r="E9496" s="1">
        <v>76.0</v>
      </c>
      <c r="F9496" s="1" t="str">
        <f>vlookup(E9496,Teams!$A:B,2,false)</f>
        <v>Green Hope B</v>
      </c>
      <c r="G9496" s="1" t="b">
        <v>1</v>
      </c>
      <c r="H9496" s="1" t="b">
        <v>1</v>
      </c>
      <c r="I9496" s="1">
        <v>17.0</v>
      </c>
      <c r="J9496" s="3" t="str">
        <f>vlookup(I9496,Cats!$A:$B,2,false)</f>
        <v>B</v>
      </c>
    </row>
    <row r="9497">
      <c r="A9497" s="1">
        <v>132562.0</v>
      </c>
      <c r="B9497" s="1">
        <v>375.0</v>
      </c>
      <c r="C9497" s="2" t="s">
        <v>78</v>
      </c>
      <c r="D9497" s="1" t="s">
        <v>751</v>
      </c>
      <c r="E9497" s="1">
        <v>105.0</v>
      </c>
      <c r="F9497" s="1" t="str">
        <f>vlookup(E9497,Teams!$A:B,2,false)</f>
        <v>Princeton</v>
      </c>
      <c r="G9497" s="1" t="b">
        <v>0</v>
      </c>
      <c r="H9497" s="1" t="b">
        <v>0</v>
      </c>
      <c r="I9497" s="1">
        <v>17.0</v>
      </c>
      <c r="J9497" s="3" t="str">
        <f>vlookup(I9497,Cats!$A:$B,2,false)</f>
        <v>B</v>
      </c>
    </row>
    <row r="9498">
      <c r="A9498" s="1">
        <v>132563.0</v>
      </c>
      <c r="B9498" s="1">
        <v>375.0</v>
      </c>
      <c r="C9498" s="2" t="s">
        <v>23</v>
      </c>
      <c r="D9498" s="1"/>
      <c r="E9498" s="1">
        <v>76.0</v>
      </c>
      <c r="F9498" s="1" t="str">
        <f>vlookup(E9498,Teams!$A:B,2,false)</f>
        <v>Green Hope B</v>
      </c>
      <c r="G9498" s="1" t="b">
        <v>1</v>
      </c>
      <c r="H9498" s="1" t="b">
        <v>1</v>
      </c>
      <c r="I9498" s="1">
        <v>18.0</v>
      </c>
      <c r="J9498" s="3" t="str">
        <f>vlookup(I9498,Cats!$A:$B,2,false)</f>
        <v>P</v>
      </c>
    </row>
    <row r="9499">
      <c r="A9499" s="1">
        <v>132564.0</v>
      </c>
      <c r="B9499" s="1">
        <v>375.0</v>
      </c>
      <c r="C9499" s="2" t="s">
        <v>78</v>
      </c>
      <c r="D9499" s="1" t="s">
        <v>739</v>
      </c>
      <c r="E9499" s="1">
        <v>105.0</v>
      </c>
      <c r="F9499" s="1" t="str">
        <f>vlookup(E9499,Teams!$A:B,2,false)</f>
        <v>Princeton</v>
      </c>
      <c r="G9499" s="1" t="b">
        <v>0</v>
      </c>
      <c r="H9499" s="1" t="b">
        <v>0</v>
      </c>
      <c r="I9499" s="1">
        <v>18.0</v>
      </c>
      <c r="J9499" s="3" t="str">
        <f>vlookup(I9499,Cats!$A:$B,2,false)</f>
        <v>P</v>
      </c>
    </row>
    <row r="9500">
      <c r="A9500" s="1">
        <v>132565.0</v>
      </c>
      <c r="B9500" s="1">
        <v>375.0</v>
      </c>
      <c r="C9500" s="2" t="s">
        <v>78</v>
      </c>
      <c r="D9500" s="1" t="s">
        <v>627</v>
      </c>
      <c r="E9500" s="1">
        <v>76.0</v>
      </c>
      <c r="F9500" s="1" t="str">
        <f>vlookup(E9500,Teams!$A:B,2,false)</f>
        <v>Green Hope B</v>
      </c>
      <c r="G9500" s="1" t="b">
        <v>1</v>
      </c>
      <c r="H9500" s="1" t="b">
        <v>0</v>
      </c>
      <c r="I9500" s="1">
        <v>19.0</v>
      </c>
      <c r="J9500" s="3" t="str">
        <f>vlookup(I9500,Cats!$A:$B,2,false)</f>
        <v>X</v>
      </c>
    </row>
    <row r="9501">
      <c r="A9501" s="1">
        <v>132566.0</v>
      </c>
      <c r="B9501" s="1">
        <v>375.0</v>
      </c>
      <c r="C9501" s="2" t="s">
        <v>23</v>
      </c>
      <c r="D9501" s="1"/>
      <c r="E9501" s="1">
        <v>105.0</v>
      </c>
      <c r="F9501" s="1" t="str">
        <f>vlookup(E9501,Teams!$A:B,2,false)</f>
        <v>Princeton</v>
      </c>
      <c r="G9501" s="1" t="b">
        <v>0</v>
      </c>
      <c r="H9501" s="1" t="b">
        <v>1</v>
      </c>
      <c r="I9501" s="1">
        <v>19.0</v>
      </c>
      <c r="J9501" s="3" t="str">
        <f>vlookup(I9501,Cats!$A:$B,2,false)</f>
        <v>X</v>
      </c>
    </row>
    <row r="9502">
      <c r="A9502" s="1">
        <v>132567.0</v>
      </c>
      <c r="B9502" s="1">
        <v>375.0</v>
      </c>
      <c r="C9502" s="2" t="s">
        <v>78</v>
      </c>
      <c r="D9502" s="1" t="s">
        <v>769</v>
      </c>
      <c r="E9502" s="1">
        <v>76.0</v>
      </c>
      <c r="F9502" s="1" t="str">
        <f>vlookup(E9502,Teams!$A:B,2,false)</f>
        <v>Green Hope B</v>
      </c>
      <c r="G9502" s="1" t="b">
        <v>1</v>
      </c>
      <c r="H9502" s="1" t="b">
        <v>0</v>
      </c>
      <c r="I9502" s="1">
        <v>20.0</v>
      </c>
      <c r="J9502" s="3" t="str">
        <f>vlookup(I9502,Cats!$A:$B,2,false)</f>
        <v>M</v>
      </c>
    </row>
    <row r="9503">
      <c r="A9503" s="1">
        <v>132568.0</v>
      </c>
      <c r="B9503" s="1">
        <v>375.0</v>
      </c>
      <c r="C9503" s="2" t="s">
        <v>23</v>
      </c>
      <c r="D9503" s="1" t="s">
        <v>718</v>
      </c>
      <c r="E9503" s="1">
        <v>105.0</v>
      </c>
      <c r="F9503" s="1" t="str">
        <f>vlookup(E9503,Teams!$A:B,2,false)</f>
        <v>Princeton</v>
      </c>
      <c r="G9503" s="1" t="b">
        <v>0</v>
      </c>
      <c r="H9503" s="1" t="b">
        <v>0</v>
      </c>
      <c r="I9503" s="1">
        <v>20.0</v>
      </c>
      <c r="J9503" s="3" t="str">
        <f>vlookup(I9503,Cats!$A:$B,2,false)</f>
        <v>M</v>
      </c>
    </row>
    <row r="9504">
      <c r="A9504" s="1">
        <v>132569.0</v>
      </c>
      <c r="B9504" s="1">
        <v>375.0</v>
      </c>
      <c r="C9504" s="2" t="s">
        <v>23</v>
      </c>
      <c r="D9504" s="1" t="s">
        <v>627</v>
      </c>
      <c r="E9504" s="1">
        <v>76.0</v>
      </c>
      <c r="F9504" s="1" t="str">
        <f>vlookup(E9504,Teams!$A:B,2,false)</f>
        <v>Green Hope B</v>
      </c>
      <c r="G9504" s="1" t="b">
        <v>1</v>
      </c>
      <c r="H9504" s="1" t="b">
        <v>0</v>
      </c>
      <c r="I9504" s="1">
        <v>21.0</v>
      </c>
      <c r="J9504" s="3" t="str">
        <f>vlookup(I9504,Cats!$A:$B,2,false)</f>
        <v>C</v>
      </c>
    </row>
    <row r="9505">
      <c r="A9505" s="1">
        <v>132570.0</v>
      </c>
      <c r="B9505" s="1">
        <v>375.0</v>
      </c>
      <c r="C9505" s="2" t="s">
        <v>23</v>
      </c>
      <c r="D9505" s="1" t="s">
        <v>1106</v>
      </c>
      <c r="E9505" s="1">
        <v>105.0</v>
      </c>
      <c r="F9505" s="1" t="str">
        <f>vlookup(E9505,Teams!$A:B,2,false)</f>
        <v>Princeton</v>
      </c>
      <c r="G9505" s="1" t="b">
        <v>0</v>
      </c>
      <c r="H9505" s="1" t="b">
        <v>0</v>
      </c>
      <c r="I9505" s="1">
        <v>21.0</v>
      </c>
      <c r="J9505" s="3" t="str">
        <f>vlookup(I9505,Cats!$A:$B,2,false)</f>
        <v>C</v>
      </c>
    </row>
    <row r="9506">
      <c r="A9506" s="1">
        <v>132571.0</v>
      </c>
      <c r="B9506" s="1">
        <v>375.0</v>
      </c>
      <c r="C9506" s="2" t="s">
        <v>78</v>
      </c>
      <c r="D9506" s="1" t="s">
        <v>777</v>
      </c>
      <c r="E9506" s="1">
        <v>76.0</v>
      </c>
      <c r="F9506" s="1" t="str">
        <f>vlookup(E9506,Teams!$A:B,2,false)</f>
        <v>Green Hope B</v>
      </c>
      <c r="G9506" s="1" t="b">
        <v>1</v>
      </c>
      <c r="H9506" s="1" t="b">
        <v>0</v>
      </c>
      <c r="I9506" s="1">
        <v>22.0</v>
      </c>
      <c r="J9506" s="3" t="str">
        <f>vlookup(I9506,Cats!$A:$B,2,false)</f>
        <v>E</v>
      </c>
    </row>
    <row r="9507">
      <c r="A9507" s="1">
        <v>132572.0</v>
      </c>
      <c r="B9507" s="1">
        <v>375.0</v>
      </c>
      <c r="C9507" s="2" t="s">
        <v>23</v>
      </c>
      <c r="D9507" s="1"/>
      <c r="E9507" s="1">
        <v>105.0</v>
      </c>
      <c r="F9507" s="1" t="str">
        <f>vlookup(E9507,Teams!$A:B,2,false)</f>
        <v>Princeton</v>
      </c>
      <c r="G9507" s="1" t="b">
        <v>0</v>
      </c>
      <c r="H9507" s="1" t="b">
        <v>1</v>
      </c>
      <c r="I9507" s="1">
        <v>22.0</v>
      </c>
      <c r="J9507" s="3" t="str">
        <f>vlookup(I9507,Cats!$A:$B,2,false)</f>
        <v>E</v>
      </c>
    </row>
    <row r="9508">
      <c r="A9508" s="1">
        <v>132573.0</v>
      </c>
      <c r="B9508" s="1">
        <v>375.0</v>
      </c>
      <c r="C9508" s="2" t="s">
        <v>78</v>
      </c>
      <c r="D9508" s="1" t="s">
        <v>769</v>
      </c>
      <c r="E9508" s="1">
        <v>76.0</v>
      </c>
      <c r="F9508" s="1" t="str">
        <f>vlookup(E9508,Teams!$A:B,2,false)</f>
        <v>Green Hope B</v>
      </c>
      <c r="G9508" s="1" t="b">
        <v>1</v>
      </c>
      <c r="H9508" s="1" t="b">
        <v>0</v>
      </c>
      <c r="I9508" s="1">
        <v>23.0</v>
      </c>
      <c r="J9508" s="3" t="str">
        <f>vlookup(I9508,Cats!$A:$B,2,false)</f>
        <v>B</v>
      </c>
    </row>
    <row r="9509">
      <c r="A9509" s="1">
        <v>132574.0</v>
      </c>
      <c r="B9509" s="1">
        <v>375.0</v>
      </c>
      <c r="C9509" s="2" t="s">
        <v>23</v>
      </c>
      <c r="D9509" s="1"/>
      <c r="E9509" s="1">
        <v>105.0</v>
      </c>
      <c r="F9509" s="1" t="str">
        <f>vlookup(E9509,Teams!$A:B,2,false)</f>
        <v>Princeton</v>
      </c>
      <c r="G9509" s="1" t="b">
        <v>0</v>
      </c>
      <c r="H9509" s="1" t="b">
        <v>1</v>
      </c>
      <c r="I9509" s="1">
        <v>23.0</v>
      </c>
      <c r="J9509" s="3" t="str">
        <f>vlookup(I9509,Cats!$A:$B,2,false)</f>
        <v>B</v>
      </c>
    </row>
    <row r="9510">
      <c r="A9510" s="1">
        <v>132575.0</v>
      </c>
      <c r="B9510" s="1">
        <v>375.0</v>
      </c>
      <c r="C9510" s="2" t="s">
        <v>23</v>
      </c>
      <c r="D9510" s="1" t="s">
        <v>627</v>
      </c>
      <c r="E9510" s="1">
        <v>76.0</v>
      </c>
      <c r="F9510" s="1" t="str">
        <f>vlookup(E9510,Teams!$A:B,2,false)</f>
        <v>Green Hope B</v>
      </c>
      <c r="G9510" s="1" t="b">
        <v>1</v>
      </c>
      <c r="H9510" s="1" t="b">
        <v>0</v>
      </c>
      <c r="I9510" s="1">
        <v>24.0</v>
      </c>
      <c r="J9510" s="3" t="str">
        <f>vlookup(I9510,Cats!$A:$B,2,false)</f>
        <v>P</v>
      </c>
    </row>
    <row r="9511">
      <c r="A9511" s="1">
        <v>132576.0</v>
      </c>
      <c r="B9511" s="1">
        <v>375.0</v>
      </c>
      <c r="C9511" s="2" t="s">
        <v>23</v>
      </c>
      <c r="D9511" s="1" t="s">
        <v>739</v>
      </c>
      <c r="E9511" s="1">
        <v>105.0</v>
      </c>
      <c r="F9511" s="1" t="str">
        <f>vlookup(E9511,Teams!$A:B,2,false)</f>
        <v>Princeton</v>
      </c>
      <c r="G9511" s="1" t="b">
        <v>0</v>
      </c>
      <c r="H9511" s="1" t="b">
        <v>0</v>
      </c>
      <c r="I9511" s="1">
        <v>24.0</v>
      </c>
      <c r="J9511" s="3" t="str">
        <f>vlookup(I9511,Cats!$A:$B,2,false)</f>
        <v>P</v>
      </c>
    </row>
    <row r="9512">
      <c r="A9512" s="1">
        <v>132577.0</v>
      </c>
      <c r="B9512" s="1">
        <v>376.0</v>
      </c>
      <c r="C9512" s="2" t="s">
        <v>78</v>
      </c>
      <c r="D9512" s="1" t="s">
        <v>946</v>
      </c>
      <c r="E9512" s="1">
        <v>42.0</v>
      </c>
      <c r="F9512" s="1" t="str">
        <f>vlookup(E9512,Teams!$A:B,2,false)</f>
        <v>AHS Broward A</v>
      </c>
      <c r="G9512" s="1" t="b">
        <v>1</v>
      </c>
      <c r="H9512" s="1" t="b">
        <v>0</v>
      </c>
      <c r="I9512" s="1">
        <v>1.0</v>
      </c>
      <c r="J9512" s="3" t="str">
        <f>vlookup(I9512,Cats!$A:$B,2,false)</f>
        <v>X</v>
      </c>
    </row>
    <row r="9513">
      <c r="A9513" s="1">
        <v>132578.0</v>
      </c>
      <c r="B9513" s="1">
        <v>376.0</v>
      </c>
      <c r="C9513" s="2" t="s">
        <v>23</v>
      </c>
      <c r="D9513" s="1"/>
      <c r="E9513" s="1">
        <v>89.0</v>
      </c>
      <c r="F9513" s="1" t="str">
        <f>vlookup(E9513,Teams!$A:B,2,false)</f>
        <v>Lindbergh B</v>
      </c>
      <c r="G9513" s="1" t="b">
        <v>0</v>
      </c>
      <c r="H9513" s="1" t="b">
        <v>1</v>
      </c>
      <c r="I9513" s="1">
        <v>1.0</v>
      </c>
      <c r="J9513" s="3" t="str">
        <f>vlookup(I9513,Cats!$A:$B,2,false)</f>
        <v>X</v>
      </c>
    </row>
    <row r="9514">
      <c r="A9514" s="1">
        <v>132579.0</v>
      </c>
      <c r="B9514" s="1">
        <v>376.0</v>
      </c>
      <c r="C9514" s="2" t="s">
        <v>78</v>
      </c>
      <c r="D9514" s="1" t="s">
        <v>287</v>
      </c>
      <c r="E9514" s="1">
        <v>42.0</v>
      </c>
      <c r="F9514" s="1" t="str">
        <f>vlookup(E9514,Teams!$A:B,2,false)</f>
        <v>AHS Broward A</v>
      </c>
      <c r="G9514" s="1" t="b">
        <v>1</v>
      </c>
      <c r="H9514" s="1" t="b">
        <v>0</v>
      </c>
      <c r="I9514" s="1">
        <v>2.0</v>
      </c>
      <c r="J9514" s="3" t="str">
        <f>vlookup(I9514,Cats!$A:$B,2,false)</f>
        <v>M</v>
      </c>
    </row>
    <row r="9515">
      <c r="A9515" s="1">
        <v>132580.0</v>
      </c>
      <c r="B9515" s="1">
        <v>376.0</v>
      </c>
      <c r="C9515" s="2" t="s">
        <v>23</v>
      </c>
      <c r="D9515" s="1"/>
      <c r="E9515" s="1">
        <v>89.0</v>
      </c>
      <c r="F9515" s="1" t="str">
        <f>vlookup(E9515,Teams!$A:B,2,false)</f>
        <v>Lindbergh B</v>
      </c>
      <c r="G9515" s="1" t="b">
        <v>0</v>
      </c>
      <c r="H9515" s="1" t="b">
        <v>1</v>
      </c>
      <c r="I9515" s="1">
        <v>2.0</v>
      </c>
      <c r="J9515" s="3" t="str">
        <f>vlookup(I9515,Cats!$A:$B,2,false)</f>
        <v>M</v>
      </c>
    </row>
    <row r="9516">
      <c r="A9516" s="1">
        <v>132581.0</v>
      </c>
      <c r="B9516" s="1">
        <v>376.0</v>
      </c>
      <c r="C9516" s="2" t="s">
        <v>78</v>
      </c>
      <c r="D9516" s="1" t="s">
        <v>287</v>
      </c>
      <c r="E9516" s="1">
        <v>42.0</v>
      </c>
      <c r="F9516" s="1" t="str">
        <f>vlookup(E9516,Teams!$A:B,2,false)</f>
        <v>AHS Broward A</v>
      </c>
      <c r="G9516" s="1" t="b">
        <v>1</v>
      </c>
      <c r="H9516" s="1" t="b">
        <v>0</v>
      </c>
      <c r="I9516" s="1">
        <v>3.0</v>
      </c>
      <c r="J9516" s="3" t="str">
        <f>vlookup(I9516,Cats!$A:$B,2,false)</f>
        <v>C</v>
      </c>
    </row>
    <row r="9517">
      <c r="A9517" s="1">
        <v>132582.0</v>
      </c>
      <c r="B9517" s="1">
        <v>376.0</v>
      </c>
      <c r="C9517" s="2" t="s">
        <v>23</v>
      </c>
      <c r="D9517" s="1"/>
      <c r="E9517" s="1">
        <v>89.0</v>
      </c>
      <c r="F9517" s="1" t="str">
        <f>vlookup(E9517,Teams!$A:B,2,false)</f>
        <v>Lindbergh B</v>
      </c>
      <c r="G9517" s="1" t="b">
        <v>0</v>
      </c>
      <c r="H9517" s="1" t="b">
        <v>1</v>
      </c>
      <c r="I9517" s="1">
        <v>3.0</v>
      </c>
      <c r="J9517" s="3" t="str">
        <f>vlookup(I9517,Cats!$A:$B,2,false)</f>
        <v>C</v>
      </c>
    </row>
    <row r="9518">
      <c r="A9518" s="1">
        <v>132583.0</v>
      </c>
      <c r="B9518" s="1">
        <v>376.0</v>
      </c>
      <c r="C9518" s="2" t="s">
        <v>78</v>
      </c>
      <c r="D9518" s="1" t="s">
        <v>946</v>
      </c>
      <c r="E9518" s="1">
        <v>42.0</v>
      </c>
      <c r="F9518" s="1" t="str">
        <f>vlookup(E9518,Teams!$A:B,2,false)</f>
        <v>AHS Broward A</v>
      </c>
      <c r="G9518" s="1" t="b">
        <v>1</v>
      </c>
      <c r="H9518" s="1" t="b">
        <v>0</v>
      </c>
      <c r="I9518" s="1">
        <v>4.0</v>
      </c>
      <c r="J9518" s="3" t="str">
        <f>vlookup(I9518,Cats!$A:$B,2,false)</f>
        <v>E</v>
      </c>
    </row>
    <row r="9519">
      <c r="A9519" s="1">
        <v>132584.0</v>
      </c>
      <c r="B9519" s="1">
        <v>376.0</v>
      </c>
      <c r="C9519" s="2" t="s">
        <v>23</v>
      </c>
      <c r="D9519" s="1"/>
      <c r="E9519" s="1">
        <v>89.0</v>
      </c>
      <c r="F9519" s="1" t="str">
        <f>vlookup(E9519,Teams!$A:B,2,false)</f>
        <v>Lindbergh B</v>
      </c>
      <c r="G9519" s="1" t="b">
        <v>0</v>
      </c>
      <c r="H9519" s="1" t="b">
        <v>1</v>
      </c>
      <c r="I9519" s="1">
        <v>4.0</v>
      </c>
      <c r="J9519" s="3" t="str">
        <f>vlookup(I9519,Cats!$A:$B,2,false)</f>
        <v>E</v>
      </c>
    </row>
    <row r="9520">
      <c r="A9520" s="1">
        <v>132585.0</v>
      </c>
      <c r="B9520" s="1">
        <v>376.0</v>
      </c>
      <c r="C9520" s="2" t="s">
        <v>23</v>
      </c>
      <c r="D9520" s="1"/>
      <c r="E9520" s="1">
        <v>42.0</v>
      </c>
      <c r="F9520" s="1" t="str">
        <f>vlookup(E9520,Teams!$A:B,2,false)</f>
        <v>AHS Broward A</v>
      </c>
      <c r="G9520" s="1" t="b">
        <v>1</v>
      </c>
      <c r="H9520" s="1" t="b">
        <v>1</v>
      </c>
      <c r="I9520" s="1">
        <v>5.0</v>
      </c>
      <c r="J9520" s="3" t="str">
        <f>vlookup(I9520,Cats!$A:$B,2,false)</f>
        <v>B</v>
      </c>
    </row>
    <row r="9521">
      <c r="A9521" s="1">
        <v>132586.0</v>
      </c>
      <c r="B9521" s="1">
        <v>376.0</v>
      </c>
      <c r="C9521" s="2" t="s">
        <v>78</v>
      </c>
      <c r="D9521" s="1" t="s">
        <v>845</v>
      </c>
      <c r="E9521" s="1">
        <v>89.0</v>
      </c>
      <c r="F9521" s="1" t="str">
        <f>vlookup(E9521,Teams!$A:B,2,false)</f>
        <v>Lindbergh B</v>
      </c>
      <c r="G9521" s="1" t="b">
        <v>0</v>
      </c>
      <c r="H9521" s="1" t="b">
        <v>0</v>
      </c>
      <c r="I9521" s="1">
        <v>5.0</v>
      </c>
      <c r="J9521" s="3" t="str">
        <f>vlookup(I9521,Cats!$A:$B,2,false)</f>
        <v>B</v>
      </c>
    </row>
    <row r="9522">
      <c r="A9522" s="1">
        <v>132587.0</v>
      </c>
      <c r="B9522" s="1">
        <v>376.0</v>
      </c>
      <c r="C9522" s="2" t="s">
        <v>34</v>
      </c>
      <c r="D9522" s="1" t="s">
        <v>287</v>
      </c>
      <c r="E9522" s="1">
        <v>42.0</v>
      </c>
      <c r="F9522" s="1" t="str">
        <f>vlookup(E9522,Teams!$A:B,2,false)</f>
        <v>AHS Broward A</v>
      </c>
      <c r="G9522" s="1" t="b">
        <v>1</v>
      </c>
      <c r="H9522" s="1" t="b">
        <v>0</v>
      </c>
      <c r="I9522" s="1">
        <v>6.0</v>
      </c>
      <c r="J9522" s="3" t="str">
        <f>vlookup(I9522,Cats!$A:$B,2,false)</f>
        <v>P</v>
      </c>
    </row>
    <row r="9523">
      <c r="A9523" s="1">
        <v>132588.0</v>
      </c>
      <c r="B9523" s="1">
        <v>376.0</v>
      </c>
      <c r="C9523" s="2" t="s">
        <v>23</v>
      </c>
      <c r="D9523" s="1" t="s">
        <v>784</v>
      </c>
      <c r="E9523" s="1">
        <v>89.0</v>
      </c>
      <c r="F9523" s="1" t="str">
        <f>vlookup(E9523,Teams!$A:B,2,false)</f>
        <v>Lindbergh B</v>
      </c>
      <c r="G9523" s="1" t="b">
        <v>0</v>
      </c>
      <c r="H9523" s="1" t="b">
        <v>0</v>
      </c>
      <c r="I9523" s="1">
        <v>6.0</v>
      </c>
      <c r="J9523" s="3" t="str">
        <f>vlookup(I9523,Cats!$A:$B,2,false)</f>
        <v>P</v>
      </c>
    </row>
    <row r="9524">
      <c r="A9524" s="1">
        <v>132589.0</v>
      </c>
      <c r="B9524" s="1">
        <v>376.0</v>
      </c>
      <c r="C9524" s="2" t="s">
        <v>34</v>
      </c>
      <c r="D9524" s="1" t="s">
        <v>849</v>
      </c>
      <c r="E9524" s="1">
        <v>42.0</v>
      </c>
      <c r="F9524" s="1" t="str">
        <f>vlookup(E9524,Teams!$A:B,2,false)</f>
        <v>AHS Broward A</v>
      </c>
      <c r="G9524" s="1" t="b">
        <v>1</v>
      </c>
      <c r="H9524" s="1" t="b">
        <v>0</v>
      </c>
      <c r="I9524" s="1">
        <v>7.0</v>
      </c>
      <c r="J9524" s="3" t="str">
        <f>vlookup(I9524,Cats!$A:$B,2,false)</f>
        <v>X</v>
      </c>
    </row>
    <row r="9525">
      <c r="A9525" s="1">
        <v>132590.0</v>
      </c>
      <c r="B9525" s="1">
        <v>376.0</v>
      </c>
      <c r="C9525" s="2" t="s">
        <v>23</v>
      </c>
      <c r="D9525" s="1"/>
      <c r="E9525" s="1">
        <v>89.0</v>
      </c>
      <c r="F9525" s="1" t="str">
        <f>vlookup(E9525,Teams!$A:B,2,false)</f>
        <v>Lindbergh B</v>
      </c>
      <c r="G9525" s="1" t="b">
        <v>0</v>
      </c>
      <c r="H9525" s="1" t="b">
        <v>1</v>
      </c>
      <c r="I9525" s="1">
        <v>7.0</v>
      </c>
      <c r="J9525" s="3" t="str">
        <f>vlookup(I9525,Cats!$A:$B,2,false)</f>
        <v>X</v>
      </c>
    </row>
    <row r="9526">
      <c r="A9526" s="1">
        <v>132591.0</v>
      </c>
      <c r="B9526" s="1">
        <v>376.0</v>
      </c>
      <c r="C9526" s="2" t="s">
        <v>78</v>
      </c>
      <c r="D9526" s="1" t="s">
        <v>849</v>
      </c>
      <c r="E9526" s="1">
        <v>42.0</v>
      </c>
      <c r="F9526" s="1" t="str">
        <f>vlookup(E9526,Teams!$A:B,2,false)</f>
        <v>AHS Broward A</v>
      </c>
      <c r="G9526" s="1" t="b">
        <v>1</v>
      </c>
      <c r="H9526" s="1" t="b">
        <v>0</v>
      </c>
      <c r="I9526" s="1">
        <v>8.0</v>
      </c>
      <c r="J9526" s="3" t="str">
        <f>vlookup(I9526,Cats!$A:$B,2,false)</f>
        <v>M</v>
      </c>
    </row>
    <row r="9527">
      <c r="A9527" s="1">
        <v>132592.0</v>
      </c>
      <c r="B9527" s="1">
        <v>376.0</v>
      </c>
      <c r="C9527" s="2" t="s">
        <v>23</v>
      </c>
      <c r="D9527" s="1"/>
      <c r="E9527" s="1">
        <v>89.0</v>
      </c>
      <c r="F9527" s="1" t="str">
        <f>vlookup(E9527,Teams!$A:B,2,false)</f>
        <v>Lindbergh B</v>
      </c>
      <c r="G9527" s="1" t="b">
        <v>0</v>
      </c>
      <c r="H9527" s="1" t="b">
        <v>1</v>
      </c>
      <c r="I9527" s="1">
        <v>8.0</v>
      </c>
      <c r="J9527" s="3" t="str">
        <f>vlookup(I9527,Cats!$A:$B,2,false)</f>
        <v>M</v>
      </c>
    </row>
    <row r="9528">
      <c r="A9528" s="1">
        <v>132593.0</v>
      </c>
      <c r="B9528" s="1">
        <v>376.0</v>
      </c>
      <c r="C9528" s="2" t="s">
        <v>34</v>
      </c>
      <c r="D9528" s="1" t="s">
        <v>287</v>
      </c>
      <c r="E9528" s="1">
        <v>42.0</v>
      </c>
      <c r="F9528" s="1" t="str">
        <f>vlookup(E9528,Teams!$A:B,2,false)</f>
        <v>AHS Broward A</v>
      </c>
      <c r="G9528" s="1" t="b">
        <v>1</v>
      </c>
      <c r="H9528" s="1" t="b">
        <v>0</v>
      </c>
      <c r="I9528" s="1">
        <v>9.0</v>
      </c>
      <c r="J9528" s="3" t="str">
        <f>vlookup(I9528,Cats!$A:$B,2,false)</f>
        <v>C</v>
      </c>
    </row>
    <row r="9529">
      <c r="A9529" s="1">
        <v>132594.0</v>
      </c>
      <c r="B9529" s="1">
        <v>376.0</v>
      </c>
      <c r="C9529" s="2" t="s">
        <v>23</v>
      </c>
      <c r="D9529" s="1"/>
      <c r="E9529" s="1">
        <v>89.0</v>
      </c>
      <c r="F9529" s="1" t="str">
        <f>vlookup(E9529,Teams!$A:B,2,false)</f>
        <v>Lindbergh B</v>
      </c>
      <c r="G9529" s="1" t="b">
        <v>0</v>
      </c>
      <c r="H9529" s="1" t="b">
        <v>1</v>
      </c>
      <c r="I9529" s="1">
        <v>9.0</v>
      </c>
      <c r="J9529" s="3" t="str">
        <f>vlookup(I9529,Cats!$A:$B,2,false)</f>
        <v>C</v>
      </c>
    </row>
    <row r="9530">
      <c r="A9530" s="1">
        <v>132595.0</v>
      </c>
      <c r="B9530" s="1">
        <v>376.0</v>
      </c>
      <c r="C9530" s="2" t="s">
        <v>34</v>
      </c>
      <c r="D9530" s="1" t="s">
        <v>849</v>
      </c>
      <c r="E9530" s="1">
        <v>42.0</v>
      </c>
      <c r="F9530" s="1" t="str">
        <f>vlookup(E9530,Teams!$A:B,2,false)</f>
        <v>AHS Broward A</v>
      </c>
      <c r="G9530" s="1" t="b">
        <v>1</v>
      </c>
      <c r="H9530" s="1" t="b">
        <v>0</v>
      </c>
      <c r="I9530" s="1">
        <v>10.0</v>
      </c>
      <c r="J9530" s="3" t="str">
        <f>vlookup(I9530,Cats!$A:$B,2,false)</f>
        <v>E</v>
      </c>
    </row>
    <row r="9531">
      <c r="A9531" s="1">
        <v>132596.0</v>
      </c>
      <c r="B9531" s="1">
        <v>376.0</v>
      </c>
      <c r="C9531" s="2" t="s">
        <v>59</v>
      </c>
      <c r="D9531" s="1" t="s">
        <v>784</v>
      </c>
      <c r="E9531" s="1">
        <v>89.0</v>
      </c>
      <c r="F9531" s="1" t="str">
        <f>vlookup(E9531,Teams!$A:B,2,false)</f>
        <v>Lindbergh B</v>
      </c>
      <c r="G9531" s="1" t="b">
        <v>0</v>
      </c>
      <c r="H9531" s="1" t="b">
        <v>0</v>
      </c>
      <c r="I9531" s="1">
        <v>10.0</v>
      </c>
      <c r="J9531" s="3" t="str">
        <f>vlookup(I9531,Cats!$A:$B,2,false)</f>
        <v>E</v>
      </c>
    </row>
    <row r="9532">
      <c r="A9532" s="1">
        <v>132597.0</v>
      </c>
      <c r="B9532" s="1">
        <v>376.0</v>
      </c>
      <c r="C9532" s="2" t="s">
        <v>78</v>
      </c>
      <c r="D9532" s="1" t="s">
        <v>287</v>
      </c>
      <c r="E9532" s="1">
        <v>42.0</v>
      </c>
      <c r="F9532" s="1" t="str">
        <f>vlookup(E9532,Teams!$A:B,2,false)</f>
        <v>AHS Broward A</v>
      </c>
      <c r="G9532" s="1" t="b">
        <v>1</v>
      </c>
      <c r="H9532" s="1" t="b">
        <v>0</v>
      </c>
      <c r="I9532" s="1">
        <v>11.0</v>
      </c>
      <c r="J9532" s="3" t="str">
        <f>vlookup(I9532,Cats!$A:$B,2,false)</f>
        <v>B</v>
      </c>
    </row>
    <row r="9533">
      <c r="A9533" s="1">
        <v>132598.0</v>
      </c>
      <c r="B9533" s="1">
        <v>376.0</v>
      </c>
      <c r="C9533" s="2" t="s">
        <v>23</v>
      </c>
      <c r="D9533" s="1"/>
      <c r="E9533" s="1">
        <v>89.0</v>
      </c>
      <c r="F9533" s="1" t="str">
        <f>vlookup(E9533,Teams!$A:B,2,false)</f>
        <v>Lindbergh B</v>
      </c>
      <c r="G9533" s="1" t="b">
        <v>0</v>
      </c>
      <c r="H9533" s="1" t="b">
        <v>1</v>
      </c>
      <c r="I9533" s="1">
        <v>11.0</v>
      </c>
      <c r="J9533" s="3" t="str">
        <f>vlookup(I9533,Cats!$A:$B,2,false)</f>
        <v>B</v>
      </c>
    </row>
    <row r="9534">
      <c r="A9534" s="1">
        <v>132599.0</v>
      </c>
      <c r="B9534" s="1">
        <v>376.0</v>
      </c>
      <c r="C9534" s="2" t="s">
        <v>23</v>
      </c>
      <c r="D9534" s="1"/>
      <c r="E9534" s="1">
        <v>42.0</v>
      </c>
      <c r="F9534" s="1" t="str">
        <f>vlookup(E9534,Teams!$A:B,2,false)</f>
        <v>AHS Broward A</v>
      </c>
      <c r="G9534" s="1" t="b">
        <v>1</v>
      </c>
      <c r="H9534" s="1" t="b">
        <v>1</v>
      </c>
      <c r="I9534" s="1">
        <v>12.0</v>
      </c>
      <c r="J9534" s="3" t="str">
        <f>vlookup(I9534,Cats!$A:$B,2,false)</f>
        <v>P</v>
      </c>
    </row>
    <row r="9535">
      <c r="A9535" s="1">
        <v>132600.0</v>
      </c>
      <c r="B9535" s="1">
        <v>376.0</v>
      </c>
      <c r="C9535" s="2" t="s">
        <v>34</v>
      </c>
      <c r="D9535" s="1" t="s">
        <v>845</v>
      </c>
      <c r="E9535" s="1">
        <v>89.0</v>
      </c>
      <c r="F9535" s="1" t="str">
        <f>vlookup(E9535,Teams!$A:B,2,false)</f>
        <v>Lindbergh B</v>
      </c>
      <c r="G9535" s="1" t="b">
        <v>0</v>
      </c>
      <c r="H9535" s="1" t="b">
        <v>0</v>
      </c>
      <c r="I9535" s="1">
        <v>12.0</v>
      </c>
      <c r="J9535" s="3" t="str">
        <f>vlookup(I9535,Cats!$A:$B,2,false)</f>
        <v>P</v>
      </c>
    </row>
    <row r="9536">
      <c r="A9536" s="1">
        <v>132601.0</v>
      </c>
      <c r="B9536" s="1">
        <v>376.0</v>
      </c>
      <c r="C9536" s="2" t="s">
        <v>23</v>
      </c>
      <c r="D9536" s="1"/>
      <c r="E9536" s="1">
        <v>42.0</v>
      </c>
      <c r="F9536" s="1" t="str">
        <f>vlookup(E9536,Teams!$A:B,2,false)</f>
        <v>AHS Broward A</v>
      </c>
      <c r="G9536" s="1" t="b">
        <v>1</v>
      </c>
      <c r="H9536" s="1" t="b">
        <v>1</v>
      </c>
      <c r="I9536" s="1">
        <v>13.0</v>
      </c>
      <c r="J9536" s="3" t="str">
        <f>vlookup(I9536,Cats!$A:$B,2,false)</f>
        <v>X</v>
      </c>
    </row>
    <row r="9537">
      <c r="A9537" s="1">
        <v>132602.0</v>
      </c>
      <c r="B9537" s="1">
        <v>376.0</v>
      </c>
      <c r="C9537" s="2" t="s">
        <v>34</v>
      </c>
      <c r="D9537" s="1" t="s">
        <v>784</v>
      </c>
      <c r="E9537" s="1">
        <v>89.0</v>
      </c>
      <c r="F9537" s="1" t="str">
        <f>vlookup(E9537,Teams!$A:B,2,false)</f>
        <v>Lindbergh B</v>
      </c>
      <c r="G9537" s="1" t="b">
        <v>0</v>
      </c>
      <c r="H9537" s="1" t="b">
        <v>0</v>
      </c>
      <c r="I9537" s="1">
        <v>13.0</v>
      </c>
      <c r="J9537" s="3" t="str">
        <f>vlookup(I9537,Cats!$A:$B,2,false)</f>
        <v>X</v>
      </c>
    </row>
    <row r="9538">
      <c r="A9538" s="1">
        <v>132603.0</v>
      </c>
      <c r="B9538" s="1">
        <v>376.0</v>
      </c>
      <c r="C9538" s="2" t="s">
        <v>23</v>
      </c>
      <c r="D9538" s="1" t="s">
        <v>287</v>
      </c>
      <c r="E9538" s="1">
        <v>42.0</v>
      </c>
      <c r="F9538" s="1" t="str">
        <f>vlookup(E9538,Teams!$A:B,2,false)</f>
        <v>AHS Broward A</v>
      </c>
      <c r="G9538" s="1" t="b">
        <v>1</v>
      </c>
      <c r="H9538" s="1" t="b">
        <v>0</v>
      </c>
      <c r="I9538" s="1">
        <v>14.0</v>
      </c>
      <c r="J9538" s="3" t="str">
        <f>vlookup(I9538,Cats!$A:$B,2,false)</f>
        <v>M</v>
      </c>
    </row>
    <row r="9539">
      <c r="A9539" s="1">
        <v>132604.0</v>
      </c>
      <c r="B9539" s="1">
        <v>376.0</v>
      </c>
      <c r="C9539" s="2" t="s">
        <v>23</v>
      </c>
      <c r="D9539" s="1" t="s">
        <v>845</v>
      </c>
      <c r="E9539" s="1">
        <v>89.0</v>
      </c>
      <c r="F9539" s="1" t="str">
        <f>vlookup(E9539,Teams!$A:B,2,false)</f>
        <v>Lindbergh B</v>
      </c>
      <c r="G9539" s="1" t="b">
        <v>0</v>
      </c>
      <c r="H9539" s="1" t="b">
        <v>0</v>
      </c>
      <c r="I9539" s="1">
        <v>14.0</v>
      </c>
      <c r="J9539" s="3" t="str">
        <f>vlookup(I9539,Cats!$A:$B,2,false)</f>
        <v>M</v>
      </c>
    </row>
    <row r="9540">
      <c r="A9540" s="1">
        <v>132605.0</v>
      </c>
      <c r="B9540" s="1">
        <v>376.0</v>
      </c>
      <c r="C9540" s="2" t="s">
        <v>78</v>
      </c>
      <c r="D9540" s="1" t="s">
        <v>287</v>
      </c>
      <c r="E9540" s="1">
        <v>42.0</v>
      </c>
      <c r="F9540" s="1" t="str">
        <f>vlookup(E9540,Teams!$A:B,2,false)</f>
        <v>AHS Broward A</v>
      </c>
      <c r="G9540" s="1" t="b">
        <v>1</v>
      </c>
      <c r="H9540" s="1" t="b">
        <v>0</v>
      </c>
      <c r="I9540" s="1">
        <v>15.0</v>
      </c>
      <c r="J9540" s="3" t="str">
        <f>vlookup(I9540,Cats!$A:$B,2,false)</f>
        <v>C</v>
      </c>
    </row>
    <row r="9541">
      <c r="A9541" s="1">
        <v>132606.0</v>
      </c>
      <c r="B9541" s="1">
        <v>376.0</v>
      </c>
      <c r="C9541" s="2" t="s">
        <v>23</v>
      </c>
      <c r="D9541" s="1"/>
      <c r="E9541" s="1">
        <v>89.0</v>
      </c>
      <c r="F9541" s="1" t="str">
        <f>vlookup(E9541,Teams!$A:B,2,false)</f>
        <v>Lindbergh B</v>
      </c>
      <c r="G9541" s="1" t="b">
        <v>0</v>
      </c>
      <c r="H9541" s="1" t="b">
        <v>1</v>
      </c>
      <c r="I9541" s="1">
        <v>15.0</v>
      </c>
      <c r="J9541" s="3" t="str">
        <f>vlookup(I9541,Cats!$A:$B,2,false)</f>
        <v>C</v>
      </c>
    </row>
    <row r="9542">
      <c r="A9542" s="1">
        <v>132607.0</v>
      </c>
      <c r="B9542" s="1">
        <v>376.0</v>
      </c>
      <c r="C9542" s="2" t="s">
        <v>23</v>
      </c>
      <c r="D9542" s="1" t="s">
        <v>287</v>
      </c>
      <c r="E9542" s="1">
        <v>42.0</v>
      </c>
      <c r="F9542" s="1" t="str">
        <f>vlookup(E9542,Teams!$A:B,2,false)</f>
        <v>AHS Broward A</v>
      </c>
      <c r="G9542" s="1" t="b">
        <v>1</v>
      </c>
      <c r="H9542" s="1" t="b">
        <v>0</v>
      </c>
      <c r="I9542" s="1">
        <v>16.0</v>
      </c>
      <c r="J9542" s="3" t="str">
        <f>vlookup(I9542,Cats!$A:$B,2,false)</f>
        <v>E</v>
      </c>
    </row>
    <row r="9543">
      <c r="A9543" s="1">
        <v>132608.0</v>
      </c>
      <c r="B9543" s="1">
        <v>376.0</v>
      </c>
      <c r="C9543" s="2" t="s">
        <v>78</v>
      </c>
      <c r="D9543" s="1" t="s">
        <v>845</v>
      </c>
      <c r="E9543" s="1">
        <v>89.0</v>
      </c>
      <c r="F9543" s="1" t="str">
        <f>vlookup(E9543,Teams!$A:B,2,false)</f>
        <v>Lindbergh B</v>
      </c>
      <c r="G9543" s="1" t="b">
        <v>0</v>
      </c>
      <c r="H9543" s="1" t="b">
        <v>0</v>
      </c>
      <c r="I9543" s="1">
        <v>16.0</v>
      </c>
      <c r="J9543" s="3" t="str">
        <f>vlookup(I9543,Cats!$A:$B,2,false)</f>
        <v>E</v>
      </c>
    </row>
    <row r="9544">
      <c r="A9544" s="1">
        <v>132609.0</v>
      </c>
      <c r="B9544" s="1">
        <v>376.0</v>
      </c>
      <c r="C9544" s="2" t="s">
        <v>34</v>
      </c>
      <c r="D9544" s="1" t="s">
        <v>875</v>
      </c>
      <c r="E9544" s="1">
        <v>42.0</v>
      </c>
      <c r="F9544" s="1" t="str">
        <f>vlookup(E9544,Teams!$A:B,2,false)</f>
        <v>AHS Broward A</v>
      </c>
      <c r="G9544" s="1" t="b">
        <v>1</v>
      </c>
      <c r="H9544" s="1" t="b">
        <v>0</v>
      </c>
      <c r="I9544" s="1">
        <v>17.0</v>
      </c>
      <c r="J9544" s="3" t="str">
        <f>vlookup(I9544,Cats!$A:$B,2,false)</f>
        <v>B</v>
      </c>
    </row>
    <row r="9545">
      <c r="A9545" s="1">
        <v>132610.0</v>
      </c>
      <c r="B9545" s="1">
        <v>376.0</v>
      </c>
      <c r="C9545" s="2" t="s">
        <v>23</v>
      </c>
      <c r="D9545" s="1"/>
      <c r="E9545" s="1">
        <v>89.0</v>
      </c>
      <c r="F9545" s="1" t="str">
        <f>vlookup(E9545,Teams!$A:B,2,false)</f>
        <v>Lindbergh B</v>
      </c>
      <c r="G9545" s="1" t="b">
        <v>0</v>
      </c>
      <c r="H9545" s="1" t="b">
        <v>1</v>
      </c>
      <c r="I9545" s="1">
        <v>17.0</v>
      </c>
      <c r="J9545" s="3" t="str">
        <f>vlookup(I9545,Cats!$A:$B,2,false)</f>
        <v>B</v>
      </c>
    </row>
    <row r="9546">
      <c r="A9546" s="1">
        <v>132611.0</v>
      </c>
      <c r="B9546" s="1">
        <v>376.0</v>
      </c>
      <c r="C9546" s="2" t="s">
        <v>34</v>
      </c>
      <c r="D9546" s="1" t="s">
        <v>287</v>
      </c>
      <c r="E9546" s="1">
        <v>42.0</v>
      </c>
      <c r="F9546" s="1" t="str">
        <f>vlookup(E9546,Teams!$A:B,2,false)</f>
        <v>AHS Broward A</v>
      </c>
      <c r="G9546" s="1" t="b">
        <v>1</v>
      </c>
      <c r="H9546" s="1" t="b">
        <v>0</v>
      </c>
      <c r="I9546" s="1">
        <v>18.0</v>
      </c>
      <c r="J9546" s="3" t="str">
        <f>vlookup(I9546,Cats!$A:$B,2,false)</f>
        <v>P</v>
      </c>
    </row>
    <row r="9547">
      <c r="A9547" s="1">
        <v>132612.0</v>
      </c>
      <c r="B9547" s="1">
        <v>376.0</v>
      </c>
      <c r="C9547" s="2" t="s">
        <v>23</v>
      </c>
      <c r="D9547" s="1"/>
      <c r="E9547" s="1">
        <v>89.0</v>
      </c>
      <c r="F9547" s="1" t="str">
        <f>vlookup(E9547,Teams!$A:B,2,false)</f>
        <v>Lindbergh B</v>
      </c>
      <c r="G9547" s="1" t="b">
        <v>0</v>
      </c>
      <c r="H9547" s="1" t="b">
        <v>1</v>
      </c>
      <c r="I9547" s="1">
        <v>18.0</v>
      </c>
      <c r="J9547" s="3" t="str">
        <f>vlookup(I9547,Cats!$A:$B,2,false)</f>
        <v>P</v>
      </c>
    </row>
    <row r="9548">
      <c r="A9548" s="1">
        <v>132613.0</v>
      </c>
      <c r="B9548" s="1">
        <v>376.0</v>
      </c>
      <c r="C9548" s="2" t="s">
        <v>34</v>
      </c>
      <c r="D9548" s="1" t="s">
        <v>287</v>
      </c>
      <c r="E9548" s="1">
        <v>42.0</v>
      </c>
      <c r="F9548" s="1" t="str">
        <f>vlookup(E9548,Teams!$A:B,2,false)</f>
        <v>AHS Broward A</v>
      </c>
      <c r="G9548" s="1" t="b">
        <v>1</v>
      </c>
      <c r="H9548" s="1" t="b">
        <v>0</v>
      </c>
      <c r="I9548" s="1">
        <v>19.0</v>
      </c>
      <c r="J9548" s="3" t="str">
        <f>vlookup(I9548,Cats!$A:$B,2,false)</f>
        <v>X</v>
      </c>
    </row>
    <row r="9549">
      <c r="A9549" s="1">
        <v>132614.0</v>
      </c>
      <c r="B9549" s="1">
        <v>376.0</v>
      </c>
      <c r="C9549" s="2" t="s">
        <v>23</v>
      </c>
      <c r="D9549" s="1"/>
      <c r="E9549" s="1">
        <v>89.0</v>
      </c>
      <c r="F9549" s="1" t="str">
        <f>vlookup(E9549,Teams!$A:B,2,false)</f>
        <v>Lindbergh B</v>
      </c>
      <c r="G9549" s="1" t="b">
        <v>0</v>
      </c>
      <c r="H9549" s="1" t="b">
        <v>1</v>
      </c>
      <c r="I9549" s="1">
        <v>19.0</v>
      </c>
      <c r="J9549" s="3" t="str">
        <f>vlookup(I9549,Cats!$A:$B,2,false)</f>
        <v>X</v>
      </c>
    </row>
    <row r="9550">
      <c r="A9550" s="1">
        <v>132615.0</v>
      </c>
      <c r="B9550" s="1">
        <v>376.0</v>
      </c>
      <c r="C9550" s="2" t="s">
        <v>78</v>
      </c>
      <c r="D9550" s="1" t="s">
        <v>287</v>
      </c>
      <c r="E9550" s="1">
        <v>42.0</v>
      </c>
      <c r="F9550" s="1" t="str">
        <f>vlookup(E9550,Teams!$A:B,2,false)</f>
        <v>AHS Broward A</v>
      </c>
      <c r="G9550" s="1" t="b">
        <v>1</v>
      </c>
      <c r="H9550" s="1" t="b">
        <v>0</v>
      </c>
      <c r="I9550" s="1">
        <v>20.0</v>
      </c>
      <c r="J9550" s="3" t="str">
        <f>vlookup(I9550,Cats!$A:$B,2,false)</f>
        <v>M</v>
      </c>
    </row>
    <row r="9551">
      <c r="A9551" s="1">
        <v>132616.0</v>
      </c>
      <c r="B9551" s="1">
        <v>376.0</v>
      </c>
      <c r="C9551" s="2" t="s">
        <v>23</v>
      </c>
      <c r="D9551" s="1"/>
      <c r="E9551" s="1">
        <v>89.0</v>
      </c>
      <c r="F9551" s="1" t="str">
        <f>vlookup(E9551,Teams!$A:B,2,false)</f>
        <v>Lindbergh B</v>
      </c>
      <c r="G9551" s="1" t="b">
        <v>0</v>
      </c>
      <c r="H9551" s="1" t="b">
        <v>1</v>
      </c>
      <c r="I9551" s="1">
        <v>20.0</v>
      </c>
      <c r="J9551" s="3" t="str">
        <f>vlookup(I9551,Cats!$A:$B,2,false)</f>
        <v>M</v>
      </c>
    </row>
    <row r="9552">
      <c r="A9552" s="1">
        <v>132617.0</v>
      </c>
      <c r="B9552" s="1">
        <v>376.0</v>
      </c>
      <c r="C9552" s="2" t="s">
        <v>34</v>
      </c>
      <c r="D9552" s="1" t="s">
        <v>287</v>
      </c>
      <c r="E9552" s="1">
        <v>42.0</v>
      </c>
      <c r="F9552" s="1" t="str">
        <f>vlookup(E9552,Teams!$A:B,2,false)</f>
        <v>AHS Broward A</v>
      </c>
      <c r="G9552" s="1" t="b">
        <v>1</v>
      </c>
      <c r="H9552" s="1" t="b">
        <v>0</v>
      </c>
      <c r="I9552" s="1">
        <v>21.0</v>
      </c>
      <c r="J9552" s="3" t="str">
        <f>vlookup(I9552,Cats!$A:$B,2,false)</f>
        <v>C</v>
      </c>
    </row>
    <row r="9553">
      <c r="A9553" s="1">
        <v>132618.0</v>
      </c>
      <c r="B9553" s="1">
        <v>376.0</v>
      </c>
      <c r="C9553" s="2" t="s">
        <v>23</v>
      </c>
      <c r="D9553" s="1"/>
      <c r="E9553" s="1">
        <v>89.0</v>
      </c>
      <c r="F9553" s="1" t="str">
        <f>vlookup(E9553,Teams!$A:B,2,false)</f>
        <v>Lindbergh B</v>
      </c>
      <c r="G9553" s="1" t="b">
        <v>0</v>
      </c>
      <c r="H9553" s="1" t="b">
        <v>1</v>
      </c>
      <c r="I9553" s="1">
        <v>21.0</v>
      </c>
      <c r="J9553" s="3" t="str">
        <f>vlookup(I9553,Cats!$A:$B,2,false)</f>
        <v>C</v>
      </c>
    </row>
    <row r="9554">
      <c r="A9554" s="1">
        <v>132619.0</v>
      </c>
      <c r="B9554" s="1">
        <v>376.0</v>
      </c>
      <c r="C9554" s="2" t="s">
        <v>23</v>
      </c>
      <c r="D9554" s="1" t="s">
        <v>287</v>
      </c>
      <c r="E9554" s="1">
        <v>42.0</v>
      </c>
      <c r="F9554" s="1" t="str">
        <f>vlookup(E9554,Teams!$A:B,2,false)</f>
        <v>AHS Broward A</v>
      </c>
      <c r="G9554" s="1" t="b">
        <v>1</v>
      </c>
      <c r="H9554" s="1" t="b">
        <v>0</v>
      </c>
      <c r="I9554" s="1">
        <v>22.0</v>
      </c>
      <c r="J9554" s="3" t="str">
        <f>vlookup(I9554,Cats!$A:$B,2,false)</f>
        <v>E</v>
      </c>
    </row>
    <row r="9555">
      <c r="A9555" s="1">
        <v>132620.0</v>
      </c>
      <c r="B9555" s="1">
        <v>376.0</v>
      </c>
      <c r="C9555" s="2" t="s">
        <v>23</v>
      </c>
      <c r="D9555" s="1" t="s">
        <v>845</v>
      </c>
      <c r="E9555" s="1">
        <v>89.0</v>
      </c>
      <c r="F9555" s="1" t="str">
        <f>vlookup(E9555,Teams!$A:B,2,false)</f>
        <v>Lindbergh B</v>
      </c>
      <c r="G9555" s="1" t="b">
        <v>0</v>
      </c>
      <c r="H9555" s="1" t="b">
        <v>0</v>
      </c>
      <c r="I9555" s="1">
        <v>22.0</v>
      </c>
      <c r="J9555" s="3" t="str">
        <f>vlookup(I9555,Cats!$A:$B,2,false)</f>
        <v>E</v>
      </c>
    </row>
    <row r="9556">
      <c r="A9556" s="1">
        <v>132621.0</v>
      </c>
      <c r="B9556" s="1">
        <v>376.0</v>
      </c>
      <c r="C9556" s="2" t="s">
        <v>34</v>
      </c>
      <c r="D9556" s="1" t="s">
        <v>989</v>
      </c>
      <c r="E9556" s="1">
        <v>42.0</v>
      </c>
      <c r="F9556" s="1" t="str">
        <f>vlookup(E9556,Teams!$A:B,2,false)</f>
        <v>AHS Broward A</v>
      </c>
      <c r="G9556" s="1" t="b">
        <v>1</v>
      </c>
      <c r="H9556" s="1" t="b">
        <v>0</v>
      </c>
      <c r="I9556" s="1">
        <v>23.0</v>
      </c>
      <c r="J9556" s="3" t="str">
        <f>vlookup(I9556,Cats!$A:$B,2,false)</f>
        <v>B</v>
      </c>
    </row>
    <row r="9557">
      <c r="A9557" s="1">
        <v>132622.0</v>
      </c>
      <c r="B9557" s="1">
        <v>376.0</v>
      </c>
      <c r="C9557" s="2" t="s">
        <v>23</v>
      </c>
      <c r="D9557" s="1"/>
      <c r="E9557" s="1">
        <v>89.0</v>
      </c>
      <c r="F9557" s="1" t="str">
        <f>vlookup(E9557,Teams!$A:B,2,false)</f>
        <v>Lindbergh B</v>
      </c>
      <c r="G9557" s="1" t="b">
        <v>0</v>
      </c>
      <c r="H9557" s="1" t="b">
        <v>1</v>
      </c>
      <c r="I9557" s="1">
        <v>23.0</v>
      </c>
      <c r="J9557" s="3" t="str">
        <f>vlookup(I9557,Cats!$A:$B,2,false)</f>
        <v>B</v>
      </c>
    </row>
    <row r="9558">
      <c r="A9558" s="1">
        <v>132623.0</v>
      </c>
      <c r="B9558" s="1">
        <v>376.0</v>
      </c>
      <c r="C9558" s="2" t="s">
        <v>23</v>
      </c>
      <c r="D9558" s="1" t="s">
        <v>287</v>
      </c>
      <c r="E9558" s="1">
        <v>42.0</v>
      </c>
      <c r="F9558" s="1" t="str">
        <f>vlookup(E9558,Teams!$A:B,2,false)</f>
        <v>AHS Broward A</v>
      </c>
      <c r="G9558" s="1" t="b">
        <v>1</v>
      </c>
      <c r="H9558" s="1" t="b">
        <v>0</v>
      </c>
      <c r="I9558" s="1">
        <v>24.0</v>
      </c>
      <c r="J9558" s="3" t="str">
        <f>vlookup(I9558,Cats!$A:$B,2,false)</f>
        <v>P</v>
      </c>
    </row>
    <row r="9559">
      <c r="A9559" s="1">
        <v>132624.0</v>
      </c>
      <c r="B9559" s="1">
        <v>376.0</v>
      </c>
      <c r="C9559" s="2" t="s">
        <v>23</v>
      </c>
      <c r="D9559" s="1" t="s">
        <v>784</v>
      </c>
      <c r="E9559" s="1">
        <v>89.0</v>
      </c>
      <c r="F9559" s="1" t="str">
        <f>vlookup(E9559,Teams!$A:B,2,false)</f>
        <v>Lindbergh B</v>
      </c>
      <c r="G9559" s="1" t="b">
        <v>0</v>
      </c>
      <c r="H9559" s="1" t="b">
        <v>0</v>
      </c>
      <c r="I9559" s="1">
        <v>24.0</v>
      </c>
      <c r="J9559" s="3" t="str">
        <f>vlookup(I9559,Cats!$A:$B,2,false)</f>
        <v>P</v>
      </c>
    </row>
    <row r="9560">
      <c r="A9560" s="1">
        <v>132625.0</v>
      </c>
      <c r="B9560" s="1">
        <v>377.0</v>
      </c>
      <c r="C9560" s="2" t="s">
        <v>78</v>
      </c>
      <c r="D9560" s="1" t="s">
        <v>587</v>
      </c>
      <c r="E9560" s="1">
        <v>64.0</v>
      </c>
      <c r="F9560" s="1" t="str">
        <f>vlookup(E9560,Teams!$A:B,2,false)</f>
        <v>Collierville</v>
      </c>
      <c r="G9560" s="1" t="b">
        <v>1</v>
      </c>
      <c r="H9560" s="1" t="b">
        <v>0</v>
      </c>
      <c r="I9560" s="1">
        <v>1.0</v>
      </c>
      <c r="J9560" s="3" t="str">
        <f>vlookup(I9560,Cats!$A:$B,2,false)</f>
        <v>X</v>
      </c>
    </row>
    <row r="9561">
      <c r="A9561" s="1">
        <v>132626.0</v>
      </c>
      <c r="B9561" s="1">
        <v>377.0</v>
      </c>
      <c r="C9561" s="2" t="s">
        <v>23</v>
      </c>
      <c r="D9561" s="1"/>
      <c r="E9561" s="1">
        <v>97.0</v>
      </c>
      <c r="F9561" s="1" t="str">
        <f>vlookup(E9561,Teams!$A:B,2,false)</f>
        <v>Naperville North B</v>
      </c>
      <c r="G9561" s="1" t="b">
        <v>0</v>
      </c>
      <c r="H9561" s="1" t="b">
        <v>1</v>
      </c>
      <c r="I9561" s="1">
        <v>1.0</v>
      </c>
      <c r="J9561" s="3" t="str">
        <f>vlookup(I9561,Cats!$A:$B,2,false)</f>
        <v>X</v>
      </c>
    </row>
    <row r="9562">
      <c r="A9562" s="1">
        <v>132627.0</v>
      </c>
      <c r="B9562" s="1">
        <v>377.0</v>
      </c>
      <c r="C9562" s="2" t="s">
        <v>23</v>
      </c>
      <c r="D9562" s="1"/>
      <c r="E9562" s="1">
        <v>64.0</v>
      </c>
      <c r="F9562" s="1" t="str">
        <f>vlookup(E9562,Teams!$A:B,2,false)</f>
        <v>Collierville</v>
      </c>
      <c r="G9562" s="1" t="b">
        <v>1</v>
      </c>
      <c r="H9562" s="1" t="b">
        <v>1</v>
      </c>
      <c r="I9562" s="1">
        <v>2.0</v>
      </c>
      <c r="J9562" s="3" t="str">
        <f>vlookup(I9562,Cats!$A:$B,2,false)</f>
        <v>M</v>
      </c>
    </row>
    <row r="9563">
      <c r="A9563" s="1">
        <v>132628.0</v>
      </c>
      <c r="B9563" s="1">
        <v>377.0</v>
      </c>
      <c r="C9563" s="2" t="s">
        <v>34</v>
      </c>
      <c r="D9563" s="1" t="s">
        <v>440</v>
      </c>
      <c r="E9563" s="1">
        <v>97.0</v>
      </c>
      <c r="F9563" s="1" t="str">
        <f>vlookup(E9563,Teams!$A:B,2,false)</f>
        <v>Naperville North B</v>
      </c>
      <c r="G9563" s="1" t="b">
        <v>0</v>
      </c>
      <c r="H9563" s="1" t="b">
        <v>0</v>
      </c>
      <c r="I9563" s="1">
        <v>2.0</v>
      </c>
      <c r="J9563" s="3" t="str">
        <f>vlookup(I9563,Cats!$A:$B,2,false)</f>
        <v>M</v>
      </c>
    </row>
    <row r="9564">
      <c r="A9564" s="1">
        <v>132629.0</v>
      </c>
      <c r="B9564" s="1">
        <v>377.0</v>
      </c>
      <c r="C9564" s="2" t="s">
        <v>23</v>
      </c>
      <c r="D9564" s="1" t="s">
        <v>1104</v>
      </c>
      <c r="E9564" s="1">
        <v>64.0</v>
      </c>
      <c r="F9564" s="1" t="str">
        <f>vlookup(E9564,Teams!$A:B,2,false)</f>
        <v>Collierville</v>
      </c>
      <c r="G9564" s="1" t="b">
        <v>1</v>
      </c>
      <c r="H9564" s="1" t="b">
        <v>0</v>
      </c>
      <c r="I9564" s="1">
        <v>3.0</v>
      </c>
      <c r="J9564" s="3" t="str">
        <f>vlookup(I9564,Cats!$A:$B,2,false)</f>
        <v>C</v>
      </c>
    </row>
    <row r="9565">
      <c r="A9565" s="1">
        <v>132630.0</v>
      </c>
      <c r="B9565" s="1">
        <v>377.0</v>
      </c>
      <c r="C9565" s="2" t="s">
        <v>23</v>
      </c>
      <c r="D9565" s="1" t="s">
        <v>440</v>
      </c>
      <c r="E9565" s="1">
        <v>97.0</v>
      </c>
      <c r="F9565" s="1" t="str">
        <f>vlookup(E9565,Teams!$A:B,2,false)</f>
        <v>Naperville North B</v>
      </c>
      <c r="G9565" s="1" t="b">
        <v>0</v>
      </c>
      <c r="H9565" s="1" t="b">
        <v>0</v>
      </c>
      <c r="I9565" s="1">
        <v>3.0</v>
      </c>
      <c r="J9565" s="3" t="str">
        <f>vlookup(I9565,Cats!$A:$B,2,false)</f>
        <v>C</v>
      </c>
    </row>
    <row r="9566">
      <c r="A9566" s="1">
        <v>132631.0</v>
      </c>
      <c r="B9566" s="1">
        <v>377.0</v>
      </c>
      <c r="C9566" s="2" t="s">
        <v>34</v>
      </c>
      <c r="D9566" s="1" t="s">
        <v>587</v>
      </c>
      <c r="E9566" s="1">
        <v>64.0</v>
      </c>
      <c r="F9566" s="1" t="str">
        <f>vlookup(E9566,Teams!$A:B,2,false)</f>
        <v>Collierville</v>
      </c>
      <c r="G9566" s="1" t="b">
        <v>1</v>
      </c>
      <c r="H9566" s="1" t="b">
        <v>0</v>
      </c>
      <c r="I9566" s="1">
        <v>4.0</v>
      </c>
      <c r="J9566" s="3" t="str">
        <f>vlookup(I9566,Cats!$A:$B,2,false)</f>
        <v>E</v>
      </c>
    </row>
    <row r="9567">
      <c r="A9567" s="1">
        <v>132632.0</v>
      </c>
      <c r="B9567" s="1">
        <v>377.0</v>
      </c>
      <c r="C9567" s="2" t="s">
        <v>23</v>
      </c>
      <c r="D9567" s="1"/>
      <c r="E9567" s="1">
        <v>97.0</v>
      </c>
      <c r="F9567" s="1" t="str">
        <f>vlookup(E9567,Teams!$A:B,2,false)</f>
        <v>Naperville North B</v>
      </c>
      <c r="G9567" s="1" t="b">
        <v>0</v>
      </c>
      <c r="H9567" s="1" t="b">
        <v>1</v>
      </c>
      <c r="I9567" s="1">
        <v>4.0</v>
      </c>
      <c r="J9567" s="3" t="str">
        <f>vlookup(I9567,Cats!$A:$B,2,false)</f>
        <v>E</v>
      </c>
    </row>
    <row r="9568">
      <c r="A9568" s="1">
        <v>132633.0</v>
      </c>
      <c r="B9568" s="1">
        <v>377.0</v>
      </c>
      <c r="C9568" s="2" t="s">
        <v>78</v>
      </c>
      <c r="D9568" s="1" t="s">
        <v>1053</v>
      </c>
      <c r="E9568" s="1">
        <v>64.0</v>
      </c>
      <c r="F9568" s="1" t="str">
        <f>vlookup(E9568,Teams!$A:B,2,false)</f>
        <v>Collierville</v>
      </c>
      <c r="G9568" s="1" t="b">
        <v>1</v>
      </c>
      <c r="H9568" s="1" t="b">
        <v>0</v>
      </c>
      <c r="I9568" s="1">
        <v>5.0</v>
      </c>
      <c r="J9568" s="3" t="str">
        <f>vlookup(I9568,Cats!$A:$B,2,false)</f>
        <v>B</v>
      </c>
    </row>
    <row r="9569">
      <c r="A9569" s="1">
        <v>132634.0</v>
      </c>
      <c r="B9569" s="1">
        <v>377.0</v>
      </c>
      <c r="C9569" s="2" t="s">
        <v>23</v>
      </c>
      <c r="D9569" s="1"/>
      <c r="E9569" s="1">
        <v>97.0</v>
      </c>
      <c r="F9569" s="1" t="str">
        <f>vlookup(E9569,Teams!$A:B,2,false)</f>
        <v>Naperville North B</v>
      </c>
      <c r="G9569" s="1" t="b">
        <v>0</v>
      </c>
      <c r="H9569" s="1" t="b">
        <v>1</v>
      </c>
      <c r="I9569" s="1">
        <v>5.0</v>
      </c>
      <c r="J9569" s="3" t="str">
        <f>vlookup(I9569,Cats!$A:$B,2,false)</f>
        <v>B</v>
      </c>
    </row>
    <row r="9570">
      <c r="A9570" s="1">
        <v>132635.0</v>
      </c>
      <c r="B9570" s="1">
        <v>377.0</v>
      </c>
      <c r="C9570" s="2" t="s">
        <v>23</v>
      </c>
      <c r="D9570" s="1"/>
      <c r="E9570" s="1">
        <v>64.0</v>
      </c>
      <c r="F9570" s="1" t="str">
        <f>vlookup(E9570,Teams!$A:B,2,false)</f>
        <v>Collierville</v>
      </c>
      <c r="G9570" s="1" t="b">
        <v>1</v>
      </c>
      <c r="H9570" s="1" t="b">
        <v>1</v>
      </c>
      <c r="I9570" s="1">
        <v>6.0</v>
      </c>
      <c r="J9570" s="3" t="str">
        <f>vlookup(I9570,Cats!$A:$B,2,false)</f>
        <v>P</v>
      </c>
    </row>
    <row r="9571">
      <c r="A9571" s="1">
        <v>132636.0</v>
      </c>
      <c r="B9571" s="1">
        <v>377.0</v>
      </c>
      <c r="C9571" s="2" t="s">
        <v>34</v>
      </c>
      <c r="D9571" s="1" t="s">
        <v>440</v>
      </c>
      <c r="E9571" s="1">
        <v>97.0</v>
      </c>
      <c r="F9571" s="1" t="str">
        <f>vlookup(E9571,Teams!$A:B,2,false)</f>
        <v>Naperville North B</v>
      </c>
      <c r="G9571" s="1" t="b">
        <v>0</v>
      </c>
      <c r="H9571" s="1" t="b">
        <v>0</v>
      </c>
      <c r="I9571" s="1">
        <v>6.0</v>
      </c>
      <c r="J9571" s="3" t="str">
        <f>vlookup(I9571,Cats!$A:$B,2,false)</f>
        <v>P</v>
      </c>
    </row>
    <row r="9572">
      <c r="A9572" s="1">
        <v>132637.0</v>
      </c>
      <c r="B9572" s="1">
        <v>377.0</v>
      </c>
      <c r="C9572" s="2" t="s">
        <v>23</v>
      </c>
      <c r="D9572" s="1" t="s">
        <v>1104</v>
      </c>
      <c r="E9572" s="1">
        <v>64.0</v>
      </c>
      <c r="F9572" s="1" t="str">
        <f>vlookup(E9572,Teams!$A:B,2,false)</f>
        <v>Collierville</v>
      </c>
      <c r="G9572" s="1" t="b">
        <v>1</v>
      </c>
      <c r="H9572" s="1" t="b">
        <v>0</v>
      </c>
      <c r="I9572" s="1">
        <v>7.0</v>
      </c>
      <c r="J9572" s="3" t="str">
        <f>vlookup(I9572,Cats!$A:$B,2,false)</f>
        <v>X</v>
      </c>
    </row>
    <row r="9573">
      <c r="A9573" s="1">
        <v>132638.0</v>
      </c>
      <c r="B9573" s="1">
        <v>377.0</v>
      </c>
      <c r="C9573" s="2" t="s">
        <v>78</v>
      </c>
      <c r="D9573" s="1" t="s">
        <v>440</v>
      </c>
      <c r="E9573" s="1">
        <v>97.0</v>
      </c>
      <c r="F9573" s="1" t="str">
        <f>vlookup(E9573,Teams!$A:B,2,false)</f>
        <v>Naperville North B</v>
      </c>
      <c r="G9573" s="1" t="b">
        <v>0</v>
      </c>
      <c r="H9573" s="1" t="b">
        <v>0</v>
      </c>
      <c r="I9573" s="1">
        <v>7.0</v>
      </c>
      <c r="J9573" s="3" t="str">
        <f>vlookup(I9573,Cats!$A:$B,2,false)</f>
        <v>X</v>
      </c>
    </row>
    <row r="9574">
      <c r="A9574" s="1">
        <v>132639.0</v>
      </c>
      <c r="B9574" s="1">
        <v>377.0</v>
      </c>
      <c r="C9574" s="2" t="s">
        <v>23</v>
      </c>
      <c r="D9574" s="1"/>
      <c r="E9574" s="1">
        <v>64.0</v>
      </c>
      <c r="F9574" s="1" t="str">
        <f>vlookup(E9574,Teams!$A:B,2,false)</f>
        <v>Collierville</v>
      </c>
      <c r="G9574" s="1" t="b">
        <v>1</v>
      </c>
      <c r="H9574" s="1" t="b">
        <v>1</v>
      </c>
      <c r="I9574" s="1">
        <v>8.0</v>
      </c>
      <c r="J9574" s="3" t="str">
        <f>vlookup(I9574,Cats!$A:$B,2,false)</f>
        <v>M</v>
      </c>
    </row>
    <row r="9575">
      <c r="A9575" s="1">
        <v>132640.0</v>
      </c>
      <c r="B9575" s="1">
        <v>377.0</v>
      </c>
      <c r="C9575" s="2" t="s">
        <v>23</v>
      </c>
      <c r="D9575" s="1"/>
      <c r="E9575" s="1">
        <v>97.0</v>
      </c>
      <c r="F9575" s="1" t="str">
        <f>vlookup(E9575,Teams!$A:B,2,false)</f>
        <v>Naperville North B</v>
      </c>
      <c r="G9575" s="1" t="b">
        <v>0</v>
      </c>
      <c r="H9575" s="1" t="b">
        <v>1</v>
      </c>
      <c r="I9575" s="1">
        <v>8.0</v>
      </c>
      <c r="J9575" s="3" t="str">
        <f>vlookup(I9575,Cats!$A:$B,2,false)</f>
        <v>M</v>
      </c>
    </row>
    <row r="9576">
      <c r="A9576" s="1">
        <v>132641.0</v>
      </c>
      <c r="B9576" s="1">
        <v>377.0</v>
      </c>
      <c r="C9576" s="2" t="s">
        <v>23</v>
      </c>
      <c r="D9576" s="1"/>
      <c r="E9576" s="1">
        <v>64.0</v>
      </c>
      <c r="F9576" s="1" t="str">
        <f>vlookup(E9576,Teams!$A:B,2,false)</f>
        <v>Collierville</v>
      </c>
      <c r="G9576" s="1" t="b">
        <v>1</v>
      </c>
      <c r="H9576" s="1" t="b">
        <v>1</v>
      </c>
      <c r="I9576" s="1">
        <v>9.0</v>
      </c>
      <c r="J9576" s="3" t="str">
        <f>vlookup(I9576,Cats!$A:$B,2,false)</f>
        <v>C</v>
      </c>
    </row>
    <row r="9577">
      <c r="A9577" s="1">
        <v>132642.0</v>
      </c>
      <c r="B9577" s="1">
        <v>377.0</v>
      </c>
      <c r="C9577" s="2" t="s">
        <v>78</v>
      </c>
      <c r="D9577" s="1" t="s">
        <v>440</v>
      </c>
      <c r="E9577" s="1">
        <v>97.0</v>
      </c>
      <c r="F9577" s="1" t="str">
        <f>vlookup(E9577,Teams!$A:B,2,false)</f>
        <v>Naperville North B</v>
      </c>
      <c r="G9577" s="1" t="b">
        <v>0</v>
      </c>
      <c r="H9577" s="1" t="b">
        <v>0</v>
      </c>
      <c r="I9577" s="1">
        <v>9.0</v>
      </c>
      <c r="J9577" s="3" t="str">
        <f>vlookup(I9577,Cats!$A:$B,2,false)</f>
        <v>C</v>
      </c>
    </row>
    <row r="9578">
      <c r="A9578" s="1">
        <v>132643.0</v>
      </c>
      <c r="B9578" s="1">
        <v>377.0</v>
      </c>
      <c r="C9578" s="2" t="s">
        <v>23</v>
      </c>
      <c r="D9578" s="1"/>
      <c r="E9578" s="1">
        <v>64.0</v>
      </c>
      <c r="F9578" s="1" t="str">
        <f>vlookup(E9578,Teams!$A:B,2,false)</f>
        <v>Collierville</v>
      </c>
      <c r="G9578" s="1" t="b">
        <v>1</v>
      </c>
      <c r="H9578" s="1" t="b">
        <v>1</v>
      </c>
      <c r="I9578" s="1">
        <v>10.0</v>
      </c>
      <c r="J9578" s="3" t="str">
        <f>vlookup(I9578,Cats!$A:$B,2,false)</f>
        <v>E</v>
      </c>
    </row>
    <row r="9579">
      <c r="A9579" s="1">
        <v>132644.0</v>
      </c>
      <c r="B9579" s="1">
        <v>377.0</v>
      </c>
      <c r="C9579" s="2" t="s">
        <v>34</v>
      </c>
      <c r="D9579" s="1" t="s">
        <v>440</v>
      </c>
      <c r="E9579" s="1">
        <v>97.0</v>
      </c>
      <c r="F9579" s="1" t="str">
        <f>vlookup(E9579,Teams!$A:B,2,false)</f>
        <v>Naperville North B</v>
      </c>
      <c r="G9579" s="1" t="b">
        <v>0</v>
      </c>
      <c r="H9579" s="1" t="b">
        <v>0</v>
      </c>
      <c r="I9579" s="1">
        <v>10.0</v>
      </c>
      <c r="J9579" s="3" t="str">
        <f>vlookup(I9579,Cats!$A:$B,2,false)</f>
        <v>E</v>
      </c>
    </row>
    <row r="9580">
      <c r="A9580" s="1">
        <v>132645.0</v>
      </c>
      <c r="B9580" s="1">
        <v>377.0</v>
      </c>
      <c r="C9580" s="2" t="s">
        <v>78</v>
      </c>
      <c r="D9580" s="1" t="s">
        <v>868</v>
      </c>
      <c r="E9580" s="1">
        <v>64.0</v>
      </c>
      <c r="F9580" s="1" t="str">
        <f>vlookup(E9580,Teams!$A:B,2,false)</f>
        <v>Collierville</v>
      </c>
      <c r="G9580" s="1" t="b">
        <v>1</v>
      </c>
      <c r="H9580" s="1" t="b">
        <v>0</v>
      </c>
      <c r="I9580" s="1">
        <v>12.0</v>
      </c>
      <c r="J9580" s="3" t="str">
        <f>vlookup(I9580,Cats!$A:$B,2,false)</f>
        <v>P</v>
      </c>
    </row>
    <row r="9581">
      <c r="A9581" s="1">
        <v>132646.0</v>
      </c>
      <c r="B9581" s="1">
        <v>377.0</v>
      </c>
      <c r="C9581" s="2" t="s">
        <v>23</v>
      </c>
      <c r="D9581" s="1"/>
      <c r="E9581" s="1">
        <v>97.0</v>
      </c>
      <c r="F9581" s="1" t="str">
        <f>vlookup(E9581,Teams!$A:B,2,false)</f>
        <v>Naperville North B</v>
      </c>
      <c r="G9581" s="1" t="b">
        <v>0</v>
      </c>
      <c r="H9581" s="1" t="b">
        <v>1</v>
      </c>
      <c r="I9581" s="1">
        <v>11.0</v>
      </c>
      <c r="J9581" s="3" t="str">
        <f>vlookup(I9581,Cats!$A:$B,2,false)</f>
        <v>B</v>
      </c>
    </row>
    <row r="9582">
      <c r="A9582" s="1">
        <v>132647.0</v>
      </c>
      <c r="B9582" s="1">
        <v>377.0</v>
      </c>
      <c r="C9582" s="2" t="s">
        <v>34</v>
      </c>
      <c r="D9582" s="1" t="s">
        <v>680</v>
      </c>
      <c r="E9582" s="1">
        <v>64.0</v>
      </c>
      <c r="F9582" s="1" t="str">
        <f>vlookup(E9582,Teams!$A:B,2,false)</f>
        <v>Collierville</v>
      </c>
      <c r="G9582" s="1" t="b">
        <v>1</v>
      </c>
      <c r="H9582" s="1" t="b">
        <v>0</v>
      </c>
      <c r="I9582" s="1">
        <v>11.0</v>
      </c>
      <c r="J9582" s="3" t="str">
        <f>vlookup(I9582,Cats!$A:$B,2,false)</f>
        <v>B</v>
      </c>
    </row>
    <row r="9583">
      <c r="A9583" s="1">
        <v>132648.0</v>
      </c>
      <c r="B9583" s="1">
        <v>377.0</v>
      </c>
      <c r="C9583" s="2" t="s">
        <v>23</v>
      </c>
      <c r="D9583" s="1" t="s">
        <v>440</v>
      </c>
      <c r="E9583" s="1">
        <v>97.0</v>
      </c>
      <c r="F9583" s="1" t="str">
        <f>vlookup(E9583,Teams!$A:B,2,false)</f>
        <v>Naperville North B</v>
      </c>
      <c r="G9583" s="1" t="b">
        <v>0</v>
      </c>
      <c r="H9583" s="1" t="b">
        <v>0</v>
      </c>
      <c r="I9583" s="1">
        <v>12.0</v>
      </c>
      <c r="J9583" s="3" t="str">
        <f>vlookup(I9583,Cats!$A:$B,2,false)</f>
        <v>P</v>
      </c>
    </row>
    <row r="9584">
      <c r="A9584" s="1">
        <v>132649.0</v>
      </c>
      <c r="B9584" s="1">
        <v>377.0</v>
      </c>
      <c r="C9584" s="2" t="s">
        <v>34</v>
      </c>
      <c r="D9584" s="1" t="s">
        <v>587</v>
      </c>
      <c r="E9584" s="1">
        <v>64.0</v>
      </c>
      <c r="F9584" s="1" t="str">
        <f>vlookup(E9584,Teams!$A:B,2,false)</f>
        <v>Collierville</v>
      </c>
      <c r="G9584" s="1" t="b">
        <v>1</v>
      </c>
      <c r="H9584" s="1" t="b">
        <v>0</v>
      </c>
      <c r="I9584" s="1">
        <v>13.0</v>
      </c>
      <c r="J9584" s="3" t="str">
        <f>vlookup(I9584,Cats!$A:$B,2,false)</f>
        <v>X</v>
      </c>
    </row>
    <row r="9585">
      <c r="A9585" s="1">
        <v>132650.0</v>
      </c>
      <c r="B9585" s="1">
        <v>377.0</v>
      </c>
      <c r="C9585" s="2" t="s">
        <v>23</v>
      </c>
      <c r="D9585" s="1"/>
      <c r="E9585" s="1">
        <v>97.0</v>
      </c>
      <c r="F9585" s="1" t="str">
        <f>vlookup(E9585,Teams!$A:B,2,false)</f>
        <v>Naperville North B</v>
      </c>
      <c r="G9585" s="1" t="b">
        <v>0</v>
      </c>
      <c r="H9585" s="1" t="b">
        <v>1</v>
      </c>
      <c r="I9585" s="1">
        <v>13.0</v>
      </c>
      <c r="J9585" s="3" t="str">
        <f>vlookup(I9585,Cats!$A:$B,2,false)</f>
        <v>X</v>
      </c>
    </row>
    <row r="9586">
      <c r="A9586" s="1">
        <v>132651.0</v>
      </c>
      <c r="B9586" s="1">
        <v>377.0</v>
      </c>
      <c r="C9586" s="2" t="s">
        <v>78</v>
      </c>
      <c r="D9586" s="1" t="s">
        <v>868</v>
      </c>
      <c r="E9586" s="1">
        <v>64.0</v>
      </c>
      <c r="F9586" s="1" t="str">
        <f>vlookup(E9586,Teams!$A:B,2,false)</f>
        <v>Collierville</v>
      </c>
      <c r="G9586" s="1" t="b">
        <v>1</v>
      </c>
      <c r="H9586" s="1" t="b">
        <v>0</v>
      </c>
      <c r="I9586" s="1">
        <v>14.0</v>
      </c>
      <c r="J9586" s="3" t="str">
        <f>vlookup(I9586,Cats!$A:$B,2,false)</f>
        <v>M</v>
      </c>
    </row>
    <row r="9587">
      <c r="A9587" s="1">
        <v>132652.0</v>
      </c>
      <c r="B9587" s="1">
        <v>377.0</v>
      </c>
      <c r="C9587" s="2" t="s">
        <v>23</v>
      </c>
      <c r="D9587" s="1" t="s">
        <v>440</v>
      </c>
      <c r="E9587" s="1">
        <v>97.0</v>
      </c>
      <c r="F9587" s="1" t="str">
        <f>vlookup(E9587,Teams!$A:B,2,false)</f>
        <v>Naperville North B</v>
      </c>
      <c r="G9587" s="1" t="b">
        <v>0</v>
      </c>
      <c r="H9587" s="1" t="b">
        <v>0</v>
      </c>
      <c r="I9587" s="1">
        <v>14.0</v>
      </c>
      <c r="J9587" s="3" t="str">
        <f>vlookup(I9587,Cats!$A:$B,2,false)</f>
        <v>M</v>
      </c>
    </row>
    <row r="9588">
      <c r="A9588" s="1">
        <v>132653.0</v>
      </c>
      <c r="B9588" s="1">
        <v>377.0</v>
      </c>
      <c r="C9588" s="2" t="s">
        <v>78</v>
      </c>
      <c r="D9588" s="1" t="s">
        <v>868</v>
      </c>
      <c r="E9588" s="1">
        <v>64.0</v>
      </c>
      <c r="F9588" s="1" t="str">
        <f>vlookup(E9588,Teams!$A:B,2,false)</f>
        <v>Collierville</v>
      </c>
      <c r="G9588" s="1" t="b">
        <v>1</v>
      </c>
      <c r="H9588" s="1" t="b">
        <v>0</v>
      </c>
      <c r="I9588" s="1">
        <v>15.0</v>
      </c>
      <c r="J9588" s="3" t="str">
        <f>vlookup(I9588,Cats!$A:$B,2,false)</f>
        <v>C</v>
      </c>
    </row>
    <row r="9589">
      <c r="A9589" s="1">
        <v>132654.0</v>
      </c>
      <c r="B9589" s="1">
        <v>377.0</v>
      </c>
      <c r="C9589" s="2" t="s">
        <v>59</v>
      </c>
      <c r="D9589" s="1" t="s">
        <v>440</v>
      </c>
      <c r="E9589" s="1">
        <v>97.0</v>
      </c>
      <c r="F9589" s="1" t="str">
        <f>vlookup(E9589,Teams!$A:B,2,false)</f>
        <v>Naperville North B</v>
      </c>
      <c r="G9589" s="1" t="b">
        <v>0</v>
      </c>
      <c r="H9589" s="1" t="b">
        <v>0</v>
      </c>
      <c r="I9589" s="1">
        <v>15.0</v>
      </c>
      <c r="J9589" s="3" t="str">
        <f>vlookup(I9589,Cats!$A:$B,2,false)</f>
        <v>C</v>
      </c>
    </row>
    <row r="9590">
      <c r="A9590" s="1">
        <v>132655.0</v>
      </c>
      <c r="B9590" s="1">
        <v>377.0</v>
      </c>
      <c r="C9590" s="2" t="s">
        <v>34</v>
      </c>
      <c r="D9590" s="1" t="s">
        <v>587</v>
      </c>
      <c r="E9590" s="1">
        <v>64.0</v>
      </c>
      <c r="F9590" s="1" t="str">
        <f>vlookup(E9590,Teams!$A:B,2,false)</f>
        <v>Collierville</v>
      </c>
      <c r="G9590" s="1" t="b">
        <v>1</v>
      </c>
      <c r="H9590" s="1" t="b">
        <v>0</v>
      </c>
      <c r="I9590" s="1">
        <v>16.0</v>
      </c>
      <c r="J9590" s="3" t="str">
        <f>vlookup(I9590,Cats!$A:$B,2,false)</f>
        <v>E</v>
      </c>
    </row>
    <row r="9591">
      <c r="A9591" s="1">
        <v>132656.0</v>
      </c>
      <c r="B9591" s="1">
        <v>377.0</v>
      </c>
      <c r="C9591" s="2" t="s">
        <v>23</v>
      </c>
      <c r="D9591" s="1"/>
      <c r="E9591" s="1">
        <v>97.0</v>
      </c>
      <c r="F9591" s="1" t="str">
        <f>vlookup(E9591,Teams!$A:B,2,false)</f>
        <v>Naperville North B</v>
      </c>
      <c r="G9591" s="1" t="b">
        <v>0</v>
      </c>
      <c r="H9591" s="1" t="b">
        <v>1</v>
      </c>
      <c r="I9591" s="1">
        <v>16.0</v>
      </c>
      <c r="J9591" s="3" t="str">
        <f>vlookup(I9591,Cats!$A:$B,2,false)</f>
        <v>E</v>
      </c>
    </row>
    <row r="9592">
      <c r="A9592" s="1">
        <v>132657.0</v>
      </c>
      <c r="B9592" s="1">
        <v>377.0</v>
      </c>
      <c r="C9592" s="2" t="s">
        <v>34</v>
      </c>
      <c r="D9592" s="1" t="s">
        <v>680</v>
      </c>
      <c r="E9592" s="1">
        <v>64.0</v>
      </c>
      <c r="F9592" s="1" t="str">
        <f>vlookup(E9592,Teams!$A:B,2,false)</f>
        <v>Collierville</v>
      </c>
      <c r="G9592" s="1" t="b">
        <v>1</v>
      </c>
      <c r="H9592" s="1" t="b">
        <v>0</v>
      </c>
      <c r="I9592" s="1">
        <v>17.0</v>
      </c>
      <c r="J9592" s="3" t="str">
        <f>vlookup(I9592,Cats!$A:$B,2,false)</f>
        <v>B</v>
      </c>
    </row>
    <row r="9593">
      <c r="A9593" s="1">
        <v>132658.0</v>
      </c>
      <c r="B9593" s="1">
        <v>377.0</v>
      </c>
      <c r="C9593" s="2" t="s">
        <v>23</v>
      </c>
      <c r="D9593" s="1"/>
      <c r="E9593" s="1">
        <v>97.0</v>
      </c>
      <c r="F9593" s="1" t="str">
        <f>vlookup(E9593,Teams!$A:B,2,false)</f>
        <v>Naperville North B</v>
      </c>
      <c r="G9593" s="1" t="b">
        <v>0</v>
      </c>
      <c r="H9593" s="1" t="b">
        <v>1</v>
      </c>
      <c r="I9593" s="1">
        <v>17.0</v>
      </c>
      <c r="J9593" s="3" t="str">
        <f>vlookup(I9593,Cats!$A:$B,2,false)</f>
        <v>B</v>
      </c>
    </row>
    <row r="9594">
      <c r="A9594" s="1">
        <v>132659.0</v>
      </c>
      <c r="B9594" s="1">
        <v>377.0</v>
      </c>
      <c r="C9594" s="2" t="s">
        <v>23</v>
      </c>
      <c r="D9594" s="1"/>
      <c r="E9594" s="1">
        <v>64.0</v>
      </c>
      <c r="F9594" s="1" t="str">
        <f>vlookup(E9594,Teams!$A:B,2,false)</f>
        <v>Collierville</v>
      </c>
      <c r="G9594" s="1" t="b">
        <v>1</v>
      </c>
      <c r="H9594" s="1" t="b">
        <v>1</v>
      </c>
      <c r="I9594" s="1">
        <v>18.0</v>
      </c>
      <c r="J9594" s="3" t="str">
        <f>vlookup(I9594,Cats!$A:$B,2,false)</f>
        <v>P</v>
      </c>
    </row>
    <row r="9595">
      <c r="A9595" s="1">
        <v>132660.0</v>
      </c>
      <c r="B9595" s="1">
        <v>377.0</v>
      </c>
      <c r="C9595" s="2" t="s">
        <v>34</v>
      </c>
      <c r="D9595" s="1" t="s">
        <v>440</v>
      </c>
      <c r="E9595" s="1">
        <v>97.0</v>
      </c>
      <c r="F9595" s="1" t="str">
        <f>vlookup(E9595,Teams!$A:B,2,false)</f>
        <v>Naperville North B</v>
      </c>
      <c r="G9595" s="1" t="b">
        <v>0</v>
      </c>
      <c r="H9595" s="1" t="b">
        <v>0</v>
      </c>
      <c r="I9595" s="1">
        <v>18.0</v>
      </c>
      <c r="J9595" s="3" t="str">
        <f>vlookup(I9595,Cats!$A:$B,2,false)</f>
        <v>P</v>
      </c>
    </row>
    <row r="9596">
      <c r="A9596" s="1">
        <v>132661.0</v>
      </c>
      <c r="B9596" s="1">
        <v>377.0</v>
      </c>
      <c r="C9596" s="2" t="s">
        <v>78</v>
      </c>
      <c r="D9596" s="1" t="s">
        <v>1053</v>
      </c>
      <c r="E9596" s="1">
        <v>64.0</v>
      </c>
      <c r="F9596" s="1" t="str">
        <f>vlookup(E9596,Teams!$A:B,2,false)</f>
        <v>Collierville</v>
      </c>
      <c r="G9596" s="1" t="b">
        <v>1</v>
      </c>
      <c r="H9596" s="1" t="b">
        <v>0</v>
      </c>
      <c r="I9596" s="1">
        <v>19.0</v>
      </c>
      <c r="J9596" s="3" t="str">
        <f>vlookup(I9596,Cats!$A:$B,2,false)</f>
        <v>X</v>
      </c>
    </row>
    <row r="9597">
      <c r="A9597" s="1">
        <v>132662.0</v>
      </c>
      <c r="B9597" s="1">
        <v>377.0</v>
      </c>
      <c r="C9597" s="2" t="s">
        <v>23</v>
      </c>
      <c r="D9597" s="1"/>
      <c r="E9597" s="1">
        <v>97.0</v>
      </c>
      <c r="F9597" s="1" t="str">
        <f>vlookup(E9597,Teams!$A:B,2,false)</f>
        <v>Naperville North B</v>
      </c>
      <c r="G9597" s="1" t="b">
        <v>0</v>
      </c>
      <c r="H9597" s="1" t="b">
        <v>1</v>
      </c>
      <c r="I9597" s="1">
        <v>19.0</v>
      </c>
      <c r="J9597" s="3" t="str">
        <f>vlookup(I9597,Cats!$A:$B,2,false)</f>
        <v>X</v>
      </c>
    </row>
    <row r="9598">
      <c r="A9598" s="1">
        <v>132663.0</v>
      </c>
      <c r="B9598" s="1">
        <v>377.0</v>
      </c>
      <c r="C9598" s="2" t="s">
        <v>23</v>
      </c>
      <c r="D9598" s="1"/>
      <c r="E9598" s="1">
        <v>64.0</v>
      </c>
      <c r="F9598" s="1" t="str">
        <f>vlookup(E9598,Teams!$A:B,2,false)</f>
        <v>Collierville</v>
      </c>
      <c r="G9598" s="1" t="b">
        <v>1</v>
      </c>
      <c r="H9598" s="1" t="b">
        <v>1</v>
      </c>
      <c r="I9598" s="1">
        <v>20.0</v>
      </c>
      <c r="J9598" s="3" t="str">
        <f>vlookup(I9598,Cats!$A:$B,2,false)</f>
        <v>M</v>
      </c>
    </row>
    <row r="9599">
      <c r="A9599" s="1">
        <v>132664.0</v>
      </c>
      <c r="B9599" s="1">
        <v>377.0</v>
      </c>
      <c r="C9599" s="2" t="s">
        <v>78</v>
      </c>
      <c r="D9599" s="1" t="s">
        <v>440</v>
      </c>
      <c r="E9599" s="1">
        <v>97.0</v>
      </c>
      <c r="F9599" s="1" t="str">
        <f>vlookup(E9599,Teams!$A:B,2,false)</f>
        <v>Naperville North B</v>
      </c>
      <c r="G9599" s="1" t="b">
        <v>0</v>
      </c>
      <c r="H9599" s="1" t="b">
        <v>0</v>
      </c>
      <c r="I9599" s="1">
        <v>20.0</v>
      </c>
      <c r="J9599" s="3" t="str">
        <f>vlookup(I9599,Cats!$A:$B,2,false)</f>
        <v>M</v>
      </c>
    </row>
    <row r="9600">
      <c r="A9600" s="1">
        <v>132665.0</v>
      </c>
      <c r="B9600" s="1">
        <v>377.0</v>
      </c>
      <c r="C9600" s="2" t="s">
        <v>78</v>
      </c>
      <c r="D9600" s="1" t="s">
        <v>1104</v>
      </c>
      <c r="E9600" s="1">
        <v>64.0</v>
      </c>
      <c r="F9600" s="1" t="str">
        <f>vlookup(E9600,Teams!$A:B,2,false)</f>
        <v>Collierville</v>
      </c>
      <c r="G9600" s="1" t="b">
        <v>1</v>
      </c>
      <c r="H9600" s="1" t="b">
        <v>0</v>
      </c>
      <c r="I9600" s="1">
        <v>21.0</v>
      </c>
      <c r="J9600" s="3" t="str">
        <f>vlookup(I9600,Cats!$A:$B,2,false)</f>
        <v>C</v>
      </c>
    </row>
    <row r="9601">
      <c r="A9601" s="1">
        <v>132666.0</v>
      </c>
      <c r="B9601" s="1">
        <v>377.0</v>
      </c>
      <c r="C9601" s="2" t="s">
        <v>23</v>
      </c>
      <c r="D9601" s="1" t="s">
        <v>440</v>
      </c>
      <c r="E9601" s="1">
        <v>97.0</v>
      </c>
      <c r="F9601" s="1" t="str">
        <f>vlookup(E9601,Teams!$A:B,2,false)</f>
        <v>Naperville North B</v>
      </c>
      <c r="G9601" s="1" t="b">
        <v>0</v>
      </c>
      <c r="H9601" s="1" t="b">
        <v>0</v>
      </c>
      <c r="I9601" s="1">
        <v>21.0</v>
      </c>
      <c r="J9601" s="3" t="str">
        <f>vlookup(I9601,Cats!$A:$B,2,false)</f>
        <v>C</v>
      </c>
    </row>
    <row r="9602">
      <c r="A9602" s="1">
        <v>132667.0</v>
      </c>
      <c r="B9602" s="1">
        <v>377.0</v>
      </c>
      <c r="C9602" s="2" t="s">
        <v>34</v>
      </c>
      <c r="D9602" s="1" t="s">
        <v>587</v>
      </c>
      <c r="E9602" s="1">
        <v>64.0</v>
      </c>
      <c r="F9602" s="1" t="str">
        <f>vlookup(E9602,Teams!$A:B,2,false)</f>
        <v>Collierville</v>
      </c>
      <c r="G9602" s="1" t="b">
        <v>1</v>
      </c>
      <c r="H9602" s="1" t="b">
        <v>0</v>
      </c>
      <c r="I9602" s="1">
        <v>22.0</v>
      </c>
      <c r="J9602" s="3" t="str">
        <f>vlookup(I9602,Cats!$A:$B,2,false)</f>
        <v>E</v>
      </c>
    </row>
    <row r="9603">
      <c r="A9603" s="1">
        <v>132668.0</v>
      </c>
      <c r="B9603" s="1">
        <v>377.0</v>
      </c>
      <c r="C9603" s="2" t="s">
        <v>23</v>
      </c>
      <c r="D9603" s="1"/>
      <c r="E9603" s="1">
        <v>97.0</v>
      </c>
      <c r="F9603" s="1" t="str">
        <f>vlookup(E9603,Teams!$A:B,2,false)</f>
        <v>Naperville North B</v>
      </c>
      <c r="G9603" s="1" t="b">
        <v>0</v>
      </c>
      <c r="H9603" s="1" t="b">
        <v>1</v>
      </c>
      <c r="I9603" s="1">
        <v>22.0</v>
      </c>
      <c r="J9603" s="3" t="str">
        <f>vlookup(I9603,Cats!$A:$B,2,false)</f>
        <v>E</v>
      </c>
    </row>
    <row r="9604">
      <c r="A9604" s="1">
        <v>132669.0</v>
      </c>
      <c r="B9604" s="1">
        <v>377.0</v>
      </c>
      <c r="C9604" s="2" t="s">
        <v>34</v>
      </c>
      <c r="D9604" s="1" t="s">
        <v>680</v>
      </c>
      <c r="E9604" s="1">
        <v>64.0</v>
      </c>
      <c r="F9604" s="1" t="str">
        <f>vlookup(E9604,Teams!$A:B,2,false)</f>
        <v>Collierville</v>
      </c>
      <c r="G9604" s="1" t="b">
        <v>1</v>
      </c>
      <c r="H9604" s="1" t="b">
        <v>0</v>
      </c>
      <c r="I9604" s="1">
        <v>23.0</v>
      </c>
      <c r="J9604" s="3" t="str">
        <f>vlookup(I9604,Cats!$A:$B,2,false)</f>
        <v>B</v>
      </c>
    </row>
    <row r="9605">
      <c r="A9605" s="1">
        <v>132670.0</v>
      </c>
      <c r="B9605" s="1">
        <v>377.0</v>
      </c>
      <c r="C9605" s="2" t="s">
        <v>23</v>
      </c>
      <c r="D9605" s="1"/>
      <c r="E9605" s="1">
        <v>97.0</v>
      </c>
      <c r="F9605" s="1" t="str">
        <f>vlookup(E9605,Teams!$A:B,2,false)</f>
        <v>Naperville North B</v>
      </c>
      <c r="G9605" s="1" t="b">
        <v>0</v>
      </c>
      <c r="H9605" s="1" t="b">
        <v>1</v>
      </c>
      <c r="I9605" s="1">
        <v>23.0</v>
      </c>
      <c r="J9605" s="3" t="str">
        <f>vlookup(I9605,Cats!$A:$B,2,false)</f>
        <v>B</v>
      </c>
    </row>
    <row r="9606">
      <c r="A9606" s="1">
        <v>132671.0</v>
      </c>
      <c r="B9606" s="1">
        <v>377.0</v>
      </c>
      <c r="C9606" s="2" t="s">
        <v>23</v>
      </c>
      <c r="D9606" s="1" t="s">
        <v>1104</v>
      </c>
      <c r="E9606" s="1">
        <v>64.0</v>
      </c>
      <c r="F9606" s="1" t="str">
        <f>vlookup(E9606,Teams!$A:B,2,false)</f>
        <v>Collierville</v>
      </c>
      <c r="G9606" s="1" t="b">
        <v>1</v>
      </c>
      <c r="H9606" s="1" t="b">
        <v>0</v>
      </c>
      <c r="I9606" s="1">
        <v>24.0</v>
      </c>
      <c r="J9606" s="3" t="str">
        <f>vlookup(I9606,Cats!$A:$B,2,false)</f>
        <v>P</v>
      </c>
    </row>
    <row r="9607">
      <c r="A9607" s="1">
        <v>132672.0</v>
      </c>
      <c r="B9607" s="1">
        <v>377.0</v>
      </c>
      <c r="C9607" s="2" t="s">
        <v>78</v>
      </c>
      <c r="D9607" s="1" t="s">
        <v>440</v>
      </c>
      <c r="E9607" s="1">
        <v>97.0</v>
      </c>
      <c r="F9607" s="1" t="str">
        <f>vlookup(E9607,Teams!$A:B,2,false)</f>
        <v>Naperville North B</v>
      </c>
      <c r="G9607" s="1" t="b">
        <v>0</v>
      </c>
      <c r="H9607" s="1" t="b">
        <v>0</v>
      </c>
      <c r="I9607" s="1">
        <v>24.0</v>
      </c>
      <c r="J9607" s="3" t="str">
        <f>vlookup(I9607,Cats!$A:$B,2,false)</f>
        <v>P</v>
      </c>
    </row>
    <row r="9608">
      <c r="A9608" s="1">
        <v>132673.0</v>
      </c>
      <c r="B9608" s="1">
        <v>378.0</v>
      </c>
      <c r="C9608" s="2" t="s">
        <v>78</v>
      </c>
      <c r="D9608" s="1" t="s">
        <v>1098</v>
      </c>
      <c r="E9608" s="1">
        <v>44.0</v>
      </c>
      <c r="F9608" s="1" t="str">
        <f>vlookup(E9608,Teams!$A:B,2,false)</f>
        <v>AMSA A</v>
      </c>
      <c r="G9608" s="1" t="b">
        <v>1</v>
      </c>
      <c r="H9608" s="1" t="b">
        <v>0</v>
      </c>
      <c r="I9608" s="1">
        <v>1.0</v>
      </c>
      <c r="J9608" s="3" t="str">
        <f>vlookup(I9608,Cats!$A:$B,2,false)</f>
        <v>X</v>
      </c>
    </row>
    <row r="9609">
      <c r="A9609" s="1">
        <v>132674.0</v>
      </c>
      <c r="B9609" s="1">
        <v>378.0</v>
      </c>
      <c r="C9609" s="2" t="s">
        <v>23</v>
      </c>
      <c r="D9609" s="1"/>
      <c r="E9609" s="1">
        <v>71.0</v>
      </c>
      <c r="F9609" s="1" t="str">
        <f>vlookup(E9609,Teams!$A:B,2,false)</f>
        <v>Fayetteville</v>
      </c>
      <c r="G9609" s="1" t="b">
        <v>0</v>
      </c>
      <c r="H9609" s="1" t="b">
        <v>1</v>
      </c>
      <c r="I9609" s="1">
        <v>1.0</v>
      </c>
      <c r="J9609" s="3" t="str">
        <f>vlookup(I9609,Cats!$A:$B,2,false)</f>
        <v>X</v>
      </c>
    </row>
    <row r="9610">
      <c r="A9610" s="1">
        <v>132675.0</v>
      </c>
      <c r="B9610" s="1">
        <v>378.0</v>
      </c>
      <c r="C9610" s="2" t="s">
        <v>23</v>
      </c>
      <c r="D9610" s="1"/>
      <c r="E9610" s="1">
        <v>44.0</v>
      </c>
      <c r="F9610" s="1" t="str">
        <f>vlookup(E9610,Teams!$A:B,2,false)</f>
        <v>AMSA A</v>
      </c>
      <c r="G9610" s="1" t="b">
        <v>1</v>
      </c>
      <c r="H9610" s="1" t="b">
        <v>1</v>
      </c>
      <c r="I9610" s="1">
        <v>2.0</v>
      </c>
      <c r="J9610" s="3" t="str">
        <f>vlookup(I9610,Cats!$A:$B,2,false)</f>
        <v>M</v>
      </c>
    </row>
    <row r="9611">
      <c r="A9611" s="1">
        <v>132676.0</v>
      </c>
      <c r="B9611" s="1">
        <v>378.0</v>
      </c>
      <c r="C9611" s="2" t="s">
        <v>78</v>
      </c>
      <c r="D9611" s="1" t="s">
        <v>1040</v>
      </c>
      <c r="E9611" s="1">
        <v>71.0</v>
      </c>
      <c r="F9611" s="1" t="str">
        <f>vlookup(E9611,Teams!$A:B,2,false)</f>
        <v>Fayetteville</v>
      </c>
      <c r="G9611" s="1" t="b">
        <v>0</v>
      </c>
      <c r="H9611" s="1" t="b">
        <v>0</v>
      </c>
      <c r="I9611" s="1">
        <v>2.0</v>
      </c>
      <c r="J9611" s="3" t="str">
        <f>vlookup(I9611,Cats!$A:$B,2,false)</f>
        <v>M</v>
      </c>
    </row>
    <row r="9612">
      <c r="A9612" s="1">
        <v>132677.0</v>
      </c>
      <c r="B9612" s="1">
        <v>378.0</v>
      </c>
      <c r="C9612" s="2" t="s">
        <v>23</v>
      </c>
      <c r="D9612" s="1" t="s">
        <v>663</v>
      </c>
      <c r="E9612" s="1">
        <v>44.0</v>
      </c>
      <c r="F9612" s="1" t="str">
        <f>vlookup(E9612,Teams!$A:B,2,false)</f>
        <v>AMSA A</v>
      </c>
      <c r="G9612" s="1" t="b">
        <v>1</v>
      </c>
      <c r="H9612" s="1" t="b">
        <v>0</v>
      </c>
      <c r="I9612" s="1">
        <v>3.0</v>
      </c>
      <c r="J9612" s="3" t="str">
        <f>vlookup(I9612,Cats!$A:$B,2,false)</f>
        <v>C</v>
      </c>
    </row>
    <row r="9613">
      <c r="A9613" s="1">
        <v>132678.0</v>
      </c>
      <c r="B9613" s="1">
        <v>378.0</v>
      </c>
      <c r="C9613" s="2" t="s">
        <v>23</v>
      </c>
      <c r="D9613" s="1" t="s">
        <v>482</v>
      </c>
      <c r="E9613" s="1">
        <v>71.0</v>
      </c>
      <c r="F9613" s="1" t="str">
        <f>vlookup(E9613,Teams!$A:B,2,false)</f>
        <v>Fayetteville</v>
      </c>
      <c r="G9613" s="1" t="b">
        <v>0</v>
      </c>
      <c r="H9613" s="1" t="b">
        <v>0</v>
      </c>
      <c r="I9613" s="1">
        <v>3.0</v>
      </c>
      <c r="J9613" s="3" t="str">
        <f>vlookup(I9613,Cats!$A:$B,2,false)</f>
        <v>C</v>
      </c>
    </row>
    <row r="9614">
      <c r="A9614" s="1">
        <v>132679.0</v>
      </c>
      <c r="B9614" s="1">
        <v>378.0</v>
      </c>
      <c r="C9614" s="2" t="s">
        <v>23</v>
      </c>
      <c r="D9614" s="1" t="s">
        <v>1098</v>
      </c>
      <c r="E9614" s="1">
        <v>44.0</v>
      </c>
      <c r="F9614" s="1" t="str">
        <f>vlookup(E9614,Teams!$A:B,2,false)</f>
        <v>AMSA A</v>
      </c>
      <c r="G9614" s="1" t="b">
        <v>1</v>
      </c>
      <c r="H9614" s="1" t="b">
        <v>0</v>
      </c>
      <c r="I9614" s="1">
        <v>4.0</v>
      </c>
      <c r="J9614" s="3" t="str">
        <f>vlookup(I9614,Cats!$A:$B,2,false)</f>
        <v>E</v>
      </c>
    </row>
    <row r="9615">
      <c r="A9615" s="1">
        <v>132680.0</v>
      </c>
      <c r="B9615" s="1">
        <v>378.0</v>
      </c>
      <c r="C9615" s="2" t="s">
        <v>78</v>
      </c>
      <c r="D9615" s="1" t="s">
        <v>482</v>
      </c>
      <c r="E9615" s="1">
        <v>71.0</v>
      </c>
      <c r="F9615" s="1" t="str">
        <f>vlookup(E9615,Teams!$A:B,2,false)</f>
        <v>Fayetteville</v>
      </c>
      <c r="G9615" s="1" t="b">
        <v>0</v>
      </c>
      <c r="H9615" s="1" t="b">
        <v>0</v>
      </c>
      <c r="I9615" s="1">
        <v>4.0</v>
      </c>
      <c r="J9615" s="3" t="str">
        <f>vlookup(I9615,Cats!$A:$B,2,false)</f>
        <v>E</v>
      </c>
    </row>
    <row r="9616">
      <c r="A9616" s="1">
        <v>132681.0</v>
      </c>
      <c r="B9616" s="1">
        <v>378.0</v>
      </c>
      <c r="C9616" s="2" t="s">
        <v>23</v>
      </c>
      <c r="D9616" s="1" t="s">
        <v>1098</v>
      </c>
      <c r="E9616" s="1">
        <v>44.0</v>
      </c>
      <c r="F9616" s="1" t="str">
        <f>vlookup(E9616,Teams!$A:B,2,false)</f>
        <v>AMSA A</v>
      </c>
      <c r="G9616" s="1" t="b">
        <v>1</v>
      </c>
      <c r="H9616" s="1" t="b">
        <v>0</v>
      </c>
      <c r="I9616" s="1">
        <v>5.0</v>
      </c>
      <c r="J9616" s="3" t="str">
        <f>vlookup(I9616,Cats!$A:$B,2,false)</f>
        <v>B</v>
      </c>
    </row>
    <row r="9617">
      <c r="A9617" s="1">
        <v>132682.0</v>
      </c>
      <c r="B9617" s="1">
        <v>378.0</v>
      </c>
      <c r="C9617" s="2" t="s">
        <v>23</v>
      </c>
      <c r="D9617" s="1" t="s">
        <v>482</v>
      </c>
      <c r="E9617" s="1">
        <v>71.0</v>
      </c>
      <c r="F9617" s="1" t="str">
        <f>vlookup(E9617,Teams!$A:B,2,false)</f>
        <v>Fayetteville</v>
      </c>
      <c r="G9617" s="1" t="b">
        <v>0</v>
      </c>
      <c r="H9617" s="1" t="b">
        <v>0</v>
      </c>
      <c r="I9617" s="1">
        <v>5.0</v>
      </c>
      <c r="J9617" s="3" t="str">
        <f>vlookup(I9617,Cats!$A:$B,2,false)</f>
        <v>B</v>
      </c>
    </row>
    <row r="9618">
      <c r="A9618" s="1">
        <v>132683.0</v>
      </c>
      <c r="B9618" s="1">
        <v>378.0</v>
      </c>
      <c r="C9618" s="2" t="s">
        <v>23</v>
      </c>
      <c r="D9618" s="1"/>
      <c r="E9618" s="1">
        <v>44.0</v>
      </c>
      <c r="F9618" s="1" t="str">
        <f>vlookup(E9618,Teams!$A:B,2,false)</f>
        <v>AMSA A</v>
      </c>
      <c r="G9618" s="1" t="b">
        <v>1</v>
      </c>
      <c r="H9618" s="1" t="b">
        <v>1</v>
      </c>
      <c r="I9618" s="1">
        <v>6.0</v>
      </c>
      <c r="J9618" s="3" t="str">
        <f>vlookup(I9618,Cats!$A:$B,2,false)</f>
        <v>P</v>
      </c>
    </row>
    <row r="9619">
      <c r="A9619" s="1">
        <v>132684.0</v>
      </c>
      <c r="B9619" s="1">
        <v>378.0</v>
      </c>
      <c r="C9619" s="2" t="s">
        <v>34</v>
      </c>
      <c r="D9619" s="1" t="s">
        <v>482</v>
      </c>
      <c r="E9619" s="1">
        <v>71.0</v>
      </c>
      <c r="F9619" s="1" t="str">
        <f>vlookup(E9619,Teams!$A:B,2,false)</f>
        <v>Fayetteville</v>
      </c>
      <c r="G9619" s="1" t="b">
        <v>0</v>
      </c>
      <c r="H9619" s="1" t="b">
        <v>0</v>
      </c>
      <c r="I9619" s="1">
        <v>6.0</v>
      </c>
      <c r="J9619" s="3" t="str">
        <f>vlookup(I9619,Cats!$A:$B,2,false)</f>
        <v>P</v>
      </c>
    </row>
    <row r="9620">
      <c r="A9620" s="1">
        <v>132685.0</v>
      </c>
      <c r="B9620" s="1">
        <v>378.0</v>
      </c>
      <c r="C9620" s="2" t="s">
        <v>23</v>
      </c>
      <c r="D9620" s="1" t="s">
        <v>1261</v>
      </c>
      <c r="E9620" s="1">
        <v>44.0</v>
      </c>
      <c r="F9620" s="1" t="str">
        <f>vlookup(E9620,Teams!$A:B,2,false)</f>
        <v>AMSA A</v>
      </c>
      <c r="G9620" s="1" t="b">
        <v>1</v>
      </c>
      <c r="H9620" s="1" t="b">
        <v>0</v>
      </c>
      <c r="I9620" s="1">
        <v>7.0</v>
      </c>
      <c r="J9620" s="3" t="str">
        <f>vlookup(I9620,Cats!$A:$B,2,false)</f>
        <v>X</v>
      </c>
    </row>
    <row r="9621">
      <c r="A9621" s="1">
        <v>132686.0</v>
      </c>
      <c r="B9621" s="1">
        <v>378.0</v>
      </c>
      <c r="C9621" s="2" t="s">
        <v>23</v>
      </c>
      <c r="D9621" s="1" t="s">
        <v>482</v>
      </c>
      <c r="E9621" s="1">
        <v>71.0</v>
      </c>
      <c r="F9621" s="1" t="str">
        <f>vlookup(E9621,Teams!$A:B,2,false)</f>
        <v>Fayetteville</v>
      </c>
      <c r="G9621" s="1" t="b">
        <v>0</v>
      </c>
      <c r="H9621" s="1" t="b">
        <v>0</v>
      </c>
      <c r="I9621" s="1">
        <v>7.0</v>
      </c>
      <c r="J9621" s="3" t="str">
        <f>vlookup(I9621,Cats!$A:$B,2,false)</f>
        <v>X</v>
      </c>
    </row>
    <row r="9622">
      <c r="A9622" s="1">
        <v>132687.0</v>
      </c>
      <c r="B9622" s="1">
        <v>378.0</v>
      </c>
      <c r="C9622" s="2" t="s">
        <v>23</v>
      </c>
      <c r="D9622" s="1"/>
      <c r="E9622" s="1">
        <v>44.0</v>
      </c>
      <c r="F9622" s="1" t="str">
        <f>vlookup(E9622,Teams!$A:B,2,false)</f>
        <v>AMSA A</v>
      </c>
      <c r="G9622" s="1" t="b">
        <v>1</v>
      </c>
      <c r="H9622" s="1" t="b">
        <v>1</v>
      </c>
      <c r="I9622" s="1">
        <v>8.0</v>
      </c>
      <c r="J9622" s="3" t="str">
        <f>vlookup(I9622,Cats!$A:$B,2,false)</f>
        <v>M</v>
      </c>
    </row>
    <row r="9623">
      <c r="A9623" s="1">
        <v>132688.0</v>
      </c>
      <c r="B9623" s="1">
        <v>378.0</v>
      </c>
      <c r="C9623" s="2" t="s">
        <v>78</v>
      </c>
      <c r="D9623" s="1" t="s">
        <v>1040</v>
      </c>
      <c r="E9623" s="1">
        <v>71.0</v>
      </c>
      <c r="F9623" s="1" t="str">
        <f>vlookup(E9623,Teams!$A:B,2,false)</f>
        <v>Fayetteville</v>
      </c>
      <c r="G9623" s="1" t="b">
        <v>0</v>
      </c>
      <c r="H9623" s="1" t="b">
        <v>0</v>
      </c>
      <c r="I9623" s="1">
        <v>8.0</v>
      </c>
      <c r="J9623" s="3" t="str">
        <f>vlookup(I9623,Cats!$A:$B,2,false)</f>
        <v>M</v>
      </c>
    </row>
    <row r="9624">
      <c r="A9624" s="1">
        <v>132689.0</v>
      </c>
      <c r="B9624" s="1">
        <v>378.0</v>
      </c>
      <c r="C9624" s="2" t="s">
        <v>23</v>
      </c>
      <c r="D9624" s="1"/>
      <c r="E9624" s="1">
        <v>44.0</v>
      </c>
      <c r="F9624" s="1" t="str">
        <f>vlookup(E9624,Teams!$A:B,2,false)</f>
        <v>AMSA A</v>
      </c>
      <c r="G9624" s="1" t="b">
        <v>1</v>
      </c>
      <c r="H9624" s="1" t="b">
        <v>1</v>
      </c>
      <c r="I9624" s="1">
        <v>9.0</v>
      </c>
      <c r="J9624" s="3" t="str">
        <f>vlookup(I9624,Cats!$A:$B,2,false)</f>
        <v>C</v>
      </c>
    </row>
    <row r="9625">
      <c r="A9625" s="1">
        <v>132690.0</v>
      </c>
      <c r="B9625" s="1">
        <v>378.0</v>
      </c>
      <c r="C9625" s="2" t="s">
        <v>34</v>
      </c>
      <c r="D9625" s="1" t="s">
        <v>902</v>
      </c>
      <c r="E9625" s="1">
        <v>71.0</v>
      </c>
      <c r="F9625" s="1" t="str">
        <f>vlookup(E9625,Teams!$A:B,2,false)</f>
        <v>Fayetteville</v>
      </c>
      <c r="G9625" s="1" t="b">
        <v>0</v>
      </c>
      <c r="H9625" s="1" t="b">
        <v>0</v>
      </c>
      <c r="I9625" s="1">
        <v>9.0</v>
      </c>
      <c r="J9625" s="3" t="str">
        <f>vlookup(I9625,Cats!$A:$B,2,false)</f>
        <v>C</v>
      </c>
    </row>
    <row r="9626">
      <c r="A9626" s="1">
        <v>132691.0</v>
      </c>
      <c r="B9626" s="1">
        <v>378.0</v>
      </c>
      <c r="C9626" s="2" t="s">
        <v>78</v>
      </c>
      <c r="D9626" s="1" t="s">
        <v>1098</v>
      </c>
      <c r="E9626" s="1">
        <v>44.0</v>
      </c>
      <c r="F9626" s="1" t="str">
        <f>vlookup(E9626,Teams!$A:B,2,false)</f>
        <v>AMSA A</v>
      </c>
      <c r="G9626" s="1" t="b">
        <v>1</v>
      </c>
      <c r="H9626" s="1" t="b">
        <v>0</v>
      </c>
      <c r="I9626" s="1">
        <v>10.0</v>
      </c>
      <c r="J9626" s="3" t="str">
        <f>vlookup(I9626,Cats!$A:$B,2,false)</f>
        <v>E</v>
      </c>
    </row>
    <row r="9627">
      <c r="A9627" s="1">
        <v>132692.0</v>
      </c>
      <c r="B9627" s="1">
        <v>378.0</v>
      </c>
      <c r="C9627" s="2" t="s">
        <v>23</v>
      </c>
      <c r="D9627" s="1"/>
      <c r="E9627" s="1">
        <v>71.0</v>
      </c>
      <c r="F9627" s="1" t="str">
        <f>vlookup(E9627,Teams!$A:B,2,false)</f>
        <v>Fayetteville</v>
      </c>
      <c r="G9627" s="1" t="b">
        <v>0</v>
      </c>
      <c r="H9627" s="1" t="b">
        <v>1</v>
      </c>
      <c r="I9627" s="1">
        <v>10.0</v>
      </c>
      <c r="J9627" s="3" t="str">
        <f>vlookup(I9627,Cats!$A:$B,2,false)</f>
        <v>E</v>
      </c>
    </row>
    <row r="9628">
      <c r="A9628" s="1">
        <v>132693.0</v>
      </c>
      <c r="B9628" s="1">
        <v>378.0</v>
      </c>
      <c r="C9628" s="2" t="s">
        <v>78</v>
      </c>
      <c r="D9628" s="1" t="s">
        <v>1024</v>
      </c>
      <c r="E9628" s="1">
        <v>44.0</v>
      </c>
      <c r="F9628" s="1" t="str">
        <f>vlookup(E9628,Teams!$A:B,2,false)</f>
        <v>AMSA A</v>
      </c>
      <c r="G9628" s="1" t="b">
        <v>1</v>
      </c>
      <c r="H9628" s="1" t="b">
        <v>0</v>
      </c>
      <c r="I9628" s="1">
        <v>11.0</v>
      </c>
      <c r="J9628" s="3" t="str">
        <f>vlookup(I9628,Cats!$A:$B,2,false)</f>
        <v>B</v>
      </c>
    </row>
    <row r="9629">
      <c r="A9629" s="1">
        <v>132694.0</v>
      </c>
      <c r="B9629" s="1">
        <v>378.0</v>
      </c>
      <c r="C9629" s="2" t="s">
        <v>23</v>
      </c>
      <c r="D9629" s="1"/>
      <c r="E9629" s="1">
        <v>71.0</v>
      </c>
      <c r="F9629" s="1" t="str">
        <f>vlookup(E9629,Teams!$A:B,2,false)</f>
        <v>Fayetteville</v>
      </c>
      <c r="G9629" s="1" t="b">
        <v>0</v>
      </c>
      <c r="H9629" s="1" t="b">
        <v>1</v>
      </c>
      <c r="I9629" s="1">
        <v>11.0</v>
      </c>
      <c r="J9629" s="3" t="str">
        <f>vlookup(I9629,Cats!$A:$B,2,false)</f>
        <v>B</v>
      </c>
    </row>
    <row r="9630">
      <c r="A9630" s="1">
        <v>132695.0</v>
      </c>
      <c r="B9630" s="1">
        <v>378.0</v>
      </c>
      <c r="C9630" s="2" t="s">
        <v>23</v>
      </c>
      <c r="D9630" s="1" t="s">
        <v>1024</v>
      </c>
      <c r="E9630" s="1">
        <v>44.0</v>
      </c>
      <c r="F9630" s="1" t="str">
        <f>vlookup(E9630,Teams!$A:B,2,false)</f>
        <v>AMSA A</v>
      </c>
      <c r="G9630" s="1" t="b">
        <v>1</v>
      </c>
      <c r="H9630" s="1" t="b">
        <v>0</v>
      </c>
      <c r="I9630" s="1">
        <v>12.0</v>
      </c>
      <c r="J9630" s="3" t="str">
        <f>vlookup(I9630,Cats!$A:$B,2,false)</f>
        <v>P</v>
      </c>
    </row>
    <row r="9631">
      <c r="A9631" s="1">
        <v>132696.0</v>
      </c>
      <c r="B9631" s="1">
        <v>378.0</v>
      </c>
      <c r="C9631" s="2" t="s">
        <v>23</v>
      </c>
      <c r="D9631" s="1" t="s">
        <v>482</v>
      </c>
      <c r="E9631" s="1">
        <v>71.0</v>
      </c>
      <c r="F9631" s="1" t="str">
        <f>vlookup(E9631,Teams!$A:B,2,false)</f>
        <v>Fayetteville</v>
      </c>
      <c r="G9631" s="1" t="b">
        <v>0</v>
      </c>
      <c r="H9631" s="1" t="b">
        <v>0</v>
      </c>
      <c r="I9631" s="1">
        <v>12.0</v>
      </c>
      <c r="J9631" s="3" t="str">
        <f>vlookup(I9631,Cats!$A:$B,2,false)</f>
        <v>P</v>
      </c>
    </row>
    <row r="9632">
      <c r="A9632" s="1">
        <v>132697.0</v>
      </c>
      <c r="B9632" s="1">
        <v>378.0</v>
      </c>
      <c r="C9632" s="2" t="s">
        <v>23</v>
      </c>
      <c r="D9632" s="1"/>
      <c r="E9632" s="1">
        <v>44.0</v>
      </c>
      <c r="F9632" s="1" t="str">
        <f>vlookup(E9632,Teams!$A:B,2,false)</f>
        <v>AMSA A</v>
      </c>
      <c r="G9632" s="1" t="b">
        <v>1</v>
      </c>
      <c r="H9632" s="1" t="b">
        <v>1</v>
      </c>
      <c r="I9632" s="1">
        <v>13.0</v>
      </c>
      <c r="J9632" s="3" t="str">
        <f>vlookup(I9632,Cats!$A:$B,2,false)</f>
        <v>X</v>
      </c>
    </row>
    <row r="9633">
      <c r="A9633" s="1">
        <v>132698.0</v>
      </c>
      <c r="B9633" s="1">
        <v>378.0</v>
      </c>
      <c r="C9633" s="2" t="s">
        <v>34</v>
      </c>
      <c r="D9633" s="1" t="s">
        <v>902</v>
      </c>
      <c r="E9633" s="1">
        <v>71.0</v>
      </c>
      <c r="F9633" s="1" t="str">
        <f>vlookup(E9633,Teams!$A:B,2,false)</f>
        <v>Fayetteville</v>
      </c>
      <c r="G9633" s="1" t="b">
        <v>0</v>
      </c>
      <c r="H9633" s="1" t="b">
        <v>0</v>
      </c>
      <c r="I9633" s="1">
        <v>13.0</v>
      </c>
      <c r="J9633" s="3" t="str">
        <f>vlookup(I9633,Cats!$A:$B,2,false)</f>
        <v>X</v>
      </c>
    </row>
    <row r="9634">
      <c r="A9634" s="1">
        <v>132699.0</v>
      </c>
      <c r="B9634" s="1">
        <v>378.0</v>
      </c>
      <c r="C9634" s="2" t="s">
        <v>23</v>
      </c>
      <c r="D9634" s="1"/>
      <c r="E9634" s="1">
        <v>44.0</v>
      </c>
      <c r="F9634" s="1" t="str">
        <f>vlookup(E9634,Teams!$A:B,2,false)</f>
        <v>AMSA A</v>
      </c>
      <c r="G9634" s="1" t="b">
        <v>1</v>
      </c>
      <c r="H9634" s="1" t="b">
        <v>1</v>
      </c>
      <c r="I9634" s="1">
        <v>14.0</v>
      </c>
      <c r="J9634" s="3" t="str">
        <f>vlookup(I9634,Cats!$A:$B,2,false)</f>
        <v>M</v>
      </c>
    </row>
    <row r="9635">
      <c r="A9635" s="1">
        <v>132700.0</v>
      </c>
      <c r="B9635" s="1">
        <v>378.0</v>
      </c>
      <c r="C9635" s="2" t="s">
        <v>78</v>
      </c>
      <c r="D9635" s="1" t="s">
        <v>1040</v>
      </c>
      <c r="E9635" s="1">
        <v>71.0</v>
      </c>
      <c r="F9635" s="1" t="str">
        <f>vlookup(E9635,Teams!$A:B,2,false)</f>
        <v>Fayetteville</v>
      </c>
      <c r="G9635" s="1" t="b">
        <v>0</v>
      </c>
      <c r="H9635" s="1" t="b">
        <v>0</v>
      </c>
      <c r="I9635" s="1">
        <v>14.0</v>
      </c>
      <c r="J9635" s="3" t="str">
        <f>vlookup(I9635,Cats!$A:$B,2,false)</f>
        <v>M</v>
      </c>
    </row>
    <row r="9636">
      <c r="A9636" s="1">
        <v>132701.0</v>
      </c>
      <c r="B9636" s="1">
        <v>378.0</v>
      </c>
      <c r="C9636" s="2" t="s">
        <v>78</v>
      </c>
      <c r="D9636" s="1" t="s">
        <v>663</v>
      </c>
      <c r="E9636" s="1">
        <v>44.0</v>
      </c>
      <c r="F9636" s="1" t="str">
        <f>vlookup(E9636,Teams!$A:B,2,false)</f>
        <v>AMSA A</v>
      </c>
      <c r="G9636" s="1" t="b">
        <v>1</v>
      </c>
      <c r="H9636" s="1" t="b">
        <v>0</v>
      </c>
      <c r="I9636" s="1">
        <v>15.0</v>
      </c>
      <c r="J9636" s="3" t="str">
        <f>vlookup(I9636,Cats!$A:$B,2,false)</f>
        <v>C</v>
      </c>
    </row>
    <row r="9637">
      <c r="A9637" s="1">
        <v>132702.0</v>
      </c>
      <c r="B9637" s="1">
        <v>378.0</v>
      </c>
      <c r="C9637" s="2" t="s">
        <v>23</v>
      </c>
      <c r="D9637" s="1"/>
      <c r="E9637" s="1">
        <v>71.0</v>
      </c>
      <c r="F9637" s="1" t="str">
        <f>vlookup(E9637,Teams!$A:B,2,false)</f>
        <v>Fayetteville</v>
      </c>
      <c r="G9637" s="1" t="b">
        <v>0</v>
      </c>
      <c r="H9637" s="1" t="b">
        <v>1</v>
      </c>
      <c r="I9637" s="1">
        <v>15.0</v>
      </c>
      <c r="J9637" s="3" t="str">
        <f>vlookup(I9637,Cats!$A:$B,2,false)</f>
        <v>C</v>
      </c>
    </row>
    <row r="9638">
      <c r="A9638" s="1">
        <v>132703.0</v>
      </c>
      <c r="B9638" s="1">
        <v>378.0</v>
      </c>
      <c r="C9638" s="2" t="s">
        <v>78</v>
      </c>
      <c r="D9638" s="1" t="s">
        <v>663</v>
      </c>
      <c r="E9638" s="1">
        <v>44.0</v>
      </c>
      <c r="F9638" s="1" t="str">
        <f>vlookup(E9638,Teams!$A:B,2,false)</f>
        <v>AMSA A</v>
      </c>
      <c r="G9638" s="1" t="b">
        <v>1</v>
      </c>
      <c r="H9638" s="1" t="b">
        <v>0</v>
      </c>
      <c r="I9638" s="1">
        <v>16.0</v>
      </c>
      <c r="J9638" s="3" t="str">
        <f>vlookup(I9638,Cats!$A:$B,2,false)</f>
        <v>E</v>
      </c>
    </row>
    <row r="9639">
      <c r="A9639" s="1">
        <v>132704.0</v>
      </c>
      <c r="B9639" s="1">
        <v>378.0</v>
      </c>
      <c r="C9639" s="2" t="s">
        <v>23</v>
      </c>
      <c r="D9639" s="1"/>
      <c r="E9639" s="1">
        <v>71.0</v>
      </c>
      <c r="F9639" s="1" t="str">
        <f>vlookup(E9639,Teams!$A:B,2,false)</f>
        <v>Fayetteville</v>
      </c>
      <c r="G9639" s="1" t="b">
        <v>0</v>
      </c>
      <c r="H9639" s="1" t="b">
        <v>1</v>
      </c>
      <c r="I9639" s="1">
        <v>16.0</v>
      </c>
      <c r="J9639" s="3" t="str">
        <f>vlookup(I9639,Cats!$A:$B,2,false)</f>
        <v>E</v>
      </c>
    </row>
    <row r="9640">
      <c r="A9640" s="1">
        <v>132705.0</v>
      </c>
      <c r="B9640" s="1">
        <v>378.0</v>
      </c>
      <c r="C9640" s="2" t="s">
        <v>23</v>
      </c>
      <c r="D9640" s="1" t="s">
        <v>1098</v>
      </c>
      <c r="E9640" s="1">
        <v>44.0</v>
      </c>
      <c r="F9640" s="1" t="str">
        <f>vlookup(E9640,Teams!$A:B,2,false)</f>
        <v>AMSA A</v>
      </c>
      <c r="G9640" s="1" t="b">
        <v>1</v>
      </c>
      <c r="H9640" s="1" t="b">
        <v>0</v>
      </c>
      <c r="I9640" s="1">
        <v>17.0</v>
      </c>
      <c r="J9640" s="3" t="str">
        <f>vlookup(I9640,Cats!$A:$B,2,false)</f>
        <v>B</v>
      </c>
    </row>
    <row r="9641">
      <c r="A9641" s="1">
        <v>132706.0</v>
      </c>
      <c r="B9641" s="1">
        <v>378.0</v>
      </c>
      <c r="C9641" s="2" t="s">
        <v>23</v>
      </c>
      <c r="D9641" s="1" t="s">
        <v>902</v>
      </c>
      <c r="E9641" s="1">
        <v>71.0</v>
      </c>
      <c r="F9641" s="1" t="str">
        <f>vlookup(E9641,Teams!$A:B,2,false)</f>
        <v>Fayetteville</v>
      </c>
      <c r="G9641" s="1" t="b">
        <v>0</v>
      </c>
      <c r="H9641" s="1" t="b">
        <v>0</v>
      </c>
      <c r="I9641" s="1">
        <v>17.0</v>
      </c>
      <c r="J9641" s="3" t="str">
        <f>vlookup(I9641,Cats!$A:$B,2,false)</f>
        <v>B</v>
      </c>
    </row>
    <row r="9642">
      <c r="A9642" s="1">
        <v>132707.0</v>
      </c>
      <c r="B9642" s="1">
        <v>378.0</v>
      </c>
      <c r="C9642" s="2" t="s">
        <v>23</v>
      </c>
      <c r="D9642" s="1"/>
      <c r="E9642" s="1">
        <v>44.0</v>
      </c>
      <c r="F9642" s="1" t="str">
        <f>vlookup(E9642,Teams!$A:B,2,false)</f>
        <v>AMSA A</v>
      </c>
      <c r="G9642" s="1" t="b">
        <v>1</v>
      </c>
      <c r="H9642" s="1" t="b">
        <v>1</v>
      </c>
      <c r="I9642" s="1">
        <v>18.0</v>
      </c>
      <c r="J9642" s="3" t="str">
        <f>vlookup(I9642,Cats!$A:$B,2,false)</f>
        <v>P</v>
      </c>
    </row>
    <row r="9643">
      <c r="A9643" s="1">
        <v>132708.0</v>
      </c>
      <c r="B9643" s="1">
        <v>378.0</v>
      </c>
      <c r="C9643" s="2" t="s">
        <v>78</v>
      </c>
      <c r="D9643" s="1" t="s">
        <v>482</v>
      </c>
      <c r="E9643" s="1">
        <v>71.0</v>
      </c>
      <c r="F9643" s="1" t="str">
        <f>vlookup(E9643,Teams!$A:B,2,false)</f>
        <v>Fayetteville</v>
      </c>
      <c r="G9643" s="1" t="b">
        <v>0</v>
      </c>
      <c r="H9643" s="1" t="b">
        <v>0</v>
      </c>
      <c r="I9643" s="1">
        <v>18.0</v>
      </c>
      <c r="J9643" s="3" t="str">
        <f>vlookup(I9643,Cats!$A:$B,2,false)</f>
        <v>P</v>
      </c>
    </row>
    <row r="9644">
      <c r="A9644" s="1">
        <v>132709.0</v>
      </c>
      <c r="B9644" s="1">
        <v>378.0</v>
      </c>
      <c r="C9644" s="2" t="s">
        <v>59</v>
      </c>
      <c r="D9644" s="1" t="s">
        <v>1261</v>
      </c>
      <c r="E9644" s="1">
        <v>44.0</v>
      </c>
      <c r="F9644" s="1" t="str">
        <f>vlookup(E9644,Teams!$A:B,2,false)</f>
        <v>AMSA A</v>
      </c>
      <c r="G9644" s="1" t="b">
        <v>1</v>
      </c>
      <c r="H9644" s="1" t="b">
        <v>0</v>
      </c>
      <c r="I9644" s="1">
        <v>19.0</v>
      </c>
      <c r="J9644" s="3" t="str">
        <f>vlookup(I9644,Cats!$A:$B,2,false)</f>
        <v>X</v>
      </c>
    </row>
    <row r="9645">
      <c r="A9645" s="1">
        <v>132710.0</v>
      </c>
      <c r="B9645" s="1">
        <v>378.0</v>
      </c>
      <c r="C9645" s="2" t="s">
        <v>34</v>
      </c>
      <c r="D9645" s="1" t="s">
        <v>902</v>
      </c>
      <c r="E9645" s="1">
        <v>71.0</v>
      </c>
      <c r="F9645" s="1" t="str">
        <f>vlookup(E9645,Teams!$A:B,2,false)</f>
        <v>Fayetteville</v>
      </c>
      <c r="G9645" s="1" t="b">
        <v>0</v>
      </c>
      <c r="H9645" s="1" t="b">
        <v>0</v>
      </c>
      <c r="I9645" s="1">
        <v>19.0</v>
      </c>
      <c r="J9645" s="3" t="str">
        <f>vlookup(I9645,Cats!$A:$B,2,false)</f>
        <v>X</v>
      </c>
    </row>
    <row r="9646">
      <c r="A9646" s="1">
        <v>132711.0</v>
      </c>
      <c r="B9646" s="1">
        <v>378.0</v>
      </c>
      <c r="C9646" s="2" t="s">
        <v>23</v>
      </c>
      <c r="D9646" s="1" t="s">
        <v>1024</v>
      </c>
      <c r="E9646" s="1">
        <v>44.0</v>
      </c>
      <c r="F9646" s="1" t="str">
        <f>vlookup(E9646,Teams!$A:B,2,false)</f>
        <v>AMSA A</v>
      </c>
      <c r="G9646" s="1" t="b">
        <v>1</v>
      </c>
      <c r="H9646" s="1" t="b">
        <v>0</v>
      </c>
      <c r="I9646" s="1">
        <v>20.0</v>
      </c>
      <c r="J9646" s="3" t="str">
        <f>vlookup(I9646,Cats!$A:$B,2,false)</f>
        <v>M</v>
      </c>
    </row>
    <row r="9647">
      <c r="A9647" s="1">
        <v>132712.0</v>
      </c>
      <c r="B9647" s="1">
        <v>378.0</v>
      </c>
      <c r="C9647" s="2" t="s">
        <v>23</v>
      </c>
      <c r="D9647" s="1" t="s">
        <v>1040</v>
      </c>
      <c r="E9647" s="1">
        <v>71.0</v>
      </c>
      <c r="F9647" s="1" t="str">
        <f>vlookup(E9647,Teams!$A:B,2,false)</f>
        <v>Fayetteville</v>
      </c>
      <c r="G9647" s="1" t="b">
        <v>0</v>
      </c>
      <c r="H9647" s="1" t="b">
        <v>0</v>
      </c>
      <c r="I9647" s="1">
        <v>20.0</v>
      </c>
      <c r="J9647" s="3" t="str">
        <f>vlookup(I9647,Cats!$A:$B,2,false)</f>
        <v>M</v>
      </c>
    </row>
    <row r="9648">
      <c r="A9648" s="1">
        <v>132713.0</v>
      </c>
      <c r="B9648" s="1">
        <v>378.0</v>
      </c>
      <c r="C9648" s="2" t="s">
        <v>23</v>
      </c>
      <c r="D9648" s="1" t="s">
        <v>1261</v>
      </c>
      <c r="E9648" s="1">
        <v>44.0</v>
      </c>
      <c r="F9648" s="1" t="str">
        <f>vlookup(E9648,Teams!$A:B,2,false)</f>
        <v>AMSA A</v>
      </c>
      <c r="G9648" s="1" t="b">
        <v>1</v>
      </c>
      <c r="H9648" s="1" t="b">
        <v>0</v>
      </c>
      <c r="I9648" s="1">
        <v>21.0</v>
      </c>
      <c r="J9648" s="3" t="str">
        <f>vlookup(I9648,Cats!$A:$B,2,false)</f>
        <v>C</v>
      </c>
    </row>
    <row r="9649">
      <c r="A9649" s="1">
        <v>132714.0</v>
      </c>
      <c r="B9649" s="1">
        <v>378.0</v>
      </c>
      <c r="C9649" s="2" t="s">
        <v>23</v>
      </c>
      <c r="D9649" s="1" t="s">
        <v>482</v>
      </c>
      <c r="E9649" s="1">
        <v>71.0</v>
      </c>
      <c r="F9649" s="1" t="str">
        <f>vlookup(E9649,Teams!$A:B,2,false)</f>
        <v>Fayetteville</v>
      </c>
      <c r="G9649" s="1" t="b">
        <v>0</v>
      </c>
      <c r="H9649" s="1" t="b">
        <v>0</v>
      </c>
      <c r="I9649" s="1">
        <v>21.0</v>
      </c>
      <c r="J9649" s="3" t="str">
        <f>vlookup(I9649,Cats!$A:$B,2,false)</f>
        <v>C</v>
      </c>
    </row>
    <row r="9650">
      <c r="A9650" s="1">
        <v>132715.0</v>
      </c>
      <c r="B9650" s="1">
        <v>378.0</v>
      </c>
      <c r="C9650" s="2" t="s">
        <v>23</v>
      </c>
      <c r="D9650" s="1" t="s">
        <v>1098</v>
      </c>
      <c r="E9650" s="1">
        <v>44.0</v>
      </c>
      <c r="F9650" s="1" t="str">
        <f>vlookup(E9650,Teams!$A:B,2,false)</f>
        <v>AMSA A</v>
      </c>
      <c r="G9650" s="1" t="b">
        <v>1</v>
      </c>
      <c r="H9650" s="1" t="b">
        <v>0</v>
      </c>
      <c r="I9650" s="1">
        <v>22.0</v>
      </c>
      <c r="J9650" s="3" t="str">
        <f>vlookup(I9650,Cats!$A:$B,2,false)</f>
        <v>E</v>
      </c>
    </row>
    <row r="9651">
      <c r="A9651" s="1">
        <v>132716.0</v>
      </c>
      <c r="B9651" s="1">
        <v>378.0</v>
      </c>
      <c r="C9651" s="2" t="s">
        <v>23</v>
      </c>
      <c r="D9651" s="1" t="s">
        <v>482</v>
      </c>
      <c r="E9651" s="1">
        <v>71.0</v>
      </c>
      <c r="F9651" s="1" t="str">
        <f>vlookup(E9651,Teams!$A:B,2,false)</f>
        <v>Fayetteville</v>
      </c>
      <c r="G9651" s="1" t="b">
        <v>0</v>
      </c>
      <c r="H9651" s="1" t="b">
        <v>0</v>
      </c>
      <c r="I9651" s="1">
        <v>22.0</v>
      </c>
      <c r="J9651" s="3" t="str">
        <f>vlookup(I9651,Cats!$A:$B,2,false)</f>
        <v>E</v>
      </c>
    </row>
    <row r="9652">
      <c r="A9652" s="1">
        <v>132717.0</v>
      </c>
      <c r="B9652" s="1">
        <v>378.0</v>
      </c>
      <c r="C9652" s="2" t="s">
        <v>23</v>
      </c>
      <c r="D9652" s="1"/>
      <c r="E9652" s="1">
        <v>44.0</v>
      </c>
      <c r="F9652" s="1" t="str">
        <f>vlookup(E9652,Teams!$A:B,2,false)</f>
        <v>AMSA A</v>
      </c>
      <c r="G9652" s="1" t="b">
        <v>1</v>
      </c>
      <c r="H9652" s="1" t="b">
        <v>1</v>
      </c>
      <c r="I9652" s="1">
        <v>23.0</v>
      </c>
      <c r="J9652" s="3" t="str">
        <f>vlookup(I9652,Cats!$A:$B,2,false)</f>
        <v>B</v>
      </c>
    </row>
    <row r="9653">
      <c r="A9653" s="1">
        <v>132718.0</v>
      </c>
      <c r="B9653" s="1">
        <v>378.0</v>
      </c>
      <c r="C9653" s="2" t="s">
        <v>78</v>
      </c>
      <c r="D9653" s="1" t="s">
        <v>902</v>
      </c>
      <c r="E9653" s="1">
        <v>71.0</v>
      </c>
      <c r="F9653" s="1" t="str">
        <f>vlookup(E9653,Teams!$A:B,2,false)</f>
        <v>Fayetteville</v>
      </c>
      <c r="G9653" s="1" t="b">
        <v>0</v>
      </c>
      <c r="H9653" s="1" t="b">
        <v>0</v>
      </c>
      <c r="I9653" s="1">
        <v>23.0</v>
      </c>
      <c r="J9653" s="3" t="str">
        <f>vlookup(I9653,Cats!$A:$B,2,false)</f>
        <v>B</v>
      </c>
    </row>
    <row r="9654">
      <c r="A9654" s="1">
        <v>132719.0</v>
      </c>
      <c r="B9654" s="1">
        <v>378.0</v>
      </c>
      <c r="C9654" s="2" t="s">
        <v>23</v>
      </c>
      <c r="D9654" s="1"/>
      <c r="E9654" s="1">
        <v>44.0</v>
      </c>
      <c r="F9654" s="1" t="str">
        <f>vlookup(E9654,Teams!$A:B,2,false)</f>
        <v>AMSA A</v>
      </c>
      <c r="G9654" s="1" t="b">
        <v>1</v>
      </c>
      <c r="H9654" s="1" t="b">
        <v>1</v>
      </c>
      <c r="I9654" s="1">
        <v>24.0</v>
      </c>
      <c r="J9654" s="3" t="str">
        <f>vlookup(I9654,Cats!$A:$B,2,false)</f>
        <v>P</v>
      </c>
    </row>
    <row r="9655">
      <c r="A9655" s="1">
        <v>132720.0</v>
      </c>
      <c r="B9655" s="1">
        <v>378.0</v>
      </c>
      <c r="C9655" s="2" t="s">
        <v>34</v>
      </c>
      <c r="D9655" s="1" t="s">
        <v>482</v>
      </c>
      <c r="E9655" s="1">
        <v>71.0</v>
      </c>
      <c r="F9655" s="1" t="str">
        <f>vlookup(E9655,Teams!$A:B,2,false)</f>
        <v>Fayetteville</v>
      </c>
      <c r="G9655" s="1" t="b">
        <v>0</v>
      </c>
      <c r="H9655" s="1" t="b">
        <v>0</v>
      </c>
      <c r="I9655" s="1">
        <v>24.0</v>
      </c>
      <c r="J9655" s="3" t="str">
        <f>vlookup(I9655,Cats!$A:$B,2,false)</f>
        <v>P</v>
      </c>
    </row>
    <row r="9656">
      <c r="A9656" s="1">
        <v>132721.0</v>
      </c>
      <c r="B9656" s="1">
        <v>379.0</v>
      </c>
      <c r="C9656" s="2" t="s">
        <v>34</v>
      </c>
      <c r="D9656" s="1" t="s">
        <v>639</v>
      </c>
      <c r="E9656" s="1">
        <v>99.0</v>
      </c>
      <c r="F9656" s="1" t="str">
        <f>vlookup(E9656,Teams!$A:B,2,false)</f>
        <v>Northville</v>
      </c>
      <c r="G9656" s="1" t="b">
        <v>1</v>
      </c>
      <c r="H9656" s="1" t="b">
        <v>0</v>
      </c>
      <c r="I9656" s="1">
        <v>1.0</v>
      </c>
      <c r="J9656" s="3" t="str">
        <f>vlookup(I9656,Cats!$A:$B,2,false)</f>
        <v>X</v>
      </c>
    </row>
    <row r="9657">
      <c r="A9657" s="1">
        <v>132722.0</v>
      </c>
      <c r="B9657" s="1">
        <v>379.0</v>
      </c>
      <c r="C9657" s="2" t="s">
        <v>23</v>
      </c>
      <c r="D9657" s="1"/>
      <c r="E9657" s="1">
        <v>106.0</v>
      </c>
      <c r="F9657" s="1" t="str">
        <f>vlookup(E9657,Teams!$A:B,2,false)</f>
        <v>PRISMS</v>
      </c>
      <c r="G9657" s="1" t="b">
        <v>0</v>
      </c>
      <c r="H9657" s="1" t="b">
        <v>1</v>
      </c>
      <c r="I9657" s="1">
        <v>1.0</v>
      </c>
      <c r="J9657" s="3" t="str">
        <f>vlookup(I9657,Cats!$A:$B,2,false)</f>
        <v>X</v>
      </c>
    </row>
    <row r="9658">
      <c r="A9658" s="1">
        <v>132723.0</v>
      </c>
      <c r="B9658" s="1">
        <v>379.0</v>
      </c>
      <c r="C9658" s="2" t="s">
        <v>59</v>
      </c>
      <c r="D9658" s="1" t="s">
        <v>682</v>
      </c>
      <c r="E9658" s="1">
        <v>99.0</v>
      </c>
      <c r="F9658" s="1" t="str">
        <f>vlookup(E9658,Teams!$A:B,2,false)</f>
        <v>Northville</v>
      </c>
      <c r="G9658" s="1" t="b">
        <v>1</v>
      </c>
      <c r="H9658" s="1" t="b">
        <v>0</v>
      </c>
      <c r="I9658" s="1">
        <v>2.0</v>
      </c>
      <c r="J9658" s="3" t="str">
        <f>vlookup(I9658,Cats!$A:$B,2,false)</f>
        <v>M</v>
      </c>
    </row>
    <row r="9659">
      <c r="A9659" s="1">
        <v>132724.0</v>
      </c>
      <c r="B9659" s="1">
        <v>379.0</v>
      </c>
      <c r="C9659" s="2" t="s">
        <v>78</v>
      </c>
      <c r="D9659" s="1" t="s">
        <v>521</v>
      </c>
      <c r="E9659" s="1">
        <v>106.0</v>
      </c>
      <c r="F9659" s="1" t="str">
        <f>vlookup(E9659,Teams!$A:B,2,false)</f>
        <v>PRISMS</v>
      </c>
      <c r="G9659" s="1" t="b">
        <v>0</v>
      </c>
      <c r="H9659" s="1" t="b">
        <v>0</v>
      </c>
      <c r="I9659" s="1">
        <v>2.0</v>
      </c>
      <c r="J9659" s="3" t="str">
        <f>vlookup(I9659,Cats!$A:$B,2,false)</f>
        <v>M</v>
      </c>
    </row>
    <row r="9660">
      <c r="A9660" s="1">
        <v>132725.0</v>
      </c>
      <c r="B9660" s="1">
        <v>379.0</v>
      </c>
      <c r="C9660" s="2" t="s">
        <v>23</v>
      </c>
      <c r="D9660" s="1"/>
      <c r="E9660" s="1">
        <v>99.0</v>
      </c>
      <c r="F9660" s="1" t="str">
        <f>vlookup(E9660,Teams!$A:B,2,false)</f>
        <v>Northville</v>
      </c>
      <c r="G9660" s="1" t="b">
        <v>1</v>
      </c>
      <c r="H9660" s="1" t="b">
        <v>1</v>
      </c>
      <c r="I9660" s="1">
        <v>3.0</v>
      </c>
      <c r="J9660" s="3" t="str">
        <f>vlookup(I9660,Cats!$A:$B,2,false)</f>
        <v>C</v>
      </c>
    </row>
    <row r="9661">
      <c r="A9661" s="1">
        <v>132726.0</v>
      </c>
      <c r="B9661" s="1">
        <v>379.0</v>
      </c>
      <c r="C9661" s="2" t="s">
        <v>34</v>
      </c>
      <c r="D9661" s="1" t="s">
        <v>521</v>
      </c>
      <c r="E9661" s="1">
        <v>106.0</v>
      </c>
      <c r="F9661" s="1" t="str">
        <f>vlookup(E9661,Teams!$A:B,2,false)</f>
        <v>PRISMS</v>
      </c>
      <c r="G9661" s="1" t="b">
        <v>0</v>
      </c>
      <c r="H9661" s="1" t="b">
        <v>0</v>
      </c>
      <c r="I9661" s="1">
        <v>3.0</v>
      </c>
      <c r="J9661" s="3" t="str">
        <f>vlookup(I9661,Cats!$A:$B,2,false)</f>
        <v>C</v>
      </c>
    </row>
    <row r="9662">
      <c r="A9662" s="1">
        <v>132727.0</v>
      </c>
      <c r="B9662" s="1">
        <v>379.0</v>
      </c>
      <c r="C9662" s="2" t="s">
        <v>34</v>
      </c>
      <c r="D9662" s="1" t="s">
        <v>1132</v>
      </c>
      <c r="E9662" s="1">
        <v>99.0</v>
      </c>
      <c r="F9662" s="1" t="str">
        <f>vlookup(E9662,Teams!$A:B,2,false)</f>
        <v>Northville</v>
      </c>
      <c r="G9662" s="1" t="b">
        <v>1</v>
      </c>
      <c r="H9662" s="1" t="b">
        <v>0</v>
      </c>
      <c r="I9662" s="1">
        <v>4.0</v>
      </c>
      <c r="J9662" s="3" t="str">
        <f>vlookup(I9662,Cats!$A:$B,2,false)</f>
        <v>E</v>
      </c>
    </row>
    <row r="9663">
      <c r="A9663" s="1">
        <v>132728.0</v>
      </c>
      <c r="B9663" s="1">
        <v>379.0</v>
      </c>
      <c r="C9663" s="2" t="s">
        <v>23</v>
      </c>
      <c r="D9663" s="1"/>
      <c r="E9663" s="1">
        <v>106.0</v>
      </c>
      <c r="F9663" s="1" t="str">
        <f>vlookup(E9663,Teams!$A:B,2,false)</f>
        <v>PRISMS</v>
      </c>
      <c r="G9663" s="1" t="b">
        <v>0</v>
      </c>
      <c r="H9663" s="1" t="b">
        <v>1</v>
      </c>
      <c r="I9663" s="1">
        <v>4.0</v>
      </c>
      <c r="J9663" s="3" t="str">
        <f>vlookup(I9663,Cats!$A:$B,2,false)</f>
        <v>E</v>
      </c>
    </row>
    <row r="9664">
      <c r="A9664" s="1">
        <v>132729.0</v>
      </c>
      <c r="B9664" s="1">
        <v>379.0</v>
      </c>
      <c r="C9664" s="2" t="s">
        <v>23</v>
      </c>
      <c r="D9664" s="1" t="s">
        <v>682</v>
      </c>
      <c r="E9664" s="1">
        <v>99.0</v>
      </c>
      <c r="F9664" s="1" t="str">
        <f>vlookup(E9664,Teams!$A:B,2,false)</f>
        <v>Northville</v>
      </c>
      <c r="G9664" s="1" t="b">
        <v>1</v>
      </c>
      <c r="H9664" s="1" t="b">
        <v>0</v>
      </c>
      <c r="I9664" s="1">
        <v>5.0</v>
      </c>
      <c r="J9664" s="3" t="str">
        <f>vlookup(I9664,Cats!$A:$B,2,false)</f>
        <v>B</v>
      </c>
    </row>
    <row r="9665">
      <c r="A9665" s="1">
        <v>132730.0</v>
      </c>
      <c r="B9665" s="1">
        <v>379.0</v>
      </c>
      <c r="C9665" s="2" t="s">
        <v>78</v>
      </c>
      <c r="D9665" s="1" t="s">
        <v>493</v>
      </c>
      <c r="E9665" s="1">
        <v>106.0</v>
      </c>
      <c r="F9665" s="1" t="str">
        <f>vlookup(E9665,Teams!$A:B,2,false)</f>
        <v>PRISMS</v>
      </c>
      <c r="G9665" s="1" t="b">
        <v>0</v>
      </c>
      <c r="H9665" s="1" t="b">
        <v>0</v>
      </c>
      <c r="I9665" s="1">
        <v>5.0</v>
      </c>
      <c r="J9665" s="3" t="str">
        <f>vlookup(I9665,Cats!$A:$B,2,false)</f>
        <v>B</v>
      </c>
    </row>
    <row r="9666">
      <c r="A9666" s="1">
        <v>132731.0</v>
      </c>
      <c r="B9666" s="1">
        <v>379.0</v>
      </c>
      <c r="C9666" s="2" t="s">
        <v>34</v>
      </c>
      <c r="D9666" s="1" t="s">
        <v>682</v>
      </c>
      <c r="E9666" s="1">
        <v>99.0</v>
      </c>
      <c r="F9666" s="1" t="str">
        <f>vlookup(E9666,Teams!$A:B,2,false)</f>
        <v>Northville</v>
      </c>
      <c r="G9666" s="1" t="b">
        <v>1</v>
      </c>
      <c r="H9666" s="1" t="b">
        <v>0</v>
      </c>
      <c r="I9666" s="1">
        <v>6.0</v>
      </c>
      <c r="J9666" s="3" t="str">
        <f>vlookup(I9666,Cats!$A:$B,2,false)</f>
        <v>P</v>
      </c>
    </row>
    <row r="9667">
      <c r="A9667" s="1">
        <v>132732.0</v>
      </c>
      <c r="B9667" s="1">
        <v>379.0</v>
      </c>
      <c r="C9667" s="2" t="s">
        <v>23</v>
      </c>
      <c r="D9667" s="1"/>
      <c r="E9667" s="1">
        <v>106.0</v>
      </c>
      <c r="F9667" s="1" t="str">
        <f>vlookup(E9667,Teams!$A:B,2,false)</f>
        <v>PRISMS</v>
      </c>
      <c r="G9667" s="1" t="b">
        <v>0</v>
      </c>
      <c r="H9667" s="1" t="b">
        <v>1</v>
      </c>
      <c r="I9667" s="1">
        <v>6.0</v>
      </c>
      <c r="J9667" s="3" t="str">
        <f>vlookup(I9667,Cats!$A:$B,2,false)</f>
        <v>P</v>
      </c>
    </row>
    <row r="9668">
      <c r="A9668" s="1">
        <v>132733.0</v>
      </c>
      <c r="B9668" s="1">
        <v>379.0</v>
      </c>
      <c r="C9668" s="2" t="s">
        <v>23</v>
      </c>
      <c r="D9668" s="1"/>
      <c r="E9668" s="1">
        <v>99.0</v>
      </c>
      <c r="F9668" s="1" t="str">
        <f>vlookup(E9668,Teams!$A:B,2,false)</f>
        <v>Northville</v>
      </c>
      <c r="G9668" s="1" t="b">
        <v>1</v>
      </c>
      <c r="H9668" s="1" t="b">
        <v>1</v>
      </c>
      <c r="I9668" s="1">
        <v>7.0</v>
      </c>
      <c r="J9668" s="3" t="str">
        <f>vlookup(I9668,Cats!$A:$B,2,false)</f>
        <v>X</v>
      </c>
    </row>
    <row r="9669">
      <c r="A9669" s="1">
        <v>132734.0</v>
      </c>
      <c r="B9669" s="1">
        <v>379.0</v>
      </c>
      <c r="C9669" s="2" t="s">
        <v>34</v>
      </c>
      <c r="D9669" s="1" t="s">
        <v>987</v>
      </c>
      <c r="E9669" s="1">
        <v>106.0</v>
      </c>
      <c r="F9669" s="1" t="str">
        <f>vlookup(E9669,Teams!$A:B,2,false)</f>
        <v>PRISMS</v>
      </c>
      <c r="G9669" s="1" t="b">
        <v>0</v>
      </c>
      <c r="H9669" s="1" t="b">
        <v>0</v>
      </c>
      <c r="I9669" s="1">
        <v>7.0</v>
      </c>
      <c r="J9669" s="3" t="str">
        <f>vlookup(I9669,Cats!$A:$B,2,false)</f>
        <v>X</v>
      </c>
    </row>
    <row r="9670">
      <c r="A9670" s="1">
        <v>132735.0</v>
      </c>
      <c r="B9670" s="1">
        <v>379.0</v>
      </c>
      <c r="C9670" s="2" t="s">
        <v>23</v>
      </c>
      <c r="D9670" s="1"/>
      <c r="E9670" s="1">
        <v>99.0</v>
      </c>
      <c r="F9670" s="1" t="str">
        <f>vlookup(E9670,Teams!$A:B,2,false)</f>
        <v>Northville</v>
      </c>
      <c r="G9670" s="1" t="b">
        <v>1</v>
      </c>
      <c r="H9670" s="1" t="b">
        <v>1</v>
      </c>
      <c r="I9670" s="1">
        <v>8.0</v>
      </c>
      <c r="J9670" s="3" t="str">
        <f>vlookup(I9670,Cats!$A:$B,2,false)</f>
        <v>M</v>
      </c>
    </row>
    <row r="9671">
      <c r="A9671" s="1">
        <v>132736.0</v>
      </c>
      <c r="B9671" s="1">
        <v>379.0</v>
      </c>
      <c r="C9671" s="2" t="s">
        <v>34</v>
      </c>
      <c r="D9671" s="1" t="s">
        <v>521</v>
      </c>
      <c r="E9671" s="1">
        <v>106.0</v>
      </c>
      <c r="F9671" s="1" t="str">
        <f>vlookup(E9671,Teams!$A:B,2,false)</f>
        <v>PRISMS</v>
      </c>
      <c r="G9671" s="1" t="b">
        <v>0</v>
      </c>
      <c r="H9671" s="1" t="b">
        <v>0</v>
      </c>
      <c r="I9671" s="1">
        <v>8.0</v>
      </c>
      <c r="J9671" s="3" t="str">
        <f>vlookup(I9671,Cats!$A:$B,2,false)</f>
        <v>M</v>
      </c>
    </row>
    <row r="9672">
      <c r="A9672" s="1">
        <v>132737.0</v>
      </c>
      <c r="B9672" s="1">
        <v>379.0</v>
      </c>
      <c r="C9672" s="2" t="s">
        <v>23</v>
      </c>
      <c r="D9672" s="1"/>
      <c r="E9672" s="1">
        <v>99.0</v>
      </c>
      <c r="F9672" s="1" t="str">
        <f>vlookup(E9672,Teams!$A:B,2,false)</f>
        <v>Northville</v>
      </c>
      <c r="G9672" s="1" t="b">
        <v>1</v>
      </c>
      <c r="H9672" s="1" t="b">
        <v>1</v>
      </c>
      <c r="I9672" s="1">
        <v>9.0</v>
      </c>
      <c r="J9672" s="3" t="str">
        <f>vlookup(I9672,Cats!$A:$B,2,false)</f>
        <v>C</v>
      </c>
    </row>
    <row r="9673">
      <c r="A9673" s="1">
        <v>132738.0</v>
      </c>
      <c r="B9673" s="1">
        <v>379.0</v>
      </c>
      <c r="C9673" s="2" t="s">
        <v>78</v>
      </c>
      <c r="D9673" s="1" t="s">
        <v>521</v>
      </c>
      <c r="E9673" s="1">
        <v>106.0</v>
      </c>
      <c r="F9673" s="1" t="str">
        <f>vlookup(E9673,Teams!$A:B,2,false)</f>
        <v>PRISMS</v>
      </c>
      <c r="G9673" s="1" t="b">
        <v>0</v>
      </c>
      <c r="H9673" s="1" t="b">
        <v>0</v>
      </c>
      <c r="I9673" s="1">
        <v>9.0</v>
      </c>
      <c r="J9673" s="3" t="str">
        <f>vlookup(I9673,Cats!$A:$B,2,false)</f>
        <v>C</v>
      </c>
    </row>
    <row r="9674">
      <c r="A9674" s="1">
        <v>132739.0</v>
      </c>
      <c r="B9674" s="1">
        <v>379.0</v>
      </c>
      <c r="C9674" s="2" t="s">
        <v>23</v>
      </c>
      <c r="D9674" s="1"/>
      <c r="E9674" s="1">
        <v>99.0</v>
      </c>
      <c r="F9674" s="1" t="str">
        <f>vlookup(E9674,Teams!$A:B,2,false)</f>
        <v>Northville</v>
      </c>
      <c r="G9674" s="1" t="b">
        <v>1</v>
      </c>
      <c r="H9674" s="1" t="b">
        <v>1</v>
      </c>
      <c r="I9674" s="1">
        <v>10.0</v>
      </c>
      <c r="J9674" s="3" t="str">
        <f>vlookup(I9674,Cats!$A:$B,2,false)</f>
        <v>E</v>
      </c>
    </row>
    <row r="9675">
      <c r="A9675" s="1">
        <v>132740.0</v>
      </c>
      <c r="B9675" s="1">
        <v>379.0</v>
      </c>
      <c r="C9675" s="2" t="s">
        <v>78</v>
      </c>
      <c r="D9675" s="1" t="s">
        <v>493</v>
      </c>
      <c r="E9675" s="1">
        <v>106.0</v>
      </c>
      <c r="F9675" s="1" t="str">
        <f>vlookup(E9675,Teams!$A:B,2,false)</f>
        <v>PRISMS</v>
      </c>
      <c r="G9675" s="1" t="b">
        <v>0</v>
      </c>
      <c r="H9675" s="1" t="b">
        <v>0</v>
      </c>
      <c r="I9675" s="1">
        <v>10.0</v>
      </c>
      <c r="J9675" s="3" t="str">
        <f>vlookup(I9675,Cats!$A:$B,2,false)</f>
        <v>E</v>
      </c>
    </row>
    <row r="9676">
      <c r="A9676" s="1">
        <v>132741.0</v>
      </c>
      <c r="B9676" s="1">
        <v>379.0</v>
      </c>
      <c r="C9676" s="2" t="s">
        <v>23</v>
      </c>
      <c r="D9676" s="1"/>
      <c r="E9676" s="1">
        <v>99.0</v>
      </c>
      <c r="F9676" s="1" t="str">
        <f>vlookup(E9676,Teams!$A:B,2,false)</f>
        <v>Northville</v>
      </c>
      <c r="G9676" s="1" t="b">
        <v>1</v>
      </c>
      <c r="H9676" s="1" t="b">
        <v>1</v>
      </c>
      <c r="I9676" s="1">
        <v>11.0</v>
      </c>
      <c r="J9676" s="3" t="str">
        <f>vlookup(I9676,Cats!$A:$B,2,false)</f>
        <v>B</v>
      </c>
    </row>
    <row r="9677">
      <c r="A9677" s="1">
        <v>132742.0</v>
      </c>
      <c r="B9677" s="1">
        <v>379.0</v>
      </c>
      <c r="C9677" s="2" t="s">
        <v>78</v>
      </c>
      <c r="D9677" s="1" t="s">
        <v>493</v>
      </c>
      <c r="E9677" s="1">
        <v>106.0</v>
      </c>
      <c r="F9677" s="1" t="str">
        <f>vlookup(E9677,Teams!$A:B,2,false)</f>
        <v>PRISMS</v>
      </c>
      <c r="G9677" s="1" t="b">
        <v>0</v>
      </c>
      <c r="H9677" s="1" t="b">
        <v>0</v>
      </c>
      <c r="I9677" s="1">
        <v>11.0</v>
      </c>
      <c r="J9677" s="3" t="str">
        <f>vlookup(I9677,Cats!$A:$B,2,false)</f>
        <v>B</v>
      </c>
    </row>
    <row r="9678">
      <c r="A9678" s="1">
        <v>132743.0</v>
      </c>
      <c r="B9678" s="1">
        <v>379.0</v>
      </c>
      <c r="C9678" s="2" t="s">
        <v>23</v>
      </c>
      <c r="D9678" s="1" t="s">
        <v>682</v>
      </c>
      <c r="E9678" s="1">
        <v>99.0</v>
      </c>
      <c r="F9678" s="1" t="str">
        <f>vlookup(E9678,Teams!$A:B,2,false)</f>
        <v>Northville</v>
      </c>
      <c r="G9678" s="1" t="b">
        <v>1</v>
      </c>
      <c r="H9678" s="1" t="b">
        <v>0</v>
      </c>
      <c r="I9678" s="1">
        <v>12.0</v>
      </c>
      <c r="J9678" s="3" t="str">
        <f>vlookup(I9678,Cats!$A:$B,2,false)</f>
        <v>P</v>
      </c>
    </row>
    <row r="9679">
      <c r="A9679" s="1">
        <v>132744.0</v>
      </c>
      <c r="B9679" s="1">
        <v>379.0</v>
      </c>
      <c r="C9679" s="2" t="s">
        <v>23</v>
      </c>
      <c r="D9679" s="1" t="s">
        <v>927</v>
      </c>
      <c r="E9679" s="1">
        <v>106.0</v>
      </c>
      <c r="F9679" s="1" t="str">
        <f>vlookup(E9679,Teams!$A:B,2,false)</f>
        <v>PRISMS</v>
      </c>
      <c r="G9679" s="1" t="b">
        <v>0</v>
      </c>
      <c r="H9679" s="1" t="b">
        <v>0</v>
      </c>
      <c r="I9679" s="1">
        <v>12.0</v>
      </c>
      <c r="J9679" s="3" t="str">
        <f>vlookup(I9679,Cats!$A:$B,2,false)</f>
        <v>P</v>
      </c>
    </row>
    <row r="9680">
      <c r="A9680" s="1">
        <v>132745.0</v>
      </c>
      <c r="B9680" s="1">
        <v>379.0</v>
      </c>
      <c r="C9680" s="2" t="s">
        <v>34</v>
      </c>
      <c r="D9680" s="1" t="s">
        <v>639</v>
      </c>
      <c r="E9680" s="1">
        <v>99.0</v>
      </c>
      <c r="F9680" s="1" t="str">
        <f>vlookup(E9680,Teams!$A:B,2,false)</f>
        <v>Northville</v>
      </c>
      <c r="G9680" s="1" t="b">
        <v>1</v>
      </c>
      <c r="H9680" s="1" t="b">
        <v>0</v>
      </c>
      <c r="I9680" s="1">
        <v>13.0</v>
      </c>
      <c r="J9680" s="3" t="str">
        <f>vlookup(I9680,Cats!$A:$B,2,false)</f>
        <v>X</v>
      </c>
    </row>
    <row r="9681">
      <c r="A9681" s="1">
        <v>132746.0</v>
      </c>
      <c r="B9681" s="1">
        <v>379.0</v>
      </c>
      <c r="C9681" s="2" t="s">
        <v>23</v>
      </c>
      <c r="D9681" s="1"/>
      <c r="E9681" s="1">
        <v>106.0</v>
      </c>
      <c r="F9681" s="1" t="str">
        <f>vlookup(E9681,Teams!$A:B,2,false)</f>
        <v>PRISMS</v>
      </c>
      <c r="G9681" s="1" t="b">
        <v>0</v>
      </c>
      <c r="H9681" s="1" t="b">
        <v>1</v>
      </c>
      <c r="I9681" s="1">
        <v>13.0</v>
      </c>
      <c r="J9681" s="3" t="str">
        <f>vlookup(I9681,Cats!$A:$B,2,false)</f>
        <v>X</v>
      </c>
    </row>
    <row r="9682">
      <c r="A9682" s="1">
        <v>132747.0</v>
      </c>
      <c r="B9682" s="1">
        <v>379.0</v>
      </c>
      <c r="C9682" s="2" t="s">
        <v>23</v>
      </c>
      <c r="D9682" s="1"/>
      <c r="E9682" s="1">
        <v>99.0</v>
      </c>
      <c r="F9682" s="1" t="str">
        <f>vlookup(E9682,Teams!$A:B,2,false)</f>
        <v>Northville</v>
      </c>
      <c r="G9682" s="1" t="b">
        <v>1</v>
      </c>
      <c r="H9682" s="1" t="b">
        <v>1</v>
      </c>
      <c r="I9682" s="1">
        <v>14.0</v>
      </c>
      <c r="J9682" s="3" t="str">
        <f>vlookup(I9682,Cats!$A:$B,2,false)</f>
        <v>M</v>
      </c>
    </row>
    <row r="9683">
      <c r="A9683" s="1">
        <v>132748.0</v>
      </c>
      <c r="B9683" s="1">
        <v>379.0</v>
      </c>
      <c r="C9683" s="2" t="s">
        <v>34</v>
      </c>
      <c r="D9683" s="1" t="s">
        <v>927</v>
      </c>
      <c r="E9683" s="1">
        <v>106.0</v>
      </c>
      <c r="F9683" s="1" t="str">
        <f>vlookup(E9683,Teams!$A:B,2,false)</f>
        <v>PRISMS</v>
      </c>
      <c r="G9683" s="1" t="b">
        <v>0</v>
      </c>
      <c r="H9683" s="1" t="b">
        <v>0</v>
      </c>
      <c r="I9683" s="1">
        <v>14.0</v>
      </c>
      <c r="J9683" s="3" t="str">
        <f>vlookup(I9683,Cats!$A:$B,2,false)</f>
        <v>M</v>
      </c>
    </row>
    <row r="9684">
      <c r="A9684" s="1">
        <v>132749.0</v>
      </c>
      <c r="B9684" s="1">
        <v>379.0</v>
      </c>
      <c r="C9684" s="2" t="s">
        <v>59</v>
      </c>
      <c r="D9684" s="1" t="s">
        <v>1265</v>
      </c>
      <c r="E9684" s="1">
        <v>99.0</v>
      </c>
      <c r="F9684" s="1" t="str">
        <f>vlookup(E9684,Teams!$A:B,2,false)</f>
        <v>Northville</v>
      </c>
      <c r="G9684" s="1" t="b">
        <v>1</v>
      </c>
      <c r="H9684" s="1" t="b">
        <v>0</v>
      </c>
      <c r="I9684" s="1">
        <v>15.0</v>
      </c>
      <c r="J9684" s="3" t="str">
        <f>vlookup(I9684,Cats!$A:$B,2,false)</f>
        <v>C</v>
      </c>
    </row>
    <row r="9685">
      <c r="A9685" s="1">
        <v>132750.0</v>
      </c>
      <c r="B9685" s="1">
        <v>379.0</v>
      </c>
      <c r="C9685" s="2" t="s">
        <v>34</v>
      </c>
      <c r="D9685" s="1" t="s">
        <v>521</v>
      </c>
      <c r="E9685" s="1">
        <v>106.0</v>
      </c>
      <c r="F9685" s="1" t="str">
        <f>vlookup(E9685,Teams!$A:B,2,false)</f>
        <v>PRISMS</v>
      </c>
      <c r="G9685" s="1" t="b">
        <v>0</v>
      </c>
      <c r="H9685" s="1" t="b">
        <v>0</v>
      </c>
      <c r="I9685" s="1">
        <v>15.0</v>
      </c>
      <c r="J9685" s="3" t="str">
        <f>vlookup(I9685,Cats!$A:$B,2,false)</f>
        <v>C</v>
      </c>
    </row>
    <row r="9686">
      <c r="A9686" s="1">
        <v>132751.0</v>
      </c>
      <c r="B9686" s="1">
        <v>379.0</v>
      </c>
      <c r="C9686" s="2" t="s">
        <v>23</v>
      </c>
      <c r="D9686" s="1"/>
      <c r="E9686" s="1">
        <v>99.0</v>
      </c>
      <c r="F9686" s="1" t="str">
        <f>vlookup(E9686,Teams!$A:B,2,false)</f>
        <v>Northville</v>
      </c>
      <c r="G9686" s="1" t="b">
        <v>1</v>
      </c>
      <c r="H9686" s="1" t="b">
        <v>1</v>
      </c>
      <c r="I9686" s="1">
        <v>16.0</v>
      </c>
      <c r="J9686" s="3" t="str">
        <f>vlookup(I9686,Cats!$A:$B,2,false)</f>
        <v>E</v>
      </c>
    </row>
    <row r="9687">
      <c r="A9687" s="1">
        <v>132752.0</v>
      </c>
      <c r="B9687" s="1">
        <v>379.0</v>
      </c>
      <c r="C9687" s="2" t="s">
        <v>78</v>
      </c>
      <c r="D9687" s="1" t="s">
        <v>493</v>
      </c>
      <c r="E9687" s="1">
        <v>106.0</v>
      </c>
      <c r="F9687" s="1" t="str">
        <f>vlookup(E9687,Teams!$A:B,2,false)</f>
        <v>PRISMS</v>
      </c>
      <c r="G9687" s="1" t="b">
        <v>0</v>
      </c>
      <c r="H9687" s="1" t="b">
        <v>0</v>
      </c>
      <c r="I9687" s="1">
        <v>16.0</v>
      </c>
      <c r="J9687" s="3" t="str">
        <f>vlookup(I9687,Cats!$A:$B,2,false)</f>
        <v>E</v>
      </c>
    </row>
    <row r="9688">
      <c r="A9688" s="1">
        <v>132753.0</v>
      </c>
      <c r="B9688" s="1">
        <v>379.0</v>
      </c>
      <c r="C9688" s="2" t="s">
        <v>23</v>
      </c>
      <c r="D9688" s="1" t="s">
        <v>682</v>
      </c>
      <c r="E9688" s="1">
        <v>99.0</v>
      </c>
      <c r="F9688" s="1" t="str">
        <f>vlookup(E9688,Teams!$A:B,2,false)</f>
        <v>Northville</v>
      </c>
      <c r="G9688" s="1" t="b">
        <v>1</v>
      </c>
      <c r="H9688" s="1" t="b">
        <v>0</v>
      </c>
      <c r="I9688" s="1">
        <v>17.0</v>
      </c>
      <c r="J9688" s="3" t="str">
        <f>vlookup(I9688,Cats!$A:$B,2,false)</f>
        <v>B</v>
      </c>
    </row>
    <row r="9689">
      <c r="A9689" s="1">
        <v>132754.0</v>
      </c>
      <c r="B9689" s="1">
        <v>379.0</v>
      </c>
      <c r="C9689" s="2" t="s">
        <v>23</v>
      </c>
      <c r="D9689" s="1" t="s">
        <v>493</v>
      </c>
      <c r="E9689" s="1">
        <v>106.0</v>
      </c>
      <c r="F9689" s="1" t="str">
        <f>vlookup(E9689,Teams!$A:B,2,false)</f>
        <v>PRISMS</v>
      </c>
      <c r="G9689" s="1" t="b">
        <v>0</v>
      </c>
      <c r="H9689" s="1" t="b">
        <v>0</v>
      </c>
      <c r="I9689" s="1">
        <v>17.0</v>
      </c>
      <c r="J9689" s="3" t="str">
        <f>vlookup(I9689,Cats!$A:$B,2,false)</f>
        <v>B</v>
      </c>
    </row>
    <row r="9690">
      <c r="A9690" s="1">
        <v>132755.0</v>
      </c>
      <c r="B9690" s="1">
        <v>379.0</v>
      </c>
      <c r="C9690" s="2" t="s">
        <v>23</v>
      </c>
      <c r="D9690" s="1"/>
      <c r="E9690" s="1">
        <v>99.0</v>
      </c>
      <c r="F9690" s="1" t="str">
        <f>vlookup(E9690,Teams!$A:B,2,false)</f>
        <v>Northville</v>
      </c>
      <c r="G9690" s="1" t="b">
        <v>1</v>
      </c>
      <c r="H9690" s="1" t="b">
        <v>1</v>
      </c>
      <c r="I9690" s="1">
        <v>18.0</v>
      </c>
      <c r="J9690" s="3" t="str">
        <f>vlookup(I9690,Cats!$A:$B,2,false)</f>
        <v>P</v>
      </c>
    </row>
    <row r="9691">
      <c r="A9691" s="1">
        <v>132756.0</v>
      </c>
      <c r="B9691" s="1">
        <v>379.0</v>
      </c>
      <c r="C9691" s="2" t="s">
        <v>34</v>
      </c>
      <c r="D9691" s="1" t="s">
        <v>493</v>
      </c>
      <c r="E9691" s="1">
        <v>106.0</v>
      </c>
      <c r="F9691" s="1" t="str">
        <f>vlookup(E9691,Teams!$A:B,2,false)</f>
        <v>PRISMS</v>
      </c>
      <c r="G9691" s="1" t="b">
        <v>0</v>
      </c>
      <c r="H9691" s="1" t="b">
        <v>0</v>
      </c>
      <c r="I9691" s="1">
        <v>18.0</v>
      </c>
      <c r="J9691" s="3" t="str">
        <f>vlookup(I9691,Cats!$A:$B,2,false)</f>
        <v>P</v>
      </c>
    </row>
    <row r="9692">
      <c r="A9692" s="1">
        <v>132757.0</v>
      </c>
      <c r="B9692" s="1">
        <v>379.0</v>
      </c>
      <c r="C9692" s="2" t="s">
        <v>78</v>
      </c>
      <c r="D9692" s="1" t="s">
        <v>639</v>
      </c>
      <c r="E9692" s="1">
        <v>99.0</v>
      </c>
      <c r="F9692" s="1" t="str">
        <f>vlookup(E9692,Teams!$A:B,2,false)</f>
        <v>Northville</v>
      </c>
      <c r="G9692" s="1" t="b">
        <v>1</v>
      </c>
      <c r="H9692" s="1" t="b">
        <v>0</v>
      </c>
      <c r="I9692" s="1">
        <v>19.0</v>
      </c>
      <c r="J9692" s="3" t="str">
        <f>vlookup(I9692,Cats!$A:$B,2,false)</f>
        <v>X</v>
      </c>
    </row>
    <row r="9693">
      <c r="A9693" s="1">
        <v>132758.0</v>
      </c>
      <c r="B9693" s="1">
        <v>379.0</v>
      </c>
      <c r="C9693" s="2" t="s">
        <v>59</v>
      </c>
      <c r="D9693" s="1" t="s">
        <v>493</v>
      </c>
      <c r="E9693" s="1">
        <v>106.0</v>
      </c>
      <c r="F9693" s="1" t="str">
        <f>vlookup(E9693,Teams!$A:B,2,false)</f>
        <v>PRISMS</v>
      </c>
      <c r="G9693" s="1" t="b">
        <v>0</v>
      </c>
      <c r="H9693" s="1" t="b">
        <v>0</v>
      </c>
      <c r="I9693" s="1">
        <v>19.0</v>
      </c>
      <c r="J9693" s="3" t="str">
        <f>vlookup(I9693,Cats!$A:$B,2,false)</f>
        <v>X</v>
      </c>
    </row>
    <row r="9694">
      <c r="A9694" s="1">
        <v>132759.0</v>
      </c>
      <c r="B9694" s="1">
        <v>379.0</v>
      </c>
      <c r="C9694" s="2" t="s">
        <v>23</v>
      </c>
      <c r="D9694" s="1" t="s">
        <v>682</v>
      </c>
      <c r="E9694" s="1">
        <v>99.0</v>
      </c>
      <c r="F9694" s="1" t="str">
        <f>vlookup(E9694,Teams!$A:B,2,false)</f>
        <v>Northville</v>
      </c>
      <c r="G9694" s="1" t="b">
        <v>1</v>
      </c>
      <c r="H9694" s="1" t="b">
        <v>0</v>
      </c>
      <c r="I9694" s="1">
        <v>20.0</v>
      </c>
      <c r="J9694" s="3" t="str">
        <f>vlookup(I9694,Cats!$A:$B,2,false)</f>
        <v>M</v>
      </c>
    </row>
    <row r="9695">
      <c r="A9695" s="1">
        <v>132760.0</v>
      </c>
      <c r="B9695" s="1">
        <v>379.0</v>
      </c>
      <c r="C9695" s="2" t="s">
        <v>34</v>
      </c>
      <c r="D9695" s="1" t="s">
        <v>521</v>
      </c>
      <c r="E9695" s="1">
        <v>106.0</v>
      </c>
      <c r="F9695" s="1" t="str">
        <f>vlookup(E9695,Teams!$A:B,2,false)</f>
        <v>PRISMS</v>
      </c>
      <c r="G9695" s="1" t="b">
        <v>0</v>
      </c>
      <c r="H9695" s="1" t="b">
        <v>0</v>
      </c>
      <c r="I9695" s="1">
        <v>20.0</v>
      </c>
      <c r="J9695" s="3" t="str">
        <f>vlookup(I9695,Cats!$A:$B,2,false)</f>
        <v>M</v>
      </c>
    </row>
    <row r="9696">
      <c r="A9696" s="1">
        <v>132761.0</v>
      </c>
      <c r="B9696" s="1">
        <v>379.0</v>
      </c>
      <c r="C9696" s="2" t="s">
        <v>23</v>
      </c>
      <c r="D9696" s="1"/>
      <c r="E9696" s="1">
        <v>99.0</v>
      </c>
      <c r="F9696" s="1" t="str">
        <f>vlookup(E9696,Teams!$A:B,2,false)</f>
        <v>Northville</v>
      </c>
      <c r="G9696" s="1" t="b">
        <v>1</v>
      </c>
      <c r="H9696" s="1" t="b">
        <v>1</v>
      </c>
      <c r="I9696" s="1">
        <v>21.0</v>
      </c>
      <c r="J9696" s="3" t="str">
        <f>vlookup(I9696,Cats!$A:$B,2,false)</f>
        <v>C</v>
      </c>
    </row>
    <row r="9697">
      <c r="A9697" s="1">
        <v>132762.0</v>
      </c>
      <c r="B9697" s="1">
        <v>379.0</v>
      </c>
      <c r="C9697" s="2" t="s">
        <v>34</v>
      </c>
      <c r="D9697" s="1" t="s">
        <v>987</v>
      </c>
      <c r="E9697" s="1">
        <v>106.0</v>
      </c>
      <c r="F9697" s="1" t="str">
        <f>vlookup(E9697,Teams!$A:B,2,false)</f>
        <v>PRISMS</v>
      </c>
      <c r="G9697" s="1" t="b">
        <v>0</v>
      </c>
      <c r="H9697" s="1" t="b">
        <v>0</v>
      </c>
      <c r="I9697" s="1">
        <v>21.0</v>
      </c>
      <c r="J9697" s="3" t="str">
        <f>vlookup(I9697,Cats!$A:$B,2,false)</f>
        <v>C</v>
      </c>
    </row>
    <row r="9698">
      <c r="A9698" s="1">
        <v>132763.0</v>
      </c>
      <c r="B9698" s="1">
        <v>379.0</v>
      </c>
      <c r="C9698" s="2" t="s">
        <v>23</v>
      </c>
      <c r="D9698" s="1"/>
      <c r="E9698" s="1">
        <v>99.0</v>
      </c>
      <c r="F9698" s="1" t="str">
        <f>vlookup(E9698,Teams!$A:B,2,false)</f>
        <v>Northville</v>
      </c>
      <c r="G9698" s="1" t="b">
        <v>1</v>
      </c>
      <c r="H9698" s="1" t="b">
        <v>1</v>
      </c>
      <c r="I9698" s="1">
        <v>22.0</v>
      </c>
      <c r="J9698" s="3" t="str">
        <f>vlookup(I9698,Cats!$A:$B,2,false)</f>
        <v>E</v>
      </c>
    </row>
    <row r="9699">
      <c r="A9699" s="1">
        <v>132764.0</v>
      </c>
      <c r="B9699" s="1">
        <v>379.0</v>
      </c>
      <c r="C9699" s="2" t="s">
        <v>34</v>
      </c>
      <c r="D9699" s="1" t="s">
        <v>493</v>
      </c>
      <c r="E9699" s="1">
        <v>106.0</v>
      </c>
      <c r="F9699" s="1" t="str">
        <f>vlookup(E9699,Teams!$A:B,2,false)</f>
        <v>PRISMS</v>
      </c>
      <c r="G9699" s="1" t="b">
        <v>0</v>
      </c>
      <c r="H9699" s="1" t="b">
        <v>0</v>
      </c>
      <c r="I9699" s="1">
        <v>22.0</v>
      </c>
      <c r="J9699" s="3" t="str">
        <f>vlookup(I9699,Cats!$A:$B,2,false)</f>
        <v>E</v>
      </c>
    </row>
    <row r="9700">
      <c r="A9700" s="1">
        <v>132765.0</v>
      </c>
      <c r="B9700" s="1">
        <v>379.0</v>
      </c>
      <c r="C9700" s="2" t="s">
        <v>23</v>
      </c>
      <c r="D9700" s="1" t="s">
        <v>682</v>
      </c>
      <c r="E9700" s="1">
        <v>99.0</v>
      </c>
      <c r="F9700" s="1" t="str">
        <f>vlookup(E9700,Teams!$A:B,2,false)</f>
        <v>Northville</v>
      </c>
      <c r="G9700" s="1" t="b">
        <v>1</v>
      </c>
      <c r="H9700" s="1" t="b">
        <v>0</v>
      </c>
      <c r="I9700" s="1">
        <v>23.0</v>
      </c>
      <c r="J9700" s="3" t="str">
        <f>vlookup(I9700,Cats!$A:$B,2,false)</f>
        <v>B</v>
      </c>
    </row>
    <row r="9701">
      <c r="A9701" s="1">
        <v>132766.0</v>
      </c>
      <c r="B9701" s="1">
        <v>379.0</v>
      </c>
      <c r="C9701" s="2" t="s">
        <v>23</v>
      </c>
      <c r="D9701" s="1" t="s">
        <v>493</v>
      </c>
      <c r="E9701" s="1">
        <v>106.0</v>
      </c>
      <c r="F9701" s="1" t="str">
        <f>vlookup(E9701,Teams!$A:B,2,false)</f>
        <v>PRISMS</v>
      </c>
      <c r="G9701" s="1" t="b">
        <v>0</v>
      </c>
      <c r="H9701" s="1" t="b">
        <v>0</v>
      </c>
      <c r="I9701" s="1">
        <v>23.0</v>
      </c>
      <c r="J9701" s="3" t="str">
        <f>vlookup(I9701,Cats!$A:$B,2,false)</f>
        <v>B</v>
      </c>
    </row>
    <row r="9702">
      <c r="A9702" s="1">
        <v>132767.0</v>
      </c>
      <c r="B9702" s="1">
        <v>379.0</v>
      </c>
      <c r="C9702" s="2" t="s">
        <v>23</v>
      </c>
      <c r="D9702" s="1"/>
      <c r="E9702" s="1">
        <v>99.0</v>
      </c>
      <c r="F9702" s="1" t="str">
        <f>vlookup(E9702,Teams!$A:B,2,false)</f>
        <v>Northville</v>
      </c>
      <c r="G9702" s="1" t="b">
        <v>1</v>
      </c>
      <c r="H9702" s="1" t="b">
        <v>1</v>
      </c>
      <c r="I9702" s="1">
        <v>24.0</v>
      </c>
      <c r="J9702" s="3" t="str">
        <f>vlookup(I9702,Cats!$A:$B,2,false)</f>
        <v>P</v>
      </c>
    </row>
    <row r="9703">
      <c r="A9703" s="1">
        <v>132768.0</v>
      </c>
      <c r="B9703" s="1">
        <v>379.0</v>
      </c>
      <c r="C9703" s="2" t="s">
        <v>78</v>
      </c>
      <c r="D9703" s="1" t="s">
        <v>493</v>
      </c>
      <c r="E9703" s="1">
        <v>106.0</v>
      </c>
      <c r="F9703" s="1" t="str">
        <f>vlookup(E9703,Teams!$A:B,2,false)</f>
        <v>PRISMS</v>
      </c>
      <c r="G9703" s="1" t="b">
        <v>0</v>
      </c>
      <c r="H9703" s="1" t="b">
        <v>0</v>
      </c>
      <c r="I9703" s="1">
        <v>24.0</v>
      </c>
      <c r="J9703" s="3" t="str">
        <f>vlookup(I9703,Cats!$A:$B,2,false)</f>
        <v>P</v>
      </c>
    </row>
    <row r="9704">
      <c r="A9704" s="1">
        <v>132769.0</v>
      </c>
      <c r="B9704" s="1">
        <v>380.0</v>
      </c>
      <c r="C9704" s="2" t="s">
        <v>23</v>
      </c>
      <c r="D9704" s="1"/>
      <c r="E9704" s="1">
        <v>53.0</v>
      </c>
      <c r="F9704" s="1" t="str">
        <f>vlookup(E9704,Teams!$A:B,2,false)</f>
        <v>BOW A</v>
      </c>
      <c r="G9704" s="1" t="b">
        <v>1</v>
      </c>
      <c r="H9704" s="1" t="b">
        <v>1</v>
      </c>
      <c r="I9704" s="1">
        <v>1.0</v>
      </c>
      <c r="J9704" s="3" t="str">
        <f>vlookup(I9704,Cats!$A:$B,2,false)</f>
        <v>X</v>
      </c>
    </row>
    <row r="9705">
      <c r="A9705" s="1">
        <v>132770.0</v>
      </c>
      <c r="B9705" s="1">
        <v>380.0</v>
      </c>
      <c r="C9705" s="2" t="s">
        <v>34</v>
      </c>
      <c r="D9705" s="1" t="s">
        <v>531</v>
      </c>
      <c r="E9705" s="1">
        <v>94.0</v>
      </c>
      <c r="F9705" s="1" t="str">
        <f>vlookup(E9705,Teams!$A:B,2,false)</f>
        <v>MCA</v>
      </c>
      <c r="G9705" s="1" t="b">
        <v>0</v>
      </c>
      <c r="H9705" s="1" t="b">
        <v>0</v>
      </c>
      <c r="I9705" s="1">
        <v>1.0</v>
      </c>
      <c r="J9705" s="3" t="str">
        <f>vlookup(I9705,Cats!$A:$B,2,false)</f>
        <v>X</v>
      </c>
    </row>
    <row r="9706">
      <c r="A9706" s="1">
        <v>132771.0</v>
      </c>
      <c r="B9706" s="1">
        <v>380.0</v>
      </c>
      <c r="C9706" s="2" t="s">
        <v>23</v>
      </c>
      <c r="D9706" s="1"/>
      <c r="E9706" s="1">
        <v>53.0</v>
      </c>
      <c r="F9706" s="1" t="str">
        <f>vlookup(E9706,Teams!$A:B,2,false)</f>
        <v>BOW A</v>
      </c>
      <c r="G9706" s="1" t="b">
        <v>1</v>
      </c>
      <c r="H9706" s="1" t="b">
        <v>1</v>
      </c>
      <c r="I9706" s="1">
        <v>2.0</v>
      </c>
      <c r="J9706" s="3" t="str">
        <f>vlookup(I9706,Cats!$A:$B,2,false)</f>
        <v>M</v>
      </c>
    </row>
    <row r="9707">
      <c r="A9707" s="1">
        <v>132772.0</v>
      </c>
      <c r="B9707" s="1">
        <v>380.0</v>
      </c>
      <c r="C9707" s="2" t="s">
        <v>23</v>
      </c>
      <c r="D9707" s="1"/>
      <c r="E9707" s="1">
        <v>94.0</v>
      </c>
      <c r="F9707" s="1" t="str">
        <f>vlookup(E9707,Teams!$A:B,2,false)</f>
        <v>MCA</v>
      </c>
      <c r="G9707" s="1" t="b">
        <v>0</v>
      </c>
      <c r="H9707" s="1" t="b">
        <v>1</v>
      </c>
      <c r="I9707" s="1">
        <v>2.0</v>
      </c>
      <c r="J9707" s="3" t="str">
        <f>vlookup(I9707,Cats!$A:$B,2,false)</f>
        <v>M</v>
      </c>
    </row>
    <row r="9708">
      <c r="A9708" s="1">
        <v>132773.0</v>
      </c>
      <c r="B9708" s="1">
        <v>380.0</v>
      </c>
      <c r="C9708" s="2" t="s">
        <v>23</v>
      </c>
      <c r="D9708" s="1"/>
      <c r="E9708" s="1">
        <v>53.0</v>
      </c>
      <c r="F9708" s="1" t="str">
        <f>vlookup(E9708,Teams!$A:B,2,false)</f>
        <v>BOW A</v>
      </c>
      <c r="G9708" s="1" t="b">
        <v>1</v>
      </c>
      <c r="H9708" s="1" t="b">
        <v>1</v>
      </c>
      <c r="I9708" s="1">
        <v>3.0</v>
      </c>
      <c r="J9708" s="3" t="str">
        <f>vlookup(I9708,Cats!$A:$B,2,false)</f>
        <v>C</v>
      </c>
    </row>
    <row r="9709">
      <c r="A9709" s="1">
        <v>132774.0</v>
      </c>
      <c r="B9709" s="1">
        <v>380.0</v>
      </c>
      <c r="C9709" s="2" t="s">
        <v>78</v>
      </c>
      <c r="D9709" s="1" t="s">
        <v>396</v>
      </c>
      <c r="E9709" s="1">
        <v>94.0</v>
      </c>
      <c r="F9709" s="1" t="str">
        <f>vlookup(E9709,Teams!$A:B,2,false)</f>
        <v>MCA</v>
      </c>
      <c r="G9709" s="1" t="b">
        <v>0</v>
      </c>
      <c r="H9709" s="1" t="b">
        <v>0</v>
      </c>
      <c r="I9709" s="1">
        <v>3.0</v>
      </c>
      <c r="J9709" s="3" t="str">
        <f>vlookup(I9709,Cats!$A:$B,2,false)</f>
        <v>C</v>
      </c>
    </row>
    <row r="9710">
      <c r="A9710" s="1">
        <v>132775.0</v>
      </c>
      <c r="B9710" s="1">
        <v>380.0</v>
      </c>
      <c r="C9710" s="2" t="s">
        <v>78</v>
      </c>
      <c r="D9710" s="1" t="s">
        <v>691</v>
      </c>
      <c r="E9710" s="1">
        <v>53.0</v>
      </c>
      <c r="F9710" s="1" t="str">
        <f>vlookup(E9710,Teams!$A:B,2,false)</f>
        <v>BOW A</v>
      </c>
      <c r="G9710" s="1" t="b">
        <v>1</v>
      </c>
      <c r="H9710" s="1" t="b">
        <v>0</v>
      </c>
      <c r="I9710" s="1">
        <v>4.0</v>
      </c>
      <c r="J9710" s="3" t="str">
        <f>vlookup(I9710,Cats!$A:$B,2,false)</f>
        <v>E</v>
      </c>
    </row>
    <row r="9711">
      <c r="A9711" s="1">
        <v>132776.0</v>
      </c>
      <c r="B9711" s="1">
        <v>380.0</v>
      </c>
      <c r="C9711" s="2" t="s">
        <v>23</v>
      </c>
      <c r="D9711" s="1" t="s">
        <v>396</v>
      </c>
      <c r="E9711" s="1">
        <v>94.0</v>
      </c>
      <c r="F9711" s="1" t="str">
        <f>vlookup(E9711,Teams!$A:B,2,false)</f>
        <v>MCA</v>
      </c>
      <c r="G9711" s="1" t="b">
        <v>0</v>
      </c>
      <c r="H9711" s="1" t="b">
        <v>0</v>
      </c>
      <c r="I9711" s="1">
        <v>4.0</v>
      </c>
      <c r="J9711" s="3" t="str">
        <f>vlookup(I9711,Cats!$A:$B,2,false)</f>
        <v>E</v>
      </c>
    </row>
    <row r="9712">
      <c r="A9712" s="1">
        <v>132777.0</v>
      </c>
      <c r="B9712" s="1">
        <v>380.0</v>
      </c>
      <c r="C9712" s="2" t="s">
        <v>78</v>
      </c>
      <c r="D9712" s="1" t="s">
        <v>691</v>
      </c>
      <c r="E9712" s="1">
        <v>53.0</v>
      </c>
      <c r="F9712" s="1" t="str">
        <f>vlookup(E9712,Teams!$A:B,2,false)</f>
        <v>BOW A</v>
      </c>
      <c r="G9712" s="1" t="b">
        <v>1</v>
      </c>
      <c r="H9712" s="1" t="b">
        <v>0</v>
      </c>
      <c r="I9712" s="1">
        <v>5.0</v>
      </c>
      <c r="J9712" s="3" t="str">
        <f>vlookup(I9712,Cats!$A:$B,2,false)</f>
        <v>B</v>
      </c>
    </row>
    <row r="9713">
      <c r="A9713" s="1">
        <v>132778.0</v>
      </c>
      <c r="B9713" s="1">
        <v>380.0</v>
      </c>
      <c r="C9713" s="2" t="s">
        <v>23</v>
      </c>
      <c r="D9713" s="1" t="s">
        <v>396</v>
      </c>
      <c r="E9713" s="1">
        <v>94.0</v>
      </c>
      <c r="F9713" s="1" t="str">
        <f>vlookup(E9713,Teams!$A:B,2,false)</f>
        <v>MCA</v>
      </c>
      <c r="G9713" s="1" t="b">
        <v>0</v>
      </c>
      <c r="H9713" s="1" t="b">
        <v>0</v>
      </c>
      <c r="I9713" s="1">
        <v>5.0</v>
      </c>
      <c r="J9713" s="3" t="str">
        <f>vlookup(I9713,Cats!$A:$B,2,false)</f>
        <v>B</v>
      </c>
    </row>
    <row r="9714">
      <c r="A9714" s="1">
        <v>132779.0</v>
      </c>
      <c r="B9714" s="1">
        <v>380.0</v>
      </c>
      <c r="C9714" s="2" t="s">
        <v>23</v>
      </c>
      <c r="D9714" s="1"/>
      <c r="E9714" s="1">
        <v>53.0</v>
      </c>
      <c r="F9714" s="1" t="str">
        <f>vlookup(E9714,Teams!$A:B,2,false)</f>
        <v>BOW A</v>
      </c>
      <c r="G9714" s="1" t="b">
        <v>1</v>
      </c>
      <c r="H9714" s="1" t="b">
        <v>1</v>
      </c>
      <c r="I9714" s="1">
        <v>6.0</v>
      </c>
      <c r="J9714" s="3" t="str">
        <f>vlookup(I9714,Cats!$A:$B,2,false)</f>
        <v>P</v>
      </c>
    </row>
    <row r="9715">
      <c r="A9715" s="1">
        <v>132780.0</v>
      </c>
      <c r="B9715" s="1">
        <v>380.0</v>
      </c>
      <c r="C9715" s="2" t="s">
        <v>34</v>
      </c>
      <c r="D9715" s="1" t="s">
        <v>396</v>
      </c>
      <c r="E9715" s="1">
        <v>94.0</v>
      </c>
      <c r="F9715" s="1" t="str">
        <f>vlookup(E9715,Teams!$A:B,2,false)</f>
        <v>MCA</v>
      </c>
      <c r="G9715" s="1" t="b">
        <v>0</v>
      </c>
      <c r="H9715" s="1" t="b">
        <v>0</v>
      </c>
      <c r="I9715" s="1">
        <v>6.0</v>
      </c>
      <c r="J9715" s="3" t="str">
        <f>vlookup(I9715,Cats!$A:$B,2,false)</f>
        <v>P</v>
      </c>
    </row>
    <row r="9716">
      <c r="A9716" s="1">
        <v>132781.0</v>
      </c>
      <c r="B9716" s="1">
        <v>380.0</v>
      </c>
      <c r="C9716" s="2" t="s">
        <v>78</v>
      </c>
      <c r="D9716" s="1"/>
      <c r="E9716" s="1">
        <v>53.0</v>
      </c>
      <c r="F9716" s="1" t="str">
        <f>vlookup(E9716,Teams!$A:B,2,false)</f>
        <v>BOW A</v>
      </c>
      <c r="G9716" s="1" t="b">
        <v>1</v>
      </c>
      <c r="H9716" s="1" t="b">
        <v>0</v>
      </c>
      <c r="I9716" s="1">
        <v>7.0</v>
      </c>
      <c r="J9716" s="3" t="str">
        <f>vlookup(I9716,Cats!$A:$B,2,false)</f>
        <v>X</v>
      </c>
    </row>
    <row r="9717">
      <c r="A9717" s="1">
        <v>132782.0</v>
      </c>
      <c r="B9717" s="1">
        <v>380.0</v>
      </c>
      <c r="C9717" s="2" t="s">
        <v>78</v>
      </c>
      <c r="D9717" s="1" t="s">
        <v>396</v>
      </c>
      <c r="E9717" s="1">
        <v>94.0</v>
      </c>
      <c r="F9717" s="1" t="str">
        <f>vlookup(E9717,Teams!$A:B,2,false)</f>
        <v>MCA</v>
      </c>
      <c r="G9717" s="1" t="b">
        <v>0</v>
      </c>
      <c r="H9717" s="1" t="b">
        <v>0</v>
      </c>
      <c r="I9717" s="1">
        <v>7.0</v>
      </c>
      <c r="J9717" s="3" t="str">
        <f>vlookup(I9717,Cats!$A:$B,2,false)</f>
        <v>X</v>
      </c>
    </row>
    <row r="9718">
      <c r="A9718" s="1">
        <v>132783.0</v>
      </c>
      <c r="B9718" s="1">
        <v>380.0</v>
      </c>
      <c r="C9718" s="2" t="s">
        <v>23</v>
      </c>
      <c r="D9718" s="1"/>
      <c r="E9718" s="1">
        <v>53.0</v>
      </c>
      <c r="F9718" s="1" t="str">
        <f>vlookup(E9718,Teams!$A:B,2,false)</f>
        <v>BOW A</v>
      </c>
      <c r="G9718" s="1" t="b">
        <v>1</v>
      </c>
      <c r="H9718" s="1" t="b">
        <v>1</v>
      </c>
      <c r="I9718" s="1">
        <v>8.0</v>
      </c>
      <c r="J9718" s="3" t="str">
        <f>vlookup(I9718,Cats!$A:$B,2,false)</f>
        <v>M</v>
      </c>
    </row>
    <row r="9719">
      <c r="A9719" s="1">
        <v>132784.0</v>
      </c>
      <c r="B9719" s="1">
        <v>380.0</v>
      </c>
      <c r="C9719" s="2" t="s">
        <v>34</v>
      </c>
      <c r="D9719" s="1" t="s">
        <v>1008</v>
      </c>
      <c r="E9719" s="1">
        <v>94.0</v>
      </c>
      <c r="F9719" s="1" t="str">
        <f>vlookup(E9719,Teams!$A:B,2,false)</f>
        <v>MCA</v>
      </c>
      <c r="G9719" s="1" t="b">
        <v>0</v>
      </c>
      <c r="H9719" s="1" t="b">
        <v>0</v>
      </c>
      <c r="I9719" s="1">
        <v>8.0</v>
      </c>
      <c r="J9719" s="3" t="str">
        <f>vlookup(I9719,Cats!$A:$B,2,false)</f>
        <v>M</v>
      </c>
    </row>
    <row r="9720">
      <c r="A9720" s="1">
        <v>132785.0</v>
      </c>
      <c r="B9720" s="1">
        <v>380.0</v>
      </c>
      <c r="C9720" s="2" t="s">
        <v>23</v>
      </c>
      <c r="D9720" s="1"/>
      <c r="E9720" s="1">
        <v>53.0</v>
      </c>
      <c r="F9720" s="1" t="str">
        <f>vlookup(E9720,Teams!$A:B,2,false)</f>
        <v>BOW A</v>
      </c>
      <c r="G9720" s="1" t="b">
        <v>1</v>
      </c>
      <c r="H9720" s="1" t="b">
        <v>1</v>
      </c>
      <c r="I9720" s="1">
        <v>9.0</v>
      </c>
      <c r="J9720" s="3" t="str">
        <f>vlookup(I9720,Cats!$A:$B,2,false)</f>
        <v>C</v>
      </c>
    </row>
    <row r="9721">
      <c r="A9721" s="1">
        <v>132786.0</v>
      </c>
      <c r="B9721" s="1">
        <v>380.0</v>
      </c>
      <c r="C9721" s="2" t="s">
        <v>78</v>
      </c>
      <c r="D9721" s="1" t="s">
        <v>396</v>
      </c>
      <c r="E9721" s="1">
        <v>94.0</v>
      </c>
      <c r="F9721" s="1" t="str">
        <f>vlookup(E9721,Teams!$A:B,2,false)</f>
        <v>MCA</v>
      </c>
      <c r="G9721" s="1" t="b">
        <v>0</v>
      </c>
      <c r="H9721" s="1" t="b">
        <v>0</v>
      </c>
      <c r="I9721" s="1">
        <v>9.0</v>
      </c>
      <c r="J9721" s="3" t="str">
        <f>vlookup(I9721,Cats!$A:$B,2,false)</f>
        <v>C</v>
      </c>
    </row>
    <row r="9722">
      <c r="A9722" s="1">
        <v>132787.0</v>
      </c>
      <c r="B9722" s="1">
        <v>380.0</v>
      </c>
      <c r="C9722" s="2" t="s">
        <v>23</v>
      </c>
      <c r="D9722" s="1" t="s">
        <v>962</v>
      </c>
      <c r="E9722" s="1">
        <v>53.0</v>
      </c>
      <c r="F9722" s="1" t="str">
        <f>vlookup(E9722,Teams!$A:B,2,false)</f>
        <v>BOW A</v>
      </c>
      <c r="G9722" s="1" t="b">
        <v>1</v>
      </c>
      <c r="H9722" s="1" t="b">
        <v>0</v>
      </c>
      <c r="I9722" s="1">
        <v>10.0</v>
      </c>
      <c r="J9722" s="3" t="str">
        <f>vlookup(I9722,Cats!$A:$B,2,false)</f>
        <v>E</v>
      </c>
    </row>
    <row r="9723">
      <c r="A9723" s="1">
        <v>132788.0</v>
      </c>
      <c r="B9723" s="1">
        <v>380.0</v>
      </c>
      <c r="C9723" s="2" t="s">
        <v>23</v>
      </c>
      <c r="D9723" s="1" t="s">
        <v>396</v>
      </c>
      <c r="E9723" s="1">
        <v>94.0</v>
      </c>
      <c r="F9723" s="1" t="str">
        <f>vlookup(E9723,Teams!$A:B,2,false)</f>
        <v>MCA</v>
      </c>
      <c r="G9723" s="1" t="b">
        <v>0</v>
      </c>
      <c r="H9723" s="1" t="b">
        <v>0</v>
      </c>
      <c r="I9723" s="1">
        <v>10.0</v>
      </c>
      <c r="J9723" s="3" t="str">
        <f>vlookup(I9723,Cats!$A:$B,2,false)</f>
        <v>E</v>
      </c>
    </row>
    <row r="9724">
      <c r="A9724" s="1">
        <v>132789.0</v>
      </c>
      <c r="B9724" s="1">
        <v>380.0</v>
      </c>
      <c r="C9724" s="2" t="s">
        <v>23</v>
      </c>
      <c r="D9724" s="1"/>
      <c r="E9724" s="1">
        <v>53.0</v>
      </c>
      <c r="F9724" s="1" t="str">
        <f>vlookup(E9724,Teams!$A:B,2,false)</f>
        <v>BOW A</v>
      </c>
      <c r="G9724" s="1" t="b">
        <v>1</v>
      </c>
      <c r="H9724" s="1" t="b">
        <v>1</v>
      </c>
      <c r="I9724" s="1">
        <v>11.0</v>
      </c>
      <c r="J9724" s="3" t="str">
        <f>vlookup(I9724,Cats!$A:$B,2,false)</f>
        <v>B</v>
      </c>
    </row>
    <row r="9725">
      <c r="A9725" s="1">
        <v>132790.0</v>
      </c>
      <c r="B9725" s="1">
        <v>380.0</v>
      </c>
      <c r="C9725" s="2" t="s">
        <v>78</v>
      </c>
      <c r="D9725" s="1" t="s">
        <v>531</v>
      </c>
      <c r="E9725" s="1">
        <v>94.0</v>
      </c>
      <c r="F9725" s="1" t="str">
        <f>vlookup(E9725,Teams!$A:B,2,false)</f>
        <v>MCA</v>
      </c>
      <c r="G9725" s="1" t="b">
        <v>0</v>
      </c>
      <c r="H9725" s="1" t="b">
        <v>0</v>
      </c>
      <c r="I9725" s="1">
        <v>11.0</v>
      </c>
      <c r="J9725" s="3" t="str">
        <f>vlookup(I9725,Cats!$A:$B,2,false)</f>
        <v>B</v>
      </c>
    </row>
    <row r="9726">
      <c r="A9726" s="1">
        <v>132791.0</v>
      </c>
      <c r="B9726" s="1">
        <v>380.0</v>
      </c>
      <c r="C9726" s="2" t="s">
        <v>23</v>
      </c>
      <c r="D9726" s="1"/>
      <c r="E9726" s="1">
        <v>53.0</v>
      </c>
      <c r="F9726" s="1" t="str">
        <f>vlookup(E9726,Teams!$A:B,2,false)</f>
        <v>BOW A</v>
      </c>
      <c r="G9726" s="1" t="b">
        <v>1</v>
      </c>
      <c r="H9726" s="1" t="b">
        <v>1</v>
      </c>
      <c r="I9726" s="1">
        <v>12.0</v>
      </c>
      <c r="J9726" s="3" t="str">
        <f>vlookup(I9726,Cats!$A:$B,2,false)</f>
        <v>P</v>
      </c>
    </row>
    <row r="9727">
      <c r="A9727" s="1">
        <v>132792.0</v>
      </c>
      <c r="B9727" s="1">
        <v>380.0</v>
      </c>
      <c r="C9727" s="2" t="s">
        <v>78</v>
      </c>
      <c r="D9727" s="1" t="s">
        <v>396</v>
      </c>
      <c r="E9727" s="1">
        <v>94.0</v>
      </c>
      <c r="F9727" s="1" t="str">
        <f>vlookup(E9727,Teams!$A:B,2,false)</f>
        <v>MCA</v>
      </c>
      <c r="G9727" s="1" t="b">
        <v>0</v>
      </c>
      <c r="H9727" s="1" t="b">
        <v>0</v>
      </c>
      <c r="I9727" s="1">
        <v>12.0</v>
      </c>
      <c r="J9727" s="3" t="str">
        <f>vlookup(I9727,Cats!$A:$B,2,false)</f>
        <v>P</v>
      </c>
    </row>
    <row r="9728">
      <c r="A9728" s="1">
        <v>132793.0</v>
      </c>
      <c r="B9728" s="1">
        <v>380.0</v>
      </c>
      <c r="C9728" s="2" t="s">
        <v>23</v>
      </c>
      <c r="D9728" s="1" t="s">
        <v>691</v>
      </c>
      <c r="E9728" s="1">
        <v>53.0</v>
      </c>
      <c r="F9728" s="1" t="str">
        <f>vlookup(E9728,Teams!$A:B,2,false)</f>
        <v>BOW A</v>
      </c>
      <c r="G9728" s="1" t="b">
        <v>1</v>
      </c>
      <c r="H9728" s="1" t="b">
        <v>0</v>
      </c>
      <c r="I9728" s="1">
        <v>13.0</v>
      </c>
      <c r="J9728" s="3" t="str">
        <f>vlookup(I9728,Cats!$A:$B,2,false)</f>
        <v>X</v>
      </c>
    </row>
    <row r="9729">
      <c r="A9729" s="1">
        <v>132794.0</v>
      </c>
      <c r="B9729" s="1">
        <v>380.0</v>
      </c>
      <c r="C9729" s="2" t="s">
        <v>23</v>
      </c>
      <c r="D9729" s="1" t="s">
        <v>396</v>
      </c>
      <c r="E9729" s="1">
        <v>94.0</v>
      </c>
      <c r="F9729" s="1" t="str">
        <f>vlookup(E9729,Teams!$A:B,2,false)</f>
        <v>MCA</v>
      </c>
      <c r="G9729" s="1" t="b">
        <v>0</v>
      </c>
      <c r="H9729" s="1" t="b">
        <v>0</v>
      </c>
      <c r="I9729" s="1">
        <v>13.0</v>
      </c>
      <c r="J9729" s="3" t="str">
        <f>vlookup(I9729,Cats!$A:$B,2,false)</f>
        <v>X</v>
      </c>
    </row>
    <row r="9730">
      <c r="A9730" s="1">
        <v>132795.0</v>
      </c>
      <c r="B9730" s="1">
        <v>380.0</v>
      </c>
      <c r="C9730" s="2" t="s">
        <v>23</v>
      </c>
      <c r="D9730" s="1"/>
      <c r="E9730" s="1">
        <v>53.0</v>
      </c>
      <c r="F9730" s="1" t="str">
        <f>vlookup(E9730,Teams!$A:B,2,false)</f>
        <v>BOW A</v>
      </c>
      <c r="G9730" s="1" t="b">
        <v>1</v>
      </c>
      <c r="H9730" s="1" t="b">
        <v>1</v>
      </c>
      <c r="I9730" s="1">
        <v>14.0</v>
      </c>
      <c r="J9730" s="3" t="str">
        <f>vlookup(I9730,Cats!$A:$B,2,false)</f>
        <v>M</v>
      </c>
    </row>
    <row r="9731">
      <c r="A9731" s="1">
        <v>132796.0</v>
      </c>
      <c r="B9731" s="1">
        <v>380.0</v>
      </c>
      <c r="C9731" s="2" t="s">
        <v>78</v>
      </c>
      <c r="D9731" s="1" t="s">
        <v>531</v>
      </c>
      <c r="E9731" s="1">
        <v>94.0</v>
      </c>
      <c r="F9731" s="1" t="str">
        <f>vlookup(E9731,Teams!$A:B,2,false)</f>
        <v>MCA</v>
      </c>
      <c r="G9731" s="1" t="b">
        <v>0</v>
      </c>
      <c r="H9731" s="1" t="b">
        <v>0</v>
      </c>
      <c r="I9731" s="1">
        <v>14.0</v>
      </c>
      <c r="J9731" s="3" t="str">
        <f>vlookup(I9731,Cats!$A:$B,2,false)</f>
        <v>M</v>
      </c>
    </row>
    <row r="9732">
      <c r="A9732" s="1">
        <v>132797.0</v>
      </c>
      <c r="B9732" s="1">
        <v>380.0</v>
      </c>
      <c r="C9732" s="2" t="s">
        <v>23</v>
      </c>
      <c r="D9732" s="1"/>
      <c r="E9732" s="1">
        <v>53.0</v>
      </c>
      <c r="F9732" s="1" t="str">
        <f>vlookup(E9732,Teams!$A:B,2,false)</f>
        <v>BOW A</v>
      </c>
      <c r="G9732" s="1" t="b">
        <v>1</v>
      </c>
      <c r="H9732" s="1" t="b">
        <v>1</v>
      </c>
      <c r="I9732" s="1">
        <v>15.0</v>
      </c>
      <c r="J9732" s="3" t="str">
        <f>vlookup(I9732,Cats!$A:$B,2,false)</f>
        <v>C</v>
      </c>
    </row>
    <row r="9733">
      <c r="A9733" s="1">
        <v>132798.0</v>
      </c>
      <c r="B9733" s="1">
        <v>380.0</v>
      </c>
      <c r="C9733" s="2" t="s">
        <v>34</v>
      </c>
      <c r="D9733" s="1" t="s">
        <v>396</v>
      </c>
      <c r="E9733" s="1">
        <v>94.0</v>
      </c>
      <c r="F9733" s="1" t="str">
        <f>vlookup(E9733,Teams!$A:B,2,false)</f>
        <v>MCA</v>
      </c>
      <c r="G9733" s="1" t="b">
        <v>0</v>
      </c>
      <c r="H9733" s="1" t="b">
        <v>0</v>
      </c>
      <c r="I9733" s="1">
        <v>15.0</v>
      </c>
      <c r="J9733" s="3" t="str">
        <f>vlookup(I9733,Cats!$A:$B,2,false)</f>
        <v>C</v>
      </c>
    </row>
    <row r="9734">
      <c r="A9734" s="1">
        <v>132799.0</v>
      </c>
      <c r="B9734" s="1">
        <v>380.0</v>
      </c>
      <c r="C9734" s="2" t="s">
        <v>23</v>
      </c>
      <c r="D9734" s="1" t="s">
        <v>1015</v>
      </c>
      <c r="E9734" s="1">
        <v>53.0</v>
      </c>
      <c r="F9734" s="1" t="str">
        <f>vlookup(E9734,Teams!$A:B,2,false)</f>
        <v>BOW A</v>
      </c>
      <c r="G9734" s="1" t="b">
        <v>1</v>
      </c>
      <c r="H9734" s="1" t="b">
        <v>0</v>
      </c>
      <c r="I9734" s="1">
        <v>16.0</v>
      </c>
      <c r="J9734" s="3" t="str">
        <f>vlookup(I9734,Cats!$A:$B,2,false)</f>
        <v>E</v>
      </c>
    </row>
    <row r="9735">
      <c r="A9735" s="1">
        <v>132800.0</v>
      </c>
      <c r="B9735" s="1">
        <v>380.0</v>
      </c>
      <c r="C9735" s="2" t="s">
        <v>34</v>
      </c>
      <c r="D9735" s="1" t="s">
        <v>985</v>
      </c>
      <c r="E9735" s="1">
        <v>94.0</v>
      </c>
      <c r="F9735" s="1" t="str">
        <f>vlookup(E9735,Teams!$A:B,2,false)</f>
        <v>MCA</v>
      </c>
      <c r="G9735" s="1" t="b">
        <v>0</v>
      </c>
      <c r="H9735" s="1" t="b">
        <v>0</v>
      </c>
      <c r="I9735" s="1">
        <v>16.0</v>
      </c>
      <c r="J9735" s="3" t="str">
        <f>vlookup(I9735,Cats!$A:$B,2,false)</f>
        <v>E</v>
      </c>
    </row>
    <row r="9736">
      <c r="A9736" s="1">
        <v>132801.0</v>
      </c>
      <c r="B9736" s="1">
        <v>380.0</v>
      </c>
      <c r="C9736" s="2" t="s">
        <v>23</v>
      </c>
      <c r="D9736" s="1" t="s">
        <v>691</v>
      </c>
      <c r="E9736" s="1">
        <v>53.0</v>
      </c>
      <c r="F9736" s="1" t="str">
        <f>vlookup(E9736,Teams!$A:B,2,false)</f>
        <v>BOW A</v>
      </c>
      <c r="G9736" s="1" t="b">
        <v>1</v>
      </c>
      <c r="H9736" s="1" t="b">
        <v>0</v>
      </c>
      <c r="I9736" s="1">
        <v>17.0</v>
      </c>
      <c r="J9736" s="3" t="str">
        <f>vlookup(I9736,Cats!$A:$B,2,false)</f>
        <v>B</v>
      </c>
    </row>
    <row r="9737">
      <c r="A9737" s="1">
        <v>132802.0</v>
      </c>
      <c r="B9737" s="1">
        <v>380.0</v>
      </c>
      <c r="C9737" s="2" t="s">
        <v>23</v>
      </c>
      <c r="D9737" s="1" t="s">
        <v>396</v>
      </c>
      <c r="E9737" s="1">
        <v>94.0</v>
      </c>
      <c r="F9737" s="1" t="str">
        <f>vlookup(E9737,Teams!$A:B,2,false)</f>
        <v>MCA</v>
      </c>
      <c r="G9737" s="1" t="b">
        <v>0</v>
      </c>
      <c r="H9737" s="1" t="b">
        <v>0</v>
      </c>
      <c r="I9737" s="1">
        <v>17.0</v>
      </c>
      <c r="J9737" s="3" t="str">
        <f>vlookup(I9737,Cats!$A:$B,2,false)</f>
        <v>B</v>
      </c>
    </row>
    <row r="9738">
      <c r="A9738" s="1">
        <v>132803.0</v>
      </c>
      <c r="B9738" s="1">
        <v>380.0</v>
      </c>
      <c r="C9738" s="2" t="s">
        <v>23</v>
      </c>
      <c r="D9738" s="1"/>
      <c r="E9738" s="1">
        <v>53.0</v>
      </c>
      <c r="F9738" s="1" t="str">
        <f>vlookup(E9738,Teams!$A:B,2,false)</f>
        <v>BOW A</v>
      </c>
      <c r="G9738" s="1" t="b">
        <v>1</v>
      </c>
      <c r="H9738" s="1" t="b">
        <v>1</v>
      </c>
      <c r="I9738" s="1">
        <v>18.0</v>
      </c>
      <c r="J9738" s="3" t="str">
        <f>vlookup(I9738,Cats!$A:$B,2,false)</f>
        <v>P</v>
      </c>
    </row>
    <row r="9739">
      <c r="A9739" s="1">
        <v>132804.0</v>
      </c>
      <c r="B9739" s="1">
        <v>380.0</v>
      </c>
      <c r="C9739" s="2" t="s">
        <v>34</v>
      </c>
      <c r="D9739" s="1" t="s">
        <v>396</v>
      </c>
      <c r="E9739" s="1">
        <v>94.0</v>
      </c>
      <c r="F9739" s="1" t="str">
        <f>vlookup(E9739,Teams!$A:B,2,false)</f>
        <v>MCA</v>
      </c>
      <c r="G9739" s="1" t="b">
        <v>0</v>
      </c>
      <c r="H9739" s="1" t="b">
        <v>0</v>
      </c>
      <c r="I9739" s="1">
        <v>18.0</v>
      </c>
      <c r="J9739" s="3" t="str">
        <f>vlookup(I9739,Cats!$A:$B,2,false)</f>
        <v>P</v>
      </c>
    </row>
    <row r="9740">
      <c r="A9740" s="1">
        <v>132805.0</v>
      </c>
      <c r="B9740" s="1">
        <v>380.0</v>
      </c>
      <c r="C9740" s="2" t="s">
        <v>23</v>
      </c>
      <c r="D9740" s="1"/>
      <c r="E9740" s="1">
        <v>53.0</v>
      </c>
      <c r="F9740" s="1" t="str">
        <f>vlookup(E9740,Teams!$A:B,2,false)</f>
        <v>BOW A</v>
      </c>
      <c r="G9740" s="1" t="b">
        <v>1</v>
      </c>
      <c r="H9740" s="1" t="b">
        <v>1</v>
      </c>
      <c r="I9740" s="1">
        <v>19.0</v>
      </c>
      <c r="J9740" s="3" t="str">
        <f>vlookup(I9740,Cats!$A:$B,2,false)</f>
        <v>X</v>
      </c>
    </row>
    <row r="9741">
      <c r="A9741" s="1">
        <v>132806.0</v>
      </c>
      <c r="B9741" s="1">
        <v>380.0</v>
      </c>
      <c r="C9741" s="2" t="s">
        <v>78</v>
      </c>
      <c r="D9741" s="1" t="s">
        <v>531</v>
      </c>
      <c r="E9741" s="1">
        <v>94.0</v>
      </c>
      <c r="F9741" s="1" t="str">
        <f>vlookup(E9741,Teams!$A:B,2,false)</f>
        <v>MCA</v>
      </c>
      <c r="G9741" s="1" t="b">
        <v>0</v>
      </c>
      <c r="H9741" s="1" t="b">
        <v>0</v>
      </c>
      <c r="I9741" s="1">
        <v>19.0</v>
      </c>
      <c r="J9741" s="3" t="str">
        <f>vlookup(I9741,Cats!$A:$B,2,false)</f>
        <v>X</v>
      </c>
    </row>
    <row r="9742">
      <c r="A9742" s="1">
        <v>132807.0</v>
      </c>
      <c r="B9742" s="1">
        <v>380.0</v>
      </c>
      <c r="C9742" s="2" t="s">
        <v>23</v>
      </c>
      <c r="D9742" s="1"/>
      <c r="E9742" s="1">
        <v>53.0</v>
      </c>
      <c r="F9742" s="1" t="str">
        <f>vlookup(E9742,Teams!$A:B,2,false)</f>
        <v>BOW A</v>
      </c>
      <c r="G9742" s="1" t="b">
        <v>1</v>
      </c>
      <c r="H9742" s="1" t="b">
        <v>1</v>
      </c>
      <c r="I9742" s="1">
        <v>20.0</v>
      </c>
      <c r="J9742" s="3" t="str">
        <f>vlookup(I9742,Cats!$A:$B,2,false)</f>
        <v>M</v>
      </c>
    </row>
    <row r="9743">
      <c r="A9743" s="1">
        <v>132808.0</v>
      </c>
      <c r="B9743" s="1">
        <v>380.0</v>
      </c>
      <c r="C9743" s="2" t="s">
        <v>34</v>
      </c>
      <c r="D9743" s="1" t="s">
        <v>531</v>
      </c>
      <c r="E9743" s="1">
        <v>94.0</v>
      </c>
      <c r="F9743" s="1" t="str">
        <f>vlookup(E9743,Teams!$A:B,2,false)</f>
        <v>MCA</v>
      </c>
      <c r="G9743" s="1" t="b">
        <v>0</v>
      </c>
      <c r="H9743" s="1" t="b">
        <v>0</v>
      </c>
      <c r="I9743" s="1">
        <v>20.0</v>
      </c>
      <c r="J9743" s="3" t="str">
        <f>vlookup(I9743,Cats!$A:$B,2,false)</f>
        <v>M</v>
      </c>
    </row>
    <row r="9744">
      <c r="A9744" s="1">
        <v>132809.0</v>
      </c>
      <c r="B9744" s="1">
        <v>380.0</v>
      </c>
      <c r="C9744" s="2" t="s">
        <v>23</v>
      </c>
      <c r="D9744" s="1"/>
      <c r="E9744" s="1">
        <v>53.0</v>
      </c>
      <c r="F9744" s="1" t="str">
        <f>vlookup(E9744,Teams!$A:B,2,false)</f>
        <v>BOW A</v>
      </c>
      <c r="G9744" s="1" t="b">
        <v>1</v>
      </c>
      <c r="H9744" s="1" t="b">
        <v>1</v>
      </c>
      <c r="I9744" s="1">
        <v>21.0</v>
      </c>
      <c r="J9744" s="3" t="str">
        <f>vlookup(I9744,Cats!$A:$B,2,false)</f>
        <v>C</v>
      </c>
    </row>
    <row r="9745">
      <c r="A9745" s="1">
        <v>132810.0</v>
      </c>
      <c r="B9745" s="1">
        <v>380.0</v>
      </c>
      <c r="C9745" s="2" t="s">
        <v>78</v>
      </c>
      <c r="D9745" s="1" t="s">
        <v>396</v>
      </c>
      <c r="E9745" s="1">
        <v>94.0</v>
      </c>
      <c r="F9745" s="1" t="str">
        <f>vlookup(E9745,Teams!$A:B,2,false)</f>
        <v>MCA</v>
      </c>
      <c r="G9745" s="1" t="b">
        <v>0</v>
      </c>
      <c r="H9745" s="1" t="b">
        <v>0</v>
      </c>
      <c r="I9745" s="1">
        <v>21.0</v>
      </c>
      <c r="J9745" s="3" t="str">
        <f>vlookup(I9745,Cats!$A:$B,2,false)</f>
        <v>C</v>
      </c>
    </row>
    <row r="9746">
      <c r="A9746" s="1">
        <v>132811.0</v>
      </c>
      <c r="B9746" s="1">
        <v>380.0</v>
      </c>
      <c r="C9746" s="2" t="s">
        <v>23</v>
      </c>
      <c r="D9746" s="1" t="s">
        <v>691</v>
      </c>
      <c r="E9746" s="1">
        <v>53.0</v>
      </c>
      <c r="F9746" s="1" t="str">
        <f>vlookup(E9746,Teams!$A:B,2,false)</f>
        <v>BOW A</v>
      </c>
      <c r="G9746" s="1" t="b">
        <v>1</v>
      </c>
      <c r="H9746" s="1" t="b">
        <v>0</v>
      </c>
      <c r="I9746" s="1">
        <v>22.0</v>
      </c>
      <c r="J9746" s="3" t="str">
        <f>vlookup(I9746,Cats!$A:$B,2,false)</f>
        <v>E</v>
      </c>
    </row>
    <row r="9747">
      <c r="A9747" s="1">
        <v>132812.0</v>
      </c>
      <c r="B9747" s="1">
        <v>380.0</v>
      </c>
      <c r="C9747" s="2" t="s">
        <v>78</v>
      </c>
      <c r="D9747" s="1" t="s">
        <v>531</v>
      </c>
      <c r="E9747" s="1">
        <v>94.0</v>
      </c>
      <c r="F9747" s="1" t="str">
        <f>vlookup(E9747,Teams!$A:B,2,false)</f>
        <v>MCA</v>
      </c>
      <c r="G9747" s="1" t="b">
        <v>0</v>
      </c>
      <c r="H9747" s="1" t="b">
        <v>0</v>
      </c>
      <c r="I9747" s="1">
        <v>22.0</v>
      </c>
      <c r="J9747" s="3" t="str">
        <f>vlookup(I9747,Cats!$A:$B,2,false)</f>
        <v>E</v>
      </c>
    </row>
    <row r="9748">
      <c r="A9748" s="1">
        <v>132813.0</v>
      </c>
      <c r="B9748" s="1">
        <v>380.0</v>
      </c>
      <c r="C9748" s="2" t="s">
        <v>34</v>
      </c>
      <c r="D9748" s="1" t="s">
        <v>691</v>
      </c>
      <c r="E9748" s="1">
        <v>53.0</v>
      </c>
      <c r="F9748" s="1" t="str">
        <f>vlookup(E9748,Teams!$A:B,2,false)</f>
        <v>BOW A</v>
      </c>
      <c r="G9748" s="1" t="b">
        <v>1</v>
      </c>
      <c r="H9748" s="1" t="b">
        <v>0</v>
      </c>
      <c r="I9748" s="1">
        <v>23.0</v>
      </c>
      <c r="J9748" s="3" t="str">
        <f>vlookup(I9748,Cats!$A:$B,2,false)</f>
        <v>B</v>
      </c>
    </row>
    <row r="9749">
      <c r="A9749" s="1">
        <v>132814.0</v>
      </c>
      <c r="B9749" s="1">
        <v>380.0</v>
      </c>
      <c r="C9749" s="2" t="s">
        <v>23</v>
      </c>
      <c r="D9749" s="1"/>
      <c r="E9749" s="1">
        <v>94.0</v>
      </c>
      <c r="F9749" s="1" t="str">
        <f>vlookup(E9749,Teams!$A:B,2,false)</f>
        <v>MCA</v>
      </c>
      <c r="G9749" s="1" t="b">
        <v>0</v>
      </c>
      <c r="H9749" s="1" t="b">
        <v>1</v>
      </c>
      <c r="I9749" s="1">
        <v>23.0</v>
      </c>
      <c r="J9749" s="3" t="str">
        <f>vlookup(I9749,Cats!$A:$B,2,false)</f>
        <v>B</v>
      </c>
    </row>
    <row r="9750">
      <c r="A9750" s="1">
        <v>132815.0</v>
      </c>
      <c r="B9750" s="1">
        <v>380.0</v>
      </c>
      <c r="C9750" s="2" t="s">
        <v>23</v>
      </c>
      <c r="D9750" s="1" t="s">
        <v>691</v>
      </c>
      <c r="E9750" s="1">
        <v>53.0</v>
      </c>
      <c r="F9750" s="1" t="str">
        <f>vlookup(E9750,Teams!$A:B,2,false)</f>
        <v>BOW A</v>
      </c>
      <c r="G9750" s="1" t="b">
        <v>1</v>
      </c>
      <c r="H9750" s="1" t="b">
        <v>0</v>
      </c>
      <c r="I9750" s="1">
        <v>24.0</v>
      </c>
      <c r="J9750" s="3" t="str">
        <f>vlookup(I9750,Cats!$A:$B,2,false)</f>
        <v>P</v>
      </c>
    </row>
    <row r="9751">
      <c r="A9751" s="1">
        <v>132816.0</v>
      </c>
      <c r="B9751" s="1">
        <v>380.0</v>
      </c>
      <c r="C9751" s="2" t="s">
        <v>78</v>
      </c>
      <c r="D9751" s="1" t="s">
        <v>531</v>
      </c>
      <c r="E9751" s="1">
        <v>94.0</v>
      </c>
      <c r="F9751" s="1" t="str">
        <f>vlookup(E9751,Teams!$A:B,2,false)</f>
        <v>MCA</v>
      </c>
      <c r="G9751" s="1" t="b">
        <v>0</v>
      </c>
      <c r="H9751" s="1" t="b">
        <v>0</v>
      </c>
      <c r="I9751" s="1">
        <v>24.0</v>
      </c>
      <c r="J9751" s="3" t="str">
        <f>vlookup(I9751,Cats!$A:$B,2,false)</f>
        <v>P</v>
      </c>
    </row>
    <row r="9752">
      <c r="A9752" s="1">
        <v>132819.0</v>
      </c>
      <c r="B9752" s="1">
        <v>381.0</v>
      </c>
      <c r="C9752" s="2" t="s">
        <v>23</v>
      </c>
      <c r="D9752" s="1" t="s">
        <v>636</v>
      </c>
      <c r="E9752" s="1">
        <v>79.0</v>
      </c>
      <c r="F9752" s="1" t="str">
        <f>vlookup(E9752,Teams!$A:B,2,false)</f>
        <v>John Adams</v>
      </c>
      <c r="G9752" s="1" t="b">
        <v>1</v>
      </c>
      <c r="H9752" s="1" t="b">
        <v>0</v>
      </c>
      <c r="I9752" s="1">
        <v>1.0</v>
      </c>
      <c r="J9752" s="3" t="str">
        <f>vlookup(I9752,Cats!$A:$B,2,false)</f>
        <v>X</v>
      </c>
    </row>
    <row r="9753">
      <c r="A9753" s="1">
        <v>132820.0</v>
      </c>
      <c r="B9753" s="1">
        <v>381.0</v>
      </c>
      <c r="C9753" s="2" t="s">
        <v>23</v>
      </c>
      <c r="D9753" s="1" t="s">
        <v>969</v>
      </c>
      <c r="E9753" s="1">
        <v>114.0</v>
      </c>
      <c r="F9753" s="1" t="str">
        <f>vlookup(E9753,Teams!$A:B,2,false)</f>
        <v>Wayland A</v>
      </c>
      <c r="G9753" s="1" t="b">
        <v>0</v>
      </c>
      <c r="H9753" s="1" t="b">
        <v>0</v>
      </c>
      <c r="I9753" s="1">
        <v>1.0</v>
      </c>
      <c r="J9753" s="3" t="str">
        <f>vlookup(I9753,Cats!$A:$B,2,false)</f>
        <v>X</v>
      </c>
    </row>
    <row r="9754">
      <c r="A9754" s="1">
        <v>132821.0</v>
      </c>
      <c r="B9754" s="1">
        <v>381.0</v>
      </c>
      <c r="C9754" s="2" t="s">
        <v>23</v>
      </c>
      <c r="D9754" s="1" t="s">
        <v>1061</v>
      </c>
      <c r="E9754" s="1">
        <v>79.0</v>
      </c>
      <c r="F9754" s="1" t="str">
        <f>vlookup(E9754,Teams!$A:B,2,false)</f>
        <v>John Adams</v>
      </c>
      <c r="G9754" s="1" t="b">
        <v>1</v>
      </c>
      <c r="H9754" s="1" t="b">
        <v>0</v>
      </c>
      <c r="I9754" s="1">
        <v>2.0</v>
      </c>
      <c r="J9754" s="3" t="str">
        <f>vlookup(I9754,Cats!$A:$B,2,false)</f>
        <v>M</v>
      </c>
    </row>
    <row r="9755">
      <c r="A9755" s="1">
        <v>132822.0</v>
      </c>
      <c r="B9755" s="1">
        <v>381.0</v>
      </c>
      <c r="C9755" s="2" t="s">
        <v>23</v>
      </c>
      <c r="D9755" s="1" t="s">
        <v>338</v>
      </c>
      <c r="E9755" s="1">
        <v>114.0</v>
      </c>
      <c r="F9755" s="1" t="str">
        <f>vlookup(E9755,Teams!$A:B,2,false)</f>
        <v>Wayland A</v>
      </c>
      <c r="G9755" s="1" t="b">
        <v>0</v>
      </c>
      <c r="H9755" s="1" t="b">
        <v>0</v>
      </c>
      <c r="I9755" s="1">
        <v>2.0</v>
      </c>
      <c r="J9755" s="3" t="str">
        <f>vlookup(I9755,Cats!$A:$B,2,false)</f>
        <v>M</v>
      </c>
    </row>
    <row r="9756">
      <c r="A9756" s="1">
        <v>132823.0</v>
      </c>
      <c r="B9756" s="1">
        <v>381.0</v>
      </c>
      <c r="C9756" s="2" t="s">
        <v>78</v>
      </c>
      <c r="D9756" s="1" t="s">
        <v>950</v>
      </c>
      <c r="E9756" s="1">
        <v>79.0</v>
      </c>
      <c r="F9756" s="1" t="str">
        <f>vlookup(E9756,Teams!$A:B,2,false)</f>
        <v>John Adams</v>
      </c>
      <c r="G9756" s="1" t="b">
        <v>1</v>
      </c>
      <c r="H9756" s="1" t="b">
        <v>0</v>
      </c>
      <c r="I9756" s="1">
        <v>3.0</v>
      </c>
      <c r="J9756" s="3" t="str">
        <f>vlookup(I9756,Cats!$A:$B,2,false)</f>
        <v>C</v>
      </c>
    </row>
    <row r="9757">
      <c r="A9757" s="1">
        <v>132824.0</v>
      </c>
      <c r="B9757" s="1">
        <v>381.0</v>
      </c>
      <c r="C9757" s="2" t="s">
        <v>23</v>
      </c>
      <c r="D9757" s="1"/>
      <c r="E9757" s="1">
        <v>114.0</v>
      </c>
      <c r="F9757" s="1" t="str">
        <f>vlookup(E9757,Teams!$A:B,2,false)</f>
        <v>Wayland A</v>
      </c>
      <c r="G9757" s="1" t="b">
        <v>0</v>
      </c>
      <c r="H9757" s="1" t="b">
        <v>1</v>
      </c>
      <c r="I9757" s="1">
        <v>3.0</v>
      </c>
      <c r="J9757" s="3" t="str">
        <f>vlookup(I9757,Cats!$A:$B,2,false)</f>
        <v>C</v>
      </c>
    </row>
    <row r="9758">
      <c r="A9758" s="1">
        <v>132825.0</v>
      </c>
      <c r="B9758" s="1">
        <v>381.0</v>
      </c>
      <c r="C9758" s="2" t="s">
        <v>78</v>
      </c>
      <c r="D9758" s="1" t="s">
        <v>891</v>
      </c>
      <c r="E9758" s="1">
        <v>79.0</v>
      </c>
      <c r="F9758" s="1" t="str">
        <f>vlookup(E9758,Teams!$A:B,2,false)</f>
        <v>John Adams</v>
      </c>
      <c r="G9758" s="1" t="b">
        <v>1</v>
      </c>
      <c r="H9758" s="1" t="b">
        <v>0</v>
      </c>
      <c r="I9758" s="1">
        <v>4.0</v>
      </c>
      <c r="J9758" s="3" t="str">
        <f>vlookup(I9758,Cats!$A:$B,2,false)</f>
        <v>E</v>
      </c>
    </row>
    <row r="9759">
      <c r="A9759" s="1">
        <v>132826.0</v>
      </c>
      <c r="B9759" s="1">
        <v>381.0</v>
      </c>
      <c r="C9759" s="2" t="s">
        <v>23</v>
      </c>
      <c r="D9759" s="1"/>
      <c r="E9759" s="1">
        <v>114.0</v>
      </c>
      <c r="F9759" s="1" t="str">
        <f>vlookup(E9759,Teams!$A:B,2,false)</f>
        <v>Wayland A</v>
      </c>
      <c r="G9759" s="1" t="b">
        <v>0</v>
      </c>
      <c r="H9759" s="1" t="b">
        <v>1</v>
      </c>
      <c r="I9759" s="1">
        <v>4.0</v>
      </c>
      <c r="J9759" s="3" t="str">
        <f>vlookup(I9759,Cats!$A:$B,2,false)</f>
        <v>E</v>
      </c>
    </row>
    <row r="9760">
      <c r="A9760" s="1">
        <v>132827.0</v>
      </c>
      <c r="B9760" s="1">
        <v>381.0</v>
      </c>
      <c r="C9760" s="2" t="s">
        <v>23</v>
      </c>
      <c r="D9760" s="1" t="s">
        <v>1061</v>
      </c>
      <c r="E9760" s="1">
        <v>79.0</v>
      </c>
      <c r="F9760" s="1" t="str">
        <f>vlookup(E9760,Teams!$A:B,2,false)</f>
        <v>John Adams</v>
      </c>
      <c r="G9760" s="1" t="b">
        <v>1</v>
      </c>
      <c r="H9760" s="1" t="b">
        <v>0</v>
      </c>
      <c r="I9760" s="1">
        <v>5.0</v>
      </c>
      <c r="J9760" s="3" t="str">
        <f>vlookup(I9760,Cats!$A:$B,2,false)</f>
        <v>B</v>
      </c>
    </row>
    <row r="9761">
      <c r="A9761" s="1">
        <v>132828.0</v>
      </c>
      <c r="B9761" s="1">
        <v>381.0</v>
      </c>
      <c r="C9761" s="2" t="s">
        <v>23</v>
      </c>
      <c r="D9761" s="1" t="s">
        <v>969</v>
      </c>
      <c r="E9761" s="1">
        <v>114.0</v>
      </c>
      <c r="F9761" s="1" t="str">
        <f>vlookup(E9761,Teams!$A:B,2,false)</f>
        <v>Wayland A</v>
      </c>
      <c r="G9761" s="1" t="b">
        <v>0</v>
      </c>
      <c r="H9761" s="1" t="b">
        <v>0</v>
      </c>
      <c r="I9761" s="1">
        <v>5.0</v>
      </c>
      <c r="J9761" s="3" t="str">
        <f>vlookup(I9761,Cats!$A:$B,2,false)</f>
        <v>B</v>
      </c>
    </row>
    <row r="9762">
      <c r="A9762" s="1">
        <v>132829.0</v>
      </c>
      <c r="B9762" s="1">
        <v>381.0</v>
      </c>
      <c r="C9762" s="2" t="s">
        <v>23</v>
      </c>
      <c r="D9762" s="1" t="s">
        <v>950</v>
      </c>
      <c r="E9762" s="1">
        <v>79.0</v>
      </c>
      <c r="F9762" s="1" t="str">
        <f>vlookup(E9762,Teams!$A:B,2,false)</f>
        <v>John Adams</v>
      </c>
      <c r="G9762" s="1" t="b">
        <v>1</v>
      </c>
      <c r="H9762" s="1" t="b">
        <v>0</v>
      </c>
      <c r="I9762" s="1">
        <v>6.0</v>
      </c>
      <c r="J9762" s="3" t="str">
        <f>vlookup(I9762,Cats!$A:$B,2,false)</f>
        <v>P</v>
      </c>
    </row>
    <row r="9763">
      <c r="A9763" s="1">
        <v>132830.0</v>
      </c>
      <c r="B9763" s="1">
        <v>381.0</v>
      </c>
      <c r="C9763" s="2" t="s">
        <v>23</v>
      </c>
      <c r="D9763" s="1" t="s">
        <v>338</v>
      </c>
      <c r="E9763" s="1">
        <v>114.0</v>
      </c>
      <c r="F9763" s="1" t="str">
        <f>vlookup(E9763,Teams!$A:B,2,false)</f>
        <v>Wayland A</v>
      </c>
      <c r="G9763" s="1" t="b">
        <v>0</v>
      </c>
      <c r="H9763" s="1" t="b">
        <v>0</v>
      </c>
      <c r="I9763" s="1">
        <v>6.0</v>
      </c>
      <c r="J9763" s="3" t="str">
        <f>vlookup(I9763,Cats!$A:$B,2,false)</f>
        <v>P</v>
      </c>
    </row>
    <row r="9764">
      <c r="A9764" s="1">
        <v>132831.0</v>
      </c>
      <c r="B9764" s="1">
        <v>381.0</v>
      </c>
      <c r="C9764" s="2" t="s">
        <v>34</v>
      </c>
      <c r="D9764" s="1" t="s">
        <v>636</v>
      </c>
      <c r="E9764" s="1">
        <v>79.0</v>
      </c>
      <c r="F9764" s="1" t="str">
        <f>vlookup(E9764,Teams!$A:B,2,false)</f>
        <v>John Adams</v>
      </c>
      <c r="G9764" s="1" t="b">
        <v>1</v>
      </c>
      <c r="H9764" s="1" t="b">
        <v>0</v>
      </c>
      <c r="I9764" s="1">
        <v>7.0</v>
      </c>
      <c r="J9764" s="3" t="str">
        <f>vlookup(I9764,Cats!$A:$B,2,false)</f>
        <v>X</v>
      </c>
    </row>
    <row r="9765">
      <c r="A9765" s="1">
        <v>132832.0</v>
      </c>
      <c r="B9765" s="1">
        <v>381.0</v>
      </c>
      <c r="C9765" s="2" t="s">
        <v>23</v>
      </c>
      <c r="D9765" s="1"/>
      <c r="E9765" s="1">
        <v>114.0</v>
      </c>
      <c r="F9765" s="1" t="str">
        <f>vlookup(E9765,Teams!$A:B,2,false)</f>
        <v>Wayland A</v>
      </c>
      <c r="G9765" s="1" t="b">
        <v>0</v>
      </c>
      <c r="H9765" s="1" t="b">
        <v>1</v>
      </c>
      <c r="I9765" s="1">
        <v>7.0</v>
      </c>
      <c r="J9765" s="3" t="str">
        <f>vlookup(I9765,Cats!$A:$B,2,false)</f>
        <v>X</v>
      </c>
    </row>
    <row r="9766">
      <c r="A9766" s="1">
        <v>132833.0</v>
      </c>
      <c r="B9766" s="1">
        <v>381.0</v>
      </c>
      <c r="C9766" s="2" t="s">
        <v>23</v>
      </c>
      <c r="D9766" s="1"/>
      <c r="E9766" s="1">
        <v>79.0</v>
      </c>
      <c r="F9766" s="1" t="str">
        <f>vlookup(E9766,Teams!$A:B,2,false)</f>
        <v>John Adams</v>
      </c>
      <c r="G9766" s="1" t="b">
        <v>1</v>
      </c>
      <c r="H9766" s="1" t="b">
        <v>1</v>
      </c>
      <c r="I9766" s="1">
        <v>8.0</v>
      </c>
      <c r="J9766" s="3" t="str">
        <f>vlookup(I9766,Cats!$A:$B,2,false)</f>
        <v>M</v>
      </c>
    </row>
    <row r="9767">
      <c r="A9767" s="1">
        <v>132834.0</v>
      </c>
      <c r="B9767" s="1">
        <v>381.0</v>
      </c>
      <c r="C9767" s="2" t="s">
        <v>78</v>
      </c>
      <c r="D9767" s="1" t="s">
        <v>338</v>
      </c>
      <c r="E9767" s="1">
        <v>114.0</v>
      </c>
      <c r="F9767" s="1" t="str">
        <f>vlookup(E9767,Teams!$A:B,2,false)</f>
        <v>Wayland A</v>
      </c>
      <c r="G9767" s="1" t="b">
        <v>0</v>
      </c>
      <c r="H9767" s="1" t="b">
        <v>0</v>
      </c>
      <c r="I9767" s="1">
        <v>8.0</v>
      </c>
      <c r="J9767" s="3" t="str">
        <f>vlookup(I9767,Cats!$A:$B,2,false)</f>
        <v>M</v>
      </c>
    </row>
    <row r="9768">
      <c r="A9768" s="1">
        <v>132835.0</v>
      </c>
      <c r="B9768" s="1">
        <v>381.0</v>
      </c>
      <c r="C9768" s="2" t="s">
        <v>23</v>
      </c>
      <c r="D9768" s="1" t="s">
        <v>950</v>
      </c>
      <c r="E9768" s="1">
        <v>79.0</v>
      </c>
      <c r="F9768" s="1" t="str">
        <f>vlookup(E9768,Teams!$A:B,2,false)</f>
        <v>John Adams</v>
      </c>
      <c r="G9768" s="1" t="b">
        <v>1</v>
      </c>
      <c r="H9768" s="1" t="b">
        <v>0</v>
      </c>
      <c r="I9768" s="1">
        <v>9.0</v>
      </c>
      <c r="J9768" s="3" t="str">
        <f>vlookup(I9768,Cats!$A:$B,2,false)</f>
        <v>C</v>
      </c>
    </row>
    <row r="9769">
      <c r="A9769" s="1">
        <v>132836.0</v>
      </c>
      <c r="B9769" s="1">
        <v>381.0</v>
      </c>
      <c r="C9769" s="2" t="s">
        <v>78</v>
      </c>
      <c r="D9769" s="1" t="s">
        <v>338</v>
      </c>
      <c r="E9769" s="1">
        <v>114.0</v>
      </c>
      <c r="F9769" s="1" t="str">
        <f>vlookup(E9769,Teams!$A:B,2,false)</f>
        <v>Wayland A</v>
      </c>
      <c r="G9769" s="1" t="b">
        <v>0</v>
      </c>
      <c r="H9769" s="1" t="b">
        <v>0</v>
      </c>
      <c r="I9769" s="1">
        <v>9.0</v>
      </c>
      <c r="J9769" s="3" t="str">
        <f>vlookup(I9769,Cats!$A:$B,2,false)</f>
        <v>C</v>
      </c>
    </row>
    <row r="9770">
      <c r="A9770" s="1">
        <v>132837.0</v>
      </c>
      <c r="B9770" s="1">
        <v>381.0</v>
      </c>
      <c r="C9770" s="2" t="s">
        <v>23</v>
      </c>
      <c r="D9770" s="1"/>
      <c r="E9770" s="1">
        <v>79.0</v>
      </c>
      <c r="F9770" s="1" t="str">
        <f>vlookup(E9770,Teams!$A:B,2,false)</f>
        <v>John Adams</v>
      </c>
      <c r="G9770" s="1" t="b">
        <v>1</v>
      </c>
      <c r="H9770" s="1" t="b">
        <v>1</v>
      </c>
      <c r="I9770" s="1">
        <v>10.0</v>
      </c>
      <c r="J9770" s="3" t="str">
        <f>vlookup(I9770,Cats!$A:$B,2,false)</f>
        <v>E</v>
      </c>
    </row>
    <row r="9771">
      <c r="A9771" s="1">
        <v>132838.0</v>
      </c>
      <c r="B9771" s="1">
        <v>381.0</v>
      </c>
      <c r="C9771" s="2" t="s">
        <v>78</v>
      </c>
      <c r="D9771" s="1" t="s">
        <v>338</v>
      </c>
      <c r="E9771" s="1">
        <v>114.0</v>
      </c>
      <c r="F9771" s="1" t="str">
        <f>vlookup(E9771,Teams!$A:B,2,false)</f>
        <v>Wayland A</v>
      </c>
      <c r="G9771" s="1" t="b">
        <v>0</v>
      </c>
      <c r="H9771" s="1" t="b">
        <v>0</v>
      </c>
      <c r="I9771" s="1">
        <v>10.0</v>
      </c>
      <c r="J9771" s="3" t="str">
        <f>vlookup(I9771,Cats!$A:$B,2,false)</f>
        <v>E</v>
      </c>
    </row>
    <row r="9772">
      <c r="A9772" s="1">
        <v>132839.0</v>
      </c>
      <c r="B9772" s="1">
        <v>381.0</v>
      </c>
      <c r="C9772" s="2" t="s">
        <v>34</v>
      </c>
      <c r="D9772" s="1" t="s">
        <v>1061</v>
      </c>
      <c r="E9772" s="1">
        <v>79.0</v>
      </c>
      <c r="F9772" s="1" t="str">
        <f>vlookup(E9772,Teams!$A:B,2,false)</f>
        <v>John Adams</v>
      </c>
      <c r="G9772" s="1" t="b">
        <v>1</v>
      </c>
      <c r="H9772" s="1" t="b">
        <v>0</v>
      </c>
      <c r="I9772" s="1">
        <v>11.0</v>
      </c>
      <c r="J9772" s="3" t="str">
        <f>vlookup(I9772,Cats!$A:$B,2,false)</f>
        <v>B</v>
      </c>
    </row>
    <row r="9773">
      <c r="A9773" s="1">
        <v>132840.0</v>
      </c>
      <c r="B9773" s="1">
        <v>381.0</v>
      </c>
      <c r="C9773" s="2" t="s">
        <v>23</v>
      </c>
      <c r="D9773" s="1" t="s">
        <v>1263</v>
      </c>
      <c r="E9773" s="1">
        <v>114.0</v>
      </c>
      <c r="F9773" s="1" t="str">
        <f>vlookup(E9773,Teams!$A:B,2,false)</f>
        <v>Wayland A</v>
      </c>
      <c r="G9773" s="1" t="b">
        <v>0</v>
      </c>
      <c r="H9773" s="1" t="b">
        <v>0</v>
      </c>
      <c r="I9773" s="1">
        <v>11.0</v>
      </c>
      <c r="J9773" s="3" t="str">
        <f>vlookup(I9773,Cats!$A:$B,2,false)</f>
        <v>B</v>
      </c>
    </row>
    <row r="9774">
      <c r="A9774" s="1">
        <v>132841.0</v>
      </c>
      <c r="B9774" s="1">
        <v>381.0</v>
      </c>
      <c r="C9774" s="2" t="s">
        <v>23</v>
      </c>
      <c r="D9774" s="1" t="s">
        <v>636</v>
      </c>
      <c r="E9774" s="1">
        <v>79.0</v>
      </c>
      <c r="F9774" s="1" t="str">
        <f>vlookup(E9774,Teams!$A:B,2,false)</f>
        <v>John Adams</v>
      </c>
      <c r="G9774" s="1" t="b">
        <v>1</v>
      </c>
      <c r="H9774" s="1" t="b">
        <v>0</v>
      </c>
      <c r="I9774" s="1">
        <v>12.0</v>
      </c>
      <c r="J9774" s="3" t="str">
        <f>vlookup(I9774,Cats!$A:$B,2,false)</f>
        <v>P</v>
      </c>
    </row>
    <row r="9775">
      <c r="A9775" s="1">
        <v>132842.0</v>
      </c>
      <c r="B9775" s="1">
        <v>381.0</v>
      </c>
      <c r="C9775" s="2" t="s">
        <v>23</v>
      </c>
      <c r="D9775" s="1" t="s">
        <v>338</v>
      </c>
      <c r="E9775" s="1">
        <v>114.0</v>
      </c>
      <c r="F9775" s="1" t="str">
        <f>vlookup(E9775,Teams!$A:B,2,false)</f>
        <v>Wayland A</v>
      </c>
      <c r="G9775" s="1" t="b">
        <v>0</v>
      </c>
      <c r="H9775" s="1" t="b">
        <v>0</v>
      </c>
      <c r="I9775" s="1">
        <v>12.0</v>
      </c>
      <c r="J9775" s="3" t="str">
        <f>vlookup(I9775,Cats!$A:$B,2,false)</f>
        <v>P</v>
      </c>
    </row>
    <row r="9776">
      <c r="A9776" s="1">
        <v>132843.0</v>
      </c>
      <c r="B9776" s="1">
        <v>381.0</v>
      </c>
      <c r="C9776" s="2" t="s">
        <v>59</v>
      </c>
      <c r="D9776" s="1" t="s">
        <v>636</v>
      </c>
      <c r="E9776" s="1">
        <v>79.0</v>
      </c>
      <c r="F9776" s="1" t="str">
        <f>vlookup(E9776,Teams!$A:B,2,false)</f>
        <v>John Adams</v>
      </c>
      <c r="G9776" s="1" t="b">
        <v>1</v>
      </c>
      <c r="H9776" s="1" t="b">
        <v>0</v>
      </c>
      <c r="I9776" s="1">
        <v>13.0</v>
      </c>
      <c r="J9776" s="3" t="str">
        <f>vlookup(I9776,Cats!$A:$B,2,false)</f>
        <v>X</v>
      </c>
    </row>
    <row r="9777">
      <c r="A9777" s="1">
        <v>132844.0</v>
      </c>
      <c r="B9777" s="1">
        <v>381.0</v>
      </c>
      <c r="C9777" s="2" t="s">
        <v>34</v>
      </c>
      <c r="D9777" s="1" t="s">
        <v>338</v>
      </c>
      <c r="E9777" s="1">
        <v>114.0</v>
      </c>
      <c r="F9777" s="1" t="str">
        <f>vlookup(E9777,Teams!$A:B,2,false)</f>
        <v>Wayland A</v>
      </c>
      <c r="G9777" s="1" t="b">
        <v>0</v>
      </c>
      <c r="H9777" s="1" t="b">
        <v>0</v>
      </c>
      <c r="I9777" s="1">
        <v>13.0</v>
      </c>
      <c r="J9777" s="3" t="str">
        <f>vlookup(I9777,Cats!$A:$B,2,false)</f>
        <v>X</v>
      </c>
    </row>
    <row r="9778">
      <c r="A9778" s="1">
        <v>132845.0</v>
      </c>
      <c r="B9778" s="1">
        <v>381.0</v>
      </c>
      <c r="C9778" s="2" t="s">
        <v>23</v>
      </c>
      <c r="D9778" s="1" t="s">
        <v>1061</v>
      </c>
      <c r="E9778" s="1">
        <v>79.0</v>
      </c>
      <c r="F9778" s="1" t="str">
        <f>vlookup(E9778,Teams!$A:B,2,false)</f>
        <v>John Adams</v>
      </c>
      <c r="G9778" s="1" t="b">
        <v>1</v>
      </c>
      <c r="H9778" s="1" t="b">
        <v>0</v>
      </c>
      <c r="I9778" s="1">
        <v>14.0</v>
      </c>
      <c r="J9778" s="3" t="str">
        <f>vlookup(I9778,Cats!$A:$B,2,false)</f>
        <v>M</v>
      </c>
    </row>
    <row r="9779">
      <c r="A9779" s="1">
        <v>132846.0</v>
      </c>
      <c r="B9779" s="1">
        <v>381.0</v>
      </c>
      <c r="C9779" s="2" t="s">
        <v>78</v>
      </c>
      <c r="D9779" s="1" t="s">
        <v>338</v>
      </c>
      <c r="E9779" s="1">
        <v>114.0</v>
      </c>
      <c r="F9779" s="1" t="str">
        <f>vlookup(E9779,Teams!$A:B,2,false)</f>
        <v>Wayland A</v>
      </c>
      <c r="G9779" s="1" t="b">
        <v>0</v>
      </c>
      <c r="H9779" s="1" t="b">
        <v>0</v>
      </c>
      <c r="I9779" s="1">
        <v>14.0</v>
      </c>
      <c r="J9779" s="3" t="str">
        <f>vlookup(I9779,Cats!$A:$B,2,false)</f>
        <v>M</v>
      </c>
    </row>
    <row r="9780">
      <c r="A9780" s="1">
        <v>132847.0</v>
      </c>
      <c r="B9780" s="1">
        <v>381.0</v>
      </c>
      <c r="C9780" s="2" t="s">
        <v>23</v>
      </c>
      <c r="D9780" s="1" t="s">
        <v>1061</v>
      </c>
      <c r="E9780" s="1">
        <v>79.0</v>
      </c>
      <c r="F9780" s="1" t="str">
        <f>vlookup(E9780,Teams!$A:B,2,false)</f>
        <v>John Adams</v>
      </c>
      <c r="G9780" s="1" t="b">
        <v>1</v>
      </c>
      <c r="H9780" s="1" t="b">
        <v>0</v>
      </c>
      <c r="I9780" s="1">
        <v>15.0</v>
      </c>
      <c r="J9780" s="3" t="str">
        <f>vlookup(I9780,Cats!$A:$B,2,false)</f>
        <v>C</v>
      </c>
    </row>
    <row r="9781">
      <c r="A9781" s="1">
        <v>132848.0</v>
      </c>
      <c r="B9781" s="1">
        <v>381.0</v>
      </c>
      <c r="C9781" s="2" t="s">
        <v>23</v>
      </c>
      <c r="D9781" s="1" t="s">
        <v>338</v>
      </c>
      <c r="E9781" s="1">
        <v>114.0</v>
      </c>
      <c r="F9781" s="1" t="str">
        <f>vlookup(E9781,Teams!$A:B,2,false)</f>
        <v>Wayland A</v>
      </c>
      <c r="G9781" s="1" t="b">
        <v>0</v>
      </c>
      <c r="H9781" s="1" t="b">
        <v>0</v>
      </c>
      <c r="I9781" s="1">
        <v>15.0</v>
      </c>
      <c r="J9781" s="3" t="str">
        <f>vlookup(I9781,Cats!$A:$B,2,false)</f>
        <v>C</v>
      </c>
    </row>
    <row r="9782">
      <c r="A9782" s="1">
        <v>132849.0</v>
      </c>
      <c r="B9782" s="1">
        <v>381.0</v>
      </c>
      <c r="C9782" s="2" t="s">
        <v>23</v>
      </c>
      <c r="D9782" s="1"/>
      <c r="E9782" s="1">
        <v>79.0</v>
      </c>
      <c r="F9782" s="1" t="str">
        <f>vlookup(E9782,Teams!$A:B,2,false)</f>
        <v>John Adams</v>
      </c>
      <c r="G9782" s="1" t="b">
        <v>1</v>
      </c>
      <c r="H9782" s="1" t="b">
        <v>1</v>
      </c>
      <c r="I9782" s="1">
        <v>16.0</v>
      </c>
      <c r="J9782" s="3" t="str">
        <f>vlookup(I9782,Cats!$A:$B,2,false)</f>
        <v>E</v>
      </c>
    </row>
    <row r="9783">
      <c r="A9783" s="1">
        <v>132850.0</v>
      </c>
      <c r="B9783" s="1">
        <v>381.0</v>
      </c>
      <c r="C9783" s="2" t="s">
        <v>78</v>
      </c>
      <c r="D9783" s="1" t="s">
        <v>338</v>
      </c>
      <c r="E9783" s="1">
        <v>114.0</v>
      </c>
      <c r="F9783" s="1" t="str">
        <f>vlookup(E9783,Teams!$A:B,2,false)</f>
        <v>Wayland A</v>
      </c>
      <c r="G9783" s="1" t="b">
        <v>0</v>
      </c>
      <c r="H9783" s="1" t="b">
        <v>0</v>
      </c>
      <c r="I9783" s="1">
        <v>16.0</v>
      </c>
      <c r="J9783" s="3" t="str">
        <f>vlookup(I9783,Cats!$A:$B,2,false)</f>
        <v>E</v>
      </c>
    </row>
    <row r="9784">
      <c r="A9784" s="1">
        <v>132851.0</v>
      </c>
      <c r="B9784" s="1">
        <v>381.0</v>
      </c>
      <c r="C9784" s="2" t="s">
        <v>34</v>
      </c>
      <c r="D9784" s="1" t="s">
        <v>891</v>
      </c>
      <c r="E9784" s="1">
        <v>79.0</v>
      </c>
      <c r="F9784" s="1" t="str">
        <f>vlookup(E9784,Teams!$A:B,2,false)</f>
        <v>John Adams</v>
      </c>
      <c r="G9784" s="1" t="b">
        <v>1</v>
      </c>
      <c r="H9784" s="1" t="b">
        <v>0</v>
      </c>
      <c r="I9784" s="1">
        <v>17.0</v>
      </c>
      <c r="J9784" s="3" t="str">
        <f>vlookup(I9784,Cats!$A:$B,2,false)</f>
        <v>B</v>
      </c>
    </row>
    <row r="9785">
      <c r="A9785" s="1">
        <v>132852.0</v>
      </c>
      <c r="B9785" s="1">
        <v>381.0</v>
      </c>
      <c r="C9785" s="2" t="s">
        <v>59</v>
      </c>
      <c r="D9785" s="1" t="s">
        <v>1263</v>
      </c>
      <c r="E9785" s="1">
        <v>114.0</v>
      </c>
      <c r="F9785" s="1" t="str">
        <f>vlookup(E9785,Teams!$A:B,2,false)</f>
        <v>Wayland A</v>
      </c>
      <c r="G9785" s="1" t="b">
        <v>0</v>
      </c>
      <c r="H9785" s="1" t="b">
        <v>0</v>
      </c>
      <c r="I9785" s="1">
        <v>17.0</v>
      </c>
      <c r="J9785" s="3" t="str">
        <f>vlookup(I9785,Cats!$A:$B,2,false)</f>
        <v>B</v>
      </c>
    </row>
    <row r="9786">
      <c r="A9786" s="1">
        <v>132853.0</v>
      </c>
      <c r="B9786" s="1">
        <v>381.0</v>
      </c>
      <c r="C9786" s="2" t="s">
        <v>78</v>
      </c>
      <c r="D9786" s="1" t="s">
        <v>891</v>
      </c>
      <c r="E9786" s="1">
        <v>79.0</v>
      </c>
      <c r="F9786" s="1" t="str">
        <f>vlookup(E9786,Teams!$A:B,2,false)</f>
        <v>John Adams</v>
      </c>
      <c r="G9786" s="1" t="b">
        <v>1</v>
      </c>
      <c r="H9786" s="1" t="b">
        <v>0</v>
      </c>
      <c r="I9786" s="1">
        <v>18.0</v>
      </c>
      <c r="J9786" s="3" t="str">
        <f>vlookup(I9786,Cats!$A:$B,2,false)</f>
        <v>P</v>
      </c>
    </row>
    <row r="9787">
      <c r="A9787" s="1">
        <v>132854.0</v>
      </c>
      <c r="B9787" s="1">
        <v>381.0</v>
      </c>
      <c r="C9787" s="2" t="s">
        <v>23</v>
      </c>
      <c r="D9787" s="1"/>
      <c r="E9787" s="1">
        <v>114.0</v>
      </c>
      <c r="F9787" s="1" t="str">
        <f>vlookup(E9787,Teams!$A:B,2,false)</f>
        <v>Wayland A</v>
      </c>
      <c r="G9787" s="1" t="b">
        <v>0</v>
      </c>
      <c r="H9787" s="1" t="b">
        <v>1</v>
      </c>
      <c r="I9787" s="1">
        <v>18.0</v>
      </c>
      <c r="J9787" s="3" t="str">
        <f>vlookup(I9787,Cats!$A:$B,2,false)</f>
        <v>P</v>
      </c>
    </row>
    <row r="9788">
      <c r="A9788" s="1">
        <v>132855.0</v>
      </c>
      <c r="B9788" s="1">
        <v>381.0</v>
      </c>
      <c r="C9788" s="2" t="s">
        <v>23</v>
      </c>
      <c r="D9788" s="1"/>
      <c r="E9788" s="1">
        <v>79.0</v>
      </c>
      <c r="F9788" s="1" t="str">
        <f>vlookup(E9788,Teams!$A:B,2,false)</f>
        <v>John Adams</v>
      </c>
      <c r="G9788" s="1" t="b">
        <v>1</v>
      </c>
      <c r="H9788" s="1" t="b">
        <v>1</v>
      </c>
      <c r="I9788" s="1">
        <v>19.0</v>
      </c>
      <c r="J9788" s="3" t="str">
        <f>vlookup(I9788,Cats!$A:$B,2,false)</f>
        <v>X</v>
      </c>
    </row>
    <row r="9789">
      <c r="A9789" s="1">
        <v>132856.0</v>
      </c>
      <c r="B9789" s="1">
        <v>381.0</v>
      </c>
      <c r="C9789" s="2" t="s">
        <v>34</v>
      </c>
      <c r="D9789" s="1" t="s">
        <v>969</v>
      </c>
      <c r="E9789" s="1">
        <v>114.0</v>
      </c>
      <c r="F9789" s="1" t="str">
        <f>vlookup(E9789,Teams!$A:B,2,false)</f>
        <v>Wayland A</v>
      </c>
      <c r="G9789" s="1" t="b">
        <v>0</v>
      </c>
      <c r="H9789" s="1" t="b">
        <v>0</v>
      </c>
      <c r="I9789" s="1">
        <v>19.0</v>
      </c>
      <c r="J9789" s="3" t="str">
        <f>vlookup(I9789,Cats!$A:$B,2,false)</f>
        <v>X</v>
      </c>
    </row>
    <row r="9790">
      <c r="A9790" s="1">
        <v>132857.0</v>
      </c>
      <c r="B9790" s="1">
        <v>381.0</v>
      </c>
      <c r="C9790" s="2" t="s">
        <v>23</v>
      </c>
      <c r="D9790" s="1" t="s">
        <v>636</v>
      </c>
      <c r="E9790" s="1">
        <v>79.0</v>
      </c>
      <c r="F9790" s="1" t="str">
        <f>vlookup(E9790,Teams!$A:B,2,false)</f>
        <v>John Adams</v>
      </c>
      <c r="G9790" s="1" t="b">
        <v>1</v>
      </c>
      <c r="H9790" s="1" t="b">
        <v>0</v>
      </c>
      <c r="I9790" s="1">
        <v>20.0</v>
      </c>
      <c r="J9790" s="3" t="str">
        <f>vlookup(I9790,Cats!$A:$B,2,false)</f>
        <v>M</v>
      </c>
    </row>
    <row r="9791">
      <c r="A9791" s="1">
        <v>132858.0</v>
      </c>
      <c r="B9791" s="1">
        <v>381.0</v>
      </c>
      <c r="C9791" s="2" t="s">
        <v>78</v>
      </c>
      <c r="D9791" s="1" t="s">
        <v>969</v>
      </c>
      <c r="E9791" s="1">
        <v>114.0</v>
      </c>
      <c r="F9791" s="1" t="str">
        <f>vlookup(E9791,Teams!$A:B,2,false)</f>
        <v>Wayland A</v>
      </c>
      <c r="G9791" s="1" t="b">
        <v>0</v>
      </c>
      <c r="H9791" s="1" t="b">
        <v>0</v>
      </c>
      <c r="I9791" s="1">
        <v>20.0</v>
      </c>
      <c r="J9791" s="3" t="str">
        <f>vlookup(I9791,Cats!$A:$B,2,false)</f>
        <v>M</v>
      </c>
    </row>
    <row r="9792">
      <c r="A9792" s="1">
        <v>132859.0</v>
      </c>
      <c r="B9792" s="1">
        <v>381.0</v>
      </c>
      <c r="C9792" s="2" t="s">
        <v>23</v>
      </c>
      <c r="D9792" s="1" t="s">
        <v>1233</v>
      </c>
      <c r="E9792" s="1">
        <v>79.0</v>
      </c>
      <c r="F9792" s="1" t="str">
        <f>vlookup(E9792,Teams!$A:B,2,false)</f>
        <v>John Adams</v>
      </c>
      <c r="G9792" s="1" t="b">
        <v>1</v>
      </c>
      <c r="H9792" s="1" t="b">
        <v>0</v>
      </c>
      <c r="I9792" s="1">
        <v>21.0</v>
      </c>
      <c r="J9792" s="3" t="str">
        <f>vlookup(I9792,Cats!$A:$B,2,false)</f>
        <v>C</v>
      </c>
    </row>
    <row r="9793">
      <c r="A9793" s="1">
        <v>132860.0</v>
      </c>
      <c r="B9793" s="1">
        <v>381.0</v>
      </c>
      <c r="C9793" s="2" t="s">
        <v>78</v>
      </c>
      <c r="D9793" s="1" t="s">
        <v>1263</v>
      </c>
      <c r="E9793" s="1">
        <v>114.0</v>
      </c>
      <c r="F9793" s="1" t="str">
        <f>vlookup(E9793,Teams!$A:B,2,false)</f>
        <v>Wayland A</v>
      </c>
      <c r="G9793" s="1" t="b">
        <v>0</v>
      </c>
      <c r="H9793" s="1" t="b">
        <v>0</v>
      </c>
      <c r="I9793" s="1">
        <v>21.0</v>
      </c>
      <c r="J9793" s="3" t="str">
        <f>vlookup(I9793,Cats!$A:$B,2,false)</f>
        <v>C</v>
      </c>
    </row>
    <row r="9794">
      <c r="A9794" s="1">
        <v>132861.0</v>
      </c>
      <c r="B9794" s="1">
        <v>381.0</v>
      </c>
      <c r="C9794" s="2" t="s">
        <v>34</v>
      </c>
      <c r="D9794" s="1" t="s">
        <v>636</v>
      </c>
      <c r="E9794" s="1">
        <v>79.0</v>
      </c>
      <c r="F9794" s="1" t="str">
        <f>vlookup(E9794,Teams!$A:B,2,false)</f>
        <v>John Adams</v>
      </c>
      <c r="G9794" s="1" t="b">
        <v>1</v>
      </c>
      <c r="H9794" s="1" t="b">
        <v>0</v>
      </c>
      <c r="I9794" s="1">
        <v>22.0</v>
      </c>
      <c r="J9794" s="3" t="str">
        <f>vlookup(I9794,Cats!$A:$B,2,false)</f>
        <v>E</v>
      </c>
    </row>
    <row r="9795">
      <c r="A9795" s="1">
        <v>132862.0</v>
      </c>
      <c r="B9795" s="1">
        <v>381.0</v>
      </c>
      <c r="C9795" s="2" t="s">
        <v>23</v>
      </c>
      <c r="D9795" s="1" t="s">
        <v>338</v>
      </c>
      <c r="E9795" s="1">
        <v>114.0</v>
      </c>
      <c r="F9795" s="1" t="str">
        <f>vlookup(E9795,Teams!$A:B,2,false)</f>
        <v>Wayland A</v>
      </c>
      <c r="G9795" s="1" t="b">
        <v>0</v>
      </c>
      <c r="H9795" s="1" t="b">
        <v>0</v>
      </c>
      <c r="I9795" s="1">
        <v>22.0</v>
      </c>
      <c r="J9795" s="3" t="str">
        <f>vlookup(I9795,Cats!$A:$B,2,false)</f>
        <v>E</v>
      </c>
    </row>
    <row r="9796">
      <c r="A9796" s="1">
        <v>132863.0</v>
      </c>
      <c r="B9796" s="1">
        <v>381.0</v>
      </c>
      <c r="C9796" s="2" t="s">
        <v>23</v>
      </c>
      <c r="D9796" s="1"/>
      <c r="E9796" s="1">
        <v>79.0</v>
      </c>
      <c r="F9796" s="1" t="str">
        <f>vlookup(E9796,Teams!$A:B,2,false)</f>
        <v>John Adams</v>
      </c>
      <c r="G9796" s="1" t="b">
        <v>1</v>
      </c>
      <c r="H9796" s="1" t="b">
        <v>1</v>
      </c>
      <c r="I9796" s="1">
        <v>23.0</v>
      </c>
      <c r="J9796" s="3" t="str">
        <f>vlookup(I9796,Cats!$A:$B,2,false)</f>
        <v>B</v>
      </c>
    </row>
    <row r="9797">
      <c r="A9797" s="1">
        <v>132864.0</v>
      </c>
      <c r="B9797" s="1">
        <v>381.0</v>
      </c>
      <c r="C9797" s="2" t="s">
        <v>34</v>
      </c>
      <c r="D9797" s="1" t="s">
        <v>969</v>
      </c>
      <c r="E9797" s="1">
        <v>114.0</v>
      </c>
      <c r="F9797" s="1" t="str">
        <f>vlookup(E9797,Teams!$A:B,2,false)</f>
        <v>Wayland A</v>
      </c>
      <c r="G9797" s="1" t="b">
        <v>0</v>
      </c>
      <c r="H9797" s="1" t="b">
        <v>0</v>
      </c>
      <c r="I9797" s="1">
        <v>23.0</v>
      </c>
      <c r="J9797" s="3" t="str">
        <f>vlookup(I9797,Cats!$A:$B,2,false)</f>
        <v>B</v>
      </c>
    </row>
    <row r="9798">
      <c r="A9798" s="1">
        <v>132865.0</v>
      </c>
      <c r="B9798" s="1">
        <v>381.0</v>
      </c>
      <c r="C9798" s="2" t="s">
        <v>23</v>
      </c>
      <c r="D9798" s="1" t="s">
        <v>950</v>
      </c>
      <c r="E9798" s="1">
        <v>79.0</v>
      </c>
      <c r="F9798" s="1" t="str">
        <f>vlookup(E9798,Teams!$A:B,2,false)</f>
        <v>John Adams</v>
      </c>
      <c r="G9798" s="1" t="b">
        <v>1</v>
      </c>
      <c r="H9798" s="1" t="b">
        <v>0</v>
      </c>
      <c r="I9798" s="1">
        <v>24.0</v>
      </c>
      <c r="J9798" s="3" t="str">
        <f>vlookup(I9798,Cats!$A:$B,2,false)</f>
        <v>P</v>
      </c>
    </row>
    <row r="9799">
      <c r="A9799" s="1">
        <v>132866.0</v>
      </c>
      <c r="B9799" s="1">
        <v>381.0</v>
      </c>
      <c r="C9799" s="2" t="s">
        <v>23</v>
      </c>
      <c r="D9799" s="1" t="s">
        <v>338</v>
      </c>
      <c r="E9799" s="1">
        <v>114.0</v>
      </c>
      <c r="F9799" s="1" t="str">
        <f>vlookup(E9799,Teams!$A:B,2,false)</f>
        <v>Wayland A</v>
      </c>
      <c r="G9799" s="1" t="b">
        <v>0</v>
      </c>
      <c r="H9799" s="1" t="b">
        <v>0</v>
      </c>
      <c r="I9799" s="1">
        <v>24.0</v>
      </c>
      <c r="J9799" s="3" t="str">
        <f>vlookup(I9799,Cats!$A:$B,2,false)</f>
        <v>P</v>
      </c>
    </row>
    <row r="9800">
      <c r="A9800" s="1">
        <v>132867.0</v>
      </c>
      <c r="B9800" s="1">
        <v>382.0</v>
      </c>
      <c r="C9800" s="2" t="s">
        <v>23</v>
      </c>
      <c r="D9800" s="1" t="s">
        <v>1101</v>
      </c>
      <c r="E9800" s="1">
        <v>46.0</v>
      </c>
      <c r="F9800" s="1" t="str">
        <f>vlookup(E9800,Teams!$A:B,2,false)</f>
        <v>AMSA C</v>
      </c>
      <c r="G9800" s="1" t="b">
        <v>1</v>
      </c>
      <c r="H9800" s="1" t="b">
        <v>0</v>
      </c>
      <c r="I9800" s="1">
        <v>1.0</v>
      </c>
      <c r="J9800" s="3" t="str">
        <f>vlookup(I9800,Cats!$A:$B,2,false)</f>
        <v>X</v>
      </c>
    </row>
    <row r="9801">
      <c r="A9801" s="1">
        <v>132868.0</v>
      </c>
      <c r="B9801" s="1">
        <v>382.0</v>
      </c>
      <c r="C9801" s="2" t="s">
        <v>34</v>
      </c>
      <c r="D9801" s="1" t="s">
        <v>948</v>
      </c>
      <c r="E9801" s="1">
        <v>101.0</v>
      </c>
      <c r="F9801" s="1" t="str">
        <f>vlookup(E9801,Teams!$A:B,2,false)</f>
        <v>Poolesville A</v>
      </c>
      <c r="G9801" s="1" t="b">
        <v>0</v>
      </c>
      <c r="H9801" s="1" t="b">
        <v>0</v>
      </c>
      <c r="I9801" s="1">
        <v>1.0</v>
      </c>
      <c r="J9801" s="3" t="str">
        <f>vlookup(I9801,Cats!$A:$B,2,false)</f>
        <v>X</v>
      </c>
    </row>
    <row r="9802">
      <c r="A9802" s="1">
        <v>132869.0</v>
      </c>
      <c r="B9802" s="1">
        <v>382.0</v>
      </c>
      <c r="C9802" s="2" t="s">
        <v>23</v>
      </c>
      <c r="D9802" s="1" t="s">
        <v>954</v>
      </c>
      <c r="E9802" s="1">
        <v>46.0</v>
      </c>
      <c r="F9802" s="1" t="str">
        <f>vlookup(E9802,Teams!$A:B,2,false)</f>
        <v>AMSA C</v>
      </c>
      <c r="G9802" s="1" t="b">
        <v>1</v>
      </c>
      <c r="H9802" s="1" t="b">
        <v>0</v>
      </c>
      <c r="I9802" s="1">
        <v>2.0</v>
      </c>
      <c r="J9802" s="3" t="str">
        <f>vlookup(I9802,Cats!$A:$B,2,false)</f>
        <v>M</v>
      </c>
    </row>
    <row r="9803">
      <c r="A9803" s="1">
        <v>132870.0</v>
      </c>
      <c r="B9803" s="1">
        <v>382.0</v>
      </c>
      <c r="C9803" s="2" t="s">
        <v>78</v>
      </c>
      <c r="D9803" s="1" t="s">
        <v>651</v>
      </c>
      <c r="E9803" s="1">
        <v>101.0</v>
      </c>
      <c r="F9803" s="1" t="str">
        <f>vlookup(E9803,Teams!$A:B,2,false)</f>
        <v>Poolesville A</v>
      </c>
      <c r="G9803" s="1" t="b">
        <v>0</v>
      </c>
      <c r="H9803" s="1" t="b">
        <v>0</v>
      </c>
      <c r="I9803" s="1">
        <v>2.0</v>
      </c>
      <c r="J9803" s="3" t="str">
        <f>vlookup(I9803,Cats!$A:$B,2,false)</f>
        <v>M</v>
      </c>
    </row>
    <row r="9804">
      <c r="A9804" s="1">
        <v>132871.0</v>
      </c>
      <c r="B9804" s="1">
        <v>382.0</v>
      </c>
      <c r="C9804" s="2" t="s">
        <v>23</v>
      </c>
      <c r="D9804" s="1" t="s">
        <v>1101</v>
      </c>
      <c r="E9804" s="1">
        <v>46.0</v>
      </c>
      <c r="F9804" s="1" t="str">
        <f>vlookup(E9804,Teams!$A:B,2,false)</f>
        <v>AMSA C</v>
      </c>
      <c r="G9804" s="1" t="b">
        <v>1</v>
      </c>
      <c r="H9804" s="1" t="b">
        <v>0</v>
      </c>
      <c r="I9804" s="1">
        <v>3.0</v>
      </c>
      <c r="J9804" s="3" t="str">
        <f>vlookup(I9804,Cats!$A:$B,2,false)</f>
        <v>C</v>
      </c>
    </row>
    <row r="9805">
      <c r="A9805" s="1">
        <v>132872.0</v>
      </c>
      <c r="B9805" s="1">
        <v>382.0</v>
      </c>
      <c r="C9805" s="2" t="s">
        <v>23</v>
      </c>
      <c r="D9805" s="1" t="s">
        <v>651</v>
      </c>
      <c r="E9805" s="1">
        <v>101.0</v>
      </c>
      <c r="F9805" s="1" t="str">
        <f>vlookup(E9805,Teams!$A:B,2,false)</f>
        <v>Poolesville A</v>
      </c>
      <c r="G9805" s="1" t="b">
        <v>0</v>
      </c>
      <c r="H9805" s="1" t="b">
        <v>0</v>
      </c>
      <c r="I9805" s="1">
        <v>3.0</v>
      </c>
      <c r="J9805" s="3" t="str">
        <f>vlookup(I9805,Cats!$A:$B,2,false)</f>
        <v>C</v>
      </c>
    </row>
    <row r="9806">
      <c r="A9806" s="1">
        <v>132873.0</v>
      </c>
      <c r="B9806" s="1">
        <v>382.0</v>
      </c>
      <c r="C9806" s="2" t="s">
        <v>23</v>
      </c>
      <c r="D9806" s="1"/>
      <c r="E9806" s="1">
        <v>46.0</v>
      </c>
      <c r="F9806" s="1" t="str">
        <f>vlookup(E9806,Teams!$A:B,2,false)</f>
        <v>AMSA C</v>
      </c>
      <c r="G9806" s="1" t="b">
        <v>1</v>
      </c>
      <c r="H9806" s="1" t="b">
        <v>1</v>
      </c>
      <c r="I9806" s="1">
        <v>4.0</v>
      </c>
      <c r="J9806" s="3" t="str">
        <f>vlookup(I9806,Cats!$A:$B,2,false)</f>
        <v>E</v>
      </c>
    </row>
    <row r="9807">
      <c r="A9807" s="1">
        <v>132874.0</v>
      </c>
      <c r="B9807" s="1">
        <v>382.0</v>
      </c>
      <c r="C9807" s="2" t="s">
        <v>78</v>
      </c>
      <c r="D9807" s="1" t="s">
        <v>651</v>
      </c>
      <c r="E9807" s="1">
        <v>101.0</v>
      </c>
      <c r="F9807" s="1" t="str">
        <f>vlookup(E9807,Teams!$A:B,2,false)</f>
        <v>Poolesville A</v>
      </c>
      <c r="G9807" s="1" t="b">
        <v>0</v>
      </c>
      <c r="H9807" s="1" t="b">
        <v>0</v>
      </c>
      <c r="I9807" s="1">
        <v>4.0</v>
      </c>
      <c r="J9807" s="3" t="str">
        <f>vlookup(I9807,Cats!$A:$B,2,false)</f>
        <v>E</v>
      </c>
    </row>
    <row r="9808">
      <c r="A9808" s="1">
        <v>132875.0</v>
      </c>
      <c r="B9808" s="1">
        <v>382.0</v>
      </c>
      <c r="C9808" s="2" t="s">
        <v>78</v>
      </c>
      <c r="D9808" s="1" t="s">
        <v>1101</v>
      </c>
      <c r="E9808" s="1">
        <v>46.0</v>
      </c>
      <c r="F9808" s="1" t="str">
        <f>vlookup(E9808,Teams!$A:B,2,false)</f>
        <v>AMSA C</v>
      </c>
      <c r="G9808" s="1" t="b">
        <v>1</v>
      </c>
      <c r="H9808" s="1" t="b">
        <v>0</v>
      </c>
      <c r="I9808" s="1">
        <v>5.0</v>
      </c>
      <c r="J9808" s="3" t="str">
        <f>vlookup(I9808,Cats!$A:$B,2,false)</f>
        <v>B</v>
      </c>
    </row>
    <row r="9809">
      <c r="A9809" s="1">
        <v>132876.0</v>
      </c>
      <c r="B9809" s="1">
        <v>382.0</v>
      </c>
      <c r="C9809" s="2" t="s">
        <v>23</v>
      </c>
      <c r="D9809" s="1" t="s">
        <v>1013</v>
      </c>
      <c r="E9809" s="1">
        <v>101.0</v>
      </c>
      <c r="F9809" s="1" t="str">
        <f>vlookup(E9809,Teams!$A:B,2,false)</f>
        <v>Poolesville A</v>
      </c>
      <c r="G9809" s="1" t="b">
        <v>0</v>
      </c>
      <c r="H9809" s="1" t="b">
        <v>0</v>
      </c>
      <c r="I9809" s="1">
        <v>5.0</v>
      </c>
      <c r="J9809" s="3" t="str">
        <f>vlookup(I9809,Cats!$A:$B,2,false)</f>
        <v>B</v>
      </c>
    </row>
    <row r="9810">
      <c r="A9810" s="1">
        <v>132877.0</v>
      </c>
      <c r="B9810" s="1">
        <v>382.0</v>
      </c>
      <c r="C9810" s="2" t="s">
        <v>23</v>
      </c>
      <c r="D9810" s="1"/>
      <c r="E9810" s="1">
        <v>46.0</v>
      </c>
      <c r="F9810" s="1" t="str">
        <f>vlookup(E9810,Teams!$A:B,2,false)</f>
        <v>AMSA C</v>
      </c>
      <c r="G9810" s="1" t="b">
        <v>1</v>
      </c>
      <c r="H9810" s="1" t="b">
        <v>1</v>
      </c>
      <c r="I9810" s="1">
        <v>6.0</v>
      </c>
      <c r="J9810" s="3" t="str">
        <f>vlookup(I9810,Cats!$A:$B,2,false)</f>
        <v>P</v>
      </c>
    </row>
    <row r="9811">
      <c r="A9811" s="1">
        <v>132878.0</v>
      </c>
      <c r="B9811" s="1">
        <v>382.0</v>
      </c>
      <c r="C9811" s="2" t="s">
        <v>34</v>
      </c>
      <c r="D9811" s="1" t="s">
        <v>758</v>
      </c>
      <c r="E9811" s="1">
        <v>101.0</v>
      </c>
      <c r="F9811" s="1" t="str">
        <f>vlookup(E9811,Teams!$A:B,2,false)</f>
        <v>Poolesville A</v>
      </c>
      <c r="G9811" s="1" t="b">
        <v>0</v>
      </c>
      <c r="H9811" s="1" t="b">
        <v>0</v>
      </c>
      <c r="I9811" s="1">
        <v>6.0</v>
      </c>
      <c r="J9811" s="3" t="str">
        <f>vlookup(I9811,Cats!$A:$B,2,false)</f>
        <v>P</v>
      </c>
    </row>
    <row r="9812">
      <c r="A9812" s="1">
        <v>132879.0</v>
      </c>
      <c r="B9812" s="1">
        <v>382.0</v>
      </c>
      <c r="C9812" s="2" t="s">
        <v>23</v>
      </c>
      <c r="D9812" s="1"/>
      <c r="E9812" s="1">
        <v>46.0</v>
      </c>
      <c r="F9812" s="1" t="str">
        <f>vlookup(E9812,Teams!$A:B,2,false)</f>
        <v>AMSA C</v>
      </c>
      <c r="G9812" s="1" t="b">
        <v>1</v>
      </c>
      <c r="H9812" s="1" t="b">
        <v>1</v>
      </c>
      <c r="I9812" s="1">
        <v>7.0</v>
      </c>
      <c r="J9812" s="3" t="str">
        <f>vlookup(I9812,Cats!$A:$B,2,false)</f>
        <v>X</v>
      </c>
    </row>
    <row r="9813">
      <c r="A9813" s="1">
        <v>132880.0</v>
      </c>
      <c r="B9813" s="1">
        <v>382.0</v>
      </c>
      <c r="C9813" s="2" t="s">
        <v>34</v>
      </c>
      <c r="D9813" s="1" t="s">
        <v>651</v>
      </c>
      <c r="E9813" s="1">
        <v>101.0</v>
      </c>
      <c r="F9813" s="1" t="str">
        <f>vlookup(E9813,Teams!$A:B,2,false)</f>
        <v>Poolesville A</v>
      </c>
      <c r="G9813" s="1" t="b">
        <v>0</v>
      </c>
      <c r="H9813" s="1" t="b">
        <v>0</v>
      </c>
      <c r="I9813" s="1">
        <v>7.0</v>
      </c>
      <c r="J9813" s="3" t="str">
        <f>vlookup(I9813,Cats!$A:$B,2,false)</f>
        <v>X</v>
      </c>
    </row>
    <row r="9814">
      <c r="A9814" s="1">
        <v>132881.0</v>
      </c>
      <c r="B9814" s="1">
        <v>382.0</v>
      </c>
      <c r="C9814" s="2" t="s">
        <v>23</v>
      </c>
      <c r="D9814" s="1"/>
      <c r="E9814" s="1">
        <v>46.0</v>
      </c>
      <c r="F9814" s="1" t="str">
        <f>vlookup(E9814,Teams!$A:B,2,false)</f>
        <v>AMSA C</v>
      </c>
      <c r="G9814" s="1" t="b">
        <v>1</v>
      </c>
      <c r="H9814" s="1" t="b">
        <v>1</v>
      </c>
      <c r="I9814" s="1">
        <v>8.0</v>
      </c>
      <c r="J9814" s="3" t="str">
        <f>vlookup(I9814,Cats!$A:$B,2,false)</f>
        <v>M</v>
      </c>
    </row>
    <row r="9815">
      <c r="A9815" s="1">
        <v>132882.0</v>
      </c>
      <c r="B9815" s="1">
        <v>382.0</v>
      </c>
      <c r="C9815" s="2" t="s">
        <v>78</v>
      </c>
      <c r="D9815" s="1" t="s">
        <v>758</v>
      </c>
      <c r="E9815" s="1">
        <v>101.0</v>
      </c>
      <c r="F9815" s="1" t="str">
        <f>vlookup(E9815,Teams!$A:B,2,false)</f>
        <v>Poolesville A</v>
      </c>
      <c r="G9815" s="1" t="b">
        <v>0</v>
      </c>
      <c r="H9815" s="1" t="b">
        <v>0</v>
      </c>
      <c r="I9815" s="1">
        <v>8.0</v>
      </c>
      <c r="J9815" s="3" t="str">
        <f>vlookup(I9815,Cats!$A:$B,2,false)</f>
        <v>M</v>
      </c>
    </row>
    <row r="9816">
      <c r="A9816" s="1">
        <v>132883.0</v>
      </c>
      <c r="B9816" s="1">
        <v>382.0</v>
      </c>
      <c r="C9816" s="2" t="s">
        <v>23</v>
      </c>
      <c r="D9816" s="1"/>
      <c r="E9816" s="1">
        <v>46.0</v>
      </c>
      <c r="F9816" s="1" t="str">
        <f>vlookup(E9816,Teams!$A:B,2,false)</f>
        <v>AMSA C</v>
      </c>
      <c r="G9816" s="1" t="b">
        <v>1</v>
      </c>
      <c r="H9816" s="1" t="b">
        <v>1</v>
      </c>
      <c r="I9816" s="1">
        <v>9.0</v>
      </c>
      <c r="J9816" s="3" t="str">
        <f>vlookup(I9816,Cats!$A:$B,2,false)</f>
        <v>C</v>
      </c>
    </row>
    <row r="9817">
      <c r="A9817" s="1">
        <v>132884.0</v>
      </c>
      <c r="B9817" s="1">
        <v>382.0</v>
      </c>
      <c r="C9817" s="2" t="s">
        <v>34</v>
      </c>
      <c r="D9817" s="1" t="s">
        <v>821</v>
      </c>
      <c r="E9817" s="1">
        <v>101.0</v>
      </c>
      <c r="F9817" s="1" t="str">
        <f>vlookup(E9817,Teams!$A:B,2,false)</f>
        <v>Poolesville A</v>
      </c>
      <c r="G9817" s="1" t="b">
        <v>0</v>
      </c>
      <c r="H9817" s="1" t="b">
        <v>0</v>
      </c>
      <c r="I9817" s="1">
        <v>9.0</v>
      </c>
      <c r="J9817" s="3" t="str">
        <f>vlookup(I9817,Cats!$A:$B,2,false)</f>
        <v>C</v>
      </c>
    </row>
    <row r="9818">
      <c r="A9818" s="1">
        <v>132885.0</v>
      </c>
      <c r="B9818" s="1">
        <v>382.0</v>
      </c>
      <c r="C9818" s="2" t="s">
        <v>59</v>
      </c>
      <c r="D9818" s="1" t="s">
        <v>1101</v>
      </c>
      <c r="E9818" s="1">
        <v>46.0</v>
      </c>
      <c r="F9818" s="1" t="str">
        <f>vlookup(E9818,Teams!$A:B,2,false)</f>
        <v>AMSA C</v>
      </c>
      <c r="G9818" s="1" t="b">
        <v>1</v>
      </c>
      <c r="H9818" s="1" t="b">
        <v>0</v>
      </c>
      <c r="I9818" s="1">
        <v>10.0</v>
      </c>
      <c r="J9818" s="3" t="str">
        <f>vlookup(I9818,Cats!$A:$B,2,false)</f>
        <v>E</v>
      </c>
    </row>
    <row r="9819">
      <c r="A9819" s="1">
        <v>132886.0</v>
      </c>
      <c r="B9819" s="1">
        <v>382.0</v>
      </c>
      <c r="C9819" s="2" t="s">
        <v>34</v>
      </c>
      <c r="D9819" s="1" t="s">
        <v>651</v>
      </c>
      <c r="E9819" s="1">
        <v>101.0</v>
      </c>
      <c r="F9819" s="1" t="str">
        <f>vlookup(E9819,Teams!$A:B,2,false)</f>
        <v>Poolesville A</v>
      </c>
      <c r="G9819" s="1" t="b">
        <v>0</v>
      </c>
      <c r="H9819" s="1" t="b">
        <v>0</v>
      </c>
      <c r="I9819" s="1">
        <v>10.0</v>
      </c>
      <c r="J9819" s="3" t="str">
        <f>vlookup(I9819,Cats!$A:$B,2,false)</f>
        <v>E</v>
      </c>
    </row>
    <row r="9820">
      <c r="A9820" s="1">
        <v>132887.0</v>
      </c>
      <c r="B9820" s="1">
        <v>382.0</v>
      </c>
      <c r="C9820" s="2" t="s">
        <v>23</v>
      </c>
      <c r="D9820" s="1" t="s">
        <v>1101</v>
      </c>
      <c r="E9820" s="1">
        <v>46.0</v>
      </c>
      <c r="F9820" s="1" t="str">
        <f>vlookup(E9820,Teams!$A:B,2,false)</f>
        <v>AMSA C</v>
      </c>
      <c r="G9820" s="1" t="b">
        <v>1</v>
      </c>
      <c r="H9820" s="1" t="b">
        <v>0</v>
      </c>
      <c r="I9820" s="1">
        <v>11.0</v>
      </c>
      <c r="J9820" s="3" t="str">
        <f>vlookup(I9820,Cats!$A:$B,2,false)</f>
        <v>B</v>
      </c>
    </row>
    <row r="9821">
      <c r="A9821" s="1">
        <v>132888.0</v>
      </c>
      <c r="B9821" s="1">
        <v>382.0</v>
      </c>
      <c r="C9821" s="2" t="s">
        <v>23</v>
      </c>
      <c r="D9821" s="1" t="s">
        <v>651</v>
      </c>
      <c r="E9821" s="1">
        <v>101.0</v>
      </c>
      <c r="F9821" s="1" t="str">
        <f>vlookup(E9821,Teams!$A:B,2,false)</f>
        <v>Poolesville A</v>
      </c>
      <c r="G9821" s="1" t="b">
        <v>0</v>
      </c>
      <c r="H9821" s="1" t="b">
        <v>0</v>
      </c>
      <c r="I9821" s="1">
        <v>11.0</v>
      </c>
      <c r="J9821" s="3" t="str">
        <f>vlookup(I9821,Cats!$A:$B,2,false)</f>
        <v>B</v>
      </c>
    </row>
    <row r="9822">
      <c r="A9822" s="1">
        <v>132889.0</v>
      </c>
      <c r="B9822" s="1">
        <v>382.0</v>
      </c>
      <c r="C9822" s="2" t="s">
        <v>78</v>
      </c>
      <c r="D9822" s="1" t="s">
        <v>954</v>
      </c>
      <c r="E9822" s="1">
        <v>46.0</v>
      </c>
      <c r="F9822" s="1" t="str">
        <f>vlookup(E9822,Teams!$A:B,2,false)</f>
        <v>AMSA C</v>
      </c>
      <c r="G9822" s="1" t="b">
        <v>1</v>
      </c>
      <c r="H9822" s="1" t="b">
        <v>0</v>
      </c>
      <c r="I9822" s="1">
        <v>12.0</v>
      </c>
      <c r="J9822" s="3" t="str">
        <f>vlookup(I9822,Cats!$A:$B,2,false)</f>
        <v>P</v>
      </c>
    </row>
    <row r="9823">
      <c r="A9823" s="1">
        <v>132890.0</v>
      </c>
      <c r="B9823" s="1">
        <v>382.0</v>
      </c>
      <c r="C9823" s="2" t="s">
        <v>23</v>
      </c>
      <c r="D9823" s="1"/>
      <c r="E9823" s="1">
        <v>101.0</v>
      </c>
      <c r="F9823" s="1" t="str">
        <f>vlookup(E9823,Teams!$A:B,2,false)</f>
        <v>Poolesville A</v>
      </c>
      <c r="G9823" s="1" t="b">
        <v>0</v>
      </c>
      <c r="H9823" s="1" t="b">
        <v>1</v>
      </c>
      <c r="I9823" s="1">
        <v>12.0</v>
      </c>
      <c r="J9823" s="3" t="str">
        <f>vlookup(I9823,Cats!$A:$B,2,false)</f>
        <v>P</v>
      </c>
    </row>
    <row r="9824">
      <c r="A9824" s="1">
        <v>132891.0</v>
      </c>
      <c r="B9824" s="1">
        <v>382.0</v>
      </c>
      <c r="C9824" s="2" t="s">
        <v>59</v>
      </c>
      <c r="D9824" s="1" t="s">
        <v>1101</v>
      </c>
      <c r="E9824" s="1">
        <v>46.0</v>
      </c>
      <c r="F9824" s="1" t="str">
        <f>vlookup(E9824,Teams!$A:B,2,false)</f>
        <v>AMSA C</v>
      </c>
      <c r="G9824" s="1" t="b">
        <v>1</v>
      </c>
      <c r="H9824" s="1" t="b">
        <v>0</v>
      </c>
      <c r="I9824" s="1">
        <v>13.0</v>
      </c>
      <c r="J9824" s="3" t="str">
        <f>vlookup(I9824,Cats!$A:$B,2,false)</f>
        <v>X</v>
      </c>
    </row>
    <row r="9825">
      <c r="A9825" s="1">
        <v>132892.0</v>
      </c>
      <c r="B9825" s="1">
        <v>382.0</v>
      </c>
      <c r="C9825" s="2" t="s">
        <v>34</v>
      </c>
      <c r="D9825" s="1" t="s">
        <v>821</v>
      </c>
      <c r="E9825" s="1">
        <v>101.0</v>
      </c>
      <c r="F9825" s="1" t="str">
        <f>vlookup(E9825,Teams!$A:B,2,false)</f>
        <v>Poolesville A</v>
      </c>
      <c r="G9825" s="1" t="b">
        <v>0</v>
      </c>
      <c r="H9825" s="1" t="b">
        <v>0</v>
      </c>
      <c r="I9825" s="1">
        <v>13.0</v>
      </c>
      <c r="J9825" s="3" t="str">
        <f>vlookup(I9825,Cats!$A:$B,2,false)</f>
        <v>X</v>
      </c>
    </row>
    <row r="9826">
      <c r="A9826" s="1">
        <v>132893.0</v>
      </c>
      <c r="B9826" s="1">
        <v>382.0</v>
      </c>
      <c r="C9826" s="2" t="s">
        <v>23</v>
      </c>
      <c r="D9826" s="1"/>
      <c r="E9826" s="1">
        <v>46.0</v>
      </c>
      <c r="F9826" s="1" t="str">
        <f>vlookup(E9826,Teams!$A:B,2,false)</f>
        <v>AMSA C</v>
      </c>
      <c r="G9826" s="1" t="b">
        <v>1</v>
      </c>
      <c r="H9826" s="1" t="b">
        <v>1</v>
      </c>
      <c r="I9826" s="1">
        <v>14.0</v>
      </c>
      <c r="J9826" s="3" t="str">
        <f>vlookup(I9826,Cats!$A:$B,2,false)</f>
        <v>M</v>
      </c>
    </row>
    <row r="9827">
      <c r="A9827" s="1">
        <v>132894.0</v>
      </c>
      <c r="B9827" s="1">
        <v>382.0</v>
      </c>
      <c r="C9827" s="2" t="s">
        <v>34</v>
      </c>
      <c r="D9827" s="1" t="s">
        <v>758</v>
      </c>
      <c r="E9827" s="1">
        <v>101.0</v>
      </c>
      <c r="F9827" s="1" t="str">
        <f>vlookup(E9827,Teams!$A:B,2,false)</f>
        <v>Poolesville A</v>
      </c>
      <c r="G9827" s="1" t="b">
        <v>0</v>
      </c>
      <c r="H9827" s="1" t="b">
        <v>0</v>
      </c>
      <c r="I9827" s="1">
        <v>14.0</v>
      </c>
      <c r="J9827" s="3" t="str">
        <f>vlookup(I9827,Cats!$A:$B,2,false)</f>
        <v>M</v>
      </c>
    </row>
    <row r="9828">
      <c r="A9828" s="1">
        <v>132895.0</v>
      </c>
      <c r="B9828" s="1">
        <v>382.0</v>
      </c>
      <c r="C9828" s="2" t="s">
        <v>34</v>
      </c>
      <c r="D9828" s="1" t="s">
        <v>954</v>
      </c>
      <c r="E9828" s="1">
        <v>46.0</v>
      </c>
      <c r="F9828" s="1" t="str">
        <f>vlookup(E9828,Teams!$A:B,2,false)</f>
        <v>AMSA C</v>
      </c>
      <c r="G9828" s="1" t="b">
        <v>1</v>
      </c>
      <c r="H9828" s="1" t="b">
        <v>0</v>
      </c>
      <c r="I9828" s="1">
        <v>15.0</v>
      </c>
      <c r="J9828" s="3" t="str">
        <f>vlookup(I9828,Cats!$A:$B,2,false)</f>
        <v>C</v>
      </c>
    </row>
    <row r="9829">
      <c r="A9829" s="1">
        <v>132896.0</v>
      </c>
      <c r="B9829" s="1">
        <v>382.0</v>
      </c>
      <c r="C9829" s="2" t="s">
        <v>23</v>
      </c>
      <c r="D9829" s="1" t="s">
        <v>651</v>
      </c>
      <c r="E9829" s="1">
        <v>101.0</v>
      </c>
      <c r="F9829" s="1" t="str">
        <f>vlookup(E9829,Teams!$A:B,2,false)</f>
        <v>Poolesville A</v>
      </c>
      <c r="G9829" s="1" t="b">
        <v>0</v>
      </c>
      <c r="H9829" s="1" t="b">
        <v>0</v>
      </c>
      <c r="I9829" s="1">
        <v>15.0</v>
      </c>
      <c r="J9829" s="3" t="str">
        <f>vlookup(I9829,Cats!$A:$B,2,false)</f>
        <v>C</v>
      </c>
    </row>
    <row r="9830">
      <c r="A9830" s="1">
        <v>132897.0</v>
      </c>
      <c r="B9830" s="1">
        <v>382.0</v>
      </c>
      <c r="C9830" s="2" t="s">
        <v>23</v>
      </c>
      <c r="D9830" s="1"/>
      <c r="E9830" s="1">
        <v>46.0</v>
      </c>
      <c r="F9830" s="1" t="str">
        <f>vlookup(E9830,Teams!$A:B,2,false)</f>
        <v>AMSA C</v>
      </c>
      <c r="G9830" s="1" t="b">
        <v>1</v>
      </c>
      <c r="H9830" s="1" t="b">
        <v>1</v>
      </c>
      <c r="I9830" s="1">
        <v>16.0</v>
      </c>
      <c r="J9830" s="3" t="str">
        <f>vlookup(I9830,Cats!$A:$B,2,false)</f>
        <v>E</v>
      </c>
    </row>
    <row r="9831">
      <c r="A9831" s="1">
        <v>132898.0</v>
      </c>
      <c r="B9831" s="1">
        <v>382.0</v>
      </c>
      <c r="C9831" s="2" t="s">
        <v>78</v>
      </c>
      <c r="D9831" s="1" t="s">
        <v>821</v>
      </c>
      <c r="E9831" s="1">
        <v>101.0</v>
      </c>
      <c r="F9831" s="1" t="str">
        <f>vlookup(E9831,Teams!$A:B,2,false)</f>
        <v>Poolesville A</v>
      </c>
      <c r="G9831" s="1" t="b">
        <v>0</v>
      </c>
      <c r="H9831" s="1" t="b">
        <v>0</v>
      </c>
      <c r="I9831" s="1">
        <v>16.0</v>
      </c>
      <c r="J9831" s="3" t="str">
        <f>vlookup(I9831,Cats!$A:$B,2,false)</f>
        <v>E</v>
      </c>
    </row>
    <row r="9832">
      <c r="A9832" s="1">
        <v>132899.0</v>
      </c>
      <c r="B9832" s="1">
        <v>382.0</v>
      </c>
      <c r="C9832" s="2" t="s">
        <v>23</v>
      </c>
      <c r="D9832" s="1"/>
      <c r="E9832" s="1">
        <v>46.0</v>
      </c>
      <c r="F9832" s="1" t="str">
        <f>vlookup(E9832,Teams!$A:B,2,false)</f>
        <v>AMSA C</v>
      </c>
      <c r="G9832" s="1" t="b">
        <v>1</v>
      </c>
      <c r="H9832" s="1" t="b">
        <v>1</v>
      </c>
      <c r="I9832" s="1">
        <v>17.0</v>
      </c>
      <c r="J9832" s="3" t="str">
        <f>vlookup(I9832,Cats!$A:$B,2,false)</f>
        <v>B</v>
      </c>
    </row>
    <row r="9833">
      <c r="A9833" s="1">
        <v>132900.0</v>
      </c>
      <c r="B9833" s="1">
        <v>382.0</v>
      </c>
      <c r="C9833" s="2" t="s">
        <v>23</v>
      </c>
      <c r="D9833" s="1" t="s">
        <v>1013</v>
      </c>
      <c r="E9833" s="1">
        <v>101.0</v>
      </c>
      <c r="F9833" s="1" t="str">
        <f>vlookup(E9833,Teams!$A:B,2,false)</f>
        <v>Poolesville A</v>
      </c>
      <c r="G9833" s="1" t="b">
        <v>0</v>
      </c>
      <c r="H9833" s="1" t="b">
        <v>1</v>
      </c>
      <c r="I9833" s="1">
        <v>17.0</v>
      </c>
      <c r="J9833" s="3" t="str">
        <f>vlookup(I9833,Cats!$A:$B,2,false)</f>
        <v>B</v>
      </c>
    </row>
    <row r="9834">
      <c r="A9834" s="1">
        <v>132901.0</v>
      </c>
      <c r="B9834" s="1">
        <v>382.0</v>
      </c>
      <c r="C9834" s="2" t="s">
        <v>23</v>
      </c>
      <c r="D9834" s="1"/>
      <c r="E9834" s="1">
        <v>46.0</v>
      </c>
      <c r="F9834" s="1" t="str">
        <f>vlookup(E9834,Teams!$A:B,2,false)</f>
        <v>AMSA C</v>
      </c>
      <c r="G9834" s="1" t="b">
        <v>1</v>
      </c>
      <c r="H9834" s="1" t="b">
        <v>1</v>
      </c>
      <c r="I9834" s="1">
        <v>18.0</v>
      </c>
      <c r="J9834" s="3" t="str">
        <f>vlookup(I9834,Cats!$A:$B,2,false)</f>
        <v>P</v>
      </c>
    </row>
    <row r="9835">
      <c r="A9835" s="1">
        <v>132902.0</v>
      </c>
      <c r="B9835" s="1">
        <v>382.0</v>
      </c>
      <c r="C9835" s="2" t="s">
        <v>34</v>
      </c>
      <c r="D9835" s="1" t="s">
        <v>651</v>
      </c>
      <c r="E9835" s="1">
        <v>101.0</v>
      </c>
      <c r="F9835" s="1" t="str">
        <f>vlookup(E9835,Teams!$A:B,2,false)</f>
        <v>Poolesville A</v>
      </c>
      <c r="G9835" s="1" t="b">
        <v>0</v>
      </c>
      <c r="H9835" s="1" t="b">
        <v>0</v>
      </c>
      <c r="I9835" s="1">
        <v>18.0</v>
      </c>
      <c r="J9835" s="3" t="str">
        <f>vlookup(I9835,Cats!$A:$B,2,false)</f>
        <v>P</v>
      </c>
    </row>
    <row r="9836">
      <c r="A9836" s="1">
        <v>132903.0</v>
      </c>
      <c r="B9836" s="1">
        <v>382.0</v>
      </c>
      <c r="C9836" s="2" t="s">
        <v>23</v>
      </c>
      <c r="D9836" s="1" t="s">
        <v>1101</v>
      </c>
      <c r="E9836" s="1">
        <v>46.0</v>
      </c>
      <c r="F9836" s="1" t="str">
        <f>vlookup(E9836,Teams!$A:B,2,false)</f>
        <v>AMSA C</v>
      </c>
      <c r="G9836" s="1" t="b">
        <v>1</v>
      </c>
      <c r="H9836" s="1" t="b">
        <v>0</v>
      </c>
      <c r="I9836" s="1">
        <v>19.0</v>
      </c>
      <c r="J9836" s="3" t="str">
        <f>vlookup(I9836,Cats!$A:$B,2,false)</f>
        <v>X</v>
      </c>
    </row>
    <row r="9837">
      <c r="A9837" s="1">
        <v>132904.0</v>
      </c>
      <c r="B9837" s="1">
        <v>382.0</v>
      </c>
      <c r="C9837" s="2" t="s">
        <v>59</v>
      </c>
      <c r="D9837" s="1" t="s">
        <v>651</v>
      </c>
      <c r="E9837" s="1">
        <v>101.0</v>
      </c>
      <c r="F9837" s="1" t="str">
        <f>vlookup(E9837,Teams!$A:B,2,false)</f>
        <v>Poolesville A</v>
      </c>
      <c r="G9837" s="1" t="b">
        <v>0</v>
      </c>
      <c r="H9837" s="1" t="b">
        <v>0</v>
      </c>
      <c r="I9837" s="1">
        <v>19.0</v>
      </c>
      <c r="J9837" s="3" t="str">
        <f>vlookup(I9837,Cats!$A:$B,2,false)</f>
        <v>X</v>
      </c>
    </row>
    <row r="9838">
      <c r="A9838" s="1">
        <v>132905.0</v>
      </c>
      <c r="B9838" s="1">
        <v>382.0</v>
      </c>
      <c r="C9838" s="2" t="s">
        <v>23</v>
      </c>
      <c r="D9838" s="1"/>
      <c r="E9838" s="1">
        <v>46.0</v>
      </c>
      <c r="F9838" s="1" t="str">
        <f>vlookup(E9838,Teams!$A:B,2,false)</f>
        <v>AMSA C</v>
      </c>
      <c r="G9838" s="1" t="b">
        <v>1</v>
      </c>
      <c r="H9838" s="1" t="b">
        <v>1</v>
      </c>
      <c r="I9838" s="1">
        <v>20.0</v>
      </c>
      <c r="J9838" s="3" t="str">
        <f>vlookup(I9838,Cats!$A:$B,2,false)</f>
        <v>M</v>
      </c>
    </row>
    <row r="9839">
      <c r="A9839" s="1">
        <v>132906.0</v>
      </c>
      <c r="B9839" s="1">
        <v>382.0</v>
      </c>
      <c r="C9839" s="2" t="s">
        <v>23</v>
      </c>
      <c r="D9839" s="1" t="s">
        <v>821</v>
      </c>
      <c r="E9839" s="1">
        <v>101.0</v>
      </c>
      <c r="F9839" s="1" t="str">
        <f>vlookup(E9839,Teams!$A:B,2,false)</f>
        <v>Poolesville A</v>
      </c>
      <c r="G9839" s="1" t="b">
        <v>0</v>
      </c>
      <c r="H9839" s="1" t="b">
        <v>0</v>
      </c>
      <c r="I9839" s="1">
        <v>20.0</v>
      </c>
      <c r="J9839" s="3" t="str">
        <f>vlookup(I9839,Cats!$A:$B,2,false)</f>
        <v>M</v>
      </c>
    </row>
    <row r="9840">
      <c r="A9840" s="1">
        <v>132907.0</v>
      </c>
      <c r="B9840" s="1">
        <v>382.0</v>
      </c>
      <c r="C9840" s="2" t="s">
        <v>23</v>
      </c>
      <c r="D9840" s="1" t="s">
        <v>954</v>
      </c>
      <c r="E9840" s="1">
        <v>46.0</v>
      </c>
      <c r="F9840" s="1" t="str">
        <f>vlookup(E9840,Teams!$A:B,2,false)</f>
        <v>AMSA C</v>
      </c>
      <c r="G9840" s="1" t="b">
        <v>1</v>
      </c>
      <c r="H9840" s="1" t="b">
        <v>0</v>
      </c>
      <c r="I9840" s="1">
        <v>21.0</v>
      </c>
      <c r="J9840" s="3" t="str">
        <f>vlookup(I9840,Cats!$A:$B,2,false)</f>
        <v>C</v>
      </c>
    </row>
    <row r="9841">
      <c r="A9841" s="1">
        <v>132908.0</v>
      </c>
      <c r="B9841" s="1">
        <v>382.0</v>
      </c>
      <c r="C9841" s="2" t="s">
        <v>78</v>
      </c>
      <c r="D9841" s="1" t="s">
        <v>821</v>
      </c>
      <c r="E9841" s="1">
        <v>101.0</v>
      </c>
      <c r="F9841" s="1" t="str">
        <f>vlookup(E9841,Teams!$A:B,2,false)</f>
        <v>Poolesville A</v>
      </c>
      <c r="G9841" s="1" t="b">
        <v>0</v>
      </c>
      <c r="H9841" s="1" t="b">
        <v>0</v>
      </c>
      <c r="I9841" s="1">
        <v>21.0</v>
      </c>
      <c r="J9841" s="3" t="str">
        <f>vlookup(I9841,Cats!$A:$B,2,false)</f>
        <v>C</v>
      </c>
    </row>
    <row r="9842">
      <c r="A9842" s="1">
        <v>132909.0</v>
      </c>
      <c r="B9842" s="1">
        <v>382.0</v>
      </c>
      <c r="C9842" s="2" t="s">
        <v>23</v>
      </c>
      <c r="D9842" s="1" t="s">
        <v>954</v>
      </c>
      <c r="E9842" s="1">
        <v>46.0</v>
      </c>
      <c r="F9842" s="1" t="str">
        <f>vlookup(E9842,Teams!$A:B,2,false)</f>
        <v>AMSA C</v>
      </c>
      <c r="G9842" s="1" t="b">
        <v>1</v>
      </c>
      <c r="H9842" s="1" t="b">
        <v>0</v>
      </c>
      <c r="I9842" s="1">
        <v>22.0</v>
      </c>
      <c r="J9842" s="3" t="str">
        <f>vlookup(I9842,Cats!$A:$B,2,false)</f>
        <v>E</v>
      </c>
    </row>
    <row r="9843">
      <c r="A9843" s="1">
        <v>132910.0</v>
      </c>
      <c r="B9843" s="1">
        <v>382.0</v>
      </c>
      <c r="C9843" s="2" t="s">
        <v>34</v>
      </c>
      <c r="D9843" s="1" t="s">
        <v>821</v>
      </c>
      <c r="E9843" s="1">
        <v>101.0</v>
      </c>
      <c r="F9843" s="1" t="str">
        <f>vlookup(E9843,Teams!$A:B,2,false)</f>
        <v>Poolesville A</v>
      </c>
      <c r="G9843" s="1" t="b">
        <v>0</v>
      </c>
      <c r="H9843" s="1" t="b">
        <v>0</v>
      </c>
      <c r="I9843" s="1">
        <v>22.0</v>
      </c>
      <c r="J9843" s="3" t="str">
        <f>vlookup(I9843,Cats!$A:$B,2,false)</f>
        <v>E</v>
      </c>
    </row>
    <row r="9844">
      <c r="A9844" s="1">
        <v>132911.0</v>
      </c>
      <c r="B9844" s="1">
        <v>382.0</v>
      </c>
      <c r="C9844" s="2" t="s">
        <v>23</v>
      </c>
      <c r="D9844" s="1"/>
      <c r="E9844" s="1">
        <v>46.0</v>
      </c>
      <c r="F9844" s="1" t="str">
        <f>vlookup(E9844,Teams!$A:B,2,false)</f>
        <v>AMSA C</v>
      </c>
      <c r="G9844" s="1" t="b">
        <v>1</v>
      </c>
      <c r="H9844" s="1" t="b">
        <v>1</v>
      </c>
      <c r="I9844" s="1">
        <v>23.0</v>
      </c>
      <c r="J9844" s="3" t="str">
        <f>vlookup(I9844,Cats!$A:$B,2,false)</f>
        <v>B</v>
      </c>
    </row>
    <row r="9845">
      <c r="A9845" s="1">
        <v>132912.0</v>
      </c>
      <c r="B9845" s="1">
        <v>382.0</v>
      </c>
      <c r="C9845" s="2" t="s">
        <v>34</v>
      </c>
      <c r="D9845" s="1" t="s">
        <v>651</v>
      </c>
      <c r="E9845" s="1">
        <v>101.0</v>
      </c>
      <c r="F9845" s="1" t="str">
        <f>vlookup(E9845,Teams!$A:B,2,false)</f>
        <v>Poolesville A</v>
      </c>
      <c r="G9845" s="1" t="b">
        <v>0</v>
      </c>
      <c r="H9845" s="1" t="b">
        <v>0</v>
      </c>
      <c r="I9845" s="1">
        <v>23.0</v>
      </c>
      <c r="J9845" s="3" t="str">
        <f>vlookup(I9845,Cats!$A:$B,2,false)</f>
        <v>B</v>
      </c>
    </row>
    <row r="9846">
      <c r="A9846" s="1">
        <v>132913.0</v>
      </c>
      <c r="B9846" s="1">
        <v>382.0</v>
      </c>
      <c r="C9846" s="2" t="s">
        <v>23</v>
      </c>
      <c r="D9846" s="1"/>
      <c r="E9846" s="1">
        <v>46.0</v>
      </c>
      <c r="F9846" s="1" t="str">
        <f>vlookup(E9846,Teams!$A:B,2,false)</f>
        <v>AMSA C</v>
      </c>
      <c r="G9846" s="1" t="b">
        <v>1</v>
      </c>
      <c r="H9846" s="1" t="b">
        <v>1</v>
      </c>
      <c r="I9846" s="1">
        <v>24.0</v>
      </c>
      <c r="J9846" s="3" t="str">
        <f>vlookup(I9846,Cats!$A:$B,2,false)</f>
        <v>P</v>
      </c>
    </row>
    <row r="9847">
      <c r="A9847" s="1">
        <v>132914.0</v>
      </c>
      <c r="B9847" s="1">
        <v>382.0</v>
      </c>
      <c r="C9847" s="2" t="s">
        <v>23</v>
      </c>
      <c r="D9847" s="1" t="s">
        <v>758</v>
      </c>
      <c r="E9847" s="1">
        <v>101.0</v>
      </c>
      <c r="F9847" s="1" t="str">
        <f>vlookup(E9847,Teams!$A:B,2,false)</f>
        <v>Poolesville A</v>
      </c>
      <c r="G9847" s="1" t="b">
        <v>0</v>
      </c>
      <c r="H9847" s="1" t="b">
        <v>0</v>
      </c>
      <c r="I9847" s="1">
        <v>24.0</v>
      </c>
      <c r="J9847" s="3" t="str">
        <f>vlookup(I9847,Cats!$A:$B,2,false)</f>
        <v>P</v>
      </c>
    </row>
    <row r="9848">
      <c r="A9848" s="1">
        <v>132915.0</v>
      </c>
      <c r="B9848" s="1">
        <v>383.0</v>
      </c>
      <c r="C9848" s="2" t="s">
        <v>78</v>
      </c>
      <c r="D9848" s="1" t="s">
        <v>467</v>
      </c>
      <c r="E9848" s="1">
        <v>77.0</v>
      </c>
      <c r="F9848" s="1" t="str">
        <f>vlookup(E9848,Teams!$A:B,2,false)</f>
        <v>Iolani A</v>
      </c>
      <c r="G9848" s="1" t="b">
        <v>1</v>
      </c>
      <c r="H9848" s="1" t="b">
        <v>0</v>
      </c>
      <c r="I9848" s="1">
        <v>1.0</v>
      </c>
      <c r="J9848" s="3" t="str">
        <f>vlookup(I9848,Cats!$A:$B,2,false)</f>
        <v>X</v>
      </c>
    </row>
    <row r="9849">
      <c r="A9849" s="1">
        <v>132916.0</v>
      </c>
      <c r="B9849" s="1">
        <v>383.0</v>
      </c>
      <c r="C9849" s="2" t="s">
        <v>23</v>
      </c>
      <c r="D9849" s="1"/>
      <c r="E9849" s="1">
        <v>98.0</v>
      </c>
      <c r="F9849" s="1" t="str">
        <f>vlookup(E9849,Teams!$A:B,2,false)</f>
        <v>New Canaan</v>
      </c>
      <c r="G9849" s="1" t="b">
        <v>0</v>
      </c>
      <c r="H9849" s="1" t="b">
        <v>1</v>
      </c>
      <c r="I9849" s="1">
        <v>1.0</v>
      </c>
      <c r="J9849" s="3" t="str">
        <f>vlookup(I9849,Cats!$A:$B,2,false)</f>
        <v>X</v>
      </c>
    </row>
    <row r="9850">
      <c r="A9850" s="1">
        <v>132917.0</v>
      </c>
      <c r="B9850" s="1">
        <v>383.0</v>
      </c>
      <c r="C9850" s="2" t="s">
        <v>78</v>
      </c>
      <c r="D9850" s="1" t="s">
        <v>921</v>
      </c>
      <c r="E9850" s="1">
        <v>77.0</v>
      </c>
      <c r="F9850" s="1" t="str">
        <f>vlookup(E9850,Teams!$A:B,2,false)</f>
        <v>Iolani A</v>
      </c>
      <c r="G9850" s="1" t="b">
        <v>1</v>
      </c>
      <c r="H9850" s="1" t="b">
        <v>0</v>
      </c>
      <c r="I9850" s="1">
        <v>2.0</v>
      </c>
      <c r="J9850" s="3" t="str">
        <f>vlookup(I9850,Cats!$A:$B,2,false)</f>
        <v>M</v>
      </c>
    </row>
    <row r="9851">
      <c r="A9851" s="1">
        <v>132918.0</v>
      </c>
      <c r="B9851" s="1">
        <v>383.0</v>
      </c>
      <c r="C9851" s="2" t="s">
        <v>23</v>
      </c>
      <c r="D9851" s="1"/>
      <c r="E9851" s="1">
        <v>98.0</v>
      </c>
      <c r="F9851" s="1" t="str">
        <f>vlookup(E9851,Teams!$A:B,2,false)</f>
        <v>New Canaan</v>
      </c>
      <c r="G9851" s="1" t="b">
        <v>0</v>
      </c>
      <c r="H9851" s="1" t="b">
        <v>1</v>
      </c>
      <c r="I9851" s="1">
        <v>2.0</v>
      </c>
      <c r="J9851" s="3" t="str">
        <f>vlookup(I9851,Cats!$A:$B,2,false)</f>
        <v>M</v>
      </c>
    </row>
    <row r="9852">
      <c r="A9852" s="1">
        <v>132919.0</v>
      </c>
      <c r="B9852" s="1">
        <v>383.0</v>
      </c>
      <c r="C9852" s="2" t="s">
        <v>78</v>
      </c>
      <c r="D9852" s="1" t="s">
        <v>553</v>
      </c>
      <c r="E9852" s="1">
        <v>77.0</v>
      </c>
      <c r="F9852" s="1" t="str">
        <f>vlookup(E9852,Teams!$A:B,2,false)</f>
        <v>Iolani A</v>
      </c>
      <c r="G9852" s="1" t="b">
        <v>1</v>
      </c>
      <c r="H9852" s="1" t="b">
        <v>0</v>
      </c>
      <c r="I9852" s="1">
        <v>3.0</v>
      </c>
      <c r="J9852" s="3" t="str">
        <f>vlookup(I9852,Cats!$A:$B,2,false)</f>
        <v>C</v>
      </c>
    </row>
    <row r="9853">
      <c r="A9853" s="1">
        <v>132920.0</v>
      </c>
      <c r="B9853" s="1">
        <v>383.0</v>
      </c>
      <c r="C9853" s="2" t="s">
        <v>23</v>
      </c>
      <c r="D9853" s="1"/>
      <c r="E9853" s="1">
        <v>98.0</v>
      </c>
      <c r="F9853" s="1" t="str">
        <f>vlookup(E9853,Teams!$A:B,2,false)</f>
        <v>New Canaan</v>
      </c>
      <c r="G9853" s="1" t="b">
        <v>0</v>
      </c>
      <c r="H9853" s="1" t="b">
        <v>1</v>
      </c>
      <c r="I9853" s="1">
        <v>3.0</v>
      </c>
      <c r="J9853" s="3" t="str">
        <f>vlookup(I9853,Cats!$A:$B,2,false)</f>
        <v>C</v>
      </c>
    </row>
    <row r="9854">
      <c r="A9854" s="1">
        <v>132921.0</v>
      </c>
      <c r="B9854" s="1">
        <v>383.0</v>
      </c>
      <c r="C9854" s="2" t="s">
        <v>34</v>
      </c>
      <c r="D9854" s="1" t="s">
        <v>467</v>
      </c>
      <c r="E9854" s="1">
        <v>77.0</v>
      </c>
      <c r="F9854" s="1" t="str">
        <f>vlookup(E9854,Teams!$A:B,2,false)</f>
        <v>Iolani A</v>
      </c>
      <c r="G9854" s="1" t="b">
        <v>1</v>
      </c>
      <c r="H9854" s="1" t="b">
        <v>0</v>
      </c>
      <c r="I9854" s="1">
        <v>4.0</v>
      </c>
      <c r="J9854" s="3" t="str">
        <f>vlookup(I9854,Cats!$A:$B,2,false)</f>
        <v>E</v>
      </c>
    </row>
    <row r="9855">
      <c r="A9855" s="1">
        <v>132922.0</v>
      </c>
      <c r="B9855" s="1">
        <v>383.0</v>
      </c>
      <c r="C9855" s="2" t="s">
        <v>23</v>
      </c>
      <c r="D9855" s="1"/>
      <c r="E9855" s="1">
        <v>98.0</v>
      </c>
      <c r="F9855" s="1" t="str">
        <f>vlookup(E9855,Teams!$A:B,2,false)</f>
        <v>New Canaan</v>
      </c>
      <c r="G9855" s="1" t="b">
        <v>0</v>
      </c>
      <c r="H9855" s="1" t="b">
        <v>1</v>
      </c>
      <c r="I9855" s="1">
        <v>4.0</v>
      </c>
      <c r="J9855" s="3" t="str">
        <f>vlookup(I9855,Cats!$A:$B,2,false)</f>
        <v>E</v>
      </c>
    </row>
    <row r="9856">
      <c r="A9856" s="1">
        <v>132923.0</v>
      </c>
      <c r="B9856" s="1">
        <v>383.0</v>
      </c>
      <c r="C9856" s="2" t="s">
        <v>78</v>
      </c>
      <c r="D9856" s="1" t="s">
        <v>877</v>
      </c>
      <c r="E9856" s="1">
        <v>77.0</v>
      </c>
      <c r="F9856" s="1" t="str">
        <f>vlookup(E9856,Teams!$A:B,2,false)</f>
        <v>Iolani A</v>
      </c>
      <c r="G9856" s="1" t="b">
        <v>1</v>
      </c>
      <c r="H9856" s="1" t="b">
        <v>0</v>
      </c>
      <c r="I9856" s="1">
        <v>5.0</v>
      </c>
      <c r="J9856" s="3" t="str">
        <f>vlookup(I9856,Cats!$A:$B,2,false)</f>
        <v>B</v>
      </c>
    </row>
    <row r="9857">
      <c r="A9857" s="1">
        <v>132924.0</v>
      </c>
      <c r="B9857" s="1">
        <v>383.0</v>
      </c>
      <c r="C9857" s="2" t="s">
        <v>23</v>
      </c>
      <c r="D9857" s="1"/>
      <c r="E9857" s="1">
        <v>98.0</v>
      </c>
      <c r="F9857" s="1" t="str">
        <f>vlookup(E9857,Teams!$A:B,2,false)</f>
        <v>New Canaan</v>
      </c>
      <c r="G9857" s="1" t="b">
        <v>0</v>
      </c>
      <c r="H9857" s="1" t="b">
        <v>1</v>
      </c>
      <c r="I9857" s="1">
        <v>5.0</v>
      </c>
      <c r="J9857" s="3" t="str">
        <f>vlookup(I9857,Cats!$A:$B,2,false)</f>
        <v>B</v>
      </c>
    </row>
    <row r="9858">
      <c r="A9858" s="1">
        <v>132925.0</v>
      </c>
      <c r="B9858" s="1">
        <v>383.0</v>
      </c>
      <c r="C9858" s="2" t="s">
        <v>34</v>
      </c>
      <c r="D9858" s="1" t="s">
        <v>553</v>
      </c>
      <c r="E9858" s="1">
        <v>77.0</v>
      </c>
      <c r="F9858" s="1" t="str">
        <f>vlookup(E9858,Teams!$A:B,2,false)</f>
        <v>Iolani A</v>
      </c>
      <c r="G9858" s="1" t="b">
        <v>1</v>
      </c>
      <c r="H9858" s="1" t="b">
        <v>0</v>
      </c>
      <c r="I9858" s="1">
        <v>6.0</v>
      </c>
      <c r="J9858" s="3" t="str">
        <f>vlookup(I9858,Cats!$A:$B,2,false)</f>
        <v>P</v>
      </c>
    </row>
    <row r="9859">
      <c r="A9859" s="1">
        <v>132926.0</v>
      </c>
      <c r="B9859" s="1">
        <v>383.0</v>
      </c>
      <c r="C9859" s="2" t="s">
        <v>23</v>
      </c>
      <c r="D9859" s="1"/>
      <c r="E9859" s="1">
        <v>98.0</v>
      </c>
      <c r="F9859" s="1" t="str">
        <f>vlookup(E9859,Teams!$A:B,2,false)</f>
        <v>New Canaan</v>
      </c>
      <c r="G9859" s="1" t="b">
        <v>0</v>
      </c>
      <c r="H9859" s="1" t="b">
        <v>1</v>
      </c>
      <c r="I9859" s="1">
        <v>6.0</v>
      </c>
      <c r="J9859" s="3" t="str">
        <f>vlookup(I9859,Cats!$A:$B,2,false)</f>
        <v>P</v>
      </c>
    </row>
    <row r="9860">
      <c r="A9860" s="1">
        <v>132927.0</v>
      </c>
      <c r="B9860" s="1">
        <v>383.0</v>
      </c>
      <c r="C9860" s="2" t="s">
        <v>78</v>
      </c>
      <c r="D9860" s="1" t="s">
        <v>553</v>
      </c>
      <c r="E9860" s="1">
        <v>77.0</v>
      </c>
      <c r="F9860" s="1" t="str">
        <f>vlookup(E9860,Teams!$A:B,2,false)</f>
        <v>Iolani A</v>
      </c>
      <c r="G9860" s="1" t="b">
        <v>1</v>
      </c>
      <c r="H9860" s="1" t="b">
        <v>0</v>
      </c>
      <c r="I9860" s="1">
        <v>7.0</v>
      </c>
      <c r="J9860" s="3" t="str">
        <f>vlookup(I9860,Cats!$A:$B,2,false)</f>
        <v>X</v>
      </c>
    </row>
    <row r="9861">
      <c r="A9861" s="1">
        <v>132928.0</v>
      </c>
      <c r="B9861" s="1">
        <v>383.0</v>
      </c>
      <c r="C9861" s="2" t="s">
        <v>23</v>
      </c>
      <c r="D9861" s="1"/>
      <c r="E9861" s="1">
        <v>98.0</v>
      </c>
      <c r="F9861" s="1" t="str">
        <f>vlookup(E9861,Teams!$A:B,2,false)</f>
        <v>New Canaan</v>
      </c>
      <c r="G9861" s="1" t="b">
        <v>0</v>
      </c>
      <c r="H9861" s="1" t="b">
        <v>1</v>
      </c>
      <c r="I9861" s="1">
        <v>7.0</v>
      </c>
      <c r="J9861" s="3" t="str">
        <f>vlookup(I9861,Cats!$A:$B,2,false)</f>
        <v>X</v>
      </c>
    </row>
    <row r="9862">
      <c r="A9862" s="1">
        <v>132929.0</v>
      </c>
      <c r="B9862" s="1">
        <v>383.0</v>
      </c>
      <c r="C9862" s="2" t="s">
        <v>78</v>
      </c>
      <c r="D9862" s="1" t="s">
        <v>877</v>
      </c>
      <c r="E9862" s="1">
        <v>77.0</v>
      </c>
      <c r="F9862" s="1" t="str">
        <f>vlookup(E9862,Teams!$A:B,2,false)</f>
        <v>Iolani A</v>
      </c>
      <c r="G9862" s="1" t="b">
        <v>1</v>
      </c>
      <c r="H9862" s="1" t="b">
        <v>0</v>
      </c>
      <c r="I9862" s="1">
        <v>8.0</v>
      </c>
      <c r="J9862" s="3" t="str">
        <f>vlookup(I9862,Cats!$A:$B,2,false)</f>
        <v>M</v>
      </c>
    </row>
    <row r="9863">
      <c r="A9863" s="1">
        <v>132930.0</v>
      </c>
      <c r="B9863" s="1">
        <v>383.0</v>
      </c>
      <c r="C9863" s="2" t="s">
        <v>23</v>
      </c>
      <c r="D9863" s="1"/>
      <c r="E9863" s="1">
        <v>98.0</v>
      </c>
      <c r="F9863" s="1" t="str">
        <f>vlookup(E9863,Teams!$A:B,2,false)</f>
        <v>New Canaan</v>
      </c>
      <c r="G9863" s="1" t="b">
        <v>0</v>
      </c>
      <c r="H9863" s="1" t="b">
        <v>1</v>
      </c>
      <c r="I9863" s="1">
        <v>8.0</v>
      </c>
      <c r="J9863" s="3" t="str">
        <f>vlookup(I9863,Cats!$A:$B,2,false)</f>
        <v>M</v>
      </c>
    </row>
    <row r="9864">
      <c r="A9864" s="1">
        <v>132931.0</v>
      </c>
      <c r="B9864" s="1">
        <v>383.0</v>
      </c>
      <c r="C9864" s="2" t="s">
        <v>78</v>
      </c>
      <c r="D9864" s="1" t="s">
        <v>960</v>
      </c>
      <c r="E9864" s="1">
        <v>77.0</v>
      </c>
      <c r="F9864" s="1" t="str">
        <f>vlookup(E9864,Teams!$A:B,2,false)</f>
        <v>Iolani A</v>
      </c>
      <c r="G9864" s="1" t="b">
        <v>1</v>
      </c>
      <c r="H9864" s="1" t="b">
        <v>0</v>
      </c>
      <c r="I9864" s="1">
        <v>9.0</v>
      </c>
      <c r="J9864" s="3" t="str">
        <f>vlookup(I9864,Cats!$A:$B,2,false)</f>
        <v>C</v>
      </c>
    </row>
    <row r="9865">
      <c r="A9865" s="1">
        <v>132932.0</v>
      </c>
      <c r="B9865" s="1">
        <v>383.0</v>
      </c>
      <c r="C9865" s="2" t="s">
        <v>23</v>
      </c>
      <c r="D9865" s="1" t="s">
        <v>562</v>
      </c>
      <c r="E9865" s="1">
        <v>98.0</v>
      </c>
      <c r="F9865" s="1" t="str">
        <f>vlookup(E9865,Teams!$A:B,2,false)</f>
        <v>New Canaan</v>
      </c>
      <c r="G9865" s="1" t="b">
        <v>0</v>
      </c>
      <c r="H9865" s="1" t="b">
        <v>0</v>
      </c>
      <c r="I9865" s="1">
        <v>9.0</v>
      </c>
      <c r="J9865" s="3" t="str">
        <f>vlookup(I9865,Cats!$A:$B,2,false)</f>
        <v>C</v>
      </c>
    </row>
    <row r="9866">
      <c r="A9866" s="1">
        <v>132933.0</v>
      </c>
      <c r="B9866" s="1">
        <v>383.0</v>
      </c>
      <c r="C9866" s="2" t="s">
        <v>34</v>
      </c>
      <c r="D9866" s="1" t="s">
        <v>553</v>
      </c>
      <c r="E9866" s="1">
        <v>77.0</v>
      </c>
      <c r="F9866" s="1" t="str">
        <f>vlookup(E9866,Teams!$A:B,2,false)</f>
        <v>Iolani A</v>
      </c>
      <c r="G9866" s="1" t="b">
        <v>1</v>
      </c>
      <c r="H9866" s="1" t="b">
        <v>0</v>
      </c>
      <c r="I9866" s="1">
        <v>10.0</v>
      </c>
      <c r="J9866" s="3" t="str">
        <f>vlookup(I9866,Cats!$A:$B,2,false)</f>
        <v>E</v>
      </c>
    </row>
    <row r="9867">
      <c r="A9867" s="1">
        <v>132934.0</v>
      </c>
      <c r="B9867" s="1">
        <v>383.0</v>
      </c>
      <c r="C9867" s="2" t="s">
        <v>23</v>
      </c>
      <c r="D9867" s="1"/>
      <c r="E9867" s="1">
        <v>98.0</v>
      </c>
      <c r="F9867" s="1" t="str">
        <f>vlookup(E9867,Teams!$A:B,2,false)</f>
        <v>New Canaan</v>
      </c>
      <c r="G9867" s="1" t="b">
        <v>0</v>
      </c>
      <c r="H9867" s="1" t="b">
        <v>1</v>
      </c>
      <c r="I9867" s="1">
        <v>10.0</v>
      </c>
      <c r="J9867" s="3" t="str">
        <f>vlookup(I9867,Cats!$A:$B,2,false)</f>
        <v>E</v>
      </c>
    </row>
    <row r="9868">
      <c r="A9868" s="1">
        <v>132935.0</v>
      </c>
      <c r="B9868" s="1">
        <v>383.0</v>
      </c>
      <c r="C9868" s="2" t="s">
        <v>23</v>
      </c>
      <c r="D9868" s="1"/>
      <c r="E9868" s="1">
        <v>77.0</v>
      </c>
      <c r="F9868" s="1" t="str">
        <f>vlookup(E9868,Teams!$A:B,2,false)</f>
        <v>Iolani A</v>
      </c>
      <c r="G9868" s="1" t="b">
        <v>1</v>
      </c>
      <c r="H9868" s="1" t="b">
        <v>1</v>
      </c>
      <c r="I9868" s="1">
        <v>11.0</v>
      </c>
      <c r="J9868" s="3" t="str">
        <f>vlookup(I9868,Cats!$A:$B,2,false)</f>
        <v>B</v>
      </c>
    </row>
    <row r="9869">
      <c r="A9869" s="1">
        <v>132936.0</v>
      </c>
      <c r="B9869" s="1">
        <v>383.0</v>
      </c>
      <c r="C9869" s="2" t="s">
        <v>34</v>
      </c>
      <c r="D9869" s="1" t="s">
        <v>562</v>
      </c>
      <c r="E9869" s="1">
        <v>98.0</v>
      </c>
      <c r="F9869" s="1" t="str">
        <f>vlookup(E9869,Teams!$A:B,2,false)</f>
        <v>New Canaan</v>
      </c>
      <c r="G9869" s="1" t="b">
        <v>0</v>
      </c>
      <c r="H9869" s="1" t="b">
        <v>0</v>
      </c>
      <c r="I9869" s="1">
        <v>11.0</v>
      </c>
      <c r="J9869" s="3" t="str">
        <f>vlookup(I9869,Cats!$A:$B,2,false)</f>
        <v>B</v>
      </c>
    </row>
    <row r="9870">
      <c r="A9870" s="1">
        <v>132937.0</v>
      </c>
      <c r="B9870" s="1">
        <v>383.0</v>
      </c>
      <c r="C9870" s="2" t="s">
        <v>23</v>
      </c>
      <c r="D9870" s="1"/>
      <c r="E9870" s="1">
        <v>77.0</v>
      </c>
      <c r="F9870" s="1" t="str">
        <f>vlookup(E9870,Teams!$A:B,2,false)</f>
        <v>Iolani A</v>
      </c>
      <c r="G9870" s="1" t="b">
        <v>1</v>
      </c>
      <c r="H9870" s="1" t="b">
        <v>1</v>
      </c>
      <c r="I9870" s="1">
        <v>12.0</v>
      </c>
      <c r="J9870" s="3" t="str">
        <f>vlookup(I9870,Cats!$A:$B,2,false)</f>
        <v>P</v>
      </c>
    </row>
    <row r="9871">
      <c r="A9871" s="1">
        <v>132938.0</v>
      </c>
      <c r="B9871" s="1">
        <v>383.0</v>
      </c>
      <c r="C9871" s="2" t="s">
        <v>78</v>
      </c>
      <c r="D9871" s="1" t="s">
        <v>889</v>
      </c>
      <c r="E9871" s="1">
        <v>98.0</v>
      </c>
      <c r="F9871" s="1" t="str">
        <f>vlookup(E9871,Teams!$A:B,2,false)</f>
        <v>New Canaan</v>
      </c>
      <c r="G9871" s="1" t="b">
        <v>0</v>
      </c>
      <c r="H9871" s="1" t="b">
        <v>0</v>
      </c>
      <c r="I9871" s="1">
        <v>12.0</v>
      </c>
      <c r="J9871" s="3" t="str">
        <f>vlookup(I9871,Cats!$A:$B,2,false)</f>
        <v>P</v>
      </c>
    </row>
    <row r="9872">
      <c r="A9872" s="1">
        <v>132939.0</v>
      </c>
      <c r="B9872" s="1">
        <v>383.0</v>
      </c>
      <c r="C9872" s="2" t="s">
        <v>34</v>
      </c>
      <c r="D9872" s="1" t="s">
        <v>467</v>
      </c>
      <c r="E9872" s="1">
        <v>77.0</v>
      </c>
      <c r="F9872" s="1" t="str">
        <f>vlookup(E9872,Teams!$A:B,2,false)</f>
        <v>Iolani A</v>
      </c>
      <c r="G9872" s="1" t="b">
        <v>1</v>
      </c>
      <c r="H9872" s="1" t="b">
        <v>0</v>
      </c>
      <c r="I9872" s="1">
        <v>13.0</v>
      </c>
      <c r="J9872" s="3" t="str">
        <f>vlookup(I9872,Cats!$A:$B,2,false)</f>
        <v>X</v>
      </c>
    </row>
    <row r="9873">
      <c r="A9873" s="1">
        <v>132940.0</v>
      </c>
      <c r="B9873" s="1">
        <v>383.0</v>
      </c>
      <c r="C9873" s="2" t="s">
        <v>23</v>
      </c>
      <c r="D9873" s="1" t="s">
        <v>889</v>
      </c>
      <c r="E9873" s="1">
        <v>98.0</v>
      </c>
      <c r="F9873" s="1" t="str">
        <f>vlookup(E9873,Teams!$A:B,2,false)</f>
        <v>New Canaan</v>
      </c>
      <c r="G9873" s="1" t="b">
        <v>0</v>
      </c>
      <c r="H9873" s="1" t="b">
        <v>0</v>
      </c>
      <c r="I9873" s="1">
        <v>13.0</v>
      </c>
      <c r="J9873" s="3" t="str">
        <f>vlookup(I9873,Cats!$A:$B,2,false)</f>
        <v>X</v>
      </c>
    </row>
    <row r="9874">
      <c r="A9874" s="1">
        <v>132941.0</v>
      </c>
      <c r="B9874" s="1">
        <v>383.0</v>
      </c>
      <c r="C9874" s="2" t="s">
        <v>34</v>
      </c>
      <c r="D9874" s="1" t="s">
        <v>921</v>
      </c>
      <c r="E9874" s="1">
        <v>77.0</v>
      </c>
      <c r="F9874" s="1" t="str">
        <f>vlookup(E9874,Teams!$A:B,2,false)</f>
        <v>Iolani A</v>
      </c>
      <c r="G9874" s="1" t="b">
        <v>1</v>
      </c>
      <c r="H9874" s="1" t="b">
        <v>0</v>
      </c>
      <c r="I9874" s="1">
        <v>14.0</v>
      </c>
      <c r="J9874" s="3" t="str">
        <f>vlookup(I9874,Cats!$A:$B,2,false)</f>
        <v>M</v>
      </c>
    </row>
    <row r="9875">
      <c r="A9875" s="1">
        <v>132942.0</v>
      </c>
      <c r="B9875" s="1">
        <v>383.0</v>
      </c>
      <c r="C9875" s="2" t="s">
        <v>23</v>
      </c>
      <c r="D9875" s="1"/>
      <c r="E9875" s="1">
        <v>98.0</v>
      </c>
      <c r="F9875" s="1" t="str">
        <f>vlookup(E9875,Teams!$A:B,2,false)</f>
        <v>New Canaan</v>
      </c>
      <c r="G9875" s="1" t="b">
        <v>0</v>
      </c>
      <c r="H9875" s="1" t="b">
        <v>1</v>
      </c>
      <c r="I9875" s="1">
        <v>14.0</v>
      </c>
      <c r="J9875" s="3" t="str">
        <f>vlookup(I9875,Cats!$A:$B,2,false)</f>
        <v>M</v>
      </c>
    </row>
    <row r="9876">
      <c r="A9876" s="1">
        <v>132943.0</v>
      </c>
      <c r="B9876" s="1">
        <v>383.0</v>
      </c>
      <c r="C9876" s="2" t="s">
        <v>23</v>
      </c>
      <c r="D9876" s="1" t="s">
        <v>553</v>
      </c>
      <c r="E9876" s="1">
        <v>77.0</v>
      </c>
      <c r="F9876" s="1" t="str">
        <f>vlookup(E9876,Teams!$A:B,2,false)</f>
        <v>Iolani A</v>
      </c>
      <c r="G9876" s="1" t="b">
        <v>1</v>
      </c>
      <c r="H9876" s="1" t="b">
        <v>0</v>
      </c>
      <c r="I9876" s="1">
        <v>15.0</v>
      </c>
      <c r="J9876" s="3" t="str">
        <f>vlookup(I9876,Cats!$A:$B,2,false)</f>
        <v>C</v>
      </c>
    </row>
    <row r="9877">
      <c r="A9877" s="1">
        <v>132944.0</v>
      </c>
      <c r="B9877" s="1">
        <v>383.0</v>
      </c>
      <c r="C9877" s="2" t="s">
        <v>78</v>
      </c>
      <c r="D9877" s="1" t="s">
        <v>1054</v>
      </c>
      <c r="E9877" s="1">
        <v>98.0</v>
      </c>
      <c r="F9877" s="1" t="str">
        <f>vlookup(E9877,Teams!$A:B,2,false)</f>
        <v>New Canaan</v>
      </c>
      <c r="G9877" s="1" t="b">
        <v>0</v>
      </c>
      <c r="H9877" s="1" t="b">
        <v>0</v>
      </c>
      <c r="I9877" s="1">
        <v>15.0</v>
      </c>
      <c r="J9877" s="3" t="str">
        <f>vlookup(I9877,Cats!$A:$B,2,false)</f>
        <v>C</v>
      </c>
    </row>
    <row r="9878">
      <c r="A9878" s="1">
        <v>132945.0</v>
      </c>
      <c r="B9878" s="1">
        <v>383.0</v>
      </c>
      <c r="C9878" s="2" t="s">
        <v>23</v>
      </c>
      <c r="D9878" s="1" t="s">
        <v>467</v>
      </c>
      <c r="E9878" s="1">
        <v>77.0</v>
      </c>
      <c r="F9878" s="1" t="str">
        <f>vlookup(E9878,Teams!$A:B,2,false)</f>
        <v>Iolani A</v>
      </c>
      <c r="G9878" s="1" t="b">
        <v>1</v>
      </c>
      <c r="H9878" s="1" t="b">
        <v>0</v>
      </c>
      <c r="I9878" s="1">
        <v>16.0</v>
      </c>
      <c r="J9878" s="3" t="str">
        <f>vlookup(I9878,Cats!$A:$B,2,false)</f>
        <v>E</v>
      </c>
    </row>
    <row r="9879">
      <c r="A9879" s="1">
        <v>132946.0</v>
      </c>
      <c r="B9879" s="1">
        <v>383.0</v>
      </c>
      <c r="C9879" s="2" t="s">
        <v>78</v>
      </c>
      <c r="D9879" s="1" t="s">
        <v>562</v>
      </c>
      <c r="E9879" s="1">
        <v>98.0</v>
      </c>
      <c r="F9879" s="1" t="str">
        <f>vlookup(E9879,Teams!$A:B,2,false)</f>
        <v>New Canaan</v>
      </c>
      <c r="G9879" s="1" t="b">
        <v>0</v>
      </c>
      <c r="H9879" s="1" t="b">
        <v>0</v>
      </c>
      <c r="I9879" s="1">
        <v>16.0</v>
      </c>
      <c r="J9879" s="3" t="str">
        <f>vlookup(I9879,Cats!$A:$B,2,false)</f>
        <v>E</v>
      </c>
    </row>
    <row r="9880">
      <c r="A9880" s="1">
        <v>132947.0</v>
      </c>
      <c r="B9880" s="1">
        <v>383.0</v>
      </c>
      <c r="C9880" s="2" t="s">
        <v>23</v>
      </c>
      <c r="D9880" s="1"/>
      <c r="E9880" s="1">
        <v>77.0</v>
      </c>
      <c r="F9880" s="1" t="str">
        <f>vlookup(E9880,Teams!$A:B,2,false)</f>
        <v>Iolani A</v>
      </c>
      <c r="G9880" s="1" t="b">
        <v>1</v>
      </c>
      <c r="H9880" s="1" t="b">
        <v>1</v>
      </c>
      <c r="I9880" s="1">
        <v>17.0</v>
      </c>
      <c r="J9880" s="3" t="str">
        <f>vlookup(I9880,Cats!$A:$B,2,false)</f>
        <v>B</v>
      </c>
    </row>
    <row r="9881">
      <c r="A9881" s="1">
        <v>132948.0</v>
      </c>
      <c r="B9881" s="1">
        <v>383.0</v>
      </c>
      <c r="C9881" s="2" t="s">
        <v>78</v>
      </c>
      <c r="D9881" s="1" t="s">
        <v>562</v>
      </c>
      <c r="E9881" s="1">
        <v>98.0</v>
      </c>
      <c r="F9881" s="1" t="str">
        <f>vlookup(E9881,Teams!$A:B,2,false)</f>
        <v>New Canaan</v>
      </c>
      <c r="G9881" s="1" t="b">
        <v>0</v>
      </c>
      <c r="H9881" s="1" t="b">
        <v>0</v>
      </c>
      <c r="I9881" s="1">
        <v>17.0</v>
      </c>
      <c r="J9881" s="3" t="str">
        <f>vlookup(I9881,Cats!$A:$B,2,false)</f>
        <v>B</v>
      </c>
    </row>
    <row r="9882">
      <c r="A9882" s="1">
        <v>132949.0</v>
      </c>
      <c r="B9882" s="1">
        <v>383.0</v>
      </c>
      <c r="C9882" s="2" t="s">
        <v>34</v>
      </c>
      <c r="D9882" s="1" t="s">
        <v>553</v>
      </c>
      <c r="E9882" s="1">
        <v>77.0</v>
      </c>
      <c r="F9882" s="1" t="str">
        <f>vlookup(E9882,Teams!$A:B,2,false)</f>
        <v>Iolani A</v>
      </c>
      <c r="G9882" s="1" t="b">
        <v>1</v>
      </c>
      <c r="H9882" s="1" t="b">
        <v>0</v>
      </c>
      <c r="I9882" s="1">
        <v>18.0</v>
      </c>
      <c r="J9882" s="3" t="str">
        <f>vlookup(I9882,Cats!$A:$B,2,false)</f>
        <v>P</v>
      </c>
    </row>
    <row r="9883">
      <c r="A9883" s="1">
        <v>132950.0</v>
      </c>
      <c r="B9883" s="1">
        <v>383.0</v>
      </c>
      <c r="C9883" s="2" t="s">
        <v>23</v>
      </c>
      <c r="D9883" s="1"/>
      <c r="E9883" s="1">
        <v>98.0</v>
      </c>
      <c r="F9883" s="1" t="str">
        <f>vlookup(E9883,Teams!$A:B,2,false)</f>
        <v>New Canaan</v>
      </c>
      <c r="G9883" s="1" t="b">
        <v>0</v>
      </c>
      <c r="H9883" s="1" t="b">
        <v>1</v>
      </c>
      <c r="I9883" s="1">
        <v>18.0</v>
      </c>
      <c r="J9883" s="3" t="str">
        <f>vlookup(I9883,Cats!$A:$B,2,false)</f>
        <v>P</v>
      </c>
    </row>
    <row r="9884">
      <c r="A9884" s="1">
        <v>132951.0</v>
      </c>
      <c r="B9884" s="1">
        <v>383.0</v>
      </c>
      <c r="C9884" s="2" t="s">
        <v>78</v>
      </c>
      <c r="D9884" s="1" t="s">
        <v>467</v>
      </c>
      <c r="E9884" s="1">
        <v>77.0</v>
      </c>
      <c r="F9884" s="1" t="str">
        <f>vlookup(E9884,Teams!$A:B,2,false)</f>
        <v>Iolani A</v>
      </c>
      <c r="G9884" s="1" t="b">
        <v>1</v>
      </c>
      <c r="H9884" s="1" t="b">
        <v>0</v>
      </c>
      <c r="I9884" s="1">
        <v>19.0</v>
      </c>
      <c r="J9884" s="3" t="str">
        <f>vlookup(I9884,Cats!$A:$B,2,false)</f>
        <v>X</v>
      </c>
    </row>
    <row r="9885">
      <c r="A9885" s="1">
        <v>132952.0</v>
      </c>
      <c r="B9885" s="1">
        <v>383.0</v>
      </c>
      <c r="C9885" s="2" t="s">
        <v>23</v>
      </c>
      <c r="D9885" s="1"/>
      <c r="E9885" s="1">
        <v>98.0</v>
      </c>
      <c r="F9885" s="1" t="str">
        <f>vlookup(E9885,Teams!$A:B,2,false)</f>
        <v>New Canaan</v>
      </c>
      <c r="G9885" s="1" t="b">
        <v>0</v>
      </c>
      <c r="H9885" s="1" t="b">
        <v>1</v>
      </c>
      <c r="I9885" s="1">
        <v>19.0</v>
      </c>
      <c r="J9885" s="3" t="str">
        <f>vlookup(I9885,Cats!$A:$B,2,false)</f>
        <v>X</v>
      </c>
    </row>
    <row r="9886">
      <c r="A9886" s="1">
        <v>132953.0</v>
      </c>
      <c r="B9886" s="1">
        <v>383.0</v>
      </c>
      <c r="C9886" s="2" t="s">
        <v>78</v>
      </c>
      <c r="D9886" s="1" t="s">
        <v>467</v>
      </c>
      <c r="E9886" s="1">
        <v>77.0</v>
      </c>
      <c r="F9886" s="1" t="str">
        <f>vlookup(E9886,Teams!$A:B,2,false)</f>
        <v>Iolani A</v>
      </c>
      <c r="G9886" s="1" t="b">
        <v>1</v>
      </c>
      <c r="H9886" s="1" t="b">
        <v>0</v>
      </c>
      <c r="I9886" s="1">
        <v>20.0</v>
      </c>
      <c r="J9886" s="3" t="str">
        <f>vlookup(I9886,Cats!$A:$B,2,false)</f>
        <v>M</v>
      </c>
    </row>
    <row r="9887">
      <c r="A9887" s="1">
        <v>132954.0</v>
      </c>
      <c r="B9887" s="1">
        <v>383.0</v>
      </c>
      <c r="C9887" s="2" t="s">
        <v>23</v>
      </c>
      <c r="D9887" s="1"/>
      <c r="E9887" s="1">
        <v>98.0</v>
      </c>
      <c r="F9887" s="1" t="str">
        <f>vlookup(E9887,Teams!$A:B,2,false)</f>
        <v>New Canaan</v>
      </c>
      <c r="G9887" s="1" t="b">
        <v>0</v>
      </c>
      <c r="H9887" s="1" t="b">
        <v>1</v>
      </c>
      <c r="I9887" s="1">
        <v>20.0</v>
      </c>
      <c r="J9887" s="3" t="str">
        <f>vlookup(I9887,Cats!$A:$B,2,false)</f>
        <v>M</v>
      </c>
    </row>
    <row r="9888">
      <c r="A9888" s="1">
        <v>132955.0</v>
      </c>
      <c r="B9888" s="1">
        <v>383.0</v>
      </c>
      <c r="C9888" s="2" t="s">
        <v>78</v>
      </c>
      <c r="D9888" s="1" t="s">
        <v>960</v>
      </c>
      <c r="E9888" s="1">
        <v>77.0</v>
      </c>
      <c r="F9888" s="1" t="str">
        <f>vlookup(E9888,Teams!$A:B,2,false)</f>
        <v>Iolani A</v>
      </c>
      <c r="G9888" s="1" t="b">
        <v>1</v>
      </c>
      <c r="H9888" s="1" t="b">
        <v>0</v>
      </c>
      <c r="I9888" s="1">
        <v>21.0</v>
      </c>
      <c r="J9888" s="3" t="str">
        <f>vlookup(I9888,Cats!$A:$B,2,false)</f>
        <v>C</v>
      </c>
    </row>
    <row r="9889">
      <c r="A9889" s="1">
        <v>132956.0</v>
      </c>
      <c r="B9889" s="1">
        <v>383.0</v>
      </c>
      <c r="C9889" s="2" t="s">
        <v>23</v>
      </c>
      <c r="D9889" s="1" t="s">
        <v>889</v>
      </c>
      <c r="E9889" s="1">
        <v>98.0</v>
      </c>
      <c r="F9889" s="1" t="str">
        <f>vlookup(E9889,Teams!$A:B,2,false)</f>
        <v>New Canaan</v>
      </c>
      <c r="G9889" s="1" t="b">
        <v>0</v>
      </c>
      <c r="H9889" s="1" t="b">
        <v>0</v>
      </c>
      <c r="I9889" s="1">
        <v>21.0</v>
      </c>
      <c r="J9889" s="3" t="str">
        <f>vlookup(I9889,Cats!$A:$B,2,false)</f>
        <v>C</v>
      </c>
    </row>
    <row r="9890">
      <c r="A9890" s="1">
        <v>132957.0</v>
      </c>
      <c r="B9890" s="1">
        <v>383.0</v>
      </c>
      <c r="C9890" s="2" t="s">
        <v>34</v>
      </c>
      <c r="D9890" s="1" t="s">
        <v>553</v>
      </c>
      <c r="E9890" s="1">
        <v>77.0</v>
      </c>
      <c r="F9890" s="1" t="str">
        <f>vlookup(E9890,Teams!$A:B,2,false)</f>
        <v>Iolani A</v>
      </c>
      <c r="G9890" s="1" t="b">
        <v>1</v>
      </c>
      <c r="H9890" s="1" t="b">
        <v>0</v>
      </c>
      <c r="I9890" s="1">
        <v>22.0</v>
      </c>
      <c r="J9890" s="3" t="str">
        <f>vlookup(I9890,Cats!$A:$B,2,false)</f>
        <v>E</v>
      </c>
    </row>
    <row r="9891">
      <c r="A9891" s="1">
        <v>132958.0</v>
      </c>
      <c r="B9891" s="1">
        <v>383.0</v>
      </c>
      <c r="C9891" s="2" t="s">
        <v>23</v>
      </c>
      <c r="D9891" s="1"/>
      <c r="E9891" s="1">
        <v>98.0</v>
      </c>
      <c r="F9891" s="1" t="str">
        <f>vlookup(E9891,Teams!$A:B,2,false)</f>
        <v>New Canaan</v>
      </c>
      <c r="G9891" s="1" t="b">
        <v>0</v>
      </c>
      <c r="H9891" s="1" t="b">
        <v>1</v>
      </c>
      <c r="I9891" s="1">
        <v>22.0</v>
      </c>
      <c r="J9891" s="3" t="str">
        <f>vlookup(I9891,Cats!$A:$B,2,false)</f>
        <v>E</v>
      </c>
    </row>
    <row r="9892">
      <c r="A9892" s="1">
        <v>132959.0</v>
      </c>
      <c r="B9892" s="1">
        <v>383.0</v>
      </c>
      <c r="C9892" s="2" t="s">
        <v>23</v>
      </c>
      <c r="D9892" s="1" t="s">
        <v>467</v>
      </c>
      <c r="E9892" s="1">
        <v>77.0</v>
      </c>
      <c r="F9892" s="1" t="str">
        <f>vlookup(E9892,Teams!$A:B,2,false)</f>
        <v>Iolani A</v>
      </c>
      <c r="G9892" s="1" t="b">
        <v>1</v>
      </c>
      <c r="H9892" s="1" t="b">
        <v>0</v>
      </c>
      <c r="I9892" s="1">
        <v>23.0</v>
      </c>
      <c r="J9892" s="3" t="str">
        <f>vlookup(I9892,Cats!$A:$B,2,false)</f>
        <v>B</v>
      </c>
    </row>
    <row r="9893">
      <c r="A9893" s="1">
        <v>132960.0</v>
      </c>
      <c r="B9893" s="1">
        <v>383.0</v>
      </c>
      <c r="C9893" s="2" t="s">
        <v>23</v>
      </c>
      <c r="D9893" s="1" t="s">
        <v>562</v>
      </c>
      <c r="E9893" s="1">
        <v>98.0</v>
      </c>
      <c r="F9893" s="1" t="str">
        <f>vlookup(E9893,Teams!$A:B,2,false)</f>
        <v>New Canaan</v>
      </c>
      <c r="G9893" s="1" t="b">
        <v>0</v>
      </c>
      <c r="H9893" s="1" t="b">
        <v>0</v>
      </c>
      <c r="I9893" s="1">
        <v>23.0</v>
      </c>
      <c r="J9893" s="3" t="str">
        <f>vlookup(I9893,Cats!$A:$B,2,false)</f>
        <v>B</v>
      </c>
    </row>
    <row r="9894">
      <c r="A9894" s="1">
        <v>132961.0</v>
      </c>
      <c r="B9894" s="1">
        <v>383.0</v>
      </c>
      <c r="C9894" s="2" t="s">
        <v>23</v>
      </c>
      <c r="D9894" s="1" t="s">
        <v>960</v>
      </c>
      <c r="E9894" s="1">
        <v>77.0</v>
      </c>
      <c r="F9894" s="1" t="str">
        <f>vlookup(E9894,Teams!$A:B,2,false)</f>
        <v>Iolani A</v>
      </c>
      <c r="G9894" s="1" t="b">
        <v>1</v>
      </c>
      <c r="H9894" s="1" t="b">
        <v>0</v>
      </c>
      <c r="I9894" s="1">
        <v>24.0</v>
      </c>
      <c r="J9894" s="3" t="str">
        <f>vlookup(I9894,Cats!$A:$B,2,false)</f>
        <v>P</v>
      </c>
    </row>
    <row r="9895">
      <c r="A9895" s="1">
        <v>132962.0</v>
      </c>
      <c r="B9895" s="1">
        <v>383.0</v>
      </c>
      <c r="C9895" s="2" t="s">
        <v>23</v>
      </c>
      <c r="D9895" s="1" t="s">
        <v>889</v>
      </c>
      <c r="E9895" s="1">
        <v>98.0</v>
      </c>
      <c r="F9895" s="1" t="str">
        <f>vlookup(E9895,Teams!$A:B,2,false)</f>
        <v>New Canaan</v>
      </c>
      <c r="G9895" s="1" t="b">
        <v>0</v>
      </c>
      <c r="H9895" s="1" t="b">
        <v>0</v>
      </c>
      <c r="I9895" s="1">
        <v>24.0</v>
      </c>
      <c r="J9895" s="3" t="str">
        <f>vlookup(I9895,Cats!$A:$B,2,false)</f>
        <v>P</v>
      </c>
    </row>
    <row r="9896">
      <c r="A9896" s="1">
        <v>132963.0</v>
      </c>
      <c r="B9896" s="1">
        <v>384.0</v>
      </c>
      <c r="C9896" s="2" t="s">
        <v>23</v>
      </c>
      <c r="D9896" s="1" t="s">
        <v>479</v>
      </c>
      <c r="E9896" s="1">
        <v>72.0</v>
      </c>
      <c r="F9896" s="1" t="str">
        <f>vlookup(E9896,Teams!$A:B,2,false)</f>
        <v>Glastonbury A</v>
      </c>
      <c r="G9896" s="1" t="b">
        <v>1</v>
      </c>
      <c r="H9896" s="1" t="b">
        <v>0</v>
      </c>
      <c r="I9896" s="1">
        <v>1.0</v>
      </c>
      <c r="J9896" s="3" t="str">
        <f>vlookup(I9896,Cats!$A:$B,2,false)</f>
        <v>X</v>
      </c>
    </row>
    <row r="9897">
      <c r="A9897" s="1">
        <v>132964.0</v>
      </c>
      <c r="B9897" s="1">
        <v>384.0</v>
      </c>
      <c r="C9897" s="2" t="s">
        <v>23</v>
      </c>
      <c r="D9897" s="1" t="s">
        <v>714</v>
      </c>
      <c r="E9897" s="1">
        <v>107.0</v>
      </c>
      <c r="F9897" s="1" t="str">
        <f>vlookup(E9897,Teams!$A:B,2,false)</f>
        <v>Quail Valley</v>
      </c>
      <c r="G9897" s="1" t="b">
        <v>0</v>
      </c>
      <c r="H9897" s="1" t="b">
        <v>0</v>
      </c>
      <c r="I9897" s="1">
        <v>1.0</v>
      </c>
      <c r="J9897" s="3" t="str">
        <f>vlookup(I9897,Cats!$A:$B,2,false)</f>
        <v>X</v>
      </c>
    </row>
    <row r="9898">
      <c r="A9898" s="1">
        <v>132965.0</v>
      </c>
      <c r="B9898" s="1">
        <v>384.0</v>
      </c>
      <c r="C9898" s="2" t="s">
        <v>78</v>
      </c>
      <c r="D9898" s="1" t="s">
        <v>749</v>
      </c>
      <c r="E9898" s="1">
        <v>72.0</v>
      </c>
      <c r="F9898" s="1" t="str">
        <f>vlookup(E9898,Teams!$A:B,2,false)</f>
        <v>Glastonbury A</v>
      </c>
      <c r="G9898" s="1" t="b">
        <v>1</v>
      </c>
      <c r="H9898" s="1" t="b">
        <v>0</v>
      </c>
      <c r="I9898" s="1">
        <v>2.0</v>
      </c>
      <c r="J9898" s="3" t="str">
        <f>vlookup(I9898,Cats!$A:$B,2,false)</f>
        <v>M</v>
      </c>
    </row>
    <row r="9899">
      <c r="A9899" s="1">
        <v>132966.0</v>
      </c>
      <c r="B9899" s="1">
        <v>384.0</v>
      </c>
      <c r="C9899" s="2" t="s">
        <v>23</v>
      </c>
      <c r="D9899" s="1"/>
      <c r="E9899" s="1">
        <v>107.0</v>
      </c>
      <c r="F9899" s="1" t="str">
        <f>vlookup(E9899,Teams!$A:B,2,false)</f>
        <v>Quail Valley</v>
      </c>
      <c r="G9899" s="1" t="b">
        <v>0</v>
      </c>
      <c r="H9899" s="1" t="b">
        <v>1</v>
      </c>
      <c r="I9899" s="1">
        <v>2.0</v>
      </c>
      <c r="J9899" s="3" t="str">
        <f>vlookup(I9899,Cats!$A:$B,2,false)</f>
        <v>M</v>
      </c>
    </row>
    <row r="9900">
      <c r="A9900" s="1">
        <v>132967.0</v>
      </c>
      <c r="B9900" s="1">
        <v>384.0</v>
      </c>
      <c r="C9900" s="2" t="s">
        <v>23</v>
      </c>
      <c r="D9900" s="1"/>
      <c r="E9900" s="1">
        <v>72.0</v>
      </c>
      <c r="F9900" s="1" t="str">
        <f>vlookup(E9900,Teams!$A:B,2,false)</f>
        <v>Glastonbury A</v>
      </c>
      <c r="G9900" s="1" t="b">
        <v>1</v>
      </c>
      <c r="H9900" s="1" t="b">
        <v>1</v>
      </c>
      <c r="I9900" s="1">
        <v>3.0</v>
      </c>
      <c r="J9900" s="3" t="str">
        <f>vlookup(I9900,Cats!$A:$B,2,false)</f>
        <v>C</v>
      </c>
    </row>
    <row r="9901">
      <c r="A9901" s="1">
        <v>132968.0</v>
      </c>
      <c r="B9901" s="1">
        <v>384.0</v>
      </c>
      <c r="C9901" s="2" t="s">
        <v>23</v>
      </c>
      <c r="D9901" s="1"/>
      <c r="E9901" s="1">
        <v>107.0</v>
      </c>
      <c r="F9901" s="1" t="str">
        <f>vlookup(E9901,Teams!$A:B,2,false)</f>
        <v>Quail Valley</v>
      </c>
      <c r="G9901" s="1" t="b">
        <v>0</v>
      </c>
      <c r="H9901" s="1" t="b">
        <v>1</v>
      </c>
      <c r="I9901" s="1">
        <v>3.0</v>
      </c>
      <c r="J9901" s="3" t="str">
        <f>vlookup(I9901,Cats!$A:$B,2,false)</f>
        <v>C</v>
      </c>
    </row>
    <row r="9902">
      <c r="A9902" s="1">
        <v>132969.0</v>
      </c>
      <c r="B9902" s="1">
        <v>384.0</v>
      </c>
      <c r="C9902" s="2" t="s">
        <v>34</v>
      </c>
      <c r="D9902" s="1" t="s">
        <v>727</v>
      </c>
      <c r="E9902" s="1">
        <v>72.0</v>
      </c>
      <c r="F9902" s="1" t="str">
        <f>vlookup(E9902,Teams!$A:B,2,false)</f>
        <v>Glastonbury A</v>
      </c>
      <c r="G9902" s="1" t="b">
        <v>1</v>
      </c>
      <c r="H9902" s="1" t="b">
        <v>0</v>
      </c>
      <c r="I9902" s="1">
        <v>4.0</v>
      </c>
      <c r="J9902" s="3" t="str">
        <f>vlookup(I9902,Cats!$A:$B,2,false)</f>
        <v>E</v>
      </c>
    </row>
    <row r="9903">
      <c r="A9903" s="1">
        <v>132970.0</v>
      </c>
      <c r="B9903" s="1">
        <v>384.0</v>
      </c>
      <c r="C9903" s="2" t="s">
        <v>23</v>
      </c>
      <c r="D9903" s="1"/>
      <c r="E9903" s="1">
        <v>107.0</v>
      </c>
      <c r="F9903" s="1" t="str">
        <f>vlookup(E9903,Teams!$A:B,2,false)</f>
        <v>Quail Valley</v>
      </c>
      <c r="G9903" s="1" t="b">
        <v>0</v>
      </c>
      <c r="H9903" s="1" t="b">
        <v>1</v>
      </c>
      <c r="I9903" s="1">
        <v>4.0</v>
      </c>
      <c r="J9903" s="3" t="str">
        <f>vlookup(I9903,Cats!$A:$B,2,false)</f>
        <v>E</v>
      </c>
    </row>
    <row r="9904">
      <c r="A9904" s="1">
        <v>132971.0</v>
      </c>
      <c r="B9904" s="1">
        <v>384.0</v>
      </c>
      <c r="C9904" s="2" t="s">
        <v>23</v>
      </c>
      <c r="D9904" s="1" t="s">
        <v>479</v>
      </c>
      <c r="E9904" s="1">
        <v>72.0</v>
      </c>
      <c r="F9904" s="1" t="str">
        <f>vlookup(E9904,Teams!$A:B,2,false)</f>
        <v>Glastonbury A</v>
      </c>
      <c r="G9904" s="1" t="b">
        <v>1</v>
      </c>
      <c r="H9904" s="1" t="b">
        <v>0</v>
      </c>
      <c r="I9904" s="1">
        <v>5.0</v>
      </c>
      <c r="J9904" s="3" t="str">
        <f>vlookup(I9904,Cats!$A:$B,2,false)</f>
        <v>B</v>
      </c>
    </row>
    <row r="9905">
      <c r="A9905" s="1">
        <v>132972.0</v>
      </c>
      <c r="B9905" s="1">
        <v>384.0</v>
      </c>
      <c r="C9905" s="2" t="s">
        <v>23</v>
      </c>
      <c r="D9905" s="1" t="s">
        <v>714</v>
      </c>
      <c r="E9905" s="1">
        <v>107.0</v>
      </c>
      <c r="F9905" s="1" t="str">
        <f>vlookup(E9905,Teams!$A:B,2,false)</f>
        <v>Quail Valley</v>
      </c>
      <c r="G9905" s="1" t="b">
        <v>0</v>
      </c>
      <c r="H9905" s="1" t="b">
        <v>0</v>
      </c>
      <c r="I9905" s="1">
        <v>5.0</v>
      </c>
      <c r="J9905" s="3" t="str">
        <f>vlookup(I9905,Cats!$A:$B,2,false)</f>
        <v>B</v>
      </c>
    </row>
    <row r="9906">
      <c r="A9906" s="1">
        <v>132973.0</v>
      </c>
      <c r="B9906" s="1">
        <v>384.0</v>
      </c>
      <c r="C9906" s="2" t="s">
        <v>34</v>
      </c>
      <c r="D9906" s="1" t="s">
        <v>749</v>
      </c>
      <c r="E9906" s="1">
        <v>72.0</v>
      </c>
      <c r="F9906" s="1" t="str">
        <f>vlookup(E9906,Teams!$A:B,2,false)</f>
        <v>Glastonbury A</v>
      </c>
      <c r="G9906" s="1" t="b">
        <v>1</v>
      </c>
      <c r="H9906" s="1" t="b">
        <v>0</v>
      </c>
      <c r="I9906" s="1">
        <v>6.0</v>
      </c>
      <c r="J9906" s="3" t="str">
        <f>vlookup(I9906,Cats!$A:$B,2,false)</f>
        <v>P</v>
      </c>
    </row>
    <row r="9907">
      <c r="A9907" s="1">
        <v>132974.0</v>
      </c>
      <c r="B9907" s="1">
        <v>384.0</v>
      </c>
      <c r="C9907" s="2" t="s">
        <v>23</v>
      </c>
      <c r="D9907" s="1"/>
      <c r="E9907" s="1">
        <v>107.0</v>
      </c>
      <c r="F9907" s="1" t="str">
        <f>vlookup(E9907,Teams!$A:B,2,false)</f>
        <v>Quail Valley</v>
      </c>
      <c r="G9907" s="1" t="b">
        <v>0</v>
      </c>
      <c r="H9907" s="1" t="b">
        <v>1</v>
      </c>
      <c r="I9907" s="1">
        <v>6.0</v>
      </c>
      <c r="J9907" s="3" t="str">
        <f>vlookup(I9907,Cats!$A:$B,2,false)</f>
        <v>P</v>
      </c>
    </row>
    <row r="9908">
      <c r="A9908" s="1">
        <v>132975.0</v>
      </c>
      <c r="B9908" s="1">
        <v>384.0</v>
      </c>
      <c r="C9908" s="2" t="s">
        <v>34</v>
      </c>
      <c r="D9908" s="1" t="s">
        <v>991</v>
      </c>
      <c r="E9908" s="1">
        <v>72.0</v>
      </c>
      <c r="F9908" s="1" t="str">
        <f>vlookup(E9908,Teams!$A:B,2,false)</f>
        <v>Glastonbury A</v>
      </c>
      <c r="G9908" s="1" t="b">
        <v>1</v>
      </c>
      <c r="H9908" s="1" t="b">
        <v>0</v>
      </c>
      <c r="I9908" s="1">
        <v>7.0</v>
      </c>
      <c r="J9908" s="3" t="str">
        <f>vlookup(I9908,Cats!$A:$B,2,false)</f>
        <v>X</v>
      </c>
    </row>
    <row r="9909">
      <c r="A9909" s="1">
        <v>132976.0</v>
      </c>
      <c r="B9909" s="1">
        <v>384.0</v>
      </c>
      <c r="C9909" s="2" t="s">
        <v>23</v>
      </c>
      <c r="D9909" s="1"/>
      <c r="E9909" s="1">
        <v>107.0</v>
      </c>
      <c r="F9909" s="1" t="str">
        <f>vlookup(E9909,Teams!$A:B,2,false)</f>
        <v>Quail Valley</v>
      </c>
      <c r="G9909" s="1" t="b">
        <v>0</v>
      </c>
      <c r="H9909" s="1" t="b">
        <v>1</v>
      </c>
      <c r="I9909" s="1">
        <v>7.0</v>
      </c>
      <c r="J9909" s="3" t="str">
        <f>vlookup(I9909,Cats!$A:$B,2,false)</f>
        <v>X</v>
      </c>
    </row>
    <row r="9910">
      <c r="A9910" s="1">
        <v>132977.0</v>
      </c>
      <c r="B9910" s="1">
        <v>384.0</v>
      </c>
      <c r="C9910" s="2" t="s">
        <v>78</v>
      </c>
      <c r="D9910" s="1" t="s">
        <v>749</v>
      </c>
      <c r="E9910" s="1">
        <v>72.0</v>
      </c>
      <c r="F9910" s="1" t="str">
        <f>vlookup(E9910,Teams!$A:B,2,false)</f>
        <v>Glastonbury A</v>
      </c>
      <c r="G9910" s="1" t="b">
        <v>1</v>
      </c>
      <c r="H9910" s="1" t="b">
        <v>0</v>
      </c>
      <c r="I9910" s="1">
        <v>8.0</v>
      </c>
      <c r="J9910" s="3" t="str">
        <f>vlookup(I9910,Cats!$A:$B,2,false)</f>
        <v>M</v>
      </c>
    </row>
    <row r="9911">
      <c r="A9911" s="1">
        <v>132978.0</v>
      </c>
      <c r="B9911" s="1">
        <v>384.0</v>
      </c>
      <c r="C9911" s="2" t="s">
        <v>23</v>
      </c>
      <c r="D9911" s="1"/>
      <c r="E9911" s="1">
        <v>107.0</v>
      </c>
      <c r="F9911" s="1" t="str">
        <f>vlookup(E9911,Teams!$A:B,2,false)</f>
        <v>Quail Valley</v>
      </c>
      <c r="G9911" s="1" t="b">
        <v>0</v>
      </c>
      <c r="H9911" s="1" t="b">
        <v>1</v>
      </c>
      <c r="I9911" s="1">
        <v>8.0</v>
      </c>
      <c r="J9911" s="3" t="str">
        <f>vlookup(I9911,Cats!$A:$B,2,false)</f>
        <v>M</v>
      </c>
    </row>
    <row r="9912">
      <c r="A9912" s="1">
        <v>132979.0</v>
      </c>
      <c r="B9912" s="1">
        <v>384.0</v>
      </c>
      <c r="C9912" s="2" t="s">
        <v>34</v>
      </c>
      <c r="D9912" s="1" t="s">
        <v>479</v>
      </c>
      <c r="E9912" s="1">
        <v>72.0</v>
      </c>
      <c r="F9912" s="1" t="str">
        <f>vlookup(E9912,Teams!$A:B,2,false)</f>
        <v>Glastonbury A</v>
      </c>
      <c r="G9912" s="1" t="b">
        <v>1</v>
      </c>
      <c r="H9912" s="1" t="b">
        <v>0</v>
      </c>
      <c r="I9912" s="1">
        <v>9.0</v>
      </c>
      <c r="J9912" s="3" t="str">
        <f>vlookup(I9912,Cats!$A:$B,2,false)</f>
        <v>C</v>
      </c>
    </row>
    <row r="9913">
      <c r="A9913" s="1">
        <v>132980.0</v>
      </c>
      <c r="B9913" s="1">
        <v>384.0</v>
      </c>
      <c r="C9913" s="2" t="s">
        <v>23</v>
      </c>
      <c r="D9913" s="1"/>
      <c r="E9913" s="1">
        <v>107.0</v>
      </c>
      <c r="F9913" s="1" t="str">
        <f>vlookup(E9913,Teams!$A:B,2,false)</f>
        <v>Quail Valley</v>
      </c>
      <c r="G9913" s="1" t="b">
        <v>0</v>
      </c>
      <c r="H9913" s="1" t="b">
        <v>1</v>
      </c>
      <c r="I9913" s="1">
        <v>9.0</v>
      </c>
      <c r="J9913" s="3" t="str">
        <f>vlookup(I9913,Cats!$A:$B,2,false)</f>
        <v>C</v>
      </c>
    </row>
    <row r="9914">
      <c r="A9914" s="1">
        <v>132981.0</v>
      </c>
      <c r="B9914" s="1">
        <v>384.0</v>
      </c>
      <c r="C9914" s="2" t="s">
        <v>34</v>
      </c>
      <c r="D9914" s="1" t="s">
        <v>727</v>
      </c>
      <c r="E9914" s="1">
        <v>72.0</v>
      </c>
      <c r="F9914" s="1" t="str">
        <f>vlookup(E9914,Teams!$A:B,2,false)</f>
        <v>Glastonbury A</v>
      </c>
      <c r="G9914" s="1" t="b">
        <v>1</v>
      </c>
      <c r="H9914" s="1" t="b">
        <v>0</v>
      </c>
      <c r="I9914" s="1">
        <v>10.0</v>
      </c>
      <c r="J9914" s="3" t="str">
        <f>vlookup(I9914,Cats!$A:$B,2,false)</f>
        <v>E</v>
      </c>
    </row>
    <row r="9915">
      <c r="A9915" s="1">
        <v>132982.0</v>
      </c>
      <c r="B9915" s="1">
        <v>384.0</v>
      </c>
      <c r="C9915" s="2" t="s">
        <v>23</v>
      </c>
      <c r="D9915" s="1"/>
      <c r="E9915" s="1">
        <v>107.0</v>
      </c>
      <c r="F9915" s="1" t="str">
        <f>vlookup(E9915,Teams!$A:B,2,false)</f>
        <v>Quail Valley</v>
      </c>
      <c r="G9915" s="1" t="b">
        <v>0</v>
      </c>
      <c r="H9915" s="1" t="b">
        <v>1</v>
      </c>
      <c r="I9915" s="1">
        <v>10.0</v>
      </c>
      <c r="J9915" s="3" t="str">
        <f>vlookup(I9915,Cats!$A:$B,2,false)</f>
        <v>E</v>
      </c>
    </row>
    <row r="9916">
      <c r="A9916" s="1">
        <v>132983.0</v>
      </c>
      <c r="B9916" s="1">
        <v>384.0</v>
      </c>
      <c r="C9916" s="2" t="s">
        <v>34</v>
      </c>
      <c r="D9916" s="1" t="s">
        <v>479</v>
      </c>
      <c r="E9916" s="1">
        <v>72.0</v>
      </c>
      <c r="F9916" s="1" t="str">
        <f>vlookup(E9916,Teams!$A:B,2,false)</f>
        <v>Glastonbury A</v>
      </c>
      <c r="G9916" s="1" t="b">
        <v>1</v>
      </c>
      <c r="H9916" s="1" t="b">
        <v>0</v>
      </c>
      <c r="I9916" s="1">
        <v>11.0</v>
      </c>
      <c r="J9916" s="3" t="str">
        <f>vlookup(I9916,Cats!$A:$B,2,false)</f>
        <v>B</v>
      </c>
    </row>
    <row r="9917">
      <c r="A9917" s="1">
        <v>132984.0</v>
      </c>
      <c r="B9917" s="1">
        <v>384.0</v>
      </c>
      <c r="C9917" s="2" t="s">
        <v>23</v>
      </c>
      <c r="D9917" s="1"/>
      <c r="E9917" s="1">
        <v>107.0</v>
      </c>
      <c r="F9917" s="1" t="str">
        <f>vlookup(E9917,Teams!$A:B,2,false)</f>
        <v>Quail Valley</v>
      </c>
      <c r="G9917" s="1" t="b">
        <v>0</v>
      </c>
      <c r="H9917" s="1" t="b">
        <v>1</v>
      </c>
      <c r="I9917" s="1">
        <v>11.0</v>
      </c>
      <c r="J9917" s="3" t="str">
        <f>vlookup(I9917,Cats!$A:$B,2,false)</f>
        <v>B</v>
      </c>
    </row>
    <row r="9918">
      <c r="A9918" s="1">
        <v>132985.0</v>
      </c>
      <c r="B9918" s="1">
        <v>384.0</v>
      </c>
      <c r="C9918" s="2" t="s">
        <v>23</v>
      </c>
      <c r="D9918" s="1" t="s">
        <v>864</v>
      </c>
      <c r="E9918" s="1">
        <v>72.0</v>
      </c>
      <c r="F9918" s="1" t="str">
        <f>vlookup(E9918,Teams!$A:B,2,false)</f>
        <v>Glastonbury A</v>
      </c>
      <c r="G9918" s="1" t="b">
        <v>1</v>
      </c>
      <c r="H9918" s="1" t="b">
        <v>0</v>
      </c>
      <c r="I9918" s="1">
        <v>12.0</v>
      </c>
      <c r="J9918" s="3" t="str">
        <f>vlookup(I9918,Cats!$A:$B,2,false)</f>
        <v>P</v>
      </c>
    </row>
    <row r="9919">
      <c r="A9919" s="1">
        <v>132986.0</v>
      </c>
      <c r="B9919" s="1">
        <v>384.0</v>
      </c>
      <c r="C9919" s="2" t="s">
        <v>78</v>
      </c>
      <c r="D9919" s="1" t="s">
        <v>842</v>
      </c>
      <c r="E9919" s="1">
        <v>107.0</v>
      </c>
      <c r="F9919" s="1" t="str">
        <f>vlookup(E9919,Teams!$A:B,2,false)</f>
        <v>Quail Valley</v>
      </c>
      <c r="G9919" s="1" t="b">
        <v>0</v>
      </c>
      <c r="H9919" s="1" t="b">
        <v>0</v>
      </c>
      <c r="I9919" s="1">
        <v>12.0</v>
      </c>
      <c r="J9919" s="3" t="str">
        <f>vlookup(I9919,Cats!$A:$B,2,false)</f>
        <v>P</v>
      </c>
    </row>
    <row r="9920">
      <c r="A9920" s="1">
        <v>132987.0</v>
      </c>
      <c r="B9920" s="1">
        <v>384.0</v>
      </c>
      <c r="C9920" s="2" t="s">
        <v>34</v>
      </c>
      <c r="D9920" s="1" t="s">
        <v>749</v>
      </c>
      <c r="E9920" s="1">
        <v>72.0</v>
      </c>
      <c r="F9920" s="1" t="str">
        <f>vlookup(E9920,Teams!$A:B,2,false)</f>
        <v>Glastonbury A</v>
      </c>
      <c r="G9920" s="1" t="b">
        <v>1</v>
      </c>
      <c r="H9920" s="1" t="b">
        <v>0</v>
      </c>
      <c r="I9920" s="1">
        <v>13.0</v>
      </c>
      <c r="J9920" s="3" t="str">
        <f>vlookup(I9920,Cats!$A:$B,2,false)</f>
        <v>X</v>
      </c>
    </row>
    <row r="9921">
      <c r="A9921" s="1">
        <v>132988.0</v>
      </c>
      <c r="B9921" s="1">
        <v>384.0</v>
      </c>
      <c r="C9921" s="2" t="s">
        <v>23</v>
      </c>
      <c r="D9921" s="1"/>
      <c r="E9921" s="1">
        <v>107.0</v>
      </c>
      <c r="F9921" s="1" t="str">
        <f>vlookup(E9921,Teams!$A:B,2,false)</f>
        <v>Quail Valley</v>
      </c>
      <c r="G9921" s="1" t="b">
        <v>0</v>
      </c>
      <c r="H9921" s="1" t="b">
        <v>1</v>
      </c>
      <c r="I9921" s="1">
        <v>13.0</v>
      </c>
      <c r="J9921" s="3" t="str">
        <f>vlookup(I9921,Cats!$A:$B,2,false)</f>
        <v>X</v>
      </c>
    </row>
    <row r="9922">
      <c r="A9922" s="1">
        <v>132989.0</v>
      </c>
      <c r="B9922" s="1">
        <v>384.0</v>
      </c>
      <c r="C9922" s="2" t="s">
        <v>78</v>
      </c>
      <c r="D9922" s="1" t="s">
        <v>727</v>
      </c>
      <c r="E9922" s="1">
        <v>72.0</v>
      </c>
      <c r="F9922" s="1" t="str">
        <f>vlookup(E9922,Teams!$A:B,2,false)</f>
        <v>Glastonbury A</v>
      </c>
      <c r="G9922" s="1" t="b">
        <v>1</v>
      </c>
      <c r="H9922" s="1" t="b">
        <v>0</v>
      </c>
      <c r="I9922" s="1">
        <v>14.0</v>
      </c>
      <c r="J9922" s="3" t="str">
        <f>vlookup(I9922,Cats!$A:$B,2,false)</f>
        <v>M</v>
      </c>
    </row>
    <row r="9923">
      <c r="A9923" s="1">
        <v>132990.0</v>
      </c>
      <c r="B9923" s="1">
        <v>384.0</v>
      </c>
      <c r="C9923" s="2" t="s">
        <v>23</v>
      </c>
      <c r="D9923" s="1"/>
      <c r="E9923" s="1">
        <v>107.0</v>
      </c>
      <c r="F9923" s="1" t="str">
        <f>vlookup(E9923,Teams!$A:B,2,false)</f>
        <v>Quail Valley</v>
      </c>
      <c r="G9923" s="1" t="b">
        <v>0</v>
      </c>
      <c r="H9923" s="1" t="b">
        <v>1</v>
      </c>
      <c r="I9923" s="1">
        <v>14.0</v>
      </c>
      <c r="J9923" s="3" t="str">
        <f>vlookup(I9923,Cats!$A:$B,2,false)</f>
        <v>M</v>
      </c>
    </row>
    <row r="9924">
      <c r="A9924" s="1">
        <v>132991.0</v>
      </c>
      <c r="B9924" s="1">
        <v>384.0</v>
      </c>
      <c r="C9924" s="2" t="s">
        <v>34</v>
      </c>
      <c r="D9924" s="1" t="s">
        <v>479</v>
      </c>
      <c r="E9924" s="1">
        <v>72.0</v>
      </c>
      <c r="F9924" s="1" t="str">
        <f>vlookup(E9924,Teams!$A:B,2,false)</f>
        <v>Glastonbury A</v>
      </c>
      <c r="G9924" s="1" t="b">
        <v>1</v>
      </c>
      <c r="H9924" s="1" t="b">
        <v>0</v>
      </c>
      <c r="I9924" s="1">
        <v>15.0</v>
      </c>
      <c r="J9924" s="3" t="str">
        <f>vlookup(I9924,Cats!$A:$B,2,false)</f>
        <v>C</v>
      </c>
    </row>
    <row r="9925">
      <c r="A9925" s="1">
        <v>132992.0</v>
      </c>
      <c r="B9925" s="1">
        <v>384.0</v>
      </c>
      <c r="C9925" s="2" t="s">
        <v>23</v>
      </c>
      <c r="D9925" s="1"/>
      <c r="E9925" s="1">
        <v>107.0</v>
      </c>
      <c r="F9925" s="1" t="str">
        <f>vlookup(E9925,Teams!$A:B,2,false)</f>
        <v>Quail Valley</v>
      </c>
      <c r="G9925" s="1" t="b">
        <v>0</v>
      </c>
      <c r="H9925" s="1" t="b">
        <v>1</v>
      </c>
      <c r="I9925" s="1">
        <v>15.0</v>
      </c>
      <c r="J9925" s="3" t="str">
        <f>vlookup(I9925,Cats!$A:$B,2,false)</f>
        <v>C</v>
      </c>
    </row>
    <row r="9926">
      <c r="A9926" s="1">
        <v>132993.0</v>
      </c>
      <c r="B9926" s="1">
        <v>384.0</v>
      </c>
      <c r="C9926" s="2" t="s">
        <v>23</v>
      </c>
      <c r="D9926" s="1" t="s">
        <v>727</v>
      </c>
      <c r="E9926" s="1">
        <v>72.0</v>
      </c>
      <c r="F9926" s="1" t="str">
        <f>vlookup(E9926,Teams!$A:B,2,false)</f>
        <v>Glastonbury A</v>
      </c>
      <c r="G9926" s="1" t="b">
        <v>1</v>
      </c>
      <c r="H9926" s="1" t="b">
        <v>0</v>
      </c>
      <c r="I9926" s="1">
        <v>16.0</v>
      </c>
      <c r="J9926" s="3" t="str">
        <f>vlookup(I9926,Cats!$A:$B,2,false)</f>
        <v>E</v>
      </c>
    </row>
    <row r="9927">
      <c r="A9927" s="1">
        <v>132994.0</v>
      </c>
      <c r="B9927" s="1">
        <v>384.0</v>
      </c>
      <c r="C9927" s="2" t="s">
        <v>34</v>
      </c>
      <c r="D9927" s="1" t="s">
        <v>978</v>
      </c>
      <c r="E9927" s="1">
        <v>107.0</v>
      </c>
      <c r="F9927" s="1" t="str">
        <f>vlookup(E9927,Teams!$A:B,2,false)</f>
        <v>Quail Valley</v>
      </c>
      <c r="G9927" s="1" t="b">
        <v>0</v>
      </c>
      <c r="H9927" s="1" t="b">
        <v>0</v>
      </c>
      <c r="I9927" s="1">
        <v>16.0</v>
      </c>
      <c r="J9927" s="3" t="str">
        <f>vlookup(I9927,Cats!$A:$B,2,false)</f>
        <v>E</v>
      </c>
    </row>
    <row r="9928">
      <c r="A9928" s="1">
        <v>132995.0</v>
      </c>
      <c r="B9928" s="1">
        <v>384.0</v>
      </c>
      <c r="C9928" s="2" t="s">
        <v>23</v>
      </c>
      <c r="D9928" s="1"/>
      <c r="E9928" s="1">
        <v>72.0</v>
      </c>
      <c r="F9928" s="1" t="str">
        <f>vlookup(E9928,Teams!$A:B,2,false)</f>
        <v>Glastonbury A</v>
      </c>
      <c r="G9928" s="1" t="b">
        <v>1</v>
      </c>
      <c r="H9928" s="1" t="b">
        <v>1</v>
      </c>
      <c r="I9928" s="1">
        <v>17.0</v>
      </c>
      <c r="J9928" s="3" t="str">
        <f>vlookup(I9928,Cats!$A:$B,2,false)</f>
        <v>B</v>
      </c>
    </row>
    <row r="9929">
      <c r="A9929" s="1">
        <v>132996.0</v>
      </c>
      <c r="B9929" s="1">
        <v>384.0</v>
      </c>
      <c r="C9929" s="2" t="s">
        <v>78</v>
      </c>
      <c r="D9929" s="1" t="s">
        <v>978</v>
      </c>
      <c r="E9929" s="1">
        <v>107.0</v>
      </c>
      <c r="F9929" s="1" t="str">
        <f>vlookup(E9929,Teams!$A:B,2,false)</f>
        <v>Quail Valley</v>
      </c>
      <c r="G9929" s="1" t="b">
        <v>0</v>
      </c>
      <c r="H9929" s="1" t="b">
        <v>0</v>
      </c>
      <c r="I9929" s="1">
        <v>17.0</v>
      </c>
      <c r="J9929" s="3" t="str">
        <f>vlookup(I9929,Cats!$A:$B,2,false)</f>
        <v>B</v>
      </c>
    </row>
    <row r="9930">
      <c r="A9930" s="1">
        <v>132997.0</v>
      </c>
      <c r="B9930" s="1">
        <v>384.0</v>
      </c>
      <c r="C9930" s="2" t="s">
        <v>34</v>
      </c>
      <c r="D9930" s="1" t="s">
        <v>864</v>
      </c>
      <c r="E9930" s="1">
        <v>72.0</v>
      </c>
      <c r="F9930" s="1" t="str">
        <f>vlookup(E9930,Teams!$A:B,2,false)</f>
        <v>Glastonbury A</v>
      </c>
      <c r="G9930" s="1" t="b">
        <v>1</v>
      </c>
      <c r="H9930" s="1" t="b">
        <v>0</v>
      </c>
      <c r="I9930" s="1">
        <v>18.0</v>
      </c>
      <c r="J9930" s="3" t="str">
        <f>vlookup(I9930,Cats!$A:$B,2,false)</f>
        <v>P</v>
      </c>
    </row>
    <row r="9931">
      <c r="A9931" s="1">
        <v>132998.0</v>
      </c>
      <c r="B9931" s="1">
        <v>384.0</v>
      </c>
      <c r="C9931" s="2" t="s">
        <v>23</v>
      </c>
      <c r="D9931" s="1"/>
      <c r="E9931" s="1">
        <v>107.0</v>
      </c>
      <c r="F9931" s="1" t="str">
        <f>vlookup(E9931,Teams!$A:B,2,false)</f>
        <v>Quail Valley</v>
      </c>
      <c r="G9931" s="1" t="b">
        <v>0</v>
      </c>
      <c r="H9931" s="1" t="b">
        <v>1</v>
      </c>
      <c r="I9931" s="1">
        <v>18.0</v>
      </c>
      <c r="J9931" s="3" t="str">
        <f>vlookup(I9931,Cats!$A:$B,2,false)</f>
        <v>P</v>
      </c>
    </row>
    <row r="9932">
      <c r="A9932" s="1">
        <v>132999.0</v>
      </c>
      <c r="B9932" s="1">
        <v>384.0</v>
      </c>
      <c r="C9932" s="2" t="s">
        <v>23</v>
      </c>
      <c r="D9932" s="1"/>
      <c r="E9932" s="1">
        <v>72.0</v>
      </c>
      <c r="F9932" s="1" t="str">
        <f>vlookup(E9932,Teams!$A:B,2,false)</f>
        <v>Glastonbury A</v>
      </c>
      <c r="G9932" s="1" t="b">
        <v>1</v>
      </c>
      <c r="H9932" s="1" t="b">
        <v>1</v>
      </c>
      <c r="I9932" s="1">
        <v>19.0</v>
      </c>
      <c r="J9932" s="3" t="str">
        <f>vlookup(I9932,Cats!$A:$B,2,false)</f>
        <v>X</v>
      </c>
    </row>
    <row r="9933">
      <c r="A9933" s="1">
        <v>133000.0</v>
      </c>
      <c r="B9933" s="1">
        <v>384.0</v>
      </c>
      <c r="C9933" s="2" t="s">
        <v>34</v>
      </c>
      <c r="D9933" s="1" t="s">
        <v>714</v>
      </c>
      <c r="E9933" s="1">
        <v>107.0</v>
      </c>
      <c r="F9933" s="1" t="str">
        <f>vlookup(E9933,Teams!$A:B,2,false)</f>
        <v>Quail Valley</v>
      </c>
      <c r="G9933" s="1" t="b">
        <v>0</v>
      </c>
      <c r="H9933" s="1" t="b">
        <v>0</v>
      </c>
      <c r="I9933" s="1">
        <v>19.0</v>
      </c>
      <c r="J9933" s="3" t="str">
        <f>vlookup(I9933,Cats!$A:$B,2,false)</f>
        <v>X</v>
      </c>
    </row>
    <row r="9934">
      <c r="A9934" s="1">
        <v>133001.0</v>
      </c>
      <c r="B9934" s="1">
        <v>384.0</v>
      </c>
      <c r="C9934" s="2" t="s">
        <v>23</v>
      </c>
      <c r="D9934" s="1"/>
      <c r="E9934" s="1">
        <v>72.0</v>
      </c>
      <c r="F9934" s="1" t="str">
        <f>vlookup(E9934,Teams!$A:B,2,false)</f>
        <v>Glastonbury A</v>
      </c>
      <c r="G9934" s="1" t="b">
        <v>1</v>
      </c>
      <c r="H9934" s="1" t="b">
        <v>1</v>
      </c>
      <c r="I9934" s="1">
        <v>20.0</v>
      </c>
      <c r="J9934" s="3" t="str">
        <f>vlookup(I9934,Cats!$A:$B,2,false)</f>
        <v>M</v>
      </c>
    </row>
    <row r="9935">
      <c r="A9935" s="1">
        <v>133002.0</v>
      </c>
      <c r="B9935" s="1">
        <v>384.0</v>
      </c>
      <c r="C9935" s="2" t="s">
        <v>78</v>
      </c>
      <c r="D9935" s="1" t="s">
        <v>978</v>
      </c>
      <c r="E9935" s="1">
        <v>107.0</v>
      </c>
      <c r="F9935" s="1" t="str">
        <f>vlookup(E9935,Teams!$A:B,2,false)</f>
        <v>Quail Valley</v>
      </c>
      <c r="G9935" s="1" t="b">
        <v>0</v>
      </c>
      <c r="H9935" s="1" t="b">
        <v>0</v>
      </c>
      <c r="I9935" s="1">
        <v>20.0</v>
      </c>
      <c r="J9935" s="3" t="str">
        <f>vlookup(I9935,Cats!$A:$B,2,false)</f>
        <v>M</v>
      </c>
    </row>
    <row r="9936">
      <c r="A9936" s="1">
        <v>133003.0</v>
      </c>
      <c r="B9936" s="1">
        <v>384.0</v>
      </c>
      <c r="C9936" s="2" t="s">
        <v>23</v>
      </c>
      <c r="D9936" s="1" t="s">
        <v>479</v>
      </c>
      <c r="E9936" s="1">
        <v>72.0</v>
      </c>
      <c r="F9936" s="1" t="str">
        <f>vlookup(E9936,Teams!$A:B,2,false)</f>
        <v>Glastonbury A</v>
      </c>
      <c r="G9936" s="1" t="b">
        <v>1</v>
      </c>
      <c r="H9936" s="1" t="b">
        <v>0</v>
      </c>
      <c r="I9936" s="1">
        <v>21.0</v>
      </c>
      <c r="J9936" s="3" t="str">
        <f>vlookup(I9936,Cats!$A:$B,2,false)</f>
        <v>C</v>
      </c>
    </row>
    <row r="9937">
      <c r="A9937" s="1">
        <v>133004.0</v>
      </c>
      <c r="B9937" s="1">
        <v>384.0</v>
      </c>
      <c r="C9937" s="2" t="s">
        <v>23</v>
      </c>
      <c r="D9937" s="1" t="s">
        <v>978</v>
      </c>
      <c r="E9937" s="1">
        <v>107.0</v>
      </c>
      <c r="F9937" s="1" t="str">
        <f>vlookup(E9937,Teams!$A:B,2,false)</f>
        <v>Quail Valley</v>
      </c>
      <c r="G9937" s="1" t="b">
        <v>0</v>
      </c>
      <c r="H9937" s="1" t="b">
        <v>0</v>
      </c>
      <c r="I9937" s="1">
        <v>21.0</v>
      </c>
      <c r="J9937" s="3" t="str">
        <f>vlookup(I9937,Cats!$A:$B,2,false)</f>
        <v>C</v>
      </c>
    </row>
    <row r="9938">
      <c r="A9938" s="1">
        <v>133005.0</v>
      </c>
      <c r="B9938" s="1">
        <v>384.0</v>
      </c>
      <c r="C9938" s="2" t="s">
        <v>23</v>
      </c>
      <c r="D9938" s="1"/>
      <c r="E9938" s="1">
        <v>72.0</v>
      </c>
      <c r="F9938" s="1" t="str">
        <f>vlookup(E9938,Teams!$A:B,2,false)</f>
        <v>Glastonbury A</v>
      </c>
      <c r="G9938" s="1" t="b">
        <v>1</v>
      </c>
      <c r="H9938" s="1" t="b">
        <v>1</v>
      </c>
      <c r="I9938" s="1">
        <v>22.0</v>
      </c>
      <c r="J9938" s="3" t="str">
        <f>vlookup(I9938,Cats!$A:$B,2,false)</f>
        <v>E</v>
      </c>
    </row>
    <row r="9939">
      <c r="A9939" s="1">
        <v>133006.0</v>
      </c>
      <c r="B9939" s="1">
        <v>384.0</v>
      </c>
      <c r="C9939" s="2" t="s">
        <v>78</v>
      </c>
      <c r="D9939" s="1" t="s">
        <v>842</v>
      </c>
      <c r="E9939" s="1">
        <v>107.0</v>
      </c>
      <c r="F9939" s="1" t="str">
        <f>vlookup(E9939,Teams!$A:B,2,false)</f>
        <v>Quail Valley</v>
      </c>
      <c r="G9939" s="1" t="b">
        <v>0</v>
      </c>
      <c r="H9939" s="1" t="b">
        <v>0</v>
      </c>
      <c r="I9939" s="1">
        <v>22.0</v>
      </c>
      <c r="J9939" s="3" t="str">
        <f>vlookup(I9939,Cats!$A:$B,2,false)</f>
        <v>E</v>
      </c>
    </row>
    <row r="9940">
      <c r="A9940" s="1">
        <v>133007.0</v>
      </c>
      <c r="B9940" s="1">
        <v>384.0</v>
      </c>
      <c r="C9940" s="2" t="s">
        <v>34</v>
      </c>
      <c r="D9940" s="1" t="s">
        <v>479</v>
      </c>
      <c r="E9940" s="1">
        <v>72.0</v>
      </c>
      <c r="F9940" s="1" t="str">
        <f>vlookup(E9940,Teams!$A:B,2,false)</f>
        <v>Glastonbury A</v>
      </c>
      <c r="G9940" s="1" t="b">
        <v>1</v>
      </c>
      <c r="H9940" s="1" t="b">
        <v>0</v>
      </c>
      <c r="I9940" s="1">
        <v>23.0</v>
      </c>
      <c r="J9940" s="3" t="str">
        <f>vlookup(I9940,Cats!$A:$B,2,false)</f>
        <v>B</v>
      </c>
    </row>
    <row r="9941">
      <c r="A9941" s="1">
        <v>133008.0</v>
      </c>
      <c r="B9941" s="1">
        <v>384.0</v>
      </c>
      <c r="C9941" s="2" t="s">
        <v>23</v>
      </c>
      <c r="D9941" s="1"/>
      <c r="E9941" s="1">
        <v>107.0</v>
      </c>
      <c r="F9941" s="1" t="str">
        <f>vlookup(E9941,Teams!$A:B,2,false)</f>
        <v>Quail Valley</v>
      </c>
      <c r="G9941" s="1" t="b">
        <v>0</v>
      </c>
      <c r="H9941" s="1" t="b">
        <v>1</v>
      </c>
      <c r="I9941" s="1">
        <v>23.0</v>
      </c>
      <c r="J9941" s="3" t="str">
        <f>vlookup(I9941,Cats!$A:$B,2,false)</f>
        <v>B</v>
      </c>
    </row>
    <row r="9942">
      <c r="A9942" s="1">
        <v>133009.0</v>
      </c>
      <c r="B9942" s="1">
        <v>384.0</v>
      </c>
      <c r="C9942" s="2" t="s">
        <v>23</v>
      </c>
      <c r="D9942" s="1" t="s">
        <v>479</v>
      </c>
      <c r="E9942" s="1">
        <v>72.0</v>
      </c>
      <c r="F9942" s="1" t="str">
        <f>vlookup(E9942,Teams!$A:B,2,false)</f>
        <v>Glastonbury A</v>
      </c>
      <c r="G9942" s="1" t="b">
        <v>1</v>
      </c>
      <c r="H9942" s="1" t="b">
        <v>0</v>
      </c>
      <c r="I9942" s="1">
        <v>24.0</v>
      </c>
      <c r="J9942" s="3" t="str">
        <f>vlookup(I9942,Cats!$A:$B,2,false)</f>
        <v>P</v>
      </c>
    </row>
    <row r="9943">
      <c r="A9943" s="1">
        <v>133010.0</v>
      </c>
      <c r="B9943" s="1">
        <v>384.0</v>
      </c>
      <c r="C9943" s="2" t="s">
        <v>23</v>
      </c>
      <c r="D9943" s="1"/>
      <c r="E9943" s="1">
        <v>107.0</v>
      </c>
      <c r="F9943" s="1" t="str">
        <f>vlookup(E9943,Teams!$A:B,2,false)</f>
        <v>Quail Valley</v>
      </c>
      <c r="G9943" s="1" t="b">
        <v>0</v>
      </c>
      <c r="H9943" s="1" t="b">
        <v>1</v>
      </c>
      <c r="I9943" s="1">
        <v>24.0</v>
      </c>
      <c r="J9943" s="3" t="str">
        <f>vlookup(I9943,Cats!$A:$B,2,false)</f>
        <v>P</v>
      </c>
    </row>
    <row r="9944">
      <c r="A9944" s="1">
        <v>133011.0</v>
      </c>
      <c r="B9944" s="1">
        <v>385.0</v>
      </c>
      <c r="C9944" s="2" t="s">
        <v>23</v>
      </c>
      <c r="D9944" s="1"/>
      <c r="E9944" s="1">
        <v>47.0</v>
      </c>
      <c r="F9944" s="1" t="str">
        <f>vlookup(E9944,Teams!$A:B,2,false)</f>
        <v>ASFA A</v>
      </c>
      <c r="G9944" s="1" t="b">
        <v>1</v>
      </c>
      <c r="H9944" s="1" t="b">
        <v>1</v>
      </c>
      <c r="I9944" s="1">
        <v>1.0</v>
      </c>
      <c r="J9944" s="3" t="str">
        <f>vlookup(I9944,Cats!$A:$B,2,false)</f>
        <v>X</v>
      </c>
    </row>
    <row r="9945">
      <c r="A9945" s="1">
        <v>133012.0</v>
      </c>
      <c r="B9945" s="1">
        <v>385.0</v>
      </c>
      <c r="C9945" s="2" t="s">
        <v>78</v>
      </c>
      <c r="D9945" s="1" t="s">
        <v>426</v>
      </c>
      <c r="E9945" s="1">
        <v>91.0</v>
      </c>
      <c r="F9945" s="1" t="str">
        <f>vlookup(E9945,Teams!$A:B,2,false)</f>
        <v>Maryville A</v>
      </c>
      <c r="G9945" s="1" t="b">
        <v>0</v>
      </c>
      <c r="H9945" s="1" t="b">
        <v>0</v>
      </c>
      <c r="I9945" s="1">
        <v>1.0</v>
      </c>
      <c r="J9945" s="3" t="str">
        <f>vlookup(I9945,Cats!$A:$B,2,false)</f>
        <v>X</v>
      </c>
    </row>
    <row r="9946">
      <c r="A9946" s="1">
        <v>133013.0</v>
      </c>
      <c r="B9946" s="1">
        <v>385.0</v>
      </c>
      <c r="C9946" s="2" t="s">
        <v>34</v>
      </c>
      <c r="D9946" s="1" t="s">
        <v>420</v>
      </c>
      <c r="E9946" s="1">
        <v>47.0</v>
      </c>
      <c r="F9946" s="1" t="str">
        <f>vlookup(E9946,Teams!$A:B,2,false)</f>
        <v>ASFA A</v>
      </c>
      <c r="G9946" s="1" t="b">
        <v>1</v>
      </c>
      <c r="H9946" s="1" t="b">
        <v>0</v>
      </c>
      <c r="I9946" s="1">
        <v>2.0</v>
      </c>
      <c r="J9946" s="3" t="str">
        <f>vlookup(I9946,Cats!$A:$B,2,false)</f>
        <v>M</v>
      </c>
    </row>
    <row r="9947">
      <c r="A9947" s="1">
        <v>133014.0</v>
      </c>
      <c r="B9947" s="1">
        <v>385.0</v>
      </c>
      <c r="C9947" s="2" t="s">
        <v>23</v>
      </c>
      <c r="D9947" s="1"/>
      <c r="E9947" s="1">
        <v>91.0</v>
      </c>
      <c r="F9947" s="1" t="str">
        <f>vlookup(E9947,Teams!$A:B,2,false)</f>
        <v>Maryville A</v>
      </c>
      <c r="G9947" s="1" t="b">
        <v>0</v>
      </c>
      <c r="H9947" s="1" t="b">
        <v>1</v>
      </c>
      <c r="I9947" s="1">
        <v>2.0</v>
      </c>
      <c r="J9947" s="3" t="str">
        <f>vlookup(I9947,Cats!$A:$B,2,false)</f>
        <v>M</v>
      </c>
    </row>
    <row r="9948">
      <c r="A9948" s="1">
        <v>133015.0</v>
      </c>
      <c r="B9948" s="1">
        <v>385.0</v>
      </c>
      <c r="C9948" s="2" t="s">
        <v>78</v>
      </c>
      <c r="D9948" s="1" t="s">
        <v>420</v>
      </c>
      <c r="E9948" s="1">
        <v>47.0</v>
      </c>
      <c r="F9948" s="1" t="str">
        <f>vlookup(E9948,Teams!$A:B,2,false)</f>
        <v>ASFA A</v>
      </c>
      <c r="G9948" s="1" t="b">
        <v>1</v>
      </c>
      <c r="H9948" s="1" t="b">
        <v>0</v>
      </c>
      <c r="I9948" s="1">
        <v>3.0</v>
      </c>
      <c r="J9948" s="3" t="str">
        <f>vlookup(I9948,Cats!$A:$B,2,false)</f>
        <v>C</v>
      </c>
    </row>
    <row r="9949">
      <c r="A9949" s="1">
        <v>133016.0</v>
      </c>
      <c r="B9949" s="1">
        <v>385.0</v>
      </c>
      <c r="C9949" s="2" t="s">
        <v>23</v>
      </c>
      <c r="D9949" s="1"/>
      <c r="E9949" s="1">
        <v>91.0</v>
      </c>
      <c r="F9949" s="1" t="str">
        <f>vlookup(E9949,Teams!$A:B,2,false)</f>
        <v>Maryville A</v>
      </c>
      <c r="G9949" s="1" t="b">
        <v>0</v>
      </c>
      <c r="H9949" s="1" t="b">
        <v>1</v>
      </c>
      <c r="I9949" s="1">
        <v>3.0</v>
      </c>
      <c r="J9949" s="3" t="str">
        <f>vlookup(I9949,Cats!$A:$B,2,false)</f>
        <v>C</v>
      </c>
    </row>
    <row r="9950">
      <c r="A9950" s="1">
        <v>133017.0</v>
      </c>
      <c r="B9950" s="1">
        <v>385.0</v>
      </c>
      <c r="C9950" s="2" t="s">
        <v>23</v>
      </c>
      <c r="D9950" s="1" t="s">
        <v>420</v>
      </c>
      <c r="E9950" s="1">
        <v>47.0</v>
      </c>
      <c r="F9950" s="1" t="str">
        <f>vlookup(E9950,Teams!$A:B,2,false)</f>
        <v>ASFA A</v>
      </c>
      <c r="G9950" s="1" t="b">
        <v>1</v>
      </c>
      <c r="H9950" s="1" t="b">
        <v>0</v>
      </c>
      <c r="I9950" s="1">
        <v>4.0</v>
      </c>
      <c r="J9950" s="3" t="str">
        <f>vlookup(I9950,Cats!$A:$B,2,false)</f>
        <v>E</v>
      </c>
    </row>
    <row r="9951">
      <c r="A9951" s="1">
        <v>133018.0</v>
      </c>
      <c r="B9951" s="1">
        <v>385.0</v>
      </c>
      <c r="C9951" s="2" t="s">
        <v>59</v>
      </c>
      <c r="D9951" s="1" t="s">
        <v>426</v>
      </c>
      <c r="E9951" s="1">
        <v>91.0</v>
      </c>
      <c r="F9951" s="1" t="str">
        <f>vlookup(E9951,Teams!$A:B,2,false)</f>
        <v>Maryville A</v>
      </c>
      <c r="G9951" s="1" t="b">
        <v>0</v>
      </c>
      <c r="H9951" s="1" t="b">
        <v>0</v>
      </c>
      <c r="I9951" s="1">
        <v>4.0</v>
      </c>
      <c r="J9951" s="3" t="str">
        <f>vlookup(I9951,Cats!$A:$B,2,false)</f>
        <v>E</v>
      </c>
    </row>
    <row r="9952">
      <c r="A9952" s="1">
        <v>133019.0</v>
      </c>
      <c r="B9952" s="1">
        <v>385.0</v>
      </c>
      <c r="C9952" s="2" t="s">
        <v>78</v>
      </c>
      <c r="D9952" s="1" t="s">
        <v>870</v>
      </c>
      <c r="E9952" s="1">
        <v>47.0</v>
      </c>
      <c r="F9952" s="1" t="str">
        <f>vlookup(E9952,Teams!$A:B,2,false)</f>
        <v>ASFA A</v>
      </c>
      <c r="G9952" s="1" t="b">
        <v>1</v>
      </c>
      <c r="H9952" s="1" t="b">
        <v>0</v>
      </c>
      <c r="I9952" s="1">
        <v>5.0</v>
      </c>
      <c r="J9952" s="3" t="str">
        <f>vlookup(I9952,Cats!$A:$B,2,false)</f>
        <v>B</v>
      </c>
    </row>
    <row r="9953">
      <c r="A9953" s="1">
        <v>133020.0</v>
      </c>
      <c r="B9953" s="1">
        <v>385.0</v>
      </c>
      <c r="C9953" s="2" t="s">
        <v>23</v>
      </c>
      <c r="D9953" s="1" t="s">
        <v>426</v>
      </c>
      <c r="E9953" s="1">
        <v>91.0</v>
      </c>
      <c r="F9953" s="1" t="str">
        <f>vlookup(E9953,Teams!$A:B,2,false)</f>
        <v>Maryville A</v>
      </c>
      <c r="G9953" s="1" t="b">
        <v>0</v>
      </c>
      <c r="H9953" s="1" t="b">
        <v>0</v>
      </c>
      <c r="I9953" s="1">
        <v>5.0</v>
      </c>
      <c r="J9953" s="3" t="str">
        <f>vlookup(I9953,Cats!$A:$B,2,false)</f>
        <v>B</v>
      </c>
    </row>
    <row r="9954">
      <c r="A9954" s="1">
        <v>133021.0</v>
      </c>
      <c r="B9954" s="1">
        <v>385.0</v>
      </c>
      <c r="C9954" s="2" t="s">
        <v>59</v>
      </c>
      <c r="D9954" s="1" t="s">
        <v>420</v>
      </c>
      <c r="E9954" s="1">
        <v>47.0</v>
      </c>
      <c r="F9954" s="1" t="str">
        <f>vlookup(E9954,Teams!$A:B,2,false)</f>
        <v>ASFA A</v>
      </c>
      <c r="G9954" s="1" t="b">
        <v>1</v>
      </c>
      <c r="H9954" s="1" t="b">
        <v>0</v>
      </c>
      <c r="I9954" s="1">
        <v>6.0</v>
      </c>
      <c r="J9954" s="3" t="str">
        <f>vlookup(I9954,Cats!$A:$B,2,false)</f>
        <v>P</v>
      </c>
    </row>
    <row r="9955">
      <c r="A9955" s="1">
        <v>133022.0</v>
      </c>
      <c r="B9955" s="1">
        <v>385.0</v>
      </c>
      <c r="C9955" s="2" t="s">
        <v>34</v>
      </c>
      <c r="D9955" s="1" t="s">
        <v>426</v>
      </c>
      <c r="E9955" s="1">
        <v>91.0</v>
      </c>
      <c r="F9955" s="1" t="str">
        <f>vlookup(E9955,Teams!$A:B,2,false)</f>
        <v>Maryville A</v>
      </c>
      <c r="G9955" s="1" t="b">
        <v>0</v>
      </c>
      <c r="H9955" s="1" t="b">
        <v>0</v>
      </c>
      <c r="I9955" s="1">
        <v>6.0</v>
      </c>
      <c r="J9955" s="3" t="str">
        <f>vlookup(I9955,Cats!$A:$B,2,false)</f>
        <v>P</v>
      </c>
    </row>
    <row r="9956">
      <c r="A9956" s="1">
        <v>133023.0</v>
      </c>
      <c r="B9956" s="1">
        <v>385.0</v>
      </c>
      <c r="C9956" s="2" t="s">
        <v>34</v>
      </c>
      <c r="D9956" s="1" t="s">
        <v>1148</v>
      </c>
      <c r="E9956" s="1">
        <v>47.0</v>
      </c>
      <c r="F9956" s="1" t="str">
        <f>vlookup(E9956,Teams!$A:B,2,false)</f>
        <v>ASFA A</v>
      </c>
      <c r="G9956" s="1" t="b">
        <v>1</v>
      </c>
      <c r="H9956" s="1" t="b">
        <v>0</v>
      </c>
      <c r="I9956" s="1">
        <v>7.0</v>
      </c>
      <c r="J9956" s="3" t="str">
        <f>vlookup(I9956,Cats!$A:$B,2,false)</f>
        <v>X</v>
      </c>
    </row>
    <row r="9957">
      <c r="A9957" s="1">
        <v>133024.0</v>
      </c>
      <c r="B9957" s="1">
        <v>385.0</v>
      </c>
      <c r="C9957" s="2" t="s">
        <v>23</v>
      </c>
      <c r="D9957" s="1"/>
      <c r="E9957" s="1">
        <v>91.0</v>
      </c>
      <c r="F9957" s="1" t="str">
        <f>vlookup(E9957,Teams!$A:B,2,false)</f>
        <v>Maryville A</v>
      </c>
      <c r="G9957" s="1" t="b">
        <v>0</v>
      </c>
      <c r="H9957" s="1" t="b">
        <v>1</v>
      </c>
      <c r="I9957" s="1">
        <v>7.0</v>
      </c>
      <c r="J9957" s="3" t="str">
        <f>vlookup(I9957,Cats!$A:$B,2,false)</f>
        <v>X</v>
      </c>
    </row>
    <row r="9958">
      <c r="A9958" s="1">
        <v>133025.0</v>
      </c>
      <c r="B9958" s="1">
        <v>385.0</v>
      </c>
      <c r="C9958" s="2" t="s">
        <v>78</v>
      </c>
      <c r="D9958" s="1" t="s">
        <v>420</v>
      </c>
      <c r="E9958" s="1">
        <v>47.0</v>
      </c>
      <c r="F9958" s="1" t="str">
        <f>vlookup(E9958,Teams!$A:B,2,false)</f>
        <v>ASFA A</v>
      </c>
      <c r="G9958" s="1" t="b">
        <v>1</v>
      </c>
      <c r="H9958" s="1" t="b">
        <v>0</v>
      </c>
      <c r="I9958" s="1">
        <v>8.0</v>
      </c>
      <c r="J9958" s="3" t="str">
        <f>vlookup(I9958,Cats!$A:$B,2,false)</f>
        <v>M</v>
      </c>
    </row>
    <row r="9959">
      <c r="A9959" s="1">
        <v>133026.0</v>
      </c>
      <c r="B9959" s="1">
        <v>385.0</v>
      </c>
      <c r="C9959" s="2" t="s">
        <v>23</v>
      </c>
      <c r="D9959" s="1"/>
      <c r="E9959" s="1">
        <v>91.0</v>
      </c>
      <c r="F9959" s="1" t="str">
        <f>vlookup(E9959,Teams!$A:B,2,false)</f>
        <v>Maryville A</v>
      </c>
      <c r="G9959" s="1" t="b">
        <v>0</v>
      </c>
      <c r="H9959" s="1" t="b">
        <v>1</v>
      </c>
      <c r="I9959" s="1">
        <v>8.0</v>
      </c>
      <c r="J9959" s="3" t="str">
        <f>vlookup(I9959,Cats!$A:$B,2,false)</f>
        <v>M</v>
      </c>
    </row>
    <row r="9960">
      <c r="A9960" s="1">
        <v>133027.0</v>
      </c>
      <c r="B9960" s="1">
        <v>385.0</v>
      </c>
      <c r="C9960" s="2" t="s">
        <v>78</v>
      </c>
      <c r="D9960" s="1" t="s">
        <v>420</v>
      </c>
      <c r="E9960" s="1">
        <v>47.0</v>
      </c>
      <c r="F9960" s="1" t="str">
        <f>vlookup(E9960,Teams!$A:B,2,false)</f>
        <v>ASFA A</v>
      </c>
      <c r="G9960" s="1" t="b">
        <v>1</v>
      </c>
      <c r="H9960" s="1" t="b">
        <v>0</v>
      </c>
      <c r="I9960" s="1">
        <v>9.0</v>
      </c>
      <c r="J9960" s="3" t="str">
        <f>vlookup(I9960,Cats!$A:$B,2,false)</f>
        <v>C</v>
      </c>
    </row>
    <row r="9961">
      <c r="A9961" s="1">
        <v>133028.0</v>
      </c>
      <c r="B9961" s="1">
        <v>385.0</v>
      </c>
      <c r="C9961" s="2" t="s">
        <v>23</v>
      </c>
      <c r="D9961" s="1"/>
      <c r="E9961" s="1">
        <v>91.0</v>
      </c>
      <c r="F9961" s="1" t="str">
        <f>vlookup(E9961,Teams!$A:B,2,false)</f>
        <v>Maryville A</v>
      </c>
      <c r="G9961" s="1" t="b">
        <v>0</v>
      </c>
      <c r="H9961" s="1" t="b">
        <v>1</v>
      </c>
      <c r="I9961" s="1">
        <v>9.0</v>
      </c>
      <c r="J9961" s="3" t="str">
        <f>vlookup(I9961,Cats!$A:$B,2,false)</f>
        <v>C</v>
      </c>
    </row>
    <row r="9962">
      <c r="A9962" s="1">
        <v>133029.0</v>
      </c>
      <c r="B9962" s="1">
        <v>385.0</v>
      </c>
      <c r="C9962" s="2" t="s">
        <v>34</v>
      </c>
      <c r="D9962" s="1" t="s">
        <v>420</v>
      </c>
      <c r="E9962" s="1">
        <v>47.0</v>
      </c>
      <c r="F9962" s="1" t="str">
        <f>vlookup(E9962,Teams!$A:B,2,false)</f>
        <v>ASFA A</v>
      </c>
      <c r="G9962" s="1" t="b">
        <v>1</v>
      </c>
      <c r="H9962" s="1" t="b">
        <v>0</v>
      </c>
      <c r="I9962" s="1">
        <v>10.0</v>
      </c>
      <c r="J9962" s="3" t="str">
        <f>vlookup(I9962,Cats!$A:$B,2,false)</f>
        <v>E</v>
      </c>
    </row>
    <row r="9963">
      <c r="A9963" s="1">
        <v>133030.0</v>
      </c>
      <c r="B9963" s="1">
        <v>385.0</v>
      </c>
      <c r="C9963" s="2" t="s">
        <v>23</v>
      </c>
      <c r="D9963" s="1"/>
      <c r="E9963" s="1">
        <v>91.0</v>
      </c>
      <c r="F9963" s="1" t="str">
        <f>vlookup(E9963,Teams!$A:B,2,false)</f>
        <v>Maryville A</v>
      </c>
      <c r="G9963" s="1" t="b">
        <v>0</v>
      </c>
      <c r="H9963" s="1" t="b">
        <v>1</v>
      </c>
      <c r="I9963" s="1">
        <v>10.0</v>
      </c>
      <c r="J9963" s="3" t="str">
        <f>vlookup(I9963,Cats!$A:$B,2,false)</f>
        <v>E</v>
      </c>
    </row>
    <row r="9964">
      <c r="A9964" s="1">
        <v>133031.0</v>
      </c>
      <c r="B9964" s="1">
        <v>385.0</v>
      </c>
      <c r="C9964" s="2" t="s">
        <v>23</v>
      </c>
      <c r="D9964" s="1" t="s">
        <v>870</v>
      </c>
      <c r="E9964" s="1">
        <v>47.0</v>
      </c>
      <c r="F9964" s="1" t="str">
        <f>vlookup(E9964,Teams!$A:B,2,false)</f>
        <v>ASFA A</v>
      </c>
      <c r="G9964" s="1" t="b">
        <v>1</v>
      </c>
      <c r="H9964" s="1" t="b">
        <v>0</v>
      </c>
      <c r="I9964" s="1">
        <v>11.0</v>
      </c>
      <c r="J9964" s="3" t="str">
        <f>vlookup(I9964,Cats!$A:$B,2,false)</f>
        <v>B</v>
      </c>
    </row>
    <row r="9965">
      <c r="A9965" s="1">
        <v>133032.0</v>
      </c>
      <c r="B9965" s="1">
        <v>385.0</v>
      </c>
      <c r="C9965" s="2" t="s">
        <v>23</v>
      </c>
      <c r="D9965" s="1" t="s">
        <v>426</v>
      </c>
      <c r="E9965" s="1">
        <v>91.0</v>
      </c>
      <c r="F9965" s="1" t="str">
        <f>vlookup(E9965,Teams!$A:B,2,false)</f>
        <v>Maryville A</v>
      </c>
      <c r="G9965" s="1" t="b">
        <v>0</v>
      </c>
      <c r="H9965" s="1" t="b">
        <v>0</v>
      </c>
      <c r="I9965" s="1">
        <v>11.0</v>
      </c>
      <c r="J9965" s="3" t="str">
        <f>vlookup(I9965,Cats!$A:$B,2,false)</f>
        <v>B</v>
      </c>
    </row>
    <row r="9966">
      <c r="A9966" s="1">
        <v>133033.0</v>
      </c>
      <c r="B9966" s="1">
        <v>385.0</v>
      </c>
      <c r="C9966" s="2" t="s">
        <v>23</v>
      </c>
      <c r="D9966" s="1" t="s">
        <v>420</v>
      </c>
      <c r="E9966" s="1">
        <v>47.0</v>
      </c>
      <c r="F9966" s="1" t="str">
        <f>vlookup(E9966,Teams!$A:B,2,false)</f>
        <v>ASFA A</v>
      </c>
      <c r="G9966" s="1" t="b">
        <v>1</v>
      </c>
      <c r="H9966" s="1" t="b">
        <v>0</v>
      </c>
      <c r="I9966" s="1">
        <v>12.0</v>
      </c>
      <c r="J9966" s="3" t="str">
        <f>vlookup(I9966,Cats!$A:$B,2,false)</f>
        <v>P</v>
      </c>
    </row>
    <row r="9967">
      <c r="A9967" s="1">
        <v>133034.0</v>
      </c>
      <c r="B9967" s="1">
        <v>385.0</v>
      </c>
      <c r="C9967" s="2" t="s">
        <v>23</v>
      </c>
      <c r="D9967" s="1" t="s">
        <v>426</v>
      </c>
      <c r="E9967" s="1">
        <v>91.0</v>
      </c>
      <c r="F9967" s="1" t="str">
        <f>vlookup(E9967,Teams!$A:B,2,false)</f>
        <v>Maryville A</v>
      </c>
      <c r="G9967" s="1" t="b">
        <v>0</v>
      </c>
      <c r="H9967" s="1" t="b">
        <v>0</v>
      </c>
      <c r="I9967" s="1">
        <v>12.0</v>
      </c>
      <c r="J9967" s="3" t="str">
        <f>vlookup(I9967,Cats!$A:$B,2,false)</f>
        <v>P</v>
      </c>
    </row>
    <row r="9968">
      <c r="A9968" s="1">
        <v>133035.0</v>
      </c>
      <c r="B9968" s="1">
        <v>385.0</v>
      </c>
      <c r="C9968" s="2" t="s">
        <v>78</v>
      </c>
      <c r="D9968" s="1" t="s">
        <v>420</v>
      </c>
      <c r="E9968" s="1">
        <v>47.0</v>
      </c>
      <c r="F9968" s="1" t="str">
        <f>vlookup(E9968,Teams!$A:B,2,false)</f>
        <v>ASFA A</v>
      </c>
      <c r="G9968" s="1" t="b">
        <v>1</v>
      </c>
      <c r="H9968" s="1" t="b">
        <v>0</v>
      </c>
      <c r="I9968" s="1">
        <v>13.0</v>
      </c>
      <c r="J9968" s="3" t="str">
        <f>vlookup(I9968,Cats!$A:$B,2,false)</f>
        <v>X</v>
      </c>
    </row>
    <row r="9969">
      <c r="A9969" s="1">
        <v>133036.0</v>
      </c>
      <c r="B9969" s="1">
        <v>385.0</v>
      </c>
      <c r="C9969" s="2" t="s">
        <v>59</v>
      </c>
      <c r="D9969" s="1" t="s">
        <v>426</v>
      </c>
      <c r="E9969" s="1">
        <v>91.0</v>
      </c>
      <c r="F9969" s="1" t="str">
        <f>vlookup(E9969,Teams!$A:B,2,false)</f>
        <v>Maryville A</v>
      </c>
      <c r="G9969" s="1" t="b">
        <v>0</v>
      </c>
      <c r="H9969" s="1" t="b">
        <v>0</v>
      </c>
      <c r="I9969" s="1">
        <v>13.0</v>
      </c>
      <c r="J9969" s="3" t="str">
        <f>vlookup(I9969,Cats!$A:$B,2,false)</f>
        <v>X</v>
      </c>
    </row>
    <row r="9970">
      <c r="A9970" s="1">
        <v>133037.0</v>
      </c>
      <c r="B9970" s="1">
        <v>385.0</v>
      </c>
      <c r="C9970" s="2" t="s">
        <v>78</v>
      </c>
      <c r="D9970" s="1" t="s">
        <v>420</v>
      </c>
      <c r="E9970" s="1">
        <v>47.0</v>
      </c>
      <c r="F9970" s="1" t="str">
        <f>vlookup(E9970,Teams!$A:B,2,false)</f>
        <v>ASFA A</v>
      </c>
      <c r="G9970" s="1" t="b">
        <v>1</v>
      </c>
      <c r="H9970" s="1" t="b">
        <v>0</v>
      </c>
      <c r="I9970" s="1">
        <v>14.0</v>
      </c>
      <c r="J9970" s="3" t="str">
        <f>vlookup(I9970,Cats!$A:$B,2,false)</f>
        <v>M</v>
      </c>
    </row>
    <row r="9971">
      <c r="A9971" s="1">
        <v>133038.0</v>
      </c>
      <c r="B9971" s="1">
        <v>385.0</v>
      </c>
      <c r="C9971" s="2" t="s">
        <v>23</v>
      </c>
      <c r="D9971" s="1"/>
      <c r="E9971" s="1">
        <v>91.0</v>
      </c>
      <c r="F9971" s="1" t="str">
        <f>vlookup(E9971,Teams!$A:B,2,false)</f>
        <v>Maryville A</v>
      </c>
      <c r="G9971" s="1" t="b">
        <v>0</v>
      </c>
      <c r="H9971" s="1" t="b">
        <v>1</v>
      </c>
      <c r="I9971" s="1">
        <v>14.0</v>
      </c>
      <c r="J9971" s="3" t="str">
        <f>vlookup(I9971,Cats!$A:$B,2,false)</f>
        <v>M</v>
      </c>
    </row>
    <row r="9972">
      <c r="A9972" s="1">
        <v>133039.0</v>
      </c>
      <c r="B9972" s="1">
        <v>385.0</v>
      </c>
      <c r="C9972" s="2" t="s">
        <v>59</v>
      </c>
      <c r="D9972" s="1" t="s">
        <v>420</v>
      </c>
      <c r="E9972" s="1">
        <v>47.0</v>
      </c>
      <c r="F9972" s="1" t="str">
        <f>vlookup(E9972,Teams!$A:B,2,false)</f>
        <v>ASFA A</v>
      </c>
      <c r="G9972" s="1" t="b">
        <v>1</v>
      </c>
      <c r="H9972" s="1" t="b">
        <v>0</v>
      </c>
      <c r="I9972" s="1">
        <v>15.0</v>
      </c>
      <c r="J9972" s="3" t="str">
        <f>vlookup(I9972,Cats!$A:$B,2,false)</f>
        <v>C</v>
      </c>
    </row>
    <row r="9973">
      <c r="A9973" s="1">
        <v>133040.0</v>
      </c>
      <c r="B9973" s="1">
        <v>385.0</v>
      </c>
      <c r="C9973" s="2" t="s">
        <v>34</v>
      </c>
      <c r="D9973" s="1" t="s">
        <v>426</v>
      </c>
      <c r="E9973" s="1">
        <v>91.0</v>
      </c>
      <c r="F9973" s="1" t="str">
        <f>vlookup(E9973,Teams!$A:B,2,false)</f>
        <v>Maryville A</v>
      </c>
      <c r="G9973" s="1" t="b">
        <v>0</v>
      </c>
      <c r="H9973" s="1" t="b">
        <v>0</v>
      </c>
      <c r="I9973" s="1">
        <v>15.0</v>
      </c>
      <c r="J9973" s="3" t="str">
        <f>vlookup(I9973,Cats!$A:$B,2,false)</f>
        <v>C</v>
      </c>
    </row>
    <row r="9974">
      <c r="A9974" s="1">
        <v>133041.0</v>
      </c>
      <c r="B9974" s="1">
        <v>385.0</v>
      </c>
      <c r="C9974" s="2" t="s">
        <v>23</v>
      </c>
      <c r="D9974" s="1" t="s">
        <v>420</v>
      </c>
      <c r="E9974" s="1">
        <v>47.0</v>
      </c>
      <c r="F9974" s="1" t="str">
        <f>vlookup(E9974,Teams!$A:B,2,false)</f>
        <v>ASFA A</v>
      </c>
      <c r="G9974" s="1" t="b">
        <v>1</v>
      </c>
      <c r="H9974" s="1" t="b">
        <v>0</v>
      </c>
      <c r="I9974" s="1">
        <v>16.0</v>
      </c>
      <c r="J9974" s="3" t="str">
        <f>vlookup(I9974,Cats!$A:$B,2,false)</f>
        <v>E</v>
      </c>
    </row>
    <row r="9975">
      <c r="A9975" s="1">
        <v>133042.0</v>
      </c>
      <c r="B9975" s="1">
        <v>385.0</v>
      </c>
      <c r="C9975" s="2" t="s">
        <v>23</v>
      </c>
      <c r="D9975" s="1" t="s">
        <v>1115</v>
      </c>
      <c r="E9975" s="1">
        <v>91.0</v>
      </c>
      <c r="F9975" s="1" t="str">
        <f>vlookup(E9975,Teams!$A:B,2,false)</f>
        <v>Maryville A</v>
      </c>
      <c r="G9975" s="1" t="b">
        <v>0</v>
      </c>
      <c r="H9975" s="1" t="b">
        <v>0</v>
      </c>
      <c r="I9975" s="1">
        <v>16.0</v>
      </c>
      <c r="J9975" s="3" t="str">
        <f>vlookup(I9975,Cats!$A:$B,2,false)</f>
        <v>E</v>
      </c>
    </row>
    <row r="9976">
      <c r="A9976" s="1">
        <v>133043.0</v>
      </c>
      <c r="B9976" s="1">
        <v>385.0</v>
      </c>
      <c r="C9976" s="2" t="s">
        <v>23</v>
      </c>
      <c r="D9976" s="1" t="s">
        <v>981</v>
      </c>
      <c r="E9976" s="1">
        <v>47.0</v>
      </c>
      <c r="F9976" s="1" t="str">
        <f>vlookup(E9976,Teams!$A:B,2,false)</f>
        <v>ASFA A</v>
      </c>
      <c r="G9976" s="1" t="b">
        <v>1</v>
      </c>
      <c r="H9976" s="1" t="b">
        <v>0</v>
      </c>
      <c r="I9976" s="1">
        <v>17.0</v>
      </c>
      <c r="J9976" s="3" t="str">
        <f>vlookup(I9976,Cats!$A:$B,2,false)</f>
        <v>B</v>
      </c>
    </row>
    <row r="9977">
      <c r="A9977" s="1">
        <v>133044.0</v>
      </c>
      <c r="B9977" s="1">
        <v>385.0</v>
      </c>
      <c r="C9977" s="2" t="s">
        <v>23</v>
      </c>
      <c r="D9977" s="1" t="s">
        <v>1169</v>
      </c>
      <c r="E9977" s="1">
        <v>91.0</v>
      </c>
      <c r="F9977" s="1" t="str">
        <f>vlookup(E9977,Teams!$A:B,2,false)</f>
        <v>Maryville A</v>
      </c>
      <c r="G9977" s="1" t="b">
        <v>0</v>
      </c>
      <c r="H9977" s="1" t="b">
        <v>0</v>
      </c>
      <c r="I9977" s="1">
        <v>17.0</v>
      </c>
      <c r="J9977" s="3" t="str">
        <f>vlookup(I9977,Cats!$A:$B,2,false)</f>
        <v>B</v>
      </c>
    </row>
    <row r="9978">
      <c r="A9978" s="1">
        <v>133045.0</v>
      </c>
      <c r="B9978" s="1">
        <v>385.0</v>
      </c>
      <c r="C9978" s="2" t="s">
        <v>78</v>
      </c>
      <c r="D9978" s="1" t="s">
        <v>870</v>
      </c>
      <c r="E9978" s="1">
        <v>47.0</v>
      </c>
      <c r="F9978" s="1" t="str">
        <f>vlookup(E9978,Teams!$A:B,2,false)</f>
        <v>ASFA A</v>
      </c>
      <c r="G9978" s="1" t="b">
        <v>1</v>
      </c>
      <c r="H9978" s="1" t="b">
        <v>0</v>
      </c>
      <c r="I9978" s="1">
        <v>18.0</v>
      </c>
      <c r="J9978" s="3" t="str">
        <f>vlookup(I9978,Cats!$A:$B,2,false)</f>
        <v>P</v>
      </c>
    </row>
    <row r="9979">
      <c r="A9979" s="1">
        <v>133046.0</v>
      </c>
      <c r="B9979" s="1">
        <v>385.0</v>
      </c>
      <c r="C9979" s="2" t="s">
        <v>23</v>
      </c>
      <c r="D9979" s="1"/>
      <c r="E9979" s="1">
        <v>91.0</v>
      </c>
      <c r="F9979" s="1" t="str">
        <f>vlookup(E9979,Teams!$A:B,2,false)</f>
        <v>Maryville A</v>
      </c>
      <c r="G9979" s="1" t="b">
        <v>0</v>
      </c>
      <c r="H9979" s="1" t="b">
        <v>1</v>
      </c>
      <c r="I9979" s="1">
        <v>18.0</v>
      </c>
      <c r="J9979" s="3" t="str">
        <f>vlookup(I9979,Cats!$A:$B,2,false)</f>
        <v>P</v>
      </c>
    </row>
    <row r="9980">
      <c r="A9980" s="1">
        <v>133047.0</v>
      </c>
      <c r="B9980" s="1">
        <v>385.0</v>
      </c>
      <c r="C9980" s="2" t="s">
        <v>34</v>
      </c>
      <c r="D9980" s="1" t="s">
        <v>420</v>
      </c>
      <c r="E9980" s="1">
        <v>47.0</v>
      </c>
      <c r="F9980" s="1" t="str">
        <f>vlookup(E9980,Teams!$A:B,2,false)</f>
        <v>ASFA A</v>
      </c>
      <c r="G9980" s="1" t="b">
        <v>1</v>
      </c>
      <c r="H9980" s="1" t="b">
        <v>0</v>
      </c>
      <c r="I9980" s="1">
        <v>19.0</v>
      </c>
      <c r="J9980" s="3" t="str">
        <f>vlookup(I9980,Cats!$A:$B,2,false)</f>
        <v>X</v>
      </c>
    </row>
    <row r="9981">
      <c r="A9981" s="1">
        <v>133048.0</v>
      </c>
      <c r="B9981" s="1">
        <v>385.0</v>
      </c>
      <c r="C9981" s="2" t="s">
        <v>59</v>
      </c>
      <c r="D9981" s="1" t="s">
        <v>1115</v>
      </c>
      <c r="E9981" s="1">
        <v>91.0</v>
      </c>
      <c r="F9981" s="1" t="str">
        <f>vlookup(E9981,Teams!$A:B,2,false)</f>
        <v>Maryville A</v>
      </c>
      <c r="G9981" s="1" t="b">
        <v>0</v>
      </c>
      <c r="H9981" s="1" t="b">
        <v>0</v>
      </c>
      <c r="I9981" s="1">
        <v>19.0</v>
      </c>
      <c r="J9981" s="3" t="str">
        <f>vlookup(I9981,Cats!$A:$B,2,false)</f>
        <v>X</v>
      </c>
    </row>
    <row r="9982">
      <c r="A9982" s="1">
        <v>133049.0</v>
      </c>
      <c r="B9982" s="1">
        <v>385.0</v>
      </c>
      <c r="C9982" s="2" t="s">
        <v>23</v>
      </c>
      <c r="D9982" s="1" t="s">
        <v>420</v>
      </c>
      <c r="E9982" s="1">
        <v>47.0</v>
      </c>
      <c r="F9982" s="1" t="str">
        <f>vlookup(E9982,Teams!$A:B,2,false)</f>
        <v>ASFA A</v>
      </c>
      <c r="G9982" s="1" t="b">
        <v>1</v>
      </c>
      <c r="H9982" s="1" t="b">
        <v>0</v>
      </c>
      <c r="I9982" s="1">
        <v>20.0</v>
      </c>
      <c r="J9982" s="3" t="str">
        <f>vlookup(I9982,Cats!$A:$B,2,false)</f>
        <v>M</v>
      </c>
    </row>
    <row r="9983">
      <c r="A9983" s="1">
        <v>133050.0</v>
      </c>
      <c r="B9983" s="1">
        <v>385.0</v>
      </c>
      <c r="C9983" s="2" t="s">
        <v>23</v>
      </c>
      <c r="D9983" s="1" t="s">
        <v>426</v>
      </c>
      <c r="E9983" s="1">
        <v>91.0</v>
      </c>
      <c r="F9983" s="1" t="str">
        <f>vlookup(E9983,Teams!$A:B,2,false)</f>
        <v>Maryville A</v>
      </c>
      <c r="G9983" s="1" t="b">
        <v>0</v>
      </c>
      <c r="H9983" s="1" t="b">
        <v>0</v>
      </c>
      <c r="I9983" s="1">
        <v>20.0</v>
      </c>
      <c r="J9983" s="3" t="str">
        <f>vlookup(I9983,Cats!$A:$B,2,false)</f>
        <v>M</v>
      </c>
    </row>
    <row r="9984">
      <c r="A9984" s="1">
        <v>133051.0</v>
      </c>
      <c r="B9984" s="1">
        <v>385.0</v>
      </c>
      <c r="C9984" s="2" t="s">
        <v>23</v>
      </c>
      <c r="D9984" s="1" t="s">
        <v>420</v>
      </c>
      <c r="E9984" s="1">
        <v>47.0</v>
      </c>
      <c r="F9984" s="1" t="str">
        <f>vlookup(E9984,Teams!$A:B,2,false)</f>
        <v>ASFA A</v>
      </c>
      <c r="G9984" s="1" t="b">
        <v>1</v>
      </c>
      <c r="H9984" s="1" t="b">
        <v>0</v>
      </c>
      <c r="I9984" s="1">
        <v>21.0</v>
      </c>
      <c r="J9984" s="3" t="str">
        <f>vlookup(I9984,Cats!$A:$B,2,false)</f>
        <v>C</v>
      </c>
    </row>
    <row r="9985">
      <c r="A9985" s="1">
        <v>133052.0</v>
      </c>
      <c r="B9985" s="1">
        <v>385.0</v>
      </c>
      <c r="C9985" s="2" t="s">
        <v>23</v>
      </c>
      <c r="D9985" s="1" t="s">
        <v>426</v>
      </c>
      <c r="E9985" s="1">
        <v>91.0</v>
      </c>
      <c r="F9985" s="1" t="str">
        <f>vlookup(E9985,Teams!$A:B,2,false)</f>
        <v>Maryville A</v>
      </c>
      <c r="G9985" s="1" t="b">
        <v>0</v>
      </c>
      <c r="H9985" s="1" t="b">
        <v>0</v>
      </c>
      <c r="I9985" s="1">
        <v>21.0</v>
      </c>
      <c r="J9985" s="3" t="str">
        <f>vlookup(I9985,Cats!$A:$B,2,false)</f>
        <v>C</v>
      </c>
    </row>
    <row r="9986">
      <c r="A9986" s="1">
        <v>133053.0</v>
      </c>
      <c r="B9986" s="1">
        <v>385.0</v>
      </c>
      <c r="C9986" s="2" t="s">
        <v>23</v>
      </c>
      <c r="D9986" s="1"/>
      <c r="E9986" s="1">
        <v>47.0</v>
      </c>
      <c r="F9986" s="1" t="str">
        <f>vlookup(E9986,Teams!$A:B,2,false)</f>
        <v>ASFA A</v>
      </c>
      <c r="G9986" s="1" t="b">
        <v>1</v>
      </c>
      <c r="H9986" s="1" t="b">
        <v>1</v>
      </c>
      <c r="I9986" s="1">
        <v>22.0</v>
      </c>
      <c r="J9986" s="3" t="str">
        <f>vlookup(I9986,Cats!$A:$B,2,false)</f>
        <v>E</v>
      </c>
    </row>
    <row r="9987">
      <c r="A9987" s="1">
        <v>133054.0</v>
      </c>
      <c r="B9987" s="1">
        <v>385.0</v>
      </c>
      <c r="C9987" s="2" t="s">
        <v>34</v>
      </c>
      <c r="D9987" s="1" t="s">
        <v>426</v>
      </c>
      <c r="E9987" s="1">
        <v>91.0</v>
      </c>
      <c r="F9987" s="1" t="str">
        <f>vlookup(E9987,Teams!$A:B,2,false)</f>
        <v>Maryville A</v>
      </c>
      <c r="G9987" s="1" t="b">
        <v>0</v>
      </c>
      <c r="H9987" s="1" t="b">
        <v>0</v>
      </c>
      <c r="I9987" s="1">
        <v>22.0</v>
      </c>
      <c r="J9987" s="3" t="str">
        <f>vlookup(I9987,Cats!$A:$B,2,false)</f>
        <v>E</v>
      </c>
    </row>
    <row r="9988">
      <c r="A9988" s="1">
        <v>133055.0</v>
      </c>
      <c r="B9988" s="1">
        <v>385.0</v>
      </c>
      <c r="C9988" s="2" t="s">
        <v>78</v>
      </c>
      <c r="D9988" s="1" t="s">
        <v>981</v>
      </c>
      <c r="E9988" s="1">
        <v>47.0</v>
      </c>
      <c r="F9988" s="1" t="str">
        <f>vlookup(E9988,Teams!$A:B,2,false)</f>
        <v>ASFA A</v>
      </c>
      <c r="G9988" s="1" t="b">
        <v>1</v>
      </c>
      <c r="H9988" s="1" t="b">
        <v>0</v>
      </c>
      <c r="I9988" s="1">
        <v>23.0</v>
      </c>
      <c r="J9988" s="3" t="str">
        <f>vlookup(I9988,Cats!$A:$B,2,false)</f>
        <v>B</v>
      </c>
    </row>
    <row r="9989">
      <c r="A9989" s="1">
        <v>133056.0</v>
      </c>
      <c r="B9989" s="1">
        <v>385.0</v>
      </c>
      <c r="C9989" s="2" t="s">
        <v>23</v>
      </c>
      <c r="D9989" s="1"/>
      <c r="E9989" s="1">
        <v>91.0</v>
      </c>
      <c r="F9989" s="1" t="str">
        <f>vlookup(E9989,Teams!$A:B,2,false)</f>
        <v>Maryville A</v>
      </c>
      <c r="G9989" s="1" t="b">
        <v>0</v>
      </c>
      <c r="H9989" s="1" t="b">
        <v>1</v>
      </c>
      <c r="I9989" s="1">
        <v>23.0</v>
      </c>
      <c r="J9989" s="3" t="str">
        <f>vlookup(I9989,Cats!$A:$B,2,false)</f>
        <v>B</v>
      </c>
    </row>
    <row r="9990">
      <c r="A9990" s="1">
        <v>133057.0</v>
      </c>
      <c r="B9990" s="1">
        <v>385.0</v>
      </c>
      <c r="C9990" s="2" t="s">
        <v>23</v>
      </c>
      <c r="D9990" s="1" t="s">
        <v>420</v>
      </c>
      <c r="E9990" s="1">
        <v>47.0</v>
      </c>
      <c r="F9990" s="1" t="str">
        <f>vlookup(E9990,Teams!$A:B,2,false)</f>
        <v>ASFA A</v>
      </c>
      <c r="G9990" s="1" t="b">
        <v>1</v>
      </c>
      <c r="H9990" s="1" t="b">
        <v>0</v>
      </c>
      <c r="I9990" s="1">
        <v>24.0</v>
      </c>
      <c r="J9990" s="3" t="str">
        <f>vlookup(I9990,Cats!$A:$B,2,false)</f>
        <v>P</v>
      </c>
    </row>
    <row r="9991">
      <c r="A9991" s="1">
        <v>133058.0</v>
      </c>
      <c r="B9991" s="1">
        <v>385.0</v>
      </c>
      <c r="C9991" s="2" t="s">
        <v>23</v>
      </c>
      <c r="D9991" s="1" t="s">
        <v>426</v>
      </c>
      <c r="E9991" s="1">
        <v>91.0</v>
      </c>
      <c r="F9991" s="1" t="str">
        <f>vlookup(E9991,Teams!$A:B,2,false)</f>
        <v>Maryville A</v>
      </c>
      <c r="G9991" s="1" t="b">
        <v>0</v>
      </c>
      <c r="H9991" s="1" t="b">
        <v>0</v>
      </c>
      <c r="I9991" s="1">
        <v>24.0</v>
      </c>
      <c r="J9991" s="3" t="str">
        <f>vlookup(I9991,Cats!$A:$B,2,false)</f>
        <v>P</v>
      </c>
    </row>
    <row r="9992">
      <c r="A9992" s="1">
        <v>133059.0</v>
      </c>
      <c r="B9992" s="1">
        <v>386.0</v>
      </c>
      <c r="C9992" s="2" t="s">
        <v>23</v>
      </c>
      <c r="D9992" s="1" t="s">
        <v>529</v>
      </c>
      <c r="E9992" s="1">
        <v>81.0</v>
      </c>
      <c r="F9992" s="1" t="str">
        <f>vlookup(E9992,Teams!$A:B,2,false)</f>
        <v>JP Stevens B</v>
      </c>
      <c r="G9992" s="1" t="b">
        <v>1</v>
      </c>
      <c r="H9992" s="1" t="b">
        <v>0</v>
      </c>
      <c r="I9992" s="1">
        <v>1.0</v>
      </c>
      <c r="J9992" s="3" t="str">
        <f>vlookup(I9992,Cats!$A:$B,2,false)</f>
        <v>X</v>
      </c>
    </row>
    <row r="9993">
      <c r="A9993" s="1">
        <v>133060.0</v>
      </c>
      <c r="B9993" s="1">
        <v>386.0</v>
      </c>
      <c r="C9993" s="2" t="s">
        <v>78</v>
      </c>
      <c r="D9993" s="1" t="s">
        <v>423</v>
      </c>
      <c r="E9993" s="1">
        <v>100.0</v>
      </c>
      <c r="F9993" s="1" t="str">
        <f>vlookup(E9993,Teams!$A:B,2,false)</f>
        <v>POBJFK</v>
      </c>
      <c r="G9993" s="1" t="b">
        <v>0</v>
      </c>
      <c r="H9993" s="1" t="b">
        <v>0</v>
      </c>
      <c r="I9993" s="1">
        <v>1.0</v>
      </c>
      <c r="J9993" s="3" t="str">
        <f>vlookup(I9993,Cats!$A:$B,2,false)</f>
        <v>X</v>
      </c>
    </row>
    <row r="9994">
      <c r="A9994" s="1">
        <v>133061.0</v>
      </c>
      <c r="B9994" s="1">
        <v>386.0</v>
      </c>
      <c r="C9994" s="2" t="s">
        <v>23</v>
      </c>
      <c r="D9994" s="1" t="s">
        <v>529</v>
      </c>
      <c r="E9994" s="1">
        <v>81.0</v>
      </c>
      <c r="F9994" s="1" t="str">
        <f>vlookup(E9994,Teams!$A:B,2,false)</f>
        <v>JP Stevens B</v>
      </c>
      <c r="G9994" s="1" t="b">
        <v>1</v>
      </c>
      <c r="H9994" s="1" t="b">
        <v>0</v>
      </c>
      <c r="I9994" s="1">
        <v>2.0</v>
      </c>
      <c r="J9994" s="3" t="str">
        <f>vlookup(I9994,Cats!$A:$B,2,false)</f>
        <v>M</v>
      </c>
    </row>
    <row r="9995">
      <c r="A9995" s="1">
        <v>133062.0</v>
      </c>
      <c r="B9995" s="1">
        <v>386.0</v>
      </c>
      <c r="C9995" s="2" t="s">
        <v>78</v>
      </c>
      <c r="D9995" s="1" t="s">
        <v>423</v>
      </c>
      <c r="E9995" s="1">
        <v>100.0</v>
      </c>
      <c r="F9995" s="1" t="str">
        <f>vlookup(E9995,Teams!$A:B,2,false)</f>
        <v>POBJFK</v>
      </c>
      <c r="G9995" s="1" t="b">
        <v>0</v>
      </c>
      <c r="H9995" s="1" t="b">
        <v>0</v>
      </c>
      <c r="I9995" s="1">
        <v>2.0</v>
      </c>
      <c r="J9995" s="3" t="str">
        <f>vlookup(I9995,Cats!$A:$B,2,false)</f>
        <v>M</v>
      </c>
    </row>
    <row r="9996">
      <c r="A9996" s="1">
        <v>133063.0</v>
      </c>
      <c r="B9996" s="1">
        <v>386.0</v>
      </c>
      <c r="C9996" s="2" t="s">
        <v>23</v>
      </c>
      <c r="D9996" s="1"/>
      <c r="E9996" s="1">
        <v>81.0</v>
      </c>
      <c r="F9996" s="1" t="str">
        <f>vlookup(E9996,Teams!$A:B,2,false)</f>
        <v>JP Stevens B</v>
      </c>
      <c r="G9996" s="1" t="b">
        <v>1</v>
      </c>
      <c r="H9996" s="1" t="b">
        <v>1</v>
      </c>
      <c r="I9996" s="1">
        <v>3.0</v>
      </c>
      <c r="J9996" s="3" t="str">
        <f>vlookup(I9996,Cats!$A:$B,2,false)</f>
        <v>C</v>
      </c>
    </row>
    <row r="9997">
      <c r="A9997" s="1">
        <v>133064.0</v>
      </c>
      <c r="B9997" s="1">
        <v>386.0</v>
      </c>
      <c r="C9997" s="2" t="s">
        <v>23</v>
      </c>
      <c r="D9997" s="1"/>
      <c r="E9997" s="1">
        <v>100.0</v>
      </c>
      <c r="F9997" s="1" t="str">
        <f>vlookup(E9997,Teams!$A:B,2,false)</f>
        <v>POBJFK</v>
      </c>
      <c r="G9997" s="1" t="b">
        <v>0</v>
      </c>
      <c r="H9997" s="1" t="b">
        <v>1</v>
      </c>
      <c r="I9997" s="1">
        <v>3.0</v>
      </c>
      <c r="J9997" s="3" t="str">
        <f>vlookup(I9997,Cats!$A:$B,2,false)</f>
        <v>C</v>
      </c>
    </row>
    <row r="9998">
      <c r="A9998" s="1">
        <v>133065.0</v>
      </c>
      <c r="B9998" s="1">
        <v>386.0</v>
      </c>
      <c r="C9998" s="2" t="s">
        <v>34</v>
      </c>
      <c r="D9998" s="1" t="s">
        <v>529</v>
      </c>
      <c r="E9998" s="1">
        <v>81.0</v>
      </c>
      <c r="F9998" s="1" t="str">
        <f>vlookup(E9998,Teams!$A:B,2,false)</f>
        <v>JP Stevens B</v>
      </c>
      <c r="G9998" s="1" t="b">
        <v>1</v>
      </c>
      <c r="H9998" s="1" t="b">
        <v>0</v>
      </c>
      <c r="I9998" s="1">
        <v>4.0</v>
      </c>
      <c r="J9998" s="3" t="str">
        <f>vlookup(I9998,Cats!$A:$B,2,false)</f>
        <v>E</v>
      </c>
    </row>
    <row r="9999">
      <c r="A9999" s="1">
        <v>133066.0</v>
      </c>
      <c r="B9999" s="1">
        <v>386.0</v>
      </c>
      <c r="C9999" s="2" t="s">
        <v>23</v>
      </c>
      <c r="D9999" s="1"/>
      <c r="E9999" s="1">
        <v>100.0</v>
      </c>
      <c r="F9999" s="1" t="str">
        <f>vlookup(E9999,Teams!$A:B,2,false)</f>
        <v>POBJFK</v>
      </c>
      <c r="G9999" s="1" t="b">
        <v>0</v>
      </c>
      <c r="H9999" s="1" t="b">
        <v>1</v>
      </c>
      <c r="I9999" s="1">
        <v>4.0</v>
      </c>
      <c r="J9999" s="3" t="str">
        <f>vlookup(I9999,Cats!$A:$B,2,false)</f>
        <v>E</v>
      </c>
    </row>
    <row r="10000">
      <c r="A10000" s="1">
        <v>133067.0</v>
      </c>
      <c r="B10000" s="1">
        <v>386.0</v>
      </c>
      <c r="C10000" s="2" t="s">
        <v>78</v>
      </c>
      <c r="D10000" s="1" t="s">
        <v>596</v>
      </c>
      <c r="E10000" s="1">
        <v>81.0</v>
      </c>
      <c r="F10000" s="1" t="str">
        <f>vlookup(E10000,Teams!$A:B,2,false)</f>
        <v>JP Stevens B</v>
      </c>
      <c r="G10000" s="1" t="b">
        <v>1</v>
      </c>
      <c r="H10000" s="1" t="b">
        <v>0</v>
      </c>
      <c r="I10000" s="1">
        <v>5.0</v>
      </c>
      <c r="J10000" s="3" t="str">
        <f>vlookup(I10000,Cats!$A:$B,2,false)</f>
        <v>B</v>
      </c>
    </row>
    <row r="10001">
      <c r="A10001" s="1">
        <v>133068.0</v>
      </c>
      <c r="B10001" s="1">
        <v>386.0</v>
      </c>
      <c r="C10001" s="2" t="s">
        <v>23</v>
      </c>
      <c r="D10001" s="1"/>
      <c r="E10001" s="1">
        <v>100.0</v>
      </c>
      <c r="F10001" s="1" t="str">
        <f>vlookup(E10001,Teams!$A:B,2,false)</f>
        <v>POBJFK</v>
      </c>
      <c r="G10001" s="1" t="b">
        <v>0</v>
      </c>
      <c r="H10001" s="1" t="b">
        <v>1</v>
      </c>
      <c r="I10001" s="1">
        <v>5.0</v>
      </c>
      <c r="J10001" s="3" t="str">
        <f>vlookup(I10001,Cats!$A:$B,2,false)</f>
        <v>B</v>
      </c>
    </row>
    <row r="10002">
      <c r="A10002" s="1">
        <v>133069.0</v>
      </c>
      <c r="B10002" s="1">
        <v>386.0</v>
      </c>
      <c r="C10002" s="2" t="s">
        <v>23</v>
      </c>
      <c r="D10002" s="1" t="s">
        <v>529</v>
      </c>
      <c r="E10002" s="1">
        <v>81.0</v>
      </c>
      <c r="F10002" s="1" t="str">
        <f>vlookup(E10002,Teams!$A:B,2,false)</f>
        <v>JP Stevens B</v>
      </c>
      <c r="G10002" s="1" t="b">
        <v>1</v>
      </c>
      <c r="H10002" s="1" t="b">
        <v>0</v>
      </c>
      <c r="I10002" s="1">
        <v>6.0</v>
      </c>
      <c r="J10002" s="3" t="str">
        <f>vlookup(I10002,Cats!$A:$B,2,false)</f>
        <v>P</v>
      </c>
    </row>
    <row r="10003">
      <c r="A10003" s="1">
        <v>133070.0</v>
      </c>
      <c r="B10003" s="1">
        <v>386.0</v>
      </c>
      <c r="C10003" s="2" t="s">
        <v>23</v>
      </c>
      <c r="D10003" s="1" t="s">
        <v>786</v>
      </c>
      <c r="E10003" s="1">
        <v>100.0</v>
      </c>
      <c r="F10003" s="1" t="str">
        <f>vlookup(E10003,Teams!$A:B,2,false)</f>
        <v>POBJFK</v>
      </c>
      <c r="G10003" s="1" t="b">
        <v>0</v>
      </c>
      <c r="H10003" s="1" t="b">
        <v>0</v>
      </c>
      <c r="I10003" s="1">
        <v>6.0</v>
      </c>
      <c r="J10003" s="3" t="str">
        <f>vlookup(I10003,Cats!$A:$B,2,false)</f>
        <v>P</v>
      </c>
    </row>
    <row r="10004">
      <c r="A10004" s="1">
        <v>133071.0</v>
      </c>
      <c r="B10004" s="1">
        <v>386.0</v>
      </c>
      <c r="C10004" s="2" t="s">
        <v>23</v>
      </c>
      <c r="D10004" s="1"/>
      <c r="E10004" s="1">
        <v>81.0</v>
      </c>
      <c r="F10004" s="1" t="str">
        <f>vlookup(E10004,Teams!$A:B,2,false)</f>
        <v>JP Stevens B</v>
      </c>
      <c r="G10004" s="1" t="b">
        <v>1</v>
      </c>
      <c r="H10004" s="1" t="b">
        <v>1</v>
      </c>
      <c r="I10004" s="1">
        <v>7.0</v>
      </c>
      <c r="J10004" s="3" t="str">
        <f>vlookup(I10004,Cats!$A:$B,2,false)</f>
        <v>X</v>
      </c>
    </row>
    <row r="10005">
      <c r="A10005" s="1">
        <v>133072.0</v>
      </c>
      <c r="B10005" s="1">
        <v>386.0</v>
      </c>
      <c r="C10005" s="2" t="s">
        <v>34</v>
      </c>
      <c r="D10005" s="1" t="s">
        <v>786</v>
      </c>
      <c r="E10005" s="1">
        <v>100.0</v>
      </c>
      <c r="F10005" s="1" t="str">
        <f>vlookup(E10005,Teams!$A:B,2,false)</f>
        <v>POBJFK</v>
      </c>
      <c r="G10005" s="1" t="b">
        <v>0</v>
      </c>
      <c r="H10005" s="1" t="b">
        <v>0</v>
      </c>
      <c r="I10005" s="1">
        <v>7.0</v>
      </c>
      <c r="J10005" s="3" t="str">
        <f>vlookup(I10005,Cats!$A:$B,2,false)</f>
        <v>X</v>
      </c>
    </row>
    <row r="10006">
      <c r="A10006" s="1">
        <v>133073.0</v>
      </c>
      <c r="B10006" s="1">
        <v>386.0</v>
      </c>
      <c r="C10006" s="2" t="s">
        <v>23</v>
      </c>
      <c r="D10006" s="1"/>
      <c r="E10006" s="1">
        <v>81.0</v>
      </c>
      <c r="F10006" s="1" t="str">
        <f>vlookup(E10006,Teams!$A:B,2,false)</f>
        <v>JP Stevens B</v>
      </c>
      <c r="G10006" s="1" t="b">
        <v>1</v>
      </c>
      <c r="H10006" s="1" t="b">
        <v>1</v>
      </c>
      <c r="I10006" s="1">
        <v>8.0</v>
      </c>
      <c r="J10006" s="3" t="str">
        <f>vlookup(I10006,Cats!$A:$B,2,false)</f>
        <v>M</v>
      </c>
    </row>
    <row r="10007">
      <c r="A10007" s="1">
        <v>133074.0</v>
      </c>
      <c r="B10007" s="1">
        <v>386.0</v>
      </c>
      <c r="C10007" s="2" t="s">
        <v>23</v>
      </c>
      <c r="D10007" s="1"/>
      <c r="E10007" s="1">
        <v>100.0</v>
      </c>
      <c r="F10007" s="1" t="str">
        <f>vlookup(E10007,Teams!$A:B,2,false)</f>
        <v>POBJFK</v>
      </c>
      <c r="G10007" s="1" t="b">
        <v>0</v>
      </c>
      <c r="H10007" s="1" t="b">
        <v>1</v>
      </c>
      <c r="I10007" s="1">
        <v>8.0</v>
      </c>
      <c r="J10007" s="3" t="str">
        <f>vlookup(I10007,Cats!$A:$B,2,false)</f>
        <v>M</v>
      </c>
    </row>
    <row r="10008">
      <c r="A10008" s="1">
        <v>133075.0</v>
      </c>
      <c r="B10008" s="1">
        <v>386.0</v>
      </c>
      <c r="C10008" s="2" t="s">
        <v>23</v>
      </c>
      <c r="D10008" s="1"/>
      <c r="E10008" s="1">
        <v>81.0</v>
      </c>
      <c r="F10008" s="1" t="str">
        <f>vlookup(E10008,Teams!$A:B,2,false)</f>
        <v>JP Stevens B</v>
      </c>
      <c r="G10008" s="1" t="b">
        <v>1</v>
      </c>
      <c r="H10008" s="1" t="b">
        <v>1</v>
      </c>
      <c r="I10008" s="1">
        <v>9.0</v>
      </c>
      <c r="J10008" s="3" t="str">
        <f>vlookup(I10008,Cats!$A:$B,2,false)</f>
        <v>C</v>
      </c>
    </row>
    <row r="10009">
      <c r="A10009" s="1">
        <v>133076.0</v>
      </c>
      <c r="B10009" s="1">
        <v>386.0</v>
      </c>
      <c r="C10009" s="2" t="s">
        <v>23</v>
      </c>
      <c r="D10009" s="1"/>
      <c r="E10009" s="1">
        <v>100.0</v>
      </c>
      <c r="F10009" s="1" t="str">
        <f>vlookup(E10009,Teams!$A:B,2,false)</f>
        <v>POBJFK</v>
      </c>
      <c r="G10009" s="1" t="b">
        <v>0</v>
      </c>
      <c r="H10009" s="1" t="b">
        <v>1</v>
      </c>
      <c r="I10009" s="1">
        <v>9.0</v>
      </c>
      <c r="J10009" s="3" t="str">
        <f>vlookup(I10009,Cats!$A:$B,2,false)</f>
        <v>C</v>
      </c>
    </row>
    <row r="10010">
      <c r="A10010" s="1">
        <v>133077.0</v>
      </c>
      <c r="B10010" s="1">
        <v>386.0</v>
      </c>
      <c r="C10010" s="2" t="s">
        <v>34</v>
      </c>
      <c r="D10010" s="1" t="s">
        <v>596</v>
      </c>
      <c r="E10010" s="1">
        <v>81.0</v>
      </c>
      <c r="F10010" s="1" t="str">
        <f>vlookup(E10010,Teams!$A:B,2,false)</f>
        <v>JP Stevens B</v>
      </c>
      <c r="G10010" s="1" t="b">
        <v>1</v>
      </c>
      <c r="H10010" s="1" t="b">
        <v>0</v>
      </c>
      <c r="I10010" s="1">
        <v>10.0</v>
      </c>
      <c r="J10010" s="3" t="str">
        <f>vlookup(I10010,Cats!$A:$B,2,false)</f>
        <v>E</v>
      </c>
    </row>
    <row r="10011">
      <c r="A10011" s="1">
        <v>133078.0</v>
      </c>
      <c r="B10011" s="1">
        <v>386.0</v>
      </c>
      <c r="C10011" s="2" t="s">
        <v>23</v>
      </c>
      <c r="D10011" s="1"/>
      <c r="E10011" s="1">
        <v>100.0</v>
      </c>
      <c r="F10011" s="1" t="str">
        <f>vlookup(E10011,Teams!$A:B,2,false)</f>
        <v>POBJFK</v>
      </c>
      <c r="G10011" s="1" t="b">
        <v>0</v>
      </c>
      <c r="H10011" s="1" t="b">
        <v>1</v>
      </c>
      <c r="I10011" s="1">
        <v>10.0</v>
      </c>
      <c r="J10011" s="3" t="str">
        <f>vlookup(I10011,Cats!$A:$B,2,false)</f>
        <v>E</v>
      </c>
    </row>
    <row r="10012">
      <c r="A10012" s="1">
        <v>133079.0</v>
      </c>
      <c r="B10012" s="1">
        <v>386.0</v>
      </c>
      <c r="C10012" s="2" t="s">
        <v>78</v>
      </c>
      <c r="D10012" s="1" t="s">
        <v>596</v>
      </c>
      <c r="E10012" s="1">
        <v>81.0</v>
      </c>
      <c r="F10012" s="1" t="str">
        <f>vlookup(E10012,Teams!$A:B,2,false)</f>
        <v>JP Stevens B</v>
      </c>
      <c r="G10012" s="1" t="b">
        <v>1</v>
      </c>
      <c r="H10012" s="1" t="b">
        <v>0</v>
      </c>
      <c r="I10012" s="1">
        <v>11.0</v>
      </c>
      <c r="J10012" s="3" t="str">
        <f>vlookup(I10012,Cats!$A:$B,2,false)</f>
        <v>B</v>
      </c>
    </row>
    <row r="10013">
      <c r="A10013" s="1">
        <v>133080.0</v>
      </c>
      <c r="B10013" s="1">
        <v>386.0</v>
      </c>
      <c r="C10013" s="2" t="s">
        <v>23</v>
      </c>
      <c r="D10013" s="1"/>
      <c r="E10013" s="1">
        <v>100.0</v>
      </c>
      <c r="F10013" s="1" t="str">
        <f>vlookup(E10013,Teams!$A:B,2,false)</f>
        <v>POBJFK</v>
      </c>
      <c r="G10013" s="1" t="b">
        <v>0</v>
      </c>
      <c r="H10013" s="1" t="b">
        <v>1</v>
      </c>
      <c r="I10013" s="1">
        <v>11.0</v>
      </c>
      <c r="J10013" s="3" t="str">
        <f>vlookup(I10013,Cats!$A:$B,2,false)</f>
        <v>B</v>
      </c>
    </row>
    <row r="10014">
      <c r="A10014" s="1">
        <v>133081.0</v>
      </c>
      <c r="B10014" s="1">
        <v>386.0</v>
      </c>
      <c r="C10014" s="2" t="s">
        <v>23</v>
      </c>
      <c r="D10014" s="1" t="s">
        <v>596</v>
      </c>
      <c r="E10014" s="1">
        <v>81.0</v>
      </c>
      <c r="F10014" s="1" t="str">
        <f>vlookup(E10014,Teams!$A:B,2,false)</f>
        <v>JP Stevens B</v>
      </c>
      <c r="G10014" s="1" t="b">
        <v>1</v>
      </c>
      <c r="H10014" s="1" t="b">
        <v>0</v>
      </c>
      <c r="I10014" s="1">
        <v>12.0</v>
      </c>
      <c r="J10014" s="3" t="str">
        <f>vlookup(I10014,Cats!$A:$B,2,false)</f>
        <v>P</v>
      </c>
    </row>
    <row r="10015">
      <c r="A10015" s="1">
        <v>133082.0</v>
      </c>
      <c r="B10015" s="1">
        <v>386.0</v>
      </c>
      <c r="C10015" s="2" t="s">
        <v>78</v>
      </c>
      <c r="D10015" s="1" t="s">
        <v>786</v>
      </c>
      <c r="E10015" s="1">
        <v>100.0</v>
      </c>
      <c r="F10015" s="1" t="str">
        <f>vlookup(E10015,Teams!$A:B,2,false)</f>
        <v>POBJFK</v>
      </c>
      <c r="G10015" s="1" t="b">
        <v>0</v>
      </c>
      <c r="H10015" s="1" t="b">
        <v>0</v>
      </c>
      <c r="I10015" s="1">
        <v>12.0</v>
      </c>
      <c r="J10015" s="3" t="str">
        <f>vlookup(I10015,Cats!$A:$B,2,false)</f>
        <v>P</v>
      </c>
    </row>
    <row r="10016">
      <c r="A10016" s="1">
        <v>133083.0</v>
      </c>
      <c r="B10016" s="1">
        <v>386.0</v>
      </c>
      <c r="C10016" s="2" t="s">
        <v>23</v>
      </c>
      <c r="D10016" s="1" t="s">
        <v>596</v>
      </c>
      <c r="E10016" s="1">
        <v>81.0</v>
      </c>
      <c r="F10016" s="1" t="str">
        <f>vlookup(E10016,Teams!$A:B,2,false)</f>
        <v>JP Stevens B</v>
      </c>
      <c r="G10016" s="1" t="b">
        <v>1</v>
      </c>
      <c r="H10016" s="1" t="b">
        <v>0</v>
      </c>
      <c r="I10016" s="1">
        <v>13.0</v>
      </c>
      <c r="J10016" s="3" t="str">
        <f>vlookup(I10016,Cats!$A:$B,2,false)</f>
        <v>X</v>
      </c>
    </row>
    <row r="10017">
      <c r="A10017" s="1">
        <v>133084.0</v>
      </c>
      <c r="B10017" s="1">
        <v>386.0</v>
      </c>
      <c r="C10017" s="2" t="s">
        <v>78</v>
      </c>
      <c r="D10017" s="1" t="s">
        <v>786</v>
      </c>
      <c r="E10017" s="1">
        <v>100.0</v>
      </c>
      <c r="F10017" s="1" t="str">
        <f>vlookup(E10017,Teams!$A:B,2,false)</f>
        <v>POBJFK</v>
      </c>
      <c r="G10017" s="1" t="b">
        <v>0</v>
      </c>
      <c r="H10017" s="1" t="b">
        <v>0</v>
      </c>
      <c r="I10017" s="1">
        <v>13.0</v>
      </c>
      <c r="J10017" s="3" t="str">
        <f>vlookup(I10017,Cats!$A:$B,2,false)</f>
        <v>X</v>
      </c>
    </row>
    <row r="10018">
      <c r="A10018" s="1">
        <v>133085.0</v>
      </c>
      <c r="B10018" s="1">
        <v>386.0</v>
      </c>
      <c r="C10018" s="2" t="s">
        <v>23</v>
      </c>
      <c r="D10018" s="1" t="s">
        <v>529</v>
      </c>
      <c r="E10018" s="1">
        <v>81.0</v>
      </c>
      <c r="F10018" s="1" t="str">
        <f>vlookup(E10018,Teams!$A:B,2,false)</f>
        <v>JP Stevens B</v>
      </c>
      <c r="G10018" s="1" t="b">
        <v>1</v>
      </c>
      <c r="H10018" s="1" t="b">
        <v>0</v>
      </c>
      <c r="I10018" s="1">
        <v>14.0</v>
      </c>
      <c r="J10018" s="3" t="str">
        <f>vlookup(I10018,Cats!$A:$B,2,false)</f>
        <v>M</v>
      </c>
    </row>
    <row r="10019">
      <c r="A10019" s="1">
        <v>133086.0</v>
      </c>
      <c r="B10019" s="1">
        <v>386.0</v>
      </c>
      <c r="C10019" s="2" t="s">
        <v>34</v>
      </c>
      <c r="D10019" s="1" t="s">
        <v>423</v>
      </c>
      <c r="E10019" s="1">
        <v>100.0</v>
      </c>
      <c r="F10019" s="1" t="str">
        <f>vlookup(E10019,Teams!$A:B,2,false)</f>
        <v>POBJFK</v>
      </c>
      <c r="G10019" s="1" t="b">
        <v>0</v>
      </c>
      <c r="H10019" s="1" t="b">
        <v>0</v>
      </c>
      <c r="I10019" s="1">
        <v>14.0</v>
      </c>
      <c r="J10019" s="3" t="str">
        <f>vlookup(I10019,Cats!$A:$B,2,false)</f>
        <v>M</v>
      </c>
    </row>
    <row r="10020">
      <c r="A10020" s="1">
        <v>133087.0</v>
      </c>
      <c r="B10020" s="1">
        <v>386.0</v>
      </c>
      <c r="C10020" s="2" t="s">
        <v>23</v>
      </c>
      <c r="D10020" s="1" t="s">
        <v>529</v>
      </c>
      <c r="E10020" s="1">
        <v>81.0</v>
      </c>
      <c r="F10020" s="1" t="str">
        <f>vlookup(E10020,Teams!$A:B,2,false)</f>
        <v>JP Stevens B</v>
      </c>
      <c r="G10020" s="1" t="b">
        <v>1</v>
      </c>
      <c r="H10020" s="1" t="b">
        <v>0</v>
      </c>
      <c r="I10020" s="1">
        <v>15.0</v>
      </c>
      <c r="J10020" s="3" t="str">
        <f>vlookup(I10020,Cats!$A:$B,2,false)</f>
        <v>C</v>
      </c>
    </row>
    <row r="10021">
      <c r="A10021" s="1">
        <v>133088.0</v>
      </c>
      <c r="B10021" s="1">
        <v>386.0</v>
      </c>
      <c r="C10021" s="2" t="s">
        <v>34</v>
      </c>
      <c r="D10021" s="1" t="s">
        <v>423</v>
      </c>
      <c r="E10021" s="1">
        <v>100.0</v>
      </c>
      <c r="F10021" s="1" t="str">
        <f>vlookup(E10021,Teams!$A:B,2,false)</f>
        <v>POBJFK</v>
      </c>
      <c r="G10021" s="1" t="b">
        <v>0</v>
      </c>
      <c r="H10021" s="1" t="b">
        <v>0</v>
      </c>
      <c r="I10021" s="1">
        <v>15.0</v>
      </c>
      <c r="J10021" s="3" t="str">
        <f>vlookup(I10021,Cats!$A:$B,2,false)</f>
        <v>C</v>
      </c>
    </row>
    <row r="10022">
      <c r="A10022" s="1">
        <v>133089.0</v>
      </c>
      <c r="B10022" s="1">
        <v>386.0</v>
      </c>
      <c r="C10022" s="2" t="s">
        <v>23</v>
      </c>
      <c r="D10022" s="1"/>
      <c r="E10022" s="1">
        <v>81.0</v>
      </c>
      <c r="F10022" s="1" t="str">
        <f>vlookup(E10022,Teams!$A:B,2,false)</f>
        <v>JP Stevens B</v>
      </c>
      <c r="G10022" s="1" t="b">
        <v>1</v>
      </c>
      <c r="H10022" s="1" t="b">
        <v>1</v>
      </c>
      <c r="I10022" s="1">
        <v>16.0</v>
      </c>
      <c r="J10022" s="3" t="str">
        <f>vlookup(I10022,Cats!$A:$B,2,false)</f>
        <v>E</v>
      </c>
    </row>
    <row r="10023">
      <c r="A10023" s="1">
        <v>133090.0</v>
      </c>
      <c r="B10023" s="1">
        <v>386.0</v>
      </c>
      <c r="C10023" s="2" t="s">
        <v>78</v>
      </c>
      <c r="D10023" s="1" t="s">
        <v>423</v>
      </c>
      <c r="E10023" s="1">
        <v>100.0</v>
      </c>
      <c r="F10023" s="1" t="str">
        <f>vlookup(E10023,Teams!$A:B,2,false)</f>
        <v>POBJFK</v>
      </c>
      <c r="G10023" s="1" t="b">
        <v>0</v>
      </c>
      <c r="H10023" s="1" t="b">
        <v>0</v>
      </c>
      <c r="I10023" s="1">
        <v>16.0</v>
      </c>
      <c r="J10023" s="3" t="str">
        <f>vlookup(I10023,Cats!$A:$B,2,false)</f>
        <v>E</v>
      </c>
    </row>
    <row r="10024">
      <c r="A10024" s="1">
        <v>133091.0</v>
      </c>
      <c r="B10024" s="1">
        <v>386.0</v>
      </c>
      <c r="C10024" s="2" t="s">
        <v>23</v>
      </c>
      <c r="D10024" s="1" t="s">
        <v>529</v>
      </c>
      <c r="E10024" s="1">
        <v>81.0</v>
      </c>
      <c r="F10024" s="1" t="str">
        <f>vlookup(E10024,Teams!$A:B,2,false)</f>
        <v>JP Stevens B</v>
      </c>
      <c r="G10024" s="1" t="b">
        <v>1</v>
      </c>
      <c r="H10024" s="1" t="b">
        <v>0</v>
      </c>
      <c r="I10024" s="1">
        <v>17.0</v>
      </c>
      <c r="J10024" s="3" t="str">
        <f>vlookup(I10024,Cats!$A:$B,2,false)</f>
        <v>B</v>
      </c>
    </row>
    <row r="10025">
      <c r="A10025" s="1">
        <v>133092.0</v>
      </c>
      <c r="B10025" s="1">
        <v>386.0</v>
      </c>
      <c r="C10025" s="2" t="s">
        <v>23</v>
      </c>
      <c r="D10025" s="1" t="s">
        <v>1165</v>
      </c>
      <c r="E10025" s="1">
        <v>100.0</v>
      </c>
      <c r="F10025" s="1" t="str">
        <f>vlookup(E10025,Teams!$A:B,2,false)</f>
        <v>POBJFK</v>
      </c>
      <c r="G10025" s="1" t="b">
        <v>0</v>
      </c>
      <c r="H10025" s="1" t="b">
        <v>0</v>
      </c>
      <c r="I10025" s="1">
        <v>17.0</v>
      </c>
      <c r="J10025" s="3" t="str">
        <f>vlookup(I10025,Cats!$A:$B,2,false)</f>
        <v>B</v>
      </c>
    </row>
    <row r="10026">
      <c r="A10026" s="1">
        <v>133093.0</v>
      </c>
      <c r="B10026" s="1">
        <v>386.0</v>
      </c>
      <c r="C10026" s="2" t="s">
        <v>23</v>
      </c>
      <c r="D10026" s="1"/>
      <c r="E10026" s="1">
        <v>81.0</v>
      </c>
      <c r="F10026" s="1" t="str">
        <f>vlookup(E10026,Teams!$A:B,2,false)</f>
        <v>JP Stevens B</v>
      </c>
      <c r="G10026" s="1" t="b">
        <v>1</v>
      </c>
      <c r="H10026" s="1" t="b">
        <v>1</v>
      </c>
      <c r="I10026" s="1">
        <v>18.0</v>
      </c>
      <c r="J10026" s="3" t="str">
        <f>vlookup(I10026,Cats!$A:$B,2,false)</f>
        <v>P</v>
      </c>
    </row>
    <row r="10027">
      <c r="A10027" s="1">
        <v>133094.0</v>
      </c>
      <c r="B10027" s="1">
        <v>386.0</v>
      </c>
      <c r="C10027" s="2" t="s">
        <v>23</v>
      </c>
      <c r="D10027" s="1"/>
      <c r="E10027" s="1">
        <v>100.0</v>
      </c>
      <c r="F10027" s="1" t="str">
        <f>vlookup(E10027,Teams!$A:B,2,false)</f>
        <v>POBJFK</v>
      </c>
      <c r="G10027" s="1" t="b">
        <v>0</v>
      </c>
      <c r="H10027" s="1" t="b">
        <v>1</v>
      </c>
      <c r="I10027" s="1">
        <v>18.0</v>
      </c>
      <c r="J10027" s="3" t="str">
        <f>vlookup(I10027,Cats!$A:$B,2,false)</f>
        <v>P</v>
      </c>
    </row>
    <row r="10028">
      <c r="A10028" s="1">
        <v>133095.0</v>
      </c>
      <c r="B10028" s="1">
        <v>386.0</v>
      </c>
      <c r="C10028" s="2" t="s">
        <v>78</v>
      </c>
      <c r="D10028" s="1" t="s">
        <v>529</v>
      </c>
      <c r="E10028" s="1">
        <v>81.0</v>
      </c>
      <c r="F10028" s="1" t="str">
        <f>vlookup(E10028,Teams!$A:B,2,false)</f>
        <v>JP Stevens B</v>
      </c>
      <c r="G10028" s="1" t="b">
        <v>1</v>
      </c>
      <c r="H10028" s="1" t="b">
        <v>0</v>
      </c>
      <c r="I10028" s="1">
        <v>19.0</v>
      </c>
      <c r="J10028" s="3" t="str">
        <f>vlookup(I10028,Cats!$A:$B,2,false)</f>
        <v>X</v>
      </c>
    </row>
    <row r="10029">
      <c r="A10029" s="1">
        <v>133096.0</v>
      </c>
      <c r="B10029" s="1">
        <v>386.0</v>
      </c>
      <c r="C10029" s="2" t="s">
        <v>23</v>
      </c>
      <c r="D10029" s="1"/>
      <c r="E10029" s="1">
        <v>100.0</v>
      </c>
      <c r="F10029" s="1" t="str">
        <f>vlookup(E10029,Teams!$A:B,2,false)</f>
        <v>POBJFK</v>
      </c>
      <c r="G10029" s="1" t="b">
        <v>0</v>
      </c>
      <c r="H10029" s="1" t="b">
        <v>1</v>
      </c>
      <c r="I10029" s="1">
        <v>19.0</v>
      </c>
      <c r="J10029" s="3" t="str">
        <f>vlookup(I10029,Cats!$A:$B,2,false)</f>
        <v>X</v>
      </c>
    </row>
    <row r="10030">
      <c r="A10030" s="1">
        <v>133097.0</v>
      </c>
      <c r="B10030" s="1">
        <v>386.0</v>
      </c>
      <c r="C10030" s="2" t="s">
        <v>23</v>
      </c>
      <c r="D10030" s="1"/>
      <c r="E10030" s="1">
        <v>81.0</v>
      </c>
      <c r="F10030" s="1" t="str">
        <f>vlookup(E10030,Teams!$A:B,2,false)</f>
        <v>JP Stevens B</v>
      </c>
      <c r="G10030" s="1" t="b">
        <v>1</v>
      </c>
      <c r="H10030" s="1" t="b">
        <v>1</v>
      </c>
      <c r="I10030" s="1">
        <v>20.0</v>
      </c>
      <c r="J10030" s="3" t="str">
        <f>vlookup(I10030,Cats!$A:$B,2,false)</f>
        <v>M</v>
      </c>
    </row>
    <row r="10031">
      <c r="A10031" s="1">
        <v>133098.0</v>
      </c>
      <c r="B10031" s="1">
        <v>386.0</v>
      </c>
      <c r="C10031" s="2" t="s">
        <v>78</v>
      </c>
      <c r="D10031" s="1" t="s">
        <v>423</v>
      </c>
      <c r="E10031" s="1">
        <v>100.0</v>
      </c>
      <c r="F10031" s="1" t="str">
        <f>vlookup(E10031,Teams!$A:B,2,false)</f>
        <v>POBJFK</v>
      </c>
      <c r="G10031" s="1" t="b">
        <v>0</v>
      </c>
      <c r="H10031" s="1" t="b">
        <v>0</v>
      </c>
      <c r="I10031" s="1">
        <v>20.0</v>
      </c>
      <c r="J10031" s="3" t="str">
        <f>vlookup(I10031,Cats!$A:$B,2,false)</f>
        <v>M</v>
      </c>
    </row>
    <row r="10032">
      <c r="A10032" s="1">
        <v>133099.0</v>
      </c>
      <c r="B10032" s="1">
        <v>386.0</v>
      </c>
      <c r="C10032" s="2" t="s">
        <v>23</v>
      </c>
      <c r="D10032" s="1" t="s">
        <v>1244</v>
      </c>
      <c r="E10032" s="1">
        <v>81.0</v>
      </c>
      <c r="F10032" s="1" t="str">
        <f>vlookup(E10032,Teams!$A:B,2,false)</f>
        <v>JP Stevens B</v>
      </c>
      <c r="G10032" s="1" t="b">
        <v>1</v>
      </c>
      <c r="H10032" s="1" t="b">
        <v>0</v>
      </c>
      <c r="I10032" s="1">
        <v>21.0</v>
      </c>
      <c r="J10032" s="3" t="str">
        <f>vlookup(I10032,Cats!$A:$B,2,false)</f>
        <v>C</v>
      </c>
    </row>
    <row r="10033">
      <c r="A10033" s="1">
        <v>133100.0</v>
      </c>
      <c r="B10033" s="1">
        <v>386.0</v>
      </c>
      <c r="C10033" s="2" t="s">
        <v>23</v>
      </c>
      <c r="D10033" s="1" t="s">
        <v>423</v>
      </c>
      <c r="E10033" s="1">
        <v>100.0</v>
      </c>
      <c r="F10033" s="1" t="str">
        <f>vlookup(E10033,Teams!$A:B,2,false)</f>
        <v>POBJFK</v>
      </c>
      <c r="G10033" s="1" t="b">
        <v>0</v>
      </c>
      <c r="H10033" s="1" t="b">
        <v>0</v>
      </c>
      <c r="I10033" s="1">
        <v>21.0</v>
      </c>
      <c r="J10033" s="3" t="str">
        <f>vlookup(I10033,Cats!$A:$B,2,false)</f>
        <v>C</v>
      </c>
    </row>
    <row r="10034">
      <c r="A10034" s="1">
        <v>133101.0</v>
      </c>
      <c r="B10034" s="1">
        <v>386.0</v>
      </c>
      <c r="C10034" s="2" t="s">
        <v>23</v>
      </c>
      <c r="D10034" s="1" t="s">
        <v>1244</v>
      </c>
      <c r="E10034" s="1">
        <v>81.0</v>
      </c>
      <c r="F10034" s="1" t="str">
        <f>vlookup(E10034,Teams!$A:B,2,false)</f>
        <v>JP Stevens B</v>
      </c>
      <c r="G10034" s="1" t="b">
        <v>1</v>
      </c>
      <c r="H10034" s="1" t="b">
        <v>0</v>
      </c>
      <c r="I10034" s="1">
        <v>22.0</v>
      </c>
      <c r="J10034" s="3" t="str">
        <f>vlookup(I10034,Cats!$A:$B,2,false)</f>
        <v>E</v>
      </c>
    </row>
    <row r="10035">
      <c r="A10035" s="1">
        <v>133102.0</v>
      </c>
      <c r="B10035" s="1">
        <v>386.0</v>
      </c>
      <c r="C10035" s="2" t="s">
        <v>78</v>
      </c>
      <c r="D10035" s="1" t="s">
        <v>423</v>
      </c>
      <c r="E10035" s="1">
        <v>100.0</v>
      </c>
      <c r="F10035" s="1" t="str">
        <f>vlookup(E10035,Teams!$A:B,2,false)</f>
        <v>POBJFK</v>
      </c>
      <c r="G10035" s="1" t="b">
        <v>0</v>
      </c>
      <c r="H10035" s="1" t="b">
        <v>0</v>
      </c>
      <c r="I10035" s="1">
        <v>22.0</v>
      </c>
      <c r="J10035" s="3" t="str">
        <f>vlookup(I10035,Cats!$A:$B,2,false)</f>
        <v>E</v>
      </c>
    </row>
    <row r="10036">
      <c r="A10036" s="1">
        <v>133103.0</v>
      </c>
      <c r="B10036" s="1">
        <v>386.0</v>
      </c>
      <c r="C10036" s="2" t="s">
        <v>23</v>
      </c>
      <c r="D10036" s="1"/>
      <c r="E10036" s="1">
        <v>81.0</v>
      </c>
      <c r="F10036" s="1" t="str">
        <f>vlookup(E10036,Teams!$A:B,2,false)</f>
        <v>JP Stevens B</v>
      </c>
      <c r="G10036" s="1" t="b">
        <v>1</v>
      </c>
      <c r="H10036" s="1" t="b">
        <v>1</v>
      </c>
      <c r="I10036" s="1">
        <v>23.0</v>
      </c>
      <c r="J10036" s="3" t="str">
        <f>vlookup(I10036,Cats!$A:$B,2,false)</f>
        <v>B</v>
      </c>
    </row>
    <row r="10037">
      <c r="A10037" s="1">
        <v>133104.0</v>
      </c>
      <c r="B10037" s="1">
        <v>386.0</v>
      </c>
      <c r="C10037" s="2" t="s">
        <v>78</v>
      </c>
      <c r="D10037" s="1" t="s">
        <v>423</v>
      </c>
      <c r="E10037" s="1">
        <v>100.0</v>
      </c>
      <c r="F10037" s="1" t="str">
        <f>vlookup(E10037,Teams!$A:B,2,false)</f>
        <v>POBJFK</v>
      </c>
      <c r="G10037" s="1" t="b">
        <v>0</v>
      </c>
      <c r="H10037" s="1" t="b">
        <v>0</v>
      </c>
      <c r="I10037" s="1">
        <v>23.0</v>
      </c>
      <c r="J10037" s="3" t="str">
        <f>vlookup(I10037,Cats!$A:$B,2,false)</f>
        <v>B</v>
      </c>
    </row>
    <row r="10038">
      <c r="A10038" s="1">
        <v>133105.0</v>
      </c>
      <c r="B10038" s="1">
        <v>386.0</v>
      </c>
      <c r="C10038" s="2" t="s">
        <v>23</v>
      </c>
      <c r="D10038" s="1"/>
      <c r="E10038" s="1">
        <v>81.0</v>
      </c>
      <c r="F10038" s="1" t="str">
        <f>vlookup(E10038,Teams!$A:B,2,false)</f>
        <v>JP Stevens B</v>
      </c>
      <c r="G10038" s="1" t="b">
        <v>1</v>
      </c>
      <c r="H10038" s="1" t="b">
        <v>1</v>
      </c>
      <c r="I10038" s="1">
        <v>24.0</v>
      </c>
      <c r="J10038" s="3" t="str">
        <f>vlookup(I10038,Cats!$A:$B,2,false)</f>
        <v>P</v>
      </c>
    </row>
    <row r="10039">
      <c r="A10039" s="1">
        <v>133106.0</v>
      </c>
      <c r="B10039" s="1">
        <v>386.0</v>
      </c>
      <c r="C10039" s="2" t="s">
        <v>23</v>
      </c>
      <c r="D10039" s="1"/>
      <c r="E10039" s="1">
        <v>100.0</v>
      </c>
      <c r="F10039" s="1" t="str">
        <f>vlookup(E10039,Teams!$A:B,2,false)</f>
        <v>POBJFK</v>
      </c>
      <c r="G10039" s="1" t="b">
        <v>0</v>
      </c>
      <c r="H10039" s="1" t="b">
        <v>1</v>
      </c>
      <c r="I10039" s="1">
        <v>24.0</v>
      </c>
      <c r="J10039" s="3" t="str">
        <f>vlookup(I10039,Cats!$A:$B,2,false)</f>
        <v>P</v>
      </c>
    </row>
    <row r="10040">
      <c r="A10040" s="1">
        <v>133107.0</v>
      </c>
      <c r="B10040" s="1">
        <v>387.0</v>
      </c>
      <c r="C10040" s="2" t="s">
        <v>23</v>
      </c>
      <c r="D10040" s="1"/>
      <c r="E10040" s="1">
        <v>67.0</v>
      </c>
      <c r="F10040" s="1" t="str">
        <f>vlookup(E10040,Teams!$A:B,2,false)</f>
        <v>duPont Manual</v>
      </c>
      <c r="G10040" s="1" t="b">
        <v>1</v>
      </c>
      <c r="H10040" s="1" t="b">
        <v>1</v>
      </c>
      <c r="I10040" s="1">
        <v>1.0</v>
      </c>
      <c r="J10040" s="3" t="str">
        <f>vlookup(I10040,Cats!$A:$B,2,false)</f>
        <v>X</v>
      </c>
    </row>
    <row r="10041">
      <c r="A10041" s="1">
        <v>133108.0</v>
      </c>
      <c r="B10041" s="1">
        <v>387.0</v>
      </c>
      <c r="C10041" s="2" t="s">
        <v>78</v>
      </c>
      <c r="D10041" s="1" t="s">
        <v>502</v>
      </c>
      <c r="E10041" s="1">
        <v>86.0</v>
      </c>
      <c r="F10041" s="1" t="str">
        <f>vlookup(E10041,Teams!$A:B,2,false)</f>
        <v>Liberty A</v>
      </c>
      <c r="G10041" s="1" t="b">
        <v>0</v>
      </c>
      <c r="H10041" s="1" t="b">
        <v>0</v>
      </c>
      <c r="I10041" s="1">
        <v>1.0</v>
      </c>
      <c r="J10041" s="3" t="str">
        <f>vlookup(I10041,Cats!$A:$B,2,false)</f>
        <v>X</v>
      </c>
    </row>
    <row r="10042">
      <c r="A10042" s="1">
        <v>133109.0</v>
      </c>
      <c r="B10042" s="1">
        <v>387.0</v>
      </c>
      <c r="C10042" s="2" t="s">
        <v>59</v>
      </c>
      <c r="D10042" s="1" t="s">
        <v>1154</v>
      </c>
      <c r="E10042" s="1">
        <v>67.0</v>
      </c>
      <c r="F10042" s="1" t="str">
        <f>vlookup(E10042,Teams!$A:B,2,false)</f>
        <v>duPont Manual</v>
      </c>
      <c r="G10042" s="1" t="b">
        <v>1</v>
      </c>
      <c r="H10042" s="1" t="b">
        <v>0</v>
      </c>
      <c r="I10042" s="1">
        <v>2.0</v>
      </c>
      <c r="J10042" s="3" t="str">
        <f>vlookup(I10042,Cats!$A:$B,2,false)</f>
        <v>M</v>
      </c>
    </row>
    <row r="10043">
      <c r="A10043" s="1">
        <v>133110.0</v>
      </c>
      <c r="B10043" s="1">
        <v>387.0</v>
      </c>
      <c r="C10043" s="2" t="s">
        <v>78</v>
      </c>
      <c r="D10043" s="1" t="s">
        <v>502</v>
      </c>
      <c r="E10043" s="1">
        <v>86.0</v>
      </c>
      <c r="F10043" s="1" t="str">
        <f>vlookup(E10043,Teams!$A:B,2,false)</f>
        <v>Liberty A</v>
      </c>
      <c r="G10043" s="1" t="b">
        <v>0</v>
      </c>
      <c r="H10043" s="1" t="b">
        <v>0</v>
      </c>
      <c r="I10043" s="1">
        <v>2.0</v>
      </c>
      <c r="J10043" s="3" t="str">
        <f>vlookup(I10043,Cats!$A:$B,2,false)</f>
        <v>M</v>
      </c>
    </row>
    <row r="10044">
      <c r="A10044" s="1">
        <v>133111.0</v>
      </c>
      <c r="B10044" s="1">
        <v>387.0</v>
      </c>
      <c r="C10044" s="2" t="s">
        <v>78</v>
      </c>
      <c r="D10044" s="1" t="s">
        <v>199</v>
      </c>
      <c r="E10044" s="1">
        <v>67.0</v>
      </c>
      <c r="F10044" s="1" t="str">
        <f>vlookup(E10044,Teams!$A:B,2,false)</f>
        <v>duPont Manual</v>
      </c>
      <c r="G10044" s="1" t="b">
        <v>1</v>
      </c>
      <c r="H10044" s="1" t="b">
        <v>0</v>
      </c>
      <c r="I10044" s="1">
        <v>3.0</v>
      </c>
      <c r="J10044" s="3" t="str">
        <f>vlookup(I10044,Cats!$A:$B,2,false)</f>
        <v>C</v>
      </c>
    </row>
    <row r="10045">
      <c r="A10045" s="1">
        <v>133112.0</v>
      </c>
      <c r="B10045" s="1">
        <v>387.0</v>
      </c>
      <c r="C10045" s="2" t="s">
        <v>23</v>
      </c>
      <c r="D10045" s="1"/>
      <c r="E10045" s="1">
        <v>86.0</v>
      </c>
      <c r="F10045" s="1" t="str">
        <f>vlookup(E10045,Teams!$A:B,2,false)</f>
        <v>Liberty A</v>
      </c>
      <c r="G10045" s="1" t="b">
        <v>0</v>
      </c>
      <c r="H10045" s="1" t="b">
        <v>1</v>
      </c>
      <c r="I10045" s="1">
        <v>3.0</v>
      </c>
      <c r="J10045" s="3" t="str">
        <f>vlookup(I10045,Cats!$A:$B,2,false)</f>
        <v>C</v>
      </c>
    </row>
    <row r="10046">
      <c r="A10046" s="1">
        <v>133113.0</v>
      </c>
      <c r="B10046" s="1">
        <v>387.0</v>
      </c>
      <c r="C10046" s="2" t="s">
        <v>23</v>
      </c>
      <c r="D10046" s="1"/>
      <c r="E10046" s="1">
        <v>67.0</v>
      </c>
      <c r="F10046" s="1" t="str">
        <f>vlookup(E10046,Teams!$A:B,2,false)</f>
        <v>duPont Manual</v>
      </c>
      <c r="G10046" s="1" t="b">
        <v>1</v>
      </c>
      <c r="H10046" s="1" t="b">
        <v>1</v>
      </c>
      <c r="I10046" s="1">
        <v>4.0</v>
      </c>
      <c r="J10046" s="3" t="str">
        <f>vlookup(I10046,Cats!$A:$B,2,false)</f>
        <v>E</v>
      </c>
    </row>
    <row r="10047">
      <c r="A10047" s="1">
        <v>133114.0</v>
      </c>
      <c r="B10047" s="1">
        <v>387.0</v>
      </c>
      <c r="C10047" s="2" t="s">
        <v>78</v>
      </c>
      <c r="D10047" s="1" t="s">
        <v>502</v>
      </c>
      <c r="E10047" s="1">
        <v>86.0</v>
      </c>
      <c r="F10047" s="1" t="str">
        <f>vlookup(E10047,Teams!$A:B,2,false)</f>
        <v>Liberty A</v>
      </c>
      <c r="G10047" s="1" t="b">
        <v>0</v>
      </c>
      <c r="H10047" s="1" t="b">
        <v>0</v>
      </c>
      <c r="I10047" s="1">
        <v>4.0</v>
      </c>
      <c r="J10047" s="3" t="str">
        <f>vlookup(I10047,Cats!$A:$B,2,false)</f>
        <v>E</v>
      </c>
    </row>
    <row r="10048">
      <c r="A10048" s="1">
        <v>133115.0</v>
      </c>
      <c r="B10048" s="1">
        <v>387.0</v>
      </c>
      <c r="C10048" s="2" t="s">
        <v>34</v>
      </c>
      <c r="D10048" s="1" t="s">
        <v>199</v>
      </c>
      <c r="E10048" s="1">
        <v>67.0</v>
      </c>
      <c r="F10048" s="1" t="str">
        <f>vlookup(E10048,Teams!$A:B,2,false)</f>
        <v>duPont Manual</v>
      </c>
      <c r="G10048" s="1" t="b">
        <v>1</v>
      </c>
      <c r="H10048" s="1" t="b">
        <v>0</v>
      </c>
      <c r="I10048" s="1">
        <v>5.0</v>
      </c>
      <c r="J10048" s="3" t="str">
        <f>vlookup(I10048,Cats!$A:$B,2,false)</f>
        <v>B</v>
      </c>
    </row>
    <row r="10049">
      <c r="A10049" s="1">
        <v>133116.0</v>
      </c>
      <c r="B10049" s="1">
        <v>387.0</v>
      </c>
      <c r="C10049" s="2" t="s">
        <v>23</v>
      </c>
      <c r="D10049" s="1"/>
      <c r="E10049" s="1">
        <v>86.0</v>
      </c>
      <c r="F10049" s="1" t="str">
        <f>vlookup(E10049,Teams!$A:B,2,false)</f>
        <v>Liberty A</v>
      </c>
      <c r="G10049" s="1" t="b">
        <v>0</v>
      </c>
      <c r="H10049" s="1" t="b">
        <v>1</v>
      </c>
      <c r="I10049" s="1">
        <v>5.0</v>
      </c>
      <c r="J10049" s="3" t="str">
        <f>vlookup(I10049,Cats!$A:$B,2,false)</f>
        <v>B</v>
      </c>
    </row>
    <row r="10050">
      <c r="A10050" s="1">
        <v>133117.0</v>
      </c>
      <c r="B10050" s="1">
        <v>387.0</v>
      </c>
      <c r="C10050" s="2" t="s">
        <v>59</v>
      </c>
      <c r="D10050" s="1" t="s">
        <v>199</v>
      </c>
      <c r="E10050" s="1">
        <v>67.0</v>
      </c>
      <c r="F10050" s="1" t="str">
        <f>vlookup(E10050,Teams!$A:B,2,false)</f>
        <v>duPont Manual</v>
      </c>
      <c r="G10050" s="1" t="b">
        <v>1</v>
      </c>
      <c r="H10050" s="1" t="b">
        <v>0</v>
      </c>
      <c r="I10050" s="1">
        <v>6.0</v>
      </c>
      <c r="J10050" s="3" t="str">
        <f>vlookup(I10050,Cats!$A:$B,2,false)</f>
        <v>P</v>
      </c>
    </row>
    <row r="10051">
      <c r="A10051" s="1">
        <v>133118.0</v>
      </c>
      <c r="B10051" s="1">
        <v>387.0</v>
      </c>
      <c r="C10051" s="2" t="s">
        <v>34</v>
      </c>
      <c r="D10051" s="1" t="s">
        <v>1120</v>
      </c>
      <c r="E10051" s="1">
        <v>86.0</v>
      </c>
      <c r="F10051" s="1" t="str">
        <f>vlookup(E10051,Teams!$A:B,2,false)</f>
        <v>Liberty A</v>
      </c>
      <c r="G10051" s="1" t="b">
        <v>0</v>
      </c>
      <c r="H10051" s="1" t="b">
        <v>0</v>
      </c>
      <c r="I10051" s="1">
        <v>6.0</v>
      </c>
      <c r="J10051" s="3" t="str">
        <f>vlookup(I10051,Cats!$A:$B,2,false)</f>
        <v>P</v>
      </c>
    </row>
    <row r="10052">
      <c r="A10052" s="1">
        <v>133119.0</v>
      </c>
      <c r="B10052" s="1">
        <v>387.0</v>
      </c>
      <c r="C10052" s="2" t="s">
        <v>34</v>
      </c>
      <c r="D10052" s="1" t="s">
        <v>199</v>
      </c>
      <c r="E10052" s="1">
        <v>67.0</v>
      </c>
      <c r="F10052" s="1" t="str">
        <f>vlookup(E10052,Teams!$A:B,2,false)</f>
        <v>duPont Manual</v>
      </c>
      <c r="G10052" s="1" t="b">
        <v>1</v>
      </c>
      <c r="H10052" s="1" t="b">
        <v>0</v>
      </c>
      <c r="I10052" s="1">
        <v>7.0</v>
      </c>
      <c r="J10052" s="3" t="str">
        <f>vlookup(I10052,Cats!$A:$B,2,false)</f>
        <v>X</v>
      </c>
    </row>
    <row r="10053">
      <c r="A10053" s="1">
        <v>133120.0</v>
      </c>
      <c r="B10053" s="1">
        <v>387.0</v>
      </c>
      <c r="C10053" s="2" t="s">
        <v>23</v>
      </c>
      <c r="D10053" s="1"/>
      <c r="E10053" s="1">
        <v>86.0</v>
      </c>
      <c r="F10053" s="1" t="str">
        <f>vlookup(E10053,Teams!$A:B,2,false)</f>
        <v>Liberty A</v>
      </c>
      <c r="G10053" s="1" t="b">
        <v>0</v>
      </c>
      <c r="H10053" s="1" t="b">
        <v>1</v>
      </c>
      <c r="I10053" s="1">
        <v>7.0</v>
      </c>
      <c r="J10053" s="3" t="str">
        <f>vlookup(I10053,Cats!$A:$B,2,false)</f>
        <v>X</v>
      </c>
    </row>
    <row r="10054">
      <c r="A10054" s="1">
        <v>133121.0</v>
      </c>
      <c r="B10054" s="1">
        <v>387.0</v>
      </c>
      <c r="C10054" s="2" t="s">
        <v>34</v>
      </c>
      <c r="D10054" s="1" t="s">
        <v>199</v>
      </c>
      <c r="E10054" s="1">
        <v>67.0</v>
      </c>
      <c r="F10054" s="1" t="str">
        <f>vlookup(E10054,Teams!$A:B,2,false)</f>
        <v>duPont Manual</v>
      </c>
      <c r="G10054" s="1" t="b">
        <v>1</v>
      </c>
      <c r="H10054" s="1" t="b">
        <v>0</v>
      </c>
      <c r="I10054" s="1">
        <v>8.0</v>
      </c>
      <c r="J10054" s="3" t="str">
        <f>vlookup(I10054,Cats!$A:$B,2,false)</f>
        <v>M</v>
      </c>
    </row>
    <row r="10055">
      <c r="A10055" s="1">
        <v>133122.0</v>
      </c>
      <c r="B10055" s="1">
        <v>387.0</v>
      </c>
      <c r="C10055" s="2" t="s">
        <v>23</v>
      </c>
      <c r="D10055" s="1"/>
      <c r="E10055" s="1">
        <v>86.0</v>
      </c>
      <c r="F10055" s="1" t="str">
        <f>vlookup(E10055,Teams!$A:B,2,false)</f>
        <v>Liberty A</v>
      </c>
      <c r="G10055" s="1" t="b">
        <v>0</v>
      </c>
      <c r="H10055" s="1" t="b">
        <v>1</v>
      </c>
      <c r="I10055" s="1">
        <v>8.0</v>
      </c>
      <c r="J10055" s="3" t="str">
        <f>vlookup(I10055,Cats!$A:$B,2,false)</f>
        <v>M</v>
      </c>
    </row>
    <row r="10056">
      <c r="A10056" s="1">
        <v>133123.0</v>
      </c>
      <c r="B10056" s="1">
        <v>387.0</v>
      </c>
      <c r="C10056" s="2" t="s">
        <v>78</v>
      </c>
      <c r="D10056" s="1" t="s">
        <v>199</v>
      </c>
      <c r="E10056" s="1">
        <v>67.0</v>
      </c>
      <c r="F10056" s="1" t="str">
        <f>vlookup(E10056,Teams!$A:B,2,false)</f>
        <v>duPont Manual</v>
      </c>
      <c r="G10056" s="1" t="b">
        <v>1</v>
      </c>
      <c r="H10056" s="1" t="b">
        <v>0</v>
      </c>
      <c r="I10056" s="1">
        <v>9.0</v>
      </c>
      <c r="J10056" s="3" t="str">
        <f>vlookup(I10056,Cats!$A:$B,2,false)</f>
        <v>C</v>
      </c>
    </row>
    <row r="10057">
      <c r="A10057" s="1">
        <v>133124.0</v>
      </c>
      <c r="B10057" s="1">
        <v>387.0</v>
      </c>
      <c r="C10057" s="2" t="s">
        <v>23</v>
      </c>
      <c r="D10057" s="1"/>
      <c r="E10057" s="1">
        <v>86.0</v>
      </c>
      <c r="F10057" s="1" t="str">
        <f>vlookup(E10057,Teams!$A:B,2,false)</f>
        <v>Liberty A</v>
      </c>
      <c r="G10057" s="1" t="b">
        <v>0</v>
      </c>
      <c r="H10057" s="1" t="b">
        <v>1</v>
      </c>
      <c r="I10057" s="1">
        <v>9.0</v>
      </c>
      <c r="J10057" s="3" t="str">
        <f>vlookup(I10057,Cats!$A:$B,2,false)</f>
        <v>C</v>
      </c>
    </row>
    <row r="10058">
      <c r="A10058" s="1">
        <v>133125.0</v>
      </c>
      <c r="B10058" s="1">
        <v>387.0</v>
      </c>
      <c r="C10058" s="2" t="s">
        <v>23</v>
      </c>
      <c r="D10058" s="1"/>
      <c r="E10058" s="1">
        <v>67.0</v>
      </c>
      <c r="F10058" s="1" t="str">
        <f>vlookup(E10058,Teams!$A:B,2,false)</f>
        <v>duPont Manual</v>
      </c>
      <c r="G10058" s="1" t="b">
        <v>1</v>
      </c>
      <c r="H10058" s="1" t="b">
        <v>1</v>
      </c>
      <c r="I10058" s="1">
        <v>10.0</v>
      </c>
      <c r="J10058" s="3" t="str">
        <f>vlookup(I10058,Cats!$A:$B,2,false)</f>
        <v>E</v>
      </c>
    </row>
    <row r="10059">
      <c r="A10059" s="1">
        <v>133126.0</v>
      </c>
      <c r="B10059" s="1">
        <v>387.0</v>
      </c>
      <c r="C10059" s="2" t="s">
        <v>34</v>
      </c>
      <c r="D10059" s="1" t="s">
        <v>502</v>
      </c>
      <c r="E10059" s="1">
        <v>86.0</v>
      </c>
      <c r="F10059" s="1" t="str">
        <f>vlookup(E10059,Teams!$A:B,2,false)</f>
        <v>Liberty A</v>
      </c>
      <c r="G10059" s="1" t="b">
        <v>0</v>
      </c>
      <c r="H10059" s="1" t="b">
        <v>0</v>
      </c>
      <c r="I10059" s="1">
        <v>10.0</v>
      </c>
      <c r="J10059" s="3" t="str">
        <f>vlookup(I10059,Cats!$A:$B,2,false)</f>
        <v>E</v>
      </c>
    </row>
    <row r="10060">
      <c r="A10060" s="1">
        <v>133127.0</v>
      </c>
      <c r="B10060" s="1">
        <v>387.0</v>
      </c>
      <c r="C10060" s="2" t="s">
        <v>34</v>
      </c>
      <c r="D10060" s="1" t="s">
        <v>199</v>
      </c>
      <c r="E10060" s="1">
        <v>67.0</v>
      </c>
      <c r="F10060" s="1" t="str">
        <f>vlookup(E10060,Teams!$A:B,2,false)</f>
        <v>duPont Manual</v>
      </c>
      <c r="G10060" s="1" t="b">
        <v>1</v>
      </c>
      <c r="H10060" s="1" t="b">
        <v>0</v>
      </c>
      <c r="I10060" s="1">
        <v>11.0</v>
      </c>
      <c r="J10060" s="3" t="str">
        <f>vlookup(I10060,Cats!$A:$B,2,false)</f>
        <v>B</v>
      </c>
    </row>
    <row r="10061">
      <c r="A10061" s="1">
        <v>133128.0</v>
      </c>
      <c r="B10061" s="1">
        <v>387.0</v>
      </c>
      <c r="C10061" s="2" t="s">
        <v>23</v>
      </c>
      <c r="D10061" s="1"/>
      <c r="E10061" s="1">
        <v>86.0</v>
      </c>
      <c r="F10061" s="1" t="str">
        <f>vlookup(E10061,Teams!$A:B,2,false)</f>
        <v>Liberty A</v>
      </c>
      <c r="G10061" s="1" t="b">
        <v>0</v>
      </c>
      <c r="H10061" s="1" t="b">
        <v>1</v>
      </c>
      <c r="I10061" s="1">
        <v>11.0</v>
      </c>
      <c r="J10061" s="3" t="str">
        <f>vlookup(I10061,Cats!$A:$B,2,false)</f>
        <v>B</v>
      </c>
    </row>
    <row r="10062">
      <c r="A10062" s="1">
        <v>133129.0</v>
      </c>
      <c r="B10062" s="1">
        <v>387.0</v>
      </c>
      <c r="C10062" s="2" t="s">
        <v>59</v>
      </c>
      <c r="D10062" s="1" t="s">
        <v>1154</v>
      </c>
      <c r="E10062" s="1">
        <v>67.0</v>
      </c>
      <c r="F10062" s="1" t="str">
        <f>vlookup(E10062,Teams!$A:B,2,false)</f>
        <v>duPont Manual</v>
      </c>
      <c r="G10062" s="1" t="b">
        <v>1</v>
      </c>
      <c r="H10062" s="1" t="b">
        <v>0</v>
      </c>
      <c r="I10062" s="1">
        <v>12.0</v>
      </c>
      <c r="J10062" s="3" t="str">
        <f>vlookup(I10062,Cats!$A:$B,2,false)</f>
        <v>P</v>
      </c>
    </row>
    <row r="10063">
      <c r="A10063" s="1">
        <v>133130.0</v>
      </c>
      <c r="B10063" s="1">
        <v>387.0</v>
      </c>
      <c r="C10063" s="2" t="s">
        <v>78</v>
      </c>
      <c r="D10063" s="1" t="s">
        <v>887</v>
      </c>
      <c r="E10063" s="1">
        <v>86.0</v>
      </c>
      <c r="F10063" s="1" t="str">
        <f>vlookup(E10063,Teams!$A:B,2,false)</f>
        <v>Liberty A</v>
      </c>
      <c r="G10063" s="1" t="b">
        <v>0</v>
      </c>
      <c r="H10063" s="1" t="b">
        <v>0</v>
      </c>
      <c r="I10063" s="1">
        <v>12.0</v>
      </c>
      <c r="J10063" s="3" t="str">
        <f>vlookup(I10063,Cats!$A:$B,2,false)</f>
        <v>P</v>
      </c>
    </row>
    <row r="10064">
      <c r="A10064" s="1">
        <v>133131.0</v>
      </c>
      <c r="B10064" s="1">
        <v>387.0</v>
      </c>
      <c r="C10064" s="2" t="s">
        <v>34</v>
      </c>
      <c r="D10064" s="1" t="s">
        <v>1006</v>
      </c>
      <c r="E10064" s="1">
        <v>67.0</v>
      </c>
      <c r="F10064" s="1" t="str">
        <f>vlookup(E10064,Teams!$A:B,2,false)</f>
        <v>duPont Manual</v>
      </c>
      <c r="G10064" s="1" t="b">
        <v>1</v>
      </c>
      <c r="H10064" s="1" t="b">
        <v>0</v>
      </c>
      <c r="I10064" s="1">
        <v>13.0</v>
      </c>
      <c r="J10064" s="3" t="str">
        <f>vlookup(I10064,Cats!$A:$B,2,false)</f>
        <v>X</v>
      </c>
    </row>
    <row r="10065">
      <c r="A10065" s="1">
        <v>133132.0</v>
      </c>
      <c r="B10065" s="1">
        <v>387.0</v>
      </c>
      <c r="C10065" s="2" t="s">
        <v>23</v>
      </c>
      <c r="D10065" s="1" t="s">
        <v>1120</v>
      </c>
      <c r="E10065" s="1">
        <v>86.0</v>
      </c>
      <c r="F10065" s="1" t="str">
        <f>vlookup(E10065,Teams!$A:B,2,false)</f>
        <v>Liberty A</v>
      </c>
      <c r="G10065" s="1" t="b">
        <v>0</v>
      </c>
      <c r="H10065" s="1" t="b">
        <v>0</v>
      </c>
      <c r="I10065" s="1">
        <v>13.0</v>
      </c>
      <c r="J10065" s="3" t="str">
        <f>vlookup(I10065,Cats!$A:$B,2,false)</f>
        <v>X</v>
      </c>
    </row>
    <row r="10066">
      <c r="A10066" s="1">
        <v>133133.0</v>
      </c>
      <c r="B10066" s="1">
        <v>387.0</v>
      </c>
      <c r="C10066" s="2" t="s">
        <v>23</v>
      </c>
      <c r="D10066" s="1"/>
      <c r="E10066" s="1">
        <v>67.0</v>
      </c>
      <c r="F10066" s="1" t="str">
        <f>vlookup(E10066,Teams!$A:B,2,false)</f>
        <v>duPont Manual</v>
      </c>
      <c r="G10066" s="1" t="b">
        <v>1</v>
      </c>
      <c r="H10066" s="1" t="b">
        <v>1</v>
      </c>
      <c r="I10066" s="1">
        <v>14.0</v>
      </c>
      <c r="J10066" s="3" t="str">
        <f>vlookup(I10066,Cats!$A:$B,2,false)</f>
        <v>M</v>
      </c>
    </row>
    <row r="10067">
      <c r="A10067" s="1">
        <v>133134.0</v>
      </c>
      <c r="B10067" s="1">
        <v>387.0</v>
      </c>
      <c r="C10067" s="2" t="s">
        <v>78</v>
      </c>
      <c r="D10067" s="1" t="s">
        <v>1120</v>
      </c>
      <c r="E10067" s="1">
        <v>86.0</v>
      </c>
      <c r="F10067" s="1" t="str">
        <f>vlookup(E10067,Teams!$A:B,2,false)</f>
        <v>Liberty A</v>
      </c>
      <c r="G10067" s="1" t="b">
        <v>0</v>
      </c>
      <c r="H10067" s="1" t="b">
        <v>0</v>
      </c>
      <c r="I10067" s="1">
        <v>14.0</v>
      </c>
      <c r="J10067" s="3" t="str">
        <f>vlookup(I10067,Cats!$A:$B,2,false)</f>
        <v>M</v>
      </c>
    </row>
    <row r="10068">
      <c r="A10068" s="1">
        <v>133135.0</v>
      </c>
      <c r="B10068" s="1">
        <v>387.0</v>
      </c>
      <c r="C10068" s="2" t="s">
        <v>34</v>
      </c>
      <c r="D10068" s="1" t="s">
        <v>199</v>
      </c>
      <c r="E10068" s="1">
        <v>67.0</v>
      </c>
      <c r="F10068" s="1" t="str">
        <f>vlookup(E10068,Teams!$A:B,2,false)</f>
        <v>duPont Manual</v>
      </c>
      <c r="G10068" s="1" t="b">
        <v>1</v>
      </c>
      <c r="H10068" s="1" t="b">
        <v>0</v>
      </c>
      <c r="I10068" s="1">
        <v>15.0</v>
      </c>
      <c r="J10068" s="3" t="str">
        <f>vlookup(I10068,Cats!$A:$B,2,false)</f>
        <v>C</v>
      </c>
    </row>
    <row r="10069">
      <c r="A10069" s="1">
        <v>133136.0</v>
      </c>
      <c r="B10069" s="1">
        <v>387.0</v>
      </c>
      <c r="C10069" s="2" t="s">
        <v>23</v>
      </c>
      <c r="D10069" s="1"/>
      <c r="E10069" s="1">
        <v>86.0</v>
      </c>
      <c r="F10069" s="1" t="str">
        <f>vlookup(E10069,Teams!$A:B,2,false)</f>
        <v>Liberty A</v>
      </c>
      <c r="G10069" s="1" t="b">
        <v>0</v>
      </c>
      <c r="H10069" s="1" t="b">
        <v>1</v>
      </c>
      <c r="I10069" s="1">
        <v>15.0</v>
      </c>
      <c r="J10069" s="3" t="str">
        <f>vlookup(I10069,Cats!$A:$B,2,false)</f>
        <v>C</v>
      </c>
    </row>
    <row r="10070">
      <c r="A10070" s="1">
        <v>133137.0</v>
      </c>
      <c r="B10070" s="1">
        <v>387.0</v>
      </c>
      <c r="C10070" s="2" t="s">
        <v>78</v>
      </c>
      <c r="D10070" s="1" t="s">
        <v>199</v>
      </c>
      <c r="E10070" s="1">
        <v>67.0</v>
      </c>
      <c r="F10070" s="1" t="str">
        <f>vlookup(E10070,Teams!$A:B,2,false)</f>
        <v>duPont Manual</v>
      </c>
      <c r="G10070" s="1" t="b">
        <v>1</v>
      </c>
      <c r="H10070" s="1" t="b">
        <v>0</v>
      </c>
      <c r="I10070" s="1">
        <v>16.0</v>
      </c>
      <c r="J10070" s="3" t="str">
        <f>vlookup(I10070,Cats!$A:$B,2,false)</f>
        <v>E</v>
      </c>
    </row>
    <row r="10071">
      <c r="A10071" s="1">
        <v>133138.0</v>
      </c>
      <c r="B10071" s="1">
        <v>387.0</v>
      </c>
      <c r="C10071" s="2" t="s">
        <v>23</v>
      </c>
      <c r="D10071" s="1"/>
      <c r="E10071" s="1">
        <v>86.0</v>
      </c>
      <c r="F10071" s="1" t="str">
        <f>vlookup(E10071,Teams!$A:B,2,false)</f>
        <v>Liberty A</v>
      </c>
      <c r="G10071" s="1" t="b">
        <v>0</v>
      </c>
      <c r="H10071" s="1" t="b">
        <v>1</v>
      </c>
      <c r="I10071" s="1">
        <v>16.0</v>
      </c>
      <c r="J10071" s="3" t="str">
        <f>vlookup(I10071,Cats!$A:$B,2,false)</f>
        <v>E</v>
      </c>
    </row>
    <row r="10072">
      <c r="A10072" s="1">
        <v>133139.0</v>
      </c>
      <c r="B10072" s="1">
        <v>387.0</v>
      </c>
      <c r="C10072" s="2" t="s">
        <v>34</v>
      </c>
      <c r="D10072" s="1" t="s">
        <v>199</v>
      </c>
      <c r="E10072" s="1">
        <v>67.0</v>
      </c>
      <c r="F10072" s="1" t="str">
        <f>vlookup(E10072,Teams!$A:B,2,false)</f>
        <v>duPont Manual</v>
      </c>
      <c r="G10072" s="1" t="b">
        <v>1</v>
      </c>
      <c r="H10072" s="1" t="b">
        <v>0</v>
      </c>
      <c r="I10072" s="1">
        <v>17.0</v>
      </c>
      <c r="J10072" s="3" t="str">
        <f>vlookup(I10072,Cats!$A:$B,2,false)</f>
        <v>B</v>
      </c>
    </row>
    <row r="10073">
      <c r="A10073" s="1">
        <v>133140.0</v>
      </c>
      <c r="B10073" s="1">
        <v>387.0</v>
      </c>
      <c r="C10073" s="2" t="s">
        <v>23</v>
      </c>
      <c r="D10073" s="1"/>
      <c r="E10073" s="1">
        <v>86.0</v>
      </c>
      <c r="F10073" s="1" t="str">
        <f>vlookup(E10073,Teams!$A:B,2,false)</f>
        <v>Liberty A</v>
      </c>
      <c r="G10073" s="1" t="b">
        <v>0</v>
      </c>
      <c r="H10073" s="1" t="b">
        <v>1</v>
      </c>
      <c r="I10073" s="1">
        <v>17.0</v>
      </c>
      <c r="J10073" s="3" t="str">
        <f>vlookup(I10073,Cats!$A:$B,2,false)</f>
        <v>B</v>
      </c>
    </row>
    <row r="10074">
      <c r="A10074" s="1">
        <v>133141.0</v>
      </c>
      <c r="B10074" s="1">
        <v>387.0</v>
      </c>
      <c r="C10074" s="2" t="s">
        <v>34</v>
      </c>
      <c r="D10074" s="1" t="s">
        <v>199</v>
      </c>
      <c r="E10074" s="1">
        <v>67.0</v>
      </c>
      <c r="F10074" s="1" t="str">
        <f>vlookup(E10074,Teams!$A:B,2,false)</f>
        <v>duPont Manual</v>
      </c>
      <c r="G10074" s="1" t="b">
        <v>1</v>
      </c>
      <c r="H10074" s="1" t="b">
        <v>0</v>
      </c>
      <c r="I10074" s="1">
        <v>18.0</v>
      </c>
      <c r="J10074" s="3" t="str">
        <f>vlookup(I10074,Cats!$A:$B,2,false)</f>
        <v>P</v>
      </c>
    </row>
    <row r="10075">
      <c r="A10075" s="1">
        <v>133142.0</v>
      </c>
      <c r="B10075" s="1">
        <v>387.0</v>
      </c>
      <c r="C10075" s="2" t="s">
        <v>23</v>
      </c>
      <c r="D10075" s="1"/>
      <c r="E10075" s="1">
        <v>86.0</v>
      </c>
      <c r="F10075" s="1" t="str">
        <f>vlookup(E10075,Teams!$A:B,2,false)</f>
        <v>Liberty A</v>
      </c>
      <c r="G10075" s="1" t="b">
        <v>0</v>
      </c>
      <c r="H10075" s="1" t="b">
        <v>1</v>
      </c>
      <c r="I10075" s="1">
        <v>18.0</v>
      </c>
      <c r="J10075" s="3" t="str">
        <f>vlookup(I10075,Cats!$A:$B,2,false)</f>
        <v>P</v>
      </c>
    </row>
    <row r="10076">
      <c r="A10076" s="1">
        <v>133143.0</v>
      </c>
      <c r="B10076" s="1">
        <v>387.0</v>
      </c>
      <c r="C10076" s="2" t="s">
        <v>78</v>
      </c>
      <c r="D10076" s="1" t="s">
        <v>1006</v>
      </c>
      <c r="E10076" s="1">
        <v>67.0</v>
      </c>
      <c r="F10076" s="1" t="str">
        <f>vlookup(E10076,Teams!$A:B,2,false)</f>
        <v>duPont Manual</v>
      </c>
      <c r="G10076" s="1" t="b">
        <v>1</v>
      </c>
      <c r="H10076" s="1" t="b">
        <v>0</v>
      </c>
      <c r="I10076" s="1">
        <v>19.0</v>
      </c>
      <c r="J10076" s="3" t="str">
        <f>vlookup(I10076,Cats!$A:$B,2,false)</f>
        <v>X</v>
      </c>
    </row>
    <row r="10077">
      <c r="A10077" s="1">
        <v>133144.0</v>
      </c>
      <c r="B10077" s="1">
        <v>387.0</v>
      </c>
      <c r="C10077" s="2" t="s">
        <v>59</v>
      </c>
      <c r="D10077" s="1" t="s">
        <v>502</v>
      </c>
      <c r="E10077" s="1">
        <v>86.0</v>
      </c>
      <c r="F10077" s="1" t="str">
        <f>vlookup(E10077,Teams!$A:B,2,false)</f>
        <v>Liberty A</v>
      </c>
      <c r="G10077" s="1" t="b">
        <v>0</v>
      </c>
      <c r="H10077" s="1" t="b">
        <v>0</v>
      </c>
      <c r="I10077" s="1">
        <v>19.0</v>
      </c>
      <c r="J10077" s="3" t="str">
        <f>vlookup(I10077,Cats!$A:$B,2,false)</f>
        <v>X</v>
      </c>
    </row>
    <row r="10078">
      <c r="A10078" s="1">
        <v>133145.0</v>
      </c>
      <c r="B10078" s="1">
        <v>387.0</v>
      </c>
      <c r="C10078" s="2" t="s">
        <v>78</v>
      </c>
      <c r="D10078" s="1" t="s">
        <v>199</v>
      </c>
      <c r="E10078" s="1">
        <v>67.0</v>
      </c>
      <c r="F10078" s="1" t="str">
        <f>vlookup(E10078,Teams!$A:B,2,false)</f>
        <v>duPont Manual</v>
      </c>
      <c r="G10078" s="1" t="b">
        <v>1</v>
      </c>
      <c r="H10078" s="1" t="b">
        <v>0</v>
      </c>
      <c r="I10078" s="1">
        <v>20.0</v>
      </c>
      <c r="J10078" s="3" t="str">
        <f>vlookup(I10078,Cats!$A:$B,2,false)</f>
        <v>M</v>
      </c>
    </row>
    <row r="10079">
      <c r="A10079" s="1">
        <v>133146.0</v>
      </c>
      <c r="B10079" s="1">
        <v>387.0</v>
      </c>
      <c r="C10079" s="2" t="s">
        <v>23</v>
      </c>
      <c r="D10079" s="1"/>
      <c r="E10079" s="1">
        <v>86.0</v>
      </c>
      <c r="F10079" s="1" t="str">
        <f>vlookup(E10079,Teams!$A:B,2,false)</f>
        <v>Liberty A</v>
      </c>
      <c r="G10079" s="1" t="b">
        <v>0</v>
      </c>
      <c r="H10079" s="1" t="b">
        <v>1</v>
      </c>
      <c r="I10079" s="1">
        <v>20.0</v>
      </c>
      <c r="J10079" s="3" t="str">
        <f>vlookup(I10079,Cats!$A:$B,2,false)</f>
        <v>M</v>
      </c>
    </row>
    <row r="10080">
      <c r="A10080" s="1">
        <v>133147.0</v>
      </c>
      <c r="B10080" s="1">
        <v>387.0</v>
      </c>
      <c r="C10080" s="2" t="s">
        <v>23</v>
      </c>
      <c r="D10080" s="1" t="s">
        <v>1126</v>
      </c>
      <c r="E10080" s="1">
        <v>67.0</v>
      </c>
      <c r="F10080" s="1" t="str">
        <f>vlookup(E10080,Teams!$A:B,2,false)</f>
        <v>duPont Manual</v>
      </c>
      <c r="G10080" s="1" t="b">
        <v>1</v>
      </c>
      <c r="H10080" s="1" t="b">
        <v>0</v>
      </c>
      <c r="I10080" s="1">
        <v>21.0</v>
      </c>
      <c r="J10080" s="3" t="str">
        <f>vlookup(I10080,Cats!$A:$B,2,false)</f>
        <v>C</v>
      </c>
    </row>
    <row r="10081">
      <c r="A10081" s="1">
        <v>133148.0</v>
      </c>
      <c r="B10081" s="1">
        <v>387.0</v>
      </c>
      <c r="C10081" s="2" t="s">
        <v>23</v>
      </c>
      <c r="D10081" s="1" t="s">
        <v>887</v>
      </c>
      <c r="E10081" s="1">
        <v>86.0</v>
      </c>
      <c r="F10081" s="1" t="str">
        <f>vlookup(E10081,Teams!$A:B,2,false)</f>
        <v>Liberty A</v>
      </c>
      <c r="G10081" s="1" t="b">
        <v>0</v>
      </c>
      <c r="H10081" s="1" t="b">
        <v>0</v>
      </c>
      <c r="I10081" s="1">
        <v>21.0</v>
      </c>
      <c r="J10081" s="3" t="str">
        <f>vlookup(I10081,Cats!$A:$B,2,false)</f>
        <v>C</v>
      </c>
    </row>
    <row r="10082">
      <c r="A10082" s="1">
        <v>133149.0</v>
      </c>
      <c r="B10082" s="1">
        <v>387.0</v>
      </c>
      <c r="C10082" s="2" t="s">
        <v>23</v>
      </c>
      <c r="D10082" s="1" t="s">
        <v>199</v>
      </c>
      <c r="E10082" s="1">
        <v>67.0</v>
      </c>
      <c r="F10082" s="1" t="str">
        <f>vlookup(E10082,Teams!$A:B,2,false)</f>
        <v>duPont Manual</v>
      </c>
      <c r="G10082" s="1" t="b">
        <v>1</v>
      </c>
      <c r="H10082" s="1" t="b">
        <v>0</v>
      </c>
      <c r="I10082" s="1">
        <v>22.0</v>
      </c>
      <c r="J10082" s="3" t="str">
        <f>vlookup(I10082,Cats!$A:$B,2,false)</f>
        <v>E</v>
      </c>
    </row>
    <row r="10083">
      <c r="A10083" s="1">
        <v>133150.0</v>
      </c>
      <c r="B10083" s="1">
        <v>387.0</v>
      </c>
      <c r="C10083" s="2" t="s">
        <v>23</v>
      </c>
      <c r="D10083" s="1" t="s">
        <v>1120</v>
      </c>
      <c r="E10083" s="1">
        <v>86.0</v>
      </c>
      <c r="F10083" s="1" t="str">
        <f>vlookup(E10083,Teams!$A:B,2,false)</f>
        <v>Liberty A</v>
      </c>
      <c r="G10083" s="1" t="b">
        <v>0</v>
      </c>
      <c r="H10083" s="1" t="b">
        <v>0</v>
      </c>
      <c r="I10083" s="1">
        <v>22.0</v>
      </c>
      <c r="J10083" s="3" t="str">
        <f>vlookup(I10083,Cats!$A:$B,2,false)</f>
        <v>E</v>
      </c>
    </row>
    <row r="10084">
      <c r="A10084" s="1">
        <v>133151.0</v>
      </c>
      <c r="B10084" s="1">
        <v>387.0</v>
      </c>
      <c r="C10084" s="2" t="s">
        <v>34</v>
      </c>
      <c r="D10084" s="1" t="s">
        <v>199</v>
      </c>
      <c r="E10084" s="1">
        <v>67.0</v>
      </c>
      <c r="F10084" s="1" t="str">
        <f>vlookup(E10084,Teams!$A:B,2,false)</f>
        <v>duPont Manual</v>
      </c>
      <c r="G10084" s="1" t="b">
        <v>1</v>
      </c>
      <c r="H10084" s="1" t="b">
        <v>0</v>
      </c>
      <c r="I10084" s="1">
        <v>23.0</v>
      </c>
      <c r="J10084" s="3" t="str">
        <f>vlookup(I10084,Cats!$A:$B,2,false)</f>
        <v>B</v>
      </c>
    </row>
    <row r="10085">
      <c r="A10085" s="1">
        <v>133152.0</v>
      </c>
      <c r="B10085" s="1">
        <v>387.0</v>
      </c>
      <c r="C10085" s="2" t="s">
        <v>23</v>
      </c>
      <c r="D10085" s="1"/>
      <c r="E10085" s="1">
        <v>86.0</v>
      </c>
      <c r="F10085" s="1" t="str">
        <f>vlookup(E10085,Teams!$A:B,2,false)</f>
        <v>Liberty A</v>
      </c>
      <c r="G10085" s="1" t="b">
        <v>0</v>
      </c>
      <c r="H10085" s="1" t="b">
        <v>1</v>
      </c>
      <c r="I10085" s="1">
        <v>23.0</v>
      </c>
      <c r="J10085" s="3" t="str">
        <f>vlookup(I10085,Cats!$A:$B,2,false)</f>
        <v>B</v>
      </c>
    </row>
    <row r="10086">
      <c r="A10086" s="1">
        <v>133153.0</v>
      </c>
      <c r="B10086" s="1">
        <v>387.0</v>
      </c>
      <c r="C10086" s="2" t="s">
        <v>23</v>
      </c>
      <c r="D10086" s="1"/>
      <c r="E10086" s="1">
        <v>67.0</v>
      </c>
      <c r="F10086" s="1" t="str">
        <f>vlookup(E10086,Teams!$A:B,2,false)</f>
        <v>duPont Manual</v>
      </c>
      <c r="G10086" s="1" t="b">
        <v>1</v>
      </c>
      <c r="H10086" s="1" t="b">
        <v>1</v>
      </c>
      <c r="I10086" s="1">
        <v>24.0</v>
      </c>
      <c r="J10086" s="3" t="str">
        <f>vlookup(I10086,Cats!$A:$B,2,false)</f>
        <v>P</v>
      </c>
    </row>
    <row r="10087">
      <c r="A10087" s="1">
        <v>133154.0</v>
      </c>
      <c r="B10087" s="1">
        <v>387.0</v>
      </c>
      <c r="C10087" s="2" t="s">
        <v>23</v>
      </c>
      <c r="D10087" s="1" t="s">
        <v>502</v>
      </c>
      <c r="E10087" s="1">
        <v>86.0</v>
      </c>
      <c r="F10087" s="1" t="str">
        <f>vlookup(E10087,Teams!$A:B,2,false)</f>
        <v>Liberty A</v>
      </c>
      <c r="G10087" s="1" t="b">
        <v>0</v>
      </c>
      <c r="H10087" s="1" t="b">
        <v>0</v>
      </c>
      <c r="I10087" s="1">
        <v>24.0</v>
      </c>
      <c r="J10087" s="3" t="str">
        <f>vlookup(I10087,Cats!$A:$B,2,false)</f>
        <v>P</v>
      </c>
    </row>
    <row r="10088">
      <c r="A10088" s="1">
        <v>133155.0</v>
      </c>
      <c r="B10088" s="1">
        <v>388.0</v>
      </c>
      <c r="C10088" s="2" t="s">
        <v>23</v>
      </c>
      <c r="D10088" s="1"/>
      <c r="E10088" s="1">
        <v>96.0</v>
      </c>
      <c r="F10088" s="1" t="str">
        <f>vlookup(E10088,Teams!$A:B,2,false)</f>
        <v>Naperville North A</v>
      </c>
      <c r="G10088" s="1" t="b">
        <v>1</v>
      </c>
      <c r="H10088" s="1" t="b">
        <v>1</v>
      </c>
      <c r="I10088" s="1">
        <v>1.0</v>
      </c>
      <c r="J10088" s="3" t="str">
        <f>vlookup(I10088,Cats!$A:$B,2,false)</f>
        <v>X</v>
      </c>
    </row>
    <row r="10089">
      <c r="A10089" s="1">
        <v>133156.0</v>
      </c>
      <c r="B10089" s="1">
        <v>388.0</v>
      </c>
      <c r="C10089" s="2" t="s">
        <v>23</v>
      </c>
      <c r="D10089" s="1" t="s">
        <v>437</v>
      </c>
      <c r="E10089" s="1">
        <v>109.0</v>
      </c>
      <c r="F10089" s="1" t="str">
        <f>vlookup(E10089,Teams!$A:B,2,false)</f>
        <v>RMHS A</v>
      </c>
      <c r="G10089" s="1" t="b">
        <v>0</v>
      </c>
      <c r="H10089" s="1" t="b">
        <v>0</v>
      </c>
      <c r="I10089" s="1">
        <v>1.0</v>
      </c>
      <c r="J10089" s="3" t="str">
        <f>vlookup(I10089,Cats!$A:$B,2,false)</f>
        <v>X</v>
      </c>
    </row>
    <row r="10090">
      <c r="A10090" s="1">
        <v>133157.0</v>
      </c>
      <c r="B10090" s="1">
        <v>388.0</v>
      </c>
      <c r="C10090" s="2" t="s">
        <v>23</v>
      </c>
      <c r="D10090" s="1"/>
      <c r="E10090" s="1">
        <v>96.0</v>
      </c>
      <c r="F10090" s="1" t="str">
        <f>vlookup(E10090,Teams!$A:B,2,false)</f>
        <v>Naperville North A</v>
      </c>
      <c r="G10090" s="1" t="b">
        <v>1</v>
      </c>
      <c r="H10090" s="1" t="b">
        <v>1</v>
      </c>
      <c r="I10090" s="1">
        <v>2.0</v>
      </c>
      <c r="J10090" s="3" t="str">
        <f>vlookup(I10090,Cats!$A:$B,2,false)</f>
        <v>M</v>
      </c>
    </row>
    <row r="10091">
      <c r="A10091" s="1">
        <v>133158.0</v>
      </c>
      <c r="B10091" s="1">
        <v>388.0</v>
      </c>
      <c r="C10091" s="2" t="s">
        <v>78</v>
      </c>
      <c r="D10091" s="1" t="s">
        <v>574</v>
      </c>
      <c r="E10091" s="1">
        <v>109.0</v>
      </c>
      <c r="F10091" s="1" t="str">
        <f>vlookup(E10091,Teams!$A:B,2,false)</f>
        <v>RMHS A</v>
      </c>
      <c r="G10091" s="1" t="b">
        <v>0</v>
      </c>
      <c r="H10091" s="1" t="b">
        <v>0</v>
      </c>
      <c r="I10091" s="1">
        <v>2.0</v>
      </c>
      <c r="J10091" s="3" t="str">
        <f>vlookup(I10091,Cats!$A:$B,2,false)</f>
        <v>M</v>
      </c>
    </row>
    <row r="10092">
      <c r="A10092" s="1">
        <v>133159.0</v>
      </c>
      <c r="B10092" s="1">
        <v>388.0</v>
      </c>
      <c r="C10092" s="2" t="s">
        <v>23</v>
      </c>
      <c r="D10092" s="1" t="s">
        <v>413</v>
      </c>
      <c r="E10092" s="1">
        <v>96.0</v>
      </c>
      <c r="F10092" s="1" t="str">
        <f>vlookup(E10092,Teams!$A:B,2,false)</f>
        <v>Naperville North A</v>
      </c>
      <c r="G10092" s="1" t="b">
        <v>1</v>
      </c>
      <c r="H10092" s="1" t="b">
        <v>0</v>
      </c>
      <c r="I10092" s="1">
        <v>3.0</v>
      </c>
      <c r="J10092" s="3" t="str">
        <f>vlookup(I10092,Cats!$A:$B,2,false)</f>
        <v>C</v>
      </c>
    </row>
    <row r="10093">
      <c r="A10093" s="1">
        <v>133160.0</v>
      </c>
      <c r="B10093" s="1">
        <v>388.0</v>
      </c>
      <c r="C10093" s="2" t="s">
        <v>23</v>
      </c>
      <c r="D10093" s="1" t="s">
        <v>437</v>
      </c>
      <c r="E10093" s="1">
        <v>109.0</v>
      </c>
      <c r="F10093" s="1" t="str">
        <f>vlookup(E10093,Teams!$A:B,2,false)</f>
        <v>RMHS A</v>
      </c>
      <c r="G10093" s="1" t="b">
        <v>0</v>
      </c>
      <c r="H10093" s="1" t="b">
        <v>0</v>
      </c>
      <c r="I10093" s="1">
        <v>3.0</v>
      </c>
      <c r="J10093" s="3" t="str">
        <f>vlookup(I10093,Cats!$A:$B,2,false)</f>
        <v>C</v>
      </c>
    </row>
    <row r="10094">
      <c r="A10094" s="1">
        <v>133161.0</v>
      </c>
      <c r="B10094" s="1">
        <v>388.0</v>
      </c>
      <c r="C10094" s="2" t="s">
        <v>23</v>
      </c>
      <c r="D10094" s="1" t="s">
        <v>967</v>
      </c>
      <c r="E10094" s="1">
        <v>96.0</v>
      </c>
      <c r="F10094" s="1" t="str">
        <f>vlookup(E10094,Teams!$A:B,2,false)</f>
        <v>Naperville North A</v>
      </c>
      <c r="G10094" s="1" t="b">
        <v>1</v>
      </c>
      <c r="H10094" s="1" t="b">
        <v>0</v>
      </c>
      <c r="I10094" s="1">
        <v>4.0</v>
      </c>
      <c r="J10094" s="3" t="str">
        <f>vlookup(I10094,Cats!$A:$B,2,false)</f>
        <v>E</v>
      </c>
    </row>
    <row r="10095">
      <c r="A10095" s="1">
        <v>133162.0</v>
      </c>
      <c r="B10095" s="1">
        <v>388.0</v>
      </c>
      <c r="C10095" s="2" t="s">
        <v>23</v>
      </c>
      <c r="D10095" s="1" t="s">
        <v>437</v>
      </c>
      <c r="E10095" s="1">
        <v>109.0</v>
      </c>
      <c r="F10095" s="1" t="str">
        <f>vlookup(E10095,Teams!$A:B,2,false)</f>
        <v>RMHS A</v>
      </c>
      <c r="G10095" s="1" t="b">
        <v>0</v>
      </c>
      <c r="H10095" s="1" t="b">
        <v>0</v>
      </c>
      <c r="I10095" s="1">
        <v>4.0</v>
      </c>
      <c r="J10095" s="3" t="str">
        <f>vlookup(I10095,Cats!$A:$B,2,false)</f>
        <v>E</v>
      </c>
    </row>
    <row r="10096">
      <c r="A10096" s="1">
        <v>133163.0</v>
      </c>
      <c r="B10096" s="1">
        <v>388.0</v>
      </c>
      <c r="C10096" s="2" t="s">
        <v>23</v>
      </c>
      <c r="D10096" s="1" t="s">
        <v>413</v>
      </c>
      <c r="E10096" s="1">
        <v>96.0</v>
      </c>
      <c r="F10096" s="1" t="str">
        <f>vlookup(E10096,Teams!$A:B,2,false)</f>
        <v>Naperville North A</v>
      </c>
      <c r="G10096" s="1" t="b">
        <v>1</v>
      </c>
      <c r="H10096" s="1" t="b">
        <v>0</v>
      </c>
      <c r="I10096" s="1">
        <v>5.0</v>
      </c>
      <c r="J10096" s="3" t="str">
        <f>vlookup(I10096,Cats!$A:$B,2,false)</f>
        <v>B</v>
      </c>
    </row>
    <row r="10097">
      <c r="A10097" s="1">
        <v>133164.0</v>
      </c>
      <c r="B10097" s="1">
        <v>388.0</v>
      </c>
      <c r="C10097" s="2" t="s">
        <v>23</v>
      </c>
      <c r="D10097" s="1" t="s">
        <v>437</v>
      </c>
      <c r="E10097" s="1">
        <v>109.0</v>
      </c>
      <c r="F10097" s="1" t="str">
        <f>vlookup(E10097,Teams!$A:B,2,false)</f>
        <v>RMHS A</v>
      </c>
      <c r="G10097" s="1" t="b">
        <v>0</v>
      </c>
      <c r="H10097" s="1" t="b">
        <v>0</v>
      </c>
      <c r="I10097" s="1">
        <v>5.0</v>
      </c>
      <c r="J10097" s="3" t="str">
        <f>vlookup(I10097,Cats!$A:$B,2,false)</f>
        <v>B</v>
      </c>
    </row>
    <row r="10098">
      <c r="A10098" s="1">
        <v>133165.0</v>
      </c>
      <c r="B10098" s="1">
        <v>388.0</v>
      </c>
      <c r="C10098" s="2" t="s">
        <v>23</v>
      </c>
      <c r="D10098" s="1"/>
      <c r="E10098" s="1">
        <v>96.0</v>
      </c>
      <c r="F10098" s="1" t="str">
        <f>vlookup(E10098,Teams!$A:B,2,false)</f>
        <v>Naperville North A</v>
      </c>
      <c r="G10098" s="1" t="b">
        <v>1</v>
      </c>
      <c r="H10098" s="1" t="b">
        <v>1</v>
      </c>
      <c r="I10098" s="1">
        <v>6.0</v>
      </c>
      <c r="J10098" s="3" t="str">
        <f>vlookup(I10098,Cats!$A:$B,2,false)</f>
        <v>P</v>
      </c>
    </row>
    <row r="10099">
      <c r="A10099" s="1">
        <v>133166.0</v>
      </c>
      <c r="B10099" s="1">
        <v>388.0</v>
      </c>
      <c r="C10099" s="2" t="s">
        <v>23</v>
      </c>
      <c r="D10099" s="1" t="s">
        <v>574</v>
      </c>
      <c r="E10099" s="1">
        <v>109.0</v>
      </c>
      <c r="F10099" s="1" t="str">
        <f>vlookup(E10099,Teams!$A:B,2,false)</f>
        <v>RMHS A</v>
      </c>
      <c r="G10099" s="1" t="b">
        <v>0</v>
      </c>
      <c r="H10099" s="1" t="b">
        <v>0</v>
      </c>
      <c r="I10099" s="1">
        <v>6.0</v>
      </c>
      <c r="J10099" s="3" t="str">
        <f>vlookup(I10099,Cats!$A:$B,2,false)</f>
        <v>P</v>
      </c>
    </row>
    <row r="10100">
      <c r="A10100" s="1">
        <v>133167.0</v>
      </c>
      <c r="B10100" s="1">
        <v>388.0</v>
      </c>
      <c r="C10100" s="2" t="s">
        <v>23</v>
      </c>
      <c r="D10100" s="1"/>
      <c r="E10100" s="1">
        <v>96.0</v>
      </c>
      <c r="F10100" s="1" t="str">
        <f>vlookup(E10100,Teams!$A:B,2,false)</f>
        <v>Naperville North A</v>
      </c>
      <c r="G10100" s="1" t="b">
        <v>1</v>
      </c>
      <c r="H10100" s="1" t="b">
        <v>1</v>
      </c>
      <c r="I10100" s="1">
        <v>7.0</v>
      </c>
      <c r="J10100" s="3" t="str">
        <f>vlookup(I10100,Cats!$A:$B,2,false)</f>
        <v>X</v>
      </c>
    </row>
    <row r="10101">
      <c r="A10101" s="1">
        <v>133168.0</v>
      </c>
      <c r="B10101" s="1">
        <v>388.0</v>
      </c>
      <c r="C10101" s="2" t="s">
        <v>34</v>
      </c>
      <c r="D10101" s="1" t="s">
        <v>437</v>
      </c>
      <c r="E10101" s="1">
        <v>109.0</v>
      </c>
      <c r="F10101" s="1" t="str">
        <f>vlookup(E10101,Teams!$A:B,2,false)</f>
        <v>RMHS A</v>
      </c>
      <c r="G10101" s="1" t="b">
        <v>0</v>
      </c>
      <c r="H10101" s="1" t="b">
        <v>0</v>
      </c>
      <c r="I10101" s="1">
        <v>7.0</v>
      </c>
      <c r="J10101" s="3" t="str">
        <f>vlookup(I10101,Cats!$A:$B,2,false)</f>
        <v>X</v>
      </c>
    </row>
    <row r="10102">
      <c r="A10102" s="1">
        <v>133169.0</v>
      </c>
      <c r="B10102" s="1">
        <v>388.0</v>
      </c>
      <c r="C10102" s="2" t="s">
        <v>23</v>
      </c>
      <c r="D10102" s="1"/>
      <c r="E10102" s="1">
        <v>96.0</v>
      </c>
      <c r="F10102" s="1" t="str">
        <f>vlookup(E10102,Teams!$A:B,2,false)</f>
        <v>Naperville North A</v>
      </c>
      <c r="G10102" s="1" t="b">
        <v>1</v>
      </c>
      <c r="H10102" s="1" t="b">
        <v>1</v>
      </c>
      <c r="I10102" s="1">
        <v>8.0</v>
      </c>
      <c r="J10102" s="3" t="str">
        <f>vlookup(I10102,Cats!$A:$B,2,false)</f>
        <v>M</v>
      </c>
    </row>
    <row r="10103">
      <c r="A10103" s="1">
        <v>133170.0</v>
      </c>
      <c r="B10103" s="1">
        <v>388.0</v>
      </c>
      <c r="C10103" s="2" t="s">
        <v>78</v>
      </c>
      <c r="D10103" s="1" t="s">
        <v>574</v>
      </c>
      <c r="E10103" s="1">
        <v>109.0</v>
      </c>
      <c r="F10103" s="1" t="str">
        <f>vlookup(E10103,Teams!$A:B,2,false)</f>
        <v>RMHS A</v>
      </c>
      <c r="G10103" s="1" t="b">
        <v>0</v>
      </c>
      <c r="H10103" s="1" t="b">
        <v>0</v>
      </c>
      <c r="I10103" s="1">
        <v>8.0</v>
      </c>
      <c r="J10103" s="3" t="str">
        <f>vlookup(I10103,Cats!$A:$B,2,false)</f>
        <v>M</v>
      </c>
    </row>
    <row r="10104">
      <c r="A10104" s="1">
        <v>133171.0</v>
      </c>
      <c r="B10104" s="1">
        <v>388.0</v>
      </c>
      <c r="C10104" s="2" t="s">
        <v>78</v>
      </c>
      <c r="D10104" s="1" t="s">
        <v>413</v>
      </c>
      <c r="E10104" s="1">
        <v>96.0</v>
      </c>
      <c r="F10104" s="1" t="str">
        <f>vlookup(E10104,Teams!$A:B,2,false)</f>
        <v>Naperville North A</v>
      </c>
      <c r="G10104" s="1" t="b">
        <v>1</v>
      </c>
      <c r="H10104" s="1" t="b">
        <v>0</v>
      </c>
      <c r="I10104" s="1">
        <v>9.0</v>
      </c>
      <c r="J10104" s="3" t="str">
        <f>vlookup(I10104,Cats!$A:$B,2,false)</f>
        <v>C</v>
      </c>
    </row>
    <row r="10105">
      <c r="A10105" s="1">
        <v>133172.0</v>
      </c>
      <c r="B10105" s="1">
        <v>388.0</v>
      </c>
      <c r="C10105" s="2" t="s">
        <v>23</v>
      </c>
      <c r="D10105" s="1"/>
      <c r="E10105" s="1">
        <v>109.0</v>
      </c>
      <c r="F10105" s="1" t="str">
        <f>vlookup(E10105,Teams!$A:B,2,false)</f>
        <v>RMHS A</v>
      </c>
      <c r="G10105" s="1" t="b">
        <v>0</v>
      </c>
      <c r="H10105" s="1" t="b">
        <v>1</v>
      </c>
      <c r="I10105" s="1">
        <v>9.0</v>
      </c>
      <c r="J10105" s="3" t="str">
        <f>vlookup(I10105,Cats!$A:$B,2,false)</f>
        <v>C</v>
      </c>
    </row>
    <row r="10106">
      <c r="A10106" s="1">
        <v>133173.0</v>
      </c>
      <c r="B10106" s="1">
        <v>388.0</v>
      </c>
      <c r="C10106" s="2" t="s">
        <v>23</v>
      </c>
      <c r="D10106" s="1"/>
      <c r="E10106" s="1">
        <v>96.0</v>
      </c>
      <c r="F10106" s="1" t="str">
        <f>vlookup(E10106,Teams!$A:B,2,false)</f>
        <v>Naperville North A</v>
      </c>
      <c r="G10106" s="1" t="b">
        <v>1</v>
      </c>
      <c r="H10106" s="1" t="b">
        <v>1</v>
      </c>
      <c r="I10106" s="1">
        <v>10.0</v>
      </c>
      <c r="J10106" s="3" t="str">
        <f>vlookup(I10106,Cats!$A:$B,2,false)</f>
        <v>E</v>
      </c>
    </row>
    <row r="10107">
      <c r="A10107" s="1">
        <v>133174.0</v>
      </c>
      <c r="B10107" s="1">
        <v>388.0</v>
      </c>
      <c r="C10107" s="2" t="s">
        <v>34</v>
      </c>
      <c r="D10107" s="1" t="s">
        <v>437</v>
      </c>
      <c r="E10107" s="1">
        <v>109.0</v>
      </c>
      <c r="F10107" s="1" t="str">
        <f>vlookup(E10107,Teams!$A:B,2,false)</f>
        <v>RMHS A</v>
      </c>
      <c r="G10107" s="1" t="b">
        <v>0</v>
      </c>
      <c r="H10107" s="1" t="b">
        <v>0</v>
      </c>
      <c r="I10107" s="1">
        <v>10.0</v>
      </c>
      <c r="J10107" s="3" t="str">
        <f>vlookup(I10107,Cats!$A:$B,2,false)</f>
        <v>E</v>
      </c>
    </row>
    <row r="10108">
      <c r="A10108" s="1">
        <v>133175.0</v>
      </c>
      <c r="B10108" s="1">
        <v>388.0</v>
      </c>
      <c r="C10108" s="2" t="s">
        <v>34</v>
      </c>
      <c r="D10108" s="1" t="s">
        <v>413</v>
      </c>
      <c r="E10108" s="1">
        <v>96.0</v>
      </c>
      <c r="F10108" s="1" t="str">
        <f>vlookup(E10108,Teams!$A:B,2,false)</f>
        <v>Naperville North A</v>
      </c>
      <c r="G10108" s="1" t="b">
        <v>1</v>
      </c>
      <c r="H10108" s="1" t="b">
        <v>0</v>
      </c>
      <c r="I10108" s="1">
        <v>11.0</v>
      </c>
      <c r="J10108" s="3" t="str">
        <f>vlookup(I10108,Cats!$A:$B,2,false)</f>
        <v>B</v>
      </c>
    </row>
    <row r="10109">
      <c r="A10109" s="1">
        <v>133176.0</v>
      </c>
      <c r="B10109" s="1">
        <v>388.0</v>
      </c>
      <c r="C10109" s="2" t="s">
        <v>59</v>
      </c>
      <c r="D10109" s="1" t="s">
        <v>1078</v>
      </c>
      <c r="E10109" s="1">
        <v>109.0</v>
      </c>
      <c r="F10109" s="1" t="str">
        <f>vlookup(E10109,Teams!$A:B,2,false)</f>
        <v>RMHS A</v>
      </c>
      <c r="G10109" s="1" t="b">
        <v>0</v>
      </c>
      <c r="H10109" s="1" t="b">
        <v>0</v>
      </c>
      <c r="I10109" s="1">
        <v>11.0</v>
      </c>
      <c r="J10109" s="3" t="str">
        <f>vlookup(I10109,Cats!$A:$B,2,false)</f>
        <v>B</v>
      </c>
    </row>
    <row r="10110">
      <c r="A10110" s="1">
        <v>133177.0</v>
      </c>
      <c r="B10110" s="1">
        <v>388.0</v>
      </c>
      <c r="C10110" s="2" t="s">
        <v>23</v>
      </c>
      <c r="D10110" s="1"/>
      <c r="E10110" s="1">
        <v>96.0</v>
      </c>
      <c r="F10110" s="1" t="str">
        <f>vlookup(E10110,Teams!$A:B,2,false)</f>
        <v>Naperville North A</v>
      </c>
      <c r="G10110" s="1" t="b">
        <v>1</v>
      </c>
      <c r="H10110" s="1" t="b">
        <v>1</v>
      </c>
      <c r="I10110" s="1">
        <v>12.0</v>
      </c>
      <c r="J10110" s="3" t="str">
        <f>vlookup(I10110,Cats!$A:$B,2,false)</f>
        <v>P</v>
      </c>
    </row>
    <row r="10111">
      <c r="A10111" s="1">
        <v>133178.0</v>
      </c>
      <c r="B10111" s="1">
        <v>388.0</v>
      </c>
      <c r="C10111" s="2" t="s">
        <v>23</v>
      </c>
      <c r="D10111" s="1"/>
      <c r="E10111" s="1">
        <v>109.0</v>
      </c>
      <c r="F10111" s="1" t="str">
        <f>vlookup(E10111,Teams!$A:B,2,false)</f>
        <v>RMHS A</v>
      </c>
      <c r="G10111" s="1" t="b">
        <v>0</v>
      </c>
      <c r="H10111" s="1" t="b">
        <v>1</v>
      </c>
      <c r="I10111" s="1">
        <v>12.0</v>
      </c>
      <c r="J10111" s="3" t="str">
        <f>vlookup(I10111,Cats!$A:$B,2,false)</f>
        <v>P</v>
      </c>
    </row>
    <row r="10112">
      <c r="A10112" s="1">
        <v>133179.0</v>
      </c>
      <c r="B10112" s="1">
        <v>388.0</v>
      </c>
      <c r="C10112" s="2" t="s">
        <v>34</v>
      </c>
      <c r="D10112" s="1" t="s">
        <v>413</v>
      </c>
      <c r="E10112" s="1">
        <v>96.0</v>
      </c>
      <c r="F10112" s="1" t="str">
        <f>vlookup(E10112,Teams!$A:B,2,false)</f>
        <v>Naperville North A</v>
      </c>
      <c r="G10112" s="1" t="b">
        <v>1</v>
      </c>
      <c r="H10112" s="1" t="b">
        <v>0</v>
      </c>
      <c r="I10112" s="1">
        <v>13.0</v>
      </c>
      <c r="J10112" s="3" t="str">
        <f>vlookup(I10112,Cats!$A:$B,2,false)</f>
        <v>X</v>
      </c>
    </row>
    <row r="10113">
      <c r="A10113" s="1">
        <v>133180.0</v>
      </c>
      <c r="B10113" s="1">
        <v>388.0</v>
      </c>
      <c r="C10113" s="2" t="s">
        <v>23</v>
      </c>
      <c r="D10113" s="1"/>
      <c r="E10113" s="1">
        <v>109.0</v>
      </c>
      <c r="F10113" s="1" t="str">
        <f>vlookup(E10113,Teams!$A:B,2,false)</f>
        <v>RMHS A</v>
      </c>
      <c r="G10113" s="1" t="b">
        <v>0</v>
      </c>
      <c r="H10113" s="1" t="b">
        <v>1</v>
      </c>
      <c r="I10113" s="1">
        <v>13.0</v>
      </c>
      <c r="J10113" s="3" t="str">
        <f>vlookup(I10113,Cats!$A:$B,2,false)</f>
        <v>X</v>
      </c>
    </row>
    <row r="10114">
      <c r="A10114" s="1">
        <v>133181.0</v>
      </c>
      <c r="B10114" s="1">
        <v>388.0</v>
      </c>
      <c r="C10114" s="2" t="s">
        <v>23</v>
      </c>
      <c r="D10114" s="1"/>
      <c r="E10114" s="1">
        <v>96.0</v>
      </c>
      <c r="F10114" s="1" t="str">
        <f>vlookup(E10114,Teams!$A:B,2,false)</f>
        <v>Naperville North A</v>
      </c>
      <c r="G10114" s="1" t="b">
        <v>1</v>
      </c>
      <c r="H10114" s="1" t="b">
        <v>1</v>
      </c>
      <c r="I10114" s="1">
        <v>14.0</v>
      </c>
      <c r="J10114" s="3" t="str">
        <f>vlookup(I10114,Cats!$A:$B,2,false)</f>
        <v>M</v>
      </c>
    </row>
    <row r="10115">
      <c r="A10115" s="1">
        <v>133182.0</v>
      </c>
      <c r="B10115" s="1">
        <v>388.0</v>
      </c>
      <c r="C10115" s="2" t="s">
        <v>78</v>
      </c>
      <c r="D10115" s="1" t="s">
        <v>574</v>
      </c>
      <c r="E10115" s="1">
        <v>109.0</v>
      </c>
      <c r="F10115" s="1" t="str">
        <f>vlookup(E10115,Teams!$A:B,2,false)</f>
        <v>RMHS A</v>
      </c>
      <c r="G10115" s="1" t="b">
        <v>0</v>
      </c>
      <c r="H10115" s="1" t="b">
        <v>0</v>
      </c>
      <c r="I10115" s="1">
        <v>14.0</v>
      </c>
      <c r="J10115" s="3" t="str">
        <f>vlookup(I10115,Cats!$A:$B,2,false)</f>
        <v>M</v>
      </c>
    </row>
    <row r="10116">
      <c r="A10116" s="1">
        <v>133183.0</v>
      </c>
      <c r="B10116" s="1">
        <v>388.0</v>
      </c>
      <c r="C10116" s="2" t="s">
        <v>23</v>
      </c>
      <c r="D10116" s="1"/>
      <c r="E10116" s="1">
        <v>96.0</v>
      </c>
      <c r="F10116" s="1" t="str">
        <f>vlookup(E10116,Teams!$A:B,2,false)</f>
        <v>Naperville North A</v>
      </c>
      <c r="G10116" s="1" t="b">
        <v>1</v>
      </c>
      <c r="H10116" s="1" t="b">
        <v>1</v>
      </c>
      <c r="I10116" s="1">
        <v>15.0</v>
      </c>
      <c r="J10116" s="3" t="str">
        <f>vlookup(I10116,Cats!$A:$B,2,false)</f>
        <v>C</v>
      </c>
    </row>
    <row r="10117">
      <c r="A10117" s="1">
        <v>133184.0</v>
      </c>
      <c r="B10117" s="1">
        <v>388.0</v>
      </c>
      <c r="C10117" s="2" t="s">
        <v>78</v>
      </c>
      <c r="D10117" s="1" t="s">
        <v>437</v>
      </c>
      <c r="E10117" s="1">
        <v>109.0</v>
      </c>
      <c r="F10117" s="1" t="str">
        <f>vlookup(E10117,Teams!$A:B,2,false)</f>
        <v>RMHS A</v>
      </c>
      <c r="G10117" s="1" t="b">
        <v>0</v>
      </c>
      <c r="H10117" s="1" t="b">
        <v>0</v>
      </c>
      <c r="I10117" s="1">
        <v>15.0</v>
      </c>
      <c r="J10117" s="3" t="str">
        <f>vlookup(I10117,Cats!$A:$B,2,false)</f>
        <v>C</v>
      </c>
    </row>
    <row r="10118">
      <c r="A10118" s="1">
        <v>133185.0</v>
      </c>
      <c r="B10118" s="1">
        <v>388.0</v>
      </c>
      <c r="C10118" s="2" t="s">
        <v>78</v>
      </c>
      <c r="D10118" s="1" t="s">
        <v>413</v>
      </c>
      <c r="E10118" s="1">
        <v>96.0</v>
      </c>
      <c r="F10118" s="1" t="str">
        <f>vlookup(E10118,Teams!$A:B,2,false)</f>
        <v>Naperville North A</v>
      </c>
      <c r="G10118" s="1" t="b">
        <v>1</v>
      </c>
      <c r="H10118" s="1" t="b">
        <v>0</v>
      </c>
      <c r="I10118" s="1">
        <v>16.0</v>
      </c>
      <c r="J10118" s="3" t="str">
        <f>vlookup(I10118,Cats!$A:$B,2,false)</f>
        <v>E</v>
      </c>
    </row>
    <row r="10119">
      <c r="A10119" s="1">
        <v>133186.0</v>
      </c>
      <c r="B10119" s="1">
        <v>388.0</v>
      </c>
      <c r="C10119" s="2" t="s">
        <v>23</v>
      </c>
      <c r="D10119" s="1" t="s">
        <v>437</v>
      </c>
      <c r="E10119" s="1">
        <v>109.0</v>
      </c>
      <c r="F10119" s="1" t="str">
        <f>vlookup(E10119,Teams!$A:B,2,false)</f>
        <v>RMHS A</v>
      </c>
      <c r="G10119" s="1" t="b">
        <v>0</v>
      </c>
      <c r="H10119" s="1" t="b">
        <v>0</v>
      </c>
      <c r="I10119" s="1">
        <v>16.0</v>
      </c>
      <c r="J10119" s="3" t="str">
        <f>vlookup(I10119,Cats!$A:$B,2,false)</f>
        <v>E</v>
      </c>
    </row>
    <row r="10120">
      <c r="A10120" s="1">
        <v>133187.0</v>
      </c>
      <c r="B10120" s="1">
        <v>388.0</v>
      </c>
      <c r="C10120" s="2" t="s">
        <v>23</v>
      </c>
      <c r="D10120" s="1"/>
      <c r="E10120" s="1">
        <v>96.0</v>
      </c>
      <c r="F10120" s="1" t="str">
        <f>vlookup(E10120,Teams!$A:B,2,false)</f>
        <v>Naperville North A</v>
      </c>
      <c r="G10120" s="1" t="b">
        <v>1</v>
      </c>
      <c r="H10120" s="1" t="b">
        <v>1</v>
      </c>
      <c r="I10120" s="1">
        <v>17.0</v>
      </c>
      <c r="J10120" s="3" t="str">
        <f>vlookup(I10120,Cats!$A:$B,2,false)</f>
        <v>B</v>
      </c>
    </row>
    <row r="10121">
      <c r="A10121" s="1">
        <v>133188.0</v>
      </c>
      <c r="B10121" s="1">
        <v>388.0</v>
      </c>
      <c r="C10121" s="2" t="s">
        <v>34</v>
      </c>
      <c r="D10121" s="1" t="s">
        <v>437</v>
      </c>
      <c r="E10121" s="1">
        <v>109.0</v>
      </c>
      <c r="F10121" s="1" t="str">
        <f>vlookup(E10121,Teams!$A:B,2,false)</f>
        <v>RMHS A</v>
      </c>
      <c r="G10121" s="1" t="b">
        <v>0</v>
      </c>
      <c r="H10121" s="1" t="b">
        <v>0</v>
      </c>
      <c r="I10121" s="1">
        <v>17.0</v>
      </c>
      <c r="J10121" s="3" t="str">
        <f>vlookup(I10121,Cats!$A:$B,2,false)</f>
        <v>B</v>
      </c>
    </row>
    <row r="10122">
      <c r="A10122" s="1">
        <v>133189.0</v>
      </c>
      <c r="B10122" s="1">
        <v>388.0</v>
      </c>
      <c r="C10122" s="2" t="s">
        <v>23</v>
      </c>
      <c r="D10122" s="1"/>
      <c r="E10122" s="1">
        <v>96.0</v>
      </c>
      <c r="F10122" s="1" t="str">
        <f>vlookup(E10122,Teams!$A:B,2,false)</f>
        <v>Naperville North A</v>
      </c>
      <c r="G10122" s="1" t="b">
        <v>1</v>
      </c>
      <c r="H10122" s="1" t="b">
        <v>1</v>
      </c>
      <c r="I10122" s="1">
        <v>18.0</v>
      </c>
      <c r="J10122" s="3" t="str">
        <f>vlookup(I10122,Cats!$A:$B,2,false)</f>
        <v>P</v>
      </c>
    </row>
    <row r="10123">
      <c r="A10123" s="1">
        <v>133190.0</v>
      </c>
      <c r="B10123" s="1">
        <v>388.0</v>
      </c>
      <c r="C10123" s="2" t="s">
        <v>34</v>
      </c>
      <c r="D10123" s="1" t="s">
        <v>437</v>
      </c>
      <c r="E10123" s="1">
        <v>109.0</v>
      </c>
      <c r="F10123" s="1" t="str">
        <f>vlookup(E10123,Teams!$A:B,2,false)</f>
        <v>RMHS A</v>
      </c>
      <c r="G10123" s="1" t="b">
        <v>0</v>
      </c>
      <c r="H10123" s="1" t="b">
        <v>0</v>
      </c>
      <c r="I10123" s="1">
        <v>18.0</v>
      </c>
      <c r="J10123" s="3" t="str">
        <f>vlookup(I10123,Cats!$A:$B,2,false)</f>
        <v>P</v>
      </c>
    </row>
    <row r="10124">
      <c r="A10124" s="1">
        <v>133191.0</v>
      </c>
      <c r="B10124" s="1">
        <v>388.0</v>
      </c>
      <c r="C10124" s="2" t="s">
        <v>23</v>
      </c>
      <c r="D10124" s="1"/>
      <c r="E10124" s="1">
        <v>96.0</v>
      </c>
      <c r="F10124" s="1" t="str">
        <f>vlookup(E10124,Teams!$A:B,2,false)</f>
        <v>Naperville North A</v>
      </c>
      <c r="G10124" s="1" t="b">
        <v>1</v>
      </c>
      <c r="H10124" s="1" t="b">
        <v>1</v>
      </c>
      <c r="I10124" s="1">
        <v>19.0</v>
      </c>
      <c r="J10124" s="3" t="str">
        <f>vlookup(I10124,Cats!$A:$B,2,false)</f>
        <v>X</v>
      </c>
    </row>
    <row r="10125">
      <c r="A10125" s="1">
        <v>133192.0</v>
      </c>
      <c r="B10125" s="1">
        <v>388.0</v>
      </c>
      <c r="C10125" s="2" t="s">
        <v>34</v>
      </c>
      <c r="D10125" s="1" t="s">
        <v>437</v>
      </c>
      <c r="E10125" s="1">
        <v>109.0</v>
      </c>
      <c r="F10125" s="1" t="str">
        <f>vlookup(E10125,Teams!$A:B,2,false)</f>
        <v>RMHS A</v>
      </c>
      <c r="G10125" s="1" t="b">
        <v>0</v>
      </c>
      <c r="H10125" s="1" t="b">
        <v>0</v>
      </c>
      <c r="I10125" s="1">
        <v>19.0</v>
      </c>
      <c r="J10125" s="3" t="str">
        <f>vlookup(I10125,Cats!$A:$B,2,false)</f>
        <v>X</v>
      </c>
    </row>
    <row r="10126">
      <c r="A10126" s="1">
        <v>133193.0</v>
      </c>
      <c r="B10126" s="1">
        <v>388.0</v>
      </c>
      <c r="C10126" s="2" t="s">
        <v>23</v>
      </c>
      <c r="D10126" s="1"/>
      <c r="E10126" s="1">
        <v>96.0</v>
      </c>
      <c r="F10126" s="1" t="str">
        <f>vlookup(E10126,Teams!$A:B,2,false)</f>
        <v>Naperville North A</v>
      </c>
      <c r="G10126" s="1" t="b">
        <v>1</v>
      </c>
      <c r="H10126" s="1" t="b">
        <v>1</v>
      </c>
      <c r="I10126" s="1">
        <v>20.0</v>
      </c>
      <c r="J10126" s="3" t="str">
        <f>vlookup(I10126,Cats!$A:$B,2,false)</f>
        <v>M</v>
      </c>
    </row>
    <row r="10127">
      <c r="A10127" s="1">
        <v>133194.0</v>
      </c>
      <c r="B10127" s="1">
        <v>388.0</v>
      </c>
      <c r="C10127" s="2" t="s">
        <v>78</v>
      </c>
      <c r="D10127" s="1" t="s">
        <v>574</v>
      </c>
      <c r="E10127" s="1">
        <v>109.0</v>
      </c>
      <c r="F10127" s="1" t="str">
        <f>vlookup(E10127,Teams!$A:B,2,false)</f>
        <v>RMHS A</v>
      </c>
      <c r="G10127" s="1" t="b">
        <v>0</v>
      </c>
      <c r="H10127" s="1" t="b">
        <v>0</v>
      </c>
      <c r="I10127" s="1">
        <v>20.0</v>
      </c>
      <c r="J10127" s="3" t="str">
        <f>vlookup(I10127,Cats!$A:$B,2,false)</f>
        <v>M</v>
      </c>
    </row>
    <row r="10128">
      <c r="A10128" s="1">
        <v>133195.0</v>
      </c>
      <c r="B10128" s="1">
        <v>388.0</v>
      </c>
      <c r="C10128" s="2" t="s">
        <v>23</v>
      </c>
      <c r="D10128" s="1" t="s">
        <v>967</v>
      </c>
      <c r="E10128" s="1">
        <v>96.0</v>
      </c>
      <c r="F10128" s="1" t="str">
        <f>vlookup(E10128,Teams!$A:B,2,false)</f>
        <v>Naperville North A</v>
      </c>
      <c r="G10128" s="1" t="b">
        <v>1</v>
      </c>
      <c r="H10128" s="1" t="b">
        <v>0</v>
      </c>
      <c r="I10128" s="1">
        <v>21.0</v>
      </c>
      <c r="J10128" s="3" t="str">
        <f>vlookup(I10128,Cats!$A:$B,2,false)</f>
        <v>C</v>
      </c>
    </row>
    <row r="10129">
      <c r="A10129" s="1">
        <v>133196.0</v>
      </c>
      <c r="B10129" s="1">
        <v>388.0</v>
      </c>
      <c r="C10129" s="2" t="s">
        <v>23</v>
      </c>
      <c r="D10129" s="1" t="s">
        <v>437</v>
      </c>
      <c r="E10129" s="1">
        <v>109.0</v>
      </c>
      <c r="F10129" s="1" t="str">
        <f>vlookup(E10129,Teams!$A:B,2,false)</f>
        <v>RMHS A</v>
      </c>
      <c r="G10129" s="1" t="b">
        <v>0</v>
      </c>
      <c r="H10129" s="1" t="b">
        <v>0</v>
      </c>
      <c r="I10129" s="1">
        <v>21.0</v>
      </c>
      <c r="J10129" s="3" t="str">
        <f>vlookup(I10129,Cats!$A:$B,2,false)</f>
        <v>C</v>
      </c>
    </row>
    <row r="10130">
      <c r="A10130" s="1">
        <v>133197.0</v>
      </c>
      <c r="B10130" s="1">
        <v>388.0</v>
      </c>
      <c r="C10130" s="2" t="s">
        <v>78</v>
      </c>
      <c r="D10130" s="1" t="s">
        <v>967</v>
      </c>
      <c r="E10130" s="1">
        <v>96.0</v>
      </c>
      <c r="F10130" s="1" t="str">
        <f>vlookup(E10130,Teams!$A:B,2,false)</f>
        <v>Naperville North A</v>
      </c>
      <c r="G10130" s="1" t="b">
        <v>1</v>
      </c>
      <c r="H10130" s="1" t="b">
        <v>0</v>
      </c>
      <c r="I10130" s="1">
        <v>22.0</v>
      </c>
      <c r="J10130" s="3" t="str">
        <f>vlookup(I10130,Cats!$A:$B,2,false)</f>
        <v>E</v>
      </c>
    </row>
    <row r="10131">
      <c r="A10131" s="1">
        <v>133198.0</v>
      </c>
      <c r="B10131" s="1">
        <v>388.0</v>
      </c>
      <c r="C10131" s="2" t="s">
        <v>23</v>
      </c>
      <c r="D10131" s="1" t="s">
        <v>1071</v>
      </c>
      <c r="E10131" s="1">
        <v>109.0</v>
      </c>
      <c r="F10131" s="1" t="str">
        <f>vlookup(E10131,Teams!$A:B,2,false)</f>
        <v>RMHS A</v>
      </c>
      <c r="G10131" s="1" t="b">
        <v>0</v>
      </c>
      <c r="H10131" s="1" t="b">
        <v>0</v>
      </c>
      <c r="I10131" s="1">
        <v>22.0</v>
      </c>
      <c r="J10131" s="3" t="str">
        <f>vlookup(I10131,Cats!$A:$B,2,false)</f>
        <v>E</v>
      </c>
    </row>
    <row r="10132">
      <c r="A10132" s="1">
        <v>133199.0</v>
      </c>
      <c r="B10132" s="1">
        <v>388.0</v>
      </c>
      <c r="C10132" s="2" t="s">
        <v>23</v>
      </c>
      <c r="D10132" s="1"/>
      <c r="E10132" s="1">
        <v>96.0</v>
      </c>
      <c r="F10132" s="1" t="str">
        <f>vlookup(E10132,Teams!$A:B,2,false)</f>
        <v>Naperville North A</v>
      </c>
      <c r="G10132" s="1" t="b">
        <v>1</v>
      </c>
      <c r="H10132" s="1" t="b">
        <v>1</v>
      </c>
      <c r="I10132" s="1">
        <v>23.0</v>
      </c>
      <c r="J10132" s="3" t="str">
        <f>vlookup(I10132,Cats!$A:$B,2,false)</f>
        <v>B</v>
      </c>
    </row>
    <row r="10133">
      <c r="A10133" s="1">
        <v>133200.0</v>
      </c>
      <c r="B10133" s="1">
        <v>388.0</v>
      </c>
      <c r="C10133" s="2" t="s">
        <v>34</v>
      </c>
      <c r="D10133" s="1" t="s">
        <v>437</v>
      </c>
      <c r="E10133" s="1">
        <v>109.0</v>
      </c>
      <c r="F10133" s="1" t="str">
        <f>vlookup(E10133,Teams!$A:B,2,false)</f>
        <v>RMHS A</v>
      </c>
      <c r="G10133" s="1" t="b">
        <v>0</v>
      </c>
      <c r="H10133" s="1" t="b">
        <v>0</v>
      </c>
      <c r="I10133" s="1">
        <v>23.0</v>
      </c>
      <c r="J10133" s="3" t="str">
        <f>vlookup(I10133,Cats!$A:$B,2,false)</f>
        <v>B</v>
      </c>
    </row>
    <row r="10134">
      <c r="A10134" s="1">
        <v>133201.0</v>
      </c>
      <c r="B10134" s="1">
        <v>388.0</v>
      </c>
      <c r="C10134" s="2" t="s">
        <v>23</v>
      </c>
      <c r="D10134" s="1"/>
      <c r="E10134" s="1">
        <v>96.0</v>
      </c>
      <c r="F10134" s="1" t="str">
        <f>vlookup(E10134,Teams!$A:B,2,false)</f>
        <v>Naperville North A</v>
      </c>
      <c r="G10134" s="1" t="b">
        <v>1</v>
      </c>
      <c r="H10134" s="1" t="b">
        <v>1</v>
      </c>
      <c r="I10134" s="1">
        <v>24.0</v>
      </c>
      <c r="J10134" s="3" t="str">
        <f>vlookup(I10134,Cats!$A:$B,2,false)</f>
        <v>P</v>
      </c>
    </row>
    <row r="10135">
      <c r="A10135" s="1">
        <v>133202.0</v>
      </c>
      <c r="B10135" s="1">
        <v>388.0</v>
      </c>
      <c r="C10135" s="2" t="s">
        <v>34</v>
      </c>
      <c r="D10135" s="1" t="s">
        <v>437</v>
      </c>
      <c r="E10135" s="1">
        <v>109.0</v>
      </c>
      <c r="F10135" s="1" t="str">
        <f>vlookup(E10135,Teams!$A:B,2,false)</f>
        <v>RMHS A</v>
      </c>
      <c r="G10135" s="1" t="b">
        <v>0</v>
      </c>
      <c r="H10135" s="1" t="b">
        <v>0</v>
      </c>
      <c r="I10135" s="1">
        <v>24.0</v>
      </c>
      <c r="J10135" s="3" t="str">
        <f>vlookup(I10135,Cats!$A:$B,2,false)</f>
        <v>P</v>
      </c>
    </row>
    <row r="10136">
      <c r="A10136" s="1">
        <v>133203.0</v>
      </c>
      <c r="B10136" s="1">
        <v>389.0</v>
      </c>
      <c r="C10136" s="2" t="s">
        <v>23</v>
      </c>
      <c r="D10136" s="1"/>
      <c r="E10136" s="1">
        <v>65.0</v>
      </c>
      <c r="F10136" s="1" t="str">
        <f>vlookup(E10136,Teams!$A:B,2,false)</f>
        <v>Dulles A</v>
      </c>
      <c r="G10136" s="1" t="b">
        <v>1</v>
      </c>
      <c r="H10136" s="1" t="b">
        <v>1</v>
      </c>
      <c r="I10136" s="1">
        <v>1.0</v>
      </c>
      <c r="J10136" s="3" t="str">
        <f>vlookup(I10136,Cats!$A:$B,2,false)</f>
        <v>X</v>
      </c>
    </row>
    <row r="10137">
      <c r="A10137" s="1">
        <v>133204.0</v>
      </c>
      <c r="B10137" s="1">
        <v>389.0</v>
      </c>
      <c r="C10137" s="2" t="s">
        <v>78</v>
      </c>
      <c r="D10137" s="1" t="s">
        <v>370</v>
      </c>
      <c r="E10137" s="1">
        <v>92.0</v>
      </c>
      <c r="F10137" s="1" t="str">
        <f>vlookup(E10137,Teams!$A:B,2,false)</f>
        <v>Maryville B</v>
      </c>
      <c r="G10137" s="1" t="b">
        <v>0</v>
      </c>
      <c r="H10137" s="1" t="b">
        <v>0</v>
      </c>
      <c r="I10137" s="1">
        <v>1.0</v>
      </c>
      <c r="J10137" s="3" t="str">
        <f>vlookup(I10137,Cats!$A:$B,2,false)</f>
        <v>X</v>
      </c>
    </row>
    <row r="10138">
      <c r="A10138" s="1">
        <v>133205.0</v>
      </c>
      <c r="B10138" s="1">
        <v>389.0</v>
      </c>
      <c r="C10138" s="2" t="s">
        <v>23</v>
      </c>
      <c r="D10138" s="1" t="s">
        <v>936</v>
      </c>
      <c r="E10138" s="1">
        <v>65.0</v>
      </c>
      <c r="F10138" s="1" t="str">
        <f>vlookup(E10138,Teams!$A:B,2,false)</f>
        <v>Dulles A</v>
      </c>
      <c r="G10138" s="1" t="b">
        <v>1</v>
      </c>
      <c r="H10138" s="1" t="b">
        <v>0</v>
      </c>
      <c r="I10138" s="1">
        <v>2.0</v>
      </c>
      <c r="J10138" s="3" t="str">
        <f>vlookup(I10138,Cats!$A:$B,2,false)</f>
        <v>M</v>
      </c>
    </row>
    <row r="10139">
      <c r="A10139" s="1">
        <v>133206.0</v>
      </c>
      <c r="B10139" s="1">
        <v>389.0</v>
      </c>
      <c r="C10139" s="2" t="s">
        <v>23</v>
      </c>
      <c r="D10139" s="1" t="s">
        <v>1088</v>
      </c>
      <c r="E10139" s="1">
        <v>92.0</v>
      </c>
      <c r="F10139" s="1" t="str">
        <f>vlookup(E10139,Teams!$A:B,2,false)</f>
        <v>Maryville B</v>
      </c>
      <c r="G10139" s="1" t="b">
        <v>0</v>
      </c>
      <c r="H10139" s="1" t="b">
        <v>0</v>
      </c>
      <c r="I10139" s="1">
        <v>2.0</v>
      </c>
      <c r="J10139" s="3" t="str">
        <f>vlookup(I10139,Cats!$A:$B,2,false)</f>
        <v>M</v>
      </c>
    </row>
    <row r="10140">
      <c r="A10140" s="1">
        <v>133207.0</v>
      </c>
      <c r="B10140" s="1">
        <v>389.0</v>
      </c>
      <c r="C10140" s="2" t="s">
        <v>23</v>
      </c>
      <c r="D10140" s="1" t="s">
        <v>322</v>
      </c>
      <c r="E10140" s="1">
        <v>65.0</v>
      </c>
      <c r="F10140" s="1" t="str">
        <f>vlookup(E10140,Teams!$A:B,2,false)</f>
        <v>Dulles A</v>
      </c>
      <c r="G10140" s="1" t="b">
        <v>1</v>
      </c>
      <c r="H10140" s="1" t="b">
        <v>0</v>
      </c>
      <c r="I10140" s="1">
        <v>3.0</v>
      </c>
      <c r="J10140" s="3" t="str">
        <f>vlookup(I10140,Cats!$A:$B,2,false)</f>
        <v>C</v>
      </c>
    </row>
    <row r="10141">
      <c r="A10141" s="1">
        <v>133208.0</v>
      </c>
      <c r="B10141" s="1">
        <v>389.0</v>
      </c>
      <c r="C10141" s="2" t="s">
        <v>23</v>
      </c>
      <c r="D10141" s="1" t="s">
        <v>370</v>
      </c>
      <c r="E10141" s="1">
        <v>92.0</v>
      </c>
      <c r="F10141" s="1" t="str">
        <f>vlookup(E10141,Teams!$A:B,2,false)</f>
        <v>Maryville B</v>
      </c>
      <c r="G10141" s="1" t="b">
        <v>0</v>
      </c>
      <c r="H10141" s="1" t="b">
        <v>0</v>
      </c>
      <c r="I10141" s="1">
        <v>3.0</v>
      </c>
      <c r="J10141" s="3" t="str">
        <f>vlookup(I10141,Cats!$A:$B,2,false)</f>
        <v>C</v>
      </c>
    </row>
    <row r="10142">
      <c r="A10142" s="1">
        <v>133209.0</v>
      </c>
      <c r="B10142" s="1">
        <v>389.0</v>
      </c>
      <c r="C10142" s="2" t="s">
        <v>34</v>
      </c>
      <c r="D10142" s="1" t="s">
        <v>370</v>
      </c>
      <c r="E10142" s="1">
        <v>92.0</v>
      </c>
      <c r="F10142" s="1" t="str">
        <f>vlookup(E10142,Teams!$A:B,2,false)</f>
        <v>Maryville B</v>
      </c>
      <c r="G10142" s="1" t="b">
        <v>0</v>
      </c>
      <c r="H10142" s="1" t="b">
        <v>0</v>
      </c>
      <c r="I10142" s="1">
        <v>4.0</v>
      </c>
      <c r="J10142" s="3" t="str">
        <f>vlookup(I10142,Cats!$A:$B,2,false)</f>
        <v>E</v>
      </c>
    </row>
    <row r="10143">
      <c r="A10143" s="1">
        <v>133210.0</v>
      </c>
      <c r="B10143" s="1">
        <v>389.0</v>
      </c>
      <c r="C10143" s="2" t="s">
        <v>23</v>
      </c>
      <c r="D10143" s="1"/>
      <c r="E10143" s="1">
        <v>65.0</v>
      </c>
      <c r="F10143" s="1" t="str">
        <f>vlookup(E10143,Teams!$A:B,2,false)</f>
        <v>Dulles A</v>
      </c>
      <c r="G10143" s="1" t="b">
        <v>1</v>
      </c>
      <c r="H10143" s="1" t="b">
        <v>1</v>
      </c>
      <c r="I10143" s="1">
        <v>4.0</v>
      </c>
      <c r="J10143" s="3" t="str">
        <f>vlookup(I10143,Cats!$A:$B,2,false)</f>
        <v>E</v>
      </c>
    </row>
    <row r="10144">
      <c r="A10144" s="1">
        <v>133211.0</v>
      </c>
      <c r="B10144" s="1">
        <v>389.0</v>
      </c>
      <c r="C10144" s="2" t="s">
        <v>23</v>
      </c>
      <c r="D10144" s="1"/>
      <c r="E10144" s="1">
        <v>65.0</v>
      </c>
      <c r="F10144" s="1" t="str">
        <f>vlookup(E10144,Teams!$A:B,2,false)</f>
        <v>Dulles A</v>
      </c>
      <c r="G10144" s="1" t="b">
        <v>1</v>
      </c>
      <c r="H10144" s="1" t="b">
        <v>1</v>
      </c>
      <c r="I10144" s="1">
        <v>5.0</v>
      </c>
      <c r="J10144" s="3" t="str">
        <f>vlookup(I10144,Cats!$A:$B,2,false)</f>
        <v>B</v>
      </c>
    </row>
    <row r="10145">
      <c r="A10145" s="1">
        <v>133212.0</v>
      </c>
      <c r="B10145" s="1">
        <v>389.0</v>
      </c>
      <c r="C10145" s="2" t="s">
        <v>78</v>
      </c>
      <c r="D10145" s="1" t="s">
        <v>370</v>
      </c>
      <c r="E10145" s="1">
        <v>92.0</v>
      </c>
      <c r="F10145" s="1" t="str">
        <f>vlookup(E10145,Teams!$A:B,2,false)</f>
        <v>Maryville B</v>
      </c>
      <c r="G10145" s="1" t="b">
        <v>0</v>
      </c>
      <c r="H10145" s="1" t="b">
        <v>0</v>
      </c>
      <c r="I10145" s="1">
        <v>5.0</v>
      </c>
      <c r="J10145" s="3" t="str">
        <f>vlookup(I10145,Cats!$A:$B,2,false)</f>
        <v>B</v>
      </c>
    </row>
    <row r="10146">
      <c r="A10146" s="1">
        <v>133213.0</v>
      </c>
      <c r="B10146" s="1">
        <v>389.0</v>
      </c>
      <c r="C10146" s="2" t="s">
        <v>59</v>
      </c>
      <c r="D10146" s="1" t="s">
        <v>936</v>
      </c>
      <c r="E10146" s="1">
        <v>65.0</v>
      </c>
      <c r="F10146" s="1" t="str">
        <f>vlookup(E10146,Teams!$A:B,2,false)</f>
        <v>Dulles A</v>
      </c>
      <c r="G10146" s="1" t="b">
        <v>1</v>
      </c>
      <c r="H10146" s="1" t="b">
        <v>0</v>
      </c>
      <c r="I10146" s="1">
        <v>6.0</v>
      </c>
      <c r="J10146" s="3" t="str">
        <f>vlookup(I10146,Cats!$A:$B,2,false)</f>
        <v>P</v>
      </c>
    </row>
    <row r="10147">
      <c r="A10147" s="1">
        <v>133214.0</v>
      </c>
      <c r="B10147" s="1">
        <v>389.0</v>
      </c>
      <c r="C10147" s="2" t="s">
        <v>34</v>
      </c>
      <c r="D10147" s="1" t="s">
        <v>370</v>
      </c>
      <c r="E10147" s="1">
        <v>92.0</v>
      </c>
      <c r="F10147" s="1" t="str">
        <f>vlookup(E10147,Teams!$A:B,2,false)</f>
        <v>Maryville B</v>
      </c>
      <c r="G10147" s="1" t="b">
        <v>0</v>
      </c>
      <c r="H10147" s="1" t="b">
        <v>0</v>
      </c>
      <c r="I10147" s="1">
        <v>6.0</v>
      </c>
      <c r="J10147" s="3" t="str">
        <f>vlookup(I10147,Cats!$A:$B,2,false)</f>
        <v>P</v>
      </c>
    </row>
    <row r="10148">
      <c r="A10148" s="1">
        <v>133215.0</v>
      </c>
      <c r="B10148" s="1">
        <v>389.0</v>
      </c>
      <c r="C10148" s="2" t="s">
        <v>23</v>
      </c>
      <c r="D10148" s="1"/>
      <c r="E10148" s="1">
        <v>65.0</v>
      </c>
      <c r="F10148" s="1" t="str">
        <f>vlookup(E10148,Teams!$A:B,2,false)</f>
        <v>Dulles A</v>
      </c>
      <c r="G10148" s="1" t="b">
        <v>1</v>
      </c>
      <c r="H10148" s="1" t="b">
        <v>1</v>
      </c>
      <c r="I10148" s="1">
        <v>7.0</v>
      </c>
      <c r="J10148" s="3" t="str">
        <f>vlookup(I10148,Cats!$A:$B,2,false)</f>
        <v>X</v>
      </c>
    </row>
    <row r="10149">
      <c r="A10149" s="1">
        <v>133216.0</v>
      </c>
      <c r="B10149" s="1">
        <v>389.0</v>
      </c>
      <c r="C10149" s="2" t="s">
        <v>34</v>
      </c>
      <c r="D10149" s="1" t="s">
        <v>1011</v>
      </c>
      <c r="E10149" s="1">
        <v>92.0</v>
      </c>
      <c r="F10149" s="1" t="str">
        <f>vlookup(E10149,Teams!$A:B,2,false)</f>
        <v>Maryville B</v>
      </c>
      <c r="G10149" s="1" t="b">
        <v>0</v>
      </c>
      <c r="H10149" s="1" t="b">
        <v>0</v>
      </c>
      <c r="I10149" s="1">
        <v>7.0</v>
      </c>
      <c r="J10149" s="3" t="str">
        <f>vlookup(I10149,Cats!$A:$B,2,false)</f>
        <v>X</v>
      </c>
    </row>
    <row r="10150">
      <c r="A10150" s="1">
        <v>133217.0</v>
      </c>
      <c r="B10150" s="1">
        <v>389.0</v>
      </c>
      <c r="C10150" s="2" t="s">
        <v>78</v>
      </c>
      <c r="D10150" s="1" t="s">
        <v>322</v>
      </c>
      <c r="E10150" s="1">
        <v>65.0</v>
      </c>
      <c r="F10150" s="1" t="str">
        <f>vlookup(E10150,Teams!$A:B,2,false)</f>
        <v>Dulles A</v>
      </c>
      <c r="G10150" s="1" t="b">
        <v>1</v>
      </c>
      <c r="H10150" s="1" t="b">
        <v>0</v>
      </c>
      <c r="I10150" s="1">
        <v>8.0</v>
      </c>
      <c r="J10150" s="3" t="str">
        <f>vlookup(I10150,Cats!$A:$B,2,false)</f>
        <v>M</v>
      </c>
    </row>
    <row r="10151">
      <c r="A10151" s="1">
        <v>133218.0</v>
      </c>
      <c r="B10151" s="1">
        <v>389.0</v>
      </c>
      <c r="C10151" s="2" t="s">
        <v>23</v>
      </c>
      <c r="D10151" s="1"/>
      <c r="E10151" s="1">
        <v>92.0</v>
      </c>
      <c r="F10151" s="1" t="str">
        <f>vlookup(E10151,Teams!$A:B,2,false)</f>
        <v>Maryville B</v>
      </c>
      <c r="G10151" s="1" t="b">
        <v>0</v>
      </c>
      <c r="H10151" s="1" t="b">
        <v>1</v>
      </c>
      <c r="I10151" s="1">
        <v>8.0</v>
      </c>
      <c r="J10151" s="3" t="str">
        <f>vlookup(I10151,Cats!$A:$B,2,false)</f>
        <v>M</v>
      </c>
    </row>
    <row r="10152">
      <c r="A10152" s="1">
        <v>133219.0</v>
      </c>
      <c r="B10152" s="1">
        <v>389.0</v>
      </c>
      <c r="C10152" s="2" t="s">
        <v>34</v>
      </c>
      <c r="D10152" s="1" t="s">
        <v>322</v>
      </c>
      <c r="E10152" s="1">
        <v>65.0</v>
      </c>
      <c r="F10152" s="1" t="str">
        <f>vlookup(E10152,Teams!$A:B,2,false)</f>
        <v>Dulles A</v>
      </c>
      <c r="G10152" s="1" t="b">
        <v>1</v>
      </c>
      <c r="H10152" s="1" t="b">
        <v>0</v>
      </c>
      <c r="I10152" s="1">
        <v>9.0</v>
      </c>
      <c r="J10152" s="3" t="str">
        <f>vlookup(I10152,Cats!$A:$B,2,false)</f>
        <v>C</v>
      </c>
    </row>
    <row r="10153">
      <c r="A10153" s="1">
        <v>133220.0</v>
      </c>
      <c r="B10153" s="1">
        <v>389.0</v>
      </c>
      <c r="C10153" s="2" t="s">
        <v>23</v>
      </c>
      <c r="D10153" s="1" t="s">
        <v>370</v>
      </c>
      <c r="E10153" s="1">
        <v>92.0</v>
      </c>
      <c r="F10153" s="1" t="str">
        <f>vlookup(E10153,Teams!$A:B,2,false)</f>
        <v>Maryville B</v>
      </c>
      <c r="G10153" s="1" t="b">
        <v>0</v>
      </c>
      <c r="H10153" s="1" t="b">
        <v>0</v>
      </c>
      <c r="I10153" s="1">
        <v>9.0</v>
      </c>
      <c r="J10153" s="3" t="str">
        <f>vlookup(I10153,Cats!$A:$B,2,false)</f>
        <v>C</v>
      </c>
    </row>
    <row r="10154">
      <c r="A10154" s="1">
        <v>133221.0</v>
      </c>
      <c r="B10154" s="1">
        <v>389.0</v>
      </c>
      <c r="C10154" s="2" t="s">
        <v>34</v>
      </c>
      <c r="D10154" s="1" t="s">
        <v>322</v>
      </c>
      <c r="E10154" s="1">
        <v>65.0</v>
      </c>
      <c r="F10154" s="1" t="str">
        <f>vlookup(E10154,Teams!$A:B,2,false)</f>
        <v>Dulles A</v>
      </c>
      <c r="G10154" s="1" t="b">
        <v>1</v>
      </c>
      <c r="H10154" s="1" t="b">
        <v>0</v>
      </c>
      <c r="I10154" s="1">
        <v>10.0</v>
      </c>
      <c r="J10154" s="3" t="str">
        <f>vlookup(I10154,Cats!$A:$B,2,false)</f>
        <v>E</v>
      </c>
    </row>
    <row r="10155">
      <c r="A10155" s="1">
        <v>133222.0</v>
      </c>
      <c r="B10155" s="1">
        <v>389.0</v>
      </c>
      <c r="C10155" s="2" t="s">
        <v>23</v>
      </c>
      <c r="D10155" s="1"/>
      <c r="E10155" s="1">
        <v>92.0</v>
      </c>
      <c r="F10155" s="1" t="str">
        <f>vlookup(E10155,Teams!$A:B,2,false)</f>
        <v>Maryville B</v>
      </c>
      <c r="G10155" s="1" t="b">
        <v>0</v>
      </c>
      <c r="H10155" s="1" t="b">
        <v>1</v>
      </c>
      <c r="I10155" s="1">
        <v>10.0</v>
      </c>
      <c r="J10155" s="3" t="str">
        <f>vlookup(I10155,Cats!$A:$B,2,false)</f>
        <v>E</v>
      </c>
    </row>
    <row r="10156">
      <c r="A10156" s="1">
        <v>133223.0</v>
      </c>
      <c r="B10156" s="1">
        <v>389.0</v>
      </c>
      <c r="C10156" s="2" t="s">
        <v>23</v>
      </c>
      <c r="D10156" s="1"/>
      <c r="E10156" s="1">
        <v>65.0</v>
      </c>
      <c r="F10156" s="1" t="str">
        <f>vlookup(E10156,Teams!$A:B,2,false)</f>
        <v>Dulles A</v>
      </c>
      <c r="G10156" s="1" t="b">
        <v>1</v>
      </c>
      <c r="H10156" s="1" t="b">
        <v>1</v>
      </c>
      <c r="I10156" s="1">
        <v>11.0</v>
      </c>
      <c r="J10156" s="3" t="str">
        <f>vlookup(I10156,Cats!$A:$B,2,false)</f>
        <v>B</v>
      </c>
    </row>
    <row r="10157">
      <c r="A10157" s="1">
        <v>133224.0</v>
      </c>
      <c r="B10157" s="1">
        <v>389.0</v>
      </c>
      <c r="C10157" s="2" t="s">
        <v>34</v>
      </c>
      <c r="D10157" s="1" t="s">
        <v>370</v>
      </c>
      <c r="E10157" s="1">
        <v>92.0</v>
      </c>
      <c r="F10157" s="1" t="str">
        <f>vlookup(E10157,Teams!$A:B,2,false)</f>
        <v>Maryville B</v>
      </c>
      <c r="G10157" s="1" t="b">
        <v>0</v>
      </c>
      <c r="H10157" s="1" t="b">
        <v>0</v>
      </c>
      <c r="I10157" s="1">
        <v>11.0</v>
      </c>
      <c r="J10157" s="3" t="str">
        <f>vlookup(I10157,Cats!$A:$B,2,false)</f>
        <v>B</v>
      </c>
    </row>
    <row r="10158">
      <c r="A10158" s="1">
        <v>133225.0</v>
      </c>
      <c r="B10158" s="1">
        <v>389.0</v>
      </c>
      <c r="C10158" s="2" t="s">
        <v>23</v>
      </c>
      <c r="D10158" s="1"/>
      <c r="E10158" s="1">
        <v>65.0</v>
      </c>
      <c r="F10158" s="1" t="str">
        <f>vlookup(E10158,Teams!$A:B,2,false)</f>
        <v>Dulles A</v>
      </c>
      <c r="G10158" s="1" t="b">
        <v>1</v>
      </c>
      <c r="H10158" s="1" t="b">
        <v>1</v>
      </c>
      <c r="I10158" s="1">
        <v>12.0</v>
      </c>
      <c r="J10158" s="3" t="str">
        <f>vlookup(I10158,Cats!$A:$B,2,false)</f>
        <v>P</v>
      </c>
    </row>
    <row r="10159">
      <c r="A10159" s="1">
        <v>133226.0</v>
      </c>
      <c r="B10159" s="1">
        <v>389.0</v>
      </c>
      <c r="C10159" s="2" t="s">
        <v>78</v>
      </c>
      <c r="D10159" s="1" t="s">
        <v>370</v>
      </c>
      <c r="E10159" s="1">
        <v>92.0</v>
      </c>
      <c r="F10159" s="1" t="str">
        <f>vlookup(E10159,Teams!$A:B,2,false)</f>
        <v>Maryville B</v>
      </c>
      <c r="G10159" s="1" t="b">
        <v>0</v>
      </c>
      <c r="H10159" s="1" t="b">
        <v>0</v>
      </c>
      <c r="I10159" s="1">
        <v>12.0</v>
      </c>
      <c r="J10159" s="3" t="str">
        <f>vlookup(I10159,Cats!$A:$B,2,false)</f>
        <v>P</v>
      </c>
    </row>
    <row r="10160">
      <c r="A10160" s="1">
        <v>133227.0</v>
      </c>
      <c r="B10160" s="1">
        <v>389.0</v>
      </c>
      <c r="C10160" s="2" t="s">
        <v>78</v>
      </c>
      <c r="D10160" s="1" t="s">
        <v>322</v>
      </c>
      <c r="E10160" s="1">
        <v>65.0</v>
      </c>
      <c r="F10160" s="1" t="str">
        <f>vlookup(E10160,Teams!$A:B,2,false)</f>
        <v>Dulles A</v>
      </c>
      <c r="G10160" s="1" t="b">
        <v>1</v>
      </c>
      <c r="H10160" s="1" t="b">
        <v>0</v>
      </c>
      <c r="I10160" s="1">
        <v>13.0</v>
      </c>
      <c r="J10160" s="3" t="str">
        <f>vlookup(I10160,Cats!$A:$B,2,false)</f>
        <v>X</v>
      </c>
    </row>
    <row r="10161">
      <c r="A10161" s="1">
        <v>133228.0</v>
      </c>
      <c r="B10161" s="1">
        <v>389.0</v>
      </c>
      <c r="C10161" s="2" t="s">
        <v>59</v>
      </c>
      <c r="D10161" s="1" t="s">
        <v>370</v>
      </c>
      <c r="E10161" s="1">
        <v>92.0</v>
      </c>
      <c r="F10161" s="1" t="str">
        <f>vlookup(E10161,Teams!$A:B,2,false)</f>
        <v>Maryville B</v>
      </c>
      <c r="G10161" s="1" t="b">
        <v>0</v>
      </c>
      <c r="H10161" s="1" t="b">
        <v>0</v>
      </c>
      <c r="I10161" s="1">
        <v>13.0</v>
      </c>
      <c r="J10161" s="3" t="str">
        <f>vlookup(I10161,Cats!$A:$B,2,false)</f>
        <v>X</v>
      </c>
    </row>
    <row r="10162">
      <c r="A10162" s="1">
        <v>133229.0</v>
      </c>
      <c r="B10162" s="1">
        <v>389.0</v>
      </c>
      <c r="C10162" s="2" t="s">
        <v>78</v>
      </c>
      <c r="D10162" s="1" t="s">
        <v>936</v>
      </c>
      <c r="E10162" s="1">
        <v>65.0</v>
      </c>
      <c r="F10162" s="1" t="str">
        <f>vlookup(E10162,Teams!$A:B,2,false)</f>
        <v>Dulles A</v>
      </c>
      <c r="G10162" s="1" t="b">
        <v>1</v>
      </c>
      <c r="H10162" s="1" t="b">
        <v>0</v>
      </c>
      <c r="I10162" s="1">
        <v>14.0</v>
      </c>
      <c r="J10162" s="3" t="str">
        <f>vlookup(I10162,Cats!$A:$B,2,false)</f>
        <v>M</v>
      </c>
    </row>
    <row r="10163">
      <c r="A10163" s="1">
        <v>133230.0</v>
      </c>
      <c r="B10163" s="1">
        <v>389.0</v>
      </c>
      <c r="C10163" s="2" t="s">
        <v>23</v>
      </c>
      <c r="D10163" s="1"/>
      <c r="E10163" s="1">
        <v>92.0</v>
      </c>
      <c r="F10163" s="1" t="str">
        <f>vlookup(E10163,Teams!$A:B,2,false)</f>
        <v>Maryville B</v>
      </c>
      <c r="G10163" s="1" t="b">
        <v>0</v>
      </c>
      <c r="H10163" s="1" t="b">
        <v>1</v>
      </c>
      <c r="I10163" s="1">
        <v>14.0</v>
      </c>
      <c r="J10163" s="3" t="str">
        <f>vlookup(I10163,Cats!$A:$B,2,false)</f>
        <v>M</v>
      </c>
    </row>
    <row r="10164">
      <c r="A10164" s="1">
        <v>133231.0</v>
      </c>
      <c r="B10164" s="1">
        <v>389.0</v>
      </c>
      <c r="C10164" s="2" t="s">
        <v>34</v>
      </c>
      <c r="D10164" s="1" t="s">
        <v>322</v>
      </c>
      <c r="E10164" s="1">
        <v>65.0</v>
      </c>
      <c r="F10164" s="1" t="str">
        <f>vlookup(E10164,Teams!$A:B,2,false)</f>
        <v>Dulles A</v>
      </c>
      <c r="G10164" s="1" t="b">
        <v>1</v>
      </c>
      <c r="H10164" s="1" t="b">
        <v>0</v>
      </c>
      <c r="I10164" s="1">
        <v>15.0</v>
      </c>
      <c r="J10164" s="3" t="str">
        <f>vlookup(I10164,Cats!$A:$B,2,false)</f>
        <v>C</v>
      </c>
    </row>
    <row r="10165">
      <c r="A10165" s="1">
        <v>133232.0</v>
      </c>
      <c r="B10165" s="1">
        <v>389.0</v>
      </c>
      <c r="C10165" s="2" t="s">
        <v>59</v>
      </c>
      <c r="D10165" s="1" t="s">
        <v>370</v>
      </c>
      <c r="E10165" s="1">
        <v>92.0</v>
      </c>
      <c r="F10165" s="1" t="str">
        <f>vlookup(E10165,Teams!$A:B,2,false)</f>
        <v>Maryville B</v>
      </c>
      <c r="G10165" s="1" t="b">
        <v>0</v>
      </c>
      <c r="H10165" s="1" t="b">
        <v>0</v>
      </c>
      <c r="I10165" s="1">
        <v>15.0</v>
      </c>
      <c r="J10165" s="3" t="str">
        <f>vlookup(I10165,Cats!$A:$B,2,false)</f>
        <v>C</v>
      </c>
    </row>
    <row r="10166">
      <c r="A10166" s="1">
        <v>133233.0</v>
      </c>
      <c r="B10166" s="1">
        <v>389.0</v>
      </c>
      <c r="C10166" s="2" t="s">
        <v>34</v>
      </c>
      <c r="D10166" s="1" t="s">
        <v>322</v>
      </c>
      <c r="E10166" s="1">
        <v>65.0</v>
      </c>
      <c r="F10166" s="1" t="str">
        <f>vlookup(E10166,Teams!$A:B,2,false)</f>
        <v>Dulles A</v>
      </c>
      <c r="G10166" s="1" t="b">
        <v>1</v>
      </c>
      <c r="H10166" s="1" t="b">
        <v>0</v>
      </c>
      <c r="I10166" s="1">
        <v>16.0</v>
      </c>
      <c r="J10166" s="3" t="str">
        <f>vlookup(I10166,Cats!$A:$B,2,false)</f>
        <v>E</v>
      </c>
    </row>
    <row r="10167">
      <c r="A10167" s="1">
        <v>133234.0</v>
      </c>
      <c r="B10167" s="1">
        <v>389.0</v>
      </c>
      <c r="C10167" s="2" t="s">
        <v>23</v>
      </c>
      <c r="D10167" s="1"/>
      <c r="E10167" s="1">
        <v>92.0</v>
      </c>
      <c r="F10167" s="1" t="str">
        <f>vlookup(E10167,Teams!$A:B,2,false)</f>
        <v>Maryville B</v>
      </c>
      <c r="G10167" s="1" t="b">
        <v>0</v>
      </c>
      <c r="H10167" s="1" t="b">
        <v>1</v>
      </c>
      <c r="I10167" s="1">
        <v>16.0</v>
      </c>
      <c r="J10167" s="3" t="str">
        <f>vlookup(I10167,Cats!$A:$B,2,false)</f>
        <v>E</v>
      </c>
    </row>
    <row r="10168">
      <c r="A10168" s="1">
        <v>133235.0</v>
      </c>
      <c r="B10168" s="1">
        <v>389.0</v>
      </c>
      <c r="C10168" s="2" t="s">
        <v>23</v>
      </c>
      <c r="D10168" s="1"/>
      <c r="E10168" s="1">
        <v>65.0</v>
      </c>
      <c r="F10168" s="1" t="str">
        <f>vlookup(E10168,Teams!$A:B,2,false)</f>
        <v>Dulles A</v>
      </c>
      <c r="G10168" s="1" t="b">
        <v>1</v>
      </c>
      <c r="H10168" s="1" t="b">
        <v>1</v>
      </c>
      <c r="I10168" s="1">
        <v>17.0</v>
      </c>
      <c r="J10168" s="3" t="str">
        <f>vlookup(I10168,Cats!$A:$B,2,false)</f>
        <v>B</v>
      </c>
    </row>
    <row r="10169">
      <c r="A10169" s="1">
        <v>133236.0</v>
      </c>
      <c r="B10169" s="1">
        <v>389.0</v>
      </c>
      <c r="C10169" s="2" t="s">
        <v>34</v>
      </c>
      <c r="D10169" s="1" t="s">
        <v>370</v>
      </c>
      <c r="E10169" s="1">
        <v>92.0</v>
      </c>
      <c r="F10169" s="1" t="str">
        <f>vlookup(E10169,Teams!$A:B,2,false)</f>
        <v>Maryville B</v>
      </c>
      <c r="G10169" s="1" t="b">
        <v>0</v>
      </c>
      <c r="H10169" s="1" t="b">
        <v>0</v>
      </c>
      <c r="I10169" s="1">
        <v>17.0</v>
      </c>
      <c r="J10169" s="3" t="str">
        <f>vlookup(I10169,Cats!$A:$B,2,false)</f>
        <v>B</v>
      </c>
    </row>
    <row r="10170">
      <c r="A10170" s="1">
        <v>133237.0</v>
      </c>
      <c r="B10170" s="1">
        <v>389.0</v>
      </c>
      <c r="C10170" s="2" t="s">
        <v>34</v>
      </c>
      <c r="D10170" s="1" t="s">
        <v>322</v>
      </c>
      <c r="E10170" s="1">
        <v>65.0</v>
      </c>
      <c r="F10170" s="1" t="str">
        <f>vlookup(E10170,Teams!$A:B,2,false)</f>
        <v>Dulles A</v>
      </c>
      <c r="G10170" s="1" t="b">
        <v>1</v>
      </c>
      <c r="H10170" s="1" t="b">
        <v>0</v>
      </c>
      <c r="I10170" s="1">
        <v>18.0</v>
      </c>
      <c r="J10170" s="3" t="str">
        <f>vlookup(I10170,Cats!$A:$B,2,false)</f>
        <v>P</v>
      </c>
    </row>
    <row r="10171">
      <c r="A10171" s="1">
        <v>133238.0</v>
      </c>
      <c r="B10171" s="1">
        <v>389.0</v>
      </c>
      <c r="C10171" s="2" t="s">
        <v>23</v>
      </c>
      <c r="D10171" s="1"/>
      <c r="E10171" s="1">
        <v>92.0</v>
      </c>
      <c r="F10171" s="1" t="str">
        <f>vlookup(E10171,Teams!$A:B,2,false)</f>
        <v>Maryville B</v>
      </c>
      <c r="G10171" s="1" t="b">
        <v>0</v>
      </c>
      <c r="H10171" s="1" t="b">
        <v>1</v>
      </c>
      <c r="I10171" s="1">
        <v>18.0</v>
      </c>
      <c r="J10171" s="3" t="str">
        <f>vlookup(I10171,Cats!$A:$B,2,false)</f>
        <v>P</v>
      </c>
    </row>
    <row r="10172">
      <c r="A10172" s="1">
        <v>133239.0</v>
      </c>
      <c r="B10172" s="1">
        <v>389.0</v>
      </c>
      <c r="C10172" s="2" t="s">
        <v>34</v>
      </c>
      <c r="D10172" s="1" t="s">
        <v>322</v>
      </c>
      <c r="E10172" s="1">
        <v>65.0</v>
      </c>
      <c r="F10172" s="1" t="str">
        <f>vlookup(E10172,Teams!$A:B,2,false)</f>
        <v>Dulles A</v>
      </c>
      <c r="G10172" s="1" t="b">
        <v>1</v>
      </c>
      <c r="H10172" s="1" t="b">
        <v>0</v>
      </c>
      <c r="I10172" s="1">
        <v>19.0</v>
      </c>
      <c r="J10172" s="3" t="str">
        <f>vlookup(I10172,Cats!$A:$B,2,false)</f>
        <v>X</v>
      </c>
    </row>
    <row r="10173">
      <c r="A10173" s="1">
        <v>133240.0</v>
      </c>
      <c r="B10173" s="1">
        <v>389.0</v>
      </c>
      <c r="C10173" s="2" t="s">
        <v>23</v>
      </c>
      <c r="D10173" s="1"/>
      <c r="E10173" s="1">
        <v>92.0</v>
      </c>
      <c r="F10173" s="1" t="str">
        <f>vlookup(E10173,Teams!$A:B,2,false)</f>
        <v>Maryville B</v>
      </c>
      <c r="G10173" s="1" t="b">
        <v>0</v>
      </c>
      <c r="H10173" s="1" t="b">
        <v>1</v>
      </c>
      <c r="I10173" s="1">
        <v>19.0</v>
      </c>
      <c r="J10173" s="3" t="str">
        <f>vlookup(I10173,Cats!$A:$B,2,false)</f>
        <v>X</v>
      </c>
    </row>
    <row r="10174">
      <c r="A10174" s="1">
        <v>133241.0</v>
      </c>
      <c r="B10174" s="1">
        <v>389.0</v>
      </c>
      <c r="C10174" s="2" t="s">
        <v>59</v>
      </c>
      <c r="D10174" s="1" t="s">
        <v>936</v>
      </c>
      <c r="E10174" s="1">
        <v>65.0</v>
      </c>
      <c r="F10174" s="1" t="str">
        <f>vlookup(E10174,Teams!$A:B,2,false)</f>
        <v>Dulles A</v>
      </c>
      <c r="G10174" s="1" t="b">
        <v>1</v>
      </c>
      <c r="H10174" s="1" t="b">
        <v>0</v>
      </c>
      <c r="I10174" s="1">
        <v>20.0</v>
      </c>
      <c r="J10174" s="3" t="str">
        <f>vlookup(I10174,Cats!$A:$B,2,false)</f>
        <v>M</v>
      </c>
    </row>
    <row r="10175">
      <c r="A10175" s="1">
        <v>133242.0</v>
      </c>
      <c r="B10175" s="1">
        <v>389.0</v>
      </c>
      <c r="C10175" s="2" t="s">
        <v>23</v>
      </c>
      <c r="D10175" s="1" t="s">
        <v>1088</v>
      </c>
      <c r="E10175" s="1">
        <v>92.0</v>
      </c>
      <c r="F10175" s="1" t="str">
        <f>vlookup(E10175,Teams!$A:B,2,false)</f>
        <v>Maryville B</v>
      </c>
      <c r="G10175" s="1" t="b">
        <v>0</v>
      </c>
      <c r="H10175" s="1" t="b">
        <v>0</v>
      </c>
      <c r="I10175" s="1">
        <v>20.0</v>
      </c>
      <c r="J10175" s="3" t="str">
        <f>vlookup(I10175,Cats!$A:$B,2,false)</f>
        <v>M</v>
      </c>
    </row>
    <row r="10176">
      <c r="A10176" s="1">
        <v>133243.0</v>
      </c>
      <c r="B10176" s="1">
        <v>389.0</v>
      </c>
      <c r="C10176" s="2" t="s">
        <v>34</v>
      </c>
      <c r="D10176" s="1" t="s">
        <v>322</v>
      </c>
      <c r="E10176" s="1">
        <v>65.0</v>
      </c>
      <c r="F10176" s="1" t="str">
        <f>vlookup(E10176,Teams!$A:B,2,false)</f>
        <v>Dulles A</v>
      </c>
      <c r="G10176" s="1" t="b">
        <v>1</v>
      </c>
      <c r="H10176" s="1" t="b">
        <v>0</v>
      </c>
      <c r="I10176" s="1">
        <v>21.0</v>
      </c>
      <c r="J10176" s="3" t="str">
        <f>vlookup(I10176,Cats!$A:$B,2,false)</f>
        <v>C</v>
      </c>
    </row>
    <row r="10177">
      <c r="A10177" s="1">
        <v>133244.0</v>
      </c>
      <c r="B10177" s="1">
        <v>389.0</v>
      </c>
      <c r="C10177" s="2" t="s">
        <v>59</v>
      </c>
      <c r="D10177" s="1" t="s">
        <v>370</v>
      </c>
      <c r="E10177" s="1">
        <v>92.0</v>
      </c>
      <c r="F10177" s="1" t="str">
        <f>vlookup(E10177,Teams!$A:B,2,false)</f>
        <v>Maryville B</v>
      </c>
      <c r="G10177" s="1" t="b">
        <v>0</v>
      </c>
      <c r="H10177" s="1" t="b">
        <v>0</v>
      </c>
      <c r="I10177" s="1">
        <v>21.0</v>
      </c>
      <c r="J10177" s="3" t="str">
        <f>vlookup(I10177,Cats!$A:$B,2,false)</f>
        <v>C</v>
      </c>
    </row>
    <row r="10178">
      <c r="A10178" s="1">
        <v>133245.0</v>
      </c>
      <c r="B10178" s="1">
        <v>389.0</v>
      </c>
      <c r="C10178" s="2" t="s">
        <v>78</v>
      </c>
      <c r="D10178" s="1" t="s">
        <v>936</v>
      </c>
      <c r="E10178" s="1">
        <v>65.0</v>
      </c>
      <c r="F10178" s="1" t="str">
        <f>vlookup(E10178,Teams!$A:B,2,false)</f>
        <v>Dulles A</v>
      </c>
      <c r="G10178" s="1" t="b">
        <v>1</v>
      </c>
      <c r="H10178" s="1" t="b">
        <v>0</v>
      </c>
      <c r="I10178" s="1">
        <v>22.0</v>
      </c>
      <c r="J10178" s="3" t="str">
        <f>vlookup(I10178,Cats!$A:$B,2,false)</f>
        <v>E</v>
      </c>
    </row>
    <row r="10179">
      <c r="A10179" s="1">
        <v>133246.0</v>
      </c>
      <c r="B10179" s="1">
        <v>389.0</v>
      </c>
      <c r="C10179" s="2" t="s">
        <v>23</v>
      </c>
      <c r="D10179" s="1"/>
      <c r="E10179" s="1">
        <v>92.0</v>
      </c>
      <c r="F10179" s="1" t="str">
        <f>vlookup(E10179,Teams!$A:B,2,false)</f>
        <v>Maryville B</v>
      </c>
      <c r="G10179" s="1" t="b">
        <v>0</v>
      </c>
      <c r="H10179" s="1" t="b">
        <v>1</v>
      </c>
      <c r="I10179" s="1">
        <v>22.0</v>
      </c>
      <c r="J10179" s="3" t="str">
        <f>vlookup(I10179,Cats!$A:$B,2,false)</f>
        <v>E</v>
      </c>
    </row>
    <row r="10180">
      <c r="A10180" s="1">
        <v>133247.0</v>
      </c>
      <c r="B10180" s="1">
        <v>389.0</v>
      </c>
      <c r="C10180" s="2" t="s">
        <v>23</v>
      </c>
      <c r="D10180" s="1" t="s">
        <v>322</v>
      </c>
      <c r="E10180" s="1">
        <v>65.0</v>
      </c>
      <c r="F10180" s="1" t="str">
        <f>vlookup(E10180,Teams!$A:B,2,false)</f>
        <v>Dulles A</v>
      </c>
      <c r="G10180" s="1" t="b">
        <v>1</v>
      </c>
      <c r="H10180" s="1" t="b">
        <v>0</v>
      </c>
      <c r="I10180" s="1">
        <v>23.0</v>
      </c>
      <c r="J10180" s="3" t="str">
        <f>vlookup(I10180,Cats!$A:$B,2,false)</f>
        <v>B</v>
      </c>
    </row>
    <row r="10181">
      <c r="A10181" s="1">
        <v>133248.0</v>
      </c>
      <c r="B10181" s="1">
        <v>389.0</v>
      </c>
      <c r="C10181" s="2" t="s">
        <v>23</v>
      </c>
      <c r="D10181" s="1" t="s">
        <v>370</v>
      </c>
      <c r="E10181" s="1">
        <v>92.0</v>
      </c>
      <c r="F10181" s="1" t="str">
        <f>vlookup(E10181,Teams!$A:B,2,false)</f>
        <v>Maryville B</v>
      </c>
      <c r="G10181" s="1" t="b">
        <v>0</v>
      </c>
      <c r="H10181" s="1" t="b">
        <v>0</v>
      </c>
      <c r="I10181" s="1">
        <v>23.0</v>
      </c>
      <c r="J10181" s="3" t="str">
        <f>vlookup(I10181,Cats!$A:$B,2,false)</f>
        <v>B</v>
      </c>
    </row>
    <row r="10182">
      <c r="A10182" s="1">
        <v>133249.0</v>
      </c>
      <c r="B10182" s="1">
        <v>389.0</v>
      </c>
      <c r="C10182" s="2" t="s">
        <v>59</v>
      </c>
      <c r="D10182" s="1" t="s">
        <v>936</v>
      </c>
      <c r="E10182" s="1">
        <v>65.0</v>
      </c>
      <c r="F10182" s="1" t="str">
        <f>vlookup(E10182,Teams!$A:B,2,false)</f>
        <v>Dulles A</v>
      </c>
      <c r="G10182" s="1" t="b">
        <v>1</v>
      </c>
      <c r="H10182" s="1" t="b">
        <v>0</v>
      </c>
      <c r="I10182" s="1">
        <v>24.0</v>
      </c>
      <c r="J10182" s="3" t="str">
        <f>vlookup(I10182,Cats!$A:$B,2,false)</f>
        <v>P</v>
      </c>
    </row>
    <row r="10183">
      <c r="A10183" s="1">
        <v>133250.0</v>
      </c>
      <c r="B10183" s="1">
        <v>389.0</v>
      </c>
      <c r="C10183" s="2" t="s">
        <v>23</v>
      </c>
      <c r="D10183" s="1" t="s">
        <v>370</v>
      </c>
      <c r="E10183" s="1">
        <v>92.0</v>
      </c>
      <c r="F10183" s="1" t="str">
        <f>vlookup(E10183,Teams!$A:B,2,false)</f>
        <v>Maryville B</v>
      </c>
      <c r="G10183" s="1" t="b">
        <v>0</v>
      </c>
      <c r="H10183" s="1" t="b">
        <v>0</v>
      </c>
      <c r="I10183" s="1">
        <v>24.0</v>
      </c>
      <c r="J10183" s="3" t="str">
        <f>vlookup(I10183,Cats!$A:$B,2,false)</f>
        <v>P</v>
      </c>
    </row>
    <row r="10184">
      <c r="A10184" s="1">
        <v>133251.0</v>
      </c>
      <c r="B10184" s="1">
        <v>390.0</v>
      </c>
      <c r="C10184" s="2" t="s">
        <v>34</v>
      </c>
      <c r="D10184" s="1" t="s">
        <v>564</v>
      </c>
      <c r="E10184" s="1">
        <v>48.0</v>
      </c>
      <c r="F10184" s="1" t="str">
        <f>vlookup(E10184,Teams!$A:B,2,false)</f>
        <v>ASFA B</v>
      </c>
      <c r="G10184" s="1" t="b">
        <v>1</v>
      </c>
      <c r="H10184" s="1" t="b">
        <v>0</v>
      </c>
      <c r="I10184" s="1">
        <v>1.0</v>
      </c>
      <c r="J10184" s="3" t="str">
        <f>vlookup(I10184,Cats!$A:$B,2,false)</f>
        <v>X</v>
      </c>
    </row>
    <row r="10185">
      <c r="A10185" s="1">
        <v>133252.0</v>
      </c>
      <c r="B10185" s="1">
        <v>390.0</v>
      </c>
      <c r="C10185" s="2" t="s">
        <v>59</v>
      </c>
      <c r="D10185" s="1" t="s">
        <v>471</v>
      </c>
      <c r="E10185" s="1">
        <v>95.0</v>
      </c>
      <c r="F10185" s="1" t="str">
        <f>vlookup(E10185,Teams!$A:B,2,false)</f>
        <v>MSMS</v>
      </c>
      <c r="G10185" s="1" t="b">
        <v>0</v>
      </c>
      <c r="H10185" s="1" t="b">
        <v>0</v>
      </c>
      <c r="I10185" s="1">
        <v>1.0</v>
      </c>
      <c r="J10185" s="3" t="str">
        <f>vlookup(I10185,Cats!$A:$B,2,false)</f>
        <v>X</v>
      </c>
    </row>
    <row r="10186">
      <c r="A10186" s="1">
        <v>133253.0</v>
      </c>
      <c r="B10186" s="1">
        <v>390.0</v>
      </c>
      <c r="C10186" s="2" t="s">
        <v>23</v>
      </c>
      <c r="D10186" s="1" t="s">
        <v>564</v>
      </c>
      <c r="E10186" s="1">
        <v>48.0</v>
      </c>
      <c r="F10186" s="1" t="str">
        <f>vlookup(E10186,Teams!$A:B,2,false)</f>
        <v>ASFA B</v>
      </c>
      <c r="G10186" s="1" t="b">
        <v>1</v>
      </c>
      <c r="H10186" s="1" t="b">
        <v>0</v>
      </c>
      <c r="I10186" s="1">
        <v>2.0</v>
      </c>
      <c r="J10186" s="3" t="str">
        <f>vlookup(I10186,Cats!$A:$B,2,false)</f>
        <v>M</v>
      </c>
    </row>
    <row r="10187">
      <c r="A10187" s="1">
        <v>133254.0</v>
      </c>
      <c r="B10187" s="1">
        <v>390.0</v>
      </c>
      <c r="C10187" s="2" t="s">
        <v>78</v>
      </c>
      <c r="D10187" s="1" t="s">
        <v>643</v>
      </c>
      <c r="E10187" s="1">
        <v>95.0</v>
      </c>
      <c r="F10187" s="1" t="str">
        <f>vlookup(E10187,Teams!$A:B,2,false)</f>
        <v>MSMS</v>
      </c>
      <c r="G10187" s="1" t="b">
        <v>0</v>
      </c>
      <c r="H10187" s="1" t="b">
        <v>0</v>
      </c>
      <c r="I10187" s="1">
        <v>2.0</v>
      </c>
      <c r="J10187" s="3" t="str">
        <f>vlookup(I10187,Cats!$A:$B,2,false)</f>
        <v>M</v>
      </c>
    </row>
    <row r="10188">
      <c r="A10188" s="1">
        <v>133255.0</v>
      </c>
      <c r="B10188" s="1">
        <v>390.0</v>
      </c>
      <c r="C10188" s="2" t="s">
        <v>78</v>
      </c>
      <c r="D10188" s="1" t="s">
        <v>896</v>
      </c>
      <c r="E10188" s="1">
        <v>48.0</v>
      </c>
      <c r="F10188" s="1" t="str">
        <f>vlookup(E10188,Teams!$A:B,2,false)</f>
        <v>ASFA B</v>
      </c>
      <c r="G10188" s="1" t="b">
        <v>1</v>
      </c>
      <c r="H10188" s="1" t="b">
        <v>0</v>
      </c>
      <c r="I10188" s="1">
        <v>3.0</v>
      </c>
      <c r="J10188" s="3" t="str">
        <f>vlookup(I10188,Cats!$A:$B,2,false)</f>
        <v>C</v>
      </c>
    </row>
    <row r="10189">
      <c r="A10189" s="1">
        <v>133256.0</v>
      </c>
      <c r="B10189" s="1">
        <v>390.0</v>
      </c>
      <c r="C10189" s="2" t="s">
        <v>23</v>
      </c>
      <c r="D10189" s="1"/>
      <c r="E10189" s="1">
        <v>95.0</v>
      </c>
      <c r="F10189" s="1" t="str">
        <f>vlookup(E10189,Teams!$A:B,2,false)</f>
        <v>MSMS</v>
      </c>
      <c r="G10189" s="1" t="b">
        <v>0</v>
      </c>
      <c r="H10189" s="1" t="b">
        <v>1</v>
      </c>
      <c r="I10189" s="1">
        <v>3.0</v>
      </c>
      <c r="J10189" s="3" t="str">
        <f>vlookup(I10189,Cats!$A:$B,2,false)</f>
        <v>C</v>
      </c>
    </row>
    <row r="10190">
      <c r="A10190" s="1">
        <v>133257.0</v>
      </c>
      <c r="B10190" s="1">
        <v>390.0</v>
      </c>
      <c r="C10190" s="2" t="s">
        <v>23</v>
      </c>
      <c r="D10190" s="1"/>
      <c r="E10190" s="1">
        <v>48.0</v>
      </c>
      <c r="F10190" s="1" t="str">
        <f>vlookup(E10190,Teams!$A:B,2,false)</f>
        <v>ASFA B</v>
      </c>
      <c r="G10190" s="1" t="b">
        <v>1</v>
      </c>
      <c r="H10190" s="1" t="b">
        <v>1</v>
      </c>
      <c r="I10190" s="1">
        <v>4.0</v>
      </c>
      <c r="J10190" s="3" t="str">
        <f>vlookup(I10190,Cats!$A:$B,2,false)</f>
        <v>E</v>
      </c>
    </row>
    <row r="10191">
      <c r="A10191" s="1">
        <v>133258.0</v>
      </c>
      <c r="B10191" s="1">
        <v>390.0</v>
      </c>
      <c r="C10191" s="2" t="s">
        <v>34</v>
      </c>
      <c r="D10191" s="1" t="s">
        <v>516</v>
      </c>
      <c r="E10191" s="1">
        <v>95.0</v>
      </c>
      <c r="F10191" s="1" t="str">
        <f>vlookup(E10191,Teams!$A:B,2,false)</f>
        <v>MSMS</v>
      </c>
      <c r="G10191" s="1" t="b">
        <v>0</v>
      </c>
      <c r="H10191" s="1" t="b">
        <v>0</v>
      </c>
      <c r="I10191" s="1">
        <v>4.0</v>
      </c>
      <c r="J10191" s="3" t="str">
        <f>vlookup(I10191,Cats!$A:$B,2,false)</f>
        <v>E</v>
      </c>
    </row>
    <row r="10192">
      <c r="A10192" s="1">
        <v>133259.0</v>
      </c>
      <c r="B10192" s="1">
        <v>390.0</v>
      </c>
      <c r="C10192" s="2" t="s">
        <v>23</v>
      </c>
      <c r="D10192" s="1"/>
      <c r="E10192" s="1">
        <v>48.0</v>
      </c>
      <c r="F10192" s="1" t="str">
        <f>vlookup(E10192,Teams!$A:B,2,false)</f>
        <v>ASFA B</v>
      </c>
      <c r="G10192" s="1" t="b">
        <v>1</v>
      </c>
      <c r="H10192" s="1" t="b">
        <v>1</v>
      </c>
      <c r="I10192" s="1">
        <v>5.0</v>
      </c>
      <c r="J10192" s="3" t="str">
        <f>vlookup(I10192,Cats!$A:$B,2,false)</f>
        <v>B</v>
      </c>
    </row>
    <row r="10193">
      <c r="A10193" s="1">
        <v>133260.0</v>
      </c>
      <c r="B10193" s="1">
        <v>390.0</v>
      </c>
      <c r="C10193" s="2" t="s">
        <v>78</v>
      </c>
      <c r="D10193" s="1" t="s">
        <v>516</v>
      </c>
      <c r="E10193" s="1">
        <v>95.0</v>
      </c>
      <c r="F10193" s="1" t="str">
        <f>vlookup(E10193,Teams!$A:B,2,false)</f>
        <v>MSMS</v>
      </c>
      <c r="G10193" s="1" t="b">
        <v>0</v>
      </c>
      <c r="H10193" s="1" t="b">
        <v>0</v>
      </c>
      <c r="I10193" s="1">
        <v>5.0</v>
      </c>
      <c r="J10193" s="3" t="str">
        <f>vlookup(I10193,Cats!$A:$B,2,false)</f>
        <v>B</v>
      </c>
    </row>
    <row r="10194">
      <c r="A10194" s="1">
        <v>133261.0</v>
      </c>
      <c r="B10194" s="1">
        <v>390.0</v>
      </c>
      <c r="C10194" s="2" t="s">
        <v>23</v>
      </c>
      <c r="D10194" s="1" t="s">
        <v>564</v>
      </c>
      <c r="E10194" s="1">
        <v>48.0</v>
      </c>
      <c r="F10194" s="1" t="str">
        <f>vlookup(E10194,Teams!$A:B,2,false)</f>
        <v>ASFA B</v>
      </c>
      <c r="G10194" s="1" t="b">
        <v>1</v>
      </c>
      <c r="H10194" s="1" t="b">
        <v>0</v>
      </c>
      <c r="I10194" s="1">
        <v>6.0</v>
      </c>
      <c r="J10194" s="3" t="str">
        <f>vlookup(I10194,Cats!$A:$B,2,false)</f>
        <v>P</v>
      </c>
    </row>
    <row r="10195">
      <c r="A10195" s="1">
        <v>133262.0</v>
      </c>
      <c r="B10195" s="1">
        <v>390.0</v>
      </c>
      <c r="C10195" s="2" t="s">
        <v>34</v>
      </c>
      <c r="D10195" s="1" t="s">
        <v>471</v>
      </c>
      <c r="E10195" s="1">
        <v>95.0</v>
      </c>
      <c r="F10195" s="1" t="str">
        <f>vlookup(E10195,Teams!$A:B,2,false)</f>
        <v>MSMS</v>
      </c>
      <c r="G10195" s="1" t="b">
        <v>0</v>
      </c>
      <c r="H10195" s="1" t="b">
        <v>0</v>
      </c>
      <c r="I10195" s="1">
        <v>6.0</v>
      </c>
      <c r="J10195" s="3" t="str">
        <f>vlookup(I10195,Cats!$A:$B,2,false)</f>
        <v>P</v>
      </c>
    </row>
    <row r="10196">
      <c r="A10196" s="1">
        <v>133263.0</v>
      </c>
      <c r="B10196" s="1">
        <v>390.0</v>
      </c>
      <c r="C10196" s="2" t="s">
        <v>23</v>
      </c>
      <c r="D10196" s="1"/>
      <c r="E10196" s="1">
        <v>48.0</v>
      </c>
      <c r="F10196" s="1" t="str">
        <f>vlookup(E10196,Teams!$A:B,2,false)</f>
        <v>ASFA B</v>
      </c>
      <c r="G10196" s="1" t="b">
        <v>1</v>
      </c>
      <c r="H10196" s="1" t="b">
        <v>1</v>
      </c>
      <c r="I10196" s="1">
        <v>7.0</v>
      </c>
      <c r="J10196" s="3" t="str">
        <f>vlookup(I10196,Cats!$A:$B,2,false)</f>
        <v>X</v>
      </c>
    </row>
    <row r="10197">
      <c r="A10197" s="1">
        <v>133264.0</v>
      </c>
      <c r="B10197" s="1">
        <v>390.0</v>
      </c>
      <c r="C10197" s="2" t="s">
        <v>34</v>
      </c>
      <c r="D10197" s="1" t="s">
        <v>471</v>
      </c>
      <c r="E10197" s="1">
        <v>95.0</v>
      </c>
      <c r="F10197" s="1" t="str">
        <f>vlookup(E10197,Teams!$A:B,2,false)</f>
        <v>MSMS</v>
      </c>
      <c r="G10197" s="1" t="b">
        <v>0</v>
      </c>
      <c r="H10197" s="1" t="b">
        <v>0</v>
      </c>
      <c r="I10197" s="1">
        <v>7.0</v>
      </c>
      <c r="J10197" s="3" t="str">
        <f>vlookup(I10197,Cats!$A:$B,2,false)</f>
        <v>X</v>
      </c>
    </row>
    <row r="10198">
      <c r="A10198" s="1">
        <v>133265.0</v>
      </c>
      <c r="B10198" s="1">
        <v>390.0</v>
      </c>
      <c r="C10198" s="2" t="s">
        <v>78</v>
      </c>
      <c r="D10198" s="1" t="s">
        <v>564</v>
      </c>
      <c r="E10198" s="1">
        <v>48.0</v>
      </c>
      <c r="F10198" s="1" t="str">
        <f>vlookup(E10198,Teams!$A:B,2,false)</f>
        <v>ASFA B</v>
      </c>
      <c r="G10198" s="1" t="b">
        <v>1</v>
      </c>
      <c r="H10198" s="1" t="b">
        <v>0</v>
      </c>
      <c r="I10198" s="1">
        <v>8.0</v>
      </c>
      <c r="J10198" s="3" t="str">
        <f>vlookup(I10198,Cats!$A:$B,2,false)</f>
        <v>M</v>
      </c>
    </row>
    <row r="10199">
      <c r="A10199" s="1">
        <v>133266.0</v>
      </c>
      <c r="B10199" s="1">
        <v>390.0</v>
      </c>
      <c r="C10199" s="2" t="s">
        <v>23</v>
      </c>
      <c r="D10199" s="1"/>
      <c r="E10199" s="1">
        <v>95.0</v>
      </c>
      <c r="F10199" s="1" t="str">
        <f>vlookup(E10199,Teams!$A:B,2,false)</f>
        <v>MSMS</v>
      </c>
      <c r="G10199" s="1" t="b">
        <v>0</v>
      </c>
      <c r="H10199" s="1" t="b">
        <v>1</v>
      </c>
      <c r="I10199" s="1">
        <v>8.0</v>
      </c>
      <c r="J10199" s="3" t="str">
        <f>vlookup(I10199,Cats!$A:$B,2,false)</f>
        <v>M</v>
      </c>
    </row>
    <row r="10200">
      <c r="A10200" s="1">
        <v>133267.0</v>
      </c>
      <c r="B10200" s="1">
        <v>390.0</v>
      </c>
      <c r="C10200" s="2" t="s">
        <v>23</v>
      </c>
      <c r="D10200" s="1"/>
      <c r="E10200" s="1">
        <v>48.0</v>
      </c>
      <c r="F10200" s="1" t="str">
        <f>vlookup(E10200,Teams!$A:B,2,false)</f>
        <v>ASFA B</v>
      </c>
      <c r="G10200" s="1" t="b">
        <v>1</v>
      </c>
      <c r="H10200" s="1" t="b">
        <v>1</v>
      </c>
      <c r="I10200" s="1">
        <v>9.0</v>
      </c>
      <c r="J10200" s="3" t="str">
        <f>vlookup(I10200,Cats!$A:$B,2,false)</f>
        <v>C</v>
      </c>
    </row>
    <row r="10201">
      <c r="A10201" s="1">
        <v>133268.0</v>
      </c>
      <c r="B10201" s="1">
        <v>390.0</v>
      </c>
      <c r="C10201" s="2" t="s">
        <v>78</v>
      </c>
      <c r="D10201" s="1" t="s">
        <v>471</v>
      </c>
      <c r="E10201" s="1">
        <v>95.0</v>
      </c>
      <c r="F10201" s="1" t="str">
        <f>vlookup(E10201,Teams!$A:B,2,false)</f>
        <v>MSMS</v>
      </c>
      <c r="G10201" s="1" t="b">
        <v>0</v>
      </c>
      <c r="H10201" s="1" t="b">
        <v>0</v>
      </c>
      <c r="I10201" s="1">
        <v>9.0</v>
      </c>
      <c r="J10201" s="3" t="str">
        <f>vlookup(I10201,Cats!$A:$B,2,false)</f>
        <v>C</v>
      </c>
    </row>
    <row r="10202">
      <c r="A10202" s="1">
        <v>133269.0</v>
      </c>
      <c r="B10202" s="1">
        <v>390.0</v>
      </c>
      <c r="C10202" s="2" t="s">
        <v>23</v>
      </c>
      <c r="D10202" s="1"/>
      <c r="E10202" s="1">
        <v>48.0</v>
      </c>
      <c r="F10202" s="1" t="str">
        <f>vlookup(E10202,Teams!$A:B,2,false)</f>
        <v>ASFA B</v>
      </c>
      <c r="G10202" s="1" t="b">
        <v>1</v>
      </c>
      <c r="H10202" s="1" t="b">
        <v>1</v>
      </c>
      <c r="I10202" s="1">
        <v>10.0</v>
      </c>
      <c r="J10202" s="3" t="str">
        <f>vlookup(I10202,Cats!$A:$B,2,false)</f>
        <v>E</v>
      </c>
    </row>
    <row r="10203">
      <c r="A10203" s="1">
        <v>133270.0</v>
      </c>
      <c r="B10203" s="1">
        <v>390.0</v>
      </c>
      <c r="C10203" s="2" t="s">
        <v>34</v>
      </c>
      <c r="D10203" s="1" t="s">
        <v>516</v>
      </c>
      <c r="E10203" s="1">
        <v>95.0</v>
      </c>
      <c r="F10203" s="1" t="str">
        <f>vlookup(E10203,Teams!$A:B,2,false)</f>
        <v>MSMS</v>
      </c>
      <c r="G10203" s="1" t="b">
        <v>0</v>
      </c>
      <c r="H10203" s="1" t="b">
        <v>0</v>
      </c>
      <c r="I10203" s="1">
        <v>10.0</v>
      </c>
      <c r="J10203" s="3" t="str">
        <f>vlookup(I10203,Cats!$A:$B,2,false)</f>
        <v>E</v>
      </c>
    </row>
    <row r="10204">
      <c r="A10204" s="1">
        <v>133271.0</v>
      </c>
      <c r="B10204" s="1">
        <v>390.0</v>
      </c>
      <c r="C10204" s="2" t="s">
        <v>34</v>
      </c>
      <c r="D10204" s="1" t="s">
        <v>678</v>
      </c>
      <c r="E10204" s="1">
        <v>48.0</v>
      </c>
      <c r="F10204" s="1" t="str">
        <f>vlookup(E10204,Teams!$A:B,2,false)</f>
        <v>ASFA B</v>
      </c>
      <c r="G10204" s="1" t="b">
        <v>1</v>
      </c>
      <c r="H10204" s="1" t="b">
        <v>0</v>
      </c>
      <c r="I10204" s="1">
        <v>11.0</v>
      </c>
      <c r="J10204" s="3" t="str">
        <f>vlookup(I10204,Cats!$A:$B,2,false)</f>
        <v>B</v>
      </c>
    </row>
    <row r="10205">
      <c r="A10205" s="1">
        <v>133272.0</v>
      </c>
      <c r="B10205" s="1">
        <v>390.0</v>
      </c>
      <c r="C10205" s="2" t="s">
        <v>23</v>
      </c>
      <c r="D10205" s="1"/>
      <c r="E10205" s="1">
        <v>95.0</v>
      </c>
      <c r="F10205" s="1" t="str">
        <f>vlookup(E10205,Teams!$A:B,2,false)</f>
        <v>MSMS</v>
      </c>
      <c r="G10205" s="1" t="b">
        <v>0</v>
      </c>
      <c r="H10205" s="1" t="b">
        <v>1</v>
      </c>
      <c r="I10205" s="1">
        <v>11.0</v>
      </c>
      <c r="J10205" s="3" t="str">
        <f>vlookup(I10205,Cats!$A:$B,2,false)</f>
        <v>B</v>
      </c>
    </row>
    <row r="10206">
      <c r="A10206" s="1">
        <v>133273.0</v>
      </c>
      <c r="B10206" s="1">
        <v>390.0</v>
      </c>
      <c r="C10206" s="2" t="s">
        <v>23</v>
      </c>
      <c r="D10206" s="1" t="s">
        <v>564</v>
      </c>
      <c r="E10206" s="1">
        <v>48.0</v>
      </c>
      <c r="F10206" s="1" t="str">
        <f>vlookup(E10206,Teams!$A:B,2,false)</f>
        <v>ASFA B</v>
      </c>
      <c r="G10206" s="1" t="b">
        <v>1</v>
      </c>
      <c r="H10206" s="1" t="b">
        <v>0</v>
      </c>
      <c r="I10206" s="1">
        <v>12.0</v>
      </c>
      <c r="J10206" s="3" t="str">
        <f>vlookup(I10206,Cats!$A:$B,2,false)</f>
        <v>P</v>
      </c>
    </row>
    <row r="10207">
      <c r="A10207" s="1">
        <v>133274.0</v>
      </c>
      <c r="B10207" s="1">
        <v>390.0</v>
      </c>
      <c r="C10207" s="2" t="s">
        <v>23</v>
      </c>
      <c r="D10207" s="1" t="s">
        <v>643</v>
      </c>
      <c r="E10207" s="1">
        <v>95.0</v>
      </c>
      <c r="F10207" s="1" t="str">
        <f>vlookup(E10207,Teams!$A:B,2,false)</f>
        <v>MSMS</v>
      </c>
      <c r="G10207" s="1" t="b">
        <v>0</v>
      </c>
      <c r="H10207" s="1" t="b">
        <v>0</v>
      </c>
      <c r="I10207" s="1">
        <v>12.0</v>
      </c>
      <c r="J10207" s="3" t="str">
        <f>vlookup(I10207,Cats!$A:$B,2,false)</f>
        <v>P</v>
      </c>
    </row>
    <row r="10208">
      <c r="A10208" s="1">
        <v>133275.0</v>
      </c>
      <c r="B10208" s="1">
        <v>390.0</v>
      </c>
      <c r="C10208" s="2" t="s">
        <v>23</v>
      </c>
      <c r="D10208" s="1" t="s">
        <v>564</v>
      </c>
      <c r="E10208" s="1">
        <v>48.0</v>
      </c>
      <c r="F10208" s="1" t="str">
        <f>vlookup(E10208,Teams!$A:B,2,false)</f>
        <v>ASFA B</v>
      </c>
      <c r="G10208" s="1" t="b">
        <v>1</v>
      </c>
      <c r="H10208" s="1" t="b">
        <v>0</v>
      </c>
      <c r="I10208" s="1">
        <v>13.0</v>
      </c>
      <c r="J10208" s="3" t="str">
        <f>vlookup(I10208,Cats!$A:$B,2,false)</f>
        <v>X</v>
      </c>
    </row>
    <row r="10209">
      <c r="A10209" s="1">
        <v>133276.0</v>
      </c>
      <c r="B10209" s="1">
        <v>390.0</v>
      </c>
      <c r="C10209" s="2" t="s">
        <v>34</v>
      </c>
      <c r="D10209" s="1" t="s">
        <v>643</v>
      </c>
      <c r="E10209" s="1">
        <v>95.0</v>
      </c>
      <c r="F10209" s="1" t="str">
        <f>vlookup(E10209,Teams!$A:B,2,false)</f>
        <v>MSMS</v>
      </c>
      <c r="G10209" s="1" t="b">
        <v>0</v>
      </c>
      <c r="H10209" s="1" t="b">
        <v>0</v>
      </c>
      <c r="I10209" s="1">
        <v>13.0</v>
      </c>
      <c r="J10209" s="3" t="str">
        <f>vlookup(I10209,Cats!$A:$B,2,false)</f>
        <v>X</v>
      </c>
    </row>
    <row r="10210">
      <c r="A10210" s="1">
        <v>133277.0</v>
      </c>
      <c r="B10210" s="1">
        <v>390.0</v>
      </c>
      <c r="C10210" s="2" t="s">
        <v>23</v>
      </c>
      <c r="D10210" s="1" t="s">
        <v>564</v>
      </c>
      <c r="E10210" s="1">
        <v>48.0</v>
      </c>
      <c r="F10210" s="1" t="str">
        <f>vlookup(E10210,Teams!$A:B,2,false)</f>
        <v>ASFA B</v>
      </c>
      <c r="G10210" s="1" t="b">
        <v>1</v>
      </c>
      <c r="H10210" s="1" t="b">
        <v>0</v>
      </c>
      <c r="I10210" s="1">
        <v>14.0</v>
      </c>
      <c r="J10210" s="3" t="str">
        <f>vlookup(I10210,Cats!$A:$B,2,false)</f>
        <v>M</v>
      </c>
    </row>
    <row r="10211">
      <c r="A10211" s="1">
        <v>133278.0</v>
      </c>
      <c r="B10211" s="1">
        <v>390.0</v>
      </c>
      <c r="C10211" s="2" t="s">
        <v>23</v>
      </c>
      <c r="D10211" s="1" t="s">
        <v>471</v>
      </c>
      <c r="E10211" s="1">
        <v>95.0</v>
      </c>
      <c r="F10211" s="1" t="str">
        <f>vlookup(E10211,Teams!$A:B,2,false)</f>
        <v>MSMS</v>
      </c>
      <c r="G10211" s="1" t="b">
        <v>0</v>
      </c>
      <c r="H10211" s="1" t="b">
        <v>0</v>
      </c>
      <c r="I10211" s="1">
        <v>14.0</v>
      </c>
      <c r="J10211" s="3" t="str">
        <f>vlookup(I10211,Cats!$A:$B,2,false)</f>
        <v>M</v>
      </c>
    </row>
    <row r="10212">
      <c r="A10212" s="1">
        <v>133279.0</v>
      </c>
      <c r="B10212" s="1">
        <v>390.0</v>
      </c>
      <c r="C10212" s="2" t="s">
        <v>23</v>
      </c>
      <c r="D10212" s="1"/>
      <c r="E10212" s="1">
        <v>48.0</v>
      </c>
      <c r="F10212" s="1" t="str">
        <f>vlookup(E10212,Teams!$A:B,2,false)</f>
        <v>ASFA B</v>
      </c>
      <c r="G10212" s="1" t="b">
        <v>1</v>
      </c>
      <c r="H10212" s="1" t="b">
        <v>1</v>
      </c>
      <c r="I10212" s="1">
        <v>15.0</v>
      </c>
      <c r="J10212" s="3" t="str">
        <f>vlookup(I10212,Cats!$A:$B,2,false)</f>
        <v>C</v>
      </c>
    </row>
    <row r="10213">
      <c r="A10213" s="1">
        <v>133280.0</v>
      </c>
      <c r="B10213" s="1">
        <v>390.0</v>
      </c>
      <c r="C10213" s="2" t="s">
        <v>34</v>
      </c>
      <c r="D10213" s="1" t="s">
        <v>643</v>
      </c>
      <c r="E10213" s="1">
        <v>95.0</v>
      </c>
      <c r="F10213" s="1" t="str">
        <f>vlookup(E10213,Teams!$A:B,2,false)</f>
        <v>MSMS</v>
      </c>
      <c r="G10213" s="1" t="b">
        <v>0</v>
      </c>
      <c r="H10213" s="1" t="b">
        <v>0</v>
      </c>
      <c r="I10213" s="1">
        <v>15.0</v>
      </c>
      <c r="J10213" s="3" t="str">
        <f>vlookup(I10213,Cats!$A:$B,2,false)</f>
        <v>C</v>
      </c>
    </row>
    <row r="10214">
      <c r="A10214" s="1">
        <v>133281.0</v>
      </c>
      <c r="B10214" s="1">
        <v>390.0</v>
      </c>
      <c r="C10214" s="2" t="s">
        <v>23</v>
      </c>
      <c r="D10214" s="1"/>
      <c r="E10214" s="1">
        <v>48.0</v>
      </c>
      <c r="F10214" s="1" t="str">
        <f>vlookup(E10214,Teams!$A:B,2,false)</f>
        <v>ASFA B</v>
      </c>
      <c r="G10214" s="1" t="b">
        <v>1</v>
      </c>
      <c r="H10214" s="1" t="b">
        <v>1</v>
      </c>
      <c r="I10214" s="1">
        <v>16.0</v>
      </c>
      <c r="J10214" s="3" t="str">
        <f>vlookup(I10214,Cats!$A:$B,2,false)</f>
        <v>E</v>
      </c>
    </row>
    <row r="10215">
      <c r="A10215" s="1">
        <v>133282.0</v>
      </c>
      <c r="B10215" s="1">
        <v>390.0</v>
      </c>
      <c r="C10215" s="2" t="s">
        <v>78</v>
      </c>
      <c r="D10215" s="1" t="s">
        <v>516</v>
      </c>
      <c r="E10215" s="1">
        <v>95.0</v>
      </c>
      <c r="F10215" s="1" t="str">
        <f>vlookup(E10215,Teams!$A:B,2,false)</f>
        <v>MSMS</v>
      </c>
      <c r="G10215" s="1" t="b">
        <v>0</v>
      </c>
      <c r="H10215" s="1" t="b">
        <v>0</v>
      </c>
      <c r="I10215" s="1">
        <v>16.0</v>
      </c>
      <c r="J10215" s="3" t="str">
        <f>vlookup(I10215,Cats!$A:$B,2,false)</f>
        <v>E</v>
      </c>
    </row>
    <row r="10216">
      <c r="A10216" s="1">
        <v>133283.0</v>
      </c>
      <c r="B10216" s="1">
        <v>390.0</v>
      </c>
      <c r="C10216" s="2" t="s">
        <v>23</v>
      </c>
      <c r="D10216" s="1"/>
      <c r="E10216" s="1">
        <v>48.0</v>
      </c>
      <c r="F10216" s="1" t="str">
        <f>vlookup(E10216,Teams!$A:B,2,false)</f>
        <v>ASFA B</v>
      </c>
      <c r="G10216" s="1" t="b">
        <v>1</v>
      </c>
      <c r="H10216" s="1" t="b">
        <v>1</v>
      </c>
      <c r="I10216" s="1">
        <v>17.0</v>
      </c>
      <c r="J10216" s="3" t="str">
        <f>vlookup(I10216,Cats!$A:$B,2,false)</f>
        <v>B</v>
      </c>
    </row>
    <row r="10217">
      <c r="A10217" s="1">
        <v>133284.0</v>
      </c>
      <c r="B10217" s="1">
        <v>390.0</v>
      </c>
      <c r="C10217" s="2" t="s">
        <v>78</v>
      </c>
      <c r="D10217" s="1" t="s">
        <v>643</v>
      </c>
      <c r="E10217" s="1">
        <v>95.0</v>
      </c>
      <c r="F10217" s="1" t="str">
        <f>vlookup(E10217,Teams!$A:B,2,false)</f>
        <v>MSMS</v>
      </c>
      <c r="G10217" s="1" t="b">
        <v>0</v>
      </c>
      <c r="H10217" s="1" t="b">
        <v>0</v>
      </c>
      <c r="I10217" s="1">
        <v>17.0</v>
      </c>
      <c r="J10217" s="3" t="str">
        <f>vlookup(I10217,Cats!$A:$B,2,false)</f>
        <v>B</v>
      </c>
    </row>
    <row r="10218">
      <c r="A10218" s="1">
        <v>133285.0</v>
      </c>
      <c r="B10218" s="1">
        <v>390.0</v>
      </c>
      <c r="C10218" s="2" t="s">
        <v>34</v>
      </c>
      <c r="D10218" s="1" t="s">
        <v>896</v>
      </c>
      <c r="E10218" s="1">
        <v>48.0</v>
      </c>
      <c r="F10218" s="1" t="str">
        <f>vlookup(E10218,Teams!$A:B,2,false)</f>
        <v>ASFA B</v>
      </c>
      <c r="G10218" s="1" t="b">
        <v>1</v>
      </c>
      <c r="H10218" s="1" t="b">
        <v>0</v>
      </c>
      <c r="I10218" s="1">
        <v>18.0</v>
      </c>
      <c r="J10218" s="3" t="str">
        <f>vlookup(I10218,Cats!$A:$B,2,false)</f>
        <v>P</v>
      </c>
    </row>
    <row r="10219">
      <c r="A10219" s="1">
        <v>133286.0</v>
      </c>
      <c r="B10219" s="1">
        <v>390.0</v>
      </c>
      <c r="C10219" s="2" t="s">
        <v>23</v>
      </c>
      <c r="D10219" s="1"/>
      <c r="E10219" s="1">
        <v>95.0</v>
      </c>
      <c r="F10219" s="1" t="str">
        <f>vlookup(E10219,Teams!$A:B,2,false)</f>
        <v>MSMS</v>
      </c>
      <c r="G10219" s="1" t="b">
        <v>0</v>
      </c>
      <c r="H10219" s="1" t="b">
        <v>1</v>
      </c>
      <c r="I10219" s="1">
        <v>18.0</v>
      </c>
      <c r="J10219" s="3" t="str">
        <f>vlookup(I10219,Cats!$A:$B,2,false)</f>
        <v>P</v>
      </c>
    </row>
    <row r="10220">
      <c r="A10220" s="1">
        <v>133287.0</v>
      </c>
      <c r="B10220" s="1">
        <v>390.0</v>
      </c>
      <c r="C10220" s="2" t="s">
        <v>23</v>
      </c>
      <c r="D10220" s="1" t="s">
        <v>564</v>
      </c>
      <c r="E10220" s="1">
        <v>48.0</v>
      </c>
      <c r="F10220" s="1" t="str">
        <f>vlookup(E10220,Teams!$A:B,2,false)</f>
        <v>ASFA B</v>
      </c>
      <c r="G10220" s="1" t="b">
        <v>1</v>
      </c>
      <c r="H10220" s="1" t="b">
        <v>0</v>
      </c>
      <c r="I10220" s="1">
        <v>19.0</v>
      </c>
      <c r="J10220" s="3" t="str">
        <f>vlookup(I10220,Cats!$A:$B,2,false)</f>
        <v>X</v>
      </c>
    </row>
    <row r="10221">
      <c r="A10221" s="1">
        <v>133288.0</v>
      </c>
      <c r="B10221" s="1">
        <v>390.0</v>
      </c>
      <c r="C10221" s="2" t="s">
        <v>78</v>
      </c>
      <c r="D10221" s="1" t="s">
        <v>1150</v>
      </c>
      <c r="E10221" s="1">
        <v>95.0</v>
      </c>
      <c r="F10221" s="1" t="str">
        <f>vlookup(E10221,Teams!$A:B,2,false)</f>
        <v>MSMS</v>
      </c>
      <c r="G10221" s="1" t="b">
        <v>0</v>
      </c>
      <c r="H10221" s="1" t="b">
        <v>0</v>
      </c>
      <c r="I10221" s="1">
        <v>19.0</v>
      </c>
      <c r="J10221" s="3" t="str">
        <f>vlookup(I10221,Cats!$A:$B,2,false)</f>
        <v>X</v>
      </c>
    </row>
    <row r="10222">
      <c r="A10222" s="1">
        <v>133289.0</v>
      </c>
      <c r="B10222" s="1">
        <v>390.0</v>
      </c>
      <c r="C10222" s="2" t="s">
        <v>23</v>
      </c>
      <c r="D10222" s="1"/>
      <c r="E10222" s="1">
        <v>48.0</v>
      </c>
      <c r="F10222" s="1" t="str">
        <f>vlookup(E10222,Teams!$A:B,2,false)</f>
        <v>ASFA B</v>
      </c>
      <c r="G10222" s="1" t="b">
        <v>1</v>
      </c>
      <c r="H10222" s="1" t="b">
        <v>1</v>
      </c>
      <c r="I10222" s="1">
        <v>20.0</v>
      </c>
      <c r="J10222" s="3" t="str">
        <f>vlookup(I10222,Cats!$A:$B,2,false)</f>
        <v>M</v>
      </c>
    </row>
    <row r="10223">
      <c r="A10223" s="1">
        <v>133290.0</v>
      </c>
      <c r="B10223" s="1">
        <v>390.0</v>
      </c>
      <c r="C10223" s="2" t="s">
        <v>78</v>
      </c>
      <c r="D10223" s="1" t="s">
        <v>471</v>
      </c>
      <c r="E10223" s="1">
        <v>95.0</v>
      </c>
      <c r="F10223" s="1" t="str">
        <f>vlookup(E10223,Teams!$A:B,2,false)</f>
        <v>MSMS</v>
      </c>
      <c r="G10223" s="1" t="b">
        <v>0</v>
      </c>
      <c r="H10223" s="1" t="b">
        <v>0</v>
      </c>
      <c r="I10223" s="1">
        <v>20.0</v>
      </c>
      <c r="J10223" s="3" t="str">
        <f>vlookup(I10223,Cats!$A:$B,2,false)</f>
        <v>M</v>
      </c>
    </row>
    <row r="10224">
      <c r="A10224" s="1">
        <v>133291.0</v>
      </c>
      <c r="B10224" s="1">
        <v>390.0</v>
      </c>
      <c r="C10224" s="2" t="s">
        <v>78</v>
      </c>
      <c r="D10224" s="1" t="s">
        <v>896</v>
      </c>
      <c r="E10224" s="1">
        <v>48.0</v>
      </c>
      <c r="F10224" s="1" t="str">
        <f>vlookup(E10224,Teams!$A:B,2,false)</f>
        <v>ASFA B</v>
      </c>
      <c r="G10224" s="1" t="b">
        <v>1</v>
      </c>
      <c r="H10224" s="1" t="b">
        <v>0</v>
      </c>
      <c r="I10224" s="1">
        <v>21.0</v>
      </c>
      <c r="J10224" s="3" t="str">
        <f>vlookup(I10224,Cats!$A:$B,2,false)</f>
        <v>C</v>
      </c>
    </row>
    <row r="10225">
      <c r="A10225" s="1">
        <v>133292.0</v>
      </c>
      <c r="B10225" s="1">
        <v>390.0</v>
      </c>
      <c r="C10225" s="2" t="s">
        <v>23</v>
      </c>
      <c r="D10225" s="1"/>
      <c r="E10225" s="1">
        <v>95.0</v>
      </c>
      <c r="F10225" s="1" t="str">
        <f>vlookup(E10225,Teams!$A:B,2,false)</f>
        <v>MSMS</v>
      </c>
      <c r="G10225" s="1" t="b">
        <v>0</v>
      </c>
      <c r="H10225" s="1" t="b">
        <v>1</v>
      </c>
      <c r="I10225" s="1">
        <v>21.0</v>
      </c>
      <c r="J10225" s="3" t="str">
        <f>vlookup(I10225,Cats!$A:$B,2,false)</f>
        <v>C</v>
      </c>
    </row>
    <row r="10226">
      <c r="A10226" s="1">
        <v>133293.0</v>
      </c>
      <c r="B10226" s="1">
        <v>390.0</v>
      </c>
      <c r="C10226" s="2" t="s">
        <v>23</v>
      </c>
      <c r="D10226" s="1"/>
      <c r="E10226" s="1">
        <v>48.0</v>
      </c>
      <c r="F10226" s="1" t="str">
        <f>vlookup(E10226,Teams!$A:B,2,false)</f>
        <v>ASFA B</v>
      </c>
      <c r="G10226" s="1" t="b">
        <v>1</v>
      </c>
      <c r="H10226" s="1" t="b">
        <v>1</v>
      </c>
      <c r="I10226" s="1">
        <v>22.0</v>
      </c>
      <c r="J10226" s="3" t="str">
        <f>vlookup(I10226,Cats!$A:$B,2,false)</f>
        <v>E</v>
      </c>
    </row>
    <row r="10227">
      <c r="A10227" s="1">
        <v>133294.0</v>
      </c>
      <c r="B10227" s="1">
        <v>390.0</v>
      </c>
      <c r="C10227" s="2" t="s">
        <v>34</v>
      </c>
      <c r="D10227" s="1" t="s">
        <v>516</v>
      </c>
      <c r="E10227" s="1">
        <v>95.0</v>
      </c>
      <c r="F10227" s="1" t="str">
        <f>vlookup(E10227,Teams!$A:B,2,false)</f>
        <v>MSMS</v>
      </c>
      <c r="G10227" s="1" t="b">
        <v>0</v>
      </c>
      <c r="H10227" s="1" t="b">
        <v>0</v>
      </c>
      <c r="I10227" s="1">
        <v>22.0</v>
      </c>
      <c r="J10227" s="3" t="str">
        <f>vlookup(I10227,Cats!$A:$B,2,false)</f>
        <v>E</v>
      </c>
    </row>
    <row r="10228">
      <c r="A10228" s="1">
        <v>133295.0</v>
      </c>
      <c r="B10228" s="1">
        <v>390.0</v>
      </c>
      <c r="C10228" s="2" t="s">
        <v>23</v>
      </c>
      <c r="D10228" s="1"/>
      <c r="E10228" s="1">
        <v>48.0</v>
      </c>
      <c r="F10228" s="1" t="str">
        <f>vlookup(E10228,Teams!$A:B,2,false)</f>
        <v>ASFA B</v>
      </c>
      <c r="G10228" s="1" t="b">
        <v>1</v>
      </c>
      <c r="H10228" s="1" t="b">
        <v>1</v>
      </c>
      <c r="I10228" s="1">
        <v>23.0</v>
      </c>
      <c r="J10228" s="3" t="str">
        <f>vlookup(I10228,Cats!$A:$B,2,false)</f>
        <v>B</v>
      </c>
    </row>
    <row r="10229">
      <c r="A10229" s="1">
        <v>133296.0</v>
      </c>
      <c r="B10229" s="1">
        <v>390.0</v>
      </c>
      <c r="C10229" s="2" t="s">
        <v>59</v>
      </c>
      <c r="D10229" s="1" t="s">
        <v>471</v>
      </c>
      <c r="E10229" s="1">
        <v>95.0</v>
      </c>
      <c r="F10229" s="1" t="str">
        <f>vlookup(E10229,Teams!$A:B,2,false)</f>
        <v>MSMS</v>
      </c>
      <c r="G10229" s="1" t="b">
        <v>0</v>
      </c>
      <c r="H10229" s="1" t="b">
        <v>0</v>
      </c>
      <c r="I10229" s="1">
        <v>23.0</v>
      </c>
      <c r="J10229" s="3" t="str">
        <f>vlookup(I10229,Cats!$A:$B,2,false)</f>
        <v>B</v>
      </c>
    </row>
    <row r="10230">
      <c r="A10230" s="1">
        <v>133297.0</v>
      </c>
      <c r="B10230" s="1">
        <v>390.0</v>
      </c>
      <c r="C10230" s="2" t="s">
        <v>23</v>
      </c>
      <c r="D10230" s="1" t="s">
        <v>564</v>
      </c>
      <c r="E10230" s="1">
        <v>48.0</v>
      </c>
      <c r="F10230" s="1" t="str">
        <f>vlookup(E10230,Teams!$A:B,2,false)</f>
        <v>ASFA B</v>
      </c>
      <c r="G10230" s="1" t="b">
        <v>1</v>
      </c>
      <c r="H10230" s="1" t="b">
        <v>0</v>
      </c>
      <c r="I10230" s="1">
        <v>24.0</v>
      </c>
      <c r="J10230" s="3" t="str">
        <f>vlookup(I10230,Cats!$A:$B,2,false)</f>
        <v>P</v>
      </c>
    </row>
    <row r="10231">
      <c r="A10231" s="1">
        <v>133298.0</v>
      </c>
      <c r="B10231" s="1">
        <v>390.0</v>
      </c>
      <c r="C10231" s="2" t="s">
        <v>23</v>
      </c>
      <c r="D10231" s="1" t="s">
        <v>643</v>
      </c>
      <c r="E10231" s="1">
        <v>95.0</v>
      </c>
      <c r="F10231" s="1" t="str">
        <f>vlookup(E10231,Teams!$A:B,2,false)</f>
        <v>MSMS</v>
      </c>
      <c r="G10231" s="1" t="b">
        <v>0</v>
      </c>
      <c r="H10231" s="1" t="b">
        <v>0</v>
      </c>
      <c r="I10231" s="1">
        <v>24.0</v>
      </c>
      <c r="J10231" s="3" t="str">
        <f>vlookup(I10231,Cats!$A:$B,2,false)</f>
        <v>P</v>
      </c>
    </row>
    <row r="10232">
      <c r="A10232" s="1">
        <v>133299.0</v>
      </c>
      <c r="B10232" s="1">
        <v>391.0</v>
      </c>
      <c r="C10232" s="2" t="s">
        <v>59</v>
      </c>
      <c r="D10232" s="1" t="s">
        <v>640</v>
      </c>
      <c r="E10232" s="1">
        <v>50.0</v>
      </c>
      <c r="F10232" s="1" t="str">
        <f>vlookup(E10232,Teams!$A:B,2,false)</f>
        <v>Blair B</v>
      </c>
      <c r="G10232" s="1" t="b">
        <v>1</v>
      </c>
      <c r="H10232" s="1" t="b">
        <v>0</v>
      </c>
      <c r="I10232" s="1">
        <v>1.0</v>
      </c>
      <c r="J10232" s="3" t="str">
        <f>vlookup(I10232,Cats!$A:$B,2,false)</f>
        <v>X</v>
      </c>
    </row>
    <row r="10233">
      <c r="A10233" s="1">
        <v>133300.0</v>
      </c>
      <c r="B10233" s="1">
        <v>391.0</v>
      </c>
      <c r="C10233" s="2" t="s">
        <v>23</v>
      </c>
      <c r="D10233" s="1" t="s">
        <v>938</v>
      </c>
      <c r="E10233" s="1">
        <v>82.0</v>
      </c>
      <c r="F10233" s="1" t="str">
        <f>vlookup(E10233,Teams!$A:B,2,false)</f>
        <v>JP Stevens C</v>
      </c>
      <c r="G10233" s="1" t="b">
        <v>0</v>
      </c>
      <c r="H10233" s="1" t="b">
        <v>0</v>
      </c>
      <c r="I10233" s="1">
        <v>1.0</v>
      </c>
      <c r="J10233" s="3" t="str">
        <f>vlookup(I10233,Cats!$A:$B,2,false)</f>
        <v>X</v>
      </c>
    </row>
    <row r="10234">
      <c r="A10234" s="1">
        <v>133301.0</v>
      </c>
      <c r="B10234" s="1">
        <v>391.0</v>
      </c>
      <c r="C10234" s="2" t="s">
        <v>34</v>
      </c>
      <c r="D10234" s="1" t="s">
        <v>931</v>
      </c>
      <c r="E10234" s="1">
        <v>50.0</v>
      </c>
      <c r="F10234" s="1" t="str">
        <f>vlookup(E10234,Teams!$A:B,2,false)</f>
        <v>Blair B</v>
      </c>
      <c r="G10234" s="1" t="b">
        <v>1</v>
      </c>
      <c r="H10234" s="1" t="b">
        <v>0</v>
      </c>
      <c r="I10234" s="1">
        <v>2.0</v>
      </c>
      <c r="J10234" s="3" t="str">
        <f>vlookup(I10234,Cats!$A:$B,2,false)</f>
        <v>M</v>
      </c>
    </row>
    <row r="10235">
      <c r="A10235" s="1">
        <v>133302.0</v>
      </c>
      <c r="B10235" s="1">
        <v>391.0</v>
      </c>
      <c r="C10235" s="2" t="s">
        <v>23</v>
      </c>
      <c r="D10235" s="1"/>
      <c r="E10235" s="1">
        <v>82.0</v>
      </c>
      <c r="F10235" s="1" t="str">
        <f>vlookup(E10235,Teams!$A:B,2,false)</f>
        <v>JP Stevens C</v>
      </c>
      <c r="G10235" s="1" t="b">
        <v>0</v>
      </c>
      <c r="H10235" s="1" t="b">
        <v>1</v>
      </c>
      <c r="I10235" s="1">
        <v>2.0</v>
      </c>
      <c r="J10235" s="3" t="str">
        <f>vlookup(I10235,Cats!$A:$B,2,false)</f>
        <v>M</v>
      </c>
    </row>
    <row r="10236">
      <c r="A10236" s="1">
        <v>133303.0</v>
      </c>
      <c r="B10236" s="1">
        <v>391.0</v>
      </c>
      <c r="C10236" s="2" t="s">
        <v>23</v>
      </c>
      <c r="D10236" s="1" t="s">
        <v>882</v>
      </c>
      <c r="E10236" s="1">
        <v>50.0</v>
      </c>
      <c r="F10236" s="1" t="str">
        <f>vlookup(E10236,Teams!$A:B,2,false)</f>
        <v>Blair B</v>
      </c>
      <c r="G10236" s="1" t="b">
        <v>1</v>
      </c>
      <c r="H10236" s="1" t="b">
        <v>0</v>
      </c>
      <c r="I10236" s="1">
        <v>3.0</v>
      </c>
      <c r="J10236" s="3" t="str">
        <f>vlookup(I10236,Cats!$A:$B,2,false)</f>
        <v>C</v>
      </c>
    </row>
    <row r="10237">
      <c r="A10237" s="1">
        <v>133304.0</v>
      </c>
      <c r="B10237" s="1">
        <v>391.0</v>
      </c>
      <c r="C10237" s="2" t="s">
        <v>78</v>
      </c>
      <c r="D10237" s="1" t="s">
        <v>938</v>
      </c>
      <c r="E10237" s="1">
        <v>82.0</v>
      </c>
      <c r="F10237" s="1" t="str">
        <f>vlookup(E10237,Teams!$A:B,2,false)</f>
        <v>JP Stevens C</v>
      </c>
      <c r="G10237" s="1" t="b">
        <v>0</v>
      </c>
      <c r="H10237" s="1" t="b">
        <v>0</v>
      </c>
      <c r="I10237" s="1">
        <v>3.0</v>
      </c>
      <c r="J10237" s="3" t="str">
        <f>vlookup(I10237,Cats!$A:$B,2,false)</f>
        <v>C</v>
      </c>
    </row>
    <row r="10238">
      <c r="A10238" s="1">
        <v>133305.0</v>
      </c>
      <c r="B10238" s="1">
        <v>391.0</v>
      </c>
      <c r="C10238" s="2" t="s">
        <v>34</v>
      </c>
      <c r="D10238" s="1" t="s">
        <v>931</v>
      </c>
      <c r="E10238" s="1">
        <v>50.0</v>
      </c>
      <c r="F10238" s="1" t="str">
        <f>vlookup(E10238,Teams!$A:B,2,false)</f>
        <v>Blair B</v>
      </c>
      <c r="G10238" s="1" t="b">
        <v>1</v>
      </c>
      <c r="H10238" s="1" t="b">
        <v>0</v>
      </c>
      <c r="I10238" s="1">
        <v>4.0</v>
      </c>
      <c r="J10238" s="3" t="str">
        <f>vlookup(I10238,Cats!$A:$B,2,false)</f>
        <v>E</v>
      </c>
    </row>
    <row r="10239">
      <c r="A10239" s="1">
        <v>133306.0</v>
      </c>
      <c r="B10239" s="1">
        <v>391.0</v>
      </c>
      <c r="C10239" s="2" t="s">
        <v>23</v>
      </c>
      <c r="D10239" s="1"/>
      <c r="E10239" s="1">
        <v>82.0</v>
      </c>
      <c r="F10239" s="1" t="str">
        <f>vlookup(E10239,Teams!$A:B,2,false)</f>
        <v>JP Stevens C</v>
      </c>
      <c r="G10239" s="1" t="b">
        <v>0</v>
      </c>
      <c r="H10239" s="1" t="b">
        <v>1</v>
      </c>
      <c r="I10239" s="1">
        <v>4.0</v>
      </c>
      <c r="J10239" s="3" t="str">
        <f>vlookup(I10239,Cats!$A:$B,2,false)</f>
        <v>E</v>
      </c>
    </row>
    <row r="10240">
      <c r="A10240" s="1">
        <v>133307.0</v>
      </c>
      <c r="B10240" s="1">
        <v>391.0</v>
      </c>
      <c r="C10240" s="2" t="s">
        <v>78</v>
      </c>
      <c r="D10240" s="1" t="s">
        <v>659</v>
      </c>
      <c r="E10240" s="1">
        <v>50.0</v>
      </c>
      <c r="F10240" s="1" t="str">
        <f>vlookup(E10240,Teams!$A:B,2,false)</f>
        <v>Blair B</v>
      </c>
      <c r="G10240" s="1" t="b">
        <v>1</v>
      </c>
      <c r="H10240" s="1" t="b">
        <v>0</v>
      </c>
      <c r="I10240" s="1">
        <v>5.0</v>
      </c>
      <c r="J10240" s="3" t="str">
        <f>vlookup(I10240,Cats!$A:$B,2,false)</f>
        <v>B</v>
      </c>
    </row>
    <row r="10241">
      <c r="A10241" s="1">
        <v>133308.0</v>
      </c>
      <c r="B10241" s="1">
        <v>391.0</v>
      </c>
      <c r="C10241" s="2" t="s">
        <v>23</v>
      </c>
      <c r="D10241" s="1"/>
      <c r="E10241" s="1">
        <v>82.0</v>
      </c>
      <c r="F10241" s="1" t="str">
        <f>vlookup(E10241,Teams!$A:B,2,false)</f>
        <v>JP Stevens C</v>
      </c>
      <c r="G10241" s="1" t="b">
        <v>0</v>
      </c>
      <c r="H10241" s="1" t="b">
        <v>1</v>
      </c>
      <c r="I10241" s="1">
        <v>5.0</v>
      </c>
      <c r="J10241" s="3" t="str">
        <f>vlookup(I10241,Cats!$A:$B,2,false)</f>
        <v>B</v>
      </c>
    </row>
    <row r="10242">
      <c r="A10242" s="1">
        <v>133309.0</v>
      </c>
      <c r="B10242" s="1">
        <v>391.0</v>
      </c>
      <c r="C10242" s="2" t="s">
        <v>59</v>
      </c>
      <c r="D10242" s="1" t="s">
        <v>640</v>
      </c>
      <c r="E10242" s="1">
        <v>50.0</v>
      </c>
      <c r="F10242" s="1" t="str">
        <f>vlookup(E10242,Teams!$A:B,2,false)</f>
        <v>Blair B</v>
      </c>
      <c r="G10242" s="1" t="b">
        <v>1</v>
      </c>
      <c r="H10242" s="1" t="b">
        <v>0</v>
      </c>
      <c r="I10242" s="1">
        <v>6.0</v>
      </c>
      <c r="J10242" s="3" t="str">
        <f>vlookup(I10242,Cats!$A:$B,2,false)</f>
        <v>P</v>
      </c>
    </row>
    <row r="10243">
      <c r="A10243" s="1">
        <v>133310.0</v>
      </c>
      <c r="B10243" s="1">
        <v>391.0</v>
      </c>
      <c r="C10243" s="2" t="s">
        <v>34</v>
      </c>
      <c r="D10243" s="1" t="s">
        <v>971</v>
      </c>
      <c r="E10243" s="1">
        <v>82.0</v>
      </c>
      <c r="F10243" s="1" t="str">
        <f>vlookup(E10243,Teams!$A:B,2,false)</f>
        <v>JP Stevens C</v>
      </c>
      <c r="G10243" s="1" t="b">
        <v>0</v>
      </c>
      <c r="H10243" s="1" t="b">
        <v>0</v>
      </c>
      <c r="I10243" s="1">
        <v>6.0</v>
      </c>
      <c r="J10243" s="3" t="str">
        <f>vlookup(I10243,Cats!$A:$B,2,false)</f>
        <v>P</v>
      </c>
    </row>
    <row r="10244">
      <c r="A10244" s="1">
        <v>133311.0</v>
      </c>
      <c r="B10244" s="1">
        <v>391.0</v>
      </c>
      <c r="C10244" s="2" t="s">
        <v>34</v>
      </c>
      <c r="D10244" s="1" t="s">
        <v>659</v>
      </c>
      <c r="E10244" s="1">
        <v>50.0</v>
      </c>
      <c r="F10244" s="1" t="str">
        <f>vlookup(E10244,Teams!$A:B,2,false)</f>
        <v>Blair B</v>
      </c>
      <c r="G10244" s="1" t="b">
        <v>1</v>
      </c>
      <c r="H10244" s="1" t="b">
        <v>0</v>
      </c>
      <c r="I10244" s="1">
        <v>7.0</v>
      </c>
      <c r="J10244" s="3" t="str">
        <f>vlookup(I10244,Cats!$A:$B,2,false)</f>
        <v>X</v>
      </c>
    </row>
    <row r="10245">
      <c r="A10245" s="1">
        <v>133312.0</v>
      </c>
      <c r="B10245" s="1">
        <v>391.0</v>
      </c>
      <c r="C10245" s="2" t="s">
        <v>23</v>
      </c>
      <c r="D10245" s="1"/>
      <c r="E10245" s="1">
        <v>82.0</v>
      </c>
      <c r="F10245" s="1" t="str">
        <f>vlookup(E10245,Teams!$A:B,2,false)</f>
        <v>JP Stevens C</v>
      </c>
      <c r="G10245" s="1" t="b">
        <v>0</v>
      </c>
      <c r="H10245" s="1" t="b">
        <v>1</v>
      </c>
      <c r="I10245" s="1">
        <v>7.0</v>
      </c>
      <c r="J10245" s="3" t="str">
        <f>vlookup(I10245,Cats!$A:$B,2,false)</f>
        <v>X</v>
      </c>
    </row>
    <row r="10246">
      <c r="A10246" s="1">
        <v>133313.0</v>
      </c>
      <c r="B10246" s="1">
        <v>391.0</v>
      </c>
      <c r="C10246" s="2" t="s">
        <v>34</v>
      </c>
      <c r="D10246" s="1" t="s">
        <v>931</v>
      </c>
      <c r="E10246" s="1">
        <v>50.0</v>
      </c>
      <c r="F10246" s="1" t="str">
        <f>vlookup(E10246,Teams!$A:B,2,false)</f>
        <v>Blair B</v>
      </c>
      <c r="G10246" s="1" t="b">
        <v>1</v>
      </c>
      <c r="H10246" s="1" t="b">
        <v>0</v>
      </c>
      <c r="I10246" s="1">
        <v>8.0</v>
      </c>
      <c r="J10246" s="3" t="str">
        <f>vlookup(I10246,Cats!$A:$B,2,false)</f>
        <v>M</v>
      </c>
    </row>
    <row r="10247">
      <c r="A10247" s="1">
        <v>133314.0</v>
      </c>
      <c r="B10247" s="1">
        <v>391.0</v>
      </c>
      <c r="C10247" s="2" t="s">
        <v>23</v>
      </c>
      <c r="D10247" s="1"/>
      <c r="E10247" s="1">
        <v>82.0</v>
      </c>
      <c r="F10247" s="1" t="str">
        <f>vlookup(E10247,Teams!$A:B,2,false)</f>
        <v>JP Stevens C</v>
      </c>
      <c r="G10247" s="1" t="b">
        <v>0</v>
      </c>
      <c r="H10247" s="1" t="b">
        <v>1</v>
      </c>
      <c r="I10247" s="1">
        <v>8.0</v>
      </c>
      <c r="J10247" s="3" t="str">
        <f>vlookup(I10247,Cats!$A:$B,2,false)</f>
        <v>M</v>
      </c>
    </row>
    <row r="10248">
      <c r="A10248" s="1">
        <v>133315.0</v>
      </c>
      <c r="B10248" s="1">
        <v>391.0</v>
      </c>
      <c r="C10248" s="2" t="s">
        <v>23</v>
      </c>
      <c r="D10248" s="1" t="s">
        <v>640</v>
      </c>
      <c r="E10248" s="1">
        <v>50.0</v>
      </c>
      <c r="F10248" s="1" t="str">
        <f>vlookup(E10248,Teams!$A:B,2,false)</f>
        <v>Blair B</v>
      </c>
      <c r="G10248" s="1" t="b">
        <v>1</v>
      </c>
      <c r="H10248" s="1" t="b">
        <v>0</v>
      </c>
      <c r="I10248" s="1">
        <v>9.0</v>
      </c>
      <c r="J10248" s="3" t="str">
        <f>vlookup(I10248,Cats!$A:$B,2,false)</f>
        <v>C</v>
      </c>
    </row>
    <row r="10249">
      <c r="A10249" s="1">
        <v>133316.0</v>
      </c>
      <c r="B10249" s="1">
        <v>391.0</v>
      </c>
      <c r="C10249" s="2" t="s">
        <v>23</v>
      </c>
      <c r="D10249" s="1" t="s">
        <v>667</v>
      </c>
      <c r="E10249" s="1">
        <v>82.0</v>
      </c>
      <c r="F10249" s="1" t="str">
        <f>vlookup(E10249,Teams!$A:B,2,false)</f>
        <v>JP Stevens C</v>
      </c>
      <c r="G10249" s="1" t="b">
        <v>0</v>
      </c>
      <c r="H10249" s="1" t="b">
        <v>0</v>
      </c>
      <c r="I10249" s="1">
        <v>9.0</v>
      </c>
      <c r="J10249" s="3" t="str">
        <f>vlookup(I10249,Cats!$A:$B,2,false)</f>
        <v>C</v>
      </c>
    </row>
    <row r="10250">
      <c r="A10250" s="1">
        <v>133317.0</v>
      </c>
      <c r="B10250" s="1">
        <v>391.0</v>
      </c>
      <c r="C10250" s="2" t="s">
        <v>78</v>
      </c>
      <c r="D10250" s="1" t="s">
        <v>640</v>
      </c>
      <c r="E10250" s="1">
        <v>50.0</v>
      </c>
      <c r="F10250" s="1" t="str">
        <f>vlookup(E10250,Teams!$A:B,2,false)</f>
        <v>Blair B</v>
      </c>
      <c r="G10250" s="1" t="b">
        <v>1</v>
      </c>
      <c r="H10250" s="1" t="b">
        <v>0</v>
      </c>
      <c r="I10250" s="1">
        <v>10.0</v>
      </c>
      <c r="J10250" s="3" t="str">
        <f>vlookup(I10250,Cats!$A:$B,2,false)</f>
        <v>E</v>
      </c>
    </row>
    <row r="10251">
      <c r="A10251" s="1">
        <v>133318.0</v>
      </c>
      <c r="B10251" s="1">
        <v>391.0</v>
      </c>
      <c r="C10251" s="2" t="s">
        <v>23</v>
      </c>
      <c r="D10251" s="1"/>
      <c r="E10251" s="1">
        <v>82.0</v>
      </c>
      <c r="F10251" s="1" t="str">
        <f>vlookup(E10251,Teams!$A:B,2,false)</f>
        <v>JP Stevens C</v>
      </c>
      <c r="G10251" s="1" t="b">
        <v>0</v>
      </c>
      <c r="H10251" s="1" t="b">
        <v>1</v>
      </c>
      <c r="I10251" s="1">
        <v>10.0</v>
      </c>
      <c r="J10251" s="3" t="str">
        <f>vlookup(I10251,Cats!$A:$B,2,false)</f>
        <v>E</v>
      </c>
    </row>
    <row r="10252">
      <c r="A10252" s="1">
        <v>133319.0</v>
      </c>
      <c r="B10252" s="1">
        <v>391.0</v>
      </c>
      <c r="C10252" s="2" t="s">
        <v>34</v>
      </c>
      <c r="D10252" s="1" t="s">
        <v>640</v>
      </c>
      <c r="E10252" s="1">
        <v>50.0</v>
      </c>
      <c r="F10252" s="1" t="str">
        <f>vlookup(E10252,Teams!$A:B,2,false)</f>
        <v>Blair B</v>
      </c>
      <c r="G10252" s="1" t="b">
        <v>1</v>
      </c>
      <c r="H10252" s="1" t="b">
        <v>0</v>
      </c>
      <c r="I10252" s="1">
        <v>11.0</v>
      </c>
      <c r="J10252" s="3" t="str">
        <f>vlookup(I10252,Cats!$A:$B,2,false)</f>
        <v>B</v>
      </c>
    </row>
    <row r="10253">
      <c r="A10253" s="1">
        <v>133320.0</v>
      </c>
      <c r="B10253" s="1">
        <v>391.0</v>
      </c>
      <c r="C10253" s="2" t="s">
        <v>23</v>
      </c>
      <c r="D10253" s="1"/>
      <c r="E10253" s="1">
        <v>82.0</v>
      </c>
      <c r="F10253" s="1" t="str">
        <f>vlookup(E10253,Teams!$A:B,2,false)</f>
        <v>JP Stevens C</v>
      </c>
      <c r="G10253" s="1" t="b">
        <v>0</v>
      </c>
      <c r="H10253" s="1" t="b">
        <v>1</v>
      </c>
      <c r="I10253" s="1">
        <v>11.0</v>
      </c>
      <c r="J10253" s="3" t="str">
        <f>vlookup(I10253,Cats!$A:$B,2,false)</f>
        <v>B</v>
      </c>
    </row>
    <row r="10254">
      <c r="A10254" s="1">
        <v>133321.0</v>
      </c>
      <c r="B10254" s="1">
        <v>391.0</v>
      </c>
      <c r="C10254" s="2" t="s">
        <v>78</v>
      </c>
      <c r="D10254" s="1" t="s">
        <v>640</v>
      </c>
      <c r="E10254" s="1">
        <v>50.0</v>
      </c>
      <c r="F10254" s="1" t="str">
        <f>vlookup(E10254,Teams!$A:B,2,false)</f>
        <v>Blair B</v>
      </c>
      <c r="G10254" s="1" t="b">
        <v>1</v>
      </c>
      <c r="H10254" s="1" t="b">
        <v>0</v>
      </c>
      <c r="I10254" s="1">
        <v>12.0</v>
      </c>
      <c r="J10254" s="3" t="str">
        <f>vlookup(I10254,Cats!$A:$B,2,false)</f>
        <v>P</v>
      </c>
    </row>
    <row r="10255">
      <c r="A10255" s="1">
        <v>133322.0</v>
      </c>
      <c r="B10255" s="1">
        <v>391.0</v>
      </c>
      <c r="C10255" s="2" t="s">
        <v>23</v>
      </c>
      <c r="D10255" s="1"/>
      <c r="E10255" s="1">
        <v>82.0</v>
      </c>
      <c r="F10255" s="1" t="str">
        <f>vlookup(E10255,Teams!$A:B,2,false)</f>
        <v>JP Stevens C</v>
      </c>
      <c r="G10255" s="1" t="b">
        <v>0</v>
      </c>
      <c r="H10255" s="1" t="b">
        <v>1</v>
      </c>
      <c r="I10255" s="1">
        <v>12.0</v>
      </c>
      <c r="J10255" s="3" t="str">
        <f>vlookup(I10255,Cats!$A:$B,2,false)</f>
        <v>P</v>
      </c>
    </row>
    <row r="10256">
      <c r="A10256" s="1">
        <v>133323.0</v>
      </c>
      <c r="B10256" s="1">
        <v>391.0</v>
      </c>
      <c r="C10256" s="2" t="s">
        <v>34</v>
      </c>
      <c r="D10256" s="1" t="s">
        <v>659</v>
      </c>
      <c r="E10256" s="1">
        <v>50.0</v>
      </c>
      <c r="F10256" s="1" t="str">
        <f>vlookup(E10256,Teams!$A:B,2,false)</f>
        <v>Blair B</v>
      </c>
      <c r="G10256" s="1" t="b">
        <v>1</v>
      </c>
      <c r="H10256" s="1" t="b">
        <v>0</v>
      </c>
      <c r="I10256" s="1">
        <v>13.0</v>
      </c>
      <c r="J10256" s="3" t="str">
        <f>vlookup(I10256,Cats!$A:$B,2,false)</f>
        <v>X</v>
      </c>
    </row>
    <row r="10257">
      <c r="A10257" s="1">
        <v>133324.0</v>
      </c>
      <c r="B10257" s="1">
        <v>391.0</v>
      </c>
      <c r="C10257" s="2" t="s">
        <v>23</v>
      </c>
      <c r="D10257" s="1"/>
      <c r="E10257" s="1">
        <v>82.0</v>
      </c>
      <c r="F10257" s="1" t="str">
        <f>vlookup(E10257,Teams!$A:B,2,false)</f>
        <v>JP Stevens C</v>
      </c>
      <c r="G10257" s="1" t="b">
        <v>0</v>
      </c>
      <c r="H10257" s="1" t="b">
        <v>1</v>
      </c>
      <c r="I10257" s="1">
        <v>13.0</v>
      </c>
      <c r="J10257" s="3" t="str">
        <f>vlookup(I10257,Cats!$A:$B,2,false)</f>
        <v>X</v>
      </c>
    </row>
    <row r="10258">
      <c r="A10258" s="1">
        <v>133325.0</v>
      </c>
      <c r="B10258" s="1">
        <v>391.0</v>
      </c>
      <c r="C10258" s="2" t="s">
        <v>78</v>
      </c>
      <c r="D10258" s="1" t="s">
        <v>640</v>
      </c>
      <c r="E10258" s="1">
        <v>50.0</v>
      </c>
      <c r="F10258" s="1" t="str">
        <f>vlookup(E10258,Teams!$A:B,2,false)</f>
        <v>Blair B</v>
      </c>
      <c r="G10258" s="1" t="b">
        <v>1</v>
      </c>
      <c r="H10258" s="1" t="b">
        <v>0</v>
      </c>
      <c r="I10258" s="1">
        <v>14.0</v>
      </c>
      <c r="J10258" s="3" t="str">
        <f>vlookup(I10258,Cats!$A:$B,2,false)</f>
        <v>M</v>
      </c>
    </row>
    <row r="10259">
      <c r="A10259" s="1">
        <v>133326.0</v>
      </c>
      <c r="B10259" s="1">
        <v>391.0</v>
      </c>
      <c r="C10259" s="2" t="s">
        <v>23</v>
      </c>
      <c r="D10259" s="1"/>
      <c r="E10259" s="1">
        <v>82.0</v>
      </c>
      <c r="F10259" s="1" t="str">
        <f>vlookup(E10259,Teams!$A:B,2,false)</f>
        <v>JP Stevens C</v>
      </c>
      <c r="G10259" s="1" t="b">
        <v>0</v>
      </c>
      <c r="H10259" s="1" t="b">
        <v>1</v>
      </c>
      <c r="I10259" s="1">
        <v>14.0</v>
      </c>
      <c r="J10259" s="3" t="str">
        <f>vlookup(I10259,Cats!$A:$B,2,false)</f>
        <v>M</v>
      </c>
    </row>
    <row r="10260">
      <c r="A10260" s="1">
        <v>133327.0</v>
      </c>
      <c r="B10260" s="1">
        <v>391.0</v>
      </c>
      <c r="C10260" s="2" t="s">
        <v>34</v>
      </c>
      <c r="D10260" s="1" t="s">
        <v>882</v>
      </c>
      <c r="E10260" s="1">
        <v>50.0</v>
      </c>
      <c r="F10260" s="1" t="str">
        <f>vlookup(E10260,Teams!$A:B,2,false)</f>
        <v>Blair B</v>
      </c>
      <c r="G10260" s="1" t="b">
        <v>1</v>
      </c>
      <c r="H10260" s="1" t="b">
        <v>0</v>
      </c>
      <c r="I10260" s="1">
        <v>15.0</v>
      </c>
      <c r="J10260" s="3" t="str">
        <f>vlookup(I10260,Cats!$A:$B,2,false)</f>
        <v>C</v>
      </c>
    </row>
    <row r="10261">
      <c r="A10261" s="1">
        <v>133328.0</v>
      </c>
      <c r="B10261" s="1">
        <v>391.0</v>
      </c>
      <c r="C10261" s="2" t="s">
        <v>23</v>
      </c>
      <c r="D10261" s="1"/>
      <c r="E10261" s="1">
        <v>82.0</v>
      </c>
      <c r="F10261" s="1" t="str">
        <f>vlookup(E10261,Teams!$A:B,2,false)</f>
        <v>JP Stevens C</v>
      </c>
      <c r="G10261" s="1" t="b">
        <v>0</v>
      </c>
      <c r="H10261" s="1" t="b">
        <v>1</v>
      </c>
      <c r="I10261" s="1">
        <v>15.0</v>
      </c>
      <c r="J10261" s="3" t="str">
        <f>vlookup(I10261,Cats!$A:$B,2,false)</f>
        <v>C</v>
      </c>
    </row>
    <row r="10262">
      <c r="A10262" s="1">
        <v>133329.0</v>
      </c>
      <c r="B10262" s="1">
        <v>391.0</v>
      </c>
      <c r="C10262" s="2" t="s">
        <v>23</v>
      </c>
      <c r="D10262" s="1" t="s">
        <v>882</v>
      </c>
      <c r="E10262" s="1">
        <v>50.0</v>
      </c>
      <c r="F10262" s="1" t="str">
        <f>vlookup(E10262,Teams!$A:B,2,false)</f>
        <v>Blair B</v>
      </c>
      <c r="G10262" s="1" t="b">
        <v>1</v>
      </c>
      <c r="H10262" s="1" t="b">
        <v>0</v>
      </c>
      <c r="I10262" s="1">
        <v>16.0</v>
      </c>
      <c r="J10262" s="3" t="str">
        <f>vlookup(I10262,Cats!$A:$B,2,false)</f>
        <v>E</v>
      </c>
    </row>
    <row r="10263">
      <c r="A10263" s="1">
        <v>133330.0</v>
      </c>
      <c r="B10263" s="1">
        <v>391.0</v>
      </c>
      <c r="C10263" s="2" t="s">
        <v>34</v>
      </c>
      <c r="D10263" s="1" t="s">
        <v>667</v>
      </c>
      <c r="E10263" s="1">
        <v>82.0</v>
      </c>
      <c r="F10263" s="1" t="str">
        <f>vlookup(E10263,Teams!$A:B,2,false)</f>
        <v>JP Stevens C</v>
      </c>
      <c r="G10263" s="1" t="b">
        <v>0</v>
      </c>
      <c r="H10263" s="1" t="b">
        <v>0</v>
      </c>
      <c r="I10263" s="1">
        <v>16.0</v>
      </c>
      <c r="J10263" s="3" t="str">
        <f>vlookup(I10263,Cats!$A:$B,2,false)</f>
        <v>E</v>
      </c>
    </row>
    <row r="10264">
      <c r="A10264" s="1">
        <v>133331.0</v>
      </c>
      <c r="B10264" s="1">
        <v>391.0</v>
      </c>
      <c r="C10264" s="2" t="s">
        <v>34</v>
      </c>
      <c r="D10264" s="1" t="s">
        <v>640</v>
      </c>
      <c r="E10264" s="1">
        <v>50.0</v>
      </c>
      <c r="F10264" s="1" t="str">
        <f>vlookup(E10264,Teams!$A:B,2,false)</f>
        <v>Blair B</v>
      </c>
      <c r="G10264" s="1" t="b">
        <v>1</v>
      </c>
      <c r="H10264" s="1" t="b">
        <v>0</v>
      </c>
      <c r="I10264" s="1">
        <v>17.0</v>
      </c>
      <c r="J10264" s="3" t="str">
        <f>vlookup(I10264,Cats!$A:$B,2,false)</f>
        <v>B</v>
      </c>
    </row>
    <row r="10265">
      <c r="A10265" s="1">
        <v>133332.0</v>
      </c>
      <c r="B10265" s="1">
        <v>391.0</v>
      </c>
      <c r="C10265" s="2" t="s">
        <v>23</v>
      </c>
      <c r="D10265" s="1"/>
      <c r="E10265" s="1">
        <v>82.0</v>
      </c>
      <c r="F10265" s="1" t="str">
        <f>vlookup(E10265,Teams!$A:B,2,false)</f>
        <v>JP Stevens C</v>
      </c>
      <c r="G10265" s="1" t="b">
        <v>0</v>
      </c>
      <c r="H10265" s="1" t="b">
        <v>1</v>
      </c>
      <c r="I10265" s="1">
        <v>17.0</v>
      </c>
      <c r="J10265" s="3" t="str">
        <f>vlookup(I10265,Cats!$A:$B,2,false)</f>
        <v>B</v>
      </c>
    </row>
    <row r="10266">
      <c r="A10266" s="1">
        <v>133333.0</v>
      </c>
      <c r="B10266" s="1">
        <v>391.0</v>
      </c>
      <c r="C10266" s="2" t="s">
        <v>34</v>
      </c>
      <c r="D10266" s="1" t="s">
        <v>640</v>
      </c>
      <c r="E10266" s="1">
        <v>50.0</v>
      </c>
      <c r="F10266" s="1" t="str">
        <f>vlookup(E10266,Teams!$A:B,2,false)</f>
        <v>Blair B</v>
      </c>
      <c r="G10266" s="1" t="b">
        <v>1</v>
      </c>
      <c r="H10266" s="1" t="b">
        <v>0</v>
      </c>
      <c r="I10266" s="1">
        <v>18.0</v>
      </c>
      <c r="J10266" s="3" t="str">
        <f>vlookup(I10266,Cats!$A:$B,2,false)</f>
        <v>P</v>
      </c>
    </row>
    <row r="10267">
      <c r="A10267" s="1">
        <v>133334.0</v>
      </c>
      <c r="B10267" s="1">
        <v>391.0</v>
      </c>
      <c r="C10267" s="2" t="s">
        <v>23</v>
      </c>
      <c r="D10267" s="1"/>
      <c r="E10267" s="1">
        <v>82.0</v>
      </c>
      <c r="F10267" s="1" t="str">
        <f>vlookup(E10267,Teams!$A:B,2,false)</f>
        <v>JP Stevens C</v>
      </c>
      <c r="G10267" s="1" t="b">
        <v>0</v>
      </c>
      <c r="H10267" s="1" t="b">
        <v>1</v>
      </c>
      <c r="I10267" s="1">
        <v>18.0</v>
      </c>
      <c r="J10267" s="3" t="str">
        <f>vlookup(I10267,Cats!$A:$B,2,false)</f>
        <v>P</v>
      </c>
    </row>
    <row r="10268">
      <c r="A10268" s="1">
        <v>133335.0</v>
      </c>
      <c r="B10268" s="1">
        <v>391.0</v>
      </c>
      <c r="C10268" s="2" t="s">
        <v>59</v>
      </c>
      <c r="D10268" s="1" t="s">
        <v>659</v>
      </c>
      <c r="E10268" s="1">
        <v>50.0</v>
      </c>
      <c r="F10268" s="1" t="str">
        <f>vlookup(E10268,Teams!$A:B,2,false)</f>
        <v>Blair B</v>
      </c>
      <c r="G10268" s="1" t="b">
        <v>1</v>
      </c>
      <c r="H10268" s="1" t="b">
        <v>0</v>
      </c>
      <c r="I10268" s="1">
        <v>19.0</v>
      </c>
      <c r="J10268" s="3" t="str">
        <f>vlookup(I10268,Cats!$A:$B,2,false)</f>
        <v>X</v>
      </c>
    </row>
    <row r="10269">
      <c r="A10269" s="1">
        <v>133336.0</v>
      </c>
      <c r="B10269" s="1">
        <v>391.0</v>
      </c>
      <c r="C10269" s="2" t="s">
        <v>23</v>
      </c>
      <c r="D10269" s="1" t="s">
        <v>667</v>
      </c>
      <c r="E10269" s="1">
        <v>82.0</v>
      </c>
      <c r="F10269" s="1" t="str">
        <f>vlookup(E10269,Teams!$A:B,2,false)</f>
        <v>JP Stevens C</v>
      </c>
      <c r="G10269" s="1" t="b">
        <v>0</v>
      </c>
      <c r="H10269" s="1" t="b">
        <v>0</v>
      </c>
      <c r="I10269" s="1">
        <v>19.0</v>
      </c>
      <c r="J10269" s="3" t="str">
        <f>vlookup(I10269,Cats!$A:$B,2,false)</f>
        <v>X</v>
      </c>
    </row>
    <row r="10270">
      <c r="A10270" s="1">
        <v>133337.0</v>
      </c>
      <c r="B10270" s="1">
        <v>391.0</v>
      </c>
      <c r="C10270" s="2" t="s">
        <v>59</v>
      </c>
      <c r="D10270" s="1" t="s">
        <v>640</v>
      </c>
      <c r="E10270" s="1">
        <v>50.0</v>
      </c>
      <c r="F10270" s="1" t="str">
        <f>vlookup(E10270,Teams!$A:B,2,false)</f>
        <v>Blair B</v>
      </c>
      <c r="G10270" s="1" t="b">
        <v>1</v>
      </c>
      <c r="H10270" s="1" t="b">
        <v>0</v>
      </c>
      <c r="I10270" s="1">
        <v>20.0</v>
      </c>
      <c r="J10270" s="3" t="str">
        <f>vlookup(I10270,Cats!$A:$B,2,false)</f>
        <v>M</v>
      </c>
    </row>
    <row r="10271">
      <c r="A10271" s="1">
        <v>133338.0</v>
      </c>
      <c r="B10271" s="1">
        <v>391.0</v>
      </c>
      <c r="C10271" s="2" t="s">
        <v>23</v>
      </c>
      <c r="D10271" s="1" t="s">
        <v>938</v>
      </c>
      <c r="E10271" s="1">
        <v>82.0</v>
      </c>
      <c r="F10271" s="1" t="str">
        <f>vlookup(E10271,Teams!$A:B,2,false)</f>
        <v>JP Stevens C</v>
      </c>
      <c r="G10271" s="1" t="b">
        <v>0</v>
      </c>
      <c r="H10271" s="1" t="b">
        <v>0</v>
      </c>
      <c r="I10271" s="1">
        <v>20.0</v>
      </c>
      <c r="J10271" s="3" t="str">
        <f>vlookup(I10271,Cats!$A:$B,2,false)</f>
        <v>M</v>
      </c>
    </row>
    <row r="10272">
      <c r="A10272" s="1">
        <v>133339.0</v>
      </c>
      <c r="B10272" s="1">
        <v>391.0</v>
      </c>
      <c r="C10272" s="2" t="s">
        <v>23</v>
      </c>
      <c r="D10272" s="1"/>
      <c r="E10272" s="1">
        <v>50.0</v>
      </c>
      <c r="F10272" s="1" t="str">
        <f>vlookup(E10272,Teams!$A:B,2,false)</f>
        <v>Blair B</v>
      </c>
      <c r="G10272" s="1" t="b">
        <v>1</v>
      </c>
      <c r="H10272" s="1" t="b">
        <v>1</v>
      </c>
      <c r="I10272" s="1">
        <v>21.0</v>
      </c>
      <c r="J10272" s="3" t="str">
        <f>vlookup(I10272,Cats!$A:$B,2,false)</f>
        <v>C</v>
      </c>
    </row>
    <row r="10273">
      <c r="A10273" s="1">
        <v>133340.0</v>
      </c>
      <c r="B10273" s="1">
        <v>391.0</v>
      </c>
      <c r="C10273" s="2" t="s">
        <v>78</v>
      </c>
      <c r="D10273" s="1" t="s">
        <v>667</v>
      </c>
      <c r="E10273" s="1">
        <v>82.0</v>
      </c>
      <c r="F10273" s="1" t="str">
        <f>vlookup(E10273,Teams!$A:B,2,false)</f>
        <v>JP Stevens C</v>
      </c>
      <c r="G10273" s="1" t="b">
        <v>0</v>
      </c>
      <c r="H10273" s="1" t="b">
        <v>0</v>
      </c>
      <c r="I10273" s="1">
        <v>21.0</v>
      </c>
      <c r="J10273" s="3" t="str">
        <f>vlookup(I10273,Cats!$A:$B,2,false)</f>
        <v>C</v>
      </c>
    </row>
    <row r="10274">
      <c r="A10274" s="1">
        <v>133341.0</v>
      </c>
      <c r="B10274" s="1">
        <v>391.0</v>
      </c>
      <c r="C10274" s="2" t="s">
        <v>34</v>
      </c>
      <c r="D10274" s="1" t="s">
        <v>659</v>
      </c>
      <c r="E10274" s="1">
        <v>50.0</v>
      </c>
      <c r="F10274" s="1" t="str">
        <f>vlookup(E10274,Teams!$A:B,2,false)</f>
        <v>Blair B</v>
      </c>
      <c r="G10274" s="1" t="b">
        <v>1</v>
      </c>
      <c r="H10274" s="1" t="b">
        <v>0</v>
      </c>
      <c r="I10274" s="1">
        <v>22.0</v>
      </c>
      <c r="J10274" s="3" t="str">
        <f>vlookup(I10274,Cats!$A:$B,2,false)</f>
        <v>E</v>
      </c>
    </row>
    <row r="10275">
      <c r="A10275" s="1">
        <v>133342.0</v>
      </c>
      <c r="B10275" s="1">
        <v>391.0</v>
      </c>
      <c r="C10275" s="2" t="s">
        <v>23</v>
      </c>
      <c r="D10275" s="1"/>
      <c r="E10275" s="1">
        <v>82.0</v>
      </c>
      <c r="F10275" s="1" t="str">
        <f>vlookup(E10275,Teams!$A:B,2,false)</f>
        <v>JP Stevens C</v>
      </c>
      <c r="G10275" s="1" t="b">
        <v>0</v>
      </c>
      <c r="H10275" s="1" t="b">
        <v>1</v>
      </c>
      <c r="I10275" s="1">
        <v>22.0</v>
      </c>
      <c r="J10275" s="3" t="str">
        <f>vlookup(I10275,Cats!$A:$B,2,false)</f>
        <v>E</v>
      </c>
    </row>
    <row r="10276">
      <c r="A10276" s="1">
        <v>133343.0</v>
      </c>
      <c r="B10276" s="1">
        <v>391.0</v>
      </c>
      <c r="C10276" s="2" t="s">
        <v>78</v>
      </c>
      <c r="D10276" s="1" t="s">
        <v>659</v>
      </c>
      <c r="E10276" s="1">
        <v>50.0</v>
      </c>
      <c r="F10276" s="1" t="str">
        <f>vlookup(E10276,Teams!$A:B,2,false)</f>
        <v>Blair B</v>
      </c>
      <c r="G10276" s="1" t="b">
        <v>1</v>
      </c>
      <c r="H10276" s="1" t="b">
        <v>0</v>
      </c>
      <c r="I10276" s="1">
        <v>23.0</v>
      </c>
      <c r="J10276" s="3" t="str">
        <f>vlookup(I10276,Cats!$A:$B,2,false)</f>
        <v>B</v>
      </c>
    </row>
    <row r="10277">
      <c r="A10277" s="1">
        <v>133344.0</v>
      </c>
      <c r="B10277" s="1">
        <v>391.0</v>
      </c>
      <c r="C10277" s="2" t="s">
        <v>23</v>
      </c>
      <c r="D10277" s="1"/>
      <c r="E10277" s="1">
        <v>82.0</v>
      </c>
      <c r="F10277" s="1" t="str">
        <f>vlookup(E10277,Teams!$A:B,2,false)</f>
        <v>JP Stevens C</v>
      </c>
      <c r="G10277" s="1" t="b">
        <v>0</v>
      </c>
      <c r="H10277" s="1" t="b">
        <v>1</v>
      </c>
      <c r="I10277" s="1">
        <v>23.0</v>
      </c>
      <c r="J10277" s="3" t="str">
        <f>vlookup(I10277,Cats!$A:$B,2,false)</f>
        <v>B</v>
      </c>
    </row>
    <row r="10278">
      <c r="A10278" s="1">
        <v>133345.0</v>
      </c>
      <c r="B10278" s="1">
        <v>391.0</v>
      </c>
      <c r="C10278" s="2" t="s">
        <v>23</v>
      </c>
      <c r="D10278" s="1" t="s">
        <v>882</v>
      </c>
      <c r="E10278" s="1">
        <v>50.0</v>
      </c>
      <c r="F10278" s="1" t="str">
        <f>vlookup(E10278,Teams!$A:B,2,false)</f>
        <v>Blair B</v>
      </c>
      <c r="G10278" s="1" t="b">
        <v>1</v>
      </c>
      <c r="H10278" s="1" t="b">
        <v>0</v>
      </c>
      <c r="I10278" s="1">
        <v>24.0</v>
      </c>
      <c r="J10278" s="3" t="str">
        <f>vlookup(I10278,Cats!$A:$B,2,false)</f>
        <v>P</v>
      </c>
    </row>
    <row r="10279">
      <c r="A10279" s="1">
        <v>133346.0</v>
      </c>
      <c r="B10279" s="1">
        <v>391.0</v>
      </c>
      <c r="C10279" s="2" t="s">
        <v>23</v>
      </c>
      <c r="D10279" s="1" t="s">
        <v>938</v>
      </c>
      <c r="E10279" s="1">
        <v>82.0</v>
      </c>
      <c r="F10279" s="1" t="str">
        <f>vlookup(E10279,Teams!$A:B,2,false)</f>
        <v>JP Stevens C</v>
      </c>
      <c r="G10279" s="1" t="b">
        <v>0</v>
      </c>
      <c r="H10279" s="1" t="b">
        <v>0</v>
      </c>
      <c r="I10279" s="1">
        <v>24.0</v>
      </c>
      <c r="J10279" s="3" t="str">
        <f>vlookup(I10279,Cats!$A:$B,2,false)</f>
        <v>P</v>
      </c>
    </row>
    <row r="10280">
      <c r="A10280" s="1">
        <v>133347.0</v>
      </c>
      <c r="B10280" s="1">
        <v>392.0</v>
      </c>
      <c r="C10280" s="2" t="s">
        <v>23</v>
      </c>
      <c r="D10280" s="1" t="s">
        <v>792</v>
      </c>
      <c r="E10280" s="1">
        <v>78.0</v>
      </c>
      <c r="F10280" s="1" t="str">
        <f>vlookup(E10280,Teams!$A:B,2,false)</f>
        <v>Iolani B</v>
      </c>
      <c r="G10280" s="1" t="b">
        <v>1</v>
      </c>
      <c r="H10280" s="1" t="b">
        <v>0</v>
      </c>
      <c r="I10280" s="1">
        <v>1.0</v>
      </c>
      <c r="J10280" s="3" t="str">
        <f>vlookup(I10280,Cats!$A:$B,2,false)</f>
        <v>X</v>
      </c>
    </row>
    <row r="10281">
      <c r="A10281" s="1">
        <v>133348.0</v>
      </c>
      <c r="B10281" s="1">
        <v>392.0</v>
      </c>
      <c r="C10281" s="2" t="s">
        <v>23</v>
      </c>
      <c r="D10281" s="1"/>
      <c r="E10281" s="1">
        <v>115.0</v>
      </c>
      <c r="F10281" s="1" t="str">
        <f>vlookup(E10281,Teams!$A:B,2,false)</f>
        <v>Wayland B</v>
      </c>
      <c r="G10281" s="1" t="b">
        <v>0</v>
      </c>
      <c r="H10281" s="1" t="b">
        <v>1</v>
      </c>
      <c r="I10281" s="1">
        <v>1.0</v>
      </c>
      <c r="J10281" s="3" t="str">
        <f>vlookup(I10281,Cats!$A:$B,2,false)</f>
        <v>X</v>
      </c>
    </row>
    <row r="10282">
      <c r="A10282" s="1">
        <v>133349.0</v>
      </c>
      <c r="B10282" s="1">
        <v>392.0</v>
      </c>
      <c r="C10282" s="2" t="s">
        <v>23</v>
      </c>
      <c r="D10282" s="1"/>
      <c r="E10282" s="1">
        <v>78.0</v>
      </c>
      <c r="F10282" s="1" t="str">
        <f>vlookup(E10282,Teams!$A:B,2,false)</f>
        <v>Iolani B</v>
      </c>
      <c r="G10282" s="1" t="b">
        <v>1</v>
      </c>
      <c r="H10282" s="1" t="b">
        <v>1</v>
      </c>
      <c r="I10282" s="1">
        <v>2.0</v>
      </c>
      <c r="J10282" s="3" t="str">
        <f>vlookup(I10282,Cats!$A:$B,2,false)</f>
        <v>M</v>
      </c>
    </row>
    <row r="10283">
      <c r="A10283" s="1">
        <v>133350.0</v>
      </c>
      <c r="B10283" s="1">
        <v>392.0</v>
      </c>
      <c r="C10283" s="2" t="s">
        <v>78</v>
      </c>
      <c r="D10283" s="1" t="s">
        <v>591</v>
      </c>
      <c r="E10283" s="1">
        <v>115.0</v>
      </c>
      <c r="F10283" s="1" t="str">
        <f>vlookup(E10283,Teams!$A:B,2,false)</f>
        <v>Wayland B</v>
      </c>
      <c r="G10283" s="1" t="b">
        <v>0</v>
      </c>
      <c r="H10283" s="1" t="b">
        <v>0</v>
      </c>
      <c r="I10283" s="1">
        <v>2.0</v>
      </c>
      <c r="J10283" s="3" t="str">
        <f>vlookup(I10283,Cats!$A:$B,2,false)</f>
        <v>M</v>
      </c>
    </row>
    <row r="10284">
      <c r="A10284" s="1">
        <v>133351.0</v>
      </c>
      <c r="B10284" s="1">
        <v>392.0</v>
      </c>
      <c r="C10284" s="2" t="s">
        <v>23</v>
      </c>
      <c r="D10284" s="1"/>
      <c r="E10284" s="1">
        <v>78.0</v>
      </c>
      <c r="F10284" s="1" t="str">
        <f>vlookup(E10284,Teams!$A:B,2,false)</f>
        <v>Iolani B</v>
      </c>
      <c r="G10284" s="1" t="b">
        <v>1</v>
      </c>
      <c r="H10284" s="1" t="b">
        <v>1</v>
      </c>
      <c r="I10284" s="1">
        <v>3.0</v>
      </c>
      <c r="J10284" s="3" t="str">
        <f>vlookup(I10284,Cats!$A:$B,2,false)</f>
        <v>C</v>
      </c>
    </row>
    <row r="10285">
      <c r="A10285" s="1">
        <v>133352.0</v>
      </c>
      <c r="B10285" s="1">
        <v>392.0</v>
      </c>
      <c r="C10285" s="2" t="s">
        <v>23</v>
      </c>
      <c r="D10285" s="1"/>
      <c r="E10285" s="1">
        <v>115.0</v>
      </c>
      <c r="F10285" s="1" t="str">
        <f>vlookup(E10285,Teams!$A:B,2,false)</f>
        <v>Wayland B</v>
      </c>
      <c r="G10285" s="1" t="b">
        <v>0</v>
      </c>
      <c r="H10285" s="1" t="b">
        <v>1</v>
      </c>
      <c r="I10285" s="1">
        <v>3.0</v>
      </c>
      <c r="J10285" s="3" t="str">
        <f>vlookup(I10285,Cats!$A:$B,2,false)</f>
        <v>C</v>
      </c>
    </row>
    <row r="10286">
      <c r="A10286" s="1">
        <v>133353.0</v>
      </c>
      <c r="B10286" s="1">
        <v>392.0</v>
      </c>
      <c r="C10286" s="2" t="s">
        <v>78</v>
      </c>
      <c r="D10286" s="1" t="s">
        <v>792</v>
      </c>
      <c r="E10286" s="1">
        <v>78.0</v>
      </c>
      <c r="F10286" s="1" t="str">
        <f>vlookup(E10286,Teams!$A:B,2,false)</f>
        <v>Iolani B</v>
      </c>
      <c r="G10286" s="1" t="b">
        <v>1</v>
      </c>
      <c r="H10286" s="1" t="b">
        <v>0</v>
      </c>
      <c r="I10286" s="1">
        <v>4.0</v>
      </c>
      <c r="J10286" s="3" t="str">
        <f>vlookup(I10286,Cats!$A:$B,2,false)</f>
        <v>E</v>
      </c>
    </row>
    <row r="10287">
      <c r="A10287" s="1">
        <v>133354.0</v>
      </c>
      <c r="B10287" s="1">
        <v>392.0</v>
      </c>
      <c r="C10287" s="2" t="s">
        <v>23</v>
      </c>
      <c r="D10287" s="1"/>
      <c r="E10287" s="1">
        <v>115.0</v>
      </c>
      <c r="F10287" s="1" t="str">
        <f>vlookup(E10287,Teams!$A:B,2,false)</f>
        <v>Wayland B</v>
      </c>
      <c r="G10287" s="1" t="b">
        <v>0</v>
      </c>
      <c r="H10287" s="1" t="b">
        <v>1</v>
      </c>
      <c r="I10287" s="1">
        <v>4.0</v>
      </c>
      <c r="J10287" s="3" t="str">
        <f>vlookup(I10287,Cats!$A:$B,2,false)</f>
        <v>E</v>
      </c>
    </row>
    <row r="10288">
      <c r="A10288" s="1">
        <v>133355.0</v>
      </c>
      <c r="B10288" s="1">
        <v>392.0</v>
      </c>
      <c r="C10288" s="2" t="s">
        <v>78</v>
      </c>
      <c r="D10288" s="1" t="s">
        <v>792</v>
      </c>
      <c r="E10288" s="1">
        <v>78.0</v>
      </c>
      <c r="F10288" s="1" t="str">
        <f>vlookup(E10288,Teams!$A:B,2,false)</f>
        <v>Iolani B</v>
      </c>
      <c r="G10288" s="1" t="b">
        <v>1</v>
      </c>
      <c r="H10288" s="1" t="b">
        <v>0</v>
      </c>
      <c r="I10288" s="1">
        <v>5.0</v>
      </c>
      <c r="J10288" s="3" t="str">
        <f>vlookup(I10288,Cats!$A:$B,2,false)</f>
        <v>B</v>
      </c>
    </row>
    <row r="10289">
      <c r="A10289" s="1">
        <v>133356.0</v>
      </c>
      <c r="B10289" s="1">
        <v>392.0</v>
      </c>
      <c r="C10289" s="2" t="s">
        <v>23</v>
      </c>
      <c r="D10289" s="1"/>
      <c r="E10289" s="1">
        <v>115.0</v>
      </c>
      <c r="F10289" s="1" t="str">
        <f>vlookup(E10289,Teams!$A:B,2,false)</f>
        <v>Wayland B</v>
      </c>
      <c r="G10289" s="1" t="b">
        <v>0</v>
      </c>
      <c r="H10289" s="1" t="b">
        <v>1</v>
      </c>
      <c r="I10289" s="1">
        <v>5.0</v>
      </c>
      <c r="J10289" s="3" t="str">
        <f>vlookup(I10289,Cats!$A:$B,2,false)</f>
        <v>B</v>
      </c>
    </row>
    <row r="10290">
      <c r="A10290" s="1">
        <v>133357.0</v>
      </c>
      <c r="B10290" s="1">
        <v>392.0</v>
      </c>
      <c r="C10290" s="2" t="s">
        <v>23</v>
      </c>
      <c r="D10290" s="1" t="s">
        <v>717</v>
      </c>
      <c r="E10290" s="1">
        <v>78.0</v>
      </c>
      <c r="F10290" s="1" t="str">
        <f>vlookup(E10290,Teams!$A:B,2,false)</f>
        <v>Iolani B</v>
      </c>
      <c r="G10290" s="1" t="b">
        <v>1</v>
      </c>
      <c r="H10290" s="1" t="b">
        <v>0</v>
      </c>
      <c r="I10290" s="1">
        <v>6.0</v>
      </c>
      <c r="J10290" s="3" t="str">
        <f>vlookup(I10290,Cats!$A:$B,2,false)</f>
        <v>P</v>
      </c>
    </row>
    <row r="10291">
      <c r="A10291" s="1">
        <v>133358.0</v>
      </c>
      <c r="B10291" s="1">
        <v>392.0</v>
      </c>
      <c r="C10291" s="2" t="s">
        <v>23</v>
      </c>
      <c r="D10291" s="1" t="s">
        <v>591</v>
      </c>
      <c r="E10291" s="1">
        <v>115.0</v>
      </c>
      <c r="F10291" s="1" t="str">
        <f>vlookup(E10291,Teams!$A:B,2,false)</f>
        <v>Wayland B</v>
      </c>
      <c r="G10291" s="1" t="b">
        <v>0</v>
      </c>
      <c r="H10291" s="1" t="b">
        <v>0</v>
      </c>
      <c r="I10291" s="1">
        <v>6.0</v>
      </c>
      <c r="J10291" s="3" t="str">
        <f>vlookup(I10291,Cats!$A:$B,2,false)</f>
        <v>P</v>
      </c>
    </row>
    <row r="10292">
      <c r="A10292" s="1">
        <v>133359.0</v>
      </c>
      <c r="B10292" s="1">
        <v>392.0</v>
      </c>
      <c r="C10292" s="2" t="s">
        <v>34</v>
      </c>
      <c r="D10292" s="1" t="s">
        <v>792</v>
      </c>
      <c r="E10292" s="1">
        <v>78.0</v>
      </c>
      <c r="F10292" s="1" t="str">
        <f>vlookup(E10292,Teams!$A:B,2,false)</f>
        <v>Iolani B</v>
      </c>
      <c r="G10292" s="1" t="b">
        <v>1</v>
      </c>
      <c r="H10292" s="1" t="b">
        <v>0</v>
      </c>
      <c r="I10292" s="1">
        <v>7.0</v>
      </c>
      <c r="J10292" s="3" t="str">
        <f>vlookup(I10292,Cats!$A:$B,2,false)</f>
        <v>X</v>
      </c>
    </row>
    <row r="10293">
      <c r="A10293" s="1">
        <v>133360.0</v>
      </c>
      <c r="B10293" s="1">
        <v>392.0</v>
      </c>
      <c r="C10293" s="2" t="s">
        <v>23</v>
      </c>
      <c r="D10293" s="1"/>
      <c r="E10293" s="1">
        <v>115.0</v>
      </c>
      <c r="F10293" s="1" t="str">
        <f>vlookup(E10293,Teams!$A:B,2,false)</f>
        <v>Wayland B</v>
      </c>
      <c r="G10293" s="1" t="b">
        <v>0</v>
      </c>
      <c r="H10293" s="1" t="b">
        <v>1</v>
      </c>
      <c r="I10293" s="1">
        <v>7.0</v>
      </c>
      <c r="J10293" s="3" t="str">
        <f>vlookup(I10293,Cats!$A:$B,2,false)</f>
        <v>X</v>
      </c>
    </row>
    <row r="10294">
      <c r="A10294" s="1">
        <v>133361.0</v>
      </c>
      <c r="B10294" s="1">
        <v>392.0</v>
      </c>
      <c r="C10294" s="2" t="s">
        <v>23</v>
      </c>
      <c r="D10294" s="1"/>
      <c r="E10294" s="1">
        <v>78.0</v>
      </c>
      <c r="F10294" s="1" t="str">
        <f>vlookup(E10294,Teams!$A:B,2,false)</f>
        <v>Iolani B</v>
      </c>
      <c r="G10294" s="1" t="b">
        <v>1</v>
      </c>
      <c r="H10294" s="1" t="b">
        <v>1</v>
      </c>
      <c r="I10294" s="1">
        <v>8.0</v>
      </c>
      <c r="J10294" s="3" t="str">
        <f>vlookup(I10294,Cats!$A:$B,2,false)</f>
        <v>M</v>
      </c>
    </row>
    <row r="10295">
      <c r="A10295" s="1">
        <v>133362.0</v>
      </c>
      <c r="B10295" s="1">
        <v>392.0</v>
      </c>
      <c r="C10295" s="2" t="s">
        <v>23</v>
      </c>
      <c r="D10295" s="1"/>
      <c r="E10295" s="1">
        <v>115.0</v>
      </c>
      <c r="F10295" s="1" t="str">
        <f>vlookup(E10295,Teams!$A:B,2,false)</f>
        <v>Wayland B</v>
      </c>
      <c r="G10295" s="1" t="b">
        <v>0</v>
      </c>
      <c r="H10295" s="1" t="b">
        <v>1</v>
      </c>
      <c r="I10295" s="1">
        <v>8.0</v>
      </c>
      <c r="J10295" s="3" t="str">
        <f>vlookup(I10295,Cats!$A:$B,2,false)</f>
        <v>M</v>
      </c>
    </row>
    <row r="10296">
      <c r="A10296" s="1">
        <v>133363.0</v>
      </c>
      <c r="B10296" s="1">
        <v>392.0</v>
      </c>
      <c r="C10296" s="2" t="s">
        <v>23</v>
      </c>
      <c r="D10296" s="1" t="s">
        <v>1113</v>
      </c>
      <c r="E10296" s="1">
        <v>78.0</v>
      </c>
      <c r="F10296" s="1" t="str">
        <f>vlookup(E10296,Teams!$A:B,2,false)</f>
        <v>Iolani B</v>
      </c>
      <c r="G10296" s="1" t="b">
        <v>1</v>
      </c>
      <c r="H10296" s="1" t="b">
        <v>0</v>
      </c>
      <c r="I10296" s="1">
        <v>9.0</v>
      </c>
      <c r="J10296" s="3" t="str">
        <f>vlookup(I10296,Cats!$A:$B,2,false)</f>
        <v>C</v>
      </c>
    </row>
    <row r="10297">
      <c r="A10297" s="1">
        <v>133364.0</v>
      </c>
      <c r="B10297" s="1">
        <v>392.0</v>
      </c>
      <c r="C10297" s="2" t="s">
        <v>23</v>
      </c>
      <c r="D10297" s="1" t="s">
        <v>591</v>
      </c>
      <c r="E10297" s="1">
        <v>115.0</v>
      </c>
      <c r="F10297" s="1" t="str">
        <f>vlookup(E10297,Teams!$A:B,2,false)</f>
        <v>Wayland B</v>
      </c>
      <c r="G10297" s="1" t="b">
        <v>0</v>
      </c>
      <c r="H10297" s="1" t="b">
        <v>0</v>
      </c>
      <c r="I10297" s="1">
        <v>9.0</v>
      </c>
      <c r="J10297" s="3" t="str">
        <f>vlookup(I10297,Cats!$A:$B,2,false)</f>
        <v>C</v>
      </c>
    </row>
    <row r="10298">
      <c r="A10298" s="1">
        <v>133365.0</v>
      </c>
      <c r="B10298" s="1">
        <v>392.0</v>
      </c>
      <c r="C10298" s="2" t="s">
        <v>34</v>
      </c>
      <c r="D10298" s="1" t="s">
        <v>717</v>
      </c>
      <c r="E10298" s="1">
        <v>78.0</v>
      </c>
      <c r="F10298" s="1" t="str">
        <f>vlookup(E10298,Teams!$A:B,2,false)</f>
        <v>Iolani B</v>
      </c>
      <c r="G10298" s="1" t="b">
        <v>1</v>
      </c>
      <c r="H10298" s="1" t="b">
        <v>0</v>
      </c>
      <c r="I10298" s="1">
        <v>10.0</v>
      </c>
      <c r="J10298" s="3" t="str">
        <f>vlookup(I10298,Cats!$A:$B,2,false)</f>
        <v>E</v>
      </c>
    </row>
    <row r="10299">
      <c r="A10299" s="1">
        <v>133366.0</v>
      </c>
      <c r="B10299" s="1">
        <v>392.0</v>
      </c>
      <c r="C10299" s="2" t="s">
        <v>23</v>
      </c>
      <c r="D10299" s="1"/>
      <c r="E10299" s="1">
        <v>115.0</v>
      </c>
      <c r="F10299" s="1" t="str">
        <f>vlookup(E10299,Teams!$A:B,2,false)</f>
        <v>Wayland B</v>
      </c>
      <c r="G10299" s="1" t="b">
        <v>0</v>
      </c>
      <c r="H10299" s="1" t="b">
        <v>1</v>
      </c>
      <c r="I10299" s="1">
        <v>10.0</v>
      </c>
      <c r="J10299" s="3" t="str">
        <f>vlookup(I10299,Cats!$A:$B,2,false)</f>
        <v>E</v>
      </c>
    </row>
    <row r="10300">
      <c r="A10300" s="1">
        <v>133367.0</v>
      </c>
      <c r="B10300" s="1">
        <v>392.0</v>
      </c>
      <c r="C10300" s="2" t="s">
        <v>23</v>
      </c>
      <c r="D10300" s="1" t="s">
        <v>831</v>
      </c>
      <c r="E10300" s="1">
        <v>78.0</v>
      </c>
      <c r="F10300" s="1" t="str">
        <f>vlookup(E10300,Teams!$A:B,2,false)</f>
        <v>Iolani B</v>
      </c>
      <c r="G10300" s="1" t="b">
        <v>1</v>
      </c>
      <c r="H10300" s="1" t="b">
        <v>0</v>
      </c>
      <c r="I10300" s="1">
        <v>11.0</v>
      </c>
      <c r="J10300" s="3" t="str">
        <f>vlookup(I10300,Cats!$A:$B,2,false)</f>
        <v>B</v>
      </c>
    </row>
    <row r="10301">
      <c r="A10301" s="1">
        <v>133368.0</v>
      </c>
      <c r="B10301" s="1">
        <v>392.0</v>
      </c>
      <c r="C10301" s="2" t="s">
        <v>23</v>
      </c>
      <c r="D10301" s="1" t="s">
        <v>591</v>
      </c>
      <c r="E10301" s="1">
        <v>115.0</v>
      </c>
      <c r="F10301" s="1" t="str">
        <f>vlookup(E10301,Teams!$A:B,2,false)</f>
        <v>Wayland B</v>
      </c>
      <c r="G10301" s="1" t="b">
        <v>0</v>
      </c>
      <c r="H10301" s="1" t="b">
        <v>0</v>
      </c>
      <c r="I10301" s="1">
        <v>11.0</v>
      </c>
      <c r="J10301" s="3" t="str">
        <f>vlookup(I10301,Cats!$A:$B,2,false)</f>
        <v>B</v>
      </c>
    </row>
    <row r="10302">
      <c r="A10302" s="1">
        <v>133369.0</v>
      </c>
      <c r="B10302" s="1">
        <v>392.0</v>
      </c>
      <c r="C10302" s="2" t="s">
        <v>23</v>
      </c>
      <c r="D10302" s="1" t="s">
        <v>792</v>
      </c>
      <c r="E10302" s="1">
        <v>78.0</v>
      </c>
      <c r="F10302" s="1" t="str">
        <f>vlookup(E10302,Teams!$A:B,2,false)</f>
        <v>Iolani B</v>
      </c>
      <c r="G10302" s="1" t="b">
        <v>1</v>
      </c>
      <c r="H10302" s="1" t="b">
        <v>0</v>
      </c>
      <c r="I10302" s="1">
        <v>12.0</v>
      </c>
      <c r="J10302" s="3" t="str">
        <f>vlookup(I10302,Cats!$A:$B,2,false)</f>
        <v>P</v>
      </c>
    </row>
    <row r="10303">
      <c r="A10303" s="1">
        <v>133370.0</v>
      </c>
      <c r="B10303" s="1">
        <v>392.0</v>
      </c>
      <c r="C10303" s="2" t="s">
        <v>23</v>
      </c>
      <c r="D10303" s="1" t="s">
        <v>591</v>
      </c>
      <c r="E10303" s="1">
        <v>115.0</v>
      </c>
      <c r="F10303" s="1" t="str">
        <f>vlookup(E10303,Teams!$A:B,2,false)</f>
        <v>Wayland B</v>
      </c>
      <c r="G10303" s="1" t="b">
        <v>0</v>
      </c>
      <c r="H10303" s="1" t="b">
        <v>0</v>
      </c>
      <c r="I10303" s="1">
        <v>12.0</v>
      </c>
      <c r="J10303" s="3" t="str">
        <f>vlookup(I10303,Cats!$A:$B,2,false)</f>
        <v>P</v>
      </c>
    </row>
    <row r="10304">
      <c r="A10304" s="1">
        <v>133371.0</v>
      </c>
      <c r="B10304" s="1">
        <v>392.0</v>
      </c>
      <c r="C10304" s="2" t="s">
        <v>34</v>
      </c>
      <c r="D10304" s="1" t="s">
        <v>717</v>
      </c>
      <c r="E10304" s="1">
        <v>78.0</v>
      </c>
      <c r="F10304" s="1" t="str">
        <f>vlookup(E10304,Teams!$A:B,2,false)</f>
        <v>Iolani B</v>
      </c>
      <c r="G10304" s="1" t="b">
        <v>1</v>
      </c>
      <c r="H10304" s="1" t="b">
        <v>0</v>
      </c>
      <c r="I10304" s="1">
        <v>13.0</v>
      </c>
      <c r="J10304" s="3" t="str">
        <f>vlookup(I10304,Cats!$A:$B,2,false)</f>
        <v>X</v>
      </c>
    </row>
    <row r="10305">
      <c r="A10305" s="1">
        <v>133372.0</v>
      </c>
      <c r="B10305" s="1">
        <v>392.0</v>
      </c>
      <c r="C10305" s="2" t="s">
        <v>23</v>
      </c>
      <c r="D10305" s="1"/>
      <c r="E10305" s="1">
        <v>115.0</v>
      </c>
      <c r="F10305" s="1" t="str">
        <f>vlookup(E10305,Teams!$A:B,2,false)</f>
        <v>Wayland B</v>
      </c>
      <c r="G10305" s="1" t="b">
        <v>0</v>
      </c>
      <c r="H10305" s="1" t="b">
        <v>1</v>
      </c>
      <c r="I10305" s="1">
        <v>13.0</v>
      </c>
      <c r="J10305" s="3" t="str">
        <f>vlookup(I10305,Cats!$A:$B,2,false)</f>
        <v>X</v>
      </c>
    </row>
    <row r="10306">
      <c r="A10306" s="1">
        <v>133373.0</v>
      </c>
      <c r="B10306" s="1">
        <v>392.0</v>
      </c>
      <c r="C10306" s="2" t="s">
        <v>78</v>
      </c>
      <c r="D10306" s="1" t="s">
        <v>1113</v>
      </c>
      <c r="E10306" s="1">
        <v>78.0</v>
      </c>
      <c r="F10306" s="1" t="str">
        <f>vlookup(E10306,Teams!$A:B,2,false)</f>
        <v>Iolani B</v>
      </c>
      <c r="G10306" s="1" t="b">
        <v>1</v>
      </c>
      <c r="H10306" s="1" t="b">
        <v>0</v>
      </c>
      <c r="I10306" s="1">
        <v>14.0</v>
      </c>
      <c r="J10306" s="3" t="str">
        <f>vlookup(I10306,Cats!$A:$B,2,false)</f>
        <v>M</v>
      </c>
    </row>
    <row r="10307">
      <c r="A10307" s="1">
        <v>133374.0</v>
      </c>
      <c r="B10307" s="1">
        <v>392.0</v>
      </c>
      <c r="C10307" s="2" t="s">
        <v>23</v>
      </c>
      <c r="D10307" s="1" t="s">
        <v>591</v>
      </c>
      <c r="E10307" s="1">
        <v>115.0</v>
      </c>
      <c r="F10307" s="1" t="str">
        <f>vlookup(E10307,Teams!$A:B,2,false)</f>
        <v>Wayland B</v>
      </c>
      <c r="G10307" s="1" t="b">
        <v>0</v>
      </c>
      <c r="H10307" s="1" t="b">
        <v>0</v>
      </c>
      <c r="I10307" s="1">
        <v>14.0</v>
      </c>
      <c r="J10307" s="3" t="str">
        <f>vlookup(I10307,Cats!$A:$B,2,false)</f>
        <v>M</v>
      </c>
    </row>
    <row r="10308">
      <c r="A10308" s="1">
        <v>133375.0</v>
      </c>
      <c r="B10308" s="1">
        <v>392.0</v>
      </c>
      <c r="C10308" s="2" t="s">
        <v>23</v>
      </c>
      <c r="D10308" s="1" t="s">
        <v>792</v>
      </c>
      <c r="E10308" s="1">
        <v>78.0</v>
      </c>
      <c r="F10308" s="1" t="str">
        <f>vlookup(E10308,Teams!$A:B,2,false)</f>
        <v>Iolani B</v>
      </c>
      <c r="G10308" s="1" t="b">
        <v>1</v>
      </c>
      <c r="H10308" s="1" t="b">
        <v>0</v>
      </c>
      <c r="I10308" s="1">
        <v>15.0</v>
      </c>
      <c r="J10308" s="3" t="str">
        <f>vlookup(I10308,Cats!$A:$B,2,false)</f>
        <v>C</v>
      </c>
    </row>
    <row r="10309">
      <c r="A10309" s="1">
        <v>133376.0</v>
      </c>
      <c r="B10309" s="1">
        <v>392.0</v>
      </c>
      <c r="C10309" s="2" t="s">
        <v>78</v>
      </c>
      <c r="D10309" s="1" t="s">
        <v>591</v>
      </c>
      <c r="E10309" s="1">
        <v>115.0</v>
      </c>
      <c r="F10309" s="1" t="str">
        <f>vlookup(E10309,Teams!$A:B,2,false)</f>
        <v>Wayland B</v>
      </c>
      <c r="G10309" s="1" t="b">
        <v>0</v>
      </c>
      <c r="H10309" s="1" t="b">
        <v>0</v>
      </c>
      <c r="I10309" s="1">
        <v>15.0</v>
      </c>
      <c r="J10309" s="3" t="str">
        <f>vlookup(I10309,Cats!$A:$B,2,false)</f>
        <v>C</v>
      </c>
    </row>
    <row r="10310">
      <c r="A10310" s="1">
        <v>133377.0</v>
      </c>
      <c r="B10310" s="1">
        <v>392.0</v>
      </c>
      <c r="C10310" s="2" t="s">
        <v>23</v>
      </c>
      <c r="D10310" s="1"/>
      <c r="E10310" s="1">
        <v>78.0</v>
      </c>
      <c r="F10310" s="1" t="str">
        <f>vlookup(E10310,Teams!$A:B,2,false)</f>
        <v>Iolani B</v>
      </c>
      <c r="G10310" s="1" t="b">
        <v>1</v>
      </c>
      <c r="H10310" s="1" t="b">
        <v>1</v>
      </c>
      <c r="I10310" s="1">
        <v>16.0</v>
      </c>
      <c r="J10310" s="3" t="str">
        <f>vlookup(I10310,Cats!$A:$B,2,false)</f>
        <v>E</v>
      </c>
    </row>
    <row r="10311">
      <c r="A10311" s="1">
        <v>133378.0</v>
      </c>
      <c r="B10311" s="1">
        <v>392.0</v>
      </c>
      <c r="C10311" s="2" t="s">
        <v>23</v>
      </c>
      <c r="D10311" s="1"/>
      <c r="E10311" s="1">
        <v>115.0</v>
      </c>
      <c r="F10311" s="1" t="str">
        <f>vlookup(E10311,Teams!$A:B,2,false)</f>
        <v>Wayland B</v>
      </c>
      <c r="G10311" s="1" t="b">
        <v>0</v>
      </c>
      <c r="H10311" s="1" t="b">
        <v>1</v>
      </c>
      <c r="I10311" s="1">
        <v>16.0</v>
      </c>
      <c r="J10311" s="3" t="str">
        <f>vlookup(I10311,Cats!$A:$B,2,false)</f>
        <v>E</v>
      </c>
    </row>
    <row r="10312">
      <c r="A10312" s="1">
        <v>133379.0</v>
      </c>
      <c r="B10312" s="1">
        <v>392.0</v>
      </c>
      <c r="C10312" s="2" t="s">
        <v>23</v>
      </c>
      <c r="D10312" s="1" t="s">
        <v>792</v>
      </c>
      <c r="E10312" s="1">
        <v>78.0</v>
      </c>
      <c r="F10312" s="1" t="str">
        <f>vlookup(E10312,Teams!$A:B,2,false)</f>
        <v>Iolani B</v>
      </c>
      <c r="G10312" s="1" t="b">
        <v>1</v>
      </c>
      <c r="H10312" s="1" t="b">
        <v>0</v>
      </c>
      <c r="I10312" s="1">
        <v>17.0</v>
      </c>
      <c r="J10312" s="3" t="str">
        <f>vlookup(I10312,Cats!$A:$B,2,false)</f>
        <v>B</v>
      </c>
    </row>
    <row r="10313">
      <c r="A10313" s="1">
        <v>133380.0</v>
      </c>
      <c r="B10313" s="1">
        <v>392.0</v>
      </c>
      <c r="C10313" s="2" t="s">
        <v>78</v>
      </c>
      <c r="D10313" s="1" t="s">
        <v>1035</v>
      </c>
      <c r="E10313" s="1">
        <v>115.0</v>
      </c>
      <c r="F10313" s="1" t="str">
        <f>vlookup(E10313,Teams!$A:B,2,false)</f>
        <v>Wayland B</v>
      </c>
      <c r="G10313" s="1" t="b">
        <v>0</v>
      </c>
      <c r="H10313" s="1" t="b">
        <v>0</v>
      </c>
      <c r="I10313" s="1">
        <v>17.0</v>
      </c>
      <c r="J10313" s="3" t="str">
        <f>vlookup(I10313,Cats!$A:$B,2,false)</f>
        <v>B</v>
      </c>
    </row>
    <row r="10314">
      <c r="A10314" s="1">
        <v>133381.0</v>
      </c>
      <c r="B10314" s="1">
        <v>392.0</v>
      </c>
      <c r="C10314" s="2" t="s">
        <v>23</v>
      </c>
      <c r="D10314" s="1"/>
      <c r="E10314" s="1">
        <v>78.0</v>
      </c>
      <c r="F10314" s="1" t="str">
        <f>vlookup(E10314,Teams!$A:B,2,false)</f>
        <v>Iolani B</v>
      </c>
      <c r="G10314" s="1" t="b">
        <v>1</v>
      </c>
      <c r="H10314" s="1" t="b">
        <v>1</v>
      </c>
      <c r="I10314" s="1">
        <v>18.0</v>
      </c>
      <c r="J10314" s="3" t="str">
        <f>vlookup(I10314,Cats!$A:$B,2,false)</f>
        <v>P</v>
      </c>
    </row>
    <row r="10315">
      <c r="A10315" s="1">
        <v>133382.0</v>
      </c>
      <c r="B10315" s="1">
        <v>392.0</v>
      </c>
      <c r="C10315" s="2" t="s">
        <v>23</v>
      </c>
      <c r="D10315" s="1"/>
      <c r="E10315" s="1">
        <v>115.0</v>
      </c>
      <c r="F10315" s="1" t="str">
        <f>vlookup(E10315,Teams!$A:B,2,false)</f>
        <v>Wayland B</v>
      </c>
      <c r="G10315" s="1" t="b">
        <v>0</v>
      </c>
      <c r="H10315" s="1" t="b">
        <v>1</v>
      </c>
      <c r="I10315" s="1">
        <v>18.0</v>
      </c>
      <c r="J10315" s="3" t="str">
        <f>vlookup(I10315,Cats!$A:$B,2,false)</f>
        <v>P</v>
      </c>
    </row>
    <row r="10316">
      <c r="A10316" s="1">
        <v>133383.0</v>
      </c>
      <c r="B10316" s="1">
        <v>392.0</v>
      </c>
      <c r="C10316" s="2" t="s">
        <v>59</v>
      </c>
      <c r="D10316" s="1" t="s">
        <v>792</v>
      </c>
      <c r="E10316" s="1">
        <v>78.0</v>
      </c>
      <c r="F10316" s="1" t="str">
        <f>vlookup(E10316,Teams!$A:B,2,false)</f>
        <v>Iolani B</v>
      </c>
      <c r="G10316" s="1" t="b">
        <v>1</v>
      </c>
      <c r="H10316" s="1" t="b">
        <v>0</v>
      </c>
      <c r="I10316" s="1">
        <v>19.0</v>
      </c>
      <c r="J10316" s="3" t="str">
        <f>vlookup(I10316,Cats!$A:$B,2,false)</f>
        <v>X</v>
      </c>
    </row>
    <row r="10317">
      <c r="A10317" s="1">
        <v>133384.0</v>
      </c>
      <c r="B10317" s="1">
        <v>392.0</v>
      </c>
      <c r="C10317" s="2" t="s">
        <v>78</v>
      </c>
      <c r="D10317" s="1" t="s">
        <v>1035</v>
      </c>
      <c r="E10317" s="1">
        <v>115.0</v>
      </c>
      <c r="F10317" s="1" t="str">
        <f>vlookup(E10317,Teams!$A:B,2,false)</f>
        <v>Wayland B</v>
      </c>
      <c r="G10317" s="1" t="b">
        <v>0</v>
      </c>
      <c r="H10317" s="1" t="b">
        <v>0</v>
      </c>
      <c r="I10317" s="1">
        <v>19.0</v>
      </c>
      <c r="J10317" s="3" t="str">
        <f>vlookup(I10317,Cats!$A:$B,2,false)</f>
        <v>X</v>
      </c>
    </row>
    <row r="10318">
      <c r="A10318" s="1">
        <v>133385.0</v>
      </c>
      <c r="B10318" s="1">
        <v>392.0</v>
      </c>
      <c r="C10318" s="2" t="s">
        <v>78</v>
      </c>
      <c r="D10318" s="1" t="s">
        <v>831</v>
      </c>
      <c r="E10318" s="1">
        <v>78.0</v>
      </c>
      <c r="F10318" s="1" t="str">
        <f>vlookup(E10318,Teams!$A:B,2,false)</f>
        <v>Iolani B</v>
      </c>
      <c r="G10318" s="1" t="b">
        <v>1</v>
      </c>
      <c r="H10318" s="1" t="b">
        <v>0</v>
      </c>
      <c r="I10318" s="1">
        <v>20.0</v>
      </c>
      <c r="J10318" s="3" t="str">
        <f>vlookup(I10318,Cats!$A:$B,2,false)</f>
        <v>M</v>
      </c>
    </row>
    <row r="10319">
      <c r="A10319" s="1">
        <v>133386.0</v>
      </c>
      <c r="B10319" s="1">
        <v>392.0</v>
      </c>
      <c r="C10319" s="2" t="s">
        <v>23</v>
      </c>
      <c r="D10319" s="1"/>
      <c r="E10319" s="1">
        <v>115.0</v>
      </c>
      <c r="F10319" s="1" t="str">
        <f>vlookup(E10319,Teams!$A:B,2,false)</f>
        <v>Wayland B</v>
      </c>
      <c r="G10319" s="1" t="b">
        <v>0</v>
      </c>
      <c r="H10319" s="1" t="b">
        <v>1</v>
      </c>
      <c r="I10319" s="1">
        <v>20.0</v>
      </c>
      <c r="J10319" s="3" t="str">
        <f>vlookup(I10319,Cats!$A:$B,2,false)</f>
        <v>M</v>
      </c>
    </row>
    <row r="10320">
      <c r="A10320" s="1">
        <v>133387.0</v>
      </c>
      <c r="B10320" s="1">
        <v>392.0</v>
      </c>
      <c r="C10320" s="2" t="s">
        <v>23</v>
      </c>
      <c r="D10320" s="1" t="s">
        <v>717</v>
      </c>
      <c r="E10320" s="1">
        <v>78.0</v>
      </c>
      <c r="F10320" s="1" t="str">
        <f>vlookup(E10320,Teams!$A:B,2,false)</f>
        <v>Iolani B</v>
      </c>
      <c r="G10320" s="1" t="b">
        <v>1</v>
      </c>
      <c r="H10320" s="1" t="b">
        <v>0</v>
      </c>
      <c r="I10320" s="1">
        <v>21.0</v>
      </c>
      <c r="J10320" s="3" t="str">
        <f>vlookup(I10320,Cats!$A:$B,2,false)</f>
        <v>C</v>
      </c>
    </row>
    <row r="10321">
      <c r="A10321" s="1">
        <v>133388.0</v>
      </c>
      <c r="B10321" s="1">
        <v>392.0</v>
      </c>
      <c r="C10321" s="2" t="s">
        <v>23</v>
      </c>
      <c r="D10321" s="1" t="s">
        <v>591</v>
      </c>
      <c r="E10321" s="1">
        <v>115.0</v>
      </c>
      <c r="F10321" s="1" t="str">
        <f>vlookup(E10321,Teams!$A:B,2,false)</f>
        <v>Wayland B</v>
      </c>
      <c r="G10321" s="1" t="b">
        <v>0</v>
      </c>
      <c r="H10321" s="1" t="b">
        <v>0</v>
      </c>
      <c r="I10321" s="1">
        <v>21.0</v>
      </c>
      <c r="J10321" s="3" t="str">
        <f>vlookup(I10321,Cats!$A:$B,2,false)</f>
        <v>C</v>
      </c>
    </row>
    <row r="10322">
      <c r="A10322" s="1">
        <v>133389.0</v>
      </c>
      <c r="B10322" s="1">
        <v>392.0</v>
      </c>
      <c r="C10322" s="2" t="s">
        <v>23</v>
      </c>
      <c r="D10322" s="1" t="s">
        <v>717</v>
      </c>
      <c r="E10322" s="1">
        <v>78.0</v>
      </c>
      <c r="F10322" s="1" t="str">
        <f>vlookup(E10322,Teams!$A:B,2,false)</f>
        <v>Iolani B</v>
      </c>
      <c r="G10322" s="1" t="b">
        <v>1</v>
      </c>
      <c r="H10322" s="1" t="b">
        <v>0</v>
      </c>
      <c r="I10322" s="1">
        <v>22.0</v>
      </c>
      <c r="J10322" s="3" t="str">
        <f>vlookup(I10322,Cats!$A:$B,2,false)</f>
        <v>E</v>
      </c>
    </row>
    <row r="10323">
      <c r="A10323" s="1">
        <v>133390.0</v>
      </c>
      <c r="B10323" s="1">
        <v>392.0</v>
      </c>
      <c r="C10323" s="2" t="s">
        <v>78</v>
      </c>
      <c r="D10323" s="1" t="s">
        <v>591</v>
      </c>
      <c r="E10323" s="1">
        <v>115.0</v>
      </c>
      <c r="F10323" s="1" t="str">
        <f>vlookup(E10323,Teams!$A:B,2,false)</f>
        <v>Wayland B</v>
      </c>
      <c r="G10323" s="1" t="b">
        <v>0</v>
      </c>
      <c r="H10323" s="1" t="b">
        <v>0</v>
      </c>
      <c r="I10323" s="1">
        <v>22.0</v>
      </c>
      <c r="J10323" s="3" t="str">
        <f>vlookup(I10323,Cats!$A:$B,2,false)</f>
        <v>E</v>
      </c>
    </row>
    <row r="10324">
      <c r="A10324" s="1">
        <v>133391.0</v>
      </c>
      <c r="B10324" s="1">
        <v>392.0</v>
      </c>
      <c r="C10324" s="2" t="s">
        <v>23</v>
      </c>
      <c r="D10324" s="1"/>
      <c r="E10324" s="1">
        <v>78.0</v>
      </c>
      <c r="F10324" s="1" t="str">
        <f>vlookup(E10324,Teams!$A:B,2,false)</f>
        <v>Iolani B</v>
      </c>
      <c r="G10324" s="1" t="b">
        <v>1</v>
      </c>
      <c r="H10324" s="1" t="b">
        <v>1</v>
      </c>
      <c r="I10324" s="1">
        <v>23.0</v>
      </c>
      <c r="J10324" s="3" t="str">
        <f>vlookup(I10324,Cats!$A:$B,2,false)</f>
        <v>B</v>
      </c>
    </row>
    <row r="10325">
      <c r="A10325" s="1">
        <v>133392.0</v>
      </c>
      <c r="B10325" s="1">
        <v>392.0</v>
      </c>
      <c r="C10325" s="2" t="s">
        <v>78</v>
      </c>
      <c r="D10325" s="1" t="s">
        <v>1035</v>
      </c>
      <c r="E10325" s="1">
        <v>115.0</v>
      </c>
      <c r="F10325" s="1" t="str">
        <f>vlookup(E10325,Teams!$A:B,2,false)</f>
        <v>Wayland B</v>
      </c>
      <c r="G10325" s="1" t="b">
        <v>0</v>
      </c>
      <c r="H10325" s="1" t="b">
        <v>0</v>
      </c>
      <c r="I10325" s="1">
        <v>23.0</v>
      </c>
      <c r="J10325" s="3" t="str">
        <f>vlookup(I10325,Cats!$A:$B,2,false)</f>
        <v>B</v>
      </c>
    </row>
    <row r="10326">
      <c r="A10326" s="1">
        <v>133393.0</v>
      </c>
      <c r="B10326" s="1">
        <v>392.0</v>
      </c>
      <c r="C10326" s="2" t="s">
        <v>23</v>
      </c>
      <c r="D10326" s="1"/>
      <c r="E10326" s="1">
        <v>78.0</v>
      </c>
      <c r="F10326" s="1" t="str">
        <f>vlookup(E10326,Teams!$A:B,2,false)</f>
        <v>Iolani B</v>
      </c>
      <c r="G10326" s="1" t="b">
        <v>1</v>
      </c>
      <c r="H10326" s="1" t="b">
        <v>1</v>
      </c>
      <c r="I10326" s="1">
        <v>24.0</v>
      </c>
      <c r="J10326" s="3" t="str">
        <f>vlookup(I10326,Cats!$A:$B,2,false)</f>
        <v>P</v>
      </c>
    </row>
    <row r="10327">
      <c r="A10327" s="1">
        <v>133394.0</v>
      </c>
      <c r="B10327" s="1">
        <v>392.0</v>
      </c>
      <c r="C10327" s="2" t="s">
        <v>23</v>
      </c>
      <c r="D10327" s="1"/>
      <c r="E10327" s="1">
        <v>115.0</v>
      </c>
      <c r="F10327" s="1" t="str">
        <f>vlookup(E10327,Teams!$A:B,2,false)</f>
        <v>Wayland B</v>
      </c>
      <c r="G10327" s="1" t="b">
        <v>0</v>
      </c>
      <c r="H10327" s="1" t="b">
        <v>1</v>
      </c>
      <c r="I10327" s="1">
        <v>24.0</v>
      </c>
      <c r="J10327" s="3" t="str">
        <f>vlookup(I10327,Cats!$A:$B,2,false)</f>
        <v>P</v>
      </c>
    </row>
    <row r="10328">
      <c r="A10328" s="1">
        <v>133395.0</v>
      </c>
      <c r="B10328" s="1">
        <v>393.0</v>
      </c>
      <c r="C10328" s="2" t="s">
        <v>23</v>
      </c>
      <c r="D10328" s="1"/>
      <c r="E10328" s="1">
        <v>62.0</v>
      </c>
      <c r="F10328" s="1" t="str">
        <f>vlookup(E10328,Teams!$A:B,2,false)</f>
        <v>Canterbury</v>
      </c>
      <c r="G10328" s="1" t="b">
        <v>1</v>
      </c>
      <c r="H10328" s="1" t="b">
        <v>1</v>
      </c>
      <c r="I10328" s="1">
        <v>1.0</v>
      </c>
      <c r="J10328" s="3" t="str">
        <f>vlookup(I10328,Cats!$A:$B,2,false)</f>
        <v>X</v>
      </c>
    </row>
    <row r="10329">
      <c r="A10329" s="1">
        <v>133396.0</v>
      </c>
      <c r="B10329" s="1">
        <v>393.0</v>
      </c>
      <c r="C10329" s="2" t="s">
        <v>78</v>
      </c>
      <c r="D10329" s="1" t="s">
        <v>510</v>
      </c>
      <c r="E10329" s="1">
        <v>83.0</v>
      </c>
      <c r="F10329" s="1" t="str">
        <f>vlookup(E10329,Teams!$A:B,2,false)</f>
        <v>Ladue</v>
      </c>
      <c r="G10329" s="1" t="b">
        <v>0</v>
      </c>
      <c r="H10329" s="1" t="b">
        <v>0</v>
      </c>
      <c r="I10329" s="1">
        <v>1.0</v>
      </c>
      <c r="J10329" s="3" t="str">
        <f>vlookup(I10329,Cats!$A:$B,2,false)</f>
        <v>X</v>
      </c>
    </row>
    <row r="10330">
      <c r="A10330" s="1">
        <v>133397.0</v>
      </c>
      <c r="B10330" s="1">
        <v>393.0</v>
      </c>
      <c r="C10330" s="2" t="s">
        <v>23</v>
      </c>
      <c r="D10330" s="1"/>
      <c r="E10330" s="1">
        <v>62.0</v>
      </c>
      <c r="F10330" s="1" t="str">
        <f>vlookup(E10330,Teams!$A:B,2,false)</f>
        <v>Canterbury</v>
      </c>
      <c r="G10330" s="1" t="b">
        <v>1</v>
      </c>
      <c r="H10330" s="1" t="b">
        <v>1</v>
      </c>
      <c r="I10330" s="1">
        <v>2.0</v>
      </c>
      <c r="J10330" s="3" t="str">
        <f>vlookup(I10330,Cats!$A:$B,2,false)</f>
        <v>M</v>
      </c>
    </row>
    <row r="10331">
      <c r="A10331" s="1">
        <v>133398.0</v>
      </c>
      <c r="B10331" s="1">
        <v>393.0</v>
      </c>
      <c r="C10331" s="2" t="s">
        <v>34</v>
      </c>
      <c r="D10331" s="1" t="s">
        <v>872</v>
      </c>
      <c r="E10331" s="1">
        <v>83.0</v>
      </c>
      <c r="F10331" s="1" t="str">
        <f>vlookup(E10331,Teams!$A:B,2,false)</f>
        <v>Ladue</v>
      </c>
      <c r="G10331" s="1" t="b">
        <v>0</v>
      </c>
      <c r="H10331" s="1" t="b">
        <v>0</v>
      </c>
      <c r="I10331" s="1">
        <v>2.0</v>
      </c>
      <c r="J10331" s="3" t="str">
        <f>vlookup(I10331,Cats!$A:$B,2,false)</f>
        <v>M</v>
      </c>
    </row>
    <row r="10332">
      <c r="A10332" s="1">
        <v>133399.0</v>
      </c>
      <c r="B10332" s="1">
        <v>393.0</v>
      </c>
      <c r="C10332" s="2" t="s">
        <v>23</v>
      </c>
      <c r="D10332" s="1" t="s">
        <v>670</v>
      </c>
      <c r="E10332" s="1">
        <v>62.0</v>
      </c>
      <c r="F10332" s="1" t="str">
        <f>vlookup(E10332,Teams!$A:B,2,false)</f>
        <v>Canterbury</v>
      </c>
      <c r="G10332" s="1" t="b">
        <v>1</v>
      </c>
      <c r="H10332" s="1" t="b">
        <v>0</v>
      </c>
      <c r="I10332" s="1">
        <v>3.0</v>
      </c>
      <c r="J10332" s="3" t="str">
        <f>vlookup(I10332,Cats!$A:$B,2,false)</f>
        <v>C</v>
      </c>
    </row>
    <row r="10333">
      <c r="A10333" s="1">
        <v>133400.0</v>
      </c>
      <c r="B10333" s="1">
        <v>393.0</v>
      </c>
      <c r="C10333" s="2" t="s">
        <v>23</v>
      </c>
      <c r="D10333" s="1" t="s">
        <v>510</v>
      </c>
      <c r="E10333" s="1">
        <v>83.0</v>
      </c>
      <c r="F10333" s="1" t="str">
        <f>vlookup(E10333,Teams!$A:B,2,false)</f>
        <v>Ladue</v>
      </c>
      <c r="G10333" s="1" t="b">
        <v>0</v>
      </c>
      <c r="H10333" s="1" t="b">
        <v>0</v>
      </c>
      <c r="I10333" s="1">
        <v>3.0</v>
      </c>
      <c r="J10333" s="3" t="str">
        <f>vlookup(I10333,Cats!$A:$B,2,false)</f>
        <v>C</v>
      </c>
    </row>
    <row r="10334">
      <c r="A10334" s="1">
        <v>133401.0</v>
      </c>
      <c r="B10334" s="1">
        <v>393.0</v>
      </c>
      <c r="C10334" s="2" t="s">
        <v>23</v>
      </c>
      <c r="D10334" s="1"/>
      <c r="E10334" s="1">
        <v>62.0</v>
      </c>
      <c r="F10334" s="1" t="str">
        <f>vlookup(E10334,Teams!$A:B,2,false)</f>
        <v>Canterbury</v>
      </c>
      <c r="G10334" s="1" t="b">
        <v>1</v>
      </c>
      <c r="H10334" s="1" t="b">
        <v>1</v>
      </c>
      <c r="I10334" s="1">
        <v>4.0</v>
      </c>
      <c r="J10334" s="3" t="str">
        <f>vlookup(I10334,Cats!$A:$B,2,false)</f>
        <v>E</v>
      </c>
    </row>
    <row r="10335">
      <c r="A10335" s="1">
        <v>133402.0</v>
      </c>
      <c r="B10335" s="1">
        <v>393.0</v>
      </c>
      <c r="C10335" s="2" t="s">
        <v>78</v>
      </c>
      <c r="D10335" s="1" t="s">
        <v>545</v>
      </c>
      <c r="E10335" s="1">
        <v>83.0</v>
      </c>
      <c r="F10335" s="1" t="str">
        <f>vlookup(E10335,Teams!$A:B,2,false)</f>
        <v>Ladue</v>
      </c>
      <c r="G10335" s="1" t="b">
        <v>0</v>
      </c>
      <c r="H10335" s="1" t="b">
        <v>0</v>
      </c>
      <c r="I10335" s="1">
        <v>4.0</v>
      </c>
      <c r="J10335" s="3" t="str">
        <f>vlookup(I10335,Cats!$A:$B,2,false)</f>
        <v>E</v>
      </c>
    </row>
    <row r="10336">
      <c r="A10336" s="1">
        <v>133403.0</v>
      </c>
      <c r="B10336" s="1">
        <v>393.0</v>
      </c>
      <c r="C10336" s="2" t="s">
        <v>23</v>
      </c>
      <c r="D10336" s="1" t="s">
        <v>670</v>
      </c>
      <c r="E10336" s="1">
        <v>62.0</v>
      </c>
      <c r="F10336" s="1" t="str">
        <f>vlookup(E10336,Teams!$A:B,2,false)</f>
        <v>Canterbury</v>
      </c>
      <c r="G10336" s="1" t="b">
        <v>1</v>
      </c>
      <c r="H10336" s="1" t="b">
        <v>0</v>
      </c>
      <c r="I10336" s="1">
        <v>5.0</v>
      </c>
      <c r="J10336" s="3" t="str">
        <f>vlookup(I10336,Cats!$A:$B,2,false)</f>
        <v>B</v>
      </c>
    </row>
    <row r="10337">
      <c r="A10337" s="1">
        <v>133404.0</v>
      </c>
      <c r="B10337" s="1">
        <v>393.0</v>
      </c>
      <c r="C10337" s="2" t="s">
        <v>23</v>
      </c>
      <c r="D10337" s="1" t="s">
        <v>747</v>
      </c>
      <c r="E10337" s="1">
        <v>83.0</v>
      </c>
      <c r="F10337" s="1" t="str">
        <f>vlookup(E10337,Teams!$A:B,2,false)</f>
        <v>Ladue</v>
      </c>
      <c r="G10337" s="1" t="b">
        <v>0</v>
      </c>
      <c r="H10337" s="1" t="b">
        <v>0</v>
      </c>
      <c r="I10337" s="1">
        <v>5.0</v>
      </c>
      <c r="J10337" s="3" t="str">
        <f>vlookup(I10337,Cats!$A:$B,2,false)</f>
        <v>B</v>
      </c>
    </row>
    <row r="10338">
      <c r="A10338" s="1">
        <v>133405.0</v>
      </c>
      <c r="B10338" s="1">
        <v>393.0</v>
      </c>
      <c r="C10338" s="2" t="s">
        <v>78</v>
      </c>
      <c r="D10338" s="1" t="s">
        <v>1177</v>
      </c>
      <c r="E10338" s="1">
        <v>62.0</v>
      </c>
      <c r="F10338" s="1" t="str">
        <f>vlookup(E10338,Teams!$A:B,2,false)</f>
        <v>Canterbury</v>
      </c>
      <c r="G10338" s="1" t="b">
        <v>1</v>
      </c>
      <c r="H10338" s="1" t="b">
        <v>0</v>
      </c>
      <c r="I10338" s="1">
        <v>6.0</v>
      </c>
      <c r="J10338" s="3" t="str">
        <f>vlookup(I10338,Cats!$A:$B,2,false)</f>
        <v>P</v>
      </c>
    </row>
    <row r="10339">
      <c r="A10339" s="1">
        <v>133406.0</v>
      </c>
      <c r="B10339" s="1">
        <v>393.0</v>
      </c>
      <c r="C10339" s="2" t="s">
        <v>23</v>
      </c>
      <c r="D10339" s="1" t="s">
        <v>747</v>
      </c>
      <c r="E10339" s="1">
        <v>83.0</v>
      </c>
      <c r="F10339" s="1" t="str">
        <f>vlookup(E10339,Teams!$A:B,2,false)</f>
        <v>Ladue</v>
      </c>
      <c r="G10339" s="1" t="b">
        <v>0</v>
      </c>
      <c r="H10339" s="1" t="b">
        <v>0</v>
      </c>
      <c r="I10339" s="1">
        <v>6.0</v>
      </c>
      <c r="J10339" s="3" t="str">
        <f>vlookup(I10339,Cats!$A:$B,2,false)</f>
        <v>P</v>
      </c>
    </row>
    <row r="10340">
      <c r="A10340" s="1">
        <v>133407.0</v>
      </c>
      <c r="B10340" s="1">
        <v>393.0</v>
      </c>
      <c r="C10340" s="2" t="s">
        <v>23</v>
      </c>
      <c r="D10340" s="1"/>
      <c r="E10340" s="1">
        <v>62.0</v>
      </c>
      <c r="F10340" s="1" t="str">
        <f>vlookup(E10340,Teams!$A:B,2,false)</f>
        <v>Canterbury</v>
      </c>
      <c r="G10340" s="1" t="b">
        <v>1</v>
      </c>
      <c r="H10340" s="1" t="b">
        <v>1</v>
      </c>
      <c r="I10340" s="1">
        <v>7.0</v>
      </c>
      <c r="J10340" s="3" t="str">
        <f>vlookup(I10340,Cats!$A:$B,2,false)</f>
        <v>X</v>
      </c>
    </row>
    <row r="10341">
      <c r="A10341" s="1">
        <v>133408.0</v>
      </c>
      <c r="B10341" s="1">
        <v>393.0</v>
      </c>
      <c r="C10341" s="2" t="s">
        <v>34</v>
      </c>
      <c r="D10341" s="1" t="s">
        <v>545</v>
      </c>
      <c r="E10341" s="1">
        <v>83.0</v>
      </c>
      <c r="F10341" s="1" t="str">
        <f>vlookup(E10341,Teams!$A:B,2,false)</f>
        <v>Ladue</v>
      </c>
      <c r="G10341" s="1" t="b">
        <v>0</v>
      </c>
      <c r="H10341" s="1" t="b">
        <v>0</v>
      </c>
      <c r="I10341" s="1">
        <v>7.0</v>
      </c>
      <c r="J10341" s="3" t="str">
        <f>vlookup(I10341,Cats!$A:$B,2,false)</f>
        <v>X</v>
      </c>
    </row>
    <row r="10342">
      <c r="A10342" s="1">
        <v>133409.0</v>
      </c>
      <c r="B10342" s="1">
        <v>393.0</v>
      </c>
      <c r="C10342" s="2" t="s">
        <v>23</v>
      </c>
      <c r="D10342" s="1"/>
      <c r="E10342" s="1">
        <v>62.0</v>
      </c>
      <c r="F10342" s="1" t="str">
        <f>vlookup(E10342,Teams!$A:B,2,false)</f>
        <v>Canterbury</v>
      </c>
      <c r="G10342" s="1" t="b">
        <v>1</v>
      </c>
      <c r="H10342" s="1" t="b">
        <v>1</v>
      </c>
      <c r="I10342" s="1">
        <v>8.0</v>
      </c>
      <c r="J10342" s="3" t="str">
        <f>vlookup(I10342,Cats!$A:$B,2,false)</f>
        <v>M</v>
      </c>
    </row>
    <row r="10343">
      <c r="A10343" s="1">
        <v>133410.0</v>
      </c>
      <c r="B10343" s="1">
        <v>393.0</v>
      </c>
      <c r="C10343" s="2" t="s">
        <v>34</v>
      </c>
      <c r="D10343" s="1" t="s">
        <v>872</v>
      </c>
      <c r="E10343" s="1">
        <v>83.0</v>
      </c>
      <c r="F10343" s="1" t="str">
        <f>vlookup(E10343,Teams!$A:B,2,false)</f>
        <v>Ladue</v>
      </c>
      <c r="G10343" s="1" t="b">
        <v>0</v>
      </c>
      <c r="H10343" s="1" t="b">
        <v>0</v>
      </c>
      <c r="I10343" s="1">
        <v>8.0</v>
      </c>
      <c r="J10343" s="3" t="str">
        <f>vlookup(I10343,Cats!$A:$B,2,false)</f>
        <v>M</v>
      </c>
    </row>
    <row r="10344">
      <c r="A10344" s="1">
        <v>133411.0</v>
      </c>
      <c r="B10344" s="1">
        <v>393.0</v>
      </c>
      <c r="C10344" s="2" t="s">
        <v>23</v>
      </c>
      <c r="D10344" s="1"/>
      <c r="E10344" s="1">
        <v>62.0</v>
      </c>
      <c r="F10344" s="1" t="str">
        <f>vlookup(E10344,Teams!$A:B,2,false)</f>
        <v>Canterbury</v>
      </c>
      <c r="G10344" s="1" t="b">
        <v>1</v>
      </c>
      <c r="H10344" s="1" t="b">
        <v>1</v>
      </c>
      <c r="I10344" s="1">
        <v>9.0</v>
      </c>
      <c r="J10344" s="3" t="str">
        <f>vlookup(I10344,Cats!$A:$B,2,false)</f>
        <v>C</v>
      </c>
    </row>
    <row r="10345">
      <c r="A10345" s="1">
        <v>133412.0</v>
      </c>
      <c r="B10345" s="1">
        <v>393.0</v>
      </c>
      <c r="C10345" s="2" t="s">
        <v>34</v>
      </c>
      <c r="D10345" s="1" t="s">
        <v>545</v>
      </c>
      <c r="E10345" s="1">
        <v>83.0</v>
      </c>
      <c r="F10345" s="1" t="str">
        <f>vlookup(E10345,Teams!$A:B,2,false)</f>
        <v>Ladue</v>
      </c>
      <c r="G10345" s="1" t="b">
        <v>0</v>
      </c>
      <c r="H10345" s="1" t="b">
        <v>0</v>
      </c>
      <c r="I10345" s="1">
        <v>9.0</v>
      </c>
      <c r="J10345" s="3" t="str">
        <f>vlookup(I10345,Cats!$A:$B,2,false)</f>
        <v>C</v>
      </c>
    </row>
    <row r="10346">
      <c r="A10346" s="1">
        <v>133413.0</v>
      </c>
      <c r="B10346" s="1">
        <v>393.0</v>
      </c>
      <c r="C10346" s="2" t="s">
        <v>23</v>
      </c>
      <c r="D10346" s="1"/>
      <c r="E10346" s="1">
        <v>62.0</v>
      </c>
      <c r="F10346" s="1" t="str">
        <f>vlookup(E10346,Teams!$A:B,2,false)</f>
        <v>Canterbury</v>
      </c>
      <c r="G10346" s="1" t="b">
        <v>1</v>
      </c>
      <c r="H10346" s="1" t="b">
        <v>1</v>
      </c>
      <c r="I10346" s="1">
        <v>10.0</v>
      </c>
      <c r="J10346" s="3" t="str">
        <f>vlookup(I10346,Cats!$A:$B,2,false)</f>
        <v>E</v>
      </c>
    </row>
    <row r="10347">
      <c r="A10347" s="1">
        <v>133414.0</v>
      </c>
      <c r="B10347" s="1">
        <v>393.0</v>
      </c>
      <c r="C10347" s="2" t="s">
        <v>78</v>
      </c>
      <c r="D10347" s="1" t="s">
        <v>510</v>
      </c>
      <c r="E10347" s="1">
        <v>83.0</v>
      </c>
      <c r="F10347" s="1" t="str">
        <f>vlookup(E10347,Teams!$A:B,2,false)</f>
        <v>Ladue</v>
      </c>
      <c r="G10347" s="1" t="b">
        <v>0</v>
      </c>
      <c r="H10347" s="1" t="b">
        <v>0</v>
      </c>
      <c r="I10347" s="1">
        <v>10.0</v>
      </c>
      <c r="J10347" s="3" t="str">
        <f>vlookup(I10347,Cats!$A:$B,2,false)</f>
        <v>E</v>
      </c>
    </row>
    <row r="10348">
      <c r="A10348" s="1">
        <v>133415.0</v>
      </c>
      <c r="B10348" s="1">
        <v>393.0</v>
      </c>
      <c r="C10348" s="2" t="s">
        <v>23</v>
      </c>
      <c r="D10348" s="1"/>
      <c r="E10348" s="1">
        <v>62.0</v>
      </c>
      <c r="F10348" s="1" t="str">
        <f>vlookup(E10348,Teams!$A:B,2,false)</f>
        <v>Canterbury</v>
      </c>
      <c r="G10348" s="1" t="b">
        <v>1</v>
      </c>
      <c r="H10348" s="1" t="b">
        <v>1</v>
      </c>
      <c r="I10348" s="1">
        <v>11.0</v>
      </c>
      <c r="J10348" s="3" t="str">
        <f>vlookup(I10348,Cats!$A:$B,2,false)</f>
        <v>B</v>
      </c>
    </row>
    <row r="10349">
      <c r="A10349" s="1">
        <v>133416.0</v>
      </c>
      <c r="B10349" s="1">
        <v>393.0</v>
      </c>
      <c r="C10349" s="2" t="s">
        <v>34</v>
      </c>
      <c r="D10349" s="1" t="s">
        <v>510</v>
      </c>
      <c r="E10349" s="1">
        <v>83.0</v>
      </c>
      <c r="F10349" s="1" t="str">
        <f>vlookup(E10349,Teams!$A:B,2,false)</f>
        <v>Ladue</v>
      </c>
      <c r="G10349" s="1" t="b">
        <v>0</v>
      </c>
      <c r="H10349" s="1" t="b">
        <v>0</v>
      </c>
      <c r="I10349" s="1">
        <v>11.0</v>
      </c>
      <c r="J10349" s="3" t="str">
        <f>vlookup(I10349,Cats!$A:$B,2,false)</f>
        <v>B</v>
      </c>
    </row>
    <row r="10350">
      <c r="A10350" s="1">
        <v>133417.0</v>
      </c>
      <c r="B10350" s="1">
        <v>393.0</v>
      </c>
      <c r="C10350" s="2" t="s">
        <v>23</v>
      </c>
      <c r="D10350" s="1" t="s">
        <v>670</v>
      </c>
      <c r="E10350" s="1">
        <v>62.0</v>
      </c>
      <c r="F10350" s="1" t="str">
        <f>vlookup(E10350,Teams!$A:B,2,false)</f>
        <v>Canterbury</v>
      </c>
      <c r="G10350" s="1" t="b">
        <v>1</v>
      </c>
      <c r="H10350" s="1" t="b">
        <v>0</v>
      </c>
      <c r="I10350" s="1">
        <v>12.0</v>
      </c>
      <c r="J10350" s="3" t="str">
        <f>vlookup(I10350,Cats!$A:$B,2,false)</f>
        <v>P</v>
      </c>
    </row>
    <row r="10351">
      <c r="A10351" s="1">
        <v>133418.0</v>
      </c>
      <c r="B10351" s="1">
        <v>393.0</v>
      </c>
      <c r="C10351" s="2" t="s">
        <v>23</v>
      </c>
      <c r="D10351" s="1" t="s">
        <v>510</v>
      </c>
      <c r="E10351" s="1">
        <v>83.0</v>
      </c>
      <c r="F10351" s="1" t="str">
        <f>vlookup(E10351,Teams!$A:B,2,false)</f>
        <v>Ladue</v>
      </c>
      <c r="G10351" s="1" t="b">
        <v>0</v>
      </c>
      <c r="H10351" s="1" t="b">
        <v>0</v>
      </c>
      <c r="I10351" s="1">
        <v>12.0</v>
      </c>
      <c r="J10351" s="3" t="str">
        <f>vlookup(I10351,Cats!$A:$B,2,false)</f>
        <v>P</v>
      </c>
    </row>
    <row r="10352">
      <c r="A10352" s="1">
        <v>133419.0</v>
      </c>
      <c r="B10352" s="1">
        <v>393.0</v>
      </c>
      <c r="C10352" s="2" t="s">
        <v>23</v>
      </c>
      <c r="D10352" s="1"/>
      <c r="E10352" s="1">
        <v>62.0</v>
      </c>
      <c r="F10352" s="1" t="str">
        <f>vlookup(E10352,Teams!$A:B,2,false)</f>
        <v>Canterbury</v>
      </c>
      <c r="G10352" s="1" t="b">
        <v>1</v>
      </c>
      <c r="H10352" s="1" t="b">
        <v>1</v>
      </c>
      <c r="I10352" s="1">
        <v>13.0</v>
      </c>
      <c r="J10352" s="3" t="str">
        <f>vlookup(I10352,Cats!$A:$B,2,false)</f>
        <v>X</v>
      </c>
    </row>
    <row r="10353">
      <c r="A10353" s="1">
        <v>133420.0</v>
      </c>
      <c r="B10353" s="1">
        <v>393.0</v>
      </c>
      <c r="C10353" s="2" t="s">
        <v>78</v>
      </c>
      <c r="D10353" s="1" t="s">
        <v>545</v>
      </c>
      <c r="E10353" s="1">
        <v>83.0</v>
      </c>
      <c r="F10353" s="1" t="str">
        <f>vlookup(E10353,Teams!$A:B,2,false)</f>
        <v>Ladue</v>
      </c>
      <c r="G10353" s="1" t="b">
        <v>0</v>
      </c>
      <c r="H10353" s="1" t="b">
        <v>0</v>
      </c>
      <c r="I10353" s="1">
        <v>13.0</v>
      </c>
      <c r="J10353" s="3" t="str">
        <f>vlookup(I10353,Cats!$A:$B,2,false)</f>
        <v>X</v>
      </c>
    </row>
    <row r="10354">
      <c r="A10354" s="1">
        <v>133421.0</v>
      </c>
      <c r="B10354" s="1">
        <v>393.0</v>
      </c>
      <c r="C10354" s="2" t="s">
        <v>23</v>
      </c>
      <c r="D10354" s="1"/>
      <c r="E10354" s="1">
        <v>62.0</v>
      </c>
      <c r="F10354" s="1" t="str">
        <f>vlookup(E10354,Teams!$A:B,2,false)</f>
        <v>Canterbury</v>
      </c>
      <c r="G10354" s="1" t="b">
        <v>1</v>
      </c>
      <c r="H10354" s="1" t="b">
        <v>1</v>
      </c>
      <c r="I10354" s="1">
        <v>14.0</v>
      </c>
      <c r="J10354" s="3" t="str">
        <f>vlookup(I10354,Cats!$A:$B,2,false)</f>
        <v>M</v>
      </c>
    </row>
    <row r="10355">
      <c r="A10355" s="1">
        <v>133422.0</v>
      </c>
      <c r="B10355" s="1">
        <v>393.0</v>
      </c>
      <c r="C10355" s="2" t="s">
        <v>78</v>
      </c>
      <c r="D10355" s="1" t="s">
        <v>872</v>
      </c>
      <c r="E10355" s="1">
        <v>83.0</v>
      </c>
      <c r="F10355" s="1" t="str">
        <f>vlookup(E10355,Teams!$A:B,2,false)</f>
        <v>Ladue</v>
      </c>
      <c r="G10355" s="1" t="b">
        <v>0</v>
      </c>
      <c r="H10355" s="1" t="b">
        <v>0</v>
      </c>
      <c r="I10355" s="1">
        <v>14.0</v>
      </c>
      <c r="J10355" s="3" t="str">
        <f>vlookup(I10355,Cats!$A:$B,2,false)</f>
        <v>M</v>
      </c>
    </row>
    <row r="10356">
      <c r="A10356" s="1">
        <v>133423.0</v>
      </c>
      <c r="B10356" s="1">
        <v>393.0</v>
      </c>
      <c r="C10356" s="2" t="s">
        <v>23</v>
      </c>
      <c r="D10356" s="1"/>
      <c r="E10356" s="1">
        <v>62.0</v>
      </c>
      <c r="F10356" s="1" t="str">
        <f>vlookup(E10356,Teams!$A:B,2,false)</f>
        <v>Canterbury</v>
      </c>
      <c r="G10356" s="1" t="b">
        <v>1</v>
      </c>
      <c r="H10356" s="1" t="b">
        <v>1</v>
      </c>
      <c r="I10356" s="1">
        <v>15.0</v>
      </c>
      <c r="J10356" s="3" t="str">
        <f>vlookup(I10356,Cats!$A:$B,2,false)</f>
        <v>C</v>
      </c>
    </row>
    <row r="10357">
      <c r="A10357" s="1">
        <v>133424.0</v>
      </c>
      <c r="B10357" s="1">
        <v>393.0</v>
      </c>
      <c r="C10357" s="2" t="s">
        <v>34</v>
      </c>
      <c r="D10357" s="1" t="s">
        <v>510</v>
      </c>
      <c r="E10357" s="1">
        <v>83.0</v>
      </c>
      <c r="F10357" s="1" t="str">
        <f>vlookup(E10357,Teams!$A:B,2,false)</f>
        <v>Ladue</v>
      </c>
      <c r="G10357" s="1" t="b">
        <v>0</v>
      </c>
      <c r="H10357" s="1" t="b">
        <v>0</v>
      </c>
      <c r="I10357" s="1">
        <v>15.0</v>
      </c>
      <c r="J10357" s="3" t="str">
        <f>vlookup(I10357,Cats!$A:$B,2,false)</f>
        <v>C</v>
      </c>
    </row>
    <row r="10358">
      <c r="A10358" s="1">
        <v>133425.0</v>
      </c>
      <c r="B10358" s="1">
        <v>393.0</v>
      </c>
      <c r="C10358" s="2" t="s">
        <v>34</v>
      </c>
      <c r="D10358" s="1" t="s">
        <v>670</v>
      </c>
      <c r="E10358" s="1">
        <v>62.0</v>
      </c>
      <c r="F10358" s="1" t="str">
        <f>vlookup(E10358,Teams!$A:B,2,false)</f>
        <v>Canterbury</v>
      </c>
      <c r="G10358" s="1" t="b">
        <v>1</v>
      </c>
      <c r="H10358" s="1" t="b">
        <v>0</v>
      </c>
      <c r="I10358" s="1">
        <v>16.0</v>
      </c>
      <c r="J10358" s="3" t="str">
        <f>vlookup(I10358,Cats!$A:$B,2,false)</f>
        <v>E</v>
      </c>
    </row>
    <row r="10359">
      <c r="A10359" s="1">
        <v>133426.0</v>
      </c>
      <c r="B10359" s="1">
        <v>393.0</v>
      </c>
      <c r="C10359" s="2" t="s">
        <v>23</v>
      </c>
      <c r="D10359" s="1" t="s">
        <v>510</v>
      </c>
      <c r="E10359" s="1">
        <v>83.0</v>
      </c>
      <c r="F10359" s="1" t="str">
        <f>vlookup(E10359,Teams!$A:B,2,false)</f>
        <v>Ladue</v>
      </c>
      <c r="G10359" s="1" t="b">
        <v>0</v>
      </c>
      <c r="H10359" s="1" t="b">
        <v>0</v>
      </c>
      <c r="I10359" s="1">
        <v>16.0</v>
      </c>
      <c r="J10359" s="3" t="str">
        <f>vlookup(I10359,Cats!$A:$B,2,false)</f>
        <v>E</v>
      </c>
    </row>
    <row r="10360">
      <c r="A10360" s="1">
        <v>133427.0</v>
      </c>
      <c r="B10360" s="1">
        <v>393.0</v>
      </c>
      <c r="C10360" s="2" t="s">
        <v>23</v>
      </c>
      <c r="D10360" s="1"/>
      <c r="E10360" s="1">
        <v>62.0</v>
      </c>
      <c r="F10360" s="1" t="str">
        <f>vlookup(E10360,Teams!$A:B,2,false)</f>
        <v>Canterbury</v>
      </c>
      <c r="G10360" s="1" t="b">
        <v>1</v>
      </c>
      <c r="H10360" s="1" t="b">
        <v>1</v>
      </c>
      <c r="I10360" s="1">
        <v>17.0</v>
      </c>
      <c r="J10360" s="3" t="str">
        <f>vlookup(I10360,Cats!$A:$B,2,false)</f>
        <v>B</v>
      </c>
    </row>
    <row r="10361">
      <c r="A10361" s="1">
        <v>133428.0</v>
      </c>
      <c r="B10361" s="1">
        <v>393.0</v>
      </c>
      <c r="C10361" s="2" t="s">
        <v>34</v>
      </c>
      <c r="D10361" s="1" t="s">
        <v>510</v>
      </c>
      <c r="E10361" s="1">
        <v>83.0</v>
      </c>
      <c r="F10361" s="1" t="str">
        <f>vlookup(E10361,Teams!$A:B,2,false)</f>
        <v>Ladue</v>
      </c>
      <c r="G10361" s="1" t="b">
        <v>0</v>
      </c>
      <c r="H10361" s="1" t="b">
        <v>0</v>
      </c>
      <c r="I10361" s="1">
        <v>17.0</v>
      </c>
      <c r="J10361" s="3" t="str">
        <f>vlookup(I10361,Cats!$A:$B,2,false)</f>
        <v>B</v>
      </c>
    </row>
    <row r="10362">
      <c r="A10362" s="1">
        <v>133429.0</v>
      </c>
      <c r="B10362" s="1">
        <v>393.0</v>
      </c>
      <c r="C10362" s="2" t="s">
        <v>23</v>
      </c>
      <c r="D10362" s="1"/>
      <c r="E10362" s="1">
        <v>62.0</v>
      </c>
      <c r="F10362" s="1" t="str">
        <f>vlookup(E10362,Teams!$A:B,2,false)</f>
        <v>Canterbury</v>
      </c>
      <c r="G10362" s="1" t="b">
        <v>1</v>
      </c>
      <c r="H10362" s="1" t="b">
        <v>1</v>
      </c>
      <c r="I10362" s="1">
        <v>18.0</v>
      </c>
      <c r="J10362" s="3" t="str">
        <f>vlookup(I10362,Cats!$A:$B,2,false)</f>
        <v>P</v>
      </c>
    </row>
    <row r="10363">
      <c r="A10363" s="1">
        <v>133430.0</v>
      </c>
      <c r="B10363" s="1">
        <v>393.0</v>
      </c>
      <c r="C10363" s="2" t="s">
        <v>34</v>
      </c>
      <c r="D10363" s="1" t="s">
        <v>545</v>
      </c>
      <c r="E10363" s="1">
        <v>83.0</v>
      </c>
      <c r="F10363" s="1" t="str">
        <f>vlookup(E10363,Teams!$A:B,2,false)</f>
        <v>Ladue</v>
      </c>
      <c r="G10363" s="1" t="b">
        <v>0</v>
      </c>
      <c r="H10363" s="1" t="b">
        <v>0</v>
      </c>
      <c r="I10363" s="1">
        <v>18.0</v>
      </c>
      <c r="J10363" s="3" t="str">
        <f>vlookup(I10363,Cats!$A:$B,2,false)</f>
        <v>P</v>
      </c>
    </row>
    <row r="10364">
      <c r="A10364" s="1">
        <v>133431.0</v>
      </c>
      <c r="B10364" s="1">
        <v>393.0</v>
      </c>
      <c r="C10364" s="2" t="s">
        <v>23</v>
      </c>
      <c r="D10364" s="1"/>
      <c r="E10364" s="1">
        <v>62.0</v>
      </c>
      <c r="F10364" s="1" t="str">
        <f>vlookup(E10364,Teams!$A:B,2,false)</f>
        <v>Canterbury</v>
      </c>
      <c r="G10364" s="1" t="b">
        <v>1</v>
      </c>
      <c r="H10364" s="1" t="b">
        <v>1</v>
      </c>
      <c r="I10364" s="1">
        <v>19.0</v>
      </c>
      <c r="J10364" s="3" t="str">
        <f>vlookup(I10364,Cats!$A:$B,2,false)</f>
        <v>X</v>
      </c>
    </row>
    <row r="10365">
      <c r="A10365" s="1">
        <v>133432.0</v>
      </c>
      <c r="B10365" s="1">
        <v>393.0</v>
      </c>
      <c r="C10365" s="2" t="s">
        <v>34</v>
      </c>
      <c r="D10365" s="1" t="s">
        <v>545</v>
      </c>
      <c r="E10365" s="1">
        <v>83.0</v>
      </c>
      <c r="F10365" s="1" t="str">
        <f>vlookup(E10365,Teams!$A:B,2,false)</f>
        <v>Ladue</v>
      </c>
      <c r="G10365" s="1" t="b">
        <v>0</v>
      </c>
      <c r="H10365" s="1" t="b">
        <v>0</v>
      </c>
      <c r="I10365" s="1">
        <v>19.0</v>
      </c>
      <c r="J10365" s="3" t="str">
        <f>vlookup(I10365,Cats!$A:$B,2,false)</f>
        <v>X</v>
      </c>
    </row>
    <row r="10366">
      <c r="A10366" s="1">
        <v>133433.0</v>
      </c>
      <c r="B10366" s="1">
        <v>393.0</v>
      </c>
      <c r="C10366" s="2" t="s">
        <v>23</v>
      </c>
      <c r="D10366" s="1"/>
      <c r="E10366" s="1">
        <v>62.0</v>
      </c>
      <c r="F10366" s="1" t="str">
        <f>vlookup(E10366,Teams!$A:B,2,false)</f>
        <v>Canterbury</v>
      </c>
      <c r="G10366" s="1" t="b">
        <v>1</v>
      </c>
      <c r="H10366" s="1" t="b">
        <v>1</v>
      </c>
      <c r="I10366" s="1">
        <v>20.0</v>
      </c>
      <c r="J10366" s="3" t="str">
        <f>vlookup(I10366,Cats!$A:$B,2,false)</f>
        <v>M</v>
      </c>
    </row>
    <row r="10367">
      <c r="A10367" s="1">
        <v>133434.0</v>
      </c>
      <c r="B10367" s="1">
        <v>393.0</v>
      </c>
      <c r="C10367" s="2" t="s">
        <v>78</v>
      </c>
      <c r="D10367" s="1" t="s">
        <v>872</v>
      </c>
      <c r="E10367" s="1">
        <v>83.0</v>
      </c>
      <c r="F10367" s="1" t="str">
        <f>vlookup(E10367,Teams!$A:B,2,false)</f>
        <v>Ladue</v>
      </c>
      <c r="G10367" s="1" t="b">
        <v>0</v>
      </c>
      <c r="H10367" s="1" t="b">
        <v>0</v>
      </c>
      <c r="I10367" s="1">
        <v>20.0</v>
      </c>
      <c r="J10367" s="3" t="str">
        <f>vlookup(I10367,Cats!$A:$B,2,false)</f>
        <v>M</v>
      </c>
    </row>
    <row r="10368">
      <c r="A10368" s="1">
        <v>133435.0</v>
      </c>
      <c r="B10368" s="1">
        <v>393.0</v>
      </c>
      <c r="C10368" s="2" t="s">
        <v>78</v>
      </c>
      <c r="D10368" s="1" t="s">
        <v>670</v>
      </c>
      <c r="E10368" s="1">
        <v>62.0</v>
      </c>
      <c r="F10368" s="1" t="str">
        <f>vlookup(E10368,Teams!$A:B,2,false)</f>
        <v>Canterbury</v>
      </c>
      <c r="G10368" s="1" t="b">
        <v>1</v>
      </c>
      <c r="H10368" s="1" t="b">
        <v>0</v>
      </c>
      <c r="I10368" s="1">
        <v>21.0</v>
      </c>
      <c r="J10368" s="3" t="str">
        <f>vlookup(I10368,Cats!$A:$B,2,false)</f>
        <v>C</v>
      </c>
    </row>
    <row r="10369">
      <c r="A10369" s="1">
        <v>133436.0</v>
      </c>
      <c r="B10369" s="1">
        <v>393.0</v>
      </c>
      <c r="C10369" s="2" t="s">
        <v>23</v>
      </c>
      <c r="D10369" s="1" t="s">
        <v>545</v>
      </c>
      <c r="E10369" s="1">
        <v>83.0</v>
      </c>
      <c r="F10369" s="1" t="str">
        <f>vlookup(E10369,Teams!$A:B,2,false)</f>
        <v>Ladue</v>
      </c>
      <c r="G10369" s="1" t="b">
        <v>0</v>
      </c>
      <c r="H10369" s="1" t="b">
        <v>0</v>
      </c>
      <c r="I10369" s="1">
        <v>21.0</v>
      </c>
      <c r="J10369" s="3" t="str">
        <f>vlookup(I10369,Cats!$A:$B,2,false)</f>
        <v>C</v>
      </c>
    </row>
    <row r="10370">
      <c r="A10370" s="1">
        <v>133437.0</v>
      </c>
      <c r="B10370" s="1">
        <v>393.0</v>
      </c>
      <c r="C10370" s="2" t="s">
        <v>78</v>
      </c>
      <c r="D10370" s="1" t="s">
        <v>1158</v>
      </c>
      <c r="E10370" s="1">
        <v>62.0</v>
      </c>
      <c r="F10370" s="1" t="str">
        <f>vlookup(E10370,Teams!$A:B,2,false)</f>
        <v>Canterbury</v>
      </c>
      <c r="G10370" s="1" t="b">
        <v>1</v>
      </c>
      <c r="H10370" s="1" t="b">
        <v>0</v>
      </c>
      <c r="I10370" s="1">
        <v>22.0</v>
      </c>
      <c r="J10370" s="3" t="str">
        <f>vlookup(I10370,Cats!$A:$B,2,false)</f>
        <v>E</v>
      </c>
    </row>
    <row r="10371">
      <c r="A10371" s="1">
        <v>133438.0</v>
      </c>
      <c r="B10371" s="1">
        <v>393.0</v>
      </c>
      <c r="C10371" s="2" t="s">
        <v>23</v>
      </c>
      <c r="D10371" s="1"/>
      <c r="E10371" s="1">
        <v>83.0</v>
      </c>
      <c r="F10371" s="1" t="str">
        <f>vlookup(E10371,Teams!$A:B,2,false)</f>
        <v>Ladue</v>
      </c>
      <c r="G10371" s="1" t="b">
        <v>0</v>
      </c>
      <c r="H10371" s="1" t="b">
        <v>1</v>
      </c>
      <c r="I10371" s="1">
        <v>22.0</v>
      </c>
      <c r="J10371" s="3" t="str">
        <f>vlookup(I10371,Cats!$A:$B,2,false)</f>
        <v>E</v>
      </c>
    </row>
    <row r="10372">
      <c r="A10372" s="1">
        <v>133439.0</v>
      </c>
      <c r="B10372" s="1">
        <v>393.0</v>
      </c>
      <c r="C10372" s="2" t="s">
        <v>23</v>
      </c>
      <c r="D10372" s="1"/>
      <c r="E10372" s="1">
        <v>62.0</v>
      </c>
      <c r="F10372" s="1" t="str">
        <f>vlookup(E10372,Teams!$A:B,2,false)</f>
        <v>Canterbury</v>
      </c>
      <c r="G10372" s="1" t="b">
        <v>1</v>
      </c>
      <c r="H10372" s="1" t="b">
        <v>1</v>
      </c>
      <c r="I10372" s="1">
        <v>23.0</v>
      </c>
      <c r="J10372" s="3" t="str">
        <f>vlookup(I10372,Cats!$A:$B,2,false)</f>
        <v>B</v>
      </c>
    </row>
    <row r="10373">
      <c r="A10373" s="1">
        <v>133440.0</v>
      </c>
      <c r="B10373" s="1">
        <v>393.0</v>
      </c>
      <c r="C10373" s="2" t="s">
        <v>78</v>
      </c>
      <c r="D10373" s="1" t="s">
        <v>545</v>
      </c>
      <c r="E10373" s="1">
        <v>83.0</v>
      </c>
      <c r="F10373" s="1" t="str">
        <f>vlookup(E10373,Teams!$A:B,2,false)</f>
        <v>Ladue</v>
      </c>
      <c r="G10373" s="1" t="b">
        <v>0</v>
      </c>
      <c r="H10373" s="1" t="b">
        <v>0</v>
      </c>
      <c r="I10373" s="1">
        <v>23.0</v>
      </c>
      <c r="J10373" s="3" t="str">
        <f>vlookup(I10373,Cats!$A:$B,2,false)</f>
        <v>B</v>
      </c>
    </row>
    <row r="10374">
      <c r="A10374" s="1">
        <v>133441.0</v>
      </c>
      <c r="B10374" s="1">
        <v>393.0</v>
      </c>
      <c r="C10374" s="2" t="s">
        <v>23</v>
      </c>
      <c r="D10374" s="1"/>
      <c r="E10374" s="1">
        <v>62.0</v>
      </c>
      <c r="F10374" s="1" t="str">
        <f>vlookup(E10374,Teams!$A:B,2,false)</f>
        <v>Canterbury</v>
      </c>
      <c r="G10374" s="1" t="b">
        <v>1</v>
      </c>
      <c r="H10374" s="1" t="b">
        <v>1</v>
      </c>
      <c r="I10374" s="1">
        <v>24.0</v>
      </c>
      <c r="J10374" s="3" t="str">
        <f>vlookup(I10374,Cats!$A:$B,2,false)</f>
        <v>P</v>
      </c>
    </row>
    <row r="10375">
      <c r="A10375" s="1">
        <v>133442.0</v>
      </c>
      <c r="B10375" s="1">
        <v>393.0</v>
      </c>
      <c r="C10375" s="2" t="s">
        <v>34</v>
      </c>
      <c r="D10375" s="1" t="s">
        <v>510</v>
      </c>
      <c r="E10375" s="1">
        <v>83.0</v>
      </c>
      <c r="F10375" s="1" t="str">
        <f>vlookup(E10375,Teams!$A:B,2,false)</f>
        <v>Ladue</v>
      </c>
      <c r="G10375" s="1" t="b">
        <v>0</v>
      </c>
      <c r="H10375" s="1" t="b">
        <v>0</v>
      </c>
      <c r="I10375" s="1">
        <v>24.0</v>
      </c>
      <c r="J10375" s="3" t="str">
        <f>vlookup(I10375,Cats!$A:$B,2,false)</f>
        <v>P</v>
      </c>
    </row>
    <row r="10376">
      <c r="A10376" s="1">
        <v>133443.0</v>
      </c>
      <c r="B10376" s="1">
        <v>394.0</v>
      </c>
      <c r="C10376" s="2" t="s">
        <v>23</v>
      </c>
      <c r="D10376" s="1" t="s">
        <v>305</v>
      </c>
      <c r="E10376" s="1">
        <v>70.0</v>
      </c>
      <c r="F10376" s="1" t="str">
        <f>vlookup(E10376,Teams!$A:B,2,false)</f>
        <v>Edison B</v>
      </c>
      <c r="G10376" s="1" t="b">
        <v>1</v>
      </c>
      <c r="H10376" s="1" t="b">
        <v>0</v>
      </c>
      <c r="I10376" s="1">
        <v>1.0</v>
      </c>
      <c r="J10376" s="3" t="str">
        <f>vlookup(I10376,Cats!$A:$B,2,false)</f>
        <v>X</v>
      </c>
    </row>
    <row r="10377">
      <c r="A10377" s="1">
        <v>133444.0</v>
      </c>
      <c r="B10377" s="1">
        <v>394.0</v>
      </c>
      <c r="C10377" s="2" t="s">
        <v>23</v>
      </c>
      <c r="D10377" s="1" t="s">
        <v>763</v>
      </c>
      <c r="E10377" s="1">
        <v>80.0</v>
      </c>
      <c r="F10377" s="1" t="str">
        <f>vlookup(E10377,Teams!$A:B,2,false)</f>
        <v>JP Stevens A</v>
      </c>
      <c r="G10377" s="1" t="b">
        <v>0</v>
      </c>
      <c r="H10377" s="1" t="b">
        <v>0</v>
      </c>
      <c r="I10377" s="1">
        <v>1.0</v>
      </c>
      <c r="J10377" s="3" t="str">
        <f>vlookup(I10377,Cats!$A:$B,2,false)</f>
        <v>X</v>
      </c>
    </row>
    <row r="10378">
      <c r="A10378" s="1">
        <v>133445.0</v>
      </c>
      <c r="B10378" s="1">
        <v>394.0</v>
      </c>
      <c r="C10378" s="2" t="s">
        <v>23</v>
      </c>
      <c r="D10378" s="1" t="s">
        <v>305</v>
      </c>
      <c r="E10378" s="1">
        <v>70.0</v>
      </c>
      <c r="F10378" s="1" t="str">
        <f>vlookup(E10378,Teams!$A:B,2,false)</f>
        <v>Edison B</v>
      </c>
      <c r="G10378" s="1" t="b">
        <v>1</v>
      </c>
      <c r="H10378" s="1" t="b">
        <v>0</v>
      </c>
      <c r="I10378" s="1">
        <v>2.0</v>
      </c>
      <c r="J10378" s="3" t="str">
        <f>vlookup(I10378,Cats!$A:$B,2,false)</f>
        <v>M</v>
      </c>
    </row>
    <row r="10379">
      <c r="A10379" s="1">
        <v>133446.0</v>
      </c>
      <c r="B10379" s="1">
        <v>394.0</v>
      </c>
      <c r="C10379" s="2" t="s">
        <v>23</v>
      </c>
      <c r="D10379" s="1" t="s">
        <v>1219</v>
      </c>
      <c r="E10379" s="1">
        <v>80.0</v>
      </c>
      <c r="F10379" s="1" t="str">
        <f>vlookup(E10379,Teams!$A:B,2,false)</f>
        <v>JP Stevens A</v>
      </c>
      <c r="G10379" s="1" t="b">
        <v>0</v>
      </c>
      <c r="H10379" s="1" t="b">
        <v>0</v>
      </c>
      <c r="I10379" s="1">
        <v>2.0</v>
      </c>
      <c r="J10379" s="3" t="str">
        <f>vlookup(I10379,Cats!$A:$B,2,false)</f>
        <v>M</v>
      </c>
    </row>
    <row r="10380">
      <c r="A10380" s="1">
        <v>133447.0</v>
      </c>
      <c r="B10380" s="1">
        <v>394.0</v>
      </c>
      <c r="C10380" s="2" t="s">
        <v>23</v>
      </c>
      <c r="D10380" s="1"/>
      <c r="E10380" s="1">
        <v>70.0</v>
      </c>
      <c r="F10380" s="1" t="str">
        <f>vlookup(E10380,Teams!$A:B,2,false)</f>
        <v>Edison B</v>
      </c>
      <c r="G10380" s="1" t="b">
        <v>1</v>
      </c>
      <c r="H10380" s="1" t="b">
        <v>1</v>
      </c>
      <c r="I10380" s="1">
        <v>3.0</v>
      </c>
      <c r="J10380" s="3" t="str">
        <f>vlookup(I10380,Cats!$A:$B,2,false)</f>
        <v>C</v>
      </c>
    </row>
    <row r="10381">
      <c r="A10381" s="1">
        <v>133448.0</v>
      </c>
      <c r="B10381" s="1">
        <v>394.0</v>
      </c>
      <c r="C10381" s="2" t="s">
        <v>34</v>
      </c>
      <c r="D10381" s="1" t="s">
        <v>152</v>
      </c>
      <c r="E10381" s="1">
        <v>80.0</v>
      </c>
      <c r="F10381" s="1" t="str">
        <f>vlookup(E10381,Teams!$A:B,2,false)</f>
        <v>JP Stevens A</v>
      </c>
      <c r="G10381" s="1" t="b">
        <v>0</v>
      </c>
      <c r="H10381" s="1" t="b">
        <v>0</v>
      </c>
      <c r="I10381" s="1">
        <v>3.0</v>
      </c>
      <c r="J10381" s="3" t="str">
        <f>vlookup(I10381,Cats!$A:$B,2,false)</f>
        <v>C</v>
      </c>
    </row>
    <row r="10382">
      <c r="A10382" s="1">
        <v>133449.0</v>
      </c>
      <c r="B10382" s="1">
        <v>394.0</v>
      </c>
      <c r="C10382" s="2" t="s">
        <v>23</v>
      </c>
      <c r="D10382" s="1"/>
      <c r="E10382" s="1">
        <v>70.0</v>
      </c>
      <c r="F10382" s="1" t="str">
        <f>vlookup(E10382,Teams!$A:B,2,false)</f>
        <v>Edison B</v>
      </c>
      <c r="G10382" s="1" t="b">
        <v>1</v>
      </c>
      <c r="H10382" s="1" t="b">
        <v>1</v>
      </c>
      <c r="I10382" s="1">
        <v>4.0</v>
      </c>
      <c r="J10382" s="3" t="str">
        <f>vlookup(I10382,Cats!$A:$B,2,false)</f>
        <v>E</v>
      </c>
    </row>
    <row r="10383">
      <c r="A10383" s="1">
        <v>133450.0</v>
      </c>
      <c r="B10383" s="1">
        <v>394.0</v>
      </c>
      <c r="C10383" s="2" t="s">
        <v>34</v>
      </c>
      <c r="D10383" s="1" t="s">
        <v>152</v>
      </c>
      <c r="E10383" s="1">
        <v>80.0</v>
      </c>
      <c r="F10383" s="1" t="str">
        <f>vlookup(E10383,Teams!$A:B,2,false)</f>
        <v>JP Stevens A</v>
      </c>
      <c r="G10383" s="1" t="b">
        <v>0</v>
      </c>
      <c r="H10383" s="1" t="b">
        <v>0</v>
      </c>
      <c r="I10383" s="1">
        <v>4.0</v>
      </c>
      <c r="J10383" s="3" t="str">
        <f>vlookup(I10383,Cats!$A:$B,2,false)</f>
        <v>E</v>
      </c>
    </row>
    <row r="10384">
      <c r="A10384" s="1">
        <v>133451.0</v>
      </c>
      <c r="B10384" s="1">
        <v>394.0</v>
      </c>
      <c r="C10384" s="2" t="s">
        <v>23</v>
      </c>
      <c r="D10384" s="1"/>
      <c r="E10384" s="1">
        <v>70.0</v>
      </c>
      <c r="F10384" s="1" t="str">
        <f>vlookup(E10384,Teams!$A:B,2,false)</f>
        <v>Edison B</v>
      </c>
      <c r="G10384" s="1" t="b">
        <v>1</v>
      </c>
      <c r="H10384" s="1" t="b">
        <v>1</v>
      </c>
      <c r="I10384" s="1">
        <v>5.0</v>
      </c>
      <c r="J10384" s="3" t="str">
        <f>vlookup(I10384,Cats!$A:$B,2,false)</f>
        <v>B</v>
      </c>
    </row>
    <row r="10385">
      <c r="A10385" s="1">
        <v>133452.0</v>
      </c>
      <c r="B10385" s="1">
        <v>394.0</v>
      </c>
      <c r="C10385" s="2" t="s">
        <v>34</v>
      </c>
      <c r="D10385" s="1" t="s">
        <v>152</v>
      </c>
      <c r="E10385" s="1">
        <v>80.0</v>
      </c>
      <c r="F10385" s="1" t="str">
        <f>vlookup(E10385,Teams!$A:B,2,false)</f>
        <v>JP Stevens A</v>
      </c>
      <c r="G10385" s="1" t="b">
        <v>0</v>
      </c>
      <c r="H10385" s="1" t="b">
        <v>0</v>
      </c>
      <c r="I10385" s="1">
        <v>5.0</v>
      </c>
      <c r="J10385" s="3" t="str">
        <f>vlookup(I10385,Cats!$A:$B,2,false)</f>
        <v>B</v>
      </c>
    </row>
    <row r="10386">
      <c r="A10386" s="1">
        <v>133453.0</v>
      </c>
      <c r="B10386" s="1">
        <v>394.0</v>
      </c>
      <c r="C10386" s="2" t="s">
        <v>23</v>
      </c>
      <c r="D10386" s="1" t="s">
        <v>305</v>
      </c>
      <c r="E10386" s="1">
        <v>70.0</v>
      </c>
      <c r="F10386" s="1" t="str">
        <f>vlookup(E10386,Teams!$A:B,2,false)</f>
        <v>Edison B</v>
      </c>
      <c r="G10386" s="1" t="b">
        <v>1</v>
      </c>
      <c r="H10386" s="1" t="b">
        <v>0</v>
      </c>
      <c r="I10386" s="1">
        <v>6.0</v>
      </c>
      <c r="J10386" s="3" t="str">
        <f>vlookup(I10386,Cats!$A:$B,2,false)</f>
        <v>P</v>
      </c>
    </row>
    <row r="10387">
      <c r="A10387" s="1">
        <v>133454.0</v>
      </c>
      <c r="B10387" s="1">
        <v>394.0</v>
      </c>
      <c r="C10387" s="2" t="s">
        <v>59</v>
      </c>
      <c r="D10387" s="1" t="s">
        <v>152</v>
      </c>
      <c r="E10387" s="1">
        <v>80.0</v>
      </c>
      <c r="F10387" s="1" t="str">
        <f>vlookup(E10387,Teams!$A:B,2,false)</f>
        <v>JP Stevens A</v>
      </c>
      <c r="G10387" s="1" t="b">
        <v>0</v>
      </c>
      <c r="H10387" s="1" t="b">
        <v>0</v>
      </c>
      <c r="I10387" s="1">
        <v>6.0</v>
      </c>
      <c r="J10387" s="3" t="str">
        <f>vlookup(I10387,Cats!$A:$B,2,false)</f>
        <v>P</v>
      </c>
    </row>
    <row r="10388">
      <c r="A10388" s="1">
        <v>133455.0</v>
      </c>
      <c r="B10388" s="1">
        <v>394.0</v>
      </c>
      <c r="C10388" s="2" t="s">
        <v>34</v>
      </c>
      <c r="D10388" s="1" t="s">
        <v>305</v>
      </c>
      <c r="E10388" s="1">
        <v>70.0</v>
      </c>
      <c r="F10388" s="1" t="str">
        <f>vlookup(E10388,Teams!$A:B,2,false)</f>
        <v>Edison B</v>
      </c>
      <c r="G10388" s="1" t="b">
        <v>1</v>
      </c>
      <c r="H10388" s="1" t="b">
        <v>0</v>
      </c>
      <c r="I10388" s="1">
        <v>7.0</v>
      </c>
      <c r="J10388" s="3" t="str">
        <f>vlookup(I10388,Cats!$A:$B,2,false)</f>
        <v>X</v>
      </c>
    </row>
    <row r="10389">
      <c r="A10389" s="1">
        <v>133456.0</v>
      </c>
      <c r="B10389" s="1">
        <v>394.0</v>
      </c>
      <c r="C10389" s="2" t="s">
        <v>23</v>
      </c>
      <c r="D10389" s="1" t="s">
        <v>152</v>
      </c>
      <c r="E10389" s="1">
        <v>80.0</v>
      </c>
      <c r="F10389" s="1" t="str">
        <f>vlookup(E10389,Teams!$A:B,2,false)</f>
        <v>JP Stevens A</v>
      </c>
      <c r="G10389" s="1" t="b">
        <v>0</v>
      </c>
      <c r="H10389" s="1" t="b">
        <v>0</v>
      </c>
      <c r="I10389" s="1">
        <v>7.0</v>
      </c>
      <c r="J10389" s="3" t="str">
        <f>vlookup(I10389,Cats!$A:$B,2,false)</f>
        <v>X</v>
      </c>
    </row>
    <row r="10390">
      <c r="A10390" s="1">
        <v>133457.0</v>
      </c>
      <c r="B10390" s="1">
        <v>394.0</v>
      </c>
      <c r="C10390" s="2" t="s">
        <v>78</v>
      </c>
      <c r="D10390" s="1" t="s">
        <v>1018</v>
      </c>
      <c r="E10390" s="1">
        <v>70.0</v>
      </c>
      <c r="F10390" s="1" t="str">
        <f>vlookup(E10390,Teams!$A:B,2,false)</f>
        <v>Edison B</v>
      </c>
      <c r="G10390" s="1" t="b">
        <v>1</v>
      </c>
      <c r="H10390" s="1" t="b">
        <v>0</v>
      </c>
      <c r="I10390" s="1">
        <v>8.0</v>
      </c>
      <c r="J10390" s="3" t="str">
        <f>vlookup(I10390,Cats!$A:$B,2,false)</f>
        <v>M</v>
      </c>
    </row>
    <row r="10391">
      <c r="A10391" s="1">
        <v>133458.0</v>
      </c>
      <c r="B10391" s="1">
        <v>394.0</v>
      </c>
      <c r="C10391" s="2" t="s">
        <v>23</v>
      </c>
      <c r="D10391" s="1"/>
      <c r="E10391" s="1">
        <v>80.0</v>
      </c>
      <c r="F10391" s="1" t="str">
        <f>vlookup(E10391,Teams!$A:B,2,false)</f>
        <v>JP Stevens A</v>
      </c>
      <c r="G10391" s="1" t="b">
        <v>0</v>
      </c>
      <c r="H10391" s="1" t="b">
        <v>1</v>
      </c>
      <c r="I10391" s="1">
        <v>8.0</v>
      </c>
      <c r="J10391" s="3" t="str">
        <f>vlookup(I10391,Cats!$A:$B,2,false)</f>
        <v>M</v>
      </c>
    </row>
    <row r="10392">
      <c r="A10392" s="1">
        <v>133459.0</v>
      </c>
      <c r="B10392" s="1">
        <v>394.0</v>
      </c>
      <c r="C10392" s="2" t="s">
        <v>23</v>
      </c>
      <c r="D10392" s="1"/>
      <c r="E10392" s="1">
        <v>70.0</v>
      </c>
      <c r="F10392" s="1" t="str">
        <f>vlookup(E10392,Teams!$A:B,2,false)</f>
        <v>Edison B</v>
      </c>
      <c r="G10392" s="1" t="b">
        <v>1</v>
      </c>
      <c r="H10392" s="1" t="b">
        <v>1</v>
      </c>
      <c r="I10392" s="1">
        <v>9.0</v>
      </c>
      <c r="J10392" s="3" t="str">
        <f>vlookup(I10392,Cats!$A:$B,2,false)</f>
        <v>C</v>
      </c>
    </row>
    <row r="10393">
      <c r="A10393" s="1">
        <v>133460.0</v>
      </c>
      <c r="B10393" s="1">
        <v>394.0</v>
      </c>
      <c r="C10393" s="2" t="s">
        <v>34</v>
      </c>
      <c r="D10393" s="1" t="s">
        <v>763</v>
      </c>
      <c r="E10393" s="1">
        <v>80.0</v>
      </c>
      <c r="F10393" s="1" t="str">
        <f>vlookup(E10393,Teams!$A:B,2,false)</f>
        <v>JP Stevens A</v>
      </c>
      <c r="G10393" s="1" t="b">
        <v>0</v>
      </c>
      <c r="H10393" s="1" t="b">
        <v>0</v>
      </c>
      <c r="I10393" s="1">
        <v>9.0</v>
      </c>
      <c r="J10393" s="3" t="str">
        <f>vlookup(I10393,Cats!$A:$B,2,false)</f>
        <v>C</v>
      </c>
    </row>
    <row r="10394">
      <c r="A10394" s="1">
        <v>133461.0</v>
      </c>
      <c r="B10394" s="1">
        <v>394.0</v>
      </c>
      <c r="C10394" s="2" t="s">
        <v>23</v>
      </c>
      <c r="D10394" s="1"/>
      <c r="E10394" s="1">
        <v>70.0</v>
      </c>
      <c r="F10394" s="1" t="str">
        <f>vlookup(E10394,Teams!$A:B,2,false)</f>
        <v>Edison B</v>
      </c>
      <c r="G10394" s="1" t="b">
        <v>1</v>
      </c>
      <c r="H10394" s="1" t="b">
        <v>1</v>
      </c>
      <c r="I10394" s="1">
        <v>10.0</v>
      </c>
      <c r="J10394" s="3" t="str">
        <f>vlookup(I10394,Cats!$A:$B,2,false)</f>
        <v>E</v>
      </c>
    </row>
    <row r="10395">
      <c r="A10395" s="1">
        <v>133462.0</v>
      </c>
      <c r="B10395" s="1">
        <v>394.0</v>
      </c>
      <c r="C10395" s="2" t="s">
        <v>34</v>
      </c>
      <c r="D10395" s="1" t="s">
        <v>152</v>
      </c>
      <c r="E10395" s="1">
        <v>80.0</v>
      </c>
      <c r="F10395" s="1" t="str">
        <f>vlookup(E10395,Teams!$A:B,2,false)</f>
        <v>JP Stevens A</v>
      </c>
      <c r="G10395" s="1" t="b">
        <v>0</v>
      </c>
      <c r="H10395" s="1" t="b">
        <v>0</v>
      </c>
      <c r="I10395" s="1">
        <v>10.0</v>
      </c>
      <c r="J10395" s="3" t="str">
        <f>vlookup(I10395,Cats!$A:$B,2,false)</f>
        <v>E</v>
      </c>
    </row>
    <row r="10396">
      <c r="A10396" s="1">
        <v>133463.0</v>
      </c>
      <c r="B10396" s="1">
        <v>394.0</v>
      </c>
      <c r="C10396" s="2" t="s">
        <v>23</v>
      </c>
      <c r="D10396" s="1"/>
      <c r="E10396" s="1">
        <v>70.0</v>
      </c>
      <c r="F10396" s="1" t="str">
        <f>vlookup(E10396,Teams!$A:B,2,false)</f>
        <v>Edison B</v>
      </c>
      <c r="G10396" s="1" t="b">
        <v>1</v>
      </c>
      <c r="H10396" s="1" t="b">
        <v>1</v>
      </c>
      <c r="I10396" s="1">
        <v>11.0</v>
      </c>
      <c r="J10396" s="3" t="str">
        <f>vlookup(I10396,Cats!$A:$B,2,false)</f>
        <v>B</v>
      </c>
    </row>
    <row r="10397">
      <c r="A10397" s="1">
        <v>133464.0</v>
      </c>
      <c r="B10397" s="1">
        <v>394.0</v>
      </c>
      <c r="C10397" s="2" t="s">
        <v>34</v>
      </c>
      <c r="D10397" s="1" t="s">
        <v>152</v>
      </c>
      <c r="E10397" s="1">
        <v>80.0</v>
      </c>
      <c r="F10397" s="1" t="str">
        <f>vlookup(E10397,Teams!$A:B,2,false)</f>
        <v>JP Stevens A</v>
      </c>
      <c r="G10397" s="1" t="b">
        <v>0</v>
      </c>
      <c r="H10397" s="1" t="b">
        <v>0</v>
      </c>
      <c r="I10397" s="1">
        <v>11.0</v>
      </c>
      <c r="J10397" s="3" t="str">
        <f>vlookup(I10397,Cats!$A:$B,2,false)</f>
        <v>B</v>
      </c>
    </row>
    <row r="10398">
      <c r="A10398" s="1">
        <v>133465.0</v>
      </c>
      <c r="B10398" s="1">
        <v>394.0</v>
      </c>
      <c r="C10398" s="2" t="s">
        <v>23</v>
      </c>
      <c r="D10398" s="1"/>
      <c r="E10398" s="1">
        <v>70.0</v>
      </c>
      <c r="F10398" s="1" t="str">
        <f>vlookup(E10398,Teams!$A:B,2,false)</f>
        <v>Edison B</v>
      </c>
      <c r="G10398" s="1" t="b">
        <v>1</v>
      </c>
      <c r="H10398" s="1" t="b">
        <v>1</v>
      </c>
      <c r="I10398" s="1">
        <v>12.0</v>
      </c>
      <c r="J10398" s="3" t="str">
        <f>vlookup(I10398,Cats!$A:$B,2,false)</f>
        <v>P</v>
      </c>
    </row>
    <row r="10399">
      <c r="A10399" s="1">
        <v>133466.0</v>
      </c>
      <c r="B10399" s="1">
        <v>394.0</v>
      </c>
      <c r="C10399" s="2" t="s">
        <v>34</v>
      </c>
      <c r="D10399" s="1" t="s">
        <v>152</v>
      </c>
      <c r="E10399" s="1">
        <v>80.0</v>
      </c>
      <c r="F10399" s="1" t="str">
        <f>vlookup(E10399,Teams!$A:B,2,false)</f>
        <v>JP Stevens A</v>
      </c>
      <c r="G10399" s="1" t="b">
        <v>0</v>
      </c>
      <c r="H10399" s="1" t="b">
        <v>0</v>
      </c>
      <c r="I10399" s="1">
        <v>12.0</v>
      </c>
      <c r="J10399" s="3" t="str">
        <f>vlookup(I10399,Cats!$A:$B,2,false)</f>
        <v>P</v>
      </c>
    </row>
    <row r="10400">
      <c r="A10400" s="1">
        <v>133467.0</v>
      </c>
      <c r="B10400" s="1">
        <v>394.0</v>
      </c>
      <c r="C10400" s="2" t="s">
        <v>23</v>
      </c>
      <c r="D10400" s="1"/>
      <c r="E10400" s="1">
        <v>70.0</v>
      </c>
      <c r="F10400" s="1" t="str">
        <f>vlookup(E10400,Teams!$A:B,2,false)</f>
        <v>Edison B</v>
      </c>
      <c r="G10400" s="1" t="b">
        <v>1</v>
      </c>
      <c r="H10400" s="1" t="b">
        <v>1</v>
      </c>
      <c r="I10400" s="1">
        <v>13.0</v>
      </c>
      <c r="J10400" s="3" t="str">
        <f>vlookup(I10400,Cats!$A:$B,2,false)</f>
        <v>X</v>
      </c>
    </row>
    <row r="10401">
      <c r="A10401" s="1">
        <v>133468.0</v>
      </c>
      <c r="B10401" s="1">
        <v>394.0</v>
      </c>
      <c r="C10401" s="2" t="s">
        <v>78</v>
      </c>
      <c r="D10401" s="1" t="s">
        <v>152</v>
      </c>
      <c r="E10401" s="1">
        <v>80.0</v>
      </c>
      <c r="F10401" s="1" t="str">
        <f>vlookup(E10401,Teams!$A:B,2,false)</f>
        <v>JP Stevens A</v>
      </c>
      <c r="G10401" s="1" t="b">
        <v>0</v>
      </c>
      <c r="H10401" s="1" t="b">
        <v>0</v>
      </c>
      <c r="I10401" s="1">
        <v>13.0</v>
      </c>
      <c r="J10401" s="3" t="str">
        <f>vlookup(I10401,Cats!$A:$B,2,false)</f>
        <v>X</v>
      </c>
    </row>
    <row r="10402">
      <c r="A10402" s="1">
        <v>133469.0</v>
      </c>
      <c r="B10402" s="1">
        <v>394.0</v>
      </c>
      <c r="C10402" s="2" t="s">
        <v>23</v>
      </c>
      <c r="D10402" s="1" t="s">
        <v>305</v>
      </c>
      <c r="E10402" s="1">
        <v>70.0</v>
      </c>
      <c r="F10402" s="1" t="str">
        <f>vlookup(E10402,Teams!$A:B,2,false)</f>
        <v>Edison B</v>
      </c>
      <c r="G10402" s="1" t="b">
        <v>1</v>
      </c>
      <c r="H10402" s="1" t="b">
        <v>0</v>
      </c>
      <c r="I10402" s="1">
        <v>14.0</v>
      </c>
      <c r="J10402" s="3" t="str">
        <f>vlookup(I10402,Cats!$A:$B,2,false)</f>
        <v>M</v>
      </c>
    </row>
    <row r="10403">
      <c r="A10403" s="1">
        <v>133470.0</v>
      </c>
      <c r="B10403" s="1">
        <v>394.0</v>
      </c>
      <c r="C10403" s="2" t="s">
        <v>78</v>
      </c>
      <c r="D10403" s="1" t="s">
        <v>763</v>
      </c>
      <c r="E10403" s="1">
        <v>80.0</v>
      </c>
      <c r="F10403" s="1" t="str">
        <f>vlookup(E10403,Teams!$A:B,2,false)</f>
        <v>JP Stevens A</v>
      </c>
      <c r="G10403" s="1" t="b">
        <v>0</v>
      </c>
      <c r="H10403" s="1" t="b">
        <v>0</v>
      </c>
      <c r="I10403" s="1">
        <v>14.0</v>
      </c>
      <c r="J10403" s="3" t="str">
        <f>vlookup(I10403,Cats!$A:$B,2,false)</f>
        <v>M</v>
      </c>
    </row>
    <row r="10404">
      <c r="A10404" s="1">
        <v>133471.0</v>
      </c>
      <c r="B10404" s="1">
        <v>394.0</v>
      </c>
      <c r="C10404" s="2" t="s">
        <v>34</v>
      </c>
      <c r="D10404" s="1" t="s">
        <v>305</v>
      </c>
      <c r="E10404" s="1">
        <v>70.0</v>
      </c>
      <c r="F10404" s="1" t="str">
        <f>vlookup(E10404,Teams!$A:B,2,false)</f>
        <v>Edison B</v>
      </c>
      <c r="G10404" s="1" t="b">
        <v>1</v>
      </c>
      <c r="H10404" s="1" t="b">
        <v>0</v>
      </c>
      <c r="I10404" s="1">
        <v>15.0</v>
      </c>
      <c r="J10404" s="3" t="str">
        <f>vlookup(I10404,Cats!$A:$B,2,false)</f>
        <v>C</v>
      </c>
    </row>
    <row r="10405">
      <c r="A10405" s="1">
        <v>133472.0</v>
      </c>
      <c r="B10405" s="1">
        <v>394.0</v>
      </c>
      <c r="C10405" s="2" t="s">
        <v>23</v>
      </c>
      <c r="D10405" s="1"/>
      <c r="E10405" s="1">
        <v>80.0</v>
      </c>
      <c r="F10405" s="1" t="str">
        <f>vlookup(E10405,Teams!$A:B,2,false)</f>
        <v>JP Stevens A</v>
      </c>
      <c r="G10405" s="1" t="b">
        <v>0</v>
      </c>
      <c r="H10405" s="1" t="b">
        <v>1</v>
      </c>
      <c r="I10405" s="1">
        <v>15.0</v>
      </c>
      <c r="J10405" s="3" t="str">
        <f>vlookup(I10405,Cats!$A:$B,2,false)</f>
        <v>C</v>
      </c>
    </row>
    <row r="10406">
      <c r="A10406" s="1">
        <v>133473.0</v>
      </c>
      <c r="B10406" s="1">
        <v>394.0</v>
      </c>
      <c r="C10406" s="2" t="s">
        <v>23</v>
      </c>
      <c r="D10406" s="1" t="s">
        <v>305</v>
      </c>
      <c r="E10406" s="1">
        <v>70.0</v>
      </c>
      <c r="F10406" s="1" t="str">
        <f>vlookup(E10406,Teams!$A:B,2,false)</f>
        <v>Edison B</v>
      </c>
      <c r="G10406" s="1" t="b">
        <v>1</v>
      </c>
      <c r="H10406" s="1" t="b">
        <v>0</v>
      </c>
      <c r="I10406" s="1">
        <v>16.0</v>
      </c>
      <c r="J10406" s="3" t="str">
        <f>vlookup(I10406,Cats!$A:$B,2,false)</f>
        <v>E</v>
      </c>
    </row>
    <row r="10407">
      <c r="A10407" s="1">
        <v>133474.0</v>
      </c>
      <c r="B10407" s="1">
        <v>394.0</v>
      </c>
      <c r="C10407" s="2" t="s">
        <v>23</v>
      </c>
      <c r="D10407" s="1" t="s">
        <v>152</v>
      </c>
      <c r="E10407" s="1">
        <v>80.0</v>
      </c>
      <c r="F10407" s="1" t="str">
        <f>vlookup(E10407,Teams!$A:B,2,false)</f>
        <v>JP Stevens A</v>
      </c>
      <c r="G10407" s="1" t="b">
        <v>0</v>
      </c>
      <c r="H10407" s="1" t="b">
        <v>0</v>
      </c>
      <c r="I10407" s="1">
        <v>16.0</v>
      </c>
      <c r="J10407" s="3" t="str">
        <f>vlookup(I10407,Cats!$A:$B,2,false)</f>
        <v>E</v>
      </c>
    </row>
    <row r="10408">
      <c r="A10408" s="1">
        <v>133475.0</v>
      </c>
      <c r="B10408" s="1">
        <v>394.0</v>
      </c>
      <c r="C10408" s="2" t="s">
        <v>23</v>
      </c>
      <c r="D10408" s="1"/>
      <c r="E10408" s="1">
        <v>70.0</v>
      </c>
      <c r="F10408" s="1" t="str">
        <f>vlookup(E10408,Teams!$A:B,2,false)</f>
        <v>Edison B</v>
      </c>
      <c r="G10408" s="1" t="b">
        <v>1</v>
      </c>
      <c r="H10408" s="1" t="b">
        <v>1</v>
      </c>
      <c r="I10408" s="1">
        <v>17.0</v>
      </c>
      <c r="J10408" s="3" t="str">
        <f>vlookup(I10408,Cats!$A:$B,2,false)</f>
        <v>B</v>
      </c>
    </row>
    <row r="10409">
      <c r="A10409" s="1">
        <v>133476.0</v>
      </c>
      <c r="B10409" s="1">
        <v>394.0</v>
      </c>
      <c r="C10409" s="2" t="s">
        <v>34</v>
      </c>
      <c r="D10409" s="1" t="s">
        <v>152</v>
      </c>
      <c r="E10409" s="1">
        <v>80.0</v>
      </c>
      <c r="F10409" s="1" t="str">
        <f>vlookup(E10409,Teams!$A:B,2,false)</f>
        <v>JP Stevens A</v>
      </c>
      <c r="G10409" s="1" t="b">
        <v>0</v>
      </c>
      <c r="H10409" s="1" t="b">
        <v>0</v>
      </c>
      <c r="I10409" s="1">
        <v>17.0</v>
      </c>
      <c r="J10409" s="3" t="str">
        <f>vlookup(I10409,Cats!$A:$B,2,false)</f>
        <v>B</v>
      </c>
    </row>
    <row r="10410">
      <c r="A10410" s="1">
        <v>133477.0</v>
      </c>
      <c r="B10410" s="1">
        <v>394.0</v>
      </c>
      <c r="C10410" s="2" t="s">
        <v>23</v>
      </c>
      <c r="D10410" s="1"/>
      <c r="E10410" s="1">
        <v>70.0</v>
      </c>
      <c r="F10410" s="1" t="str">
        <f>vlookup(E10410,Teams!$A:B,2,false)</f>
        <v>Edison B</v>
      </c>
      <c r="G10410" s="1" t="b">
        <v>1</v>
      </c>
      <c r="H10410" s="1" t="b">
        <v>1</v>
      </c>
      <c r="I10410" s="1">
        <v>18.0</v>
      </c>
      <c r="J10410" s="3" t="str">
        <f>vlookup(I10410,Cats!$A:$B,2,false)</f>
        <v>P</v>
      </c>
    </row>
    <row r="10411">
      <c r="A10411" s="1">
        <v>133478.0</v>
      </c>
      <c r="B10411" s="1">
        <v>394.0</v>
      </c>
      <c r="C10411" s="2" t="s">
        <v>34</v>
      </c>
      <c r="D10411" s="1" t="s">
        <v>152</v>
      </c>
      <c r="E10411" s="1">
        <v>80.0</v>
      </c>
      <c r="F10411" s="1" t="str">
        <f>vlookup(E10411,Teams!$A:B,2,false)</f>
        <v>JP Stevens A</v>
      </c>
      <c r="G10411" s="1" t="b">
        <v>0</v>
      </c>
      <c r="H10411" s="1" t="b">
        <v>0</v>
      </c>
      <c r="I10411" s="1">
        <v>18.0</v>
      </c>
      <c r="J10411" s="3" t="str">
        <f>vlookup(I10411,Cats!$A:$B,2,false)</f>
        <v>P</v>
      </c>
    </row>
    <row r="10412">
      <c r="A10412" s="1">
        <v>133479.0</v>
      </c>
      <c r="B10412" s="1">
        <v>394.0</v>
      </c>
      <c r="C10412" s="2" t="s">
        <v>78</v>
      </c>
      <c r="D10412" s="1" t="s">
        <v>305</v>
      </c>
      <c r="E10412" s="1">
        <v>70.0</v>
      </c>
      <c r="F10412" s="1" t="str">
        <f>vlookup(E10412,Teams!$A:B,2,false)</f>
        <v>Edison B</v>
      </c>
      <c r="G10412" s="1" t="b">
        <v>1</v>
      </c>
      <c r="H10412" s="1" t="b">
        <v>0</v>
      </c>
      <c r="I10412" s="1">
        <v>19.0</v>
      </c>
      <c r="J10412" s="3" t="str">
        <f>vlookup(I10412,Cats!$A:$B,2,false)</f>
        <v>X</v>
      </c>
    </row>
    <row r="10413">
      <c r="A10413" s="1">
        <v>133480.0</v>
      </c>
      <c r="B10413" s="1">
        <v>394.0</v>
      </c>
      <c r="C10413" s="2" t="s">
        <v>23</v>
      </c>
      <c r="D10413" s="1"/>
      <c r="E10413" s="1">
        <v>80.0</v>
      </c>
      <c r="F10413" s="1" t="str">
        <f>vlookup(E10413,Teams!$A:B,2,false)</f>
        <v>JP Stevens A</v>
      </c>
      <c r="G10413" s="1" t="b">
        <v>0</v>
      </c>
      <c r="H10413" s="1" t="b">
        <v>1</v>
      </c>
      <c r="I10413" s="1">
        <v>19.0</v>
      </c>
      <c r="J10413" s="3" t="str">
        <f>vlookup(I10413,Cats!$A:$B,2,false)</f>
        <v>X</v>
      </c>
    </row>
    <row r="10414">
      <c r="A10414" s="1">
        <v>133481.0</v>
      </c>
      <c r="B10414" s="1">
        <v>394.0</v>
      </c>
      <c r="C10414" s="2" t="s">
        <v>78</v>
      </c>
      <c r="D10414" s="1" t="s">
        <v>305</v>
      </c>
      <c r="E10414" s="1">
        <v>70.0</v>
      </c>
      <c r="F10414" s="1" t="str">
        <f>vlookup(E10414,Teams!$A:B,2,false)</f>
        <v>Edison B</v>
      </c>
      <c r="G10414" s="1" t="b">
        <v>1</v>
      </c>
      <c r="H10414" s="1" t="b">
        <v>0</v>
      </c>
      <c r="I10414" s="1">
        <v>20.0</v>
      </c>
      <c r="J10414" s="3" t="str">
        <f>vlookup(I10414,Cats!$A:$B,2,false)</f>
        <v>M</v>
      </c>
    </row>
    <row r="10415">
      <c r="A10415" s="1">
        <v>133482.0</v>
      </c>
      <c r="B10415" s="1">
        <v>394.0</v>
      </c>
      <c r="C10415" s="2" t="s">
        <v>23</v>
      </c>
      <c r="D10415" s="1"/>
      <c r="E10415" s="1">
        <v>80.0</v>
      </c>
      <c r="F10415" s="1" t="str">
        <f>vlookup(E10415,Teams!$A:B,2,false)</f>
        <v>JP Stevens A</v>
      </c>
      <c r="G10415" s="1" t="b">
        <v>0</v>
      </c>
      <c r="H10415" s="1" t="b">
        <v>1</v>
      </c>
      <c r="I10415" s="1">
        <v>20.0</v>
      </c>
      <c r="J10415" s="3" t="str">
        <f>vlookup(I10415,Cats!$A:$B,2,false)</f>
        <v>M</v>
      </c>
    </row>
    <row r="10416">
      <c r="A10416" s="1">
        <v>133483.0</v>
      </c>
      <c r="B10416" s="1">
        <v>394.0</v>
      </c>
      <c r="C10416" s="2" t="s">
        <v>23</v>
      </c>
      <c r="D10416" s="1"/>
      <c r="E10416" s="1">
        <v>70.0</v>
      </c>
      <c r="F10416" s="1" t="str">
        <f>vlookup(E10416,Teams!$A:B,2,false)</f>
        <v>Edison B</v>
      </c>
      <c r="G10416" s="1" t="b">
        <v>1</v>
      </c>
      <c r="H10416" s="1" t="b">
        <v>1</v>
      </c>
      <c r="I10416" s="1">
        <v>21.0</v>
      </c>
      <c r="J10416" s="3" t="str">
        <f>vlookup(I10416,Cats!$A:$B,2,false)</f>
        <v>C</v>
      </c>
    </row>
    <row r="10417">
      <c r="A10417" s="1">
        <v>133484.0</v>
      </c>
      <c r="B10417" s="1">
        <v>394.0</v>
      </c>
      <c r="C10417" s="2" t="s">
        <v>34</v>
      </c>
      <c r="D10417" s="1" t="s">
        <v>152</v>
      </c>
      <c r="E10417" s="1">
        <v>80.0</v>
      </c>
      <c r="F10417" s="1" t="str">
        <f>vlookup(E10417,Teams!$A:B,2,false)</f>
        <v>JP Stevens A</v>
      </c>
      <c r="G10417" s="1" t="b">
        <v>0</v>
      </c>
      <c r="H10417" s="1" t="b">
        <v>0</v>
      </c>
      <c r="I10417" s="1">
        <v>21.0</v>
      </c>
      <c r="J10417" s="3" t="str">
        <f>vlookup(I10417,Cats!$A:$B,2,false)</f>
        <v>C</v>
      </c>
    </row>
    <row r="10418">
      <c r="A10418" s="1">
        <v>133485.0</v>
      </c>
      <c r="B10418" s="1">
        <v>394.0</v>
      </c>
      <c r="C10418" s="2" t="s">
        <v>23</v>
      </c>
      <c r="D10418" s="1"/>
      <c r="E10418" s="1">
        <v>70.0</v>
      </c>
      <c r="F10418" s="1" t="str">
        <f>vlookup(E10418,Teams!$A:B,2,false)</f>
        <v>Edison B</v>
      </c>
      <c r="G10418" s="1" t="b">
        <v>1</v>
      </c>
      <c r="H10418" s="1" t="b">
        <v>1</v>
      </c>
      <c r="I10418" s="1">
        <v>22.0</v>
      </c>
      <c r="J10418" s="3" t="str">
        <f>vlookup(I10418,Cats!$A:$B,2,false)</f>
        <v>E</v>
      </c>
    </row>
    <row r="10419">
      <c r="A10419" s="1">
        <v>133486.0</v>
      </c>
      <c r="B10419" s="1">
        <v>394.0</v>
      </c>
      <c r="C10419" s="2" t="s">
        <v>78</v>
      </c>
      <c r="D10419" s="1" t="s">
        <v>152</v>
      </c>
      <c r="E10419" s="1">
        <v>80.0</v>
      </c>
      <c r="F10419" s="1" t="str">
        <f>vlookup(E10419,Teams!$A:B,2,false)</f>
        <v>JP Stevens A</v>
      </c>
      <c r="G10419" s="1" t="b">
        <v>0</v>
      </c>
      <c r="H10419" s="1" t="b">
        <v>0</v>
      </c>
      <c r="I10419" s="1">
        <v>22.0</v>
      </c>
      <c r="J10419" s="3" t="str">
        <f>vlookup(I10419,Cats!$A:$B,2,false)</f>
        <v>E</v>
      </c>
    </row>
    <row r="10420">
      <c r="A10420" s="1">
        <v>133487.0</v>
      </c>
      <c r="B10420" s="1">
        <v>394.0</v>
      </c>
      <c r="C10420" s="2" t="s">
        <v>78</v>
      </c>
      <c r="D10420" s="1" t="s">
        <v>305</v>
      </c>
      <c r="E10420" s="1">
        <v>70.0</v>
      </c>
      <c r="F10420" s="1" t="str">
        <f>vlookup(E10420,Teams!$A:B,2,false)</f>
        <v>Edison B</v>
      </c>
      <c r="G10420" s="1" t="b">
        <v>1</v>
      </c>
      <c r="H10420" s="1" t="b">
        <v>0</v>
      </c>
      <c r="I10420" s="1">
        <v>23.0</v>
      </c>
      <c r="J10420" s="3" t="str">
        <f>vlookup(I10420,Cats!$A:$B,2,false)</f>
        <v>B</v>
      </c>
    </row>
    <row r="10421">
      <c r="A10421" s="1">
        <v>133488.0</v>
      </c>
      <c r="B10421" s="1">
        <v>394.0</v>
      </c>
      <c r="C10421" s="2" t="s">
        <v>59</v>
      </c>
      <c r="D10421" s="1" t="s">
        <v>152</v>
      </c>
      <c r="E10421" s="1">
        <v>80.0</v>
      </c>
      <c r="F10421" s="1" t="str">
        <f>vlookup(E10421,Teams!$A:B,2,false)</f>
        <v>JP Stevens A</v>
      </c>
      <c r="G10421" s="1" t="b">
        <v>0</v>
      </c>
      <c r="H10421" s="1" t="b">
        <v>0</v>
      </c>
      <c r="I10421" s="1">
        <v>23.0</v>
      </c>
      <c r="J10421" s="3" t="str">
        <f>vlookup(I10421,Cats!$A:$B,2,false)</f>
        <v>B</v>
      </c>
    </row>
    <row r="10422">
      <c r="A10422" s="1">
        <v>133489.0</v>
      </c>
      <c r="B10422" s="1">
        <v>394.0</v>
      </c>
      <c r="C10422" s="2" t="s">
        <v>23</v>
      </c>
      <c r="D10422" s="1" t="s">
        <v>1018</v>
      </c>
      <c r="E10422" s="1">
        <v>70.0</v>
      </c>
      <c r="F10422" s="1" t="str">
        <f>vlookup(E10422,Teams!$A:B,2,false)</f>
        <v>Edison B</v>
      </c>
      <c r="G10422" s="1" t="b">
        <v>1</v>
      </c>
      <c r="H10422" s="1" t="b">
        <v>0</v>
      </c>
      <c r="I10422" s="1">
        <v>24.0</v>
      </c>
      <c r="J10422" s="3" t="str">
        <f>vlookup(I10422,Cats!$A:$B,2,false)</f>
        <v>P</v>
      </c>
    </row>
    <row r="10423">
      <c r="A10423" s="1">
        <v>133490.0</v>
      </c>
      <c r="B10423" s="1">
        <v>394.0</v>
      </c>
      <c r="C10423" s="2" t="s">
        <v>23</v>
      </c>
      <c r="D10423" s="1" t="s">
        <v>152</v>
      </c>
      <c r="E10423" s="1">
        <v>80.0</v>
      </c>
      <c r="F10423" s="1" t="str">
        <f>vlookup(E10423,Teams!$A:B,2,false)</f>
        <v>JP Stevens A</v>
      </c>
      <c r="G10423" s="1" t="b">
        <v>0</v>
      </c>
      <c r="H10423" s="1" t="b">
        <v>0</v>
      </c>
      <c r="I10423" s="1">
        <v>24.0</v>
      </c>
      <c r="J10423" s="3" t="str">
        <f>vlookup(I10423,Cats!$A:$B,2,false)</f>
        <v>P</v>
      </c>
    </row>
    <row r="10424">
      <c r="A10424" s="1">
        <v>133491.0</v>
      </c>
      <c r="B10424" s="1">
        <v>395.0</v>
      </c>
      <c r="C10424" s="2" t="s">
        <v>23</v>
      </c>
      <c r="D10424" s="1" t="s">
        <v>782</v>
      </c>
      <c r="E10424" s="1">
        <v>56.0</v>
      </c>
      <c r="F10424" s="1" t="str">
        <f>vlookup(E10424,Teams!$A:B,2,false)</f>
        <v>Brooklyn Tech A</v>
      </c>
      <c r="G10424" s="1" t="b">
        <v>1</v>
      </c>
      <c r="H10424" s="1" t="b">
        <v>0</v>
      </c>
      <c r="I10424" s="1">
        <v>1.0</v>
      </c>
      <c r="J10424" s="3" t="str">
        <f>vlookup(I10424,Cats!$A:$B,2,false)</f>
        <v>X</v>
      </c>
    </row>
    <row r="10425">
      <c r="A10425" s="1">
        <v>133492.0</v>
      </c>
      <c r="B10425" s="1">
        <v>395.0</v>
      </c>
      <c r="C10425" s="2" t="s">
        <v>23</v>
      </c>
      <c r="D10425" s="1" t="s">
        <v>749</v>
      </c>
      <c r="E10425" s="1">
        <v>72.0</v>
      </c>
      <c r="F10425" s="1" t="str">
        <f>vlookup(E10425,Teams!$A:B,2,false)</f>
        <v>Glastonbury A</v>
      </c>
      <c r="G10425" s="1" t="b">
        <v>0</v>
      </c>
      <c r="H10425" s="1" t="b">
        <v>0</v>
      </c>
      <c r="I10425" s="1">
        <v>1.0</v>
      </c>
      <c r="J10425" s="3" t="str">
        <f>vlookup(I10425,Cats!$A:$B,2,false)</f>
        <v>X</v>
      </c>
    </row>
    <row r="10426">
      <c r="A10426" s="1">
        <v>133493.0</v>
      </c>
      <c r="B10426" s="1">
        <v>395.0</v>
      </c>
      <c r="C10426" s="2" t="s">
        <v>23</v>
      </c>
      <c r="D10426" s="1" t="s">
        <v>782</v>
      </c>
      <c r="E10426" s="1">
        <v>56.0</v>
      </c>
      <c r="F10426" s="1" t="str">
        <f>vlookup(E10426,Teams!$A:B,2,false)</f>
        <v>Brooklyn Tech A</v>
      </c>
      <c r="G10426" s="1" t="b">
        <v>1</v>
      </c>
      <c r="H10426" s="1" t="b">
        <v>0</v>
      </c>
      <c r="I10426" s="1">
        <v>2.0</v>
      </c>
      <c r="J10426" s="3" t="str">
        <f>vlookup(I10426,Cats!$A:$B,2,false)</f>
        <v>M</v>
      </c>
    </row>
    <row r="10427">
      <c r="A10427" s="1">
        <v>133494.0</v>
      </c>
      <c r="B10427" s="1">
        <v>395.0</v>
      </c>
      <c r="C10427" s="2" t="s">
        <v>23</v>
      </c>
      <c r="D10427" s="1" t="s">
        <v>727</v>
      </c>
      <c r="E10427" s="1">
        <v>72.0</v>
      </c>
      <c r="F10427" s="1" t="str">
        <f>vlookup(E10427,Teams!$A:B,2,false)</f>
        <v>Glastonbury A</v>
      </c>
      <c r="G10427" s="1" t="b">
        <v>0</v>
      </c>
      <c r="H10427" s="1" t="b">
        <v>0</v>
      </c>
      <c r="I10427" s="1">
        <v>2.0</v>
      </c>
      <c r="J10427" s="3" t="str">
        <f>vlookup(I10427,Cats!$A:$B,2,false)</f>
        <v>M</v>
      </c>
    </row>
    <row r="10428">
      <c r="A10428" s="1">
        <v>133495.0</v>
      </c>
      <c r="B10428" s="1">
        <v>395.0</v>
      </c>
      <c r="C10428" s="2" t="s">
        <v>23</v>
      </c>
      <c r="D10428" s="1"/>
      <c r="E10428" s="1">
        <v>56.0</v>
      </c>
      <c r="F10428" s="1" t="str">
        <f>vlookup(E10428,Teams!$A:B,2,false)</f>
        <v>Brooklyn Tech A</v>
      </c>
      <c r="G10428" s="1" t="b">
        <v>1</v>
      </c>
      <c r="H10428" s="1" t="b">
        <v>1</v>
      </c>
      <c r="I10428" s="1">
        <v>3.0</v>
      </c>
      <c r="J10428" s="3" t="str">
        <f>vlookup(I10428,Cats!$A:$B,2,false)</f>
        <v>C</v>
      </c>
    </row>
    <row r="10429">
      <c r="A10429" s="1">
        <v>133496.0</v>
      </c>
      <c r="B10429" s="1">
        <v>395.0</v>
      </c>
      <c r="C10429" s="2" t="s">
        <v>78</v>
      </c>
      <c r="D10429" s="1" t="s">
        <v>479</v>
      </c>
      <c r="E10429" s="1">
        <v>72.0</v>
      </c>
      <c r="F10429" s="1" t="str">
        <f>vlookup(E10429,Teams!$A:B,2,false)</f>
        <v>Glastonbury A</v>
      </c>
      <c r="G10429" s="1" t="b">
        <v>0</v>
      </c>
      <c r="H10429" s="1" t="b">
        <v>0</v>
      </c>
      <c r="I10429" s="1">
        <v>3.0</v>
      </c>
      <c r="J10429" s="3" t="str">
        <f>vlookup(I10429,Cats!$A:$B,2,false)</f>
        <v>C</v>
      </c>
    </row>
    <row r="10430">
      <c r="A10430" s="1">
        <v>133497.0</v>
      </c>
      <c r="B10430" s="1">
        <v>395.0</v>
      </c>
      <c r="C10430" s="2" t="s">
        <v>23</v>
      </c>
      <c r="D10430" s="1"/>
      <c r="E10430" s="1">
        <v>56.0</v>
      </c>
      <c r="F10430" s="1" t="str">
        <f>vlookup(E10430,Teams!$A:B,2,false)</f>
        <v>Brooklyn Tech A</v>
      </c>
      <c r="G10430" s="1" t="b">
        <v>1</v>
      </c>
      <c r="H10430" s="1" t="b">
        <v>1</v>
      </c>
      <c r="I10430" s="1">
        <v>4.0</v>
      </c>
      <c r="J10430" s="3" t="str">
        <f>vlookup(I10430,Cats!$A:$B,2,false)</f>
        <v>E</v>
      </c>
    </row>
    <row r="10431">
      <c r="A10431" s="1">
        <v>133498.0</v>
      </c>
      <c r="B10431" s="1">
        <v>395.0</v>
      </c>
      <c r="C10431" s="2" t="s">
        <v>34</v>
      </c>
      <c r="D10431" s="1" t="s">
        <v>727</v>
      </c>
      <c r="E10431" s="1">
        <v>72.0</v>
      </c>
      <c r="F10431" s="1" t="str">
        <f>vlookup(E10431,Teams!$A:B,2,false)</f>
        <v>Glastonbury A</v>
      </c>
      <c r="G10431" s="1" t="b">
        <v>0</v>
      </c>
      <c r="H10431" s="1" t="b">
        <v>0</v>
      </c>
      <c r="I10431" s="1">
        <v>4.0</v>
      </c>
      <c r="J10431" s="3" t="str">
        <f>vlookup(I10431,Cats!$A:$B,2,false)</f>
        <v>E</v>
      </c>
    </row>
    <row r="10432">
      <c r="A10432" s="1">
        <v>133499.0</v>
      </c>
      <c r="B10432" s="1">
        <v>395.0</v>
      </c>
      <c r="C10432" s="2" t="s">
        <v>34</v>
      </c>
      <c r="D10432" s="1" t="s">
        <v>756</v>
      </c>
      <c r="E10432" s="1">
        <v>56.0</v>
      </c>
      <c r="F10432" s="1" t="str">
        <f>vlookup(E10432,Teams!$A:B,2,false)</f>
        <v>Brooklyn Tech A</v>
      </c>
      <c r="G10432" s="1" t="b">
        <v>1</v>
      </c>
      <c r="H10432" s="1" t="b">
        <v>0</v>
      </c>
      <c r="I10432" s="1">
        <v>5.0</v>
      </c>
      <c r="J10432" s="3" t="str">
        <f>vlookup(I10432,Cats!$A:$B,2,false)</f>
        <v>B</v>
      </c>
    </row>
    <row r="10433">
      <c r="A10433" s="1">
        <v>133500.0</v>
      </c>
      <c r="B10433" s="1">
        <v>395.0</v>
      </c>
      <c r="C10433" s="2" t="s">
        <v>23</v>
      </c>
      <c r="D10433" s="1"/>
      <c r="E10433" s="1">
        <v>72.0</v>
      </c>
      <c r="F10433" s="1" t="str">
        <f>vlookup(E10433,Teams!$A:B,2,false)</f>
        <v>Glastonbury A</v>
      </c>
      <c r="G10433" s="1" t="b">
        <v>0</v>
      </c>
      <c r="H10433" s="1" t="b">
        <v>1</v>
      </c>
      <c r="I10433" s="1">
        <v>5.0</v>
      </c>
      <c r="J10433" s="3" t="str">
        <f>vlookup(I10433,Cats!$A:$B,2,false)</f>
        <v>B</v>
      </c>
    </row>
    <row r="10434">
      <c r="A10434" s="1">
        <v>133501.0</v>
      </c>
      <c r="B10434" s="1">
        <v>395.0</v>
      </c>
      <c r="C10434" s="2" t="s">
        <v>23</v>
      </c>
      <c r="D10434" s="1"/>
      <c r="E10434" s="1">
        <v>56.0</v>
      </c>
      <c r="F10434" s="1" t="str">
        <f>vlookup(E10434,Teams!$A:B,2,false)</f>
        <v>Brooklyn Tech A</v>
      </c>
      <c r="G10434" s="1" t="b">
        <v>1</v>
      </c>
      <c r="H10434" s="1" t="b">
        <v>1</v>
      </c>
      <c r="I10434" s="1">
        <v>6.0</v>
      </c>
      <c r="J10434" s="3" t="str">
        <f>vlookup(I10434,Cats!$A:$B,2,false)</f>
        <v>P</v>
      </c>
    </row>
    <row r="10435">
      <c r="A10435" s="1">
        <v>133502.0</v>
      </c>
      <c r="B10435" s="1">
        <v>395.0</v>
      </c>
      <c r="C10435" s="2" t="s">
        <v>23</v>
      </c>
      <c r="D10435" s="1" t="s">
        <v>749</v>
      </c>
      <c r="E10435" s="1">
        <v>72.0</v>
      </c>
      <c r="F10435" s="1" t="str">
        <f>vlookup(E10435,Teams!$A:B,2,false)</f>
        <v>Glastonbury A</v>
      </c>
      <c r="G10435" s="1" t="b">
        <v>0</v>
      </c>
      <c r="H10435" s="1" t="b">
        <v>0</v>
      </c>
      <c r="I10435" s="1">
        <v>6.0</v>
      </c>
      <c r="J10435" s="3" t="str">
        <f>vlookup(I10435,Cats!$A:$B,2,false)</f>
        <v>P</v>
      </c>
    </row>
    <row r="10436">
      <c r="A10436" s="1">
        <v>133503.0</v>
      </c>
      <c r="B10436" s="1">
        <v>395.0</v>
      </c>
      <c r="C10436" s="2" t="s">
        <v>23</v>
      </c>
      <c r="D10436" s="1"/>
      <c r="E10436" s="1">
        <v>56.0</v>
      </c>
      <c r="F10436" s="1" t="str">
        <f>vlookup(E10436,Teams!$A:B,2,false)</f>
        <v>Brooklyn Tech A</v>
      </c>
      <c r="G10436" s="1" t="b">
        <v>1</v>
      </c>
      <c r="H10436" s="1" t="b">
        <v>1</v>
      </c>
      <c r="I10436" s="1">
        <v>7.0</v>
      </c>
      <c r="J10436" s="3" t="str">
        <f>vlookup(I10436,Cats!$A:$B,2,false)</f>
        <v>X</v>
      </c>
    </row>
    <row r="10437">
      <c r="A10437" s="1">
        <v>133504.0</v>
      </c>
      <c r="B10437" s="1">
        <v>395.0</v>
      </c>
      <c r="C10437" s="2" t="s">
        <v>34</v>
      </c>
      <c r="D10437" s="1" t="s">
        <v>479</v>
      </c>
      <c r="E10437" s="1">
        <v>72.0</v>
      </c>
      <c r="F10437" s="1" t="str">
        <f>vlookup(E10437,Teams!$A:B,2,false)</f>
        <v>Glastonbury A</v>
      </c>
      <c r="G10437" s="1" t="b">
        <v>0</v>
      </c>
      <c r="H10437" s="1" t="b">
        <v>0</v>
      </c>
      <c r="I10437" s="1">
        <v>7.0</v>
      </c>
      <c r="J10437" s="3" t="str">
        <f>vlookup(I10437,Cats!$A:$B,2,false)</f>
        <v>X</v>
      </c>
    </row>
    <row r="10438">
      <c r="A10438" s="1">
        <v>133505.0</v>
      </c>
      <c r="B10438" s="1">
        <v>395.0</v>
      </c>
      <c r="C10438" s="2" t="s">
        <v>23</v>
      </c>
      <c r="D10438" s="1"/>
      <c r="E10438" s="1">
        <v>56.0</v>
      </c>
      <c r="F10438" s="1" t="str">
        <f>vlookup(E10438,Teams!$A:B,2,false)</f>
        <v>Brooklyn Tech A</v>
      </c>
      <c r="G10438" s="1" t="b">
        <v>1</v>
      </c>
      <c r="H10438" s="1" t="b">
        <v>1</v>
      </c>
      <c r="I10438" s="1">
        <v>8.0</v>
      </c>
      <c r="J10438" s="3" t="str">
        <f>vlookup(I10438,Cats!$A:$B,2,false)</f>
        <v>M</v>
      </c>
    </row>
    <row r="10439">
      <c r="A10439" s="1">
        <v>133506.0</v>
      </c>
      <c r="B10439" s="1">
        <v>395.0</v>
      </c>
      <c r="C10439" s="2" t="s">
        <v>34</v>
      </c>
      <c r="D10439" s="1" t="s">
        <v>864</v>
      </c>
      <c r="E10439" s="1">
        <v>72.0</v>
      </c>
      <c r="F10439" s="1" t="str">
        <f>vlookup(E10439,Teams!$A:B,2,false)</f>
        <v>Glastonbury A</v>
      </c>
      <c r="G10439" s="1" t="b">
        <v>0</v>
      </c>
      <c r="H10439" s="1" t="b">
        <v>0</v>
      </c>
      <c r="I10439" s="1">
        <v>8.0</v>
      </c>
      <c r="J10439" s="3" t="str">
        <f>vlookup(I10439,Cats!$A:$B,2,false)</f>
        <v>M</v>
      </c>
    </row>
    <row r="10440">
      <c r="A10440" s="1">
        <v>133507.0</v>
      </c>
      <c r="B10440" s="1">
        <v>395.0</v>
      </c>
      <c r="C10440" s="2" t="s">
        <v>34</v>
      </c>
      <c r="D10440" s="1" t="s">
        <v>782</v>
      </c>
      <c r="E10440" s="1">
        <v>56.0</v>
      </c>
      <c r="F10440" s="1" t="str">
        <f>vlookup(E10440,Teams!$A:B,2,false)</f>
        <v>Brooklyn Tech A</v>
      </c>
      <c r="G10440" s="1" t="b">
        <v>1</v>
      </c>
      <c r="H10440" s="1" t="b">
        <v>0</v>
      </c>
      <c r="I10440" s="1">
        <v>9.0</v>
      </c>
      <c r="J10440" s="3" t="str">
        <f>vlookup(I10440,Cats!$A:$B,2,false)</f>
        <v>C</v>
      </c>
    </row>
    <row r="10441">
      <c r="A10441" s="1">
        <v>133508.0</v>
      </c>
      <c r="B10441" s="1">
        <v>395.0</v>
      </c>
      <c r="C10441" s="2" t="s">
        <v>23</v>
      </c>
      <c r="D10441" s="1" t="s">
        <v>479</v>
      </c>
      <c r="E10441" s="1">
        <v>72.0</v>
      </c>
      <c r="F10441" s="1" t="str">
        <f>vlookup(E10441,Teams!$A:B,2,false)</f>
        <v>Glastonbury A</v>
      </c>
      <c r="G10441" s="1" t="b">
        <v>0</v>
      </c>
      <c r="H10441" s="1" t="b">
        <v>0</v>
      </c>
      <c r="I10441" s="1">
        <v>9.0</v>
      </c>
      <c r="J10441" s="3" t="str">
        <f>vlookup(I10441,Cats!$A:$B,2,false)</f>
        <v>C</v>
      </c>
    </row>
    <row r="10442">
      <c r="A10442" s="1">
        <v>133509.0</v>
      </c>
      <c r="B10442" s="1">
        <v>395.0</v>
      </c>
      <c r="C10442" s="2" t="s">
        <v>78</v>
      </c>
      <c r="D10442" s="1" t="s">
        <v>782</v>
      </c>
      <c r="E10442" s="1">
        <v>56.0</v>
      </c>
      <c r="F10442" s="1" t="str">
        <f>vlookup(E10442,Teams!$A:B,2,false)</f>
        <v>Brooklyn Tech A</v>
      </c>
      <c r="G10442" s="1" t="b">
        <v>1</v>
      </c>
      <c r="H10442" s="1" t="b">
        <v>0</v>
      </c>
      <c r="I10442" s="1">
        <v>10.0</v>
      </c>
      <c r="J10442" s="3" t="str">
        <f>vlookup(I10442,Cats!$A:$B,2,false)</f>
        <v>E</v>
      </c>
    </row>
    <row r="10443">
      <c r="A10443" s="1">
        <v>133510.0</v>
      </c>
      <c r="B10443" s="1">
        <v>395.0</v>
      </c>
      <c r="C10443" s="2" t="s">
        <v>59</v>
      </c>
      <c r="D10443" s="1" t="s">
        <v>727</v>
      </c>
      <c r="E10443" s="1">
        <v>72.0</v>
      </c>
      <c r="F10443" s="1" t="str">
        <f>vlookup(E10443,Teams!$A:B,2,false)</f>
        <v>Glastonbury A</v>
      </c>
      <c r="G10443" s="1" t="b">
        <v>0</v>
      </c>
      <c r="H10443" s="1" t="b">
        <v>0</v>
      </c>
      <c r="I10443" s="1">
        <v>10.0</v>
      </c>
      <c r="J10443" s="3" t="str">
        <f>vlookup(I10443,Cats!$A:$B,2,false)</f>
        <v>E</v>
      </c>
    </row>
    <row r="10444">
      <c r="A10444" s="1">
        <v>133511.0</v>
      </c>
      <c r="B10444" s="1">
        <v>395.0</v>
      </c>
      <c r="C10444" s="2" t="s">
        <v>23</v>
      </c>
      <c r="D10444" s="1"/>
      <c r="E10444" s="1">
        <v>56.0</v>
      </c>
      <c r="F10444" s="1" t="str">
        <f>vlookup(E10444,Teams!$A:B,2,false)</f>
        <v>Brooklyn Tech A</v>
      </c>
      <c r="G10444" s="1" t="b">
        <v>1</v>
      </c>
      <c r="H10444" s="1" t="b">
        <v>1</v>
      </c>
      <c r="I10444" s="1">
        <v>11.0</v>
      </c>
      <c r="J10444" s="3" t="str">
        <f>vlookup(I10444,Cats!$A:$B,2,false)</f>
        <v>B</v>
      </c>
    </row>
    <row r="10445">
      <c r="A10445" s="1">
        <v>133512.0</v>
      </c>
      <c r="B10445" s="1">
        <v>395.0</v>
      </c>
      <c r="C10445" s="2" t="s">
        <v>78</v>
      </c>
      <c r="D10445" s="1" t="s">
        <v>479</v>
      </c>
      <c r="E10445" s="1">
        <v>72.0</v>
      </c>
      <c r="F10445" s="1" t="str">
        <f>vlookup(E10445,Teams!$A:B,2,false)</f>
        <v>Glastonbury A</v>
      </c>
      <c r="G10445" s="1" t="b">
        <v>0</v>
      </c>
      <c r="H10445" s="1" t="b">
        <v>0</v>
      </c>
      <c r="I10445" s="1">
        <v>11.0</v>
      </c>
      <c r="J10445" s="3" t="str">
        <f>vlookup(I10445,Cats!$A:$B,2,false)</f>
        <v>B</v>
      </c>
    </row>
    <row r="10446">
      <c r="A10446" s="1">
        <v>133513.0</v>
      </c>
      <c r="B10446" s="1">
        <v>395.0</v>
      </c>
      <c r="C10446" s="2" t="s">
        <v>23</v>
      </c>
      <c r="D10446" s="1"/>
      <c r="E10446" s="1">
        <v>56.0</v>
      </c>
      <c r="F10446" s="1" t="str">
        <f>vlookup(E10446,Teams!$A:B,2,false)</f>
        <v>Brooklyn Tech A</v>
      </c>
      <c r="G10446" s="1" t="b">
        <v>1</v>
      </c>
      <c r="H10446" s="1" t="b">
        <v>1</v>
      </c>
      <c r="I10446" s="1">
        <v>12.0</v>
      </c>
      <c r="J10446" s="3" t="str">
        <f>vlookup(I10446,Cats!$A:$B,2,false)</f>
        <v>P</v>
      </c>
    </row>
    <row r="10447">
      <c r="A10447" s="1">
        <v>133514.0</v>
      </c>
      <c r="B10447" s="1">
        <v>395.0</v>
      </c>
      <c r="C10447" s="2" t="s">
        <v>34</v>
      </c>
      <c r="D10447" s="1" t="s">
        <v>864</v>
      </c>
      <c r="E10447" s="1">
        <v>72.0</v>
      </c>
      <c r="F10447" s="1" t="str">
        <f>vlookup(E10447,Teams!$A:B,2,false)</f>
        <v>Glastonbury A</v>
      </c>
      <c r="G10447" s="1" t="b">
        <v>0</v>
      </c>
      <c r="H10447" s="1" t="b">
        <v>0</v>
      </c>
      <c r="I10447" s="1">
        <v>12.0</v>
      </c>
      <c r="J10447" s="3" t="str">
        <f>vlookup(I10447,Cats!$A:$B,2,false)</f>
        <v>P</v>
      </c>
    </row>
    <row r="10448">
      <c r="A10448" s="1">
        <v>133515.0</v>
      </c>
      <c r="B10448" s="1">
        <v>395.0</v>
      </c>
      <c r="C10448" s="2" t="s">
        <v>23</v>
      </c>
      <c r="D10448" s="1"/>
      <c r="E10448" s="1">
        <v>56.0</v>
      </c>
      <c r="F10448" s="1" t="str">
        <f>vlookup(E10448,Teams!$A:B,2,false)</f>
        <v>Brooklyn Tech A</v>
      </c>
      <c r="G10448" s="1" t="b">
        <v>1</v>
      </c>
      <c r="H10448" s="1" t="b">
        <v>1</v>
      </c>
      <c r="I10448" s="1">
        <v>13.0</v>
      </c>
      <c r="J10448" s="3" t="str">
        <f>vlookup(I10448,Cats!$A:$B,2,false)</f>
        <v>X</v>
      </c>
    </row>
    <row r="10449">
      <c r="A10449" s="1">
        <v>133516.0</v>
      </c>
      <c r="B10449" s="1">
        <v>395.0</v>
      </c>
      <c r="C10449" s="2" t="s">
        <v>78</v>
      </c>
      <c r="D10449" s="1" t="s">
        <v>727</v>
      </c>
      <c r="E10449" s="1">
        <v>72.0</v>
      </c>
      <c r="F10449" s="1" t="str">
        <f>vlookup(E10449,Teams!$A:B,2,false)</f>
        <v>Glastonbury A</v>
      </c>
      <c r="G10449" s="1" t="b">
        <v>0</v>
      </c>
      <c r="H10449" s="1" t="b">
        <v>0</v>
      </c>
      <c r="I10449" s="1">
        <v>13.0</v>
      </c>
      <c r="J10449" s="3" t="str">
        <f>vlookup(I10449,Cats!$A:$B,2,false)</f>
        <v>X</v>
      </c>
    </row>
    <row r="10450">
      <c r="A10450" s="1">
        <v>133517.0</v>
      </c>
      <c r="B10450" s="1">
        <v>395.0</v>
      </c>
      <c r="C10450" s="2" t="s">
        <v>23</v>
      </c>
      <c r="D10450" s="1" t="s">
        <v>1032</v>
      </c>
      <c r="E10450" s="1">
        <v>56.0</v>
      </c>
      <c r="F10450" s="1" t="str">
        <f>vlookup(E10450,Teams!$A:B,2,false)</f>
        <v>Brooklyn Tech A</v>
      </c>
      <c r="G10450" s="1" t="b">
        <v>1</v>
      </c>
      <c r="H10450" s="1" t="b">
        <v>0</v>
      </c>
      <c r="I10450" s="1">
        <v>14.0</v>
      </c>
      <c r="J10450" s="3" t="str">
        <f>vlookup(I10450,Cats!$A:$B,2,false)</f>
        <v>M</v>
      </c>
    </row>
    <row r="10451">
      <c r="A10451" s="1">
        <v>133518.0</v>
      </c>
      <c r="B10451" s="1">
        <v>395.0</v>
      </c>
      <c r="C10451" s="2" t="s">
        <v>23</v>
      </c>
      <c r="D10451" s="1" t="s">
        <v>479</v>
      </c>
      <c r="E10451" s="1">
        <v>72.0</v>
      </c>
      <c r="F10451" s="1" t="str">
        <f>vlookup(E10451,Teams!$A:B,2,false)</f>
        <v>Glastonbury A</v>
      </c>
      <c r="G10451" s="1" t="b">
        <v>0</v>
      </c>
      <c r="H10451" s="1" t="b">
        <v>0</v>
      </c>
      <c r="I10451" s="1">
        <v>14.0</v>
      </c>
      <c r="J10451" s="3" t="str">
        <f>vlookup(I10451,Cats!$A:$B,2,false)</f>
        <v>M</v>
      </c>
    </row>
    <row r="10452">
      <c r="A10452" s="1">
        <v>133519.0</v>
      </c>
      <c r="B10452" s="1">
        <v>395.0</v>
      </c>
      <c r="C10452" s="2" t="s">
        <v>23</v>
      </c>
      <c r="D10452" s="1"/>
      <c r="E10452" s="1">
        <v>56.0</v>
      </c>
      <c r="F10452" s="1" t="str">
        <f>vlookup(E10452,Teams!$A:B,2,false)</f>
        <v>Brooklyn Tech A</v>
      </c>
      <c r="G10452" s="1" t="b">
        <v>1</v>
      </c>
      <c r="H10452" s="1" t="b">
        <v>1</v>
      </c>
      <c r="I10452" s="1">
        <v>15.0</v>
      </c>
      <c r="J10452" s="3" t="str">
        <f>vlookup(I10452,Cats!$A:$B,2,false)</f>
        <v>C</v>
      </c>
    </row>
    <row r="10453">
      <c r="A10453" s="1">
        <v>133520.0</v>
      </c>
      <c r="B10453" s="1">
        <v>395.0</v>
      </c>
      <c r="C10453" s="2" t="s">
        <v>34</v>
      </c>
      <c r="D10453" s="1" t="s">
        <v>864</v>
      </c>
      <c r="E10453" s="1">
        <v>72.0</v>
      </c>
      <c r="F10453" s="1" t="str">
        <f>vlookup(E10453,Teams!$A:B,2,false)</f>
        <v>Glastonbury A</v>
      </c>
      <c r="G10453" s="1" t="b">
        <v>0</v>
      </c>
      <c r="H10453" s="1" t="b">
        <v>0</v>
      </c>
      <c r="I10453" s="1">
        <v>15.0</v>
      </c>
      <c r="J10453" s="3" t="str">
        <f>vlookup(I10453,Cats!$A:$B,2,false)</f>
        <v>C</v>
      </c>
    </row>
    <row r="10454">
      <c r="A10454" s="1">
        <v>133521.0</v>
      </c>
      <c r="B10454" s="1">
        <v>395.0</v>
      </c>
      <c r="C10454" s="2" t="s">
        <v>23</v>
      </c>
      <c r="D10454" s="1"/>
      <c r="E10454" s="1">
        <v>56.0</v>
      </c>
      <c r="F10454" s="1" t="str">
        <f>vlookup(E10454,Teams!$A:B,2,false)</f>
        <v>Brooklyn Tech A</v>
      </c>
      <c r="G10454" s="1" t="b">
        <v>1</v>
      </c>
      <c r="H10454" s="1" t="b">
        <v>1</v>
      </c>
      <c r="I10454" s="1">
        <v>16.0</v>
      </c>
      <c r="J10454" s="3" t="str">
        <f>vlookup(I10454,Cats!$A:$B,2,false)</f>
        <v>E</v>
      </c>
    </row>
    <row r="10455">
      <c r="A10455" s="1">
        <v>133522.0</v>
      </c>
      <c r="B10455" s="1">
        <v>395.0</v>
      </c>
      <c r="C10455" s="2" t="s">
        <v>34</v>
      </c>
      <c r="D10455" s="1" t="s">
        <v>727</v>
      </c>
      <c r="E10455" s="1">
        <v>72.0</v>
      </c>
      <c r="F10455" s="1" t="str">
        <f>vlookup(E10455,Teams!$A:B,2,false)</f>
        <v>Glastonbury A</v>
      </c>
      <c r="G10455" s="1" t="b">
        <v>0</v>
      </c>
      <c r="H10455" s="1" t="b">
        <v>0</v>
      </c>
      <c r="I10455" s="1">
        <v>16.0</v>
      </c>
      <c r="J10455" s="3" t="str">
        <f>vlookup(I10455,Cats!$A:$B,2,false)</f>
        <v>E</v>
      </c>
    </row>
    <row r="10456">
      <c r="A10456" s="1">
        <v>133523.0</v>
      </c>
      <c r="B10456" s="1">
        <v>395.0</v>
      </c>
      <c r="C10456" s="2" t="s">
        <v>23</v>
      </c>
      <c r="D10456" s="1" t="s">
        <v>756</v>
      </c>
      <c r="E10456" s="1">
        <v>56.0</v>
      </c>
      <c r="F10456" s="1" t="str">
        <f>vlookup(E10456,Teams!$A:B,2,false)</f>
        <v>Brooklyn Tech A</v>
      </c>
      <c r="G10456" s="1" t="b">
        <v>1</v>
      </c>
      <c r="H10456" s="1" t="b">
        <v>0</v>
      </c>
      <c r="I10456" s="1">
        <v>17.0</v>
      </c>
      <c r="J10456" s="3" t="str">
        <f>vlookup(I10456,Cats!$A:$B,2,false)</f>
        <v>B</v>
      </c>
    </row>
    <row r="10457">
      <c r="A10457" s="1">
        <v>133524.0</v>
      </c>
      <c r="B10457" s="1">
        <v>395.0</v>
      </c>
      <c r="C10457" s="2" t="s">
        <v>23</v>
      </c>
      <c r="D10457" s="1" t="s">
        <v>479</v>
      </c>
      <c r="E10457" s="1">
        <v>72.0</v>
      </c>
      <c r="F10457" s="1" t="str">
        <f>vlookup(E10457,Teams!$A:B,2,false)</f>
        <v>Glastonbury A</v>
      </c>
      <c r="G10457" s="1" t="b">
        <v>0</v>
      </c>
      <c r="H10457" s="1" t="b">
        <v>0</v>
      </c>
      <c r="I10457" s="1">
        <v>17.0</v>
      </c>
      <c r="J10457" s="3" t="str">
        <f>vlookup(I10457,Cats!$A:$B,2,false)</f>
        <v>B</v>
      </c>
    </row>
    <row r="10458">
      <c r="A10458" s="1">
        <v>133525.0</v>
      </c>
      <c r="B10458" s="1">
        <v>395.0</v>
      </c>
      <c r="C10458" s="2" t="s">
        <v>23</v>
      </c>
      <c r="D10458" s="1"/>
      <c r="E10458" s="1">
        <v>56.0</v>
      </c>
      <c r="F10458" s="1" t="str">
        <f>vlookup(E10458,Teams!$A:B,2,false)</f>
        <v>Brooklyn Tech A</v>
      </c>
      <c r="G10458" s="1" t="b">
        <v>1</v>
      </c>
      <c r="H10458" s="1" t="b">
        <v>1</v>
      </c>
      <c r="I10458" s="1">
        <v>18.0</v>
      </c>
      <c r="J10458" s="3" t="str">
        <f>vlookup(I10458,Cats!$A:$B,2,false)</f>
        <v>P</v>
      </c>
    </row>
    <row r="10459">
      <c r="A10459" s="1">
        <v>133526.0</v>
      </c>
      <c r="B10459" s="1">
        <v>395.0</v>
      </c>
      <c r="C10459" s="2" t="s">
        <v>34</v>
      </c>
      <c r="D10459" s="1" t="s">
        <v>749</v>
      </c>
      <c r="E10459" s="1">
        <v>72.0</v>
      </c>
      <c r="F10459" s="1" t="str">
        <f>vlookup(E10459,Teams!$A:B,2,false)</f>
        <v>Glastonbury A</v>
      </c>
      <c r="G10459" s="1" t="b">
        <v>0</v>
      </c>
      <c r="H10459" s="1" t="b">
        <v>0</v>
      </c>
      <c r="I10459" s="1">
        <v>18.0</v>
      </c>
      <c r="J10459" s="3" t="str">
        <f>vlookup(I10459,Cats!$A:$B,2,false)</f>
        <v>P</v>
      </c>
    </row>
    <row r="10460">
      <c r="A10460" s="1">
        <v>133527.0</v>
      </c>
      <c r="B10460" s="1">
        <v>395.0</v>
      </c>
      <c r="C10460" s="2" t="s">
        <v>23</v>
      </c>
      <c r="D10460" s="1"/>
      <c r="E10460" s="1">
        <v>56.0</v>
      </c>
      <c r="F10460" s="1" t="str">
        <f>vlookup(E10460,Teams!$A:B,2,false)</f>
        <v>Brooklyn Tech A</v>
      </c>
      <c r="G10460" s="1" t="b">
        <v>1</v>
      </c>
      <c r="H10460" s="1" t="b">
        <v>1</v>
      </c>
      <c r="I10460" s="1">
        <v>19.0</v>
      </c>
      <c r="J10460" s="3" t="str">
        <f>vlookup(I10460,Cats!$A:$B,2,false)</f>
        <v>X</v>
      </c>
    </row>
    <row r="10461">
      <c r="A10461" s="1">
        <v>133528.0</v>
      </c>
      <c r="B10461" s="1">
        <v>395.0</v>
      </c>
      <c r="C10461" s="2" t="s">
        <v>78</v>
      </c>
      <c r="D10461" s="1" t="s">
        <v>479</v>
      </c>
      <c r="E10461" s="1">
        <v>72.0</v>
      </c>
      <c r="F10461" s="1" t="str">
        <f>vlookup(E10461,Teams!$A:B,2,false)</f>
        <v>Glastonbury A</v>
      </c>
      <c r="G10461" s="1" t="b">
        <v>0</v>
      </c>
      <c r="H10461" s="1" t="b">
        <v>0</v>
      </c>
      <c r="I10461" s="1">
        <v>19.0</v>
      </c>
      <c r="J10461" s="3" t="str">
        <f>vlookup(I10461,Cats!$A:$B,2,false)</f>
        <v>X</v>
      </c>
    </row>
    <row r="10462">
      <c r="A10462" s="1">
        <v>133529.0</v>
      </c>
      <c r="B10462" s="1">
        <v>395.0</v>
      </c>
      <c r="C10462" s="2" t="s">
        <v>23</v>
      </c>
      <c r="D10462" s="1"/>
      <c r="E10462" s="1">
        <v>56.0</v>
      </c>
      <c r="F10462" s="1" t="str">
        <f>vlookup(E10462,Teams!$A:B,2,false)</f>
        <v>Brooklyn Tech A</v>
      </c>
      <c r="G10462" s="1" t="b">
        <v>1</v>
      </c>
      <c r="H10462" s="1" t="b">
        <v>1</v>
      </c>
      <c r="I10462" s="1">
        <v>20.0</v>
      </c>
      <c r="J10462" s="3" t="str">
        <f>vlookup(I10462,Cats!$A:$B,2,false)</f>
        <v>M</v>
      </c>
    </row>
    <row r="10463">
      <c r="A10463" s="1">
        <v>133530.0</v>
      </c>
      <c r="B10463" s="1">
        <v>395.0</v>
      </c>
      <c r="C10463" s="2" t="s">
        <v>34</v>
      </c>
      <c r="D10463" s="1" t="s">
        <v>991</v>
      </c>
      <c r="E10463" s="1">
        <v>72.0</v>
      </c>
      <c r="F10463" s="1" t="str">
        <f>vlookup(E10463,Teams!$A:B,2,false)</f>
        <v>Glastonbury A</v>
      </c>
      <c r="G10463" s="1" t="b">
        <v>0</v>
      </c>
      <c r="H10463" s="1" t="b">
        <v>0</v>
      </c>
      <c r="I10463" s="1">
        <v>20.0</v>
      </c>
      <c r="J10463" s="3" t="str">
        <f>vlookup(I10463,Cats!$A:$B,2,false)</f>
        <v>M</v>
      </c>
    </row>
    <row r="10464">
      <c r="A10464" s="1">
        <v>133531.0</v>
      </c>
      <c r="B10464" s="1">
        <v>395.0</v>
      </c>
      <c r="C10464" s="2" t="s">
        <v>23</v>
      </c>
      <c r="D10464" s="1" t="s">
        <v>782</v>
      </c>
      <c r="E10464" s="1">
        <v>56.0</v>
      </c>
      <c r="F10464" s="1" t="str">
        <f>vlookup(E10464,Teams!$A:B,2,false)</f>
        <v>Brooklyn Tech A</v>
      </c>
      <c r="G10464" s="1" t="b">
        <v>1</v>
      </c>
      <c r="H10464" s="1" t="b">
        <v>0</v>
      </c>
      <c r="I10464" s="1">
        <v>21.0</v>
      </c>
      <c r="J10464" s="3" t="str">
        <f>vlookup(I10464,Cats!$A:$B,2,false)</f>
        <v>C</v>
      </c>
    </row>
    <row r="10465">
      <c r="A10465" s="1">
        <v>133532.0</v>
      </c>
      <c r="B10465" s="1">
        <v>395.0</v>
      </c>
      <c r="C10465" s="2" t="s">
        <v>23</v>
      </c>
      <c r="D10465" s="1" t="s">
        <v>479</v>
      </c>
      <c r="E10465" s="1">
        <v>72.0</v>
      </c>
      <c r="F10465" s="1" t="str">
        <f>vlookup(E10465,Teams!$A:B,2,false)</f>
        <v>Glastonbury A</v>
      </c>
      <c r="G10465" s="1" t="b">
        <v>0</v>
      </c>
      <c r="H10465" s="1" t="b">
        <v>0</v>
      </c>
      <c r="I10465" s="1">
        <v>21.0</v>
      </c>
      <c r="J10465" s="3" t="str">
        <f>vlookup(I10465,Cats!$A:$B,2,false)</f>
        <v>C</v>
      </c>
    </row>
    <row r="10466">
      <c r="A10466" s="1">
        <v>133533.0</v>
      </c>
      <c r="B10466" s="1">
        <v>395.0</v>
      </c>
      <c r="C10466" s="2" t="s">
        <v>23</v>
      </c>
      <c r="D10466" s="1" t="s">
        <v>782</v>
      </c>
      <c r="E10466" s="1">
        <v>56.0</v>
      </c>
      <c r="F10466" s="1" t="str">
        <f>vlookup(E10466,Teams!$A:B,2,false)</f>
        <v>Brooklyn Tech A</v>
      </c>
      <c r="G10466" s="1" t="b">
        <v>1</v>
      </c>
      <c r="H10466" s="1" t="b">
        <v>0</v>
      </c>
      <c r="I10466" s="1">
        <v>22.0</v>
      </c>
      <c r="J10466" s="3" t="str">
        <f>vlookup(I10466,Cats!$A:$B,2,false)</f>
        <v>E</v>
      </c>
    </row>
    <row r="10467">
      <c r="A10467" s="1">
        <v>133534.0</v>
      </c>
      <c r="B10467" s="1">
        <v>395.0</v>
      </c>
      <c r="C10467" s="2" t="s">
        <v>23</v>
      </c>
      <c r="D10467" s="1" t="s">
        <v>727</v>
      </c>
      <c r="E10467" s="1">
        <v>72.0</v>
      </c>
      <c r="F10467" s="1" t="str">
        <f>vlookup(E10467,Teams!$A:B,2,false)</f>
        <v>Glastonbury A</v>
      </c>
      <c r="G10467" s="1" t="b">
        <v>0</v>
      </c>
      <c r="H10467" s="1" t="b">
        <v>0</v>
      </c>
      <c r="I10467" s="1">
        <v>22.0</v>
      </c>
      <c r="J10467" s="3" t="str">
        <f>vlookup(I10467,Cats!$A:$B,2,false)</f>
        <v>E</v>
      </c>
    </row>
    <row r="10468">
      <c r="A10468" s="1">
        <v>133535.0</v>
      </c>
      <c r="B10468" s="1">
        <v>395.0</v>
      </c>
      <c r="C10468" s="2" t="s">
        <v>78</v>
      </c>
      <c r="D10468" s="1" t="s">
        <v>756</v>
      </c>
      <c r="E10468" s="1">
        <v>56.0</v>
      </c>
      <c r="F10468" s="1" t="str">
        <f>vlookup(E10468,Teams!$A:B,2,false)</f>
        <v>Brooklyn Tech A</v>
      </c>
      <c r="G10468" s="1" t="b">
        <v>1</v>
      </c>
      <c r="H10468" s="1" t="b">
        <v>0</v>
      </c>
      <c r="I10468" s="1">
        <v>23.0</v>
      </c>
      <c r="J10468" s="3" t="str">
        <f>vlookup(I10468,Cats!$A:$B,2,false)</f>
        <v>B</v>
      </c>
    </row>
    <row r="10469">
      <c r="A10469" s="1">
        <v>133536.0</v>
      </c>
      <c r="B10469" s="1">
        <v>395.0</v>
      </c>
      <c r="C10469" s="2" t="s">
        <v>23</v>
      </c>
      <c r="D10469" s="1"/>
      <c r="E10469" s="1">
        <v>72.0</v>
      </c>
      <c r="F10469" s="1" t="str">
        <f>vlookup(E10469,Teams!$A:B,2,false)</f>
        <v>Glastonbury A</v>
      </c>
      <c r="G10469" s="1" t="b">
        <v>0</v>
      </c>
      <c r="H10469" s="1" t="b">
        <v>1</v>
      </c>
      <c r="I10469" s="1">
        <v>23.0</v>
      </c>
      <c r="J10469" s="3" t="str">
        <f>vlookup(I10469,Cats!$A:$B,2,false)</f>
        <v>B</v>
      </c>
    </row>
    <row r="10470">
      <c r="A10470" s="1">
        <v>133537.0</v>
      </c>
      <c r="B10470" s="1">
        <v>395.0</v>
      </c>
      <c r="C10470" s="2" t="s">
        <v>23</v>
      </c>
      <c r="D10470" s="1" t="s">
        <v>782</v>
      </c>
      <c r="E10470" s="1">
        <v>56.0</v>
      </c>
      <c r="F10470" s="1" t="str">
        <f>vlookup(E10470,Teams!$A:B,2,false)</f>
        <v>Brooklyn Tech A</v>
      </c>
      <c r="G10470" s="1" t="b">
        <v>1</v>
      </c>
      <c r="H10470" s="1" t="b">
        <v>0</v>
      </c>
      <c r="I10470" s="1">
        <v>24.0</v>
      </c>
      <c r="J10470" s="3" t="str">
        <f>vlookup(I10470,Cats!$A:$B,2,false)</f>
        <v>P</v>
      </c>
    </row>
    <row r="10471">
      <c r="A10471" s="1">
        <v>133538.0</v>
      </c>
      <c r="B10471" s="1">
        <v>395.0</v>
      </c>
      <c r="C10471" s="2" t="s">
        <v>23</v>
      </c>
      <c r="D10471" s="1" t="s">
        <v>479</v>
      </c>
      <c r="E10471" s="1">
        <v>72.0</v>
      </c>
      <c r="F10471" s="1" t="str">
        <f>vlookup(E10471,Teams!$A:B,2,false)</f>
        <v>Glastonbury A</v>
      </c>
      <c r="G10471" s="1" t="b">
        <v>0</v>
      </c>
      <c r="H10471" s="1" t="b">
        <v>0</v>
      </c>
      <c r="I10471" s="1">
        <v>24.0</v>
      </c>
      <c r="J10471" s="3" t="str">
        <f>vlookup(I10471,Cats!$A:$B,2,false)</f>
        <v>P</v>
      </c>
    </row>
    <row r="10472">
      <c r="A10472" s="1">
        <v>133539.0</v>
      </c>
      <c r="B10472" s="1">
        <v>396.0</v>
      </c>
      <c r="C10472" s="2" t="s">
        <v>23</v>
      </c>
      <c r="D10472" s="1" t="s">
        <v>1228</v>
      </c>
      <c r="E10472" s="1">
        <v>74.0</v>
      </c>
      <c r="F10472" s="1" t="str">
        <f>vlookup(E10472,Teams!$A:B,2,false)</f>
        <v>Grand Oaks</v>
      </c>
      <c r="G10472" s="1" t="b">
        <v>1</v>
      </c>
      <c r="H10472" s="1" t="b">
        <v>0</v>
      </c>
      <c r="I10472" s="1">
        <v>1.0</v>
      </c>
      <c r="J10472" s="3" t="str">
        <f>vlookup(I10472,Cats!$A:$B,2,false)</f>
        <v>X</v>
      </c>
    </row>
    <row r="10473">
      <c r="A10473" s="1">
        <v>133540.0</v>
      </c>
      <c r="B10473" s="1">
        <v>396.0</v>
      </c>
      <c r="C10473" s="2" t="s">
        <v>23</v>
      </c>
      <c r="D10473" s="1" t="s">
        <v>370</v>
      </c>
      <c r="E10473" s="1">
        <v>92.0</v>
      </c>
      <c r="F10473" s="1" t="str">
        <f>vlookup(E10473,Teams!$A:B,2,false)</f>
        <v>Maryville B</v>
      </c>
      <c r="G10473" s="1" t="b">
        <v>0</v>
      </c>
      <c r="H10473" s="1" t="b">
        <v>0</v>
      </c>
      <c r="I10473" s="1">
        <v>1.0</v>
      </c>
      <c r="J10473" s="3" t="str">
        <f>vlookup(I10473,Cats!$A:$B,2,false)</f>
        <v>X</v>
      </c>
    </row>
    <row r="10474">
      <c r="A10474" s="1">
        <v>133541.0</v>
      </c>
      <c r="B10474" s="1">
        <v>396.0</v>
      </c>
      <c r="C10474" s="2" t="s">
        <v>23</v>
      </c>
      <c r="D10474" s="1" t="s">
        <v>505</v>
      </c>
      <c r="E10474" s="1">
        <v>74.0</v>
      </c>
      <c r="F10474" s="1" t="str">
        <f>vlookup(E10474,Teams!$A:B,2,false)</f>
        <v>Grand Oaks</v>
      </c>
      <c r="G10474" s="1" t="b">
        <v>1</v>
      </c>
      <c r="H10474" s="1" t="b">
        <v>0</v>
      </c>
      <c r="I10474" s="1">
        <v>2.0</v>
      </c>
      <c r="J10474" s="3" t="str">
        <f>vlookup(I10474,Cats!$A:$B,2,false)</f>
        <v>M</v>
      </c>
    </row>
    <row r="10475">
      <c r="A10475" s="1">
        <v>133542.0</v>
      </c>
      <c r="B10475" s="1">
        <v>396.0</v>
      </c>
      <c r="C10475" s="2" t="s">
        <v>23</v>
      </c>
      <c r="D10475" s="1" t="s">
        <v>370</v>
      </c>
      <c r="E10475" s="1">
        <v>92.0</v>
      </c>
      <c r="F10475" s="1" t="str">
        <f>vlookup(E10475,Teams!$A:B,2,false)</f>
        <v>Maryville B</v>
      </c>
      <c r="G10475" s="1" t="b">
        <v>0</v>
      </c>
      <c r="H10475" s="1" t="b">
        <v>0</v>
      </c>
      <c r="I10475" s="1">
        <v>2.0</v>
      </c>
      <c r="J10475" s="3" t="str">
        <f>vlookup(I10475,Cats!$A:$B,2,false)</f>
        <v>M</v>
      </c>
    </row>
    <row r="10476">
      <c r="A10476" s="1">
        <v>133543.0</v>
      </c>
      <c r="B10476" s="1">
        <v>396.0</v>
      </c>
      <c r="C10476" s="2" t="s">
        <v>34</v>
      </c>
      <c r="D10476" s="1" t="s">
        <v>505</v>
      </c>
      <c r="E10476" s="1">
        <v>74.0</v>
      </c>
      <c r="F10476" s="1" t="str">
        <f>vlookup(E10476,Teams!$A:B,2,false)</f>
        <v>Grand Oaks</v>
      </c>
      <c r="G10476" s="1" t="b">
        <v>1</v>
      </c>
      <c r="H10476" s="1" t="b">
        <v>0</v>
      </c>
      <c r="I10476" s="1">
        <v>3.0</v>
      </c>
      <c r="J10476" s="3" t="str">
        <f>vlookup(I10476,Cats!$A:$B,2,false)</f>
        <v>C</v>
      </c>
    </row>
    <row r="10477">
      <c r="A10477" s="1">
        <v>133544.0</v>
      </c>
      <c r="B10477" s="1">
        <v>396.0</v>
      </c>
      <c r="C10477" s="2" t="s">
        <v>23</v>
      </c>
      <c r="D10477" s="1"/>
      <c r="E10477" s="1">
        <v>92.0</v>
      </c>
      <c r="F10477" s="1" t="str">
        <f>vlookup(E10477,Teams!$A:B,2,false)</f>
        <v>Maryville B</v>
      </c>
      <c r="G10477" s="1" t="b">
        <v>0</v>
      </c>
      <c r="H10477" s="1" t="b">
        <v>1</v>
      </c>
      <c r="I10477" s="1">
        <v>3.0</v>
      </c>
      <c r="J10477" s="3" t="str">
        <f>vlookup(I10477,Cats!$A:$B,2,false)</f>
        <v>C</v>
      </c>
    </row>
    <row r="10478">
      <c r="A10478" s="1">
        <v>133545.0</v>
      </c>
      <c r="B10478" s="1">
        <v>396.0</v>
      </c>
      <c r="C10478" s="2" t="s">
        <v>78</v>
      </c>
      <c r="D10478" s="1" t="s">
        <v>505</v>
      </c>
      <c r="E10478" s="1">
        <v>74.0</v>
      </c>
      <c r="F10478" s="1" t="str">
        <f>vlookup(E10478,Teams!$A:B,2,false)</f>
        <v>Grand Oaks</v>
      </c>
      <c r="G10478" s="1" t="b">
        <v>1</v>
      </c>
      <c r="H10478" s="1" t="b">
        <v>0</v>
      </c>
      <c r="I10478" s="1">
        <v>4.0</v>
      </c>
      <c r="J10478" s="3" t="str">
        <f>vlookup(I10478,Cats!$A:$B,2,false)</f>
        <v>E</v>
      </c>
    </row>
    <row r="10479">
      <c r="A10479" s="1">
        <v>133546.0</v>
      </c>
      <c r="B10479" s="1">
        <v>396.0</v>
      </c>
      <c r="C10479" s="2" t="s">
        <v>23</v>
      </c>
      <c r="D10479" s="1" t="s">
        <v>370</v>
      </c>
      <c r="E10479" s="1">
        <v>92.0</v>
      </c>
      <c r="F10479" s="1" t="str">
        <f>vlookup(E10479,Teams!$A:B,2,false)</f>
        <v>Maryville B</v>
      </c>
      <c r="G10479" s="1" t="b">
        <v>0</v>
      </c>
      <c r="H10479" s="1" t="b">
        <v>0</v>
      </c>
      <c r="I10479" s="1">
        <v>4.0</v>
      </c>
      <c r="J10479" s="3" t="str">
        <f>vlookup(I10479,Cats!$A:$B,2,false)</f>
        <v>E</v>
      </c>
    </row>
    <row r="10480">
      <c r="A10480" s="1">
        <v>133547.0</v>
      </c>
      <c r="B10480" s="1">
        <v>396.0</v>
      </c>
      <c r="C10480" s="2" t="s">
        <v>23</v>
      </c>
      <c r="D10480" s="1"/>
      <c r="E10480" s="1">
        <v>74.0</v>
      </c>
      <c r="F10480" s="1" t="str">
        <f>vlookup(E10480,Teams!$A:B,2,false)</f>
        <v>Grand Oaks</v>
      </c>
      <c r="G10480" s="1" t="b">
        <v>1</v>
      </c>
      <c r="H10480" s="1" t="b">
        <v>1</v>
      </c>
      <c r="I10480" s="1">
        <v>5.0</v>
      </c>
      <c r="J10480" s="3" t="str">
        <f>vlookup(I10480,Cats!$A:$B,2,false)</f>
        <v>B</v>
      </c>
    </row>
    <row r="10481">
      <c r="A10481" s="1">
        <v>133548.0</v>
      </c>
      <c r="B10481" s="1">
        <v>396.0</v>
      </c>
      <c r="C10481" s="2" t="s">
        <v>34</v>
      </c>
      <c r="D10481" s="1" t="s">
        <v>370</v>
      </c>
      <c r="E10481" s="1">
        <v>92.0</v>
      </c>
      <c r="F10481" s="1" t="str">
        <f>vlookup(E10481,Teams!$A:B,2,false)</f>
        <v>Maryville B</v>
      </c>
      <c r="G10481" s="1" t="b">
        <v>0</v>
      </c>
      <c r="H10481" s="1" t="b">
        <v>0</v>
      </c>
      <c r="I10481" s="1">
        <v>5.0</v>
      </c>
      <c r="J10481" s="3" t="str">
        <f>vlookup(I10481,Cats!$A:$B,2,false)</f>
        <v>B</v>
      </c>
    </row>
    <row r="10482">
      <c r="A10482" s="1">
        <v>133549.0</v>
      </c>
      <c r="B10482" s="1">
        <v>396.0</v>
      </c>
      <c r="C10482" s="2" t="s">
        <v>23</v>
      </c>
      <c r="D10482" s="1" t="s">
        <v>505</v>
      </c>
      <c r="E10482" s="1">
        <v>74.0</v>
      </c>
      <c r="F10482" s="1" t="str">
        <f>vlookup(E10482,Teams!$A:B,2,false)</f>
        <v>Grand Oaks</v>
      </c>
      <c r="G10482" s="1" t="b">
        <v>1</v>
      </c>
      <c r="H10482" s="1" t="b">
        <v>0</v>
      </c>
      <c r="I10482" s="1">
        <v>6.0</v>
      </c>
      <c r="J10482" s="3" t="str">
        <f>vlookup(I10482,Cats!$A:$B,2,false)</f>
        <v>P</v>
      </c>
    </row>
    <row r="10483">
      <c r="A10483" s="1">
        <v>133550.0</v>
      </c>
      <c r="B10483" s="1">
        <v>396.0</v>
      </c>
      <c r="C10483" s="2" t="s">
        <v>23</v>
      </c>
      <c r="D10483" s="1" t="s">
        <v>370</v>
      </c>
      <c r="E10483" s="1">
        <v>92.0</v>
      </c>
      <c r="F10483" s="1" t="str">
        <f>vlookup(E10483,Teams!$A:B,2,false)</f>
        <v>Maryville B</v>
      </c>
      <c r="G10483" s="1" t="b">
        <v>0</v>
      </c>
      <c r="H10483" s="1" t="b">
        <v>0</v>
      </c>
      <c r="I10483" s="1">
        <v>6.0</v>
      </c>
      <c r="J10483" s="3" t="str">
        <f>vlookup(I10483,Cats!$A:$B,2,false)</f>
        <v>P</v>
      </c>
    </row>
    <row r="10484">
      <c r="A10484" s="1">
        <v>133551.0</v>
      </c>
      <c r="B10484" s="1">
        <v>396.0</v>
      </c>
      <c r="C10484" s="2" t="s">
        <v>34</v>
      </c>
      <c r="D10484" s="1" t="s">
        <v>505</v>
      </c>
      <c r="E10484" s="1">
        <v>74.0</v>
      </c>
      <c r="F10484" s="1" t="str">
        <f>vlookup(E10484,Teams!$A:B,2,false)</f>
        <v>Grand Oaks</v>
      </c>
      <c r="G10484" s="1" t="b">
        <v>1</v>
      </c>
      <c r="H10484" s="1" t="b">
        <v>0</v>
      </c>
      <c r="I10484" s="1">
        <v>7.0</v>
      </c>
      <c r="J10484" s="3" t="str">
        <f>vlookup(I10484,Cats!$A:$B,2,false)</f>
        <v>X</v>
      </c>
    </row>
    <row r="10485">
      <c r="A10485" s="1">
        <v>133552.0</v>
      </c>
      <c r="B10485" s="1">
        <v>396.0</v>
      </c>
      <c r="C10485" s="2" t="s">
        <v>23</v>
      </c>
      <c r="D10485" s="1"/>
      <c r="E10485" s="1">
        <v>92.0</v>
      </c>
      <c r="F10485" s="1" t="str">
        <f>vlookup(E10485,Teams!$A:B,2,false)</f>
        <v>Maryville B</v>
      </c>
      <c r="G10485" s="1" t="b">
        <v>0</v>
      </c>
      <c r="H10485" s="1" t="b">
        <v>1</v>
      </c>
      <c r="I10485" s="1">
        <v>7.0</v>
      </c>
      <c r="J10485" s="3" t="str">
        <f>vlookup(I10485,Cats!$A:$B,2,false)</f>
        <v>X</v>
      </c>
    </row>
    <row r="10486">
      <c r="A10486" s="1">
        <v>133553.0</v>
      </c>
      <c r="B10486" s="1">
        <v>396.0</v>
      </c>
      <c r="C10486" s="2" t="s">
        <v>23</v>
      </c>
      <c r="D10486" s="1"/>
      <c r="E10486" s="1">
        <v>74.0</v>
      </c>
      <c r="F10486" s="1" t="str">
        <f>vlookup(E10486,Teams!$A:B,2,false)</f>
        <v>Grand Oaks</v>
      </c>
      <c r="G10486" s="1" t="b">
        <v>1</v>
      </c>
      <c r="H10486" s="1" t="b">
        <v>1</v>
      </c>
      <c r="I10486" s="1">
        <v>8.0</v>
      </c>
      <c r="J10486" s="3" t="str">
        <f>vlookup(I10486,Cats!$A:$B,2,false)</f>
        <v>M</v>
      </c>
    </row>
    <row r="10487">
      <c r="A10487" s="1">
        <v>133554.0</v>
      </c>
      <c r="B10487" s="1">
        <v>396.0</v>
      </c>
      <c r="C10487" s="2" t="s">
        <v>78</v>
      </c>
      <c r="D10487" s="1" t="s">
        <v>370</v>
      </c>
      <c r="E10487" s="1">
        <v>92.0</v>
      </c>
      <c r="F10487" s="1" t="str">
        <f>vlookup(E10487,Teams!$A:B,2,false)</f>
        <v>Maryville B</v>
      </c>
      <c r="G10487" s="1" t="b">
        <v>0</v>
      </c>
      <c r="H10487" s="1" t="b">
        <v>0</v>
      </c>
      <c r="I10487" s="1">
        <v>8.0</v>
      </c>
      <c r="J10487" s="3" t="str">
        <f>vlookup(I10487,Cats!$A:$B,2,false)</f>
        <v>M</v>
      </c>
    </row>
    <row r="10488">
      <c r="A10488" s="1">
        <v>133555.0</v>
      </c>
      <c r="B10488" s="1">
        <v>396.0</v>
      </c>
      <c r="C10488" s="2" t="s">
        <v>78</v>
      </c>
      <c r="D10488" s="1" t="s">
        <v>505</v>
      </c>
      <c r="E10488" s="1">
        <v>74.0</v>
      </c>
      <c r="F10488" s="1" t="str">
        <f>vlookup(E10488,Teams!$A:B,2,false)</f>
        <v>Grand Oaks</v>
      </c>
      <c r="G10488" s="1" t="b">
        <v>1</v>
      </c>
      <c r="H10488" s="1" t="b">
        <v>0</v>
      </c>
      <c r="I10488" s="1">
        <v>9.0</v>
      </c>
      <c r="J10488" s="3" t="str">
        <f>vlookup(I10488,Cats!$A:$B,2,false)</f>
        <v>C</v>
      </c>
    </row>
    <row r="10489">
      <c r="A10489" s="1">
        <v>133556.0</v>
      </c>
      <c r="B10489" s="1">
        <v>396.0</v>
      </c>
      <c r="C10489" s="2" t="s">
        <v>23</v>
      </c>
      <c r="D10489" s="1"/>
      <c r="E10489" s="1">
        <v>92.0</v>
      </c>
      <c r="F10489" s="1" t="str">
        <f>vlookup(E10489,Teams!$A:B,2,false)</f>
        <v>Maryville B</v>
      </c>
      <c r="G10489" s="1" t="b">
        <v>0</v>
      </c>
      <c r="H10489" s="1" t="b">
        <v>1</v>
      </c>
      <c r="I10489" s="1">
        <v>9.0</v>
      </c>
      <c r="J10489" s="3" t="str">
        <f>vlookup(I10489,Cats!$A:$B,2,false)</f>
        <v>C</v>
      </c>
    </row>
    <row r="10490">
      <c r="A10490" s="1">
        <v>133557.0</v>
      </c>
      <c r="B10490" s="1">
        <v>396.0</v>
      </c>
      <c r="C10490" s="2" t="s">
        <v>23</v>
      </c>
      <c r="D10490" s="1"/>
      <c r="E10490" s="1">
        <v>74.0</v>
      </c>
      <c r="F10490" s="1" t="str">
        <f>vlookup(E10490,Teams!$A:B,2,false)</f>
        <v>Grand Oaks</v>
      </c>
      <c r="G10490" s="1" t="b">
        <v>1</v>
      </c>
      <c r="H10490" s="1" t="b">
        <v>1</v>
      </c>
      <c r="I10490" s="1">
        <v>10.0</v>
      </c>
      <c r="J10490" s="3" t="str">
        <f>vlookup(I10490,Cats!$A:$B,2,false)</f>
        <v>E</v>
      </c>
    </row>
    <row r="10491">
      <c r="A10491" s="1">
        <v>133558.0</v>
      </c>
      <c r="B10491" s="1">
        <v>396.0</v>
      </c>
      <c r="C10491" s="2" t="s">
        <v>78</v>
      </c>
      <c r="D10491" s="1" t="s">
        <v>370</v>
      </c>
      <c r="E10491" s="1">
        <v>92.0</v>
      </c>
      <c r="F10491" s="1" t="str">
        <f>vlookup(E10491,Teams!$A:B,2,false)</f>
        <v>Maryville B</v>
      </c>
      <c r="G10491" s="1" t="b">
        <v>0</v>
      </c>
      <c r="H10491" s="1" t="b">
        <v>0</v>
      </c>
      <c r="I10491" s="1">
        <v>10.0</v>
      </c>
      <c r="J10491" s="3" t="str">
        <f>vlookup(I10491,Cats!$A:$B,2,false)</f>
        <v>E</v>
      </c>
    </row>
    <row r="10492">
      <c r="A10492" s="1">
        <v>133559.0</v>
      </c>
      <c r="B10492" s="1">
        <v>396.0</v>
      </c>
      <c r="C10492" s="2" t="s">
        <v>23</v>
      </c>
      <c r="D10492" s="1" t="s">
        <v>505</v>
      </c>
      <c r="E10492" s="1">
        <v>74.0</v>
      </c>
      <c r="F10492" s="1" t="str">
        <f>vlookup(E10492,Teams!$A:B,2,false)</f>
        <v>Grand Oaks</v>
      </c>
      <c r="G10492" s="1" t="b">
        <v>1</v>
      </c>
      <c r="H10492" s="1" t="b">
        <v>0</v>
      </c>
      <c r="I10492" s="1">
        <v>11.0</v>
      </c>
      <c r="J10492" s="3" t="str">
        <f>vlookup(I10492,Cats!$A:$B,2,false)</f>
        <v>B</v>
      </c>
    </row>
    <row r="10493">
      <c r="A10493" s="1">
        <v>133560.0</v>
      </c>
      <c r="B10493" s="1">
        <v>396.0</v>
      </c>
      <c r="C10493" s="2" t="s">
        <v>23</v>
      </c>
      <c r="D10493" s="1" t="s">
        <v>370</v>
      </c>
      <c r="E10493" s="1">
        <v>92.0</v>
      </c>
      <c r="F10493" s="1" t="str">
        <f>vlookup(E10493,Teams!$A:B,2,false)</f>
        <v>Maryville B</v>
      </c>
      <c r="G10493" s="1" t="b">
        <v>0</v>
      </c>
      <c r="H10493" s="1" t="b">
        <v>0</v>
      </c>
      <c r="I10493" s="1">
        <v>11.0</v>
      </c>
      <c r="J10493" s="3" t="str">
        <f>vlookup(I10493,Cats!$A:$B,2,false)</f>
        <v>B</v>
      </c>
    </row>
    <row r="10494">
      <c r="A10494" s="1">
        <v>133561.0</v>
      </c>
      <c r="B10494" s="1">
        <v>396.0</v>
      </c>
      <c r="C10494" s="2" t="s">
        <v>23</v>
      </c>
      <c r="D10494" s="1"/>
      <c r="E10494" s="1">
        <v>74.0</v>
      </c>
      <c r="F10494" s="1" t="str">
        <f>vlookup(E10494,Teams!$A:B,2,false)</f>
        <v>Grand Oaks</v>
      </c>
      <c r="G10494" s="1" t="b">
        <v>1</v>
      </c>
      <c r="H10494" s="1" t="b">
        <v>1</v>
      </c>
      <c r="I10494" s="1">
        <v>12.0</v>
      </c>
      <c r="J10494" s="3" t="str">
        <f>vlookup(I10494,Cats!$A:$B,2,false)</f>
        <v>P</v>
      </c>
    </row>
    <row r="10495">
      <c r="A10495" s="1">
        <v>133562.0</v>
      </c>
      <c r="B10495" s="1">
        <v>396.0</v>
      </c>
      <c r="C10495" s="2" t="s">
        <v>78</v>
      </c>
      <c r="D10495" s="1" t="s">
        <v>1011</v>
      </c>
      <c r="E10495" s="1">
        <v>92.0</v>
      </c>
      <c r="F10495" s="1" t="str">
        <f>vlookup(E10495,Teams!$A:B,2,false)</f>
        <v>Maryville B</v>
      </c>
      <c r="G10495" s="1" t="b">
        <v>0</v>
      </c>
      <c r="H10495" s="1" t="b">
        <v>0</v>
      </c>
      <c r="I10495" s="1">
        <v>12.0</v>
      </c>
      <c r="J10495" s="3" t="str">
        <f>vlookup(I10495,Cats!$A:$B,2,false)</f>
        <v>P</v>
      </c>
    </row>
    <row r="10496">
      <c r="A10496" s="1">
        <v>133563.0</v>
      </c>
      <c r="B10496" s="1">
        <v>396.0</v>
      </c>
      <c r="C10496" s="2" t="s">
        <v>23</v>
      </c>
      <c r="D10496" s="1"/>
      <c r="E10496" s="1">
        <v>74.0</v>
      </c>
      <c r="F10496" s="1" t="str">
        <f>vlookup(E10496,Teams!$A:B,2,false)</f>
        <v>Grand Oaks</v>
      </c>
      <c r="G10496" s="1" t="b">
        <v>1</v>
      </c>
      <c r="H10496" s="1" t="b">
        <v>1</v>
      </c>
      <c r="I10496" s="1">
        <v>13.0</v>
      </c>
      <c r="J10496" s="3" t="str">
        <f>vlookup(I10496,Cats!$A:$B,2,false)</f>
        <v>X</v>
      </c>
    </row>
    <row r="10497">
      <c r="A10497" s="1">
        <v>133564.0</v>
      </c>
      <c r="B10497" s="1">
        <v>396.0</v>
      </c>
      <c r="C10497" s="2" t="s">
        <v>78</v>
      </c>
      <c r="D10497" s="1" t="s">
        <v>370</v>
      </c>
      <c r="E10497" s="1">
        <v>92.0</v>
      </c>
      <c r="F10497" s="1" t="str">
        <f>vlookup(E10497,Teams!$A:B,2,false)</f>
        <v>Maryville B</v>
      </c>
      <c r="G10497" s="1" t="b">
        <v>0</v>
      </c>
      <c r="H10497" s="1" t="b">
        <v>0</v>
      </c>
      <c r="I10497" s="1">
        <v>13.0</v>
      </c>
      <c r="J10497" s="3" t="str">
        <f>vlookup(I10497,Cats!$A:$B,2,false)</f>
        <v>X</v>
      </c>
    </row>
    <row r="10498">
      <c r="A10498" s="1">
        <v>133565.0</v>
      </c>
      <c r="B10498" s="1">
        <v>396.0</v>
      </c>
      <c r="C10498" s="2" t="s">
        <v>23</v>
      </c>
      <c r="D10498" s="1" t="s">
        <v>505</v>
      </c>
      <c r="E10498" s="1">
        <v>74.0</v>
      </c>
      <c r="F10498" s="1" t="str">
        <f>vlookup(E10498,Teams!$A:B,2,false)</f>
        <v>Grand Oaks</v>
      </c>
      <c r="G10498" s="1" t="b">
        <v>1</v>
      </c>
      <c r="H10498" s="1" t="b">
        <v>0</v>
      </c>
      <c r="I10498" s="1">
        <v>14.0</v>
      </c>
      <c r="J10498" s="3" t="str">
        <f>vlookup(I10498,Cats!$A:$B,2,false)</f>
        <v>M</v>
      </c>
    </row>
    <row r="10499">
      <c r="A10499" s="1">
        <v>133566.0</v>
      </c>
      <c r="B10499" s="1">
        <v>396.0</v>
      </c>
      <c r="C10499" s="2" t="s">
        <v>23</v>
      </c>
      <c r="D10499" s="1" t="s">
        <v>1088</v>
      </c>
      <c r="E10499" s="1">
        <v>92.0</v>
      </c>
      <c r="F10499" s="1" t="str">
        <f>vlookup(E10499,Teams!$A:B,2,false)</f>
        <v>Maryville B</v>
      </c>
      <c r="G10499" s="1" t="b">
        <v>0</v>
      </c>
      <c r="H10499" s="1" t="b">
        <v>0</v>
      </c>
      <c r="I10499" s="1">
        <v>14.0</v>
      </c>
      <c r="J10499" s="3" t="str">
        <f>vlookup(I10499,Cats!$A:$B,2,false)</f>
        <v>M</v>
      </c>
    </row>
    <row r="10500">
      <c r="A10500" s="1">
        <v>133567.0</v>
      </c>
      <c r="B10500" s="1">
        <v>396.0</v>
      </c>
      <c r="C10500" s="2" t="s">
        <v>78</v>
      </c>
      <c r="D10500" s="1" t="s">
        <v>505</v>
      </c>
      <c r="E10500" s="1">
        <v>74.0</v>
      </c>
      <c r="F10500" s="1" t="str">
        <f>vlookup(E10500,Teams!$A:B,2,false)</f>
        <v>Grand Oaks</v>
      </c>
      <c r="G10500" s="1" t="b">
        <v>1</v>
      </c>
      <c r="H10500" s="1" t="b">
        <v>0</v>
      </c>
      <c r="I10500" s="1">
        <v>15.0</v>
      </c>
      <c r="J10500" s="3" t="str">
        <f>vlookup(I10500,Cats!$A:$B,2,false)</f>
        <v>C</v>
      </c>
    </row>
    <row r="10501">
      <c r="A10501" s="1">
        <v>133568.0</v>
      </c>
      <c r="B10501" s="1">
        <v>396.0</v>
      </c>
      <c r="C10501" s="2" t="s">
        <v>23</v>
      </c>
      <c r="D10501" s="1"/>
      <c r="E10501" s="1">
        <v>92.0</v>
      </c>
      <c r="F10501" s="1" t="str">
        <f>vlookup(E10501,Teams!$A:B,2,false)</f>
        <v>Maryville B</v>
      </c>
      <c r="G10501" s="1" t="b">
        <v>0</v>
      </c>
      <c r="H10501" s="1" t="b">
        <v>1</v>
      </c>
      <c r="I10501" s="1">
        <v>15.0</v>
      </c>
      <c r="J10501" s="3" t="str">
        <f>vlookup(I10501,Cats!$A:$B,2,false)</f>
        <v>C</v>
      </c>
    </row>
    <row r="10502">
      <c r="A10502" s="1">
        <v>133569.0</v>
      </c>
      <c r="B10502" s="1">
        <v>396.0</v>
      </c>
      <c r="C10502" s="2" t="s">
        <v>23</v>
      </c>
      <c r="D10502" s="1" t="s">
        <v>505</v>
      </c>
      <c r="E10502" s="1">
        <v>74.0</v>
      </c>
      <c r="F10502" s="1" t="str">
        <f>vlookup(E10502,Teams!$A:B,2,false)</f>
        <v>Grand Oaks</v>
      </c>
      <c r="G10502" s="1" t="b">
        <v>1</v>
      </c>
      <c r="H10502" s="1" t="b">
        <v>0</v>
      </c>
      <c r="I10502" s="1">
        <v>16.0</v>
      </c>
      <c r="J10502" s="3" t="str">
        <f>vlookup(I10502,Cats!$A:$B,2,false)</f>
        <v>E</v>
      </c>
    </row>
    <row r="10503">
      <c r="A10503" s="1">
        <v>133570.0</v>
      </c>
      <c r="B10503" s="1">
        <v>396.0</v>
      </c>
      <c r="C10503" s="2" t="s">
        <v>23</v>
      </c>
      <c r="D10503" s="1" t="s">
        <v>370</v>
      </c>
      <c r="E10503" s="1">
        <v>92.0</v>
      </c>
      <c r="F10503" s="1" t="str">
        <f>vlookup(E10503,Teams!$A:B,2,false)</f>
        <v>Maryville B</v>
      </c>
      <c r="G10503" s="1" t="b">
        <v>0</v>
      </c>
      <c r="H10503" s="1" t="b">
        <v>0</v>
      </c>
      <c r="I10503" s="1">
        <v>16.0</v>
      </c>
      <c r="J10503" s="3" t="str">
        <f>vlookup(I10503,Cats!$A:$B,2,false)</f>
        <v>E</v>
      </c>
    </row>
    <row r="10504">
      <c r="A10504" s="1">
        <v>133571.0</v>
      </c>
      <c r="B10504" s="1">
        <v>396.0</v>
      </c>
      <c r="C10504" s="2" t="s">
        <v>23</v>
      </c>
      <c r="D10504" s="1"/>
      <c r="E10504" s="1">
        <v>74.0</v>
      </c>
      <c r="F10504" s="1" t="str">
        <f>vlookup(E10504,Teams!$A:B,2,false)</f>
        <v>Grand Oaks</v>
      </c>
      <c r="G10504" s="1" t="b">
        <v>1</v>
      </c>
      <c r="H10504" s="1" t="b">
        <v>1</v>
      </c>
      <c r="I10504" s="1">
        <v>17.0</v>
      </c>
      <c r="J10504" s="3" t="str">
        <f>vlookup(I10504,Cats!$A:$B,2,false)</f>
        <v>B</v>
      </c>
    </row>
    <row r="10505">
      <c r="A10505" s="1">
        <v>133572.0</v>
      </c>
      <c r="B10505" s="1">
        <v>396.0</v>
      </c>
      <c r="C10505" s="2" t="s">
        <v>78</v>
      </c>
      <c r="D10505" s="1" t="s">
        <v>370</v>
      </c>
      <c r="E10505" s="1">
        <v>92.0</v>
      </c>
      <c r="F10505" s="1" t="str">
        <f>vlookup(E10505,Teams!$A:B,2,false)</f>
        <v>Maryville B</v>
      </c>
      <c r="G10505" s="1" t="b">
        <v>0</v>
      </c>
      <c r="H10505" s="1" t="b">
        <v>0</v>
      </c>
      <c r="I10505" s="1">
        <v>17.0</v>
      </c>
      <c r="J10505" s="3" t="str">
        <f>vlookup(I10505,Cats!$A:$B,2,false)</f>
        <v>B</v>
      </c>
    </row>
    <row r="10506">
      <c r="A10506" s="1">
        <v>133573.0</v>
      </c>
      <c r="B10506" s="1">
        <v>396.0</v>
      </c>
      <c r="C10506" s="2" t="s">
        <v>59</v>
      </c>
      <c r="D10506" s="1" t="s">
        <v>505</v>
      </c>
      <c r="E10506" s="1">
        <v>74.0</v>
      </c>
      <c r="F10506" s="1" t="str">
        <f>vlookup(E10506,Teams!$A:B,2,false)</f>
        <v>Grand Oaks</v>
      </c>
      <c r="G10506" s="1" t="b">
        <v>1</v>
      </c>
      <c r="H10506" s="1" t="b">
        <v>0</v>
      </c>
      <c r="I10506" s="1">
        <v>18.0</v>
      </c>
      <c r="J10506" s="3" t="str">
        <f>vlookup(I10506,Cats!$A:$B,2,false)</f>
        <v>P</v>
      </c>
    </row>
    <row r="10507">
      <c r="A10507" s="1">
        <v>133574.0</v>
      </c>
      <c r="B10507" s="1">
        <v>396.0</v>
      </c>
      <c r="C10507" s="2" t="s">
        <v>23</v>
      </c>
      <c r="D10507" s="1" t="s">
        <v>370</v>
      </c>
      <c r="E10507" s="1">
        <v>92.0</v>
      </c>
      <c r="F10507" s="1" t="str">
        <f>vlookup(E10507,Teams!$A:B,2,false)</f>
        <v>Maryville B</v>
      </c>
      <c r="G10507" s="1" t="b">
        <v>0</v>
      </c>
      <c r="H10507" s="1" t="b">
        <v>0</v>
      </c>
      <c r="I10507" s="1">
        <v>18.0</v>
      </c>
      <c r="J10507" s="3" t="str">
        <f>vlookup(I10507,Cats!$A:$B,2,false)</f>
        <v>P</v>
      </c>
    </row>
    <row r="10508">
      <c r="A10508" s="1">
        <v>133575.0</v>
      </c>
      <c r="B10508" s="1">
        <v>396.0</v>
      </c>
      <c r="C10508" s="2" t="s">
        <v>23</v>
      </c>
      <c r="D10508" s="1"/>
      <c r="E10508" s="1">
        <v>74.0</v>
      </c>
      <c r="F10508" s="1" t="str">
        <f>vlookup(E10508,Teams!$A:B,2,false)</f>
        <v>Grand Oaks</v>
      </c>
      <c r="G10508" s="1" t="b">
        <v>1</v>
      </c>
      <c r="H10508" s="1" t="b">
        <v>1</v>
      </c>
      <c r="I10508" s="1">
        <v>19.0</v>
      </c>
      <c r="J10508" s="3" t="str">
        <f>vlookup(I10508,Cats!$A:$B,2,false)</f>
        <v>X</v>
      </c>
    </row>
    <row r="10509">
      <c r="A10509" s="1">
        <v>133576.0</v>
      </c>
      <c r="B10509" s="1">
        <v>396.0</v>
      </c>
      <c r="C10509" s="2" t="s">
        <v>34</v>
      </c>
      <c r="D10509" s="1" t="s">
        <v>370</v>
      </c>
      <c r="E10509" s="1">
        <v>92.0</v>
      </c>
      <c r="F10509" s="1" t="str">
        <f>vlookup(E10509,Teams!$A:B,2,false)</f>
        <v>Maryville B</v>
      </c>
      <c r="G10509" s="1" t="b">
        <v>0</v>
      </c>
      <c r="H10509" s="1" t="b">
        <v>0</v>
      </c>
      <c r="I10509" s="1">
        <v>19.0</v>
      </c>
      <c r="J10509" s="3" t="str">
        <f>vlookup(I10509,Cats!$A:$B,2,false)</f>
        <v>X</v>
      </c>
    </row>
    <row r="10510">
      <c r="A10510" s="1">
        <v>133577.0</v>
      </c>
      <c r="B10510" s="1">
        <v>396.0</v>
      </c>
      <c r="C10510" s="2" t="s">
        <v>23</v>
      </c>
      <c r="D10510" s="1" t="s">
        <v>505</v>
      </c>
      <c r="E10510" s="1">
        <v>74.0</v>
      </c>
      <c r="F10510" s="1" t="str">
        <f>vlookup(E10510,Teams!$A:B,2,false)</f>
        <v>Grand Oaks</v>
      </c>
      <c r="G10510" s="1" t="b">
        <v>1</v>
      </c>
      <c r="H10510" s="1" t="b">
        <v>0</v>
      </c>
      <c r="I10510" s="1">
        <v>20.0</v>
      </c>
      <c r="J10510" s="3" t="str">
        <f>vlookup(I10510,Cats!$A:$B,2,false)</f>
        <v>M</v>
      </c>
    </row>
    <row r="10511">
      <c r="A10511" s="1">
        <v>133578.0</v>
      </c>
      <c r="B10511" s="1">
        <v>396.0</v>
      </c>
      <c r="C10511" s="2" t="s">
        <v>78</v>
      </c>
      <c r="D10511" s="1" t="s">
        <v>370</v>
      </c>
      <c r="E10511" s="1">
        <v>92.0</v>
      </c>
      <c r="F10511" s="1" t="str">
        <f>vlookup(E10511,Teams!$A:B,2,false)</f>
        <v>Maryville B</v>
      </c>
      <c r="G10511" s="1" t="b">
        <v>0</v>
      </c>
      <c r="H10511" s="1" t="b">
        <v>0</v>
      </c>
      <c r="I10511" s="1">
        <v>20.0</v>
      </c>
      <c r="J10511" s="3" t="str">
        <f>vlookup(I10511,Cats!$A:$B,2,false)</f>
        <v>M</v>
      </c>
    </row>
    <row r="10512">
      <c r="A10512" s="1">
        <v>133579.0</v>
      </c>
      <c r="B10512" s="1">
        <v>396.0</v>
      </c>
      <c r="C10512" s="2" t="s">
        <v>78</v>
      </c>
      <c r="D10512" s="1" t="s">
        <v>505</v>
      </c>
      <c r="E10512" s="1">
        <v>74.0</v>
      </c>
      <c r="F10512" s="1" t="str">
        <f>vlookup(E10512,Teams!$A:B,2,false)</f>
        <v>Grand Oaks</v>
      </c>
      <c r="G10512" s="1" t="b">
        <v>1</v>
      </c>
      <c r="H10512" s="1" t="b">
        <v>0</v>
      </c>
      <c r="I10512" s="1">
        <v>21.0</v>
      </c>
      <c r="J10512" s="3" t="str">
        <f>vlookup(I10512,Cats!$A:$B,2,false)</f>
        <v>C</v>
      </c>
    </row>
    <row r="10513">
      <c r="A10513" s="1">
        <v>133580.0</v>
      </c>
      <c r="B10513" s="1">
        <v>396.0</v>
      </c>
      <c r="C10513" s="2" t="s">
        <v>23</v>
      </c>
      <c r="D10513" s="1" t="s">
        <v>370</v>
      </c>
      <c r="E10513" s="1">
        <v>92.0</v>
      </c>
      <c r="F10513" s="1" t="str">
        <f>vlookup(E10513,Teams!$A:B,2,false)</f>
        <v>Maryville B</v>
      </c>
      <c r="G10513" s="1" t="b">
        <v>0</v>
      </c>
      <c r="H10513" s="1" t="b">
        <v>0</v>
      </c>
      <c r="I10513" s="1">
        <v>21.0</v>
      </c>
      <c r="J10513" s="3" t="str">
        <f>vlookup(I10513,Cats!$A:$B,2,false)</f>
        <v>C</v>
      </c>
    </row>
    <row r="10514">
      <c r="A10514" s="1">
        <v>133581.0</v>
      </c>
      <c r="B10514" s="1">
        <v>396.0</v>
      </c>
      <c r="C10514" s="2" t="s">
        <v>23</v>
      </c>
      <c r="D10514" s="1"/>
      <c r="E10514" s="1">
        <v>74.0</v>
      </c>
      <c r="F10514" s="1" t="str">
        <f>vlookup(E10514,Teams!$A:B,2,false)</f>
        <v>Grand Oaks</v>
      </c>
      <c r="G10514" s="1" t="b">
        <v>1</v>
      </c>
      <c r="H10514" s="1" t="b">
        <v>1</v>
      </c>
      <c r="I10514" s="1">
        <v>22.0</v>
      </c>
      <c r="J10514" s="3" t="str">
        <f>vlookup(I10514,Cats!$A:$B,2,false)</f>
        <v>E</v>
      </c>
    </row>
    <row r="10515">
      <c r="A10515" s="1">
        <v>133582.0</v>
      </c>
      <c r="B10515" s="1">
        <v>396.0</v>
      </c>
      <c r="C10515" s="2" t="s">
        <v>34</v>
      </c>
      <c r="D10515" s="1" t="s">
        <v>1011</v>
      </c>
      <c r="E10515" s="1">
        <v>92.0</v>
      </c>
      <c r="F10515" s="1" t="str">
        <f>vlookup(E10515,Teams!$A:B,2,false)</f>
        <v>Maryville B</v>
      </c>
      <c r="G10515" s="1" t="b">
        <v>0</v>
      </c>
      <c r="H10515" s="1" t="b">
        <v>0</v>
      </c>
      <c r="I10515" s="1">
        <v>22.0</v>
      </c>
      <c r="J10515" s="3" t="str">
        <f>vlookup(I10515,Cats!$A:$B,2,false)</f>
        <v>E</v>
      </c>
    </row>
    <row r="10516">
      <c r="A10516" s="1">
        <v>133583.0</v>
      </c>
      <c r="B10516" s="1">
        <v>396.0</v>
      </c>
      <c r="C10516" s="2" t="s">
        <v>23</v>
      </c>
      <c r="D10516" s="1"/>
      <c r="E10516" s="1">
        <v>74.0</v>
      </c>
      <c r="F10516" s="1" t="str">
        <f>vlookup(E10516,Teams!$A:B,2,false)</f>
        <v>Grand Oaks</v>
      </c>
      <c r="G10516" s="1" t="b">
        <v>1</v>
      </c>
      <c r="H10516" s="1" t="b">
        <v>1</v>
      </c>
      <c r="I10516" s="1">
        <v>23.0</v>
      </c>
      <c r="J10516" s="3" t="str">
        <f>vlookup(I10516,Cats!$A:$B,2,false)</f>
        <v>B</v>
      </c>
    </row>
    <row r="10517">
      <c r="A10517" s="1">
        <v>133584.0</v>
      </c>
      <c r="B10517" s="1">
        <v>396.0</v>
      </c>
      <c r="C10517" s="2" t="s">
        <v>78</v>
      </c>
      <c r="D10517" s="1" t="s">
        <v>370</v>
      </c>
      <c r="E10517" s="1">
        <v>92.0</v>
      </c>
      <c r="F10517" s="1" t="str">
        <f>vlookup(E10517,Teams!$A:B,2,false)</f>
        <v>Maryville B</v>
      </c>
      <c r="G10517" s="1" t="b">
        <v>0</v>
      </c>
      <c r="H10517" s="1" t="b">
        <v>0</v>
      </c>
      <c r="I10517" s="1">
        <v>23.0</v>
      </c>
      <c r="J10517" s="3" t="str">
        <f>vlookup(I10517,Cats!$A:$B,2,false)</f>
        <v>B</v>
      </c>
    </row>
    <row r="10518">
      <c r="A10518" s="1">
        <v>133585.0</v>
      </c>
      <c r="B10518" s="1">
        <v>396.0</v>
      </c>
      <c r="C10518" s="2" t="s">
        <v>78</v>
      </c>
      <c r="D10518" s="1" t="s">
        <v>505</v>
      </c>
      <c r="E10518" s="1">
        <v>74.0</v>
      </c>
      <c r="F10518" s="1" t="str">
        <f>vlookup(E10518,Teams!$A:B,2,false)</f>
        <v>Grand Oaks</v>
      </c>
      <c r="G10518" s="1" t="b">
        <v>1</v>
      </c>
      <c r="H10518" s="1" t="b">
        <v>0</v>
      </c>
      <c r="I10518" s="1">
        <v>24.0</v>
      </c>
      <c r="J10518" s="3" t="str">
        <f>vlookup(I10518,Cats!$A:$B,2,false)</f>
        <v>P</v>
      </c>
    </row>
    <row r="10519">
      <c r="A10519" s="1">
        <v>133586.0</v>
      </c>
      <c r="B10519" s="1">
        <v>396.0</v>
      </c>
      <c r="C10519" s="2" t="s">
        <v>23</v>
      </c>
      <c r="D10519" s="1" t="s">
        <v>370</v>
      </c>
      <c r="E10519" s="1">
        <v>92.0</v>
      </c>
      <c r="F10519" s="1" t="str">
        <f>vlookup(E10519,Teams!$A:B,2,false)</f>
        <v>Maryville B</v>
      </c>
      <c r="G10519" s="1" t="b">
        <v>0</v>
      </c>
      <c r="H10519" s="1" t="b">
        <v>0</v>
      </c>
      <c r="I10519" s="1">
        <v>24.0</v>
      </c>
      <c r="J10519" s="3" t="str">
        <f>vlookup(I10519,Cats!$A:$B,2,false)</f>
        <v>P</v>
      </c>
    </row>
    <row r="10520">
      <c r="A10520" s="1">
        <v>133587.0</v>
      </c>
      <c r="B10520" s="1">
        <v>397.0</v>
      </c>
      <c r="C10520" s="2" t="s">
        <v>59</v>
      </c>
      <c r="D10520" s="1" t="s">
        <v>542</v>
      </c>
      <c r="E10520" s="1">
        <v>61.0</v>
      </c>
      <c r="F10520" s="1" t="str">
        <f>vlookup(E10520,Teams!$A:B,2,false)</f>
        <v>Buchholz B</v>
      </c>
      <c r="G10520" s="1" t="b">
        <v>1</v>
      </c>
      <c r="H10520" s="1" t="b">
        <v>0</v>
      </c>
      <c r="I10520" s="1">
        <v>1.0</v>
      </c>
      <c r="J10520" s="3" t="str">
        <f>vlookup(I10520,Cats!$A:$B,2,false)</f>
        <v>X</v>
      </c>
    </row>
    <row r="10521">
      <c r="A10521" s="1">
        <v>133588.0</v>
      </c>
      <c r="B10521" s="1">
        <v>397.0</v>
      </c>
      <c r="C10521" s="2" t="s">
        <v>23</v>
      </c>
      <c r="D10521" s="1" t="s">
        <v>589</v>
      </c>
      <c r="E10521" s="1">
        <v>93.0</v>
      </c>
      <c r="F10521" s="1" t="str">
        <f>vlookup(E10521,Teams!$A:B,2,false)</f>
        <v>Maryville C</v>
      </c>
      <c r="G10521" s="1" t="b">
        <v>0</v>
      </c>
      <c r="H10521" s="1" t="b">
        <v>0</v>
      </c>
      <c r="I10521" s="1">
        <v>1.0</v>
      </c>
      <c r="J10521" s="3" t="str">
        <f>vlookup(I10521,Cats!$A:$B,2,false)</f>
        <v>X</v>
      </c>
    </row>
    <row r="10522">
      <c r="A10522" s="1">
        <v>133589.0</v>
      </c>
      <c r="B10522" s="1">
        <v>397.0</v>
      </c>
      <c r="C10522" s="2" t="s">
        <v>34</v>
      </c>
      <c r="D10522" s="1" t="s">
        <v>994</v>
      </c>
      <c r="E10522" s="1">
        <v>61.0</v>
      </c>
      <c r="F10522" s="1" t="str">
        <f>vlookup(E10522,Teams!$A:B,2,false)</f>
        <v>Buchholz B</v>
      </c>
      <c r="G10522" s="1" t="b">
        <v>1</v>
      </c>
      <c r="H10522" s="1" t="b">
        <v>0</v>
      </c>
      <c r="I10522" s="1">
        <v>2.0</v>
      </c>
      <c r="J10522" s="3" t="str">
        <f>vlookup(I10522,Cats!$A:$B,2,false)</f>
        <v>M</v>
      </c>
    </row>
    <row r="10523">
      <c r="A10523" s="1">
        <v>133590.0</v>
      </c>
      <c r="B10523" s="1">
        <v>397.0</v>
      </c>
      <c r="C10523" s="2" t="s">
        <v>23</v>
      </c>
      <c r="D10523" s="1"/>
      <c r="E10523" s="1">
        <v>93.0</v>
      </c>
      <c r="F10523" s="1" t="str">
        <f>vlookup(E10523,Teams!$A:B,2,false)</f>
        <v>Maryville C</v>
      </c>
      <c r="G10523" s="1" t="b">
        <v>0</v>
      </c>
      <c r="H10523" s="1" t="b">
        <v>1</v>
      </c>
      <c r="I10523" s="1">
        <v>2.0</v>
      </c>
      <c r="J10523" s="3" t="str">
        <f>vlookup(I10523,Cats!$A:$B,2,false)</f>
        <v>M</v>
      </c>
    </row>
    <row r="10524">
      <c r="A10524" s="1">
        <v>133591.0</v>
      </c>
      <c r="B10524" s="1">
        <v>397.0</v>
      </c>
      <c r="C10524" s="2" t="s">
        <v>78</v>
      </c>
      <c r="D10524" s="1" t="s">
        <v>537</v>
      </c>
      <c r="E10524" s="1">
        <v>61.0</v>
      </c>
      <c r="F10524" s="1" t="str">
        <f>vlookup(E10524,Teams!$A:B,2,false)</f>
        <v>Buchholz B</v>
      </c>
      <c r="G10524" s="1" t="b">
        <v>1</v>
      </c>
      <c r="H10524" s="1" t="b">
        <v>0</v>
      </c>
      <c r="I10524" s="1">
        <v>3.0</v>
      </c>
      <c r="J10524" s="3" t="str">
        <f>vlookup(I10524,Cats!$A:$B,2,false)</f>
        <v>C</v>
      </c>
    </row>
    <row r="10525">
      <c r="A10525" s="1">
        <v>133592.0</v>
      </c>
      <c r="B10525" s="1">
        <v>397.0</v>
      </c>
      <c r="C10525" s="2" t="s">
        <v>23</v>
      </c>
      <c r="D10525" s="1"/>
      <c r="E10525" s="1">
        <v>93.0</v>
      </c>
      <c r="F10525" s="1" t="str">
        <f>vlookup(E10525,Teams!$A:B,2,false)</f>
        <v>Maryville C</v>
      </c>
      <c r="G10525" s="1" t="b">
        <v>0</v>
      </c>
      <c r="H10525" s="1" t="b">
        <v>1</v>
      </c>
      <c r="I10525" s="1">
        <v>3.0</v>
      </c>
      <c r="J10525" s="3" t="str">
        <f>vlookup(I10525,Cats!$A:$B,2,false)</f>
        <v>C</v>
      </c>
    </row>
    <row r="10526">
      <c r="A10526" s="1">
        <v>133593.0</v>
      </c>
      <c r="B10526" s="1">
        <v>397.0</v>
      </c>
      <c r="C10526" s="2" t="s">
        <v>34</v>
      </c>
      <c r="D10526" s="1" t="s">
        <v>537</v>
      </c>
      <c r="E10526" s="1">
        <v>61.0</v>
      </c>
      <c r="F10526" s="1" t="str">
        <f>vlookup(E10526,Teams!$A:B,2,false)</f>
        <v>Buchholz B</v>
      </c>
      <c r="G10526" s="1" t="b">
        <v>1</v>
      </c>
      <c r="H10526" s="1" t="b">
        <v>0</v>
      </c>
      <c r="I10526" s="1">
        <v>4.0</v>
      </c>
      <c r="J10526" s="3" t="str">
        <f>vlookup(I10526,Cats!$A:$B,2,false)</f>
        <v>E</v>
      </c>
    </row>
    <row r="10527">
      <c r="A10527" s="1">
        <v>133594.0</v>
      </c>
      <c r="B10527" s="1">
        <v>397.0</v>
      </c>
      <c r="C10527" s="2" t="s">
        <v>23</v>
      </c>
      <c r="D10527" s="1"/>
      <c r="E10527" s="1">
        <v>93.0</v>
      </c>
      <c r="F10527" s="1" t="str">
        <f>vlookup(E10527,Teams!$A:B,2,false)</f>
        <v>Maryville C</v>
      </c>
      <c r="G10527" s="1" t="b">
        <v>0</v>
      </c>
      <c r="H10527" s="1" t="b">
        <v>1</v>
      </c>
      <c r="I10527" s="1">
        <v>4.0</v>
      </c>
      <c r="J10527" s="3" t="str">
        <f>vlookup(I10527,Cats!$A:$B,2,false)</f>
        <v>E</v>
      </c>
    </row>
    <row r="10528">
      <c r="A10528" s="1">
        <v>133595.0</v>
      </c>
      <c r="B10528" s="1">
        <v>397.0</v>
      </c>
      <c r="C10528" s="2" t="s">
        <v>34</v>
      </c>
      <c r="D10528" s="1" t="s">
        <v>542</v>
      </c>
      <c r="E10528" s="1">
        <v>61.0</v>
      </c>
      <c r="F10528" s="1" t="str">
        <f>vlookup(E10528,Teams!$A:B,2,false)</f>
        <v>Buchholz B</v>
      </c>
      <c r="G10528" s="1" t="b">
        <v>1</v>
      </c>
      <c r="H10528" s="1" t="b">
        <v>0</v>
      </c>
      <c r="I10528" s="1">
        <v>5.0</v>
      </c>
      <c r="J10528" s="3" t="str">
        <f>vlookup(I10528,Cats!$A:$B,2,false)</f>
        <v>B</v>
      </c>
    </row>
    <row r="10529">
      <c r="A10529" s="1">
        <v>133596.0</v>
      </c>
      <c r="B10529" s="1">
        <v>397.0</v>
      </c>
      <c r="C10529" s="2" t="s">
        <v>23</v>
      </c>
      <c r="D10529" s="1"/>
      <c r="E10529" s="1">
        <v>93.0</v>
      </c>
      <c r="F10529" s="1" t="str">
        <f>vlookup(E10529,Teams!$A:B,2,false)</f>
        <v>Maryville C</v>
      </c>
      <c r="G10529" s="1" t="b">
        <v>0</v>
      </c>
      <c r="H10529" s="1" t="b">
        <v>1</v>
      </c>
      <c r="I10529" s="1">
        <v>5.0</v>
      </c>
      <c r="J10529" s="3" t="str">
        <f>vlookup(I10529,Cats!$A:$B,2,false)</f>
        <v>B</v>
      </c>
    </row>
    <row r="10530">
      <c r="A10530" s="1">
        <v>133597.0</v>
      </c>
      <c r="B10530" s="1">
        <v>397.0</v>
      </c>
      <c r="C10530" s="2" t="s">
        <v>23</v>
      </c>
      <c r="D10530" s="1" t="s">
        <v>542</v>
      </c>
      <c r="E10530" s="1">
        <v>61.0</v>
      </c>
      <c r="F10530" s="1" t="str">
        <f>vlookup(E10530,Teams!$A:B,2,false)</f>
        <v>Buchholz B</v>
      </c>
      <c r="G10530" s="1" t="b">
        <v>1</v>
      </c>
      <c r="H10530" s="1" t="b">
        <v>0</v>
      </c>
      <c r="I10530" s="1">
        <v>6.0</v>
      </c>
      <c r="J10530" s="3" t="str">
        <f>vlookup(I10530,Cats!$A:$B,2,false)</f>
        <v>P</v>
      </c>
    </row>
    <row r="10531">
      <c r="A10531" s="1">
        <v>133598.0</v>
      </c>
      <c r="B10531" s="1">
        <v>397.0</v>
      </c>
      <c r="C10531" s="2" t="s">
        <v>23</v>
      </c>
      <c r="D10531" s="1" t="s">
        <v>958</v>
      </c>
      <c r="E10531" s="1">
        <v>93.0</v>
      </c>
      <c r="F10531" s="1" t="str">
        <f>vlookup(E10531,Teams!$A:B,2,false)</f>
        <v>Maryville C</v>
      </c>
      <c r="G10531" s="1" t="b">
        <v>0</v>
      </c>
      <c r="H10531" s="1" t="b">
        <v>0</v>
      </c>
      <c r="I10531" s="1">
        <v>6.0</v>
      </c>
      <c r="J10531" s="3" t="str">
        <f>vlookup(I10531,Cats!$A:$B,2,false)</f>
        <v>P</v>
      </c>
    </row>
    <row r="10532">
      <c r="A10532" s="1">
        <v>133599.0</v>
      </c>
      <c r="B10532" s="1">
        <v>397.0</v>
      </c>
      <c r="C10532" s="2" t="s">
        <v>34</v>
      </c>
      <c r="D10532" s="1" t="s">
        <v>994</v>
      </c>
      <c r="E10532" s="1">
        <v>61.0</v>
      </c>
      <c r="F10532" s="1" t="str">
        <f>vlookup(E10532,Teams!$A:B,2,false)</f>
        <v>Buchholz B</v>
      </c>
      <c r="G10532" s="1" t="b">
        <v>1</v>
      </c>
      <c r="H10532" s="1" t="b">
        <v>0</v>
      </c>
      <c r="I10532" s="1">
        <v>7.0</v>
      </c>
      <c r="J10532" s="3" t="str">
        <f>vlookup(I10532,Cats!$A:$B,2,false)</f>
        <v>X</v>
      </c>
    </row>
    <row r="10533">
      <c r="A10533" s="1">
        <v>133600.0</v>
      </c>
      <c r="B10533" s="1">
        <v>397.0</v>
      </c>
      <c r="C10533" s="2" t="s">
        <v>23</v>
      </c>
      <c r="D10533" s="1"/>
      <c r="E10533" s="1">
        <v>93.0</v>
      </c>
      <c r="F10533" s="1" t="str">
        <f>vlookup(E10533,Teams!$A:B,2,false)</f>
        <v>Maryville C</v>
      </c>
      <c r="G10533" s="1" t="b">
        <v>0</v>
      </c>
      <c r="H10533" s="1" t="b">
        <v>1</v>
      </c>
      <c r="I10533" s="1">
        <v>7.0</v>
      </c>
      <c r="J10533" s="3" t="str">
        <f>vlookup(I10533,Cats!$A:$B,2,false)</f>
        <v>X</v>
      </c>
    </row>
    <row r="10534">
      <c r="A10534" s="1">
        <v>133601.0</v>
      </c>
      <c r="B10534" s="1">
        <v>397.0</v>
      </c>
      <c r="C10534" s="2" t="s">
        <v>34</v>
      </c>
      <c r="D10534" s="1" t="s">
        <v>542</v>
      </c>
      <c r="E10534" s="1">
        <v>61.0</v>
      </c>
      <c r="F10534" s="1" t="str">
        <f>vlookup(E10534,Teams!$A:B,2,false)</f>
        <v>Buchholz B</v>
      </c>
      <c r="G10534" s="1" t="b">
        <v>1</v>
      </c>
      <c r="H10534" s="1" t="b">
        <v>0</v>
      </c>
      <c r="I10534" s="1">
        <v>8.0</v>
      </c>
      <c r="J10534" s="3" t="str">
        <f>vlookup(I10534,Cats!$A:$B,2,false)</f>
        <v>M</v>
      </c>
    </row>
    <row r="10535">
      <c r="A10535" s="1">
        <v>133602.0</v>
      </c>
      <c r="B10535" s="1">
        <v>397.0</v>
      </c>
      <c r="C10535" s="2" t="s">
        <v>23</v>
      </c>
      <c r="D10535" s="1"/>
      <c r="E10535" s="1">
        <v>93.0</v>
      </c>
      <c r="F10535" s="1" t="str">
        <f>vlookup(E10535,Teams!$A:B,2,false)</f>
        <v>Maryville C</v>
      </c>
      <c r="G10535" s="1" t="b">
        <v>0</v>
      </c>
      <c r="H10535" s="1" t="b">
        <v>1</v>
      </c>
      <c r="I10535" s="1">
        <v>8.0</v>
      </c>
      <c r="J10535" s="3" t="str">
        <f>vlookup(I10535,Cats!$A:$B,2,false)</f>
        <v>M</v>
      </c>
    </row>
    <row r="10536">
      <c r="A10536" s="1">
        <v>133603.0</v>
      </c>
      <c r="B10536" s="1">
        <v>397.0</v>
      </c>
      <c r="C10536" s="2" t="s">
        <v>23</v>
      </c>
      <c r="D10536" s="1" t="s">
        <v>542</v>
      </c>
      <c r="E10536" s="1">
        <v>61.0</v>
      </c>
      <c r="F10536" s="1" t="str">
        <f>vlookup(E10536,Teams!$A:B,2,false)</f>
        <v>Buchholz B</v>
      </c>
      <c r="G10536" s="1" t="b">
        <v>1</v>
      </c>
      <c r="H10536" s="1" t="b">
        <v>0</v>
      </c>
      <c r="I10536" s="1">
        <v>9.0</v>
      </c>
      <c r="J10536" s="3" t="str">
        <f>vlookup(I10536,Cats!$A:$B,2,false)</f>
        <v>C</v>
      </c>
    </row>
    <row r="10537">
      <c r="A10537" s="1">
        <v>133604.0</v>
      </c>
      <c r="B10537" s="1">
        <v>397.0</v>
      </c>
      <c r="C10537" s="2" t="s">
        <v>23</v>
      </c>
      <c r="D10537" s="1" t="s">
        <v>589</v>
      </c>
      <c r="E10537" s="1">
        <v>93.0</v>
      </c>
      <c r="F10537" s="1" t="str">
        <f>vlookup(E10537,Teams!$A:B,2,false)</f>
        <v>Maryville C</v>
      </c>
      <c r="G10537" s="1" t="b">
        <v>0</v>
      </c>
      <c r="H10537" s="1" t="b">
        <v>0</v>
      </c>
      <c r="I10537" s="1">
        <v>9.0</v>
      </c>
      <c r="J10537" s="3" t="str">
        <f>vlookup(I10537,Cats!$A:$B,2,false)</f>
        <v>C</v>
      </c>
    </row>
    <row r="10538">
      <c r="A10538" s="1">
        <v>133605.0</v>
      </c>
      <c r="B10538" s="1">
        <v>397.0</v>
      </c>
      <c r="C10538" s="2" t="s">
        <v>78</v>
      </c>
      <c r="D10538" s="1" t="s">
        <v>537</v>
      </c>
      <c r="E10538" s="1">
        <v>61.0</v>
      </c>
      <c r="F10538" s="1" t="str">
        <f>vlookup(E10538,Teams!$A:B,2,false)</f>
        <v>Buchholz B</v>
      </c>
      <c r="G10538" s="1" t="b">
        <v>1</v>
      </c>
      <c r="H10538" s="1" t="b">
        <v>0</v>
      </c>
      <c r="I10538" s="1">
        <v>10.0</v>
      </c>
      <c r="J10538" s="3" t="str">
        <f>vlookup(I10538,Cats!$A:$B,2,false)</f>
        <v>E</v>
      </c>
    </row>
    <row r="10539">
      <c r="A10539" s="1">
        <v>133606.0</v>
      </c>
      <c r="B10539" s="1">
        <v>397.0</v>
      </c>
      <c r="C10539" s="2" t="s">
        <v>23</v>
      </c>
      <c r="D10539" s="1"/>
      <c r="E10539" s="1">
        <v>93.0</v>
      </c>
      <c r="F10539" s="1" t="str">
        <f>vlookup(E10539,Teams!$A:B,2,false)</f>
        <v>Maryville C</v>
      </c>
      <c r="G10539" s="1" t="b">
        <v>0</v>
      </c>
      <c r="H10539" s="1" t="b">
        <v>1</v>
      </c>
      <c r="I10539" s="1">
        <v>10.0</v>
      </c>
      <c r="J10539" s="3" t="str">
        <f>vlookup(I10539,Cats!$A:$B,2,false)</f>
        <v>E</v>
      </c>
    </row>
    <row r="10540">
      <c r="A10540" s="1">
        <v>133607.0</v>
      </c>
      <c r="B10540" s="1">
        <v>397.0</v>
      </c>
      <c r="C10540" s="2" t="s">
        <v>23</v>
      </c>
      <c r="D10540" s="1" t="s">
        <v>542</v>
      </c>
      <c r="E10540" s="1">
        <v>61.0</v>
      </c>
      <c r="F10540" s="1" t="str">
        <f>vlookup(E10540,Teams!$A:B,2,false)</f>
        <v>Buchholz B</v>
      </c>
      <c r="G10540" s="1" t="b">
        <v>1</v>
      </c>
      <c r="H10540" s="1" t="b">
        <v>0</v>
      </c>
      <c r="I10540" s="1">
        <v>11.0</v>
      </c>
      <c r="J10540" s="3" t="str">
        <f>vlookup(I10540,Cats!$A:$B,2,false)</f>
        <v>B</v>
      </c>
    </row>
    <row r="10541">
      <c r="A10541" s="1">
        <v>133608.0</v>
      </c>
      <c r="B10541" s="1">
        <v>397.0</v>
      </c>
      <c r="C10541" s="2" t="s">
        <v>23</v>
      </c>
      <c r="D10541" s="1" t="s">
        <v>589</v>
      </c>
      <c r="E10541" s="1">
        <v>93.0</v>
      </c>
      <c r="F10541" s="1" t="str">
        <f>vlookup(E10541,Teams!$A:B,2,false)</f>
        <v>Maryville C</v>
      </c>
      <c r="G10541" s="1" t="b">
        <v>0</v>
      </c>
      <c r="H10541" s="1" t="b">
        <v>0</v>
      </c>
      <c r="I10541" s="1">
        <v>11.0</v>
      </c>
      <c r="J10541" s="3" t="str">
        <f>vlookup(I10541,Cats!$A:$B,2,false)</f>
        <v>B</v>
      </c>
    </row>
    <row r="10542">
      <c r="A10542" s="1">
        <v>133609.0</v>
      </c>
      <c r="B10542" s="1">
        <v>397.0</v>
      </c>
      <c r="C10542" s="2" t="s">
        <v>34</v>
      </c>
      <c r="D10542" s="1" t="s">
        <v>917</v>
      </c>
      <c r="E10542" s="1">
        <v>61.0</v>
      </c>
      <c r="F10542" s="1" t="str">
        <f>vlookup(E10542,Teams!$A:B,2,false)</f>
        <v>Buchholz B</v>
      </c>
      <c r="G10542" s="1" t="b">
        <v>1</v>
      </c>
      <c r="H10542" s="1" t="b">
        <v>0</v>
      </c>
      <c r="I10542" s="1">
        <v>12.0</v>
      </c>
      <c r="J10542" s="3" t="str">
        <f>vlookup(I10542,Cats!$A:$B,2,false)</f>
        <v>P</v>
      </c>
    </row>
    <row r="10543">
      <c r="A10543" s="1">
        <v>133610.0</v>
      </c>
      <c r="B10543" s="1">
        <v>397.0</v>
      </c>
      <c r="C10543" s="2" t="s">
        <v>23</v>
      </c>
      <c r="D10543" s="1"/>
      <c r="E10543" s="1">
        <v>93.0</v>
      </c>
      <c r="F10543" s="1" t="str">
        <f>vlookup(E10543,Teams!$A:B,2,false)</f>
        <v>Maryville C</v>
      </c>
      <c r="G10543" s="1" t="b">
        <v>0</v>
      </c>
      <c r="H10543" s="1" t="b">
        <v>1</v>
      </c>
      <c r="I10543" s="1">
        <v>12.0</v>
      </c>
      <c r="J10543" s="3" t="str">
        <f>vlookup(I10543,Cats!$A:$B,2,false)</f>
        <v>P</v>
      </c>
    </row>
    <row r="10544">
      <c r="A10544" s="1">
        <v>133611.0</v>
      </c>
      <c r="B10544" s="1">
        <v>397.0</v>
      </c>
      <c r="C10544" s="2" t="s">
        <v>23</v>
      </c>
      <c r="D10544" s="1"/>
      <c r="E10544" s="1">
        <v>61.0</v>
      </c>
      <c r="F10544" s="1" t="str">
        <f>vlookup(E10544,Teams!$A:B,2,false)</f>
        <v>Buchholz B</v>
      </c>
      <c r="G10544" s="1" t="b">
        <v>1</v>
      </c>
      <c r="H10544" s="1" t="b">
        <v>1</v>
      </c>
      <c r="I10544" s="1">
        <v>13.0</v>
      </c>
      <c r="J10544" s="3" t="str">
        <f>vlookup(I10544,Cats!$A:$B,2,false)</f>
        <v>X</v>
      </c>
    </row>
    <row r="10545">
      <c r="A10545" s="1">
        <v>133612.0</v>
      </c>
      <c r="B10545" s="1">
        <v>397.0</v>
      </c>
      <c r="C10545" s="2" t="s">
        <v>78</v>
      </c>
      <c r="D10545" s="1" t="s">
        <v>589</v>
      </c>
      <c r="E10545" s="1">
        <v>93.0</v>
      </c>
      <c r="F10545" s="1" t="str">
        <f>vlookup(E10545,Teams!$A:B,2,false)</f>
        <v>Maryville C</v>
      </c>
      <c r="G10545" s="1" t="b">
        <v>0</v>
      </c>
      <c r="H10545" s="1" t="b">
        <v>0</v>
      </c>
      <c r="I10545" s="1">
        <v>13.0</v>
      </c>
      <c r="J10545" s="3" t="str">
        <f>vlookup(I10545,Cats!$A:$B,2,false)</f>
        <v>X</v>
      </c>
    </row>
    <row r="10546">
      <c r="A10546" s="1">
        <v>133613.0</v>
      </c>
      <c r="B10546" s="1">
        <v>397.0</v>
      </c>
      <c r="C10546" s="2" t="s">
        <v>34</v>
      </c>
      <c r="D10546" s="1" t="s">
        <v>542</v>
      </c>
      <c r="E10546" s="1">
        <v>61.0</v>
      </c>
      <c r="F10546" s="1" t="str">
        <f>vlookup(E10546,Teams!$A:B,2,false)</f>
        <v>Buchholz B</v>
      </c>
      <c r="G10546" s="1" t="b">
        <v>1</v>
      </c>
      <c r="H10546" s="1" t="b">
        <v>0</v>
      </c>
      <c r="I10546" s="1">
        <v>14.0</v>
      </c>
      <c r="J10546" s="3" t="str">
        <f>vlookup(I10546,Cats!$A:$B,2,false)</f>
        <v>M</v>
      </c>
    </row>
    <row r="10547">
      <c r="A10547" s="1">
        <v>133614.0</v>
      </c>
      <c r="B10547" s="1">
        <v>397.0</v>
      </c>
      <c r="C10547" s="2" t="s">
        <v>23</v>
      </c>
      <c r="D10547" s="1"/>
      <c r="E10547" s="1">
        <v>93.0</v>
      </c>
      <c r="F10547" s="1" t="str">
        <f>vlookup(E10547,Teams!$A:B,2,false)</f>
        <v>Maryville C</v>
      </c>
      <c r="G10547" s="1" t="b">
        <v>0</v>
      </c>
      <c r="H10547" s="1" t="b">
        <v>1</v>
      </c>
      <c r="I10547" s="1">
        <v>14.0</v>
      </c>
      <c r="J10547" s="3" t="str">
        <f>vlookup(I10547,Cats!$A:$B,2,false)</f>
        <v>M</v>
      </c>
    </row>
    <row r="10548">
      <c r="A10548" s="1">
        <v>133615.0</v>
      </c>
      <c r="B10548" s="1">
        <v>397.0</v>
      </c>
      <c r="C10548" s="2" t="s">
        <v>23</v>
      </c>
      <c r="D10548" s="1" t="s">
        <v>542</v>
      </c>
      <c r="E10548" s="1">
        <v>61.0</v>
      </c>
      <c r="F10548" s="1" t="str">
        <f>vlookup(E10548,Teams!$A:B,2,false)</f>
        <v>Buchholz B</v>
      </c>
      <c r="G10548" s="1" t="b">
        <v>1</v>
      </c>
      <c r="H10548" s="1" t="b">
        <v>0</v>
      </c>
      <c r="I10548" s="1">
        <v>15.0</v>
      </c>
      <c r="J10548" s="3" t="str">
        <f>vlookup(I10548,Cats!$A:$B,2,false)</f>
        <v>C</v>
      </c>
    </row>
    <row r="10549">
      <c r="A10549" s="1">
        <v>133616.0</v>
      </c>
      <c r="B10549" s="1">
        <v>397.0</v>
      </c>
      <c r="C10549" s="2" t="s">
        <v>23</v>
      </c>
      <c r="D10549" s="1" t="s">
        <v>800</v>
      </c>
      <c r="E10549" s="1">
        <v>93.0</v>
      </c>
      <c r="F10549" s="1" t="str">
        <f>vlookup(E10549,Teams!$A:B,2,false)</f>
        <v>Maryville C</v>
      </c>
      <c r="G10549" s="1" t="b">
        <v>0</v>
      </c>
      <c r="H10549" s="1" t="b">
        <v>0</v>
      </c>
      <c r="I10549" s="1">
        <v>15.0</v>
      </c>
      <c r="J10549" s="3" t="str">
        <f>vlookup(I10549,Cats!$A:$B,2,false)</f>
        <v>C</v>
      </c>
    </row>
    <row r="10550">
      <c r="A10550" s="1">
        <v>133617.0</v>
      </c>
      <c r="B10550" s="1">
        <v>397.0</v>
      </c>
      <c r="C10550" s="2" t="s">
        <v>23</v>
      </c>
      <c r="D10550" s="1" t="s">
        <v>537</v>
      </c>
      <c r="E10550" s="1">
        <v>61.0</v>
      </c>
      <c r="F10550" s="1" t="str">
        <f>vlookup(E10550,Teams!$A:B,2,false)</f>
        <v>Buchholz B</v>
      </c>
      <c r="G10550" s="1" t="b">
        <v>1</v>
      </c>
      <c r="H10550" s="1" t="b">
        <v>0</v>
      </c>
      <c r="I10550" s="1">
        <v>16.0</v>
      </c>
      <c r="J10550" s="3" t="str">
        <f>vlookup(I10550,Cats!$A:$B,2,false)</f>
        <v>E</v>
      </c>
    </row>
    <row r="10551">
      <c r="A10551" s="1">
        <v>133618.0</v>
      </c>
      <c r="B10551" s="1">
        <v>397.0</v>
      </c>
      <c r="C10551" s="2" t="s">
        <v>23</v>
      </c>
      <c r="D10551" s="1"/>
      <c r="E10551" s="1">
        <v>93.0</v>
      </c>
      <c r="F10551" s="1" t="str">
        <f>vlookup(E10551,Teams!$A:B,2,false)</f>
        <v>Maryville C</v>
      </c>
      <c r="G10551" s="1" t="b">
        <v>0</v>
      </c>
      <c r="H10551" s="1" t="b">
        <v>1</v>
      </c>
      <c r="I10551" s="1">
        <v>16.0</v>
      </c>
      <c r="J10551" s="3" t="str">
        <f>vlookup(I10551,Cats!$A:$B,2,false)</f>
        <v>E</v>
      </c>
    </row>
    <row r="10552">
      <c r="A10552" s="1">
        <v>133619.0</v>
      </c>
      <c r="B10552" s="1">
        <v>397.0</v>
      </c>
      <c r="C10552" s="2" t="s">
        <v>34</v>
      </c>
      <c r="D10552" s="1" t="s">
        <v>542</v>
      </c>
      <c r="E10552" s="1">
        <v>61.0</v>
      </c>
      <c r="F10552" s="1" t="str">
        <f>vlookup(E10552,Teams!$A:B,2,false)</f>
        <v>Buchholz B</v>
      </c>
      <c r="G10552" s="1" t="b">
        <v>1</v>
      </c>
      <c r="H10552" s="1" t="b">
        <v>0</v>
      </c>
      <c r="I10552" s="1">
        <v>17.0</v>
      </c>
      <c r="J10552" s="3" t="str">
        <f>vlookup(I10552,Cats!$A:$B,2,false)</f>
        <v>B</v>
      </c>
    </row>
    <row r="10553">
      <c r="A10553" s="1">
        <v>133620.0</v>
      </c>
      <c r="B10553" s="1">
        <v>397.0</v>
      </c>
      <c r="C10553" s="2" t="s">
        <v>23</v>
      </c>
      <c r="D10553" s="1"/>
      <c r="E10553" s="1">
        <v>93.0</v>
      </c>
      <c r="F10553" s="1" t="str">
        <f>vlookup(E10553,Teams!$A:B,2,false)</f>
        <v>Maryville C</v>
      </c>
      <c r="G10553" s="1" t="b">
        <v>0</v>
      </c>
      <c r="H10553" s="1" t="b">
        <v>1</v>
      </c>
      <c r="I10553" s="1">
        <v>17.0</v>
      </c>
      <c r="J10553" s="3" t="str">
        <f>vlookup(I10553,Cats!$A:$B,2,false)</f>
        <v>B</v>
      </c>
    </row>
    <row r="10554">
      <c r="A10554" s="1">
        <v>133621.0</v>
      </c>
      <c r="B10554" s="1">
        <v>397.0</v>
      </c>
      <c r="C10554" s="2" t="s">
        <v>78</v>
      </c>
      <c r="D10554" s="1" t="s">
        <v>537</v>
      </c>
      <c r="E10554" s="1">
        <v>61.0</v>
      </c>
      <c r="F10554" s="1" t="str">
        <f>vlookup(E10554,Teams!$A:B,2,false)</f>
        <v>Buchholz B</v>
      </c>
      <c r="G10554" s="1" t="b">
        <v>1</v>
      </c>
      <c r="H10554" s="1" t="b">
        <v>0</v>
      </c>
      <c r="I10554" s="1">
        <v>18.0</v>
      </c>
      <c r="J10554" s="3" t="str">
        <f>vlookup(I10554,Cats!$A:$B,2,false)</f>
        <v>P</v>
      </c>
    </row>
    <row r="10555">
      <c r="A10555" s="1">
        <v>133622.0</v>
      </c>
      <c r="B10555" s="1">
        <v>397.0</v>
      </c>
      <c r="C10555" s="2" t="s">
        <v>23</v>
      </c>
      <c r="D10555" s="1"/>
      <c r="E10555" s="1">
        <v>93.0</v>
      </c>
      <c r="F10555" s="1" t="str">
        <f>vlookup(E10555,Teams!$A:B,2,false)</f>
        <v>Maryville C</v>
      </c>
      <c r="G10555" s="1" t="b">
        <v>0</v>
      </c>
      <c r="H10555" s="1" t="b">
        <v>1</v>
      </c>
      <c r="I10555" s="1">
        <v>18.0</v>
      </c>
      <c r="J10555" s="3" t="str">
        <f>vlookup(I10555,Cats!$A:$B,2,false)</f>
        <v>P</v>
      </c>
    </row>
    <row r="10556">
      <c r="A10556" s="1">
        <v>133623.0</v>
      </c>
      <c r="B10556" s="1">
        <v>397.0</v>
      </c>
      <c r="C10556" s="2" t="s">
        <v>34</v>
      </c>
      <c r="D10556" s="1" t="s">
        <v>917</v>
      </c>
      <c r="E10556" s="1">
        <v>61.0</v>
      </c>
      <c r="F10556" s="1" t="str">
        <f>vlookup(E10556,Teams!$A:B,2,false)</f>
        <v>Buchholz B</v>
      </c>
      <c r="G10556" s="1" t="b">
        <v>1</v>
      </c>
      <c r="H10556" s="1" t="b">
        <v>0</v>
      </c>
      <c r="I10556" s="1">
        <v>19.0</v>
      </c>
      <c r="J10556" s="3" t="str">
        <f>vlookup(I10556,Cats!$A:$B,2,false)</f>
        <v>X</v>
      </c>
    </row>
    <row r="10557">
      <c r="A10557" s="1">
        <v>133624.0</v>
      </c>
      <c r="B10557" s="1">
        <v>397.0</v>
      </c>
      <c r="C10557" s="2" t="s">
        <v>23</v>
      </c>
      <c r="D10557" s="1"/>
      <c r="E10557" s="1">
        <v>93.0</v>
      </c>
      <c r="F10557" s="1" t="str">
        <f>vlookup(E10557,Teams!$A:B,2,false)</f>
        <v>Maryville C</v>
      </c>
      <c r="G10557" s="1" t="b">
        <v>0</v>
      </c>
      <c r="H10557" s="1" t="b">
        <v>1</v>
      </c>
      <c r="I10557" s="1">
        <v>19.0</v>
      </c>
      <c r="J10557" s="3" t="str">
        <f>vlookup(I10557,Cats!$A:$B,2,false)</f>
        <v>X</v>
      </c>
    </row>
    <row r="10558">
      <c r="A10558" s="1">
        <v>133625.0</v>
      </c>
      <c r="B10558" s="1">
        <v>397.0</v>
      </c>
      <c r="C10558" s="2" t="s">
        <v>78</v>
      </c>
      <c r="D10558" s="1" t="s">
        <v>917</v>
      </c>
      <c r="E10558" s="1">
        <v>61.0</v>
      </c>
      <c r="F10558" s="1" t="str">
        <f>vlookup(E10558,Teams!$A:B,2,false)</f>
        <v>Buchholz B</v>
      </c>
      <c r="G10558" s="1" t="b">
        <v>1</v>
      </c>
      <c r="H10558" s="1" t="b">
        <v>0</v>
      </c>
      <c r="I10558" s="1">
        <v>20.0</v>
      </c>
      <c r="J10558" s="3" t="str">
        <f>vlookup(I10558,Cats!$A:$B,2,false)</f>
        <v>M</v>
      </c>
    </row>
    <row r="10559">
      <c r="A10559" s="1">
        <v>133626.0</v>
      </c>
      <c r="B10559" s="1">
        <v>397.0</v>
      </c>
      <c r="C10559" s="2" t="s">
        <v>23</v>
      </c>
      <c r="D10559" s="1"/>
      <c r="E10559" s="1">
        <v>93.0</v>
      </c>
      <c r="F10559" s="1" t="str">
        <f>vlookup(E10559,Teams!$A:B,2,false)</f>
        <v>Maryville C</v>
      </c>
      <c r="G10559" s="1" t="b">
        <v>0</v>
      </c>
      <c r="H10559" s="1" t="b">
        <v>1</v>
      </c>
      <c r="I10559" s="1">
        <v>20.0</v>
      </c>
      <c r="J10559" s="3" t="str">
        <f>vlookup(I10559,Cats!$A:$B,2,false)</f>
        <v>M</v>
      </c>
    </row>
    <row r="10560">
      <c r="A10560" s="1">
        <v>133627.0</v>
      </c>
      <c r="B10560" s="1">
        <v>397.0</v>
      </c>
      <c r="C10560" s="2" t="s">
        <v>78</v>
      </c>
      <c r="D10560" s="1" t="s">
        <v>542</v>
      </c>
      <c r="E10560" s="1">
        <v>61.0</v>
      </c>
      <c r="F10560" s="1" t="str">
        <f>vlookup(E10560,Teams!$A:B,2,false)</f>
        <v>Buchholz B</v>
      </c>
      <c r="G10560" s="1" t="b">
        <v>1</v>
      </c>
      <c r="H10560" s="1" t="b">
        <v>0</v>
      </c>
      <c r="I10560" s="1">
        <v>21.0</v>
      </c>
      <c r="J10560" s="3" t="str">
        <f>vlookup(I10560,Cats!$A:$B,2,false)</f>
        <v>C</v>
      </c>
    </row>
    <row r="10561">
      <c r="A10561" s="1">
        <v>133628.0</v>
      </c>
      <c r="B10561" s="1">
        <v>397.0</v>
      </c>
      <c r="C10561" s="2" t="s">
        <v>23</v>
      </c>
      <c r="D10561" s="1"/>
      <c r="E10561" s="1">
        <v>93.0</v>
      </c>
      <c r="F10561" s="1" t="str">
        <f>vlookup(E10561,Teams!$A:B,2,false)</f>
        <v>Maryville C</v>
      </c>
      <c r="G10561" s="1" t="b">
        <v>0</v>
      </c>
      <c r="H10561" s="1" t="b">
        <v>1</v>
      </c>
      <c r="I10561" s="1">
        <v>21.0</v>
      </c>
      <c r="J10561" s="3" t="str">
        <f>vlookup(I10561,Cats!$A:$B,2,false)</f>
        <v>C</v>
      </c>
    </row>
    <row r="10562">
      <c r="A10562" s="1">
        <v>133629.0</v>
      </c>
      <c r="B10562" s="1">
        <v>397.0</v>
      </c>
      <c r="C10562" s="2" t="s">
        <v>23</v>
      </c>
      <c r="D10562" s="1" t="s">
        <v>537</v>
      </c>
      <c r="E10562" s="1">
        <v>61.0</v>
      </c>
      <c r="F10562" s="1" t="str">
        <f>vlookup(E10562,Teams!$A:B,2,false)</f>
        <v>Buchholz B</v>
      </c>
      <c r="G10562" s="1" t="b">
        <v>1</v>
      </c>
      <c r="H10562" s="1" t="b">
        <v>0</v>
      </c>
      <c r="I10562" s="1">
        <v>22.0</v>
      </c>
      <c r="J10562" s="3" t="str">
        <f>vlookup(I10562,Cats!$A:$B,2,false)</f>
        <v>E</v>
      </c>
    </row>
    <row r="10563">
      <c r="A10563" s="1">
        <v>133630.0</v>
      </c>
      <c r="B10563" s="1">
        <v>397.0</v>
      </c>
      <c r="C10563" s="2" t="s">
        <v>23</v>
      </c>
      <c r="D10563" s="1" t="s">
        <v>589</v>
      </c>
      <c r="E10563" s="1">
        <v>93.0</v>
      </c>
      <c r="F10563" s="1" t="str">
        <f>vlookup(E10563,Teams!$A:B,2,false)</f>
        <v>Maryville C</v>
      </c>
      <c r="G10563" s="1" t="b">
        <v>0</v>
      </c>
      <c r="H10563" s="1" t="b">
        <v>0</v>
      </c>
      <c r="I10563" s="1">
        <v>22.0</v>
      </c>
      <c r="J10563" s="3" t="str">
        <f>vlookup(I10563,Cats!$A:$B,2,false)</f>
        <v>E</v>
      </c>
    </row>
    <row r="10564">
      <c r="A10564" s="1">
        <v>133631.0</v>
      </c>
      <c r="B10564" s="1">
        <v>397.0</v>
      </c>
      <c r="C10564" s="2" t="s">
        <v>59</v>
      </c>
      <c r="D10564" s="1" t="s">
        <v>994</v>
      </c>
      <c r="E10564" s="1">
        <v>61.0</v>
      </c>
      <c r="F10564" s="1" t="str">
        <f>vlookup(E10564,Teams!$A:B,2,false)</f>
        <v>Buchholz B</v>
      </c>
      <c r="G10564" s="1" t="b">
        <v>1</v>
      </c>
      <c r="H10564" s="1" t="b">
        <v>0</v>
      </c>
      <c r="I10564" s="1">
        <v>23.0</v>
      </c>
      <c r="J10564" s="3" t="str">
        <f>vlookup(I10564,Cats!$A:$B,2,false)</f>
        <v>B</v>
      </c>
    </row>
    <row r="10565">
      <c r="A10565" s="1">
        <v>133632.0</v>
      </c>
      <c r="B10565" s="1">
        <v>397.0</v>
      </c>
      <c r="C10565" s="2" t="s">
        <v>23</v>
      </c>
      <c r="D10565" s="1" t="s">
        <v>589</v>
      </c>
      <c r="E10565" s="1">
        <v>93.0</v>
      </c>
      <c r="F10565" s="1" t="str">
        <f>vlookup(E10565,Teams!$A:B,2,false)</f>
        <v>Maryville C</v>
      </c>
      <c r="G10565" s="1" t="b">
        <v>0</v>
      </c>
      <c r="H10565" s="1" t="b">
        <v>0</v>
      </c>
      <c r="I10565" s="1">
        <v>23.0</v>
      </c>
      <c r="J10565" s="3" t="str">
        <f>vlookup(I10565,Cats!$A:$B,2,false)</f>
        <v>B</v>
      </c>
    </row>
    <row r="10566">
      <c r="A10566" s="1">
        <v>133633.0</v>
      </c>
      <c r="B10566" s="1">
        <v>397.0</v>
      </c>
      <c r="C10566" s="2" t="s">
        <v>23</v>
      </c>
      <c r="D10566" s="1" t="s">
        <v>537</v>
      </c>
      <c r="E10566" s="1">
        <v>61.0</v>
      </c>
      <c r="F10566" s="1" t="str">
        <f>vlookup(E10566,Teams!$A:B,2,false)</f>
        <v>Buchholz B</v>
      </c>
      <c r="G10566" s="1" t="b">
        <v>1</v>
      </c>
      <c r="H10566" s="1" t="b">
        <v>0</v>
      </c>
      <c r="I10566" s="1">
        <v>24.0</v>
      </c>
      <c r="J10566" s="3" t="str">
        <f>vlookup(I10566,Cats!$A:$B,2,false)</f>
        <v>P</v>
      </c>
    </row>
    <row r="10567">
      <c r="A10567" s="1">
        <v>133634.0</v>
      </c>
      <c r="B10567" s="1">
        <v>397.0</v>
      </c>
      <c r="C10567" s="2" t="s">
        <v>23</v>
      </c>
      <c r="D10567" s="1" t="s">
        <v>958</v>
      </c>
      <c r="E10567" s="1">
        <v>93.0</v>
      </c>
      <c r="F10567" s="1" t="str">
        <f>vlookup(E10567,Teams!$A:B,2,false)</f>
        <v>Maryville C</v>
      </c>
      <c r="G10567" s="1" t="b">
        <v>0</v>
      </c>
      <c r="H10567" s="1" t="b">
        <v>0</v>
      </c>
      <c r="I10567" s="1">
        <v>24.0</v>
      </c>
      <c r="J10567" s="3" t="str">
        <f>vlookup(I10567,Cats!$A:$B,2,false)</f>
        <v>P</v>
      </c>
    </row>
    <row r="10568">
      <c r="A10568" s="1">
        <v>133635.0</v>
      </c>
      <c r="B10568" s="1">
        <v>398.0</v>
      </c>
      <c r="C10568" s="2" t="s">
        <v>23</v>
      </c>
      <c r="D10568" s="1"/>
      <c r="E10568" s="1">
        <v>42.0</v>
      </c>
      <c r="F10568" s="1" t="str">
        <f>vlookup(E10568,Teams!$A:B,2,false)</f>
        <v>AHS Broward A</v>
      </c>
      <c r="G10568" s="1" t="b">
        <v>1</v>
      </c>
      <c r="H10568" s="1" t="b">
        <v>1</v>
      </c>
      <c r="I10568" s="1">
        <v>1.0</v>
      </c>
      <c r="J10568" s="3" t="str">
        <f>vlookup(I10568,Cats!$A:$B,2,false)</f>
        <v>X</v>
      </c>
    </row>
    <row r="10569">
      <c r="A10569" s="1">
        <v>133636.0</v>
      </c>
      <c r="B10569" s="1">
        <v>398.0</v>
      </c>
      <c r="C10569" s="2" t="s">
        <v>78</v>
      </c>
      <c r="D10569" s="1" t="s">
        <v>450</v>
      </c>
      <c r="E10569" s="1">
        <v>84.0</v>
      </c>
      <c r="F10569" s="1" t="str">
        <f>vlookup(E10569,Teams!$A:B,2,false)</f>
        <v>Lexington A</v>
      </c>
      <c r="G10569" s="1" t="b">
        <v>0</v>
      </c>
      <c r="H10569" s="1" t="b">
        <v>0</v>
      </c>
      <c r="I10569" s="1">
        <v>1.0</v>
      </c>
      <c r="J10569" s="3" t="str">
        <f>vlookup(I10569,Cats!$A:$B,2,false)</f>
        <v>X</v>
      </c>
    </row>
    <row r="10570">
      <c r="A10570" s="1">
        <v>133637.0</v>
      </c>
      <c r="B10570" s="1">
        <v>398.0</v>
      </c>
      <c r="C10570" s="2" t="s">
        <v>23</v>
      </c>
      <c r="D10570" s="1"/>
      <c r="E10570" s="1">
        <v>42.0</v>
      </c>
      <c r="F10570" s="1" t="str">
        <f>vlookup(E10570,Teams!$A:B,2,false)</f>
        <v>AHS Broward A</v>
      </c>
      <c r="G10570" s="1" t="b">
        <v>1</v>
      </c>
      <c r="H10570" s="1" t="b">
        <v>1</v>
      </c>
      <c r="I10570" s="1">
        <v>2.0</v>
      </c>
      <c r="J10570" s="3" t="str">
        <f>vlookup(I10570,Cats!$A:$B,2,false)</f>
        <v>M</v>
      </c>
    </row>
    <row r="10571">
      <c r="A10571" s="1">
        <v>133638.0</v>
      </c>
      <c r="B10571" s="1">
        <v>398.0</v>
      </c>
      <c r="C10571" s="2" t="s">
        <v>78</v>
      </c>
      <c r="D10571" s="1" t="s">
        <v>721</v>
      </c>
      <c r="E10571" s="1">
        <v>84.0</v>
      </c>
      <c r="F10571" s="1" t="str">
        <f>vlookup(E10571,Teams!$A:B,2,false)</f>
        <v>Lexington A</v>
      </c>
      <c r="G10571" s="1" t="b">
        <v>0</v>
      </c>
      <c r="H10571" s="1" t="b">
        <v>0</v>
      </c>
      <c r="I10571" s="1">
        <v>2.0</v>
      </c>
      <c r="J10571" s="3" t="str">
        <f>vlookup(I10571,Cats!$A:$B,2,false)</f>
        <v>M</v>
      </c>
    </row>
    <row r="10572">
      <c r="A10572" s="1">
        <v>133639.0</v>
      </c>
      <c r="B10572" s="1">
        <v>398.0</v>
      </c>
      <c r="C10572" s="2" t="s">
        <v>23</v>
      </c>
      <c r="D10572" s="1"/>
      <c r="E10572" s="1">
        <v>42.0</v>
      </c>
      <c r="F10572" s="1" t="str">
        <f>vlookup(E10572,Teams!$A:B,2,false)</f>
        <v>AHS Broward A</v>
      </c>
      <c r="G10572" s="1" t="b">
        <v>1</v>
      </c>
      <c r="H10572" s="1" t="b">
        <v>1</v>
      </c>
      <c r="I10572" s="1">
        <v>3.0</v>
      </c>
      <c r="J10572" s="3" t="str">
        <f>vlookup(I10572,Cats!$A:$B,2,false)</f>
        <v>C</v>
      </c>
    </row>
    <row r="10573">
      <c r="A10573" s="1">
        <v>133640.0</v>
      </c>
      <c r="B10573" s="1">
        <v>398.0</v>
      </c>
      <c r="C10573" s="2" t="s">
        <v>34</v>
      </c>
      <c r="D10573" s="1" t="s">
        <v>450</v>
      </c>
      <c r="E10573" s="1">
        <v>84.0</v>
      </c>
      <c r="F10573" s="1" t="str">
        <f>vlookup(E10573,Teams!$A:B,2,false)</f>
        <v>Lexington A</v>
      </c>
      <c r="G10573" s="1" t="b">
        <v>0</v>
      </c>
      <c r="H10573" s="1" t="b">
        <v>0</v>
      </c>
      <c r="I10573" s="1">
        <v>3.0</v>
      </c>
      <c r="J10573" s="3" t="str">
        <f>vlookup(I10573,Cats!$A:$B,2,false)</f>
        <v>C</v>
      </c>
    </row>
    <row r="10574">
      <c r="A10574" s="1">
        <v>133641.0</v>
      </c>
      <c r="B10574" s="1">
        <v>398.0</v>
      </c>
      <c r="C10574" s="2" t="s">
        <v>23</v>
      </c>
      <c r="D10574" s="1" t="s">
        <v>287</v>
      </c>
      <c r="E10574" s="1">
        <v>42.0</v>
      </c>
      <c r="F10574" s="1" t="str">
        <f>vlookup(E10574,Teams!$A:B,2,false)</f>
        <v>AHS Broward A</v>
      </c>
      <c r="G10574" s="1" t="b">
        <v>1</v>
      </c>
      <c r="H10574" s="1" t="b">
        <v>0</v>
      </c>
      <c r="I10574" s="1">
        <v>4.0</v>
      </c>
      <c r="J10574" s="3" t="str">
        <f>vlookup(I10574,Cats!$A:$B,2,false)</f>
        <v>E</v>
      </c>
    </row>
    <row r="10575">
      <c r="A10575" s="1">
        <v>133642.0</v>
      </c>
      <c r="B10575" s="1">
        <v>398.0</v>
      </c>
      <c r="C10575" s="2" t="s">
        <v>23</v>
      </c>
      <c r="D10575" s="1" t="s">
        <v>721</v>
      </c>
      <c r="E10575" s="1">
        <v>84.0</v>
      </c>
      <c r="F10575" s="1" t="str">
        <f>vlookup(E10575,Teams!$A:B,2,false)</f>
        <v>Lexington A</v>
      </c>
      <c r="G10575" s="1" t="b">
        <v>0</v>
      </c>
      <c r="H10575" s="1" t="b">
        <v>0</v>
      </c>
      <c r="I10575" s="1">
        <v>4.0</v>
      </c>
      <c r="J10575" s="3" t="str">
        <f>vlookup(I10575,Cats!$A:$B,2,false)</f>
        <v>E</v>
      </c>
    </row>
    <row r="10576">
      <c r="A10576" s="1">
        <v>133643.0</v>
      </c>
      <c r="B10576" s="1">
        <v>398.0</v>
      </c>
      <c r="C10576" s="2" t="s">
        <v>23</v>
      </c>
      <c r="D10576" s="1"/>
      <c r="E10576" s="1">
        <v>42.0</v>
      </c>
      <c r="F10576" s="1" t="str">
        <f>vlookup(E10576,Teams!$A:B,2,false)</f>
        <v>AHS Broward A</v>
      </c>
      <c r="G10576" s="1" t="b">
        <v>1</v>
      </c>
      <c r="H10576" s="1" t="b">
        <v>1</v>
      </c>
      <c r="I10576" s="1">
        <v>5.0</v>
      </c>
      <c r="J10576" s="3" t="str">
        <f>vlookup(I10576,Cats!$A:$B,2,false)</f>
        <v>B</v>
      </c>
    </row>
    <row r="10577">
      <c r="A10577" s="1">
        <v>133644.0</v>
      </c>
      <c r="B10577" s="1">
        <v>398.0</v>
      </c>
      <c r="C10577" s="2" t="s">
        <v>34</v>
      </c>
      <c r="D10577" s="1" t="s">
        <v>518</v>
      </c>
      <c r="E10577" s="1">
        <v>84.0</v>
      </c>
      <c r="F10577" s="1" t="str">
        <f>vlookup(E10577,Teams!$A:B,2,false)</f>
        <v>Lexington A</v>
      </c>
      <c r="G10577" s="1" t="b">
        <v>0</v>
      </c>
      <c r="H10577" s="1" t="b">
        <v>0</v>
      </c>
      <c r="I10577" s="1">
        <v>5.0</v>
      </c>
      <c r="J10577" s="3" t="str">
        <f>vlookup(I10577,Cats!$A:$B,2,false)</f>
        <v>B</v>
      </c>
    </row>
    <row r="10578">
      <c r="A10578" s="1">
        <v>133645.0</v>
      </c>
      <c r="B10578" s="1">
        <v>398.0</v>
      </c>
      <c r="C10578" s="2" t="s">
        <v>23</v>
      </c>
      <c r="D10578" s="1"/>
      <c r="E10578" s="1">
        <v>42.0</v>
      </c>
      <c r="F10578" s="1" t="str">
        <f>vlookup(E10578,Teams!$A:B,2,false)</f>
        <v>AHS Broward A</v>
      </c>
      <c r="G10578" s="1" t="b">
        <v>1</v>
      </c>
      <c r="H10578" s="1" t="b">
        <v>1</v>
      </c>
      <c r="I10578" s="1">
        <v>6.0</v>
      </c>
      <c r="J10578" s="3" t="str">
        <f>vlookup(I10578,Cats!$A:$B,2,false)</f>
        <v>P</v>
      </c>
    </row>
    <row r="10579">
      <c r="A10579" s="1">
        <v>133646.0</v>
      </c>
      <c r="B10579" s="1">
        <v>398.0</v>
      </c>
      <c r="C10579" s="2" t="s">
        <v>34</v>
      </c>
      <c r="D10579" s="1" t="s">
        <v>518</v>
      </c>
      <c r="E10579" s="1">
        <v>84.0</v>
      </c>
      <c r="F10579" s="1" t="str">
        <f>vlookup(E10579,Teams!$A:B,2,false)</f>
        <v>Lexington A</v>
      </c>
      <c r="G10579" s="1" t="b">
        <v>0</v>
      </c>
      <c r="H10579" s="1" t="b">
        <v>0</v>
      </c>
      <c r="I10579" s="1">
        <v>6.0</v>
      </c>
      <c r="J10579" s="3" t="str">
        <f>vlookup(I10579,Cats!$A:$B,2,false)</f>
        <v>P</v>
      </c>
    </row>
    <row r="10580">
      <c r="A10580" s="1">
        <v>133647.0</v>
      </c>
      <c r="B10580" s="1">
        <v>398.0</v>
      </c>
      <c r="C10580" s="2" t="s">
        <v>34</v>
      </c>
      <c r="D10580" s="1" t="s">
        <v>287</v>
      </c>
      <c r="E10580" s="1">
        <v>42.0</v>
      </c>
      <c r="F10580" s="1" t="str">
        <f>vlookup(E10580,Teams!$A:B,2,false)</f>
        <v>AHS Broward A</v>
      </c>
      <c r="G10580" s="1" t="b">
        <v>1</v>
      </c>
      <c r="H10580" s="1" t="b">
        <v>0</v>
      </c>
      <c r="I10580" s="1">
        <v>7.0</v>
      </c>
      <c r="J10580" s="3" t="str">
        <f>vlookup(I10580,Cats!$A:$B,2,false)</f>
        <v>X</v>
      </c>
    </row>
    <row r="10581">
      <c r="A10581" s="1">
        <v>133648.0</v>
      </c>
      <c r="B10581" s="1">
        <v>398.0</v>
      </c>
      <c r="C10581" s="2" t="s">
        <v>23</v>
      </c>
      <c r="D10581" s="1"/>
      <c r="E10581" s="1">
        <v>84.0</v>
      </c>
      <c r="F10581" s="1" t="str">
        <f>vlookup(E10581,Teams!$A:B,2,false)</f>
        <v>Lexington A</v>
      </c>
      <c r="G10581" s="1" t="b">
        <v>0</v>
      </c>
      <c r="H10581" s="1" t="b">
        <v>1</v>
      </c>
      <c r="I10581" s="1">
        <v>7.0</v>
      </c>
      <c r="J10581" s="3" t="str">
        <f>vlookup(I10581,Cats!$A:$B,2,false)</f>
        <v>X</v>
      </c>
    </row>
    <row r="10582">
      <c r="A10582" s="1">
        <v>133649.0</v>
      </c>
      <c r="B10582" s="1">
        <v>398.0</v>
      </c>
      <c r="C10582" s="2" t="s">
        <v>23</v>
      </c>
      <c r="D10582" s="1"/>
      <c r="E10582" s="1">
        <v>42.0</v>
      </c>
      <c r="F10582" s="1" t="str">
        <f>vlookup(E10582,Teams!$A:B,2,false)</f>
        <v>AHS Broward A</v>
      </c>
      <c r="G10582" s="1" t="b">
        <v>1</v>
      </c>
      <c r="H10582" s="1" t="b">
        <v>1</v>
      </c>
      <c r="I10582" s="1">
        <v>8.0</v>
      </c>
      <c r="J10582" s="3" t="str">
        <f>vlookup(I10582,Cats!$A:$B,2,false)</f>
        <v>M</v>
      </c>
    </row>
    <row r="10583">
      <c r="A10583" s="1">
        <v>133650.0</v>
      </c>
      <c r="B10583" s="1">
        <v>398.0</v>
      </c>
      <c r="C10583" s="2" t="s">
        <v>78</v>
      </c>
      <c r="D10583" s="1" t="s">
        <v>450</v>
      </c>
      <c r="E10583" s="1">
        <v>84.0</v>
      </c>
      <c r="F10583" s="1" t="str">
        <f>vlookup(E10583,Teams!$A:B,2,false)</f>
        <v>Lexington A</v>
      </c>
      <c r="G10583" s="1" t="b">
        <v>0</v>
      </c>
      <c r="H10583" s="1" t="b">
        <v>0</v>
      </c>
      <c r="I10583" s="1">
        <v>8.0</v>
      </c>
      <c r="J10583" s="3" t="str">
        <f>vlookup(I10583,Cats!$A:$B,2,false)</f>
        <v>M</v>
      </c>
    </row>
    <row r="10584">
      <c r="A10584" s="1">
        <v>133651.0</v>
      </c>
      <c r="B10584" s="1">
        <v>398.0</v>
      </c>
      <c r="C10584" s="2" t="s">
        <v>34</v>
      </c>
      <c r="D10584" s="1" t="s">
        <v>287</v>
      </c>
      <c r="E10584" s="1">
        <v>42.0</v>
      </c>
      <c r="F10584" s="1" t="str">
        <f>vlookup(E10584,Teams!$A:B,2,false)</f>
        <v>AHS Broward A</v>
      </c>
      <c r="G10584" s="1" t="b">
        <v>1</v>
      </c>
      <c r="H10584" s="1" t="b">
        <v>0</v>
      </c>
      <c r="I10584" s="1">
        <v>9.0</v>
      </c>
      <c r="J10584" s="3" t="str">
        <f>vlookup(I10584,Cats!$A:$B,2,false)</f>
        <v>C</v>
      </c>
    </row>
    <row r="10585">
      <c r="A10585" s="1">
        <v>133652.0</v>
      </c>
      <c r="B10585" s="1">
        <v>398.0</v>
      </c>
      <c r="C10585" s="2" t="s">
        <v>23</v>
      </c>
      <c r="D10585" s="1"/>
      <c r="E10585" s="1">
        <v>84.0</v>
      </c>
      <c r="F10585" s="1" t="str">
        <f>vlookup(E10585,Teams!$A:B,2,false)</f>
        <v>Lexington A</v>
      </c>
      <c r="G10585" s="1" t="b">
        <v>0</v>
      </c>
      <c r="H10585" s="1" t="b">
        <v>1</v>
      </c>
      <c r="I10585" s="1">
        <v>9.0</v>
      </c>
      <c r="J10585" s="3" t="str">
        <f>vlookup(I10585,Cats!$A:$B,2,false)</f>
        <v>C</v>
      </c>
    </row>
    <row r="10586">
      <c r="A10586" s="1">
        <v>133653.0</v>
      </c>
      <c r="B10586" s="1">
        <v>398.0</v>
      </c>
      <c r="C10586" s="2" t="s">
        <v>23</v>
      </c>
      <c r="D10586" s="1"/>
      <c r="E10586" s="1">
        <v>42.0</v>
      </c>
      <c r="F10586" s="1" t="str">
        <f>vlookup(E10586,Teams!$A:B,2,false)</f>
        <v>AHS Broward A</v>
      </c>
      <c r="G10586" s="1" t="b">
        <v>1</v>
      </c>
      <c r="H10586" s="1" t="b">
        <v>1</v>
      </c>
      <c r="I10586" s="1">
        <v>10.0</v>
      </c>
      <c r="J10586" s="3" t="str">
        <f>vlookup(I10586,Cats!$A:$B,2,false)</f>
        <v>E</v>
      </c>
    </row>
    <row r="10587">
      <c r="A10587" s="1">
        <v>133654.0</v>
      </c>
      <c r="B10587" s="1">
        <v>398.0</v>
      </c>
      <c r="C10587" s="2" t="s">
        <v>34</v>
      </c>
      <c r="D10587" s="1" t="s">
        <v>721</v>
      </c>
      <c r="E10587" s="1">
        <v>84.0</v>
      </c>
      <c r="F10587" s="1" t="str">
        <f>vlookup(E10587,Teams!$A:B,2,false)</f>
        <v>Lexington A</v>
      </c>
      <c r="G10587" s="1" t="b">
        <v>0</v>
      </c>
      <c r="H10587" s="1" t="b">
        <v>0</v>
      </c>
      <c r="I10587" s="1">
        <v>10.0</v>
      </c>
      <c r="J10587" s="3" t="str">
        <f>vlookup(I10587,Cats!$A:$B,2,false)</f>
        <v>E</v>
      </c>
    </row>
    <row r="10588">
      <c r="A10588" s="1">
        <v>133655.0</v>
      </c>
      <c r="B10588" s="1">
        <v>398.0</v>
      </c>
      <c r="C10588" s="2" t="s">
        <v>23</v>
      </c>
      <c r="D10588" s="1"/>
      <c r="E10588" s="1">
        <v>42.0</v>
      </c>
      <c r="F10588" s="1" t="str">
        <f>vlookup(E10588,Teams!$A:B,2,false)</f>
        <v>AHS Broward A</v>
      </c>
      <c r="G10588" s="1" t="b">
        <v>1</v>
      </c>
      <c r="H10588" s="1" t="b">
        <v>1</v>
      </c>
      <c r="I10588" s="1">
        <v>11.0</v>
      </c>
      <c r="J10588" s="3" t="str">
        <f>vlookup(I10588,Cats!$A:$B,2,false)</f>
        <v>B</v>
      </c>
    </row>
    <row r="10589">
      <c r="A10589" s="1">
        <v>133656.0</v>
      </c>
      <c r="B10589" s="1">
        <v>398.0</v>
      </c>
      <c r="C10589" s="2" t="s">
        <v>34</v>
      </c>
      <c r="D10589" s="1" t="s">
        <v>518</v>
      </c>
      <c r="E10589" s="1">
        <v>84.0</v>
      </c>
      <c r="F10589" s="1" t="str">
        <f>vlookup(E10589,Teams!$A:B,2,false)</f>
        <v>Lexington A</v>
      </c>
      <c r="G10589" s="1" t="b">
        <v>0</v>
      </c>
      <c r="H10589" s="1" t="b">
        <v>0</v>
      </c>
      <c r="I10589" s="1">
        <v>11.0</v>
      </c>
      <c r="J10589" s="3" t="str">
        <f>vlookup(I10589,Cats!$A:$B,2,false)</f>
        <v>B</v>
      </c>
    </row>
    <row r="10590">
      <c r="A10590" s="1">
        <v>133657.0</v>
      </c>
      <c r="B10590" s="1">
        <v>398.0</v>
      </c>
      <c r="C10590" s="2" t="s">
        <v>23</v>
      </c>
      <c r="D10590" s="1"/>
      <c r="E10590" s="1">
        <v>42.0</v>
      </c>
      <c r="F10590" s="1" t="str">
        <f>vlookup(E10590,Teams!$A:B,2,false)</f>
        <v>AHS Broward A</v>
      </c>
      <c r="G10590" s="1" t="b">
        <v>1</v>
      </c>
      <c r="H10590" s="1" t="b">
        <v>1</v>
      </c>
      <c r="I10590" s="1">
        <v>12.0</v>
      </c>
      <c r="J10590" s="3" t="str">
        <f>vlookup(I10590,Cats!$A:$B,2,false)</f>
        <v>P</v>
      </c>
    </row>
    <row r="10591">
      <c r="A10591" s="1">
        <v>133658.0</v>
      </c>
      <c r="B10591" s="1">
        <v>398.0</v>
      </c>
      <c r="C10591" s="2" t="s">
        <v>34</v>
      </c>
      <c r="D10591" s="1" t="s">
        <v>450</v>
      </c>
      <c r="E10591" s="1">
        <v>84.0</v>
      </c>
      <c r="F10591" s="1" t="str">
        <f>vlookup(E10591,Teams!$A:B,2,false)</f>
        <v>Lexington A</v>
      </c>
      <c r="G10591" s="1" t="b">
        <v>0</v>
      </c>
      <c r="H10591" s="1" t="b">
        <v>0</v>
      </c>
      <c r="I10591" s="1">
        <v>12.0</v>
      </c>
      <c r="J10591" s="3" t="str">
        <f>vlookup(I10591,Cats!$A:$B,2,false)</f>
        <v>P</v>
      </c>
    </row>
    <row r="10592">
      <c r="A10592" s="1">
        <v>133659.0</v>
      </c>
      <c r="B10592" s="1">
        <v>398.0</v>
      </c>
      <c r="C10592" s="2" t="s">
        <v>23</v>
      </c>
      <c r="D10592" s="1"/>
      <c r="E10592" s="1">
        <v>42.0</v>
      </c>
      <c r="F10592" s="1" t="str">
        <f>vlookup(E10592,Teams!$A:B,2,false)</f>
        <v>AHS Broward A</v>
      </c>
      <c r="G10592" s="1" t="b">
        <v>1</v>
      </c>
      <c r="H10592" s="1" t="b">
        <v>1</v>
      </c>
      <c r="I10592" s="1">
        <v>13.0</v>
      </c>
      <c r="J10592" s="3" t="str">
        <f>vlookup(I10592,Cats!$A:$B,2,false)</f>
        <v>X</v>
      </c>
    </row>
    <row r="10593">
      <c r="A10593" s="1">
        <v>133660.0</v>
      </c>
      <c r="B10593" s="1">
        <v>398.0</v>
      </c>
      <c r="C10593" s="2" t="s">
        <v>34</v>
      </c>
      <c r="D10593" s="1" t="s">
        <v>518</v>
      </c>
      <c r="E10593" s="1">
        <v>84.0</v>
      </c>
      <c r="F10593" s="1" t="str">
        <f>vlookup(E10593,Teams!$A:B,2,false)</f>
        <v>Lexington A</v>
      </c>
      <c r="G10593" s="1" t="b">
        <v>0</v>
      </c>
      <c r="H10593" s="1" t="b">
        <v>0</v>
      </c>
      <c r="I10593" s="1">
        <v>13.0</v>
      </c>
      <c r="J10593" s="3" t="str">
        <f>vlookup(I10593,Cats!$A:$B,2,false)</f>
        <v>X</v>
      </c>
    </row>
    <row r="10594">
      <c r="A10594" s="1">
        <v>133661.0</v>
      </c>
      <c r="B10594" s="1">
        <v>398.0</v>
      </c>
      <c r="C10594" s="2" t="s">
        <v>23</v>
      </c>
      <c r="D10594" s="1"/>
      <c r="E10594" s="1">
        <v>42.0</v>
      </c>
      <c r="F10594" s="1" t="str">
        <f>vlookup(E10594,Teams!$A:B,2,false)</f>
        <v>AHS Broward A</v>
      </c>
      <c r="G10594" s="1" t="b">
        <v>1</v>
      </c>
      <c r="H10594" s="1" t="b">
        <v>1</v>
      </c>
      <c r="I10594" s="1">
        <v>14.0</v>
      </c>
      <c r="J10594" s="3" t="str">
        <f>vlookup(I10594,Cats!$A:$B,2,false)</f>
        <v>M</v>
      </c>
    </row>
    <row r="10595">
      <c r="A10595" s="1">
        <v>133662.0</v>
      </c>
      <c r="B10595" s="1">
        <v>398.0</v>
      </c>
      <c r="C10595" s="2" t="s">
        <v>34</v>
      </c>
      <c r="D10595" s="1" t="s">
        <v>450</v>
      </c>
      <c r="E10595" s="1">
        <v>84.0</v>
      </c>
      <c r="F10595" s="1" t="str">
        <f>vlookup(E10595,Teams!$A:B,2,false)</f>
        <v>Lexington A</v>
      </c>
      <c r="G10595" s="1" t="b">
        <v>0</v>
      </c>
      <c r="H10595" s="1" t="b">
        <v>0</v>
      </c>
      <c r="I10595" s="1">
        <v>14.0</v>
      </c>
      <c r="J10595" s="3" t="str">
        <f>vlookup(I10595,Cats!$A:$B,2,false)</f>
        <v>M</v>
      </c>
    </row>
    <row r="10596">
      <c r="A10596" s="1">
        <v>133663.0</v>
      </c>
      <c r="B10596" s="1">
        <v>398.0</v>
      </c>
      <c r="C10596" s="2" t="s">
        <v>23</v>
      </c>
      <c r="D10596" s="1"/>
      <c r="E10596" s="1">
        <v>42.0</v>
      </c>
      <c r="F10596" s="1" t="str">
        <f>vlookup(E10596,Teams!$A:B,2,false)</f>
        <v>AHS Broward A</v>
      </c>
      <c r="G10596" s="1" t="b">
        <v>1</v>
      </c>
      <c r="H10596" s="1" t="b">
        <v>1</v>
      </c>
      <c r="I10596" s="1">
        <v>15.0</v>
      </c>
      <c r="J10596" s="3" t="str">
        <f>vlookup(I10596,Cats!$A:$B,2,false)</f>
        <v>C</v>
      </c>
    </row>
    <row r="10597">
      <c r="A10597" s="1">
        <v>133664.0</v>
      </c>
      <c r="B10597" s="1">
        <v>398.0</v>
      </c>
      <c r="C10597" s="2" t="s">
        <v>34</v>
      </c>
      <c r="D10597" s="1" t="s">
        <v>997</v>
      </c>
      <c r="E10597" s="1">
        <v>84.0</v>
      </c>
      <c r="F10597" s="1" t="str">
        <f>vlookup(E10597,Teams!$A:B,2,false)</f>
        <v>Lexington A</v>
      </c>
      <c r="G10597" s="1" t="b">
        <v>0</v>
      </c>
      <c r="H10597" s="1" t="b">
        <v>0</v>
      </c>
      <c r="I10597" s="1">
        <v>15.0</v>
      </c>
      <c r="J10597" s="3" t="str">
        <f>vlookup(I10597,Cats!$A:$B,2,false)</f>
        <v>C</v>
      </c>
    </row>
    <row r="10598">
      <c r="A10598" s="1">
        <v>133665.0</v>
      </c>
      <c r="B10598" s="1">
        <v>398.0</v>
      </c>
      <c r="C10598" s="2" t="s">
        <v>23</v>
      </c>
      <c r="D10598" s="1"/>
      <c r="E10598" s="1">
        <v>42.0</v>
      </c>
      <c r="F10598" s="1" t="str">
        <f>vlookup(E10598,Teams!$A:B,2,false)</f>
        <v>AHS Broward A</v>
      </c>
      <c r="G10598" s="1" t="b">
        <v>1</v>
      </c>
      <c r="H10598" s="1" t="b">
        <v>1</v>
      </c>
      <c r="I10598" s="1">
        <v>16.0</v>
      </c>
      <c r="J10598" s="3" t="str">
        <f>vlookup(I10598,Cats!$A:$B,2,false)</f>
        <v>E</v>
      </c>
    </row>
    <row r="10599">
      <c r="A10599" s="1">
        <v>133666.0</v>
      </c>
      <c r="B10599" s="1">
        <v>398.0</v>
      </c>
      <c r="C10599" s="2" t="s">
        <v>34</v>
      </c>
      <c r="D10599" s="1" t="s">
        <v>721</v>
      </c>
      <c r="E10599" s="1">
        <v>84.0</v>
      </c>
      <c r="F10599" s="1" t="str">
        <f>vlookup(E10599,Teams!$A:B,2,false)</f>
        <v>Lexington A</v>
      </c>
      <c r="G10599" s="1" t="b">
        <v>0</v>
      </c>
      <c r="H10599" s="1" t="b">
        <v>0</v>
      </c>
      <c r="I10599" s="1">
        <v>16.0</v>
      </c>
      <c r="J10599" s="3" t="str">
        <f>vlookup(I10599,Cats!$A:$B,2,false)</f>
        <v>E</v>
      </c>
    </row>
    <row r="10600">
      <c r="A10600" s="1">
        <v>133667.0</v>
      </c>
      <c r="B10600" s="1">
        <v>398.0</v>
      </c>
      <c r="C10600" s="2" t="s">
        <v>23</v>
      </c>
      <c r="D10600" s="1" t="s">
        <v>287</v>
      </c>
      <c r="E10600" s="1">
        <v>42.0</v>
      </c>
      <c r="F10600" s="1" t="str">
        <f>vlookup(E10600,Teams!$A:B,2,false)</f>
        <v>AHS Broward A</v>
      </c>
      <c r="G10600" s="1" t="b">
        <v>1</v>
      </c>
      <c r="H10600" s="1" t="b">
        <v>0</v>
      </c>
      <c r="I10600" s="1">
        <v>17.0</v>
      </c>
      <c r="J10600" s="3" t="str">
        <f>vlookup(I10600,Cats!$A:$B,2,false)</f>
        <v>B</v>
      </c>
    </row>
    <row r="10601">
      <c r="A10601" s="1">
        <v>133668.0</v>
      </c>
      <c r="B10601" s="1">
        <v>398.0</v>
      </c>
      <c r="C10601" s="2" t="s">
        <v>34</v>
      </c>
      <c r="D10601" s="1" t="s">
        <v>518</v>
      </c>
      <c r="E10601" s="1">
        <v>84.0</v>
      </c>
      <c r="F10601" s="1" t="str">
        <f>vlookup(E10601,Teams!$A:B,2,false)</f>
        <v>Lexington A</v>
      </c>
      <c r="G10601" s="1" t="b">
        <v>0</v>
      </c>
      <c r="H10601" s="1" t="b">
        <v>0</v>
      </c>
      <c r="I10601" s="1">
        <v>17.0</v>
      </c>
      <c r="J10601" s="3" t="str">
        <f>vlookup(I10601,Cats!$A:$B,2,false)</f>
        <v>B</v>
      </c>
    </row>
    <row r="10602">
      <c r="A10602" s="1">
        <v>133669.0</v>
      </c>
      <c r="B10602" s="1">
        <v>398.0</v>
      </c>
      <c r="C10602" s="2" t="s">
        <v>23</v>
      </c>
      <c r="D10602" s="1"/>
      <c r="E10602" s="1">
        <v>42.0</v>
      </c>
      <c r="F10602" s="1" t="str">
        <f>vlookup(E10602,Teams!$A:B,2,false)</f>
        <v>AHS Broward A</v>
      </c>
      <c r="G10602" s="1" t="b">
        <v>1</v>
      </c>
      <c r="H10602" s="1" t="b">
        <v>1</v>
      </c>
      <c r="I10602" s="1">
        <v>18.0</v>
      </c>
      <c r="J10602" s="3" t="str">
        <f>vlookup(I10602,Cats!$A:$B,2,false)</f>
        <v>P</v>
      </c>
    </row>
    <row r="10603">
      <c r="A10603" s="1">
        <v>133670.0</v>
      </c>
      <c r="B10603" s="1">
        <v>398.0</v>
      </c>
      <c r="C10603" s="2" t="s">
        <v>34</v>
      </c>
      <c r="D10603" s="1" t="s">
        <v>450</v>
      </c>
      <c r="E10603" s="1">
        <v>84.0</v>
      </c>
      <c r="F10603" s="1" t="str">
        <f>vlookup(E10603,Teams!$A:B,2,false)</f>
        <v>Lexington A</v>
      </c>
      <c r="G10603" s="1" t="b">
        <v>0</v>
      </c>
      <c r="H10603" s="1" t="b">
        <v>0</v>
      </c>
      <c r="I10603" s="1">
        <v>18.0</v>
      </c>
      <c r="J10603" s="3" t="str">
        <f>vlookup(I10603,Cats!$A:$B,2,false)</f>
        <v>P</v>
      </c>
    </row>
    <row r="10604">
      <c r="A10604" s="1">
        <v>133671.0</v>
      </c>
      <c r="B10604" s="1">
        <v>398.0</v>
      </c>
      <c r="C10604" s="2" t="s">
        <v>23</v>
      </c>
      <c r="D10604" s="1"/>
      <c r="E10604" s="1">
        <v>42.0</v>
      </c>
      <c r="F10604" s="1" t="str">
        <f>vlookup(E10604,Teams!$A:B,2,false)</f>
        <v>AHS Broward A</v>
      </c>
      <c r="G10604" s="1" t="b">
        <v>1</v>
      </c>
      <c r="H10604" s="1" t="b">
        <v>1</v>
      </c>
      <c r="I10604" s="1">
        <v>19.0</v>
      </c>
      <c r="J10604" s="3" t="str">
        <f>vlookup(I10604,Cats!$A:$B,2,false)</f>
        <v>X</v>
      </c>
    </row>
    <row r="10605">
      <c r="A10605" s="1">
        <v>133672.0</v>
      </c>
      <c r="B10605" s="1">
        <v>398.0</v>
      </c>
      <c r="C10605" s="2" t="s">
        <v>78</v>
      </c>
      <c r="D10605" s="1" t="s">
        <v>518</v>
      </c>
      <c r="E10605" s="1">
        <v>84.0</v>
      </c>
      <c r="F10605" s="1" t="str">
        <f>vlookup(E10605,Teams!$A:B,2,false)</f>
        <v>Lexington A</v>
      </c>
      <c r="G10605" s="1" t="b">
        <v>0</v>
      </c>
      <c r="H10605" s="1" t="b">
        <v>0</v>
      </c>
      <c r="I10605" s="1">
        <v>19.0</v>
      </c>
      <c r="J10605" s="3" t="str">
        <f>vlookup(I10605,Cats!$A:$B,2,false)</f>
        <v>X</v>
      </c>
    </row>
    <row r="10606">
      <c r="A10606" s="1">
        <v>133673.0</v>
      </c>
      <c r="B10606" s="1">
        <v>398.0</v>
      </c>
      <c r="C10606" s="2" t="s">
        <v>78</v>
      </c>
      <c r="D10606" s="1" t="s">
        <v>287</v>
      </c>
      <c r="E10606" s="1">
        <v>42.0</v>
      </c>
      <c r="F10606" s="1" t="str">
        <f>vlookup(E10606,Teams!$A:B,2,false)</f>
        <v>AHS Broward A</v>
      </c>
      <c r="G10606" s="1" t="b">
        <v>1</v>
      </c>
      <c r="H10606" s="1" t="b">
        <v>0</v>
      </c>
      <c r="I10606" s="1">
        <v>20.0</v>
      </c>
      <c r="J10606" s="3" t="str">
        <f>vlookup(I10606,Cats!$A:$B,2,false)</f>
        <v>M</v>
      </c>
    </row>
    <row r="10607">
      <c r="A10607" s="1">
        <v>133674.0</v>
      </c>
      <c r="B10607" s="1">
        <v>398.0</v>
      </c>
      <c r="C10607" s="2" t="s">
        <v>23</v>
      </c>
      <c r="D10607" s="1"/>
      <c r="E10607" s="1">
        <v>84.0</v>
      </c>
      <c r="F10607" s="1" t="str">
        <f>vlookup(E10607,Teams!$A:B,2,false)</f>
        <v>Lexington A</v>
      </c>
      <c r="G10607" s="1" t="b">
        <v>0</v>
      </c>
      <c r="H10607" s="1" t="b">
        <v>1</v>
      </c>
      <c r="I10607" s="1">
        <v>20.0</v>
      </c>
      <c r="J10607" s="3" t="str">
        <f>vlookup(I10607,Cats!$A:$B,2,false)</f>
        <v>M</v>
      </c>
    </row>
    <row r="10608">
      <c r="A10608" s="1">
        <v>133675.0</v>
      </c>
      <c r="B10608" s="1">
        <v>398.0</v>
      </c>
      <c r="C10608" s="2" t="s">
        <v>78</v>
      </c>
      <c r="D10608" s="1" t="s">
        <v>287</v>
      </c>
      <c r="E10608" s="1">
        <v>42.0</v>
      </c>
      <c r="F10608" s="1" t="str">
        <f>vlookup(E10608,Teams!$A:B,2,false)</f>
        <v>AHS Broward A</v>
      </c>
      <c r="G10608" s="1" t="b">
        <v>1</v>
      </c>
      <c r="H10608" s="1" t="b">
        <v>0</v>
      </c>
      <c r="I10608" s="1">
        <v>21.0</v>
      </c>
      <c r="J10608" s="3" t="str">
        <f>vlookup(I10608,Cats!$A:$B,2,false)</f>
        <v>C</v>
      </c>
    </row>
    <row r="10609">
      <c r="A10609" s="1">
        <v>133676.0</v>
      </c>
      <c r="B10609" s="1">
        <v>398.0</v>
      </c>
      <c r="C10609" s="2" t="s">
        <v>23</v>
      </c>
      <c r="D10609" s="1"/>
      <c r="E10609" s="1">
        <v>84.0</v>
      </c>
      <c r="F10609" s="1" t="str">
        <f>vlookup(E10609,Teams!$A:B,2,false)</f>
        <v>Lexington A</v>
      </c>
      <c r="G10609" s="1" t="b">
        <v>0</v>
      </c>
      <c r="H10609" s="1" t="b">
        <v>1</v>
      </c>
      <c r="I10609" s="1">
        <v>21.0</v>
      </c>
      <c r="J10609" s="3" t="str">
        <f>vlookup(I10609,Cats!$A:$B,2,false)</f>
        <v>C</v>
      </c>
    </row>
    <row r="10610">
      <c r="A10610" s="1">
        <v>133677.0</v>
      </c>
      <c r="B10610" s="1">
        <v>398.0</v>
      </c>
      <c r="C10610" s="2" t="s">
        <v>23</v>
      </c>
      <c r="D10610" s="1"/>
      <c r="E10610" s="1">
        <v>42.0</v>
      </c>
      <c r="F10610" s="1" t="str">
        <f>vlookup(E10610,Teams!$A:B,2,false)</f>
        <v>AHS Broward A</v>
      </c>
      <c r="G10610" s="1" t="b">
        <v>1</v>
      </c>
      <c r="H10610" s="1" t="b">
        <v>1</v>
      </c>
      <c r="I10610" s="1">
        <v>22.0</v>
      </c>
      <c r="J10610" s="3" t="str">
        <f>vlookup(I10610,Cats!$A:$B,2,false)</f>
        <v>E</v>
      </c>
    </row>
    <row r="10611">
      <c r="A10611" s="1">
        <v>133678.0</v>
      </c>
      <c r="B10611" s="1">
        <v>398.0</v>
      </c>
      <c r="C10611" s="2" t="s">
        <v>34</v>
      </c>
      <c r="D10611" s="1" t="s">
        <v>450</v>
      </c>
      <c r="E10611" s="1">
        <v>84.0</v>
      </c>
      <c r="F10611" s="1" t="str">
        <f>vlookup(E10611,Teams!$A:B,2,false)</f>
        <v>Lexington A</v>
      </c>
      <c r="G10611" s="1" t="b">
        <v>0</v>
      </c>
      <c r="H10611" s="1" t="b">
        <v>0</v>
      </c>
      <c r="I10611" s="1">
        <v>22.0</v>
      </c>
      <c r="J10611" s="3" t="str">
        <f>vlookup(I10611,Cats!$A:$B,2,false)</f>
        <v>E</v>
      </c>
    </row>
    <row r="10612">
      <c r="A10612" s="1">
        <v>133679.0</v>
      </c>
      <c r="B10612" s="1">
        <v>398.0</v>
      </c>
      <c r="C10612" s="2" t="s">
        <v>23</v>
      </c>
      <c r="D10612" s="1"/>
      <c r="E10612" s="1">
        <v>42.0</v>
      </c>
      <c r="F10612" s="1" t="str">
        <f>vlookup(E10612,Teams!$A:B,2,false)</f>
        <v>AHS Broward A</v>
      </c>
      <c r="G10612" s="1" t="b">
        <v>1</v>
      </c>
      <c r="H10612" s="1" t="b">
        <v>1</v>
      </c>
      <c r="I10612" s="1">
        <v>23.0</v>
      </c>
      <c r="J10612" s="3" t="str">
        <f>vlookup(I10612,Cats!$A:$B,2,false)</f>
        <v>B</v>
      </c>
    </row>
    <row r="10613">
      <c r="A10613" s="1">
        <v>133680.0</v>
      </c>
      <c r="B10613" s="1">
        <v>398.0</v>
      </c>
      <c r="C10613" s="2" t="s">
        <v>34</v>
      </c>
      <c r="D10613" s="1" t="s">
        <v>518</v>
      </c>
      <c r="E10613" s="1">
        <v>84.0</v>
      </c>
      <c r="F10613" s="1" t="str">
        <f>vlookup(E10613,Teams!$A:B,2,false)</f>
        <v>Lexington A</v>
      </c>
      <c r="G10613" s="1" t="b">
        <v>0</v>
      </c>
      <c r="H10613" s="1" t="b">
        <v>0</v>
      </c>
      <c r="I10613" s="1">
        <v>23.0</v>
      </c>
      <c r="J10613" s="3" t="str">
        <f>vlookup(I10613,Cats!$A:$B,2,false)</f>
        <v>B</v>
      </c>
    </row>
    <row r="10614">
      <c r="A10614" s="1">
        <v>133681.0</v>
      </c>
      <c r="B10614" s="1">
        <v>398.0</v>
      </c>
      <c r="C10614" s="2" t="s">
        <v>23</v>
      </c>
      <c r="D10614" s="1" t="s">
        <v>989</v>
      </c>
      <c r="E10614" s="1">
        <v>42.0</v>
      </c>
      <c r="F10614" s="1" t="str">
        <f>vlookup(E10614,Teams!$A:B,2,false)</f>
        <v>AHS Broward A</v>
      </c>
      <c r="G10614" s="1" t="b">
        <v>1</v>
      </c>
      <c r="H10614" s="1" t="b">
        <v>0</v>
      </c>
      <c r="I10614" s="1">
        <v>24.0</v>
      </c>
      <c r="J10614" s="3" t="str">
        <f>vlookup(I10614,Cats!$A:$B,2,false)</f>
        <v>P</v>
      </c>
    </row>
    <row r="10615">
      <c r="A10615" s="1">
        <v>133682.0</v>
      </c>
      <c r="B10615" s="1">
        <v>398.0</v>
      </c>
      <c r="C10615" s="2" t="s">
        <v>78</v>
      </c>
      <c r="D10615" s="1" t="s">
        <v>450</v>
      </c>
      <c r="E10615" s="1">
        <v>84.0</v>
      </c>
      <c r="F10615" s="1" t="str">
        <f>vlookup(E10615,Teams!$A:B,2,false)</f>
        <v>Lexington A</v>
      </c>
      <c r="G10615" s="1" t="b">
        <v>0</v>
      </c>
      <c r="H10615" s="1" t="b">
        <v>0</v>
      </c>
      <c r="I10615" s="1">
        <v>24.0</v>
      </c>
      <c r="J10615" s="3" t="str">
        <f>vlookup(I10615,Cats!$A:$B,2,false)</f>
        <v>P</v>
      </c>
    </row>
    <row r="10616">
      <c r="A10616" s="1">
        <v>133683.0</v>
      </c>
      <c r="B10616" s="1">
        <v>399.0</v>
      </c>
      <c r="C10616" s="2" t="s">
        <v>23</v>
      </c>
      <c r="D10616" s="1"/>
      <c r="E10616" s="1">
        <v>87.0</v>
      </c>
      <c r="F10616" s="1" t="str">
        <f>vlookup(E10616,Teams!$A:B,2,false)</f>
        <v>Liberty B</v>
      </c>
      <c r="G10616" s="1" t="b">
        <v>1</v>
      </c>
      <c r="H10616" s="1" t="b">
        <v>1</v>
      </c>
      <c r="I10616" s="1">
        <v>1.0</v>
      </c>
      <c r="J10616" s="3" t="str">
        <f>vlookup(I10616,Cats!$A:$B,2,false)</f>
        <v>X</v>
      </c>
    </row>
    <row r="10617">
      <c r="A10617" s="1">
        <v>133684.0</v>
      </c>
      <c r="B10617" s="1">
        <v>399.0</v>
      </c>
      <c r="C10617" s="2" t="s">
        <v>23</v>
      </c>
      <c r="D10617" s="1"/>
      <c r="E10617" s="1">
        <v>100.0</v>
      </c>
      <c r="F10617" s="1" t="str">
        <f>vlookup(E10617,Teams!$A:B,2,false)</f>
        <v>POBJFK</v>
      </c>
      <c r="G10617" s="1" t="b">
        <v>0</v>
      </c>
      <c r="H10617" s="1" t="b">
        <v>1</v>
      </c>
      <c r="I10617" s="1">
        <v>1.0</v>
      </c>
      <c r="J10617" s="3" t="str">
        <f>vlookup(I10617,Cats!$A:$B,2,false)</f>
        <v>X</v>
      </c>
    </row>
    <row r="10618">
      <c r="A10618" s="1">
        <v>133685.0</v>
      </c>
      <c r="B10618" s="1">
        <v>399.0</v>
      </c>
      <c r="C10618" s="2" t="s">
        <v>23</v>
      </c>
      <c r="D10618" s="1"/>
      <c r="E10618" s="1">
        <v>87.0</v>
      </c>
      <c r="F10618" s="1" t="str">
        <f>vlookup(E10618,Teams!$A:B,2,false)</f>
        <v>Liberty B</v>
      </c>
      <c r="G10618" s="1" t="b">
        <v>1</v>
      </c>
      <c r="H10618" s="1" t="b">
        <v>1</v>
      </c>
      <c r="I10618" s="1">
        <v>2.0</v>
      </c>
      <c r="J10618" s="3" t="str">
        <f>vlookup(I10618,Cats!$A:$B,2,false)</f>
        <v>M</v>
      </c>
    </row>
    <row r="10619">
      <c r="A10619" s="1">
        <v>133686.0</v>
      </c>
      <c r="B10619" s="1">
        <v>399.0</v>
      </c>
      <c r="C10619" s="2" t="s">
        <v>23</v>
      </c>
      <c r="D10619" s="1"/>
      <c r="E10619" s="1">
        <v>100.0</v>
      </c>
      <c r="F10619" s="1" t="str">
        <f>vlookup(E10619,Teams!$A:B,2,false)</f>
        <v>POBJFK</v>
      </c>
      <c r="G10619" s="1" t="b">
        <v>0</v>
      </c>
      <c r="H10619" s="1" t="b">
        <v>1</v>
      </c>
      <c r="I10619" s="1">
        <v>2.0</v>
      </c>
      <c r="J10619" s="3" t="str">
        <f>vlookup(I10619,Cats!$A:$B,2,false)</f>
        <v>M</v>
      </c>
    </row>
    <row r="10620">
      <c r="A10620" s="1">
        <v>133687.0</v>
      </c>
      <c r="B10620" s="1">
        <v>399.0</v>
      </c>
      <c r="C10620" s="2" t="s">
        <v>23</v>
      </c>
      <c r="D10620" s="1" t="s">
        <v>939</v>
      </c>
      <c r="E10620" s="1">
        <v>87.0</v>
      </c>
      <c r="F10620" s="1" t="str">
        <f>vlookup(E10620,Teams!$A:B,2,false)</f>
        <v>Liberty B</v>
      </c>
      <c r="G10620" s="1" t="b">
        <v>1</v>
      </c>
      <c r="H10620" s="1" t="b">
        <v>0</v>
      </c>
      <c r="I10620" s="1">
        <v>3.0</v>
      </c>
      <c r="J10620" s="3" t="str">
        <f>vlookup(I10620,Cats!$A:$B,2,false)</f>
        <v>C</v>
      </c>
    </row>
    <row r="10621">
      <c r="A10621" s="1">
        <v>133688.0</v>
      </c>
      <c r="B10621" s="1">
        <v>399.0</v>
      </c>
      <c r="C10621" s="2" t="s">
        <v>23</v>
      </c>
      <c r="D10621" s="1" t="s">
        <v>939</v>
      </c>
      <c r="E10621" s="1">
        <v>87.0</v>
      </c>
      <c r="F10621" s="1" t="str">
        <f>vlookup(E10621,Teams!$A:B,2,false)</f>
        <v>Liberty B</v>
      </c>
      <c r="G10621" s="1" t="b">
        <v>1</v>
      </c>
      <c r="H10621" s="1" t="b">
        <v>0</v>
      </c>
      <c r="I10621" s="1">
        <v>4.0</v>
      </c>
      <c r="J10621" s="3" t="str">
        <f>vlookup(I10621,Cats!$A:$B,2,false)</f>
        <v>E</v>
      </c>
    </row>
    <row r="10622">
      <c r="A10622" s="1">
        <v>133689.0</v>
      </c>
      <c r="B10622" s="1">
        <v>399.0</v>
      </c>
      <c r="C10622" s="2" t="s">
        <v>23</v>
      </c>
      <c r="D10622" s="1" t="s">
        <v>423</v>
      </c>
      <c r="E10622" s="1">
        <v>100.0</v>
      </c>
      <c r="F10622" s="1" t="str">
        <f>vlookup(E10622,Teams!$A:B,2,false)</f>
        <v>POBJFK</v>
      </c>
      <c r="G10622" s="1" t="b">
        <v>0</v>
      </c>
      <c r="H10622" s="1" t="b">
        <v>0</v>
      </c>
      <c r="I10622" s="1">
        <v>3.0</v>
      </c>
      <c r="J10622" s="3" t="str">
        <f>vlookup(I10622,Cats!$A:$B,2,false)</f>
        <v>C</v>
      </c>
    </row>
    <row r="10623">
      <c r="A10623" s="1">
        <v>133690.0</v>
      </c>
      <c r="B10623" s="1">
        <v>399.0</v>
      </c>
      <c r="C10623" s="2" t="s">
        <v>23</v>
      </c>
      <c r="D10623" s="1" t="s">
        <v>423</v>
      </c>
      <c r="E10623" s="1">
        <v>100.0</v>
      </c>
      <c r="F10623" s="1" t="str">
        <f>vlookup(E10623,Teams!$A:B,2,false)</f>
        <v>POBJFK</v>
      </c>
      <c r="G10623" s="1" t="b">
        <v>0</v>
      </c>
      <c r="H10623" s="1" t="b">
        <v>0</v>
      </c>
      <c r="I10623" s="1">
        <v>4.0</v>
      </c>
      <c r="J10623" s="3" t="str">
        <f>vlookup(I10623,Cats!$A:$B,2,false)</f>
        <v>E</v>
      </c>
    </row>
    <row r="10624">
      <c r="A10624" s="1">
        <v>133691.0</v>
      </c>
      <c r="B10624" s="1">
        <v>399.0</v>
      </c>
      <c r="C10624" s="2" t="s">
        <v>23</v>
      </c>
      <c r="D10624" s="1"/>
      <c r="E10624" s="1">
        <v>87.0</v>
      </c>
      <c r="F10624" s="1" t="str">
        <f>vlookup(E10624,Teams!$A:B,2,false)</f>
        <v>Liberty B</v>
      </c>
      <c r="G10624" s="1" t="b">
        <v>1</v>
      </c>
      <c r="H10624" s="1" t="b">
        <v>1</v>
      </c>
      <c r="I10624" s="1">
        <v>5.0</v>
      </c>
      <c r="J10624" s="3" t="str">
        <f>vlookup(I10624,Cats!$A:$B,2,false)</f>
        <v>B</v>
      </c>
    </row>
    <row r="10625">
      <c r="A10625" s="1">
        <v>133692.0</v>
      </c>
      <c r="B10625" s="1">
        <v>399.0</v>
      </c>
      <c r="C10625" s="2" t="s">
        <v>23</v>
      </c>
      <c r="D10625" s="1"/>
      <c r="E10625" s="1">
        <v>100.0</v>
      </c>
      <c r="F10625" s="1" t="str">
        <f>vlookup(E10625,Teams!$A:B,2,false)</f>
        <v>POBJFK</v>
      </c>
      <c r="G10625" s="1" t="b">
        <v>0</v>
      </c>
      <c r="H10625" s="1" t="b">
        <v>1</v>
      </c>
      <c r="I10625" s="1">
        <v>5.0</v>
      </c>
      <c r="J10625" s="3" t="str">
        <f>vlookup(I10625,Cats!$A:$B,2,false)</f>
        <v>B</v>
      </c>
    </row>
    <row r="10626">
      <c r="A10626" s="1">
        <v>133693.0</v>
      </c>
      <c r="B10626" s="1">
        <v>399.0</v>
      </c>
      <c r="C10626" s="2" t="s">
        <v>23</v>
      </c>
      <c r="D10626" s="1"/>
      <c r="E10626" s="1">
        <v>87.0</v>
      </c>
      <c r="F10626" s="1" t="str">
        <f>vlookup(E10626,Teams!$A:B,2,false)</f>
        <v>Liberty B</v>
      </c>
      <c r="G10626" s="1" t="b">
        <v>1</v>
      </c>
      <c r="H10626" s="1" t="b">
        <v>1</v>
      </c>
      <c r="I10626" s="1">
        <v>6.0</v>
      </c>
      <c r="J10626" s="3" t="str">
        <f>vlookup(I10626,Cats!$A:$B,2,false)</f>
        <v>P</v>
      </c>
    </row>
    <row r="10627">
      <c r="A10627" s="1">
        <v>133694.0</v>
      </c>
      <c r="B10627" s="1">
        <v>399.0</v>
      </c>
      <c r="C10627" s="2" t="s">
        <v>23</v>
      </c>
      <c r="D10627" s="1" t="s">
        <v>786</v>
      </c>
      <c r="E10627" s="1">
        <v>100.0</v>
      </c>
      <c r="F10627" s="1" t="str">
        <f>vlookup(E10627,Teams!$A:B,2,false)</f>
        <v>POBJFK</v>
      </c>
      <c r="G10627" s="1" t="b">
        <v>0</v>
      </c>
      <c r="H10627" s="1" t="b">
        <v>0</v>
      </c>
      <c r="I10627" s="1">
        <v>6.0</v>
      </c>
      <c r="J10627" s="3" t="str">
        <f>vlookup(I10627,Cats!$A:$B,2,false)</f>
        <v>P</v>
      </c>
    </row>
    <row r="10628">
      <c r="A10628" s="1">
        <v>133695.0</v>
      </c>
      <c r="B10628" s="1">
        <v>399.0</v>
      </c>
      <c r="C10628" s="2" t="s">
        <v>23</v>
      </c>
      <c r="D10628" s="1" t="s">
        <v>939</v>
      </c>
      <c r="E10628" s="1">
        <v>87.0</v>
      </c>
      <c r="F10628" s="1" t="str">
        <f>vlookup(E10628,Teams!$A:B,2,false)</f>
        <v>Liberty B</v>
      </c>
      <c r="G10628" s="1" t="b">
        <v>1</v>
      </c>
      <c r="H10628" s="1" t="b">
        <v>0</v>
      </c>
      <c r="I10628" s="1">
        <v>7.0</v>
      </c>
      <c r="J10628" s="3" t="str">
        <f>vlookup(I10628,Cats!$A:$B,2,false)</f>
        <v>X</v>
      </c>
    </row>
    <row r="10629">
      <c r="A10629" s="1">
        <v>133696.0</v>
      </c>
      <c r="B10629" s="1">
        <v>399.0</v>
      </c>
      <c r="C10629" s="2" t="s">
        <v>23</v>
      </c>
      <c r="D10629" s="1" t="s">
        <v>423</v>
      </c>
      <c r="E10629" s="1">
        <v>100.0</v>
      </c>
      <c r="F10629" s="1" t="str">
        <f>vlookup(E10629,Teams!$A:B,2,false)</f>
        <v>POBJFK</v>
      </c>
      <c r="G10629" s="1" t="b">
        <v>0</v>
      </c>
      <c r="H10629" s="1" t="b">
        <v>0</v>
      </c>
      <c r="I10629" s="1">
        <v>7.0</v>
      </c>
      <c r="J10629" s="3" t="str">
        <f>vlookup(I10629,Cats!$A:$B,2,false)</f>
        <v>X</v>
      </c>
    </row>
    <row r="10630">
      <c r="A10630" s="1">
        <v>133697.0</v>
      </c>
      <c r="B10630" s="1">
        <v>399.0</v>
      </c>
      <c r="C10630" s="2" t="s">
        <v>23</v>
      </c>
      <c r="D10630" s="1"/>
      <c r="E10630" s="1">
        <v>87.0</v>
      </c>
      <c r="F10630" s="1" t="str">
        <f>vlookup(E10630,Teams!$A:B,2,false)</f>
        <v>Liberty B</v>
      </c>
      <c r="G10630" s="1" t="b">
        <v>1</v>
      </c>
      <c r="H10630" s="1" t="b">
        <v>1</v>
      </c>
      <c r="I10630" s="1">
        <v>8.0</v>
      </c>
      <c r="J10630" s="3" t="str">
        <f>vlookup(I10630,Cats!$A:$B,2,false)</f>
        <v>M</v>
      </c>
    </row>
    <row r="10631">
      <c r="A10631" s="1">
        <v>133698.0</v>
      </c>
      <c r="B10631" s="1">
        <v>399.0</v>
      </c>
      <c r="C10631" s="2" t="s">
        <v>78</v>
      </c>
      <c r="D10631" s="1" t="s">
        <v>786</v>
      </c>
      <c r="E10631" s="1">
        <v>100.0</v>
      </c>
      <c r="F10631" s="1" t="str">
        <f>vlookup(E10631,Teams!$A:B,2,false)</f>
        <v>POBJFK</v>
      </c>
      <c r="G10631" s="1" t="b">
        <v>0</v>
      </c>
      <c r="H10631" s="1" t="b">
        <v>0</v>
      </c>
      <c r="I10631" s="1">
        <v>8.0</v>
      </c>
      <c r="J10631" s="3" t="str">
        <f>vlookup(I10631,Cats!$A:$B,2,false)</f>
        <v>M</v>
      </c>
    </row>
    <row r="10632">
      <c r="A10632" s="1">
        <v>133699.0</v>
      </c>
      <c r="B10632" s="1">
        <v>399.0</v>
      </c>
      <c r="C10632" s="2" t="s">
        <v>78</v>
      </c>
      <c r="D10632" s="1" t="s">
        <v>941</v>
      </c>
      <c r="E10632" s="1">
        <v>87.0</v>
      </c>
      <c r="F10632" s="1" t="str">
        <f>vlookup(E10632,Teams!$A:B,2,false)</f>
        <v>Liberty B</v>
      </c>
      <c r="G10632" s="1" t="b">
        <v>1</v>
      </c>
      <c r="H10632" s="1" t="b">
        <v>0</v>
      </c>
      <c r="I10632" s="1">
        <v>9.0</v>
      </c>
      <c r="J10632" s="3" t="str">
        <f>vlookup(I10632,Cats!$A:$B,2,false)</f>
        <v>C</v>
      </c>
    </row>
    <row r="10633">
      <c r="A10633" s="1">
        <v>133700.0</v>
      </c>
      <c r="B10633" s="1">
        <v>399.0</v>
      </c>
      <c r="C10633" s="2" t="s">
        <v>23</v>
      </c>
      <c r="D10633" s="1" t="s">
        <v>423</v>
      </c>
      <c r="E10633" s="1">
        <v>100.0</v>
      </c>
      <c r="F10633" s="1" t="str">
        <f>vlookup(E10633,Teams!$A:B,2,false)</f>
        <v>POBJFK</v>
      </c>
      <c r="G10633" s="1" t="b">
        <v>0</v>
      </c>
      <c r="H10633" s="1" t="b">
        <v>0</v>
      </c>
      <c r="I10633" s="1">
        <v>9.0</v>
      </c>
      <c r="J10633" s="3" t="str">
        <f>vlookup(I10633,Cats!$A:$B,2,false)</f>
        <v>C</v>
      </c>
    </row>
    <row r="10634">
      <c r="A10634" s="1">
        <v>133701.0</v>
      </c>
      <c r="B10634" s="1">
        <v>399.0</v>
      </c>
      <c r="C10634" s="2" t="s">
        <v>59</v>
      </c>
      <c r="D10634" s="1" t="s">
        <v>1179</v>
      </c>
      <c r="E10634" s="1">
        <v>87.0</v>
      </c>
      <c r="F10634" s="1" t="str">
        <f>vlookup(E10634,Teams!$A:B,2,false)</f>
        <v>Liberty B</v>
      </c>
      <c r="G10634" s="1" t="b">
        <v>1</v>
      </c>
      <c r="H10634" s="1" t="b">
        <v>0</v>
      </c>
      <c r="I10634" s="1">
        <v>10.0</v>
      </c>
      <c r="J10634" s="3" t="str">
        <f>vlookup(I10634,Cats!$A:$B,2,false)</f>
        <v>E</v>
      </c>
    </row>
    <row r="10635">
      <c r="A10635" s="1">
        <v>133702.0</v>
      </c>
      <c r="B10635" s="1">
        <v>399.0</v>
      </c>
      <c r="C10635" s="2" t="s">
        <v>23</v>
      </c>
      <c r="D10635" s="1" t="s">
        <v>423</v>
      </c>
      <c r="E10635" s="1">
        <v>100.0</v>
      </c>
      <c r="F10635" s="1" t="str">
        <f>vlookup(E10635,Teams!$A:B,2,false)</f>
        <v>POBJFK</v>
      </c>
      <c r="G10635" s="1" t="b">
        <v>0</v>
      </c>
      <c r="H10635" s="1" t="b">
        <v>0</v>
      </c>
      <c r="I10635" s="1">
        <v>10.0</v>
      </c>
      <c r="J10635" s="3" t="str">
        <f>vlookup(I10635,Cats!$A:$B,2,false)</f>
        <v>E</v>
      </c>
    </row>
    <row r="10636">
      <c r="A10636" s="1">
        <v>133703.0</v>
      </c>
      <c r="B10636" s="1">
        <v>399.0</v>
      </c>
      <c r="C10636" s="2" t="s">
        <v>23</v>
      </c>
      <c r="D10636" s="1"/>
      <c r="E10636" s="1">
        <v>87.0</v>
      </c>
      <c r="F10636" s="1" t="str">
        <f>vlookup(E10636,Teams!$A:B,2,false)</f>
        <v>Liberty B</v>
      </c>
      <c r="G10636" s="1" t="b">
        <v>1</v>
      </c>
      <c r="H10636" s="1" t="b">
        <v>1</v>
      </c>
      <c r="I10636" s="1">
        <v>11.0</v>
      </c>
      <c r="J10636" s="3" t="str">
        <f>vlookup(I10636,Cats!$A:$B,2,false)</f>
        <v>B</v>
      </c>
    </row>
    <row r="10637">
      <c r="A10637" s="1">
        <v>133704.0</v>
      </c>
      <c r="B10637" s="1">
        <v>399.0</v>
      </c>
      <c r="C10637" s="2" t="s">
        <v>23</v>
      </c>
      <c r="D10637" s="1"/>
      <c r="E10637" s="1">
        <v>100.0</v>
      </c>
      <c r="F10637" s="1" t="str">
        <f>vlookup(E10637,Teams!$A:B,2,false)</f>
        <v>POBJFK</v>
      </c>
      <c r="G10637" s="1" t="b">
        <v>0</v>
      </c>
      <c r="H10637" s="1" t="b">
        <v>1</v>
      </c>
      <c r="I10637" s="1">
        <v>11.0</v>
      </c>
      <c r="J10637" s="3" t="str">
        <f>vlookup(I10637,Cats!$A:$B,2,false)</f>
        <v>B</v>
      </c>
    </row>
    <row r="10638">
      <c r="A10638" s="1">
        <v>133705.0</v>
      </c>
      <c r="B10638" s="1">
        <v>399.0</v>
      </c>
      <c r="C10638" s="2" t="s">
        <v>23</v>
      </c>
      <c r="D10638" s="1"/>
      <c r="E10638" s="1">
        <v>87.0</v>
      </c>
      <c r="F10638" s="1" t="str">
        <f>vlookup(E10638,Teams!$A:B,2,false)</f>
        <v>Liberty B</v>
      </c>
      <c r="G10638" s="1" t="b">
        <v>1</v>
      </c>
      <c r="H10638" s="1" t="b">
        <v>1</v>
      </c>
      <c r="I10638" s="1">
        <v>12.0</v>
      </c>
      <c r="J10638" s="3" t="str">
        <f>vlookup(I10638,Cats!$A:$B,2,false)</f>
        <v>P</v>
      </c>
    </row>
    <row r="10639">
      <c r="A10639" s="1">
        <v>133706.0</v>
      </c>
      <c r="B10639" s="1">
        <v>399.0</v>
      </c>
      <c r="C10639" s="2" t="s">
        <v>23</v>
      </c>
      <c r="D10639" s="1"/>
      <c r="E10639" s="1">
        <v>100.0</v>
      </c>
      <c r="F10639" s="1" t="str">
        <f>vlookup(E10639,Teams!$A:B,2,false)</f>
        <v>POBJFK</v>
      </c>
      <c r="G10639" s="1" t="b">
        <v>0</v>
      </c>
      <c r="H10639" s="1" t="b">
        <v>1</v>
      </c>
      <c r="I10639" s="1">
        <v>12.0</v>
      </c>
      <c r="J10639" s="3" t="str">
        <f>vlookup(I10639,Cats!$A:$B,2,false)</f>
        <v>P</v>
      </c>
    </row>
    <row r="10640">
      <c r="A10640" s="1">
        <v>133707.0</v>
      </c>
      <c r="B10640" s="1">
        <v>399.0</v>
      </c>
      <c r="C10640" s="2" t="s">
        <v>78</v>
      </c>
      <c r="D10640" s="1" t="s">
        <v>939</v>
      </c>
      <c r="E10640" s="1">
        <v>87.0</v>
      </c>
      <c r="F10640" s="1" t="str">
        <f>vlookup(E10640,Teams!$A:B,2,false)</f>
        <v>Liberty B</v>
      </c>
      <c r="G10640" s="1" t="b">
        <v>1</v>
      </c>
      <c r="H10640" s="1" t="b">
        <v>0</v>
      </c>
      <c r="I10640" s="1">
        <v>13.0</v>
      </c>
      <c r="J10640" s="3" t="str">
        <f>vlookup(I10640,Cats!$A:$B,2,false)</f>
        <v>X</v>
      </c>
    </row>
    <row r="10641">
      <c r="A10641" s="1">
        <v>133708.0</v>
      </c>
      <c r="B10641" s="1">
        <v>399.0</v>
      </c>
      <c r="C10641" s="2" t="s">
        <v>23</v>
      </c>
      <c r="D10641" s="1"/>
      <c r="E10641" s="1">
        <v>100.0</v>
      </c>
      <c r="F10641" s="1" t="str">
        <f>vlookup(E10641,Teams!$A:B,2,false)</f>
        <v>POBJFK</v>
      </c>
      <c r="G10641" s="1" t="b">
        <v>0</v>
      </c>
      <c r="H10641" s="1" t="b">
        <v>1</v>
      </c>
      <c r="I10641" s="1">
        <v>13.0</v>
      </c>
      <c r="J10641" s="3" t="str">
        <f>vlookup(I10641,Cats!$A:$B,2,false)</f>
        <v>X</v>
      </c>
    </row>
    <row r="10642">
      <c r="A10642" s="1">
        <v>133709.0</v>
      </c>
      <c r="B10642" s="1">
        <v>399.0</v>
      </c>
      <c r="C10642" s="2" t="s">
        <v>23</v>
      </c>
      <c r="D10642" s="1"/>
      <c r="E10642" s="1">
        <v>87.0</v>
      </c>
      <c r="F10642" s="1" t="str">
        <f>vlookup(E10642,Teams!$A:B,2,false)</f>
        <v>Liberty B</v>
      </c>
      <c r="G10642" s="1" t="b">
        <v>1</v>
      </c>
      <c r="H10642" s="1" t="b">
        <v>1</v>
      </c>
      <c r="I10642" s="1">
        <v>14.0</v>
      </c>
      <c r="J10642" s="3" t="str">
        <f>vlookup(I10642,Cats!$A:$B,2,false)</f>
        <v>M</v>
      </c>
    </row>
    <row r="10643">
      <c r="A10643" s="1">
        <v>133710.0</v>
      </c>
      <c r="B10643" s="1">
        <v>399.0</v>
      </c>
      <c r="C10643" s="2" t="s">
        <v>34</v>
      </c>
      <c r="D10643" s="1" t="s">
        <v>423</v>
      </c>
      <c r="E10643" s="1">
        <v>100.0</v>
      </c>
      <c r="F10643" s="1" t="str">
        <f>vlookup(E10643,Teams!$A:B,2,false)</f>
        <v>POBJFK</v>
      </c>
      <c r="G10643" s="1" t="b">
        <v>0</v>
      </c>
      <c r="H10643" s="1" t="b">
        <v>0</v>
      </c>
      <c r="I10643" s="1">
        <v>14.0</v>
      </c>
      <c r="J10643" s="3" t="str">
        <f>vlookup(I10643,Cats!$A:$B,2,false)</f>
        <v>M</v>
      </c>
    </row>
    <row r="10644">
      <c r="A10644" s="1">
        <v>133711.0</v>
      </c>
      <c r="B10644" s="1">
        <v>399.0</v>
      </c>
      <c r="C10644" s="2" t="s">
        <v>23</v>
      </c>
      <c r="D10644" s="1"/>
      <c r="E10644" s="1">
        <v>87.0</v>
      </c>
      <c r="F10644" s="1" t="str">
        <f>vlookup(E10644,Teams!$A:B,2,false)</f>
        <v>Liberty B</v>
      </c>
      <c r="G10644" s="1" t="b">
        <v>1</v>
      </c>
      <c r="H10644" s="1" t="b">
        <v>1</v>
      </c>
      <c r="I10644" s="1">
        <v>15.0</v>
      </c>
      <c r="J10644" s="3" t="str">
        <f>vlookup(I10644,Cats!$A:$B,2,false)</f>
        <v>C</v>
      </c>
    </row>
    <row r="10645">
      <c r="A10645" s="1">
        <v>133712.0</v>
      </c>
      <c r="B10645" s="1">
        <v>399.0</v>
      </c>
      <c r="C10645" s="2" t="s">
        <v>78</v>
      </c>
      <c r="D10645" s="1" t="s">
        <v>423</v>
      </c>
      <c r="E10645" s="1">
        <v>100.0</v>
      </c>
      <c r="F10645" s="1" t="str">
        <f>vlookup(E10645,Teams!$A:B,2,false)</f>
        <v>POBJFK</v>
      </c>
      <c r="G10645" s="1" t="b">
        <v>0</v>
      </c>
      <c r="H10645" s="1" t="b">
        <v>0</v>
      </c>
      <c r="I10645" s="1">
        <v>15.0</v>
      </c>
      <c r="J10645" s="3" t="str">
        <f>vlookup(I10645,Cats!$A:$B,2,false)</f>
        <v>C</v>
      </c>
    </row>
    <row r="10646">
      <c r="A10646" s="1">
        <v>133713.0</v>
      </c>
      <c r="B10646" s="1">
        <v>399.0</v>
      </c>
      <c r="C10646" s="2" t="s">
        <v>23</v>
      </c>
      <c r="D10646" s="1" t="s">
        <v>939</v>
      </c>
      <c r="E10646" s="1">
        <v>87.0</v>
      </c>
      <c r="F10646" s="1" t="str">
        <f>vlookup(E10646,Teams!$A:B,2,false)</f>
        <v>Liberty B</v>
      </c>
      <c r="G10646" s="1" t="b">
        <v>1</v>
      </c>
      <c r="H10646" s="1" t="b">
        <v>0</v>
      </c>
      <c r="I10646" s="1">
        <v>16.0</v>
      </c>
      <c r="J10646" s="3" t="str">
        <f>vlookup(I10646,Cats!$A:$B,2,false)</f>
        <v>E</v>
      </c>
    </row>
    <row r="10647">
      <c r="A10647" s="1">
        <v>133714.0</v>
      </c>
      <c r="B10647" s="1">
        <v>399.0</v>
      </c>
      <c r="C10647" s="2" t="s">
        <v>23</v>
      </c>
      <c r="D10647" s="1"/>
      <c r="E10647" s="1">
        <v>100.0</v>
      </c>
      <c r="F10647" s="1" t="str">
        <f>vlookup(E10647,Teams!$A:B,2,false)</f>
        <v>POBJFK</v>
      </c>
      <c r="G10647" s="1" t="b">
        <v>0</v>
      </c>
      <c r="H10647" s="1" t="b">
        <v>1</v>
      </c>
      <c r="I10647" s="1">
        <v>16.0</v>
      </c>
      <c r="J10647" s="3" t="str">
        <f>vlookup(I10647,Cats!$A:$B,2,false)</f>
        <v>E</v>
      </c>
    </row>
    <row r="10648">
      <c r="A10648" s="1">
        <v>133715.0</v>
      </c>
      <c r="B10648" s="1">
        <v>399.0</v>
      </c>
      <c r="C10648" s="2" t="s">
        <v>23</v>
      </c>
      <c r="D10648" s="1"/>
      <c r="E10648" s="1">
        <v>87.0</v>
      </c>
      <c r="F10648" s="1" t="str">
        <f>vlookup(E10648,Teams!$A:B,2,false)</f>
        <v>Liberty B</v>
      </c>
      <c r="G10648" s="1" t="b">
        <v>1</v>
      </c>
      <c r="H10648" s="1" t="b">
        <v>1</v>
      </c>
      <c r="I10648" s="1">
        <v>17.0</v>
      </c>
      <c r="J10648" s="3" t="str">
        <f>vlookup(I10648,Cats!$A:$B,2,false)</f>
        <v>B</v>
      </c>
    </row>
    <row r="10649">
      <c r="A10649" s="1">
        <v>133716.0</v>
      </c>
      <c r="B10649" s="1">
        <v>399.0</v>
      </c>
      <c r="C10649" s="2" t="s">
        <v>34</v>
      </c>
      <c r="D10649" s="1" t="s">
        <v>423</v>
      </c>
      <c r="E10649" s="1">
        <v>100.0</v>
      </c>
      <c r="F10649" s="1" t="str">
        <f>vlookup(E10649,Teams!$A:B,2,false)</f>
        <v>POBJFK</v>
      </c>
      <c r="G10649" s="1" t="b">
        <v>0</v>
      </c>
      <c r="H10649" s="1" t="b">
        <v>0</v>
      </c>
      <c r="I10649" s="1">
        <v>17.0</v>
      </c>
      <c r="J10649" s="3" t="str">
        <f>vlookup(I10649,Cats!$A:$B,2,false)</f>
        <v>B</v>
      </c>
    </row>
    <row r="10650">
      <c r="A10650" s="1">
        <v>133717.0</v>
      </c>
      <c r="B10650" s="1">
        <v>399.0</v>
      </c>
      <c r="C10650" s="2" t="s">
        <v>23</v>
      </c>
      <c r="D10650" s="1"/>
      <c r="E10650" s="1">
        <v>87.0</v>
      </c>
      <c r="F10650" s="1" t="str">
        <f>vlookup(E10650,Teams!$A:B,2,false)</f>
        <v>Liberty B</v>
      </c>
      <c r="G10650" s="1" t="b">
        <v>1</v>
      </c>
      <c r="H10650" s="1" t="b">
        <v>1</v>
      </c>
      <c r="I10650" s="1">
        <v>18.0</v>
      </c>
      <c r="J10650" s="3" t="str">
        <f>vlookup(I10650,Cats!$A:$B,2,false)</f>
        <v>P</v>
      </c>
    </row>
    <row r="10651">
      <c r="A10651" s="1">
        <v>133718.0</v>
      </c>
      <c r="B10651" s="1">
        <v>399.0</v>
      </c>
      <c r="C10651" s="2" t="s">
        <v>34</v>
      </c>
      <c r="D10651" s="1" t="s">
        <v>786</v>
      </c>
      <c r="E10651" s="1">
        <v>100.0</v>
      </c>
      <c r="F10651" s="1" t="str">
        <f>vlookup(E10651,Teams!$A:B,2,false)</f>
        <v>POBJFK</v>
      </c>
      <c r="G10651" s="1" t="b">
        <v>0</v>
      </c>
      <c r="H10651" s="1" t="b">
        <v>0</v>
      </c>
      <c r="I10651" s="1">
        <v>18.0</v>
      </c>
      <c r="J10651" s="3" t="str">
        <f>vlookup(I10651,Cats!$A:$B,2,false)</f>
        <v>P</v>
      </c>
    </row>
    <row r="10652">
      <c r="A10652" s="1">
        <v>133719.0</v>
      </c>
      <c r="B10652" s="1">
        <v>399.0</v>
      </c>
      <c r="C10652" s="2" t="s">
        <v>23</v>
      </c>
      <c r="D10652" s="1" t="s">
        <v>939</v>
      </c>
      <c r="E10652" s="1">
        <v>87.0</v>
      </c>
      <c r="F10652" s="1" t="str">
        <f>vlookup(E10652,Teams!$A:B,2,false)</f>
        <v>Liberty B</v>
      </c>
      <c r="G10652" s="1" t="b">
        <v>1</v>
      </c>
      <c r="H10652" s="1" t="b">
        <v>0</v>
      </c>
      <c r="I10652" s="1">
        <v>19.0</v>
      </c>
      <c r="J10652" s="3" t="str">
        <f>vlookup(I10652,Cats!$A:$B,2,false)</f>
        <v>X</v>
      </c>
    </row>
    <row r="10653">
      <c r="A10653" s="1">
        <v>133720.0</v>
      </c>
      <c r="B10653" s="1">
        <v>399.0</v>
      </c>
      <c r="C10653" s="2" t="s">
        <v>23</v>
      </c>
      <c r="D10653" s="1" t="s">
        <v>423</v>
      </c>
      <c r="E10653" s="1">
        <v>100.0</v>
      </c>
      <c r="F10653" s="1" t="str">
        <f>vlookup(E10653,Teams!$A:B,2,false)</f>
        <v>POBJFK</v>
      </c>
      <c r="G10653" s="1" t="b">
        <v>0</v>
      </c>
      <c r="H10653" s="1" t="b">
        <v>0</v>
      </c>
      <c r="I10653" s="1">
        <v>19.0</v>
      </c>
      <c r="J10653" s="3" t="str">
        <f>vlookup(I10653,Cats!$A:$B,2,false)</f>
        <v>X</v>
      </c>
    </row>
    <row r="10654">
      <c r="A10654" s="1">
        <v>133721.0</v>
      </c>
      <c r="B10654" s="1">
        <v>399.0</v>
      </c>
      <c r="C10654" s="2" t="s">
        <v>23</v>
      </c>
      <c r="D10654" s="1"/>
      <c r="E10654" s="1">
        <v>87.0</v>
      </c>
      <c r="F10654" s="1" t="str">
        <f>vlookup(E10654,Teams!$A:B,2,false)</f>
        <v>Liberty B</v>
      </c>
      <c r="G10654" s="1" t="b">
        <v>1</v>
      </c>
      <c r="H10654" s="1" t="b">
        <v>1</v>
      </c>
      <c r="I10654" s="1">
        <v>20.0</v>
      </c>
      <c r="J10654" s="3" t="str">
        <f>vlookup(I10654,Cats!$A:$B,2,false)</f>
        <v>M</v>
      </c>
    </row>
    <row r="10655">
      <c r="A10655" s="1">
        <v>133722.0</v>
      </c>
      <c r="B10655" s="1">
        <v>399.0</v>
      </c>
      <c r="C10655" s="2" t="s">
        <v>78</v>
      </c>
      <c r="D10655" s="1" t="s">
        <v>423</v>
      </c>
      <c r="E10655" s="1">
        <v>100.0</v>
      </c>
      <c r="F10655" s="1" t="str">
        <f>vlookup(E10655,Teams!$A:B,2,false)</f>
        <v>POBJFK</v>
      </c>
      <c r="G10655" s="1" t="b">
        <v>0</v>
      </c>
      <c r="H10655" s="1" t="b">
        <v>0</v>
      </c>
      <c r="I10655" s="1">
        <v>20.0</v>
      </c>
      <c r="J10655" s="3" t="str">
        <f>vlookup(I10655,Cats!$A:$B,2,false)</f>
        <v>M</v>
      </c>
    </row>
    <row r="10656">
      <c r="A10656" s="1">
        <v>133723.0</v>
      </c>
      <c r="B10656" s="1">
        <v>399.0</v>
      </c>
      <c r="C10656" s="2" t="s">
        <v>23</v>
      </c>
      <c r="D10656" s="1" t="s">
        <v>939</v>
      </c>
      <c r="E10656" s="1">
        <v>87.0</v>
      </c>
      <c r="F10656" s="1" t="str">
        <f>vlookup(E10656,Teams!$A:B,2,false)</f>
        <v>Liberty B</v>
      </c>
      <c r="G10656" s="1" t="b">
        <v>1</v>
      </c>
      <c r="H10656" s="1" t="b">
        <v>0</v>
      </c>
      <c r="I10656" s="1">
        <v>21.0</v>
      </c>
      <c r="J10656" s="3" t="str">
        <f>vlookup(I10656,Cats!$A:$B,2,false)</f>
        <v>C</v>
      </c>
    </row>
    <row r="10657">
      <c r="A10657" s="1">
        <v>133724.0</v>
      </c>
      <c r="B10657" s="1">
        <v>399.0</v>
      </c>
      <c r="C10657" s="2" t="s">
        <v>23</v>
      </c>
      <c r="D10657" s="1" t="s">
        <v>423</v>
      </c>
      <c r="E10657" s="1">
        <v>100.0</v>
      </c>
      <c r="F10657" s="1" t="str">
        <f>vlookup(E10657,Teams!$A:B,2,false)</f>
        <v>POBJFK</v>
      </c>
      <c r="G10657" s="1" t="b">
        <v>0</v>
      </c>
      <c r="H10657" s="1" t="b">
        <v>0</v>
      </c>
      <c r="I10657" s="1">
        <v>21.0</v>
      </c>
      <c r="J10657" s="3" t="str">
        <f>vlookup(I10657,Cats!$A:$B,2,false)</f>
        <v>C</v>
      </c>
    </row>
    <row r="10658">
      <c r="A10658" s="1">
        <v>133725.0</v>
      </c>
      <c r="B10658" s="1">
        <v>399.0</v>
      </c>
      <c r="C10658" s="2" t="s">
        <v>23</v>
      </c>
      <c r="D10658" s="1" t="s">
        <v>1179</v>
      </c>
      <c r="E10658" s="1">
        <v>87.0</v>
      </c>
      <c r="F10658" s="1" t="str">
        <f>vlookup(E10658,Teams!$A:B,2,false)</f>
        <v>Liberty B</v>
      </c>
      <c r="G10658" s="1" t="b">
        <v>1</v>
      </c>
      <c r="H10658" s="1" t="b">
        <v>0</v>
      </c>
      <c r="I10658" s="1">
        <v>22.0</v>
      </c>
      <c r="J10658" s="3" t="str">
        <f>vlookup(I10658,Cats!$A:$B,2,false)</f>
        <v>E</v>
      </c>
    </row>
    <row r="10659">
      <c r="A10659" s="1">
        <v>133726.0</v>
      </c>
      <c r="B10659" s="1">
        <v>399.0</v>
      </c>
      <c r="C10659" s="2" t="s">
        <v>23</v>
      </c>
      <c r="D10659" s="1" t="s">
        <v>786</v>
      </c>
      <c r="E10659" s="1">
        <v>100.0</v>
      </c>
      <c r="F10659" s="1" t="str">
        <f>vlookup(E10659,Teams!$A:B,2,false)</f>
        <v>POBJFK</v>
      </c>
      <c r="G10659" s="1" t="b">
        <v>0</v>
      </c>
      <c r="H10659" s="1" t="b">
        <v>0</v>
      </c>
      <c r="I10659" s="1">
        <v>22.0</v>
      </c>
      <c r="J10659" s="3" t="str">
        <f>vlookup(I10659,Cats!$A:$B,2,false)</f>
        <v>E</v>
      </c>
    </row>
    <row r="10660">
      <c r="A10660" s="1">
        <v>133727.0</v>
      </c>
      <c r="B10660" s="1">
        <v>399.0</v>
      </c>
      <c r="C10660" s="2" t="s">
        <v>78</v>
      </c>
      <c r="D10660" s="1" t="s">
        <v>941</v>
      </c>
      <c r="E10660" s="1">
        <v>87.0</v>
      </c>
      <c r="F10660" s="1" t="str">
        <f>vlookup(E10660,Teams!$A:B,2,false)</f>
        <v>Liberty B</v>
      </c>
      <c r="G10660" s="1" t="b">
        <v>1</v>
      </c>
      <c r="H10660" s="1" t="b">
        <v>0</v>
      </c>
      <c r="I10660" s="1">
        <v>23.0</v>
      </c>
      <c r="J10660" s="3" t="str">
        <f>vlookup(I10660,Cats!$A:$B,2,false)</f>
        <v>B</v>
      </c>
    </row>
    <row r="10661">
      <c r="A10661" s="1">
        <v>133728.0</v>
      </c>
      <c r="B10661" s="1">
        <v>399.0</v>
      </c>
      <c r="C10661" s="2" t="s">
        <v>59</v>
      </c>
      <c r="D10661" s="1" t="s">
        <v>423</v>
      </c>
      <c r="E10661" s="1">
        <v>100.0</v>
      </c>
      <c r="F10661" s="1" t="str">
        <f>vlookup(E10661,Teams!$A:B,2,false)</f>
        <v>POBJFK</v>
      </c>
      <c r="G10661" s="1" t="b">
        <v>0</v>
      </c>
      <c r="H10661" s="1" t="b">
        <v>0</v>
      </c>
      <c r="I10661" s="1">
        <v>23.0</v>
      </c>
      <c r="J10661" s="3" t="str">
        <f>vlookup(I10661,Cats!$A:$B,2,false)</f>
        <v>B</v>
      </c>
    </row>
    <row r="10662">
      <c r="A10662" s="1">
        <v>133729.0</v>
      </c>
      <c r="B10662" s="1">
        <v>399.0</v>
      </c>
      <c r="C10662" s="2" t="s">
        <v>23</v>
      </c>
      <c r="D10662" s="1" t="s">
        <v>941</v>
      </c>
      <c r="E10662" s="1">
        <v>87.0</v>
      </c>
      <c r="F10662" s="1" t="str">
        <f>vlookup(E10662,Teams!$A:B,2,false)</f>
        <v>Liberty B</v>
      </c>
      <c r="G10662" s="1" t="b">
        <v>1</v>
      </c>
      <c r="H10662" s="1" t="b">
        <v>0</v>
      </c>
      <c r="I10662" s="1">
        <v>24.0</v>
      </c>
      <c r="J10662" s="3" t="str">
        <f>vlookup(I10662,Cats!$A:$B,2,false)</f>
        <v>P</v>
      </c>
    </row>
    <row r="10663">
      <c r="A10663" s="1">
        <v>133730.0</v>
      </c>
      <c r="B10663" s="1">
        <v>399.0</v>
      </c>
      <c r="C10663" s="2" t="s">
        <v>23</v>
      </c>
      <c r="D10663" s="1"/>
      <c r="E10663" s="1">
        <v>100.0</v>
      </c>
      <c r="F10663" s="1" t="str">
        <f>vlookup(E10663,Teams!$A:B,2,false)</f>
        <v>POBJFK</v>
      </c>
      <c r="G10663" s="1" t="b">
        <v>0</v>
      </c>
      <c r="H10663" s="1" t="b">
        <v>1</v>
      </c>
      <c r="I10663" s="1">
        <v>24.0</v>
      </c>
      <c r="J10663" s="3" t="str">
        <f>vlookup(I10663,Cats!$A:$B,2,false)</f>
        <v>P</v>
      </c>
    </row>
    <row r="10664">
      <c r="A10664" s="1">
        <v>133731.0</v>
      </c>
      <c r="B10664" s="1">
        <v>400.0</v>
      </c>
      <c r="C10664" s="2" t="s">
        <v>23</v>
      </c>
      <c r="D10664" s="1" t="s">
        <v>1024</v>
      </c>
      <c r="E10664" s="1">
        <v>44.0</v>
      </c>
      <c r="F10664" s="1" t="str">
        <f>vlookup(E10664,Teams!$A:B,2,false)</f>
        <v>AMSA A</v>
      </c>
      <c r="G10664" s="1" t="b">
        <v>1</v>
      </c>
      <c r="H10664" s="1" t="b">
        <v>0</v>
      </c>
      <c r="I10664" s="1">
        <v>1.0</v>
      </c>
      <c r="J10664" s="3" t="str">
        <f>vlookup(I10664,Cats!$A:$B,2,false)</f>
        <v>X</v>
      </c>
    </row>
    <row r="10665">
      <c r="A10665" s="1">
        <v>133732.0</v>
      </c>
      <c r="B10665" s="1">
        <v>400.0</v>
      </c>
      <c r="C10665" s="2" t="s">
        <v>23</v>
      </c>
      <c r="D10665" s="1"/>
      <c r="E10665" s="1">
        <v>67.0</v>
      </c>
      <c r="F10665" s="1" t="str">
        <f>vlookup(E10665,Teams!$A:B,2,false)</f>
        <v>duPont Manual</v>
      </c>
      <c r="G10665" s="1" t="b">
        <v>0</v>
      </c>
      <c r="H10665" s="1" t="b">
        <v>1</v>
      </c>
      <c r="I10665" s="1">
        <v>1.0</v>
      </c>
      <c r="J10665" s="3" t="str">
        <f>vlookup(I10665,Cats!$A:$B,2,false)</f>
        <v>X</v>
      </c>
    </row>
    <row r="10666">
      <c r="A10666" s="1">
        <v>133733.0</v>
      </c>
      <c r="B10666" s="1">
        <v>400.0</v>
      </c>
      <c r="C10666" s="2" t="s">
        <v>23</v>
      </c>
      <c r="D10666" s="1"/>
      <c r="E10666" s="1">
        <v>44.0</v>
      </c>
      <c r="F10666" s="1" t="str">
        <f>vlookup(E10666,Teams!$A:B,2,false)</f>
        <v>AMSA A</v>
      </c>
      <c r="G10666" s="1" t="b">
        <v>1</v>
      </c>
      <c r="H10666" s="1" t="b">
        <v>1</v>
      </c>
      <c r="I10666" s="1">
        <v>2.0</v>
      </c>
      <c r="J10666" s="3" t="str">
        <f>vlookup(I10666,Cats!$A:$B,2,false)</f>
        <v>M</v>
      </c>
    </row>
    <row r="10667">
      <c r="A10667" s="1">
        <v>133734.0</v>
      </c>
      <c r="B10667" s="1">
        <v>400.0</v>
      </c>
      <c r="C10667" s="2" t="s">
        <v>34</v>
      </c>
      <c r="D10667" s="1" t="s">
        <v>199</v>
      </c>
      <c r="E10667" s="1">
        <v>67.0</v>
      </c>
      <c r="F10667" s="1" t="str">
        <f>vlookup(E10667,Teams!$A:B,2,false)</f>
        <v>duPont Manual</v>
      </c>
      <c r="G10667" s="1" t="b">
        <v>0</v>
      </c>
      <c r="H10667" s="1" t="b">
        <v>0</v>
      </c>
      <c r="I10667" s="1">
        <v>2.0</v>
      </c>
      <c r="J10667" s="3" t="str">
        <f>vlookup(I10667,Cats!$A:$B,2,false)</f>
        <v>M</v>
      </c>
    </row>
    <row r="10668">
      <c r="A10668" s="1">
        <v>133735.0</v>
      </c>
      <c r="B10668" s="1">
        <v>400.0</v>
      </c>
      <c r="C10668" s="2" t="s">
        <v>78</v>
      </c>
      <c r="D10668" s="1" t="s">
        <v>663</v>
      </c>
      <c r="E10668" s="1">
        <v>44.0</v>
      </c>
      <c r="F10668" s="1" t="str">
        <f>vlookup(E10668,Teams!$A:B,2,false)</f>
        <v>AMSA A</v>
      </c>
      <c r="G10668" s="1" t="b">
        <v>1</v>
      </c>
      <c r="H10668" s="1" t="b">
        <v>0</v>
      </c>
      <c r="I10668" s="1">
        <v>3.0</v>
      </c>
      <c r="J10668" s="3" t="str">
        <f>vlookup(I10668,Cats!$A:$B,2,false)</f>
        <v>C</v>
      </c>
    </row>
    <row r="10669">
      <c r="A10669" s="1">
        <v>133736.0</v>
      </c>
      <c r="B10669" s="1">
        <v>400.0</v>
      </c>
      <c r="C10669" s="2" t="s">
        <v>23</v>
      </c>
      <c r="D10669" s="1"/>
      <c r="E10669" s="1">
        <v>67.0</v>
      </c>
      <c r="F10669" s="1" t="str">
        <f>vlookup(E10669,Teams!$A:B,2,false)</f>
        <v>duPont Manual</v>
      </c>
      <c r="G10669" s="1" t="b">
        <v>0</v>
      </c>
      <c r="H10669" s="1" t="b">
        <v>1</v>
      </c>
      <c r="I10669" s="1">
        <v>3.0</v>
      </c>
      <c r="J10669" s="3" t="str">
        <f>vlookup(I10669,Cats!$A:$B,2,false)</f>
        <v>C</v>
      </c>
    </row>
    <row r="10670">
      <c r="A10670" s="1">
        <v>133737.0</v>
      </c>
      <c r="B10670" s="1">
        <v>400.0</v>
      </c>
      <c r="C10670" s="2" t="s">
        <v>59</v>
      </c>
      <c r="D10670" s="1" t="s">
        <v>1098</v>
      </c>
      <c r="E10670" s="1">
        <v>44.0</v>
      </c>
      <c r="F10670" s="1" t="str">
        <f>vlookup(E10670,Teams!$A:B,2,false)</f>
        <v>AMSA A</v>
      </c>
      <c r="G10670" s="1" t="b">
        <v>1</v>
      </c>
      <c r="H10670" s="1" t="b">
        <v>0</v>
      </c>
      <c r="I10670" s="1">
        <v>4.0</v>
      </c>
      <c r="J10670" s="3" t="str">
        <f>vlookup(I10670,Cats!$A:$B,2,false)</f>
        <v>E</v>
      </c>
    </row>
    <row r="10671">
      <c r="A10671" s="1">
        <v>133738.0</v>
      </c>
      <c r="B10671" s="1">
        <v>400.0</v>
      </c>
      <c r="C10671" s="2" t="s">
        <v>23</v>
      </c>
      <c r="D10671" s="1" t="s">
        <v>1006</v>
      </c>
      <c r="E10671" s="1">
        <v>67.0</v>
      </c>
      <c r="F10671" s="1" t="str">
        <f>vlookup(E10671,Teams!$A:B,2,false)</f>
        <v>duPont Manual</v>
      </c>
      <c r="G10671" s="1" t="b">
        <v>0</v>
      </c>
      <c r="H10671" s="1" t="b">
        <v>0</v>
      </c>
      <c r="I10671" s="1">
        <v>4.0</v>
      </c>
      <c r="J10671" s="3" t="str">
        <f>vlookup(I10671,Cats!$A:$B,2,false)</f>
        <v>E</v>
      </c>
    </row>
    <row r="10672">
      <c r="A10672" s="1">
        <v>133739.0</v>
      </c>
      <c r="B10672" s="1">
        <v>400.0</v>
      </c>
      <c r="C10672" s="2" t="s">
        <v>23</v>
      </c>
      <c r="D10672" s="1" t="s">
        <v>1098</v>
      </c>
      <c r="E10672" s="1">
        <v>44.0</v>
      </c>
      <c r="F10672" s="1" t="str">
        <f>vlookup(E10672,Teams!$A:B,2,false)</f>
        <v>AMSA A</v>
      </c>
      <c r="G10672" s="1" t="b">
        <v>1</v>
      </c>
      <c r="H10672" s="1" t="b">
        <v>0</v>
      </c>
      <c r="I10672" s="1">
        <v>5.0</v>
      </c>
      <c r="J10672" s="3" t="str">
        <f>vlookup(I10672,Cats!$A:$B,2,false)</f>
        <v>B</v>
      </c>
    </row>
    <row r="10673">
      <c r="A10673" s="1">
        <v>133740.0</v>
      </c>
      <c r="B10673" s="1">
        <v>400.0</v>
      </c>
      <c r="C10673" s="2" t="s">
        <v>59</v>
      </c>
      <c r="D10673" s="1" t="s">
        <v>199</v>
      </c>
      <c r="E10673" s="1">
        <v>67.0</v>
      </c>
      <c r="F10673" s="1" t="str">
        <f>vlookup(E10673,Teams!$A:B,2,false)</f>
        <v>duPont Manual</v>
      </c>
      <c r="G10673" s="1" t="b">
        <v>0</v>
      </c>
      <c r="H10673" s="1" t="b">
        <v>0</v>
      </c>
      <c r="I10673" s="1">
        <v>5.0</v>
      </c>
      <c r="J10673" s="3" t="str">
        <f>vlookup(I10673,Cats!$A:$B,2,false)</f>
        <v>B</v>
      </c>
    </row>
    <row r="10674">
      <c r="A10674" s="1">
        <v>133741.0</v>
      </c>
      <c r="B10674" s="1">
        <v>400.0</v>
      </c>
      <c r="C10674" s="2" t="s">
        <v>23</v>
      </c>
      <c r="D10674" s="1"/>
      <c r="E10674" s="1">
        <v>44.0</v>
      </c>
      <c r="F10674" s="1" t="str">
        <f>vlookup(E10674,Teams!$A:B,2,false)</f>
        <v>AMSA A</v>
      </c>
      <c r="G10674" s="1" t="b">
        <v>1</v>
      </c>
      <c r="H10674" s="1" t="b">
        <v>1</v>
      </c>
      <c r="I10674" s="1">
        <v>6.0</v>
      </c>
      <c r="J10674" s="3" t="str">
        <f>vlookup(I10674,Cats!$A:$B,2,false)</f>
        <v>P</v>
      </c>
    </row>
    <row r="10675">
      <c r="A10675" s="1">
        <v>133742.0</v>
      </c>
      <c r="B10675" s="1">
        <v>400.0</v>
      </c>
      <c r="C10675" s="2" t="s">
        <v>23</v>
      </c>
      <c r="D10675" s="1"/>
      <c r="E10675" s="1">
        <v>67.0</v>
      </c>
      <c r="F10675" s="1" t="str">
        <f>vlookup(E10675,Teams!$A:B,2,false)</f>
        <v>duPont Manual</v>
      </c>
      <c r="G10675" s="1" t="b">
        <v>0</v>
      </c>
      <c r="H10675" s="1" t="b">
        <v>1</v>
      </c>
      <c r="I10675" s="1">
        <v>6.0</v>
      </c>
      <c r="J10675" s="3" t="str">
        <f>vlookup(I10675,Cats!$A:$B,2,false)</f>
        <v>P</v>
      </c>
    </row>
    <row r="10676">
      <c r="A10676" s="1">
        <v>133743.0</v>
      </c>
      <c r="B10676" s="1">
        <v>400.0</v>
      </c>
      <c r="C10676" s="2" t="s">
        <v>23</v>
      </c>
      <c r="D10676" s="1" t="s">
        <v>1261</v>
      </c>
      <c r="E10676" s="1">
        <v>44.0</v>
      </c>
      <c r="F10676" s="1" t="str">
        <f>vlookup(E10676,Teams!$A:B,2,false)</f>
        <v>AMSA A</v>
      </c>
      <c r="G10676" s="1" t="b">
        <v>1</v>
      </c>
      <c r="H10676" s="1" t="b">
        <v>0</v>
      </c>
      <c r="I10676" s="1">
        <v>7.0</v>
      </c>
      <c r="J10676" s="3" t="str">
        <f>vlookup(I10676,Cats!$A:$B,2,false)</f>
        <v>X</v>
      </c>
    </row>
    <row r="10677">
      <c r="A10677" s="1">
        <v>133744.0</v>
      </c>
      <c r="B10677" s="1">
        <v>400.0</v>
      </c>
      <c r="C10677" s="2" t="s">
        <v>34</v>
      </c>
      <c r="D10677" s="1" t="s">
        <v>1126</v>
      </c>
      <c r="E10677" s="1">
        <v>67.0</v>
      </c>
      <c r="F10677" s="1" t="str">
        <f>vlookup(E10677,Teams!$A:B,2,false)</f>
        <v>duPont Manual</v>
      </c>
      <c r="G10677" s="1" t="b">
        <v>0</v>
      </c>
      <c r="H10677" s="1" t="b">
        <v>0</v>
      </c>
      <c r="I10677" s="1">
        <v>7.0</v>
      </c>
      <c r="J10677" s="3" t="str">
        <f>vlookup(I10677,Cats!$A:$B,2,false)</f>
        <v>X</v>
      </c>
    </row>
    <row r="10678">
      <c r="A10678" s="1">
        <v>133745.0</v>
      </c>
      <c r="B10678" s="1">
        <v>400.0</v>
      </c>
      <c r="C10678" s="2" t="s">
        <v>23</v>
      </c>
      <c r="D10678" s="1"/>
      <c r="E10678" s="1">
        <v>44.0</v>
      </c>
      <c r="F10678" s="1" t="str">
        <f>vlookup(E10678,Teams!$A:B,2,false)</f>
        <v>AMSA A</v>
      </c>
      <c r="G10678" s="1" t="b">
        <v>1</v>
      </c>
      <c r="H10678" s="1" t="b">
        <v>1</v>
      </c>
      <c r="I10678" s="1">
        <v>8.0</v>
      </c>
      <c r="J10678" s="3" t="str">
        <f>vlookup(I10678,Cats!$A:$B,2,false)</f>
        <v>M</v>
      </c>
    </row>
    <row r="10679">
      <c r="A10679" s="1">
        <v>133746.0</v>
      </c>
      <c r="B10679" s="1">
        <v>400.0</v>
      </c>
      <c r="C10679" s="2" t="s">
        <v>34</v>
      </c>
      <c r="D10679" s="1" t="s">
        <v>199</v>
      </c>
      <c r="E10679" s="1">
        <v>67.0</v>
      </c>
      <c r="F10679" s="1" t="str">
        <f>vlookup(E10679,Teams!$A:B,2,false)</f>
        <v>duPont Manual</v>
      </c>
      <c r="G10679" s="1" t="b">
        <v>0</v>
      </c>
      <c r="H10679" s="1" t="b">
        <v>0</v>
      </c>
      <c r="I10679" s="1">
        <v>8.0</v>
      </c>
      <c r="J10679" s="3" t="str">
        <f>vlookup(I10679,Cats!$A:$B,2,false)</f>
        <v>M</v>
      </c>
    </row>
    <row r="10680">
      <c r="A10680" s="1">
        <v>133747.0</v>
      </c>
      <c r="B10680" s="1">
        <v>400.0</v>
      </c>
      <c r="C10680" s="2" t="s">
        <v>23</v>
      </c>
      <c r="D10680" s="1" t="s">
        <v>663</v>
      </c>
      <c r="E10680" s="1">
        <v>44.0</v>
      </c>
      <c r="F10680" s="1" t="str">
        <f>vlookup(E10680,Teams!$A:B,2,false)</f>
        <v>AMSA A</v>
      </c>
      <c r="G10680" s="1" t="b">
        <v>1</v>
      </c>
      <c r="H10680" s="1" t="b">
        <v>0</v>
      </c>
      <c r="I10680" s="1">
        <v>9.0</v>
      </c>
      <c r="J10680" s="3" t="str">
        <f>vlookup(I10680,Cats!$A:$B,2,false)</f>
        <v>C</v>
      </c>
    </row>
    <row r="10681">
      <c r="A10681" s="1">
        <v>133748.0</v>
      </c>
      <c r="B10681" s="1">
        <v>400.0</v>
      </c>
      <c r="C10681" s="2" t="s">
        <v>23</v>
      </c>
      <c r="D10681" s="1" t="s">
        <v>1126</v>
      </c>
      <c r="E10681" s="1">
        <v>67.0</v>
      </c>
      <c r="F10681" s="1" t="str">
        <f>vlookup(E10681,Teams!$A:B,2,false)</f>
        <v>duPont Manual</v>
      </c>
      <c r="G10681" s="1" t="b">
        <v>0</v>
      </c>
      <c r="H10681" s="1" t="b">
        <v>0</v>
      </c>
      <c r="I10681" s="1">
        <v>9.0</v>
      </c>
      <c r="J10681" s="3" t="str">
        <f>vlookup(I10681,Cats!$A:$B,2,false)</f>
        <v>C</v>
      </c>
    </row>
    <row r="10682">
      <c r="A10682" s="1">
        <v>133749.0</v>
      </c>
      <c r="B10682" s="1">
        <v>400.0</v>
      </c>
      <c r="C10682" s="2" t="s">
        <v>23</v>
      </c>
      <c r="D10682" s="1"/>
      <c r="E10682" s="1">
        <v>44.0</v>
      </c>
      <c r="F10682" s="1" t="str">
        <f>vlookup(E10682,Teams!$A:B,2,false)</f>
        <v>AMSA A</v>
      </c>
      <c r="G10682" s="1" t="b">
        <v>1</v>
      </c>
      <c r="H10682" s="1" t="b">
        <v>1</v>
      </c>
      <c r="I10682" s="1">
        <v>10.0</v>
      </c>
      <c r="J10682" s="3" t="str">
        <f>vlookup(I10682,Cats!$A:$B,2,false)</f>
        <v>E</v>
      </c>
    </row>
    <row r="10683">
      <c r="A10683" s="1">
        <v>133750.0</v>
      </c>
      <c r="B10683" s="1">
        <v>400.0</v>
      </c>
      <c r="C10683" s="2" t="s">
        <v>78</v>
      </c>
      <c r="D10683" s="1" t="s">
        <v>1154</v>
      </c>
      <c r="E10683" s="1">
        <v>67.0</v>
      </c>
      <c r="F10683" s="1" t="str">
        <f>vlookup(E10683,Teams!$A:B,2,false)</f>
        <v>duPont Manual</v>
      </c>
      <c r="G10683" s="1" t="b">
        <v>0</v>
      </c>
      <c r="H10683" s="1" t="b">
        <v>0</v>
      </c>
      <c r="I10683" s="1">
        <v>10.0</v>
      </c>
      <c r="J10683" s="3" t="str">
        <f>vlookup(I10683,Cats!$A:$B,2,false)</f>
        <v>E</v>
      </c>
    </row>
    <row r="10684">
      <c r="A10684" s="1">
        <v>133751.0</v>
      </c>
      <c r="B10684" s="1">
        <v>400.0</v>
      </c>
      <c r="C10684" s="2" t="s">
        <v>23</v>
      </c>
      <c r="D10684" s="1"/>
      <c r="E10684" s="1">
        <v>44.0</v>
      </c>
      <c r="F10684" s="1" t="str">
        <f>vlookup(E10684,Teams!$A:B,2,false)</f>
        <v>AMSA A</v>
      </c>
      <c r="G10684" s="1" t="b">
        <v>1</v>
      </c>
      <c r="H10684" s="1" t="b">
        <v>1</v>
      </c>
      <c r="I10684" s="1">
        <v>11.0</v>
      </c>
      <c r="J10684" s="3" t="str">
        <f>vlookup(I10684,Cats!$A:$B,2,false)</f>
        <v>B</v>
      </c>
    </row>
    <row r="10685">
      <c r="A10685" s="1">
        <v>133752.0</v>
      </c>
      <c r="B10685" s="1">
        <v>400.0</v>
      </c>
      <c r="C10685" s="2" t="s">
        <v>78</v>
      </c>
      <c r="D10685" s="1" t="s">
        <v>199</v>
      </c>
      <c r="E10685" s="1">
        <v>67.0</v>
      </c>
      <c r="F10685" s="1" t="str">
        <f>vlookup(E10685,Teams!$A:B,2,false)</f>
        <v>duPont Manual</v>
      </c>
      <c r="G10685" s="1" t="b">
        <v>0</v>
      </c>
      <c r="H10685" s="1" t="b">
        <v>0</v>
      </c>
      <c r="I10685" s="1">
        <v>11.0</v>
      </c>
      <c r="J10685" s="3" t="str">
        <f>vlookup(I10685,Cats!$A:$B,2,false)</f>
        <v>B</v>
      </c>
    </row>
    <row r="10686">
      <c r="A10686" s="1">
        <v>133753.0</v>
      </c>
      <c r="B10686" s="1">
        <v>400.0</v>
      </c>
      <c r="C10686" s="2" t="s">
        <v>34</v>
      </c>
      <c r="D10686" s="1" t="s">
        <v>663</v>
      </c>
      <c r="E10686" s="1">
        <v>44.0</v>
      </c>
      <c r="F10686" s="1" t="str">
        <f>vlookup(E10686,Teams!$A:B,2,false)</f>
        <v>AMSA A</v>
      </c>
      <c r="G10686" s="1" t="b">
        <v>1</v>
      </c>
      <c r="H10686" s="1" t="b">
        <v>0</v>
      </c>
      <c r="I10686" s="1">
        <v>12.0</v>
      </c>
      <c r="J10686" s="3" t="str">
        <f>vlookup(I10686,Cats!$A:$B,2,false)</f>
        <v>P</v>
      </c>
    </row>
    <row r="10687">
      <c r="A10687" s="1">
        <v>133754.0</v>
      </c>
      <c r="B10687" s="1">
        <v>400.0</v>
      </c>
      <c r="C10687" s="2" t="s">
        <v>23</v>
      </c>
      <c r="D10687" s="1"/>
      <c r="E10687" s="1">
        <v>67.0</v>
      </c>
      <c r="F10687" s="1" t="str">
        <f>vlookup(E10687,Teams!$A:B,2,false)</f>
        <v>duPont Manual</v>
      </c>
      <c r="G10687" s="1" t="b">
        <v>0</v>
      </c>
      <c r="H10687" s="1" t="b">
        <v>1</v>
      </c>
      <c r="I10687" s="1">
        <v>12.0</v>
      </c>
      <c r="J10687" s="3" t="str">
        <f>vlookup(I10687,Cats!$A:$B,2,false)</f>
        <v>P</v>
      </c>
    </row>
    <row r="10688">
      <c r="A10688" s="1">
        <v>133755.0</v>
      </c>
      <c r="B10688" s="1">
        <v>400.0</v>
      </c>
      <c r="C10688" s="2" t="s">
        <v>23</v>
      </c>
      <c r="D10688" s="1"/>
      <c r="E10688" s="1">
        <v>44.0</v>
      </c>
      <c r="F10688" s="1" t="str">
        <f>vlookup(E10688,Teams!$A:B,2,false)</f>
        <v>AMSA A</v>
      </c>
      <c r="G10688" s="1" t="b">
        <v>1</v>
      </c>
      <c r="H10688" s="1" t="b">
        <v>1</v>
      </c>
      <c r="I10688" s="1">
        <v>13.0</v>
      </c>
      <c r="J10688" s="3" t="str">
        <f>vlookup(I10688,Cats!$A:$B,2,false)</f>
        <v>X</v>
      </c>
    </row>
    <row r="10689">
      <c r="A10689" s="1">
        <v>133756.0</v>
      </c>
      <c r="B10689" s="1">
        <v>400.0</v>
      </c>
      <c r="C10689" s="2" t="s">
        <v>78</v>
      </c>
      <c r="D10689" s="1" t="s">
        <v>199</v>
      </c>
      <c r="E10689" s="1">
        <v>67.0</v>
      </c>
      <c r="F10689" s="1" t="str">
        <f>vlookup(E10689,Teams!$A:B,2,false)</f>
        <v>duPont Manual</v>
      </c>
      <c r="G10689" s="1" t="b">
        <v>0</v>
      </c>
      <c r="H10689" s="1" t="b">
        <v>0</v>
      </c>
      <c r="I10689" s="1">
        <v>13.0</v>
      </c>
      <c r="J10689" s="3" t="str">
        <f>vlookup(I10689,Cats!$A:$B,2,false)</f>
        <v>X</v>
      </c>
    </row>
    <row r="10690">
      <c r="A10690" s="1">
        <v>133757.0</v>
      </c>
      <c r="B10690" s="1">
        <v>400.0</v>
      </c>
      <c r="C10690" s="2" t="s">
        <v>23</v>
      </c>
      <c r="D10690" s="1" t="s">
        <v>1261</v>
      </c>
      <c r="E10690" s="1">
        <v>44.0</v>
      </c>
      <c r="F10690" s="1" t="str">
        <f>vlookup(E10690,Teams!$A:B,2,false)</f>
        <v>AMSA A</v>
      </c>
      <c r="G10690" s="1" t="b">
        <v>1</v>
      </c>
      <c r="H10690" s="1" t="b">
        <v>0</v>
      </c>
      <c r="I10690" s="1">
        <v>14.0</v>
      </c>
      <c r="J10690" s="3" t="str">
        <f>vlookup(I10690,Cats!$A:$B,2,false)</f>
        <v>M</v>
      </c>
    </row>
    <row r="10691">
      <c r="A10691" s="1">
        <v>133758.0</v>
      </c>
      <c r="B10691" s="1">
        <v>400.0</v>
      </c>
      <c r="C10691" s="2" t="s">
        <v>34</v>
      </c>
      <c r="D10691" s="1" t="s">
        <v>199</v>
      </c>
      <c r="E10691" s="1">
        <v>67.0</v>
      </c>
      <c r="F10691" s="1" t="str">
        <f>vlookup(E10691,Teams!$A:B,2,false)</f>
        <v>duPont Manual</v>
      </c>
      <c r="G10691" s="1" t="b">
        <v>0</v>
      </c>
      <c r="H10691" s="1" t="b">
        <v>0</v>
      </c>
      <c r="I10691" s="1">
        <v>14.0</v>
      </c>
      <c r="J10691" s="3" t="str">
        <f>vlookup(I10691,Cats!$A:$B,2,false)</f>
        <v>M</v>
      </c>
    </row>
    <row r="10692">
      <c r="A10692" s="1">
        <v>133759.0</v>
      </c>
      <c r="B10692" s="1">
        <v>400.0</v>
      </c>
      <c r="C10692" s="2" t="s">
        <v>23</v>
      </c>
      <c r="D10692" s="1" t="s">
        <v>663</v>
      </c>
      <c r="E10692" s="1">
        <v>44.0</v>
      </c>
      <c r="F10692" s="1" t="str">
        <f>vlookup(E10692,Teams!$A:B,2,false)</f>
        <v>AMSA A</v>
      </c>
      <c r="G10692" s="1" t="b">
        <v>1</v>
      </c>
      <c r="H10692" s="1" t="b">
        <v>0</v>
      </c>
      <c r="I10692" s="1">
        <v>15.0</v>
      </c>
      <c r="J10692" s="3" t="str">
        <f>vlookup(I10692,Cats!$A:$B,2,false)</f>
        <v>C</v>
      </c>
    </row>
    <row r="10693">
      <c r="A10693" s="1">
        <v>133760.0</v>
      </c>
      <c r="B10693" s="1">
        <v>400.0</v>
      </c>
      <c r="C10693" s="2" t="s">
        <v>78</v>
      </c>
      <c r="D10693" s="1" t="s">
        <v>199</v>
      </c>
      <c r="E10693" s="1">
        <v>67.0</v>
      </c>
      <c r="F10693" s="1" t="str">
        <f>vlookup(E10693,Teams!$A:B,2,false)</f>
        <v>duPont Manual</v>
      </c>
      <c r="G10693" s="1" t="b">
        <v>0</v>
      </c>
      <c r="H10693" s="1" t="b">
        <v>0</v>
      </c>
      <c r="I10693" s="1">
        <v>15.0</v>
      </c>
      <c r="J10693" s="3" t="str">
        <f>vlookup(I10693,Cats!$A:$B,2,false)</f>
        <v>C</v>
      </c>
    </row>
    <row r="10694">
      <c r="A10694" s="1">
        <v>133761.0</v>
      </c>
      <c r="B10694" s="1">
        <v>400.0</v>
      </c>
      <c r="C10694" s="2" t="s">
        <v>23</v>
      </c>
      <c r="D10694" s="1" t="s">
        <v>1098</v>
      </c>
      <c r="E10694" s="1">
        <v>44.0</v>
      </c>
      <c r="F10694" s="1" t="str">
        <f>vlookup(E10694,Teams!$A:B,2,false)</f>
        <v>AMSA A</v>
      </c>
      <c r="G10694" s="1" t="b">
        <v>1</v>
      </c>
      <c r="H10694" s="1" t="b">
        <v>0</v>
      </c>
      <c r="I10694" s="1">
        <v>16.0</v>
      </c>
      <c r="J10694" s="3" t="str">
        <f>vlookup(I10694,Cats!$A:$B,2,false)</f>
        <v>E</v>
      </c>
    </row>
    <row r="10695">
      <c r="A10695" s="1">
        <v>133762.0</v>
      </c>
      <c r="B10695" s="1">
        <v>400.0</v>
      </c>
      <c r="C10695" s="2" t="s">
        <v>23</v>
      </c>
      <c r="D10695" s="1"/>
      <c r="E10695" s="1">
        <v>67.0</v>
      </c>
      <c r="F10695" s="1" t="str">
        <f>vlookup(E10695,Teams!$A:B,2,false)</f>
        <v>duPont Manual</v>
      </c>
      <c r="G10695" s="1" t="b">
        <v>0</v>
      </c>
      <c r="H10695" s="1" t="b">
        <v>1</v>
      </c>
      <c r="I10695" s="1">
        <v>16.0</v>
      </c>
      <c r="J10695" s="3" t="str">
        <f>vlookup(I10695,Cats!$A:$B,2,false)</f>
        <v>E</v>
      </c>
    </row>
    <row r="10696">
      <c r="A10696" s="1">
        <v>133763.0</v>
      </c>
      <c r="B10696" s="1">
        <v>400.0</v>
      </c>
      <c r="C10696" s="2" t="s">
        <v>23</v>
      </c>
      <c r="D10696" s="1" t="s">
        <v>1024</v>
      </c>
      <c r="E10696" s="1">
        <v>44.0</v>
      </c>
      <c r="F10696" s="1" t="str">
        <f>vlookup(E10696,Teams!$A:B,2,false)</f>
        <v>AMSA A</v>
      </c>
      <c r="G10696" s="1" t="b">
        <v>1</v>
      </c>
      <c r="H10696" s="1" t="b">
        <v>0</v>
      </c>
      <c r="I10696" s="1">
        <v>17.0</v>
      </c>
      <c r="J10696" s="3" t="str">
        <f>vlookup(I10696,Cats!$A:$B,2,false)</f>
        <v>B</v>
      </c>
    </row>
    <row r="10697">
      <c r="A10697" s="1">
        <v>133764.0</v>
      </c>
      <c r="B10697" s="1">
        <v>400.0</v>
      </c>
      <c r="C10697" s="2" t="s">
        <v>23</v>
      </c>
      <c r="D10697" s="1" t="s">
        <v>1126</v>
      </c>
      <c r="E10697" s="1">
        <v>67.0</v>
      </c>
      <c r="F10697" s="1" t="str">
        <f>vlookup(E10697,Teams!$A:B,2,false)</f>
        <v>duPont Manual</v>
      </c>
      <c r="G10697" s="1" t="b">
        <v>0</v>
      </c>
      <c r="H10697" s="1" t="b">
        <v>0</v>
      </c>
      <c r="I10697" s="1">
        <v>17.0</v>
      </c>
      <c r="J10697" s="3" t="str">
        <f>vlookup(I10697,Cats!$A:$B,2,false)</f>
        <v>B</v>
      </c>
    </row>
    <row r="10698">
      <c r="A10698" s="1">
        <v>133765.0</v>
      </c>
      <c r="B10698" s="1">
        <v>400.0</v>
      </c>
      <c r="C10698" s="2" t="s">
        <v>78</v>
      </c>
      <c r="D10698" s="1" t="s">
        <v>663</v>
      </c>
      <c r="E10698" s="1">
        <v>44.0</v>
      </c>
      <c r="F10698" s="1" t="str">
        <f>vlookup(E10698,Teams!$A:B,2,false)</f>
        <v>AMSA A</v>
      </c>
      <c r="G10698" s="1" t="b">
        <v>1</v>
      </c>
      <c r="H10698" s="1" t="b">
        <v>0</v>
      </c>
      <c r="I10698" s="1">
        <v>18.0</v>
      </c>
      <c r="J10698" s="3" t="str">
        <f>vlookup(I10698,Cats!$A:$B,2,false)</f>
        <v>P</v>
      </c>
    </row>
    <row r="10699">
      <c r="A10699" s="1">
        <v>133766.0</v>
      </c>
      <c r="B10699" s="1">
        <v>400.0</v>
      </c>
      <c r="C10699" s="2" t="s">
        <v>23</v>
      </c>
      <c r="D10699" s="1"/>
      <c r="E10699" s="1">
        <v>67.0</v>
      </c>
      <c r="F10699" s="1" t="str">
        <f>vlookup(E10699,Teams!$A:B,2,false)</f>
        <v>duPont Manual</v>
      </c>
      <c r="G10699" s="1" t="b">
        <v>0</v>
      </c>
      <c r="H10699" s="1" t="b">
        <v>1</v>
      </c>
      <c r="I10699" s="1">
        <v>18.0</v>
      </c>
      <c r="J10699" s="3" t="str">
        <f>vlookup(I10699,Cats!$A:$B,2,false)</f>
        <v>P</v>
      </c>
    </row>
    <row r="10700">
      <c r="A10700" s="1">
        <v>133767.0</v>
      </c>
      <c r="B10700" s="1">
        <v>400.0</v>
      </c>
      <c r="C10700" s="2" t="s">
        <v>23</v>
      </c>
      <c r="D10700" s="1"/>
      <c r="E10700" s="1">
        <v>44.0</v>
      </c>
      <c r="F10700" s="1" t="str">
        <f>vlookup(E10700,Teams!$A:B,2,false)</f>
        <v>AMSA A</v>
      </c>
      <c r="G10700" s="1" t="b">
        <v>1</v>
      </c>
      <c r="H10700" s="1" t="b">
        <v>1</v>
      </c>
      <c r="I10700" s="1">
        <v>19.0</v>
      </c>
      <c r="J10700" s="3" t="str">
        <f>vlookup(I10700,Cats!$A:$B,2,false)</f>
        <v>X</v>
      </c>
    </row>
    <row r="10701">
      <c r="A10701" s="1">
        <v>133768.0</v>
      </c>
      <c r="B10701" s="1">
        <v>400.0</v>
      </c>
      <c r="C10701" s="2" t="s">
        <v>34</v>
      </c>
      <c r="D10701" s="1" t="s">
        <v>199</v>
      </c>
      <c r="E10701" s="1">
        <v>67.0</v>
      </c>
      <c r="F10701" s="1" t="str">
        <f>vlookup(E10701,Teams!$A:B,2,false)</f>
        <v>duPont Manual</v>
      </c>
      <c r="G10701" s="1" t="b">
        <v>0</v>
      </c>
      <c r="H10701" s="1" t="b">
        <v>0</v>
      </c>
      <c r="I10701" s="1">
        <v>19.0</v>
      </c>
      <c r="J10701" s="3" t="str">
        <f>vlookup(I10701,Cats!$A:$B,2,false)</f>
        <v>X</v>
      </c>
    </row>
    <row r="10702">
      <c r="A10702" s="1">
        <v>133769.0</v>
      </c>
      <c r="B10702" s="1">
        <v>400.0</v>
      </c>
      <c r="C10702" s="2" t="s">
        <v>23</v>
      </c>
      <c r="D10702" s="1"/>
      <c r="E10702" s="1">
        <v>44.0</v>
      </c>
      <c r="F10702" s="1" t="str">
        <f>vlookup(E10702,Teams!$A:B,2,false)</f>
        <v>AMSA A</v>
      </c>
      <c r="G10702" s="1" t="b">
        <v>1</v>
      </c>
      <c r="H10702" s="1" t="b">
        <v>1</v>
      </c>
      <c r="I10702" s="1">
        <v>20.0</v>
      </c>
      <c r="J10702" s="3" t="str">
        <f>vlookup(I10702,Cats!$A:$B,2,false)</f>
        <v>M</v>
      </c>
    </row>
    <row r="10703">
      <c r="A10703" s="1">
        <v>133770.0</v>
      </c>
      <c r="B10703" s="1">
        <v>400.0</v>
      </c>
      <c r="C10703" s="2" t="s">
        <v>78</v>
      </c>
      <c r="D10703" s="1" t="s">
        <v>199</v>
      </c>
      <c r="E10703" s="1">
        <v>67.0</v>
      </c>
      <c r="F10703" s="1" t="str">
        <f>vlookup(E10703,Teams!$A:B,2,false)</f>
        <v>duPont Manual</v>
      </c>
      <c r="G10703" s="1" t="b">
        <v>0</v>
      </c>
      <c r="H10703" s="1" t="b">
        <v>0</v>
      </c>
      <c r="I10703" s="1">
        <v>20.0</v>
      </c>
      <c r="J10703" s="3" t="str">
        <f>vlookup(I10703,Cats!$A:$B,2,false)</f>
        <v>M</v>
      </c>
    </row>
    <row r="10704">
      <c r="A10704" s="1">
        <v>133771.0</v>
      </c>
      <c r="B10704" s="1">
        <v>400.0</v>
      </c>
      <c r="C10704" s="2" t="s">
        <v>34</v>
      </c>
      <c r="D10704" s="1" t="s">
        <v>663</v>
      </c>
      <c r="E10704" s="1">
        <v>44.0</v>
      </c>
      <c r="F10704" s="1" t="str">
        <f>vlookup(E10704,Teams!$A:B,2,false)</f>
        <v>AMSA A</v>
      </c>
      <c r="G10704" s="1" t="b">
        <v>1</v>
      </c>
      <c r="H10704" s="1" t="b">
        <v>0</v>
      </c>
      <c r="I10704" s="1">
        <v>21.0</v>
      </c>
      <c r="J10704" s="3" t="str">
        <f>vlookup(I10704,Cats!$A:$B,2,false)</f>
        <v>C</v>
      </c>
    </row>
    <row r="10705">
      <c r="A10705" s="1">
        <v>133772.0</v>
      </c>
      <c r="B10705" s="1">
        <v>400.0</v>
      </c>
      <c r="C10705" s="2" t="s">
        <v>23</v>
      </c>
      <c r="D10705" s="1"/>
      <c r="E10705" s="1">
        <v>67.0</v>
      </c>
      <c r="F10705" s="1" t="str">
        <f>vlookup(E10705,Teams!$A:B,2,false)</f>
        <v>duPont Manual</v>
      </c>
      <c r="G10705" s="1" t="b">
        <v>0</v>
      </c>
      <c r="H10705" s="1" t="b">
        <v>1</v>
      </c>
      <c r="I10705" s="1">
        <v>21.0</v>
      </c>
      <c r="J10705" s="3" t="str">
        <f>vlookup(I10705,Cats!$A:$B,2,false)</f>
        <v>C</v>
      </c>
    </row>
    <row r="10706">
      <c r="A10706" s="1">
        <v>133773.0</v>
      </c>
      <c r="B10706" s="1">
        <v>400.0</v>
      </c>
      <c r="C10706" s="2" t="s">
        <v>23</v>
      </c>
      <c r="D10706" s="1" t="s">
        <v>1098</v>
      </c>
      <c r="E10706" s="1">
        <v>44.0</v>
      </c>
      <c r="F10706" s="1" t="str">
        <f>vlookup(E10706,Teams!$A:B,2,false)</f>
        <v>AMSA A</v>
      </c>
      <c r="G10706" s="1" t="b">
        <v>1</v>
      </c>
      <c r="H10706" s="1" t="b">
        <v>0</v>
      </c>
      <c r="I10706" s="1">
        <v>22.0</v>
      </c>
      <c r="J10706" s="3" t="str">
        <f>vlookup(I10706,Cats!$A:$B,2,false)</f>
        <v>E</v>
      </c>
    </row>
    <row r="10707">
      <c r="A10707" s="1">
        <v>133774.0</v>
      </c>
      <c r="B10707" s="1">
        <v>400.0</v>
      </c>
      <c r="C10707" s="2" t="s">
        <v>23</v>
      </c>
      <c r="D10707" s="1" t="s">
        <v>1006</v>
      </c>
      <c r="E10707" s="1">
        <v>67.0</v>
      </c>
      <c r="F10707" s="1" t="str">
        <f>vlookup(E10707,Teams!$A:B,2,false)</f>
        <v>duPont Manual</v>
      </c>
      <c r="G10707" s="1" t="b">
        <v>0</v>
      </c>
      <c r="H10707" s="1" t="b">
        <v>0</v>
      </c>
      <c r="I10707" s="1">
        <v>22.0</v>
      </c>
      <c r="J10707" s="3" t="str">
        <f>vlookup(I10707,Cats!$A:$B,2,false)</f>
        <v>E</v>
      </c>
    </row>
    <row r="10708">
      <c r="A10708" s="1">
        <v>133775.0</v>
      </c>
      <c r="B10708" s="1">
        <v>400.0</v>
      </c>
      <c r="C10708" s="2" t="s">
        <v>23</v>
      </c>
      <c r="D10708" s="1"/>
      <c r="E10708" s="1">
        <v>44.0</v>
      </c>
      <c r="F10708" s="1" t="str">
        <f>vlookup(E10708,Teams!$A:B,2,false)</f>
        <v>AMSA A</v>
      </c>
      <c r="G10708" s="1" t="b">
        <v>1</v>
      </c>
      <c r="H10708" s="1" t="b">
        <v>1</v>
      </c>
      <c r="I10708" s="1">
        <v>23.0</v>
      </c>
      <c r="J10708" s="3" t="str">
        <f>vlookup(I10708,Cats!$A:$B,2,false)</f>
        <v>B</v>
      </c>
    </row>
    <row r="10709">
      <c r="A10709" s="1">
        <v>133776.0</v>
      </c>
      <c r="B10709" s="1">
        <v>400.0</v>
      </c>
      <c r="C10709" s="2" t="s">
        <v>34</v>
      </c>
      <c r="D10709" s="1" t="s">
        <v>199</v>
      </c>
      <c r="E10709" s="1">
        <v>67.0</v>
      </c>
      <c r="F10709" s="1" t="str">
        <f>vlookup(E10709,Teams!$A:B,2,false)</f>
        <v>duPont Manual</v>
      </c>
      <c r="G10709" s="1" t="b">
        <v>0</v>
      </c>
      <c r="H10709" s="1" t="b">
        <v>0</v>
      </c>
      <c r="I10709" s="1">
        <v>23.0</v>
      </c>
      <c r="J10709" s="3" t="str">
        <f>vlookup(I10709,Cats!$A:$B,2,false)</f>
        <v>B</v>
      </c>
    </row>
    <row r="10710">
      <c r="A10710" s="1">
        <v>133777.0</v>
      </c>
      <c r="B10710" s="1">
        <v>400.0</v>
      </c>
      <c r="C10710" s="2" t="s">
        <v>23</v>
      </c>
      <c r="D10710" s="1" t="s">
        <v>663</v>
      </c>
      <c r="E10710" s="1">
        <v>44.0</v>
      </c>
      <c r="F10710" s="1" t="str">
        <f>vlookup(E10710,Teams!$A:B,2,false)</f>
        <v>AMSA A</v>
      </c>
      <c r="G10710" s="1" t="b">
        <v>1</v>
      </c>
      <c r="H10710" s="1" t="b">
        <v>0</v>
      </c>
      <c r="I10710" s="1">
        <v>24.0</v>
      </c>
      <c r="J10710" s="3" t="str">
        <f>vlookup(I10710,Cats!$A:$B,2,false)</f>
        <v>P</v>
      </c>
    </row>
    <row r="10711">
      <c r="A10711" s="1">
        <v>133778.0</v>
      </c>
      <c r="B10711" s="1">
        <v>400.0</v>
      </c>
      <c r="C10711" s="2" t="s">
        <v>23</v>
      </c>
      <c r="D10711" s="1" t="s">
        <v>199</v>
      </c>
      <c r="E10711" s="1">
        <v>67.0</v>
      </c>
      <c r="F10711" s="1" t="str">
        <f>vlookup(E10711,Teams!$A:B,2,false)</f>
        <v>duPont Manual</v>
      </c>
      <c r="G10711" s="1" t="b">
        <v>0</v>
      </c>
      <c r="H10711" s="1" t="b">
        <v>0</v>
      </c>
      <c r="I10711" s="1">
        <v>24.0</v>
      </c>
      <c r="J10711" s="3" t="str">
        <f>vlookup(I10711,Cats!$A:$B,2,false)</f>
        <v>P</v>
      </c>
    </row>
    <row r="10712">
      <c r="A10712" s="1">
        <v>133779.0</v>
      </c>
      <c r="B10712" s="1">
        <v>401.0</v>
      </c>
      <c r="C10712" s="2" t="s">
        <v>23</v>
      </c>
      <c r="D10712" s="1"/>
      <c r="E10712" s="1">
        <v>45.0</v>
      </c>
      <c r="F10712" s="1" t="str">
        <f>vlookup(E10712,Teams!$A:B,2,false)</f>
        <v>AMSA B</v>
      </c>
      <c r="G10712" s="1" t="b">
        <v>1</v>
      </c>
      <c r="H10712" s="1" t="b">
        <v>1</v>
      </c>
      <c r="I10712" s="1">
        <v>1.0</v>
      </c>
      <c r="J10712" s="3" t="str">
        <f>vlookup(I10712,Cats!$A:$B,2,false)</f>
        <v>X</v>
      </c>
    </row>
    <row r="10713">
      <c r="A10713" s="1">
        <v>133780.0</v>
      </c>
      <c r="B10713" s="1">
        <v>401.0</v>
      </c>
      <c r="C10713" s="2" t="s">
        <v>23</v>
      </c>
      <c r="D10713" s="1" t="s">
        <v>252</v>
      </c>
      <c r="E10713" s="1">
        <v>88.0</v>
      </c>
      <c r="F10713" s="1" t="str">
        <f>vlookup(E10713,Teams!$A:B,2,false)</f>
        <v>Lindbergh A</v>
      </c>
      <c r="G10713" s="1" t="b">
        <v>0</v>
      </c>
      <c r="H10713" s="1" t="b">
        <v>0</v>
      </c>
      <c r="I10713" s="1">
        <v>1.0</v>
      </c>
      <c r="J10713" s="3" t="str">
        <f>vlookup(I10713,Cats!$A:$B,2,false)</f>
        <v>X</v>
      </c>
    </row>
    <row r="10714">
      <c r="A10714" s="1">
        <v>133781.0</v>
      </c>
      <c r="B10714" s="1">
        <v>401.0</v>
      </c>
      <c r="C10714" s="2" t="s">
        <v>23</v>
      </c>
      <c r="D10714" s="1" t="s">
        <v>952</v>
      </c>
      <c r="E10714" s="1">
        <v>45.0</v>
      </c>
      <c r="F10714" s="1" t="str">
        <f>vlookup(E10714,Teams!$A:B,2,false)</f>
        <v>AMSA B</v>
      </c>
      <c r="G10714" s="1" t="b">
        <v>1</v>
      </c>
      <c r="H10714" s="1" t="b">
        <v>0</v>
      </c>
      <c r="I10714" s="1">
        <v>2.0</v>
      </c>
      <c r="J10714" s="3" t="str">
        <f>vlookup(I10714,Cats!$A:$B,2,false)</f>
        <v>M</v>
      </c>
    </row>
    <row r="10715">
      <c r="A10715" s="1">
        <v>133782.0</v>
      </c>
      <c r="B10715" s="1">
        <v>401.0</v>
      </c>
      <c r="C10715" s="2" t="s">
        <v>23</v>
      </c>
      <c r="D10715" s="1" t="s">
        <v>252</v>
      </c>
      <c r="E10715" s="1">
        <v>88.0</v>
      </c>
      <c r="F10715" s="1" t="str">
        <f>vlookup(E10715,Teams!$A:B,2,false)</f>
        <v>Lindbergh A</v>
      </c>
      <c r="G10715" s="1" t="b">
        <v>0</v>
      </c>
      <c r="H10715" s="1" t="b">
        <v>0</v>
      </c>
      <c r="I10715" s="1">
        <v>2.0</v>
      </c>
      <c r="J10715" s="3" t="str">
        <f>vlookup(I10715,Cats!$A:$B,2,false)</f>
        <v>M</v>
      </c>
    </row>
    <row r="10716">
      <c r="A10716" s="1">
        <v>133783.0</v>
      </c>
      <c r="B10716" s="1">
        <v>401.0</v>
      </c>
      <c r="C10716" s="2" t="s">
        <v>23</v>
      </c>
      <c r="D10716" s="1"/>
      <c r="E10716" s="1">
        <v>45.0</v>
      </c>
      <c r="F10716" s="1" t="str">
        <f>vlookup(E10716,Teams!$A:B,2,false)</f>
        <v>AMSA B</v>
      </c>
      <c r="G10716" s="1" t="b">
        <v>1</v>
      </c>
      <c r="H10716" s="1" t="b">
        <v>1</v>
      </c>
      <c r="I10716" s="1">
        <v>3.0</v>
      </c>
      <c r="J10716" s="3" t="str">
        <f>vlookup(I10716,Cats!$A:$B,2,false)</f>
        <v>C</v>
      </c>
    </row>
    <row r="10717">
      <c r="A10717" s="1">
        <v>133784.0</v>
      </c>
      <c r="B10717" s="1">
        <v>401.0</v>
      </c>
      <c r="C10717" s="2" t="s">
        <v>78</v>
      </c>
      <c r="D10717" s="1" t="s">
        <v>252</v>
      </c>
      <c r="E10717" s="1">
        <v>88.0</v>
      </c>
      <c r="F10717" s="1" t="str">
        <f>vlookup(E10717,Teams!$A:B,2,false)</f>
        <v>Lindbergh A</v>
      </c>
      <c r="G10717" s="1" t="b">
        <v>0</v>
      </c>
      <c r="H10717" s="1" t="b">
        <v>0</v>
      </c>
      <c r="I10717" s="1">
        <v>3.0</v>
      </c>
      <c r="J10717" s="3" t="str">
        <f>vlookup(I10717,Cats!$A:$B,2,false)</f>
        <v>C</v>
      </c>
    </row>
    <row r="10718">
      <c r="A10718" s="1">
        <v>133785.0</v>
      </c>
      <c r="B10718" s="1">
        <v>401.0</v>
      </c>
      <c r="C10718" s="2" t="s">
        <v>78</v>
      </c>
      <c r="D10718" s="1" t="s">
        <v>952</v>
      </c>
      <c r="E10718" s="1">
        <v>45.0</v>
      </c>
      <c r="F10718" s="1" t="str">
        <f>vlookup(E10718,Teams!$A:B,2,false)</f>
        <v>AMSA B</v>
      </c>
      <c r="G10718" s="1" t="b">
        <v>1</v>
      </c>
      <c r="H10718" s="1" t="b">
        <v>0</v>
      </c>
      <c r="I10718" s="1">
        <v>4.0</v>
      </c>
      <c r="J10718" s="3" t="str">
        <f>vlookup(I10718,Cats!$A:$B,2,false)</f>
        <v>E</v>
      </c>
    </row>
    <row r="10719">
      <c r="A10719" s="1">
        <v>133786.0</v>
      </c>
      <c r="B10719" s="1">
        <v>401.0</v>
      </c>
      <c r="C10719" s="2" t="s">
        <v>23</v>
      </c>
      <c r="D10719" s="1" t="s">
        <v>1143</v>
      </c>
      <c r="E10719" s="1">
        <v>88.0</v>
      </c>
      <c r="F10719" s="1" t="str">
        <f>vlookup(E10719,Teams!$A:B,2,false)</f>
        <v>Lindbergh A</v>
      </c>
      <c r="G10719" s="1" t="b">
        <v>0</v>
      </c>
      <c r="H10719" s="1" t="b">
        <v>0</v>
      </c>
      <c r="I10719" s="1">
        <v>4.0</v>
      </c>
      <c r="J10719" s="3" t="str">
        <f>vlookup(I10719,Cats!$A:$B,2,false)</f>
        <v>E</v>
      </c>
    </row>
    <row r="10720">
      <c r="A10720" s="1">
        <v>133787.0</v>
      </c>
      <c r="B10720" s="1">
        <v>401.0</v>
      </c>
      <c r="C10720" s="2" t="s">
        <v>34</v>
      </c>
      <c r="D10720" s="1" t="s">
        <v>500</v>
      </c>
      <c r="E10720" s="1">
        <v>45.0</v>
      </c>
      <c r="F10720" s="1" t="str">
        <f>vlookup(E10720,Teams!$A:B,2,false)</f>
        <v>AMSA B</v>
      </c>
      <c r="G10720" s="1" t="b">
        <v>1</v>
      </c>
      <c r="H10720" s="1" t="b">
        <v>0</v>
      </c>
      <c r="I10720" s="1">
        <v>5.0</v>
      </c>
      <c r="J10720" s="3" t="str">
        <f>vlookup(I10720,Cats!$A:$B,2,false)</f>
        <v>B</v>
      </c>
    </row>
    <row r="10721">
      <c r="A10721" s="1">
        <v>133788.0</v>
      </c>
      <c r="B10721" s="1">
        <v>401.0</v>
      </c>
      <c r="C10721" s="2" t="s">
        <v>23</v>
      </c>
      <c r="D10721" s="1"/>
      <c r="E10721" s="1">
        <v>88.0</v>
      </c>
      <c r="F10721" s="1" t="str">
        <f>vlookup(E10721,Teams!$A:B,2,false)</f>
        <v>Lindbergh A</v>
      </c>
      <c r="G10721" s="1" t="b">
        <v>0</v>
      </c>
      <c r="H10721" s="1" t="b">
        <v>1</v>
      </c>
      <c r="I10721" s="1">
        <v>5.0</v>
      </c>
      <c r="J10721" s="3" t="str">
        <f>vlookup(I10721,Cats!$A:$B,2,false)</f>
        <v>B</v>
      </c>
    </row>
    <row r="10722">
      <c r="A10722" s="1">
        <v>133789.0</v>
      </c>
      <c r="B10722" s="1">
        <v>401.0</v>
      </c>
      <c r="C10722" s="2" t="s">
        <v>78</v>
      </c>
      <c r="D10722" s="1" t="s">
        <v>500</v>
      </c>
      <c r="E10722" s="1">
        <v>45.0</v>
      </c>
      <c r="F10722" s="1" t="str">
        <f>vlookup(E10722,Teams!$A:B,2,false)</f>
        <v>AMSA B</v>
      </c>
      <c r="G10722" s="1" t="b">
        <v>1</v>
      </c>
      <c r="H10722" s="1" t="b">
        <v>0</v>
      </c>
      <c r="I10722" s="1">
        <v>6.0</v>
      </c>
      <c r="J10722" s="3" t="str">
        <f>vlookup(I10722,Cats!$A:$B,2,false)</f>
        <v>P</v>
      </c>
    </row>
    <row r="10723">
      <c r="A10723" s="1">
        <v>133790.0</v>
      </c>
      <c r="B10723" s="1">
        <v>401.0</v>
      </c>
      <c r="C10723" s="2" t="s">
        <v>23</v>
      </c>
      <c r="D10723" s="1" t="s">
        <v>252</v>
      </c>
      <c r="E10723" s="1">
        <v>88.0</v>
      </c>
      <c r="F10723" s="1" t="str">
        <f>vlookup(E10723,Teams!$A:B,2,false)</f>
        <v>Lindbergh A</v>
      </c>
      <c r="G10723" s="1" t="b">
        <v>0</v>
      </c>
      <c r="H10723" s="1" t="b">
        <v>0</v>
      </c>
      <c r="I10723" s="1">
        <v>6.0</v>
      </c>
      <c r="J10723" s="3" t="str">
        <f>vlookup(I10723,Cats!$A:$B,2,false)</f>
        <v>P</v>
      </c>
    </row>
    <row r="10724">
      <c r="A10724" s="1">
        <v>133791.0</v>
      </c>
      <c r="B10724" s="1">
        <v>401.0</v>
      </c>
      <c r="C10724" s="2" t="s">
        <v>23</v>
      </c>
      <c r="D10724" s="1" t="s">
        <v>952</v>
      </c>
      <c r="E10724" s="1">
        <v>45.0</v>
      </c>
      <c r="F10724" s="1" t="str">
        <f>vlookup(E10724,Teams!$A:B,2,false)</f>
        <v>AMSA B</v>
      </c>
      <c r="G10724" s="1" t="b">
        <v>1</v>
      </c>
      <c r="H10724" s="1" t="b">
        <v>0</v>
      </c>
      <c r="I10724" s="1">
        <v>7.0</v>
      </c>
      <c r="J10724" s="3" t="str">
        <f>vlookup(I10724,Cats!$A:$B,2,false)</f>
        <v>X</v>
      </c>
    </row>
    <row r="10725">
      <c r="A10725" s="1">
        <v>133792.0</v>
      </c>
      <c r="B10725" s="1">
        <v>401.0</v>
      </c>
      <c r="C10725" s="2" t="s">
        <v>59</v>
      </c>
      <c r="D10725" s="1" t="s">
        <v>1143</v>
      </c>
      <c r="E10725" s="1">
        <v>88.0</v>
      </c>
      <c r="F10725" s="1" t="str">
        <f>vlookup(E10725,Teams!$A:B,2,false)</f>
        <v>Lindbergh A</v>
      </c>
      <c r="G10725" s="1" t="b">
        <v>0</v>
      </c>
      <c r="H10725" s="1" t="b">
        <v>0</v>
      </c>
      <c r="I10725" s="1">
        <v>7.0</v>
      </c>
      <c r="J10725" s="3" t="str">
        <f>vlookup(I10725,Cats!$A:$B,2,false)</f>
        <v>X</v>
      </c>
    </row>
    <row r="10726">
      <c r="A10726" s="1">
        <v>133793.0</v>
      </c>
      <c r="B10726" s="1">
        <v>401.0</v>
      </c>
      <c r="C10726" s="2" t="s">
        <v>23</v>
      </c>
      <c r="D10726" s="1"/>
      <c r="E10726" s="1">
        <v>45.0</v>
      </c>
      <c r="F10726" s="1" t="str">
        <f>vlookup(E10726,Teams!$A:B,2,false)</f>
        <v>AMSA B</v>
      </c>
      <c r="G10726" s="1" t="b">
        <v>1</v>
      </c>
      <c r="H10726" s="1" t="b">
        <v>1</v>
      </c>
      <c r="I10726" s="1">
        <v>8.0</v>
      </c>
      <c r="J10726" s="3" t="str">
        <f>vlookup(I10726,Cats!$A:$B,2,false)</f>
        <v>M</v>
      </c>
    </row>
    <row r="10727">
      <c r="A10727" s="1">
        <v>133794.0</v>
      </c>
      <c r="B10727" s="1">
        <v>401.0</v>
      </c>
      <c r="C10727" s="2" t="s">
        <v>34</v>
      </c>
      <c r="D10727" s="1" t="s">
        <v>252</v>
      </c>
      <c r="E10727" s="1">
        <v>88.0</v>
      </c>
      <c r="F10727" s="1" t="str">
        <f>vlookup(E10727,Teams!$A:B,2,false)</f>
        <v>Lindbergh A</v>
      </c>
      <c r="G10727" s="1" t="b">
        <v>0</v>
      </c>
      <c r="H10727" s="1" t="b">
        <v>0</v>
      </c>
      <c r="I10727" s="1">
        <v>8.0</v>
      </c>
      <c r="J10727" s="3" t="str">
        <f>vlookup(I10727,Cats!$A:$B,2,false)</f>
        <v>M</v>
      </c>
    </row>
    <row r="10728">
      <c r="A10728" s="1">
        <v>133795.0</v>
      </c>
      <c r="B10728" s="1">
        <v>401.0</v>
      </c>
      <c r="C10728" s="2" t="s">
        <v>23</v>
      </c>
      <c r="D10728" s="1"/>
      <c r="E10728" s="1">
        <v>45.0</v>
      </c>
      <c r="F10728" s="1" t="str">
        <f>vlookup(E10728,Teams!$A:B,2,false)</f>
        <v>AMSA B</v>
      </c>
      <c r="G10728" s="1" t="b">
        <v>1</v>
      </c>
      <c r="H10728" s="1" t="b">
        <v>1</v>
      </c>
      <c r="I10728" s="1">
        <v>9.0</v>
      </c>
      <c r="J10728" s="3" t="str">
        <f>vlookup(I10728,Cats!$A:$B,2,false)</f>
        <v>C</v>
      </c>
    </row>
    <row r="10729">
      <c r="A10729" s="1">
        <v>133796.0</v>
      </c>
      <c r="B10729" s="1">
        <v>401.0</v>
      </c>
      <c r="C10729" s="2" t="s">
        <v>78</v>
      </c>
      <c r="D10729" s="1" t="s">
        <v>252</v>
      </c>
      <c r="E10729" s="1">
        <v>88.0</v>
      </c>
      <c r="F10729" s="1" t="str">
        <f>vlookup(E10729,Teams!$A:B,2,false)</f>
        <v>Lindbergh A</v>
      </c>
      <c r="G10729" s="1" t="b">
        <v>0</v>
      </c>
      <c r="H10729" s="1" t="b">
        <v>0</v>
      </c>
      <c r="I10729" s="1">
        <v>9.0</v>
      </c>
      <c r="J10729" s="3" t="str">
        <f>vlookup(I10729,Cats!$A:$B,2,false)</f>
        <v>C</v>
      </c>
    </row>
    <row r="10730">
      <c r="A10730" s="1">
        <v>133797.0</v>
      </c>
      <c r="B10730" s="1">
        <v>401.0</v>
      </c>
      <c r="C10730" s="2" t="s">
        <v>23</v>
      </c>
      <c r="D10730" s="1"/>
      <c r="E10730" s="1">
        <v>45.0</v>
      </c>
      <c r="F10730" s="1" t="str">
        <f>vlookup(E10730,Teams!$A:B,2,false)</f>
        <v>AMSA B</v>
      </c>
      <c r="G10730" s="1" t="b">
        <v>1</v>
      </c>
      <c r="H10730" s="1" t="b">
        <v>1</v>
      </c>
      <c r="I10730" s="1">
        <v>10.0</v>
      </c>
      <c r="J10730" s="3" t="str">
        <f>vlookup(I10730,Cats!$A:$B,2,false)</f>
        <v>E</v>
      </c>
    </row>
    <row r="10731">
      <c r="A10731" s="1">
        <v>133798.0</v>
      </c>
      <c r="B10731" s="1">
        <v>401.0</v>
      </c>
      <c r="C10731" s="2" t="s">
        <v>78</v>
      </c>
      <c r="D10731" s="1" t="s">
        <v>252</v>
      </c>
      <c r="E10731" s="1">
        <v>88.0</v>
      </c>
      <c r="F10731" s="1" t="str">
        <f>vlookup(E10731,Teams!$A:B,2,false)</f>
        <v>Lindbergh A</v>
      </c>
      <c r="G10731" s="1" t="b">
        <v>0</v>
      </c>
      <c r="H10731" s="1" t="b">
        <v>0</v>
      </c>
      <c r="I10731" s="1">
        <v>10.0</v>
      </c>
      <c r="J10731" s="3" t="str">
        <f>vlookup(I10731,Cats!$A:$B,2,false)</f>
        <v>E</v>
      </c>
    </row>
    <row r="10732">
      <c r="A10732" s="1">
        <v>133799.0</v>
      </c>
      <c r="B10732" s="1">
        <v>401.0</v>
      </c>
      <c r="C10732" s="2" t="s">
        <v>23</v>
      </c>
      <c r="D10732" s="1"/>
      <c r="E10732" s="1">
        <v>45.0</v>
      </c>
      <c r="F10732" s="1" t="str">
        <f>vlookup(E10732,Teams!$A:B,2,false)</f>
        <v>AMSA B</v>
      </c>
      <c r="G10732" s="1" t="b">
        <v>1</v>
      </c>
      <c r="H10732" s="1" t="b">
        <v>1</v>
      </c>
      <c r="I10732" s="1">
        <v>11.0</v>
      </c>
      <c r="J10732" s="3" t="str">
        <f>vlookup(I10732,Cats!$A:$B,2,false)</f>
        <v>B</v>
      </c>
    </row>
    <row r="10733">
      <c r="A10733" s="1">
        <v>133800.0</v>
      </c>
      <c r="B10733" s="1">
        <v>401.0</v>
      </c>
      <c r="C10733" s="2" t="s">
        <v>23</v>
      </c>
      <c r="D10733" s="1" t="s">
        <v>252</v>
      </c>
      <c r="E10733" s="1">
        <v>88.0</v>
      </c>
      <c r="F10733" s="1" t="str">
        <f>vlookup(E10733,Teams!$A:B,2,false)</f>
        <v>Lindbergh A</v>
      </c>
      <c r="G10733" s="1" t="b">
        <v>0</v>
      </c>
      <c r="H10733" s="1" t="b">
        <v>0</v>
      </c>
      <c r="I10733" s="1">
        <v>11.0</v>
      </c>
      <c r="J10733" s="3" t="str">
        <f>vlookup(I10733,Cats!$A:$B,2,false)</f>
        <v>B</v>
      </c>
    </row>
    <row r="10734">
      <c r="A10734" s="1">
        <v>133801.0</v>
      </c>
      <c r="B10734" s="1">
        <v>401.0</v>
      </c>
      <c r="C10734" s="2" t="s">
        <v>23</v>
      </c>
      <c r="D10734" s="1"/>
      <c r="E10734" s="1">
        <v>45.0</v>
      </c>
      <c r="F10734" s="1" t="str">
        <f>vlookup(E10734,Teams!$A:B,2,false)</f>
        <v>AMSA B</v>
      </c>
      <c r="G10734" s="1" t="b">
        <v>1</v>
      </c>
      <c r="H10734" s="1" t="b">
        <v>1</v>
      </c>
      <c r="I10734" s="1">
        <v>12.0</v>
      </c>
      <c r="J10734" s="3" t="str">
        <f>vlookup(I10734,Cats!$A:$B,2,false)</f>
        <v>P</v>
      </c>
    </row>
    <row r="10735">
      <c r="A10735" s="1">
        <v>133802.0</v>
      </c>
      <c r="B10735" s="1">
        <v>401.0</v>
      </c>
      <c r="C10735" s="2" t="s">
        <v>34</v>
      </c>
      <c r="D10735" s="1" t="s">
        <v>252</v>
      </c>
      <c r="E10735" s="1">
        <v>88.0</v>
      </c>
      <c r="F10735" s="1" t="str">
        <f>vlookup(E10735,Teams!$A:B,2,false)</f>
        <v>Lindbergh A</v>
      </c>
      <c r="G10735" s="1" t="b">
        <v>0</v>
      </c>
      <c r="H10735" s="1" t="b">
        <v>0</v>
      </c>
      <c r="I10735" s="1">
        <v>12.0</v>
      </c>
      <c r="J10735" s="3" t="str">
        <f>vlookup(I10735,Cats!$A:$B,2,false)</f>
        <v>P</v>
      </c>
    </row>
    <row r="10736">
      <c r="A10736" s="1">
        <v>133803.0</v>
      </c>
      <c r="B10736" s="1">
        <v>401.0</v>
      </c>
      <c r="C10736" s="2" t="s">
        <v>23</v>
      </c>
      <c r="D10736" s="1"/>
      <c r="E10736" s="1">
        <v>45.0</v>
      </c>
      <c r="F10736" s="1" t="str">
        <f>vlookup(E10736,Teams!$A:B,2,false)</f>
        <v>AMSA B</v>
      </c>
      <c r="G10736" s="1" t="b">
        <v>1</v>
      </c>
      <c r="H10736" s="1" t="b">
        <v>1</v>
      </c>
      <c r="I10736" s="1">
        <v>13.0</v>
      </c>
      <c r="J10736" s="3" t="str">
        <f>vlookup(I10736,Cats!$A:$B,2,false)</f>
        <v>X</v>
      </c>
    </row>
    <row r="10737">
      <c r="A10737" s="1">
        <v>133804.0</v>
      </c>
      <c r="B10737" s="1">
        <v>401.0</v>
      </c>
      <c r="C10737" s="2" t="s">
        <v>78</v>
      </c>
      <c r="D10737" s="1" t="s">
        <v>1082</v>
      </c>
      <c r="E10737" s="1">
        <v>88.0</v>
      </c>
      <c r="F10737" s="1" t="str">
        <f>vlookup(E10737,Teams!$A:B,2,false)</f>
        <v>Lindbergh A</v>
      </c>
      <c r="G10737" s="1" t="b">
        <v>0</v>
      </c>
      <c r="H10737" s="1" t="b">
        <v>0</v>
      </c>
      <c r="I10737" s="1">
        <v>13.0</v>
      </c>
      <c r="J10737" s="3" t="str">
        <f>vlookup(I10737,Cats!$A:$B,2,false)</f>
        <v>X</v>
      </c>
    </row>
    <row r="10738">
      <c r="A10738" s="1">
        <v>133805.0</v>
      </c>
      <c r="B10738" s="1">
        <v>401.0</v>
      </c>
      <c r="C10738" s="2" t="s">
        <v>23</v>
      </c>
      <c r="D10738" s="1"/>
      <c r="E10738" s="1">
        <v>45.0</v>
      </c>
      <c r="F10738" s="1" t="str">
        <f>vlookup(E10738,Teams!$A:B,2,false)</f>
        <v>AMSA B</v>
      </c>
      <c r="G10738" s="1" t="b">
        <v>1</v>
      </c>
      <c r="H10738" s="1" t="b">
        <v>1</v>
      </c>
      <c r="I10738" s="1">
        <v>14.0</v>
      </c>
      <c r="J10738" s="3" t="str">
        <f>vlookup(I10738,Cats!$A:$B,2,false)</f>
        <v>M</v>
      </c>
    </row>
    <row r="10739">
      <c r="A10739" s="1">
        <v>133806.0</v>
      </c>
      <c r="B10739" s="1">
        <v>401.0</v>
      </c>
      <c r="C10739" s="2" t="s">
        <v>23</v>
      </c>
      <c r="D10739" s="1" t="s">
        <v>252</v>
      </c>
      <c r="E10739" s="1">
        <v>88.0</v>
      </c>
      <c r="F10739" s="1" t="str">
        <f>vlookup(E10739,Teams!$A:B,2,false)</f>
        <v>Lindbergh A</v>
      </c>
      <c r="G10739" s="1" t="b">
        <v>0</v>
      </c>
      <c r="H10739" s="1" t="b">
        <v>0</v>
      </c>
      <c r="I10739" s="1">
        <v>14.0</v>
      </c>
      <c r="J10739" s="3" t="str">
        <f>vlookup(I10739,Cats!$A:$B,2,false)</f>
        <v>M</v>
      </c>
    </row>
    <row r="10740">
      <c r="A10740" s="1">
        <v>133807.0</v>
      </c>
      <c r="B10740" s="1">
        <v>401.0</v>
      </c>
      <c r="C10740" s="2" t="s">
        <v>78</v>
      </c>
      <c r="D10740" s="1" t="s">
        <v>500</v>
      </c>
      <c r="E10740" s="1">
        <v>45.0</v>
      </c>
      <c r="F10740" s="1" t="str">
        <f>vlookup(E10740,Teams!$A:B,2,false)</f>
        <v>AMSA B</v>
      </c>
      <c r="G10740" s="1" t="b">
        <v>1</v>
      </c>
      <c r="H10740" s="1" t="b">
        <v>0</v>
      </c>
      <c r="I10740" s="1">
        <v>15.0</v>
      </c>
      <c r="J10740" s="3" t="str">
        <f>vlookup(I10740,Cats!$A:$B,2,false)</f>
        <v>C</v>
      </c>
    </row>
    <row r="10741">
      <c r="A10741" s="1">
        <v>133808.0</v>
      </c>
      <c r="B10741" s="1">
        <v>401.0</v>
      </c>
      <c r="C10741" s="2" t="s">
        <v>23</v>
      </c>
      <c r="D10741" s="1" t="s">
        <v>252</v>
      </c>
      <c r="E10741" s="1">
        <v>88.0</v>
      </c>
      <c r="F10741" s="1" t="str">
        <f>vlookup(E10741,Teams!$A:B,2,false)</f>
        <v>Lindbergh A</v>
      </c>
      <c r="G10741" s="1" t="b">
        <v>0</v>
      </c>
      <c r="H10741" s="1" t="b">
        <v>0</v>
      </c>
      <c r="I10741" s="1">
        <v>15.0</v>
      </c>
      <c r="J10741" s="3" t="str">
        <f>vlookup(I10741,Cats!$A:$B,2,false)</f>
        <v>C</v>
      </c>
    </row>
    <row r="10742">
      <c r="A10742" s="1">
        <v>133809.0</v>
      </c>
      <c r="B10742" s="1">
        <v>401.0</v>
      </c>
      <c r="C10742" s="2" t="s">
        <v>23</v>
      </c>
      <c r="D10742" s="1"/>
      <c r="E10742" s="1">
        <v>45.0</v>
      </c>
      <c r="F10742" s="1" t="str">
        <f>vlookup(E10742,Teams!$A:B,2,false)</f>
        <v>AMSA B</v>
      </c>
      <c r="G10742" s="1" t="b">
        <v>1</v>
      </c>
      <c r="H10742" s="1" t="b">
        <v>1</v>
      </c>
      <c r="I10742" s="1">
        <v>16.0</v>
      </c>
      <c r="J10742" s="3" t="str">
        <f>vlookup(I10742,Cats!$A:$B,2,false)</f>
        <v>E</v>
      </c>
    </row>
    <row r="10743">
      <c r="A10743" s="1">
        <v>133810.0</v>
      </c>
      <c r="B10743" s="1">
        <v>401.0</v>
      </c>
      <c r="C10743" s="2" t="s">
        <v>23</v>
      </c>
      <c r="D10743" s="1"/>
      <c r="E10743" s="1">
        <v>88.0</v>
      </c>
      <c r="F10743" s="1" t="str">
        <f>vlookup(E10743,Teams!$A:B,2,false)</f>
        <v>Lindbergh A</v>
      </c>
      <c r="G10743" s="1" t="b">
        <v>0</v>
      </c>
      <c r="H10743" s="1" t="b">
        <v>1</v>
      </c>
      <c r="I10743" s="1">
        <v>16.0</v>
      </c>
      <c r="J10743" s="3" t="str">
        <f>vlookup(I10743,Cats!$A:$B,2,false)</f>
        <v>E</v>
      </c>
    </row>
    <row r="10744">
      <c r="A10744" s="1">
        <v>133811.0</v>
      </c>
      <c r="B10744" s="1">
        <v>401.0</v>
      </c>
      <c r="C10744" s="2" t="s">
        <v>23</v>
      </c>
      <c r="D10744" s="1" t="s">
        <v>500</v>
      </c>
      <c r="E10744" s="1">
        <v>45.0</v>
      </c>
      <c r="F10744" s="1" t="str">
        <f>vlookup(E10744,Teams!$A:B,2,false)</f>
        <v>AMSA B</v>
      </c>
      <c r="G10744" s="1" t="b">
        <v>1</v>
      </c>
      <c r="H10744" s="1" t="b">
        <v>0</v>
      </c>
      <c r="I10744" s="1">
        <v>17.0</v>
      </c>
      <c r="J10744" s="3" t="str">
        <f>vlookup(I10744,Cats!$A:$B,2,false)</f>
        <v>B</v>
      </c>
    </row>
    <row r="10745">
      <c r="A10745" s="1">
        <v>133812.0</v>
      </c>
      <c r="B10745" s="1">
        <v>401.0</v>
      </c>
      <c r="C10745" s="2" t="s">
        <v>23</v>
      </c>
      <c r="D10745" s="1" t="s">
        <v>1222</v>
      </c>
      <c r="E10745" s="1">
        <v>88.0</v>
      </c>
      <c r="F10745" s="1" t="str">
        <f>vlookup(E10745,Teams!$A:B,2,false)</f>
        <v>Lindbergh A</v>
      </c>
      <c r="G10745" s="1" t="b">
        <v>0</v>
      </c>
      <c r="H10745" s="1" t="b">
        <v>0</v>
      </c>
      <c r="I10745" s="1">
        <v>17.0</v>
      </c>
      <c r="J10745" s="3" t="str">
        <f>vlookup(I10745,Cats!$A:$B,2,false)</f>
        <v>B</v>
      </c>
    </row>
    <row r="10746">
      <c r="A10746" s="1">
        <v>133813.0</v>
      </c>
      <c r="B10746" s="1">
        <v>401.0</v>
      </c>
      <c r="C10746" s="2" t="s">
        <v>23</v>
      </c>
      <c r="D10746" s="1"/>
      <c r="E10746" s="1">
        <v>45.0</v>
      </c>
      <c r="F10746" s="1" t="str">
        <f>vlookup(E10746,Teams!$A:B,2,false)</f>
        <v>AMSA B</v>
      </c>
      <c r="G10746" s="1" t="b">
        <v>1</v>
      </c>
      <c r="H10746" s="1" t="b">
        <v>1</v>
      </c>
      <c r="I10746" s="1">
        <v>18.0</v>
      </c>
      <c r="J10746" s="3" t="str">
        <f>vlookup(I10746,Cats!$A:$B,2,false)</f>
        <v>P</v>
      </c>
    </row>
    <row r="10747">
      <c r="A10747" s="1">
        <v>133814.0</v>
      </c>
      <c r="B10747" s="1">
        <v>401.0</v>
      </c>
      <c r="C10747" s="2" t="s">
        <v>34</v>
      </c>
      <c r="D10747" s="1" t="s">
        <v>252</v>
      </c>
      <c r="E10747" s="1">
        <v>88.0</v>
      </c>
      <c r="F10747" s="1" t="str">
        <f>vlookup(E10747,Teams!$A:B,2,false)</f>
        <v>Lindbergh A</v>
      </c>
      <c r="G10747" s="1" t="b">
        <v>0</v>
      </c>
      <c r="H10747" s="1" t="b">
        <v>0</v>
      </c>
      <c r="I10747" s="1">
        <v>18.0</v>
      </c>
      <c r="J10747" s="3" t="str">
        <f>vlookup(I10747,Cats!$A:$B,2,false)</f>
        <v>P</v>
      </c>
    </row>
    <row r="10748">
      <c r="A10748" s="1">
        <v>133815.0</v>
      </c>
      <c r="B10748" s="1">
        <v>401.0</v>
      </c>
      <c r="C10748" s="2" t="s">
        <v>23</v>
      </c>
      <c r="D10748" s="1" t="s">
        <v>952</v>
      </c>
      <c r="E10748" s="1">
        <v>45.0</v>
      </c>
      <c r="F10748" s="1" t="str">
        <f>vlookup(E10748,Teams!$A:B,2,false)</f>
        <v>AMSA B</v>
      </c>
      <c r="G10748" s="1" t="b">
        <v>1</v>
      </c>
      <c r="H10748" s="1" t="b">
        <v>0</v>
      </c>
      <c r="I10748" s="1">
        <v>19.0</v>
      </c>
      <c r="J10748" s="3" t="str">
        <f>vlookup(I10748,Cats!$A:$B,2,false)</f>
        <v>X</v>
      </c>
    </row>
    <row r="10749">
      <c r="A10749" s="1">
        <v>133816.0</v>
      </c>
      <c r="B10749" s="1">
        <v>401.0</v>
      </c>
      <c r="C10749" s="2" t="s">
        <v>23</v>
      </c>
      <c r="D10749" s="1" t="s">
        <v>1222</v>
      </c>
      <c r="E10749" s="1">
        <v>88.0</v>
      </c>
      <c r="F10749" s="1" t="str">
        <f>vlookup(E10749,Teams!$A:B,2,false)</f>
        <v>Lindbergh A</v>
      </c>
      <c r="G10749" s="1" t="b">
        <v>0</v>
      </c>
      <c r="H10749" s="1" t="b">
        <v>0</v>
      </c>
      <c r="I10749" s="1">
        <v>19.0</v>
      </c>
      <c r="J10749" s="3" t="str">
        <f>vlookup(I10749,Cats!$A:$B,2,false)</f>
        <v>X</v>
      </c>
    </row>
    <row r="10750">
      <c r="A10750" s="1">
        <v>133817.0</v>
      </c>
      <c r="B10750" s="1">
        <v>401.0</v>
      </c>
      <c r="C10750" s="2" t="s">
        <v>23</v>
      </c>
      <c r="D10750" s="1"/>
      <c r="E10750" s="1">
        <v>45.0</v>
      </c>
      <c r="F10750" s="1" t="str">
        <f>vlookup(E10750,Teams!$A:B,2,false)</f>
        <v>AMSA B</v>
      </c>
      <c r="G10750" s="1" t="b">
        <v>1</v>
      </c>
      <c r="H10750" s="1" t="b">
        <v>1</v>
      </c>
      <c r="I10750" s="1">
        <v>20.0</v>
      </c>
      <c r="J10750" s="3" t="str">
        <f>vlookup(I10750,Cats!$A:$B,2,false)</f>
        <v>M</v>
      </c>
    </row>
    <row r="10751">
      <c r="A10751" s="1">
        <v>133818.0</v>
      </c>
      <c r="B10751" s="1">
        <v>401.0</v>
      </c>
      <c r="C10751" s="2" t="s">
        <v>78</v>
      </c>
      <c r="D10751" s="1" t="s">
        <v>252</v>
      </c>
      <c r="E10751" s="1">
        <v>88.0</v>
      </c>
      <c r="F10751" s="1" t="str">
        <f>vlookup(E10751,Teams!$A:B,2,false)</f>
        <v>Lindbergh A</v>
      </c>
      <c r="G10751" s="1" t="b">
        <v>0</v>
      </c>
      <c r="H10751" s="1" t="b">
        <v>0</v>
      </c>
      <c r="I10751" s="1">
        <v>20.0</v>
      </c>
      <c r="J10751" s="3" t="str">
        <f>vlookup(I10751,Cats!$A:$B,2,false)</f>
        <v>M</v>
      </c>
    </row>
    <row r="10752">
      <c r="A10752" s="1">
        <v>133819.0</v>
      </c>
      <c r="B10752" s="1">
        <v>401.0</v>
      </c>
      <c r="C10752" s="2" t="s">
        <v>23</v>
      </c>
      <c r="D10752" s="1" t="s">
        <v>952</v>
      </c>
      <c r="E10752" s="1">
        <v>45.0</v>
      </c>
      <c r="F10752" s="1" t="str">
        <f>vlookup(E10752,Teams!$A:B,2,false)</f>
        <v>AMSA B</v>
      </c>
      <c r="G10752" s="1" t="b">
        <v>1</v>
      </c>
      <c r="H10752" s="1" t="b">
        <v>0</v>
      </c>
      <c r="I10752" s="1">
        <v>21.0</v>
      </c>
      <c r="J10752" s="3" t="str">
        <f>vlookup(I10752,Cats!$A:$B,2,false)</f>
        <v>C</v>
      </c>
    </row>
    <row r="10753">
      <c r="A10753" s="1">
        <v>133820.0</v>
      </c>
      <c r="B10753" s="1">
        <v>401.0</v>
      </c>
      <c r="C10753" s="2" t="s">
        <v>23</v>
      </c>
      <c r="D10753" s="1" t="s">
        <v>1222</v>
      </c>
      <c r="E10753" s="1">
        <v>88.0</v>
      </c>
      <c r="F10753" s="1" t="str">
        <f>vlookup(E10753,Teams!$A:B,2,false)</f>
        <v>Lindbergh A</v>
      </c>
      <c r="G10753" s="1" t="b">
        <v>0</v>
      </c>
      <c r="H10753" s="1" t="b">
        <v>0</v>
      </c>
      <c r="I10753" s="1">
        <v>21.0</v>
      </c>
      <c r="J10753" s="3" t="str">
        <f>vlookup(I10753,Cats!$A:$B,2,false)</f>
        <v>C</v>
      </c>
    </row>
    <row r="10754">
      <c r="A10754" s="1">
        <v>133821.0</v>
      </c>
      <c r="B10754" s="1">
        <v>401.0</v>
      </c>
      <c r="C10754" s="2" t="s">
        <v>23</v>
      </c>
      <c r="D10754" s="1"/>
      <c r="E10754" s="1">
        <v>45.0</v>
      </c>
      <c r="F10754" s="1" t="str">
        <f>vlookup(E10754,Teams!$A:B,2,false)</f>
        <v>AMSA B</v>
      </c>
      <c r="G10754" s="1" t="b">
        <v>1</v>
      </c>
      <c r="H10754" s="1" t="b">
        <v>1</v>
      </c>
      <c r="I10754" s="1">
        <v>22.0</v>
      </c>
      <c r="J10754" s="3" t="str">
        <f>vlookup(I10754,Cats!$A:$B,2,false)</f>
        <v>E</v>
      </c>
    </row>
    <row r="10755">
      <c r="A10755" s="1">
        <v>133822.0</v>
      </c>
      <c r="B10755" s="1">
        <v>401.0</v>
      </c>
      <c r="C10755" s="2" t="s">
        <v>78</v>
      </c>
      <c r="D10755" s="1" t="s">
        <v>252</v>
      </c>
      <c r="E10755" s="1">
        <v>88.0</v>
      </c>
      <c r="F10755" s="1" t="str">
        <f>vlookup(E10755,Teams!$A:B,2,false)</f>
        <v>Lindbergh A</v>
      </c>
      <c r="G10755" s="1" t="b">
        <v>0</v>
      </c>
      <c r="H10755" s="1" t="b">
        <v>0</v>
      </c>
      <c r="I10755" s="1">
        <v>22.0</v>
      </c>
      <c r="J10755" s="3" t="str">
        <f>vlookup(I10755,Cats!$A:$B,2,false)</f>
        <v>E</v>
      </c>
    </row>
    <row r="10756">
      <c r="A10756" s="1">
        <v>133823.0</v>
      </c>
      <c r="B10756" s="1">
        <v>401.0</v>
      </c>
      <c r="C10756" s="2" t="s">
        <v>23</v>
      </c>
      <c r="D10756" s="1" t="s">
        <v>952</v>
      </c>
      <c r="E10756" s="1">
        <v>45.0</v>
      </c>
      <c r="F10756" s="1" t="str">
        <f>vlookup(E10756,Teams!$A:B,2,false)</f>
        <v>AMSA B</v>
      </c>
      <c r="G10756" s="1" t="b">
        <v>1</v>
      </c>
      <c r="H10756" s="1" t="b">
        <v>0</v>
      </c>
      <c r="I10756" s="1">
        <v>23.0</v>
      </c>
      <c r="J10756" s="3" t="str">
        <f>vlookup(I10756,Cats!$A:$B,2,false)</f>
        <v>B</v>
      </c>
    </row>
    <row r="10757">
      <c r="A10757" s="1">
        <v>133824.0</v>
      </c>
      <c r="B10757" s="1">
        <v>401.0</v>
      </c>
      <c r="C10757" s="2" t="s">
        <v>23</v>
      </c>
      <c r="D10757" s="1" t="s">
        <v>1143</v>
      </c>
      <c r="E10757" s="1">
        <v>88.0</v>
      </c>
      <c r="F10757" s="1" t="str">
        <f>vlookup(E10757,Teams!$A:B,2,false)</f>
        <v>Lindbergh A</v>
      </c>
      <c r="G10757" s="1" t="b">
        <v>0</v>
      </c>
      <c r="H10757" s="1" t="b">
        <v>0</v>
      </c>
      <c r="I10757" s="1">
        <v>23.0</v>
      </c>
      <c r="J10757" s="3" t="str">
        <f>vlookup(I10757,Cats!$A:$B,2,false)</f>
        <v>B</v>
      </c>
    </row>
    <row r="10758">
      <c r="A10758" s="1">
        <v>133825.0</v>
      </c>
      <c r="B10758" s="1">
        <v>401.0</v>
      </c>
      <c r="C10758" s="2" t="s">
        <v>59</v>
      </c>
      <c r="D10758" s="1" t="s">
        <v>500</v>
      </c>
      <c r="E10758" s="1">
        <v>45.0</v>
      </c>
      <c r="F10758" s="1" t="str">
        <f>vlookup(E10758,Teams!$A:B,2,false)</f>
        <v>AMSA B</v>
      </c>
      <c r="G10758" s="1" t="b">
        <v>1</v>
      </c>
      <c r="H10758" s="1" t="b">
        <v>0</v>
      </c>
      <c r="I10758" s="1">
        <v>24.0</v>
      </c>
      <c r="J10758" s="3" t="str">
        <f>vlookup(I10758,Cats!$A:$B,2,false)</f>
        <v>P</v>
      </c>
    </row>
    <row r="10759">
      <c r="A10759" s="1">
        <v>133826.0</v>
      </c>
      <c r="B10759" s="1">
        <v>401.0</v>
      </c>
      <c r="C10759" s="2" t="s">
        <v>23</v>
      </c>
      <c r="D10759" s="1" t="s">
        <v>1143</v>
      </c>
      <c r="E10759" s="1">
        <v>88.0</v>
      </c>
      <c r="F10759" s="1" t="str">
        <f>vlookup(E10759,Teams!$A:B,2,false)</f>
        <v>Lindbergh A</v>
      </c>
      <c r="G10759" s="1" t="b">
        <v>0</v>
      </c>
      <c r="H10759" s="1" t="b">
        <v>0</v>
      </c>
      <c r="I10759" s="1">
        <v>24.0</v>
      </c>
      <c r="J10759" s="3" t="str">
        <f>vlookup(I10759,Cats!$A:$B,2,false)</f>
        <v>P</v>
      </c>
    </row>
    <row r="10760">
      <c r="A10760" s="1">
        <v>133827.0</v>
      </c>
      <c r="B10760" s="1">
        <v>402.0</v>
      </c>
      <c r="C10760" s="2" t="s">
        <v>23</v>
      </c>
      <c r="D10760" s="1" t="s">
        <v>587</v>
      </c>
      <c r="E10760" s="1">
        <v>64.0</v>
      </c>
      <c r="F10760" s="1" t="str">
        <f>vlookup(E10760,Teams!$A:B,2,false)</f>
        <v>Collierville</v>
      </c>
      <c r="G10760" s="1" t="b">
        <v>1</v>
      </c>
      <c r="H10760" s="1" t="b">
        <v>0</v>
      </c>
      <c r="I10760" s="1">
        <v>1.0</v>
      </c>
      <c r="J10760" s="3" t="str">
        <f>vlookup(I10760,Cats!$A:$B,2,false)</f>
        <v>X</v>
      </c>
    </row>
    <row r="10761">
      <c r="A10761" s="1">
        <v>133828.0</v>
      </c>
      <c r="B10761" s="1">
        <v>402.0</v>
      </c>
      <c r="C10761" s="2" t="s">
        <v>34</v>
      </c>
      <c r="D10761" s="1" t="s">
        <v>513</v>
      </c>
      <c r="E10761" s="1">
        <v>75.0</v>
      </c>
      <c r="F10761" s="1" t="str">
        <f>vlookup(E10761,Teams!$A:B,2,false)</f>
        <v>Green Hope A</v>
      </c>
      <c r="G10761" s="1" t="b">
        <v>0</v>
      </c>
      <c r="H10761" s="1" t="b">
        <v>0</v>
      </c>
      <c r="I10761" s="1">
        <v>1.0</v>
      </c>
      <c r="J10761" s="3" t="str">
        <f>vlookup(I10761,Cats!$A:$B,2,false)</f>
        <v>X</v>
      </c>
    </row>
    <row r="10762">
      <c r="A10762" s="1">
        <v>133829.0</v>
      </c>
      <c r="B10762" s="1">
        <v>402.0</v>
      </c>
      <c r="C10762" s="2" t="s">
        <v>23</v>
      </c>
      <c r="D10762" s="1" t="s">
        <v>1053</v>
      </c>
      <c r="E10762" s="1">
        <v>64.0</v>
      </c>
      <c r="F10762" s="1" t="str">
        <f>vlookup(E10762,Teams!$A:B,2,false)</f>
        <v>Collierville</v>
      </c>
      <c r="G10762" s="1" t="b">
        <v>1</v>
      </c>
      <c r="H10762" s="1" t="b">
        <v>0</v>
      </c>
      <c r="I10762" s="1">
        <v>2.0</v>
      </c>
      <c r="J10762" s="3" t="str">
        <f>vlookup(I10762,Cats!$A:$B,2,false)</f>
        <v>M</v>
      </c>
    </row>
    <row r="10763">
      <c r="A10763" s="1">
        <v>133830.0</v>
      </c>
      <c r="B10763" s="1">
        <v>402.0</v>
      </c>
      <c r="C10763" s="2" t="s">
        <v>23</v>
      </c>
      <c r="D10763" s="1" t="s">
        <v>930</v>
      </c>
      <c r="E10763" s="1">
        <v>75.0</v>
      </c>
      <c r="F10763" s="1" t="str">
        <f>vlookup(E10763,Teams!$A:B,2,false)</f>
        <v>Green Hope A</v>
      </c>
      <c r="G10763" s="1" t="b">
        <v>0</v>
      </c>
      <c r="H10763" s="1" t="b">
        <v>0</v>
      </c>
      <c r="I10763" s="1">
        <v>2.0</v>
      </c>
      <c r="J10763" s="3" t="str">
        <f>vlookup(I10763,Cats!$A:$B,2,false)</f>
        <v>M</v>
      </c>
    </row>
    <row r="10764">
      <c r="A10764" s="1">
        <v>133831.0</v>
      </c>
      <c r="B10764" s="1">
        <v>402.0</v>
      </c>
      <c r="C10764" s="2" t="s">
        <v>23</v>
      </c>
      <c r="D10764" s="1"/>
      <c r="E10764" s="1">
        <v>64.0</v>
      </c>
      <c r="F10764" s="1" t="str">
        <f>vlookup(E10764,Teams!$A:B,2,false)</f>
        <v>Collierville</v>
      </c>
      <c r="G10764" s="1" t="b">
        <v>1</v>
      </c>
      <c r="H10764" s="1" t="b">
        <v>1</v>
      </c>
      <c r="I10764" s="1">
        <v>3.0</v>
      </c>
      <c r="J10764" s="3" t="str">
        <f>vlookup(I10764,Cats!$A:$B,2,false)</f>
        <v>C</v>
      </c>
    </row>
    <row r="10765">
      <c r="A10765" s="1">
        <v>133832.0</v>
      </c>
      <c r="B10765" s="1">
        <v>402.0</v>
      </c>
      <c r="C10765" s="2" t="s">
        <v>78</v>
      </c>
      <c r="D10765" s="1" t="s">
        <v>513</v>
      </c>
      <c r="E10765" s="1">
        <v>75.0</v>
      </c>
      <c r="F10765" s="1" t="str">
        <f>vlookup(E10765,Teams!$A:B,2,false)</f>
        <v>Green Hope A</v>
      </c>
      <c r="G10765" s="1" t="b">
        <v>0</v>
      </c>
      <c r="H10765" s="1" t="b">
        <v>0</v>
      </c>
      <c r="I10765" s="1">
        <v>3.0</v>
      </c>
      <c r="J10765" s="3" t="str">
        <f>vlookup(I10765,Cats!$A:$B,2,false)</f>
        <v>C</v>
      </c>
    </row>
    <row r="10766">
      <c r="A10766" s="1">
        <v>133833.0</v>
      </c>
      <c r="B10766" s="1">
        <v>402.0</v>
      </c>
      <c r="C10766" s="2" t="s">
        <v>59</v>
      </c>
      <c r="D10766" s="1" t="s">
        <v>587</v>
      </c>
      <c r="E10766" s="1">
        <v>64.0</v>
      </c>
      <c r="F10766" s="1" t="str">
        <f>vlookup(E10766,Teams!$A:B,2,false)</f>
        <v>Collierville</v>
      </c>
      <c r="G10766" s="1" t="b">
        <v>1</v>
      </c>
      <c r="H10766" s="1" t="b">
        <v>0</v>
      </c>
      <c r="I10766" s="1">
        <v>4.0</v>
      </c>
      <c r="J10766" s="3" t="str">
        <f>vlookup(I10766,Cats!$A:$B,2,false)</f>
        <v>E</v>
      </c>
    </row>
    <row r="10767">
      <c r="A10767" s="1">
        <v>133834.0</v>
      </c>
      <c r="B10767" s="1">
        <v>402.0</v>
      </c>
      <c r="C10767" s="2" t="s">
        <v>78</v>
      </c>
      <c r="D10767" s="1" t="s">
        <v>429</v>
      </c>
      <c r="E10767" s="1">
        <v>75.0</v>
      </c>
      <c r="F10767" s="1" t="str">
        <f>vlookup(E10767,Teams!$A:B,2,false)</f>
        <v>Green Hope A</v>
      </c>
      <c r="G10767" s="1" t="b">
        <v>0</v>
      </c>
      <c r="H10767" s="1" t="b">
        <v>0</v>
      </c>
      <c r="I10767" s="1">
        <v>4.0</v>
      </c>
      <c r="J10767" s="3" t="str">
        <f>vlookup(I10767,Cats!$A:$B,2,false)</f>
        <v>E</v>
      </c>
    </row>
    <row r="10768">
      <c r="A10768" s="1">
        <v>133835.0</v>
      </c>
      <c r="B10768" s="1">
        <v>402.0</v>
      </c>
      <c r="C10768" s="2" t="s">
        <v>23</v>
      </c>
      <c r="D10768" s="1"/>
      <c r="E10768" s="1">
        <v>64.0</v>
      </c>
      <c r="F10768" s="1" t="str">
        <f>vlookup(E10768,Teams!$A:B,2,false)</f>
        <v>Collierville</v>
      </c>
      <c r="G10768" s="1" t="b">
        <v>1</v>
      </c>
      <c r="H10768" s="1" t="b">
        <v>1</v>
      </c>
      <c r="I10768" s="1">
        <v>5.0</v>
      </c>
      <c r="J10768" s="3" t="str">
        <f>vlookup(I10768,Cats!$A:$B,2,false)</f>
        <v>B</v>
      </c>
    </row>
    <row r="10769">
      <c r="A10769" s="1">
        <v>133836.0</v>
      </c>
      <c r="B10769" s="1">
        <v>402.0</v>
      </c>
      <c r="C10769" s="2" t="s">
        <v>34</v>
      </c>
      <c r="D10769" s="1" t="s">
        <v>806</v>
      </c>
      <c r="E10769" s="1">
        <v>75.0</v>
      </c>
      <c r="F10769" s="1" t="str">
        <f>vlookup(E10769,Teams!$A:B,2,false)</f>
        <v>Green Hope A</v>
      </c>
      <c r="G10769" s="1" t="b">
        <v>0</v>
      </c>
      <c r="H10769" s="1" t="b">
        <v>0</v>
      </c>
      <c r="I10769" s="1">
        <v>5.0</v>
      </c>
      <c r="J10769" s="3" t="str">
        <f>vlookup(I10769,Cats!$A:$B,2,false)</f>
        <v>B</v>
      </c>
    </row>
    <row r="10770">
      <c r="A10770" s="1">
        <v>133837.0</v>
      </c>
      <c r="B10770" s="1">
        <v>402.0</v>
      </c>
      <c r="C10770" s="2" t="s">
        <v>23</v>
      </c>
      <c r="D10770" s="1" t="s">
        <v>1104</v>
      </c>
      <c r="E10770" s="1">
        <v>64.0</v>
      </c>
      <c r="F10770" s="1" t="str">
        <f>vlookup(E10770,Teams!$A:B,2,false)</f>
        <v>Collierville</v>
      </c>
      <c r="G10770" s="1" t="b">
        <v>1</v>
      </c>
      <c r="H10770" s="1" t="b">
        <v>0</v>
      </c>
      <c r="I10770" s="1">
        <v>6.0</v>
      </c>
      <c r="J10770" s="3" t="str">
        <f>vlookup(I10770,Cats!$A:$B,2,false)</f>
        <v>P</v>
      </c>
    </row>
    <row r="10771">
      <c r="A10771" s="1">
        <v>133838.0</v>
      </c>
      <c r="B10771" s="1">
        <v>402.0</v>
      </c>
      <c r="C10771" s="2" t="s">
        <v>23</v>
      </c>
      <c r="D10771" s="1"/>
      <c r="E10771" s="1">
        <v>75.0</v>
      </c>
      <c r="F10771" s="1" t="str">
        <f>vlookup(E10771,Teams!$A:B,2,false)</f>
        <v>Green Hope A</v>
      </c>
      <c r="G10771" s="1" t="b">
        <v>0</v>
      </c>
      <c r="H10771" s="1" t="b">
        <v>1</v>
      </c>
      <c r="I10771" s="1">
        <v>6.0</v>
      </c>
      <c r="J10771" s="3" t="str">
        <f>vlookup(I10771,Cats!$A:$B,2,false)</f>
        <v>P</v>
      </c>
    </row>
    <row r="10772">
      <c r="A10772" s="1">
        <v>133839.0</v>
      </c>
      <c r="B10772" s="1">
        <v>402.0</v>
      </c>
      <c r="C10772" s="2" t="s">
        <v>34</v>
      </c>
      <c r="D10772" s="1" t="s">
        <v>587</v>
      </c>
      <c r="E10772" s="1">
        <v>64.0</v>
      </c>
      <c r="F10772" s="1" t="str">
        <f>vlookup(E10772,Teams!$A:B,2,false)</f>
        <v>Collierville</v>
      </c>
      <c r="G10772" s="1" t="b">
        <v>1</v>
      </c>
      <c r="H10772" s="1" t="b">
        <v>0</v>
      </c>
      <c r="I10772" s="1">
        <v>7.0</v>
      </c>
      <c r="J10772" s="3" t="str">
        <f>vlookup(I10772,Cats!$A:$B,2,false)</f>
        <v>X</v>
      </c>
    </row>
    <row r="10773">
      <c r="A10773" s="1">
        <v>133840.0</v>
      </c>
      <c r="B10773" s="1">
        <v>402.0</v>
      </c>
      <c r="C10773" s="2" t="s">
        <v>23</v>
      </c>
      <c r="D10773" s="1"/>
      <c r="E10773" s="1">
        <v>75.0</v>
      </c>
      <c r="F10773" s="1" t="str">
        <f>vlookup(E10773,Teams!$A:B,2,false)</f>
        <v>Green Hope A</v>
      </c>
      <c r="G10773" s="1" t="b">
        <v>0</v>
      </c>
      <c r="H10773" s="1" t="b">
        <v>1</v>
      </c>
      <c r="I10773" s="1">
        <v>7.0</v>
      </c>
      <c r="J10773" s="3" t="str">
        <f>vlookup(I10773,Cats!$A:$B,2,false)</f>
        <v>X</v>
      </c>
    </row>
    <row r="10774">
      <c r="A10774" s="1">
        <v>133841.0</v>
      </c>
      <c r="B10774" s="1">
        <v>402.0</v>
      </c>
      <c r="C10774" s="2" t="s">
        <v>78</v>
      </c>
      <c r="D10774" s="1" t="s">
        <v>587</v>
      </c>
      <c r="E10774" s="1">
        <v>64.0</v>
      </c>
      <c r="F10774" s="1" t="str">
        <f>vlookup(E10774,Teams!$A:B,2,false)</f>
        <v>Collierville</v>
      </c>
      <c r="G10774" s="1" t="b">
        <v>1</v>
      </c>
      <c r="H10774" s="1" t="b">
        <v>0</v>
      </c>
      <c r="I10774" s="1">
        <v>8.0</v>
      </c>
      <c r="J10774" s="3" t="str">
        <f>vlookup(I10774,Cats!$A:$B,2,false)</f>
        <v>M</v>
      </c>
    </row>
    <row r="10775">
      <c r="A10775" s="1">
        <v>133842.0</v>
      </c>
      <c r="B10775" s="1">
        <v>402.0</v>
      </c>
      <c r="C10775" s="2" t="s">
        <v>23</v>
      </c>
      <c r="D10775" s="1"/>
      <c r="E10775" s="1">
        <v>75.0</v>
      </c>
      <c r="F10775" s="1" t="str">
        <f>vlookup(E10775,Teams!$A:B,2,false)</f>
        <v>Green Hope A</v>
      </c>
      <c r="G10775" s="1" t="b">
        <v>0</v>
      </c>
      <c r="H10775" s="1" t="b">
        <v>1</v>
      </c>
      <c r="I10775" s="1">
        <v>8.0</v>
      </c>
      <c r="J10775" s="3" t="str">
        <f>vlookup(I10775,Cats!$A:$B,2,false)</f>
        <v>M</v>
      </c>
    </row>
    <row r="10776">
      <c r="A10776" s="1">
        <v>133843.0</v>
      </c>
      <c r="B10776" s="1">
        <v>402.0</v>
      </c>
      <c r="C10776" s="2" t="s">
        <v>23</v>
      </c>
      <c r="D10776" s="1"/>
      <c r="E10776" s="1">
        <v>64.0</v>
      </c>
      <c r="F10776" s="1" t="str">
        <f>vlookup(E10776,Teams!$A:B,2,false)</f>
        <v>Collierville</v>
      </c>
      <c r="G10776" s="1" t="b">
        <v>1</v>
      </c>
      <c r="H10776" s="1" t="b">
        <v>1</v>
      </c>
      <c r="I10776" s="1">
        <v>9.0</v>
      </c>
      <c r="J10776" s="3" t="str">
        <f>vlookup(I10776,Cats!$A:$B,2,false)</f>
        <v>C</v>
      </c>
    </row>
    <row r="10777">
      <c r="A10777" s="1">
        <v>133844.0</v>
      </c>
      <c r="B10777" s="1">
        <v>402.0</v>
      </c>
      <c r="C10777" s="2" t="s">
        <v>34</v>
      </c>
      <c r="D10777" s="1" t="s">
        <v>513</v>
      </c>
      <c r="E10777" s="1">
        <v>75.0</v>
      </c>
      <c r="F10777" s="1" t="str">
        <f>vlookup(E10777,Teams!$A:B,2,false)</f>
        <v>Green Hope A</v>
      </c>
      <c r="G10777" s="1" t="b">
        <v>0</v>
      </c>
      <c r="H10777" s="1" t="b">
        <v>0</v>
      </c>
      <c r="I10777" s="1">
        <v>9.0</v>
      </c>
      <c r="J10777" s="3" t="str">
        <f>vlookup(I10777,Cats!$A:$B,2,false)</f>
        <v>C</v>
      </c>
    </row>
    <row r="10778">
      <c r="A10778" s="1">
        <v>133845.0</v>
      </c>
      <c r="B10778" s="1">
        <v>402.0</v>
      </c>
      <c r="C10778" s="2" t="s">
        <v>23</v>
      </c>
      <c r="D10778" s="1"/>
      <c r="E10778" s="1">
        <v>64.0</v>
      </c>
      <c r="F10778" s="1" t="str">
        <f>vlookup(E10778,Teams!$A:B,2,false)</f>
        <v>Collierville</v>
      </c>
      <c r="G10778" s="1" t="b">
        <v>1</v>
      </c>
      <c r="H10778" s="1" t="b">
        <v>1</v>
      </c>
      <c r="I10778" s="1">
        <v>10.0</v>
      </c>
      <c r="J10778" s="3" t="str">
        <f>vlookup(I10778,Cats!$A:$B,2,false)</f>
        <v>E</v>
      </c>
    </row>
    <row r="10779">
      <c r="A10779" s="1">
        <v>133846.0</v>
      </c>
      <c r="B10779" s="1">
        <v>402.0</v>
      </c>
      <c r="C10779" s="2" t="s">
        <v>34</v>
      </c>
      <c r="D10779" s="1" t="s">
        <v>429</v>
      </c>
      <c r="E10779" s="1">
        <v>75.0</v>
      </c>
      <c r="F10779" s="1" t="str">
        <f>vlookup(E10779,Teams!$A:B,2,false)</f>
        <v>Green Hope A</v>
      </c>
      <c r="G10779" s="1" t="b">
        <v>0</v>
      </c>
      <c r="H10779" s="1" t="b">
        <v>0</v>
      </c>
      <c r="I10779" s="1">
        <v>10.0</v>
      </c>
      <c r="J10779" s="3" t="str">
        <f>vlookup(I10779,Cats!$A:$B,2,false)</f>
        <v>E</v>
      </c>
    </row>
    <row r="10780">
      <c r="A10780" s="1">
        <v>133847.0</v>
      </c>
      <c r="B10780" s="1">
        <v>402.0</v>
      </c>
      <c r="C10780" s="2" t="s">
        <v>23</v>
      </c>
      <c r="D10780" s="1"/>
      <c r="E10780" s="1">
        <v>64.0</v>
      </c>
      <c r="F10780" s="1" t="str">
        <f>vlookup(E10780,Teams!$A:B,2,false)</f>
        <v>Collierville</v>
      </c>
      <c r="G10780" s="1" t="b">
        <v>1</v>
      </c>
      <c r="H10780" s="1" t="b">
        <v>1</v>
      </c>
      <c r="I10780" s="1">
        <v>11.0</v>
      </c>
      <c r="J10780" s="3" t="str">
        <f>vlookup(I10780,Cats!$A:$B,2,false)</f>
        <v>B</v>
      </c>
    </row>
    <row r="10781">
      <c r="A10781" s="1">
        <v>133848.0</v>
      </c>
      <c r="B10781" s="1">
        <v>402.0</v>
      </c>
      <c r="C10781" s="2" t="s">
        <v>78</v>
      </c>
      <c r="D10781" s="1" t="s">
        <v>806</v>
      </c>
      <c r="E10781" s="1">
        <v>75.0</v>
      </c>
      <c r="F10781" s="1" t="str">
        <f>vlookup(E10781,Teams!$A:B,2,false)</f>
        <v>Green Hope A</v>
      </c>
      <c r="G10781" s="1" t="b">
        <v>0</v>
      </c>
      <c r="H10781" s="1" t="b">
        <v>0</v>
      </c>
      <c r="I10781" s="1">
        <v>11.0</v>
      </c>
      <c r="J10781" s="3" t="str">
        <f>vlookup(I10781,Cats!$A:$B,2,false)</f>
        <v>B</v>
      </c>
    </row>
    <row r="10782">
      <c r="A10782" s="1">
        <v>133849.0</v>
      </c>
      <c r="B10782" s="1">
        <v>402.0</v>
      </c>
      <c r="C10782" s="2" t="s">
        <v>23</v>
      </c>
      <c r="D10782" s="1"/>
      <c r="E10782" s="1">
        <v>64.0</v>
      </c>
      <c r="F10782" s="1" t="str">
        <f>vlookup(E10782,Teams!$A:B,2,false)</f>
        <v>Collierville</v>
      </c>
      <c r="G10782" s="1" t="b">
        <v>1</v>
      </c>
      <c r="H10782" s="1" t="b">
        <v>1</v>
      </c>
      <c r="I10782" s="1">
        <v>12.0</v>
      </c>
      <c r="J10782" s="3" t="str">
        <f>vlookup(I10782,Cats!$A:$B,2,false)</f>
        <v>P</v>
      </c>
    </row>
    <row r="10783">
      <c r="A10783" s="1">
        <v>133850.0</v>
      </c>
      <c r="B10783" s="1">
        <v>402.0</v>
      </c>
      <c r="C10783" s="2" t="s">
        <v>34</v>
      </c>
      <c r="D10783" s="1" t="s">
        <v>513</v>
      </c>
      <c r="E10783" s="1">
        <v>75.0</v>
      </c>
      <c r="F10783" s="1" t="str">
        <f>vlookup(E10783,Teams!$A:B,2,false)</f>
        <v>Green Hope A</v>
      </c>
      <c r="G10783" s="1" t="b">
        <v>0</v>
      </c>
      <c r="H10783" s="1" t="b">
        <v>0</v>
      </c>
      <c r="I10783" s="1">
        <v>12.0</v>
      </c>
      <c r="J10783" s="3" t="str">
        <f>vlookup(I10783,Cats!$A:$B,2,false)</f>
        <v>P</v>
      </c>
    </row>
    <row r="10784">
      <c r="A10784" s="1">
        <v>133851.0</v>
      </c>
      <c r="B10784" s="1">
        <v>402.0</v>
      </c>
      <c r="C10784" s="2" t="s">
        <v>23</v>
      </c>
      <c r="D10784" s="1"/>
      <c r="E10784" s="1">
        <v>64.0</v>
      </c>
      <c r="F10784" s="1" t="str">
        <f>vlookup(E10784,Teams!$A:B,2,false)</f>
        <v>Collierville</v>
      </c>
      <c r="G10784" s="1" t="b">
        <v>1</v>
      </c>
      <c r="H10784" s="1" t="b">
        <v>1</v>
      </c>
      <c r="I10784" s="1">
        <v>13.0</v>
      </c>
      <c r="J10784" s="3" t="str">
        <f>vlookup(I10784,Cats!$A:$B,2,false)</f>
        <v>X</v>
      </c>
    </row>
    <row r="10785">
      <c r="A10785" s="1">
        <v>133852.0</v>
      </c>
      <c r="B10785" s="1">
        <v>402.0</v>
      </c>
      <c r="C10785" s="2" t="s">
        <v>34</v>
      </c>
      <c r="D10785" s="1" t="s">
        <v>429</v>
      </c>
      <c r="E10785" s="1">
        <v>75.0</v>
      </c>
      <c r="F10785" s="1" t="str">
        <f>vlookup(E10785,Teams!$A:B,2,false)</f>
        <v>Green Hope A</v>
      </c>
      <c r="G10785" s="1" t="b">
        <v>0</v>
      </c>
      <c r="H10785" s="1" t="b">
        <v>0</v>
      </c>
      <c r="I10785" s="1">
        <v>13.0</v>
      </c>
      <c r="J10785" s="3" t="str">
        <f>vlookup(I10785,Cats!$A:$B,2,false)</f>
        <v>X</v>
      </c>
    </row>
    <row r="10786">
      <c r="A10786" s="1">
        <v>133853.0</v>
      </c>
      <c r="B10786" s="1">
        <v>402.0</v>
      </c>
      <c r="C10786" s="2" t="s">
        <v>23</v>
      </c>
      <c r="D10786" s="1"/>
      <c r="E10786" s="1">
        <v>64.0</v>
      </c>
      <c r="F10786" s="1" t="str">
        <f>vlookup(E10786,Teams!$A:B,2,false)</f>
        <v>Collierville</v>
      </c>
      <c r="G10786" s="1" t="b">
        <v>1</v>
      </c>
      <c r="H10786" s="1" t="b">
        <v>1</v>
      </c>
      <c r="I10786" s="1">
        <v>14.0</v>
      </c>
      <c r="J10786" s="3" t="str">
        <f>vlookup(I10786,Cats!$A:$B,2,false)</f>
        <v>M</v>
      </c>
    </row>
    <row r="10787">
      <c r="A10787" s="1">
        <v>133854.0</v>
      </c>
      <c r="B10787" s="1">
        <v>402.0</v>
      </c>
      <c r="C10787" s="2" t="s">
        <v>78</v>
      </c>
      <c r="D10787" s="1" t="s">
        <v>429</v>
      </c>
      <c r="E10787" s="1">
        <v>75.0</v>
      </c>
      <c r="F10787" s="1" t="str">
        <f>vlookup(E10787,Teams!$A:B,2,false)</f>
        <v>Green Hope A</v>
      </c>
      <c r="G10787" s="1" t="b">
        <v>0</v>
      </c>
      <c r="H10787" s="1" t="b">
        <v>0</v>
      </c>
      <c r="I10787" s="1">
        <v>14.0</v>
      </c>
      <c r="J10787" s="3" t="str">
        <f>vlookup(I10787,Cats!$A:$B,2,false)</f>
        <v>M</v>
      </c>
    </row>
    <row r="10788">
      <c r="A10788" s="1">
        <v>133855.0</v>
      </c>
      <c r="B10788" s="1">
        <v>402.0</v>
      </c>
      <c r="C10788" s="2" t="s">
        <v>23</v>
      </c>
      <c r="D10788" s="1"/>
      <c r="E10788" s="1">
        <v>64.0</v>
      </c>
      <c r="F10788" s="1" t="str">
        <f>vlookup(E10788,Teams!$A:B,2,false)</f>
        <v>Collierville</v>
      </c>
      <c r="G10788" s="1" t="b">
        <v>1</v>
      </c>
      <c r="H10788" s="1" t="b">
        <v>1</v>
      </c>
      <c r="I10788" s="1">
        <v>15.0</v>
      </c>
      <c r="J10788" s="3" t="str">
        <f>vlookup(I10788,Cats!$A:$B,2,false)</f>
        <v>C</v>
      </c>
    </row>
    <row r="10789">
      <c r="A10789" s="1">
        <v>133856.0</v>
      </c>
      <c r="B10789" s="1">
        <v>402.0</v>
      </c>
      <c r="C10789" s="2" t="s">
        <v>34</v>
      </c>
      <c r="D10789" s="1" t="s">
        <v>806</v>
      </c>
      <c r="E10789" s="1">
        <v>75.0</v>
      </c>
      <c r="F10789" s="1" t="str">
        <f>vlookup(E10789,Teams!$A:B,2,false)</f>
        <v>Green Hope A</v>
      </c>
      <c r="G10789" s="1" t="b">
        <v>0</v>
      </c>
      <c r="H10789" s="1" t="b">
        <v>0</v>
      </c>
      <c r="I10789" s="1">
        <v>15.0</v>
      </c>
      <c r="J10789" s="3" t="str">
        <f>vlookup(I10789,Cats!$A:$B,2,false)</f>
        <v>C</v>
      </c>
    </row>
    <row r="10790">
      <c r="A10790" s="1">
        <v>133857.0</v>
      </c>
      <c r="B10790" s="1">
        <v>402.0</v>
      </c>
      <c r="C10790" s="2" t="s">
        <v>23</v>
      </c>
      <c r="D10790" s="1"/>
      <c r="E10790" s="1">
        <v>64.0</v>
      </c>
      <c r="F10790" s="1" t="str">
        <f>vlookup(E10790,Teams!$A:B,2,false)</f>
        <v>Collierville</v>
      </c>
      <c r="G10790" s="1" t="b">
        <v>1</v>
      </c>
      <c r="H10790" s="1" t="b">
        <v>1</v>
      </c>
      <c r="I10790" s="1">
        <v>16.0</v>
      </c>
      <c r="J10790" s="3" t="str">
        <f>vlookup(I10790,Cats!$A:$B,2,false)</f>
        <v>E</v>
      </c>
    </row>
    <row r="10791">
      <c r="A10791" s="1">
        <v>133858.0</v>
      </c>
      <c r="B10791" s="1">
        <v>402.0</v>
      </c>
      <c r="C10791" s="2" t="s">
        <v>34</v>
      </c>
      <c r="D10791" s="1" t="s">
        <v>429</v>
      </c>
      <c r="E10791" s="1">
        <v>75.0</v>
      </c>
      <c r="F10791" s="1" t="str">
        <f>vlookup(E10791,Teams!$A:B,2,false)</f>
        <v>Green Hope A</v>
      </c>
      <c r="G10791" s="1" t="b">
        <v>0</v>
      </c>
      <c r="H10791" s="1" t="b">
        <v>0</v>
      </c>
      <c r="I10791" s="1">
        <v>16.0</v>
      </c>
      <c r="J10791" s="3" t="str">
        <f>vlookup(I10791,Cats!$A:$B,2,false)</f>
        <v>E</v>
      </c>
    </row>
    <row r="10792">
      <c r="A10792" s="1">
        <v>133859.0</v>
      </c>
      <c r="B10792" s="1">
        <v>402.0</v>
      </c>
      <c r="C10792" s="2" t="s">
        <v>23</v>
      </c>
      <c r="D10792" s="1" t="s">
        <v>1053</v>
      </c>
      <c r="E10792" s="1">
        <v>64.0</v>
      </c>
      <c r="F10792" s="1" t="str">
        <f>vlookup(E10792,Teams!$A:B,2,false)</f>
        <v>Collierville</v>
      </c>
      <c r="G10792" s="1" t="b">
        <v>1</v>
      </c>
      <c r="H10792" s="1" t="b">
        <v>0</v>
      </c>
      <c r="I10792" s="1">
        <v>17.0</v>
      </c>
      <c r="J10792" s="3" t="str">
        <f>vlookup(I10792,Cats!$A:$B,2,false)</f>
        <v>B</v>
      </c>
    </row>
    <row r="10793">
      <c r="A10793" s="1">
        <v>133860.0</v>
      </c>
      <c r="B10793" s="1">
        <v>402.0</v>
      </c>
      <c r="C10793" s="2" t="s">
        <v>34</v>
      </c>
      <c r="D10793" s="1" t="s">
        <v>806</v>
      </c>
      <c r="E10793" s="1">
        <v>75.0</v>
      </c>
      <c r="F10793" s="1" t="str">
        <f>vlookup(E10793,Teams!$A:B,2,false)</f>
        <v>Green Hope A</v>
      </c>
      <c r="G10793" s="1" t="b">
        <v>0</v>
      </c>
      <c r="H10793" s="1" t="b">
        <v>0</v>
      </c>
      <c r="I10793" s="1">
        <v>17.0</v>
      </c>
      <c r="J10793" s="3" t="str">
        <f>vlookup(I10793,Cats!$A:$B,2,false)</f>
        <v>B</v>
      </c>
    </row>
    <row r="10794">
      <c r="A10794" s="1">
        <v>133861.0</v>
      </c>
      <c r="B10794" s="1">
        <v>402.0</v>
      </c>
      <c r="C10794" s="2" t="s">
        <v>23</v>
      </c>
      <c r="D10794" s="1"/>
      <c r="E10794" s="1">
        <v>64.0</v>
      </c>
      <c r="F10794" s="1" t="str">
        <f>vlookup(E10794,Teams!$A:B,2,false)</f>
        <v>Collierville</v>
      </c>
      <c r="G10794" s="1" t="b">
        <v>1</v>
      </c>
      <c r="H10794" s="1" t="b">
        <v>1</v>
      </c>
      <c r="I10794" s="1">
        <v>18.0</v>
      </c>
      <c r="J10794" s="3" t="str">
        <f>vlookup(I10794,Cats!$A:$B,2,false)</f>
        <v>P</v>
      </c>
    </row>
    <row r="10795">
      <c r="A10795" s="1">
        <v>133862.0</v>
      </c>
      <c r="B10795" s="1">
        <v>402.0</v>
      </c>
      <c r="C10795" s="2" t="s">
        <v>34</v>
      </c>
      <c r="D10795" s="1" t="s">
        <v>513</v>
      </c>
      <c r="E10795" s="1">
        <v>75.0</v>
      </c>
      <c r="F10795" s="1" t="str">
        <f>vlookup(E10795,Teams!$A:B,2,false)</f>
        <v>Green Hope A</v>
      </c>
      <c r="G10795" s="1" t="b">
        <v>0</v>
      </c>
      <c r="H10795" s="1" t="b">
        <v>0</v>
      </c>
      <c r="I10795" s="1">
        <v>18.0</v>
      </c>
      <c r="J10795" s="3" t="str">
        <f>vlookup(I10795,Cats!$A:$B,2,false)</f>
        <v>P</v>
      </c>
    </row>
    <row r="10796">
      <c r="A10796" s="1">
        <v>133863.0</v>
      </c>
      <c r="B10796" s="1">
        <v>402.0</v>
      </c>
      <c r="C10796" s="2" t="s">
        <v>23</v>
      </c>
      <c r="D10796" s="1"/>
      <c r="E10796" s="1">
        <v>64.0</v>
      </c>
      <c r="F10796" s="1" t="str">
        <f>vlookup(E10796,Teams!$A:B,2,false)</f>
        <v>Collierville</v>
      </c>
      <c r="G10796" s="1" t="b">
        <v>1</v>
      </c>
      <c r="H10796" s="1" t="b">
        <v>1</v>
      </c>
      <c r="I10796" s="1">
        <v>19.0</v>
      </c>
      <c r="J10796" s="3" t="str">
        <f>vlookup(I10796,Cats!$A:$B,2,false)</f>
        <v>X</v>
      </c>
    </row>
    <row r="10797">
      <c r="A10797" s="1">
        <v>133864.0</v>
      </c>
      <c r="B10797" s="1">
        <v>402.0</v>
      </c>
      <c r="C10797" s="2" t="s">
        <v>34</v>
      </c>
      <c r="D10797" s="1" t="s">
        <v>513</v>
      </c>
      <c r="E10797" s="1">
        <v>75.0</v>
      </c>
      <c r="F10797" s="1" t="str">
        <f>vlookup(E10797,Teams!$A:B,2,false)</f>
        <v>Green Hope A</v>
      </c>
      <c r="G10797" s="1" t="b">
        <v>0</v>
      </c>
      <c r="H10797" s="1" t="b">
        <v>0</v>
      </c>
      <c r="I10797" s="1">
        <v>19.0</v>
      </c>
      <c r="J10797" s="3" t="str">
        <f>vlookup(I10797,Cats!$A:$B,2,false)</f>
        <v>X</v>
      </c>
    </row>
    <row r="10798">
      <c r="A10798" s="1">
        <v>133865.0</v>
      </c>
      <c r="B10798" s="1">
        <v>402.0</v>
      </c>
      <c r="C10798" s="2" t="s">
        <v>23</v>
      </c>
      <c r="D10798" s="1"/>
      <c r="E10798" s="1">
        <v>64.0</v>
      </c>
      <c r="F10798" s="1" t="str">
        <f>vlookup(E10798,Teams!$A:B,2,false)</f>
        <v>Collierville</v>
      </c>
      <c r="G10798" s="1" t="b">
        <v>1</v>
      </c>
      <c r="H10798" s="1" t="b">
        <v>1</v>
      </c>
      <c r="I10798" s="1">
        <v>20.0</v>
      </c>
      <c r="J10798" s="3" t="str">
        <f>vlookup(I10798,Cats!$A:$B,2,false)</f>
        <v>M</v>
      </c>
    </row>
    <row r="10799">
      <c r="A10799" s="1">
        <v>133866.0</v>
      </c>
      <c r="B10799" s="1">
        <v>402.0</v>
      </c>
      <c r="C10799" s="2" t="s">
        <v>34</v>
      </c>
      <c r="D10799" s="1" t="s">
        <v>930</v>
      </c>
      <c r="E10799" s="1">
        <v>75.0</v>
      </c>
      <c r="F10799" s="1" t="str">
        <f>vlookup(E10799,Teams!$A:B,2,false)</f>
        <v>Green Hope A</v>
      </c>
      <c r="G10799" s="1" t="b">
        <v>0</v>
      </c>
      <c r="H10799" s="1" t="b">
        <v>0</v>
      </c>
      <c r="I10799" s="1">
        <v>20.0</v>
      </c>
      <c r="J10799" s="3" t="str">
        <f>vlookup(I10799,Cats!$A:$B,2,false)</f>
        <v>M</v>
      </c>
    </row>
    <row r="10800">
      <c r="A10800" s="1">
        <v>133867.0</v>
      </c>
      <c r="B10800" s="1">
        <v>402.0</v>
      </c>
      <c r="C10800" s="2" t="s">
        <v>23</v>
      </c>
      <c r="D10800" s="1"/>
      <c r="E10800" s="1">
        <v>64.0</v>
      </c>
      <c r="F10800" s="1" t="str">
        <f>vlookup(E10800,Teams!$A:B,2,false)</f>
        <v>Collierville</v>
      </c>
      <c r="G10800" s="1" t="b">
        <v>1</v>
      </c>
      <c r="H10800" s="1" t="b">
        <v>1</v>
      </c>
      <c r="I10800" s="1">
        <v>21.0</v>
      </c>
      <c r="J10800" s="3" t="str">
        <f>vlookup(I10800,Cats!$A:$B,2,false)</f>
        <v>C</v>
      </c>
    </row>
    <row r="10801">
      <c r="A10801" s="1">
        <v>133868.0</v>
      </c>
      <c r="B10801" s="1">
        <v>402.0</v>
      </c>
      <c r="C10801" s="2" t="s">
        <v>34</v>
      </c>
      <c r="D10801" s="1" t="s">
        <v>513</v>
      </c>
      <c r="E10801" s="1">
        <v>75.0</v>
      </c>
      <c r="F10801" s="1" t="str">
        <f>vlookup(E10801,Teams!$A:B,2,false)</f>
        <v>Green Hope A</v>
      </c>
      <c r="G10801" s="1" t="b">
        <v>0</v>
      </c>
      <c r="H10801" s="1" t="b">
        <v>0</v>
      </c>
      <c r="I10801" s="1">
        <v>21.0</v>
      </c>
      <c r="J10801" s="3" t="str">
        <f>vlookup(I10801,Cats!$A:$B,2,false)</f>
        <v>C</v>
      </c>
    </row>
    <row r="10802">
      <c r="A10802" s="1">
        <v>133869.0</v>
      </c>
      <c r="B10802" s="1">
        <v>402.0</v>
      </c>
      <c r="C10802" s="2" t="s">
        <v>23</v>
      </c>
      <c r="D10802" s="1"/>
      <c r="E10802" s="1">
        <v>64.0</v>
      </c>
      <c r="F10802" s="1" t="str">
        <f>vlookup(E10802,Teams!$A:B,2,false)</f>
        <v>Collierville</v>
      </c>
      <c r="G10802" s="1" t="b">
        <v>1</v>
      </c>
      <c r="H10802" s="1" t="b">
        <v>1</v>
      </c>
      <c r="I10802" s="1">
        <v>22.0</v>
      </c>
      <c r="J10802" s="3" t="str">
        <f>vlookup(I10802,Cats!$A:$B,2,false)</f>
        <v>E</v>
      </c>
    </row>
    <row r="10803">
      <c r="A10803" s="1">
        <v>133870.0</v>
      </c>
      <c r="B10803" s="1">
        <v>402.0</v>
      </c>
      <c r="C10803" s="2" t="s">
        <v>34</v>
      </c>
      <c r="D10803" s="1" t="s">
        <v>429</v>
      </c>
      <c r="E10803" s="1">
        <v>75.0</v>
      </c>
      <c r="F10803" s="1" t="str">
        <f>vlookup(E10803,Teams!$A:B,2,false)</f>
        <v>Green Hope A</v>
      </c>
      <c r="G10803" s="1" t="b">
        <v>0</v>
      </c>
      <c r="H10803" s="1" t="b">
        <v>0</v>
      </c>
      <c r="I10803" s="1">
        <v>22.0</v>
      </c>
      <c r="J10803" s="3" t="str">
        <f>vlookup(I10803,Cats!$A:$B,2,false)</f>
        <v>E</v>
      </c>
    </row>
    <row r="10804">
      <c r="A10804" s="1">
        <v>133871.0</v>
      </c>
      <c r="B10804" s="1">
        <v>402.0</v>
      </c>
      <c r="C10804" s="2" t="s">
        <v>34</v>
      </c>
      <c r="D10804" s="1" t="s">
        <v>680</v>
      </c>
      <c r="E10804" s="1">
        <v>64.0</v>
      </c>
      <c r="F10804" s="1" t="str">
        <f>vlookup(E10804,Teams!$A:B,2,false)</f>
        <v>Collierville</v>
      </c>
      <c r="G10804" s="1" t="b">
        <v>1</v>
      </c>
      <c r="H10804" s="1" t="b">
        <v>0</v>
      </c>
      <c r="I10804" s="1">
        <v>23.0</v>
      </c>
      <c r="J10804" s="3" t="str">
        <f>vlookup(I10804,Cats!$A:$B,2,false)</f>
        <v>B</v>
      </c>
    </row>
    <row r="10805">
      <c r="A10805" s="1">
        <v>133872.0</v>
      </c>
      <c r="B10805" s="1">
        <v>402.0</v>
      </c>
      <c r="C10805" s="2" t="s">
        <v>23</v>
      </c>
      <c r="D10805" s="1"/>
      <c r="E10805" s="1">
        <v>75.0</v>
      </c>
      <c r="F10805" s="1" t="str">
        <f>vlookup(E10805,Teams!$A:B,2,false)</f>
        <v>Green Hope A</v>
      </c>
      <c r="G10805" s="1" t="b">
        <v>0</v>
      </c>
      <c r="H10805" s="1" t="b">
        <v>1</v>
      </c>
      <c r="I10805" s="1">
        <v>23.0</v>
      </c>
      <c r="J10805" s="3" t="str">
        <f>vlookup(I10805,Cats!$A:$B,2,false)</f>
        <v>B</v>
      </c>
    </row>
    <row r="10806">
      <c r="A10806" s="1">
        <v>133873.0</v>
      </c>
      <c r="B10806" s="1">
        <v>402.0</v>
      </c>
      <c r="C10806" s="2" t="s">
        <v>23</v>
      </c>
      <c r="D10806" s="1" t="s">
        <v>587</v>
      </c>
      <c r="E10806" s="1">
        <v>64.0</v>
      </c>
      <c r="F10806" s="1" t="str">
        <f>vlookup(E10806,Teams!$A:B,2,false)</f>
        <v>Collierville</v>
      </c>
      <c r="G10806" s="1" t="b">
        <v>1</v>
      </c>
      <c r="H10806" s="1" t="b">
        <v>0</v>
      </c>
      <c r="I10806" s="1">
        <v>24.0</v>
      </c>
      <c r="J10806" s="3" t="str">
        <f>vlookup(I10806,Cats!$A:$B,2,false)</f>
        <v>P</v>
      </c>
    </row>
    <row r="10807">
      <c r="A10807" s="1">
        <v>133874.0</v>
      </c>
      <c r="B10807" s="1">
        <v>402.0</v>
      </c>
      <c r="C10807" s="2" t="s">
        <v>34</v>
      </c>
      <c r="D10807" s="1" t="s">
        <v>429</v>
      </c>
      <c r="E10807" s="1">
        <v>75.0</v>
      </c>
      <c r="F10807" s="1" t="str">
        <f>vlookup(E10807,Teams!$A:B,2,false)</f>
        <v>Green Hope A</v>
      </c>
      <c r="G10807" s="1" t="b">
        <v>0</v>
      </c>
      <c r="H10807" s="1" t="b">
        <v>0</v>
      </c>
      <c r="I10807" s="1">
        <v>24.0</v>
      </c>
      <c r="J10807" s="3" t="str">
        <f>vlookup(I10807,Cats!$A:$B,2,false)</f>
        <v>P</v>
      </c>
    </row>
    <row r="10808">
      <c r="A10808" s="1">
        <v>133875.0</v>
      </c>
      <c r="B10808" s="1">
        <v>403.0</v>
      </c>
      <c r="C10808" s="2" t="s">
        <v>78</v>
      </c>
      <c r="D10808" s="1" t="s">
        <v>828</v>
      </c>
      <c r="E10808" s="1">
        <v>57.0</v>
      </c>
      <c r="F10808" s="1" t="str">
        <f>vlookup(E10808,Teams!$A:B,2,false)</f>
        <v>Brooklyn Tech B</v>
      </c>
      <c r="G10808" s="1" t="b">
        <v>1</v>
      </c>
      <c r="H10808" s="1" t="b">
        <v>0</v>
      </c>
      <c r="I10808" s="1">
        <v>1.0</v>
      </c>
      <c r="J10808" s="3" t="str">
        <f>vlookup(I10808,Cats!$A:$B,2,false)</f>
        <v>X</v>
      </c>
    </row>
    <row r="10809">
      <c r="A10809" s="1">
        <v>133876.0</v>
      </c>
      <c r="B10809" s="1">
        <v>403.0</v>
      </c>
      <c r="C10809" s="2" t="s">
        <v>23</v>
      </c>
      <c r="D10809" s="1"/>
      <c r="E10809" s="1">
        <v>90.0</v>
      </c>
      <c r="F10809" s="1" t="str">
        <f>vlookup(E10809,Teams!$A:B,2,false)</f>
        <v>Longwood</v>
      </c>
      <c r="G10809" s="1" t="b">
        <v>0</v>
      </c>
      <c r="H10809" s="1" t="b">
        <v>1</v>
      </c>
      <c r="I10809" s="1">
        <v>1.0</v>
      </c>
      <c r="J10809" s="3" t="str">
        <f>vlookup(I10809,Cats!$A:$B,2,false)</f>
        <v>X</v>
      </c>
    </row>
    <row r="10810">
      <c r="A10810" s="1">
        <v>133877.0</v>
      </c>
      <c r="B10810" s="1">
        <v>403.0</v>
      </c>
      <c r="C10810" s="2" t="s">
        <v>23</v>
      </c>
      <c r="D10810" s="1"/>
      <c r="E10810" s="1">
        <v>57.0</v>
      </c>
      <c r="F10810" s="1" t="str">
        <f>vlookup(E10810,Teams!$A:B,2,false)</f>
        <v>Brooklyn Tech B</v>
      </c>
      <c r="G10810" s="1" t="b">
        <v>1</v>
      </c>
      <c r="H10810" s="1" t="b">
        <v>1</v>
      </c>
      <c r="I10810" s="1">
        <v>2.0</v>
      </c>
      <c r="J10810" s="3" t="str">
        <f>vlookup(I10810,Cats!$A:$B,2,false)</f>
        <v>M</v>
      </c>
    </row>
    <row r="10811">
      <c r="A10811" s="1">
        <v>133878.0</v>
      </c>
      <c r="B10811" s="1">
        <v>403.0</v>
      </c>
      <c r="C10811" s="2" t="s">
        <v>23</v>
      </c>
      <c r="D10811" s="1"/>
      <c r="E10811" s="1">
        <v>90.0</v>
      </c>
      <c r="F10811" s="1" t="str">
        <f>vlookup(E10811,Teams!$A:B,2,false)</f>
        <v>Longwood</v>
      </c>
      <c r="G10811" s="1" t="b">
        <v>0</v>
      </c>
      <c r="H10811" s="1" t="b">
        <v>1</v>
      </c>
      <c r="I10811" s="1">
        <v>2.0</v>
      </c>
      <c r="J10811" s="3" t="str">
        <f>vlookup(I10811,Cats!$A:$B,2,false)</f>
        <v>M</v>
      </c>
    </row>
    <row r="10812">
      <c r="A10812" s="1">
        <v>133879.0</v>
      </c>
      <c r="B10812" s="1">
        <v>403.0</v>
      </c>
      <c r="C10812" s="2" t="s">
        <v>23</v>
      </c>
      <c r="D10812" s="1" t="s">
        <v>1037</v>
      </c>
      <c r="E10812" s="1">
        <v>57.0</v>
      </c>
      <c r="F10812" s="1" t="str">
        <f>vlookup(E10812,Teams!$A:B,2,false)</f>
        <v>Brooklyn Tech B</v>
      </c>
      <c r="G10812" s="1" t="b">
        <v>1</v>
      </c>
      <c r="H10812" s="1" t="b">
        <v>0</v>
      </c>
      <c r="I10812" s="1">
        <v>3.0</v>
      </c>
      <c r="J10812" s="3" t="str">
        <f>vlookup(I10812,Cats!$A:$B,2,false)</f>
        <v>C</v>
      </c>
    </row>
    <row r="10813">
      <c r="A10813" s="1">
        <v>133880.0</v>
      </c>
      <c r="B10813" s="1">
        <v>403.0</v>
      </c>
      <c r="C10813" s="2" t="s">
        <v>34</v>
      </c>
      <c r="D10813" s="1" t="s">
        <v>556</v>
      </c>
      <c r="E10813" s="1">
        <v>90.0</v>
      </c>
      <c r="F10813" s="1" t="str">
        <f>vlookup(E10813,Teams!$A:B,2,false)</f>
        <v>Longwood</v>
      </c>
      <c r="G10813" s="1" t="b">
        <v>0</v>
      </c>
      <c r="H10813" s="1" t="b">
        <v>0</v>
      </c>
      <c r="I10813" s="1">
        <v>3.0</v>
      </c>
      <c r="J10813" s="3" t="str">
        <f>vlookup(I10813,Cats!$A:$B,2,false)</f>
        <v>C</v>
      </c>
    </row>
    <row r="10814">
      <c r="A10814" s="1">
        <v>133881.0</v>
      </c>
      <c r="B10814" s="1">
        <v>403.0</v>
      </c>
      <c r="C10814" s="2" t="s">
        <v>78</v>
      </c>
      <c r="D10814" s="1" t="s">
        <v>828</v>
      </c>
      <c r="E10814" s="1">
        <v>57.0</v>
      </c>
      <c r="F10814" s="1" t="str">
        <f>vlookup(E10814,Teams!$A:B,2,false)</f>
        <v>Brooklyn Tech B</v>
      </c>
      <c r="G10814" s="1" t="b">
        <v>1</v>
      </c>
      <c r="H10814" s="1" t="b">
        <v>0</v>
      </c>
      <c r="I10814" s="1">
        <v>4.0</v>
      </c>
      <c r="J10814" s="3" t="str">
        <f>vlookup(I10814,Cats!$A:$B,2,false)</f>
        <v>E</v>
      </c>
    </row>
    <row r="10815">
      <c r="A10815" s="1">
        <v>133882.0</v>
      </c>
      <c r="B10815" s="1">
        <v>403.0</v>
      </c>
      <c r="C10815" s="2" t="s">
        <v>23</v>
      </c>
      <c r="D10815" s="1" t="s">
        <v>556</v>
      </c>
      <c r="E10815" s="1">
        <v>90.0</v>
      </c>
      <c r="F10815" s="1" t="str">
        <f>vlookup(E10815,Teams!$A:B,2,false)</f>
        <v>Longwood</v>
      </c>
      <c r="G10815" s="1" t="b">
        <v>0</v>
      </c>
      <c r="H10815" s="1" t="b">
        <v>0</v>
      </c>
      <c r="I10815" s="1">
        <v>4.0</v>
      </c>
      <c r="J10815" s="3" t="str">
        <f>vlookup(I10815,Cats!$A:$B,2,false)</f>
        <v>E</v>
      </c>
    </row>
    <row r="10816">
      <c r="A10816" s="1">
        <v>133883.0</v>
      </c>
      <c r="B10816" s="1">
        <v>403.0</v>
      </c>
      <c r="C10816" s="2" t="s">
        <v>23</v>
      </c>
      <c r="D10816" s="1"/>
      <c r="E10816" s="1">
        <v>57.0</v>
      </c>
      <c r="F10816" s="1" t="str">
        <f>vlookup(E10816,Teams!$A:B,2,false)</f>
        <v>Brooklyn Tech B</v>
      </c>
      <c r="G10816" s="1" t="b">
        <v>1</v>
      </c>
      <c r="H10816" s="1" t="b">
        <v>1</v>
      </c>
      <c r="I10816" s="1">
        <v>5.0</v>
      </c>
      <c r="J10816" s="3" t="str">
        <f>vlookup(I10816,Cats!$A:$B,2,false)</f>
        <v>B</v>
      </c>
    </row>
    <row r="10817">
      <c r="A10817" s="1">
        <v>133884.0</v>
      </c>
      <c r="B10817" s="1">
        <v>403.0</v>
      </c>
      <c r="C10817" s="2" t="s">
        <v>78</v>
      </c>
      <c r="D10817" s="1" t="s">
        <v>789</v>
      </c>
      <c r="E10817" s="1">
        <v>90.0</v>
      </c>
      <c r="F10817" s="1" t="str">
        <f>vlookup(E10817,Teams!$A:B,2,false)</f>
        <v>Longwood</v>
      </c>
      <c r="G10817" s="1" t="b">
        <v>0</v>
      </c>
      <c r="H10817" s="1" t="b">
        <v>0</v>
      </c>
      <c r="I10817" s="1">
        <v>5.0</v>
      </c>
      <c r="J10817" s="3" t="str">
        <f>vlookup(I10817,Cats!$A:$B,2,false)</f>
        <v>B</v>
      </c>
    </row>
    <row r="10818">
      <c r="A10818" s="1">
        <v>133885.0</v>
      </c>
      <c r="B10818" s="1">
        <v>403.0</v>
      </c>
      <c r="C10818" s="2" t="s">
        <v>23</v>
      </c>
      <c r="D10818" s="1"/>
      <c r="E10818" s="1">
        <v>57.0</v>
      </c>
      <c r="F10818" s="1" t="str">
        <f>vlookup(E10818,Teams!$A:B,2,false)</f>
        <v>Brooklyn Tech B</v>
      </c>
      <c r="G10818" s="1" t="b">
        <v>1</v>
      </c>
      <c r="H10818" s="1" t="b">
        <v>1</v>
      </c>
      <c r="I10818" s="1">
        <v>6.0</v>
      </c>
      <c r="J10818" s="3" t="str">
        <f>vlookup(I10818,Cats!$A:$B,2,false)</f>
        <v>P</v>
      </c>
    </row>
    <row r="10819">
      <c r="A10819" s="1">
        <v>133886.0</v>
      </c>
      <c r="B10819" s="1">
        <v>403.0</v>
      </c>
      <c r="C10819" s="2" t="s">
        <v>23</v>
      </c>
      <c r="D10819" s="1"/>
      <c r="E10819" s="1">
        <v>90.0</v>
      </c>
      <c r="F10819" s="1" t="str">
        <f>vlookup(E10819,Teams!$A:B,2,false)</f>
        <v>Longwood</v>
      </c>
      <c r="G10819" s="1" t="b">
        <v>0</v>
      </c>
      <c r="H10819" s="1" t="b">
        <v>1</v>
      </c>
      <c r="I10819" s="1">
        <v>6.0</v>
      </c>
      <c r="J10819" s="3" t="str">
        <f>vlookup(I10819,Cats!$A:$B,2,false)</f>
        <v>P</v>
      </c>
    </row>
    <row r="10820">
      <c r="A10820" s="1">
        <v>133887.0</v>
      </c>
      <c r="B10820" s="1">
        <v>403.0</v>
      </c>
      <c r="C10820" s="2" t="s">
        <v>23</v>
      </c>
      <c r="D10820" s="1"/>
      <c r="E10820" s="1">
        <v>57.0</v>
      </c>
      <c r="F10820" s="1" t="str">
        <f>vlookup(E10820,Teams!$A:B,2,false)</f>
        <v>Brooklyn Tech B</v>
      </c>
      <c r="G10820" s="1" t="b">
        <v>1</v>
      </c>
      <c r="H10820" s="1" t="b">
        <v>1</v>
      </c>
      <c r="I10820" s="1">
        <v>7.0</v>
      </c>
      <c r="J10820" s="3" t="str">
        <f>vlookup(I10820,Cats!$A:$B,2,false)</f>
        <v>X</v>
      </c>
    </row>
    <row r="10821">
      <c r="A10821" s="1">
        <v>133888.0</v>
      </c>
      <c r="B10821" s="1">
        <v>403.0</v>
      </c>
      <c r="C10821" s="2" t="s">
        <v>34</v>
      </c>
      <c r="D10821" s="1" t="s">
        <v>789</v>
      </c>
      <c r="E10821" s="1">
        <v>90.0</v>
      </c>
      <c r="F10821" s="1" t="str">
        <f>vlookup(E10821,Teams!$A:B,2,false)</f>
        <v>Longwood</v>
      </c>
      <c r="G10821" s="1" t="b">
        <v>0</v>
      </c>
      <c r="H10821" s="1" t="b">
        <v>0</v>
      </c>
      <c r="I10821" s="1">
        <v>7.0</v>
      </c>
      <c r="J10821" s="3" t="str">
        <f>vlookup(I10821,Cats!$A:$B,2,false)</f>
        <v>X</v>
      </c>
    </row>
    <row r="10822">
      <c r="A10822" s="1">
        <v>133889.0</v>
      </c>
      <c r="B10822" s="1">
        <v>403.0</v>
      </c>
      <c r="C10822" s="2" t="s">
        <v>78</v>
      </c>
      <c r="D10822" s="1" t="s">
        <v>828</v>
      </c>
      <c r="E10822" s="1">
        <v>57.0</v>
      </c>
      <c r="F10822" s="1" t="str">
        <f>vlookup(E10822,Teams!$A:B,2,false)</f>
        <v>Brooklyn Tech B</v>
      </c>
      <c r="G10822" s="1" t="b">
        <v>1</v>
      </c>
      <c r="H10822" s="1" t="b">
        <v>0</v>
      </c>
      <c r="I10822" s="1">
        <v>8.0</v>
      </c>
      <c r="J10822" s="3" t="str">
        <f>vlookup(I10822,Cats!$A:$B,2,false)</f>
        <v>M</v>
      </c>
    </row>
    <row r="10823">
      <c r="A10823" s="1">
        <v>133890.0</v>
      </c>
      <c r="B10823" s="1">
        <v>403.0</v>
      </c>
      <c r="C10823" s="2" t="s">
        <v>23</v>
      </c>
      <c r="D10823" s="1"/>
      <c r="E10823" s="1">
        <v>90.0</v>
      </c>
      <c r="F10823" s="1" t="str">
        <f>vlookup(E10823,Teams!$A:B,2,false)</f>
        <v>Longwood</v>
      </c>
      <c r="G10823" s="1" t="b">
        <v>0</v>
      </c>
      <c r="H10823" s="1" t="b">
        <v>1</v>
      </c>
      <c r="I10823" s="1">
        <v>8.0</v>
      </c>
      <c r="J10823" s="3" t="str">
        <f>vlookup(I10823,Cats!$A:$B,2,false)</f>
        <v>M</v>
      </c>
    </row>
    <row r="10824">
      <c r="A10824" s="1">
        <v>133891.0</v>
      </c>
      <c r="B10824" s="1">
        <v>403.0</v>
      </c>
      <c r="C10824" s="2" t="s">
        <v>23</v>
      </c>
      <c r="D10824" s="1" t="s">
        <v>1058</v>
      </c>
      <c r="E10824" s="1">
        <v>57.0</v>
      </c>
      <c r="F10824" s="1" t="str">
        <f>vlookup(E10824,Teams!$A:B,2,false)</f>
        <v>Brooklyn Tech B</v>
      </c>
      <c r="G10824" s="1" t="b">
        <v>1</v>
      </c>
      <c r="H10824" s="1" t="b">
        <v>0</v>
      </c>
      <c r="I10824" s="1">
        <v>9.0</v>
      </c>
      <c r="J10824" s="3" t="str">
        <f>vlookup(I10824,Cats!$A:$B,2,false)</f>
        <v>C</v>
      </c>
    </row>
    <row r="10825">
      <c r="A10825" s="1">
        <v>133892.0</v>
      </c>
      <c r="B10825" s="1">
        <v>403.0</v>
      </c>
      <c r="C10825" s="2" t="s">
        <v>78</v>
      </c>
      <c r="D10825" s="1" t="s">
        <v>789</v>
      </c>
      <c r="E10825" s="1">
        <v>90.0</v>
      </c>
      <c r="F10825" s="1" t="str">
        <f>vlookup(E10825,Teams!$A:B,2,false)</f>
        <v>Longwood</v>
      </c>
      <c r="G10825" s="1" t="b">
        <v>0</v>
      </c>
      <c r="H10825" s="1" t="b">
        <v>0</v>
      </c>
      <c r="I10825" s="1">
        <v>9.0</v>
      </c>
      <c r="J10825" s="3" t="str">
        <f>vlookup(I10825,Cats!$A:$B,2,false)</f>
        <v>C</v>
      </c>
    </row>
    <row r="10826">
      <c r="A10826" s="1">
        <v>133893.0</v>
      </c>
      <c r="B10826" s="1">
        <v>403.0</v>
      </c>
      <c r="C10826" s="2" t="s">
        <v>23</v>
      </c>
      <c r="D10826" s="1"/>
      <c r="E10826" s="1">
        <v>57.0</v>
      </c>
      <c r="F10826" s="1" t="str">
        <f>vlookup(E10826,Teams!$A:B,2,false)</f>
        <v>Brooklyn Tech B</v>
      </c>
      <c r="G10826" s="1" t="b">
        <v>1</v>
      </c>
      <c r="H10826" s="1" t="b">
        <v>1</v>
      </c>
      <c r="I10826" s="1">
        <v>10.0</v>
      </c>
      <c r="J10826" s="3" t="str">
        <f>vlookup(I10826,Cats!$A:$B,2,false)</f>
        <v>E</v>
      </c>
    </row>
    <row r="10827">
      <c r="A10827" s="1">
        <v>133894.0</v>
      </c>
      <c r="B10827" s="1">
        <v>403.0</v>
      </c>
      <c r="C10827" s="2" t="s">
        <v>78</v>
      </c>
      <c r="D10827" s="1" t="s">
        <v>556</v>
      </c>
      <c r="E10827" s="1">
        <v>90.0</v>
      </c>
      <c r="F10827" s="1" t="str">
        <f>vlookup(E10827,Teams!$A:B,2,false)</f>
        <v>Longwood</v>
      </c>
      <c r="G10827" s="1" t="b">
        <v>0</v>
      </c>
      <c r="H10827" s="1" t="b">
        <v>0</v>
      </c>
      <c r="I10827" s="1">
        <v>10.0</v>
      </c>
      <c r="J10827" s="3" t="str">
        <f>vlookup(I10827,Cats!$A:$B,2,false)</f>
        <v>E</v>
      </c>
    </row>
    <row r="10828">
      <c r="A10828" s="1">
        <v>133895.0</v>
      </c>
      <c r="B10828" s="1">
        <v>403.0</v>
      </c>
      <c r="C10828" s="2" t="s">
        <v>23</v>
      </c>
      <c r="D10828" s="1"/>
      <c r="E10828" s="1">
        <v>57.0</v>
      </c>
      <c r="F10828" s="1" t="str">
        <f>vlookup(E10828,Teams!$A:B,2,false)</f>
        <v>Brooklyn Tech B</v>
      </c>
      <c r="G10828" s="1" t="b">
        <v>1</v>
      </c>
      <c r="H10828" s="1" t="b">
        <v>1</v>
      </c>
      <c r="I10828" s="1">
        <v>11.0</v>
      </c>
      <c r="J10828" s="3" t="str">
        <f>vlookup(I10828,Cats!$A:$B,2,false)</f>
        <v>B</v>
      </c>
    </row>
    <row r="10829">
      <c r="A10829" s="1">
        <v>133896.0</v>
      </c>
      <c r="B10829" s="1">
        <v>403.0</v>
      </c>
      <c r="C10829" s="2" t="s">
        <v>23</v>
      </c>
      <c r="D10829" s="1"/>
      <c r="E10829" s="1">
        <v>90.0</v>
      </c>
      <c r="F10829" s="1" t="str">
        <f>vlookup(E10829,Teams!$A:B,2,false)</f>
        <v>Longwood</v>
      </c>
      <c r="G10829" s="1" t="b">
        <v>0</v>
      </c>
      <c r="H10829" s="1" t="b">
        <v>1</v>
      </c>
      <c r="I10829" s="1">
        <v>11.0</v>
      </c>
      <c r="J10829" s="3" t="str">
        <f>vlookup(I10829,Cats!$A:$B,2,false)</f>
        <v>B</v>
      </c>
    </row>
    <row r="10830">
      <c r="A10830" s="1">
        <v>133897.0</v>
      </c>
      <c r="B10830" s="1">
        <v>403.0</v>
      </c>
      <c r="C10830" s="2" t="s">
        <v>23</v>
      </c>
      <c r="D10830" s="1"/>
      <c r="E10830" s="1">
        <v>57.0</v>
      </c>
      <c r="F10830" s="1" t="str">
        <f>vlookup(E10830,Teams!$A:B,2,false)</f>
        <v>Brooklyn Tech B</v>
      </c>
      <c r="G10830" s="1" t="b">
        <v>1</v>
      </c>
      <c r="H10830" s="1" t="b">
        <v>1</v>
      </c>
      <c r="I10830" s="1">
        <v>12.0</v>
      </c>
      <c r="J10830" s="3" t="str">
        <f>vlookup(I10830,Cats!$A:$B,2,false)</f>
        <v>P</v>
      </c>
    </row>
    <row r="10831">
      <c r="A10831" s="1">
        <v>133898.0</v>
      </c>
      <c r="B10831" s="1">
        <v>403.0</v>
      </c>
      <c r="C10831" s="2" t="s">
        <v>78</v>
      </c>
      <c r="D10831" s="1" t="s">
        <v>556</v>
      </c>
      <c r="E10831" s="1">
        <v>90.0</v>
      </c>
      <c r="F10831" s="1" t="str">
        <f>vlookup(E10831,Teams!$A:B,2,false)</f>
        <v>Longwood</v>
      </c>
      <c r="G10831" s="1" t="b">
        <v>0</v>
      </c>
      <c r="H10831" s="1" t="b">
        <v>0</v>
      </c>
      <c r="I10831" s="1">
        <v>12.0</v>
      </c>
      <c r="J10831" s="3" t="str">
        <f>vlookup(I10831,Cats!$A:$B,2,false)</f>
        <v>P</v>
      </c>
    </row>
    <row r="10832">
      <c r="A10832" s="1">
        <v>133899.0</v>
      </c>
      <c r="B10832" s="1">
        <v>403.0</v>
      </c>
      <c r="C10832" s="2" t="s">
        <v>23</v>
      </c>
      <c r="D10832" s="1" t="s">
        <v>828</v>
      </c>
      <c r="E10832" s="1">
        <v>57.0</v>
      </c>
      <c r="F10832" s="1" t="str">
        <f>vlookup(E10832,Teams!$A:B,2,false)</f>
        <v>Brooklyn Tech B</v>
      </c>
      <c r="G10832" s="1" t="b">
        <v>1</v>
      </c>
      <c r="H10832" s="1" t="b">
        <v>0</v>
      </c>
      <c r="I10832" s="1">
        <v>13.0</v>
      </c>
      <c r="J10832" s="3" t="str">
        <f>vlookup(I10832,Cats!$A:$B,2,false)</f>
        <v>X</v>
      </c>
    </row>
    <row r="10833">
      <c r="A10833" s="1">
        <v>133900.0</v>
      </c>
      <c r="B10833" s="1">
        <v>403.0</v>
      </c>
      <c r="C10833" s="2" t="s">
        <v>23</v>
      </c>
      <c r="D10833" s="1" t="s">
        <v>789</v>
      </c>
      <c r="E10833" s="1">
        <v>90.0</v>
      </c>
      <c r="F10833" s="1" t="str">
        <f>vlookup(E10833,Teams!$A:B,2,false)</f>
        <v>Longwood</v>
      </c>
      <c r="G10833" s="1" t="b">
        <v>0</v>
      </c>
      <c r="H10833" s="1" t="b">
        <v>0</v>
      </c>
      <c r="I10833" s="1">
        <v>13.0</v>
      </c>
      <c r="J10833" s="3" t="str">
        <f>vlookup(I10833,Cats!$A:$B,2,false)</f>
        <v>X</v>
      </c>
    </row>
    <row r="10834">
      <c r="A10834" s="1">
        <v>133901.0</v>
      </c>
      <c r="B10834" s="1">
        <v>403.0</v>
      </c>
      <c r="C10834" s="2" t="s">
        <v>23</v>
      </c>
      <c r="D10834" s="1" t="s">
        <v>1037</v>
      </c>
      <c r="E10834" s="1">
        <v>57.0</v>
      </c>
      <c r="F10834" s="1" t="str">
        <f>vlookup(E10834,Teams!$A:B,2,false)</f>
        <v>Brooklyn Tech B</v>
      </c>
      <c r="G10834" s="1" t="b">
        <v>1</v>
      </c>
      <c r="H10834" s="1" t="b">
        <v>0</v>
      </c>
      <c r="I10834" s="1">
        <v>14.0</v>
      </c>
      <c r="J10834" s="3" t="str">
        <f>vlookup(I10834,Cats!$A:$B,2,false)</f>
        <v>M</v>
      </c>
    </row>
    <row r="10835">
      <c r="A10835" s="1">
        <v>133902.0</v>
      </c>
      <c r="B10835" s="1">
        <v>403.0</v>
      </c>
      <c r="C10835" s="2" t="s">
        <v>23</v>
      </c>
      <c r="D10835" s="1" t="s">
        <v>789</v>
      </c>
      <c r="E10835" s="1">
        <v>90.0</v>
      </c>
      <c r="F10835" s="1" t="str">
        <f>vlookup(E10835,Teams!$A:B,2,false)</f>
        <v>Longwood</v>
      </c>
      <c r="G10835" s="1" t="b">
        <v>0</v>
      </c>
      <c r="H10835" s="1" t="b">
        <v>0</v>
      </c>
      <c r="I10835" s="1">
        <v>14.0</v>
      </c>
      <c r="J10835" s="3" t="str">
        <f>vlookup(I10835,Cats!$A:$B,2,false)</f>
        <v>M</v>
      </c>
    </row>
    <row r="10836">
      <c r="A10836" s="1">
        <v>133903.0</v>
      </c>
      <c r="B10836" s="1">
        <v>403.0</v>
      </c>
      <c r="C10836" s="2" t="s">
        <v>23</v>
      </c>
      <c r="D10836" s="1" t="s">
        <v>1058</v>
      </c>
      <c r="E10836" s="1">
        <v>57.0</v>
      </c>
      <c r="F10836" s="1" t="str">
        <f>vlookup(E10836,Teams!$A:B,2,false)</f>
        <v>Brooklyn Tech B</v>
      </c>
      <c r="G10836" s="1" t="b">
        <v>1</v>
      </c>
      <c r="H10836" s="1" t="b">
        <v>0</v>
      </c>
      <c r="I10836" s="1">
        <v>15.0</v>
      </c>
      <c r="J10836" s="3" t="str">
        <f>vlookup(I10836,Cats!$A:$B,2,false)</f>
        <v>C</v>
      </c>
    </row>
    <row r="10837">
      <c r="A10837" s="1">
        <v>133904.0</v>
      </c>
      <c r="B10837" s="1">
        <v>403.0</v>
      </c>
      <c r="C10837" s="2" t="s">
        <v>23</v>
      </c>
      <c r="D10837" s="1" t="s">
        <v>556</v>
      </c>
      <c r="E10837" s="1">
        <v>90.0</v>
      </c>
      <c r="F10837" s="1" t="str">
        <f>vlookup(E10837,Teams!$A:B,2,false)</f>
        <v>Longwood</v>
      </c>
      <c r="G10837" s="1" t="b">
        <v>0</v>
      </c>
      <c r="H10837" s="1" t="b">
        <v>0</v>
      </c>
      <c r="I10837" s="1">
        <v>15.0</v>
      </c>
      <c r="J10837" s="3" t="str">
        <f>vlookup(I10837,Cats!$A:$B,2,false)</f>
        <v>C</v>
      </c>
    </row>
    <row r="10838">
      <c r="A10838" s="1">
        <v>133905.0</v>
      </c>
      <c r="B10838" s="1">
        <v>403.0</v>
      </c>
      <c r="C10838" s="2" t="s">
        <v>23</v>
      </c>
      <c r="D10838" s="1"/>
      <c r="E10838" s="1">
        <v>57.0</v>
      </c>
      <c r="F10838" s="1" t="str">
        <f>vlookup(E10838,Teams!$A:B,2,false)</f>
        <v>Brooklyn Tech B</v>
      </c>
      <c r="G10838" s="1" t="b">
        <v>1</v>
      </c>
      <c r="H10838" s="1" t="b">
        <v>1</v>
      </c>
      <c r="I10838" s="1">
        <v>16.0</v>
      </c>
      <c r="J10838" s="3" t="str">
        <f>vlookup(I10838,Cats!$A:$B,2,false)</f>
        <v>E</v>
      </c>
    </row>
    <row r="10839">
      <c r="A10839" s="1">
        <v>133906.0</v>
      </c>
      <c r="B10839" s="1">
        <v>403.0</v>
      </c>
      <c r="C10839" s="2" t="s">
        <v>23</v>
      </c>
      <c r="D10839" s="1"/>
      <c r="E10839" s="1">
        <v>90.0</v>
      </c>
      <c r="F10839" s="1" t="str">
        <f>vlookup(E10839,Teams!$A:B,2,false)</f>
        <v>Longwood</v>
      </c>
      <c r="G10839" s="1" t="b">
        <v>0</v>
      </c>
      <c r="H10839" s="1" t="b">
        <v>1</v>
      </c>
      <c r="I10839" s="1">
        <v>16.0</v>
      </c>
      <c r="J10839" s="3" t="str">
        <f>vlookup(I10839,Cats!$A:$B,2,false)</f>
        <v>E</v>
      </c>
    </row>
    <row r="10840">
      <c r="A10840" s="1">
        <v>133907.0</v>
      </c>
      <c r="B10840" s="1">
        <v>403.0</v>
      </c>
      <c r="C10840" s="2" t="s">
        <v>23</v>
      </c>
      <c r="D10840" s="1" t="s">
        <v>1058</v>
      </c>
      <c r="E10840" s="1">
        <v>57.0</v>
      </c>
      <c r="F10840" s="1" t="str">
        <f>vlookup(E10840,Teams!$A:B,2,false)</f>
        <v>Brooklyn Tech B</v>
      </c>
      <c r="G10840" s="1" t="b">
        <v>1</v>
      </c>
      <c r="H10840" s="1" t="b">
        <v>0</v>
      </c>
      <c r="I10840" s="1">
        <v>17.0</v>
      </c>
      <c r="J10840" s="3" t="str">
        <f>vlookup(I10840,Cats!$A:$B,2,false)</f>
        <v>B</v>
      </c>
    </row>
    <row r="10841">
      <c r="A10841" s="1">
        <v>133908.0</v>
      </c>
      <c r="B10841" s="1">
        <v>403.0</v>
      </c>
      <c r="C10841" s="2" t="s">
        <v>34</v>
      </c>
      <c r="D10841" s="1" t="s">
        <v>789</v>
      </c>
      <c r="E10841" s="1">
        <v>90.0</v>
      </c>
      <c r="F10841" s="1" t="str">
        <f>vlookup(E10841,Teams!$A:B,2,false)</f>
        <v>Longwood</v>
      </c>
      <c r="G10841" s="1" t="b">
        <v>0</v>
      </c>
      <c r="H10841" s="1" t="b">
        <v>0</v>
      </c>
      <c r="I10841" s="1">
        <v>17.0</v>
      </c>
      <c r="J10841" s="3" t="str">
        <f>vlookup(I10841,Cats!$A:$B,2,false)</f>
        <v>B</v>
      </c>
    </row>
    <row r="10842">
      <c r="A10842" s="1">
        <v>133909.0</v>
      </c>
      <c r="B10842" s="1">
        <v>403.0</v>
      </c>
      <c r="C10842" s="2" t="s">
        <v>78</v>
      </c>
      <c r="D10842" s="1" t="s">
        <v>828</v>
      </c>
      <c r="E10842" s="1">
        <v>57.0</v>
      </c>
      <c r="F10842" s="1" t="str">
        <f>vlookup(E10842,Teams!$A:B,2,false)</f>
        <v>Brooklyn Tech B</v>
      </c>
      <c r="G10842" s="1" t="b">
        <v>1</v>
      </c>
      <c r="H10842" s="1" t="b">
        <v>0</v>
      </c>
      <c r="I10842" s="1">
        <v>18.0</v>
      </c>
      <c r="J10842" s="3" t="str">
        <f>vlookup(I10842,Cats!$A:$B,2,false)</f>
        <v>P</v>
      </c>
    </row>
    <row r="10843">
      <c r="A10843" s="1">
        <v>133910.0</v>
      </c>
      <c r="B10843" s="1">
        <v>403.0</v>
      </c>
      <c r="C10843" s="2" t="s">
        <v>23</v>
      </c>
      <c r="D10843" s="1"/>
      <c r="E10843" s="1">
        <v>90.0</v>
      </c>
      <c r="F10843" s="1" t="str">
        <f>vlookup(E10843,Teams!$A:B,2,false)</f>
        <v>Longwood</v>
      </c>
      <c r="G10843" s="1" t="b">
        <v>0</v>
      </c>
      <c r="H10843" s="1" t="b">
        <v>1</v>
      </c>
      <c r="I10843" s="1">
        <v>18.0</v>
      </c>
      <c r="J10843" s="3" t="str">
        <f>vlookup(I10843,Cats!$A:$B,2,false)</f>
        <v>P</v>
      </c>
    </row>
    <row r="10844">
      <c r="A10844" s="1">
        <v>133911.0</v>
      </c>
      <c r="B10844" s="1">
        <v>403.0</v>
      </c>
      <c r="C10844" s="2" t="s">
        <v>23</v>
      </c>
      <c r="D10844" s="1" t="s">
        <v>1058</v>
      </c>
      <c r="E10844" s="1">
        <v>57.0</v>
      </c>
      <c r="F10844" s="1" t="str">
        <f>vlookup(E10844,Teams!$A:B,2,false)</f>
        <v>Brooklyn Tech B</v>
      </c>
      <c r="G10844" s="1" t="b">
        <v>1</v>
      </c>
      <c r="H10844" s="1" t="b">
        <v>0</v>
      </c>
      <c r="I10844" s="1">
        <v>19.0</v>
      </c>
      <c r="J10844" s="3" t="str">
        <f>vlookup(I10844,Cats!$A:$B,2,false)</f>
        <v>X</v>
      </c>
    </row>
    <row r="10845">
      <c r="A10845" s="1">
        <v>133912.0</v>
      </c>
      <c r="B10845" s="1">
        <v>403.0</v>
      </c>
      <c r="C10845" s="2" t="s">
        <v>23</v>
      </c>
      <c r="D10845" s="1" t="s">
        <v>556</v>
      </c>
      <c r="E10845" s="1">
        <v>90.0</v>
      </c>
      <c r="F10845" s="1" t="str">
        <f>vlookup(E10845,Teams!$A:B,2,false)</f>
        <v>Longwood</v>
      </c>
      <c r="G10845" s="1" t="b">
        <v>0</v>
      </c>
      <c r="H10845" s="1" t="b">
        <v>0</v>
      </c>
      <c r="I10845" s="1">
        <v>19.0</v>
      </c>
      <c r="J10845" s="3" t="str">
        <f>vlookup(I10845,Cats!$A:$B,2,false)</f>
        <v>X</v>
      </c>
    </row>
    <row r="10846">
      <c r="A10846" s="1">
        <v>133913.0</v>
      </c>
      <c r="B10846" s="1">
        <v>403.0</v>
      </c>
      <c r="C10846" s="2" t="s">
        <v>78</v>
      </c>
      <c r="D10846" s="1" t="s">
        <v>828</v>
      </c>
      <c r="E10846" s="1">
        <v>57.0</v>
      </c>
      <c r="F10846" s="1" t="str">
        <f>vlookup(E10846,Teams!$A:B,2,false)</f>
        <v>Brooklyn Tech B</v>
      </c>
      <c r="G10846" s="1" t="b">
        <v>1</v>
      </c>
      <c r="H10846" s="1" t="b">
        <v>0</v>
      </c>
      <c r="I10846" s="1">
        <v>20.0</v>
      </c>
      <c r="J10846" s="3" t="str">
        <f>vlookup(I10846,Cats!$A:$B,2,false)</f>
        <v>M</v>
      </c>
    </row>
    <row r="10847">
      <c r="A10847" s="1">
        <v>133914.0</v>
      </c>
      <c r="B10847" s="1">
        <v>403.0</v>
      </c>
      <c r="C10847" s="2" t="s">
        <v>23</v>
      </c>
      <c r="D10847" s="1"/>
      <c r="E10847" s="1">
        <v>90.0</v>
      </c>
      <c r="F10847" s="1" t="str">
        <f>vlookup(E10847,Teams!$A:B,2,false)</f>
        <v>Longwood</v>
      </c>
      <c r="G10847" s="1" t="b">
        <v>0</v>
      </c>
      <c r="H10847" s="1" t="b">
        <v>1</v>
      </c>
      <c r="I10847" s="1">
        <v>20.0</v>
      </c>
      <c r="J10847" s="3" t="str">
        <f>vlookup(I10847,Cats!$A:$B,2,false)</f>
        <v>M</v>
      </c>
    </row>
    <row r="10848">
      <c r="A10848" s="1">
        <v>133915.0</v>
      </c>
      <c r="B10848" s="1">
        <v>403.0</v>
      </c>
      <c r="C10848" s="2" t="s">
        <v>78</v>
      </c>
      <c r="D10848" s="1" t="s">
        <v>1037</v>
      </c>
      <c r="E10848" s="1">
        <v>57.0</v>
      </c>
      <c r="F10848" s="1" t="str">
        <f>vlookup(E10848,Teams!$A:B,2,false)</f>
        <v>Brooklyn Tech B</v>
      </c>
      <c r="G10848" s="1" t="b">
        <v>1</v>
      </c>
      <c r="H10848" s="1" t="b">
        <v>0</v>
      </c>
      <c r="I10848" s="1">
        <v>21.0</v>
      </c>
      <c r="J10848" s="3" t="str">
        <f>vlookup(I10848,Cats!$A:$B,2,false)</f>
        <v>C</v>
      </c>
    </row>
    <row r="10849">
      <c r="A10849" s="1">
        <v>133916.0</v>
      </c>
      <c r="B10849" s="1">
        <v>403.0</v>
      </c>
      <c r="C10849" s="2" t="s">
        <v>23</v>
      </c>
      <c r="D10849" s="1"/>
      <c r="E10849" s="1">
        <v>90.0</v>
      </c>
      <c r="F10849" s="1" t="str">
        <f>vlookup(E10849,Teams!$A:B,2,false)</f>
        <v>Longwood</v>
      </c>
      <c r="G10849" s="1" t="b">
        <v>0</v>
      </c>
      <c r="H10849" s="1" t="b">
        <v>1</v>
      </c>
      <c r="I10849" s="1">
        <v>21.0</v>
      </c>
      <c r="J10849" s="3" t="str">
        <f>vlookup(I10849,Cats!$A:$B,2,false)</f>
        <v>C</v>
      </c>
    </row>
    <row r="10850">
      <c r="A10850" s="1">
        <v>133917.0</v>
      </c>
      <c r="B10850" s="1">
        <v>403.0</v>
      </c>
      <c r="C10850" s="2" t="s">
        <v>23</v>
      </c>
      <c r="D10850" s="1"/>
      <c r="E10850" s="1">
        <v>57.0</v>
      </c>
      <c r="F10850" s="1" t="str">
        <f>vlookup(E10850,Teams!$A:B,2,false)</f>
        <v>Brooklyn Tech B</v>
      </c>
      <c r="G10850" s="1" t="b">
        <v>1</v>
      </c>
      <c r="H10850" s="1" t="b">
        <v>1</v>
      </c>
      <c r="I10850" s="1">
        <v>22.0</v>
      </c>
      <c r="J10850" s="3" t="str">
        <f>vlookup(I10850,Cats!$A:$B,2,false)</f>
        <v>E</v>
      </c>
    </row>
    <row r="10851">
      <c r="A10851" s="1">
        <v>133918.0</v>
      </c>
      <c r="B10851" s="1">
        <v>403.0</v>
      </c>
      <c r="C10851" s="2" t="s">
        <v>78</v>
      </c>
      <c r="D10851" s="1" t="s">
        <v>556</v>
      </c>
      <c r="E10851" s="1">
        <v>90.0</v>
      </c>
      <c r="F10851" s="1" t="str">
        <f>vlookup(E10851,Teams!$A:B,2,false)</f>
        <v>Longwood</v>
      </c>
      <c r="G10851" s="1" t="b">
        <v>0</v>
      </c>
      <c r="H10851" s="1" t="b">
        <v>0</v>
      </c>
      <c r="I10851" s="1">
        <v>22.0</v>
      </c>
      <c r="J10851" s="3" t="str">
        <f>vlookup(I10851,Cats!$A:$B,2,false)</f>
        <v>E</v>
      </c>
    </row>
    <row r="10852">
      <c r="A10852" s="1">
        <v>133919.0</v>
      </c>
      <c r="B10852" s="1">
        <v>403.0</v>
      </c>
      <c r="C10852" s="2" t="s">
        <v>23</v>
      </c>
      <c r="D10852" s="1" t="s">
        <v>828</v>
      </c>
      <c r="E10852" s="1">
        <v>57.0</v>
      </c>
      <c r="F10852" s="1" t="str">
        <f>vlookup(E10852,Teams!$A:B,2,false)</f>
        <v>Brooklyn Tech B</v>
      </c>
      <c r="G10852" s="1" t="b">
        <v>1</v>
      </c>
      <c r="H10852" s="1" t="b">
        <v>0</v>
      </c>
      <c r="I10852" s="1">
        <v>23.0</v>
      </c>
      <c r="J10852" s="3" t="str">
        <f>vlookup(I10852,Cats!$A:$B,2,false)</f>
        <v>B</v>
      </c>
    </row>
    <row r="10853">
      <c r="A10853" s="1">
        <v>133920.0</v>
      </c>
      <c r="B10853" s="1">
        <v>403.0</v>
      </c>
      <c r="C10853" s="2" t="s">
        <v>23</v>
      </c>
      <c r="D10853" s="1" t="s">
        <v>556</v>
      </c>
      <c r="E10853" s="1">
        <v>90.0</v>
      </c>
      <c r="F10853" s="1" t="str">
        <f>vlookup(E10853,Teams!$A:B,2,false)</f>
        <v>Longwood</v>
      </c>
      <c r="G10853" s="1" t="b">
        <v>0</v>
      </c>
      <c r="H10853" s="1" t="b">
        <v>0</v>
      </c>
      <c r="I10853" s="1">
        <v>23.0</v>
      </c>
      <c r="J10853" s="3" t="str">
        <f>vlookup(I10853,Cats!$A:$B,2,false)</f>
        <v>B</v>
      </c>
    </row>
    <row r="10854">
      <c r="A10854" s="1">
        <v>133921.0</v>
      </c>
      <c r="B10854" s="1">
        <v>403.0</v>
      </c>
      <c r="C10854" s="2" t="s">
        <v>23</v>
      </c>
      <c r="D10854" s="1"/>
      <c r="E10854" s="1">
        <v>57.0</v>
      </c>
      <c r="F10854" s="1" t="str">
        <f>vlookup(E10854,Teams!$A:B,2,false)</f>
        <v>Brooklyn Tech B</v>
      </c>
      <c r="G10854" s="1" t="b">
        <v>1</v>
      </c>
      <c r="H10854" s="1" t="b">
        <v>1</v>
      </c>
      <c r="I10854" s="1">
        <v>24.0</v>
      </c>
      <c r="J10854" s="3" t="str">
        <f>vlookup(I10854,Cats!$A:$B,2,false)</f>
        <v>P</v>
      </c>
    </row>
    <row r="10855">
      <c r="A10855" s="1">
        <v>133922.0</v>
      </c>
      <c r="B10855" s="1">
        <v>403.0</v>
      </c>
      <c r="C10855" s="2" t="s">
        <v>78</v>
      </c>
      <c r="D10855" s="1" t="s">
        <v>556</v>
      </c>
      <c r="E10855" s="1">
        <v>90.0</v>
      </c>
      <c r="F10855" s="1" t="str">
        <f>vlookup(E10855,Teams!$A:B,2,false)</f>
        <v>Longwood</v>
      </c>
      <c r="G10855" s="1" t="b">
        <v>0</v>
      </c>
      <c r="H10855" s="1" t="b">
        <v>0</v>
      </c>
      <c r="I10855" s="1">
        <v>24.0</v>
      </c>
      <c r="J10855" s="3" t="str">
        <f>vlookup(I10855,Cats!$A:$B,2,false)</f>
        <v>P</v>
      </c>
    </row>
    <row r="10856">
      <c r="A10856" s="1">
        <v>133923.0</v>
      </c>
      <c r="B10856" s="1">
        <v>404.0</v>
      </c>
      <c r="C10856" s="2" t="s">
        <v>23</v>
      </c>
      <c r="D10856" s="1" t="s">
        <v>1043</v>
      </c>
      <c r="E10856" s="1">
        <v>54.0</v>
      </c>
      <c r="F10856" s="1" t="str">
        <f>vlookup(E10856,Teams!$A:B,2,false)</f>
        <v>BOW B</v>
      </c>
      <c r="G10856" s="1" t="b">
        <v>1</v>
      </c>
      <c r="H10856" s="1" t="b">
        <v>0</v>
      </c>
      <c r="I10856" s="1">
        <v>1.0</v>
      </c>
      <c r="J10856" s="3" t="str">
        <f>vlookup(I10856,Cats!$A:$B,2,false)</f>
        <v>X</v>
      </c>
    </row>
    <row r="10857">
      <c r="A10857" s="1">
        <v>133924.0</v>
      </c>
      <c r="B10857" s="1">
        <v>404.0</v>
      </c>
      <c r="C10857" s="2" t="s">
        <v>23</v>
      </c>
      <c r="D10857" s="1" t="s">
        <v>219</v>
      </c>
      <c r="E10857" s="1">
        <v>113.0</v>
      </c>
      <c r="F10857" s="1" t="str">
        <f>vlookup(E10857,Teams!$A:B,2,false)</f>
        <v>Tupelo</v>
      </c>
      <c r="G10857" s="1" t="b">
        <v>0</v>
      </c>
      <c r="H10857" s="1" t="b">
        <v>0</v>
      </c>
      <c r="I10857" s="1">
        <v>1.0</v>
      </c>
      <c r="J10857" s="3" t="str">
        <f>vlookup(I10857,Cats!$A:$B,2,false)</f>
        <v>X</v>
      </c>
    </row>
    <row r="10858">
      <c r="A10858" s="1">
        <v>133925.0</v>
      </c>
      <c r="B10858" s="1">
        <v>404.0</v>
      </c>
      <c r="C10858" s="2" t="s">
        <v>23</v>
      </c>
      <c r="D10858" s="1"/>
      <c r="E10858" s="1">
        <v>54.0</v>
      </c>
      <c r="F10858" s="1" t="str">
        <f>vlookup(E10858,Teams!$A:B,2,false)</f>
        <v>BOW B</v>
      </c>
      <c r="G10858" s="1" t="b">
        <v>1</v>
      </c>
      <c r="H10858" s="1" t="b">
        <v>1</v>
      </c>
      <c r="I10858" s="1">
        <v>2.0</v>
      </c>
      <c r="J10858" s="3" t="str">
        <f>vlookup(I10858,Cats!$A:$B,2,false)</f>
        <v>M</v>
      </c>
    </row>
    <row r="10859">
      <c r="A10859" s="1">
        <v>133926.0</v>
      </c>
      <c r="B10859" s="1">
        <v>404.0</v>
      </c>
      <c r="C10859" s="2" t="s">
        <v>78</v>
      </c>
      <c r="D10859" s="1" t="s">
        <v>219</v>
      </c>
      <c r="E10859" s="1">
        <v>113.0</v>
      </c>
      <c r="F10859" s="1" t="str">
        <f>vlookup(E10859,Teams!$A:B,2,false)</f>
        <v>Tupelo</v>
      </c>
      <c r="G10859" s="1" t="b">
        <v>0</v>
      </c>
      <c r="H10859" s="1" t="b">
        <v>0</v>
      </c>
      <c r="I10859" s="1">
        <v>2.0</v>
      </c>
      <c r="J10859" s="3" t="str">
        <f>vlookup(I10859,Cats!$A:$B,2,false)</f>
        <v>M</v>
      </c>
    </row>
    <row r="10860">
      <c r="A10860" s="1">
        <v>133927.0</v>
      </c>
      <c r="B10860" s="1">
        <v>404.0</v>
      </c>
      <c r="C10860" s="2" t="s">
        <v>23</v>
      </c>
      <c r="D10860" s="1" t="s">
        <v>1029</v>
      </c>
      <c r="E10860" s="1">
        <v>54.0</v>
      </c>
      <c r="F10860" s="1" t="str">
        <f>vlookup(E10860,Teams!$A:B,2,false)</f>
        <v>BOW B</v>
      </c>
      <c r="G10860" s="1" t="b">
        <v>1</v>
      </c>
      <c r="H10860" s="1" t="b">
        <v>0</v>
      </c>
      <c r="I10860" s="1">
        <v>3.0</v>
      </c>
      <c r="J10860" s="3" t="str">
        <f>vlookup(I10860,Cats!$A:$B,2,false)</f>
        <v>C</v>
      </c>
    </row>
    <row r="10861">
      <c r="A10861" s="1">
        <v>133928.0</v>
      </c>
      <c r="B10861" s="1">
        <v>404.0</v>
      </c>
      <c r="C10861" s="2" t="s">
        <v>23</v>
      </c>
      <c r="D10861" s="1" t="s">
        <v>219</v>
      </c>
      <c r="E10861" s="1">
        <v>113.0</v>
      </c>
      <c r="F10861" s="1" t="str">
        <f>vlookup(E10861,Teams!$A:B,2,false)</f>
        <v>Tupelo</v>
      </c>
      <c r="G10861" s="1" t="b">
        <v>0</v>
      </c>
      <c r="H10861" s="1" t="b">
        <v>0</v>
      </c>
      <c r="I10861" s="1">
        <v>3.0</v>
      </c>
      <c r="J10861" s="3" t="str">
        <f>vlookup(I10861,Cats!$A:$B,2,false)</f>
        <v>C</v>
      </c>
    </row>
    <row r="10862">
      <c r="A10862" s="1">
        <v>133929.0</v>
      </c>
      <c r="B10862" s="1">
        <v>404.0</v>
      </c>
      <c r="C10862" s="2" t="s">
        <v>23</v>
      </c>
      <c r="D10862" s="1"/>
      <c r="E10862" s="1">
        <v>54.0</v>
      </c>
      <c r="F10862" s="1" t="str">
        <f>vlookup(E10862,Teams!$A:B,2,false)</f>
        <v>BOW B</v>
      </c>
      <c r="G10862" s="1" t="b">
        <v>1</v>
      </c>
      <c r="H10862" s="1" t="b">
        <v>1</v>
      </c>
      <c r="I10862" s="1">
        <v>4.0</v>
      </c>
      <c r="J10862" s="3" t="str">
        <f>vlookup(I10862,Cats!$A:$B,2,false)</f>
        <v>E</v>
      </c>
    </row>
    <row r="10863">
      <c r="A10863" s="1">
        <v>133930.0</v>
      </c>
      <c r="B10863" s="1">
        <v>404.0</v>
      </c>
      <c r="C10863" s="2" t="s">
        <v>34</v>
      </c>
      <c r="D10863" s="1" t="s">
        <v>1144</v>
      </c>
      <c r="E10863" s="1">
        <v>113.0</v>
      </c>
      <c r="F10863" s="1" t="str">
        <f>vlookup(E10863,Teams!$A:B,2,false)</f>
        <v>Tupelo</v>
      </c>
      <c r="G10863" s="1" t="b">
        <v>0</v>
      </c>
      <c r="H10863" s="1" t="b">
        <v>0</v>
      </c>
      <c r="I10863" s="1">
        <v>4.0</v>
      </c>
      <c r="J10863" s="3" t="str">
        <f>vlookup(I10863,Cats!$A:$B,2,false)</f>
        <v>E</v>
      </c>
    </row>
    <row r="10864">
      <c r="A10864" s="1">
        <v>133931.0</v>
      </c>
      <c r="B10864" s="1">
        <v>404.0</v>
      </c>
      <c r="C10864" s="2" t="s">
        <v>23</v>
      </c>
      <c r="D10864" s="1"/>
      <c r="E10864" s="1">
        <v>54.0</v>
      </c>
      <c r="F10864" s="1" t="str">
        <f>vlookup(E10864,Teams!$A:B,2,false)</f>
        <v>BOW B</v>
      </c>
      <c r="G10864" s="1" t="b">
        <v>1</v>
      </c>
      <c r="H10864" s="1" t="b">
        <v>1</v>
      </c>
      <c r="I10864" s="1">
        <v>5.0</v>
      </c>
      <c r="J10864" s="3" t="str">
        <f>vlookup(I10864,Cats!$A:$B,2,false)</f>
        <v>B</v>
      </c>
    </row>
    <row r="10865">
      <c r="A10865" s="1">
        <v>133932.0</v>
      </c>
      <c r="B10865" s="1">
        <v>404.0</v>
      </c>
      <c r="C10865" s="2" t="s">
        <v>34</v>
      </c>
      <c r="D10865" s="1" t="s">
        <v>219</v>
      </c>
      <c r="E10865" s="1">
        <v>113.0</v>
      </c>
      <c r="F10865" s="1" t="str">
        <f>vlookup(E10865,Teams!$A:B,2,false)</f>
        <v>Tupelo</v>
      </c>
      <c r="G10865" s="1" t="b">
        <v>0</v>
      </c>
      <c r="H10865" s="1" t="b">
        <v>0</v>
      </c>
      <c r="I10865" s="1">
        <v>5.0</v>
      </c>
      <c r="J10865" s="3" t="str">
        <f>vlookup(I10865,Cats!$A:$B,2,false)</f>
        <v>B</v>
      </c>
    </row>
    <row r="10866">
      <c r="A10866" s="1">
        <v>133933.0</v>
      </c>
      <c r="B10866" s="1">
        <v>404.0</v>
      </c>
      <c r="C10866" s="2" t="s">
        <v>23</v>
      </c>
      <c r="D10866" s="1"/>
      <c r="E10866" s="1">
        <v>54.0</v>
      </c>
      <c r="F10866" s="1" t="str">
        <f>vlookup(E10866,Teams!$A:B,2,false)</f>
        <v>BOW B</v>
      </c>
      <c r="G10866" s="1" t="b">
        <v>1</v>
      </c>
      <c r="H10866" s="1" t="b">
        <v>1</v>
      </c>
      <c r="I10866" s="1">
        <v>6.0</v>
      </c>
      <c r="J10866" s="3" t="str">
        <f>vlookup(I10866,Cats!$A:$B,2,false)</f>
        <v>P</v>
      </c>
    </row>
    <row r="10867">
      <c r="A10867" s="1">
        <v>133934.0</v>
      </c>
      <c r="B10867" s="1">
        <v>404.0</v>
      </c>
      <c r="C10867" s="2" t="s">
        <v>78</v>
      </c>
      <c r="D10867" s="1" t="s">
        <v>819</v>
      </c>
      <c r="E10867" s="1">
        <v>113.0</v>
      </c>
      <c r="F10867" s="1" t="str">
        <f>vlookup(E10867,Teams!$A:B,2,false)</f>
        <v>Tupelo</v>
      </c>
      <c r="G10867" s="1" t="b">
        <v>0</v>
      </c>
      <c r="H10867" s="1" t="b">
        <v>0</v>
      </c>
      <c r="I10867" s="1">
        <v>6.0</v>
      </c>
      <c r="J10867" s="3" t="str">
        <f>vlookup(I10867,Cats!$A:$B,2,false)</f>
        <v>P</v>
      </c>
    </row>
    <row r="10868">
      <c r="A10868" s="1">
        <v>133935.0</v>
      </c>
      <c r="B10868" s="1">
        <v>404.0</v>
      </c>
      <c r="C10868" s="2" t="s">
        <v>78</v>
      </c>
      <c r="D10868" s="1" t="s">
        <v>1043</v>
      </c>
      <c r="E10868" s="1">
        <v>54.0</v>
      </c>
      <c r="F10868" s="1" t="str">
        <f>vlookup(E10868,Teams!$A:B,2,false)</f>
        <v>BOW B</v>
      </c>
      <c r="G10868" s="1" t="b">
        <v>1</v>
      </c>
      <c r="H10868" s="1" t="b">
        <v>0</v>
      </c>
      <c r="I10868" s="1">
        <v>7.0</v>
      </c>
      <c r="J10868" s="3" t="str">
        <f>vlookup(I10868,Cats!$A:$B,2,false)</f>
        <v>X</v>
      </c>
    </row>
    <row r="10869">
      <c r="A10869" s="1">
        <v>133936.0</v>
      </c>
      <c r="B10869" s="1">
        <v>404.0</v>
      </c>
      <c r="C10869" s="2" t="s">
        <v>23</v>
      </c>
      <c r="D10869" s="1" t="s">
        <v>1144</v>
      </c>
      <c r="E10869" s="1">
        <v>113.0</v>
      </c>
      <c r="F10869" s="1" t="str">
        <f>vlookup(E10869,Teams!$A:B,2,false)</f>
        <v>Tupelo</v>
      </c>
      <c r="G10869" s="1" t="b">
        <v>0</v>
      </c>
      <c r="H10869" s="1" t="b">
        <v>0</v>
      </c>
      <c r="I10869" s="1">
        <v>7.0</v>
      </c>
      <c r="J10869" s="3" t="str">
        <f>vlookup(I10869,Cats!$A:$B,2,false)</f>
        <v>X</v>
      </c>
    </row>
    <row r="10870">
      <c r="A10870" s="1">
        <v>133937.0</v>
      </c>
      <c r="B10870" s="1">
        <v>404.0</v>
      </c>
      <c r="C10870" s="2" t="s">
        <v>23</v>
      </c>
      <c r="D10870" s="1"/>
      <c r="E10870" s="1">
        <v>54.0</v>
      </c>
      <c r="F10870" s="1" t="str">
        <f>vlookup(E10870,Teams!$A:B,2,false)</f>
        <v>BOW B</v>
      </c>
      <c r="G10870" s="1" t="b">
        <v>1</v>
      </c>
      <c r="H10870" s="1" t="b">
        <v>1</v>
      </c>
      <c r="I10870" s="1">
        <v>8.0</v>
      </c>
      <c r="J10870" s="3" t="str">
        <f>vlookup(I10870,Cats!$A:$B,2,false)</f>
        <v>M</v>
      </c>
    </row>
    <row r="10871">
      <c r="A10871" s="1">
        <v>133938.0</v>
      </c>
      <c r="B10871" s="1">
        <v>404.0</v>
      </c>
      <c r="C10871" s="2" t="s">
        <v>78</v>
      </c>
      <c r="D10871" s="1" t="s">
        <v>219</v>
      </c>
      <c r="E10871" s="1">
        <v>113.0</v>
      </c>
      <c r="F10871" s="1" t="str">
        <f>vlookup(E10871,Teams!$A:B,2,false)</f>
        <v>Tupelo</v>
      </c>
      <c r="G10871" s="1" t="b">
        <v>0</v>
      </c>
      <c r="H10871" s="1" t="b">
        <v>0</v>
      </c>
      <c r="I10871" s="1">
        <v>8.0</v>
      </c>
      <c r="J10871" s="3" t="str">
        <f>vlookup(I10871,Cats!$A:$B,2,false)</f>
        <v>M</v>
      </c>
    </row>
    <row r="10872">
      <c r="A10872" s="1">
        <v>133939.0</v>
      </c>
      <c r="B10872" s="1">
        <v>404.0</v>
      </c>
      <c r="C10872" s="2" t="s">
        <v>23</v>
      </c>
      <c r="D10872" s="1"/>
      <c r="E10872" s="1">
        <v>54.0</v>
      </c>
      <c r="F10872" s="1" t="str">
        <f>vlookup(E10872,Teams!$A:B,2,false)</f>
        <v>BOW B</v>
      </c>
      <c r="G10872" s="1" t="b">
        <v>1</v>
      </c>
      <c r="H10872" s="1" t="b">
        <v>1</v>
      </c>
      <c r="I10872" s="1">
        <v>9.0</v>
      </c>
      <c r="J10872" s="3" t="str">
        <f>vlookup(I10872,Cats!$A:$B,2,false)</f>
        <v>C</v>
      </c>
    </row>
    <row r="10873">
      <c r="A10873" s="1">
        <v>133940.0</v>
      </c>
      <c r="B10873" s="1">
        <v>404.0</v>
      </c>
      <c r="C10873" s="2" t="s">
        <v>34</v>
      </c>
      <c r="D10873" s="1" t="s">
        <v>219</v>
      </c>
      <c r="E10873" s="1">
        <v>113.0</v>
      </c>
      <c r="F10873" s="1" t="str">
        <f>vlookup(E10873,Teams!$A:B,2,false)</f>
        <v>Tupelo</v>
      </c>
      <c r="G10873" s="1" t="b">
        <v>0</v>
      </c>
      <c r="H10873" s="1" t="b">
        <v>0</v>
      </c>
      <c r="I10873" s="1">
        <v>9.0</v>
      </c>
      <c r="J10873" s="3" t="str">
        <f>vlookup(I10873,Cats!$A:$B,2,false)</f>
        <v>C</v>
      </c>
    </row>
    <row r="10874">
      <c r="A10874" s="1">
        <v>133941.0</v>
      </c>
      <c r="B10874" s="1">
        <v>404.0</v>
      </c>
      <c r="C10874" s="2" t="s">
        <v>23</v>
      </c>
      <c r="D10874" s="1"/>
      <c r="E10874" s="1">
        <v>54.0</v>
      </c>
      <c r="F10874" s="1" t="str">
        <f>vlookup(E10874,Teams!$A:B,2,false)</f>
        <v>BOW B</v>
      </c>
      <c r="G10874" s="1" t="b">
        <v>1</v>
      </c>
      <c r="H10874" s="1" t="b">
        <v>1</v>
      </c>
      <c r="I10874" s="1">
        <v>10.0</v>
      </c>
      <c r="J10874" s="3" t="str">
        <f>vlookup(I10874,Cats!$A:$B,2,false)</f>
        <v>E</v>
      </c>
    </row>
    <row r="10875">
      <c r="A10875" s="1">
        <v>133942.0</v>
      </c>
      <c r="B10875" s="1">
        <v>404.0</v>
      </c>
      <c r="C10875" s="2" t="s">
        <v>34</v>
      </c>
      <c r="D10875" s="1" t="s">
        <v>819</v>
      </c>
      <c r="E10875" s="1">
        <v>113.0</v>
      </c>
      <c r="F10875" s="1" t="str">
        <f>vlookup(E10875,Teams!$A:B,2,false)</f>
        <v>Tupelo</v>
      </c>
      <c r="G10875" s="1" t="b">
        <v>0</v>
      </c>
      <c r="H10875" s="1" t="b">
        <v>0</v>
      </c>
      <c r="I10875" s="1">
        <v>10.0</v>
      </c>
      <c r="J10875" s="3" t="str">
        <f>vlookup(I10875,Cats!$A:$B,2,false)</f>
        <v>E</v>
      </c>
    </row>
    <row r="10876">
      <c r="A10876" s="1">
        <v>133943.0</v>
      </c>
      <c r="B10876" s="1">
        <v>404.0</v>
      </c>
      <c r="C10876" s="2" t="s">
        <v>23</v>
      </c>
      <c r="D10876" s="1"/>
      <c r="E10876" s="1">
        <v>54.0</v>
      </c>
      <c r="F10876" s="1" t="str">
        <f>vlookup(E10876,Teams!$A:B,2,false)</f>
        <v>BOW B</v>
      </c>
      <c r="G10876" s="1" t="b">
        <v>1</v>
      </c>
      <c r="H10876" s="1" t="b">
        <v>1</v>
      </c>
      <c r="I10876" s="1">
        <v>11.0</v>
      </c>
      <c r="J10876" s="3" t="str">
        <f>vlookup(I10876,Cats!$A:$B,2,false)</f>
        <v>B</v>
      </c>
    </row>
    <row r="10877">
      <c r="A10877" s="1">
        <v>133944.0</v>
      </c>
      <c r="B10877" s="1">
        <v>404.0</v>
      </c>
      <c r="C10877" s="2" t="s">
        <v>78</v>
      </c>
      <c r="D10877" s="1" t="s">
        <v>219</v>
      </c>
      <c r="E10877" s="1">
        <v>113.0</v>
      </c>
      <c r="F10877" s="1" t="str">
        <f>vlookup(E10877,Teams!$A:B,2,false)</f>
        <v>Tupelo</v>
      </c>
      <c r="G10877" s="1" t="b">
        <v>0</v>
      </c>
      <c r="H10877" s="1" t="b">
        <v>0</v>
      </c>
      <c r="I10877" s="1">
        <v>11.0</v>
      </c>
      <c r="J10877" s="3" t="str">
        <f>vlookup(I10877,Cats!$A:$B,2,false)</f>
        <v>B</v>
      </c>
    </row>
    <row r="10878">
      <c r="A10878" s="1">
        <v>133945.0</v>
      </c>
      <c r="B10878" s="1">
        <v>404.0</v>
      </c>
      <c r="C10878" s="2" t="s">
        <v>23</v>
      </c>
      <c r="D10878" s="1"/>
      <c r="E10878" s="1">
        <v>54.0</v>
      </c>
      <c r="F10878" s="1" t="str">
        <f>vlookup(E10878,Teams!$A:B,2,false)</f>
        <v>BOW B</v>
      </c>
      <c r="G10878" s="1" t="b">
        <v>1</v>
      </c>
      <c r="H10878" s="1" t="b">
        <v>1</v>
      </c>
      <c r="I10878" s="1">
        <v>12.0</v>
      </c>
      <c r="J10878" s="3" t="str">
        <f>vlookup(I10878,Cats!$A:$B,2,false)</f>
        <v>P</v>
      </c>
    </row>
    <row r="10879">
      <c r="A10879" s="1">
        <v>133946.0</v>
      </c>
      <c r="B10879" s="1">
        <v>404.0</v>
      </c>
      <c r="C10879" s="2" t="s">
        <v>34</v>
      </c>
      <c r="D10879" s="1" t="s">
        <v>819</v>
      </c>
      <c r="E10879" s="1">
        <v>113.0</v>
      </c>
      <c r="F10879" s="1" t="str">
        <f>vlookup(E10879,Teams!$A:B,2,false)</f>
        <v>Tupelo</v>
      </c>
      <c r="G10879" s="1" t="b">
        <v>0</v>
      </c>
      <c r="H10879" s="1" t="b">
        <v>0</v>
      </c>
      <c r="I10879" s="1">
        <v>12.0</v>
      </c>
      <c r="J10879" s="3" t="str">
        <f>vlookup(I10879,Cats!$A:$B,2,false)</f>
        <v>P</v>
      </c>
    </row>
    <row r="10880">
      <c r="A10880" s="1">
        <v>133947.0</v>
      </c>
      <c r="B10880" s="1">
        <v>404.0</v>
      </c>
      <c r="C10880" s="2" t="s">
        <v>23</v>
      </c>
      <c r="D10880" s="1"/>
      <c r="E10880" s="1">
        <v>54.0</v>
      </c>
      <c r="F10880" s="1" t="str">
        <f>vlookup(E10880,Teams!$A:B,2,false)</f>
        <v>BOW B</v>
      </c>
      <c r="G10880" s="1" t="b">
        <v>1</v>
      </c>
      <c r="H10880" s="1" t="b">
        <v>1</v>
      </c>
      <c r="I10880" s="1">
        <v>13.0</v>
      </c>
      <c r="J10880" s="3" t="str">
        <f>vlookup(I10880,Cats!$A:$B,2,false)</f>
        <v>X</v>
      </c>
    </row>
    <row r="10881">
      <c r="A10881" s="1">
        <v>133948.0</v>
      </c>
      <c r="B10881" s="1">
        <v>404.0</v>
      </c>
      <c r="C10881" s="2" t="s">
        <v>34</v>
      </c>
      <c r="D10881" s="1" t="s">
        <v>219</v>
      </c>
      <c r="E10881" s="1">
        <v>113.0</v>
      </c>
      <c r="F10881" s="1" t="str">
        <f>vlookup(E10881,Teams!$A:B,2,false)</f>
        <v>Tupelo</v>
      </c>
      <c r="G10881" s="1" t="b">
        <v>0</v>
      </c>
      <c r="H10881" s="1" t="b">
        <v>0</v>
      </c>
      <c r="I10881" s="1">
        <v>13.0</v>
      </c>
      <c r="J10881" s="3" t="str">
        <f>vlookup(I10881,Cats!$A:$B,2,false)</f>
        <v>X</v>
      </c>
    </row>
    <row r="10882">
      <c r="A10882" s="1">
        <v>133949.0</v>
      </c>
      <c r="B10882" s="1">
        <v>404.0</v>
      </c>
      <c r="C10882" s="2" t="s">
        <v>23</v>
      </c>
      <c r="D10882" s="1"/>
      <c r="E10882" s="1">
        <v>54.0</v>
      </c>
      <c r="F10882" s="1" t="str">
        <f>vlookup(E10882,Teams!$A:B,2,false)</f>
        <v>BOW B</v>
      </c>
      <c r="G10882" s="1" t="b">
        <v>1</v>
      </c>
      <c r="H10882" s="1" t="b">
        <v>1</v>
      </c>
      <c r="I10882" s="1">
        <v>14.0</v>
      </c>
      <c r="J10882" s="3" t="str">
        <f>vlookup(I10882,Cats!$A:$B,2,false)</f>
        <v>M</v>
      </c>
    </row>
    <row r="10883">
      <c r="A10883" s="1">
        <v>133950.0</v>
      </c>
      <c r="B10883" s="1">
        <v>404.0</v>
      </c>
      <c r="C10883" s="2" t="s">
        <v>23</v>
      </c>
      <c r="D10883" s="1" t="s">
        <v>219</v>
      </c>
      <c r="E10883" s="1">
        <v>113.0</v>
      </c>
      <c r="F10883" s="1" t="str">
        <f>vlookup(E10883,Teams!$A:B,2,false)</f>
        <v>Tupelo</v>
      </c>
      <c r="G10883" s="1" t="b">
        <v>0</v>
      </c>
      <c r="H10883" s="1" t="b">
        <v>0</v>
      </c>
      <c r="I10883" s="1">
        <v>14.0</v>
      </c>
      <c r="J10883" s="3" t="str">
        <f>vlookup(I10883,Cats!$A:$B,2,false)</f>
        <v>M</v>
      </c>
    </row>
    <row r="10884">
      <c r="A10884" s="1">
        <v>133951.0</v>
      </c>
      <c r="B10884" s="1">
        <v>404.0</v>
      </c>
      <c r="C10884" s="2" t="s">
        <v>23</v>
      </c>
      <c r="D10884" s="1"/>
      <c r="E10884" s="1">
        <v>54.0</v>
      </c>
      <c r="F10884" s="1" t="str">
        <f>vlookup(E10884,Teams!$A:B,2,false)</f>
        <v>BOW B</v>
      </c>
      <c r="G10884" s="1" t="b">
        <v>1</v>
      </c>
      <c r="H10884" s="1" t="b">
        <v>1</v>
      </c>
      <c r="I10884" s="1">
        <v>15.0</v>
      </c>
      <c r="J10884" s="3" t="str">
        <f>vlookup(I10884,Cats!$A:$B,2,false)</f>
        <v>C</v>
      </c>
    </row>
    <row r="10885">
      <c r="A10885" s="1">
        <v>133952.0</v>
      </c>
      <c r="B10885" s="1">
        <v>404.0</v>
      </c>
      <c r="C10885" s="2" t="s">
        <v>34</v>
      </c>
      <c r="D10885" s="1" t="s">
        <v>219</v>
      </c>
      <c r="E10885" s="1">
        <v>113.0</v>
      </c>
      <c r="F10885" s="1" t="str">
        <f>vlookup(E10885,Teams!$A:B,2,false)</f>
        <v>Tupelo</v>
      </c>
      <c r="G10885" s="1" t="b">
        <v>0</v>
      </c>
      <c r="H10885" s="1" t="b">
        <v>0</v>
      </c>
      <c r="I10885" s="1">
        <v>15.0</v>
      </c>
      <c r="J10885" s="3" t="str">
        <f>vlookup(I10885,Cats!$A:$B,2,false)</f>
        <v>C</v>
      </c>
    </row>
    <row r="10886">
      <c r="A10886" s="1">
        <v>133953.0</v>
      </c>
      <c r="B10886" s="1">
        <v>404.0</v>
      </c>
      <c r="C10886" s="2" t="s">
        <v>23</v>
      </c>
      <c r="D10886" s="1"/>
      <c r="E10886" s="1">
        <v>54.0</v>
      </c>
      <c r="F10886" s="1" t="str">
        <f>vlookup(E10886,Teams!$A:B,2,false)</f>
        <v>BOW B</v>
      </c>
      <c r="G10886" s="1" t="b">
        <v>1</v>
      </c>
      <c r="H10886" s="1" t="b">
        <v>1</v>
      </c>
      <c r="I10886" s="1">
        <v>16.0</v>
      </c>
      <c r="J10886" s="3" t="str">
        <f>vlookup(I10886,Cats!$A:$B,2,false)</f>
        <v>E</v>
      </c>
    </row>
    <row r="10887">
      <c r="A10887" s="1">
        <v>133954.0</v>
      </c>
      <c r="B10887" s="1">
        <v>404.0</v>
      </c>
      <c r="C10887" s="2" t="s">
        <v>23</v>
      </c>
      <c r="D10887" s="1" t="s">
        <v>819</v>
      </c>
      <c r="E10887" s="1">
        <v>113.0</v>
      </c>
      <c r="F10887" s="1" t="str">
        <f>vlookup(E10887,Teams!$A:B,2,false)</f>
        <v>Tupelo</v>
      </c>
      <c r="G10887" s="1" t="b">
        <v>0</v>
      </c>
      <c r="H10887" s="1" t="b">
        <v>0</v>
      </c>
      <c r="I10887" s="1">
        <v>16.0</v>
      </c>
      <c r="J10887" s="3" t="str">
        <f>vlookup(I10887,Cats!$A:$B,2,false)</f>
        <v>E</v>
      </c>
    </row>
    <row r="10888">
      <c r="A10888" s="1">
        <v>133955.0</v>
      </c>
      <c r="B10888" s="1">
        <v>404.0</v>
      </c>
      <c r="C10888" s="2" t="s">
        <v>23</v>
      </c>
      <c r="D10888" s="1" t="s">
        <v>1043</v>
      </c>
      <c r="E10888" s="1">
        <v>54.0</v>
      </c>
      <c r="F10888" s="1" t="str">
        <f>vlookup(E10888,Teams!$A:B,2,false)</f>
        <v>BOW B</v>
      </c>
      <c r="G10888" s="1" t="b">
        <v>1</v>
      </c>
      <c r="H10888" s="1" t="b">
        <v>0</v>
      </c>
      <c r="I10888" s="1">
        <v>17.0</v>
      </c>
      <c r="J10888" s="3" t="str">
        <f>vlookup(I10888,Cats!$A:$B,2,false)</f>
        <v>B</v>
      </c>
    </row>
    <row r="10889">
      <c r="A10889" s="1">
        <v>133956.0</v>
      </c>
      <c r="B10889" s="1">
        <v>404.0</v>
      </c>
      <c r="C10889" s="2" t="s">
        <v>23</v>
      </c>
      <c r="D10889" s="1" t="s">
        <v>219</v>
      </c>
      <c r="E10889" s="1">
        <v>113.0</v>
      </c>
      <c r="F10889" s="1" t="str">
        <f>vlookup(E10889,Teams!$A:B,2,false)</f>
        <v>Tupelo</v>
      </c>
      <c r="G10889" s="1" t="b">
        <v>0</v>
      </c>
      <c r="H10889" s="1" t="b">
        <v>0</v>
      </c>
      <c r="I10889" s="1">
        <v>17.0</v>
      </c>
      <c r="J10889" s="3" t="str">
        <f>vlookup(I10889,Cats!$A:$B,2,false)</f>
        <v>B</v>
      </c>
    </row>
    <row r="10890">
      <c r="A10890" s="1">
        <v>133957.0</v>
      </c>
      <c r="B10890" s="1">
        <v>404.0</v>
      </c>
      <c r="C10890" s="2" t="s">
        <v>23</v>
      </c>
      <c r="D10890" s="1"/>
      <c r="E10890" s="1">
        <v>54.0</v>
      </c>
      <c r="F10890" s="1" t="str">
        <f>vlookup(E10890,Teams!$A:B,2,false)</f>
        <v>BOW B</v>
      </c>
      <c r="G10890" s="1" t="b">
        <v>1</v>
      </c>
      <c r="H10890" s="1" t="b">
        <v>1</v>
      </c>
      <c r="I10890" s="1">
        <v>18.0</v>
      </c>
      <c r="J10890" s="3" t="str">
        <f>vlookup(I10890,Cats!$A:$B,2,false)</f>
        <v>P</v>
      </c>
    </row>
    <row r="10891">
      <c r="A10891" s="1">
        <v>133958.0</v>
      </c>
      <c r="B10891" s="1">
        <v>404.0</v>
      </c>
      <c r="C10891" s="2" t="s">
        <v>34</v>
      </c>
      <c r="D10891" s="1" t="s">
        <v>819</v>
      </c>
      <c r="E10891" s="1">
        <v>113.0</v>
      </c>
      <c r="F10891" s="1" t="str">
        <f>vlookup(E10891,Teams!$A:B,2,false)</f>
        <v>Tupelo</v>
      </c>
      <c r="G10891" s="1" t="b">
        <v>0</v>
      </c>
      <c r="H10891" s="1" t="b">
        <v>0</v>
      </c>
      <c r="I10891" s="1">
        <v>18.0</v>
      </c>
      <c r="J10891" s="3" t="str">
        <f>vlookup(I10891,Cats!$A:$B,2,false)</f>
        <v>P</v>
      </c>
    </row>
    <row r="10892">
      <c r="A10892" s="1">
        <v>133959.0</v>
      </c>
      <c r="B10892" s="1">
        <v>404.0</v>
      </c>
      <c r="C10892" s="2" t="s">
        <v>23</v>
      </c>
      <c r="D10892" s="1"/>
      <c r="E10892" s="1">
        <v>54.0</v>
      </c>
      <c r="F10892" s="1" t="str">
        <f>vlookup(E10892,Teams!$A:B,2,false)</f>
        <v>BOW B</v>
      </c>
      <c r="G10892" s="1" t="b">
        <v>1</v>
      </c>
      <c r="H10892" s="1" t="b">
        <v>1</v>
      </c>
      <c r="I10892" s="1">
        <v>19.0</v>
      </c>
      <c r="J10892" s="3" t="str">
        <f>vlookup(I10892,Cats!$A:$B,2,false)</f>
        <v>X</v>
      </c>
    </row>
    <row r="10893">
      <c r="A10893" s="1">
        <v>133960.0</v>
      </c>
      <c r="B10893" s="1">
        <v>404.0</v>
      </c>
      <c r="C10893" s="2" t="s">
        <v>34</v>
      </c>
      <c r="D10893" s="1" t="s">
        <v>819</v>
      </c>
      <c r="E10893" s="1">
        <v>113.0</v>
      </c>
      <c r="F10893" s="1" t="str">
        <f>vlookup(E10893,Teams!$A:B,2,false)</f>
        <v>Tupelo</v>
      </c>
      <c r="G10893" s="1" t="b">
        <v>0</v>
      </c>
      <c r="H10893" s="1" t="b">
        <v>0</v>
      </c>
      <c r="I10893" s="1">
        <v>19.0</v>
      </c>
      <c r="J10893" s="3" t="str">
        <f>vlookup(I10893,Cats!$A:$B,2,false)</f>
        <v>X</v>
      </c>
    </row>
    <row r="10894">
      <c r="A10894" s="1">
        <v>133961.0</v>
      </c>
      <c r="B10894" s="1">
        <v>404.0</v>
      </c>
      <c r="C10894" s="2" t="s">
        <v>23</v>
      </c>
      <c r="D10894" s="1"/>
      <c r="E10894" s="1">
        <v>54.0</v>
      </c>
      <c r="F10894" s="1" t="str">
        <f>vlookup(E10894,Teams!$A:B,2,false)</f>
        <v>BOW B</v>
      </c>
      <c r="G10894" s="1" t="b">
        <v>1</v>
      </c>
      <c r="H10894" s="1" t="b">
        <v>1</v>
      </c>
      <c r="I10894" s="1">
        <v>20.0</v>
      </c>
      <c r="J10894" s="3" t="str">
        <f>vlookup(I10894,Cats!$A:$B,2,false)</f>
        <v>M</v>
      </c>
    </row>
    <row r="10895">
      <c r="A10895" s="1">
        <v>133962.0</v>
      </c>
      <c r="B10895" s="1">
        <v>404.0</v>
      </c>
      <c r="C10895" s="2" t="s">
        <v>78</v>
      </c>
      <c r="D10895" s="1" t="s">
        <v>219</v>
      </c>
      <c r="E10895" s="1">
        <v>113.0</v>
      </c>
      <c r="F10895" s="1" t="str">
        <f>vlookup(E10895,Teams!$A:B,2,false)</f>
        <v>Tupelo</v>
      </c>
      <c r="G10895" s="1" t="b">
        <v>0</v>
      </c>
      <c r="H10895" s="1" t="b">
        <v>0</v>
      </c>
      <c r="I10895" s="1">
        <v>20.0</v>
      </c>
      <c r="J10895" s="3" t="str">
        <f>vlookup(I10895,Cats!$A:$B,2,false)</f>
        <v>M</v>
      </c>
    </row>
    <row r="10896">
      <c r="A10896" s="1">
        <v>133963.0</v>
      </c>
      <c r="B10896" s="1">
        <v>404.0</v>
      </c>
      <c r="C10896" s="2" t="s">
        <v>23</v>
      </c>
      <c r="D10896" s="1" t="s">
        <v>1029</v>
      </c>
      <c r="E10896" s="1">
        <v>54.0</v>
      </c>
      <c r="F10896" s="1" t="str">
        <f>vlookup(E10896,Teams!$A:B,2,false)</f>
        <v>BOW B</v>
      </c>
      <c r="G10896" s="1" t="b">
        <v>1</v>
      </c>
      <c r="H10896" s="1" t="b">
        <v>0</v>
      </c>
      <c r="I10896" s="1">
        <v>21.0</v>
      </c>
      <c r="J10896" s="3" t="str">
        <f>vlookup(I10896,Cats!$A:$B,2,false)</f>
        <v>C</v>
      </c>
    </row>
    <row r="10897">
      <c r="A10897" s="1">
        <v>133964.0</v>
      </c>
      <c r="B10897" s="1">
        <v>404.0</v>
      </c>
      <c r="C10897" s="2" t="s">
        <v>23</v>
      </c>
      <c r="D10897" s="1" t="s">
        <v>819</v>
      </c>
      <c r="E10897" s="1">
        <v>113.0</v>
      </c>
      <c r="F10897" s="1" t="str">
        <f>vlookup(E10897,Teams!$A:B,2,false)</f>
        <v>Tupelo</v>
      </c>
      <c r="G10897" s="1" t="b">
        <v>0</v>
      </c>
      <c r="H10897" s="1" t="b">
        <v>0</v>
      </c>
      <c r="I10897" s="1">
        <v>21.0</v>
      </c>
      <c r="J10897" s="3" t="str">
        <f>vlookup(I10897,Cats!$A:$B,2,false)</f>
        <v>C</v>
      </c>
    </row>
    <row r="10898">
      <c r="A10898" s="1">
        <v>133965.0</v>
      </c>
      <c r="B10898" s="1">
        <v>404.0</v>
      </c>
      <c r="C10898" s="2" t="s">
        <v>23</v>
      </c>
      <c r="D10898" s="1" t="s">
        <v>1029</v>
      </c>
      <c r="E10898" s="1">
        <v>54.0</v>
      </c>
      <c r="F10898" s="1" t="str">
        <f>vlookup(E10898,Teams!$A:B,2,false)</f>
        <v>BOW B</v>
      </c>
      <c r="G10898" s="1" t="b">
        <v>1</v>
      </c>
      <c r="H10898" s="1" t="b">
        <v>0</v>
      </c>
      <c r="I10898" s="1">
        <v>22.0</v>
      </c>
      <c r="J10898" s="3" t="str">
        <f>vlookup(I10898,Cats!$A:$B,2,false)</f>
        <v>E</v>
      </c>
    </row>
    <row r="10899">
      <c r="A10899" s="1">
        <v>133966.0</v>
      </c>
      <c r="B10899" s="1">
        <v>404.0</v>
      </c>
      <c r="C10899" s="2" t="s">
        <v>23</v>
      </c>
      <c r="D10899" s="1" t="s">
        <v>819</v>
      </c>
      <c r="E10899" s="1">
        <v>113.0</v>
      </c>
      <c r="F10899" s="1" t="str">
        <f>vlookup(E10899,Teams!$A:B,2,false)</f>
        <v>Tupelo</v>
      </c>
      <c r="G10899" s="1" t="b">
        <v>0</v>
      </c>
      <c r="H10899" s="1" t="b">
        <v>0</v>
      </c>
      <c r="I10899" s="1">
        <v>22.0</v>
      </c>
      <c r="J10899" s="3" t="str">
        <f>vlookup(I10899,Cats!$A:$B,2,false)</f>
        <v>E</v>
      </c>
    </row>
    <row r="10900">
      <c r="A10900" s="1">
        <v>133967.0</v>
      </c>
      <c r="B10900" s="1">
        <v>404.0</v>
      </c>
      <c r="C10900" s="2" t="s">
        <v>23</v>
      </c>
      <c r="D10900" s="1"/>
      <c r="E10900" s="1">
        <v>54.0</v>
      </c>
      <c r="F10900" s="1" t="str">
        <f>vlookup(E10900,Teams!$A:B,2,false)</f>
        <v>BOW B</v>
      </c>
      <c r="G10900" s="1" t="b">
        <v>1</v>
      </c>
      <c r="H10900" s="1" t="b">
        <v>1</v>
      </c>
      <c r="I10900" s="1">
        <v>23.0</v>
      </c>
      <c r="J10900" s="3" t="str">
        <f>vlookup(I10900,Cats!$A:$B,2,false)</f>
        <v>B</v>
      </c>
    </row>
    <row r="10901">
      <c r="A10901" s="1">
        <v>133968.0</v>
      </c>
      <c r="B10901" s="1">
        <v>404.0</v>
      </c>
      <c r="C10901" s="2" t="s">
        <v>78</v>
      </c>
      <c r="D10901" s="1" t="s">
        <v>219</v>
      </c>
      <c r="E10901" s="1">
        <v>113.0</v>
      </c>
      <c r="F10901" s="1" t="str">
        <f>vlookup(E10901,Teams!$A:B,2,false)</f>
        <v>Tupelo</v>
      </c>
      <c r="G10901" s="1" t="b">
        <v>0</v>
      </c>
      <c r="H10901" s="1" t="b">
        <v>0</v>
      </c>
      <c r="I10901" s="1">
        <v>23.0</v>
      </c>
      <c r="J10901" s="3" t="str">
        <f>vlookup(I10901,Cats!$A:$B,2,false)</f>
        <v>B</v>
      </c>
    </row>
    <row r="10902">
      <c r="A10902" s="1">
        <v>133969.0</v>
      </c>
      <c r="B10902" s="1">
        <v>404.0</v>
      </c>
      <c r="C10902" s="2" t="s">
        <v>23</v>
      </c>
      <c r="D10902" s="1" t="s">
        <v>1029</v>
      </c>
      <c r="E10902" s="1">
        <v>54.0</v>
      </c>
      <c r="F10902" s="1" t="str">
        <f>vlookup(E10902,Teams!$A:B,2,false)</f>
        <v>BOW B</v>
      </c>
      <c r="G10902" s="1" t="b">
        <v>1</v>
      </c>
      <c r="H10902" s="1" t="b">
        <v>0</v>
      </c>
      <c r="I10902" s="1">
        <v>24.0</v>
      </c>
      <c r="J10902" s="3" t="str">
        <f>vlookup(I10902,Cats!$A:$B,2,false)</f>
        <v>P</v>
      </c>
    </row>
    <row r="10903">
      <c r="A10903" s="1">
        <v>133970.0</v>
      </c>
      <c r="B10903" s="1">
        <v>404.0</v>
      </c>
      <c r="C10903" s="2" t="s">
        <v>78</v>
      </c>
      <c r="D10903" s="1" t="s">
        <v>219</v>
      </c>
      <c r="E10903" s="1">
        <v>113.0</v>
      </c>
      <c r="F10903" s="1" t="str">
        <f>vlookup(E10903,Teams!$A:B,2,false)</f>
        <v>Tupelo</v>
      </c>
      <c r="G10903" s="1" t="b">
        <v>0</v>
      </c>
      <c r="H10903" s="1" t="b">
        <v>0</v>
      </c>
      <c r="I10903" s="1">
        <v>24.0</v>
      </c>
      <c r="J10903" s="3" t="str">
        <f>vlookup(I10903,Cats!$A:$B,2,false)</f>
        <v>P</v>
      </c>
    </row>
    <row r="10904">
      <c r="A10904" s="1">
        <v>133971.0</v>
      </c>
      <c r="B10904" s="1">
        <v>405.0</v>
      </c>
      <c r="C10904" s="2" t="s">
        <v>23</v>
      </c>
      <c r="D10904" s="1"/>
      <c r="E10904" s="1">
        <v>58.0</v>
      </c>
      <c r="F10904" s="1" t="str">
        <f>vlookup(E10904,Teams!$A:B,2,false)</f>
        <v>Brooklyn Tech C</v>
      </c>
      <c r="G10904" s="1" t="b">
        <v>1</v>
      </c>
      <c r="H10904" s="1" t="b">
        <v>1</v>
      </c>
      <c r="I10904" s="1">
        <v>1.0</v>
      </c>
      <c r="J10904" s="3" t="str">
        <f>vlookup(I10904,Cats!$A:$B,2,false)</f>
        <v>X</v>
      </c>
    </row>
    <row r="10905">
      <c r="A10905" s="1">
        <v>133972.0</v>
      </c>
      <c r="B10905" s="1">
        <v>405.0</v>
      </c>
      <c r="C10905" s="2" t="s">
        <v>59</v>
      </c>
      <c r="D10905" s="1" t="s">
        <v>471</v>
      </c>
      <c r="E10905" s="1">
        <v>95.0</v>
      </c>
      <c r="F10905" s="1" t="str">
        <f>vlookup(E10905,Teams!$A:B,2,false)</f>
        <v>MSMS</v>
      </c>
      <c r="G10905" s="1" t="b">
        <v>0</v>
      </c>
      <c r="H10905" s="1" t="b">
        <v>0</v>
      </c>
      <c r="I10905" s="1">
        <v>1.0</v>
      </c>
      <c r="J10905" s="3" t="str">
        <f>vlookup(I10905,Cats!$A:$B,2,false)</f>
        <v>X</v>
      </c>
    </row>
    <row r="10906">
      <c r="A10906" s="1">
        <v>133973.0</v>
      </c>
      <c r="B10906" s="1">
        <v>405.0</v>
      </c>
      <c r="C10906" s="2" t="s">
        <v>23</v>
      </c>
      <c r="D10906" s="1" t="s">
        <v>661</v>
      </c>
      <c r="E10906" s="1">
        <v>58.0</v>
      </c>
      <c r="F10906" s="1" t="str">
        <f>vlookup(E10906,Teams!$A:B,2,false)</f>
        <v>Brooklyn Tech C</v>
      </c>
      <c r="G10906" s="1" t="b">
        <v>1</v>
      </c>
      <c r="H10906" s="1" t="b">
        <v>0</v>
      </c>
      <c r="I10906" s="1">
        <v>2.0</v>
      </c>
      <c r="J10906" s="3" t="str">
        <f>vlookup(I10906,Cats!$A:$B,2,false)</f>
        <v>M</v>
      </c>
    </row>
    <row r="10907">
      <c r="A10907" s="1">
        <v>133974.0</v>
      </c>
      <c r="B10907" s="1">
        <v>405.0</v>
      </c>
      <c r="C10907" s="2" t="s">
        <v>23</v>
      </c>
      <c r="D10907" s="1" t="s">
        <v>471</v>
      </c>
      <c r="E10907" s="1">
        <v>95.0</v>
      </c>
      <c r="F10907" s="1" t="str">
        <f>vlookup(E10907,Teams!$A:B,2,false)</f>
        <v>MSMS</v>
      </c>
      <c r="G10907" s="1" t="b">
        <v>0</v>
      </c>
      <c r="H10907" s="1" t="b">
        <v>0</v>
      </c>
      <c r="I10907" s="1">
        <v>2.0</v>
      </c>
      <c r="J10907" s="3" t="str">
        <f>vlookup(I10907,Cats!$A:$B,2,false)</f>
        <v>M</v>
      </c>
    </row>
    <row r="10908">
      <c r="A10908" s="1">
        <v>133975.0</v>
      </c>
      <c r="B10908" s="1">
        <v>405.0</v>
      </c>
      <c r="C10908" s="2" t="s">
        <v>23</v>
      </c>
      <c r="D10908" s="1"/>
      <c r="E10908" s="1">
        <v>58.0</v>
      </c>
      <c r="F10908" s="1" t="str">
        <f>vlookup(E10908,Teams!$A:B,2,false)</f>
        <v>Brooklyn Tech C</v>
      </c>
      <c r="G10908" s="1" t="b">
        <v>1</v>
      </c>
      <c r="H10908" s="1" t="b">
        <v>1</v>
      </c>
      <c r="I10908" s="1">
        <v>3.0</v>
      </c>
      <c r="J10908" s="3" t="str">
        <f>vlookup(I10908,Cats!$A:$B,2,false)</f>
        <v>C</v>
      </c>
    </row>
    <row r="10909">
      <c r="A10909" s="1">
        <v>133976.0</v>
      </c>
      <c r="B10909" s="1">
        <v>405.0</v>
      </c>
      <c r="C10909" s="2" t="s">
        <v>78</v>
      </c>
      <c r="D10909" s="1" t="s">
        <v>471</v>
      </c>
      <c r="E10909" s="1">
        <v>95.0</v>
      </c>
      <c r="F10909" s="1" t="str">
        <f>vlookup(E10909,Teams!$A:B,2,false)</f>
        <v>MSMS</v>
      </c>
      <c r="G10909" s="1" t="b">
        <v>0</v>
      </c>
      <c r="H10909" s="1" t="b">
        <v>0</v>
      </c>
      <c r="I10909" s="1">
        <v>3.0</v>
      </c>
      <c r="J10909" s="3" t="str">
        <f>vlookup(I10909,Cats!$A:$B,2,false)</f>
        <v>C</v>
      </c>
    </row>
    <row r="10910">
      <c r="A10910" s="1">
        <v>133977.0</v>
      </c>
      <c r="B10910" s="1">
        <v>405.0</v>
      </c>
      <c r="C10910" s="2" t="s">
        <v>23</v>
      </c>
      <c r="D10910" s="1"/>
      <c r="E10910" s="1">
        <v>58.0</v>
      </c>
      <c r="F10910" s="1" t="str">
        <f>vlookup(E10910,Teams!$A:B,2,false)</f>
        <v>Brooklyn Tech C</v>
      </c>
      <c r="G10910" s="1" t="b">
        <v>1</v>
      </c>
      <c r="H10910" s="1" t="b">
        <v>1</v>
      </c>
      <c r="I10910" s="1">
        <v>4.0</v>
      </c>
      <c r="J10910" s="3" t="str">
        <f>vlookup(I10910,Cats!$A:$B,2,false)</f>
        <v>E</v>
      </c>
    </row>
    <row r="10911">
      <c r="A10911" s="1">
        <v>133978.0</v>
      </c>
      <c r="B10911" s="1">
        <v>405.0</v>
      </c>
      <c r="C10911" s="2" t="s">
        <v>78</v>
      </c>
      <c r="D10911" s="1" t="s">
        <v>516</v>
      </c>
      <c r="E10911" s="1">
        <v>95.0</v>
      </c>
      <c r="F10911" s="1" t="str">
        <f>vlookup(E10911,Teams!$A:B,2,false)</f>
        <v>MSMS</v>
      </c>
      <c r="G10911" s="1" t="b">
        <v>0</v>
      </c>
      <c r="H10911" s="1" t="b">
        <v>0</v>
      </c>
      <c r="I10911" s="1">
        <v>4.0</v>
      </c>
      <c r="J10911" s="3" t="str">
        <f>vlookup(I10911,Cats!$A:$B,2,false)</f>
        <v>E</v>
      </c>
    </row>
    <row r="10912">
      <c r="A10912" s="1">
        <v>133979.0</v>
      </c>
      <c r="B10912" s="1">
        <v>405.0</v>
      </c>
      <c r="C10912" s="2" t="s">
        <v>23</v>
      </c>
      <c r="D10912" s="1"/>
      <c r="E10912" s="1">
        <v>58.0</v>
      </c>
      <c r="F10912" s="1" t="str">
        <f>vlookup(E10912,Teams!$A:B,2,false)</f>
        <v>Brooklyn Tech C</v>
      </c>
      <c r="G10912" s="1" t="b">
        <v>1</v>
      </c>
      <c r="H10912" s="1" t="b">
        <v>1</v>
      </c>
      <c r="I10912" s="1">
        <v>5.0</v>
      </c>
      <c r="J10912" s="3" t="str">
        <f>vlookup(I10912,Cats!$A:$B,2,false)</f>
        <v>B</v>
      </c>
    </row>
    <row r="10913">
      <c r="A10913" s="1">
        <v>133980.0</v>
      </c>
      <c r="B10913" s="1">
        <v>405.0</v>
      </c>
      <c r="C10913" s="2" t="s">
        <v>34</v>
      </c>
      <c r="D10913" s="1" t="s">
        <v>516</v>
      </c>
      <c r="E10913" s="1">
        <v>95.0</v>
      </c>
      <c r="F10913" s="1" t="str">
        <f>vlookup(E10913,Teams!$A:B,2,false)</f>
        <v>MSMS</v>
      </c>
      <c r="G10913" s="1" t="b">
        <v>0</v>
      </c>
      <c r="H10913" s="1" t="b">
        <v>0</v>
      </c>
      <c r="I10913" s="1">
        <v>5.0</v>
      </c>
      <c r="J10913" s="3" t="str">
        <f>vlookup(I10913,Cats!$A:$B,2,false)</f>
        <v>B</v>
      </c>
    </row>
    <row r="10914">
      <c r="A10914" s="1">
        <v>133981.0</v>
      </c>
      <c r="B10914" s="1">
        <v>405.0</v>
      </c>
      <c r="C10914" s="2" t="s">
        <v>23</v>
      </c>
      <c r="D10914" s="1"/>
      <c r="E10914" s="1">
        <v>58.0</v>
      </c>
      <c r="F10914" s="1" t="str">
        <f>vlookup(E10914,Teams!$A:B,2,false)</f>
        <v>Brooklyn Tech C</v>
      </c>
      <c r="G10914" s="1" t="b">
        <v>1</v>
      </c>
      <c r="H10914" s="1" t="b">
        <v>1</v>
      </c>
      <c r="I10914" s="1">
        <v>6.0</v>
      </c>
      <c r="J10914" s="3" t="str">
        <f>vlookup(I10914,Cats!$A:$B,2,false)</f>
        <v>P</v>
      </c>
    </row>
    <row r="10915">
      <c r="A10915" s="1">
        <v>133982.0</v>
      </c>
      <c r="B10915" s="1">
        <v>405.0</v>
      </c>
      <c r="C10915" s="2" t="s">
        <v>34</v>
      </c>
      <c r="D10915" s="1" t="s">
        <v>643</v>
      </c>
      <c r="E10915" s="1">
        <v>95.0</v>
      </c>
      <c r="F10915" s="1" t="str">
        <f>vlookup(E10915,Teams!$A:B,2,false)</f>
        <v>MSMS</v>
      </c>
      <c r="G10915" s="1" t="b">
        <v>0</v>
      </c>
      <c r="H10915" s="1" t="b">
        <v>0</v>
      </c>
      <c r="I10915" s="1">
        <v>6.0</v>
      </c>
      <c r="J10915" s="3" t="str">
        <f>vlookup(I10915,Cats!$A:$B,2,false)</f>
        <v>P</v>
      </c>
    </row>
    <row r="10916">
      <c r="A10916" s="1">
        <v>133983.0</v>
      </c>
      <c r="B10916" s="1">
        <v>405.0</v>
      </c>
      <c r="C10916" s="2" t="s">
        <v>23</v>
      </c>
      <c r="D10916" s="1" t="s">
        <v>661</v>
      </c>
      <c r="E10916" s="1">
        <v>58.0</v>
      </c>
      <c r="F10916" s="1" t="str">
        <f>vlookup(E10916,Teams!$A:B,2,false)</f>
        <v>Brooklyn Tech C</v>
      </c>
      <c r="G10916" s="1" t="b">
        <v>1</v>
      </c>
      <c r="H10916" s="1" t="b">
        <v>0</v>
      </c>
      <c r="I10916" s="1">
        <v>7.0</v>
      </c>
      <c r="J10916" s="3" t="str">
        <f>vlookup(I10916,Cats!$A:$B,2,false)</f>
        <v>X</v>
      </c>
    </row>
    <row r="10917">
      <c r="A10917" s="1">
        <v>133984.0</v>
      </c>
      <c r="B10917" s="1">
        <v>405.0</v>
      </c>
      <c r="C10917" s="2" t="s">
        <v>23</v>
      </c>
      <c r="D10917" s="1" t="s">
        <v>1150</v>
      </c>
      <c r="E10917" s="1">
        <v>95.0</v>
      </c>
      <c r="F10917" s="1" t="str">
        <f>vlookup(E10917,Teams!$A:B,2,false)</f>
        <v>MSMS</v>
      </c>
      <c r="G10917" s="1" t="b">
        <v>0</v>
      </c>
      <c r="H10917" s="1" t="b">
        <v>0</v>
      </c>
      <c r="I10917" s="1">
        <v>7.0</v>
      </c>
      <c r="J10917" s="3" t="str">
        <f>vlookup(I10917,Cats!$A:$B,2,false)</f>
        <v>X</v>
      </c>
    </row>
    <row r="10918">
      <c r="A10918" s="1">
        <v>133985.0</v>
      </c>
      <c r="B10918" s="1">
        <v>405.0</v>
      </c>
      <c r="C10918" s="2" t="s">
        <v>23</v>
      </c>
      <c r="D10918" s="1"/>
      <c r="E10918" s="1">
        <v>58.0</v>
      </c>
      <c r="F10918" s="1" t="str">
        <f>vlookup(E10918,Teams!$A:B,2,false)</f>
        <v>Brooklyn Tech C</v>
      </c>
      <c r="G10918" s="1" t="b">
        <v>1</v>
      </c>
      <c r="H10918" s="1" t="b">
        <v>1</v>
      </c>
      <c r="I10918" s="1">
        <v>8.0</v>
      </c>
      <c r="J10918" s="3" t="str">
        <f>vlookup(I10918,Cats!$A:$B,2,false)</f>
        <v>M</v>
      </c>
    </row>
    <row r="10919">
      <c r="A10919" s="1">
        <v>133986.0</v>
      </c>
      <c r="B10919" s="1">
        <v>405.0</v>
      </c>
      <c r="C10919" s="2" t="s">
        <v>34</v>
      </c>
      <c r="D10919" s="1" t="s">
        <v>471</v>
      </c>
      <c r="E10919" s="1">
        <v>95.0</v>
      </c>
      <c r="F10919" s="1" t="str">
        <f>vlookup(E10919,Teams!$A:B,2,false)</f>
        <v>MSMS</v>
      </c>
      <c r="G10919" s="1" t="b">
        <v>0</v>
      </c>
      <c r="H10919" s="1" t="b">
        <v>0</v>
      </c>
      <c r="I10919" s="1">
        <v>8.0</v>
      </c>
      <c r="J10919" s="3" t="str">
        <f>vlookup(I10919,Cats!$A:$B,2,false)</f>
        <v>M</v>
      </c>
    </row>
    <row r="10920">
      <c r="A10920" s="1">
        <v>133987.0</v>
      </c>
      <c r="B10920" s="1">
        <v>405.0</v>
      </c>
      <c r="C10920" s="2" t="s">
        <v>23</v>
      </c>
      <c r="D10920" s="1" t="s">
        <v>661</v>
      </c>
      <c r="E10920" s="1">
        <v>58.0</v>
      </c>
      <c r="F10920" s="1" t="str">
        <f>vlookup(E10920,Teams!$A:B,2,false)</f>
        <v>Brooklyn Tech C</v>
      </c>
      <c r="G10920" s="1" t="b">
        <v>1</v>
      </c>
      <c r="H10920" s="1" t="b">
        <v>0</v>
      </c>
      <c r="I10920" s="1">
        <v>9.0</v>
      </c>
      <c r="J10920" s="3" t="str">
        <f>vlookup(I10920,Cats!$A:$B,2,false)</f>
        <v>C</v>
      </c>
    </row>
    <row r="10921">
      <c r="A10921" s="1">
        <v>133988.0</v>
      </c>
      <c r="B10921" s="1">
        <v>405.0</v>
      </c>
      <c r="C10921" s="2" t="s">
        <v>23</v>
      </c>
      <c r="D10921" s="1" t="s">
        <v>471</v>
      </c>
      <c r="E10921" s="1">
        <v>95.0</v>
      </c>
      <c r="F10921" s="1" t="str">
        <f>vlookup(E10921,Teams!$A:B,2,false)</f>
        <v>MSMS</v>
      </c>
      <c r="G10921" s="1" t="b">
        <v>0</v>
      </c>
      <c r="H10921" s="1" t="b">
        <v>0</v>
      </c>
      <c r="I10921" s="1">
        <v>9.0</v>
      </c>
      <c r="J10921" s="3" t="str">
        <f>vlookup(I10921,Cats!$A:$B,2,false)</f>
        <v>C</v>
      </c>
    </row>
    <row r="10922">
      <c r="A10922" s="1">
        <v>133989.0</v>
      </c>
      <c r="B10922" s="1">
        <v>405.0</v>
      </c>
      <c r="C10922" s="2" t="s">
        <v>23</v>
      </c>
      <c r="D10922" s="1"/>
      <c r="E10922" s="1">
        <v>58.0</v>
      </c>
      <c r="F10922" s="1" t="str">
        <f>vlookup(E10922,Teams!$A:B,2,false)</f>
        <v>Brooklyn Tech C</v>
      </c>
      <c r="G10922" s="1" t="b">
        <v>1</v>
      </c>
      <c r="H10922" s="1" t="b">
        <v>1</v>
      </c>
      <c r="I10922" s="1">
        <v>10.0</v>
      </c>
      <c r="J10922" s="3" t="str">
        <f>vlookup(I10922,Cats!$A:$B,2,false)</f>
        <v>E</v>
      </c>
    </row>
    <row r="10923">
      <c r="A10923" s="1">
        <v>133990.0</v>
      </c>
      <c r="B10923" s="1">
        <v>405.0</v>
      </c>
      <c r="C10923" s="2" t="s">
        <v>34</v>
      </c>
      <c r="D10923" s="1" t="s">
        <v>516</v>
      </c>
      <c r="E10923" s="1">
        <v>95.0</v>
      </c>
      <c r="F10923" s="1" t="str">
        <f>vlookup(E10923,Teams!$A:B,2,false)</f>
        <v>MSMS</v>
      </c>
      <c r="G10923" s="1" t="b">
        <v>0</v>
      </c>
      <c r="H10923" s="1" t="b">
        <v>0</v>
      </c>
      <c r="I10923" s="1">
        <v>10.0</v>
      </c>
      <c r="J10923" s="3" t="str">
        <f>vlookup(I10923,Cats!$A:$B,2,false)</f>
        <v>E</v>
      </c>
    </row>
    <row r="10924">
      <c r="A10924" s="1">
        <v>133991.0</v>
      </c>
      <c r="B10924" s="1">
        <v>405.0</v>
      </c>
      <c r="C10924" s="2" t="s">
        <v>23</v>
      </c>
      <c r="D10924" s="1"/>
      <c r="E10924" s="1">
        <v>58.0</v>
      </c>
      <c r="F10924" s="1" t="str">
        <f>vlookup(E10924,Teams!$A:B,2,false)</f>
        <v>Brooklyn Tech C</v>
      </c>
      <c r="G10924" s="1" t="b">
        <v>1</v>
      </c>
      <c r="H10924" s="1" t="b">
        <v>1</v>
      </c>
      <c r="I10924" s="1">
        <v>11.0</v>
      </c>
      <c r="J10924" s="3" t="str">
        <f>vlookup(I10924,Cats!$A:$B,2,false)</f>
        <v>B</v>
      </c>
    </row>
    <row r="10925">
      <c r="A10925" s="1">
        <v>133992.0</v>
      </c>
      <c r="B10925" s="1">
        <v>405.0</v>
      </c>
      <c r="C10925" s="2" t="s">
        <v>23</v>
      </c>
      <c r="D10925" s="1" t="s">
        <v>471</v>
      </c>
      <c r="E10925" s="1">
        <v>95.0</v>
      </c>
      <c r="F10925" s="1" t="str">
        <f>vlookup(E10925,Teams!$A:B,2,false)</f>
        <v>MSMS</v>
      </c>
      <c r="G10925" s="1" t="b">
        <v>0</v>
      </c>
      <c r="H10925" s="1" t="b">
        <v>0</v>
      </c>
      <c r="I10925" s="1">
        <v>11.0</v>
      </c>
      <c r="J10925" s="3" t="str">
        <f>vlookup(I10925,Cats!$A:$B,2,false)</f>
        <v>B</v>
      </c>
    </row>
    <row r="10926">
      <c r="A10926" s="1">
        <v>133993.0</v>
      </c>
      <c r="B10926" s="1">
        <v>405.0</v>
      </c>
      <c r="C10926" s="2" t="s">
        <v>23</v>
      </c>
      <c r="D10926" s="1"/>
      <c r="E10926" s="1">
        <v>58.0</v>
      </c>
      <c r="F10926" s="1" t="str">
        <f>vlookup(E10926,Teams!$A:B,2,false)</f>
        <v>Brooklyn Tech C</v>
      </c>
      <c r="G10926" s="1" t="b">
        <v>1</v>
      </c>
      <c r="H10926" s="1" t="b">
        <v>1</v>
      </c>
      <c r="I10926" s="1">
        <v>12.0</v>
      </c>
      <c r="J10926" s="3" t="str">
        <f>vlookup(I10926,Cats!$A:$B,2,false)</f>
        <v>P</v>
      </c>
    </row>
    <row r="10927">
      <c r="A10927" s="1">
        <v>133994.0</v>
      </c>
      <c r="B10927" s="1">
        <v>405.0</v>
      </c>
      <c r="C10927" s="2" t="s">
        <v>34</v>
      </c>
      <c r="D10927" s="1" t="s">
        <v>516</v>
      </c>
      <c r="E10927" s="1">
        <v>95.0</v>
      </c>
      <c r="F10927" s="1" t="str">
        <f>vlookup(E10927,Teams!$A:B,2,false)</f>
        <v>MSMS</v>
      </c>
      <c r="G10927" s="1" t="b">
        <v>0</v>
      </c>
      <c r="H10927" s="1" t="b">
        <v>0</v>
      </c>
      <c r="I10927" s="1">
        <v>12.0</v>
      </c>
      <c r="J10927" s="3" t="str">
        <f>vlookup(I10927,Cats!$A:$B,2,false)</f>
        <v>P</v>
      </c>
    </row>
    <row r="10928">
      <c r="A10928" s="1">
        <v>133995.0</v>
      </c>
      <c r="B10928" s="1">
        <v>405.0</v>
      </c>
      <c r="C10928" s="2" t="s">
        <v>23</v>
      </c>
      <c r="D10928" s="1"/>
      <c r="E10928" s="1">
        <v>58.0</v>
      </c>
      <c r="F10928" s="1" t="str">
        <f>vlookup(E10928,Teams!$A:B,2,false)</f>
        <v>Brooklyn Tech C</v>
      </c>
      <c r="G10928" s="1" t="b">
        <v>1</v>
      </c>
      <c r="H10928" s="1" t="b">
        <v>1</v>
      </c>
      <c r="I10928" s="1">
        <v>13.0</v>
      </c>
      <c r="J10928" s="3" t="str">
        <f>vlookup(I10928,Cats!$A:$B,2,false)</f>
        <v>X</v>
      </c>
    </row>
    <row r="10929">
      <c r="A10929" s="1">
        <v>133996.0</v>
      </c>
      <c r="B10929" s="1">
        <v>405.0</v>
      </c>
      <c r="C10929" s="2" t="s">
        <v>78</v>
      </c>
      <c r="D10929" s="1" t="s">
        <v>1150</v>
      </c>
      <c r="E10929" s="1">
        <v>95.0</v>
      </c>
      <c r="F10929" s="1" t="str">
        <f>vlookup(E10929,Teams!$A:B,2,false)</f>
        <v>MSMS</v>
      </c>
      <c r="G10929" s="1" t="b">
        <v>0</v>
      </c>
      <c r="H10929" s="1" t="b">
        <v>0</v>
      </c>
      <c r="I10929" s="1">
        <v>13.0</v>
      </c>
      <c r="J10929" s="3" t="str">
        <f>vlookup(I10929,Cats!$A:$B,2,false)</f>
        <v>X</v>
      </c>
    </row>
    <row r="10930">
      <c r="A10930" s="1">
        <v>133997.0</v>
      </c>
      <c r="B10930" s="1">
        <v>405.0</v>
      </c>
      <c r="C10930" s="2" t="s">
        <v>23</v>
      </c>
      <c r="D10930" s="1"/>
      <c r="E10930" s="1">
        <v>58.0</v>
      </c>
      <c r="F10930" s="1" t="str">
        <f>vlookup(E10930,Teams!$A:B,2,false)</f>
        <v>Brooklyn Tech C</v>
      </c>
      <c r="G10930" s="1" t="b">
        <v>1</v>
      </c>
      <c r="H10930" s="1" t="b">
        <v>1</v>
      </c>
      <c r="I10930" s="1">
        <v>14.0</v>
      </c>
      <c r="J10930" s="3" t="str">
        <f>vlookup(I10930,Cats!$A:$B,2,false)</f>
        <v>M</v>
      </c>
    </row>
    <row r="10931">
      <c r="A10931" s="1">
        <v>133998.0</v>
      </c>
      <c r="B10931" s="1">
        <v>405.0</v>
      </c>
      <c r="C10931" s="2" t="s">
        <v>23</v>
      </c>
      <c r="D10931" s="1" t="s">
        <v>471</v>
      </c>
      <c r="E10931" s="1">
        <v>95.0</v>
      </c>
      <c r="F10931" s="1" t="str">
        <f>vlookup(E10931,Teams!$A:B,2,false)</f>
        <v>MSMS</v>
      </c>
      <c r="G10931" s="1" t="b">
        <v>0</v>
      </c>
      <c r="H10931" s="1" t="b">
        <v>0</v>
      </c>
      <c r="I10931" s="1">
        <v>14.0</v>
      </c>
      <c r="J10931" s="3" t="str">
        <f>vlookup(I10931,Cats!$A:$B,2,false)</f>
        <v>M</v>
      </c>
    </row>
    <row r="10932">
      <c r="A10932" s="1">
        <v>133999.0</v>
      </c>
      <c r="B10932" s="1">
        <v>405.0</v>
      </c>
      <c r="C10932" s="2" t="s">
        <v>23</v>
      </c>
      <c r="D10932" s="1"/>
      <c r="E10932" s="1">
        <v>58.0</v>
      </c>
      <c r="F10932" s="1" t="str">
        <f>vlookup(E10932,Teams!$A:B,2,false)</f>
        <v>Brooklyn Tech C</v>
      </c>
      <c r="G10932" s="1" t="b">
        <v>1</v>
      </c>
      <c r="H10932" s="1" t="b">
        <v>1</v>
      </c>
      <c r="I10932" s="1">
        <v>15.0</v>
      </c>
      <c r="J10932" s="3" t="str">
        <f>vlookup(I10932,Cats!$A:$B,2,false)</f>
        <v>C</v>
      </c>
    </row>
    <row r="10933">
      <c r="A10933" s="1">
        <v>134000.0</v>
      </c>
      <c r="B10933" s="1">
        <v>405.0</v>
      </c>
      <c r="C10933" s="2" t="s">
        <v>23</v>
      </c>
      <c r="D10933" s="1" t="s">
        <v>471</v>
      </c>
      <c r="E10933" s="1">
        <v>95.0</v>
      </c>
      <c r="F10933" s="1" t="str">
        <f>vlookup(E10933,Teams!$A:B,2,false)</f>
        <v>MSMS</v>
      </c>
      <c r="G10933" s="1" t="b">
        <v>0</v>
      </c>
      <c r="H10933" s="1" t="b">
        <v>0</v>
      </c>
      <c r="I10933" s="1">
        <v>15.0</v>
      </c>
      <c r="J10933" s="3" t="str">
        <f>vlookup(I10933,Cats!$A:$B,2,false)</f>
        <v>C</v>
      </c>
    </row>
    <row r="10934">
      <c r="A10934" s="1">
        <v>134001.0</v>
      </c>
      <c r="B10934" s="1">
        <v>405.0</v>
      </c>
      <c r="C10934" s="2" t="s">
        <v>23</v>
      </c>
      <c r="D10934" s="1"/>
      <c r="E10934" s="1">
        <v>58.0</v>
      </c>
      <c r="F10934" s="1" t="str">
        <f>vlookup(E10934,Teams!$A:B,2,false)</f>
        <v>Brooklyn Tech C</v>
      </c>
      <c r="G10934" s="1" t="b">
        <v>1</v>
      </c>
      <c r="H10934" s="1" t="b">
        <v>1</v>
      </c>
      <c r="I10934" s="1">
        <v>16.0</v>
      </c>
      <c r="J10934" s="3" t="str">
        <f>vlookup(I10934,Cats!$A:$B,2,false)</f>
        <v>E</v>
      </c>
    </row>
    <row r="10935">
      <c r="A10935" s="1">
        <v>134002.0</v>
      </c>
      <c r="B10935" s="1">
        <v>405.0</v>
      </c>
      <c r="C10935" s="2" t="s">
        <v>23</v>
      </c>
      <c r="D10935" s="1" t="s">
        <v>471</v>
      </c>
      <c r="E10935" s="1">
        <v>95.0</v>
      </c>
      <c r="F10935" s="1" t="str">
        <f>vlookup(E10935,Teams!$A:B,2,false)</f>
        <v>MSMS</v>
      </c>
      <c r="G10935" s="1" t="b">
        <v>0</v>
      </c>
      <c r="H10935" s="1" t="b">
        <v>0</v>
      </c>
      <c r="I10935" s="1">
        <v>16.0</v>
      </c>
      <c r="J10935" s="3" t="str">
        <f>vlookup(I10935,Cats!$A:$B,2,false)</f>
        <v>E</v>
      </c>
    </row>
    <row r="10936">
      <c r="A10936" s="1">
        <v>134003.0</v>
      </c>
      <c r="B10936" s="1">
        <v>405.0</v>
      </c>
      <c r="C10936" s="2" t="s">
        <v>23</v>
      </c>
      <c r="D10936" s="1" t="s">
        <v>661</v>
      </c>
      <c r="E10936" s="1">
        <v>58.0</v>
      </c>
      <c r="F10936" s="1" t="str">
        <f>vlookup(E10936,Teams!$A:B,2,false)</f>
        <v>Brooklyn Tech C</v>
      </c>
      <c r="G10936" s="1" t="b">
        <v>1</v>
      </c>
      <c r="H10936" s="1" t="b">
        <v>0</v>
      </c>
      <c r="I10936" s="1">
        <v>17.0</v>
      </c>
      <c r="J10936" s="3" t="str">
        <f>vlookup(I10936,Cats!$A:$B,2,false)</f>
        <v>B</v>
      </c>
    </row>
    <row r="10937">
      <c r="A10937" s="1">
        <v>134004.0</v>
      </c>
      <c r="B10937" s="1">
        <v>405.0</v>
      </c>
      <c r="C10937" s="2" t="s">
        <v>23</v>
      </c>
      <c r="D10937" s="1" t="s">
        <v>471</v>
      </c>
      <c r="E10937" s="1">
        <v>95.0</v>
      </c>
      <c r="F10937" s="1" t="str">
        <f>vlookup(E10937,Teams!$A:B,2,false)</f>
        <v>MSMS</v>
      </c>
      <c r="G10937" s="1" t="b">
        <v>0</v>
      </c>
      <c r="H10937" s="1" t="b">
        <v>0</v>
      </c>
      <c r="I10937" s="1">
        <v>17.0</v>
      </c>
      <c r="J10937" s="3" t="str">
        <f>vlookup(I10937,Cats!$A:$B,2,false)</f>
        <v>B</v>
      </c>
    </row>
    <row r="10938">
      <c r="A10938" s="1">
        <v>134005.0</v>
      </c>
      <c r="B10938" s="1">
        <v>405.0</v>
      </c>
      <c r="C10938" s="2" t="s">
        <v>23</v>
      </c>
      <c r="D10938" s="1"/>
      <c r="E10938" s="1">
        <v>58.0</v>
      </c>
      <c r="F10938" s="1" t="str">
        <f>vlookup(E10938,Teams!$A:B,2,false)</f>
        <v>Brooklyn Tech C</v>
      </c>
      <c r="G10938" s="1" t="b">
        <v>1</v>
      </c>
      <c r="H10938" s="1" t="b">
        <v>1</v>
      </c>
      <c r="I10938" s="1">
        <v>18.0</v>
      </c>
      <c r="J10938" s="3" t="str">
        <f>vlookup(I10938,Cats!$A:$B,2,false)</f>
        <v>P</v>
      </c>
    </row>
    <row r="10939">
      <c r="A10939" s="1">
        <v>134006.0</v>
      </c>
      <c r="B10939" s="1">
        <v>405.0</v>
      </c>
      <c r="C10939" s="2" t="s">
        <v>78</v>
      </c>
      <c r="D10939" s="1" t="s">
        <v>516</v>
      </c>
      <c r="E10939" s="1">
        <v>95.0</v>
      </c>
      <c r="F10939" s="1" t="str">
        <f>vlookup(E10939,Teams!$A:B,2,false)</f>
        <v>MSMS</v>
      </c>
      <c r="G10939" s="1" t="b">
        <v>0</v>
      </c>
      <c r="H10939" s="1" t="b">
        <v>0</v>
      </c>
      <c r="I10939" s="1">
        <v>18.0</v>
      </c>
      <c r="J10939" s="3" t="str">
        <f>vlookup(I10939,Cats!$A:$B,2,false)</f>
        <v>P</v>
      </c>
    </row>
    <row r="10940">
      <c r="A10940" s="1">
        <v>134007.0</v>
      </c>
      <c r="B10940" s="1">
        <v>405.0</v>
      </c>
      <c r="C10940" s="2" t="s">
        <v>78</v>
      </c>
      <c r="D10940" s="1" t="s">
        <v>661</v>
      </c>
      <c r="E10940" s="1">
        <v>58.0</v>
      </c>
      <c r="F10940" s="1" t="str">
        <f>vlookup(E10940,Teams!$A:B,2,false)</f>
        <v>Brooklyn Tech C</v>
      </c>
      <c r="G10940" s="1" t="b">
        <v>1</v>
      </c>
      <c r="H10940" s="1" t="b">
        <v>0</v>
      </c>
      <c r="I10940" s="1">
        <v>19.0</v>
      </c>
      <c r="J10940" s="3" t="str">
        <f>vlookup(I10940,Cats!$A:$B,2,false)</f>
        <v>X</v>
      </c>
    </row>
    <row r="10941">
      <c r="A10941" s="1">
        <v>134008.0</v>
      </c>
      <c r="B10941" s="1">
        <v>405.0</v>
      </c>
      <c r="C10941" s="2" t="s">
        <v>23</v>
      </c>
      <c r="D10941" s="1"/>
      <c r="E10941" s="1">
        <v>95.0</v>
      </c>
      <c r="F10941" s="1" t="str">
        <f>vlookup(E10941,Teams!$A:B,2,false)</f>
        <v>MSMS</v>
      </c>
      <c r="G10941" s="1" t="b">
        <v>0</v>
      </c>
      <c r="H10941" s="1" t="b">
        <v>1</v>
      </c>
      <c r="I10941" s="1">
        <v>19.0</v>
      </c>
      <c r="J10941" s="3" t="str">
        <f>vlookup(I10941,Cats!$A:$B,2,false)</f>
        <v>X</v>
      </c>
    </row>
    <row r="10942">
      <c r="A10942" s="1">
        <v>134009.0</v>
      </c>
      <c r="B10942" s="1">
        <v>405.0</v>
      </c>
      <c r="C10942" s="2" t="s">
        <v>23</v>
      </c>
      <c r="D10942" s="1" t="s">
        <v>661</v>
      </c>
      <c r="E10942" s="1">
        <v>58.0</v>
      </c>
      <c r="F10942" s="1" t="str">
        <f>vlookup(E10942,Teams!$A:B,2,false)</f>
        <v>Brooklyn Tech C</v>
      </c>
      <c r="G10942" s="1" t="b">
        <v>1</v>
      </c>
      <c r="H10942" s="1" t="b">
        <v>0</v>
      </c>
      <c r="I10942" s="1">
        <v>20.0</v>
      </c>
      <c r="J10942" s="3" t="str">
        <f>vlookup(I10942,Cats!$A:$B,2,false)</f>
        <v>M</v>
      </c>
    </row>
    <row r="10943">
      <c r="A10943" s="1">
        <v>134010.0</v>
      </c>
      <c r="B10943" s="1">
        <v>405.0</v>
      </c>
      <c r="C10943" s="2" t="s">
        <v>78</v>
      </c>
      <c r="D10943" s="1" t="s">
        <v>643</v>
      </c>
      <c r="E10943" s="1">
        <v>95.0</v>
      </c>
      <c r="F10943" s="1" t="str">
        <f>vlookup(E10943,Teams!$A:B,2,false)</f>
        <v>MSMS</v>
      </c>
      <c r="G10943" s="1" t="b">
        <v>0</v>
      </c>
      <c r="H10943" s="1" t="b">
        <v>0</v>
      </c>
      <c r="I10943" s="1">
        <v>20.0</v>
      </c>
      <c r="J10943" s="3" t="str">
        <f>vlookup(I10943,Cats!$A:$B,2,false)</f>
        <v>M</v>
      </c>
    </row>
    <row r="10944">
      <c r="A10944" s="1">
        <v>134011.0</v>
      </c>
      <c r="B10944" s="1">
        <v>405.0</v>
      </c>
      <c r="C10944" s="2" t="s">
        <v>23</v>
      </c>
      <c r="D10944" s="1" t="s">
        <v>661</v>
      </c>
      <c r="E10944" s="1">
        <v>58.0</v>
      </c>
      <c r="F10944" s="1" t="str">
        <f>vlookup(E10944,Teams!$A:B,2,false)</f>
        <v>Brooklyn Tech C</v>
      </c>
      <c r="G10944" s="1" t="b">
        <v>1</v>
      </c>
      <c r="H10944" s="1" t="b">
        <v>0</v>
      </c>
      <c r="I10944" s="1">
        <v>21.0</v>
      </c>
      <c r="J10944" s="3" t="str">
        <f>vlookup(I10944,Cats!$A:$B,2,false)</f>
        <v>C</v>
      </c>
    </row>
    <row r="10945">
      <c r="A10945" s="1">
        <v>134012.0</v>
      </c>
      <c r="B10945" s="1">
        <v>405.0</v>
      </c>
      <c r="C10945" s="2" t="s">
        <v>34</v>
      </c>
      <c r="D10945" s="1" t="s">
        <v>643</v>
      </c>
      <c r="E10945" s="1">
        <v>95.0</v>
      </c>
      <c r="F10945" s="1" t="str">
        <f>vlookup(E10945,Teams!$A:B,2,false)</f>
        <v>MSMS</v>
      </c>
      <c r="G10945" s="1" t="b">
        <v>0</v>
      </c>
      <c r="H10945" s="1" t="b">
        <v>0</v>
      </c>
      <c r="I10945" s="1">
        <v>21.0</v>
      </c>
      <c r="J10945" s="3" t="str">
        <f>vlookup(I10945,Cats!$A:$B,2,false)</f>
        <v>C</v>
      </c>
    </row>
    <row r="10946">
      <c r="A10946" s="1">
        <v>134013.0</v>
      </c>
      <c r="B10946" s="1">
        <v>405.0</v>
      </c>
      <c r="C10946" s="2" t="s">
        <v>23</v>
      </c>
      <c r="D10946" s="1"/>
      <c r="E10946" s="1">
        <v>58.0</v>
      </c>
      <c r="F10946" s="1" t="str">
        <f>vlookup(E10946,Teams!$A:B,2,false)</f>
        <v>Brooklyn Tech C</v>
      </c>
      <c r="G10946" s="1" t="b">
        <v>1</v>
      </c>
      <c r="H10946" s="1" t="b">
        <v>1</v>
      </c>
      <c r="I10946" s="1">
        <v>22.0</v>
      </c>
      <c r="J10946" s="3" t="str">
        <f>vlookup(I10946,Cats!$A:$B,2,false)</f>
        <v>E</v>
      </c>
    </row>
    <row r="10947">
      <c r="A10947" s="1">
        <v>134014.0</v>
      </c>
      <c r="B10947" s="1">
        <v>405.0</v>
      </c>
      <c r="C10947" s="2" t="s">
        <v>34</v>
      </c>
      <c r="D10947" s="1" t="s">
        <v>516</v>
      </c>
      <c r="E10947" s="1">
        <v>95.0</v>
      </c>
      <c r="F10947" s="1" t="str">
        <f>vlookup(E10947,Teams!$A:B,2,false)</f>
        <v>MSMS</v>
      </c>
      <c r="G10947" s="1" t="b">
        <v>0</v>
      </c>
      <c r="H10947" s="1" t="b">
        <v>0</v>
      </c>
      <c r="I10947" s="1">
        <v>22.0</v>
      </c>
      <c r="J10947" s="3" t="str">
        <f>vlookup(I10947,Cats!$A:$B,2,false)</f>
        <v>E</v>
      </c>
    </row>
    <row r="10948">
      <c r="A10948" s="1">
        <v>134015.0</v>
      </c>
      <c r="B10948" s="1">
        <v>405.0</v>
      </c>
      <c r="C10948" s="2" t="s">
        <v>23</v>
      </c>
      <c r="D10948" s="1"/>
      <c r="E10948" s="1">
        <v>58.0</v>
      </c>
      <c r="F10948" s="1" t="str">
        <f>vlookup(E10948,Teams!$A:B,2,false)</f>
        <v>Brooklyn Tech C</v>
      </c>
      <c r="G10948" s="1" t="b">
        <v>1</v>
      </c>
      <c r="H10948" s="1" t="b">
        <v>1</v>
      </c>
      <c r="I10948" s="1">
        <v>23.0</v>
      </c>
      <c r="J10948" s="3" t="str">
        <f>vlookup(I10948,Cats!$A:$B,2,false)</f>
        <v>B</v>
      </c>
    </row>
    <row r="10949">
      <c r="A10949" s="1">
        <v>134016.0</v>
      </c>
      <c r="B10949" s="1">
        <v>405.0</v>
      </c>
      <c r="C10949" s="2" t="s">
        <v>34</v>
      </c>
      <c r="D10949" s="1" t="s">
        <v>471</v>
      </c>
      <c r="E10949" s="1">
        <v>95.0</v>
      </c>
      <c r="F10949" s="1" t="str">
        <f>vlookup(E10949,Teams!$A:B,2,false)</f>
        <v>MSMS</v>
      </c>
      <c r="G10949" s="1" t="b">
        <v>0</v>
      </c>
      <c r="H10949" s="1" t="b">
        <v>0</v>
      </c>
      <c r="I10949" s="1">
        <v>23.0</v>
      </c>
      <c r="J10949" s="3" t="str">
        <f>vlookup(I10949,Cats!$A:$B,2,false)</f>
        <v>B</v>
      </c>
    </row>
    <row r="10950">
      <c r="A10950" s="1">
        <v>134017.0</v>
      </c>
      <c r="B10950" s="1">
        <v>405.0</v>
      </c>
      <c r="C10950" s="2" t="s">
        <v>78</v>
      </c>
      <c r="D10950" s="1" t="s">
        <v>661</v>
      </c>
      <c r="E10950" s="1">
        <v>58.0</v>
      </c>
      <c r="F10950" s="1" t="str">
        <f>vlookup(E10950,Teams!$A:B,2,false)</f>
        <v>Brooklyn Tech C</v>
      </c>
      <c r="G10950" s="1" t="b">
        <v>1</v>
      </c>
      <c r="H10950" s="1" t="b">
        <v>0</v>
      </c>
      <c r="I10950" s="1">
        <v>24.0</v>
      </c>
      <c r="J10950" s="3" t="str">
        <f>vlookup(I10950,Cats!$A:$B,2,false)</f>
        <v>P</v>
      </c>
    </row>
    <row r="10951">
      <c r="A10951" s="1">
        <v>134018.0</v>
      </c>
      <c r="B10951" s="1">
        <v>405.0</v>
      </c>
      <c r="C10951" s="2" t="s">
        <v>23</v>
      </c>
      <c r="D10951" s="1"/>
      <c r="E10951" s="1">
        <v>95.0</v>
      </c>
      <c r="F10951" s="1" t="str">
        <f>vlookup(E10951,Teams!$A:B,2,false)</f>
        <v>MSMS</v>
      </c>
      <c r="G10951" s="1" t="b">
        <v>0</v>
      </c>
      <c r="H10951" s="1" t="b">
        <v>1</v>
      </c>
      <c r="I10951" s="1">
        <v>24.0</v>
      </c>
      <c r="J10951" s="3" t="str">
        <f>vlookup(I10951,Cats!$A:$B,2,false)</f>
        <v>P</v>
      </c>
    </row>
    <row r="10952">
      <c r="A10952" s="1">
        <v>134019.0</v>
      </c>
      <c r="B10952" s="1">
        <v>406.0</v>
      </c>
      <c r="C10952" s="2" t="s">
        <v>34</v>
      </c>
      <c r="D10952" s="1" t="s">
        <v>527</v>
      </c>
      <c r="E10952" s="1">
        <v>55.0</v>
      </c>
      <c r="F10952" s="1" t="str">
        <f>vlookup(E10952,Teams!$A:B,2,false)</f>
        <v>BRHS</v>
      </c>
      <c r="G10952" s="1" t="b">
        <v>1</v>
      </c>
      <c r="H10952" s="1" t="b">
        <v>0</v>
      </c>
      <c r="I10952" s="1">
        <v>1.0</v>
      </c>
      <c r="J10952" s="3" t="str">
        <f>vlookup(I10952,Cats!$A:$B,2,false)</f>
        <v>X</v>
      </c>
    </row>
    <row r="10953">
      <c r="A10953" s="1">
        <v>134020.0</v>
      </c>
      <c r="B10953" s="1">
        <v>406.0</v>
      </c>
      <c r="C10953" s="2" t="s">
        <v>23</v>
      </c>
      <c r="D10953" s="1" t="s">
        <v>636</v>
      </c>
      <c r="E10953" s="1">
        <v>79.0</v>
      </c>
      <c r="F10953" s="1" t="str">
        <f>vlookup(E10953,Teams!$A:B,2,false)</f>
        <v>John Adams</v>
      </c>
      <c r="G10953" s="1" t="b">
        <v>0</v>
      </c>
      <c r="H10953" s="1" t="b">
        <v>0</v>
      </c>
      <c r="I10953" s="1">
        <v>1.0</v>
      </c>
      <c r="J10953" s="3" t="str">
        <f>vlookup(I10953,Cats!$A:$B,2,false)</f>
        <v>X</v>
      </c>
    </row>
    <row r="10954">
      <c r="A10954" s="1">
        <v>134021.0</v>
      </c>
      <c r="B10954" s="1">
        <v>406.0</v>
      </c>
      <c r="C10954" s="2" t="s">
        <v>23</v>
      </c>
      <c r="D10954" s="1" t="s">
        <v>1266</v>
      </c>
      <c r="E10954" s="1">
        <v>55.0</v>
      </c>
      <c r="F10954" s="1" t="str">
        <f>vlookup(E10954,Teams!$A:B,2,false)</f>
        <v>BRHS</v>
      </c>
      <c r="G10954" s="1" t="b">
        <v>1</v>
      </c>
      <c r="H10954" s="1" t="b">
        <v>0</v>
      </c>
      <c r="I10954" s="1">
        <v>2.0</v>
      </c>
      <c r="J10954" s="3" t="str">
        <f>vlookup(I10954,Cats!$A:$B,2,false)</f>
        <v>M</v>
      </c>
    </row>
    <row r="10955">
      <c r="A10955" s="1">
        <v>134022.0</v>
      </c>
      <c r="B10955" s="1">
        <v>406.0</v>
      </c>
      <c r="C10955" s="2" t="s">
        <v>23</v>
      </c>
      <c r="D10955" s="1" t="s">
        <v>1061</v>
      </c>
      <c r="E10955" s="1">
        <v>79.0</v>
      </c>
      <c r="F10955" s="1" t="str">
        <f>vlookup(E10955,Teams!$A:B,2,false)</f>
        <v>John Adams</v>
      </c>
      <c r="G10955" s="1" t="b">
        <v>0</v>
      </c>
      <c r="H10955" s="1" t="b">
        <v>0</v>
      </c>
      <c r="I10955" s="1">
        <v>2.0</v>
      </c>
      <c r="J10955" s="3" t="str">
        <f>vlookup(I10955,Cats!$A:$B,2,false)</f>
        <v>M</v>
      </c>
    </row>
    <row r="10956">
      <c r="A10956" s="1">
        <v>134023.0</v>
      </c>
      <c r="B10956" s="1">
        <v>406.0</v>
      </c>
      <c r="C10956" s="2" t="s">
        <v>78</v>
      </c>
      <c r="D10956" s="1" t="s">
        <v>527</v>
      </c>
      <c r="E10956" s="1">
        <v>55.0</v>
      </c>
      <c r="F10956" s="1" t="str">
        <f>vlookup(E10956,Teams!$A:B,2,false)</f>
        <v>BRHS</v>
      </c>
      <c r="G10956" s="1" t="b">
        <v>1</v>
      </c>
      <c r="H10956" s="1" t="b">
        <v>0</v>
      </c>
      <c r="I10956" s="1">
        <v>3.0</v>
      </c>
      <c r="J10956" s="3" t="str">
        <f>vlookup(I10956,Cats!$A:$B,2,false)</f>
        <v>C</v>
      </c>
    </row>
    <row r="10957">
      <c r="A10957" s="1">
        <v>134024.0</v>
      </c>
      <c r="B10957" s="1">
        <v>406.0</v>
      </c>
      <c r="C10957" s="2" t="s">
        <v>23</v>
      </c>
      <c r="D10957" s="1"/>
      <c r="E10957" s="1">
        <v>79.0</v>
      </c>
      <c r="F10957" s="1" t="str">
        <f>vlookup(E10957,Teams!$A:B,2,false)</f>
        <v>John Adams</v>
      </c>
      <c r="G10957" s="1" t="b">
        <v>0</v>
      </c>
      <c r="H10957" s="1" t="b">
        <v>1</v>
      </c>
      <c r="I10957" s="1">
        <v>3.0</v>
      </c>
      <c r="J10957" s="3" t="str">
        <f>vlookup(I10957,Cats!$A:$B,2,false)</f>
        <v>C</v>
      </c>
    </row>
    <row r="10958">
      <c r="A10958" s="1">
        <v>134025.0</v>
      </c>
      <c r="B10958" s="1">
        <v>406.0</v>
      </c>
      <c r="C10958" s="2" t="s">
        <v>23</v>
      </c>
      <c r="D10958" s="1"/>
      <c r="E10958" s="1">
        <v>55.0</v>
      </c>
      <c r="F10958" s="1" t="str">
        <f>vlookup(E10958,Teams!$A:B,2,false)</f>
        <v>BRHS</v>
      </c>
      <c r="G10958" s="1" t="b">
        <v>1</v>
      </c>
      <c r="H10958" s="1" t="b">
        <v>1</v>
      </c>
      <c r="I10958" s="1">
        <v>4.0</v>
      </c>
      <c r="J10958" s="3" t="str">
        <f>vlookup(I10958,Cats!$A:$B,2,false)</f>
        <v>E</v>
      </c>
    </row>
    <row r="10959">
      <c r="A10959" s="1">
        <v>134026.0</v>
      </c>
      <c r="B10959" s="1">
        <v>406.0</v>
      </c>
      <c r="C10959" s="2" t="s">
        <v>34</v>
      </c>
      <c r="D10959" s="1" t="s">
        <v>636</v>
      </c>
      <c r="E10959" s="1">
        <v>79.0</v>
      </c>
      <c r="F10959" s="1" t="str">
        <f>vlookup(E10959,Teams!$A:B,2,false)</f>
        <v>John Adams</v>
      </c>
      <c r="G10959" s="1" t="b">
        <v>0</v>
      </c>
      <c r="H10959" s="1" t="b">
        <v>0</v>
      </c>
      <c r="I10959" s="1">
        <v>4.0</v>
      </c>
      <c r="J10959" s="3" t="str">
        <f>vlookup(I10959,Cats!$A:$B,2,false)</f>
        <v>E</v>
      </c>
    </row>
    <row r="10960">
      <c r="A10960" s="1">
        <v>134027.0</v>
      </c>
      <c r="B10960" s="1">
        <v>406.0</v>
      </c>
      <c r="C10960" s="2" t="s">
        <v>78</v>
      </c>
      <c r="D10960" s="1" t="s">
        <v>597</v>
      </c>
      <c r="E10960" s="1">
        <v>55.0</v>
      </c>
      <c r="F10960" s="1" t="str">
        <f>vlookup(E10960,Teams!$A:B,2,false)</f>
        <v>BRHS</v>
      </c>
      <c r="G10960" s="1" t="b">
        <v>1</v>
      </c>
      <c r="H10960" s="1" t="b">
        <v>0</v>
      </c>
      <c r="I10960" s="1">
        <v>5.0</v>
      </c>
      <c r="J10960" s="3" t="str">
        <f>vlookup(I10960,Cats!$A:$B,2,false)</f>
        <v>B</v>
      </c>
    </row>
    <row r="10961">
      <c r="A10961" s="1">
        <v>134028.0</v>
      </c>
      <c r="B10961" s="1">
        <v>406.0</v>
      </c>
      <c r="C10961" s="2" t="s">
        <v>23</v>
      </c>
      <c r="D10961" s="1"/>
      <c r="E10961" s="1">
        <v>79.0</v>
      </c>
      <c r="F10961" s="1" t="str">
        <f>vlookup(E10961,Teams!$A:B,2,false)</f>
        <v>John Adams</v>
      </c>
      <c r="G10961" s="1" t="b">
        <v>0</v>
      </c>
      <c r="H10961" s="1" t="b">
        <v>1</v>
      </c>
      <c r="I10961" s="1">
        <v>5.0</v>
      </c>
      <c r="J10961" s="3" t="str">
        <f>vlookup(I10961,Cats!$A:$B,2,false)</f>
        <v>B</v>
      </c>
    </row>
    <row r="10962">
      <c r="A10962" s="1">
        <v>134029.0</v>
      </c>
      <c r="B10962" s="1">
        <v>406.0</v>
      </c>
      <c r="C10962" s="2" t="s">
        <v>23</v>
      </c>
      <c r="D10962" s="1" t="s">
        <v>597</v>
      </c>
      <c r="E10962" s="1">
        <v>55.0</v>
      </c>
      <c r="F10962" s="1" t="str">
        <f>vlookup(E10962,Teams!$A:B,2,false)</f>
        <v>BRHS</v>
      </c>
      <c r="G10962" s="1" t="b">
        <v>1</v>
      </c>
      <c r="H10962" s="1" t="b">
        <v>0</v>
      </c>
      <c r="I10962" s="1">
        <v>6.0</v>
      </c>
      <c r="J10962" s="3" t="str">
        <f>vlookup(I10962,Cats!$A:$B,2,false)</f>
        <v>P</v>
      </c>
    </row>
    <row r="10963">
      <c r="A10963" s="1">
        <v>134030.0</v>
      </c>
      <c r="B10963" s="1">
        <v>406.0</v>
      </c>
      <c r="C10963" s="2" t="s">
        <v>78</v>
      </c>
      <c r="D10963" s="1" t="s">
        <v>636</v>
      </c>
      <c r="E10963" s="1">
        <v>79.0</v>
      </c>
      <c r="F10963" s="1" t="str">
        <f>vlookup(E10963,Teams!$A:B,2,false)</f>
        <v>John Adams</v>
      </c>
      <c r="G10963" s="1" t="b">
        <v>0</v>
      </c>
      <c r="H10963" s="1" t="b">
        <v>0</v>
      </c>
      <c r="I10963" s="1">
        <v>6.0</v>
      </c>
      <c r="J10963" s="3" t="str">
        <f>vlookup(I10963,Cats!$A:$B,2,false)</f>
        <v>P</v>
      </c>
    </row>
    <row r="10964">
      <c r="A10964" s="1">
        <v>134031.0</v>
      </c>
      <c r="B10964" s="1">
        <v>406.0</v>
      </c>
      <c r="C10964" s="2" t="s">
        <v>23</v>
      </c>
      <c r="D10964" s="1"/>
      <c r="E10964" s="1">
        <v>55.0</v>
      </c>
      <c r="F10964" s="1" t="str">
        <f>vlookup(E10964,Teams!$A:B,2,false)</f>
        <v>BRHS</v>
      </c>
      <c r="G10964" s="1" t="b">
        <v>1</v>
      </c>
      <c r="H10964" s="1" t="b">
        <v>1</v>
      </c>
      <c r="I10964" s="1">
        <v>7.0</v>
      </c>
      <c r="J10964" s="3" t="str">
        <f>vlookup(I10964,Cats!$A:$B,2,false)</f>
        <v>X</v>
      </c>
    </row>
    <row r="10965">
      <c r="A10965" s="1">
        <v>134032.0</v>
      </c>
      <c r="B10965" s="1">
        <v>406.0</v>
      </c>
      <c r="C10965" s="2" t="s">
        <v>34</v>
      </c>
      <c r="D10965" s="1" t="s">
        <v>636</v>
      </c>
      <c r="E10965" s="1">
        <v>79.0</v>
      </c>
      <c r="F10965" s="1" t="str">
        <f>vlookup(E10965,Teams!$A:B,2,false)</f>
        <v>John Adams</v>
      </c>
      <c r="G10965" s="1" t="b">
        <v>0</v>
      </c>
      <c r="H10965" s="1" t="b">
        <v>0</v>
      </c>
      <c r="I10965" s="1">
        <v>7.0</v>
      </c>
      <c r="J10965" s="3" t="str">
        <f>vlookup(I10965,Cats!$A:$B,2,false)</f>
        <v>X</v>
      </c>
    </row>
    <row r="10966">
      <c r="A10966" s="1">
        <v>134033.0</v>
      </c>
      <c r="B10966" s="1">
        <v>406.0</v>
      </c>
      <c r="C10966" s="2" t="s">
        <v>23</v>
      </c>
      <c r="D10966" s="1"/>
      <c r="E10966" s="1">
        <v>55.0</v>
      </c>
      <c r="F10966" s="1" t="str">
        <f>vlookup(E10966,Teams!$A:B,2,false)</f>
        <v>BRHS</v>
      </c>
      <c r="G10966" s="1" t="b">
        <v>1</v>
      </c>
      <c r="H10966" s="1" t="b">
        <v>1</v>
      </c>
      <c r="I10966" s="1">
        <v>8.0</v>
      </c>
      <c r="J10966" s="3" t="str">
        <f>vlookup(I10966,Cats!$A:$B,2,false)</f>
        <v>M</v>
      </c>
    </row>
    <row r="10967">
      <c r="A10967" s="1">
        <v>134034.0</v>
      </c>
      <c r="B10967" s="1">
        <v>406.0</v>
      </c>
      <c r="C10967" s="2" t="s">
        <v>78</v>
      </c>
      <c r="D10967" s="1" t="s">
        <v>1061</v>
      </c>
      <c r="E10967" s="1">
        <v>79.0</v>
      </c>
      <c r="F10967" s="1" t="str">
        <f>vlookup(E10967,Teams!$A:B,2,false)</f>
        <v>John Adams</v>
      </c>
      <c r="G10967" s="1" t="b">
        <v>0</v>
      </c>
      <c r="H10967" s="1" t="b">
        <v>0</v>
      </c>
      <c r="I10967" s="1">
        <v>8.0</v>
      </c>
      <c r="J10967" s="3" t="str">
        <f>vlookup(I10967,Cats!$A:$B,2,false)</f>
        <v>M</v>
      </c>
    </row>
    <row r="10968">
      <c r="A10968" s="1">
        <v>134035.0</v>
      </c>
      <c r="B10968" s="1">
        <v>406.0</v>
      </c>
      <c r="C10968" s="2" t="s">
        <v>23</v>
      </c>
      <c r="D10968" s="1"/>
      <c r="E10968" s="1">
        <v>55.0</v>
      </c>
      <c r="F10968" s="1" t="str">
        <f>vlookup(E10968,Teams!$A:B,2,false)</f>
        <v>BRHS</v>
      </c>
      <c r="G10968" s="1" t="b">
        <v>1</v>
      </c>
      <c r="H10968" s="1" t="b">
        <v>1</v>
      </c>
      <c r="I10968" s="1">
        <v>9.0</v>
      </c>
      <c r="J10968" s="3" t="str">
        <f>vlookup(I10968,Cats!$A:$B,2,false)</f>
        <v>C</v>
      </c>
    </row>
    <row r="10969">
      <c r="A10969" s="1">
        <v>134036.0</v>
      </c>
      <c r="B10969" s="1">
        <v>406.0</v>
      </c>
      <c r="C10969" s="2" t="s">
        <v>78</v>
      </c>
      <c r="D10969" s="1" t="s">
        <v>950</v>
      </c>
      <c r="E10969" s="1">
        <v>79.0</v>
      </c>
      <c r="F10969" s="1" t="str">
        <f>vlookup(E10969,Teams!$A:B,2,false)</f>
        <v>John Adams</v>
      </c>
      <c r="G10969" s="1" t="b">
        <v>0</v>
      </c>
      <c r="H10969" s="1" t="b">
        <v>0</v>
      </c>
      <c r="I10969" s="1">
        <v>9.0</v>
      </c>
      <c r="J10969" s="3" t="str">
        <f>vlookup(I10969,Cats!$A:$B,2,false)</f>
        <v>C</v>
      </c>
    </row>
    <row r="10970">
      <c r="A10970" s="1">
        <v>134037.0</v>
      </c>
      <c r="B10970" s="1">
        <v>406.0</v>
      </c>
      <c r="C10970" s="2" t="s">
        <v>23</v>
      </c>
      <c r="D10970" s="1"/>
      <c r="E10970" s="1">
        <v>55.0</v>
      </c>
      <c r="F10970" s="1" t="str">
        <f>vlookup(E10970,Teams!$A:B,2,false)</f>
        <v>BRHS</v>
      </c>
      <c r="G10970" s="1" t="b">
        <v>1</v>
      </c>
      <c r="H10970" s="1" t="b">
        <v>1</v>
      </c>
      <c r="I10970" s="1">
        <v>10.0</v>
      </c>
      <c r="J10970" s="3" t="str">
        <f>vlookup(I10970,Cats!$A:$B,2,false)</f>
        <v>E</v>
      </c>
    </row>
    <row r="10971">
      <c r="A10971" s="1">
        <v>134038.0</v>
      </c>
      <c r="B10971" s="1">
        <v>406.0</v>
      </c>
      <c r="C10971" s="2" t="s">
        <v>34</v>
      </c>
      <c r="D10971" s="1" t="s">
        <v>636</v>
      </c>
      <c r="E10971" s="1">
        <v>79.0</v>
      </c>
      <c r="F10971" s="1" t="str">
        <f>vlookup(E10971,Teams!$A:B,2,false)</f>
        <v>John Adams</v>
      </c>
      <c r="G10971" s="1" t="b">
        <v>0</v>
      </c>
      <c r="H10971" s="1" t="b">
        <v>0</v>
      </c>
      <c r="I10971" s="1">
        <v>10.0</v>
      </c>
      <c r="J10971" s="3" t="str">
        <f>vlookup(I10971,Cats!$A:$B,2,false)</f>
        <v>E</v>
      </c>
    </row>
    <row r="10972">
      <c r="A10972" s="1">
        <v>134039.0</v>
      </c>
      <c r="B10972" s="1">
        <v>406.0</v>
      </c>
      <c r="C10972" s="2" t="s">
        <v>23</v>
      </c>
      <c r="D10972" s="1"/>
      <c r="E10972" s="1">
        <v>55.0</v>
      </c>
      <c r="F10972" s="1" t="str">
        <f>vlookup(E10972,Teams!$A:B,2,false)</f>
        <v>BRHS</v>
      </c>
      <c r="G10972" s="1" t="b">
        <v>1</v>
      </c>
      <c r="H10972" s="1" t="b">
        <v>1</v>
      </c>
      <c r="I10972" s="1">
        <v>11.0</v>
      </c>
      <c r="J10972" s="3" t="str">
        <f>vlookup(I10972,Cats!$A:$B,2,false)</f>
        <v>B</v>
      </c>
    </row>
    <row r="10973">
      <c r="A10973" s="1">
        <v>134040.0</v>
      </c>
      <c r="B10973" s="1">
        <v>406.0</v>
      </c>
      <c r="C10973" s="2" t="s">
        <v>23</v>
      </c>
      <c r="D10973" s="1" t="s">
        <v>891</v>
      </c>
      <c r="E10973" s="1">
        <v>79.0</v>
      </c>
      <c r="F10973" s="1" t="str">
        <f>vlookup(E10973,Teams!$A:B,2,false)</f>
        <v>John Adams</v>
      </c>
      <c r="G10973" s="1" t="b">
        <v>0</v>
      </c>
      <c r="H10973" s="1" t="b">
        <v>0</v>
      </c>
      <c r="I10973" s="1">
        <v>11.0</v>
      </c>
      <c r="J10973" s="3" t="str">
        <f>vlookup(I10973,Cats!$A:$B,2,false)</f>
        <v>B</v>
      </c>
    </row>
    <row r="10974">
      <c r="A10974" s="1">
        <v>134041.0</v>
      </c>
      <c r="B10974" s="1">
        <v>406.0</v>
      </c>
      <c r="C10974" s="2" t="s">
        <v>23</v>
      </c>
      <c r="D10974" s="1"/>
      <c r="E10974" s="1">
        <v>55.0</v>
      </c>
      <c r="F10974" s="1" t="str">
        <f>vlookup(E10974,Teams!$A:B,2,false)</f>
        <v>BRHS</v>
      </c>
      <c r="G10974" s="1" t="b">
        <v>1</v>
      </c>
      <c r="H10974" s="1" t="b">
        <v>1</v>
      </c>
      <c r="I10974" s="1">
        <v>12.0</v>
      </c>
      <c r="J10974" s="3" t="str">
        <f>vlookup(I10974,Cats!$A:$B,2,false)</f>
        <v>P</v>
      </c>
    </row>
    <row r="10975">
      <c r="A10975" s="1">
        <v>134042.0</v>
      </c>
      <c r="B10975" s="1">
        <v>406.0</v>
      </c>
      <c r="C10975" s="2" t="s">
        <v>34</v>
      </c>
      <c r="D10975" s="1" t="s">
        <v>636</v>
      </c>
      <c r="E10975" s="1">
        <v>79.0</v>
      </c>
      <c r="F10975" s="1" t="str">
        <f>vlookup(E10975,Teams!$A:B,2,false)</f>
        <v>John Adams</v>
      </c>
      <c r="G10975" s="1" t="b">
        <v>0</v>
      </c>
      <c r="H10975" s="1" t="b">
        <v>0</v>
      </c>
      <c r="I10975" s="1">
        <v>12.0</v>
      </c>
      <c r="J10975" s="3" t="str">
        <f>vlookup(I10975,Cats!$A:$B,2,false)</f>
        <v>P</v>
      </c>
    </row>
    <row r="10976">
      <c r="A10976" s="1">
        <v>134043.0</v>
      </c>
      <c r="B10976" s="1">
        <v>406.0</v>
      </c>
      <c r="C10976" s="2" t="s">
        <v>78</v>
      </c>
      <c r="D10976" s="1" t="s">
        <v>597</v>
      </c>
      <c r="E10976" s="1">
        <v>55.0</v>
      </c>
      <c r="F10976" s="1" t="str">
        <f>vlookup(E10976,Teams!$A:B,2,false)</f>
        <v>BRHS</v>
      </c>
      <c r="G10976" s="1" t="b">
        <v>1</v>
      </c>
      <c r="H10976" s="1" t="b">
        <v>0</v>
      </c>
      <c r="I10976" s="1">
        <v>13.0</v>
      </c>
      <c r="J10976" s="3" t="str">
        <f>vlookup(I10976,Cats!$A:$B,2,false)</f>
        <v>X</v>
      </c>
    </row>
    <row r="10977">
      <c r="A10977" s="1">
        <v>134044.0</v>
      </c>
      <c r="B10977" s="1">
        <v>406.0</v>
      </c>
      <c r="C10977" s="2" t="s">
        <v>23</v>
      </c>
      <c r="D10977" s="1"/>
      <c r="E10977" s="1">
        <v>79.0</v>
      </c>
      <c r="F10977" s="1" t="str">
        <f>vlookup(E10977,Teams!$A:B,2,false)</f>
        <v>John Adams</v>
      </c>
      <c r="G10977" s="1" t="b">
        <v>0</v>
      </c>
      <c r="H10977" s="1" t="b">
        <v>1</v>
      </c>
      <c r="I10977" s="1">
        <v>13.0</v>
      </c>
      <c r="J10977" s="3" t="str">
        <f>vlookup(I10977,Cats!$A:$B,2,false)</f>
        <v>X</v>
      </c>
    </row>
    <row r="10978">
      <c r="A10978" s="1">
        <v>134045.0</v>
      </c>
      <c r="B10978" s="1">
        <v>406.0</v>
      </c>
      <c r="C10978" s="2" t="s">
        <v>23</v>
      </c>
      <c r="D10978" s="1" t="s">
        <v>597</v>
      </c>
      <c r="E10978" s="1">
        <v>55.0</v>
      </c>
      <c r="F10978" s="1" t="str">
        <f>vlookup(E10978,Teams!$A:B,2,false)</f>
        <v>BRHS</v>
      </c>
      <c r="G10978" s="1" t="b">
        <v>1</v>
      </c>
      <c r="H10978" s="1" t="b">
        <v>0</v>
      </c>
      <c r="I10978" s="1">
        <v>14.0</v>
      </c>
      <c r="J10978" s="3" t="str">
        <f>vlookup(I10978,Cats!$A:$B,2,false)</f>
        <v>M</v>
      </c>
    </row>
    <row r="10979">
      <c r="A10979" s="1">
        <v>134046.0</v>
      </c>
      <c r="B10979" s="1">
        <v>406.0</v>
      </c>
      <c r="C10979" s="2" t="s">
        <v>23</v>
      </c>
      <c r="D10979" s="1" t="s">
        <v>950</v>
      </c>
      <c r="E10979" s="1">
        <v>79.0</v>
      </c>
      <c r="F10979" s="1" t="str">
        <f>vlookup(E10979,Teams!$A:B,2,false)</f>
        <v>John Adams</v>
      </c>
      <c r="G10979" s="1" t="b">
        <v>0</v>
      </c>
      <c r="H10979" s="1" t="b">
        <v>0</v>
      </c>
      <c r="I10979" s="1">
        <v>14.0</v>
      </c>
      <c r="J10979" s="3" t="str">
        <f>vlookup(I10979,Cats!$A:$B,2,false)</f>
        <v>M</v>
      </c>
    </row>
    <row r="10980">
      <c r="A10980" s="1">
        <v>134047.0</v>
      </c>
      <c r="B10980" s="1">
        <v>406.0</v>
      </c>
      <c r="C10980" s="2" t="s">
        <v>23</v>
      </c>
      <c r="D10980" s="1" t="s">
        <v>527</v>
      </c>
      <c r="E10980" s="1">
        <v>55.0</v>
      </c>
      <c r="F10980" s="1" t="str">
        <f>vlookup(E10980,Teams!$A:B,2,false)</f>
        <v>BRHS</v>
      </c>
      <c r="G10980" s="1" t="b">
        <v>1</v>
      </c>
      <c r="H10980" s="1" t="b">
        <v>0</v>
      </c>
      <c r="I10980" s="1">
        <v>15.0</v>
      </c>
      <c r="J10980" s="3" t="str">
        <f>vlookup(I10980,Cats!$A:$B,2,false)</f>
        <v>C</v>
      </c>
    </row>
    <row r="10981">
      <c r="A10981" s="1">
        <v>134048.0</v>
      </c>
      <c r="B10981" s="1">
        <v>406.0</v>
      </c>
      <c r="C10981" s="2" t="s">
        <v>23</v>
      </c>
      <c r="D10981" s="1" t="s">
        <v>1061</v>
      </c>
      <c r="E10981" s="1">
        <v>79.0</v>
      </c>
      <c r="F10981" s="1" t="str">
        <f>vlookup(E10981,Teams!$A:B,2,false)</f>
        <v>John Adams</v>
      </c>
      <c r="G10981" s="1" t="b">
        <v>0</v>
      </c>
      <c r="H10981" s="1" t="b">
        <v>0</v>
      </c>
      <c r="I10981" s="1">
        <v>15.0</v>
      </c>
      <c r="J10981" s="3" t="str">
        <f>vlookup(I10981,Cats!$A:$B,2,false)</f>
        <v>C</v>
      </c>
    </row>
    <row r="10982">
      <c r="A10982" s="1">
        <v>134049.0</v>
      </c>
      <c r="B10982" s="1">
        <v>406.0</v>
      </c>
      <c r="C10982" s="2" t="s">
        <v>23</v>
      </c>
      <c r="D10982" s="1"/>
      <c r="E10982" s="1">
        <v>55.0</v>
      </c>
      <c r="F10982" s="1" t="str">
        <f>vlookup(E10982,Teams!$A:B,2,false)</f>
        <v>BRHS</v>
      </c>
      <c r="G10982" s="1" t="b">
        <v>1</v>
      </c>
      <c r="H10982" s="1" t="b">
        <v>1</v>
      </c>
      <c r="I10982" s="1">
        <v>16.0</v>
      </c>
      <c r="J10982" s="3" t="str">
        <f>vlookup(I10982,Cats!$A:$B,2,false)</f>
        <v>E</v>
      </c>
    </row>
    <row r="10983">
      <c r="A10983" s="1">
        <v>134050.0</v>
      </c>
      <c r="B10983" s="1">
        <v>406.0</v>
      </c>
      <c r="C10983" s="2" t="s">
        <v>23</v>
      </c>
      <c r="D10983" s="1" t="s">
        <v>636</v>
      </c>
      <c r="E10983" s="1">
        <v>79.0</v>
      </c>
      <c r="F10983" s="1" t="str">
        <f>vlookup(E10983,Teams!$A:B,2,false)</f>
        <v>John Adams</v>
      </c>
      <c r="G10983" s="1" t="b">
        <v>0</v>
      </c>
      <c r="H10983" s="1" t="b">
        <v>0</v>
      </c>
      <c r="I10983" s="1">
        <v>16.0</v>
      </c>
      <c r="J10983" s="3" t="str">
        <f>vlookup(I10983,Cats!$A:$B,2,false)</f>
        <v>E</v>
      </c>
    </row>
    <row r="10984">
      <c r="A10984" s="1">
        <v>134051.0</v>
      </c>
      <c r="B10984" s="1">
        <v>406.0</v>
      </c>
      <c r="C10984" s="2" t="s">
        <v>59</v>
      </c>
      <c r="D10984" s="1" t="s">
        <v>597</v>
      </c>
      <c r="E10984" s="1">
        <v>55.0</v>
      </c>
      <c r="F10984" s="1" t="str">
        <f>vlookup(E10984,Teams!$A:B,2,false)</f>
        <v>BRHS</v>
      </c>
      <c r="G10984" s="1" t="b">
        <v>1</v>
      </c>
      <c r="H10984" s="1" t="b">
        <v>0</v>
      </c>
      <c r="I10984" s="1">
        <v>17.0</v>
      </c>
      <c r="J10984" s="3" t="str">
        <f>vlookup(I10984,Cats!$A:$B,2,false)</f>
        <v>B</v>
      </c>
    </row>
    <row r="10985">
      <c r="A10985" s="1">
        <v>134052.0</v>
      </c>
      <c r="B10985" s="1">
        <v>406.0</v>
      </c>
      <c r="C10985" s="2" t="s">
        <v>23</v>
      </c>
      <c r="D10985" s="1" t="s">
        <v>1061</v>
      </c>
      <c r="E10985" s="1">
        <v>79.0</v>
      </c>
      <c r="F10985" s="1" t="str">
        <f>vlookup(E10985,Teams!$A:B,2,false)</f>
        <v>John Adams</v>
      </c>
      <c r="G10985" s="1" t="b">
        <v>0</v>
      </c>
      <c r="H10985" s="1" t="b">
        <v>0</v>
      </c>
      <c r="I10985" s="1">
        <v>17.0</v>
      </c>
      <c r="J10985" s="3" t="str">
        <f>vlookup(I10985,Cats!$A:$B,2,false)</f>
        <v>B</v>
      </c>
    </row>
    <row r="10986">
      <c r="A10986" s="1">
        <v>134053.0</v>
      </c>
      <c r="B10986" s="1">
        <v>406.0</v>
      </c>
      <c r="C10986" s="2" t="s">
        <v>23</v>
      </c>
      <c r="D10986" s="1"/>
      <c r="E10986" s="1">
        <v>55.0</v>
      </c>
      <c r="F10986" s="1" t="str">
        <f>vlookup(E10986,Teams!$A:B,2,false)</f>
        <v>BRHS</v>
      </c>
      <c r="G10986" s="1" t="b">
        <v>1</v>
      </c>
      <c r="H10986" s="1" t="b">
        <v>1</v>
      </c>
      <c r="I10986" s="1">
        <v>18.0</v>
      </c>
      <c r="J10986" s="3" t="str">
        <f>vlookup(I10986,Cats!$A:$B,2,false)</f>
        <v>P</v>
      </c>
    </row>
    <row r="10987">
      <c r="A10987" s="1">
        <v>134054.0</v>
      </c>
      <c r="B10987" s="1">
        <v>406.0</v>
      </c>
      <c r="C10987" s="2" t="s">
        <v>78</v>
      </c>
      <c r="D10987" s="1" t="s">
        <v>636</v>
      </c>
      <c r="E10987" s="1">
        <v>79.0</v>
      </c>
      <c r="F10987" s="1" t="str">
        <f>vlookup(E10987,Teams!$A:B,2,false)</f>
        <v>John Adams</v>
      </c>
      <c r="G10987" s="1" t="b">
        <v>0</v>
      </c>
      <c r="H10987" s="1" t="b">
        <v>0</v>
      </c>
      <c r="I10987" s="1">
        <v>18.0</v>
      </c>
      <c r="J10987" s="3" t="str">
        <f>vlookup(I10987,Cats!$A:$B,2,false)</f>
        <v>P</v>
      </c>
    </row>
    <row r="10988">
      <c r="A10988" s="1">
        <v>134055.0</v>
      </c>
      <c r="B10988" s="1">
        <v>406.0</v>
      </c>
      <c r="C10988" s="2" t="s">
        <v>23</v>
      </c>
      <c r="D10988" s="1"/>
      <c r="E10988" s="1">
        <v>55.0</v>
      </c>
      <c r="F10988" s="1" t="str">
        <f>vlookup(E10988,Teams!$A:B,2,false)</f>
        <v>BRHS</v>
      </c>
      <c r="G10988" s="1" t="b">
        <v>1</v>
      </c>
      <c r="H10988" s="1" t="b">
        <v>1</v>
      </c>
      <c r="I10988" s="1">
        <v>19.0</v>
      </c>
      <c r="J10988" s="3" t="str">
        <f>vlookup(I10988,Cats!$A:$B,2,false)</f>
        <v>X</v>
      </c>
    </row>
    <row r="10989">
      <c r="A10989" s="1">
        <v>134056.0</v>
      </c>
      <c r="B10989" s="1">
        <v>406.0</v>
      </c>
      <c r="C10989" s="2" t="s">
        <v>78</v>
      </c>
      <c r="D10989" s="1" t="s">
        <v>891</v>
      </c>
      <c r="E10989" s="1">
        <v>79.0</v>
      </c>
      <c r="F10989" s="1" t="str">
        <f>vlookup(E10989,Teams!$A:B,2,false)</f>
        <v>John Adams</v>
      </c>
      <c r="G10989" s="1" t="b">
        <v>0</v>
      </c>
      <c r="H10989" s="1" t="b">
        <v>0</v>
      </c>
      <c r="I10989" s="1">
        <v>19.0</v>
      </c>
      <c r="J10989" s="3" t="str">
        <f>vlookup(I10989,Cats!$A:$B,2,false)</f>
        <v>X</v>
      </c>
    </row>
    <row r="10990">
      <c r="A10990" s="1">
        <v>134057.0</v>
      </c>
      <c r="B10990" s="1">
        <v>406.0</v>
      </c>
      <c r="C10990" s="2" t="s">
        <v>78</v>
      </c>
      <c r="D10990" s="1" t="s">
        <v>527</v>
      </c>
      <c r="E10990" s="1">
        <v>55.0</v>
      </c>
      <c r="F10990" s="1" t="str">
        <f>vlookup(E10990,Teams!$A:B,2,false)</f>
        <v>BRHS</v>
      </c>
      <c r="G10990" s="1" t="b">
        <v>1</v>
      </c>
      <c r="H10990" s="1" t="b">
        <v>0</v>
      </c>
      <c r="I10990" s="1">
        <v>20.0</v>
      </c>
      <c r="J10990" s="3" t="str">
        <f>vlookup(I10990,Cats!$A:$B,2,false)</f>
        <v>M</v>
      </c>
    </row>
    <row r="10991">
      <c r="A10991" s="1">
        <v>134058.0</v>
      </c>
      <c r="B10991" s="1">
        <v>406.0</v>
      </c>
      <c r="C10991" s="2" t="s">
        <v>23</v>
      </c>
      <c r="D10991" s="1"/>
      <c r="E10991" s="1">
        <v>79.0</v>
      </c>
      <c r="F10991" s="1" t="str">
        <f>vlookup(E10991,Teams!$A:B,2,false)</f>
        <v>John Adams</v>
      </c>
      <c r="G10991" s="1" t="b">
        <v>0</v>
      </c>
      <c r="H10991" s="1" t="b">
        <v>1</v>
      </c>
      <c r="I10991" s="1">
        <v>20.0</v>
      </c>
      <c r="J10991" s="3" t="str">
        <f>vlookup(I10991,Cats!$A:$B,2,false)</f>
        <v>M</v>
      </c>
    </row>
    <row r="10992">
      <c r="A10992" s="1">
        <v>134059.0</v>
      </c>
      <c r="B10992" s="1">
        <v>406.0</v>
      </c>
      <c r="C10992" s="2" t="s">
        <v>23</v>
      </c>
      <c r="D10992" s="1" t="s">
        <v>1266</v>
      </c>
      <c r="E10992" s="1">
        <v>55.0</v>
      </c>
      <c r="F10992" s="1" t="str">
        <f>vlookup(E10992,Teams!$A:B,2,false)</f>
        <v>BRHS</v>
      </c>
      <c r="G10992" s="1" t="b">
        <v>1</v>
      </c>
      <c r="H10992" s="1" t="b">
        <v>0</v>
      </c>
      <c r="I10992" s="1">
        <v>21.0</v>
      </c>
      <c r="J10992" s="3" t="str">
        <f>vlookup(I10992,Cats!$A:$B,2,false)</f>
        <v>C</v>
      </c>
    </row>
    <row r="10993">
      <c r="A10993" s="1">
        <v>134060.0</v>
      </c>
      <c r="B10993" s="1">
        <v>406.0</v>
      </c>
      <c r="C10993" s="2" t="s">
        <v>23</v>
      </c>
      <c r="D10993" s="1" t="s">
        <v>891</v>
      </c>
      <c r="E10993" s="1">
        <v>79.0</v>
      </c>
      <c r="F10993" s="1" t="str">
        <f>vlookup(E10993,Teams!$A:B,2,false)</f>
        <v>John Adams</v>
      </c>
      <c r="G10993" s="1" t="b">
        <v>0</v>
      </c>
      <c r="H10993" s="1" t="b">
        <v>0</v>
      </c>
      <c r="I10993" s="1">
        <v>21.0</v>
      </c>
      <c r="J10993" s="3" t="str">
        <f>vlookup(I10993,Cats!$A:$B,2,false)</f>
        <v>C</v>
      </c>
    </row>
    <row r="10994">
      <c r="A10994" s="1">
        <v>134061.0</v>
      </c>
      <c r="B10994" s="1">
        <v>406.0</v>
      </c>
      <c r="C10994" s="2" t="s">
        <v>23</v>
      </c>
      <c r="D10994" s="1" t="s">
        <v>527</v>
      </c>
      <c r="E10994" s="1">
        <v>55.0</v>
      </c>
      <c r="F10994" s="1" t="str">
        <f>vlookup(E10994,Teams!$A:B,2,false)</f>
        <v>BRHS</v>
      </c>
      <c r="G10994" s="1" t="b">
        <v>1</v>
      </c>
      <c r="H10994" s="1" t="b">
        <v>0</v>
      </c>
      <c r="I10994" s="1">
        <v>22.0</v>
      </c>
      <c r="J10994" s="3" t="str">
        <f>vlookup(I10994,Cats!$A:$B,2,false)</f>
        <v>E</v>
      </c>
    </row>
    <row r="10995">
      <c r="A10995" s="1">
        <v>134062.0</v>
      </c>
      <c r="B10995" s="1">
        <v>406.0</v>
      </c>
      <c r="C10995" s="2" t="s">
        <v>23</v>
      </c>
      <c r="D10995" s="1" t="s">
        <v>636</v>
      </c>
      <c r="E10995" s="1">
        <v>79.0</v>
      </c>
      <c r="F10995" s="1" t="str">
        <f>vlookup(E10995,Teams!$A:B,2,false)</f>
        <v>John Adams</v>
      </c>
      <c r="G10995" s="1" t="b">
        <v>0</v>
      </c>
      <c r="H10995" s="1" t="b">
        <v>0</v>
      </c>
      <c r="I10995" s="1">
        <v>22.0</v>
      </c>
      <c r="J10995" s="3" t="str">
        <f>vlookup(I10995,Cats!$A:$B,2,false)</f>
        <v>E</v>
      </c>
    </row>
    <row r="10996">
      <c r="A10996" s="1">
        <v>134063.0</v>
      </c>
      <c r="B10996" s="1">
        <v>406.0</v>
      </c>
      <c r="C10996" s="2" t="s">
        <v>23</v>
      </c>
      <c r="D10996" s="1" t="s">
        <v>527</v>
      </c>
      <c r="E10996" s="1">
        <v>55.0</v>
      </c>
      <c r="F10996" s="1" t="str">
        <f>vlookup(E10996,Teams!$A:B,2,false)</f>
        <v>BRHS</v>
      </c>
      <c r="G10996" s="1" t="b">
        <v>1</v>
      </c>
      <c r="H10996" s="1" t="b">
        <v>0</v>
      </c>
      <c r="I10996" s="1">
        <v>23.0</v>
      </c>
      <c r="J10996" s="3" t="str">
        <f>vlookup(I10996,Cats!$A:$B,2,false)</f>
        <v>B</v>
      </c>
    </row>
    <row r="10997">
      <c r="A10997" s="1">
        <v>134064.0</v>
      </c>
      <c r="B10997" s="1">
        <v>406.0</v>
      </c>
      <c r="C10997" s="2" t="s">
        <v>78</v>
      </c>
      <c r="D10997" s="1" t="s">
        <v>891</v>
      </c>
      <c r="E10997" s="1">
        <v>79.0</v>
      </c>
      <c r="F10997" s="1" t="str">
        <f>vlookup(E10997,Teams!$A:B,2,false)</f>
        <v>John Adams</v>
      </c>
      <c r="G10997" s="1" t="b">
        <v>0</v>
      </c>
      <c r="H10997" s="1" t="b">
        <v>0</v>
      </c>
      <c r="I10997" s="1">
        <v>23.0</v>
      </c>
      <c r="J10997" s="3" t="str">
        <f>vlookup(I10997,Cats!$A:$B,2,false)</f>
        <v>B</v>
      </c>
    </row>
    <row r="10998">
      <c r="A10998" s="1">
        <v>134065.0</v>
      </c>
      <c r="B10998" s="1">
        <v>406.0</v>
      </c>
      <c r="C10998" s="2" t="s">
        <v>23</v>
      </c>
      <c r="D10998" s="1"/>
      <c r="E10998" s="1">
        <v>55.0</v>
      </c>
      <c r="F10998" s="1" t="str">
        <f>vlookup(E10998,Teams!$A:B,2,false)</f>
        <v>BRHS</v>
      </c>
      <c r="G10998" s="1" t="b">
        <v>1</v>
      </c>
      <c r="H10998" s="1" t="b">
        <v>1</v>
      </c>
      <c r="I10998" s="1">
        <v>24.0</v>
      </c>
      <c r="J10998" s="3" t="str">
        <f>vlookup(I10998,Cats!$A:$B,2,false)</f>
        <v>P</v>
      </c>
    </row>
    <row r="10999">
      <c r="A10999" s="1">
        <v>134066.0</v>
      </c>
      <c r="B10999" s="1">
        <v>406.0</v>
      </c>
      <c r="C10999" s="2" t="s">
        <v>23</v>
      </c>
      <c r="D10999" s="1" t="s">
        <v>950</v>
      </c>
      <c r="E10999" s="1">
        <v>79.0</v>
      </c>
      <c r="F10999" s="1" t="str">
        <f>vlookup(E10999,Teams!$A:B,2,false)</f>
        <v>John Adams</v>
      </c>
      <c r="G10999" s="1" t="b">
        <v>0</v>
      </c>
      <c r="H10999" s="1" t="b">
        <v>0</v>
      </c>
      <c r="I10999" s="1">
        <v>24.0</v>
      </c>
      <c r="J10999" s="3" t="str">
        <f>vlookup(I10999,Cats!$A:$B,2,false)</f>
        <v>P</v>
      </c>
    </row>
    <row r="11000">
      <c r="A11000" s="1">
        <v>134067.0</v>
      </c>
      <c r="B11000" s="1">
        <v>407.0</v>
      </c>
      <c r="C11000" s="2" t="s">
        <v>23</v>
      </c>
      <c r="D11000" s="1" t="s">
        <v>1232</v>
      </c>
      <c r="E11000" s="1">
        <v>52.0</v>
      </c>
      <c r="F11000" s="1" t="str">
        <f>vlookup(E11000,Teams!$A:B,2,false)</f>
        <v>Bob Jones</v>
      </c>
      <c r="G11000" s="1" t="b">
        <v>1</v>
      </c>
      <c r="H11000" s="1" t="b">
        <v>0</v>
      </c>
      <c r="I11000" s="1">
        <v>1.0</v>
      </c>
      <c r="J11000" s="3" t="str">
        <f>vlookup(I11000,Cats!$A:$B,2,false)</f>
        <v>X</v>
      </c>
    </row>
    <row r="11001">
      <c r="A11001" s="1">
        <v>134068.0</v>
      </c>
      <c r="B11001" s="1">
        <v>407.0</v>
      </c>
      <c r="C11001" s="2" t="s">
        <v>23</v>
      </c>
      <c r="D11001" s="1" t="s">
        <v>938</v>
      </c>
      <c r="E11001" s="1">
        <v>82.0</v>
      </c>
      <c r="F11001" s="1" t="str">
        <f>vlookup(E11001,Teams!$A:B,2,false)</f>
        <v>JP Stevens C</v>
      </c>
      <c r="G11001" s="1" t="b">
        <v>0</v>
      </c>
      <c r="H11001" s="1" t="b">
        <v>0</v>
      </c>
      <c r="I11001" s="1">
        <v>1.0</v>
      </c>
      <c r="J11001" s="3" t="str">
        <f>vlookup(I11001,Cats!$A:$B,2,false)</f>
        <v>X</v>
      </c>
    </row>
    <row r="11002">
      <c r="A11002" s="1">
        <v>134069.0</v>
      </c>
      <c r="B11002" s="1">
        <v>407.0</v>
      </c>
      <c r="C11002" s="2" t="s">
        <v>78</v>
      </c>
      <c r="D11002" s="1" t="s">
        <v>655</v>
      </c>
      <c r="E11002" s="1">
        <v>52.0</v>
      </c>
      <c r="F11002" s="1" t="str">
        <f>vlookup(E11002,Teams!$A:B,2,false)</f>
        <v>Bob Jones</v>
      </c>
      <c r="G11002" s="1" t="b">
        <v>1</v>
      </c>
      <c r="H11002" s="1" t="b">
        <v>0</v>
      </c>
      <c r="I11002" s="1">
        <v>2.0</v>
      </c>
      <c r="J11002" s="3" t="str">
        <f>vlookup(I11002,Cats!$A:$B,2,false)</f>
        <v>M</v>
      </c>
    </row>
    <row r="11003">
      <c r="A11003" s="1">
        <v>134070.0</v>
      </c>
      <c r="B11003" s="1">
        <v>407.0</v>
      </c>
      <c r="C11003" s="2" t="s">
        <v>23</v>
      </c>
      <c r="D11003" s="1"/>
      <c r="E11003" s="1">
        <v>82.0</v>
      </c>
      <c r="F11003" s="1" t="str">
        <f>vlookup(E11003,Teams!$A:B,2,false)</f>
        <v>JP Stevens C</v>
      </c>
      <c r="G11003" s="1" t="b">
        <v>0</v>
      </c>
      <c r="H11003" s="1" t="b">
        <v>1</v>
      </c>
      <c r="I11003" s="1">
        <v>2.0</v>
      </c>
      <c r="J11003" s="3" t="str">
        <f>vlookup(I11003,Cats!$A:$B,2,false)</f>
        <v>M</v>
      </c>
    </row>
    <row r="11004">
      <c r="A11004" s="1">
        <v>134071.0</v>
      </c>
      <c r="B11004" s="1">
        <v>407.0</v>
      </c>
      <c r="C11004" s="2" t="s">
        <v>78</v>
      </c>
      <c r="D11004" s="1" t="s">
        <v>435</v>
      </c>
      <c r="E11004" s="1">
        <v>52.0</v>
      </c>
      <c r="F11004" s="1" t="str">
        <f>vlookup(E11004,Teams!$A:B,2,false)</f>
        <v>Bob Jones</v>
      </c>
      <c r="G11004" s="1" t="b">
        <v>1</v>
      </c>
      <c r="H11004" s="1" t="b">
        <v>0</v>
      </c>
      <c r="I11004" s="1">
        <v>3.0</v>
      </c>
      <c r="J11004" s="3" t="str">
        <f>vlookup(I11004,Cats!$A:$B,2,false)</f>
        <v>C</v>
      </c>
    </row>
    <row r="11005">
      <c r="A11005" s="1">
        <v>134072.0</v>
      </c>
      <c r="B11005" s="1">
        <v>407.0</v>
      </c>
      <c r="C11005" s="2" t="s">
        <v>23</v>
      </c>
      <c r="D11005" s="1"/>
      <c r="E11005" s="1">
        <v>82.0</v>
      </c>
      <c r="F11005" s="1" t="str">
        <f>vlookup(E11005,Teams!$A:B,2,false)</f>
        <v>JP Stevens C</v>
      </c>
      <c r="G11005" s="1" t="b">
        <v>0</v>
      </c>
      <c r="H11005" s="1" t="b">
        <v>1</v>
      </c>
      <c r="I11005" s="1">
        <v>3.0</v>
      </c>
      <c r="J11005" s="3" t="str">
        <f>vlookup(I11005,Cats!$A:$B,2,false)</f>
        <v>C</v>
      </c>
    </row>
    <row r="11006">
      <c r="A11006" s="1">
        <v>134073.0</v>
      </c>
      <c r="B11006" s="1">
        <v>407.0</v>
      </c>
      <c r="C11006" s="2" t="s">
        <v>34</v>
      </c>
      <c r="D11006" s="1" t="s">
        <v>772</v>
      </c>
      <c r="E11006" s="1">
        <v>52.0</v>
      </c>
      <c r="F11006" s="1" t="str">
        <f>vlookup(E11006,Teams!$A:B,2,false)</f>
        <v>Bob Jones</v>
      </c>
      <c r="G11006" s="1" t="b">
        <v>1</v>
      </c>
      <c r="H11006" s="1" t="b">
        <v>0</v>
      </c>
      <c r="I11006" s="1">
        <v>4.0</v>
      </c>
      <c r="J11006" s="3" t="str">
        <f>vlookup(I11006,Cats!$A:$B,2,false)</f>
        <v>E</v>
      </c>
    </row>
    <row r="11007">
      <c r="A11007" s="1">
        <v>134074.0</v>
      </c>
      <c r="B11007" s="1">
        <v>407.0</v>
      </c>
      <c r="C11007" s="2" t="s">
        <v>23</v>
      </c>
      <c r="D11007" s="1"/>
      <c r="E11007" s="1">
        <v>82.0</v>
      </c>
      <c r="F11007" s="1" t="str">
        <f>vlookup(E11007,Teams!$A:B,2,false)</f>
        <v>JP Stevens C</v>
      </c>
      <c r="G11007" s="1" t="b">
        <v>0</v>
      </c>
      <c r="H11007" s="1" t="b">
        <v>1</v>
      </c>
      <c r="I11007" s="1">
        <v>4.0</v>
      </c>
      <c r="J11007" s="3" t="str">
        <f>vlookup(I11007,Cats!$A:$B,2,false)</f>
        <v>E</v>
      </c>
    </row>
    <row r="11008">
      <c r="A11008" s="1">
        <v>134075.0</v>
      </c>
      <c r="B11008" s="1">
        <v>407.0</v>
      </c>
      <c r="C11008" s="2" t="s">
        <v>23</v>
      </c>
      <c r="D11008" s="1"/>
      <c r="E11008" s="1">
        <v>52.0</v>
      </c>
      <c r="F11008" s="1" t="str">
        <f>vlookup(E11008,Teams!$A:B,2,false)</f>
        <v>Bob Jones</v>
      </c>
      <c r="G11008" s="1" t="b">
        <v>1</v>
      </c>
      <c r="H11008" s="1" t="b">
        <v>1</v>
      </c>
      <c r="I11008" s="1">
        <v>5.0</v>
      </c>
      <c r="J11008" s="3" t="str">
        <f>vlookup(I11008,Cats!$A:$B,2,false)</f>
        <v>B</v>
      </c>
    </row>
    <row r="11009">
      <c r="A11009" s="1">
        <v>134076.0</v>
      </c>
      <c r="B11009" s="1">
        <v>407.0</v>
      </c>
      <c r="C11009" s="2" t="s">
        <v>78</v>
      </c>
      <c r="D11009" s="1" t="s">
        <v>667</v>
      </c>
      <c r="E11009" s="1">
        <v>82.0</v>
      </c>
      <c r="F11009" s="1" t="str">
        <f>vlookup(E11009,Teams!$A:B,2,false)</f>
        <v>JP Stevens C</v>
      </c>
      <c r="G11009" s="1" t="b">
        <v>0</v>
      </c>
      <c r="H11009" s="1" t="b">
        <v>0</v>
      </c>
      <c r="I11009" s="1">
        <v>5.0</v>
      </c>
      <c r="J11009" s="3" t="str">
        <f>vlookup(I11009,Cats!$A:$B,2,false)</f>
        <v>B</v>
      </c>
    </row>
    <row r="11010">
      <c r="A11010" s="1">
        <v>134077.0</v>
      </c>
      <c r="B11010" s="1">
        <v>407.0</v>
      </c>
      <c r="C11010" s="2" t="s">
        <v>23</v>
      </c>
      <c r="D11010" s="1" t="s">
        <v>435</v>
      </c>
      <c r="E11010" s="1">
        <v>52.0</v>
      </c>
      <c r="F11010" s="1" t="str">
        <f>vlookup(E11010,Teams!$A:B,2,false)</f>
        <v>Bob Jones</v>
      </c>
      <c r="G11010" s="1" t="b">
        <v>1</v>
      </c>
      <c r="H11010" s="1" t="b">
        <v>0</v>
      </c>
      <c r="I11010" s="1">
        <v>6.0</v>
      </c>
      <c r="J11010" s="3" t="str">
        <f>vlookup(I11010,Cats!$A:$B,2,false)</f>
        <v>P</v>
      </c>
    </row>
    <row r="11011">
      <c r="A11011" s="1">
        <v>134078.0</v>
      </c>
      <c r="B11011" s="1">
        <v>407.0</v>
      </c>
      <c r="C11011" s="2" t="s">
        <v>23</v>
      </c>
      <c r="D11011" s="1" t="s">
        <v>667</v>
      </c>
      <c r="E11011" s="1">
        <v>82.0</v>
      </c>
      <c r="F11011" s="1" t="str">
        <f>vlookup(E11011,Teams!$A:B,2,false)</f>
        <v>JP Stevens C</v>
      </c>
      <c r="G11011" s="1" t="b">
        <v>0</v>
      </c>
      <c r="H11011" s="1" t="b">
        <v>0</v>
      </c>
      <c r="I11011" s="1">
        <v>6.0</v>
      </c>
      <c r="J11011" s="3" t="str">
        <f>vlookup(I11011,Cats!$A:$B,2,false)</f>
        <v>P</v>
      </c>
    </row>
    <row r="11012">
      <c r="A11012" s="1">
        <v>134079.0</v>
      </c>
      <c r="B11012" s="1">
        <v>407.0</v>
      </c>
      <c r="C11012" s="2" t="s">
        <v>34</v>
      </c>
      <c r="D11012" s="1" t="s">
        <v>772</v>
      </c>
      <c r="E11012" s="1">
        <v>52.0</v>
      </c>
      <c r="F11012" s="1" t="str">
        <f>vlookup(E11012,Teams!$A:B,2,false)</f>
        <v>Bob Jones</v>
      </c>
      <c r="G11012" s="1" t="b">
        <v>1</v>
      </c>
      <c r="H11012" s="1" t="b">
        <v>0</v>
      </c>
      <c r="I11012" s="1">
        <v>7.0</v>
      </c>
      <c r="J11012" s="3" t="str">
        <f>vlookup(I11012,Cats!$A:$B,2,false)</f>
        <v>X</v>
      </c>
    </row>
    <row r="11013">
      <c r="A11013" s="1">
        <v>134080.0</v>
      </c>
      <c r="B11013" s="1">
        <v>407.0</v>
      </c>
      <c r="C11013" s="2" t="s">
        <v>23</v>
      </c>
      <c r="D11013" s="1"/>
      <c r="E11013" s="1">
        <v>82.0</v>
      </c>
      <c r="F11013" s="1" t="str">
        <f>vlookup(E11013,Teams!$A:B,2,false)</f>
        <v>JP Stevens C</v>
      </c>
      <c r="G11013" s="1" t="b">
        <v>0</v>
      </c>
      <c r="H11013" s="1" t="b">
        <v>1</v>
      </c>
      <c r="I11013" s="1">
        <v>7.0</v>
      </c>
      <c r="J11013" s="3" t="str">
        <f>vlookup(I11013,Cats!$A:$B,2,false)</f>
        <v>X</v>
      </c>
    </row>
    <row r="11014">
      <c r="A11014" s="1">
        <v>134081.0</v>
      </c>
      <c r="B11014" s="1">
        <v>407.0</v>
      </c>
      <c r="C11014" s="2" t="s">
        <v>34</v>
      </c>
      <c r="D11014" s="1" t="s">
        <v>435</v>
      </c>
      <c r="E11014" s="1">
        <v>52.0</v>
      </c>
      <c r="F11014" s="1" t="str">
        <f>vlookup(E11014,Teams!$A:B,2,false)</f>
        <v>Bob Jones</v>
      </c>
      <c r="G11014" s="1" t="b">
        <v>1</v>
      </c>
      <c r="H11014" s="1" t="b">
        <v>0</v>
      </c>
      <c r="I11014" s="1">
        <v>8.0</v>
      </c>
      <c r="J11014" s="3" t="str">
        <f>vlookup(I11014,Cats!$A:$B,2,false)</f>
        <v>M</v>
      </c>
    </row>
    <row r="11015">
      <c r="A11015" s="1">
        <v>134082.0</v>
      </c>
      <c r="B11015" s="1">
        <v>407.0</v>
      </c>
      <c r="C11015" s="2" t="s">
        <v>23</v>
      </c>
      <c r="D11015" s="1"/>
      <c r="E11015" s="1">
        <v>82.0</v>
      </c>
      <c r="F11015" s="1" t="str">
        <f>vlookup(E11015,Teams!$A:B,2,false)</f>
        <v>JP Stevens C</v>
      </c>
      <c r="G11015" s="1" t="b">
        <v>0</v>
      </c>
      <c r="H11015" s="1" t="b">
        <v>1</v>
      </c>
      <c r="I11015" s="1">
        <v>8.0</v>
      </c>
      <c r="J11015" s="3" t="str">
        <f>vlookup(I11015,Cats!$A:$B,2,false)</f>
        <v>M</v>
      </c>
    </row>
    <row r="11016">
      <c r="A11016" s="1">
        <v>134083.0</v>
      </c>
      <c r="B11016" s="1">
        <v>407.0</v>
      </c>
      <c r="C11016" s="2" t="s">
        <v>23</v>
      </c>
      <c r="D11016" s="1" t="s">
        <v>435</v>
      </c>
      <c r="E11016" s="1">
        <v>52.0</v>
      </c>
      <c r="F11016" s="1" t="str">
        <f>vlookup(E11016,Teams!$A:B,2,false)</f>
        <v>Bob Jones</v>
      </c>
      <c r="G11016" s="1" t="b">
        <v>1</v>
      </c>
      <c r="H11016" s="1" t="b">
        <v>0</v>
      </c>
      <c r="I11016" s="1">
        <v>9.0</v>
      </c>
      <c r="J11016" s="3" t="str">
        <f>vlookup(I11016,Cats!$A:$B,2,false)</f>
        <v>C</v>
      </c>
    </row>
    <row r="11017">
      <c r="A11017" s="1">
        <v>134084.0</v>
      </c>
      <c r="B11017" s="1">
        <v>407.0</v>
      </c>
      <c r="C11017" s="2" t="s">
        <v>23</v>
      </c>
      <c r="D11017" s="1" t="s">
        <v>971</v>
      </c>
      <c r="E11017" s="1">
        <v>82.0</v>
      </c>
      <c r="F11017" s="1" t="str">
        <f>vlookup(E11017,Teams!$A:B,2,false)</f>
        <v>JP Stevens C</v>
      </c>
      <c r="G11017" s="1" t="b">
        <v>0</v>
      </c>
      <c r="H11017" s="1" t="b">
        <v>0</v>
      </c>
      <c r="I11017" s="1">
        <v>9.0</v>
      </c>
      <c r="J11017" s="3" t="str">
        <f>vlookup(I11017,Cats!$A:$B,2,false)</f>
        <v>C</v>
      </c>
    </row>
    <row r="11018">
      <c r="A11018" s="1">
        <v>134085.0</v>
      </c>
      <c r="B11018" s="1">
        <v>407.0</v>
      </c>
      <c r="C11018" s="2" t="s">
        <v>23</v>
      </c>
      <c r="D11018" s="1"/>
      <c r="E11018" s="1">
        <v>52.0</v>
      </c>
      <c r="F11018" s="1" t="str">
        <f>vlookup(E11018,Teams!$A:B,2,false)</f>
        <v>Bob Jones</v>
      </c>
      <c r="G11018" s="1" t="b">
        <v>1</v>
      </c>
      <c r="H11018" s="1" t="b">
        <v>1</v>
      </c>
      <c r="I11018" s="1">
        <v>10.0</v>
      </c>
      <c r="J11018" s="3" t="str">
        <f>vlookup(I11018,Cats!$A:$B,2,false)</f>
        <v>E</v>
      </c>
    </row>
    <row r="11019">
      <c r="A11019" s="1">
        <v>134086.0</v>
      </c>
      <c r="B11019" s="1">
        <v>407.0</v>
      </c>
      <c r="C11019" s="2" t="s">
        <v>78</v>
      </c>
      <c r="D11019" s="1" t="s">
        <v>667</v>
      </c>
      <c r="E11019" s="1">
        <v>82.0</v>
      </c>
      <c r="F11019" s="1" t="str">
        <f>vlookup(E11019,Teams!$A:B,2,false)</f>
        <v>JP Stevens C</v>
      </c>
      <c r="G11019" s="1" t="b">
        <v>0</v>
      </c>
      <c r="H11019" s="1" t="b">
        <v>0</v>
      </c>
      <c r="I11019" s="1">
        <v>10.0</v>
      </c>
      <c r="J11019" s="3" t="str">
        <f>vlookup(I11019,Cats!$A:$B,2,false)</f>
        <v>E</v>
      </c>
    </row>
    <row r="11020">
      <c r="A11020" s="1">
        <v>134087.0</v>
      </c>
      <c r="B11020" s="1">
        <v>407.0</v>
      </c>
      <c r="C11020" s="2" t="s">
        <v>23</v>
      </c>
      <c r="D11020" s="1"/>
      <c r="E11020" s="1">
        <v>52.0</v>
      </c>
      <c r="F11020" s="1" t="str">
        <f>vlookup(E11020,Teams!$A:B,2,false)</f>
        <v>Bob Jones</v>
      </c>
      <c r="G11020" s="1" t="b">
        <v>1</v>
      </c>
      <c r="H11020" s="1" t="b">
        <v>1</v>
      </c>
      <c r="I11020" s="1">
        <v>11.0</v>
      </c>
      <c r="J11020" s="3" t="str">
        <f>vlookup(I11020,Cats!$A:$B,2,false)</f>
        <v>B</v>
      </c>
    </row>
    <row r="11021">
      <c r="A11021" s="1">
        <v>134088.0</v>
      </c>
      <c r="B11021" s="1">
        <v>407.0</v>
      </c>
      <c r="C11021" s="2" t="s">
        <v>23</v>
      </c>
      <c r="D11021" s="1"/>
      <c r="E11021" s="1">
        <v>82.0</v>
      </c>
      <c r="F11021" s="1" t="str">
        <f>vlookup(E11021,Teams!$A:B,2,false)</f>
        <v>JP Stevens C</v>
      </c>
      <c r="G11021" s="1" t="b">
        <v>0</v>
      </c>
      <c r="H11021" s="1" t="b">
        <v>1</v>
      </c>
      <c r="I11021" s="1">
        <v>11.0</v>
      </c>
      <c r="J11021" s="3" t="str">
        <f>vlookup(I11021,Cats!$A:$B,2,false)</f>
        <v>B</v>
      </c>
    </row>
    <row r="11022">
      <c r="A11022" s="1">
        <v>134089.0</v>
      </c>
      <c r="B11022" s="1">
        <v>407.0</v>
      </c>
      <c r="C11022" s="2" t="s">
        <v>78</v>
      </c>
      <c r="D11022" s="1" t="s">
        <v>435</v>
      </c>
      <c r="E11022" s="1">
        <v>52.0</v>
      </c>
      <c r="F11022" s="1" t="str">
        <f>vlookup(E11022,Teams!$A:B,2,false)</f>
        <v>Bob Jones</v>
      </c>
      <c r="G11022" s="1" t="b">
        <v>1</v>
      </c>
      <c r="H11022" s="1" t="b">
        <v>0</v>
      </c>
      <c r="I11022" s="1">
        <v>12.0</v>
      </c>
      <c r="J11022" s="3" t="str">
        <f>vlookup(I11022,Cats!$A:$B,2,false)</f>
        <v>P</v>
      </c>
    </row>
    <row r="11023">
      <c r="A11023" s="1">
        <v>134090.0</v>
      </c>
      <c r="B11023" s="1">
        <v>407.0</v>
      </c>
      <c r="C11023" s="2" t="s">
        <v>23</v>
      </c>
      <c r="D11023" s="1"/>
      <c r="E11023" s="1">
        <v>82.0</v>
      </c>
      <c r="F11023" s="1" t="str">
        <f>vlookup(E11023,Teams!$A:B,2,false)</f>
        <v>JP Stevens C</v>
      </c>
      <c r="G11023" s="1" t="b">
        <v>0</v>
      </c>
      <c r="H11023" s="1" t="b">
        <v>1</v>
      </c>
      <c r="I11023" s="1">
        <v>12.0</v>
      </c>
      <c r="J11023" s="3" t="str">
        <f>vlookup(I11023,Cats!$A:$B,2,false)</f>
        <v>P</v>
      </c>
    </row>
    <row r="11024">
      <c r="A11024" s="1">
        <v>134091.0</v>
      </c>
      <c r="B11024" s="1">
        <v>407.0</v>
      </c>
      <c r="C11024" s="2" t="s">
        <v>78</v>
      </c>
      <c r="D11024" s="1" t="s">
        <v>435</v>
      </c>
      <c r="E11024" s="1">
        <v>52.0</v>
      </c>
      <c r="F11024" s="1" t="str">
        <f>vlookup(E11024,Teams!$A:B,2,false)</f>
        <v>Bob Jones</v>
      </c>
      <c r="G11024" s="1" t="b">
        <v>1</v>
      </c>
      <c r="H11024" s="1" t="b">
        <v>0</v>
      </c>
      <c r="I11024" s="1">
        <v>13.0</v>
      </c>
      <c r="J11024" s="3" t="str">
        <f>vlookup(I11024,Cats!$A:$B,2,false)</f>
        <v>X</v>
      </c>
    </row>
    <row r="11025">
      <c r="A11025" s="1">
        <v>134092.0</v>
      </c>
      <c r="B11025" s="1">
        <v>407.0</v>
      </c>
      <c r="C11025" s="2" t="s">
        <v>23</v>
      </c>
      <c r="D11025" s="1"/>
      <c r="E11025" s="1">
        <v>82.0</v>
      </c>
      <c r="F11025" s="1" t="str">
        <f>vlookup(E11025,Teams!$A:B,2,false)</f>
        <v>JP Stevens C</v>
      </c>
      <c r="G11025" s="1" t="b">
        <v>0</v>
      </c>
      <c r="H11025" s="1" t="b">
        <v>1</v>
      </c>
      <c r="I11025" s="1">
        <v>13.0</v>
      </c>
      <c r="J11025" s="3" t="str">
        <f>vlookup(I11025,Cats!$A:$B,2,false)</f>
        <v>X</v>
      </c>
    </row>
    <row r="11026">
      <c r="A11026" s="1">
        <v>134093.0</v>
      </c>
      <c r="B11026" s="1">
        <v>407.0</v>
      </c>
      <c r="C11026" s="2" t="s">
        <v>23</v>
      </c>
      <c r="D11026" s="1" t="s">
        <v>655</v>
      </c>
      <c r="E11026" s="1">
        <v>52.0</v>
      </c>
      <c r="F11026" s="1" t="str">
        <f>vlookup(E11026,Teams!$A:B,2,false)</f>
        <v>Bob Jones</v>
      </c>
      <c r="G11026" s="1" t="b">
        <v>1</v>
      </c>
      <c r="H11026" s="1" t="b">
        <v>0</v>
      </c>
      <c r="I11026" s="1">
        <v>14.0</v>
      </c>
      <c r="J11026" s="3" t="str">
        <f>vlookup(I11026,Cats!$A:$B,2,false)</f>
        <v>M</v>
      </c>
    </row>
    <row r="11027">
      <c r="A11027" s="1">
        <v>134094.0</v>
      </c>
      <c r="B11027" s="1">
        <v>407.0</v>
      </c>
      <c r="C11027" s="2" t="s">
        <v>23</v>
      </c>
      <c r="D11027" s="1" t="s">
        <v>938</v>
      </c>
      <c r="E11027" s="1">
        <v>82.0</v>
      </c>
      <c r="F11027" s="1" t="str">
        <f>vlookup(E11027,Teams!$A:B,2,false)</f>
        <v>JP Stevens C</v>
      </c>
      <c r="G11027" s="1" t="b">
        <v>0</v>
      </c>
      <c r="H11027" s="1" t="b">
        <v>0</v>
      </c>
      <c r="I11027" s="1">
        <v>14.0</v>
      </c>
      <c r="J11027" s="3" t="str">
        <f>vlookup(I11027,Cats!$A:$B,2,false)</f>
        <v>M</v>
      </c>
    </row>
    <row r="11028">
      <c r="A11028" s="1">
        <v>134095.0</v>
      </c>
      <c r="B11028" s="1">
        <v>407.0</v>
      </c>
      <c r="C11028" s="2" t="s">
        <v>23</v>
      </c>
      <c r="D11028" s="1" t="s">
        <v>435</v>
      </c>
      <c r="E11028" s="1">
        <v>52.0</v>
      </c>
      <c r="F11028" s="1" t="str">
        <f>vlookup(E11028,Teams!$A:B,2,false)</f>
        <v>Bob Jones</v>
      </c>
      <c r="G11028" s="1" t="b">
        <v>1</v>
      </c>
      <c r="H11028" s="1" t="b">
        <v>0</v>
      </c>
      <c r="I11028" s="1">
        <v>15.0</v>
      </c>
      <c r="J11028" s="3" t="str">
        <f>vlookup(I11028,Cats!$A:$B,2,false)</f>
        <v>C</v>
      </c>
    </row>
    <row r="11029">
      <c r="A11029" s="1">
        <v>134096.0</v>
      </c>
      <c r="B11029" s="1">
        <v>407.0</v>
      </c>
      <c r="C11029" s="2" t="s">
        <v>23</v>
      </c>
      <c r="D11029" s="1" t="s">
        <v>667</v>
      </c>
      <c r="E11029" s="1">
        <v>82.0</v>
      </c>
      <c r="F11029" s="1" t="str">
        <f>vlookup(E11029,Teams!$A:B,2,false)</f>
        <v>JP Stevens C</v>
      </c>
      <c r="G11029" s="1" t="b">
        <v>0</v>
      </c>
      <c r="H11029" s="1" t="b">
        <v>0</v>
      </c>
      <c r="I11029" s="1">
        <v>15.0</v>
      </c>
      <c r="J11029" s="3" t="str">
        <f>vlookup(I11029,Cats!$A:$B,2,false)</f>
        <v>C</v>
      </c>
    </row>
    <row r="11030">
      <c r="A11030" s="1">
        <v>134097.0</v>
      </c>
      <c r="B11030" s="1">
        <v>407.0</v>
      </c>
      <c r="C11030" s="2" t="s">
        <v>23</v>
      </c>
      <c r="D11030" s="1"/>
      <c r="E11030" s="1">
        <v>52.0</v>
      </c>
      <c r="F11030" s="1" t="str">
        <f>vlookup(E11030,Teams!$A:B,2,false)</f>
        <v>Bob Jones</v>
      </c>
      <c r="G11030" s="1" t="b">
        <v>1</v>
      </c>
      <c r="H11030" s="1" t="b">
        <v>1</v>
      </c>
      <c r="I11030" s="1">
        <v>16.0</v>
      </c>
      <c r="J11030" s="3" t="str">
        <f>vlookup(I11030,Cats!$A:$B,2,false)</f>
        <v>E</v>
      </c>
    </row>
    <row r="11031">
      <c r="A11031" s="1">
        <v>134098.0</v>
      </c>
      <c r="B11031" s="1">
        <v>407.0</v>
      </c>
      <c r="C11031" s="2" t="s">
        <v>23</v>
      </c>
      <c r="D11031" s="1"/>
      <c r="E11031" s="1">
        <v>82.0</v>
      </c>
      <c r="F11031" s="1" t="str">
        <f>vlookup(E11031,Teams!$A:B,2,false)</f>
        <v>JP Stevens C</v>
      </c>
      <c r="G11031" s="1" t="b">
        <v>0</v>
      </c>
      <c r="H11031" s="1" t="b">
        <v>1</v>
      </c>
      <c r="I11031" s="1">
        <v>16.0</v>
      </c>
      <c r="J11031" s="3" t="str">
        <f>vlookup(I11031,Cats!$A:$B,2,false)</f>
        <v>E</v>
      </c>
    </row>
    <row r="11032">
      <c r="A11032" s="1">
        <v>134099.0</v>
      </c>
      <c r="B11032" s="1">
        <v>407.0</v>
      </c>
      <c r="C11032" s="2" t="s">
        <v>78</v>
      </c>
      <c r="D11032" s="1" t="s">
        <v>435</v>
      </c>
      <c r="E11032" s="1">
        <v>52.0</v>
      </c>
      <c r="F11032" s="1" t="str">
        <f>vlookup(E11032,Teams!$A:B,2,false)</f>
        <v>Bob Jones</v>
      </c>
      <c r="G11032" s="1" t="b">
        <v>1</v>
      </c>
      <c r="H11032" s="1" t="b">
        <v>0</v>
      </c>
      <c r="I11032" s="1">
        <v>17.0</v>
      </c>
      <c r="J11032" s="3" t="str">
        <f>vlookup(I11032,Cats!$A:$B,2,false)</f>
        <v>B</v>
      </c>
    </row>
    <row r="11033">
      <c r="A11033" s="1">
        <v>134100.0</v>
      </c>
      <c r="B11033" s="1">
        <v>407.0</v>
      </c>
      <c r="C11033" s="2" t="s">
        <v>23</v>
      </c>
      <c r="D11033" s="1"/>
      <c r="E11033" s="1">
        <v>82.0</v>
      </c>
      <c r="F11033" s="1" t="str">
        <f>vlookup(E11033,Teams!$A:B,2,false)</f>
        <v>JP Stevens C</v>
      </c>
      <c r="G11033" s="1" t="b">
        <v>0</v>
      </c>
      <c r="H11033" s="1" t="b">
        <v>1</v>
      </c>
      <c r="I11033" s="1">
        <v>17.0</v>
      </c>
      <c r="J11033" s="3" t="str">
        <f>vlookup(I11033,Cats!$A:$B,2,false)</f>
        <v>B</v>
      </c>
    </row>
    <row r="11034">
      <c r="A11034" s="1">
        <v>134101.0</v>
      </c>
      <c r="B11034" s="1">
        <v>407.0</v>
      </c>
      <c r="C11034" s="2" t="s">
        <v>23</v>
      </c>
      <c r="D11034" s="1"/>
      <c r="E11034" s="1">
        <v>52.0</v>
      </c>
      <c r="F11034" s="1" t="str">
        <f>vlookup(E11034,Teams!$A:B,2,false)</f>
        <v>Bob Jones</v>
      </c>
      <c r="G11034" s="1" t="b">
        <v>1</v>
      </c>
      <c r="H11034" s="1" t="b">
        <v>1</v>
      </c>
      <c r="I11034" s="1">
        <v>18.0</v>
      </c>
      <c r="J11034" s="3" t="str">
        <f>vlookup(I11034,Cats!$A:$B,2,false)</f>
        <v>P</v>
      </c>
    </row>
    <row r="11035">
      <c r="A11035" s="1">
        <v>134102.0</v>
      </c>
      <c r="B11035" s="1">
        <v>407.0</v>
      </c>
      <c r="C11035" s="2" t="s">
        <v>78</v>
      </c>
      <c r="D11035" s="1" t="s">
        <v>667</v>
      </c>
      <c r="E11035" s="1">
        <v>82.0</v>
      </c>
      <c r="F11035" s="1" t="str">
        <f>vlookup(E11035,Teams!$A:B,2,false)</f>
        <v>JP Stevens C</v>
      </c>
      <c r="G11035" s="1" t="b">
        <v>0</v>
      </c>
      <c r="H11035" s="1" t="b">
        <v>0</v>
      </c>
      <c r="I11035" s="1">
        <v>18.0</v>
      </c>
      <c r="J11035" s="3" t="str">
        <f>vlookup(I11035,Cats!$A:$B,2,false)</f>
        <v>P</v>
      </c>
    </row>
    <row r="11036">
      <c r="A11036" s="1">
        <v>134103.0</v>
      </c>
      <c r="B11036" s="1">
        <v>407.0</v>
      </c>
      <c r="C11036" s="2" t="s">
        <v>23</v>
      </c>
      <c r="D11036" s="1"/>
      <c r="E11036" s="1">
        <v>52.0</v>
      </c>
      <c r="F11036" s="1" t="str">
        <f>vlookup(E11036,Teams!$A:B,2,false)</f>
        <v>Bob Jones</v>
      </c>
      <c r="G11036" s="1" t="b">
        <v>1</v>
      </c>
      <c r="H11036" s="1" t="b">
        <v>1</v>
      </c>
      <c r="I11036" s="1">
        <v>19.0</v>
      </c>
      <c r="J11036" s="3" t="str">
        <f>vlookup(I11036,Cats!$A:$B,2,false)</f>
        <v>X</v>
      </c>
    </row>
    <row r="11037">
      <c r="A11037" s="1">
        <v>134104.0</v>
      </c>
      <c r="B11037" s="1">
        <v>407.0</v>
      </c>
      <c r="C11037" s="2" t="s">
        <v>78</v>
      </c>
      <c r="D11037" s="1" t="s">
        <v>667</v>
      </c>
      <c r="E11037" s="1">
        <v>82.0</v>
      </c>
      <c r="F11037" s="1" t="str">
        <f>vlookup(E11037,Teams!$A:B,2,false)</f>
        <v>JP Stevens C</v>
      </c>
      <c r="G11037" s="1" t="b">
        <v>0</v>
      </c>
      <c r="H11037" s="1" t="b">
        <v>0</v>
      </c>
      <c r="I11037" s="1">
        <v>19.0</v>
      </c>
      <c r="J11037" s="3" t="str">
        <f>vlookup(I11037,Cats!$A:$B,2,false)</f>
        <v>X</v>
      </c>
    </row>
    <row r="11038">
      <c r="A11038" s="1">
        <v>134105.0</v>
      </c>
      <c r="B11038" s="1">
        <v>407.0</v>
      </c>
      <c r="C11038" s="2" t="s">
        <v>78</v>
      </c>
      <c r="D11038" s="1" t="s">
        <v>655</v>
      </c>
      <c r="E11038" s="1">
        <v>52.0</v>
      </c>
      <c r="F11038" s="1" t="str">
        <f>vlookup(E11038,Teams!$A:B,2,false)</f>
        <v>Bob Jones</v>
      </c>
      <c r="G11038" s="1" t="b">
        <v>1</v>
      </c>
      <c r="H11038" s="1" t="b">
        <v>0</v>
      </c>
      <c r="I11038" s="1">
        <v>20.0</v>
      </c>
      <c r="J11038" s="3" t="str">
        <f>vlookup(I11038,Cats!$A:$B,2,false)</f>
        <v>M</v>
      </c>
    </row>
    <row r="11039">
      <c r="A11039" s="1">
        <v>134106.0</v>
      </c>
      <c r="B11039" s="1">
        <v>407.0</v>
      </c>
      <c r="C11039" s="2" t="s">
        <v>23</v>
      </c>
      <c r="D11039" s="1"/>
      <c r="E11039" s="1">
        <v>82.0</v>
      </c>
      <c r="F11039" s="1" t="str">
        <f>vlookup(E11039,Teams!$A:B,2,false)</f>
        <v>JP Stevens C</v>
      </c>
      <c r="G11039" s="1" t="b">
        <v>0</v>
      </c>
      <c r="H11039" s="1" t="b">
        <v>1</v>
      </c>
      <c r="I11039" s="1">
        <v>20.0</v>
      </c>
      <c r="J11039" s="3" t="str">
        <f>vlookup(I11039,Cats!$A:$B,2,false)</f>
        <v>M</v>
      </c>
    </row>
    <row r="11040">
      <c r="A11040" s="1">
        <v>134107.0</v>
      </c>
      <c r="B11040" s="1">
        <v>407.0</v>
      </c>
      <c r="C11040" s="2" t="s">
        <v>23</v>
      </c>
      <c r="D11040" s="1"/>
      <c r="E11040" s="1">
        <v>52.0</v>
      </c>
      <c r="F11040" s="1" t="str">
        <f>vlookup(E11040,Teams!$A:B,2,false)</f>
        <v>Bob Jones</v>
      </c>
      <c r="G11040" s="1" t="b">
        <v>1</v>
      </c>
      <c r="H11040" s="1" t="b">
        <v>1</v>
      </c>
      <c r="I11040" s="1">
        <v>21.0</v>
      </c>
      <c r="J11040" s="3" t="str">
        <f>vlookup(I11040,Cats!$A:$B,2,false)</f>
        <v>C</v>
      </c>
    </row>
    <row r="11041">
      <c r="A11041" s="1">
        <v>134108.0</v>
      </c>
      <c r="B11041" s="1">
        <v>407.0</v>
      </c>
      <c r="C11041" s="2" t="s">
        <v>78</v>
      </c>
      <c r="D11041" s="1" t="s">
        <v>667</v>
      </c>
      <c r="E11041" s="1">
        <v>82.0</v>
      </c>
      <c r="F11041" s="1" t="str">
        <f>vlookup(E11041,Teams!$A:B,2,false)</f>
        <v>JP Stevens C</v>
      </c>
      <c r="G11041" s="1" t="b">
        <v>0</v>
      </c>
      <c r="H11041" s="1" t="b">
        <v>0</v>
      </c>
      <c r="I11041" s="1">
        <v>21.0</v>
      </c>
      <c r="J11041" s="3" t="str">
        <f>vlookup(I11041,Cats!$A:$B,2,false)</f>
        <v>C</v>
      </c>
    </row>
    <row r="11042">
      <c r="A11042" s="1">
        <v>134109.0</v>
      </c>
      <c r="B11042" s="1">
        <v>407.0</v>
      </c>
      <c r="C11042" s="2" t="s">
        <v>23</v>
      </c>
      <c r="D11042" s="1"/>
      <c r="E11042" s="1">
        <v>52.0</v>
      </c>
      <c r="F11042" s="1" t="str">
        <f>vlookup(E11042,Teams!$A:B,2,false)</f>
        <v>Bob Jones</v>
      </c>
      <c r="G11042" s="1" t="b">
        <v>1</v>
      </c>
      <c r="H11042" s="1" t="b">
        <v>1</v>
      </c>
      <c r="I11042" s="1">
        <v>22.0</v>
      </c>
      <c r="J11042" s="3" t="str">
        <f>vlookup(I11042,Cats!$A:$B,2,false)</f>
        <v>E</v>
      </c>
    </row>
    <row r="11043">
      <c r="A11043" s="1">
        <v>134110.0</v>
      </c>
      <c r="B11043" s="1">
        <v>407.0</v>
      </c>
      <c r="C11043" s="2" t="s">
        <v>78</v>
      </c>
      <c r="D11043" s="1" t="s">
        <v>667</v>
      </c>
      <c r="E11043" s="1">
        <v>82.0</v>
      </c>
      <c r="F11043" s="1" t="str">
        <f>vlookup(E11043,Teams!$A:B,2,false)</f>
        <v>JP Stevens C</v>
      </c>
      <c r="G11043" s="1" t="b">
        <v>0</v>
      </c>
      <c r="H11043" s="1" t="b">
        <v>0</v>
      </c>
      <c r="I11043" s="1">
        <v>22.0</v>
      </c>
      <c r="J11043" s="3" t="str">
        <f>vlookup(I11043,Cats!$A:$B,2,false)</f>
        <v>E</v>
      </c>
    </row>
    <row r="11044">
      <c r="A11044" s="1">
        <v>134111.0</v>
      </c>
      <c r="B11044" s="1">
        <v>407.0</v>
      </c>
      <c r="C11044" s="2" t="s">
        <v>34</v>
      </c>
      <c r="D11044" s="1" t="s">
        <v>772</v>
      </c>
      <c r="E11044" s="1">
        <v>52.0</v>
      </c>
      <c r="F11044" s="1" t="str">
        <f>vlookup(E11044,Teams!$A:B,2,false)</f>
        <v>Bob Jones</v>
      </c>
      <c r="G11044" s="1" t="b">
        <v>1</v>
      </c>
      <c r="H11044" s="1" t="b">
        <v>0</v>
      </c>
      <c r="I11044" s="1">
        <v>23.0</v>
      </c>
      <c r="J11044" s="3" t="str">
        <f>vlookup(I11044,Cats!$A:$B,2,false)</f>
        <v>B</v>
      </c>
    </row>
    <row r="11045">
      <c r="A11045" s="1">
        <v>134112.0</v>
      </c>
      <c r="B11045" s="1">
        <v>407.0</v>
      </c>
      <c r="C11045" s="2" t="s">
        <v>23</v>
      </c>
      <c r="D11045" s="1"/>
      <c r="E11045" s="1">
        <v>82.0</v>
      </c>
      <c r="F11045" s="1" t="str">
        <f>vlookup(E11045,Teams!$A:B,2,false)</f>
        <v>JP Stevens C</v>
      </c>
      <c r="G11045" s="1" t="b">
        <v>0</v>
      </c>
      <c r="H11045" s="1" t="b">
        <v>1</v>
      </c>
      <c r="I11045" s="1">
        <v>23.0</v>
      </c>
      <c r="J11045" s="3" t="str">
        <f>vlookup(I11045,Cats!$A:$B,2,false)</f>
        <v>B</v>
      </c>
    </row>
    <row r="11046">
      <c r="A11046" s="1">
        <v>134113.0</v>
      </c>
      <c r="B11046" s="1">
        <v>407.0</v>
      </c>
      <c r="C11046" s="2" t="s">
        <v>78</v>
      </c>
      <c r="D11046" s="1" t="s">
        <v>435</v>
      </c>
      <c r="E11046" s="1">
        <v>52.0</v>
      </c>
      <c r="F11046" s="1" t="str">
        <f>vlookup(E11046,Teams!$A:B,2,false)</f>
        <v>Bob Jones</v>
      </c>
      <c r="G11046" s="1" t="b">
        <v>1</v>
      </c>
      <c r="H11046" s="1" t="b">
        <v>0</v>
      </c>
      <c r="I11046" s="1">
        <v>24.0</v>
      </c>
      <c r="J11046" s="3" t="str">
        <f>vlookup(I11046,Cats!$A:$B,2,false)</f>
        <v>P</v>
      </c>
    </row>
    <row r="11047">
      <c r="A11047" s="1">
        <v>134114.0</v>
      </c>
      <c r="B11047" s="1">
        <v>407.0</v>
      </c>
      <c r="C11047" s="2" t="s">
        <v>23</v>
      </c>
      <c r="D11047" s="1" t="s">
        <v>971</v>
      </c>
      <c r="E11047" s="1">
        <v>82.0</v>
      </c>
      <c r="F11047" s="1" t="str">
        <f>vlookup(E11047,Teams!$A:B,2,false)</f>
        <v>JP Stevens C</v>
      </c>
      <c r="G11047" s="1" t="b">
        <v>0</v>
      </c>
      <c r="H11047" s="1" t="b">
        <v>0</v>
      </c>
      <c r="I11047" s="1">
        <v>24.0</v>
      </c>
      <c r="J11047" s="3" t="str">
        <f>vlookup(I11047,Cats!$A:$B,2,false)</f>
        <v>P</v>
      </c>
    </row>
    <row r="11048">
      <c r="A11048" s="1">
        <v>134115.0</v>
      </c>
      <c r="B11048" s="1">
        <v>408.0</v>
      </c>
      <c r="C11048" s="2" t="s">
        <v>34</v>
      </c>
      <c r="D11048" s="1" t="s">
        <v>508</v>
      </c>
      <c r="E11048" s="1">
        <v>69.0</v>
      </c>
      <c r="F11048" s="1" t="str">
        <f>vlookup(E11048,Teams!$A:B,2,false)</f>
        <v>Edison A</v>
      </c>
      <c r="G11048" s="1" t="b">
        <v>1</v>
      </c>
      <c r="H11048" s="1" t="b">
        <v>0</v>
      </c>
      <c r="I11048" s="1">
        <v>1.0</v>
      </c>
      <c r="J11048" s="3" t="str">
        <f>vlookup(I11048,Cats!$A:$B,2,false)</f>
        <v>X</v>
      </c>
    </row>
    <row r="11049">
      <c r="A11049" s="1">
        <v>134116.0</v>
      </c>
      <c r="B11049" s="1">
        <v>408.0</v>
      </c>
      <c r="C11049" s="2" t="s">
        <v>23</v>
      </c>
      <c r="D11049" s="1"/>
      <c r="E11049" s="1">
        <v>97.0</v>
      </c>
      <c r="F11049" s="1" t="str">
        <f>vlookup(E11049,Teams!$A:B,2,false)</f>
        <v>Naperville North B</v>
      </c>
      <c r="G11049" s="1" t="b">
        <v>0</v>
      </c>
      <c r="H11049" s="1" t="b">
        <v>1</v>
      </c>
      <c r="I11049" s="1">
        <v>1.0</v>
      </c>
      <c r="J11049" s="3" t="str">
        <f>vlookup(I11049,Cats!$A:$B,2,false)</f>
        <v>X</v>
      </c>
    </row>
    <row r="11050">
      <c r="A11050" s="1">
        <v>134117.0</v>
      </c>
      <c r="B11050" s="1">
        <v>408.0</v>
      </c>
      <c r="C11050" s="2" t="s">
        <v>23</v>
      </c>
      <c r="D11050" s="1" t="s">
        <v>829</v>
      </c>
      <c r="E11050" s="1">
        <v>69.0</v>
      </c>
      <c r="F11050" s="1" t="str">
        <f>vlookup(E11050,Teams!$A:B,2,false)</f>
        <v>Edison A</v>
      </c>
      <c r="G11050" s="1" t="b">
        <v>1</v>
      </c>
      <c r="H11050" s="1" t="b">
        <v>0</v>
      </c>
      <c r="I11050" s="1">
        <v>2.0</v>
      </c>
      <c r="J11050" s="3" t="str">
        <f>vlookup(I11050,Cats!$A:$B,2,false)</f>
        <v>M</v>
      </c>
    </row>
    <row r="11051">
      <c r="A11051" s="1">
        <v>134118.0</v>
      </c>
      <c r="B11051" s="1">
        <v>408.0</v>
      </c>
      <c r="C11051" s="2" t="s">
        <v>78</v>
      </c>
      <c r="D11051" s="1" t="s">
        <v>440</v>
      </c>
      <c r="E11051" s="1">
        <v>97.0</v>
      </c>
      <c r="F11051" s="1" t="str">
        <f>vlookup(E11051,Teams!$A:B,2,false)</f>
        <v>Naperville North B</v>
      </c>
      <c r="G11051" s="1" t="b">
        <v>0</v>
      </c>
      <c r="H11051" s="1" t="b">
        <v>0</v>
      </c>
      <c r="I11051" s="1">
        <v>2.0</v>
      </c>
      <c r="J11051" s="3" t="str">
        <f>vlookup(I11051,Cats!$A:$B,2,false)</f>
        <v>M</v>
      </c>
    </row>
    <row r="11052">
      <c r="A11052" s="1">
        <v>134119.0</v>
      </c>
      <c r="B11052" s="1">
        <v>408.0</v>
      </c>
      <c r="C11052" s="2" t="s">
        <v>23</v>
      </c>
      <c r="D11052" s="1"/>
      <c r="E11052" s="1">
        <v>69.0</v>
      </c>
      <c r="F11052" s="1" t="str">
        <f>vlookup(E11052,Teams!$A:B,2,false)</f>
        <v>Edison A</v>
      </c>
      <c r="G11052" s="1" t="b">
        <v>1</v>
      </c>
      <c r="H11052" s="1" t="b">
        <v>1</v>
      </c>
      <c r="I11052" s="1">
        <v>3.0</v>
      </c>
      <c r="J11052" s="3" t="str">
        <f>vlookup(I11052,Cats!$A:$B,2,false)</f>
        <v>C</v>
      </c>
    </row>
    <row r="11053">
      <c r="A11053" s="1">
        <v>134120.0</v>
      </c>
      <c r="B11053" s="1">
        <v>408.0</v>
      </c>
      <c r="C11053" s="2" t="s">
        <v>78</v>
      </c>
      <c r="D11053" s="1" t="s">
        <v>440</v>
      </c>
      <c r="E11053" s="1">
        <v>97.0</v>
      </c>
      <c r="F11053" s="1" t="str">
        <f>vlookup(E11053,Teams!$A:B,2,false)</f>
        <v>Naperville North B</v>
      </c>
      <c r="G11053" s="1" t="b">
        <v>0</v>
      </c>
      <c r="H11053" s="1" t="b">
        <v>0</v>
      </c>
      <c r="I11053" s="1">
        <v>3.0</v>
      </c>
      <c r="J11053" s="3" t="str">
        <f>vlookup(I11053,Cats!$A:$B,2,false)</f>
        <v>C</v>
      </c>
    </row>
    <row r="11054">
      <c r="A11054" s="1">
        <v>134121.0</v>
      </c>
      <c r="B11054" s="1">
        <v>408.0</v>
      </c>
      <c r="C11054" s="2" t="s">
        <v>34</v>
      </c>
      <c r="D11054" s="1" t="s">
        <v>979</v>
      </c>
      <c r="E11054" s="1">
        <v>69.0</v>
      </c>
      <c r="F11054" s="1" t="str">
        <f>vlookup(E11054,Teams!$A:B,2,false)</f>
        <v>Edison A</v>
      </c>
      <c r="G11054" s="1" t="b">
        <v>1</v>
      </c>
      <c r="H11054" s="1" t="b">
        <v>0</v>
      </c>
      <c r="I11054" s="1">
        <v>4.0</v>
      </c>
      <c r="J11054" s="3" t="str">
        <f>vlookup(I11054,Cats!$A:$B,2,false)</f>
        <v>E</v>
      </c>
    </row>
    <row r="11055">
      <c r="A11055" s="1">
        <v>134122.0</v>
      </c>
      <c r="B11055" s="1">
        <v>408.0</v>
      </c>
      <c r="C11055" s="2" t="s">
        <v>23</v>
      </c>
      <c r="D11055" s="1" t="s">
        <v>898</v>
      </c>
      <c r="E11055" s="1">
        <v>97.0</v>
      </c>
      <c r="F11055" s="1" t="str">
        <f>vlookup(E11055,Teams!$A:B,2,false)</f>
        <v>Naperville North B</v>
      </c>
      <c r="G11055" s="1" t="b">
        <v>0</v>
      </c>
      <c r="H11055" s="1" t="b">
        <v>0</v>
      </c>
      <c r="I11055" s="1">
        <v>4.0</v>
      </c>
      <c r="J11055" s="3" t="str">
        <f>vlookup(I11055,Cats!$A:$B,2,false)</f>
        <v>E</v>
      </c>
    </row>
    <row r="11056">
      <c r="A11056" s="1">
        <v>134123.0</v>
      </c>
      <c r="B11056" s="1">
        <v>408.0</v>
      </c>
      <c r="C11056" s="2" t="s">
        <v>23</v>
      </c>
      <c r="D11056" s="1"/>
      <c r="E11056" s="1">
        <v>69.0</v>
      </c>
      <c r="F11056" s="1" t="str">
        <f>vlookup(E11056,Teams!$A:B,2,false)</f>
        <v>Edison A</v>
      </c>
      <c r="G11056" s="1" t="b">
        <v>1</v>
      </c>
      <c r="H11056" s="1" t="b">
        <v>1</v>
      </c>
      <c r="I11056" s="1">
        <v>5.0</v>
      </c>
      <c r="J11056" s="3" t="str">
        <f>vlookup(I11056,Cats!$A:$B,2,false)</f>
        <v>B</v>
      </c>
    </row>
    <row r="11057">
      <c r="A11057" s="1">
        <v>134124.0</v>
      </c>
      <c r="B11057" s="1">
        <v>408.0</v>
      </c>
      <c r="C11057" s="2" t="s">
        <v>34</v>
      </c>
      <c r="D11057" s="1" t="s">
        <v>898</v>
      </c>
      <c r="E11057" s="1">
        <v>97.0</v>
      </c>
      <c r="F11057" s="1" t="str">
        <f>vlookup(E11057,Teams!$A:B,2,false)</f>
        <v>Naperville North B</v>
      </c>
      <c r="G11057" s="1" t="b">
        <v>0</v>
      </c>
      <c r="H11057" s="1" t="b">
        <v>0</v>
      </c>
      <c r="I11057" s="1">
        <v>5.0</v>
      </c>
      <c r="J11057" s="3" t="str">
        <f>vlookup(I11057,Cats!$A:$B,2,false)</f>
        <v>B</v>
      </c>
    </row>
    <row r="11058">
      <c r="A11058" s="1">
        <v>134125.0</v>
      </c>
      <c r="B11058" s="1">
        <v>408.0</v>
      </c>
      <c r="C11058" s="2" t="s">
        <v>23</v>
      </c>
      <c r="D11058" s="1" t="s">
        <v>979</v>
      </c>
      <c r="E11058" s="1">
        <v>69.0</v>
      </c>
      <c r="F11058" s="1" t="str">
        <f>vlookup(E11058,Teams!$A:B,2,false)</f>
        <v>Edison A</v>
      </c>
      <c r="G11058" s="1" t="b">
        <v>1</v>
      </c>
      <c r="H11058" s="1" t="b">
        <v>0</v>
      </c>
      <c r="I11058" s="1">
        <v>6.0</v>
      </c>
      <c r="J11058" s="3" t="str">
        <f>vlookup(I11058,Cats!$A:$B,2,false)</f>
        <v>P</v>
      </c>
    </row>
    <row r="11059">
      <c r="A11059" s="1">
        <v>134126.0</v>
      </c>
      <c r="B11059" s="1">
        <v>408.0</v>
      </c>
      <c r="C11059" s="2" t="s">
        <v>23</v>
      </c>
      <c r="D11059" s="1" t="s">
        <v>440</v>
      </c>
      <c r="E11059" s="1">
        <v>97.0</v>
      </c>
      <c r="F11059" s="1" t="str">
        <f>vlookup(E11059,Teams!$A:B,2,false)</f>
        <v>Naperville North B</v>
      </c>
      <c r="G11059" s="1" t="b">
        <v>0</v>
      </c>
      <c r="H11059" s="1" t="b">
        <v>0</v>
      </c>
      <c r="I11059" s="1">
        <v>6.0</v>
      </c>
      <c r="J11059" s="3" t="str">
        <f>vlookup(I11059,Cats!$A:$B,2,false)</f>
        <v>P</v>
      </c>
    </row>
    <row r="11060">
      <c r="A11060" s="1">
        <v>134127.0</v>
      </c>
      <c r="B11060" s="1">
        <v>408.0</v>
      </c>
      <c r="C11060" s="2" t="s">
        <v>23</v>
      </c>
      <c r="D11060" s="1" t="s">
        <v>829</v>
      </c>
      <c r="E11060" s="1">
        <v>69.0</v>
      </c>
      <c r="F11060" s="1" t="str">
        <f>vlookup(E11060,Teams!$A:B,2,false)</f>
        <v>Edison A</v>
      </c>
      <c r="G11060" s="1" t="b">
        <v>1</v>
      </c>
      <c r="H11060" s="1" t="b">
        <v>0</v>
      </c>
      <c r="I11060" s="1">
        <v>7.0</v>
      </c>
      <c r="J11060" s="3" t="str">
        <f>vlookup(I11060,Cats!$A:$B,2,false)</f>
        <v>X</v>
      </c>
    </row>
    <row r="11061">
      <c r="A11061" s="1">
        <v>134128.0</v>
      </c>
      <c r="B11061" s="1">
        <v>408.0</v>
      </c>
      <c r="C11061" s="2" t="s">
        <v>23</v>
      </c>
      <c r="D11061" s="1" t="s">
        <v>440</v>
      </c>
      <c r="E11061" s="1">
        <v>97.0</v>
      </c>
      <c r="F11061" s="1" t="str">
        <f>vlookup(E11061,Teams!$A:B,2,false)</f>
        <v>Naperville North B</v>
      </c>
      <c r="G11061" s="1" t="b">
        <v>0</v>
      </c>
      <c r="H11061" s="1" t="b">
        <v>0</v>
      </c>
      <c r="I11061" s="1">
        <v>7.0</v>
      </c>
      <c r="J11061" s="3" t="str">
        <f>vlookup(I11061,Cats!$A:$B,2,false)</f>
        <v>X</v>
      </c>
    </row>
    <row r="11062">
      <c r="A11062" s="1">
        <v>134129.0</v>
      </c>
      <c r="B11062" s="1">
        <v>408.0</v>
      </c>
      <c r="C11062" s="2" t="s">
        <v>78</v>
      </c>
      <c r="D11062" s="1" t="s">
        <v>829</v>
      </c>
      <c r="E11062" s="1">
        <v>69.0</v>
      </c>
      <c r="F11062" s="1" t="str">
        <f>vlookup(E11062,Teams!$A:B,2,false)</f>
        <v>Edison A</v>
      </c>
      <c r="G11062" s="1" t="b">
        <v>1</v>
      </c>
      <c r="H11062" s="1" t="b">
        <v>0</v>
      </c>
      <c r="I11062" s="1">
        <v>8.0</v>
      </c>
      <c r="J11062" s="3" t="str">
        <f>vlookup(I11062,Cats!$A:$B,2,false)</f>
        <v>M</v>
      </c>
    </row>
    <row r="11063">
      <c r="A11063" s="1">
        <v>134130.0</v>
      </c>
      <c r="B11063" s="1">
        <v>408.0</v>
      </c>
      <c r="C11063" s="2" t="s">
        <v>23</v>
      </c>
      <c r="D11063" s="1"/>
      <c r="E11063" s="1">
        <v>97.0</v>
      </c>
      <c r="F11063" s="1" t="str">
        <f>vlookup(E11063,Teams!$A:B,2,false)</f>
        <v>Naperville North B</v>
      </c>
      <c r="G11063" s="1" t="b">
        <v>0</v>
      </c>
      <c r="H11063" s="1" t="b">
        <v>1</v>
      </c>
      <c r="I11063" s="1">
        <v>8.0</v>
      </c>
      <c r="J11063" s="3" t="str">
        <f>vlookup(I11063,Cats!$A:$B,2,false)</f>
        <v>M</v>
      </c>
    </row>
    <row r="11064">
      <c r="A11064" s="1">
        <v>134131.0</v>
      </c>
      <c r="B11064" s="1">
        <v>408.0</v>
      </c>
      <c r="C11064" s="2" t="s">
        <v>34</v>
      </c>
      <c r="D11064" s="1" t="s">
        <v>508</v>
      </c>
      <c r="E11064" s="1">
        <v>69.0</v>
      </c>
      <c r="F11064" s="1" t="str">
        <f>vlookup(E11064,Teams!$A:B,2,false)</f>
        <v>Edison A</v>
      </c>
      <c r="G11064" s="1" t="b">
        <v>1</v>
      </c>
      <c r="H11064" s="1" t="b">
        <v>0</v>
      </c>
      <c r="I11064" s="1">
        <v>9.0</v>
      </c>
      <c r="J11064" s="3" t="str">
        <f>vlookup(I11064,Cats!$A:$B,2,false)</f>
        <v>C</v>
      </c>
    </row>
    <row r="11065">
      <c r="A11065" s="1">
        <v>134132.0</v>
      </c>
      <c r="B11065" s="1">
        <v>408.0</v>
      </c>
      <c r="C11065" s="2" t="s">
        <v>23</v>
      </c>
      <c r="D11065" s="1"/>
      <c r="E11065" s="1">
        <v>97.0</v>
      </c>
      <c r="F11065" s="1" t="str">
        <f>vlookup(E11065,Teams!$A:B,2,false)</f>
        <v>Naperville North B</v>
      </c>
      <c r="G11065" s="1" t="b">
        <v>0</v>
      </c>
      <c r="H11065" s="1" t="b">
        <v>1</v>
      </c>
      <c r="I11065" s="1">
        <v>9.0</v>
      </c>
      <c r="J11065" s="3" t="str">
        <f>vlookup(I11065,Cats!$A:$B,2,false)</f>
        <v>C</v>
      </c>
    </row>
    <row r="11066">
      <c r="A11066" s="1">
        <v>134133.0</v>
      </c>
      <c r="B11066" s="1">
        <v>408.0</v>
      </c>
      <c r="C11066" s="2" t="s">
        <v>78</v>
      </c>
      <c r="D11066" s="1" t="s">
        <v>508</v>
      </c>
      <c r="E11066" s="1">
        <v>69.0</v>
      </c>
      <c r="F11066" s="1" t="str">
        <f>vlookup(E11066,Teams!$A:B,2,false)</f>
        <v>Edison A</v>
      </c>
      <c r="G11066" s="1" t="b">
        <v>1</v>
      </c>
      <c r="H11066" s="1" t="b">
        <v>0</v>
      </c>
      <c r="I11066" s="1">
        <v>10.0</v>
      </c>
      <c r="J11066" s="3" t="str">
        <f>vlookup(I11066,Cats!$A:$B,2,false)</f>
        <v>E</v>
      </c>
    </row>
    <row r="11067">
      <c r="A11067" s="1">
        <v>134134.0</v>
      </c>
      <c r="B11067" s="1">
        <v>408.0</v>
      </c>
      <c r="C11067" s="2" t="s">
        <v>23</v>
      </c>
      <c r="D11067" s="1"/>
      <c r="E11067" s="1">
        <v>97.0</v>
      </c>
      <c r="F11067" s="1" t="str">
        <f>vlookup(E11067,Teams!$A:B,2,false)</f>
        <v>Naperville North B</v>
      </c>
      <c r="G11067" s="1" t="b">
        <v>0</v>
      </c>
      <c r="H11067" s="1" t="b">
        <v>1</v>
      </c>
      <c r="I11067" s="1">
        <v>10.0</v>
      </c>
      <c r="J11067" s="3" t="str">
        <f>vlookup(I11067,Cats!$A:$B,2,false)</f>
        <v>E</v>
      </c>
    </row>
    <row r="11068">
      <c r="A11068" s="1">
        <v>134135.0</v>
      </c>
      <c r="B11068" s="1">
        <v>408.0</v>
      </c>
      <c r="C11068" s="2" t="s">
        <v>23</v>
      </c>
      <c r="D11068" s="1"/>
      <c r="E11068" s="1">
        <v>69.0</v>
      </c>
      <c r="F11068" s="1" t="str">
        <f>vlookup(E11068,Teams!$A:B,2,false)</f>
        <v>Edison A</v>
      </c>
      <c r="G11068" s="1" t="b">
        <v>1</v>
      </c>
      <c r="H11068" s="1" t="b">
        <v>1</v>
      </c>
      <c r="I11068" s="1">
        <v>11.0</v>
      </c>
      <c r="J11068" s="3" t="str">
        <f>vlookup(I11068,Cats!$A:$B,2,false)</f>
        <v>B</v>
      </c>
    </row>
    <row r="11069">
      <c r="A11069" s="1">
        <v>134136.0</v>
      </c>
      <c r="B11069" s="1">
        <v>408.0</v>
      </c>
      <c r="C11069" s="2" t="s">
        <v>78</v>
      </c>
      <c r="D11069" s="1" t="s">
        <v>440</v>
      </c>
      <c r="E11069" s="1">
        <v>97.0</v>
      </c>
      <c r="F11069" s="1" t="str">
        <f>vlookup(E11069,Teams!$A:B,2,false)</f>
        <v>Naperville North B</v>
      </c>
      <c r="G11069" s="1" t="b">
        <v>0</v>
      </c>
      <c r="H11069" s="1" t="b">
        <v>0</v>
      </c>
      <c r="I11069" s="1">
        <v>11.0</v>
      </c>
      <c r="J11069" s="3" t="str">
        <f>vlookup(I11069,Cats!$A:$B,2,false)</f>
        <v>B</v>
      </c>
    </row>
    <row r="11070">
      <c r="A11070" s="1">
        <v>134137.0</v>
      </c>
      <c r="B11070" s="1">
        <v>408.0</v>
      </c>
      <c r="C11070" s="2" t="s">
        <v>23</v>
      </c>
      <c r="D11070" s="1"/>
      <c r="E11070" s="1">
        <v>69.0</v>
      </c>
      <c r="F11070" s="1" t="str">
        <f>vlookup(E11070,Teams!$A:B,2,false)</f>
        <v>Edison A</v>
      </c>
      <c r="G11070" s="1" t="b">
        <v>1</v>
      </c>
      <c r="H11070" s="1" t="b">
        <v>1</v>
      </c>
      <c r="I11070" s="1">
        <v>12.0</v>
      </c>
      <c r="J11070" s="3" t="str">
        <f>vlookup(I11070,Cats!$A:$B,2,false)</f>
        <v>P</v>
      </c>
    </row>
    <row r="11071">
      <c r="A11071" s="1">
        <v>134138.0</v>
      </c>
      <c r="B11071" s="1">
        <v>408.0</v>
      </c>
      <c r="C11071" s="2" t="s">
        <v>34</v>
      </c>
      <c r="D11071" s="1" t="s">
        <v>440</v>
      </c>
      <c r="E11071" s="1">
        <v>97.0</v>
      </c>
      <c r="F11071" s="1" t="str">
        <f>vlookup(E11071,Teams!$A:B,2,false)</f>
        <v>Naperville North B</v>
      </c>
      <c r="G11071" s="1" t="b">
        <v>0</v>
      </c>
      <c r="H11071" s="1" t="b">
        <v>0</v>
      </c>
      <c r="I11071" s="1">
        <v>12.0</v>
      </c>
      <c r="J11071" s="3" t="str">
        <f>vlookup(I11071,Cats!$A:$B,2,false)</f>
        <v>P</v>
      </c>
    </row>
    <row r="11072">
      <c r="A11072" s="1">
        <v>134139.0</v>
      </c>
      <c r="B11072" s="1">
        <v>408.0</v>
      </c>
      <c r="C11072" s="2" t="s">
        <v>78</v>
      </c>
      <c r="D11072" s="1" t="s">
        <v>829</v>
      </c>
      <c r="E11072" s="1">
        <v>69.0</v>
      </c>
      <c r="F11072" s="1" t="str">
        <f>vlookup(E11072,Teams!$A:B,2,false)</f>
        <v>Edison A</v>
      </c>
      <c r="G11072" s="1" t="b">
        <v>1</v>
      </c>
      <c r="H11072" s="1" t="b">
        <v>0</v>
      </c>
      <c r="I11072" s="1">
        <v>13.0</v>
      </c>
      <c r="J11072" s="3" t="str">
        <f>vlookup(I11072,Cats!$A:$B,2,false)</f>
        <v>X</v>
      </c>
    </row>
    <row r="11073">
      <c r="A11073" s="1">
        <v>134140.0</v>
      </c>
      <c r="B11073" s="1">
        <v>408.0</v>
      </c>
      <c r="C11073" s="2" t="s">
        <v>23</v>
      </c>
      <c r="D11073" s="1"/>
      <c r="E11073" s="1">
        <v>97.0</v>
      </c>
      <c r="F11073" s="1" t="str">
        <f>vlookup(E11073,Teams!$A:B,2,false)</f>
        <v>Naperville North B</v>
      </c>
      <c r="G11073" s="1" t="b">
        <v>0</v>
      </c>
      <c r="H11073" s="1" t="b">
        <v>1</v>
      </c>
      <c r="I11073" s="1">
        <v>13.0</v>
      </c>
      <c r="J11073" s="3" t="str">
        <f>vlookup(I11073,Cats!$A:$B,2,false)</f>
        <v>X</v>
      </c>
    </row>
    <row r="11074">
      <c r="A11074" s="1">
        <v>134141.0</v>
      </c>
      <c r="B11074" s="1">
        <v>408.0</v>
      </c>
      <c r="C11074" s="2" t="s">
        <v>23</v>
      </c>
      <c r="D11074" s="1" t="s">
        <v>508</v>
      </c>
      <c r="E11074" s="1">
        <v>69.0</v>
      </c>
      <c r="F11074" s="1" t="str">
        <f>vlookup(E11074,Teams!$A:B,2,false)</f>
        <v>Edison A</v>
      </c>
      <c r="G11074" s="1" t="b">
        <v>1</v>
      </c>
      <c r="H11074" s="1" t="b">
        <v>0</v>
      </c>
      <c r="I11074" s="1">
        <v>14.0</v>
      </c>
      <c r="J11074" s="3" t="str">
        <f>vlookup(I11074,Cats!$A:$B,2,false)</f>
        <v>M</v>
      </c>
    </row>
    <row r="11075">
      <c r="A11075" s="1">
        <v>134142.0</v>
      </c>
      <c r="B11075" s="1">
        <v>408.0</v>
      </c>
      <c r="C11075" s="2" t="s">
        <v>34</v>
      </c>
      <c r="D11075" s="1" t="s">
        <v>440</v>
      </c>
      <c r="E11075" s="1">
        <v>97.0</v>
      </c>
      <c r="F11075" s="1" t="str">
        <f>vlookup(E11075,Teams!$A:B,2,false)</f>
        <v>Naperville North B</v>
      </c>
      <c r="G11075" s="1" t="b">
        <v>0</v>
      </c>
      <c r="H11075" s="1" t="b">
        <v>0</v>
      </c>
      <c r="I11075" s="1">
        <v>14.0</v>
      </c>
      <c r="J11075" s="3" t="str">
        <f>vlookup(I11075,Cats!$A:$B,2,false)</f>
        <v>M</v>
      </c>
    </row>
    <row r="11076">
      <c r="A11076" s="1">
        <v>134143.0</v>
      </c>
      <c r="B11076" s="1">
        <v>408.0</v>
      </c>
      <c r="C11076" s="2" t="s">
        <v>23</v>
      </c>
      <c r="D11076" s="1"/>
      <c r="E11076" s="1">
        <v>69.0</v>
      </c>
      <c r="F11076" s="1" t="str">
        <f>vlookup(E11076,Teams!$A:B,2,false)</f>
        <v>Edison A</v>
      </c>
      <c r="G11076" s="1" t="b">
        <v>1</v>
      </c>
      <c r="H11076" s="1" t="b">
        <v>1</v>
      </c>
      <c r="I11076" s="1">
        <v>15.0</v>
      </c>
      <c r="J11076" s="3" t="str">
        <f>vlookup(I11076,Cats!$A:$B,2,false)</f>
        <v>C</v>
      </c>
    </row>
    <row r="11077">
      <c r="A11077" s="1">
        <v>134144.0</v>
      </c>
      <c r="B11077" s="1">
        <v>408.0</v>
      </c>
      <c r="C11077" s="2" t="s">
        <v>34</v>
      </c>
      <c r="D11077" s="1" t="s">
        <v>440</v>
      </c>
      <c r="E11077" s="1">
        <v>97.0</v>
      </c>
      <c r="F11077" s="1" t="str">
        <f>vlookup(E11077,Teams!$A:B,2,false)</f>
        <v>Naperville North B</v>
      </c>
      <c r="G11077" s="1" t="b">
        <v>0</v>
      </c>
      <c r="H11077" s="1" t="b">
        <v>0</v>
      </c>
      <c r="I11077" s="1">
        <v>15.0</v>
      </c>
      <c r="J11077" s="3" t="str">
        <f>vlookup(I11077,Cats!$A:$B,2,false)</f>
        <v>C</v>
      </c>
    </row>
    <row r="11078">
      <c r="A11078" s="1">
        <v>134145.0</v>
      </c>
      <c r="B11078" s="1">
        <v>408.0</v>
      </c>
      <c r="C11078" s="2" t="s">
        <v>23</v>
      </c>
      <c r="D11078" s="1" t="s">
        <v>829</v>
      </c>
      <c r="E11078" s="1">
        <v>69.0</v>
      </c>
      <c r="F11078" s="1" t="str">
        <f>vlookup(E11078,Teams!$A:B,2,false)</f>
        <v>Edison A</v>
      </c>
      <c r="G11078" s="1" t="b">
        <v>1</v>
      </c>
      <c r="H11078" s="1" t="b">
        <v>0</v>
      </c>
      <c r="I11078" s="1">
        <v>16.0</v>
      </c>
      <c r="J11078" s="3" t="str">
        <f>vlookup(I11078,Cats!$A:$B,2,false)</f>
        <v>E</v>
      </c>
    </row>
    <row r="11079">
      <c r="A11079" s="1">
        <v>134146.0</v>
      </c>
      <c r="B11079" s="1">
        <v>408.0</v>
      </c>
      <c r="C11079" s="2" t="s">
        <v>23</v>
      </c>
      <c r="D11079" s="1" t="s">
        <v>440</v>
      </c>
      <c r="E11079" s="1">
        <v>97.0</v>
      </c>
      <c r="F11079" s="1" t="str">
        <f>vlookup(E11079,Teams!$A:B,2,false)</f>
        <v>Naperville North B</v>
      </c>
      <c r="G11079" s="1" t="b">
        <v>0</v>
      </c>
      <c r="H11079" s="1" t="b">
        <v>0</v>
      </c>
      <c r="I11079" s="1">
        <v>16.0</v>
      </c>
      <c r="J11079" s="3" t="str">
        <f>vlookup(I11079,Cats!$A:$B,2,false)</f>
        <v>E</v>
      </c>
    </row>
    <row r="11080">
      <c r="A11080" s="1">
        <v>134147.0</v>
      </c>
      <c r="B11080" s="1">
        <v>408.0</v>
      </c>
      <c r="C11080" s="2" t="s">
        <v>23</v>
      </c>
      <c r="D11080" s="1" t="s">
        <v>979</v>
      </c>
      <c r="E11080" s="1">
        <v>69.0</v>
      </c>
      <c r="F11080" s="1" t="str">
        <f>vlookup(E11080,Teams!$A:B,2,false)</f>
        <v>Edison A</v>
      </c>
      <c r="G11080" s="1" t="b">
        <v>1</v>
      </c>
      <c r="H11080" s="1" t="b">
        <v>0</v>
      </c>
      <c r="I11080" s="1">
        <v>17.0</v>
      </c>
      <c r="J11080" s="3" t="str">
        <f>vlookup(I11080,Cats!$A:$B,2,false)</f>
        <v>B</v>
      </c>
    </row>
    <row r="11081">
      <c r="A11081" s="1">
        <v>134148.0</v>
      </c>
      <c r="B11081" s="1">
        <v>408.0</v>
      </c>
      <c r="C11081" s="2" t="s">
        <v>78</v>
      </c>
      <c r="D11081" s="1" t="s">
        <v>898</v>
      </c>
      <c r="E11081" s="1">
        <v>97.0</v>
      </c>
      <c r="F11081" s="1" t="str">
        <f>vlookup(E11081,Teams!$A:B,2,false)</f>
        <v>Naperville North B</v>
      </c>
      <c r="G11081" s="1" t="b">
        <v>0</v>
      </c>
      <c r="H11081" s="1" t="b">
        <v>0</v>
      </c>
      <c r="I11081" s="1">
        <v>17.0</v>
      </c>
      <c r="J11081" s="3" t="str">
        <f>vlookup(I11081,Cats!$A:$B,2,false)</f>
        <v>B</v>
      </c>
    </row>
    <row r="11082">
      <c r="A11082" s="1">
        <v>134149.0</v>
      </c>
      <c r="B11082" s="1">
        <v>408.0</v>
      </c>
      <c r="C11082" s="2" t="s">
        <v>23</v>
      </c>
      <c r="D11082" s="1"/>
      <c r="E11082" s="1">
        <v>69.0</v>
      </c>
      <c r="F11082" s="1" t="str">
        <f>vlookup(E11082,Teams!$A:B,2,false)</f>
        <v>Edison A</v>
      </c>
      <c r="G11082" s="1" t="b">
        <v>1</v>
      </c>
      <c r="H11082" s="1" t="b">
        <v>1</v>
      </c>
      <c r="I11082" s="1">
        <v>18.0</v>
      </c>
      <c r="J11082" s="3" t="str">
        <f>vlookup(I11082,Cats!$A:$B,2,false)</f>
        <v>P</v>
      </c>
    </row>
    <row r="11083">
      <c r="A11083" s="1">
        <v>134150.0</v>
      </c>
      <c r="B11083" s="1">
        <v>408.0</v>
      </c>
      <c r="C11083" s="2" t="s">
        <v>34</v>
      </c>
      <c r="D11083" s="1" t="s">
        <v>440</v>
      </c>
      <c r="E11083" s="1">
        <v>97.0</v>
      </c>
      <c r="F11083" s="1" t="str">
        <f>vlookup(E11083,Teams!$A:B,2,false)</f>
        <v>Naperville North B</v>
      </c>
      <c r="G11083" s="1" t="b">
        <v>0</v>
      </c>
      <c r="H11083" s="1" t="b">
        <v>0</v>
      </c>
      <c r="I11083" s="1">
        <v>18.0</v>
      </c>
      <c r="J11083" s="3" t="str">
        <f>vlookup(I11083,Cats!$A:$B,2,false)</f>
        <v>P</v>
      </c>
    </row>
    <row r="11084">
      <c r="A11084" s="1">
        <v>134151.0</v>
      </c>
      <c r="B11084" s="1">
        <v>408.0</v>
      </c>
      <c r="C11084" s="2" t="s">
        <v>78</v>
      </c>
      <c r="D11084" s="1" t="s">
        <v>508</v>
      </c>
      <c r="E11084" s="1">
        <v>69.0</v>
      </c>
      <c r="F11084" s="1" t="str">
        <f>vlookup(E11084,Teams!$A:B,2,false)</f>
        <v>Edison A</v>
      </c>
      <c r="G11084" s="1" t="b">
        <v>1</v>
      </c>
      <c r="H11084" s="1" t="b">
        <v>0</v>
      </c>
      <c r="I11084" s="1">
        <v>19.0</v>
      </c>
      <c r="J11084" s="3" t="str">
        <f>vlookup(I11084,Cats!$A:$B,2,false)</f>
        <v>X</v>
      </c>
    </row>
    <row r="11085">
      <c r="A11085" s="1">
        <v>134152.0</v>
      </c>
      <c r="B11085" s="1">
        <v>408.0</v>
      </c>
      <c r="C11085" s="2" t="s">
        <v>23</v>
      </c>
      <c r="D11085" s="1"/>
      <c r="E11085" s="1">
        <v>97.0</v>
      </c>
      <c r="F11085" s="1" t="str">
        <f>vlookup(E11085,Teams!$A:B,2,false)</f>
        <v>Naperville North B</v>
      </c>
      <c r="G11085" s="1" t="b">
        <v>0</v>
      </c>
      <c r="H11085" s="1" t="b">
        <v>1</v>
      </c>
      <c r="I11085" s="1">
        <v>19.0</v>
      </c>
      <c r="J11085" s="3" t="str">
        <f>vlookup(I11085,Cats!$A:$B,2,false)</f>
        <v>X</v>
      </c>
    </row>
    <row r="11086">
      <c r="A11086" s="1">
        <v>134153.0</v>
      </c>
      <c r="B11086" s="1">
        <v>408.0</v>
      </c>
      <c r="C11086" s="2" t="s">
        <v>23</v>
      </c>
      <c r="D11086" s="1" t="s">
        <v>979</v>
      </c>
      <c r="E11086" s="1">
        <v>69.0</v>
      </c>
      <c r="F11086" s="1" t="str">
        <f>vlookup(E11086,Teams!$A:B,2,false)</f>
        <v>Edison A</v>
      </c>
      <c r="G11086" s="1" t="b">
        <v>1</v>
      </c>
      <c r="H11086" s="1" t="b">
        <v>0</v>
      </c>
      <c r="I11086" s="1">
        <v>20.0</v>
      </c>
      <c r="J11086" s="3" t="str">
        <f>vlookup(I11086,Cats!$A:$B,2,false)</f>
        <v>M</v>
      </c>
    </row>
    <row r="11087">
      <c r="A11087" s="1">
        <v>134154.0</v>
      </c>
      <c r="B11087" s="1">
        <v>408.0</v>
      </c>
      <c r="C11087" s="2" t="s">
        <v>78</v>
      </c>
      <c r="D11087" s="1" t="s">
        <v>440</v>
      </c>
      <c r="E11087" s="1">
        <v>97.0</v>
      </c>
      <c r="F11087" s="1" t="str">
        <f>vlookup(E11087,Teams!$A:B,2,false)</f>
        <v>Naperville North B</v>
      </c>
      <c r="G11087" s="1" t="b">
        <v>0</v>
      </c>
      <c r="H11087" s="1" t="b">
        <v>0</v>
      </c>
      <c r="I11087" s="1">
        <v>20.0</v>
      </c>
      <c r="J11087" s="3" t="str">
        <f>vlookup(I11087,Cats!$A:$B,2,false)</f>
        <v>M</v>
      </c>
    </row>
    <row r="11088">
      <c r="A11088" s="1">
        <v>134155.0</v>
      </c>
      <c r="B11088" s="1">
        <v>408.0</v>
      </c>
      <c r="C11088" s="2" t="s">
        <v>23</v>
      </c>
      <c r="D11088" s="1" t="s">
        <v>508</v>
      </c>
      <c r="E11088" s="1">
        <v>69.0</v>
      </c>
      <c r="F11088" s="1" t="str">
        <f>vlookup(E11088,Teams!$A:B,2,false)</f>
        <v>Edison A</v>
      </c>
      <c r="G11088" s="1" t="b">
        <v>1</v>
      </c>
      <c r="H11088" s="1" t="b">
        <v>0</v>
      </c>
      <c r="I11088" s="1">
        <v>21.0</v>
      </c>
      <c r="J11088" s="3" t="str">
        <f>vlookup(I11088,Cats!$A:$B,2,false)</f>
        <v>C</v>
      </c>
    </row>
    <row r="11089">
      <c r="A11089" s="1">
        <v>134156.0</v>
      </c>
      <c r="B11089" s="1">
        <v>408.0</v>
      </c>
      <c r="C11089" s="2" t="s">
        <v>34</v>
      </c>
      <c r="D11089" s="1" t="s">
        <v>440</v>
      </c>
      <c r="E11089" s="1">
        <v>97.0</v>
      </c>
      <c r="F11089" s="1" t="str">
        <f>vlookup(E11089,Teams!$A:B,2,false)</f>
        <v>Naperville North B</v>
      </c>
      <c r="G11089" s="1" t="b">
        <v>0</v>
      </c>
      <c r="H11089" s="1" t="b">
        <v>0</v>
      </c>
      <c r="I11089" s="1">
        <v>21.0</v>
      </c>
      <c r="J11089" s="3" t="str">
        <f>vlookup(I11089,Cats!$A:$B,2,false)</f>
        <v>C</v>
      </c>
    </row>
    <row r="11090">
      <c r="A11090" s="1">
        <v>134157.0</v>
      </c>
      <c r="B11090" s="1">
        <v>408.0</v>
      </c>
      <c r="C11090" s="2" t="s">
        <v>78</v>
      </c>
      <c r="D11090" s="1" t="s">
        <v>829</v>
      </c>
      <c r="E11090" s="1">
        <v>69.0</v>
      </c>
      <c r="F11090" s="1" t="str">
        <f>vlookup(E11090,Teams!$A:B,2,false)</f>
        <v>Edison A</v>
      </c>
      <c r="G11090" s="1" t="b">
        <v>1</v>
      </c>
      <c r="H11090" s="1" t="b">
        <v>0</v>
      </c>
      <c r="I11090" s="1">
        <v>22.0</v>
      </c>
      <c r="J11090" s="3" t="str">
        <f>vlookup(I11090,Cats!$A:$B,2,false)</f>
        <v>E</v>
      </c>
    </row>
    <row r="11091">
      <c r="A11091" s="1">
        <v>134158.0</v>
      </c>
      <c r="B11091" s="1">
        <v>408.0</v>
      </c>
      <c r="C11091" s="2" t="s">
        <v>23</v>
      </c>
      <c r="D11091" s="1"/>
      <c r="E11091" s="1">
        <v>97.0</v>
      </c>
      <c r="F11091" s="1" t="str">
        <f>vlookup(E11091,Teams!$A:B,2,false)</f>
        <v>Naperville North B</v>
      </c>
      <c r="G11091" s="1" t="b">
        <v>0</v>
      </c>
      <c r="H11091" s="1" t="b">
        <v>1</v>
      </c>
      <c r="I11091" s="1">
        <v>22.0</v>
      </c>
      <c r="J11091" s="3" t="str">
        <f>vlookup(I11091,Cats!$A:$B,2,false)</f>
        <v>E</v>
      </c>
    </row>
    <row r="11092">
      <c r="A11092" s="1">
        <v>134159.0</v>
      </c>
      <c r="B11092" s="1">
        <v>408.0</v>
      </c>
      <c r="C11092" s="2" t="s">
        <v>23</v>
      </c>
      <c r="D11092" s="1"/>
      <c r="E11092" s="1">
        <v>69.0</v>
      </c>
      <c r="F11092" s="1" t="str">
        <f>vlookup(E11092,Teams!$A:B,2,false)</f>
        <v>Edison A</v>
      </c>
      <c r="G11092" s="1" t="b">
        <v>1</v>
      </c>
      <c r="H11092" s="1" t="b">
        <v>1</v>
      </c>
      <c r="I11092" s="1">
        <v>23.0</v>
      </c>
      <c r="J11092" s="3" t="str">
        <f>vlookup(I11092,Cats!$A:$B,2,false)</f>
        <v>B</v>
      </c>
    </row>
    <row r="11093">
      <c r="A11093" s="1">
        <v>134160.0</v>
      </c>
      <c r="B11093" s="1">
        <v>408.0</v>
      </c>
      <c r="C11093" s="2" t="s">
        <v>78</v>
      </c>
      <c r="D11093" s="1" t="s">
        <v>440</v>
      </c>
      <c r="E11093" s="1">
        <v>97.0</v>
      </c>
      <c r="F11093" s="1" t="str">
        <f>vlookup(E11093,Teams!$A:B,2,false)</f>
        <v>Naperville North B</v>
      </c>
      <c r="G11093" s="1" t="b">
        <v>0</v>
      </c>
      <c r="H11093" s="1" t="b">
        <v>0</v>
      </c>
      <c r="I11093" s="1">
        <v>23.0</v>
      </c>
      <c r="J11093" s="3" t="str">
        <f>vlookup(I11093,Cats!$A:$B,2,false)</f>
        <v>B</v>
      </c>
    </row>
    <row r="11094">
      <c r="A11094" s="1">
        <v>134161.0</v>
      </c>
      <c r="B11094" s="1">
        <v>408.0</v>
      </c>
      <c r="C11094" s="2" t="s">
        <v>23</v>
      </c>
      <c r="D11094" s="1"/>
      <c r="E11094" s="1">
        <v>69.0</v>
      </c>
      <c r="F11094" s="1" t="str">
        <f>vlookup(E11094,Teams!$A:B,2,false)</f>
        <v>Edison A</v>
      </c>
      <c r="G11094" s="1" t="b">
        <v>1</v>
      </c>
      <c r="H11094" s="1" t="b">
        <v>1</v>
      </c>
      <c r="I11094" s="1">
        <v>24.0</v>
      </c>
      <c r="J11094" s="3" t="str">
        <f>vlookup(I11094,Cats!$A:$B,2,false)</f>
        <v>P</v>
      </c>
    </row>
    <row r="11095">
      <c r="A11095" s="1">
        <v>134162.0</v>
      </c>
      <c r="B11095" s="1">
        <v>408.0</v>
      </c>
      <c r="C11095" s="2" t="s">
        <v>78</v>
      </c>
      <c r="D11095" s="1" t="s">
        <v>440</v>
      </c>
      <c r="E11095" s="1">
        <v>97.0</v>
      </c>
      <c r="F11095" s="1" t="str">
        <f>vlookup(E11095,Teams!$A:B,2,false)</f>
        <v>Naperville North B</v>
      </c>
      <c r="G11095" s="1" t="b">
        <v>0</v>
      </c>
      <c r="H11095" s="1" t="b">
        <v>0</v>
      </c>
      <c r="I11095" s="1">
        <v>24.0</v>
      </c>
      <c r="J11095" s="3" t="str">
        <f>vlookup(I11095,Cats!$A:$B,2,false)</f>
        <v>P</v>
      </c>
    </row>
    <row r="11096">
      <c r="A11096" s="1">
        <v>134163.0</v>
      </c>
      <c r="B11096" s="1">
        <v>409.0</v>
      </c>
      <c r="C11096" s="2" t="s">
        <v>23</v>
      </c>
      <c r="D11096" s="1"/>
      <c r="E11096" s="1">
        <v>43.0</v>
      </c>
      <c r="F11096" s="1" t="str">
        <f>vlookup(E11096,Teams!$A:B,2,false)</f>
        <v>AHS Broward B</v>
      </c>
      <c r="G11096" s="1" t="b">
        <v>1</v>
      </c>
      <c r="H11096" s="1" t="b">
        <v>1</v>
      </c>
      <c r="I11096" s="1">
        <v>1.0</v>
      </c>
      <c r="J11096" s="3" t="str">
        <f>vlookup(I11096,Cats!$A:$B,2,false)</f>
        <v>X</v>
      </c>
    </row>
    <row r="11097">
      <c r="A11097" s="1">
        <v>134164.0</v>
      </c>
      <c r="B11097" s="1">
        <v>409.0</v>
      </c>
      <c r="C11097" s="2" t="s">
        <v>23</v>
      </c>
      <c r="D11097" s="1"/>
      <c r="E11097" s="1">
        <v>63.0</v>
      </c>
      <c r="F11097" s="1" t="str">
        <f>vlookup(E11097,Teams!$A:B,2,false)</f>
        <v>Centennial</v>
      </c>
      <c r="G11097" s="1" t="b">
        <v>0</v>
      </c>
      <c r="H11097" s="1" t="b">
        <v>1</v>
      </c>
      <c r="I11097" s="1">
        <v>1.0</v>
      </c>
      <c r="J11097" s="3" t="str">
        <f>vlookup(I11097,Cats!$A:$B,2,false)</f>
        <v>X</v>
      </c>
    </row>
    <row r="11098">
      <c r="A11098" s="1">
        <v>134165.0</v>
      </c>
      <c r="B11098" s="1">
        <v>409.0</v>
      </c>
      <c r="C11098" s="2" t="s">
        <v>34</v>
      </c>
      <c r="D11098" s="1" t="s">
        <v>1152</v>
      </c>
      <c r="E11098" s="1">
        <v>43.0</v>
      </c>
      <c r="F11098" s="1" t="str">
        <f>vlookup(E11098,Teams!$A:B,2,false)</f>
        <v>AHS Broward B</v>
      </c>
      <c r="G11098" s="1" t="b">
        <v>1</v>
      </c>
      <c r="H11098" s="1" t="b">
        <v>0</v>
      </c>
      <c r="I11098" s="1">
        <v>2.0</v>
      </c>
      <c r="J11098" s="3" t="str">
        <f>vlookup(I11098,Cats!$A:$B,2,false)</f>
        <v>M</v>
      </c>
    </row>
    <row r="11099">
      <c r="A11099" s="1">
        <v>134166.0</v>
      </c>
      <c r="B11099" s="1">
        <v>409.0</v>
      </c>
      <c r="C11099" s="2" t="s">
        <v>23</v>
      </c>
      <c r="D11099" s="1" t="s">
        <v>110</v>
      </c>
      <c r="E11099" s="1">
        <v>63.0</v>
      </c>
      <c r="F11099" s="1" t="str">
        <f>vlookup(E11099,Teams!$A:B,2,false)</f>
        <v>Centennial</v>
      </c>
      <c r="G11099" s="1" t="b">
        <v>0</v>
      </c>
      <c r="H11099" s="1" t="b">
        <v>0</v>
      </c>
      <c r="I11099" s="1">
        <v>2.0</v>
      </c>
      <c r="J11099" s="3" t="str">
        <f>vlookup(I11099,Cats!$A:$B,2,false)</f>
        <v>M</v>
      </c>
    </row>
    <row r="11100">
      <c r="A11100" s="1">
        <v>134167.0</v>
      </c>
      <c r="B11100" s="1">
        <v>409.0</v>
      </c>
      <c r="C11100" s="2" t="s">
        <v>23</v>
      </c>
      <c r="D11100" s="1"/>
      <c r="E11100" s="1">
        <v>43.0</v>
      </c>
      <c r="F11100" s="1" t="str">
        <f>vlookup(E11100,Teams!$A:B,2,false)</f>
        <v>AHS Broward B</v>
      </c>
      <c r="G11100" s="1" t="b">
        <v>1</v>
      </c>
      <c r="H11100" s="1" t="b">
        <v>1</v>
      </c>
      <c r="I11100" s="1">
        <v>3.0</v>
      </c>
      <c r="J11100" s="3" t="str">
        <f>vlookup(I11100,Cats!$A:$B,2,false)</f>
        <v>C</v>
      </c>
    </row>
    <row r="11101">
      <c r="A11101" s="1">
        <v>134168.0</v>
      </c>
      <c r="B11101" s="1">
        <v>409.0</v>
      </c>
      <c r="C11101" s="2" t="s">
        <v>34</v>
      </c>
      <c r="D11101" s="1" t="s">
        <v>110</v>
      </c>
      <c r="E11101" s="1">
        <v>63.0</v>
      </c>
      <c r="F11101" s="1" t="str">
        <f>vlookup(E11101,Teams!$A:B,2,false)</f>
        <v>Centennial</v>
      </c>
      <c r="G11101" s="1" t="b">
        <v>0</v>
      </c>
      <c r="H11101" s="1" t="b">
        <v>0</v>
      </c>
      <c r="I11101" s="1">
        <v>3.0</v>
      </c>
      <c r="J11101" s="3" t="str">
        <f>vlookup(I11101,Cats!$A:$B,2,false)</f>
        <v>C</v>
      </c>
    </row>
    <row r="11102">
      <c r="A11102" s="1">
        <v>134169.0</v>
      </c>
      <c r="B11102" s="1">
        <v>409.0</v>
      </c>
      <c r="C11102" s="2" t="s">
        <v>23</v>
      </c>
      <c r="D11102" s="1"/>
      <c r="E11102" s="1">
        <v>43.0</v>
      </c>
      <c r="F11102" s="1" t="str">
        <f>vlookup(E11102,Teams!$A:B,2,false)</f>
        <v>AHS Broward B</v>
      </c>
      <c r="G11102" s="1" t="b">
        <v>1</v>
      </c>
      <c r="H11102" s="1" t="b">
        <v>1</v>
      </c>
      <c r="I11102" s="1">
        <v>4.0</v>
      </c>
      <c r="J11102" s="3" t="str">
        <f>vlookup(I11102,Cats!$A:$B,2,false)</f>
        <v>E</v>
      </c>
    </row>
    <row r="11103">
      <c r="A11103" s="1">
        <v>134170.0</v>
      </c>
      <c r="B11103" s="1">
        <v>409.0</v>
      </c>
      <c r="C11103" s="2" t="s">
        <v>34</v>
      </c>
      <c r="D11103" s="1" t="s">
        <v>110</v>
      </c>
      <c r="E11103" s="1">
        <v>63.0</v>
      </c>
      <c r="F11103" s="1" t="str">
        <f>vlookup(E11103,Teams!$A:B,2,false)</f>
        <v>Centennial</v>
      </c>
      <c r="G11103" s="1" t="b">
        <v>0</v>
      </c>
      <c r="H11103" s="1" t="b">
        <v>0</v>
      </c>
      <c r="I11103" s="1">
        <v>4.0</v>
      </c>
      <c r="J11103" s="3" t="str">
        <f>vlookup(I11103,Cats!$A:$B,2,false)</f>
        <v>E</v>
      </c>
    </row>
    <row r="11104">
      <c r="A11104" s="1">
        <v>134171.0</v>
      </c>
      <c r="B11104" s="1">
        <v>409.0</v>
      </c>
      <c r="C11104" s="2" t="s">
        <v>23</v>
      </c>
      <c r="D11104" s="1"/>
      <c r="E11104" s="1">
        <v>43.0</v>
      </c>
      <c r="F11104" s="1" t="str">
        <f>vlookup(E11104,Teams!$A:B,2,false)</f>
        <v>AHS Broward B</v>
      </c>
      <c r="G11104" s="1" t="b">
        <v>1</v>
      </c>
      <c r="H11104" s="1" t="b">
        <v>1</v>
      </c>
      <c r="I11104" s="1">
        <v>5.0</v>
      </c>
      <c r="J11104" s="3" t="str">
        <f>vlookup(I11104,Cats!$A:$B,2,false)</f>
        <v>B</v>
      </c>
    </row>
    <row r="11105">
      <c r="A11105" s="1">
        <v>134172.0</v>
      </c>
      <c r="B11105" s="1">
        <v>409.0</v>
      </c>
      <c r="C11105" s="2" t="s">
        <v>34</v>
      </c>
      <c r="D11105" s="1" t="s">
        <v>110</v>
      </c>
      <c r="E11105" s="1">
        <v>63.0</v>
      </c>
      <c r="F11105" s="1" t="str">
        <f>vlookup(E11105,Teams!$A:B,2,false)</f>
        <v>Centennial</v>
      </c>
      <c r="G11105" s="1" t="b">
        <v>0</v>
      </c>
      <c r="H11105" s="1" t="b">
        <v>0</v>
      </c>
      <c r="I11105" s="1">
        <v>5.0</v>
      </c>
      <c r="J11105" s="3" t="str">
        <f>vlookup(I11105,Cats!$A:$B,2,false)</f>
        <v>B</v>
      </c>
    </row>
    <row r="11106">
      <c r="A11106" s="1">
        <v>134173.0</v>
      </c>
      <c r="B11106" s="1">
        <v>409.0</v>
      </c>
      <c r="C11106" s="2" t="s">
        <v>34</v>
      </c>
      <c r="D11106" s="1" t="s">
        <v>548</v>
      </c>
      <c r="E11106" s="1">
        <v>43.0</v>
      </c>
      <c r="F11106" s="1" t="str">
        <f>vlookup(E11106,Teams!$A:B,2,false)</f>
        <v>AHS Broward B</v>
      </c>
      <c r="G11106" s="1" t="b">
        <v>1</v>
      </c>
      <c r="H11106" s="1" t="b">
        <v>0</v>
      </c>
      <c r="I11106" s="1">
        <v>6.0</v>
      </c>
      <c r="J11106" s="3" t="str">
        <f>vlookup(I11106,Cats!$A:$B,2,false)</f>
        <v>P</v>
      </c>
    </row>
    <row r="11107">
      <c r="A11107" s="1">
        <v>134174.0</v>
      </c>
      <c r="B11107" s="1">
        <v>409.0</v>
      </c>
      <c r="C11107" s="2" t="s">
        <v>23</v>
      </c>
      <c r="D11107" s="1"/>
      <c r="E11107" s="1">
        <v>63.0</v>
      </c>
      <c r="F11107" s="1" t="str">
        <f>vlookup(E11107,Teams!$A:B,2,false)</f>
        <v>Centennial</v>
      </c>
      <c r="G11107" s="1" t="b">
        <v>0</v>
      </c>
      <c r="H11107" s="1" t="b">
        <v>1</v>
      </c>
      <c r="I11107" s="1">
        <v>6.0</v>
      </c>
      <c r="J11107" s="3" t="str">
        <f>vlookup(I11107,Cats!$A:$B,2,false)</f>
        <v>P</v>
      </c>
    </row>
    <row r="11108">
      <c r="A11108" s="1">
        <v>134175.0</v>
      </c>
      <c r="B11108" s="1">
        <v>409.0</v>
      </c>
      <c r="C11108" s="2" t="s">
        <v>34</v>
      </c>
      <c r="D11108" s="1" t="s">
        <v>810</v>
      </c>
      <c r="E11108" s="1">
        <v>43.0</v>
      </c>
      <c r="F11108" s="1" t="str">
        <f>vlookup(E11108,Teams!$A:B,2,false)</f>
        <v>AHS Broward B</v>
      </c>
      <c r="G11108" s="1" t="b">
        <v>1</v>
      </c>
      <c r="H11108" s="1" t="b">
        <v>0</v>
      </c>
      <c r="I11108" s="1">
        <v>7.0</v>
      </c>
      <c r="J11108" s="3" t="str">
        <f>vlookup(I11108,Cats!$A:$B,2,false)</f>
        <v>X</v>
      </c>
    </row>
    <row r="11109">
      <c r="A11109" s="1">
        <v>134176.0</v>
      </c>
      <c r="B11109" s="1">
        <v>409.0</v>
      </c>
      <c r="C11109" s="2" t="s">
        <v>23</v>
      </c>
      <c r="D11109" s="1"/>
      <c r="E11109" s="1">
        <v>63.0</v>
      </c>
      <c r="F11109" s="1" t="str">
        <f>vlookup(E11109,Teams!$A:B,2,false)</f>
        <v>Centennial</v>
      </c>
      <c r="G11109" s="1" t="b">
        <v>0</v>
      </c>
      <c r="H11109" s="1" t="b">
        <v>1</v>
      </c>
      <c r="I11109" s="1">
        <v>7.0</v>
      </c>
      <c r="J11109" s="3" t="str">
        <f>vlookup(I11109,Cats!$A:$B,2,false)</f>
        <v>X</v>
      </c>
    </row>
    <row r="11110">
      <c r="A11110" s="1">
        <v>134177.0</v>
      </c>
      <c r="B11110" s="1">
        <v>409.0</v>
      </c>
      <c r="C11110" s="2" t="s">
        <v>23</v>
      </c>
      <c r="D11110" s="1"/>
      <c r="E11110" s="1">
        <v>43.0</v>
      </c>
      <c r="F11110" s="1" t="str">
        <f>vlookup(E11110,Teams!$A:B,2,false)</f>
        <v>AHS Broward B</v>
      </c>
      <c r="G11110" s="1" t="b">
        <v>1</v>
      </c>
      <c r="H11110" s="1" t="b">
        <v>1</v>
      </c>
      <c r="I11110" s="1">
        <v>8.0</v>
      </c>
      <c r="J11110" s="3" t="str">
        <f>vlookup(I11110,Cats!$A:$B,2,false)</f>
        <v>M</v>
      </c>
    </row>
    <row r="11111">
      <c r="A11111" s="1">
        <v>134178.0</v>
      </c>
      <c r="B11111" s="1">
        <v>409.0</v>
      </c>
      <c r="C11111" s="2" t="s">
        <v>34</v>
      </c>
      <c r="D11111" s="1" t="s">
        <v>110</v>
      </c>
      <c r="E11111" s="1">
        <v>63.0</v>
      </c>
      <c r="F11111" s="1" t="str">
        <f>vlookup(E11111,Teams!$A:B,2,false)</f>
        <v>Centennial</v>
      </c>
      <c r="G11111" s="1" t="b">
        <v>0</v>
      </c>
      <c r="H11111" s="1" t="b">
        <v>0</v>
      </c>
      <c r="I11111" s="1">
        <v>8.0</v>
      </c>
      <c r="J11111" s="3" t="str">
        <f>vlookup(I11111,Cats!$A:$B,2,false)</f>
        <v>M</v>
      </c>
    </row>
    <row r="11112">
      <c r="A11112" s="1">
        <v>134179.0</v>
      </c>
      <c r="B11112" s="1">
        <v>409.0</v>
      </c>
      <c r="C11112" s="2" t="s">
        <v>23</v>
      </c>
      <c r="D11112" s="1"/>
      <c r="E11112" s="1">
        <v>43.0</v>
      </c>
      <c r="F11112" s="1" t="str">
        <f>vlookup(E11112,Teams!$A:B,2,false)</f>
        <v>AHS Broward B</v>
      </c>
      <c r="G11112" s="1" t="b">
        <v>1</v>
      </c>
      <c r="H11112" s="1" t="b">
        <v>1</v>
      </c>
      <c r="I11112" s="1">
        <v>9.0</v>
      </c>
      <c r="J11112" s="3" t="str">
        <f>vlookup(I11112,Cats!$A:$B,2,false)</f>
        <v>C</v>
      </c>
    </row>
    <row r="11113">
      <c r="A11113" s="1">
        <v>134180.0</v>
      </c>
      <c r="B11113" s="1">
        <v>409.0</v>
      </c>
      <c r="C11113" s="2" t="s">
        <v>34</v>
      </c>
      <c r="D11113" s="1" t="s">
        <v>110</v>
      </c>
      <c r="E11113" s="1">
        <v>63.0</v>
      </c>
      <c r="F11113" s="1" t="str">
        <f>vlookup(E11113,Teams!$A:B,2,false)</f>
        <v>Centennial</v>
      </c>
      <c r="G11113" s="1" t="b">
        <v>0</v>
      </c>
      <c r="H11113" s="1" t="b">
        <v>0</v>
      </c>
      <c r="I11113" s="1">
        <v>9.0</v>
      </c>
      <c r="J11113" s="3" t="str">
        <f>vlookup(I11113,Cats!$A:$B,2,false)</f>
        <v>C</v>
      </c>
    </row>
    <row r="11114">
      <c r="A11114" s="1">
        <v>134181.0</v>
      </c>
      <c r="B11114" s="1">
        <v>409.0</v>
      </c>
      <c r="C11114" s="2" t="s">
        <v>34</v>
      </c>
      <c r="D11114" s="1" t="s">
        <v>810</v>
      </c>
      <c r="E11114" s="1">
        <v>43.0</v>
      </c>
      <c r="F11114" s="1" t="str">
        <f>vlookup(E11114,Teams!$A:B,2,false)</f>
        <v>AHS Broward B</v>
      </c>
      <c r="G11114" s="1" t="b">
        <v>1</v>
      </c>
      <c r="H11114" s="1" t="b">
        <v>0</v>
      </c>
      <c r="I11114" s="1">
        <v>10.0</v>
      </c>
      <c r="J11114" s="3" t="str">
        <f>vlookup(I11114,Cats!$A:$B,2,false)</f>
        <v>E</v>
      </c>
    </row>
    <row r="11115">
      <c r="A11115" s="1">
        <v>134182.0</v>
      </c>
      <c r="B11115" s="1">
        <v>409.0</v>
      </c>
      <c r="C11115" s="2" t="s">
        <v>23</v>
      </c>
      <c r="D11115" s="1"/>
      <c r="E11115" s="1">
        <v>63.0</v>
      </c>
      <c r="F11115" s="1" t="str">
        <f>vlookup(E11115,Teams!$A:B,2,false)</f>
        <v>Centennial</v>
      </c>
      <c r="G11115" s="1" t="b">
        <v>0</v>
      </c>
      <c r="H11115" s="1" t="b">
        <v>1</v>
      </c>
      <c r="I11115" s="1">
        <v>10.0</v>
      </c>
      <c r="J11115" s="3" t="str">
        <f>vlookup(I11115,Cats!$A:$B,2,false)</f>
        <v>E</v>
      </c>
    </row>
    <row r="11116">
      <c r="A11116" s="1">
        <v>134183.0</v>
      </c>
      <c r="B11116" s="1">
        <v>409.0</v>
      </c>
      <c r="C11116" s="2" t="s">
        <v>23</v>
      </c>
      <c r="D11116" s="1"/>
      <c r="E11116" s="1">
        <v>43.0</v>
      </c>
      <c r="F11116" s="1" t="str">
        <f>vlookup(E11116,Teams!$A:B,2,false)</f>
        <v>AHS Broward B</v>
      </c>
      <c r="G11116" s="1" t="b">
        <v>1</v>
      </c>
      <c r="H11116" s="1" t="b">
        <v>1</v>
      </c>
      <c r="I11116" s="1">
        <v>11.0</v>
      </c>
      <c r="J11116" s="3" t="str">
        <f>vlookup(I11116,Cats!$A:$B,2,false)</f>
        <v>B</v>
      </c>
    </row>
    <row r="11117">
      <c r="A11117" s="1">
        <v>134184.0</v>
      </c>
      <c r="B11117" s="1">
        <v>409.0</v>
      </c>
      <c r="C11117" s="2" t="s">
        <v>78</v>
      </c>
      <c r="D11117" s="1" t="s">
        <v>110</v>
      </c>
      <c r="E11117" s="1">
        <v>63.0</v>
      </c>
      <c r="F11117" s="1" t="str">
        <f>vlookup(E11117,Teams!$A:B,2,false)</f>
        <v>Centennial</v>
      </c>
      <c r="G11117" s="1" t="b">
        <v>0</v>
      </c>
      <c r="H11117" s="1" t="b">
        <v>0</v>
      </c>
      <c r="I11117" s="1">
        <v>11.0</v>
      </c>
      <c r="J11117" s="3" t="str">
        <f>vlookup(I11117,Cats!$A:$B,2,false)</f>
        <v>B</v>
      </c>
    </row>
    <row r="11118">
      <c r="A11118" s="1">
        <v>134185.0</v>
      </c>
      <c r="B11118" s="1">
        <v>409.0</v>
      </c>
      <c r="C11118" s="2" t="s">
        <v>23</v>
      </c>
      <c r="D11118" s="1"/>
      <c r="E11118" s="1">
        <v>43.0</v>
      </c>
      <c r="F11118" s="1" t="str">
        <f>vlookup(E11118,Teams!$A:B,2,false)</f>
        <v>AHS Broward B</v>
      </c>
      <c r="G11118" s="1" t="b">
        <v>1</v>
      </c>
      <c r="H11118" s="1" t="b">
        <v>1</v>
      </c>
      <c r="I11118" s="1">
        <v>12.0</v>
      </c>
      <c r="J11118" s="3" t="str">
        <f>vlookup(I11118,Cats!$A:$B,2,false)</f>
        <v>P</v>
      </c>
    </row>
    <row r="11119">
      <c r="A11119" s="1">
        <v>134186.0</v>
      </c>
      <c r="B11119" s="1">
        <v>409.0</v>
      </c>
      <c r="C11119" s="2" t="s">
        <v>34</v>
      </c>
      <c r="D11119" s="1" t="s">
        <v>110</v>
      </c>
      <c r="E11119" s="1">
        <v>63.0</v>
      </c>
      <c r="F11119" s="1" t="str">
        <f>vlookup(E11119,Teams!$A:B,2,false)</f>
        <v>Centennial</v>
      </c>
      <c r="G11119" s="1" t="b">
        <v>0</v>
      </c>
      <c r="H11119" s="1" t="b">
        <v>0</v>
      </c>
      <c r="I11119" s="1">
        <v>12.0</v>
      </c>
      <c r="J11119" s="3" t="str">
        <f>vlookup(I11119,Cats!$A:$B,2,false)</f>
        <v>P</v>
      </c>
    </row>
    <row r="11120">
      <c r="A11120" s="1">
        <v>134187.0</v>
      </c>
      <c r="B11120" s="1">
        <v>409.0</v>
      </c>
      <c r="C11120" s="2" t="s">
        <v>23</v>
      </c>
      <c r="D11120" s="1"/>
      <c r="E11120" s="1">
        <v>43.0</v>
      </c>
      <c r="F11120" s="1" t="str">
        <f>vlookup(E11120,Teams!$A:B,2,false)</f>
        <v>AHS Broward B</v>
      </c>
      <c r="G11120" s="1" t="b">
        <v>1</v>
      </c>
      <c r="H11120" s="1" t="b">
        <v>1</v>
      </c>
      <c r="I11120" s="1">
        <v>13.0</v>
      </c>
      <c r="J11120" s="3" t="str">
        <f>vlookup(I11120,Cats!$A:$B,2,false)</f>
        <v>X</v>
      </c>
    </row>
    <row r="11121">
      <c r="A11121" s="1">
        <v>134188.0</v>
      </c>
      <c r="B11121" s="1">
        <v>409.0</v>
      </c>
      <c r="C11121" s="2" t="s">
        <v>78</v>
      </c>
      <c r="D11121" s="1" t="s">
        <v>110</v>
      </c>
      <c r="E11121" s="1">
        <v>63.0</v>
      </c>
      <c r="F11121" s="1" t="str">
        <f>vlookup(E11121,Teams!$A:B,2,false)</f>
        <v>Centennial</v>
      </c>
      <c r="G11121" s="1" t="b">
        <v>0</v>
      </c>
      <c r="H11121" s="1" t="b">
        <v>0</v>
      </c>
      <c r="I11121" s="1">
        <v>13.0</v>
      </c>
      <c r="J11121" s="3" t="str">
        <f>vlookup(I11121,Cats!$A:$B,2,false)</f>
        <v>X</v>
      </c>
    </row>
    <row r="11122">
      <c r="A11122" s="1">
        <v>134189.0</v>
      </c>
      <c r="B11122" s="1">
        <v>409.0</v>
      </c>
      <c r="C11122" s="2" t="s">
        <v>23</v>
      </c>
      <c r="D11122" s="1"/>
      <c r="E11122" s="1">
        <v>43.0</v>
      </c>
      <c r="F11122" s="1" t="str">
        <f>vlookup(E11122,Teams!$A:B,2,false)</f>
        <v>AHS Broward B</v>
      </c>
      <c r="G11122" s="1" t="b">
        <v>1</v>
      </c>
      <c r="H11122" s="1" t="b">
        <v>1</v>
      </c>
      <c r="I11122" s="1">
        <v>14.0</v>
      </c>
      <c r="J11122" s="3" t="str">
        <f>vlookup(I11122,Cats!$A:$B,2,false)</f>
        <v>M</v>
      </c>
    </row>
    <row r="11123">
      <c r="A11123" s="1">
        <v>134190.0</v>
      </c>
      <c r="B11123" s="1">
        <v>409.0</v>
      </c>
      <c r="C11123" s="2" t="s">
        <v>34</v>
      </c>
      <c r="D11123" s="1" t="s">
        <v>110</v>
      </c>
      <c r="E11123" s="1">
        <v>63.0</v>
      </c>
      <c r="F11123" s="1" t="str">
        <f>vlookup(E11123,Teams!$A:B,2,false)</f>
        <v>Centennial</v>
      </c>
      <c r="G11123" s="1" t="b">
        <v>0</v>
      </c>
      <c r="H11123" s="1" t="b">
        <v>0</v>
      </c>
      <c r="I11123" s="1">
        <v>14.0</v>
      </c>
      <c r="J11123" s="3" t="str">
        <f>vlookup(I11123,Cats!$A:$B,2,false)</f>
        <v>M</v>
      </c>
    </row>
    <row r="11124">
      <c r="A11124" s="1">
        <v>134191.0</v>
      </c>
      <c r="B11124" s="1">
        <v>409.0</v>
      </c>
      <c r="C11124" s="2" t="s">
        <v>23</v>
      </c>
      <c r="D11124" s="1"/>
      <c r="E11124" s="1">
        <v>43.0</v>
      </c>
      <c r="F11124" s="1" t="str">
        <f>vlookup(E11124,Teams!$A:B,2,false)</f>
        <v>AHS Broward B</v>
      </c>
      <c r="G11124" s="1" t="b">
        <v>1</v>
      </c>
      <c r="H11124" s="1" t="b">
        <v>1</v>
      </c>
      <c r="I11124" s="1">
        <v>15.0</v>
      </c>
      <c r="J11124" s="3" t="str">
        <f>vlookup(I11124,Cats!$A:$B,2,false)</f>
        <v>C</v>
      </c>
    </row>
    <row r="11125">
      <c r="A11125" s="1">
        <v>134192.0</v>
      </c>
      <c r="B11125" s="1">
        <v>409.0</v>
      </c>
      <c r="C11125" s="2" t="s">
        <v>34</v>
      </c>
      <c r="D11125" s="1" t="s">
        <v>110</v>
      </c>
      <c r="E11125" s="1">
        <v>63.0</v>
      </c>
      <c r="F11125" s="1" t="str">
        <f>vlookup(E11125,Teams!$A:B,2,false)</f>
        <v>Centennial</v>
      </c>
      <c r="G11125" s="1" t="b">
        <v>0</v>
      </c>
      <c r="H11125" s="1" t="b">
        <v>0</v>
      </c>
      <c r="I11125" s="1">
        <v>15.0</v>
      </c>
      <c r="J11125" s="3" t="str">
        <f>vlookup(I11125,Cats!$A:$B,2,false)</f>
        <v>C</v>
      </c>
    </row>
    <row r="11126">
      <c r="A11126" s="1">
        <v>134193.0</v>
      </c>
      <c r="B11126" s="1">
        <v>409.0</v>
      </c>
      <c r="C11126" s="2" t="s">
        <v>23</v>
      </c>
      <c r="D11126" s="1"/>
      <c r="E11126" s="1">
        <v>43.0</v>
      </c>
      <c r="F11126" s="1" t="str">
        <f>vlookup(E11126,Teams!$A:B,2,false)</f>
        <v>AHS Broward B</v>
      </c>
      <c r="G11126" s="1" t="b">
        <v>1</v>
      </c>
      <c r="H11126" s="1" t="b">
        <v>1</v>
      </c>
      <c r="I11126" s="1">
        <v>16.0</v>
      </c>
      <c r="J11126" s="3" t="str">
        <f>vlookup(I11126,Cats!$A:$B,2,false)</f>
        <v>E</v>
      </c>
    </row>
    <row r="11127">
      <c r="A11127" s="1">
        <v>134194.0</v>
      </c>
      <c r="B11127" s="1">
        <v>409.0</v>
      </c>
      <c r="C11127" s="2" t="s">
        <v>23</v>
      </c>
      <c r="D11127" s="1" t="s">
        <v>110</v>
      </c>
      <c r="E11127" s="1">
        <v>63.0</v>
      </c>
      <c r="F11127" s="1" t="str">
        <f>vlookup(E11127,Teams!$A:B,2,false)</f>
        <v>Centennial</v>
      </c>
      <c r="G11127" s="1" t="b">
        <v>0</v>
      </c>
      <c r="H11127" s="1" t="b">
        <v>0</v>
      </c>
      <c r="I11127" s="1">
        <v>16.0</v>
      </c>
      <c r="J11127" s="3" t="str">
        <f>vlookup(I11127,Cats!$A:$B,2,false)</f>
        <v>E</v>
      </c>
    </row>
    <row r="11128">
      <c r="A11128" s="1">
        <v>134195.0</v>
      </c>
      <c r="B11128" s="1">
        <v>409.0</v>
      </c>
      <c r="C11128" s="2" t="s">
        <v>23</v>
      </c>
      <c r="D11128" s="1"/>
      <c r="E11128" s="1">
        <v>43.0</v>
      </c>
      <c r="F11128" s="1" t="str">
        <f>vlookup(E11128,Teams!$A:B,2,false)</f>
        <v>AHS Broward B</v>
      </c>
      <c r="G11128" s="1" t="b">
        <v>1</v>
      </c>
      <c r="H11128" s="1" t="b">
        <v>1</v>
      </c>
      <c r="I11128" s="1">
        <v>17.0</v>
      </c>
      <c r="J11128" s="3" t="str">
        <f>vlookup(I11128,Cats!$A:$B,2,false)</f>
        <v>B</v>
      </c>
    </row>
    <row r="11129">
      <c r="A11129" s="1">
        <v>134196.0</v>
      </c>
      <c r="B11129" s="1">
        <v>409.0</v>
      </c>
      <c r="C11129" s="2" t="s">
        <v>34</v>
      </c>
      <c r="D11129" s="1" t="s">
        <v>110</v>
      </c>
      <c r="E11129" s="1">
        <v>63.0</v>
      </c>
      <c r="F11129" s="1" t="str">
        <f>vlookup(E11129,Teams!$A:B,2,false)</f>
        <v>Centennial</v>
      </c>
      <c r="G11129" s="1" t="b">
        <v>0</v>
      </c>
      <c r="H11129" s="1" t="b">
        <v>0</v>
      </c>
      <c r="I11129" s="1">
        <v>17.0</v>
      </c>
      <c r="J11129" s="3" t="str">
        <f>vlookup(I11129,Cats!$A:$B,2,false)</f>
        <v>B</v>
      </c>
    </row>
    <row r="11130">
      <c r="A11130" s="1">
        <v>134197.0</v>
      </c>
      <c r="B11130" s="1">
        <v>409.0</v>
      </c>
      <c r="C11130" s="2" t="s">
        <v>34</v>
      </c>
      <c r="D11130" s="1" t="s">
        <v>548</v>
      </c>
      <c r="E11130" s="1">
        <v>43.0</v>
      </c>
      <c r="F11130" s="1" t="str">
        <f>vlookup(E11130,Teams!$A:B,2,false)</f>
        <v>AHS Broward B</v>
      </c>
      <c r="G11130" s="1" t="b">
        <v>1</v>
      </c>
      <c r="H11130" s="1" t="b">
        <v>0</v>
      </c>
      <c r="I11130" s="1">
        <v>18.0</v>
      </c>
      <c r="J11130" s="3" t="str">
        <f>vlookup(I11130,Cats!$A:$B,2,false)</f>
        <v>P</v>
      </c>
    </row>
    <row r="11131">
      <c r="A11131" s="1">
        <v>134198.0</v>
      </c>
      <c r="B11131" s="1">
        <v>409.0</v>
      </c>
      <c r="C11131" s="2" t="s">
        <v>23</v>
      </c>
      <c r="D11131" s="1"/>
      <c r="E11131" s="1">
        <v>63.0</v>
      </c>
      <c r="F11131" s="1" t="str">
        <f>vlookup(E11131,Teams!$A:B,2,false)</f>
        <v>Centennial</v>
      </c>
      <c r="G11131" s="1" t="b">
        <v>0</v>
      </c>
      <c r="H11131" s="1" t="b">
        <v>1</v>
      </c>
      <c r="I11131" s="1">
        <v>18.0</v>
      </c>
      <c r="J11131" s="3" t="str">
        <f>vlookup(I11131,Cats!$A:$B,2,false)</f>
        <v>P</v>
      </c>
    </row>
    <row r="11132">
      <c r="A11132" s="1">
        <v>134199.0</v>
      </c>
      <c r="B11132" s="1">
        <v>409.0</v>
      </c>
      <c r="C11132" s="2" t="s">
        <v>23</v>
      </c>
      <c r="D11132" s="1"/>
      <c r="E11132" s="1">
        <v>43.0</v>
      </c>
      <c r="F11132" s="1" t="str">
        <f>vlookup(E11132,Teams!$A:B,2,false)</f>
        <v>AHS Broward B</v>
      </c>
      <c r="G11132" s="1" t="b">
        <v>1</v>
      </c>
      <c r="H11132" s="1" t="b">
        <v>1</v>
      </c>
      <c r="I11132" s="1">
        <v>19.0</v>
      </c>
      <c r="J11132" s="3" t="str">
        <f>vlookup(I11132,Cats!$A:$B,2,false)</f>
        <v>X</v>
      </c>
    </row>
    <row r="11133">
      <c r="A11133" s="1">
        <v>134200.0</v>
      </c>
      <c r="B11133" s="1">
        <v>409.0</v>
      </c>
      <c r="C11133" s="2" t="s">
        <v>78</v>
      </c>
      <c r="D11133" s="1" t="s">
        <v>110</v>
      </c>
      <c r="E11133" s="1">
        <v>63.0</v>
      </c>
      <c r="F11133" s="1" t="str">
        <f>vlookup(E11133,Teams!$A:B,2,false)</f>
        <v>Centennial</v>
      </c>
      <c r="G11133" s="1" t="b">
        <v>0</v>
      </c>
      <c r="H11133" s="1" t="b">
        <v>0</v>
      </c>
      <c r="I11133" s="1">
        <v>19.0</v>
      </c>
      <c r="J11133" s="3" t="str">
        <f>vlookup(I11133,Cats!$A:$B,2,false)</f>
        <v>X</v>
      </c>
    </row>
    <row r="11134">
      <c r="A11134" s="1">
        <v>134201.0</v>
      </c>
      <c r="B11134" s="1">
        <v>409.0</v>
      </c>
      <c r="C11134" s="2" t="s">
        <v>78</v>
      </c>
      <c r="D11134" s="1" t="s">
        <v>548</v>
      </c>
      <c r="E11134" s="1">
        <v>43.0</v>
      </c>
      <c r="F11134" s="1" t="str">
        <f>vlookup(E11134,Teams!$A:B,2,false)</f>
        <v>AHS Broward B</v>
      </c>
      <c r="G11134" s="1" t="b">
        <v>1</v>
      </c>
      <c r="H11134" s="1" t="b">
        <v>0</v>
      </c>
      <c r="I11134" s="1">
        <v>20.0</v>
      </c>
      <c r="J11134" s="3" t="str">
        <f>vlookup(I11134,Cats!$A:$B,2,false)</f>
        <v>M</v>
      </c>
    </row>
    <row r="11135">
      <c r="A11135" s="1">
        <v>134202.0</v>
      </c>
      <c r="B11135" s="1">
        <v>409.0</v>
      </c>
      <c r="C11135" s="2" t="s">
        <v>23</v>
      </c>
      <c r="D11135" s="1"/>
      <c r="E11135" s="1">
        <v>63.0</v>
      </c>
      <c r="F11135" s="1" t="str">
        <f>vlookup(E11135,Teams!$A:B,2,false)</f>
        <v>Centennial</v>
      </c>
      <c r="G11135" s="1" t="b">
        <v>0</v>
      </c>
      <c r="H11135" s="1" t="b">
        <v>1</v>
      </c>
      <c r="I11135" s="1">
        <v>20.0</v>
      </c>
      <c r="J11135" s="3" t="str">
        <f>vlookup(I11135,Cats!$A:$B,2,false)</f>
        <v>M</v>
      </c>
    </row>
    <row r="11136">
      <c r="A11136" s="1">
        <v>134203.0</v>
      </c>
      <c r="B11136" s="1">
        <v>409.0</v>
      </c>
      <c r="C11136" s="2" t="s">
        <v>23</v>
      </c>
      <c r="D11136" s="1"/>
      <c r="E11136" s="1">
        <v>43.0</v>
      </c>
      <c r="F11136" s="1" t="str">
        <f>vlookup(E11136,Teams!$A:B,2,false)</f>
        <v>AHS Broward B</v>
      </c>
      <c r="G11136" s="1" t="b">
        <v>1</v>
      </c>
      <c r="H11136" s="1" t="b">
        <v>1</v>
      </c>
      <c r="I11136" s="1">
        <v>21.0</v>
      </c>
      <c r="J11136" s="3" t="str">
        <f>vlookup(I11136,Cats!$A:$B,2,false)</f>
        <v>C</v>
      </c>
    </row>
    <row r="11137">
      <c r="A11137" s="1">
        <v>134204.0</v>
      </c>
      <c r="B11137" s="1">
        <v>409.0</v>
      </c>
      <c r="C11137" s="2" t="s">
        <v>34</v>
      </c>
      <c r="D11137" s="1" t="s">
        <v>110</v>
      </c>
      <c r="E11137" s="1">
        <v>63.0</v>
      </c>
      <c r="F11137" s="1" t="str">
        <f>vlookup(E11137,Teams!$A:B,2,false)</f>
        <v>Centennial</v>
      </c>
      <c r="G11137" s="1" t="b">
        <v>0</v>
      </c>
      <c r="H11137" s="1" t="b">
        <v>0</v>
      </c>
      <c r="I11137" s="1">
        <v>21.0</v>
      </c>
      <c r="J11137" s="3" t="str">
        <f>vlookup(I11137,Cats!$A:$B,2,false)</f>
        <v>C</v>
      </c>
    </row>
    <row r="11138">
      <c r="A11138" s="1">
        <v>134205.0</v>
      </c>
      <c r="B11138" s="1">
        <v>409.0</v>
      </c>
      <c r="C11138" s="2" t="s">
        <v>23</v>
      </c>
      <c r="D11138" s="1"/>
      <c r="E11138" s="1">
        <v>43.0</v>
      </c>
      <c r="F11138" s="1" t="str">
        <f>vlookup(E11138,Teams!$A:B,2,false)</f>
        <v>AHS Broward B</v>
      </c>
      <c r="G11138" s="1" t="b">
        <v>1</v>
      </c>
      <c r="H11138" s="1" t="b">
        <v>1</v>
      </c>
      <c r="I11138" s="1">
        <v>22.0</v>
      </c>
      <c r="J11138" s="3" t="str">
        <f>vlookup(I11138,Cats!$A:$B,2,false)</f>
        <v>E</v>
      </c>
    </row>
    <row r="11139">
      <c r="A11139" s="1">
        <v>134206.0</v>
      </c>
      <c r="B11139" s="1">
        <v>409.0</v>
      </c>
      <c r="C11139" s="2" t="s">
        <v>34</v>
      </c>
      <c r="D11139" s="1" t="s">
        <v>110</v>
      </c>
      <c r="E11139" s="1">
        <v>63.0</v>
      </c>
      <c r="F11139" s="1" t="str">
        <f>vlookup(E11139,Teams!$A:B,2,false)</f>
        <v>Centennial</v>
      </c>
      <c r="G11139" s="1" t="b">
        <v>0</v>
      </c>
      <c r="H11139" s="1" t="b">
        <v>0</v>
      </c>
      <c r="I11139" s="1">
        <v>22.0</v>
      </c>
      <c r="J11139" s="3" t="str">
        <f>vlookup(I11139,Cats!$A:$B,2,false)</f>
        <v>E</v>
      </c>
    </row>
    <row r="11140">
      <c r="A11140" s="1">
        <v>134207.0</v>
      </c>
      <c r="B11140" s="1">
        <v>409.0</v>
      </c>
      <c r="C11140" s="2" t="s">
        <v>23</v>
      </c>
      <c r="D11140" s="1"/>
      <c r="E11140" s="1">
        <v>43.0</v>
      </c>
      <c r="F11140" s="1" t="str">
        <f>vlookup(E11140,Teams!$A:B,2,false)</f>
        <v>AHS Broward B</v>
      </c>
      <c r="G11140" s="1" t="b">
        <v>1</v>
      </c>
      <c r="H11140" s="1" t="b">
        <v>1</v>
      </c>
      <c r="I11140" s="1">
        <v>23.0</v>
      </c>
      <c r="J11140" s="3" t="str">
        <f>vlookup(I11140,Cats!$A:$B,2,false)</f>
        <v>B</v>
      </c>
    </row>
    <row r="11141">
      <c r="A11141" s="1">
        <v>134208.0</v>
      </c>
      <c r="B11141" s="1">
        <v>409.0</v>
      </c>
      <c r="C11141" s="2" t="s">
        <v>34</v>
      </c>
      <c r="D11141" s="1" t="s">
        <v>110</v>
      </c>
      <c r="E11141" s="1">
        <v>63.0</v>
      </c>
      <c r="F11141" s="1" t="str">
        <f>vlookup(E11141,Teams!$A:B,2,false)</f>
        <v>Centennial</v>
      </c>
      <c r="G11141" s="1" t="b">
        <v>0</v>
      </c>
      <c r="H11141" s="1" t="b">
        <v>0</v>
      </c>
      <c r="I11141" s="1">
        <v>23.0</v>
      </c>
      <c r="J11141" s="3" t="str">
        <f>vlookup(I11141,Cats!$A:$B,2,false)</f>
        <v>B</v>
      </c>
    </row>
    <row r="11142">
      <c r="A11142" s="1">
        <v>134209.0</v>
      </c>
      <c r="B11142" s="1">
        <v>409.0</v>
      </c>
      <c r="C11142" s="2" t="s">
        <v>23</v>
      </c>
      <c r="D11142" s="1" t="s">
        <v>548</v>
      </c>
      <c r="E11142" s="1">
        <v>43.0</v>
      </c>
      <c r="F11142" s="1" t="str">
        <f>vlookup(E11142,Teams!$A:B,2,false)</f>
        <v>AHS Broward B</v>
      </c>
      <c r="G11142" s="1" t="b">
        <v>1</v>
      </c>
      <c r="H11142" s="1" t="b">
        <v>0</v>
      </c>
      <c r="I11142" s="1">
        <v>24.0</v>
      </c>
      <c r="J11142" s="3" t="str">
        <f>vlookup(I11142,Cats!$A:$B,2,false)</f>
        <v>P</v>
      </c>
    </row>
    <row r="11143">
      <c r="A11143" s="1">
        <v>134210.0</v>
      </c>
      <c r="B11143" s="1">
        <v>409.0</v>
      </c>
      <c r="C11143" s="2" t="s">
        <v>78</v>
      </c>
      <c r="D11143" s="1" t="s">
        <v>110</v>
      </c>
      <c r="E11143" s="1">
        <v>63.0</v>
      </c>
      <c r="F11143" s="1" t="str">
        <f>vlookup(E11143,Teams!$A:B,2,false)</f>
        <v>Centennial</v>
      </c>
      <c r="G11143" s="1" t="b">
        <v>0</v>
      </c>
      <c r="H11143" s="1" t="b">
        <v>0</v>
      </c>
      <c r="I11143" s="1">
        <v>24.0</v>
      </c>
      <c r="J11143" s="3" t="str">
        <f>vlookup(I11143,Cats!$A:$B,2,false)</f>
        <v>P</v>
      </c>
    </row>
    <row r="11144">
      <c r="A11144" s="1">
        <v>134211.0</v>
      </c>
      <c r="B11144" s="1">
        <v>410.0</v>
      </c>
      <c r="C11144" s="2" t="s">
        <v>23</v>
      </c>
      <c r="D11144" s="1" t="s">
        <v>605</v>
      </c>
      <c r="E11144" s="1">
        <v>51.0</v>
      </c>
      <c r="F11144" s="1" t="str">
        <f>vlookup(E11144,Teams!$A:B,2,false)</f>
        <v>Blair C</v>
      </c>
      <c r="G11144" s="1" t="b">
        <v>1</v>
      </c>
      <c r="H11144" s="1" t="b">
        <v>0</v>
      </c>
      <c r="I11144" s="1">
        <v>1.0</v>
      </c>
      <c r="J11144" s="3" t="str">
        <f>vlookup(I11144,Cats!$A:$B,2,false)</f>
        <v>X</v>
      </c>
    </row>
    <row r="11145">
      <c r="A11145" s="1">
        <v>134212.0</v>
      </c>
      <c r="B11145" s="1">
        <v>410.0</v>
      </c>
      <c r="C11145" s="2" t="s">
        <v>23</v>
      </c>
      <c r="D11145" s="1" t="s">
        <v>482</v>
      </c>
      <c r="E11145" s="1">
        <v>71.0</v>
      </c>
      <c r="F11145" s="1" t="str">
        <f>vlookup(E11145,Teams!$A:B,2,false)</f>
        <v>Fayetteville</v>
      </c>
      <c r="G11145" s="1" t="b">
        <v>0</v>
      </c>
      <c r="H11145" s="1" t="b">
        <v>0</v>
      </c>
      <c r="I11145" s="1">
        <v>1.0</v>
      </c>
      <c r="J11145" s="3" t="str">
        <f>vlookup(I11145,Cats!$A:$B,2,false)</f>
        <v>X</v>
      </c>
    </row>
    <row r="11146">
      <c r="A11146" s="1">
        <v>134213.0</v>
      </c>
      <c r="B11146" s="1">
        <v>410.0</v>
      </c>
      <c r="C11146" s="2" t="s">
        <v>78</v>
      </c>
      <c r="D11146" s="1" t="s">
        <v>605</v>
      </c>
      <c r="E11146" s="1">
        <v>51.0</v>
      </c>
      <c r="F11146" s="1" t="str">
        <f>vlookup(E11146,Teams!$A:B,2,false)</f>
        <v>Blair C</v>
      </c>
      <c r="G11146" s="1" t="b">
        <v>1</v>
      </c>
      <c r="H11146" s="1" t="b">
        <v>0</v>
      </c>
      <c r="I11146" s="1">
        <v>2.0</v>
      </c>
      <c r="J11146" s="3" t="str">
        <f>vlookup(I11146,Cats!$A:$B,2,false)</f>
        <v>M</v>
      </c>
    </row>
    <row r="11147">
      <c r="A11147" s="1">
        <v>134214.0</v>
      </c>
      <c r="B11147" s="1">
        <v>410.0</v>
      </c>
      <c r="C11147" s="2" t="s">
        <v>23</v>
      </c>
      <c r="D11147" s="1"/>
      <c r="E11147" s="1">
        <v>71.0</v>
      </c>
      <c r="F11147" s="1" t="str">
        <f>vlookup(E11147,Teams!$A:B,2,false)</f>
        <v>Fayetteville</v>
      </c>
      <c r="G11147" s="1" t="b">
        <v>0</v>
      </c>
      <c r="H11147" s="1" t="b">
        <v>1</v>
      </c>
      <c r="I11147" s="1">
        <v>2.0</v>
      </c>
      <c r="J11147" s="3" t="str">
        <f>vlookup(I11147,Cats!$A:$B,2,false)</f>
        <v>M</v>
      </c>
    </row>
    <row r="11148">
      <c r="A11148" s="1">
        <v>134215.0</v>
      </c>
      <c r="B11148" s="1">
        <v>410.0</v>
      </c>
      <c r="C11148" s="2" t="s">
        <v>23</v>
      </c>
      <c r="D11148" s="1"/>
      <c r="E11148" s="1">
        <v>51.0</v>
      </c>
      <c r="F11148" s="1" t="str">
        <f>vlookup(E11148,Teams!$A:B,2,false)</f>
        <v>Blair C</v>
      </c>
      <c r="G11148" s="1" t="b">
        <v>1</v>
      </c>
      <c r="H11148" s="1" t="b">
        <v>1</v>
      </c>
      <c r="I11148" s="1">
        <v>3.0</v>
      </c>
      <c r="J11148" s="3" t="str">
        <f>vlookup(I11148,Cats!$A:$B,2,false)</f>
        <v>C</v>
      </c>
    </row>
    <row r="11149">
      <c r="A11149" s="1">
        <v>134216.0</v>
      </c>
      <c r="B11149" s="1">
        <v>410.0</v>
      </c>
      <c r="C11149" s="2" t="s">
        <v>78</v>
      </c>
      <c r="D11149" s="1" t="s">
        <v>637</v>
      </c>
      <c r="E11149" s="1">
        <v>71.0</v>
      </c>
      <c r="F11149" s="1" t="str">
        <f>vlookup(E11149,Teams!$A:B,2,false)</f>
        <v>Fayetteville</v>
      </c>
      <c r="G11149" s="1" t="b">
        <v>0</v>
      </c>
      <c r="H11149" s="1" t="b">
        <v>0</v>
      </c>
      <c r="I11149" s="1">
        <v>3.0</v>
      </c>
      <c r="J11149" s="3" t="str">
        <f>vlookup(I11149,Cats!$A:$B,2,false)</f>
        <v>C</v>
      </c>
    </row>
    <row r="11150">
      <c r="A11150" s="1">
        <v>134217.0</v>
      </c>
      <c r="B11150" s="1">
        <v>410.0</v>
      </c>
      <c r="C11150" s="2" t="s">
        <v>23</v>
      </c>
      <c r="D11150" s="1" t="s">
        <v>1080</v>
      </c>
      <c r="E11150" s="1">
        <v>51.0</v>
      </c>
      <c r="F11150" s="1" t="str">
        <f>vlookup(E11150,Teams!$A:B,2,false)</f>
        <v>Blair C</v>
      </c>
      <c r="G11150" s="1" t="b">
        <v>1</v>
      </c>
      <c r="H11150" s="1" t="b">
        <v>0</v>
      </c>
      <c r="I11150" s="1">
        <v>4.0</v>
      </c>
      <c r="J11150" s="3" t="str">
        <f>vlookup(I11150,Cats!$A:$B,2,false)</f>
        <v>E</v>
      </c>
    </row>
    <row r="11151">
      <c r="A11151" s="1">
        <v>134218.0</v>
      </c>
      <c r="B11151" s="1">
        <v>410.0</v>
      </c>
      <c r="C11151" s="2" t="s">
        <v>23</v>
      </c>
      <c r="D11151" s="1" t="s">
        <v>482</v>
      </c>
      <c r="E11151" s="1">
        <v>71.0</v>
      </c>
      <c r="F11151" s="1" t="str">
        <f>vlookup(E11151,Teams!$A:B,2,false)</f>
        <v>Fayetteville</v>
      </c>
      <c r="G11151" s="1" t="b">
        <v>0</v>
      </c>
      <c r="H11151" s="1" t="b">
        <v>0</v>
      </c>
      <c r="I11151" s="1">
        <v>4.0</v>
      </c>
      <c r="J11151" s="3" t="str">
        <f>vlookup(I11151,Cats!$A:$B,2,false)</f>
        <v>E</v>
      </c>
    </row>
    <row r="11152">
      <c r="A11152" s="1">
        <v>134219.0</v>
      </c>
      <c r="B11152" s="1">
        <v>410.0</v>
      </c>
      <c r="C11152" s="2" t="s">
        <v>78</v>
      </c>
      <c r="D11152" s="1" t="s">
        <v>1080</v>
      </c>
      <c r="E11152" s="1">
        <v>51.0</v>
      </c>
      <c r="F11152" s="1" t="str">
        <f>vlookup(E11152,Teams!$A:B,2,false)</f>
        <v>Blair C</v>
      </c>
      <c r="G11152" s="1" t="b">
        <v>1</v>
      </c>
      <c r="H11152" s="1" t="b">
        <v>0</v>
      </c>
      <c r="I11152" s="1">
        <v>5.0</v>
      </c>
      <c r="J11152" s="3" t="str">
        <f>vlookup(I11152,Cats!$A:$B,2,false)</f>
        <v>B</v>
      </c>
    </row>
    <row r="11153">
      <c r="A11153" s="1">
        <v>134220.0</v>
      </c>
      <c r="B11153" s="1">
        <v>410.0</v>
      </c>
      <c r="C11153" s="2" t="s">
        <v>23</v>
      </c>
      <c r="D11153" s="1"/>
      <c r="E11153" s="1">
        <v>71.0</v>
      </c>
      <c r="F11153" s="1" t="str">
        <f>vlookup(E11153,Teams!$A:B,2,false)</f>
        <v>Fayetteville</v>
      </c>
      <c r="G11153" s="1" t="b">
        <v>0</v>
      </c>
      <c r="H11153" s="1" t="b">
        <v>1</v>
      </c>
      <c r="I11153" s="1">
        <v>5.0</v>
      </c>
      <c r="J11153" s="3" t="str">
        <f>vlookup(I11153,Cats!$A:$B,2,false)</f>
        <v>B</v>
      </c>
    </row>
    <row r="11154">
      <c r="A11154" s="1">
        <v>134221.0</v>
      </c>
      <c r="B11154" s="1">
        <v>410.0</v>
      </c>
      <c r="C11154" s="2" t="s">
        <v>34</v>
      </c>
      <c r="D11154" s="1" t="s">
        <v>605</v>
      </c>
      <c r="E11154" s="1">
        <v>51.0</v>
      </c>
      <c r="F11154" s="1" t="str">
        <f>vlookup(E11154,Teams!$A:B,2,false)</f>
        <v>Blair C</v>
      </c>
      <c r="G11154" s="1" t="b">
        <v>1</v>
      </c>
      <c r="H11154" s="1" t="b">
        <v>0</v>
      </c>
      <c r="I11154" s="1">
        <v>6.0</v>
      </c>
      <c r="J11154" s="3" t="str">
        <f>vlookup(I11154,Cats!$A:$B,2,false)</f>
        <v>P</v>
      </c>
    </row>
    <row r="11155">
      <c r="A11155" s="1">
        <v>134222.0</v>
      </c>
      <c r="B11155" s="1">
        <v>410.0</v>
      </c>
      <c r="C11155" s="2" t="s">
        <v>23</v>
      </c>
      <c r="D11155" s="1" t="s">
        <v>1040</v>
      </c>
      <c r="E11155" s="1">
        <v>71.0</v>
      </c>
      <c r="F11155" s="1" t="str">
        <f>vlookup(E11155,Teams!$A:B,2,false)</f>
        <v>Fayetteville</v>
      </c>
      <c r="G11155" s="1" t="b">
        <v>0</v>
      </c>
      <c r="H11155" s="1" t="b">
        <v>0</v>
      </c>
      <c r="I11155" s="1">
        <v>6.0</v>
      </c>
      <c r="J11155" s="3" t="str">
        <f>vlookup(I11155,Cats!$A:$B,2,false)</f>
        <v>P</v>
      </c>
    </row>
    <row r="11156">
      <c r="A11156" s="1">
        <v>134223.0</v>
      </c>
      <c r="B11156" s="1">
        <v>410.0</v>
      </c>
      <c r="C11156" s="2" t="s">
        <v>23</v>
      </c>
      <c r="D11156" s="1"/>
      <c r="E11156" s="1">
        <v>51.0</v>
      </c>
      <c r="F11156" s="1" t="str">
        <f>vlookup(E11156,Teams!$A:B,2,false)</f>
        <v>Blair C</v>
      </c>
      <c r="G11156" s="1" t="b">
        <v>1</v>
      </c>
      <c r="H11156" s="1" t="b">
        <v>1</v>
      </c>
      <c r="I11156" s="1">
        <v>7.0</v>
      </c>
      <c r="J11156" s="3" t="str">
        <f>vlookup(I11156,Cats!$A:$B,2,false)</f>
        <v>X</v>
      </c>
    </row>
    <row r="11157">
      <c r="A11157" s="1">
        <v>134224.0</v>
      </c>
      <c r="B11157" s="1">
        <v>410.0</v>
      </c>
      <c r="C11157" s="2" t="s">
        <v>34</v>
      </c>
      <c r="D11157" s="1" t="s">
        <v>637</v>
      </c>
      <c r="E11157" s="1">
        <v>71.0</v>
      </c>
      <c r="F11157" s="1" t="str">
        <f>vlookup(E11157,Teams!$A:B,2,false)</f>
        <v>Fayetteville</v>
      </c>
      <c r="G11157" s="1" t="b">
        <v>0</v>
      </c>
      <c r="H11157" s="1" t="b">
        <v>0</v>
      </c>
      <c r="I11157" s="1">
        <v>7.0</v>
      </c>
      <c r="J11157" s="3" t="str">
        <f>vlookup(I11157,Cats!$A:$B,2,false)</f>
        <v>X</v>
      </c>
    </row>
    <row r="11158">
      <c r="A11158" s="1">
        <v>134225.0</v>
      </c>
      <c r="B11158" s="1">
        <v>410.0</v>
      </c>
      <c r="C11158" s="2" t="s">
        <v>34</v>
      </c>
      <c r="D11158" s="1" t="s">
        <v>599</v>
      </c>
      <c r="E11158" s="1">
        <v>51.0</v>
      </c>
      <c r="F11158" s="1" t="str">
        <f>vlookup(E11158,Teams!$A:B,2,false)</f>
        <v>Blair C</v>
      </c>
      <c r="G11158" s="1" t="b">
        <v>1</v>
      </c>
      <c r="H11158" s="1" t="b">
        <v>0</v>
      </c>
      <c r="I11158" s="1">
        <v>8.0</v>
      </c>
      <c r="J11158" s="3" t="str">
        <f>vlookup(I11158,Cats!$A:$B,2,false)</f>
        <v>M</v>
      </c>
    </row>
    <row r="11159">
      <c r="A11159" s="1">
        <v>134226.0</v>
      </c>
      <c r="B11159" s="1">
        <v>410.0</v>
      </c>
      <c r="C11159" s="2" t="s">
        <v>23</v>
      </c>
      <c r="D11159" s="1"/>
      <c r="E11159" s="1">
        <v>71.0</v>
      </c>
      <c r="F11159" s="1" t="str">
        <f>vlookup(E11159,Teams!$A:B,2,false)</f>
        <v>Fayetteville</v>
      </c>
      <c r="G11159" s="1" t="b">
        <v>0</v>
      </c>
      <c r="H11159" s="1" t="b">
        <v>1</v>
      </c>
      <c r="I11159" s="1">
        <v>8.0</v>
      </c>
      <c r="J11159" s="3" t="str">
        <f>vlookup(I11159,Cats!$A:$B,2,false)</f>
        <v>M</v>
      </c>
    </row>
    <row r="11160">
      <c r="A11160" s="1">
        <v>134227.0</v>
      </c>
      <c r="B11160" s="1">
        <v>410.0</v>
      </c>
      <c r="C11160" s="2" t="s">
        <v>23</v>
      </c>
      <c r="D11160" s="1" t="s">
        <v>599</v>
      </c>
      <c r="E11160" s="1">
        <v>51.0</v>
      </c>
      <c r="F11160" s="1" t="str">
        <f>vlookup(E11160,Teams!$A:B,2,false)</f>
        <v>Blair C</v>
      </c>
      <c r="G11160" s="1" t="b">
        <v>1</v>
      </c>
      <c r="H11160" s="1" t="b">
        <v>0</v>
      </c>
      <c r="I11160" s="1">
        <v>9.0</v>
      </c>
      <c r="J11160" s="3" t="str">
        <f>vlookup(I11160,Cats!$A:$B,2,false)</f>
        <v>C</v>
      </c>
    </row>
    <row r="11161">
      <c r="A11161" s="1">
        <v>134228.0</v>
      </c>
      <c r="B11161" s="1">
        <v>410.0</v>
      </c>
      <c r="C11161" s="2" t="s">
        <v>23</v>
      </c>
      <c r="D11161" s="1" t="s">
        <v>637</v>
      </c>
      <c r="E11161" s="1">
        <v>71.0</v>
      </c>
      <c r="F11161" s="1" t="str">
        <f>vlookup(E11161,Teams!$A:B,2,false)</f>
        <v>Fayetteville</v>
      </c>
      <c r="G11161" s="1" t="b">
        <v>0</v>
      </c>
      <c r="H11161" s="1" t="b">
        <v>0</v>
      </c>
      <c r="I11161" s="1">
        <v>9.0</v>
      </c>
      <c r="J11161" s="3" t="str">
        <f>vlookup(I11161,Cats!$A:$B,2,false)</f>
        <v>C</v>
      </c>
    </row>
    <row r="11162">
      <c r="A11162" s="1">
        <v>134229.0</v>
      </c>
      <c r="B11162" s="1">
        <v>410.0</v>
      </c>
      <c r="C11162" s="2" t="s">
        <v>23</v>
      </c>
      <c r="D11162" s="1" t="s">
        <v>852</v>
      </c>
      <c r="E11162" s="1">
        <v>51.0</v>
      </c>
      <c r="F11162" s="1" t="str">
        <f>vlookup(E11162,Teams!$A:B,2,false)</f>
        <v>Blair C</v>
      </c>
      <c r="G11162" s="1" t="b">
        <v>1</v>
      </c>
      <c r="H11162" s="1" t="b">
        <v>0</v>
      </c>
      <c r="I11162" s="1">
        <v>10.0</v>
      </c>
      <c r="J11162" s="3" t="str">
        <f>vlookup(I11162,Cats!$A:$B,2,false)</f>
        <v>E</v>
      </c>
    </row>
    <row r="11163">
      <c r="A11163" s="1">
        <v>134230.0</v>
      </c>
      <c r="B11163" s="1">
        <v>410.0</v>
      </c>
      <c r="C11163" s="2" t="s">
        <v>23</v>
      </c>
      <c r="D11163" s="1" t="s">
        <v>902</v>
      </c>
      <c r="E11163" s="1">
        <v>71.0</v>
      </c>
      <c r="F11163" s="1" t="str">
        <f>vlookup(E11163,Teams!$A:B,2,false)</f>
        <v>Fayetteville</v>
      </c>
      <c r="G11163" s="1" t="b">
        <v>0</v>
      </c>
      <c r="H11163" s="1" t="b">
        <v>0</v>
      </c>
      <c r="I11163" s="1">
        <v>10.0</v>
      </c>
      <c r="J11163" s="3" t="str">
        <f>vlookup(I11163,Cats!$A:$B,2,false)</f>
        <v>E</v>
      </c>
    </row>
    <row r="11164">
      <c r="A11164" s="1">
        <v>134231.0</v>
      </c>
      <c r="B11164" s="1">
        <v>410.0</v>
      </c>
      <c r="C11164" s="2" t="s">
        <v>23</v>
      </c>
      <c r="D11164" s="1"/>
      <c r="E11164" s="1">
        <v>51.0</v>
      </c>
      <c r="F11164" s="1" t="str">
        <f>vlookup(E11164,Teams!$A:B,2,false)</f>
        <v>Blair C</v>
      </c>
      <c r="G11164" s="1" t="b">
        <v>1</v>
      </c>
      <c r="H11164" s="1" t="b">
        <v>1</v>
      </c>
      <c r="I11164" s="1">
        <v>11.0</v>
      </c>
      <c r="J11164" s="3" t="str">
        <f>vlookup(I11164,Cats!$A:$B,2,false)</f>
        <v>B</v>
      </c>
    </row>
    <row r="11165">
      <c r="A11165" s="1">
        <v>134232.0</v>
      </c>
      <c r="B11165" s="1">
        <v>410.0</v>
      </c>
      <c r="C11165" s="2" t="s">
        <v>23</v>
      </c>
      <c r="D11165" s="1"/>
      <c r="E11165" s="1">
        <v>71.0</v>
      </c>
      <c r="F11165" s="1" t="str">
        <f>vlookup(E11165,Teams!$A:B,2,false)</f>
        <v>Fayetteville</v>
      </c>
      <c r="G11165" s="1" t="b">
        <v>0</v>
      </c>
      <c r="H11165" s="1" t="b">
        <v>1</v>
      </c>
      <c r="I11165" s="1">
        <v>11.0</v>
      </c>
      <c r="J11165" s="3" t="str">
        <f>vlookup(I11165,Cats!$A:$B,2,false)</f>
        <v>B</v>
      </c>
    </row>
    <row r="11166">
      <c r="A11166" s="1">
        <v>134233.0</v>
      </c>
      <c r="B11166" s="1">
        <v>410.0</v>
      </c>
      <c r="C11166" s="2" t="s">
        <v>34</v>
      </c>
      <c r="D11166" s="1" t="s">
        <v>605</v>
      </c>
      <c r="E11166" s="1">
        <v>51.0</v>
      </c>
      <c r="F11166" s="1" t="str">
        <f>vlookup(E11166,Teams!$A:B,2,false)</f>
        <v>Blair C</v>
      </c>
      <c r="G11166" s="1" t="b">
        <v>1</v>
      </c>
      <c r="H11166" s="1" t="b">
        <v>0</v>
      </c>
      <c r="I11166" s="1">
        <v>12.0</v>
      </c>
      <c r="J11166" s="3" t="str">
        <f>vlookup(I11166,Cats!$A:$B,2,false)</f>
        <v>P</v>
      </c>
    </row>
    <row r="11167">
      <c r="A11167" s="1">
        <v>134234.0</v>
      </c>
      <c r="B11167" s="1">
        <v>410.0</v>
      </c>
      <c r="C11167" s="2" t="s">
        <v>23</v>
      </c>
      <c r="D11167" s="1"/>
      <c r="E11167" s="1">
        <v>71.0</v>
      </c>
      <c r="F11167" s="1" t="str">
        <f>vlookup(E11167,Teams!$A:B,2,false)</f>
        <v>Fayetteville</v>
      </c>
      <c r="G11167" s="1" t="b">
        <v>0</v>
      </c>
      <c r="H11167" s="1" t="b">
        <v>1</v>
      </c>
      <c r="I11167" s="1">
        <v>12.0</v>
      </c>
      <c r="J11167" s="3" t="str">
        <f>vlookup(I11167,Cats!$A:$B,2,false)</f>
        <v>P</v>
      </c>
    </row>
    <row r="11168">
      <c r="A11168" s="1">
        <v>134235.0</v>
      </c>
      <c r="B11168" s="1">
        <v>410.0</v>
      </c>
      <c r="C11168" s="2" t="s">
        <v>23</v>
      </c>
      <c r="D11168" s="1"/>
      <c r="E11168" s="1">
        <v>51.0</v>
      </c>
      <c r="F11168" s="1" t="str">
        <f>vlookup(E11168,Teams!$A:B,2,false)</f>
        <v>Blair C</v>
      </c>
      <c r="G11168" s="1" t="b">
        <v>1</v>
      </c>
      <c r="H11168" s="1" t="b">
        <v>1</v>
      </c>
      <c r="I11168" s="1">
        <v>13.0</v>
      </c>
      <c r="J11168" s="3" t="str">
        <f>vlookup(I11168,Cats!$A:$B,2,false)</f>
        <v>X</v>
      </c>
    </row>
    <row r="11169">
      <c r="A11169" s="1">
        <v>134236.0</v>
      </c>
      <c r="B11169" s="1">
        <v>410.0</v>
      </c>
      <c r="C11169" s="2" t="s">
        <v>78</v>
      </c>
      <c r="D11169" s="1" t="s">
        <v>637</v>
      </c>
      <c r="E11169" s="1">
        <v>71.0</v>
      </c>
      <c r="F11169" s="1" t="str">
        <f>vlookup(E11169,Teams!$A:B,2,false)</f>
        <v>Fayetteville</v>
      </c>
      <c r="G11169" s="1" t="b">
        <v>0</v>
      </c>
      <c r="H11169" s="1" t="b">
        <v>0</v>
      </c>
      <c r="I11169" s="1">
        <v>13.0</v>
      </c>
      <c r="J11169" s="3" t="str">
        <f>vlookup(I11169,Cats!$A:$B,2,false)</f>
        <v>X</v>
      </c>
    </row>
    <row r="11170">
      <c r="A11170" s="1">
        <v>134237.0</v>
      </c>
      <c r="B11170" s="1">
        <v>410.0</v>
      </c>
      <c r="C11170" s="2" t="s">
        <v>23</v>
      </c>
      <c r="D11170" s="1" t="s">
        <v>852</v>
      </c>
      <c r="E11170" s="1">
        <v>51.0</v>
      </c>
      <c r="F11170" s="1" t="str">
        <f>vlookup(E11170,Teams!$A:B,2,false)</f>
        <v>Blair C</v>
      </c>
      <c r="G11170" s="1" t="b">
        <v>1</v>
      </c>
      <c r="H11170" s="1" t="b">
        <v>0</v>
      </c>
      <c r="I11170" s="1">
        <v>14.0</v>
      </c>
      <c r="J11170" s="3" t="str">
        <f>vlookup(I11170,Cats!$A:$B,2,false)</f>
        <v>M</v>
      </c>
    </row>
    <row r="11171">
      <c r="A11171" s="1">
        <v>134238.0</v>
      </c>
      <c r="B11171" s="1">
        <v>410.0</v>
      </c>
      <c r="C11171" s="2" t="s">
        <v>23</v>
      </c>
      <c r="D11171" s="1"/>
      <c r="E11171" s="1">
        <v>71.0</v>
      </c>
      <c r="F11171" s="1" t="str">
        <f>vlookup(E11171,Teams!$A:B,2,false)</f>
        <v>Fayetteville</v>
      </c>
      <c r="G11171" s="1" t="b">
        <v>0</v>
      </c>
      <c r="H11171" s="1" t="b">
        <v>1</v>
      </c>
      <c r="I11171" s="1">
        <v>14.0</v>
      </c>
      <c r="J11171" s="3" t="str">
        <f>vlookup(I11171,Cats!$A:$B,2,false)</f>
        <v>M</v>
      </c>
    </row>
    <row r="11172">
      <c r="A11172" s="1">
        <v>134239.0</v>
      </c>
      <c r="B11172" s="1">
        <v>410.0</v>
      </c>
      <c r="C11172" s="2" t="s">
        <v>23</v>
      </c>
      <c r="D11172" s="1"/>
      <c r="E11172" s="1">
        <v>51.0</v>
      </c>
      <c r="F11172" s="1" t="str">
        <f>vlookup(E11172,Teams!$A:B,2,false)</f>
        <v>Blair C</v>
      </c>
      <c r="G11172" s="1" t="b">
        <v>1</v>
      </c>
      <c r="H11172" s="1" t="b">
        <v>1</v>
      </c>
      <c r="I11172" s="1">
        <v>15.0</v>
      </c>
      <c r="J11172" s="3" t="str">
        <f>vlookup(I11172,Cats!$A:$B,2,false)</f>
        <v>C</v>
      </c>
    </row>
    <row r="11173">
      <c r="A11173" s="1">
        <v>134240.0</v>
      </c>
      <c r="B11173" s="1">
        <v>410.0</v>
      </c>
      <c r="C11173" s="2" t="s">
        <v>34</v>
      </c>
      <c r="D11173" s="1" t="s">
        <v>482</v>
      </c>
      <c r="E11173" s="1">
        <v>71.0</v>
      </c>
      <c r="F11173" s="1" t="str">
        <f>vlookup(E11173,Teams!$A:B,2,false)</f>
        <v>Fayetteville</v>
      </c>
      <c r="G11173" s="1" t="b">
        <v>0</v>
      </c>
      <c r="H11173" s="1" t="b">
        <v>0</v>
      </c>
      <c r="I11173" s="1">
        <v>15.0</v>
      </c>
      <c r="J11173" s="3" t="str">
        <f>vlookup(I11173,Cats!$A:$B,2,false)</f>
        <v>C</v>
      </c>
    </row>
    <row r="11174">
      <c r="A11174" s="1">
        <v>134241.0</v>
      </c>
      <c r="B11174" s="1">
        <v>410.0</v>
      </c>
      <c r="C11174" s="2" t="s">
        <v>23</v>
      </c>
      <c r="D11174" s="1"/>
      <c r="E11174" s="1">
        <v>51.0</v>
      </c>
      <c r="F11174" s="1" t="str">
        <f>vlookup(E11174,Teams!$A:B,2,false)</f>
        <v>Blair C</v>
      </c>
      <c r="G11174" s="1" t="b">
        <v>1</v>
      </c>
      <c r="H11174" s="1" t="b">
        <v>1</v>
      </c>
      <c r="I11174" s="1">
        <v>16.0</v>
      </c>
      <c r="J11174" s="3" t="str">
        <f>vlookup(I11174,Cats!$A:$B,2,false)</f>
        <v>E</v>
      </c>
    </row>
    <row r="11175">
      <c r="A11175" s="1">
        <v>134242.0</v>
      </c>
      <c r="B11175" s="1">
        <v>410.0</v>
      </c>
      <c r="C11175" s="2" t="s">
        <v>23</v>
      </c>
      <c r="D11175" s="1"/>
      <c r="E11175" s="1">
        <v>71.0</v>
      </c>
      <c r="F11175" s="1" t="str">
        <f>vlookup(E11175,Teams!$A:B,2,false)</f>
        <v>Fayetteville</v>
      </c>
      <c r="G11175" s="1" t="b">
        <v>0</v>
      </c>
      <c r="H11175" s="1" t="b">
        <v>1</v>
      </c>
      <c r="I11175" s="1">
        <v>16.0</v>
      </c>
      <c r="J11175" s="3" t="str">
        <f>vlookup(I11175,Cats!$A:$B,2,false)</f>
        <v>E</v>
      </c>
    </row>
    <row r="11176">
      <c r="A11176" s="1">
        <v>134243.0</v>
      </c>
      <c r="B11176" s="1">
        <v>410.0</v>
      </c>
      <c r="C11176" s="2" t="s">
        <v>23</v>
      </c>
      <c r="D11176" s="1" t="s">
        <v>599</v>
      </c>
      <c r="E11176" s="1">
        <v>51.0</v>
      </c>
      <c r="F11176" s="1" t="str">
        <f>vlookup(E11176,Teams!$A:B,2,false)</f>
        <v>Blair C</v>
      </c>
      <c r="G11176" s="1" t="b">
        <v>1</v>
      </c>
      <c r="H11176" s="1" t="b">
        <v>0</v>
      </c>
      <c r="I11176" s="1">
        <v>17.0</v>
      </c>
      <c r="J11176" s="3" t="str">
        <f>vlookup(I11176,Cats!$A:$B,2,false)</f>
        <v>B</v>
      </c>
    </row>
    <row r="11177">
      <c r="A11177" s="1">
        <v>134244.0</v>
      </c>
      <c r="B11177" s="1">
        <v>410.0</v>
      </c>
      <c r="C11177" s="2" t="s">
        <v>23</v>
      </c>
      <c r="D11177" s="1" t="s">
        <v>902</v>
      </c>
      <c r="E11177" s="1">
        <v>71.0</v>
      </c>
      <c r="F11177" s="1" t="str">
        <f>vlookup(E11177,Teams!$A:B,2,false)</f>
        <v>Fayetteville</v>
      </c>
      <c r="G11177" s="1" t="b">
        <v>0</v>
      </c>
      <c r="H11177" s="1" t="b">
        <v>0</v>
      </c>
      <c r="I11177" s="1">
        <v>17.0</v>
      </c>
      <c r="J11177" s="3" t="str">
        <f>vlookup(I11177,Cats!$A:$B,2,false)</f>
        <v>B</v>
      </c>
    </row>
    <row r="11178">
      <c r="A11178" s="1">
        <v>134245.0</v>
      </c>
      <c r="B11178" s="1">
        <v>410.0</v>
      </c>
      <c r="C11178" s="2" t="s">
        <v>34</v>
      </c>
      <c r="D11178" s="1" t="s">
        <v>1080</v>
      </c>
      <c r="E11178" s="1">
        <v>51.0</v>
      </c>
      <c r="F11178" s="1" t="str">
        <f>vlookup(E11178,Teams!$A:B,2,false)</f>
        <v>Blair C</v>
      </c>
      <c r="G11178" s="1" t="b">
        <v>1</v>
      </c>
      <c r="H11178" s="1" t="b">
        <v>0</v>
      </c>
      <c r="I11178" s="1">
        <v>18.0</v>
      </c>
      <c r="J11178" s="3" t="str">
        <f>vlookup(I11178,Cats!$A:$B,2,false)</f>
        <v>P</v>
      </c>
    </row>
    <row r="11179">
      <c r="A11179" s="1">
        <v>134246.0</v>
      </c>
      <c r="B11179" s="1">
        <v>410.0</v>
      </c>
      <c r="C11179" s="2" t="s">
        <v>23</v>
      </c>
      <c r="D11179" s="1"/>
      <c r="E11179" s="1">
        <v>71.0</v>
      </c>
      <c r="F11179" s="1" t="str">
        <f>vlookup(E11179,Teams!$A:B,2,false)</f>
        <v>Fayetteville</v>
      </c>
      <c r="G11179" s="1" t="b">
        <v>0</v>
      </c>
      <c r="H11179" s="1" t="b">
        <v>1</v>
      </c>
      <c r="I11179" s="1">
        <v>18.0</v>
      </c>
      <c r="J11179" s="3" t="str">
        <f>vlookup(I11179,Cats!$A:$B,2,false)</f>
        <v>P</v>
      </c>
    </row>
    <row r="11180">
      <c r="A11180" s="1">
        <v>134247.0</v>
      </c>
      <c r="B11180" s="1">
        <v>410.0</v>
      </c>
      <c r="C11180" s="2" t="s">
        <v>23</v>
      </c>
      <c r="D11180" s="1"/>
      <c r="E11180" s="1">
        <v>51.0</v>
      </c>
      <c r="F11180" s="1" t="str">
        <f>vlookup(E11180,Teams!$A:B,2,false)</f>
        <v>Blair C</v>
      </c>
      <c r="G11180" s="1" t="b">
        <v>1</v>
      </c>
      <c r="H11180" s="1" t="b">
        <v>1</v>
      </c>
      <c r="I11180" s="1">
        <v>19.0</v>
      </c>
      <c r="J11180" s="3" t="str">
        <f>vlookup(I11180,Cats!$A:$B,2,false)</f>
        <v>X</v>
      </c>
    </row>
    <row r="11181">
      <c r="A11181" s="1">
        <v>134248.0</v>
      </c>
      <c r="B11181" s="1">
        <v>410.0</v>
      </c>
      <c r="C11181" s="2" t="s">
        <v>78</v>
      </c>
      <c r="D11181" s="1" t="s">
        <v>902</v>
      </c>
      <c r="E11181" s="1">
        <v>71.0</v>
      </c>
      <c r="F11181" s="1" t="str">
        <f>vlookup(E11181,Teams!$A:B,2,false)</f>
        <v>Fayetteville</v>
      </c>
      <c r="G11181" s="1" t="b">
        <v>0</v>
      </c>
      <c r="H11181" s="1" t="b">
        <v>0</v>
      </c>
      <c r="I11181" s="1">
        <v>19.0</v>
      </c>
      <c r="J11181" s="3" t="str">
        <f>vlookup(I11181,Cats!$A:$B,2,false)</f>
        <v>X</v>
      </c>
    </row>
    <row r="11182">
      <c r="A11182" s="1">
        <v>134249.0</v>
      </c>
      <c r="B11182" s="1">
        <v>410.0</v>
      </c>
      <c r="C11182" s="2" t="s">
        <v>34</v>
      </c>
      <c r="D11182" s="1" t="s">
        <v>852</v>
      </c>
      <c r="E11182" s="1">
        <v>51.0</v>
      </c>
      <c r="F11182" s="1" t="str">
        <f>vlookup(E11182,Teams!$A:B,2,false)</f>
        <v>Blair C</v>
      </c>
      <c r="G11182" s="1" t="b">
        <v>1</v>
      </c>
      <c r="H11182" s="1" t="b">
        <v>0</v>
      </c>
      <c r="I11182" s="1">
        <v>20.0</v>
      </c>
      <c r="J11182" s="3" t="str">
        <f>vlookup(I11182,Cats!$A:$B,2,false)</f>
        <v>M</v>
      </c>
    </row>
    <row r="11183">
      <c r="A11183" s="1">
        <v>134250.0</v>
      </c>
      <c r="B11183" s="1">
        <v>410.0</v>
      </c>
      <c r="C11183" s="2" t="s">
        <v>23</v>
      </c>
      <c r="D11183" s="1"/>
      <c r="E11183" s="1">
        <v>71.0</v>
      </c>
      <c r="F11183" s="1" t="str">
        <f>vlookup(E11183,Teams!$A:B,2,false)</f>
        <v>Fayetteville</v>
      </c>
      <c r="G11183" s="1" t="b">
        <v>0</v>
      </c>
      <c r="H11183" s="1" t="b">
        <v>1</v>
      </c>
      <c r="I11183" s="1">
        <v>20.0</v>
      </c>
      <c r="J11183" s="3" t="str">
        <f>vlookup(I11183,Cats!$A:$B,2,false)</f>
        <v>M</v>
      </c>
    </row>
    <row r="11184">
      <c r="A11184" s="1">
        <v>134251.0</v>
      </c>
      <c r="B11184" s="1">
        <v>410.0</v>
      </c>
      <c r="C11184" s="2" t="s">
        <v>78</v>
      </c>
      <c r="D11184" s="1" t="s">
        <v>599</v>
      </c>
      <c r="E11184" s="1">
        <v>51.0</v>
      </c>
      <c r="F11184" s="1" t="str">
        <f>vlookup(E11184,Teams!$A:B,2,false)</f>
        <v>Blair C</v>
      </c>
      <c r="G11184" s="1" t="b">
        <v>1</v>
      </c>
      <c r="H11184" s="1" t="b">
        <v>0</v>
      </c>
      <c r="I11184" s="1">
        <v>21.0</v>
      </c>
      <c r="J11184" s="3" t="str">
        <f>vlookup(I11184,Cats!$A:$B,2,false)</f>
        <v>C</v>
      </c>
    </row>
    <row r="11185">
      <c r="A11185" s="1">
        <v>134252.0</v>
      </c>
      <c r="B11185" s="1">
        <v>410.0</v>
      </c>
      <c r="C11185" s="2" t="s">
        <v>23</v>
      </c>
      <c r="D11185" s="1"/>
      <c r="E11185" s="1">
        <v>71.0</v>
      </c>
      <c r="F11185" s="1" t="str">
        <f>vlookup(E11185,Teams!$A:B,2,false)</f>
        <v>Fayetteville</v>
      </c>
      <c r="G11185" s="1" t="b">
        <v>0</v>
      </c>
      <c r="H11185" s="1" t="b">
        <v>1</v>
      </c>
      <c r="I11185" s="1">
        <v>21.0</v>
      </c>
      <c r="J11185" s="3" t="str">
        <f>vlookup(I11185,Cats!$A:$B,2,false)</f>
        <v>C</v>
      </c>
    </row>
    <row r="11186">
      <c r="A11186" s="1">
        <v>134253.0</v>
      </c>
      <c r="B11186" s="1">
        <v>410.0</v>
      </c>
      <c r="C11186" s="2" t="s">
        <v>23</v>
      </c>
      <c r="D11186" s="1" t="s">
        <v>599</v>
      </c>
      <c r="E11186" s="1">
        <v>51.0</v>
      </c>
      <c r="F11186" s="1" t="str">
        <f>vlookup(E11186,Teams!$A:B,2,false)</f>
        <v>Blair C</v>
      </c>
      <c r="G11186" s="1" t="b">
        <v>1</v>
      </c>
      <c r="H11186" s="1" t="b">
        <v>0</v>
      </c>
      <c r="I11186" s="1">
        <v>22.0</v>
      </c>
      <c r="J11186" s="3" t="str">
        <f>vlookup(I11186,Cats!$A:$B,2,false)</f>
        <v>E</v>
      </c>
    </row>
    <row r="11187">
      <c r="A11187" s="1">
        <v>134254.0</v>
      </c>
      <c r="B11187" s="1">
        <v>410.0</v>
      </c>
      <c r="C11187" s="2" t="s">
        <v>23</v>
      </c>
      <c r="D11187" s="1" t="s">
        <v>902</v>
      </c>
      <c r="E11187" s="1">
        <v>71.0</v>
      </c>
      <c r="F11187" s="1" t="str">
        <f>vlookup(E11187,Teams!$A:B,2,false)</f>
        <v>Fayetteville</v>
      </c>
      <c r="G11187" s="1" t="b">
        <v>0</v>
      </c>
      <c r="H11187" s="1" t="b">
        <v>0</v>
      </c>
      <c r="I11187" s="1">
        <v>22.0</v>
      </c>
      <c r="J11187" s="3" t="str">
        <f>vlookup(I11187,Cats!$A:$B,2,false)</f>
        <v>E</v>
      </c>
    </row>
    <row r="11188">
      <c r="A11188" s="1">
        <v>134255.0</v>
      </c>
      <c r="B11188" s="1">
        <v>410.0</v>
      </c>
      <c r="C11188" s="2" t="s">
        <v>23</v>
      </c>
      <c r="D11188" s="1"/>
      <c r="E11188" s="1">
        <v>51.0</v>
      </c>
      <c r="F11188" s="1" t="str">
        <f>vlookup(E11188,Teams!$A:B,2,false)</f>
        <v>Blair C</v>
      </c>
      <c r="G11188" s="1" t="b">
        <v>1</v>
      </c>
      <c r="H11188" s="1" t="b">
        <v>1</v>
      </c>
      <c r="I11188" s="1">
        <v>23.0</v>
      </c>
      <c r="J11188" s="3" t="str">
        <f>vlookup(I11188,Cats!$A:$B,2,false)</f>
        <v>B</v>
      </c>
    </row>
    <row r="11189">
      <c r="A11189" s="1">
        <v>134256.0</v>
      </c>
      <c r="B11189" s="1">
        <v>410.0</v>
      </c>
      <c r="C11189" s="2" t="s">
        <v>78</v>
      </c>
      <c r="D11189" s="1" t="s">
        <v>482</v>
      </c>
      <c r="E11189" s="1">
        <v>71.0</v>
      </c>
      <c r="F11189" s="1" t="str">
        <f>vlookup(E11189,Teams!$A:B,2,false)</f>
        <v>Fayetteville</v>
      </c>
      <c r="G11189" s="1" t="b">
        <v>0</v>
      </c>
      <c r="H11189" s="1" t="b">
        <v>0</v>
      </c>
      <c r="I11189" s="1">
        <v>23.0</v>
      </c>
      <c r="J11189" s="3" t="str">
        <f>vlookup(I11189,Cats!$A:$B,2,false)</f>
        <v>B</v>
      </c>
    </row>
    <row r="11190">
      <c r="A11190" s="1">
        <v>134257.0</v>
      </c>
      <c r="B11190" s="1">
        <v>410.0</v>
      </c>
      <c r="C11190" s="2" t="s">
        <v>23</v>
      </c>
      <c r="D11190" s="1" t="s">
        <v>852</v>
      </c>
      <c r="E11190" s="1">
        <v>51.0</v>
      </c>
      <c r="F11190" s="1" t="str">
        <f>vlookup(E11190,Teams!$A:B,2,false)</f>
        <v>Blair C</v>
      </c>
      <c r="G11190" s="1" t="b">
        <v>1</v>
      </c>
      <c r="H11190" s="1" t="b">
        <v>0</v>
      </c>
      <c r="I11190" s="1">
        <v>24.0</v>
      </c>
      <c r="J11190" s="3" t="str">
        <f>vlookup(I11190,Cats!$A:$B,2,false)</f>
        <v>P</v>
      </c>
    </row>
    <row r="11191">
      <c r="A11191" s="1">
        <v>134258.0</v>
      </c>
      <c r="B11191" s="1">
        <v>410.0</v>
      </c>
      <c r="C11191" s="2" t="s">
        <v>78</v>
      </c>
      <c r="D11191" s="1" t="s">
        <v>482</v>
      </c>
      <c r="E11191" s="1">
        <v>71.0</v>
      </c>
      <c r="F11191" s="1" t="str">
        <f>vlookup(E11191,Teams!$A:B,2,false)</f>
        <v>Fayetteville</v>
      </c>
      <c r="G11191" s="1" t="b">
        <v>0</v>
      </c>
      <c r="H11191" s="1" t="b">
        <v>0</v>
      </c>
      <c r="I11191" s="1">
        <v>24.0</v>
      </c>
      <c r="J11191" s="3" t="str">
        <f>vlookup(I11191,Cats!$A:$B,2,false)</f>
        <v>P</v>
      </c>
    </row>
    <row r="11192">
      <c r="A11192" s="1">
        <v>134259.0</v>
      </c>
      <c r="B11192" s="1">
        <v>411.0</v>
      </c>
      <c r="C11192" s="2" t="s">
        <v>78</v>
      </c>
      <c r="D11192" s="1" t="s">
        <v>811</v>
      </c>
      <c r="E11192" s="1">
        <v>102.0</v>
      </c>
      <c r="F11192" s="1" t="str">
        <f>vlookup(E11192,Teams!$A:B,2,false)</f>
        <v>Poolesville B</v>
      </c>
      <c r="G11192" s="1" t="b">
        <v>1</v>
      </c>
      <c r="H11192" s="1" t="b">
        <v>0</v>
      </c>
      <c r="I11192" s="1">
        <v>1.0</v>
      </c>
      <c r="J11192" s="3" t="str">
        <f>vlookup(I11192,Cats!$A:$B,2,false)</f>
        <v>X</v>
      </c>
    </row>
    <row r="11193">
      <c r="A11193" s="1">
        <v>134260.0</v>
      </c>
      <c r="B11193" s="1">
        <v>411.0</v>
      </c>
      <c r="C11193" s="2" t="s">
        <v>23</v>
      </c>
      <c r="D11193" s="1"/>
      <c r="E11193" s="1">
        <v>110.0</v>
      </c>
      <c r="F11193" s="1" t="str">
        <f>vlookup(E11193,Teams!$A:B,2,false)</f>
        <v>RMHS B</v>
      </c>
      <c r="G11193" s="1" t="b">
        <v>0</v>
      </c>
      <c r="H11193" s="1" t="b">
        <v>1</v>
      </c>
      <c r="I11193" s="1">
        <v>1.0</v>
      </c>
      <c r="J11193" s="3" t="str">
        <f>vlookup(I11193,Cats!$A:$B,2,false)</f>
        <v>X</v>
      </c>
    </row>
    <row r="11194">
      <c r="A11194" s="1">
        <v>134261.0</v>
      </c>
      <c r="B11194" s="1">
        <v>411.0</v>
      </c>
      <c r="C11194" s="2" t="s">
        <v>23</v>
      </c>
      <c r="D11194" s="1"/>
      <c r="E11194" s="1">
        <v>102.0</v>
      </c>
      <c r="F11194" s="1" t="str">
        <f>vlookup(E11194,Teams!$A:B,2,false)</f>
        <v>Poolesville B</v>
      </c>
      <c r="G11194" s="1" t="b">
        <v>1</v>
      </c>
      <c r="H11194" s="1" t="b">
        <v>1</v>
      </c>
      <c r="I11194" s="1">
        <v>2.0</v>
      </c>
      <c r="J11194" s="3" t="str">
        <f>vlookup(I11194,Cats!$A:$B,2,false)</f>
        <v>M</v>
      </c>
    </row>
    <row r="11195">
      <c r="A11195" s="1">
        <v>134262.0</v>
      </c>
      <c r="B11195" s="1">
        <v>411.0</v>
      </c>
      <c r="C11195" s="2" t="s">
        <v>23</v>
      </c>
      <c r="D11195" s="1" t="s">
        <v>736</v>
      </c>
      <c r="E11195" s="1">
        <v>110.0</v>
      </c>
      <c r="F11195" s="1" t="str">
        <f>vlookup(E11195,Teams!$A:B,2,false)</f>
        <v>RMHS B</v>
      </c>
      <c r="G11195" s="1" t="b">
        <v>0</v>
      </c>
      <c r="H11195" s="1" t="b">
        <v>1</v>
      </c>
      <c r="I11195" s="1">
        <v>2.0</v>
      </c>
      <c r="J11195" s="3" t="str">
        <f>vlookup(I11195,Cats!$A:$B,2,false)</f>
        <v>M</v>
      </c>
    </row>
    <row r="11196">
      <c r="A11196" s="1">
        <v>134263.0</v>
      </c>
      <c r="B11196" s="1">
        <v>411.0</v>
      </c>
      <c r="C11196" s="2" t="s">
        <v>23</v>
      </c>
      <c r="D11196" s="1" t="s">
        <v>811</v>
      </c>
      <c r="E11196" s="1">
        <v>102.0</v>
      </c>
      <c r="F11196" s="1" t="str">
        <f>vlookup(E11196,Teams!$A:B,2,false)</f>
        <v>Poolesville B</v>
      </c>
      <c r="G11196" s="1" t="b">
        <v>1</v>
      </c>
      <c r="H11196" s="1" t="b">
        <v>0</v>
      </c>
      <c r="I11196" s="1">
        <v>3.0</v>
      </c>
      <c r="J11196" s="3" t="str">
        <f>vlookup(I11196,Cats!$A:$B,2,false)</f>
        <v>C</v>
      </c>
    </row>
    <row r="11197">
      <c r="A11197" s="1">
        <v>134264.0</v>
      </c>
      <c r="B11197" s="1">
        <v>411.0</v>
      </c>
      <c r="C11197" s="2" t="s">
        <v>78</v>
      </c>
      <c r="D11197" s="1" t="s">
        <v>736</v>
      </c>
      <c r="E11197" s="1">
        <v>110.0</v>
      </c>
      <c r="F11197" s="1" t="str">
        <f>vlookup(E11197,Teams!$A:B,2,false)</f>
        <v>RMHS B</v>
      </c>
      <c r="G11197" s="1" t="b">
        <v>0</v>
      </c>
      <c r="H11197" s="1" t="b">
        <v>0</v>
      </c>
      <c r="I11197" s="1">
        <v>3.0</v>
      </c>
      <c r="J11197" s="3" t="str">
        <f>vlookup(I11197,Cats!$A:$B,2,false)</f>
        <v>C</v>
      </c>
    </row>
    <row r="11198">
      <c r="A11198" s="1">
        <v>134265.0</v>
      </c>
      <c r="B11198" s="1">
        <v>411.0</v>
      </c>
      <c r="C11198" s="2" t="s">
        <v>23</v>
      </c>
      <c r="D11198" s="1"/>
      <c r="E11198" s="1">
        <v>102.0</v>
      </c>
      <c r="F11198" s="1" t="str">
        <f>vlookup(E11198,Teams!$A:B,2,false)</f>
        <v>Poolesville B</v>
      </c>
      <c r="G11198" s="1" t="b">
        <v>1</v>
      </c>
      <c r="H11198" s="1" t="b">
        <v>1</v>
      </c>
      <c r="I11198" s="1">
        <v>4.0</v>
      </c>
      <c r="J11198" s="3" t="str">
        <f>vlookup(I11198,Cats!$A:$B,2,false)</f>
        <v>E</v>
      </c>
    </row>
    <row r="11199">
      <c r="A11199" s="1">
        <v>134266.0</v>
      </c>
      <c r="B11199" s="1">
        <v>411.0</v>
      </c>
      <c r="C11199" s="2" t="s">
        <v>34</v>
      </c>
      <c r="D11199" s="1" t="s">
        <v>573</v>
      </c>
      <c r="E11199" s="1">
        <v>110.0</v>
      </c>
      <c r="F11199" s="1" t="str">
        <f>vlookup(E11199,Teams!$A:B,2,false)</f>
        <v>RMHS B</v>
      </c>
      <c r="G11199" s="1" t="b">
        <v>0</v>
      </c>
      <c r="H11199" s="1" t="b">
        <v>0</v>
      </c>
      <c r="I11199" s="1">
        <v>4.0</v>
      </c>
      <c r="J11199" s="3" t="str">
        <f>vlookup(I11199,Cats!$A:$B,2,false)</f>
        <v>E</v>
      </c>
    </row>
    <row r="11200">
      <c r="A11200" s="1">
        <v>134267.0</v>
      </c>
      <c r="B11200" s="1">
        <v>411.0</v>
      </c>
      <c r="C11200" s="2" t="s">
        <v>23</v>
      </c>
      <c r="D11200" s="1" t="s">
        <v>861</v>
      </c>
      <c r="E11200" s="1">
        <v>102.0</v>
      </c>
      <c r="F11200" s="1" t="str">
        <f>vlookup(E11200,Teams!$A:B,2,false)</f>
        <v>Poolesville B</v>
      </c>
      <c r="G11200" s="1" t="b">
        <v>1</v>
      </c>
      <c r="H11200" s="1" t="b">
        <v>0</v>
      </c>
      <c r="I11200" s="1">
        <v>5.0</v>
      </c>
      <c r="J11200" s="3" t="str">
        <f>vlookup(I11200,Cats!$A:$B,2,false)</f>
        <v>B</v>
      </c>
    </row>
    <row r="11201">
      <c r="A11201" s="1">
        <v>134268.0</v>
      </c>
      <c r="B11201" s="1">
        <v>411.0</v>
      </c>
      <c r="C11201" s="2" t="s">
        <v>23</v>
      </c>
      <c r="D11201" s="1" t="s">
        <v>573</v>
      </c>
      <c r="E11201" s="1">
        <v>110.0</v>
      </c>
      <c r="F11201" s="1" t="str">
        <f>vlookup(E11201,Teams!$A:B,2,false)</f>
        <v>RMHS B</v>
      </c>
      <c r="G11201" s="1" t="b">
        <v>0</v>
      </c>
      <c r="H11201" s="1" t="b">
        <v>0</v>
      </c>
      <c r="I11201" s="1">
        <v>5.0</v>
      </c>
      <c r="J11201" s="3" t="str">
        <f>vlookup(I11201,Cats!$A:$B,2,false)</f>
        <v>B</v>
      </c>
    </row>
    <row r="11202">
      <c r="A11202" s="1">
        <v>134269.0</v>
      </c>
      <c r="B11202" s="1">
        <v>411.0</v>
      </c>
      <c r="C11202" s="2" t="s">
        <v>23</v>
      </c>
      <c r="D11202" s="1" t="s">
        <v>811</v>
      </c>
      <c r="E11202" s="1">
        <v>102.0</v>
      </c>
      <c r="F11202" s="1" t="str">
        <f>vlookup(E11202,Teams!$A:B,2,false)</f>
        <v>Poolesville B</v>
      </c>
      <c r="G11202" s="1" t="b">
        <v>1</v>
      </c>
      <c r="H11202" s="1" t="b">
        <v>0</v>
      </c>
      <c r="I11202" s="1">
        <v>6.0</v>
      </c>
      <c r="J11202" s="3" t="str">
        <f>vlookup(I11202,Cats!$A:$B,2,false)</f>
        <v>P</v>
      </c>
    </row>
    <row r="11203">
      <c r="A11203" s="1">
        <v>134270.0</v>
      </c>
      <c r="B11203" s="1">
        <v>411.0</v>
      </c>
      <c r="C11203" s="2" t="s">
        <v>23</v>
      </c>
      <c r="D11203" s="1"/>
      <c r="E11203" s="1">
        <v>110.0</v>
      </c>
      <c r="F11203" s="1" t="str">
        <f>vlookup(E11203,Teams!$A:B,2,false)</f>
        <v>RMHS B</v>
      </c>
      <c r="G11203" s="1" t="b">
        <v>0</v>
      </c>
      <c r="H11203" s="1" t="b">
        <v>1</v>
      </c>
      <c r="I11203" s="1">
        <v>6.0</v>
      </c>
      <c r="J11203" s="3" t="str">
        <f>vlookup(I11203,Cats!$A:$B,2,false)</f>
        <v>P</v>
      </c>
    </row>
    <row r="11204">
      <c r="A11204" s="1">
        <v>134271.0</v>
      </c>
      <c r="B11204" s="1">
        <v>411.0</v>
      </c>
      <c r="C11204" s="2" t="s">
        <v>23</v>
      </c>
      <c r="D11204" s="1"/>
      <c r="E11204" s="1">
        <v>102.0</v>
      </c>
      <c r="F11204" s="1" t="str">
        <f>vlookup(E11204,Teams!$A:B,2,false)</f>
        <v>Poolesville B</v>
      </c>
      <c r="G11204" s="1" t="b">
        <v>1</v>
      </c>
      <c r="H11204" s="1" t="b">
        <v>1</v>
      </c>
      <c r="I11204" s="1">
        <v>7.0</v>
      </c>
      <c r="J11204" s="3" t="str">
        <f>vlookup(I11204,Cats!$A:$B,2,false)</f>
        <v>X</v>
      </c>
    </row>
    <row r="11205">
      <c r="A11205" s="1">
        <v>134272.0</v>
      </c>
      <c r="B11205" s="1">
        <v>411.0</v>
      </c>
      <c r="C11205" s="2" t="s">
        <v>34</v>
      </c>
      <c r="D11205" s="1" t="s">
        <v>573</v>
      </c>
      <c r="E11205" s="1">
        <v>110.0</v>
      </c>
      <c r="F11205" s="1" t="str">
        <f>vlookup(E11205,Teams!$A:B,2,false)</f>
        <v>RMHS B</v>
      </c>
      <c r="G11205" s="1" t="b">
        <v>0</v>
      </c>
      <c r="H11205" s="1" t="b">
        <v>0</v>
      </c>
      <c r="I11205" s="1">
        <v>7.0</v>
      </c>
      <c r="J11205" s="3" t="str">
        <f>vlookup(I11205,Cats!$A:$B,2,false)</f>
        <v>X</v>
      </c>
    </row>
    <row r="11206">
      <c r="A11206" s="1">
        <v>134273.0</v>
      </c>
      <c r="B11206" s="1">
        <v>411.0</v>
      </c>
      <c r="C11206" s="2" t="s">
        <v>23</v>
      </c>
      <c r="D11206" s="1" t="s">
        <v>688</v>
      </c>
      <c r="E11206" s="1">
        <v>102.0</v>
      </c>
      <c r="F11206" s="1" t="str">
        <f>vlookup(E11206,Teams!$A:B,2,false)</f>
        <v>Poolesville B</v>
      </c>
      <c r="G11206" s="1" t="b">
        <v>1</v>
      </c>
      <c r="H11206" s="1" t="b">
        <v>0</v>
      </c>
      <c r="I11206" s="1">
        <v>8.0</v>
      </c>
      <c r="J11206" s="3" t="str">
        <f>vlookup(I11206,Cats!$A:$B,2,false)</f>
        <v>M</v>
      </c>
    </row>
    <row r="11207">
      <c r="A11207" s="1">
        <v>134274.0</v>
      </c>
      <c r="B11207" s="1">
        <v>411.0</v>
      </c>
      <c r="C11207" s="2" t="s">
        <v>78</v>
      </c>
      <c r="D11207" s="1" t="s">
        <v>736</v>
      </c>
      <c r="E11207" s="1">
        <v>110.0</v>
      </c>
      <c r="F11207" s="1" t="str">
        <f>vlookup(E11207,Teams!$A:B,2,false)</f>
        <v>RMHS B</v>
      </c>
      <c r="G11207" s="1" t="b">
        <v>0</v>
      </c>
      <c r="H11207" s="1" t="b">
        <v>0</v>
      </c>
      <c r="I11207" s="1">
        <v>8.0</v>
      </c>
      <c r="J11207" s="3" t="str">
        <f>vlookup(I11207,Cats!$A:$B,2,false)</f>
        <v>M</v>
      </c>
    </row>
    <row r="11208">
      <c r="A11208" s="1">
        <v>134275.0</v>
      </c>
      <c r="B11208" s="1">
        <v>411.0</v>
      </c>
      <c r="C11208" s="2" t="s">
        <v>23</v>
      </c>
      <c r="D11208" s="1" t="s">
        <v>688</v>
      </c>
      <c r="E11208" s="1">
        <v>102.0</v>
      </c>
      <c r="F11208" s="1" t="str">
        <f>vlookup(E11208,Teams!$A:B,2,false)</f>
        <v>Poolesville B</v>
      </c>
      <c r="G11208" s="1" t="b">
        <v>1</v>
      </c>
      <c r="H11208" s="1" t="b">
        <v>0</v>
      </c>
      <c r="I11208" s="1">
        <v>9.0</v>
      </c>
      <c r="J11208" s="3" t="str">
        <f>vlookup(I11208,Cats!$A:$B,2,false)</f>
        <v>C</v>
      </c>
    </row>
    <row r="11209">
      <c r="A11209" s="1">
        <v>134276.0</v>
      </c>
      <c r="B11209" s="1">
        <v>411.0</v>
      </c>
      <c r="C11209" s="2" t="s">
        <v>23</v>
      </c>
      <c r="D11209" s="1" t="s">
        <v>1207</v>
      </c>
      <c r="E11209" s="1">
        <v>110.0</v>
      </c>
      <c r="F11209" s="1" t="str">
        <f>vlookup(E11209,Teams!$A:B,2,false)</f>
        <v>RMHS B</v>
      </c>
      <c r="G11209" s="1" t="b">
        <v>0</v>
      </c>
      <c r="H11209" s="1" t="b">
        <v>0</v>
      </c>
      <c r="I11209" s="1">
        <v>9.0</v>
      </c>
      <c r="J11209" s="3" t="str">
        <f>vlookup(I11209,Cats!$A:$B,2,false)</f>
        <v>C</v>
      </c>
    </row>
    <row r="11210">
      <c r="A11210" s="1">
        <v>134277.0</v>
      </c>
      <c r="B11210" s="1">
        <v>411.0</v>
      </c>
      <c r="C11210" s="2" t="s">
        <v>23</v>
      </c>
      <c r="D11210" s="1"/>
      <c r="E11210" s="1">
        <v>102.0</v>
      </c>
      <c r="F11210" s="1" t="str">
        <f>vlookup(E11210,Teams!$A:B,2,false)</f>
        <v>Poolesville B</v>
      </c>
      <c r="G11210" s="1" t="b">
        <v>1</v>
      </c>
      <c r="H11210" s="1" t="b">
        <v>1</v>
      </c>
      <c r="I11210" s="1">
        <v>10.0</v>
      </c>
      <c r="J11210" s="3" t="str">
        <f>vlookup(I11210,Cats!$A:$B,2,false)</f>
        <v>E</v>
      </c>
    </row>
    <row r="11211">
      <c r="A11211" s="1">
        <v>134278.0</v>
      </c>
      <c r="B11211" s="1">
        <v>411.0</v>
      </c>
      <c r="C11211" s="2" t="s">
        <v>78</v>
      </c>
      <c r="D11211" s="1" t="s">
        <v>573</v>
      </c>
      <c r="E11211" s="1">
        <v>110.0</v>
      </c>
      <c r="F11211" s="1" t="str">
        <f>vlookup(E11211,Teams!$A:B,2,false)</f>
        <v>RMHS B</v>
      </c>
      <c r="G11211" s="1" t="b">
        <v>0</v>
      </c>
      <c r="H11211" s="1" t="b">
        <v>0</v>
      </c>
      <c r="I11211" s="1">
        <v>10.0</v>
      </c>
      <c r="J11211" s="3" t="str">
        <f>vlookup(I11211,Cats!$A:$B,2,false)</f>
        <v>E</v>
      </c>
    </row>
    <row r="11212">
      <c r="A11212" s="1">
        <v>134279.0</v>
      </c>
      <c r="B11212" s="1">
        <v>411.0</v>
      </c>
      <c r="C11212" s="2" t="s">
        <v>23</v>
      </c>
      <c r="D11212" s="1"/>
      <c r="E11212" s="1">
        <v>102.0</v>
      </c>
      <c r="F11212" s="1" t="str">
        <f>vlookup(E11212,Teams!$A:B,2,false)</f>
        <v>Poolesville B</v>
      </c>
      <c r="G11212" s="1" t="b">
        <v>1</v>
      </c>
      <c r="H11212" s="1" t="b">
        <v>1</v>
      </c>
      <c r="I11212" s="1">
        <v>11.0</v>
      </c>
      <c r="J11212" s="3" t="str">
        <f>vlookup(I11212,Cats!$A:$B,2,false)</f>
        <v>B</v>
      </c>
    </row>
    <row r="11213">
      <c r="A11213" s="1">
        <v>134280.0</v>
      </c>
      <c r="B11213" s="1">
        <v>411.0</v>
      </c>
      <c r="C11213" s="2" t="s">
        <v>23</v>
      </c>
      <c r="D11213" s="1"/>
      <c r="E11213" s="1">
        <v>110.0</v>
      </c>
      <c r="F11213" s="1" t="str">
        <f>vlookup(E11213,Teams!$A:B,2,false)</f>
        <v>RMHS B</v>
      </c>
      <c r="G11213" s="1" t="b">
        <v>0</v>
      </c>
      <c r="H11213" s="1" t="b">
        <v>1</v>
      </c>
      <c r="I11213" s="1">
        <v>11.0</v>
      </c>
      <c r="J11213" s="3" t="str">
        <f>vlookup(I11213,Cats!$A:$B,2,false)</f>
        <v>B</v>
      </c>
    </row>
    <row r="11214">
      <c r="A11214" s="1">
        <v>134281.0</v>
      </c>
      <c r="B11214" s="1">
        <v>411.0</v>
      </c>
      <c r="C11214" s="2" t="s">
        <v>23</v>
      </c>
      <c r="D11214" s="1"/>
      <c r="E11214" s="1">
        <v>102.0</v>
      </c>
      <c r="F11214" s="1" t="str">
        <f>vlookup(E11214,Teams!$A:B,2,false)</f>
        <v>Poolesville B</v>
      </c>
      <c r="G11214" s="1" t="b">
        <v>1</v>
      </c>
      <c r="H11214" s="1" t="b">
        <v>1</v>
      </c>
      <c r="I11214" s="1">
        <v>12.0</v>
      </c>
      <c r="J11214" s="3" t="str">
        <f>vlookup(I11214,Cats!$A:$B,2,false)</f>
        <v>P</v>
      </c>
    </row>
    <row r="11215">
      <c r="A11215" s="1">
        <v>134282.0</v>
      </c>
      <c r="B11215" s="1">
        <v>411.0</v>
      </c>
      <c r="C11215" s="2" t="s">
        <v>23</v>
      </c>
      <c r="D11215" s="1"/>
      <c r="E11215" s="1">
        <v>110.0</v>
      </c>
      <c r="F11215" s="1" t="str">
        <f>vlookup(E11215,Teams!$A:B,2,false)</f>
        <v>RMHS B</v>
      </c>
      <c r="G11215" s="1" t="b">
        <v>0</v>
      </c>
      <c r="H11215" s="1" t="b">
        <v>1</v>
      </c>
      <c r="I11215" s="1">
        <v>12.0</v>
      </c>
      <c r="J11215" s="3" t="str">
        <f>vlookup(I11215,Cats!$A:$B,2,false)</f>
        <v>P</v>
      </c>
    </row>
    <row r="11216">
      <c r="A11216" s="1">
        <v>134283.0</v>
      </c>
      <c r="B11216" s="1">
        <v>411.0</v>
      </c>
      <c r="C11216" s="2" t="s">
        <v>23</v>
      </c>
      <c r="D11216" s="1"/>
      <c r="E11216" s="1">
        <v>102.0</v>
      </c>
      <c r="F11216" s="1" t="str">
        <f>vlookup(E11216,Teams!$A:B,2,false)</f>
        <v>Poolesville B</v>
      </c>
      <c r="G11216" s="1" t="b">
        <v>1</v>
      </c>
      <c r="H11216" s="1" t="b">
        <v>1</v>
      </c>
      <c r="I11216" s="1">
        <v>13.0</v>
      </c>
      <c r="J11216" s="3" t="str">
        <f>vlookup(I11216,Cats!$A:$B,2,false)</f>
        <v>X</v>
      </c>
    </row>
    <row r="11217">
      <c r="A11217" s="1">
        <v>134284.0</v>
      </c>
      <c r="B11217" s="1">
        <v>411.0</v>
      </c>
      <c r="C11217" s="2" t="s">
        <v>23</v>
      </c>
      <c r="D11217" s="1"/>
      <c r="E11217" s="1">
        <v>110.0</v>
      </c>
      <c r="F11217" s="1" t="str">
        <f>vlookup(E11217,Teams!$A:B,2,false)</f>
        <v>RMHS B</v>
      </c>
      <c r="G11217" s="1" t="b">
        <v>0</v>
      </c>
      <c r="H11217" s="1" t="b">
        <v>1</v>
      </c>
      <c r="I11217" s="1">
        <v>13.0</v>
      </c>
      <c r="J11217" s="3" t="str">
        <f>vlookup(I11217,Cats!$A:$B,2,false)</f>
        <v>X</v>
      </c>
    </row>
    <row r="11218">
      <c r="A11218" s="1">
        <v>134285.0</v>
      </c>
      <c r="B11218" s="1">
        <v>411.0</v>
      </c>
      <c r="C11218" s="2" t="s">
        <v>34</v>
      </c>
      <c r="D11218" s="1" t="s">
        <v>861</v>
      </c>
      <c r="E11218" s="1">
        <v>102.0</v>
      </c>
      <c r="F11218" s="1" t="str">
        <f>vlookup(E11218,Teams!$A:B,2,false)</f>
        <v>Poolesville B</v>
      </c>
      <c r="G11218" s="1" t="b">
        <v>1</v>
      </c>
      <c r="H11218" s="1" t="b">
        <v>0</v>
      </c>
      <c r="I11218" s="1">
        <v>14.0</v>
      </c>
      <c r="J11218" s="3" t="str">
        <f>vlookup(I11218,Cats!$A:$B,2,false)</f>
        <v>M</v>
      </c>
    </row>
    <row r="11219">
      <c r="A11219" s="1">
        <v>134286.0</v>
      </c>
      <c r="B11219" s="1">
        <v>411.0</v>
      </c>
      <c r="C11219" s="2" t="s">
        <v>23</v>
      </c>
      <c r="D11219" s="1" t="s">
        <v>573</v>
      </c>
      <c r="E11219" s="1">
        <v>110.0</v>
      </c>
      <c r="F11219" s="1" t="str">
        <f>vlookup(E11219,Teams!$A:B,2,false)</f>
        <v>RMHS B</v>
      </c>
      <c r="G11219" s="1" t="b">
        <v>0</v>
      </c>
      <c r="H11219" s="1" t="b">
        <v>0</v>
      </c>
      <c r="I11219" s="1">
        <v>14.0</v>
      </c>
      <c r="J11219" s="3" t="str">
        <f>vlookup(I11219,Cats!$A:$B,2,false)</f>
        <v>M</v>
      </c>
    </row>
    <row r="11220">
      <c r="A11220" s="1">
        <v>134287.0</v>
      </c>
      <c r="B11220" s="1">
        <v>411.0</v>
      </c>
      <c r="C11220" s="2" t="s">
        <v>23</v>
      </c>
      <c r="D11220" s="1"/>
      <c r="E11220" s="1">
        <v>102.0</v>
      </c>
      <c r="F11220" s="1" t="str">
        <f>vlookup(E11220,Teams!$A:B,2,false)</f>
        <v>Poolesville B</v>
      </c>
      <c r="G11220" s="1" t="b">
        <v>1</v>
      </c>
      <c r="H11220" s="1" t="b">
        <v>1</v>
      </c>
      <c r="I11220" s="1">
        <v>15.0</v>
      </c>
      <c r="J11220" s="3" t="str">
        <f>vlookup(I11220,Cats!$A:$B,2,false)</f>
        <v>C</v>
      </c>
    </row>
    <row r="11221">
      <c r="A11221" s="1">
        <v>134288.0</v>
      </c>
      <c r="B11221" s="1">
        <v>411.0</v>
      </c>
      <c r="C11221" s="2" t="s">
        <v>78</v>
      </c>
      <c r="D11221" s="1" t="s">
        <v>573</v>
      </c>
      <c r="E11221" s="1">
        <v>110.0</v>
      </c>
      <c r="F11221" s="1" t="str">
        <f>vlookup(E11221,Teams!$A:B,2,false)</f>
        <v>RMHS B</v>
      </c>
      <c r="G11221" s="1" t="b">
        <v>0</v>
      </c>
      <c r="H11221" s="1" t="b">
        <v>0</v>
      </c>
      <c r="I11221" s="1">
        <v>15.0</v>
      </c>
      <c r="J11221" s="3" t="str">
        <f>vlookup(I11221,Cats!$A:$B,2,false)</f>
        <v>C</v>
      </c>
    </row>
    <row r="11222">
      <c r="A11222" s="1">
        <v>134289.0</v>
      </c>
      <c r="B11222" s="1">
        <v>411.0</v>
      </c>
      <c r="C11222" s="2" t="s">
        <v>23</v>
      </c>
      <c r="D11222" s="1" t="s">
        <v>688</v>
      </c>
      <c r="E11222" s="1">
        <v>102.0</v>
      </c>
      <c r="F11222" s="1" t="str">
        <f>vlookup(E11222,Teams!$A:B,2,false)</f>
        <v>Poolesville B</v>
      </c>
      <c r="G11222" s="1" t="b">
        <v>1</v>
      </c>
      <c r="H11222" s="1" t="b">
        <v>0</v>
      </c>
      <c r="I11222" s="1">
        <v>16.0</v>
      </c>
      <c r="J11222" s="3" t="str">
        <f>vlookup(I11222,Cats!$A:$B,2,false)</f>
        <v>E</v>
      </c>
    </row>
    <row r="11223">
      <c r="A11223" s="1">
        <v>134290.0</v>
      </c>
      <c r="B11223" s="1">
        <v>411.0</v>
      </c>
      <c r="C11223" s="2" t="s">
        <v>34</v>
      </c>
      <c r="D11223" s="1" t="s">
        <v>736</v>
      </c>
      <c r="E11223" s="1">
        <v>110.0</v>
      </c>
      <c r="F11223" s="1" t="str">
        <f>vlookup(E11223,Teams!$A:B,2,false)</f>
        <v>RMHS B</v>
      </c>
      <c r="G11223" s="1" t="b">
        <v>0</v>
      </c>
      <c r="H11223" s="1" t="b">
        <v>0</v>
      </c>
      <c r="I11223" s="1">
        <v>16.0</v>
      </c>
      <c r="J11223" s="3" t="str">
        <f>vlookup(I11223,Cats!$A:$B,2,false)</f>
        <v>E</v>
      </c>
    </row>
    <row r="11224">
      <c r="A11224" s="1">
        <v>134291.0</v>
      </c>
      <c r="B11224" s="1">
        <v>411.0</v>
      </c>
      <c r="C11224" s="2" t="s">
        <v>23</v>
      </c>
      <c r="D11224" s="1"/>
      <c r="E11224" s="1">
        <v>102.0</v>
      </c>
      <c r="F11224" s="1" t="str">
        <f>vlookup(E11224,Teams!$A:B,2,false)</f>
        <v>Poolesville B</v>
      </c>
      <c r="G11224" s="1" t="b">
        <v>1</v>
      </c>
      <c r="H11224" s="1" t="b">
        <v>1</v>
      </c>
      <c r="I11224" s="1">
        <v>17.0</v>
      </c>
      <c r="J11224" s="3" t="str">
        <f>vlookup(I11224,Cats!$A:$B,2,false)</f>
        <v>B</v>
      </c>
    </row>
    <row r="11225">
      <c r="A11225" s="1">
        <v>134292.0</v>
      </c>
      <c r="B11225" s="1">
        <v>411.0</v>
      </c>
      <c r="C11225" s="2" t="s">
        <v>23</v>
      </c>
      <c r="D11225" s="1"/>
      <c r="E11225" s="1">
        <v>110.0</v>
      </c>
      <c r="F11225" s="1" t="str">
        <f>vlookup(E11225,Teams!$A:B,2,false)</f>
        <v>RMHS B</v>
      </c>
      <c r="G11225" s="1" t="b">
        <v>0</v>
      </c>
      <c r="H11225" s="1" t="b">
        <v>1</v>
      </c>
      <c r="I11225" s="1">
        <v>17.0</v>
      </c>
      <c r="J11225" s="3" t="str">
        <f>vlookup(I11225,Cats!$A:$B,2,false)</f>
        <v>B</v>
      </c>
    </row>
    <row r="11226">
      <c r="A11226" s="1">
        <v>134293.0</v>
      </c>
      <c r="B11226" s="1">
        <v>411.0</v>
      </c>
      <c r="C11226" s="2" t="s">
        <v>23</v>
      </c>
      <c r="D11226" s="1"/>
      <c r="E11226" s="1">
        <v>102.0</v>
      </c>
      <c r="F11226" s="1" t="str">
        <f>vlookup(E11226,Teams!$A:B,2,false)</f>
        <v>Poolesville B</v>
      </c>
      <c r="G11226" s="1" t="b">
        <v>1</v>
      </c>
      <c r="H11226" s="1" t="b">
        <v>1</v>
      </c>
      <c r="I11226" s="1">
        <v>18.0</v>
      </c>
      <c r="J11226" s="3" t="str">
        <f>vlookup(I11226,Cats!$A:$B,2,false)</f>
        <v>P</v>
      </c>
    </row>
    <row r="11227">
      <c r="A11227" s="1">
        <v>134294.0</v>
      </c>
      <c r="B11227" s="1">
        <v>411.0</v>
      </c>
      <c r="C11227" s="2" t="s">
        <v>78</v>
      </c>
      <c r="D11227" s="1" t="s">
        <v>573</v>
      </c>
      <c r="E11227" s="1">
        <v>110.0</v>
      </c>
      <c r="F11227" s="1" t="str">
        <f>vlookup(E11227,Teams!$A:B,2,false)</f>
        <v>RMHS B</v>
      </c>
      <c r="G11227" s="1" t="b">
        <v>0</v>
      </c>
      <c r="H11227" s="1" t="b">
        <v>0</v>
      </c>
      <c r="I11227" s="1">
        <v>18.0</v>
      </c>
      <c r="J11227" s="3" t="str">
        <f>vlookup(I11227,Cats!$A:$B,2,false)</f>
        <v>P</v>
      </c>
    </row>
    <row r="11228">
      <c r="A11228" s="1">
        <v>134295.0</v>
      </c>
      <c r="B11228" s="1">
        <v>411.0</v>
      </c>
      <c r="C11228" s="2" t="s">
        <v>23</v>
      </c>
      <c r="D11228" s="1"/>
      <c r="E11228" s="1">
        <v>102.0</v>
      </c>
      <c r="F11228" s="1" t="str">
        <f>vlookup(E11228,Teams!$A:B,2,false)</f>
        <v>Poolesville B</v>
      </c>
      <c r="G11228" s="1" t="b">
        <v>1</v>
      </c>
      <c r="H11228" s="1" t="b">
        <v>1</v>
      </c>
      <c r="I11228" s="1">
        <v>19.0</v>
      </c>
      <c r="J11228" s="3" t="str">
        <f>vlookup(I11228,Cats!$A:$B,2,false)</f>
        <v>X</v>
      </c>
    </row>
    <row r="11229">
      <c r="A11229" s="1">
        <v>134296.0</v>
      </c>
      <c r="B11229" s="1">
        <v>411.0</v>
      </c>
      <c r="C11229" s="2" t="s">
        <v>34</v>
      </c>
      <c r="D11229" s="1" t="s">
        <v>736</v>
      </c>
      <c r="E11229" s="1">
        <v>110.0</v>
      </c>
      <c r="F11229" s="1" t="str">
        <f>vlookup(E11229,Teams!$A:B,2,false)</f>
        <v>RMHS B</v>
      </c>
      <c r="G11229" s="1" t="b">
        <v>0</v>
      </c>
      <c r="H11229" s="1" t="b">
        <v>0</v>
      </c>
      <c r="I11229" s="1">
        <v>19.0</v>
      </c>
      <c r="J11229" s="3" t="str">
        <f>vlookup(I11229,Cats!$A:$B,2,false)</f>
        <v>X</v>
      </c>
    </row>
    <row r="11230">
      <c r="A11230" s="1">
        <v>134297.0</v>
      </c>
      <c r="B11230" s="1">
        <v>411.0</v>
      </c>
      <c r="C11230" s="2" t="s">
        <v>23</v>
      </c>
      <c r="D11230" s="1"/>
      <c r="E11230" s="1">
        <v>102.0</v>
      </c>
      <c r="F11230" s="1" t="str">
        <f>vlookup(E11230,Teams!$A:B,2,false)</f>
        <v>Poolesville B</v>
      </c>
      <c r="G11230" s="1" t="b">
        <v>1</v>
      </c>
      <c r="H11230" s="1" t="b">
        <v>1</v>
      </c>
      <c r="I11230" s="1">
        <v>20.0</v>
      </c>
      <c r="J11230" s="3" t="str">
        <f>vlookup(I11230,Cats!$A:$B,2,false)</f>
        <v>M</v>
      </c>
    </row>
    <row r="11231">
      <c r="A11231" s="1">
        <v>134298.0</v>
      </c>
      <c r="B11231" s="1">
        <v>411.0</v>
      </c>
      <c r="C11231" s="2" t="s">
        <v>78</v>
      </c>
      <c r="D11231" s="1" t="s">
        <v>573</v>
      </c>
      <c r="E11231" s="1">
        <v>110.0</v>
      </c>
      <c r="F11231" s="1" t="str">
        <f>vlookup(E11231,Teams!$A:B,2,false)</f>
        <v>RMHS B</v>
      </c>
      <c r="G11231" s="1" t="b">
        <v>0</v>
      </c>
      <c r="H11231" s="1" t="b">
        <v>0</v>
      </c>
      <c r="I11231" s="1">
        <v>20.0</v>
      </c>
      <c r="J11231" s="3" t="str">
        <f>vlookup(I11231,Cats!$A:$B,2,false)</f>
        <v>M</v>
      </c>
    </row>
    <row r="11232">
      <c r="A11232" s="1">
        <v>134299.0</v>
      </c>
      <c r="B11232" s="1">
        <v>411.0</v>
      </c>
      <c r="C11232" s="2" t="s">
        <v>78</v>
      </c>
      <c r="D11232" s="1" t="s">
        <v>688</v>
      </c>
      <c r="E11232" s="1">
        <v>102.0</v>
      </c>
      <c r="F11232" s="1" t="str">
        <f>vlookup(E11232,Teams!$A:B,2,false)</f>
        <v>Poolesville B</v>
      </c>
      <c r="G11232" s="1" t="b">
        <v>1</v>
      </c>
      <c r="H11232" s="1" t="b">
        <v>0</v>
      </c>
      <c r="I11232" s="1">
        <v>21.0</v>
      </c>
      <c r="J11232" s="3" t="str">
        <f>vlookup(I11232,Cats!$A:$B,2,false)</f>
        <v>C</v>
      </c>
    </row>
    <row r="11233">
      <c r="A11233" s="1">
        <v>134300.0</v>
      </c>
      <c r="B11233" s="1">
        <v>411.0</v>
      </c>
      <c r="C11233" s="2" t="s">
        <v>23</v>
      </c>
      <c r="D11233" s="1"/>
      <c r="E11233" s="1">
        <v>110.0</v>
      </c>
      <c r="F11233" s="1" t="str">
        <f>vlookup(E11233,Teams!$A:B,2,false)</f>
        <v>RMHS B</v>
      </c>
      <c r="G11233" s="1" t="b">
        <v>0</v>
      </c>
      <c r="H11233" s="1" t="b">
        <v>1</v>
      </c>
      <c r="I11233" s="1">
        <v>21.0</v>
      </c>
      <c r="J11233" s="3" t="str">
        <f>vlookup(I11233,Cats!$A:$B,2,false)</f>
        <v>C</v>
      </c>
    </row>
    <row r="11234">
      <c r="A11234" s="1">
        <v>134301.0</v>
      </c>
      <c r="B11234" s="1">
        <v>411.0</v>
      </c>
      <c r="C11234" s="2" t="s">
        <v>23</v>
      </c>
      <c r="D11234" s="1" t="s">
        <v>688</v>
      </c>
      <c r="E11234" s="1">
        <v>102.0</v>
      </c>
      <c r="F11234" s="1" t="str">
        <f>vlookup(E11234,Teams!$A:B,2,false)</f>
        <v>Poolesville B</v>
      </c>
      <c r="G11234" s="1" t="b">
        <v>1</v>
      </c>
      <c r="H11234" s="1" t="b">
        <v>0</v>
      </c>
      <c r="I11234" s="1">
        <v>22.0</v>
      </c>
      <c r="J11234" s="3" t="str">
        <f>vlookup(I11234,Cats!$A:$B,2,false)</f>
        <v>E</v>
      </c>
    </row>
    <row r="11235">
      <c r="A11235" s="1">
        <v>134302.0</v>
      </c>
      <c r="B11235" s="1">
        <v>411.0</v>
      </c>
      <c r="C11235" s="2" t="s">
        <v>23</v>
      </c>
      <c r="D11235" s="1" t="s">
        <v>573</v>
      </c>
      <c r="E11235" s="1">
        <v>110.0</v>
      </c>
      <c r="F11235" s="1" t="str">
        <f>vlookup(E11235,Teams!$A:B,2,false)</f>
        <v>RMHS B</v>
      </c>
      <c r="G11235" s="1" t="b">
        <v>0</v>
      </c>
      <c r="H11235" s="1" t="b">
        <v>0</v>
      </c>
      <c r="I11235" s="1">
        <v>22.0</v>
      </c>
      <c r="J11235" s="3" t="str">
        <f>vlookup(I11235,Cats!$A:$B,2,false)</f>
        <v>E</v>
      </c>
    </row>
    <row r="11236">
      <c r="A11236" s="1">
        <v>134303.0</v>
      </c>
      <c r="B11236" s="1">
        <v>411.0</v>
      </c>
      <c r="C11236" s="2" t="s">
        <v>78</v>
      </c>
      <c r="D11236" s="1" t="s">
        <v>688</v>
      </c>
      <c r="E11236" s="1">
        <v>102.0</v>
      </c>
      <c r="F11236" s="1" t="str">
        <f>vlookup(E11236,Teams!$A:B,2,false)</f>
        <v>Poolesville B</v>
      </c>
      <c r="G11236" s="1" t="b">
        <v>1</v>
      </c>
      <c r="H11236" s="1" t="b">
        <v>0</v>
      </c>
      <c r="I11236" s="1">
        <v>23.0</v>
      </c>
      <c r="J11236" s="3" t="str">
        <f>vlookup(I11236,Cats!$A:$B,2,false)</f>
        <v>B</v>
      </c>
    </row>
    <row r="11237">
      <c r="A11237" s="1">
        <v>134304.0</v>
      </c>
      <c r="B11237" s="1">
        <v>411.0</v>
      </c>
      <c r="C11237" s="2" t="s">
        <v>23</v>
      </c>
      <c r="D11237" s="1" t="s">
        <v>1207</v>
      </c>
      <c r="E11237" s="1">
        <v>110.0</v>
      </c>
      <c r="F11237" s="1" t="str">
        <f>vlookup(E11237,Teams!$A:B,2,false)</f>
        <v>RMHS B</v>
      </c>
      <c r="G11237" s="1" t="b">
        <v>0</v>
      </c>
      <c r="H11237" s="1" t="b">
        <v>0</v>
      </c>
      <c r="I11237" s="1">
        <v>23.0</v>
      </c>
      <c r="J11237" s="3" t="str">
        <f>vlookup(I11237,Cats!$A:$B,2,false)</f>
        <v>B</v>
      </c>
    </row>
    <row r="11238">
      <c r="A11238" s="1">
        <v>134305.0</v>
      </c>
      <c r="B11238" s="1">
        <v>411.0</v>
      </c>
      <c r="C11238" s="2" t="s">
        <v>23</v>
      </c>
      <c r="D11238" s="1" t="s">
        <v>688</v>
      </c>
      <c r="E11238" s="1">
        <v>102.0</v>
      </c>
      <c r="F11238" s="1" t="str">
        <f>vlookup(E11238,Teams!$A:B,2,false)</f>
        <v>Poolesville B</v>
      </c>
      <c r="G11238" s="1" t="b">
        <v>1</v>
      </c>
      <c r="H11238" s="1" t="b">
        <v>0</v>
      </c>
      <c r="I11238" s="1">
        <v>24.0</v>
      </c>
      <c r="J11238" s="3" t="str">
        <f>vlookup(I11238,Cats!$A:$B,2,false)</f>
        <v>P</v>
      </c>
    </row>
    <row r="11239">
      <c r="A11239" s="1">
        <v>134306.0</v>
      </c>
      <c r="B11239" s="1">
        <v>411.0</v>
      </c>
      <c r="C11239" s="2" t="s">
        <v>78</v>
      </c>
      <c r="D11239" s="1" t="s">
        <v>573</v>
      </c>
      <c r="E11239" s="1">
        <v>110.0</v>
      </c>
      <c r="F11239" s="1" t="str">
        <f>vlookup(E11239,Teams!$A:B,2,false)</f>
        <v>RMHS B</v>
      </c>
      <c r="G11239" s="1" t="b">
        <v>0</v>
      </c>
      <c r="H11239" s="1" t="b">
        <v>0</v>
      </c>
      <c r="I11239" s="1">
        <v>24.0</v>
      </c>
      <c r="J11239" s="3" t="str">
        <f>vlookup(I11239,Cats!$A:$B,2,false)</f>
        <v>P</v>
      </c>
    </row>
    <row r="11240">
      <c r="A11240" s="1">
        <v>134307.0</v>
      </c>
      <c r="B11240" s="1">
        <v>411.0</v>
      </c>
      <c r="C11240" s="2" t="s">
        <v>23</v>
      </c>
      <c r="D11240" s="1" t="s">
        <v>811</v>
      </c>
      <c r="E11240" s="1">
        <v>102.0</v>
      </c>
      <c r="F11240" s="1" t="str">
        <f>vlookup(E11240,Teams!$A:B,2,false)</f>
        <v>Poolesville B</v>
      </c>
      <c r="G11240" s="1" t="b">
        <v>1</v>
      </c>
      <c r="H11240" s="1" t="b">
        <v>0</v>
      </c>
      <c r="I11240" s="1">
        <v>25.0</v>
      </c>
      <c r="J11240" s="3" t="str">
        <f>vlookup(I11240,Cats!$A:$B,2,false)</f>
        <v>#N/A</v>
      </c>
    </row>
    <row r="11241">
      <c r="A11241" s="1">
        <v>134308.0</v>
      </c>
      <c r="B11241" s="1">
        <v>411.0</v>
      </c>
      <c r="C11241" s="2" t="s">
        <v>78</v>
      </c>
      <c r="D11241" s="1" t="s">
        <v>736</v>
      </c>
      <c r="E11241" s="1">
        <v>110.0</v>
      </c>
      <c r="F11241" s="1" t="str">
        <f>vlookup(E11241,Teams!$A:B,2,false)</f>
        <v>RMHS B</v>
      </c>
      <c r="G11241" s="1" t="b">
        <v>0</v>
      </c>
      <c r="H11241" s="1" t="b">
        <v>0</v>
      </c>
      <c r="I11241" s="1">
        <v>25.0</v>
      </c>
      <c r="J11241" s="3" t="str">
        <f>vlookup(I11241,Cats!$A:$B,2,false)</f>
        <v>#N/A</v>
      </c>
    </row>
    <row r="11242">
      <c r="A11242" s="1">
        <v>134309.0</v>
      </c>
      <c r="B11242" s="1">
        <v>412.0</v>
      </c>
      <c r="C11242" s="2" t="s">
        <v>23</v>
      </c>
      <c r="D11242" s="1" t="s">
        <v>564</v>
      </c>
      <c r="E11242" s="1">
        <v>48.0</v>
      </c>
      <c r="F11242" s="1" t="str">
        <f>vlookup(E11242,Teams!$A:B,2,false)</f>
        <v>ASFA B</v>
      </c>
      <c r="G11242" s="1" t="b">
        <v>1</v>
      </c>
      <c r="H11242" s="1" t="b">
        <v>0</v>
      </c>
      <c r="I11242" s="1">
        <v>1.0</v>
      </c>
      <c r="J11242" s="3" t="str">
        <f>vlookup(I11242,Cats!$A:$B,2,false)</f>
        <v>X</v>
      </c>
    </row>
    <row r="11243">
      <c r="A11243" s="1">
        <v>134310.0</v>
      </c>
      <c r="B11243" s="1">
        <v>412.0</v>
      </c>
      <c r="C11243" s="2" t="s">
        <v>23</v>
      </c>
      <c r="D11243" s="1" t="s">
        <v>553</v>
      </c>
      <c r="E11243" s="1">
        <v>77.0</v>
      </c>
      <c r="F11243" s="1" t="str">
        <f>vlookup(E11243,Teams!$A:B,2,false)</f>
        <v>Iolani A</v>
      </c>
      <c r="G11243" s="1" t="b">
        <v>0</v>
      </c>
      <c r="H11243" s="1" t="b">
        <v>0</v>
      </c>
      <c r="I11243" s="1">
        <v>1.0</v>
      </c>
      <c r="J11243" s="3" t="str">
        <f>vlookup(I11243,Cats!$A:$B,2,false)</f>
        <v>X</v>
      </c>
    </row>
    <row r="11244">
      <c r="A11244" s="1">
        <v>134311.0</v>
      </c>
      <c r="B11244" s="1">
        <v>412.0</v>
      </c>
      <c r="C11244" s="2" t="s">
        <v>23</v>
      </c>
      <c r="D11244" s="1"/>
      <c r="E11244" s="1">
        <v>48.0</v>
      </c>
      <c r="F11244" s="1" t="str">
        <f>vlookup(E11244,Teams!$A:B,2,false)</f>
        <v>ASFA B</v>
      </c>
      <c r="G11244" s="1" t="b">
        <v>1</v>
      </c>
      <c r="H11244" s="1" t="b">
        <v>1</v>
      </c>
      <c r="I11244" s="1">
        <v>2.0</v>
      </c>
      <c r="J11244" s="3" t="str">
        <f>vlookup(I11244,Cats!$A:$B,2,false)</f>
        <v>M</v>
      </c>
    </row>
    <row r="11245">
      <c r="A11245" s="1">
        <v>134312.0</v>
      </c>
      <c r="B11245" s="1">
        <v>412.0</v>
      </c>
      <c r="C11245" s="2" t="s">
        <v>78</v>
      </c>
      <c r="D11245" s="1" t="s">
        <v>921</v>
      </c>
      <c r="E11245" s="1">
        <v>77.0</v>
      </c>
      <c r="F11245" s="1" t="str">
        <f>vlookup(E11245,Teams!$A:B,2,false)</f>
        <v>Iolani A</v>
      </c>
      <c r="G11245" s="1" t="b">
        <v>0</v>
      </c>
      <c r="H11245" s="1" t="b">
        <v>0</v>
      </c>
      <c r="I11245" s="1">
        <v>2.0</v>
      </c>
      <c r="J11245" s="3" t="str">
        <f>vlookup(I11245,Cats!$A:$B,2,false)</f>
        <v>M</v>
      </c>
    </row>
    <row r="11246">
      <c r="A11246" s="1">
        <v>134313.0</v>
      </c>
      <c r="B11246" s="1">
        <v>412.0</v>
      </c>
      <c r="C11246" s="2" t="s">
        <v>34</v>
      </c>
      <c r="D11246" s="1" t="s">
        <v>896</v>
      </c>
      <c r="E11246" s="1">
        <v>48.0</v>
      </c>
      <c r="F11246" s="1" t="str">
        <f>vlookup(E11246,Teams!$A:B,2,false)</f>
        <v>ASFA B</v>
      </c>
      <c r="G11246" s="1" t="b">
        <v>1</v>
      </c>
      <c r="H11246" s="1" t="b">
        <v>0</v>
      </c>
      <c r="I11246" s="1">
        <v>3.0</v>
      </c>
      <c r="J11246" s="3" t="str">
        <f>vlookup(I11246,Cats!$A:$B,2,false)</f>
        <v>C</v>
      </c>
    </row>
    <row r="11247">
      <c r="A11247" s="1">
        <v>134314.0</v>
      </c>
      <c r="B11247" s="1">
        <v>412.0</v>
      </c>
      <c r="C11247" s="2" t="s">
        <v>23</v>
      </c>
      <c r="D11247" s="1"/>
      <c r="E11247" s="1">
        <v>77.0</v>
      </c>
      <c r="F11247" s="1" t="str">
        <f>vlookup(E11247,Teams!$A:B,2,false)</f>
        <v>Iolani A</v>
      </c>
      <c r="G11247" s="1" t="b">
        <v>0</v>
      </c>
      <c r="H11247" s="1" t="b">
        <v>1</v>
      </c>
      <c r="I11247" s="1">
        <v>3.0</v>
      </c>
      <c r="J11247" s="3" t="str">
        <f>vlookup(I11247,Cats!$A:$B,2,false)</f>
        <v>C</v>
      </c>
    </row>
    <row r="11248">
      <c r="A11248" s="1">
        <v>134315.0</v>
      </c>
      <c r="B11248" s="1">
        <v>412.0</v>
      </c>
      <c r="C11248" s="2" t="s">
        <v>23</v>
      </c>
      <c r="D11248" s="1"/>
      <c r="E11248" s="1">
        <v>48.0</v>
      </c>
      <c r="F11248" s="1" t="str">
        <f>vlookup(E11248,Teams!$A:B,2,false)</f>
        <v>ASFA B</v>
      </c>
      <c r="G11248" s="1" t="b">
        <v>1</v>
      </c>
      <c r="H11248" s="1" t="b">
        <v>1</v>
      </c>
      <c r="I11248" s="1">
        <v>4.0</v>
      </c>
      <c r="J11248" s="3" t="str">
        <f>vlookup(I11248,Cats!$A:$B,2,false)</f>
        <v>E</v>
      </c>
    </row>
    <row r="11249">
      <c r="A11249" s="1">
        <v>134316.0</v>
      </c>
      <c r="B11249" s="1">
        <v>412.0</v>
      </c>
      <c r="C11249" s="2" t="s">
        <v>34</v>
      </c>
      <c r="D11249" s="1" t="s">
        <v>467</v>
      </c>
      <c r="E11249" s="1">
        <v>77.0</v>
      </c>
      <c r="F11249" s="1" t="str">
        <f>vlookup(E11249,Teams!$A:B,2,false)</f>
        <v>Iolani A</v>
      </c>
      <c r="G11249" s="1" t="b">
        <v>0</v>
      </c>
      <c r="H11249" s="1" t="b">
        <v>0</v>
      </c>
      <c r="I11249" s="1">
        <v>4.0</v>
      </c>
      <c r="J11249" s="3" t="str">
        <f>vlookup(I11249,Cats!$A:$B,2,false)</f>
        <v>E</v>
      </c>
    </row>
    <row r="11250">
      <c r="A11250" s="1">
        <v>134317.0</v>
      </c>
      <c r="B11250" s="1">
        <v>412.0</v>
      </c>
      <c r="C11250" s="2" t="s">
        <v>23</v>
      </c>
      <c r="D11250" s="1"/>
      <c r="E11250" s="1">
        <v>48.0</v>
      </c>
      <c r="F11250" s="1" t="str">
        <f>vlookup(E11250,Teams!$A:B,2,false)</f>
        <v>ASFA B</v>
      </c>
      <c r="G11250" s="1" t="b">
        <v>1</v>
      </c>
      <c r="H11250" s="1" t="b">
        <v>1</v>
      </c>
      <c r="I11250" s="1">
        <v>5.0</v>
      </c>
      <c r="J11250" s="3" t="str">
        <f>vlookup(I11250,Cats!$A:$B,2,false)</f>
        <v>B</v>
      </c>
    </row>
    <row r="11251">
      <c r="A11251" s="1">
        <v>134318.0</v>
      </c>
      <c r="B11251" s="1">
        <v>412.0</v>
      </c>
      <c r="C11251" s="2" t="s">
        <v>78</v>
      </c>
      <c r="D11251" s="1" t="s">
        <v>877</v>
      </c>
      <c r="E11251" s="1">
        <v>77.0</v>
      </c>
      <c r="F11251" s="1" t="str">
        <f>vlookup(E11251,Teams!$A:B,2,false)</f>
        <v>Iolani A</v>
      </c>
      <c r="G11251" s="1" t="b">
        <v>0</v>
      </c>
      <c r="H11251" s="1" t="b">
        <v>0</v>
      </c>
      <c r="I11251" s="1">
        <v>5.0</v>
      </c>
      <c r="J11251" s="3" t="str">
        <f>vlookup(I11251,Cats!$A:$B,2,false)</f>
        <v>B</v>
      </c>
    </row>
    <row r="11252">
      <c r="A11252" s="1">
        <v>134319.0</v>
      </c>
      <c r="B11252" s="1">
        <v>412.0</v>
      </c>
      <c r="C11252" s="2" t="s">
        <v>78</v>
      </c>
      <c r="D11252" s="1" t="s">
        <v>564</v>
      </c>
      <c r="E11252" s="1">
        <v>48.0</v>
      </c>
      <c r="F11252" s="1" t="str">
        <f>vlookup(E11252,Teams!$A:B,2,false)</f>
        <v>ASFA B</v>
      </c>
      <c r="G11252" s="1" t="b">
        <v>1</v>
      </c>
      <c r="H11252" s="1" t="b">
        <v>0</v>
      </c>
      <c r="I11252" s="1">
        <v>6.0</v>
      </c>
      <c r="J11252" s="3" t="str">
        <f>vlookup(I11252,Cats!$A:$B,2,false)</f>
        <v>P</v>
      </c>
    </row>
    <row r="11253">
      <c r="A11253" s="1">
        <v>134320.0</v>
      </c>
      <c r="B11253" s="1">
        <v>412.0</v>
      </c>
      <c r="C11253" s="2" t="s">
        <v>23</v>
      </c>
      <c r="D11253" s="1"/>
      <c r="E11253" s="1">
        <v>77.0</v>
      </c>
      <c r="F11253" s="1" t="str">
        <f>vlookup(E11253,Teams!$A:B,2,false)</f>
        <v>Iolani A</v>
      </c>
      <c r="G11253" s="1" t="b">
        <v>0</v>
      </c>
      <c r="H11253" s="1" t="b">
        <v>1</v>
      </c>
      <c r="I11253" s="1">
        <v>6.0</v>
      </c>
      <c r="J11253" s="3" t="str">
        <f>vlookup(I11253,Cats!$A:$B,2,false)</f>
        <v>P</v>
      </c>
    </row>
    <row r="11254">
      <c r="A11254" s="1">
        <v>134321.0</v>
      </c>
      <c r="B11254" s="1">
        <v>412.0</v>
      </c>
      <c r="C11254" s="2" t="s">
        <v>34</v>
      </c>
      <c r="D11254" s="1" t="s">
        <v>678</v>
      </c>
      <c r="E11254" s="1">
        <v>48.0</v>
      </c>
      <c r="F11254" s="1" t="str">
        <f>vlookup(E11254,Teams!$A:B,2,false)</f>
        <v>ASFA B</v>
      </c>
      <c r="G11254" s="1" t="b">
        <v>1</v>
      </c>
      <c r="H11254" s="1" t="b">
        <v>0</v>
      </c>
      <c r="I11254" s="1">
        <v>7.0</v>
      </c>
      <c r="J11254" s="3" t="str">
        <f>vlookup(I11254,Cats!$A:$B,2,false)</f>
        <v>X</v>
      </c>
    </row>
    <row r="11255">
      <c r="A11255" s="1">
        <v>134322.0</v>
      </c>
      <c r="B11255" s="1">
        <v>412.0</v>
      </c>
      <c r="C11255" s="2" t="s">
        <v>23</v>
      </c>
      <c r="D11255" s="1"/>
      <c r="E11255" s="1">
        <v>77.0</v>
      </c>
      <c r="F11255" s="1" t="str">
        <f>vlookup(E11255,Teams!$A:B,2,false)</f>
        <v>Iolani A</v>
      </c>
      <c r="G11255" s="1" t="b">
        <v>0</v>
      </c>
      <c r="H11255" s="1" t="b">
        <v>1</v>
      </c>
      <c r="I11255" s="1">
        <v>7.0</v>
      </c>
      <c r="J11255" s="3" t="str">
        <f>vlookup(I11255,Cats!$A:$B,2,false)</f>
        <v>X</v>
      </c>
    </row>
    <row r="11256">
      <c r="A11256" s="1">
        <v>134323.0</v>
      </c>
      <c r="B11256" s="1">
        <v>412.0</v>
      </c>
      <c r="C11256" s="2" t="s">
        <v>23</v>
      </c>
      <c r="D11256" s="1"/>
      <c r="E11256" s="1">
        <v>48.0</v>
      </c>
      <c r="F11256" s="1" t="str">
        <f>vlookup(E11256,Teams!$A:B,2,false)</f>
        <v>ASFA B</v>
      </c>
      <c r="G11256" s="1" t="b">
        <v>1</v>
      </c>
      <c r="H11256" s="1" t="b">
        <v>1</v>
      </c>
      <c r="I11256" s="1">
        <v>8.0</v>
      </c>
      <c r="J11256" s="3" t="str">
        <f>vlookup(I11256,Cats!$A:$B,2,false)</f>
        <v>M</v>
      </c>
    </row>
    <row r="11257">
      <c r="A11257" s="1">
        <v>134324.0</v>
      </c>
      <c r="B11257" s="1">
        <v>412.0</v>
      </c>
      <c r="C11257" s="2" t="s">
        <v>78</v>
      </c>
      <c r="D11257" s="1" t="s">
        <v>467</v>
      </c>
      <c r="E11257" s="1">
        <v>77.0</v>
      </c>
      <c r="F11257" s="1" t="str">
        <f>vlookup(E11257,Teams!$A:B,2,false)</f>
        <v>Iolani A</v>
      </c>
      <c r="G11257" s="1" t="b">
        <v>0</v>
      </c>
      <c r="H11257" s="1" t="b">
        <v>0</v>
      </c>
      <c r="I11257" s="1">
        <v>8.0</v>
      </c>
      <c r="J11257" s="3" t="str">
        <f>vlookup(I11257,Cats!$A:$B,2,false)</f>
        <v>M</v>
      </c>
    </row>
    <row r="11258">
      <c r="A11258" s="1">
        <v>134325.0</v>
      </c>
      <c r="B11258" s="1">
        <v>412.0</v>
      </c>
      <c r="C11258" s="2" t="s">
        <v>23</v>
      </c>
      <c r="D11258" s="1"/>
      <c r="E11258" s="1">
        <v>48.0</v>
      </c>
      <c r="F11258" s="1" t="str">
        <f>vlookup(E11258,Teams!$A:B,2,false)</f>
        <v>ASFA B</v>
      </c>
      <c r="G11258" s="1" t="b">
        <v>1</v>
      </c>
      <c r="H11258" s="1" t="b">
        <v>1</v>
      </c>
      <c r="I11258" s="1">
        <v>9.0</v>
      </c>
      <c r="J11258" s="3" t="str">
        <f>vlookup(I11258,Cats!$A:$B,2,false)</f>
        <v>C</v>
      </c>
    </row>
    <row r="11259">
      <c r="A11259" s="1">
        <v>134326.0</v>
      </c>
      <c r="B11259" s="1">
        <v>412.0</v>
      </c>
      <c r="C11259" s="2" t="s">
        <v>34</v>
      </c>
      <c r="D11259" s="1" t="s">
        <v>467</v>
      </c>
      <c r="E11259" s="1">
        <v>77.0</v>
      </c>
      <c r="F11259" s="1" t="str">
        <f>vlookup(E11259,Teams!$A:B,2,false)</f>
        <v>Iolani A</v>
      </c>
      <c r="G11259" s="1" t="b">
        <v>0</v>
      </c>
      <c r="H11259" s="1" t="b">
        <v>0</v>
      </c>
      <c r="I11259" s="1">
        <v>9.0</v>
      </c>
      <c r="J11259" s="3" t="str">
        <f>vlookup(I11259,Cats!$A:$B,2,false)</f>
        <v>C</v>
      </c>
    </row>
    <row r="11260">
      <c r="A11260" s="1">
        <v>134327.0</v>
      </c>
      <c r="B11260" s="1">
        <v>412.0</v>
      </c>
      <c r="C11260" s="2" t="s">
        <v>78</v>
      </c>
      <c r="D11260" s="1" t="s">
        <v>678</v>
      </c>
      <c r="E11260" s="1">
        <v>48.0</v>
      </c>
      <c r="F11260" s="1" t="str">
        <f>vlookup(E11260,Teams!$A:B,2,false)</f>
        <v>ASFA B</v>
      </c>
      <c r="G11260" s="1" t="b">
        <v>1</v>
      </c>
      <c r="H11260" s="1" t="b">
        <v>0</v>
      </c>
      <c r="I11260" s="1">
        <v>10.0</v>
      </c>
      <c r="J11260" s="3" t="str">
        <f>vlookup(I11260,Cats!$A:$B,2,false)</f>
        <v>E</v>
      </c>
    </row>
    <row r="11261">
      <c r="A11261" s="1">
        <v>134328.0</v>
      </c>
      <c r="B11261" s="1">
        <v>412.0</v>
      </c>
      <c r="C11261" s="2" t="s">
        <v>23</v>
      </c>
      <c r="D11261" s="1"/>
      <c r="E11261" s="1">
        <v>77.0</v>
      </c>
      <c r="F11261" s="1" t="str">
        <f>vlookup(E11261,Teams!$A:B,2,false)</f>
        <v>Iolani A</v>
      </c>
      <c r="G11261" s="1" t="b">
        <v>0</v>
      </c>
      <c r="H11261" s="1" t="b">
        <v>1</v>
      </c>
      <c r="I11261" s="1">
        <v>10.0</v>
      </c>
      <c r="J11261" s="3" t="str">
        <f>vlookup(I11261,Cats!$A:$B,2,false)</f>
        <v>E</v>
      </c>
    </row>
    <row r="11262">
      <c r="A11262" s="1">
        <v>134329.0</v>
      </c>
      <c r="B11262" s="1">
        <v>412.0</v>
      </c>
      <c r="C11262" s="2" t="s">
        <v>23</v>
      </c>
      <c r="D11262" s="1" t="s">
        <v>896</v>
      </c>
      <c r="E11262" s="1">
        <v>48.0</v>
      </c>
      <c r="F11262" s="1" t="str">
        <f>vlookup(E11262,Teams!$A:B,2,false)</f>
        <v>ASFA B</v>
      </c>
      <c r="G11262" s="1" t="b">
        <v>1</v>
      </c>
      <c r="H11262" s="1" t="b">
        <v>0</v>
      </c>
      <c r="I11262" s="1">
        <v>11.0</v>
      </c>
      <c r="J11262" s="3" t="str">
        <f>vlookup(I11262,Cats!$A:$B,2,false)</f>
        <v>B</v>
      </c>
    </row>
    <row r="11263">
      <c r="A11263" s="1">
        <v>134330.0</v>
      </c>
      <c r="B11263" s="1">
        <v>412.0</v>
      </c>
      <c r="C11263" s="2" t="s">
        <v>23</v>
      </c>
      <c r="D11263" s="1" t="s">
        <v>467</v>
      </c>
      <c r="E11263" s="1">
        <v>77.0</v>
      </c>
      <c r="F11263" s="1" t="str">
        <f>vlookup(E11263,Teams!$A:B,2,false)</f>
        <v>Iolani A</v>
      </c>
      <c r="G11263" s="1" t="b">
        <v>0</v>
      </c>
      <c r="H11263" s="1" t="b">
        <v>0</v>
      </c>
      <c r="I11263" s="1">
        <v>11.0</v>
      </c>
      <c r="J11263" s="3" t="str">
        <f>vlookup(I11263,Cats!$A:$B,2,false)</f>
        <v>B</v>
      </c>
    </row>
    <row r="11264">
      <c r="A11264" s="1">
        <v>134331.0</v>
      </c>
      <c r="B11264" s="1">
        <v>412.0</v>
      </c>
      <c r="C11264" s="2" t="s">
        <v>23</v>
      </c>
      <c r="D11264" s="1"/>
      <c r="E11264" s="1">
        <v>48.0</v>
      </c>
      <c r="F11264" s="1" t="str">
        <f>vlookup(E11264,Teams!$A:B,2,false)</f>
        <v>ASFA B</v>
      </c>
      <c r="G11264" s="1" t="b">
        <v>1</v>
      </c>
      <c r="H11264" s="1" t="b">
        <v>1</v>
      </c>
      <c r="I11264" s="1">
        <v>12.0</v>
      </c>
      <c r="J11264" s="3" t="str">
        <f>vlookup(I11264,Cats!$A:$B,2,false)</f>
        <v>P</v>
      </c>
    </row>
    <row r="11265">
      <c r="A11265" s="1">
        <v>134332.0</v>
      </c>
      <c r="B11265" s="1">
        <v>412.0</v>
      </c>
      <c r="C11265" s="2" t="s">
        <v>34</v>
      </c>
      <c r="D11265" s="1" t="s">
        <v>553</v>
      </c>
      <c r="E11265" s="1">
        <v>77.0</v>
      </c>
      <c r="F11265" s="1" t="str">
        <f>vlookup(E11265,Teams!$A:B,2,false)</f>
        <v>Iolani A</v>
      </c>
      <c r="G11265" s="1" t="b">
        <v>0</v>
      </c>
      <c r="H11265" s="1" t="b">
        <v>0</v>
      </c>
      <c r="I11265" s="1">
        <v>12.0</v>
      </c>
      <c r="J11265" s="3" t="str">
        <f>vlookup(I11265,Cats!$A:$B,2,false)</f>
        <v>P</v>
      </c>
    </row>
    <row r="11266">
      <c r="A11266" s="1">
        <v>134333.0</v>
      </c>
      <c r="B11266" s="1">
        <v>412.0</v>
      </c>
      <c r="C11266" s="2" t="s">
        <v>34</v>
      </c>
      <c r="D11266" s="1" t="s">
        <v>678</v>
      </c>
      <c r="E11266" s="1">
        <v>48.0</v>
      </c>
      <c r="F11266" s="1" t="str">
        <f>vlookup(E11266,Teams!$A:B,2,false)</f>
        <v>ASFA B</v>
      </c>
      <c r="G11266" s="1" t="b">
        <v>1</v>
      </c>
      <c r="H11266" s="1" t="b">
        <v>0</v>
      </c>
      <c r="I11266" s="1">
        <v>13.0</v>
      </c>
      <c r="J11266" s="3" t="str">
        <f>vlookup(I11266,Cats!$A:$B,2,false)</f>
        <v>X</v>
      </c>
    </row>
    <row r="11267">
      <c r="A11267" s="1">
        <v>134334.0</v>
      </c>
      <c r="B11267" s="1">
        <v>412.0</v>
      </c>
      <c r="C11267" s="2" t="s">
        <v>23</v>
      </c>
      <c r="D11267" s="1"/>
      <c r="E11267" s="1">
        <v>77.0</v>
      </c>
      <c r="F11267" s="1" t="str">
        <f>vlookup(E11267,Teams!$A:B,2,false)</f>
        <v>Iolani A</v>
      </c>
      <c r="G11267" s="1" t="b">
        <v>0</v>
      </c>
      <c r="H11267" s="1" t="b">
        <v>1</v>
      </c>
      <c r="I11267" s="1">
        <v>13.0</v>
      </c>
      <c r="J11267" s="3" t="str">
        <f>vlookup(I11267,Cats!$A:$B,2,false)</f>
        <v>X</v>
      </c>
    </row>
    <row r="11268">
      <c r="A11268" s="1">
        <v>134335.0</v>
      </c>
      <c r="B11268" s="1">
        <v>412.0</v>
      </c>
      <c r="C11268" s="2" t="s">
        <v>34</v>
      </c>
      <c r="D11268" s="1" t="s">
        <v>564</v>
      </c>
      <c r="E11268" s="1">
        <v>48.0</v>
      </c>
      <c r="F11268" s="1" t="str">
        <f>vlookup(E11268,Teams!$A:B,2,false)</f>
        <v>ASFA B</v>
      </c>
      <c r="G11268" s="1" t="b">
        <v>1</v>
      </c>
      <c r="H11268" s="1" t="b">
        <v>0</v>
      </c>
      <c r="I11268" s="1">
        <v>14.0</v>
      </c>
      <c r="J11268" s="3" t="str">
        <f>vlookup(I11268,Cats!$A:$B,2,false)</f>
        <v>M</v>
      </c>
    </row>
    <row r="11269">
      <c r="A11269" s="1">
        <v>134336.0</v>
      </c>
      <c r="B11269" s="1">
        <v>412.0</v>
      </c>
      <c r="C11269" s="2" t="s">
        <v>23</v>
      </c>
      <c r="D11269" s="1"/>
      <c r="E11269" s="1">
        <v>77.0</v>
      </c>
      <c r="F11269" s="1" t="str">
        <f>vlookup(E11269,Teams!$A:B,2,false)</f>
        <v>Iolani A</v>
      </c>
      <c r="G11269" s="1" t="b">
        <v>0</v>
      </c>
      <c r="H11269" s="1" t="b">
        <v>1</v>
      </c>
      <c r="I11269" s="1">
        <v>14.0</v>
      </c>
      <c r="J11269" s="3" t="str">
        <f>vlookup(I11269,Cats!$A:$B,2,false)</f>
        <v>M</v>
      </c>
    </row>
    <row r="11270">
      <c r="A11270" s="1">
        <v>134337.0</v>
      </c>
      <c r="B11270" s="1">
        <v>412.0</v>
      </c>
      <c r="C11270" s="2" t="s">
        <v>34</v>
      </c>
      <c r="D11270" s="1" t="s">
        <v>896</v>
      </c>
      <c r="E11270" s="1">
        <v>48.0</v>
      </c>
      <c r="F11270" s="1" t="str">
        <f>vlookup(E11270,Teams!$A:B,2,false)</f>
        <v>ASFA B</v>
      </c>
      <c r="G11270" s="1" t="b">
        <v>1</v>
      </c>
      <c r="H11270" s="1" t="b">
        <v>0</v>
      </c>
      <c r="I11270" s="1">
        <v>15.0</v>
      </c>
      <c r="J11270" s="3" t="str">
        <f>vlookup(I11270,Cats!$A:$B,2,false)</f>
        <v>C</v>
      </c>
    </row>
    <row r="11271">
      <c r="A11271" s="1">
        <v>134338.0</v>
      </c>
      <c r="B11271" s="1">
        <v>412.0</v>
      </c>
      <c r="C11271" s="2" t="s">
        <v>23</v>
      </c>
      <c r="D11271" s="1"/>
      <c r="E11271" s="1">
        <v>77.0</v>
      </c>
      <c r="F11271" s="1" t="str">
        <f>vlookup(E11271,Teams!$A:B,2,false)</f>
        <v>Iolani A</v>
      </c>
      <c r="G11271" s="1" t="b">
        <v>0</v>
      </c>
      <c r="H11271" s="1" t="b">
        <v>1</v>
      </c>
      <c r="I11271" s="1">
        <v>15.0</v>
      </c>
      <c r="J11271" s="3" t="str">
        <f>vlookup(I11271,Cats!$A:$B,2,false)</f>
        <v>C</v>
      </c>
    </row>
    <row r="11272">
      <c r="A11272" s="1">
        <v>134339.0</v>
      </c>
      <c r="B11272" s="1">
        <v>412.0</v>
      </c>
      <c r="C11272" s="2" t="s">
        <v>23</v>
      </c>
      <c r="D11272" s="1"/>
      <c r="E11272" s="1">
        <v>48.0</v>
      </c>
      <c r="F11272" s="1" t="str">
        <f>vlookup(E11272,Teams!$A:B,2,false)</f>
        <v>ASFA B</v>
      </c>
      <c r="G11272" s="1" t="b">
        <v>1</v>
      </c>
      <c r="H11272" s="1" t="b">
        <v>1</v>
      </c>
      <c r="I11272" s="1">
        <v>16.0</v>
      </c>
      <c r="J11272" s="3" t="str">
        <f>vlookup(I11272,Cats!$A:$B,2,false)</f>
        <v>E</v>
      </c>
    </row>
    <row r="11273">
      <c r="A11273" s="1">
        <v>134340.0</v>
      </c>
      <c r="B11273" s="1">
        <v>412.0</v>
      </c>
      <c r="C11273" s="2" t="s">
        <v>34</v>
      </c>
      <c r="D11273" s="1" t="s">
        <v>467</v>
      </c>
      <c r="E11273" s="1">
        <v>77.0</v>
      </c>
      <c r="F11273" s="1" t="str">
        <f>vlookup(E11273,Teams!$A:B,2,false)</f>
        <v>Iolani A</v>
      </c>
      <c r="G11273" s="1" t="b">
        <v>0</v>
      </c>
      <c r="H11273" s="1" t="b">
        <v>0</v>
      </c>
      <c r="I11273" s="1">
        <v>16.0</v>
      </c>
      <c r="J11273" s="3" t="str">
        <f>vlookup(I11273,Cats!$A:$B,2,false)</f>
        <v>E</v>
      </c>
    </row>
    <row r="11274">
      <c r="A11274" s="1">
        <v>134341.0</v>
      </c>
      <c r="B11274" s="1">
        <v>412.0</v>
      </c>
      <c r="C11274" s="2" t="s">
        <v>34</v>
      </c>
      <c r="D11274" s="1" t="s">
        <v>564</v>
      </c>
      <c r="E11274" s="1">
        <v>48.0</v>
      </c>
      <c r="F11274" s="1" t="str">
        <f>vlookup(E11274,Teams!$A:B,2,false)</f>
        <v>ASFA B</v>
      </c>
      <c r="G11274" s="1" t="b">
        <v>1</v>
      </c>
      <c r="H11274" s="1" t="b">
        <v>0</v>
      </c>
      <c r="I11274" s="1">
        <v>17.0</v>
      </c>
      <c r="J11274" s="3" t="str">
        <f>vlookup(I11274,Cats!$A:$B,2,false)</f>
        <v>B</v>
      </c>
    </row>
    <row r="11275">
      <c r="A11275" s="1">
        <v>134342.0</v>
      </c>
      <c r="B11275" s="1">
        <v>412.0</v>
      </c>
      <c r="C11275" s="2" t="s">
        <v>23</v>
      </c>
      <c r="D11275" s="1"/>
      <c r="E11275" s="1">
        <v>77.0</v>
      </c>
      <c r="F11275" s="1" t="str">
        <f>vlookup(E11275,Teams!$A:B,2,false)</f>
        <v>Iolani A</v>
      </c>
      <c r="G11275" s="1" t="b">
        <v>0</v>
      </c>
      <c r="H11275" s="1" t="b">
        <v>1</v>
      </c>
      <c r="I11275" s="1">
        <v>17.0</v>
      </c>
      <c r="J11275" s="3" t="str">
        <f>vlookup(I11275,Cats!$A:$B,2,false)</f>
        <v>B</v>
      </c>
    </row>
    <row r="11276">
      <c r="A11276" s="1">
        <v>134343.0</v>
      </c>
      <c r="B11276" s="1">
        <v>412.0</v>
      </c>
      <c r="C11276" s="2" t="s">
        <v>34</v>
      </c>
      <c r="D11276" s="1" t="s">
        <v>564</v>
      </c>
      <c r="E11276" s="1">
        <v>48.0</v>
      </c>
      <c r="F11276" s="1" t="str">
        <f>vlookup(E11276,Teams!$A:B,2,false)</f>
        <v>ASFA B</v>
      </c>
      <c r="G11276" s="1" t="b">
        <v>1</v>
      </c>
      <c r="H11276" s="1" t="b">
        <v>0</v>
      </c>
      <c r="I11276" s="1">
        <v>18.0</v>
      </c>
      <c r="J11276" s="3" t="str">
        <f>vlookup(I11276,Cats!$A:$B,2,false)</f>
        <v>P</v>
      </c>
    </row>
    <row r="11277">
      <c r="A11277" s="1">
        <v>134344.0</v>
      </c>
      <c r="B11277" s="1">
        <v>412.0</v>
      </c>
      <c r="C11277" s="2" t="s">
        <v>23</v>
      </c>
      <c r="D11277" s="1"/>
      <c r="E11277" s="1">
        <v>77.0</v>
      </c>
      <c r="F11277" s="1" t="str">
        <f>vlookup(E11277,Teams!$A:B,2,false)</f>
        <v>Iolani A</v>
      </c>
      <c r="G11277" s="1" t="b">
        <v>0</v>
      </c>
      <c r="H11277" s="1" t="b">
        <v>1</v>
      </c>
      <c r="I11277" s="1">
        <v>18.0</v>
      </c>
      <c r="J11277" s="3" t="str">
        <f>vlookup(I11277,Cats!$A:$B,2,false)</f>
        <v>P</v>
      </c>
    </row>
    <row r="11278">
      <c r="A11278" s="1">
        <v>134345.0</v>
      </c>
      <c r="B11278" s="1">
        <v>412.0</v>
      </c>
      <c r="C11278" s="2" t="s">
        <v>78</v>
      </c>
      <c r="D11278" s="1" t="s">
        <v>678</v>
      </c>
      <c r="E11278" s="1">
        <v>48.0</v>
      </c>
      <c r="F11278" s="1" t="str">
        <f>vlookup(E11278,Teams!$A:B,2,false)</f>
        <v>ASFA B</v>
      </c>
      <c r="G11278" s="1" t="b">
        <v>1</v>
      </c>
      <c r="H11278" s="1" t="b">
        <v>0</v>
      </c>
      <c r="I11278" s="1">
        <v>19.0</v>
      </c>
      <c r="J11278" s="3" t="str">
        <f>vlookup(I11278,Cats!$A:$B,2,false)</f>
        <v>X</v>
      </c>
    </row>
    <row r="11279">
      <c r="A11279" s="1">
        <v>134346.0</v>
      </c>
      <c r="B11279" s="1">
        <v>412.0</v>
      </c>
      <c r="C11279" s="2" t="s">
        <v>23</v>
      </c>
      <c r="D11279" s="1"/>
      <c r="E11279" s="1">
        <v>77.0</v>
      </c>
      <c r="F11279" s="1" t="str">
        <f>vlookup(E11279,Teams!$A:B,2,false)</f>
        <v>Iolani A</v>
      </c>
      <c r="G11279" s="1" t="b">
        <v>0</v>
      </c>
      <c r="H11279" s="1" t="b">
        <v>1</v>
      </c>
      <c r="I11279" s="1">
        <v>19.0</v>
      </c>
      <c r="J11279" s="3" t="str">
        <f>vlookup(I11279,Cats!$A:$B,2,false)</f>
        <v>X</v>
      </c>
    </row>
    <row r="11280">
      <c r="A11280" s="1">
        <v>134347.0</v>
      </c>
      <c r="B11280" s="1">
        <v>412.0</v>
      </c>
      <c r="C11280" s="2" t="s">
        <v>23</v>
      </c>
      <c r="D11280" s="1" t="s">
        <v>564</v>
      </c>
      <c r="E11280" s="1">
        <v>48.0</v>
      </c>
      <c r="F11280" s="1" t="str">
        <f>vlookup(E11280,Teams!$A:B,2,false)</f>
        <v>ASFA B</v>
      </c>
      <c r="G11280" s="1" t="b">
        <v>1</v>
      </c>
      <c r="H11280" s="1" t="b">
        <v>0</v>
      </c>
      <c r="I11280" s="1">
        <v>20.0</v>
      </c>
      <c r="J11280" s="3" t="str">
        <f>vlookup(I11280,Cats!$A:$B,2,false)</f>
        <v>M</v>
      </c>
    </row>
    <row r="11281">
      <c r="A11281" s="1">
        <v>134348.0</v>
      </c>
      <c r="B11281" s="1">
        <v>412.0</v>
      </c>
      <c r="C11281" s="2" t="s">
        <v>34</v>
      </c>
      <c r="D11281" s="1" t="s">
        <v>921</v>
      </c>
      <c r="E11281" s="1">
        <v>77.0</v>
      </c>
      <c r="F11281" s="1" t="str">
        <f>vlookup(E11281,Teams!$A:B,2,false)</f>
        <v>Iolani A</v>
      </c>
      <c r="G11281" s="1" t="b">
        <v>0</v>
      </c>
      <c r="H11281" s="1" t="b">
        <v>0</v>
      </c>
      <c r="I11281" s="1">
        <v>20.0</v>
      </c>
      <c r="J11281" s="3" t="str">
        <f>vlookup(I11281,Cats!$A:$B,2,false)</f>
        <v>M</v>
      </c>
    </row>
    <row r="11282">
      <c r="A11282" s="1">
        <v>134349.0</v>
      </c>
      <c r="B11282" s="1">
        <v>412.0</v>
      </c>
      <c r="C11282" s="2" t="s">
        <v>23</v>
      </c>
      <c r="D11282" s="1"/>
      <c r="E11282" s="1">
        <v>48.0</v>
      </c>
      <c r="F11282" s="1" t="str">
        <f>vlookup(E11282,Teams!$A:B,2,false)</f>
        <v>ASFA B</v>
      </c>
      <c r="G11282" s="1" t="b">
        <v>1</v>
      </c>
      <c r="H11282" s="1" t="b">
        <v>1</v>
      </c>
      <c r="I11282" s="1">
        <v>21.0</v>
      </c>
      <c r="J11282" s="3" t="str">
        <f>vlookup(I11282,Cats!$A:$B,2,false)</f>
        <v>C</v>
      </c>
    </row>
    <row r="11283">
      <c r="A11283" s="1">
        <v>134350.0</v>
      </c>
      <c r="B11283" s="1">
        <v>412.0</v>
      </c>
      <c r="C11283" s="2" t="s">
        <v>78</v>
      </c>
      <c r="D11283" s="1" t="s">
        <v>467</v>
      </c>
      <c r="E11283" s="1">
        <v>77.0</v>
      </c>
      <c r="F11283" s="1" t="str">
        <f>vlookup(E11283,Teams!$A:B,2,false)</f>
        <v>Iolani A</v>
      </c>
      <c r="G11283" s="1" t="b">
        <v>0</v>
      </c>
      <c r="H11283" s="1" t="b">
        <v>0</v>
      </c>
      <c r="I11283" s="1">
        <v>21.0</v>
      </c>
      <c r="J11283" s="3" t="str">
        <f>vlookup(I11283,Cats!$A:$B,2,false)</f>
        <v>C</v>
      </c>
    </row>
    <row r="11284">
      <c r="A11284" s="1">
        <v>134351.0</v>
      </c>
      <c r="B11284" s="1">
        <v>412.0</v>
      </c>
      <c r="C11284" s="2" t="s">
        <v>23</v>
      </c>
      <c r="D11284" s="1" t="s">
        <v>564</v>
      </c>
      <c r="E11284" s="1">
        <v>48.0</v>
      </c>
      <c r="F11284" s="1" t="str">
        <f>vlookup(E11284,Teams!$A:B,2,false)</f>
        <v>ASFA B</v>
      </c>
      <c r="G11284" s="1" t="b">
        <v>1</v>
      </c>
      <c r="H11284" s="1" t="b">
        <v>0</v>
      </c>
      <c r="I11284" s="1">
        <v>22.0</v>
      </c>
      <c r="J11284" s="3" t="str">
        <f>vlookup(I11284,Cats!$A:$B,2,false)</f>
        <v>E</v>
      </c>
    </row>
    <row r="11285">
      <c r="A11285" s="1">
        <v>134352.0</v>
      </c>
      <c r="B11285" s="1">
        <v>412.0</v>
      </c>
      <c r="C11285" s="2" t="s">
        <v>23</v>
      </c>
      <c r="D11285" s="1" t="s">
        <v>553</v>
      </c>
      <c r="E11285" s="1">
        <v>77.0</v>
      </c>
      <c r="F11285" s="1" t="str">
        <f>vlookup(E11285,Teams!$A:B,2,false)</f>
        <v>Iolani A</v>
      </c>
      <c r="G11285" s="1" t="b">
        <v>0</v>
      </c>
      <c r="H11285" s="1" t="b">
        <v>0</v>
      </c>
      <c r="I11285" s="1">
        <v>22.0</v>
      </c>
      <c r="J11285" s="3" t="str">
        <f>vlookup(I11285,Cats!$A:$B,2,false)</f>
        <v>E</v>
      </c>
    </row>
    <row r="11286">
      <c r="A11286" s="1">
        <v>134353.0</v>
      </c>
      <c r="B11286" s="1">
        <v>412.0</v>
      </c>
      <c r="C11286" s="2" t="s">
        <v>78</v>
      </c>
      <c r="D11286" s="1" t="s">
        <v>678</v>
      </c>
      <c r="E11286" s="1">
        <v>48.0</v>
      </c>
      <c r="F11286" s="1" t="str">
        <f>vlookup(E11286,Teams!$A:B,2,false)</f>
        <v>ASFA B</v>
      </c>
      <c r="G11286" s="1" t="b">
        <v>1</v>
      </c>
      <c r="H11286" s="1" t="b">
        <v>0</v>
      </c>
      <c r="I11286" s="1">
        <v>23.0</v>
      </c>
      <c r="J11286" s="3" t="str">
        <f>vlookup(I11286,Cats!$A:$B,2,false)</f>
        <v>B</v>
      </c>
    </row>
    <row r="11287">
      <c r="A11287" s="1">
        <v>134354.0</v>
      </c>
      <c r="B11287" s="1">
        <v>412.0</v>
      </c>
      <c r="C11287" s="2" t="s">
        <v>23</v>
      </c>
      <c r="D11287" s="1"/>
      <c r="E11287" s="1">
        <v>77.0</v>
      </c>
      <c r="F11287" s="1" t="str">
        <f>vlookup(E11287,Teams!$A:B,2,false)</f>
        <v>Iolani A</v>
      </c>
      <c r="G11287" s="1" t="b">
        <v>0</v>
      </c>
      <c r="H11287" s="1" t="b">
        <v>1</v>
      </c>
      <c r="I11287" s="1">
        <v>23.0</v>
      </c>
      <c r="J11287" s="3" t="str">
        <f>vlookup(I11287,Cats!$A:$B,2,false)</f>
        <v>B</v>
      </c>
    </row>
    <row r="11288">
      <c r="A11288" s="1">
        <v>134355.0</v>
      </c>
      <c r="B11288" s="1">
        <v>412.0</v>
      </c>
      <c r="C11288" s="2" t="s">
        <v>23</v>
      </c>
      <c r="D11288" s="1" t="s">
        <v>564</v>
      </c>
      <c r="E11288" s="1">
        <v>48.0</v>
      </c>
      <c r="F11288" s="1" t="str">
        <f>vlookup(E11288,Teams!$A:B,2,false)</f>
        <v>ASFA B</v>
      </c>
      <c r="G11288" s="1" t="b">
        <v>1</v>
      </c>
      <c r="H11288" s="1" t="b">
        <v>0</v>
      </c>
      <c r="I11288" s="1">
        <v>24.0</v>
      </c>
      <c r="J11288" s="3" t="str">
        <f>vlookup(I11288,Cats!$A:$B,2,false)</f>
        <v>P</v>
      </c>
    </row>
    <row r="11289">
      <c r="A11289" s="1">
        <v>134356.0</v>
      </c>
      <c r="B11289" s="1">
        <v>412.0</v>
      </c>
      <c r="C11289" s="2" t="s">
        <v>78</v>
      </c>
      <c r="D11289" s="1" t="s">
        <v>553</v>
      </c>
      <c r="E11289" s="1">
        <v>77.0</v>
      </c>
      <c r="F11289" s="1" t="str">
        <f>vlookup(E11289,Teams!$A:B,2,false)</f>
        <v>Iolani A</v>
      </c>
      <c r="G11289" s="1" t="b">
        <v>0</v>
      </c>
      <c r="H11289" s="1" t="b">
        <v>0</v>
      </c>
      <c r="I11289" s="1">
        <v>24.0</v>
      </c>
      <c r="J11289" s="3" t="str">
        <f>vlookup(I11289,Cats!$A:$B,2,false)</f>
        <v>P</v>
      </c>
    </row>
    <row r="11290">
      <c r="A11290" s="1">
        <v>134357.0</v>
      </c>
      <c r="B11290" s="1">
        <v>413.0</v>
      </c>
      <c r="C11290" s="2" t="s">
        <v>23</v>
      </c>
      <c r="D11290" s="1" t="s">
        <v>954</v>
      </c>
      <c r="E11290" s="1">
        <v>46.0</v>
      </c>
      <c r="F11290" s="1" t="str">
        <f>vlookup(E11290,Teams!$A:B,2,false)</f>
        <v>AMSA C</v>
      </c>
      <c r="G11290" s="1" t="b">
        <v>1</v>
      </c>
      <c r="H11290" s="1" t="b">
        <v>0</v>
      </c>
      <c r="I11290" s="1">
        <v>1.0</v>
      </c>
      <c r="J11290" s="3" t="str">
        <f>vlookup(I11290,Cats!$A:$B,2,false)</f>
        <v>X</v>
      </c>
    </row>
    <row r="11291">
      <c r="A11291" s="1">
        <v>134358.0</v>
      </c>
      <c r="B11291" s="1">
        <v>413.0</v>
      </c>
      <c r="C11291" s="2" t="s">
        <v>23</v>
      </c>
      <c r="D11291" s="1" t="s">
        <v>682</v>
      </c>
      <c r="E11291" s="1">
        <v>99.0</v>
      </c>
      <c r="F11291" s="1" t="str">
        <f>vlookup(E11291,Teams!$A:B,2,false)</f>
        <v>Northville</v>
      </c>
      <c r="G11291" s="1" t="b">
        <v>0</v>
      </c>
      <c r="H11291" s="1" t="b">
        <v>0</v>
      </c>
      <c r="I11291" s="1">
        <v>1.0</v>
      </c>
      <c r="J11291" s="3" t="str">
        <f>vlookup(I11291,Cats!$A:$B,2,false)</f>
        <v>X</v>
      </c>
    </row>
    <row r="11292">
      <c r="A11292" s="1">
        <v>134359.0</v>
      </c>
      <c r="B11292" s="1">
        <v>413.0</v>
      </c>
      <c r="C11292" s="2" t="s">
        <v>23</v>
      </c>
      <c r="D11292" s="1"/>
      <c r="E11292" s="1">
        <v>46.0</v>
      </c>
      <c r="F11292" s="1" t="str">
        <f>vlookup(E11292,Teams!$A:B,2,false)</f>
        <v>AMSA C</v>
      </c>
      <c r="G11292" s="1" t="b">
        <v>1</v>
      </c>
      <c r="H11292" s="1" t="b">
        <v>1</v>
      </c>
      <c r="I11292" s="1">
        <v>2.0</v>
      </c>
      <c r="J11292" s="3" t="str">
        <f>vlookup(I11292,Cats!$A:$B,2,false)</f>
        <v>M</v>
      </c>
    </row>
    <row r="11293">
      <c r="A11293" s="1">
        <v>134360.0</v>
      </c>
      <c r="B11293" s="1">
        <v>413.0</v>
      </c>
      <c r="C11293" s="2" t="s">
        <v>34</v>
      </c>
      <c r="D11293" s="1" t="s">
        <v>682</v>
      </c>
      <c r="E11293" s="1">
        <v>99.0</v>
      </c>
      <c r="F11293" s="1" t="str">
        <f>vlookup(E11293,Teams!$A:B,2,false)</f>
        <v>Northville</v>
      </c>
      <c r="G11293" s="1" t="b">
        <v>0</v>
      </c>
      <c r="H11293" s="1" t="b">
        <v>0</v>
      </c>
      <c r="I11293" s="1">
        <v>2.0</v>
      </c>
      <c r="J11293" s="3" t="str">
        <f>vlookup(I11293,Cats!$A:$B,2,false)</f>
        <v>M</v>
      </c>
    </row>
    <row r="11294">
      <c r="A11294" s="1">
        <v>134361.0</v>
      </c>
      <c r="B11294" s="1">
        <v>413.0</v>
      </c>
      <c r="C11294" s="2" t="s">
        <v>78</v>
      </c>
      <c r="D11294" s="1" t="s">
        <v>1101</v>
      </c>
      <c r="E11294" s="1">
        <v>46.0</v>
      </c>
      <c r="F11294" s="1" t="str">
        <f>vlookup(E11294,Teams!$A:B,2,false)</f>
        <v>AMSA C</v>
      </c>
      <c r="G11294" s="1" t="b">
        <v>1</v>
      </c>
      <c r="H11294" s="1" t="b">
        <v>0</v>
      </c>
      <c r="I11294" s="1">
        <v>3.0</v>
      </c>
      <c r="J11294" s="3" t="str">
        <f>vlookup(I11294,Cats!$A:$B,2,false)</f>
        <v>C</v>
      </c>
    </row>
    <row r="11295">
      <c r="A11295" s="1">
        <v>134362.0</v>
      </c>
      <c r="B11295" s="1">
        <v>413.0</v>
      </c>
      <c r="C11295" s="2" t="s">
        <v>23</v>
      </c>
      <c r="D11295" s="1" t="s">
        <v>682</v>
      </c>
      <c r="E11295" s="1">
        <v>99.0</v>
      </c>
      <c r="F11295" s="1" t="str">
        <f>vlookup(E11295,Teams!$A:B,2,false)</f>
        <v>Northville</v>
      </c>
      <c r="G11295" s="1" t="b">
        <v>0</v>
      </c>
      <c r="H11295" s="1" t="b">
        <v>0</v>
      </c>
      <c r="I11295" s="1">
        <v>3.0</v>
      </c>
      <c r="J11295" s="3" t="str">
        <f>vlookup(I11295,Cats!$A:$B,2,false)</f>
        <v>C</v>
      </c>
    </row>
    <row r="11296">
      <c r="A11296" s="1">
        <v>134363.0</v>
      </c>
      <c r="B11296" s="1">
        <v>413.0</v>
      </c>
      <c r="C11296" s="2" t="s">
        <v>23</v>
      </c>
      <c r="D11296" s="1" t="s">
        <v>1101</v>
      </c>
      <c r="E11296" s="1">
        <v>46.0</v>
      </c>
      <c r="F11296" s="1" t="str">
        <f>vlookup(E11296,Teams!$A:B,2,false)</f>
        <v>AMSA C</v>
      </c>
      <c r="G11296" s="1" t="b">
        <v>1</v>
      </c>
      <c r="H11296" s="1" t="b">
        <v>0</v>
      </c>
      <c r="I11296" s="1">
        <v>4.0</v>
      </c>
      <c r="J11296" s="3" t="str">
        <f>vlookup(I11296,Cats!$A:$B,2,false)</f>
        <v>E</v>
      </c>
    </row>
    <row r="11297">
      <c r="A11297" s="1">
        <v>134364.0</v>
      </c>
      <c r="B11297" s="1">
        <v>413.0</v>
      </c>
      <c r="C11297" s="2" t="s">
        <v>34</v>
      </c>
      <c r="D11297" s="1" t="s">
        <v>1132</v>
      </c>
      <c r="E11297" s="1">
        <v>99.0</v>
      </c>
      <c r="F11297" s="1" t="str">
        <f>vlookup(E11297,Teams!$A:B,2,false)</f>
        <v>Northville</v>
      </c>
      <c r="G11297" s="1" t="b">
        <v>0</v>
      </c>
      <c r="H11297" s="1" t="b">
        <v>0</v>
      </c>
      <c r="I11297" s="1">
        <v>4.0</v>
      </c>
      <c r="J11297" s="3" t="str">
        <f>vlookup(I11297,Cats!$A:$B,2,false)</f>
        <v>E</v>
      </c>
    </row>
    <row r="11298">
      <c r="A11298" s="1">
        <v>134365.0</v>
      </c>
      <c r="B11298" s="1">
        <v>413.0</v>
      </c>
      <c r="C11298" s="2" t="s">
        <v>23</v>
      </c>
      <c r="D11298" s="1"/>
      <c r="E11298" s="1">
        <v>46.0</v>
      </c>
      <c r="F11298" s="1" t="str">
        <f>vlookup(E11298,Teams!$A:B,2,false)</f>
        <v>AMSA C</v>
      </c>
      <c r="G11298" s="1" t="b">
        <v>1</v>
      </c>
      <c r="H11298" s="1" t="b">
        <v>1</v>
      </c>
      <c r="I11298" s="1">
        <v>5.0</v>
      </c>
      <c r="J11298" s="3" t="str">
        <f>vlookup(I11298,Cats!$A:$B,2,false)</f>
        <v>B</v>
      </c>
    </row>
    <row r="11299">
      <c r="A11299" s="1">
        <v>134366.0</v>
      </c>
      <c r="B11299" s="1">
        <v>413.0</v>
      </c>
      <c r="C11299" s="2" t="s">
        <v>34</v>
      </c>
      <c r="D11299" s="1" t="s">
        <v>1068</v>
      </c>
      <c r="E11299" s="1">
        <v>99.0</v>
      </c>
      <c r="F11299" s="1" t="str">
        <f>vlookup(E11299,Teams!$A:B,2,false)</f>
        <v>Northville</v>
      </c>
      <c r="G11299" s="1" t="b">
        <v>0</v>
      </c>
      <c r="H11299" s="1" t="b">
        <v>0</v>
      </c>
      <c r="I11299" s="1">
        <v>5.0</v>
      </c>
      <c r="J11299" s="3" t="str">
        <f>vlookup(I11299,Cats!$A:$B,2,false)</f>
        <v>B</v>
      </c>
    </row>
    <row r="11300">
      <c r="A11300" s="1">
        <v>134367.0</v>
      </c>
      <c r="B11300" s="1">
        <v>413.0</v>
      </c>
      <c r="C11300" s="2" t="s">
        <v>23</v>
      </c>
      <c r="D11300" s="1"/>
      <c r="E11300" s="1">
        <v>46.0</v>
      </c>
      <c r="F11300" s="1" t="str">
        <f>vlookup(E11300,Teams!$A:B,2,false)</f>
        <v>AMSA C</v>
      </c>
      <c r="G11300" s="1" t="b">
        <v>1</v>
      </c>
      <c r="H11300" s="1" t="b">
        <v>1</v>
      </c>
      <c r="I11300" s="1">
        <v>6.0</v>
      </c>
      <c r="J11300" s="3" t="str">
        <f>vlookup(I11300,Cats!$A:$B,2,false)</f>
        <v>P</v>
      </c>
    </row>
    <row r="11301">
      <c r="A11301" s="1">
        <v>134368.0</v>
      </c>
      <c r="B11301" s="1">
        <v>413.0</v>
      </c>
      <c r="C11301" s="2" t="s">
        <v>78</v>
      </c>
      <c r="D11301" s="1" t="s">
        <v>682</v>
      </c>
      <c r="E11301" s="1">
        <v>99.0</v>
      </c>
      <c r="F11301" s="1" t="str">
        <f>vlookup(E11301,Teams!$A:B,2,false)</f>
        <v>Northville</v>
      </c>
      <c r="G11301" s="1" t="b">
        <v>0</v>
      </c>
      <c r="H11301" s="1" t="b">
        <v>0</v>
      </c>
      <c r="I11301" s="1">
        <v>6.0</v>
      </c>
      <c r="J11301" s="3" t="str">
        <f>vlookup(I11301,Cats!$A:$B,2,false)</f>
        <v>P</v>
      </c>
    </row>
    <row r="11302">
      <c r="A11302" s="1">
        <v>134369.0</v>
      </c>
      <c r="B11302" s="1">
        <v>413.0</v>
      </c>
      <c r="C11302" s="2" t="s">
        <v>23</v>
      </c>
      <c r="D11302" s="1"/>
      <c r="E11302" s="1">
        <v>46.0</v>
      </c>
      <c r="F11302" s="1" t="str">
        <f>vlookup(E11302,Teams!$A:B,2,false)</f>
        <v>AMSA C</v>
      </c>
      <c r="G11302" s="1" t="b">
        <v>1</v>
      </c>
      <c r="H11302" s="1" t="b">
        <v>1</v>
      </c>
      <c r="I11302" s="1">
        <v>7.0</v>
      </c>
      <c r="J11302" s="3" t="str">
        <f>vlookup(I11302,Cats!$A:$B,2,false)</f>
        <v>X</v>
      </c>
    </row>
    <row r="11303">
      <c r="A11303" s="1">
        <v>134370.0</v>
      </c>
      <c r="B11303" s="1">
        <v>413.0</v>
      </c>
      <c r="C11303" s="2" t="s">
        <v>34</v>
      </c>
      <c r="D11303" s="1" t="s">
        <v>682</v>
      </c>
      <c r="E11303" s="1">
        <v>99.0</v>
      </c>
      <c r="F11303" s="1" t="str">
        <f>vlookup(E11303,Teams!$A:B,2,false)</f>
        <v>Northville</v>
      </c>
      <c r="G11303" s="1" t="b">
        <v>0</v>
      </c>
      <c r="H11303" s="1" t="b">
        <v>0</v>
      </c>
      <c r="I11303" s="1">
        <v>7.0</v>
      </c>
      <c r="J11303" s="3" t="str">
        <f>vlookup(I11303,Cats!$A:$B,2,false)</f>
        <v>X</v>
      </c>
    </row>
    <row r="11304">
      <c r="A11304" s="1">
        <v>134371.0</v>
      </c>
      <c r="B11304" s="1">
        <v>413.0</v>
      </c>
      <c r="C11304" s="2" t="s">
        <v>78</v>
      </c>
      <c r="D11304" s="1" t="s">
        <v>1101</v>
      </c>
      <c r="E11304" s="1">
        <v>46.0</v>
      </c>
      <c r="F11304" s="1" t="str">
        <f>vlookup(E11304,Teams!$A:B,2,false)</f>
        <v>AMSA C</v>
      </c>
      <c r="G11304" s="1" t="b">
        <v>1</v>
      </c>
      <c r="H11304" s="1" t="b">
        <v>0</v>
      </c>
      <c r="I11304" s="1">
        <v>8.0</v>
      </c>
      <c r="J11304" s="3" t="str">
        <f>vlookup(I11304,Cats!$A:$B,2,false)</f>
        <v>M</v>
      </c>
    </row>
    <row r="11305">
      <c r="A11305" s="1">
        <v>134372.0</v>
      </c>
      <c r="B11305" s="1">
        <v>413.0</v>
      </c>
      <c r="C11305" s="2" t="s">
        <v>23</v>
      </c>
      <c r="D11305" s="1"/>
      <c r="E11305" s="1">
        <v>99.0</v>
      </c>
      <c r="F11305" s="1" t="str">
        <f>vlookup(E11305,Teams!$A:B,2,false)</f>
        <v>Northville</v>
      </c>
      <c r="G11305" s="1" t="b">
        <v>0</v>
      </c>
      <c r="H11305" s="1" t="b">
        <v>1</v>
      </c>
      <c r="I11305" s="1">
        <v>8.0</v>
      </c>
      <c r="J11305" s="3" t="str">
        <f>vlookup(I11305,Cats!$A:$B,2,false)</f>
        <v>M</v>
      </c>
    </row>
    <row r="11306">
      <c r="A11306" s="1">
        <v>134373.0</v>
      </c>
      <c r="B11306" s="1">
        <v>413.0</v>
      </c>
      <c r="C11306" s="2" t="s">
        <v>23</v>
      </c>
      <c r="D11306" s="1" t="s">
        <v>1101</v>
      </c>
      <c r="E11306" s="1">
        <v>46.0</v>
      </c>
      <c r="F11306" s="1" t="str">
        <f>vlookup(E11306,Teams!$A:B,2,false)</f>
        <v>AMSA C</v>
      </c>
      <c r="G11306" s="1" t="b">
        <v>1</v>
      </c>
      <c r="H11306" s="1" t="b">
        <v>0</v>
      </c>
      <c r="I11306" s="1">
        <v>9.0</v>
      </c>
      <c r="J11306" s="3" t="str">
        <f>vlookup(I11306,Cats!$A:$B,2,false)</f>
        <v>C</v>
      </c>
    </row>
    <row r="11307">
      <c r="A11307" s="1">
        <v>134374.0</v>
      </c>
      <c r="B11307" s="1">
        <v>413.0</v>
      </c>
      <c r="C11307" s="2" t="s">
        <v>23</v>
      </c>
      <c r="D11307" s="1" t="s">
        <v>682</v>
      </c>
      <c r="E11307" s="1">
        <v>99.0</v>
      </c>
      <c r="F11307" s="1" t="str">
        <f>vlookup(E11307,Teams!$A:B,2,false)</f>
        <v>Northville</v>
      </c>
      <c r="G11307" s="1" t="b">
        <v>0</v>
      </c>
      <c r="H11307" s="1" t="b">
        <v>0</v>
      </c>
      <c r="I11307" s="1">
        <v>9.0</v>
      </c>
      <c r="J11307" s="3" t="str">
        <f>vlookup(I11307,Cats!$A:$B,2,false)</f>
        <v>C</v>
      </c>
    </row>
    <row r="11308">
      <c r="A11308" s="1">
        <v>134375.0</v>
      </c>
      <c r="B11308" s="1">
        <v>413.0</v>
      </c>
      <c r="C11308" s="2" t="s">
        <v>23</v>
      </c>
      <c r="D11308" s="1"/>
      <c r="E11308" s="1">
        <v>46.0</v>
      </c>
      <c r="F11308" s="1" t="str">
        <f>vlookup(E11308,Teams!$A:B,2,false)</f>
        <v>AMSA C</v>
      </c>
      <c r="G11308" s="1" t="b">
        <v>1</v>
      </c>
      <c r="H11308" s="1" t="b">
        <v>1</v>
      </c>
      <c r="I11308" s="1">
        <v>10.0</v>
      </c>
      <c r="J11308" s="3" t="str">
        <f>vlookup(I11308,Cats!$A:$B,2,false)</f>
        <v>E</v>
      </c>
    </row>
    <row r="11309">
      <c r="A11309" s="1">
        <v>134376.0</v>
      </c>
      <c r="B11309" s="1">
        <v>413.0</v>
      </c>
      <c r="C11309" s="2" t="s">
        <v>34</v>
      </c>
      <c r="D11309" s="1" t="s">
        <v>639</v>
      </c>
      <c r="E11309" s="1">
        <v>99.0</v>
      </c>
      <c r="F11309" s="1" t="str">
        <f>vlookup(E11309,Teams!$A:B,2,false)</f>
        <v>Northville</v>
      </c>
      <c r="G11309" s="1" t="b">
        <v>0</v>
      </c>
      <c r="H11309" s="1" t="b">
        <v>0</v>
      </c>
      <c r="I11309" s="1">
        <v>10.0</v>
      </c>
      <c r="J11309" s="3" t="str">
        <f>vlookup(I11309,Cats!$A:$B,2,false)</f>
        <v>E</v>
      </c>
    </row>
    <row r="11310">
      <c r="A11310" s="1">
        <v>134377.0</v>
      </c>
      <c r="B11310" s="1">
        <v>413.0</v>
      </c>
      <c r="C11310" s="2" t="s">
        <v>23</v>
      </c>
      <c r="D11310" s="1"/>
      <c r="E11310" s="1">
        <v>46.0</v>
      </c>
      <c r="F11310" s="1" t="str">
        <f>vlookup(E11310,Teams!$A:B,2,false)</f>
        <v>AMSA C</v>
      </c>
      <c r="G11310" s="1" t="b">
        <v>1</v>
      </c>
      <c r="H11310" s="1" t="b">
        <v>1</v>
      </c>
      <c r="I11310" s="1">
        <v>11.0</v>
      </c>
      <c r="J11310" s="3" t="str">
        <f>vlookup(I11310,Cats!$A:$B,2,false)</f>
        <v>B</v>
      </c>
    </row>
    <row r="11311">
      <c r="A11311" s="1">
        <v>134378.0</v>
      </c>
      <c r="B11311" s="1">
        <v>413.0</v>
      </c>
      <c r="C11311" s="2" t="s">
        <v>34</v>
      </c>
      <c r="D11311" s="1" t="s">
        <v>1068</v>
      </c>
      <c r="E11311" s="1">
        <v>99.0</v>
      </c>
      <c r="F11311" s="1" t="str">
        <f>vlookup(E11311,Teams!$A:B,2,false)</f>
        <v>Northville</v>
      </c>
      <c r="G11311" s="1" t="b">
        <v>0</v>
      </c>
      <c r="H11311" s="1" t="b">
        <v>0</v>
      </c>
      <c r="I11311" s="1">
        <v>11.0</v>
      </c>
      <c r="J11311" s="3" t="str">
        <f>vlookup(I11311,Cats!$A:$B,2,false)</f>
        <v>B</v>
      </c>
    </row>
    <row r="11312">
      <c r="A11312" s="1">
        <v>134379.0</v>
      </c>
      <c r="B11312" s="1">
        <v>413.0</v>
      </c>
      <c r="C11312" s="2" t="s">
        <v>23</v>
      </c>
      <c r="D11312" s="1" t="s">
        <v>954</v>
      </c>
      <c r="E11312" s="1">
        <v>46.0</v>
      </c>
      <c r="F11312" s="1" t="str">
        <f>vlookup(E11312,Teams!$A:B,2,false)</f>
        <v>AMSA C</v>
      </c>
      <c r="G11312" s="1" t="b">
        <v>1</v>
      </c>
      <c r="H11312" s="1" t="b">
        <v>0</v>
      </c>
      <c r="I11312" s="1">
        <v>12.0</v>
      </c>
      <c r="J11312" s="3" t="str">
        <f>vlookup(I11312,Cats!$A:$B,2,false)</f>
        <v>P</v>
      </c>
    </row>
    <row r="11313">
      <c r="A11313" s="1">
        <v>134380.0</v>
      </c>
      <c r="B11313" s="1">
        <v>413.0</v>
      </c>
      <c r="C11313" s="2" t="s">
        <v>78</v>
      </c>
      <c r="D11313" s="1" t="s">
        <v>639</v>
      </c>
      <c r="E11313" s="1">
        <v>99.0</v>
      </c>
      <c r="F11313" s="1" t="str">
        <f>vlookup(E11313,Teams!$A:B,2,false)</f>
        <v>Northville</v>
      </c>
      <c r="G11313" s="1" t="b">
        <v>0</v>
      </c>
      <c r="H11313" s="1" t="b">
        <v>0</v>
      </c>
      <c r="I11313" s="1">
        <v>12.0</v>
      </c>
      <c r="J11313" s="3" t="str">
        <f>vlookup(I11313,Cats!$A:$B,2,false)</f>
        <v>P</v>
      </c>
    </row>
    <row r="11314">
      <c r="A11314" s="1">
        <v>134381.0</v>
      </c>
      <c r="B11314" s="1">
        <v>413.0</v>
      </c>
      <c r="C11314" s="2" t="s">
        <v>23</v>
      </c>
      <c r="D11314" s="1"/>
      <c r="E11314" s="1">
        <v>46.0</v>
      </c>
      <c r="F11314" s="1" t="str">
        <f>vlookup(E11314,Teams!$A:B,2,false)</f>
        <v>AMSA C</v>
      </c>
      <c r="G11314" s="1" t="b">
        <v>1</v>
      </c>
      <c r="H11314" s="1" t="b">
        <v>1</v>
      </c>
      <c r="I11314" s="1">
        <v>13.0</v>
      </c>
      <c r="J11314" s="3" t="str">
        <f>vlookup(I11314,Cats!$A:$B,2,false)</f>
        <v>X</v>
      </c>
    </row>
    <row r="11315">
      <c r="A11315" s="1">
        <v>134382.0</v>
      </c>
      <c r="B11315" s="1">
        <v>413.0</v>
      </c>
      <c r="C11315" s="2" t="s">
        <v>34</v>
      </c>
      <c r="D11315" s="1" t="s">
        <v>639</v>
      </c>
      <c r="E11315" s="1">
        <v>99.0</v>
      </c>
      <c r="F11315" s="1" t="str">
        <f>vlookup(E11315,Teams!$A:B,2,false)</f>
        <v>Northville</v>
      </c>
      <c r="G11315" s="1" t="b">
        <v>0</v>
      </c>
      <c r="H11315" s="1" t="b">
        <v>0</v>
      </c>
      <c r="I11315" s="1">
        <v>13.0</v>
      </c>
      <c r="J11315" s="3" t="str">
        <f>vlookup(I11315,Cats!$A:$B,2,false)</f>
        <v>X</v>
      </c>
    </row>
    <row r="11316">
      <c r="A11316" s="1">
        <v>134383.0</v>
      </c>
      <c r="B11316" s="1">
        <v>413.0</v>
      </c>
      <c r="C11316" s="2" t="s">
        <v>23</v>
      </c>
      <c r="D11316" s="1" t="s">
        <v>954</v>
      </c>
      <c r="E11316" s="1">
        <v>46.0</v>
      </c>
      <c r="F11316" s="1" t="str">
        <f>vlookup(E11316,Teams!$A:B,2,false)</f>
        <v>AMSA C</v>
      </c>
      <c r="G11316" s="1" t="b">
        <v>1</v>
      </c>
      <c r="H11316" s="1" t="b">
        <v>0</v>
      </c>
      <c r="I11316" s="1">
        <v>14.0</v>
      </c>
      <c r="J11316" s="3" t="str">
        <f>vlookup(I11316,Cats!$A:$B,2,false)</f>
        <v>M</v>
      </c>
    </row>
    <row r="11317">
      <c r="A11317" s="1">
        <v>134384.0</v>
      </c>
      <c r="B11317" s="1">
        <v>413.0</v>
      </c>
      <c r="C11317" s="2" t="s">
        <v>23</v>
      </c>
      <c r="D11317" s="1" t="s">
        <v>682</v>
      </c>
      <c r="E11317" s="1">
        <v>99.0</v>
      </c>
      <c r="F11317" s="1" t="str">
        <f>vlookup(E11317,Teams!$A:B,2,false)</f>
        <v>Northville</v>
      </c>
      <c r="G11317" s="1" t="b">
        <v>0</v>
      </c>
      <c r="H11317" s="1" t="b">
        <v>0</v>
      </c>
      <c r="I11317" s="1">
        <v>14.0</v>
      </c>
      <c r="J11317" s="3" t="str">
        <f>vlookup(I11317,Cats!$A:$B,2,false)</f>
        <v>M</v>
      </c>
    </row>
    <row r="11318">
      <c r="A11318" s="1">
        <v>134385.0</v>
      </c>
      <c r="B11318" s="1">
        <v>413.0</v>
      </c>
      <c r="C11318" s="2" t="s">
        <v>23</v>
      </c>
      <c r="D11318" s="1"/>
      <c r="E11318" s="1">
        <v>46.0</v>
      </c>
      <c r="F11318" s="1" t="str">
        <f>vlookup(E11318,Teams!$A:B,2,false)</f>
        <v>AMSA C</v>
      </c>
      <c r="G11318" s="1" t="b">
        <v>1</v>
      </c>
      <c r="H11318" s="1" t="b">
        <v>1</v>
      </c>
      <c r="I11318" s="1">
        <v>15.0</v>
      </c>
      <c r="J11318" s="3" t="str">
        <f>vlookup(I11318,Cats!$A:$B,2,false)</f>
        <v>C</v>
      </c>
    </row>
    <row r="11319">
      <c r="A11319" s="1">
        <v>134386.0</v>
      </c>
      <c r="B11319" s="1">
        <v>413.0</v>
      </c>
      <c r="C11319" s="2" t="s">
        <v>23</v>
      </c>
      <c r="D11319" s="1" t="s">
        <v>682</v>
      </c>
      <c r="E11319" s="1">
        <v>99.0</v>
      </c>
      <c r="F11319" s="1" t="str">
        <f>vlookup(E11319,Teams!$A:B,2,false)</f>
        <v>Northville</v>
      </c>
      <c r="G11319" s="1" t="b">
        <v>0</v>
      </c>
      <c r="H11319" s="1" t="b">
        <v>0</v>
      </c>
      <c r="I11319" s="1">
        <v>15.0</v>
      </c>
      <c r="J11319" s="3" t="str">
        <f>vlookup(I11319,Cats!$A:$B,2,false)</f>
        <v>C</v>
      </c>
    </row>
    <row r="11320">
      <c r="A11320" s="1">
        <v>134387.0</v>
      </c>
      <c r="B11320" s="1">
        <v>413.0</v>
      </c>
      <c r="C11320" s="2" t="s">
        <v>23</v>
      </c>
      <c r="D11320" s="1"/>
      <c r="E11320" s="1">
        <v>46.0</v>
      </c>
      <c r="F11320" s="1" t="str">
        <f>vlookup(E11320,Teams!$A:B,2,false)</f>
        <v>AMSA C</v>
      </c>
      <c r="G11320" s="1" t="b">
        <v>1</v>
      </c>
      <c r="H11320" s="1" t="b">
        <v>1</v>
      </c>
      <c r="I11320" s="1">
        <v>16.0</v>
      </c>
      <c r="J11320" s="3" t="str">
        <f>vlookup(I11320,Cats!$A:$B,2,false)</f>
        <v>E</v>
      </c>
    </row>
    <row r="11321">
      <c r="A11321" s="1">
        <v>134388.0</v>
      </c>
      <c r="B11321" s="1">
        <v>413.0</v>
      </c>
      <c r="C11321" s="2" t="s">
        <v>23</v>
      </c>
      <c r="D11321" s="1"/>
      <c r="E11321" s="1">
        <v>99.0</v>
      </c>
      <c r="F11321" s="1" t="str">
        <f>vlookup(E11321,Teams!$A:B,2,false)</f>
        <v>Northville</v>
      </c>
      <c r="G11321" s="1" t="b">
        <v>0</v>
      </c>
      <c r="H11321" s="1" t="b">
        <v>1</v>
      </c>
      <c r="I11321" s="1">
        <v>16.0</v>
      </c>
      <c r="J11321" s="3" t="str">
        <f>vlookup(I11321,Cats!$A:$B,2,false)</f>
        <v>E</v>
      </c>
    </row>
    <row r="11322">
      <c r="A11322" s="1">
        <v>134389.0</v>
      </c>
      <c r="B11322" s="1">
        <v>413.0</v>
      </c>
      <c r="C11322" s="2" t="s">
        <v>23</v>
      </c>
      <c r="D11322" s="1"/>
      <c r="E11322" s="1">
        <v>46.0</v>
      </c>
      <c r="F11322" s="1" t="str">
        <f>vlookup(E11322,Teams!$A:B,2,false)</f>
        <v>AMSA C</v>
      </c>
      <c r="G11322" s="1" t="b">
        <v>1</v>
      </c>
      <c r="H11322" s="1" t="b">
        <v>1</v>
      </c>
      <c r="I11322" s="1">
        <v>17.0</v>
      </c>
      <c r="J11322" s="3" t="str">
        <f>vlookup(I11322,Cats!$A:$B,2,false)</f>
        <v>B</v>
      </c>
    </row>
    <row r="11323">
      <c r="A11323" s="1">
        <v>134390.0</v>
      </c>
      <c r="B11323" s="1">
        <v>413.0</v>
      </c>
      <c r="C11323" s="2" t="s">
        <v>78</v>
      </c>
      <c r="D11323" s="1" t="s">
        <v>682</v>
      </c>
      <c r="E11323" s="1">
        <v>99.0</v>
      </c>
      <c r="F11323" s="1" t="str">
        <f>vlookup(E11323,Teams!$A:B,2,false)</f>
        <v>Northville</v>
      </c>
      <c r="G11323" s="1" t="b">
        <v>0</v>
      </c>
      <c r="H11323" s="1" t="b">
        <v>0</v>
      </c>
      <c r="I11323" s="1">
        <v>17.0</v>
      </c>
      <c r="J11323" s="3" t="str">
        <f>vlookup(I11323,Cats!$A:$B,2,false)</f>
        <v>B</v>
      </c>
    </row>
    <row r="11324">
      <c r="A11324" s="1">
        <v>134391.0</v>
      </c>
      <c r="B11324" s="1">
        <v>413.0</v>
      </c>
      <c r="C11324" s="2" t="s">
        <v>23</v>
      </c>
      <c r="D11324" s="1"/>
      <c r="E11324" s="1">
        <v>46.0</v>
      </c>
      <c r="F11324" s="1" t="str">
        <f>vlookup(E11324,Teams!$A:B,2,false)</f>
        <v>AMSA C</v>
      </c>
      <c r="G11324" s="1" t="b">
        <v>1</v>
      </c>
      <c r="H11324" s="1" t="b">
        <v>1</v>
      </c>
      <c r="I11324" s="1">
        <v>18.0</v>
      </c>
      <c r="J11324" s="3" t="str">
        <f>vlookup(I11324,Cats!$A:$B,2,false)</f>
        <v>P</v>
      </c>
    </row>
    <row r="11325">
      <c r="A11325" s="1">
        <v>134392.0</v>
      </c>
      <c r="B11325" s="1">
        <v>413.0</v>
      </c>
      <c r="C11325" s="2" t="s">
        <v>34</v>
      </c>
      <c r="D11325" s="1" t="s">
        <v>682</v>
      </c>
      <c r="E11325" s="1">
        <v>99.0</v>
      </c>
      <c r="F11325" s="1" t="str">
        <f>vlookup(E11325,Teams!$A:B,2,false)</f>
        <v>Northville</v>
      </c>
      <c r="G11325" s="1" t="b">
        <v>0</v>
      </c>
      <c r="H11325" s="1" t="b">
        <v>0</v>
      </c>
      <c r="I11325" s="1">
        <v>18.0</v>
      </c>
      <c r="J11325" s="3" t="str">
        <f>vlookup(I11325,Cats!$A:$B,2,false)</f>
        <v>P</v>
      </c>
    </row>
    <row r="11326">
      <c r="A11326" s="1">
        <v>134393.0</v>
      </c>
      <c r="B11326" s="1">
        <v>413.0</v>
      </c>
      <c r="C11326" s="2" t="s">
        <v>78</v>
      </c>
      <c r="D11326" s="1" t="s">
        <v>1101</v>
      </c>
      <c r="E11326" s="1">
        <v>46.0</v>
      </c>
      <c r="F11326" s="1" t="str">
        <f>vlookup(E11326,Teams!$A:B,2,false)</f>
        <v>AMSA C</v>
      </c>
      <c r="G11326" s="1" t="b">
        <v>1</v>
      </c>
      <c r="H11326" s="1" t="b">
        <v>0</v>
      </c>
      <c r="I11326" s="1">
        <v>19.0</v>
      </c>
      <c r="J11326" s="3" t="str">
        <f>vlookup(I11326,Cats!$A:$B,2,false)</f>
        <v>X</v>
      </c>
    </row>
    <row r="11327">
      <c r="A11327" s="1">
        <v>134394.0</v>
      </c>
      <c r="B11327" s="1">
        <v>413.0</v>
      </c>
      <c r="C11327" s="2" t="s">
        <v>23</v>
      </c>
      <c r="D11327" s="1"/>
      <c r="E11327" s="1">
        <v>99.0</v>
      </c>
      <c r="F11327" s="1" t="str">
        <f>vlookup(E11327,Teams!$A:B,2,false)</f>
        <v>Northville</v>
      </c>
      <c r="G11327" s="1" t="b">
        <v>0</v>
      </c>
      <c r="H11327" s="1" t="b">
        <v>1</v>
      </c>
      <c r="I11327" s="1">
        <v>19.0</v>
      </c>
      <c r="J11327" s="3" t="str">
        <f>vlookup(I11327,Cats!$A:$B,2,false)</f>
        <v>X</v>
      </c>
    </row>
    <row r="11328">
      <c r="A11328" s="1">
        <v>134395.0</v>
      </c>
      <c r="B11328" s="1">
        <v>413.0</v>
      </c>
      <c r="C11328" s="2" t="s">
        <v>23</v>
      </c>
      <c r="D11328" s="1"/>
      <c r="E11328" s="1">
        <v>46.0</v>
      </c>
      <c r="F11328" s="1" t="str">
        <f>vlookup(E11328,Teams!$A:B,2,false)</f>
        <v>AMSA C</v>
      </c>
      <c r="G11328" s="1" t="b">
        <v>1</v>
      </c>
      <c r="H11328" s="1" t="b">
        <v>1</v>
      </c>
      <c r="I11328" s="1">
        <v>20.0</v>
      </c>
      <c r="J11328" s="3" t="str">
        <f>vlookup(I11328,Cats!$A:$B,2,false)</f>
        <v>M</v>
      </c>
    </row>
    <row r="11329">
      <c r="A11329" s="1">
        <v>134396.0</v>
      </c>
      <c r="B11329" s="1">
        <v>413.0</v>
      </c>
      <c r="C11329" s="2" t="s">
        <v>78</v>
      </c>
      <c r="D11329" s="1" t="s">
        <v>682</v>
      </c>
      <c r="E11329" s="1">
        <v>99.0</v>
      </c>
      <c r="F11329" s="1" t="str">
        <f>vlookup(E11329,Teams!$A:B,2,false)</f>
        <v>Northville</v>
      </c>
      <c r="G11329" s="1" t="b">
        <v>0</v>
      </c>
      <c r="H11329" s="1" t="b">
        <v>0</v>
      </c>
      <c r="I11329" s="1">
        <v>20.0</v>
      </c>
      <c r="J11329" s="3" t="str">
        <f>vlookup(I11329,Cats!$A:$B,2,false)</f>
        <v>M</v>
      </c>
    </row>
    <row r="11330">
      <c r="A11330" s="1">
        <v>134397.0</v>
      </c>
      <c r="B11330" s="1">
        <v>413.0</v>
      </c>
      <c r="C11330" s="2" t="s">
        <v>78</v>
      </c>
      <c r="D11330" s="1" t="s">
        <v>954</v>
      </c>
      <c r="E11330" s="1">
        <v>46.0</v>
      </c>
      <c r="F11330" s="1" t="str">
        <f>vlookup(E11330,Teams!$A:B,2,false)</f>
        <v>AMSA C</v>
      </c>
      <c r="G11330" s="1" t="b">
        <v>1</v>
      </c>
      <c r="H11330" s="1" t="b">
        <v>0</v>
      </c>
      <c r="I11330" s="1">
        <v>21.0</v>
      </c>
      <c r="J11330" s="3" t="str">
        <f>vlookup(I11330,Cats!$A:$B,2,false)</f>
        <v>C</v>
      </c>
    </row>
    <row r="11331">
      <c r="A11331" s="1">
        <v>134398.0</v>
      </c>
      <c r="B11331" s="1">
        <v>413.0</v>
      </c>
      <c r="C11331" s="2" t="s">
        <v>23</v>
      </c>
      <c r="D11331" s="1"/>
      <c r="E11331" s="1">
        <v>99.0</v>
      </c>
      <c r="F11331" s="1" t="str">
        <f>vlookup(E11331,Teams!$A:B,2,false)</f>
        <v>Northville</v>
      </c>
      <c r="G11331" s="1" t="b">
        <v>0</v>
      </c>
      <c r="H11331" s="1" t="b">
        <v>1</v>
      </c>
      <c r="I11331" s="1">
        <v>21.0</v>
      </c>
      <c r="J11331" s="3" t="str">
        <f>vlookup(I11331,Cats!$A:$B,2,false)</f>
        <v>C</v>
      </c>
    </row>
    <row r="11332">
      <c r="A11332" s="1">
        <v>134399.0</v>
      </c>
      <c r="B11332" s="1">
        <v>413.0</v>
      </c>
      <c r="C11332" s="2" t="s">
        <v>23</v>
      </c>
      <c r="D11332" s="1"/>
      <c r="E11332" s="1">
        <v>46.0</v>
      </c>
      <c r="F11332" s="1" t="str">
        <f>vlookup(E11332,Teams!$A:B,2,false)</f>
        <v>AMSA C</v>
      </c>
      <c r="G11332" s="1" t="b">
        <v>1</v>
      </c>
      <c r="H11332" s="1" t="b">
        <v>1</v>
      </c>
      <c r="I11332" s="1">
        <v>22.0</v>
      </c>
      <c r="J11332" s="3" t="str">
        <f>vlookup(I11332,Cats!$A:$B,2,false)</f>
        <v>E</v>
      </c>
    </row>
    <row r="11333">
      <c r="A11333" s="1">
        <v>134400.0</v>
      </c>
      <c r="B11333" s="1">
        <v>413.0</v>
      </c>
      <c r="C11333" s="2" t="s">
        <v>78</v>
      </c>
      <c r="D11333" s="1" t="s">
        <v>639</v>
      </c>
      <c r="E11333" s="1">
        <v>99.0</v>
      </c>
      <c r="F11333" s="1" t="str">
        <f>vlookup(E11333,Teams!$A:B,2,false)</f>
        <v>Northville</v>
      </c>
      <c r="G11333" s="1" t="b">
        <v>0</v>
      </c>
      <c r="H11333" s="1" t="b">
        <v>0</v>
      </c>
      <c r="I11333" s="1">
        <v>22.0</v>
      </c>
      <c r="J11333" s="3" t="str">
        <f>vlookup(I11333,Cats!$A:$B,2,false)</f>
        <v>E</v>
      </c>
    </row>
    <row r="11334">
      <c r="A11334" s="1">
        <v>134401.0</v>
      </c>
      <c r="B11334" s="1">
        <v>413.0</v>
      </c>
      <c r="C11334" s="2" t="s">
        <v>23</v>
      </c>
      <c r="D11334" s="1"/>
      <c r="E11334" s="1">
        <v>46.0</v>
      </c>
      <c r="F11334" s="1" t="str">
        <f>vlookup(E11334,Teams!$A:B,2,false)</f>
        <v>AMSA C</v>
      </c>
      <c r="G11334" s="1" t="b">
        <v>1</v>
      </c>
      <c r="H11334" s="1" t="b">
        <v>1</v>
      </c>
      <c r="I11334" s="1">
        <v>23.0</v>
      </c>
      <c r="J11334" s="3" t="str">
        <f>vlookup(I11334,Cats!$A:$B,2,false)</f>
        <v>B</v>
      </c>
    </row>
    <row r="11335">
      <c r="A11335" s="1">
        <v>134402.0</v>
      </c>
      <c r="B11335" s="1">
        <v>413.0</v>
      </c>
      <c r="C11335" s="2" t="s">
        <v>78</v>
      </c>
      <c r="D11335" s="1" t="s">
        <v>682</v>
      </c>
      <c r="E11335" s="1">
        <v>99.0</v>
      </c>
      <c r="F11335" s="1" t="str">
        <f>vlookup(E11335,Teams!$A:B,2,false)</f>
        <v>Northville</v>
      </c>
      <c r="G11335" s="1" t="b">
        <v>0</v>
      </c>
      <c r="H11335" s="1" t="b">
        <v>0</v>
      </c>
      <c r="I11335" s="1">
        <v>23.0</v>
      </c>
      <c r="J11335" s="3" t="str">
        <f>vlookup(I11335,Cats!$A:$B,2,false)</f>
        <v>B</v>
      </c>
    </row>
    <row r="11336">
      <c r="A11336" s="1">
        <v>134403.0</v>
      </c>
      <c r="B11336" s="1">
        <v>413.0</v>
      </c>
      <c r="C11336" s="2" t="s">
        <v>23</v>
      </c>
      <c r="D11336" s="1"/>
      <c r="E11336" s="1">
        <v>46.0</v>
      </c>
      <c r="F11336" s="1" t="str">
        <f>vlookup(E11336,Teams!$A:B,2,false)</f>
        <v>AMSA C</v>
      </c>
      <c r="G11336" s="1" t="b">
        <v>1</v>
      </c>
      <c r="H11336" s="1" t="b">
        <v>1</v>
      </c>
      <c r="I11336" s="1">
        <v>24.0</v>
      </c>
      <c r="J11336" s="3" t="str">
        <f>vlookup(I11336,Cats!$A:$B,2,false)</f>
        <v>P</v>
      </c>
    </row>
    <row r="11337">
      <c r="A11337" s="1">
        <v>134404.0</v>
      </c>
      <c r="B11337" s="1">
        <v>413.0</v>
      </c>
      <c r="C11337" s="2" t="s">
        <v>34</v>
      </c>
      <c r="D11337" s="1" t="s">
        <v>682</v>
      </c>
      <c r="E11337" s="1">
        <v>99.0</v>
      </c>
      <c r="F11337" s="1" t="str">
        <f>vlookup(E11337,Teams!$A:B,2,false)</f>
        <v>Northville</v>
      </c>
      <c r="G11337" s="1" t="b">
        <v>0</v>
      </c>
      <c r="H11337" s="1" t="b">
        <v>0</v>
      </c>
      <c r="I11337" s="1">
        <v>24.0</v>
      </c>
      <c r="J11337" s="3" t="str">
        <f>vlookup(I11337,Cats!$A:$B,2,false)</f>
        <v>P</v>
      </c>
    </row>
    <row r="11338">
      <c r="A11338" s="1">
        <v>134405.0</v>
      </c>
      <c r="B11338" s="1">
        <v>414.0</v>
      </c>
      <c r="C11338" s="2" t="s">
        <v>34</v>
      </c>
      <c r="D11338" s="1" t="s">
        <v>420</v>
      </c>
      <c r="E11338" s="1">
        <v>47.0</v>
      </c>
      <c r="F11338" s="1" t="str">
        <f>vlookup(E11338,Teams!$A:B,2,false)</f>
        <v>ASFA A</v>
      </c>
      <c r="G11338" s="1" t="b">
        <v>1</v>
      </c>
      <c r="H11338" s="1" t="b">
        <v>0</v>
      </c>
      <c r="I11338" s="1">
        <v>1.0</v>
      </c>
      <c r="J11338" s="3" t="str">
        <f>vlookup(I11338,Cats!$A:$B,2,false)</f>
        <v>X</v>
      </c>
    </row>
    <row r="11339">
      <c r="A11339" s="1">
        <v>134406.0</v>
      </c>
      <c r="B11339" s="1">
        <v>414.0</v>
      </c>
      <c r="C11339" s="2" t="s">
        <v>23</v>
      </c>
      <c r="D11339" s="1"/>
      <c r="E11339" s="1">
        <v>78.0</v>
      </c>
      <c r="F11339" s="1" t="str">
        <f>vlookup(E11339,Teams!$A:B,2,false)</f>
        <v>Iolani B</v>
      </c>
      <c r="G11339" s="1" t="b">
        <v>0</v>
      </c>
      <c r="H11339" s="1" t="b">
        <v>1</v>
      </c>
      <c r="I11339" s="1">
        <v>1.0</v>
      </c>
      <c r="J11339" s="3" t="str">
        <f>vlookup(I11339,Cats!$A:$B,2,false)</f>
        <v>X</v>
      </c>
    </row>
    <row r="11340">
      <c r="A11340" s="1">
        <v>134407.0</v>
      </c>
      <c r="B11340" s="1">
        <v>414.0</v>
      </c>
      <c r="C11340" s="2" t="s">
        <v>78</v>
      </c>
      <c r="D11340" s="1" t="s">
        <v>420</v>
      </c>
      <c r="E11340" s="1">
        <v>47.0</v>
      </c>
      <c r="F11340" s="1" t="str">
        <f>vlookup(E11340,Teams!$A:B,2,false)</f>
        <v>ASFA A</v>
      </c>
      <c r="G11340" s="1" t="b">
        <v>1</v>
      </c>
      <c r="H11340" s="1" t="b">
        <v>0</v>
      </c>
      <c r="I11340" s="1">
        <v>2.0</v>
      </c>
      <c r="J11340" s="3" t="str">
        <f>vlookup(I11340,Cats!$A:$B,2,false)</f>
        <v>M</v>
      </c>
    </row>
    <row r="11341">
      <c r="A11341" s="1">
        <v>134408.0</v>
      </c>
      <c r="B11341" s="1">
        <v>414.0</v>
      </c>
      <c r="C11341" s="2" t="s">
        <v>23</v>
      </c>
      <c r="D11341" s="1"/>
      <c r="E11341" s="1">
        <v>78.0</v>
      </c>
      <c r="F11341" s="1" t="str">
        <f>vlookup(E11341,Teams!$A:B,2,false)</f>
        <v>Iolani B</v>
      </c>
      <c r="G11341" s="1" t="b">
        <v>0</v>
      </c>
      <c r="H11341" s="1" t="b">
        <v>1</v>
      </c>
      <c r="I11341" s="1">
        <v>2.0</v>
      </c>
      <c r="J11341" s="3" t="str">
        <f>vlookup(I11341,Cats!$A:$B,2,false)</f>
        <v>M</v>
      </c>
    </row>
    <row r="11342">
      <c r="A11342" s="1">
        <v>134409.0</v>
      </c>
      <c r="B11342" s="1">
        <v>414.0</v>
      </c>
      <c r="C11342" s="2" t="s">
        <v>34</v>
      </c>
      <c r="D11342" s="1" t="s">
        <v>420</v>
      </c>
      <c r="E11342" s="1">
        <v>47.0</v>
      </c>
      <c r="F11342" s="1" t="str">
        <f>vlookup(E11342,Teams!$A:B,2,false)</f>
        <v>ASFA A</v>
      </c>
      <c r="G11342" s="1" t="b">
        <v>1</v>
      </c>
      <c r="H11342" s="1" t="b">
        <v>0</v>
      </c>
      <c r="I11342" s="1">
        <v>3.0</v>
      </c>
      <c r="J11342" s="3" t="str">
        <f>vlookup(I11342,Cats!$A:$B,2,false)</f>
        <v>C</v>
      </c>
    </row>
    <row r="11343">
      <c r="A11343" s="1">
        <v>134410.0</v>
      </c>
      <c r="B11343" s="1">
        <v>414.0</v>
      </c>
      <c r="C11343" s="2" t="s">
        <v>23</v>
      </c>
      <c r="D11343" s="1"/>
      <c r="E11343" s="1">
        <v>78.0</v>
      </c>
      <c r="F11343" s="1" t="str">
        <f>vlookup(E11343,Teams!$A:B,2,false)</f>
        <v>Iolani B</v>
      </c>
      <c r="G11343" s="1" t="b">
        <v>0</v>
      </c>
      <c r="H11343" s="1" t="b">
        <v>1</v>
      </c>
      <c r="I11343" s="1">
        <v>3.0</v>
      </c>
      <c r="J11343" s="3" t="str">
        <f>vlookup(I11343,Cats!$A:$B,2,false)</f>
        <v>C</v>
      </c>
    </row>
    <row r="11344">
      <c r="A11344" s="1">
        <v>134411.0</v>
      </c>
      <c r="B11344" s="1">
        <v>414.0</v>
      </c>
      <c r="C11344" s="2" t="s">
        <v>78</v>
      </c>
      <c r="D11344" s="1" t="s">
        <v>420</v>
      </c>
      <c r="E11344" s="1">
        <v>47.0</v>
      </c>
      <c r="F11344" s="1" t="str">
        <f>vlookup(E11344,Teams!$A:B,2,false)</f>
        <v>ASFA A</v>
      </c>
      <c r="G11344" s="1" t="b">
        <v>1</v>
      </c>
      <c r="H11344" s="1" t="b">
        <v>0</v>
      </c>
      <c r="I11344" s="1">
        <v>4.0</v>
      </c>
      <c r="J11344" s="3" t="str">
        <f>vlookup(I11344,Cats!$A:$B,2,false)</f>
        <v>E</v>
      </c>
    </row>
    <row r="11345">
      <c r="A11345" s="1">
        <v>134412.0</v>
      </c>
      <c r="B11345" s="1">
        <v>414.0</v>
      </c>
      <c r="C11345" s="2" t="s">
        <v>23</v>
      </c>
      <c r="D11345" s="1"/>
      <c r="E11345" s="1">
        <v>78.0</v>
      </c>
      <c r="F11345" s="1" t="str">
        <f>vlookup(E11345,Teams!$A:B,2,false)</f>
        <v>Iolani B</v>
      </c>
      <c r="G11345" s="1" t="b">
        <v>0</v>
      </c>
      <c r="H11345" s="1" t="b">
        <v>1</v>
      </c>
      <c r="I11345" s="1">
        <v>4.0</v>
      </c>
      <c r="J11345" s="3" t="str">
        <f>vlookup(I11345,Cats!$A:$B,2,false)</f>
        <v>E</v>
      </c>
    </row>
    <row r="11346">
      <c r="A11346" s="1">
        <v>134413.0</v>
      </c>
      <c r="B11346" s="1">
        <v>414.0</v>
      </c>
      <c r="C11346" s="2" t="s">
        <v>78</v>
      </c>
      <c r="D11346" s="1" t="s">
        <v>870</v>
      </c>
      <c r="E11346" s="1">
        <v>47.0</v>
      </c>
      <c r="F11346" s="1" t="str">
        <f>vlookup(E11346,Teams!$A:B,2,false)</f>
        <v>ASFA A</v>
      </c>
      <c r="G11346" s="1" t="b">
        <v>1</v>
      </c>
      <c r="H11346" s="1" t="b">
        <v>0</v>
      </c>
      <c r="I11346" s="1">
        <v>5.0</v>
      </c>
      <c r="J11346" s="3" t="str">
        <f>vlookup(I11346,Cats!$A:$B,2,false)</f>
        <v>B</v>
      </c>
    </row>
    <row r="11347">
      <c r="A11347" s="1">
        <v>134414.0</v>
      </c>
      <c r="B11347" s="1">
        <v>414.0</v>
      </c>
      <c r="C11347" s="2" t="s">
        <v>23</v>
      </c>
      <c r="D11347" s="1"/>
      <c r="E11347" s="1">
        <v>78.0</v>
      </c>
      <c r="F11347" s="1" t="str">
        <f>vlookup(E11347,Teams!$A:B,2,false)</f>
        <v>Iolani B</v>
      </c>
      <c r="G11347" s="1" t="b">
        <v>0</v>
      </c>
      <c r="H11347" s="1" t="b">
        <v>1</v>
      </c>
      <c r="I11347" s="1">
        <v>5.0</v>
      </c>
      <c r="J11347" s="3" t="str">
        <f>vlookup(I11347,Cats!$A:$B,2,false)</f>
        <v>B</v>
      </c>
    </row>
    <row r="11348">
      <c r="A11348" s="1">
        <v>134415.0</v>
      </c>
      <c r="B11348" s="1">
        <v>414.0</v>
      </c>
      <c r="C11348" s="2" t="s">
        <v>23</v>
      </c>
      <c r="D11348" s="1" t="s">
        <v>981</v>
      </c>
      <c r="E11348" s="1">
        <v>47.0</v>
      </c>
      <c r="F11348" s="1" t="str">
        <f>vlookup(E11348,Teams!$A:B,2,false)</f>
        <v>ASFA A</v>
      </c>
      <c r="G11348" s="1" t="b">
        <v>1</v>
      </c>
      <c r="H11348" s="1" t="b">
        <v>0</v>
      </c>
      <c r="I11348" s="1">
        <v>6.0</v>
      </c>
      <c r="J11348" s="3" t="str">
        <f>vlookup(I11348,Cats!$A:$B,2,false)</f>
        <v>P</v>
      </c>
    </row>
    <row r="11349">
      <c r="A11349" s="1">
        <v>134416.0</v>
      </c>
      <c r="B11349" s="1">
        <v>414.0</v>
      </c>
      <c r="C11349" s="2" t="s">
        <v>23</v>
      </c>
      <c r="D11349" s="1" t="s">
        <v>717</v>
      </c>
      <c r="E11349" s="1">
        <v>78.0</v>
      </c>
      <c r="F11349" s="1" t="str">
        <f>vlookup(E11349,Teams!$A:B,2,false)</f>
        <v>Iolani B</v>
      </c>
      <c r="G11349" s="1" t="b">
        <v>0</v>
      </c>
      <c r="H11349" s="1" t="b">
        <v>0</v>
      </c>
      <c r="I11349" s="1">
        <v>6.0</v>
      </c>
      <c r="J11349" s="3" t="str">
        <f>vlookup(I11349,Cats!$A:$B,2,false)</f>
        <v>P</v>
      </c>
    </row>
    <row r="11350">
      <c r="A11350" s="1">
        <v>134417.0</v>
      </c>
      <c r="B11350" s="1">
        <v>414.0</v>
      </c>
      <c r="C11350" s="2" t="s">
        <v>34</v>
      </c>
      <c r="D11350" s="1" t="s">
        <v>420</v>
      </c>
      <c r="E11350" s="1">
        <v>47.0</v>
      </c>
      <c r="F11350" s="1" t="str">
        <f>vlookup(E11350,Teams!$A:B,2,false)</f>
        <v>ASFA A</v>
      </c>
      <c r="G11350" s="1" t="b">
        <v>1</v>
      </c>
      <c r="H11350" s="1" t="b">
        <v>0</v>
      </c>
      <c r="I11350" s="1">
        <v>7.0</v>
      </c>
      <c r="J11350" s="3" t="str">
        <f>vlookup(I11350,Cats!$A:$B,2,false)</f>
        <v>X</v>
      </c>
    </row>
    <row r="11351">
      <c r="A11351" s="1">
        <v>134418.0</v>
      </c>
      <c r="B11351" s="1">
        <v>414.0</v>
      </c>
      <c r="C11351" s="2" t="s">
        <v>23</v>
      </c>
      <c r="D11351" s="1"/>
      <c r="E11351" s="1">
        <v>78.0</v>
      </c>
      <c r="F11351" s="1" t="str">
        <f>vlookup(E11351,Teams!$A:B,2,false)</f>
        <v>Iolani B</v>
      </c>
      <c r="G11351" s="1" t="b">
        <v>0</v>
      </c>
      <c r="H11351" s="1" t="b">
        <v>1</v>
      </c>
      <c r="I11351" s="1">
        <v>7.0</v>
      </c>
      <c r="J11351" s="3" t="str">
        <f>vlookup(I11351,Cats!$A:$B,2,false)</f>
        <v>X</v>
      </c>
    </row>
    <row r="11352">
      <c r="A11352" s="1">
        <v>134419.0</v>
      </c>
      <c r="B11352" s="1">
        <v>414.0</v>
      </c>
      <c r="C11352" s="2" t="s">
        <v>34</v>
      </c>
      <c r="D11352" s="1" t="s">
        <v>981</v>
      </c>
      <c r="E11352" s="1">
        <v>47.0</v>
      </c>
      <c r="F11352" s="1" t="str">
        <f>vlookup(E11352,Teams!$A:B,2,false)</f>
        <v>ASFA A</v>
      </c>
      <c r="G11352" s="1" t="b">
        <v>1</v>
      </c>
      <c r="H11352" s="1" t="b">
        <v>0</v>
      </c>
      <c r="I11352" s="1">
        <v>8.0</v>
      </c>
      <c r="J11352" s="3" t="str">
        <f>vlookup(I11352,Cats!$A:$B,2,false)</f>
        <v>M</v>
      </c>
    </row>
    <row r="11353">
      <c r="A11353" s="1">
        <v>134420.0</v>
      </c>
      <c r="B11353" s="1">
        <v>414.0</v>
      </c>
      <c r="C11353" s="2" t="s">
        <v>23</v>
      </c>
      <c r="D11353" s="1"/>
      <c r="E11353" s="1">
        <v>78.0</v>
      </c>
      <c r="F11353" s="1" t="str">
        <f>vlookup(E11353,Teams!$A:B,2,false)</f>
        <v>Iolani B</v>
      </c>
      <c r="G11353" s="1" t="b">
        <v>0</v>
      </c>
      <c r="H11353" s="1" t="b">
        <v>1</v>
      </c>
      <c r="I11353" s="1">
        <v>8.0</v>
      </c>
      <c r="J11353" s="3" t="str">
        <f>vlookup(I11353,Cats!$A:$B,2,false)</f>
        <v>M</v>
      </c>
    </row>
    <row r="11354">
      <c r="A11354" s="1">
        <v>134421.0</v>
      </c>
      <c r="B11354" s="1">
        <v>414.0</v>
      </c>
      <c r="C11354" s="2" t="s">
        <v>23</v>
      </c>
      <c r="D11354" s="1" t="s">
        <v>420</v>
      </c>
      <c r="E11354" s="1">
        <v>47.0</v>
      </c>
      <c r="F11354" s="1" t="str">
        <f>vlookup(E11354,Teams!$A:B,2,false)</f>
        <v>ASFA A</v>
      </c>
      <c r="G11354" s="1" t="b">
        <v>1</v>
      </c>
      <c r="H11354" s="1" t="b">
        <v>0</v>
      </c>
      <c r="I11354" s="1">
        <v>9.0</v>
      </c>
      <c r="J11354" s="3" t="str">
        <f>vlookup(I11354,Cats!$A:$B,2,false)</f>
        <v>C</v>
      </c>
    </row>
    <row r="11355">
      <c r="A11355" s="1">
        <v>134422.0</v>
      </c>
      <c r="B11355" s="1">
        <v>414.0</v>
      </c>
      <c r="C11355" s="2" t="s">
        <v>23</v>
      </c>
      <c r="D11355" s="1" t="s">
        <v>831</v>
      </c>
      <c r="E11355" s="1">
        <v>78.0</v>
      </c>
      <c r="F11355" s="1" t="str">
        <f>vlookup(E11355,Teams!$A:B,2,false)</f>
        <v>Iolani B</v>
      </c>
      <c r="G11355" s="1" t="b">
        <v>0</v>
      </c>
      <c r="H11355" s="1" t="b">
        <v>0</v>
      </c>
      <c r="I11355" s="1">
        <v>9.0</v>
      </c>
      <c r="J11355" s="3" t="str">
        <f>vlookup(I11355,Cats!$A:$B,2,false)</f>
        <v>C</v>
      </c>
    </row>
    <row r="11356">
      <c r="A11356" s="1">
        <v>134423.0</v>
      </c>
      <c r="B11356" s="1">
        <v>414.0</v>
      </c>
      <c r="C11356" s="2" t="s">
        <v>78</v>
      </c>
      <c r="D11356" s="1" t="s">
        <v>420</v>
      </c>
      <c r="E11356" s="1">
        <v>47.0</v>
      </c>
      <c r="F11356" s="1" t="str">
        <f>vlookup(E11356,Teams!$A:B,2,false)</f>
        <v>ASFA A</v>
      </c>
      <c r="G11356" s="1" t="b">
        <v>1</v>
      </c>
      <c r="H11356" s="1" t="b">
        <v>0</v>
      </c>
      <c r="I11356" s="1">
        <v>10.0</v>
      </c>
      <c r="J11356" s="3" t="str">
        <f>vlookup(I11356,Cats!$A:$B,2,false)</f>
        <v>E</v>
      </c>
    </row>
    <row r="11357">
      <c r="A11357" s="1">
        <v>134424.0</v>
      </c>
      <c r="B11357" s="1">
        <v>414.0</v>
      </c>
      <c r="C11357" s="2" t="s">
        <v>23</v>
      </c>
      <c r="D11357" s="1"/>
      <c r="E11357" s="1">
        <v>78.0</v>
      </c>
      <c r="F11357" s="1" t="str">
        <f>vlookup(E11357,Teams!$A:B,2,false)</f>
        <v>Iolani B</v>
      </c>
      <c r="G11357" s="1" t="b">
        <v>0</v>
      </c>
      <c r="H11357" s="1" t="b">
        <v>1</v>
      </c>
      <c r="I11357" s="1">
        <v>10.0</v>
      </c>
      <c r="J11357" s="3" t="str">
        <f>vlookup(I11357,Cats!$A:$B,2,false)</f>
        <v>E</v>
      </c>
    </row>
    <row r="11358">
      <c r="A11358" s="1">
        <v>134425.0</v>
      </c>
      <c r="B11358" s="1">
        <v>414.0</v>
      </c>
      <c r="C11358" s="2" t="s">
        <v>23</v>
      </c>
      <c r="D11358" s="1"/>
      <c r="E11358" s="1">
        <v>47.0</v>
      </c>
      <c r="F11358" s="1" t="str">
        <f>vlookup(E11358,Teams!$A:B,2,false)</f>
        <v>ASFA A</v>
      </c>
      <c r="G11358" s="1" t="b">
        <v>1</v>
      </c>
      <c r="H11358" s="1" t="b">
        <v>1</v>
      </c>
      <c r="I11358" s="1">
        <v>11.0</v>
      </c>
      <c r="J11358" s="3" t="str">
        <f>vlookup(I11358,Cats!$A:$B,2,false)</f>
        <v>B</v>
      </c>
    </row>
    <row r="11359">
      <c r="A11359" s="1">
        <v>134426.0</v>
      </c>
      <c r="B11359" s="1">
        <v>414.0</v>
      </c>
      <c r="C11359" s="2" t="s">
        <v>23</v>
      </c>
      <c r="D11359" s="1"/>
      <c r="E11359" s="1">
        <v>78.0</v>
      </c>
      <c r="F11359" s="1" t="str">
        <f>vlookup(E11359,Teams!$A:B,2,false)</f>
        <v>Iolani B</v>
      </c>
      <c r="G11359" s="1" t="b">
        <v>0</v>
      </c>
      <c r="H11359" s="1" t="b">
        <v>1</v>
      </c>
      <c r="I11359" s="1">
        <v>11.0</v>
      </c>
      <c r="J11359" s="3" t="str">
        <f>vlookup(I11359,Cats!$A:$B,2,false)</f>
        <v>B</v>
      </c>
    </row>
    <row r="11360">
      <c r="A11360" s="1">
        <v>134427.0</v>
      </c>
      <c r="B11360" s="1">
        <v>414.0</v>
      </c>
      <c r="C11360" s="2" t="s">
        <v>23</v>
      </c>
      <c r="D11360" s="1"/>
      <c r="E11360" s="1">
        <v>47.0</v>
      </c>
      <c r="F11360" s="1" t="str">
        <f>vlookup(E11360,Teams!$A:B,2,false)</f>
        <v>ASFA A</v>
      </c>
      <c r="G11360" s="1" t="b">
        <v>1</v>
      </c>
      <c r="H11360" s="1" t="b">
        <v>1</v>
      </c>
      <c r="I11360" s="1">
        <v>12.0</v>
      </c>
      <c r="J11360" s="3" t="str">
        <f>vlookup(I11360,Cats!$A:$B,2,false)</f>
        <v>P</v>
      </c>
    </row>
    <row r="11361">
      <c r="A11361" s="1">
        <v>134428.0</v>
      </c>
      <c r="B11361" s="1">
        <v>414.0</v>
      </c>
      <c r="C11361" s="2" t="s">
        <v>34</v>
      </c>
      <c r="D11361" s="1" t="s">
        <v>717</v>
      </c>
      <c r="E11361" s="1">
        <v>78.0</v>
      </c>
      <c r="F11361" s="1" t="str">
        <f>vlookup(E11361,Teams!$A:B,2,false)</f>
        <v>Iolani B</v>
      </c>
      <c r="G11361" s="1" t="b">
        <v>0</v>
      </c>
      <c r="H11361" s="1" t="b">
        <v>0</v>
      </c>
      <c r="I11361" s="1">
        <v>12.0</v>
      </c>
      <c r="J11361" s="3" t="str">
        <f>vlookup(I11361,Cats!$A:$B,2,false)</f>
        <v>P</v>
      </c>
    </row>
    <row r="11362">
      <c r="A11362" s="1">
        <v>134429.0</v>
      </c>
      <c r="B11362" s="1">
        <v>414.0</v>
      </c>
      <c r="C11362" s="2" t="s">
        <v>78</v>
      </c>
      <c r="D11362" s="1" t="s">
        <v>981</v>
      </c>
      <c r="E11362" s="1">
        <v>47.0</v>
      </c>
      <c r="F11362" s="1" t="str">
        <f>vlookup(E11362,Teams!$A:B,2,false)</f>
        <v>ASFA A</v>
      </c>
      <c r="G11362" s="1" t="b">
        <v>1</v>
      </c>
      <c r="H11362" s="1" t="b">
        <v>0</v>
      </c>
      <c r="I11362" s="1">
        <v>13.0</v>
      </c>
      <c r="J11362" s="3" t="str">
        <f>vlookup(I11362,Cats!$A:$B,2,false)</f>
        <v>X</v>
      </c>
    </row>
    <row r="11363">
      <c r="A11363" s="1">
        <v>134430.0</v>
      </c>
      <c r="B11363" s="1">
        <v>414.0</v>
      </c>
      <c r="C11363" s="2" t="s">
        <v>23</v>
      </c>
      <c r="D11363" s="1"/>
      <c r="E11363" s="1">
        <v>78.0</v>
      </c>
      <c r="F11363" s="1" t="str">
        <f>vlookup(E11363,Teams!$A:B,2,false)</f>
        <v>Iolani B</v>
      </c>
      <c r="G11363" s="1" t="b">
        <v>0</v>
      </c>
      <c r="H11363" s="1" t="b">
        <v>1</v>
      </c>
      <c r="I11363" s="1">
        <v>13.0</v>
      </c>
      <c r="J11363" s="3" t="str">
        <f>vlookup(I11363,Cats!$A:$B,2,false)</f>
        <v>X</v>
      </c>
    </row>
    <row r="11364">
      <c r="A11364" s="1">
        <v>134431.0</v>
      </c>
      <c r="B11364" s="1">
        <v>414.0</v>
      </c>
      <c r="C11364" s="2" t="s">
        <v>34</v>
      </c>
      <c r="D11364" s="1" t="s">
        <v>420</v>
      </c>
      <c r="E11364" s="1">
        <v>47.0</v>
      </c>
      <c r="F11364" s="1" t="str">
        <f>vlookup(E11364,Teams!$A:B,2,false)</f>
        <v>ASFA A</v>
      </c>
      <c r="G11364" s="1" t="b">
        <v>1</v>
      </c>
      <c r="H11364" s="1" t="b">
        <v>0</v>
      </c>
      <c r="I11364" s="1">
        <v>14.0</v>
      </c>
      <c r="J11364" s="3" t="str">
        <f>vlookup(I11364,Cats!$A:$B,2,false)</f>
        <v>M</v>
      </c>
    </row>
    <row r="11365">
      <c r="A11365" s="1">
        <v>134432.0</v>
      </c>
      <c r="B11365" s="1">
        <v>414.0</v>
      </c>
      <c r="C11365" s="2" t="s">
        <v>23</v>
      </c>
      <c r="D11365" s="1"/>
      <c r="E11365" s="1">
        <v>78.0</v>
      </c>
      <c r="F11365" s="1" t="str">
        <f>vlookup(E11365,Teams!$A:B,2,false)</f>
        <v>Iolani B</v>
      </c>
      <c r="G11365" s="1" t="b">
        <v>0</v>
      </c>
      <c r="H11365" s="1" t="b">
        <v>1</v>
      </c>
      <c r="I11365" s="1">
        <v>14.0</v>
      </c>
      <c r="J11365" s="3" t="str">
        <f>vlookup(I11365,Cats!$A:$B,2,false)</f>
        <v>M</v>
      </c>
    </row>
    <row r="11366">
      <c r="A11366" s="1">
        <v>134433.0</v>
      </c>
      <c r="B11366" s="1">
        <v>414.0</v>
      </c>
      <c r="C11366" s="2" t="s">
        <v>34</v>
      </c>
      <c r="D11366" s="1" t="s">
        <v>420</v>
      </c>
      <c r="E11366" s="1">
        <v>47.0</v>
      </c>
      <c r="F11366" s="1" t="str">
        <f>vlookup(E11366,Teams!$A:B,2,false)</f>
        <v>ASFA A</v>
      </c>
      <c r="G11366" s="1" t="b">
        <v>1</v>
      </c>
      <c r="H11366" s="1" t="b">
        <v>0</v>
      </c>
      <c r="I11366" s="1">
        <v>15.0</v>
      </c>
      <c r="J11366" s="3" t="str">
        <f>vlookup(I11366,Cats!$A:$B,2,false)</f>
        <v>C</v>
      </c>
    </row>
    <row r="11367">
      <c r="A11367" s="1">
        <v>134434.0</v>
      </c>
      <c r="B11367" s="1">
        <v>414.0</v>
      </c>
      <c r="C11367" s="2" t="s">
        <v>23</v>
      </c>
      <c r="D11367" s="1"/>
      <c r="E11367" s="1">
        <v>78.0</v>
      </c>
      <c r="F11367" s="1" t="str">
        <f>vlookup(E11367,Teams!$A:B,2,false)</f>
        <v>Iolani B</v>
      </c>
      <c r="G11367" s="1" t="b">
        <v>0</v>
      </c>
      <c r="H11367" s="1" t="b">
        <v>1</v>
      </c>
      <c r="I11367" s="1">
        <v>15.0</v>
      </c>
      <c r="J11367" s="3" t="str">
        <f>vlookup(I11367,Cats!$A:$B,2,false)</f>
        <v>C</v>
      </c>
    </row>
    <row r="11368">
      <c r="A11368" s="1">
        <v>134435.0</v>
      </c>
      <c r="B11368" s="1">
        <v>414.0</v>
      </c>
      <c r="C11368" s="2" t="s">
        <v>23</v>
      </c>
      <c r="D11368" s="1" t="s">
        <v>981</v>
      </c>
      <c r="E11368" s="1">
        <v>47.0</v>
      </c>
      <c r="F11368" s="1" t="str">
        <f>vlookup(E11368,Teams!$A:B,2,false)</f>
        <v>ASFA A</v>
      </c>
      <c r="G11368" s="1" t="b">
        <v>1</v>
      </c>
      <c r="H11368" s="1" t="b">
        <v>0</v>
      </c>
      <c r="I11368" s="1">
        <v>16.0</v>
      </c>
      <c r="J11368" s="3" t="str">
        <f>vlookup(I11368,Cats!$A:$B,2,false)</f>
        <v>E</v>
      </c>
    </row>
    <row r="11369">
      <c r="A11369" s="1">
        <v>134436.0</v>
      </c>
      <c r="B11369" s="1">
        <v>414.0</v>
      </c>
      <c r="C11369" s="2" t="s">
        <v>23</v>
      </c>
      <c r="D11369" s="1" t="s">
        <v>717</v>
      </c>
      <c r="E11369" s="1">
        <v>78.0</v>
      </c>
      <c r="F11369" s="1" t="str">
        <f>vlookup(E11369,Teams!$A:B,2,false)</f>
        <v>Iolani B</v>
      </c>
      <c r="G11369" s="1" t="b">
        <v>0</v>
      </c>
      <c r="H11369" s="1" t="b">
        <v>0</v>
      </c>
      <c r="I11369" s="1">
        <v>16.0</v>
      </c>
      <c r="J11369" s="3" t="str">
        <f>vlookup(I11369,Cats!$A:$B,2,false)</f>
        <v>E</v>
      </c>
    </row>
    <row r="11370">
      <c r="A11370" s="1">
        <v>134437.0</v>
      </c>
      <c r="B11370" s="1">
        <v>414.0</v>
      </c>
      <c r="C11370" s="2" t="s">
        <v>78</v>
      </c>
      <c r="D11370" s="1" t="s">
        <v>981</v>
      </c>
      <c r="E11370" s="1">
        <v>47.0</v>
      </c>
      <c r="F11370" s="1" t="str">
        <f>vlookup(E11370,Teams!$A:B,2,false)</f>
        <v>ASFA A</v>
      </c>
      <c r="G11370" s="1" t="b">
        <v>1</v>
      </c>
      <c r="H11370" s="1" t="b">
        <v>0</v>
      </c>
      <c r="I11370" s="1">
        <v>17.0</v>
      </c>
      <c r="J11370" s="3" t="str">
        <f>vlookup(I11370,Cats!$A:$B,2,false)</f>
        <v>B</v>
      </c>
    </row>
    <row r="11371">
      <c r="A11371" s="1">
        <v>134438.0</v>
      </c>
      <c r="B11371" s="1">
        <v>414.0</v>
      </c>
      <c r="C11371" s="2" t="s">
        <v>23</v>
      </c>
      <c r="D11371" s="1"/>
      <c r="E11371" s="1">
        <v>78.0</v>
      </c>
      <c r="F11371" s="1" t="str">
        <f>vlookup(E11371,Teams!$A:B,2,false)</f>
        <v>Iolani B</v>
      </c>
      <c r="G11371" s="1" t="b">
        <v>0</v>
      </c>
      <c r="H11371" s="1" t="b">
        <v>1</v>
      </c>
      <c r="I11371" s="1">
        <v>17.0</v>
      </c>
      <c r="J11371" s="3" t="str">
        <f>vlookup(I11371,Cats!$A:$B,2,false)</f>
        <v>B</v>
      </c>
    </row>
    <row r="11372">
      <c r="A11372" s="1">
        <v>134439.0</v>
      </c>
      <c r="B11372" s="1">
        <v>414.0</v>
      </c>
      <c r="C11372" s="2" t="s">
        <v>23</v>
      </c>
      <c r="D11372" s="1" t="s">
        <v>420</v>
      </c>
      <c r="E11372" s="1">
        <v>47.0</v>
      </c>
      <c r="F11372" s="1" t="str">
        <f>vlookup(E11372,Teams!$A:B,2,false)</f>
        <v>ASFA A</v>
      </c>
      <c r="G11372" s="1" t="b">
        <v>1</v>
      </c>
      <c r="H11372" s="1" t="b">
        <v>0</v>
      </c>
      <c r="I11372" s="1">
        <v>18.0</v>
      </c>
      <c r="J11372" s="3" t="str">
        <f>vlookup(I11372,Cats!$A:$B,2,false)</f>
        <v>P</v>
      </c>
    </row>
    <row r="11373">
      <c r="A11373" s="1">
        <v>134440.0</v>
      </c>
      <c r="B11373" s="1">
        <v>414.0</v>
      </c>
      <c r="C11373" s="2" t="s">
        <v>59</v>
      </c>
      <c r="D11373" s="1" t="s">
        <v>717</v>
      </c>
      <c r="E11373" s="1">
        <v>78.0</v>
      </c>
      <c r="F11373" s="1" t="str">
        <f>vlookup(E11373,Teams!$A:B,2,false)</f>
        <v>Iolani B</v>
      </c>
      <c r="G11373" s="1" t="b">
        <v>0</v>
      </c>
      <c r="H11373" s="1" t="b">
        <v>0</v>
      </c>
      <c r="I11373" s="1">
        <v>18.0</v>
      </c>
      <c r="J11373" s="3" t="str">
        <f>vlookup(I11373,Cats!$A:$B,2,false)</f>
        <v>P</v>
      </c>
    </row>
    <row r="11374">
      <c r="A11374" s="1">
        <v>134441.0</v>
      </c>
      <c r="B11374" s="1">
        <v>414.0</v>
      </c>
      <c r="C11374" s="2" t="s">
        <v>23</v>
      </c>
      <c r="D11374" s="1"/>
      <c r="E11374" s="1">
        <v>47.0</v>
      </c>
      <c r="F11374" s="1" t="str">
        <f>vlookup(E11374,Teams!$A:B,2,false)</f>
        <v>ASFA A</v>
      </c>
      <c r="G11374" s="1" t="b">
        <v>1</v>
      </c>
      <c r="H11374" s="1" t="b">
        <v>1</v>
      </c>
      <c r="I11374" s="1">
        <v>19.0</v>
      </c>
      <c r="J11374" s="3" t="str">
        <f>vlookup(I11374,Cats!$A:$B,2,false)</f>
        <v>X</v>
      </c>
    </row>
    <row r="11375">
      <c r="A11375" s="1">
        <v>134442.0</v>
      </c>
      <c r="B11375" s="1">
        <v>414.0</v>
      </c>
      <c r="C11375" s="2" t="s">
        <v>34</v>
      </c>
      <c r="D11375" s="1" t="s">
        <v>792</v>
      </c>
      <c r="E11375" s="1">
        <v>78.0</v>
      </c>
      <c r="F11375" s="1" t="str">
        <f>vlookup(E11375,Teams!$A:B,2,false)</f>
        <v>Iolani B</v>
      </c>
      <c r="G11375" s="1" t="b">
        <v>0</v>
      </c>
      <c r="H11375" s="1" t="b">
        <v>0</v>
      </c>
      <c r="I11375" s="1">
        <v>19.0</v>
      </c>
      <c r="J11375" s="3" t="str">
        <f>vlookup(I11375,Cats!$A:$B,2,false)</f>
        <v>X</v>
      </c>
    </row>
    <row r="11376">
      <c r="A11376" s="1">
        <v>134443.0</v>
      </c>
      <c r="B11376" s="1">
        <v>414.0</v>
      </c>
      <c r="C11376" s="2" t="s">
        <v>34</v>
      </c>
      <c r="D11376" s="1" t="s">
        <v>420</v>
      </c>
      <c r="E11376" s="1">
        <v>47.0</v>
      </c>
      <c r="F11376" s="1" t="str">
        <f>vlookup(E11376,Teams!$A:B,2,false)</f>
        <v>ASFA A</v>
      </c>
      <c r="G11376" s="1" t="b">
        <v>1</v>
      </c>
      <c r="H11376" s="1" t="b">
        <v>0</v>
      </c>
      <c r="I11376" s="1">
        <v>20.0</v>
      </c>
      <c r="J11376" s="3" t="str">
        <f>vlookup(I11376,Cats!$A:$B,2,false)</f>
        <v>M</v>
      </c>
    </row>
    <row r="11377">
      <c r="A11377" s="1">
        <v>134444.0</v>
      </c>
      <c r="B11377" s="1">
        <v>414.0</v>
      </c>
      <c r="C11377" s="2" t="s">
        <v>23</v>
      </c>
      <c r="D11377" s="1"/>
      <c r="E11377" s="1">
        <v>78.0</v>
      </c>
      <c r="F11377" s="1" t="str">
        <f>vlookup(E11377,Teams!$A:B,2,false)</f>
        <v>Iolani B</v>
      </c>
      <c r="G11377" s="1" t="b">
        <v>0</v>
      </c>
      <c r="H11377" s="1" t="b">
        <v>1</v>
      </c>
      <c r="I11377" s="1">
        <v>20.0</v>
      </c>
      <c r="J11377" s="3" t="str">
        <f>vlookup(I11377,Cats!$A:$B,2,false)</f>
        <v>M</v>
      </c>
    </row>
    <row r="11378">
      <c r="A11378" s="1">
        <v>134445.0</v>
      </c>
      <c r="B11378" s="1">
        <v>414.0</v>
      </c>
      <c r="C11378" s="2" t="s">
        <v>23</v>
      </c>
      <c r="D11378" s="1"/>
      <c r="E11378" s="1">
        <v>47.0</v>
      </c>
      <c r="F11378" s="1" t="str">
        <f>vlookup(E11378,Teams!$A:B,2,false)</f>
        <v>ASFA A</v>
      </c>
      <c r="G11378" s="1" t="b">
        <v>1</v>
      </c>
      <c r="H11378" s="1" t="b">
        <v>1</v>
      </c>
      <c r="I11378" s="1">
        <v>21.0</v>
      </c>
      <c r="J11378" s="3" t="str">
        <f>vlookup(I11378,Cats!$A:$B,2,false)</f>
        <v>C</v>
      </c>
    </row>
    <row r="11379">
      <c r="A11379" s="1">
        <v>134446.0</v>
      </c>
      <c r="B11379" s="1">
        <v>414.0</v>
      </c>
      <c r="C11379" s="2" t="s">
        <v>78</v>
      </c>
      <c r="D11379" s="1" t="s">
        <v>792</v>
      </c>
      <c r="E11379" s="1">
        <v>78.0</v>
      </c>
      <c r="F11379" s="1" t="str">
        <f>vlookup(E11379,Teams!$A:B,2,false)</f>
        <v>Iolani B</v>
      </c>
      <c r="G11379" s="1" t="b">
        <v>0</v>
      </c>
      <c r="H11379" s="1" t="b">
        <v>0</v>
      </c>
      <c r="I11379" s="1">
        <v>21.0</v>
      </c>
      <c r="J11379" s="3" t="str">
        <f>vlookup(I11379,Cats!$A:$B,2,false)</f>
        <v>C</v>
      </c>
    </row>
    <row r="11380">
      <c r="A11380" s="1">
        <v>134447.0</v>
      </c>
      <c r="B11380" s="1">
        <v>414.0</v>
      </c>
      <c r="C11380" s="2" t="s">
        <v>34</v>
      </c>
      <c r="D11380" s="1" t="s">
        <v>420</v>
      </c>
      <c r="E11380" s="1">
        <v>47.0</v>
      </c>
      <c r="F11380" s="1" t="str">
        <f>vlookup(E11380,Teams!$A:B,2,false)</f>
        <v>ASFA A</v>
      </c>
      <c r="G11380" s="1" t="b">
        <v>1</v>
      </c>
      <c r="H11380" s="1" t="b">
        <v>0</v>
      </c>
      <c r="I11380" s="1">
        <v>22.0</v>
      </c>
      <c r="J11380" s="3" t="str">
        <f>vlookup(I11380,Cats!$A:$B,2,false)</f>
        <v>E</v>
      </c>
    </row>
    <row r="11381">
      <c r="A11381" s="1">
        <v>134448.0</v>
      </c>
      <c r="B11381" s="1">
        <v>414.0</v>
      </c>
      <c r="C11381" s="2" t="s">
        <v>23</v>
      </c>
      <c r="D11381" s="1"/>
      <c r="E11381" s="1">
        <v>78.0</v>
      </c>
      <c r="F11381" s="1" t="str">
        <f>vlookup(E11381,Teams!$A:B,2,false)</f>
        <v>Iolani B</v>
      </c>
      <c r="G11381" s="1" t="b">
        <v>0</v>
      </c>
      <c r="H11381" s="1" t="b">
        <v>1</v>
      </c>
      <c r="I11381" s="1">
        <v>22.0</v>
      </c>
      <c r="J11381" s="3" t="str">
        <f>vlookup(I11381,Cats!$A:$B,2,false)</f>
        <v>E</v>
      </c>
    </row>
    <row r="11382">
      <c r="A11382" s="1">
        <v>134449.0</v>
      </c>
      <c r="B11382" s="1">
        <v>414.0</v>
      </c>
      <c r="C11382" s="2" t="s">
        <v>23</v>
      </c>
      <c r="D11382" s="1"/>
      <c r="E11382" s="1">
        <v>47.0</v>
      </c>
      <c r="F11382" s="1" t="str">
        <f>vlookup(E11382,Teams!$A:B,2,false)</f>
        <v>ASFA A</v>
      </c>
      <c r="G11382" s="1" t="b">
        <v>1</v>
      </c>
      <c r="H11382" s="1" t="b">
        <v>1</v>
      </c>
      <c r="I11382" s="1">
        <v>23.0</v>
      </c>
      <c r="J11382" s="3" t="str">
        <f>vlookup(I11382,Cats!$A:$B,2,false)</f>
        <v>B</v>
      </c>
    </row>
    <row r="11383">
      <c r="A11383" s="1">
        <v>134450.0</v>
      </c>
      <c r="B11383" s="1">
        <v>414.0</v>
      </c>
      <c r="C11383" s="2" t="s">
        <v>78</v>
      </c>
      <c r="D11383" s="1" t="s">
        <v>792</v>
      </c>
      <c r="E11383" s="1">
        <v>78.0</v>
      </c>
      <c r="F11383" s="1" t="str">
        <f>vlookup(E11383,Teams!$A:B,2,false)</f>
        <v>Iolani B</v>
      </c>
      <c r="G11383" s="1" t="b">
        <v>0</v>
      </c>
      <c r="H11383" s="1" t="b">
        <v>0</v>
      </c>
      <c r="I11383" s="1">
        <v>23.0</v>
      </c>
      <c r="J11383" s="3" t="str">
        <f>vlookup(I11383,Cats!$A:$B,2,false)</f>
        <v>B</v>
      </c>
    </row>
    <row r="11384">
      <c r="A11384" s="1">
        <v>134451.0</v>
      </c>
      <c r="B11384" s="1">
        <v>414.0</v>
      </c>
      <c r="C11384" s="2" t="s">
        <v>59</v>
      </c>
      <c r="D11384" s="1" t="s">
        <v>420</v>
      </c>
      <c r="E11384" s="1">
        <v>47.0</v>
      </c>
      <c r="F11384" s="1" t="str">
        <f>vlookup(E11384,Teams!$A:B,2,false)</f>
        <v>ASFA A</v>
      </c>
      <c r="G11384" s="1" t="b">
        <v>1</v>
      </c>
      <c r="H11384" s="1" t="b">
        <v>0</v>
      </c>
      <c r="I11384" s="1">
        <v>24.0</v>
      </c>
      <c r="J11384" s="3" t="str">
        <f>vlookup(I11384,Cats!$A:$B,2,false)</f>
        <v>P</v>
      </c>
    </row>
    <row r="11385">
      <c r="A11385" s="1">
        <v>134452.0</v>
      </c>
      <c r="B11385" s="1">
        <v>414.0</v>
      </c>
      <c r="C11385" s="2" t="s">
        <v>23</v>
      </c>
      <c r="D11385" s="1" t="s">
        <v>792</v>
      </c>
      <c r="E11385" s="1">
        <v>78.0</v>
      </c>
      <c r="F11385" s="1" t="str">
        <f>vlookup(E11385,Teams!$A:B,2,false)</f>
        <v>Iolani B</v>
      </c>
      <c r="G11385" s="1" t="b">
        <v>0</v>
      </c>
      <c r="H11385" s="1" t="b">
        <v>0</v>
      </c>
      <c r="I11385" s="1">
        <v>24.0</v>
      </c>
      <c r="J11385" s="3" t="str">
        <f>vlookup(I11385,Cats!$A:$B,2,false)</f>
        <v>P</v>
      </c>
    </row>
    <row r="11386">
      <c r="A11386" s="1">
        <v>134453.0</v>
      </c>
      <c r="B11386" s="1">
        <v>415.0</v>
      </c>
      <c r="C11386" s="2" t="s">
        <v>23</v>
      </c>
      <c r="D11386" s="1"/>
      <c r="E11386" s="1">
        <v>81.0</v>
      </c>
      <c r="F11386" s="1" t="str">
        <f>vlookup(E11386,Teams!$A:B,2,false)</f>
        <v>JP Stevens B</v>
      </c>
      <c r="G11386" s="1" t="b">
        <v>1</v>
      </c>
      <c r="H11386" s="1" t="b">
        <v>1</v>
      </c>
      <c r="I11386" s="1">
        <v>1.0</v>
      </c>
      <c r="J11386" s="3" t="str">
        <f>vlookup(I11386,Cats!$A:$B,2,false)</f>
        <v>X</v>
      </c>
    </row>
    <row r="11387">
      <c r="A11387" s="1">
        <v>134454.0</v>
      </c>
      <c r="B11387" s="1">
        <v>415.0</v>
      </c>
      <c r="C11387" s="2" t="s">
        <v>23</v>
      </c>
      <c r="D11387" s="1" t="s">
        <v>413</v>
      </c>
      <c r="E11387" s="1">
        <v>96.0</v>
      </c>
      <c r="F11387" s="1" t="str">
        <f>vlookup(E11387,Teams!$A:B,2,false)</f>
        <v>Naperville North A</v>
      </c>
      <c r="G11387" s="1" t="b">
        <v>0</v>
      </c>
      <c r="H11387" s="1" t="b">
        <v>0</v>
      </c>
      <c r="I11387" s="1">
        <v>1.0</v>
      </c>
      <c r="J11387" s="3" t="str">
        <f>vlookup(I11387,Cats!$A:$B,2,false)</f>
        <v>X</v>
      </c>
    </row>
    <row r="11388">
      <c r="A11388" s="1">
        <v>134455.0</v>
      </c>
      <c r="B11388" s="1">
        <v>415.0</v>
      </c>
      <c r="C11388" s="2" t="s">
        <v>78</v>
      </c>
      <c r="D11388" s="1" t="s">
        <v>529</v>
      </c>
      <c r="E11388" s="1">
        <v>81.0</v>
      </c>
      <c r="F11388" s="1" t="str">
        <f>vlookup(E11388,Teams!$A:B,2,false)</f>
        <v>JP Stevens B</v>
      </c>
      <c r="G11388" s="1" t="b">
        <v>1</v>
      </c>
      <c r="H11388" s="1" t="b">
        <v>0</v>
      </c>
      <c r="I11388" s="1">
        <v>2.0</v>
      </c>
      <c r="J11388" s="3" t="str">
        <f>vlookup(I11388,Cats!$A:$B,2,false)</f>
        <v>M</v>
      </c>
    </row>
    <row r="11389">
      <c r="A11389" s="1">
        <v>134456.0</v>
      </c>
      <c r="B11389" s="1">
        <v>415.0</v>
      </c>
      <c r="C11389" s="2" t="s">
        <v>23</v>
      </c>
      <c r="D11389" s="1" t="s">
        <v>413</v>
      </c>
      <c r="E11389" s="1">
        <v>96.0</v>
      </c>
      <c r="F11389" s="1" t="str">
        <f>vlookup(E11389,Teams!$A:B,2,false)</f>
        <v>Naperville North A</v>
      </c>
      <c r="G11389" s="1" t="b">
        <v>0</v>
      </c>
      <c r="H11389" s="1" t="b">
        <v>0</v>
      </c>
      <c r="I11389" s="1">
        <v>2.0</v>
      </c>
      <c r="J11389" s="3" t="str">
        <f>vlookup(I11389,Cats!$A:$B,2,false)</f>
        <v>M</v>
      </c>
    </row>
    <row r="11390">
      <c r="A11390" s="1">
        <v>134457.0</v>
      </c>
      <c r="B11390" s="1">
        <v>415.0</v>
      </c>
      <c r="C11390" s="2" t="s">
        <v>78</v>
      </c>
      <c r="D11390" s="1" t="s">
        <v>596</v>
      </c>
      <c r="E11390" s="1">
        <v>81.0</v>
      </c>
      <c r="F11390" s="1" t="str">
        <f>vlookup(E11390,Teams!$A:B,2,false)</f>
        <v>JP Stevens B</v>
      </c>
      <c r="G11390" s="1" t="b">
        <v>1</v>
      </c>
      <c r="H11390" s="1" t="b">
        <v>0</v>
      </c>
      <c r="I11390" s="1">
        <v>3.0</v>
      </c>
      <c r="J11390" s="3" t="str">
        <f>vlookup(I11390,Cats!$A:$B,2,false)</f>
        <v>C</v>
      </c>
    </row>
    <row r="11391">
      <c r="A11391" s="1">
        <v>134458.0</v>
      </c>
      <c r="B11391" s="1">
        <v>415.0</v>
      </c>
      <c r="C11391" s="2" t="s">
        <v>23</v>
      </c>
      <c r="D11391" s="1"/>
      <c r="E11391" s="1">
        <v>96.0</v>
      </c>
      <c r="F11391" s="1" t="str">
        <f>vlookup(E11391,Teams!$A:B,2,false)</f>
        <v>Naperville North A</v>
      </c>
      <c r="G11391" s="1" t="b">
        <v>0</v>
      </c>
      <c r="H11391" s="1" t="b">
        <v>1</v>
      </c>
      <c r="I11391" s="1">
        <v>3.0</v>
      </c>
      <c r="J11391" s="3" t="str">
        <f>vlookup(I11391,Cats!$A:$B,2,false)</f>
        <v>C</v>
      </c>
    </row>
    <row r="11392">
      <c r="A11392" s="1">
        <v>134459.0</v>
      </c>
      <c r="B11392" s="1">
        <v>415.0</v>
      </c>
      <c r="C11392" s="2" t="s">
        <v>23</v>
      </c>
      <c r="D11392" s="1" t="s">
        <v>1244</v>
      </c>
      <c r="E11392" s="1">
        <v>81.0</v>
      </c>
      <c r="F11392" s="1" t="str">
        <f>vlookup(E11392,Teams!$A:B,2,false)</f>
        <v>JP Stevens B</v>
      </c>
      <c r="G11392" s="1" t="b">
        <v>1</v>
      </c>
      <c r="H11392" s="1" t="b">
        <v>0</v>
      </c>
      <c r="I11392" s="1">
        <v>4.0</v>
      </c>
      <c r="J11392" s="3" t="str">
        <f>vlookup(I11392,Cats!$A:$B,2,false)</f>
        <v>E</v>
      </c>
    </row>
    <row r="11393">
      <c r="A11393" s="1">
        <v>134460.0</v>
      </c>
      <c r="B11393" s="1">
        <v>415.0</v>
      </c>
      <c r="C11393" s="2" t="s">
        <v>23</v>
      </c>
      <c r="D11393" s="1" t="s">
        <v>967</v>
      </c>
      <c r="E11393" s="1">
        <v>96.0</v>
      </c>
      <c r="F11393" s="1" t="str">
        <f>vlookup(E11393,Teams!$A:B,2,false)</f>
        <v>Naperville North A</v>
      </c>
      <c r="G11393" s="1" t="b">
        <v>0</v>
      </c>
      <c r="H11393" s="1" t="b">
        <v>0</v>
      </c>
      <c r="I11393" s="1">
        <v>4.0</v>
      </c>
      <c r="J11393" s="3" t="str">
        <f>vlookup(I11393,Cats!$A:$B,2,false)</f>
        <v>E</v>
      </c>
    </row>
    <row r="11394">
      <c r="A11394" s="1">
        <v>134461.0</v>
      </c>
      <c r="B11394" s="1">
        <v>415.0</v>
      </c>
      <c r="C11394" s="2" t="s">
        <v>78</v>
      </c>
      <c r="D11394" s="1" t="s">
        <v>596</v>
      </c>
      <c r="E11394" s="1">
        <v>81.0</v>
      </c>
      <c r="F11394" s="1" t="str">
        <f>vlookup(E11394,Teams!$A:B,2,false)</f>
        <v>JP Stevens B</v>
      </c>
      <c r="G11394" s="1" t="b">
        <v>1</v>
      </c>
      <c r="H11394" s="1" t="b">
        <v>0</v>
      </c>
      <c r="I11394" s="1">
        <v>5.0</v>
      </c>
      <c r="J11394" s="3" t="str">
        <f>vlookup(I11394,Cats!$A:$B,2,false)</f>
        <v>B</v>
      </c>
    </row>
    <row r="11395">
      <c r="A11395" s="1">
        <v>134462.0</v>
      </c>
      <c r="B11395" s="1">
        <v>415.0</v>
      </c>
      <c r="C11395" s="2" t="s">
        <v>23</v>
      </c>
      <c r="D11395" s="1"/>
      <c r="E11395" s="1">
        <v>96.0</v>
      </c>
      <c r="F11395" s="1" t="str">
        <f>vlookup(E11395,Teams!$A:B,2,false)</f>
        <v>Naperville North A</v>
      </c>
      <c r="G11395" s="1" t="b">
        <v>0</v>
      </c>
      <c r="H11395" s="1" t="b">
        <v>1</v>
      </c>
      <c r="I11395" s="1">
        <v>5.0</v>
      </c>
      <c r="J11395" s="3" t="str">
        <f>vlookup(I11395,Cats!$A:$B,2,false)</f>
        <v>B</v>
      </c>
    </row>
    <row r="11396">
      <c r="A11396" s="1">
        <v>134463.0</v>
      </c>
      <c r="B11396" s="1">
        <v>415.0</v>
      </c>
      <c r="C11396" s="2" t="s">
        <v>23</v>
      </c>
      <c r="D11396" s="1" t="s">
        <v>529</v>
      </c>
      <c r="E11396" s="1">
        <v>81.0</v>
      </c>
      <c r="F11396" s="1" t="str">
        <f>vlookup(E11396,Teams!$A:B,2,false)</f>
        <v>JP Stevens B</v>
      </c>
      <c r="G11396" s="1" t="b">
        <v>1</v>
      </c>
      <c r="H11396" s="1" t="b">
        <v>0</v>
      </c>
      <c r="I11396" s="1">
        <v>6.0</v>
      </c>
      <c r="J11396" s="3" t="str">
        <f>vlookup(I11396,Cats!$A:$B,2,false)</f>
        <v>P</v>
      </c>
    </row>
    <row r="11397">
      <c r="A11397" s="1">
        <v>134464.0</v>
      </c>
      <c r="B11397" s="1">
        <v>415.0</v>
      </c>
      <c r="C11397" s="2" t="s">
        <v>34</v>
      </c>
      <c r="D11397" s="1" t="s">
        <v>413</v>
      </c>
      <c r="E11397" s="1">
        <v>96.0</v>
      </c>
      <c r="F11397" s="1" t="str">
        <f>vlookup(E11397,Teams!$A:B,2,false)</f>
        <v>Naperville North A</v>
      </c>
      <c r="G11397" s="1" t="b">
        <v>0</v>
      </c>
      <c r="H11397" s="1" t="b">
        <v>0</v>
      </c>
      <c r="I11397" s="1">
        <v>6.0</v>
      </c>
      <c r="J11397" s="3" t="str">
        <f>vlookup(I11397,Cats!$A:$B,2,false)</f>
        <v>P</v>
      </c>
    </row>
    <row r="11398">
      <c r="A11398" s="1">
        <v>134465.0</v>
      </c>
      <c r="B11398" s="1">
        <v>415.0</v>
      </c>
      <c r="C11398" s="2" t="s">
        <v>34</v>
      </c>
      <c r="D11398" s="1" t="s">
        <v>596</v>
      </c>
      <c r="E11398" s="1">
        <v>81.0</v>
      </c>
      <c r="F11398" s="1" t="str">
        <f>vlookup(E11398,Teams!$A:B,2,false)</f>
        <v>JP Stevens B</v>
      </c>
      <c r="G11398" s="1" t="b">
        <v>1</v>
      </c>
      <c r="H11398" s="1" t="b">
        <v>0</v>
      </c>
      <c r="I11398" s="1">
        <v>7.0</v>
      </c>
      <c r="J11398" s="3" t="str">
        <f>vlookup(I11398,Cats!$A:$B,2,false)</f>
        <v>X</v>
      </c>
    </row>
    <row r="11399">
      <c r="A11399" s="1">
        <v>134466.0</v>
      </c>
      <c r="B11399" s="1">
        <v>415.0</v>
      </c>
      <c r="C11399" s="2" t="s">
        <v>23</v>
      </c>
      <c r="D11399" s="1"/>
      <c r="E11399" s="1">
        <v>96.0</v>
      </c>
      <c r="F11399" s="1" t="str">
        <f>vlookup(E11399,Teams!$A:B,2,false)</f>
        <v>Naperville North A</v>
      </c>
      <c r="G11399" s="1" t="b">
        <v>0</v>
      </c>
      <c r="H11399" s="1" t="b">
        <v>1</v>
      </c>
      <c r="I11399" s="1">
        <v>7.0</v>
      </c>
      <c r="J11399" s="3" t="str">
        <f>vlookup(I11399,Cats!$A:$B,2,false)</f>
        <v>X</v>
      </c>
    </row>
    <row r="11400">
      <c r="A11400" s="1">
        <v>134467.0</v>
      </c>
      <c r="B11400" s="1">
        <v>415.0</v>
      </c>
      <c r="C11400" s="2" t="s">
        <v>78</v>
      </c>
      <c r="D11400" s="1" t="s">
        <v>529</v>
      </c>
      <c r="E11400" s="1">
        <v>81.0</v>
      </c>
      <c r="F11400" s="1" t="str">
        <f>vlookup(E11400,Teams!$A:B,2,false)</f>
        <v>JP Stevens B</v>
      </c>
      <c r="G11400" s="1" t="b">
        <v>1</v>
      </c>
      <c r="H11400" s="1" t="b">
        <v>0</v>
      </c>
      <c r="I11400" s="1">
        <v>8.0</v>
      </c>
      <c r="J11400" s="3" t="str">
        <f>vlookup(I11400,Cats!$A:$B,2,false)</f>
        <v>M</v>
      </c>
    </row>
    <row r="11401">
      <c r="A11401" s="1">
        <v>134468.0</v>
      </c>
      <c r="B11401" s="1">
        <v>415.0</v>
      </c>
      <c r="C11401" s="2" t="s">
        <v>23</v>
      </c>
      <c r="D11401" s="1"/>
      <c r="E11401" s="1">
        <v>96.0</v>
      </c>
      <c r="F11401" s="1" t="str">
        <f>vlookup(E11401,Teams!$A:B,2,false)</f>
        <v>Naperville North A</v>
      </c>
      <c r="G11401" s="1" t="b">
        <v>0</v>
      </c>
      <c r="H11401" s="1" t="b">
        <v>1</v>
      </c>
      <c r="I11401" s="1">
        <v>8.0</v>
      </c>
      <c r="J11401" s="3" t="str">
        <f>vlookup(I11401,Cats!$A:$B,2,false)</f>
        <v>M</v>
      </c>
    </row>
    <row r="11402">
      <c r="A11402" s="1">
        <v>134469.0</v>
      </c>
      <c r="B11402" s="1">
        <v>415.0</v>
      </c>
      <c r="C11402" s="2" t="s">
        <v>23</v>
      </c>
      <c r="D11402" s="1"/>
      <c r="E11402" s="1">
        <v>81.0</v>
      </c>
      <c r="F11402" s="1" t="str">
        <f>vlookup(E11402,Teams!$A:B,2,false)</f>
        <v>JP Stevens B</v>
      </c>
      <c r="G11402" s="1" t="b">
        <v>1</v>
      </c>
      <c r="H11402" s="1" t="b">
        <v>1</v>
      </c>
      <c r="I11402" s="1">
        <v>9.0</v>
      </c>
      <c r="J11402" s="3" t="str">
        <f>vlookup(I11402,Cats!$A:$B,2,false)</f>
        <v>C</v>
      </c>
    </row>
    <row r="11403">
      <c r="A11403" s="1">
        <v>134470.0</v>
      </c>
      <c r="B11403" s="1">
        <v>415.0</v>
      </c>
      <c r="C11403" s="2" t="s">
        <v>34</v>
      </c>
      <c r="D11403" s="1" t="s">
        <v>413</v>
      </c>
      <c r="E11403" s="1">
        <v>96.0</v>
      </c>
      <c r="F11403" s="1" t="str">
        <f>vlookup(E11403,Teams!$A:B,2,false)</f>
        <v>Naperville North A</v>
      </c>
      <c r="G11403" s="1" t="b">
        <v>0</v>
      </c>
      <c r="H11403" s="1" t="b">
        <v>0</v>
      </c>
      <c r="I11403" s="1">
        <v>9.0</v>
      </c>
      <c r="J11403" s="3" t="str">
        <f>vlookup(I11403,Cats!$A:$B,2,false)</f>
        <v>C</v>
      </c>
    </row>
    <row r="11404">
      <c r="A11404" s="1">
        <v>134471.0</v>
      </c>
      <c r="B11404" s="1">
        <v>415.0</v>
      </c>
      <c r="C11404" s="2" t="s">
        <v>23</v>
      </c>
      <c r="D11404" s="1"/>
      <c r="E11404" s="1">
        <v>81.0</v>
      </c>
      <c r="F11404" s="1" t="str">
        <f>vlookup(E11404,Teams!$A:B,2,false)</f>
        <v>JP Stevens B</v>
      </c>
      <c r="G11404" s="1" t="b">
        <v>1</v>
      </c>
      <c r="H11404" s="1" t="b">
        <v>1</v>
      </c>
      <c r="I11404" s="1">
        <v>10.0</v>
      </c>
      <c r="J11404" s="3" t="str">
        <f>vlookup(I11404,Cats!$A:$B,2,false)</f>
        <v>E</v>
      </c>
    </row>
    <row r="11405">
      <c r="A11405" s="1">
        <v>134472.0</v>
      </c>
      <c r="B11405" s="1">
        <v>415.0</v>
      </c>
      <c r="C11405" s="2" t="s">
        <v>34</v>
      </c>
      <c r="D11405" s="1" t="s">
        <v>413</v>
      </c>
      <c r="E11405" s="1">
        <v>96.0</v>
      </c>
      <c r="F11405" s="1" t="str">
        <f>vlookup(E11405,Teams!$A:B,2,false)</f>
        <v>Naperville North A</v>
      </c>
      <c r="G11405" s="1" t="b">
        <v>0</v>
      </c>
      <c r="H11405" s="1" t="b">
        <v>0</v>
      </c>
      <c r="I11405" s="1">
        <v>10.0</v>
      </c>
      <c r="J11405" s="3" t="str">
        <f>vlookup(I11405,Cats!$A:$B,2,false)</f>
        <v>E</v>
      </c>
    </row>
    <row r="11406">
      <c r="A11406" s="1">
        <v>134473.0</v>
      </c>
      <c r="B11406" s="1">
        <v>415.0</v>
      </c>
      <c r="C11406" s="2" t="s">
        <v>23</v>
      </c>
      <c r="D11406" s="1"/>
      <c r="E11406" s="1">
        <v>81.0</v>
      </c>
      <c r="F11406" s="1" t="str">
        <f>vlookup(E11406,Teams!$A:B,2,false)</f>
        <v>JP Stevens B</v>
      </c>
      <c r="G11406" s="1" t="b">
        <v>1</v>
      </c>
      <c r="H11406" s="1" t="b">
        <v>1</v>
      </c>
      <c r="I11406" s="1">
        <v>11.0</v>
      </c>
      <c r="J11406" s="3" t="str">
        <f>vlookup(I11406,Cats!$A:$B,2,false)</f>
        <v>B</v>
      </c>
    </row>
    <row r="11407">
      <c r="A11407" s="1">
        <v>134474.0</v>
      </c>
      <c r="B11407" s="1">
        <v>415.0</v>
      </c>
      <c r="C11407" s="2" t="s">
        <v>78</v>
      </c>
      <c r="D11407" s="1" t="s">
        <v>413</v>
      </c>
      <c r="E11407" s="1">
        <v>96.0</v>
      </c>
      <c r="F11407" s="1" t="str">
        <f>vlookup(E11407,Teams!$A:B,2,false)</f>
        <v>Naperville North A</v>
      </c>
      <c r="G11407" s="1" t="b">
        <v>0</v>
      </c>
      <c r="H11407" s="1" t="b">
        <v>0</v>
      </c>
      <c r="I11407" s="1">
        <v>11.0</v>
      </c>
      <c r="J11407" s="3" t="str">
        <f>vlookup(I11407,Cats!$A:$B,2,false)</f>
        <v>B</v>
      </c>
    </row>
    <row r="11408">
      <c r="A11408" s="1">
        <v>134475.0</v>
      </c>
      <c r="B11408" s="1">
        <v>415.0</v>
      </c>
      <c r="C11408" s="2" t="s">
        <v>23</v>
      </c>
      <c r="D11408" s="1"/>
      <c r="E11408" s="1">
        <v>81.0</v>
      </c>
      <c r="F11408" s="1" t="str">
        <f>vlookup(E11408,Teams!$A:B,2,false)</f>
        <v>JP Stevens B</v>
      </c>
      <c r="G11408" s="1" t="b">
        <v>1</v>
      </c>
      <c r="H11408" s="1" t="b">
        <v>1</v>
      </c>
      <c r="I11408" s="1">
        <v>12.0</v>
      </c>
      <c r="J11408" s="3" t="str">
        <f>vlookup(I11408,Cats!$A:$B,2,false)</f>
        <v>P</v>
      </c>
    </row>
    <row r="11409">
      <c r="A11409" s="1">
        <v>134476.0</v>
      </c>
      <c r="B11409" s="1">
        <v>415.0</v>
      </c>
      <c r="C11409" s="2" t="s">
        <v>78</v>
      </c>
      <c r="D11409" s="1" t="s">
        <v>413</v>
      </c>
      <c r="E11409" s="1">
        <v>96.0</v>
      </c>
      <c r="F11409" s="1" t="str">
        <f>vlookup(E11409,Teams!$A:B,2,false)</f>
        <v>Naperville North A</v>
      </c>
      <c r="G11409" s="1" t="b">
        <v>0</v>
      </c>
      <c r="H11409" s="1" t="b">
        <v>0</v>
      </c>
      <c r="I11409" s="1">
        <v>12.0</v>
      </c>
      <c r="J11409" s="3" t="str">
        <f>vlookup(I11409,Cats!$A:$B,2,false)</f>
        <v>P</v>
      </c>
    </row>
    <row r="11410">
      <c r="A11410" s="1">
        <v>134477.0</v>
      </c>
      <c r="B11410" s="1">
        <v>415.0</v>
      </c>
      <c r="C11410" s="2" t="s">
        <v>78</v>
      </c>
      <c r="D11410" s="1" t="s">
        <v>529</v>
      </c>
      <c r="E11410" s="1">
        <v>81.0</v>
      </c>
      <c r="F11410" s="1" t="str">
        <f>vlookup(E11410,Teams!$A:B,2,false)</f>
        <v>JP Stevens B</v>
      </c>
      <c r="G11410" s="1" t="b">
        <v>1</v>
      </c>
      <c r="H11410" s="1" t="b">
        <v>0</v>
      </c>
      <c r="I11410" s="1">
        <v>13.0</v>
      </c>
      <c r="J11410" s="3" t="str">
        <f>vlookup(I11410,Cats!$A:$B,2,false)</f>
        <v>X</v>
      </c>
    </row>
    <row r="11411">
      <c r="A11411" s="1">
        <v>134478.0</v>
      </c>
      <c r="B11411" s="1">
        <v>415.0</v>
      </c>
      <c r="C11411" s="2" t="s">
        <v>23</v>
      </c>
      <c r="D11411" s="1"/>
      <c r="E11411" s="1">
        <v>96.0</v>
      </c>
      <c r="F11411" s="1" t="str">
        <f>vlookup(E11411,Teams!$A:B,2,false)</f>
        <v>Naperville North A</v>
      </c>
      <c r="G11411" s="1" t="b">
        <v>0</v>
      </c>
      <c r="H11411" s="1" t="b">
        <v>1</v>
      </c>
      <c r="I11411" s="1">
        <v>13.0</v>
      </c>
      <c r="J11411" s="3" t="str">
        <f>vlookup(I11411,Cats!$A:$B,2,false)</f>
        <v>X</v>
      </c>
    </row>
    <row r="11412">
      <c r="A11412" s="1">
        <v>134479.0</v>
      </c>
      <c r="B11412" s="1">
        <v>415.0</v>
      </c>
      <c r="C11412" s="2" t="s">
        <v>23</v>
      </c>
      <c r="D11412" s="1"/>
      <c r="E11412" s="1">
        <v>81.0</v>
      </c>
      <c r="F11412" s="1" t="str">
        <f>vlookup(E11412,Teams!$A:B,2,false)</f>
        <v>JP Stevens B</v>
      </c>
      <c r="G11412" s="1" t="b">
        <v>1</v>
      </c>
      <c r="H11412" s="1" t="b">
        <v>1</v>
      </c>
      <c r="I11412" s="1">
        <v>14.0</v>
      </c>
      <c r="J11412" s="3" t="str">
        <f>vlookup(I11412,Cats!$A:$B,2,false)</f>
        <v>M</v>
      </c>
    </row>
    <row r="11413">
      <c r="A11413" s="1">
        <v>134480.0</v>
      </c>
      <c r="B11413" s="1">
        <v>415.0</v>
      </c>
      <c r="C11413" s="2" t="s">
        <v>23</v>
      </c>
      <c r="D11413" s="1"/>
      <c r="E11413" s="1">
        <v>96.0</v>
      </c>
      <c r="F11413" s="1" t="str">
        <f>vlookup(E11413,Teams!$A:B,2,false)</f>
        <v>Naperville North A</v>
      </c>
      <c r="G11413" s="1" t="b">
        <v>0</v>
      </c>
      <c r="H11413" s="1" t="b">
        <v>1</v>
      </c>
      <c r="I11413" s="1">
        <v>14.0</v>
      </c>
      <c r="J11413" s="3" t="str">
        <f>vlookup(I11413,Cats!$A:$B,2,false)</f>
        <v>M</v>
      </c>
    </row>
    <row r="11414">
      <c r="A11414" s="1">
        <v>134481.0</v>
      </c>
      <c r="B11414" s="1">
        <v>415.0</v>
      </c>
      <c r="C11414" s="2" t="s">
        <v>23</v>
      </c>
      <c r="D11414" s="1" t="s">
        <v>1244</v>
      </c>
      <c r="E11414" s="1">
        <v>81.0</v>
      </c>
      <c r="F11414" s="1" t="str">
        <f>vlookup(E11414,Teams!$A:B,2,false)</f>
        <v>JP Stevens B</v>
      </c>
      <c r="G11414" s="1" t="b">
        <v>1</v>
      </c>
      <c r="H11414" s="1" t="b">
        <v>0</v>
      </c>
      <c r="I11414" s="1">
        <v>15.0</v>
      </c>
      <c r="J11414" s="3" t="str">
        <f>vlookup(I11414,Cats!$A:$B,2,false)</f>
        <v>C</v>
      </c>
    </row>
    <row r="11415">
      <c r="A11415" s="1">
        <v>134482.0</v>
      </c>
      <c r="B11415" s="1">
        <v>415.0</v>
      </c>
      <c r="C11415" s="2" t="s">
        <v>23</v>
      </c>
      <c r="D11415" s="1" t="s">
        <v>413</v>
      </c>
      <c r="E11415" s="1">
        <v>96.0</v>
      </c>
      <c r="F11415" s="1" t="str">
        <f>vlookup(E11415,Teams!$A:B,2,false)</f>
        <v>Naperville North A</v>
      </c>
      <c r="G11415" s="1" t="b">
        <v>0</v>
      </c>
      <c r="H11415" s="1" t="b">
        <v>0</v>
      </c>
      <c r="I11415" s="1">
        <v>15.0</v>
      </c>
      <c r="J11415" s="3" t="str">
        <f>vlookup(I11415,Cats!$A:$B,2,false)</f>
        <v>C</v>
      </c>
    </row>
    <row r="11416">
      <c r="A11416" s="1">
        <v>134483.0</v>
      </c>
      <c r="B11416" s="1">
        <v>415.0</v>
      </c>
      <c r="C11416" s="2" t="s">
        <v>23</v>
      </c>
      <c r="D11416" s="1"/>
      <c r="E11416" s="1">
        <v>81.0</v>
      </c>
      <c r="F11416" s="1" t="str">
        <f>vlookup(E11416,Teams!$A:B,2,false)</f>
        <v>JP Stevens B</v>
      </c>
      <c r="G11416" s="1" t="b">
        <v>1</v>
      </c>
      <c r="H11416" s="1" t="b">
        <v>1</v>
      </c>
      <c r="I11416" s="1">
        <v>16.0</v>
      </c>
      <c r="J11416" s="3" t="str">
        <f>vlookup(I11416,Cats!$A:$B,2,false)</f>
        <v>E</v>
      </c>
    </row>
    <row r="11417">
      <c r="A11417" s="1">
        <v>134484.0</v>
      </c>
      <c r="B11417" s="1">
        <v>415.0</v>
      </c>
      <c r="C11417" s="2" t="s">
        <v>23</v>
      </c>
      <c r="D11417" s="1"/>
      <c r="E11417" s="1">
        <v>96.0</v>
      </c>
      <c r="F11417" s="1" t="str">
        <f>vlookup(E11417,Teams!$A:B,2,false)</f>
        <v>Naperville North A</v>
      </c>
      <c r="G11417" s="1" t="b">
        <v>0</v>
      </c>
      <c r="H11417" s="1" t="b">
        <v>1</v>
      </c>
      <c r="I11417" s="1">
        <v>16.0</v>
      </c>
      <c r="J11417" s="3" t="str">
        <f>vlookup(I11417,Cats!$A:$B,2,false)</f>
        <v>E</v>
      </c>
    </row>
    <row r="11418">
      <c r="A11418" s="1">
        <v>134485.0</v>
      </c>
      <c r="B11418" s="1">
        <v>415.0</v>
      </c>
      <c r="C11418" s="2" t="s">
        <v>23</v>
      </c>
      <c r="D11418" s="1" t="s">
        <v>596</v>
      </c>
      <c r="E11418" s="1">
        <v>81.0</v>
      </c>
      <c r="F11418" s="1" t="str">
        <f>vlookup(E11418,Teams!$A:B,2,false)</f>
        <v>JP Stevens B</v>
      </c>
      <c r="G11418" s="1" t="b">
        <v>1</v>
      </c>
      <c r="H11418" s="1" t="b">
        <v>0</v>
      </c>
      <c r="I11418" s="1">
        <v>17.0</v>
      </c>
      <c r="J11418" s="3" t="str">
        <f>vlookup(I11418,Cats!$A:$B,2,false)</f>
        <v>B</v>
      </c>
    </row>
    <row r="11419">
      <c r="A11419" s="1">
        <v>134486.0</v>
      </c>
      <c r="B11419" s="1">
        <v>415.0</v>
      </c>
      <c r="C11419" s="2" t="s">
        <v>23</v>
      </c>
      <c r="D11419" s="1" t="s">
        <v>413</v>
      </c>
      <c r="E11419" s="1">
        <v>96.0</v>
      </c>
      <c r="F11419" s="1" t="str">
        <f>vlookup(E11419,Teams!$A:B,2,false)</f>
        <v>Naperville North A</v>
      </c>
      <c r="G11419" s="1" t="b">
        <v>0</v>
      </c>
      <c r="H11419" s="1" t="b">
        <v>0</v>
      </c>
      <c r="I11419" s="1">
        <v>17.0</v>
      </c>
      <c r="J11419" s="3" t="str">
        <f>vlookup(I11419,Cats!$A:$B,2,false)</f>
        <v>B</v>
      </c>
    </row>
    <row r="11420">
      <c r="A11420" s="1">
        <v>134487.0</v>
      </c>
      <c r="B11420" s="1">
        <v>415.0</v>
      </c>
      <c r="C11420" s="2" t="s">
        <v>34</v>
      </c>
      <c r="D11420" s="1" t="s">
        <v>596</v>
      </c>
      <c r="E11420" s="1">
        <v>81.0</v>
      </c>
      <c r="F11420" s="1" t="str">
        <f>vlookup(E11420,Teams!$A:B,2,false)</f>
        <v>JP Stevens B</v>
      </c>
      <c r="G11420" s="1" t="b">
        <v>1</v>
      </c>
      <c r="H11420" s="1" t="b">
        <v>0</v>
      </c>
      <c r="I11420" s="1">
        <v>18.0</v>
      </c>
      <c r="J11420" s="3" t="str">
        <f>vlookup(I11420,Cats!$A:$B,2,false)</f>
        <v>P</v>
      </c>
    </row>
    <row r="11421">
      <c r="A11421" s="1">
        <v>134488.0</v>
      </c>
      <c r="B11421" s="1">
        <v>415.0</v>
      </c>
      <c r="C11421" s="2" t="s">
        <v>23</v>
      </c>
      <c r="D11421" s="1"/>
      <c r="E11421" s="1">
        <v>96.0</v>
      </c>
      <c r="F11421" s="1" t="str">
        <f>vlookup(E11421,Teams!$A:B,2,false)</f>
        <v>Naperville North A</v>
      </c>
      <c r="G11421" s="1" t="b">
        <v>0</v>
      </c>
      <c r="H11421" s="1" t="b">
        <v>1</v>
      </c>
      <c r="I11421" s="1">
        <v>18.0</v>
      </c>
      <c r="J11421" s="3" t="str">
        <f>vlookup(I11421,Cats!$A:$B,2,false)</f>
        <v>P</v>
      </c>
    </row>
    <row r="11422">
      <c r="A11422" s="1">
        <v>134489.0</v>
      </c>
      <c r="B11422" s="1">
        <v>415.0</v>
      </c>
      <c r="C11422" s="2" t="s">
        <v>34</v>
      </c>
      <c r="D11422" s="1" t="s">
        <v>529</v>
      </c>
      <c r="E11422" s="1">
        <v>81.0</v>
      </c>
      <c r="F11422" s="1" t="str">
        <f>vlookup(E11422,Teams!$A:B,2,false)</f>
        <v>JP Stevens B</v>
      </c>
      <c r="G11422" s="1" t="b">
        <v>1</v>
      </c>
      <c r="H11422" s="1" t="b">
        <v>0</v>
      </c>
      <c r="I11422" s="1">
        <v>19.0</v>
      </c>
      <c r="J11422" s="3" t="str">
        <f>vlookup(I11422,Cats!$A:$B,2,false)</f>
        <v>X</v>
      </c>
    </row>
    <row r="11423">
      <c r="A11423" s="1">
        <v>134490.0</v>
      </c>
      <c r="B11423" s="1">
        <v>415.0</v>
      </c>
      <c r="C11423" s="2" t="s">
        <v>23</v>
      </c>
      <c r="D11423" s="1"/>
      <c r="E11423" s="1">
        <v>96.0</v>
      </c>
      <c r="F11423" s="1" t="str">
        <f>vlookup(E11423,Teams!$A:B,2,false)</f>
        <v>Naperville North A</v>
      </c>
      <c r="G11423" s="1" t="b">
        <v>0</v>
      </c>
      <c r="H11423" s="1" t="b">
        <v>1</v>
      </c>
      <c r="I11423" s="1">
        <v>19.0</v>
      </c>
      <c r="J11423" s="3" t="str">
        <f>vlookup(I11423,Cats!$A:$B,2,false)</f>
        <v>X</v>
      </c>
    </row>
    <row r="11424">
      <c r="A11424" s="1">
        <v>134491.0</v>
      </c>
      <c r="B11424" s="1">
        <v>415.0</v>
      </c>
      <c r="C11424" s="2" t="s">
        <v>78</v>
      </c>
      <c r="D11424" s="1" t="s">
        <v>596</v>
      </c>
      <c r="E11424" s="1">
        <v>81.0</v>
      </c>
      <c r="F11424" s="1" t="str">
        <f>vlookup(E11424,Teams!$A:B,2,false)</f>
        <v>JP Stevens B</v>
      </c>
      <c r="G11424" s="1" t="b">
        <v>1</v>
      </c>
      <c r="H11424" s="1" t="b">
        <v>0</v>
      </c>
      <c r="I11424" s="1">
        <v>20.0</v>
      </c>
      <c r="J11424" s="3" t="str">
        <f>vlookup(I11424,Cats!$A:$B,2,false)</f>
        <v>M</v>
      </c>
    </row>
    <row r="11425">
      <c r="A11425" s="1">
        <v>134492.0</v>
      </c>
      <c r="B11425" s="1">
        <v>415.0</v>
      </c>
      <c r="C11425" s="2" t="s">
        <v>23</v>
      </c>
      <c r="D11425" s="1"/>
      <c r="E11425" s="1">
        <v>96.0</v>
      </c>
      <c r="F11425" s="1" t="str">
        <f>vlookup(E11425,Teams!$A:B,2,false)</f>
        <v>Naperville North A</v>
      </c>
      <c r="G11425" s="1" t="b">
        <v>0</v>
      </c>
      <c r="H11425" s="1" t="b">
        <v>1</v>
      </c>
      <c r="I11425" s="1">
        <v>20.0</v>
      </c>
      <c r="J11425" s="3" t="str">
        <f>vlookup(I11425,Cats!$A:$B,2,false)</f>
        <v>M</v>
      </c>
    </row>
    <row r="11426">
      <c r="A11426" s="1">
        <v>134493.0</v>
      </c>
      <c r="B11426" s="1">
        <v>415.0</v>
      </c>
      <c r="C11426" s="2" t="s">
        <v>23</v>
      </c>
      <c r="D11426" s="1" t="s">
        <v>596</v>
      </c>
      <c r="E11426" s="1">
        <v>81.0</v>
      </c>
      <c r="F11426" s="1" t="str">
        <f>vlookup(E11426,Teams!$A:B,2,false)</f>
        <v>JP Stevens B</v>
      </c>
      <c r="G11426" s="1" t="b">
        <v>1</v>
      </c>
      <c r="H11426" s="1" t="b">
        <v>0</v>
      </c>
      <c r="I11426" s="1">
        <v>21.0</v>
      </c>
      <c r="J11426" s="3" t="str">
        <f>vlookup(I11426,Cats!$A:$B,2,false)</f>
        <v>C</v>
      </c>
    </row>
    <row r="11427">
      <c r="A11427" s="1">
        <v>134494.0</v>
      </c>
      <c r="B11427" s="1">
        <v>415.0</v>
      </c>
      <c r="C11427" s="2" t="s">
        <v>34</v>
      </c>
      <c r="D11427" s="1" t="s">
        <v>413</v>
      </c>
      <c r="E11427" s="1">
        <v>96.0</v>
      </c>
      <c r="F11427" s="1" t="str">
        <f>vlookup(E11427,Teams!$A:B,2,false)</f>
        <v>Naperville North A</v>
      </c>
      <c r="G11427" s="1" t="b">
        <v>0</v>
      </c>
      <c r="H11427" s="1" t="b">
        <v>0</v>
      </c>
      <c r="I11427" s="1">
        <v>21.0</v>
      </c>
      <c r="J11427" s="3" t="str">
        <f>vlookup(I11427,Cats!$A:$B,2,false)</f>
        <v>C</v>
      </c>
    </row>
    <row r="11428">
      <c r="A11428" s="1">
        <v>134495.0</v>
      </c>
      <c r="B11428" s="1">
        <v>415.0</v>
      </c>
      <c r="C11428" s="2" t="s">
        <v>23</v>
      </c>
      <c r="D11428" s="1"/>
      <c r="E11428" s="1">
        <v>81.0</v>
      </c>
      <c r="F11428" s="1" t="str">
        <f>vlookup(E11428,Teams!$A:B,2,false)</f>
        <v>JP Stevens B</v>
      </c>
      <c r="G11428" s="1" t="b">
        <v>1</v>
      </c>
      <c r="H11428" s="1" t="b">
        <v>1</v>
      </c>
      <c r="I11428" s="1">
        <v>22.0</v>
      </c>
      <c r="J11428" s="3" t="str">
        <f>vlookup(I11428,Cats!$A:$B,2,false)</f>
        <v>E</v>
      </c>
    </row>
    <row r="11429">
      <c r="A11429" s="1">
        <v>134496.0</v>
      </c>
      <c r="B11429" s="1">
        <v>415.0</v>
      </c>
      <c r="C11429" s="2" t="s">
        <v>78</v>
      </c>
      <c r="D11429" s="1" t="s">
        <v>413</v>
      </c>
      <c r="E11429" s="1">
        <v>96.0</v>
      </c>
      <c r="F11429" s="1" t="str">
        <f>vlookup(E11429,Teams!$A:B,2,false)</f>
        <v>Naperville North A</v>
      </c>
      <c r="G11429" s="1" t="b">
        <v>0</v>
      </c>
      <c r="H11429" s="1" t="b">
        <v>0</v>
      </c>
      <c r="I11429" s="1">
        <v>22.0</v>
      </c>
      <c r="J11429" s="3" t="str">
        <f>vlookup(I11429,Cats!$A:$B,2,false)</f>
        <v>E</v>
      </c>
    </row>
    <row r="11430">
      <c r="A11430" s="1">
        <v>134497.0</v>
      </c>
      <c r="B11430" s="1">
        <v>415.0</v>
      </c>
      <c r="C11430" s="2" t="s">
        <v>23</v>
      </c>
      <c r="D11430" s="1"/>
      <c r="E11430" s="1">
        <v>81.0</v>
      </c>
      <c r="F11430" s="1" t="str">
        <f>vlookup(E11430,Teams!$A:B,2,false)</f>
        <v>JP Stevens B</v>
      </c>
      <c r="G11430" s="1" t="b">
        <v>1</v>
      </c>
      <c r="H11430" s="1" t="b">
        <v>1</v>
      </c>
      <c r="I11430" s="1">
        <v>23.0</v>
      </c>
      <c r="J11430" s="3" t="str">
        <f>vlookup(I11430,Cats!$A:$B,2,false)</f>
        <v>B</v>
      </c>
    </row>
    <row r="11431">
      <c r="A11431" s="1">
        <v>134498.0</v>
      </c>
      <c r="B11431" s="1">
        <v>415.0</v>
      </c>
      <c r="C11431" s="2" t="s">
        <v>78</v>
      </c>
      <c r="D11431" s="1" t="s">
        <v>413</v>
      </c>
      <c r="E11431" s="1">
        <v>96.0</v>
      </c>
      <c r="F11431" s="1" t="str">
        <f>vlookup(E11431,Teams!$A:B,2,false)</f>
        <v>Naperville North A</v>
      </c>
      <c r="G11431" s="1" t="b">
        <v>0</v>
      </c>
      <c r="H11431" s="1" t="b">
        <v>0</v>
      </c>
      <c r="I11431" s="1">
        <v>23.0</v>
      </c>
      <c r="J11431" s="3" t="str">
        <f>vlookup(I11431,Cats!$A:$B,2,false)</f>
        <v>B</v>
      </c>
    </row>
    <row r="11432">
      <c r="A11432" s="1">
        <v>134499.0</v>
      </c>
      <c r="B11432" s="1">
        <v>415.0</v>
      </c>
      <c r="C11432" s="2" t="s">
        <v>78</v>
      </c>
      <c r="D11432" s="1" t="s">
        <v>596</v>
      </c>
      <c r="E11432" s="1">
        <v>81.0</v>
      </c>
      <c r="F11432" s="1" t="str">
        <f>vlookup(E11432,Teams!$A:B,2,false)</f>
        <v>JP Stevens B</v>
      </c>
      <c r="G11432" s="1" t="b">
        <v>1</v>
      </c>
      <c r="H11432" s="1" t="b">
        <v>0</v>
      </c>
      <c r="I11432" s="1">
        <v>24.0</v>
      </c>
      <c r="J11432" s="3" t="str">
        <f>vlookup(I11432,Cats!$A:$B,2,false)</f>
        <v>P</v>
      </c>
    </row>
    <row r="11433">
      <c r="A11433" s="1">
        <v>134500.0</v>
      </c>
      <c r="B11433" s="1">
        <v>415.0</v>
      </c>
      <c r="C11433" s="2" t="s">
        <v>23</v>
      </c>
      <c r="D11433" s="1" t="s">
        <v>413</v>
      </c>
      <c r="E11433" s="1">
        <v>96.0</v>
      </c>
      <c r="F11433" s="1" t="str">
        <f>vlookup(E11433,Teams!$A:B,2,false)</f>
        <v>Naperville North A</v>
      </c>
      <c r="G11433" s="1" t="b">
        <v>0</v>
      </c>
      <c r="H11433" s="1" t="b">
        <v>0</v>
      </c>
      <c r="I11433" s="1">
        <v>24.0</v>
      </c>
      <c r="J11433" s="3" t="str">
        <f>vlookup(I11433,Cats!$A:$B,2,false)</f>
        <v>P</v>
      </c>
    </row>
    <row r="11434">
      <c r="A11434" s="1">
        <v>134501.0</v>
      </c>
      <c r="B11434" s="1">
        <v>416.0</v>
      </c>
      <c r="C11434" s="2" t="s">
        <v>78</v>
      </c>
      <c r="D11434" s="1" t="s">
        <v>322</v>
      </c>
      <c r="E11434" s="1">
        <v>65.0</v>
      </c>
      <c r="F11434" s="1" t="str">
        <f>vlookup(E11434,Teams!$A:B,2,false)</f>
        <v>Dulles A</v>
      </c>
      <c r="G11434" s="1" t="b">
        <v>1</v>
      </c>
      <c r="H11434" s="1" t="b">
        <v>0</v>
      </c>
      <c r="I11434" s="1">
        <v>1.0</v>
      </c>
      <c r="J11434" s="3" t="str">
        <f>vlookup(I11434,Cats!$A:$B,2,false)</f>
        <v>X</v>
      </c>
    </row>
    <row r="11435">
      <c r="A11435" s="1">
        <v>134502.0</v>
      </c>
      <c r="B11435" s="1">
        <v>416.0</v>
      </c>
      <c r="C11435" s="2" t="s">
        <v>23</v>
      </c>
      <c r="D11435" s="1" t="s">
        <v>627</v>
      </c>
      <c r="E11435" s="1">
        <v>76.0</v>
      </c>
      <c r="F11435" s="1" t="str">
        <f>vlookup(E11435,Teams!$A:B,2,false)</f>
        <v>Green Hope B</v>
      </c>
      <c r="G11435" s="1" t="b">
        <v>0</v>
      </c>
      <c r="H11435" s="1" t="b">
        <v>0</v>
      </c>
      <c r="I11435" s="1">
        <v>1.0</v>
      </c>
      <c r="J11435" s="3" t="str">
        <f>vlookup(I11435,Cats!$A:$B,2,false)</f>
        <v>X</v>
      </c>
    </row>
    <row r="11436">
      <c r="A11436" s="1">
        <v>134503.0</v>
      </c>
      <c r="B11436" s="1">
        <v>416.0</v>
      </c>
      <c r="C11436" s="2" t="s">
        <v>23</v>
      </c>
      <c r="D11436" s="1"/>
      <c r="E11436" s="1">
        <v>65.0</v>
      </c>
      <c r="F11436" s="1" t="str">
        <f>vlookup(E11436,Teams!$A:B,2,false)</f>
        <v>Dulles A</v>
      </c>
      <c r="G11436" s="1" t="b">
        <v>1</v>
      </c>
      <c r="H11436" s="1" t="b">
        <v>1</v>
      </c>
      <c r="I11436" s="1">
        <v>2.0</v>
      </c>
      <c r="J11436" s="3" t="str">
        <f>vlookup(I11436,Cats!$A:$B,2,false)</f>
        <v>M</v>
      </c>
    </row>
    <row r="11437">
      <c r="A11437" s="1">
        <v>134504.0</v>
      </c>
      <c r="B11437" s="1">
        <v>416.0</v>
      </c>
      <c r="C11437" s="2" t="s">
        <v>34</v>
      </c>
      <c r="D11437" s="1" t="s">
        <v>769</v>
      </c>
      <c r="E11437" s="1">
        <v>76.0</v>
      </c>
      <c r="F11437" s="1" t="str">
        <f>vlookup(E11437,Teams!$A:B,2,false)</f>
        <v>Green Hope B</v>
      </c>
      <c r="G11437" s="1" t="b">
        <v>0</v>
      </c>
      <c r="H11437" s="1" t="b">
        <v>0</v>
      </c>
      <c r="I11437" s="1">
        <v>2.0</v>
      </c>
      <c r="J11437" s="3" t="str">
        <f>vlookup(I11437,Cats!$A:$B,2,false)</f>
        <v>M</v>
      </c>
    </row>
    <row r="11438">
      <c r="A11438" s="1">
        <v>134505.0</v>
      </c>
      <c r="B11438" s="1">
        <v>416.0</v>
      </c>
      <c r="C11438" s="2" t="s">
        <v>59</v>
      </c>
      <c r="D11438" s="1" t="s">
        <v>322</v>
      </c>
      <c r="E11438" s="1">
        <v>65.0</v>
      </c>
      <c r="F11438" s="1" t="str">
        <f>vlookup(E11438,Teams!$A:B,2,false)</f>
        <v>Dulles A</v>
      </c>
      <c r="G11438" s="1" t="b">
        <v>1</v>
      </c>
      <c r="H11438" s="1" t="b">
        <v>0</v>
      </c>
      <c r="I11438" s="1">
        <v>3.0</v>
      </c>
      <c r="J11438" s="3" t="str">
        <f>vlookup(I11438,Cats!$A:$B,2,false)</f>
        <v>C</v>
      </c>
    </row>
    <row r="11439">
      <c r="A11439" s="1">
        <v>134506.0</v>
      </c>
      <c r="B11439" s="1">
        <v>416.0</v>
      </c>
      <c r="C11439" s="2" t="s">
        <v>78</v>
      </c>
      <c r="D11439" s="1" t="s">
        <v>627</v>
      </c>
      <c r="E11439" s="1">
        <v>76.0</v>
      </c>
      <c r="F11439" s="1" t="str">
        <f>vlookup(E11439,Teams!$A:B,2,false)</f>
        <v>Green Hope B</v>
      </c>
      <c r="G11439" s="1" t="b">
        <v>0</v>
      </c>
      <c r="H11439" s="1" t="b">
        <v>0</v>
      </c>
      <c r="I11439" s="1">
        <v>3.0</v>
      </c>
      <c r="J11439" s="3" t="str">
        <f>vlookup(I11439,Cats!$A:$B,2,false)</f>
        <v>C</v>
      </c>
    </row>
    <row r="11440">
      <c r="A11440" s="1">
        <v>134507.0</v>
      </c>
      <c r="B11440" s="1">
        <v>416.0</v>
      </c>
      <c r="C11440" s="2" t="s">
        <v>34</v>
      </c>
      <c r="D11440" s="1" t="s">
        <v>322</v>
      </c>
      <c r="E11440" s="1">
        <v>65.0</v>
      </c>
      <c r="F11440" s="1" t="str">
        <f>vlookup(E11440,Teams!$A:B,2,false)</f>
        <v>Dulles A</v>
      </c>
      <c r="G11440" s="1" t="b">
        <v>1</v>
      </c>
      <c r="H11440" s="1" t="b">
        <v>0</v>
      </c>
      <c r="I11440" s="1">
        <v>4.0</v>
      </c>
      <c r="J11440" s="3" t="str">
        <f>vlookup(I11440,Cats!$A:$B,2,false)</f>
        <v>E</v>
      </c>
    </row>
    <row r="11441">
      <c r="A11441" s="1">
        <v>134508.0</v>
      </c>
      <c r="B11441" s="1">
        <v>416.0</v>
      </c>
      <c r="C11441" s="2" t="s">
        <v>23</v>
      </c>
      <c r="D11441" s="1"/>
      <c r="E11441" s="1">
        <v>76.0</v>
      </c>
      <c r="F11441" s="1" t="str">
        <f>vlookup(E11441,Teams!$A:B,2,false)</f>
        <v>Green Hope B</v>
      </c>
      <c r="G11441" s="1" t="b">
        <v>0</v>
      </c>
      <c r="H11441" s="1" t="b">
        <v>1</v>
      </c>
      <c r="I11441" s="1">
        <v>4.0</v>
      </c>
      <c r="J11441" s="3" t="str">
        <f>vlookup(I11441,Cats!$A:$B,2,false)</f>
        <v>E</v>
      </c>
    </row>
    <row r="11442">
      <c r="A11442" s="1">
        <v>134509.0</v>
      </c>
      <c r="B11442" s="1">
        <v>416.0</v>
      </c>
      <c r="C11442" s="2" t="s">
        <v>34</v>
      </c>
      <c r="D11442" s="1" t="s">
        <v>322</v>
      </c>
      <c r="E11442" s="1">
        <v>65.0</v>
      </c>
      <c r="F11442" s="1" t="str">
        <f>vlookup(E11442,Teams!$A:B,2,false)</f>
        <v>Dulles A</v>
      </c>
      <c r="G11442" s="1" t="b">
        <v>1</v>
      </c>
      <c r="H11442" s="1" t="b">
        <v>0</v>
      </c>
      <c r="I11442" s="1">
        <v>5.0</v>
      </c>
      <c r="J11442" s="3" t="str">
        <f>vlookup(I11442,Cats!$A:$B,2,false)</f>
        <v>B</v>
      </c>
    </row>
    <row r="11443">
      <c r="A11443" s="1">
        <v>134510.0</v>
      </c>
      <c r="B11443" s="1">
        <v>416.0</v>
      </c>
      <c r="C11443" s="2" t="s">
        <v>23</v>
      </c>
      <c r="D11443" s="1"/>
      <c r="E11443" s="1">
        <v>76.0</v>
      </c>
      <c r="F11443" s="1" t="str">
        <f>vlookup(E11443,Teams!$A:B,2,false)</f>
        <v>Green Hope B</v>
      </c>
      <c r="G11443" s="1" t="b">
        <v>0</v>
      </c>
      <c r="H11443" s="1" t="b">
        <v>1</v>
      </c>
      <c r="I11443" s="1">
        <v>5.0</v>
      </c>
      <c r="J11443" s="3" t="str">
        <f>vlookup(I11443,Cats!$A:$B,2,false)</f>
        <v>B</v>
      </c>
    </row>
    <row r="11444">
      <c r="A11444" s="1">
        <v>134511.0</v>
      </c>
      <c r="B11444" s="1">
        <v>416.0</v>
      </c>
      <c r="C11444" s="2" t="s">
        <v>34</v>
      </c>
      <c r="D11444" s="1" t="s">
        <v>322</v>
      </c>
      <c r="E11444" s="1">
        <v>65.0</v>
      </c>
      <c r="F11444" s="1" t="str">
        <f>vlookup(E11444,Teams!$A:B,2,false)</f>
        <v>Dulles A</v>
      </c>
      <c r="G11444" s="1" t="b">
        <v>1</v>
      </c>
      <c r="H11444" s="1" t="b">
        <v>0</v>
      </c>
      <c r="I11444" s="1">
        <v>6.0</v>
      </c>
      <c r="J11444" s="3" t="str">
        <f>vlookup(I11444,Cats!$A:$B,2,false)</f>
        <v>P</v>
      </c>
    </row>
    <row r="11445">
      <c r="A11445" s="1">
        <v>134512.0</v>
      </c>
      <c r="B11445" s="1">
        <v>416.0</v>
      </c>
      <c r="C11445" s="2" t="s">
        <v>23</v>
      </c>
      <c r="D11445" s="1"/>
      <c r="E11445" s="1">
        <v>76.0</v>
      </c>
      <c r="F11445" s="1" t="str">
        <f>vlookup(E11445,Teams!$A:B,2,false)</f>
        <v>Green Hope B</v>
      </c>
      <c r="G11445" s="1" t="b">
        <v>0</v>
      </c>
      <c r="H11445" s="1" t="b">
        <v>1</v>
      </c>
      <c r="I11445" s="1">
        <v>6.0</v>
      </c>
      <c r="J11445" s="3" t="str">
        <f>vlookup(I11445,Cats!$A:$B,2,false)</f>
        <v>P</v>
      </c>
    </row>
    <row r="11446">
      <c r="A11446" s="1">
        <v>134513.0</v>
      </c>
      <c r="B11446" s="1">
        <v>416.0</v>
      </c>
      <c r="C11446" s="2" t="s">
        <v>34</v>
      </c>
      <c r="D11446" s="1" t="s">
        <v>936</v>
      </c>
      <c r="E11446" s="1">
        <v>65.0</v>
      </c>
      <c r="F11446" s="1" t="str">
        <f>vlookup(E11446,Teams!$A:B,2,false)</f>
        <v>Dulles A</v>
      </c>
      <c r="G11446" s="1" t="b">
        <v>1</v>
      </c>
      <c r="H11446" s="1" t="b">
        <v>0</v>
      </c>
      <c r="I11446" s="1">
        <v>7.0</v>
      </c>
      <c r="J11446" s="3" t="str">
        <f>vlookup(I11446,Cats!$A:$B,2,false)</f>
        <v>X</v>
      </c>
    </row>
    <row r="11447">
      <c r="A11447" s="1">
        <v>134514.0</v>
      </c>
      <c r="B11447" s="1">
        <v>416.0</v>
      </c>
      <c r="C11447" s="2" t="s">
        <v>23</v>
      </c>
      <c r="D11447" s="1"/>
      <c r="E11447" s="1">
        <v>76.0</v>
      </c>
      <c r="F11447" s="1" t="str">
        <f>vlookup(E11447,Teams!$A:B,2,false)</f>
        <v>Green Hope B</v>
      </c>
      <c r="G11447" s="1" t="b">
        <v>0</v>
      </c>
      <c r="H11447" s="1" t="b">
        <v>1</v>
      </c>
      <c r="I11447" s="1">
        <v>7.0</v>
      </c>
      <c r="J11447" s="3" t="str">
        <f>vlookup(I11447,Cats!$A:$B,2,false)</f>
        <v>X</v>
      </c>
    </row>
    <row r="11448">
      <c r="A11448" s="1">
        <v>134515.0</v>
      </c>
      <c r="B11448" s="1">
        <v>416.0</v>
      </c>
      <c r="C11448" s="2" t="s">
        <v>34</v>
      </c>
      <c r="D11448" s="1" t="s">
        <v>936</v>
      </c>
      <c r="E11448" s="1">
        <v>65.0</v>
      </c>
      <c r="F11448" s="1" t="str">
        <f>vlookup(E11448,Teams!$A:B,2,false)</f>
        <v>Dulles A</v>
      </c>
      <c r="G11448" s="1" t="b">
        <v>1</v>
      </c>
      <c r="H11448" s="1" t="b">
        <v>0</v>
      </c>
      <c r="I11448" s="1">
        <v>8.0</v>
      </c>
      <c r="J11448" s="3" t="str">
        <f>vlookup(I11448,Cats!$A:$B,2,false)</f>
        <v>M</v>
      </c>
    </row>
    <row r="11449">
      <c r="A11449" s="1">
        <v>134516.0</v>
      </c>
      <c r="B11449" s="1">
        <v>416.0</v>
      </c>
      <c r="C11449" s="2" t="s">
        <v>23</v>
      </c>
      <c r="D11449" s="1"/>
      <c r="E11449" s="1">
        <v>76.0</v>
      </c>
      <c r="F11449" s="1" t="str">
        <f>vlookup(E11449,Teams!$A:B,2,false)</f>
        <v>Green Hope B</v>
      </c>
      <c r="G11449" s="1" t="b">
        <v>0</v>
      </c>
      <c r="H11449" s="1" t="b">
        <v>1</v>
      </c>
      <c r="I11449" s="1">
        <v>8.0</v>
      </c>
      <c r="J11449" s="3" t="str">
        <f>vlookup(I11449,Cats!$A:$B,2,false)</f>
        <v>M</v>
      </c>
    </row>
    <row r="11450">
      <c r="A11450" s="1">
        <v>134517.0</v>
      </c>
      <c r="B11450" s="1">
        <v>416.0</v>
      </c>
      <c r="C11450" s="2" t="s">
        <v>34</v>
      </c>
      <c r="D11450" s="1" t="s">
        <v>322</v>
      </c>
      <c r="E11450" s="1">
        <v>65.0</v>
      </c>
      <c r="F11450" s="1" t="str">
        <f>vlookup(E11450,Teams!$A:B,2,false)</f>
        <v>Dulles A</v>
      </c>
      <c r="G11450" s="1" t="b">
        <v>1</v>
      </c>
      <c r="H11450" s="1" t="b">
        <v>0</v>
      </c>
      <c r="I11450" s="1">
        <v>9.0</v>
      </c>
      <c r="J11450" s="3" t="str">
        <f>vlookup(I11450,Cats!$A:$B,2,false)</f>
        <v>C</v>
      </c>
    </row>
    <row r="11451">
      <c r="A11451" s="1">
        <v>134518.0</v>
      </c>
      <c r="B11451" s="1">
        <v>416.0</v>
      </c>
      <c r="C11451" s="2" t="s">
        <v>23</v>
      </c>
      <c r="D11451" s="1"/>
      <c r="E11451" s="1">
        <v>76.0</v>
      </c>
      <c r="F11451" s="1" t="str">
        <f>vlookup(E11451,Teams!$A:B,2,false)</f>
        <v>Green Hope B</v>
      </c>
      <c r="G11451" s="1" t="b">
        <v>0</v>
      </c>
      <c r="H11451" s="1" t="b">
        <v>1</v>
      </c>
      <c r="I11451" s="1">
        <v>9.0</v>
      </c>
      <c r="J11451" s="3" t="str">
        <f>vlookup(I11451,Cats!$A:$B,2,false)</f>
        <v>C</v>
      </c>
    </row>
    <row r="11452">
      <c r="A11452" s="1">
        <v>134519.0</v>
      </c>
      <c r="B11452" s="1">
        <v>416.0</v>
      </c>
      <c r="C11452" s="2" t="s">
        <v>34</v>
      </c>
      <c r="D11452" s="1" t="s">
        <v>936</v>
      </c>
      <c r="E11452" s="1">
        <v>65.0</v>
      </c>
      <c r="F11452" s="1" t="str">
        <f>vlookup(E11452,Teams!$A:B,2,false)</f>
        <v>Dulles A</v>
      </c>
      <c r="G11452" s="1" t="b">
        <v>1</v>
      </c>
      <c r="H11452" s="1" t="b">
        <v>0</v>
      </c>
      <c r="I11452" s="1">
        <v>10.0</v>
      </c>
      <c r="J11452" s="3" t="str">
        <f>vlookup(I11452,Cats!$A:$B,2,false)</f>
        <v>E</v>
      </c>
    </row>
    <row r="11453">
      <c r="A11453" s="1">
        <v>134520.0</v>
      </c>
      <c r="B11453" s="1">
        <v>416.0</v>
      </c>
      <c r="C11453" s="2" t="s">
        <v>23</v>
      </c>
      <c r="D11453" s="1"/>
      <c r="E11453" s="1">
        <v>76.0</v>
      </c>
      <c r="F11453" s="1" t="str">
        <f>vlookup(E11453,Teams!$A:B,2,false)</f>
        <v>Green Hope B</v>
      </c>
      <c r="G11453" s="1" t="b">
        <v>0</v>
      </c>
      <c r="H11453" s="1" t="b">
        <v>1</v>
      </c>
      <c r="I11453" s="1">
        <v>10.0</v>
      </c>
      <c r="J11453" s="3" t="str">
        <f>vlookup(I11453,Cats!$A:$B,2,false)</f>
        <v>E</v>
      </c>
    </row>
    <row r="11454">
      <c r="A11454" s="1">
        <v>134521.0</v>
      </c>
      <c r="B11454" s="1">
        <v>416.0</v>
      </c>
      <c r="C11454" s="2" t="s">
        <v>23</v>
      </c>
      <c r="D11454" s="1" t="s">
        <v>322</v>
      </c>
      <c r="E11454" s="1">
        <v>65.0</v>
      </c>
      <c r="F11454" s="1" t="str">
        <f>vlookup(E11454,Teams!$A:B,2,false)</f>
        <v>Dulles A</v>
      </c>
      <c r="G11454" s="1" t="b">
        <v>1</v>
      </c>
      <c r="H11454" s="1" t="b">
        <v>0</v>
      </c>
      <c r="I11454" s="1">
        <v>11.0</v>
      </c>
      <c r="J11454" s="3" t="str">
        <f>vlookup(I11454,Cats!$A:$B,2,false)</f>
        <v>B</v>
      </c>
    </row>
    <row r="11455">
      <c r="A11455" s="1">
        <v>134522.0</v>
      </c>
      <c r="B11455" s="1">
        <v>416.0</v>
      </c>
      <c r="C11455" s="2" t="s">
        <v>23</v>
      </c>
      <c r="D11455" s="1" t="s">
        <v>769</v>
      </c>
      <c r="E11455" s="1">
        <v>76.0</v>
      </c>
      <c r="F11455" s="1" t="str">
        <f>vlookup(E11455,Teams!$A:B,2,false)</f>
        <v>Green Hope B</v>
      </c>
      <c r="G11455" s="1" t="b">
        <v>0</v>
      </c>
      <c r="H11455" s="1" t="b">
        <v>0</v>
      </c>
      <c r="I11455" s="1">
        <v>11.0</v>
      </c>
      <c r="J11455" s="3" t="str">
        <f>vlookup(I11455,Cats!$A:$B,2,false)</f>
        <v>B</v>
      </c>
    </row>
    <row r="11456">
      <c r="A11456" s="1">
        <v>134523.0</v>
      </c>
      <c r="B11456" s="1">
        <v>416.0</v>
      </c>
      <c r="C11456" s="2" t="s">
        <v>34</v>
      </c>
      <c r="D11456" s="1" t="s">
        <v>322</v>
      </c>
      <c r="E11456" s="1">
        <v>65.0</v>
      </c>
      <c r="F11456" s="1" t="str">
        <f>vlookup(E11456,Teams!$A:B,2,false)</f>
        <v>Dulles A</v>
      </c>
      <c r="G11456" s="1" t="b">
        <v>1</v>
      </c>
      <c r="H11456" s="1" t="b">
        <v>0</v>
      </c>
      <c r="I11456" s="1">
        <v>12.0</v>
      </c>
      <c r="J11456" s="3" t="str">
        <f>vlookup(I11456,Cats!$A:$B,2,false)</f>
        <v>P</v>
      </c>
    </row>
    <row r="11457">
      <c r="A11457" s="1">
        <v>134524.0</v>
      </c>
      <c r="B11457" s="1">
        <v>416.0</v>
      </c>
      <c r="C11457" s="2" t="s">
        <v>23</v>
      </c>
      <c r="D11457" s="1"/>
      <c r="E11457" s="1">
        <v>76.0</v>
      </c>
      <c r="F11457" s="1" t="str">
        <f>vlookup(E11457,Teams!$A:B,2,false)</f>
        <v>Green Hope B</v>
      </c>
      <c r="G11457" s="1" t="b">
        <v>0</v>
      </c>
      <c r="H11457" s="1" t="b">
        <v>1</v>
      </c>
      <c r="I11457" s="1">
        <v>12.0</v>
      </c>
      <c r="J11457" s="3" t="str">
        <f>vlookup(I11457,Cats!$A:$B,2,false)</f>
        <v>P</v>
      </c>
    </row>
    <row r="11458">
      <c r="A11458" s="1">
        <v>134525.0</v>
      </c>
      <c r="B11458" s="1">
        <v>416.0</v>
      </c>
      <c r="C11458" s="2" t="s">
        <v>78</v>
      </c>
      <c r="D11458" s="1" t="s">
        <v>322</v>
      </c>
      <c r="E11458" s="1">
        <v>65.0</v>
      </c>
      <c r="F11458" s="1" t="str">
        <f>vlookup(E11458,Teams!$A:B,2,false)</f>
        <v>Dulles A</v>
      </c>
      <c r="G11458" s="1" t="b">
        <v>1</v>
      </c>
      <c r="H11458" s="1" t="b">
        <v>0</v>
      </c>
      <c r="I11458" s="1">
        <v>13.0</v>
      </c>
      <c r="J11458" s="3" t="str">
        <f>vlookup(I11458,Cats!$A:$B,2,false)</f>
        <v>X</v>
      </c>
    </row>
    <row r="11459">
      <c r="A11459" s="1">
        <v>134526.0</v>
      </c>
      <c r="B11459" s="1">
        <v>416.0</v>
      </c>
      <c r="C11459" s="2" t="s">
        <v>23</v>
      </c>
      <c r="D11459" s="1"/>
      <c r="E11459" s="1">
        <v>76.0</v>
      </c>
      <c r="F11459" s="1" t="str">
        <f>vlookup(E11459,Teams!$A:B,2,false)</f>
        <v>Green Hope B</v>
      </c>
      <c r="G11459" s="1" t="b">
        <v>0</v>
      </c>
      <c r="H11459" s="1" t="b">
        <v>1</v>
      </c>
      <c r="I11459" s="1">
        <v>13.0</v>
      </c>
      <c r="J11459" s="3" t="str">
        <f>vlookup(I11459,Cats!$A:$B,2,false)</f>
        <v>X</v>
      </c>
    </row>
    <row r="11460">
      <c r="A11460" s="1">
        <v>134527.0</v>
      </c>
      <c r="B11460" s="1">
        <v>416.0</v>
      </c>
      <c r="C11460" s="2" t="s">
        <v>23</v>
      </c>
      <c r="D11460" s="1"/>
      <c r="E11460" s="1">
        <v>65.0</v>
      </c>
      <c r="F11460" s="1" t="str">
        <f>vlookup(E11460,Teams!$A:B,2,false)</f>
        <v>Dulles A</v>
      </c>
      <c r="G11460" s="1" t="b">
        <v>1</v>
      </c>
      <c r="H11460" s="1" t="b">
        <v>1</v>
      </c>
      <c r="I11460" s="1">
        <v>14.0</v>
      </c>
      <c r="J11460" s="3" t="str">
        <f>vlookup(I11460,Cats!$A:$B,2,false)</f>
        <v>M</v>
      </c>
    </row>
    <row r="11461">
      <c r="A11461" s="1">
        <v>134528.0</v>
      </c>
      <c r="B11461" s="1">
        <v>416.0</v>
      </c>
      <c r="C11461" s="2" t="s">
        <v>34</v>
      </c>
      <c r="D11461" s="1" t="s">
        <v>627</v>
      </c>
      <c r="E11461" s="1">
        <v>76.0</v>
      </c>
      <c r="F11461" s="1" t="str">
        <f>vlookup(E11461,Teams!$A:B,2,false)</f>
        <v>Green Hope B</v>
      </c>
      <c r="G11461" s="1" t="b">
        <v>0</v>
      </c>
      <c r="H11461" s="1" t="b">
        <v>0</v>
      </c>
      <c r="I11461" s="1">
        <v>14.0</v>
      </c>
      <c r="J11461" s="3" t="str">
        <f>vlookup(I11461,Cats!$A:$B,2,false)</f>
        <v>M</v>
      </c>
    </row>
    <row r="11462">
      <c r="A11462" s="1">
        <v>134529.0</v>
      </c>
      <c r="B11462" s="1">
        <v>416.0</v>
      </c>
      <c r="C11462" s="2" t="s">
        <v>34</v>
      </c>
      <c r="D11462" s="1" t="s">
        <v>322</v>
      </c>
      <c r="E11462" s="1">
        <v>65.0</v>
      </c>
      <c r="F11462" s="1" t="str">
        <f>vlookup(E11462,Teams!$A:B,2,false)</f>
        <v>Dulles A</v>
      </c>
      <c r="G11462" s="1" t="b">
        <v>1</v>
      </c>
      <c r="H11462" s="1" t="b">
        <v>0</v>
      </c>
      <c r="I11462" s="1">
        <v>15.0</v>
      </c>
      <c r="J11462" s="3" t="str">
        <f>vlookup(I11462,Cats!$A:$B,2,false)</f>
        <v>C</v>
      </c>
    </row>
    <row r="11463">
      <c r="A11463" s="1">
        <v>134530.0</v>
      </c>
      <c r="B11463" s="1">
        <v>416.0</v>
      </c>
      <c r="C11463" s="2" t="s">
        <v>23</v>
      </c>
      <c r="D11463" s="1"/>
      <c r="E11463" s="1">
        <v>76.0</v>
      </c>
      <c r="F11463" s="1" t="str">
        <f>vlookup(E11463,Teams!$A:B,2,false)</f>
        <v>Green Hope B</v>
      </c>
      <c r="G11463" s="1" t="b">
        <v>0</v>
      </c>
      <c r="H11463" s="1" t="b">
        <v>1</v>
      </c>
      <c r="I11463" s="1">
        <v>15.0</v>
      </c>
      <c r="J11463" s="3" t="str">
        <f>vlookup(I11463,Cats!$A:$B,2,false)</f>
        <v>C</v>
      </c>
    </row>
    <row r="11464">
      <c r="A11464" s="1">
        <v>134531.0</v>
      </c>
      <c r="B11464" s="1">
        <v>416.0</v>
      </c>
      <c r="C11464" s="2" t="s">
        <v>23</v>
      </c>
      <c r="D11464" s="1" t="s">
        <v>322</v>
      </c>
      <c r="E11464" s="1">
        <v>65.0</v>
      </c>
      <c r="F11464" s="1" t="str">
        <f>vlookup(E11464,Teams!$A:B,2,false)</f>
        <v>Dulles A</v>
      </c>
      <c r="G11464" s="1" t="b">
        <v>1</v>
      </c>
      <c r="H11464" s="1" t="b">
        <v>0</v>
      </c>
      <c r="I11464" s="1">
        <v>16.0</v>
      </c>
      <c r="J11464" s="3" t="str">
        <f>vlookup(I11464,Cats!$A:$B,2,false)</f>
        <v>E</v>
      </c>
    </row>
    <row r="11465">
      <c r="A11465" s="1">
        <v>134532.0</v>
      </c>
      <c r="B11465" s="1">
        <v>416.0</v>
      </c>
      <c r="C11465" s="2" t="s">
        <v>23</v>
      </c>
      <c r="D11465" s="1" t="s">
        <v>769</v>
      </c>
      <c r="E11465" s="1">
        <v>76.0</v>
      </c>
      <c r="F11465" s="1" t="str">
        <f>vlookup(E11465,Teams!$A:B,2,false)</f>
        <v>Green Hope B</v>
      </c>
      <c r="G11465" s="1" t="b">
        <v>0</v>
      </c>
      <c r="H11465" s="1" t="b">
        <v>0</v>
      </c>
      <c r="I11465" s="1">
        <v>16.0</v>
      </c>
      <c r="J11465" s="3" t="str">
        <f>vlookup(I11465,Cats!$A:$B,2,false)</f>
        <v>E</v>
      </c>
    </row>
    <row r="11466">
      <c r="A11466" s="1">
        <v>134533.0</v>
      </c>
      <c r="B11466" s="1">
        <v>416.0</v>
      </c>
      <c r="C11466" s="2" t="s">
        <v>23</v>
      </c>
      <c r="D11466" s="1"/>
      <c r="E11466" s="1">
        <v>65.0</v>
      </c>
      <c r="F11466" s="1" t="str">
        <f>vlookup(E11466,Teams!$A:B,2,false)</f>
        <v>Dulles A</v>
      </c>
      <c r="G11466" s="1" t="b">
        <v>1</v>
      </c>
      <c r="H11466" s="1" t="b">
        <v>1</v>
      </c>
      <c r="I11466" s="1">
        <v>17.0</v>
      </c>
      <c r="J11466" s="3" t="str">
        <f>vlookup(I11466,Cats!$A:$B,2,false)</f>
        <v>B</v>
      </c>
    </row>
    <row r="11467">
      <c r="A11467" s="1">
        <v>134534.0</v>
      </c>
      <c r="B11467" s="1">
        <v>416.0</v>
      </c>
      <c r="C11467" s="2" t="s">
        <v>34</v>
      </c>
      <c r="D11467" s="1" t="s">
        <v>777</v>
      </c>
      <c r="E11467" s="1">
        <v>76.0</v>
      </c>
      <c r="F11467" s="1" t="str">
        <f>vlookup(E11467,Teams!$A:B,2,false)</f>
        <v>Green Hope B</v>
      </c>
      <c r="G11467" s="1" t="b">
        <v>0</v>
      </c>
      <c r="H11467" s="1" t="b">
        <v>0</v>
      </c>
      <c r="I11467" s="1">
        <v>17.0</v>
      </c>
      <c r="J11467" s="3" t="str">
        <f>vlookup(I11467,Cats!$A:$B,2,false)</f>
        <v>B</v>
      </c>
    </row>
    <row r="11468">
      <c r="A11468" s="1">
        <v>134535.0</v>
      </c>
      <c r="B11468" s="1">
        <v>416.0</v>
      </c>
      <c r="C11468" s="2" t="s">
        <v>59</v>
      </c>
      <c r="D11468" s="1" t="s">
        <v>322</v>
      </c>
      <c r="E11468" s="1">
        <v>65.0</v>
      </c>
      <c r="F11468" s="1" t="str">
        <f>vlookup(E11468,Teams!$A:B,2,false)</f>
        <v>Dulles A</v>
      </c>
      <c r="G11468" s="1" t="b">
        <v>1</v>
      </c>
      <c r="H11468" s="1" t="b">
        <v>0</v>
      </c>
      <c r="I11468" s="1">
        <v>18.0</v>
      </c>
      <c r="J11468" s="3" t="str">
        <f>vlookup(I11468,Cats!$A:$B,2,false)</f>
        <v>P</v>
      </c>
    </row>
    <row r="11469">
      <c r="A11469" s="1">
        <v>134536.0</v>
      </c>
      <c r="B11469" s="1">
        <v>416.0</v>
      </c>
      <c r="C11469" s="2" t="s">
        <v>78</v>
      </c>
      <c r="D11469" s="1" t="s">
        <v>627</v>
      </c>
      <c r="E11469" s="1">
        <v>76.0</v>
      </c>
      <c r="F11469" s="1" t="str">
        <f>vlookup(E11469,Teams!$A:B,2,false)</f>
        <v>Green Hope B</v>
      </c>
      <c r="G11469" s="1" t="b">
        <v>0</v>
      </c>
      <c r="H11469" s="1" t="b">
        <v>0</v>
      </c>
      <c r="I11469" s="1">
        <v>18.0</v>
      </c>
      <c r="J11469" s="3" t="str">
        <f>vlookup(I11469,Cats!$A:$B,2,false)</f>
        <v>P</v>
      </c>
    </row>
    <row r="11470">
      <c r="A11470" s="1">
        <v>134537.0</v>
      </c>
      <c r="B11470" s="1">
        <v>416.0</v>
      </c>
      <c r="C11470" s="2" t="s">
        <v>78</v>
      </c>
      <c r="D11470" s="1" t="s">
        <v>999</v>
      </c>
      <c r="E11470" s="1">
        <v>65.0</v>
      </c>
      <c r="F11470" s="1" t="str">
        <f>vlookup(E11470,Teams!$A:B,2,false)</f>
        <v>Dulles A</v>
      </c>
      <c r="G11470" s="1" t="b">
        <v>1</v>
      </c>
      <c r="H11470" s="1" t="b">
        <v>0</v>
      </c>
      <c r="I11470" s="1">
        <v>19.0</v>
      </c>
      <c r="J11470" s="3" t="str">
        <f>vlookup(I11470,Cats!$A:$B,2,false)</f>
        <v>X</v>
      </c>
    </row>
    <row r="11471">
      <c r="A11471" s="1">
        <v>134538.0</v>
      </c>
      <c r="B11471" s="1">
        <v>416.0</v>
      </c>
      <c r="C11471" s="2" t="s">
        <v>23</v>
      </c>
      <c r="D11471" s="1"/>
      <c r="E11471" s="1">
        <v>76.0</v>
      </c>
      <c r="F11471" s="1" t="str">
        <f>vlookup(E11471,Teams!$A:B,2,false)</f>
        <v>Green Hope B</v>
      </c>
      <c r="G11471" s="1" t="b">
        <v>0</v>
      </c>
      <c r="H11471" s="1" t="b">
        <v>1</v>
      </c>
      <c r="I11471" s="1">
        <v>19.0</v>
      </c>
      <c r="J11471" s="3" t="str">
        <f>vlookup(I11471,Cats!$A:$B,2,false)</f>
        <v>X</v>
      </c>
    </row>
    <row r="11472">
      <c r="A11472" s="1">
        <v>134539.0</v>
      </c>
      <c r="B11472" s="1">
        <v>416.0</v>
      </c>
      <c r="C11472" s="2" t="s">
        <v>34</v>
      </c>
      <c r="D11472" s="1" t="s">
        <v>814</v>
      </c>
      <c r="E11472" s="1">
        <v>65.0</v>
      </c>
      <c r="F11472" s="1" t="str">
        <f>vlookup(E11472,Teams!$A:B,2,false)</f>
        <v>Dulles A</v>
      </c>
      <c r="G11472" s="1" t="b">
        <v>1</v>
      </c>
      <c r="H11472" s="1" t="b">
        <v>0</v>
      </c>
      <c r="I11472" s="1">
        <v>20.0</v>
      </c>
      <c r="J11472" s="3" t="str">
        <f>vlookup(I11472,Cats!$A:$B,2,false)</f>
        <v>M</v>
      </c>
    </row>
    <row r="11473">
      <c r="A11473" s="1">
        <v>134540.0</v>
      </c>
      <c r="B11473" s="1">
        <v>416.0</v>
      </c>
      <c r="C11473" s="2" t="s">
        <v>23</v>
      </c>
      <c r="D11473" s="1"/>
      <c r="E11473" s="1">
        <v>76.0</v>
      </c>
      <c r="F11473" s="1" t="str">
        <f>vlookup(E11473,Teams!$A:B,2,false)</f>
        <v>Green Hope B</v>
      </c>
      <c r="G11473" s="1" t="b">
        <v>0</v>
      </c>
      <c r="H11473" s="1" t="b">
        <v>1</v>
      </c>
      <c r="I11473" s="1">
        <v>20.0</v>
      </c>
      <c r="J11473" s="3" t="str">
        <f>vlookup(I11473,Cats!$A:$B,2,false)</f>
        <v>M</v>
      </c>
    </row>
    <row r="11474">
      <c r="A11474" s="1">
        <v>134541.0</v>
      </c>
      <c r="B11474" s="1">
        <v>416.0</v>
      </c>
      <c r="C11474" s="2" t="s">
        <v>34</v>
      </c>
      <c r="D11474" s="1" t="s">
        <v>322</v>
      </c>
      <c r="E11474" s="1">
        <v>65.0</v>
      </c>
      <c r="F11474" s="1" t="str">
        <f>vlookup(E11474,Teams!$A:B,2,false)</f>
        <v>Dulles A</v>
      </c>
      <c r="G11474" s="1" t="b">
        <v>1</v>
      </c>
      <c r="H11474" s="1" t="b">
        <v>0</v>
      </c>
      <c r="I11474" s="1">
        <v>21.0</v>
      </c>
      <c r="J11474" s="3" t="str">
        <f>vlookup(I11474,Cats!$A:$B,2,false)</f>
        <v>C</v>
      </c>
    </row>
    <row r="11475">
      <c r="A11475" s="1">
        <v>134542.0</v>
      </c>
      <c r="B11475" s="1">
        <v>416.0</v>
      </c>
      <c r="C11475" s="2" t="s">
        <v>59</v>
      </c>
      <c r="D11475" s="1" t="s">
        <v>769</v>
      </c>
      <c r="E11475" s="1">
        <v>76.0</v>
      </c>
      <c r="F11475" s="1" t="str">
        <f>vlookup(E11475,Teams!$A:B,2,false)</f>
        <v>Green Hope B</v>
      </c>
      <c r="G11475" s="1" t="b">
        <v>0</v>
      </c>
      <c r="H11475" s="1" t="b">
        <v>0</v>
      </c>
      <c r="I11475" s="1">
        <v>21.0</v>
      </c>
      <c r="J11475" s="3" t="str">
        <f>vlookup(I11475,Cats!$A:$B,2,false)</f>
        <v>C</v>
      </c>
    </row>
    <row r="11476">
      <c r="A11476" s="1">
        <v>134543.0</v>
      </c>
      <c r="B11476" s="1">
        <v>416.0</v>
      </c>
      <c r="C11476" s="2" t="s">
        <v>23</v>
      </c>
      <c r="D11476" s="1"/>
      <c r="E11476" s="1">
        <v>65.0</v>
      </c>
      <c r="F11476" s="1" t="str">
        <f>vlookup(E11476,Teams!$A:B,2,false)</f>
        <v>Dulles A</v>
      </c>
      <c r="G11476" s="1" t="b">
        <v>1</v>
      </c>
      <c r="H11476" s="1" t="b">
        <v>1</v>
      </c>
      <c r="I11476" s="1">
        <v>22.0</v>
      </c>
      <c r="J11476" s="3" t="str">
        <f>vlookup(I11476,Cats!$A:$B,2,false)</f>
        <v>E</v>
      </c>
    </row>
    <row r="11477">
      <c r="A11477" s="1">
        <v>134544.0</v>
      </c>
      <c r="B11477" s="1">
        <v>416.0</v>
      </c>
      <c r="C11477" s="2" t="s">
        <v>34</v>
      </c>
      <c r="D11477" s="1" t="s">
        <v>777</v>
      </c>
      <c r="E11477" s="1">
        <v>76.0</v>
      </c>
      <c r="F11477" s="1" t="str">
        <f>vlookup(E11477,Teams!$A:B,2,false)</f>
        <v>Green Hope B</v>
      </c>
      <c r="G11477" s="1" t="b">
        <v>0</v>
      </c>
      <c r="H11477" s="1" t="b">
        <v>0</v>
      </c>
      <c r="I11477" s="1">
        <v>22.0</v>
      </c>
      <c r="J11477" s="3" t="str">
        <f>vlookup(I11477,Cats!$A:$B,2,false)</f>
        <v>E</v>
      </c>
    </row>
    <row r="11478">
      <c r="A11478" s="1">
        <v>134545.0</v>
      </c>
      <c r="B11478" s="1">
        <v>416.0</v>
      </c>
      <c r="C11478" s="2" t="s">
        <v>34</v>
      </c>
      <c r="D11478" s="1" t="s">
        <v>999</v>
      </c>
      <c r="E11478" s="1">
        <v>65.0</v>
      </c>
      <c r="F11478" s="1" t="str">
        <f>vlookup(E11478,Teams!$A:B,2,false)</f>
        <v>Dulles A</v>
      </c>
      <c r="G11478" s="1" t="b">
        <v>1</v>
      </c>
      <c r="H11478" s="1" t="b">
        <v>0</v>
      </c>
      <c r="I11478" s="1">
        <v>23.0</v>
      </c>
      <c r="J11478" s="3" t="str">
        <f>vlookup(I11478,Cats!$A:$B,2,false)</f>
        <v>B</v>
      </c>
    </row>
    <row r="11479">
      <c r="A11479" s="1">
        <v>134546.0</v>
      </c>
      <c r="B11479" s="1">
        <v>416.0</v>
      </c>
      <c r="C11479" s="2" t="s">
        <v>23</v>
      </c>
      <c r="D11479" s="1"/>
      <c r="E11479" s="1">
        <v>76.0</v>
      </c>
      <c r="F11479" s="1" t="str">
        <f>vlookup(E11479,Teams!$A:B,2,false)</f>
        <v>Green Hope B</v>
      </c>
      <c r="G11479" s="1" t="b">
        <v>0</v>
      </c>
      <c r="H11479" s="1" t="b">
        <v>1</v>
      </c>
      <c r="I11479" s="1">
        <v>23.0</v>
      </c>
      <c r="J11479" s="3" t="str">
        <f>vlookup(I11479,Cats!$A:$B,2,false)</f>
        <v>B</v>
      </c>
    </row>
    <row r="11480">
      <c r="A11480" s="1">
        <v>134547.0</v>
      </c>
      <c r="B11480" s="1">
        <v>416.0</v>
      </c>
      <c r="C11480" s="2" t="s">
        <v>78</v>
      </c>
      <c r="D11480" s="1" t="s">
        <v>936</v>
      </c>
      <c r="E11480" s="1">
        <v>65.0</v>
      </c>
      <c r="F11480" s="1" t="str">
        <f>vlookup(E11480,Teams!$A:B,2,false)</f>
        <v>Dulles A</v>
      </c>
      <c r="G11480" s="1" t="b">
        <v>1</v>
      </c>
      <c r="H11480" s="1" t="b">
        <v>0</v>
      </c>
      <c r="I11480" s="1">
        <v>24.0</v>
      </c>
      <c r="J11480" s="3" t="str">
        <f>vlookup(I11480,Cats!$A:$B,2,false)</f>
        <v>P</v>
      </c>
    </row>
    <row r="11481">
      <c r="A11481" s="1">
        <v>134548.0</v>
      </c>
      <c r="B11481" s="1">
        <v>416.0</v>
      </c>
      <c r="C11481" s="2" t="s">
        <v>23</v>
      </c>
      <c r="D11481" s="1"/>
      <c r="E11481" s="1">
        <v>76.0</v>
      </c>
      <c r="F11481" s="1" t="str">
        <f>vlookup(E11481,Teams!$A:B,2,false)</f>
        <v>Green Hope B</v>
      </c>
      <c r="G11481" s="1" t="b">
        <v>0</v>
      </c>
      <c r="H11481" s="1" t="b">
        <v>1</v>
      </c>
      <c r="I11481" s="1">
        <v>24.0</v>
      </c>
      <c r="J11481" s="3" t="str">
        <f>vlookup(I11481,Cats!$A:$B,2,false)</f>
        <v>P</v>
      </c>
    </row>
    <row r="11482">
      <c r="A11482" s="1">
        <v>134549.0</v>
      </c>
      <c r="B11482" s="1">
        <v>417.0</v>
      </c>
      <c r="C11482" s="2" t="s">
        <v>23</v>
      </c>
      <c r="D11482" s="1" t="s">
        <v>691</v>
      </c>
      <c r="E11482" s="1">
        <v>53.0</v>
      </c>
      <c r="F11482" s="1" t="str">
        <f>vlookup(E11482,Teams!$A:B,2,false)</f>
        <v>BOW A</v>
      </c>
      <c r="G11482" s="1" t="b">
        <v>1</v>
      </c>
      <c r="H11482" s="1" t="b">
        <v>0</v>
      </c>
      <c r="I11482" s="1">
        <v>1.0</v>
      </c>
      <c r="J11482" s="3" t="str">
        <f>vlookup(I11482,Cats!$A:$B,2,false)</f>
        <v>X</v>
      </c>
    </row>
    <row r="11483">
      <c r="A11483" s="1">
        <v>134550.0</v>
      </c>
      <c r="B11483" s="1">
        <v>417.0</v>
      </c>
      <c r="C11483" s="2" t="s">
        <v>23</v>
      </c>
      <c r="D11483" s="1" t="s">
        <v>760</v>
      </c>
      <c r="E11483" s="1">
        <v>60.0</v>
      </c>
      <c r="F11483" s="1" t="str">
        <f>vlookup(E11483,Teams!$A:B,2,false)</f>
        <v>Buchholz A</v>
      </c>
      <c r="G11483" s="1" t="b">
        <v>0</v>
      </c>
      <c r="H11483" s="1" t="b">
        <v>0</v>
      </c>
      <c r="I11483" s="1">
        <v>1.0</v>
      </c>
      <c r="J11483" s="3" t="str">
        <f>vlookup(I11483,Cats!$A:$B,2,false)</f>
        <v>X</v>
      </c>
    </row>
    <row r="11484">
      <c r="A11484" s="1">
        <v>134551.0</v>
      </c>
      <c r="B11484" s="1">
        <v>417.0</v>
      </c>
      <c r="C11484" s="2" t="s">
        <v>23</v>
      </c>
      <c r="D11484" s="1"/>
      <c r="E11484" s="1">
        <v>53.0</v>
      </c>
      <c r="F11484" s="1" t="str">
        <f>vlookup(E11484,Teams!$A:B,2,false)</f>
        <v>BOW A</v>
      </c>
      <c r="G11484" s="1" t="b">
        <v>1</v>
      </c>
      <c r="H11484" s="1" t="b">
        <v>1</v>
      </c>
      <c r="I11484" s="1">
        <v>2.0</v>
      </c>
      <c r="J11484" s="3" t="str">
        <f>vlookup(I11484,Cats!$A:$B,2,false)</f>
        <v>M</v>
      </c>
    </row>
    <row r="11485">
      <c r="A11485" s="1">
        <v>134552.0</v>
      </c>
      <c r="B11485" s="1">
        <v>417.0</v>
      </c>
      <c r="C11485" s="2" t="s">
        <v>78</v>
      </c>
      <c r="D11485" s="1" t="s">
        <v>445</v>
      </c>
      <c r="E11485" s="1">
        <v>60.0</v>
      </c>
      <c r="F11485" s="1" t="str">
        <f>vlookup(E11485,Teams!$A:B,2,false)</f>
        <v>Buchholz A</v>
      </c>
      <c r="G11485" s="1" t="b">
        <v>0</v>
      </c>
      <c r="H11485" s="1" t="b">
        <v>0</v>
      </c>
      <c r="I11485" s="1">
        <v>2.0</v>
      </c>
      <c r="J11485" s="3" t="str">
        <f>vlookup(I11485,Cats!$A:$B,2,false)</f>
        <v>M</v>
      </c>
    </row>
    <row r="11486">
      <c r="A11486" s="1">
        <v>134553.0</v>
      </c>
      <c r="B11486" s="1">
        <v>417.0</v>
      </c>
      <c r="C11486" s="2" t="s">
        <v>23</v>
      </c>
      <c r="D11486" s="1"/>
      <c r="E11486" s="1">
        <v>53.0</v>
      </c>
      <c r="F11486" s="1" t="str">
        <f>vlookup(E11486,Teams!$A:B,2,false)</f>
        <v>BOW A</v>
      </c>
      <c r="G11486" s="1" t="b">
        <v>1</v>
      </c>
      <c r="H11486" s="1" t="b">
        <v>1</v>
      </c>
      <c r="I11486" s="1">
        <v>3.0</v>
      </c>
      <c r="J11486" s="3" t="str">
        <f>vlookup(I11486,Cats!$A:$B,2,false)</f>
        <v>C</v>
      </c>
    </row>
    <row r="11487">
      <c r="A11487" s="1">
        <v>134554.0</v>
      </c>
      <c r="B11487" s="1">
        <v>417.0</v>
      </c>
      <c r="C11487" s="2" t="s">
        <v>34</v>
      </c>
      <c r="D11487" s="1" t="s">
        <v>445</v>
      </c>
      <c r="E11487" s="1">
        <v>60.0</v>
      </c>
      <c r="F11487" s="1" t="str">
        <f>vlookup(E11487,Teams!$A:B,2,false)</f>
        <v>Buchholz A</v>
      </c>
      <c r="G11487" s="1" t="b">
        <v>0</v>
      </c>
      <c r="H11487" s="1" t="b">
        <v>0</v>
      </c>
      <c r="I11487" s="1">
        <v>3.0</v>
      </c>
      <c r="J11487" s="3" t="str">
        <f>vlookup(I11487,Cats!$A:$B,2,false)</f>
        <v>C</v>
      </c>
    </row>
    <row r="11488">
      <c r="A11488" s="1">
        <v>134555.0</v>
      </c>
      <c r="B11488" s="1">
        <v>417.0</v>
      </c>
      <c r="C11488" s="2" t="s">
        <v>23</v>
      </c>
      <c r="D11488" s="1"/>
      <c r="E11488" s="1">
        <v>53.0</v>
      </c>
      <c r="F11488" s="1" t="str">
        <f>vlookup(E11488,Teams!$A:B,2,false)</f>
        <v>BOW A</v>
      </c>
      <c r="G11488" s="1" t="b">
        <v>1</v>
      </c>
      <c r="H11488" s="1" t="b">
        <v>1</v>
      </c>
      <c r="I11488" s="1">
        <v>4.0</v>
      </c>
      <c r="J11488" s="3" t="str">
        <f>vlookup(I11488,Cats!$A:$B,2,false)</f>
        <v>E</v>
      </c>
    </row>
    <row r="11489">
      <c r="A11489" s="1">
        <v>134556.0</v>
      </c>
      <c r="B11489" s="1">
        <v>417.0</v>
      </c>
      <c r="C11489" s="2" t="s">
        <v>34</v>
      </c>
      <c r="D11489" s="1" t="s">
        <v>385</v>
      </c>
      <c r="E11489" s="1">
        <v>60.0</v>
      </c>
      <c r="F11489" s="1" t="str">
        <f>vlookup(E11489,Teams!$A:B,2,false)</f>
        <v>Buchholz A</v>
      </c>
      <c r="G11489" s="1" t="b">
        <v>0</v>
      </c>
      <c r="H11489" s="1" t="b">
        <v>0</v>
      </c>
      <c r="I11489" s="1">
        <v>4.0</v>
      </c>
      <c r="J11489" s="3" t="str">
        <f>vlookup(I11489,Cats!$A:$B,2,false)</f>
        <v>E</v>
      </c>
    </row>
    <row r="11490">
      <c r="A11490" s="1">
        <v>134557.0</v>
      </c>
      <c r="B11490" s="1">
        <v>417.0</v>
      </c>
      <c r="C11490" s="2" t="s">
        <v>23</v>
      </c>
      <c r="D11490" s="1"/>
      <c r="E11490" s="1">
        <v>53.0</v>
      </c>
      <c r="F11490" s="1" t="str">
        <f>vlookup(E11490,Teams!$A:B,2,false)</f>
        <v>BOW A</v>
      </c>
      <c r="G11490" s="1" t="b">
        <v>1</v>
      </c>
      <c r="H11490" s="1" t="b">
        <v>1</v>
      </c>
      <c r="I11490" s="1">
        <v>5.0</v>
      </c>
      <c r="J11490" s="3" t="str">
        <f>vlookup(I11490,Cats!$A:$B,2,false)</f>
        <v>B</v>
      </c>
    </row>
    <row r="11491">
      <c r="A11491" s="1">
        <v>134558.0</v>
      </c>
      <c r="B11491" s="1">
        <v>417.0</v>
      </c>
      <c r="C11491" s="2" t="s">
        <v>34</v>
      </c>
      <c r="D11491" s="1" t="s">
        <v>385</v>
      </c>
      <c r="E11491" s="1">
        <v>60.0</v>
      </c>
      <c r="F11491" s="1" t="str">
        <f>vlookup(E11491,Teams!$A:B,2,false)</f>
        <v>Buchholz A</v>
      </c>
      <c r="G11491" s="1" t="b">
        <v>0</v>
      </c>
      <c r="H11491" s="1" t="b">
        <v>0</v>
      </c>
      <c r="I11491" s="1">
        <v>5.0</v>
      </c>
      <c r="J11491" s="3" t="str">
        <f>vlookup(I11491,Cats!$A:$B,2,false)</f>
        <v>B</v>
      </c>
    </row>
    <row r="11492">
      <c r="A11492" s="1">
        <v>134559.0</v>
      </c>
      <c r="B11492" s="1">
        <v>417.0</v>
      </c>
      <c r="C11492" s="2" t="s">
        <v>23</v>
      </c>
      <c r="D11492" s="1" t="s">
        <v>962</v>
      </c>
      <c r="E11492" s="1">
        <v>53.0</v>
      </c>
      <c r="F11492" s="1" t="str">
        <f>vlookup(E11492,Teams!$A:B,2,false)</f>
        <v>BOW A</v>
      </c>
      <c r="G11492" s="1" t="b">
        <v>1</v>
      </c>
      <c r="H11492" s="1" t="b">
        <v>0</v>
      </c>
      <c r="I11492" s="1">
        <v>6.0</v>
      </c>
      <c r="J11492" s="3" t="str">
        <f>vlookup(I11492,Cats!$A:$B,2,false)</f>
        <v>P</v>
      </c>
    </row>
    <row r="11493">
      <c r="A11493" s="1">
        <v>134560.0</v>
      </c>
      <c r="B11493" s="1">
        <v>417.0</v>
      </c>
      <c r="C11493" s="2" t="s">
        <v>23</v>
      </c>
      <c r="D11493" s="1" t="s">
        <v>760</v>
      </c>
      <c r="E11493" s="1">
        <v>60.0</v>
      </c>
      <c r="F11493" s="1" t="str">
        <f>vlookup(E11493,Teams!$A:B,2,false)</f>
        <v>Buchholz A</v>
      </c>
      <c r="G11493" s="1" t="b">
        <v>0</v>
      </c>
      <c r="H11493" s="1" t="b">
        <v>0</v>
      </c>
      <c r="I11493" s="1">
        <v>6.0</v>
      </c>
      <c r="J11493" s="3" t="str">
        <f>vlookup(I11493,Cats!$A:$B,2,false)</f>
        <v>P</v>
      </c>
    </row>
    <row r="11494">
      <c r="A11494" s="1">
        <v>134561.0</v>
      </c>
      <c r="B11494" s="1">
        <v>417.0</v>
      </c>
      <c r="C11494" s="2" t="s">
        <v>23</v>
      </c>
      <c r="D11494" s="1" t="s">
        <v>962</v>
      </c>
      <c r="E11494" s="1">
        <v>53.0</v>
      </c>
      <c r="F11494" s="1" t="str">
        <f>vlookup(E11494,Teams!$A:B,2,false)</f>
        <v>BOW A</v>
      </c>
      <c r="G11494" s="1" t="b">
        <v>1</v>
      </c>
      <c r="H11494" s="1" t="b">
        <v>0</v>
      </c>
      <c r="I11494" s="1">
        <v>7.0</v>
      </c>
      <c r="J11494" s="3" t="str">
        <f>vlookup(I11494,Cats!$A:$B,2,false)</f>
        <v>X</v>
      </c>
    </row>
    <row r="11495">
      <c r="A11495" s="1">
        <v>134562.0</v>
      </c>
      <c r="B11495" s="1">
        <v>417.0</v>
      </c>
      <c r="C11495" s="2" t="s">
        <v>59</v>
      </c>
      <c r="D11495" s="1" t="s">
        <v>385</v>
      </c>
      <c r="E11495" s="1">
        <v>60.0</v>
      </c>
      <c r="F11495" s="1" t="str">
        <f>vlookup(E11495,Teams!$A:B,2,false)</f>
        <v>Buchholz A</v>
      </c>
      <c r="G11495" s="1" t="b">
        <v>0</v>
      </c>
      <c r="H11495" s="1" t="b">
        <v>0</v>
      </c>
      <c r="I11495" s="1">
        <v>7.0</v>
      </c>
      <c r="J11495" s="3" t="str">
        <f>vlookup(I11495,Cats!$A:$B,2,false)</f>
        <v>X</v>
      </c>
    </row>
    <row r="11496">
      <c r="A11496" s="1">
        <v>134563.0</v>
      </c>
      <c r="B11496" s="1">
        <v>417.0</v>
      </c>
      <c r="C11496" s="2" t="s">
        <v>59</v>
      </c>
      <c r="D11496" s="1" t="s">
        <v>962</v>
      </c>
      <c r="E11496" s="1">
        <v>53.0</v>
      </c>
      <c r="F11496" s="1" t="str">
        <f>vlookup(E11496,Teams!$A:B,2,false)</f>
        <v>BOW A</v>
      </c>
      <c r="G11496" s="1" t="b">
        <v>1</v>
      </c>
      <c r="H11496" s="1" t="b">
        <v>0</v>
      </c>
      <c r="I11496" s="1">
        <v>8.0</v>
      </c>
      <c r="J11496" s="3" t="str">
        <f>vlookup(I11496,Cats!$A:$B,2,false)</f>
        <v>M</v>
      </c>
    </row>
    <row r="11497">
      <c r="A11497" s="1">
        <v>134564.0</v>
      </c>
      <c r="B11497" s="1">
        <v>417.0</v>
      </c>
      <c r="C11497" s="2" t="s">
        <v>34</v>
      </c>
      <c r="D11497" s="1" t="s">
        <v>445</v>
      </c>
      <c r="E11497" s="1">
        <v>60.0</v>
      </c>
      <c r="F11497" s="1" t="str">
        <f>vlookup(E11497,Teams!$A:B,2,false)</f>
        <v>Buchholz A</v>
      </c>
      <c r="G11497" s="1" t="b">
        <v>0</v>
      </c>
      <c r="H11497" s="1" t="b">
        <v>0</v>
      </c>
      <c r="I11497" s="1">
        <v>8.0</v>
      </c>
      <c r="J11497" s="3" t="str">
        <f>vlookup(I11497,Cats!$A:$B,2,false)</f>
        <v>M</v>
      </c>
    </row>
    <row r="11498">
      <c r="A11498" s="1">
        <v>134565.0</v>
      </c>
      <c r="B11498" s="1">
        <v>417.0</v>
      </c>
      <c r="C11498" s="2" t="s">
        <v>23</v>
      </c>
      <c r="D11498" s="1"/>
      <c r="E11498" s="1">
        <v>53.0</v>
      </c>
      <c r="F11498" s="1" t="str">
        <f>vlookup(E11498,Teams!$A:B,2,false)</f>
        <v>BOW A</v>
      </c>
      <c r="G11498" s="1" t="b">
        <v>1</v>
      </c>
      <c r="H11498" s="1" t="b">
        <v>1</v>
      </c>
      <c r="I11498" s="1">
        <v>9.0</v>
      </c>
      <c r="J11498" s="3" t="str">
        <f>vlookup(I11498,Cats!$A:$B,2,false)</f>
        <v>C</v>
      </c>
    </row>
    <row r="11499">
      <c r="A11499" s="1">
        <v>134566.0</v>
      </c>
      <c r="B11499" s="1">
        <v>417.0</v>
      </c>
      <c r="C11499" s="2" t="s">
        <v>34</v>
      </c>
      <c r="D11499" s="1" t="s">
        <v>445</v>
      </c>
      <c r="E11499" s="1">
        <v>60.0</v>
      </c>
      <c r="F11499" s="1" t="str">
        <f>vlookup(E11499,Teams!$A:B,2,false)</f>
        <v>Buchholz A</v>
      </c>
      <c r="G11499" s="1" t="b">
        <v>0</v>
      </c>
      <c r="H11499" s="1" t="b">
        <v>0</v>
      </c>
      <c r="I11499" s="1">
        <v>9.0</v>
      </c>
      <c r="J11499" s="3" t="str">
        <f>vlookup(I11499,Cats!$A:$B,2,false)</f>
        <v>C</v>
      </c>
    </row>
    <row r="11500">
      <c r="A11500" s="1">
        <v>134567.0</v>
      </c>
      <c r="B11500" s="1">
        <v>417.0</v>
      </c>
      <c r="C11500" s="2" t="s">
        <v>23</v>
      </c>
      <c r="D11500" s="1"/>
      <c r="E11500" s="1">
        <v>53.0</v>
      </c>
      <c r="F11500" s="1" t="str">
        <f>vlookup(E11500,Teams!$A:B,2,false)</f>
        <v>BOW A</v>
      </c>
      <c r="G11500" s="1" t="b">
        <v>1</v>
      </c>
      <c r="H11500" s="1" t="b">
        <v>1</v>
      </c>
      <c r="I11500" s="1">
        <v>10.0</v>
      </c>
      <c r="J11500" s="3" t="str">
        <f>vlookup(I11500,Cats!$A:$B,2,false)</f>
        <v>E</v>
      </c>
    </row>
    <row r="11501">
      <c r="A11501" s="1">
        <v>134568.0</v>
      </c>
      <c r="B11501" s="1">
        <v>417.0</v>
      </c>
      <c r="C11501" s="2" t="s">
        <v>34</v>
      </c>
      <c r="D11501" s="1" t="s">
        <v>934</v>
      </c>
      <c r="E11501" s="1">
        <v>60.0</v>
      </c>
      <c r="F11501" s="1" t="str">
        <f>vlookup(E11501,Teams!$A:B,2,false)</f>
        <v>Buchholz A</v>
      </c>
      <c r="G11501" s="1" t="b">
        <v>0</v>
      </c>
      <c r="H11501" s="1" t="b">
        <v>0</v>
      </c>
      <c r="I11501" s="1">
        <v>10.0</v>
      </c>
      <c r="J11501" s="3" t="str">
        <f>vlookup(I11501,Cats!$A:$B,2,false)</f>
        <v>E</v>
      </c>
    </row>
    <row r="11502">
      <c r="A11502" s="1">
        <v>134569.0</v>
      </c>
      <c r="B11502" s="1">
        <v>417.0</v>
      </c>
      <c r="C11502" s="2" t="s">
        <v>23</v>
      </c>
      <c r="D11502" s="1"/>
      <c r="E11502" s="1">
        <v>53.0</v>
      </c>
      <c r="F11502" s="1" t="str">
        <f>vlookup(E11502,Teams!$A:B,2,false)</f>
        <v>BOW A</v>
      </c>
      <c r="G11502" s="1" t="b">
        <v>1</v>
      </c>
      <c r="H11502" s="1" t="b">
        <v>1</v>
      </c>
      <c r="I11502" s="1">
        <v>11.0</v>
      </c>
      <c r="J11502" s="3" t="str">
        <f>vlookup(I11502,Cats!$A:$B,2,false)</f>
        <v>B</v>
      </c>
    </row>
    <row r="11503">
      <c r="A11503" s="1">
        <v>134570.0</v>
      </c>
      <c r="B11503" s="1">
        <v>417.0</v>
      </c>
      <c r="C11503" s="2" t="s">
        <v>34</v>
      </c>
      <c r="D11503" s="1" t="s">
        <v>385</v>
      </c>
      <c r="E11503" s="1">
        <v>60.0</v>
      </c>
      <c r="F11503" s="1" t="str">
        <f>vlookup(E11503,Teams!$A:B,2,false)</f>
        <v>Buchholz A</v>
      </c>
      <c r="G11503" s="1" t="b">
        <v>0</v>
      </c>
      <c r="H11503" s="1" t="b">
        <v>0</v>
      </c>
      <c r="I11503" s="1">
        <v>11.0</v>
      </c>
      <c r="J11503" s="3" t="str">
        <f>vlookup(I11503,Cats!$A:$B,2,false)</f>
        <v>B</v>
      </c>
    </row>
    <row r="11504">
      <c r="A11504" s="1">
        <v>134571.0</v>
      </c>
      <c r="B11504" s="1">
        <v>417.0</v>
      </c>
      <c r="C11504" s="2" t="s">
        <v>23</v>
      </c>
      <c r="D11504" s="1"/>
      <c r="E11504" s="1">
        <v>53.0</v>
      </c>
      <c r="F11504" s="1" t="str">
        <f>vlookup(E11504,Teams!$A:B,2,false)</f>
        <v>BOW A</v>
      </c>
      <c r="G11504" s="1" t="b">
        <v>1</v>
      </c>
      <c r="H11504" s="1" t="b">
        <v>1</v>
      </c>
      <c r="I11504" s="1">
        <v>12.0</v>
      </c>
      <c r="J11504" s="3" t="str">
        <f>vlookup(I11504,Cats!$A:$B,2,false)</f>
        <v>P</v>
      </c>
    </row>
    <row r="11505">
      <c r="A11505" s="1">
        <v>134572.0</v>
      </c>
      <c r="B11505" s="1">
        <v>417.0</v>
      </c>
      <c r="C11505" s="2" t="s">
        <v>34</v>
      </c>
      <c r="D11505" s="1" t="s">
        <v>760</v>
      </c>
      <c r="E11505" s="1">
        <v>60.0</v>
      </c>
      <c r="F11505" s="1" t="str">
        <f>vlookup(E11505,Teams!$A:B,2,false)</f>
        <v>Buchholz A</v>
      </c>
      <c r="G11505" s="1" t="b">
        <v>0</v>
      </c>
      <c r="H11505" s="1" t="b">
        <v>0</v>
      </c>
      <c r="I11505" s="1">
        <v>12.0</v>
      </c>
      <c r="J11505" s="3" t="str">
        <f>vlookup(I11505,Cats!$A:$B,2,false)</f>
        <v>P</v>
      </c>
    </row>
    <row r="11506">
      <c r="A11506" s="1">
        <v>134573.0</v>
      </c>
      <c r="B11506" s="1">
        <v>417.0</v>
      </c>
      <c r="C11506" s="2" t="s">
        <v>23</v>
      </c>
      <c r="D11506" s="1"/>
      <c r="E11506" s="1">
        <v>53.0</v>
      </c>
      <c r="F11506" s="1" t="str">
        <f>vlookup(E11506,Teams!$A:B,2,false)</f>
        <v>BOW A</v>
      </c>
      <c r="G11506" s="1" t="b">
        <v>1</v>
      </c>
      <c r="H11506" s="1" t="b">
        <v>1</v>
      </c>
      <c r="I11506" s="1">
        <v>13.0</v>
      </c>
      <c r="J11506" s="3" t="str">
        <f>vlookup(I11506,Cats!$A:$B,2,false)</f>
        <v>X</v>
      </c>
    </row>
    <row r="11507">
      <c r="A11507" s="1">
        <v>134574.0</v>
      </c>
      <c r="B11507" s="1">
        <v>417.0</v>
      </c>
      <c r="C11507" s="2" t="s">
        <v>34</v>
      </c>
      <c r="D11507" s="1" t="s">
        <v>445</v>
      </c>
      <c r="E11507" s="1">
        <v>60.0</v>
      </c>
      <c r="F11507" s="1" t="str">
        <f>vlookup(E11507,Teams!$A:B,2,false)</f>
        <v>Buchholz A</v>
      </c>
      <c r="G11507" s="1" t="b">
        <v>0</v>
      </c>
      <c r="H11507" s="1" t="b">
        <v>0</v>
      </c>
      <c r="I11507" s="1">
        <v>13.0</v>
      </c>
      <c r="J11507" s="3" t="str">
        <f>vlookup(I11507,Cats!$A:$B,2,false)</f>
        <v>X</v>
      </c>
    </row>
    <row r="11508">
      <c r="A11508" s="1">
        <v>134575.0</v>
      </c>
      <c r="B11508" s="1">
        <v>417.0</v>
      </c>
      <c r="C11508" s="2" t="s">
        <v>23</v>
      </c>
      <c r="D11508" s="1"/>
      <c r="E11508" s="1">
        <v>53.0</v>
      </c>
      <c r="F11508" s="1" t="str">
        <f>vlookup(E11508,Teams!$A:B,2,false)</f>
        <v>BOW A</v>
      </c>
      <c r="G11508" s="1" t="b">
        <v>1</v>
      </c>
      <c r="H11508" s="1" t="b">
        <v>1</v>
      </c>
      <c r="I11508" s="1">
        <v>14.0</v>
      </c>
      <c r="J11508" s="3" t="str">
        <f>vlookup(I11508,Cats!$A:$B,2,false)</f>
        <v>M</v>
      </c>
    </row>
    <row r="11509">
      <c r="A11509" s="1">
        <v>134576.0</v>
      </c>
      <c r="B11509" s="1">
        <v>417.0</v>
      </c>
      <c r="C11509" s="2" t="s">
        <v>34</v>
      </c>
      <c r="D11509" s="1" t="s">
        <v>445</v>
      </c>
      <c r="E11509" s="1">
        <v>60.0</v>
      </c>
      <c r="F11509" s="1" t="str">
        <f>vlookup(E11509,Teams!$A:B,2,false)</f>
        <v>Buchholz A</v>
      </c>
      <c r="G11509" s="1" t="b">
        <v>0</v>
      </c>
      <c r="H11509" s="1" t="b">
        <v>0</v>
      </c>
      <c r="I11509" s="1">
        <v>14.0</v>
      </c>
      <c r="J11509" s="3" t="str">
        <f>vlookup(I11509,Cats!$A:$B,2,false)</f>
        <v>M</v>
      </c>
    </row>
    <row r="11510">
      <c r="A11510" s="1">
        <v>134577.0</v>
      </c>
      <c r="B11510" s="1">
        <v>417.0</v>
      </c>
      <c r="C11510" s="2" t="s">
        <v>23</v>
      </c>
      <c r="D11510" s="1"/>
      <c r="E11510" s="1">
        <v>53.0</v>
      </c>
      <c r="F11510" s="1" t="str">
        <f>vlookup(E11510,Teams!$A:B,2,false)</f>
        <v>BOW A</v>
      </c>
      <c r="G11510" s="1" t="b">
        <v>1</v>
      </c>
      <c r="H11510" s="1" t="b">
        <v>1</v>
      </c>
      <c r="I11510" s="1">
        <v>15.0</v>
      </c>
      <c r="J11510" s="3" t="str">
        <f>vlookup(I11510,Cats!$A:$B,2,false)</f>
        <v>C</v>
      </c>
    </row>
    <row r="11511">
      <c r="A11511" s="1">
        <v>134578.0</v>
      </c>
      <c r="B11511" s="1">
        <v>417.0</v>
      </c>
      <c r="C11511" s="2" t="s">
        <v>34</v>
      </c>
      <c r="D11511" s="1" t="s">
        <v>445</v>
      </c>
      <c r="E11511" s="1">
        <v>60.0</v>
      </c>
      <c r="F11511" s="1" t="str">
        <f>vlookup(E11511,Teams!$A:B,2,false)</f>
        <v>Buchholz A</v>
      </c>
      <c r="G11511" s="1" t="b">
        <v>0</v>
      </c>
      <c r="H11511" s="1" t="b">
        <v>0</v>
      </c>
      <c r="I11511" s="1">
        <v>15.0</v>
      </c>
      <c r="J11511" s="3" t="str">
        <f>vlookup(I11511,Cats!$A:$B,2,false)</f>
        <v>C</v>
      </c>
    </row>
    <row r="11512">
      <c r="A11512" s="1">
        <v>134579.0</v>
      </c>
      <c r="B11512" s="1">
        <v>417.0</v>
      </c>
      <c r="C11512" s="2" t="s">
        <v>23</v>
      </c>
      <c r="D11512" s="1"/>
      <c r="E11512" s="1">
        <v>53.0</v>
      </c>
      <c r="F11512" s="1" t="str">
        <f>vlookup(E11512,Teams!$A:B,2,false)</f>
        <v>BOW A</v>
      </c>
      <c r="G11512" s="1" t="b">
        <v>1</v>
      </c>
      <c r="H11512" s="1" t="b">
        <v>1</v>
      </c>
      <c r="I11512" s="1">
        <v>16.0</v>
      </c>
      <c r="J11512" s="3" t="str">
        <f>vlookup(I11512,Cats!$A:$B,2,false)</f>
        <v>E</v>
      </c>
    </row>
    <row r="11513">
      <c r="A11513" s="1">
        <v>134580.0</v>
      </c>
      <c r="B11513" s="1">
        <v>417.0</v>
      </c>
      <c r="C11513" s="2" t="s">
        <v>34</v>
      </c>
      <c r="D11513" s="1" t="s">
        <v>934</v>
      </c>
      <c r="E11513" s="1">
        <v>60.0</v>
      </c>
      <c r="F11513" s="1" t="str">
        <f>vlookup(E11513,Teams!$A:B,2,false)</f>
        <v>Buchholz A</v>
      </c>
      <c r="G11513" s="1" t="b">
        <v>0</v>
      </c>
      <c r="H11513" s="1" t="b">
        <v>0</v>
      </c>
      <c r="I11513" s="1">
        <v>16.0</v>
      </c>
      <c r="J11513" s="3" t="str">
        <f>vlookup(I11513,Cats!$A:$B,2,false)</f>
        <v>E</v>
      </c>
    </row>
    <row r="11514">
      <c r="A11514" s="1">
        <v>134581.0</v>
      </c>
      <c r="B11514" s="1">
        <v>417.0</v>
      </c>
      <c r="C11514" s="2" t="s">
        <v>23</v>
      </c>
      <c r="D11514" s="1"/>
      <c r="E11514" s="1">
        <v>53.0</v>
      </c>
      <c r="F11514" s="1" t="str">
        <f>vlookup(E11514,Teams!$A:B,2,false)</f>
        <v>BOW A</v>
      </c>
      <c r="G11514" s="1" t="b">
        <v>1</v>
      </c>
      <c r="H11514" s="1" t="b">
        <v>1</v>
      </c>
      <c r="I11514" s="1">
        <v>17.0</v>
      </c>
      <c r="J11514" s="3" t="str">
        <f>vlookup(I11514,Cats!$A:$B,2,false)</f>
        <v>B</v>
      </c>
    </row>
    <row r="11515">
      <c r="A11515" s="1">
        <v>134582.0</v>
      </c>
      <c r="B11515" s="1">
        <v>417.0</v>
      </c>
      <c r="C11515" s="2" t="s">
        <v>34</v>
      </c>
      <c r="D11515" s="1" t="s">
        <v>385</v>
      </c>
      <c r="E11515" s="1">
        <v>60.0</v>
      </c>
      <c r="F11515" s="1" t="str">
        <f>vlookup(E11515,Teams!$A:B,2,false)</f>
        <v>Buchholz A</v>
      </c>
      <c r="G11515" s="1" t="b">
        <v>0</v>
      </c>
      <c r="H11515" s="1" t="b">
        <v>0</v>
      </c>
      <c r="I11515" s="1">
        <v>17.0</v>
      </c>
      <c r="J11515" s="3" t="str">
        <f>vlookup(I11515,Cats!$A:$B,2,false)</f>
        <v>B</v>
      </c>
    </row>
    <row r="11516">
      <c r="A11516" s="1">
        <v>134583.0</v>
      </c>
      <c r="B11516" s="1">
        <v>417.0</v>
      </c>
      <c r="C11516" s="2" t="s">
        <v>59</v>
      </c>
      <c r="D11516" s="1" t="s">
        <v>691</v>
      </c>
      <c r="E11516" s="1">
        <v>53.0</v>
      </c>
      <c r="F11516" s="1" t="str">
        <f>vlookup(E11516,Teams!$A:B,2,false)</f>
        <v>BOW A</v>
      </c>
      <c r="G11516" s="1" t="b">
        <v>1</v>
      </c>
      <c r="H11516" s="1" t="b">
        <v>0</v>
      </c>
      <c r="I11516" s="1">
        <v>18.0</v>
      </c>
      <c r="J11516" s="3" t="str">
        <f>vlookup(I11516,Cats!$A:$B,2,false)</f>
        <v>P</v>
      </c>
    </row>
    <row r="11517">
      <c r="A11517" s="1">
        <v>134584.0</v>
      </c>
      <c r="B11517" s="1">
        <v>417.0</v>
      </c>
      <c r="C11517" s="2" t="s">
        <v>59</v>
      </c>
      <c r="D11517" s="1" t="s">
        <v>760</v>
      </c>
      <c r="E11517" s="1">
        <v>60.0</v>
      </c>
      <c r="F11517" s="1" t="str">
        <f>vlookup(E11517,Teams!$A:B,2,false)</f>
        <v>Buchholz A</v>
      </c>
      <c r="G11517" s="1" t="b">
        <v>0</v>
      </c>
      <c r="H11517" s="1" t="b">
        <v>0</v>
      </c>
      <c r="I11517" s="1">
        <v>18.0</v>
      </c>
      <c r="J11517" s="3" t="str">
        <f>vlookup(I11517,Cats!$A:$B,2,false)</f>
        <v>P</v>
      </c>
    </row>
    <row r="11518">
      <c r="A11518" s="1">
        <v>134585.0</v>
      </c>
      <c r="B11518" s="1">
        <v>417.0</v>
      </c>
      <c r="C11518" s="2" t="s">
        <v>23</v>
      </c>
      <c r="D11518" s="1"/>
      <c r="E11518" s="1">
        <v>53.0</v>
      </c>
      <c r="F11518" s="1" t="str">
        <f>vlookup(E11518,Teams!$A:B,2,false)</f>
        <v>BOW A</v>
      </c>
      <c r="G11518" s="1" t="b">
        <v>1</v>
      </c>
      <c r="H11518" s="1" t="b">
        <v>1</v>
      </c>
      <c r="I11518" s="1">
        <v>19.0</v>
      </c>
      <c r="J11518" s="3" t="str">
        <f>vlookup(I11518,Cats!$A:$B,2,false)</f>
        <v>X</v>
      </c>
    </row>
    <row r="11519">
      <c r="A11519" s="1">
        <v>134586.0</v>
      </c>
      <c r="B11519" s="1">
        <v>417.0</v>
      </c>
      <c r="C11519" s="2" t="s">
        <v>34</v>
      </c>
      <c r="D11519" s="1" t="s">
        <v>385</v>
      </c>
      <c r="E11519" s="1">
        <v>60.0</v>
      </c>
      <c r="F11519" s="1" t="str">
        <f>vlookup(E11519,Teams!$A:B,2,false)</f>
        <v>Buchholz A</v>
      </c>
      <c r="G11519" s="1" t="b">
        <v>0</v>
      </c>
      <c r="H11519" s="1" t="b">
        <v>0</v>
      </c>
      <c r="I11519" s="1">
        <v>19.0</v>
      </c>
      <c r="J11519" s="3" t="str">
        <f>vlookup(I11519,Cats!$A:$B,2,false)</f>
        <v>X</v>
      </c>
    </row>
    <row r="11520">
      <c r="A11520" s="1">
        <v>134587.0</v>
      </c>
      <c r="B11520" s="1">
        <v>417.0</v>
      </c>
      <c r="C11520" s="2" t="s">
        <v>23</v>
      </c>
      <c r="D11520" s="1"/>
      <c r="E11520" s="1">
        <v>53.0</v>
      </c>
      <c r="F11520" s="1" t="str">
        <f>vlookup(E11520,Teams!$A:B,2,false)</f>
        <v>BOW A</v>
      </c>
      <c r="G11520" s="1" t="b">
        <v>1</v>
      </c>
      <c r="H11520" s="1" t="b">
        <v>1</v>
      </c>
      <c r="I11520" s="1">
        <v>20.0</v>
      </c>
      <c r="J11520" s="3" t="str">
        <f>vlookup(I11520,Cats!$A:$B,2,false)</f>
        <v>M</v>
      </c>
    </row>
    <row r="11521">
      <c r="A11521" s="1">
        <v>134588.0</v>
      </c>
      <c r="B11521" s="1">
        <v>417.0</v>
      </c>
      <c r="C11521" s="2" t="s">
        <v>34</v>
      </c>
      <c r="D11521" s="1" t="s">
        <v>760</v>
      </c>
      <c r="E11521" s="1">
        <v>60.0</v>
      </c>
      <c r="F11521" s="1" t="str">
        <f>vlookup(E11521,Teams!$A:B,2,false)</f>
        <v>Buchholz A</v>
      </c>
      <c r="G11521" s="1" t="b">
        <v>0</v>
      </c>
      <c r="H11521" s="1" t="b">
        <v>0</v>
      </c>
      <c r="I11521" s="1">
        <v>20.0</v>
      </c>
      <c r="J11521" s="3" t="str">
        <f>vlookup(I11521,Cats!$A:$B,2,false)</f>
        <v>M</v>
      </c>
    </row>
    <row r="11522">
      <c r="A11522" s="1">
        <v>134589.0</v>
      </c>
      <c r="B11522" s="1">
        <v>417.0</v>
      </c>
      <c r="C11522" s="2" t="s">
        <v>23</v>
      </c>
      <c r="D11522" s="1" t="s">
        <v>691</v>
      </c>
      <c r="E11522" s="1">
        <v>53.0</v>
      </c>
      <c r="F11522" s="1" t="str">
        <f>vlookup(E11522,Teams!$A:B,2,false)</f>
        <v>BOW A</v>
      </c>
      <c r="G11522" s="1" t="b">
        <v>1</v>
      </c>
      <c r="H11522" s="1" t="b">
        <v>0</v>
      </c>
      <c r="I11522" s="1">
        <v>21.0</v>
      </c>
      <c r="J11522" s="3" t="str">
        <f>vlookup(I11522,Cats!$A:$B,2,false)</f>
        <v>C</v>
      </c>
    </row>
    <row r="11523">
      <c r="A11523" s="1">
        <v>134590.0</v>
      </c>
      <c r="B11523" s="1">
        <v>417.0</v>
      </c>
      <c r="C11523" s="2" t="s">
        <v>23</v>
      </c>
      <c r="D11523" s="1" t="s">
        <v>445</v>
      </c>
      <c r="E11523" s="1">
        <v>60.0</v>
      </c>
      <c r="F11523" s="1" t="str">
        <f>vlookup(E11523,Teams!$A:B,2,false)</f>
        <v>Buchholz A</v>
      </c>
      <c r="G11523" s="1" t="b">
        <v>0</v>
      </c>
      <c r="H11523" s="1" t="b">
        <v>0</v>
      </c>
      <c r="I11523" s="1">
        <v>21.0</v>
      </c>
      <c r="J11523" s="3" t="str">
        <f>vlookup(I11523,Cats!$A:$B,2,false)</f>
        <v>C</v>
      </c>
    </row>
    <row r="11524">
      <c r="A11524" s="1">
        <v>134591.0</v>
      </c>
      <c r="B11524" s="1">
        <v>417.0</v>
      </c>
      <c r="C11524" s="2" t="s">
        <v>59</v>
      </c>
      <c r="D11524" s="1" t="s">
        <v>1015</v>
      </c>
      <c r="E11524" s="1">
        <v>53.0</v>
      </c>
      <c r="F11524" s="1" t="str">
        <f>vlookup(E11524,Teams!$A:B,2,false)</f>
        <v>BOW A</v>
      </c>
      <c r="G11524" s="1" t="b">
        <v>1</v>
      </c>
      <c r="H11524" s="1" t="b">
        <v>0</v>
      </c>
      <c r="I11524" s="1">
        <v>22.0</v>
      </c>
      <c r="J11524" s="3" t="str">
        <f>vlookup(I11524,Cats!$A:$B,2,false)</f>
        <v>E</v>
      </c>
    </row>
    <row r="11525">
      <c r="A11525" s="1">
        <v>134592.0</v>
      </c>
      <c r="B11525" s="1">
        <v>417.0</v>
      </c>
      <c r="C11525" s="2" t="s">
        <v>59</v>
      </c>
      <c r="D11525" s="1" t="s">
        <v>385</v>
      </c>
      <c r="E11525" s="1">
        <v>60.0</v>
      </c>
      <c r="F11525" s="1" t="str">
        <f>vlookup(E11525,Teams!$A:B,2,false)</f>
        <v>Buchholz A</v>
      </c>
      <c r="G11525" s="1" t="b">
        <v>0</v>
      </c>
      <c r="H11525" s="1" t="b">
        <v>0</v>
      </c>
      <c r="I11525" s="1">
        <v>22.0</v>
      </c>
      <c r="J11525" s="3" t="str">
        <f>vlookup(I11525,Cats!$A:$B,2,false)</f>
        <v>E</v>
      </c>
    </row>
    <row r="11526">
      <c r="A11526" s="1">
        <v>134593.0</v>
      </c>
      <c r="B11526" s="1">
        <v>417.0</v>
      </c>
      <c r="C11526" s="2" t="s">
        <v>23</v>
      </c>
      <c r="D11526" s="1"/>
      <c r="E11526" s="1">
        <v>53.0</v>
      </c>
      <c r="F11526" s="1" t="str">
        <f>vlookup(E11526,Teams!$A:B,2,false)</f>
        <v>BOW A</v>
      </c>
      <c r="G11526" s="1" t="b">
        <v>1</v>
      </c>
      <c r="H11526" s="1" t="b">
        <v>1</v>
      </c>
      <c r="I11526" s="1">
        <v>23.0</v>
      </c>
      <c r="J11526" s="3" t="str">
        <f>vlookup(I11526,Cats!$A:$B,2,false)</f>
        <v>B</v>
      </c>
    </row>
    <row r="11527">
      <c r="A11527" s="1">
        <v>134594.0</v>
      </c>
      <c r="B11527" s="1">
        <v>417.0</v>
      </c>
      <c r="C11527" s="2" t="s">
        <v>34</v>
      </c>
      <c r="D11527" s="1" t="s">
        <v>385</v>
      </c>
      <c r="E11527" s="1">
        <v>60.0</v>
      </c>
      <c r="F11527" s="1" t="str">
        <f>vlookup(E11527,Teams!$A:B,2,false)</f>
        <v>Buchholz A</v>
      </c>
      <c r="G11527" s="1" t="b">
        <v>0</v>
      </c>
      <c r="H11527" s="1" t="b">
        <v>0</v>
      </c>
      <c r="I11527" s="1">
        <v>23.0</v>
      </c>
      <c r="J11527" s="3" t="str">
        <f>vlookup(I11527,Cats!$A:$B,2,false)</f>
        <v>B</v>
      </c>
    </row>
    <row r="11528">
      <c r="A11528" s="1">
        <v>134595.0</v>
      </c>
      <c r="B11528" s="1">
        <v>417.0</v>
      </c>
      <c r="C11528" s="2" t="s">
        <v>23</v>
      </c>
      <c r="D11528" s="1"/>
      <c r="E11528" s="1">
        <v>53.0</v>
      </c>
      <c r="F11528" s="1" t="str">
        <f>vlookup(E11528,Teams!$A:B,2,false)</f>
        <v>BOW A</v>
      </c>
      <c r="G11528" s="1" t="b">
        <v>1</v>
      </c>
      <c r="H11528" s="1" t="b">
        <v>1</v>
      </c>
      <c r="I11528" s="1">
        <v>24.0</v>
      </c>
      <c r="J11528" s="3" t="str">
        <f>vlookup(I11528,Cats!$A:$B,2,false)</f>
        <v>P</v>
      </c>
    </row>
    <row r="11529">
      <c r="A11529" s="1">
        <v>134596.0</v>
      </c>
      <c r="B11529" s="1">
        <v>417.0</v>
      </c>
      <c r="C11529" s="2" t="s">
        <v>78</v>
      </c>
      <c r="D11529" s="1" t="s">
        <v>760</v>
      </c>
      <c r="E11529" s="1">
        <v>60.0</v>
      </c>
      <c r="F11529" s="1" t="str">
        <f>vlookup(E11529,Teams!$A:B,2,false)</f>
        <v>Buchholz A</v>
      </c>
      <c r="G11529" s="1" t="b">
        <v>0</v>
      </c>
      <c r="H11529" s="1" t="b">
        <v>0</v>
      </c>
      <c r="I11529" s="1">
        <v>24.0</v>
      </c>
      <c r="J11529" s="3" t="str">
        <f>vlookup(I11529,Cats!$A:$B,2,false)</f>
        <v>P</v>
      </c>
    </row>
    <row r="11530">
      <c r="A11530" s="1">
        <v>134597.0</v>
      </c>
      <c r="B11530" s="1">
        <v>418.0</v>
      </c>
      <c r="C11530" s="2" t="s">
        <v>23</v>
      </c>
      <c r="D11530" s="1" t="s">
        <v>1142</v>
      </c>
      <c r="E11530" s="1">
        <v>59.0</v>
      </c>
      <c r="F11530" s="1" t="str">
        <f>vlookup(E11530,Teams!$A:B,2,false)</f>
        <v>Brooklyn Tech D</v>
      </c>
      <c r="G11530" s="1" t="b">
        <v>1</v>
      </c>
      <c r="H11530" s="1" t="b">
        <v>0</v>
      </c>
      <c r="I11530" s="1">
        <v>1.0</v>
      </c>
      <c r="J11530" s="3" t="str">
        <f>vlookup(I11530,Cats!$A:$B,2,false)</f>
        <v>X</v>
      </c>
    </row>
    <row r="11531">
      <c r="A11531" s="1">
        <v>134598.0</v>
      </c>
      <c r="B11531" s="1">
        <v>418.0</v>
      </c>
      <c r="C11531" s="2" t="s">
        <v>23</v>
      </c>
      <c r="D11531" s="1" t="s">
        <v>1073</v>
      </c>
      <c r="E11531" s="1">
        <v>94.0</v>
      </c>
      <c r="F11531" s="1" t="str">
        <f>vlookup(E11531,Teams!$A:B,2,false)</f>
        <v>MCA</v>
      </c>
      <c r="G11531" s="1" t="b">
        <v>0</v>
      </c>
      <c r="H11531" s="1" t="b">
        <v>0</v>
      </c>
      <c r="I11531" s="1">
        <v>1.0</v>
      </c>
      <c r="J11531" s="3" t="str">
        <f>vlookup(I11531,Cats!$A:$B,2,false)</f>
        <v>X</v>
      </c>
    </row>
    <row r="11532">
      <c r="A11532" s="1">
        <v>134599.0</v>
      </c>
      <c r="B11532" s="1">
        <v>418.0</v>
      </c>
      <c r="C11532" s="2" t="s">
        <v>23</v>
      </c>
      <c r="D11532" s="1"/>
      <c r="E11532" s="1">
        <v>59.0</v>
      </c>
      <c r="F11532" s="1" t="str">
        <f>vlookup(E11532,Teams!$A:B,2,false)</f>
        <v>Brooklyn Tech D</v>
      </c>
      <c r="G11532" s="1" t="b">
        <v>1</v>
      </c>
      <c r="H11532" s="1" t="b">
        <v>1</v>
      </c>
      <c r="I11532" s="1">
        <v>2.0</v>
      </c>
      <c r="J11532" s="3" t="str">
        <f>vlookup(I11532,Cats!$A:$B,2,false)</f>
        <v>M</v>
      </c>
    </row>
    <row r="11533">
      <c r="A11533" s="1">
        <v>134600.0</v>
      </c>
      <c r="B11533" s="1">
        <v>418.0</v>
      </c>
      <c r="C11533" s="2" t="s">
        <v>78</v>
      </c>
      <c r="D11533" s="1" t="s">
        <v>396</v>
      </c>
      <c r="E11533" s="1">
        <v>94.0</v>
      </c>
      <c r="F11533" s="1" t="str">
        <f>vlookup(E11533,Teams!$A:B,2,false)</f>
        <v>MCA</v>
      </c>
      <c r="G11533" s="1" t="b">
        <v>0</v>
      </c>
      <c r="H11533" s="1" t="b">
        <v>0</v>
      </c>
      <c r="I11533" s="1">
        <v>2.0</v>
      </c>
      <c r="J11533" s="3" t="str">
        <f>vlookup(I11533,Cats!$A:$B,2,false)</f>
        <v>M</v>
      </c>
    </row>
    <row r="11534">
      <c r="A11534" s="1">
        <v>134601.0</v>
      </c>
      <c r="B11534" s="1">
        <v>418.0</v>
      </c>
      <c r="C11534" s="2" t="s">
        <v>78</v>
      </c>
      <c r="D11534" s="1" t="s">
        <v>912</v>
      </c>
      <c r="E11534" s="1">
        <v>59.0</v>
      </c>
      <c r="F11534" s="1" t="str">
        <f>vlookup(E11534,Teams!$A:B,2,false)</f>
        <v>Brooklyn Tech D</v>
      </c>
      <c r="G11534" s="1" t="b">
        <v>1</v>
      </c>
      <c r="H11534" s="1" t="b">
        <v>0</v>
      </c>
      <c r="I11534" s="1">
        <v>3.0</v>
      </c>
      <c r="J11534" s="3" t="str">
        <f>vlookup(I11534,Cats!$A:$B,2,false)</f>
        <v>C</v>
      </c>
    </row>
    <row r="11535">
      <c r="A11535" s="1">
        <v>134602.0</v>
      </c>
      <c r="B11535" s="1">
        <v>418.0</v>
      </c>
      <c r="C11535" s="2" t="s">
        <v>23</v>
      </c>
      <c r="D11535" s="1"/>
      <c r="E11535" s="1">
        <v>94.0</v>
      </c>
      <c r="F11535" s="1" t="str">
        <f>vlookup(E11535,Teams!$A:B,2,false)</f>
        <v>MCA</v>
      </c>
      <c r="G11535" s="1" t="b">
        <v>0</v>
      </c>
      <c r="H11535" s="1" t="b">
        <v>1</v>
      </c>
      <c r="I11535" s="1">
        <v>3.0</v>
      </c>
      <c r="J11535" s="3" t="str">
        <f>vlookup(I11535,Cats!$A:$B,2,false)</f>
        <v>C</v>
      </c>
    </row>
    <row r="11536">
      <c r="A11536" s="1">
        <v>134603.0</v>
      </c>
      <c r="B11536" s="1">
        <v>418.0</v>
      </c>
      <c r="C11536" s="2" t="s">
        <v>23</v>
      </c>
      <c r="D11536" s="1"/>
      <c r="E11536" s="1">
        <v>59.0</v>
      </c>
      <c r="F11536" s="1" t="str">
        <f>vlookup(E11536,Teams!$A:B,2,false)</f>
        <v>Brooklyn Tech D</v>
      </c>
      <c r="G11536" s="1" t="b">
        <v>1</v>
      </c>
      <c r="H11536" s="1" t="b">
        <v>1</v>
      </c>
      <c r="I11536" s="1">
        <v>4.0</v>
      </c>
      <c r="J11536" s="3" t="str">
        <f>vlookup(I11536,Cats!$A:$B,2,false)</f>
        <v>E</v>
      </c>
    </row>
    <row r="11537">
      <c r="A11537" s="1">
        <v>134604.0</v>
      </c>
      <c r="B11537" s="1">
        <v>418.0</v>
      </c>
      <c r="C11537" s="2" t="s">
        <v>34</v>
      </c>
      <c r="D11537" s="1" t="s">
        <v>531</v>
      </c>
      <c r="E11537" s="1">
        <v>94.0</v>
      </c>
      <c r="F11537" s="1" t="str">
        <f>vlookup(E11537,Teams!$A:B,2,false)</f>
        <v>MCA</v>
      </c>
      <c r="G11537" s="1" t="b">
        <v>0</v>
      </c>
      <c r="H11537" s="1" t="b">
        <v>0</v>
      </c>
      <c r="I11537" s="1">
        <v>4.0</v>
      </c>
      <c r="J11537" s="3" t="str">
        <f>vlookup(I11537,Cats!$A:$B,2,false)</f>
        <v>E</v>
      </c>
    </row>
    <row r="11538">
      <c r="A11538" s="1">
        <v>134605.0</v>
      </c>
      <c r="B11538" s="1">
        <v>418.0</v>
      </c>
      <c r="C11538" s="2" t="s">
        <v>23</v>
      </c>
      <c r="D11538" s="1"/>
      <c r="E11538" s="1">
        <v>59.0</v>
      </c>
      <c r="F11538" s="1" t="str">
        <f>vlookup(E11538,Teams!$A:B,2,false)</f>
        <v>Brooklyn Tech D</v>
      </c>
      <c r="G11538" s="1" t="b">
        <v>1</v>
      </c>
      <c r="H11538" s="1" t="b">
        <v>1</v>
      </c>
      <c r="I11538" s="1">
        <v>5.0</v>
      </c>
      <c r="J11538" s="3" t="str">
        <f>vlookup(I11538,Cats!$A:$B,2,false)</f>
        <v>B</v>
      </c>
    </row>
    <row r="11539">
      <c r="A11539" s="1">
        <v>134606.0</v>
      </c>
      <c r="B11539" s="1">
        <v>418.0</v>
      </c>
      <c r="C11539" s="2" t="s">
        <v>34</v>
      </c>
      <c r="D11539" s="1" t="s">
        <v>1073</v>
      </c>
      <c r="E11539" s="1">
        <v>94.0</v>
      </c>
      <c r="F11539" s="1" t="str">
        <f>vlookup(E11539,Teams!$A:B,2,false)</f>
        <v>MCA</v>
      </c>
      <c r="G11539" s="1" t="b">
        <v>0</v>
      </c>
      <c r="H11539" s="1" t="b">
        <v>0</v>
      </c>
      <c r="I11539" s="1">
        <v>5.0</v>
      </c>
      <c r="J11539" s="3" t="str">
        <f>vlookup(I11539,Cats!$A:$B,2,false)</f>
        <v>B</v>
      </c>
    </row>
    <row r="11540">
      <c r="A11540" s="1">
        <v>134607.0</v>
      </c>
      <c r="B11540" s="1">
        <v>418.0</v>
      </c>
      <c r="C11540" s="2" t="s">
        <v>23</v>
      </c>
      <c r="D11540" s="1"/>
      <c r="E11540" s="1">
        <v>59.0</v>
      </c>
      <c r="F11540" s="1" t="str">
        <f>vlookup(E11540,Teams!$A:B,2,false)</f>
        <v>Brooklyn Tech D</v>
      </c>
      <c r="G11540" s="1" t="b">
        <v>1</v>
      </c>
      <c r="H11540" s="1" t="b">
        <v>1</v>
      </c>
      <c r="I11540" s="1">
        <v>6.0</v>
      </c>
      <c r="J11540" s="3" t="str">
        <f>vlookup(I11540,Cats!$A:$B,2,false)</f>
        <v>P</v>
      </c>
    </row>
    <row r="11541">
      <c r="A11541" s="1">
        <v>134608.0</v>
      </c>
      <c r="B11541" s="1">
        <v>418.0</v>
      </c>
      <c r="C11541" s="2" t="s">
        <v>23</v>
      </c>
      <c r="D11541" s="1" t="s">
        <v>396</v>
      </c>
      <c r="E11541" s="1">
        <v>94.0</v>
      </c>
      <c r="F11541" s="1" t="str">
        <f>vlookup(E11541,Teams!$A:B,2,false)</f>
        <v>MCA</v>
      </c>
      <c r="G11541" s="1" t="b">
        <v>0</v>
      </c>
      <c r="H11541" s="1" t="b">
        <v>0</v>
      </c>
      <c r="I11541" s="1">
        <v>6.0</v>
      </c>
      <c r="J11541" s="3" t="str">
        <f>vlookup(I11541,Cats!$A:$B,2,false)</f>
        <v>P</v>
      </c>
    </row>
    <row r="11542">
      <c r="A11542" s="1">
        <v>134609.0</v>
      </c>
      <c r="B11542" s="1">
        <v>418.0</v>
      </c>
      <c r="C11542" s="2" t="s">
        <v>23</v>
      </c>
      <c r="D11542" s="1"/>
      <c r="E11542" s="1">
        <v>59.0</v>
      </c>
      <c r="F11542" s="1" t="str">
        <f>vlookup(E11542,Teams!$A:B,2,false)</f>
        <v>Brooklyn Tech D</v>
      </c>
      <c r="G11542" s="1" t="b">
        <v>1</v>
      </c>
      <c r="H11542" s="1" t="b">
        <v>1</v>
      </c>
      <c r="I11542" s="1">
        <v>7.0</v>
      </c>
      <c r="J11542" s="3" t="str">
        <f>vlookup(I11542,Cats!$A:$B,2,false)</f>
        <v>X</v>
      </c>
    </row>
    <row r="11543">
      <c r="A11543" s="1">
        <v>134610.0</v>
      </c>
      <c r="B11543" s="1">
        <v>418.0</v>
      </c>
      <c r="C11543" s="2" t="s">
        <v>34</v>
      </c>
      <c r="D11543" s="1" t="s">
        <v>1073</v>
      </c>
      <c r="E11543" s="1">
        <v>94.0</v>
      </c>
      <c r="F11543" s="1" t="str">
        <f>vlookup(E11543,Teams!$A:B,2,false)</f>
        <v>MCA</v>
      </c>
      <c r="G11543" s="1" t="b">
        <v>0</v>
      </c>
      <c r="H11543" s="1" t="b">
        <v>0</v>
      </c>
      <c r="I11543" s="1">
        <v>7.0</v>
      </c>
      <c r="J11543" s="3" t="str">
        <f>vlookup(I11543,Cats!$A:$B,2,false)</f>
        <v>X</v>
      </c>
    </row>
    <row r="11544">
      <c r="A11544" s="1">
        <v>134611.0</v>
      </c>
      <c r="B11544" s="1">
        <v>418.0</v>
      </c>
      <c r="C11544" s="2" t="s">
        <v>23</v>
      </c>
      <c r="D11544" s="1"/>
      <c r="E11544" s="1">
        <v>59.0</v>
      </c>
      <c r="F11544" s="1" t="str">
        <f>vlookup(E11544,Teams!$A:B,2,false)</f>
        <v>Brooklyn Tech D</v>
      </c>
      <c r="G11544" s="1" t="b">
        <v>1</v>
      </c>
      <c r="H11544" s="1" t="b">
        <v>1</v>
      </c>
      <c r="I11544" s="1">
        <v>8.0</v>
      </c>
      <c r="J11544" s="3" t="str">
        <f>vlookup(I11544,Cats!$A:$B,2,false)</f>
        <v>M</v>
      </c>
    </row>
    <row r="11545">
      <c r="A11545" s="1">
        <v>134612.0</v>
      </c>
      <c r="B11545" s="1">
        <v>418.0</v>
      </c>
      <c r="C11545" s="2" t="s">
        <v>78</v>
      </c>
      <c r="D11545" s="1" t="s">
        <v>396</v>
      </c>
      <c r="E11545" s="1">
        <v>94.0</v>
      </c>
      <c r="F11545" s="1" t="str">
        <f>vlookup(E11545,Teams!$A:B,2,false)</f>
        <v>MCA</v>
      </c>
      <c r="G11545" s="1" t="b">
        <v>0</v>
      </c>
      <c r="H11545" s="1" t="b">
        <v>0</v>
      </c>
      <c r="I11545" s="1">
        <v>8.0</v>
      </c>
      <c r="J11545" s="3" t="str">
        <f>vlookup(I11545,Cats!$A:$B,2,false)</f>
        <v>M</v>
      </c>
    </row>
    <row r="11546">
      <c r="A11546" s="1">
        <v>134613.0</v>
      </c>
      <c r="B11546" s="1">
        <v>418.0</v>
      </c>
      <c r="C11546" s="2" t="s">
        <v>23</v>
      </c>
      <c r="D11546" s="1" t="s">
        <v>1142</v>
      </c>
      <c r="E11546" s="1">
        <v>59.0</v>
      </c>
      <c r="F11546" s="1" t="str">
        <f>vlookup(E11546,Teams!$A:B,2,false)</f>
        <v>Brooklyn Tech D</v>
      </c>
      <c r="G11546" s="1" t="b">
        <v>1</v>
      </c>
      <c r="H11546" s="1" t="b">
        <v>0</v>
      </c>
      <c r="I11546" s="1">
        <v>9.0</v>
      </c>
      <c r="J11546" s="3" t="str">
        <f>vlookup(I11546,Cats!$A:$B,2,false)</f>
        <v>C</v>
      </c>
    </row>
    <row r="11547">
      <c r="A11547" s="1">
        <v>134614.0</v>
      </c>
      <c r="B11547" s="1">
        <v>418.0</v>
      </c>
      <c r="C11547" s="2" t="s">
        <v>23</v>
      </c>
      <c r="D11547" s="1" t="s">
        <v>396</v>
      </c>
      <c r="E11547" s="1">
        <v>94.0</v>
      </c>
      <c r="F11547" s="1" t="str">
        <f>vlookup(E11547,Teams!$A:B,2,false)</f>
        <v>MCA</v>
      </c>
      <c r="G11547" s="1" t="b">
        <v>0</v>
      </c>
      <c r="H11547" s="1" t="b">
        <v>0</v>
      </c>
      <c r="I11547" s="1">
        <v>9.0</v>
      </c>
      <c r="J11547" s="3" t="str">
        <f>vlookup(I11547,Cats!$A:$B,2,false)</f>
        <v>C</v>
      </c>
    </row>
    <row r="11548">
      <c r="A11548" s="1">
        <v>134615.0</v>
      </c>
      <c r="B11548" s="1">
        <v>418.0</v>
      </c>
      <c r="C11548" s="2" t="s">
        <v>23</v>
      </c>
      <c r="D11548" s="1"/>
      <c r="E11548" s="1">
        <v>59.0</v>
      </c>
      <c r="F11548" s="1" t="str">
        <f>vlookup(E11548,Teams!$A:B,2,false)</f>
        <v>Brooklyn Tech D</v>
      </c>
      <c r="G11548" s="1" t="b">
        <v>1</v>
      </c>
      <c r="H11548" s="1" t="b">
        <v>1</v>
      </c>
      <c r="I11548" s="1">
        <v>10.0</v>
      </c>
      <c r="J11548" s="3" t="str">
        <f>vlookup(I11548,Cats!$A:$B,2,false)</f>
        <v>E</v>
      </c>
    </row>
    <row r="11549">
      <c r="A11549" s="1">
        <v>134616.0</v>
      </c>
      <c r="B11549" s="1">
        <v>418.0</v>
      </c>
      <c r="C11549" s="2" t="s">
        <v>78</v>
      </c>
      <c r="D11549" s="1" t="s">
        <v>985</v>
      </c>
      <c r="E11549" s="1">
        <v>94.0</v>
      </c>
      <c r="F11549" s="1" t="str">
        <f>vlookup(E11549,Teams!$A:B,2,false)</f>
        <v>MCA</v>
      </c>
      <c r="G11549" s="1" t="b">
        <v>0</v>
      </c>
      <c r="H11549" s="1" t="b">
        <v>0</v>
      </c>
      <c r="I11549" s="1">
        <v>10.0</v>
      </c>
      <c r="J11549" s="3" t="str">
        <f>vlookup(I11549,Cats!$A:$B,2,false)</f>
        <v>E</v>
      </c>
    </row>
    <row r="11550">
      <c r="A11550" s="1">
        <v>134617.0</v>
      </c>
      <c r="B11550" s="1">
        <v>418.0</v>
      </c>
      <c r="C11550" s="2" t="s">
        <v>23</v>
      </c>
      <c r="D11550" s="1"/>
      <c r="E11550" s="1">
        <v>59.0</v>
      </c>
      <c r="F11550" s="1" t="str">
        <f>vlookup(E11550,Teams!$A:B,2,false)</f>
        <v>Brooklyn Tech D</v>
      </c>
      <c r="G11550" s="1" t="b">
        <v>1</v>
      </c>
      <c r="H11550" s="1" t="b">
        <v>1</v>
      </c>
      <c r="I11550" s="1">
        <v>11.0</v>
      </c>
      <c r="J11550" s="3" t="str">
        <f>vlookup(I11550,Cats!$A:$B,2,false)</f>
        <v>B</v>
      </c>
    </row>
    <row r="11551">
      <c r="A11551" s="1">
        <v>134618.0</v>
      </c>
      <c r="B11551" s="1">
        <v>418.0</v>
      </c>
      <c r="C11551" s="2" t="s">
        <v>78</v>
      </c>
      <c r="D11551" s="1" t="s">
        <v>396</v>
      </c>
      <c r="E11551" s="1">
        <v>94.0</v>
      </c>
      <c r="F11551" s="1" t="str">
        <f>vlookup(E11551,Teams!$A:B,2,false)</f>
        <v>MCA</v>
      </c>
      <c r="G11551" s="1" t="b">
        <v>0</v>
      </c>
      <c r="H11551" s="1" t="b">
        <v>0</v>
      </c>
      <c r="I11551" s="1">
        <v>11.0</v>
      </c>
      <c r="J11551" s="3" t="str">
        <f>vlookup(I11551,Cats!$A:$B,2,false)</f>
        <v>B</v>
      </c>
    </row>
    <row r="11552">
      <c r="A11552" s="1">
        <v>134619.0</v>
      </c>
      <c r="B11552" s="1">
        <v>418.0</v>
      </c>
      <c r="C11552" s="2" t="s">
        <v>23</v>
      </c>
      <c r="D11552" s="1"/>
      <c r="E11552" s="1">
        <v>59.0</v>
      </c>
      <c r="F11552" s="1" t="str">
        <f>vlookup(E11552,Teams!$A:B,2,false)</f>
        <v>Brooklyn Tech D</v>
      </c>
      <c r="G11552" s="1" t="b">
        <v>1</v>
      </c>
      <c r="H11552" s="1" t="b">
        <v>1</v>
      </c>
      <c r="I11552" s="1">
        <v>12.0</v>
      </c>
      <c r="J11552" s="3" t="str">
        <f>vlookup(I11552,Cats!$A:$B,2,false)</f>
        <v>P</v>
      </c>
    </row>
    <row r="11553">
      <c r="A11553" s="1">
        <v>134620.0</v>
      </c>
      <c r="B11553" s="1">
        <v>418.0</v>
      </c>
      <c r="C11553" s="2" t="s">
        <v>78</v>
      </c>
      <c r="D11553" s="1" t="s">
        <v>531</v>
      </c>
      <c r="E11553" s="1">
        <v>94.0</v>
      </c>
      <c r="F11553" s="1" t="str">
        <f>vlookup(E11553,Teams!$A:B,2,false)</f>
        <v>MCA</v>
      </c>
      <c r="G11553" s="1" t="b">
        <v>0</v>
      </c>
      <c r="H11553" s="1" t="b">
        <v>0</v>
      </c>
      <c r="I11553" s="1">
        <v>12.0</v>
      </c>
      <c r="J11553" s="3" t="str">
        <f>vlookup(I11553,Cats!$A:$B,2,false)</f>
        <v>P</v>
      </c>
    </row>
    <row r="11554">
      <c r="A11554" s="1">
        <v>134621.0</v>
      </c>
      <c r="B11554" s="1">
        <v>418.0</v>
      </c>
      <c r="C11554" s="2" t="s">
        <v>23</v>
      </c>
      <c r="D11554" s="1"/>
      <c r="E11554" s="1">
        <v>59.0</v>
      </c>
      <c r="F11554" s="1" t="str">
        <f>vlookup(E11554,Teams!$A:B,2,false)</f>
        <v>Brooklyn Tech D</v>
      </c>
      <c r="G11554" s="1" t="b">
        <v>1</v>
      </c>
      <c r="H11554" s="1" t="b">
        <v>1</v>
      </c>
      <c r="I11554" s="1">
        <v>13.0</v>
      </c>
      <c r="J11554" s="3" t="str">
        <f>vlookup(I11554,Cats!$A:$B,2,false)</f>
        <v>X</v>
      </c>
    </row>
    <row r="11555">
      <c r="A11555" s="1">
        <v>134622.0</v>
      </c>
      <c r="B11555" s="1">
        <v>418.0</v>
      </c>
      <c r="C11555" s="2" t="s">
        <v>78</v>
      </c>
      <c r="D11555" s="1" t="s">
        <v>396</v>
      </c>
      <c r="E11555" s="1">
        <v>94.0</v>
      </c>
      <c r="F11555" s="1" t="str">
        <f>vlookup(E11555,Teams!$A:B,2,false)</f>
        <v>MCA</v>
      </c>
      <c r="G11555" s="1" t="b">
        <v>0</v>
      </c>
      <c r="H11555" s="1" t="b">
        <v>0</v>
      </c>
      <c r="I11555" s="1">
        <v>13.0</v>
      </c>
      <c r="J11555" s="3" t="str">
        <f>vlookup(I11555,Cats!$A:$B,2,false)</f>
        <v>X</v>
      </c>
    </row>
    <row r="11556">
      <c r="A11556" s="1">
        <v>134623.0</v>
      </c>
      <c r="B11556" s="1">
        <v>418.0</v>
      </c>
      <c r="C11556" s="2" t="s">
        <v>23</v>
      </c>
      <c r="D11556" s="1" t="s">
        <v>912</v>
      </c>
      <c r="E11556" s="1">
        <v>59.0</v>
      </c>
      <c r="F11556" s="1" t="str">
        <f>vlookup(E11556,Teams!$A:B,2,false)</f>
        <v>Brooklyn Tech D</v>
      </c>
      <c r="G11556" s="1" t="b">
        <v>1</v>
      </c>
      <c r="H11556" s="1" t="b">
        <v>0</v>
      </c>
      <c r="I11556" s="1">
        <v>14.0</v>
      </c>
      <c r="J11556" s="3" t="str">
        <f>vlookup(I11556,Cats!$A:$B,2,false)</f>
        <v>M</v>
      </c>
    </row>
    <row r="11557">
      <c r="A11557" s="1">
        <v>134624.0</v>
      </c>
      <c r="B11557" s="1">
        <v>418.0</v>
      </c>
      <c r="C11557" s="2" t="s">
        <v>23</v>
      </c>
      <c r="D11557" s="1" t="s">
        <v>1008</v>
      </c>
      <c r="E11557" s="1">
        <v>94.0</v>
      </c>
      <c r="F11557" s="1" t="str">
        <f>vlookup(E11557,Teams!$A:B,2,false)</f>
        <v>MCA</v>
      </c>
      <c r="G11557" s="1" t="b">
        <v>0</v>
      </c>
      <c r="H11557" s="1" t="b">
        <v>0</v>
      </c>
      <c r="I11557" s="1">
        <v>14.0</v>
      </c>
      <c r="J11557" s="3" t="str">
        <f>vlookup(I11557,Cats!$A:$B,2,false)</f>
        <v>M</v>
      </c>
    </row>
    <row r="11558">
      <c r="A11558" s="1">
        <v>134625.0</v>
      </c>
      <c r="B11558" s="1">
        <v>418.0</v>
      </c>
      <c r="C11558" s="2" t="s">
        <v>23</v>
      </c>
      <c r="D11558" s="1"/>
      <c r="E11558" s="1">
        <v>59.0</v>
      </c>
      <c r="F11558" s="1" t="str">
        <f>vlookup(E11558,Teams!$A:B,2,false)</f>
        <v>Brooklyn Tech D</v>
      </c>
      <c r="G11558" s="1" t="b">
        <v>1</v>
      </c>
      <c r="H11558" s="1" t="b">
        <v>1</v>
      </c>
      <c r="I11558" s="1">
        <v>15.0</v>
      </c>
      <c r="J11558" s="3" t="str">
        <f>vlookup(I11558,Cats!$A:$B,2,false)</f>
        <v>C</v>
      </c>
    </row>
    <row r="11559">
      <c r="A11559" s="1">
        <v>134626.0</v>
      </c>
      <c r="B11559" s="1">
        <v>418.0</v>
      </c>
      <c r="C11559" s="2" t="s">
        <v>78</v>
      </c>
      <c r="D11559" s="1" t="s">
        <v>396</v>
      </c>
      <c r="E11559" s="1">
        <v>94.0</v>
      </c>
      <c r="F11559" s="1" t="str">
        <f>vlookup(E11559,Teams!$A:B,2,false)</f>
        <v>MCA</v>
      </c>
      <c r="G11559" s="1" t="b">
        <v>0</v>
      </c>
      <c r="H11559" s="1" t="b">
        <v>0</v>
      </c>
      <c r="I11559" s="1">
        <v>15.0</v>
      </c>
      <c r="J11559" s="3" t="str">
        <f>vlookup(I11559,Cats!$A:$B,2,false)</f>
        <v>C</v>
      </c>
    </row>
    <row r="11560">
      <c r="A11560" s="1">
        <v>134627.0</v>
      </c>
      <c r="B11560" s="1">
        <v>418.0</v>
      </c>
      <c r="C11560" s="2" t="s">
        <v>23</v>
      </c>
      <c r="D11560" s="1"/>
      <c r="E11560" s="1">
        <v>59.0</v>
      </c>
      <c r="F11560" s="1" t="str">
        <f>vlookup(E11560,Teams!$A:B,2,false)</f>
        <v>Brooklyn Tech D</v>
      </c>
      <c r="G11560" s="1" t="b">
        <v>1</v>
      </c>
      <c r="H11560" s="1" t="b">
        <v>1</v>
      </c>
      <c r="I11560" s="1">
        <v>16.0</v>
      </c>
      <c r="J11560" s="3" t="str">
        <f>vlookup(I11560,Cats!$A:$B,2,false)</f>
        <v>E</v>
      </c>
    </row>
    <row r="11561">
      <c r="A11561" s="1">
        <v>134628.0</v>
      </c>
      <c r="B11561" s="1">
        <v>418.0</v>
      </c>
      <c r="C11561" s="2" t="s">
        <v>23</v>
      </c>
      <c r="D11561" s="1" t="s">
        <v>1008</v>
      </c>
      <c r="E11561" s="1">
        <v>94.0</v>
      </c>
      <c r="F11561" s="1" t="str">
        <f>vlookup(E11561,Teams!$A:B,2,false)</f>
        <v>MCA</v>
      </c>
      <c r="G11561" s="1" t="b">
        <v>0</v>
      </c>
      <c r="H11561" s="1" t="b">
        <v>0</v>
      </c>
      <c r="I11561" s="1">
        <v>16.0</v>
      </c>
      <c r="J11561" s="3" t="str">
        <f>vlookup(I11561,Cats!$A:$B,2,false)</f>
        <v>E</v>
      </c>
    </row>
    <row r="11562">
      <c r="A11562" s="1">
        <v>134629.0</v>
      </c>
      <c r="B11562" s="1">
        <v>418.0</v>
      </c>
      <c r="C11562" s="2" t="s">
        <v>23</v>
      </c>
      <c r="D11562" s="1" t="s">
        <v>1235</v>
      </c>
      <c r="E11562" s="1">
        <v>59.0</v>
      </c>
      <c r="F11562" s="1" t="str">
        <f>vlookup(E11562,Teams!$A:B,2,false)</f>
        <v>Brooklyn Tech D</v>
      </c>
      <c r="G11562" s="1" t="b">
        <v>1</v>
      </c>
      <c r="H11562" s="1" t="b">
        <v>0</v>
      </c>
      <c r="I11562" s="1">
        <v>17.0</v>
      </c>
      <c r="J11562" s="3" t="str">
        <f>vlookup(I11562,Cats!$A:$B,2,false)</f>
        <v>B</v>
      </c>
    </row>
    <row r="11563">
      <c r="A11563" s="1">
        <v>134630.0</v>
      </c>
      <c r="B11563" s="1">
        <v>418.0</v>
      </c>
      <c r="C11563" s="2" t="s">
        <v>23</v>
      </c>
      <c r="D11563" s="1" t="s">
        <v>531</v>
      </c>
      <c r="E11563" s="1">
        <v>94.0</v>
      </c>
      <c r="F11563" s="1" t="str">
        <f>vlookup(E11563,Teams!$A:B,2,false)</f>
        <v>MCA</v>
      </c>
      <c r="G11563" s="1" t="b">
        <v>0</v>
      </c>
      <c r="H11563" s="1" t="b">
        <v>0</v>
      </c>
      <c r="I11563" s="1">
        <v>17.0</v>
      </c>
      <c r="J11563" s="3" t="str">
        <f>vlookup(I11563,Cats!$A:$B,2,false)</f>
        <v>B</v>
      </c>
    </row>
    <row r="11564">
      <c r="A11564" s="1">
        <v>134631.0</v>
      </c>
      <c r="B11564" s="1">
        <v>418.0</v>
      </c>
      <c r="C11564" s="2" t="s">
        <v>23</v>
      </c>
      <c r="D11564" s="1"/>
      <c r="E11564" s="1">
        <v>59.0</v>
      </c>
      <c r="F11564" s="1" t="str">
        <f>vlookup(E11564,Teams!$A:B,2,false)</f>
        <v>Brooklyn Tech D</v>
      </c>
      <c r="G11564" s="1" t="b">
        <v>1</v>
      </c>
      <c r="H11564" s="1" t="b">
        <v>1</v>
      </c>
      <c r="I11564" s="1">
        <v>18.0</v>
      </c>
      <c r="J11564" s="3" t="str">
        <f>vlookup(I11564,Cats!$A:$B,2,false)</f>
        <v>P</v>
      </c>
    </row>
    <row r="11565">
      <c r="A11565" s="1">
        <v>134632.0</v>
      </c>
      <c r="B11565" s="1">
        <v>418.0</v>
      </c>
      <c r="C11565" s="2" t="s">
        <v>78</v>
      </c>
      <c r="D11565" s="1" t="s">
        <v>1073</v>
      </c>
      <c r="E11565" s="1">
        <v>94.0</v>
      </c>
      <c r="F11565" s="1" t="str">
        <f>vlookup(E11565,Teams!$A:B,2,false)</f>
        <v>MCA</v>
      </c>
      <c r="G11565" s="1" t="b">
        <v>0</v>
      </c>
      <c r="H11565" s="1" t="b">
        <v>0</v>
      </c>
      <c r="I11565" s="1">
        <v>18.0</v>
      </c>
      <c r="J11565" s="3" t="str">
        <f>vlookup(I11565,Cats!$A:$B,2,false)</f>
        <v>P</v>
      </c>
    </row>
    <row r="11566">
      <c r="A11566" s="1">
        <v>134633.0</v>
      </c>
      <c r="B11566" s="1">
        <v>418.0</v>
      </c>
      <c r="C11566" s="2" t="s">
        <v>23</v>
      </c>
      <c r="D11566" s="1"/>
      <c r="E11566" s="1">
        <v>59.0</v>
      </c>
      <c r="F11566" s="1" t="str">
        <f>vlookup(E11566,Teams!$A:B,2,false)</f>
        <v>Brooklyn Tech D</v>
      </c>
      <c r="G11566" s="1" t="b">
        <v>1</v>
      </c>
      <c r="H11566" s="1" t="b">
        <v>1</v>
      </c>
      <c r="I11566" s="1">
        <v>19.0</v>
      </c>
      <c r="J11566" s="3" t="str">
        <f>vlookup(I11566,Cats!$A:$B,2,false)</f>
        <v>X</v>
      </c>
    </row>
    <row r="11567">
      <c r="A11567" s="1">
        <v>134634.0</v>
      </c>
      <c r="B11567" s="1">
        <v>418.0</v>
      </c>
      <c r="C11567" s="2" t="s">
        <v>34</v>
      </c>
      <c r="D11567" s="1" t="s">
        <v>396</v>
      </c>
      <c r="E11567" s="1">
        <v>94.0</v>
      </c>
      <c r="F11567" s="1" t="str">
        <f>vlookup(E11567,Teams!$A:B,2,false)</f>
        <v>MCA</v>
      </c>
      <c r="G11567" s="1" t="b">
        <v>0</v>
      </c>
      <c r="H11567" s="1" t="b">
        <v>0</v>
      </c>
      <c r="I11567" s="1">
        <v>19.0</v>
      </c>
      <c r="J11567" s="3" t="str">
        <f>vlookup(I11567,Cats!$A:$B,2,false)</f>
        <v>X</v>
      </c>
    </row>
    <row r="11568">
      <c r="A11568" s="1">
        <v>134635.0</v>
      </c>
      <c r="B11568" s="1">
        <v>418.0</v>
      </c>
      <c r="C11568" s="2" t="s">
        <v>23</v>
      </c>
      <c r="D11568" s="1"/>
      <c r="E11568" s="1">
        <v>59.0</v>
      </c>
      <c r="F11568" s="1" t="str">
        <f>vlookup(E11568,Teams!$A:B,2,false)</f>
        <v>Brooklyn Tech D</v>
      </c>
      <c r="G11568" s="1" t="b">
        <v>1</v>
      </c>
      <c r="H11568" s="1" t="b">
        <v>1</v>
      </c>
      <c r="I11568" s="1">
        <v>20.0</v>
      </c>
      <c r="J11568" s="3" t="str">
        <f>vlookup(I11568,Cats!$A:$B,2,false)</f>
        <v>M</v>
      </c>
    </row>
    <row r="11569">
      <c r="A11569" s="1">
        <v>134636.0</v>
      </c>
      <c r="B11569" s="1">
        <v>418.0</v>
      </c>
      <c r="C11569" s="2" t="s">
        <v>78</v>
      </c>
      <c r="D11569" s="1" t="s">
        <v>1073</v>
      </c>
      <c r="E11569" s="1">
        <v>94.0</v>
      </c>
      <c r="F11569" s="1" t="str">
        <f>vlookup(E11569,Teams!$A:B,2,false)</f>
        <v>MCA</v>
      </c>
      <c r="G11569" s="1" t="b">
        <v>0</v>
      </c>
      <c r="H11569" s="1" t="b">
        <v>0</v>
      </c>
      <c r="I11569" s="1">
        <v>20.0</v>
      </c>
      <c r="J11569" s="3" t="str">
        <f>vlookup(I11569,Cats!$A:$B,2,false)</f>
        <v>M</v>
      </c>
    </row>
    <row r="11570">
      <c r="A11570" s="1">
        <v>134637.0</v>
      </c>
      <c r="B11570" s="1">
        <v>418.0</v>
      </c>
      <c r="C11570" s="2" t="s">
        <v>23</v>
      </c>
      <c r="D11570" s="1" t="s">
        <v>912</v>
      </c>
      <c r="E11570" s="1">
        <v>59.0</v>
      </c>
      <c r="F11570" s="1" t="str">
        <f>vlookup(E11570,Teams!$A:B,2,false)</f>
        <v>Brooklyn Tech D</v>
      </c>
      <c r="G11570" s="1" t="b">
        <v>1</v>
      </c>
      <c r="H11570" s="1" t="b">
        <v>0</v>
      </c>
      <c r="I11570" s="1">
        <v>21.0</v>
      </c>
      <c r="J11570" s="3" t="str">
        <f>vlookup(I11570,Cats!$A:$B,2,false)</f>
        <v>C</v>
      </c>
    </row>
    <row r="11571">
      <c r="A11571" s="1">
        <v>134638.0</v>
      </c>
      <c r="B11571" s="1">
        <v>418.0</v>
      </c>
      <c r="C11571" s="2" t="s">
        <v>78</v>
      </c>
      <c r="D11571" s="1" t="s">
        <v>396</v>
      </c>
      <c r="E11571" s="1">
        <v>94.0</v>
      </c>
      <c r="F11571" s="1" t="str">
        <f>vlookup(E11571,Teams!$A:B,2,false)</f>
        <v>MCA</v>
      </c>
      <c r="G11571" s="1" t="b">
        <v>0</v>
      </c>
      <c r="H11571" s="1" t="b">
        <v>0</v>
      </c>
      <c r="I11571" s="1">
        <v>21.0</v>
      </c>
      <c r="J11571" s="3" t="str">
        <f>vlookup(I11571,Cats!$A:$B,2,false)</f>
        <v>C</v>
      </c>
    </row>
    <row r="11572">
      <c r="A11572" s="1">
        <v>134639.0</v>
      </c>
      <c r="B11572" s="1">
        <v>418.0</v>
      </c>
      <c r="C11572" s="2" t="s">
        <v>23</v>
      </c>
      <c r="D11572" s="1" t="s">
        <v>912</v>
      </c>
      <c r="E11572" s="1">
        <v>59.0</v>
      </c>
      <c r="F11572" s="1" t="str">
        <f>vlookup(E11572,Teams!$A:B,2,false)</f>
        <v>Brooklyn Tech D</v>
      </c>
      <c r="G11572" s="1" t="b">
        <v>1</v>
      </c>
      <c r="H11572" s="1" t="b">
        <v>0</v>
      </c>
      <c r="I11572" s="1">
        <v>22.0</v>
      </c>
      <c r="J11572" s="3" t="str">
        <f>vlookup(I11572,Cats!$A:$B,2,false)</f>
        <v>E</v>
      </c>
    </row>
    <row r="11573">
      <c r="A11573" s="1">
        <v>134640.0</v>
      </c>
      <c r="B11573" s="1">
        <v>418.0</v>
      </c>
      <c r="C11573" s="2" t="s">
        <v>23</v>
      </c>
      <c r="D11573" s="1" t="s">
        <v>396</v>
      </c>
      <c r="E11573" s="1">
        <v>94.0</v>
      </c>
      <c r="F11573" s="1" t="str">
        <f>vlookup(E11573,Teams!$A:B,2,false)</f>
        <v>MCA</v>
      </c>
      <c r="G11573" s="1" t="b">
        <v>0</v>
      </c>
      <c r="H11573" s="1" t="b">
        <v>0</v>
      </c>
      <c r="I11573" s="1">
        <v>22.0</v>
      </c>
      <c r="J11573" s="3" t="str">
        <f>vlookup(I11573,Cats!$A:$B,2,false)</f>
        <v>E</v>
      </c>
    </row>
    <row r="11574">
      <c r="A11574" s="1">
        <v>134641.0</v>
      </c>
      <c r="B11574" s="1">
        <v>418.0</v>
      </c>
      <c r="C11574" s="2" t="s">
        <v>23</v>
      </c>
      <c r="D11574" s="1"/>
      <c r="E11574" s="1">
        <v>59.0</v>
      </c>
      <c r="F11574" s="1" t="str">
        <f>vlookup(E11574,Teams!$A:B,2,false)</f>
        <v>Brooklyn Tech D</v>
      </c>
      <c r="G11574" s="1" t="b">
        <v>1</v>
      </c>
      <c r="H11574" s="1" t="b">
        <v>1</v>
      </c>
      <c r="I11574" s="1">
        <v>23.0</v>
      </c>
      <c r="J11574" s="3" t="str">
        <f>vlookup(I11574,Cats!$A:$B,2,false)</f>
        <v>B</v>
      </c>
    </row>
    <row r="11575">
      <c r="A11575" s="1">
        <v>134642.0</v>
      </c>
      <c r="B11575" s="1">
        <v>418.0</v>
      </c>
      <c r="C11575" s="2" t="s">
        <v>78</v>
      </c>
      <c r="D11575" s="1" t="s">
        <v>396</v>
      </c>
      <c r="E11575" s="1">
        <v>94.0</v>
      </c>
      <c r="F11575" s="1" t="str">
        <f>vlookup(E11575,Teams!$A:B,2,false)</f>
        <v>MCA</v>
      </c>
      <c r="G11575" s="1" t="b">
        <v>0</v>
      </c>
      <c r="H11575" s="1" t="b">
        <v>0</v>
      </c>
      <c r="I11575" s="1">
        <v>23.0</v>
      </c>
      <c r="J11575" s="3" t="str">
        <f>vlookup(I11575,Cats!$A:$B,2,false)</f>
        <v>B</v>
      </c>
    </row>
    <row r="11576">
      <c r="A11576" s="1">
        <v>134643.0</v>
      </c>
      <c r="B11576" s="1">
        <v>418.0</v>
      </c>
      <c r="C11576" s="2" t="s">
        <v>78</v>
      </c>
      <c r="D11576" s="1" t="s">
        <v>1142</v>
      </c>
      <c r="E11576" s="1">
        <v>59.0</v>
      </c>
      <c r="F11576" s="1" t="str">
        <f>vlookup(E11576,Teams!$A:B,2,false)</f>
        <v>Brooklyn Tech D</v>
      </c>
      <c r="G11576" s="1" t="b">
        <v>1</v>
      </c>
      <c r="H11576" s="1" t="b">
        <v>0</v>
      </c>
      <c r="I11576" s="1">
        <v>24.0</v>
      </c>
      <c r="J11576" s="3" t="str">
        <f>vlookup(I11576,Cats!$A:$B,2,false)</f>
        <v>P</v>
      </c>
    </row>
    <row r="11577">
      <c r="A11577" s="1">
        <v>134644.0</v>
      </c>
      <c r="B11577" s="1">
        <v>418.0</v>
      </c>
      <c r="C11577" s="2" t="s">
        <v>23</v>
      </c>
      <c r="D11577" s="1" t="s">
        <v>396</v>
      </c>
      <c r="E11577" s="1">
        <v>94.0</v>
      </c>
      <c r="F11577" s="1" t="str">
        <f>vlookup(E11577,Teams!$A:B,2,false)</f>
        <v>MCA</v>
      </c>
      <c r="G11577" s="1" t="b">
        <v>0</v>
      </c>
      <c r="H11577" s="1" t="b">
        <v>0</v>
      </c>
      <c r="I11577" s="1">
        <v>24.0</v>
      </c>
      <c r="J11577" s="3" t="str">
        <f>vlookup(I11577,Cats!$A:$B,2,false)</f>
        <v>P</v>
      </c>
    </row>
    <row r="11578">
      <c r="A11578" s="1">
        <v>134645.0</v>
      </c>
      <c r="B11578" s="1">
        <v>419.0</v>
      </c>
      <c r="C11578" s="2" t="s">
        <v>23</v>
      </c>
      <c r="D11578" s="1" t="s">
        <v>1117</v>
      </c>
      <c r="E11578" s="1">
        <v>73.0</v>
      </c>
      <c r="F11578" s="1" t="str">
        <f>vlookup(E11578,Teams!$A:B,2,false)</f>
        <v>Glastonbury B</v>
      </c>
      <c r="G11578" s="1" t="b">
        <v>1</v>
      </c>
      <c r="H11578" s="1" t="b">
        <v>0</v>
      </c>
      <c r="I11578" s="1">
        <v>1.0</v>
      </c>
      <c r="J11578" s="3" t="str">
        <f>vlookup(I11578,Cats!$A:$B,2,false)</f>
        <v>X</v>
      </c>
    </row>
    <row r="11579">
      <c r="A11579" s="1">
        <v>134646.0</v>
      </c>
      <c r="B11579" s="1">
        <v>419.0</v>
      </c>
      <c r="C11579" s="2" t="s">
        <v>23</v>
      </c>
      <c r="D11579" s="1" t="s">
        <v>845</v>
      </c>
      <c r="E11579" s="1">
        <v>89.0</v>
      </c>
      <c r="F11579" s="1" t="str">
        <f>vlookup(E11579,Teams!$A:B,2,false)</f>
        <v>Lindbergh B</v>
      </c>
      <c r="G11579" s="1" t="b">
        <v>0</v>
      </c>
      <c r="H11579" s="1" t="b">
        <v>0</v>
      </c>
      <c r="I11579" s="1">
        <v>1.0</v>
      </c>
      <c r="J11579" s="3" t="str">
        <f>vlookup(I11579,Cats!$A:$B,2,false)</f>
        <v>X</v>
      </c>
    </row>
    <row r="11580">
      <c r="A11580" s="1">
        <v>134647.0</v>
      </c>
      <c r="B11580" s="1">
        <v>419.0</v>
      </c>
      <c r="C11580" s="2" t="s">
        <v>23</v>
      </c>
      <c r="D11580" s="1" t="s">
        <v>666</v>
      </c>
      <c r="E11580" s="1">
        <v>73.0</v>
      </c>
      <c r="F11580" s="1" t="str">
        <f>vlookup(E11580,Teams!$A:B,2,false)</f>
        <v>Glastonbury B</v>
      </c>
      <c r="G11580" s="1" t="b">
        <v>1</v>
      </c>
      <c r="H11580" s="1" t="b">
        <v>0</v>
      </c>
      <c r="I11580" s="1">
        <v>2.0</v>
      </c>
      <c r="J11580" s="3" t="str">
        <f>vlookup(I11580,Cats!$A:$B,2,false)</f>
        <v>M</v>
      </c>
    </row>
    <row r="11581">
      <c r="A11581" s="1">
        <v>134648.0</v>
      </c>
      <c r="B11581" s="1">
        <v>419.0</v>
      </c>
      <c r="C11581" s="2" t="s">
        <v>23</v>
      </c>
      <c r="D11581" s="1" t="s">
        <v>784</v>
      </c>
      <c r="E11581" s="1">
        <v>89.0</v>
      </c>
      <c r="F11581" s="1" t="str">
        <f>vlookup(E11581,Teams!$A:B,2,false)</f>
        <v>Lindbergh B</v>
      </c>
      <c r="G11581" s="1" t="b">
        <v>0</v>
      </c>
      <c r="H11581" s="1" t="b">
        <v>0</v>
      </c>
      <c r="I11581" s="1">
        <v>2.0</v>
      </c>
      <c r="J11581" s="3" t="str">
        <f>vlookup(I11581,Cats!$A:$B,2,false)</f>
        <v>M</v>
      </c>
    </row>
    <row r="11582">
      <c r="A11582" s="1">
        <v>134649.0</v>
      </c>
      <c r="B11582" s="1">
        <v>419.0</v>
      </c>
      <c r="C11582" s="2" t="s">
        <v>23</v>
      </c>
      <c r="D11582" s="1"/>
      <c r="E11582" s="1">
        <v>73.0</v>
      </c>
      <c r="F11582" s="1" t="str">
        <f>vlookup(E11582,Teams!$A:B,2,false)</f>
        <v>Glastonbury B</v>
      </c>
      <c r="G11582" s="1" t="b">
        <v>1</v>
      </c>
      <c r="H11582" s="1" t="b">
        <v>1</v>
      </c>
      <c r="I11582" s="1">
        <v>3.0</v>
      </c>
      <c r="J11582" s="3" t="str">
        <f>vlookup(I11582,Cats!$A:$B,2,false)</f>
        <v>C</v>
      </c>
    </row>
    <row r="11583">
      <c r="A11583" s="1">
        <v>134650.0</v>
      </c>
      <c r="B11583" s="1">
        <v>419.0</v>
      </c>
      <c r="C11583" s="2" t="s">
        <v>34</v>
      </c>
      <c r="D11583" s="1" t="s">
        <v>845</v>
      </c>
      <c r="E11583" s="1">
        <v>89.0</v>
      </c>
      <c r="F11583" s="1" t="str">
        <f>vlookup(E11583,Teams!$A:B,2,false)</f>
        <v>Lindbergh B</v>
      </c>
      <c r="G11583" s="1" t="b">
        <v>0</v>
      </c>
      <c r="H11583" s="1" t="b">
        <v>0</v>
      </c>
      <c r="I11583" s="1">
        <v>3.0</v>
      </c>
      <c r="J11583" s="3" t="str">
        <f>vlookup(I11583,Cats!$A:$B,2,false)</f>
        <v>C</v>
      </c>
    </row>
    <row r="11584">
      <c r="A11584" s="1">
        <v>134651.0</v>
      </c>
      <c r="B11584" s="1">
        <v>419.0</v>
      </c>
      <c r="C11584" s="2" t="s">
        <v>23</v>
      </c>
      <c r="D11584" s="1" t="s">
        <v>1117</v>
      </c>
      <c r="E11584" s="1">
        <v>73.0</v>
      </c>
      <c r="F11584" s="1" t="str">
        <f>vlookup(E11584,Teams!$A:B,2,false)</f>
        <v>Glastonbury B</v>
      </c>
      <c r="G11584" s="1" t="b">
        <v>1</v>
      </c>
      <c r="H11584" s="1" t="b">
        <v>0</v>
      </c>
      <c r="I11584" s="1">
        <v>4.0</v>
      </c>
      <c r="J11584" s="3" t="str">
        <f>vlookup(I11584,Cats!$A:$B,2,false)</f>
        <v>E</v>
      </c>
    </row>
    <row r="11585">
      <c r="A11585" s="1">
        <v>134652.0</v>
      </c>
      <c r="B11585" s="1">
        <v>419.0</v>
      </c>
      <c r="C11585" s="2" t="s">
        <v>23</v>
      </c>
      <c r="D11585" s="1" t="s">
        <v>784</v>
      </c>
      <c r="E11585" s="1">
        <v>89.0</v>
      </c>
      <c r="F11585" s="1" t="str">
        <f>vlookup(E11585,Teams!$A:B,2,false)</f>
        <v>Lindbergh B</v>
      </c>
      <c r="G11585" s="1" t="b">
        <v>0</v>
      </c>
      <c r="H11585" s="1" t="b">
        <v>0</v>
      </c>
      <c r="I11585" s="1">
        <v>4.0</v>
      </c>
      <c r="J11585" s="3" t="str">
        <f>vlookup(I11585,Cats!$A:$B,2,false)</f>
        <v>E</v>
      </c>
    </row>
    <row r="11586">
      <c r="A11586" s="1">
        <v>134653.0</v>
      </c>
      <c r="B11586" s="1">
        <v>419.0</v>
      </c>
      <c r="C11586" s="2" t="s">
        <v>23</v>
      </c>
      <c r="D11586" s="1" t="s">
        <v>1117</v>
      </c>
      <c r="E11586" s="1">
        <v>73.0</v>
      </c>
      <c r="F11586" s="1" t="str">
        <f>vlookup(E11586,Teams!$A:B,2,false)</f>
        <v>Glastonbury B</v>
      </c>
      <c r="G11586" s="1" t="b">
        <v>1</v>
      </c>
      <c r="H11586" s="1" t="b">
        <v>0</v>
      </c>
      <c r="I11586" s="1">
        <v>5.0</v>
      </c>
      <c r="J11586" s="3" t="str">
        <f>vlookup(I11586,Cats!$A:$B,2,false)</f>
        <v>B</v>
      </c>
    </row>
    <row r="11587">
      <c r="A11587" s="1">
        <v>134654.0</v>
      </c>
      <c r="B11587" s="1">
        <v>419.0</v>
      </c>
      <c r="C11587" s="2" t="s">
        <v>23</v>
      </c>
      <c r="D11587" s="1" t="s">
        <v>845</v>
      </c>
      <c r="E11587" s="1">
        <v>89.0</v>
      </c>
      <c r="F11587" s="1" t="str">
        <f>vlookup(E11587,Teams!$A:B,2,false)</f>
        <v>Lindbergh B</v>
      </c>
      <c r="G11587" s="1" t="b">
        <v>0</v>
      </c>
      <c r="H11587" s="1" t="b">
        <v>0</v>
      </c>
      <c r="I11587" s="1">
        <v>5.0</v>
      </c>
      <c r="J11587" s="3" t="str">
        <f>vlookup(I11587,Cats!$A:$B,2,false)</f>
        <v>B</v>
      </c>
    </row>
    <row r="11588">
      <c r="A11588" s="1">
        <v>134655.0</v>
      </c>
      <c r="B11588" s="1">
        <v>419.0</v>
      </c>
      <c r="C11588" s="2" t="s">
        <v>23</v>
      </c>
      <c r="D11588" s="1"/>
      <c r="E11588" s="1">
        <v>73.0</v>
      </c>
      <c r="F11588" s="1" t="str">
        <f>vlookup(E11588,Teams!$A:B,2,false)</f>
        <v>Glastonbury B</v>
      </c>
      <c r="G11588" s="1" t="b">
        <v>1</v>
      </c>
      <c r="H11588" s="1" t="b">
        <v>1</v>
      </c>
      <c r="I11588" s="1">
        <v>6.0</v>
      </c>
      <c r="J11588" s="3" t="str">
        <f>vlookup(I11588,Cats!$A:$B,2,false)</f>
        <v>P</v>
      </c>
    </row>
    <row r="11589">
      <c r="A11589" s="1">
        <v>134656.0</v>
      </c>
      <c r="B11589" s="1">
        <v>419.0</v>
      </c>
      <c r="C11589" s="2" t="s">
        <v>23</v>
      </c>
      <c r="D11589" s="1"/>
      <c r="E11589" s="1">
        <v>89.0</v>
      </c>
      <c r="F11589" s="1" t="str">
        <f>vlookup(E11589,Teams!$A:B,2,false)</f>
        <v>Lindbergh B</v>
      </c>
      <c r="G11589" s="1" t="b">
        <v>0</v>
      </c>
      <c r="H11589" s="1" t="b">
        <v>1</v>
      </c>
      <c r="I11589" s="1">
        <v>6.0</v>
      </c>
      <c r="J11589" s="3" t="str">
        <f>vlookup(I11589,Cats!$A:$B,2,false)</f>
        <v>P</v>
      </c>
    </row>
    <row r="11590">
      <c r="A11590" s="1">
        <v>134657.0</v>
      </c>
      <c r="B11590" s="1">
        <v>419.0</v>
      </c>
      <c r="C11590" s="2" t="s">
        <v>23</v>
      </c>
      <c r="D11590" s="1"/>
      <c r="E11590" s="1">
        <v>73.0</v>
      </c>
      <c r="F11590" s="1" t="str">
        <f>vlookup(E11590,Teams!$A:B,2,false)</f>
        <v>Glastonbury B</v>
      </c>
      <c r="G11590" s="1" t="b">
        <v>1</v>
      </c>
      <c r="H11590" s="1" t="b">
        <v>1</v>
      </c>
      <c r="I11590" s="1">
        <v>7.0</v>
      </c>
      <c r="J11590" s="3" t="str">
        <f>vlookup(I11590,Cats!$A:$B,2,false)</f>
        <v>X</v>
      </c>
    </row>
    <row r="11591">
      <c r="A11591" s="1">
        <v>134658.0</v>
      </c>
      <c r="B11591" s="1">
        <v>419.0</v>
      </c>
      <c r="C11591" s="2" t="s">
        <v>34</v>
      </c>
      <c r="D11591" s="1" t="s">
        <v>845</v>
      </c>
      <c r="E11591" s="1">
        <v>89.0</v>
      </c>
      <c r="F11591" s="1" t="str">
        <f>vlookup(E11591,Teams!$A:B,2,false)</f>
        <v>Lindbergh B</v>
      </c>
      <c r="G11591" s="1" t="b">
        <v>0</v>
      </c>
      <c r="H11591" s="1" t="b">
        <v>0</v>
      </c>
      <c r="I11591" s="1">
        <v>7.0</v>
      </c>
      <c r="J11591" s="3" t="str">
        <f>vlookup(I11591,Cats!$A:$B,2,false)</f>
        <v>X</v>
      </c>
    </row>
    <row r="11592">
      <c r="A11592" s="1">
        <v>134659.0</v>
      </c>
      <c r="B11592" s="1">
        <v>419.0</v>
      </c>
      <c r="C11592" s="2" t="s">
        <v>23</v>
      </c>
      <c r="D11592" s="1"/>
      <c r="E11592" s="1">
        <v>73.0</v>
      </c>
      <c r="F11592" s="1" t="str">
        <f>vlookup(E11592,Teams!$A:B,2,false)</f>
        <v>Glastonbury B</v>
      </c>
      <c r="G11592" s="1" t="b">
        <v>1</v>
      </c>
      <c r="H11592" s="1" t="b">
        <v>1</v>
      </c>
      <c r="I11592" s="1">
        <v>8.0</v>
      </c>
      <c r="J11592" s="3" t="str">
        <f>vlookup(I11592,Cats!$A:$B,2,false)</f>
        <v>M</v>
      </c>
    </row>
    <row r="11593">
      <c r="A11593" s="1">
        <v>134660.0</v>
      </c>
      <c r="B11593" s="1">
        <v>419.0</v>
      </c>
      <c r="C11593" s="2" t="s">
        <v>78</v>
      </c>
      <c r="D11593" s="1" t="s">
        <v>784</v>
      </c>
      <c r="E11593" s="1">
        <v>89.0</v>
      </c>
      <c r="F11593" s="1" t="str">
        <f>vlookup(E11593,Teams!$A:B,2,false)</f>
        <v>Lindbergh B</v>
      </c>
      <c r="G11593" s="1" t="b">
        <v>0</v>
      </c>
      <c r="H11593" s="1" t="b">
        <v>0</v>
      </c>
      <c r="I11593" s="1">
        <v>8.0</v>
      </c>
      <c r="J11593" s="3" t="str">
        <f>vlookup(I11593,Cats!$A:$B,2,false)</f>
        <v>M</v>
      </c>
    </row>
    <row r="11594">
      <c r="A11594" s="1">
        <v>134661.0</v>
      </c>
      <c r="B11594" s="1">
        <v>419.0</v>
      </c>
      <c r="C11594" s="2" t="s">
        <v>23</v>
      </c>
      <c r="D11594" s="1"/>
      <c r="E11594" s="1">
        <v>73.0</v>
      </c>
      <c r="F11594" s="1" t="str">
        <f>vlookup(E11594,Teams!$A:B,2,false)</f>
        <v>Glastonbury B</v>
      </c>
      <c r="G11594" s="1" t="b">
        <v>1</v>
      </c>
      <c r="H11594" s="1" t="b">
        <v>1</v>
      </c>
      <c r="I11594" s="1">
        <v>9.0</v>
      </c>
      <c r="J11594" s="3" t="str">
        <f>vlookup(I11594,Cats!$A:$B,2,false)</f>
        <v>C</v>
      </c>
    </row>
    <row r="11595">
      <c r="A11595" s="1">
        <v>134662.0</v>
      </c>
      <c r="B11595" s="1">
        <v>419.0</v>
      </c>
      <c r="C11595" s="2" t="s">
        <v>23</v>
      </c>
      <c r="D11595" s="1" t="s">
        <v>845</v>
      </c>
      <c r="E11595" s="1">
        <v>89.0</v>
      </c>
      <c r="F11595" s="1" t="str">
        <f>vlookup(E11595,Teams!$A:B,2,false)</f>
        <v>Lindbergh B</v>
      </c>
      <c r="G11595" s="1" t="b">
        <v>0</v>
      </c>
      <c r="H11595" s="1" t="b">
        <v>0</v>
      </c>
      <c r="I11595" s="1">
        <v>9.0</v>
      </c>
      <c r="J11595" s="3" t="str">
        <f>vlookup(I11595,Cats!$A:$B,2,false)</f>
        <v>C</v>
      </c>
    </row>
    <row r="11596">
      <c r="A11596" s="1">
        <v>134663.0</v>
      </c>
      <c r="B11596" s="1">
        <v>419.0</v>
      </c>
      <c r="C11596" s="2" t="s">
        <v>23</v>
      </c>
      <c r="D11596" s="1"/>
      <c r="E11596" s="1">
        <v>73.0</v>
      </c>
      <c r="F11596" s="1" t="str">
        <f>vlookup(E11596,Teams!$A:B,2,false)</f>
        <v>Glastonbury B</v>
      </c>
      <c r="G11596" s="1" t="b">
        <v>1</v>
      </c>
      <c r="H11596" s="1" t="b">
        <v>1</v>
      </c>
      <c r="I11596" s="1">
        <v>10.0</v>
      </c>
      <c r="J11596" s="3" t="str">
        <f>vlookup(I11596,Cats!$A:$B,2,false)</f>
        <v>E</v>
      </c>
    </row>
    <row r="11597">
      <c r="A11597" s="1">
        <v>134664.0</v>
      </c>
      <c r="B11597" s="1">
        <v>419.0</v>
      </c>
      <c r="C11597" s="2" t="s">
        <v>78</v>
      </c>
      <c r="D11597" s="1" t="s">
        <v>784</v>
      </c>
      <c r="E11597" s="1">
        <v>89.0</v>
      </c>
      <c r="F11597" s="1" t="str">
        <f>vlookup(E11597,Teams!$A:B,2,false)</f>
        <v>Lindbergh B</v>
      </c>
      <c r="G11597" s="1" t="b">
        <v>0</v>
      </c>
      <c r="H11597" s="1" t="b">
        <v>0</v>
      </c>
      <c r="I11597" s="1">
        <v>10.0</v>
      </c>
      <c r="J11597" s="3" t="str">
        <f>vlookup(I11597,Cats!$A:$B,2,false)</f>
        <v>E</v>
      </c>
    </row>
    <row r="11598">
      <c r="A11598" s="1">
        <v>134665.0</v>
      </c>
      <c r="B11598" s="1">
        <v>419.0</v>
      </c>
      <c r="C11598" s="2" t="s">
        <v>23</v>
      </c>
      <c r="D11598" s="1"/>
      <c r="E11598" s="1">
        <v>73.0</v>
      </c>
      <c r="F11598" s="1" t="str">
        <f>vlookup(E11598,Teams!$A:B,2,false)</f>
        <v>Glastonbury B</v>
      </c>
      <c r="G11598" s="1" t="b">
        <v>1</v>
      </c>
      <c r="H11598" s="1" t="b">
        <v>1</v>
      </c>
      <c r="I11598" s="1">
        <v>11.0</v>
      </c>
      <c r="J11598" s="3" t="str">
        <f>vlookup(I11598,Cats!$A:$B,2,false)</f>
        <v>B</v>
      </c>
    </row>
    <row r="11599">
      <c r="A11599" s="1">
        <v>134666.0</v>
      </c>
      <c r="B11599" s="1">
        <v>419.0</v>
      </c>
      <c r="C11599" s="2" t="s">
        <v>23</v>
      </c>
      <c r="D11599" s="1"/>
      <c r="E11599" s="1">
        <v>89.0</v>
      </c>
      <c r="F11599" s="1" t="str">
        <f>vlookup(E11599,Teams!$A:B,2,false)</f>
        <v>Lindbergh B</v>
      </c>
      <c r="G11599" s="1" t="b">
        <v>0</v>
      </c>
      <c r="H11599" s="1" t="b">
        <v>1</v>
      </c>
      <c r="I11599" s="1">
        <v>11.0</v>
      </c>
      <c r="J11599" s="3" t="str">
        <f>vlookup(I11599,Cats!$A:$B,2,false)</f>
        <v>B</v>
      </c>
    </row>
    <row r="11600">
      <c r="A11600" s="1">
        <v>134667.0</v>
      </c>
      <c r="B11600" s="1">
        <v>419.0</v>
      </c>
      <c r="C11600" s="2" t="s">
        <v>23</v>
      </c>
      <c r="D11600" s="1" t="s">
        <v>1117</v>
      </c>
      <c r="E11600" s="1">
        <v>73.0</v>
      </c>
      <c r="F11600" s="1" t="str">
        <f>vlookup(E11600,Teams!$A:B,2,false)</f>
        <v>Glastonbury B</v>
      </c>
      <c r="G11600" s="1" t="b">
        <v>1</v>
      </c>
      <c r="H11600" s="1" t="b">
        <v>0</v>
      </c>
      <c r="I11600" s="1">
        <v>12.0</v>
      </c>
      <c r="J11600" s="3" t="str">
        <f>vlookup(I11600,Cats!$A:$B,2,false)</f>
        <v>P</v>
      </c>
    </row>
    <row r="11601">
      <c r="A11601" s="1">
        <v>134668.0</v>
      </c>
      <c r="B11601" s="1">
        <v>419.0</v>
      </c>
      <c r="C11601" s="2" t="s">
        <v>23</v>
      </c>
      <c r="D11601" s="1" t="s">
        <v>784</v>
      </c>
      <c r="E11601" s="1">
        <v>89.0</v>
      </c>
      <c r="F11601" s="1" t="str">
        <f>vlookup(E11601,Teams!$A:B,2,false)</f>
        <v>Lindbergh B</v>
      </c>
      <c r="G11601" s="1" t="b">
        <v>0</v>
      </c>
      <c r="H11601" s="1" t="b">
        <v>0</v>
      </c>
      <c r="I11601" s="1">
        <v>12.0</v>
      </c>
      <c r="J11601" s="3" t="str">
        <f>vlookup(I11601,Cats!$A:$B,2,false)</f>
        <v>P</v>
      </c>
    </row>
    <row r="11602">
      <c r="A11602" s="1">
        <v>134669.0</v>
      </c>
      <c r="B11602" s="1">
        <v>419.0</v>
      </c>
      <c r="C11602" s="2" t="s">
        <v>78</v>
      </c>
      <c r="D11602" s="1" t="s">
        <v>666</v>
      </c>
      <c r="E11602" s="1">
        <v>73.0</v>
      </c>
      <c r="F11602" s="1" t="str">
        <f>vlookup(E11602,Teams!$A:B,2,false)</f>
        <v>Glastonbury B</v>
      </c>
      <c r="G11602" s="1" t="b">
        <v>1</v>
      </c>
      <c r="H11602" s="1" t="b">
        <v>0</v>
      </c>
      <c r="I11602" s="1">
        <v>13.0</v>
      </c>
      <c r="J11602" s="3" t="str">
        <f>vlookup(I11602,Cats!$A:$B,2,false)</f>
        <v>X</v>
      </c>
    </row>
    <row r="11603">
      <c r="A11603" s="1">
        <v>134670.0</v>
      </c>
      <c r="B11603" s="1">
        <v>419.0</v>
      </c>
      <c r="C11603" s="2" t="s">
        <v>23</v>
      </c>
      <c r="D11603" s="1"/>
      <c r="E11603" s="1">
        <v>89.0</v>
      </c>
      <c r="F11603" s="1" t="str">
        <f>vlookup(E11603,Teams!$A:B,2,false)</f>
        <v>Lindbergh B</v>
      </c>
      <c r="G11603" s="1" t="b">
        <v>0</v>
      </c>
      <c r="H11603" s="1" t="b">
        <v>1</v>
      </c>
      <c r="I11603" s="1">
        <v>13.0</v>
      </c>
      <c r="J11603" s="3" t="str">
        <f>vlookup(I11603,Cats!$A:$B,2,false)</f>
        <v>X</v>
      </c>
    </row>
    <row r="11604">
      <c r="A11604" s="1">
        <v>134671.0</v>
      </c>
      <c r="B11604" s="1">
        <v>419.0</v>
      </c>
      <c r="C11604" s="2" t="s">
        <v>23</v>
      </c>
      <c r="D11604" s="1" t="s">
        <v>1117</v>
      </c>
      <c r="E11604" s="1">
        <v>73.0</v>
      </c>
      <c r="F11604" s="1" t="str">
        <f>vlookup(E11604,Teams!$A:B,2,false)</f>
        <v>Glastonbury B</v>
      </c>
      <c r="G11604" s="1" t="b">
        <v>1</v>
      </c>
      <c r="H11604" s="1" t="b">
        <v>0</v>
      </c>
      <c r="I11604" s="1">
        <v>14.0</v>
      </c>
      <c r="J11604" s="3" t="str">
        <f>vlookup(I11604,Cats!$A:$B,2,false)</f>
        <v>M</v>
      </c>
    </row>
    <row r="11605">
      <c r="A11605" s="1">
        <v>134672.0</v>
      </c>
      <c r="B11605" s="1">
        <v>419.0</v>
      </c>
      <c r="C11605" s="2" t="s">
        <v>23</v>
      </c>
      <c r="D11605" s="1" t="s">
        <v>784</v>
      </c>
      <c r="E11605" s="1">
        <v>89.0</v>
      </c>
      <c r="F11605" s="1" t="str">
        <f>vlookup(E11605,Teams!$A:B,2,false)</f>
        <v>Lindbergh B</v>
      </c>
      <c r="G11605" s="1" t="b">
        <v>0</v>
      </c>
      <c r="H11605" s="1" t="b">
        <v>0</v>
      </c>
      <c r="I11605" s="1">
        <v>14.0</v>
      </c>
      <c r="J11605" s="3" t="str">
        <f>vlookup(I11605,Cats!$A:$B,2,false)</f>
        <v>M</v>
      </c>
    </row>
    <row r="11606">
      <c r="A11606" s="1">
        <v>134673.0</v>
      </c>
      <c r="B11606" s="1">
        <v>419.0</v>
      </c>
      <c r="C11606" s="2" t="s">
        <v>23</v>
      </c>
      <c r="D11606" s="1"/>
      <c r="E11606" s="1">
        <v>73.0</v>
      </c>
      <c r="F11606" s="1" t="str">
        <f>vlookup(E11606,Teams!$A:B,2,false)</f>
        <v>Glastonbury B</v>
      </c>
      <c r="G11606" s="1" t="b">
        <v>1</v>
      </c>
      <c r="H11606" s="1" t="b">
        <v>1</v>
      </c>
      <c r="I11606" s="1">
        <v>15.0</v>
      </c>
      <c r="J11606" s="3" t="str">
        <f>vlookup(I11606,Cats!$A:$B,2,false)</f>
        <v>C</v>
      </c>
    </row>
    <row r="11607">
      <c r="A11607" s="1">
        <v>134674.0</v>
      </c>
      <c r="B11607" s="1">
        <v>419.0</v>
      </c>
      <c r="C11607" s="2" t="s">
        <v>23</v>
      </c>
      <c r="D11607" s="1" t="s">
        <v>845</v>
      </c>
      <c r="E11607" s="1">
        <v>89.0</v>
      </c>
      <c r="F11607" s="1" t="str">
        <f>vlookup(E11607,Teams!$A:B,2,false)</f>
        <v>Lindbergh B</v>
      </c>
      <c r="G11607" s="1" t="b">
        <v>0</v>
      </c>
      <c r="H11607" s="1" t="b">
        <v>0</v>
      </c>
      <c r="I11607" s="1">
        <v>15.0</v>
      </c>
      <c r="J11607" s="3" t="str">
        <f>vlookup(I11607,Cats!$A:$B,2,false)</f>
        <v>C</v>
      </c>
    </row>
    <row r="11608">
      <c r="A11608" s="1">
        <v>134675.0</v>
      </c>
      <c r="B11608" s="1">
        <v>419.0</v>
      </c>
      <c r="C11608" s="2" t="s">
        <v>23</v>
      </c>
      <c r="D11608" s="1" t="s">
        <v>1117</v>
      </c>
      <c r="E11608" s="1">
        <v>73.0</v>
      </c>
      <c r="F11608" s="1" t="str">
        <f>vlookup(E11608,Teams!$A:B,2,false)</f>
        <v>Glastonbury B</v>
      </c>
      <c r="G11608" s="1" t="b">
        <v>1</v>
      </c>
      <c r="H11608" s="1" t="b">
        <v>0</v>
      </c>
      <c r="I11608" s="1">
        <v>16.0</v>
      </c>
      <c r="J11608" s="3" t="str">
        <f>vlookup(I11608,Cats!$A:$B,2,false)</f>
        <v>E</v>
      </c>
    </row>
    <row r="11609">
      <c r="A11609" s="1">
        <v>134676.0</v>
      </c>
      <c r="B11609" s="1">
        <v>419.0</v>
      </c>
      <c r="C11609" s="2" t="s">
        <v>23</v>
      </c>
      <c r="D11609" s="1" t="s">
        <v>784</v>
      </c>
      <c r="E11609" s="1">
        <v>89.0</v>
      </c>
      <c r="F11609" s="1" t="str">
        <f>vlookup(E11609,Teams!$A:B,2,false)</f>
        <v>Lindbergh B</v>
      </c>
      <c r="G11609" s="1" t="b">
        <v>0</v>
      </c>
      <c r="H11609" s="1" t="b">
        <v>0</v>
      </c>
      <c r="I11609" s="1">
        <v>16.0</v>
      </c>
      <c r="J11609" s="3" t="str">
        <f>vlookup(I11609,Cats!$A:$B,2,false)</f>
        <v>E</v>
      </c>
    </row>
    <row r="11610">
      <c r="A11610" s="1">
        <v>134677.0</v>
      </c>
      <c r="B11610" s="1">
        <v>419.0</v>
      </c>
      <c r="C11610" s="2" t="s">
        <v>34</v>
      </c>
      <c r="D11610" s="1" t="s">
        <v>666</v>
      </c>
      <c r="E11610" s="1">
        <v>73.0</v>
      </c>
      <c r="F11610" s="1" t="str">
        <f>vlookup(E11610,Teams!$A:B,2,false)</f>
        <v>Glastonbury B</v>
      </c>
      <c r="G11610" s="1" t="b">
        <v>1</v>
      </c>
      <c r="H11610" s="1" t="b">
        <v>0</v>
      </c>
      <c r="I11610" s="1">
        <v>17.0</v>
      </c>
      <c r="J11610" s="3" t="str">
        <f>vlookup(I11610,Cats!$A:$B,2,false)</f>
        <v>B</v>
      </c>
    </row>
    <row r="11611">
      <c r="A11611" s="1">
        <v>134678.0</v>
      </c>
      <c r="B11611" s="1">
        <v>419.0</v>
      </c>
      <c r="C11611" s="2" t="s">
        <v>23</v>
      </c>
      <c r="D11611" s="1" t="s">
        <v>784</v>
      </c>
      <c r="E11611" s="1">
        <v>89.0</v>
      </c>
      <c r="F11611" s="1" t="str">
        <f>vlookup(E11611,Teams!$A:B,2,false)</f>
        <v>Lindbergh B</v>
      </c>
      <c r="G11611" s="1" t="b">
        <v>0</v>
      </c>
      <c r="H11611" s="1" t="b">
        <v>0</v>
      </c>
      <c r="I11611" s="1">
        <v>17.0</v>
      </c>
      <c r="J11611" s="3" t="str">
        <f>vlookup(I11611,Cats!$A:$B,2,false)</f>
        <v>B</v>
      </c>
    </row>
    <row r="11612">
      <c r="A11612" s="1">
        <v>134679.0</v>
      </c>
      <c r="B11612" s="1">
        <v>419.0</v>
      </c>
      <c r="C11612" s="2" t="s">
        <v>34</v>
      </c>
      <c r="D11612" s="1" t="s">
        <v>666</v>
      </c>
      <c r="E11612" s="1">
        <v>73.0</v>
      </c>
      <c r="F11612" s="1" t="str">
        <f>vlookup(E11612,Teams!$A:B,2,false)</f>
        <v>Glastonbury B</v>
      </c>
      <c r="G11612" s="1" t="b">
        <v>1</v>
      </c>
      <c r="H11612" s="1" t="b">
        <v>0</v>
      </c>
      <c r="I11612" s="1">
        <v>18.0</v>
      </c>
      <c r="J11612" s="3" t="str">
        <f>vlookup(I11612,Cats!$A:$B,2,false)</f>
        <v>P</v>
      </c>
    </row>
    <row r="11613">
      <c r="A11613" s="1">
        <v>134680.0</v>
      </c>
      <c r="B11613" s="1">
        <v>419.0</v>
      </c>
      <c r="C11613" s="2" t="s">
        <v>23</v>
      </c>
      <c r="D11613" s="1" t="s">
        <v>845</v>
      </c>
      <c r="E11613" s="1">
        <v>89.0</v>
      </c>
      <c r="F11613" s="1" t="str">
        <f>vlookup(E11613,Teams!$A:B,2,false)</f>
        <v>Lindbergh B</v>
      </c>
      <c r="G11613" s="1" t="b">
        <v>0</v>
      </c>
      <c r="H11613" s="1" t="b">
        <v>0</v>
      </c>
      <c r="I11613" s="1">
        <v>18.0</v>
      </c>
      <c r="J11613" s="3" t="str">
        <f>vlookup(I11613,Cats!$A:$B,2,false)</f>
        <v>P</v>
      </c>
    </row>
    <row r="11614">
      <c r="A11614" s="1">
        <v>134681.0</v>
      </c>
      <c r="B11614" s="1">
        <v>419.0</v>
      </c>
      <c r="C11614" s="2" t="s">
        <v>34</v>
      </c>
      <c r="D11614" s="1" t="s">
        <v>666</v>
      </c>
      <c r="E11614" s="1">
        <v>73.0</v>
      </c>
      <c r="F11614" s="1" t="str">
        <f>vlookup(E11614,Teams!$A:B,2,false)</f>
        <v>Glastonbury B</v>
      </c>
      <c r="G11614" s="1" t="b">
        <v>1</v>
      </c>
      <c r="H11614" s="1" t="b">
        <v>0</v>
      </c>
      <c r="I11614" s="1">
        <v>19.0</v>
      </c>
      <c r="J11614" s="3" t="str">
        <f>vlookup(I11614,Cats!$A:$B,2,false)</f>
        <v>X</v>
      </c>
    </row>
    <row r="11615">
      <c r="A11615" s="1">
        <v>134682.0</v>
      </c>
      <c r="B11615" s="1">
        <v>419.0</v>
      </c>
      <c r="C11615" s="2" t="s">
        <v>23</v>
      </c>
      <c r="D11615" s="1" t="s">
        <v>784</v>
      </c>
      <c r="E11615" s="1">
        <v>89.0</v>
      </c>
      <c r="F11615" s="1" t="str">
        <f>vlookup(E11615,Teams!$A:B,2,false)</f>
        <v>Lindbergh B</v>
      </c>
      <c r="G11615" s="1" t="b">
        <v>0</v>
      </c>
      <c r="H11615" s="1" t="b">
        <v>0</v>
      </c>
      <c r="I11615" s="1">
        <v>19.0</v>
      </c>
      <c r="J11615" s="3" t="str">
        <f>vlookup(I11615,Cats!$A:$B,2,false)</f>
        <v>X</v>
      </c>
    </row>
    <row r="11616">
      <c r="A11616" s="1">
        <v>134683.0</v>
      </c>
      <c r="B11616" s="1">
        <v>419.0</v>
      </c>
      <c r="C11616" s="2" t="s">
        <v>23</v>
      </c>
      <c r="D11616" s="1"/>
      <c r="E11616" s="1">
        <v>73.0</v>
      </c>
      <c r="F11616" s="1" t="str">
        <f>vlookup(E11616,Teams!$A:B,2,false)</f>
        <v>Glastonbury B</v>
      </c>
      <c r="G11616" s="1" t="b">
        <v>1</v>
      </c>
      <c r="H11616" s="1" t="b">
        <v>1</v>
      </c>
      <c r="I11616" s="1">
        <v>20.0</v>
      </c>
      <c r="J11616" s="3" t="str">
        <f>vlookup(I11616,Cats!$A:$B,2,false)</f>
        <v>M</v>
      </c>
    </row>
    <row r="11617">
      <c r="A11617" s="1">
        <v>134684.0</v>
      </c>
      <c r="B11617" s="1">
        <v>419.0</v>
      </c>
      <c r="C11617" s="2" t="s">
        <v>78</v>
      </c>
      <c r="D11617" s="1" t="s">
        <v>784</v>
      </c>
      <c r="E11617" s="1">
        <v>89.0</v>
      </c>
      <c r="F11617" s="1" t="str">
        <f>vlookup(E11617,Teams!$A:B,2,false)</f>
        <v>Lindbergh B</v>
      </c>
      <c r="G11617" s="1" t="b">
        <v>0</v>
      </c>
      <c r="H11617" s="1" t="b">
        <v>0</v>
      </c>
      <c r="I11617" s="1">
        <v>20.0</v>
      </c>
      <c r="J11617" s="3" t="str">
        <f>vlookup(I11617,Cats!$A:$B,2,false)</f>
        <v>M</v>
      </c>
    </row>
    <row r="11618">
      <c r="A11618" s="1">
        <v>134685.0</v>
      </c>
      <c r="B11618" s="1">
        <v>419.0</v>
      </c>
      <c r="C11618" s="2" t="s">
        <v>23</v>
      </c>
      <c r="D11618" s="1" t="s">
        <v>666</v>
      </c>
      <c r="E11618" s="1">
        <v>73.0</v>
      </c>
      <c r="F11618" s="1" t="str">
        <f>vlookup(E11618,Teams!$A:B,2,false)</f>
        <v>Glastonbury B</v>
      </c>
      <c r="G11618" s="1" t="b">
        <v>1</v>
      </c>
      <c r="H11618" s="1" t="b">
        <v>0</v>
      </c>
      <c r="I11618" s="1">
        <v>21.0</v>
      </c>
      <c r="J11618" s="3" t="str">
        <f>vlookup(I11618,Cats!$A:$B,2,false)</f>
        <v>C</v>
      </c>
    </row>
    <row r="11619">
      <c r="A11619" s="1">
        <v>134686.0</v>
      </c>
      <c r="B11619" s="1">
        <v>419.0</v>
      </c>
      <c r="C11619" s="2" t="s">
        <v>78</v>
      </c>
      <c r="D11619" s="1" t="s">
        <v>784</v>
      </c>
      <c r="E11619" s="1">
        <v>89.0</v>
      </c>
      <c r="F11619" s="1" t="str">
        <f>vlookup(E11619,Teams!$A:B,2,false)</f>
        <v>Lindbergh B</v>
      </c>
      <c r="G11619" s="1" t="b">
        <v>0</v>
      </c>
      <c r="H11619" s="1" t="b">
        <v>0</v>
      </c>
      <c r="I11619" s="1">
        <v>21.0</v>
      </c>
      <c r="J11619" s="3" t="str">
        <f>vlookup(I11619,Cats!$A:$B,2,false)</f>
        <v>C</v>
      </c>
    </row>
    <row r="11620">
      <c r="A11620" s="1">
        <v>134687.0</v>
      </c>
      <c r="B11620" s="1">
        <v>419.0</v>
      </c>
      <c r="C11620" s="2" t="s">
        <v>23</v>
      </c>
      <c r="D11620" s="1" t="s">
        <v>1117</v>
      </c>
      <c r="E11620" s="1">
        <v>73.0</v>
      </c>
      <c r="F11620" s="1" t="str">
        <f>vlookup(E11620,Teams!$A:B,2,false)</f>
        <v>Glastonbury B</v>
      </c>
      <c r="G11620" s="1" t="b">
        <v>1</v>
      </c>
      <c r="H11620" s="1" t="b">
        <v>0</v>
      </c>
      <c r="I11620" s="1">
        <v>22.0</v>
      </c>
      <c r="J11620" s="3" t="str">
        <f>vlookup(I11620,Cats!$A:$B,2,false)</f>
        <v>E</v>
      </c>
    </row>
    <row r="11621">
      <c r="A11621" s="1">
        <v>134688.0</v>
      </c>
      <c r="B11621" s="1">
        <v>419.0</v>
      </c>
      <c r="C11621" s="2" t="s">
        <v>23</v>
      </c>
      <c r="D11621" s="1" t="s">
        <v>845</v>
      </c>
      <c r="E11621" s="1">
        <v>89.0</v>
      </c>
      <c r="F11621" s="1" t="str">
        <f>vlookup(E11621,Teams!$A:B,2,false)</f>
        <v>Lindbergh B</v>
      </c>
      <c r="G11621" s="1" t="b">
        <v>0</v>
      </c>
      <c r="H11621" s="1" t="b">
        <v>0</v>
      </c>
      <c r="I11621" s="1">
        <v>22.0</v>
      </c>
      <c r="J11621" s="3" t="str">
        <f>vlookup(I11621,Cats!$A:$B,2,false)</f>
        <v>E</v>
      </c>
    </row>
    <row r="11622">
      <c r="A11622" s="1">
        <v>134689.0</v>
      </c>
      <c r="B11622" s="1">
        <v>419.0</v>
      </c>
      <c r="C11622" s="2" t="s">
        <v>23</v>
      </c>
      <c r="D11622" s="1" t="s">
        <v>666</v>
      </c>
      <c r="E11622" s="1">
        <v>73.0</v>
      </c>
      <c r="F11622" s="1" t="str">
        <f>vlookup(E11622,Teams!$A:B,2,false)</f>
        <v>Glastonbury B</v>
      </c>
      <c r="G11622" s="1" t="b">
        <v>1</v>
      </c>
      <c r="H11622" s="1" t="b">
        <v>0</v>
      </c>
      <c r="I11622" s="1">
        <v>23.0</v>
      </c>
      <c r="J11622" s="3" t="str">
        <f>vlookup(I11622,Cats!$A:$B,2,false)</f>
        <v>B</v>
      </c>
    </row>
    <row r="11623">
      <c r="A11623" s="1">
        <v>134690.0</v>
      </c>
      <c r="B11623" s="1">
        <v>419.0</v>
      </c>
      <c r="C11623" s="2" t="s">
        <v>23</v>
      </c>
      <c r="D11623" s="1" t="s">
        <v>845</v>
      </c>
      <c r="E11623" s="1">
        <v>89.0</v>
      </c>
      <c r="F11623" s="1" t="str">
        <f>vlookup(E11623,Teams!$A:B,2,false)</f>
        <v>Lindbergh B</v>
      </c>
      <c r="G11623" s="1" t="b">
        <v>0</v>
      </c>
      <c r="H11623" s="1" t="b">
        <v>0</v>
      </c>
      <c r="I11623" s="1">
        <v>23.0</v>
      </c>
      <c r="J11623" s="3" t="str">
        <f>vlookup(I11623,Cats!$A:$B,2,false)</f>
        <v>B</v>
      </c>
    </row>
    <row r="11624">
      <c r="A11624" s="1">
        <v>134691.0</v>
      </c>
      <c r="B11624" s="1">
        <v>419.0</v>
      </c>
      <c r="C11624" s="2" t="s">
        <v>78</v>
      </c>
      <c r="D11624" s="1" t="s">
        <v>666</v>
      </c>
      <c r="E11624" s="1">
        <v>73.0</v>
      </c>
      <c r="F11624" s="1" t="str">
        <f>vlookup(E11624,Teams!$A:B,2,false)</f>
        <v>Glastonbury B</v>
      </c>
      <c r="G11624" s="1" t="b">
        <v>1</v>
      </c>
      <c r="H11624" s="1" t="b">
        <v>0</v>
      </c>
      <c r="I11624" s="1">
        <v>24.0</v>
      </c>
      <c r="J11624" s="3" t="str">
        <f>vlookup(I11624,Cats!$A:$B,2,false)</f>
        <v>P</v>
      </c>
    </row>
    <row r="11625">
      <c r="A11625" s="1">
        <v>134692.0</v>
      </c>
      <c r="B11625" s="1">
        <v>419.0</v>
      </c>
      <c r="C11625" s="2" t="s">
        <v>23</v>
      </c>
      <c r="D11625" s="1" t="s">
        <v>784</v>
      </c>
      <c r="E11625" s="1">
        <v>89.0</v>
      </c>
      <c r="F11625" s="1" t="str">
        <f>vlookup(E11625,Teams!$A:B,2,false)</f>
        <v>Lindbergh B</v>
      </c>
      <c r="G11625" s="1" t="b">
        <v>0</v>
      </c>
      <c r="H11625" s="1" t="b">
        <v>0</v>
      </c>
      <c r="I11625" s="1">
        <v>24.0</v>
      </c>
      <c r="J11625" s="3" t="str">
        <f>vlookup(I11625,Cats!$A:$B,2,false)</f>
        <v>P</v>
      </c>
    </row>
    <row r="11626">
      <c r="A11626" s="1">
        <v>134693.0</v>
      </c>
      <c r="B11626" s="1">
        <v>420.0</v>
      </c>
      <c r="C11626" s="2" t="s">
        <v>59</v>
      </c>
      <c r="D11626" s="1" t="s">
        <v>878</v>
      </c>
      <c r="E11626" s="1">
        <v>49.0</v>
      </c>
      <c r="F11626" s="1" t="str">
        <f>vlookup(E11626,Teams!$A:B,2,false)</f>
        <v>Blair A</v>
      </c>
      <c r="G11626" s="1" t="b">
        <v>1</v>
      </c>
      <c r="H11626" s="1" t="b">
        <v>0</v>
      </c>
      <c r="I11626" s="1">
        <v>1.0</v>
      </c>
      <c r="J11626" s="3" t="str">
        <f>vlookup(I11626,Cats!$A:$B,2,false)</f>
        <v>X</v>
      </c>
    </row>
    <row r="11627">
      <c r="A11627" s="1">
        <v>134694.0</v>
      </c>
      <c r="B11627" s="1">
        <v>420.0</v>
      </c>
      <c r="C11627" s="2" t="s">
        <v>23</v>
      </c>
      <c r="D11627" s="1" t="s">
        <v>426</v>
      </c>
      <c r="E11627" s="1">
        <v>91.0</v>
      </c>
      <c r="F11627" s="1" t="str">
        <f>vlookup(E11627,Teams!$A:B,2,false)</f>
        <v>Maryville A</v>
      </c>
      <c r="G11627" s="1" t="b">
        <v>0</v>
      </c>
      <c r="H11627" s="1" t="b">
        <v>0</v>
      </c>
      <c r="I11627" s="1">
        <v>1.0</v>
      </c>
      <c r="J11627" s="3" t="str">
        <f>vlookup(I11627,Cats!$A:$B,2,false)</f>
        <v>X</v>
      </c>
    </row>
    <row r="11628">
      <c r="A11628" s="1">
        <v>134695.0</v>
      </c>
      <c r="B11628" s="1">
        <v>420.0</v>
      </c>
      <c r="C11628" s="2" t="s">
        <v>23</v>
      </c>
      <c r="D11628" s="1" t="s">
        <v>909</v>
      </c>
      <c r="E11628" s="1">
        <v>49.0</v>
      </c>
      <c r="F11628" s="1" t="str">
        <f>vlookup(E11628,Teams!$A:B,2,false)</f>
        <v>Blair A</v>
      </c>
      <c r="G11628" s="1" t="b">
        <v>1</v>
      </c>
      <c r="H11628" s="1" t="b">
        <v>0</v>
      </c>
      <c r="I11628" s="1">
        <v>2.0</v>
      </c>
      <c r="J11628" s="3" t="str">
        <f>vlookup(I11628,Cats!$A:$B,2,false)</f>
        <v>M</v>
      </c>
    </row>
    <row r="11629">
      <c r="A11629" s="1">
        <v>134696.0</v>
      </c>
      <c r="B11629" s="1">
        <v>420.0</v>
      </c>
      <c r="C11629" s="2" t="s">
        <v>23</v>
      </c>
      <c r="D11629" s="1" t="s">
        <v>426</v>
      </c>
      <c r="E11629" s="1">
        <v>91.0</v>
      </c>
      <c r="F11629" s="1" t="str">
        <f>vlookup(E11629,Teams!$A:B,2,false)</f>
        <v>Maryville A</v>
      </c>
      <c r="G11629" s="1" t="b">
        <v>0</v>
      </c>
      <c r="H11629" s="1" t="b">
        <v>0</v>
      </c>
      <c r="I11629" s="1">
        <v>2.0</v>
      </c>
      <c r="J11629" s="3" t="str">
        <f>vlookup(I11629,Cats!$A:$B,2,false)</f>
        <v>M</v>
      </c>
    </row>
    <row r="11630">
      <c r="A11630" s="1">
        <v>134697.0</v>
      </c>
      <c r="B11630" s="1">
        <v>420.0</v>
      </c>
      <c r="C11630" s="2" t="s">
        <v>34</v>
      </c>
      <c r="D11630" s="1" t="s">
        <v>235</v>
      </c>
      <c r="E11630" s="1">
        <v>49.0</v>
      </c>
      <c r="F11630" s="1" t="str">
        <f>vlookup(E11630,Teams!$A:B,2,false)</f>
        <v>Blair A</v>
      </c>
      <c r="G11630" s="1" t="b">
        <v>1</v>
      </c>
      <c r="H11630" s="1" t="b">
        <v>0</v>
      </c>
      <c r="I11630" s="1">
        <v>3.0</v>
      </c>
      <c r="J11630" s="3" t="str">
        <f>vlookup(I11630,Cats!$A:$B,2,false)</f>
        <v>C</v>
      </c>
    </row>
    <row r="11631">
      <c r="A11631" s="1">
        <v>134698.0</v>
      </c>
      <c r="B11631" s="1">
        <v>420.0</v>
      </c>
      <c r="C11631" s="2" t="s">
        <v>23</v>
      </c>
      <c r="D11631" s="1"/>
      <c r="E11631" s="1">
        <v>91.0</v>
      </c>
      <c r="F11631" s="1" t="str">
        <f>vlookup(E11631,Teams!$A:B,2,false)</f>
        <v>Maryville A</v>
      </c>
      <c r="G11631" s="1" t="b">
        <v>0</v>
      </c>
      <c r="H11631" s="1" t="b">
        <v>1</v>
      </c>
      <c r="I11631" s="1">
        <v>3.0</v>
      </c>
      <c r="J11631" s="3" t="str">
        <f>vlookup(I11631,Cats!$A:$B,2,false)</f>
        <v>C</v>
      </c>
    </row>
    <row r="11632">
      <c r="A11632" s="1">
        <v>134699.0</v>
      </c>
      <c r="B11632" s="1">
        <v>420.0</v>
      </c>
      <c r="C11632" s="2" t="s">
        <v>23</v>
      </c>
      <c r="D11632" s="1" t="s">
        <v>824</v>
      </c>
      <c r="E11632" s="1">
        <v>49.0</v>
      </c>
      <c r="F11632" s="1" t="str">
        <f>vlookup(E11632,Teams!$A:B,2,false)</f>
        <v>Blair A</v>
      </c>
      <c r="G11632" s="1" t="b">
        <v>1</v>
      </c>
      <c r="H11632" s="1" t="b">
        <v>0</v>
      </c>
      <c r="I11632" s="1">
        <v>4.0</v>
      </c>
      <c r="J11632" s="3" t="str">
        <f>vlookup(I11632,Cats!$A:$B,2,false)</f>
        <v>E</v>
      </c>
    </row>
    <row r="11633">
      <c r="A11633" s="1">
        <v>134700.0</v>
      </c>
      <c r="B11633" s="1">
        <v>420.0</v>
      </c>
      <c r="C11633" s="2" t="s">
        <v>78</v>
      </c>
      <c r="D11633" s="1" t="s">
        <v>1115</v>
      </c>
      <c r="E11633" s="1">
        <v>91.0</v>
      </c>
      <c r="F11633" s="1" t="str">
        <f>vlookup(E11633,Teams!$A:B,2,false)</f>
        <v>Maryville A</v>
      </c>
      <c r="G11633" s="1" t="b">
        <v>0</v>
      </c>
      <c r="H11633" s="1" t="b">
        <v>0</v>
      </c>
      <c r="I11633" s="1">
        <v>4.0</v>
      </c>
      <c r="J11633" s="3" t="str">
        <f>vlookup(I11633,Cats!$A:$B,2,false)</f>
        <v>E</v>
      </c>
    </row>
    <row r="11634">
      <c r="A11634" s="1">
        <v>134701.0</v>
      </c>
      <c r="B11634" s="1">
        <v>420.0</v>
      </c>
      <c r="C11634" s="2" t="s">
        <v>34</v>
      </c>
      <c r="D11634" s="1" t="s">
        <v>235</v>
      </c>
      <c r="E11634" s="1">
        <v>49.0</v>
      </c>
      <c r="F11634" s="1" t="str">
        <f>vlookup(E11634,Teams!$A:B,2,false)</f>
        <v>Blair A</v>
      </c>
      <c r="G11634" s="1" t="b">
        <v>1</v>
      </c>
      <c r="H11634" s="1" t="b">
        <v>0</v>
      </c>
      <c r="I11634" s="1">
        <v>5.0</v>
      </c>
      <c r="J11634" s="3" t="str">
        <f>vlookup(I11634,Cats!$A:$B,2,false)</f>
        <v>B</v>
      </c>
    </row>
    <row r="11635">
      <c r="A11635" s="1">
        <v>134702.0</v>
      </c>
      <c r="B11635" s="1">
        <v>420.0</v>
      </c>
      <c r="C11635" s="2" t="s">
        <v>23</v>
      </c>
      <c r="D11635" s="1"/>
      <c r="E11635" s="1">
        <v>91.0</v>
      </c>
      <c r="F11635" s="1" t="str">
        <f>vlookup(E11635,Teams!$A:B,2,false)</f>
        <v>Maryville A</v>
      </c>
      <c r="G11635" s="1" t="b">
        <v>0</v>
      </c>
      <c r="H11635" s="1" t="b">
        <v>1</v>
      </c>
      <c r="I11635" s="1">
        <v>5.0</v>
      </c>
      <c r="J11635" s="3" t="str">
        <f>vlookup(I11635,Cats!$A:$B,2,false)</f>
        <v>B</v>
      </c>
    </row>
    <row r="11636">
      <c r="A11636" s="1">
        <v>134703.0</v>
      </c>
      <c r="B11636" s="1">
        <v>420.0</v>
      </c>
      <c r="C11636" s="2" t="s">
        <v>34</v>
      </c>
      <c r="D11636" s="1" t="s">
        <v>878</v>
      </c>
      <c r="E11636" s="1">
        <v>49.0</v>
      </c>
      <c r="F11636" s="1" t="str">
        <f>vlookup(E11636,Teams!$A:B,2,false)</f>
        <v>Blair A</v>
      </c>
      <c r="G11636" s="1" t="b">
        <v>1</v>
      </c>
      <c r="H11636" s="1" t="b">
        <v>0</v>
      </c>
      <c r="I11636" s="1">
        <v>6.0</v>
      </c>
      <c r="J11636" s="3" t="str">
        <f>vlookup(I11636,Cats!$A:$B,2,false)</f>
        <v>P</v>
      </c>
    </row>
    <row r="11637">
      <c r="A11637" s="1">
        <v>134704.0</v>
      </c>
      <c r="B11637" s="1">
        <v>420.0</v>
      </c>
      <c r="C11637" s="2" t="s">
        <v>23</v>
      </c>
      <c r="D11637" s="1"/>
      <c r="E11637" s="1">
        <v>91.0</v>
      </c>
      <c r="F11637" s="1" t="str">
        <f>vlookup(E11637,Teams!$A:B,2,false)</f>
        <v>Maryville A</v>
      </c>
      <c r="G11637" s="1" t="b">
        <v>0</v>
      </c>
      <c r="H11637" s="1" t="b">
        <v>1</v>
      </c>
      <c r="I11637" s="1">
        <v>6.0</v>
      </c>
      <c r="J11637" s="3" t="str">
        <f>vlookup(I11637,Cats!$A:$B,2,false)</f>
        <v>P</v>
      </c>
    </row>
    <row r="11638">
      <c r="A11638" s="1">
        <v>134705.0</v>
      </c>
      <c r="B11638" s="1">
        <v>420.0</v>
      </c>
      <c r="C11638" s="2" t="s">
        <v>34</v>
      </c>
      <c r="D11638" s="1" t="s">
        <v>824</v>
      </c>
      <c r="E11638" s="1">
        <v>49.0</v>
      </c>
      <c r="F11638" s="1" t="str">
        <f>vlookup(E11638,Teams!$A:B,2,false)</f>
        <v>Blair A</v>
      </c>
      <c r="G11638" s="1" t="b">
        <v>1</v>
      </c>
      <c r="H11638" s="1" t="b">
        <v>0</v>
      </c>
      <c r="I11638" s="1">
        <v>7.0</v>
      </c>
      <c r="J11638" s="3" t="str">
        <f>vlookup(I11638,Cats!$A:$B,2,false)</f>
        <v>X</v>
      </c>
    </row>
    <row r="11639">
      <c r="A11639" s="1">
        <v>134706.0</v>
      </c>
      <c r="B11639" s="1">
        <v>420.0</v>
      </c>
      <c r="C11639" s="2" t="s">
        <v>23</v>
      </c>
      <c r="D11639" s="1"/>
      <c r="E11639" s="1">
        <v>91.0</v>
      </c>
      <c r="F11639" s="1" t="str">
        <f>vlookup(E11639,Teams!$A:B,2,false)</f>
        <v>Maryville A</v>
      </c>
      <c r="G11639" s="1" t="b">
        <v>0</v>
      </c>
      <c r="H11639" s="1" t="b">
        <v>1</v>
      </c>
      <c r="I11639" s="1">
        <v>7.0</v>
      </c>
      <c r="J11639" s="3" t="str">
        <f>vlookup(I11639,Cats!$A:$B,2,false)</f>
        <v>X</v>
      </c>
    </row>
    <row r="11640">
      <c r="A11640" s="1">
        <v>134707.0</v>
      </c>
      <c r="B11640" s="1">
        <v>420.0</v>
      </c>
      <c r="C11640" s="2" t="s">
        <v>34</v>
      </c>
      <c r="D11640" s="1" t="s">
        <v>909</v>
      </c>
      <c r="E11640" s="1">
        <v>49.0</v>
      </c>
      <c r="F11640" s="1" t="str">
        <f>vlookup(E11640,Teams!$A:B,2,false)</f>
        <v>Blair A</v>
      </c>
      <c r="G11640" s="1" t="b">
        <v>1</v>
      </c>
      <c r="H11640" s="1" t="b">
        <v>0</v>
      </c>
      <c r="I11640" s="1">
        <v>8.0</v>
      </c>
      <c r="J11640" s="3" t="str">
        <f>vlookup(I11640,Cats!$A:$B,2,false)</f>
        <v>M</v>
      </c>
    </row>
    <row r="11641">
      <c r="A11641" s="1">
        <v>134708.0</v>
      </c>
      <c r="B11641" s="1">
        <v>420.0</v>
      </c>
      <c r="C11641" s="2" t="s">
        <v>23</v>
      </c>
      <c r="D11641" s="1"/>
      <c r="E11641" s="1">
        <v>91.0</v>
      </c>
      <c r="F11641" s="1" t="str">
        <f>vlookup(E11641,Teams!$A:B,2,false)</f>
        <v>Maryville A</v>
      </c>
      <c r="G11641" s="1" t="b">
        <v>0</v>
      </c>
      <c r="H11641" s="1" t="b">
        <v>1</v>
      </c>
      <c r="I11641" s="1">
        <v>8.0</v>
      </c>
      <c r="J11641" s="3" t="str">
        <f>vlookup(I11641,Cats!$A:$B,2,false)</f>
        <v>M</v>
      </c>
    </row>
    <row r="11642">
      <c r="A11642" s="1">
        <v>134709.0</v>
      </c>
      <c r="B11642" s="1">
        <v>420.0</v>
      </c>
      <c r="C11642" s="2" t="s">
        <v>34</v>
      </c>
      <c r="D11642" s="1" t="s">
        <v>235</v>
      </c>
      <c r="E11642" s="1">
        <v>49.0</v>
      </c>
      <c r="F11642" s="1" t="str">
        <f>vlookup(E11642,Teams!$A:B,2,false)</f>
        <v>Blair A</v>
      </c>
      <c r="G11642" s="1" t="b">
        <v>1</v>
      </c>
      <c r="H11642" s="1" t="b">
        <v>0</v>
      </c>
      <c r="I11642" s="1">
        <v>9.0</v>
      </c>
      <c r="J11642" s="3" t="str">
        <f>vlookup(I11642,Cats!$A:$B,2,false)</f>
        <v>C</v>
      </c>
    </row>
    <row r="11643">
      <c r="A11643" s="1">
        <v>134710.0</v>
      </c>
      <c r="B11643" s="1">
        <v>420.0</v>
      </c>
      <c r="C11643" s="2" t="s">
        <v>23</v>
      </c>
      <c r="D11643" s="1"/>
      <c r="E11643" s="1">
        <v>91.0</v>
      </c>
      <c r="F11643" s="1" t="str">
        <f>vlookup(E11643,Teams!$A:B,2,false)</f>
        <v>Maryville A</v>
      </c>
      <c r="G11643" s="1" t="b">
        <v>0</v>
      </c>
      <c r="H11643" s="1" t="b">
        <v>1</v>
      </c>
      <c r="I11643" s="1">
        <v>9.0</v>
      </c>
      <c r="J11643" s="3" t="str">
        <f>vlookup(I11643,Cats!$A:$B,2,false)</f>
        <v>C</v>
      </c>
    </row>
    <row r="11644">
      <c r="A11644" s="1">
        <v>134711.0</v>
      </c>
      <c r="B11644" s="1">
        <v>420.0</v>
      </c>
      <c r="C11644" s="2" t="s">
        <v>34</v>
      </c>
      <c r="D11644" s="1" t="s">
        <v>824</v>
      </c>
      <c r="E11644" s="1">
        <v>49.0</v>
      </c>
      <c r="F11644" s="1" t="str">
        <f>vlookup(E11644,Teams!$A:B,2,false)</f>
        <v>Blair A</v>
      </c>
      <c r="G11644" s="1" t="b">
        <v>1</v>
      </c>
      <c r="H11644" s="1" t="b">
        <v>0</v>
      </c>
      <c r="I11644" s="1">
        <v>10.0</v>
      </c>
      <c r="J11644" s="3" t="str">
        <f>vlookup(I11644,Cats!$A:$B,2,false)</f>
        <v>E</v>
      </c>
    </row>
    <row r="11645">
      <c r="A11645" s="1">
        <v>134712.0</v>
      </c>
      <c r="B11645" s="1">
        <v>420.0</v>
      </c>
      <c r="C11645" s="2" t="s">
        <v>23</v>
      </c>
      <c r="D11645" s="1"/>
      <c r="E11645" s="1">
        <v>91.0</v>
      </c>
      <c r="F11645" s="1" t="str">
        <f>vlookup(E11645,Teams!$A:B,2,false)</f>
        <v>Maryville A</v>
      </c>
      <c r="G11645" s="1" t="b">
        <v>0</v>
      </c>
      <c r="H11645" s="1" t="b">
        <v>1</v>
      </c>
      <c r="I11645" s="1">
        <v>10.0</v>
      </c>
      <c r="J11645" s="3" t="str">
        <f>vlookup(I11645,Cats!$A:$B,2,false)</f>
        <v>E</v>
      </c>
    </row>
    <row r="11646">
      <c r="A11646" s="1">
        <v>134713.0</v>
      </c>
      <c r="B11646" s="1">
        <v>420.0</v>
      </c>
      <c r="C11646" s="2" t="s">
        <v>34</v>
      </c>
      <c r="D11646" s="1" t="s">
        <v>235</v>
      </c>
      <c r="E11646" s="1">
        <v>49.0</v>
      </c>
      <c r="F11646" s="1" t="str">
        <f>vlookup(E11646,Teams!$A:B,2,false)</f>
        <v>Blair A</v>
      </c>
      <c r="G11646" s="1" t="b">
        <v>1</v>
      </c>
      <c r="H11646" s="1" t="b">
        <v>0</v>
      </c>
      <c r="I11646" s="1">
        <v>11.0</v>
      </c>
      <c r="J11646" s="3" t="str">
        <f>vlookup(I11646,Cats!$A:$B,2,false)</f>
        <v>B</v>
      </c>
    </row>
    <row r="11647">
      <c r="A11647" s="1">
        <v>134714.0</v>
      </c>
      <c r="B11647" s="1">
        <v>420.0</v>
      </c>
      <c r="C11647" s="2" t="s">
        <v>23</v>
      </c>
      <c r="D11647" s="1"/>
      <c r="E11647" s="1">
        <v>91.0</v>
      </c>
      <c r="F11647" s="1" t="str">
        <f>vlookup(E11647,Teams!$A:B,2,false)</f>
        <v>Maryville A</v>
      </c>
      <c r="G11647" s="1" t="b">
        <v>0</v>
      </c>
      <c r="H11647" s="1" t="b">
        <v>1</v>
      </c>
      <c r="I11647" s="1">
        <v>11.0</v>
      </c>
      <c r="J11647" s="3" t="str">
        <f>vlookup(I11647,Cats!$A:$B,2,false)</f>
        <v>B</v>
      </c>
    </row>
    <row r="11648">
      <c r="A11648" s="1">
        <v>134715.0</v>
      </c>
      <c r="B11648" s="1">
        <v>420.0</v>
      </c>
      <c r="C11648" s="2" t="s">
        <v>34</v>
      </c>
      <c r="D11648" s="1" t="s">
        <v>878</v>
      </c>
      <c r="E11648" s="1">
        <v>49.0</v>
      </c>
      <c r="F11648" s="1" t="str">
        <f>vlookup(E11648,Teams!$A:B,2,false)</f>
        <v>Blair A</v>
      </c>
      <c r="G11648" s="1" t="b">
        <v>1</v>
      </c>
      <c r="H11648" s="1" t="b">
        <v>0</v>
      </c>
      <c r="I11648" s="1">
        <v>12.0</v>
      </c>
      <c r="J11648" s="3" t="str">
        <f>vlookup(I11648,Cats!$A:$B,2,false)</f>
        <v>P</v>
      </c>
    </row>
    <row r="11649">
      <c r="A11649" s="1">
        <v>134716.0</v>
      </c>
      <c r="B11649" s="1">
        <v>420.0</v>
      </c>
      <c r="C11649" s="2" t="s">
        <v>23</v>
      </c>
      <c r="D11649" s="1"/>
      <c r="E11649" s="1">
        <v>91.0</v>
      </c>
      <c r="F11649" s="1" t="str">
        <f>vlookup(E11649,Teams!$A:B,2,false)</f>
        <v>Maryville A</v>
      </c>
      <c r="G11649" s="1" t="b">
        <v>0</v>
      </c>
      <c r="H11649" s="1" t="b">
        <v>1</v>
      </c>
      <c r="I11649" s="1">
        <v>12.0</v>
      </c>
      <c r="J11649" s="3" t="str">
        <f>vlookup(I11649,Cats!$A:$B,2,false)</f>
        <v>P</v>
      </c>
    </row>
    <row r="11650">
      <c r="A11650" s="1">
        <v>134717.0</v>
      </c>
      <c r="B11650" s="1">
        <v>420.0</v>
      </c>
      <c r="C11650" s="2" t="s">
        <v>23</v>
      </c>
      <c r="D11650" s="1"/>
      <c r="E11650" s="1">
        <v>49.0</v>
      </c>
      <c r="F11650" s="1" t="str">
        <f>vlookup(E11650,Teams!$A:B,2,false)</f>
        <v>Blair A</v>
      </c>
      <c r="G11650" s="1" t="b">
        <v>1</v>
      </c>
      <c r="H11650" s="1" t="b">
        <v>1</v>
      </c>
      <c r="I11650" s="1">
        <v>13.0</v>
      </c>
      <c r="J11650" s="3" t="str">
        <f>vlookup(I11650,Cats!$A:$B,2,false)</f>
        <v>X</v>
      </c>
    </row>
    <row r="11651">
      <c r="A11651" s="1">
        <v>134718.0</v>
      </c>
      <c r="B11651" s="1">
        <v>420.0</v>
      </c>
      <c r="C11651" s="2" t="s">
        <v>78</v>
      </c>
      <c r="D11651" s="1" t="s">
        <v>426</v>
      </c>
      <c r="E11651" s="1">
        <v>91.0</v>
      </c>
      <c r="F11651" s="1" t="str">
        <f>vlookup(E11651,Teams!$A:B,2,false)</f>
        <v>Maryville A</v>
      </c>
      <c r="G11651" s="1" t="b">
        <v>0</v>
      </c>
      <c r="H11651" s="1" t="b">
        <v>0</v>
      </c>
      <c r="I11651" s="1">
        <v>13.0</v>
      </c>
      <c r="J11651" s="3" t="str">
        <f>vlookup(I11651,Cats!$A:$B,2,false)</f>
        <v>X</v>
      </c>
    </row>
    <row r="11652">
      <c r="A11652" s="1">
        <v>134719.0</v>
      </c>
      <c r="B11652" s="1">
        <v>420.0</v>
      </c>
      <c r="C11652" s="2" t="s">
        <v>23</v>
      </c>
      <c r="D11652" s="1" t="s">
        <v>909</v>
      </c>
      <c r="E11652" s="1">
        <v>49.0</v>
      </c>
      <c r="F11652" s="1" t="str">
        <f>vlookup(E11652,Teams!$A:B,2,false)</f>
        <v>Blair A</v>
      </c>
      <c r="G11652" s="1" t="b">
        <v>1</v>
      </c>
      <c r="H11652" s="1" t="b">
        <v>0</v>
      </c>
      <c r="I11652" s="1">
        <v>14.0</v>
      </c>
      <c r="J11652" s="3" t="str">
        <f>vlookup(I11652,Cats!$A:$B,2,false)</f>
        <v>M</v>
      </c>
    </row>
    <row r="11653">
      <c r="A11653" s="1">
        <v>134720.0</v>
      </c>
      <c r="B11653" s="1">
        <v>420.0</v>
      </c>
      <c r="C11653" s="2" t="s">
        <v>23</v>
      </c>
      <c r="D11653" s="1" t="s">
        <v>1115</v>
      </c>
      <c r="E11653" s="1">
        <v>91.0</v>
      </c>
      <c r="F11653" s="1" t="str">
        <f>vlookup(E11653,Teams!$A:B,2,false)</f>
        <v>Maryville A</v>
      </c>
      <c r="G11653" s="1" t="b">
        <v>0</v>
      </c>
      <c r="H11653" s="1" t="b">
        <v>0</v>
      </c>
      <c r="I11653" s="1">
        <v>14.0</v>
      </c>
      <c r="J11653" s="3" t="str">
        <f>vlookup(I11653,Cats!$A:$B,2,false)</f>
        <v>M</v>
      </c>
    </row>
    <row r="11654">
      <c r="A11654" s="1">
        <v>134721.0</v>
      </c>
      <c r="B11654" s="1">
        <v>420.0</v>
      </c>
      <c r="C11654" s="2" t="s">
        <v>34</v>
      </c>
      <c r="D11654" s="1" t="s">
        <v>235</v>
      </c>
      <c r="E11654" s="1">
        <v>49.0</v>
      </c>
      <c r="F11654" s="1" t="str">
        <f>vlookup(E11654,Teams!$A:B,2,false)</f>
        <v>Blair A</v>
      </c>
      <c r="G11654" s="1" t="b">
        <v>1</v>
      </c>
      <c r="H11654" s="1" t="b">
        <v>0</v>
      </c>
      <c r="I11654" s="1">
        <v>15.0</v>
      </c>
      <c r="J11654" s="3" t="str">
        <f>vlookup(I11654,Cats!$A:$B,2,false)</f>
        <v>C</v>
      </c>
    </row>
    <row r="11655">
      <c r="A11655" s="1">
        <v>134722.0</v>
      </c>
      <c r="B11655" s="1">
        <v>420.0</v>
      </c>
      <c r="C11655" s="2" t="s">
        <v>23</v>
      </c>
      <c r="D11655" s="1"/>
      <c r="E11655" s="1">
        <v>91.0</v>
      </c>
      <c r="F11655" s="1" t="str">
        <f>vlookup(E11655,Teams!$A:B,2,false)</f>
        <v>Maryville A</v>
      </c>
      <c r="G11655" s="1" t="b">
        <v>0</v>
      </c>
      <c r="H11655" s="1" t="b">
        <v>1</v>
      </c>
      <c r="I11655" s="1">
        <v>15.0</v>
      </c>
      <c r="J11655" s="3" t="str">
        <f>vlookup(I11655,Cats!$A:$B,2,false)</f>
        <v>C</v>
      </c>
    </row>
    <row r="11656">
      <c r="A11656" s="1">
        <v>134723.0</v>
      </c>
      <c r="B11656" s="1">
        <v>420.0</v>
      </c>
      <c r="C11656" s="2" t="s">
        <v>23</v>
      </c>
      <c r="D11656" s="1"/>
      <c r="E11656" s="1">
        <v>49.0</v>
      </c>
      <c r="F11656" s="1" t="str">
        <f>vlookup(E11656,Teams!$A:B,2,false)</f>
        <v>Blair A</v>
      </c>
      <c r="G11656" s="1" t="b">
        <v>1</v>
      </c>
      <c r="H11656" s="1" t="b">
        <v>1</v>
      </c>
      <c r="I11656" s="1">
        <v>16.0</v>
      </c>
      <c r="J11656" s="3" t="str">
        <f>vlookup(I11656,Cats!$A:$B,2,false)</f>
        <v>E</v>
      </c>
    </row>
    <row r="11657">
      <c r="A11657" s="1">
        <v>134724.0</v>
      </c>
      <c r="B11657" s="1">
        <v>420.0</v>
      </c>
      <c r="C11657" s="2" t="s">
        <v>23</v>
      </c>
      <c r="D11657" s="1" t="s">
        <v>426</v>
      </c>
      <c r="E11657" s="1">
        <v>91.0</v>
      </c>
      <c r="F11657" s="1" t="str">
        <f>vlookup(E11657,Teams!$A:B,2,false)</f>
        <v>Maryville A</v>
      </c>
      <c r="G11657" s="1" t="b">
        <v>0</v>
      </c>
      <c r="H11657" s="1" t="b">
        <v>0</v>
      </c>
      <c r="I11657" s="1">
        <v>16.0</v>
      </c>
      <c r="J11657" s="3" t="str">
        <f>vlookup(I11657,Cats!$A:$B,2,false)</f>
        <v>E</v>
      </c>
    </row>
    <row r="11658">
      <c r="A11658" s="1">
        <v>134725.0</v>
      </c>
      <c r="B11658" s="1">
        <v>420.0</v>
      </c>
      <c r="C11658" s="2" t="s">
        <v>34</v>
      </c>
      <c r="D11658" s="1" t="s">
        <v>235</v>
      </c>
      <c r="E11658" s="1">
        <v>49.0</v>
      </c>
      <c r="F11658" s="1" t="str">
        <f>vlookup(E11658,Teams!$A:B,2,false)</f>
        <v>Blair A</v>
      </c>
      <c r="G11658" s="1" t="b">
        <v>1</v>
      </c>
      <c r="H11658" s="1" t="b">
        <v>0</v>
      </c>
      <c r="I11658" s="1">
        <v>17.0</v>
      </c>
      <c r="J11658" s="3" t="str">
        <f>vlookup(I11658,Cats!$A:$B,2,false)</f>
        <v>B</v>
      </c>
    </row>
    <row r="11659">
      <c r="A11659" s="1">
        <v>134726.0</v>
      </c>
      <c r="B11659" s="1">
        <v>420.0</v>
      </c>
      <c r="C11659" s="2" t="s">
        <v>23</v>
      </c>
      <c r="D11659" s="1"/>
      <c r="E11659" s="1">
        <v>91.0</v>
      </c>
      <c r="F11659" s="1" t="str">
        <f>vlookup(E11659,Teams!$A:B,2,false)</f>
        <v>Maryville A</v>
      </c>
      <c r="G11659" s="1" t="b">
        <v>0</v>
      </c>
      <c r="H11659" s="1" t="b">
        <v>1</v>
      </c>
      <c r="I11659" s="1">
        <v>17.0</v>
      </c>
      <c r="J11659" s="3" t="str">
        <f>vlookup(I11659,Cats!$A:$B,2,false)</f>
        <v>B</v>
      </c>
    </row>
    <row r="11660">
      <c r="A11660" s="1">
        <v>134727.0</v>
      </c>
      <c r="B11660" s="1">
        <v>420.0</v>
      </c>
      <c r="C11660" s="2" t="s">
        <v>34</v>
      </c>
      <c r="D11660" s="1" t="s">
        <v>235</v>
      </c>
      <c r="E11660" s="1">
        <v>49.0</v>
      </c>
      <c r="F11660" s="1" t="str">
        <f>vlookup(E11660,Teams!$A:B,2,false)</f>
        <v>Blair A</v>
      </c>
      <c r="G11660" s="1" t="b">
        <v>1</v>
      </c>
      <c r="H11660" s="1" t="b">
        <v>0</v>
      </c>
      <c r="I11660" s="1">
        <v>18.0</v>
      </c>
      <c r="J11660" s="3" t="str">
        <f>vlookup(I11660,Cats!$A:$B,2,false)</f>
        <v>P</v>
      </c>
    </row>
    <row r="11661">
      <c r="A11661" s="1">
        <v>134728.0</v>
      </c>
      <c r="B11661" s="1">
        <v>420.0</v>
      </c>
      <c r="C11661" s="2" t="s">
        <v>23</v>
      </c>
      <c r="D11661" s="1"/>
      <c r="E11661" s="1">
        <v>91.0</v>
      </c>
      <c r="F11661" s="1" t="str">
        <f>vlookup(E11661,Teams!$A:B,2,false)</f>
        <v>Maryville A</v>
      </c>
      <c r="G11661" s="1" t="b">
        <v>0</v>
      </c>
      <c r="H11661" s="1" t="b">
        <v>1</v>
      </c>
      <c r="I11661" s="1">
        <v>18.0</v>
      </c>
      <c r="J11661" s="3" t="str">
        <f>vlookup(I11661,Cats!$A:$B,2,false)</f>
        <v>P</v>
      </c>
    </row>
    <row r="11662">
      <c r="A11662" s="1">
        <v>134729.0</v>
      </c>
      <c r="B11662" s="1">
        <v>420.0</v>
      </c>
      <c r="C11662" s="2" t="s">
        <v>78</v>
      </c>
      <c r="D11662" s="1" t="s">
        <v>235</v>
      </c>
      <c r="E11662" s="1">
        <v>49.0</v>
      </c>
      <c r="F11662" s="1" t="str">
        <f>vlookup(E11662,Teams!$A:B,2,false)</f>
        <v>Blair A</v>
      </c>
      <c r="G11662" s="1" t="b">
        <v>1</v>
      </c>
      <c r="H11662" s="1" t="b">
        <v>0</v>
      </c>
      <c r="I11662" s="1">
        <v>19.0</v>
      </c>
      <c r="J11662" s="3" t="str">
        <f>vlookup(I11662,Cats!$A:$B,2,false)</f>
        <v>X</v>
      </c>
    </row>
    <row r="11663">
      <c r="A11663" s="1">
        <v>134730.0</v>
      </c>
      <c r="B11663" s="1">
        <v>420.0</v>
      </c>
      <c r="C11663" s="2" t="s">
        <v>23</v>
      </c>
      <c r="D11663" s="1"/>
      <c r="E11663" s="1">
        <v>91.0</v>
      </c>
      <c r="F11663" s="1" t="str">
        <f>vlookup(E11663,Teams!$A:B,2,false)</f>
        <v>Maryville A</v>
      </c>
      <c r="G11663" s="1" t="b">
        <v>0</v>
      </c>
      <c r="H11663" s="1" t="b">
        <v>1</v>
      </c>
      <c r="I11663" s="1">
        <v>19.0</v>
      </c>
      <c r="J11663" s="3" t="str">
        <f>vlookup(I11663,Cats!$A:$B,2,false)</f>
        <v>X</v>
      </c>
    </row>
    <row r="11664">
      <c r="A11664" s="1">
        <v>134731.0</v>
      </c>
      <c r="B11664" s="1">
        <v>420.0</v>
      </c>
      <c r="C11664" s="2" t="s">
        <v>34</v>
      </c>
      <c r="D11664" s="1" t="s">
        <v>824</v>
      </c>
      <c r="E11664" s="1">
        <v>49.0</v>
      </c>
      <c r="F11664" s="1" t="str">
        <f>vlookup(E11664,Teams!$A:B,2,false)</f>
        <v>Blair A</v>
      </c>
      <c r="G11664" s="1" t="b">
        <v>1</v>
      </c>
      <c r="H11664" s="1" t="b">
        <v>0</v>
      </c>
      <c r="I11664" s="1">
        <v>20.0</v>
      </c>
      <c r="J11664" s="3" t="str">
        <f>vlookup(I11664,Cats!$A:$B,2,false)</f>
        <v>M</v>
      </c>
    </row>
    <row r="11665">
      <c r="A11665" s="1">
        <v>134732.0</v>
      </c>
      <c r="B11665" s="1">
        <v>420.0</v>
      </c>
      <c r="C11665" s="2" t="s">
        <v>23</v>
      </c>
      <c r="D11665" s="1"/>
      <c r="E11665" s="1">
        <v>91.0</v>
      </c>
      <c r="F11665" s="1" t="str">
        <f>vlookup(E11665,Teams!$A:B,2,false)</f>
        <v>Maryville A</v>
      </c>
      <c r="G11665" s="1" t="b">
        <v>0</v>
      </c>
      <c r="H11665" s="1" t="b">
        <v>1</v>
      </c>
      <c r="I11665" s="1">
        <v>20.0</v>
      </c>
      <c r="J11665" s="3" t="str">
        <f>vlookup(I11665,Cats!$A:$B,2,false)</f>
        <v>M</v>
      </c>
    </row>
    <row r="11666">
      <c r="A11666" s="1">
        <v>134733.0</v>
      </c>
      <c r="B11666" s="1">
        <v>420.0</v>
      </c>
      <c r="C11666" s="2" t="s">
        <v>34</v>
      </c>
      <c r="D11666" s="1" t="s">
        <v>235</v>
      </c>
      <c r="E11666" s="1">
        <v>49.0</v>
      </c>
      <c r="F11666" s="1" t="str">
        <f>vlookup(E11666,Teams!$A:B,2,false)</f>
        <v>Blair A</v>
      </c>
      <c r="G11666" s="1" t="b">
        <v>1</v>
      </c>
      <c r="H11666" s="1" t="b">
        <v>0</v>
      </c>
      <c r="I11666" s="1">
        <v>21.0</v>
      </c>
      <c r="J11666" s="3" t="str">
        <f>vlookup(I11666,Cats!$A:$B,2,false)</f>
        <v>C</v>
      </c>
    </row>
    <row r="11667">
      <c r="A11667" s="1">
        <v>134734.0</v>
      </c>
      <c r="B11667" s="1">
        <v>420.0</v>
      </c>
      <c r="C11667" s="2" t="s">
        <v>23</v>
      </c>
      <c r="D11667" s="1"/>
      <c r="E11667" s="1">
        <v>91.0</v>
      </c>
      <c r="F11667" s="1" t="str">
        <f>vlookup(E11667,Teams!$A:B,2,false)</f>
        <v>Maryville A</v>
      </c>
      <c r="G11667" s="1" t="b">
        <v>0</v>
      </c>
      <c r="H11667" s="1" t="b">
        <v>1</v>
      </c>
      <c r="I11667" s="1">
        <v>21.0</v>
      </c>
      <c r="J11667" s="3" t="str">
        <f>vlookup(I11667,Cats!$A:$B,2,false)</f>
        <v>C</v>
      </c>
    </row>
    <row r="11668">
      <c r="A11668" s="1">
        <v>134735.0</v>
      </c>
      <c r="B11668" s="1">
        <v>420.0</v>
      </c>
      <c r="C11668" s="2" t="s">
        <v>59</v>
      </c>
      <c r="D11668" s="1" t="s">
        <v>878</v>
      </c>
      <c r="E11668" s="1">
        <v>49.0</v>
      </c>
      <c r="F11668" s="1" t="str">
        <f>vlookup(E11668,Teams!$A:B,2,false)</f>
        <v>Blair A</v>
      </c>
      <c r="G11668" s="1" t="b">
        <v>1</v>
      </c>
      <c r="H11668" s="1" t="b">
        <v>0</v>
      </c>
      <c r="I11668" s="1">
        <v>22.0</v>
      </c>
      <c r="J11668" s="3" t="str">
        <f>vlookup(I11668,Cats!$A:$B,2,false)</f>
        <v>E</v>
      </c>
    </row>
    <row r="11669">
      <c r="A11669" s="1">
        <v>134736.0</v>
      </c>
      <c r="B11669" s="1">
        <v>420.0</v>
      </c>
      <c r="C11669" s="2" t="s">
        <v>23</v>
      </c>
      <c r="D11669" s="1" t="s">
        <v>1115</v>
      </c>
      <c r="E11669" s="1">
        <v>91.0</v>
      </c>
      <c r="F11669" s="1" t="str">
        <f>vlookup(E11669,Teams!$A:B,2,false)</f>
        <v>Maryville A</v>
      </c>
      <c r="G11669" s="1" t="b">
        <v>0</v>
      </c>
      <c r="H11669" s="1" t="b">
        <v>0</v>
      </c>
      <c r="I11669" s="1">
        <v>22.0</v>
      </c>
      <c r="J11669" s="3" t="str">
        <f>vlookup(I11669,Cats!$A:$B,2,false)</f>
        <v>E</v>
      </c>
    </row>
    <row r="11670">
      <c r="A11670" s="1">
        <v>134737.0</v>
      </c>
      <c r="B11670" s="1">
        <v>420.0</v>
      </c>
      <c r="C11670" s="2" t="s">
        <v>34</v>
      </c>
      <c r="D11670" s="1" t="s">
        <v>235</v>
      </c>
      <c r="E11670" s="1">
        <v>49.0</v>
      </c>
      <c r="F11670" s="1" t="str">
        <f>vlookup(E11670,Teams!$A:B,2,false)</f>
        <v>Blair A</v>
      </c>
      <c r="G11670" s="1" t="b">
        <v>1</v>
      </c>
      <c r="H11670" s="1" t="b">
        <v>0</v>
      </c>
      <c r="I11670" s="1">
        <v>23.0</v>
      </c>
      <c r="J11670" s="3" t="str">
        <f>vlookup(I11670,Cats!$A:$B,2,false)</f>
        <v>B</v>
      </c>
    </row>
    <row r="11671">
      <c r="A11671" s="1">
        <v>134738.0</v>
      </c>
      <c r="B11671" s="1">
        <v>420.0</v>
      </c>
      <c r="C11671" s="2" t="s">
        <v>23</v>
      </c>
      <c r="D11671" s="1"/>
      <c r="E11671" s="1">
        <v>91.0</v>
      </c>
      <c r="F11671" s="1" t="str">
        <f>vlookup(E11671,Teams!$A:B,2,false)</f>
        <v>Maryville A</v>
      </c>
      <c r="G11671" s="1" t="b">
        <v>0</v>
      </c>
      <c r="H11671" s="1" t="b">
        <v>1</v>
      </c>
      <c r="I11671" s="1">
        <v>23.0</v>
      </c>
      <c r="J11671" s="3" t="str">
        <f>vlookup(I11671,Cats!$A:$B,2,false)</f>
        <v>B</v>
      </c>
    </row>
    <row r="11672">
      <c r="A11672" s="1">
        <v>134739.0</v>
      </c>
      <c r="B11672" s="1">
        <v>420.0</v>
      </c>
      <c r="C11672" s="2" t="s">
        <v>78</v>
      </c>
      <c r="D11672" s="1" t="s">
        <v>824</v>
      </c>
      <c r="E11672" s="1">
        <v>49.0</v>
      </c>
      <c r="F11672" s="1" t="str">
        <f>vlookup(E11672,Teams!$A:B,2,false)</f>
        <v>Blair A</v>
      </c>
      <c r="G11672" s="1" t="b">
        <v>1</v>
      </c>
      <c r="H11672" s="1" t="b">
        <v>0</v>
      </c>
      <c r="I11672" s="1">
        <v>24.0</v>
      </c>
      <c r="J11672" s="3" t="str">
        <f>vlookup(I11672,Cats!$A:$B,2,false)</f>
        <v>P</v>
      </c>
    </row>
    <row r="11673">
      <c r="A11673" s="1">
        <v>134740.0</v>
      </c>
      <c r="B11673" s="1">
        <v>420.0</v>
      </c>
      <c r="C11673" s="2" t="s">
        <v>23</v>
      </c>
      <c r="D11673" s="1"/>
      <c r="E11673" s="1">
        <v>91.0</v>
      </c>
      <c r="F11673" s="1" t="str">
        <f>vlookup(E11673,Teams!$A:B,2,false)</f>
        <v>Maryville A</v>
      </c>
      <c r="G11673" s="1" t="b">
        <v>0</v>
      </c>
      <c r="H11673" s="1" t="b">
        <v>1</v>
      </c>
      <c r="I11673" s="1">
        <v>24.0</v>
      </c>
      <c r="J11673" s="3" t="str">
        <f>vlookup(I11673,Cats!$A:$B,2,false)</f>
        <v>P</v>
      </c>
    </row>
    <row r="11674">
      <c r="A11674" s="1">
        <v>134741.0</v>
      </c>
      <c r="B11674" s="1">
        <v>421.0</v>
      </c>
      <c r="C11674" s="2" t="s">
        <v>59</v>
      </c>
      <c r="D11674" s="1" t="s">
        <v>659</v>
      </c>
      <c r="E11674" s="1">
        <v>50.0</v>
      </c>
      <c r="F11674" s="1" t="str">
        <f>vlookup(E11674,Teams!$A:B,2,false)</f>
        <v>Blair B</v>
      </c>
      <c r="G11674" s="1" t="b">
        <v>1</v>
      </c>
      <c r="H11674" s="1" t="b">
        <v>0</v>
      </c>
      <c r="I11674" s="1">
        <v>1.0</v>
      </c>
      <c r="J11674" s="3" t="str">
        <f>vlookup(I11674,Cats!$A:$B,2,false)</f>
        <v>X</v>
      </c>
    </row>
    <row r="11675">
      <c r="A11675" s="1">
        <v>134742.0</v>
      </c>
      <c r="B11675" s="1">
        <v>421.0</v>
      </c>
      <c r="C11675" s="2" t="s">
        <v>23</v>
      </c>
      <c r="D11675" s="1"/>
      <c r="E11675" s="1">
        <v>62.0</v>
      </c>
      <c r="F11675" s="1" t="str">
        <f>vlookup(E11675,Teams!$A:B,2,false)</f>
        <v>Canterbury</v>
      </c>
      <c r="G11675" s="1" t="b">
        <v>0</v>
      </c>
      <c r="H11675" s="1" t="b">
        <v>1</v>
      </c>
      <c r="I11675" s="1">
        <v>1.0</v>
      </c>
      <c r="J11675" s="3" t="str">
        <f>vlookup(I11675,Cats!$A:$B,2,false)</f>
        <v>X</v>
      </c>
    </row>
    <row r="11676">
      <c r="A11676" s="1">
        <v>134743.0</v>
      </c>
      <c r="B11676" s="1">
        <v>421.0</v>
      </c>
      <c r="C11676" s="2" t="s">
        <v>23</v>
      </c>
      <c r="D11676" s="1" t="s">
        <v>640</v>
      </c>
      <c r="E11676" s="1">
        <v>50.0</v>
      </c>
      <c r="F11676" s="1" t="str">
        <f>vlookup(E11676,Teams!$A:B,2,false)</f>
        <v>Blair B</v>
      </c>
      <c r="G11676" s="1" t="b">
        <v>1</v>
      </c>
      <c r="H11676" s="1" t="b">
        <v>0</v>
      </c>
      <c r="I11676" s="1">
        <v>2.0</v>
      </c>
      <c r="J11676" s="3" t="str">
        <f>vlookup(I11676,Cats!$A:$B,2,false)</f>
        <v>M</v>
      </c>
    </row>
    <row r="11677">
      <c r="A11677" s="1">
        <v>134744.0</v>
      </c>
      <c r="B11677" s="1">
        <v>421.0</v>
      </c>
      <c r="C11677" s="2" t="s">
        <v>23</v>
      </c>
      <c r="D11677" s="1"/>
      <c r="E11677" s="1">
        <v>62.0</v>
      </c>
      <c r="F11677" s="1" t="str">
        <f>vlookup(E11677,Teams!$A:B,2,false)</f>
        <v>Canterbury</v>
      </c>
      <c r="G11677" s="1" t="b">
        <v>0</v>
      </c>
      <c r="H11677" s="1" t="b">
        <v>1</v>
      </c>
      <c r="I11677" s="1">
        <v>2.0</v>
      </c>
      <c r="J11677" s="3" t="str">
        <f>vlookup(I11677,Cats!$A:$B,2,false)</f>
        <v>M</v>
      </c>
    </row>
    <row r="11678">
      <c r="A11678" s="1">
        <v>134745.0</v>
      </c>
      <c r="B11678" s="1">
        <v>421.0</v>
      </c>
      <c r="C11678" s="2" t="s">
        <v>34</v>
      </c>
      <c r="D11678" s="1" t="s">
        <v>882</v>
      </c>
      <c r="E11678" s="1">
        <v>50.0</v>
      </c>
      <c r="F11678" s="1" t="str">
        <f>vlookup(E11678,Teams!$A:B,2,false)</f>
        <v>Blair B</v>
      </c>
      <c r="G11678" s="1" t="b">
        <v>1</v>
      </c>
      <c r="H11678" s="1" t="b">
        <v>0</v>
      </c>
      <c r="I11678" s="1">
        <v>3.0</v>
      </c>
      <c r="J11678" s="3" t="str">
        <f>vlookup(I11678,Cats!$A:$B,2,false)</f>
        <v>C</v>
      </c>
    </row>
    <row r="11679">
      <c r="A11679" s="1">
        <v>134746.0</v>
      </c>
      <c r="B11679" s="1">
        <v>421.0</v>
      </c>
      <c r="C11679" s="2" t="s">
        <v>23</v>
      </c>
      <c r="D11679" s="1"/>
      <c r="E11679" s="1">
        <v>62.0</v>
      </c>
      <c r="F11679" s="1" t="str">
        <f>vlookup(E11679,Teams!$A:B,2,false)</f>
        <v>Canterbury</v>
      </c>
      <c r="G11679" s="1" t="b">
        <v>0</v>
      </c>
      <c r="H11679" s="1" t="b">
        <v>1</v>
      </c>
      <c r="I11679" s="1">
        <v>3.0</v>
      </c>
      <c r="J11679" s="3" t="str">
        <f>vlookup(I11679,Cats!$A:$B,2,false)</f>
        <v>C</v>
      </c>
    </row>
    <row r="11680">
      <c r="A11680" s="1">
        <v>134747.0</v>
      </c>
      <c r="B11680" s="1">
        <v>421.0</v>
      </c>
      <c r="C11680" s="2" t="s">
        <v>34</v>
      </c>
      <c r="D11680" s="1" t="s">
        <v>1136</v>
      </c>
      <c r="E11680" s="1">
        <v>50.0</v>
      </c>
      <c r="F11680" s="1" t="str">
        <f>vlookup(E11680,Teams!$A:B,2,false)</f>
        <v>Blair B</v>
      </c>
      <c r="G11680" s="1" t="b">
        <v>1</v>
      </c>
      <c r="H11680" s="1" t="b">
        <v>0</v>
      </c>
      <c r="I11680" s="1">
        <v>4.0</v>
      </c>
      <c r="J11680" s="3" t="str">
        <f>vlookup(I11680,Cats!$A:$B,2,false)</f>
        <v>E</v>
      </c>
    </row>
    <row r="11681">
      <c r="A11681" s="1">
        <v>134748.0</v>
      </c>
      <c r="B11681" s="1">
        <v>421.0</v>
      </c>
      <c r="C11681" s="2" t="s">
        <v>23</v>
      </c>
      <c r="D11681" s="1"/>
      <c r="E11681" s="1">
        <v>62.0</v>
      </c>
      <c r="F11681" s="1" t="str">
        <f>vlookup(E11681,Teams!$A:B,2,false)</f>
        <v>Canterbury</v>
      </c>
      <c r="G11681" s="1" t="b">
        <v>0</v>
      </c>
      <c r="H11681" s="1" t="b">
        <v>1</v>
      </c>
      <c r="I11681" s="1">
        <v>4.0</v>
      </c>
      <c r="J11681" s="3" t="str">
        <f>vlookup(I11681,Cats!$A:$B,2,false)</f>
        <v>E</v>
      </c>
    </row>
    <row r="11682">
      <c r="A11682" s="1">
        <v>134749.0</v>
      </c>
      <c r="B11682" s="1">
        <v>421.0</v>
      </c>
      <c r="C11682" s="2" t="s">
        <v>34</v>
      </c>
      <c r="D11682" s="1" t="s">
        <v>659</v>
      </c>
      <c r="E11682" s="1">
        <v>50.0</v>
      </c>
      <c r="F11682" s="1" t="str">
        <f>vlookup(E11682,Teams!$A:B,2,false)</f>
        <v>Blair B</v>
      </c>
      <c r="G11682" s="1" t="b">
        <v>1</v>
      </c>
      <c r="H11682" s="1" t="b">
        <v>0</v>
      </c>
      <c r="I11682" s="1">
        <v>5.0</v>
      </c>
      <c r="J11682" s="3" t="str">
        <f>vlookup(I11682,Cats!$A:$B,2,false)</f>
        <v>B</v>
      </c>
    </row>
    <row r="11683">
      <c r="A11683" s="1">
        <v>134750.0</v>
      </c>
      <c r="B11683" s="1">
        <v>421.0</v>
      </c>
      <c r="C11683" s="2" t="s">
        <v>23</v>
      </c>
      <c r="D11683" s="1"/>
      <c r="E11683" s="1">
        <v>62.0</v>
      </c>
      <c r="F11683" s="1" t="str">
        <f>vlookup(E11683,Teams!$A:B,2,false)</f>
        <v>Canterbury</v>
      </c>
      <c r="G11683" s="1" t="b">
        <v>0</v>
      </c>
      <c r="H11683" s="1" t="b">
        <v>1</v>
      </c>
      <c r="I11683" s="1">
        <v>5.0</v>
      </c>
      <c r="J11683" s="3" t="str">
        <f>vlookup(I11683,Cats!$A:$B,2,false)</f>
        <v>B</v>
      </c>
    </row>
    <row r="11684">
      <c r="A11684" s="1">
        <v>134751.0</v>
      </c>
      <c r="B11684" s="1">
        <v>421.0</v>
      </c>
      <c r="C11684" s="2" t="s">
        <v>23</v>
      </c>
      <c r="D11684" s="1" t="s">
        <v>640</v>
      </c>
      <c r="E11684" s="1">
        <v>50.0</v>
      </c>
      <c r="F11684" s="1" t="str">
        <f>vlookup(E11684,Teams!$A:B,2,false)</f>
        <v>Blair B</v>
      </c>
      <c r="G11684" s="1" t="b">
        <v>1</v>
      </c>
      <c r="H11684" s="1" t="b">
        <v>0</v>
      </c>
      <c r="I11684" s="1">
        <v>6.0</v>
      </c>
      <c r="J11684" s="3" t="str">
        <f>vlookup(I11684,Cats!$A:$B,2,false)</f>
        <v>P</v>
      </c>
    </row>
    <row r="11685">
      <c r="A11685" s="1">
        <v>134752.0</v>
      </c>
      <c r="B11685" s="1">
        <v>421.0</v>
      </c>
      <c r="C11685" s="2" t="s">
        <v>23</v>
      </c>
      <c r="D11685" s="1"/>
      <c r="E11685" s="1">
        <v>62.0</v>
      </c>
      <c r="F11685" s="1" t="str">
        <f>vlookup(E11685,Teams!$A:B,2,false)</f>
        <v>Canterbury</v>
      </c>
      <c r="G11685" s="1" t="b">
        <v>0</v>
      </c>
      <c r="H11685" s="1" t="b">
        <v>1</v>
      </c>
      <c r="I11685" s="1">
        <v>6.0</v>
      </c>
      <c r="J11685" s="3" t="str">
        <f>vlookup(I11685,Cats!$A:$B,2,false)</f>
        <v>P</v>
      </c>
    </row>
    <row r="11686">
      <c r="A11686" s="1">
        <v>134753.0</v>
      </c>
      <c r="B11686" s="1">
        <v>421.0</v>
      </c>
      <c r="C11686" s="2" t="s">
        <v>34</v>
      </c>
      <c r="D11686" s="1" t="s">
        <v>882</v>
      </c>
      <c r="E11686" s="1">
        <v>50.0</v>
      </c>
      <c r="F11686" s="1" t="str">
        <f>vlookup(E11686,Teams!$A:B,2,false)</f>
        <v>Blair B</v>
      </c>
      <c r="G11686" s="1" t="b">
        <v>1</v>
      </c>
      <c r="H11686" s="1" t="b">
        <v>0</v>
      </c>
      <c r="I11686" s="1">
        <v>7.0</v>
      </c>
      <c r="J11686" s="3" t="str">
        <f>vlookup(I11686,Cats!$A:$B,2,false)</f>
        <v>X</v>
      </c>
    </row>
    <row r="11687">
      <c r="A11687" s="1">
        <v>134754.0</v>
      </c>
      <c r="B11687" s="1">
        <v>421.0</v>
      </c>
      <c r="C11687" s="2" t="s">
        <v>23</v>
      </c>
      <c r="D11687" s="1"/>
      <c r="E11687" s="1">
        <v>62.0</v>
      </c>
      <c r="F11687" s="1" t="str">
        <f>vlookup(E11687,Teams!$A:B,2,false)</f>
        <v>Canterbury</v>
      </c>
      <c r="G11687" s="1" t="b">
        <v>0</v>
      </c>
      <c r="H11687" s="1" t="b">
        <v>1</v>
      </c>
      <c r="I11687" s="1">
        <v>7.0</v>
      </c>
      <c r="J11687" s="3" t="str">
        <f>vlookup(I11687,Cats!$A:$B,2,false)</f>
        <v>X</v>
      </c>
    </row>
    <row r="11688">
      <c r="A11688" s="1">
        <v>134755.0</v>
      </c>
      <c r="B11688" s="1">
        <v>421.0</v>
      </c>
      <c r="C11688" s="2" t="s">
        <v>34</v>
      </c>
      <c r="D11688" s="1" t="s">
        <v>659</v>
      </c>
      <c r="E11688" s="1">
        <v>50.0</v>
      </c>
      <c r="F11688" s="1" t="str">
        <f>vlookup(E11688,Teams!$A:B,2,false)</f>
        <v>Blair B</v>
      </c>
      <c r="G11688" s="1" t="b">
        <v>1</v>
      </c>
      <c r="H11688" s="1" t="b">
        <v>0</v>
      </c>
      <c r="I11688" s="1">
        <v>8.0</v>
      </c>
      <c r="J11688" s="3" t="str">
        <f>vlookup(I11688,Cats!$A:$B,2,false)</f>
        <v>M</v>
      </c>
    </row>
    <row r="11689">
      <c r="A11689" s="1">
        <v>134756.0</v>
      </c>
      <c r="B11689" s="1">
        <v>421.0</v>
      </c>
      <c r="C11689" s="2" t="s">
        <v>23</v>
      </c>
      <c r="D11689" s="1"/>
      <c r="E11689" s="1">
        <v>62.0</v>
      </c>
      <c r="F11689" s="1" t="str">
        <f>vlookup(E11689,Teams!$A:B,2,false)</f>
        <v>Canterbury</v>
      </c>
      <c r="G11689" s="1" t="b">
        <v>0</v>
      </c>
      <c r="H11689" s="1" t="b">
        <v>1</v>
      </c>
      <c r="I11689" s="1">
        <v>8.0</v>
      </c>
      <c r="J11689" s="3" t="str">
        <f>vlookup(I11689,Cats!$A:$B,2,false)</f>
        <v>M</v>
      </c>
    </row>
    <row r="11690">
      <c r="A11690" s="1">
        <v>134757.0</v>
      </c>
      <c r="B11690" s="1">
        <v>421.0</v>
      </c>
      <c r="C11690" s="2" t="s">
        <v>34</v>
      </c>
      <c r="D11690" s="1" t="s">
        <v>931</v>
      </c>
      <c r="E11690" s="1">
        <v>50.0</v>
      </c>
      <c r="F11690" s="1" t="str">
        <f>vlookup(E11690,Teams!$A:B,2,false)</f>
        <v>Blair B</v>
      </c>
      <c r="G11690" s="1" t="b">
        <v>1</v>
      </c>
      <c r="H11690" s="1" t="b">
        <v>0</v>
      </c>
      <c r="I11690" s="1">
        <v>9.0</v>
      </c>
      <c r="J11690" s="3" t="str">
        <f>vlookup(I11690,Cats!$A:$B,2,false)</f>
        <v>C</v>
      </c>
    </row>
    <row r="11691">
      <c r="A11691" s="1">
        <v>134758.0</v>
      </c>
      <c r="B11691" s="1">
        <v>421.0</v>
      </c>
      <c r="C11691" s="2" t="s">
        <v>23</v>
      </c>
      <c r="D11691" s="1" t="s">
        <v>670</v>
      </c>
      <c r="E11691" s="1">
        <v>62.0</v>
      </c>
      <c r="F11691" s="1" t="str">
        <f>vlookup(E11691,Teams!$A:B,2,false)</f>
        <v>Canterbury</v>
      </c>
      <c r="G11691" s="1" t="b">
        <v>0</v>
      </c>
      <c r="H11691" s="1" t="b">
        <v>0</v>
      </c>
      <c r="I11691" s="1">
        <v>9.0</v>
      </c>
      <c r="J11691" s="3" t="str">
        <f>vlookup(I11691,Cats!$A:$B,2,false)</f>
        <v>C</v>
      </c>
    </row>
    <row r="11692">
      <c r="A11692" s="1">
        <v>134759.0</v>
      </c>
      <c r="B11692" s="1">
        <v>421.0</v>
      </c>
      <c r="C11692" s="2" t="s">
        <v>34</v>
      </c>
      <c r="D11692" s="1" t="s">
        <v>640</v>
      </c>
      <c r="E11692" s="1">
        <v>50.0</v>
      </c>
      <c r="F11692" s="1" t="str">
        <f>vlookup(E11692,Teams!$A:B,2,false)</f>
        <v>Blair B</v>
      </c>
      <c r="G11692" s="1" t="b">
        <v>1</v>
      </c>
      <c r="H11692" s="1" t="b">
        <v>0</v>
      </c>
      <c r="I11692" s="1">
        <v>10.0</v>
      </c>
      <c r="J11692" s="3" t="str">
        <f>vlookup(I11692,Cats!$A:$B,2,false)</f>
        <v>E</v>
      </c>
    </row>
    <row r="11693">
      <c r="A11693" s="1">
        <v>134760.0</v>
      </c>
      <c r="B11693" s="1">
        <v>421.0</v>
      </c>
      <c r="C11693" s="2" t="s">
        <v>23</v>
      </c>
      <c r="D11693" s="1"/>
      <c r="E11693" s="1">
        <v>62.0</v>
      </c>
      <c r="F11693" s="1" t="str">
        <f>vlookup(E11693,Teams!$A:B,2,false)</f>
        <v>Canterbury</v>
      </c>
      <c r="G11693" s="1" t="b">
        <v>0</v>
      </c>
      <c r="H11693" s="1" t="b">
        <v>1</v>
      </c>
      <c r="I11693" s="1">
        <v>10.0</v>
      </c>
      <c r="J11693" s="3" t="str">
        <f>vlookup(I11693,Cats!$A:$B,2,false)</f>
        <v>E</v>
      </c>
    </row>
    <row r="11694">
      <c r="A11694" s="1">
        <v>134761.0</v>
      </c>
      <c r="B11694" s="1">
        <v>421.0</v>
      </c>
      <c r="C11694" s="2" t="s">
        <v>78</v>
      </c>
      <c r="D11694" s="1" t="s">
        <v>659</v>
      </c>
      <c r="E11694" s="1">
        <v>50.0</v>
      </c>
      <c r="F11694" s="1" t="str">
        <f>vlookup(E11694,Teams!$A:B,2,false)</f>
        <v>Blair B</v>
      </c>
      <c r="G11694" s="1" t="b">
        <v>1</v>
      </c>
      <c r="H11694" s="1" t="b">
        <v>0</v>
      </c>
      <c r="I11694" s="1">
        <v>11.0</v>
      </c>
      <c r="J11694" s="3" t="str">
        <f>vlookup(I11694,Cats!$A:$B,2,false)</f>
        <v>B</v>
      </c>
    </row>
    <row r="11695">
      <c r="A11695" s="1">
        <v>134762.0</v>
      </c>
      <c r="B11695" s="1">
        <v>421.0</v>
      </c>
      <c r="C11695" s="2" t="s">
        <v>23</v>
      </c>
      <c r="D11695" s="1"/>
      <c r="E11695" s="1">
        <v>62.0</v>
      </c>
      <c r="F11695" s="1" t="str">
        <f>vlookup(E11695,Teams!$A:B,2,false)</f>
        <v>Canterbury</v>
      </c>
      <c r="G11695" s="1" t="b">
        <v>0</v>
      </c>
      <c r="H11695" s="1" t="b">
        <v>1</v>
      </c>
      <c r="I11695" s="1">
        <v>11.0</v>
      </c>
      <c r="J11695" s="3" t="str">
        <f>vlookup(I11695,Cats!$A:$B,2,false)</f>
        <v>B</v>
      </c>
    </row>
    <row r="11696">
      <c r="A11696" s="1">
        <v>134763.0</v>
      </c>
      <c r="B11696" s="1">
        <v>421.0</v>
      </c>
      <c r="C11696" s="2" t="s">
        <v>23</v>
      </c>
      <c r="D11696" s="1" t="s">
        <v>882</v>
      </c>
      <c r="E11696" s="1">
        <v>50.0</v>
      </c>
      <c r="F11696" s="1" t="str">
        <f>vlookup(E11696,Teams!$A:B,2,false)</f>
        <v>Blair B</v>
      </c>
      <c r="G11696" s="1" t="b">
        <v>1</v>
      </c>
      <c r="H11696" s="1" t="b">
        <v>0</v>
      </c>
      <c r="I11696" s="1">
        <v>12.0</v>
      </c>
      <c r="J11696" s="3" t="str">
        <f>vlookup(I11696,Cats!$A:$B,2,false)</f>
        <v>P</v>
      </c>
    </row>
    <row r="11697">
      <c r="A11697" s="1">
        <v>134764.0</v>
      </c>
      <c r="B11697" s="1">
        <v>421.0</v>
      </c>
      <c r="C11697" s="2" t="s">
        <v>78</v>
      </c>
      <c r="D11697" s="1" t="s">
        <v>670</v>
      </c>
      <c r="E11697" s="1">
        <v>62.0</v>
      </c>
      <c r="F11697" s="1" t="str">
        <f>vlookup(E11697,Teams!$A:B,2,false)</f>
        <v>Canterbury</v>
      </c>
      <c r="G11697" s="1" t="b">
        <v>0</v>
      </c>
      <c r="H11697" s="1" t="b">
        <v>0</v>
      </c>
      <c r="I11697" s="1">
        <v>12.0</v>
      </c>
      <c r="J11697" s="3" t="str">
        <f>vlookup(I11697,Cats!$A:$B,2,false)</f>
        <v>P</v>
      </c>
    </row>
    <row r="11698">
      <c r="A11698" s="1">
        <v>134765.0</v>
      </c>
      <c r="B11698" s="1">
        <v>421.0</v>
      </c>
      <c r="C11698" s="2" t="s">
        <v>78</v>
      </c>
      <c r="D11698" s="1" t="s">
        <v>882</v>
      </c>
      <c r="E11698" s="1">
        <v>50.0</v>
      </c>
      <c r="F11698" s="1" t="str">
        <f>vlookup(E11698,Teams!$A:B,2,false)</f>
        <v>Blair B</v>
      </c>
      <c r="G11698" s="1" t="b">
        <v>1</v>
      </c>
      <c r="H11698" s="1" t="b">
        <v>0</v>
      </c>
      <c r="I11698" s="1">
        <v>13.0</v>
      </c>
      <c r="J11698" s="3" t="str">
        <f>vlookup(I11698,Cats!$A:$B,2,false)</f>
        <v>X</v>
      </c>
    </row>
    <row r="11699">
      <c r="A11699" s="1">
        <v>134766.0</v>
      </c>
      <c r="B11699" s="1">
        <v>421.0</v>
      </c>
      <c r="C11699" s="2" t="s">
        <v>23</v>
      </c>
      <c r="D11699" s="1"/>
      <c r="E11699" s="1">
        <v>62.0</v>
      </c>
      <c r="F11699" s="1" t="str">
        <f>vlookup(E11699,Teams!$A:B,2,false)</f>
        <v>Canterbury</v>
      </c>
      <c r="G11699" s="1" t="b">
        <v>0</v>
      </c>
      <c r="H11699" s="1" t="b">
        <v>1</v>
      </c>
      <c r="I11699" s="1">
        <v>13.0</v>
      </c>
      <c r="J11699" s="3" t="str">
        <f>vlookup(I11699,Cats!$A:$B,2,false)</f>
        <v>X</v>
      </c>
    </row>
    <row r="11700">
      <c r="A11700" s="1">
        <v>134767.0</v>
      </c>
      <c r="B11700" s="1">
        <v>421.0</v>
      </c>
      <c r="C11700" s="2" t="s">
        <v>34</v>
      </c>
      <c r="D11700" s="1" t="s">
        <v>640</v>
      </c>
      <c r="E11700" s="1">
        <v>50.0</v>
      </c>
      <c r="F11700" s="1" t="str">
        <f>vlookup(E11700,Teams!$A:B,2,false)</f>
        <v>Blair B</v>
      </c>
      <c r="G11700" s="1" t="b">
        <v>1</v>
      </c>
      <c r="H11700" s="1" t="b">
        <v>0</v>
      </c>
      <c r="I11700" s="1">
        <v>14.0</v>
      </c>
      <c r="J11700" s="3" t="str">
        <f>vlookup(I11700,Cats!$A:$B,2,false)</f>
        <v>M</v>
      </c>
    </row>
    <row r="11701">
      <c r="A11701" s="1">
        <v>134768.0</v>
      </c>
      <c r="B11701" s="1">
        <v>421.0</v>
      </c>
      <c r="C11701" s="2" t="s">
        <v>23</v>
      </c>
      <c r="D11701" s="1"/>
      <c r="E11701" s="1">
        <v>62.0</v>
      </c>
      <c r="F11701" s="1" t="str">
        <f>vlookup(E11701,Teams!$A:B,2,false)</f>
        <v>Canterbury</v>
      </c>
      <c r="G11701" s="1" t="b">
        <v>0</v>
      </c>
      <c r="H11701" s="1" t="b">
        <v>1</v>
      </c>
      <c r="I11701" s="1">
        <v>14.0</v>
      </c>
      <c r="J11701" s="3" t="str">
        <f>vlookup(I11701,Cats!$A:$B,2,false)</f>
        <v>M</v>
      </c>
    </row>
    <row r="11702">
      <c r="A11702" s="1">
        <v>134769.0</v>
      </c>
      <c r="B11702" s="1">
        <v>421.0</v>
      </c>
      <c r="C11702" s="2" t="s">
        <v>34</v>
      </c>
      <c r="D11702" s="1" t="s">
        <v>882</v>
      </c>
      <c r="E11702" s="1">
        <v>50.0</v>
      </c>
      <c r="F11702" s="1" t="str">
        <f>vlookup(E11702,Teams!$A:B,2,false)</f>
        <v>Blair B</v>
      </c>
      <c r="G11702" s="1" t="b">
        <v>1</v>
      </c>
      <c r="H11702" s="1" t="b">
        <v>0</v>
      </c>
      <c r="I11702" s="1">
        <v>15.0</v>
      </c>
      <c r="J11702" s="3" t="str">
        <f>vlookup(I11702,Cats!$A:$B,2,false)</f>
        <v>C</v>
      </c>
    </row>
    <row r="11703">
      <c r="A11703" s="1">
        <v>134770.0</v>
      </c>
      <c r="B11703" s="1">
        <v>421.0</v>
      </c>
      <c r="C11703" s="2" t="s">
        <v>23</v>
      </c>
      <c r="D11703" s="1"/>
      <c r="E11703" s="1">
        <v>62.0</v>
      </c>
      <c r="F11703" s="1" t="str">
        <f>vlookup(E11703,Teams!$A:B,2,false)</f>
        <v>Canterbury</v>
      </c>
      <c r="G11703" s="1" t="b">
        <v>0</v>
      </c>
      <c r="H11703" s="1" t="b">
        <v>1</v>
      </c>
      <c r="I11703" s="1">
        <v>15.0</v>
      </c>
      <c r="J11703" s="3" t="str">
        <f>vlookup(I11703,Cats!$A:$B,2,false)</f>
        <v>C</v>
      </c>
    </row>
    <row r="11704">
      <c r="A11704" s="1">
        <v>134771.0</v>
      </c>
      <c r="B11704" s="1">
        <v>421.0</v>
      </c>
      <c r="C11704" s="2" t="s">
        <v>34</v>
      </c>
      <c r="D11704" s="1" t="s">
        <v>1136</v>
      </c>
      <c r="E11704" s="1">
        <v>50.0</v>
      </c>
      <c r="F11704" s="1" t="str">
        <f>vlookup(E11704,Teams!$A:B,2,false)</f>
        <v>Blair B</v>
      </c>
      <c r="G11704" s="1" t="b">
        <v>1</v>
      </c>
      <c r="H11704" s="1" t="b">
        <v>0</v>
      </c>
      <c r="I11704" s="1">
        <v>16.0</v>
      </c>
      <c r="J11704" s="3" t="str">
        <f>vlookup(I11704,Cats!$A:$B,2,false)</f>
        <v>E</v>
      </c>
    </row>
    <row r="11705">
      <c r="A11705" s="1">
        <v>134772.0</v>
      </c>
      <c r="B11705" s="1">
        <v>421.0</v>
      </c>
      <c r="C11705" s="2" t="s">
        <v>23</v>
      </c>
      <c r="D11705" s="1"/>
      <c r="E11705" s="1">
        <v>62.0</v>
      </c>
      <c r="F11705" s="1" t="str">
        <f>vlookup(E11705,Teams!$A:B,2,false)</f>
        <v>Canterbury</v>
      </c>
      <c r="G11705" s="1" t="b">
        <v>0</v>
      </c>
      <c r="H11705" s="1" t="b">
        <v>1</v>
      </c>
      <c r="I11705" s="1">
        <v>16.0</v>
      </c>
      <c r="J11705" s="3" t="str">
        <f>vlookup(I11705,Cats!$A:$B,2,false)</f>
        <v>E</v>
      </c>
    </row>
    <row r="11706">
      <c r="A11706" s="1">
        <v>134773.0</v>
      </c>
      <c r="B11706" s="1">
        <v>421.0</v>
      </c>
      <c r="C11706" s="2" t="s">
        <v>23</v>
      </c>
      <c r="D11706" s="1" t="s">
        <v>640</v>
      </c>
      <c r="E11706" s="1">
        <v>50.0</v>
      </c>
      <c r="F11706" s="1" t="str">
        <f>vlookup(E11706,Teams!$A:B,2,false)</f>
        <v>Blair B</v>
      </c>
      <c r="G11706" s="1" t="b">
        <v>1</v>
      </c>
      <c r="H11706" s="1" t="b">
        <v>0</v>
      </c>
      <c r="I11706" s="1">
        <v>17.0</v>
      </c>
      <c r="J11706" s="3" t="str">
        <f>vlookup(I11706,Cats!$A:$B,2,false)</f>
        <v>B</v>
      </c>
    </row>
    <row r="11707">
      <c r="A11707" s="1">
        <v>134774.0</v>
      </c>
      <c r="B11707" s="1">
        <v>421.0</v>
      </c>
      <c r="C11707" s="2" t="s">
        <v>23</v>
      </c>
      <c r="D11707" s="1" t="s">
        <v>670</v>
      </c>
      <c r="E11707" s="1">
        <v>62.0</v>
      </c>
      <c r="F11707" s="1" t="str">
        <f>vlookup(E11707,Teams!$A:B,2,false)</f>
        <v>Canterbury</v>
      </c>
      <c r="G11707" s="1" t="b">
        <v>0</v>
      </c>
      <c r="H11707" s="1" t="b">
        <v>0</v>
      </c>
      <c r="I11707" s="1">
        <v>17.0</v>
      </c>
      <c r="J11707" s="3" t="str">
        <f>vlookup(I11707,Cats!$A:$B,2,false)</f>
        <v>B</v>
      </c>
    </row>
    <row r="11708">
      <c r="A11708" s="1">
        <v>134775.0</v>
      </c>
      <c r="B11708" s="1">
        <v>421.0</v>
      </c>
      <c r="C11708" s="2" t="s">
        <v>78</v>
      </c>
      <c r="D11708" s="1" t="s">
        <v>640</v>
      </c>
      <c r="E11708" s="1">
        <v>50.0</v>
      </c>
      <c r="F11708" s="1" t="str">
        <f>vlookup(E11708,Teams!$A:B,2,false)</f>
        <v>Blair B</v>
      </c>
      <c r="G11708" s="1" t="b">
        <v>1</v>
      </c>
      <c r="H11708" s="1" t="b">
        <v>0</v>
      </c>
      <c r="I11708" s="1">
        <v>18.0</v>
      </c>
      <c r="J11708" s="3" t="str">
        <f>vlookup(I11708,Cats!$A:$B,2,false)</f>
        <v>P</v>
      </c>
    </row>
    <row r="11709">
      <c r="A11709" s="1">
        <v>134776.0</v>
      </c>
      <c r="B11709" s="1">
        <v>421.0</v>
      </c>
      <c r="C11709" s="2" t="s">
        <v>23</v>
      </c>
      <c r="D11709" s="1"/>
      <c r="E11709" s="1">
        <v>62.0</v>
      </c>
      <c r="F11709" s="1" t="str">
        <f>vlookup(E11709,Teams!$A:B,2,false)</f>
        <v>Canterbury</v>
      </c>
      <c r="G11709" s="1" t="b">
        <v>0</v>
      </c>
      <c r="H11709" s="1" t="b">
        <v>1</v>
      </c>
      <c r="I11709" s="1">
        <v>18.0</v>
      </c>
      <c r="J11709" s="3" t="str">
        <f>vlookup(I11709,Cats!$A:$B,2,false)</f>
        <v>P</v>
      </c>
    </row>
    <row r="11710">
      <c r="A11710" s="1">
        <v>134777.0</v>
      </c>
      <c r="B11710" s="1">
        <v>421.0</v>
      </c>
      <c r="C11710" s="2" t="s">
        <v>34</v>
      </c>
      <c r="D11710" s="1" t="s">
        <v>659</v>
      </c>
      <c r="E11710" s="1">
        <v>50.0</v>
      </c>
      <c r="F11710" s="1" t="str">
        <f>vlookup(E11710,Teams!$A:B,2,false)</f>
        <v>Blair B</v>
      </c>
      <c r="G11710" s="1" t="b">
        <v>1</v>
      </c>
      <c r="H11710" s="1" t="b">
        <v>0</v>
      </c>
      <c r="I11710" s="1">
        <v>19.0</v>
      </c>
      <c r="J11710" s="3" t="str">
        <f>vlookup(I11710,Cats!$A:$B,2,false)</f>
        <v>X</v>
      </c>
    </row>
    <row r="11711">
      <c r="A11711" s="1">
        <v>134778.0</v>
      </c>
      <c r="B11711" s="1">
        <v>421.0</v>
      </c>
      <c r="C11711" s="2" t="s">
        <v>23</v>
      </c>
      <c r="D11711" s="1"/>
      <c r="E11711" s="1">
        <v>62.0</v>
      </c>
      <c r="F11711" s="1" t="str">
        <f>vlookup(E11711,Teams!$A:B,2,false)</f>
        <v>Canterbury</v>
      </c>
      <c r="G11711" s="1" t="b">
        <v>0</v>
      </c>
      <c r="H11711" s="1" t="b">
        <v>1</v>
      </c>
      <c r="I11711" s="1">
        <v>19.0</v>
      </c>
      <c r="J11711" s="3" t="str">
        <f>vlookup(I11711,Cats!$A:$B,2,false)</f>
        <v>X</v>
      </c>
    </row>
    <row r="11712">
      <c r="A11712" s="1">
        <v>134779.0</v>
      </c>
      <c r="B11712" s="1">
        <v>421.0</v>
      </c>
      <c r="C11712" s="2" t="s">
        <v>34</v>
      </c>
      <c r="D11712" s="1" t="s">
        <v>931</v>
      </c>
      <c r="E11712" s="1">
        <v>50.0</v>
      </c>
      <c r="F11712" s="1" t="str">
        <f>vlookup(E11712,Teams!$A:B,2,false)</f>
        <v>Blair B</v>
      </c>
      <c r="G11712" s="1" t="b">
        <v>1</v>
      </c>
      <c r="H11712" s="1" t="b">
        <v>0</v>
      </c>
      <c r="I11712" s="1">
        <v>20.0</v>
      </c>
      <c r="J11712" s="3" t="str">
        <f>vlookup(I11712,Cats!$A:$B,2,false)</f>
        <v>M</v>
      </c>
    </row>
    <row r="11713">
      <c r="A11713" s="1">
        <v>134780.0</v>
      </c>
      <c r="B11713" s="1">
        <v>421.0</v>
      </c>
      <c r="C11713" s="2" t="s">
        <v>23</v>
      </c>
      <c r="D11713" s="1"/>
      <c r="E11713" s="1">
        <v>62.0</v>
      </c>
      <c r="F11713" s="1" t="str">
        <f>vlookup(E11713,Teams!$A:B,2,false)</f>
        <v>Canterbury</v>
      </c>
      <c r="G11713" s="1" t="b">
        <v>0</v>
      </c>
      <c r="H11713" s="1" t="b">
        <v>1</v>
      </c>
      <c r="I11713" s="1">
        <v>20.0</v>
      </c>
      <c r="J11713" s="3" t="str">
        <f>vlookup(I11713,Cats!$A:$B,2,false)</f>
        <v>M</v>
      </c>
    </row>
    <row r="11714">
      <c r="A11714" s="1">
        <v>134781.0</v>
      </c>
      <c r="B11714" s="1">
        <v>421.0</v>
      </c>
      <c r="C11714" s="2" t="s">
        <v>34</v>
      </c>
      <c r="D11714" s="1" t="s">
        <v>640</v>
      </c>
      <c r="E11714" s="1">
        <v>50.0</v>
      </c>
      <c r="F11714" s="1" t="str">
        <f>vlookup(E11714,Teams!$A:B,2,false)</f>
        <v>Blair B</v>
      </c>
      <c r="G11714" s="1" t="b">
        <v>1</v>
      </c>
      <c r="H11714" s="1" t="b">
        <v>0</v>
      </c>
      <c r="I11714" s="1">
        <v>21.0</v>
      </c>
      <c r="J11714" s="3" t="str">
        <f>vlookup(I11714,Cats!$A:$B,2,false)</f>
        <v>C</v>
      </c>
    </row>
    <row r="11715">
      <c r="A11715" s="1">
        <v>134782.0</v>
      </c>
      <c r="B11715" s="1">
        <v>421.0</v>
      </c>
      <c r="C11715" s="2" t="s">
        <v>59</v>
      </c>
      <c r="D11715" s="1" t="s">
        <v>670</v>
      </c>
      <c r="E11715" s="1">
        <v>62.0</v>
      </c>
      <c r="F11715" s="1" t="str">
        <f>vlookup(E11715,Teams!$A:B,2,false)</f>
        <v>Canterbury</v>
      </c>
      <c r="G11715" s="1" t="b">
        <v>0</v>
      </c>
      <c r="H11715" s="1" t="b">
        <v>0</v>
      </c>
      <c r="I11715" s="1">
        <v>21.0</v>
      </c>
      <c r="J11715" s="3" t="str">
        <f>vlookup(I11715,Cats!$A:$B,2,false)</f>
        <v>C</v>
      </c>
    </row>
    <row r="11716">
      <c r="A11716" s="1">
        <v>134783.0</v>
      </c>
      <c r="B11716" s="1">
        <v>421.0</v>
      </c>
      <c r="C11716" s="2" t="s">
        <v>78</v>
      </c>
      <c r="D11716" s="1" t="s">
        <v>640</v>
      </c>
      <c r="E11716" s="1">
        <v>50.0</v>
      </c>
      <c r="F11716" s="1" t="str">
        <f>vlookup(E11716,Teams!$A:B,2,false)</f>
        <v>Blair B</v>
      </c>
      <c r="G11716" s="1" t="b">
        <v>1</v>
      </c>
      <c r="H11716" s="1" t="b">
        <v>0</v>
      </c>
      <c r="I11716" s="1">
        <v>22.0</v>
      </c>
      <c r="J11716" s="3" t="str">
        <f>vlookup(I11716,Cats!$A:$B,2,false)</f>
        <v>E</v>
      </c>
    </row>
    <row r="11717">
      <c r="A11717" s="1">
        <v>134784.0</v>
      </c>
      <c r="B11717" s="1">
        <v>421.0</v>
      </c>
      <c r="C11717" s="2" t="s">
        <v>23</v>
      </c>
      <c r="D11717" s="1"/>
      <c r="E11717" s="1">
        <v>62.0</v>
      </c>
      <c r="F11717" s="1" t="str">
        <f>vlookup(E11717,Teams!$A:B,2,false)</f>
        <v>Canterbury</v>
      </c>
      <c r="G11717" s="1" t="b">
        <v>0</v>
      </c>
      <c r="H11717" s="1" t="b">
        <v>1</v>
      </c>
      <c r="I11717" s="1">
        <v>22.0</v>
      </c>
      <c r="J11717" s="3" t="str">
        <f>vlookup(I11717,Cats!$A:$B,2,false)</f>
        <v>E</v>
      </c>
    </row>
    <row r="11718">
      <c r="A11718" s="1">
        <v>134785.0</v>
      </c>
      <c r="B11718" s="1">
        <v>421.0</v>
      </c>
      <c r="C11718" s="2" t="s">
        <v>34</v>
      </c>
      <c r="D11718" s="1" t="s">
        <v>659</v>
      </c>
      <c r="E11718" s="1">
        <v>50.0</v>
      </c>
      <c r="F11718" s="1" t="str">
        <f>vlookup(E11718,Teams!$A:B,2,false)</f>
        <v>Blair B</v>
      </c>
      <c r="G11718" s="1" t="b">
        <v>1</v>
      </c>
      <c r="H11718" s="1" t="b">
        <v>0</v>
      </c>
      <c r="I11718" s="1">
        <v>23.0</v>
      </c>
      <c r="J11718" s="3" t="str">
        <f>vlookup(I11718,Cats!$A:$B,2,false)</f>
        <v>B</v>
      </c>
    </row>
    <row r="11719">
      <c r="A11719" s="1">
        <v>134786.0</v>
      </c>
      <c r="B11719" s="1">
        <v>421.0</v>
      </c>
      <c r="C11719" s="2" t="s">
        <v>23</v>
      </c>
      <c r="D11719" s="1"/>
      <c r="E11719" s="1">
        <v>62.0</v>
      </c>
      <c r="F11719" s="1" t="str">
        <f>vlookup(E11719,Teams!$A:B,2,false)</f>
        <v>Canterbury</v>
      </c>
      <c r="G11719" s="1" t="b">
        <v>0</v>
      </c>
      <c r="H11719" s="1" t="b">
        <v>1</v>
      </c>
      <c r="I11719" s="1">
        <v>23.0</v>
      </c>
      <c r="J11719" s="3" t="str">
        <f>vlookup(I11719,Cats!$A:$B,2,false)</f>
        <v>B</v>
      </c>
    </row>
    <row r="11720">
      <c r="A11720" s="1">
        <v>134787.0</v>
      </c>
      <c r="B11720" s="1">
        <v>421.0</v>
      </c>
      <c r="C11720" s="2" t="s">
        <v>23</v>
      </c>
      <c r="D11720" s="1"/>
      <c r="E11720" s="1">
        <v>50.0</v>
      </c>
      <c r="F11720" s="1" t="str">
        <f>vlookup(E11720,Teams!$A:B,2,false)</f>
        <v>Blair B</v>
      </c>
      <c r="G11720" s="1" t="b">
        <v>1</v>
      </c>
      <c r="H11720" s="1" t="b">
        <v>1</v>
      </c>
      <c r="I11720" s="1">
        <v>24.0</v>
      </c>
      <c r="J11720" s="3" t="str">
        <f>vlookup(I11720,Cats!$A:$B,2,false)</f>
        <v>P</v>
      </c>
    </row>
    <row r="11721">
      <c r="A11721" s="1">
        <v>134788.0</v>
      </c>
      <c r="B11721" s="1">
        <v>421.0</v>
      </c>
      <c r="C11721" s="2" t="s">
        <v>78</v>
      </c>
      <c r="D11721" s="1" t="s">
        <v>670</v>
      </c>
      <c r="E11721" s="1">
        <v>62.0</v>
      </c>
      <c r="F11721" s="1" t="str">
        <f>vlookup(E11721,Teams!$A:B,2,false)</f>
        <v>Canterbury</v>
      </c>
      <c r="G11721" s="1" t="b">
        <v>0</v>
      </c>
      <c r="H11721" s="1" t="b">
        <v>0</v>
      </c>
      <c r="I11721" s="1">
        <v>24.0</v>
      </c>
      <c r="J11721" s="3" t="str">
        <f>vlookup(I11721,Cats!$A:$B,2,false)</f>
        <v>P</v>
      </c>
    </row>
    <row r="11722">
      <c r="A11722" s="1">
        <v>134789.0</v>
      </c>
      <c r="B11722" s="1">
        <v>422.0</v>
      </c>
      <c r="C11722" s="2" t="s">
        <v>23</v>
      </c>
      <c r="D11722" s="1" t="s">
        <v>858</v>
      </c>
      <c r="E11722" s="1">
        <v>85.0</v>
      </c>
      <c r="F11722" s="1" t="str">
        <f>vlookup(E11722,Teams!$A:B,2,false)</f>
        <v>Lexington B</v>
      </c>
      <c r="G11722" s="1" t="b">
        <v>1</v>
      </c>
      <c r="H11722" s="1" t="b">
        <v>0</v>
      </c>
      <c r="I11722" s="1">
        <v>1.0</v>
      </c>
      <c r="J11722" s="3" t="str">
        <f>vlookup(I11722,Cats!$A:$B,2,false)</f>
        <v>X</v>
      </c>
    </row>
    <row r="11723">
      <c r="A11723" s="1">
        <v>134790.0</v>
      </c>
      <c r="B11723" s="1">
        <v>422.0</v>
      </c>
      <c r="C11723" s="2" t="s">
        <v>23</v>
      </c>
      <c r="D11723" s="1" t="s">
        <v>821</v>
      </c>
      <c r="E11723" s="1">
        <v>101.0</v>
      </c>
      <c r="F11723" s="1" t="str">
        <f>vlookup(E11723,Teams!$A:B,2,false)</f>
        <v>Poolesville A</v>
      </c>
      <c r="G11723" s="1" t="b">
        <v>0</v>
      </c>
      <c r="H11723" s="1" t="b">
        <v>0</v>
      </c>
      <c r="I11723" s="1">
        <v>1.0</v>
      </c>
      <c r="J11723" s="3" t="str">
        <f>vlookup(I11723,Cats!$A:$B,2,false)</f>
        <v>X</v>
      </c>
    </row>
    <row r="11724">
      <c r="A11724" s="1">
        <v>134791.0</v>
      </c>
      <c r="B11724" s="1">
        <v>422.0</v>
      </c>
      <c r="C11724" s="2" t="s">
        <v>34</v>
      </c>
      <c r="D11724" s="1" t="s">
        <v>1139</v>
      </c>
      <c r="E11724" s="1">
        <v>85.0</v>
      </c>
      <c r="F11724" s="1" t="str">
        <f>vlookup(E11724,Teams!$A:B,2,false)</f>
        <v>Lexington B</v>
      </c>
      <c r="G11724" s="1" t="b">
        <v>1</v>
      </c>
      <c r="H11724" s="1" t="b">
        <v>0</v>
      </c>
      <c r="I11724" s="1">
        <v>2.0</v>
      </c>
      <c r="J11724" s="3" t="str">
        <f>vlookup(I11724,Cats!$A:$B,2,false)</f>
        <v>M</v>
      </c>
    </row>
    <row r="11725">
      <c r="A11725" s="1">
        <v>134792.0</v>
      </c>
      <c r="B11725" s="1">
        <v>422.0</v>
      </c>
      <c r="C11725" s="2" t="s">
        <v>23</v>
      </c>
      <c r="D11725" s="1"/>
      <c r="E11725" s="1">
        <v>101.0</v>
      </c>
      <c r="F11725" s="1" t="str">
        <f>vlookup(E11725,Teams!$A:B,2,false)</f>
        <v>Poolesville A</v>
      </c>
      <c r="G11725" s="1" t="b">
        <v>0</v>
      </c>
      <c r="H11725" s="1" t="b">
        <v>1</v>
      </c>
      <c r="I11725" s="1">
        <v>2.0</v>
      </c>
      <c r="J11725" s="3" t="str">
        <f>vlookup(I11725,Cats!$A:$B,2,false)</f>
        <v>M</v>
      </c>
    </row>
    <row r="11726">
      <c r="A11726" s="1">
        <v>134793.0</v>
      </c>
      <c r="B11726" s="1">
        <v>422.0</v>
      </c>
      <c r="C11726" s="2" t="s">
        <v>78</v>
      </c>
      <c r="D11726" s="1" t="s">
        <v>268</v>
      </c>
      <c r="E11726" s="1">
        <v>85.0</v>
      </c>
      <c r="F11726" s="1" t="str">
        <f>vlookup(E11726,Teams!$A:B,2,false)</f>
        <v>Lexington B</v>
      </c>
      <c r="G11726" s="1" t="b">
        <v>1</v>
      </c>
      <c r="H11726" s="1" t="b">
        <v>0</v>
      </c>
      <c r="I11726" s="1">
        <v>3.0</v>
      </c>
      <c r="J11726" s="3" t="str">
        <f>vlookup(I11726,Cats!$A:$B,2,false)</f>
        <v>C</v>
      </c>
    </row>
    <row r="11727">
      <c r="A11727" s="1">
        <v>134794.0</v>
      </c>
      <c r="B11727" s="1">
        <v>422.0</v>
      </c>
      <c r="C11727" s="2" t="s">
        <v>23</v>
      </c>
      <c r="D11727" s="1"/>
      <c r="E11727" s="1">
        <v>101.0</v>
      </c>
      <c r="F11727" s="1" t="str">
        <f>vlookup(E11727,Teams!$A:B,2,false)</f>
        <v>Poolesville A</v>
      </c>
      <c r="G11727" s="1" t="b">
        <v>0</v>
      </c>
      <c r="H11727" s="1" t="b">
        <v>1</v>
      </c>
      <c r="I11727" s="1">
        <v>3.0</v>
      </c>
      <c r="J11727" s="3" t="str">
        <f>vlookup(I11727,Cats!$A:$B,2,false)</f>
        <v>C</v>
      </c>
    </row>
    <row r="11728">
      <c r="A11728" s="1">
        <v>134795.0</v>
      </c>
      <c r="B11728" s="1">
        <v>422.0</v>
      </c>
      <c r="C11728" s="2" t="s">
        <v>34</v>
      </c>
      <c r="D11728" s="1" t="s">
        <v>268</v>
      </c>
      <c r="E11728" s="1">
        <v>85.0</v>
      </c>
      <c r="F11728" s="1" t="str">
        <f>vlookup(E11728,Teams!$A:B,2,false)</f>
        <v>Lexington B</v>
      </c>
      <c r="G11728" s="1" t="b">
        <v>1</v>
      </c>
      <c r="H11728" s="1" t="b">
        <v>0</v>
      </c>
      <c r="I11728" s="1">
        <v>4.0</v>
      </c>
      <c r="J11728" s="3" t="str">
        <f>vlookup(I11728,Cats!$A:$B,2,false)</f>
        <v>E</v>
      </c>
    </row>
    <row r="11729">
      <c r="A11729" s="1">
        <v>134796.0</v>
      </c>
      <c r="B11729" s="1">
        <v>422.0</v>
      </c>
      <c r="C11729" s="2" t="s">
        <v>23</v>
      </c>
      <c r="D11729" s="1"/>
      <c r="E11729" s="1">
        <v>101.0</v>
      </c>
      <c r="F11729" s="1" t="str">
        <f>vlookup(E11729,Teams!$A:B,2,false)</f>
        <v>Poolesville A</v>
      </c>
      <c r="G11729" s="1" t="b">
        <v>0</v>
      </c>
      <c r="H11729" s="1" t="b">
        <v>1</v>
      </c>
      <c r="I11729" s="1">
        <v>4.0</v>
      </c>
      <c r="J11729" s="3" t="str">
        <f>vlookup(I11729,Cats!$A:$B,2,false)</f>
        <v>E</v>
      </c>
    </row>
    <row r="11730">
      <c r="A11730" s="1">
        <v>134797.0</v>
      </c>
      <c r="B11730" s="1">
        <v>422.0</v>
      </c>
      <c r="C11730" s="2" t="s">
        <v>78</v>
      </c>
      <c r="D11730" s="1" t="s">
        <v>268</v>
      </c>
      <c r="E11730" s="1">
        <v>85.0</v>
      </c>
      <c r="F11730" s="1" t="str">
        <f>vlookup(E11730,Teams!$A:B,2,false)</f>
        <v>Lexington B</v>
      </c>
      <c r="G11730" s="1" t="b">
        <v>1</v>
      </c>
      <c r="H11730" s="1" t="b">
        <v>0</v>
      </c>
      <c r="I11730" s="1">
        <v>5.0</v>
      </c>
      <c r="J11730" s="3" t="str">
        <f>vlookup(I11730,Cats!$A:$B,2,false)</f>
        <v>B</v>
      </c>
    </row>
    <row r="11731">
      <c r="A11731" s="1">
        <v>134798.0</v>
      </c>
      <c r="B11731" s="1">
        <v>422.0</v>
      </c>
      <c r="C11731" s="2" t="s">
        <v>23</v>
      </c>
      <c r="D11731" s="1"/>
      <c r="E11731" s="1">
        <v>101.0</v>
      </c>
      <c r="F11731" s="1" t="str">
        <f>vlookup(E11731,Teams!$A:B,2,false)</f>
        <v>Poolesville A</v>
      </c>
      <c r="G11731" s="1" t="b">
        <v>0</v>
      </c>
      <c r="H11731" s="1" t="b">
        <v>1</v>
      </c>
      <c r="I11731" s="1">
        <v>5.0</v>
      </c>
      <c r="J11731" s="3" t="str">
        <f>vlookup(I11731,Cats!$A:$B,2,false)</f>
        <v>B</v>
      </c>
    </row>
    <row r="11732">
      <c r="A11732" s="1">
        <v>134799.0</v>
      </c>
      <c r="B11732" s="1">
        <v>422.0</v>
      </c>
      <c r="C11732" s="2" t="s">
        <v>23</v>
      </c>
      <c r="D11732" s="1"/>
      <c r="E11732" s="1">
        <v>85.0</v>
      </c>
      <c r="F11732" s="1" t="str">
        <f>vlookup(E11732,Teams!$A:B,2,false)</f>
        <v>Lexington B</v>
      </c>
      <c r="G11732" s="1" t="b">
        <v>1</v>
      </c>
      <c r="H11732" s="1" t="b">
        <v>1</v>
      </c>
      <c r="I11732" s="1">
        <v>6.0</v>
      </c>
      <c r="J11732" s="3" t="str">
        <f>vlookup(I11732,Cats!$A:$B,2,false)</f>
        <v>P</v>
      </c>
    </row>
    <row r="11733">
      <c r="A11733" s="1">
        <v>134800.0</v>
      </c>
      <c r="B11733" s="1">
        <v>422.0</v>
      </c>
      <c r="C11733" s="2" t="s">
        <v>34</v>
      </c>
      <c r="D11733" s="1" t="s">
        <v>821</v>
      </c>
      <c r="E11733" s="1">
        <v>101.0</v>
      </c>
      <c r="F11733" s="1" t="str">
        <f>vlookup(E11733,Teams!$A:B,2,false)</f>
        <v>Poolesville A</v>
      </c>
      <c r="G11733" s="1" t="b">
        <v>0</v>
      </c>
      <c r="H11733" s="1" t="b">
        <v>0</v>
      </c>
      <c r="I11733" s="1">
        <v>6.0</v>
      </c>
      <c r="J11733" s="3" t="str">
        <f>vlookup(I11733,Cats!$A:$B,2,false)</f>
        <v>P</v>
      </c>
    </row>
    <row r="11734">
      <c r="A11734" s="1">
        <v>134801.0</v>
      </c>
      <c r="B11734" s="1">
        <v>422.0</v>
      </c>
      <c r="C11734" s="2" t="s">
        <v>34</v>
      </c>
      <c r="D11734" s="1" t="s">
        <v>268</v>
      </c>
      <c r="E11734" s="1">
        <v>85.0</v>
      </c>
      <c r="F11734" s="1" t="str">
        <f>vlookup(E11734,Teams!$A:B,2,false)</f>
        <v>Lexington B</v>
      </c>
      <c r="G11734" s="1" t="b">
        <v>1</v>
      </c>
      <c r="H11734" s="1" t="b">
        <v>0</v>
      </c>
      <c r="I11734" s="1">
        <v>7.0</v>
      </c>
      <c r="J11734" s="3" t="str">
        <f>vlookup(I11734,Cats!$A:$B,2,false)</f>
        <v>X</v>
      </c>
    </row>
    <row r="11735">
      <c r="A11735" s="1">
        <v>134802.0</v>
      </c>
      <c r="B11735" s="1">
        <v>422.0</v>
      </c>
      <c r="C11735" s="2" t="s">
        <v>23</v>
      </c>
      <c r="D11735" s="1"/>
      <c r="E11735" s="1">
        <v>101.0</v>
      </c>
      <c r="F11735" s="1" t="str">
        <f>vlookup(E11735,Teams!$A:B,2,false)</f>
        <v>Poolesville A</v>
      </c>
      <c r="G11735" s="1" t="b">
        <v>0</v>
      </c>
      <c r="H11735" s="1" t="b">
        <v>1</v>
      </c>
      <c r="I11735" s="1">
        <v>7.0</v>
      </c>
      <c r="J11735" s="3" t="str">
        <f>vlookup(I11735,Cats!$A:$B,2,false)</f>
        <v>X</v>
      </c>
    </row>
    <row r="11736">
      <c r="A11736" s="1">
        <v>134803.0</v>
      </c>
      <c r="B11736" s="1">
        <v>422.0</v>
      </c>
      <c r="C11736" s="2" t="s">
        <v>23</v>
      </c>
      <c r="D11736" s="1"/>
      <c r="E11736" s="1">
        <v>85.0</v>
      </c>
      <c r="F11736" s="1" t="str">
        <f>vlookup(E11736,Teams!$A:B,2,false)</f>
        <v>Lexington B</v>
      </c>
      <c r="G11736" s="1" t="b">
        <v>1</v>
      </c>
      <c r="H11736" s="1" t="b">
        <v>1</v>
      </c>
      <c r="I11736" s="1">
        <v>8.0</v>
      </c>
      <c r="J11736" s="3" t="str">
        <f>vlookup(I11736,Cats!$A:$B,2,false)</f>
        <v>M</v>
      </c>
    </row>
    <row r="11737">
      <c r="A11737" s="1">
        <v>134804.0</v>
      </c>
      <c r="B11737" s="1">
        <v>422.0</v>
      </c>
      <c r="C11737" s="2" t="s">
        <v>34</v>
      </c>
      <c r="D11737" s="1" t="s">
        <v>821</v>
      </c>
      <c r="E11737" s="1">
        <v>101.0</v>
      </c>
      <c r="F11737" s="1" t="str">
        <f>vlookup(E11737,Teams!$A:B,2,false)</f>
        <v>Poolesville A</v>
      </c>
      <c r="G11737" s="1" t="b">
        <v>0</v>
      </c>
      <c r="H11737" s="1" t="b">
        <v>0</v>
      </c>
      <c r="I11737" s="1">
        <v>8.0</v>
      </c>
      <c r="J11737" s="3" t="str">
        <f>vlookup(I11737,Cats!$A:$B,2,false)</f>
        <v>M</v>
      </c>
    </row>
    <row r="11738">
      <c r="A11738" s="1">
        <v>134805.0</v>
      </c>
      <c r="B11738" s="1">
        <v>422.0</v>
      </c>
      <c r="C11738" s="2" t="s">
        <v>34</v>
      </c>
      <c r="D11738" s="1" t="s">
        <v>268</v>
      </c>
      <c r="E11738" s="1">
        <v>85.0</v>
      </c>
      <c r="F11738" s="1" t="str">
        <f>vlookup(E11738,Teams!$A:B,2,false)</f>
        <v>Lexington B</v>
      </c>
      <c r="G11738" s="1" t="b">
        <v>1</v>
      </c>
      <c r="H11738" s="1" t="b">
        <v>0</v>
      </c>
      <c r="I11738" s="1">
        <v>9.0</v>
      </c>
      <c r="J11738" s="3" t="str">
        <f>vlookup(I11738,Cats!$A:$B,2,false)</f>
        <v>C</v>
      </c>
    </row>
    <row r="11739">
      <c r="A11739" s="1">
        <v>134806.0</v>
      </c>
      <c r="B11739" s="1">
        <v>422.0</v>
      </c>
      <c r="C11739" s="2" t="s">
        <v>23</v>
      </c>
      <c r="D11739" s="1"/>
      <c r="E11739" s="1">
        <v>101.0</v>
      </c>
      <c r="F11739" s="1" t="str">
        <f>vlookup(E11739,Teams!$A:B,2,false)</f>
        <v>Poolesville A</v>
      </c>
      <c r="G11739" s="1" t="b">
        <v>0</v>
      </c>
      <c r="H11739" s="1" t="b">
        <v>1</v>
      </c>
      <c r="I11739" s="1">
        <v>9.0</v>
      </c>
      <c r="J11739" s="3" t="str">
        <f>vlookup(I11739,Cats!$A:$B,2,false)</f>
        <v>C</v>
      </c>
    </row>
    <row r="11740">
      <c r="A11740" s="1">
        <v>134807.0</v>
      </c>
      <c r="B11740" s="1">
        <v>422.0</v>
      </c>
      <c r="C11740" s="2" t="s">
        <v>34</v>
      </c>
      <c r="D11740" s="1" t="s">
        <v>268</v>
      </c>
      <c r="E11740" s="1">
        <v>85.0</v>
      </c>
      <c r="F11740" s="1" t="str">
        <f>vlookup(E11740,Teams!$A:B,2,false)</f>
        <v>Lexington B</v>
      </c>
      <c r="G11740" s="1" t="b">
        <v>1</v>
      </c>
      <c r="H11740" s="1" t="b">
        <v>0</v>
      </c>
      <c r="I11740" s="1">
        <v>10.0</v>
      </c>
      <c r="J11740" s="3" t="str">
        <f>vlookup(I11740,Cats!$A:$B,2,false)</f>
        <v>E</v>
      </c>
    </row>
    <row r="11741">
      <c r="A11741" s="1">
        <v>134808.0</v>
      </c>
      <c r="B11741" s="1">
        <v>422.0</v>
      </c>
      <c r="C11741" s="2" t="s">
        <v>23</v>
      </c>
      <c r="D11741" s="1"/>
      <c r="E11741" s="1">
        <v>101.0</v>
      </c>
      <c r="F11741" s="1" t="str">
        <f>vlookup(E11741,Teams!$A:B,2,false)</f>
        <v>Poolesville A</v>
      </c>
      <c r="G11741" s="1" t="b">
        <v>0</v>
      </c>
      <c r="H11741" s="1" t="b">
        <v>1</v>
      </c>
      <c r="I11741" s="1">
        <v>10.0</v>
      </c>
      <c r="J11741" s="3" t="str">
        <f>vlookup(I11741,Cats!$A:$B,2,false)</f>
        <v>E</v>
      </c>
    </row>
    <row r="11742">
      <c r="A11742" s="1">
        <v>134809.0</v>
      </c>
      <c r="B11742" s="1">
        <v>422.0</v>
      </c>
      <c r="C11742" s="2" t="s">
        <v>78</v>
      </c>
      <c r="D11742" s="1" t="s">
        <v>686</v>
      </c>
      <c r="E11742" s="1">
        <v>85.0</v>
      </c>
      <c r="F11742" s="1" t="str">
        <f>vlookup(E11742,Teams!$A:B,2,false)</f>
        <v>Lexington B</v>
      </c>
      <c r="G11742" s="1" t="b">
        <v>1</v>
      </c>
      <c r="H11742" s="1" t="b">
        <v>0</v>
      </c>
      <c r="I11742" s="1">
        <v>11.0</v>
      </c>
      <c r="J11742" s="3" t="str">
        <f>vlookup(I11742,Cats!$A:$B,2,false)</f>
        <v>B</v>
      </c>
    </row>
    <row r="11743">
      <c r="A11743" s="1">
        <v>134810.0</v>
      </c>
      <c r="B11743" s="1">
        <v>422.0</v>
      </c>
      <c r="C11743" s="2" t="s">
        <v>23</v>
      </c>
      <c r="D11743" s="1"/>
      <c r="E11743" s="1">
        <v>101.0</v>
      </c>
      <c r="F11743" s="1" t="str">
        <f>vlookup(E11743,Teams!$A:B,2,false)</f>
        <v>Poolesville A</v>
      </c>
      <c r="G11743" s="1" t="b">
        <v>0</v>
      </c>
      <c r="H11743" s="1" t="b">
        <v>1</v>
      </c>
      <c r="I11743" s="1">
        <v>11.0</v>
      </c>
      <c r="J11743" s="3" t="str">
        <f>vlookup(I11743,Cats!$A:$B,2,false)</f>
        <v>B</v>
      </c>
    </row>
    <row r="11744">
      <c r="A11744" s="1">
        <v>134811.0</v>
      </c>
      <c r="B11744" s="1">
        <v>422.0</v>
      </c>
      <c r="C11744" s="2" t="s">
        <v>34</v>
      </c>
      <c r="D11744" s="1" t="s">
        <v>858</v>
      </c>
      <c r="E11744" s="1">
        <v>85.0</v>
      </c>
      <c r="F11744" s="1" t="str">
        <f>vlookup(E11744,Teams!$A:B,2,false)</f>
        <v>Lexington B</v>
      </c>
      <c r="G11744" s="1" t="b">
        <v>1</v>
      </c>
      <c r="H11744" s="1" t="b">
        <v>0</v>
      </c>
      <c r="I11744" s="1">
        <v>12.0</v>
      </c>
      <c r="J11744" s="3" t="str">
        <f>vlookup(I11744,Cats!$A:$B,2,false)</f>
        <v>P</v>
      </c>
    </row>
    <row r="11745">
      <c r="A11745" s="1">
        <v>134812.0</v>
      </c>
      <c r="B11745" s="1">
        <v>422.0</v>
      </c>
      <c r="C11745" s="2" t="s">
        <v>23</v>
      </c>
      <c r="D11745" s="1"/>
      <c r="E11745" s="1">
        <v>101.0</v>
      </c>
      <c r="F11745" s="1" t="str">
        <f>vlookup(E11745,Teams!$A:B,2,false)</f>
        <v>Poolesville A</v>
      </c>
      <c r="G11745" s="1" t="b">
        <v>0</v>
      </c>
      <c r="H11745" s="1" t="b">
        <v>1</v>
      </c>
      <c r="I11745" s="1">
        <v>12.0</v>
      </c>
      <c r="J11745" s="3" t="str">
        <f>vlookup(I11745,Cats!$A:$B,2,false)</f>
        <v>P</v>
      </c>
    </row>
    <row r="11746">
      <c r="A11746" s="1">
        <v>134813.0</v>
      </c>
      <c r="B11746" s="1">
        <v>422.0</v>
      </c>
      <c r="C11746" s="2" t="s">
        <v>78</v>
      </c>
      <c r="D11746" s="1" t="s">
        <v>268</v>
      </c>
      <c r="E11746" s="1">
        <v>85.0</v>
      </c>
      <c r="F11746" s="1" t="str">
        <f>vlookup(E11746,Teams!$A:B,2,false)</f>
        <v>Lexington B</v>
      </c>
      <c r="G11746" s="1" t="b">
        <v>1</v>
      </c>
      <c r="H11746" s="1" t="b">
        <v>0</v>
      </c>
      <c r="I11746" s="1">
        <v>13.0</v>
      </c>
      <c r="J11746" s="3" t="str">
        <f>vlookup(I11746,Cats!$A:$B,2,false)</f>
        <v>X</v>
      </c>
    </row>
    <row r="11747">
      <c r="A11747" s="1">
        <v>134814.0</v>
      </c>
      <c r="B11747" s="1">
        <v>422.0</v>
      </c>
      <c r="C11747" s="2" t="s">
        <v>23</v>
      </c>
      <c r="D11747" s="1"/>
      <c r="E11747" s="1">
        <v>101.0</v>
      </c>
      <c r="F11747" s="1" t="str">
        <f>vlookup(E11747,Teams!$A:B,2,false)</f>
        <v>Poolesville A</v>
      </c>
      <c r="G11747" s="1" t="b">
        <v>0</v>
      </c>
      <c r="H11747" s="1" t="b">
        <v>1</v>
      </c>
      <c r="I11747" s="1">
        <v>13.0</v>
      </c>
      <c r="J11747" s="3" t="str">
        <f>vlookup(I11747,Cats!$A:$B,2,false)</f>
        <v>X</v>
      </c>
    </row>
    <row r="11748">
      <c r="A11748" s="1">
        <v>134815.0</v>
      </c>
      <c r="B11748" s="1">
        <v>422.0</v>
      </c>
      <c r="C11748" s="2" t="s">
        <v>34</v>
      </c>
      <c r="D11748" s="1" t="s">
        <v>686</v>
      </c>
      <c r="E11748" s="1">
        <v>85.0</v>
      </c>
      <c r="F11748" s="1" t="str">
        <f>vlookup(E11748,Teams!$A:B,2,false)</f>
        <v>Lexington B</v>
      </c>
      <c r="G11748" s="1" t="b">
        <v>1</v>
      </c>
      <c r="H11748" s="1" t="b">
        <v>0</v>
      </c>
      <c r="I11748" s="1">
        <v>14.0</v>
      </c>
      <c r="J11748" s="3" t="str">
        <f>vlookup(I11748,Cats!$A:$B,2,false)</f>
        <v>M</v>
      </c>
    </row>
    <row r="11749">
      <c r="A11749" s="1">
        <v>134816.0</v>
      </c>
      <c r="B11749" s="1">
        <v>422.0</v>
      </c>
      <c r="C11749" s="2" t="s">
        <v>23</v>
      </c>
      <c r="D11749" s="1"/>
      <c r="E11749" s="1">
        <v>101.0</v>
      </c>
      <c r="F11749" s="1" t="str">
        <f>vlookup(E11749,Teams!$A:B,2,false)</f>
        <v>Poolesville A</v>
      </c>
      <c r="G11749" s="1" t="b">
        <v>0</v>
      </c>
      <c r="H11749" s="1" t="b">
        <v>1</v>
      </c>
      <c r="I11749" s="1">
        <v>14.0</v>
      </c>
      <c r="J11749" s="3" t="str">
        <f>vlookup(I11749,Cats!$A:$B,2,false)</f>
        <v>M</v>
      </c>
    </row>
    <row r="11750">
      <c r="A11750" s="1">
        <v>134817.0</v>
      </c>
      <c r="B11750" s="1">
        <v>422.0</v>
      </c>
      <c r="C11750" s="2" t="s">
        <v>23</v>
      </c>
      <c r="D11750" s="1"/>
      <c r="E11750" s="1">
        <v>85.0</v>
      </c>
      <c r="F11750" s="1" t="str">
        <f>vlookup(E11750,Teams!$A:B,2,false)</f>
        <v>Lexington B</v>
      </c>
      <c r="G11750" s="1" t="b">
        <v>1</v>
      </c>
      <c r="H11750" s="1" t="b">
        <v>1</v>
      </c>
      <c r="I11750" s="1">
        <v>15.0</v>
      </c>
      <c r="J11750" s="3" t="str">
        <f>vlookup(I11750,Cats!$A:$B,2,false)</f>
        <v>C</v>
      </c>
    </row>
    <row r="11751">
      <c r="A11751" s="1">
        <v>134818.0</v>
      </c>
      <c r="B11751" s="1">
        <v>422.0</v>
      </c>
      <c r="C11751" s="2" t="s">
        <v>34</v>
      </c>
      <c r="D11751" s="1" t="s">
        <v>651</v>
      </c>
      <c r="E11751" s="1">
        <v>101.0</v>
      </c>
      <c r="F11751" s="1" t="str">
        <f>vlookup(E11751,Teams!$A:B,2,false)</f>
        <v>Poolesville A</v>
      </c>
      <c r="G11751" s="1" t="b">
        <v>0</v>
      </c>
      <c r="H11751" s="1" t="b">
        <v>0</v>
      </c>
      <c r="I11751" s="1">
        <v>15.0</v>
      </c>
      <c r="J11751" s="3" t="str">
        <f>vlookup(I11751,Cats!$A:$B,2,false)</f>
        <v>C</v>
      </c>
    </row>
    <row r="11752">
      <c r="A11752" s="1">
        <v>134819.0</v>
      </c>
      <c r="B11752" s="1">
        <v>422.0</v>
      </c>
      <c r="C11752" s="2" t="s">
        <v>34</v>
      </c>
      <c r="D11752" s="1" t="s">
        <v>268</v>
      </c>
      <c r="E11752" s="1">
        <v>85.0</v>
      </c>
      <c r="F11752" s="1" t="str">
        <f>vlookup(E11752,Teams!$A:B,2,false)</f>
        <v>Lexington B</v>
      </c>
      <c r="G11752" s="1" t="b">
        <v>1</v>
      </c>
      <c r="H11752" s="1" t="b">
        <v>0</v>
      </c>
      <c r="I11752" s="1">
        <v>16.0</v>
      </c>
      <c r="J11752" s="3" t="str">
        <f>vlookup(I11752,Cats!$A:$B,2,false)</f>
        <v>E</v>
      </c>
    </row>
    <row r="11753">
      <c r="A11753" s="1">
        <v>134820.0</v>
      </c>
      <c r="B11753" s="1">
        <v>422.0</v>
      </c>
      <c r="C11753" s="2" t="s">
        <v>23</v>
      </c>
      <c r="D11753" s="1"/>
      <c r="E11753" s="1">
        <v>101.0</v>
      </c>
      <c r="F11753" s="1" t="str">
        <f>vlookup(E11753,Teams!$A:B,2,false)</f>
        <v>Poolesville A</v>
      </c>
      <c r="G11753" s="1" t="b">
        <v>0</v>
      </c>
      <c r="H11753" s="1" t="b">
        <v>1</v>
      </c>
      <c r="I11753" s="1">
        <v>16.0</v>
      </c>
      <c r="J11753" s="3" t="str">
        <f>vlookup(I11753,Cats!$A:$B,2,false)</f>
        <v>E</v>
      </c>
    </row>
    <row r="11754">
      <c r="A11754" s="1">
        <v>134821.0</v>
      </c>
      <c r="B11754" s="1">
        <v>422.0</v>
      </c>
      <c r="C11754" s="2" t="s">
        <v>34</v>
      </c>
      <c r="D11754" s="1" t="s">
        <v>268</v>
      </c>
      <c r="E11754" s="1">
        <v>85.0</v>
      </c>
      <c r="F11754" s="1" t="str">
        <f>vlookup(E11754,Teams!$A:B,2,false)</f>
        <v>Lexington B</v>
      </c>
      <c r="G11754" s="1" t="b">
        <v>1</v>
      </c>
      <c r="H11754" s="1" t="b">
        <v>0</v>
      </c>
      <c r="I11754" s="1">
        <v>17.0</v>
      </c>
      <c r="J11754" s="3" t="str">
        <f>vlookup(I11754,Cats!$A:$B,2,false)</f>
        <v>B</v>
      </c>
    </row>
    <row r="11755">
      <c r="A11755" s="1">
        <v>134822.0</v>
      </c>
      <c r="B11755" s="1">
        <v>422.0</v>
      </c>
      <c r="C11755" s="2" t="s">
        <v>23</v>
      </c>
      <c r="D11755" s="1"/>
      <c r="E11755" s="1">
        <v>101.0</v>
      </c>
      <c r="F11755" s="1" t="str">
        <f>vlookup(E11755,Teams!$A:B,2,false)</f>
        <v>Poolesville A</v>
      </c>
      <c r="G11755" s="1" t="b">
        <v>0</v>
      </c>
      <c r="H11755" s="1" t="b">
        <v>1</v>
      </c>
      <c r="I11755" s="1">
        <v>17.0</v>
      </c>
      <c r="J11755" s="3" t="str">
        <f>vlookup(I11755,Cats!$A:$B,2,false)</f>
        <v>B</v>
      </c>
    </row>
    <row r="11756">
      <c r="A11756" s="1">
        <v>134823.0</v>
      </c>
      <c r="B11756" s="1">
        <v>422.0</v>
      </c>
      <c r="C11756" s="2" t="s">
        <v>34</v>
      </c>
      <c r="D11756" s="1" t="s">
        <v>1091</v>
      </c>
      <c r="E11756" s="1">
        <v>85.0</v>
      </c>
      <c r="F11756" s="1" t="str">
        <f>vlookup(E11756,Teams!$A:B,2,false)</f>
        <v>Lexington B</v>
      </c>
      <c r="G11756" s="1" t="b">
        <v>1</v>
      </c>
      <c r="H11756" s="1" t="b">
        <v>0</v>
      </c>
      <c r="I11756" s="1">
        <v>18.0</v>
      </c>
      <c r="J11756" s="3" t="str">
        <f>vlookup(I11756,Cats!$A:$B,2,false)</f>
        <v>P</v>
      </c>
    </row>
    <row r="11757">
      <c r="A11757" s="1">
        <v>134824.0</v>
      </c>
      <c r="B11757" s="1">
        <v>422.0</v>
      </c>
      <c r="C11757" s="2" t="s">
        <v>59</v>
      </c>
      <c r="D11757" s="1" t="s">
        <v>651</v>
      </c>
      <c r="E11757" s="1">
        <v>101.0</v>
      </c>
      <c r="F11757" s="1" t="str">
        <f>vlookup(E11757,Teams!$A:B,2,false)</f>
        <v>Poolesville A</v>
      </c>
      <c r="G11757" s="1" t="b">
        <v>0</v>
      </c>
      <c r="H11757" s="1" t="b">
        <v>0</v>
      </c>
      <c r="I11757" s="1">
        <v>18.0</v>
      </c>
      <c r="J11757" s="3" t="str">
        <f>vlookup(I11757,Cats!$A:$B,2,false)</f>
        <v>P</v>
      </c>
    </row>
    <row r="11758">
      <c r="A11758" s="1">
        <v>134825.0</v>
      </c>
      <c r="B11758" s="1">
        <v>422.0</v>
      </c>
      <c r="C11758" s="2" t="s">
        <v>23</v>
      </c>
      <c r="D11758" s="1"/>
      <c r="E11758" s="1">
        <v>85.0</v>
      </c>
      <c r="F11758" s="1" t="str">
        <f>vlookup(E11758,Teams!$A:B,2,false)</f>
        <v>Lexington B</v>
      </c>
      <c r="G11758" s="1" t="b">
        <v>1</v>
      </c>
      <c r="H11758" s="1" t="b">
        <v>1</v>
      </c>
      <c r="I11758" s="1">
        <v>19.0</v>
      </c>
      <c r="J11758" s="3" t="str">
        <f>vlookup(I11758,Cats!$A:$B,2,false)</f>
        <v>X</v>
      </c>
    </row>
    <row r="11759">
      <c r="A11759" s="1">
        <v>134826.0</v>
      </c>
      <c r="B11759" s="1">
        <v>422.0</v>
      </c>
      <c r="C11759" s="2" t="s">
        <v>34</v>
      </c>
      <c r="D11759" s="1" t="s">
        <v>651</v>
      </c>
      <c r="E11759" s="1">
        <v>101.0</v>
      </c>
      <c r="F11759" s="1" t="str">
        <f>vlookup(E11759,Teams!$A:B,2,false)</f>
        <v>Poolesville A</v>
      </c>
      <c r="G11759" s="1" t="b">
        <v>0</v>
      </c>
      <c r="H11759" s="1" t="b">
        <v>0</v>
      </c>
      <c r="I11759" s="1">
        <v>19.0</v>
      </c>
      <c r="J11759" s="3" t="str">
        <f>vlookup(I11759,Cats!$A:$B,2,false)</f>
        <v>X</v>
      </c>
    </row>
    <row r="11760">
      <c r="A11760" s="1">
        <v>134827.0</v>
      </c>
      <c r="B11760" s="1">
        <v>422.0</v>
      </c>
      <c r="C11760" s="2" t="s">
        <v>23</v>
      </c>
      <c r="D11760" s="1" t="s">
        <v>1139</v>
      </c>
      <c r="E11760" s="1">
        <v>85.0</v>
      </c>
      <c r="F11760" s="1" t="str">
        <f>vlookup(E11760,Teams!$A:B,2,false)</f>
        <v>Lexington B</v>
      </c>
      <c r="G11760" s="1" t="b">
        <v>1</v>
      </c>
      <c r="H11760" s="1" t="b">
        <v>0</v>
      </c>
      <c r="I11760" s="1">
        <v>20.0</v>
      </c>
      <c r="J11760" s="3" t="str">
        <f>vlookup(I11760,Cats!$A:$B,2,false)</f>
        <v>M</v>
      </c>
    </row>
    <row r="11761">
      <c r="A11761" s="1">
        <v>134828.0</v>
      </c>
      <c r="B11761" s="1">
        <v>422.0</v>
      </c>
      <c r="C11761" s="2" t="s">
        <v>59</v>
      </c>
      <c r="D11761" s="1" t="s">
        <v>758</v>
      </c>
      <c r="E11761" s="1">
        <v>101.0</v>
      </c>
      <c r="F11761" s="1" t="str">
        <f>vlookup(E11761,Teams!$A:B,2,false)</f>
        <v>Poolesville A</v>
      </c>
      <c r="G11761" s="1" t="b">
        <v>0</v>
      </c>
      <c r="H11761" s="1" t="b">
        <v>0</v>
      </c>
      <c r="I11761" s="1">
        <v>20.0</v>
      </c>
      <c r="J11761" s="3" t="str">
        <f>vlookup(I11761,Cats!$A:$B,2,false)</f>
        <v>M</v>
      </c>
    </row>
    <row r="11762">
      <c r="A11762" s="1">
        <v>134829.0</v>
      </c>
      <c r="B11762" s="1">
        <v>422.0</v>
      </c>
      <c r="C11762" s="2" t="s">
        <v>23</v>
      </c>
      <c r="D11762" s="1"/>
      <c r="E11762" s="1">
        <v>85.0</v>
      </c>
      <c r="F11762" s="1" t="str">
        <f>vlookup(E11762,Teams!$A:B,2,false)</f>
        <v>Lexington B</v>
      </c>
      <c r="G11762" s="1" t="b">
        <v>1</v>
      </c>
      <c r="H11762" s="1" t="b">
        <v>1</v>
      </c>
      <c r="I11762" s="1">
        <v>21.0</v>
      </c>
      <c r="J11762" s="3" t="str">
        <f>vlookup(I11762,Cats!$A:$B,2,false)</f>
        <v>C</v>
      </c>
    </row>
    <row r="11763">
      <c r="A11763" s="1">
        <v>134830.0</v>
      </c>
      <c r="B11763" s="1">
        <v>422.0</v>
      </c>
      <c r="C11763" s="2" t="s">
        <v>78</v>
      </c>
      <c r="D11763" s="1" t="s">
        <v>821</v>
      </c>
      <c r="E11763" s="1">
        <v>101.0</v>
      </c>
      <c r="F11763" s="1" t="str">
        <f>vlookup(E11763,Teams!$A:B,2,false)</f>
        <v>Poolesville A</v>
      </c>
      <c r="G11763" s="1" t="b">
        <v>0</v>
      </c>
      <c r="H11763" s="1" t="b">
        <v>0</v>
      </c>
      <c r="I11763" s="1">
        <v>21.0</v>
      </c>
      <c r="J11763" s="3" t="str">
        <f>vlookup(I11763,Cats!$A:$B,2,false)</f>
        <v>C</v>
      </c>
    </row>
    <row r="11764">
      <c r="A11764" s="1">
        <v>134831.0</v>
      </c>
      <c r="B11764" s="1">
        <v>422.0</v>
      </c>
      <c r="C11764" s="2" t="s">
        <v>34</v>
      </c>
      <c r="D11764" s="1" t="s">
        <v>268</v>
      </c>
      <c r="E11764" s="1">
        <v>85.0</v>
      </c>
      <c r="F11764" s="1" t="str">
        <f>vlookup(E11764,Teams!$A:B,2,false)</f>
        <v>Lexington B</v>
      </c>
      <c r="G11764" s="1" t="b">
        <v>1</v>
      </c>
      <c r="H11764" s="1" t="b">
        <v>0</v>
      </c>
      <c r="I11764" s="1">
        <v>22.0</v>
      </c>
      <c r="J11764" s="3" t="str">
        <f>vlookup(I11764,Cats!$A:$B,2,false)</f>
        <v>E</v>
      </c>
    </row>
    <row r="11765">
      <c r="A11765" s="1">
        <v>134832.0</v>
      </c>
      <c r="B11765" s="1">
        <v>422.0</v>
      </c>
      <c r="C11765" s="2" t="s">
        <v>59</v>
      </c>
      <c r="D11765" s="1" t="s">
        <v>821</v>
      </c>
      <c r="E11765" s="1">
        <v>101.0</v>
      </c>
      <c r="F11765" s="1" t="str">
        <f>vlookup(E11765,Teams!$A:B,2,false)</f>
        <v>Poolesville A</v>
      </c>
      <c r="G11765" s="1" t="b">
        <v>0</v>
      </c>
      <c r="H11765" s="1" t="b">
        <v>0</v>
      </c>
      <c r="I11765" s="1">
        <v>22.0</v>
      </c>
      <c r="J11765" s="3" t="str">
        <f>vlookup(I11765,Cats!$A:$B,2,false)</f>
        <v>E</v>
      </c>
    </row>
    <row r="11766">
      <c r="A11766" s="1">
        <v>134833.0</v>
      </c>
      <c r="B11766" s="1">
        <v>422.0</v>
      </c>
      <c r="C11766" s="2" t="s">
        <v>78</v>
      </c>
      <c r="D11766" s="1" t="s">
        <v>858</v>
      </c>
      <c r="E11766" s="1">
        <v>85.0</v>
      </c>
      <c r="F11766" s="1" t="str">
        <f>vlookup(E11766,Teams!$A:B,2,false)</f>
        <v>Lexington B</v>
      </c>
      <c r="G11766" s="1" t="b">
        <v>1</v>
      </c>
      <c r="H11766" s="1" t="b">
        <v>0</v>
      </c>
      <c r="I11766" s="1">
        <v>23.0</v>
      </c>
      <c r="J11766" s="3" t="str">
        <f>vlookup(I11766,Cats!$A:$B,2,false)</f>
        <v>B</v>
      </c>
    </row>
    <row r="11767">
      <c r="A11767" s="1">
        <v>134834.0</v>
      </c>
      <c r="B11767" s="1">
        <v>422.0</v>
      </c>
      <c r="C11767" s="2" t="s">
        <v>23</v>
      </c>
      <c r="D11767" s="1"/>
      <c r="E11767" s="1">
        <v>101.0</v>
      </c>
      <c r="F11767" s="1" t="str">
        <f>vlookup(E11767,Teams!$A:B,2,false)</f>
        <v>Poolesville A</v>
      </c>
      <c r="G11767" s="1" t="b">
        <v>0</v>
      </c>
      <c r="H11767" s="1" t="b">
        <v>1</v>
      </c>
      <c r="I11767" s="1">
        <v>23.0</v>
      </c>
      <c r="J11767" s="3" t="str">
        <f>vlookup(I11767,Cats!$A:$B,2,false)</f>
        <v>B</v>
      </c>
    </row>
    <row r="11768">
      <c r="A11768" s="1">
        <v>134835.0</v>
      </c>
      <c r="B11768" s="1">
        <v>422.0</v>
      </c>
      <c r="C11768" s="2" t="s">
        <v>23</v>
      </c>
      <c r="D11768" s="1"/>
      <c r="E11768" s="1">
        <v>85.0</v>
      </c>
      <c r="F11768" s="1" t="str">
        <f>vlookup(E11768,Teams!$A:B,2,false)</f>
        <v>Lexington B</v>
      </c>
      <c r="G11768" s="1" t="b">
        <v>1</v>
      </c>
      <c r="H11768" s="1" t="b">
        <v>1</v>
      </c>
      <c r="I11768" s="1">
        <v>24.0</v>
      </c>
      <c r="J11768" s="3" t="str">
        <f>vlookup(I11768,Cats!$A:$B,2,false)</f>
        <v>P</v>
      </c>
    </row>
    <row r="11769">
      <c r="A11769" s="1">
        <v>134836.0</v>
      </c>
      <c r="B11769" s="1">
        <v>422.0</v>
      </c>
      <c r="C11769" s="2" t="s">
        <v>78</v>
      </c>
      <c r="D11769" s="1" t="s">
        <v>651</v>
      </c>
      <c r="E11769" s="1">
        <v>101.0</v>
      </c>
      <c r="F11769" s="1" t="str">
        <f>vlookup(E11769,Teams!$A:B,2,false)</f>
        <v>Poolesville A</v>
      </c>
      <c r="G11769" s="1" t="b">
        <v>0</v>
      </c>
      <c r="H11769" s="1" t="b">
        <v>0</v>
      </c>
      <c r="I11769" s="1">
        <v>24.0</v>
      </c>
      <c r="J11769" s="3" t="str">
        <f>vlookup(I11769,Cats!$A:$B,2,false)</f>
        <v>P</v>
      </c>
    </row>
    <row r="11770">
      <c r="A11770" s="1">
        <v>134837.0</v>
      </c>
      <c r="B11770" s="1">
        <v>423.0</v>
      </c>
      <c r="C11770" s="2" t="s">
        <v>23</v>
      </c>
      <c r="D11770" s="1"/>
      <c r="E11770" s="1">
        <v>75.0</v>
      </c>
      <c r="F11770" s="1" t="str">
        <f>vlookup(E11770,Teams!$A:B,2,false)</f>
        <v>Green Hope A</v>
      </c>
      <c r="G11770" s="1" t="b">
        <v>1</v>
      </c>
      <c r="H11770" s="1" t="b">
        <v>1</v>
      </c>
      <c r="I11770" s="1">
        <v>1.0</v>
      </c>
      <c r="J11770" s="3" t="str">
        <f>vlookup(I11770,Cats!$A:$B,2,false)</f>
        <v>X</v>
      </c>
    </row>
    <row r="11771">
      <c r="A11771" s="1">
        <v>134838.0</v>
      </c>
      <c r="B11771" s="1">
        <v>423.0</v>
      </c>
      <c r="C11771" s="2" t="s">
        <v>23</v>
      </c>
      <c r="D11771" s="1" t="s">
        <v>510</v>
      </c>
      <c r="E11771" s="1">
        <v>83.0</v>
      </c>
      <c r="F11771" s="1" t="str">
        <f>vlookup(E11771,Teams!$A:B,2,false)</f>
        <v>Ladue</v>
      </c>
      <c r="G11771" s="1" t="b">
        <v>0</v>
      </c>
      <c r="H11771" s="1" t="b">
        <v>0</v>
      </c>
      <c r="I11771" s="1">
        <v>1.0</v>
      </c>
      <c r="J11771" s="3" t="str">
        <f>vlookup(I11771,Cats!$A:$B,2,false)</f>
        <v>X</v>
      </c>
    </row>
    <row r="11772">
      <c r="A11772" s="1">
        <v>134839.0</v>
      </c>
      <c r="B11772" s="1">
        <v>423.0</v>
      </c>
      <c r="C11772" s="2" t="s">
        <v>34</v>
      </c>
      <c r="D11772" s="1" t="s">
        <v>930</v>
      </c>
      <c r="E11772" s="1">
        <v>75.0</v>
      </c>
      <c r="F11772" s="1" t="str">
        <f>vlookup(E11772,Teams!$A:B,2,false)</f>
        <v>Green Hope A</v>
      </c>
      <c r="G11772" s="1" t="b">
        <v>1</v>
      </c>
      <c r="H11772" s="1" t="b">
        <v>0</v>
      </c>
      <c r="I11772" s="1">
        <v>2.0</v>
      </c>
      <c r="J11772" s="3" t="str">
        <f>vlookup(I11772,Cats!$A:$B,2,false)</f>
        <v>M</v>
      </c>
    </row>
    <row r="11773">
      <c r="A11773" s="1">
        <v>134840.0</v>
      </c>
      <c r="B11773" s="1">
        <v>423.0</v>
      </c>
      <c r="C11773" s="2" t="s">
        <v>23</v>
      </c>
      <c r="D11773" s="1" t="s">
        <v>747</v>
      </c>
      <c r="E11773" s="1">
        <v>83.0</v>
      </c>
      <c r="F11773" s="1" t="str">
        <f>vlookup(E11773,Teams!$A:B,2,false)</f>
        <v>Ladue</v>
      </c>
      <c r="G11773" s="1" t="b">
        <v>0</v>
      </c>
      <c r="H11773" s="1" t="b">
        <v>0</v>
      </c>
      <c r="I11773" s="1">
        <v>2.0</v>
      </c>
      <c r="J11773" s="3" t="str">
        <f>vlookup(I11773,Cats!$A:$B,2,false)</f>
        <v>M</v>
      </c>
    </row>
    <row r="11774">
      <c r="A11774" s="1">
        <v>134841.0</v>
      </c>
      <c r="B11774" s="1">
        <v>423.0</v>
      </c>
      <c r="C11774" s="2" t="s">
        <v>23</v>
      </c>
      <c r="D11774" s="1" t="s">
        <v>513</v>
      </c>
      <c r="E11774" s="1">
        <v>75.0</v>
      </c>
      <c r="F11774" s="1" t="str">
        <f>vlookup(E11774,Teams!$A:B,2,false)</f>
        <v>Green Hope A</v>
      </c>
      <c r="G11774" s="1" t="b">
        <v>1</v>
      </c>
      <c r="H11774" s="1" t="b">
        <v>0</v>
      </c>
      <c r="I11774" s="1">
        <v>3.0</v>
      </c>
      <c r="J11774" s="3" t="str">
        <f>vlookup(I11774,Cats!$A:$B,2,false)</f>
        <v>C</v>
      </c>
    </row>
    <row r="11775">
      <c r="A11775" s="1">
        <v>134842.0</v>
      </c>
      <c r="B11775" s="1">
        <v>423.0</v>
      </c>
      <c r="C11775" s="2" t="s">
        <v>23</v>
      </c>
      <c r="D11775" s="1" t="s">
        <v>545</v>
      </c>
      <c r="E11775" s="1">
        <v>83.0</v>
      </c>
      <c r="F11775" s="1" t="str">
        <f>vlookup(E11775,Teams!$A:B,2,false)</f>
        <v>Ladue</v>
      </c>
      <c r="G11775" s="1" t="b">
        <v>0</v>
      </c>
      <c r="H11775" s="1" t="b">
        <v>0</v>
      </c>
      <c r="I11775" s="1">
        <v>3.0</v>
      </c>
      <c r="J11775" s="3" t="str">
        <f>vlookup(I11775,Cats!$A:$B,2,false)</f>
        <v>C</v>
      </c>
    </row>
    <row r="11776">
      <c r="A11776" s="1">
        <v>134843.0</v>
      </c>
      <c r="B11776" s="1">
        <v>423.0</v>
      </c>
      <c r="C11776" s="2" t="s">
        <v>59</v>
      </c>
      <c r="D11776" s="1" t="s">
        <v>429</v>
      </c>
      <c r="E11776" s="1">
        <v>75.0</v>
      </c>
      <c r="F11776" s="1" t="str">
        <f>vlookup(E11776,Teams!$A:B,2,false)</f>
        <v>Green Hope A</v>
      </c>
      <c r="G11776" s="1" t="b">
        <v>1</v>
      </c>
      <c r="H11776" s="1" t="b">
        <v>0</v>
      </c>
      <c r="I11776" s="1">
        <v>4.0</v>
      </c>
      <c r="J11776" s="3" t="str">
        <f>vlookup(I11776,Cats!$A:$B,2,false)</f>
        <v>E</v>
      </c>
    </row>
    <row r="11777">
      <c r="A11777" s="1">
        <v>134844.0</v>
      </c>
      <c r="B11777" s="1">
        <v>423.0</v>
      </c>
      <c r="C11777" s="2" t="s">
        <v>23</v>
      </c>
      <c r="D11777" s="1" t="s">
        <v>545</v>
      </c>
      <c r="E11777" s="1">
        <v>83.0</v>
      </c>
      <c r="F11777" s="1" t="str">
        <f>vlookup(E11777,Teams!$A:B,2,false)</f>
        <v>Ladue</v>
      </c>
      <c r="G11777" s="1" t="b">
        <v>0</v>
      </c>
      <c r="H11777" s="1" t="b">
        <v>0</v>
      </c>
      <c r="I11777" s="1">
        <v>4.0</v>
      </c>
      <c r="J11777" s="3" t="str">
        <f>vlookup(I11777,Cats!$A:$B,2,false)</f>
        <v>E</v>
      </c>
    </row>
    <row r="11778">
      <c r="A11778" s="1">
        <v>134845.0</v>
      </c>
      <c r="B11778" s="1">
        <v>423.0</v>
      </c>
      <c r="C11778" s="2" t="s">
        <v>59</v>
      </c>
      <c r="D11778" s="1" t="s">
        <v>806</v>
      </c>
      <c r="E11778" s="1">
        <v>75.0</v>
      </c>
      <c r="F11778" s="1" t="str">
        <f>vlookup(E11778,Teams!$A:B,2,false)</f>
        <v>Green Hope A</v>
      </c>
      <c r="G11778" s="1" t="b">
        <v>1</v>
      </c>
      <c r="H11778" s="1" t="b">
        <v>0</v>
      </c>
      <c r="I11778" s="1">
        <v>5.0</v>
      </c>
      <c r="J11778" s="3" t="str">
        <f>vlookup(I11778,Cats!$A:$B,2,false)</f>
        <v>B</v>
      </c>
    </row>
    <row r="11779">
      <c r="A11779" s="1">
        <v>134846.0</v>
      </c>
      <c r="B11779" s="1">
        <v>423.0</v>
      </c>
      <c r="C11779" s="2" t="s">
        <v>23</v>
      </c>
      <c r="D11779" s="1" t="s">
        <v>510</v>
      </c>
      <c r="E11779" s="1">
        <v>83.0</v>
      </c>
      <c r="F11779" s="1" t="str">
        <f>vlookup(E11779,Teams!$A:B,2,false)</f>
        <v>Ladue</v>
      </c>
      <c r="G11779" s="1" t="b">
        <v>0</v>
      </c>
      <c r="H11779" s="1" t="b">
        <v>0</v>
      </c>
      <c r="I11779" s="1">
        <v>5.0</v>
      </c>
      <c r="J11779" s="3" t="str">
        <f>vlookup(I11779,Cats!$A:$B,2,false)</f>
        <v>B</v>
      </c>
    </row>
    <row r="11780">
      <c r="A11780" s="1">
        <v>134847.0</v>
      </c>
      <c r="B11780" s="1">
        <v>423.0</v>
      </c>
      <c r="C11780" s="2" t="s">
        <v>23</v>
      </c>
      <c r="D11780" s="1" t="s">
        <v>429</v>
      </c>
      <c r="E11780" s="1">
        <v>75.0</v>
      </c>
      <c r="F11780" s="1" t="str">
        <f>vlookup(E11780,Teams!$A:B,2,false)</f>
        <v>Green Hope A</v>
      </c>
      <c r="G11780" s="1" t="b">
        <v>1</v>
      </c>
      <c r="H11780" s="1" t="b">
        <v>0</v>
      </c>
      <c r="I11780" s="1">
        <v>6.0</v>
      </c>
      <c r="J11780" s="3" t="str">
        <f>vlookup(I11780,Cats!$A:$B,2,false)</f>
        <v>P</v>
      </c>
    </row>
    <row r="11781">
      <c r="A11781" s="1">
        <v>134848.0</v>
      </c>
      <c r="B11781" s="1">
        <v>423.0</v>
      </c>
      <c r="C11781" s="2" t="s">
        <v>59</v>
      </c>
      <c r="D11781" s="1" t="s">
        <v>747</v>
      </c>
      <c r="E11781" s="1">
        <v>83.0</v>
      </c>
      <c r="F11781" s="1" t="str">
        <f>vlookup(E11781,Teams!$A:B,2,false)</f>
        <v>Ladue</v>
      </c>
      <c r="G11781" s="1" t="b">
        <v>0</v>
      </c>
      <c r="H11781" s="1" t="b">
        <v>0</v>
      </c>
      <c r="I11781" s="1">
        <v>6.0</v>
      </c>
      <c r="J11781" s="3" t="str">
        <f>vlookup(I11781,Cats!$A:$B,2,false)</f>
        <v>P</v>
      </c>
    </row>
    <row r="11782">
      <c r="A11782" s="1">
        <v>134849.0</v>
      </c>
      <c r="B11782" s="1">
        <v>423.0</v>
      </c>
      <c r="C11782" s="2" t="s">
        <v>23</v>
      </c>
      <c r="D11782" s="1"/>
      <c r="E11782" s="1">
        <v>75.0</v>
      </c>
      <c r="F11782" s="1" t="str">
        <f>vlookup(E11782,Teams!$A:B,2,false)</f>
        <v>Green Hope A</v>
      </c>
      <c r="G11782" s="1" t="b">
        <v>1</v>
      </c>
      <c r="H11782" s="1" t="b">
        <v>1</v>
      </c>
      <c r="I11782" s="1">
        <v>7.0</v>
      </c>
      <c r="J11782" s="3" t="str">
        <f>vlookup(I11782,Cats!$A:$B,2,false)</f>
        <v>X</v>
      </c>
    </row>
    <row r="11783">
      <c r="A11783" s="1">
        <v>134850.0</v>
      </c>
      <c r="B11783" s="1">
        <v>423.0</v>
      </c>
      <c r="C11783" s="2" t="s">
        <v>23</v>
      </c>
      <c r="D11783" s="1"/>
      <c r="E11783" s="1">
        <v>83.0</v>
      </c>
      <c r="F11783" s="1" t="str">
        <f>vlookup(E11783,Teams!$A:B,2,false)</f>
        <v>Ladue</v>
      </c>
      <c r="G11783" s="1" t="b">
        <v>0</v>
      </c>
      <c r="H11783" s="1" t="b">
        <v>1</v>
      </c>
      <c r="I11783" s="1">
        <v>7.0</v>
      </c>
      <c r="J11783" s="3" t="str">
        <f>vlookup(I11783,Cats!$A:$B,2,false)</f>
        <v>X</v>
      </c>
    </row>
    <row r="11784">
      <c r="A11784" s="1">
        <v>134851.0</v>
      </c>
      <c r="B11784" s="1">
        <v>423.0</v>
      </c>
      <c r="C11784" s="2" t="s">
        <v>23</v>
      </c>
      <c r="D11784" s="1" t="s">
        <v>429</v>
      </c>
      <c r="E11784" s="1">
        <v>75.0</v>
      </c>
      <c r="F11784" s="1" t="str">
        <f>vlookup(E11784,Teams!$A:B,2,false)</f>
        <v>Green Hope A</v>
      </c>
      <c r="G11784" s="1" t="b">
        <v>1</v>
      </c>
      <c r="H11784" s="1" t="b">
        <v>0</v>
      </c>
      <c r="I11784" s="1">
        <v>8.0</v>
      </c>
      <c r="J11784" s="3" t="str">
        <f>vlookup(I11784,Cats!$A:$B,2,false)</f>
        <v>M</v>
      </c>
    </row>
    <row r="11785">
      <c r="A11785" s="1">
        <v>134852.0</v>
      </c>
      <c r="B11785" s="1">
        <v>423.0</v>
      </c>
      <c r="C11785" s="2" t="s">
        <v>34</v>
      </c>
      <c r="D11785" s="1" t="s">
        <v>747</v>
      </c>
      <c r="E11785" s="1">
        <v>83.0</v>
      </c>
      <c r="F11785" s="1" t="str">
        <f>vlookup(E11785,Teams!$A:B,2,false)</f>
        <v>Ladue</v>
      </c>
      <c r="G11785" s="1" t="b">
        <v>0</v>
      </c>
      <c r="H11785" s="1" t="b">
        <v>0</v>
      </c>
      <c r="I11785" s="1">
        <v>8.0</v>
      </c>
      <c r="J11785" s="3" t="str">
        <f>vlookup(I11785,Cats!$A:$B,2,false)</f>
        <v>M</v>
      </c>
    </row>
    <row r="11786">
      <c r="A11786" s="1">
        <v>134853.0</v>
      </c>
      <c r="B11786" s="1">
        <v>423.0</v>
      </c>
      <c r="C11786" s="2" t="s">
        <v>23</v>
      </c>
      <c r="D11786" s="1"/>
      <c r="E11786" s="1">
        <v>75.0</v>
      </c>
      <c r="F11786" s="1" t="str">
        <f>vlookup(E11786,Teams!$A:B,2,false)</f>
        <v>Green Hope A</v>
      </c>
      <c r="G11786" s="1" t="b">
        <v>1</v>
      </c>
      <c r="H11786" s="1" t="b">
        <v>1</v>
      </c>
      <c r="I11786" s="1">
        <v>9.0</v>
      </c>
      <c r="J11786" s="3" t="str">
        <f>vlookup(I11786,Cats!$A:$B,2,false)</f>
        <v>C</v>
      </c>
    </row>
    <row r="11787">
      <c r="A11787" s="1">
        <v>134854.0</v>
      </c>
      <c r="B11787" s="1">
        <v>423.0</v>
      </c>
      <c r="C11787" s="2" t="s">
        <v>34</v>
      </c>
      <c r="D11787" s="1" t="s">
        <v>510</v>
      </c>
      <c r="E11787" s="1">
        <v>83.0</v>
      </c>
      <c r="F11787" s="1" t="str">
        <f>vlookup(E11787,Teams!$A:B,2,false)</f>
        <v>Ladue</v>
      </c>
      <c r="G11787" s="1" t="b">
        <v>0</v>
      </c>
      <c r="H11787" s="1" t="b">
        <v>0</v>
      </c>
      <c r="I11787" s="1">
        <v>9.0</v>
      </c>
      <c r="J11787" s="3" t="str">
        <f>vlookup(I11787,Cats!$A:$B,2,false)</f>
        <v>C</v>
      </c>
    </row>
    <row r="11788">
      <c r="A11788" s="1">
        <v>134855.0</v>
      </c>
      <c r="B11788" s="1">
        <v>423.0</v>
      </c>
      <c r="C11788" s="2" t="s">
        <v>34</v>
      </c>
      <c r="D11788" s="1" t="s">
        <v>429</v>
      </c>
      <c r="E11788" s="1">
        <v>75.0</v>
      </c>
      <c r="F11788" s="1" t="str">
        <f>vlookup(E11788,Teams!$A:B,2,false)</f>
        <v>Green Hope A</v>
      </c>
      <c r="G11788" s="1" t="b">
        <v>1</v>
      </c>
      <c r="H11788" s="1" t="b">
        <v>0</v>
      </c>
      <c r="I11788" s="1">
        <v>10.0</v>
      </c>
      <c r="J11788" s="3" t="str">
        <f>vlookup(I11788,Cats!$A:$B,2,false)</f>
        <v>E</v>
      </c>
    </row>
    <row r="11789">
      <c r="A11789" s="1">
        <v>134856.0</v>
      </c>
      <c r="B11789" s="1">
        <v>423.0</v>
      </c>
      <c r="C11789" s="2" t="s">
        <v>23</v>
      </c>
      <c r="D11789" s="1"/>
      <c r="E11789" s="1">
        <v>83.0</v>
      </c>
      <c r="F11789" s="1" t="str">
        <f>vlookup(E11789,Teams!$A:B,2,false)</f>
        <v>Ladue</v>
      </c>
      <c r="G11789" s="1" t="b">
        <v>0</v>
      </c>
      <c r="H11789" s="1" t="b">
        <v>1</v>
      </c>
      <c r="I11789" s="1">
        <v>10.0</v>
      </c>
      <c r="J11789" s="3" t="str">
        <f>vlookup(I11789,Cats!$A:$B,2,false)</f>
        <v>E</v>
      </c>
    </row>
    <row r="11790">
      <c r="A11790" s="1">
        <v>134857.0</v>
      </c>
      <c r="B11790" s="1">
        <v>423.0</v>
      </c>
      <c r="C11790" s="2" t="s">
        <v>23</v>
      </c>
      <c r="D11790" s="1"/>
      <c r="E11790" s="1">
        <v>75.0</v>
      </c>
      <c r="F11790" s="1" t="str">
        <f>vlookup(E11790,Teams!$A:B,2,false)</f>
        <v>Green Hope A</v>
      </c>
      <c r="G11790" s="1" t="b">
        <v>1</v>
      </c>
      <c r="H11790" s="1" t="b">
        <v>1</v>
      </c>
      <c r="I11790" s="1">
        <v>11.0</v>
      </c>
      <c r="J11790" s="3" t="str">
        <f>vlookup(I11790,Cats!$A:$B,2,false)</f>
        <v>B</v>
      </c>
    </row>
    <row r="11791">
      <c r="A11791" s="1">
        <v>134858.0</v>
      </c>
      <c r="B11791" s="1">
        <v>423.0</v>
      </c>
      <c r="C11791" s="2" t="s">
        <v>78</v>
      </c>
      <c r="D11791" s="1" t="s">
        <v>545</v>
      </c>
      <c r="E11791" s="1">
        <v>83.0</v>
      </c>
      <c r="F11791" s="1" t="str">
        <f>vlookup(E11791,Teams!$A:B,2,false)</f>
        <v>Ladue</v>
      </c>
      <c r="G11791" s="1" t="b">
        <v>0</v>
      </c>
      <c r="H11791" s="1" t="b">
        <v>0</v>
      </c>
      <c r="I11791" s="1">
        <v>11.0</v>
      </c>
      <c r="J11791" s="3" t="str">
        <f>vlookup(I11791,Cats!$A:$B,2,false)</f>
        <v>B</v>
      </c>
    </row>
    <row r="11792">
      <c r="A11792" s="1">
        <v>134859.0</v>
      </c>
      <c r="B11792" s="1">
        <v>423.0</v>
      </c>
      <c r="C11792" s="2" t="s">
        <v>23</v>
      </c>
      <c r="D11792" s="1"/>
      <c r="E11792" s="1">
        <v>75.0</v>
      </c>
      <c r="F11792" s="1" t="str">
        <f>vlookup(E11792,Teams!$A:B,2,false)</f>
        <v>Green Hope A</v>
      </c>
      <c r="G11792" s="1" t="b">
        <v>1</v>
      </c>
      <c r="H11792" s="1" t="b">
        <v>1</v>
      </c>
      <c r="I11792" s="1">
        <v>12.0</v>
      </c>
      <c r="J11792" s="3" t="str">
        <f>vlookup(I11792,Cats!$A:$B,2,false)</f>
        <v>P</v>
      </c>
    </row>
    <row r="11793">
      <c r="A11793" s="1">
        <v>134860.0</v>
      </c>
      <c r="B11793" s="1">
        <v>423.0</v>
      </c>
      <c r="C11793" s="2" t="s">
        <v>78</v>
      </c>
      <c r="D11793" s="1" t="s">
        <v>747</v>
      </c>
      <c r="E11793" s="1">
        <v>83.0</v>
      </c>
      <c r="F11793" s="1" t="str">
        <f>vlookup(E11793,Teams!$A:B,2,false)</f>
        <v>Ladue</v>
      </c>
      <c r="G11793" s="1" t="b">
        <v>0</v>
      </c>
      <c r="H11793" s="1" t="b">
        <v>0</v>
      </c>
      <c r="I11793" s="1">
        <v>12.0</v>
      </c>
      <c r="J11793" s="3" t="str">
        <f>vlookup(I11793,Cats!$A:$B,2,false)</f>
        <v>P</v>
      </c>
    </row>
    <row r="11794">
      <c r="A11794" s="1">
        <v>134861.0</v>
      </c>
      <c r="B11794" s="1">
        <v>423.0</v>
      </c>
      <c r="C11794" s="2" t="s">
        <v>34</v>
      </c>
      <c r="D11794" s="1" t="s">
        <v>513</v>
      </c>
      <c r="E11794" s="1">
        <v>75.0</v>
      </c>
      <c r="F11794" s="1" t="str">
        <f>vlookup(E11794,Teams!$A:B,2,false)</f>
        <v>Green Hope A</v>
      </c>
      <c r="G11794" s="1" t="b">
        <v>1</v>
      </c>
      <c r="H11794" s="1" t="b">
        <v>0</v>
      </c>
      <c r="I11794" s="1">
        <v>13.0</v>
      </c>
      <c r="J11794" s="3" t="str">
        <f>vlookup(I11794,Cats!$A:$B,2,false)</f>
        <v>X</v>
      </c>
    </row>
    <row r="11795">
      <c r="A11795" s="1">
        <v>134862.0</v>
      </c>
      <c r="B11795" s="1">
        <v>423.0</v>
      </c>
      <c r="C11795" s="2" t="s">
        <v>23</v>
      </c>
      <c r="D11795" s="1"/>
      <c r="E11795" s="1">
        <v>83.0</v>
      </c>
      <c r="F11795" s="1" t="str">
        <f>vlookup(E11795,Teams!$A:B,2,false)</f>
        <v>Ladue</v>
      </c>
      <c r="G11795" s="1" t="b">
        <v>0</v>
      </c>
      <c r="H11795" s="1" t="b">
        <v>1</v>
      </c>
      <c r="I11795" s="1">
        <v>13.0</v>
      </c>
      <c r="J11795" s="3" t="str">
        <f>vlookup(I11795,Cats!$A:$B,2,false)</f>
        <v>X</v>
      </c>
    </row>
    <row r="11796">
      <c r="A11796" s="1">
        <v>134863.0</v>
      </c>
      <c r="B11796" s="1">
        <v>423.0</v>
      </c>
      <c r="C11796" s="2" t="s">
        <v>23</v>
      </c>
      <c r="D11796" s="1" t="s">
        <v>429</v>
      </c>
      <c r="E11796" s="1">
        <v>75.0</v>
      </c>
      <c r="F11796" s="1" t="str">
        <f>vlookup(E11796,Teams!$A:B,2,false)</f>
        <v>Green Hope A</v>
      </c>
      <c r="G11796" s="1" t="b">
        <v>1</v>
      </c>
      <c r="H11796" s="1" t="b">
        <v>0</v>
      </c>
      <c r="I11796" s="1">
        <v>14.0</v>
      </c>
      <c r="J11796" s="3" t="str">
        <f>vlookup(I11796,Cats!$A:$B,2,false)</f>
        <v>M</v>
      </c>
    </row>
    <row r="11797">
      <c r="A11797" s="1">
        <v>134864.0</v>
      </c>
      <c r="B11797" s="1">
        <v>423.0</v>
      </c>
      <c r="C11797" s="2" t="s">
        <v>23</v>
      </c>
      <c r="D11797" s="1" t="s">
        <v>510</v>
      </c>
      <c r="E11797" s="1">
        <v>83.0</v>
      </c>
      <c r="F11797" s="1" t="str">
        <f>vlookup(E11797,Teams!$A:B,2,false)</f>
        <v>Ladue</v>
      </c>
      <c r="G11797" s="1" t="b">
        <v>0</v>
      </c>
      <c r="H11797" s="1" t="b">
        <v>0</v>
      </c>
      <c r="I11797" s="1">
        <v>14.0</v>
      </c>
      <c r="J11797" s="3" t="str">
        <f>vlookup(I11797,Cats!$A:$B,2,false)</f>
        <v>M</v>
      </c>
    </row>
    <row r="11798">
      <c r="A11798" s="1">
        <v>134865.0</v>
      </c>
      <c r="B11798" s="1">
        <v>423.0</v>
      </c>
      <c r="C11798" s="2" t="s">
        <v>23</v>
      </c>
      <c r="D11798" s="1" t="s">
        <v>513</v>
      </c>
      <c r="E11798" s="1">
        <v>75.0</v>
      </c>
      <c r="F11798" s="1" t="str">
        <f>vlookup(E11798,Teams!$A:B,2,false)</f>
        <v>Green Hope A</v>
      </c>
      <c r="G11798" s="1" t="b">
        <v>1</v>
      </c>
      <c r="H11798" s="1" t="b">
        <v>0</v>
      </c>
      <c r="I11798" s="1">
        <v>15.0</v>
      </c>
      <c r="J11798" s="3" t="str">
        <f>vlookup(I11798,Cats!$A:$B,2,false)</f>
        <v>C</v>
      </c>
    </row>
    <row r="11799">
      <c r="A11799" s="1">
        <v>134866.0</v>
      </c>
      <c r="B11799" s="1">
        <v>423.0</v>
      </c>
      <c r="C11799" s="2" t="s">
        <v>23</v>
      </c>
      <c r="D11799" s="1" t="s">
        <v>510</v>
      </c>
      <c r="E11799" s="1">
        <v>83.0</v>
      </c>
      <c r="F11799" s="1" t="str">
        <f>vlookup(E11799,Teams!$A:B,2,false)</f>
        <v>Ladue</v>
      </c>
      <c r="G11799" s="1" t="b">
        <v>0</v>
      </c>
      <c r="H11799" s="1" t="b">
        <v>0</v>
      </c>
      <c r="I11799" s="1">
        <v>15.0</v>
      </c>
      <c r="J11799" s="3" t="str">
        <f>vlookup(I11799,Cats!$A:$B,2,false)</f>
        <v>C</v>
      </c>
    </row>
    <row r="11800">
      <c r="A11800" s="1">
        <v>134867.0</v>
      </c>
      <c r="B11800" s="1">
        <v>423.0</v>
      </c>
      <c r="C11800" s="2" t="s">
        <v>34</v>
      </c>
      <c r="D11800" s="1" t="s">
        <v>429</v>
      </c>
      <c r="E11800" s="1">
        <v>75.0</v>
      </c>
      <c r="F11800" s="1" t="str">
        <f>vlookup(E11800,Teams!$A:B,2,false)</f>
        <v>Green Hope A</v>
      </c>
      <c r="G11800" s="1" t="b">
        <v>1</v>
      </c>
      <c r="H11800" s="1" t="b">
        <v>0</v>
      </c>
      <c r="I11800" s="1">
        <v>16.0</v>
      </c>
      <c r="J11800" s="3" t="str">
        <f>vlookup(I11800,Cats!$A:$B,2,false)</f>
        <v>E</v>
      </c>
    </row>
    <row r="11801">
      <c r="A11801" s="1">
        <v>134868.0</v>
      </c>
      <c r="B11801" s="1">
        <v>423.0</v>
      </c>
      <c r="C11801" s="2" t="s">
        <v>23</v>
      </c>
      <c r="D11801" s="1"/>
      <c r="E11801" s="1">
        <v>83.0</v>
      </c>
      <c r="F11801" s="1" t="str">
        <f>vlookup(E11801,Teams!$A:B,2,false)</f>
        <v>Ladue</v>
      </c>
      <c r="G11801" s="1" t="b">
        <v>0</v>
      </c>
      <c r="H11801" s="1" t="b">
        <v>1</v>
      </c>
      <c r="I11801" s="1">
        <v>16.0</v>
      </c>
      <c r="J11801" s="3" t="str">
        <f>vlookup(I11801,Cats!$A:$B,2,false)</f>
        <v>E</v>
      </c>
    </row>
    <row r="11802">
      <c r="A11802" s="1">
        <v>134869.0</v>
      </c>
      <c r="B11802" s="1">
        <v>423.0</v>
      </c>
      <c r="C11802" s="2" t="s">
        <v>34</v>
      </c>
      <c r="D11802" s="1" t="s">
        <v>806</v>
      </c>
      <c r="E11802" s="1">
        <v>75.0</v>
      </c>
      <c r="F11802" s="1" t="str">
        <f>vlookup(E11802,Teams!$A:B,2,false)</f>
        <v>Green Hope A</v>
      </c>
      <c r="G11802" s="1" t="b">
        <v>1</v>
      </c>
      <c r="H11802" s="1" t="b">
        <v>0</v>
      </c>
      <c r="I11802" s="1">
        <v>17.0</v>
      </c>
      <c r="J11802" s="3" t="str">
        <f>vlookup(I11802,Cats!$A:$B,2,false)</f>
        <v>B</v>
      </c>
    </row>
    <row r="11803">
      <c r="A11803" s="1">
        <v>134870.0</v>
      </c>
      <c r="B11803" s="1">
        <v>423.0</v>
      </c>
      <c r="C11803" s="2" t="s">
        <v>23</v>
      </c>
      <c r="D11803" s="1"/>
      <c r="E11803" s="1">
        <v>83.0</v>
      </c>
      <c r="F11803" s="1" t="str">
        <f>vlookup(E11803,Teams!$A:B,2,false)</f>
        <v>Ladue</v>
      </c>
      <c r="G11803" s="1" t="b">
        <v>0</v>
      </c>
      <c r="H11803" s="1" t="b">
        <v>1</v>
      </c>
      <c r="I11803" s="1">
        <v>17.0</v>
      </c>
      <c r="J11803" s="3" t="str">
        <f>vlookup(I11803,Cats!$A:$B,2,false)</f>
        <v>B</v>
      </c>
    </row>
    <row r="11804">
      <c r="A11804" s="1">
        <v>134871.0</v>
      </c>
      <c r="B11804" s="1">
        <v>423.0</v>
      </c>
      <c r="C11804" s="2" t="s">
        <v>34</v>
      </c>
      <c r="D11804" s="1" t="s">
        <v>429</v>
      </c>
      <c r="E11804" s="1">
        <v>75.0</v>
      </c>
      <c r="F11804" s="1" t="str">
        <f>vlookup(E11804,Teams!$A:B,2,false)</f>
        <v>Green Hope A</v>
      </c>
      <c r="G11804" s="1" t="b">
        <v>1</v>
      </c>
      <c r="H11804" s="1" t="b">
        <v>0</v>
      </c>
      <c r="I11804" s="1">
        <v>18.0</v>
      </c>
      <c r="J11804" s="3" t="str">
        <f>vlookup(I11804,Cats!$A:$B,2,false)</f>
        <v>P</v>
      </c>
    </row>
    <row r="11805">
      <c r="A11805" s="1">
        <v>134872.0</v>
      </c>
      <c r="B11805" s="1">
        <v>423.0</v>
      </c>
      <c r="C11805" s="2" t="s">
        <v>23</v>
      </c>
      <c r="D11805" s="1" t="s">
        <v>1122</v>
      </c>
      <c r="E11805" s="1">
        <v>83.0</v>
      </c>
      <c r="F11805" s="1" t="str">
        <f>vlookup(E11805,Teams!$A:B,2,false)</f>
        <v>Ladue</v>
      </c>
      <c r="G11805" s="1" t="b">
        <v>0</v>
      </c>
      <c r="H11805" s="1" t="b">
        <v>0</v>
      </c>
      <c r="I11805" s="1">
        <v>18.0</v>
      </c>
      <c r="J11805" s="3" t="str">
        <f>vlookup(I11805,Cats!$A:$B,2,false)</f>
        <v>P</v>
      </c>
    </row>
    <row r="11806">
      <c r="A11806" s="1">
        <v>134873.0</v>
      </c>
      <c r="B11806" s="1">
        <v>423.0</v>
      </c>
      <c r="C11806" s="2" t="s">
        <v>23</v>
      </c>
      <c r="D11806" s="1"/>
      <c r="E11806" s="1">
        <v>75.0</v>
      </c>
      <c r="F11806" s="1" t="str">
        <f>vlookup(E11806,Teams!$A:B,2,false)</f>
        <v>Green Hope A</v>
      </c>
      <c r="G11806" s="1" t="b">
        <v>1</v>
      </c>
      <c r="H11806" s="1" t="b">
        <v>1</v>
      </c>
      <c r="I11806" s="1">
        <v>19.0</v>
      </c>
      <c r="J11806" s="3" t="str">
        <f>vlookup(I11806,Cats!$A:$B,2,false)</f>
        <v>X</v>
      </c>
    </row>
    <row r="11807">
      <c r="A11807" s="1">
        <v>134874.0</v>
      </c>
      <c r="B11807" s="1">
        <v>423.0</v>
      </c>
      <c r="C11807" s="2" t="s">
        <v>78</v>
      </c>
      <c r="D11807" s="1" t="s">
        <v>545</v>
      </c>
      <c r="E11807" s="1">
        <v>83.0</v>
      </c>
      <c r="F11807" s="1" t="str">
        <f>vlookup(E11807,Teams!$A:B,2,false)</f>
        <v>Ladue</v>
      </c>
      <c r="G11807" s="1" t="b">
        <v>0</v>
      </c>
      <c r="H11807" s="1" t="b">
        <v>0</v>
      </c>
      <c r="I11807" s="1">
        <v>19.0</v>
      </c>
      <c r="J11807" s="3" t="str">
        <f>vlookup(I11807,Cats!$A:$B,2,false)</f>
        <v>X</v>
      </c>
    </row>
    <row r="11808">
      <c r="A11808" s="1">
        <v>134875.0</v>
      </c>
      <c r="B11808" s="1">
        <v>423.0</v>
      </c>
      <c r="C11808" s="2" t="s">
        <v>34</v>
      </c>
      <c r="D11808" s="1" t="s">
        <v>930</v>
      </c>
      <c r="E11808" s="1">
        <v>75.0</v>
      </c>
      <c r="F11808" s="1" t="str">
        <f>vlookup(E11808,Teams!$A:B,2,false)</f>
        <v>Green Hope A</v>
      </c>
      <c r="G11808" s="1" t="b">
        <v>1</v>
      </c>
      <c r="H11808" s="1" t="b">
        <v>0</v>
      </c>
      <c r="I11808" s="1">
        <v>20.0</v>
      </c>
      <c r="J11808" s="3" t="str">
        <f>vlookup(I11808,Cats!$A:$B,2,false)</f>
        <v>M</v>
      </c>
    </row>
    <row r="11809">
      <c r="A11809" s="1">
        <v>134876.0</v>
      </c>
      <c r="B11809" s="1">
        <v>423.0</v>
      </c>
      <c r="C11809" s="2" t="s">
        <v>23</v>
      </c>
      <c r="D11809" s="1"/>
      <c r="E11809" s="1">
        <v>83.0</v>
      </c>
      <c r="F11809" s="1" t="str">
        <f>vlookup(E11809,Teams!$A:B,2,false)</f>
        <v>Ladue</v>
      </c>
      <c r="G11809" s="1" t="b">
        <v>0</v>
      </c>
      <c r="H11809" s="1" t="b">
        <v>1</v>
      </c>
      <c r="I11809" s="1">
        <v>20.0</v>
      </c>
      <c r="J11809" s="3" t="str">
        <f>vlookup(I11809,Cats!$A:$B,2,false)</f>
        <v>M</v>
      </c>
    </row>
    <row r="11810">
      <c r="A11810" s="1">
        <v>134877.0</v>
      </c>
      <c r="B11810" s="1">
        <v>423.0</v>
      </c>
      <c r="C11810" s="2" t="s">
        <v>23</v>
      </c>
      <c r="D11810" s="1"/>
      <c r="E11810" s="1">
        <v>75.0</v>
      </c>
      <c r="F11810" s="1" t="str">
        <f>vlookup(E11810,Teams!$A:B,2,false)</f>
        <v>Green Hope A</v>
      </c>
      <c r="G11810" s="1" t="b">
        <v>1</v>
      </c>
      <c r="H11810" s="1" t="b">
        <v>1</v>
      </c>
      <c r="I11810" s="1">
        <v>21.0</v>
      </c>
      <c r="J11810" s="3" t="str">
        <f>vlookup(I11810,Cats!$A:$B,2,false)</f>
        <v>C</v>
      </c>
    </row>
    <row r="11811">
      <c r="A11811" s="1">
        <v>134878.0</v>
      </c>
      <c r="B11811" s="1">
        <v>423.0</v>
      </c>
      <c r="C11811" s="2" t="s">
        <v>34</v>
      </c>
      <c r="D11811" s="1" t="s">
        <v>510</v>
      </c>
      <c r="E11811" s="1">
        <v>83.0</v>
      </c>
      <c r="F11811" s="1" t="str">
        <f>vlookup(E11811,Teams!$A:B,2,false)</f>
        <v>Ladue</v>
      </c>
      <c r="G11811" s="1" t="b">
        <v>0</v>
      </c>
      <c r="H11811" s="1" t="b">
        <v>0</v>
      </c>
      <c r="I11811" s="1">
        <v>21.0</v>
      </c>
      <c r="J11811" s="3" t="str">
        <f>vlookup(I11811,Cats!$A:$B,2,false)</f>
        <v>C</v>
      </c>
    </row>
    <row r="11812">
      <c r="A11812" s="1">
        <v>134879.0</v>
      </c>
      <c r="B11812" s="1">
        <v>423.0</v>
      </c>
      <c r="C11812" s="2" t="s">
        <v>34</v>
      </c>
      <c r="D11812" s="1" t="s">
        <v>429</v>
      </c>
      <c r="E11812" s="1">
        <v>75.0</v>
      </c>
      <c r="F11812" s="1" t="str">
        <f>vlookup(E11812,Teams!$A:B,2,false)</f>
        <v>Green Hope A</v>
      </c>
      <c r="G11812" s="1" t="b">
        <v>1</v>
      </c>
      <c r="H11812" s="1" t="b">
        <v>0</v>
      </c>
      <c r="I11812" s="1">
        <v>22.0</v>
      </c>
      <c r="J11812" s="3" t="str">
        <f>vlookup(I11812,Cats!$A:$B,2,false)</f>
        <v>E</v>
      </c>
    </row>
    <row r="11813">
      <c r="A11813" s="1">
        <v>134880.0</v>
      </c>
      <c r="B11813" s="1">
        <v>423.0</v>
      </c>
      <c r="C11813" s="2" t="s">
        <v>23</v>
      </c>
      <c r="D11813" s="1"/>
      <c r="E11813" s="1">
        <v>83.0</v>
      </c>
      <c r="F11813" s="1" t="str">
        <f>vlookup(E11813,Teams!$A:B,2,false)</f>
        <v>Ladue</v>
      </c>
      <c r="G11813" s="1" t="b">
        <v>0</v>
      </c>
      <c r="H11813" s="1" t="b">
        <v>1</v>
      </c>
      <c r="I11813" s="1">
        <v>22.0</v>
      </c>
      <c r="J11813" s="3" t="str">
        <f>vlookup(I11813,Cats!$A:$B,2,false)</f>
        <v>E</v>
      </c>
    </row>
    <row r="11814">
      <c r="A11814" s="1">
        <v>134881.0</v>
      </c>
      <c r="B11814" s="1">
        <v>423.0</v>
      </c>
      <c r="C11814" s="2" t="s">
        <v>78</v>
      </c>
      <c r="D11814" s="1" t="s">
        <v>806</v>
      </c>
      <c r="E11814" s="1">
        <v>75.0</v>
      </c>
      <c r="F11814" s="1" t="str">
        <f>vlookup(E11814,Teams!$A:B,2,false)</f>
        <v>Green Hope A</v>
      </c>
      <c r="G11814" s="1" t="b">
        <v>1</v>
      </c>
      <c r="H11814" s="1" t="b">
        <v>0</v>
      </c>
      <c r="I11814" s="1">
        <v>23.0</v>
      </c>
      <c r="J11814" s="3" t="str">
        <f>vlookup(I11814,Cats!$A:$B,2,false)</f>
        <v>B</v>
      </c>
    </row>
    <row r="11815">
      <c r="A11815" s="1">
        <v>134882.0</v>
      </c>
      <c r="B11815" s="1">
        <v>423.0</v>
      </c>
      <c r="C11815" s="2" t="s">
        <v>23</v>
      </c>
      <c r="D11815" s="1"/>
      <c r="E11815" s="1">
        <v>83.0</v>
      </c>
      <c r="F11815" s="1" t="str">
        <f>vlookup(E11815,Teams!$A:B,2,false)</f>
        <v>Ladue</v>
      </c>
      <c r="G11815" s="1" t="b">
        <v>0</v>
      </c>
      <c r="H11815" s="1" t="b">
        <v>1</v>
      </c>
      <c r="I11815" s="1">
        <v>23.0</v>
      </c>
      <c r="J11815" s="3" t="str">
        <f>vlookup(I11815,Cats!$A:$B,2,false)</f>
        <v>B</v>
      </c>
    </row>
    <row r="11816">
      <c r="A11816" s="1">
        <v>134883.0</v>
      </c>
      <c r="B11816" s="1">
        <v>423.0</v>
      </c>
      <c r="C11816" s="2" t="s">
        <v>23</v>
      </c>
      <c r="D11816" s="1" t="s">
        <v>429</v>
      </c>
      <c r="E11816" s="1">
        <v>75.0</v>
      </c>
      <c r="F11816" s="1" t="str">
        <f>vlookup(E11816,Teams!$A:B,2,false)</f>
        <v>Green Hope A</v>
      </c>
      <c r="G11816" s="1" t="b">
        <v>1</v>
      </c>
      <c r="H11816" s="1" t="b">
        <v>0</v>
      </c>
      <c r="I11816" s="1">
        <v>24.0</v>
      </c>
      <c r="J11816" s="3" t="str">
        <f>vlookup(I11816,Cats!$A:$B,2,false)</f>
        <v>P</v>
      </c>
    </row>
    <row r="11817">
      <c r="A11817" s="1">
        <v>134884.0</v>
      </c>
      <c r="B11817" s="1">
        <v>423.0</v>
      </c>
      <c r="C11817" s="2" t="s">
        <v>23</v>
      </c>
      <c r="D11817" s="1" t="s">
        <v>747</v>
      </c>
      <c r="E11817" s="1">
        <v>83.0</v>
      </c>
      <c r="F11817" s="1" t="str">
        <f>vlookup(E11817,Teams!$A:B,2,false)</f>
        <v>Ladue</v>
      </c>
      <c r="G11817" s="1" t="b">
        <v>0</v>
      </c>
      <c r="H11817" s="1" t="b">
        <v>0</v>
      </c>
      <c r="I11817" s="1">
        <v>24.0</v>
      </c>
      <c r="J11817" s="3" t="str">
        <f>vlookup(I11817,Cats!$A:$B,2,false)</f>
        <v>P</v>
      </c>
    </row>
    <row r="11818">
      <c r="A11818" s="1">
        <v>134885.0</v>
      </c>
      <c r="B11818" s="1">
        <v>424.0</v>
      </c>
      <c r="C11818" s="2" t="s">
        <v>23</v>
      </c>
      <c r="D11818" s="1" t="s">
        <v>1104</v>
      </c>
      <c r="E11818" s="1">
        <v>64.0</v>
      </c>
      <c r="F11818" s="1" t="str">
        <f>vlookup(E11818,Teams!$A:B,2,false)</f>
        <v>Collierville</v>
      </c>
      <c r="G11818" s="1" t="b">
        <v>1</v>
      </c>
      <c r="H11818" s="1" t="b">
        <v>0</v>
      </c>
      <c r="I11818" s="1">
        <v>1.0</v>
      </c>
      <c r="J11818" s="3" t="str">
        <f>vlookup(I11818,Cats!$A:$B,2,false)</f>
        <v>X</v>
      </c>
    </row>
    <row r="11819">
      <c r="A11819" s="1">
        <v>134886.0</v>
      </c>
      <c r="B11819" s="1">
        <v>424.0</v>
      </c>
      <c r="C11819" s="2" t="s">
        <v>23</v>
      </c>
      <c r="D11819" s="1" t="s">
        <v>1018</v>
      </c>
      <c r="E11819" s="1">
        <v>70.0</v>
      </c>
      <c r="F11819" s="1" t="str">
        <f>vlookup(E11819,Teams!$A:B,2,false)</f>
        <v>Edison B</v>
      </c>
      <c r="G11819" s="1" t="b">
        <v>0</v>
      </c>
      <c r="H11819" s="1" t="b">
        <v>0</v>
      </c>
      <c r="I11819" s="1">
        <v>1.0</v>
      </c>
      <c r="J11819" s="3" t="str">
        <f>vlookup(I11819,Cats!$A:$B,2,false)</f>
        <v>X</v>
      </c>
    </row>
    <row r="11820">
      <c r="A11820" s="1">
        <v>134887.0</v>
      </c>
      <c r="B11820" s="1">
        <v>424.0</v>
      </c>
      <c r="C11820" s="2" t="s">
        <v>23</v>
      </c>
      <c r="D11820" s="1"/>
      <c r="E11820" s="1">
        <v>64.0</v>
      </c>
      <c r="F11820" s="1" t="str">
        <f>vlookup(E11820,Teams!$A:B,2,false)</f>
        <v>Collierville</v>
      </c>
      <c r="G11820" s="1" t="b">
        <v>1</v>
      </c>
      <c r="H11820" s="1" t="b">
        <v>1</v>
      </c>
      <c r="I11820" s="1">
        <v>2.0</v>
      </c>
      <c r="J11820" s="3" t="str">
        <f>vlookup(I11820,Cats!$A:$B,2,false)</f>
        <v>M</v>
      </c>
    </row>
    <row r="11821">
      <c r="A11821" s="1">
        <v>134888.0</v>
      </c>
      <c r="B11821" s="1">
        <v>424.0</v>
      </c>
      <c r="C11821" s="2" t="s">
        <v>23</v>
      </c>
      <c r="D11821" s="1"/>
      <c r="E11821" s="1">
        <v>70.0</v>
      </c>
      <c r="F11821" s="1" t="str">
        <f>vlookup(E11821,Teams!$A:B,2,false)</f>
        <v>Edison B</v>
      </c>
      <c r="G11821" s="1" t="b">
        <v>0</v>
      </c>
      <c r="H11821" s="1" t="b">
        <v>1</v>
      </c>
      <c r="I11821" s="1">
        <v>2.0</v>
      </c>
      <c r="J11821" s="3" t="str">
        <f>vlookup(I11821,Cats!$A:$B,2,false)</f>
        <v>M</v>
      </c>
    </row>
    <row r="11822">
      <c r="A11822" s="1">
        <v>134889.0</v>
      </c>
      <c r="B11822" s="1">
        <v>424.0</v>
      </c>
      <c r="C11822" s="2" t="s">
        <v>23</v>
      </c>
      <c r="D11822" s="1" t="s">
        <v>680</v>
      </c>
      <c r="E11822" s="1">
        <v>64.0</v>
      </c>
      <c r="F11822" s="1" t="str">
        <f>vlookup(E11822,Teams!$A:B,2,false)</f>
        <v>Collierville</v>
      </c>
      <c r="G11822" s="1" t="b">
        <v>1</v>
      </c>
      <c r="H11822" s="1" t="b">
        <v>0</v>
      </c>
      <c r="I11822" s="1">
        <v>3.0</v>
      </c>
      <c r="J11822" s="3" t="str">
        <f>vlookup(I11822,Cats!$A:$B,2,false)</f>
        <v>C</v>
      </c>
    </row>
    <row r="11823">
      <c r="A11823" s="1">
        <v>134890.0</v>
      </c>
      <c r="B11823" s="1">
        <v>424.0</v>
      </c>
      <c r="C11823" s="2" t="s">
        <v>23</v>
      </c>
      <c r="D11823" s="1" t="s">
        <v>1018</v>
      </c>
      <c r="E11823" s="1">
        <v>70.0</v>
      </c>
      <c r="F11823" s="1" t="str">
        <f>vlookup(E11823,Teams!$A:B,2,false)</f>
        <v>Edison B</v>
      </c>
      <c r="G11823" s="1" t="b">
        <v>0</v>
      </c>
      <c r="H11823" s="1" t="b">
        <v>0</v>
      </c>
      <c r="I11823" s="1">
        <v>3.0</v>
      </c>
      <c r="J11823" s="3" t="str">
        <f>vlookup(I11823,Cats!$A:$B,2,false)</f>
        <v>C</v>
      </c>
    </row>
    <row r="11824">
      <c r="A11824" s="1">
        <v>134891.0</v>
      </c>
      <c r="B11824" s="1">
        <v>424.0</v>
      </c>
      <c r="C11824" s="2" t="s">
        <v>34</v>
      </c>
      <c r="D11824" s="1" t="s">
        <v>587</v>
      </c>
      <c r="E11824" s="1">
        <v>64.0</v>
      </c>
      <c r="F11824" s="1" t="str">
        <f>vlookup(E11824,Teams!$A:B,2,false)</f>
        <v>Collierville</v>
      </c>
      <c r="G11824" s="1" t="b">
        <v>1</v>
      </c>
      <c r="H11824" s="1" t="b">
        <v>0</v>
      </c>
      <c r="I11824" s="1">
        <v>4.0</v>
      </c>
      <c r="J11824" s="3" t="str">
        <f>vlookup(I11824,Cats!$A:$B,2,false)</f>
        <v>E</v>
      </c>
    </row>
    <row r="11825">
      <c r="A11825" s="1">
        <v>134892.0</v>
      </c>
      <c r="B11825" s="1">
        <v>424.0</v>
      </c>
      <c r="C11825" s="2" t="s">
        <v>23</v>
      </c>
      <c r="D11825" s="1"/>
      <c r="E11825" s="1">
        <v>70.0</v>
      </c>
      <c r="F11825" s="1" t="str">
        <f>vlookup(E11825,Teams!$A:B,2,false)</f>
        <v>Edison B</v>
      </c>
      <c r="G11825" s="1" t="b">
        <v>0</v>
      </c>
      <c r="H11825" s="1" t="b">
        <v>1</v>
      </c>
      <c r="I11825" s="1">
        <v>4.0</v>
      </c>
      <c r="J11825" s="3" t="str">
        <f>vlookup(I11825,Cats!$A:$B,2,false)</f>
        <v>E</v>
      </c>
    </row>
    <row r="11826">
      <c r="A11826" s="1">
        <v>134893.0</v>
      </c>
      <c r="B11826" s="1">
        <v>424.0</v>
      </c>
      <c r="C11826" s="2" t="s">
        <v>78</v>
      </c>
      <c r="D11826" s="1" t="s">
        <v>680</v>
      </c>
      <c r="E11826" s="1">
        <v>64.0</v>
      </c>
      <c r="F11826" s="1" t="str">
        <f>vlookup(E11826,Teams!$A:B,2,false)</f>
        <v>Collierville</v>
      </c>
      <c r="G11826" s="1" t="b">
        <v>1</v>
      </c>
      <c r="H11826" s="1" t="b">
        <v>0</v>
      </c>
      <c r="I11826" s="1">
        <v>5.0</v>
      </c>
      <c r="J11826" s="3" t="str">
        <f>vlookup(I11826,Cats!$A:$B,2,false)</f>
        <v>B</v>
      </c>
    </row>
    <row r="11827">
      <c r="A11827" s="1">
        <v>134894.0</v>
      </c>
      <c r="B11827" s="1">
        <v>424.0</v>
      </c>
      <c r="C11827" s="2" t="s">
        <v>23</v>
      </c>
      <c r="D11827" s="1"/>
      <c r="E11827" s="1">
        <v>70.0</v>
      </c>
      <c r="F11827" s="1" t="str">
        <f>vlookup(E11827,Teams!$A:B,2,false)</f>
        <v>Edison B</v>
      </c>
      <c r="G11827" s="1" t="b">
        <v>0</v>
      </c>
      <c r="H11827" s="1" t="b">
        <v>1</v>
      </c>
      <c r="I11827" s="1">
        <v>5.0</v>
      </c>
      <c r="J11827" s="3" t="str">
        <f>vlookup(I11827,Cats!$A:$B,2,false)</f>
        <v>B</v>
      </c>
    </row>
    <row r="11828">
      <c r="A11828" s="1">
        <v>134895.0</v>
      </c>
      <c r="B11828" s="1">
        <v>424.0</v>
      </c>
      <c r="C11828" s="2" t="s">
        <v>34</v>
      </c>
      <c r="D11828" s="1" t="s">
        <v>868</v>
      </c>
      <c r="E11828" s="1">
        <v>64.0</v>
      </c>
      <c r="F11828" s="1" t="str">
        <f>vlookup(E11828,Teams!$A:B,2,false)</f>
        <v>Collierville</v>
      </c>
      <c r="G11828" s="1" t="b">
        <v>1</v>
      </c>
      <c r="H11828" s="1" t="b">
        <v>0</v>
      </c>
      <c r="I11828" s="1">
        <v>6.0</v>
      </c>
      <c r="J11828" s="3" t="str">
        <f>vlookup(I11828,Cats!$A:$B,2,false)</f>
        <v>P</v>
      </c>
    </row>
    <row r="11829">
      <c r="A11829" s="1">
        <v>134896.0</v>
      </c>
      <c r="B11829" s="1">
        <v>424.0</v>
      </c>
      <c r="C11829" s="2" t="s">
        <v>23</v>
      </c>
      <c r="D11829" s="1"/>
      <c r="E11829" s="1">
        <v>70.0</v>
      </c>
      <c r="F11829" s="1" t="str">
        <f>vlookup(E11829,Teams!$A:B,2,false)</f>
        <v>Edison B</v>
      </c>
      <c r="G11829" s="1" t="b">
        <v>0</v>
      </c>
      <c r="H11829" s="1" t="b">
        <v>1</v>
      </c>
      <c r="I11829" s="1">
        <v>6.0</v>
      </c>
      <c r="J11829" s="3" t="str">
        <f>vlookup(I11829,Cats!$A:$B,2,false)</f>
        <v>P</v>
      </c>
    </row>
    <row r="11830">
      <c r="A11830" s="1">
        <v>134897.0</v>
      </c>
      <c r="B11830" s="1">
        <v>424.0</v>
      </c>
      <c r="C11830" s="2" t="s">
        <v>23</v>
      </c>
      <c r="D11830" s="1" t="s">
        <v>1053</v>
      </c>
      <c r="E11830" s="1">
        <v>64.0</v>
      </c>
      <c r="F11830" s="1" t="str">
        <f>vlookup(E11830,Teams!$A:B,2,false)</f>
        <v>Collierville</v>
      </c>
      <c r="G11830" s="1" t="b">
        <v>1</v>
      </c>
      <c r="H11830" s="1" t="b">
        <v>0</v>
      </c>
      <c r="I11830" s="1">
        <v>7.0</v>
      </c>
      <c r="J11830" s="3" t="str">
        <f>vlookup(I11830,Cats!$A:$B,2,false)</f>
        <v>X</v>
      </c>
    </row>
    <row r="11831">
      <c r="A11831" s="1">
        <v>134898.0</v>
      </c>
      <c r="B11831" s="1">
        <v>424.0</v>
      </c>
      <c r="C11831" s="2" t="s">
        <v>23</v>
      </c>
      <c r="D11831" s="1" t="s">
        <v>305</v>
      </c>
      <c r="E11831" s="1">
        <v>70.0</v>
      </c>
      <c r="F11831" s="1" t="str">
        <f>vlookup(E11831,Teams!$A:B,2,false)</f>
        <v>Edison B</v>
      </c>
      <c r="G11831" s="1" t="b">
        <v>0</v>
      </c>
      <c r="H11831" s="1" t="b">
        <v>0</v>
      </c>
      <c r="I11831" s="1">
        <v>7.0</v>
      </c>
      <c r="J11831" s="3" t="str">
        <f>vlookup(I11831,Cats!$A:$B,2,false)</f>
        <v>X</v>
      </c>
    </row>
    <row r="11832">
      <c r="A11832" s="1">
        <v>134899.0</v>
      </c>
      <c r="B11832" s="1">
        <v>424.0</v>
      </c>
      <c r="C11832" s="2" t="s">
        <v>23</v>
      </c>
      <c r="D11832" s="1" t="s">
        <v>587</v>
      </c>
      <c r="E11832" s="1">
        <v>64.0</v>
      </c>
      <c r="F11832" s="1" t="str">
        <f>vlookup(E11832,Teams!$A:B,2,false)</f>
        <v>Collierville</v>
      </c>
      <c r="G11832" s="1" t="b">
        <v>1</v>
      </c>
      <c r="H11832" s="1" t="b">
        <v>0</v>
      </c>
      <c r="I11832" s="1">
        <v>8.0</v>
      </c>
      <c r="J11832" s="3" t="str">
        <f>vlookup(I11832,Cats!$A:$B,2,false)</f>
        <v>M</v>
      </c>
    </row>
    <row r="11833">
      <c r="A11833" s="1">
        <v>134900.0</v>
      </c>
      <c r="B11833" s="1">
        <v>424.0</v>
      </c>
      <c r="C11833" s="2" t="s">
        <v>23</v>
      </c>
      <c r="D11833" s="1" t="s">
        <v>1018</v>
      </c>
      <c r="E11833" s="1">
        <v>70.0</v>
      </c>
      <c r="F11833" s="1" t="str">
        <f>vlookup(E11833,Teams!$A:B,2,false)</f>
        <v>Edison B</v>
      </c>
      <c r="G11833" s="1" t="b">
        <v>0</v>
      </c>
      <c r="H11833" s="1" t="b">
        <v>0</v>
      </c>
      <c r="I11833" s="1">
        <v>8.0</v>
      </c>
      <c r="J11833" s="3" t="str">
        <f>vlookup(I11833,Cats!$A:$B,2,false)</f>
        <v>M</v>
      </c>
    </row>
    <row r="11834">
      <c r="A11834" s="1">
        <v>134901.0</v>
      </c>
      <c r="B11834" s="1">
        <v>424.0</v>
      </c>
      <c r="C11834" s="2" t="s">
        <v>78</v>
      </c>
      <c r="D11834" s="1" t="s">
        <v>680</v>
      </c>
      <c r="E11834" s="1">
        <v>64.0</v>
      </c>
      <c r="F11834" s="1" t="str">
        <f>vlookup(E11834,Teams!$A:B,2,false)</f>
        <v>Collierville</v>
      </c>
      <c r="G11834" s="1" t="b">
        <v>1</v>
      </c>
      <c r="H11834" s="1" t="b">
        <v>0</v>
      </c>
      <c r="I11834" s="1">
        <v>9.0</v>
      </c>
      <c r="J11834" s="3" t="str">
        <f>vlookup(I11834,Cats!$A:$B,2,false)</f>
        <v>C</v>
      </c>
    </row>
    <row r="11835">
      <c r="A11835" s="1">
        <v>134902.0</v>
      </c>
      <c r="B11835" s="1">
        <v>424.0</v>
      </c>
      <c r="C11835" s="2" t="s">
        <v>23</v>
      </c>
      <c r="D11835" s="1"/>
      <c r="E11835" s="1">
        <v>70.0</v>
      </c>
      <c r="F11835" s="1" t="str">
        <f>vlookup(E11835,Teams!$A:B,2,false)</f>
        <v>Edison B</v>
      </c>
      <c r="G11835" s="1" t="b">
        <v>0</v>
      </c>
      <c r="H11835" s="1" t="b">
        <v>1</v>
      </c>
      <c r="I11835" s="1">
        <v>9.0</v>
      </c>
      <c r="J11835" s="3" t="str">
        <f>vlookup(I11835,Cats!$A:$B,2,false)</f>
        <v>C</v>
      </c>
    </row>
    <row r="11836">
      <c r="A11836" s="1">
        <v>134903.0</v>
      </c>
      <c r="B11836" s="1">
        <v>424.0</v>
      </c>
      <c r="C11836" s="2" t="s">
        <v>23</v>
      </c>
      <c r="D11836" s="1"/>
      <c r="E11836" s="1">
        <v>64.0</v>
      </c>
      <c r="F11836" s="1" t="str">
        <f>vlookup(E11836,Teams!$A:B,2,false)</f>
        <v>Collierville</v>
      </c>
      <c r="G11836" s="1" t="b">
        <v>1</v>
      </c>
      <c r="H11836" s="1" t="b">
        <v>1</v>
      </c>
      <c r="I11836" s="1">
        <v>10.0</v>
      </c>
      <c r="J11836" s="3" t="str">
        <f>vlookup(I11836,Cats!$A:$B,2,false)</f>
        <v>E</v>
      </c>
    </row>
    <row r="11837">
      <c r="A11837" s="1">
        <v>134904.0</v>
      </c>
      <c r="B11837" s="1">
        <v>424.0</v>
      </c>
      <c r="C11837" s="2" t="s">
        <v>78</v>
      </c>
      <c r="D11837" s="1" t="s">
        <v>305</v>
      </c>
      <c r="E11837" s="1">
        <v>70.0</v>
      </c>
      <c r="F11837" s="1" t="str">
        <f>vlookup(E11837,Teams!$A:B,2,false)</f>
        <v>Edison B</v>
      </c>
      <c r="G11837" s="1" t="b">
        <v>0</v>
      </c>
      <c r="H11837" s="1" t="b">
        <v>0</v>
      </c>
      <c r="I11837" s="1">
        <v>10.0</v>
      </c>
      <c r="J11837" s="3" t="str">
        <f>vlookup(I11837,Cats!$A:$B,2,false)</f>
        <v>E</v>
      </c>
    </row>
    <row r="11838">
      <c r="A11838" s="1">
        <v>134905.0</v>
      </c>
      <c r="B11838" s="1">
        <v>424.0</v>
      </c>
      <c r="C11838" s="2" t="s">
        <v>34</v>
      </c>
      <c r="D11838" s="1" t="s">
        <v>680</v>
      </c>
      <c r="E11838" s="1">
        <v>64.0</v>
      </c>
      <c r="F11838" s="1" t="str">
        <f>vlookup(E11838,Teams!$A:B,2,false)</f>
        <v>Collierville</v>
      </c>
      <c r="G11838" s="1" t="b">
        <v>1</v>
      </c>
      <c r="H11838" s="1" t="b">
        <v>0</v>
      </c>
      <c r="I11838" s="1">
        <v>11.0</v>
      </c>
      <c r="J11838" s="3" t="str">
        <f>vlookup(I11838,Cats!$A:$B,2,false)</f>
        <v>B</v>
      </c>
    </row>
    <row r="11839">
      <c r="A11839" s="1">
        <v>134906.0</v>
      </c>
      <c r="B11839" s="1">
        <v>424.0</v>
      </c>
      <c r="C11839" s="2" t="s">
        <v>23</v>
      </c>
      <c r="D11839" s="1"/>
      <c r="E11839" s="1">
        <v>70.0</v>
      </c>
      <c r="F11839" s="1" t="str">
        <f>vlookup(E11839,Teams!$A:B,2,false)</f>
        <v>Edison B</v>
      </c>
      <c r="G11839" s="1" t="b">
        <v>0</v>
      </c>
      <c r="H11839" s="1" t="b">
        <v>1</v>
      </c>
      <c r="I11839" s="1">
        <v>11.0</v>
      </c>
      <c r="J11839" s="3" t="str">
        <f>vlookup(I11839,Cats!$A:$B,2,false)</f>
        <v>B</v>
      </c>
    </row>
    <row r="11840">
      <c r="A11840" s="1">
        <v>134907.0</v>
      </c>
      <c r="B11840" s="1">
        <v>424.0</v>
      </c>
      <c r="C11840" s="2" t="s">
        <v>23</v>
      </c>
      <c r="D11840" s="1"/>
      <c r="E11840" s="1">
        <v>64.0</v>
      </c>
      <c r="F11840" s="1" t="str">
        <f>vlookup(E11840,Teams!$A:B,2,false)</f>
        <v>Collierville</v>
      </c>
      <c r="G11840" s="1" t="b">
        <v>1</v>
      </c>
      <c r="H11840" s="1" t="b">
        <v>1</v>
      </c>
      <c r="I11840" s="1">
        <v>12.0</v>
      </c>
      <c r="J11840" s="3" t="str">
        <f>vlookup(I11840,Cats!$A:$B,2,false)</f>
        <v>P</v>
      </c>
    </row>
    <row r="11841">
      <c r="A11841" s="1">
        <v>134908.0</v>
      </c>
      <c r="B11841" s="1">
        <v>424.0</v>
      </c>
      <c r="C11841" s="2" t="s">
        <v>23</v>
      </c>
      <c r="D11841" s="1"/>
      <c r="E11841" s="1">
        <v>70.0</v>
      </c>
      <c r="F11841" s="1" t="str">
        <f>vlookup(E11841,Teams!$A:B,2,false)</f>
        <v>Edison B</v>
      </c>
      <c r="G11841" s="1" t="b">
        <v>0</v>
      </c>
      <c r="H11841" s="1" t="b">
        <v>1</v>
      </c>
      <c r="I11841" s="1">
        <v>12.0</v>
      </c>
      <c r="J11841" s="3" t="str">
        <f>vlookup(I11841,Cats!$A:$B,2,false)</f>
        <v>P</v>
      </c>
    </row>
    <row r="11842">
      <c r="A11842" s="1">
        <v>134909.0</v>
      </c>
      <c r="B11842" s="1">
        <v>424.0</v>
      </c>
      <c r="C11842" s="2" t="s">
        <v>23</v>
      </c>
      <c r="D11842" s="1" t="s">
        <v>587</v>
      </c>
      <c r="E11842" s="1">
        <v>64.0</v>
      </c>
      <c r="F11842" s="1" t="str">
        <f>vlookup(E11842,Teams!$A:B,2,false)</f>
        <v>Collierville</v>
      </c>
      <c r="G11842" s="1" t="b">
        <v>1</v>
      </c>
      <c r="H11842" s="1" t="b">
        <v>0</v>
      </c>
      <c r="I11842" s="1">
        <v>13.0</v>
      </c>
      <c r="J11842" s="3" t="str">
        <f>vlookup(I11842,Cats!$A:$B,2,false)</f>
        <v>X</v>
      </c>
    </row>
    <row r="11843">
      <c r="A11843" s="1">
        <v>134910.0</v>
      </c>
      <c r="B11843" s="1">
        <v>424.0</v>
      </c>
      <c r="C11843" s="2" t="s">
        <v>23</v>
      </c>
      <c r="D11843" s="1" t="s">
        <v>305</v>
      </c>
      <c r="E11843" s="1">
        <v>70.0</v>
      </c>
      <c r="F11843" s="1" t="str">
        <f>vlookup(E11843,Teams!$A:B,2,false)</f>
        <v>Edison B</v>
      </c>
      <c r="G11843" s="1" t="b">
        <v>0</v>
      </c>
      <c r="H11843" s="1" t="b">
        <v>0</v>
      </c>
      <c r="I11843" s="1">
        <v>13.0</v>
      </c>
      <c r="J11843" s="3" t="str">
        <f>vlookup(I11843,Cats!$A:$B,2,false)</f>
        <v>X</v>
      </c>
    </row>
    <row r="11844">
      <c r="A11844" s="1">
        <v>134911.0</v>
      </c>
      <c r="B11844" s="1">
        <v>424.0</v>
      </c>
      <c r="C11844" s="2" t="s">
        <v>23</v>
      </c>
      <c r="D11844" s="1" t="s">
        <v>868</v>
      </c>
      <c r="E11844" s="1">
        <v>64.0</v>
      </c>
      <c r="F11844" s="1" t="str">
        <f>vlookup(E11844,Teams!$A:B,2,false)</f>
        <v>Collierville</v>
      </c>
      <c r="G11844" s="1" t="b">
        <v>1</v>
      </c>
      <c r="H11844" s="1" t="b">
        <v>0</v>
      </c>
      <c r="I11844" s="1">
        <v>14.0</v>
      </c>
      <c r="J11844" s="3" t="str">
        <f>vlookup(I11844,Cats!$A:$B,2,false)</f>
        <v>M</v>
      </c>
    </row>
    <row r="11845">
      <c r="A11845" s="1">
        <v>134912.0</v>
      </c>
      <c r="B11845" s="1">
        <v>424.0</v>
      </c>
      <c r="C11845" s="2" t="s">
        <v>23</v>
      </c>
      <c r="D11845" s="1"/>
      <c r="E11845" s="1">
        <v>70.0</v>
      </c>
      <c r="F11845" s="1" t="str">
        <f>vlookup(E11845,Teams!$A:B,2,false)</f>
        <v>Edison B</v>
      </c>
      <c r="G11845" s="1" t="b">
        <v>0</v>
      </c>
      <c r="H11845" s="1" t="b">
        <v>1</v>
      </c>
      <c r="I11845" s="1">
        <v>14.0</v>
      </c>
      <c r="J11845" s="3" t="str">
        <f>vlookup(I11845,Cats!$A:$B,2,false)</f>
        <v>M</v>
      </c>
    </row>
    <row r="11846">
      <c r="A11846" s="1">
        <v>134913.0</v>
      </c>
      <c r="B11846" s="1">
        <v>424.0</v>
      </c>
      <c r="C11846" s="2" t="s">
        <v>23</v>
      </c>
      <c r="D11846" s="1" t="s">
        <v>680</v>
      </c>
      <c r="E11846" s="1">
        <v>64.0</v>
      </c>
      <c r="F11846" s="1" t="str">
        <f>vlookup(E11846,Teams!$A:B,2,false)</f>
        <v>Collierville</v>
      </c>
      <c r="G11846" s="1" t="b">
        <v>1</v>
      </c>
      <c r="H11846" s="1" t="b">
        <v>0</v>
      </c>
      <c r="I11846" s="1">
        <v>15.0</v>
      </c>
      <c r="J11846" s="3" t="str">
        <f>vlookup(I11846,Cats!$A:$B,2,false)</f>
        <v>C</v>
      </c>
    </row>
    <row r="11847">
      <c r="A11847" s="1">
        <v>134914.0</v>
      </c>
      <c r="B11847" s="1">
        <v>424.0</v>
      </c>
      <c r="C11847" s="2" t="s">
        <v>23</v>
      </c>
      <c r="D11847" s="1" t="s">
        <v>305</v>
      </c>
      <c r="E11847" s="1">
        <v>70.0</v>
      </c>
      <c r="F11847" s="1" t="str">
        <f>vlookup(E11847,Teams!$A:B,2,false)</f>
        <v>Edison B</v>
      </c>
      <c r="G11847" s="1" t="b">
        <v>0</v>
      </c>
      <c r="H11847" s="1" t="b">
        <v>0</v>
      </c>
      <c r="I11847" s="1">
        <v>15.0</v>
      </c>
      <c r="J11847" s="3" t="str">
        <f>vlookup(I11847,Cats!$A:$B,2,false)</f>
        <v>C</v>
      </c>
    </row>
    <row r="11848">
      <c r="A11848" s="1">
        <v>134915.0</v>
      </c>
      <c r="B11848" s="1">
        <v>424.0</v>
      </c>
      <c r="C11848" s="2" t="s">
        <v>34</v>
      </c>
      <c r="D11848" s="1" t="s">
        <v>587</v>
      </c>
      <c r="E11848" s="1">
        <v>64.0</v>
      </c>
      <c r="F11848" s="1" t="str">
        <f>vlookup(E11848,Teams!$A:B,2,false)</f>
        <v>Collierville</v>
      </c>
      <c r="G11848" s="1" t="b">
        <v>1</v>
      </c>
      <c r="H11848" s="1" t="b">
        <v>0</v>
      </c>
      <c r="I11848" s="1">
        <v>16.0</v>
      </c>
      <c r="J11848" s="3" t="str">
        <f>vlookup(I11848,Cats!$A:$B,2,false)</f>
        <v>E</v>
      </c>
    </row>
    <row r="11849">
      <c r="A11849" s="1">
        <v>134916.0</v>
      </c>
      <c r="B11849" s="1">
        <v>424.0</v>
      </c>
      <c r="C11849" s="2" t="s">
        <v>23</v>
      </c>
      <c r="D11849" s="1"/>
      <c r="E11849" s="1">
        <v>70.0</v>
      </c>
      <c r="F11849" s="1" t="str">
        <f>vlookup(E11849,Teams!$A:B,2,false)</f>
        <v>Edison B</v>
      </c>
      <c r="G11849" s="1" t="b">
        <v>0</v>
      </c>
      <c r="H11849" s="1" t="b">
        <v>1</v>
      </c>
      <c r="I11849" s="1">
        <v>16.0</v>
      </c>
      <c r="J11849" s="3" t="str">
        <f>vlookup(I11849,Cats!$A:$B,2,false)</f>
        <v>E</v>
      </c>
    </row>
    <row r="11850">
      <c r="A11850" s="1">
        <v>134917.0</v>
      </c>
      <c r="B11850" s="1">
        <v>424.0</v>
      </c>
      <c r="C11850" s="2" t="s">
        <v>23</v>
      </c>
      <c r="D11850" s="1"/>
      <c r="E11850" s="1">
        <v>64.0</v>
      </c>
      <c r="F11850" s="1" t="str">
        <f>vlookup(E11850,Teams!$A:B,2,false)</f>
        <v>Collierville</v>
      </c>
      <c r="G11850" s="1" t="b">
        <v>1</v>
      </c>
      <c r="H11850" s="1" t="b">
        <v>1</v>
      </c>
      <c r="I11850" s="1">
        <v>17.0</v>
      </c>
      <c r="J11850" s="3" t="str">
        <f>vlookup(I11850,Cats!$A:$B,2,false)</f>
        <v>B</v>
      </c>
    </row>
    <row r="11851">
      <c r="A11851" s="1">
        <v>134918.0</v>
      </c>
      <c r="B11851" s="1">
        <v>424.0</v>
      </c>
      <c r="C11851" s="2" t="s">
        <v>78</v>
      </c>
      <c r="D11851" s="1" t="s">
        <v>305</v>
      </c>
      <c r="E11851" s="1">
        <v>70.0</v>
      </c>
      <c r="F11851" s="1" t="str">
        <f>vlookup(E11851,Teams!$A:B,2,false)</f>
        <v>Edison B</v>
      </c>
      <c r="G11851" s="1" t="b">
        <v>0</v>
      </c>
      <c r="H11851" s="1" t="b">
        <v>0</v>
      </c>
      <c r="I11851" s="1">
        <v>17.0</v>
      </c>
      <c r="J11851" s="3" t="str">
        <f>vlookup(I11851,Cats!$A:$B,2,false)</f>
        <v>B</v>
      </c>
    </row>
    <row r="11852">
      <c r="A11852" s="1">
        <v>134919.0</v>
      </c>
      <c r="B11852" s="1">
        <v>424.0</v>
      </c>
      <c r="C11852" s="2" t="s">
        <v>23</v>
      </c>
      <c r="D11852" s="1" t="s">
        <v>587</v>
      </c>
      <c r="E11852" s="1">
        <v>64.0</v>
      </c>
      <c r="F11852" s="1" t="str">
        <f>vlookup(E11852,Teams!$A:B,2,false)</f>
        <v>Collierville</v>
      </c>
      <c r="G11852" s="1" t="b">
        <v>1</v>
      </c>
      <c r="H11852" s="1" t="b">
        <v>0</v>
      </c>
      <c r="I11852" s="1">
        <v>18.0</v>
      </c>
      <c r="J11852" s="3" t="str">
        <f>vlookup(I11852,Cats!$A:$B,2,false)</f>
        <v>P</v>
      </c>
    </row>
    <row r="11853">
      <c r="A11853" s="1">
        <v>134920.0</v>
      </c>
      <c r="B11853" s="1">
        <v>424.0</v>
      </c>
      <c r="C11853" s="2" t="s">
        <v>23</v>
      </c>
      <c r="D11853" s="1" t="s">
        <v>305</v>
      </c>
      <c r="E11853" s="1">
        <v>70.0</v>
      </c>
      <c r="F11853" s="1" t="str">
        <f>vlookup(E11853,Teams!$A:B,2,false)</f>
        <v>Edison B</v>
      </c>
      <c r="G11853" s="1" t="b">
        <v>0</v>
      </c>
      <c r="H11853" s="1" t="b">
        <v>0</v>
      </c>
      <c r="I11853" s="1">
        <v>18.0</v>
      </c>
      <c r="J11853" s="3" t="str">
        <f>vlookup(I11853,Cats!$A:$B,2,false)</f>
        <v>P</v>
      </c>
    </row>
    <row r="11854">
      <c r="A11854" s="1">
        <v>134921.0</v>
      </c>
      <c r="B11854" s="1">
        <v>424.0</v>
      </c>
      <c r="C11854" s="2" t="s">
        <v>23</v>
      </c>
      <c r="D11854" s="1"/>
      <c r="E11854" s="1">
        <v>64.0</v>
      </c>
      <c r="F11854" s="1" t="str">
        <f>vlookup(E11854,Teams!$A:B,2,false)</f>
        <v>Collierville</v>
      </c>
      <c r="G11854" s="1" t="b">
        <v>1</v>
      </c>
      <c r="H11854" s="1" t="b">
        <v>1</v>
      </c>
      <c r="I11854" s="1">
        <v>19.0</v>
      </c>
      <c r="J11854" s="3" t="str">
        <f>vlookup(I11854,Cats!$A:$B,2,false)</f>
        <v>X</v>
      </c>
    </row>
    <row r="11855">
      <c r="A11855" s="1">
        <v>134922.0</v>
      </c>
      <c r="B11855" s="1">
        <v>424.0</v>
      </c>
      <c r="C11855" s="2" t="s">
        <v>78</v>
      </c>
      <c r="D11855" s="1" t="s">
        <v>305</v>
      </c>
      <c r="E11855" s="1">
        <v>70.0</v>
      </c>
      <c r="F11855" s="1" t="str">
        <f>vlookup(E11855,Teams!$A:B,2,false)</f>
        <v>Edison B</v>
      </c>
      <c r="G11855" s="1" t="b">
        <v>0</v>
      </c>
      <c r="H11855" s="1" t="b">
        <v>0</v>
      </c>
      <c r="I11855" s="1">
        <v>19.0</v>
      </c>
      <c r="J11855" s="3" t="str">
        <f>vlookup(I11855,Cats!$A:$B,2,false)</f>
        <v>X</v>
      </c>
    </row>
    <row r="11856">
      <c r="A11856" s="1">
        <v>134923.0</v>
      </c>
      <c r="B11856" s="1">
        <v>424.0</v>
      </c>
      <c r="C11856" s="2" t="s">
        <v>23</v>
      </c>
      <c r="D11856" s="1"/>
      <c r="E11856" s="1">
        <v>64.0</v>
      </c>
      <c r="F11856" s="1" t="str">
        <f>vlookup(E11856,Teams!$A:B,2,false)</f>
        <v>Collierville</v>
      </c>
      <c r="G11856" s="1" t="b">
        <v>1</v>
      </c>
      <c r="H11856" s="1" t="b">
        <v>1</v>
      </c>
      <c r="I11856" s="1">
        <v>20.0</v>
      </c>
      <c r="J11856" s="3" t="str">
        <f>vlookup(I11856,Cats!$A:$B,2,false)</f>
        <v>M</v>
      </c>
    </row>
    <row r="11857">
      <c r="A11857" s="1">
        <v>134924.0</v>
      </c>
      <c r="B11857" s="1">
        <v>424.0</v>
      </c>
      <c r="C11857" s="2" t="s">
        <v>34</v>
      </c>
      <c r="D11857" s="1" t="s">
        <v>305</v>
      </c>
      <c r="E11857" s="1">
        <v>70.0</v>
      </c>
      <c r="F11857" s="1" t="str">
        <f>vlookup(E11857,Teams!$A:B,2,false)</f>
        <v>Edison B</v>
      </c>
      <c r="G11857" s="1" t="b">
        <v>0</v>
      </c>
      <c r="H11857" s="1" t="b">
        <v>0</v>
      </c>
      <c r="I11857" s="1">
        <v>20.0</v>
      </c>
      <c r="J11857" s="3" t="str">
        <f>vlookup(I11857,Cats!$A:$B,2,false)</f>
        <v>M</v>
      </c>
    </row>
    <row r="11858">
      <c r="A11858" s="1">
        <v>134925.0</v>
      </c>
      <c r="B11858" s="1">
        <v>424.0</v>
      </c>
      <c r="C11858" s="2" t="s">
        <v>23</v>
      </c>
      <c r="D11858" s="1" t="s">
        <v>868</v>
      </c>
      <c r="E11858" s="1">
        <v>64.0</v>
      </c>
      <c r="F11858" s="1" t="str">
        <f>vlookup(E11858,Teams!$A:B,2,false)</f>
        <v>Collierville</v>
      </c>
      <c r="G11858" s="1" t="b">
        <v>1</v>
      </c>
      <c r="H11858" s="1" t="b">
        <v>0</v>
      </c>
      <c r="I11858" s="1">
        <v>21.0</v>
      </c>
      <c r="J11858" s="3" t="str">
        <f>vlookup(I11858,Cats!$A:$B,2,false)</f>
        <v>C</v>
      </c>
    </row>
    <row r="11859">
      <c r="A11859" s="1">
        <v>134926.0</v>
      </c>
      <c r="B11859" s="1">
        <v>424.0</v>
      </c>
      <c r="C11859" s="2" t="s">
        <v>23</v>
      </c>
      <c r="D11859" s="1" t="s">
        <v>993</v>
      </c>
      <c r="E11859" s="1">
        <v>70.0</v>
      </c>
      <c r="F11859" s="1" t="str">
        <f>vlookup(E11859,Teams!$A:B,2,false)</f>
        <v>Edison B</v>
      </c>
      <c r="G11859" s="1" t="b">
        <v>0</v>
      </c>
      <c r="H11859" s="1" t="b">
        <v>0</v>
      </c>
      <c r="I11859" s="1">
        <v>21.0</v>
      </c>
      <c r="J11859" s="3" t="str">
        <f>vlookup(I11859,Cats!$A:$B,2,false)</f>
        <v>C</v>
      </c>
    </row>
    <row r="11860">
      <c r="A11860" s="1">
        <v>134927.0</v>
      </c>
      <c r="B11860" s="1">
        <v>424.0</v>
      </c>
      <c r="C11860" s="2" t="s">
        <v>59</v>
      </c>
      <c r="D11860" s="1" t="s">
        <v>587</v>
      </c>
      <c r="E11860" s="1">
        <v>64.0</v>
      </c>
      <c r="F11860" s="1" t="str">
        <f>vlookup(E11860,Teams!$A:B,2,false)</f>
        <v>Collierville</v>
      </c>
      <c r="G11860" s="1" t="b">
        <v>1</v>
      </c>
      <c r="H11860" s="1" t="b">
        <v>0</v>
      </c>
      <c r="I11860" s="1">
        <v>22.0</v>
      </c>
      <c r="J11860" s="3" t="str">
        <f>vlookup(I11860,Cats!$A:$B,2,false)</f>
        <v>E</v>
      </c>
    </row>
    <row r="11861">
      <c r="A11861" s="1">
        <v>134928.0</v>
      </c>
      <c r="B11861" s="1">
        <v>424.0</v>
      </c>
      <c r="C11861" s="2" t="s">
        <v>23</v>
      </c>
      <c r="D11861" s="1" t="s">
        <v>305</v>
      </c>
      <c r="E11861" s="1">
        <v>70.0</v>
      </c>
      <c r="F11861" s="1" t="str">
        <f>vlookup(E11861,Teams!$A:B,2,false)</f>
        <v>Edison B</v>
      </c>
      <c r="G11861" s="1" t="b">
        <v>0</v>
      </c>
      <c r="H11861" s="1" t="b">
        <v>0</v>
      </c>
      <c r="I11861" s="1">
        <v>22.0</v>
      </c>
      <c r="J11861" s="3" t="str">
        <f>vlookup(I11861,Cats!$A:$B,2,false)</f>
        <v>E</v>
      </c>
    </row>
    <row r="11862">
      <c r="A11862" s="1">
        <v>134929.0</v>
      </c>
      <c r="B11862" s="1">
        <v>424.0</v>
      </c>
      <c r="C11862" s="2" t="s">
        <v>78</v>
      </c>
      <c r="D11862" s="1" t="s">
        <v>1053</v>
      </c>
      <c r="E11862" s="1">
        <v>64.0</v>
      </c>
      <c r="F11862" s="1" t="str">
        <f>vlookup(E11862,Teams!$A:B,2,false)</f>
        <v>Collierville</v>
      </c>
      <c r="G11862" s="1" t="b">
        <v>1</v>
      </c>
      <c r="H11862" s="1" t="b">
        <v>0</v>
      </c>
      <c r="I11862" s="1">
        <v>23.0</v>
      </c>
      <c r="J11862" s="3" t="str">
        <f>vlookup(I11862,Cats!$A:$B,2,false)</f>
        <v>B</v>
      </c>
    </row>
    <row r="11863">
      <c r="A11863" s="1">
        <v>134930.0</v>
      </c>
      <c r="B11863" s="1">
        <v>424.0</v>
      </c>
      <c r="C11863" s="2" t="s">
        <v>23</v>
      </c>
      <c r="D11863" s="1"/>
      <c r="E11863" s="1">
        <v>70.0</v>
      </c>
      <c r="F11863" s="1" t="str">
        <f>vlookup(E11863,Teams!$A:B,2,false)</f>
        <v>Edison B</v>
      </c>
      <c r="G11863" s="1" t="b">
        <v>0</v>
      </c>
      <c r="H11863" s="1" t="b">
        <v>1</v>
      </c>
      <c r="I11863" s="1">
        <v>23.0</v>
      </c>
      <c r="J11863" s="3" t="str">
        <f>vlookup(I11863,Cats!$A:$B,2,false)</f>
        <v>B</v>
      </c>
    </row>
    <row r="11864">
      <c r="A11864" s="1">
        <v>134931.0</v>
      </c>
      <c r="B11864" s="1">
        <v>424.0</v>
      </c>
      <c r="C11864" s="2" t="s">
        <v>23</v>
      </c>
      <c r="D11864" s="1" t="s">
        <v>587</v>
      </c>
      <c r="E11864" s="1">
        <v>64.0</v>
      </c>
      <c r="F11864" s="1" t="str">
        <f>vlookup(E11864,Teams!$A:B,2,false)</f>
        <v>Collierville</v>
      </c>
      <c r="G11864" s="1" t="b">
        <v>1</v>
      </c>
      <c r="H11864" s="1" t="b">
        <v>0</v>
      </c>
      <c r="I11864" s="1">
        <v>24.0</v>
      </c>
      <c r="J11864" s="3" t="str">
        <f>vlookup(I11864,Cats!$A:$B,2,false)</f>
        <v>P</v>
      </c>
    </row>
    <row r="11865">
      <c r="A11865" s="1">
        <v>134932.0</v>
      </c>
      <c r="B11865" s="1">
        <v>424.0</v>
      </c>
      <c r="C11865" s="2" t="s">
        <v>23</v>
      </c>
      <c r="D11865" s="1" t="s">
        <v>305</v>
      </c>
      <c r="E11865" s="1">
        <v>70.0</v>
      </c>
      <c r="F11865" s="1" t="str">
        <f>vlookup(E11865,Teams!$A:B,2,false)</f>
        <v>Edison B</v>
      </c>
      <c r="G11865" s="1" t="b">
        <v>0</v>
      </c>
      <c r="H11865" s="1" t="b">
        <v>0</v>
      </c>
      <c r="I11865" s="1">
        <v>24.0</v>
      </c>
      <c r="J11865" s="3" t="str">
        <f>vlookup(I11865,Cats!$A:$B,2,false)</f>
        <v>P</v>
      </c>
    </row>
    <row r="11866">
      <c r="A11866" s="1">
        <v>134933.0</v>
      </c>
      <c r="B11866" s="1">
        <v>425.0</v>
      </c>
      <c r="C11866" s="2" t="s">
        <v>23</v>
      </c>
      <c r="D11866" s="1" t="s">
        <v>1152</v>
      </c>
      <c r="E11866" s="1">
        <v>43.0</v>
      </c>
      <c r="F11866" s="1" t="str">
        <f>vlookup(E11866,Teams!$A:B,2,false)</f>
        <v>AHS Broward B</v>
      </c>
      <c r="G11866" s="1" t="b">
        <v>1</v>
      </c>
      <c r="H11866" s="1" t="b">
        <v>0</v>
      </c>
      <c r="I11866" s="1">
        <v>1.0</v>
      </c>
      <c r="J11866" s="3" t="str">
        <f>vlookup(I11866,Cats!$A:$B,2,false)</f>
        <v>X</v>
      </c>
    </row>
    <row r="11867">
      <c r="A11867" s="1">
        <v>134934.0</v>
      </c>
      <c r="B11867" s="1">
        <v>425.0</v>
      </c>
      <c r="C11867" s="2" t="s">
        <v>23</v>
      </c>
      <c r="D11867" s="1" t="s">
        <v>769</v>
      </c>
      <c r="E11867" s="1">
        <v>76.0</v>
      </c>
      <c r="F11867" s="1" t="str">
        <f>vlookup(E11867,Teams!$A:B,2,false)</f>
        <v>Green Hope B</v>
      </c>
      <c r="G11867" s="1" t="b">
        <v>0</v>
      </c>
      <c r="H11867" s="1" t="b">
        <v>0</v>
      </c>
      <c r="I11867" s="1">
        <v>1.0</v>
      </c>
      <c r="J11867" s="3" t="str">
        <f>vlookup(I11867,Cats!$A:$B,2,false)</f>
        <v>X</v>
      </c>
    </row>
    <row r="11868">
      <c r="A11868" s="1">
        <v>134935.0</v>
      </c>
      <c r="B11868" s="1">
        <v>425.0</v>
      </c>
      <c r="C11868" s="2" t="s">
        <v>23</v>
      </c>
      <c r="D11868" s="1" t="s">
        <v>548</v>
      </c>
      <c r="E11868" s="1">
        <v>43.0</v>
      </c>
      <c r="F11868" s="1" t="str">
        <f>vlookup(E11868,Teams!$A:B,2,false)</f>
        <v>AHS Broward B</v>
      </c>
      <c r="G11868" s="1" t="b">
        <v>1</v>
      </c>
      <c r="H11868" s="1" t="b">
        <v>0</v>
      </c>
      <c r="I11868" s="1">
        <v>2.0</v>
      </c>
      <c r="J11868" s="3" t="str">
        <f>vlookup(I11868,Cats!$A:$B,2,false)</f>
        <v>M</v>
      </c>
    </row>
    <row r="11869">
      <c r="A11869" s="1">
        <v>134936.0</v>
      </c>
      <c r="B11869" s="1">
        <v>425.0</v>
      </c>
      <c r="C11869" s="2" t="s">
        <v>23</v>
      </c>
      <c r="D11869" s="1" t="s">
        <v>769</v>
      </c>
      <c r="E11869" s="1">
        <v>76.0</v>
      </c>
      <c r="F11869" s="1" t="str">
        <f>vlookup(E11869,Teams!$A:B,2,false)</f>
        <v>Green Hope B</v>
      </c>
      <c r="G11869" s="1" t="b">
        <v>0</v>
      </c>
      <c r="H11869" s="1" t="b">
        <v>0</v>
      </c>
      <c r="I11869" s="1">
        <v>2.0</v>
      </c>
      <c r="J11869" s="3" t="str">
        <f>vlookup(I11869,Cats!$A:$B,2,false)</f>
        <v>M</v>
      </c>
    </row>
    <row r="11870">
      <c r="A11870" s="1">
        <v>134937.0</v>
      </c>
      <c r="B11870" s="1">
        <v>425.0</v>
      </c>
      <c r="C11870" s="2" t="s">
        <v>23</v>
      </c>
      <c r="D11870" s="1" t="s">
        <v>548</v>
      </c>
      <c r="E11870" s="1">
        <v>43.0</v>
      </c>
      <c r="F11870" s="1" t="str">
        <f>vlookup(E11870,Teams!$A:B,2,false)</f>
        <v>AHS Broward B</v>
      </c>
      <c r="G11870" s="1" t="b">
        <v>1</v>
      </c>
      <c r="H11870" s="1" t="b">
        <v>0</v>
      </c>
      <c r="I11870" s="1">
        <v>3.0</v>
      </c>
      <c r="J11870" s="3" t="str">
        <f>vlookup(I11870,Cats!$A:$B,2,false)</f>
        <v>C</v>
      </c>
    </row>
    <row r="11871">
      <c r="A11871" s="1">
        <v>134938.0</v>
      </c>
      <c r="B11871" s="1">
        <v>425.0</v>
      </c>
      <c r="C11871" s="2" t="s">
        <v>23</v>
      </c>
      <c r="D11871" s="1" t="s">
        <v>627</v>
      </c>
      <c r="E11871" s="1">
        <v>76.0</v>
      </c>
      <c r="F11871" s="1" t="str">
        <f>vlookup(E11871,Teams!$A:B,2,false)</f>
        <v>Green Hope B</v>
      </c>
      <c r="G11871" s="1" t="b">
        <v>0</v>
      </c>
      <c r="H11871" s="1" t="b">
        <v>0</v>
      </c>
      <c r="I11871" s="1">
        <v>3.0</v>
      </c>
      <c r="J11871" s="3" t="str">
        <f>vlookup(I11871,Cats!$A:$B,2,false)</f>
        <v>C</v>
      </c>
    </row>
    <row r="11872">
      <c r="A11872" s="1">
        <v>134939.0</v>
      </c>
      <c r="B11872" s="1">
        <v>425.0</v>
      </c>
      <c r="C11872" s="2" t="s">
        <v>23</v>
      </c>
      <c r="D11872" s="1" t="s">
        <v>836</v>
      </c>
      <c r="E11872" s="1">
        <v>43.0</v>
      </c>
      <c r="F11872" s="1" t="str">
        <f>vlookup(E11872,Teams!$A:B,2,false)</f>
        <v>AHS Broward B</v>
      </c>
      <c r="G11872" s="1" t="b">
        <v>1</v>
      </c>
      <c r="H11872" s="1" t="b">
        <v>0</v>
      </c>
      <c r="I11872" s="1">
        <v>4.0</v>
      </c>
      <c r="J11872" s="3" t="str">
        <f>vlookup(I11872,Cats!$A:$B,2,false)</f>
        <v>E</v>
      </c>
    </row>
    <row r="11873">
      <c r="A11873" s="1">
        <v>134940.0</v>
      </c>
      <c r="B11873" s="1">
        <v>425.0</v>
      </c>
      <c r="C11873" s="2" t="s">
        <v>59</v>
      </c>
      <c r="D11873" s="1" t="s">
        <v>777</v>
      </c>
      <c r="E11873" s="1">
        <v>76.0</v>
      </c>
      <c r="F11873" s="1" t="str">
        <f>vlookup(E11873,Teams!$A:B,2,false)</f>
        <v>Green Hope B</v>
      </c>
      <c r="G11873" s="1" t="b">
        <v>0</v>
      </c>
      <c r="H11873" s="1" t="b">
        <v>0</v>
      </c>
      <c r="I11873" s="1">
        <v>4.0</v>
      </c>
      <c r="J11873" s="3" t="str">
        <f>vlookup(I11873,Cats!$A:$B,2,false)</f>
        <v>E</v>
      </c>
    </row>
    <row r="11874">
      <c r="A11874" s="1">
        <v>134941.0</v>
      </c>
      <c r="B11874" s="1">
        <v>425.0</v>
      </c>
      <c r="C11874" s="2" t="s">
        <v>23</v>
      </c>
      <c r="D11874" s="1"/>
      <c r="E11874" s="1">
        <v>43.0</v>
      </c>
      <c r="F11874" s="1" t="str">
        <f>vlookup(E11874,Teams!$A:B,2,false)</f>
        <v>AHS Broward B</v>
      </c>
      <c r="G11874" s="1" t="b">
        <v>1</v>
      </c>
      <c r="H11874" s="1" t="b">
        <v>1</v>
      </c>
      <c r="I11874" s="1">
        <v>5.0</v>
      </c>
      <c r="J11874" s="3" t="str">
        <f>vlookup(I11874,Cats!$A:$B,2,false)</f>
        <v>B</v>
      </c>
    </row>
    <row r="11875">
      <c r="A11875" s="1">
        <v>134942.0</v>
      </c>
      <c r="B11875" s="1">
        <v>425.0</v>
      </c>
      <c r="C11875" s="2" t="s">
        <v>23</v>
      </c>
      <c r="D11875" s="1" t="s">
        <v>769</v>
      </c>
      <c r="E11875" s="1">
        <v>76.0</v>
      </c>
      <c r="F11875" s="1" t="str">
        <f>vlookup(E11875,Teams!$A:B,2,false)</f>
        <v>Green Hope B</v>
      </c>
      <c r="G11875" s="1" t="b">
        <v>0</v>
      </c>
      <c r="H11875" s="1" t="b">
        <v>0</v>
      </c>
      <c r="I11875" s="1">
        <v>5.0</v>
      </c>
      <c r="J11875" s="3" t="str">
        <f>vlookup(I11875,Cats!$A:$B,2,false)</f>
        <v>B</v>
      </c>
    </row>
    <row r="11876">
      <c r="A11876" s="1">
        <v>134943.0</v>
      </c>
      <c r="B11876" s="1">
        <v>425.0</v>
      </c>
      <c r="C11876" s="2" t="s">
        <v>78</v>
      </c>
      <c r="D11876" s="1" t="s">
        <v>548</v>
      </c>
      <c r="E11876" s="1">
        <v>43.0</v>
      </c>
      <c r="F11876" s="1" t="str">
        <f>vlookup(E11876,Teams!$A:B,2,false)</f>
        <v>AHS Broward B</v>
      </c>
      <c r="G11876" s="1" t="b">
        <v>1</v>
      </c>
      <c r="H11876" s="1" t="b">
        <v>0</v>
      </c>
      <c r="I11876" s="1">
        <v>6.0</v>
      </c>
      <c r="J11876" s="3" t="str">
        <f>vlookup(I11876,Cats!$A:$B,2,false)</f>
        <v>P</v>
      </c>
    </row>
    <row r="11877">
      <c r="A11877" s="1">
        <v>134944.0</v>
      </c>
      <c r="B11877" s="1">
        <v>425.0</v>
      </c>
      <c r="C11877" s="2" t="s">
        <v>59</v>
      </c>
      <c r="D11877" s="1" t="s">
        <v>777</v>
      </c>
      <c r="E11877" s="1">
        <v>76.0</v>
      </c>
      <c r="F11877" s="1" t="str">
        <f>vlookup(E11877,Teams!$A:B,2,false)</f>
        <v>Green Hope B</v>
      </c>
      <c r="G11877" s="1" t="b">
        <v>0</v>
      </c>
      <c r="H11877" s="1" t="b">
        <v>0</v>
      </c>
      <c r="I11877" s="1">
        <v>6.0</v>
      </c>
      <c r="J11877" s="3" t="str">
        <f>vlookup(I11877,Cats!$A:$B,2,false)</f>
        <v>P</v>
      </c>
    </row>
    <row r="11878">
      <c r="A11878" s="1">
        <v>134945.0</v>
      </c>
      <c r="B11878" s="1">
        <v>425.0</v>
      </c>
      <c r="C11878" s="2" t="s">
        <v>23</v>
      </c>
      <c r="D11878" s="1"/>
      <c r="E11878" s="1">
        <v>43.0</v>
      </c>
      <c r="F11878" s="1" t="str">
        <f>vlookup(E11878,Teams!$A:B,2,false)</f>
        <v>AHS Broward B</v>
      </c>
      <c r="G11878" s="1" t="b">
        <v>1</v>
      </c>
      <c r="H11878" s="1" t="b">
        <v>1</v>
      </c>
      <c r="I11878" s="1">
        <v>7.0</v>
      </c>
      <c r="J11878" s="3" t="str">
        <f>vlookup(I11878,Cats!$A:$B,2,false)</f>
        <v>X</v>
      </c>
    </row>
    <row r="11879">
      <c r="A11879" s="1">
        <v>134946.0</v>
      </c>
      <c r="B11879" s="1">
        <v>425.0</v>
      </c>
      <c r="C11879" s="2" t="s">
        <v>23</v>
      </c>
      <c r="D11879" s="1" t="s">
        <v>627</v>
      </c>
      <c r="E11879" s="1">
        <v>76.0</v>
      </c>
      <c r="F11879" s="1" t="str">
        <f>vlookup(E11879,Teams!$A:B,2,false)</f>
        <v>Green Hope B</v>
      </c>
      <c r="G11879" s="1" t="b">
        <v>0</v>
      </c>
      <c r="H11879" s="1" t="b">
        <v>0</v>
      </c>
      <c r="I11879" s="1">
        <v>7.0</v>
      </c>
      <c r="J11879" s="3" t="str">
        <f>vlookup(I11879,Cats!$A:$B,2,false)</f>
        <v>X</v>
      </c>
    </row>
    <row r="11880">
      <c r="A11880" s="1">
        <v>134947.0</v>
      </c>
      <c r="B11880" s="1">
        <v>425.0</v>
      </c>
      <c r="C11880" s="2" t="s">
        <v>34</v>
      </c>
      <c r="D11880" s="1" t="s">
        <v>548</v>
      </c>
      <c r="E11880" s="1">
        <v>43.0</v>
      </c>
      <c r="F11880" s="1" t="str">
        <f>vlookup(E11880,Teams!$A:B,2,false)</f>
        <v>AHS Broward B</v>
      </c>
      <c r="G11880" s="1" t="b">
        <v>1</v>
      </c>
      <c r="H11880" s="1" t="b">
        <v>0</v>
      </c>
      <c r="I11880" s="1">
        <v>8.0</v>
      </c>
      <c r="J11880" s="3" t="str">
        <f>vlookup(I11880,Cats!$A:$B,2,false)</f>
        <v>M</v>
      </c>
    </row>
    <row r="11881">
      <c r="A11881" s="1">
        <v>134948.0</v>
      </c>
      <c r="B11881" s="1">
        <v>425.0</v>
      </c>
      <c r="C11881" s="2" t="s">
        <v>23</v>
      </c>
      <c r="D11881" s="1"/>
      <c r="E11881" s="1">
        <v>76.0</v>
      </c>
      <c r="F11881" s="1" t="str">
        <f>vlookup(E11881,Teams!$A:B,2,false)</f>
        <v>Green Hope B</v>
      </c>
      <c r="G11881" s="1" t="b">
        <v>0</v>
      </c>
      <c r="H11881" s="1" t="b">
        <v>1</v>
      </c>
      <c r="I11881" s="1">
        <v>8.0</v>
      </c>
      <c r="J11881" s="3" t="str">
        <f>vlookup(I11881,Cats!$A:$B,2,false)</f>
        <v>M</v>
      </c>
    </row>
    <row r="11882">
      <c r="A11882" s="1">
        <v>134949.0</v>
      </c>
      <c r="B11882" s="1">
        <v>425.0</v>
      </c>
      <c r="C11882" s="2" t="s">
        <v>23</v>
      </c>
      <c r="D11882" s="1" t="s">
        <v>810</v>
      </c>
      <c r="E11882" s="1">
        <v>43.0</v>
      </c>
      <c r="F11882" s="1" t="str">
        <f>vlookup(E11882,Teams!$A:B,2,false)</f>
        <v>AHS Broward B</v>
      </c>
      <c r="G11882" s="1" t="b">
        <v>1</v>
      </c>
      <c r="H11882" s="1" t="b">
        <v>0</v>
      </c>
      <c r="I11882" s="1">
        <v>9.0</v>
      </c>
      <c r="J11882" s="3" t="str">
        <f>vlookup(I11882,Cats!$A:$B,2,false)</f>
        <v>C</v>
      </c>
    </row>
    <row r="11883">
      <c r="A11883" s="1">
        <v>134950.0</v>
      </c>
      <c r="B11883" s="1">
        <v>425.0</v>
      </c>
      <c r="C11883" s="2" t="s">
        <v>78</v>
      </c>
      <c r="D11883" s="1" t="s">
        <v>627</v>
      </c>
      <c r="E11883" s="1">
        <v>76.0</v>
      </c>
      <c r="F11883" s="1" t="str">
        <f>vlookup(E11883,Teams!$A:B,2,false)</f>
        <v>Green Hope B</v>
      </c>
      <c r="G11883" s="1" t="b">
        <v>0</v>
      </c>
      <c r="H11883" s="1" t="b">
        <v>0</v>
      </c>
      <c r="I11883" s="1">
        <v>9.0</v>
      </c>
      <c r="J11883" s="3" t="str">
        <f>vlookup(I11883,Cats!$A:$B,2,false)</f>
        <v>C</v>
      </c>
    </row>
    <row r="11884">
      <c r="A11884" s="1">
        <v>134951.0</v>
      </c>
      <c r="B11884" s="1">
        <v>425.0</v>
      </c>
      <c r="C11884" s="2" t="s">
        <v>23</v>
      </c>
      <c r="D11884" s="1" t="s">
        <v>548</v>
      </c>
      <c r="E11884" s="1">
        <v>43.0</v>
      </c>
      <c r="F11884" s="1" t="str">
        <f>vlookup(E11884,Teams!$A:B,2,false)</f>
        <v>AHS Broward B</v>
      </c>
      <c r="G11884" s="1" t="b">
        <v>1</v>
      </c>
      <c r="H11884" s="1" t="b">
        <v>0</v>
      </c>
      <c r="I11884" s="1">
        <v>10.0</v>
      </c>
      <c r="J11884" s="3" t="str">
        <f>vlookup(I11884,Cats!$A:$B,2,false)</f>
        <v>E</v>
      </c>
    </row>
    <row r="11885">
      <c r="A11885" s="1">
        <v>134952.0</v>
      </c>
      <c r="B11885" s="1">
        <v>425.0</v>
      </c>
      <c r="C11885" s="2" t="s">
        <v>23</v>
      </c>
      <c r="D11885" s="1" t="s">
        <v>777</v>
      </c>
      <c r="E11885" s="1">
        <v>76.0</v>
      </c>
      <c r="F11885" s="1" t="str">
        <f>vlookup(E11885,Teams!$A:B,2,false)</f>
        <v>Green Hope B</v>
      </c>
      <c r="G11885" s="1" t="b">
        <v>0</v>
      </c>
      <c r="H11885" s="1" t="b">
        <v>0</v>
      </c>
      <c r="I11885" s="1">
        <v>10.0</v>
      </c>
      <c r="J11885" s="3" t="str">
        <f>vlookup(I11885,Cats!$A:$B,2,false)</f>
        <v>E</v>
      </c>
    </row>
    <row r="11886">
      <c r="A11886" s="1">
        <v>134953.0</v>
      </c>
      <c r="B11886" s="1">
        <v>425.0</v>
      </c>
      <c r="C11886" s="2" t="s">
        <v>23</v>
      </c>
      <c r="D11886" s="1"/>
      <c r="E11886" s="1">
        <v>43.0</v>
      </c>
      <c r="F11886" s="1" t="str">
        <f>vlookup(E11886,Teams!$A:B,2,false)</f>
        <v>AHS Broward B</v>
      </c>
      <c r="G11886" s="1" t="b">
        <v>1</v>
      </c>
      <c r="H11886" s="1" t="b">
        <v>1</v>
      </c>
      <c r="I11886" s="1">
        <v>11.0</v>
      </c>
      <c r="J11886" s="3" t="str">
        <f>vlookup(I11886,Cats!$A:$B,2,false)</f>
        <v>B</v>
      </c>
    </row>
    <row r="11887">
      <c r="A11887" s="1">
        <v>134954.0</v>
      </c>
      <c r="B11887" s="1">
        <v>425.0</v>
      </c>
      <c r="C11887" s="2" t="s">
        <v>34</v>
      </c>
      <c r="D11887" s="1" t="s">
        <v>1205</v>
      </c>
      <c r="E11887" s="1">
        <v>76.0</v>
      </c>
      <c r="F11887" s="1" t="str">
        <f>vlookup(E11887,Teams!$A:B,2,false)</f>
        <v>Green Hope B</v>
      </c>
      <c r="G11887" s="1" t="b">
        <v>0</v>
      </c>
      <c r="H11887" s="1" t="b">
        <v>0</v>
      </c>
      <c r="I11887" s="1">
        <v>11.0</v>
      </c>
      <c r="J11887" s="3" t="str">
        <f>vlookup(I11887,Cats!$A:$B,2,false)</f>
        <v>B</v>
      </c>
    </row>
    <row r="11888">
      <c r="A11888" s="1">
        <v>134955.0</v>
      </c>
      <c r="B11888" s="1">
        <v>425.0</v>
      </c>
      <c r="C11888" s="2" t="s">
        <v>23</v>
      </c>
      <c r="D11888" s="1" t="s">
        <v>1152</v>
      </c>
      <c r="E11888" s="1">
        <v>43.0</v>
      </c>
      <c r="F11888" s="1" t="str">
        <f>vlookup(E11888,Teams!$A:B,2,false)</f>
        <v>AHS Broward B</v>
      </c>
      <c r="G11888" s="1" t="b">
        <v>1</v>
      </c>
      <c r="H11888" s="1" t="b">
        <v>0</v>
      </c>
      <c r="I11888" s="1">
        <v>12.0</v>
      </c>
      <c r="J11888" s="3" t="str">
        <f>vlookup(I11888,Cats!$A:$B,2,false)</f>
        <v>P</v>
      </c>
    </row>
    <row r="11889">
      <c r="A11889" s="1">
        <v>134956.0</v>
      </c>
      <c r="B11889" s="1">
        <v>425.0</v>
      </c>
      <c r="C11889" s="2" t="s">
        <v>23</v>
      </c>
      <c r="D11889" s="1" t="s">
        <v>627</v>
      </c>
      <c r="E11889" s="1">
        <v>76.0</v>
      </c>
      <c r="F11889" s="1" t="str">
        <f>vlookup(E11889,Teams!$A:B,2,false)</f>
        <v>Green Hope B</v>
      </c>
      <c r="G11889" s="1" t="b">
        <v>0</v>
      </c>
      <c r="H11889" s="1" t="b">
        <v>0</v>
      </c>
      <c r="I11889" s="1">
        <v>12.0</v>
      </c>
      <c r="J11889" s="3" t="str">
        <f>vlookup(I11889,Cats!$A:$B,2,false)</f>
        <v>P</v>
      </c>
    </row>
    <row r="11890">
      <c r="A11890" s="1">
        <v>134957.0</v>
      </c>
      <c r="B11890" s="1">
        <v>425.0</v>
      </c>
      <c r="C11890" s="2" t="s">
        <v>23</v>
      </c>
      <c r="D11890" s="1"/>
      <c r="E11890" s="1">
        <v>43.0</v>
      </c>
      <c r="F11890" s="1" t="str">
        <f>vlookup(E11890,Teams!$A:B,2,false)</f>
        <v>AHS Broward B</v>
      </c>
      <c r="G11890" s="1" t="b">
        <v>1</v>
      </c>
      <c r="H11890" s="1" t="b">
        <v>1</v>
      </c>
      <c r="I11890" s="1">
        <v>13.0</v>
      </c>
      <c r="J11890" s="3" t="str">
        <f>vlookup(I11890,Cats!$A:$B,2,false)</f>
        <v>X</v>
      </c>
    </row>
    <row r="11891">
      <c r="A11891" s="1">
        <v>134958.0</v>
      </c>
      <c r="B11891" s="1">
        <v>425.0</v>
      </c>
      <c r="C11891" s="2" t="s">
        <v>78</v>
      </c>
      <c r="D11891" s="1" t="s">
        <v>777</v>
      </c>
      <c r="E11891" s="1">
        <v>76.0</v>
      </c>
      <c r="F11891" s="1" t="str">
        <f>vlookup(E11891,Teams!$A:B,2,false)</f>
        <v>Green Hope B</v>
      </c>
      <c r="G11891" s="1" t="b">
        <v>0</v>
      </c>
      <c r="H11891" s="1" t="b">
        <v>0</v>
      </c>
      <c r="I11891" s="1">
        <v>13.0</v>
      </c>
      <c r="J11891" s="3" t="str">
        <f>vlookup(I11891,Cats!$A:$B,2,false)</f>
        <v>X</v>
      </c>
    </row>
    <row r="11892">
      <c r="A11892" s="1">
        <v>134959.0</v>
      </c>
      <c r="B11892" s="1">
        <v>425.0</v>
      </c>
      <c r="C11892" s="2" t="s">
        <v>34</v>
      </c>
      <c r="D11892" s="1" t="s">
        <v>548</v>
      </c>
      <c r="E11892" s="1">
        <v>43.0</v>
      </c>
      <c r="F11892" s="1" t="str">
        <f>vlookup(E11892,Teams!$A:B,2,false)</f>
        <v>AHS Broward B</v>
      </c>
      <c r="G11892" s="1" t="b">
        <v>1</v>
      </c>
      <c r="H11892" s="1" t="b">
        <v>0</v>
      </c>
      <c r="I11892" s="1">
        <v>14.0</v>
      </c>
      <c r="J11892" s="3" t="str">
        <f>vlookup(I11892,Cats!$A:$B,2,false)</f>
        <v>M</v>
      </c>
    </row>
    <row r="11893">
      <c r="A11893" s="1">
        <v>134960.0</v>
      </c>
      <c r="B11893" s="1">
        <v>425.0</v>
      </c>
      <c r="C11893" s="2" t="s">
        <v>23</v>
      </c>
      <c r="D11893" s="1"/>
      <c r="E11893" s="1">
        <v>76.0</v>
      </c>
      <c r="F11893" s="1" t="str">
        <f>vlookup(E11893,Teams!$A:B,2,false)</f>
        <v>Green Hope B</v>
      </c>
      <c r="G11893" s="1" t="b">
        <v>0</v>
      </c>
      <c r="H11893" s="1" t="b">
        <v>1</v>
      </c>
      <c r="I11893" s="1">
        <v>14.0</v>
      </c>
      <c r="J11893" s="3" t="str">
        <f>vlookup(I11893,Cats!$A:$B,2,false)</f>
        <v>M</v>
      </c>
    </row>
    <row r="11894">
      <c r="A11894" s="1">
        <v>134961.0</v>
      </c>
      <c r="B11894" s="1">
        <v>425.0</v>
      </c>
      <c r="C11894" s="2" t="s">
        <v>23</v>
      </c>
      <c r="D11894" s="1"/>
      <c r="E11894" s="1">
        <v>43.0</v>
      </c>
      <c r="F11894" s="1" t="str">
        <f>vlookup(E11894,Teams!$A:B,2,false)</f>
        <v>AHS Broward B</v>
      </c>
      <c r="G11894" s="1" t="b">
        <v>1</v>
      </c>
      <c r="H11894" s="1" t="b">
        <v>1</v>
      </c>
      <c r="I11894" s="1">
        <v>15.0</v>
      </c>
      <c r="J11894" s="3" t="str">
        <f>vlookup(I11894,Cats!$A:$B,2,false)</f>
        <v>C</v>
      </c>
    </row>
    <row r="11895">
      <c r="A11895" s="1">
        <v>134962.0</v>
      </c>
      <c r="B11895" s="1">
        <v>425.0</v>
      </c>
      <c r="C11895" s="2" t="s">
        <v>34</v>
      </c>
      <c r="D11895" s="1" t="s">
        <v>627</v>
      </c>
      <c r="E11895" s="1">
        <v>76.0</v>
      </c>
      <c r="F11895" s="1" t="str">
        <f>vlookup(E11895,Teams!$A:B,2,false)</f>
        <v>Green Hope B</v>
      </c>
      <c r="G11895" s="1" t="b">
        <v>0</v>
      </c>
      <c r="H11895" s="1" t="b">
        <v>0</v>
      </c>
      <c r="I11895" s="1">
        <v>15.0</v>
      </c>
      <c r="J11895" s="3" t="str">
        <f>vlookup(I11895,Cats!$A:$B,2,false)</f>
        <v>C</v>
      </c>
    </row>
    <row r="11896">
      <c r="A11896" s="1">
        <v>134963.0</v>
      </c>
      <c r="B11896" s="1">
        <v>425.0</v>
      </c>
      <c r="C11896" s="2" t="s">
        <v>23</v>
      </c>
      <c r="D11896" s="1" t="s">
        <v>548</v>
      </c>
      <c r="E11896" s="1">
        <v>43.0</v>
      </c>
      <c r="F11896" s="1" t="str">
        <f>vlookup(E11896,Teams!$A:B,2,false)</f>
        <v>AHS Broward B</v>
      </c>
      <c r="G11896" s="1" t="b">
        <v>1</v>
      </c>
      <c r="H11896" s="1" t="b">
        <v>0</v>
      </c>
      <c r="I11896" s="1">
        <v>16.0</v>
      </c>
      <c r="J11896" s="3" t="str">
        <f>vlookup(I11896,Cats!$A:$B,2,false)</f>
        <v>E</v>
      </c>
    </row>
    <row r="11897">
      <c r="A11897" s="1">
        <v>134964.0</v>
      </c>
      <c r="B11897" s="1">
        <v>425.0</v>
      </c>
      <c r="C11897" s="2" t="s">
        <v>59</v>
      </c>
      <c r="D11897" s="1" t="s">
        <v>777</v>
      </c>
      <c r="E11897" s="1">
        <v>76.0</v>
      </c>
      <c r="F11897" s="1" t="str">
        <f>vlookup(E11897,Teams!$A:B,2,false)</f>
        <v>Green Hope B</v>
      </c>
      <c r="G11897" s="1" t="b">
        <v>0</v>
      </c>
      <c r="H11897" s="1" t="b">
        <v>0</v>
      </c>
      <c r="I11897" s="1">
        <v>16.0</v>
      </c>
      <c r="J11897" s="3" t="str">
        <f>vlookup(I11897,Cats!$A:$B,2,false)</f>
        <v>E</v>
      </c>
    </row>
    <row r="11898">
      <c r="A11898" s="1">
        <v>134965.0</v>
      </c>
      <c r="B11898" s="1">
        <v>425.0</v>
      </c>
      <c r="C11898" s="2" t="s">
        <v>78</v>
      </c>
      <c r="D11898" s="1" t="s">
        <v>836</v>
      </c>
      <c r="E11898" s="1">
        <v>43.0</v>
      </c>
      <c r="F11898" s="1" t="str">
        <f>vlookup(E11898,Teams!$A:B,2,false)</f>
        <v>AHS Broward B</v>
      </c>
      <c r="G11898" s="1" t="b">
        <v>1</v>
      </c>
      <c r="H11898" s="1" t="b">
        <v>0</v>
      </c>
      <c r="I11898" s="1">
        <v>17.0</v>
      </c>
      <c r="J11898" s="3" t="str">
        <f>vlookup(I11898,Cats!$A:$B,2,false)</f>
        <v>B</v>
      </c>
    </row>
    <row r="11899">
      <c r="A11899" s="1">
        <v>134966.0</v>
      </c>
      <c r="B11899" s="1">
        <v>425.0</v>
      </c>
      <c r="C11899" s="2" t="s">
        <v>23</v>
      </c>
      <c r="D11899" s="1" t="s">
        <v>1085</v>
      </c>
      <c r="E11899" s="1">
        <v>76.0</v>
      </c>
      <c r="F11899" s="1" t="str">
        <f>vlookup(E11899,Teams!$A:B,2,false)</f>
        <v>Green Hope B</v>
      </c>
      <c r="G11899" s="1" t="b">
        <v>0</v>
      </c>
      <c r="H11899" s="1" t="b">
        <v>0</v>
      </c>
      <c r="I11899" s="1">
        <v>17.0</v>
      </c>
      <c r="J11899" s="3" t="str">
        <f>vlookup(I11899,Cats!$A:$B,2,false)</f>
        <v>B</v>
      </c>
    </row>
    <row r="11900">
      <c r="A11900" s="1">
        <v>134967.0</v>
      </c>
      <c r="B11900" s="1">
        <v>425.0</v>
      </c>
      <c r="C11900" s="2" t="s">
        <v>23</v>
      </c>
      <c r="D11900" s="1" t="s">
        <v>548</v>
      </c>
      <c r="E11900" s="1">
        <v>43.0</v>
      </c>
      <c r="F11900" s="1" t="str">
        <f>vlookup(E11900,Teams!$A:B,2,false)</f>
        <v>AHS Broward B</v>
      </c>
      <c r="G11900" s="1" t="b">
        <v>1</v>
      </c>
      <c r="H11900" s="1" t="b">
        <v>0</v>
      </c>
      <c r="I11900" s="1">
        <v>18.0</v>
      </c>
      <c r="J11900" s="3" t="str">
        <f>vlookup(I11900,Cats!$A:$B,2,false)</f>
        <v>P</v>
      </c>
    </row>
    <row r="11901">
      <c r="A11901" s="1">
        <v>134968.0</v>
      </c>
      <c r="B11901" s="1">
        <v>425.0</v>
      </c>
      <c r="C11901" s="2" t="s">
        <v>23</v>
      </c>
      <c r="D11901" s="1" t="s">
        <v>769</v>
      </c>
      <c r="E11901" s="1">
        <v>76.0</v>
      </c>
      <c r="F11901" s="1" t="str">
        <f>vlookup(E11901,Teams!$A:B,2,false)</f>
        <v>Green Hope B</v>
      </c>
      <c r="G11901" s="1" t="b">
        <v>0</v>
      </c>
      <c r="H11901" s="1" t="b">
        <v>0</v>
      </c>
      <c r="I11901" s="1">
        <v>18.0</v>
      </c>
      <c r="J11901" s="3" t="str">
        <f>vlookup(I11901,Cats!$A:$B,2,false)</f>
        <v>P</v>
      </c>
    </row>
    <row r="11902">
      <c r="A11902" s="1">
        <v>134969.0</v>
      </c>
      <c r="B11902" s="1">
        <v>425.0</v>
      </c>
      <c r="C11902" s="2" t="s">
        <v>78</v>
      </c>
      <c r="D11902" s="1" t="s">
        <v>836</v>
      </c>
      <c r="E11902" s="1">
        <v>43.0</v>
      </c>
      <c r="F11902" s="1" t="str">
        <f>vlookup(E11902,Teams!$A:B,2,false)</f>
        <v>AHS Broward B</v>
      </c>
      <c r="G11902" s="1" t="b">
        <v>1</v>
      </c>
      <c r="H11902" s="1" t="b">
        <v>0</v>
      </c>
      <c r="I11902" s="1">
        <v>19.0</v>
      </c>
      <c r="J11902" s="3" t="str">
        <f>vlookup(I11902,Cats!$A:$B,2,false)</f>
        <v>X</v>
      </c>
    </row>
    <row r="11903">
      <c r="A11903" s="1">
        <v>134970.0</v>
      </c>
      <c r="B11903" s="1">
        <v>425.0</v>
      </c>
      <c r="C11903" s="2" t="s">
        <v>23</v>
      </c>
      <c r="D11903" s="1"/>
      <c r="E11903" s="1">
        <v>76.0</v>
      </c>
      <c r="F11903" s="1" t="str">
        <f>vlookup(E11903,Teams!$A:B,2,false)</f>
        <v>Green Hope B</v>
      </c>
      <c r="G11903" s="1" t="b">
        <v>0</v>
      </c>
      <c r="H11903" s="1" t="b">
        <v>1</v>
      </c>
      <c r="I11903" s="1">
        <v>19.0</v>
      </c>
      <c r="J11903" s="3" t="str">
        <f>vlookup(I11903,Cats!$A:$B,2,false)</f>
        <v>X</v>
      </c>
    </row>
    <row r="11904">
      <c r="A11904" s="1">
        <v>134971.0</v>
      </c>
      <c r="B11904" s="1">
        <v>425.0</v>
      </c>
      <c r="C11904" s="2" t="s">
        <v>34</v>
      </c>
      <c r="D11904" s="1" t="s">
        <v>548</v>
      </c>
      <c r="E11904" s="1">
        <v>43.0</v>
      </c>
      <c r="F11904" s="1" t="str">
        <f>vlookup(E11904,Teams!$A:B,2,false)</f>
        <v>AHS Broward B</v>
      </c>
      <c r="G11904" s="1" t="b">
        <v>1</v>
      </c>
      <c r="H11904" s="1" t="b">
        <v>0</v>
      </c>
      <c r="I11904" s="1">
        <v>20.0</v>
      </c>
      <c r="J11904" s="3" t="str">
        <f>vlookup(I11904,Cats!$A:$B,2,false)</f>
        <v>M</v>
      </c>
    </row>
    <row r="11905">
      <c r="A11905" s="1">
        <v>134972.0</v>
      </c>
      <c r="B11905" s="1">
        <v>425.0</v>
      </c>
      <c r="C11905" s="2" t="s">
        <v>23</v>
      </c>
      <c r="D11905" s="1"/>
      <c r="E11905" s="1">
        <v>76.0</v>
      </c>
      <c r="F11905" s="1" t="str">
        <f>vlookup(E11905,Teams!$A:B,2,false)</f>
        <v>Green Hope B</v>
      </c>
      <c r="G11905" s="1" t="b">
        <v>0</v>
      </c>
      <c r="H11905" s="1" t="b">
        <v>1</v>
      </c>
      <c r="I11905" s="1">
        <v>20.0</v>
      </c>
      <c r="J11905" s="3" t="str">
        <f>vlookup(I11905,Cats!$A:$B,2,false)</f>
        <v>M</v>
      </c>
    </row>
    <row r="11906">
      <c r="A11906" s="1">
        <v>134973.0</v>
      </c>
      <c r="B11906" s="1">
        <v>425.0</v>
      </c>
      <c r="C11906" s="2" t="s">
        <v>78</v>
      </c>
      <c r="D11906" s="1" t="s">
        <v>836</v>
      </c>
      <c r="E11906" s="1">
        <v>43.0</v>
      </c>
      <c r="F11906" s="1" t="str">
        <f>vlookup(E11906,Teams!$A:B,2,false)</f>
        <v>AHS Broward B</v>
      </c>
      <c r="G11906" s="1" t="b">
        <v>1</v>
      </c>
      <c r="H11906" s="1" t="b">
        <v>0</v>
      </c>
      <c r="I11906" s="1">
        <v>21.0</v>
      </c>
      <c r="J11906" s="3" t="str">
        <f>vlookup(I11906,Cats!$A:$B,2,false)</f>
        <v>C</v>
      </c>
    </row>
    <row r="11907">
      <c r="A11907" s="1">
        <v>134974.0</v>
      </c>
      <c r="B11907" s="1">
        <v>425.0</v>
      </c>
      <c r="C11907" s="2" t="s">
        <v>23</v>
      </c>
      <c r="D11907" s="1" t="s">
        <v>769</v>
      </c>
      <c r="E11907" s="1">
        <v>76.0</v>
      </c>
      <c r="F11907" s="1" t="str">
        <f>vlookup(E11907,Teams!$A:B,2,false)</f>
        <v>Green Hope B</v>
      </c>
      <c r="G11907" s="1" t="b">
        <v>0</v>
      </c>
      <c r="H11907" s="1" t="b">
        <v>0</v>
      </c>
      <c r="I11907" s="1">
        <v>21.0</v>
      </c>
      <c r="J11907" s="3" t="str">
        <f>vlookup(I11907,Cats!$A:$B,2,false)</f>
        <v>C</v>
      </c>
    </row>
    <row r="11908">
      <c r="A11908" s="1">
        <v>134975.0</v>
      </c>
      <c r="B11908" s="1">
        <v>425.0</v>
      </c>
      <c r="C11908" s="2" t="s">
        <v>23</v>
      </c>
      <c r="D11908" s="1"/>
      <c r="E11908" s="1">
        <v>43.0</v>
      </c>
      <c r="F11908" s="1" t="str">
        <f>vlookup(E11908,Teams!$A:B,2,false)</f>
        <v>AHS Broward B</v>
      </c>
      <c r="G11908" s="1" t="b">
        <v>1</v>
      </c>
      <c r="H11908" s="1" t="b">
        <v>1</v>
      </c>
      <c r="I11908" s="1">
        <v>22.0</v>
      </c>
      <c r="J11908" s="3" t="str">
        <f>vlookup(I11908,Cats!$A:$B,2,false)</f>
        <v>E</v>
      </c>
    </row>
    <row r="11909">
      <c r="A11909" s="1">
        <v>134976.0</v>
      </c>
      <c r="B11909" s="1">
        <v>425.0</v>
      </c>
      <c r="C11909" s="2" t="s">
        <v>23</v>
      </c>
      <c r="D11909" s="1" t="s">
        <v>769</v>
      </c>
      <c r="E11909" s="1">
        <v>76.0</v>
      </c>
      <c r="F11909" s="1" t="str">
        <f>vlookup(E11909,Teams!$A:B,2,false)</f>
        <v>Green Hope B</v>
      </c>
      <c r="G11909" s="1" t="b">
        <v>0</v>
      </c>
      <c r="H11909" s="1" t="b">
        <v>0</v>
      </c>
      <c r="I11909" s="1">
        <v>22.0</v>
      </c>
      <c r="J11909" s="3" t="str">
        <f>vlookup(I11909,Cats!$A:$B,2,false)</f>
        <v>E</v>
      </c>
    </row>
    <row r="11910">
      <c r="A11910" s="1">
        <v>134977.0</v>
      </c>
      <c r="B11910" s="1">
        <v>425.0</v>
      </c>
      <c r="C11910" s="2" t="s">
        <v>23</v>
      </c>
      <c r="D11910" s="1"/>
      <c r="E11910" s="1">
        <v>43.0</v>
      </c>
      <c r="F11910" s="1" t="str">
        <f>vlookup(E11910,Teams!$A:B,2,false)</f>
        <v>AHS Broward B</v>
      </c>
      <c r="G11910" s="1" t="b">
        <v>1</v>
      </c>
      <c r="H11910" s="1" t="b">
        <v>1</v>
      </c>
      <c r="I11910" s="1">
        <v>23.0</v>
      </c>
      <c r="J11910" s="3" t="str">
        <f>vlookup(I11910,Cats!$A:$B,2,false)</f>
        <v>B</v>
      </c>
    </row>
    <row r="11911">
      <c r="A11911" s="1">
        <v>134978.0</v>
      </c>
      <c r="B11911" s="1">
        <v>425.0</v>
      </c>
      <c r="C11911" s="2" t="s">
        <v>23</v>
      </c>
      <c r="D11911" s="1" t="s">
        <v>769</v>
      </c>
      <c r="E11911" s="1">
        <v>76.0</v>
      </c>
      <c r="F11911" s="1" t="str">
        <f>vlookup(E11911,Teams!$A:B,2,false)</f>
        <v>Green Hope B</v>
      </c>
      <c r="G11911" s="1" t="b">
        <v>0</v>
      </c>
      <c r="H11911" s="1" t="b">
        <v>0</v>
      </c>
      <c r="I11911" s="1">
        <v>23.0</v>
      </c>
      <c r="J11911" s="3" t="str">
        <f>vlookup(I11911,Cats!$A:$B,2,false)</f>
        <v>B</v>
      </c>
    </row>
    <row r="11912">
      <c r="A11912" s="1">
        <v>134979.0</v>
      </c>
      <c r="B11912" s="1">
        <v>425.0</v>
      </c>
      <c r="C11912" s="2" t="s">
        <v>23</v>
      </c>
      <c r="D11912" s="1" t="s">
        <v>548</v>
      </c>
      <c r="E11912" s="1">
        <v>43.0</v>
      </c>
      <c r="F11912" s="1" t="str">
        <f>vlookup(E11912,Teams!$A:B,2,false)</f>
        <v>AHS Broward B</v>
      </c>
      <c r="G11912" s="1" t="b">
        <v>1</v>
      </c>
      <c r="H11912" s="1" t="b">
        <v>0</v>
      </c>
      <c r="I11912" s="1">
        <v>24.0</v>
      </c>
      <c r="J11912" s="3" t="str">
        <f>vlookup(I11912,Cats!$A:$B,2,false)</f>
        <v>P</v>
      </c>
    </row>
    <row r="11913">
      <c r="A11913" s="1">
        <v>134980.0</v>
      </c>
      <c r="B11913" s="1">
        <v>425.0</v>
      </c>
      <c r="C11913" s="2" t="s">
        <v>23</v>
      </c>
      <c r="D11913" s="1" t="s">
        <v>1085</v>
      </c>
      <c r="E11913" s="1">
        <v>76.0</v>
      </c>
      <c r="F11913" s="1" t="str">
        <f>vlookup(E11913,Teams!$A:B,2,false)</f>
        <v>Green Hope B</v>
      </c>
      <c r="G11913" s="1" t="b">
        <v>0</v>
      </c>
      <c r="H11913" s="1" t="b">
        <v>0</v>
      </c>
      <c r="I11913" s="1">
        <v>24.0</v>
      </c>
      <c r="J11913" s="3" t="str">
        <f>vlookup(I11913,Cats!$A:$B,2,false)</f>
        <v>P</v>
      </c>
    </row>
    <row r="11914">
      <c r="A11914" s="1">
        <v>134981.0</v>
      </c>
      <c r="B11914" s="1">
        <v>426.0</v>
      </c>
      <c r="C11914" s="2" t="s">
        <v>23</v>
      </c>
      <c r="D11914" s="1" t="s">
        <v>152</v>
      </c>
      <c r="E11914" s="1">
        <v>80.0</v>
      </c>
      <c r="F11914" s="1" t="str">
        <f>vlookup(E11914,Teams!$A:B,2,false)</f>
        <v>JP Stevens A</v>
      </c>
      <c r="G11914" s="1" t="b">
        <v>1</v>
      </c>
      <c r="H11914" s="1" t="b">
        <v>0</v>
      </c>
      <c r="I11914" s="1">
        <v>1.0</v>
      </c>
      <c r="J11914" s="3" t="str">
        <f>vlookup(I11914,Cats!$A:$B,2,false)</f>
        <v>X</v>
      </c>
    </row>
    <row r="11915">
      <c r="A11915" s="1">
        <v>134982.0</v>
      </c>
      <c r="B11915" s="1">
        <v>426.0</v>
      </c>
      <c r="C11915" s="2" t="s">
        <v>23</v>
      </c>
      <c r="D11915" s="1" t="s">
        <v>471</v>
      </c>
      <c r="E11915" s="1">
        <v>95.0</v>
      </c>
      <c r="F11915" s="1" t="str">
        <f>vlookup(E11915,Teams!$A:B,2,false)</f>
        <v>MSMS</v>
      </c>
      <c r="G11915" s="1" t="b">
        <v>0</v>
      </c>
      <c r="H11915" s="1" t="b">
        <v>0</v>
      </c>
      <c r="I11915" s="1">
        <v>1.0</v>
      </c>
      <c r="J11915" s="3" t="str">
        <f>vlookup(I11915,Cats!$A:$B,2,false)</f>
        <v>X</v>
      </c>
    </row>
    <row r="11916">
      <c r="A11916" s="1">
        <v>134983.0</v>
      </c>
      <c r="B11916" s="1">
        <v>426.0</v>
      </c>
      <c r="C11916" s="2" t="s">
        <v>23</v>
      </c>
      <c r="D11916" s="1"/>
      <c r="E11916" s="1">
        <v>80.0</v>
      </c>
      <c r="F11916" s="1" t="str">
        <f>vlookup(E11916,Teams!$A:B,2,false)</f>
        <v>JP Stevens A</v>
      </c>
      <c r="G11916" s="1" t="b">
        <v>1</v>
      </c>
      <c r="H11916" s="1" t="b">
        <v>1</v>
      </c>
      <c r="I11916" s="1">
        <v>2.0</v>
      </c>
      <c r="J11916" s="3" t="str">
        <f>vlookup(I11916,Cats!$A:$B,2,false)</f>
        <v>M</v>
      </c>
    </row>
    <row r="11917">
      <c r="A11917" s="1">
        <v>134984.0</v>
      </c>
      <c r="B11917" s="1">
        <v>426.0</v>
      </c>
      <c r="C11917" s="2" t="s">
        <v>23</v>
      </c>
      <c r="D11917" s="1"/>
      <c r="E11917" s="1">
        <v>95.0</v>
      </c>
      <c r="F11917" s="1" t="str">
        <f>vlookup(E11917,Teams!$A:B,2,false)</f>
        <v>MSMS</v>
      </c>
      <c r="G11917" s="1" t="b">
        <v>0</v>
      </c>
      <c r="H11917" s="1" t="b">
        <v>1</v>
      </c>
      <c r="I11917" s="1">
        <v>2.0</v>
      </c>
      <c r="J11917" s="3" t="str">
        <f>vlookup(I11917,Cats!$A:$B,2,false)</f>
        <v>M</v>
      </c>
    </row>
    <row r="11918">
      <c r="A11918" s="1">
        <v>134985.0</v>
      </c>
      <c r="B11918" s="1">
        <v>426.0</v>
      </c>
      <c r="C11918" s="2" t="s">
        <v>34</v>
      </c>
      <c r="D11918" s="1" t="s">
        <v>763</v>
      </c>
      <c r="E11918" s="1">
        <v>80.0</v>
      </c>
      <c r="F11918" s="1" t="str">
        <f>vlookup(E11918,Teams!$A:B,2,false)</f>
        <v>JP Stevens A</v>
      </c>
      <c r="G11918" s="1" t="b">
        <v>1</v>
      </c>
      <c r="H11918" s="1" t="b">
        <v>0</v>
      </c>
      <c r="I11918" s="1">
        <v>3.0</v>
      </c>
      <c r="J11918" s="3" t="str">
        <f>vlookup(I11918,Cats!$A:$B,2,false)</f>
        <v>C</v>
      </c>
    </row>
    <row r="11919">
      <c r="A11919" s="1">
        <v>134986.0</v>
      </c>
      <c r="B11919" s="1">
        <v>426.0</v>
      </c>
      <c r="C11919" s="2" t="s">
        <v>23</v>
      </c>
      <c r="D11919" s="1"/>
      <c r="E11919" s="1">
        <v>95.0</v>
      </c>
      <c r="F11919" s="1" t="str">
        <f>vlookup(E11919,Teams!$A:B,2,false)</f>
        <v>MSMS</v>
      </c>
      <c r="G11919" s="1" t="b">
        <v>0</v>
      </c>
      <c r="H11919" s="1" t="b">
        <v>1</v>
      </c>
      <c r="I11919" s="1">
        <v>3.0</v>
      </c>
      <c r="J11919" s="3" t="str">
        <f>vlookup(I11919,Cats!$A:$B,2,false)</f>
        <v>C</v>
      </c>
    </row>
    <row r="11920">
      <c r="A11920" s="1">
        <v>134987.0</v>
      </c>
      <c r="B11920" s="1">
        <v>426.0</v>
      </c>
      <c r="C11920" s="2" t="s">
        <v>23</v>
      </c>
      <c r="D11920" s="1" t="s">
        <v>152</v>
      </c>
      <c r="E11920" s="1">
        <v>80.0</v>
      </c>
      <c r="F11920" s="1" t="str">
        <f>vlookup(E11920,Teams!$A:B,2,false)</f>
        <v>JP Stevens A</v>
      </c>
      <c r="G11920" s="1" t="b">
        <v>1</v>
      </c>
      <c r="H11920" s="1" t="b">
        <v>0</v>
      </c>
      <c r="I11920" s="1">
        <v>4.0</v>
      </c>
      <c r="J11920" s="3" t="str">
        <f>vlookup(I11920,Cats!$A:$B,2,false)</f>
        <v>E</v>
      </c>
    </row>
    <row r="11921">
      <c r="A11921" s="1">
        <v>134988.0</v>
      </c>
      <c r="B11921" s="1">
        <v>426.0</v>
      </c>
      <c r="C11921" s="2" t="s">
        <v>34</v>
      </c>
      <c r="D11921" s="1" t="s">
        <v>516</v>
      </c>
      <c r="E11921" s="1">
        <v>95.0</v>
      </c>
      <c r="F11921" s="1" t="str">
        <f>vlookup(E11921,Teams!$A:B,2,false)</f>
        <v>MSMS</v>
      </c>
      <c r="G11921" s="1" t="b">
        <v>0</v>
      </c>
      <c r="H11921" s="1" t="b">
        <v>0</v>
      </c>
      <c r="I11921" s="1">
        <v>4.0</v>
      </c>
      <c r="J11921" s="3" t="str">
        <f>vlookup(I11921,Cats!$A:$B,2,false)</f>
        <v>E</v>
      </c>
    </row>
    <row r="11922">
      <c r="A11922" s="1">
        <v>134989.0</v>
      </c>
      <c r="B11922" s="1">
        <v>426.0</v>
      </c>
      <c r="C11922" s="2" t="s">
        <v>78</v>
      </c>
      <c r="D11922" s="1" t="s">
        <v>152</v>
      </c>
      <c r="E11922" s="1">
        <v>80.0</v>
      </c>
      <c r="F11922" s="1" t="str">
        <f>vlookup(E11922,Teams!$A:B,2,false)</f>
        <v>JP Stevens A</v>
      </c>
      <c r="G11922" s="1" t="b">
        <v>1</v>
      </c>
      <c r="H11922" s="1" t="b">
        <v>0</v>
      </c>
      <c r="I11922" s="1">
        <v>5.0</v>
      </c>
      <c r="J11922" s="3" t="str">
        <f>vlookup(I11922,Cats!$A:$B,2,false)</f>
        <v>B</v>
      </c>
    </row>
    <row r="11923">
      <c r="A11923" s="1">
        <v>134990.0</v>
      </c>
      <c r="B11923" s="1">
        <v>426.0</v>
      </c>
      <c r="C11923" s="2" t="s">
        <v>23</v>
      </c>
      <c r="D11923" s="1"/>
      <c r="E11923" s="1">
        <v>95.0</v>
      </c>
      <c r="F11923" s="1" t="str">
        <f>vlookup(E11923,Teams!$A:B,2,false)</f>
        <v>MSMS</v>
      </c>
      <c r="G11923" s="1" t="b">
        <v>0</v>
      </c>
      <c r="H11923" s="1" t="b">
        <v>1</v>
      </c>
      <c r="I11923" s="1">
        <v>5.0</v>
      </c>
      <c r="J11923" s="3" t="str">
        <f>vlookup(I11923,Cats!$A:$B,2,false)</f>
        <v>B</v>
      </c>
    </row>
    <row r="11924">
      <c r="A11924" s="1">
        <v>134991.0</v>
      </c>
      <c r="B11924" s="1">
        <v>426.0</v>
      </c>
      <c r="C11924" s="2" t="s">
        <v>34</v>
      </c>
      <c r="D11924" s="1" t="s">
        <v>152</v>
      </c>
      <c r="E11924" s="1">
        <v>80.0</v>
      </c>
      <c r="F11924" s="1" t="str">
        <f>vlookup(E11924,Teams!$A:B,2,false)</f>
        <v>JP Stevens A</v>
      </c>
      <c r="G11924" s="1" t="b">
        <v>1</v>
      </c>
      <c r="H11924" s="1" t="b">
        <v>0</v>
      </c>
      <c r="I11924" s="1">
        <v>6.0</v>
      </c>
      <c r="J11924" s="3" t="str">
        <f>vlookup(I11924,Cats!$A:$B,2,false)</f>
        <v>P</v>
      </c>
    </row>
    <row r="11925">
      <c r="A11925" s="1">
        <v>134992.0</v>
      </c>
      <c r="B11925" s="1">
        <v>426.0</v>
      </c>
      <c r="C11925" s="2" t="s">
        <v>23</v>
      </c>
      <c r="D11925" s="1"/>
      <c r="E11925" s="1">
        <v>95.0</v>
      </c>
      <c r="F11925" s="1" t="str">
        <f>vlookup(E11925,Teams!$A:B,2,false)</f>
        <v>MSMS</v>
      </c>
      <c r="G11925" s="1" t="b">
        <v>0</v>
      </c>
      <c r="H11925" s="1" t="b">
        <v>1</v>
      </c>
      <c r="I11925" s="1">
        <v>6.0</v>
      </c>
      <c r="J11925" s="3" t="str">
        <f>vlookup(I11925,Cats!$A:$B,2,false)</f>
        <v>P</v>
      </c>
    </row>
    <row r="11926">
      <c r="A11926" s="1">
        <v>134993.0</v>
      </c>
      <c r="B11926" s="1">
        <v>426.0</v>
      </c>
      <c r="C11926" s="2" t="s">
        <v>34</v>
      </c>
      <c r="D11926" s="1" t="s">
        <v>763</v>
      </c>
      <c r="E11926" s="1">
        <v>80.0</v>
      </c>
      <c r="F11926" s="1" t="str">
        <f>vlookup(E11926,Teams!$A:B,2,false)</f>
        <v>JP Stevens A</v>
      </c>
      <c r="G11926" s="1" t="b">
        <v>1</v>
      </c>
      <c r="H11926" s="1" t="b">
        <v>0</v>
      </c>
      <c r="I11926" s="1">
        <v>7.0</v>
      </c>
      <c r="J11926" s="3" t="str">
        <f>vlookup(I11926,Cats!$A:$B,2,false)</f>
        <v>X</v>
      </c>
    </row>
    <row r="11927">
      <c r="A11927" s="1">
        <v>134994.0</v>
      </c>
      <c r="B11927" s="1">
        <v>426.0</v>
      </c>
      <c r="C11927" s="2" t="s">
        <v>23</v>
      </c>
      <c r="D11927" s="1"/>
      <c r="E11927" s="1">
        <v>95.0</v>
      </c>
      <c r="F11927" s="1" t="str">
        <f>vlookup(E11927,Teams!$A:B,2,false)</f>
        <v>MSMS</v>
      </c>
      <c r="G11927" s="1" t="b">
        <v>0</v>
      </c>
      <c r="H11927" s="1" t="b">
        <v>1</v>
      </c>
      <c r="I11927" s="1">
        <v>7.0</v>
      </c>
      <c r="J11927" s="3" t="str">
        <f>vlookup(I11927,Cats!$A:$B,2,false)</f>
        <v>X</v>
      </c>
    </row>
    <row r="11928">
      <c r="A11928" s="1">
        <v>134995.0</v>
      </c>
      <c r="B11928" s="1">
        <v>426.0</v>
      </c>
      <c r="C11928" s="2" t="s">
        <v>23</v>
      </c>
      <c r="D11928" s="1" t="s">
        <v>763</v>
      </c>
      <c r="E11928" s="1">
        <v>80.0</v>
      </c>
      <c r="F11928" s="1" t="str">
        <f>vlookup(E11928,Teams!$A:B,2,false)</f>
        <v>JP Stevens A</v>
      </c>
      <c r="G11928" s="1" t="b">
        <v>1</v>
      </c>
      <c r="H11928" s="1" t="b">
        <v>0</v>
      </c>
      <c r="I11928" s="1">
        <v>8.0</v>
      </c>
      <c r="J11928" s="3" t="str">
        <f>vlookup(I11928,Cats!$A:$B,2,false)</f>
        <v>M</v>
      </c>
    </row>
    <row r="11929">
      <c r="A11929" s="1">
        <v>134996.0</v>
      </c>
      <c r="B11929" s="1">
        <v>426.0</v>
      </c>
      <c r="C11929" s="2" t="s">
        <v>23</v>
      </c>
      <c r="D11929" s="1" t="s">
        <v>643</v>
      </c>
      <c r="E11929" s="1">
        <v>95.0</v>
      </c>
      <c r="F11929" s="1" t="str">
        <f>vlookup(E11929,Teams!$A:B,2,false)</f>
        <v>MSMS</v>
      </c>
      <c r="G11929" s="1" t="b">
        <v>0</v>
      </c>
      <c r="H11929" s="1" t="b">
        <v>0</v>
      </c>
      <c r="I11929" s="1">
        <v>8.0</v>
      </c>
      <c r="J11929" s="3" t="str">
        <f>vlookup(I11929,Cats!$A:$B,2,false)</f>
        <v>M</v>
      </c>
    </row>
    <row r="11930">
      <c r="A11930" s="1">
        <v>134997.0</v>
      </c>
      <c r="B11930" s="1">
        <v>426.0</v>
      </c>
      <c r="C11930" s="2" t="s">
        <v>23</v>
      </c>
      <c r="D11930" s="1"/>
      <c r="E11930" s="1">
        <v>80.0</v>
      </c>
      <c r="F11930" s="1" t="str">
        <f>vlookup(E11930,Teams!$A:B,2,false)</f>
        <v>JP Stevens A</v>
      </c>
      <c r="G11930" s="1" t="b">
        <v>1</v>
      </c>
      <c r="H11930" s="1" t="b">
        <v>1</v>
      </c>
      <c r="I11930" s="1">
        <v>9.0</v>
      </c>
      <c r="J11930" s="3" t="str">
        <f>vlookup(I11930,Cats!$A:$B,2,false)</f>
        <v>C</v>
      </c>
    </row>
    <row r="11931">
      <c r="A11931" s="1">
        <v>134998.0</v>
      </c>
      <c r="B11931" s="1">
        <v>426.0</v>
      </c>
      <c r="C11931" s="2" t="s">
        <v>34</v>
      </c>
      <c r="D11931" s="1" t="s">
        <v>471</v>
      </c>
      <c r="E11931" s="1">
        <v>95.0</v>
      </c>
      <c r="F11931" s="1" t="str">
        <f>vlookup(E11931,Teams!$A:B,2,false)</f>
        <v>MSMS</v>
      </c>
      <c r="G11931" s="1" t="b">
        <v>0</v>
      </c>
      <c r="H11931" s="1" t="b">
        <v>0</v>
      </c>
      <c r="I11931" s="1">
        <v>9.0</v>
      </c>
      <c r="J11931" s="3" t="str">
        <f>vlookup(I11931,Cats!$A:$B,2,false)</f>
        <v>C</v>
      </c>
    </row>
    <row r="11932">
      <c r="A11932" s="1">
        <v>134999.0</v>
      </c>
      <c r="B11932" s="1">
        <v>426.0</v>
      </c>
      <c r="C11932" s="2" t="s">
        <v>34</v>
      </c>
      <c r="D11932" s="1" t="s">
        <v>152</v>
      </c>
      <c r="E11932" s="1">
        <v>80.0</v>
      </c>
      <c r="F11932" s="1" t="str">
        <f>vlookup(E11932,Teams!$A:B,2,false)</f>
        <v>JP Stevens A</v>
      </c>
      <c r="G11932" s="1" t="b">
        <v>1</v>
      </c>
      <c r="H11932" s="1" t="b">
        <v>0</v>
      </c>
      <c r="I11932" s="1">
        <v>10.0</v>
      </c>
      <c r="J11932" s="3" t="str">
        <f>vlookup(I11932,Cats!$A:$B,2,false)</f>
        <v>E</v>
      </c>
    </row>
    <row r="11933">
      <c r="A11933" s="1">
        <v>135000.0</v>
      </c>
      <c r="B11933" s="1">
        <v>426.0</v>
      </c>
      <c r="C11933" s="2" t="s">
        <v>23</v>
      </c>
      <c r="D11933" s="1" t="s">
        <v>516</v>
      </c>
      <c r="E11933" s="1">
        <v>95.0</v>
      </c>
      <c r="F11933" s="1" t="str">
        <f>vlookup(E11933,Teams!$A:B,2,false)</f>
        <v>MSMS</v>
      </c>
      <c r="G11933" s="1" t="b">
        <v>0</v>
      </c>
      <c r="H11933" s="1" t="b">
        <v>0</v>
      </c>
      <c r="I11933" s="1">
        <v>10.0</v>
      </c>
      <c r="J11933" s="3" t="str">
        <f>vlookup(I11933,Cats!$A:$B,2,false)</f>
        <v>E</v>
      </c>
    </row>
    <row r="11934">
      <c r="A11934" s="1">
        <v>135001.0</v>
      </c>
      <c r="B11934" s="1">
        <v>426.0</v>
      </c>
      <c r="C11934" s="2" t="s">
        <v>34</v>
      </c>
      <c r="D11934" s="1" t="s">
        <v>152</v>
      </c>
      <c r="E11934" s="1">
        <v>80.0</v>
      </c>
      <c r="F11934" s="1" t="str">
        <f>vlookup(E11934,Teams!$A:B,2,false)</f>
        <v>JP Stevens A</v>
      </c>
      <c r="G11934" s="1" t="b">
        <v>1</v>
      </c>
      <c r="H11934" s="1" t="b">
        <v>0</v>
      </c>
      <c r="I11934" s="1">
        <v>11.0</v>
      </c>
      <c r="J11934" s="3" t="str">
        <f>vlookup(I11934,Cats!$A:$B,2,false)</f>
        <v>B</v>
      </c>
    </row>
    <row r="11935">
      <c r="A11935" s="1">
        <v>135002.0</v>
      </c>
      <c r="B11935" s="1">
        <v>426.0</v>
      </c>
      <c r="C11935" s="2" t="s">
        <v>23</v>
      </c>
      <c r="D11935" s="1"/>
      <c r="E11935" s="1">
        <v>95.0</v>
      </c>
      <c r="F11935" s="1" t="str">
        <f>vlookup(E11935,Teams!$A:B,2,false)</f>
        <v>MSMS</v>
      </c>
      <c r="G11935" s="1" t="b">
        <v>0</v>
      </c>
      <c r="H11935" s="1" t="b">
        <v>1</v>
      </c>
      <c r="I11935" s="1">
        <v>11.0</v>
      </c>
      <c r="J11935" s="3" t="str">
        <f>vlookup(I11935,Cats!$A:$B,2,false)</f>
        <v>B</v>
      </c>
    </row>
    <row r="11936">
      <c r="A11936" s="1">
        <v>135003.0</v>
      </c>
      <c r="B11936" s="1">
        <v>426.0</v>
      </c>
      <c r="C11936" s="2" t="s">
        <v>59</v>
      </c>
      <c r="D11936" s="1" t="s">
        <v>763</v>
      </c>
      <c r="E11936" s="1">
        <v>80.0</v>
      </c>
      <c r="F11936" s="1" t="str">
        <f>vlookup(E11936,Teams!$A:B,2,false)</f>
        <v>JP Stevens A</v>
      </c>
      <c r="G11936" s="1" t="b">
        <v>1</v>
      </c>
      <c r="H11936" s="1" t="b">
        <v>0</v>
      </c>
      <c r="I11936" s="1">
        <v>12.0</v>
      </c>
      <c r="J11936" s="3" t="str">
        <f>vlookup(I11936,Cats!$A:$B,2,false)</f>
        <v>P</v>
      </c>
    </row>
    <row r="11937">
      <c r="A11937" s="1">
        <v>135004.0</v>
      </c>
      <c r="B11937" s="1">
        <v>426.0</v>
      </c>
      <c r="C11937" s="2" t="s">
        <v>59</v>
      </c>
      <c r="D11937" s="1" t="s">
        <v>471</v>
      </c>
      <c r="E11937" s="1">
        <v>95.0</v>
      </c>
      <c r="F11937" s="1" t="str">
        <f>vlookup(E11937,Teams!$A:B,2,false)</f>
        <v>MSMS</v>
      </c>
      <c r="G11937" s="1" t="b">
        <v>0</v>
      </c>
      <c r="H11937" s="1" t="b">
        <v>0</v>
      </c>
      <c r="I11937" s="1">
        <v>12.0</v>
      </c>
      <c r="J11937" s="3" t="str">
        <f>vlookup(I11937,Cats!$A:$B,2,false)</f>
        <v>P</v>
      </c>
    </row>
    <row r="11938">
      <c r="A11938" s="1">
        <v>135005.0</v>
      </c>
      <c r="B11938" s="1">
        <v>426.0</v>
      </c>
      <c r="C11938" s="2" t="s">
        <v>59</v>
      </c>
      <c r="D11938" s="1" t="s">
        <v>152</v>
      </c>
      <c r="E11938" s="1">
        <v>80.0</v>
      </c>
      <c r="F11938" s="1" t="str">
        <f>vlookup(E11938,Teams!$A:B,2,false)</f>
        <v>JP Stevens A</v>
      </c>
      <c r="G11938" s="1" t="b">
        <v>1</v>
      </c>
      <c r="H11938" s="1" t="b">
        <v>0</v>
      </c>
      <c r="I11938" s="1">
        <v>13.0</v>
      </c>
      <c r="J11938" s="3" t="str">
        <f>vlookup(I11938,Cats!$A:$B,2,false)</f>
        <v>X</v>
      </c>
    </row>
    <row r="11939">
      <c r="A11939" s="1">
        <v>135006.0</v>
      </c>
      <c r="B11939" s="1">
        <v>426.0</v>
      </c>
      <c r="C11939" s="2" t="s">
        <v>23</v>
      </c>
      <c r="D11939" s="1"/>
      <c r="E11939" s="1">
        <v>95.0</v>
      </c>
      <c r="F11939" s="1" t="str">
        <f>vlookup(E11939,Teams!$A:B,2,false)</f>
        <v>MSMS</v>
      </c>
      <c r="G11939" s="1" t="b">
        <v>0</v>
      </c>
      <c r="H11939" s="1" t="b">
        <v>1</v>
      </c>
      <c r="I11939" s="1">
        <v>13.0</v>
      </c>
      <c r="J11939" s="3" t="str">
        <f>vlookup(I11939,Cats!$A:$B,2,false)</f>
        <v>X</v>
      </c>
    </row>
    <row r="11940">
      <c r="A11940" s="1">
        <v>135007.0</v>
      </c>
      <c r="B11940" s="1">
        <v>426.0</v>
      </c>
      <c r="C11940" s="2" t="s">
        <v>23</v>
      </c>
      <c r="D11940" s="1"/>
      <c r="E11940" s="1">
        <v>80.0</v>
      </c>
      <c r="F11940" s="1" t="str">
        <f>vlookup(E11940,Teams!$A:B,2,false)</f>
        <v>JP Stevens A</v>
      </c>
      <c r="G11940" s="1" t="b">
        <v>1</v>
      </c>
      <c r="H11940" s="1" t="b">
        <v>1</v>
      </c>
      <c r="I11940" s="1">
        <v>14.0</v>
      </c>
      <c r="J11940" s="3" t="str">
        <f>vlookup(I11940,Cats!$A:$B,2,false)</f>
        <v>M</v>
      </c>
    </row>
    <row r="11941">
      <c r="A11941" s="1">
        <v>135008.0</v>
      </c>
      <c r="B11941" s="1">
        <v>426.0</v>
      </c>
      <c r="C11941" s="2" t="s">
        <v>23</v>
      </c>
      <c r="D11941" s="1"/>
      <c r="E11941" s="1">
        <v>95.0</v>
      </c>
      <c r="F11941" s="1" t="str">
        <f>vlookup(E11941,Teams!$A:B,2,false)</f>
        <v>MSMS</v>
      </c>
      <c r="G11941" s="1" t="b">
        <v>0</v>
      </c>
      <c r="H11941" s="1" t="b">
        <v>1</v>
      </c>
      <c r="I11941" s="1">
        <v>14.0</v>
      </c>
      <c r="J11941" s="3" t="str">
        <f>vlookup(I11941,Cats!$A:$B,2,false)</f>
        <v>M</v>
      </c>
    </row>
    <row r="11942">
      <c r="A11942" s="1">
        <v>135009.0</v>
      </c>
      <c r="B11942" s="1">
        <v>426.0</v>
      </c>
      <c r="C11942" s="2" t="s">
        <v>23</v>
      </c>
      <c r="D11942" s="1" t="s">
        <v>763</v>
      </c>
      <c r="E11942" s="1">
        <v>80.0</v>
      </c>
      <c r="F11942" s="1" t="str">
        <f>vlookup(E11942,Teams!$A:B,2,false)</f>
        <v>JP Stevens A</v>
      </c>
      <c r="G11942" s="1" t="b">
        <v>1</v>
      </c>
      <c r="H11942" s="1" t="b">
        <v>0</v>
      </c>
      <c r="I11942" s="1">
        <v>15.0</v>
      </c>
      <c r="J11942" s="3" t="str">
        <f>vlookup(I11942,Cats!$A:$B,2,false)</f>
        <v>C</v>
      </c>
    </row>
    <row r="11943">
      <c r="A11943" s="1">
        <v>135010.0</v>
      </c>
      <c r="B11943" s="1">
        <v>426.0</v>
      </c>
      <c r="C11943" s="2" t="s">
        <v>78</v>
      </c>
      <c r="D11943" s="1" t="s">
        <v>643</v>
      </c>
      <c r="E11943" s="1">
        <v>95.0</v>
      </c>
      <c r="F11943" s="1" t="str">
        <f>vlookup(E11943,Teams!$A:B,2,false)</f>
        <v>MSMS</v>
      </c>
      <c r="G11943" s="1" t="b">
        <v>0</v>
      </c>
      <c r="H11943" s="1" t="b">
        <v>0</v>
      </c>
      <c r="I11943" s="1">
        <v>15.0</v>
      </c>
      <c r="J11943" s="3" t="str">
        <f>vlookup(I11943,Cats!$A:$B,2,false)</f>
        <v>C</v>
      </c>
    </row>
    <row r="11944">
      <c r="A11944" s="1">
        <v>135011.0</v>
      </c>
      <c r="B11944" s="1">
        <v>426.0</v>
      </c>
      <c r="C11944" s="2" t="s">
        <v>23</v>
      </c>
      <c r="D11944" s="1"/>
      <c r="E11944" s="1">
        <v>80.0</v>
      </c>
      <c r="F11944" s="1" t="str">
        <f>vlookup(E11944,Teams!$A:B,2,false)</f>
        <v>JP Stevens A</v>
      </c>
      <c r="G11944" s="1" t="b">
        <v>1</v>
      </c>
      <c r="H11944" s="1" t="b">
        <v>1</v>
      </c>
      <c r="I11944" s="1">
        <v>16.0</v>
      </c>
      <c r="J11944" s="3" t="str">
        <f>vlookup(I11944,Cats!$A:$B,2,false)</f>
        <v>E</v>
      </c>
    </row>
    <row r="11945">
      <c r="A11945" s="1">
        <v>135012.0</v>
      </c>
      <c r="B11945" s="1">
        <v>426.0</v>
      </c>
      <c r="C11945" s="2" t="s">
        <v>34</v>
      </c>
      <c r="D11945" s="1" t="s">
        <v>516</v>
      </c>
      <c r="E11945" s="1">
        <v>95.0</v>
      </c>
      <c r="F11945" s="1" t="str">
        <f>vlookup(E11945,Teams!$A:B,2,false)</f>
        <v>MSMS</v>
      </c>
      <c r="G11945" s="1" t="b">
        <v>0</v>
      </c>
      <c r="H11945" s="1" t="b">
        <v>0</v>
      </c>
      <c r="I11945" s="1">
        <v>16.0</v>
      </c>
      <c r="J11945" s="3" t="str">
        <f>vlookup(I11945,Cats!$A:$B,2,false)</f>
        <v>E</v>
      </c>
    </row>
    <row r="11946">
      <c r="A11946" s="1">
        <v>135013.0</v>
      </c>
      <c r="B11946" s="1">
        <v>426.0</v>
      </c>
      <c r="C11946" s="2" t="s">
        <v>78</v>
      </c>
      <c r="D11946" s="1" t="s">
        <v>152</v>
      </c>
      <c r="E11946" s="1">
        <v>80.0</v>
      </c>
      <c r="F11946" s="1" t="str">
        <f>vlookup(E11946,Teams!$A:B,2,false)</f>
        <v>JP Stevens A</v>
      </c>
      <c r="G11946" s="1" t="b">
        <v>1</v>
      </c>
      <c r="H11946" s="1" t="b">
        <v>0</v>
      </c>
      <c r="I11946" s="1">
        <v>17.0</v>
      </c>
      <c r="J11946" s="3" t="str">
        <f>vlookup(I11946,Cats!$A:$B,2,false)</f>
        <v>B</v>
      </c>
    </row>
    <row r="11947">
      <c r="A11947" s="1">
        <v>135014.0</v>
      </c>
      <c r="B11947" s="1">
        <v>426.0</v>
      </c>
      <c r="C11947" s="2" t="s">
        <v>23</v>
      </c>
      <c r="D11947" s="1"/>
      <c r="E11947" s="1">
        <v>95.0</v>
      </c>
      <c r="F11947" s="1" t="str">
        <f>vlookup(E11947,Teams!$A:B,2,false)</f>
        <v>MSMS</v>
      </c>
      <c r="G11947" s="1" t="b">
        <v>0</v>
      </c>
      <c r="H11947" s="1" t="b">
        <v>1</v>
      </c>
      <c r="I11947" s="1">
        <v>17.0</v>
      </c>
      <c r="J11947" s="3" t="str">
        <f>vlookup(I11947,Cats!$A:$B,2,false)</f>
        <v>B</v>
      </c>
    </row>
    <row r="11948">
      <c r="A11948" s="1">
        <v>135015.0</v>
      </c>
      <c r="B11948" s="1">
        <v>426.0</v>
      </c>
      <c r="C11948" s="2" t="s">
        <v>23</v>
      </c>
      <c r="D11948" s="1" t="s">
        <v>152</v>
      </c>
      <c r="E11948" s="1">
        <v>80.0</v>
      </c>
      <c r="F11948" s="1" t="str">
        <f>vlookup(E11948,Teams!$A:B,2,false)</f>
        <v>JP Stevens A</v>
      </c>
      <c r="G11948" s="1" t="b">
        <v>1</v>
      </c>
      <c r="H11948" s="1" t="b">
        <v>0</v>
      </c>
      <c r="I11948" s="1">
        <v>18.0</v>
      </c>
      <c r="J11948" s="3" t="str">
        <f>vlookup(I11948,Cats!$A:$B,2,false)</f>
        <v>P</v>
      </c>
    </row>
    <row r="11949">
      <c r="A11949" s="1">
        <v>135016.0</v>
      </c>
      <c r="B11949" s="1">
        <v>426.0</v>
      </c>
      <c r="C11949" s="2" t="s">
        <v>23</v>
      </c>
      <c r="D11949" s="1" t="s">
        <v>471</v>
      </c>
      <c r="E11949" s="1">
        <v>95.0</v>
      </c>
      <c r="F11949" s="1" t="str">
        <f>vlookup(E11949,Teams!$A:B,2,false)</f>
        <v>MSMS</v>
      </c>
      <c r="G11949" s="1" t="b">
        <v>0</v>
      </c>
      <c r="H11949" s="1" t="b">
        <v>0</v>
      </c>
      <c r="I11949" s="1">
        <v>18.0</v>
      </c>
      <c r="J11949" s="3" t="str">
        <f>vlookup(I11949,Cats!$A:$B,2,false)</f>
        <v>P</v>
      </c>
    </row>
    <row r="11950">
      <c r="A11950" s="1">
        <v>135017.0</v>
      </c>
      <c r="B11950" s="1">
        <v>426.0</v>
      </c>
      <c r="C11950" s="2" t="s">
        <v>78</v>
      </c>
      <c r="D11950" s="1" t="s">
        <v>152</v>
      </c>
      <c r="E11950" s="1">
        <v>80.0</v>
      </c>
      <c r="F11950" s="1" t="str">
        <f>vlookup(E11950,Teams!$A:B,2,false)</f>
        <v>JP Stevens A</v>
      </c>
      <c r="G11950" s="1" t="b">
        <v>1</v>
      </c>
      <c r="H11950" s="1" t="b">
        <v>0</v>
      </c>
      <c r="I11950" s="1">
        <v>19.0</v>
      </c>
      <c r="J11950" s="3" t="str">
        <f>vlookup(I11950,Cats!$A:$B,2,false)</f>
        <v>X</v>
      </c>
    </row>
    <row r="11951">
      <c r="A11951" s="1">
        <v>135018.0</v>
      </c>
      <c r="B11951" s="1">
        <v>426.0</v>
      </c>
      <c r="C11951" s="2" t="s">
        <v>23</v>
      </c>
      <c r="D11951" s="1"/>
      <c r="E11951" s="1">
        <v>95.0</v>
      </c>
      <c r="F11951" s="1" t="str">
        <f>vlookup(E11951,Teams!$A:B,2,false)</f>
        <v>MSMS</v>
      </c>
      <c r="G11951" s="1" t="b">
        <v>0</v>
      </c>
      <c r="H11951" s="1" t="b">
        <v>1</v>
      </c>
      <c r="I11951" s="1">
        <v>19.0</v>
      </c>
      <c r="J11951" s="3" t="str">
        <f>vlookup(I11951,Cats!$A:$B,2,false)</f>
        <v>X</v>
      </c>
    </row>
    <row r="11952">
      <c r="A11952" s="1">
        <v>135019.0</v>
      </c>
      <c r="B11952" s="1">
        <v>426.0</v>
      </c>
      <c r="C11952" s="2" t="s">
        <v>34</v>
      </c>
      <c r="D11952" s="1" t="s">
        <v>152</v>
      </c>
      <c r="E11952" s="1">
        <v>80.0</v>
      </c>
      <c r="F11952" s="1" t="str">
        <f>vlookup(E11952,Teams!$A:B,2,false)</f>
        <v>JP Stevens A</v>
      </c>
      <c r="G11952" s="1" t="b">
        <v>1</v>
      </c>
      <c r="H11952" s="1" t="b">
        <v>0</v>
      </c>
      <c r="I11952" s="1">
        <v>20.0</v>
      </c>
      <c r="J11952" s="3" t="str">
        <f>vlookup(I11952,Cats!$A:$B,2,false)</f>
        <v>M</v>
      </c>
    </row>
    <row r="11953">
      <c r="A11953" s="1">
        <v>135020.0</v>
      </c>
      <c r="B11953" s="1">
        <v>426.0</v>
      </c>
      <c r="C11953" s="2" t="s">
        <v>23</v>
      </c>
      <c r="D11953" s="1"/>
      <c r="E11953" s="1">
        <v>95.0</v>
      </c>
      <c r="F11953" s="1" t="str">
        <f>vlookup(E11953,Teams!$A:B,2,false)</f>
        <v>MSMS</v>
      </c>
      <c r="G11953" s="1" t="b">
        <v>0</v>
      </c>
      <c r="H11953" s="1" t="b">
        <v>1</v>
      </c>
      <c r="I11953" s="1">
        <v>20.0</v>
      </c>
      <c r="J11953" s="3" t="str">
        <f>vlookup(I11953,Cats!$A:$B,2,false)</f>
        <v>M</v>
      </c>
    </row>
    <row r="11954">
      <c r="A11954" s="1">
        <v>135021.0</v>
      </c>
      <c r="B11954" s="1">
        <v>426.0</v>
      </c>
      <c r="C11954" s="2" t="s">
        <v>23</v>
      </c>
      <c r="D11954" s="1"/>
      <c r="E11954" s="1">
        <v>80.0</v>
      </c>
      <c r="F11954" s="1" t="str">
        <f>vlookup(E11954,Teams!$A:B,2,false)</f>
        <v>JP Stevens A</v>
      </c>
      <c r="G11954" s="1" t="b">
        <v>1</v>
      </c>
      <c r="H11954" s="1" t="b">
        <v>1</v>
      </c>
      <c r="I11954" s="1">
        <v>21.0</v>
      </c>
      <c r="J11954" s="3" t="str">
        <f>vlookup(I11954,Cats!$A:$B,2,false)</f>
        <v>C</v>
      </c>
    </row>
    <row r="11955">
      <c r="A11955" s="1">
        <v>135022.0</v>
      </c>
      <c r="B11955" s="1">
        <v>426.0</v>
      </c>
      <c r="C11955" s="2" t="s">
        <v>78</v>
      </c>
      <c r="D11955" s="1" t="s">
        <v>471</v>
      </c>
      <c r="E11955" s="1">
        <v>95.0</v>
      </c>
      <c r="F11955" s="1" t="str">
        <f>vlookup(E11955,Teams!$A:B,2,false)</f>
        <v>MSMS</v>
      </c>
      <c r="G11955" s="1" t="b">
        <v>0</v>
      </c>
      <c r="H11955" s="1" t="b">
        <v>0</v>
      </c>
      <c r="I11955" s="1">
        <v>21.0</v>
      </c>
      <c r="J11955" s="3" t="str">
        <f>vlookup(I11955,Cats!$A:$B,2,false)</f>
        <v>C</v>
      </c>
    </row>
    <row r="11956">
      <c r="A11956" s="1">
        <v>135023.0</v>
      </c>
      <c r="B11956" s="1">
        <v>426.0</v>
      </c>
      <c r="C11956" s="2" t="s">
        <v>23</v>
      </c>
      <c r="D11956" s="1"/>
      <c r="E11956" s="1">
        <v>80.0</v>
      </c>
      <c r="F11956" s="1" t="str">
        <f>vlookup(E11956,Teams!$A:B,2,false)</f>
        <v>JP Stevens A</v>
      </c>
      <c r="G11956" s="1" t="b">
        <v>1</v>
      </c>
      <c r="H11956" s="1" t="b">
        <v>1</v>
      </c>
      <c r="I11956" s="1">
        <v>22.0</v>
      </c>
      <c r="J11956" s="3" t="str">
        <f>vlookup(I11956,Cats!$A:$B,2,false)</f>
        <v>E</v>
      </c>
    </row>
    <row r="11957">
      <c r="A11957" s="1">
        <v>135024.0</v>
      </c>
      <c r="B11957" s="1">
        <v>426.0</v>
      </c>
      <c r="C11957" s="2" t="s">
        <v>34</v>
      </c>
      <c r="D11957" s="1" t="s">
        <v>471</v>
      </c>
      <c r="E11957" s="1">
        <v>95.0</v>
      </c>
      <c r="F11957" s="1" t="str">
        <f>vlookup(E11957,Teams!$A:B,2,false)</f>
        <v>MSMS</v>
      </c>
      <c r="G11957" s="1" t="b">
        <v>0</v>
      </c>
      <c r="H11957" s="1" t="b">
        <v>0</v>
      </c>
      <c r="I11957" s="1">
        <v>22.0</v>
      </c>
      <c r="J11957" s="3" t="str">
        <f>vlookup(I11957,Cats!$A:$B,2,false)</f>
        <v>E</v>
      </c>
    </row>
    <row r="11958">
      <c r="A11958" s="1">
        <v>135025.0</v>
      </c>
      <c r="B11958" s="1">
        <v>426.0</v>
      </c>
      <c r="C11958" s="2" t="s">
        <v>23</v>
      </c>
      <c r="D11958" s="1" t="s">
        <v>152</v>
      </c>
      <c r="E11958" s="1">
        <v>80.0</v>
      </c>
      <c r="F11958" s="1" t="str">
        <f>vlookup(E11958,Teams!$A:B,2,false)</f>
        <v>JP Stevens A</v>
      </c>
      <c r="G11958" s="1" t="b">
        <v>1</v>
      </c>
      <c r="H11958" s="1" t="b">
        <v>0</v>
      </c>
      <c r="I11958" s="1">
        <v>23.0</v>
      </c>
      <c r="J11958" s="3" t="str">
        <f>vlookup(I11958,Cats!$A:$B,2,false)</f>
        <v>B</v>
      </c>
    </row>
    <row r="11959">
      <c r="A11959" s="1">
        <v>135026.0</v>
      </c>
      <c r="B11959" s="1">
        <v>426.0</v>
      </c>
      <c r="C11959" s="2" t="s">
        <v>23</v>
      </c>
      <c r="D11959" s="1" t="s">
        <v>516</v>
      </c>
      <c r="E11959" s="1">
        <v>95.0</v>
      </c>
      <c r="F11959" s="1" t="str">
        <f>vlookup(E11959,Teams!$A:B,2,false)</f>
        <v>MSMS</v>
      </c>
      <c r="G11959" s="1" t="b">
        <v>0</v>
      </c>
      <c r="H11959" s="1" t="b">
        <v>0</v>
      </c>
      <c r="I11959" s="1">
        <v>23.0</v>
      </c>
      <c r="J11959" s="3" t="str">
        <f>vlookup(I11959,Cats!$A:$B,2,false)</f>
        <v>B</v>
      </c>
    </row>
    <row r="11960">
      <c r="A11960" s="1">
        <v>135027.0</v>
      </c>
      <c r="B11960" s="1">
        <v>426.0</v>
      </c>
      <c r="C11960" s="2" t="s">
        <v>23</v>
      </c>
      <c r="D11960" s="1" t="s">
        <v>1219</v>
      </c>
      <c r="E11960" s="1">
        <v>80.0</v>
      </c>
      <c r="F11960" s="1" t="str">
        <f>vlookup(E11960,Teams!$A:B,2,false)</f>
        <v>JP Stevens A</v>
      </c>
      <c r="G11960" s="1" t="b">
        <v>1</v>
      </c>
      <c r="H11960" s="1" t="b">
        <v>0</v>
      </c>
      <c r="I11960" s="1">
        <v>24.0</v>
      </c>
      <c r="J11960" s="3" t="str">
        <f>vlookup(I11960,Cats!$A:$B,2,false)</f>
        <v>P</v>
      </c>
    </row>
    <row r="11961">
      <c r="A11961" s="1">
        <v>135028.0</v>
      </c>
      <c r="B11961" s="1">
        <v>426.0</v>
      </c>
      <c r="C11961" s="2" t="s">
        <v>23</v>
      </c>
      <c r="D11961" s="1" t="s">
        <v>471</v>
      </c>
      <c r="E11961" s="1">
        <v>95.0</v>
      </c>
      <c r="F11961" s="1" t="str">
        <f>vlookup(E11961,Teams!$A:B,2,false)</f>
        <v>MSMS</v>
      </c>
      <c r="G11961" s="1" t="b">
        <v>0</v>
      </c>
      <c r="H11961" s="1" t="b">
        <v>0</v>
      </c>
      <c r="I11961" s="1">
        <v>24.0</v>
      </c>
      <c r="J11961" s="3" t="str">
        <f>vlookup(I11961,Cats!$A:$B,2,false)</f>
        <v>P</v>
      </c>
    </row>
    <row r="11962">
      <c r="A11962" s="1">
        <v>135029.0</v>
      </c>
      <c r="B11962" s="1">
        <v>427.0</v>
      </c>
      <c r="C11962" s="2" t="s">
        <v>34</v>
      </c>
      <c r="D11962" s="1" t="s">
        <v>518</v>
      </c>
      <c r="E11962" s="1">
        <v>84.0</v>
      </c>
      <c r="F11962" s="1" t="str">
        <f>vlookup(E11962,Teams!$A:B,2,false)</f>
        <v>Lexington A</v>
      </c>
      <c r="G11962" s="1" t="b">
        <v>1</v>
      </c>
      <c r="H11962" s="1" t="b">
        <v>0</v>
      </c>
      <c r="I11962" s="1">
        <v>1.0</v>
      </c>
      <c r="J11962" s="3" t="str">
        <f>vlookup(I11962,Cats!$A:$B,2,false)</f>
        <v>X</v>
      </c>
    </row>
    <row r="11963">
      <c r="A11963" s="1">
        <v>135030.0</v>
      </c>
      <c r="B11963" s="1">
        <v>427.0</v>
      </c>
      <c r="C11963" s="2" t="s">
        <v>23</v>
      </c>
      <c r="D11963" s="1"/>
      <c r="E11963" s="1">
        <v>106.0</v>
      </c>
      <c r="F11963" s="1" t="str">
        <f>vlookup(E11963,Teams!$A:B,2,false)</f>
        <v>PRISMS</v>
      </c>
      <c r="G11963" s="1" t="b">
        <v>0</v>
      </c>
      <c r="H11963" s="1" t="b">
        <v>1</v>
      </c>
      <c r="I11963" s="1">
        <v>1.0</v>
      </c>
      <c r="J11963" s="3" t="str">
        <f>vlookup(I11963,Cats!$A:$B,2,false)</f>
        <v>X</v>
      </c>
    </row>
    <row r="11964">
      <c r="A11964" s="1">
        <v>135031.0</v>
      </c>
      <c r="B11964" s="1">
        <v>427.0</v>
      </c>
      <c r="C11964" s="2" t="s">
        <v>23</v>
      </c>
      <c r="D11964" s="1"/>
      <c r="E11964" s="1">
        <v>84.0</v>
      </c>
      <c r="F11964" s="1" t="str">
        <f>vlookup(E11964,Teams!$A:B,2,false)</f>
        <v>Lexington A</v>
      </c>
      <c r="G11964" s="1" t="b">
        <v>1</v>
      </c>
      <c r="H11964" s="1" t="b">
        <v>1</v>
      </c>
      <c r="I11964" s="1">
        <v>2.0</v>
      </c>
      <c r="J11964" s="3" t="str">
        <f>vlookup(I11964,Cats!$A:$B,2,false)</f>
        <v>M</v>
      </c>
    </row>
    <row r="11965">
      <c r="A11965" s="1">
        <v>135032.0</v>
      </c>
      <c r="B11965" s="1">
        <v>427.0</v>
      </c>
      <c r="C11965" s="2" t="s">
        <v>34</v>
      </c>
      <c r="D11965" s="1" t="s">
        <v>521</v>
      </c>
      <c r="E11965" s="1">
        <v>106.0</v>
      </c>
      <c r="F11965" s="1" t="str">
        <f>vlookup(E11965,Teams!$A:B,2,false)</f>
        <v>PRISMS</v>
      </c>
      <c r="G11965" s="1" t="b">
        <v>0</v>
      </c>
      <c r="H11965" s="1" t="b">
        <v>0</v>
      </c>
      <c r="I11965" s="1">
        <v>2.0</v>
      </c>
      <c r="J11965" s="3" t="str">
        <f>vlookup(I11965,Cats!$A:$B,2,false)</f>
        <v>M</v>
      </c>
    </row>
    <row r="11966">
      <c r="A11966" s="1">
        <v>135033.0</v>
      </c>
      <c r="B11966" s="1">
        <v>427.0</v>
      </c>
      <c r="C11966" s="2" t="s">
        <v>23</v>
      </c>
      <c r="D11966" s="1" t="s">
        <v>997</v>
      </c>
      <c r="E11966" s="1">
        <v>84.0</v>
      </c>
      <c r="F11966" s="1" t="str">
        <f>vlookup(E11966,Teams!$A:B,2,false)</f>
        <v>Lexington A</v>
      </c>
      <c r="G11966" s="1" t="b">
        <v>1</v>
      </c>
      <c r="H11966" s="1" t="b">
        <v>0</v>
      </c>
      <c r="I11966" s="1">
        <v>3.0</v>
      </c>
      <c r="J11966" s="3" t="str">
        <f>vlookup(I11966,Cats!$A:$B,2,false)</f>
        <v>C</v>
      </c>
    </row>
    <row r="11967">
      <c r="A11967" s="1">
        <v>135034.0</v>
      </c>
      <c r="B11967" s="1">
        <v>427.0</v>
      </c>
      <c r="C11967" s="2" t="s">
        <v>23</v>
      </c>
      <c r="D11967" s="1" t="s">
        <v>521</v>
      </c>
      <c r="E11967" s="1">
        <v>106.0</v>
      </c>
      <c r="F11967" s="1" t="str">
        <f>vlookup(E11967,Teams!$A:B,2,false)</f>
        <v>PRISMS</v>
      </c>
      <c r="G11967" s="1" t="b">
        <v>0</v>
      </c>
      <c r="H11967" s="1" t="b">
        <v>0</v>
      </c>
      <c r="I11967" s="1">
        <v>3.0</v>
      </c>
      <c r="J11967" s="3" t="str">
        <f>vlookup(I11967,Cats!$A:$B,2,false)</f>
        <v>C</v>
      </c>
    </row>
    <row r="11968">
      <c r="A11968" s="1">
        <v>135035.0</v>
      </c>
      <c r="B11968" s="1">
        <v>427.0</v>
      </c>
      <c r="C11968" s="2" t="s">
        <v>59</v>
      </c>
      <c r="D11968" s="1" t="s">
        <v>1141</v>
      </c>
      <c r="E11968" s="1">
        <v>84.0</v>
      </c>
      <c r="F11968" s="1" t="str">
        <f>vlookup(E11968,Teams!$A:B,2,false)</f>
        <v>Lexington A</v>
      </c>
      <c r="G11968" s="1" t="b">
        <v>1</v>
      </c>
      <c r="H11968" s="1" t="b">
        <v>0</v>
      </c>
      <c r="I11968" s="1">
        <v>4.0</v>
      </c>
      <c r="J11968" s="3" t="str">
        <f>vlookup(I11968,Cats!$A:$B,2,false)</f>
        <v>E</v>
      </c>
    </row>
    <row r="11969">
      <c r="A11969" s="1">
        <v>135036.0</v>
      </c>
      <c r="B11969" s="1">
        <v>427.0</v>
      </c>
      <c r="C11969" s="2" t="s">
        <v>23</v>
      </c>
      <c r="D11969" s="1" t="s">
        <v>493</v>
      </c>
      <c r="E11969" s="1">
        <v>106.0</v>
      </c>
      <c r="F11969" s="1" t="str">
        <f>vlookup(E11969,Teams!$A:B,2,false)</f>
        <v>PRISMS</v>
      </c>
      <c r="G11969" s="1" t="b">
        <v>0</v>
      </c>
      <c r="H11969" s="1" t="b">
        <v>0</v>
      </c>
      <c r="I11969" s="1">
        <v>4.0</v>
      </c>
      <c r="J11969" s="3" t="str">
        <f>vlookup(I11969,Cats!$A:$B,2,false)</f>
        <v>E</v>
      </c>
    </row>
    <row r="11970">
      <c r="A11970" s="1">
        <v>135037.0</v>
      </c>
      <c r="B11970" s="1">
        <v>427.0</v>
      </c>
      <c r="C11970" s="2" t="s">
        <v>59</v>
      </c>
      <c r="D11970" s="1" t="s">
        <v>518</v>
      </c>
      <c r="E11970" s="1">
        <v>84.0</v>
      </c>
      <c r="F11970" s="1" t="str">
        <f>vlookup(E11970,Teams!$A:B,2,false)</f>
        <v>Lexington A</v>
      </c>
      <c r="G11970" s="1" t="b">
        <v>1</v>
      </c>
      <c r="H11970" s="1" t="b">
        <v>0</v>
      </c>
      <c r="I11970" s="1">
        <v>5.0</v>
      </c>
      <c r="J11970" s="3" t="str">
        <f>vlookup(I11970,Cats!$A:$B,2,false)</f>
        <v>B</v>
      </c>
    </row>
    <row r="11971">
      <c r="A11971" s="1">
        <v>135038.0</v>
      </c>
      <c r="B11971" s="1">
        <v>427.0</v>
      </c>
      <c r="C11971" s="2" t="s">
        <v>23</v>
      </c>
      <c r="D11971" s="1"/>
      <c r="E11971" s="1">
        <v>106.0</v>
      </c>
      <c r="F11971" s="1" t="str">
        <f>vlookup(E11971,Teams!$A:B,2,false)</f>
        <v>PRISMS</v>
      </c>
      <c r="G11971" s="1" t="b">
        <v>0</v>
      </c>
      <c r="H11971" s="1" t="b">
        <v>1</v>
      </c>
      <c r="I11971" s="1">
        <v>5.0</v>
      </c>
      <c r="J11971" s="3" t="str">
        <f>vlookup(I11971,Cats!$A:$B,2,false)</f>
        <v>B</v>
      </c>
    </row>
    <row r="11972">
      <c r="A11972" s="1">
        <v>135039.0</v>
      </c>
      <c r="B11972" s="1">
        <v>427.0</v>
      </c>
      <c r="C11972" s="2" t="s">
        <v>59</v>
      </c>
      <c r="D11972" s="1" t="s">
        <v>450</v>
      </c>
      <c r="E11972" s="1">
        <v>84.0</v>
      </c>
      <c r="F11972" s="1" t="str">
        <f>vlookup(E11972,Teams!$A:B,2,false)</f>
        <v>Lexington A</v>
      </c>
      <c r="G11972" s="1" t="b">
        <v>1</v>
      </c>
      <c r="H11972" s="1" t="b">
        <v>0</v>
      </c>
      <c r="I11972" s="1">
        <v>6.0</v>
      </c>
      <c r="J11972" s="3" t="str">
        <f>vlookup(I11972,Cats!$A:$B,2,false)</f>
        <v>P</v>
      </c>
    </row>
    <row r="11973">
      <c r="A11973" s="1">
        <v>135040.0</v>
      </c>
      <c r="B11973" s="1">
        <v>427.0</v>
      </c>
      <c r="C11973" s="2" t="s">
        <v>78</v>
      </c>
      <c r="D11973" s="1" t="s">
        <v>521</v>
      </c>
      <c r="E11973" s="1">
        <v>106.0</v>
      </c>
      <c r="F11973" s="1" t="str">
        <f>vlookup(E11973,Teams!$A:B,2,false)</f>
        <v>PRISMS</v>
      </c>
      <c r="G11973" s="1" t="b">
        <v>0</v>
      </c>
      <c r="H11973" s="1" t="b">
        <v>0</v>
      </c>
      <c r="I11973" s="1">
        <v>6.0</v>
      </c>
      <c r="J11973" s="3" t="str">
        <f>vlookup(I11973,Cats!$A:$B,2,false)</f>
        <v>P</v>
      </c>
    </row>
    <row r="11974">
      <c r="A11974" s="1">
        <v>135041.0</v>
      </c>
      <c r="B11974" s="1">
        <v>427.0</v>
      </c>
      <c r="C11974" s="2" t="s">
        <v>78</v>
      </c>
      <c r="D11974" s="1" t="s">
        <v>450</v>
      </c>
      <c r="E11974" s="1">
        <v>84.0</v>
      </c>
      <c r="F11974" s="1" t="str">
        <f>vlookup(E11974,Teams!$A:B,2,false)</f>
        <v>Lexington A</v>
      </c>
      <c r="G11974" s="1" t="b">
        <v>1</v>
      </c>
      <c r="H11974" s="1" t="b">
        <v>0</v>
      </c>
      <c r="I11974" s="1">
        <v>7.0</v>
      </c>
      <c r="J11974" s="3" t="str">
        <f>vlookup(I11974,Cats!$A:$B,2,false)</f>
        <v>X</v>
      </c>
    </row>
    <row r="11975">
      <c r="A11975" s="1">
        <v>135042.0</v>
      </c>
      <c r="B11975" s="1">
        <v>427.0</v>
      </c>
      <c r="C11975" s="2" t="s">
        <v>23</v>
      </c>
      <c r="D11975" s="1"/>
      <c r="E11975" s="1">
        <v>106.0</v>
      </c>
      <c r="F11975" s="1" t="str">
        <f>vlookup(E11975,Teams!$A:B,2,false)</f>
        <v>PRISMS</v>
      </c>
      <c r="G11975" s="1" t="b">
        <v>0</v>
      </c>
      <c r="H11975" s="1" t="b">
        <v>1</v>
      </c>
      <c r="I11975" s="1">
        <v>7.0</v>
      </c>
      <c r="J11975" s="3" t="str">
        <f>vlookup(I11975,Cats!$A:$B,2,false)</f>
        <v>X</v>
      </c>
    </row>
    <row r="11976">
      <c r="A11976" s="1">
        <v>135043.0</v>
      </c>
      <c r="B11976" s="1">
        <v>427.0</v>
      </c>
      <c r="C11976" s="2" t="s">
        <v>34</v>
      </c>
      <c r="D11976" s="1" t="s">
        <v>450</v>
      </c>
      <c r="E11976" s="1">
        <v>84.0</v>
      </c>
      <c r="F11976" s="1" t="str">
        <f>vlookup(E11976,Teams!$A:B,2,false)</f>
        <v>Lexington A</v>
      </c>
      <c r="G11976" s="1" t="b">
        <v>1</v>
      </c>
      <c r="H11976" s="1" t="b">
        <v>0</v>
      </c>
      <c r="I11976" s="1">
        <v>8.0</v>
      </c>
      <c r="J11976" s="3" t="str">
        <f>vlookup(I11976,Cats!$A:$B,2,false)</f>
        <v>M</v>
      </c>
    </row>
    <row r="11977">
      <c r="A11977" s="1">
        <v>135044.0</v>
      </c>
      <c r="B11977" s="1">
        <v>427.0</v>
      </c>
      <c r="C11977" s="2" t="s">
        <v>23</v>
      </c>
      <c r="D11977" s="1"/>
      <c r="E11977" s="1">
        <v>106.0</v>
      </c>
      <c r="F11977" s="1" t="str">
        <f>vlookup(E11977,Teams!$A:B,2,false)</f>
        <v>PRISMS</v>
      </c>
      <c r="G11977" s="1" t="b">
        <v>0</v>
      </c>
      <c r="H11977" s="1" t="b">
        <v>1</v>
      </c>
      <c r="I11977" s="1">
        <v>8.0</v>
      </c>
      <c r="J11977" s="3" t="str">
        <f>vlookup(I11977,Cats!$A:$B,2,false)</f>
        <v>M</v>
      </c>
    </row>
    <row r="11978">
      <c r="A11978" s="1">
        <v>135045.0</v>
      </c>
      <c r="B11978" s="1">
        <v>427.0</v>
      </c>
      <c r="C11978" s="2" t="s">
        <v>59</v>
      </c>
      <c r="D11978" s="1" t="s">
        <v>997</v>
      </c>
      <c r="E11978" s="1">
        <v>84.0</v>
      </c>
      <c r="F11978" s="1" t="str">
        <f>vlookup(E11978,Teams!$A:B,2,false)</f>
        <v>Lexington A</v>
      </c>
      <c r="G11978" s="1" t="b">
        <v>1</v>
      </c>
      <c r="H11978" s="1" t="b">
        <v>0</v>
      </c>
      <c r="I11978" s="1">
        <v>9.0</v>
      </c>
      <c r="J11978" s="3" t="str">
        <f>vlookup(I11978,Cats!$A:$B,2,false)</f>
        <v>C</v>
      </c>
    </row>
    <row r="11979">
      <c r="A11979" s="1">
        <v>135046.0</v>
      </c>
      <c r="B11979" s="1">
        <v>427.0</v>
      </c>
      <c r="C11979" s="2" t="s">
        <v>23</v>
      </c>
      <c r="D11979" s="1" t="s">
        <v>493</v>
      </c>
      <c r="E11979" s="1">
        <v>106.0</v>
      </c>
      <c r="F11979" s="1" t="str">
        <f>vlookup(E11979,Teams!$A:B,2,false)</f>
        <v>PRISMS</v>
      </c>
      <c r="G11979" s="1" t="b">
        <v>0</v>
      </c>
      <c r="H11979" s="1" t="b">
        <v>0</v>
      </c>
      <c r="I11979" s="1">
        <v>9.0</v>
      </c>
      <c r="J11979" s="3" t="str">
        <f>vlookup(I11979,Cats!$A:$B,2,false)</f>
        <v>C</v>
      </c>
    </row>
    <row r="11980">
      <c r="A11980" s="1">
        <v>135047.0</v>
      </c>
      <c r="B11980" s="1">
        <v>427.0</v>
      </c>
      <c r="C11980" s="2" t="s">
        <v>78</v>
      </c>
      <c r="D11980" s="1" t="s">
        <v>1141</v>
      </c>
      <c r="E11980" s="1">
        <v>84.0</v>
      </c>
      <c r="F11980" s="1" t="str">
        <f>vlookup(E11980,Teams!$A:B,2,false)</f>
        <v>Lexington A</v>
      </c>
      <c r="G11980" s="1" t="b">
        <v>1</v>
      </c>
      <c r="H11980" s="1" t="b">
        <v>0</v>
      </c>
      <c r="I11980" s="1">
        <v>10.0</v>
      </c>
      <c r="J11980" s="3" t="str">
        <f>vlookup(I11980,Cats!$A:$B,2,false)</f>
        <v>E</v>
      </c>
    </row>
    <row r="11981">
      <c r="A11981" s="1">
        <v>135048.0</v>
      </c>
      <c r="B11981" s="1">
        <v>427.0</v>
      </c>
      <c r="C11981" s="2" t="s">
        <v>23</v>
      </c>
      <c r="D11981" s="1"/>
      <c r="E11981" s="1">
        <v>106.0</v>
      </c>
      <c r="F11981" s="1" t="str">
        <f>vlookup(E11981,Teams!$A:B,2,false)</f>
        <v>PRISMS</v>
      </c>
      <c r="G11981" s="1" t="b">
        <v>0</v>
      </c>
      <c r="H11981" s="1" t="b">
        <v>1</v>
      </c>
      <c r="I11981" s="1">
        <v>10.0</v>
      </c>
      <c r="J11981" s="3" t="str">
        <f>vlookup(I11981,Cats!$A:$B,2,false)</f>
        <v>E</v>
      </c>
    </row>
    <row r="11982">
      <c r="A11982" s="1">
        <v>135049.0</v>
      </c>
      <c r="B11982" s="1">
        <v>427.0</v>
      </c>
      <c r="C11982" s="2" t="s">
        <v>34</v>
      </c>
      <c r="D11982" s="1" t="s">
        <v>518</v>
      </c>
      <c r="E11982" s="1">
        <v>84.0</v>
      </c>
      <c r="F11982" s="1" t="str">
        <f>vlookup(E11982,Teams!$A:B,2,false)</f>
        <v>Lexington A</v>
      </c>
      <c r="G11982" s="1" t="b">
        <v>1</v>
      </c>
      <c r="H11982" s="1" t="b">
        <v>0</v>
      </c>
      <c r="I11982" s="1">
        <v>11.0</v>
      </c>
      <c r="J11982" s="3" t="str">
        <f>vlookup(I11982,Cats!$A:$B,2,false)</f>
        <v>B</v>
      </c>
    </row>
    <row r="11983">
      <c r="A11983" s="1">
        <v>135050.0</v>
      </c>
      <c r="B11983" s="1">
        <v>427.0</v>
      </c>
      <c r="C11983" s="2" t="s">
        <v>23</v>
      </c>
      <c r="D11983" s="1"/>
      <c r="E11983" s="1">
        <v>106.0</v>
      </c>
      <c r="F11983" s="1" t="str">
        <f>vlookup(E11983,Teams!$A:B,2,false)</f>
        <v>PRISMS</v>
      </c>
      <c r="G11983" s="1" t="b">
        <v>0</v>
      </c>
      <c r="H11983" s="1" t="b">
        <v>1</v>
      </c>
      <c r="I11983" s="1">
        <v>11.0</v>
      </c>
      <c r="J11983" s="3" t="str">
        <f>vlookup(I11983,Cats!$A:$B,2,false)</f>
        <v>B</v>
      </c>
    </row>
    <row r="11984">
      <c r="A11984" s="1">
        <v>135051.0</v>
      </c>
      <c r="B11984" s="1">
        <v>427.0</v>
      </c>
      <c r="C11984" s="2" t="s">
        <v>23</v>
      </c>
      <c r="D11984" s="1"/>
      <c r="E11984" s="1">
        <v>84.0</v>
      </c>
      <c r="F11984" s="1" t="str">
        <f>vlookup(E11984,Teams!$A:B,2,false)</f>
        <v>Lexington A</v>
      </c>
      <c r="G11984" s="1" t="b">
        <v>1</v>
      </c>
      <c r="H11984" s="1" t="b">
        <v>1</v>
      </c>
      <c r="I11984" s="1">
        <v>12.0</v>
      </c>
      <c r="J11984" s="3" t="str">
        <f>vlookup(I11984,Cats!$A:$B,2,false)</f>
        <v>P</v>
      </c>
    </row>
    <row r="11985">
      <c r="A11985" s="1">
        <v>135052.0</v>
      </c>
      <c r="B11985" s="1">
        <v>427.0</v>
      </c>
      <c r="C11985" s="2" t="s">
        <v>78</v>
      </c>
      <c r="D11985" s="1" t="s">
        <v>927</v>
      </c>
      <c r="E11985" s="1">
        <v>106.0</v>
      </c>
      <c r="F11985" s="1" t="str">
        <f>vlookup(E11985,Teams!$A:B,2,false)</f>
        <v>PRISMS</v>
      </c>
      <c r="G11985" s="1" t="b">
        <v>0</v>
      </c>
      <c r="H11985" s="1" t="b">
        <v>0</v>
      </c>
      <c r="I11985" s="1">
        <v>12.0</v>
      </c>
      <c r="J11985" s="3" t="str">
        <f>vlookup(I11985,Cats!$A:$B,2,false)</f>
        <v>P</v>
      </c>
    </row>
    <row r="11986">
      <c r="A11986" s="1">
        <v>135053.0</v>
      </c>
      <c r="B11986" s="1">
        <v>427.0</v>
      </c>
      <c r="C11986" s="2" t="s">
        <v>23</v>
      </c>
      <c r="D11986" s="1"/>
      <c r="E11986" s="1">
        <v>84.0</v>
      </c>
      <c r="F11986" s="1" t="str">
        <f>vlookup(E11986,Teams!$A:B,2,false)</f>
        <v>Lexington A</v>
      </c>
      <c r="G11986" s="1" t="b">
        <v>1</v>
      </c>
      <c r="H11986" s="1" t="b">
        <v>1</v>
      </c>
      <c r="I11986" s="1">
        <v>13.0</v>
      </c>
      <c r="J11986" s="3" t="str">
        <f>vlookup(I11986,Cats!$A:$B,2,false)</f>
        <v>X</v>
      </c>
    </row>
    <row r="11987">
      <c r="A11987" s="1">
        <v>135054.0</v>
      </c>
      <c r="B11987" s="1">
        <v>427.0</v>
      </c>
      <c r="C11987" s="2" t="s">
        <v>34</v>
      </c>
      <c r="D11987" s="1" t="s">
        <v>987</v>
      </c>
      <c r="E11987" s="1">
        <v>106.0</v>
      </c>
      <c r="F11987" s="1" t="str">
        <f>vlookup(E11987,Teams!$A:B,2,false)</f>
        <v>PRISMS</v>
      </c>
      <c r="G11987" s="1" t="b">
        <v>0</v>
      </c>
      <c r="H11987" s="1" t="b">
        <v>0</v>
      </c>
      <c r="I11987" s="1">
        <v>13.0</v>
      </c>
      <c r="J11987" s="3" t="str">
        <f>vlookup(I11987,Cats!$A:$B,2,false)</f>
        <v>X</v>
      </c>
    </row>
    <row r="11988">
      <c r="A11988" s="1">
        <v>135055.0</v>
      </c>
      <c r="B11988" s="1">
        <v>427.0</v>
      </c>
      <c r="C11988" s="2" t="s">
        <v>34</v>
      </c>
      <c r="D11988" s="1" t="s">
        <v>721</v>
      </c>
      <c r="E11988" s="1">
        <v>84.0</v>
      </c>
      <c r="F11988" s="1" t="str">
        <f>vlookup(E11988,Teams!$A:B,2,false)</f>
        <v>Lexington A</v>
      </c>
      <c r="G11988" s="1" t="b">
        <v>1</v>
      </c>
      <c r="H11988" s="1" t="b">
        <v>0</v>
      </c>
      <c r="I11988" s="1">
        <v>14.0</v>
      </c>
      <c r="J11988" s="3" t="str">
        <f>vlookup(I11988,Cats!$A:$B,2,false)</f>
        <v>M</v>
      </c>
    </row>
    <row r="11989">
      <c r="A11989" s="1">
        <v>135056.0</v>
      </c>
      <c r="B11989" s="1">
        <v>427.0</v>
      </c>
      <c r="C11989" s="2" t="s">
        <v>23</v>
      </c>
      <c r="D11989" s="1"/>
      <c r="E11989" s="1">
        <v>106.0</v>
      </c>
      <c r="F11989" s="1" t="str">
        <f>vlookup(E11989,Teams!$A:B,2,false)</f>
        <v>PRISMS</v>
      </c>
      <c r="G11989" s="1" t="b">
        <v>0</v>
      </c>
      <c r="H11989" s="1" t="b">
        <v>1</v>
      </c>
      <c r="I11989" s="1">
        <v>14.0</v>
      </c>
      <c r="J11989" s="3" t="str">
        <f>vlookup(I11989,Cats!$A:$B,2,false)</f>
        <v>M</v>
      </c>
    </row>
    <row r="11990">
      <c r="A11990" s="1">
        <v>135057.0</v>
      </c>
      <c r="B11990" s="1">
        <v>427.0</v>
      </c>
      <c r="C11990" s="2" t="s">
        <v>23</v>
      </c>
      <c r="D11990" s="1" t="s">
        <v>997</v>
      </c>
      <c r="E11990" s="1">
        <v>84.0</v>
      </c>
      <c r="F11990" s="1" t="str">
        <f>vlookup(E11990,Teams!$A:B,2,false)</f>
        <v>Lexington A</v>
      </c>
      <c r="G11990" s="1" t="b">
        <v>1</v>
      </c>
      <c r="H11990" s="1" t="b">
        <v>0</v>
      </c>
      <c r="I11990" s="1">
        <v>15.0</v>
      </c>
      <c r="J11990" s="3" t="str">
        <f>vlookup(I11990,Cats!$A:$B,2,false)</f>
        <v>C</v>
      </c>
    </row>
    <row r="11991">
      <c r="A11991" s="1">
        <v>135058.0</v>
      </c>
      <c r="B11991" s="1">
        <v>427.0</v>
      </c>
      <c r="C11991" s="2" t="s">
        <v>34</v>
      </c>
      <c r="D11991" s="1" t="s">
        <v>1002</v>
      </c>
      <c r="E11991" s="1">
        <v>106.0</v>
      </c>
      <c r="F11991" s="1" t="str">
        <f>vlookup(E11991,Teams!$A:B,2,false)</f>
        <v>PRISMS</v>
      </c>
      <c r="G11991" s="1" t="b">
        <v>0</v>
      </c>
      <c r="H11991" s="1" t="b">
        <v>0</v>
      </c>
      <c r="I11991" s="1">
        <v>15.0</v>
      </c>
      <c r="J11991" s="3" t="str">
        <f>vlookup(I11991,Cats!$A:$B,2,false)</f>
        <v>C</v>
      </c>
    </row>
    <row r="11992">
      <c r="A11992" s="1">
        <v>135059.0</v>
      </c>
      <c r="B11992" s="1">
        <v>427.0</v>
      </c>
      <c r="C11992" s="2" t="s">
        <v>34</v>
      </c>
      <c r="D11992" s="1" t="s">
        <v>721</v>
      </c>
      <c r="E11992" s="1">
        <v>84.0</v>
      </c>
      <c r="F11992" s="1" t="str">
        <f>vlookup(E11992,Teams!$A:B,2,false)</f>
        <v>Lexington A</v>
      </c>
      <c r="G11992" s="1" t="b">
        <v>1</v>
      </c>
      <c r="H11992" s="1" t="b">
        <v>0</v>
      </c>
      <c r="I11992" s="1">
        <v>16.0</v>
      </c>
      <c r="J11992" s="3" t="str">
        <f>vlookup(I11992,Cats!$A:$B,2,false)</f>
        <v>E</v>
      </c>
    </row>
    <row r="11993">
      <c r="A11993" s="1">
        <v>135060.0</v>
      </c>
      <c r="B11993" s="1">
        <v>427.0</v>
      </c>
      <c r="C11993" s="2" t="s">
        <v>23</v>
      </c>
      <c r="D11993" s="1"/>
      <c r="E11993" s="1">
        <v>106.0</v>
      </c>
      <c r="F11993" s="1" t="str">
        <f>vlookup(E11993,Teams!$A:B,2,false)</f>
        <v>PRISMS</v>
      </c>
      <c r="G11993" s="1" t="b">
        <v>0</v>
      </c>
      <c r="H11993" s="1" t="b">
        <v>1</v>
      </c>
      <c r="I11993" s="1">
        <v>16.0</v>
      </c>
      <c r="J11993" s="3" t="str">
        <f>vlookup(I11993,Cats!$A:$B,2,false)</f>
        <v>E</v>
      </c>
    </row>
    <row r="11994">
      <c r="A11994" s="1">
        <v>135061.0</v>
      </c>
      <c r="B11994" s="1">
        <v>427.0</v>
      </c>
      <c r="C11994" s="2" t="s">
        <v>34</v>
      </c>
      <c r="D11994" s="1" t="s">
        <v>450</v>
      </c>
      <c r="E11994" s="1">
        <v>84.0</v>
      </c>
      <c r="F11994" s="1" t="str">
        <f>vlookup(E11994,Teams!$A:B,2,false)</f>
        <v>Lexington A</v>
      </c>
      <c r="G11994" s="1" t="b">
        <v>1</v>
      </c>
      <c r="H11994" s="1" t="b">
        <v>0</v>
      </c>
      <c r="I11994" s="1">
        <v>17.0</v>
      </c>
      <c r="J11994" s="3" t="str">
        <f>vlookup(I11994,Cats!$A:$B,2,false)</f>
        <v>B</v>
      </c>
    </row>
    <row r="11995">
      <c r="A11995" s="1">
        <v>135062.0</v>
      </c>
      <c r="B11995" s="1">
        <v>427.0</v>
      </c>
      <c r="C11995" s="2" t="s">
        <v>23</v>
      </c>
      <c r="D11995" s="1"/>
      <c r="E11995" s="1">
        <v>106.0</v>
      </c>
      <c r="F11995" s="1" t="str">
        <f>vlookup(E11995,Teams!$A:B,2,false)</f>
        <v>PRISMS</v>
      </c>
      <c r="G11995" s="1" t="b">
        <v>0</v>
      </c>
      <c r="H11995" s="1" t="b">
        <v>1</v>
      </c>
      <c r="I11995" s="1">
        <v>17.0</v>
      </c>
      <c r="J11995" s="3" t="str">
        <f>vlookup(I11995,Cats!$A:$B,2,false)</f>
        <v>B</v>
      </c>
    </row>
    <row r="11996">
      <c r="A11996" s="1">
        <v>135063.0</v>
      </c>
      <c r="B11996" s="1">
        <v>427.0</v>
      </c>
      <c r="C11996" s="2" t="s">
        <v>23</v>
      </c>
      <c r="D11996" s="1"/>
      <c r="E11996" s="1">
        <v>84.0</v>
      </c>
      <c r="F11996" s="1" t="str">
        <f>vlookup(E11996,Teams!$A:B,2,false)</f>
        <v>Lexington A</v>
      </c>
      <c r="G11996" s="1" t="b">
        <v>1</v>
      </c>
      <c r="H11996" s="1" t="b">
        <v>1</v>
      </c>
      <c r="I11996" s="1">
        <v>18.0</v>
      </c>
      <c r="J11996" s="3" t="str">
        <f>vlookup(I11996,Cats!$A:$B,2,false)</f>
        <v>P</v>
      </c>
    </row>
    <row r="11997">
      <c r="A11997" s="1">
        <v>135064.0</v>
      </c>
      <c r="B11997" s="1">
        <v>427.0</v>
      </c>
      <c r="C11997" s="2" t="s">
        <v>78</v>
      </c>
      <c r="D11997" s="1" t="s">
        <v>927</v>
      </c>
      <c r="E11997" s="1">
        <v>106.0</v>
      </c>
      <c r="F11997" s="1" t="str">
        <f>vlookup(E11997,Teams!$A:B,2,false)</f>
        <v>PRISMS</v>
      </c>
      <c r="G11997" s="1" t="b">
        <v>0</v>
      </c>
      <c r="H11997" s="1" t="b">
        <v>0</v>
      </c>
      <c r="I11997" s="1">
        <v>18.0</v>
      </c>
      <c r="J11997" s="3" t="str">
        <f>vlookup(I11997,Cats!$A:$B,2,false)</f>
        <v>P</v>
      </c>
    </row>
    <row r="11998">
      <c r="A11998" s="1">
        <v>135065.0</v>
      </c>
      <c r="B11998" s="1">
        <v>427.0</v>
      </c>
      <c r="C11998" s="2" t="s">
        <v>34</v>
      </c>
      <c r="D11998" s="1" t="s">
        <v>450</v>
      </c>
      <c r="E11998" s="1">
        <v>84.0</v>
      </c>
      <c r="F11998" s="1" t="str">
        <f>vlookup(E11998,Teams!$A:B,2,false)</f>
        <v>Lexington A</v>
      </c>
      <c r="G11998" s="1" t="b">
        <v>1</v>
      </c>
      <c r="H11998" s="1" t="b">
        <v>0</v>
      </c>
      <c r="I11998" s="1">
        <v>19.0</v>
      </c>
      <c r="J11998" s="3" t="str">
        <f>vlookup(I11998,Cats!$A:$B,2,false)</f>
        <v>X</v>
      </c>
    </row>
    <row r="11999">
      <c r="A11999" s="1">
        <v>135066.0</v>
      </c>
      <c r="B11999" s="1">
        <v>427.0</v>
      </c>
      <c r="C11999" s="2" t="s">
        <v>23</v>
      </c>
      <c r="D11999" s="1"/>
      <c r="E11999" s="1">
        <v>106.0</v>
      </c>
      <c r="F11999" s="1" t="str">
        <f>vlookup(E11999,Teams!$A:B,2,false)</f>
        <v>PRISMS</v>
      </c>
      <c r="G11999" s="1" t="b">
        <v>0</v>
      </c>
      <c r="H11999" s="1" t="b">
        <v>1</v>
      </c>
      <c r="I11999" s="1">
        <v>19.0</v>
      </c>
      <c r="J11999" s="3" t="str">
        <f>vlookup(I11999,Cats!$A:$B,2,false)</f>
        <v>X</v>
      </c>
    </row>
    <row r="12000">
      <c r="A12000" s="1">
        <v>135067.0</v>
      </c>
      <c r="B12000" s="1">
        <v>427.0</v>
      </c>
      <c r="C12000" s="2" t="s">
        <v>34</v>
      </c>
      <c r="D12000" s="1" t="s">
        <v>450</v>
      </c>
      <c r="E12000" s="1">
        <v>84.0</v>
      </c>
      <c r="F12000" s="1" t="str">
        <f>vlookup(E12000,Teams!$A:B,2,false)</f>
        <v>Lexington A</v>
      </c>
      <c r="G12000" s="1" t="b">
        <v>1</v>
      </c>
      <c r="H12000" s="1" t="b">
        <v>0</v>
      </c>
      <c r="I12000" s="1">
        <v>20.0</v>
      </c>
      <c r="J12000" s="3" t="str">
        <f>vlookup(I12000,Cats!$A:$B,2,false)</f>
        <v>M</v>
      </c>
    </row>
    <row r="12001">
      <c r="A12001" s="1">
        <v>135068.0</v>
      </c>
      <c r="B12001" s="1">
        <v>427.0</v>
      </c>
      <c r="C12001" s="2" t="s">
        <v>23</v>
      </c>
      <c r="D12001" s="1"/>
      <c r="E12001" s="1">
        <v>106.0</v>
      </c>
      <c r="F12001" s="1" t="str">
        <f>vlookup(E12001,Teams!$A:B,2,false)</f>
        <v>PRISMS</v>
      </c>
      <c r="G12001" s="1" t="b">
        <v>0</v>
      </c>
      <c r="H12001" s="1" t="b">
        <v>1</v>
      </c>
      <c r="I12001" s="1">
        <v>20.0</v>
      </c>
      <c r="J12001" s="3" t="str">
        <f>vlookup(I12001,Cats!$A:$B,2,false)</f>
        <v>M</v>
      </c>
    </row>
    <row r="12002">
      <c r="A12002" s="1">
        <v>135069.0</v>
      </c>
      <c r="B12002" s="1">
        <v>427.0</v>
      </c>
      <c r="C12002" s="2" t="s">
        <v>23</v>
      </c>
      <c r="D12002" s="1"/>
      <c r="E12002" s="1">
        <v>84.0</v>
      </c>
      <c r="F12002" s="1" t="str">
        <f>vlookup(E12002,Teams!$A:B,2,false)</f>
        <v>Lexington A</v>
      </c>
      <c r="G12002" s="1" t="b">
        <v>1</v>
      </c>
      <c r="H12002" s="1" t="b">
        <v>1</v>
      </c>
      <c r="I12002" s="1">
        <v>21.0</v>
      </c>
      <c r="J12002" s="3" t="str">
        <f>vlookup(I12002,Cats!$A:$B,2,false)</f>
        <v>C</v>
      </c>
    </row>
    <row r="12003">
      <c r="A12003" s="1">
        <v>135070.0</v>
      </c>
      <c r="B12003" s="1">
        <v>427.0</v>
      </c>
      <c r="C12003" s="2" t="s">
        <v>78</v>
      </c>
      <c r="D12003" s="1" t="s">
        <v>521</v>
      </c>
      <c r="E12003" s="1">
        <v>106.0</v>
      </c>
      <c r="F12003" s="1" t="str">
        <f>vlookup(E12003,Teams!$A:B,2,false)</f>
        <v>PRISMS</v>
      </c>
      <c r="G12003" s="1" t="b">
        <v>0</v>
      </c>
      <c r="H12003" s="1" t="b">
        <v>0</v>
      </c>
      <c r="I12003" s="1">
        <v>21.0</v>
      </c>
      <c r="J12003" s="3" t="str">
        <f>vlookup(I12003,Cats!$A:$B,2,false)</f>
        <v>C</v>
      </c>
    </row>
    <row r="12004">
      <c r="A12004" s="1">
        <v>135071.0</v>
      </c>
      <c r="B12004" s="1">
        <v>427.0</v>
      </c>
      <c r="C12004" s="2" t="s">
        <v>34</v>
      </c>
      <c r="D12004" s="1" t="s">
        <v>1141</v>
      </c>
      <c r="E12004" s="1">
        <v>84.0</v>
      </c>
      <c r="F12004" s="1" t="str">
        <f>vlookup(E12004,Teams!$A:B,2,false)</f>
        <v>Lexington A</v>
      </c>
      <c r="G12004" s="1" t="b">
        <v>1</v>
      </c>
      <c r="H12004" s="1" t="b">
        <v>0</v>
      </c>
      <c r="I12004" s="1">
        <v>22.0</v>
      </c>
      <c r="J12004" s="3" t="str">
        <f>vlookup(I12004,Cats!$A:$B,2,false)</f>
        <v>E</v>
      </c>
    </row>
    <row r="12005">
      <c r="A12005" s="1">
        <v>135072.0</v>
      </c>
      <c r="B12005" s="1">
        <v>427.0</v>
      </c>
      <c r="C12005" s="2" t="s">
        <v>23</v>
      </c>
      <c r="D12005" s="1"/>
      <c r="E12005" s="1">
        <v>106.0</v>
      </c>
      <c r="F12005" s="1" t="str">
        <f>vlookup(E12005,Teams!$A:B,2,false)</f>
        <v>PRISMS</v>
      </c>
      <c r="G12005" s="1" t="b">
        <v>0</v>
      </c>
      <c r="H12005" s="1" t="b">
        <v>1</v>
      </c>
      <c r="I12005" s="1">
        <v>22.0</v>
      </c>
      <c r="J12005" s="3" t="str">
        <f>vlookup(I12005,Cats!$A:$B,2,false)</f>
        <v>E</v>
      </c>
    </row>
    <row r="12006">
      <c r="A12006" s="1">
        <v>135073.0</v>
      </c>
      <c r="B12006" s="1">
        <v>427.0</v>
      </c>
      <c r="C12006" s="2" t="s">
        <v>23</v>
      </c>
      <c r="D12006" s="1" t="s">
        <v>518</v>
      </c>
      <c r="E12006" s="1">
        <v>84.0</v>
      </c>
      <c r="F12006" s="1" t="str">
        <f>vlookup(E12006,Teams!$A:B,2,false)</f>
        <v>Lexington A</v>
      </c>
      <c r="G12006" s="1" t="b">
        <v>1</v>
      </c>
      <c r="H12006" s="1" t="b">
        <v>0</v>
      </c>
      <c r="I12006" s="1">
        <v>23.0</v>
      </c>
      <c r="J12006" s="3" t="str">
        <f>vlookup(I12006,Cats!$A:$B,2,false)</f>
        <v>B</v>
      </c>
    </row>
    <row r="12007">
      <c r="A12007" s="1">
        <v>135074.0</v>
      </c>
      <c r="B12007" s="1">
        <v>427.0</v>
      </c>
      <c r="C12007" s="2" t="s">
        <v>23</v>
      </c>
      <c r="D12007" s="1"/>
      <c r="E12007" s="1">
        <v>106.0</v>
      </c>
      <c r="F12007" s="1" t="str">
        <f>vlookup(E12007,Teams!$A:B,2,false)</f>
        <v>PRISMS</v>
      </c>
      <c r="G12007" s="1" t="b">
        <v>0</v>
      </c>
      <c r="H12007" s="1" t="b">
        <v>1</v>
      </c>
      <c r="I12007" s="1">
        <v>23.0</v>
      </c>
      <c r="J12007" s="3" t="str">
        <f>vlookup(I12007,Cats!$A:$B,2,false)</f>
        <v>B</v>
      </c>
    </row>
    <row r="12008">
      <c r="A12008" s="1">
        <v>135075.0</v>
      </c>
      <c r="B12008" s="1">
        <v>427.0</v>
      </c>
      <c r="C12008" s="2" t="s">
        <v>23</v>
      </c>
      <c r="D12008" s="1"/>
      <c r="E12008" s="1">
        <v>84.0</v>
      </c>
      <c r="F12008" s="1" t="str">
        <f>vlookup(E12008,Teams!$A:B,2,false)</f>
        <v>Lexington A</v>
      </c>
      <c r="G12008" s="1" t="b">
        <v>1</v>
      </c>
      <c r="H12008" s="1" t="b">
        <v>1</v>
      </c>
      <c r="I12008" s="1">
        <v>24.0</v>
      </c>
      <c r="J12008" s="3" t="str">
        <f>vlookup(I12008,Cats!$A:$B,2,false)</f>
        <v>P</v>
      </c>
    </row>
    <row r="12009">
      <c r="A12009" s="1">
        <v>135076.0</v>
      </c>
      <c r="B12009" s="1">
        <v>427.0</v>
      </c>
      <c r="C12009" s="2" t="s">
        <v>78</v>
      </c>
      <c r="D12009" s="1" t="s">
        <v>521</v>
      </c>
      <c r="E12009" s="1">
        <v>106.0</v>
      </c>
      <c r="F12009" s="1" t="str">
        <f>vlookup(E12009,Teams!$A:B,2,false)</f>
        <v>PRISMS</v>
      </c>
      <c r="G12009" s="1" t="b">
        <v>0</v>
      </c>
      <c r="H12009" s="1" t="b">
        <v>0</v>
      </c>
      <c r="I12009" s="1">
        <v>24.0</v>
      </c>
      <c r="J12009" s="3" t="str">
        <f>vlookup(I12009,Cats!$A:$B,2,false)</f>
        <v>P</v>
      </c>
    </row>
    <row r="12010">
      <c r="A12010" s="1">
        <v>135077.0</v>
      </c>
      <c r="B12010" s="1">
        <v>428.0</v>
      </c>
      <c r="C12010" s="2" t="s">
        <v>34</v>
      </c>
      <c r="D12010" s="1" t="s">
        <v>772</v>
      </c>
      <c r="E12010" s="1">
        <v>52.0</v>
      </c>
      <c r="F12010" s="1" t="str">
        <f>vlookup(E12010,Teams!$A:B,2,false)</f>
        <v>Bob Jones</v>
      </c>
      <c r="G12010" s="1" t="b">
        <v>1</v>
      </c>
      <c r="H12010" s="1" t="b">
        <v>0</v>
      </c>
      <c r="I12010" s="1">
        <v>1.0</v>
      </c>
      <c r="J12010" s="3" t="str">
        <f>vlookup(I12010,Cats!$A:$B,2,false)</f>
        <v>X</v>
      </c>
    </row>
    <row r="12011">
      <c r="A12011" s="1">
        <v>135078.0</v>
      </c>
      <c r="B12011" s="1">
        <v>428.0</v>
      </c>
      <c r="C12011" s="2" t="s">
        <v>23</v>
      </c>
      <c r="D12011" s="1"/>
      <c r="E12011" s="1">
        <v>72.0</v>
      </c>
      <c r="F12011" s="1" t="str">
        <f>vlookup(E12011,Teams!$A:B,2,false)</f>
        <v>Glastonbury A</v>
      </c>
      <c r="G12011" s="1" t="b">
        <v>0</v>
      </c>
      <c r="H12011" s="1" t="b">
        <v>1</v>
      </c>
      <c r="I12011" s="1">
        <v>1.0</v>
      </c>
      <c r="J12011" s="3" t="str">
        <f>vlookup(I12011,Cats!$A:$B,2,false)</f>
        <v>X</v>
      </c>
    </row>
    <row r="12012">
      <c r="A12012" s="1">
        <v>135079.0</v>
      </c>
      <c r="B12012" s="1">
        <v>428.0</v>
      </c>
      <c r="C12012" s="2" t="s">
        <v>34</v>
      </c>
      <c r="D12012" s="1" t="s">
        <v>655</v>
      </c>
      <c r="E12012" s="1">
        <v>52.0</v>
      </c>
      <c r="F12012" s="1" t="str">
        <f>vlookup(E12012,Teams!$A:B,2,false)</f>
        <v>Bob Jones</v>
      </c>
      <c r="G12012" s="1" t="b">
        <v>1</v>
      </c>
      <c r="H12012" s="1" t="b">
        <v>0</v>
      </c>
      <c r="I12012" s="1">
        <v>2.0</v>
      </c>
      <c r="J12012" s="3" t="str">
        <f>vlookup(I12012,Cats!$A:$B,2,false)</f>
        <v>M</v>
      </c>
    </row>
    <row r="12013">
      <c r="A12013" s="1">
        <v>135080.0</v>
      </c>
      <c r="B12013" s="1">
        <v>428.0</v>
      </c>
      <c r="C12013" s="2" t="s">
        <v>23</v>
      </c>
      <c r="D12013" s="1"/>
      <c r="E12013" s="1">
        <v>72.0</v>
      </c>
      <c r="F12013" s="1" t="str">
        <f>vlookup(E12013,Teams!$A:B,2,false)</f>
        <v>Glastonbury A</v>
      </c>
      <c r="G12013" s="1" t="b">
        <v>0</v>
      </c>
      <c r="H12013" s="1" t="b">
        <v>1</v>
      </c>
      <c r="I12013" s="1">
        <v>2.0</v>
      </c>
      <c r="J12013" s="3" t="str">
        <f>vlookup(I12013,Cats!$A:$B,2,false)</f>
        <v>M</v>
      </c>
    </row>
    <row r="12014">
      <c r="A12014" s="1">
        <v>135081.0</v>
      </c>
      <c r="B12014" s="1">
        <v>428.0</v>
      </c>
      <c r="C12014" s="2" t="s">
        <v>23</v>
      </c>
      <c r="D12014" s="1" t="s">
        <v>435</v>
      </c>
      <c r="E12014" s="1">
        <v>52.0</v>
      </c>
      <c r="F12014" s="1" t="str">
        <f>vlookup(E12014,Teams!$A:B,2,false)</f>
        <v>Bob Jones</v>
      </c>
      <c r="G12014" s="1" t="b">
        <v>1</v>
      </c>
      <c r="H12014" s="1" t="b">
        <v>0</v>
      </c>
      <c r="I12014" s="1">
        <v>3.0</v>
      </c>
      <c r="J12014" s="3" t="str">
        <f>vlookup(I12014,Cats!$A:$B,2,false)</f>
        <v>C</v>
      </c>
    </row>
    <row r="12015">
      <c r="A12015" s="1">
        <v>135082.0</v>
      </c>
      <c r="B12015" s="1">
        <v>428.0</v>
      </c>
      <c r="C12015" s="2" t="s">
        <v>23</v>
      </c>
      <c r="D12015" s="1" t="s">
        <v>864</v>
      </c>
      <c r="E12015" s="1">
        <v>72.0</v>
      </c>
      <c r="F12015" s="1" t="str">
        <f>vlookup(E12015,Teams!$A:B,2,false)</f>
        <v>Glastonbury A</v>
      </c>
      <c r="G12015" s="1" t="b">
        <v>0</v>
      </c>
      <c r="H12015" s="1" t="b">
        <v>0</v>
      </c>
      <c r="I12015" s="1">
        <v>3.0</v>
      </c>
      <c r="J12015" s="3" t="str">
        <f>vlookup(I12015,Cats!$A:$B,2,false)</f>
        <v>C</v>
      </c>
    </row>
    <row r="12016">
      <c r="A12016" s="1">
        <v>135083.0</v>
      </c>
      <c r="B12016" s="1">
        <v>428.0</v>
      </c>
      <c r="C12016" s="2" t="s">
        <v>23</v>
      </c>
      <c r="D12016" s="1"/>
      <c r="E12016" s="1">
        <v>52.0</v>
      </c>
      <c r="F12016" s="1" t="str">
        <f>vlookup(E12016,Teams!$A:B,2,false)</f>
        <v>Bob Jones</v>
      </c>
      <c r="G12016" s="1" t="b">
        <v>1</v>
      </c>
      <c r="H12016" s="1" t="b">
        <v>1</v>
      </c>
      <c r="I12016" s="1">
        <v>4.0</v>
      </c>
      <c r="J12016" s="3" t="str">
        <f>vlookup(I12016,Cats!$A:$B,2,false)</f>
        <v>E</v>
      </c>
    </row>
    <row r="12017">
      <c r="A12017" s="1">
        <v>135084.0</v>
      </c>
      <c r="B12017" s="1">
        <v>428.0</v>
      </c>
      <c r="C12017" s="2" t="s">
        <v>34</v>
      </c>
      <c r="D12017" s="1" t="s">
        <v>479</v>
      </c>
      <c r="E12017" s="1">
        <v>72.0</v>
      </c>
      <c r="F12017" s="1" t="str">
        <f>vlookup(E12017,Teams!$A:B,2,false)</f>
        <v>Glastonbury A</v>
      </c>
      <c r="G12017" s="1" t="b">
        <v>0</v>
      </c>
      <c r="H12017" s="1" t="b">
        <v>0</v>
      </c>
      <c r="I12017" s="1">
        <v>4.0</v>
      </c>
      <c r="J12017" s="3" t="str">
        <f>vlookup(I12017,Cats!$A:$B,2,false)</f>
        <v>E</v>
      </c>
    </row>
    <row r="12018">
      <c r="A12018" s="1">
        <v>135085.0</v>
      </c>
      <c r="B12018" s="1">
        <v>428.0</v>
      </c>
      <c r="C12018" s="2" t="s">
        <v>23</v>
      </c>
      <c r="D12018" s="1"/>
      <c r="E12018" s="1">
        <v>52.0</v>
      </c>
      <c r="F12018" s="1" t="str">
        <f>vlookup(E12018,Teams!$A:B,2,false)</f>
        <v>Bob Jones</v>
      </c>
      <c r="G12018" s="1" t="b">
        <v>1</v>
      </c>
      <c r="H12018" s="1" t="b">
        <v>1</v>
      </c>
      <c r="I12018" s="1">
        <v>5.0</v>
      </c>
      <c r="J12018" s="3" t="str">
        <f>vlookup(I12018,Cats!$A:$B,2,false)</f>
        <v>B</v>
      </c>
    </row>
    <row r="12019">
      <c r="A12019" s="1">
        <v>135086.0</v>
      </c>
      <c r="B12019" s="1">
        <v>428.0</v>
      </c>
      <c r="C12019" s="2" t="s">
        <v>23</v>
      </c>
      <c r="D12019" s="1" t="s">
        <v>479</v>
      </c>
      <c r="E12019" s="1">
        <v>72.0</v>
      </c>
      <c r="F12019" s="1" t="str">
        <f>vlookup(E12019,Teams!$A:B,2,false)</f>
        <v>Glastonbury A</v>
      </c>
      <c r="G12019" s="1" t="b">
        <v>0</v>
      </c>
      <c r="H12019" s="1" t="b">
        <v>0</v>
      </c>
      <c r="I12019" s="1">
        <v>5.0</v>
      </c>
      <c r="J12019" s="3" t="str">
        <f>vlookup(I12019,Cats!$A:$B,2,false)</f>
        <v>B</v>
      </c>
    </row>
    <row r="12020">
      <c r="A12020" s="1">
        <v>135087.0</v>
      </c>
      <c r="B12020" s="1">
        <v>428.0</v>
      </c>
      <c r="C12020" s="2" t="s">
        <v>23</v>
      </c>
      <c r="D12020" s="1"/>
      <c r="E12020" s="1">
        <v>52.0</v>
      </c>
      <c r="F12020" s="1" t="str">
        <f>vlookup(E12020,Teams!$A:B,2,false)</f>
        <v>Bob Jones</v>
      </c>
      <c r="G12020" s="1" t="b">
        <v>1</v>
      </c>
      <c r="H12020" s="1" t="b">
        <v>1</v>
      </c>
      <c r="I12020" s="1">
        <v>6.0</v>
      </c>
      <c r="J12020" s="3" t="str">
        <f>vlookup(I12020,Cats!$A:$B,2,false)</f>
        <v>P</v>
      </c>
    </row>
    <row r="12021">
      <c r="A12021" s="1">
        <v>135088.0</v>
      </c>
      <c r="B12021" s="1">
        <v>428.0</v>
      </c>
      <c r="C12021" s="2" t="s">
        <v>34</v>
      </c>
      <c r="D12021" s="1" t="s">
        <v>749</v>
      </c>
      <c r="E12021" s="1">
        <v>72.0</v>
      </c>
      <c r="F12021" s="1" t="str">
        <f>vlookup(E12021,Teams!$A:B,2,false)</f>
        <v>Glastonbury A</v>
      </c>
      <c r="G12021" s="1" t="b">
        <v>0</v>
      </c>
      <c r="H12021" s="1" t="b">
        <v>0</v>
      </c>
      <c r="I12021" s="1">
        <v>6.0</v>
      </c>
      <c r="J12021" s="3" t="str">
        <f>vlookup(I12021,Cats!$A:$B,2,false)</f>
        <v>P</v>
      </c>
    </row>
    <row r="12022">
      <c r="A12022" s="1">
        <v>135089.0</v>
      </c>
      <c r="B12022" s="1">
        <v>428.0</v>
      </c>
      <c r="C12022" s="2" t="s">
        <v>23</v>
      </c>
      <c r="D12022" s="1"/>
      <c r="E12022" s="1">
        <v>52.0</v>
      </c>
      <c r="F12022" s="1" t="str">
        <f>vlookup(E12022,Teams!$A:B,2,false)</f>
        <v>Bob Jones</v>
      </c>
      <c r="G12022" s="1" t="b">
        <v>1</v>
      </c>
      <c r="H12022" s="1" t="b">
        <v>1</v>
      </c>
      <c r="I12022" s="1">
        <v>7.0</v>
      </c>
      <c r="J12022" s="3" t="str">
        <f>vlookup(I12022,Cats!$A:$B,2,false)</f>
        <v>X</v>
      </c>
    </row>
    <row r="12023">
      <c r="A12023" s="1">
        <v>135090.0</v>
      </c>
      <c r="B12023" s="1">
        <v>428.0</v>
      </c>
      <c r="C12023" s="2" t="s">
        <v>23</v>
      </c>
      <c r="D12023" s="1" t="s">
        <v>864</v>
      </c>
      <c r="E12023" s="1">
        <v>72.0</v>
      </c>
      <c r="F12023" s="1" t="str">
        <f>vlookup(E12023,Teams!$A:B,2,false)</f>
        <v>Glastonbury A</v>
      </c>
      <c r="G12023" s="1" t="b">
        <v>0</v>
      </c>
      <c r="H12023" s="1" t="b">
        <v>0</v>
      </c>
      <c r="I12023" s="1">
        <v>7.0</v>
      </c>
      <c r="J12023" s="3" t="str">
        <f>vlookup(I12023,Cats!$A:$B,2,false)</f>
        <v>X</v>
      </c>
    </row>
    <row r="12024">
      <c r="A12024" s="1">
        <v>135091.0</v>
      </c>
      <c r="B12024" s="1">
        <v>428.0</v>
      </c>
      <c r="C12024" s="2" t="s">
        <v>59</v>
      </c>
      <c r="D12024" s="1" t="s">
        <v>655</v>
      </c>
      <c r="E12024" s="1">
        <v>52.0</v>
      </c>
      <c r="F12024" s="1" t="str">
        <f>vlookup(E12024,Teams!$A:B,2,false)</f>
        <v>Bob Jones</v>
      </c>
      <c r="G12024" s="1" t="b">
        <v>1</v>
      </c>
      <c r="H12024" s="1" t="b">
        <v>0</v>
      </c>
      <c r="I12024" s="1">
        <v>8.0</v>
      </c>
      <c r="J12024" s="3" t="str">
        <f>vlookup(I12024,Cats!$A:$B,2,false)</f>
        <v>M</v>
      </c>
    </row>
    <row r="12025">
      <c r="A12025" s="1">
        <v>135092.0</v>
      </c>
      <c r="B12025" s="1">
        <v>428.0</v>
      </c>
      <c r="C12025" s="2" t="s">
        <v>34</v>
      </c>
      <c r="D12025" s="1" t="s">
        <v>991</v>
      </c>
      <c r="E12025" s="1">
        <v>72.0</v>
      </c>
      <c r="F12025" s="1" t="str">
        <f>vlookup(E12025,Teams!$A:B,2,false)</f>
        <v>Glastonbury A</v>
      </c>
      <c r="G12025" s="1" t="b">
        <v>0</v>
      </c>
      <c r="H12025" s="1" t="b">
        <v>0</v>
      </c>
      <c r="I12025" s="1">
        <v>8.0</v>
      </c>
      <c r="J12025" s="3" t="str">
        <f>vlookup(I12025,Cats!$A:$B,2,false)</f>
        <v>M</v>
      </c>
    </row>
    <row r="12026">
      <c r="A12026" s="1">
        <v>135093.0</v>
      </c>
      <c r="B12026" s="1">
        <v>428.0</v>
      </c>
      <c r="C12026" s="2" t="s">
        <v>23</v>
      </c>
      <c r="D12026" s="1" t="s">
        <v>435</v>
      </c>
      <c r="E12026" s="1">
        <v>52.0</v>
      </c>
      <c r="F12026" s="1" t="str">
        <f>vlookup(E12026,Teams!$A:B,2,false)</f>
        <v>Bob Jones</v>
      </c>
      <c r="G12026" s="1" t="b">
        <v>1</v>
      </c>
      <c r="H12026" s="1" t="b">
        <v>0</v>
      </c>
      <c r="I12026" s="1">
        <v>9.0</v>
      </c>
      <c r="J12026" s="3" t="str">
        <f>vlookup(I12026,Cats!$A:$B,2,false)</f>
        <v>C</v>
      </c>
    </row>
    <row r="12027">
      <c r="A12027" s="1">
        <v>135094.0</v>
      </c>
      <c r="B12027" s="1">
        <v>428.0</v>
      </c>
      <c r="C12027" s="2" t="s">
        <v>23</v>
      </c>
      <c r="D12027" s="1" t="s">
        <v>479</v>
      </c>
      <c r="E12027" s="1">
        <v>72.0</v>
      </c>
      <c r="F12027" s="1" t="str">
        <f>vlookup(E12027,Teams!$A:B,2,false)</f>
        <v>Glastonbury A</v>
      </c>
      <c r="G12027" s="1" t="b">
        <v>0</v>
      </c>
      <c r="H12027" s="1" t="b">
        <v>0</v>
      </c>
      <c r="I12027" s="1">
        <v>9.0</v>
      </c>
      <c r="J12027" s="3" t="str">
        <f>vlookup(I12027,Cats!$A:$B,2,false)</f>
        <v>C</v>
      </c>
    </row>
    <row r="12028">
      <c r="A12028" s="1">
        <v>135095.0</v>
      </c>
      <c r="B12028" s="1">
        <v>428.0</v>
      </c>
      <c r="C12028" s="2" t="s">
        <v>23</v>
      </c>
      <c r="D12028" s="1"/>
      <c r="E12028" s="1">
        <v>52.0</v>
      </c>
      <c r="F12028" s="1" t="str">
        <f>vlookup(E12028,Teams!$A:B,2,false)</f>
        <v>Bob Jones</v>
      </c>
      <c r="G12028" s="1" t="b">
        <v>1</v>
      </c>
      <c r="H12028" s="1" t="b">
        <v>1</v>
      </c>
      <c r="I12028" s="1">
        <v>10.0</v>
      </c>
      <c r="J12028" s="3" t="str">
        <f>vlookup(I12028,Cats!$A:$B,2,false)</f>
        <v>E</v>
      </c>
    </row>
    <row r="12029">
      <c r="A12029" s="1">
        <v>135096.0</v>
      </c>
      <c r="B12029" s="1">
        <v>428.0</v>
      </c>
      <c r="C12029" s="2" t="s">
        <v>23</v>
      </c>
      <c r="D12029" s="1"/>
      <c r="E12029" s="1">
        <v>72.0</v>
      </c>
      <c r="F12029" s="1" t="str">
        <f>vlookup(E12029,Teams!$A:B,2,false)</f>
        <v>Glastonbury A</v>
      </c>
      <c r="G12029" s="1" t="b">
        <v>0</v>
      </c>
      <c r="H12029" s="1" t="b">
        <v>1</v>
      </c>
      <c r="I12029" s="1">
        <v>10.0</v>
      </c>
      <c r="J12029" s="3" t="str">
        <f>vlookup(I12029,Cats!$A:$B,2,false)</f>
        <v>E</v>
      </c>
    </row>
    <row r="12030">
      <c r="A12030" s="1">
        <v>135097.0</v>
      </c>
      <c r="B12030" s="1">
        <v>428.0</v>
      </c>
      <c r="C12030" s="2" t="s">
        <v>23</v>
      </c>
      <c r="D12030" s="1"/>
      <c r="E12030" s="1">
        <v>52.0</v>
      </c>
      <c r="F12030" s="1" t="str">
        <f>vlookup(E12030,Teams!$A:B,2,false)</f>
        <v>Bob Jones</v>
      </c>
      <c r="G12030" s="1" t="b">
        <v>1</v>
      </c>
      <c r="H12030" s="1" t="b">
        <v>1</v>
      </c>
      <c r="I12030" s="1">
        <v>11.0</v>
      </c>
      <c r="J12030" s="3" t="str">
        <f>vlookup(I12030,Cats!$A:$B,2,false)</f>
        <v>B</v>
      </c>
    </row>
    <row r="12031">
      <c r="A12031" s="1">
        <v>135098.0</v>
      </c>
      <c r="B12031" s="1">
        <v>428.0</v>
      </c>
      <c r="C12031" s="2" t="s">
        <v>34</v>
      </c>
      <c r="D12031" s="1" t="s">
        <v>479</v>
      </c>
      <c r="E12031" s="1">
        <v>72.0</v>
      </c>
      <c r="F12031" s="1" t="str">
        <f>vlookup(E12031,Teams!$A:B,2,false)</f>
        <v>Glastonbury A</v>
      </c>
      <c r="G12031" s="1" t="b">
        <v>0</v>
      </c>
      <c r="H12031" s="1" t="b">
        <v>0</v>
      </c>
      <c r="I12031" s="1">
        <v>11.0</v>
      </c>
      <c r="J12031" s="3" t="str">
        <f>vlookup(I12031,Cats!$A:$B,2,false)</f>
        <v>B</v>
      </c>
    </row>
    <row r="12032">
      <c r="A12032" s="1">
        <v>135099.0</v>
      </c>
      <c r="B12032" s="1">
        <v>428.0</v>
      </c>
      <c r="C12032" s="2" t="s">
        <v>23</v>
      </c>
      <c r="D12032" s="1" t="s">
        <v>655</v>
      </c>
      <c r="E12032" s="1">
        <v>52.0</v>
      </c>
      <c r="F12032" s="1" t="str">
        <f>vlookup(E12032,Teams!$A:B,2,false)</f>
        <v>Bob Jones</v>
      </c>
      <c r="G12032" s="1" t="b">
        <v>1</v>
      </c>
      <c r="H12032" s="1" t="b">
        <v>0</v>
      </c>
      <c r="I12032" s="1">
        <v>12.0</v>
      </c>
      <c r="J12032" s="3" t="str">
        <f>vlookup(I12032,Cats!$A:$B,2,false)</f>
        <v>P</v>
      </c>
    </row>
    <row r="12033">
      <c r="A12033" s="1">
        <v>135100.0</v>
      </c>
      <c r="B12033" s="1">
        <v>428.0</v>
      </c>
      <c r="C12033" s="2" t="s">
        <v>23</v>
      </c>
      <c r="D12033" s="1"/>
      <c r="E12033" s="1">
        <v>72.0</v>
      </c>
      <c r="F12033" s="1" t="str">
        <f>vlookup(E12033,Teams!$A:B,2,false)</f>
        <v>Glastonbury A</v>
      </c>
      <c r="G12033" s="1" t="b">
        <v>0</v>
      </c>
      <c r="H12033" s="1" t="b">
        <v>1</v>
      </c>
      <c r="I12033" s="1">
        <v>12.0</v>
      </c>
      <c r="J12033" s="3" t="str">
        <f>vlookup(I12033,Cats!$A:$B,2,false)</f>
        <v>P</v>
      </c>
    </row>
    <row r="12034">
      <c r="A12034" s="1">
        <v>135101.0</v>
      </c>
      <c r="B12034" s="1">
        <v>428.0</v>
      </c>
      <c r="C12034" s="2" t="s">
        <v>23</v>
      </c>
      <c r="D12034" s="1" t="s">
        <v>435</v>
      </c>
      <c r="E12034" s="1">
        <v>52.0</v>
      </c>
      <c r="F12034" s="1" t="str">
        <f>vlookup(E12034,Teams!$A:B,2,false)</f>
        <v>Bob Jones</v>
      </c>
      <c r="G12034" s="1" t="b">
        <v>1</v>
      </c>
      <c r="H12034" s="1" t="b">
        <v>0</v>
      </c>
      <c r="I12034" s="1">
        <v>13.0</v>
      </c>
      <c r="J12034" s="3" t="str">
        <f>vlookup(I12034,Cats!$A:$B,2,false)</f>
        <v>X</v>
      </c>
    </row>
    <row r="12035">
      <c r="A12035" s="1">
        <v>135102.0</v>
      </c>
      <c r="B12035" s="1">
        <v>428.0</v>
      </c>
      <c r="C12035" s="2" t="s">
        <v>23</v>
      </c>
      <c r="D12035" s="1" t="s">
        <v>749</v>
      </c>
      <c r="E12035" s="1">
        <v>72.0</v>
      </c>
      <c r="F12035" s="1" t="str">
        <f>vlookup(E12035,Teams!$A:B,2,false)</f>
        <v>Glastonbury A</v>
      </c>
      <c r="G12035" s="1" t="b">
        <v>0</v>
      </c>
      <c r="H12035" s="1" t="b">
        <v>0</v>
      </c>
      <c r="I12035" s="1">
        <v>13.0</v>
      </c>
      <c r="J12035" s="3" t="str">
        <f>vlookup(I12035,Cats!$A:$B,2,false)</f>
        <v>X</v>
      </c>
    </row>
    <row r="12036">
      <c r="A12036" s="1">
        <v>135103.0</v>
      </c>
      <c r="B12036" s="1">
        <v>428.0</v>
      </c>
      <c r="C12036" s="2" t="s">
        <v>34</v>
      </c>
      <c r="D12036" s="1" t="s">
        <v>655</v>
      </c>
      <c r="E12036" s="1">
        <v>52.0</v>
      </c>
      <c r="F12036" s="1" t="str">
        <f>vlookup(E12036,Teams!$A:B,2,false)</f>
        <v>Bob Jones</v>
      </c>
      <c r="G12036" s="1" t="b">
        <v>1</v>
      </c>
      <c r="H12036" s="1" t="b">
        <v>0</v>
      </c>
      <c r="I12036" s="1">
        <v>14.0</v>
      </c>
      <c r="J12036" s="3" t="str">
        <f>vlookup(I12036,Cats!$A:$B,2,false)</f>
        <v>M</v>
      </c>
    </row>
    <row r="12037">
      <c r="A12037" s="1">
        <v>135104.0</v>
      </c>
      <c r="B12037" s="1">
        <v>428.0</v>
      </c>
      <c r="C12037" s="2" t="s">
        <v>23</v>
      </c>
      <c r="D12037" s="1"/>
      <c r="E12037" s="1">
        <v>72.0</v>
      </c>
      <c r="F12037" s="1" t="str">
        <f>vlookup(E12037,Teams!$A:B,2,false)</f>
        <v>Glastonbury A</v>
      </c>
      <c r="G12037" s="1" t="b">
        <v>0</v>
      </c>
      <c r="H12037" s="1" t="b">
        <v>1</v>
      </c>
      <c r="I12037" s="1">
        <v>14.0</v>
      </c>
      <c r="J12037" s="3" t="str">
        <f>vlookup(I12037,Cats!$A:$B,2,false)</f>
        <v>M</v>
      </c>
    </row>
    <row r="12038">
      <c r="A12038" s="1">
        <v>135105.0</v>
      </c>
      <c r="B12038" s="1">
        <v>428.0</v>
      </c>
      <c r="C12038" s="2" t="s">
        <v>23</v>
      </c>
      <c r="D12038" s="1"/>
      <c r="E12038" s="1">
        <v>52.0</v>
      </c>
      <c r="F12038" s="1" t="str">
        <f>vlookup(E12038,Teams!$A:B,2,false)</f>
        <v>Bob Jones</v>
      </c>
      <c r="G12038" s="1" t="b">
        <v>1</v>
      </c>
      <c r="H12038" s="1" t="b">
        <v>1</v>
      </c>
      <c r="I12038" s="1">
        <v>15.0</v>
      </c>
      <c r="J12038" s="3" t="str">
        <f>vlookup(I12038,Cats!$A:$B,2,false)</f>
        <v>C</v>
      </c>
    </row>
    <row r="12039">
      <c r="A12039" s="1">
        <v>135106.0</v>
      </c>
      <c r="B12039" s="1">
        <v>428.0</v>
      </c>
      <c r="C12039" s="2" t="s">
        <v>78</v>
      </c>
      <c r="D12039" s="1" t="s">
        <v>479</v>
      </c>
      <c r="E12039" s="1">
        <v>72.0</v>
      </c>
      <c r="F12039" s="1" t="str">
        <f>vlookup(E12039,Teams!$A:B,2,false)</f>
        <v>Glastonbury A</v>
      </c>
      <c r="G12039" s="1" t="b">
        <v>0</v>
      </c>
      <c r="H12039" s="1" t="b">
        <v>0</v>
      </c>
      <c r="I12039" s="1">
        <v>15.0</v>
      </c>
      <c r="J12039" s="3" t="str">
        <f>vlookup(I12039,Cats!$A:$B,2,false)</f>
        <v>C</v>
      </c>
    </row>
    <row r="12040">
      <c r="A12040" s="1">
        <v>135107.0</v>
      </c>
      <c r="B12040" s="1">
        <v>428.0</v>
      </c>
      <c r="C12040" s="2" t="s">
        <v>23</v>
      </c>
      <c r="D12040" s="1"/>
      <c r="E12040" s="1">
        <v>52.0</v>
      </c>
      <c r="F12040" s="1" t="str">
        <f>vlookup(E12040,Teams!$A:B,2,false)</f>
        <v>Bob Jones</v>
      </c>
      <c r="G12040" s="1" t="b">
        <v>1</v>
      </c>
      <c r="H12040" s="1" t="b">
        <v>1</v>
      </c>
      <c r="I12040" s="1">
        <v>16.0</v>
      </c>
      <c r="J12040" s="3" t="str">
        <f>vlookup(I12040,Cats!$A:$B,2,false)</f>
        <v>E</v>
      </c>
    </row>
    <row r="12041">
      <c r="A12041" s="1">
        <v>135108.0</v>
      </c>
      <c r="B12041" s="1">
        <v>428.0</v>
      </c>
      <c r="C12041" s="2" t="s">
        <v>78</v>
      </c>
      <c r="D12041" s="1" t="s">
        <v>479</v>
      </c>
      <c r="E12041" s="1">
        <v>72.0</v>
      </c>
      <c r="F12041" s="1" t="str">
        <f>vlookup(E12041,Teams!$A:B,2,false)</f>
        <v>Glastonbury A</v>
      </c>
      <c r="G12041" s="1" t="b">
        <v>0</v>
      </c>
      <c r="H12041" s="1" t="b">
        <v>0</v>
      </c>
      <c r="I12041" s="1">
        <v>16.0</v>
      </c>
      <c r="J12041" s="3" t="str">
        <f>vlookup(I12041,Cats!$A:$B,2,false)</f>
        <v>E</v>
      </c>
    </row>
    <row r="12042">
      <c r="A12042" s="1">
        <v>135109.0</v>
      </c>
      <c r="B12042" s="1">
        <v>428.0</v>
      </c>
      <c r="C12042" s="2" t="s">
        <v>23</v>
      </c>
      <c r="D12042" s="1"/>
      <c r="E12042" s="1">
        <v>52.0</v>
      </c>
      <c r="F12042" s="1" t="str">
        <f>vlookup(E12042,Teams!$A:B,2,false)</f>
        <v>Bob Jones</v>
      </c>
      <c r="G12042" s="1" t="b">
        <v>1</v>
      </c>
      <c r="H12042" s="1" t="b">
        <v>1</v>
      </c>
      <c r="I12042" s="1">
        <v>17.0</v>
      </c>
      <c r="J12042" s="3" t="str">
        <f>vlookup(I12042,Cats!$A:$B,2,false)</f>
        <v>B</v>
      </c>
    </row>
    <row r="12043">
      <c r="A12043" s="1">
        <v>135110.0</v>
      </c>
      <c r="B12043" s="1">
        <v>428.0</v>
      </c>
      <c r="C12043" s="2" t="s">
        <v>78</v>
      </c>
      <c r="D12043" s="1" t="s">
        <v>479</v>
      </c>
      <c r="E12043" s="1">
        <v>72.0</v>
      </c>
      <c r="F12043" s="1" t="str">
        <f>vlookup(E12043,Teams!$A:B,2,false)</f>
        <v>Glastonbury A</v>
      </c>
      <c r="G12043" s="1" t="b">
        <v>0</v>
      </c>
      <c r="H12043" s="1" t="b">
        <v>0</v>
      </c>
      <c r="I12043" s="1">
        <v>17.0</v>
      </c>
      <c r="J12043" s="3" t="str">
        <f>vlookup(I12043,Cats!$A:$B,2,false)</f>
        <v>B</v>
      </c>
    </row>
    <row r="12044">
      <c r="A12044" s="1">
        <v>135111.0</v>
      </c>
      <c r="B12044" s="1">
        <v>428.0</v>
      </c>
      <c r="C12044" s="2" t="s">
        <v>23</v>
      </c>
      <c r="D12044" s="1"/>
      <c r="E12044" s="1">
        <v>52.0</v>
      </c>
      <c r="F12044" s="1" t="str">
        <f>vlookup(E12044,Teams!$A:B,2,false)</f>
        <v>Bob Jones</v>
      </c>
      <c r="G12044" s="1" t="b">
        <v>1</v>
      </c>
      <c r="H12044" s="1" t="b">
        <v>1</v>
      </c>
      <c r="I12044" s="1">
        <v>18.0</v>
      </c>
      <c r="J12044" s="3" t="str">
        <f>vlookup(I12044,Cats!$A:$B,2,false)</f>
        <v>P</v>
      </c>
    </row>
    <row r="12045">
      <c r="A12045" s="1">
        <v>135112.0</v>
      </c>
      <c r="B12045" s="1">
        <v>428.0</v>
      </c>
      <c r="C12045" s="2" t="s">
        <v>78</v>
      </c>
      <c r="D12045" s="1" t="s">
        <v>749</v>
      </c>
      <c r="E12045" s="1">
        <v>72.0</v>
      </c>
      <c r="F12045" s="1" t="str">
        <f>vlookup(E12045,Teams!$A:B,2,false)</f>
        <v>Glastonbury A</v>
      </c>
      <c r="G12045" s="1" t="b">
        <v>0</v>
      </c>
      <c r="H12045" s="1" t="b">
        <v>0</v>
      </c>
      <c r="I12045" s="1">
        <v>18.0</v>
      </c>
      <c r="J12045" s="3" t="str">
        <f>vlookup(I12045,Cats!$A:$B,2,false)</f>
        <v>P</v>
      </c>
    </row>
    <row r="12046">
      <c r="A12046" s="1">
        <v>135113.0</v>
      </c>
      <c r="B12046" s="1">
        <v>428.0</v>
      </c>
      <c r="C12046" s="2" t="s">
        <v>23</v>
      </c>
      <c r="D12046" s="1"/>
      <c r="E12046" s="1">
        <v>52.0</v>
      </c>
      <c r="F12046" s="1" t="str">
        <f>vlookup(E12046,Teams!$A:B,2,false)</f>
        <v>Bob Jones</v>
      </c>
      <c r="G12046" s="1" t="b">
        <v>1</v>
      </c>
      <c r="H12046" s="1" t="b">
        <v>1</v>
      </c>
      <c r="I12046" s="1">
        <v>19.0</v>
      </c>
      <c r="J12046" s="3" t="str">
        <f>vlookup(I12046,Cats!$A:$B,2,false)</f>
        <v>X</v>
      </c>
    </row>
    <row r="12047">
      <c r="A12047" s="1">
        <v>135114.0</v>
      </c>
      <c r="B12047" s="1">
        <v>428.0</v>
      </c>
      <c r="C12047" s="2" t="s">
        <v>78</v>
      </c>
      <c r="D12047" s="1" t="s">
        <v>479</v>
      </c>
      <c r="E12047" s="1">
        <v>72.0</v>
      </c>
      <c r="F12047" s="1" t="str">
        <f>vlookup(E12047,Teams!$A:B,2,false)</f>
        <v>Glastonbury A</v>
      </c>
      <c r="G12047" s="1" t="b">
        <v>0</v>
      </c>
      <c r="H12047" s="1" t="b">
        <v>0</v>
      </c>
      <c r="I12047" s="1">
        <v>19.0</v>
      </c>
      <c r="J12047" s="3" t="str">
        <f>vlookup(I12047,Cats!$A:$B,2,false)</f>
        <v>X</v>
      </c>
    </row>
    <row r="12048">
      <c r="A12048" s="1">
        <v>135115.0</v>
      </c>
      <c r="B12048" s="1">
        <v>428.0</v>
      </c>
      <c r="C12048" s="2" t="s">
        <v>23</v>
      </c>
      <c r="D12048" s="1"/>
      <c r="E12048" s="1">
        <v>52.0</v>
      </c>
      <c r="F12048" s="1" t="str">
        <f>vlookup(E12048,Teams!$A:B,2,false)</f>
        <v>Bob Jones</v>
      </c>
      <c r="G12048" s="1" t="b">
        <v>1</v>
      </c>
      <c r="H12048" s="1" t="b">
        <v>1</v>
      </c>
      <c r="I12048" s="1">
        <v>20.0</v>
      </c>
      <c r="J12048" s="3" t="str">
        <f>vlookup(I12048,Cats!$A:$B,2,false)</f>
        <v>M</v>
      </c>
    </row>
    <row r="12049">
      <c r="A12049" s="1">
        <v>135116.0</v>
      </c>
      <c r="B12049" s="1">
        <v>428.0</v>
      </c>
      <c r="C12049" s="2" t="s">
        <v>34</v>
      </c>
      <c r="D12049" s="1" t="s">
        <v>991</v>
      </c>
      <c r="E12049" s="1">
        <v>72.0</v>
      </c>
      <c r="F12049" s="1" t="str">
        <f>vlookup(E12049,Teams!$A:B,2,false)</f>
        <v>Glastonbury A</v>
      </c>
      <c r="G12049" s="1" t="b">
        <v>0</v>
      </c>
      <c r="H12049" s="1" t="b">
        <v>0</v>
      </c>
      <c r="I12049" s="1">
        <v>20.0</v>
      </c>
      <c r="J12049" s="3" t="str">
        <f>vlookup(I12049,Cats!$A:$B,2,false)</f>
        <v>M</v>
      </c>
    </row>
    <row r="12050">
      <c r="A12050" s="1">
        <v>135117.0</v>
      </c>
      <c r="B12050" s="1">
        <v>428.0</v>
      </c>
      <c r="C12050" s="2" t="s">
        <v>23</v>
      </c>
      <c r="D12050" s="1" t="s">
        <v>435</v>
      </c>
      <c r="E12050" s="1">
        <v>52.0</v>
      </c>
      <c r="F12050" s="1" t="str">
        <f>vlookup(E12050,Teams!$A:B,2,false)</f>
        <v>Bob Jones</v>
      </c>
      <c r="G12050" s="1" t="b">
        <v>1</v>
      </c>
      <c r="H12050" s="1" t="b">
        <v>0</v>
      </c>
      <c r="I12050" s="1">
        <v>21.0</v>
      </c>
      <c r="J12050" s="3" t="str">
        <f>vlookup(I12050,Cats!$A:$B,2,false)</f>
        <v>C</v>
      </c>
    </row>
    <row r="12051">
      <c r="A12051" s="1">
        <v>135118.0</v>
      </c>
      <c r="B12051" s="1">
        <v>428.0</v>
      </c>
      <c r="C12051" s="2" t="s">
        <v>23</v>
      </c>
      <c r="D12051" s="1" t="s">
        <v>864</v>
      </c>
      <c r="E12051" s="1">
        <v>72.0</v>
      </c>
      <c r="F12051" s="1" t="str">
        <f>vlookup(E12051,Teams!$A:B,2,false)</f>
        <v>Glastonbury A</v>
      </c>
      <c r="G12051" s="1" t="b">
        <v>0</v>
      </c>
      <c r="H12051" s="1" t="b">
        <v>0</v>
      </c>
      <c r="I12051" s="1">
        <v>21.0</v>
      </c>
      <c r="J12051" s="3" t="str">
        <f>vlookup(I12051,Cats!$A:$B,2,false)</f>
        <v>C</v>
      </c>
    </row>
    <row r="12052">
      <c r="A12052" s="1">
        <v>135119.0</v>
      </c>
      <c r="B12052" s="1">
        <v>428.0</v>
      </c>
      <c r="C12052" s="2" t="s">
        <v>78</v>
      </c>
      <c r="D12052" s="1" t="s">
        <v>772</v>
      </c>
      <c r="E12052" s="1">
        <v>52.0</v>
      </c>
      <c r="F12052" s="1" t="str">
        <f>vlookup(E12052,Teams!$A:B,2,false)</f>
        <v>Bob Jones</v>
      </c>
      <c r="G12052" s="1" t="b">
        <v>1</v>
      </c>
      <c r="H12052" s="1" t="b">
        <v>0</v>
      </c>
      <c r="I12052" s="1">
        <v>22.0</v>
      </c>
      <c r="J12052" s="3" t="str">
        <f>vlookup(I12052,Cats!$A:$B,2,false)</f>
        <v>E</v>
      </c>
    </row>
    <row r="12053">
      <c r="A12053" s="1">
        <v>135120.0</v>
      </c>
      <c r="B12053" s="1">
        <v>428.0</v>
      </c>
      <c r="C12053" s="2" t="s">
        <v>23</v>
      </c>
      <c r="D12053" s="1" t="s">
        <v>479</v>
      </c>
      <c r="E12053" s="1">
        <v>72.0</v>
      </c>
      <c r="F12053" s="1" t="str">
        <f>vlookup(E12053,Teams!$A:B,2,false)</f>
        <v>Glastonbury A</v>
      </c>
      <c r="G12053" s="1" t="b">
        <v>0</v>
      </c>
      <c r="H12053" s="1" t="b">
        <v>0</v>
      </c>
      <c r="I12053" s="1">
        <v>22.0</v>
      </c>
      <c r="J12053" s="3" t="str">
        <f>vlookup(I12053,Cats!$A:$B,2,false)</f>
        <v>E</v>
      </c>
    </row>
    <row r="12054">
      <c r="A12054" s="1">
        <v>135121.0</v>
      </c>
      <c r="B12054" s="1">
        <v>428.0</v>
      </c>
      <c r="C12054" s="2" t="s">
        <v>23</v>
      </c>
      <c r="D12054" s="1" t="s">
        <v>435</v>
      </c>
      <c r="E12054" s="1">
        <v>52.0</v>
      </c>
      <c r="F12054" s="1" t="str">
        <f>vlookup(E12054,Teams!$A:B,2,false)</f>
        <v>Bob Jones</v>
      </c>
      <c r="G12054" s="1" t="b">
        <v>1</v>
      </c>
      <c r="H12054" s="1" t="b">
        <v>0</v>
      </c>
      <c r="I12054" s="1">
        <v>23.0</v>
      </c>
      <c r="J12054" s="3" t="str">
        <f>vlookup(I12054,Cats!$A:$B,2,false)</f>
        <v>B</v>
      </c>
    </row>
    <row r="12055">
      <c r="A12055" s="1">
        <v>135122.0</v>
      </c>
      <c r="B12055" s="1">
        <v>428.0</v>
      </c>
      <c r="C12055" s="2" t="s">
        <v>23</v>
      </c>
      <c r="D12055" s="1" t="s">
        <v>479</v>
      </c>
      <c r="E12055" s="1">
        <v>72.0</v>
      </c>
      <c r="F12055" s="1" t="str">
        <f>vlookup(E12055,Teams!$A:B,2,false)</f>
        <v>Glastonbury A</v>
      </c>
      <c r="G12055" s="1" t="b">
        <v>0</v>
      </c>
      <c r="H12055" s="1" t="b">
        <v>0</v>
      </c>
      <c r="I12055" s="1">
        <v>23.0</v>
      </c>
      <c r="J12055" s="3" t="str">
        <f>vlookup(I12055,Cats!$A:$B,2,false)</f>
        <v>B</v>
      </c>
    </row>
    <row r="12056">
      <c r="A12056" s="1">
        <v>135123.0</v>
      </c>
      <c r="B12056" s="1">
        <v>428.0</v>
      </c>
      <c r="C12056" s="2" t="s">
        <v>23</v>
      </c>
      <c r="D12056" s="1" t="s">
        <v>435</v>
      </c>
      <c r="E12056" s="1">
        <v>52.0</v>
      </c>
      <c r="F12056" s="1" t="str">
        <f>vlookup(E12056,Teams!$A:B,2,false)</f>
        <v>Bob Jones</v>
      </c>
      <c r="G12056" s="1" t="b">
        <v>1</v>
      </c>
      <c r="H12056" s="1" t="b">
        <v>0</v>
      </c>
      <c r="I12056" s="1">
        <v>24.0</v>
      </c>
      <c r="J12056" s="3" t="str">
        <f>vlookup(I12056,Cats!$A:$B,2,false)</f>
        <v>P</v>
      </c>
    </row>
    <row r="12057">
      <c r="A12057" s="1">
        <v>135124.0</v>
      </c>
      <c r="B12057" s="1">
        <v>428.0</v>
      </c>
      <c r="C12057" s="2" t="s">
        <v>23</v>
      </c>
      <c r="D12057" s="1" t="s">
        <v>749</v>
      </c>
      <c r="E12057" s="1">
        <v>72.0</v>
      </c>
      <c r="F12057" s="1" t="str">
        <f>vlookup(E12057,Teams!$A:B,2,false)</f>
        <v>Glastonbury A</v>
      </c>
      <c r="G12057" s="1" t="b">
        <v>0</v>
      </c>
      <c r="H12057" s="1" t="b">
        <v>0</v>
      </c>
      <c r="I12057" s="1">
        <v>24.0</v>
      </c>
      <c r="J12057" s="3" t="str">
        <f>vlookup(I12057,Cats!$A:$B,2,false)</f>
        <v>P</v>
      </c>
    </row>
    <row r="12058">
      <c r="A12058" s="1">
        <v>135125.0</v>
      </c>
      <c r="B12058" s="1">
        <v>429.0</v>
      </c>
      <c r="C12058" s="2" t="s">
        <v>23</v>
      </c>
      <c r="D12058" s="1" t="s">
        <v>235</v>
      </c>
      <c r="E12058" s="1">
        <v>49.0</v>
      </c>
      <c r="F12058" s="1" t="str">
        <f>vlookup(E12058,Teams!$A:B,2,false)</f>
        <v>Blair A</v>
      </c>
      <c r="G12058" s="1" t="b">
        <v>1</v>
      </c>
      <c r="H12058" s="1" t="b">
        <v>0</v>
      </c>
      <c r="I12058" s="1">
        <v>1.0</v>
      </c>
      <c r="J12058" s="3" t="str">
        <f>vlookup(I12058,Cats!$A:$B,2,false)</f>
        <v>X</v>
      </c>
    </row>
    <row r="12059">
      <c r="A12059" s="1">
        <v>135126.0</v>
      </c>
      <c r="B12059" s="1">
        <v>429.0</v>
      </c>
      <c r="C12059" s="2" t="s">
        <v>59</v>
      </c>
      <c r="D12059" s="1" t="s">
        <v>659</v>
      </c>
      <c r="E12059" s="1">
        <v>50.0</v>
      </c>
      <c r="F12059" s="1" t="str">
        <f>vlookup(E12059,Teams!$A:B,2,false)</f>
        <v>Blair B</v>
      </c>
      <c r="G12059" s="1" t="b">
        <v>0</v>
      </c>
      <c r="H12059" s="1" t="b">
        <v>0</v>
      </c>
      <c r="I12059" s="1">
        <v>1.0</v>
      </c>
      <c r="J12059" s="3" t="str">
        <f>vlookup(I12059,Cats!$A:$B,2,false)</f>
        <v>X</v>
      </c>
    </row>
    <row r="12060">
      <c r="A12060" s="1">
        <v>135127.0</v>
      </c>
      <c r="B12060" s="1">
        <v>429.0</v>
      </c>
      <c r="C12060" s="2" t="s">
        <v>23</v>
      </c>
      <c r="D12060" s="1" t="s">
        <v>909</v>
      </c>
      <c r="E12060" s="1">
        <v>49.0</v>
      </c>
      <c r="F12060" s="1" t="str">
        <f>vlookup(E12060,Teams!$A:B,2,false)</f>
        <v>Blair A</v>
      </c>
      <c r="G12060" s="1" t="b">
        <v>1</v>
      </c>
      <c r="H12060" s="1" t="b">
        <v>0</v>
      </c>
      <c r="I12060" s="1">
        <v>2.0</v>
      </c>
      <c r="J12060" s="3" t="str">
        <f>vlookup(I12060,Cats!$A:$B,2,false)</f>
        <v>M</v>
      </c>
    </row>
    <row r="12061">
      <c r="A12061" s="1">
        <v>135128.0</v>
      </c>
      <c r="B12061" s="1">
        <v>429.0</v>
      </c>
      <c r="C12061" s="2" t="s">
        <v>34</v>
      </c>
      <c r="D12061" s="1" t="s">
        <v>640</v>
      </c>
      <c r="E12061" s="1">
        <v>50.0</v>
      </c>
      <c r="F12061" s="1" t="str">
        <f>vlookup(E12061,Teams!$A:B,2,false)</f>
        <v>Blair B</v>
      </c>
      <c r="G12061" s="1" t="b">
        <v>0</v>
      </c>
      <c r="H12061" s="1" t="b">
        <v>0</v>
      </c>
      <c r="I12061" s="1">
        <v>2.0</v>
      </c>
      <c r="J12061" s="3" t="str">
        <f>vlookup(I12061,Cats!$A:$B,2,false)</f>
        <v>M</v>
      </c>
    </row>
    <row r="12062">
      <c r="A12062" s="1">
        <v>135129.0</v>
      </c>
      <c r="B12062" s="1">
        <v>429.0</v>
      </c>
      <c r="C12062" s="2" t="s">
        <v>34</v>
      </c>
      <c r="D12062" s="1" t="s">
        <v>235</v>
      </c>
      <c r="E12062" s="1">
        <v>49.0</v>
      </c>
      <c r="F12062" s="1" t="str">
        <f>vlookup(E12062,Teams!$A:B,2,false)</f>
        <v>Blair A</v>
      </c>
      <c r="G12062" s="1" t="b">
        <v>1</v>
      </c>
      <c r="H12062" s="1" t="b">
        <v>0</v>
      </c>
      <c r="I12062" s="1">
        <v>3.0</v>
      </c>
      <c r="J12062" s="3" t="str">
        <f>vlookup(I12062,Cats!$A:$B,2,false)</f>
        <v>C</v>
      </c>
    </row>
    <row r="12063">
      <c r="A12063" s="1">
        <v>135130.0</v>
      </c>
      <c r="B12063" s="1">
        <v>429.0</v>
      </c>
      <c r="C12063" s="2" t="s">
        <v>23</v>
      </c>
      <c r="D12063" s="1"/>
      <c r="E12063" s="1">
        <v>50.0</v>
      </c>
      <c r="F12063" s="1" t="str">
        <f>vlookup(E12063,Teams!$A:B,2,false)</f>
        <v>Blair B</v>
      </c>
      <c r="G12063" s="1" t="b">
        <v>0</v>
      </c>
      <c r="H12063" s="1" t="b">
        <v>1</v>
      </c>
      <c r="I12063" s="1">
        <v>3.0</v>
      </c>
      <c r="J12063" s="3" t="str">
        <f>vlookup(I12063,Cats!$A:$B,2,false)</f>
        <v>C</v>
      </c>
    </row>
    <row r="12064">
      <c r="A12064" s="1">
        <v>135131.0</v>
      </c>
      <c r="B12064" s="1">
        <v>429.0</v>
      </c>
      <c r="C12064" s="2" t="s">
        <v>23</v>
      </c>
      <c r="D12064" s="1" t="s">
        <v>235</v>
      </c>
      <c r="E12064" s="1">
        <v>49.0</v>
      </c>
      <c r="F12064" s="1" t="str">
        <f>vlookup(E12064,Teams!$A:B,2,false)</f>
        <v>Blair A</v>
      </c>
      <c r="G12064" s="1" t="b">
        <v>1</v>
      </c>
      <c r="H12064" s="1" t="b">
        <v>0</v>
      </c>
      <c r="I12064" s="1">
        <v>4.0</v>
      </c>
      <c r="J12064" s="3" t="str">
        <f>vlookup(I12064,Cats!$A:$B,2,false)</f>
        <v>E</v>
      </c>
    </row>
    <row r="12065">
      <c r="A12065" s="1">
        <v>135132.0</v>
      </c>
      <c r="B12065" s="1">
        <v>429.0</v>
      </c>
      <c r="C12065" s="2" t="s">
        <v>59</v>
      </c>
      <c r="D12065" s="1" t="s">
        <v>931</v>
      </c>
      <c r="E12065" s="1">
        <v>50.0</v>
      </c>
      <c r="F12065" s="1" t="str">
        <f>vlookup(E12065,Teams!$A:B,2,false)</f>
        <v>Blair B</v>
      </c>
      <c r="G12065" s="1" t="b">
        <v>0</v>
      </c>
      <c r="H12065" s="1" t="b">
        <v>0</v>
      </c>
      <c r="I12065" s="1">
        <v>4.0</v>
      </c>
      <c r="J12065" s="3" t="str">
        <f>vlookup(I12065,Cats!$A:$B,2,false)</f>
        <v>E</v>
      </c>
    </row>
    <row r="12066">
      <c r="A12066" s="1">
        <v>135133.0</v>
      </c>
      <c r="B12066" s="1">
        <v>429.0</v>
      </c>
      <c r="C12066" s="2" t="s">
        <v>59</v>
      </c>
      <c r="D12066" s="1" t="s">
        <v>235</v>
      </c>
      <c r="E12066" s="1">
        <v>49.0</v>
      </c>
      <c r="F12066" s="1" t="str">
        <f>vlookup(E12066,Teams!$A:B,2,false)</f>
        <v>Blair A</v>
      </c>
      <c r="G12066" s="1" t="b">
        <v>1</v>
      </c>
      <c r="H12066" s="1" t="b">
        <v>0</v>
      </c>
      <c r="I12066" s="1">
        <v>5.0</v>
      </c>
      <c r="J12066" s="3" t="str">
        <f>vlookup(I12066,Cats!$A:$B,2,false)</f>
        <v>B</v>
      </c>
    </row>
    <row r="12067">
      <c r="A12067" s="1">
        <v>135134.0</v>
      </c>
      <c r="B12067" s="1">
        <v>429.0</v>
      </c>
      <c r="C12067" s="2" t="s">
        <v>34</v>
      </c>
      <c r="D12067" s="1" t="s">
        <v>659</v>
      </c>
      <c r="E12067" s="1">
        <v>50.0</v>
      </c>
      <c r="F12067" s="1" t="str">
        <f>vlookup(E12067,Teams!$A:B,2,false)</f>
        <v>Blair B</v>
      </c>
      <c r="G12067" s="1" t="b">
        <v>0</v>
      </c>
      <c r="H12067" s="1" t="b">
        <v>0</v>
      </c>
      <c r="I12067" s="1">
        <v>5.0</v>
      </c>
      <c r="J12067" s="3" t="str">
        <f>vlookup(I12067,Cats!$A:$B,2,false)</f>
        <v>B</v>
      </c>
    </row>
    <row r="12068">
      <c r="A12068" s="1">
        <v>135135.0</v>
      </c>
      <c r="B12068" s="1">
        <v>429.0</v>
      </c>
      <c r="C12068" s="2" t="s">
        <v>34</v>
      </c>
      <c r="D12068" s="1" t="s">
        <v>824</v>
      </c>
      <c r="E12068" s="1">
        <v>49.0</v>
      </c>
      <c r="F12068" s="1" t="str">
        <f>vlookup(E12068,Teams!$A:B,2,false)</f>
        <v>Blair A</v>
      </c>
      <c r="G12068" s="1" t="b">
        <v>1</v>
      </c>
      <c r="H12068" s="1" t="b">
        <v>0</v>
      </c>
      <c r="I12068" s="1">
        <v>6.0</v>
      </c>
      <c r="J12068" s="3" t="str">
        <f>vlookup(I12068,Cats!$A:$B,2,false)</f>
        <v>P</v>
      </c>
    </row>
    <row r="12069">
      <c r="A12069" s="1">
        <v>135136.0</v>
      </c>
      <c r="B12069" s="1">
        <v>429.0</v>
      </c>
      <c r="C12069" s="2" t="s">
        <v>23</v>
      </c>
      <c r="D12069" s="1"/>
      <c r="E12069" s="1">
        <v>50.0</v>
      </c>
      <c r="F12069" s="1" t="str">
        <f>vlookup(E12069,Teams!$A:B,2,false)</f>
        <v>Blair B</v>
      </c>
      <c r="G12069" s="1" t="b">
        <v>0</v>
      </c>
      <c r="H12069" s="1" t="b">
        <v>1</v>
      </c>
      <c r="I12069" s="1">
        <v>6.0</v>
      </c>
      <c r="J12069" s="3" t="str">
        <f>vlookup(I12069,Cats!$A:$B,2,false)</f>
        <v>P</v>
      </c>
    </row>
    <row r="12070">
      <c r="A12070" s="1">
        <v>135137.0</v>
      </c>
      <c r="B12070" s="1">
        <v>429.0</v>
      </c>
      <c r="C12070" s="2" t="s">
        <v>23</v>
      </c>
      <c r="D12070" s="1" t="s">
        <v>878</v>
      </c>
      <c r="E12070" s="1">
        <v>49.0</v>
      </c>
      <c r="F12070" s="1" t="str">
        <f>vlookup(E12070,Teams!$A:B,2,false)</f>
        <v>Blair A</v>
      </c>
      <c r="G12070" s="1" t="b">
        <v>1</v>
      </c>
      <c r="H12070" s="1" t="b">
        <v>0</v>
      </c>
      <c r="I12070" s="1">
        <v>7.0</v>
      </c>
      <c r="J12070" s="3" t="str">
        <f>vlookup(I12070,Cats!$A:$B,2,false)</f>
        <v>X</v>
      </c>
    </row>
    <row r="12071">
      <c r="A12071" s="1">
        <v>135138.0</v>
      </c>
      <c r="B12071" s="1">
        <v>429.0</v>
      </c>
      <c r="C12071" s="2" t="s">
        <v>23</v>
      </c>
      <c r="D12071" s="1" t="s">
        <v>640</v>
      </c>
      <c r="E12071" s="1">
        <v>50.0</v>
      </c>
      <c r="F12071" s="1" t="str">
        <f>vlookup(E12071,Teams!$A:B,2,false)</f>
        <v>Blair B</v>
      </c>
      <c r="G12071" s="1" t="b">
        <v>0</v>
      </c>
      <c r="H12071" s="1" t="b">
        <v>0</v>
      </c>
      <c r="I12071" s="1">
        <v>7.0</v>
      </c>
      <c r="J12071" s="3" t="str">
        <f>vlookup(I12071,Cats!$A:$B,2,false)</f>
        <v>X</v>
      </c>
    </row>
    <row r="12072">
      <c r="A12072" s="1">
        <v>135139.0</v>
      </c>
      <c r="B12072" s="1">
        <v>429.0</v>
      </c>
      <c r="C12072" s="2" t="s">
        <v>34</v>
      </c>
      <c r="D12072" s="1" t="s">
        <v>909</v>
      </c>
      <c r="E12072" s="1">
        <v>49.0</v>
      </c>
      <c r="F12072" s="1" t="str">
        <f>vlookup(E12072,Teams!$A:B,2,false)</f>
        <v>Blair A</v>
      </c>
      <c r="G12072" s="1" t="b">
        <v>1</v>
      </c>
      <c r="H12072" s="1" t="b">
        <v>0</v>
      </c>
      <c r="I12072" s="1">
        <v>8.0</v>
      </c>
      <c r="J12072" s="3" t="str">
        <f>vlookup(I12072,Cats!$A:$B,2,false)</f>
        <v>M</v>
      </c>
    </row>
    <row r="12073">
      <c r="A12073" s="1">
        <v>135140.0</v>
      </c>
      <c r="B12073" s="1">
        <v>429.0</v>
      </c>
      <c r="C12073" s="2" t="s">
        <v>59</v>
      </c>
      <c r="D12073" s="1" t="s">
        <v>640</v>
      </c>
      <c r="E12073" s="1">
        <v>50.0</v>
      </c>
      <c r="F12073" s="1" t="str">
        <f>vlookup(E12073,Teams!$A:B,2,false)</f>
        <v>Blair B</v>
      </c>
      <c r="G12073" s="1" t="b">
        <v>0</v>
      </c>
      <c r="H12073" s="1" t="b">
        <v>0</v>
      </c>
      <c r="I12073" s="1">
        <v>8.0</v>
      </c>
      <c r="J12073" s="3" t="str">
        <f>vlookup(I12073,Cats!$A:$B,2,false)</f>
        <v>M</v>
      </c>
    </row>
    <row r="12074">
      <c r="A12074" s="1">
        <v>135141.0</v>
      </c>
      <c r="B12074" s="1">
        <v>429.0</v>
      </c>
      <c r="C12074" s="2" t="s">
        <v>34</v>
      </c>
      <c r="D12074" s="1" t="s">
        <v>235</v>
      </c>
      <c r="E12074" s="1">
        <v>49.0</v>
      </c>
      <c r="F12074" s="1" t="str">
        <f>vlookup(E12074,Teams!$A:B,2,false)</f>
        <v>Blair A</v>
      </c>
      <c r="G12074" s="1" t="b">
        <v>1</v>
      </c>
      <c r="H12074" s="1" t="b">
        <v>0</v>
      </c>
      <c r="I12074" s="1">
        <v>9.0</v>
      </c>
      <c r="J12074" s="3" t="str">
        <f>vlookup(I12074,Cats!$A:$B,2,false)</f>
        <v>C</v>
      </c>
    </row>
    <row r="12075">
      <c r="A12075" s="1">
        <v>135142.0</v>
      </c>
      <c r="B12075" s="1">
        <v>429.0</v>
      </c>
      <c r="C12075" s="2" t="s">
        <v>59</v>
      </c>
      <c r="D12075" s="1" t="s">
        <v>882</v>
      </c>
      <c r="E12075" s="1">
        <v>50.0</v>
      </c>
      <c r="F12075" s="1" t="str">
        <f>vlookup(E12075,Teams!$A:B,2,false)</f>
        <v>Blair B</v>
      </c>
      <c r="G12075" s="1" t="b">
        <v>0</v>
      </c>
      <c r="H12075" s="1" t="b">
        <v>0</v>
      </c>
      <c r="I12075" s="1">
        <v>9.0</v>
      </c>
      <c r="J12075" s="3" t="str">
        <f>vlookup(I12075,Cats!$A:$B,2,false)</f>
        <v>C</v>
      </c>
    </row>
    <row r="12076">
      <c r="A12076" s="1">
        <v>135143.0</v>
      </c>
      <c r="B12076" s="1">
        <v>429.0</v>
      </c>
      <c r="C12076" s="2" t="s">
        <v>34</v>
      </c>
      <c r="D12076" s="1" t="s">
        <v>235</v>
      </c>
      <c r="E12076" s="1">
        <v>49.0</v>
      </c>
      <c r="F12076" s="1" t="str">
        <f>vlookup(E12076,Teams!$A:B,2,false)</f>
        <v>Blair A</v>
      </c>
      <c r="G12076" s="1" t="b">
        <v>1</v>
      </c>
      <c r="H12076" s="1" t="b">
        <v>0</v>
      </c>
      <c r="I12076" s="1">
        <v>10.0</v>
      </c>
      <c r="J12076" s="3" t="str">
        <f>vlookup(I12076,Cats!$A:$B,2,false)</f>
        <v>E</v>
      </c>
    </row>
    <row r="12077">
      <c r="A12077" s="1">
        <v>135144.0</v>
      </c>
      <c r="B12077" s="1">
        <v>429.0</v>
      </c>
      <c r="C12077" s="2" t="s">
        <v>23</v>
      </c>
      <c r="D12077" s="1"/>
      <c r="E12077" s="1">
        <v>50.0</v>
      </c>
      <c r="F12077" s="1" t="str">
        <f>vlookup(E12077,Teams!$A:B,2,false)</f>
        <v>Blair B</v>
      </c>
      <c r="G12077" s="1" t="b">
        <v>0</v>
      </c>
      <c r="H12077" s="1" t="b">
        <v>1</v>
      </c>
      <c r="I12077" s="1">
        <v>10.0</v>
      </c>
      <c r="J12077" s="3" t="str">
        <f>vlookup(I12077,Cats!$A:$B,2,false)</f>
        <v>E</v>
      </c>
    </row>
    <row r="12078">
      <c r="A12078" s="1">
        <v>135145.0</v>
      </c>
      <c r="B12078" s="1">
        <v>429.0</v>
      </c>
      <c r="C12078" s="2" t="s">
        <v>23</v>
      </c>
      <c r="D12078" s="1"/>
      <c r="E12078" s="1">
        <v>49.0</v>
      </c>
      <c r="F12078" s="1" t="str">
        <f>vlookup(E12078,Teams!$A:B,2,false)</f>
        <v>Blair A</v>
      </c>
      <c r="G12078" s="1" t="b">
        <v>1</v>
      </c>
      <c r="H12078" s="1" t="b">
        <v>1</v>
      </c>
      <c r="I12078" s="1">
        <v>11.0</v>
      </c>
      <c r="J12078" s="3" t="str">
        <f>vlookup(I12078,Cats!$A:$B,2,false)</f>
        <v>B</v>
      </c>
    </row>
    <row r="12079">
      <c r="A12079" s="1">
        <v>135146.0</v>
      </c>
      <c r="B12079" s="1">
        <v>429.0</v>
      </c>
      <c r="C12079" s="2" t="s">
        <v>34</v>
      </c>
      <c r="D12079" s="1" t="s">
        <v>659</v>
      </c>
      <c r="E12079" s="1">
        <v>50.0</v>
      </c>
      <c r="F12079" s="1" t="str">
        <f>vlookup(E12079,Teams!$A:B,2,false)</f>
        <v>Blair B</v>
      </c>
      <c r="G12079" s="1" t="b">
        <v>0</v>
      </c>
      <c r="H12079" s="1" t="b">
        <v>0</v>
      </c>
      <c r="I12079" s="1">
        <v>11.0</v>
      </c>
      <c r="J12079" s="3" t="str">
        <f>vlookup(I12079,Cats!$A:$B,2,false)</f>
        <v>B</v>
      </c>
    </row>
    <row r="12080">
      <c r="A12080" s="1">
        <v>135147.0</v>
      </c>
      <c r="B12080" s="1">
        <v>429.0</v>
      </c>
      <c r="C12080" s="2" t="s">
        <v>23</v>
      </c>
      <c r="D12080" s="1" t="s">
        <v>878</v>
      </c>
      <c r="E12080" s="1">
        <v>49.0</v>
      </c>
      <c r="F12080" s="1" t="str">
        <f>vlookup(E12080,Teams!$A:B,2,false)</f>
        <v>Blair A</v>
      </c>
      <c r="G12080" s="1" t="b">
        <v>1</v>
      </c>
      <c r="H12080" s="1" t="b">
        <v>0</v>
      </c>
      <c r="I12080" s="1">
        <v>12.0</v>
      </c>
      <c r="J12080" s="3" t="str">
        <f>vlookup(I12080,Cats!$A:$B,2,false)</f>
        <v>P</v>
      </c>
    </row>
    <row r="12081">
      <c r="A12081" s="1">
        <v>135148.0</v>
      </c>
      <c r="B12081" s="1">
        <v>429.0</v>
      </c>
      <c r="C12081" s="2" t="s">
        <v>23</v>
      </c>
      <c r="D12081" s="1" t="s">
        <v>640</v>
      </c>
      <c r="E12081" s="1">
        <v>50.0</v>
      </c>
      <c r="F12081" s="1" t="str">
        <f>vlookup(E12081,Teams!$A:B,2,false)</f>
        <v>Blair B</v>
      </c>
      <c r="G12081" s="1" t="b">
        <v>0</v>
      </c>
      <c r="H12081" s="1" t="b">
        <v>0</v>
      </c>
      <c r="I12081" s="1">
        <v>12.0</v>
      </c>
      <c r="J12081" s="3" t="str">
        <f>vlookup(I12081,Cats!$A:$B,2,false)</f>
        <v>P</v>
      </c>
    </row>
    <row r="12082">
      <c r="A12082" s="1">
        <v>135149.0</v>
      </c>
      <c r="B12082" s="1">
        <v>429.0</v>
      </c>
      <c r="C12082" s="2" t="s">
        <v>59</v>
      </c>
      <c r="D12082" s="1" t="s">
        <v>235</v>
      </c>
      <c r="E12082" s="1">
        <v>49.0</v>
      </c>
      <c r="F12082" s="1" t="str">
        <f>vlookup(E12082,Teams!$A:B,2,false)</f>
        <v>Blair A</v>
      </c>
      <c r="G12082" s="1" t="b">
        <v>1</v>
      </c>
      <c r="H12082" s="1" t="b">
        <v>0</v>
      </c>
      <c r="I12082" s="1">
        <v>13.0</v>
      </c>
      <c r="J12082" s="3" t="str">
        <f>vlookup(I12082,Cats!$A:$B,2,false)</f>
        <v>X</v>
      </c>
    </row>
    <row r="12083">
      <c r="A12083" s="1">
        <v>135150.0</v>
      </c>
      <c r="B12083" s="1">
        <v>429.0</v>
      </c>
      <c r="C12083" s="2" t="s">
        <v>34</v>
      </c>
      <c r="D12083" s="1" t="s">
        <v>659</v>
      </c>
      <c r="E12083" s="1">
        <v>50.0</v>
      </c>
      <c r="F12083" s="1" t="str">
        <f>vlookup(E12083,Teams!$A:B,2,false)</f>
        <v>Blair B</v>
      </c>
      <c r="G12083" s="1" t="b">
        <v>0</v>
      </c>
      <c r="H12083" s="1" t="b">
        <v>0</v>
      </c>
      <c r="I12083" s="1">
        <v>13.0</v>
      </c>
      <c r="J12083" s="3" t="str">
        <f>vlookup(I12083,Cats!$A:$B,2,false)</f>
        <v>X</v>
      </c>
    </row>
    <row r="12084">
      <c r="A12084" s="1">
        <v>135151.0</v>
      </c>
      <c r="B12084" s="1">
        <v>429.0</v>
      </c>
      <c r="C12084" s="2" t="s">
        <v>34</v>
      </c>
      <c r="D12084" s="1" t="s">
        <v>1093</v>
      </c>
      <c r="E12084" s="1">
        <v>49.0</v>
      </c>
      <c r="F12084" s="1" t="str">
        <f>vlookup(E12084,Teams!$A:B,2,false)</f>
        <v>Blair A</v>
      </c>
      <c r="G12084" s="1" t="b">
        <v>1</v>
      </c>
      <c r="H12084" s="1" t="b">
        <v>0</v>
      </c>
      <c r="I12084" s="1">
        <v>14.0</v>
      </c>
      <c r="J12084" s="3" t="str">
        <f>vlookup(I12084,Cats!$A:$B,2,false)</f>
        <v>M</v>
      </c>
    </row>
    <row r="12085">
      <c r="A12085" s="1">
        <v>135152.0</v>
      </c>
      <c r="B12085" s="1">
        <v>429.0</v>
      </c>
      <c r="C12085" s="2" t="s">
        <v>23</v>
      </c>
      <c r="D12085" s="1" t="s">
        <v>931</v>
      </c>
      <c r="E12085" s="1">
        <v>50.0</v>
      </c>
      <c r="F12085" s="1" t="str">
        <f>vlookup(E12085,Teams!$A:B,2,false)</f>
        <v>Blair B</v>
      </c>
      <c r="G12085" s="1" t="b">
        <v>0</v>
      </c>
      <c r="H12085" s="1" t="b">
        <v>0</v>
      </c>
      <c r="I12085" s="1">
        <v>14.0</v>
      </c>
      <c r="J12085" s="3" t="str">
        <f>vlookup(I12085,Cats!$A:$B,2,false)</f>
        <v>M</v>
      </c>
    </row>
    <row r="12086">
      <c r="A12086" s="1">
        <v>135153.0</v>
      </c>
      <c r="B12086" s="1">
        <v>429.0</v>
      </c>
      <c r="C12086" s="2" t="s">
        <v>34</v>
      </c>
      <c r="D12086" s="1" t="s">
        <v>235</v>
      </c>
      <c r="E12086" s="1">
        <v>49.0</v>
      </c>
      <c r="F12086" s="1" t="str">
        <f>vlookup(E12086,Teams!$A:B,2,false)</f>
        <v>Blair A</v>
      </c>
      <c r="G12086" s="1" t="b">
        <v>1</v>
      </c>
      <c r="H12086" s="1" t="b">
        <v>0</v>
      </c>
      <c r="I12086" s="1">
        <v>15.0</v>
      </c>
      <c r="J12086" s="3" t="str">
        <f>vlookup(I12086,Cats!$A:$B,2,false)</f>
        <v>C</v>
      </c>
    </row>
    <row r="12087">
      <c r="A12087" s="1">
        <v>135154.0</v>
      </c>
      <c r="B12087" s="1">
        <v>429.0</v>
      </c>
      <c r="C12087" s="2" t="s">
        <v>23</v>
      </c>
      <c r="D12087" s="1"/>
      <c r="E12087" s="1">
        <v>50.0</v>
      </c>
      <c r="F12087" s="1" t="str">
        <f>vlookup(E12087,Teams!$A:B,2,false)</f>
        <v>Blair B</v>
      </c>
      <c r="G12087" s="1" t="b">
        <v>0</v>
      </c>
      <c r="H12087" s="1" t="b">
        <v>1</v>
      </c>
      <c r="I12087" s="1">
        <v>15.0</v>
      </c>
      <c r="J12087" s="3" t="str">
        <f>vlookup(I12087,Cats!$A:$B,2,false)</f>
        <v>C</v>
      </c>
    </row>
    <row r="12088">
      <c r="A12088" s="1">
        <v>135155.0</v>
      </c>
      <c r="B12088" s="1">
        <v>429.0</v>
      </c>
      <c r="C12088" s="2" t="s">
        <v>23</v>
      </c>
      <c r="D12088" s="1"/>
      <c r="E12088" s="1">
        <v>49.0</v>
      </c>
      <c r="F12088" s="1" t="str">
        <f>vlookup(E12088,Teams!$A:B,2,false)</f>
        <v>Blair A</v>
      </c>
      <c r="G12088" s="1" t="b">
        <v>1</v>
      </c>
      <c r="H12088" s="1" t="b">
        <v>1</v>
      </c>
      <c r="I12088" s="1">
        <v>16.0</v>
      </c>
      <c r="J12088" s="3" t="str">
        <f>vlookup(I12088,Cats!$A:$B,2,false)</f>
        <v>E</v>
      </c>
    </row>
    <row r="12089">
      <c r="A12089" s="1">
        <v>135156.0</v>
      </c>
      <c r="B12089" s="1">
        <v>429.0</v>
      </c>
      <c r="C12089" s="2" t="s">
        <v>34</v>
      </c>
      <c r="D12089" s="1" t="s">
        <v>931</v>
      </c>
      <c r="E12089" s="1">
        <v>50.0</v>
      </c>
      <c r="F12089" s="1" t="str">
        <f>vlookup(E12089,Teams!$A:B,2,false)</f>
        <v>Blair B</v>
      </c>
      <c r="G12089" s="1" t="b">
        <v>0</v>
      </c>
      <c r="H12089" s="1" t="b">
        <v>0</v>
      </c>
      <c r="I12089" s="1">
        <v>16.0</v>
      </c>
      <c r="J12089" s="3" t="str">
        <f>vlookup(I12089,Cats!$A:$B,2,false)</f>
        <v>E</v>
      </c>
    </row>
    <row r="12090">
      <c r="A12090" s="1">
        <v>135157.0</v>
      </c>
      <c r="B12090" s="1">
        <v>429.0</v>
      </c>
      <c r="C12090" s="2" t="s">
        <v>23</v>
      </c>
      <c r="D12090" s="1" t="s">
        <v>235</v>
      </c>
      <c r="E12090" s="1">
        <v>49.0</v>
      </c>
      <c r="F12090" s="1" t="str">
        <f>vlookup(E12090,Teams!$A:B,2,false)</f>
        <v>Blair A</v>
      </c>
      <c r="G12090" s="1" t="b">
        <v>1</v>
      </c>
      <c r="H12090" s="1" t="b">
        <v>0</v>
      </c>
      <c r="I12090" s="1">
        <v>17.0</v>
      </c>
      <c r="J12090" s="3" t="str">
        <f>vlookup(I12090,Cats!$A:$B,2,false)</f>
        <v>B</v>
      </c>
    </row>
    <row r="12091">
      <c r="A12091" s="1">
        <v>135158.0</v>
      </c>
      <c r="B12091" s="1">
        <v>429.0</v>
      </c>
      <c r="C12091" s="2" t="s">
        <v>78</v>
      </c>
      <c r="D12091" s="1" t="s">
        <v>659</v>
      </c>
      <c r="E12091" s="1">
        <v>50.0</v>
      </c>
      <c r="F12091" s="1" t="str">
        <f>vlookup(E12091,Teams!$A:B,2,false)</f>
        <v>Blair B</v>
      </c>
      <c r="G12091" s="1" t="b">
        <v>0</v>
      </c>
      <c r="H12091" s="1" t="b">
        <v>0</v>
      </c>
      <c r="I12091" s="1">
        <v>17.0</v>
      </c>
      <c r="J12091" s="3" t="str">
        <f>vlookup(I12091,Cats!$A:$B,2,false)</f>
        <v>B</v>
      </c>
    </row>
    <row r="12092">
      <c r="A12092" s="1">
        <v>135159.0</v>
      </c>
      <c r="B12092" s="1">
        <v>429.0</v>
      </c>
      <c r="C12092" s="2" t="s">
        <v>23</v>
      </c>
      <c r="D12092" s="1" t="s">
        <v>824</v>
      </c>
      <c r="E12092" s="1">
        <v>49.0</v>
      </c>
      <c r="F12092" s="1" t="str">
        <f>vlookup(E12092,Teams!$A:B,2,false)</f>
        <v>Blair A</v>
      </c>
      <c r="G12092" s="1" t="b">
        <v>1</v>
      </c>
      <c r="H12092" s="1" t="b">
        <v>0</v>
      </c>
      <c r="I12092" s="1">
        <v>18.0</v>
      </c>
      <c r="J12092" s="3" t="str">
        <f>vlookup(I12092,Cats!$A:$B,2,false)</f>
        <v>P</v>
      </c>
    </row>
    <row r="12093">
      <c r="A12093" s="1">
        <v>135160.0</v>
      </c>
      <c r="B12093" s="1">
        <v>429.0</v>
      </c>
      <c r="C12093" s="2" t="s">
        <v>23</v>
      </c>
      <c r="D12093" s="1" t="s">
        <v>640</v>
      </c>
      <c r="E12093" s="1">
        <v>50.0</v>
      </c>
      <c r="F12093" s="1" t="str">
        <f>vlookup(E12093,Teams!$A:B,2,false)</f>
        <v>Blair B</v>
      </c>
      <c r="G12093" s="1" t="b">
        <v>0</v>
      </c>
      <c r="H12093" s="1" t="b">
        <v>0</v>
      </c>
      <c r="I12093" s="1">
        <v>18.0</v>
      </c>
      <c r="J12093" s="3" t="str">
        <f>vlookup(I12093,Cats!$A:$B,2,false)</f>
        <v>P</v>
      </c>
    </row>
    <row r="12094">
      <c r="A12094" s="1">
        <v>135161.0</v>
      </c>
      <c r="B12094" s="1">
        <v>429.0</v>
      </c>
      <c r="C12094" s="2" t="s">
        <v>78</v>
      </c>
      <c r="D12094" s="1" t="s">
        <v>235</v>
      </c>
      <c r="E12094" s="1">
        <v>49.0</v>
      </c>
      <c r="F12094" s="1" t="str">
        <f>vlookup(E12094,Teams!$A:B,2,false)</f>
        <v>Blair A</v>
      </c>
      <c r="G12094" s="1" t="b">
        <v>1</v>
      </c>
      <c r="H12094" s="1" t="b">
        <v>0</v>
      </c>
      <c r="I12094" s="1">
        <v>19.0</v>
      </c>
      <c r="J12094" s="3" t="str">
        <f>vlookup(I12094,Cats!$A:$B,2,false)</f>
        <v>X</v>
      </c>
    </row>
    <row r="12095">
      <c r="A12095" s="1">
        <v>135162.0</v>
      </c>
      <c r="B12095" s="1">
        <v>429.0</v>
      </c>
      <c r="C12095" s="2" t="s">
        <v>23</v>
      </c>
      <c r="D12095" s="1"/>
      <c r="E12095" s="1">
        <v>50.0</v>
      </c>
      <c r="F12095" s="1" t="str">
        <f>vlookup(E12095,Teams!$A:B,2,false)</f>
        <v>Blair B</v>
      </c>
      <c r="G12095" s="1" t="b">
        <v>0</v>
      </c>
      <c r="H12095" s="1" t="b">
        <v>1</v>
      </c>
      <c r="I12095" s="1">
        <v>19.0</v>
      </c>
      <c r="J12095" s="3" t="str">
        <f>vlookup(I12095,Cats!$A:$B,2,false)</f>
        <v>X</v>
      </c>
    </row>
    <row r="12096">
      <c r="A12096" s="1">
        <v>135163.0</v>
      </c>
      <c r="B12096" s="1">
        <v>429.0</v>
      </c>
      <c r="C12096" s="2" t="s">
        <v>23</v>
      </c>
      <c r="D12096" s="1"/>
      <c r="E12096" s="1">
        <v>49.0</v>
      </c>
      <c r="F12096" s="1" t="str">
        <f>vlookup(E12096,Teams!$A:B,2,false)</f>
        <v>Blair A</v>
      </c>
      <c r="G12096" s="1" t="b">
        <v>1</v>
      </c>
      <c r="H12096" s="1" t="b">
        <v>1</v>
      </c>
      <c r="I12096" s="1">
        <v>20.0</v>
      </c>
      <c r="J12096" s="3" t="str">
        <f>vlookup(I12096,Cats!$A:$B,2,false)</f>
        <v>M</v>
      </c>
    </row>
    <row r="12097">
      <c r="A12097" s="1">
        <v>135164.0</v>
      </c>
      <c r="B12097" s="1">
        <v>429.0</v>
      </c>
      <c r="C12097" s="2" t="s">
        <v>34</v>
      </c>
      <c r="D12097" s="1" t="s">
        <v>640</v>
      </c>
      <c r="E12097" s="1">
        <v>50.0</v>
      </c>
      <c r="F12097" s="1" t="str">
        <f>vlookup(E12097,Teams!$A:B,2,false)</f>
        <v>Blair B</v>
      </c>
      <c r="G12097" s="1" t="b">
        <v>0</v>
      </c>
      <c r="H12097" s="1" t="b">
        <v>0</v>
      </c>
      <c r="I12097" s="1">
        <v>20.0</v>
      </c>
      <c r="J12097" s="3" t="str">
        <f>vlookup(I12097,Cats!$A:$B,2,false)</f>
        <v>M</v>
      </c>
    </row>
    <row r="12098">
      <c r="A12098" s="1">
        <v>135165.0</v>
      </c>
      <c r="B12098" s="1">
        <v>429.0</v>
      </c>
      <c r="C12098" s="2" t="s">
        <v>78</v>
      </c>
      <c r="D12098" s="1" t="s">
        <v>235</v>
      </c>
      <c r="E12098" s="1">
        <v>49.0</v>
      </c>
      <c r="F12098" s="1" t="str">
        <f>vlookup(E12098,Teams!$A:B,2,false)</f>
        <v>Blair A</v>
      </c>
      <c r="G12098" s="1" t="b">
        <v>1</v>
      </c>
      <c r="H12098" s="1" t="b">
        <v>0</v>
      </c>
      <c r="I12098" s="1">
        <v>21.0</v>
      </c>
      <c r="J12098" s="3" t="str">
        <f>vlookup(I12098,Cats!$A:$B,2,false)</f>
        <v>C</v>
      </c>
    </row>
    <row r="12099">
      <c r="A12099" s="1">
        <v>135166.0</v>
      </c>
      <c r="B12099" s="1">
        <v>429.0</v>
      </c>
      <c r="C12099" s="2" t="s">
        <v>23</v>
      </c>
      <c r="D12099" s="1" t="s">
        <v>882</v>
      </c>
      <c r="E12099" s="1">
        <v>50.0</v>
      </c>
      <c r="F12099" s="1" t="str">
        <f>vlookup(E12099,Teams!$A:B,2,false)</f>
        <v>Blair B</v>
      </c>
      <c r="G12099" s="1" t="b">
        <v>0</v>
      </c>
      <c r="H12099" s="1" t="b">
        <v>0</v>
      </c>
      <c r="I12099" s="1">
        <v>21.0</v>
      </c>
      <c r="J12099" s="3" t="str">
        <f>vlookup(I12099,Cats!$A:$B,2,false)</f>
        <v>C</v>
      </c>
    </row>
    <row r="12100">
      <c r="A12100" s="1">
        <v>135167.0</v>
      </c>
      <c r="B12100" s="1">
        <v>429.0</v>
      </c>
      <c r="C12100" s="2" t="s">
        <v>34</v>
      </c>
      <c r="D12100" s="1" t="s">
        <v>824</v>
      </c>
      <c r="E12100" s="1">
        <v>49.0</v>
      </c>
      <c r="F12100" s="1" t="str">
        <f>vlookup(E12100,Teams!$A:B,2,false)</f>
        <v>Blair A</v>
      </c>
      <c r="G12100" s="1" t="b">
        <v>1</v>
      </c>
      <c r="H12100" s="1" t="b">
        <v>0</v>
      </c>
      <c r="I12100" s="1">
        <v>22.0</v>
      </c>
      <c r="J12100" s="3" t="str">
        <f>vlookup(I12100,Cats!$A:$B,2,false)</f>
        <v>E</v>
      </c>
    </row>
    <row r="12101">
      <c r="A12101" s="1">
        <v>135168.0</v>
      </c>
      <c r="B12101" s="1">
        <v>429.0</v>
      </c>
      <c r="C12101" s="2" t="s">
        <v>23</v>
      </c>
      <c r="D12101" s="1"/>
      <c r="E12101" s="1">
        <v>50.0</v>
      </c>
      <c r="F12101" s="1" t="str">
        <f>vlookup(E12101,Teams!$A:B,2,false)</f>
        <v>Blair B</v>
      </c>
      <c r="G12101" s="1" t="b">
        <v>0</v>
      </c>
      <c r="H12101" s="1" t="b">
        <v>1</v>
      </c>
      <c r="I12101" s="1">
        <v>22.0</v>
      </c>
      <c r="J12101" s="3" t="str">
        <f>vlookup(I12101,Cats!$A:$B,2,false)</f>
        <v>E</v>
      </c>
    </row>
    <row r="12102">
      <c r="A12102" s="1">
        <v>135169.0</v>
      </c>
      <c r="B12102" s="1">
        <v>429.0</v>
      </c>
      <c r="C12102" s="2" t="s">
        <v>23</v>
      </c>
      <c r="D12102" s="1" t="s">
        <v>235</v>
      </c>
      <c r="E12102" s="1">
        <v>49.0</v>
      </c>
      <c r="F12102" s="1" t="str">
        <f>vlookup(E12102,Teams!$A:B,2,false)</f>
        <v>Blair A</v>
      </c>
      <c r="G12102" s="1" t="b">
        <v>1</v>
      </c>
      <c r="H12102" s="1" t="b">
        <v>0</v>
      </c>
      <c r="I12102" s="1">
        <v>23.0</v>
      </c>
      <c r="J12102" s="3" t="str">
        <f>vlookup(I12102,Cats!$A:$B,2,false)</f>
        <v>B</v>
      </c>
    </row>
    <row r="12103">
      <c r="A12103" s="1">
        <v>135170.0</v>
      </c>
      <c r="B12103" s="1">
        <v>429.0</v>
      </c>
      <c r="C12103" s="2" t="s">
        <v>34</v>
      </c>
      <c r="D12103" s="1" t="s">
        <v>659</v>
      </c>
      <c r="E12103" s="1">
        <v>50.0</v>
      </c>
      <c r="F12103" s="1" t="str">
        <f>vlookup(E12103,Teams!$A:B,2,false)</f>
        <v>Blair B</v>
      </c>
      <c r="G12103" s="1" t="b">
        <v>0</v>
      </c>
      <c r="H12103" s="1" t="b">
        <v>0</v>
      </c>
      <c r="I12103" s="1">
        <v>23.0</v>
      </c>
      <c r="J12103" s="3" t="str">
        <f>vlookup(I12103,Cats!$A:$B,2,false)</f>
        <v>B</v>
      </c>
    </row>
    <row r="12104">
      <c r="A12104" s="1">
        <v>135171.0</v>
      </c>
      <c r="B12104" s="1">
        <v>429.0</v>
      </c>
      <c r="C12104" s="2" t="s">
        <v>34</v>
      </c>
      <c r="D12104" s="1" t="s">
        <v>878</v>
      </c>
      <c r="E12104" s="1">
        <v>49.0</v>
      </c>
      <c r="F12104" s="1" t="str">
        <f>vlookup(E12104,Teams!$A:B,2,false)</f>
        <v>Blair A</v>
      </c>
      <c r="G12104" s="1" t="b">
        <v>1</v>
      </c>
      <c r="H12104" s="1" t="b">
        <v>0</v>
      </c>
      <c r="I12104" s="1">
        <v>24.0</v>
      </c>
      <c r="J12104" s="3" t="str">
        <f>vlookup(I12104,Cats!$A:$B,2,false)</f>
        <v>P</v>
      </c>
    </row>
    <row r="12105">
      <c r="A12105" s="1">
        <v>135172.0</v>
      </c>
      <c r="B12105" s="1">
        <v>429.0</v>
      </c>
      <c r="C12105" s="2" t="s">
        <v>59</v>
      </c>
      <c r="D12105" s="1" t="s">
        <v>640</v>
      </c>
      <c r="E12105" s="1">
        <v>50.0</v>
      </c>
      <c r="F12105" s="1" t="str">
        <f>vlookup(E12105,Teams!$A:B,2,false)</f>
        <v>Blair B</v>
      </c>
      <c r="G12105" s="1" t="b">
        <v>0</v>
      </c>
      <c r="H12105" s="1" t="b">
        <v>0</v>
      </c>
      <c r="I12105" s="1">
        <v>24.0</v>
      </c>
      <c r="J12105" s="3" t="str">
        <f>vlookup(I12105,Cats!$A:$B,2,false)</f>
        <v>P</v>
      </c>
    </row>
    <row r="12106">
      <c r="A12106" s="1">
        <v>135173.0</v>
      </c>
      <c r="B12106" s="1">
        <v>430.0</v>
      </c>
      <c r="C12106" s="2" t="s">
        <v>23</v>
      </c>
      <c r="D12106" s="1" t="s">
        <v>994</v>
      </c>
      <c r="E12106" s="1">
        <v>61.0</v>
      </c>
      <c r="F12106" s="1" t="str">
        <f>vlookup(E12106,Teams!$A:B,2,false)</f>
        <v>Buchholz B</v>
      </c>
      <c r="G12106" s="1" t="b">
        <v>1</v>
      </c>
      <c r="H12106" s="1" t="b">
        <v>0</v>
      </c>
      <c r="I12106" s="1">
        <v>1.0</v>
      </c>
      <c r="J12106" s="3" t="str">
        <f>vlookup(I12106,Cats!$A:$B,2,false)</f>
        <v>X</v>
      </c>
    </row>
    <row r="12107">
      <c r="A12107" s="1">
        <v>135174.0</v>
      </c>
      <c r="B12107" s="1">
        <v>430.0</v>
      </c>
      <c r="C12107" s="2" t="s">
        <v>23</v>
      </c>
      <c r="D12107" s="1" t="s">
        <v>353</v>
      </c>
      <c r="E12107" s="1">
        <v>116.0</v>
      </c>
      <c r="F12107" s="1" t="str">
        <f>vlookup(E12107,Teams!$A:B,2,false)</f>
        <v>Westminster</v>
      </c>
      <c r="G12107" s="1" t="b">
        <v>0</v>
      </c>
      <c r="H12107" s="1" t="b">
        <v>0</v>
      </c>
      <c r="I12107" s="1">
        <v>1.0</v>
      </c>
      <c r="J12107" s="3" t="str">
        <f>vlookup(I12107,Cats!$A:$B,2,false)</f>
        <v>X</v>
      </c>
    </row>
    <row r="12108">
      <c r="A12108" s="1">
        <v>135175.0</v>
      </c>
      <c r="B12108" s="1">
        <v>430.0</v>
      </c>
      <c r="C12108" s="2" t="s">
        <v>23</v>
      </c>
      <c r="D12108" s="1"/>
      <c r="E12108" s="1">
        <v>61.0</v>
      </c>
      <c r="F12108" s="1" t="str">
        <f>vlookup(E12108,Teams!$A:B,2,false)</f>
        <v>Buchholz B</v>
      </c>
      <c r="G12108" s="1" t="b">
        <v>1</v>
      </c>
      <c r="H12108" s="1" t="b">
        <v>1</v>
      </c>
      <c r="I12108" s="1">
        <v>2.0</v>
      </c>
      <c r="J12108" s="3" t="str">
        <f>vlookup(I12108,Cats!$A:$B,2,false)</f>
        <v>M</v>
      </c>
    </row>
    <row r="12109">
      <c r="A12109" s="1">
        <v>135176.0</v>
      </c>
      <c r="B12109" s="1">
        <v>430.0</v>
      </c>
      <c r="C12109" s="2" t="s">
        <v>34</v>
      </c>
      <c r="D12109" s="1" t="s">
        <v>753</v>
      </c>
      <c r="E12109" s="1">
        <v>116.0</v>
      </c>
      <c r="F12109" s="1" t="str">
        <f>vlookup(E12109,Teams!$A:B,2,false)</f>
        <v>Westminster</v>
      </c>
      <c r="G12109" s="1" t="b">
        <v>0</v>
      </c>
      <c r="H12109" s="1" t="b">
        <v>0</v>
      </c>
      <c r="I12109" s="1">
        <v>2.0</v>
      </c>
      <c r="J12109" s="3" t="str">
        <f>vlookup(I12109,Cats!$A:$B,2,false)</f>
        <v>M</v>
      </c>
    </row>
    <row r="12110">
      <c r="A12110" s="1">
        <v>135177.0</v>
      </c>
      <c r="B12110" s="1">
        <v>430.0</v>
      </c>
      <c r="C12110" s="2" t="s">
        <v>23</v>
      </c>
      <c r="D12110" s="1" t="s">
        <v>542</v>
      </c>
      <c r="E12110" s="1">
        <v>61.0</v>
      </c>
      <c r="F12110" s="1" t="str">
        <f>vlookup(E12110,Teams!$A:B,2,false)</f>
        <v>Buchholz B</v>
      </c>
      <c r="G12110" s="1" t="b">
        <v>1</v>
      </c>
      <c r="H12110" s="1" t="b">
        <v>0</v>
      </c>
      <c r="I12110" s="1">
        <v>3.0</v>
      </c>
      <c r="J12110" s="3" t="str">
        <f>vlookup(I12110,Cats!$A:$B,2,false)</f>
        <v>C</v>
      </c>
    </row>
    <row r="12111">
      <c r="A12111" s="1">
        <v>135178.0</v>
      </c>
      <c r="B12111" s="1">
        <v>430.0</v>
      </c>
      <c r="C12111" s="2" t="s">
        <v>23</v>
      </c>
      <c r="D12111" s="1" t="s">
        <v>647</v>
      </c>
      <c r="E12111" s="1">
        <v>116.0</v>
      </c>
      <c r="F12111" s="1" t="str">
        <f>vlookup(E12111,Teams!$A:B,2,false)</f>
        <v>Westminster</v>
      </c>
      <c r="G12111" s="1" t="b">
        <v>0</v>
      </c>
      <c r="H12111" s="1" t="b">
        <v>0</v>
      </c>
      <c r="I12111" s="1">
        <v>3.0</v>
      </c>
      <c r="J12111" s="3" t="str">
        <f>vlookup(I12111,Cats!$A:$B,2,false)</f>
        <v>C</v>
      </c>
    </row>
    <row r="12112">
      <c r="A12112" s="1">
        <v>135179.0</v>
      </c>
      <c r="B12112" s="1">
        <v>430.0</v>
      </c>
      <c r="C12112" s="2" t="s">
        <v>78</v>
      </c>
      <c r="D12112" s="1" t="s">
        <v>537</v>
      </c>
      <c r="E12112" s="1">
        <v>61.0</v>
      </c>
      <c r="F12112" s="1" t="str">
        <f>vlookup(E12112,Teams!$A:B,2,false)</f>
        <v>Buchholz B</v>
      </c>
      <c r="G12112" s="1" t="b">
        <v>1</v>
      </c>
      <c r="H12112" s="1" t="b">
        <v>0</v>
      </c>
      <c r="I12112" s="1">
        <v>4.0</v>
      </c>
      <c r="J12112" s="3" t="str">
        <f>vlookup(I12112,Cats!$A:$B,2,false)</f>
        <v>E</v>
      </c>
    </row>
    <row r="12113">
      <c r="A12113" s="1">
        <v>135180.0</v>
      </c>
      <c r="B12113" s="1">
        <v>430.0</v>
      </c>
      <c r="C12113" s="2" t="s">
        <v>59</v>
      </c>
      <c r="D12113" s="1" t="s">
        <v>353</v>
      </c>
      <c r="E12113" s="1">
        <v>116.0</v>
      </c>
      <c r="F12113" s="1" t="str">
        <f>vlookup(E12113,Teams!$A:B,2,false)</f>
        <v>Westminster</v>
      </c>
      <c r="G12113" s="1" t="b">
        <v>0</v>
      </c>
      <c r="H12113" s="1" t="b">
        <v>0</v>
      </c>
      <c r="I12113" s="1">
        <v>4.0</v>
      </c>
      <c r="J12113" s="3" t="str">
        <f>vlookup(I12113,Cats!$A:$B,2,false)</f>
        <v>E</v>
      </c>
    </row>
    <row r="12114">
      <c r="A12114" s="1">
        <v>135181.0</v>
      </c>
      <c r="B12114" s="1">
        <v>430.0</v>
      </c>
      <c r="C12114" s="2" t="s">
        <v>23</v>
      </c>
      <c r="D12114" s="1"/>
      <c r="E12114" s="1">
        <v>61.0</v>
      </c>
      <c r="F12114" s="1" t="str">
        <f>vlookup(E12114,Teams!$A:B,2,false)</f>
        <v>Buchholz B</v>
      </c>
      <c r="G12114" s="1" t="b">
        <v>1</v>
      </c>
      <c r="H12114" s="1" t="b">
        <v>1</v>
      </c>
      <c r="I12114" s="1">
        <v>5.0</v>
      </c>
      <c r="J12114" s="3" t="str">
        <f>vlookup(I12114,Cats!$A:$B,2,false)</f>
        <v>B</v>
      </c>
    </row>
    <row r="12115">
      <c r="A12115" s="1">
        <v>135182.0</v>
      </c>
      <c r="B12115" s="1">
        <v>430.0</v>
      </c>
      <c r="C12115" s="2" t="s">
        <v>34</v>
      </c>
      <c r="D12115" s="1" t="s">
        <v>353</v>
      </c>
      <c r="E12115" s="1">
        <v>116.0</v>
      </c>
      <c r="F12115" s="1" t="str">
        <f>vlookup(E12115,Teams!$A:B,2,false)</f>
        <v>Westminster</v>
      </c>
      <c r="G12115" s="1" t="b">
        <v>0</v>
      </c>
      <c r="H12115" s="1" t="b">
        <v>0</v>
      </c>
      <c r="I12115" s="1">
        <v>5.0</v>
      </c>
      <c r="J12115" s="3" t="str">
        <f>vlookup(I12115,Cats!$A:$B,2,false)</f>
        <v>B</v>
      </c>
    </row>
    <row r="12116">
      <c r="A12116" s="1">
        <v>135183.0</v>
      </c>
      <c r="B12116" s="1">
        <v>430.0</v>
      </c>
      <c r="C12116" s="2" t="s">
        <v>23</v>
      </c>
      <c r="D12116" s="1"/>
      <c r="E12116" s="1">
        <v>61.0</v>
      </c>
      <c r="F12116" s="1" t="str">
        <f>vlookup(E12116,Teams!$A:B,2,false)</f>
        <v>Buchholz B</v>
      </c>
      <c r="G12116" s="1" t="b">
        <v>1</v>
      </c>
      <c r="H12116" s="1" t="b">
        <v>1</v>
      </c>
      <c r="I12116" s="1">
        <v>6.0</v>
      </c>
      <c r="J12116" s="3" t="str">
        <f>vlookup(I12116,Cats!$A:$B,2,false)</f>
        <v>P</v>
      </c>
    </row>
    <row r="12117">
      <c r="A12117" s="1">
        <v>135184.0</v>
      </c>
      <c r="B12117" s="1">
        <v>430.0</v>
      </c>
      <c r="C12117" s="2" t="s">
        <v>34</v>
      </c>
      <c r="D12117" s="1" t="s">
        <v>906</v>
      </c>
      <c r="E12117" s="1">
        <v>116.0</v>
      </c>
      <c r="F12117" s="1" t="str">
        <f>vlookup(E12117,Teams!$A:B,2,false)</f>
        <v>Westminster</v>
      </c>
      <c r="G12117" s="1" t="b">
        <v>0</v>
      </c>
      <c r="H12117" s="1" t="b">
        <v>0</v>
      </c>
      <c r="I12117" s="1">
        <v>6.0</v>
      </c>
      <c r="J12117" s="3" t="str">
        <f>vlookup(I12117,Cats!$A:$B,2,false)</f>
        <v>P</v>
      </c>
    </row>
    <row r="12118">
      <c r="A12118" s="1">
        <v>135185.0</v>
      </c>
      <c r="B12118" s="1">
        <v>430.0</v>
      </c>
      <c r="C12118" s="2" t="s">
        <v>23</v>
      </c>
      <c r="D12118" s="1"/>
      <c r="E12118" s="1">
        <v>61.0</v>
      </c>
      <c r="F12118" s="1" t="str">
        <f>vlookup(E12118,Teams!$A:B,2,false)</f>
        <v>Buchholz B</v>
      </c>
      <c r="G12118" s="1" t="b">
        <v>1</v>
      </c>
      <c r="H12118" s="1" t="b">
        <v>1</v>
      </c>
      <c r="I12118" s="1">
        <v>7.0</v>
      </c>
      <c r="J12118" s="3" t="str">
        <f>vlookup(I12118,Cats!$A:$B,2,false)</f>
        <v>X</v>
      </c>
    </row>
    <row r="12119">
      <c r="A12119" s="1">
        <v>135186.0</v>
      </c>
      <c r="B12119" s="1">
        <v>430.0</v>
      </c>
      <c r="C12119" s="2" t="s">
        <v>34</v>
      </c>
      <c r="D12119" s="1" t="s">
        <v>753</v>
      </c>
      <c r="E12119" s="1">
        <v>116.0</v>
      </c>
      <c r="F12119" s="1" t="str">
        <f>vlookup(E12119,Teams!$A:B,2,false)</f>
        <v>Westminster</v>
      </c>
      <c r="G12119" s="1" t="b">
        <v>0</v>
      </c>
      <c r="H12119" s="1" t="b">
        <v>0</v>
      </c>
      <c r="I12119" s="1">
        <v>7.0</v>
      </c>
      <c r="J12119" s="3" t="str">
        <f>vlookup(I12119,Cats!$A:$B,2,false)</f>
        <v>X</v>
      </c>
    </row>
    <row r="12120">
      <c r="A12120" s="1">
        <v>135187.0</v>
      </c>
      <c r="B12120" s="1">
        <v>430.0</v>
      </c>
      <c r="C12120" s="2" t="s">
        <v>34</v>
      </c>
      <c r="D12120" s="1" t="s">
        <v>542</v>
      </c>
      <c r="E12120" s="1">
        <v>61.0</v>
      </c>
      <c r="F12120" s="1" t="str">
        <f>vlookup(E12120,Teams!$A:B,2,false)</f>
        <v>Buchholz B</v>
      </c>
      <c r="G12120" s="1" t="b">
        <v>1</v>
      </c>
      <c r="H12120" s="1" t="b">
        <v>0</v>
      </c>
      <c r="I12120" s="1">
        <v>8.0</v>
      </c>
      <c r="J12120" s="3" t="str">
        <f>vlookup(I12120,Cats!$A:$B,2,false)</f>
        <v>M</v>
      </c>
    </row>
    <row r="12121">
      <c r="A12121" s="1">
        <v>135188.0</v>
      </c>
      <c r="B12121" s="1">
        <v>430.0</v>
      </c>
      <c r="C12121" s="2" t="s">
        <v>23</v>
      </c>
      <c r="D12121" s="1"/>
      <c r="E12121" s="1">
        <v>116.0</v>
      </c>
      <c r="F12121" s="1" t="str">
        <f>vlookup(E12121,Teams!$A:B,2,false)</f>
        <v>Westminster</v>
      </c>
      <c r="G12121" s="1" t="b">
        <v>0</v>
      </c>
      <c r="H12121" s="1" t="b">
        <v>1</v>
      </c>
      <c r="I12121" s="1">
        <v>8.0</v>
      </c>
      <c r="J12121" s="3" t="str">
        <f>vlookup(I12121,Cats!$A:$B,2,false)</f>
        <v>M</v>
      </c>
    </row>
    <row r="12122">
      <c r="A12122" s="1">
        <v>135189.0</v>
      </c>
      <c r="B12122" s="1">
        <v>430.0</v>
      </c>
      <c r="C12122" s="2" t="s">
        <v>59</v>
      </c>
      <c r="D12122" s="1" t="s">
        <v>542</v>
      </c>
      <c r="E12122" s="1">
        <v>61.0</v>
      </c>
      <c r="F12122" s="1" t="str">
        <f>vlookup(E12122,Teams!$A:B,2,false)</f>
        <v>Buchholz B</v>
      </c>
      <c r="G12122" s="1" t="b">
        <v>1</v>
      </c>
      <c r="H12122" s="1" t="b">
        <v>0</v>
      </c>
      <c r="I12122" s="1">
        <v>9.0</v>
      </c>
      <c r="J12122" s="3" t="str">
        <f>vlookup(I12122,Cats!$A:$B,2,false)</f>
        <v>C</v>
      </c>
    </row>
    <row r="12123">
      <c r="A12123" s="1">
        <v>135190.0</v>
      </c>
      <c r="B12123" s="1">
        <v>430.0</v>
      </c>
      <c r="C12123" s="2" t="s">
        <v>34</v>
      </c>
      <c r="D12123" s="1" t="s">
        <v>647</v>
      </c>
      <c r="E12123" s="1">
        <v>116.0</v>
      </c>
      <c r="F12123" s="1" t="str">
        <f>vlookup(E12123,Teams!$A:B,2,false)</f>
        <v>Westminster</v>
      </c>
      <c r="G12123" s="1" t="b">
        <v>0</v>
      </c>
      <c r="H12123" s="1" t="b">
        <v>0</v>
      </c>
      <c r="I12123" s="1">
        <v>9.0</v>
      </c>
      <c r="J12123" s="3" t="str">
        <f>vlookup(I12123,Cats!$A:$B,2,false)</f>
        <v>C</v>
      </c>
    </row>
    <row r="12124">
      <c r="A12124" s="1">
        <v>135191.0</v>
      </c>
      <c r="B12124" s="1">
        <v>430.0</v>
      </c>
      <c r="C12124" s="2" t="s">
        <v>23</v>
      </c>
      <c r="D12124" s="1" t="s">
        <v>994</v>
      </c>
      <c r="E12124" s="1">
        <v>61.0</v>
      </c>
      <c r="F12124" s="1" t="str">
        <f>vlookup(E12124,Teams!$A:B,2,false)</f>
        <v>Buchholz B</v>
      </c>
      <c r="G12124" s="1" t="b">
        <v>1</v>
      </c>
      <c r="H12124" s="1" t="b">
        <v>0</v>
      </c>
      <c r="I12124" s="1">
        <v>10.0</v>
      </c>
      <c r="J12124" s="3" t="str">
        <f>vlookup(I12124,Cats!$A:$B,2,false)</f>
        <v>E</v>
      </c>
    </row>
    <row r="12125">
      <c r="A12125" s="1">
        <v>135192.0</v>
      </c>
      <c r="B12125" s="1">
        <v>430.0</v>
      </c>
      <c r="C12125" s="2" t="s">
        <v>59</v>
      </c>
      <c r="D12125" s="1" t="s">
        <v>353</v>
      </c>
      <c r="E12125" s="1">
        <v>116.0</v>
      </c>
      <c r="F12125" s="1" t="str">
        <f>vlookup(E12125,Teams!$A:B,2,false)</f>
        <v>Westminster</v>
      </c>
      <c r="G12125" s="1" t="b">
        <v>0</v>
      </c>
      <c r="H12125" s="1" t="b">
        <v>0</v>
      </c>
      <c r="I12125" s="1">
        <v>10.0</v>
      </c>
      <c r="J12125" s="3" t="str">
        <f>vlookup(I12125,Cats!$A:$B,2,false)</f>
        <v>E</v>
      </c>
    </row>
    <row r="12126">
      <c r="A12126" s="1">
        <v>135193.0</v>
      </c>
      <c r="B12126" s="1">
        <v>430.0</v>
      </c>
      <c r="C12126" s="2" t="s">
        <v>59</v>
      </c>
      <c r="D12126" s="1" t="s">
        <v>542</v>
      </c>
      <c r="E12126" s="1">
        <v>61.0</v>
      </c>
      <c r="F12126" s="1" t="str">
        <f>vlookup(E12126,Teams!$A:B,2,false)</f>
        <v>Buchholz B</v>
      </c>
      <c r="G12126" s="1" t="b">
        <v>1</v>
      </c>
      <c r="H12126" s="1" t="b">
        <v>0</v>
      </c>
      <c r="I12126" s="1">
        <v>11.0</v>
      </c>
      <c r="J12126" s="3" t="str">
        <f>vlookup(I12126,Cats!$A:$B,2,false)</f>
        <v>B</v>
      </c>
    </row>
    <row r="12127">
      <c r="A12127" s="1">
        <v>135194.0</v>
      </c>
      <c r="B12127" s="1">
        <v>430.0</v>
      </c>
      <c r="C12127" s="2" t="s">
        <v>78</v>
      </c>
      <c r="D12127" s="1" t="s">
        <v>353</v>
      </c>
      <c r="E12127" s="1">
        <v>116.0</v>
      </c>
      <c r="F12127" s="1" t="str">
        <f>vlookup(E12127,Teams!$A:B,2,false)</f>
        <v>Westminster</v>
      </c>
      <c r="G12127" s="1" t="b">
        <v>0</v>
      </c>
      <c r="H12127" s="1" t="b">
        <v>0</v>
      </c>
      <c r="I12127" s="1">
        <v>11.0</v>
      </c>
      <c r="J12127" s="3" t="str">
        <f>vlookup(I12127,Cats!$A:$B,2,false)</f>
        <v>B</v>
      </c>
    </row>
    <row r="12128">
      <c r="A12128" s="1">
        <v>135195.0</v>
      </c>
      <c r="B12128" s="1">
        <v>430.0</v>
      </c>
      <c r="C12128" s="2" t="s">
        <v>59</v>
      </c>
      <c r="D12128" s="1" t="s">
        <v>542</v>
      </c>
      <c r="E12128" s="1">
        <v>61.0</v>
      </c>
      <c r="F12128" s="1" t="str">
        <f>vlookup(E12128,Teams!$A:B,2,false)</f>
        <v>Buchholz B</v>
      </c>
      <c r="G12128" s="1" t="b">
        <v>1</v>
      </c>
      <c r="H12128" s="1" t="b">
        <v>0</v>
      </c>
      <c r="I12128" s="1">
        <v>12.0</v>
      </c>
      <c r="J12128" s="3" t="str">
        <f>vlookup(I12128,Cats!$A:$B,2,false)</f>
        <v>P</v>
      </c>
    </row>
    <row r="12129">
      <c r="A12129" s="1">
        <v>135196.0</v>
      </c>
      <c r="B12129" s="1">
        <v>430.0</v>
      </c>
      <c r="C12129" s="2" t="s">
        <v>34</v>
      </c>
      <c r="D12129" s="1" t="s">
        <v>753</v>
      </c>
      <c r="E12129" s="1">
        <v>116.0</v>
      </c>
      <c r="F12129" s="1" t="str">
        <f>vlookup(E12129,Teams!$A:B,2,false)</f>
        <v>Westminster</v>
      </c>
      <c r="G12129" s="1" t="b">
        <v>0</v>
      </c>
      <c r="H12129" s="1" t="b">
        <v>0</v>
      </c>
      <c r="I12129" s="1">
        <v>12.0</v>
      </c>
      <c r="J12129" s="3" t="str">
        <f>vlookup(I12129,Cats!$A:$B,2,false)</f>
        <v>P</v>
      </c>
    </row>
    <row r="12130">
      <c r="A12130" s="1">
        <v>135197.0</v>
      </c>
      <c r="B12130" s="1">
        <v>430.0</v>
      </c>
      <c r="C12130" s="2" t="s">
        <v>59</v>
      </c>
      <c r="D12130" s="1" t="s">
        <v>994</v>
      </c>
      <c r="E12130" s="1">
        <v>61.0</v>
      </c>
      <c r="F12130" s="1" t="str">
        <f>vlookup(E12130,Teams!$A:B,2,false)</f>
        <v>Buchholz B</v>
      </c>
      <c r="G12130" s="1" t="b">
        <v>1</v>
      </c>
      <c r="H12130" s="1" t="b">
        <v>0</v>
      </c>
      <c r="I12130" s="1">
        <v>13.0</v>
      </c>
      <c r="J12130" s="3" t="str">
        <f>vlookup(I12130,Cats!$A:$B,2,false)</f>
        <v>X</v>
      </c>
    </row>
    <row r="12131">
      <c r="A12131" s="1">
        <v>135198.0</v>
      </c>
      <c r="B12131" s="1">
        <v>430.0</v>
      </c>
      <c r="C12131" s="2" t="s">
        <v>34</v>
      </c>
      <c r="D12131" s="1" t="s">
        <v>753</v>
      </c>
      <c r="E12131" s="1">
        <v>116.0</v>
      </c>
      <c r="F12131" s="1" t="str">
        <f>vlookup(E12131,Teams!$A:B,2,false)</f>
        <v>Westminster</v>
      </c>
      <c r="G12131" s="1" t="b">
        <v>0</v>
      </c>
      <c r="H12131" s="1" t="b">
        <v>0</v>
      </c>
      <c r="I12131" s="1">
        <v>13.0</v>
      </c>
      <c r="J12131" s="3" t="str">
        <f>vlookup(I12131,Cats!$A:$B,2,false)</f>
        <v>X</v>
      </c>
    </row>
    <row r="12132">
      <c r="A12132" s="1">
        <v>135199.0</v>
      </c>
      <c r="B12132" s="1">
        <v>430.0</v>
      </c>
      <c r="C12132" s="2" t="s">
        <v>34</v>
      </c>
      <c r="D12132" s="1" t="s">
        <v>537</v>
      </c>
      <c r="E12132" s="1">
        <v>61.0</v>
      </c>
      <c r="F12132" s="1" t="str">
        <f>vlookup(E12132,Teams!$A:B,2,false)</f>
        <v>Buchholz B</v>
      </c>
      <c r="G12132" s="1" t="b">
        <v>1</v>
      </c>
      <c r="H12132" s="1" t="b">
        <v>0</v>
      </c>
      <c r="I12132" s="1">
        <v>14.0</v>
      </c>
      <c r="J12132" s="3" t="str">
        <f>vlookup(I12132,Cats!$A:$B,2,false)</f>
        <v>M</v>
      </c>
    </row>
    <row r="12133">
      <c r="A12133" s="1">
        <v>135200.0</v>
      </c>
      <c r="B12133" s="1">
        <v>430.0</v>
      </c>
      <c r="C12133" s="2" t="s">
        <v>23</v>
      </c>
      <c r="D12133" s="1" t="s">
        <v>753</v>
      </c>
      <c r="E12133" s="1">
        <v>116.0</v>
      </c>
      <c r="F12133" s="1" t="str">
        <f>vlookup(E12133,Teams!$A:B,2,false)</f>
        <v>Westminster</v>
      </c>
      <c r="G12133" s="1" t="b">
        <v>0</v>
      </c>
      <c r="H12133" s="1" t="b">
        <v>0</v>
      </c>
      <c r="I12133" s="1">
        <v>14.0</v>
      </c>
      <c r="J12133" s="3" t="str">
        <f>vlookup(I12133,Cats!$A:$B,2,false)</f>
        <v>M</v>
      </c>
    </row>
    <row r="12134">
      <c r="A12134" s="1">
        <v>135201.0</v>
      </c>
      <c r="B12134" s="1">
        <v>430.0</v>
      </c>
      <c r="C12134" s="2" t="s">
        <v>23</v>
      </c>
      <c r="D12134" s="1"/>
      <c r="E12134" s="1">
        <v>61.0</v>
      </c>
      <c r="F12134" s="1" t="str">
        <f>vlookup(E12134,Teams!$A:B,2,false)</f>
        <v>Buchholz B</v>
      </c>
      <c r="G12134" s="1" t="b">
        <v>1</v>
      </c>
      <c r="H12134" s="1" t="b">
        <v>1</v>
      </c>
      <c r="I12134" s="1">
        <v>15.0</v>
      </c>
      <c r="J12134" s="3" t="str">
        <f>vlookup(I12134,Cats!$A:$B,2,false)</f>
        <v>C</v>
      </c>
    </row>
    <row r="12135">
      <c r="A12135" s="1">
        <v>135202.0</v>
      </c>
      <c r="B12135" s="1">
        <v>430.0</v>
      </c>
      <c r="C12135" s="2" t="s">
        <v>34</v>
      </c>
      <c r="D12135" s="1" t="s">
        <v>647</v>
      </c>
      <c r="E12135" s="1">
        <v>116.0</v>
      </c>
      <c r="F12135" s="1" t="str">
        <f>vlookup(E12135,Teams!$A:B,2,false)</f>
        <v>Westminster</v>
      </c>
      <c r="G12135" s="1" t="b">
        <v>0</v>
      </c>
      <c r="H12135" s="1" t="b">
        <v>0</v>
      </c>
      <c r="I12135" s="1">
        <v>15.0</v>
      </c>
      <c r="J12135" s="3" t="str">
        <f>vlookup(I12135,Cats!$A:$B,2,false)</f>
        <v>C</v>
      </c>
    </row>
    <row r="12136">
      <c r="A12136" s="1">
        <v>135203.0</v>
      </c>
      <c r="B12136" s="1">
        <v>430.0</v>
      </c>
      <c r="C12136" s="2" t="s">
        <v>23</v>
      </c>
      <c r="D12136" s="1"/>
      <c r="E12136" s="1">
        <v>61.0</v>
      </c>
      <c r="F12136" s="1" t="str">
        <f>vlookup(E12136,Teams!$A:B,2,false)</f>
        <v>Buchholz B</v>
      </c>
      <c r="G12136" s="1" t="b">
        <v>1</v>
      </c>
      <c r="H12136" s="1" t="b">
        <v>1</v>
      </c>
      <c r="I12136" s="1">
        <v>16.0</v>
      </c>
      <c r="J12136" s="3" t="str">
        <f>vlookup(I12136,Cats!$A:$B,2,false)</f>
        <v>E</v>
      </c>
    </row>
    <row r="12137">
      <c r="A12137" s="1">
        <v>135204.0</v>
      </c>
      <c r="B12137" s="1">
        <v>430.0</v>
      </c>
      <c r="C12137" s="2" t="s">
        <v>34</v>
      </c>
      <c r="D12137" s="1" t="s">
        <v>353</v>
      </c>
      <c r="E12137" s="1">
        <v>116.0</v>
      </c>
      <c r="F12137" s="1" t="str">
        <f>vlookup(E12137,Teams!$A:B,2,false)</f>
        <v>Westminster</v>
      </c>
      <c r="G12137" s="1" t="b">
        <v>0</v>
      </c>
      <c r="H12137" s="1" t="b">
        <v>0</v>
      </c>
      <c r="I12137" s="1">
        <v>16.0</v>
      </c>
      <c r="J12137" s="3" t="str">
        <f>vlookup(I12137,Cats!$A:$B,2,false)</f>
        <v>E</v>
      </c>
    </row>
    <row r="12138">
      <c r="A12138" s="1">
        <v>135205.0</v>
      </c>
      <c r="B12138" s="1">
        <v>430.0</v>
      </c>
      <c r="C12138" s="2" t="s">
        <v>23</v>
      </c>
      <c r="D12138" s="1"/>
      <c r="E12138" s="1">
        <v>61.0</v>
      </c>
      <c r="F12138" s="1" t="str">
        <f>vlookup(E12138,Teams!$A:B,2,false)</f>
        <v>Buchholz B</v>
      </c>
      <c r="G12138" s="1" t="b">
        <v>1</v>
      </c>
      <c r="H12138" s="1" t="b">
        <v>1</v>
      </c>
      <c r="I12138" s="1">
        <v>17.0</v>
      </c>
      <c r="J12138" s="3" t="str">
        <f>vlookup(I12138,Cats!$A:$B,2,false)</f>
        <v>B</v>
      </c>
    </row>
    <row r="12139">
      <c r="A12139" s="1">
        <v>135206.0</v>
      </c>
      <c r="B12139" s="1">
        <v>430.0</v>
      </c>
      <c r="C12139" s="2" t="s">
        <v>34</v>
      </c>
      <c r="D12139" s="1" t="s">
        <v>353</v>
      </c>
      <c r="E12139" s="1">
        <v>116.0</v>
      </c>
      <c r="F12139" s="1" t="str">
        <f>vlookup(E12139,Teams!$A:B,2,false)</f>
        <v>Westminster</v>
      </c>
      <c r="G12139" s="1" t="b">
        <v>0</v>
      </c>
      <c r="H12139" s="1" t="b">
        <v>0</v>
      </c>
      <c r="I12139" s="1">
        <v>17.0</v>
      </c>
      <c r="J12139" s="3" t="str">
        <f>vlookup(I12139,Cats!$A:$B,2,false)</f>
        <v>B</v>
      </c>
    </row>
    <row r="12140">
      <c r="A12140" s="1">
        <v>135207.0</v>
      </c>
      <c r="B12140" s="1">
        <v>430.0</v>
      </c>
      <c r="C12140" s="2" t="s">
        <v>34</v>
      </c>
      <c r="D12140" s="1" t="s">
        <v>537</v>
      </c>
      <c r="E12140" s="1">
        <v>61.0</v>
      </c>
      <c r="F12140" s="1" t="str">
        <f>vlookup(E12140,Teams!$A:B,2,false)</f>
        <v>Buchholz B</v>
      </c>
      <c r="G12140" s="1" t="b">
        <v>1</v>
      </c>
      <c r="H12140" s="1" t="b">
        <v>0</v>
      </c>
      <c r="I12140" s="1">
        <v>18.0</v>
      </c>
      <c r="J12140" s="3" t="str">
        <f>vlookup(I12140,Cats!$A:$B,2,false)</f>
        <v>P</v>
      </c>
    </row>
    <row r="12141">
      <c r="A12141" s="1">
        <v>135208.0</v>
      </c>
      <c r="B12141" s="1">
        <v>430.0</v>
      </c>
      <c r="C12141" s="2" t="s">
        <v>23</v>
      </c>
      <c r="D12141" s="1"/>
      <c r="E12141" s="1">
        <v>116.0</v>
      </c>
      <c r="F12141" s="1" t="str">
        <f>vlookup(E12141,Teams!$A:B,2,false)</f>
        <v>Westminster</v>
      </c>
      <c r="G12141" s="1" t="b">
        <v>0</v>
      </c>
      <c r="H12141" s="1" t="b">
        <v>1</v>
      </c>
      <c r="I12141" s="1">
        <v>18.0</v>
      </c>
      <c r="J12141" s="3" t="str">
        <f>vlookup(I12141,Cats!$A:$B,2,false)</f>
        <v>P</v>
      </c>
    </row>
    <row r="12142">
      <c r="A12142" s="1">
        <v>135209.0</v>
      </c>
      <c r="B12142" s="1">
        <v>430.0</v>
      </c>
      <c r="C12142" s="2" t="s">
        <v>23</v>
      </c>
      <c r="D12142" s="1"/>
      <c r="E12142" s="1">
        <v>61.0</v>
      </c>
      <c r="F12142" s="1" t="str">
        <f>vlookup(E12142,Teams!$A:B,2,false)</f>
        <v>Buchholz B</v>
      </c>
      <c r="G12142" s="1" t="b">
        <v>1</v>
      </c>
      <c r="H12142" s="1" t="b">
        <v>1</v>
      </c>
      <c r="I12142" s="1">
        <v>19.0</v>
      </c>
      <c r="J12142" s="3" t="str">
        <f>vlookup(I12142,Cats!$A:$B,2,false)</f>
        <v>X</v>
      </c>
    </row>
    <row r="12143">
      <c r="A12143" s="1">
        <v>135210.0</v>
      </c>
      <c r="B12143" s="1">
        <v>430.0</v>
      </c>
      <c r="C12143" s="2" t="s">
        <v>78</v>
      </c>
      <c r="D12143" s="1" t="s">
        <v>1076</v>
      </c>
      <c r="E12143" s="1">
        <v>116.0</v>
      </c>
      <c r="F12143" s="1" t="str">
        <f>vlookup(E12143,Teams!$A:B,2,false)</f>
        <v>Westminster</v>
      </c>
      <c r="G12143" s="1" t="b">
        <v>0</v>
      </c>
      <c r="H12143" s="1" t="b">
        <v>0</v>
      </c>
      <c r="I12143" s="1">
        <v>19.0</v>
      </c>
      <c r="J12143" s="3" t="str">
        <f>vlookup(I12143,Cats!$A:$B,2,false)</f>
        <v>X</v>
      </c>
    </row>
    <row r="12144">
      <c r="A12144" s="1">
        <v>135211.0</v>
      </c>
      <c r="B12144" s="1">
        <v>430.0</v>
      </c>
      <c r="C12144" s="2" t="s">
        <v>34</v>
      </c>
      <c r="D12144" s="1" t="s">
        <v>542</v>
      </c>
      <c r="E12144" s="1">
        <v>61.0</v>
      </c>
      <c r="F12144" s="1" t="str">
        <f>vlookup(E12144,Teams!$A:B,2,false)</f>
        <v>Buchholz B</v>
      </c>
      <c r="G12144" s="1" t="b">
        <v>1</v>
      </c>
      <c r="H12144" s="1" t="b">
        <v>0</v>
      </c>
      <c r="I12144" s="1">
        <v>20.0</v>
      </c>
      <c r="J12144" s="3" t="str">
        <f>vlookup(I12144,Cats!$A:$B,2,false)</f>
        <v>M</v>
      </c>
    </row>
    <row r="12145">
      <c r="A12145" s="1">
        <v>135212.0</v>
      </c>
      <c r="B12145" s="1">
        <v>430.0</v>
      </c>
      <c r="C12145" s="2" t="s">
        <v>23</v>
      </c>
      <c r="D12145" s="1"/>
      <c r="E12145" s="1">
        <v>116.0</v>
      </c>
      <c r="F12145" s="1" t="str">
        <f>vlookup(E12145,Teams!$A:B,2,false)</f>
        <v>Westminster</v>
      </c>
      <c r="G12145" s="1" t="b">
        <v>0</v>
      </c>
      <c r="H12145" s="1" t="b">
        <v>1</v>
      </c>
      <c r="I12145" s="1">
        <v>20.0</v>
      </c>
      <c r="J12145" s="3" t="str">
        <f>vlookup(I12145,Cats!$A:$B,2,false)</f>
        <v>M</v>
      </c>
    </row>
    <row r="12146">
      <c r="A12146" s="1">
        <v>135213.0</v>
      </c>
      <c r="B12146" s="1">
        <v>430.0</v>
      </c>
      <c r="C12146" s="2" t="s">
        <v>23</v>
      </c>
      <c r="D12146" s="1"/>
      <c r="E12146" s="1">
        <v>61.0</v>
      </c>
      <c r="F12146" s="1" t="str">
        <f>vlookup(E12146,Teams!$A:B,2,false)</f>
        <v>Buchholz B</v>
      </c>
      <c r="G12146" s="1" t="b">
        <v>1</v>
      </c>
      <c r="H12146" s="1" t="b">
        <v>1</v>
      </c>
      <c r="I12146" s="1">
        <v>21.0</v>
      </c>
      <c r="J12146" s="3" t="str">
        <f>vlookup(I12146,Cats!$A:$B,2,false)</f>
        <v>C</v>
      </c>
    </row>
    <row r="12147">
      <c r="A12147" s="1">
        <v>135214.0</v>
      </c>
      <c r="B12147" s="1">
        <v>430.0</v>
      </c>
      <c r="C12147" s="2" t="s">
        <v>34</v>
      </c>
      <c r="D12147" s="1" t="s">
        <v>647</v>
      </c>
      <c r="E12147" s="1">
        <v>116.0</v>
      </c>
      <c r="F12147" s="1" t="str">
        <f>vlookup(E12147,Teams!$A:B,2,false)</f>
        <v>Westminster</v>
      </c>
      <c r="G12147" s="1" t="b">
        <v>0</v>
      </c>
      <c r="H12147" s="1" t="b">
        <v>0</v>
      </c>
      <c r="I12147" s="1">
        <v>21.0</v>
      </c>
      <c r="J12147" s="3" t="str">
        <f>vlookup(I12147,Cats!$A:$B,2,false)</f>
        <v>C</v>
      </c>
    </row>
    <row r="12148">
      <c r="A12148" s="1">
        <v>135215.0</v>
      </c>
      <c r="B12148" s="1">
        <v>430.0</v>
      </c>
      <c r="C12148" s="2" t="s">
        <v>23</v>
      </c>
      <c r="D12148" s="1"/>
      <c r="E12148" s="1">
        <v>61.0</v>
      </c>
      <c r="F12148" s="1" t="str">
        <f>vlookup(E12148,Teams!$A:B,2,false)</f>
        <v>Buchholz B</v>
      </c>
      <c r="G12148" s="1" t="b">
        <v>1</v>
      </c>
      <c r="H12148" s="1" t="b">
        <v>1</v>
      </c>
      <c r="I12148" s="1">
        <v>22.0</v>
      </c>
      <c r="J12148" s="3" t="str">
        <f>vlookup(I12148,Cats!$A:$B,2,false)</f>
        <v>E</v>
      </c>
    </row>
    <row r="12149">
      <c r="A12149" s="1">
        <v>135216.0</v>
      </c>
      <c r="B12149" s="1">
        <v>430.0</v>
      </c>
      <c r="C12149" s="2" t="s">
        <v>34</v>
      </c>
      <c r="D12149" s="1" t="s">
        <v>353</v>
      </c>
      <c r="E12149" s="1">
        <v>116.0</v>
      </c>
      <c r="F12149" s="1" t="str">
        <f>vlookup(E12149,Teams!$A:B,2,false)</f>
        <v>Westminster</v>
      </c>
      <c r="G12149" s="1" t="b">
        <v>0</v>
      </c>
      <c r="H12149" s="1" t="b">
        <v>0</v>
      </c>
      <c r="I12149" s="1">
        <v>22.0</v>
      </c>
      <c r="J12149" s="3" t="str">
        <f>vlookup(I12149,Cats!$A:$B,2,false)</f>
        <v>E</v>
      </c>
    </row>
    <row r="12150">
      <c r="A12150" s="1">
        <v>135217.0</v>
      </c>
      <c r="B12150" s="1">
        <v>430.0</v>
      </c>
      <c r="C12150" s="2" t="s">
        <v>23</v>
      </c>
      <c r="D12150" s="1" t="s">
        <v>542</v>
      </c>
      <c r="E12150" s="1">
        <v>61.0</v>
      </c>
      <c r="F12150" s="1" t="str">
        <f>vlookup(E12150,Teams!$A:B,2,false)</f>
        <v>Buchholz B</v>
      </c>
      <c r="G12150" s="1" t="b">
        <v>1</v>
      </c>
      <c r="H12150" s="1" t="b">
        <v>0</v>
      </c>
      <c r="I12150" s="1">
        <v>23.0</v>
      </c>
      <c r="J12150" s="3" t="str">
        <f>vlookup(I12150,Cats!$A:$B,2,false)</f>
        <v>B</v>
      </c>
    </row>
    <row r="12151">
      <c r="A12151" s="1">
        <v>135218.0</v>
      </c>
      <c r="B12151" s="1">
        <v>430.0</v>
      </c>
      <c r="C12151" s="2" t="s">
        <v>23</v>
      </c>
      <c r="D12151" s="1" t="s">
        <v>353</v>
      </c>
      <c r="E12151" s="1">
        <v>116.0</v>
      </c>
      <c r="F12151" s="1" t="str">
        <f>vlookup(E12151,Teams!$A:B,2,false)</f>
        <v>Westminster</v>
      </c>
      <c r="G12151" s="1" t="b">
        <v>0</v>
      </c>
      <c r="H12151" s="1" t="b">
        <v>0</v>
      </c>
      <c r="I12151" s="1">
        <v>23.0</v>
      </c>
      <c r="J12151" s="3" t="str">
        <f>vlookup(I12151,Cats!$A:$B,2,false)</f>
        <v>B</v>
      </c>
    </row>
    <row r="12152">
      <c r="A12152" s="1">
        <v>135219.0</v>
      </c>
      <c r="B12152" s="1">
        <v>430.0</v>
      </c>
      <c r="C12152" s="2" t="s">
        <v>23</v>
      </c>
      <c r="D12152" s="1" t="s">
        <v>542</v>
      </c>
      <c r="E12152" s="1">
        <v>61.0</v>
      </c>
      <c r="F12152" s="1" t="str">
        <f>vlookup(E12152,Teams!$A:B,2,false)</f>
        <v>Buchholz B</v>
      </c>
      <c r="G12152" s="1" t="b">
        <v>1</v>
      </c>
      <c r="H12152" s="1" t="b">
        <v>0</v>
      </c>
      <c r="I12152" s="1">
        <v>24.0</v>
      </c>
      <c r="J12152" s="3" t="str">
        <f>vlookup(I12152,Cats!$A:$B,2,false)</f>
        <v>P</v>
      </c>
    </row>
    <row r="12153">
      <c r="A12153" s="1">
        <v>135220.0</v>
      </c>
      <c r="B12153" s="1">
        <v>430.0</v>
      </c>
      <c r="C12153" s="2" t="s">
        <v>23</v>
      </c>
      <c r="D12153" s="1" t="s">
        <v>353</v>
      </c>
      <c r="E12153" s="1">
        <v>116.0</v>
      </c>
      <c r="F12153" s="1" t="str">
        <f>vlookup(E12153,Teams!$A:B,2,false)</f>
        <v>Westminster</v>
      </c>
      <c r="G12153" s="1" t="b">
        <v>0</v>
      </c>
      <c r="H12153" s="1" t="b">
        <v>0</v>
      </c>
      <c r="I12153" s="1">
        <v>24.0</v>
      </c>
      <c r="J12153" s="3" t="str">
        <f>vlookup(I12153,Cats!$A:$B,2,false)</f>
        <v>P</v>
      </c>
    </row>
    <row r="12154">
      <c r="A12154" s="1">
        <v>135221.0</v>
      </c>
      <c r="B12154" s="1">
        <v>431.0</v>
      </c>
      <c r="C12154" s="2" t="s">
        <v>23</v>
      </c>
      <c r="D12154" s="1" t="s">
        <v>999</v>
      </c>
      <c r="E12154" s="1">
        <v>65.0</v>
      </c>
      <c r="F12154" s="1" t="str">
        <f>vlookup(E12154,Teams!$A:B,2,false)</f>
        <v>Dulles A</v>
      </c>
      <c r="G12154" s="1" t="b">
        <v>1</v>
      </c>
      <c r="H12154" s="1" t="b">
        <v>0</v>
      </c>
      <c r="I12154" s="1">
        <v>1.0</v>
      </c>
      <c r="J12154" s="3" t="str">
        <f>vlookup(I12154,Cats!$A:$B,2,false)</f>
        <v>X</v>
      </c>
    </row>
    <row r="12155">
      <c r="A12155" s="1">
        <v>135222.0</v>
      </c>
      <c r="B12155" s="1">
        <v>431.0</v>
      </c>
      <c r="C12155" s="2" t="s">
        <v>23</v>
      </c>
      <c r="D12155" s="1" t="s">
        <v>1071</v>
      </c>
      <c r="E12155" s="1">
        <v>109.0</v>
      </c>
      <c r="F12155" s="1" t="str">
        <f>vlookup(E12155,Teams!$A:B,2,false)</f>
        <v>RMHS A</v>
      </c>
      <c r="G12155" s="1" t="b">
        <v>0</v>
      </c>
      <c r="H12155" s="1" t="b">
        <v>0</v>
      </c>
      <c r="I12155" s="1">
        <v>1.0</v>
      </c>
      <c r="J12155" s="3" t="str">
        <f>vlookup(I12155,Cats!$A:$B,2,false)</f>
        <v>X</v>
      </c>
    </row>
    <row r="12156">
      <c r="A12156" s="1">
        <v>135223.0</v>
      </c>
      <c r="B12156" s="1">
        <v>431.0</v>
      </c>
      <c r="C12156" s="2" t="s">
        <v>23</v>
      </c>
      <c r="D12156" s="1" t="s">
        <v>814</v>
      </c>
      <c r="E12156" s="1">
        <v>65.0</v>
      </c>
      <c r="F12156" s="1" t="str">
        <f>vlookup(E12156,Teams!$A:B,2,false)</f>
        <v>Dulles A</v>
      </c>
      <c r="G12156" s="1" t="b">
        <v>1</v>
      </c>
      <c r="H12156" s="1" t="b">
        <v>0</v>
      </c>
      <c r="I12156" s="1">
        <v>2.0</v>
      </c>
      <c r="J12156" s="3" t="str">
        <f>vlookup(I12156,Cats!$A:$B,2,false)</f>
        <v>M</v>
      </c>
    </row>
    <row r="12157">
      <c r="A12157" s="1">
        <v>135224.0</v>
      </c>
      <c r="B12157" s="1">
        <v>431.0</v>
      </c>
      <c r="C12157" s="2" t="s">
        <v>34</v>
      </c>
      <c r="D12157" s="1" t="s">
        <v>574</v>
      </c>
      <c r="E12157" s="1">
        <v>109.0</v>
      </c>
      <c r="F12157" s="1" t="str">
        <f>vlookup(E12157,Teams!$A:B,2,false)</f>
        <v>RMHS A</v>
      </c>
      <c r="G12157" s="1" t="b">
        <v>0</v>
      </c>
      <c r="H12157" s="1" t="b">
        <v>0</v>
      </c>
      <c r="I12157" s="1">
        <v>2.0</v>
      </c>
      <c r="J12157" s="3" t="str">
        <f>vlookup(I12157,Cats!$A:$B,2,false)</f>
        <v>M</v>
      </c>
    </row>
    <row r="12158">
      <c r="A12158" s="1">
        <v>135225.0</v>
      </c>
      <c r="B12158" s="1">
        <v>431.0</v>
      </c>
      <c r="C12158" s="2" t="s">
        <v>34</v>
      </c>
      <c r="D12158" s="1" t="s">
        <v>322</v>
      </c>
      <c r="E12158" s="1">
        <v>65.0</v>
      </c>
      <c r="F12158" s="1" t="str">
        <f>vlookup(E12158,Teams!$A:B,2,false)</f>
        <v>Dulles A</v>
      </c>
      <c r="G12158" s="1" t="b">
        <v>1</v>
      </c>
      <c r="H12158" s="1" t="b">
        <v>0</v>
      </c>
      <c r="I12158" s="1">
        <v>3.0</v>
      </c>
      <c r="J12158" s="3" t="str">
        <f>vlookup(I12158,Cats!$A:$B,2,false)</f>
        <v>C</v>
      </c>
    </row>
    <row r="12159">
      <c r="A12159" s="1">
        <v>135226.0</v>
      </c>
      <c r="B12159" s="1">
        <v>431.0</v>
      </c>
      <c r="C12159" s="2" t="s">
        <v>23</v>
      </c>
      <c r="D12159" s="1" t="s">
        <v>437</v>
      </c>
      <c r="E12159" s="1">
        <v>109.0</v>
      </c>
      <c r="F12159" s="1" t="str">
        <f>vlookup(E12159,Teams!$A:B,2,false)</f>
        <v>RMHS A</v>
      </c>
      <c r="G12159" s="1" t="b">
        <v>0</v>
      </c>
      <c r="H12159" s="1" t="b">
        <v>0</v>
      </c>
      <c r="I12159" s="1">
        <v>3.0</v>
      </c>
      <c r="J12159" s="3" t="str">
        <f>vlookup(I12159,Cats!$A:$B,2,false)</f>
        <v>C</v>
      </c>
    </row>
    <row r="12160">
      <c r="A12160" s="1">
        <v>135227.0</v>
      </c>
      <c r="B12160" s="1">
        <v>431.0</v>
      </c>
      <c r="C12160" s="2" t="s">
        <v>59</v>
      </c>
      <c r="D12160" s="1" t="s">
        <v>936</v>
      </c>
      <c r="E12160" s="1">
        <v>65.0</v>
      </c>
      <c r="F12160" s="1" t="str">
        <f>vlookup(E12160,Teams!$A:B,2,false)</f>
        <v>Dulles A</v>
      </c>
      <c r="G12160" s="1" t="b">
        <v>1</v>
      </c>
      <c r="H12160" s="1" t="b">
        <v>0</v>
      </c>
      <c r="I12160" s="1">
        <v>4.0</v>
      </c>
      <c r="J12160" s="3" t="str">
        <f>vlookup(I12160,Cats!$A:$B,2,false)</f>
        <v>E</v>
      </c>
    </row>
    <row r="12161">
      <c r="A12161" s="1">
        <v>135228.0</v>
      </c>
      <c r="B12161" s="1">
        <v>431.0</v>
      </c>
      <c r="C12161" s="2" t="s">
        <v>23</v>
      </c>
      <c r="D12161" s="1" t="s">
        <v>1071</v>
      </c>
      <c r="E12161" s="1">
        <v>109.0</v>
      </c>
      <c r="F12161" s="1" t="str">
        <f>vlookup(E12161,Teams!$A:B,2,false)</f>
        <v>RMHS A</v>
      </c>
      <c r="G12161" s="1" t="b">
        <v>0</v>
      </c>
      <c r="H12161" s="1" t="b">
        <v>0</v>
      </c>
      <c r="I12161" s="1">
        <v>4.0</v>
      </c>
      <c r="J12161" s="3" t="str">
        <f>vlookup(I12161,Cats!$A:$B,2,false)</f>
        <v>E</v>
      </c>
    </row>
    <row r="12162">
      <c r="A12162" s="1">
        <v>135229.0</v>
      </c>
      <c r="B12162" s="1">
        <v>431.0</v>
      </c>
      <c r="C12162" s="2" t="s">
        <v>59</v>
      </c>
      <c r="D12162" s="1" t="s">
        <v>999</v>
      </c>
      <c r="E12162" s="1">
        <v>65.0</v>
      </c>
      <c r="F12162" s="1" t="str">
        <f>vlookup(E12162,Teams!$A:B,2,false)</f>
        <v>Dulles A</v>
      </c>
      <c r="G12162" s="1" t="b">
        <v>1</v>
      </c>
      <c r="H12162" s="1" t="b">
        <v>0</v>
      </c>
      <c r="I12162" s="1">
        <v>5.0</v>
      </c>
      <c r="J12162" s="3" t="str">
        <f>vlookup(I12162,Cats!$A:$B,2,false)</f>
        <v>B</v>
      </c>
    </row>
    <row r="12163">
      <c r="A12163" s="1">
        <v>135230.0</v>
      </c>
      <c r="B12163" s="1">
        <v>431.0</v>
      </c>
      <c r="C12163" s="2" t="s">
        <v>78</v>
      </c>
      <c r="D12163" s="1" t="s">
        <v>437</v>
      </c>
      <c r="E12163" s="1">
        <v>109.0</v>
      </c>
      <c r="F12163" s="1" t="str">
        <f>vlookup(E12163,Teams!$A:B,2,false)</f>
        <v>RMHS A</v>
      </c>
      <c r="G12163" s="1" t="b">
        <v>0</v>
      </c>
      <c r="H12163" s="1" t="b">
        <v>0</v>
      </c>
      <c r="I12163" s="1">
        <v>5.0</v>
      </c>
      <c r="J12163" s="3" t="str">
        <f>vlookup(I12163,Cats!$A:$B,2,false)</f>
        <v>B</v>
      </c>
    </row>
    <row r="12164">
      <c r="A12164" s="1">
        <v>135231.0</v>
      </c>
      <c r="B12164" s="1">
        <v>431.0</v>
      </c>
      <c r="C12164" s="2" t="s">
        <v>34</v>
      </c>
      <c r="D12164" s="1" t="s">
        <v>322</v>
      </c>
      <c r="E12164" s="1">
        <v>65.0</v>
      </c>
      <c r="F12164" s="1" t="str">
        <f>vlookup(E12164,Teams!$A:B,2,false)</f>
        <v>Dulles A</v>
      </c>
      <c r="G12164" s="1" t="b">
        <v>1</v>
      </c>
      <c r="H12164" s="1" t="b">
        <v>0</v>
      </c>
      <c r="I12164" s="1">
        <v>6.0</v>
      </c>
      <c r="J12164" s="3" t="str">
        <f>vlookup(I12164,Cats!$A:$B,2,false)</f>
        <v>P</v>
      </c>
    </row>
    <row r="12165">
      <c r="A12165" s="1">
        <v>135232.0</v>
      </c>
      <c r="B12165" s="1">
        <v>431.0</v>
      </c>
      <c r="C12165" s="2" t="s">
        <v>23</v>
      </c>
      <c r="D12165" s="1"/>
      <c r="E12165" s="1">
        <v>109.0</v>
      </c>
      <c r="F12165" s="1" t="str">
        <f>vlookup(E12165,Teams!$A:B,2,false)</f>
        <v>RMHS A</v>
      </c>
      <c r="G12165" s="1" t="b">
        <v>0</v>
      </c>
      <c r="H12165" s="1" t="b">
        <v>1</v>
      </c>
      <c r="I12165" s="1">
        <v>6.0</v>
      </c>
      <c r="J12165" s="3" t="str">
        <f>vlookup(I12165,Cats!$A:$B,2,false)</f>
        <v>P</v>
      </c>
    </row>
    <row r="12166">
      <c r="A12166" s="1">
        <v>135233.0</v>
      </c>
      <c r="B12166" s="1">
        <v>431.0</v>
      </c>
      <c r="C12166" s="2" t="s">
        <v>23</v>
      </c>
      <c r="D12166" s="1" t="s">
        <v>322</v>
      </c>
      <c r="E12166" s="1">
        <v>65.0</v>
      </c>
      <c r="F12166" s="1" t="str">
        <f>vlookup(E12166,Teams!$A:B,2,false)</f>
        <v>Dulles A</v>
      </c>
      <c r="G12166" s="1" t="b">
        <v>1</v>
      </c>
      <c r="H12166" s="1" t="b">
        <v>0</v>
      </c>
      <c r="I12166" s="1">
        <v>7.0</v>
      </c>
      <c r="J12166" s="3" t="str">
        <f>vlookup(I12166,Cats!$A:$B,2,false)</f>
        <v>X</v>
      </c>
    </row>
    <row r="12167">
      <c r="A12167" s="1">
        <v>135234.0</v>
      </c>
      <c r="B12167" s="1">
        <v>431.0</v>
      </c>
      <c r="C12167" s="2" t="s">
        <v>23</v>
      </c>
      <c r="D12167" s="1" t="s">
        <v>437</v>
      </c>
      <c r="E12167" s="1">
        <v>109.0</v>
      </c>
      <c r="F12167" s="1" t="str">
        <f>vlookup(E12167,Teams!$A:B,2,false)</f>
        <v>RMHS A</v>
      </c>
      <c r="G12167" s="1" t="b">
        <v>0</v>
      </c>
      <c r="H12167" s="1" t="b">
        <v>0</v>
      </c>
      <c r="I12167" s="1">
        <v>7.0</v>
      </c>
      <c r="J12167" s="3" t="str">
        <f>vlookup(I12167,Cats!$A:$B,2,false)</f>
        <v>X</v>
      </c>
    </row>
    <row r="12168">
      <c r="A12168" s="1">
        <v>135235.0</v>
      </c>
      <c r="B12168" s="1">
        <v>431.0</v>
      </c>
      <c r="C12168" s="2" t="s">
        <v>34</v>
      </c>
      <c r="D12168" s="1" t="s">
        <v>322</v>
      </c>
      <c r="E12168" s="1">
        <v>65.0</v>
      </c>
      <c r="F12168" s="1" t="str">
        <f>vlookup(E12168,Teams!$A:B,2,false)</f>
        <v>Dulles A</v>
      </c>
      <c r="G12168" s="1" t="b">
        <v>1</v>
      </c>
      <c r="H12168" s="1" t="b">
        <v>0</v>
      </c>
      <c r="I12168" s="1">
        <v>8.0</v>
      </c>
      <c r="J12168" s="3" t="str">
        <f>vlookup(I12168,Cats!$A:$B,2,false)</f>
        <v>M</v>
      </c>
    </row>
    <row r="12169">
      <c r="A12169" s="1">
        <v>135236.0</v>
      </c>
      <c r="B12169" s="1">
        <v>431.0</v>
      </c>
      <c r="C12169" s="2" t="s">
        <v>23</v>
      </c>
      <c r="D12169" s="1"/>
      <c r="E12169" s="1">
        <v>109.0</v>
      </c>
      <c r="F12169" s="1" t="str">
        <f>vlookup(E12169,Teams!$A:B,2,false)</f>
        <v>RMHS A</v>
      </c>
      <c r="G12169" s="1" t="b">
        <v>0</v>
      </c>
      <c r="H12169" s="1" t="b">
        <v>1</v>
      </c>
      <c r="I12169" s="1">
        <v>8.0</v>
      </c>
      <c r="J12169" s="3" t="str">
        <f>vlookup(I12169,Cats!$A:$B,2,false)</f>
        <v>M</v>
      </c>
    </row>
    <row r="12170">
      <c r="A12170" s="1">
        <v>135237.0</v>
      </c>
      <c r="B12170" s="1">
        <v>431.0</v>
      </c>
      <c r="C12170" s="2" t="s">
        <v>23</v>
      </c>
      <c r="D12170" s="1" t="s">
        <v>322</v>
      </c>
      <c r="E12170" s="1">
        <v>65.0</v>
      </c>
      <c r="F12170" s="1" t="str">
        <f>vlookup(E12170,Teams!$A:B,2,false)</f>
        <v>Dulles A</v>
      </c>
      <c r="G12170" s="1" t="b">
        <v>1</v>
      </c>
      <c r="H12170" s="1" t="b">
        <v>0</v>
      </c>
      <c r="I12170" s="1">
        <v>9.0</v>
      </c>
      <c r="J12170" s="3" t="str">
        <f>vlookup(I12170,Cats!$A:$B,2,false)</f>
        <v>C</v>
      </c>
    </row>
    <row r="12171">
      <c r="A12171" s="1">
        <v>135238.0</v>
      </c>
      <c r="B12171" s="1">
        <v>431.0</v>
      </c>
      <c r="C12171" s="2" t="s">
        <v>59</v>
      </c>
      <c r="D12171" s="1" t="s">
        <v>1078</v>
      </c>
      <c r="E12171" s="1">
        <v>109.0</v>
      </c>
      <c r="F12171" s="1" t="str">
        <f>vlookup(E12171,Teams!$A:B,2,false)</f>
        <v>RMHS A</v>
      </c>
      <c r="G12171" s="1" t="b">
        <v>0</v>
      </c>
      <c r="H12171" s="1" t="b">
        <v>0</v>
      </c>
      <c r="I12171" s="1">
        <v>9.0</v>
      </c>
      <c r="J12171" s="3" t="str">
        <f>vlookup(I12171,Cats!$A:$B,2,false)</f>
        <v>C</v>
      </c>
    </row>
    <row r="12172">
      <c r="A12172" s="1">
        <v>135239.0</v>
      </c>
      <c r="B12172" s="1">
        <v>431.0</v>
      </c>
      <c r="C12172" s="2" t="s">
        <v>78</v>
      </c>
      <c r="D12172" s="1" t="s">
        <v>814</v>
      </c>
      <c r="E12172" s="1">
        <v>65.0</v>
      </c>
      <c r="F12172" s="1" t="str">
        <f>vlookup(E12172,Teams!$A:B,2,false)</f>
        <v>Dulles A</v>
      </c>
      <c r="G12172" s="1" t="b">
        <v>1</v>
      </c>
      <c r="H12172" s="1" t="b">
        <v>0</v>
      </c>
      <c r="I12172" s="1">
        <v>10.0</v>
      </c>
      <c r="J12172" s="3" t="str">
        <f>vlookup(I12172,Cats!$A:$B,2,false)</f>
        <v>E</v>
      </c>
    </row>
    <row r="12173">
      <c r="A12173" s="1">
        <v>135240.0</v>
      </c>
      <c r="B12173" s="1">
        <v>431.0</v>
      </c>
      <c r="C12173" s="2" t="s">
        <v>23</v>
      </c>
      <c r="D12173" s="1"/>
      <c r="E12173" s="1">
        <v>109.0</v>
      </c>
      <c r="F12173" s="1" t="str">
        <f>vlookup(E12173,Teams!$A:B,2,false)</f>
        <v>RMHS A</v>
      </c>
      <c r="G12173" s="1" t="b">
        <v>0</v>
      </c>
      <c r="H12173" s="1" t="b">
        <v>1</v>
      </c>
      <c r="I12173" s="1">
        <v>10.0</v>
      </c>
      <c r="J12173" s="3" t="str">
        <f>vlookup(I12173,Cats!$A:$B,2,false)</f>
        <v>E</v>
      </c>
    </row>
    <row r="12174">
      <c r="A12174" s="1">
        <v>135241.0</v>
      </c>
      <c r="B12174" s="1">
        <v>431.0</v>
      </c>
      <c r="C12174" s="2" t="s">
        <v>34</v>
      </c>
      <c r="D12174" s="1" t="s">
        <v>999</v>
      </c>
      <c r="E12174" s="1">
        <v>65.0</v>
      </c>
      <c r="F12174" s="1" t="str">
        <f>vlookup(E12174,Teams!$A:B,2,false)</f>
        <v>Dulles A</v>
      </c>
      <c r="G12174" s="1" t="b">
        <v>1</v>
      </c>
      <c r="H12174" s="1" t="b">
        <v>0</v>
      </c>
      <c r="I12174" s="1">
        <v>11.0</v>
      </c>
      <c r="J12174" s="3" t="str">
        <f>vlookup(I12174,Cats!$A:$B,2,false)</f>
        <v>B</v>
      </c>
    </row>
    <row r="12175">
      <c r="A12175" s="1">
        <v>135242.0</v>
      </c>
      <c r="B12175" s="1">
        <v>431.0</v>
      </c>
      <c r="C12175" s="2" t="s">
        <v>23</v>
      </c>
      <c r="D12175" s="1"/>
      <c r="E12175" s="1">
        <v>109.0</v>
      </c>
      <c r="F12175" s="1" t="str">
        <f>vlookup(E12175,Teams!$A:B,2,false)</f>
        <v>RMHS A</v>
      </c>
      <c r="G12175" s="1" t="b">
        <v>0</v>
      </c>
      <c r="H12175" s="1" t="b">
        <v>1</v>
      </c>
      <c r="I12175" s="1">
        <v>11.0</v>
      </c>
      <c r="J12175" s="3" t="str">
        <f>vlookup(I12175,Cats!$A:$B,2,false)</f>
        <v>B</v>
      </c>
    </row>
    <row r="12176">
      <c r="A12176" s="1">
        <v>135243.0</v>
      </c>
      <c r="B12176" s="1">
        <v>431.0</v>
      </c>
      <c r="C12176" s="2" t="s">
        <v>34</v>
      </c>
      <c r="D12176" s="1" t="s">
        <v>814</v>
      </c>
      <c r="E12176" s="1">
        <v>65.0</v>
      </c>
      <c r="F12176" s="1" t="str">
        <f>vlookup(E12176,Teams!$A:B,2,false)</f>
        <v>Dulles A</v>
      </c>
      <c r="G12176" s="1" t="b">
        <v>1</v>
      </c>
      <c r="H12176" s="1" t="b">
        <v>0</v>
      </c>
      <c r="I12176" s="1">
        <v>12.0</v>
      </c>
      <c r="J12176" s="3" t="str">
        <f>vlookup(I12176,Cats!$A:$B,2,false)</f>
        <v>P</v>
      </c>
    </row>
    <row r="12177">
      <c r="A12177" s="1">
        <v>135244.0</v>
      </c>
      <c r="B12177" s="1">
        <v>431.0</v>
      </c>
      <c r="C12177" s="2" t="s">
        <v>23</v>
      </c>
      <c r="D12177" s="1"/>
      <c r="E12177" s="1">
        <v>109.0</v>
      </c>
      <c r="F12177" s="1" t="str">
        <f>vlookup(E12177,Teams!$A:B,2,false)</f>
        <v>RMHS A</v>
      </c>
      <c r="G12177" s="1" t="b">
        <v>0</v>
      </c>
      <c r="H12177" s="1" t="b">
        <v>1</v>
      </c>
      <c r="I12177" s="1">
        <v>12.0</v>
      </c>
      <c r="J12177" s="3" t="str">
        <f>vlookup(I12177,Cats!$A:$B,2,false)</f>
        <v>P</v>
      </c>
    </row>
    <row r="12178">
      <c r="A12178" s="1">
        <v>135245.0</v>
      </c>
      <c r="B12178" s="1">
        <v>431.0</v>
      </c>
      <c r="C12178" s="2" t="s">
        <v>59</v>
      </c>
      <c r="D12178" s="1" t="s">
        <v>999</v>
      </c>
      <c r="E12178" s="1">
        <v>65.0</v>
      </c>
      <c r="F12178" s="1" t="str">
        <f>vlookup(E12178,Teams!$A:B,2,false)</f>
        <v>Dulles A</v>
      </c>
      <c r="G12178" s="1" t="b">
        <v>1</v>
      </c>
      <c r="H12178" s="1" t="b">
        <v>0</v>
      </c>
      <c r="I12178" s="1">
        <v>13.0</v>
      </c>
      <c r="J12178" s="3" t="str">
        <f>vlookup(I12178,Cats!$A:$B,2,false)</f>
        <v>X</v>
      </c>
    </row>
    <row r="12179">
      <c r="A12179" s="1">
        <v>135246.0</v>
      </c>
      <c r="B12179" s="1">
        <v>431.0</v>
      </c>
      <c r="C12179" s="2" t="s">
        <v>23</v>
      </c>
      <c r="D12179" s="1" t="s">
        <v>1078</v>
      </c>
      <c r="E12179" s="1">
        <v>109.0</v>
      </c>
      <c r="F12179" s="1" t="str">
        <f>vlookup(E12179,Teams!$A:B,2,false)</f>
        <v>RMHS A</v>
      </c>
      <c r="G12179" s="1" t="b">
        <v>0</v>
      </c>
      <c r="H12179" s="1" t="b">
        <v>0</v>
      </c>
      <c r="I12179" s="1">
        <v>13.0</v>
      </c>
      <c r="J12179" s="3" t="str">
        <f>vlookup(I12179,Cats!$A:$B,2,false)</f>
        <v>X</v>
      </c>
    </row>
    <row r="12180">
      <c r="A12180" s="1">
        <v>135247.0</v>
      </c>
      <c r="B12180" s="1">
        <v>431.0</v>
      </c>
      <c r="C12180" s="2" t="s">
        <v>34</v>
      </c>
      <c r="D12180" s="1" t="s">
        <v>814</v>
      </c>
      <c r="E12180" s="1">
        <v>65.0</v>
      </c>
      <c r="F12180" s="1" t="str">
        <f>vlookup(E12180,Teams!$A:B,2,false)</f>
        <v>Dulles A</v>
      </c>
      <c r="G12180" s="1" t="b">
        <v>1</v>
      </c>
      <c r="H12180" s="1" t="b">
        <v>0</v>
      </c>
      <c r="I12180" s="1">
        <v>14.0</v>
      </c>
      <c r="J12180" s="3" t="str">
        <f>vlookup(I12180,Cats!$A:$B,2,false)</f>
        <v>M</v>
      </c>
    </row>
    <row r="12181">
      <c r="A12181" s="1">
        <v>135248.0</v>
      </c>
      <c r="B12181" s="1">
        <v>431.0</v>
      </c>
      <c r="C12181" s="2" t="s">
        <v>23</v>
      </c>
      <c r="D12181" s="1"/>
      <c r="E12181" s="1">
        <v>109.0</v>
      </c>
      <c r="F12181" s="1" t="str">
        <f>vlookup(E12181,Teams!$A:B,2,false)</f>
        <v>RMHS A</v>
      </c>
      <c r="G12181" s="1" t="b">
        <v>0</v>
      </c>
      <c r="H12181" s="1" t="b">
        <v>1</v>
      </c>
      <c r="I12181" s="1">
        <v>14.0</v>
      </c>
      <c r="J12181" s="3" t="str">
        <f>vlookup(I12181,Cats!$A:$B,2,false)</f>
        <v>M</v>
      </c>
    </row>
    <row r="12182">
      <c r="A12182" s="1">
        <v>135249.0</v>
      </c>
      <c r="B12182" s="1">
        <v>431.0</v>
      </c>
      <c r="C12182" s="2" t="s">
        <v>34</v>
      </c>
      <c r="D12182" s="1" t="s">
        <v>322</v>
      </c>
      <c r="E12182" s="1">
        <v>65.0</v>
      </c>
      <c r="F12182" s="1" t="str">
        <f>vlookup(E12182,Teams!$A:B,2,false)</f>
        <v>Dulles A</v>
      </c>
      <c r="G12182" s="1" t="b">
        <v>1</v>
      </c>
      <c r="H12182" s="1" t="b">
        <v>0</v>
      </c>
      <c r="I12182" s="1">
        <v>15.0</v>
      </c>
      <c r="J12182" s="3" t="str">
        <f>vlookup(I12182,Cats!$A:$B,2,false)</f>
        <v>C</v>
      </c>
    </row>
    <row r="12183">
      <c r="A12183" s="1">
        <v>135250.0</v>
      </c>
      <c r="B12183" s="1">
        <v>431.0</v>
      </c>
      <c r="C12183" s="2" t="s">
        <v>23</v>
      </c>
      <c r="D12183" s="1" t="s">
        <v>437</v>
      </c>
      <c r="E12183" s="1">
        <v>109.0</v>
      </c>
      <c r="F12183" s="1" t="str">
        <f>vlookup(E12183,Teams!$A:B,2,false)</f>
        <v>RMHS A</v>
      </c>
      <c r="G12183" s="1" t="b">
        <v>0</v>
      </c>
      <c r="H12183" s="1" t="b">
        <v>0</v>
      </c>
      <c r="I12183" s="1">
        <v>15.0</v>
      </c>
      <c r="J12183" s="3" t="str">
        <f>vlookup(I12183,Cats!$A:$B,2,false)</f>
        <v>C</v>
      </c>
    </row>
    <row r="12184">
      <c r="A12184" s="1">
        <v>135251.0</v>
      </c>
      <c r="B12184" s="1">
        <v>431.0</v>
      </c>
      <c r="C12184" s="2" t="s">
        <v>34</v>
      </c>
      <c r="D12184" s="1" t="s">
        <v>322</v>
      </c>
      <c r="E12184" s="1">
        <v>65.0</v>
      </c>
      <c r="F12184" s="1" t="str">
        <f>vlookup(E12184,Teams!$A:B,2,false)</f>
        <v>Dulles A</v>
      </c>
      <c r="G12184" s="1" t="b">
        <v>1</v>
      </c>
      <c r="H12184" s="1" t="b">
        <v>0</v>
      </c>
      <c r="I12184" s="1">
        <v>16.0</v>
      </c>
      <c r="J12184" s="3" t="str">
        <f>vlookup(I12184,Cats!$A:$B,2,false)</f>
        <v>E</v>
      </c>
    </row>
    <row r="12185">
      <c r="A12185" s="1">
        <v>135252.0</v>
      </c>
      <c r="B12185" s="1">
        <v>431.0</v>
      </c>
      <c r="C12185" s="2" t="s">
        <v>23</v>
      </c>
      <c r="D12185" s="1"/>
      <c r="E12185" s="1">
        <v>109.0</v>
      </c>
      <c r="F12185" s="1" t="str">
        <f>vlookup(E12185,Teams!$A:B,2,false)</f>
        <v>RMHS A</v>
      </c>
      <c r="G12185" s="1" t="b">
        <v>0</v>
      </c>
      <c r="H12185" s="1" t="b">
        <v>1</v>
      </c>
      <c r="I12185" s="1">
        <v>16.0</v>
      </c>
      <c r="J12185" s="3" t="str">
        <f>vlookup(I12185,Cats!$A:$B,2,false)</f>
        <v>E</v>
      </c>
    </row>
    <row r="12186">
      <c r="A12186" s="1">
        <v>135253.0</v>
      </c>
      <c r="B12186" s="1">
        <v>431.0</v>
      </c>
      <c r="C12186" s="2" t="s">
        <v>34</v>
      </c>
      <c r="D12186" s="1" t="s">
        <v>999</v>
      </c>
      <c r="E12186" s="1">
        <v>65.0</v>
      </c>
      <c r="F12186" s="1" t="str">
        <f>vlookup(E12186,Teams!$A:B,2,false)</f>
        <v>Dulles A</v>
      </c>
      <c r="G12186" s="1" t="b">
        <v>1</v>
      </c>
      <c r="H12186" s="1" t="b">
        <v>0</v>
      </c>
      <c r="I12186" s="1">
        <v>17.0</v>
      </c>
      <c r="J12186" s="3" t="str">
        <f>vlookup(I12186,Cats!$A:$B,2,false)</f>
        <v>B</v>
      </c>
    </row>
    <row r="12187">
      <c r="A12187" s="1">
        <v>135254.0</v>
      </c>
      <c r="B12187" s="1">
        <v>431.0</v>
      </c>
      <c r="C12187" s="2" t="s">
        <v>23</v>
      </c>
      <c r="D12187" s="1"/>
      <c r="E12187" s="1">
        <v>109.0</v>
      </c>
      <c r="F12187" s="1" t="str">
        <f>vlookup(E12187,Teams!$A:B,2,false)</f>
        <v>RMHS A</v>
      </c>
      <c r="G12187" s="1" t="b">
        <v>0</v>
      </c>
      <c r="H12187" s="1" t="b">
        <v>1</v>
      </c>
      <c r="I12187" s="1">
        <v>17.0</v>
      </c>
      <c r="J12187" s="3" t="str">
        <f>vlookup(I12187,Cats!$A:$B,2,false)</f>
        <v>B</v>
      </c>
    </row>
    <row r="12188">
      <c r="A12188" s="1">
        <v>135255.0</v>
      </c>
      <c r="B12188" s="1">
        <v>431.0</v>
      </c>
      <c r="C12188" s="2" t="s">
        <v>34</v>
      </c>
      <c r="D12188" s="1" t="s">
        <v>322</v>
      </c>
      <c r="E12188" s="1">
        <v>65.0</v>
      </c>
      <c r="F12188" s="1" t="str">
        <f>vlookup(E12188,Teams!$A:B,2,false)</f>
        <v>Dulles A</v>
      </c>
      <c r="G12188" s="1" t="b">
        <v>1</v>
      </c>
      <c r="H12188" s="1" t="b">
        <v>0</v>
      </c>
      <c r="I12188" s="1">
        <v>18.0</v>
      </c>
      <c r="J12188" s="3" t="str">
        <f>vlookup(I12188,Cats!$A:$B,2,false)</f>
        <v>P</v>
      </c>
    </row>
    <row r="12189">
      <c r="A12189" s="1">
        <v>135256.0</v>
      </c>
      <c r="B12189" s="1">
        <v>431.0</v>
      </c>
      <c r="C12189" s="2" t="s">
        <v>23</v>
      </c>
      <c r="D12189" s="1"/>
      <c r="E12189" s="1">
        <v>109.0</v>
      </c>
      <c r="F12189" s="1" t="str">
        <f>vlookup(E12189,Teams!$A:B,2,false)</f>
        <v>RMHS A</v>
      </c>
      <c r="G12189" s="1" t="b">
        <v>0</v>
      </c>
      <c r="H12189" s="1" t="b">
        <v>1</v>
      </c>
      <c r="I12189" s="1">
        <v>18.0</v>
      </c>
      <c r="J12189" s="3" t="str">
        <f>vlookup(I12189,Cats!$A:$B,2,false)</f>
        <v>P</v>
      </c>
    </row>
    <row r="12190">
      <c r="A12190" s="1">
        <v>135257.0</v>
      </c>
      <c r="B12190" s="1">
        <v>431.0</v>
      </c>
      <c r="C12190" s="2" t="s">
        <v>23</v>
      </c>
      <c r="D12190" s="1"/>
      <c r="E12190" s="1">
        <v>65.0</v>
      </c>
      <c r="F12190" s="1" t="str">
        <f>vlookup(E12190,Teams!$A:B,2,false)</f>
        <v>Dulles A</v>
      </c>
      <c r="G12190" s="1" t="b">
        <v>1</v>
      </c>
      <c r="H12190" s="1" t="b">
        <v>1</v>
      </c>
      <c r="I12190" s="1">
        <v>19.0</v>
      </c>
      <c r="J12190" s="3" t="str">
        <f>vlookup(I12190,Cats!$A:$B,2,false)</f>
        <v>X</v>
      </c>
    </row>
    <row r="12191">
      <c r="A12191" s="1">
        <v>135258.0</v>
      </c>
      <c r="B12191" s="1">
        <v>431.0</v>
      </c>
      <c r="C12191" s="2" t="s">
        <v>78</v>
      </c>
      <c r="D12191" s="1" t="s">
        <v>437</v>
      </c>
      <c r="E12191" s="1">
        <v>109.0</v>
      </c>
      <c r="F12191" s="1" t="str">
        <f>vlookup(E12191,Teams!$A:B,2,false)</f>
        <v>RMHS A</v>
      </c>
      <c r="G12191" s="1" t="b">
        <v>0</v>
      </c>
      <c r="H12191" s="1" t="b">
        <v>0</v>
      </c>
      <c r="I12191" s="1">
        <v>19.0</v>
      </c>
      <c r="J12191" s="3" t="str">
        <f>vlookup(I12191,Cats!$A:$B,2,false)</f>
        <v>X</v>
      </c>
    </row>
    <row r="12192">
      <c r="A12192" s="1">
        <v>135259.0</v>
      </c>
      <c r="B12192" s="1">
        <v>431.0</v>
      </c>
      <c r="C12192" s="2" t="s">
        <v>34</v>
      </c>
      <c r="D12192" s="1" t="s">
        <v>814</v>
      </c>
      <c r="E12192" s="1">
        <v>65.0</v>
      </c>
      <c r="F12192" s="1" t="str">
        <f>vlookup(E12192,Teams!$A:B,2,false)</f>
        <v>Dulles A</v>
      </c>
      <c r="G12192" s="1" t="b">
        <v>1</v>
      </c>
      <c r="H12192" s="1" t="b">
        <v>0</v>
      </c>
      <c r="I12192" s="1">
        <v>20.0</v>
      </c>
      <c r="J12192" s="3" t="str">
        <f>vlookup(I12192,Cats!$A:$B,2,false)</f>
        <v>M</v>
      </c>
    </row>
    <row r="12193">
      <c r="A12193" s="1">
        <v>135260.0</v>
      </c>
      <c r="B12193" s="1">
        <v>431.0</v>
      </c>
      <c r="C12193" s="2" t="s">
        <v>23</v>
      </c>
      <c r="D12193" s="1"/>
      <c r="E12193" s="1">
        <v>109.0</v>
      </c>
      <c r="F12193" s="1" t="str">
        <f>vlookup(E12193,Teams!$A:B,2,false)</f>
        <v>RMHS A</v>
      </c>
      <c r="G12193" s="1" t="b">
        <v>0</v>
      </c>
      <c r="H12193" s="1" t="b">
        <v>1</v>
      </c>
      <c r="I12193" s="1">
        <v>20.0</v>
      </c>
      <c r="J12193" s="3" t="str">
        <f>vlookup(I12193,Cats!$A:$B,2,false)</f>
        <v>M</v>
      </c>
    </row>
    <row r="12194">
      <c r="A12194" s="1">
        <v>135261.0</v>
      </c>
      <c r="B12194" s="1">
        <v>431.0</v>
      </c>
      <c r="C12194" s="2" t="s">
        <v>23</v>
      </c>
      <c r="D12194" s="1" t="s">
        <v>322</v>
      </c>
      <c r="E12194" s="1">
        <v>65.0</v>
      </c>
      <c r="F12194" s="1" t="str">
        <f>vlookup(E12194,Teams!$A:B,2,false)</f>
        <v>Dulles A</v>
      </c>
      <c r="G12194" s="1" t="b">
        <v>1</v>
      </c>
      <c r="H12194" s="1" t="b">
        <v>0</v>
      </c>
      <c r="I12194" s="1">
        <v>21.0</v>
      </c>
      <c r="J12194" s="3" t="str">
        <f>vlookup(I12194,Cats!$A:$B,2,false)</f>
        <v>C</v>
      </c>
    </row>
    <row r="12195">
      <c r="A12195" s="1">
        <v>135262.0</v>
      </c>
      <c r="B12195" s="1">
        <v>431.0</v>
      </c>
      <c r="C12195" s="2" t="s">
        <v>23</v>
      </c>
      <c r="D12195" s="1" t="s">
        <v>437</v>
      </c>
      <c r="E12195" s="1">
        <v>109.0</v>
      </c>
      <c r="F12195" s="1" t="str">
        <f>vlookup(E12195,Teams!$A:B,2,false)</f>
        <v>RMHS A</v>
      </c>
      <c r="G12195" s="1" t="b">
        <v>0</v>
      </c>
      <c r="H12195" s="1" t="b">
        <v>0</v>
      </c>
      <c r="I12195" s="1">
        <v>21.0</v>
      </c>
      <c r="J12195" s="3" t="str">
        <f>vlookup(I12195,Cats!$A:$B,2,false)</f>
        <v>C</v>
      </c>
    </row>
    <row r="12196">
      <c r="A12196" s="1">
        <v>135263.0</v>
      </c>
      <c r="B12196" s="1">
        <v>431.0</v>
      </c>
      <c r="C12196" s="2" t="s">
        <v>78</v>
      </c>
      <c r="D12196" s="1" t="s">
        <v>322</v>
      </c>
      <c r="E12196" s="1">
        <v>65.0</v>
      </c>
      <c r="F12196" s="1" t="str">
        <f>vlookup(E12196,Teams!$A:B,2,false)</f>
        <v>Dulles A</v>
      </c>
      <c r="G12196" s="1" t="b">
        <v>1</v>
      </c>
      <c r="H12196" s="1" t="b">
        <v>0</v>
      </c>
      <c r="I12196" s="1">
        <v>22.0</v>
      </c>
      <c r="J12196" s="3" t="str">
        <f>vlookup(I12196,Cats!$A:$B,2,false)</f>
        <v>E</v>
      </c>
    </row>
    <row r="12197">
      <c r="A12197" s="1">
        <v>135264.0</v>
      </c>
      <c r="B12197" s="1">
        <v>431.0</v>
      </c>
      <c r="C12197" s="2" t="s">
        <v>23</v>
      </c>
      <c r="D12197" s="1"/>
      <c r="E12197" s="1">
        <v>109.0</v>
      </c>
      <c r="F12197" s="1" t="str">
        <f>vlookup(E12197,Teams!$A:B,2,false)</f>
        <v>RMHS A</v>
      </c>
      <c r="G12197" s="1" t="b">
        <v>0</v>
      </c>
      <c r="H12197" s="1" t="b">
        <v>1</v>
      </c>
      <c r="I12197" s="1">
        <v>22.0</v>
      </c>
      <c r="J12197" s="3" t="str">
        <f>vlookup(I12197,Cats!$A:$B,2,false)</f>
        <v>E</v>
      </c>
    </row>
    <row r="12198">
      <c r="A12198" s="1">
        <v>135265.0</v>
      </c>
      <c r="B12198" s="1">
        <v>431.0</v>
      </c>
      <c r="C12198" s="2" t="s">
        <v>23</v>
      </c>
      <c r="D12198" s="1" t="s">
        <v>999</v>
      </c>
      <c r="E12198" s="1">
        <v>65.0</v>
      </c>
      <c r="F12198" s="1" t="str">
        <f>vlookup(E12198,Teams!$A:B,2,false)</f>
        <v>Dulles A</v>
      </c>
      <c r="G12198" s="1" t="b">
        <v>1</v>
      </c>
      <c r="H12198" s="1" t="b">
        <v>0</v>
      </c>
      <c r="I12198" s="1">
        <v>23.0</v>
      </c>
      <c r="J12198" s="3" t="str">
        <f>vlookup(I12198,Cats!$A:$B,2,false)</f>
        <v>B</v>
      </c>
    </row>
    <row r="12199">
      <c r="A12199" s="1">
        <v>135266.0</v>
      </c>
      <c r="B12199" s="1">
        <v>431.0</v>
      </c>
      <c r="C12199" s="2" t="s">
        <v>23</v>
      </c>
      <c r="D12199" s="1" t="s">
        <v>437</v>
      </c>
      <c r="E12199" s="1">
        <v>109.0</v>
      </c>
      <c r="F12199" s="1" t="str">
        <f>vlookup(E12199,Teams!$A:B,2,false)</f>
        <v>RMHS A</v>
      </c>
      <c r="G12199" s="1" t="b">
        <v>0</v>
      </c>
      <c r="H12199" s="1" t="b">
        <v>0</v>
      </c>
      <c r="I12199" s="1">
        <v>23.0</v>
      </c>
      <c r="J12199" s="3" t="str">
        <f>vlookup(I12199,Cats!$A:$B,2,false)</f>
        <v>B</v>
      </c>
    </row>
    <row r="12200">
      <c r="A12200" s="1">
        <v>135267.0</v>
      </c>
      <c r="B12200" s="1">
        <v>431.0</v>
      </c>
      <c r="C12200" s="2" t="s">
        <v>34</v>
      </c>
      <c r="D12200" s="1" t="s">
        <v>814</v>
      </c>
      <c r="E12200" s="1">
        <v>65.0</v>
      </c>
      <c r="F12200" s="1" t="str">
        <f>vlookup(E12200,Teams!$A:B,2,false)</f>
        <v>Dulles A</v>
      </c>
      <c r="G12200" s="1" t="b">
        <v>1</v>
      </c>
      <c r="H12200" s="1" t="b">
        <v>0</v>
      </c>
      <c r="I12200" s="1">
        <v>24.0</v>
      </c>
      <c r="J12200" s="3" t="str">
        <f>vlookup(I12200,Cats!$A:$B,2,false)</f>
        <v>P</v>
      </c>
    </row>
    <row r="12201">
      <c r="A12201" s="1">
        <v>135268.0</v>
      </c>
      <c r="B12201" s="1">
        <v>431.0</v>
      </c>
      <c r="C12201" s="2" t="s">
        <v>23</v>
      </c>
      <c r="D12201" s="1" t="s">
        <v>437</v>
      </c>
      <c r="E12201" s="1">
        <v>109.0</v>
      </c>
      <c r="F12201" s="1" t="str">
        <f>vlookup(E12201,Teams!$A:B,2,false)</f>
        <v>RMHS A</v>
      </c>
      <c r="G12201" s="1" t="b">
        <v>0</v>
      </c>
      <c r="H12201" s="1" t="b">
        <v>0</v>
      </c>
      <c r="I12201" s="1">
        <v>24.0</v>
      </c>
      <c r="J12201" s="3" t="str">
        <f>vlookup(I12201,Cats!$A:$B,2,false)</f>
        <v>P</v>
      </c>
    </row>
    <row r="12202">
      <c r="A12202" s="1">
        <v>135269.0</v>
      </c>
      <c r="B12202" s="1">
        <v>432.0</v>
      </c>
      <c r="C12202" s="2" t="s">
        <v>23</v>
      </c>
      <c r="D12202" s="1" t="s">
        <v>599</v>
      </c>
      <c r="E12202" s="1">
        <v>51.0</v>
      </c>
      <c r="F12202" s="1" t="str">
        <f>vlookup(E12202,Teams!$A:B,2,false)</f>
        <v>Blair C</v>
      </c>
      <c r="G12202" s="1" t="b">
        <v>1</v>
      </c>
      <c r="H12202" s="1" t="b">
        <v>0</v>
      </c>
      <c r="I12202" s="1">
        <v>1.0</v>
      </c>
      <c r="J12202" s="3" t="str">
        <f>vlookup(I12202,Cats!$A:$B,2,false)</f>
        <v>X</v>
      </c>
    </row>
    <row r="12203">
      <c r="A12203" s="1">
        <v>135270.0</v>
      </c>
      <c r="B12203" s="1">
        <v>432.0</v>
      </c>
      <c r="C12203" s="2" t="s">
        <v>59</v>
      </c>
      <c r="D12203" s="1" t="s">
        <v>651</v>
      </c>
      <c r="E12203" s="1">
        <v>101.0</v>
      </c>
      <c r="F12203" s="1" t="str">
        <f>vlookup(E12203,Teams!$A:B,2,false)</f>
        <v>Poolesville A</v>
      </c>
      <c r="G12203" s="1" t="b">
        <v>0</v>
      </c>
      <c r="H12203" s="1" t="b">
        <v>0</v>
      </c>
      <c r="I12203" s="1">
        <v>1.0</v>
      </c>
      <c r="J12203" s="3" t="str">
        <f>vlookup(I12203,Cats!$A:$B,2,false)</f>
        <v>X</v>
      </c>
    </row>
    <row r="12204">
      <c r="A12204" s="1">
        <v>135271.0</v>
      </c>
      <c r="B12204" s="1">
        <v>432.0</v>
      </c>
      <c r="C12204" s="2" t="s">
        <v>23</v>
      </c>
      <c r="D12204" s="1" t="s">
        <v>852</v>
      </c>
      <c r="E12204" s="1">
        <v>51.0</v>
      </c>
      <c r="F12204" s="1" t="str">
        <f>vlookup(E12204,Teams!$A:B,2,false)</f>
        <v>Blair C</v>
      </c>
      <c r="G12204" s="1" t="b">
        <v>1</v>
      </c>
      <c r="H12204" s="1" t="b">
        <v>0</v>
      </c>
      <c r="I12204" s="1">
        <v>2.0</v>
      </c>
      <c r="J12204" s="3" t="str">
        <f>vlookup(I12204,Cats!$A:$B,2,false)</f>
        <v>M</v>
      </c>
    </row>
    <row r="12205">
      <c r="A12205" s="1">
        <v>135272.0</v>
      </c>
      <c r="B12205" s="1">
        <v>432.0</v>
      </c>
      <c r="C12205" s="2" t="s">
        <v>34</v>
      </c>
      <c r="D12205" s="1" t="s">
        <v>758</v>
      </c>
      <c r="E12205" s="1">
        <v>101.0</v>
      </c>
      <c r="F12205" s="1" t="str">
        <f>vlookup(E12205,Teams!$A:B,2,false)</f>
        <v>Poolesville A</v>
      </c>
      <c r="G12205" s="1" t="b">
        <v>0</v>
      </c>
      <c r="H12205" s="1" t="b">
        <v>0</v>
      </c>
      <c r="I12205" s="1">
        <v>2.0</v>
      </c>
      <c r="J12205" s="3" t="str">
        <f>vlookup(I12205,Cats!$A:$B,2,false)</f>
        <v>M</v>
      </c>
    </row>
    <row r="12206">
      <c r="A12206" s="1">
        <v>135273.0</v>
      </c>
      <c r="B12206" s="1">
        <v>432.0</v>
      </c>
      <c r="C12206" s="2" t="s">
        <v>23</v>
      </c>
      <c r="D12206" s="1" t="s">
        <v>605</v>
      </c>
      <c r="E12206" s="1">
        <v>51.0</v>
      </c>
      <c r="F12206" s="1" t="str">
        <f>vlookup(E12206,Teams!$A:B,2,false)</f>
        <v>Blair C</v>
      </c>
      <c r="G12206" s="1" t="b">
        <v>1</v>
      </c>
      <c r="H12206" s="1" t="b">
        <v>0</v>
      </c>
      <c r="I12206" s="1">
        <v>3.0</v>
      </c>
      <c r="J12206" s="3" t="str">
        <f>vlookup(I12206,Cats!$A:$B,2,false)</f>
        <v>C</v>
      </c>
    </row>
    <row r="12207">
      <c r="A12207" s="1">
        <v>135274.0</v>
      </c>
      <c r="B12207" s="1">
        <v>432.0</v>
      </c>
      <c r="C12207" s="2" t="s">
        <v>23</v>
      </c>
      <c r="D12207" s="1" t="s">
        <v>651</v>
      </c>
      <c r="E12207" s="1">
        <v>101.0</v>
      </c>
      <c r="F12207" s="1" t="str">
        <f>vlookup(E12207,Teams!$A:B,2,false)</f>
        <v>Poolesville A</v>
      </c>
      <c r="G12207" s="1" t="b">
        <v>0</v>
      </c>
      <c r="H12207" s="1" t="b">
        <v>0</v>
      </c>
      <c r="I12207" s="1">
        <v>3.0</v>
      </c>
      <c r="J12207" s="3" t="str">
        <f>vlookup(I12207,Cats!$A:$B,2,false)</f>
        <v>C</v>
      </c>
    </row>
    <row r="12208">
      <c r="A12208" s="1">
        <v>135275.0</v>
      </c>
      <c r="B12208" s="1">
        <v>432.0</v>
      </c>
      <c r="C12208" s="2" t="s">
        <v>23</v>
      </c>
      <c r="D12208" s="1"/>
      <c r="E12208" s="1">
        <v>51.0</v>
      </c>
      <c r="F12208" s="1" t="str">
        <f>vlookup(E12208,Teams!$A:B,2,false)</f>
        <v>Blair C</v>
      </c>
      <c r="G12208" s="1" t="b">
        <v>1</v>
      </c>
      <c r="H12208" s="1" t="b">
        <v>1</v>
      </c>
      <c r="I12208" s="1">
        <v>4.0</v>
      </c>
      <c r="J12208" s="3" t="str">
        <f>vlookup(I12208,Cats!$A:$B,2,false)</f>
        <v>E</v>
      </c>
    </row>
    <row r="12209">
      <c r="A12209" s="1">
        <v>135276.0</v>
      </c>
      <c r="B12209" s="1">
        <v>432.0</v>
      </c>
      <c r="C12209" s="2" t="s">
        <v>78</v>
      </c>
      <c r="D12209" s="1" t="s">
        <v>948</v>
      </c>
      <c r="E12209" s="1">
        <v>101.0</v>
      </c>
      <c r="F12209" s="1" t="str">
        <f>vlookup(E12209,Teams!$A:B,2,false)</f>
        <v>Poolesville A</v>
      </c>
      <c r="G12209" s="1" t="b">
        <v>0</v>
      </c>
      <c r="H12209" s="1" t="b">
        <v>0</v>
      </c>
      <c r="I12209" s="1">
        <v>4.0</v>
      </c>
      <c r="J12209" s="3" t="str">
        <f>vlookup(I12209,Cats!$A:$B,2,false)</f>
        <v>E</v>
      </c>
    </row>
    <row r="12210">
      <c r="A12210" s="1">
        <v>135277.0</v>
      </c>
      <c r="B12210" s="1">
        <v>432.0</v>
      </c>
      <c r="C12210" s="2" t="s">
        <v>23</v>
      </c>
      <c r="D12210" s="1" t="s">
        <v>852</v>
      </c>
      <c r="E12210" s="1">
        <v>51.0</v>
      </c>
      <c r="F12210" s="1" t="str">
        <f>vlookup(E12210,Teams!$A:B,2,false)</f>
        <v>Blair C</v>
      </c>
      <c r="G12210" s="1" t="b">
        <v>1</v>
      </c>
      <c r="H12210" s="1" t="b">
        <v>0</v>
      </c>
      <c r="I12210" s="1">
        <v>5.0</v>
      </c>
      <c r="J12210" s="3" t="str">
        <f>vlookup(I12210,Cats!$A:$B,2,false)</f>
        <v>B</v>
      </c>
    </row>
    <row r="12211">
      <c r="A12211" s="1">
        <v>135278.0</v>
      </c>
      <c r="B12211" s="1">
        <v>432.0</v>
      </c>
      <c r="C12211" s="2" t="s">
        <v>23</v>
      </c>
      <c r="D12211" s="1" t="s">
        <v>1013</v>
      </c>
      <c r="E12211" s="1">
        <v>101.0</v>
      </c>
      <c r="F12211" s="1" t="str">
        <f>vlookup(E12211,Teams!$A:B,2,false)</f>
        <v>Poolesville A</v>
      </c>
      <c r="G12211" s="1" t="b">
        <v>0</v>
      </c>
      <c r="H12211" s="1" t="b">
        <v>0</v>
      </c>
      <c r="I12211" s="1">
        <v>5.0</v>
      </c>
      <c r="J12211" s="3" t="str">
        <f>vlookup(I12211,Cats!$A:$B,2,false)</f>
        <v>B</v>
      </c>
    </row>
    <row r="12212">
      <c r="A12212" s="1">
        <v>135279.0</v>
      </c>
      <c r="B12212" s="1">
        <v>432.0</v>
      </c>
      <c r="C12212" s="2" t="s">
        <v>34</v>
      </c>
      <c r="D12212" s="1" t="s">
        <v>605</v>
      </c>
      <c r="E12212" s="1">
        <v>51.0</v>
      </c>
      <c r="F12212" s="1" t="str">
        <f>vlookup(E12212,Teams!$A:B,2,false)</f>
        <v>Blair C</v>
      </c>
      <c r="G12212" s="1" t="b">
        <v>1</v>
      </c>
      <c r="H12212" s="1" t="b">
        <v>0</v>
      </c>
      <c r="I12212" s="1">
        <v>6.0</v>
      </c>
      <c r="J12212" s="3" t="str">
        <f>vlookup(I12212,Cats!$A:$B,2,false)</f>
        <v>P</v>
      </c>
    </row>
    <row r="12213">
      <c r="A12213" s="1">
        <v>135280.0</v>
      </c>
      <c r="B12213" s="1">
        <v>432.0</v>
      </c>
      <c r="C12213" s="2" t="s">
        <v>23</v>
      </c>
      <c r="D12213" s="1"/>
      <c r="E12213" s="1">
        <v>101.0</v>
      </c>
      <c r="F12213" s="1" t="str">
        <f>vlookup(E12213,Teams!$A:B,2,false)</f>
        <v>Poolesville A</v>
      </c>
      <c r="G12213" s="1" t="b">
        <v>0</v>
      </c>
      <c r="H12213" s="1" t="b">
        <v>1</v>
      </c>
      <c r="I12213" s="1">
        <v>6.0</v>
      </c>
      <c r="J12213" s="3" t="str">
        <f>vlookup(I12213,Cats!$A:$B,2,false)</f>
        <v>P</v>
      </c>
    </row>
    <row r="12214">
      <c r="A12214" s="1">
        <v>135281.0</v>
      </c>
      <c r="B12214" s="1">
        <v>432.0</v>
      </c>
      <c r="C12214" s="2" t="s">
        <v>34</v>
      </c>
      <c r="D12214" s="1" t="s">
        <v>605</v>
      </c>
      <c r="E12214" s="1">
        <v>51.0</v>
      </c>
      <c r="F12214" s="1" t="str">
        <f>vlookup(E12214,Teams!$A:B,2,false)</f>
        <v>Blair C</v>
      </c>
      <c r="G12214" s="1" t="b">
        <v>1</v>
      </c>
      <c r="H12214" s="1" t="b">
        <v>0</v>
      </c>
      <c r="I12214" s="1">
        <v>7.0</v>
      </c>
      <c r="J12214" s="3" t="str">
        <f>vlookup(I12214,Cats!$A:$B,2,false)</f>
        <v>X</v>
      </c>
    </row>
    <row r="12215">
      <c r="A12215" s="1">
        <v>135282.0</v>
      </c>
      <c r="B12215" s="1">
        <v>432.0</v>
      </c>
      <c r="C12215" s="2" t="s">
        <v>23</v>
      </c>
      <c r="D12215" s="1" t="s">
        <v>821</v>
      </c>
      <c r="E12215" s="1">
        <v>101.0</v>
      </c>
      <c r="F12215" s="1" t="str">
        <f>vlookup(E12215,Teams!$A:B,2,false)</f>
        <v>Poolesville A</v>
      </c>
      <c r="G12215" s="1" t="b">
        <v>0</v>
      </c>
      <c r="H12215" s="1" t="b">
        <v>0</v>
      </c>
      <c r="I12215" s="1">
        <v>7.0</v>
      </c>
      <c r="J12215" s="3" t="str">
        <f>vlookup(I12215,Cats!$A:$B,2,false)</f>
        <v>X</v>
      </c>
    </row>
    <row r="12216">
      <c r="A12216" s="1">
        <v>135283.0</v>
      </c>
      <c r="B12216" s="1">
        <v>432.0</v>
      </c>
      <c r="C12216" s="2" t="s">
        <v>23</v>
      </c>
      <c r="D12216" s="1"/>
      <c r="E12216" s="1">
        <v>51.0</v>
      </c>
      <c r="F12216" s="1" t="str">
        <f>vlookup(E12216,Teams!$A:B,2,false)</f>
        <v>Blair C</v>
      </c>
      <c r="G12216" s="1" t="b">
        <v>1</v>
      </c>
      <c r="H12216" s="1" t="b">
        <v>1</v>
      </c>
      <c r="I12216" s="1">
        <v>8.0</v>
      </c>
      <c r="J12216" s="3" t="str">
        <f>vlookup(I12216,Cats!$A:$B,2,false)</f>
        <v>M</v>
      </c>
    </row>
    <row r="12217">
      <c r="A12217" s="1">
        <v>135284.0</v>
      </c>
      <c r="B12217" s="1">
        <v>432.0</v>
      </c>
      <c r="C12217" s="2" t="s">
        <v>34</v>
      </c>
      <c r="D12217" s="1" t="s">
        <v>758</v>
      </c>
      <c r="E12217" s="1">
        <v>101.0</v>
      </c>
      <c r="F12217" s="1" t="str">
        <f>vlookup(E12217,Teams!$A:B,2,false)</f>
        <v>Poolesville A</v>
      </c>
      <c r="G12217" s="1" t="b">
        <v>0</v>
      </c>
      <c r="H12217" s="1" t="b">
        <v>0</v>
      </c>
      <c r="I12217" s="1">
        <v>8.0</v>
      </c>
      <c r="J12217" s="3" t="str">
        <f>vlookup(I12217,Cats!$A:$B,2,false)</f>
        <v>M</v>
      </c>
    </row>
    <row r="12218">
      <c r="A12218" s="1">
        <v>135285.0</v>
      </c>
      <c r="B12218" s="1">
        <v>432.0</v>
      </c>
      <c r="C12218" s="2" t="s">
        <v>34</v>
      </c>
      <c r="D12218" s="1" t="s">
        <v>1255</v>
      </c>
      <c r="E12218" s="1">
        <v>51.0</v>
      </c>
      <c r="F12218" s="1" t="str">
        <f>vlookup(E12218,Teams!$A:B,2,false)</f>
        <v>Blair C</v>
      </c>
      <c r="G12218" s="1" t="b">
        <v>1</v>
      </c>
      <c r="H12218" s="1" t="b">
        <v>0</v>
      </c>
      <c r="I12218" s="1">
        <v>9.0</v>
      </c>
      <c r="J12218" s="3" t="str">
        <f>vlookup(I12218,Cats!$A:$B,2,false)</f>
        <v>C</v>
      </c>
    </row>
    <row r="12219">
      <c r="A12219" s="1">
        <v>135286.0</v>
      </c>
      <c r="B12219" s="1">
        <v>432.0</v>
      </c>
      <c r="C12219" s="2" t="s">
        <v>23</v>
      </c>
      <c r="D12219" s="1" t="s">
        <v>651</v>
      </c>
      <c r="E12219" s="1">
        <v>101.0</v>
      </c>
      <c r="F12219" s="1" t="str">
        <f>vlookup(E12219,Teams!$A:B,2,false)</f>
        <v>Poolesville A</v>
      </c>
      <c r="G12219" s="1" t="b">
        <v>0</v>
      </c>
      <c r="H12219" s="1" t="b">
        <v>0</v>
      </c>
      <c r="I12219" s="1">
        <v>9.0</v>
      </c>
      <c r="J12219" s="3" t="str">
        <f>vlookup(I12219,Cats!$A:$B,2,false)</f>
        <v>C</v>
      </c>
    </row>
    <row r="12220">
      <c r="A12220" s="1">
        <v>135287.0</v>
      </c>
      <c r="B12220" s="1">
        <v>432.0</v>
      </c>
      <c r="C12220" s="2" t="s">
        <v>23</v>
      </c>
      <c r="D12220" s="1" t="s">
        <v>1080</v>
      </c>
      <c r="E12220" s="1">
        <v>51.0</v>
      </c>
      <c r="F12220" s="1" t="str">
        <f>vlookup(E12220,Teams!$A:B,2,false)</f>
        <v>Blair C</v>
      </c>
      <c r="G12220" s="1" t="b">
        <v>1</v>
      </c>
      <c r="H12220" s="1" t="b">
        <v>0</v>
      </c>
      <c r="I12220" s="1">
        <v>10.0</v>
      </c>
      <c r="J12220" s="3" t="str">
        <f>vlookup(I12220,Cats!$A:$B,2,false)</f>
        <v>E</v>
      </c>
    </row>
    <row r="12221">
      <c r="A12221" s="1">
        <v>135288.0</v>
      </c>
      <c r="B12221" s="1">
        <v>432.0</v>
      </c>
      <c r="C12221" s="2" t="s">
        <v>23</v>
      </c>
      <c r="D12221" s="1" t="s">
        <v>821</v>
      </c>
      <c r="E12221" s="1">
        <v>101.0</v>
      </c>
      <c r="F12221" s="1" t="str">
        <f>vlookup(E12221,Teams!$A:B,2,false)</f>
        <v>Poolesville A</v>
      </c>
      <c r="G12221" s="1" t="b">
        <v>0</v>
      </c>
      <c r="H12221" s="1" t="b">
        <v>0</v>
      </c>
      <c r="I12221" s="1">
        <v>10.0</v>
      </c>
      <c r="J12221" s="3" t="str">
        <f>vlookup(I12221,Cats!$A:$B,2,false)</f>
        <v>E</v>
      </c>
    </row>
    <row r="12222">
      <c r="A12222" s="1">
        <v>135289.0</v>
      </c>
      <c r="B12222" s="1">
        <v>432.0</v>
      </c>
      <c r="C12222" s="2" t="s">
        <v>23</v>
      </c>
      <c r="D12222" s="1"/>
      <c r="E12222" s="1">
        <v>51.0</v>
      </c>
      <c r="F12222" s="1" t="str">
        <f>vlookup(E12222,Teams!$A:B,2,false)</f>
        <v>Blair C</v>
      </c>
      <c r="G12222" s="1" t="b">
        <v>1</v>
      </c>
      <c r="H12222" s="1" t="b">
        <v>1</v>
      </c>
      <c r="I12222" s="1">
        <v>11.0</v>
      </c>
      <c r="J12222" s="3" t="str">
        <f>vlookup(I12222,Cats!$A:$B,2,false)</f>
        <v>B</v>
      </c>
    </row>
    <row r="12223">
      <c r="A12223" s="1">
        <v>135290.0</v>
      </c>
      <c r="B12223" s="1">
        <v>432.0</v>
      </c>
      <c r="C12223" s="2" t="s">
        <v>34</v>
      </c>
      <c r="D12223" s="1" t="s">
        <v>1013</v>
      </c>
      <c r="E12223" s="1">
        <v>101.0</v>
      </c>
      <c r="F12223" s="1" t="str">
        <f>vlookup(E12223,Teams!$A:B,2,false)</f>
        <v>Poolesville A</v>
      </c>
      <c r="G12223" s="1" t="b">
        <v>0</v>
      </c>
      <c r="H12223" s="1" t="b">
        <v>0</v>
      </c>
      <c r="I12223" s="1">
        <v>11.0</v>
      </c>
      <c r="J12223" s="3" t="str">
        <f>vlookup(I12223,Cats!$A:$B,2,false)</f>
        <v>B</v>
      </c>
    </row>
    <row r="12224">
      <c r="A12224" s="1">
        <v>135291.0</v>
      </c>
      <c r="B12224" s="1">
        <v>432.0</v>
      </c>
      <c r="C12224" s="2" t="s">
        <v>23</v>
      </c>
      <c r="D12224" s="1" t="s">
        <v>599</v>
      </c>
      <c r="E12224" s="1">
        <v>51.0</v>
      </c>
      <c r="F12224" s="1" t="str">
        <f>vlookup(E12224,Teams!$A:B,2,false)</f>
        <v>Blair C</v>
      </c>
      <c r="G12224" s="1" t="b">
        <v>1</v>
      </c>
      <c r="H12224" s="1" t="b">
        <v>0</v>
      </c>
      <c r="I12224" s="1">
        <v>12.0</v>
      </c>
      <c r="J12224" s="3" t="str">
        <f>vlookup(I12224,Cats!$A:$B,2,false)</f>
        <v>P</v>
      </c>
    </row>
    <row r="12225">
      <c r="A12225" s="1">
        <v>135292.0</v>
      </c>
      <c r="B12225" s="1">
        <v>432.0</v>
      </c>
      <c r="C12225" s="2" t="s">
        <v>23</v>
      </c>
      <c r="D12225" s="1" t="s">
        <v>758</v>
      </c>
      <c r="E12225" s="1">
        <v>101.0</v>
      </c>
      <c r="F12225" s="1" t="str">
        <f>vlookup(E12225,Teams!$A:B,2,false)</f>
        <v>Poolesville A</v>
      </c>
      <c r="G12225" s="1" t="b">
        <v>0</v>
      </c>
      <c r="H12225" s="1" t="b">
        <v>0</v>
      </c>
      <c r="I12225" s="1">
        <v>12.0</v>
      </c>
      <c r="J12225" s="3" t="str">
        <f>vlookup(I12225,Cats!$A:$B,2,false)</f>
        <v>P</v>
      </c>
    </row>
    <row r="12226">
      <c r="A12226" s="1">
        <v>135293.0</v>
      </c>
      <c r="B12226" s="1">
        <v>432.0</v>
      </c>
      <c r="C12226" s="2" t="s">
        <v>23</v>
      </c>
      <c r="D12226" s="1" t="s">
        <v>1080</v>
      </c>
      <c r="E12226" s="1">
        <v>51.0</v>
      </c>
      <c r="F12226" s="1" t="str">
        <f>vlookup(E12226,Teams!$A:B,2,false)</f>
        <v>Blair C</v>
      </c>
      <c r="G12226" s="1" t="b">
        <v>1</v>
      </c>
      <c r="H12226" s="1" t="b">
        <v>0</v>
      </c>
      <c r="I12226" s="1">
        <v>13.0</v>
      </c>
      <c r="J12226" s="3" t="str">
        <f>vlookup(I12226,Cats!$A:$B,2,false)</f>
        <v>X</v>
      </c>
    </row>
    <row r="12227">
      <c r="A12227" s="1">
        <v>135294.0</v>
      </c>
      <c r="B12227" s="1">
        <v>432.0</v>
      </c>
      <c r="C12227" s="2" t="s">
        <v>59</v>
      </c>
      <c r="D12227" s="1" t="s">
        <v>821</v>
      </c>
      <c r="E12227" s="1">
        <v>101.0</v>
      </c>
      <c r="F12227" s="1" t="str">
        <f>vlookup(E12227,Teams!$A:B,2,false)</f>
        <v>Poolesville A</v>
      </c>
      <c r="G12227" s="1" t="b">
        <v>0</v>
      </c>
      <c r="H12227" s="1" t="b">
        <v>0</v>
      </c>
      <c r="I12227" s="1">
        <v>13.0</v>
      </c>
      <c r="J12227" s="3" t="str">
        <f>vlookup(I12227,Cats!$A:$B,2,false)</f>
        <v>X</v>
      </c>
    </row>
    <row r="12228">
      <c r="A12228" s="1">
        <v>135295.0</v>
      </c>
      <c r="B12228" s="1">
        <v>432.0</v>
      </c>
      <c r="C12228" s="2" t="s">
        <v>23</v>
      </c>
      <c r="D12228" s="1"/>
      <c r="E12228" s="1">
        <v>51.0</v>
      </c>
      <c r="F12228" s="1" t="str">
        <f>vlookup(E12228,Teams!$A:B,2,false)</f>
        <v>Blair C</v>
      </c>
      <c r="G12228" s="1" t="b">
        <v>1</v>
      </c>
      <c r="H12228" s="1" t="b">
        <v>1</v>
      </c>
      <c r="I12228" s="1">
        <v>14.0</v>
      </c>
      <c r="J12228" s="3" t="str">
        <f>vlookup(I12228,Cats!$A:$B,2,false)</f>
        <v>M</v>
      </c>
    </row>
    <row r="12229">
      <c r="A12229" s="1">
        <v>135296.0</v>
      </c>
      <c r="B12229" s="1">
        <v>432.0</v>
      </c>
      <c r="C12229" s="2" t="s">
        <v>34</v>
      </c>
      <c r="D12229" s="1" t="s">
        <v>758</v>
      </c>
      <c r="E12229" s="1">
        <v>101.0</v>
      </c>
      <c r="F12229" s="1" t="str">
        <f>vlookup(E12229,Teams!$A:B,2,false)</f>
        <v>Poolesville A</v>
      </c>
      <c r="G12229" s="1" t="b">
        <v>0</v>
      </c>
      <c r="H12229" s="1" t="b">
        <v>0</v>
      </c>
      <c r="I12229" s="1">
        <v>14.0</v>
      </c>
      <c r="J12229" s="3" t="str">
        <f>vlookup(I12229,Cats!$A:$B,2,false)</f>
        <v>M</v>
      </c>
    </row>
    <row r="12230">
      <c r="A12230" s="1">
        <v>135297.0</v>
      </c>
      <c r="B12230" s="1">
        <v>432.0</v>
      </c>
      <c r="C12230" s="2" t="s">
        <v>34</v>
      </c>
      <c r="D12230" s="1" t="s">
        <v>605</v>
      </c>
      <c r="E12230" s="1">
        <v>51.0</v>
      </c>
      <c r="F12230" s="1" t="str">
        <f>vlookup(E12230,Teams!$A:B,2,false)</f>
        <v>Blair C</v>
      </c>
      <c r="G12230" s="1" t="b">
        <v>1</v>
      </c>
      <c r="H12230" s="1" t="b">
        <v>0</v>
      </c>
      <c r="I12230" s="1">
        <v>15.0</v>
      </c>
      <c r="J12230" s="3" t="str">
        <f>vlookup(I12230,Cats!$A:$B,2,false)</f>
        <v>C</v>
      </c>
    </row>
    <row r="12231">
      <c r="A12231" s="1">
        <v>135298.0</v>
      </c>
      <c r="B12231" s="1">
        <v>432.0</v>
      </c>
      <c r="C12231" s="2" t="s">
        <v>23</v>
      </c>
      <c r="D12231" s="1"/>
      <c r="E12231" s="1">
        <v>101.0</v>
      </c>
      <c r="F12231" s="1" t="str">
        <f>vlookup(E12231,Teams!$A:B,2,false)</f>
        <v>Poolesville A</v>
      </c>
      <c r="G12231" s="1" t="b">
        <v>0</v>
      </c>
      <c r="H12231" s="1" t="b">
        <v>1</v>
      </c>
      <c r="I12231" s="1">
        <v>15.0</v>
      </c>
      <c r="J12231" s="3" t="str">
        <f>vlookup(I12231,Cats!$A:$B,2,false)</f>
        <v>C</v>
      </c>
    </row>
    <row r="12232">
      <c r="A12232" s="1">
        <v>135299.0</v>
      </c>
      <c r="B12232" s="1">
        <v>432.0</v>
      </c>
      <c r="C12232" s="2" t="s">
        <v>78</v>
      </c>
      <c r="D12232" s="1" t="s">
        <v>599</v>
      </c>
      <c r="E12232" s="1">
        <v>51.0</v>
      </c>
      <c r="F12232" s="1" t="str">
        <f>vlookup(E12232,Teams!$A:B,2,false)</f>
        <v>Blair C</v>
      </c>
      <c r="G12232" s="1" t="b">
        <v>1</v>
      </c>
      <c r="H12232" s="1" t="b">
        <v>0</v>
      </c>
      <c r="I12232" s="1">
        <v>16.0</v>
      </c>
      <c r="J12232" s="3" t="str">
        <f>vlookup(I12232,Cats!$A:$B,2,false)</f>
        <v>E</v>
      </c>
    </row>
    <row r="12233">
      <c r="A12233" s="1">
        <v>135300.0</v>
      </c>
      <c r="B12233" s="1">
        <v>432.0</v>
      </c>
      <c r="C12233" s="2" t="s">
        <v>23</v>
      </c>
      <c r="D12233" s="1"/>
      <c r="E12233" s="1">
        <v>101.0</v>
      </c>
      <c r="F12233" s="1" t="str">
        <f>vlookup(E12233,Teams!$A:B,2,false)</f>
        <v>Poolesville A</v>
      </c>
      <c r="G12233" s="1" t="b">
        <v>0</v>
      </c>
      <c r="H12233" s="1" t="b">
        <v>1</v>
      </c>
      <c r="I12233" s="1">
        <v>16.0</v>
      </c>
      <c r="J12233" s="3" t="str">
        <f>vlookup(I12233,Cats!$A:$B,2,false)</f>
        <v>E</v>
      </c>
    </row>
    <row r="12234">
      <c r="A12234" s="1">
        <v>135301.0</v>
      </c>
      <c r="B12234" s="1">
        <v>432.0</v>
      </c>
      <c r="C12234" s="2" t="s">
        <v>23</v>
      </c>
      <c r="D12234" s="1" t="s">
        <v>1080</v>
      </c>
      <c r="E12234" s="1">
        <v>51.0</v>
      </c>
      <c r="F12234" s="1" t="str">
        <f>vlookup(E12234,Teams!$A:B,2,false)</f>
        <v>Blair C</v>
      </c>
      <c r="G12234" s="1" t="b">
        <v>1</v>
      </c>
      <c r="H12234" s="1" t="b">
        <v>0</v>
      </c>
      <c r="I12234" s="1">
        <v>17.0</v>
      </c>
      <c r="J12234" s="3" t="str">
        <f>vlookup(I12234,Cats!$A:$B,2,false)</f>
        <v>B</v>
      </c>
    </row>
    <row r="12235">
      <c r="A12235" s="1">
        <v>135302.0</v>
      </c>
      <c r="B12235" s="1">
        <v>432.0</v>
      </c>
      <c r="C12235" s="2" t="s">
        <v>23</v>
      </c>
      <c r="D12235" s="1" t="s">
        <v>821</v>
      </c>
      <c r="E12235" s="1">
        <v>101.0</v>
      </c>
      <c r="F12235" s="1" t="str">
        <f>vlookup(E12235,Teams!$A:B,2,false)</f>
        <v>Poolesville A</v>
      </c>
      <c r="G12235" s="1" t="b">
        <v>0</v>
      </c>
      <c r="H12235" s="1" t="b">
        <v>0</v>
      </c>
      <c r="I12235" s="1">
        <v>17.0</v>
      </c>
      <c r="J12235" s="3" t="str">
        <f>vlookup(I12235,Cats!$A:$B,2,false)</f>
        <v>B</v>
      </c>
    </row>
    <row r="12236">
      <c r="A12236" s="1">
        <v>135303.0</v>
      </c>
      <c r="B12236" s="1">
        <v>432.0</v>
      </c>
      <c r="C12236" s="2" t="s">
        <v>23</v>
      </c>
      <c r="D12236" s="1" t="s">
        <v>599</v>
      </c>
      <c r="E12236" s="1">
        <v>51.0</v>
      </c>
      <c r="F12236" s="1" t="str">
        <f>vlookup(E12236,Teams!$A:B,2,false)</f>
        <v>Blair C</v>
      </c>
      <c r="G12236" s="1" t="b">
        <v>1</v>
      </c>
      <c r="H12236" s="1" t="b">
        <v>0</v>
      </c>
      <c r="I12236" s="1">
        <v>18.0</v>
      </c>
      <c r="J12236" s="3" t="str">
        <f>vlookup(I12236,Cats!$A:$B,2,false)</f>
        <v>P</v>
      </c>
    </row>
    <row r="12237">
      <c r="A12237" s="1">
        <v>135304.0</v>
      </c>
      <c r="B12237" s="1">
        <v>432.0</v>
      </c>
      <c r="C12237" s="2" t="s">
        <v>23</v>
      </c>
      <c r="D12237" s="1" t="s">
        <v>821</v>
      </c>
      <c r="E12237" s="1">
        <v>101.0</v>
      </c>
      <c r="F12237" s="1" t="str">
        <f>vlookup(E12237,Teams!$A:B,2,false)</f>
        <v>Poolesville A</v>
      </c>
      <c r="G12237" s="1" t="b">
        <v>0</v>
      </c>
      <c r="H12237" s="1" t="b">
        <v>0</v>
      </c>
      <c r="I12237" s="1">
        <v>18.0</v>
      </c>
      <c r="J12237" s="3" t="str">
        <f>vlookup(I12237,Cats!$A:$B,2,false)</f>
        <v>P</v>
      </c>
    </row>
    <row r="12238">
      <c r="A12238" s="1">
        <v>135305.0</v>
      </c>
      <c r="B12238" s="1">
        <v>432.0</v>
      </c>
      <c r="C12238" s="2" t="s">
        <v>23</v>
      </c>
      <c r="D12238" s="1"/>
      <c r="E12238" s="1">
        <v>51.0</v>
      </c>
      <c r="F12238" s="1" t="str">
        <f>vlookup(E12238,Teams!$A:B,2,false)</f>
        <v>Blair C</v>
      </c>
      <c r="G12238" s="1" t="b">
        <v>1</v>
      </c>
      <c r="H12238" s="1" t="b">
        <v>1</v>
      </c>
      <c r="I12238" s="1">
        <v>19.0</v>
      </c>
      <c r="J12238" s="3" t="str">
        <f>vlookup(I12238,Cats!$A:$B,2,false)</f>
        <v>X</v>
      </c>
    </row>
    <row r="12239">
      <c r="A12239" s="1">
        <v>135306.0</v>
      </c>
      <c r="B12239" s="1">
        <v>432.0</v>
      </c>
      <c r="C12239" s="2" t="s">
        <v>78</v>
      </c>
      <c r="D12239" s="1" t="s">
        <v>651</v>
      </c>
      <c r="E12239" s="1">
        <v>101.0</v>
      </c>
      <c r="F12239" s="1" t="str">
        <f>vlookup(E12239,Teams!$A:B,2,false)</f>
        <v>Poolesville A</v>
      </c>
      <c r="G12239" s="1" t="b">
        <v>0</v>
      </c>
      <c r="H12239" s="1" t="b">
        <v>0</v>
      </c>
      <c r="I12239" s="1">
        <v>19.0</v>
      </c>
      <c r="J12239" s="3" t="str">
        <f>vlookup(I12239,Cats!$A:$B,2,false)</f>
        <v>X</v>
      </c>
    </row>
    <row r="12240">
      <c r="A12240" s="1">
        <v>135307.0</v>
      </c>
      <c r="B12240" s="1">
        <v>432.0</v>
      </c>
      <c r="C12240" s="2" t="s">
        <v>34</v>
      </c>
      <c r="D12240" s="1" t="s">
        <v>605</v>
      </c>
      <c r="E12240" s="1">
        <v>51.0</v>
      </c>
      <c r="F12240" s="1" t="str">
        <f>vlookup(E12240,Teams!$A:B,2,false)</f>
        <v>Blair C</v>
      </c>
      <c r="G12240" s="1" t="b">
        <v>1</v>
      </c>
      <c r="H12240" s="1" t="b">
        <v>0</v>
      </c>
      <c r="I12240" s="1">
        <v>20.0</v>
      </c>
      <c r="J12240" s="3" t="str">
        <f>vlookup(I12240,Cats!$A:$B,2,false)</f>
        <v>M</v>
      </c>
    </row>
    <row r="12241">
      <c r="A12241" s="1">
        <v>135308.0</v>
      </c>
      <c r="B12241" s="1">
        <v>432.0</v>
      </c>
      <c r="C12241" s="2" t="s">
        <v>23</v>
      </c>
      <c r="D12241" s="1"/>
      <c r="E12241" s="1">
        <v>101.0</v>
      </c>
      <c r="F12241" s="1" t="str">
        <f>vlookup(E12241,Teams!$A:B,2,false)</f>
        <v>Poolesville A</v>
      </c>
      <c r="G12241" s="1" t="b">
        <v>0</v>
      </c>
      <c r="H12241" s="1" t="b">
        <v>1</v>
      </c>
      <c r="I12241" s="1">
        <v>20.0</v>
      </c>
      <c r="J12241" s="3" t="str">
        <f>vlookup(I12241,Cats!$A:$B,2,false)</f>
        <v>M</v>
      </c>
    </row>
    <row r="12242">
      <c r="A12242" s="1">
        <v>135309.0</v>
      </c>
      <c r="B12242" s="1">
        <v>432.0</v>
      </c>
      <c r="C12242" s="2" t="s">
        <v>78</v>
      </c>
      <c r="D12242" s="1" t="s">
        <v>605</v>
      </c>
      <c r="E12242" s="1">
        <v>51.0</v>
      </c>
      <c r="F12242" s="1" t="str">
        <f>vlookup(E12242,Teams!$A:B,2,false)</f>
        <v>Blair C</v>
      </c>
      <c r="G12242" s="1" t="b">
        <v>1</v>
      </c>
      <c r="H12242" s="1" t="b">
        <v>0</v>
      </c>
      <c r="I12242" s="1">
        <v>21.0</v>
      </c>
      <c r="J12242" s="3" t="str">
        <f>vlookup(I12242,Cats!$A:$B,2,false)</f>
        <v>C</v>
      </c>
    </row>
    <row r="12243">
      <c r="A12243" s="1">
        <v>135310.0</v>
      </c>
      <c r="B12243" s="1">
        <v>432.0</v>
      </c>
      <c r="C12243" s="2" t="s">
        <v>23</v>
      </c>
      <c r="D12243" s="1"/>
      <c r="E12243" s="1">
        <v>101.0</v>
      </c>
      <c r="F12243" s="1" t="str">
        <f>vlookup(E12243,Teams!$A:B,2,false)</f>
        <v>Poolesville A</v>
      </c>
      <c r="G12243" s="1" t="b">
        <v>0</v>
      </c>
      <c r="H12243" s="1" t="b">
        <v>1</v>
      </c>
      <c r="I12243" s="1">
        <v>21.0</v>
      </c>
      <c r="J12243" s="3" t="str">
        <f>vlookup(I12243,Cats!$A:$B,2,false)</f>
        <v>C</v>
      </c>
    </row>
    <row r="12244">
      <c r="A12244" s="1">
        <v>135311.0</v>
      </c>
      <c r="B12244" s="1">
        <v>432.0</v>
      </c>
      <c r="C12244" s="2" t="s">
        <v>23</v>
      </c>
      <c r="D12244" s="1" t="s">
        <v>599</v>
      </c>
      <c r="E12244" s="1">
        <v>51.0</v>
      </c>
      <c r="F12244" s="1" t="str">
        <f>vlookup(E12244,Teams!$A:B,2,false)</f>
        <v>Blair C</v>
      </c>
      <c r="G12244" s="1" t="b">
        <v>1</v>
      </c>
      <c r="H12244" s="1" t="b">
        <v>0</v>
      </c>
      <c r="I12244" s="1">
        <v>22.0</v>
      </c>
      <c r="J12244" s="3" t="str">
        <f>vlookup(I12244,Cats!$A:$B,2,false)</f>
        <v>E</v>
      </c>
    </row>
    <row r="12245">
      <c r="A12245" s="1">
        <v>135312.0</v>
      </c>
      <c r="B12245" s="1">
        <v>432.0</v>
      </c>
      <c r="C12245" s="2" t="s">
        <v>23</v>
      </c>
      <c r="D12245" s="1" t="s">
        <v>651</v>
      </c>
      <c r="E12245" s="1">
        <v>101.0</v>
      </c>
      <c r="F12245" s="1" t="str">
        <f>vlookup(E12245,Teams!$A:B,2,false)</f>
        <v>Poolesville A</v>
      </c>
      <c r="G12245" s="1" t="b">
        <v>0</v>
      </c>
      <c r="H12245" s="1" t="b">
        <v>0</v>
      </c>
      <c r="I12245" s="1">
        <v>22.0</v>
      </c>
      <c r="J12245" s="3" t="str">
        <f>vlookup(I12245,Cats!$A:$B,2,false)</f>
        <v>E</v>
      </c>
    </row>
    <row r="12246">
      <c r="A12246" s="1">
        <v>135313.0</v>
      </c>
      <c r="B12246" s="1">
        <v>432.0</v>
      </c>
      <c r="C12246" s="2" t="s">
        <v>23</v>
      </c>
      <c r="D12246" s="1" t="s">
        <v>1080</v>
      </c>
      <c r="E12246" s="1">
        <v>51.0</v>
      </c>
      <c r="F12246" s="1" t="str">
        <f>vlookup(E12246,Teams!$A:B,2,false)</f>
        <v>Blair C</v>
      </c>
      <c r="G12246" s="1" t="b">
        <v>1</v>
      </c>
      <c r="H12246" s="1" t="b">
        <v>0</v>
      </c>
      <c r="I12246" s="1">
        <v>23.0</v>
      </c>
      <c r="J12246" s="3" t="str">
        <f>vlookup(I12246,Cats!$A:$B,2,false)</f>
        <v>B</v>
      </c>
    </row>
    <row r="12247">
      <c r="A12247" s="1">
        <v>135314.0</v>
      </c>
      <c r="B12247" s="1">
        <v>432.0</v>
      </c>
      <c r="C12247" s="2" t="s">
        <v>23</v>
      </c>
      <c r="D12247" s="1" t="s">
        <v>821</v>
      </c>
      <c r="E12247" s="1">
        <v>101.0</v>
      </c>
      <c r="F12247" s="1" t="str">
        <f>vlookup(E12247,Teams!$A:B,2,false)</f>
        <v>Poolesville A</v>
      </c>
      <c r="G12247" s="1" t="b">
        <v>0</v>
      </c>
      <c r="H12247" s="1" t="b">
        <v>0</v>
      </c>
      <c r="I12247" s="1">
        <v>23.0</v>
      </c>
      <c r="J12247" s="3" t="str">
        <f>vlookup(I12247,Cats!$A:$B,2,false)</f>
        <v>B</v>
      </c>
    </row>
    <row r="12248">
      <c r="A12248" s="1">
        <v>135315.0</v>
      </c>
      <c r="B12248" s="1">
        <v>432.0</v>
      </c>
      <c r="C12248" s="2" t="s">
        <v>34</v>
      </c>
      <c r="D12248" s="1" t="s">
        <v>599</v>
      </c>
      <c r="E12248" s="1">
        <v>51.0</v>
      </c>
      <c r="F12248" s="1" t="str">
        <f>vlookup(E12248,Teams!$A:B,2,false)</f>
        <v>Blair C</v>
      </c>
      <c r="G12248" s="1" t="b">
        <v>1</v>
      </c>
      <c r="H12248" s="1" t="b">
        <v>0</v>
      </c>
      <c r="I12248" s="1">
        <v>24.0</v>
      </c>
      <c r="J12248" s="3" t="str">
        <f>vlookup(I12248,Cats!$A:$B,2,false)</f>
        <v>P</v>
      </c>
    </row>
    <row r="12249">
      <c r="A12249" s="1">
        <v>135316.0</v>
      </c>
      <c r="B12249" s="1">
        <v>432.0</v>
      </c>
      <c r="C12249" s="2" t="s">
        <v>23</v>
      </c>
      <c r="D12249" s="1"/>
      <c r="E12249" s="1">
        <v>101.0</v>
      </c>
      <c r="F12249" s="1" t="str">
        <f>vlookup(E12249,Teams!$A:B,2,false)</f>
        <v>Poolesville A</v>
      </c>
      <c r="G12249" s="1" t="b">
        <v>0</v>
      </c>
      <c r="H12249" s="1" t="b">
        <v>1</v>
      </c>
      <c r="I12249" s="1">
        <v>24.0</v>
      </c>
      <c r="J12249" s="3" t="str">
        <f>vlookup(I12249,Cats!$A:$B,2,false)</f>
        <v>P</v>
      </c>
    </row>
    <row r="12250">
      <c r="A12250" s="1">
        <v>135317.0</v>
      </c>
      <c r="B12250" s="1">
        <v>433.0</v>
      </c>
      <c r="C12250" s="2" t="s">
        <v>23</v>
      </c>
      <c r="D12250" s="1" t="s">
        <v>385</v>
      </c>
      <c r="E12250" s="1">
        <v>60.0</v>
      </c>
      <c r="F12250" s="1" t="str">
        <f>vlookup(E12250,Teams!$A:B,2,false)</f>
        <v>Buchholz A</v>
      </c>
      <c r="G12250" s="1" t="b">
        <v>1</v>
      </c>
      <c r="H12250" s="1" t="b">
        <v>0</v>
      </c>
      <c r="I12250" s="1">
        <v>1.0</v>
      </c>
      <c r="J12250" s="3" t="str">
        <f>vlookup(I12250,Cats!$A:$B,2,false)</f>
        <v>X</v>
      </c>
    </row>
    <row r="12251">
      <c r="A12251" s="1">
        <v>135318.0</v>
      </c>
      <c r="B12251" s="1">
        <v>433.0</v>
      </c>
      <c r="C12251" s="2" t="s">
        <v>23</v>
      </c>
      <c r="D12251" s="1" t="s">
        <v>268</v>
      </c>
      <c r="E12251" s="1">
        <v>85.0</v>
      </c>
      <c r="F12251" s="1" t="str">
        <f>vlookup(E12251,Teams!$A:B,2,false)</f>
        <v>Lexington B</v>
      </c>
      <c r="G12251" s="1" t="b">
        <v>0</v>
      </c>
      <c r="H12251" s="1" t="b">
        <v>0</v>
      </c>
      <c r="I12251" s="1">
        <v>1.0</v>
      </c>
      <c r="J12251" s="3" t="str">
        <f>vlookup(I12251,Cats!$A:$B,2,false)</f>
        <v>X</v>
      </c>
    </row>
    <row r="12252">
      <c r="A12252" s="1">
        <v>135319.0</v>
      </c>
      <c r="B12252" s="1">
        <v>433.0</v>
      </c>
      <c r="C12252" s="2" t="s">
        <v>34</v>
      </c>
      <c r="D12252" s="1" t="s">
        <v>445</v>
      </c>
      <c r="E12252" s="1">
        <v>60.0</v>
      </c>
      <c r="F12252" s="1" t="str">
        <f>vlookup(E12252,Teams!$A:B,2,false)</f>
        <v>Buchholz A</v>
      </c>
      <c r="G12252" s="1" t="b">
        <v>1</v>
      </c>
      <c r="H12252" s="1" t="b">
        <v>0</v>
      </c>
      <c r="I12252" s="1">
        <v>2.0</v>
      </c>
      <c r="J12252" s="3" t="str">
        <f>vlookup(I12252,Cats!$A:$B,2,false)</f>
        <v>M</v>
      </c>
    </row>
    <row r="12253">
      <c r="A12253" s="1">
        <v>135320.0</v>
      </c>
      <c r="B12253" s="1">
        <v>433.0</v>
      </c>
      <c r="C12253" s="2" t="s">
        <v>23</v>
      </c>
      <c r="D12253" s="1"/>
      <c r="E12253" s="1">
        <v>85.0</v>
      </c>
      <c r="F12253" s="1" t="str">
        <f>vlookup(E12253,Teams!$A:B,2,false)</f>
        <v>Lexington B</v>
      </c>
      <c r="G12253" s="1" t="b">
        <v>0</v>
      </c>
      <c r="H12253" s="1" t="b">
        <v>1</v>
      </c>
      <c r="I12253" s="1">
        <v>2.0</v>
      </c>
      <c r="J12253" s="3" t="str">
        <f>vlookup(I12253,Cats!$A:$B,2,false)</f>
        <v>M</v>
      </c>
    </row>
    <row r="12254">
      <c r="A12254" s="1">
        <v>135321.0</v>
      </c>
      <c r="B12254" s="1">
        <v>433.0</v>
      </c>
      <c r="C12254" s="2" t="s">
        <v>34</v>
      </c>
      <c r="D12254" s="1" t="s">
        <v>445</v>
      </c>
      <c r="E12254" s="1">
        <v>60.0</v>
      </c>
      <c r="F12254" s="1" t="str">
        <f>vlookup(E12254,Teams!$A:B,2,false)</f>
        <v>Buchholz A</v>
      </c>
      <c r="G12254" s="1" t="b">
        <v>1</v>
      </c>
      <c r="H12254" s="1" t="b">
        <v>0</v>
      </c>
      <c r="I12254" s="1">
        <v>3.0</v>
      </c>
      <c r="J12254" s="3" t="str">
        <f>vlookup(I12254,Cats!$A:$B,2,false)</f>
        <v>C</v>
      </c>
    </row>
    <row r="12255">
      <c r="A12255" s="1">
        <v>135322.0</v>
      </c>
      <c r="B12255" s="1">
        <v>433.0</v>
      </c>
      <c r="C12255" s="2" t="s">
        <v>23</v>
      </c>
      <c r="D12255" s="1"/>
      <c r="E12255" s="1">
        <v>85.0</v>
      </c>
      <c r="F12255" s="1" t="str">
        <f>vlookup(E12255,Teams!$A:B,2,false)</f>
        <v>Lexington B</v>
      </c>
      <c r="G12255" s="1" t="b">
        <v>0</v>
      </c>
      <c r="H12255" s="1" t="b">
        <v>1</v>
      </c>
      <c r="I12255" s="1">
        <v>3.0</v>
      </c>
      <c r="J12255" s="3" t="str">
        <f>vlookup(I12255,Cats!$A:$B,2,false)</f>
        <v>C</v>
      </c>
    </row>
    <row r="12256">
      <c r="A12256" s="1">
        <v>135323.0</v>
      </c>
      <c r="B12256" s="1">
        <v>433.0</v>
      </c>
      <c r="C12256" s="2" t="s">
        <v>23</v>
      </c>
      <c r="D12256" s="1"/>
      <c r="E12256" s="1">
        <v>60.0</v>
      </c>
      <c r="F12256" s="1" t="str">
        <f>vlookup(E12256,Teams!$A:B,2,false)</f>
        <v>Buchholz A</v>
      </c>
      <c r="G12256" s="1" t="b">
        <v>1</v>
      </c>
      <c r="H12256" s="1" t="b">
        <v>1</v>
      </c>
      <c r="I12256" s="1">
        <v>4.0</v>
      </c>
      <c r="J12256" s="3" t="str">
        <f>vlookup(I12256,Cats!$A:$B,2,false)</f>
        <v>E</v>
      </c>
    </row>
    <row r="12257">
      <c r="A12257" s="1">
        <v>135324.0</v>
      </c>
      <c r="B12257" s="1">
        <v>433.0</v>
      </c>
      <c r="C12257" s="2" t="s">
        <v>78</v>
      </c>
      <c r="D12257" s="1" t="s">
        <v>268</v>
      </c>
      <c r="E12257" s="1">
        <v>85.0</v>
      </c>
      <c r="F12257" s="1" t="str">
        <f>vlookup(E12257,Teams!$A:B,2,false)</f>
        <v>Lexington B</v>
      </c>
      <c r="G12257" s="1" t="b">
        <v>0</v>
      </c>
      <c r="H12257" s="1" t="b">
        <v>0</v>
      </c>
      <c r="I12257" s="1">
        <v>4.0</v>
      </c>
      <c r="J12257" s="3" t="str">
        <f>vlookup(I12257,Cats!$A:$B,2,false)</f>
        <v>E</v>
      </c>
    </row>
    <row r="12258">
      <c r="A12258" s="1">
        <v>135325.0</v>
      </c>
      <c r="B12258" s="1">
        <v>433.0</v>
      </c>
      <c r="C12258" s="2" t="s">
        <v>34</v>
      </c>
      <c r="D12258" s="1" t="s">
        <v>385</v>
      </c>
      <c r="E12258" s="1">
        <v>60.0</v>
      </c>
      <c r="F12258" s="1" t="str">
        <f>vlookup(E12258,Teams!$A:B,2,false)</f>
        <v>Buchholz A</v>
      </c>
      <c r="G12258" s="1" t="b">
        <v>1</v>
      </c>
      <c r="H12258" s="1" t="b">
        <v>0</v>
      </c>
      <c r="I12258" s="1">
        <v>5.0</v>
      </c>
      <c r="J12258" s="3" t="str">
        <f>vlookup(I12258,Cats!$A:$B,2,false)</f>
        <v>B</v>
      </c>
    </row>
    <row r="12259">
      <c r="A12259" s="1">
        <v>135326.0</v>
      </c>
      <c r="B12259" s="1">
        <v>433.0</v>
      </c>
      <c r="C12259" s="2" t="s">
        <v>23</v>
      </c>
      <c r="D12259" s="1"/>
      <c r="E12259" s="1">
        <v>85.0</v>
      </c>
      <c r="F12259" s="1" t="str">
        <f>vlookup(E12259,Teams!$A:B,2,false)</f>
        <v>Lexington B</v>
      </c>
      <c r="G12259" s="1" t="b">
        <v>0</v>
      </c>
      <c r="H12259" s="1" t="b">
        <v>1</v>
      </c>
      <c r="I12259" s="1">
        <v>5.0</v>
      </c>
      <c r="J12259" s="3" t="str">
        <f>vlookup(I12259,Cats!$A:$B,2,false)</f>
        <v>B</v>
      </c>
    </row>
    <row r="12260">
      <c r="A12260" s="1">
        <v>135327.0</v>
      </c>
      <c r="B12260" s="1">
        <v>433.0</v>
      </c>
      <c r="C12260" s="2" t="s">
        <v>59</v>
      </c>
      <c r="D12260" s="1" t="s">
        <v>760</v>
      </c>
      <c r="E12260" s="1">
        <v>60.0</v>
      </c>
      <c r="F12260" s="1" t="str">
        <f>vlookup(E12260,Teams!$A:B,2,false)</f>
        <v>Buchholz A</v>
      </c>
      <c r="G12260" s="1" t="b">
        <v>1</v>
      </c>
      <c r="H12260" s="1" t="b">
        <v>0</v>
      </c>
      <c r="I12260" s="1">
        <v>6.0</v>
      </c>
      <c r="J12260" s="3" t="str">
        <f>vlookup(I12260,Cats!$A:$B,2,false)</f>
        <v>P</v>
      </c>
    </row>
    <row r="12261">
      <c r="A12261" s="1">
        <v>135328.0</v>
      </c>
      <c r="B12261" s="1">
        <v>433.0</v>
      </c>
      <c r="C12261" s="2" t="s">
        <v>23</v>
      </c>
      <c r="D12261" s="1" t="s">
        <v>686</v>
      </c>
      <c r="E12261" s="1">
        <v>85.0</v>
      </c>
      <c r="F12261" s="1" t="str">
        <f>vlookup(E12261,Teams!$A:B,2,false)</f>
        <v>Lexington B</v>
      </c>
      <c r="G12261" s="1" t="b">
        <v>0</v>
      </c>
      <c r="H12261" s="1" t="b">
        <v>0</v>
      </c>
      <c r="I12261" s="1">
        <v>6.0</v>
      </c>
      <c r="J12261" s="3" t="str">
        <f>vlookup(I12261,Cats!$A:$B,2,false)</f>
        <v>P</v>
      </c>
    </row>
    <row r="12262">
      <c r="A12262" s="1">
        <v>135329.0</v>
      </c>
      <c r="B12262" s="1">
        <v>433.0</v>
      </c>
      <c r="C12262" s="2" t="s">
        <v>34</v>
      </c>
      <c r="D12262" s="1" t="s">
        <v>760</v>
      </c>
      <c r="E12262" s="1">
        <v>60.0</v>
      </c>
      <c r="F12262" s="1" t="str">
        <f>vlookup(E12262,Teams!$A:B,2,false)</f>
        <v>Buchholz A</v>
      </c>
      <c r="G12262" s="1" t="b">
        <v>1</v>
      </c>
      <c r="H12262" s="1" t="b">
        <v>0</v>
      </c>
      <c r="I12262" s="1">
        <v>7.0</v>
      </c>
      <c r="J12262" s="3" t="str">
        <f>vlookup(I12262,Cats!$A:$B,2,false)</f>
        <v>X</v>
      </c>
    </row>
    <row r="12263">
      <c r="A12263" s="1">
        <v>135330.0</v>
      </c>
      <c r="B12263" s="1">
        <v>433.0</v>
      </c>
      <c r="C12263" s="2" t="s">
        <v>23</v>
      </c>
      <c r="D12263" s="1"/>
      <c r="E12263" s="1">
        <v>85.0</v>
      </c>
      <c r="F12263" s="1" t="str">
        <f>vlookup(E12263,Teams!$A:B,2,false)</f>
        <v>Lexington B</v>
      </c>
      <c r="G12263" s="1" t="b">
        <v>0</v>
      </c>
      <c r="H12263" s="1" t="b">
        <v>1</v>
      </c>
      <c r="I12263" s="1">
        <v>7.0</v>
      </c>
      <c r="J12263" s="3" t="str">
        <f>vlookup(I12263,Cats!$A:$B,2,false)</f>
        <v>X</v>
      </c>
    </row>
    <row r="12264">
      <c r="A12264" s="1">
        <v>135331.0</v>
      </c>
      <c r="B12264" s="1">
        <v>433.0</v>
      </c>
      <c r="C12264" s="2" t="s">
        <v>34</v>
      </c>
      <c r="D12264" s="1" t="s">
        <v>760</v>
      </c>
      <c r="E12264" s="1">
        <v>60.0</v>
      </c>
      <c r="F12264" s="1" t="str">
        <f>vlookup(E12264,Teams!$A:B,2,false)</f>
        <v>Buchholz A</v>
      </c>
      <c r="G12264" s="1" t="b">
        <v>1</v>
      </c>
      <c r="H12264" s="1" t="b">
        <v>0</v>
      </c>
      <c r="I12264" s="1">
        <v>8.0</v>
      </c>
      <c r="J12264" s="3" t="str">
        <f>vlookup(I12264,Cats!$A:$B,2,false)</f>
        <v>M</v>
      </c>
    </row>
    <row r="12265">
      <c r="A12265" s="1">
        <v>135332.0</v>
      </c>
      <c r="B12265" s="1">
        <v>433.0</v>
      </c>
      <c r="C12265" s="2" t="s">
        <v>59</v>
      </c>
      <c r="D12265" s="1" t="s">
        <v>1139</v>
      </c>
      <c r="E12265" s="1">
        <v>85.0</v>
      </c>
      <c r="F12265" s="1" t="str">
        <f>vlookup(E12265,Teams!$A:B,2,false)</f>
        <v>Lexington B</v>
      </c>
      <c r="G12265" s="1" t="b">
        <v>0</v>
      </c>
      <c r="H12265" s="1" t="b">
        <v>0</v>
      </c>
      <c r="I12265" s="1">
        <v>8.0</v>
      </c>
      <c r="J12265" s="3" t="str">
        <f>vlookup(I12265,Cats!$A:$B,2,false)</f>
        <v>M</v>
      </c>
    </row>
    <row r="12266">
      <c r="A12266" s="1">
        <v>135333.0</v>
      </c>
      <c r="B12266" s="1">
        <v>433.0</v>
      </c>
      <c r="C12266" s="2" t="s">
        <v>34</v>
      </c>
      <c r="D12266" s="1" t="s">
        <v>445</v>
      </c>
      <c r="E12266" s="1">
        <v>60.0</v>
      </c>
      <c r="F12266" s="1" t="str">
        <f>vlookup(E12266,Teams!$A:B,2,false)</f>
        <v>Buchholz A</v>
      </c>
      <c r="G12266" s="1" t="b">
        <v>1</v>
      </c>
      <c r="H12266" s="1" t="b">
        <v>0</v>
      </c>
      <c r="I12266" s="1">
        <v>9.0</v>
      </c>
      <c r="J12266" s="3" t="str">
        <f>vlookup(I12266,Cats!$A:$B,2,false)</f>
        <v>C</v>
      </c>
    </row>
    <row r="12267">
      <c r="A12267" s="1">
        <v>135334.0</v>
      </c>
      <c r="B12267" s="1">
        <v>433.0</v>
      </c>
      <c r="C12267" s="2" t="s">
        <v>23</v>
      </c>
      <c r="D12267" s="1"/>
      <c r="E12267" s="1">
        <v>85.0</v>
      </c>
      <c r="F12267" s="1" t="str">
        <f>vlookup(E12267,Teams!$A:B,2,false)</f>
        <v>Lexington B</v>
      </c>
      <c r="G12267" s="1" t="b">
        <v>0</v>
      </c>
      <c r="H12267" s="1" t="b">
        <v>1</v>
      </c>
      <c r="I12267" s="1">
        <v>9.0</v>
      </c>
      <c r="J12267" s="3" t="str">
        <f>vlookup(I12267,Cats!$A:$B,2,false)</f>
        <v>C</v>
      </c>
    </row>
    <row r="12268">
      <c r="A12268" s="1">
        <v>135335.0</v>
      </c>
      <c r="B12268" s="1">
        <v>433.0</v>
      </c>
      <c r="C12268" s="2" t="s">
        <v>34</v>
      </c>
      <c r="D12268" s="1" t="s">
        <v>385</v>
      </c>
      <c r="E12268" s="1">
        <v>60.0</v>
      </c>
      <c r="F12268" s="1" t="str">
        <f>vlookup(E12268,Teams!$A:B,2,false)</f>
        <v>Buchholz A</v>
      </c>
      <c r="G12268" s="1" t="b">
        <v>1</v>
      </c>
      <c r="H12268" s="1" t="b">
        <v>0</v>
      </c>
      <c r="I12268" s="1">
        <v>10.0</v>
      </c>
      <c r="J12268" s="3" t="str">
        <f>vlookup(I12268,Cats!$A:$B,2,false)</f>
        <v>E</v>
      </c>
    </row>
    <row r="12269">
      <c r="A12269" s="1">
        <v>135336.0</v>
      </c>
      <c r="B12269" s="1">
        <v>433.0</v>
      </c>
      <c r="C12269" s="2" t="s">
        <v>23</v>
      </c>
      <c r="D12269" s="1"/>
      <c r="E12269" s="1">
        <v>85.0</v>
      </c>
      <c r="F12269" s="1" t="str">
        <f>vlookup(E12269,Teams!$A:B,2,false)</f>
        <v>Lexington B</v>
      </c>
      <c r="G12269" s="1" t="b">
        <v>0</v>
      </c>
      <c r="H12269" s="1" t="b">
        <v>1</v>
      </c>
      <c r="I12269" s="1">
        <v>10.0</v>
      </c>
      <c r="J12269" s="3" t="str">
        <f>vlookup(I12269,Cats!$A:$B,2,false)</f>
        <v>E</v>
      </c>
    </row>
    <row r="12270">
      <c r="A12270" s="1">
        <v>135337.0</v>
      </c>
      <c r="B12270" s="1">
        <v>433.0</v>
      </c>
      <c r="C12270" s="2" t="s">
        <v>34</v>
      </c>
      <c r="D12270" s="1" t="s">
        <v>385</v>
      </c>
      <c r="E12270" s="1">
        <v>60.0</v>
      </c>
      <c r="F12270" s="1" t="str">
        <f>vlookup(E12270,Teams!$A:B,2,false)</f>
        <v>Buchholz A</v>
      </c>
      <c r="G12270" s="1" t="b">
        <v>1</v>
      </c>
      <c r="H12270" s="1" t="b">
        <v>0</v>
      </c>
      <c r="I12270" s="1">
        <v>11.0</v>
      </c>
      <c r="J12270" s="3" t="str">
        <f>vlookup(I12270,Cats!$A:$B,2,false)</f>
        <v>B</v>
      </c>
    </row>
    <row r="12271">
      <c r="A12271" s="1">
        <v>135338.0</v>
      </c>
      <c r="B12271" s="1">
        <v>433.0</v>
      </c>
      <c r="C12271" s="2" t="s">
        <v>23</v>
      </c>
      <c r="D12271" s="1"/>
      <c r="E12271" s="1">
        <v>85.0</v>
      </c>
      <c r="F12271" s="1" t="str">
        <f>vlookup(E12271,Teams!$A:B,2,false)</f>
        <v>Lexington B</v>
      </c>
      <c r="G12271" s="1" t="b">
        <v>0</v>
      </c>
      <c r="H12271" s="1" t="b">
        <v>1</v>
      </c>
      <c r="I12271" s="1">
        <v>11.0</v>
      </c>
      <c r="J12271" s="3" t="str">
        <f>vlookup(I12271,Cats!$A:$B,2,false)</f>
        <v>B</v>
      </c>
    </row>
    <row r="12272">
      <c r="A12272" s="1">
        <v>135339.0</v>
      </c>
      <c r="B12272" s="1">
        <v>433.0</v>
      </c>
      <c r="C12272" s="2" t="s">
        <v>78</v>
      </c>
      <c r="D12272" s="1" t="s">
        <v>760</v>
      </c>
      <c r="E12272" s="1">
        <v>60.0</v>
      </c>
      <c r="F12272" s="1" t="str">
        <f>vlookup(E12272,Teams!$A:B,2,false)</f>
        <v>Buchholz A</v>
      </c>
      <c r="G12272" s="1" t="b">
        <v>1</v>
      </c>
      <c r="H12272" s="1" t="b">
        <v>0</v>
      </c>
      <c r="I12272" s="1">
        <v>12.0</v>
      </c>
      <c r="J12272" s="3" t="str">
        <f>vlookup(I12272,Cats!$A:$B,2,false)</f>
        <v>P</v>
      </c>
    </row>
    <row r="12273">
      <c r="A12273" s="1">
        <v>135340.0</v>
      </c>
      <c r="B12273" s="1">
        <v>433.0</v>
      </c>
      <c r="C12273" s="2" t="s">
        <v>23</v>
      </c>
      <c r="D12273" s="1"/>
      <c r="E12273" s="1">
        <v>85.0</v>
      </c>
      <c r="F12273" s="1" t="str">
        <f>vlookup(E12273,Teams!$A:B,2,false)</f>
        <v>Lexington B</v>
      </c>
      <c r="G12273" s="1" t="b">
        <v>0</v>
      </c>
      <c r="H12273" s="1" t="b">
        <v>1</v>
      </c>
      <c r="I12273" s="1">
        <v>12.0</v>
      </c>
      <c r="J12273" s="3" t="str">
        <f>vlookup(I12273,Cats!$A:$B,2,false)</f>
        <v>P</v>
      </c>
    </row>
    <row r="12274">
      <c r="A12274" s="1">
        <v>135341.0</v>
      </c>
      <c r="B12274" s="1">
        <v>433.0</v>
      </c>
      <c r="C12274" s="2" t="s">
        <v>59</v>
      </c>
      <c r="D12274" s="1" t="s">
        <v>385</v>
      </c>
      <c r="E12274" s="1">
        <v>60.0</v>
      </c>
      <c r="F12274" s="1" t="str">
        <f>vlookup(E12274,Teams!$A:B,2,false)</f>
        <v>Buchholz A</v>
      </c>
      <c r="G12274" s="1" t="b">
        <v>1</v>
      </c>
      <c r="H12274" s="1" t="b">
        <v>0</v>
      </c>
      <c r="I12274" s="1">
        <v>13.0</v>
      </c>
      <c r="J12274" s="3" t="str">
        <f>vlookup(I12274,Cats!$A:$B,2,false)</f>
        <v>X</v>
      </c>
    </row>
    <row r="12275">
      <c r="A12275" s="1">
        <v>135342.0</v>
      </c>
      <c r="B12275" s="1">
        <v>433.0</v>
      </c>
      <c r="C12275" s="2" t="s">
        <v>34</v>
      </c>
      <c r="D12275" s="1" t="s">
        <v>268</v>
      </c>
      <c r="E12275" s="1">
        <v>85.0</v>
      </c>
      <c r="F12275" s="1" t="str">
        <f>vlookup(E12275,Teams!$A:B,2,false)</f>
        <v>Lexington B</v>
      </c>
      <c r="G12275" s="1" t="b">
        <v>0</v>
      </c>
      <c r="H12275" s="1" t="b">
        <v>0</v>
      </c>
      <c r="I12275" s="1">
        <v>13.0</v>
      </c>
      <c r="J12275" s="3" t="str">
        <f>vlookup(I12275,Cats!$A:$B,2,false)</f>
        <v>X</v>
      </c>
    </row>
    <row r="12276">
      <c r="A12276" s="1">
        <v>135343.0</v>
      </c>
      <c r="B12276" s="1">
        <v>433.0</v>
      </c>
      <c r="C12276" s="2" t="s">
        <v>34</v>
      </c>
      <c r="D12276" s="1" t="s">
        <v>385</v>
      </c>
      <c r="E12276" s="1">
        <v>60.0</v>
      </c>
      <c r="F12276" s="1" t="str">
        <f>vlookup(E12276,Teams!$A:B,2,false)</f>
        <v>Buchholz A</v>
      </c>
      <c r="G12276" s="1" t="b">
        <v>1</v>
      </c>
      <c r="H12276" s="1" t="b">
        <v>0</v>
      </c>
      <c r="I12276" s="1">
        <v>14.0</v>
      </c>
      <c r="J12276" s="3" t="str">
        <f>vlookup(I12276,Cats!$A:$B,2,false)</f>
        <v>M</v>
      </c>
    </row>
    <row r="12277">
      <c r="A12277" s="1">
        <v>135344.0</v>
      </c>
      <c r="B12277" s="1">
        <v>433.0</v>
      </c>
      <c r="C12277" s="2" t="s">
        <v>23</v>
      </c>
      <c r="D12277" s="1"/>
      <c r="E12277" s="1">
        <v>85.0</v>
      </c>
      <c r="F12277" s="1" t="str">
        <f>vlookup(E12277,Teams!$A:B,2,false)</f>
        <v>Lexington B</v>
      </c>
      <c r="G12277" s="1" t="b">
        <v>0</v>
      </c>
      <c r="H12277" s="1" t="b">
        <v>1</v>
      </c>
      <c r="I12277" s="1">
        <v>14.0</v>
      </c>
      <c r="J12277" s="3" t="str">
        <f>vlookup(I12277,Cats!$A:$B,2,false)</f>
        <v>M</v>
      </c>
    </row>
    <row r="12278">
      <c r="A12278" s="1">
        <v>135345.0</v>
      </c>
      <c r="B12278" s="1">
        <v>433.0</v>
      </c>
      <c r="C12278" s="2" t="s">
        <v>23</v>
      </c>
      <c r="D12278" s="1" t="s">
        <v>445</v>
      </c>
      <c r="E12278" s="1">
        <v>60.0</v>
      </c>
      <c r="F12278" s="1" t="str">
        <f>vlookup(E12278,Teams!$A:B,2,false)</f>
        <v>Buchholz A</v>
      </c>
      <c r="G12278" s="1" t="b">
        <v>1</v>
      </c>
      <c r="H12278" s="1" t="b">
        <v>0</v>
      </c>
      <c r="I12278" s="1">
        <v>15.0</v>
      </c>
      <c r="J12278" s="3" t="str">
        <f>vlookup(I12278,Cats!$A:$B,2,false)</f>
        <v>C</v>
      </c>
    </row>
    <row r="12279">
      <c r="A12279" s="1">
        <v>135346.0</v>
      </c>
      <c r="B12279" s="1">
        <v>433.0</v>
      </c>
      <c r="C12279" s="2" t="s">
        <v>78</v>
      </c>
      <c r="D12279" s="1" t="s">
        <v>686</v>
      </c>
      <c r="E12279" s="1">
        <v>85.0</v>
      </c>
      <c r="F12279" s="1" t="str">
        <f>vlookup(E12279,Teams!$A:B,2,false)</f>
        <v>Lexington B</v>
      </c>
      <c r="G12279" s="1" t="b">
        <v>0</v>
      </c>
      <c r="H12279" s="1" t="b">
        <v>0</v>
      </c>
      <c r="I12279" s="1">
        <v>15.0</v>
      </c>
      <c r="J12279" s="3" t="str">
        <f>vlookup(I12279,Cats!$A:$B,2,false)</f>
        <v>C</v>
      </c>
    </row>
    <row r="12280">
      <c r="A12280" s="1">
        <v>135347.0</v>
      </c>
      <c r="B12280" s="1">
        <v>433.0</v>
      </c>
      <c r="C12280" s="2" t="s">
        <v>23</v>
      </c>
      <c r="D12280" s="1"/>
      <c r="E12280" s="1">
        <v>60.0</v>
      </c>
      <c r="F12280" s="1" t="str">
        <f>vlookup(E12280,Teams!$A:B,2,false)</f>
        <v>Buchholz A</v>
      </c>
      <c r="G12280" s="1" t="b">
        <v>1</v>
      </c>
      <c r="H12280" s="1" t="b">
        <v>1</v>
      </c>
      <c r="I12280" s="1">
        <v>16.0</v>
      </c>
      <c r="J12280" s="3" t="str">
        <f>vlookup(I12280,Cats!$A:$B,2,false)</f>
        <v>E</v>
      </c>
    </row>
    <row r="12281">
      <c r="A12281" s="1">
        <v>135348.0</v>
      </c>
      <c r="B12281" s="1">
        <v>433.0</v>
      </c>
      <c r="C12281" s="2" t="s">
        <v>34</v>
      </c>
      <c r="D12281" s="1" t="s">
        <v>268</v>
      </c>
      <c r="E12281" s="1">
        <v>85.0</v>
      </c>
      <c r="F12281" s="1" t="str">
        <f>vlookup(E12281,Teams!$A:B,2,false)</f>
        <v>Lexington B</v>
      </c>
      <c r="G12281" s="1" t="b">
        <v>0</v>
      </c>
      <c r="H12281" s="1" t="b">
        <v>0</v>
      </c>
      <c r="I12281" s="1">
        <v>16.0</v>
      </c>
      <c r="J12281" s="3" t="str">
        <f>vlookup(I12281,Cats!$A:$B,2,false)</f>
        <v>E</v>
      </c>
    </row>
    <row r="12282">
      <c r="A12282" s="1">
        <v>135349.0</v>
      </c>
      <c r="B12282" s="1">
        <v>433.0</v>
      </c>
      <c r="C12282" s="2" t="s">
        <v>23</v>
      </c>
      <c r="D12282" s="1" t="s">
        <v>385</v>
      </c>
      <c r="E12282" s="1">
        <v>60.0</v>
      </c>
      <c r="F12282" s="1" t="str">
        <f>vlookup(E12282,Teams!$A:B,2,false)</f>
        <v>Buchholz A</v>
      </c>
      <c r="G12282" s="1" t="b">
        <v>1</v>
      </c>
      <c r="H12282" s="1" t="b">
        <v>0</v>
      </c>
      <c r="I12282" s="1">
        <v>17.0</v>
      </c>
      <c r="J12282" s="3" t="str">
        <f>vlookup(I12282,Cats!$A:$B,2,false)</f>
        <v>B</v>
      </c>
    </row>
    <row r="12283">
      <c r="A12283" s="1">
        <v>135350.0</v>
      </c>
      <c r="B12283" s="1">
        <v>433.0</v>
      </c>
      <c r="C12283" s="2" t="s">
        <v>34</v>
      </c>
      <c r="D12283" s="1" t="s">
        <v>268</v>
      </c>
      <c r="E12283" s="1">
        <v>85.0</v>
      </c>
      <c r="F12283" s="1" t="str">
        <f>vlookup(E12283,Teams!$A:B,2,false)</f>
        <v>Lexington B</v>
      </c>
      <c r="G12283" s="1" t="b">
        <v>0</v>
      </c>
      <c r="H12283" s="1" t="b">
        <v>0</v>
      </c>
      <c r="I12283" s="1">
        <v>17.0</v>
      </c>
      <c r="J12283" s="3" t="str">
        <f>vlookup(I12283,Cats!$A:$B,2,false)</f>
        <v>B</v>
      </c>
    </row>
    <row r="12284">
      <c r="A12284" s="1">
        <v>135351.0</v>
      </c>
      <c r="B12284" s="1">
        <v>433.0</v>
      </c>
      <c r="C12284" s="2" t="s">
        <v>34</v>
      </c>
      <c r="D12284" s="1" t="s">
        <v>760</v>
      </c>
      <c r="E12284" s="1">
        <v>60.0</v>
      </c>
      <c r="F12284" s="1" t="str">
        <f>vlookup(E12284,Teams!$A:B,2,false)</f>
        <v>Buchholz A</v>
      </c>
      <c r="G12284" s="1" t="b">
        <v>1</v>
      </c>
      <c r="H12284" s="1" t="b">
        <v>0</v>
      </c>
      <c r="I12284" s="1">
        <v>18.0</v>
      </c>
      <c r="J12284" s="3" t="str">
        <f>vlookup(I12284,Cats!$A:$B,2,false)</f>
        <v>P</v>
      </c>
    </row>
    <row r="12285">
      <c r="A12285" s="1">
        <v>135352.0</v>
      </c>
      <c r="B12285" s="1">
        <v>433.0</v>
      </c>
      <c r="C12285" s="2" t="s">
        <v>23</v>
      </c>
      <c r="D12285" s="1"/>
      <c r="E12285" s="1">
        <v>85.0</v>
      </c>
      <c r="F12285" s="1" t="str">
        <f>vlookup(E12285,Teams!$A:B,2,false)</f>
        <v>Lexington B</v>
      </c>
      <c r="G12285" s="1" t="b">
        <v>0</v>
      </c>
      <c r="H12285" s="1" t="b">
        <v>1</v>
      </c>
      <c r="I12285" s="1">
        <v>18.0</v>
      </c>
      <c r="J12285" s="3" t="str">
        <f>vlookup(I12285,Cats!$A:$B,2,false)</f>
        <v>P</v>
      </c>
    </row>
    <row r="12286">
      <c r="A12286" s="1">
        <v>135353.0</v>
      </c>
      <c r="B12286" s="1">
        <v>433.0</v>
      </c>
      <c r="C12286" s="2" t="s">
        <v>23</v>
      </c>
      <c r="D12286" s="1"/>
      <c r="E12286" s="1">
        <v>60.0</v>
      </c>
      <c r="F12286" s="1" t="str">
        <f>vlookup(E12286,Teams!$A:B,2,false)</f>
        <v>Buchholz A</v>
      </c>
      <c r="G12286" s="1" t="b">
        <v>1</v>
      </c>
      <c r="H12286" s="1" t="b">
        <v>1</v>
      </c>
      <c r="I12286" s="1">
        <v>19.0</v>
      </c>
      <c r="J12286" s="3" t="str">
        <f>vlookup(I12286,Cats!$A:$B,2,false)</f>
        <v>X</v>
      </c>
    </row>
    <row r="12287">
      <c r="A12287" s="1">
        <v>135354.0</v>
      </c>
      <c r="B12287" s="1">
        <v>433.0</v>
      </c>
      <c r="C12287" s="2" t="s">
        <v>78</v>
      </c>
      <c r="D12287" s="1" t="s">
        <v>268</v>
      </c>
      <c r="E12287" s="1">
        <v>85.0</v>
      </c>
      <c r="F12287" s="1" t="str">
        <f>vlookup(E12287,Teams!$A:B,2,false)</f>
        <v>Lexington B</v>
      </c>
      <c r="G12287" s="1" t="b">
        <v>0</v>
      </c>
      <c r="H12287" s="1" t="b">
        <v>0</v>
      </c>
      <c r="I12287" s="1">
        <v>19.0</v>
      </c>
      <c r="J12287" s="3" t="str">
        <f>vlookup(I12287,Cats!$A:$B,2,false)</f>
        <v>X</v>
      </c>
    </row>
    <row r="12288">
      <c r="A12288" s="1">
        <v>135355.0</v>
      </c>
      <c r="B12288" s="1">
        <v>433.0</v>
      </c>
      <c r="C12288" s="2" t="s">
        <v>34</v>
      </c>
      <c r="D12288" s="1" t="s">
        <v>445</v>
      </c>
      <c r="E12288" s="1">
        <v>60.0</v>
      </c>
      <c r="F12288" s="1" t="str">
        <f>vlookup(E12288,Teams!$A:B,2,false)</f>
        <v>Buchholz A</v>
      </c>
      <c r="G12288" s="1" t="b">
        <v>1</v>
      </c>
      <c r="H12288" s="1" t="b">
        <v>0</v>
      </c>
      <c r="I12288" s="1">
        <v>20.0</v>
      </c>
      <c r="J12288" s="3" t="str">
        <f>vlookup(I12288,Cats!$A:$B,2,false)</f>
        <v>M</v>
      </c>
    </row>
    <row r="12289">
      <c r="A12289" s="1">
        <v>135356.0</v>
      </c>
      <c r="B12289" s="1">
        <v>433.0</v>
      </c>
      <c r="C12289" s="2" t="s">
        <v>23</v>
      </c>
      <c r="D12289" s="1"/>
      <c r="E12289" s="1">
        <v>85.0</v>
      </c>
      <c r="F12289" s="1" t="str">
        <f>vlookup(E12289,Teams!$A:B,2,false)</f>
        <v>Lexington B</v>
      </c>
      <c r="G12289" s="1" t="b">
        <v>0</v>
      </c>
      <c r="H12289" s="1" t="b">
        <v>1</v>
      </c>
      <c r="I12289" s="1">
        <v>20.0</v>
      </c>
      <c r="J12289" s="3" t="str">
        <f>vlookup(I12289,Cats!$A:$B,2,false)</f>
        <v>M</v>
      </c>
    </row>
    <row r="12290">
      <c r="A12290" s="1">
        <v>135357.0</v>
      </c>
      <c r="B12290" s="1">
        <v>433.0</v>
      </c>
      <c r="C12290" s="2" t="s">
        <v>78</v>
      </c>
      <c r="D12290" s="1" t="s">
        <v>445</v>
      </c>
      <c r="E12290" s="1">
        <v>60.0</v>
      </c>
      <c r="F12290" s="1" t="str">
        <f>vlookup(E12290,Teams!$A:B,2,false)</f>
        <v>Buchholz A</v>
      </c>
      <c r="G12290" s="1" t="b">
        <v>1</v>
      </c>
      <c r="H12290" s="1" t="b">
        <v>0</v>
      </c>
      <c r="I12290" s="1">
        <v>21.0</v>
      </c>
      <c r="J12290" s="3" t="str">
        <f>vlookup(I12290,Cats!$A:$B,2,false)</f>
        <v>C</v>
      </c>
    </row>
    <row r="12291">
      <c r="A12291" s="1">
        <v>135358.0</v>
      </c>
      <c r="B12291" s="1">
        <v>433.0</v>
      </c>
      <c r="C12291" s="2" t="s">
        <v>23</v>
      </c>
      <c r="D12291" s="1"/>
      <c r="E12291" s="1">
        <v>85.0</v>
      </c>
      <c r="F12291" s="1" t="str">
        <f>vlookup(E12291,Teams!$A:B,2,false)</f>
        <v>Lexington B</v>
      </c>
      <c r="G12291" s="1" t="b">
        <v>0</v>
      </c>
      <c r="H12291" s="1" t="b">
        <v>1</v>
      </c>
      <c r="I12291" s="1">
        <v>21.0</v>
      </c>
      <c r="J12291" s="3" t="str">
        <f>vlookup(I12291,Cats!$A:$B,2,false)</f>
        <v>C</v>
      </c>
    </row>
    <row r="12292">
      <c r="A12292" s="1">
        <v>135359.0</v>
      </c>
      <c r="B12292" s="1">
        <v>433.0</v>
      </c>
      <c r="C12292" s="2" t="s">
        <v>34</v>
      </c>
      <c r="D12292" s="1" t="s">
        <v>934</v>
      </c>
      <c r="E12292" s="1">
        <v>60.0</v>
      </c>
      <c r="F12292" s="1" t="str">
        <f>vlookup(E12292,Teams!$A:B,2,false)</f>
        <v>Buchholz A</v>
      </c>
      <c r="G12292" s="1" t="b">
        <v>1</v>
      </c>
      <c r="H12292" s="1" t="b">
        <v>0</v>
      </c>
      <c r="I12292" s="1">
        <v>22.0</v>
      </c>
      <c r="J12292" s="3" t="str">
        <f>vlookup(I12292,Cats!$A:$B,2,false)</f>
        <v>E</v>
      </c>
    </row>
    <row r="12293">
      <c r="A12293" s="1">
        <v>135360.0</v>
      </c>
      <c r="B12293" s="1">
        <v>433.0</v>
      </c>
      <c r="C12293" s="2" t="s">
        <v>23</v>
      </c>
      <c r="D12293" s="1"/>
      <c r="E12293" s="1">
        <v>85.0</v>
      </c>
      <c r="F12293" s="1" t="str">
        <f>vlookup(E12293,Teams!$A:B,2,false)</f>
        <v>Lexington B</v>
      </c>
      <c r="G12293" s="1" t="b">
        <v>0</v>
      </c>
      <c r="H12293" s="1" t="b">
        <v>1</v>
      </c>
      <c r="I12293" s="1">
        <v>22.0</v>
      </c>
      <c r="J12293" s="3" t="str">
        <f>vlookup(I12293,Cats!$A:$B,2,false)</f>
        <v>E</v>
      </c>
    </row>
    <row r="12294">
      <c r="A12294" s="1">
        <v>135361.0</v>
      </c>
      <c r="B12294" s="1">
        <v>433.0</v>
      </c>
      <c r="C12294" s="2" t="s">
        <v>23</v>
      </c>
      <c r="D12294" s="1" t="s">
        <v>385</v>
      </c>
      <c r="E12294" s="1">
        <v>60.0</v>
      </c>
      <c r="F12294" s="1" t="str">
        <f>vlookup(E12294,Teams!$A:B,2,false)</f>
        <v>Buchholz A</v>
      </c>
      <c r="G12294" s="1" t="b">
        <v>1</v>
      </c>
      <c r="H12294" s="1" t="b">
        <v>0</v>
      </c>
      <c r="I12294" s="1">
        <v>23.0</v>
      </c>
      <c r="J12294" s="3" t="str">
        <f>vlookup(I12294,Cats!$A:$B,2,false)</f>
        <v>B</v>
      </c>
    </row>
    <row r="12295">
      <c r="A12295" s="1">
        <v>135362.0</v>
      </c>
      <c r="B12295" s="1">
        <v>433.0</v>
      </c>
      <c r="C12295" s="2" t="s">
        <v>78</v>
      </c>
      <c r="D12295" s="1" t="s">
        <v>268</v>
      </c>
      <c r="E12295" s="1">
        <v>85.0</v>
      </c>
      <c r="F12295" s="1" t="str">
        <f>vlookup(E12295,Teams!$A:B,2,false)</f>
        <v>Lexington B</v>
      </c>
      <c r="G12295" s="1" t="b">
        <v>0</v>
      </c>
      <c r="H12295" s="1" t="b">
        <v>0</v>
      </c>
      <c r="I12295" s="1">
        <v>23.0</v>
      </c>
      <c r="J12295" s="3" t="str">
        <f>vlookup(I12295,Cats!$A:$B,2,false)</f>
        <v>B</v>
      </c>
    </row>
    <row r="12296">
      <c r="A12296" s="1">
        <v>135363.0</v>
      </c>
      <c r="B12296" s="1">
        <v>433.0</v>
      </c>
      <c r="C12296" s="2" t="s">
        <v>59</v>
      </c>
      <c r="D12296" s="1" t="s">
        <v>445</v>
      </c>
      <c r="E12296" s="1">
        <v>60.0</v>
      </c>
      <c r="F12296" s="1" t="str">
        <f>vlookup(E12296,Teams!$A:B,2,false)</f>
        <v>Buchholz A</v>
      </c>
      <c r="G12296" s="1" t="b">
        <v>1</v>
      </c>
      <c r="H12296" s="1" t="b">
        <v>0</v>
      </c>
      <c r="I12296" s="1">
        <v>24.0</v>
      </c>
      <c r="J12296" s="3" t="str">
        <f>vlookup(I12296,Cats!$A:$B,2,false)</f>
        <v>P</v>
      </c>
    </row>
    <row r="12297">
      <c r="A12297" s="1">
        <v>135364.0</v>
      </c>
      <c r="B12297" s="1">
        <v>433.0</v>
      </c>
      <c r="C12297" s="2" t="s">
        <v>34</v>
      </c>
      <c r="D12297" s="1" t="s">
        <v>686</v>
      </c>
      <c r="E12297" s="1">
        <v>85.0</v>
      </c>
      <c r="F12297" s="1" t="str">
        <f>vlookup(E12297,Teams!$A:B,2,false)</f>
        <v>Lexington B</v>
      </c>
      <c r="G12297" s="1" t="b">
        <v>0</v>
      </c>
      <c r="H12297" s="1" t="b">
        <v>0</v>
      </c>
      <c r="I12297" s="1">
        <v>24.0</v>
      </c>
      <c r="J12297" s="3" t="str">
        <f>vlookup(I12297,Cats!$A:$B,2,false)</f>
        <v>P</v>
      </c>
    </row>
    <row r="12298">
      <c r="A12298" s="1">
        <v>135365.0</v>
      </c>
      <c r="B12298" s="1">
        <v>434.0</v>
      </c>
      <c r="C12298" s="2" t="s">
        <v>23</v>
      </c>
      <c r="D12298" s="1" t="s">
        <v>946</v>
      </c>
      <c r="E12298" s="1">
        <v>42.0</v>
      </c>
      <c r="F12298" s="1" t="str">
        <f>vlookup(E12298,Teams!$A:B,2,false)</f>
        <v>AHS Broward A</v>
      </c>
      <c r="G12298" s="1" t="b">
        <v>1</v>
      </c>
      <c r="H12298" s="1" t="b">
        <v>0</v>
      </c>
      <c r="I12298" s="1">
        <v>1.0</v>
      </c>
      <c r="J12298" s="3" t="str">
        <f>vlookup(I12298,Cats!$A:$B,2,false)</f>
        <v>X</v>
      </c>
    </row>
    <row r="12299">
      <c r="A12299" s="1">
        <v>135366.0</v>
      </c>
      <c r="B12299" s="1">
        <v>434.0</v>
      </c>
      <c r="C12299" s="2" t="s">
        <v>23</v>
      </c>
      <c r="D12299" s="1" t="s">
        <v>370</v>
      </c>
      <c r="E12299" s="1">
        <v>92.0</v>
      </c>
      <c r="F12299" s="1" t="str">
        <f>vlookup(E12299,Teams!$A:B,2,false)</f>
        <v>Maryville B</v>
      </c>
      <c r="G12299" s="1" t="b">
        <v>0</v>
      </c>
      <c r="H12299" s="1" t="b">
        <v>0</v>
      </c>
      <c r="I12299" s="1">
        <v>1.0</v>
      </c>
      <c r="J12299" s="3" t="str">
        <f>vlookup(I12299,Cats!$A:$B,2,false)</f>
        <v>X</v>
      </c>
    </row>
    <row r="12300">
      <c r="A12300" s="1">
        <v>135367.0</v>
      </c>
      <c r="B12300" s="1">
        <v>434.0</v>
      </c>
      <c r="C12300" s="2" t="s">
        <v>34</v>
      </c>
      <c r="D12300" s="1" t="s">
        <v>287</v>
      </c>
      <c r="E12300" s="1">
        <v>42.0</v>
      </c>
      <c r="F12300" s="1" t="str">
        <f>vlookup(E12300,Teams!$A:B,2,false)</f>
        <v>AHS Broward A</v>
      </c>
      <c r="G12300" s="1" t="b">
        <v>1</v>
      </c>
      <c r="H12300" s="1" t="b">
        <v>0</v>
      </c>
      <c r="I12300" s="1">
        <v>2.0</v>
      </c>
      <c r="J12300" s="3" t="str">
        <f>vlookup(I12300,Cats!$A:$B,2,false)</f>
        <v>M</v>
      </c>
    </row>
    <row r="12301">
      <c r="A12301" s="1">
        <v>135368.0</v>
      </c>
      <c r="B12301" s="1">
        <v>434.0</v>
      </c>
      <c r="C12301" s="2" t="s">
        <v>23</v>
      </c>
      <c r="D12301" s="1"/>
      <c r="E12301" s="1">
        <v>92.0</v>
      </c>
      <c r="F12301" s="1" t="str">
        <f>vlookup(E12301,Teams!$A:B,2,false)</f>
        <v>Maryville B</v>
      </c>
      <c r="G12301" s="1" t="b">
        <v>0</v>
      </c>
      <c r="H12301" s="1" t="b">
        <v>1</v>
      </c>
      <c r="I12301" s="1">
        <v>2.0</v>
      </c>
      <c r="J12301" s="3" t="str">
        <f>vlookup(I12301,Cats!$A:$B,2,false)</f>
        <v>M</v>
      </c>
    </row>
    <row r="12302">
      <c r="A12302" s="1">
        <v>135369.0</v>
      </c>
      <c r="B12302" s="1">
        <v>434.0</v>
      </c>
      <c r="C12302" s="2" t="s">
        <v>34</v>
      </c>
      <c r="D12302" s="1" t="s">
        <v>287</v>
      </c>
      <c r="E12302" s="1">
        <v>42.0</v>
      </c>
      <c r="F12302" s="1" t="str">
        <f>vlookup(E12302,Teams!$A:B,2,false)</f>
        <v>AHS Broward A</v>
      </c>
      <c r="G12302" s="1" t="b">
        <v>1</v>
      </c>
      <c r="H12302" s="1" t="b">
        <v>0</v>
      </c>
      <c r="I12302" s="1">
        <v>3.0</v>
      </c>
      <c r="J12302" s="3" t="str">
        <f>vlookup(I12302,Cats!$A:$B,2,false)</f>
        <v>C</v>
      </c>
    </row>
    <row r="12303">
      <c r="A12303" s="1">
        <v>135370.0</v>
      </c>
      <c r="B12303" s="1">
        <v>434.0</v>
      </c>
      <c r="C12303" s="2" t="s">
        <v>23</v>
      </c>
      <c r="D12303" s="1" t="s">
        <v>370</v>
      </c>
      <c r="E12303" s="1">
        <v>92.0</v>
      </c>
      <c r="F12303" s="1" t="str">
        <f>vlookup(E12303,Teams!$A:B,2,false)</f>
        <v>Maryville B</v>
      </c>
      <c r="G12303" s="1" t="b">
        <v>0</v>
      </c>
      <c r="H12303" s="1" t="b">
        <v>0</v>
      </c>
      <c r="I12303" s="1">
        <v>3.0</v>
      </c>
      <c r="J12303" s="3" t="str">
        <f>vlookup(I12303,Cats!$A:$B,2,false)</f>
        <v>C</v>
      </c>
    </row>
    <row r="12304">
      <c r="A12304" s="1">
        <v>135371.0</v>
      </c>
      <c r="B12304" s="1">
        <v>434.0</v>
      </c>
      <c r="C12304" s="2" t="s">
        <v>23</v>
      </c>
      <c r="D12304" s="1" t="s">
        <v>287</v>
      </c>
      <c r="E12304" s="1">
        <v>42.0</v>
      </c>
      <c r="F12304" s="1" t="str">
        <f>vlookup(E12304,Teams!$A:B,2,false)</f>
        <v>AHS Broward A</v>
      </c>
      <c r="G12304" s="1" t="b">
        <v>1</v>
      </c>
      <c r="H12304" s="1" t="b">
        <v>0</v>
      </c>
      <c r="I12304" s="1">
        <v>4.0</v>
      </c>
      <c r="J12304" s="3" t="str">
        <f>vlookup(I12304,Cats!$A:$B,2,false)</f>
        <v>E</v>
      </c>
    </row>
    <row r="12305">
      <c r="A12305" s="1">
        <v>135372.0</v>
      </c>
      <c r="B12305" s="1">
        <v>434.0</v>
      </c>
      <c r="C12305" s="2" t="s">
        <v>59</v>
      </c>
      <c r="D12305" s="1" t="s">
        <v>370</v>
      </c>
      <c r="E12305" s="1">
        <v>92.0</v>
      </c>
      <c r="F12305" s="1" t="str">
        <f>vlookup(E12305,Teams!$A:B,2,false)</f>
        <v>Maryville B</v>
      </c>
      <c r="G12305" s="1" t="b">
        <v>0</v>
      </c>
      <c r="H12305" s="1" t="b">
        <v>0</v>
      </c>
      <c r="I12305" s="1">
        <v>4.0</v>
      </c>
      <c r="J12305" s="3" t="str">
        <f>vlookup(I12305,Cats!$A:$B,2,false)</f>
        <v>E</v>
      </c>
    </row>
    <row r="12306">
      <c r="A12306" s="1">
        <v>135373.0</v>
      </c>
      <c r="B12306" s="1">
        <v>434.0</v>
      </c>
      <c r="C12306" s="2" t="s">
        <v>23</v>
      </c>
      <c r="D12306" s="1" t="s">
        <v>946</v>
      </c>
      <c r="E12306" s="1">
        <v>42.0</v>
      </c>
      <c r="F12306" s="1" t="str">
        <f>vlookup(E12306,Teams!$A:B,2,false)</f>
        <v>AHS Broward A</v>
      </c>
      <c r="G12306" s="1" t="b">
        <v>1</v>
      </c>
      <c r="H12306" s="1" t="b">
        <v>0</v>
      </c>
      <c r="I12306" s="1">
        <v>5.0</v>
      </c>
      <c r="J12306" s="3" t="str">
        <f>vlookup(I12306,Cats!$A:$B,2,false)</f>
        <v>B</v>
      </c>
    </row>
    <row r="12307">
      <c r="A12307" s="1">
        <v>135374.0</v>
      </c>
      <c r="B12307" s="1">
        <v>434.0</v>
      </c>
      <c r="C12307" s="2" t="s">
        <v>59</v>
      </c>
      <c r="D12307" s="1" t="s">
        <v>370</v>
      </c>
      <c r="E12307" s="1">
        <v>92.0</v>
      </c>
      <c r="F12307" s="1" t="str">
        <f>vlookup(E12307,Teams!$A:B,2,false)</f>
        <v>Maryville B</v>
      </c>
      <c r="G12307" s="1" t="b">
        <v>0</v>
      </c>
      <c r="H12307" s="1" t="b">
        <v>0</v>
      </c>
      <c r="I12307" s="1">
        <v>5.0</v>
      </c>
      <c r="J12307" s="3" t="str">
        <f>vlookup(I12307,Cats!$A:$B,2,false)</f>
        <v>B</v>
      </c>
    </row>
    <row r="12308">
      <c r="A12308" s="1">
        <v>135375.0</v>
      </c>
      <c r="B12308" s="1">
        <v>434.0</v>
      </c>
      <c r="C12308" s="2" t="s">
        <v>34</v>
      </c>
      <c r="D12308" s="1" t="s">
        <v>849</v>
      </c>
      <c r="E12308" s="1">
        <v>42.0</v>
      </c>
      <c r="F12308" s="1" t="str">
        <f>vlookup(E12308,Teams!$A:B,2,false)</f>
        <v>AHS Broward A</v>
      </c>
      <c r="G12308" s="1" t="b">
        <v>1</v>
      </c>
      <c r="H12308" s="1" t="b">
        <v>0</v>
      </c>
      <c r="I12308" s="1">
        <v>6.0</v>
      </c>
      <c r="J12308" s="3" t="str">
        <f>vlookup(I12308,Cats!$A:$B,2,false)</f>
        <v>P</v>
      </c>
    </row>
    <row r="12309">
      <c r="A12309" s="1">
        <v>135376.0</v>
      </c>
      <c r="B12309" s="1">
        <v>434.0</v>
      </c>
      <c r="C12309" s="2" t="s">
        <v>23</v>
      </c>
      <c r="D12309" s="1"/>
      <c r="E12309" s="1">
        <v>92.0</v>
      </c>
      <c r="F12309" s="1" t="str">
        <f>vlookup(E12309,Teams!$A:B,2,false)</f>
        <v>Maryville B</v>
      </c>
      <c r="G12309" s="1" t="b">
        <v>0</v>
      </c>
      <c r="H12309" s="1" t="b">
        <v>1</v>
      </c>
      <c r="I12309" s="1">
        <v>6.0</v>
      </c>
      <c r="J12309" s="3" t="str">
        <f>vlookup(I12309,Cats!$A:$B,2,false)</f>
        <v>P</v>
      </c>
    </row>
    <row r="12310">
      <c r="A12310" s="1">
        <v>135377.0</v>
      </c>
      <c r="B12310" s="1">
        <v>434.0</v>
      </c>
      <c r="C12310" s="2" t="s">
        <v>34</v>
      </c>
      <c r="D12310" s="1" t="s">
        <v>849</v>
      </c>
      <c r="E12310" s="1">
        <v>42.0</v>
      </c>
      <c r="F12310" s="1" t="str">
        <f>vlookup(E12310,Teams!$A:B,2,false)</f>
        <v>AHS Broward A</v>
      </c>
      <c r="G12310" s="1" t="b">
        <v>1</v>
      </c>
      <c r="H12310" s="1" t="b">
        <v>0</v>
      </c>
      <c r="I12310" s="1">
        <v>7.0</v>
      </c>
      <c r="J12310" s="3" t="str">
        <f>vlookup(I12310,Cats!$A:$B,2,false)</f>
        <v>X</v>
      </c>
    </row>
    <row r="12311">
      <c r="A12311" s="1">
        <v>135378.0</v>
      </c>
      <c r="B12311" s="1">
        <v>434.0</v>
      </c>
      <c r="C12311" s="2" t="s">
        <v>23</v>
      </c>
      <c r="D12311" s="1"/>
      <c r="E12311" s="1">
        <v>92.0</v>
      </c>
      <c r="F12311" s="1" t="str">
        <f>vlookup(E12311,Teams!$A:B,2,false)</f>
        <v>Maryville B</v>
      </c>
      <c r="G12311" s="1" t="b">
        <v>0</v>
      </c>
      <c r="H12311" s="1" t="b">
        <v>1</v>
      </c>
      <c r="I12311" s="1">
        <v>7.0</v>
      </c>
      <c r="J12311" s="3" t="str">
        <f>vlookup(I12311,Cats!$A:$B,2,false)</f>
        <v>X</v>
      </c>
    </row>
    <row r="12312">
      <c r="A12312" s="1">
        <v>135379.0</v>
      </c>
      <c r="B12312" s="1">
        <v>434.0</v>
      </c>
      <c r="C12312" s="2" t="s">
        <v>23</v>
      </c>
      <c r="D12312" s="1" t="s">
        <v>287</v>
      </c>
      <c r="E12312" s="1">
        <v>42.0</v>
      </c>
      <c r="F12312" s="1" t="str">
        <f>vlookup(E12312,Teams!$A:B,2,false)</f>
        <v>AHS Broward A</v>
      </c>
      <c r="G12312" s="1" t="b">
        <v>1</v>
      </c>
      <c r="H12312" s="1" t="b">
        <v>0</v>
      </c>
      <c r="I12312" s="1">
        <v>8.0</v>
      </c>
      <c r="J12312" s="3" t="str">
        <f>vlookup(I12312,Cats!$A:$B,2,false)</f>
        <v>M</v>
      </c>
    </row>
    <row r="12313">
      <c r="A12313" s="1">
        <v>135380.0</v>
      </c>
      <c r="B12313" s="1">
        <v>434.0</v>
      </c>
      <c r="C12313" s="2" t="s">
        <v>78</v>
      </c>
      <c r="D12313" s="1" t="s">
        <v>370</v>
      </c>
      <c r="E12313" s="1">
        <v>92.0</v>
      </c>
      <c r="F12313" s="1" t="str">
        <f>vlookup(E12313,Teams!$A:B,2,false)</f>
        <v>Maryville B</v>
      </c>
      <c r="G12313" s="1" t="b">
        <v>0</v>
      </c>
      <c r="H12313" s="1" t="b">
        <v>0</v>
      </c>
      <c r="I12313" s="1">
        <v>8.0</v>
      </c>
      <c r="J12313" s="3" t="str">
        <f>vlookup(I12313,Cats!$A:$B,2,false)</f>
        <v>M</v>
      </c>
    </row>
    <row r="12314">
      <c r="A12314" s="1">
        <v>135381.0</v>
      </c>
      <c r="B12314" s="1">
        <v>434.0</v>
      </c>
      <c r="C12314" s="2" t="s">
        <v>78</v>
      </c>
      <c r="D12314" s="1" t="s">
        <v>287</v>
      </c>
      <c r="E12314" s="1">
        <v>42.0</v>
      </c>
      <c r="F12314" s="1" t="str">
        <f>vlookup(E12314,Teams!$A:B,2,false)</f>
        <v>AHS Broward A</v>
      </c>
      <c r="G12314" s="1" t="b">
        <v>1</v>
      </c>
      <c r="H12314" s="1" t="b">
        <v>0</v>
      </c>
      <c r="I12314" s="1">
        <v>9.0</v>
      </c>
      <c r="J12314" s="3" t="str">
        <f>vlookup(I12314,Cats!$A:$B,2,false)</f>
        <v>C</v>
      </c>
    </row>
    <row r="12315">
      <c r="A12315" s="1">
        <v>135382.0</v>
      </c>
      <c r="B12315" s="1">
        <v>434.0</v>
      </c>
      <c r="C12315" s="2" t="s">
        <v>59</v>
      </c>
      <c r="D12315" s="1" t="s">
        <v>370</v>
      </c>
      <c r="E12315" s="1">
        <v>92.0</v>
      </c>
      <c r="F12315" s="1" t="str">
        <f>vlookup(E12315,Teams!$A:B,2,false)</f>
        <v>Maryville B</v>
      </c>
      <c r="G12315" s="1" t="b">
        <v>0</v>
      </c>
      <c r="H12315" s="1" t="b">
        <v>0</v>
      </c>
      <c r="I12315" s="1">
        <v>9.0</v>
      </c>
      <c r="J12315" s="3" t="str">
        <f>vlookup(I12315,Cats!$A:$B,2,false)</f>
        <v>C</v>
      </c>
    </row>
    <row r="12316">
      <c r="A12316" s="1">
        <v>135383.0</v>
      </c>
      <c r="B12316" s="1">
        <v>434.0</v>
      </c>
      <c r="C12316" s="2" t="s">
        <v>23</v>
      </c>
      <c r="D12316" s="1" t="s">
        <v>287</v>
      </c>
      <c r="E12316" s="1">
        <v>42.0</v>
      </c>
      <c r="F12316" s="1" t="str">
        <f>vlookup(E12316,Teams!$A:B,2,false)</f>
        <v>AHS Broward A</v>
      </c>
      <c r="G12316" s="1" t="b">
        <v>1</v>
      </c>
      <c r="H12316" s="1" t="b">
        <v>0</v>
      </c>
      <c r="I12316" s="1">
        <v>10.0</v>
      </c>
      <c r="J12316" s="3" t="str">
        <f>vlookup(I12316,Cats!$A:$B,2,false)</f>
        <v>E</v>
      </c>
    </row>
    <row r="12317">
      <c r="A12317" s="1">
        <v>135384.0</v>
      </c>
      <c r="B12317" s="1">
        <v>434.0</v>
      </c>
      <c r="C12317" s="2" t="s">
        <v>23</v>
      </c>
      <c r="D12317" s="1" t="s">
        <v>1011</v>
      </c>
      <c r="E12317" s="1">
        <v>92.0</v>
      </c>
      <c r="F12317" s="1" t="str">
        <f>vlookup(E12317,Teams!$A:B,2,false)</f>
        <v>Maryville B</v>
      </c>
      <c r="G12317" s="1" t="b">
        <v>0</v>
      </c>
      <c r="H12317" s="1" t="b">
        <v>0</v>
      </c>
      <c r="I12317" s="1">
        <v>10.0</v>
      </c>
      <c r="J12317" s="3" t="str">
        <f>vlookup(I12317,Cats!$A:$B,2,false)</f>
        <v>E</v>
      </c>
    </row>
    <row r="12318">
      <c r="A12318" s="1">
        <v>135385.0</v>
      </c>
      <c r="B12318" s="1">
        <v>434.0</v>
      </c>
      <c r="C12318" s="2" t="s">
        <v>23</v>
      </c>
      <c r="D12318" s="1"/>
      <c r="E12318" s="1">
        <v>42.0</v>
      </c>
      <c r="F12318" s="1" t="str">
        <f>vlookup(E12318,Teams!$A:B,2,false)</f>
        <v>AHS Broward A</v>
      </c>
      <c r="G12318" s="1" t="b">
        <v>1</v>
      </c>
      <c r="H12318" s="1" t="b">
        <v>1</v>
      </c>
      <c r="I12318" s="1">
        <v>11.0</v>
      </c>
      <c r="J12318" s="3" t="str">
        <f>vlookup(I12318,Cats!$A:$B,2,false)</f>
        <v>B</v>
      </c>
    </row>
    <row r="12319">
      <c r="A12319" s="1">
        <v>135386.0</v>
      </c>
      <c r="B12319" s="1">
        <v>434.0</v>
      </c>
      <c r="C12319" s="2" t="s">
        <v>78</v>
      </c>
      <c r="D12319" s="1" t="s">
        <v>370</v>
      </c>
      <c r="E12319" s="1">
        <v>92.0</v>
      </c>
      <c r="F12319" s="1" t="str">
        <f>vlookup(E12319,Teams!$A:B,2,false)</f>
        <v>Maryville B</v>
      </c>
      <c r="G12319" s="1" t="b">
        <v>0</v>
      </c>
      <c r="H12319" s="1" t="b">
        <v>0</v>
      </c>
      <c r="I12319" s="1">
        <v>11.0</v>
      </c>
      <c r="J12319" s="3" t="str">
        <f>vlookup(I12319,Cats!$A:$B,2,false)</f>
        <v>B</v>
      </c>
    </row>
    <row r="12320">
      <c r="A12320" s="1">
        <v>135387.0</v>
      </c>
      <c r="B12320" s="1">
        <v>434.0</v>
      </c>
      <c r="C12320" s="2" t="s">
        <v>23</v>
      </c>
      <c r="D12320" s="1" t="s">
        <v>287</v>
      </c>
      <c r="E12320" s="1">
        <v>42.0</v>
      </c>
      <c r="F12320" s="1" t="str">
        <f>vlookup(E12320,Teams!$A:B,2,false)</f>
        <v>AHS Broward A</v>
      </c>
      <c r="G12320" s="1" t="b">
        <v>1</v>
      </c>
      <c r="H12320" s="1" t="b">
        <v>0</v>
      </c>
      <c r="I12320" s="1">
        <v>12.0</v>
      </c>
      <c r="J12320" s="3" t="str">
        <f>vlookup(I12320,Cats!$A:$B,2,false)</f>
        <v>P</v>
      </c>
    </row>
    <row r="12321">
      <c r="A12321" s="1">
        <v>135388.0</v>
      </c>
      <c r="B12321" s="1">
        <v>434.0</v>
      </c>
      <c r="C12321" s="2" t="s">
        <v>23</v>
      </c>
      <c r="D12321" s="1" t="s">
        <v>370</v>
      </c>
      <c r="E12321" s="1">
        <v>92.0</v>
      </c>
      <c r="F12321" s="1" t="str">
        <f>vlookup(E12321,Teams!$A:B,2,false)</f>
        <v>Maryville B</v>
      </c>
      <c r="G12321" s="1" t="b">
        <v>0</v>
      </c>
      <c r="H12321" s="1" t="b">
        <v>0</v>
      </c>
      <c r="I12321" s="1">
        <v>12.0</v>
      </c>
      <c r="J12321" s="3" t="str">
        <f>vlookup(I12321,Cats!$A:$B,2,false)</f>
        <v>P</v>
      </c>
    </row>
    <row r="12322">
      <c r="A12322" s="1">
        <v>135389.0</v>
      </c>
      <c r="B12322" s="1">
        <v>434.0</v>
      </c>
      <c r="C12322" s="2" t="s">
        <v>23</v>
      </c>
      <c r="D12322" s="1"/>
      <c r="E12322" s="1">
        <v>42.0</v>
      </c>
      <c r="F12322" s="1" t="str">
        <f>vlookup(E12322,Teams!$A:B,2,false)</f>
        <v>AHS Broward A</v>
      </c>
      <c r="G12322" s="1" t="b">
        <v>1</v>
      </c>
      <c r="H12322" s="1" t="b">
        <v>1</v>
      </c>
      <c r="I12322" s="1">
        <v>13.0</v>
      </c>
      <c r="J12322" s="3" t="str">
        <f>vlookup(I12322,Cats!$A:$B,2,false)</f>
        <v>X</v>
      </c>
    </row>
    <row r="12323">
      <c r="A12323" s="1">
        <v>135390.0</v>
      </c>
      <c r="B12323" s="1">
        <v>434.0</v>
      </c>
      <c r="C12323" s="2" t="s">
        <v>78</v>
      </c>
      <c r="D12323" s="1" t="s">
        <v>370</v>
      </c>
      <c r="E12323" s="1">
        <v>92.0</v>
      </c>
      <c r="F12323" s="1" t="str">
        <f>vlookup(E12323,Teams!$A:B,2,false)</f>
        <v>Maryville B</v>
      </c>
      <c r="G12323" s="1" t="b">
        <v>0</v>
      </c>
      <c r="H12323" s="1" t="b">
        <v>0</v>
      </c>
      <c r="I12323" s="1">
        <v>13.0</v>
      </c>
      <c r="J12323" s="3" t="str">
        <f>vlookup(I12323,Cats!$A:$B,2,false)</f>
        <v>X</v>
      </c>
    </row>
    <row r="12324">
      <c r="A12324" s="1">
        <v>135391.0</v>
      </c>
      <c r="B12324" s="1">
        <v>434.0</v>
      </c>
      <c r="C12324" s="2" t="s">
        <v>34</v>
      </c>
      <c r="D12324" s="1" t="s">
        <v>287</v>
      </c>
      <c r="E12324" s="1">
        <v>42.0</v>
      </c>
      <c r="F12324" s="1" t="str">
        <f>vlookup(E12324,Teams!$A:B,2,false)</f>
        <v>AHS Broward A</v>
      </c>
      <c r="G12324" s="1" t="b">
        <v>1</v>
      </c>
      <c r="H12324" s="1" t="b">
        <v>0</v>
      </c>
      <c r="I12324" s="1">
        <v>14.0</v>
      </c>
      <c r="J12324" s="3" t="str">
        <f>vlookup(I12324,Cats!$A:$B,2,false)</f>
        <v>M</v>
      </c>
    </row>
    <row r="12325">
      <c r="A12325" s="1">
        <v>135392.0</v>
      </c>
      <c r="B12325" s="1">
        <v>434.0</v>
      </c>
      <c r="C12325" s="2" t="s">
        <v>23</v>
      </c>
      <c r="D12325" s="1" t="s">
        <v>370</v>
      </c>
      <c r="E12325" s="1">
        <v>92.0</v>
      </c>
      <c r="F12325" s="1" t="str">
        <f>vlookup(E12325,Teams!$A:B,2,false)</f>
        <v>Maryville B</v>
      </c>
      <c r="G12325" s="1" t="b">
        <v>0</v>
      </c>
      <c r="H12325" s="1" t="b">
        <v>0</v>
      </c>
      <c r="I12325" s="1">
        <v>14.0</v>
      </c>
      <c r="J12325" s="3" t="str">
        <f>vlookup(I12325,Cats!$A:$B,2,false)</f>
        <v>M</v>
      </c>
    </row>
    <row r="12326">
      <c r="A12326" s="1">
        <v>135393.0</v>
      </c>
      <c r="B12326" s="1">
        <v>434.0</v>
      </c>
      <c r="C12326" s="2" t="s">
        <v>78</v>
      </c>
      <c r="D12326" s="1" t="s">
        <v>287</v>
      </c>
      <c r="E12326" s="1">
        <v>42.0</v>
      </c>
      <c r="F12326" s="1" t="str">
        <f>vlookup(E12326,Teams!$A:B,2,false)</f>
        <v>AHS Broward A</v>
      </c>
      <c r="G12326" s="1" t="b">
        <v>1</v>
      </c>
      <c r="H12326" s="1" t="b">
        <v>0</v>
      </c>
      <c r="I12326" s="1">
        <v>15.0</v>
      </c>
      <c r="J12326" s="3" t="str">
        <f>vlookup(I12326,Cats!$A:$B,2,false)</f>
        <v>C</v>
      </c>
    </row>
    <row r="12327">
      <c r="A12327" s="1">
        <v>135394.0</v>
      </c>
      <c r="B12327" s="1">
        <v>434.0</v>
      </c>
      <c r="C12327" s="2" t="s">
        <v>23</v>
      </c>
      <c r="D12327" s="1" t="s">
        <v>370</v>
      </c>
      <c r="E12327" s="1">
        <v>92.0</v>
      </c>
      <c r="F12327" s="1" t="str">
        <f>vlookup(E12327,Teams!$A:B,2,false)</f>
        <v>Maryville B</v>
      </c>
      <c r="G12327" s="1" t="b">
        <v>0</v>
      </c>
      <c r="H12327" s="1" t="b">
        <v>0</v>
      </c>
      <c r="I12327" s="1">
        <v>15.0</v>
      </c>
      <c r="J12327" s="3" t="str">
        <f>vlookup(I12327,Cats!$A:$B,2,false)</f>
        <v>C</v>
      </c>
    </row>
    <row r="12328">
      <c r="A12328" s="1">
        <v>135395.0</v>
      </c>
      <c r="B12328" s="1">
        <v>434.0</v>
      </c>
      <c r="C12328" s="2" t="s">
        <v>23</v>
      </c>
      <c r="D12328" s="1"/>
      <c r="E12328" s="1">
        <v>42.0</v>
      </c>
      <c r="F12328" s="1" t="str">
        <f>vlookup(E12328,Teams!$A:B,2,false)</f>
        <v>AHS Broward A</v>
      </c>
      <c r="G12328" s="1" t="b">
        <v>1</v>
      </c>
      <c r="H12328" s="1" t="b">
        <v>1</v>
      </c>
      <c r="I12328" s="1">
        <v>16.0</v>
      </c>
      <c r="J12328" s="3" t="str">
        <f>vlookup(I12328,Cats!$A:$B,2,false)</f>
        <v>E</v>
      </c>
    </row>
    <row r="12329">
      <c r="A12329" s="1">
        <v>135396.0</v>
      </c>
      <c r="B12329" s="1">
        <v>434.0</v>
      </c>
      <c r="C12329" s="2" t="s">
        <v>78</v>
      </c>
      <c r="D12329" s="1" t="s">
        <v>370</v>
      </c>
      <c r="E12329" s="1">
        <v>92.0</v>
      </c>
      <c r="F12329" s="1" t="str">
        <f>vlookup(E12329,Teams!$A:B,2,false)</f>
        <v>Maryville B</v>
      </c>
      <c r="G12329" s="1" t="b">
        <v>0</v>
      </c>
      <c r="H12329" s="1" t="b">
        <v>0</v>
      </c>
      <c r="I12329" s="1">
        <v>16.0</v>
      </c>
      <c r="J12329" s="3" t="str">
        <f>vlookup(I12329,Cats!$A:$B,2,false)</f>
        <v>E</v>
      </c>
    </row>
    <row r="12330">
      <c r="A12330" s="1">
        <v>135397.0</v>
      </c>
      <c r="B12330" s="1">
        <v>434.0</v>
      </c>
      <c r="C12330" s="2" t="s">
        <v>23</v>
      </c>
      <c r="D12330" s="1"/>
      <c r="E12330" s="1">
        <v>42.0</v>
      </c>
      <c r="F12330" s="1" t="str">
        <f>vlookup(E12330,Teams!$A:B,2,false)</f>
        <v>AHS Broward A</v>
      </c>
      <c r="G12330" s="1" t="b">
        <v>1</v>
      </c>
      <c r="H12330" s="1" t="b">
        <v>1</v>
      </c>
      <c r="I12330" s="1">
        <v>17.0</v>
      </c>
      <c r="J12330" s="3" t="str">
        <f>vlookup(I12330,Cats!$A:$B,2,false)</f>
        <v>B</v>
      </c>
    </row>
    <row r="12331">
      <c r="A12331" s="1">
        <v>135398.0</v>
      </c>
      <c r="B12331" s="1">
        <v>434.0</v>
      </c>
      <c r="C12331" s="2" t="s">
        <v>78</v>
      </c>
      <c r="D12331" s="1" t="s">
        <v>1011</v>
      </c>
      <c r="E12331" s="1">
        <v>92.0</v>
      </c>
      <c r="F12331" s="1" t="str">
        <f>vlookup(E12331,Teams!$A:B,2,false)</f>
        <v>Maryville B</v>
      </c>
      <c r="G12331" s="1" t="b">
        <v>0</v>
      </c>
      <c r="H12331" s="1" t="b">
        <v>0</v>
      </c>
      <c r="I12331" s="1">
        <v>17.0</v>
      </c>
      <c r="J12331" s="3" t="str">
        <f>vlookup(I12331,Cats!$A:$B,2,false)</f>
        <v>B</v>
      </c>
    </row>
    <row r="12332">
      <c r="A12332" s="1">
        <v>135399.0</v>
      </c>
      <c r="B12332" s="1">
        <v>434.0</v>
      </c>
      <c r="C12332" s="2" t="s">
        <v>23</v>
      </c>
      <c r="D12332" s="1" t="s">
        <v>287</v>
      </c>
      <c r="E12332" s="1">
        <v>42.0</v>
      </c>
      <c r="F12332" s="1" t="str">
        <f>vlookup(E12332,Teams!$A:B,2,false)</f>
        <v>AHS Broward A</v>
      </c>
      <c r="G12332" s="1" t="b">
        <v>1</v>
      </c>
      <c r="H12332" s="1" t="b">
        <v>0</v>
      </c>
      <c r="I12332" s="1">
        <v>18.0</v>
      </c>
      <c r="J12332" s="3" t="str">
        <f>vlookup(I12332,Cats!$A:$B,2,false)</f>
        <v>P</v>
      </c>
    </row>
    <row r="12333">
      <c r="A12333" s="1">
        <v>135400.0</v>
      </c>
      <c r="B12333" s="1">
        <v>434.0</v>
      </c>
      <c r="C12333" s="2" t="s">
        <v>23</v>
      </c>
      <c r="D12333" s="1" t="s">
        <v>370</v>
      </c>
      <c r="E12333" s="1">
        <v>92.0</v>
      </c>
      <c r="F12333" s="1" t="str">
        <f>vlookup(E12333,Teams!$A:B,2,false)</f>
        <v>Maryville B</v>
      </c>
      <c r="G12333" s="1" t="b">
        <v>0</v>
      </c>
      <c r="H12333" s="1" t="b">
        <v>0</v>
      </c>
      <c r="I12333" s="1">
        <v>18.0</v>
      </c>
      <c r="J12333" s="3" t="str">
        <f>vlookup(I12333,Cats!$A:$B,2,false)</f>
        <v>P</v>
      </c>
    </row>
    <row r="12334">
      <c r="A12334" s="1">
        <v>135401.0</v>
      </c>
      <c r="B12334" s="1">
        <v>434.0</v>
      </c>
      <c r="C12334" s="2" t="s">
        <v>34</v>
      </c>
      <c r="D12334" s="1" t="s">
        <v>875</v>
      </c>
      <c r="E12334" s="1">
        <v>42.0</v>
      </c>
      <c r="F12334" s="1" t="str">
        <f>vlookup(E12334,Teams!$A:B,2,false)</f>
        <v>AHS Broward A</v>
      </c>
      <c r="G12334" s="1" t="b">
        <v>1</v>
      </c>
      <c r="H12334" s="1" t="b">
        <v>0</v>
      </c>
      <c r="I12334" s="1">
        <v>19.0</v>
      </c>
      <c r="J12334" s="3" t="str">
        <f>vlookup(I12334,Cats!$A:$B,2,false)</f>
        <v>X</v>
      </c>
    </row>
    <row r="12335">
      <c r="A12335" s="1">
        <v>135402.0</v>
      </c>
      <c r="B12335" s="1">
        <v>434.0</v>
      </c>
      <c r="C12335" s="2" t="s">
        <v>23</v>
      </c>
      <c r="D12335" s="1"/>
      <c r="E12335" s="1">
        <v>92.0</v>
      </c>
      <c r="F12335" s="1" t="str">
        <f>vlookup(E12335,Teams!$A:B,2,false)</f>
        <v>Maryville B</v>
      </c>
      <c r="G12335" s="1" t="b">
        <v>0</v>
      </c>
      <c r="H12335" s="1" t="b">
        <v>1</v>
      </c>
      <c r="I12335" s="1">
        <v>19.0</v>
      </c>
      <c r="J12335" s="3" t="str">
        <f>vlookup(I12335,Cats!$A:$B,2,false)</f>
        <v>X</v>
      </c>
    </row>
    <row r="12336">
      <c r="A12336" s="1">
        <v>135403.0</v>
      </c>
      <c r="B12336" s="1">
        <v>434.0</v>
      </c>
      <c r="C12336" s="2" t="s">
        <v>34</v>
      </c>
      <c r="D12336" s="1" t="s">
        <v>875</v>
      </c>
      <c r="E12336" s="1">
        <v>42.0</v>
      </c>
      <c r="F12336" s="1" t="str">
        <f>vlookup(E12336,Teams!$A:B,2,false)</f>
        <v>AHS Broward A</v>
      </c>
      <c r="G12336" s="1" t="b">
        <v>1</v>
      </c>
      <c r="H12336" s="1" t="b">
        <v>0</v>
      </c>
      <c r="I12336" s="1">
        <v>20.0</v>
      </c>
      <c r="J12336" s="3" t="str">
        <f>vlookup(I12336,Cats!$A:$B,2,false)</f>
        <v>M</v>
      </c>
    </row>
    <row r="12337">
      <c r="A12337" s="1">
        <v>135404.0</v>
      </c>
      <c r="B12337" s="1">
        <v>434.0</v>
      </c>
      <c r="C12337" s="2" t="s">
        <v>23</v>
      </c>
      <c r="D12337" s="1"/>
      <c r="E12337" s="1">
        <v>92.0</v>
      </c>
      <c r="F12337" s="1" t="str">
        <f>vlookup(E12337,Teams!$A:B,2,false)</f>
        <v>Maryville B</v>
      </c>
      <c r="G12337" s="1" t="b">
        <v>0</v>
      </c>
      <c r="H12337" s="1" t="b">
        <v>1</v>
      </c>
      <c r="I12337" s="1">
        <v>20.0</v>
      </c>
      <c r="J12337" s="3" t="str">
        <f>vlookup(I12337,Cats!$A:$B,2,false)</f>
        <v>M</v>
      </c>
    </row>
    <row r="12338">
      <c r="A12338" s="1">
        <v>135405.0</v>
      </c>
      <c r="B12338" s="1">
        <v>434.0</v>
      </c>
      <c r="C12338" s="2" t="s">
        <v>23</v>
      </c>
      <c r="D12338" s="1" t="s">
        <v>287</v>
      </c>
      <c r="E12338" s="1">
        <v>42.0</v>
      </c>
      <c r="F12338" s="1" t="str">
        <f>vlookup(E12338,Teams!$A:B,2,false)</f>
        <v>AHS Broward A</v>
      </c>
      <c r="G12338" s="1" t="b">
        <v>1</v>
      </c>
      <c r="H12338" s="1" t="b">
        <v>0</v>
      </c>
      <c r="I12338" s="1">
        <v>21.0</v>
      </c>
      <c r="J12338" s="3" t="str">
        <f>vlookup(I12338,Cats!$A:$B,2,false)</f>
        <v>C</v>
      </c>
    </row>
    <row r="12339">
      <c r="A12339" s="1">
        <v>135406.0</v>
      </c>
      <c r="B12339" s="1">
        <v>434.0</v>
      </c>
      <c r="C12339" s="2" t="s">
        <v>23</v>
      </c>
      <c r="D12339" s="1" t="s">
        <v>1011</v>
      </c>
      <c r="E12339" s="1">
        <v>92.0</v>
      </c>
      <c r="F12339" s="1" t="str">
        <f>vlookup(E12339,Teams!$A:B,2,false)</f>
        <v>Maryville B</v>
      </c>
      <c r="G12339" s="1" t="b">
        <v>0</v>
      </c>
      <c r="H12339" s="1" t="b">
        <v>0</v>
      </c>
      <c r="I12339" s="1">
        <v>21.0</v>
      </c>
      <c r="J12339" s="3" t="str">
        <f>vlookup(I12339,Cats!$A:$B,2,false)</f>
        <v>C</v>
      </c>
    </row>
    <row r="12340">
      <c r="A12340" s="1">
        <v>135407.0</v>
      </c>
      <c r="B12340" s="1">
        <v>434.0</v>
      </c>
      <c r="C12340" s="2" t="s">
        <v>23</v>
      </c>
      <c r="D12340" s="1" t="s">
        <v>946</v>
      </c>
      <c r="E12340" s="1">
        <v>42.0</v>
      </c>
      <c r="F12340" s="1" t="str">
        <f>vlookup(E12340,Teams!$A:B,2,false)</f>
        <v>AHS Broward A</v>
      </c>
      <c r="G12340" s="1" t="b">
        <v>1</v>
      </c>
      <c r="H12340" s="1" t="b">
        <v>0</v>
      </c>
      <c r="I12340" s="1">
        <v>22.0</v>
      </c>
      <c r="J12340" s="3" t="str">
        <f>vlookup(I12340,Cats!$A:$B,2,false)</f>
        <v>E</v>
      </c>
    </row>
    <row r="12341">
      <c r="A12341" s="1">
        <v>135408.0</v>
      </c>
      <c r="B12341" s="1">
        <v>434.0</v>
      </c>
      <c r="C12341" s="2" t="s">
        <v>23</v>
      </c>
      <c r="D12341" s="1" t="s">
        <v>370</v>
      </c>
      <c r="E12341" s="1">
        <v>92.0</v>
      </c>
      <c r="F12341" s="1" t="str">
        <f>vlookup(E12341,Teams!$A:B,2,false)</f>
        <v>Maryville B</v>
      </c>
      <c r="G12341" s="1" t="b">
        <v>0</v>
      </c>
      <c r="H12341" s="1" t="b">
        <v>0</v>
      </c>
      <c r="I12341" s="1">
        <v>22.0</v>
      </c>
      <c r="J12341" s="3" t="str">
        <f>vlookup(I12341,Cats!$A:$B,2,false)</f>
        <v>E</v>
      </c>
    </row>
    <row r="12342">
      <c r="A12342" s="1">
        <v>135409.0</v>
      </c>
      <c r="B12342" s="1">
        <v>434.0</v>
      </c>
      <c r="C12342" s="2" t="s">
        <v>23</v>
      </c>
      <c r="D12342" s="1"/>
      <c r="E12342" s="1">
        <v>42.0</v>
      </c>
      <c r="F12342" s="1" t="str">
        <f>vlookup(E12342,Teams!$A:B,2,false)</f>
        <v>AHS Broward A</v>
      </c>
      <c r="G12342" s="1" t="b">
        <v>1</v>
      </c>
      <c r="H12342" s="1" t="b">
        <v>1</v>
      </c>
      <c r="I12342" s="1">
        <v>23.0</v>
      </c>
      <c r="J12342" s="3" t="str">
        <f>vlookup(I12342,Cats!$A:$B,2,false)</f>
        <v>B</v>
      </c>
    </row>
    <row r="12343">
      <c r="A12343" s="1">
        <v>135410.0</v>
      </c>
      <c r="B12343" s="1">
        <v>434.0</v>
      </c>
      <c r="C12343" s="2" t="s">
        <v>23</v>
      </c>
      <c r="D12343" s="1"/>
      <c r="E12343" s="1">
        <v>92.0</v>
      </c>
      <c r="F12343" s="1" t="str">
        <f>vlookup(E12343,Teams!$A:B,2,false)</f>
        <v>Maryville B</v>
      </c>
      <c r="G12343" s="1" t="b">
        <v>0</v>
      </c>
      <c r="H12343" s="1" t="b">
        <v>1</v>
      </c>
      <c r="I12343" s="1">
        <v>23.0</v>
      </c>
      <c r="J12343" s="3" t="str">
        <f>vlookup(I12343,Cats!$A:$B,2,false)</f>
        <v>B</v>
      </c>
    </row>
    <row r="12344">
      <c r="A12344" s="1">
        <v>135411.0</v>
      </c>
      <c r="B12344" s="1">
        <v>434.0</v>
      </c>
      <c r="C12344" s="2" t="s">
        <v>34</v>
      </c>
      <c r="D12344" s="1" t="s">
        <v>287</v>
      </c>
      <c r="E12344" s="1">
        <v>42.0</v>
      </c>
      <c r="F12344" s="1" t="str">
        <f>vlookup(E12344,Teams!$A:B,2,false)</f>
        <v>AHS Broward A</v>
      </c>
      <c r="G12344" s="1" t="b">
        <v>1</v>
      </c>
      <c r="H12344" s="1" t="b">
        <v>0</v>
      </c>
      <c r="I12344" s="1">
        <v>24.0</v>
      </c>
      <c r="J12344" s="3" t="str">
        <f>vlookup(I12344,Cats!$A:$B,2,false)</f>
        <v>P</v>
      </c>
    </row>
    <row r="12345">
      <c r="A12345" s="1">
        <v>135412.0</v>
      </c>
      <c r="B12345" s="1">
        <v>434.0</v>
      </c>
      <c r="C12345" s="2" t="s">
        <v>23</v>
      </c>
      <c r="D12345" s="1" t="s">
        <v>370</v>
      </c>
      <c r="E12345" s="1">
        <v>92.0</v>
      </c>
      <c r="F12345" s="1" t="str">
        <f>vlookup(E12345,Teams!$A:B,2,false)</f>
        <v>Maryville B</v>
      </c>
      <c r="G12345" s="1" t="b">
        <v>0</v>
      </c>
      <c r="H12345" s="1" t="b">
        <v>0</v>
      </c>
      <c r="I12345" s="1">
        <v>24.0</v>
      </c>
      <c r="J12345" s="3" t="str">
        <f>vlookup(I12345,Cats!$A:$B,2,false)</f>
        <v>P</v>
      </c>
    </row>
    <row r="12346">
      <c r="A12346" s="1">
        <v>135413.0</v>
      </c>
      <c r="B12346" s="1">
        <v>435.0</v>
      </c>
      <c r="C12346" s="2" t="s">
        <v>23</v>
      </c>
      <c r="D12346" s="1" t="s">
        <v>981</v>
      </c>
      <c r="E12346" s="1">
        <v>47.0</v>
      </c>
      <c r="F12346" s="1" t="str">
        <f>vlookup(E12346,Teams!$A:B,2,false)</f>
        <v>ASFA A</v>
      </c>
      <c r="G12346" s="1" t="b">
        <v>1</v>
      </c>
      <c r="H12346" s="1" t="b">
        <v>0</v>
      </c>
      <c r="I12346" s="1">
        <v>1.0</v>
      </c>
      <c r="J12346" s="3" t="str">
        <f>vlookup(I12346,Cats!$A:$B,2,false)</f>
        <v>X</v>
      </c>
    </row>
    <row r="12347">
      <c r="A12347" s="1">
        <v>135414.0</v>
      </c>
      <c r="B12347" s="1">
        <v>435.0</v>
      </c>
      <c r="C12347" s="2" t="s">
        <v>23</v>
      </c>
      <c r="D12347" s="1" t="s">
        <v>1082</v>
      </c>
      <c r="E12347" s="1">
        <v>88.0</v>
      </c>
      <c r="F12347" s="1" t="str">
        <f>vlookup(E12347,Teams!$A:B,2,false)</f>
        <v>Lindbergh A</v>
      </c>
      <c r="G12347" s="1" t="b">
        <v>0</v>
      </c>
      <c r="H12347" s="1" t="b">
        <v>0</v>
      </c>
      <c r="I12347" s="1">
        <v>1.0</v>
      </c>
      <c r="J12347" s="3" t="str">
        <f>vlookup(I12347,Cats!$A:$B,2,false)</f>
        <v>X</v>
      </c>
    </row>
    <row r="12348">
      <c r="A12348" s="1">
        <v>135415.0</v>
      </c>
      <c r="B12348" s="1">
        <v>435.0</v>
      </c>
      <c r="C12348" s="2" t="s">
        <v>23</v>
      </c>
      <c r="D12348" s="1" t="s">
        <v>420</v>
      </c>
      <c r="E12348" s="1">
        <v>47.0</v>
      </c>
      <c r="F12348" s="1" t="str">
        <f>vlookup(E12348,Teams!$A:B,2,false)</f>
        <v>ASFA A</v>
      </c>
      <c r="G12348" s="1" t="b">
        <v>1</v>
      </c>
      <c r="H12348" s="1" t="b">
        <v>0</v>
      </c>
      <c r="I12348" s="1">
        <v>2.0</v>
      </c>
      <c r="J12348" s="3" t="str">
        <f>vlookup(I12348,Cats!$A:$B,2,false)</f>
        <v>M</v>
      </c>
    </row>
    <row r="12349">
      <c r="A12349" s="1">
        <v>135416.0</v>
      </c>
      <c r="B12349" s="1">
        <v>435.0</v>
      </c>
      <c r="C12349" s="2" t="s">
        <v>23</v>
      </c>
      <c r="D12349" s="1" t="s">
        <v>252</v>
      </c>
      <c r="E12349" s="1">
        <v>88.0</v>
      </c>
      <c r="F12349" s="1" t="str">
        <f>vlookup(E12349,Teams!$A:B,2,false)</f>
        <v>Lindbergh A</v>
      </c>
      <c r="G12349" s="1" t="b">
        <v>0</v>
      </c>
      <c r="H12349" s="1" t="b">
        <v>0</v>
      </c>
      <c r="I12349" s="1">
        <v>2.0</v>
      </c>
      <c r="J12349" s="3" t="str">
        <f>vlookup(I12349,Cats!$A:$B,2,false)</f>
        <v>M</v>
      </c>
    </row>
    <row r="12350">
      <c r="A12350" s="1">
        <v>135417.0</v>
      </c>
      <c r="B12350" s="1">
        <v>435.0</v>
      </c>
      <c r="C12350" s="2" t="s">
        <v>23</v>
      </c>
      <c r="D12350" s="1" t="s">
        <v>420</v>
      </c>
      <c r="E12350" s="1">
        <v>47.0</v>
      </c>
      <c r="F12350" s="1" t="str">
        <f>vlookup(E12350,Teams!$A:B,2,false)</f>
        <v>ASFA A</v>
      </c>
      <c r="G12350" s="1" t="b">
        <v>1</v>
      </c>
      <c r="H12350" s="1" t="b">
        <v>0</v>
      </c>
      <c r="I12350" s="1">
        <v>3.0</v>
      </c>
      <c r="J12350" s="3" t="str">
        <f>vlookup(I12350,Cats!$A:$B,2,false)</f>
        <v>C</v>
      </c>
    </row>
    <row r="12351">
      <c r="A12351" s="1">
        <v>135418.0</v>
      </c>
      <c r="B12351" s="1">
        <v>435.0</v>
      </c>
      <c r="C12351" s="2" t="s">
        <v>23</v>
      </c>
      <c r="D12351" s="1" t="s">
        <v>252</v>
      </c>
      <c r="E12351" s="1">
        <v>88.0</v>
      </c>
      <c r="F12351" s="1" t="str">
        <f>vlookup(E12351,Teams!$A:B,2,false)</f>
        <v>Lindbergh A</v>
      </c>
      <c r="G12351" s="1" t="b">
        <v>0</v>
      </c>
      <c r="H12351" s="1" t="b">
        <v>0</v>
      </c>
      <c r="I12351" s="1">
        <v>3.0</v>
      </c>
      <c r="J12351" s="3" t="str">
        <f>vlookup(I12351,Cats!$A:$B,2,false)</f>
        <v>C</v>
      </c>
    </row>
    <row r="12352">
      <c r="A12352" s="1">
        <v>135419.0</v>
      </c>
      <c r="B12352" s="1">
        <v>435.0</v>
      </c>
      <c r="C12352" s="2" t="s">
        <v>23</v>
      </c>
      <c r="D12352" s="1" t="s">
        <v>981</v>
      </c>
      <c r="E12352" s="1">
        <v>47.0</v>
      </c>
      <c r="F12352" s="1" t="str">
        <f>vlookup(E12352,Teams!$A:B,2,false)</f>
        <v>ASFA A</v>
      </c>
      <c r="G12352" s="1" t="b">
        <v>1</v>
      </c>
      <c r="H12352" s="1" t="b">
        <v>0</v>
      </c>
      <c r="I12352" s="1">
        <v>4.0</v>
      </c>
      <c r="J12352" s="3" t="str">
        <f>vlookup(I12352,Cats!$A:$B,2,false)</f>
        <v>E</v>
      </c>
    </row>
    <row r="12353">
      <c r="A12353" s="1">
        <v>135420.0</v>
      </c>
      <c r="B12353" s="1">
        <v>435.0</v>
      </c>
      <c r="C12353" s="2" t="s">
        <v>23</v>
      </c>
      <c r="D12353" s="1" t="s">
        <v>1222</v>
      </c>
      <c r="E12353" s="1">
        <v>88.0</v>
      </c>
      <c r="F12353" s="1" t="str">
        <f>vlookup(E12353,Teams!$A:B,2,false)</f>
        <v>Lindbergh A</v>
      </c>
      <c r="G12353" s="1" t="b">
        <v>0</v>
      </c>
      <c r="H12353" s="1" t="b">
        <v>0</v>
      </c>
      <c r="I12353" s="1">
        <v>4.0</v>
      </c>
      <c r="J12353" s="3" t="str">
        <f>vlookup(I12353,Cats!$A:$B,2,false)</f>
        <v>E</v>
      </c>
    </row>
    <row r="12354">
      <c r="A12354" s="1">
        <v>135421.0</v>
      </c>
      <c r="B12354" s="1">
        <v>435.0</v>
      </c>
      <c r="C12354" s="2" t="s">
        <v>23</v>
      </c>
      <c r="D12354" s="1"/>
      <c r="E12354" s="1">
        <v>47.0</v>
      </c>
      <c r="F12354" s="1" t="str">
        <f>vlookup(E12354,Teams!$A:B,2,false)</f>
        <v>ASFA A</v>
      </c>
      <c r="G12354" s="1" t="b">
        <v>1</v>
      </c>
      <c r="H12354" s="1" t="b">
        <v>1</v>
      </c>
      <c r="I12354" s="1">
        <v>5.0</v>
      </c>
      <c r="J12354" s="3" t="str">
        <f>vlookup(I12354,Cats!$A:$B,2,false)</f>
        <v>B</v>
      </c>
    </row>
    <row r="12355">
      <c r="A12355" s="1">
        <v>135422.0</v>
      </c>
      <c r="B12355" s="1">
        <v>435.0</v>
      </c>
      <c r="C12355" s="2" t="s">
        <v>23</v>
      </c>
      <c r="D12355" s="1"/>
      <c r="E12355" s="1">
        <v>88.0</v>
      </c>
      <c r="F12355" s="1" t="str">
        <f>vlookup(E12355,Teams!$A:B,2,false)</f>
        <v>Lindbergh A</v>
      </c>
      <c r="G12355" s="1" t="b">
        <v>0</v>
      </c>
      <c r="H12355" s="1" t="b">
        <v>1</v>
      </c>
      <c r="I12355" s="1">
        <v>5.0</v>
      </c>
      <c r="J12355" s="3" t="str">
        <f>vlookup(I12355,Cats!$A:$B,2,false)</f>
        <v>B</v>
      </c>
    </row>
    <row r="12356">
      <c r="A12356" s="1">
        <v>135423.0</v>
      </c>
      <c r="B12356" s="1">
        <v>435.0</v>
      </c>
      <c r="C12356" s="2" t="s">
        <v>34</v>
      </c>
      <c r="D12356" s="1" t="s">
        <v>1148</v>
      </c>
      <c r="E12356" s="1">
        <v>47.0</v>
      </c>
      <c r="F12356" s="1" t="str">
        <f>vlookup(E12356,Teams!$A:B,2,false)</f>
        <v>ASFA A</v>
      </c>
      <c r="G12356" s="1" t="b">
        <v>1</v>
      </c>
      <c r="H12356" s="1" t="b">
        <v>0</v>
      </c>
      <c r="I12356" s="1">
        <v>6.0</v>
      </c>
      <c r="J12356" s="3" t="str">
        <f>vlookup(I12356,Cats!$A:$B,2,false)</f>
        <v>P</v>
      </c>
    </row>
    <row r="12357">
      <c r="A12357" s="1">
        <v>135424.0</v>
      </c>
      <c r="B12357" s="1">
        <v>435.0</v>
      </c>
      <c r="C12357" s="2" t="s">
        <v>23</v>
      </c>
      <c r="D12357" s="1"/>
      <c r="E12357" s="1">
        <v>88.0</v>
      </c>
      <c r="F12357" s="1" t="str">
        <f>vlookup(E12357,Teams!$A:B,2,false)</f>
        <v>Lindbergh A</v>
      </c>
      <c r="G12357" s="1" t="b">
        <v>0</v>
      </c>
      <c r="H12357" s="1" t="b">
        <v>1</v>
      </c>
      <c r="I12357" s="1">
        <v>6.0</v>
      </c>
      <c r="J12357" s="3" t="str">
        <f>vlookup(I12357,Cats!$A:$B,2,false)</f>
        <v>P</v>
      </c>
    </row>
    <row r="12358">
      <c r="A12358" s="1">
        <v>135425.0</v>
      </c>
      <c r="B12358" s="1">
        <v>435.0</v>
      </c>
      <c r="C12358" s="2" t="s">
        <v>34</v>
      </c>
      <c r="D12358" s="1" t="s">
        <v>1148</v>
      </c>
      <c r="E12358" s="1">
        <v>47.0</v>
      </c>
      <c r="F12358" s="1" t="str">
        <f>vlookup(E12358,Teams!$A:B,2,false)</f>
        <v>ASFA A</v>
      </c>
      <c r="G12358" s="1" t="b">
        <v>1</v>
      </c>
      <c r="H12358" s="1" t="b">
        <v>0</v>
      </c>
      <c r="I12358" s="1">
        <v>7.0</v>
      </c>
      <c r="J12358" s="3" t="str">
        <f>vlookup(I12358,Cats!$A:$B,2,false)</f>
        <v>X</v>
      </c>
    </row>
    <row r="12359">
      <c r="A12359" s="1">
        <v>135426.0</v>
      </c>
      <c r="B12359" s="1">
        <v>435.0</v>
      </c>
      <c r="C12359" s="2" t="s">
        <v>23</v>
      </c>
      <c r="D12359" s="1"/>
      <c r="E12359" s="1">
        <v>88.0</v>
      </c>
      <c r="F12359" s="1" t="str">
        <f>vlookup(E12359,Teams!$A:B,2,false)</f>
        <v>Lindbergh A</v>
      </c>
      <c r="G12359" s="1" t="b">
        <v>0</v>
      </c>
      <c r="H12359" s="1" t="b">
        <v>1</v>
      </c>
      <c r="I12359" s="1">
        <v>7.0</v>
      </c>
      <c r="J12359" s="3" t="str">
        <f>vlookup(I12359,Cats!$A:$B,2,false)</f>
        <v>X</v>
      </c>
    </row>
    <row r="12360">
      <c r="A12360" s="1">
        <v>135427.0</v>
      </c>
      <c r="B12360" s="1">
        <v>435.0</v>
      </c>
      <c r="C12360" s="2" t="s">
        <v>34</v>
      </c>
      <c r="D12360" s="1" t="s">
        <v>870</v>
      </c>
      <c r="E12360" s="1">
        <v>47.0</v>
      </c>
      <c r="F12360" s="1" t="str">
        <f>vlookup(E12360,Teams!$A:B,2,false)</f>
        <v>ASFA A</v>
      </c>
      <c r="G12360" s="1" t="b">
        <v>1</v>
      </c>
      <c r="H12360" s="1" t="b">
        <v>0</v>
      </c>
      <c r="I12360" s="1">
        <v>8.0</v>
      </c>
      <c r="J12360" s="3" t="str">
        <f>vlookup(I12360,Cats!$A:$B,2,false)</f>
        <v>M</v>
      </c>
    </row>
    <row r="12361">
      <c r="A12361" s="1">
        <v>135428.0</v>
      </c>
      <c r="B12361" s="1">
        <v>435.0</v>
      </c>
      <c r="C12361" s="2" t="s">
        <v>23</v>
      </c>
      <c r="D12361" s="1" t="s">
        <v>252</v>
      </c>
      <c r="E12361" s="1">
        <v>88.0</v>
      </c>
      <c r="F12361" s="1" t="str">
        <f>vlookup(E12361,Teams!$A:B,2,false)</f>
        <v>Lindbergh A</v>
      </c>
      <c r="G12361" s="1" t="b">
        <v>0</v>
      </c>
      <c r="H12361" s="1" t="b">
        <v>0</v>
      </c>
      <c r="I12361" s="1">
        <v>8.0</v>
      </c>
      <c r="J12361" s="3" t="str">
        <f>vlookup(I12361,Cats!$A:$B,2,false)</f>
        <v>M</v>
      </c>
    </row>
    <row r="12362">
      <c r="A12362" s="1">
        <v>135429.0</v>
      </c>
      <c r="B12362" s="1">
        <v>435.0</v>
      </c>
      <c r="C12362" s="2" t="s">
        <v>23</v>
      </c>
      <c r="D12362" s="1" t="s">
        <v>420</v>
      </c>
      <c r="E12362" s="1">
        <v>47.0</v>
      </c>
      <c r="F12362" s="1" t="str">
        <f>vlookup(E12362,Teams!$A:B,2,false)</f>
        <v>ASFA A</v>
      </c>
      <c r="G12362" s="1" t="b">
        <v>1</v>
      </c>
      <c r="H12362" s="1" t="b">
        <v>0</v>
      </c>
      <c r="I12362" s="1">
        <v>9.0</v>
      </c>
      <c r="J12362" s="3" t="str">
        <f>vlookup(I12362,Cats!$A:$B,2,false)</f>
        <v>C</v>
      </c>
    </row>
    <row r="12363">
      <c r="A12363" s="1">
        <v>135430.0</v>
      </c>
      <c r="B12363" s="1">
        <v>435.0</v>
      </c>
      <c r="C12363" s="2" t="s">
        <v>59</v>
      </c>
      <c r="D12363" s="1" t="s">
        <v>252</v>
      </c>
      <c r="E12363" s="1">
        <v>88.0</v>
      </c>
      <c r="F12363" s="1" t="str">
        <f>vlookup(E12363,Teams!$A:B,2,false)</f>
        <v>Lindbergh A</v>
      </c>
      <c r="G12363" s="1" t="b">
        <v>0</v>
      </c>
      <c r="H12363" s="1" t="b">
        <v>0</v>
      </c>
      <c r="I12363" s="1">
        <v>9.0</v>
      </c>
      <c r="J12363" s="3" t="str">
        <f>vlookup(I12363,Cats!$A:$B,2,false)</f>
        <v>C</v>
      </c>
    </row>
    <row r="12364">
      <c r="A12364" s="1">
        <v>135431.0</v>
      </c>
      <c r="B12364" s="1">
        <v>435.0</v>
      </c>
      <c r="C12364" s="2" t="s">
        <v>23</v>
      </c>
      <c r="D12364" s="1"/>
      <c r="E12364" s="1">
        <v>47.0</v>
      </c>
      <c r="F12364" s="1" t="str">
        <f>vlookup(E12364,Teams!$A:B,2,false)</f>
        <v>ASFA A</v>
      </c>
      <c r="G12364" s="1" t="b">
        <v>1</v>
      </c>
      <c r="H12364" s="1" t="b">
        <v>1</v>
      </c>
      <c r="I12364" s="1">
        <v>10.0</v>
      </c>
      <c r="J12364" s="3" t="str">
        <f>vlookup(I12364,Cats!$A:$B,2,false)</f>
        <v>E</v>
      </c>
    </row>
    <row r="12365">
      <c r="A12365" s="1">
        <v>135432.0</v>
      </c>
      <c r="B12365" s="1">
        <v>435.0</v>
      </c>
      <c r="C12365" s="2" t="s">
        <v>34</v>
      </c>
      <c r="D12365" s="1" t="s">
        <v>252</v>
      </c>
      <c r="E12365" s="1">
        <v>88.0</v>
      </c>
      <c r="F12365" s="1" t="str">
        <f>vlookup(E12365,Teams!$A:B,2,false)</f>
        <v>Lindbergh A</v>
      </c>
      <c r="G12365" s="1" t="b">
        <v>0</v>
      </c>
      <c r="H12365" s="1" t="b">
        <v>0</v>
      </c>
      <c r="I12365" s="1">
        <v>10.0</v>
      </c>
      <c r="J12365" s="3" t="str">
        <f>vlookup(I12365,Cats!$A:$B,2,false)</f>
        <v>E</v>
      </c>
    </row>
    <row r="12366">
      <c r="A12366" s="1">
        <v>135433.0</v>
      </c>
      <c r="B12366" s="1">
        <v>435.0</v>
      </c>
      <c r="C12366" s="2" t="s">
        <v>78</v>
      </c>
      <c r="D12366" s="1" t="s">
        <v>870</v>
      </c>
      <c r="E12366" s="1">
        <v>47.0</v>
      </c>
      <c r="F12366" s="1" t="str">
        <f>vlookup(E12366,Teams!$A:B,2,false)</f>
        <v>ASFA A</v>
      </c>
      <c r="G12366" s="1" t="b">
        <v>1</v>
      </c>
      <c r="H12366" s="1" t="b">
        <v>0</v>
      </c>
      <c r="I12366" s="1">
        <v>11.0</v>
      </c>
      <c r="J12366" s="3" t="str">
        <f>vlookup(I12366,Cats!$A:$B,2,false)</f>
        <v>B</v>
      </c>
    </row>
    <row r="12367">
      <c r="A12367" s="1">
        <v>135434.0</v>
      </c>
      <c r="B12367" s="1">
        <v>435.0</v>
      </c>
      <c r="C12367" s="2" t="s">
        <v>23</v>
      </c>
      <c r="D12367" s="1"/>
      <c r="E12367" s="1">
        <v>88.0</v>
      </c>
      <c r="F12367" s="1" t="str">
        <f>vlookup(E12367,Teams!$A:B,2,false)</f>
        <v>Lindbergh A</v>
      </c>
      <c r="G12367" s="1" t="b">
        <v>0</v>
      </c>
      <c r="H12367" s="1" t="b">
        <v>1</v>
      </c>
      <c r="I12367" s="1">
        <v>11.0</v>
      </c>
      <c r="J12367" s="3" t="str">
        <f>vlookup(I12367,Cats!$A:$B,2,false)</f>
        <v>B</v>
      </c>
    </row>
    <row r="12368">
      <c r="A12368" s="1">
        <v>135435.0</v>
      </c>
      <c r="B12368" s="1">
        <v>435.0</v>
      </c>
      <c r="C12368" s="2" t="s">
        <v>78</v>
      </c>
      <c r="D12368" s="1" t="s">
        <v>420</v>
      </c>
      <c r="E12368" s="1">
        <v>47.0</v>
      </c>
      <c r="F12368" s="1" t="str">
        <f>vlookup(E12368,Teams!$A:B,2,false)</f>
        <v>ASFA A</v>
      </c>
      <c r="G12368" s="1" t="b">
        <v>1</v>
      </c>
      <c r="H12368" s="1" t="b">
        <v>0</v>
      </c>
      <c r="I12368" s="1">
        <v>12.0</v>
      </c>
      <c r="J12368" s="3" t="str">
        <f>vlookup(I12368,Cats!$A:$B,2,false)</f>
        <v>P</v>
      </c>
    </row>
    <row r="12369">
      <c r="A12369" s="1">
        <v>135436.0</v>
      </c>
      <c r="B12369" s="1">
        <v>435.0</v>
      </c>
      <c r="C12369" s="2" t="s">
        <v>23</v>
      </c>
      <c r="D12369" s="1" t="s">
        <v>252</v>
      </c>
      <c r="E12369" s="1">
        <v>88.0</v>
      </c>
      <c r="F12369" s="1" t="str">
        <f>vlookup(E12369,Teams!$A:B,2,false)</f>
        <v>Lindbergh A</v>
      </c>
      <c r="G12369" s="1" t="b">
        <v>0</v>
      </c>
      <c r="H12369" s="1" t="b">
        <v>0</v>
      </c>
      <c r="I12369" s="1">
        <v>12.0</v>
      </c>
      <c r="J12369" s="3" t="str">
        <f>vlookup(I12369,Cats!$A:$B,2,false)</f>
        <v>P</v>
      </c>
    </row>
    <row r="12370">
      <c r="A12370" s="1">
        <v>135437.0</v>
      </c>
      <c r="B12370" s="1">
        <v>435.0</v>
      </c>
      <c r="C12370" s="2" t="s">
        <v>34</v>
      </c>
      <c r="D12370" s="1" t="s">
        <v>420</v>
      </c>
      <c r="E12370" s="1">
        <v>47.0</v>
      </c>
      <c r="F12370" s="1" t="str">
        <f>vlookup(E12370,Teams!$A:B,2,false)</f>
        <v>ASFA A</v>
      </c>
      <c r="G12370" s="1" t="b">
        <v>1</v>
      </c>
      <c r="H12370" s="1" t="b">
        <v>0</v>
      </c>
      <c r="I12370" s="1">
        <v>13.0</v>
      </c>
      <c r="J12370" s="3" t="str">
        <f>vlookup(I12370,Cats!$A:$B,2,false)</f>
        <v>X</v>
      </c>
    </row>
    <row r="12371">
      <c r="A12371" s="1">
        <v>135438.0</v>
      </c>
      <c r="B12371" s="1">
        <v>435.0</v>
      </c>
      <c r="C12371" s="2" t="s">
        <v>23</v>
      </c>
      <c r="D12371" s="1"/>
      <c r="E12371" s="1">
        <v>88.0</v>
      </c>
      <c r="F12371" s="1" t="str">
        <f>vlookup(E12371,Teams!$A:B,2,false)</f>
        <v>Lindbergh A</v>
      </c>
      <c r="G12371" s="1" t="b">
        <v>0</v>
      </c>
      <c r="H12371" s="1" t="b">
        <v>1</v>
      </c>
      <c r="I12371" s="1">
        <v>13.0</v>
      </c>
      <c r="J12371" s="3" t="str">
        <f>vlookup(I12371,Cats!$A:$B,2,false)</f>
        <v>X</v>
      </c>
    </row>
    <row r="12372">
      <c r="A12372" s="1">
        <v>135439.0</v>
      </c>
      <c r="B12372" s="1">
        <v>435.0</v>
      </c>
      <c r="C12372" s="2" t="s">
        <v>34</v>
      </c>
      <c r="D12372" s="1" t="s">
        <v>420</v>
      </c>
      <c r="E12372" s="1">
        <v>47.0</v>
      </c>
      <c r="F12372" s="1" t="str">
        <f>vlookup(E12372,Teams!$A:B,2,false)</f>
        <v>ASFA A</v>
      </c>
      <c r="G12372" s="1" t="b">
        <v>1</v>
      </c>
      <c r="H12372" s="1" t="b">
        <v>0</v>
      </c>
      <c r="I12372" s="1">
        <v>14.0</v>
      </c>
      <c r="J12372" s="3" t="str">
        <f>vlookup(I12372,Cats!$A:$B,2,false)</f>
        <v>M</v>
      </c>
    </row>
    <row r="12373">
      <c r="A12373" s="1">
        <v>135440.0</v>
      </c>
      <c r="B12373" s="1">
        <v>435.0</v>
      </c>
      <c r="C12373" s="2" t="s">
        <v>23</v>
      </c>
      <c r="D12373" s="1"/>
      <c r="E12373" s="1">
        <v>88.0</v>
      </c>
      <c r="F12373" s="1" t="str">
        <f>vlookup(E12373,Teams!$A:B,2,false)</f>
        <v>Lindbergh A</v>
      </c>
      <c r="G12373" s="1" t="b">
        <v>0</v>
      </c>
      <c r="H12373" s="1" t="b">
        <v>1</v>
      </c>
      <c r="I12373" s="1">
        <v>14.0</v>
      </c>
      <c r="J12373" s="3" t="str">
        <f>vlookup(I12373,Cats!$A:$B,2,false)</f>
        <v>M</v>
      </c>
    </row>
    <row r="12374">
      <c r="A12374" s="1">
        <v>135441.0</v>
      </c>
      <c r="B12374" s="1">
        <v>435.0</v>
      </c>
      <c r="C12374" s="2" t="s">
        <v>23</v>
      </c>
      <c r="D12374" s="1" t="s">
        <v>420</v>
      </c>
      <c r="E12374" s="1">
        <v>47.0</v>
      </c>
      <c r="F12374" s="1" t="str">
        <f>vlookup(E12374,Teams!$A:B,2,false)</f>
        <v>ASFA A</v>
      </c>
      <c r="G12374" s="1" t="b">
        <v>1</v>
      </c>
      <c r="H12374" s="1" t="b">
        <v>0</v>
      </c>
      <c r="I12374" s="1">
        <v>15.0</v>
      </c>
      <c r="J12374" s="3" t="str">
        <f>vlookup(I12374,Cats!$A:$B,2,false)</f>
        <v>C</v>
      </c>
    </row>
    <row r="12375">
      <c r="A12375" s="1">
        <v>135442.0</v>
      </c>
      <c r="B12375" s="1">
        <v>435.0</v>
      </c>
      <c r="C12375" s="2" t="s">
        <v>23</v>
      </c>
      <c r="D12375" s="1" t="s">
        <v>252</v>
      </c>
      <c r="E12375" s="1">
        <v>88.0</v>
      </c>
      <c r="F12375" s="1" t="str">
        <f>vlookup(E12375,Teams!$A:B,2,false)</f>
        <v>Lindbergh A</v>
      </c>
      <c r="G12375" s="1" t="b">
        <v>0</v>
      </c>
      <c r="H12375" s="1" t="b">
        <v>0</v>
      </c>
      <c r="I12375" s="1">
        <v>15.0</v>
      </c>
      <c r="J12375" s="3" t="str">
        <f>vlookup(I12375,Cats!$A:$B,2,false)</f>
        <v>C</v>
      </c>
    </row>
    <row r="12376">
      <c r="A12376" s="1">
        <v>135443.0</v>
      </c>
      <c r="B12376" s="1">
        <v>435.0</v>
      </c>
      <c r="C12376" s="2" t="s">
        <v>78</v>
      </c>
      <c r="D12376" s="1" t="s">
        <v>420</v>
      </c>
      <c r="E12376" s="1">
        <v>47.0</v>
      </c>
      <c r="F12376" s="1" t="str">
        <f>vlookup(E12376,Teams!$A:B,2,false)</f>
        <v>ASFA A</v>
      </c>
      <c r="G12376" s="1" t="b">
        <v>1</v>
      </c>
      <c r="H12376" s="1" t="b">
        <v>0</v>
      </c>
      <c r="I12376" s="1">
        <v>16.0</v>
      </c>
      <c r="J12376" s="3" t="str">
        <f>vlookup(I12376,Cats!$A:$B,2,false)</f>
        <v>E</v>
      </c>
    </row>
    <row r="12377">
      <c r="A12377" s="1">
        <v>135444.0</v>
      </c>
      <c r="B12377" s="1">
        <v>435.0</v>
      </c>
      <c r="C12377" s="2" t="s">
        <v>23</v>
      </c>
      <c r="D12377" s="1"/>
      <c r="E12377" s="1">
        <v>88.0</v>
      </c>
      <c r="F12377" s="1" t="str">
        <f>vlookup(E12377,Teams!$A:B,2,false)</f>
        <v>Lindbergh A</v>
      </c>
      <c r="G12377" s="1" t="b">
        <v>0</v>
      </c>
      <c r="H12377" s="1" t="b">
        <v>1</v>
      </c>
      <c r="I12377" s="1">
        <v>16.0</v>
      </c>
      <c r="J12377" s="3" t="str">
        <f>vlookup(I12377,Cats!$A:$B,2,false)</f>
        <v>E</v>
      </c>
    </row>
    <row r="12378">
      <c r="A12378" s="1">
        <v>135445.0</v>
      </c>
      <c r="B12378" s="1">
        <v>435.0</v>
      </c>
      <c r="C12378" s="2" t="s">
        <v>34</v>
      </c>
      <c r="D12378" s="1" t="s">
        <v>981</v>
      </c>
      <c r="E12378" s="1">
        <v>47.0</v>
      </c>
      <c r="F12378" s="1" t="str">
        <f>vlookup(E12378,Teams!$A:B,2,false)</f>
        <v>ASFA A</v>
      </c>
      <c r="G12378" s="1" t="b">
        <v>1</v>
      </c>
      <c r="H12378" s="1" t="b">
        <v>0</v>
      </c>
      <c r="I12378" s="1">
        <v>17.0</v>
      </c>
      <c r="J12378" s="3" t="str">
        <f>vlookup(I12378,Cats!$A:$B,2,false)</f>
        <v>B</v>
      </c>
    </row>
    <row r="12379">
      <c r="A12379" s="1">
        <v>135446.0</v>
      </c>
      <c r="B12379" s="1">
        <v>435.0</v>
      </c>
      <c r="C12379" s="2" t="s">
        <v>23</v>
      </c>
      <c r="D12379" s="1"/>
      <c r="E12379" s="1">
        <v>88.0</v>
      </c>
      <c r="F12379" s="1" t="str">
        <f>vlookup(E12379,Teams!$A:B,2,false)</f>
        <v>Lindbergh A</v>
      </c>
      <c r="G12379" s="1" t="b">
        <v>0</v>
      </c>
      <c r="H12379" s="1" t="b">
        <v>1</v>
      </c>
      <c r="I12379" s="1">
        <v>17.0</v>
      </c>
      <c r="J12379" s="3" t="str">
        <f>vlookup(I12379,Cats!$A:$B,2,false)</f>
        <v>B</v>
      </c>
    </row>
    <row r="12380">
      <c r="A12380" s="1">
        <v>135447.0</v>
      </c>
      <c r="B12380" s="1">
        <v>435.0</v>
      </c>
      <c r="C12380" s="2" t="s">
        <v>78</v>
      </c>
      <c r="D12380" s="1" t="s">
        <v>420</v>
      </c>
      <c r="E12380" s="1">
        <v>47.0</v>
      </c>
      <c r="F12380" s="1" t="str">
        <f>vlookup(E12380,Teams!$A:B,2,false)</f>
        <v>ASFA A</v>
      </c>
      <c r="G12380" s="1" t="b">
        <v>1</v>
      </c>
      <c r="H12380" s="1" t="b">
        <v>0</v>
      </c>
      <c r="I12380" s="1">
        <v>18.0</v>
      </c>
      <c r="J12380" s="3" t="str">
        <f>vlookup(I12380,Cats!$A:$B,2,false)</f>
        <v>P</v>
      </c>
    </row>
    <row r="12381">
      <c r="A12381" s="1">
        <v>135448.0</v>
      </c>
      <c r="B12381" s="1">
        <v>435.0</v>
      </c>
      <c r="C12381" s="2" t="s">
        <v>23</v>
      </c>
      <c r="D12381" s="1"/>
      <c r="E12381" s="1">
        <v>88.0</v>
      </c>
      <c r="F12381" s="1" t="str">
        <f>vlookup(E12381,Teams!$A:B,2,false)</f>
        <v>Lindbergh A</v>
      </c>
      <c r="G12381" s="1" t="b">
        <v>0</v>
      </c>
      <c r="H12381" s="1" t="b">
        <v>1</v>
      </c>
      <c r="I12381" s="1">
        <v>18.0</v>
      </c>
      <c r="J12381" s="3" t="str">
        <f>vlookup(I12381,Cats!$A:$B,2,false)</f>
        <v>P</v>
      </c>
    </row>
    <row r="12382">
      <c r="A12382" s="1">
        <v>135449.0</v>
      </c>
      <c r="B12382" s="1">
        <v>435.0</v>
      </c>
      <c r="C12382" s="2" t="s">
        <v>78</v>
      </c>
      <c r="D12382" s="1" t="s">
        <v>870</v>
      </c>
      <c r="E12382" s="1">
        <v>47.0</v>
      </c>
      <c r="F12382" s="1" t="str">
        <f>vlookup(E12382,Teams!$A:B,2,false)</f>
        <v>ASFA A</v>
      </c>
      <c r="G12382" s="1" t="b">
        <v>1</v>
      </c>
      <c r="H12382" s="1" t="b">
        <v>0</v>
      </c>
      <c r="I12382" s="1">
        <v>19.0</v>
      </c>
      <c r="J12382" s="3" t="str">
        <f>vlookup(I12382,Cats!$A:$B,2,false)</f>
        <v>X</v>
      </c>
    </row>
    <row r="12383">
      <c r="A12383" s="1">
        <v>135450.0</v>
      </c>
      <c r="B12383" s="1">
        <v>435.0</v>
      </c>
      <c r="C12383" s="2" t="s">
        <v>23</v>
      </c>
      <c r="D12383" s="1"/>
      <c r="E12383" s="1">
        <v>88.0</v>
      </c>
      <c r="F12383" s="1" t="str">
        <f>vlookup(E12383,Teams!$A:B,2,false)</f>
        <v>Lindbergh A</v>
      </c>
      <c r="G12383" s="1" t="b">
        <v>0</v>
      </c>
      <c r="H12383" s="1" t="b">
        <v>1</v>
      </c>
      <c r="I12383" s="1">
        <v>19.0</v>
      </c>
      <c r="J12383" s="3" t="str">
        <f>vlookup(I12383,Cats!$A:$B,2,false)</f>
        <v>X</v>
      </c>
    </row>
    <row r="12384">
      <c r="A12384" s="1">
        <v>135451.0</v>
      </c>
      <c r="B12384" s="1">
        <v>435.0</v>
      </c>
      <c r="C12384" s="2" t="s">
        <v>34</v>
      </c>
      <c r="D12384" s="1" t="s">
        <v>420</v>
      </c>
      <c r="E12384" s="1">
        <v>47.0</v>
      </c>
      <c r="F12384" s="1" t="str">
        <f>vlookup(E12384,Teams!$A:B,2,false)</f>
        <v>ASFA A</v>
      </c>
      <c r="G12384" s="1" t="b">
        <v>1</v>
      </c>
      <c r="H12384" s="1" t="b">
        <v>0</v>
      </c>
      <c r="I12384" s="1">
        <v>20.0</v>
      </c>
      <c r="J12384" s="3" t="str">
        <f>vlookup(I12384,Cats!$A:$B,2,false)</f>
        <v>M</v>
      </c>
    </row>
    <row r="12385">
      <c r="A12385" s="1">
        <v>135452.0</v>
      </c>
      <c r="B12385" s="1">
        <v>435.0</v>
      </c>
      <c r="C12385" s="2" t="s">
        <v>23</v>
      </c>
      <c r="D12385" s="1"/>
      <c r="E12385" s="1">
        <v>88.0</v>
      </c>
      <c r="F12385" s="1" t="str">
        <f>vlookup(E12385,Teams!$A:B,2,false)</f>
        <v>Lindbergh A</v>
      </c>
      <c r="G12385" s="1" t="b">
        <v>0</v>
      </c>
      <c r="H12385" s="1" t="b">
        <v>1</v>
      </c>
      <c r="I12385" s="1">
        <v>20.0</v>
      </c>
      <c r="J12385" s="3" t="str">
        <f>vlookup(I12385,Cats!$A:$B,2,false)</f>
        <v>M</v>
      </c>
    </row>
    <row r="12386">
      <c r="A12386" s="1">
        <v>135453.0</v>
      </c>
      <c r="B12386" s="1">
        <v>435.0</v>
      </c>
      <c r="C12386" s="2" t="s">
        <v>23</v>
      </c>
      <c r="D12386" s="1"/>
      <c r="E12386" s="1">
        <v>47.0</v>
      </c>
      <c r="F12386" s="1" t="str">
        <f>vlookup(E12386,Teams!$A:B,2,false)</f>
        <v>ASFA A</v>
      </c>
      <c r="G12386" s="1" t="b">
        <v>1</v>
      </c>
      <c r="H12386" s="1" t="b">
        <v>1</v>
      </c>
      <c r="I12386" s="1">
        <v>21.0</v>
      </c>
      <c r="J12386" s="3" t="str">
        <f>vlookup(I12386,Cats!$A:$B,2,false)</f>
        <v>C</v>
      </c>
    </row>
    <row r="12387">
      <c r="A12387" s="1">
        <v>135454.0</v>
      </c>
      <c r="B12387" s="1">
        <v>435.0</v>
      </c>
      <c r="C12387" s="2" t="s">
        <v>78</v>
      </c>
      <c r="D12387" s="1" t="s">
        <v>252</v>
      </c>
      <c r="E12387" s="1">
        <v>88.0</v>
      </c>
      <c r="F12387" s="1" t="str">
        <f>vlookup(E12387,Teams!$A:B,2,false)</f>
        <v>Lindbergh A</v>
      </c>
      <c r="G12387" s="1" t="b">
        <v>0</v>
      </c>
      <c r="H12387" s="1" t="b">
        <v>0</v>
      </c>
      <c r="I12387" s="1">
        <v>21.0</v>
      </c>
      <c r="J12387" s="3" t="str">
        <f>vlookup(I12387,Cats!$A:$B,2,false)</f>
        <v>C</v>
      </c>
    </row>
    <row r="12388">
      <c r="A12388" s="1">
        <v>135455.0</v>
      </c>
      <c r="B12388" s="1">
        <v>435.0</v>
      </c>
      <c r="C12388" s="2" t="s">
        <v>23</v>
      </c>
      <c r="D12388" s="1"/>
      <c r="E12388" s="1">
        <v>47.0</v>
      </c>
      <c r="F12388" s="1" t="str">
        <f>vlookup(E12388,Teams!$A:B,2,false)</f>
        <v>ASFA A</v>
      </c>
      <c r="G12388" s="1" t="b">
        <v>1</v>
      </c>
      <c r="H12388" s="1" t="b">
        <v>1</v>
      </c>
      <c r="I12388" s="1">
        <v>22.0</v>
      </c>
      <c r="J12388" s="3" t="str">
        <f>vlookup(I12388,Cats!$A:$B,2,false)</f>
        <v>E</v>
      </c>
    </row>
    <row r="12389">
      <c r="A12389" s="1">
        <v>135456.0</v>
      </c>
      <c r="B12389" s="1">
        <v>435.0</v>
      </c>
      <c r="C12389" s="2" t="s">
        <v>78</v>
      </c>
      <c r="D12389" s="1" t="s">
        <v>252</v>
      </c>
      <c r="E12389" s="1">
        <v>88.0</v>
      </c>
      <c r="F12389" s="1" t="str">
        <f>vlookup(E12389,Teams!$A:B,2,false)</f>
        <v>Lindbergh A</v>
      </c>
      <c r="G12389" s="1" t="b">
        <v>0</v>
      </c>
      <c r="H12389" s="1" t="b">
        <v>0</v>
      </c>
      <c r="I12389" s="1">
        <v>22.0</v>
      </c>
      <c r="J12389" s="3" t="str">
        <f>vlookup(I12389,Cats!$A:$B,2,false)</f>
        <v>E</v>
      </c>
    </row>
    <row r="12390">
      <c r="A12390" s="1">
        <v>135457.0</v>
      </c>
      <c r="B12390" s="1">
        <v>435.0</v>
      </c>
      <c r="C12390" s="2" t="s">
        <v>34</v>
      </c>
      <c r="D12390" s="1" t="s">
        <v>981</v>
      </c>
      <c r="E12390" s="1">
        <v>47.0</v>
      </c>
      <c r="F12390" s="1" t="str">
        <f>vlookup(E12390,Teams!$A:B,2,false)</f>
        <v>ASFA A</v>
      </c>
      <c r="G12390" s="1" t="b">
        <v>1</v>
      </c>
      <c r="H12390" s="1" t="b">
        <v>0</v>
      </c>
      <c r="I12390" s="1">
        <v>23.0</v>
      </c>
      <c r="J12390" s="3" t="str">
        <f>vlookup(I12390,Cats!$A:$B,2,false)</f>
        <v>B</v>
      </c>
    </row>
    <row r="12391">
      <c r="A12391" s="1">
        <v>135458.0</v>
      </c>
      <c r="B12391" s="1">
        <v>435.0</v>
      </c>
      <c r="C12391" s="2" t="s">
        <v>23</v>
      </c>
      <c r="D12391" s="1" t="s">
        <v>252</v>
      </c>
      <c r="E12391" s="1">
        <v>88.0</v>
      </c>
      <c r="F12391" s="1" t="str">
        <f>vlookup(E12391,Teams!$A:B,2,false)</f>
        <v>Lindbergh A</v>
      </c>
      <c r="G12391" s="1" t="b">
        <v>0</v>
      </c>
      <c r="H12391" s="1" t="b">
        <v>0</v>
      </c>
      <c r="I12391" s="1">
        <v>23.0</v>
      </c>
      <c r="J12391" s="3" t="str">
        <f>vlookup(I12391,Cats!$A:$B,2,false)</f>
        <v>B</v>
      </c>
    </row>
    <row r="12392">
      <c r="A12392" s="1">
        <v>135459.0</v>
      </c>
      <c r="B12392" s="1">
        <v>435.0</v>
      </c>
      <c r="C12392" s="2" t="s">
        <v>23</v>
      </c>
      <c r="D12392" s="1" t="s">
        <v>420</v>
      </c>
      <c r="E12392" s="1">
        <v>47.0</v>
      </c>
      <c r="F12392" s="1" t="str">
        <f>vlookup(E12392,Teams!$A:B,2,false)</f>
        <v>ASFA A</v>
      </c>
      <c r="G12392" s="1" t="b">
        <v>1</v>
      </c>
      <c r="H12392" s="1" t="b">
        <v>0</v>
      </c>
      <c r="I12392" s="1">
        <v>24.0</v>
      </c>
      <c r="J12392" s="3" t="str">
        <f>vlookup(I12392,Cats!$A:$B,2,false)</f>
        <v>P</v>
      </c>
    </row>
    <row r="12393">
      <c r="A12393" s="1">
        <v>135460.0</v>
      </c>
      <c r="B12393" s="1">
        <v>435.0</v>
      </c>
      <c r="C12393" s="2" t="s">
        <v>23</v>
      </c>
      <c r="D12393" s="1" t="s">
        <v>252</v>
      </c>
      <c r="E12393" s="1">
        <v>88.0</v>
      </c>
      <c r="F12393" s="1" t="str">
        <f>vlookup(E12393,Teams!$A:B,2,false)</f>
        <v>Lindbergh A</v>
      </c>
      <c r="G12393" s="1" t="b">
        <v>0</v>
      </c>
      <c r="H12393" s="1" t="b">
        <v>0</v>
      </c>
      <c r="I12393" s="1">
        <v>24.0</v>
      </c>
      <c r="J12393" s="3" t="str">
        <f>vlookup(I12393,Cats!$A:$B,2,false)</f>
        <v>P</v>
      </c>
    </row>
    <row r="12394">
      <c r="A12394" s="1">
        <v>135461.0</v>
      </c>
      <c r="B12394" s="1">
        <v>436.0</v>
      </c>
      <c r="C12394" s="2" t="s">
        <v>23</v>
      </c>
      <c r="D12394" s="1"/>
      <c r="E12394" s="1">
        <v>63.0</v>
      </c>
      <c r="F12394" s="1" t="str">
        <f>vlookup(E12394,Teams!$A:B,2,false)</f>
        <v>Centennial</v>
      </c>
      <c r="G12394" s="1" t="b">
        <v>1</v>
      </c>
      <c r="H12394" s="1" t="b">
        <v>1</v>
      </c>
      <c r="I12394" s="1">
        <v>1.0</v>
      </c>
      <c r="J12394" s="3" t="str">
        <f>vlookup(I12394,Cats!$A:$B,2,false)</f>
        <v>X</v>
      </c>
    </row>
    <row r="12395">
      <c r="A12395" s="1">
        <v>135462.0</v>
      </c>
      <c r="B12395" s="1">
        <v>436.0</v>
      </c>
      <c r="C12395" s="2" t="s">
        <v>34</v>
      </c>
      <c r="D12395" s="1" t="s">
        <v>1127</v>
      </c>
      <c r="E12395" s="1">
        <v>67.0</v>
      </c>
      <c r="F12395" s="1" t="str">
        <f>vlookup(E12395,Teams!$A:B,2,false)</f>
        <v>duPont Manual</v>
      </c>
      <c r="G12395" s="1" t="b">
        <v>0</v>
      </c>
      <c r="H12395" s="1" t="b">
        <v>0</v>
      </c>
      <c r="I12395" s="1">
        <v>1.0</v>
      </c>
      <c r="J12395" s="3" t="str">
        <f>vlookup(I12395,Cats!$A:$B,2,false)</f>
        <v>X</v>
      </c>
    </row>
    <row r="12396">
      <c r="A12396" s="1">
        <v>135463.0</v>
      </c>
      <c r="B12396" s="1">
        <v>436.0</v>
      </c>
      <c r="C12396" s="2" t="s">
        <v>23</v>
      </c>
      <c r="D12396" s="1"/>
      <c r="E12396" s="1">
        <v>63.0</v>
      </c>
      <c r="F12396" s="1" t="str">
        <f>vlookup(E12396,Teams!$A:B,2,false)</f>
        <v>Centennial</v>
      </c>
      <c r="G12396" s="1" t="b">
        <v>1</v>
      </c>
      <c r="H12396" s="1" t="b">
        <v>1</v>
      </c>
      <c r="I12396" s="1">
        <v>2.0</v>
      </c>
      <c r="J12396" s="3" t="str">
        <f>vlookup(I12396,Cats!$A:$B,2,false)</f>
        <v>M</v>
      </c>
    </row>
    <row r="12397">
      <c r="A12397" s="1">
        <v>135464.0</v>
      </c>
      <c r="B12397" s="1">
        <v>436.0</v>
      </c>
      <c r="C12397" s="2" t="s">
        <v>34</v>
      </c>
      <c r="D12397" s="1" t="s">
        <v>199</v>
      </c>
      <c r="E12397" s="1">
        <v>67.0</v>
      </c>
      <c r="F12397" s="1" t="str">
        <f>vlookup(E12397,Teams!$A:B,2,false)</f>
        <v>duPont Manual</v>
      </c>
      <c r="G12397" s="1" t="b">
        <v>0</v>
      </c>
      <c r="H12397" s="1" t="b">
        <v>0</v>
      </c>
      <c r="I12397" s="1">
        <v>2.0</v>
      </c>
      <c r="J12397" s="3" t="str">
        <f>vlookup(I12397,Cats!$A:$B,2,false)</f>
        <v>M</v>
      </c>
    </row>
    <row r="12398">
      <c r="A12398" s="1">
        <v>135465.0</v>
      </c>
      <c r="B12398" s="1">
        <v>436.0</v>
      </c>
      <c r="C12398" s="2" t="s">
        <v>78</v>
      </c>
      <c r="D12398" s="1" t="s">
        <v>110</v>
      </c>
      <c r="E12398" s="1">
        <v>63.0</v>
      </c>
      <c r="F12398" s="1" t="str">
        <f>vlookup(E12398,Teams!$A:B,2,false)</f>
        <v>Centennial</v>
      </c>
      <c r="G12398" s="1" t="b">
        <v>1</v>
      </c>
      <c r="H12398" s="1" t="b">
        <v>0</v>
      </c>
      <c r="I12398" s="1">
        <v>3.0</v>
      </c>
      <c r="J12398" s="3" t="str">
        <f>vlookup(I12398,Cats!$A:$B,2,false)</f>
        <v>C</v>
      </c>
    </row>
    <row r="12399">
      <c r="A12399" s="1">
        <v>135466.0</v>
      </c>
      <c r="B12399" s="1">
        <v>436.0</v>
      </c>
      <c r="C12399" s="2" t="s">
        <v>23</v>
      </c>
      <c r="D12399" s="1"/>
      <c r="E12399" s="1">
        <v>67.0</v>
      </c>
      <c r="F12399" s="1" t="str">
        <f>vlookup(E12399,Teams!$A:B,2,false)</f>
        <v>duPont Manual</v>
      </c>
      <c r="G12399" s="1" t="b">
        <v>0</v>
      </c>
      <c r="H12399" s="1" t="b">
        <v>1</v>
      </c>
      <c r="I12399" s="1">
        <v>3.0</v>
      </c>
      <c r="J12399" s="3" t="str">
        <f>vlookup(I12399,Cats!$A:$B,2,false)</f>
        <v>C</v>
      </c>
    </row>
    <row r="12400">
      <c r="A12400" s="1">
        <v>135467.0</v>
      </c>
      <c r="B12400" s="1">
        <v>436.0</v>
      </c>
      <c r="C12400" s="2" t="s">
        <v>23</v>
      </c>
      <c r="D12400" s="1" t="s">
        <v>110</v>
      </c>
      <c r="E12400" s="1">
        <v>63.0</v>
      </c>
      <c r="F12400" s="1" t="str">
        <f>vlookup(E12400,Teams!$A:B,2,false)</f>
        <v>Centennial</v>
      </c>
      <c r="G12400" s="1" t="b">
        <v>1</v>
      </c>
      <c r="H12400" s="1" t="b">
        <v>0</v>
      </c>
      <c r="I12400" s="1">
        <v>4.0</v>
      </c>
      <c r="J12400" s="3" t="str">
        <f>vlookup(I12400,Cats!$A:$B,2,false)</f>
        <v>E</v>
      </c>
    </row>
    <row r="12401">
      <c r="A12401" s="1">
        <v>135468.0</v>
      </c>
      <c r="B12401" s="1">
        <v>436.0</v>
      </c>
      <c r="C12401" s="2" t="s">
        <v>78</v>
      </c>
      <c r="D12401" s="1" t="s">
        <v>1006</v>
      </c>
      <c r="E12401" s="1">
        <v>67.0</v>
      </c>
      <c r="F12401" s="1" t="str">
        <f>vlookup(E12401,Teams!$A:B,2,false)</f>
        <v>duPont Manual</v>
      </c>
      <c r="G12401" s="1" t="b">
        <v>0</v>
      </c>
      <c r="H12401" s="1" t="b">
        <v>0</v>
      </c>
      <c r="I12401" s="1">
        <v>4.0</v>
      </c>
      <c r="J12401" s="3" t="str">
        <f>vlookup(I12401,Cats!$A:$B,2,false)</f>
        <v>E</v>
      </c>
    </row>
    <row r="12402">
      <c r="A12402" s="1">
        <v>135469.0</v>
      </c>
      <c r="B12402" s="1">
        <v>436.0</v>
      </c>
      <c r="C12402" s="2" t="s">
        <v>23</v>
      </c>
      <c r="D12402" s="1"/>
      <c r="E12402" s="1">
        <v>63.0</v>
      </c>
      <c r="F12402" s="1" t="str">
        <f>vlookup(E12402,Teams!$A:B,2,false)</f>
        <v>Centennial</v>
      </c>
      <c r="G12402" s="1" t="b">
        <v>1</v>
      </c>
      <c r="H12402" s="1" t="b">
        <v>1</v>
      </c>
      <c r="I12402" s="1">
        <v>5.0</v>
      </c>
      <c r="J12402" s="3" t="str">
        <f>vlookup(I12402,Cats!$A:$B,2,false)</f>
        <v>B</v>
      </c>
    </row>
    <row r="12403">
      <c r="A12403" s="1">
        <v>135470.0</v>
      </c>
      <c r="B12403" s="1">
        <v>436.0</v>
      </c>
      <c r="C12403" s="2" t="s">
        <v>34</v>
      </c>
      <c r="D12403" s="1" t="s">
        <v>1127</v>
      </c>
      <c r="E12403" s="1">
        <v>67.0</v>
      </c>
      <c r="F12403" s="1" t="str">
        <f>vlookup(E12403,Teams!$A:B,2,false)</f>
        <v>duPont Manual</v>
      </c>
      <c r="G12403" s="1" t="b">
        <v>0</v>
      </c>
      <c r="H12403" s="1" t="b">
        <v>0</v>
      </c>
      <c r="I12403" s="1">
        <v>5.0</v>
      </c>
      <c r="J12403" s="3" t="str">
        <f>vlookup(I12403,Cats!$A:$B,2,false)</f>
        <v>B</v>
      </c>
    </row>
    <row r="12404">
      <c r="A12404" s="1">
        <v>135471.0</v>
      </c>
      <c r="B12404" s="1">
        <v>436.0</v>
      </c>
      <c r="C12404" s="2" t="s">
        <v>34</v>
      </c>
      <c r="D12404" s="1" t="s">
        <v>110</v>
      </c>
      <c r="E12404" s="1">
        <v>63.0</v>
      </c>
      <c r="F12404" s="1" t="str">
        <f>vlookup(E12404,Teams!$A:B,2,false)</f>
        <v>Centennial</v>
      </c>
      <c r="G12404" s="1" t="b">
        <v>1</v>
      </c>
      <c r="H12404" s="1" t="b">
        <v>0</v>
      </c>
      <c r="I12404" s="1">
        <v>6.0</v>
      </c>
      <c r="J12404" s="3" t="str">
        <f>vlookup(I12404,Cats!$A:$B,2,false)</f>
        <v>P</v>
      </c>
    </row>
    <row r="12405">
      <c r="A12405" s="1">
        <v>135472.0</v>
      </c>
      <c r="B12405" s="1">
        <v>436.0</v>
      </c>
      <c r="C12405" s="2" t="s">
        <v>23</v>
      </c>
      <c r="D12405" s="1"/>
      <c r="E12405" s="1">
        <v>67.0</v>
      </c>
      <c r="F12405" s="1" t="str">
        <f>vlookup(E12405,Teams!$A:B,2,false)</f>
        <v>duPont Manual</v>
      </c>
      <c r="G12405" s="1" t="b">
        <v>0</v>
      </c>
      <c r="H12405" s="1" t="b">
        <v>1</v>
      </c>
      <c r="I12405" s="1">
        <v>6.0</v>
      </c>
      <c r="J12405" s="3" t="str">
        <f>vlookup(I12405,Cats!$A:$B,2,false)</f>
        <v>P</v>
      </c>
    </row>
    <row r="12406">
      <c r="A12406" s="1">
        <v>135473.0</v>
      </c>
      <c r="B12406" s="1">
        <v>436.0</v>
      </c>
      <c r="C12406" s="2" t="s">
        <v>34</v>
      </c>
      <c r="D12406" s="1" t="s">
        <v>110</v>
      </c>
      <c r="E12406" s="1">
        <v>63.0</v>
      </c>
      <c r="F12406" s="1" t="str">
        <f>vlookup(E12406,Teams!$A:B,2,false)</f>
        <v>Centennial</v>
      </c>
      <c r="G12406" s="1" t="b">
        <v>1</v>
      </c>
      <c r="H12406" s="1" t="b">
        <v>0</v>
      </c>
      <c r="I12406" s="1">
        <v>7.0</v>
      </c>
      <c r="J12406" s="3" t="str">
        <f>vlookup(I12406,Cats!$A:$B,2,false)</f>
        <v>X</v>
      </c>
    </row>
    <row r="12407">
      <c r="A12407" s="1">
        <v>135474.0</v>
      </c>
      <c r="B12407" s="1">
        <v>436.0</v>
      </c>
      <c r="C12407" s="2" t="s">
        <v>23</v>
      </c>
      <c r="D12407" s="1"/>
      <c r="E12407" s="1">
        <v>67.0</v>
      </c>
      <c r="F12407" s="1" t="str">
        <f>vlookup(E12407,Teams!$A:B,2,false)</f>
        <v>duPont Manual</v>
      </c>
      <c r="G12407" s="1" t="b">
        <v>0</v>
      </c>
      <c r="H12407" s="1" t="b">
        <v>1</v>
      </c>
      <c r="I12407" s="1">
        <v>7.0</v>
      </c>
      <c r="J12407" s="3" t="str">
        <f>vlookup(I12407,Cats!$A:$B,2,false)</f>
        <v>X</v>
      </c>
    </row>
    <row r="12408">
      <c r="A12408" s="1">
        <v>135475.0</v>
      </c>
      <c r="B12408" s="1">
        <v>436.0</v>
      </c>
      <c r="C12408" s="2" t="s">
        <v>34</v>
      </c>
      <c r="D12408" s="1" t="s">
        <v>110</v>
      </c>
      <c r="E12408" s="1">
        <v>63.0</v>
      </c>
      <c r="F12408" s="1" t="str">
        <f>vlookup(E12408,Teams!$A:B,2,false)</f>
        <v>Centennial</v>
      </c>
      <c r="G12408" s="1" t="b">
        <v>1</v>
      </c>
      <c r="H12408" s="1" t="b">
        <v>0</v>
      </c>
      <c r="I12408" s="1">
        <v>8.0</v>
      </c>
      <c r="J12408" s="3" t="str">
        <f>vlookup(I12408,Cats!$A:$B,2,false)</f>
        <v>M</v>
      </c>
    </row>
    <row r="12409">
      <c r="A12409" s="1">
        <v>135476.0</v>
      </c>
      <c r="B12409" s="1">
        <v>436.0</v>
      </c>
      <c r="C12409" s="2" t="s">
        <v>23</v>
      </c>
      <c r="D12409" s="1"/>
      <c r="E12409" s="1">
        <v>67.0</v>
      </c>
      <c r="F12409" s="1" t="str">
        <f>vlookup(E12409,Teams!$A:B,2,false)</f>
        <v>duPont Manual</v>
      </c>
      <c r="G12409" s="1" t="b">
        <v>0</v>
      </c>
      <c r="H12409" s="1" t="b">
        <v>1</v>
      </c>
      <c r="I12409" s="1">
        <v>8.0</v>
      </c>
      <c r="J12409" s="3" t="str">
        <f>vlookup(I12409,Cats!$A:$B,2,false)</f>
        <v>M</v>
      </c>
    </row>
    <row r="12410">
      <c r="A12410" s="1">
        <v>135477.0</v>
      </c>
      <c r="B12410" s="1">
        <v>436.0</v>
      </c>
      <c r="C12410" s="2" t="s">
        <v>34</v>
      </c>
      <c r="D12410" s="1" t="s">
        <v>110</v>
      </c>
      <c r="E12410" s="1">
        <v>63.0</v>
      </c>
      <c r="F12410" s="1" t="str">
        <f>vlookup(E12410,Teams!$A:B,2,false)</f>
        <v>Centennial</v>
      </c>
      <c r="G12410" s="1" t="b">
        <v>1</v>
      </c>
      <c r="H12410" s="1" t="b">
        <v>0</v>
      </c>
      <c r="I12410" s="1">
        <v>9.0</v>
      </c>
      <c r="J12410" s="3" t="str">
        <f>vlookup(I12410,Cats!$A:$B,2,false)</f>
        <v>C</v>
      </c>
    </row>
    <row r="12411">
      <c r="A12411" s="1">
        <v>135478.0</v>
      </c>
      <c r="B12411" s="1">
        <v>436.0</v>
      </c>
      <c r="C12411" s="2" t="s">
        <v>23</v>
      </c>
      <c r="D12411" s="1"/>
      <c r="E12411" s="1">
        <v>67.0</v>
      </c>
      <c r="F12411" s="1" t="str">
        <f>vlookup(E12411,Teams!$A:B,2,false)</f>
        <v>duPont Manual</v>
      </c>
      <c r="G12411" s="1" t="b">
        <v>0</v>
      </c>
      <c r="H12411" s="1" t="b">
        <v>1</v>
      </c>
      <c r="I12411" s="1">
        <v>9.0</v>
      </c>
      <c r="J12411" s="3" t="str">
        <f>vlookup(I12411,Cats!$A:$B,2,false)</f>
        <v>C</v>
      </c>
    </row>
    <row r="12412">
      <c r="A12412" s="1">
        <v>135479.0</v>
      </c>
      <c r="B12412" s="1">
        <v>436.0</v>
      </c>
      <c r="C12412" s="2" t="s">
        <v>23</v>
      </c>
      <c r="D12412" s="1" t="s">
        <v>110</v>
      </c>
      <c r="E12412" s="1">
        <v>63.0</v>
      </c>
      <c r="F12412" s="1" t="str">
        <f>vlookup(E12412,Teams!$A:B,2,false)</f>
        <v>Centennial</v>
      </c>
      <c r="G12412" s="1" t="b">
        <v>1</v>
      </c>
      <c r="H12412" s="1" t="b">
        <v>0</v>
      </c>
      <c r="I12412" s="1">
        <v>10.0</v>
      </c>
      <c r="J12412" s="3" t="str">
        <f>vlookup(I12412,Cats!$A:$B,2,false)</f>
        <v>E</v>
      </c>
    </row>
    <row r="12413">
      <c r="A12413" s="1">
        <v>135480.0</v>
      </c>
      <c r="B12413" s="1">
        <v>436.0</v>
      </c>
      <c r="C12413" s="2" t="s">
        <v>23</v>
      </c>
      <c r="D12413" s="1"/>
      <c r="E12413" s="1">
        <v>67.0</v>
      </c>
      <c r="F12413" s="1" t="str">
        <f>vlookup(E12413,Teams!$A:B,2,false)</f>
        <v>duPont Manual</v>
      </c>
      <c r="G12413" s="1" t="b">
        <v>0</v>
      </c>
      <c r="H12413" s="1" t="b">
        <v>1</v>
      </c>
      <c r="I12413" s="1">
        <v>10.0</v>
      </c>
      <c r="J12413" s="3" t="str">
        <f>vlookup(I12413,Cats!$A:$B,2,false)</f>
        <v>E</v>
      </c>
    </row>
    <row r="12414">
      <c r="A12414" s="1">
        <v>135481.0</v>
      </c>
      <c r="B12414" s="1">
        <v>436.0</v>
      </c>
      <c r="C12414" s="2" t="s">
        <v>34</v>
      </c>
      <c r="D12414" s="1" t="s">
        <v>110</v>
      </c>
      <c r="E12414" s="1">
        <v>63.0</v>
      </c>
      <c r="F12414" s="1" t="str">
        <f>vlookup(E12414,Teams!$A:B,2,false)</f>
        <v>Centennial</v>
      </c>
      <c r="G12414" s="1" t="b">
        <v>1</v>
      </c>
      <c r="H12414" s="1" t="b">
        <v>0</v>
      </c>
      <c r="I12414" s="1">
        <v>11.0</v>
      </c>
      <c r="J12414" s="3" t="str">
        <f>vlookup(I12414,Cats!$A:$B,2,false)</f>
        <v>B</v>
      </c>
    </row>
    <row r="12415">
      <c r="A12415" s="1">
        <v>135482.0</v>
      </c>
      <c r="B12415" s="1">
        <v>436.0</v>
      </c>
      <c r="C12415" s="2" t="s">
        <v>23</v>
      </c>
      <c r="D12415" s="1"/>
      <c r="E12415" s="1">
        <v>67.0</v>
      </c>
      <c r="F12415" s="1" t="str">
        <f>vlookup(E12415,Teams!$A:B,2,false)</f>
        <v>duPont Manual</v>
      </c>
      <c r="G12415" s="1" t="b">
        <v>0</v>
      </c>
      <c r="H12415" s="1" t="b">
        <v>1</v>
      </c>
      <c r="I12415" s="1">
        <v>11.0</v>
      </c>
      <c r="J12415" s="3" t="str">
        <f>vlookup(I12415,Cats!$A:$B,2,false)</f>
        <v>B</v>
      </c>
    </row>
    <row r="12416">
      <c r="A12416" s="1">
        <v>135483.0</v>
      </c>
      <c r="B12416" s="1">
        <v>436.0</v>
      </c>
      <c r="C12416" s="2" t="s">
        <v>34</v>
      </c>
      <c r="D12416" s="1" t="s">
        <v>110</v>
      </c>
      <c r="E12416" s="1">
        <v>63.0</v>
      </c>
      <c r="F12416" s="1" t="str">
        <f>vlookup(E12416,Teams!$A:B,2,false)</f>
        <v>Centennial</v>
      </c>
      <c r="G12416" s="1" t="b">
        <v>1</v>
      </c>
      <c r="H12416" s="1" t="b">
        <v>0</v>
      </c>
      <c r="I12416" s="1">
        <v>12.0</v>
      </c>
      <c r="J12416" s="3" t="str">
        <f>vlookup(I12416,Cats!$A:$B,2,false)</f>
        <v>P</v>
      </c>
    </row>
    <row r="12417">
      <c r="A12417" s="1">
        <v>135484.0</v>
      </c>
      <c r="B12417" s="1">
        <v>436.0</v>
      </c>
      <c r="C12417" s="2" t="s">
        <v>23</v>
      </c>
      <c r="D12417" s="1" t="s">
        <v>199</v>
      </c>
      <c r="E12417" s="1">
        <v>67.0</v>
      </c>
      <c r="F12417" s="1" t="str">
        <f>vlookup(E12417,Teams!$A:B,2,false)</f>
        <v>duPont Manual</v>
      </c>
      <c r="G12417" s="1" t="b">
        <v>0</v>
      </c>
      <c r="H12417" s="1" t="b">
        <v>0</v>
      </c>
      <c r="I12417" s="1">
        <v>12.0</v>
      </c>
      <c r="J12417" s="3" t="str">
        <f>vlookup(I12417,Cats!$A:$B,2,false)</f>
        <v>P</v>
      </c>
    </row>
    <row r="12418">
      <c r="A12418" s="1">
        <v>135485.0</v>
      </c>
      <c r="B12418" s="1">
        <v>436.0</v>
      </c>
      <c r="C12418" s="2" t="s">
        <v>34</v>
      </c>
      <c r="D12418" s="1" t="s">
        <v>110</v>
      </c>
      <c r="E12418" s="1">
        <v>63.0</v>
      </c>
      <c r="F12418" s="1" t="str">
        <f>vlookup(E12418,Teams!$A:B,2,false)</f>
        <v>Centennial</v>
      </c>
      <c r="G12418" s="1" t="b">
        <v>1</v>
      </c>
      <c r="H12418" s="1" t="b">
        <v>0</v>
      </c>
      <c r="I12418" s="1">
        <v>13.0</v>
      </c>
      <c r="J12418" s="3" t="str">
        <f>vlookup(I12418,Cats!$A:$B,2,false)</f>
        <v>X</v>
      </c>
    </row>
    <row r="12419">
      <c r="A12419" s="1">
        <v>135486.0</v>
      </c>
      <c r="B12419" s="1">
        <v>436.0</v>
      </c>
      <c r="C12419" s="2" t="s">
        <v>23</v>
      </c>
      <c r="D12419" s="1"/>
      <c r="E12419" s="1">
        <v>67.0</v>
      </c>
      <c r="F12419" s="1" t="str">
        <f>vlookup(E12419,Teams!$A:B,2,false)</f>
        <v>duPont Manual</v>
      </c>
      <c r="G12419" s="1" t="b">
        <v>0</v>
      </c>
      <c r="H12419" s="1" t="b">
        <v>1</v>
      </c>
      <c r="I12419" s="1">
        <v>13.0</v>
      </c>
      <c r="J12419" s="3" t="str">
        <f>vlookup(I12419,Cats!$A:$B,2,false)</f>
        <v>X</v>
      </c>
    </row>
    <row r="12420">
      <c r="A12420" s="1">
        <v>135487.0</v>
      </c>
      <c r="B12420" s="1">
        <v>436.0</v>
      </c>
      <c r="C12420" s="2" t="s">
        <v>23</v>
      </c>
      <c r="D12420" s="1" t="s">
        <v>110</v>
      </c>
      <c r="E12420" s="1">
        <v>63.0</v>
      </c>
      <c r="F12420" s="1" t="str">
        <f>vlookup(E12420,Teams!$A:B,2,false)</f>
        <v>Centennial</v>
      </c>
      <c r="G12420" s="1" t="b">
        <v>1</v>
      </c>
      <c r="H12420" s="1" t="b">
        <v>0</v>
      </c>
      <c r="I12420" s="1">
        <v>14.0</v>
      </c>
      <c r="J12420" s="3" t="str">
        <f>vlookup(I12420,Cats!$A:$B,2,false)</f>
        <v>M</v>
      </c>
    </row>
    <row r="12421">
      <c r="A12421" s="1">
        <v>135488.0</v>
      </c>
      <c r="B12421" s="1">
        <v>436.0</v>
      </c>
      <c r="C12421" s="2" t="s">
        <v>34</v>
      </c>
      <c r="D12421" s="1" t="s">
        <v>199</v>
      </c>
      <c r="E12421" s="1">
        <v>67.0</v>
      </c>
      <c r="F12421" s="1" t="str">
        <f>vlookup(E12421,Teams!$A:B,2,false)</f>
        <v>duPont Manual</v>
      </c>
      <c r="G12421" s="1" t="b">
        <v>0</v>
      </c>
      <c r="H12421" s="1" t="b">
        <v>0</v>
      </c>
      <c r="I12421" s="1">
        <v>14.0</v>
      </c>
      <c r="J12421" s="3" t="str">
        <f>vlookup(I12421,Cats!$A:$B,2,false)</f>
        <v>M</v>
      </c>
    </row>
    <row r="12422">
      <c r="A12422" s="1">
        <v>135489.0</v>
      </c>
      <c r="B12422" s="1">
        <v>436.0</v>
      </c>
      <c r="C12422" s="2" t="s">
        <v>34</v>
      </c>
      <c r="D12422" s="1" t="s">
        <v>110</v>
      </c>
      <c r="E12422" s="1">
        <v>63.0</v>
      </c>
      <c r="F12422" s="1" t="str">
        <f>vlookup(E12422,Teams!$A:B,2,false)</f>
        <v>Centennial</v>
      </c>
      <c r="G12422" s="1" t="b">
        <v>1</v>
      </c>
      <c r="H12422" s="1" t="b">
        <v>0</v>
      </c>
      <c r="I12422" s="1">
        <v>15.0</v>
      </c>
      <c r="J12422" s="3" t="str">
        <f>vlookup(I12422,Cats!$A:$B,2,false)</f>
        <v>C</v>
      </c>
    </row>
    <row r="12423">
      <c r="A12423" s="1">
        <v>135490.0</v>
      </c>
      <c r="B12423" s="1">
        <v>436.0</v>
      </c>
      <c r="C12423" s="2" t="s">
        <v>23</v>
      </c>
      <c r="D12423" s="1"/>
      <c r="E12423" s="1">
        <v>67.0</v>
      </c>
      <c r="F12423" s="1" t="str">
        <f>vlookup(E12423,Teams!$A:B,2,false)</f>
        <v>duPont Manual</v>
      </c>
      <c r="G12423" s="1" t="b">
        <v>0</v>
      </c>
      <c r="H12423" s="1" t="b">
        <v>1</v>
      </c>
      <c r="I12423" s="1">
        <v>15.0</v>
      </c>
      <c r="J12423" s="3" t="str">
        <f>vlookup(I12423,Cats!$A:$B,2,false)</f>
        <v>C</v>
      </c>
    </row>
    <row r="12424">
      <c r="A12424" s="1">
        <v>135491.0</v>
      </c>
      <c r="B12424" s="1">
        <v>436.0</v>
      </c>
      <c r="C12424" s="2" t="s">
        <v>78</v>
      </c>
      <c r="D12424" s="1" t="s">
        <v>110</v>
      </c>
      <c r="E12424" s="1">
        <v>63.0</v>
      </c>
      <c r="F12424" s="1" t="str">
        <f>vlookup(E12424,Teams!$A:B,2,false)</f>
        <v>Centennial</v>
      </c>
      <c r="G12424" s="1" t="b">
        <v>1</v>
      </c>
      <c r="H12424" s="1" t="b">
        <v>0</v>
      </c>
      <c r="I12424" s="1">
        <v>16.0</v>
      </c>
      <c r="J12424" s="3" t="str">
        <f>vlookup(I12424,Cats!$A:$B,2,false)</f>
        <v>E</v>
      </c>
    </row>
    <row r="12425">
      <c r="A12425" s="1">
        <v>135492.0</v>
      </c>
      <c r="B12425" s="1">
        <v>436.0</v>
      </c>
      <c r="C12425" s="2" t="s">
        <v>23</v>
      </c>
      <c r="D12425" s="1"/>
      <c r="E12425" s="1">
        <v>67.0</v>
      </c>
      <c r="F12425" s="1" t="str">
        <f>vlookup(E12425,Teams!$A:B,2,false)</f>
        <v>duPont Manual</v>
      </c>
      <c r="G12425" s="1" t="b">
        <v>0</v>
      </c>
      <c r="H12425" s="1" t="b">
        <v>1</v>
      </c>
      <c r="I12425" s="1">
        <v>16.0</v>
      </c>
      <c r="J12425" s="3" t="str">
        <f>vlookup(I12425,Cats!$A:$B,2,false)</f>
        <v>E</v>
      </c>
    </row>
    <row r="12426">
      <c r="A12426" s="1">
        <v>135493.0</v>
      </c>
      <c r="B12426" s="1">
        <v>436.0</v>
      </c>
      <c r="C12426" s="2" t="s">
        <v>34</v>
      </c>
      <c r="D12426" s="1" t="s">
        <v>110</v>
      </c>
      <c r="E12426" s="1">
        <v>63.0</v>
      </c>
      <c r="F12426" s="1" t="str">
        <f>vlookup(E12426,Teams!$A:B,2,false)</f>
        <v>Centennial</v>
      </c>
      <c r="G12426" s="1" t="b">
        <v>1</v>
      </c>
      <c r="H12426" s="1" t="b">
        <v>0</v>
      </c>
      <c r="I12426" s="1">
        <v>17.0</v>
      </c>
      <c r="J12426" s="3" t="str">
        <f>vlookup(I12426,Cats!$A:$B,2,false)</f>
        <v>B</v>
      </c>
    </row>
    <row r="12427">
      <c r="A12427" s="1">
        <v>135494.0</v>
      </c>
      <c r="B12427" s="1">
        <v>436.0</v>
      </c>
      <c r="C12427" s="2" t="s">
        <v>23</v>
      </c>
      <c r="D12427" s="1"/>
      <c r="E12427" s="1">
        <v>67.0</v>
      </c>
      <c r="F12427" s="1" t="str">
        <f>vlookup(E12427,Teams!$A:B,2,false)</f>
        <v>duPont Manual</v>
      </c>
      <c r="G12427" s="1" t="b">
        <v>0</v>
      </c>
      <c r="H12427" s="1" t="b">
        <v>1</v>
      </c>
      <c r="I12427" s="1">
        <v>17.0</v>
      </c>
      <c r="J12427" s="3" t="str">
        <f>vlookup(I12427,Cats!$A:$B,2,false)</f>
        <v>B</v>
      </c>
    </row>
    <row r="12428">
      <c r="A12428" s="1">
        <v>135495.0</v>
      </c>
      <c r="B12428" s="1">
        <v>436.0</v>
      </c>
      <c r="C12428" s="2" t="s">
        <v>23</v>
      </c>
      <c r="D12428" s="1" t="s">
        <v>110</v>
      </c>
      <c r="E12428" s="1">
        <v>63.0</v>
      </c>
      <c r="F12428" s="1" t="str">
        <f>vlookup(E12428,Teams!$A:B,2,false)</f>
        <v>Centennial</v>
      </c>
      <c r="G12428" s="1" t="b">
        <v>1</v>
      </c>
      <c r="H12428" s="1" t="b">
        <v>0</v>
      </c>
      <c r="I12428" s="1">
        <v>18.0</v>
      </c>
      <c r="J12428" s="3" t="str">
        <f>vlookup(I12428,Cats!$A:$B,2,false)</f>
        <v>P</v>
      </c>
    </row>
    <row r="12429">
      <c r="A12429" s="1">
        <v>135496.0</v>
      </c>
      <c r="B12429" s="1">
        <v>436.0</v>
      </c>
      <c r="C12429" s="2" t="s">
        <v>23</v>
      </c>
      <c r="D12429" s="1" t="s">
        <v>1127</v>
      </c>
      <c r="E12429" s="1">
        <v>67.0</v>
      </c>
      <c r="F12429" s="1" t="str">
        <f>vlookup(E12429,Teams!$A:B,2,false)</f>
        <v>duPont Manual</v>
      </c>
      <c r="G12429" s="1" t="b">
        <v>0</v>
      </c>
      <c r="H12429" s="1" t="b">
        <v>0</v>
      </c>
      <c r="I12429" s="1">
        <v>18.0</v>
      </c>
      <c r="J12429" s="3" t="str">
        <f>vlookup(I12429,Cats!$A:$B,2,false)</f>
        <v>P</v>
      </c>
    </row>
    <row r="12430">
      <c r="A12430" s="1">
        <v>135497.0</v>
      </c>
      <c r="B12430" s="1">
        <v>436.0</v>
      </c>
      <c r="C12430" s="2" t="s">
        <v>78</v>
      </c>
      <c r="D12430" s="1" t="s">
        <v>110</v>
      </c>
      <c r="E12430" s="1">
        <v>63.0</v>
      </c>
      <c r="F12430" s="1" t="str">
        <f>vlookup(E12430,Teams!$A:B,2,false)</f>
        <v>Centennial</v>
      </c>
      <c r="G12430" s="1" t="b">
        <v>1</v>
      </c>
      <c r="H12430" s="1" t="b">
        <v>0</v>
      </c>
      <c r="I12430" s="1">
        <v>19.0</v>
      </c>
      <c r="J12430" s="3" t="str">
        <f>vlookup(I12430,Cats!$A:$B,2,false)</f>
        <v>X</v>
      </c>
    </row>
    <row r="12431">
      <c r="A12431" s="1">
        <v>135498.0</v>
      </c>
      <c r="B12431" s="1">
        <v>436.0</v>
      </c>
      <c r="C12431" s="2" t="s">
        <v>23</v>
      </c>
      <c r="D12431" s="1"/>
      <c r="E12431" s="1">
        <v>67.0</v>
      </c>
      <c r="F12431" s="1" t="str">
        <f>vlookup(E12431,Teams!$A:B,2,false)</f>
        <v>duPont Manual</v>
      </c>
      <c r="G12431" s="1" t="b">
        <v>0</v>
      </c>
      <c r="H12431" s="1" t="b">
        <v>1</v>
      </c>
      <c r="I12431" s="1">
        <v>19.0</v>
      </c>
      <c r="J12431" s="3" t="str">
        <f>vlookup(I12431,Cats!$A:$B,2,false)</f>
        <v>X</v>
      </c>
    </row>
    <row r="12432">
      <c r="A12432" s="1">
        <v>135499.0</v>
      </c>
      <c r="B12432" s="1">
        <v>436.0</v>
      </c>
      <c r="C12432" s="2" t="s">
        <v>34</v>
      </c>
      <c r="D12432" s="1" t="s">
        <v>110</v>
      </c>
      <c r="E12432" s="1">
        <v>63.0</v>
      </c>
      <c r="F12432" s="1" t="str">
        <f>vlookup(E12432,Teams!$A:B,2,false)</f>
        <v>Centennial</v>
      </c>
      <c r="G12432" s="1" t="b">
        <v>1</v>
      </c>
      <c r="H12432" s="1" t="b">
        <v>0</v>
      </c>
      <c r="I12432" s="1">
        <v>20.0</v>
      </c>
      <c r="J12432" s="3" t="str">
        <f>vlookup(I12432,Cats!$A:$B,2,false)</f>
        <v>M</v>
      </c>
    </row>
    <row r="12433">
      <c r="A12433" s="1">
        <v>135500.0</v>
      </c>
      <c r="B12433" s="1">
        <v>436.0</v>
      </c>
      <c r="C12433" s="2" t="s">
        <v>23</v>
      </c>
      <c r="D12433" s="1"/>
      <c r="E12433" s="1">
        <v>67.0</v>
      </c>
      <c r="F12433" s="1" t="str">
        <f>vlookup(E12433,Teams!$A:B,2,false)</f>
        <v>duPont Manual</v>
      </c>
      <c r="G12433" s="1" t="b">
        <v>0</v>
      </c>
      <c r="H12433" s="1" t="b">
        <v>1</v>
      </c>
      <c r="I12433" s="1">
        <v>20.0</v>
      </c>
      <c r="J12433" s="3" t="str">
        <f>vlookup(I12433,Cats!$A:$B,2,false)</f>
        <v>M</v>
      </c>
    </row>
    <row r="12434">
      <c r="A12434" s="1">
        <v>135501.0</v>
      </c>
      <c r="B12434" s="1">
        <v>436.0</v>
      </c>
      <c r="C12434" s="2" t="s">
        <v>34</v>
      </c>
      <c r="D12434" s="1" t="s">
        <v>110</v>
      </c>
      <c r="E12434" s="1">
        <v>63.0</v>
      </c>
      <c r="F12434" s="1" t="str">
        <f>vlookup(E12434,Teams!$A:B,2,false)</f>
        <v>Centennial</v>
      </c>
      <c r="G12434" s="1" t="b">
        <v>1</v>
      </c>
      <c r="H12434" s="1" t="b">
        <v>0</v>
      </c>
      <c r="I12434" s="1">
        <v>21.0</v>
      </c>
      <c r="J12434" s="3" t="str">
        <f>vlookup(I12434,Cats!$A:$B,2,false)</f>
        <v>C</v>
      </c>
    </row>
    <row r="12435">
      <c r="A12435" s="1">
        <v>135502.0</v>
      </c>
      <c r="B12435" s="1">
        <v>436.0</v>
      </c>
      <c r="C12435" s="2" t="s">
        <v>23</v>
      </c>
      <c r="D12435" s="1"/>
      <c r="E12435" s="1">
        <v>67.0</v>
      </c>
      <c r="F12435" s="1" t="str">
        <f>vlookup(E12435,Teams!$A:B,2,false)</f>
        <v>duPont Manual</v>
      </c>
      <c r="G12435" s="1" t="b">
        <v>0</v>
      </c>
      <c r="H12435" s="1" t="b">
        <v>1</v>
      </c>
      <c r="I12435" s="1">
        <v>21.0</v>
      </c>
      <c r="J12435" s="3" t="str">
        <f>vlookup(I12435,Cats!$A:$B,2,false)</f>
        <v>C</v>
      </c>
    </row>
    <row r="12436">
      <c r="A12436" s="1">
        <v>135503.0</v>
      </c>
      <c r="B12436" s="1">
        <v>436.0</v>
      </c>
      <c r="C12436" s="2" t="s">
        <v>78</v>
      </c>
      <c r="D12436" s="1" t="s">
        <v>110</v>
      </c>
      <c r="E12436" s="1">
        <v>63.0</v>
      </c>
      <c r="F12436" s="1" t="str">
        <f>vlookup(E12436,Teams!$A:B,2,false)</f>
        <v>Centennial</v>
      </c>
      <c r="G12436" s="1" t="b">
        <v>1</v>
      </c>
      <c r="H12436" s="1" t="b">
        <v>0</v>
      </c>
      <c r="I12436" s="1">
        <v>22.0</v>
      </c>
      <c r="J12436" s="3" t="str">
        <f>vlookup(I12436,Cats!$A:$B,2,false)</f>
        <v>E</v>
      </c>
    </row>
    <row r="12437">
      <c r="A12437" s="1">
        <v>135504.0</v>
      </c>
      <c r="B12437" s="1">
        <v>436.0</v>
      </c>
      <c r="C12437" s="2" t="s">
        <v>23</v>
      </c>
      <c r="D12437" s="1"/>
      <c r="E12437" s="1">
        <v>67.0</v>
      </c>
      <c r="F12437" s="1" t="str">
        <f>vlookup(E12437,Teams!$A:B,2,false)</f>
        <v>duPont Manual</v>
      </c>
      <c r="G12437" s="1" t="b">
        <v>0</v>
      </c>
      <c r="H12437" s="1" t="b">
        <v>1</v>
      </c>
      <c r="I12437" s="1">
        <v>22.0</v>
      </c>
      <c r="J12437" s="3" t="str">
        <f>vlookup(I12437,Cats!$A:$B,2,false)</f>
        <v>E</v>
      </c>
    </row>
    <row r="12438">
      <c r="A12438" s="1">
        <v>135505.0</v>
      </c>
      <c r="B12438" s="1">
        <v>436.0</v>
      </c>
      <c r="C12438" s="2" t="s">
        <v>34</v>
      </c>
      <c r="D12438" s="1" t="s">
        <v>110</v>
      </c>
      <c r="E12438" s="1">
        <v>63.0</v>
      </c>
      <c r="F12438" s="1" t="str">
        <f>vlookup(E12438,Teams!$A:B,2,false)</f>
        <v>Centennial</v>
      </c>
      <c r="G12438" s="1" t="b">
        <v>1</v>
      </c>
      <c r="H12438" s="1" t="b">
        <v>0</v>
      </c>
      <c r="I12438" s="1">
        <v>23.0</v>
      </c>
      <c r="J12438" s="3" t="str">
        <f>vlookup(I12438,Cats!$A:$B,2,false)</f>
        <v>B</v>
      </c>
    </row>
    <row r="12439">
      <c r="A12439" s="1">
        <v>135506.0</v>
      </c>
      <c r="B12439" s="1">
        <v>436.0</v>
      </c>
      <c r="C12439" s="2" t="s">
        <v>23</v>
      </c>
      <c r="D12439" s="1"/>
      <c r="E12439" s="1">
        <v>67.0</v>
      </c>
      <c r="F12439" s="1" t="str">
        <f>vlookup(E12439,Teams!$A:B,2,false)</f>
        <v>duPont Manual</v>
      </c>
      <c r="G12439" s="1" t="b">
        <v>0</v>
      </c>
      <c r="H12439" s="1" t="b">
        <v>1</v>
      </c>
      <c r="I12439" s="1">
        <v>23.0</v>
      </c>
      <c r="J12439" s="3" t="str">
        <f>vlookup(I12439,Cats!$A:$B,2,false)</f>
        <v>B</v>
      </c>
    </row>
    <row r="12440">
      <c r="A12440" s="1">
        <v>135507.0</v>
      </c>
      <c r="B12440" s="1">
        <v>436.0</v>
      </c>
      <c r="C12440" s="2" t="s">
        <v>34</v>
      </c>
      <c r="D12440" s="1" t="s">
        <v>110</v>
      </c>
      <c r="E12440" s="1">
        <v>63.0</v>
      </c>
      <c r="F12440" s="1" t="str">
        <f>vlookup(E12440,Teams!$A:B,2,false)</f>
        <v>Centennial</v>
      </c>
      <c r="G12440" s="1" t="b">
        <v>1</v>
      </c>
      <c r="H12440" s="1" t="b">
        <v>0</v>
      </c>
      <c r="I12440" s="1">
        <v>24.0</v>
      </c>
      <c r="J12440" s="3" t="str">
        <f>vlookup(I12440,Cats!$A:$B,2,false)</f>
        <v>P</v>
      </c>
    </row>
    <row r="12441">
      <c r="A12441" s="1">
        <v>135508.0</v>
      </c>
      <c r="B12441" s="1">
        <v>436.0</v>
      </c>
      <c r="C12441" s="2" t="s">
        <v>23</v>
      </c>
      <c r="D12441" s="1"/>
      <c r="E12441" s="1">
        <v>67.0</v>
      </c>
      <c r="F12441" s="1" t="str">
        <f>vlookup(E12441,Teams!$A:B,2,false)</f>
        <v>duPont Manual</v>
      </c>
      <c r="G12441" s="1" t="b">
        <v>0</v>
      </c>
      <c r="H12441" s="1" t="b">
        <v>1</v>
      </c>
      <c r="I12441" s="1">
        <v>24.0</v>
      </c>
      <c r="J12441" s="3" t="str">
        <f>vlookup(I12441,Cats!$A:$B,2,false)</f>
        <v>P</v>
      </c>
    </row>
    <row r="12442">
      <c r="A12442" s="1">
        <v>135509.0</v>
      </c>
      <c r="B12442" s="1">
        <v>437.0</v>
      </c>
      <c r="C12442" s="2" t="s">
        <v>23</v>
      </c>
      <c r="D12442" s="1"/>
      <c r="E12442" s="1">
        <v>94.0</v>
      </c>
      <c r="F12442" s="1" t="str">
        <f>vlookup(E12442,Teams!$A:B,2,false)</f>
        <v>MCA</v>
      </c>
      <c r="G12442" s="1" t="b">
        <v>1</v>
      </c>
      <c r="H12442" s="1" t="b">
        <v>1</v>
      </c>
      <c r="I12442" s="1">
        <v>1.0</v>
      </c>
      <c r="J12442" s="3" t="str">
        <f>vlookup(I12442,Cats!$A:$B,2,false)</f>
        <v>X</v>
      </c>
    </row>
    <row r="12443">
      <c r="A12443" s="1">
        <v>135510.0</v>
      </c>
      <c r="B12443" s="1">
        <v>437.0</v>
      </c>
      <c r="C12443" s="2" t="s">
        <v>78</v>
      </c>
      <c r="D12443" s="1" t="s">
        <v>413</v>
      </c>
      <c r="E12443" s="1">
        <v>96.0</v>
      </c>
      <c r="F12443" s="1" t="str">
        <f>vlookup(E12443,Teams!$A:B,2,false)</f>
        <v>Naperville North A</v>
      </c>
      <c r="G12443" s="1" t="b">
        <v>0</v>
      </c>
      <c r="H12443" s="1" t="b">
        <v>0</v>
      </c>
      <c r="I12443" s="1">
        <v>1.0</v>
      </c>
      <c r="J12443" s="3" t="str">
        <f>vlookup(I12443,Cats!$A:$B,2,false)</f>
        <v>X</v>
      </c>
    </row>
    <row r="12444">
      <c r="A12444" s="1">
        <v>135511.0</v>
      </c>
      <c r="B12444" s="1">
        <v>437.0</v>
      </c>
      <c r="C12444" s="2" t="s">
        <v>23</v>
      </c>
      <c r="D12444" s="1"/>
      <c r="E12444" s="1">
        <v>94.0</v>
      </c>
      <c r="F12444" s="1" t="str">
        <f>vlookup(E12444,Teams!$A:B,2,false)</f>
        <v>MCA</v>
      </c>
      <c r="G12444" s="1" t="b">
        <v>1</v>
      </c>
      <c r="H12444" s="1" t="b">
        <v>1</v>
      </c>
      <c r="I12444" s="1">
        <v>2.0</v>
      </c>
      <c r="J12444" s="3" t="str">
        <f>vlookup(I12444,Cats!$A:$B,2,false)</f>
        <v>M</v>
      </c>
    </row>
    <row r="12445">
      <c r="A12445" s="1">
        <v>135512.0</v>
      </c>
      <c r="B12445" s="1">
        <v>437.0</v>
      </c>
      <c r="C12445" s="2" t="s">
        <v>23</v>
      </c>
      <c r="D12445" s="1"/>
      <c r="E12445" s="1">
        <v>96.0</v>
      </c>
      <c r="F12445" s="1" t="str">
        <f>vlookup(E12445,Teams!$A:B,2,false)</f>
        <v>Naperville North A</v>
      </c>
      <c r="G12445" s="1" t="b">
        <v>0</v>
      </c>
      <c r="H12445" s="1" t="b">
        <v>1</v>
      </c>
      <c r="I12445" s="1">
        <v>2.0</v>
      </c>
      <c r="J12445" s="3" t="str">
        <f>vlookup(I12445,Cats!$A:$B,2,false)</f>
        <v>M</v>
      </c>
    </row>
    <row r="12446">
      <c r="A12446" s="1">
        <v>135513.0</v>
      </c>
      <c r="B12446" s="1">
        <v>437.0</v>
      </c>
      <c r="C12446" s="2" t="s">
        <v>78</v>
      </c>
      <c r="D12446" s="1" t="s">
        <v>531</v>
      </c>
      <c r="E12446" s="1">
        <v>94.0</v>
      </c>
      <c r="F12446" s="1" t="str">
        <f>vlookup(E12446,Teams!$A:B,2,false)</f>
        <v>MCA</v>
      </c>
      <c r="G12446" s="1" t="b">
        <v>1</v>
      </c>
      <c r="H12446" s="1" t="b">
        <v>0</v>
      </c>
      <c r="I12446" s="1">
        <v>3.0</v>
      </c>
      <c r="J12446" s="3" t="str">
        <f>vlookup(I12446,Cats!$A:$B,2,false)</f>
        <v>C</v>
      </c>
    </row>
    <row r="12447">
      <c r="A12447" s="1">
        <v>135514.0</v>
      </c>
      <c r="B12447" s="1">
        <v>437.0</v>
      </c>
      <c r="C12447" s="2" t="s">
        <v>23</v>
      </c>
      <c r="D12447" s="1"/>
      <c r="E12447" s="1">
        <v>96.0</v>
      </c>
      <c r="F12447" s="1" t="str">
        <f>vlookup(E12447,Teams!$A:B,2,false)</f>
        <v>Naperville North A</v>
      </c>
      <c r="G12447" s="1" t="b">
        <v>0</v>
      </c>
      <c r="H12447" s="1" t="b">
        <v>1</v>
      </c>
      <c r="I12447" s="1">
        <v>3.0</v>
      </c>
      <c r="J12447" s="3" t="str">
        <f>vlookup(I12447,Cats!$A:$B,2,false)</f>
        <v>C</v>
      </c>
    </row>
    <row r="12448">
      <c r="A12448" s="1">
        <v>135515.0</v>
      </c>
      <c r="B12448" s="1">
        <v>437.0</v>
      </c>
      <c r="C12448" s="2" t="s">
        <v>59</v>
      </c>
      <c r="D12448" s="1" t="s">
        <v>985</v>
      </c>
      <c r="E12448" s="1">
        <v>94.0</v>
      </c>
      <c r="F12448" s="1" t="str">
        <f>vlookup(E12448,Teams!$A:B,2,false)</f>
        <v>MCA</v>
      </c>
      <c r="G12448" s="1" t="b">
        <v>1</v>
      </c>
      <c r="H12448" s="1" t="b">
        <v>0</v>
      </c>
      <c r="I12448" s="1">
        <v>4.0</v>
      </c>
      <c r="J12448" s="3" t="str">
        <f>vlookup(I12448,Cats!$A:$B,2,false)</f>
        <v>E</v>
      </c>
    </row>
    <row r="12449">
      <c r="A12449" s="1">
        <v>135516.0</v>
      </c>
      <c r="B12449" s="1">
        <v>437.0</v>
      </c>
      <c r="C12449" s="2" t="s">
        <v>34</v>
      </c>
      <c r="D12449" s="1" t="s">
        <v>413</v>
      </c>
      <c r="E12449" s="1">
        <v>96.0</v>
      </c>
      <c r="F12449" s="1" t="str">
        <f>vlookup(E12449,Teams!$A:B,2,false)</f>
        <v>Naperville North A</v>
      </c>
      <c r="G12449" s="1" t="b">
        <v>0</v>
      </c>
      <c r="H12449" s="1" t="b">
        <v>0</v>
      </c>
      <c r="I12449" s="1">
        <v>4.0</v>
      </c>
      <c r="J12449" s="3" t="str">
        <f>vlookup(I12449,Cats!$A:$B,2,false)</f>
        <v>E</v>
      </c>
    </row>
    <row r="12450">
      <c r="A12450" s="1">
        <v>135517.0</v>
      </c>
      <c r="B12450" s="1">
        <v>437.0</v>
      </c>
      <c r="C12450" s="2" t="s">
        <v>23</v>
      </c>
      <c r="D12450" s="1" t="s">
        <v>531</v>
      </c>
      <c r="E12450" s="1">
        <v>94.0</v>
      </c>
      <c r="F12450" s="1" t="str">
        <f>vlookup(E12450,Teams!$A:B,2,false)</f>
        <v>MCA</v>
      </c>
      <c r="G12450" s="1" t="b">
        <v>1</v>
      </c>
      <c r="H12450" s="1" t="b">
        <v>0</v>
      </c>
      <c r="I12450" s="1">
        <v>5.0</v>
      </c>
      <c r="J12450" s="3" t="str">
        <f>vlookup(I12450,Cats!$A:$B,2,false)</f>
        <v>B</v>
      </c>
    </row>
    <row r="12451">
      <c r="A12451" s="1">
        <v>135518.0</v>
      </c>
      <c r="B12451" s="1">
        <v>437.0</v>
      </c>
      <c r="C12451" s="2" t="s">
        <v>34</v>
      </c>
      <c r="D12451" s="1" t="s">
        <v>413</v>
      </c>
      <c r="E12451" s="1">
        <v>96.0</v>
      </c>
      <c r="F12451" s="1" t="str">
        <f>vlookup(E12451,Teams!$A:B,2,false)</f>
        <v>Naperville North A</v>
      </c>
      <c r="G12451" s="1" t="b">
        <v>0</v>
      </c>
      <c r="H12451" s="1" t="b">
        <v>0</v>
      </c>
      <c r="I12451" s="1">
        <v>5.0</v>
      </c>
      <c r="J12451" s="3" t="str">
        <f>vlookup(I12451,Cats!$A:$B,2,false)</f>
        <v>B</v>
      </c>
    </row>
    <row r="12452">
      <c r="A12452" s="1">
        <v>135519.0</v>
      </c>
      <c r="B12452" s="1">
        <v>437.0</v>
      </c>
      <c r="C12452" s="2" t="s">
        <v>23</v>
      </c>
      <c r="D12452" s="1" t="s">
        <v>1008</v>
      </c>
      <c r="E12452" s="1">
        <v>94.0</v>
      </c>
      <c r="F12452" s="1" t="str">
        <f>vlookup(E12452,Teams!$A:B,2,false)</f>
        <v>MCA</v>
      </c>
      <c r="G12452" s="1" t="b">
        <v>1</v>
      </c>
      <c r="H12452" s="1" t="b">
        <v>0</v>
      </c>
      <c r="I12452" s="1">
        <v>6.0</v>
      </c>
      <c r="J12452" s="3" t="str">
        <f>vlookup(I12452,Cats!$A:$B,2,false)</f>
        <v>P</v>
      </c>
    </row>
    <row r="12453">
      <c r="A12453" s="1">
        <v>135520.0</v>
      </c>
      <c r="B12453" s="1">
        <v>437.0</v>
      </c>
      <c r="C12453" s="2" t="s">
        <v>78</v>
      </c>
      <c r="D12453" s="1" t="s">
        <v>967</v>
      </c>
      <c r="E12453" s="1">
        <v>96.0</v>
      </c>
      <c r="F12453" s="1" t="str">
        <f>vlookup(E12453,Teams!$A:B,2,false)</f>
        <v>Naperville North A</v>
      </c>
      <c r="G12453" s="1" t="b">
        <v>0</v>
      </c>
      <c r="H12453" s="1" t="b">
        <v>0</v>
      </c>
      <c r="I12453" s="1">
        <v>6.0</v>
      </c>
      <c r="J12453" s="3" t="str">
        <f>vlookup(I12453,Cats!$A:$B,2,false)</f>
        <v>P</v>
      </c>
    </row>
    <row r="12454">
      <c r="A12454" s="1">
        <v>135521.0</v>
      </c>
      <c r="B12454" s="1">
        <v>437.0</v>
      </c>
      <c r="C12454" s="2" t="s">
        <v>34</v>
      </c>
      <c r="D12454" s="1" t="s">
        <v>531</v>
      </c>
      <c r="E12454" s="1">
        <v>94.0</v>
      </c>
      <c r="F12454" s="1" t="str">
        <f>vlookup(E12454,Teams!$A:B,2,false)</f>
        <v>MCA</v>
      </c>
      <c r="G12454" s="1" t="b">
        <v>1</v>
      </c>
      <c r="H12454" s="1" t="b">
        <v>0</v>
      </c>
      <c r="I12454" s="1">
        <v>7.0</v>
      </c>
      <c r="J12454" s="3" t="str">
        <f>vlookup(I12454,Cats!$A:$B,2,false)</f>
        <v>X</v>
      </c>
    </row>
    <row r="12455">
      <c r="A12455" s="1">
        <v>135522.0</v>
      </c>
      <c r="B12455" s="1">
        <v>437.0</v>
      </c>
      <c r="C12455" s="2" t="s">
        <v>23</v>
      </c>
      <c r="D12455" s="1"/>
      <c r="E12455" s="1">
        <v>96.0</v>
      </c>
      <c r="F12455" s="1" t="str">
        <f>vlookup(E12455,Teams!$A:B,2,false)</f>
        <v>Naperville North A</v>
      </c>
      <c r="G12455" s="1" t="b">
        <v>0</v>
      </c>
      <c r="H12455" s="1" t="b">
        <v>1</v>
      </c>
      <c r="I12455" s="1">
        <v>7.0</v>
      </c>
      <c r="J12455" s="3" t="str">
        <f>vlookup(I12455,Cats!$A:$B,2,false)</f>
        <v>X</v>
      </c>
    </row>
    <row r="12456">
      <c r="A12456" s="1">
        <v>135523.0</v>
      </c>
      <c r="B12456" s="1">
        <v>437.0</v>
      </c>
      <c r="C12456" s="2" t="s">
        <v>23</v>
      </c>
      <c r="D12456" s="1" t="s">
        <v>531</v>
      </c>
      <c r="E12456" s="1">
        <v>94.0</v>
      </c>
      <c r="F12456" s="1" t="str">
        <f>vlookup(E12456,Teams!$A:B,2,false)</f>
        <v>MCA</v>
      </c>
      <c r="G12456" s="1" t="b">
        <v>1</v>
      </c>
      <c r="H12456" s="1" t="b">
        <v>0</v>
      </c>
      <c r="I12456" s="1">
        <v>8.0</v>
      </c>
      <c r="J12456" s="3" t="str">
        <f>vlookup(I12456,Cats!$A:$B,2,false)</f>
        <v>M</v>
      </c>
    </row>
    <row r="12457">
      <c r="A12457" s="1">
        <v>135524.0</v>
      </c>
      <c r="B12457" s="1">
        <v>437.0</v>
      </c>
      <c r="C12457" s="2" t="s">
        <v>34</v>
      </c>
      <c r="D12457" s="1" t="s">
        <v>967</v>
      </c>
      <c r="E12457" s="1">
        <v>96.0</v>
      </c>
      <c r="F12457" s="1" t="str">
        <f>vlookup(E12457,Teams!$A:B,2,false)</f>
        <v>Naperville North A</v>
      </c>
      <c r="G12457" s="1" t="b">
        <v>0</v>
      </c>
      <c r="H12457" s="1" t="b">
        <v>0</v>
      </c>
      <c r="I12457" s="1">
        <v>8.0</v>
      </c>
      <c r="J12457" s="3" t="str">
        <f>vlookup(I12457,Cats!$A:$B,2,false)</f>
        <v>M</v>
      </c>
    </row>
    <row r="12458">
      <c r="A12458" s="1">
        <v>135525.0</v>
      </c>
      <c r="B12458" s="1">
        <v>437.0</v>
      </c>
      <c r="C12458" s="2" t="s">
        <v>23</v>
      </c>
      <c r="D12458" s="1" t="s">
        <v>985</v>
      </c>
      <c r="E12458" s="1">
        <v>94.0</v>
      </c>
      <c r="F12458" s="1" t="str">
        <f>vlookup(E12458,Teams!$A:B,2,false)</f>
        <v>MCA</v>
      </c>
      <c r="G12458" s="1" t="b">
        <v>1</v>
      </c>
      <c r="H12458" s="1" t="b">
        <v>0</v>
      </c>
      <c r="I12458" s="1">
        <v>9.0</v>
      </c>
      <c r="J12458" s="3" t="str">
        <f>vlookup(I12458,Cats!$A:$B,2,false)</f>
        <v>C</v>
      </c>
    </row>
    <row r="12459">
      <c r="A12459" s="1">
        <v>135526.0</v>
      </c>
      <c r="B12459" s="1">
        <v>437.0</v>
      </c>
      <c r="C12459" s="2" t="s">
        <v>34</v>
      </c>
      <c r="D12459" s="1" t="s">
        <v>413</v>
      </c>
      <c r="E12459" s="1">
        <v>96.0</v>
      </c>
      <c r="F12459" s="1" t="str">
        <f>vlookup(E12459,Teams!$A:B,2,false)</f>
        <v>Naperville North A</v>
      </c>
      <c r="G12459" s="1" t="b">
        <v>0</v>
      </c>
      <c r="H12459" s="1" t="b">
        <v>0</v>
      </c>
      <c r="I12459" s="1">
        <v>9.0</v>
      </c>
      <c r="J12459" s="3" t="str">
        <f>vlookup(I12459,Cats!$A:$B,2,false)</f>
        <v>C</v>
      </c>
    </row>
    <row r="12460">
      <c r="A12460" s="1">
        <v>135527.0</v>
      </c>
      <c r="B12460" s="1">
        <v>437.0</v>
      </c>
      <c r="C12460" s="2" t="s">
        <v>23</v>
      </c>
      <c r="D12460" s="1" t="s">
        <v>531</v>
      </c>
      <c r="E12460" s="1">
        <v>94.0</v>
      </c>
      <c r="F12460" s="1" t="str">
        <f>vlookup(E12460,Teams!$A:B,2,false)</f>
        <v>MCA</v>
      </c>
      <c r="G12460" s="1" t="b">
        <v>1</v>
      </c>
      <c r="H12460" s="1" t="b">
        <v>0</v>
      </c>
      <c r="I12460" s="1">
        <v>10.0</v>
      </c>
      <c r="J12460" s="3" t="str">
        <f>vlookup(I12460,Cats!$A:$B,2,false)</f>
        <v>E</v>
      </c>
    </row>
    <row r="12461">
      <c r="A12461" s="1">
        <v>135528.0</v>
      </c>
      <c r="B12461" s="1">
        <v>437.0</v>
      </c>
      <c r="C12461" s="2" t="s">
        <v>23</v>
      </c>
      <c r="D12461" s="1"/>
      <c r="E12461" s="1">
        <v>96.0</v>
      </c>
      <c r="F12461" s="1" t="str">
        <f>vlookup(E12461,Teams!$A:B,2,false)</f>
        <v>Naperville North A</v>
      </c>
      <c r="G12461" s="1" t="b">
        <v>0</v>
      </c>
      <c r="H12461" s="1" t="b">
        <v>1</v>
      </c>
      <c r="I12461" s="1">
        <v>10.0</v>
      </c>
      <c r="J12461" s="3" t="str">
        <f>vlookup(I12461,Cats!$A:$B,2,false)</f>
        <v>E</v>
      </c>
    </row>
    <row r="12462">
      <c r="A12462" s="1">
        <v>135529.0</v>
      </c>
      <c r="B12462" s="1">
        <v>437.0</v>
      </c>
      <c r="C12462" s="2" t="s">
        <v>78</v>
      </c>
      <c r="D12462" s="1" t="s">
        <v>531</v>
      </c>
      <c r="E12462" s="1">
        <v>94.0</v>
      </c>
      <c r="F12462" s="1" t="str">
        <f>vlookup(E12462,Teams!$A:B,2,false)</f>
        <v>MCA</v>
      </c>
      <c r="G12462" s="1" t="b">
        <v>1</v>
      </c>
      <c r="H12462" s="1" t="b">
        <v>0</v>
      </c>
      <c r="I12462" s="1">
        <v>11.0</v>
      </c>
      <c r="J12462" s="3" t="str">
        <f>vlookup(I12462,Cats!$A:$B,2,false)</f>
        <v>B</v>
      </c>
    </row>
    <row r="12463">
      <c r="A12463" s="1">
        <v>135530.0</v>
      </c>
      <c r="B12463" s="1">
        <v>437.0</v>
      </c>
      <c r="C12463" s="2" t="s">
        <v>23</v>
      </c>
      <c r="D12463" s="1"/>
      <c r="E12463" s="1">
        <v>96.0</v>
      </c>
      <c r="F12463" s="1" t="str">
        <f>vlookup(E12463,Teams!$A:B,2,false)</f>
        <v>Naperville North A</v>
      </c>
      <c r="G12463" s="1" t="b">
        <v>0</v>
      </c>
      <c r="H12463" s="1" t="b">
        <v>1</v>
      </c>
      <c r="I12463" s="1">
        <v>11.0</v>
      </c>
      <c r="J12463" s="3" t="str">
        <f>vlookup(I12463,Cats!$A:$B,2,false)</f>
        <v>B</v>
      </c>
    </row>
    <row r="12464">
      <c r="A12464" s="1">
        <v>135531.0</v>
      </c>
      <c r="B12464" s="1">
        <v>437.0</v>
      </c>
      <c r="C12464" s="2" t="s">
        <v>23</v>
      </c>
      <c r="D12464" s="1" t="s">
        <v>531</v>
      </c>
      <c r="E12464" s="1">
        <v>94.0</v>
      </c>
      <c r="F12464" s="1" t="str">
        <f>vlookup(E12464,Teams!$A:B,2,false)</f>
        <v>MCA</v>
      </c>
      <c r="G12464" s="1" t="b">
        <v>1</v>
      </c>
      <c r="H12464" s="1" t="b">
        <v>0</v>
      </c>
      <c r="I12464" s="1">
        <v>12.0</v>
      </c>
      <c r="J12464" s="3" t="str">
        <f>vlookup(I12464,Cats!$A:$B,2,false)</f>
        <v>P</v>
      </c>
    </row>
    <row r="12465">
      <c r="A12465" s="1">
        <v>135532.0</v>
      </c>
      <c r="B12465" s="1">
        <v>437.0</v>
      </c>
      <c r="C12465" s="2" t="s">
        <v>23</v>
      </c>
      <c r="D12465" s="1" t="s">
        <v>413</v>
      </c>
      <c r="E12465" s="1">
        <v>96.0</v>
      </c>
      <c r="F12465" s="1" t="str">
        <f>vlookup(E12465,Teams!$A:B,2,false)</f>
        <v>Naperville North A</v>
      </c>
      <c r="G12465" s="1" t="b">
        <v>0</v>
      </c>
      <c r="H12465" s="1" t="b">
        <v>0</v>
      </c>
      <c r="I12465" s="1">
        <v>12.0</v>
      </c>
      <c r="J12465" s="3" t="str">
        <f>vlookup(I12465,Cats!$A:$B,2,false)</f>
        <v>P</v>
      </c>
    </row>
    <row r="12466">
      <c r="A12466" s="1">
        <v>135533.0</v>
      </c>
      <c r="B12466" s="1">
        <v>437.0</v>
      </c>
      <c r="C12466" s="2" t="s">
        <v>23</v>
      </c>
      <c r="D12466" s="1" t="s">
        <v>531</v>
      </c>
      <c r="E12466" s="1">
        <v>94.0</v>
      </c>
      <c r="F12466" s="1" t="str">
        <f>vlookup(E12466,Teams!$A:B,2,false)</f>
        <v>MCA</v>
      </c>
      <c r="G12466" s="1" t="b">
        <v>1</v>
      </c>
      <c r="H12466" s="1" t="b">
        <v>0</v>
      </c>
      <c r="I12466" s="1">
        <v>13.0</v>
      </c>
      <c r="J12466" s="3" t="str">
        <f>vlookup(I12466,Cats!$A:$B,2,false)</f>
        <v>X</v>
      </c>
    </row>
    <row r="12467">
      <c r="A12467" s="1">
        <v>135534.0</v>
      </c>
      <c r="B12467" s="1">
        <v>437.0</v>
      </c>
      <c r="C12467" s="2" t="s">
        <v>23</v>
      </c>
      <c r="D12467" s="1" t="s">
        <v>413</v>
      </c>
      <c r="E12467" s="1">
        <v>96.0</v>
      </c>
      <c r="F12467" s="1" t="str">
        <f>vlookup(E12467,Teams!$A:B,2,false)</f>
        <v>Naperville North A</v>
      </c>
      <c r="G12467" s="1" t="b">
        <v>0</v>
      </c>
      <c r="H12467" s="1" t="b">
        <v>0</v>
      </c>
      <c r="I12467" s="1">
        <v>13.0</v>
      </c>
      <c r="J12467" s="3" t="str">
        <f>vlookup(I12467,Cats!$A:$B,2,false)</f>
        <v>X</v>
      </c>
    </row>
    <row r="12468">
      <c r="A12468" s="1">
        <v>135535.0</v>
      </c>
      <c r="B12468" s="1">
        <v>437.0</v>
      </c>
      <c r="C12468" s="2" t="s">
        <v>23</v>
      </c>
      <c r="D12468" s="1"/>
      <c r="E12468" s="1">
        <v>94.0</v>
      </c>
      <c r="F12468" s="1" t="str">
        <f>vlookup(E12468,Teams!$A:B,2,false)</f>
        <v>MCA</v>
      </c>
      <c r="G12468" s="1" t="b">
        <v>1</v>
      </c>
      <c r="H12468" s="1" t="b">
        <v>1</v>
      </c>
      <c r="I12468" s="1">
        <v>14.0</v>
      </c>
      <c r="J12468" s="3" t="str">
        <f>vlookup(I12468,Cats!$A:$B,2,false)</f>
        <v>M</v>
      </c>
    </row>
    <row r="12469">
      <c r="A12469" s="1">
        <v>135536.0</v>
      </c>
      <c r="B12469" s="1">
        <v>437.0</v>
      </c>
      <c r="C12469" s="2" t="s">
        <v>23</v>
      </c>
      <c r="D12469" s="1"/>
      <c r="E12469" s="1">
        <v>96.0</v>
      </c>
      <c r="F12469" s="1" t="str">
        <f>vlookup(E12469,Teams!$A:B,2,false)</f>
        <v>Naperville North A</v>
      </c>
      <c r="G12469" s="1" t="b">
        <v>0</v>
      </c>
      <c r="H12469" s="1" t="b">
        <v>1</v>
      </c>
      <c r="I12469" s="1">
        <v>14.0</v>
      </c>
      <c r="J12469" s="3" t="str">
        <f>vlookup(I12469,Cats!$A:$B,2,false)</f>
        <v>M</v>
      </c>
    </row>
    <row r="12470">
      <c r="A12470" s="1">
        <v>135537.0</v>
      </c>
      <c r="B12470" s="1">
        <v>437.0</v>
      </c>
      <c r="C12470" s="2" t="s">
        <v>23</v>
      </c>
      <c r="D12470" s="1" t="s">
        <v>1008</v>
      </c>
      <c r="E12470" s="1">
        <v>94.0</v>
      </c>
      <c r="F12470" s="1" t="str">
        <f>vlookup(E12470,Teams!$A:B,2,false)</f>
        <v>MCA</v>
      </c>
      <c r="G12470" s="1" t="b">
        <v>1</v>
      </c>
      <c r="H12470" s="1" t="b">
        <v>0</v>
      </c>
      <c r="I12470" s="1">
        <v>15.0</v>
      </c>
      <c r="J12470" s="3" t="str">
        <f>vlookup(I12470,Cats!$A:$B,2,false)</f>
        <v>C</v>
      </c>
    </row>
    <row r="12471">
      <c r="A12471" s="1">
        <v>135538.0</v>
      </c>
      <c r="B12471" s="1">
        <v>437.0</v>
      </c>
      <c r="C12471" s="2" t="s">
        <v>23</v>
      </c>
      <c r="D12471" s="1" t="s">
        <v>413</v>
      </c>
      <c r="E12471" s="1">
        <v>96.0</v>
      </c>
      <c r="F12471" s="1" t="str">
        <f>vlookup(E12471,Teams!$A:B,2,false)</f>
        <v>Naperville North A</v>
      </c>
      <c r="G12471" s="1" t="b">
        <v>0</v>
      </c>
      <c r="H12471" s="1" t="b">
        <v>0</v>
      </c>
      <c r="I12471" s="1">
        <v>15.0</v>
      </c>
      <c r="J12471" s="3" t="str">
        <f>vlookup(I12471,Cats!$A:$B,2,false)</f>
        <v>C</v>
      </c>
    </row>
    <row r="12472">
      <c r="A12472" s="1">
        <v>135539.0</v>
      </c>
      <c r="B12472" s="1">
        <v>437.0</v>
      </c>
      <c r="C12472" s="2" t="s">
        <v>78</v>
      </c>
      <c r="D12472" s="1" t="s">
        <v>531</v>
      </c>
      <c r="E12472" s="1">
        <v>94.0</v>
      </c>
      <c r="F12472" s="1" t="str">
        <f>vlookup(E12472,Teams!$A:B,2,false)</f>
        <v>MCA</v>
      </c>
      <c r="G12472" s="1" t="b">
        <v>1</v>
      </c>
      <c r="H12472" s="1" t="b">
        <v>0</v>
      </c>
      <c r="I12472" s="1">
        <v>16.0</v>
      </c>
      <c r="J12472" s="3" t="str">
        <f>vlookup(I12472,Cats!$A:$B,2,false)</f>
        <v>E</v>
      </c>
    </row>
    <row r="12473">
      <c r="A12473" s="1">
        <v>135540.0</v>
      </c>
      <c r="B12473" s="1">
        <v>437.0</v>
      </c>
      <c r="C12473" s="2" t="s">
        <v>23</v>
      </c>
      <c r="D12473" s="1" t="s">
        <v>967</v>
      </c>
      <c r="E12473" s="1">
        <v>96.0</v>
      </c>
      <c r="F12473" s="1" t="str">
        <f>vlookup(E12473,Teams!$A:B,2,false)</f>
        <v>Naperville North A</v>
      </c>
      <c r="G12473" s="1" t="b">
        <v>0</v>
      </c>
      <c r="H12473" s="1" t="b">
        <v>0</v>
      </c>
      <c r="I12473" s="1">
        <v>16.0</v>
      </c>
      <c r="J12473" s="3" t="str">
        <f>vlookup(I12473,Cats!$A:$B,2,false)</f>
        <v>E</v>
      </c>
    </row>
    <row r="12474">
      <c r="A12474" s="1">
        <v>135541.0</v>
      </c>
      <c r="B12474" s="1">
        <v>437.0</v>
      </c>
      <c r="C12474" s="2" t="s">
        <v>78</v>
      </c>
      <c r="D12474" s="1" t="s">
        <v>531</v>
      </c>
      <c r="E12474" s="1">
        <v>94.0</v>
      </c>
      <c r="F12474" s="1" t="str">
        <f>vlookup(E12474,Teams!$A:B,2,false)</f>
        <v>MCA</v>
      </c>
      <c r="G12474" s="1" t="b">
        <v>1</v>
      </c>
      <c r="H12474" s="1" t="b">
        <v>0</v>
      </c>
      <c r="I12474" s="1">
        <v>17.0</v>
      </c>
      <c r="J12474" s="3" t="str">
        <f>vlookup(I12474,Cats!$A:$B,2,false)</f>
        <v>B</v>
      </c>
    </row>
    <row r="12475">
      <c r="A12475" s="1">
        <v>135542.0</v>
      </c>
      <c r="B12475" s="1">
        <v>437.0</v>
      </c>
      <c r="C12475" s="2" t="s">
        <v>23</v>
      </c>
      <c r="D12475" s="1"/>
      <c r="E12475" s="1">
        <v>96.0</v>
      </c>
      <c r="F12475" s="1" t="str">
        <f>vlookup(E12475,Teams!$A:B,2,false)</f>
        <v>Naperville North A</v>
      </c>
      <c r="G12475" s="1" t="b">
        <v>0</v>
      </c>
      <c r="H12475" s="1" t="b">
        <v>1</v>
      </c>
      <c r="I12475" s="1">
        <v>17.0</v>
      </c>
      <c r="J12475" s="3" t="str">
        <f>vlookup(I12475,Cats!$A:$B,2,false)</f>
        <v>B</v>
      </c>
    </row>
    <row r="12476">
      <c r="A12476" s="1">
        <v>135543.0</v>
      </c>
      <c r="B12476" s="1">
        <v>437.0</v>
      </c>
      <c r="C12476" s="2" t="s">
        <v>23</v>
      </c>
      <c r="D12476" s="1" t="s">
        <v>531</v>
      </c>
      <c r="E12476" s="1">
        <v>94.0</v>
      </c>
      <c r="F12476" s="1" t="str">
        <f>vlookup(E12476,Teams!$A:B,2,false)</f>
        <v>MCA</v>
      </c>
      <c r="G12476" s="1" t="b">
        <v>1</v>
      </c>
      <c r="H12476" s="1" t="b">
        <v>0</v>
      </c>
      <c r="I12476" s="1">
        <v>18.0</v>
      </c>
      <c r="J12476" s="3" t="str">
        <f>vlookup(I12476,Cats!$A:$B,2,false)</f>
        <v>P</v>
      </c>
    </row>
    <row r="12477">
      <c r="A12477" s="1">
        <v>135544.0</v>
      </c>
      <c r="B12477" s="1">
        <v>437.0</v>
      </c>
      <c r="C12477" s="2" t="s">
        <v>23</v>
      </c>
      <c r="D12477" s="1" t="s">
        <v>413</v>
      </c>
      <c r="E12477" s="1">
        <v>96.0</v>
      </c>
      <c r="F12477" s="1" t="str">
        <f>vlookup(E12477,Teams!$A:B,2,false)</f>
        <v>Naperville North A</v>
      </c>
      <c r="G12477" s="1" t="b">
        <v>0</v>
      </c>
      <c r="H12477" s="1" t="b">
        <v>0</v>
      </c>
      <c r="I12477" s="1">
        <v>18.0</v>
      </c>
      <c r="J12477" s="3" t="str">
        <f>vlookup(I12477,Cats!$A:$B,2,false)</f>
        <v>P</v>
      </c>
    </row>
    <row r="12478">
      <c r="A12478" s="1">
        <v>135545.0</v>
      </c>
      <c r="B12478" s="1">
        <v>437.0</v>
      </c>
      <c r="C12478" s="2" t="s">
        <v>78</v>
      </c>
      <c r="D12478" s="1" t="s">
        <v>531</v>
      </c>
      <c r="E12478" s="1">
        <v>94.0</v>
      </c>
      <c r="F12478" s="1" t="str">
        <f>vlookup(E12478,Teams!$A:B,2,false)</f>
        <v>MCA</v>
      </c>
      <c r="G12478" s="1" t="b">
        <v>1</v>
      </c>
      <c r="H12478" s="1" t="b">
        <v>0</v>
      </c>
      <c r="I12478" s="1">
        <v>19.0</v>
      </c>
      <c r="J12478" s="3" t="str">
        <f>vlookup(I12478,Cats!$A:$B,2,false)</f>
        <v>X</v>
      </c>
    </row>
    <row r="12479">
      <c r="A12479" s="1">
        <v>135546.0</v>
      </c>
      <c r="B12479" s="1">
        <v>437.0</v>
      </c>
      <c r="C12479" s="2" t="s">
        <v>23</v>
      </c>
      <c r="D12479" s="1"/>
      <c r="E12479" s="1">
        <v>96.0</v>
      </c>
      <c r="F12479" s="1" t="str">
        <f>vlookup(E12479,Teams!$A:B,2,false)</f>
        <v>Naperville North A</v>
      </c>
      <c r="G12479" s="1" t="b">
        <v>0</v>
      </c>
      <c r="H12479" s="1" t="b">
        <v>1</v>
      </c>
      <c r="I12479" s="1">
        <v>19.0</v>
      </c>
      <c r="J12479" s="3" t="str">
        <f>vlookup(I12479,Cats!$A:$B,2,false)</f>
        <v>X</v>
      </c>
    </row>
    <row r="12480">
      <c r="A12480" s="1">
        <v>135547.0</v>
      </c>
      <c r="B12480" s="1">
        <v>437.0</v>
      </c>
      <c r="C12480" s="2" t="s">
        <v>78</v>
      </c>
      <c r="D12480" s="1" t="s">
        <v>1008</v>
      </c>
      <c r="E12480" s="1">
        <v>94.0</v>
      </c>
      <c r="F12480" s="1" t="str">
        <f>vlookup(E12480,Teams!$A:B,2,false)</f>
        <v>MCA</v>
      </c>
      <c r="G12480" s="1" t="b">
        <v>1</v>
      </c>
      <c r="H12480" s="1" t="b">
        <v>0</v>
      </c>
      <c r="I12480" s="1">
        <v>20.0</v>
      </c>
      <c r="J12480" s="3" t="str">
        <f>vlookup(I12480,Cats!$A:$B,2,false)</f>
        <v>M</v>
      </c>
    </row>
    <row r="12481">
      <c r="A12481" s="1">
        <v>135548.0</v>
      </c>
      <c r="B12481" s="1">
        <v>437.0</v>
      </c>
      <c r="C12481" s="2" t="s">
        <v>23</v>
      </c>
      <c r="D12481" s="1"/>
      <c r="E12481" s="1">
        <v>96.0</v>
      </c>
      <c r="F12481" s="1" t="str">
        <f>vlookup(E12481,Teams!$A:B,2,false)</f>
        <v>Naperville North A</v>
      </c>
      <c r="G12481" s="1" t="b">
        <v>0</v>
      </c>
      <c r="H12481" s="1" t="b">
        <v>1</v>
      </c>
      <c r="I12481" s="1">
        <v>20.0</v>
      </c>
      <c r="J12481" s="3" t="str">
        <f>vlookup(I12481,Cats!$A:$B,2,false)</f>
        <v>M</v>
      </c>
    </row>
    <row r="12482">
      <c r="A12482" s="1">
        <v>135549.0</v>
      </c>
      <c r="B12482" s="1">
        <v>437.0</v>
      </c>
      <c r="C12482" s="2" t="s">
        <v>23</v>
      </c>
      <c r="D12482" s="1" t="s">
        <v>531</v>
      </c>
      <c r="E12482" s="1">
        <v>94.0</v>
      </c>
      <c r="F12482" s="1" t="str">
        <f>vlookup(E12482,Teams!$A:B,2,false)</f>
        <v>MCA</v>
      </c>
      <c r="G12482" s="1" t="b">
        <v>1</v>
      </c>
      <c r="H12482" s="1" t="b">
        <v>0</v>
      </c>
      <c r="I12482" s="1">
        <v>21.0</v>
      </c>
      <c r="J12482" s="3" t="str">
        <f>vlookup(I12482,Cats!$A:$B,2,false)</f>
        <v>C</v>
      </c>
    </row>
    <row r="12483">
      <c r="A12483" s="1">
        <v>135550.0</v>
      </c>
      <c r="B12483" s="1">
        <v>437.0</v>
      </c>
      <c r="C12483" s="2" t="s">
        <v>23</v>
      </c>
      <c r="D12483" s="1" t="s">
        <v>967</v>
      </c>
      <c r="E12483" s="1">
        <v>96.0</v>
      </c>
      <c r="F12483" s="1" t="str">
        <f>vlookup(E12483,Teams!$A:B,2,false)</f>
        <v>Naperville North A</v>
      </c>
      <c r="G12483" s="1" t="b">
        <v>0</v>
      </c>
      <c r="H12483" s="1" t="b">
        <v>0</v>
      </c>
      <c r="I12483" s="1">
        <v>21.0</v>
      </c>
      <c r="J12483" s="3" t="str">
        <f>vlookup(I12483,Cats!$A:$B,2,false)</f>
        <v>C</v>
      </c>
    </row>
    <row r="12484">
      <c r="A12484" s="1">
        <v>135551.0</v>
      </c>
      <c r="B12484" s="1">
        <v>437.0</v>
      </c>
      <c r="C12484" s="2" t="s">
        <v>23</v>
      </c>
      <c r="D12484" s="1" t="s">
        <v>531</v>
      </c>
      <c r="E12484" s="1">
        <v>94.0</v>
      </c>
      <c r="F12484" s="1" t="str">
        <f>vlookup(E12484,Teams!$A:B,2,false)</f>
        <v>MCA</v>
      </c>
      <c r="G12484" s="1" t="b">
        <v>1</v>
      </c>
      <c r="H12484" s="1" t="b">
        <v>0</v>
      </c>
      <c r="I12484" s="1">
        <v>22.0</v>
      </c>
      <c r="J12484" s="3" t="str">
        <f>vlookup(I12484,Cats!$A:$B,2,false)</f>
        <v>E</v>
      </c>
    </row>
    <row r="12485">
      <c r="A12485" s="1">
        <v>135552.0</v>
      </c>
      <c r="B12485" s="1">
        <v>437.0</v>
      </c>
      <c r="C12485" s="2" t="s">
        <v>23</v>
      </c>
      <c r="D12485" s="1"/>
      <c r="E12485" s="1">
        <v>96.0</v>
      </c>
      <c r="F12485" s="1" t="str">
        <f>vlookup(E12485,Teams!$A:B,2,false)</f>
        <v>Naperville North A</v>
      </c>
      <c r="G12485" s="1" t="b">
        <v>0</v>
      </c>
      <c r="H12485" s="1" t="b">
        <v>1</v>
      </c>
      <c r="I12485" s="1">
        <v>22.0</v>
      </c>
      <c r="J12485" s="3" t="str">
        <f>vlookup(I12485,Cats!$A:$B,2,false)</f>
        <v>E</v>
      </c>
    </row>
    <row r="12486">
      <c r="A12486" s="1">
        <v>135553.0</v>
      </c>
      <c r="B12486" s="1">
        <v>437.0</v>
      </c>
      <c r="C12486" s="2" t="s">
        <v>23</v>
      </c>
      <c r="D12486" s="1"/>
      <c r="E12486" s="1">
        <v>94.0</v>
      </c>
      <c r="F12486" s="1" t="str">
        <f>vlookup(E12486,Teams!$A:B,2,false)</f>
        <v>MCA</v>
      </c>
      <c r="G12486" s="1" t="b">
        <v>1</v>
      </c>
      <c r="H12486" s="1" t="b">
        <v>1</v>
      </c>
      <c r="I12486" s="1">
        <v>23.0</v>
      </c>
      <c r="J12486" s="3" t="str">
        <f>vlookup(I12486,Cats!$A:$B,2,false)</f>
        <v>B</v>
      </c>
    </row>
    <row r="12487">
      <c r="A12487" s="1">
        <v>135554.0</v>
      </c>
      <c r="B12487" s="1">
        <v>437.0</v>
      </c>
      <c r="C12487" s="2" t="s">
        <v>23</v>
      </c>
      <c r="D12487" s="1"/>
      <c r="E12487" s="1">
        <v>96.0</v>
      </c>
      <c r="F12487" s="1" t="str">
        <f>vlookup(E12487,Teams!$A:B,2,false)</f>
        <v>Naperville North A</v>
      </c>
      <c r="G12487" s="1" t="b">
        <v>0</v>
      </c>
      <c r="H12487" s="1" t="b">
        <v>1</v>
      </c>
      <c r="I12487" s="1">
        <v>23.0</v>
      </c>
      <c r="J12487" s="3" t="str">
        <f>vlookup(I12487,Cats!$A:$B,2,false)</f>
        <v>B</v>
      </c>
    </row>
    <row r="12488">
      <c r="A12488" s="1">
        <v>135555.0</v>
      </c>
      <c r="B12488" s="1">
        <v>437.0</v>
      </c>
      <c r="C12488" s="2" t="s">
        <v>23</v>
      </c>
      <c r="D12488" s="1" t="s">
        <v>531</v>
      </c>
      <c r="E12488" s="1">
        <v>94.0</v>
      </c>
      <c r="F12488" s="1" t="str">
        <f>vlookup(E12488,Teams!$A:B,2,false)</f>
        <v>MCA</v>
      </c>
      <c r="G12488" s="1" t="b">
        <v>1</v>
      </c>
      <c r="H12488" s="1" t="b">
        <v>0</v>
      </c>
      <c r="I12488" s="1">
        <v>24.0</v>
      </c>
      <c r="J12488" s="3" t="str">
        <f>vlookup(I12488,Cats!$A:$B,2,false)</f>
        <v>P</v>
      </c>
    </row>
    <row r="12489">
      <c r="A12489" s="1">
        <v>135556.0</v>
      </c>
      <c r="B12489" s="1">
        <v>437.0</v>
      </c>
      <c r="C12489" s="2" t="s">
        <v>23</v>
      </c>
      <c r="D12489" s="1" t="s">
        <v>413</v>
      </c>
      <c r="E12489" s="1">
        <v>96.0</v>
      </c>
      <c r="F12489" s="1" t="str">
        <f>vlookup(E12489,Teams!$A:B,2,false)</f>
        <v>Naperville North A</v>
      </c>
      <c r="G12489" s="1" t="b">
        <v>0</v>
      </c>
      <c r="H12489" s="1" t="b">
        <v>0</v>
      </c>
      <c r="I12489" s="1">
        <v>24.0</v>
      </c>
      <c r="J12489" s="3" t="str">
        <f>vlookup(I12489,Cats!$A:$B,2,false)</f>
        <v>P</v>
      </c>
    </row>
    <row r="12490">
      <c r="A12490" s="1">
        <v>135557.0</v>
      </c>
      <c r="B12490" s="1">
        <v>438.0</v>
      </c>
      <c r="C12490" s="2" t="s">
        <v>23</v>
      </c>
      <c r="D12490" s="1" t="s">
        <v>467</v>
      </c>
      <c r="E12490" s="1">
        <v>77.0</v>
      </c>
      <c r="F12490" s="1" t="str">
        <f>vlookup(E12490,Teams!$A:B,2,false)</f>
        <v>Iolani A</v>
      </c>
      <c r="G12490" s="1" t="b">
        <v>1</v>
      </c>
      <c r="H12490" s="1" t="b">
        <v>0</v>
      </c>
      <c r="I12490" s="1">
        <v>1.0</v>
      </c>
      <c r="J12490" s="3" t="str">
        <f>vlookup(I12490,Cats!$A:$B,2,false)</f>
        <v>X</v>
      </c>
    </row>
    <row r="12491">
      <c r="A12491" s="1">
        <v>135558.0</v>
      </c>
      <c r="B12491" s="1">
        <v>438.0</v>
      </c>
      <c r="C12491" s="2" t="s">
        <v>23</v>
      </c>
      <c r="D12491" s="1" t="s">
        <v>219</v>
      </c>
      <c r="E12491" s="1">
        <v>113.0</v>
      </c>
      <c r="F12491" s="1" t="str">
        <f>vlookup(E12491,Teams!$A:B,2,false)</f>
        <v>Tupelo</v>
      </c>
      <c r="G12491" s="1" t="b">
        <v>0</v>
      </c>
      <c r="H12491" s="1" t="b">
        <v>0</v>
      </c>
      <c r="I12491" s="1">
        <v>1.0</v>
      </c>
      <c r="J12491" s="3" t="str">
        <f>vlookup(I12491,Cats!$A:$B,2,false)</f>
        <v>X</v>
      </c>
    </row>
    <row r="12492">
      <c r="A12492" s="1">
        <v>135559.0</v>
      </c>
      <c r="B12492" s="1">
        <v>438.0</v>
      </c>
      <c r="C12492" s="2" t="s">
        <v>23</v>
      </c>
      <c r="D12492" s="1" t="s">
        <v>467</v>
      </c>
      <c r="E12492" s="1">
        <v>77.0</v>
      </c>
      <c r="F12492" s="1" t="str">
        <f>vlookup(E12492,Teams!$A:B,2,false)</f>
        <v>Iolani A</v>
      </c>
      <c r="G12492" s="1" t="b">
        <v>1</v>
      </c>
      <c r="H12492" s="1" t="b">
        <v>0</v>
      </c>
      <c r="I12492" s="1">
        <v>2.0</v>
      </c>
      <c r="J12492" s="3" t="str">
        <f>vlookup(I12492,Cats!$A:$B,2,false)</f>
        <v>M</v>
      </c>
    </row>
    <row r="12493">
      <c r="A12493" s="1">
        <v>135560.0</v>
      </c>
      <c r="B12493" s="1">
        <v>438.0</v>
      </c>
      <c r="C12493" s="2" t="s">
        <v>34</v>
      </c>
      <c r="D12493" s="1" t="s">
        <v>219</v>
      </c>
      <c r="E12493" s="1">
        <v>113.0</v>
      </c>
      <c r="F12493" s="1" t="str">
        <f>vlookup(E12493,Teams!$A:B,2,false)</f>
        <v>Tupelo</v>
      </c>
      <c r="G12493" s="1" t="b">
        <v>0</v>
      </c>
      <c r="H12493" s="1" t="b">
        <v>0</v>
      </c>
      <c r="I12493" s="1">
        <v>2.0</v>
      </c>
      <c r="J12493" s="3" t="str">
        <f>vlookup(I12493,Cats!$A:$B,2,false)</f>
        <v>M</v>
      </c>
    </row>
    <row r="12494">
      <c r="A12494" s="1">
        <v>135561.0</v>
      </c>
      <c r="B12494" s="1">
        <v>438.0</v>
      </c>
      <c r="C12494" s="2" t="s">
        <v>23</v>
      </c>
      <c r="D12494" s="1"/>
      <c r="E12494" s="1">
        <v>77.0</v>
      </c>
      <c r="F12494" s="1" t="str">
        <f>vlookup(E12494,Teams!$A:B,2,false)</f>
        <v>Iolani A</v>
      </c>
      <c r="G12494" s="1" t="b">
        <v>1</v>
      </c>
      <c r="H12494" s="1" t="b">
        <v>1</v>
      </c>
      <c r="I12494" s="1">
        <v>3.0</v>
      </c>
      <c r="J12494" s="3" t="str">
        <f>vlookup(I12494,Cats!$A:$B,2,false)</f>
        <v>C</v>
      </c>
    </row>
    <row r="12495">
      <c r="A12495" s="1">
        <v>135562.0</v>
      </c>
      <c r="B12495" s="1">
        <v>438.0</v>
      </c>
      <c r="C12495" s="2" t="s">
        <v>34</v>
      </c>
      <c r="D12495" s="1" t="s">
        <v>219</v>
      </c>
      <c r="E12495" s="1">
        <v>113.0</v>
      </c>
      <c r="F12495" s="1" t="str">
        <f>vlookup(E12495,Teams!$A:B,2,false)</f>
        <v>Tupelo</v>
      </c>
      <c r="G12495" s="1" t="b">
        <v>0</v>
      </c>
      <c r="H12495" s="1" t="b">
        <v>0</v>
      </c>
      <c r="I12495" s="1">
        <v>3.0</v>
      </c>
      <c r="J12495" s="3" t="str">
        <f>vlookup(I12495,Cats!$A:$B,2,false)</f>
        <v>C</v>
      </c>
    </row>
    <row r="12496">
      <c r="A12496" s="1">
        <v>135563.0</v>
      </c>
      <c r="B12496" s="1">
        <v>438.0</v>
      </c>
      <c r="C12496" s="2" t="s">
        <v>59</v>
      </c>
      <c r="D12496" s="1" t="s">
        <v>467</v>
      </c>
      <c r="E12496" s="1">
        <v>77.0</v>
      </c>
      <c r="F12496" s="1" t="str">
        <f>vlookup(E12496,Teams!$A:B,2,false)</f>
        <v>Iolani A</v>
      </c>
      <c r="G12496" s="1" t="b">
        <v>1</v>
      </c>
      <c r="H12496" s="1" t="b">
        <v>0</v>
      </c>
      <c r="I12496" s="1">
        <v>4.0</v>
      </c>
      <c r="J12496" s="3" t="str">
        <f>vlookup(I12496,Cats!$A:$B,2,false)</f>
        <v>E</v>
      </c>
    </row>
    <row r="12497">
      <c r="A12497" s="1">
        <v>135564.0</v>
      </c>
      <c r="B12497" s="1">
        <v>438.0</v>
      </c>
      <c r="C12497" s="2" t="s">
        <v>78</v>
      </c>
      <c r="D12497" s="1" t="s">
        <v>1144</v>
      </c>
      <c r="E12497" s="1">
        <v>113.0</v>
      </c>
      <c r="F12497" s="1" t="str">
        <f>vlookup(E12497,Teams!$A:B,2,false)</f>
        <v>Tupelo</v>
      </c>
      <c r="G12497" s="1" t="b">
        <v>0</v>
      </c>
      <c r="H12497" s="1" t="b">
        <v>0</v>
      </c>
      <c r="I12497" s="1">
        <v>4.0</v>
      </c>
      <c r="J12497" s="3" t="str">
        <f>vlookup(I12497,Cats!$A:$B,2,false)</f>
        <v>E</v>
      </c>
    </row>
    <row r="12498">
      <c r="A12498" s="1">
        <v>135565.0</v>
      </c>
      <c r="B12498" s="1">
        <v>438.0</v>
      </c>
      <c r="C12498" s="2" t="s">
        <v>23</v>
      </c>
      <c r="D12498" s="1" t="s">
        <v>467</v>
      </c>
      <c r="E12498" s="1">
        <v>77.0</v>
      </c>
      <c r="F12498" s="1" t="str">
        <f>vlookup(E12498,Teams!$A:B,2,false)</f>
        <v>Iolani A</v>
      </c>
      <c r="G12498" s="1" t="b">
        <v>1</v>
      </c>
      <c r="H12498" s="1" t="b">
        <v>0</v>
      </c>
      <c r="I12498" s="1">
        <v>5.0</v>
      </c>
      <c r="J12498" s="3" t="str">
        <f>vlookup(I12498,Cats!$A:$B,2,false)</f>
        <v>B</v>
      </c>
    </row>
    <row r="12499">
      <c r="A12499" s="1">
        <v>135566.0</v>
      </c>
      <c r="B12499" s="1">
        <v>438.0</v>
      </c>
      <c r="C12499" s="2" t="s">
        <v>23</v>
      </c>
      <c r="D12499" s="1" t="s">
        <v>1251</v>
      </c>
      <c r="E12499" s="1">
        <v>113.0</v>
      </c>
      <c r="F12499" s="1" t="str">
        <f>vlookup(E12499,Teams!$A:B,2,false)</f>
        <v>Tupelo</v>
      </c>
      <c r="G12499" s="1" t="b">
        <v>0</v>
      </c>
      <c r="H12499" s="1" t="b">
        <v>0</v>
      </c>
      <c r="I12499" s="1">
        <v>5.0</v>
      </c>
      <c r="J12499" s="3" t="str">
        <f>vlookup(I12499,Cats!$A:$B,2,false)</f>
        <v>B</v>
      </c>
    </row>
    <row r="12500">
      <c r="A12500" s="1">
        <v>135567.0</v>
      </c>
      <c r="B12500" s="1">
        <v>438.0</v>
      </c>
      <c r="C12500" s="2" t="s">
        <v>34</v>
      </c>
      <c r="D12500" s="1" t="s">
        <v>960</v>
      </c>
      <c r="E12500" s="1">
        <v>77.0</v>
      </c>
      <c r="F12500" s="1" t="str">
        <f>vlookup(E12500,Teams!$A:B,2,false)</f>
        <v>Iolani A</v>
      </c>
      <c r="G12500" s="1" t="b">
        <v>1</v>
      </c>
      <c r="H12500" s="1" t="b">
        <v>0</v>
      </c>
      <c r="I12500" s="1">
        <v>6.0</v>
      </c>
      <c r="J12500" s="3" t="str">
        <f>vlookup(I12500,Cats!$A:$B,2,false)</f>
        <v>P</v>
      </c>
    </row>
    <row r="12501">
      <c r="A12501" s="1">
        <v>135568.0</v>
      </c>
      <c r="B12501" s="1">
        <v>438.0</v>
      </c>
      <c r="C12501" s="2" t="s">
        <v>23</v>
      </c>
      <c r="D12501" s="1"/>
      <c r="E12501" s="1">
        <v>113.0</v>
      </c>
      <c r="F12501" s="1" t="str">
        <f>vlookup(E12501,Teams!$A:B,2,false)</f>
        <v>Tupelo</v>
      </c>
      <c r="G12501" s="1" t="b">
        <v>0</v>
      </c>
      <c r="H12501" s="1" t="b">
        <v>1</v>
      </c>
      <c r="I12501" s="1">
        <v>6.0</v>
      </c>
      <c r="J12501" s="3" t="str">
        <f>vlookup(I12501,Cats!$A:$B,2,false)</f>
        <v>P</v>
      </c>
    </row>
    <row r="12502">
      <c r="A12502" s="1">
        <v>135569.0</v>
      </c>
      <c r="B12502" s="1">
        <v>438.0</v>
      </c>
      <c r="C12502" s="2" t="s">
        <v>23</v>
      </c>
      <c r="D12502" s="1" t="s">
        <v>467</v>
      </c>
      <c r="E12502" s="1">
        <v>77.0</v>
      </c>
      <c r="F12502" s="1" t="str">
        <f>vlookup(E12502,Teams!$A:B,2,false)</f>
        <v>Iolani A</v>
      </c>
      <c r="G12502" s="1" t="b">
        <v>1</v>
      </c>
      <c r="H12502" s="1" t="b">
        <v>0</v>
      </c>
      <c r="I12502" s="1">
        <v>7.0</v>
      </c>
      <c r="J12502" s="3" t="str">
        <f>vlookup(I12502,Cats!$A:$B,2,false)</f>
        <v>X</v>
      </c>
    </row>
    <row r="12503">
      <c r="A12503" s="1">
        <v>135570.0</v>
      </c>
      <c r="B12503" s="1">
        <v>438.0</v>
      </c>
      <c r="C12503" s="2" t="s">
        <v>23</v>
      </c>
      <c r="D12503" s="1" t="s">
        <v>219</v>
      </c>
      <c r="E12503" s="1">
        <v>113.0</v>
      </c>
      <c r="F12503" s="1" t="str">
        <f>vlookup(E12503,Teams!$A:B,2,false)</f>
        <v>Tupelo</v>
      </c>
      <c r="G12503" s="1" t="b">
        <v>0</v>
      </c>
      <c r="H12503" s="1" t="b">
        <v>0</v>
      </c>
      <c r="I12503" s="1">
        <v>7.0</v>
      </c>
      <c r="J12503" s="3" t="str">
        <f>vlookup(I12503,Cats!$A:$B,2,false)</f>
        <v>X</v>
      </c>
    </row>
    <row r="12504">
      <c r="A12504" s="1">
        <v>135571.0</v>
      </c>
      <c r="B12504" s="1">
        <v>438.0</v>
      </c>
      <c r="C12504" s="2" t="s">
        <v>34</v>
      </c>
      <c r="D12504" s="1" t="s">
        <v>921</v>
      </c>
      <c r="E12504" s="1">
        <v>77.0</v>
      </c>
      <c r="F12504" s="1" t="str">
        <f>vlookup(E12504,Teams!$A:B,2,false)</f>
        <v>Iolani A</v>
      </c>
      <c r="G12504" s="1" t="b">
        <v>1</v>
      </c>
      <c r="H12504" s="1" t="b">
        <v>0</v>
      </c>
      <c r="I12504" s="1">
        <v>8.0</v>
      </c>
      <c r="J12504" s="3" t="str">
        <f>vlookup(I12504,Cats!$A:$B,2,false)</f>
        <v>M</v>
      </c>
    </row>
    <row r="12505">
      <c r="A12505" s="1">
        <v>135572.0</v>
      </c>
      <c r="B12505" s="1">
        <v>438.0</v>
      </c>
      <c r="C12505" s="2" t="s">
        <v>59</v>
      </c>
      <c r="D12505" s="1" t="s">
        <v>219</v>
      </c>
      <c r="E12505" s="1">
        <v>113.0</v>
      </c>
      <c r="F12505" s="1" t="str">
        <f>vlookup(E12505,Teams!$A:B,2,false)</f>
        <v>Tupelo</v>
      </c>
      <c r="G12505" s="1" t="b">
        <v>0</v>
      </c>
      <c r="H12505" s="1" t="b">
        <v>0</v>
      </c>
      <c r="I12505" s="1">
        <v>8.0</v>
      </c>
      <c r="J12505" s="3" t="str">
        <f>vlookup(I12505,Cats!$A:$B,2,false)</f>
        <v>M</v>
      </c>
    </row>
    <row r="12506">
      <c r="A12506" s="1">
        <v>135573.0</v>
      </c>
      <c r="B12506" s="1">
        <v>438.0</v>
      </c>
      <c r="C12506" s="2" t="s">
        <v>34</v>
      </c>
      <c r="D12506" s="1" t="s">
        <v>553</v>
      </c>
      <c r="E12506" s="1">
        <v>77.0</v>
      </c>
      <c r="F12506" s="1" t="str">
        <f>vlookup(E12506,Teams!$A:B,2,false)</f>
        <v>Iolani A</v>
      </c>
      <c r="G12506" s="1" t="b">
        <v>1</v>
      </c>
      <c r="H12506" s="1" t="b">
        <v>0</v>
      </c>
      <c r="I12506" s="1">
        <v>9.0</v>
      </c>
      <c r="J12506" s="3" t="str">
        <f>vlookup(I12506,Cats!$A:$B,2,false)</f>
        <v>C</v>
      </c>
    </row>
    <row r="12507">
      <c r="A12507" s="1">
        <v>135574.0</v>
      </c>
      <c r="B12507" s="1">
        <v>438.0</v>
      </c>
      <c r="C12507" s="2" t="s">
        <v>23</v>
      </c>
      <c r="D12507" s="1" t="s">
        <v>819</v>
      </c>
      <c r="E12507" s="1">
        <v>113.0</v>
      </c>
      <c r="F12507" s="1" t="str">
        <f>vlookup(E12507,Teams!$A:B,2,false)</f>
        <v>Tupelo</v>
      </c>
      <c r="G12507" s="1" t="b">
        <v>0</v>
      </c>
      <c r="H12507" s="1" t="b">
        <v>0</v>
      </c>
      <c r="I12507" s="1">
        <v>9.0</v>
      </c>
      <c r="J12507" s="3" t="str">
        <f>vlookup(I12507,Cats!$A:$B,2,false)</f>
        <v>C</v>
      </c>
    </row>
    <row r="12508">
      <c r="A12508" s="1">
        <v>135575.0</v>
      </c>
      <c r="B12508" s="1">
        <v>438.0</v>
      </c>
      <c r="C12508" s="2" t="s">
        <v>34</v>
      </c>
      <c r="D12508" s="1" t="s">
        <v>553</v>
      </c>
      <c r="E12508" s="1">
        <v>77.0</v>
      </c>
      <c r="F12508" s="1" t="str">
        <f>vlookup(E12508,Teams!$A:B,2,false)</f>
        <v>Iolani A</v>
      </c>
      <c r="G12508" s="1" t="b">
        <v>1</v>
      </c>
      <c r="H12508" s="1" t="b">
        <v>0</v>
      </c>
      <c r="I12508" s="1">
        <v>10.0</v>
      </c>
      <c r="J12508" s="3" t="str">
        <f>vlookup(I12508,Cats!$A:$B,2,false)</f>
        <v>E</v>
      </c>
    </row>
    <row r="12509">
      <c r="A12509" s="1">
        <v>135576.0</v>
      </c>
      <c r="B12509" s="1">
        <v>438.0</v>
      </c>
      <c r="C12509" s="2" t="s">
        <v>23</v>
      </c>
      <c r="D12509" s="1"/>
      <c r="E12509" s="1">
        <v>113.0</v>
      </c>
      <c r="F12509" s="1" t="str">
        <f>vlookup(E12509,Teams!$A:B,2,false)</f>
        <v>Tupelo</v>
      </c>
      <c r="G12509" s="1" t="b">
        <v>0</v>
      </c>
      <c r="H12509" s="1" t="b">
        <v>1</v>
      </c>
      <c r="I12509" s="1">
        <v>10.0</v>
      </c>
      <c r="J12509" s="3" t="str">
        <f>vlookup(I12509,Cats!$A:$B,2,false)</f>
        <v>E</v>
      </c>
    </row>
    <row r="12510">
      <c r="A12510" s="1">
        <v>135577.0</v>
      </c>
      <c r="B12510" s="1">
        <v>438.0</v>
      </c>
      <c r="C12510" s="2" t="s">
        <v>59</v>
      </c>
      <c r="D12510" s="1" t="s">
        <v>877</v>
      </c>
      <c r="E12510" s="1">
        <v>77.0</v>
      </c>
      <c r="F12510" s="1" t="str">
        <f>vlookup(E12510,Teams!$A:B,2,false)</f>
        <v>Iolani A</v>
      </c>
      <c r="G12510" s="1" t="b">
        <v>1</v>
      </c>
      <c r="H12510" s="1" t="b">
        <v>0</v>
      </c>
      <c r="I12510" s="1">
        <v>11.0</v>
      </c>
      <c r="J12510" s="3" t="str">
        <f>vlookup(I12510,Cats!$A:$B,2,false)</f>
        <v>B</v>
      </c>
    </row>
    <row r="12511">
      <c r="A12511" s="1">
        <v>135578.0</v>
      </c>
      <c r="B12511" s="1">
        <v>438.0</v>
      </c>
      <c r="C12511" s="2" t="s">
        <v>23</v>
      </c>
      <c r="D12511" s="1" t="s">
        <v>219</v>
      </c>
      <c r="E12511" s="1">
        <v>113.0</v>
      </c>
      <c r="F12511" s="1" t="str">
        <f>vlookup(E12511,Teams!$A:B,2,false)</f>
        <v>Tupelo</v>
      </c>
      <c r="G12511" s="1" t="b">
        <v>0</v>
      </c>
      <c r="H12511" s="1" t="b">
        <v>0</v>
      </c>
      <c r="I12511" s="1">
        <v>11.0</v>
      </c>
      <c r="J12511" s="3" t="str">
        <f>vlookup(I12511,Cats!$A:$B,2,false)</f>
        <v>B</v>
      </c>
    </row>
    <row r="12512">
      <c r="A12512" s="1">
        <v>135579.0</v>
      </c>
      <c r="B12512" s="1">
        <v>438.0</v>
      </c>
      <c r="C12512" s="2" t="s">
        <v>23</v>
      </c>
      <c r="D12512" s="1" t="s">
        <v>467</v>
      </c>
      <c r="E12512" s="1">
        <v>77.0</v>
      </c>
      <c r="F12512" s="1" t="str">
        <f>vlookup(E12512,Teams!$A:B,2,false)</f>
        <v>Iolani A</v>
      </c>
      <c r="G12512" s="1" t="b">
        <v>1</v>
      </c>
      <c r="H12512" s="1" t="b">
        <v>0</v>
      </c>
      <c r="I12512" s="1">
        <v>12.0</v>
      </c>
      <c r="J12512" s="3" t="str">
        <f>vlookup(I12512,Cats!$A:$B,2,false)</f>
        <v>P</v>
      </c>
    </row>
    <row r="12513">
      <c r="A12513" s="1">
        <v>135580.0</v>
      </c>
      <c r="B12513" s="1">
        <v>438.0</v>
      </c>
      <c r="C12513" s="2" t="s">
        <v>23</v>
      </c>
      <c r="D12513" s="1" t="s">
        <v>219</v>
      </c>
      <c r="E12513" s="1">
        <v>113.0</v>
      </c>
      <c r="F12513" s="1" t="str">
        <f>vlookup(E12513,Teams!$A:B,2,false)</f>
        <v>Tupelo</v>
      </c>
      <c r="G12513" s="1" t="b">
        <v>0</v>
      </c>
      <c r="H12513" s="1" t="b">
        <v>0</v>
      </c>
      <c r="I12513" s="1">
        <v>12.0</v>
      </c>
      <c r="J12513" s="3" t="str">
        <f>vlookup(I12513,Cats!$A:$B,2,false)</f>
        <v>P</v>
      </c>
    </row>
    <row r="12514">
      <c r="A12514" s="1">
        <v>135581.0</v>
      </c>
      <c r="B12514" s="1">
        <v>438.0</v>
      </c>
      <c r="C12514" s="2" t="s">
        <v>23</v>
      </c>
      <c r="D12514" s="1" t="s">
        <v>467</v>
      </c>
      <c r="E12514" s="1">
        <v>77.0</v>
      </c>
      <c r="F12514" s="1" t="str">
        <f>vlookup(E12514,Teams!$A:B,2,false)</f>
        <v>Iolani A</v>
      </c>
      <c r="G12514" s="1" t="b">
        <v>1</v>
      </c>
      <c r="H12514" s="1" t="b">
        <v>0</v>
      </c>
      <c r="I12514" s="1">
        <v>13.0</v>
      </c>
      <c r="J12514" s="3" t="str">
        <f>vlookup(I12514,Cats!$A:$B,2,false)</f>
        <v>X</v>
      </c>
    </row>
    <row r="12515">
      <c r="A12515" s="1">
        <v>135582.0</v>
      </c>
      <c r="B12515" s="1">
        <v>438.0</v>
      </c>
      <c r="C12515" s="2" t="s">
        <v>23</v>
      </c>
      <c r="D12515" s="1" t="s">
        <v>1246</v>
      </c>
      <c r="E12515" s="1">
        <v>113.0</v>
      </c>
      <c r="F12515" s="1" t="str">
        <f>vlookup(E12515,Teams!$A:B,2,false)</f>
        <v>Tupelo</v>
      </c>
      <c r="G12515" s="1" t="b">
        <v>0</v>
      </c>
      <c r="H12515" s="1" t="b">
        <v>0</v>
      </c>
      <c r="I12515" s="1">
        <v>13.0</v>
      </c>
      <c r="J12515" s="3" t="str">
        <f>vlookup(I12515,Cats!$A:$B,2,false)</f>
        <v>X</v>
      </c>
    </row>
    <row r="12516">
      <c r="A12516" s="1">
        <v>135583.0</v>
      </c>
      <c r="B12516" s="1">
        <v>438.0</v>
      </c>
      <c r="C12516" s="2" t="s">
        <v>34</v>
      </c>
      <c r="D12516" s="1" t="s">
        <v>467</v>
      </c>
      <c r="E12516" s="1">
        <v>77.0</v>
      </c>
      <c r="F12516" s="1" t="str">
        <f>vlookup(E12516,Teams!$A:B,2,false)</f>
        <v>Iolani A</v>
      </c>
      <c r="G12516" s="1" t="b">
        <v>1</v>
      </c>
      <c r="H12516" s="1" t="b">
        <v>0</v>
      </c>
      <c r="I12516" s="1">
        <v>14.0</v>
      </c>
      <c r="J12516" s="3" t="str">
        <f>vlookup(I12516,Cats!$A:$B,2,false)</f>
        <v>M</v>
      </c>
    </row>
    <row r="12517">
      <c r="A12517" s="1">
        <v>135584.0</v>
      </c>
      <c r="B12517" s="1">
        <v>438.0</v>
      </c>
      <c r="C12517" s="2" t="s">
        <v>23</v>
      </c>
      <c r="D12517" s="1"/>
      <c r="E12517" s="1">
        <v>113.0</v>
      </c>
      <c r="F12517" s="1" t="str">
        <f>vlookup(E12517,Teams!$A:B,2,false)</f>
        <v>Tupelo</v>
      </c>
      <c r="G12517" s="1" t="b">
        <v>0</v>
      </c>
      <c r="H12517" s="1" t="b">
        <v>1</v>
      </c>
      <c r="I12517" s="1">
        <v>14.0</v>
      </c>
      <c r="J12517" s="3" t="str">
        <f>vlookup(I12517,Cats!$A:$B,2,false)</f>
        <v>M</v>
      </c>
    </row>
    <row r="12518">
      <c r="A12518" s="1">
        <v>135585.0</v>
      </c>
      <c r="B12518" s="1">
        <v>438.0</v>
      </c>
      <c r="C12518" s="2" t="s">
        <v>23</v>
      </c>
      <c r="D12518" s="1"/>
      <c r="E12518" s="1">
        <v>77.0</v>
      </c>
      <c r="F12518" s="1" t="str">
        <f>vlookup(E12518,Teams!$A:B,2,false)</f>
        <v>Iolani A</v>
      </c>
      <c r="G12518" s="1" t="b">
        <v>1</v>
      </c>
      <c r="H12518" s="1" t="b">
        <v>1</v>
      </c>
      <c r="I12518" s="1">
        <v>15.0</v>
      </c>
      <c r="J12518" s="3" t="str">
        <f>vlookup(I12518,Cats!$A:$B,2,false)</f>
        <v>C</v>
      </c>
    </row>
    <row r="12519">
      <c r="A12519" s="1">
        <v>135586.0</v>
      </c>
      <c r="B12519" s="1">
        <v>438.0</v>
      </c>
      <c r="C12519" s="2" t="s">
        <v>34</v>
      </c>
      <c r="D12519" s="1" t="s">
        <v>219</v>
      </c>
      <c r="E12519" s="1">
        <v>113.0</v>
      </c>
      <c r="F12519" s="1" t="str">
        <f>vlookup(E12519,Teams!$A:B,2,false)</f>
        <v>Tupelo</v>
      </c>
      <c r="G12519" s="1" t="b">
        <v>0</v>
      </c>
      <c r="H12519" s="1" t="b">
        <v>0</v>
      </c>
      <c r="I12519" s="1">
        <v>15.0</v>
      </c>
      <c r="J12519" s="3" t="str">
        <f>vlookup(I12519,Cats!$A:$B,2,false)</f>
        <v>C</v>
      </c>
    </row>
    <row r="12520">
      <c r="A12520" s="1">
        <v>135587.0</v>
      </c>
      <c r="B12520" s="1">
        <v>438.0</v>
      </c>
      <c r="C12520" s="2" t="s">
        <v>78</v>
      </c>
      <c r="D12520" s="1" t="s">
        <v>467</v>
      </c>
      <c r="E12520" s="1">
        <v>77.0</v>
      </c>
      <c r="F12520" s="1" t="str">
        <f>vlookup(E12520,Teams!$A:B,2,false)</f>
        <v>Iolani A</v>
      </c>
      <c r="G12520" s="1" t="b">
        <v>1</v>
      </c>
      <c r="H12520" s="1" t="b">
        <v>0</v>
      </c>
      <c r="I12520" s="1">
        <v>16.0</v>
      </c>
      <c r="J12520" s="3" t="str">
        <f>vlookup(I12520,Cats!$A:$B,2,false)</f>
        <v>E</v>
      </c>
    </row>
    <row r="12521">
      <c r="A12521" s="1">
        <v>135588.0</v>
      </c>
      <c r="B12521" s="1">
        <v>438.0</v>
      </c>
      <c r="C12521" s="2" t="s">
        <v>23</v>
      </c>
      <c r="D12521" s="1"/>
      <c r="E12521" s="1">
        <v>113.0</v>
      </c>
      <c r="F12521" s="1" t="str">
        <f>vlookup(E12521,Teams!$A:B,2,false)</f>
        <v>Tupelo</v>
      </c>
      <c r="G12521" s="1" t="b">
        <v>0</v>
      </c>
      <c r="H12521" s="1" t="b">
        <v>1</v>
      </c>
      <c r="I12521" s="1">
        <v>16.0</v>
      </c>
      <c r="J12521" s="3" t="str">
        <f>vlookup(I12521,Cats!$A:$B,2,false)</f>
        <v>E</v>
      </c>
    </row>
    <row r="12522">
      <c r="A12522" s="1">
        <v>135589.0</v>
      </c>
      <c r="B12522" s="1">
        <v>438.0</v>
      </c>
      <c r="C12522" s="2" t="s">
        <v>23</v>
      </c>
      <c r="D12522" s="1"/>
      <c r="E12522" s="1">
        <v>77.0</v>
      </c>
      <c r="F12522" s="1" t="str">
        <f>vlookup(E12522,Teams!$A:B,2,false)</f>
        <v>Iolani A</v>
      </c>
      <c r="G12522" s="1" t="b">
        <v>1</v>
      </c>
      <c r="H12522" s="1" t="b">
        <v>1</v>
      </c>
      <c r="I12522" s="1">
        <v>17.0</v>
      </c>
      <c r="J12522" s="3" t="str">
        <f>vlookup(I12522,Cats!$A:$B,2,false)</f>
        <v>B</v>
      </c>
    </row>
    <row r="12523">
      <c r="A12523" s="1">
        <v>135590.0</v>
      </c>
      <c r="B12523" s="1">
        <v>438.0</v>
      </c>
      <c r="C12523" s="2" t="s">
        <v>78</v>
      </c>
      <c r="D12523" s="1" t="s">
        <v>219</v>
      </c>
      <c r="E12523" s="1">
        <v>113.0</v>
      </c>
      <c r="F12523" s="1" t="str">
        <f>vlookup(E12523,Teams!$A:B,2,false)</f>
        <v>Tupelo</v>
      </c>
      <c r="G12523" s="1" t="b">
        <v>0</v>
      </c>
      <c r="H12523" s="1" t="b">
        <v>0</v>
      </c>
      <c r="I12523" s="1">
        <v>17.0</v>
      </c>
      <c r="J12523" s="3" t="str">
        <f>vlookup(I12523,Cats!$A:$B,2,false)</f>
        <v>B</v>
      </c>
    </row>
    <row r="12524">
      <c r="A12524" s="1">
        <v>135591.0</v>
      </c>
      <c r="B12524" s="1">
        <v>438.0</v>
      </c>
      <c r="C12524" s="2" t="s">
        <v>34</v>
      </c>
      <c r="D12524" s="1" t="s">
        <v>960</v>
      </c>
      <c r="E12524" s="1">
        <v>77.0</v>
      </c>
      <c r="F12524" s="1" t="str">
        <f>vlookup(E12524,Teams!$A:B,2,false)</f>
        <v>Iolani A</v>
      </c>
      <c r="G12524" s="1" t="b">
        <v>1</v>
      </c>
      <c r="H12524" s="1" t="b">
        <v>0</v>
      </c>
      <c r="I12524" s="1">
        <v>18.0</v>
      </c>
      <c r="J12524" s="3" t="str">
        <f>vlookup(I12524,Cats!$A:$B,2,false)</f>
        <v>P</v>
      </c>
    </row>
    <row r="12525">
      <c r="A12525" s="1">
        <v>135592.0</v>
      </c>
      <c r="B12525" s="1">
        <v>438.0</v>
      </c>
      <c r="C12525" s="2" t="s">
        <v>23</v>
      </c>
      <c r="D12525" s="1" t="s">
        <v>219</v>
      </c>
      <c r="E12525" s="1">
        <v>113.0</v>
      </c>
      <c r="F12525" s="1" t="str">
        <f>vlookup(E12525,Teams!$A:B,2,false)</f>
        <v>Tupelo</v>
      </c>
      <c r="G12525" s="1" t="b">
        <v>0</v>
      </c>
      <c r="H12525" s="1" t="b">
        <v>0</v>
      </c>
      <c r="I12525" s="1">
        <v>18.0</v>
      </c>
      <c r="J12525" s="3" t="str">
        <f>vlookup(I12525,Cats!$A:$B,2,false)</f>
        <v>P</v>
      </c>
    </row>
    <row r="12526">
      <c r="A12526" s="1">
        <v>135593.0</v>
      </c>
      <c r="B12526" s="1">
        <v>438.0</v>
      </c>
      <c r="C12526" s="2" t="s">
        <v>23</v>
      </c>
      <c r="D12526" s="1"/>
      <c r="E12526" s="1">
        <v>77.0</v>
      </c>
      <c r="F12526" s="1" t="str">
        <f>vlookup(E12526,Teams!$A:B,2,false)</f>
        <v>Iolani A</v>
      </c>
      <c r="G12526" s="1" t="b">
        <v>1</v>
      </c>
      <c r="H12526" s="1" t="b">
        <v>1</v>
      </c>
      <c r="I12526" s="1">
        <v>19.0</v>
      </c>
      <c r="J12526" s="3" t="str">
        <f>vlookup(I12526,Cats!$A:$B,2,false)</f>
        <v>X</v>
      </c>
    </row>
    <row r="12527">
      <c r="A12527" s="1">
        <v>135594.0</v>
      </c>
      <c r="B12527" s="1">
        <v>438.0</v>
      </c>
      <c r="C12527" s="2" t="s">
        <v>78</v>
      </c>
      <c r="D12527" s="1" t="s">
        <v>219</v>
      </c>
      <c r="E12527" s="1">
        <v>113.0</v>
      </c>
      <c r="F12527" s="1" t="str">
        <f>vlookup(E12527,Teams!$A:B,2,false)</f>
        <v>Tupelo</v>
      </c>
      <c r="G12527" s="1" t="b">
        <v>0</v>
      </c>
      <c r="H12527" s="1" t="b">
        <v>0</v>
      </c>
      <c r="I12527" s="1">
        <v>19.0</v>
      </c>
      <c r="J12527" s="3" t="str">
        <f>vlookup(I12527,Cats!$A:$B,2,false)</f>
        <v>X</v>
      </c>
    </row>
    <row r="12528">
      <c r="A12528" s="1">
        <v>135595.0</v>
      </c>
      <c r="B12528" s="1">
        <v>438.0</v>
      </c>
      <c r="C12528" s="2" t="s">
        <v>23</v>
      </c>
      <c r="D12528" s="1"/>
      <c r="E12528" s="1">
        <v>77.0</v>
      </c>
      <c r="F12528" s="1" t="str">
        <f>vlookup(E12528,Teams!$A:B,2,false)</f>
        <v>Iolani A</v>
      </c>
      <c r="G12528" s="1" t="b">
        <v>1</v>
      </c>
      <c r="H12528" s="1" t="b">
        <v>1</v>
      </c>
      <c r="I12528" s="1">
        <v>20.0</v>
      </c>
      <c r="J12528" s="3" t="str">
        <f>vlookup(I12528,Cats!$A:$B,2,false)</f>
        <v>M</v>
      </c>
    </row>
    <row r="12529">
      <c r="A12529" s="1">
        <v>135596.0</v>
      </c>
      <c r="B12529" s="1">
        <v>438.0</v>
      </c>
      <c r="C12529" s="2" t="s">
        <v>34</v>
      </c>
      <c r="D12529" s="1" t="s">
        <v>219</v>
      </c>
      <c r="E12529" s="1">
        <v>113.0</v>
      </c>
      <c r="F12529" s="1" t="str">
        <f>vlookup(E12529,Teams!$A:B,2,false)</f>
        <v>Tupelo</v>
      </c>
      <c r="G12529" s="1" t="b">
        <v>0</v>
      </c>
      <c r="H12529" s="1" t="b">
        <v>0</v>
      </c>
      <c r="I12529" s="1">
        <v>20.0</v>
      </c>
      <c r="J12529" s="3" t="str">
        <f>vlookup(I12529,Cats!$A:$B,2,false)</f>
        <v>M</v>
      </c>
    </row>
    <row r="12530">
      <c r="A12530" s="1">
        <v>135597.0</v>
      </c>
      <c r="B12530" s="1">
        <v>438.0</v>
      </c>
      <c r="C12530" s="2" t="s">
        <v>23</v>
      </c>
      <c r="D12530" s="1"/>
      <c r="E12530" s="1">
        <v>77.0</v>
      </c>
      <c r="F12530" s="1" t="str">
        <f>vlookup(E12530,Teams!$A:B,2,false)</f>
        <v>Iolani A</v>
      </c>
      <c r="G12530" s="1" t="b">
        <v>1</v>
      </c>
      <c r="H12530" s="1" t="b">
        <v>1</v>
      </c>
      <c r="I12530" s="1">
        <v>21.0</v>
      </c>
      <c r="J12530" s="3" t="str">
        <f>vlookup(I12530,Cats!$A:$B,2,false)</f>
        <v>C</v>
      </c>
    </row>
    <row r="12531">
      <c r="A12531" s="1">
        <v>135598.0</v>
      </c>
      <c r="B12531" s="1">
        <v>438.0</v>
      </c>
      <c r="C12531" s="2" t="s">
        <v>78</v>
      </c>
      <c r="D12531" s="1" t="s">
        <v>219</v>
      </c>
      <c r="E12531" s="1">
        <v>113.0</v>
      </c>
      <c r="F12531" s="1" t="str">
        <f>vlookup(E12531,Teams!$A:B,2,false)</f>
        <v>Tupelo</v>
      </c>
      <c r="G12531" s="1" t="b">
        <v>0</v>
      </c>
      <c r="H12531" s="1" t="b">
        <v>0</v>
      </c>
      <c r="I12531" s="1">
        <v>21.0</v>
      </c>
      <c r="J12531" s="3" t="str">
        <f>vlookup(I12531,Cats!$A:$B,2,false)</f>
        <v>C</v>
      </c>
    </row>
    <row r="12532">
      <c r="A12532" s="1">
        <v>135599.0</v>
      </c>
      <c r="B12532" s="1">
        <v>438.0</v>
      </c>
      <c r="C12532" s="2" t="s">
        <v>34</v>
      </c>
      <c r="D12532" s="1" t="s">
        <v>553</v>
      </c>
      <c r="E12532" s="1">
        <v>77.0</v>
      </c>
      <c r="F12532" s="1" t="str">
        <f>vlookup(E12532,Teams!$A:B,2,false)</f>
        <v>Iolani A</v>
      </c>
      <c r="G12532" s="1" t="b">
        <v>1</v>
      </c>
      <c r="H12532" s="1" t="b">
        <v>0</v>
      </c>
      <c r="I12532" s="1">
        <v>22.0</v>
      </c>
      <c r="J12532" s="3" t="str">
        <f>vlookup(I12532,Cats!$A:$B,2,false)</f>
        <v>E</v>
      </c>
    </row>
    <row r="12533">
      <c r="A12533" s="1">
        <v>135600.0</v>
      </c>
      <c r="B12533" s="1">
        <v>438.0</v>
      </c>
      <c r="C12533" s="2" t="s">
        <v>23</v>
      </c>
      <c r="D12533" s="1"/>
      <c r="E12533" s="1">
        <v>113.0</v>
      </c>
      <c r="F12533" s="1" t="str">
        <f>vlookup(E12533,Teams!$A:B,2,false)</f>
        <v>Tupelo</v>
      </c>
      <c r="G12533" s="1" t="b">
        <v>0</v>
      </c>
      <c r="H12533" s="1" t="b">
        <v>1</v>
      </c>
      <c r="I12533" s="1">
        <v>22.0</v>
      </c>
      <c r="J12533" s="3" t="str">
        <f>vlookup(I12533,Cats!$A:$B,2,false)</f>
        <v>E</v>
      </c>
    </row>
    <row r="12534">
      <c r="A12534" s="1">
        <v>135601.0</v>
      </c>
      <c r="B12534" s="1">
        <v>438.0</v>
      </c>
      <c r="C12534" s="2" t="s">
        <v>23</v>
      </c>
      <c r="D12534" s="1"/>
      <c r="E12534" s="1">
        <v>77.0</v>
      </c>
      <c r="F12534" s="1" t="str">
        <f>vlookup(E12534,Teams!$A:B,2,false)</f>
        <v>Iolani A</v>
      </c>
      <c r="G12534" s="1" t="b">
        <v>1</v>
      </c>
      <c r="H12534" s="1" t="b">
        <v>1</v>
      </c>
      <c r="I12534" s="1">
        <v>23.0</v>
      </c>
      <c r="J12534" s="3" t="str">
        <f>vlookup(I12534,Cats!$A:$B,2,false)</f>
        <v>B</v>
      </c>
    </row>
    <row r="12535">
      <c r="A12535" s="1">
        <v>135602.0</v>
      </c>
      <c r="B12535" s="1">
        <v>438.0</v>
      </c>
      <c r="C12535" s="2" t="s">
        <v>23</v>
      </c>
      <c r="D12535" s="1" t="s">
        <v>819</v>
      </c>
      <c r="E12535" s="1">
        <v>113.0</v>
      </c>
      <c r="F12535" s="1" t="str">
        <f>vlookup(E12535,Teams!$A:B,2,false)</f>
        <v>Tupelo</v>
      </c>
      <c r="G12535" s="1" t="b">
        <v>0</v>
      </c>
      <c r="H12535" s="1" t="b">
        <v>0</v>
      </c>
      <c r="I12535" s="1">
        <v>23.0</v>
      </c>
      <c r="J12535" s="3" t="str">
        <f>vlookup(I12535,Cats!$A:$B,2,false)</f>
        <v>B</v>
      </c>
    </row>
    <row r="12536">
      <c r="A12536" s="1">
        <v>135603.0</v>
      </c>
      <c r="B12536" s="1">
        <v>438.0</v>
      </c>
      <c r="C12536" s="2" t="s">
        <v>23</v>
      </c>
      <c r="D12536" s="1" t="s">
        <v>553</v>
      </c>
      <c r="E12536" s="1">
        <v>77.0</v>
      </c>
      <c r="F12536" s="1" t="str">
        <f>vlookup(E12536,Teams!$A:B,2,false)</f>
        <v>Iolani A</v>
      </c>
      <c r="G12536" s="1" t="b">
        <v>1</v>
      </c>
      <c r="H12536" s="1" t="b">
        <v>0</v>
      </c>
      <c r="I12536" s="1">
        <v>24.0</v>
      </c>
      <c r="J12536" s="3" t="str">
        <f>vlookup(I12536,Cats!$A:$B,2,false)</f>
        <v>P</v>
      </c>
    </row>
    <row r="12537">
      <c r="A12537" s="1">
        <v>135604.0</v>
      </c>
      <c r="B12537" s="1">
        <v>438.0</v>
      </c>
      <c r="C12537" s="2" t="s">
        <v>23</v>
      </c>
      <c r="D12537" s="1" t="s">
        <v>219</v>
      </c>
      <c r="E12537" s="1">
        <v>113.0</v>
      </c>
      <c r="F12537" s="1" t="str">
        <f>vlookup(E12537,Teams!$A:B,2,false)</f>
        <v>Tupelo</v>
      </c>
      <c r="G12537" s="1" t="b">
        <v>0</v>
      </c>
      <c r="H12537" s="1" t="b">
        <v>0</v>
      </c>
      <c r="I12537" s="1">
        <v>24.0</v>
      </c>
      <c r="J12537" s="3" t="str">
        <f>vlookup(I12537,Cats!$A:$B,2,false)</f>
        <v>P</v>
      </c>
    </row>
    <row r="12538">
      <c r="A12538" s="1">
        <v>135605.0</v>
      </c>
      <c r="B12538" s="1">
        <v>439.0</v>
      </c>
      <c r="C12538" s="2" t="s">
        <v>23</v>
      </c>
      <c r="D12538" s="1"/>
      <c r="E12538" s="1">
        <v>43.0</v>
      </c>
      <c r="F12538" s="1" t="str">
        <f>vlookup(E12538,Teams!$A:B,2,false)</f>
        <v>AHS Broward B</v>
      </c>
      <c r="G12538" s="1" t="b">
        <v>1</v>
      </c>
      <c r="H12538" s="1" t="b">
        <v>1</v>
      </c>
      <c r="I12538" s="1">
        <v>1.0</v>
      </c>
      <c r="J12538" s="3" t="str">
        <f>vlookup(I12538,Cats!$A:$B,2,false)</f>
        <v>X</v>
      </c>
    </row>
    <row r="12539">
      <c r="A12539" s="1">
        <v>135606.0</v>
      </c>
      <c r="B12539" s="1">
        <v>439.0</v>
      </c>
      <c r="C12539" s="2" t="s">
        <v>34</v>
      </c>
      <c r="D12539" s="1" t="s">
        <v>510</v>
      </c>
      <c r="E12539" s="1">
        <v>83.0</v>
      </c>
      <c r="F12539" s="1" t="str">
        <f>vlookup(E12539,Teams!$A:B,2,false)</f>
        <v>Ladue</v>
      </c>
      <c r="G12539" s="1" t="b">
        <v>0</v>
      </c>
      <c r="H12539" s="1" t="b">
        <v>0</v>
      </c>
      <c r="I12539" s="1">
        <v>1.0</v>
      </c>
      <c r="J12539" s="3" t="str">
        <f>vlookup(I12539,Cats!$A:$B,2,false)</f>
        <v>X</v>
      </c>
    </row>
    <row r="12540">
      <c r="A12540" s="1">
        <v>135607.0</v>
      </c>
      <c r="B12540" s="1">
        <v>439.0</v>
      </c>
      <c r="C12540" s="2" t="s">
        <v>23</v>
      </c>
      <c r="D12540" s="1"/>
      <c r="E12540" s="1">
        <v>43.0</v>
      </c>
      <c r="F12540" s="1" t="str">
        <f>vlookup(E12540,Teams!$A:B,2,false)</f>
        <v>AHS Broward B</v>
      </c>
      <c r="G12540" s="1" t="b">
        <v>1</v>
      </c>
      <c r="H12540" s="1" t="b">
        <v>1</v>
      </c>
      <c r="I12540" s="1">
        <v>2.0</v>
      </c>
      <c r="J12540" s="3" t="str">
        <f>vlookup(I12540,Cats!$A:$B,2,false)</f>
        <v>M</v>
      </c>
    </row>
    <row r="12541">
      <c r="A12541" s="1">
        <v>135608.0</v>
      </c>
      <c r="B12541" s="1">
        <v>439.0</v>
      </c>
      <c r="C12541" s="2" t="s">
        <v>34</v>
      </c>
      <c r="D12541" s="1" t="s">
        <v>747</v>
      </c>
      <c r="E12541" s="1">
        <v>83.0</v>
      </c>
      <c r="F12541" s="1" t="str">
        <f>vlookup(E12541,Teams!$A:B,2,false)</f>
        <v>Ladue</v>
      </c>
      <c r="G12541" s="1" t="b">
        <v>0</v>
      </c>
      <c r="H12541" s="1" t="b">
        <v>0</v>
      </c>
      <c r="I12541" s="1">
        <v>2.0</v>
      </c>
      <c r="J12541" s="3" t="str">
        <f>vlookup(I12541,Cats!$A:$B,2,false)</f>
        <v>M</v>
      </c>
    </row>
    <row r="12542">
      <c r="A12542" s="1">
        <v>135609.0</v>
      </c>
      <c r="B12542" s="1">
        <v>439.0</v>
      </c>
      <c r="C12542" s="2" t="s">
        <v>23</v>
      </c>
      <c r="D12542" s="1"/>
      <c r="E12542" s="1">
        <v>43.0</v>
      </c>
      <c r="F12542" s="1" t="str">
        <f>vlookup(E12542,Teams!$A:B,2,false)</f>
        <v>AHS Broward B</v>
      </c>
      <c r="G12542" s="1" t="b">
        <v>1</v>
      </c>
      <c r="H12542" s="1" t="b">
        <v>1</v>
      </c>
      <c r="I12542" s="1">
        <v>3.0</v>
      </c>
      <c r="J12542" s="3" t="str">
        <f>vlookup(I12542,Cats!$A:$B,2,false)</f>
        <v>C</v>
      </c>
    </row>
    <row r="12543">
      <c r="A12543" s="1">
        <v>135610.0</v>
      </c>
      <c r="B12543" s="1">
        <v>439.0</v>
      </c>
      <c r="C12543" s="2" t="s">
        <v>34</v>
      </c>
      <c r="D12543" s="1" t="s">
        <v>510</v>
      </c>
      <c r="E12543" s="1">
        <v>83.0</v>
      </c>
      <c r="F12543" s="1" t="str">
        <f>vlookup(E12543,Teams!$A:B,2,false)</f>
        <v>Ladue</v>
      </c>
      <c r="G12543" s="1" t="b">
        <v>0</v>
      </c>
      <c r="H12543" s="1" t="b">
        <v>0</v>
      </c>
      <c r="I12543" s="1">
        <v>3.0</v>
      </c>
      <c r="J12543" s="3" t="str">
        <f>vlookup(I12543,Cats!$A:$B,2,false)</f>
        <v>C</v>
      </c>
    </row>
    <row r="12544">
      <c r="A12544" s="1">
        <v>135611.0</v>
      </c>
      <c r="B12544" s="1">
        <v>439.0</v>
      </c>
      <c r="C12544" s="2" t="s">
        <v>23</v>
      </c>
      <c r="D12544" s="1" t="s">
        <v>548</v>
      </c>
      <c r="E12544" s="1">
        <v>43.0</v>
      </c>
      <c r="F12544" s="1" t="str">
        <f>vlookup(E12544,Teams!$A:B,2,false)</f>
        <v>AHS Broward B</v>
      </c>
      <c r="G12544" s="1" t="b">
        <v>1</v>
      </c>
      <c r="H12544" s="1" t="b">
        <v>0</v>
      </c>
      <c r="I12544" s="1">
        <v>4.0</v>
      </c>
      <c r="J12544" s="3" t="str">
        <f>vlookup(I12544,Cats!$A:$B,2,false)</f>
        <v>E</v>
      </c>
    </row>
    <row r="12545">
      <c r="A12545" s="1">
        <v>135612.0</v>
      </c>
      <c r="B12545" s="1">
        <v>439.0</v>
      </c>
      <c r="C12545" s="2" t="s">
        <v>78</v>
      </c>
      <c r="D12545" s="1" t="s">
        <v>545</v>
      </c>
      <c r="E12545" s="1">
        <v>83.0</v>
      </c>
      <c r="F12545" s="1" t="str">
        <f>vlookup(E12545,Teams!$A:B,2,false)</f>
        <v>Ladue</v>
      </c>
      <c r="G12545" s="1" t="b">
        <v>0</v>
      </c>
      <c r="H12545" s="1" t="b">
        <v>0</v>
      </c>
      <c r="I12545" s="1">
        <v>4.0</v>
      </c>
      <c r="J12545" s="3" t="str">
        <f>vlookup(I12545,Cats!$A:$B,2,false)</f>
        <v>E</v>
      </c>
    </row>
    <row r="12546">
      <c r="A12546" s="1">
        <v>135613.0</v>
      </c>
      <c r="B12546" s="1">
        <v>439.0</v>
      </c>
      <c r="C12546" s="2" t="s">
        <v>23</v>
      </c>
      <c r="D12546" s="1" t="s">
        <v>836</v>
      </c>
      <c r="E12546" s="1">
        <v>43.0</v>
      </c>
      <c r="F12546" s="1" t="str">
        <f>vlookup(E12546,Teams!$A:B,2,false)</f>
        <v>AHS Broward B</v>
      </c>
      <c r="G12546" s="1" t="b">
        <v>1</v>
      </c>
      <c r="H12546" s="1" t="b">
        <v>0</v>
      </c>
      <c r="I12546" s="1">
        <v>5.0</v>
      </c>
      <c r="J12546" s="3" t="str">
        <f>vlookup(I12546,Cats!$A:$B,2,false)</f>
        <v>B</v>
      </c>
    </row>
    <row r="12547">
      <c r="A12547" s="1">
        <v>135614.0</v>
      </c>
      <c r="B12547" s="1">
        <v>439.0</v>
      </c>
      <c r="C12547" s="2" t="s">
        <v>23</v>
      </c>
      <c r="D12547" s="1" t="s">
        <v>545</v>
      </c>
      <c r="E12547" s="1">
        <v>83.0</v>
      </c>
      <c r="F12547" s="1" t="str">
        <f>vlookup(E12547,Teams!$A:B,2,false)</f>
        <v>Ladue</v>
      </c>
      <c r="G12547" s="1" t="b">
        <v>0</v>
      </c>
      <c r="H12547" s="1" t="b">
        <v>0</v>
      </c>
      <c r="I12547" s="1">
        <v>5.0</v>
      </c>
      <c r="J12547" s="3" t="str">
        <f>vlookup(I12547,Cats!$A:$B,2,false)</f>
        <v>B</v>
      </c>
    </row>
    <row r="12548">
      <c r="A12548" s="1">
        <v>135615.0</v>
      </c>
      <c r="B12548" s="1">
        <v>439.0</v>
      </c>
      <c r="C12548" s="2" t="s">
        <v>23</v>
      </c>
      <c r="D12548" s="1"/>
      <c r="E12548" s="1">
        <v>43.0</v>
      </c>
      <c r="F12548" s="1" t="str">
        <f>vlookup(E12548,Teams!$A:B,2,false)</f>
        <v>AHS Broward B</v>
      </c>
      <c r="G12548" s="1" t="b">
        <v>1</v>
      </c>
      <c r="H12548" s="1" t="b">
        <v>1</v>
      </c>
      <c r="I12548" s="1">
        <v>6.0</v>
      </c>
      <c r="J12548" s="3" t="str">
        <f>vlookup(I12548,Cats!$A:$B,2,false)</f>
        <v>P</v>
      </c>
    </row>
    <row r="12549">
      <c r="A12549" s="1">
        <v>135616.0</v>
      </c>
      <c r="B12549" s="1">
        <v>439.0</v>
      </c>
      <c r="C12549" s="2" t="s">
        <v>23</v>
      </c>
      <c r="D12549" s="1" t="s">
        <v>747</v>
      </c>
      <c r="E12549" s="1">
        <v>83.0</v>
      </c>
      <c r="F12549" s="1" t="str">
        <f>vlookup(E12549,Teams!$A:B,2,false)</f>
        <v>Ladue</v>
      </c>
      <c r="G12549" s="1" t="b">
        <v>0</v>
      </c>
      <c r="H12549" s="1" t="b">
        <v>0</v>
      </c>
      <c r="I12549" s="1">
        <v>6.0</v>
      </c>
      <c r="J12549" s="3" t="str">
        <f>vlookup(I12549,Cats!$A:$B,2,false)</f>
        <v>P</v>
      </c>
    </row>
    <row r="12550">
      <c r="A12550" s="1">
        <v>135617.0</v>
      </c>
      <c r="B12550" s="1">
        <v>439.0</v>
      </c>
      <c r="C12550" s="2" t="s">
        <v>23</v>
      </c>
      <c r="D12550" s="1"/>
      <c r="E12550" s="1">
        <v>43.0</v>
      </c>
      <c r="F12550" s="1" t="str">
        <f>vlookup(E12550,Teams!$A:B,2,false)</f>
        <v>AHS Broward B</v>
      </c>
      <c r="G12550" s="1" t="b">
        <v>1</v>
      </c>
      <c r="H12550" s="1" t="b">
        <v>1</v>
      </c>
      <c r="I12550" s="1">
        <v>7.0</v>
      </c>
      <c r="J12550" s="3" t="str">
        <f>vlookup(I12550,Cats!$A:$B,2,false)</f>
        <v>X</v>
      </c>
    </row>
    <row r="12551">
      <c r="A12551" s="1">
        <v>135618.0</v>
      </c>
      <c r="B12551" s="1">
        <v>439.0</v>
      </c>
      <c r="C12551" s="2" t="s">
        <v>78</v>
      </c>
      <c r="D12551" s="1" t="s">
        <v>510</v>
      </c>
      <c r="E12551" s="1">
        <v>83.0</v>
      </c>
      <c r="F12551" s="1" t="str">
        <f>vlookup(E12551,Teams!$A:B,2,false)</f>
        <v>Ladue</v>
      </c>
      <c r="G12551" s="1" t="b">
        <v>0</v>
      </c>
      <c r="H12551" s="1" t="b">
        <v>0</v>
      </c>
      <c r="I12551" s="1">
        <v>7.0</v>
      </c>
      <c r="J12551" s="3" t="str">
        <f>vlookup(I12551,Cats!$A:$B,2,false)</f>
        <v>X</v>
      </c>
    </row>
    <row r="12552">
      <c r="A12552" s="1">
        <v>135619.0</v>
      </c>
      <c r="B12552" s="1">
        <v>439.0</v>
      </c>
      <c r="C12552" s="2" t="s">
        <v>34</v>
      </c>
      <c r="D12552" s="1" t="s">
        <v>1152</v>
      </c>
      <c r="E12552" s="1">
        <v>43.0</v>
      </c>
      <c r="F12552" s="1" t="str">
        <f>vlookup(E12552,Teams!$A:B,2,false)</f>
        <v>AHS Broward B</v>
      </c>
      <c r="G12552" s="1" t="b">
        <v>1</v>
      </c>
      <c r="H12552" s="1" t="b">
        <v>0</v>
      </c>
      <c r="I12552" s="1">
        <v>8.0</v>
      </c>
      <c r="J12552" s="3" t="str">
        <f>vlookup(I12552,Cats!$A:$B,2,false)</f>
        <v>M</v>
      </c>
    </row>
    <row r="12553">
      <c r="A12553" s="1">
        <v>135620.0</v>
      </c>
      <c r="B12553" s="1">
        <v>439.0</v>
      </c>
      <c r="C12553" s="2" t="s">
        <v>23</v>
      </c>
      <c r="D12553" s="1"/>
      <c r="E12553" s="1">
        <v>83.0</v>
      </c>
      <c r="F12553" s="1" t="str">
        <f>vlookup(E12553,Teams!$A:B,2,false)</f>
        <v>Ladue</v>
      </c>
      <c r="G12553" s="1" t="b">
        <v>0</v>
      </c>
      <c r="H12553" s="1" t="b">
        <v>1</v>
      </c>
      <c r="I12553" s="1">
        <v>8.0</v>
      </c>
      <c r="J12553" s="3" t="str">
        <f>vlookup(I12553,Cats!$A:$B,2,false)</f>
        <v>M</v>
      </c>
    </row>
    <row r="12554">
      <c r="A12554" s="1">
        <v>135621.0</v>
      </c>
      <c r="B12554" s="1">
        <v>439.0</v>
      </c>
      <c r="C12554" s="2" t="s">
        <v>23</v>
      </c>
      <c r="D12554" s="1"/>
      <c r="E12554" s="1">
        <v>43.0</v>
      </c>
      <c r="F12554" s="1" t="str">
        <f>vlookup(E12554,Teams!$A:B,2,false)</f>
        <v>AHS Broward B</v>
      </c>
      <c r="G12554" s="1" t="b">
        <v>1</v>
      </c>
      <c r="H12554" s="1" t="b">
        <v>1</v>
      </c>
      <c r="I12554" s="1">
        <v>9.0</v>
      </c>
      <c r="J12554" s="3" t="str">
        <f>vlookup(I12554,Cats!$A:$B,2,false)</f>
        <v>C</v>
      </c>
    </row>
    <row r="12555">
      <c r="A12555" s="1">
        <v>135622.0</v>
      </c>
      <c r="B12555" s="1">
        <v>439.0</v>
      </c>
      <c r="C12555" s="2" t="s">
        <v>34</v>
      </c>
      <c r="D12555" s="1" t="s">
        <v>510</v>
      </c>
      <c r="E12555" s="1">
        <v>83.0</v>
      </c>
      <c r="F12555" s="1" t="str">
        <f>vlookup(E12555,Teams!$A:B,2,false)</f>
        <v>Ladue</v>
      </c>
      <c r="G12555" s="1" t="b">
        <v>0</v>
      </c>
      <c r="H12555" s="1" t="b">
        <v>0</v>
      </c>
      <c r="I12555" s="1">
        <v>9.0</v>
      </c>
      <c r="J12555" s="3" t="str">
        <f>vlookup(I12555,Cats!$A:$B,2,false)</f>
        <v>C</v>
      </c>
    </row>
    <row r="12556">
      <c r="A12556" s="1">
        <v>135623.0</v>
      </c>
      <c r="B12556" s="1">
        <v>439.0</v>
      </c>
      <c r="C12556" s="2" t="s">
        <v>23</v>
      </c>
      <c r="D12556" s="1" t="s">
        <v>836</v>
      </c>
      <c r="E12556" s="1">
        <v>43.0</v>
      </c>
      <c r="F12556" s="1" t="str">
        <f>vlookup(E12556,Teams!$A:B,2,false)</f>
        <v>AHS Broward B</v>
      </c>
      <c r="G12556" s="1" t="b">
        <v>1</v>
      </c>
      <c r="H12556" s="1" t="b">
        <v>0</v>
      </c>
      <c r="I12556" s="1">
        <v>10.0</v>
      </c>
      <c r="J12556" s="3" t="str">
        <f>vlookup(I12556,Cats!$A:$B,2,false)</f>
        <v>E</v>
      </c>
    </row>
    <row r="12557">
      <c r="A12557" s="1">
        <v>135624.0</v>
      </c>
      <c r="B12557" s="1">
        <v>439.0</v>
      </c>
      <c r="C12557" s="2" t="s">
        <v>23</v>
      </c>
      <c r="D12557" s="1" t="s">
        <v>1122</v>
      </c>
      <c r="E12557" s="1">
        <v>83.0</v>
      </c>
      <c r="F12557" s="1" t="str">
        <f>vlookup(E12557,Teams!$A:B,2,false)</f>
        <v>Ladue</v>
      </c>
      <c r="G12557" s="1" t="b">
        <v>0</v>
      </c>
      <c r="H12557" s="1" t="b">
        <v>0</v>
      </c>
      <c r="I12557" s="1">
        <v>10.0</v>
      </c>
      <c r="J12557" s="3" t="str">
        <f>vlookup(I12557,Cats!$A:$B,2,false)</f>
        <v>E</v>
      </c>
    </row>
    <row r="12558">
      <c r="A12558" s="1">
        <v>135625.0</v>
      </c>
      <c r="B12558" s="1">
        <v>439.0</v>
      </c>
      <c r="C12558" s="2" t="s">
        <v>23</v>
      </c>
      <c r="D12558" s="1"/>
      <c r="E12558" s="1">
        <v>43.0</v>
      </c>
      <c r="F12558" s="1" t="str">
        <f>vlookup(E12558,Teams!$A:B,2,false)</f>
        <v>AHS Broward B</v>
      </c>
      <c r="G12558" s="1" t="b">
        <v>1</v>
      </c>
      <c r="H12558" s="1" t="b">
        <v>1</v>
      </c>
      <c r="I12558" s="1">
        <v>11.0</v>
      </c>
      <c r="J12558" s="3" t="str">
        <f>vlookup(I12558,Cats!$A:$B,2,false)</f>
        <v>B</v>
      </c>
    </row>
    <row r="12559">
      <c r="A12559" s="1">
        <v>135626.0</v>
      </c>
      <c r="B12559" s="1">
        <v>439.0</v>
      </c>
      <c r="C12559" s="2" t="s">
        <v>23</v>
      </c>
      <c r="D12559" s="1" t="s">
        <v>510</v>
      </c>
      <c r="E12559" s="1">
        <v>83.0</v>
      </c>
      <c r="F12559" s="1" t="str">
        <f>vlookup(E12559,Teams!$A:B,2,false)</f>
        <v>Ladue</v>
      </c>
      <c r="G12559" s="1" t="b">
        <v>0</v>
      </c>
      <c r="H12559" s="1" t="b">
        <v>0</v>
      </c>
      <c r="I12559" s="1">
        <v>11.0</v>
      </c>
      <c r="J12559" s="3" t="str">
        <f>vlookup(I12559,Cats!$A:$B,2,false)</f>
        <v>B</v>
      </c>
    </row>
    <row r="12560">
      <c r="A12560" s="1">
        <v>135627.0</v>
      </c>
      <c r="B12560" s="1">
        <v>439.0</v>
      </c>
      <c r="C12560" s="2" t="s">
        <v>23</v>
      </c>
      <c r="D12560" s="1"/>
      <c r="E12560" s="1">
        <v>43.0</v>
      </c>
      <c r="F12560" s="1" t="str">
        <f>vlookup(E12560,Teams!$A:B,2,false)</f>
        <v>AHS Broward B</v>
      </c>
      <c r="G12560" s="1" t="b">
        <v>1</v>
      </c>
      <c r="H12560" s="1" t="b">
        <v>1</v>
      </c>
      <c r="I12560" s="1">
        <v>12.0</v>
      </c>
      <c r="J12560" s="3" t="str">
        <f>vlookup(I12560,Cats!$A:$B,2,false)</f>
        <v>P</v>
      </c>
    </row>
    <row r="12561">
      <c r="A12561" s="1">
        <v>135628.0</v>
      </c>
      <c r="B12561" s="1">
        <v>439.0</v>
      </c>
      <c r="C12561" s="2" t="s">
        <v>78</v>
      </c>
      <c r="D12561" s="1" t="s">
        <v>747</v>
      </c>
      <c r="E12561" s="1">
        <v>83.0</v>
      </c>
      <c r="F12561" s="1" t="str">
        <f>vlookup(E12561,Teams!$A:B,2,false)</f>
        <v>Ladue</v>
      </c>
      <c r="G12561" s="1" t="b">
        <v>0</v>
      </c>
      <c r="H12561" s="1" t="b">
        <v>0</v>
      </c>
      <c r="I12561" s="1">
        <v>12.0</v>
      </c>
      <c r="J12561" s="3" t="str">
        <f>vlookup(I12561,Cats!$A:$B,2,false)</f>
        <v>P</v>
      </c>
    </row>
    <row r="12562">
      <c r="A12562" s="1">
        <v>135629.0</v>
      </c>
      <c r="B12562" s="1">
        <v>439.0</v>
      </c>
      <c r="C12562" s="2" t="s">
        <v>23</v>
      </c>
      <c r="D12562" s="1" t="s">
        <v>548</v>
      </c>
      <c r="E12562" s="1">
        <v>43.0</v>
      </c>
      <c r="F12562" s="1" t="str">
        <f>vlookup(E12562,Teams!$A:B,2,false)</f>
        <v>AHS Broward B</v>
      </c>
      <c r="G12562" s="1" t="b">
        <v>1</v>
      </c>
      <c r="H12562" s="1" t="b">
        <v>0</v>
      </c>
      <c r="I12562" s="1">
        <v>13.0</v>
      </c>
      <c r="J12562" s="3" t="str">
        <f>vlookup(I12562,Cats!$A:$B,2,false)</f>
        <v>X</v>
      </c>
    </row>
    <row r="12563">
      <c r="A12563" s="1">
        <v>135630.0</v>
      </c>
      <c r="B12563" s="1">
        <v>439.0</v>
      </c>
      <c r="C12563" s="2" t="s">
        <v>34</v>
      </c>
      <c r="D12563" s="1" t="s">
        <v>1122</v>
      </c>
      <c r="E12563" s="1">
        <v>83.0</v>
      </c>
      <c r="F12563" s="1" t="str">
        <f>vlookup(E12563,Teams!$A:B,2,false)</f>
        <v>Ladue</v>
      </c>
      <c r="G12563" s="1" t="b">
        <v>0</v>
      </c>
      <c r="H12563" s="1" t="b">
        <v>0</v>
      </c>
      <c r="I12563" s="1">
        <v>13.0</v>
      </c>
      <c r="J12563" s="3" t="str">
        <f>vlookup(I12563,Cats!$A:$B,2,false)</f>
        <v>X</v>
      </c>
    </row>
    <row r="12564">
      <c r="A12564" s="1">
        <v>135631.0</v>
      </c>
      <c r="B12564" s="1">
        <v>439.0</v>
      </c>
      <c r="C12564" s="2" t="s">
        <v>34</v>
      </c>
      <c r="D12564" s="1" t="s">
        <v>810</v>
      </c>
      <c r="E12564" s="1">
        <v>43.0</v>
      </c>
      <c r="F12564" s="1" t="str">
        <f>vlookup(E12564,Teams!$A:B,2,false)</f>
        <v>AHS Broward B</v>
      </c>
      <c r="G12564" s="1" t="b">
        <v>1</v>
      </c>
      <c r="H12564" s="1" t="b">
        <v>0</v>
      </c>
      <c r="I12564" s="1">
        <v>14.0</v>
      </c>
      <c r="J12564" s="3" t="str">
        <f>vlookup(I12564,Cats!$A:$B,2,false)</f>
        <v>M</v>
      </c>
    </row>
    <row r="12565">
      <c r="A12565" s="1">
        <v>135632.0</v>
      </c>
      <c r="B12565" s="1">
        <v>439.0</v>
      </c>
      <c r="C12565" s="2" t="s">
        <v>23</v>
      </c>
      <c r="D12565" s="1" t="s">
        <v>747</v>
      </c>
      <c r="E12565" s="1">
        <v>83.0</v>
      </c>
      <c r="F12565" s="1" t="str">
        <f>vlookup(E12565,Teams!$A:B,2,false)</f>
        <v>Ladue</v>
      </c>
      <c r="G12565" s="1" t="b">
        <v>0</v>
      </c>
      <c r="H12565" s="1" t="b">
        <v>0</v>
      </c>
      <c r="I12565" s="1">
        <v>14.0</v>
      </c>
      <c r="J12565" s="3" t="str">
        <f>vlookup(I12565,Cats!$A:$B,2,false)</f>
        <v>M</v>
      </c>
    </row>
    <row r="12566">
      <c r="A12566" s="1">
        <v>135633.0</v>
      </c>
      <c r="B12566" s="1">
        <v>439.0</v>
      </c>
      <c r="C12566" s="2" t="s">
        <v>78</v>
      </c>
      <c r="D12566" s="1" t="s">
        <v>548</v>
      </c>
      <c r="E12566" s="1">
        <v>43.0</v>
      </c>
      <c r="F12566" s="1" t="str">
        <f>vlookup(E12566,Teams!$A:B,2,false)</f>
        <v>AHS Broward B</v>
      </c>
      <c r="G12566" s="1" t="b">
        <v>1</v>
      </c>
      <c r="H12566" s="1" t="b">
        <v>0</v>
      </c>
      <c r="I12566" s="1">
        <v>15.0</v>
      </c>
      <c r="J12566" s="3" t="str">
        <f>vlookup(I12566,Cats!$A:$B,2,false)</f>
        <v>C</v>
      </c>
    </row>
    <row r="12567">
      <c r="A12567" s="1">
        <v>135634.0</v>
      </c>
      <c r="B12567" s="1">
        <v>439.0</v>
      </c>
      <c r="C12567" s="2" t="s">
        <v>23</v>
      </c>
      <c r="D12567" s="1"/>
      <c r="E12567" s="1">
        <v>83.0</v>
      </c>
      <c r="F12567" s="1" t="str">
        <f>vlookup(E12567,Teams!$A:B,2,false)</f>
        <v>Ladue</v>
      </c>
      <c r="G12567" s="1" t="b">
        <v>0</v>
      </c>
      <c r="H12567" s="1" t="b">
        <v>1</v>
      </c>
      <c r="I12567" s="1">
        <v>15.0</v>
      </c>
      <c r="J12567" s="3" t="str">
        <f>vlookup(I12567,Cats!$A:$B,2,false)</f>
        <v>C</v>
      </c>
    </row>
    <row r="12568">
      <c r="A12568" s="1">
        <v>135635.0</v>
      </c>
      <c r="B12568" s="1">
        <v>439.0</v>
      </c>
      <c r="C12568" s="2" t="s">
        <v>23</v>
      </c>
      <c r="D12568" s="1" t="s">
        <v>836</v>
      </c>
      <c r="E12568" s="1">
        <v>43.0</v>
      </c>
      <c r="F12568" s="1" t="str">
        <f>vlookup(E12568,Teams!$A:B,2,false)</f>
        <v>AHS Broward B</v>
      </c>
      <c r="G12568" s="1" t="b">
        <v>1</v>
      </c>
      <c r="H12568" s="1" t="b">
        <v>0</v>
      </c>
      <c r="I12568" s="1">
        <v>16.0</v>
      </c>
      <c r="J12568" s="3" t="str">
        <f>vlookup(I12568,Cats!$A:$B,2,false)</f>
        <v>E</v>
      </c>
    </row>
    <row r="12569">
      <c r="A12569" s="1">
        <v>135636.0</v>
      </c>
      <c r="B12569" s="1">
        <v>439.0</v>
      </c>
      <c r="C12569" s="2" t="s">
        <v>23</v>
      </c>
      <c r="D12569" s="1" t="s">
        <v>545</v>
      </c>
      <c r="E12569" s="1">
        <v>83.0</v>
      </c>
      <c r="F12569" s="1" t="str">
        <f>vlookup(E12569,Teams!$A:B,2,false)</f>
        <v>Ladue</v>
      </c>
      <c r="G12569" s="1" t="b">
        <v>0</v>
      </c>
      <c r="H12569" s="1" t="b">
        <v>0</v>
      </c>
      <c r="I12569" s="1">
        <v>16.0</v>
      </c>
      <c r="J12569" s="3" t="str">
        <f>vlookup(I12569,Cats!$A:$B,2,false)</f>
        <v>E</v>
      </c>
    </row>
    <row r="12570">
      <c r="A12570" s="1">
        <v>135637.0</v>
      </c>
      <c r="B12570" s="1">
        <v>439.0</v>
      </c>
      <c r="C12570" s="2" t="s">
        <v>78</v>
      </c>
      <c r="D12570" s="1" t="s">
        <v>548</v>
      </c>
      <c r="E12570" s="1">
        <v>43.0</v>
      </c>
      <c r="F12570" s="1" t="str">
        <f>vlookup(E12570,Teams!$A:B,2,false)</f>
        <v>AHS Broward B</v>
      </c>
      <c r="G12570" s="1" t="b">
        <v>1</v>
      </c>
      <c r="H12570" s="1" t="b">
        <v>0</v>
      </c>
      <c r="I12570" s="1">
        <v>17.0</v>
      </c>
      <c r="J12570" s="3" t="str">
        <f>vlookup(I12570,Cats!$A:$B,2,false)</f>
        <v>B</v>
      </c>
    </row>
    <row r="12571">
      <c r="A12571" s="1">
        <v>135638.0</v>
      </c>
      <c r="B12571" s="1">
        <v>439.0</v>
      </c>
      <c r="C12571" s="2" t="s">
        <v>23</v>
      </c>
      <c r="D12571" s="1"/>
      <c r="E12571" s="1">
        <v>83.0</v>
      </c>
      <c r="F12571" s="1" t="str">
        <f>vlookup(E12571,Teams!$A:B,2,false)</f>
        <v>Ladue</v>
      </c>
      <c r="G12571" s="1" t="b">
        <v>0</v>
      </c>
      <c r="H12571" s="1" t="b">
        <v>1</v>
      </c>
      <c r="I12571" s="1">
        <v>17.0</v>
      </c>
      <c r="J12571" s="3" t="str">
        <f>vlookup(I12571,Cats!$A:$B,2,false)</f>
        <v>B</v>
      </c>
    </row>
    <row r="12572">
      <c r="A12572" s="1">
        <v>135639.0</v>
      </c>
      <c r="B12572" s="1">
        <v>439.0</v>
      </c>
      <c r="C12572" s="2" t="s">
        <v>23</v>
      </c>
      <c r="D12572" s="1" t="s">
        <v>1152</v>
      </c>
      <c r="E12572" s="1">
        <v>43.0</v>
      </c>
      <c r="F12572" s="1" t="str">
        <f>vlookup(E12572,Teams!$A:B,2,false)</f>
        <v>AHS Broward B</v>
      </c>
      <c r="G12572" s="1" t="b">
        <v>1</v>
      </c>
      <c r="H12572" s="1" t="b">
        <v>0</v>
      </c>
      <c r="I12572" s="1">
        <v>18.0</v>
      </c>
      <c r="J12572" s="3" t="str">
        <f>vlookup(I12572,Cats!$A:$B,2,false)</f>
        <v>P</v>
      </c>
    </row>
    <row r="12573">
      <c r="A12573" s="1">
        <v>135640.0</v>
      </c>
      <c r="B12573" s="1">
        <v>439.0</v>
      </c>
      <c r="C12573" s="2" t="s">
        <v>23</v>
      </c>
      <c r="D12573" s="1" t="s">
        <v>510</v>
      </c>
      <c r="E12573" s="1">
        <v>83.0</v>
      </c>
      <c r="F12573" s="1" t="str">
        <f>vlookup(E12573,Teams!$A:B,2,false)</f>
        <v>Ladue</v>
      </c>
      <c r="G12573" s="1" t="b">
        <v>0</v>
      </c>
      <c r="H12573" s="1" t="b">
        <v>0</v>
      </c>
      <c r="I12573" s="1">
        <v>18.0</v>
      </c>
      <c r="J12573" s="3" t="str">
        <f>vlookup(I12573,Cats!$A:$B,2,false)</f>
        <v>P</v>
      </c>
    </row>
    <row r="12574">
      <c r="A12574" s="1">
        <v>135641.0</v>
      </c>
      <c r="B12574" s="1">
        <v>439.0</v>
      </c>
      <c r="C12574" s="2" t="s">
        <v>23</v>
      </c>
      <c r="D12574" s="1"/>
      <c r="E12574" s="1">
        <v>43.0</v>
      </c>
      <c r="F12574" s="1" t="str">
        <f>vlookup(E12574,Teams!$A:B,2,false)</f>
        <v>AHS Broward B</v>
      </c>
      <c r="G12574" s="1" t="b">
        <v>1</v>
      </c>
      <c r="H12574" s="1" t="b">
        <v>1</v>
      </c>
      <c r="I12574" s="1">
        <v>19.0</v>
      </c>
      <c r="J12574" s="3" t="str">
        <f>vlookup(I12574,Cats!$A:$B,2,false)</f>
        <v>X</v>
      </c>
    </row>
    <row r="12575">
      <c r="A12575" s="1">
        <v>135642.0</v>
      </c>
      <c r="B12575" s="1">
        <v>439.0</v>
      </c>
      <c r="C12575" s="2" t="s">
        <v>34</v>
      </c>
      <c r="D12575" s="1" t="s">
        <v>545</v>
      </c>
      <c r="E12575" s="1">
        <v>83.0</v>
      </c>
      <c r="F12575" s="1" t="str">
        <f>vlookup(E12575,Teams!$A:B,2,false)</f>
        <v>Ladue</v>
      </c>
      <c r="G12575" s="1" t="b">
        <v>0</v>
      </c>
      <c r="H12575" s="1" t="b">
        <v>0</v>
      </c>
      <c r="I12575" s="1">
        <v>19.0</v>
      </c>
      <c r="J12575" s="3" t="str">
        <f>vlookup(I12575,Cats!$A:$B,2,false)</f>
        <v>X</v>
      </c>
    </row>
    <row r="12576">
      <c r="A12576" s="1">
        <v>135643.0</v>
      </c>
      <c r="B12576" s="1">
        <v>439.0</v>
      </c>
      <c r="C12576" s="2" t="s">
        <v>78</v>
      </c>
      <c r="D12576" s="1" t="s">
        <v>548</v>
      </c>
      <c r="E12576" s="1">
        <v>43.0</v>
      </c>
      <c r="F12576" s="1" t="str">
        <f>vlookup(E12576,Teams!$A:B,2,false)</f>
        <v>AHS Broward B</v>
      </c>
      <c r="G12576" s="1" t="b">
        <v>1</v>
      </c>
      <c r="H12576" s="1" t="b">
        <v>0</v>
      </c>
      <c r="I12576" s="1">
        <v>20.0</v>
      </c>
      <c r="J12576" s="3" t="str">
        <f>vlookup(I12576,Cats!$A:$B,2,false)</f>
        <v>M</v>
      </c>
    </row>
    <row r="12577">
      <c r="A12577" s="1">
        <v>135644.0</v>
      </c>
      <c r="B12577" s="1">
        <v>439.0</v>
      </c>
      <c r="C12577" s="2" t="s">
        <v>23</v>
      </c>
      <c r="D12577" s="1"/>
      <c r="E12577" s="1">
        <v>83.0</v>
      </c>
      <c r="F12577" s="1" t="str">
        <f>vlookup(E12577,Teams!$A:B,2,false)</f>
        <v>Ladue</v>
      </c>
      <c r="G12577" s="1" t="b">
        <v>0</v>
      </c>
      <c r="H12577" s="1" t="b">
        <v>1</v>
      </c>
      <c r="I12577" s="1">
        <v>20.0</v>
      </c>
      <c r="J12577" s="3" t="str">
        <f>vlookup(I12577,Cats!$A:$B,2,false)</f>
        <v>M</v>
      </c>
    </row>
    <row r="12578">
      <c r="A12578" s="1">
        <v>135645.0</v>
      </c>
      <c r="B12578" s="1">
        <v>439.0</v>
      </c>
      <c r="C12578" s="2" t="s">
        <v>23</v>
      </c>
      <c r="D12578" s="1"/>
      <c r="E12578" s="1">
        <v>43.0</v>
      </c>
      <c r="F12578" s="1" t="str">
        <f>vlookup(E12578,Teams!$A:B,2,false)</f>
        <v>AHS Broward B</v>
      </c>
      <c r="G12578" s="1" t="b">
        <v>1</v>
      </c>
      <c r="H12578" s="1" t="b">
        <v>1</v>
      </c>
      <c r="I12578" s="1">
        <v>21.0</v>
      </c>
      <c r="J12578" s="3" t="str">
        <f>vlookup(I12578,Cats!$A:$B,2,false)</f>
        <v>C</v>
      </c>
    </row>
    <row r="12579">
      <c r="A12579" s="1">
        <v>135646.0</v>
      </c>
      <c r="B12579" s="1">
        <v>439.0</v>
      </c>
      <c r="C12579" s="2" t="s">
        <v>34</v>
      </c>
      <c r="D12579" s="1" t="s">
        <v>545</v>
      </c>
      <c r="E12579" s="1">
        <v>83.0</v>
      </c>
      <c r="F12579" s="1" t="str">
        <f>vlookup(E12579,Teams!$A:B,2,false)</f>
        <v>Ladue</v>
      </c>
      <c r="G12579" s="1" t="b">
        <v>0</v>
      </c>
      <c r="H12579" s="1" t="b">
        <v>0</v>
      </c>
      <c r="I12579" s="1">
        <v>21.0</v>
      </c>
      <c r="J12579" s="3" t="str">
        <f>vlookup(I12579,Cats!$A:$B,2,false)</f>
        <v>C</v>
      </c>
    </row>
    <row r="12580">
      <c r="A12580" s="1">
        <v>135647.0</v>
      </c>
      <c r="B12580" s="1">
        <v>439.0</v>
      </c>
      <c r="C12580" s="2" t="s">
        <v>23</v>
      </c>
      <c r="D12580" s="1"/>
      <c r="E12580" s="1">
        <v>43.0</v>
      </c>
      <c r="F12580" s="1" t="str">
        <f>vlookup(E12580,Teams!$A:B,2,false)</f>
        <v>AHS Broward B</v>
      </c>
      <c r="G12580" s="1" t="b">
        <v>1</v>
      </c>
      <c r="H12580" s="1" t="b">
        <v>1</v>
      </c>
      <c r="I12580" s="1">
        <v>22.0</v>
      </c>
      <c r="J12580" s="3" t="str">
        <f>vlookup(I12580,Cats!$A:$B,2,false)</f>
        <v>E</v>
      </c>
    </row>
    <row r="12581">
      <c r="A12581" s="1">
        <v>135648.0</v>
      </c>
      <c r="B12581" s="1">
        <v>439.0</v>
      </c>
      <c r="C12581" s="2" t="s">
        <v>78</v>
      </c>
      <c r="D12581" s="1" t="s">
        <v>510</v>
      </c>
      <c r="E12581" s="1">
        <v>83.0</v>
      </c>
      <c r="F12581" s="1" t="str">
        <f>vlookup(E12581,Teams!$A:B,2,false)</f>
        <v>Ladue</v>
      </c>
      <c r="G12581" s="1" t="b">
        <v>0</v>
      </c>
      <c r="H12581" s="1" t="b">
        <v>0</v>
      </c>
      <c r="I12581" s="1">
        <v>22.0</v>
      </c>
      <c r="J12581" s="3" t="str">
        <f>vlookup(I12581,Cats!$A:$B,2,false)</f>
        <v>E</v>
      </c>
    </row>
    <row r="12582">
      <c r="A12582" s="1">
        <v>135649.0</v>
      </c>
      <c r="B12582" s="1">
        <v>439.0</v>
      </c>
      <c r="C12582" s="2" t="s">
        <v>23</v>
      </c>
      <c r="D12582" s="1" t="s">
        <v>548</v>
      </c>
      <c r="E12582" s="1">
        <v>43.0</v>
      </c>
      <c r="F12582" s="1" t="str">
        <f>vlookup(E12582,Teams!$A:B,2,false)</f>
        <v>AHS Broward B</v>
      </c>
      <c r="G12582" s="1" t="b">
        <v>1</v>
      </c>
      <c r="H12582" s="1" t="b">
        <v>0</v>
      </c>
      <c r="I12582" s="1">
        <v>23.0</v>
      </c>
      <c r="J12582" s="3" t="str">
        <f>vlookup(I12582,Cats!$A:$B,2,false)</f>
        <v>B</v>
      </c>
    </row>
    <row r="12583">
      <c r="A12583" s="1">
        <v>135650.0</v>
      </c>
      <c r="B12583" s="1">
        <v>439.0</v>
      </c>
      <c r="C12583" s="2" t="s">
        <v>23</v>
      </c>
      <c r="D12583" s="1" t="s">
        <v>545</v>
      </c>
      <c r="E12583" s="1">
        <v>83.0</v>
      </c>
      <c r="F12583" s="1" t="str">
        <f>vlookup(E12583,Teams!$A:B,2,false)</f>
        <v>Ladue</v>
      </c>
      <c r="G12583" s="1" t="b">
        <v>0</v>
      </c>
      <c r="H12583" s="1" t="b">
        <v>0</v>
      </c>
      <c r="I12583" s="1">
        <v>23.0</v>
      </c>
      <c r="J12583" s="3" t="str">
        <f>vlookup(I12583,Cats!$A:$B,2,false)</f>
        <v>B</v>
      </c>
    </row>
    <row r="12584">
      <c r="A12584" s="1">
        <v>135651.0</v>
      </c>
      <c r="B12584" s="1">
        <v>439.0</v>
      </c>
      <c r="C12584" s="2" t="s">
        <v>23</v>
      </c>
      <c r="D12584" s="1"/>
      <c r="E12584" s="1">
        <v>43.0</v>
      </c>
      <c r="F12584" s="1" t="str">
        <f>vlookup(E12584,Teams!$A:B,2,false)</f>
        <v>AHS Broward B</v>
      </c>
      <c r="G12584" s="1" t="b">
        <v>1</v>
      </c>
      <c r="H12584" s="1" t="b">
        <v>1</v>
      </c>
      <c r="I12584" s="1">
        <v>24.0</v>
      </c>
      <c r="J12584" s="3" t="str">
        <f>vlookup(I12584,Cats!$A:$B,2,false)</f>
        <v>P</v>
      </c>
    </row>
    <row r="12585">
      <c r="A12585" s="1">
        <v>135652.0</v>
      </c>
      <c r="B12585" s="1">
        <v>439.0</v>
      </c>
      <c r="C12585" s="2" t="s">
        <v>34</v>
      </c>
      <c r="D12585" s="1" t="s">
        <v>747</v>
      </c>
      <c r="E12585" s="1">
        <v>83.0</v>
      </c>
      <c r="F12585" s="1" t="str">
        <f>vlookup(E12585,Teams!$A:B,2,false)</f>
        <v>Ladue</v>
      </c>
      <c r="G12585" s="1" t="b">
        <v>0</v>
      </c>
      <c r="H12585" s="1" t="b">
        <v>0</v>
      </c>
      <c r="I12585" s="1">
        <v>24.0</v>
      </c>
      <c r="J12585" s="3" t="str">
        <f>vlookup(I12585,Cats!$A:$B,2,false)</f>
        <v>P</v>
      </c>
    </row>
    <row r="12586">
      <c r="A12586" s="1">
        <v>135653.0</v>
      </c>
      <c r="B12586" s="1">
        <v>440.0</v>
      </c>
      <c r="C12586" s="2" t="s">
        <v>23</v>
      </c>
      <c r="D12586" s="1"/>
      <c r="E12586" s="1">
        <v>51.0</v>
      </c>
      <c r="F12586" s="1" t="str">
        <f>vlookup(E12586,Teams!$A:B,2,false)</f>
        <v>Blair C</v>
      </c>
      <c r="G12586" s="1" t="b">
        <v>1</v>
      </c>
      <c r="H12586" s="1" t="b">
        <v>1</v>
      </c>
      <c r="I12586" s="1">
        <v>1.0</v>
      </c>
      <c r="J12586" s="3" t="str">
        <f>vlookup(I12586,Cats!$A:$B,2,false)</f>
        <v>X</v>
      </c>
    </row>
    <row r="12587">
      <c r="A12587" s="1">
        <v>135654.0</v>
      </c>
      <c r="B12587" s="1">
        <v>440.0</v>
      </c>
      <c r="C12587" s="2" t="s">
        <v>34</v>
      </c>
      <c r="D12587" s="1" t="s">
        <v>1127</v>
      </c>
      <c r="E12587" s="1">
        <v>67.0</v>
      </c>
      <c r="F12587" s="1" t="str">
        <f>vlookup(E12587,Teams!$A:B,2,false)</f>
        <v>duPont Manual</v>
      </c>
      <c r="G12587" s="1" t="b">
        <v>0</v>
      </c>
      <c r="H12587" s="1" t="b">
        <v>0</v>
      </c>
      <c r="I12587" s="1">
        <v>1.0</v>
      </c>
      <c r="J12587" s="3" t="str">
        <f>vlookup(I12587,Cats!$A:$B,2,false)</f>
        <v>X</v>
      </c>
    </row>
    <row r="12588">
      <c r="A12588" s="1">
        <v>135655.0</v>
      </c>
      <c r="B12588" s="1">
        <v>440.0</v>
      </c>
      <c r="C12588" s="2" t="s">
        <v>23</v>
      </c>
      <c r="D12588" s="1" t="s">
        <v>599</v>
      </c>
      <c r="E12588" s="1">
        <v>51.0</v>
      </c>
      <c r="F12588" s="1" t="str">
        <f>vlookup(E12588,Teams!$A:B,2,false)</f>
        <v>Blair C</v>
      </c>
      <c r="G12588" s="1" t="b">
        <v>1</v>
      </c>
      <c r="H12588" s="1" t="b">
        <v>0</v>
      </c>
      <c r="I12588" s="1">
        <v>2.0</v>
      </c>
      <c r="J12588" s="3" t="str">
        <f>vlookup(I12588,Cats!$A:$B,2,false)</f>
        <v>M</v>
      </c>
    </row>
    <row r="12589">
      <c r="A12589" s="1">
        <v>135656.0</v>
      </c>
      <c r="B12589" s="1">
        <v>440.0</v>
      </c>
      <c r="C12589" s="2" t="s">
        <v>23</v>
      </c>
      <c r="D12589" s="1" t="s">
        <v>199</v>
      </c>
      <c r="E12589" s="1">
        <v>67.0</v>
      </c>
      <c r="F12589" s="1" t="str">
        <f>vlookup(E12589,Teams!$A:B,2,false)</f>
        <v>duPont Manual</v>
      </c>
      <c r="G12589" s="1" t="b">
        <v>0</v>
      </c>
      <c r="H12589" s="1" t="b">
        <v>0</v>
      </c>
      <c r="I12589" s="1">
        <v>2.0</v>
      </c>
      <c r="J12589" s="3" t="str">
        <f>vlookup(I12589,Cats!$A:$B,2,false)</f>
        <v>M</v>
      </c>
    </row>
    <row r="12590">
      <c r="A12590" s="1">
        <v>135657.0</v>
      </c>
      <c r="B12590" s="1">
        <v>440.0</v>
      </c>
      <c r="C12590" s="2" t="s">
        <v>23</v>
      </c>
      <c r="D12590" s="1"/>
      <c r="E12590" s="1">
        <v>51.0</v>
      </c>
      <c r="F12590" s="1" t="str">
        <f>vlookup(E12590,Teams!$A:B,2,false)</f>
        <v>Blair C</v>
      </c>
      <c r="G12590" s="1" t="b">
        <v>1</v>
      </c>
      <c r="H12590" s="1" t="b">
        <v>1</v>
      </c>
      <c r="I12590" s="1">
        <v>3.0</v>
      </c>
      <c r="J12590" s="3" t="str">
        <f>vlookup(I12590,Cats!$A:$B,2,false)</f>
        <v>C</v>
      </c>
    </row>
    <row r="12591">
      <c r="A12591" s="1">
        <v>135658.0</v>
      </c>
      <c r="B12591" s="1">
        <v>440.0</v>
      </c>
      <c r="C12591" s="2" t="s">
        <v>34</v>
      </c>
      <c r="D12591" s="1" t="s">
        <v>199</v>
      </c>
      <c r="E12591" s="1">
        <v>67.0</v>
      </c>
      <c r="F12591" s="1" t="str">
        <f>vlookup(E12591,Teams!$A:B,2,false)</f>
        <v>duPont Manual</v>
      </c>
      <c r="G12591" s="1" t="b">
        <v>0</v>
      </c>
      <c r="H12591" s="1" t="b">
        <v>0</v>
      </c>
      <c r="I12591" s="1">
        <v>3.0</v>
      </c>
      <c r="J12591" s="3" t="str">
        <f>vlookup(I12591,Cats!$A:$B,2,false)</f>
        <v>C</v>
      </c>
    </row>
    <row r="12592">
      <c r="A12592" s="1">
        <v>135659.0</v>
      </c>
      <c r="B12592" s="1">
        <v>440.0</v>
      </c>
      <c r="C12592" s="2" t="s">
        <v>23</v>
      </c>
      <c r="D12592" s="1"/>
      <c r="E12592" s="1">
        <v>51.0</v>
      </c>
      <c r="F12592" s="1" t="str">
        <f>vlookup(E12592,Teams!$A:B,2,false)</f>
        <v>Blair C</v>
      </c>
      <c r="G12592" s="1" t="b">
        <v>1</v>
      </c>
      <c r="H12592" s="1" t="b">
        <v>1</v>
      </c>
      <c r="I12592" s="1">
        <v>4.0</v>
      </c>
      <c r="J12592" s="3" t="str">
        <f>vlookup(I12592,Cats!$A:$B,2,false)</f>
        <v>E</v>
      </c>
    </row>
    <row r="12593">
      <c r="A12593" s="1">
        <v>135660.0</v>
      </c>
      <c r="B12593" s="1">
        <v>440.0</v>
      </c>
      <c r="C12593" s="2" t="s">
        <v>78</v>
      </c>
      <c r="D12593" s="1" t="s">
        <v>199</v>
      </c>
      <c r="E12593" s="1">
        <v>67.0</v>
      </c>
      <c r="F12593" s="1" t="str">
        <f>vlookup(E12593,Teams!$A:B,2,false)</f>
        <v>duPont Manual</v>
      </c>
      <c r="G12593" s="1" t="b">
        <v>0</v>
      </c>
      <c r="H12593" s="1" t="b">
        <v>0</v>
      </c>
      <c r="I12593" s="1">
        <v>4.0</v>
      </c>
      <c r="J12593" s="3" t="str">
        <f>vlookup(I12593,Cats!$A:$B,2,false)</f>
        <v>E</v>
      </c>
    </row>
    <row r="12594">
      <c r="A12594" s="1">
        <v>135661.0</v>
      </c>
      <c r="B12594" s="1">
        <v>440.0</v>
      </c>
      <c r="C12594" s="2" t="s">
        <v>23</v>
      </c>
      <c r="D12594" s="1" t="s">
        <v>599</v>
      </c>
      <c r="E12594" s="1">
        <v>51.0</v>
      </c>
      <c r="F12594" s="1" t="str">
        <f>vlookup(E12594,Teams!$A:B,2,false)</f>
        <v>Blair C</v>
      </c>
      <c r="G12594" s="1" t="b">
        <v>1</v>
      </c>
      <c r="H12594" s="1" t="b">
        <v>0</v>
      </c>
      <c r="I12594" s="1">
        <v>5.0</v>
      </c>
      <c r="J12594" s="3" t="str">
        <f>vlookup(I12594,Cats!$A:$B,2,false)</f>
        <v>B</v>
      </c>
    </row>
    <row r="12595">
      <c r="A12595" s="1">
        <v>135662.0</v>
      </c>
      <c r="B12595" s="1">
        <v>440.0</v>
      </c>
      <c r="C12595" s="2" t="s">
        <v>23</v>
      </c>
      <c r="D12595" s="1"/>
      <c r="E12595" s="1">
        <v>67.0</v>
      </c>
      <c r="F12595" s="1" t="str">
        <f>vlookup(E12595,Teams!$A:B,2,false)</f>
        <v>duPont Manual</v>
      </c>
      <c r="G12595" s="1" t="b">
        <v>0</v>
      </c>
      <c r="H12595" s="1" t="b">
        <v>1</v>
      </c>
      <c r="I12595" s="1">
        <v>5.0</v>
      </c>
      <c r="J12595" s="3" t="str">
        <f>vlookup(I12595,Cats!$A:$B,2,false)</f>
        <v>B</v>
      </c>
    </row>
    <row r="12596">
      <c r="A12596" s="1">
        <v>135663.0</v>
      </c>
      <c r="B12596" s="1">
        <v>440.0</v>
      </c>
      <c r="C12596" s="2" t="s">
        <v>23</v>
      </c>
      <c r="D12596" s="1"/>
      <c r="E12596" s="1">
        <v>51.0</v>
      </c>
      <c r="F12596" s="1" t="str">
        <f>vlookup(E12596,Teams!$A:B,2,false)</f>
        <v>Blair C</v>
      </c>
      <c r="G12596" s="1" t="b">
        <v>1</v>
      </c>
      <c r="H12596" s="1" t="b">
        <v>1</v>
      </c>
      <c r="I12596" s="1">
        <v>6.0</v>
      </c>
      <c r="J12596" s="3" t="str">
        <f>vlookup(I12596,Cats!$A:$B,2,false)</f>
        <v>P</v>
      </c>
    </row>
    <row r="12597">
      <c r="A12597" s="1">
        <v>135664.0</v>
      </c>
      <c r="B12597" s="1">
        <v>440.0</v>
      </c>
      <c r="C12597" s="2" t="s">
        <v>23</v>
      </c>
      <c r="D12597" s="1"/>
      <c r="E12597" s="1">
        <v>67.0</v>
      </c>
      <c r="F12597" s="1" t="str">
        <f>vlookup(E12597,Teams!$A:B,2,false)</f>
        <v>duPont Manual</v>
      </c>
      <c r="G12597" s="1" t="b">
        <v>0</v>
      </c>
      <c r="H12597" s="1" t="b">
        <v>1</v>
      </c>
      <c r="I12597" s="1">
        <v>6.0</v>
      </c>
      <c r="J12597" s="3" t="str">
        <f>vlookup(I12597,Cats!$A:$B,2,false)</f>
        <v>P</v>
      </c>
    </row>
    <row r="12598">
      <c r="A12598" s="1">
        <v>135665.0</v>
      </c>
      <c r="B12598" s="1">
        <v>440.0</v>
      </c>
      <c r="C12598" s="2" t="s">
        <v>23</v>
      </c>
      <c r="D12598" s="1" t="s">
        <v>599</v>
      </c>
      <c r="E12598" s="1">
        <v>51.0</v>
      </c>
      <c r="F12598" s="1" t="str">
        <f>vlookup(E12598,Teams!$A:B,2,false)</f>
        <v>Blair C</v>
      </c>
      <c r="G12598" s="1" t="b">
        <v>1</v>
      </c>
      <c r="H12598" s="1" t="b">
        <v>0</v>
      </c>
      <c r="I12598" s="1">
        <v>7.0</v>
      </c>
      <c r="J12598" s="3" t="str">
        <f>vlookup(I12598,Cats!$A:$B,2,false)</f>
        <v>X</v>
      </c>
    </row>
    <row r="12599">
      <c r="A12599" s="1">
        <v>135666.0</v>
      </c>
      <c r="B12599" s="1">
        <v>440.0</v>
      </c>
      <c r="C12599" s="2" t="s">
        <v>78</v>
      </c>
      <c r="D12599" s="1" t="s">
        <v>199</v>
      </c>
      <c r="E12599" s="1">
        <v>67.0</v>
      </c>
      <c r="F12599" s="1" t="str">
        <f>vlookup(E12599,Teams!$A:B,2,false)</f>
        <v>duPont Manual</v>
      </c>
      <c r="G12599" s="1" t="b">
        <v>0</v>
      </c>
      <c r="H12599" s="1" t="b">
        <v>0</v>
      </c>
      <c r="I12599" s="1">
        <v>7.0</v>
      </c>
      <c r="J12599" s="3" t="str">
        <f>vlookup(I12599,Cats!$A:$B,2,false)</f>
        <v>X</v>
      </c>
    </row>
    <row r="12600">
      <c r="A12600" s="1">
        <v>135667.0</v>
      </c>
      <c r="B12600" s="1">
        <v>440.0</v>
      </c>
      <c r="C12600" s="2" t="s">
        <v>78</v>
      </c>
      <c r="D12600" s="1" t="s">
        <v>599</v>
      </c>
      <c r="E12600" s="1">
        <v>51.0</v>
      </c>
      <c r="F12600" s="1" t="str">
        <f>vlookup(E12600,Teams!$A:B,2,false)</f>
        <v>Blair C</v>
      </c>
      <c r="G12600" s="1" t="b">
        <v>1</v>
      </c>
      <c r="H12600" s="1" t="b">
        <v>0</v>
      </c>
      <c r="I12600" s="1">
        <v>8.0</v>
      </c>
      <c r="J12600" s="3" t="str">
        <f>vlookup(I12600,Cats!$A:$B,2,false)</f>
        <v>M</v>
      </c>
    </row>
    <row r="12601">
      <c r="A12601" s="1">
        <v>135668.0</v>
      </c>
      <c r="B12601" s="1">
        <v>440.0</v>
      </c>
      <c r="C12601" s="2" t="s">
        <v>59</v>
      </c>
      <c r="D12601" s="1" t="s">
        <v>199</v>
      </c>
      <c r="E12601" s="1">
        <v>67.0</v>
      </c>
      <c r="F12601" s="1" t="str">
        <f>vlookup(E12601,Teams!$A:B,2,false)</f>
        <v>duPont Manual</v>
      </c>
      <c r="G12601" s="1" t="b">
        <v>0</v>
      </c>
      <c r="H12601" s="1" t="b">
        <v>0</v>
      </c>
      <c r="I12601" s="1">
        <v>8.0</v>
      </c>
      <c r="J12601" s="3" t="str">
        <f>vlookup(I12601,Cats!$A:$B,2,false)</f>
        <v>M</v>
      </c>
    </row>
    <row r="12602">
      <c r="A12602" s="1">
        <v>135669.0</v>
      </c>
      <c r="B12602" s="1">
        <v>440.0</v>
      </c>
      <c r="C12602" s="2" t="s">
        <v>23</v>
      </c>
      <c r="D12602" s="1"/>
      <c r="E12602" s="1">
        <v>51.0</v>
      </c>
      <c r="F12602" s="1" t="str">
        <f>vlookup(E12602,Teams!$A:B,2,false)</f>
        <v>Blair C</v>
      </c>
      <c r="G12602" s="1" t="b">
        <v>1</v>
      </c>
      <c r="H12602" s="1" t="b">
        <v>1</v>
      </c>
      <c r="I12602" s="1">
        <v>9.0</v>
      </c>
      <c r="J12602" s="3" t="str">
        <f>vlookup(I12602,Cats!$A:$B,2,false)</f>
        <v>C</v>
      </c>
    </row>
    <row r="12603">
      <c r="A12603" s="1">
        <v>135670.0</v>
      </c>
      <c r="B12603" s="1">
        <v>440.0</v>
      </c>
      <c r="C12603" s="2" t="s">
        <v>34</v>
      </c>
      <c r="D12603" s="1" t="s">
        <v>199</v>
      </c>
      <c r="E12603" s="1">
        <v>67.0</v>
      </c>
      <c r="F12603" s="1" t="str">
        <f>vlookup(E12603,Teams!$A:B,2,false)</f>
        <v>duPont Manual</v>
      </c>
      <c r="G12603" s="1" t="b">
        <v>0</v>
      </c>
      <c r="H12603" s="1" t="b">
        <v>0</v>
      </c>
      <c r="I12603" s="1">
        <v>9.0</v>
      </c>
      <c r="J12603" s="3" t="str">
        <f>vlookup(I12603,Cats!$A:$B,2,false)</f>
        <v>C</v>
      </c>
    </row>
    <row r="12604">
      <c r="A12604" s="1">
        <v>135671.0</v>
      </c>
      <c r="B12604" s="1">
        <v>440.0</v>
      </c>
      <c r="C12604" s="2" t="s">
        <v>78</v>
      </c>
      <c r="D12604" s="1" t="s">
        <v>599</v>
      </c>
      <c r="E12604" s="1">
        <v>51.0</v>
      </c>
      <c r="F12604" s="1" t="str">
        <f>vlookup(E12604,Teams!$A:B,2,false)</f>
        <v>Blair C</v>
      </c>
      <c r="G12604" s="1" t="b">
        <v>1</v>
      </c>
      <c r="H12604" s="1" t="b">
        <v>0</v>
      </c>
      <c r="I12604" s="1">
        <v>10.0</v>
      </c>
      <c r="J12604" s="3" t="str">
        <f>vlookup(I12604,Cats!$A:$B,2,false)</f>
        <v>E</v>
      </c>
    </row>
    <row r="12605">
      <c r="A12605" s="1">
        <v>135672.0</v>
      </c>
      <c r="B12605" s="1">
        <v>440.0</v>
      </c>
      <c r="C12605" s="2" t="s">
        <v>23</v>
      </c>
      <c r="D12605" s="1"/>
      <c r="E12605" s="1">
        <v>67.0</v>
      </c>
      <c r="F12605" s="1" t="str">
        <f>vlookup(E12605,Teams!$A:B,2,false)</f>
        <v>duPont Manual</v>
      </c>
      <c r="G12605" s="1" t="b">
        <v>0</v>
      </c>
      <c r="H12605" s="1" t="b">
        <v>1</v>
      </c>
      <c r="I12605" s="1">
        <v>10.0</v>
      </c>
      <c r="J12605" s="3" t="str">
        <f>vlookup(I12605,Cats!$A:$B,2,false)</f>
        <v>E</v>
      </c>
    </row>
    <row r="12606">
      <c r="A12606" s="1">
        <v>135673.0</v>
      </c>
      <c r="B12606" s="1">
        <v>440.0</v>
      </c>
      <c r="C12606" s="2" t="s">
        <v>23</v>
      </c>
      <c r="D12606" s="1"/>
      <c r="E12606" s="1">
        <v>51.0</v>
      </c>
      <c r="F12606" s="1" t="str">
        <f>vlookup(E12606,Teams!$A:B,2,false)</f>
        <v>Blair C</v>
      </c>
      <c r="G12606" s="1" t="b">
        <v>1</v>
      </c>
      <c r="H12606" s="1" t="b">
        <v>1</v>
      </c>
      <c r="I12606" s="1">
        <v>11.0</v>
      </c>
      <c r="J12606" s="3" t="str">
        <f>vlookup(I12606,Cats!$A:$B,2,false)</f>
        <v>B</v>
      </c>
    </row>
    <row r="12607">
      <c r="A12607" s="1">
        <v>135674.0</v>
      </c>
      <c r="B12607" s="1">
        <v>440.0</v>
      </c>
      <c r="C12607" s="2" t="s">
        <v>59</v>
      </c>
      <c r="D12607" s="1" t="s">
        <v>199</v>
      </c>
      <c r="E12607" s="1">
        <v>67.0</v>
      </c>
      <c r="F12607" s="1" t="str">
        <f>vlookup(E12607,Teams!$A:B,2,false)</f>
        <v>duPont Manual</v>
      </c>
      <c r="G12607" s="1" t="b">
        <v>0</v>
      </c>
      <c r="H12607" s="1" t="b">
        <v>0</v>
      </c>
      <c r="I12607" s="1">
        <v>11.0</v>
      </c>
      <c r="J12607" s="3" t="str">
        <f>vlookup(I12607,Cats!$A:$B,2,false)</f>
        <v>B</v>
      </c>
    </row>
    <row r="12608">
      <c r="A12608" s="1">
        <v>135675.0</v>
      </c>
      <c r="B12608" s="1">
        <v>440.0</v>
      </c>
      <c r="C12608" s="2" t="s">
        <v>34</v>
      </c>
      <c r="D12608" s="1" t="s">
        <v>1080</v>
      </c>
      <c r="E12608" s="1">
        <v>51.0</v>
      </c>
      <c r="F12608" s="1" t="str">
        <f>vlookup(E12608,Teams!$A:B,2,false)</f>
        <v>Blair C</v>
      </c>
      <c r="G12608" s="1" t="b">
        <v>1</v>
      </c>
      <c r="H12608" s="1" t="b">
        <v>0</v>
      </c>
      <c r="I12608" s="1">
        <v>12.0</v>
      </c>
      <c r="J12608" s="3" t="str">
        <f>vlookup(I12608,Cats!$A:$B,2,false)</f>
        <v>P</v>
      </c>
    </row>
    <row r="12609">
      <c r="A12609" s="1">
        <v>135676.0</v>
      </c>
      <c r="B12609" s="1">
        <v>440.0</v>
      </c>
      <c r="C12609" s="2" t="s">
        <v>23</v>
      </c>
      <c r="D12609" s="1"/>
      <c r="E12609" s="1">
        <v>67.0</v>
      </c>
      <c r="F12609" s="1" t="str">
        <f>vlookup(E12609,Teams!$A:B,2,false)</f>
        <v>duPont Manual</v>
      </c>
      <c r="G12609" s="1" t="b">
        <v>0</v>
      </c>
      <c r="H12609" s="1" t="b">
        <v>1</v>
      </c>
      <c r="I12609" s="1">
        <v>12.0</v>
      </c>
      <c r="J12609" s="3" t="str">
        <f>vlookup(I12609,Cats!$A:$B,2,false)</f>
        <v>P</v>
      </c>
    </row>
    <row r="12610">
      <c r="A12610" s="1">
        <v>135677.0</v>
      </c>
      <c r="B12610" s="1">
        <v>440.0</v>
      </c>
      <c r="C12610" s="2" t="s">
        <v>23</v>
      </c>
      <c r="D12610" s="1"/>
      <c r="E12610" s="1">
        <v>51.0</v>
      </c>
      <c r="F12610" s="1" t="str">
        <f>vlookup(E12610,Teams!$A:B,2,false)</f>
        <v>Blair C</v>
      </c>
      <c r="G12610" s="1" t="b">
        <v>1</v>
      </c>
      <c r="H12610" s="1" t="b">
        <v>1</v>
      </c>
      <c r="I12610" s="1">
        <v>13.0</v>
      </c>
      <c r="J12610" s="3" t="str">
        <f>vlookup(I12610,Cats!$A:$B,2,false)</f>
        <v>X</v>
      </c>
    </row>
    <row r="12611">
      <c r="A12611" s="1">
        <v>135678.0</v>
      </c>
      <c r="B12611" s="1">
        <v>440.0</v>
      </c>
      <c r="C12611" s="2" t="s">
        <v>78</v>
      </c>
      <c r="D12611" s="1" t="s">
        <v>199</v>
      </c>
      <c r="E12611" s="1">
        <v>67.0</v>
      </c>
      <c r="F12611" s="1" t="str">
        <f>vlookup(E12611,Teams!$A:B,2,false)</f>
        <v>duPont Manual</v>
      </c>
      <c r="G12611" s="1" t="b">
        <v>0</v>
      </c>
      <c r="H12611" s="1" t="b">
        <v>0</v>
      </c>
      <c r="I12611" s="1">
        <v>13.0</v>
      </c>
      <c r="J12611" s="3" t="str">
        <f>vlookup(I12611,Cats!$A:$B,2,false)</f>
        <v>X</v>
      </c>
    </row>
    <row r="12612">
      <c r="A12612" s="1">
        <v>135679.0</v>
      </c>
      <c r="B12612" s="1">
        <v>440.0</v>
      </c>
      <c r="C12612" s="2" t="s">
        <v>34</v>
      </c>
      <c r="D12612" s="1" t="s">
        <v>852</v>
      </c>
      <c r="E12612" s="1">
        <v>51.0</v>
      </c>
      <c r="F12612" s="1" t="str">
        <f>vlookup(E12612,Teams!$A:B,2,false)</f>
        <v>Blair C</v>
      </c>
      <c r="G12612" s="1" t="b">
        <v>1</v>
      </c>
      <c r="H12612" s="1" t="b">
        <v>0</v>
      </c>
      <c r="I12612" s="1">
        <v>14.0</v>
      </c>
      <c r="J12612" s="3" t="str">
        <f>vlookup(I12612,Cats!$A:$B,2,false)</f>
        <v>M</v>
      </c>
    </row>
    <row r="12613">
      <c r="A12613" s="1">
        <v>135680.0</v>
      </c>
      <c r="B12613" s="1">
        <v>440.0</v>
      </c>
      <c r="C12613" s="2" t="s">
        <v>23</v>
      </c>
      <c r="D12613" s="1"/>
      <c r="E12613" s="1">
        <v>67.0</v>
      </c>
      <c r="F12613" s="1" t="str">
        <f>vlookup(E12613,Teams!$A:B,2,false)</f>
        <v>duPont Manual</v>
      </c>
      <c r="G12613" s="1" t="b">
        <v>0</v>
      </c>
      <c r="H12613" s="1" t="b">
        <v>1</v>
      </c>
      <c r="I12613" s="1">
        <v>14.0</v>
      </c>
      <c r="J12613" s="3" t="str">
        <f>vlookup(I12613,Cats!$A:$B,2,false)</f>
        <v>M</v>
      </c>
    </row>
    <row r="12614">
      <c r="A12614" s="1">
        <v>135681.0</v>
      </c>
      <c r="B12614" s="1">
        <v>440.0</v>
      </c>
      <c r="C12614" s="2" t="s">
        <v>23</v>
      </c>
      <c r="D12614" s="1"/>
      <c r="E12614" s="1">
        <v>51.0</v>
      </c>
      <c r="F12614" s="1" t="str">
        <f>vlookup(E12614,Teams!$A:B,2,false)</f>
        <v>Blair C</v>
      </c>
      <c r="G12614" s="1" t="b">
        <v>1</v>
      </c>
      <c r="H12614" s="1" t="b">
        <v>1</v>
      </c>
      <c r="I12614" s="1">
        <v>15.0</v>
      </c>
      <c r="J12614" s="3" t="str">
        <f>vlookup(I12614,Cats!$A:$B,2,false)</f>
        <v>C</v>
      </c>
    </row>
    <row r="12615">
      <c r="A12615" s="1">
        <v>135682.0</v>
      </c>
      <c r="B12615" s="1">
        <v>440.0</v>
      </c>
      <c r="C12615" s="2" t="s">
        <v>78</v>
      </c>
      <c r="D12615" s="1" t="s">
        <v>199</v>
      </c>
      <c r="E12615" s="1">
        <v>67.0</v>
      </c>
      <c r="F12615" s="1" t="str">
        <f>vlookup(E12615,Teams!$A:B,2,false)</f>
        <v>duPont Manual</v>
      </c>
      <c r="G12615" s="1" t="b">
        <v>0</v>
      </c>
      <c r="H12615" s="1" t="b">
        <v>0</v>
      </c>
      <c r="I12615" s="1">
        <v>15.0</v>
      </c>
      <c r="J12615" s="3" t="str">
        <f>vlookup(I12615,Cats!$A:$B,2,false)</f>
        <v>C</v>
      </c>
    </row>
    <row r="12616">
      <c r="A12616" s="1">
        <v>135683.0</v>
      </c>
      <c r="B12616" s="1">
        <v>440.0</v>
      </c>
      <c r="C12616" s="2" t="s">
        <v>23</v>
      </c>
      <c r="D12616" s="1" t="s">
        <v>599</v>
      </c>
      <c r="E12616" s="1">
        <v>51.0</v>
      </c>
      <c r="F12616" s="1" t="str">
        <f>vlookup(E12616,Teams!$A:B,2,false)</f>
        <v>Blair C</v>
      </c>
      <c r="G12616" s="1" t="b">
        <v>1</v>
      </c>
      <c r="H12616" s="1" t="b">
        <v>0</v>
      </c>
      <c r="I12616" s="1">
        <v>16.0</v>
      </c>
      <c r="J12616" s="3" t="str">
        <f>vlookup(I12616,Cats!$A:$B,2,false)</f>
        <v>E</v>
      </c>
    </row>
    <row r="12617">
      <c r="A12617" s="1">
        <v>135684.0</v>
      </c>
      <c r="B12617" s="1">
        <v>440.0</v>
      </c>
      <c r="C12617" s="2" t="s">
        <v>23</v>
      </c>
      <c r="D12617" s="1" t="s">
        <v>1126</v>
      </c>
      <c r="E12617" s="1">
        <v>67.0</v>
      </c>
      <c r="F12617" s="1" t="str">
        <f>vlookup(E12617,Teams!$A:B,2,false)</f>
        <v>duPont Manual</v>
      </c>
      <c r="G12617" s="1" t="b">
        <v>0</v>
      </c>
      <c r="H12617" s="1" t="b">
        <v>0</v>
      </c>
      <c r="I12617" s="1">
        <v>16.0</v>
      </c>
      <c r="J12617" s="3" t="str">
        <f>vlookup(I12617,Cats!$A:$B,2,false)</f>
        <v>E</v>
      </c>
    </row>
    <row r="12618">
      <c r="A12618" s="1">
        <v>135685.0</v>
      </c>
      <c r="B12618" s="1">
        <v>440.0</v>
      </c>
      <c r="C12618" s="2" t="s">
        <v>23</v>
      </c>
      <c r="D12618" s="1" t="s">
        <v>599</v>
      </c>
      <c r="E12618" s="1">
        <v>51.0</v>
      </c>
      <c r="F12618" s="1" t="str">
        <f>vlookup(E12618,Teams!$A:B,2,false)</f>
        <v>Blair C</v>
      </c>
      <c r="G12618" s="1" t="b">
        <v>1</v>
      </c>
      <c r="H12618" s="1" t="b">
        <v>0</v>
      </c>
      <c r="I12618" s="1">
        <v>17.0</v>
      </c>
      <c r="J12618" s="3" t="str">
        <f>vlookup(I12618,Cats!$A:$B,2,false)</f>
        <v>B</v>
      </c>
    </row>
    <row r="12619">
      <c r="A12619" s="1">
        <v>135686.0</v>
      </c>
      <c r="B12619" s="1">
        <v>440.0</v>
      </c>
      <c r="C12619" s="2" t="s">
        <v>23</v>
      </c>
      <c r="D12619" s="1" t="s">
        <v>1006</v>
      </c>
      <c r="E12619" s="1">
        <v>67.0</v>
      </c>
      <c r="F12619" s="1" t="str">
        <f>vlookup(E12619,Teams!$A:B,2,false)</f>
        <v>duPont Manual</v>
      </c>
      <c r="G12619" s="1" t="b">
        <v>0</v>
      </c>
      <c r="H12619" s="1" t="b">
        <v>0</v>
      </c>
      <c r="I12619" s="1">
        <v>17.0</v>
      </c>
      <c r="J12619" s="3" t="str">
        <f>vlookup(I12619,Cats!$A:$B,2,false)</f>
        <v>B</v>
      </c>
    </row>
    <row r="12620">
      <c r="A12620" s="1">
        <v>135687.0</v>
      </c>
      <c r="B12620" s="1">
        <v>440.0</v>
      </c>
      <c r="C12620" s="2" t="s">
        <v>23</v>
      </c>
      <c r="D12620" s="1" t="s">
        <v>599</v>
      </c>
      <c r="E12620" s="1">
        <v>51.0</v>
      </c>
      <c r="F12620" s="1" t="str">
        <f>vlookup(E12620,Teams!$A:B,2,false)</f>
        <v>Blair C</v>
      </c>
      <c r="G12620" s="1" t="b">
        <v>1</v>
      </c>
      <c r="H12620" s="1" t="b">
        <v>0</v>
      </c>
      <c r="I12620" s="1">
        <v>18.0</v>
      </c>
      <c r="J12620" s="3" t="str">
        <f>vlookup(I12620,Cats!$A:$B,2,false)</f>
        <v>P</v>
      </c>
    </row>
    <row r="12621">
      <c r="A12621" s="1">
        <v>135688.0</v>
      </c>
      <c r="B12621" s="1">
        <v>440.0</v>
      </c>
      <c r="C12621" s="2" t="s">
        <v>23</v>
      </c>
      <c r="D12621" s="1"/>
      <c r="E12621" s="1">
        <v>67.0</v>
      </c>
      <c r="F12621" s="1" t="str">
        <f>vlookup(E12621,Teams!$A:B,2,false)</f>
        <v>duPont Manual</v>
      </c>
      <c r="G12621" s="1" t="b">
        <v>0</v>
      </c>
      <c r="H12621" s="1" t="b">
        <v>1</v>
      </c>
      <c r="I12621" s="1">
        <v>18.0</v>
      </c>
      <c r="J12621" s="3" t="str">
        <f>vlookup(I12621,Cats!$A:$B,2,false)</f>
        <v>P</v>
      </c>
    </row>
    <row r="12622">
      <c r="A12622" s="1">
        <v>135689.0</v>
      </c>
      <c r="B12622" s="1">
        <v>440.0</v>
      </c>
      <c r="C12622" s="2" t="s">
        <v>23</v>
      </c>
      <c r="D12622" s="1" t="s">
        <v>599</v>
      </c>
      <c r="E12622" s="1">
        <v>51.0</v>
      </c>
      <c r="F12622" s="1" t="str">
        <f>vlookup(E12622,Teams!$A:B,2,false)</f>
        <v>Blair C</v>
      </c>
      <c r="G12622" s="1" t="b">
        <v>1</v>
      </c>
      <c r="H12622" s="1" t="b">
        <v>0</v>
      </c>
      <c r="I12622" s="1">
        <v>19.0</v>
      </c>
      <c r="J12622" s="3" t="str">
        <f>vlookup(I12622,Cats!$A:$B,2,false)</f>
        <v>X</v>
      </c>
    </row>
    <row r="12623">
      <c r="A12623" s="1">
        <v>135690.0</v>
      </c>
      <c r="B12623" s="1">
        <v>440.0</v>
      </c>
      <c r="C12623" s="2" t="s">
        <v>23</v>
      </c>
      <c r="D12623" s="1" t="s">
        <v>199</v>
      </c>
      <c r="E12623" s="1">
        <v>67.0</v>
      </c>
      <c r="F12623" s="1" t="str">
        <f>vlookup(E12623,Teams!$A:B,2,false)</f>
        <v>duPont Manual</v>
      </c>
      <c r="G12623" s="1" t="b">
        <v>0</v>
      </c>
      <c r="H12623" s="1" t="b">
        <v>0</v>
      </c>
      <c r="I12623" s="1">
        <v>19.0</v>
      </c>
      <c r="J12623" s="3" t="str">
        <f>vlookup(I12623,Cats!$A:$B,2,false)</f>
        <v>X</v>
      </c>
    </row>
    <row r="12624">
      <c r="A12624" s="1">
        <v>135691.0</v>
      </c>
      <c r="B12624" s="1">
        <v>440.0</v>
      </c>
      <c r="C12624" s="2" t="s">
        <v>34</v>
      </c>
      <c r="D12624" s="1" t="s">
        <v>599</v>
      </c>
      <c r="E12624" s="1">
        <v>51.0</v>
      </c>
      <c r="F12624" s="1" t="str">
        <f>vlookup(E12624,Teams!$A:B,2,false)</f>
        <v>Blair C</v>
      </c>
      <c r="G12624" s="1" t="b">
        <v>1</v>
      </c>
      <c r="H12624" s="1" t="b">
        <v>0</v>
      </c>
      <c r="I12624" s="1">
        <v>20.0</v>
      </c>
      <c r="J12624" s="3" t="str">
        <f>vlookup(I12624,Cats!$A:$B,2,false)</f>
        <v>M</v>
      </c>
    </row>
    <row r="12625">
      <c r="A12625" s="1">
        <v>135692.0</v>
      </c>
      <c r="B12625" s="1">
        <v>440.0</v>
      </c>
      <c r="C12625" s="2" t="s">
        <v>23</v>
      </c>
      <c r="D12625" s="1"/>
      <c r="E12625" s="1">
        <v>67.0</v>
      </c>
      <c r="F12625" s="1" t="str">
        <f>vlookup(E12625,Teams!$A:B,2,false)</f>
        <v>duPont Manual</v>
      </c>
      <c r="G12625" s="1" t="b">
        <v>0</v>
      </c>
      <c r="H12625" s="1" t="b">
        <v>1</v>
      </c>
      <c r="I12625" s="1">
        <v>20.0</v>
      </c>
      <c r="J12625" s="3" t="str">
        <f>vlookup(I12625,Cats!$A:$B,2,false)</f>
        <v>M</v>
      </c>
    </row>
    <row r="12626">
      <c r="A12626" s="1">
        <v>135693.0</v>
      </c>
      <c r="B12626" s="1">
        <v>440.0</v>
      </c>
      <c r="C12626" s="2" t="s">
        <v>23</v>
      </c>
      <c r="D12626" s="1"/>
      <c r="E12626" s="1">
        <v>51.0</v>
      </c>
      <c r="F12626" s="1" t="str">
        <f>vlookup(E12626,Teams!$A:B,2,false)</f>
        <v>Blair C</v>
      </c>
      <c r="G12626" s="1" t="b">
        <v>1</v>
      </c>
      <c r="H12626" s="1" t="b">
        <v>1</v>
      </c>
      <c r="I12626" s="1">
        <v>21.0</v>
      </c>
      <c r="J12626" s="3" t="str">
        <f>vlookup(I12626,Cats!$A:$B,2,false)</f>
        <v>C</v>
      </c>
    </row>
    <row r="12627">
      <c r="A12627" s="1">
        <v>135694.0</v>
      </c>
      <c r="B12627" s="1">
        <v>440.0</v>
      </c>
      <c r="C12627" s="2" t="s">
        <v>78</v>
      </c>
      <c r="D12627" s="1" t="s">
        <v>199</v>
      </c>
      <c r="E12627" s="1">
        <v>67.0</v>
      </c>
      <c r="F12627" s="1" t="str">
        <f>vlookup(E12627,Teams!$A:B,2,false)</f>
        <v>duPont Manual</v>
      </c>
      <c r="G12627" s="1" t="b">
        <v>0</v>
      </c>
      <c r="H12627" s="1" t="b">
        <v>0</v>
      </c>
      <c r="I12627" s="1">
        <v>21.0</v>
      </c>
      <c r="J12627" s="3" t="str">
        <f>vlookup(I12627,Cats!$A:$B,2,false)</f>
        <v>C</v>
      </c>
    </row>
    <row r="12628">
      <c r="A12628" s="1">
        <v>135695.0</v>
      </c>
      <c r="B12628" s="1">
        <v>440.0</v>
      </c>
      <c r="C12628" s="2" t="s">
        <v>78</v>
      </c>
      <c r="D12628" s="1" t="s">
        <v>605</v>
      </c>
      <c r="E12628" s="1">
        <v>51.0</v>
      </c>
      <c r="F12628" s="1" t="str">
        <f>vlookup(E12628,Teams!$A:B,2,false)</f>
        <v>Blair C</v>
      </c>
      <c r="G12628" s="1" t="b">
        <v>1</v>
      </c>
      <c r="H12628" s="1" t="b">
        <v>0</v>
      </c>
      <c r="I12628" s="1">
        <v>22.0</v>
      </c>
      <c r="J12628" s="3" t="str">
        <f>vlookup(I12628,Cats!$A:$B,2,false)</f>
        <v>E</v>
      </c>
    </row>
    <row r="12629">
      <c r="A12629" s="1">
        <v>135696.0</v>
      </c>
      <c r="B12629" s="1">
        <v>440.0</v>
      </c>
      <c r="C12629" s="2" t="s">
        <v>23</v>
      </c>
      <c r="D12629" s="1"/>
      <c r="E12629" s="1">
        <v>67.0</v>
      </c>
      <c r="F12629" s="1" t="str">
        <f>vlookup(E12629,Teams!$A:B,2,false)</f>
        <v>duPont Manual</v>
      </c>
      <c r="G12629" s="1" t="b">
        <v>0</v>
      </c>
      <c r="H12629" s="1" t="b">
        <v>1</v>
      </c>
      <c r="I12629" s="1">
        <v>22.0</v>
      </c>
      <c r="J12629" s="3" t="str">
        <f>vlookup(I12629,Cats!$A:$B,2,false)</f>
        <v>E</v>
      </c>
    </row>
    <row r="12630">
      <c r="A12630" s="1">
        <v>135697.0</v>
      </c>
      <c r="B12630" s="1">
        <v>440.0</v>
      </c>
      <c r="C12630" s="2" t="s">
        <v>78</v>
      </c>
      <c r="D12630" s="1" t="s">
        <v>599</v>
      </c>
      <c r="E12630" s="1">
        <v>51.0</v>
      </c>
      <c r="F12630" s="1" t="str">
        <f>vlookup(E12630,Teams!$A:B,2,false)</f>
        <v>Blair C</v>
      </c>
      <c r="G12630" s="1" t="b">
        <v>1</v>
      </c>
      <c r="H12630" s="1" t="b">
        <v>0</v>
      </c>
      <c r="I12630" s="1">
        <v>23.0</v>
      </c>
      <c r="J12630" s="3" t="str">
        <f>vlookup(I12630,Cats!$A:$B,2,false)</f>
        <v>B</v>
      </c>
    </row>
    <row r="12631">
      <c r="A12631" s="1">
        <v>135698.0</v>
      </c>
      <c r="B12631" s="1">
        <v>440.0</v>
      </c>
      <c r="C12631" s="2" t="s">
        <v>23</v>
      </c>
      <c r="D12631" s="1"/>
      <c r="E12631" s="1">
        <v>67.0</v>
      </c>
      <c r="F12631" s="1" t="str">
        <f>vlookup(E12631,Teams!$A:B,2,false)</f>
        <v>duPont Manual</v>
      </c>
      <c r="G12631" s="1" t="b">
        <v>0</v>
      </c>
      <c r="H12631" s="1" t="b">
        <v>1</v>
      </c>
      <c r="I12631" s="1">
        <v>23.0</v>
      </c>
      <c r="J12631" s="3" t="str">
        <f>vlookup(I12631,Cats!$A:$B,2,false)</f>
        <v>B</v>
      </c>
    </row>
    <row r="12632">
      <c r="A12632" s="1">
        <v>135699.0</v>
      </c>
      <c r="B12632" s="1">
        <v>440.0</v>
      </c>
      <c r="C12632" s="2" t="s">
        <v>23</v>
      </c>
      <c r="D12632" s="1"/>
      <c r="E12632" s="1">
        <v>51.0</v>
      </c>
      <c r="F12632" s="1" t="str">
        <f>vlookup(E12632,Teams!$A:B,2,false)</f>
        <v>Blair C</v>
      </c>
      <c r="G12632" s="1" t="b">
        <v>1</v>
      </c>
      <c r="H12632" s="1" t="b">
        <v>1</v>
      </c>
      <c r="I12632" s="1">
        <v>24.0</v>
      </c>
      <c r="J12632" s="3" t="str">
        <f>vlookup(I12632,Cats!$A:$B,2,false)</f>
        <v>P</v>
      </c>
    </row>
    <row r="12633">
      <c r="A12633" s="1">
        <v>135700.0</v>
      </c>
      <c r="B12633" s="1">
        <v>440.0</v>
      </c>
      <c r="C12633" s="2" t="s">
        <v>23</v>
      </c>
      <c r="D12633" s="1"/>
      <c r="E12633" s="1">
        <v>67.0</v>
      </c>
      <c r="F12633" s="1" t="str">
        <f>vlookup(E12633,Teams!$A:B,2,false)</f>
        <v>duPont Manual</v>
      </c>
      <c r="G12633" s="1" t="b">
        <v>0</v>
      </c>
      <c r="H12633" s="1" t="b">
        <v>1</v>
      </c>
      <c r="I12633" s="1">
        <v>24.0</v>
      </c>
      <c r="J12633" s="3" t="str">
        <f>vlookup(I12633,Cats!$A:$B,2,false)</f>
        <v>P</v>
      </c>
    </row>
    <row r="12634">
      <c r="A12634" s="1">
        <v>135701.0</v>
      </c>
      <c r="B12634" s="1">
        <v>441.0</v>
      </c>
      <c r="C12634" s="2" t="s">
        <v>34</v>
      </c>
      <c r="D12634" s="1" t="s">
        <v>981</v>
      </c>
      <c r="E12634" s="1">
        <v>47.0</v>
      </c>
      <c r="F12634" s="1" t="str">
        <f>vlookup(E12634,Teams!$A:B,2,false)</f>
        <v>ASFA A</v>
      </c>
      <c r="G12634" s="1" t="b">
        <v>1</v>
      </c>
      <c r="H12634" s="1" t="b">
        <v>0</v>
      </c>
      <c r="I12634" s="1">
        <v>1.0</v>
      </c>
      <c r="J12634" s="3" t="str">
        <f>vlookup(I12634,Cats!$A:$B,2,false)</f>
        <v>X</v>
      </c>
    </row>
    <row r="12635">
      <c r="A12635" s="1">
        <v>135702.0</v>
      </c>
      <c r="B12635" s="1">
        <v>441.0</v>
      </c>
      <c r="C12635" s="2" t="s">
        <v>23</v>
      </c>
      <c r="D12635" s="1"/>
      <c r="E12635" s="1">
        <v>95.0</v>
      </c>
      <c r="F12635" s="1" t="str">
        <f>vlookup(E12635,Teams!$A:B,2,false)</f>
        <v>MSMS</v>
      </c>
      <c r="G12635" s="1" t="b">
        <v>0</v>
      </c>
      <c r="H12635" s="1" t="b">
        <v>1</v>
      </c>
      <c r="I12635" s="1">
        <v>1.0</v>
      </c>
      <c r="J12635" s="3" t="str">
        <f>vlookup(I12635,Cats!$A:$B,2,false)</f>
        <v>X</v>
      </c>
    </row>
    <row r="12636">
      <c r="A12636" s="1">
        <v>135703.0</v>
      </c>
      <c r="B12636" s="1">
        <v>441.0</v>
      </c>
      <c r="C12636" s="2" t="s">
        <v>23</v>
      </c>
      <c r="D12636" s="1"/>
      <c r="E12636" s="1">
        <v>47.0</v>
      </c>
      <c r="F12636" s="1" t="str">
        <f>vlookup(E12636,Teams!$A:B,2,false)</f>
        <v>ASFA A</v>
      </c>
      <c r="G12636" s="1" t="b">
        <v>1</v>
      </c>
      <c r="H12636" s="1" t="b">
        <v>1</v>
      </c>
      <c r="I12636" s="1">
        <v>2.0</v>
      </c>
      <c r="J12636" s="3" t="str">
        <f>vlookup(I12636,Cats!$A:$B,2,false)</f>
        <v>M</v>
      </c>
    </row>
    <row r="12637">
      <c r="A12637" s="1">
        <v>135704.0</v>
      </c>
      <c r="B12637" s="1">
        <v>441.0</v>
      </c>
      <c r="C12637" s="2" t="s">
        <v>78</v>
      </c>
      <c r="D12637" s="1" t="s">
        <v>471</v>
      </c>
      <c r="E12637" s="1">
        <v>95.0</v>
      </c>
      <c r="F12637" s="1" t="str">
        <f>vlookup(E12637,Teams!$A:B,2,false)</f>
        <v>MSMS</v>
      </c>
      <c r="G12637" s="1" t="b">
        <v>0</v>
      </c>
      <c r="H12637" s="1" t="b">
        <v>0</v>
      </c>
      <c r="I12637" s="1">
        <v>2.0</v>
      </c>
      <c r="J12637" s="3" t="str">
        <f>vlookup(I12637,Cats!$A:$B,2,false)</f>
        <v>M</v>
      </c>
    </row>
    <row r="12638">
      <c r="A12638" s="1">
        <v>135705.0</v>
      </c>
      <c r="B12638" s="1">
        <v>441.0</v>
      </c>
      <c r="C12638" s="2" t="s">
        <v>23</v>
      </c>
      <c r="D12638" s="1" t="s">
        <v>420</v>
      </c>
      <c r="E12638" s="1">
        <v>47.0</v>
      </c>
      <c r="F12638" s="1" t="str">
        <f>vlookup(E12638,Teams!$A:B,2,false)</f>
        <v>ASFA A</v>
      </c>
      <c r="G12638" s="1" t="b">
        <v>1</v>
      </c>
      <c r="H12638" s="1" t="b">
        <v>0</v>
      </c>
      <c r="I12638" s="1">
        <v>3.0</v>
      </c>
      <c r="J12638" s="3" t="str">
        <f>vlookup(I12638,Cats!$A:$B,2,false)</f>
        <v>C</v>
      </c>
    </row>
    <row r="12639">
      <c r="A12639" s="1">
        <v>135706.0</v>
      </c>
      <c r="B12639" s="1">
        <v>441.0</v>
      </c>
      <c r="C12639" s="2" t="s">
        <v>23</v>
      </c>
      <c r="D12639" s="1" t="s">
        <v>643</v>
      </c>
      <c r="E12639" s="1">
        <v>95.0</v>
      </c>
      <c r="F12639" s="1" t="str">
        <f>vlookup(E12639,Teams!$A:B,2,false)</f>
        <v>MSMS</v>
      </c>
      <c r="G12639" s="1" t="b">
        <v>0</v>
      </c>
      <c r="H12639" s="1" t="b">
        <v>0</v>
      </c>
      <c r="I12639" s="1">
        <v>3.0</v>
      </c>
      <c r="J12639" s="3" t="str">
        <f>vlookup(I12639,Cats!$A:$B,2,false)</f>
        <v>C</v>
      </c>
    </row>
    <row r="12640">
      <c r="A12640" s="1">
        <v>135707.0</v>
      </c>
      <c r="B12640" s="1">
        <v>441.0</v>
      </c>
      <c r="C12640" s="2" t="s">
        <v>23</v>
      </c>
      <c r="D12640" s="1"/>
      <c r="E12640" s="1">
        <v>47.0</v>
      </c>
      <c r="F12640" s="1" t="str">
        <f>vlookup(E12640,Teams!$A:B,2,false)</f>
        <v>ASFA A</v>
      </c>
      <c r="G12640" s="1" t="b">
        <v>1</v>
      </c>
      <c r="H12640" s="1" t="b">
        <v>1</v>
      </c>
      <c r="I12640" s="1">
        <v>4.0</v>
      </c>
      <c r="J12640" s="3" t="str">
        <f>vlookup(I12640,Cats!$A:$B,2,false)</f>
        <v>E</v>
      </c>
    </row>
    <row r="12641">
      <c r="A12641" s="1">
        <v>135708.0</v>
      </c>
      <c r="B12641" s="1">
        <v>441.0</v>
      </c>
      <c r="C12641" s="2" t="s">
        <v>78</v>
      </c>
      <c r="D12641" s="1" t="s">
        <v>516</v>
      </c>
      <c r="E12641" s="1">
        <v>95.0</v>
      </c>
      <c r="F12641" s="1" t="str">
        <f>vlookup(E12641,Teams!$A:B,2,false)</f>
        <v>MSMS</v>
      </c>
      <c r="G12641" s="1" t="b">
        <v>0</v>
      </c>
      <c r="H12641" s="1" t="b">
        <v>0</v>
      </c>
      <c r="I12641" s="1">
        <v>4.0</v>
      </c>
      <c r="J12641" s="3" t="str">
        <f>vlookup(I12641,Cats!$A:$B,2,false)</f>
        <v>E</v>
      </c>
    </row>
    <row r="12642">
      <c r="A12642" s="1">
        <v>135709.0</v>
      </c>
      <c r="B12642" s="1">
        <v>441.0</v>
      </c>
      <c r="C12642" s="2" t="s">
        <v>23</v>
      </c>
      <c r="D12642" s="1" t="s">
        <v>1148</v>
      </c>
      <c r="E12642" s="1">
        <v>47.0</v>
      </c>
      <c r="F12642" s="1" t="str">
        <f>vlookup(E12642,Teams!$A:B,2,false)</f>
        <v>ASFA A</v>
      </c>
      <c r="G12642" s="1" t="b">
        <v>1</v>
      </c>
      <c r="H12642" s="1" t="b">
        <v>0</v>
      </c>
      <c r="I12642" s="1">
        <v>5.0</v>
      </c>
      <c r="J12642" s="3" t="str">
        <f>vlookup(I12642,Cats!$A:$B,2,false)</f>
        <v>B</v>
      </c>
    </row>
    <row r="12643">
      <c r="A12643" s="1">
        <v>135710.0</v>
      </c>
      <c r="B12643" s="1">
        <v>441.0</v>
      </c>
      <c r="C12643" s="2" t="s">
        <v>23</v>
      </c>
      <c r="D12643" s="1" t="s">
        <v>471</v>
      </c>
      <c r="E12643" s="1">
        <v>95.0</v>
      </c>
      <c r="F12643" s="1" t="str">
        <f>vlookup(E12643,Teams!$A:B,2,false)</f>
        <v>MSMS</v>
      </c>
      <c r="G12643" s="1" t="b">
        <v>0</v>
      </c>
      <c r="H12643" s="1" t="b">
        <v>0</v>
      </c>
      <c r="I12643" s="1">
        <v>5.0</v>
      </c>
      <c r="J12643" s="3" t="str">
        <f>vlookup(I12643,Cats!$A:$B,2,false)</f>
        <v>B</v>
      </c>
    </row>
    <row r="12644">
      <c r="A12644" s="1">
        <v>135711.0</v>
      </c>
      <c r="B12644" s="1">
        <v>441.0</v>
      </c>
      <c r="C12644" s="2" t="s">
        <v>34</v>
      </c>
      <c r="D12644" s="1" t="s">
        <v>981</v>
      </c>
      <c r="E12644" s="1">
        <v>47.0</v>
      </c>
      <c r="F12644" s="1" t="str">
        <f>vlookup(E12644,Teams!$A:B,2,false)</f>
        <v>ASFA A</v>
      </c>
      <c r="G12644" s="1" t="b">
        <v>1</v>
      </c>
      <c r="H12644" s="1" t="b">
        <v>0</v>
      </c>
      <c r="I12644" s="1">
        <v>6.0</v>
      </c>
      <c r="J12644" s="3" t="str">
        <f>vlookup(I12644,Cats!$A:$B,2,false)</f>
        <v>P</v>
      </c>
    </row>
    <row r="12645">
      <c r="A12645" s="1">
        <v>135712.0</v>
      </c>
      <c r="B12645" s="1">
        <v>441.0</v>
      </c>
      <c r="C12645" s="2" t="s">
        <v>23</v>
      </c>
      <c r="D12645" s="1" t="s">
        <v>471</v>
      </c>
      <c r="E12645" s="1">
        <v>95.0</v>
      </c>
      <c r="F12645" s="1" t="str">
        <f>vlookup(E12645,Teams!$A:B,2,false)</f>
        <v>MSMS</v>
      </c>
      <c r="G12645" s="1" t="b">
        <v>0</v>
      </c>
      <c r="H12645" s="1" t="b">
        <v>0</v>
      </c>
      <c r="I12645" s="1">
        <v>6.0</v>
      </c>
      <c r="J12645" s="3" t="str">
        <f>vlookup(I12645,Cats!$A:$B,2,false)</f>
        <v>P</v>
      </c>
    </row>
    <row r="12646">
      <c r="A12646" s="1">
        <v>135713.0</v>
      </c>
      <c r="B12646" s="1">
        <v>441.0</v>
      </c>
      <c r="C12646" s="2" t="s">
        <v>59</v>
      </c>
      <c r="D12646" s="1" t="s">
        <v>420</v>
      </c>
      <c r="E12646" s="1">
        <v>47.0</v>
      </c>
      <c r="F12646" s="1" t="str">
        <f>vlookup(E12646,Teams!$A:B,2,false)</f>
        <v>ASFA A</v>
      </c>
      <c r="G12646" s="1" t="b">
        <v>1</v>
      </c>
      <c r="H12646" s="1" t="b">
        <v>0</v>
      </c>
      <c r="I12646" s="1">
        <v>7.0</v>
      </c>
      <c r="J12646" s="3" t="str">
        <f>vlookup(I12646,Cats!$A:$B,2,false)</f>
        <v>X</v>
      </c>
    </row>
    <row r="12647">
      <c r="A12647" s="1">
        <v>135714.0</v>
      </c>
      <c r="B12647" s="1">
        <v>441.0</v>
      </c>
      <c r="C12647" s="2" t="s">
        <v>34</v>
      </c>
      <c r="D12647" s="1" t="s">
        <v>643</v>
      </c>
      <c r="E12647" s="1">
        <v>95.0</v>
      </c>
      <c r="F12647" s="1" t="str">
        <f>vlookup(E12647,Teams!$A:B,2,false)</f>
        <v>MSMS</v>
      </c>
      <c r="G12647" s="1" t="b">
        <v>0</v>
      </c>
      <c r="H12647" s="1" t="b">
        <v>0</v>
      </c>
      <c r="I12647" s="1">
        <v>7.0</v>
      </c>
      <c r="J12647" s="3" t="str">
        <f>vlookup(I12647,Cats!$A:$B,2,false)</f>
        <v>X</v>
      </c>
    </row>
    <row r="12648">
      <c r="A12648" s="1">
        <v>135715.0</v>
      </c>
      <c r="B12648" s="1">
        <v>441.0</v>
      </c>
      <c r="C12648" s="2" t="s">
        <v>23</v>
      </c>
      <c r="D12648" s="1" t="s">
        <v>420</v>
      </c>
      <c r="E12648" s="1">
        <v>47.0</v>
      </c>
      <c r="F12648" s="1" t="str">
        <f>vlookup(E12648,Teams!$A:B,2,false)</f>
        <v>ASFA A</v>
      </c>
      <c r="G12648" s="1" t="b">
        <v>1</v>
      </c>
      <c r="H12648" s="1" t="b">
        <v>0</v>
      </c>
      <c r="I12648" s="1">
        <v>8.0</v>
      </c>
      <c r="J12648" s="3" t="str">
        <f>vlookup(I12648,Cats!$A:$B,2,false)</f>
        <v>M</v>
      </c>
    </row>
    <row r="12649">
      <c r="A12649" s="1">
        <v>135716.0</v>
      </c>
      <c r="B12649" s="1">
        <v>441.0</v>
      </c>
      <c r="C12649" s="2" t="s">
        <v>23</v>
      </c>
      <c r="D12649" s="1" t="s">
        <v>471</v>
      </c>
      <c r="E12649" s="1">
        <v>95.0</v>
      </c>
      <c r="F12649" s="1" t="str">
        <f>vlookup(E12649,Teams!$A:B,2,false)</f>
        <v>MSMS</v>
      </c>
      <c r="G12649" s="1" t="b">
        <v>0</v>
      </c>
      <c r="H12649" s="1" t="b">
        <v>0</v>
      </c>
      <c r="I12649" s="1">
        <v>8.0</v>
      </c>
      <c r="J12649" s="3" t="str">
        <f>vlookup(I12649,Cats!$A:$B,2,false)</f>
        <v>M</v>
      </c>
    </row>
    <row r="12650">
      <c r="A12650" s="1">
        <v>135717.0</v>
      </c>
      <c r="B12650" s="1">
        <v>441.0</v>
      </c>
      <c r="C12650" s="2" t="s">
        <v>34</v>
      </c>
      <c r="D12650" s="1" t="s">
        <v>420</v>
      </c>
      <c r="E12650" s="1">
        <v>47.0</v>
      </c>
      <c r="F12650" s="1" t="str">
        <f>vlookup(E12650,Teams!$A:B,2,false)</f>
        <v>ASFA A</v>
      </c>
      <c r="G12650" s="1" t="b">
        <v>1</v>
      </c>
      <c r="H12650" s="1" t="b">
        <v>0</v>
      </c>
      <c r="I12650" s="1">
        <v>9.0</v>
      </c>
      <c r="J12650" s="3" t="str">
        <f>vlookup(I12650,Cats!$A:$B,2,false)</f>
        <v>C</v>
      </c>
    </row>
    <row r="12651">
      <c r="A12651" s="1">
        <v>135718.0</v>
      </c>
      <c r="B12651" s="1">
        <v>441.0</v>
      </c>
      <c r="C12651" s="2" t="s">
        <v>23</v>
      </c>
      <c r="D12651" s="1"/>
      <c r="E12651" s="1">
        <v>95.0</v>
      </c>
      <c r="F12651" s="1" t="str">
        <f>vlookup(E12651,Teams!$A:B,2,false)</f>
        <v>MSMS</v>
      </c>
      <c r="G12651" s="1" t="b">
        <v>0</v>
      </c>
      <c r="H12651" s="1" t="b">
        <v>1</v>
      </c>
      <c r="I12651" s="1">
        <v>9.0</v>
      </c>
      <c r="J12651" s="3" t="str">
        <f>vlookup(I12651,Cats!$A:$B,2,false)</f>
        <v>C</v>
      </c>
    </row>
    <row r="12652">
      <c r="A12652" s="1">
        <v>135719.0</v>
      </c>
      <c r="B12652" s="1">
        <v>441.0</v>
      </c>
      <c r="C12652" s="2" t="s">
        <v>23</v>
      </c>
      <c r="D12652" s="1"/>
      <c r="E12652" s="1">
        <v>47.0</v>
      </c>
      <c r="F12652" s="1" t="str">
        <f>vlookup(E12652,Teams!$A:B,2,false)</f>
        <v>ASFA A</v>
      </c>
      <c r="G12652" s="1" t="b">
        <v>1</v>
      </c>
      <c r="H12652" s="1" t="b">
        <v>1</v>
      </c>
      <c r="I12652" s="1">
        <v>10.0</v>
      </c>
      <c r="J12652" s="3" t="str">
        <f>vlookup(I12652,Cats!$A:$B,2,false)</f>
        <v>E</v>
      </c>
    </row>
    <row r="12653">
      <c r="A12653" s="1">
        <v>135720.0</v>
      </c>
      <c r="B12653" s="1">
        <v>441.0</v>
      </c>
      <c r="C12653" s="2" t="s">
        <v>34</v>
      </c>
      <c r="D12653" s="1" t="s">
        <v>516</v>
      </c>
      <c r="E12653" s="1">
        <v>95.0</v>
      </c>
      <c r="F12653" s="1" t="str">
        <f>vlookup(E12653,Teams!$A:B,2,false)</f>
        <v>MSMS</v>
      </c>
      <c r="G12653" s="1" t="b">
        <v>0</v>
      </c>
      <c r="H12653" s="1" t="b">
        <v>0</v>
      </c>
      <c r="I12653" s="1">
        <v>10.0</v>
      </c>
      <c r="J12653" s="3" t="str">
        <f>vlookup(I12653,Cats!$A:$B,2,false)</f>
        <v>E</v>
      </c>
    </row>
    <row r="12654">
      <c r="A12654" s="1">
        <v>135721.0</v>
      </c>
      <c r="B12654" s="1">
        <v>441.0</v>
      </c>
      <c r="C12654" s="2" t="s">
        <v>23</v>
      </c>
      <c r="D12654" s="1" t="s">
        <v>981</v>
      </c>
      <c r="E12654" s="1">
        <v>47.0</v>
      </c>
      <c r="F12654" s="1" t="str">
        <f>vlookup(E12654,Teams!$A:B,2,false)</f>
        <v>ASFA A</v>
      </c>
      <c r="G12654" s="1" t="b">
        <v>1</v>
      </c>
      <c r="H12654" s="1" t="b">
        <v>0</v>
      </c>
      <c r="I12654" s="1">
        <v>11.0</v>
      </c>
      <c r="J12654" s="3" t="str">
        <f>vlookup(I12654,Cats!$A:$B,2,false)</f>
        <v>B</v>
      </c>
    </row>
    <row r="12655">
      <c r="A12655" s="1">
        <v>135722.0</v>
      </c>
      <c r="B12655" s="1">
        <v>441.0</v>
      </c>
      <c r="C12655" s="2" t="s">
        <v>23</v>
      </c>
      <c r="D12655" s="1" t="s">
        <v>516</v>
      </c>
      <c r="E12655" s="1">
        <v>95.0</v>
      </c>
      <c r="F12655" s="1" t="str">
        <f>vlookup(E12655,Teams!$A:B,2,false)</f>
        <v>MSMS</v>
      </c>
      <c r="G12655" s="1" t="b">
        <v>0</v>
      </c>
      <c r="H12655" s="1" t="b">
        <v>0</v>
      </c>
      <c r="I12655" s="1">
        <v>11.0</v>
      </c>
      <c r="J12655" s="3" t="str">
        <f>vlookup(I12655,Cats!$A:$B,2,false)</f>
        <v>B</v>
      </c>
    </row>
    <row r="12656">
      <c r="A12656" s="1">
        <v>135723.0</v>
      </c>
      <c r="B12656" s="1">
        <v>441.0</v>
      </c>
      <c r="C12656" s="2" t="s">
        <v>59</v>
      </c>
      <c r="D12656" s="1" t="s">
        <v>420</v>
      </c>
      <c r="E12656" s="1">
        <v>47.0</v>
      </c>
      <c r="F12656" s="1" t="str">
        <f>vlookup(E12656,Teams!$A:B,2,false)</f>
        <v>ASFA A</v>
      </c>
      <c r="G12656" s="1" t="b">
        <v>1</v>
      </c>
      <c r="H12656" s="1" t="b">
        <v>0</v>
      </c>
      <c r="I12656" s="1">
        <v>12.0</v>
      </c>
      <c r="J12656" s="3" t="str">
        <f>vlookup(I12656,Cats!$A:$B,2,false)</f>
        <v>P</v>
      </c>
    </row>
    <row r="12657">
      <c r="A12657" s="1">
        <v>135724.0</v>
      </c>
      <c r="B12657" s="1">
        <v>441.0</v>
      </c>
      <c r="C12657" s="2" t="s">
        <v>23</v>
      </c>
      <c r="D12657" s="1" t="s">
        <v>471</v>
      </c>
      <c r="E12657" s="1">
        <v>95.0</v>
      </c>
      <c r="F12657" s="1" t="str">
        <f>vlookup(E12657,Teams!$A:B,2,false)</f>
        <v>MSMS</v>
      </c>
      <c r="G12657" s="1" t="b">
        <v>0</v>
      </c>
      <c r="H12657" s="1" t="b">
        <v>0</v>
      </c>
      <c r="I12657" s="1">
        <v>12.0</v>
      </c>
      <c r="J12657" s="3" t="str">
        <f>vlookup(I12657,Cats!$A:$B,2,false)</f>
        <v>P</v>
      </c>
    </row>
    <row r="12658">
      <c r="A12658" s="1">
        <v>135725.0</v>
      </c>
      <c r="B12658" s="1">
        <v>441.0</v>
      </c>
      <c r="C12658" s="2" t="s">
        <v>34</v>
      </c>
      <c r="D12658" s="1" t="s">
        <v>1148</v>
      </c>
      <c r="E12658" s="1">
        <v>47.0</v>
      </c>
      <c r="F12658" s="1" t="str">
        <f>vlookup(E12658,Teams!$A:B,2,false)</f>
        <v>ASFA A</v>
      </c>
      <c r="G12658" s="1" t="b">
        <v>1</v>
      </c>
      <c r="H12658" s="1" t="b">
        <v>0</v>
      </c>
      <c r="I12658" s="1">
        <v>13.0</v>
      </c>
      <c r="J12658" s="3" t="str">
        <f>vlookup(I12658,Cats!$A:$B,2,false)</f>
        <v>X</v>
      </c>
    </row>
    <row r="12659">
      <c r="A12659" s="1">
        <v>135726.0</v>
      </c>
      <c r="B12659" s="1">
        <v>441.0</v>
      </c>
      <c r="C12659" s="2" t="s">
        <v>23</v>
      </c>
      <c r="D12659" s="1"/>
      <c r="E12659" s="1">
        <v>95.0</v>
      </c>
      <c r="F12659" s="1" t="str">
        <f>vlookup(E12659,Teams!$A:B,2,false)</f>
        <v>MSMS</v>
      </c>
      <c r="G12659" s="1" t="b">
        <v>0</v>
      </c>
      <c r="H12659" s="1" t="b">
        <v>1</v>
      </c>
      <c r="I12659" s="1">
        <v>13.0</v>
      </c>
      <c r="J12659" s="3" t="str">
        <f>vlookup(I12659,Cats!$A:$B,2,false)</f>
        <v>X</v>
      </c>
    </row>
    <row r="12660">
      <c r="A12660" s="1">
        <v>135727.0</v>
      </c>
      <c r="B12660" s="1">
        <v>441.0</v>
      </c>
      <c r="C12660" s="2" t="s">
        <v>34</v>
      </c>
      <c r="D12660" s="1" t="s">
        <v>420</v>
      </c>
      <c r="E12660" s="1">
        <v>47.0</v>
      </c>
      <c r="F12660" s="1" t="str">
        <f>vlookup(E12660,Teams!$A:B,2,false)</f>
        <v>ASFA A</v>
      </c>
      <c r="G12660" s="1" t="b">
        <v>1</v>
      </c>
      <c r="H12660" s="1" t="b">
        <v>0</v>
      </c>
      <c r="I12660" s="1">
        <v>14.0</v>
      </c>
      <c r="J12660" s="3" t="str">
        <f>vlookup(I12660,Cats!$A:$B,2,false)</f>
        <v>M</v>
      </c>
    </row>
    <row r="12661">
      <c r="A12661" s="1">
        <v>135728.0</v>
      </c>
      <c r="B12661" s="1">
        <v>441.0</v>
      </c>
      <c r="C12661" s="2" t="s">
        <v>23</v>
      </c>
      <c r="D12661" s="1"/>
      <c r="E12661" s="1">
        <v>95.0</v>
      </c>
      <c r="F12661" s="1" t="str">
        <f>vlookup(E12661,Teams!$A:B,2,false)</f>
        <v>MSMS</v>
      </c>
      <c r="G12661" s="1" t="b">
        <v>0</v>
      </c>
      <c r="H12661" s="1" t="b">
        <v>1</v>
      </c>
      <c r="I12661" s="1">
        <v>14.0</v>
      </c>
      <c r="J12661" s="3" t="str">
        <f>vlookup(I12661,Cats!$A:$B,2,false)</f>
        <v>M</v>
      </c>
    </row>
    <row r="12662">
      <c r="A12662" s="1">
        <v>135729.0</v>
      </c>
      <c r="B12662" s="1">
        <v>441.0</v>
      </c>
      <c r="C12662" s="2" t="s">
        <v>34</v>
      </c>
      <c r="D12662" s="1" t="s">
        <v>870</v>
      </c>
      <c r="E12662" s="1">
        <v>47.0</v>
      </c>
      <c r="F12662" s="1" t="str">
        <f>vlookup(E12662,Teams!$A:B,2,false)</f>
        <v>ASFA A</v>
      </c>
      <c r="G12662" s="1" t="b">
        <v>1</v>
      </c>
      <c r="H12662" s="1" t="b">
        <v>0</v>
      </c>
      <c r="I12662" s="1">
        <v>15.0</v>
      </c>
      <c r="J12662" s="3" t="str">
        <f>vlookup(I12662,Cats!$A:$B,2,false)</f>
        <v>C</v>
      </c>
    </row>
    <row r="12663">
      <c r="A12663" s="1">
        <v>135730.0</v>
      </c>
      <c r="B12663" s="1">
        <v>441.0</v>
      </c>
      <c r="C12663" s="2" t="s">
        <v>23</v>
      </c>
      <c r="D12663" s="1"/>
      <c r="E12663" s="1">
        <v>95.0</v>
      </c>
      <c r="F12663" s="1" t="str">
        <f>vlookup(E12663,Teams!$A:B,2,false)</f>
        <v>MSMS</v>
      </c>
      <c r="G12663" s="1" t="b">
        <v>0</v>
      </c>
      <c r="H12663" s="1" t="b">
        <v>1</v>
      </c>
      <c r="I12663" s="1">
        <v>15.0</v>
      </c>
      <c r="J12663" s="3" t="str">
        <f>vlookup(I12663,Cats!$A:$B,2,false)</f>
        <v>C</v>
      </c>
    </row>
    <row r="12664">
      <c r="A12664" s="1">
        <v>135731.0</v>
      </c>
      <c r="B12664" s="1">
        <v>441.0</v>
      </c>
      <c r="C12664" s="2" t="s">
        <v>34</v>
      </c>
      <c r="D12664" s="1" t="s">
        <v>870</v>
      </c>
      <c r="E12664" s="1">
        <v>47.0</v>
      </c>
      <c r="F12664" s="1" t="str">
        <f>vlookup(E12664,Teams!$A:B,2,false)</f>
        <v>ASFA A</v>
      </c>
      <c r="G12664" s="1" t="b">
        <v>1</v>
      </c>
      <c r="H12664" s="1" t="b">
        <v>0</v>
      </c>
      <c r="I12664" s="1">
        <v>16.0</v>
      </c>
      <c r="J12664" s="3" t="str">
        <f>vlookup(I12664,Cats!$A:$B,2,false)</f>
        <v>E</v>
      </c>
    </row>
    <row r="12665">
      <c r="A12665" s="1">
        <v>135732.0</v>
      </c>
      <c r="B12665" s="1">
        <v>441.0</v>
      </c>
      <c r="C12665" s="2" t="s">
        <v>23</v>
      </c>
      <c r="D12665" s="1" t="s">
        <v>643</v>
      </c>
      <c r="E12665" s="1">
        <v>95.0</v>
      </c>
      <c r="F12665" s="1" t="str">
        <f>vlookup(E12665,Teams!$A:B,2,false)</f>
        <v>MSMS</v>
      </c>
      <c r="G12665" s="1" t="b">
        <v>0</v>
      </c>
      <c r="H12665" s="1" t="b">
        <v>0</v>
      </c>
      <c r="I12665" s="1">
        <v>16.0</v>
      </c>
      <c r="J12665" s="3" t="str">
        <f>vlookup(I12665,Cats!$A:$B,2,false)</f>
        <v>E</v>
      </c>
    </row>
    <row r="12666">
      <c r="A12666" s="1">
        <v>135733.0</v>
      </c>
      <c r="B12666" s="1">
        <v>441.0</v>
      </c>
      <c r="C12666" s="2" t="s">
        <v>23</v>
      </c>
      <c r="D12666" s="1" t="s">
        <v>870</v>
      </c>
      <c r="E12666" s="1">
        <v>47.0</v>
      </c>
      <c r="F12666" s="1" t="str">
        <f>vlookup(E12666,Teams!$A:B,2,false)</f>
        <v>ASFA A</v>
      </c>
      <c r="G12666" s="1" t="b">
        <v>1</v>
      </c>
      <c r="H12666" s="1" t="b">
        <v>0</v>
      </c>
      <c r="I12666" s="1">
        <v>17.0</v>
      </c>
      <c r="J12666" s="3" t="str">
        <f>vlookup(I12666,Cats!$A:$B,2,false)</f>
        <v>B</v>
      </c>
    </row>
    <row r="12667">
      <c r="A12667" s="1">
        <v>135734.0</v>
      </c>
      <c r="B12667" s="1">
        <v>441.0</v>
      </c>
      <c r="C12667" s="2" t="s">
        <v>23</v>
      </c>
      <c r="D12667" s="1" t="s">
        <v>471</v>
      </c>
      <c r="E12667" s="1">
        <v>95.0</v>
      </c>
      <c r="F12667" s="1" t="str">
        <f>vlookup(E12667,Teams!$A:B,2,false)</f>
        <v>MSMS</v>
      </c>
      <c r="G12667" s="1" t="b">
        <v>0</v>
      </c>
      <c r="H12667" s="1" t="b">
        <v>0</v>
      </c>
      <c r="I12667" s="1">
        <v>17.0</v>
      </c>
      <c r="J12667" s="3" t="str">
        <f>vlookup(I12667,Cats!$A:$B,2,false)</f>
        <v>B</v>
      </c>
    </row>
    <row r="12668">
      <c r="A12668" s="1">
        <v>135735.0</v>
      </c>
      <c r="B12668" s="1">
        <v>441.0</v>
      </c>
      <c r="C12668" s="2" t="s">
        <v>23</v>
      </c>
      <c r="D12668" s="1" t="s">
        <v>870</v>
      </c>
      <c r="E12668" s="1">
        <v>47.0</v>
      </c>
      <c r="F12668" s="1" t="str">
        <f>vlookup(E12668,Teams!$A:B,2,false)</f>
        <v>ASFA A</v>
      </c>
      <c r="G12668" s="1" t="b">
        <v>1</v>
      </c>
      <c r="H12668" s="1" t="b">
        <v>0</v>
      </c>
      <c r="I12668" s="1">
        <v>18.0</v>
      </c>
      <c r="J12668" s="3" t="str">
        <f>vlookup(I12668,Cats!$A:$B,2,false)</f>
        <v>P</v>
      </c>
    </row>
    <row r="12669">
      <c r="A12669" s="1">
        <v>135736.0</v>
      </c>
      <c r="B12669" s="1">
        <v>441.0</v>
      </c>
      <c r="C12669" s="2" t="s">
        <v>78</v>
      </c>
      <c r="D12669" s="1" t="s">
        <v>516</v>
      </c>
      <c r="E12669" s="1">
        <v>95.0</v>
      </c>
      <c r="F12669" s="1" t="str">
        <f>vlookup(E12669,Teams!$A:B,2,false)</f>
        <v>MSMS</v>
      </c>
      <c r="G12669" s="1" t="b">
        <v>0</v>
      </c>
      <c r="H12669" s="1" t="b">
        <v>0</v>
      </c>
      <c r="I12669" s="1">
        <v>18.0</v>
      </c>
      <c r="J12669" s="3" t="str">
        <f>vlookup(I12669,Cats!$A:$B,2,false)</f>
        <v>P</v>
      </c>
    </row>
    <row r="12670">
      <c r="A12670" s="1">
        <v>135737.0</v>
      </c>
      <c r="B12670" s="1">
        <v>441.0</v>
      </c>
      <c r="C12670" s="2" t="s">
        <v>34</v>
      </c>
      <c r="D12670" s="1" t="s">
        <v>420</v>
      </c>
      <c r="E12670" s="1">
        <v>47.0</v>
      </c>
      <c r="F12670" s="1" t="str">
        <f>vlookup(E12670,Teams!$A:B,2,false)</f>
        <v>ASFA A</v>
      </c>
      <c r="G12670" s="1" t="b">
        <v>1</v>
      </c>
      <c r="H12670" s="1" t="b">
        <v>0</v>
      </c>
      <c r="I12670" s="1">
        <v>19.0</v>
      </c>
      <c r="J12670" s="3" t="str">
        <f>vlookup(I12670,Cats!$A:$B,2,false)</f>
        <v>X</v>
      </c>
    </row>
    <row r="12671">
      <c r="A12671" s="1">
        <v>135738.0</v>
      </c>
      <c r="B12671" s="1">
        <v>441.0</v>
      </c>
      <c r="C12671" s="2" t="s">
        <v>23</v>
      </c>
      <c r="D12671" s="1"/>
      <c r="E12671" s="1">
        <v>95.0</v>
      </c>
      <c r="F12671" s="1" t="str">
        <f>vlookup(E12671,Teams!$A:B,2,false)</f>
        <v>MSMS</v>
      </c>
      <c r="G12671" s="1" t="b">
        <v>0</v>
      </c>
      <c r="H12671" s="1" t="b">
        <v>1</v>
      </c>
      <c r="I12671" s="1">
        <v>19.0</v>
      </c>
      <c r="J12671" s="3" t="str">
        <f>vlookup(I12671,Cats!$A:$B,2,false)</f>
        <v>X</v>
      </c>
    </row>
    <row r="12672">
      <c r="A12672" s="1">
        <v>135739.0</v>
      </c>
      <c r="B12672" s="1">
        <v>441.0</v>
      </c>
      <c r="C12672" s="2" t="s">
        <v>34</v>
      </c>
      <c r="D12672" s="1" t="s">
        <v>420</v>
      </c>
      <c r="E12672" s="1">
        <v>47.0</v>
      </c>
      <c r="F12672" s="1" t="str">
        <f>vlookup(E12672,Teams!$A:B,2,false)</f>
        <v>ASFA A</v>
      </c>
      <c r="G12672" s="1" t="b">
        <v>1</v>
      </c>
      <c r="H12672" s="1" t="b">
        <v>0</v>
      </c>
      <c r="I12672" s="1">
        <v>20.0</v>
      </c>
      <c r="J12672" s="3" t="str">
        <f>vlookup(I12672,Cats!$A:$B,2,false)</f>
        <v>M</v>
      </c>
    </row>
    <row r="12673">
      <c r="A12673" s="1">
        <v>135740.0</v>
      </c>
      <c r="B12673" s="1">
        <v>441.0</v>
      </c>
      <c r="C12673" s="2" t="s">
        <v>23</v>
      </c>
      <c r="D12673" s="1"/>
      <c r="E12673" s="1">
        <v>95.0</v>
      </c>
      <c r="F12673" s="1" t="str">
        <f>vlookup(E12673,Teams!$A:B,2,false)</f>
        <v>MSMS</v>
      </c>
      <c r="G12673" s="1" t="b">
        <v>0</v>
      </c>
      <c r="H12673" s="1" t="b">
        <v>1</v>
      </c>
      <c r="I12673" s="1">
        <v>20.0</v>
      </c>
      <c r="J12673" s="3" t="str">
        <f>vlookup(I12673,Cats!$A:$B,2,false)</f>
        <v>M</v>
      </c>
    </row>
    <row r="12674">
      <c r="A12674" s="1">
        <v>135741.0</v>
      </c>
      <c r="B12674" s="1">
        <v>441.0</v>
      </c>
      <c r="C12674" s="2" t="s">
        <v>78</v>
      </c>
      <c r="D12674" s="1" t="s">
        <v>420</v>
      </c>
      <c r="E12674" s="1">
        <v>47.0</v>
      </c>
      <c r="F12674" s="1" t="str">
        <f>vlookup(E12674,Teams!$A:B,2,false)</f>
        <v>ASFA A</v>
      </c>
      <c r="G12674" s="1" t="b">
        <v>1</v>
      </c>
      <c r="H12674" s="1" t="b">
        <v>0</v>
      </c>
      <c r="I12674" s="1">
        <v>21.0</v>
      </c>
      <c r="J12674" s="3" t="str">
        <f>vlookup(I12674,Cats!$A:$B,2,false)</f>
        <v>C</v>
      </c>
    </row>
    <row r="12675">
      <c r="A12675" s="1">
        <v>135742.0</v>
      </c>
      <c r="B12675" s="1">
        <v>441.0</v>
      </c>
      <c r="C12675" s="2" t="s">
        <v>23</v>
      </c>
      <c r="D12675" s="1"/>
      <c r="E12675" s="1">
        <v>95.0</v>
      </c>
      <c r="F12675" s="1" t="str">
        <f>vlookup(E12675,Teams!$A:B,2,false)</f>
        <v>MSMS</v>
      </c>
      <c r="G12675" s="1" t="b">
        <v>0</v>
      </c>
      <c r="H12675" s="1" t="b">
        <v>1</v>
      </c>
      <c r="I12675" s="1">
        <v>21.0</v>
      </c>
      <c r="J12675" s="3" t="str">
        <f>vlookup(I12675,Cats!$A:$B,2,false)</f>
        <v>C</v>
      </c>
    </row>
    <row r="12676">
      <c r="A12676" s="1">
        <v>135743.0</v>
      </c>
      <c r="B12676" s="1">
        <v>441.0</v>
      </c>
      <c r="C12676" s="2" t="s">
        <v>23</v>
      </c>
      <c r="D12676" s="1"/>
      <c r="E12676" s="1">
        <v>47.0</v>
      </c>
      <c r="F12676" s="1" t="str">
        <f>vlookup(E12676,Teams!$A:B,2,false)</f>
        <v>ASFA A</v>
      </c>
      <c r="G12676" s="1" t="b">
        <v>1</v>
      </c>
      <c r="H12676" s="1" t="b">
        <v>1</v>
      </c>
      <c r="I12676" s="1">
        <v>22.0</v>
      </c>
      <c r="J12676" s="3" t="str">
        <f>vlookup(I12676,Cats!$A:$B,2,false)</f>
        <v>E</v>
      </c>
    </row>
    <row r="12677">
      <c r="A12677" s="1">
        <v>135744.0</v>
      </c>
      <c r="B12677" s="1">
        <v>441.0</v>
      </c>
      <c r="C12677" s="2" t="s">
        <v>34</v>
      </c>
      <c r="D12677" s="1" t="s">
        <v>516</v>
      </c>
      <c r="E12677" s="1">
        <v>95.0</v>
      </c>
      <c r="F12677" s="1" t="str">
        <f>vlookup(E12677,Teams!$A:B,2,false)</f>
        <v>MSMS</v>
      </c>
      <c r="G12677" s="1" t="b">
        <v>0</v>
      </c>
      <c r="H12677" s="1" t="b">
        <v>0</v>
      </c>
      <c r="I12677" s="1">
        <v>22.0</v>
      </c>
      <c r="J12677" s="3" t="str">
        <f>vlookup(I12677,Cats!$A:$B,2,false)</f>
        <v>E</v>
      </c>
    </row>
    <row r="12678">
      <c r="A12678" s="1">
        <v>135745.0</v>
      </c>
      <c r="B12678" s="1">
        <v>441.0</v>
      </c>
      <c r="C12678" s="2" t="s">
        <v>59</v>
      </c>
      <c r="D12678" s="1" t="s">
        <v>1148</v>
      </c>
      <c r="E12678" s="1">
        <v>47.0</v>
      </c>
      <c r="F12678" s="1" t="str">
        <f>vlookup(E12678,Teams!$A:B,2,false)</f>
        <v>ASFA A</v>
      </c>
      <c r="G12678" s="1" t="b">
        <v>1</v>
      </c>
      <c r="H12678" s="1" t="b">
        <v>0</v>
      </c>
      <c r="I12678" s="1">
        <v>23.0</v>
      </c>
      <c r="J12678" s="3" t="str">
        <f>vlookup(I12678,Cats!$A:$B,2,false)</f>
        <v>B</v>
      </c>
    </row>
    <row r="12679">
      <c r="A12679" s="1">
        <v>135746.0</v>
      </c>
      <c r="B12679" s="1">
        <v>441.0</v>
      </c>
      <c r="C12679" s="2" t="s">
        <v>59</v>
      </c>
      <c r="D12679" s="1" t="s">
        <v>516</v>
      </c>
      <c r="E12679" s="1">
        <v>95.0</v>
      </c>
      <c r="F12679" s="1" t="str">
        <f>vlookup(E12679,Teams!$A:B,2,false)</f>
        <v>MSMS</v>
      </c>
      <c r="G12679" s="1" t="b">
        <v>0</v>
      </c>
      <c r="H12679" s="1" t="b">
        <v>0</v>
      </c>
      <c r="I12679" s="1">
        <v>23.0</v>
      </c>
      <c r="J12679" s="3" t="str">
        <f>vlookup(I12679,Cats!$A:$B,2,false)</f>
        <v>B</v>
      </c>
    </row>
    <row r="12680">
      <c r="A12680" s="1">
        <v>135747.0</v>
      </c>
      <c r="B12680" s="1">
        <v>441.0</v>
      </c>
      <c r="C12680" s="2" t="s">
        <v>34</v>
      </c>
      <c r="D12680" s="1" t="s">
        <v>420</v>
      </c>
      <c r="E12680" s="1">
        <v>47.0</v>
      </c>
      <c r="F12680" s="1" t="str">
        <f>vlookup(E12680,Teams!$A:B,2,false)</f>
        <v>ASFA A</v>
      </c>
      <c r="G12680" s="1" t="b">
        <v>1</v>
      </c>
      <c r="H12680" s="1" t="b">
        <v>0</v>
      </c>
      <c r="I12680" s="1">
        <v>24.0</v>
      </c>
      <c r="J12680" s="3" t="str">
        <f>vlookup(I12680,Cats!$A:$B,2,false)</f>
        <v>P</v>
      </c>
    </row>
    <row r="12681">
      <c r="A12681" s="1">
        <v>135748.0</v>
      </c>
      <c r="B12681" s="1">
        <v>441.0</v>
      </c>
      <c r="C12681" s="2" t="s">
        <v>23</v>
      </c>
      <c r="D12681" s="1"/>
      <c r="E12681" s="1">
        <v>95.0</v>
      </c>
      <c r="F12681" s="1" t="str">
        <f>vlookup(E12681,Teams!$A:B,2,false)</f>
        <v>MSMS</v>
      </c>
      <c r="G12681" s="1" t="b">
        <v>0</v>
      </c>
      <c r="H12681" s="1" t="b">
        <v>1</v>
      </c>
      <c r="I12681" s="1">
        <v>24.0</v>
      </c>
      <c r="J12681" s="3" t="str">
        <f>vlookup(I12681,Cats!$A:$B,2,false)</f>
        <v>P</v>
      </c>
    </row>
    <row r="12682">
      <c r="A12682" s="1">
        <v>135749.0</v>
      </c>
      <c r="B12682" s="1">
        <v>442.0</v>
      </c>
      <c r="C12682" s="2" t="s">
        <v>23</v>
      </c>
      <c r="D12682" s="1"/>
      <c r="E12682" s="1">
        <v>77.0</v>
      </c>
      <c r="F12682" s="1" t="str">
        <f>vlookup(E12682,Teams!$A:B,2,false)</f>
        <v>Iolani A</v>
      </c>
      <c r="G12682" s="1" t="b">
        <v>1</v>
      </c>
      <c r="H12682" s="1" t="b">
        <v>1</v>
      </c>
      <c r="I12682" s="1">
        <v>1.0</v>
      </c>
      <c r="J12682" s="3" t="str">
        <f>vlookup(I12682,Cats!$A:$B,2,false)</f>
        <v>X</v>
      </c>
    </row>
    <row r="12683">
      <c r="A12683" s="1">
        <v>135750.0</v>
      </c>
      <c r="B12683" s="1">
        <v>442.0</v>
      </c>
      <c r="C12683" s="2" t="s">
        <v>34</v>
      </c>
      <c r="D12683" s="1" t="s">
        <v>268</v>
      </c>
      <c r="E12683" s="1">
        <v>85.0</v>
      </c>
      <c r="F12683" s="1" t="str">
        <f>vlookup(E12683,Teams!$A:B,2,false)</f>
        <v>Lexington B</v>
      </c>
      <c r="G12683" s="1" t="b">
        <v>0</v>
      </c>
      <c r="H12683" s="1" t="b">
        <v>0</v>
      </c>
      <c r="I12683" s="1">
        <v>1.0</v>
      </c>
      <c r="J12683" s="3" t="str">
        <f>vlookup(I12683,Cats!$A:$B,2,false)</f>
        <v>X</v>
      </c>
    </row>
    <row r="12684">
      <c r="A12684" s="1">
        <v>135751.0</v>
      </c>
      <c r="B12684" s="1">
        <v>442.0</v>
      </c>
      <c r="C12684" s="2" t="s">
        <v>23</v>
      </c>
      <c r="D12684" s="1"/>
      <c r="E12684" s="1">
        <v>77.0</v>
      </c>
      <c r="F12684" s="1" t="str">
        <f>vlookup(E12684,Teams!$A:B,2,false)</f>
        <v>Iolani A</v>
      </c>
      <c r="G12684" s="1" t="b">
        <v>1</v>
      </c>
      <c r="H12684" s="1" t="b">
        <v>1</v>
      </c>
      <c r="I12684" s="1">
        <v>2.0</v>
      </c>
      <c r="J12684" s="3" t="str">
        <f>vlookup(I12684,Cats!$A:$B,2,false)</f>
        <v>M</v>
      </c>
    </row>
    <row r="12685">
      <c r="A12685" s="1">
        <v>135752.0</v>
      </c>
      <c r="B12685" s="1">
        <v>442.0</v>
      </c>
      <c r="C12685" s="2" t="s">
        <v>34</v>
      </c>
      <c r="D12685" s="1" t="s">
        <v>686</v>
      </c>
      <c r="E12685" s="1">
        <v>85.0</v>
      </c>
      <c r="F12685" s="1" t="str">
        <f>vlookup(E12685,Teams!$A:B,2,false)</f>
        <v>Lexington B</v>
      </c>
      <c r="G12685" s="1" t="b">
        <v>0</v>
      </c>
      <c r="H12685" s="1" t="b">
        <v>0</v>
      </c>
      <c r="I12685" s="1">
        <v>2.0</v>
      </c>
      <c r="J12685" s="3" t="str">
        <f>vlookup(I12685,Cats!$A:$B,2,false)</f>
        <v>M</v>
      </c>
    </row>
    <row r="12686">
      <c r="A12686" s="1">
        <v>135753.0</v>
      </c>
      <c r="B12686" s="1">
        <v>442.0</v>
      </c>
      <c r="C12686" s="2" t="s">
        <v>23</v>
      </c>
      <c r="D12686" s="1" t="s">
        <v>960</v>
      </c>
      <c r="E12686" s="1">
        <v>77.0</v>
      </c>
      <c r="F12686" s="1" t="str">
        <f>vlookup(E12686,Teams!$A:B,2,false)</f>
        <v>Iolani A</v>
      </c>
      <c r="G12686" s="1" t="b">
        <v>1</v>
      </c>
      <c r="H12686" s="1" t="b">
        <v>0</v>
      </c>
      <c r="I12686" s="1">
        <v>3.0</v>
      </c>
      <c r="J12686" s="3" t="str">
        <f>vlookup(I12686,Cats!$A:$B,2,false)</f>
        <v>C</v>
      </c>
    </row>
    <row r="12687">
      <c r="A12687" s="1">
        <v>135754.0</v>
      </c>
      <c r="B12687" s="1">
        <v>442.0</v>
      </c>
      <c r="C12687" s="2" t="s">
        <v>23</v>
      </c>
      <c r="D12687" s="1" t="s">
        <v>268</v>
      </c>
      <c r="E12687" s="1">
        <v>85.0</v>
      </c>
      <c r="F12687" s="1" t="str">
        <f>vlookup(E12687,Teams!$A:B,2,false)</f>
        <v>Lexington B</v>
      </c>
      <c r="G12687" s="1" t="b">
        <v>0</v>
      </c>
      <c r="H12687" s="1" t="b">
        <v>0</v>
      </c>
      <c r="I12687" s="1">
        <v>3.0</v>
      </c>
      <c r="J12687" s="3" t="str">
        <f>vlookup(I12687,Cats!$A:$B,2,false)</f>
        <v>C</v>
      </c>
    </row>
    <row r="12688">
      <c r="A12688" s="1">
        <v>135755.0</v>
      </c>
      <c r="B12688" s="1">
        <v>442.0</v>
      </c>
      <c r="C12688" s="2" t="s">
        <v>34</v>
      </c>
      <c r="D12688" s="1" t="s">
        <v>467</v>
      </c>
      <c r="E12688" s="1">
        <v>77.0</v>
      </c>
      <c r="F12688" s="1" t="str">
        <f>vlookup(E12688,Teams!$A:B,2,false)</f>
        <v>Iolani A</v>
      </c>
      <c r="G12688" s="1" t="b">
        <v>1</v>
      </c>
      <c r="H12688" s="1" t="b">
        <v>0</v>
      </c>
      <c r="I12688" s="1">
        <v>4.0</v>
      </c>
      <c r="J12688" s="3" t="str">
        <f>vlookup(I12688,Cats!$A:$B,2,false)</f>
        <v>E</v>
      </c>
    </row>
    <row r="12689">
      <c r="A12689" s="1">
        <v>135756.0</v>
      </c>
      <c r="B12689" s="1">
        <v>442.0</v>
      </c>
      <c r="C12689" s="2" t="s">
        <v>23</v>
      </c>
      <c r="D12689" s="1" t="s">
        <v>686</v>
      </c>
      <c r="E12689" s="1">
        <v>85.0</v>
      </c>
      <c r="F12689" s="1" t="str">
        <f>vlookup(E12689,Teams!$A:B,2,false)</f>
        <v>Lexington B</v>
      </c>
      <c r="G12689" s="1" t="b">
        <v>0</v>
      </c>
      <c r="H12689" s="1" t="b">
        <v>0</v>
      </c>
      <c r="I12689" s="1">
        <v>4.0</v>
      </c>
      <c r="J12689" s="3" t="str">
        <f>vlookup(I12689,Cats!$A:$B,2,false)</f>
        <v>E</v>
      </c>
    </row>
    <row r="12690">
      <c r="A12690" s="1">
        <v>135757.0</v>
      </c>
      <c r="B12690" s="1">
        <v>442.0</v>
      </c>
      <c r="C12690" s="2" t="s">
        <v>23</v>
      </c>
      <c r="D12690" s="1"/>
      <c r="E12690" s="1">
        <v>77.0</v>
      </c>
      <c r="F12690" s="1" t="str">
        <f>vlookup(E12690,Teams!$A:B,2,false)</f>
        <v>Iolani A</v>
      </c>
      <c r="G12690" s="1" t="b">
        <v>1</v>
      </c>
      <c r="H12690" s="1" t="b">
        <v>1</v>
      </c>
      <c r="I12690" s="1">
        <v>5.0</v>
      </c>
      <c r="J12690" s="3" t="str">
        <f>vlookup(I12690,Cats!$A:$B,2,false)</f>
        <v>B</v>
      </c>
    </row>
    <row r="12691">
      <c r="A12691" s="1">
        <v>135758.0</v>
      </c>
      <c r="B12691" s="1">
        <v>442.0</v>
      </c>
      <c r="C12691" s="2" t="s">
        <v>23</v>
      </c>
      <c r="D12691" s="1" t="s">
        <v>1091</v>
      </c>
      <c r="E12691" s="1">
        <v>85.0</v>
      </c>
      <c r="F12691" s="1" t="str">
        <f>vlookup(E12691,Teams!$A:B,2,false)</f>
        <v>Lexington B</v>
      </c>
      <c r="G12691" s="1" t="b">
        <v>0</v>
      </c>
      <c r="H12691" s="1" t="b">
        <v>0</v>
      </c>
      <c r="I12691" s="1">
        <v>5.0</v>
      </c>
      <c r="J12691" s="3" t="str">
        <f>vlookup(I12691,Cats!$A:$B,2,false)</f>
        <v>B</v>
      </c>
    </row>
    <row r="12692">
      <c r="A12692" s="1">
        <v>135759.0</v>
      </c>
      <c r="B12692" s="1">
        <v>442.0</v>
      </c>
      <c r="C12692" s="2" t="s">
        <v>34</v>
      </c>
      <c r="D12692" s="1" t="s">
        <v>553</v>
      </c>
      <c r="E12692" s="1">
        <v>77.0</v>
      </c>
      <c r="F12692" s="1" t="str">
        <f>vlookup(E12692,Teams!$A:B,2,false)</f>
        <v>Iolani A</v>
      </c>
      <c r="G12692" s="1" t="b">
        <v>1</v>
      </c>
      <c r="H12692" s="1" t="b">
        <v>0</v>
      </c>
      <c r="I12692" s="1">
        <v>6.0</v>
      </c>
      <c r="J12692" s="3" t="str">
        <f>vlookup(I12692,Cats!$A:$B,2,false)</f>
        <v>P</v>
      </c>
    </row>
    <row r="12693">
      <c r="A12693" s="1">
        <v>135760.0</v>
      </c>
      <c r="B12693" s="1">
        <v>442.0</v>
      </c>
      <c r="C12693" s="2" t="s">
        <v>23</v>
      </c>
      <c r="D12693" s="1" t="s">
        <v>686</v>
      </c>
      <c r="E12693" s="1">
        <v>85.0</v>
      </c>
      <c r="F12693" s="1" t="str">
        <f>vlookup(E12693,Teams!$A:B,2,false)</f>
        <v>Lexington B</v>
      </c>
      <c r="G12693" s="1" t="b">
        <v>0</v>
      </c>
      <c r="H12693" s="1" t="b">
        <v>0</v>
      </c>
      <c r="I12693" s="1">
        <v>6.0</v>
      </c>
      <c r="J12693" s="3" t="str">
        <f>vlookup(I12693,Cats!$A:$B,2,false)</f>
        <v>P</v>
      </c>
    </row>
    <row r="12694">
      <c r="A12694" s="1">
        <v>135761.0</v>
      </c>
      <c r="B12694" s="1">
        <v>442.0</v>
      </c>
      <c r="C12694" s="2" t="s">
        <v>23</v>
      </c>
      <c r="D12694" s="1"/>
      <c r="E12694" s="1">
        <v>77.0</v>
      </c>
      <c r="F12694" s="1" t="str">
        <f>vlookup(E12694,Teams!$A:B,2,false)</f>
        <v>Iolani A</v>
      </c>
      <c r="G12694" s="1" t="b">
        <v>1</v>
      </c>
      <c r="H12694" s="1" t="b">
        <v>1</v>
      </c>
      <c r="I12694" s="1">
        <v>7.0</v>
      </c>
      <c r="J12694" s="3" t="str">
        <f>vlookup(I12694,Cats!$A:$B,2,false)</f>
        <v>X</v>
      </c>
    </row>
    <row r="12695">
      <c r="A12695" s="1">
        <v>135762.0</v>
      </c>
      <c r="B12695" s="1">
        <v>442.0</v>
      </c>
      <c r="C12695" s="2" t="s">
        <v>34</v>
      </c>
      <c r="D12695" s="1" t="s">
        <v>268</v>
      </c>
      <c r="E12695" s="1">
        <v>85.0</v>
      </c>
      <c r="F12695" s="1" t="str">
        <f>vlookup(E12695,Teams!$A:B,2,false)</f>
        <v>Lexington B</v>
      </c>
      <c r="G12695" s="1" t="b">
        <v>0</v>
      </c>
      <c r="H12695" s="1" t="b">
        <v>0</v>
      </c>
      <c r="I12695" s="1">
        <v>7.0</v>
      </c>
      <c r="J12695" s="3" t="str">
        <f>vlookup(I12695,Cats!$A:$B,2,false)</f>
        <v>X</v>
      </c>
    </row>
    <row r="12696">
      <c r="A12696" s="1">
        <v>135763.0</v>
      </c>
      <c r="B12696" s="1">
        <v>442.0</v>
      </c>
      <c r="C12696" s="2" t="s">
        <v>34</v>
      </c>
      <c r="D12696" s="1" t="s">
        <v>921</v>
      </c>
      <c r="E12696" s="1">
        <v>77.0</v>
      </c>
      <c r="F12696" s="1" t="str">
        <f>vlookup(E12696,Teams!$A:B,2,false)</f>
        <v>Iolani A</v>
      </c>
      <c r="G12696" s="1" t="b">
        <v>1</v>
      </c>
      <c r="H12696" s="1" t="b">
        <v>0</v>
      </c>
      <c r="I12696" s="1">
        <v>8.0</v>
      </c>
      <c r="J12696" s="3" t="str">
        <f>vlookup(I12696,Cats!$A:$B,2,false)</f>
        <v>M</v>
      </c>
    </row>
    <row r="12697">
      <c r="A12697" s="1">
        <v>135764.0</v>
      </c>
      <c r="B12697" s="1">
        <v>442.0</v>
      </c>
      <c r="C12697" s="2" t="s">
        <v>23</v>
      </c>
      <c r="D12697" s="1"/>
      <c r="E12697" s="1">
        <v>85.0</v>
      </c>
      <c r="F12697" s="1" t="str">
        <f>vlookup(E12697,Teams!$A:B,2,false)</f>
        <v>Lexington B</v>
      </c>
      <c r="G12697" s="1" t="b">
        <v>0</v>
      </c>
      <c r="H12697" s="1" t="b">
        <v>1</v>
      </c>
      <c r="I12697" s="1">
        <v>8.0</v>
      </c>
      <c r="J12697" s="3" t="str">
        <f>vlookup(I12697,Cats!$A:$B,2,false)</f>
        <v>M</v>
      </c>
    </row>
    <row r="12698">
      <c r="A12698" s="1">
        <v>135765.0</v>
      </c>
      <c r="B12698" s="1">
        <v>442.0</v>
      </c>
      <c r="C12698" s="2" t="s">
        <v>78</v>
      </c>
      <c r="D12698" s="1" t="s">
        <v>960</v>
      </c>
      <c r="E12698" s="1">
        <v>77.0</v>
      </c>
      <c r="F12698" s="1" t="str">
        <f>vlookup(E12698,Teams!$A:B,2,false)</f>
        <v>Iolani A</v>
      </c>
      <c r="G12698" s="1" t="b">
        <v>1</v>
      </c>
      <c r="H12698" s="1" t="b">
        <v>0</v>
      </c>
      <c r="I12698" s="1">
        <v>9.0</v>
      </c>
      <c r="J12698" s="3" t="str">
        <f>vlookup(I12698,Cats!$A:$B,2,false)</f>
        <v>C</v>
      </c>
    </row>
    <row r="12699">
      <c r="A12699" s="1">
        <v>135766.0</v>
      </c>
      <c r="B12699" s="1">
        <v>442.0</v>
      </c>
      <c r="C12699" s="2" t="s">
        <v>23</v>
      </c>
      <c r="D12699" s="1"/>
      <c r="E12699" s="1">
        <v>85.0</v>
      </c>
      <c r="F12699" s="1" t="str">
        <f>vlookup(E12699,Teams!$A:B,2,false)</f>
        <v>Lexington B</v>
      </c>
      <c r="G12699" s="1" t="b">
        <v>0</v>
      </c>
      <c r="H12699" s="1" t="b">
        <v>1</v>
      </c>
      <c r="I12699" s="1">
        <v>9.0</v>
      </c>
      <c r="J12699" s="3" t="str">
        <f>vlookup(I12699,Cats!$A:$B,2,false)</f>
        <v>C</v>
      </c>
    </row>
    <row r="12700">
      <c r="A12700" s="1">
        <v>135767.0</v>
      </c>
      <c r="B12700" s="1">
        <v>442.0</v>
      </c>
      <c r="C12700" s="2" t="s">
        <v>34</v>
      </c>
      <c r="D12700" s="1" t="s">
        <v>467</v>
      </c>
      <c r="E12700" s="1">
        <v>77.0</v>
      </c>
      <c r="F12700" s="1" t="str">
        <f>vlookup(E12700,Teams!$A:B,2,false)</f>
        <v>Iolani A</v>
      </c>
      <c r="G12700" s="1" t="b">
        <v>1</v>
      </c>
      <c r="H12700" s="1" t="b">
        <v>0</v>
      </c>
      <c r="I12700" s="1">
        <v>10.0</v>
      </c>
      <c r="J12700" s="3" t="str">
        <f>vlookup(I12700,Cats!$A:$B,2,false)</f>
        <v>E</v>
      </c>
    </row>
    <row r="12701">
      <c r="A12701" s="1">
        <v>135768.0</v>
      </c>
      <c r="B12701" s="1">
        <v>442.0</v>
      </c>
      <c r="C12701" s="2" t="s">
        <v>23</v>
      </c>
      <c r="D12701" s="1" t="s">
        <v>268</v>
      </c>
      <c r="E12701" s="1">
        <v>85.0</v>
      </c>
      <c r="F12701" s="1" t="str">
        <f>vlookup(E12701,Teams!$A:B,2,false)</f>
        <v>Lexington B</v>
      </c>
      <c r="G12701" s="1" t="b">
        <v>0</v>
      </c>
      <c r="H12701" s="1" t="b">
        <v>0</v>
      </c>
      <c r="I12701" s="1">
        <v>10.0</v>
      </c>
      <c r="J12701" s="3" t="str">
        <f>vlookup(I12701,Cats!$A:$B,2,false)</f>
        <v>E</v>
      </c>
    </row>
    <row r="12702">
      <c r="A12702" s="1">
        <v>135769.0</v>
      </c>
      <c r="B12702" s="1">
        <v>442.0</v>
      </c>
      <c r="C12702" s="2" t="s">
        <v>23</v>
      </c>
      <c r="D12702" s="1" t="s">
        <v>467</v>
      </c>
      <c r="E12702" s="1">
        <v>77.0</v>
      </c>
      <c r="F12702" s="1" t="str">
        <f>vlookup(E12702,Teams!$A:B,2,false)</f>
        <v>Iolani A</v>
      </c>
      <c r="G12702" s="1" t="b">
        <v>1</v>
      </c>
      <c r="H12702" s="1" t="b">
        <v>0</v>
      </c>
      <c r="I12702" s="1">
        <v>11.0</v>
      </c>
      <c r="J12702" s="3" t="str">
        <f>vlookup(I12702,Cats!$A:$B,2,false)</f>
        <v>B</v>
      </c>
    </row>
    <row r="12703">
      <c r="A12703" s="1">
        <v>135770.0</v>
      </c>
      <c r="B12703" s="1">
        <v>442.0</v>
      </c>
      <c r="C12703" s="2" t="s">
        <v>23</v>
      </c>
      <c r="D12703" s="1" t="s">
        <v>268</v>
      </c>
      <c r="E12703" s="1">
        <v>85.0</v>
      </c>
      <c r="F12703" s="1" t="str">
        <f>vlookup(E12703,Teams!$A:B,2,false)</f>
        <v>Lexington B</v>
      </c>
      <c r="G12703" s="1" t="b">
        <v>0</v>
      </c>
      <c r="H12703" s="1" t="b">
        <v>0</v>
      </c>
      <c r="I12703" s="1">
        <v>11.0</v>
      </c>
      <c r="J12703" s="3" t="str">
        <f>vlookup(I12703,Cats!$A:$B,2,false)</f>
        <v>B</v>
      </c>
    </row>
    <row r="12704">
      <c r="A12704" s="1">
        <v>135771.0</v>
      </c>
      <c r="B12704" s="1">
        <v>442.0</v>
      </c>
      <c r="C12704" s="2" t="s">
        <v>78</v>
      </c>
      <c r="D12704" s="1" t="s">
        <v>960</v>
      </c>
      <c r="E12704" s="1">
        <v>77.0</v>
      </c>
      <c r="F12704" s="1" t="str">
        <f>vlookup(E12704,Teams!$A:B,2,false)</f>
        <v>Iolani A</v>
      </c>
      <c r="G12704" s="1" t="b">
        <v>1</v>
      </c>
      <c r="H12704" s="1" t="b">
        <v>0</v>
      </c>
      <c r="I12704" s="1">
        <v>12.0</v>
      </c>
      <c r="J12704" s="3" t="str">
        <f>vlookup(I12704,Cats!$A:$B,2,false)</f>
        <v>P</v>
      </c>
    </row>
    <row r="12705">
      <c r="A12705" s="1">
        <v>135772.0</v>
      </c>
      <c r="B12705" s="1">
        <v>442.0</v>
      </c>
      <c r="C12705" s="2" t="s">
        <v>23</v>
      </c>
      <c r="D12705" s="1" t="s">
        <v>1139</v>
      </c>
      <c r="E12705" s="1">
        <v>85.0</v>
      </c>
      <c r="F12705" s="1" t="str">
        <f>vlookup(E12705,Teams!$A:B,2,false)</f>
        <v>Lexington B</v>
      </c>
      <c r="G12705" s="1" t="b">
        <v>0</v>
      </c>
      <c r="H12705" s="1" t="b">
        <v>0</v>
      </c>
      <c r="I12705" s="1">
        <v>12.0</v>
      </c>
      <c r="J12705" s="3" t="str">
        <f>vlookup(I12705,Cats!$A:$B,2,false)</f>
        <v>P</v>
      </c>
    </row>
    <row r="12706">
      <c r="A12706" s="1">
        <v>135773.0</v>
      </c>
      <c r="B12706" s="1">
        <v>442.0</v>
      </c>
      <c r="C12706" s="2" t="s">
        <v>23</v>
      </c>
      <c r="D12706" s="1"/>
      <c r="E12706" s="1">
        <v>77.0</v>
      </c>
      <c r="F12706" s="1" t="str">
        <f>vlookup(E12706,Teams!$A:B,2,false)</f>
        <v>Iolani A</v>
      </c>
      <c r="G12706" s="1" t="b">
        <v>1</v>
      </c>
      <c r="H12706" s="1" t="b">
        <v>1</v>
      </c>
      <c r="I12706" s="1">
        <v>13.0</v>
      </c>
      <c r="J12706" s="3" t="str">
        <f>vlookup(I12706,Cats!$A:$B,2,false)</f>
        <v>X</v>
      </c>
    </row>
    <row r="12707">
      <c r="A12707" s="1">
        <v>135774.0</v>
      </c>
      <c r="B12707" s="1">
        <v>442.0</v>
      </c>
      <c r="C12707" s="2" t="s">
        <v>34</v>
      </c>
      <c r="D12707" s="1" t="s">
        <v>1091</v>
      </c>
      <c r="E12707" s="1">
        <v>85.0</v>
      </c>
      <c r="F12707" s="1" t="str">
        <f>vlookup(E12707,Teams!$A:B,2,false)</f>
        <v>Lexington B</v>
      </c>
      <c r="G12707" s="1" t="b">
        <v>0</v>
      </c>
      <c r="H12707" s="1" t="b">
        <v>0</v>
      </c>
      <c r="I12707" s="1">
        <v>13.0</v>
      </c>
      <c r="J12707" s="3" t="str">
        <f>vlookup(I12707,Cats!$A:$B,2,false)</f>
        <v>X</v>
      </c>
    </row>
    <row r="12708">
      <c r="A12708" s="1">
        <v>135775.0</v>
      </c>
      <c r="B12708" s="1">
        <v>442.0</v>
      </c>
      <c r="C12708" s="2" t="s">
        <v>34</v>
      </c>
      <c r="D12708" s="1" t="s">
        <v>467</v>
      </c>
      <c r="E12708" s="1">
        <v>77.0</v>
      </c>
      <c r="F12708" s="1" t="str">
        <f>vlookup(E12708,Teams!$A:B,2,false)</f>
        <v>Iolani A</v>
      </c>
      <c r="G12708" s="1" t="b">
        <v>1</v>
      </c>
      <c r="H12708" s="1" t="b">
        <v>0</v>
      </c>
      <c r="I12708" s="1">
        <v>14.0</v>
      </c>
      <c r="J12708" s="3" t="str">
        <f>vlookup(I12708,Cats!$A:$B,2,false)</f>
        <v>M</v>
      </c>
    </row>
    <row r="12709">
      <c r="A12709" s="1">
        <v>135776.0</v>
      </c>
      <c r="B12709" s="1">
        <v>442.0</v>
      </c>
      <c r="C12709" s="2" t="s">
        <v>23</v>
      </c>
      <c r="D12709" s="1"/>
      <c r="E12709" s="1">
        <v>85.0</v>
      </c>
      <c r="F12709" s="1" t="str">
        <f>vlookup(E12709,Teams!$A:B,2,false)</f>
        <v>Lexington B</v>
      </c>
      <c r="G12709" s="1" t="b">
        <v>0</v>
      </c>
      <c r="H12709" s="1" t="b">
        <v>1</v>
      </c>
      <c r="I12709" s="1">
        <v>14.0</v>
      </c>
      <c r="J12709" s="3" t="str">
        <f>vlookup(I12709,Cats!$A:$B,2,false)</f>
        <v>M</v>
      </c>
    </row>
    <row r="12710">
      <c r="A12710" s="1">
        <v>135777.0</v>
      </c>
      <c r="B12710" s="1">
        <v>442.0</v>
      </c>
      <c r="C12710" s="2" t="s">
        <v>23</v>
      </c>
      <c r="D12710" s="1"/>
      <c r="E12710" s="1">
        <v>77.0</v>
      </c>
      <c r="F12710" s="1" t="str">
        <f>vlookup(E12710,Teams!$A:B,2,false)</f>
        <v>Iolani A</v>
      </c>
      <c r="G12710" s="1" t="b">
        <v>1</v>
      </c>
      <c r="H12710" s="1" t="b">
        <v>1</v>
      </c>
      <c r="I12710" s="1">
        <v>15.0</v>
      </c>
      <c r="J12710" s="3" t="str">
        <f>vlookup(I12710,Cats!$A:$B,2,false)</f>
        <v>C</v>
      </c>
    </row>
    <row r="12711">
      <c r="A12711" s="1">
        <v>135778.0</v>
      </c>
      <c r="B12711" s="1">
        <v>442.0</v>
      </c>
      <c r="C12711" s="2" t="s">
        <v>78</v>
      </c>
      <c r="D12711" s="1" t="s">
        <v>268</v>
      </c>
      <c r="E12711" s="1">
        <v>85.0</v>
      </c>
      <c r="F12711" s="1" t="str">
        <f>vlookup(E12711,Teams!$A:B,2,false)</f>
        <v>Lexington B</v>
      </c>
      <c r="G12711" s="1" t="b">
        <v>0</v>
      </c>
      <c r="H12711" s="1" t="b">
        <v>0</v>
      </c>
      <c r="I12711" s="1">
        <v>15.0</v>
      </c>
      <c r="J12711" s="3" t="str">
        <f>vlookup(I12711,Cats!$A:$B,2,false)</f>
        <v>C</v>
      </c>
    </row>
    <row r="12712">
      <c r="A12712" s="1">
        <v>135779.0</v>
      </c>
      <c r="B12712" s="1">
        <v>442.0</v>
      </c>
      <c r="C12712" s="2" t="s">
        <v>23</v>
      </c>
      <c r="D12712" s="1"/>
      <c r="E12712" s="1">
        <v>77.0</v>
      </c>
      <c r="F12712" s="1" t="str">
        <f>vlookup(E12712,Teams!$A:B,2,false)</f>
        <v>Iolani A</v>
      </c>
      <c r="G12712" s="1" t="b">
        <v>1</v>
      </c>
      <c r="H12712" s="1" t="b">
        <v>1</v>
      </c>
      <c r="I12712" s="1">
        <v>16.0</v>
      </c>
      <c r="J12712" s="3" t="str">
        <f>vlookup(I12712,Cats!$A:$B,2,false)</f>
        <v>E</v>
      </c>
    </row>
    <row r="12713">
      <c r="A12713" s="1">
        <v>135780.0</v>
      </c>
      <c r="B12713" s="1">
        <v>442.0</v>
      </c>
      <c r="C12713" s="2" t="s">
        <v>34</v>
      </c>
      <c r="D12713" s="1" t="s">
        <v>268</v>
      </c>
      <c r="E12713" s="1">
        <v>85.0</v>
      </c>
      <c r="F12713" s="1" t="str">
        <f>vlookup(E12713,Teams!$A:B,2,false)</f>
        <v>Lexington B</v>
      </c>
      <c r="G12713" s="1" t="b">
        <v>0</v>
      </c>
      <c r="H12713" s="1" t="b">
        <v>0</v>
      </c>
      <c r="I12713" s="1">
        <v>16.0</v>
      </c>
      <c r="J12713" s="3" t="str">
        <f>vlookup(I12713,Cats!$A:$B,2,false)</f>
        <v>E</v>
      </c>
    </row>
    <row r="12714">
      <c r="A12714" s="1">
        <v>135781.0</v>
      </c>
      <c r="B12714" s="1">
        <v>442.0</v>
      </c>
      <c r="C12714" s="2" t="s">
        <v>23</v>
      </c>
      <c r="D12714" s="1" t="s">
        <v>877</v>
      </c>
      <c r="E12714" s="1">
        <v>77.0</v>
      </c>
      <c r="F12714" s="1" t="str">
        <f>vlookup(E12714,Teams!$A:B,2,false)</f>
        <v>Iolani A</v>
      </c>
      <c r="G12714" s="1" t="b">
        <v>1</v>
      </c>
      <c r="H12714" s="1" t="b">
        <v>0</v>
      </c>
      <c r="I12714" s="1">
        <v>17.0</v>
      </c>
      <c r="J12714" s="3" t="str">
        <f>vlookup(I12714,Cats!$A:$B,2,false)</f>
        <v>B</v>
      </c>
    </row>
    <row r="12715">
      <c r="A12715" s="1">
        <v>135782.0</v>
      </c>
      <c r="B12715" s="1">
        <v>442.0</v>
      </c>
      <c r="C12715" s="2" t="s">
        <v>23</v>
      </c>
      <c r="D12715" s="1" t="s">
        <v>268</v>
      </c>
      <c r="E12715" s="1">
        <v>85.0</v>
      </c>
      <c r="F12715" s="1" t="str">
        <f>vlookup(E12715,Teams!$A:B,2,false)</f>
        <v>Lexington B</v>
      </c>
      <c r="G12715" s="1" t="b">
        <v>0</v>
      </c>
      <c r="H12715" s="1" t="b">
        <v>0</v>
      </c>
      <c r="I12715" s="1">
        <v>17.0</v>
      </c>
      <c r="J12715" s="3" t="str">
        <f>vlookup(I12715,Cats!$A:$B,2,false)</f>
        <v>B</v>
      </c>
    </row>
    <row r="12716">
      <c r="A12716" s="1">
        <v>135783.0</v>
      </c>
      <c r="B12716" s="1">
        <v>442.0</v>
      </c>
      <c r="C12716" s="2" t="s">
        <v>34</v>
      </c>
      <c r="D12716" s="1" t="s">
        <v>467</v>
      </c>
      <c r="E12716" s="1">
        <v>77.0</v>
      </c>
      <c r="F12716" s="1" t="str">
        <f>vlookup(E12716,Teams!$A:B,2,false)</f>
        <v>Iolani A</v>
      </c>
      <c r="G12716" s="1" t="b">
        <v>1</v>
      </c>
      <c r="H12716" s="1" t="b">
        <v>0</v>
      </c>
      <c r="I12716" s="1">
        <v>18.0</v>
      </c>
      <c r="J12716" s="3" t="str">
        <f>vlookup(I12716,Cats!$A:$B,2,false)</f>
        <v>P</v>
      </c>
    </row>
    <row r="12717">
      <c r="A12717" s="1">
        <v>135784.0</v>
      </c>
      <c r="B12717" s="1">
        <v>442.0</v>
      </c>
      <c r="C12717" s="2" t="s">
        <v>23</v>
      </c>
      <c r="D12717" s="1"/>
      <c r="E12717" s="1">
        <v>85.0</v>
      </c>
      <c r="F12717" s="1" t="str">
        <f>vlookup(E12717,Teams!$A:B,2,false)</f>
        <v>Lexington B</v>
      </c>
      <c r="G12717" s="1" t="b">
        <v>0</v>
      </c>
      <c r="H12717" s="1" t="b">
        <v>1</v>
      </c>
      <c r="I12717" s="1">
        <v>18.0</v>
      </c>
      <c r="J12717" s="3" t="str">
        <f>vlookup(I12717,Cats!$A:$B,2,false)</f>
        <v>P</v>
      </c>
    </row>
    <row r="12718">
      <c r="A12718" s="1">
        <v>135785.0</v>
      </c>
      <c r="B12718" s="1">
        <v>442.0</v>
      </c>
      <c r="C12718" s="2" t="s">
        <v>23</v>
      </c>
      <c r="D12718" s="1"/>
      <c r="E12718" s="1">
        <v>77.0</v>
      </c>
      <c r="F12718" s="1" t="str">
        <f>vlookup(E12718,Teams!$A:B,2,false)</f>
        <v>Iolani A</v>
      </c>
      <c r="G12718" s="1" t="b">
        <v>1</v>
      </c>
      <c r="H12718" s="1" t="b">
        <v>1</v>
      </c>
      <c r="I12718" s="1">
        <v>19.0</v>
      </c>
      <c r="J12718" s="3" t="str">
        <f>vlookup(I12718,Cats!$A:$B,2,false)</f>
        <v>X</v>
      </c>
    </row>
    <row r="12719">
      <c r="A12719" s="1">
        <v>135786.0</v>
      </c>
      <c r="B12719" s="1">
        <v>442.0</v>
      </c>
      <c r="C12719" s="2" t="s">
        <v>34</v>
      </c>
      <c r="D12719" s="1" t="s">
        <v>1091</v>
      </c>
      <c r="E12719" s="1">
        <v>85.0</v>
      </c>
      <c r="F12719" s="1" t="str">
        <f>vlookup(E12719,Teams!$A:B,2,false)</f>
        <v>Lexington B</v>
      </c>
      <c r="G12719" s="1" t="b">
        <v>0</v>
      </c>
      <c r="H12719" s="1" t="b">
        <v>0</v>
      </c>
      <c r="I12719" s="1">
        <v>19.0</v>
      </c>
      <c r="J12719" s="3" t="str">
        <f>vlookup(I12719,Cats!$A:$B,2,false)</f>
        <v>X</v>
      </c>
    </row>
    <row r="12720">
      <c r="A12720" s="1">
        <v>135787.0</v>
      </c>
      <c r="B12720" s="1">
        <v>442.0</v>
      </c>
      <c r="C12720" s="2" t="s">
        <v>23</v>
      </c>
      <c r="D12720" s="1"/>
      <c r="E12720" s="1">
        <v>77.0</v>
      </c>
      <c r="F12720" s="1" t="str">
        <f>vlookup(E12720,Teams!$A:B,2,false)</f>
        <v>Iolani A</v>
      </c>
      <c r="G12720" s="1" t="b">
        <v>1</v>
      </c>
      <c r="H12720" s="1" t="b">
        <v>1</v>
      </c>
      <c r="I12720" s="1">
        <v>20.0</v>
      </c>
      <c r="J12720" s="3" t="str">
        <f>vlookup(I12720,Cats!$A:$B,2,false)</f>
        <v>M</v>
      </c>
    </row>
    <row r="12721">
      <c r="A12721" s="1">
        <v>135788.0</v>
      </c>
      <c r="B12721" s="1">
        <v>442.0</v>
      </c>
      <c r="C12721" s="2" t="s">
        <v>34</v>
      </c>
      <c r="D12721" s="1" t="s">
        <v>1139</v>
      </c>
      <c r="E12721" s="1">
        <v>85.0</v>
      </c>
      <c r="F12721" s="1" t="str">
        <f>vlookup(E12721,Teams!$A:B,2,false)</f>
        <v>Lexington B</v>
      </c>
      <c r="G12721" s="1" t="b">
        <v>0</v>
      </c>
      <c r="H12721" s="1" t="b">
        <v>0</v>
      </c>
      <c r="I12721" s="1">
        <v>20.0</v>
      </c>
      <c r="J12721" s="3" t="str">
        <f>vlookup(I12721,Cats!$A:$B,2,false)</f>
        <v>M</v>
      </c>
    </row>
    <row r="12722">
      <c r="A12722" s="1">
        <v>135789.0</v>
      </c>
      <c r="B12722" s="1">
        <v>442.0</v>
      </c>
      <c r="C12722" s="2" t="s">
        <v>23</v>
      </c>
      <c r="D12722" s="1"/>
      <c r="E12722" s="1">
        <v>77.0</v>
      </c>
      <c r="F12722" s="1" t="str">
        <f>vlookup(E12722,Teams!$A:B,2,false)</f>
        <v>Iolani A</v>
      </c>
      <c r="G12722" s="1" t="b">
        <v>1</v>
      </c>
      <c r="H12722" s="1" t="b">
        <v>1</v>
      </c>
      <c r="I12722" s="1">
        <v>21.0</v>
      </c>
      <c r="J12722" s="3" t="str">
        <f>vlookup(I12722,Cats!$A:$B,2,false)</f>
        <v>C</v>
      </c>
    </row>
    <row r="12723">
      <c r="A12723" s="1">
        <v>135790.0</v>
      </c>
      <c r="B12723" s="1">
        <v>442.0</v>
      </c>
      <c r="C12723" s="2" t="s">
        <v>78</v>
      </c>
      <c r="D12723" s="1" t="s">
        <v>268</v>
      </c>
      <c r="E12723" s="1">
        <v>85.0</v>
      </c>
      <c r="F12723" s="1" t="str">
        <f>vlookup(E12723,Teams!$A:B,2,false)</f>
        <v>Lexington B</v>
      </c>
      <c r="G12723" s="1" t="b">
        <v>0</v>
      </c>
      <c r="H12723" s="1" t="b">
        <v>0</v>
      </c>
      <c r="I12723" s="1">
        <v>21.0</v>
      </c>
      <c r="J12723" s="3" t="str">
        <f>vlookup(I12723,Cats!$A:$B,2,false)</f>
        <v>C</v>
      </c>
    </row>
    <row r="12724">
      <c r="A12724" s="1">
        <v>135791.0</v>
      </c>
      <c r="B12724" s="1">
        <v>442.0</v>
      </c>
      <c r="C12724" s="2" t="s">
        <v>23</v>
      </c>
      <c r="D12724" s="1"/>
      <c r="E12724" s="1">
        <v>77.0</v>
      </c>
      <c r="F12724" s="1" t="str">
        <f>vlookup(E12724,Teams!$A:B,2,false)</f>
        <v>Iolani A</v>
      </c>
      <c r="G12724" s="1" t="b">
        <v>1</v>
      </c>
      <c r="H12724" s="1" t="b">
        <v>1</v>
      </c>
      <c r="I12724" s="1">
        <v>22.0</v>
      </c>
      <c r="J12724" s="3" t="str">
        <f>vlookup(I12724,Cats!$A:$B,2,false)</f>
        <v>E</v>
      </c>
    </row>
    <row r="12725">
      <c r="A12725" s="1">
        <v>135792.0</v>
      </c>
      <c r="B12725" s="1">
        <v>442.0</v>
      </c>
      <c r="C12725" s="2" t="s">
        <v>34</v>
      </c>
      <c r="D12725" s="1" t="s">
        <v>268</v>
      </c>
      <c r="E12725" s="1">
        <v>85.0</v>
      </c>
      <c r="F12725" s="1" t="str">
        <f>vlookup(E12725,Teams!$A:B,2,false)</f>
        <v>Lexington B</v>
      </c>
      <c r="G12725" s="1" t="b">
        <v>0</v>
      </c>
      <c r="H12725" s="1" t="b">
        <v>0</v>
      </c>
      <c r="I12725" s="1">
        <v>22.0</v>
      </c>
      <c r="J12725" s="3" t="str">
        <f>vlookup(I12725,Cats!$A:$B,2,false)</f>
        <v>E</v>
      </c>
    </row>
    <row r="12726">
      <c r="A12726" s="1">
        <v>135793.0</v>
      </c>
      <c r="B12726" s="1">
        <v>442.0</v>
      </c>
      <c r="C12726" s="2" t="s">
        <v>23</v>
      </c>
      <c r="D12726" s="1" t="s">
        <v>877</v>
      </c>
      <c r="E12726" s="1">
        <v>77.0</v>
      </c>
      <c r="F12726" s="1" t="str">
        <f>vlookup(E12726,Teams!$A:B,2,false)</f>
        <v>Iolani A</v>
      </c>
      <c r="G12726" s="1" t="b">
        <v>1</v>
      </c>
      <c r="H12726" s="1" t="b">
        <v>0</v>
      </c>
      <c r="I12726" s="1">
        <v>23.0</v>
      </c>
      <c r="J12726" s="3" t="str">
        <f>vlookup(I12726,Cats!$A:$B,2,false)</f>
        <v>B</v>
      </c>
    </row>
    <row r="12727">
      <c r="A12727" s="1">
        <v>135794.0</v>
      </c>
      <c r="B12727" s="1">
        <v>442.0</v>
      </c>
      <c r="C12727" s="2" t="s">
        <v>23</v>
      </c>
      <c r="D12727" s="1" t="s">
        <v>1091</v>
      </c>
      <c r="E12727" s="1">
        <v>85.0</v>
      </c>
      <c r="F12727" s="1" t="str">
        <f>vlookup(E12727,Teams!$A:B,2,false)</f>
        <v>Lexington B</v>
      </c>
      <c r="G12727" s="1" t="b">
        <v>0</v>
      </c>
      <c r="H12727" s="1" t="b">
        <v>0</v>
      </c>
      <c r="I12727" s="1">
        <v>23.0</v>
      </c>
      <c r="J12727" s="3" t="str">
        <f>vlookup(I12727,Cats!$A:$B,2,false)</f>
        <v>B</v>
      </c>
    </row>
    <row r="12728">
      <c r="A12728" s="1">
        <v>135795.0</v>
      </c>
      <c r="B12728" s="1">
        <v>442.0</v>
      </c>
      <c r="C12728" s="2" t="s">
        <v>34</v>
      </c>
      <c r="D12728" s="1" t="s">
        <v>553</v>
      </c>
      <c r="E12728" s="1">
        <v>77.0</v>
      </c>
      <c r="F12728" s="1" t="str">
        <f>vlookup(E12728,Teams!$A:B,2,false)</f>
        <v>Iolani A</v>
      </c>
      <c r="G12728" s="1" t="b">
        <v>1</v>
      </c>
      <c r="H12728" s="1" t="b">
        <v>0</v>
      </c>
      <c r="I12728" s="1">
        <v>24.0</v>
      </c>
      <c r="J12728" s="3" t="str">
        <f>vlookup(I12728,Cats!$A:$B,2,false)</f>
        <v>P</v>
      </c>
    </row>
    <row r="12729">
      <c r="A12729" s="1">
        <v>135796.0</v>
      </c>
      <c r="B12729" s="1">
        <v>442.0</v>
      </c>
      <c r="C12729" s="2" t="s">
        <v>23</v>
      </c>
      <c r="D12729" s="1"/>
      <c r="E12729" s="1">
        <v>85.0</v>
      </c>
      <c r="F12729" s="1" t="str">
        <f>vlookup(E12729,Teams!$A:B,2,false)</f>
        <v>Lexington B</v>
      </c>
      <c r="G12729" s="1" t="b">
        <v>0</v>
      </c>
      <c r="H12729" s="1" t="b">
        <v>1</v>
      </c>
      <c r="I12729" s="1">
        <v>24.0</v>
      </c>
      <c r="J12729" s="3" t="str">
        <f>vlookup(I12729,Cats!$A:$B,2,false)</f>
        <v>P</v>
      </c>
    </row>
    <row r="12730">
      <c r="A12730" s="1">
        <v>135797.0</v>
      </c>
      <c r="B12730" s="1">
        <v>443.0</v>
      </c>
      <c r="C12730" s="2" t="s">
        <v>23</v>
      </c>
      <c r="D12730" s="1"/>
      <c r="E12730" s="1">
        <v>96.0</v>
      </c>
      <c r="F12730" s="1" t="str">
        <f>vlookup(E12730,Teams!$A:B,2,false)</f>
        <v>Naperville North A</v>
      </c>
      <c r="G12730" s="1" t="b">
        <v>1</v>
      </c>
      <c r="H12730" s="1" t="b">
        <v>1</v>
      </c>
      <c r="I12730" s="1">
        <v>1.0</v>
      </c>
      <c r="J12730" s="3" t="str">
        <f>vlookup(I12730,Cats!$A:$B,2,false)</f>
        <v>X</v>
      </c>
    </row>
    <row r="12731">
      <c r="A12731" s="1">
        <v>135798.0</v>
      </c>
      <c r="B12731" s="1">
        <v>443.0</v>
      </c>
      <c r="C12731" s="2" t="s">
        <v>34</v>
      </c>
      <c r="D12731" s="1" t="s">
        <v>493</v>
      </c>
      <c r="E12731" s="1">
        <v>106.0</v>
      </c>
      <c r="F12731" s="1" t="str">
        <f>vlookup(E12731,Teams!$A:B,2,false)</f>
        <v>PRISMS</v>
      </c>
      <c r="G12731" s="1" t="b">
        <v>0</v>
      </c>
      <c r="H12731" s="1" t="b">
        <v>0</v>
      </c>
      <c r="I12731" s="1">
        <v>1.0</v>
      </c>
      <c r="J12731" s="3" t="str">
        <f>vlookup(I12731,Cats!$A:$B,2,false)</f>
        <v>X</v>
      </c>
    </row>
    <row r="12732">
      <c r="A12732" s="1">
        <v>135799.0</v>
      </c>
      <c r="B12732" s="1">
        <v>443.0</v>
      </c>
      <c r="C12732" s="2" t="s">
        <v>23</v>
      </c>
      <c r="D12732" s="1"/>
      <c r="E12732" s="1">
        <v>96.0</v>
      </c>
      <c r="F12732" s="1" t="str">
        <f>vlookup(E12732,Teams!$A:B,2,false)</f>
        <v>Naperville North A</v>
      </c>
      <c r="G12732" s="1" t="b">
        <v>1</v>
      </c>
      <c r="H12732" s="1" t="b">
        <v>1</v>
      </c>
      <c r="I12732" s="1">
        <v>2.0</v>
      </c>
      <c r="J12732" s="3" t="str">
        <f>vlookup(I12732,Cats!$A:$B,2,false)</f>
        <v>M</v>
      </c>
    </row>
    <row r="12733">
      <c r="A12733" s="1">
        <v>135800.0</v>
      </c>
      <c r="B12733" s="1">
        <v>443.0</v>
      </c>
      <c r="C12733" s="2" t="s">
        <v>34</v>
      </c>
      <c r="D12733" s="1" t="s">
        <v>521</v>
      </c>
      <c r="E12733" s="1">
        <v>106.0</v>
      </c>
      <c r="F12733" s="1" t="str">
        <f>vlookup(E12733,Teams!$A:B,2,false)</f>
        <v>PRISMS</v>
      </c>
      <c r="G12733" s="1" t="b">
        <v>0</v>
      </c>
      <c r="H12733" s="1" t="b">
        <v>0</v>
      </c>
      <c r="I12733" s="1">
        <v>2.0</v>
      </c>
      <c r="J12733" s="3" t="str">
        <f>vlookup(I12733,Cats!$A:$B,2,false)</f>
        <v>M</v>
      </c>
    </row>
    <row r="12734">
      <c r="A12734" s="1">
        <v>135801.0</v>
      </c>
      <c r="B12734" s="1">
        <v>443.0</v>
      </c>
      <c r="C12734" s="2" t="s">
        <v>78</v>
      </c>
      <c r="D12734" s="1" t="s">
        <v>413</v>
      </c>
      <c r="E12734" s="1">
        <v>96.0</v>
      </c>
      <c r="F12734" s="1" t="str">
        <f>vlookup(E12734,Teams!$A:B,2,false)</f>
        <v>Naperville North A</v>
      </c>
      <c r="G12734" s="1" t="b">
        <v>1</v>
      </c>
      <c r="H12734" s="1" t="b">
        <v>0</v>
      </c>
      <c r="I12734" s="1">
        <v>3.0</v>
      </c>
      <c r="J12734" s="3" t="str">
        <f>vlookup(I12734,Cats!$A:$B,2,false)</f>
        <v>C</v>
      </c>
    </row>
    <row r="12735">
      <c r="A12735" s="1">
        <v>135802.0</v>
      </c>
      <c r="B12735" s="1">
        <v>443.0</v>
      </c>
      <c r="C12735" s="2" t="s">
        <v>23</v>
      </c>
      <c r="D12735" s="1" t="s">
        <v>493</v>
      </c>
      <c r="E12735" s="1">
        <v>106.0</v>
      </c>
      <c r="F12735" s="1" t="str">
        <f>vlookup(E12735,Teams!$A:B,2,false)</f>
        <v>PRISMS</v>
      </c>
      <c r="G12735" s="1" t="b">
        <v>0</v>
      </c>
      <c r="H12735" s="1" t="b">
        <v>0</v>
      </c>
      <c r="I12735" s="1">
        <v>3.0</v>
      </c>
      <c r="J12735" s="3" t="str">
        <f>vlookup(I12735,Cats!$A:$B,2,false)</f>
        <v>C</v>
      </c>
    </row>
    <row r="12736">
      <c r="A12736" s="1">
        <v>135803.0</v>
      </c>
      <c r="B12736" s="1">
        <v>443.0</v>
      </c>
      <c r="C12736" s="2" t="s">
        <v>23</v>
      </c>
      <c r="D12736" s="1"/>
      <c r="E12736" s="1">
        <v>96.0</v>
      </c>
      <c r="F12736" s="1" t="str">
        <f>vlookup(E12736,Teams!$A:B,2,false)</f>
        <v>Naperville North A</v>
      </c>
      <c r="G12736" s="1" t="b">
        <v>1</v>
      </c>
      <c r="H12736" s="1" t="b">
        <v>1</v>
      </c>
      <c r="I12736" s="1">
        <v>4.0</v>
      </c>
      <c r="J12736" s="3" t="str">
        <f>vlookup(I12736,Cats!$A:$B,2,false)</f>
        <v>E</v>
      </c>
    </row>
    <row r="12737">
      <c r="A12737" s="1">
        <v>135804.0</v>
      </c>
      <c r="B12737" s="1">
        <v>443.0</v>
      </c>
      <c r="C12737" s="2" t="s">
        <v>23</v>
      </c>
      <c r="D12737" s="1"/>
      <c r="E12737" s="1">
        <v>106.0</v>
      </c>
      <c r="F12737" s="1" t="str">
        <f>vlookup(E12737,Teams!$A:B,2,false)</f>
        <v>PRISMS</v>
      </c>
      <c r="G12737" s="1" t="b">
        <v>0</v>
      </c>
      <c r="H12737" s="1" t="b">
        <v>1</v>
      </c>
      <c r="I12737" s="1">
        <v>4.0</v>
      </c>
      <c r="J12737" s="3" t="str">
        <f>vlookup(I12737,Cats!$A:$B,2,false)</f>
        <v>E</v>
      </c>
    </row>
    <row r="12738">
      <c r="A12738" s="1">
        <v>135805.0</v>
      </c>
      <c r="B12738" s="1">
        <v>443.0</v>
      </c>
      <c r="C12738" s="2" t="s">
        <v>23</v>
      </c>
      <c r="D12738" s="1"/>
      <c r="E12738" s="1">
        <v>96.0</v>
      </c>
      <c r="F12738" s="1" t="str">
        <f>vlookup(E12738,Teams!$A:B,2,false)</f>
        <v>Naperville North A</v>
      </c>
      <c r="G12738" s="1" t="b">
        <v>1</v>
      </c>
      <c r="H12738" s="1" t="b">
        <v>1</v>
      </c>
      <c r="I12738" s="1">
        <v>5.0</v>
      </c>
      <c r="J12738" s="3" t="str">
        <f>vlookup(I12738,Cats!$A:$B,2,false)</f>
        <v>B</v>
      </c>
    </row>
    <row r="12739">
      <c r="A12739" s="1">
        <v>135806.0</v>
      </c>
      <c r="B12739" s="1">
        <v>443.0</v>
      </c>
      <c r="C12739" s="2" t="s">
        <v>23</v>
      </c>
      <c r="D12739" s="1" t="s">
        <v>927</v>
      </c>
      <c r="E12739" s="1">
        <v>106.0</v>
      </c>
      <c r="F12739" s="1" t="str">
        <f>vlookup(E12739,Teams!$A:B,2,false)</f>
        <v>PRISMS</v>
      </c>
      <c r="G12739" s="1" t="b">
        <v>0</v>
      </c>
      <c r="H12739" s="1" t="b">
        <v>0</v>
      </c>
      <c r="I12739" s="1">
        <v>5.0</v>
      </c>
      <c r="J12739" s="3" t="str">
        <f>vlookup(I12739,Cats!$A:$B,2,false)</f>
        <v>B</v>
      </c>
    </row>
    <row r="12740">
      <c r="A12740" s="1">
        <v>135807.0</v>
      </c>
      <c r="B12740" s="1">
        <v>443.0</v>
      </c>
      <c r="C12740" s="2" t="s">
        <v>23</v>
      </c>
      <c r="D12740" s="1"/>
      <c r="E12740" s="1">
        <v>96.0</v>
      </c>
      <c r="F12740" s="1" t="str">
        <f>vlookup(E12740,Teams!$A:B,2,false)</f>
        <v>Naperville North A</v>
      </c>
      <c r="G12740" s="1" t="b">
        <v>1</v>
      </c>
      <c r="H12740" s="1" t="b">
        <v>1</v>
      </c>
      <c r="I12740" s="1">
        <v>6.0</v>
      </c>
      <c r="J12740" s="3" t="str">
        <f>vlookup(I12740,Cats!$A:$B,2,false)</f>
        <v>P</v>
      </c>
    </row>
    <row r="12741">
      <c r="A12741" s="1">
        <v>135808.0</v>
      </c>
      <c r="B12741" s="1">
        <v>443.0</v>
      </c>
      <c r="C12741" s="2" t="s">
        <v>23</v>
      </c>
      <c r="D12741" s="1"/>
      <c r="E12741" s="1">
        <v>106.0</v>
      </c>
      <c r="F12741" s="1" t="str">
        <f>vlookup(E12741,Teams!$A:B,2,false)</f>
        <v>PRISMS</v>
      </c>
      <c r="G12741" s="1" t="b">
        <v>0</v>
      </c>
      <c r="H12741" s="1" t="b">
        <v>1</v>
      </c>
      <c r="I12741" s="1">
        <v>6.0</v>
      </c>
      <c r="J12741" s="3" t="str">
        <f>vlookup(I12741,Cats!$A:$B,2,false)</f>
        <v>P</v>
      </c>
    </row>
    <row r="12742">
      <c r="A12742" s="1">
        <v>135809.0</v>
      </c>
      <c r="B12742" s="1">
        <v>443.0</v>
      </c>
      <c r="C12742" s="2" t="s">
        <v>23</v>
      </c>
      <c r="D12742" s="1"/>
      <c r="E12742" s="1">
        <v>96.0</v>
      </c>
      <c r="F12742" s="1" t="str">
        <f>vlookup(E12742,Teams!$A:B,2,false)</f>
        <v>Naperville North A</v>
      </c>
      <c r="G12742" s="1" t="b">
        <v>1</v>
      </c>
      <c r="H12742" s="1" t="b">
        <v>1</v>
      </c>
      <c r="I12742" s="1">
        <v>7.0</v>
      </c>
      <c r="J12742" s="3" t="str">
        <f>vlookup(I12742,Cats!$A:$B,2,false)</f>
        <v>X</v>
      </c>
    </row>
    <row r="12743">
      <c r="A12743" s="1">
        <v>135810.0</v>
      </c>
      <c r="B12743" s="1">
        <v>443.0</v>
      </c>
      <c r="C12743" s="2" t="s">
        <v>78</v>
      </c>
      <c r="D12743" s="1" t="s">
        <v>493</v>
      </c>
      <c r="E12743" s="1">
        <v>106.0</v>
      </c>
      <c r="F12743" s="1" t="str">
        <f>vlookup(E12743,Teams!$A:B,2,false)</f>
        <v>PRISMS</v>
      </c>
      <c r="G12743" s="1" t="b">
        <v>0</v>
      </c>
      <c r="H12743" s="1" t="b">
        <v>0</v>
      </c>
      <c r="I12743" s="1">
        <v>7.0</v>
      </c>
      <c r="J12743" s="3" t="str">
        <f>vlookup(I12743,Cats!$A:$B,2,false)</f>
        <v>X</v>
      </c>
    </row>
    <row r="12744">
      <c r="A12744" s="1">
        <v>135811.0</v>
      </c>
      <c r="B12744" s="1">
        <v>443.0</v>
      </c>
      <c r="C12744" s="2" t="s">
        <v>23</v>
      </c>
      <c r="D12744" s="1"/>
      <c r="E12744" s="1">
        <v>96.0</v>
      </c>
      <c r="F12744" s="1" t="str">
        <f>vlookup(E12744,Teams!$A:B,2,false)</f>
        <v>Naperville North A</v>
      </c>
      <c r="G12744" s="1" t="b">
        <v>1</v>
      </c>
      <c r="H12744" s="1" t="b">
        <v>1</v>
      </c>
      <c r="I12744" s="1">
        <v>8.0</v>
      </c>
      <c r="J12744" s="3" t="str">
        <f>vlookup(I12744,Cats!$A:$B,2,false)</f>
        <v>M</v>
      </c>
    </row>
    <row r="12745">
      <c r="A12745" s="1">
        <v>135812.0</v>
      </c>
      <c r="B12745" s="1">
        <v>443.0</v>
      </c>
      <c r="C12745" s="2" t="s">
        <v>34</v>
      </c>
      <c r="D12745" s="1" t="s">
        <v>521</v>
      </c>
      <c r="E12745" s="1">
        <v>106.0</v>
      </c>
      <c r="F12745" s="1" t="str">
        <f>vlookup(E12745,Teams!$A:B,2,false)</f>
        <v>PRISMS</v>
      </c>
      <c r="G12745" s="1" t="b">
        <v>0</v>
      </c>
      <c r="H12745" s="1" t="b">
        <v>0</v>
      </c>
      <c r="I12745" s="1">
        <v>8.0</v>
      </c>
      <c r="J12745" s="3" t="str">
        <f>vlookup(I12745,Cats!$A:$B,2,false)</f>
        <v>M</v>
      </c>
    </row>
    <row r="12746">
      <c r="A12746" s="1">
        <v>135813.0</v>
      </c>
      <c r="B12746" s="1">
        <v>443.0</v>
      </c>
      <c r="C12746" s="2" t="s">
        <v>23</v>
      </c>
      <c r="D12746" s="1"/>
      <c r="E12746" s="1">
        <v>96.0</v>
      </c>
      <c r="F12746" s="1" t="str">
        <f>vlookup(E12746,Teams!$A:B,2,false)</f>
        <v>Naperville North A</v>
      </c>
      <c r="G12746" s="1" t="b">
        <v>1</v>
      </c>
      <c r="H12746" s="1" t="b">
        <v>1</v>
      </c>
      <c r="I12746" s="1">
        <v>9.0</v>
      </c>
      <c r="J12746" s="3" t="str">
        <f>vlookup(I12746,Cats!$A:$B,2,false)</f>
        <v>C</v>
      </c>
    </row>
    <row r="12747">
      <c r="A12747" s="1">
        <v>135814.0</v>
      </c>
      <c r="B12747" s="1">
        <v>443.0</v>
      </c>
      <c r="C12747" s="2" t="s">
        <v>34</v>
      </c>
      <c r="D12747" s="1" t="s">
        <v>521</v>
      </c>
      <c r="E12747" s="1">
        <v>106.0</v>
      </c>
      <c r="F12747" s="1" t="str">
        <f>vlookup(E12747,Teams!$A:B,2,false)</f>
        <v>PRISMS</v>
      </c>
      <c r="G12747" s="1" t="b">
        <v>0</v>
      </c>
      <c r="H12747" s="1" t="b">
        <v>0</v>
      </c>
      <c r="I12747" s="1">
        <v>9.0</v>
      </c>
      <c r="J12747" s="3" t="str">
        <f>vlookup(I12747,Cats!$A:$B,2,false)</f>
        <v>C</v>
      </c>
    </row>
    <row r="12748">
      <c r="A12748" s="1">
        <v>135815.0</v>
      </c>
      <c r="B12748" s="1">
        <v>443.0</v>
      </c>
      <c r="C12748" s="2" t="s">
        <v>23</v>
      </c>
      <c r="D12748" s="1" t="s">
        <v>967</v>
      </c>
      <c r="E12748" s="1">
        <v>96.0</v>
      </c>
      <c r="F12748" s="1" t="str">
        <f>vlookup(E12748,Teams!$A:B,2,false)</f>
        <v>Naperville North A</v>
      </c>
      <c r="G12748" s="1" t="b">
        <v>1</v>
      </c>
      <c r="H12748" s="1" t="b">
        <v>0</v>
      </c>
      <c r="I12748" s="1">
        <v>10.0</v>
      </c>
      <c r="J12748" s="3" t="str">
        <f>vlookup(I12748,Cats!$A:$B,2,false)</f>
        <v>E</v>
      </c>
    </row>
    <row r="12749">
      <c r="A12749" s="1">
        <v>135816.0</v>
      </c>
      <c r="B12749" s="1">
        <v>443.0</v>
      </c>
      <c r="C12749" s="2" t="s">
        <v>23</v>
      </c>
      <c r="D12749" s="1" t="s">
        <v>493</v>
      </c>
      <c r="E12749" s="1">
        <v>106.0</v>
      </c>
      <c r="F12749" s="1" t="str">
        <f>vlookup(E12749,Teams!$A:B,2,false)</f>
        <v>PRISMS</v>
      </c>
      <c r="G12749" s="1" t="b">
        <v>0</v>
      </c>
      <c r="H12749" s="1" t="b">
        <v>0</v>
      </c>
      <c r="I12749" s="1">
        <v>10.0</v>
      </c>
      <c r="J12749" s="3" t="str">
        <f>vlookup(I12749,Cats!$A:$B,2,false)</f>
        <v>E</v>
      </c>
    </row>
    <row r="12750">
      <c r="A12750" s="1">
        <v>135817.0</v>
      </c>
      <c r="B12750" s="1">
        <v>443.0</v>
      </c>
      <c r="C12750" s="2" t="s">
        <v>23</v>
      </c>
      <c r="D12750" s="1"/>
      <c r="E12750" s="1">
        <v>96.0</v>
      </c>
      <c r="F12750" s="1" t="str">
        <f>vlookup(E12750,Teams!$A:B,2,false)</f>
        <v>Naperville North A</v>
      </c>
      <c r="G12750" s="1" t="b">
        <v>1</v>
      </c>
      <c r="H12750" s="1" t="b">
        <v>1</v>
      </c>
      <c r="I12750" s="1">
        <v>11.0</v>
      </c>
      <c r="J12750" s="3" t="str">
        <f>vlookup(I12750,Cats!$A:$B,2,false)</f>
        <v>B</v>
      </c>
    </row>
    <row r="12751">
      <c r="A12751" s="1">
        <v>135818.0</v>
      </c>
      <c r="B12751" s="1">
        <v>443.0</v>
      </c>
      <c r="C12751" s="2" t="s">
        <v>23</v>
      </c>
      <c r="D12751" s="1"/>
      <c r="E12751" s="1">
        <v>106.0</v>
      </c>
      <c r="F12751" s="1" t="str">
        <f>vlookup(E12751,Teams!$A:B,2,false)</f>
        <v>PRISMS</v>
      </c>
      <c r="G12751" s="1" t="b">
        <v>0</v>
      </c>
      <c r="H12751" s="1" t="b">
        <v>1</v>
      </c>
      <c r="I12751" s="1">
        <v>11.0</v>
      </c>
      <c r="J12751" s="3" t="str">
        <f>vlookup(I12751,Cats!$A:$B,2,false)</f>
        <v>B</v>
      </c>
    </row>
    <row r="12752">
      <c r="A12752" s="1">
        <v>135819.0</v>
      </c>
      <c r="B12752" s="1">
        <v>443.0</v>
      </c>
      <c r="C12752" s="2" t="s">
        <v>23</v>
      </c>
      <c r="D12752" s="1"/>
      <c r="E12752" s="1">
        <v>96.0</v>
      </c>
      <c r="F12752" s="1" t="str">
        <f>vlookup(E12752,Teams!$A:B,2,false)</f>
        <v>Naperville North A</v>
      </c>
      <c r="G12752" s="1" t="b">
        <v>1</v>
      </c>
      <c r="H12752" s="1" t="b">
        <v>1</v>
      </c>
      <c r="I12752" s="1">
        <v>12.0</v>
      </c>
      <c r="J12752" s="3" t="str">
        <f>vlookup(I12752,Cats!$A:$B,2,false)</f>
        <v>P</v>
      </c>
    </row>
    <row r="12753">
      <c r="A12753" s="1">
        <v>135820.0</v>
      </c>
      <c r="B12753" s="1">
        <v>443.0</v>
      </c>
      <c r="C12753" s="2" t="s">
        <v>78</v>
      </c>
      <c r="D12753" s="1" t="s">
        <v>927</v>
      </c>
      <c r="E12753" s="1">
        <v>106.0</v>
      </c>
      <c r="F12753" s="1" t="str">
        <f>vlookup(E12753,Teams!$A:B,2,false)</f>
        <v>PRISMS</v>
      </c>
      <c r="G12753" s="1" t="b">
        <v>0</v>
      </c>
      <c r="H12753" s="1" t="b">
        <v>0</v>
      </c>
      <c r="I12753" s="1">
        <v>12.0</v>
      </c>
      <c r="J12753" s="3" t="str">
        <f>vlookup(I12753,Cats!$A:$B,2,false)</f>
        <v>P</v>
      </c>
    </row>
    <row r="12754">
      <c r="A12754" s="1">
        <v>135821.0</v>
      </c>
      <c r="B12754" s="1">
        <v>443.0</v>
      </c>
      <c r="C12754" s="2" t="s">
        <v>23</v>
      </c>
      <c r="D12754" s="1"/>
      <c r="E12754" s="1">
        <v>96.0</v>
      </c>
      <c r="F12754" s="1" t="str">
        <f>vlookup(E12754,Teams!$A:B,2,false)</f>
        <v>Naperville North A</v>
      </c>
      <c r="G12754" s="1" t="b">
        <v>1</v>
      </c>
      <c r="H12754" s="1" t="b">
        <v>1</v>
      </c>
      <c r="I12754" s="1">
        <v>13.0</v>
      </c>
      <c r="J12754" s="3" t="str">
        <f>vlookup(I12754,Cats!$A:$B,2,false)</f>
        <v>X</v>
      </c>
    </row>
    <row r="12755">
      <c r="A12755" s="1">
        <v>135822.0</v>
      </c>
      <c r="B12755" s="1">
        <v>443.0</v>
      </c>
      <c r="C12755" s="2" t="s">
        <v>34</v>
      </c>
      <c r="D12755" s="1" t="s">
        <v>493</v>
      </c>
      <c r="E12755" s="1">
        <v>106.0</v>
      </c>
      <c r="F12755" s="1" t="str">
        <f>vlookup(E12755,Teams!$A:B,2,false)</f>
        <v>PRISMS</v>
      </c>
      <c r="G12755" s="1" t="b">
        <v>0</v>
      </c>
      <c r="H12755" s="1" t="b">
        <v>0</v>
      </c>
      <c r="I12755" s="1">
        <v>13.0</v>
      </c>
      <c r="J12755" s="3" t="str">
        <f>vlookup(I12755,Cats!$A:$B,2,false)</f>
        <v>X</v>
      </c>
    </row>
    <row r="12756">
      <c r="A12756" s="1">
        <v>135823.0</v>
      </c>
      <c r="B12756" s="1">
        <v>443.0</v>
      </c>
      <c r="C12756" s="2" t="s">
        <v>23</v>
      </c>
      <c r="D12756" s="1"/>
      <c r="E12756" s="1">
        <v>96.0</v>
      </c>
      <c r="F12756" s="1" t="str">
        <f>vlookup(E12756,Teams!$A:B,2,false)</f>
        <v>Naperville North A</v>
      </c>
      <c r="G12756" s="1" t="b">
        <v>1</v>
      </c>
      <c r="H12756" s="1" t="b">
        <v>1</v>
      </c>
      <c r="I12756" s="1">
        <v>14.0</v>
      </c>
      <c r="J12756" s="3" t="str">
        <f>vlookup(I12756,Cats!$A:$B,2,false)</f>
        <v>M</v>
      </c>
    </row>
    <row r="12757">
      <c r="A12757" s="1">
        <v>135824.0</v>
      </c>
      <c r="B12757" s="1">
        <v>443.0</v>
      </c>
      <c r="C12757" s="2" t="s">
        <v>34</v>
      </c>
      <c r="D12757" s="1" t="s">
        <v>521</v>
      </c>
      <c r="E12757" s="1">
        <v>106.0</v>
      </c>
      <c r="F12757" s="1" t="str">
        <f>vlookup(E12757,Teams!$A:B,2,false)</f>
        <v>PRISMS</v>
      </c>
      <c r="G12757" s="1" t="b">
        <v>0</v>
      </c>
      <c r="H12757" s="1" t="b">
        <v>0</v>
      </c>
      <c r="I12757" s="1">
        <v>14.0</v>
      </c>
      <c r="J12757" s="3" t="str">
        <f>vlookup(I12757,Cats!$A:$B,2,false)</f>
        <v>M</v>
      </c>
    </row>
    <row r="12758">
      <c r="A12758" s="1">
        <v>135825.0</v>
      </c>
      <c r="B12758" s="1">
        <v>443.0</v>
      </c>
      <c r="C12758" s="2" t="s">
        <v>78</v>
      </c>
      <c r="D12758" s="1" t="s">
        <v>413</v>
      </c>
      <c r="E12758" s="1">
        <v>96.0</v>
      </c>
      <c r="F12758" s="1" t="str">
        <f>vlookup(E12758,Teams!$A:B,2,false)</f>
        <v>Naperville North A</v>
      </c>
      <c r="G12758" s="1" t="b">
        <v>1</v>
      </c>
      <c r="H12758" s="1" t="b">
        <v>0</v>
      </c>
      <c r="I12758" s="1">
        <v>15.0</v>
      </c>
      <c r="J12758" s="3" t="str">
        <f>vlookup(I12758,Cats!$A:$B,2,false)</f>
        <v>C</v>
      </c>
    </row>
    <row r="12759">
      <c r="A12759" s="1">
        <v>135826.0</v>
      </c>
      <c r="B12759" s="1">
        <v>443.0</v>
      </c>
      <c r="C12759" s="2" t="s">
        <v>23</v>
      </c>
      <c r="D12759" s="1"/>
      <c r="E12759" s="1">
        <v>106.0</v>
      </c>
      <c r="F12759" s="1" t="str">
        <f>vlookup(E12759,Teams!$A:B,2,false)</f>
        <v>PRISMS</v>
      </c>
      <c r="G12759" s="1" t="b">
        <v>0</v>
      </c>
      <c r="H12759" s="1" t="b">
        <v>1</v>
      </c>
      <c r="I12759" s="1">
        <v>15.0</v>
      </c>
      <c r="J12759" s="3" t="str">
        <f>vlookup(I12759,Cats!$A:$B,2,false)</f>
        <v>C</v>
      </c>
    </row>
    <row r="12760">
      <c r="A12760" s="1">
        <v>135827.0</v>
      </c>
      <c r="B12760" s="1">
        <v>443.0</v>
      </c>
      <c r="C12760" s="2" t="s">
        <v>23</v>
      </c>
      <c r="D12760" s="1"/>
      <c r="E12760" s="1">
        <v>96.0</v>
      </c>
      <c r="F12760" s="1" t="str">
        <f>vlookup(E12760,Teams!$A:B,2,false)</f>
        <v>Naperville North A</v>
      </c>
      <c r="G12760" s="1" t="b">
        <v>1</v>
      </c>
      <c r="H12760" s="1" t="b">
        <v>1</v>
      </c>
      <c r="I12760" s="1">
        <v>16.0</v>
      </c>
      <c r="J12760" s="3" t="str">
        <f>vlookup(I12760,Cats!$A:$B,2,false)</f>
        <v>E</v>
      </c>
    </row>
    <row r="12761">
      <c r="A12761" s="1">
        <v>135828.0</v>
      </c>
      <c r="B12761" s="1">
        <v>443.0</v>
      </c>
      <c r="C12761" s="2" t="s">
        <v>34</v>
      </c>
      <c r="D12761" s="1" t="s">
        <v>493</v>
      </c>
      <c r="E12761" s="1">
        <v>106.0</v>
      </c>
      <c r="F12761" s="1" t="str">
        <f>vlookup(E12761,Teams!$A:B,2,false)</f>
        <v>PRISMS</v>
      </c>
      <c r="G12761" s="1" t="b">
        <v>0</v>
      </c>
      <c r="H12761" s="1" t="b">
        <v>0</v>
      </c>
      <c r="I12761" s="1">
        <v>16.0</v>
      </c>
      <c r="J12761" s="3" t="str">
        <f>vlookup(I12761,Cats!$A:$B,2,false)</f>
        <v>E</v>
      </c>
    </row>
    <row r="12762">
      <c r="A12762" s="1">
        <v>135829.0</v>
      </c>
      <c r="B12762" s="1">
        <v>443.0</v>
      </c>
      <c r="C12762" s="2" t="s">
        <v>23</v>
      </c>
      <c r="D12762" s="1" t="s">
        <v>967</v>
      </c>
      <c r="E12762" s="1">
        <v>96.0</v>
      </c>
      <c r="F12762" s="1" t="str">
        <f>vlookup(E12762,Teams!$A:B,2,false)</f>
        <v>Naperville North A</v>
      </c>
      <c r="G12762" s="1" t="b">
        <v>1</v>
      </c>
      <c r="H12762" s="1" t="b">
        <v>0</v>
      </c>
      <c r="I12762" s="1">
        <v>17.0</v>
      </c>
      <c r="J12762" s="3" t="str">
        <f>vlookup(I12762,Cats!$A:$B,2,false)</f>
        <v>B</v>
      </c>
    </row>
    <row r="12763">
      <c r="A12763" s="1">
        <v>135830.0</v>
      </c>
      <c r="B12763" s="1">
        <v>443.0</v>
      </c>
      <c r="C12763" s="2" t="s">
        <v>78</v>
      </c>
      <c r="D12763" s="1" t="s">
        <v>493</v>
      </c>
      <c r="E12763" s="1">
        <v>106.0</v>
      </c>
      <c r="F12763" s="1" t="str">
        <f>vlookup(E12763,Teams!$A:B,2,false)</f>
        <v>PRISMS</v>
      </c>
      <c r="G12763" s="1" t="b">
        <v>0</v>
      </c>
      <c r="H12763" s="1" t="b">
        <v>0</v>
      </c>
      <c r="I12763" s="1">
        <v>17.0</v>
      </c>
      <c r="J12763" s="3" t="str">
        <f>vlookup(I12763,Cats!$A:$B,2,false)</f>
        <v>B</v>
      </c>
    </row>
    <row r="12764">
      <c r="A12764" s="1">
        <v>135831.0</v>
      </c>
      <c r="B12764" s="1">
        <v>443.0</v>
      </c>
      <c r="C12764" s="2" t="s">
        <v>23</v>
      </c>
      <c r="D12764" s="1"/>
      <c r="E12764" s="1">
        <v>96.0</v>
      </c>
      <c r="F12764" s="1" t="str">
        <f>vlookup(E12764,Teams!$A:B,2,false)</f>
        <v>Naperville North A</v>
      </c>
      <c r="G12764" s="1" t="b">
        <v>1</v>
      </c>
      <c r="H12764" s="1" t="b">
        <v>1</v>
      </c>
      <c r="I12764" s="1">
        <v>18.0</v>
      </c>
      <c r="J12764" s="3" t="str">
        <f>vlookup(I12764,Cats!$A:$B,2,false)</f>
        <v>P</v>
      </c>
    </row>
    <row r="12765">
      <c r="A12765" s="1">
        <v>135832.0</v>
      </c>
      <c r="B12765" s="1">
        <v>443.0</v>
      </c>
      <c r="C12765" s="2" t="s">
        <v>23</v>
      </c>
      <c r="D12765" s="1" t="s">
        <v>927</v>
      </c>
      <c r="E12765" s="1">
        <v>106.0</v>
      </c>
      <c r="F12765" s="1" t="str">
        <f>vlookup(E12765,Teams!$A:B,2,false)</f>
        <v>PRISMS</v>
      </c>
      <c r="G12765" s="1" t="b">
        <v>0</v>
      </c>
      <c r="H12765" s="1" t="b">
        <v>0</v>
      </c>
      <c r="I12765" s="1">
        <v>18.0</v>
      </c>
      <c r="J12765" s="3" t="str">
        <f>vlookup(I12765,Cats!$A:$B,2,false)</f>
        <v>P</v>
      </c>
    </row>
    <row r="12766">
      <c r="A12766" s="1">
        <v>135833.0</v>
      </c>
      <c r="B12766" s="1">
        <v>443.0</v>
      </c>
      <c r="C12766" s="2" t="s">
        <v>23</v>
      </c>
      <c r="D12766" s="1"/>
      <c r="E12766" s="1">
        <v>96.0</v>
      </c>
      <c r="F12766" s="1" t="str">
        <f>vlookup(E12766,Teams!$A:B,2,false)</f>
        <v>Naperville North A</v>
      </c>
      <c r="G12766" s="1" t="b">
        <v>1</v>
      </c>
      <c r="H12766" s="1" t="b">
        <v>1</v>
      </c>
      <c r="I12766" s="1">
        <v>19.0</v>
      </c>
      <c r="J12766" s="3" t="str">
        <f>vlookup(I12766,Cats!$A:$B,2,false)</f>
        <v>X</v>
      </c>
    </row>
    <row r="12767">
      <c r="A12767" s="1">
        <v>135834.0</v>
      </c>
      <c r="B12767" s="1">
        <v>443.0</v>
      </c>
      <c r="C12767" s="2" t="s">
        <v>23</v>
      </c>
      <c r="D12767" s="1"/>
      <c r="E12767" s="1">
        <v>106.0</v>
      </c>
      <c r="F12767" s="1" t="str">
        <f>vlookup(E12767,Teams!$A:B,2,false)</f>
        <v>PRISMS</v>
      </c>
      <c r="G12767" s="1" t="b">
        <v>0</v>
      </c>
      <c r="H12767" s="1" t="b">
        <v>1</v>
      </c>
      <c r="I12767" s="1">
        <v>19.0</v>
      </c>
      <c r="J12767" s="3" t="str">
        <f>vlookup(I12767,Cats!$A:$B,2,false)</f>
        <v>X</v>
      </c>
    </row>
    <row r="12768">
      <c r="A12768" s="1">
        <v>135835.0</v>
      </c>
      <c r="B12768" s="1">
        <v>443.0</v>
      </c>
      <c r="C12768" s="2" t="s">
        <v>23</v>
      </c>
      <c r="D12768" s="1"/>
      <c r="E12768" s="1">
        <v>96.0</v>
      </c>
      <c r="F12768" s="1" t="str">
        <f>vlookup(E12768,Teams!$A:B,2,false)</f>
        <v>Naperville North A</v>
      </c>
      <c r="G12768" s="1" t="b">
        <v>1</v>
      </c>
      <c r="H12768" s="1" t="b">
        <v>1</v>
      </c>
      <c r="I12768" s="1">
        <v>20.0</v>
      </c>
      <c r="J12768" s="3" t="str">
        <f>vlookup(I12768,Cats!$A:$B,2,false)</f>
        <v>M</v>
      </c>
    </row>
    <row r="12769">
      <c r="A12769" s="1">
        <v>135836.0</v>
      </c>
      <c r="B12769" s="1">
        <v>443.0</v>
      </c>
      <c r="C12769" s="2" t="s">
        <v>34</v>
      </c>
      <c r="D12769" s="1" t="s">
        <v>521</v>
      </c>
      <c r="E12769" s="1">
        <v>106.0</v>
      </c>
      <c r="F12769" s="1" t="str">
        <f>vlookup(E12769,Teams!$A:B,2,false)</f>
        <v>PRISMS</v>
      </c>
      <c r="G12769" s="1" t="b">
        <v>0</v>
      </c>
      <c r="H12769" s="1" t="b">
        <v>0</v>
      </c>
      <c r="I12769" s="1">
        <v>20.0</v>
      </c>
      <c r="J12769" s="3" t="str">
        <f>vlookup(I12769,Cats!$A:$B,2,false)</f>
        <v>M</v>
      </c>
    </row>
    <row r="12770">
      <c r="A12770" s="1">
        <v>135837.0</v>
      </c>
      <c r="B12770" s="1">
        <v>443.0</v>
      </c>
      <c r="C12770" s="2" t="s">
        <v>23</v>
      </c>
      <c r="D12770" s="1"/>
      <c r="E12770" s="1">
        <v>96.0</v>
      </c>
      <c r="F12770" s="1" t="str">
        <f>vlookup(E12770,Teams!$A:B,2,false)</f>
        <v>Naperville North A</v>
      </c>
      <c r="G12770" s="1" t="b">
        <v>1</v>
      </c>
      <c r="H12770" s="1" t="b">
        <v>1</v>
      </c>
      <c r="I12770" s="1">
        <v>21.0</v>
      </c>
      <c r="J12770" s="3" t="str">
        <f>vlookup(I12770,Cats!$A:$B,2,false)</f>
        <v>C</v>
      </c>
    </row>
    <row r="12771">
      <c r="A12771" s="1">
        <v>135838.0</v>
      </c>
      <c r="B12771" s="1">
        <v>443.0</v>
      </c>
      <c r="C12771" s="2" t="s">
        <v>78</v>
      </c>
      <c r="D12771" s="1" t="s">
        <v>521</v>
      </c>
      <c r="E12771" s="1">
        <v>106.0</v>
      </c>
      <c r="F12771" s="1" t="str">
        <f>vlookup(E12771,Teams!$A:B,2,false)</f>
        <v>PRISMS</v>
      </c>
      <c r="G12771" s="1" t="b">
        <v>0</v>
      </c>
      <c r="H12771" s="1" t="b">
        <v>0</v>
      </c>
      <c r="I12771" s="1">
        <v>21.0</v>
      </c>
      <c r="J12771" s="3" t="str">
        <f>vlookup(I12771,Cats!$A:$B,2,false)</f>
        <v>C</v>
      </c>
    </row>
    <row r="12772">
      <c r="A12772" s="1">
        <v>135839.0</v>
      </c>
      <c r="B12772" s="1">
        <v>443.0</v>
      </c>
      <c r="C12772" s="2" t="s">
        <v>78</v>
      </c>
      <c r="D12772" s="1" t="s">
        <v>413</v>
      </c>
      <c r="E12772" s="1">
        <v>96.0</v>
      </c>
      <c r="F12772" s="1" t="str">
        <f>vlookup(E12772,Teams!$A:B,2,false)</f>
        <v>Naperville North A</v>
      </c>
      <c r="G12772" s="1" t="b">
        <v>1</v>
      </c>
      <c r="H12772" s="1" t="b">
        <v>0</v>
      </c>
      <c r="I12772" s="1">
        <v>22.0</v>
      </c>
      <c r="J12772" s="3" t="str">
        <f>vlookup(I12772,Cats!$A:$B,2,false)</f>
        <v>E</v>
      </c>
    </row>
    <row r="12773">
      <c r="A12773" s="1">
        <v>135840.0</v>
      </c>
      <c r="B12773" s="1">
        <v>443.0</v>
      </c>
      <c r="C12773" s="2" t="s">
        <v>23</v>
      </c>
      <c r="D12773" s="1"/>
      <c r="E12773" s="1">
        <v>106.0</v>
      </c>
      <c r="F12773" s="1" t="str">
        <f>vlookup(E12773,Teams!$A:B,2,false)</f>
        <v>PRISMS</v>
      </c>
      <c r="G12773" s="1" t="b">
        <v>0</v>
      </c>
      <c r="H12773" s="1" t="b">
        <v>1</v>
      </c>
      <c r="I12773" s="1">
        <v>22.0</v>
      </c>
      <c r="J12773" s="3" t="str">
        <f>vlookup(I12773,Cats!$A:$B,2,false)</f>
        <v>E</v>
      </c>
    </row>
    <row r="12774">
      <c r="A12774" s="1">
        <v>135841.0</v>
      </c>
      <c r="B12774" s="1">
        <v>443.0</v>
      </c>
      <c r="C12774" s="2" t="s">
        <v>78</v>
      </c>
      <c r="D12774" s="1" t="s">
        <v>967</v>
      </c>
      <c r="E12774" s="1">
        <v>96.0</v>
      </c>
      <c r="F12774" s="1" t="str">
        <f>vlookup(E12774,Teams!$A:B,2,false)</f>
        <v>Naperville North A</v>
      </c>
      <c r="G12774" s="1" t="b">
        <v>1</v>
      </c>
      <c r="H12774" s="1" t="b">
        <v>0</v>
      </c>
      <c r="I12774" s="1">
        <v>23.0</v>
      </c>
      <c r="J12774" s="3" t="str">
        <f>vlookup(I12774,Cats!$A:$B,2,false)</f>
        <v>B</v>
      </c>
    </row>
    <row r="12775">
      <c r="A12775" s="1">
        <v>135842.0</v>
      </c>
      <c r="B12775" s="1">
        <v>443.0</v>
      </c>
      <c r="C12775" s="2" t="s">
        <v>23</v>
      </c>
      <c r="D12775" s="1" t="s">
        <v>493</v>
      </c>
      <c r="E12775" s="1">
        <v>106.0</v>
      </c>
      <c r="F12775" s="1" t="str">
        <f>vlookup(E12775,Teams!$A:B,2,false)</f>
        <v>PRISMS</v>
      </c>
      <c r="G12775" s="1" t="b">
        <v>0</v>
      </c>
      <c r="H12775" s="1" t="b">
        <v>0</v>
      </c>
      <c r="I12775" s="1">
        <v>23.0</v>
      </c>
      <c r="J12775" s="3" t="str">
        <f>vlookup(I12775,Cats!$A:$B,2,false)</f>
        <v>B</v>
      </c>
    </row>
    <row r="12776">
      <c r="A12776" s="1">
        <v>135843.0</v>
      </c>
      <c r="B12776" s="1">
        <v>443.0</v>
      </c>
      <c r="C12776" s="2" t="s">
        <v>23</v>
      </c>
      <c r="D12776" s="1"/>
      <c r="E12776" s="1">
        <v>96.0</v>
      </c>
      <c r="F12776" s="1" t="str">
        <f>vlookup(E12776,Teams!$A:B,2,false)</f>
        <v>Naperville North A</v>
      </c>
      <c r="G12776" s="1" t="b">
        <v>1</v>
      </c>
      <c r="H12776" s="1" t="b">
        <v>1</v>
      </c>
      <c r="I12776" s="1">
        <v>24.0</v>
      </c>
      <c r="J12776" s="3" t="str">
        <f>vlookup(I12776,Cats!$A:$B,2,false)</f>
        <v>P</v>
      </c>
    </row>
    <row r="12777">
      <c r="A12777" s="1">
        <v>135844.0</v>
      </c>
      <c r="B12777" s="1">
        <v>443.0</v>
      </c>
      <c r="C12777" s="2" t="s">
        <v>23</v>
      </c>
      <c r="D12777" s="1"/>
      <c r="E12777" s="1">
        <v>106.0</v>
      </c>
      <c r="F12777" s="1" t="str">
        <f>vlookup(E12777,Teams!$A:B,2,false)</f>
        <v>PRISMS</v>
      </c>
      <c r="G12777" s="1" t="b">
        <v>0</v>
      </c>
      <c r="H12777" s="1" t="b">
        <v>1</v>
      </c>
      <c r="I12777" s="1">
        <v>24.0</v>
      </c>
      <c r="J12777" s="3" t="str">
        <f>vlookup(I12777,Cats!$A:$B,2,false)</f>
        <v>P</v>
      </c>
    </row>
    <row r="12778">
      <c r="A12778" s="1">
        <v>135845.0</v>
      </c>
      <c r="B12778" s="1">
        <v>444.0</v>
      </c>
      <c r="C12778" s="2" t="s">
        <v>23</v>
      </c>
      <c r="D12778" s="1"/>
      <c r="E12778" s="1">
        <v>64.0</v>
      </c>
      <c r="F12778" s="1" t="str">
        <f>vlookup(E12778,Teams!$A:B,2,false)</f>
        <v>Collierville</v>
      </c>
      <c r="G12778" s="1" t="b">
        <v>1</v>
      </c>
      <c r="H12778" s="1" t="b">
        <v>1</v>
      </c>
      <c r="I12778" s="1">
        <v>1.0</v>
      </c>
      <c r="J12778" s="3" t="str">
        <f>vlookup(I12778,Cats!$A:$B,2,false)</f>
        <v>X</v>
      </c>
    </row>
    <row r="12779">
      <c r="A12779" s="1">
        <v>135846.0</v>
      </c>
      <c r="B12779" s="1">
        <v>444.0</v>
      </c>
      <c r="C12779" s="2" t="s">
        <v>34</v>
      </c>
      <c r="D12779" s="1" t="s">
        <v>437</v>
      </c>
      <c r="E12779" s="1">
        <v>109.0</v>
      </c>
      <c r="F12779" s="1" t="str">
        <f>vlookup(E12779,Teams!$A:B,2,false)</f>
        <v>RMHS A</v>
      </c>
      <c r="G12779" s="1" t="b">
        <v>0</v>
      </c>
      <c r="H12779" s="1" t="b">
        <v>0</v>
      </c>
      <c r="I12779" s="1">
        <v>1.0</v>
      </c>
      <c r="J12779" s="3" t="str">
        <f>vlookup(I12779,Cats!$A:$B,2,false)</f>
        <v>X</v>
      </c>
    </row>
    <row r="12780">
      <c r="A12780" s="1">
        <v>135847.0</v>
      </c>
      <c r="B12780" s="1">
        <v>444.0</v>
      </c>
      <c r="C12780" s="2" t="s">
        <v>23</v>
      </c>
      <c r="D12780" s="1"/>
      <c r="E12780" s="1">
        <v>64.0</v>
      </c>
      <c r="F12780" s="1" t="str">
        <f>vlookup(E12780,Teams!$A:B,2,false)</f>
        <v>Collierville</v>
      </c>
      <c r="G12780" s="1" t="b">
        <v>1</v>
      </c>
      <c r="H12780" s="1" t="b">
        <v>1</v>
      </c>
      <c r="I12780" s="1">
        <v>2.0</v>
      </c>
      <c r="J12780" s="3" t="str">
        <f>vlookup(I12780,Cats!$A:$B,2,false)</f>
        <v>M</v>
      </c>
    </row>
    <row r="12781">
      <c r="A12781" s="1">
        <v>135848.0</v>
      </c>
      <c r="B12781" s="1">
        <v>444.0</v>
      </c>
      <c r="C12781" s="2" t="s">
        <v>34</v>
      </c>
      <c r="D12781" s="1" t="s">
        <v>574</v>
      </c>
      <c r="E12781" s="1">
        <v>109.0</v>
      </c>
      <c r="F12781" s="1" t="str">
        <f>vlookup(E12781,Teams!$A:B,2,false)</f>
        <v>RMHS A</v>
      </c>
      <c r="G12781" s="1" t="b">
        <v>0</v>
      </c>
      <c r="H12781" s="1" t="b">
        <v>0</v>
      </c>
      <c r="I12781" s="1">
        <v>2.0</v>
      </c>
      <c r="J12781" s="3" t="str">
        <f>vlookup(I12781,Cats!$A:$B,2,false)</f>
        <v>M</v>
      </c>
    </row>
    <row r="12782">
      <c r="A12782" s="1">
        <v>135849.0</v>
      </c>
      <c r="B12782" s="1">
        <v>444.0</v>
      </c>
      <c r="C12782" s="2" t="s">
        <v>34</v>
      </c>
      <c r="D12782" s="1" t="s">
        <v>868</v>
      </c>
      <c r="E12782" s="1">
        <v>64.0</v>
      </c>
      <c r="F12782" s="1" t="str">
        <f>vlookup(E12782,Teams!$A:B,2,false)</f>
        <v>Collierville</v>
      </c>
      <c r="G12782" s="1" t="b">
        <v>1</v>
      </c>
      <c r="H12782" s="1" t="b">
        <v>0</v>
      </c>
      <c r="I12782" s="1">
        <v>3.0</v>
      </c>
      <c r="J12782" s="3" t="str">
        <f>vlookup(I12782,Cats!$A:$B,2,false)</f>
        <v>C</v>
      </c>
    </row>
    <row r="12783">
      <c r="A12783" s="1">
        <v>135850.0</v>
      </c>
      <c r="B12783" s="1">
        <v>444.0</v>
      </c>
      <c r="C12783" s="2" t="s">
        <v>23</v>
      </c>
      <c r="D12783" s="1" t="s">
        <v>437</v>
      </c>
      <c r="E12783" s="1">
        <v>109.0</v>
      </c>
      <c r="F12783" s="1" t="str">
        <f>vlookup(E12783,Teams!$A:B,2,false)</f>
        <v>RMHS A</v>
      </c>
      <c r="G12783" s="1" t="b">
        <v>0</v>
      </c>
      <c r="H12783" s="1" t="b">
        <v>0</v>
      </c>
      <c r="I12783" s="1">
        <v>3.0</v>
      </c>
      <c r="J12783" s="3" t="str">
        <f>vlookup(I12783,Cats!$A:$B,2,false)</f>
        <v>C</v>
      </c>
    </row>
    <row r="12784">
      <c r="A12784" s="1">
        <v>135851.0</v>
      </c>
      <c r="B12784" s="1">
        <v>444.0</v>
      </c>
      <c r="C12784" s="2" t="s">
        <v>34</v>
      </c>
      <c r="D12784" s="1" t="s">
        <v>587</v>
      </c>
      <c r="E12784" s="1">
        <v>64.0</v>
      </c>
      <c r="F12784" s="1" t="str">
        <f>vlookup(E12784,Teams!$A:B,2,false)</f>
        <v>Collierville</v>
      </c>
      <c r="G12784" s="1" t="b">
        <v>1</v>
      </c>
      <c r="H12784" s="1" t="b">
        <v>0</v>
      </c>
      <c r="I12784" s="1">
        <v>4.0</v>
      </c>
      <c r="J12784" s="3" t="str">
        <f>vlookup(I12784,Cats!$A:$B,2,false)</f>
        <v>E</v>
      </c>
    </row>
    <row r="12785">
      <c r="A12785" s="1">
        <v>135852.0</v>
      </c>
      <c r="B12785" s="1">
        <v>444.0</v>
      </c>
      <c r="C12785" s="2" t="s">
        <v>23</v>
      </c>
      <c r="D12785" s="1"/>
      <c r="E12785" s="1">
        <v>109.0</v>
      </c>
      <c r="F12785" s="1" t="str">
        <f>vlookup(E12785,Teams!$A:B,2,false)</f>
        <v>RMHS A</v>
      </c>
      <c r="G12785" s="1" t="b">
        <v>0</v>
      </c>
      <c r="H12785" s="1" t="b">
        <v>1</v>
      </c>
      <c r="I12785" s="1">
        <v>4.0</v>
      </c>
      <c r="J12785" s="3" t="str">
        <f>vlookup(I12785,Cats!$A:$B,2,false)</f>
        <v>E</v>
      </c>
    </row>
    <row r="12786">
      <c r="A12786" s="1">
        <v>135853.0</v>
      </c>
      <c r="B12786" s="1">
        <v>444.0</v>
      </c>
      <c r="C12786" s="2" t="s">
        <v>23</v>
      </c>
      <c r="D12786" s="1" t="s">
        <v>680</v>
      </c>
      <c r="E12786" s="1">
        <v>64.0</v>
      </c>
      <c r="F12786" s="1" t="str">
        <f>vlookup(E12786,Teams!$A:B,2,false)</f>
        <v>Collierville</v>
      </c>
      <c r="G12786" s="1" t="b">
        <v>1</v>
      </c>
      <c r="H12786" s="1" t="b">
        <v>0</v>
      </c>
      <c r="I12786" s="1">
        <v>5.0</v>
      </c>
      <c r="J12786" s="3" t="str">
        <f>vlookup(I12786,Cats!$A:$B,2,false)</f>
        <v>B</v>
      </c>
    </row>
    <row r="12787">
      <c r="A12787" s="1">
        <v>135854.0</v>
      </c>
      <c r="B12787" s="1">
        <v>444.0</v>
      </c>
      <c r="C12787" s="2" t="s">
        <v>59</v>
      </c>
      <c r="D12787" s="1" t="s">
        <v>437</v>
      </c>
      <c r="E12787" s="1">
        <v>109.0</v>
      </c>
      <c r="F12787" s="1" t="str">
        <f>vlookup(E12787,Teams!$A:B,2,false)</f>
        <v>RMHS A</v>
      </c>
      <c r="G12787" s="1" t="b">
        <v>0</v>
      </c>
      <c r="H12787" s="1" t="b">
        <v>0</v>
      </c>
      <c r="I12787" s="1">
        <v>5.0</v>
      </c>
      <c r="J12787" s="3" t="str">
        <f>vlookup(I12787,Cats!$A:$B,2,false)</f>
        <v>B</v>
      </c>
    </row>
    <row r="12788">
      <c r="A12788" s="1">
        <v>135855.0</v>
      </c>
      <c r="B12788" s="1">
        <v>444.0</v>
      </c>
      <c r="C12788" s="2" t="s">
        <v>23</v>
      </c>
      <c r="D12788" s="1" t="s">
        <v>868</v>
      </c>
      <c r="E12788" s="1">
        <v>64.0</v>
      </c>
      <c r="F12788" s="1" t="str">
        <f>vlookup(E12788,Teams!$A:B,2,false)</f>
        <v>Collierville</v>
      </c>
      <c r="G12788" s="1" t="b">
        <v>1</v>
      </c>
      <c r="H12788" s="1" t="b">
        <v>0</v>
      </c>
      <c r="I12788" s="1">
        <v>6.0</v>
      </c>
      <c r="J12788" s="3" t="str">
        <f>vlookup(I12788,Cats!$A:$B,2,false)</f>
        <v>P</v>
      </c>
    </row>
    <row r="12789">
      <c r="A12789" s="1">
        <v>135856.0</v>
      </c>
      <c r="B12789" s="1">
        <v>444.0</v>
      </c>
      <c r="C12789" s="2" t="s">
        <v>23</v>
      </c>
      <c r="D12789" s="1" t="s">
        <v>1071</v>
      </c>
      <c r="E12789" s="1">
        <v>109.0</v>
      </c>
      <c r="F12789" s="1" t="str">
        <f>vlookup(E12789,Teams!$A:B,2,false)</f>
        <v>RMHS A</v>
      </c>
      <c r="G12789" s="1" t="b">
        <v>0</v>
      </c>
      <c r="H12789" s="1" t="b">
        <v>0</v>
      </c>
      <c r="I12789" s="1">
        <v>6.0</v>
      </c>
      <c r="J12789" s="3" t="str">
        <f>vlookup(I12789,Cats!$A:$B,2,false)</f>
        <v>P</v>
      </c>
    </row>
    <row r="12790">
      <c r="A12790" s="1">
        <v>135857.0</v>
      </c>
      <c r="B12790" s="1">
        <v>444.0</v>
      </c>
      <c r="C12790" s="2" t="s">
        <v>23</v>
      </c>
      <c r="D12790" s="1"/>
      <c r="E12790" s="1">
        <v>64.0</v>
      </c>
      <c r="F12790" s="1" t="str">
        <f>vlookup(E12790,Teams!$A:B,2,false)</f>
        <v>Collierville</v>
      </c>
      <c r="G12790" s="1" t="b">
        <v>1</v>
      </c>
      <c r="H12790" s="1" t="b">
        <v>1</v>
      </c>
      <c r="I12790" s="1">
        <v>7.0</v>
      </c>
      <c r="J12790" s="3" t="str">
        <f>vlookup(I12790,Cats!$A:$B,2,false)</f>
        <v>X</v>
      </c>
    </row>
    <row r="12791">
      <c r="A12791" s="1">
        <v>135858.0</v>
      </c>
      <c r="B12791" s="1">
        <v>444.0</v>
      </c>
      <c r="C12791" s="2" t="s">
        <v>34</v>
      </c>
      <c r="D12791" s="1" t="s">
        <v>437</v>
      </c>
      <c r="E12791" s="1">
        <v>109.0</v>
      </c>
      <c r="F12791" s="1" t="str">
        <f>vlookup(E12791,Teams!$A:B,2,false)</f>
        <v>RMHS A</v>
      </c>
      <c r="G12791" s="1" t="b">
        <v>0</v>
      </c>
      <c r="H12791" s="1" t="b">
        <v>0</v>
      </c>
      <c r="I12791" s="1">
        <v>7.0</v>
      </c>
      <c r="J12791" s="3" t="str">
        <f>vlookup(I12791,Cats!$A:$B,2,false)</f>
        <v>X</v>
      </c>
    </row>
    <row r="12792">
      <c r="A12792" s="1">
        <v>135859.0</v>
      </c>
      <c r="B12792" s="1">
        <v>444.0</v>
      </c>
      <c r="C12792" s="2" t="s">
        <v>23</v>
      </c>
      <c r="D12792" s="1" t="s">
        <v>868</v>
      </c>
      <c r="E12792" s="1">
        <v>64.0</v>
      </c>
      <c r="F12792" s="1" t="str">
        <f>vlookup(E12792,Teams!$A:B,2,false)</f>
        <v>Collierville</v>
      </c>
      <c r="G12792" s="1" t="b">
        <v>1</v>
      </c>
      <c r="H12792" s="1" t="b">
        <v>0</v>
      </c>
      <c r="I12792" s="1">
        <v>8.0</v>
      </c>
      <c r="J12792" s="3" t="str">
        <f>vlookup(I12792,Cats!$A:$B,2,false)</f>
        <v>M</v>
      </c>
    </row>
    <row r="12793">
      <c r="A12793" s="1">
        <v>135860.0</v>
      </c>
      <c r="B12793" s="1">
        <v>444.0</v>
      </c>
      <c r="C12793" s="2" t="s">
        <v>23</v>
      </c>
      <c r="D12793" s="1" t="s">
        <v>1078</v>
      </c>
      <c r="E12793" s="1">
        <v>109.0</v>
      </c>
      <c r="F12793" s="1" t="str">
        <f>vlookup(E12793,Teams!$A:B,2,false)</f>
        <v>RMHS A</v>
      </c>
      <c r="G12793" s="1" t="b">
        <v>0</v>
      </c>
      <c r="H12793" s="1" t="b">
        <v>0</v>
      </c>
      <c r="I12793" s="1">
        <v>8.0</v>
      </c>
      <c r="J12793" s="3" t="str">
        <f>vlookup(I12793,Cats!$A:$B,2,false)</f>
        <v>M</v>
      </c>
    </row>
    <row r="12794">
      <c r="A12794" s="1">
        <v>135861.0</v>
      </c>
      <c r="B12794" s="1">
        <v>444.0</v>
      </c>
      <c r="C12794" s="2" t="s">
        <v>23</v>
      </c>
      <c r="D12794" s="1" t="s">
        <v>1104</v>
      </c>
      <c r="E12794" s="1">
        <v>64.0</v>
      </c>
      <c r="F12794" s="1" t="str">
        <f>vlookup(E12794,Teams!$A:B,2,false)</f>
        <v>Collierville</v>
      </c>
      <c r="G12794" s="1" t="b">
        <v>1</v>
      </c>
      <c r="H12794" s="1" t="b">
        <v>0</v>
      </c>
      <c r="I12794" s="1">
        <v>9.0</v>
      </c>
      <c r="J12794" s="3" t="str">
        <f>vlookup(I12794,Cats!$A:$B,2,false)</f>
        <v>C</v>
      </c>
    </row>
    <row r="12795">
      <c r="A12795" s="1">
        <v>135862.0</v>
      </c>
      <c r="B12795" s="1">
        <v>444.0</v>
      </c>
      <c r="C12795" s="2" t="s">
        <v>23</v>
      </c>
      <c r="D12795" s="1" t="s">
        <v>437</v>
      </c>
      <c r="E12795" s="1">
        <v>109.0</v>
      </c>
      <c r="F12795" s="1" t="str">
        <f>vlookup(E12795,Teams!$A:B,2,false)</f>
        <v>RMHS A</v>
      </c>
      <c r="G12795" s="1" t="b">
        <v>0</v>
      </c>
      <c r="H12795" s="1" t="b">
        <v>0</v>
      </c>
      <c r="I12795" s="1">
        <v>9.0</v>
      </c>
      <c r="J12795" s="3" t="str">
        <f>vlookup(I12795,Cats!$A:$B,2,false)</f>
        <v>C</v>
      </c>
    </row>
    <row r="12796">
      <c r="A12796" s="1">
        <v>135863.0</v>
      </c>
      <c r="B12796" s="1">
        <v>444.0</v>
      </c>
      <c r="C12796" s="2" t="s">
        <v>34</v>
      </c>
      <c r="D12796" s="1" t="s">
        <v>587</v>
      </c>
      <c r="E12796" s="1">
        <v>64.0</v>
      </c>
      <c r="F12796" s="1" t="str">
        <f>vlookup(E12796,Teams!$A:B,2,false)</f>
        <v>Collierville</v>
      </c>
      <c r="G12796" s="1" t="b">
        <v>1</v>
      </c>
      <c r="H12796" s="1" t="b">
        <v>0</v>
      </c>
      <c r="I12796" s="1">
        <v>10.0</v>
      </c>
      <c r="J12796" s="3" t="str">
        <f>vlookup(I12796,Cats!$A:$B,2,false)</f>
        <v>E</v>
      </c>
    </row>
    <row r="12797">
      <c r="A12797" s="1">
        <v>135864.0</v>
      </c>
      <c r="B12797" s="1">
        <v>444.0</v>
      </c>
      <c r="C12797" s="2" t="s">
        <v>23</v>
      </c>
      <c r="D12797" s="1"/>
      <c r="E12797" s="1">
        <v>109.0</v>
      </c>
      <c r="F12797" s="1" t="str">
        <f>vlookup(E12797,Teams!$A:B,2,false)</f>
        <v>RMHS A</v>
      </c>
      <c r="G12797" s="1" t="b">
        <v>0</v>
      </c>
      <c r="H12797" s="1" t="b">
        <v>1</v>
      </c>
      <c r="I12797" s="1">
        <v>10.0</v>
      </c>
      <c r="J12797" s="3" t="str">
        <f>vlookup(I12797,Cats!$A:$B,2,false)</f>
        <v>E</v>
      </c>
    </row>
    <row r="12798">
      <c r="A12798" s="1">
        <v>135865.0</v>
      </c>
      <c r="B12798" s="1">
        <v>444.0</v>
      </c>
      <c r="C12798" s="2" t="s">
        <v>23</v>
      </c>
      <c r="D12798" s="1" t="s">
        <v>680</v>
      </c>
      <c r="E12798" s="1">
        <v>64.0</v>
      </c>
      <c r="F12798" s="1" t="str">
        <f>vlookup(E12798,Teams!$A:B,2,false)</f>
        <v>Collierville</v>
      </c>
      <c r="G12798" s="1" t="b">
        <v>1</v>
      </c>
      <c r="H12798" s="1" t="b">
        <v>0</v>
      </c>
      <c r="I12798" s="1">
        <v>11.0</v>
      </c>
      <c r="J12798" s="3" t="str">
        <f>vlookup(I12798,Cats!$A:$B,2,false)</f>
        <v>B</v>
      </c>
    </row>
    <row r="12799">
      <c r="A12799" s="1">
        <v>135866.0</v>
      </c>
      <c r="B12799" s="1">
        <v>444.0</v>
      </c>
      <c r="C12799" s="2" t="s">
        <v>23</v>
      </c>
      <c r="D12799" s="1" t="s">
        <v>437</v>
      </c>
      <c r="E12799" s="1">
        <v>109.0</v>
      </c>
      <c r="F12799" s="1" t="str">
        <f>vlookup(E12799,Teams!$A:B,2,false)</f>
        <v>RMHS A</v>
      </c>
      <c r="G12799" s="1" t="b">
        <v>0</v>
      </c>
      <c r="H12799" s="1" t="b">
        <v>0</v>
      </c>
      <c r="I12799" s="1">
        <v>11.0</v>
      </c>
      <c r="J12799" s="3" t="str">
        <f>vlookup(I12799,Cats!$A:$B,2,false)</f>
        <v>B</v>
      </c>
    </row>
    <row r="12800">
      <c r="A12800" s="1">
        <v>135867.0</v>
      </c>
      <c r="B12800" s="1">
        <v>444.0</v>
      </c>
      <c r="C12800" s="2" t="s">
        <v>78</v>
      </c>
      <c r="D12800" s="1" t="s">
        <v>1104</v>
      </c>
      <c r="E12800" s="1">
        <v>64.0</v>
      </c>
      <c r="F12800" s="1" t="str">
        <f>vlookup(E12800,Teams!$A:B,2,false)</f>
        <v>Collierville</v>
      </c>
      <c r="G12800" s="1" t="b">
        <v>1</v>
      </c>
      <c r="H12800" s="1" t="b">
        <v>0</v>
      </c>
      <c r="I12800" s="1">
        <v>12.0</v>
      </c>
      <c r="J12800" s="3" t="str">
        <f>vlookup(I12800,Cats!$A:$B,2,false)</f>
        <v>P</v>
      </c>
    </row>
    <row r="12801">
      <c r="A12801" s="1">
        <v>135868.0</v>
      </c>
      <c r="B12801" s="1">
        <v>444.0</v>
      </c>
      <c r="C12801" s="2" t="s">
        <v>23</v>
      </c>
      <c r="D12801" s="1" t="s">
        <v>437</v>
      </c>
      <c r="E12801" s="1">
        <v>109.0</v>
      </c>
      <c r="F12801" s="1" t="str">
        <f>vlookup(E12801,Teams!$A:B,2,false)</f>
        <v>RMHS A</v>
      </c>
      <c r="G12801" s="1" t="b">
        <v>0</v>
      </c>
      <c r="H12801" s="1" t="b">
        <v>0</v>
      </c>
      <c r="I12801" s="1">
        <v>12.0</v>
      </c>
      <c r="J12801" s="3" t="str">
        <f>vlookup(I12801,Cats!$A:$B,2,false)</f>
        <v>P</v>
      </c>
    </row>
    <row r="12802">
      <c r="A12802" s="1">
        <v>135869.0</v>
      </c>
      <c r="B12802" s="1">
        <v>444.0</v>
      </c>
      <c r="C12802" s="2" t="s">
        <v>78</v>
      </c>
      <c r="D12802" s="1" t="s">
        <v>587</v>
      </c>
      <c r="E12802" s="1">
        <v>64.0</v>
      </c>
      <c r="F12802" s="1" t="str">
        <f>vlookup(E12802,Teams!$A:B,2,false)</f>
        <v>Collierville</v>
      </c>
      <c r="G12802" s="1" t="b">
        <v>1</v>
      </c>
      <c r="H12802" s="1" t="b">
        <v>0</v>
      </c>
      <c r="I12802" s="1">
        <v>13.0</v>
      </c>
      <c r="J12802" s="3" t="str">
        <f>vlookup(I12802,Cats!$A:$B,2,false)</f>
        <v>X</v>
      </c>
    </row>
    <row r="12803">
      <c r="A12803" s="1">
        <v>135870.0</v>
      </c>
      <c r="B12803" s="1">
        <v>444.0</v>
      </c>
      <c r="C12803" s="2" t="s">
        <v>23</v>
      </c>
      <c r="D12803" s="1"/>
      <c r="E12803" s="1">
        <v>109.0</v>
      </c>
      <c r="F12803" s="1" t="str">
        <f>vlookup(E12803,Teams!$A:B,2,false)</f>
        <v>RMHS A</v>
      </c>
      <c r="G12803" s="1" t="b">
        <v>0</v>
      </c>
      <c r="H12803" s="1" t="b">
        <v>1</v>
      </c>
      <c r="I12803" s="1">
        <v>13.0</v>
      </c>
      <c r="J12803" s="3" t="str">
        <f>vlookup(I12803,Cats!$A:$B,2,false)</f>
        <v>X</v>
      </c>
    </row>
    <row r="12804">
      <c r="A12804" s="1">
        <v>135871.0</v>
      </c>
      <c r="B12804" s="1">
        <v>444.0</v>
      </c>
      <c r="C12804" s="2" t="s">
        <v>23</v>
      </c>
      <c r="D12804" s="1"/>
      <c r="E12804" s="1">
        <v>64.0</v>
      </c>
      <c r="F12804" s="1" t="str">
        <f>vlookup(E12804,Teams!$A:B,2,false)</f>
        <v>Collierville</v>
      </c>
      <c r="G12804" s="1" t="b">
        <v>1</v>
      </c>
      <c r="H12804" s="1" t="b">
        <v>1</v>
      </c>
      <c r="I12804" s="1">
        <v>14.0</v>
      </c>
      <c r="J12804" s="3" t="str">
        <f>vlookup(I12804,Cats!$A:$B,2,false)</f>
        <v>M</v>
      </c>
    </row>
    <row r="12805">
      <c r="A12805" s="1">
        <v>135872.0</v>
      </c>
      <c r="B12805" s="1">
        <v>444.0</v>
      </c>
      <c r="C12805" s="2" t="s">
        <v>78</v>
      </c>
      <c r="D12805" s="1" t="s">
        <v>574</v>
      </c>
      <c r="E12805" s="1">
        <v>109.0</v>
      </c>
      <c r="F12805" s="1" t="str">
        <f>vlookup(E12805,Teams!$A:B,2,false)</f>
        <v>RMHS A</v>
      </c>
      <c r="G12805" s="1" t="b">
        <v>0</v>
      </c>
      <c r="H12805" s="1" t="b">
        <v>0</v>
      </c>
      <c r="I12805" s="1">
        <v>14.0</v>
      </c>
      <c r="J12805" s="3" t="str">
        <f>vlookup(I12805,Cats!$A:$B,2,false)</f>
        <v>M</v>
      </c>
    </row>
    <row r="12806">
      <c r="A12806" s="1">
        <v>135873.0</v>
      </c>
      <c r="B12806" s="1">
        <v>444.0</v>
      </c>
      <c r="C12806" s="2" t="s">
        <v>78</v>
      </c>
      <c r="D12806" s="1" t="s">
        <v>680</v>
      </c>
      <c r="E12806" s="1">
        <v>64.0</v>
      </c>
      <c r="F12806" s="1" t="str">
        <f>vlookup(E12806,Teams!$A:B,2,false)</f>
        <v>Collierville</v>
      </c>
      <c r="G12806" s="1" t="b">
        <v>1</v>
      </c>
      <c r="H12806" s="1" t="b">
        <v>0</v>
      </c>
      <c r="I12806" s="1">
        <v>15.0</v>
      </c>
      <c r="J12806" s="3" t="str">
        <f>vlookup(I12806,Cats!$A:$B,2,false)</f>
        <v>C</v>
      </c>
    </row>
    <row r="12807">
      <c r="A12807" s="1">
        <v>135874.0</v>
      </c>
      <c r="B12807" s="1">
        <v>444.0</v>
      </c>
      <c r="C12807" s="2" t="s">
        <v>23</v>
      </c>
      <c r="D12807" s="1"/>
      <c r="E12807" s="1">
        <v>109.0</v>
      </c>
      <c r="F12807" s="1" t="str">
        <f>vlookup(E12807,Teams!$A:B,2,false)</f>
        <v>RMHS A</v>
      </c>
      <c r="G12807" s="1" t="b">
        <v>0</v>
      </c>
      <c r="H12807" s="1" t="b">
        <v>1</v>
      </c>
      <c r="I12807" s="1">
        <v>15.0</v>
      </c>
      <c r="J12807" s="3" t="str">
        <f>vlookup(I12807,Cats!$A:$B,2,false)</f>
        <v>C</v>
      </c>
    </row>
    <row r="12808">
      <c r="A12808" s="1">
        <v>135875.0</v>
      </c>
      <c r="B12808" s="1">
        <v>444.0</v>
      </c>
      <c r="C12808" s="2" t="s">
        <v>34</v>
      </c>
      <c r="D12808" s="1" t="s">
        <v>587</v>
      </c>
      <c r="E12808" s="1">
        <v>64.0</v>
      </c>
      <c r="F12808" s="1" t="str">
        <f>vlookup(E12808,Teams!$A:B,2,false)</f>
        <v>Collierville</v>
      </c>
      <c r="G12808" s="1" t="b">
        <v>1</v>
      </c>
      <c r="H12808" s="1" t="b">
        <v>0</v>
      </c>
      <c r="I12808" s="1">
        <v>16.0</v>
      </c>
      <c r="J12808" s="3" t="str">
        <f>vlookup(I12808,Cats!$A:$B,2,false)</f>
        <v>E</v>
      </c>
    </row>
    <row r="12809">
      <c r="A12809" s="1">
        <v>135876.0</v>
      </c>
      <c r="B12809" s="1">
        <v>444.0</v>
      </c>
      <c r="C12809" s="2" t="s">
        <v>23</v>
      </c>
      <c r="D12809" s="1"/>
      <c r="E12809" s="1">
        <v>109.0</v>
      </c>
      <c r="F12809" s="1" t="str">
        <f>vlookup(E12809,Teams!$A:B,2,false)</f>
        <v>RMHS A</v>
      </c>
      <c r="G12809" s="1" t="b">
        <v>0</v>
      </c>
      <c r="H12809" s="1" t="b">
        <v>1</v>
      </c>
      <c r="I12809" s="1">
        <v>16.0</v>
      </c>
      <c r="J12809" s="3" t="str">
        <f>vlookup(I12809,Cats!$A:$B,2,false)</f>
        <v>E</v>
      </c>
    </row>
    <row r="12810">
      <c r="A12810" s="1">
        <v>135877.0</v>
      </c>
      <c r="B12810" s="1">
        <v>444.0</v>
      </c>
      <c r="C12810" s="2" t="s">
        <v>23</v>
      </c>
      <c r="D12810" s="1" t="s">
        <v>680</v>
      </c>
      <c r="E12810" s="1">
        <v>64.0</v>
      </c>
      <c r="F12810" s="1" t="str">
        <f>vlookup(E12810,Teams!$A:B,2,false)</f>
        <v>Collierville</v>
      </c>
      <c r="G12810" s="1" t="b">
        <v>1</v>
      </c>
      <c r="H12810" s="1" t="b">
        <v>0</v>
      </c>
      <c r="I12810" s="1">
        <v>17.0</v>
      </c>
      <c r="J12810" s="3" t="str">
        <f>vlookup(I12810,Cats!$A:$B,2,false)</f>
        <v>B</v>
      </c>
    </row>
    <row r="12811">
      <c r="A12811" s="1">
        <v>135878.0</v>
      </c>
      <c r="B12811" s="1">
        <v>444.0</v>
      </c>
      <c r="C12811" s="2" t="s">
        <v>23</v>
      </c>
      <c r="D12811" s="1" t="s">
        <v>437</v>
      </c>
      <c r="E12811" s="1">
        <v>109.0</v>
      </c>
      <c r="F12811" s="1" t="str">
        <f>vlookup(E12811,Teams!$A:B,2,false)</f>
        <v>RMHS A</v>
      </c>
      <c r="G12811" s="1" t="b">
        <v>0</v>
      </c>
      <c r="H12811" s="1" t="b">
        <v>0</v>
      </c>
      <c r="I12811" s="1">
        <v>17.0</v>
      </c>
      <c r="J12811" s="3" t="str">
        <f>vlookup(I12811,Cats!$A:$B,2,false)</f>
        <v>B</v>
      </c>
    </row>
    <row r="12812">
      <c r="A12812" s="1">
        <v>135879.0</v>
      </c>
      <c r="B12812" s="1">
        <v>444.0</v>
      </c>
      <c r="C12812" s="2" t="s">
        <v>23</v>
      </c>
      <c r="D12812" s="1" t="s">
        <v>1104</v>
      </c>
      <c r="E12812" s="1">
        <v>64.0</v>
      </c>
      <c r="F12812" s="1" t="str">
        <f>vlookup(E12812,Teams!$A:B,2,false)</f>
        <v>Collierville</v>
      </c>
      <c r="G12812" s="1" t="b">
        <v>1</v>
      </c>
      <c r="H12812" s="1" t="b">
        <v>0</v>
      </c>
      <c r="I12812" s="1">
        <v>18.0</v>
      </c>
      <c r="J12812" s="3" t="str">
        <f>vlookup(I12812,Cats!$A:$B,2,false)</f>
        <v>P</v>
      </c>
    </row>
    <row r="12813">
      <c r="A12813" s="1">
        <v>135880.0</v>
      </c>
      <c r="B12813" s="1">
        <v>444.0</v>
      </c>
      <c r="C12813" s="2" t="s">
        <v>23</v>
      </c>
      <c r="D12813" s="1" t="s">
        <v>437</v>
      </c>
      <c r="E12813" s="1">
        <v>109.0</v>
      </c>
      <c r="F12813" s="1" t="str">
        <f>vlookup(E12813,Teams!$A:B,2,false)</f>
        <v>RMHS A</v>
      </c>
      <c r="G12813" s="1" t="b">
        <v>0</v>
      </c>
      <c r="H12813" s="1" t="b">
        <v>0</v>
      </c>
      <c r="I12813" s="1">
        <v>18.0</v>
      </c>
      <c r="J12813" s="3" t="str">
        <f>vlookup(I12813,Cats!$A:$B,2,false)</f>
        <v>P</v>
      </c>
    </row>
    <row r="12814">
      <c r="A12814" s="1">
        <v>135881.0</v>
      </c>
      <c r="B12814" s="1">
        <v>444.0</v>
      </c>
      <c r="C12814" s="2" t="s">
        <v>23</v>
      </c>
      <c r="D12814" s="1" t="s">
        <v>587</v>
      </c>
      <c r="E12814" s="1">
        <v>64.0</v>
      </c>
      <c r="F12814" s="1" t="str">
        <f>vlookup(E12814,Teams!$A:B,2,false)</f>
        <v>Collierville</v>
      </c>
      <c r="G12814" s="1" t="b">
        <v>1</v>
      </c>
      <c r="H12814" s="1" t="b">
        <v>0</v>
      </c>
      <c r="I12814" s="1">
        <v>19.0</v>
      </c>
      <c r="J12814" s="3" t="str">
        <f>vlookup(I12814,Cats!$A:$B,2,false)</f>
        <v>X</v>
      </c>
    </row>
    <row r="12815">
      <c r="A12815" s="1">
        <v>135882.0</v>
      </c>
      <c r="B12815" s="1">
        <v>444.0</v>
      </c>
      <c r="C12815" s="2" t="s">
        <v>23</v>
      </c>
      <c r="D12815" s="1" t="s">
        <v>437</v>
      </c>
      <c r="E12815" s="1">
        <v>109.0</v>
      </c>
      <c r="F12815" s="1" t="str">
        <f>vlookup(E12815,Teams!$A:B,2,false)</f>
        <v>RMHS A</v>
      </c>
      <c r="G12815" s="1" t="b">
        <v>0</v>
      </c>
      <c r="H12815" s="1" t="b">
        <v>0</v>
      </c>
      <c r="I12815" s="1">
        <v>19.0</v>
      </c>
      <c r="J12815" s="3" t="str">
        <f>vlookup(I12815,Cats!$A:$B,2,false)</f>
        <v>X</v>
      </c>
    </row>
    <row r="12816">
      <c r="A12816" s="1">
        <v>135883.0</v>
      </c>
      <c r="B12816" s="1">
        <v>444.0</v>
      </c>
      <c r="C12816" s="2" t="s">
        <v>23</v>
      </c>
      <c r="D12816" s="1" t="s">
        <v>587</v>
      </c>
      <c r="E12816" s="1">
        <v>64.0</v>
      </c>
      <c r="F12816" s="1" t="str">
        <f>vlookup(E12816,Teams!$A:B,2,false)</f>
        <v>Collierville</v>
      </c>
      <c r="G12816" s="1" t="b">
        <v>1</v>
      </c>
      <c r="H12816" s="1" t="b">
        <v>0</v>
      </c>
      <c r="I12816" s="1">
        <v>20.0</v>
      </c>
      <c r="J12816" s="3" t="str">
        <f>vlookup(I12816,Cats!$A:$B,2,false)</f>
        <v>M</v>
      </c>
    </row>
    <row r="12817">
      <c r="A12817" s="1">
        <v>135884.0</v>
      </c>
      <c r="B12817" s="1">
        <v>444.0</v>
      </c>
      <c r="C12817" s="2" t="s">
        <v>34</v>
      </c>
      <c r="D12817" s="1" t="s">
        <v>574</v>
      </c>
      <c r="E12817" s="1">
        <v>109.0</v>
      </c>
      <c r="F12817" s="1" t="str">
        <f>vlookup(E12817,Teams!$A:B,2,false)</f>
        <v>RMHS A</v>
      </c>
      <c r="G12817" s="1" t="b">
        <v>0</v>
      </c>
      <c r="H12817" s="1" t="b">
        <v>0</v>
      </c>
      <c r="I12817" s="1">
        <v>20.0</v>
      </c>
      <c r="J12817" s="3" t="str">
        <f>vlookup(I12817,Cats!$A:$B,2,false)</f>
        <v>M</v>
      </c>
    </row>
    <row r="12818">
      <c r="A12818" s="1">
        <v>135885.0</v>
      </c>
      <c r="B12818" s="1">
        <v>444.0</v>
      </c>
      <c r="C12818" s="2" t="s">
        <v>23</v>
      </c>
      <c r="D12818" s="1"/>
      <c r="E12818" s="1">
        <v>64.0</v>
      </c>
      <c r="F12818" s="1" t="str">
        <f>vlookup(E12818,Teams!$A:B,2,false)</f>
        <v>Collierville</v>
      </c>
      <c r="G12818" s="1" t="b">
        <v>1</v>
      </c>
      <c r="H12818" s="1" t="b">
        <v>1</v>
      </c>
      <c r="I12818" s="1">
        <v>21.0</v>
      </c>
      <c r="J12818" s="3" t="str">
        <f>vlookup(I12818,Cats!$A:$B,2,false)</f>
        <v>C</v>
      </c>
    </row>
    <row r="12819">
      <c r="A12819" s="1">
        <v>135886.0</v>
      </c>
      <c r="B12819" s="1">
        <v>444.0</v>
      </c>
      <c r="C12819" s="2" t="s">
        <v>78</v>
      </c>
      <c r="D12819" s="1" t="s">
        <v>437</v>
      </c>
      <c r="E12819" s="1">
        <v>109.0</v>
      </c>
      <c r="F12819" s="1" t="str">
        <f>vlookup(E12819,Teams!$A:B,2,false)</f>
        <v>RMHS A</v>
      </c>
      <c r="G12819" s="1" t="b">
        <v>0</v>
      </c>
      <c r="H12819" s="1" t="b">
        <v>0</v>
      </c>
      <c r="I12819" s="1">
        <v>21.0</v>
      </c>
      <c r="J12819" s="3" t="str">
        <f>vlookup(I12819,Cats!$A:$B,2,false)</f>
        <v>C</v>
      </c>
    </row>
    <row r="12820">
      <c r="A12820" s="1">
        <v>135887.0</v>
      </c>
      <c r="B12820" s="1">
        <v>444.0</v>
      </c>
      <c r="C12820" s="2" t="s">
        <v>23</v>
      </c>
      <c r="D12820" s="1" t="s">
        <v>1104</v>
      </c>
      <c r="E12820" s="1">
        <v>64.0</v>
      </c>
      <c r="F12820" s="1" t="str">
        <f>vlookup(E12820,Teams!$A:B,2,false)</f>
        <v>Collierville</v>
      </c>
      <c r="G12820" s="1" t="b">
        <v>1</v>
      </c>
      <c r="H12820" s="1" t="b">
        <v>0</v>
      </c>
      <c r="I12820" s="1">
        <v>22.0</v>
      </c>
      <c r="J12820" s="3" t="str">
        <f>vlookup(I12820,Cats!$A:$B,2,false)</f>
        <v>E</v>
      </c>
    </row>
    <row r="12821">
      <c r="A12821" s="1">
        <v>135888.0</v>
      </c>
      <c r="B12821" s="1">
        <v>444.0</v>
      </c>
      <c r="C12821" s="2" t="s">
        <v>23</v>
      </c>
      <c r="D12821" s="1" t="s">
        <v>437</v>
      </c>
      <c r="E12821" s="1">
        <v>109.0</v>
      </c>
      <c r="F12821" s="1" t="str">
        <f>vlookup(E12821,Teams!$A:B,2,false)</f>
        <v>RMHS A</v>
      </c>
      <c r="G12821" s="1" t="b">
        <v>0</v>
      </c>
      <c r="H12821" s="1" t="b">
        <v>0</v>
      </c>
      <c r="I12821" s="1">
        <v>22.0</v>
      </c>
      <c r="J12821" s="3" t="str">
        <f>vlookup(I12821,Cats!$A:$B,2,false)</f>
        <v>E</v>
      </c>
    </row>
    <row r="12822">
      <c r="A12822" s="1">
        <v>135889.0</v>
      </c>
      <c r="B12822" s="1">
        <v>444.0</v>
      </c>
      <c r="C12822" s="2" t="s">
        <v>34</v>
      </c>
      <c r="D12822" s="1" t="s">
        <v>680</v>
      </c>
      <c r="E12822" s="1">
        <v>64.0</v>
      </c>
      <c r="F12822" s="1" t="str">
        <f>vlookup(E12822,Teams!$A:B,2,false)</f>
        <v>Collierville</v>
      </c>
      <c r="G12822" s="1" t="b">
        <v>1</v>
      </c>
      <c r="H12822" s="1" t="b">
        <v>0</v>
      </c>
      <c r="I12822" s="1">
        <v>23.0</v>
      </c>
      <c r="J12822" s="3" t="str">
        <f>vlookup(I12822,Cats!$A:$B,2,false)</f>
        <v>B</v>
      </c>
    </row>
    <row r="12823">
      <c r="A12823" s="1">
        <v>135890.0</v>
      </c>
      <c r="B12823" s="1">
        <v>444.0</v>
      </c>
      <c r="C12823" s="2" t="s">
        <v>23</v>
      </c>
      <c r="D12823" s="1"/>
      <c r="E12823" s="1">
        <v>109.0</v>
      </c>
      <c r="F12823" s="1" t="str">
        <f>vlookup(E12823,Teams!$A:B,2,false)</f>
        <v>RMHS A</v>
      </c>
      <c r="G12823" s="1" t="b">
        <v>0</v>
      </c>
      <c r="H12823" s="1" t="b">
        <v>1</v>
      </c>
      <c r="I12823" s="1">
        <v>23.0</v>
      </c>
      <c r="J12823" s="3" t="str">
        <f>vlookup(I12823,Cats!$A:$B,2,false)</f>
        <v>B</v>
      </c>
    </row>
    <row r="12824">
      <c r="A12824" s="1">
        <v>135891.0</v>
      </c>
      <c r="B12824" s="1">
        <v>444.0</v>
      </c>
      <c r="C12824" s="2" t="s">
        <v>23</v>
      </c>
      <c r="D12824" s="1"/>
      <c r="E12824" s="1">
        <v>64.0</v>
      </c>
      <c r="F12824" s="1" t="str">
        <f>vlookup(E12824,Teams!$A:B,2,false)</f>
        <v>Collierville</v>
      </c>
      <c r="G12824" s="1" t="b">
        <v>1</v>
      </c>
      <c r="H12824" s="1" t="b">
        <v>1</v>
      </c>
      <c r="I12824" s="1">
        <v>24.0</v>
      </c>
      <c r="J12824" s="3" t="str">
        <f>vlookup(I12824,Cats!$A:$B,2,false)</f>
        <v>P</v>
      </c>
    </row>
    <row r="12825">
      <c r="A12825" s="1">
        <v>135892.0</v>
      </c>
      <c r="B12825" s="1">
        <v>444.0</v>
      </c>
      <c r="C12825" s="2" t="s">
        <v>78</v>
      </c>
      <c r="D12825" s="1" t="s">
        <v>437</v>
      </c>
      <c r="E12825" s="1">
        <v>109.0</v>
      </c>
      <c r="F12825" s="1" t="str">
        <f>vlookup(E12825,Teams!$A:B,2,false)</f>
        <v>RMHS A</v>
      </c>
      <c r="G12825" s="1" t="b">
        <v>0</v>
      </c>
      <c r="H12825" s="1" t="b">
        <v>0</v>
      </c>
      <c r="I12825" s="1">
        <v>24.0</v>
      </c>
      <c r="J12825" s="3" t="str">
        <f>vlookup(I12825,Cats!$A:$B,2,false)</f>
        <v>P</v>
      </c>
    </row>
    <row r="12826">
      <c r="A12826" s="1">
        <v>135893.0</v>
      </c>
      <c r="B12826" s="1">
        <v>445.0</v>
      </c>
      <c r="C12826" s="2" t="s">
        <v>23</v>
      </c>
      <c r="D12826" s="1"/>
      <c r="E12826" s="1">
        <v>42.0</v>
      </c>
      <c r="F12826" s="1" t="str">
        <f>vlookup(E12826,Teams!$A:B,2,false)</f>
        <v>AHS Broward A</v>
      </c>
      <c r="G12826" s="1" t="b">
        <v>1</v>
      </c>
      <c r="H12826" s="1" t="b">
        <v>1</v>
      </c>
      <c r="I12826" s="1">
        <v>1.0</v>
      </c>
      <c r="J12826" s="3" t="str">
        <f>vlookup(I12826,Cats!$A:$B,2,false)</f>
        <v>X</v>
      </c>
    </row>
    <row r="12827">
      <c r="A12827" s="1">
        <v>135894.0</v>
      </c>
      <c r="B12827" s="1">
        <v>445.0</v>
      </c>
      <c r="C12827" s="2" t="s">
        <v>34</v>
      </c>
      <c r="D12827" s="1" t="s">
        <v>659</v>
      </c>
      <c r="E12827" s="1">
        <v>50.0</v>
      </c>
      <c r="F12827" s="1" t="str">
        <f>vlookup(E12827,Teams!$A:B,2,false)</f>
        <v>Blair B</v>
      </c>
      <c r="G12827" s="1" t="b">
        <v>0</v>
      </c>
      <c r="H12827" s="1" t="b">
        <v>0</v>
      </c>
      <c r="I12827" s="1">
        <v>1.0</v>
      </c>
      <c r="J12827" s="3" t="str">
        <f>vlookup(I12827,Cats!$A:$B,2,false)</f>
        <v>X</v>
      </c>
    </row>
    <row r="12828">
      <c r="A12828" s="1">
        <v>135895.0</v>
      </c>
      <c r="B12828" s="1">
        <v>445.0</v>
      </c>
      <c r="C12828" s="2" t="s">
        <v>23</v>
      </c>
      <c r="D12828" s="1" t="s">
        <v>287</v>
      </c>
      <c r="E12828" s="1">
        <v>42.0</v>
      </c>
      <c r="F12828" s="1" t="str">
        <f>vlookup(E12828,Teams!$A:B,2,false)</f>
        <v>AHS Broward A</v>
      </c>
      <c r="G12828" s="1" t="b">
        <v>1</v>
      </c>
      <c r="H12828" s="1" t="b">
        <v>0</v>
      </c>
      <c r="I12828" s="1">
        <v>2.0</v>
      </c>
      <c r="J12828" s="3" t="str">
        <f>vlookup(I12828,Cats!$A:$B,2,false)</f>
        <v>M</v>
      </c>
    </row>
    <row r="12829">
      <c r="A12829" s="1">
        <v>135896.0</v>
      </c>
      <c r="B12829" s="1">
        <v>445.0</v>
      </c>
      <c r="C12829" s="2" t="s">
        <v>59</v>
      </c>
      <c r="D12829" s="1" t="s">
        <v>640</v>
      </c>
      <c r="E12829" s="1">
        <v>50.0</v>
      </c>
      <c r="F12829" s="1" t="str">
        <f>vlookup(E12829,Teams!$A:B,2,false)</f>
        <v>Blair B</v>
      </c>
      <c r="G12829" s="1" t="b">
        <v>0</v>
      </c>
      <c r="H12829" s="1" t="b">
        <v>0</v>
      </c>
      <c r="I12829" s="1">
        <v>2.0</v>
      </c>
      <c r="J12829" s="3" t="str">
        <f>vlookup(I12829,Cats!$A:$B,2,false)</f>
        <v>M</v>
      </c>
    </row>
    <row r="12830">
      <c r="A12830" s="1">
        <v>135897.0</v>
      </c>
      <c r="B12830" s="1">
        <v>445.0</v>
      </c>
      <c r="C12830" s="2" t="s">
        <v>34</v>
      </c>
      <c r="D12830" s="1" t="s">
        <v>287</v>
      </c>
      <c r="E12830" s="1">
        <v>42.0</v>
      </c>
      <c r="F12830" s="1" t="str">
        <f>vlookup(E12830,Teams!$A:B,2,false)</f>
        <v>AHS Broward A</v>
      </c>
      <c r="G12830" s="1" t="b">
        <v>1</v>
      </c>
      <c r="H12830" s="1" t="b">
        <v>0</v>
      </c>
      <c r="I12830" s="1">
        <v>3.0</v>
      </c>
      <c r="J12830" s="3" t="str">
        <f>vlookup(I12830,Cats!$A:$B,2,false)</f>
        <v>C</v>
      </c>
    </row>
    <row r="12831">
      <c r="A12831" s="1">
        <v>135898.0</v>
      </c>
      <c r="B12831" s="1">
        <v>445.0</v>
      </c>
      <c r="C12831" s="2" t="s">
        <v>23</v>
      </c>
      <c r="D12831" s="1"/>
      <c r="E12831" s="1">
        <v>50.0</v>
      </c>
      <c r="F12831" s="1" t="str">
        <f>vlookup(E12831,Teams!$A:B,2,false)</f>
        <v>Blair B</v>
      </c>
      <c r="G12831" s="1" t="b">
        <v>0</v>
      </c>
      <c r="H12831" s="1" t="b">
        <v>1</v>
      </c>
      <c r="I12831" s="1">
        <v>3.0</v>
      </c>
      <c r="J12831" s="3" t="str">
        <f>vlookup(I12831,Cats!$A:$B,2,false)</f>
        <v>C</v>
      </c>
    </row>
    <row r="12832">
      <c r="A12832" s="1">
        <v>135899.0</v>
      </c>
      <c r="B12832" s="1">
        <v>445.0</v>
      </c>
      <c r="C12832" s="2" t="s">
        <v>23</v>
      </c>
      <c r="D12832" s="1"/>
      <c r="E12832" s="1">
        <v>42.0</v>
      </c>
      <c r="F12832" s="1" t="str">
        <f>vlookup(E12832,Teams!$A:B,2,false)</f>
        <v>AHS Broward A</v>
      </c>
      <c r="G12832" s="1" t="b">
        <v>1</v>
      </c>
      <c r="H12832" s="1" t="b">
        <v>1</v>
      </c>
      <c r="I12832" s="1">
        <v>4.0</v>
      </c>
      <c r="J12832" s="3" t="str">
        <f>vlookup(I12832,Cats!$A:$B,2,false)</f>
        <v>E</v>
      </c>
    </row>
    <row r="12833">
      <c r="A12833" s="1">
        <v>135900.0</v>
      </c>
      <c r="B12833" s="1">
        <v>445.0</v>
      </c>
      <c r="C12833" s="2" t="s">
        <v>34</v>
      </c>
      <c r="D12833" s="1" t="s">
        <v>640</v>
      </c>
      <c r="E12833" s="1">
        <v>50.0</v>
      </c>
      <c r="F12833" s="1" t="str">
        <f>vlookup(E12833,Teams!$A:B,2,false)</f>
        <v>Blair B</v>
      </c>
      <c r="G12833" s="1" t="b">
        <v>0</v>
      </c>
      <c r="H12833" s="1" t="b">
        <v>0</v>
      </c>
      <c r="I12833" s="1">
        <v>4.0</v>
      </c>
      <c r="J12833" s="3" t="str">
        <f>vlookup(I12833,Cats!$A:$B,2,false)</f>
        <v>E</v>
      </c>
    </row>
    <row r="12834">
      <c r="A12834" s="1">
        <v>135901.0</v>
      </c>
      <c r="B12834" s="1">
        <v>445.0</v>
      </c>
      <c r="C12834" s="2" t="s">
        <v>23</v>
      </c>
      <c r="D12834" s="1"/>
      <c r="E12834" s="1">
        <v>42.0</v>
      </c>
      <c r="F12834" s="1" t="str">
        <f>vlookup(E12834,Teams!$A:B,2,false)</f>
        <v>AHS Broward A</v>
      </c>
      <c r="G12834" s="1" t="b">
        <v>1</v>
      </c>
      <c r="H12834" s="1" t="b">
        <v>1</v>
      </c>
      <c r="I12834" s="1">
        <v>5.0</v>
      </c>
      <c r="J12834" s="3" t="str">
        <f>vlookup(I12834,Cats!$A:$B,2,false)</f>
        <v>B</v>
      </c>
    </row>
    <row r="12835">
      <c r="A12835" s="1">
        <v>135902.0</v>
      </c>
      <c r="B12835" s="1">
        <v>445.0</v>
      </c>
      <c r="C12835" s="2" t="s">
        <v>34</v>
      </c>
      <c r="D12835" s="1" t="s">
        <v>659</v>
      </c>
      <c r="E12835" s="1">
        <v>50.0</v>
      </c>
      <c r="F12835" s="1" t="str">
        <f>vlookup(E12835,Teams!$A:B,2,false)</f>
        <v>Blair B</v>
      </c>
      <c r="G12835" s="1" t="b">
        <v>0</v>
      </c>
      <c r="H12835" s="1" t="b">
        <v>0</v>
      </c>
      <c r="I12835" s="1">
        <v>5.0</v>
      </c>
      <c r="J12835" s="3" t="str">
        <f>vlookup(I12835,Cats!$A:$B,2,false)</f>
        <v>B</v>
      </c>
    </row>
    <row r="12836">
      <c r="A12836" s="1">
        <v>135903.0</v>
      </c>
      <c r="B12836" s="1">
        <v>445.0</v>
      </c>
      <c r="C12836" s="2" t="s">
        <v>78</v>
      </c>
      <c r="D12836" s="1" t="s">
        <v>287</v>
      </c>
      <c r="E12836" s="1">
        <v>42.0</v>
      </c>
      <c r="F12836" s="1" t="str">
        <f>vlookup(E12836,Teams!$A:B,2,false)</f>
        <v>AHS Broward A</v>
      </c>
      <c r="G12836" s="1" t="b">
        <v>1</v>
      </c>
      <c r="H12836" s="1" t="b">
        <v>0</v>
      </c>
      <c r="I12836" s="1">
        <v>6.0</v>
      </c>
      <c r="J12836" s="3" t="str">
        <f>vlookup(I12836,Cats!$A:$B,2,false)</f>
        <v>P</v>
      </c>
    </row>
    <row r="12837">
      <c r="A12837" s="1">
        <v>135904.0</v>
      </c>
      <c r="B12837" s="1">
        <v>445.0</v>
      </c>
      <c r="C12837" s="2" t="s">
        <v>23</v>
      </c>
      <c r="D12837" s="1" t="s">
        <v>931</v>
      </c>
      <c r="E12837" s="1">
        <v>50.0</v>
      </c>
      <c r="F12837" s="1" t="str">
        <f>vlookup(E12837,Teams!$A:B,2,false)</f>
        <v>Blair B</v>
      </c>
      <c r="G12837" s="1" t="b">
        <v>0</v>
      </c>
      <c r="H12837" s="1" t="b">
        <v>0</v>
      </c>
      <c r="I12837" s="1">
        <v>6.0</v>
      </c>
      <c r="J12837" s="3" t="str">
        <f>vlookup(I12837,Cats!$A:$B,2,false)</f>
        <v>P</v>
      </c>
    </row>
    <row r="12838">
      <c r="A12838" s="1">
        <v>135905.0</v>
      </c>
      <c r="B12838" s="1">
        <v>445.0</v>
      </c>
      <c r="C12838" s="2" t="s">
        <v>23</v>
      </c>
      <c r="D12838" s="1"/>
      <c r="E12838" s="1">
        <v>42.0</v>
      </c>
      <c r="F12838" s="1" t="str">
        <f>vlookup(E12838,Teams!$A:B,2,false)</f>
        <v>AHS Broward A</v>
      </c>
      <c r="G12838" s="1" t="b">
        <v>1</v>
      </c>
      <c r="H12838" s="1" t="b">
        <v>1</v>
      </c>
      <c r="I12838" s="1">
        <v>7.0</v>
      </c>
      <c r="J12838" s="3" t="str">
        <f>vlookup(I12838,Cats!$A:$B,2,false)</f>
        <v>X</v>
      </c>
    </row>
    <row r="12839">
      <c r="A12839" s="1">
        <v>135906.0</v>
      </c>
      <c r="B12839" s="1">
        <v>445.0</v>
      </c>
      <c r="C12839" s="2" t="s">
        <v>34</v>
      </c>
      <c r="D12839" s="1" t="s">
        <v>882</v>
      </c>
      <c r="E12839" s="1">
        <v>50.0</v>
      </c>
      <c r="F12839" s="1" t="str">
        <f>vlookup(E12839,Teams!$A:B,2,false)</f>
        <v>Blair B</v>
      </c>
      <c r="G12839" s="1" t="b">
        <v>0</v>
      </c>
      <c r="H12839" s="1" t="b">
        <v>0</v>
      </c>
      <c r="I12839" s="1">
        <v>7.0</v>
      </c>
      <c r="J12839" s="3" t="str">
        <f>vlookup(I12839,Cats!$A:$B,2,false)</f>
        <v>X</v>
      </c>
    </row>
    <row r="12840">
      <c r="A12840" s="1">
        <v>135907.0</v>
      </c>
      <c r="B12840" s="1">
        <v>445.0</v>
      </c>
      <c r="C12840" s="2" t="s">
        <v>78</v>
      </c>
      <c r="D12840" s="1" t="s">
        <v>875</v>
      </c>
      <c r="E12840" s="1">
        <v>42.0</v>
      </c>
      <c r="F12840" s="1" t="str">
        <f>vlookup(E12840,Teams!$A:B,2,false)</f>
        <v>AHS Broward A</v>
      </c>
      <c r="G12840" s="1" t="b">
        <v>1</v>
      </c>
      <c r="H12840" s="1" t="b">
        <v>0</v>
      </c>
      <c r="I12840" s="1">
        <v>8.0</v>
      </c>
      <c r="J12840" s="3" t="str">
        <f>vlookup(I12840,Cats!$A:$B,2,false)</f>
        <v>M</v>
      </c>
    </row>
    <row r="12841">
      <c r="A12841" s="1">
        <v>135908.0</v>
      </c>
      <c r="B12841" s="1">
        <v>445.0</v>
      </c>
      <c r="C12841" s="2" t="s">
        <v>23</v>
      </c>
      <c r="D12841" s="1"/>
      <c r="E12841" s="1">
        <v>50.0</v>
      </c>
      <c r="F12841" s="1" t="str">
        <f>vlookup(E12841,Teams!$A:B,2,false)</f>
        <v>Blair B</v>
      </c>
      <c r="G12841" s="1" t="b">
        <v>0</v>
      </c>
      <c r="H12841" s="1" t="b">
        <v>1</v>
      </c>
      <c r="I12841" s="1">
        <v>8.0</v>
      </c>
      <c r="J12841" s="3" t="str">
        <f>vlookup(I12841,Cats!$A:$B,2,false)</f>
        <v>M</v>
      </c>
    </row>
    <row r="12842">
      <c r="A12842" s="1">
        <v>135909.0</v>
      </c>
      <c r="B12842" s="1">
        <v>445.0</v>
      </c>
      <c r="C12842" s="2" t="s">
        <v>23</v>
      </c>
      <c r="D12842" s="1" t="s">
        <v>287</v>
      </c>
      <c r="E12842" s="1">
        <v>42.0</v>
      </c>
      <c r="F12842" s="1" t="str">
        <f>vlookup(E12842,Teams!$A:B,2,false)</f>
        <v>AHS Broward A</v>
      </c>
      <c r="G12842" s="1" t="b">
        <v>1</v>
      </c>
      <c r="H12842" s="1" t="b">
        <v>0</v>
      </c>
      <c r="I12842" s="1">
        <v>9.0</v>
      </c>
      <c r="J12842" s="3" t="str">
        <f>vlookup(I12842,Cats!$A:$B,2,false)</f>
        <v>C</v>
      </c>
    </row>
    <row r="12843">
      <c r="A12843" s="1">
        <v>135910.0</v>
      </c>
      <c r="B12843" s="1">
        <v>445.0</v>
      </c>
      <c r="C12843" s="2" t="s">
        <v>23</v>
      </c>
      <c r="D12843" s="1" t="s">
        <v>640</v>
      </c>
      <c r="E12843" s="1">
        <v>50.0</v>
      </c>
      <c r="F12843" s="1" t="str">
        <f>vlookup(E12843,Teams!$A:B,2,false)</f>
        <v>Blair B</v>
      </c>
      <c r="G12843" s="1" t="b">
        <v>0</v>
      </c>
      <c r="H12843" s="1" t="b">
        <v>0</v>
      </c>
      <c r="I12843" s="1">
        <v>9.0</v>
      </c>
      <c r="J12843" s="3" t="str">
        <f>vlookup(I12843,Cats!$A:$B,2,false)</f>
        <v>C</v>
      </c>
    </row>
    <row r="12844">
      <c r="A12844" s="1">
        <v>135911.0</v>
      </c>
      <c r="B12844" s="1">
        <v>445.0</v>
      </c>
      <c r="C12844" s="2" t="s">
        <v>23</v>
      </c>
      <c r="D12844" s="1" t="s">
        <v>287</v>
      </c>
      <c r="E12844" s="1">
        <v>42.0</v>
      </c>
      <c r="F12844" s="1" t="str">
        <f>vlookup(E12844,Teams!$A:B,2,false)</f>
        <v>AHS Broward A</v>
      </c>
      <c r="G12844" s="1" t="b">
        <v>1</v>
      </c>
      <c r="H12844" s="1" t="b">
        <v>0</v>
      </c>
      <c r="I12844" s="1">
        <v>10.0</v>
      </c>
      <c r="J12844" s="3" t="str">
        <f>vlookup(I12844,Cats!$A:$B,2,false)</f>
        <v>E</v>
      </c>
    </row>
    <row r="12845">
      <c r="A12845" s="1">
        <v>135912.0</v>
      </c>
      <c r="B12845" s="1">
        <v>445.0</v>
      </c>
      <c r="C12845" s="2" t="s">
        <v>23</v>
      </c>
      <c r="D12845" s="1" t="s">
        <v>640</v>
      </c>
      <c r="E12845" s="1">
        <v>50.0</v>
      </c>
      <c r="F12845" s="1" t="str">
        <f>vlookup(E12845,Teams!$A:B,2,false)</f>
        <v>Blair B</v>
      </c>
      <c r="G12845" s="1" t="b">
        <v>0</v>
      </c>
      <c r="H12845" s="1" t="b">
        <v>0</v>
      </c>
      <c r="I12845" s="1">
        <v>10.0</v>
      </c>
      <c r="J12845" s="3" t="str">
        <f>vlookup(I12845,Cats!$A:$B,2,false)</f>
        <v>E</v>
      </c>
    </row>
    <row r="12846">
      <c r="A12846" s="1">
        <v>135913.0</v>
      </c>
      <c r="B12846" s="1">
        <v>445.0</v>
      </c>
      <c r="C12846" s="2" t="s">
        <v>23</v>
      </c>
      <c r="D12846" s="1"/>
      <c r="E12846" s="1">
        <v>42.0</v>
      </c>
      <c r="F12846" s="1" t="str">
        <f>vlookup(E12846,Teams!$A:B,2,false)</f>
        <v>AHS Broward A</v>
      </c>
      <c r="G12846" s="1" t="b">
        <v>1</v>
      </c>
      <c r="H12846" s="1" t="b">
        <v>1</v>
      </c>
      <c r="I12846" s="1">
        <v>11.0</v>
      </c>
      <c r="J12846" s="3" t="str">
        <f>vlookup(I12846,Cats!$A:$B,2,false)</f>
        <v>B</v>
      </c>
    </row>
    <row r="12847">
      <c r="A12847" s="1">
        <v>135914.0</v>
      </c>
      <c r="B12847" s="1">
        <v>445.0</v>
      </c>
      <c r="C12847" s="2" t="s">
        <v>34</v>
      </c>
      <c r="D12847" s="1" t="s">
        <v>659</v>
      </c>
      <c r="E12847" s="1">
        <v>50.0</v>
      </c>
      <c r="F12847" s="1" t="str">
        <f>vlookup(E12847,Teams!$A:B,2,false)</f>
        <v>Blair B</v>
      </c>
      <c r="G12847" s="1" t="b">
        <v>0</v>
      </c>
      <c r="H12847" s="1" t="b">
        <v>0</v>
      </c>
      <c r="I12847" s="1">
        <v>11.0</v>
      </c>
      <c r="J12847" s="3" t="str">
        <f>vlookup(I12847,Cats!$A:$B,2,false)</f>
        <v>B</v>
      </c>
    </row>
    <row r="12848">
      <c r="A12848" s="1">
        <v>135915.0</v>
      </c>
      <c r="B12848" s="1">
        <v>445.0</v>
      </c>
      <c r="C12848" s="2" t="s">
        <v>23</v>
      </c>
      <c r="D12848" s="1"/>
      <c r="E12848" s="1">
        <v>42.0</v>
      </c>
      <c r="F12848" s="1" t="str">
        <f>vlookup(E12848,Teams!$A:B,2,false)</f>
        <v>AHS Broward A</v>
      </c>
      <c r="G12848" s="1" t="b">
        <v>1</v>
      </c>
      <c r="H12848" s="1" t="b">
        <v>1</v>
      </c>
      <c r="I12848" s="1">
        <v>12.0</v>
      </c>
      <c r="J12848" s="3" t="str">
        <f>vlookup(I12848,Cats!$A:$B,2,false)</f>
        <v>P</v>
      </c>
    </row>
    <row r="12849">
      <c r="A12849" s="1">
        <v>135916.0</v>
      </c>
      <c r="B12849" s="1">
        <v>445.0</v>
      </c>
      <c r="C12849" s="2" t="s">
        <v>78</v>
      </c>
      <c r="D12849" s="1" t="s">
        <v>931</v>
      </c>
      <c r="E12849" s="1">
        <v>50.0</v>
      </c>
      <c r="F12849" s="1" t="str">
        <f>vlookup(E12849,Teams!$A:B,2,false)</f>
        <v>Blair B</v>
      </c>
      <c r="G12849" s="1" t="b">
        <v>0</v>
      </c>
      <c r="H12849" s="1" t="b">
        <v>0</v>
      </c>
      <c r="I12849" s="1">
        <v>12.0</v>
      </c>
      <c r="J12849" s="3" t="str">
        <f>vlookup(I12849,Cats!$A:$B,2,false)</f>
        <v>P</v>
      </c>
    </row>
    <row r="12850">
      <c r="A12850" s="1">
        <v>135917.0</v>
      </c>
      <c r="B12850" s="1">
        <v>445.0</v>
      </c>
      <c r="C12850" s="2" t="s">
        <v>23</v>
      </c>
      <c r="D12850" s="1"/>
      <c r="E12850" s="1">
        <v>42.0</v>
      </c>
      <c r="F12850" s="1" t="str">
        <f>vlookup(E12850,Teams!$A:B,2,false)</f>
        <v>AHS Broward A</v>
      </c>
      <c r="G12850" s="1" t="b">
        <v>1</v>
      </c>
      <c r="H12850" s="1" t="b">
        <v>1</v>
      </c>
      <c r="I12850" s="1">
        <v>13.0</v>
      </c>
      <c r="J12850" s="3" t="str">
        <f>vlookup(I12850,Cats!$A:$B,2,false)</f>
        <v>X</v>
      </c>
    </row>
    <row r="12851">
      <c r="A12851" s="1">
        <v>135918.0</v>
      </c>
      <c r="B12851" s="1">
        <v>445.0</v>
      </c>
      <c r="C12851" s="2" t="s">
        <v>78</v>
      </c>
      <c r="D12851" s="1" t="s">
        <v>640</v>
      </c>
      <c r="E12851" s="1">
        <v>50.0</v>
      </c>
      <c r="F12851" s="1" t="str">
        <f>vlookup(E12851,Teams!$A:B,2,false)</f>
        <v>Blair B</v>
      </c>
      <c r="G12851" s="1" t="b">
        <v>0</v>
      </c>
      <c r="H12851" s="1" t="b">
        <v>0</v>
      </c>
      <c r="I12851" s="1">
        <v>13.0</v>
      </c>
      <c r="J12851" s="3" t="str">
        <f>vlookup(I12851,Cats!$A:$B,2,false)</f>
        <v>X</v>
      </c>
    </row>
    <row r="12852">
      <c r="A12852" s="1">
        <v>135919.0</v>
      </c>
      <c r="B12852" s="1">
        <v>445.0</v>
      </c>
      <c r="C12852" s="2" t="s">
        <v>23</v>
      </c>
      <c r="D12852" s="1"/>
      <c r="E12852" s="1">
        <v>42.0</v>
      </c>
      <c r="F12852" s="1" t="str">
        <f>vlookup(E12852,Teams!$A:B,2,false)</f>
        <v>AHS Broward A</v>
      </c>
      <c r="G12852" s="1" t="b">
        <v>1</v>
      </c>
      <c r="H12852" s="1" t="b">
        <v>1</v>
      </c>
      <c r="I12852" s="1">
        <v>14.0</v>
      </c>
      <c r="J12852" s="3" t="str">
        <f>vlookup(I12852,Cats!$A:$B,2,false)</f>
        <v>M</v>
      </c>
    </row>
    <row r="12853">
      <c r="A12853" s="1">
        <v>135920.0</v>
      </c>
      <c r="B12853" s="1">
        <v>445.0</v>
      </c>
      <c r="C12853" s="2" t="s">
        <v>34</v>
      </c>
      <c r="D12853" s="1" t="s">
        <v>931</v>
      </c>
      <c r="E12853" s="1">
        <v>50.0</v>
      </c>
      <c r="F12853" s="1" t="str">
        <f>vlookup(E12853,Teams!$A:B,2,false)</f>
        <v>Blair B</v>
      </c>
      <c r="G12853" s="1" t="b">
        <v>0</v>
      </c>
      <c r="H12853" s="1" t="b">
        <v>0</v>
      </c>
      <c r="I12853" s="1">
        <v>14.0</v>
      </c>
      <c r="J12853" s="3" t="str">
        <f>vlookup(I12853,Cats!$A:$B,2,false)</f>
        <v>M</v>
      </c>
    </row>
    <row r="12854">
      <c r="A12854" s="1">
        <v>135921.0</v>
      </c>
      <c r="B12854" s="1">
        <v>445.0</v>
      </c>
      <c r="C12854" s="2" t="s">
        <v>23</v>
      </c>
      <c r="D12854" s="1"/>
      <c r="E12854" s="1">
        <v>42.0</v>
      </c>
      <c r="F12854" s="1" t="str">
        <f>vlookup(E12854,Teams!$A:B,2,false)</f>
        <v>AHS Broward A</v>
      </c>
      <c r="G12854" s="1" t="b">
        <v>1</v>
      </c>
      <c r="H12854" s="1" t="b">
        <v>1</v>
      </c>
      <c r="I12854" s="1">
        <v>15.0</v>
      </c>
      <c r="J12854" s="3" t="str">
        <f>vlookup(I12854,Cats!$A:$B,2,false)</f>
        <v>C</v>
      </c>
    </row>
    <row r="12855">
      <c r="A12855" s="1">
        <v>135922.0</v>
      </c>
      <c r="B12855" s="1">
        <v>445.0</v>
      </c>
      <c r="C12855" s="2" t="s">
        <v>34</v>
      </c>
      <c r="D12855" s="1" t="s">
        <v>640</v>
      </c>
      <c r="E12855" s="1">
        <v>50.0</v>
      </c>
      <c r="F12855" s="1" t="str">
        <f>vlookup(E12855,Teams!$A:B,2,false)</f>
        <v>Blair B</v>
      </c>
      <c r="G12855" s="1" t="b">
        <v>0</v>
      </c>
      <c r="H12855" s="1" t="b">
        <v>0</v>
      </c>
      <c r="I12855" s="1">
        <v>15.0</v>
      </c>
      <c r="J12855" s="3" t="str">
        <f>vlookup(I12855,Cats!$A:$B,2,false)</f>
        <v>C</v>
      </c>
    </row>
    <row r="12856">
      <c r="A12856" s="1">
        <v>135923.0</v>
      </c>
      <c r="B12856" s="1">
        <v>445.0</v>
      </c>
      <c r="C12856" s="2" t="s">
        <v>34</v>
      </c>
      <c r="D12856" s="1" t="s">
        <v>287</v>
      </c>
      <c r="E12856" s="1">
        <v>42.0</v>
      </c>
      <c r="F12856" s="1" t="str">
        <f>vlookup(E12856,Teams!$A:B,2,false)</f>
        <v>AHS Broward A</v>
      </c>
      <c r="G12856" s="1" t="b">
        <v>1</v>
      </c>
      <c r="H12856" s="1" t="b">
        <v>0</v>
      </c>
      <c r="I12856" s="1">
        <v>16.0</v>
      </c>
      <c r="J12856" s="3" t="str">
        <f>vlookup(I12856,Cats!$A:$B,2,false)</f>
        <v>E</v>
      </c>
    </row>
    <row r="12857">
      <c r="A12857" s="1">
        <v>135924.0</v>
      </c>
      <c r="B12857" s="1">
        <v>445.0</v>
      </c>
      <c r="C12857" s="2" t="s">
        <v>59</v>
      </c>
      <c r="D12857" s="1" t="s">
        <v>931</v>
      </c>
      <c r="E12857" s="1">
        <v>50.0</v>
      </c>
      <c r="F12857" s="1" t="str">
        <f>vlookup(E12857,Teams!$A:B,2,false)</f>
        <v>Blair B</v>
      </c>
      <c r="G12857" s="1" t="b">
        <v>0</v>
      </c>
      <c r="H12857" s="1" t="b">
        <v>0</v>
      </c>
      <c r="I12857" s="1">
        <v>16.0</v>
      </c>
      <c r="J12857" s="3" t="str">
        <f>vlookup(I12857,Cats!$A:$B,2,false)</f>
        <v>E</v>
      </c>
    </row>
    <row r="12858">
      <c r="A12858" s="1">
        <v>135925.0</v>
      </c>
      <c r="B12858" s="1">
        <v>445.0</v>
      </c>
      <c r="C12858" s="2" t="s">
        <v>78</v>
      </c>
      <c r="D12858" s="1" t="s">
        <v>875</v>
      </c>
      <c r="E12858" s="1">
        <v>42.0</v>
      </c>
      <c r="F12858" s="1" t="str">
        <f>vlookup(E12858,Teams!$A:B,2,false)</f>
        <v>AHS Broward A</v>
      </c>
      <c r="G12858" s="1" t="b">
        <v>1</v>
      </c>
      <c r="H12858" s="1" t="b">
        <v>0</v>
      </c>
      <c r="I12858" s="1">
        <v>17.0</v>
      </c>
      <c r="J12858" s="3" t="str">
        <f>vlookup(I12858,Cats!$A:$B,2,false)</f>
        <v>B</v>
      </c>
    </row>
    <row r="12859">
      <c r="A12859" s="1">
        <v>135926.0</v>
      </c>
      <c r="B12859" s="1">
        <v>445.0</v>
      </c>
      <c r="C12859" s="2" t="s">
        <v>59</v>
      </c>
      <c r="D12859" s="1" t="s">
        <v>659</v>
      </c>
      <c r="E12859" s="1">
        <v>50.0</v>
      </c>
      <c r="F12859" s="1" t="str">
        <f>vlookup(E12859,Teams!$A:B,2,false)</f>
        <v>Blair B</v>
      </c>
      <c r="G12859" s="1" t="b">
        <v>0</v>
      </c>
      <c r="H12859" s="1" t="b">
        <v>0</v>
      </c>
      <c r="I12859" s="1">
        <v>17.0</v>
      </c>
      <c r="J12859" s="3" t="str">
        <f>vlookup(I12859,Cats!$A:$B,2,false)</f>
        <v>B</v>
      </c>
    </row>
    <row r="12860">
      <c r="A12860" s="1">
        <v>135927.0</v>
      </c>
      <c r="B12860" s="1">
        <v>445.0</v>
      </c>
      <c r="C12860" s="2" t="s">
        <v>23</v>
      </c>
      <c r="D12860" s="1" t="s">
        <v>989</v>
      </c>
      <c r="E12860" s="1">
        <v>42.0</v>
      </c>
      <c r="F12860" s="1" t="str">
        <f>vlookup(E12860,Teams!$A:B,2,false)</f>
        <v>AHS Broward A</v>
      </c>
      <c r="G12860" s="1" t="b">
        <v>1</v>
      </c>
      <c r="H12860" s="1" t="b">
        <v>0</v>
      </c>
      <c r="I12860" s="1">
        <v>18.0</v>
      </c>
      <c r="J12860" s="3" t="str">
        <f>vlookup(I12860,Cats!$A:$B,2,false)</f>
        <v>P</v>
      </c>
    </row>
    <row r="12861">
      <c r="A12861" s="1">
        <v>135928.0</v>
      </c>
      <c r="B12861" s="1">
        <v>445.0</v>
      </c>
      <c r="C12861" s="2" t="s">
        <v>23</v>
      </c>
      <c r="D12861" s="1" t="s">
        <v>659</v>
      </c>
      <c r="E12861" s="1">
        <v>50.0</v>
      </c>
      <c r="F12861" s="1" t="str">
        <f>vlookup(E12861,Teams!$A:B,2,false)</f>
        <v>Blair B</v>
      </c>
      <c r="G12861" s="1" t="b">
        <v>0</v>
      </c>
      <c r="H12861" s="1" t="b">
        <v>0</v>
      </c>
      <c r="I12861" s="1">
        <v>18.0</v>
      </c>
      <c r="J12861" s="3" t="str">
        <f>vlookup(I12861,Cats!$A:$B,2,false)</f>
        <v>P</v>
      </c>
    </row>
    <row r="12862">
      <c r="A12862" s="1">
        <v>135929.0</v>
      </c>
      <c r="B12862" s="1">
        <v>445.0</v>
      </c>
      <c r="C12862" s="2" t="s">
        <v>34</v>
      </c>
      <c r="D12862" s="1" t="s">
        <v>946</v>
      </c>
      <c r="E12862" s="1">
        <v>42.0</v>
      </c>
      <c r="F12862" s="1" t="str">
        <f>vlookup(E12862,Teams!$A:B,2,false)</f>
        <v>AHS Broward A</v>
      </c>
      <c r="G12862" s="1" t="b">
        <v>1</v>
      </c>
      <c r="H12862" s="1" t="b">
        <v>0</v>
      </c>
      <c r="I12862" s="1">
        <v>19.0</v>
      </c>
      <c r="J12862" s="3" t="str">
        <f>vlookup(I12862,Cats!$A:$B,2,false)</f>
        <v>X</v>
      </c>
    </row>
    <row r="12863">
      <c r="A12863" s="1">
        <v>135930.0</v>
      </c>
      <c r="B12863" s="1">
        <v>445.0</v>
      </c>
      <c r="C12863" s="2" t="s">
        <v>23</v>
      </c>
      <c r="D12863" s="1"/>
      <c r="E12863" s="1">
        <v>50.0</v>
      </c>
      <c r="F12863" s="1" t="str">
        <f>vlookup(E12863,Teams!$A:B,2,false)</f>
        <v>Blair B</v>
      </c>
      <c r="G12863" s="1" t="b">
        <v>0</v>
      </c>
      <c r="H12863" s="1" t="b">
        <v>1</v>
      </c>
      <c r="I12863" s="1">
        <v>19.0</v>
      </c>
      <c r="J12863" s="3" t="str">
        <f>vlookup(I12863,Cats!$A:$B,2,false)</f>
        <v>X</v>
      </c>
    </row>
    <row r="12864">
      <c r="A12864" s="1">
        <v>135931.0</v>
      </c>
      <c r="B12864" s="1">
        <v>445.0</v>
      </c>
      <c r="C12864" s="2" t="s">
        <v>78</v>
      </c>
      <c r="D12864" s="1" t="s">
        <v>287</v>
      </c>
      <c r="E12864" s="1">
        <v>42.0</v>
      </c>
      <c r="F12864" s="1" t="str">
        <f>vlookup(E12864,Teams!$A:B,2,false)</f>
        <v>AHS Broward A</v>
      </c>
      <c r="G12864" s="1" t="b">
        <v>1</v>
      </c>
      <c r="H12864" s="1" t="b">
        <v>0</v>
      </c>
      <c r="I12864" s="1">
        <v>20.0</v>
      </c>
      <c r="J12864" s="3" t="str">
        <f>vlookup(I12864,Cats!$A:$B,2,false)</f>
        <v>M</v>
      </c>
    </row>
    <row r="12865">
      <c r="A12865" s="1">
        <v>135932.0</v>
      </c>
      <c r="B12865" s="1">
        <v>445.0</v>
      </c>
      <c r="C12865" s="2" t="s">
        <v>23</v>
      </c>
      <c r="D12865" s="1"/>
      <c r="E12865" s="1">
        <v>50.0</v>
      </c>
      <c r="F12865" s="1" t="str">
        <f>vlookup(E12865,Teams!$A:B,2,false)</f>
        <v>Blair B</v>
      </c>
      <c r="G12865" s="1" t="b">
        <v>0</v>
      </c>
      <c r="H12865" s="1" t="b">
        <v>1</v>
      </c>
      <c r="I12865" s="1">
        <v>20.0</v>
      </c>
      <c r="J12865" s="3" t="str">
        <f>vlookup(I12865,Cats!$A:$B,2,false)</f>
        <v>M</v>
      </c>
    </row>
    <row r="12866">
      <c r="A12866" s="1">
        <v>135933.0</v>
      </c>
      <c r="B12866" s="1">
        <v>445.0</v>
      </c>
      <c r="C12866" s="2" t="s">
        <v>23</v>
      </c>
      <c r="D12866" s="1"/>
      <c r="E12866" s="1">
        <v>42.0</v>
      </c>
      <c r="F12866" s="1" t="str">
        <f>vlookup(E12866,Teams!$A:B,2,false)</f>
        <v>AHS Broward A</v>
      </c>
      <c r="G12866" s="1" t="b">
        <v>1</v>
      </c>
      <c r="H12866" s="1" t="b">
        <v>1</v>
      </c>
      <c r="I12866" s="1">
        <v>21.0</v>
      </c>
      <c r="J12866" s="3" t="str">
        <f>vlookup(I12866,Cats!$A:$B,2,false)</f>
        <v>C</v>
      </c>
    </row>
    <row r="12867">
      <c r="A12867" s="1">
        <v>135934.0</v>
      </c>
      <c r="B12867" s="1">
        <v>445.0</v>
      </c>
      <c r="C12867" s="2" t="s">
        <v>78</v>
      </c>
      <c r="D12867" s="1" t="s">
        <v>659</v>
      </c>
      <c r="E12867" s="1">
        <v>50.0</v>
      </c>
      <c r="F12867" s="1" t="str">
        <f>vlookup(E12867,Teams!$A:B,2,false)</f>
        <v>Blair B</v>
      </c>
      <c r="G12867" s="1" t="b">
        <v>0</v>
      </c>
      <c r="H12867" s="1" t="b">
        <v>0</v>
      </c>
      <c r="I12867" s="1">
        <v>21.0</v>
      </c>
      <c r="J12867" s="3" t="str">
        <f>vlookup(I12867,Cats!$A:$B,2,false)</f>
        <v>C</v>
      </c>
    </row>
    <row r="12868">
      <c r="A12868" s="1">
        <v>135935.0</v>
      </c>
      <c r="B12868" s="1">
        <v>445.0</v>
      </c>
      <c r="C12868" s="2" t="s">
        <v>23</v>
      </c>
      <c r="D12868" s="1" t="s">
        <v>287</v>
      </c>
      <c r="E12868" s="1">
        <v>42.0</v>
      </c>
      <c r="F12868" s="1" t="str">
        <f>vlookup(E12868,Teams!$A:B,2,false)</f>
        <v>AHS Broward A</v>
      </c>
      <c r="G12868" s="1" t="b">
        <v>1</v>
      </c>
      <c r="H12868" s="1" t="b">
        <v>0</v>
      </c>
      <c r="I12868" s="1">
        <v>22.0</v>
      </c>
      <c r="J12868" s="3" t="str">
        <f>vlookup(I12868,Cats!$A:$B,2,false)</f>
        <v>E</v>
      </c>
    </row>
    <row r="12869">
      <c r="A12869" s="1">
        <v>135936.0</v>
      </c>
      <c r="B12869" s="1">
        <v>445.0</v>
      </c>
      <c r="C12869" s="2" t="s">
        <v>23</v>
      </c>
      <c r="D12869" s="1" t="s">
        <v>640</v>
      </c>
      <c r="E12869" s="1">
        <v>50.0</v>
      </c>
      <c r="F12869" s="1" t="str">
        <f>vlookup(E12869,Teams!$A:B,2,false)</f>
        <v>Blair B</v>
      </c>
      <c r="G12869" s="1" t="b">
        <v>0</v>
      </c>
      <c r="H12869" s="1" t="b">
        <v>0</v>
      </c>
      <c r="I12869" s="1">
        <v>22.0</v>
      </c>
      <c r="J12869" s="3" t="str">
        <f>vlookup(I12869,Cats!$A:$B,2,false)</f>
        <v>E</v>
      </c>
    </row>
    <row r="12870">
      <c r="A12870" s="1">
        <v>135937.0</v>
      </c>
      <c r="B12870" s="1">
        <v>445.0</v>
      </c>
      <c r="C12870" s="2" t="s">
        <v>59</v>
      </c>
      <c r="D12870" s="1" t="s">
        <v>875</v>
      </c>
      <c r="E12870" s="1">
        <v>42.0</v>
      </c>
      <c r="F12870" s="1" t="str">
        <f>vlookup(E12870,Teams!$A:B,2,false)</f>
        <v>AHS Broward A</v>
      </c>
      <c r="G12870" s="1" t="b">
        <v>1</v>
      </c>
      <c r="H12870" s="1" t="b">
        <v>0</v>
      </c>
      <c r="I12870" s="1">
        <v>23.0</v>
      </c>
      <c r="J12870" s="3" t="str">
        <f>vlookup(I12870,Cats!$A:$B,2,false)</f>
        <v>B</v>
      </c>
    </row>
    <row r="12871">
      <c r="A12871" s="1">
        <v>135938.0</v>
      </c>
      <c r="B12871" s="1">
        <v>445.0</v>
      </c>
      <c r="C12871" s="2" t="s">
        <v>34</v>
      </c>
      <c r="D12871" s="1" t="s">
        <v>659</v>
      </c>
      <c r="E12871" s="1">
        <v>50.0</v>
      </c>
      <c r="F12871" s="1" t="str">
        <f>vlookup(E12871,Teams!$A:B,2,false)</f>
        <v>Blair B</v>
      </c>
      <c r="G12871" s="1" t="b">
        <v>0</v>
      </c>
      <c r="H12871" s="1" t="b">
        <v>0</v>
      </c>
      <c r="I12871" s="1">
        <v>23.0</v>
      </c>
      <c r="J12871" s="3" t="str">
        <f>vlookup(I12871,Cats!$A:$B,2,false)</f>
        <v>B</v>
      </c>
    </row>
    <row r="12872">
      <c r="A12872" s="1">
        <v>135939.0</v>
      </c>
      <c r="B12872" s="1">
        <v>445.0</v>
      </c>
      <c r="C12872" s="2" t="s">
        <v>34</v>
      </c>
      <c r="D12872" s="1" t="s">
        <v>849</v>
      </c>
      <c r="E12872" s="1">
        <v>42.0</v>
      </c>
      <c r="F12872" s="1" t="str">
        <f>vlookup(E12872,Teams!$A:B,2,false)</f>
        <v>AHS Broward A</v>
      </c>
      <c r="G12872" s="1" t="b">
        <v>1</v>
      </c>
      <c r="H12872" s="1" t="b">
        <v>0</v>
      </c>
      <c r="I12872" s="1">
        <v>24.0</v>
      </c>
      <c r="J12872" s="3" t="str">
        <f>vlookup(I12872,Cats!$A:$B,2,false)</f>
        <v>P</v>
      </c>
    </row>
    <row r="12873">
      <c r="A12873" s="1">
        <v>135940.0</v>
      </c>
      <c r="B12873" s="1">
        <v>445.0</v>
      </c>
      <c r="C12873" s="2" t="s">
        <v>23</v>
      </c>
      <c r="D12873" s="1"/>
      <c r="E12873" s="1">
        <v>50.0</v>
      </c>
      <c r="F12873" s="1" t="str">
        <f>vlookup(E12873,Teams!$A:B,2,false)</f>
        <v>Blair B</v>
      </c>
      <c r="G12873" s="1" t="b">
        <v>0</v>
      </c>
      <c r="H12873" s="1" t="b">
        <v>1</v>
      </c>
      <c r="I12873" s="1">
        <v>24.0</v>
      </c>
      <c r="J12873" s="3" t="str">
        <f>vlookup(I12873,Cats!$A:$B,2,false)</f>
        <v>P</v>
      </c>
    </row>
    <row r="12874">
      <c r="A12874" s="1">
        <v>135941.0</v>
      </c>
      <c r="B12874" s="1">
        <v>446.0</v>
      </c>
      <c r="C12874" s="2" t="s">
        <v>23</v>
      </c>
      <c r="D12874" s="1" t="s">
        <v>599</v>
      </c>
      <c r="E12874" s="1">
        <v>51.0</v>
      </c>
      <c r="F12874" s="1" t="str">
        <f>vlookup(E12874,Teams!$A:B,2,false)</f>
        <v>Blair C</v>
      </c>
      <c r="G12874" s="1" t="b">
        <v>1</v>
      </c>
      <c r="H12874" s="1" t="b">
        <v>0</v>
      </c>
      <c r="I12874" s="1">
        <v>1.0</v>
      </c>
      <c r="J12874" s="3" t="str">
        <f>vlookup(I12874,Cats!$A:$B,2,false)</f>
        <v>X</v>
      </c>
    </row>
    <row r="12875">
      <c r="A12875" s="1">
        <v>135942.0</v>
      </c>
      <c r="B12875" s="1">
        <v>446.0</v>
      </c>
      <c r="C12875" s="2" t="s">
        <v>23</v>
      </c>
      <c r="D12875" s="1" t="s">
        <v>987</v>
      </c>
      <c r="E12875" s="1">
        <v>106.0</v>
      </c>
      <c r="F12875" s="1" t="str">
        <f>vlookup(E12875,Teams!$A:B,2,false)</f>
        <v>PRISMS</v>
      </c>
      <c r="G12875" s="1" t="b">
        <v>0</v>
      </c>
      <c r="H12875" s="1" t="b">
        <v>0</v>
      </c>
      <c r="I12875" s="1">
        <v>1.0</v>
      </c>
      <c r="J12875" s="3" t="str">
        <f>vlookup(I12875,Cats!$A:$B,2,false)</f>
        <v>X</v>
      </c>
    </row>
    <row r="12876">
      <c r="A12876" s="1">
        <v>135943.0</v>
      </c>
      <c r="B12876" s="1">
        <v>446.0</v>
      </c>
      <c r="C12876" s="2" t="s">
        <v>78</v>
      </c>
      <c r="D12876" s="1" t="s">
        <v>852</v>
      </c>
      <c r="E12876" s="1">
        <v>51.0</v>
      </c>
      <c r="F12876" s="1" t="str">
        <f>vlookup(E12876,Teams!$A:B,2,false)</f>
        <v>Blair C</v>
      </c>
      <c r="G12876" s="1" t="b">
        <v>1</v>
      </c>
      <c r="H12876" s="1" t="b">
        <v>0</v>
      </c>
      <c r="I12876" s="1">
        <v>2.0</v>
      </c>
      <c r="J12876" s="3" t="str">
        <f>vlookup(I12876,Cats!$A:$B,2,false)</f>
        <v>M</v>
      </c>
    </row>
    <row r="12877">
      <c r="A12877" s="1">
        <v>135944.0</v>
      </c>
      <c r="B12877" s="1">
        <v>446.0</v>
      </c>
      <c r="C12877" s="2" t="s">
        <v>23</v>
      </c>
      <c r="D12877" s="1"/>
      <c r="E12877" s="1">
        <v>106.0</v>
      </c>
      <c r="F12877" s="1" t="str">
        <f>vlookup(E12877,Teams!$A:B,2,false)</f>
        <v>PRISMS</v>
      </c>
      <c r="G12877" s="1" t="b">
        <v>0</v>
      </c>
      <c r="H12877" s="1" t="b">
        <v>1</v>
      </c>
      <c r="I12877" s="1">
        <v>2.0</v>
      </c>
      <c r="J12877" s="3" t="str">
        <f>vlookup(I12877,Cats!$A:$B,2,false)</f>
        <v>M</v>
      </c>
    </row>
    <row r="12878">
      <c r="A12878" s="1">
        <v>135945.0</v>
      </c>
      <c r="B12878" s="1">
        <v>446.0</v>
      </c>
      <c r="C12878" s="2" t="s">
        <v>23</v>
      </c>
      <c r="D12878" s="1" t="s">
        <v>599</v>
      </c>
      <c r="E12878" s="1">
        <v>51.0</v>
      </c>
      <c r="F12878" s="1" t="str">
        <f>vlookup(E12878,Teams!$A:B,2,false)</f>
        <v>Blair C</v>
      </c>
      <c r="G12878" s="1" t="b">
        <v>1</v>
      </c>
      <c r="H12878" s="1" t="b">
        <v>0</v>
      </c>
      <c r="I12878" s="1">
        <v>3.0</v>
      </c>
      <c r="J12878" s="3" t="str">
        <f>vlookup(I12878,Cats!$A:$B,2,false)</f>
        <v>C</v>
      </c>
    </row>
    <row r="12879">
      <c r="A12879" s="1">
        <v>135946.0</v>
      </c>
      <c r="B12879" s="1">
        <v>446.0</v>
      </c>
      <c r="C12879" s="2" t="s">
        <v>23</v>
      </c>
      <c r="D12879" s="1" t="s">
        <v>521</v>
      </c>
      <c r="E12879" s="1">
        <v>106.0</v>
      </c>
      <c r="F12879" s="1" t="str">
        <f>vlookup(E12879,Teams!$A:B,2,false)</f>
        <v>PRISMS</v>
      </c>
      <c r="G12879" s="1" t="b">
        <v>0</v>
      </c>
      <c r="H12879" s="1" t="b">
        <v>0</v>
      </c>
      <c r="I12879" s="1">
        <v>3.0</v>
      </c>
      <c r="J12879" s="3" t="str">
        <f>vlookup(I12879,Cats!$A:$B,2,false)</f>
        <v>C</v>
      </c>
    </row>
    <row r="12880">
      <c r="A12880" s="1">
        <v>135947.0</v>
      </c>
      <c r="B12880" s="1">
        <v>446.0</v>
      </c>
      <c r="C12880" s="2" t="s">
        <v>23</v>
      </c>
      <c r="D12880" s="1" t="s">
        <v>599</v>
      </c>
      <c r="E12880" s="1">
        <v>51.0</v>
      </c>
      <c r="F12880" s="1" t="str">
        <f>vlookup(E12880,Teams!$A:B,2,false)</f>
        <v>Blair C</v>
      </c>
      <c r="G12880" s="1" t="b">
        <v>1</v>
      </c>
      <c r="H12880" s="1" t="b">
        <v>0</v>
      </c>
      <c r="I12880" s="1">
        <v>4.0</v>
      </c>
      <c r="J12880" s="3" t="str">
        <f>vlookup(I12880,Cats!$A:$B,2,false)</f>
        <v>E</v>
      </c>
    </row>
    <row r="12881">
      <c r="A12881" s="1">
        <v>135948.0</v>
      </c>
      <c r="B12881" s="1">
        <v>446.0</v>
      </c>
      <c r="C12881" s="2" t="s">
        <v>23</v>
      </c>
      <c r="D12881" s="1" t="s">
        <v>1002</v>
      </c>
      <c r="E12881" s="1">
        <v>106.0</v>
      </c>
      <c r="F12881" s="1" t="str">
        <f>vlookup(E12881,Teams!$A:B,2,false)</f>
        <v>PRISMS</v>
      </c>
      <c r="G12881" s="1" t="b">
        <v>0</v>
      </c>
      <c r="H12881" s="1" t="b">
        <v>0</v>
      </c>
      <c r="I12881" s="1">
        <v>4.0</v>
      </c>
      <c r="J12881" s="3" t="str">
        <f>vlookup(I12881,Cats!$A:$B,2,false)</f>
        <v>E</v>
      </c>
    </row>
    <row r="12882">
      <c r="A12882" s="1">
        <v>135949.0</v>
      </c>
      <c r="B12882" s="1">
        <v>446.0</v>
      </c>
      <c r="C12882" s="2" t="s">
        <v>34</v>
      </c>
      <c r="D12882" s="1" t="s">
        <v>852</v>
      </c>
      <c r="E12882" s="1">
        <v>51.0</v>
      </c>
      <c r="F12882" s="1" t="str">
        <f>vlookup(E12882,Teams!$A:B,2,false)</f>
        <v>Blair C</v>
      </c>
      <c r="G12882" s="1" t="b">
        <v>1</v>
      </c>
      <c r="H12882" s="1" t="b">
        <v>0</v>
      </c>
      <c r="I12882" s="1">
        <v>5.0</v>
      </c>
      <c r="J12882" s="3" t="str">
        <f>vlookup(I12882,Cats!$A:$B,2,false)</f>
        <v>B</v>
      </c>
    </row>
    <row r="12883">
      <c r="A12883" s="1">
        <v>135950.0</v>
      </c>
      <c r="B12883" s="1">
        <v>446.0</v>
      </c>
      <c r="C12883" s="2" t="s">
        <v>59</v>
      </c>
      <c r="D12883" s="1" t="s">
        <v>493</v>
      </c>
      <c r="E12883" s="1">
        <v>106.0</v>
      </c>
      <c r="F12883" s="1" t="str">
        <f>vlookup(E12883,Teams!$A:B,2,false)</f>
        <v>PRISMS</v>
      </c>
      <c r="G12883" s="1" t="b">
        <v>0</v>
      </c>
      <c r="H12883" s="1" t="b">
        <v>0</v>
      </c>
      <c r="I12883" s="1">
        <v>5.0</v>
      </c>
      <c r="J12883" s="3" t="str">
        <f>vlookup(I12883,Cats!$A:$B,2,false)</f>
        <v>B</v>
      </c>
    </row>
    <row r="12884">
      <c r="A12884" s="1">
        <v>135951.0</v>
      </c>
      <c r="B12884" s="1">
        <v>446.0</v>
      </c>
      <c r="C12884" s="2" t="s">
        <v>23</v>
      </c>
      <c r="D12884" s="1" t="s">
        <v>599</v>
      </c>
      <c r="E12884" s="1">
        <v>51.0</v>
      </c>
      <c r="F12884" s="1" t="str">
        <f>vlookup(E12884,Teams!$A:B,2,false)</f>
        <v>Blair C</v>
      </c>
      <c r="G12884" s="1" t="b">
        <v>1</v>
      </c>
      <c r="H12884" s="1" t="b">
        <v>0</v>
      </c>
      <c r="I12884" s="1">
        <v>6.0</v>
      </c>
      <c r="J12884" s="3" t="str">
        <f>vlookup(I12884,Cats!$A:$B,2,false)</f>
        <v>P</v>
      </c>
    </row>
    <row r="12885">
      <c r="A12885" s="1">
        <v>135952.0</v>
      </c>
      <c r="B12885" s="1">
        <v>446.0</v>
      </c>
      <c r="C12885" s="2" t="s">
        <v>23</v>
      </c>
      <c r="D12885" s="1" t="s">
        <v>493</v>
      </c>
      <c r="E12885" s="1">
        <v>106.0</v>
      </c>
      <c r="F12885" s="1" t="str">
        <f>vlookup(E12885,Teams!$A:B,2,false)</f>
        <v>PRISMS</v>
      </c>
      <c r="G12885" s="1" t="b">
        <v>0</v>
      </c>
      <c r="H12885" s="1" t="b">
        <v>0</v>
      </c>
      <c r="I12885" s="1">
        <v>6.0</v>
      </c>
      <c r="J12885" s="3" t="str">
        <f>vlookup(I12885,Cats!$A:$B,2,false)</f>
        <v>P</v>
      </c>
    </row>
    <row r="12886">
      <c r="A12886" s="1">
        <v>135953.0</v>
      </c>
      <c r="B12886" s="1">
        <v>446.0</v>
      </c>
      <c r="C12886" s="2" t="s">
        <v>23</v>
      </c>
      <c r="D12886" s="1" t="s">
        <v>599</v>
      </c>
      <c r="E12886" s="1">
        <v>51.0</v>
      </c>
      <c r="F12886" s="1" t="str">
        <f>vlookup(E12886,Teams!$A:B,2,false)</f>
        <v>Blair C</v>
      </c>
      <c r="G12886" s="1" t="b">
        <v>1</v>
      </c>
      <c r="H12886" s="1" t="b">
        <v>0</v>
      </c>
      <c r="I12886" s="1">
        <v>7.0</v>
      </c>
      <c r="J12886" s="3" t="str">
        <f>vlookup(I12886,Cats!$A:$B,2,false)</f>
        <v>X</v>
      </c>
    </row>
    <row r="12887">
      <c r="A12887" s="1">
        <v>135954.0</v>
      </c>
      <c r="B12887" s="1">
        <v>446.0</v>
      </c>
      <c r="C12887" s="2" t="s">
        <v>23</v>
      </c>
      <c r="D12887" s="1" t="s">
        <v>493</v>
      </c>
      <c r="E12887" s="1">
        <v>106.0</v>
      </c>
      <c r="F12887" s="1" t="str">
        <f>vlookup(E12887,Teams!$A:B,2,false)</f>
        <v>PRISMS</v>
      </c>
      <c r="G12887" s="1" t="b">
        <v>0</v>
      </c>
      <c r="H12887" s="1" t="b">
        <v>0</v>
      </c>
      <c r="I12887" s="1">
        <v>7.0</v>
      </c>
      <c r="J12887" s="3" t="str">
        <f>vlookup(I12887,Cats!$A:$B,2,false)</f>
        <v>X</v>
      </c>
    </row>
    <row r="12888">
      <c r="A12888" s="1">
        <v>135955.0</v>
      </c>
      <c r="B12888" s="1">
        <v>446.0</v>
      </c>
      <c r="C12888" s="2" t="s">
        <v>34</v>
      </c>
      <c r="D12888" s="1" t="s">
        <v>599</v>
      </c>
      <c r="E12888" s="1">
        <v>51.0</v>
      </c>
      <c r="F12888" s="1" t="str">
        <f>vlookup(E12888,Teams!$A:B,2,false)</f>
        <v>Blair C</v>
      </c>
      <c r="G12888" s="1" t="b">
        <v>1</v>
      </c>
      <c r="H12888" s="1" t="b">
        <v>0</v>
      </c>
      <c r="I12888" s="1">
        <v>8.0</v>
      </c>
      <c r="J12888" s="3" t="str">
        <f>vlookup(I12888,Cats!$A:$B,2,false)</f>
        <v>M</v>
      </c>
    </row>
    <row r="12889">
      <c r="A12889" s="1">
        <v>135956.0</v>
      </c>
      <c r="B12889" s="1">
        <v>446.0</v>
      </c>
      <c r="C12889" s="2" t="s">
        <v>23</v>
      </c>
      <c r="D12889" s="1"/>
      <c r="E12889" s="1">
        <v>106.0</v>
      </c>
      <c r="F12889" s="1" t="str">
        <f>vlookup(E12889,Teams!$A:B,2,false)</f>
        <v>PRISMS</v>
      </c>
      <c r="G12889" s="1" t="b">
        <v>0</v>
      </c>
      <c r="H12889" s="1" t="b">
        <v>1</v>
      </c>
      <c r="I12889" s="1">
        <v>8.0</v>
      </c>
      <c r="J12889" s="3" t="str">
        <f>vlookup(I12889,Cats!$A:$B,2,false)</f>
        <v>M</v>
      </c>
    </row>
    <row r="12890">
      <c r="A12890" s="1">
        <v>135957.0</v>
      </c>
      <c r="B12890" s="1">
        <v>446.0</v>
      </c>
      <c r="C12890" s="2" t="s">
        <v>23</v>
      </c>
      <c r="D12890" s="1" t="s">
        <v>599</v>
      </c>
      <c r="E12890" s="1">
        <v>51.0</v>
      </c>
      <c r="F12890" s="1" t="str">
        <f>vlookup(E12890,Teams!$A:B,2,false)</f>
        <v>Blair C</v>
      </c>
      <c r="G12890" s="1" t="b">
        <v>1</v>
      </c>
      <c r="H12890" s="1" t="b">
        <v>0</v>
      </c>
      <c r="I12890" s="1">
        <v>9.0</v>
      </c>
      <c r="J12890" s="3" t="str">
        <f>vlookup(I12890,Cats!$A:$B,2,false)</f>
        <v>C</v>
      </c>
    </row>
    <row r="12891">
      <c r="A12891" s="1">
        <v>135958.0</v>
      </c>
      <c r="B12891" s="1">
        <v>446.0</v>
      </c>
      <c r="C12891" s="2" t="s">
        <v>23</v>
      </c>
      <c r="D12891" s="1" t="s">
        <v>521</v>
      </c>
      <c r="E12891" s="1">
        <v>106.0</v>
      </c>
      <c r="F12891" s="1" t="str">
        <f>vlookup(E12891,Teams!$A:B,2,false)</f>
        <v>PRISMS</v>
      </c>
      <c r="G12891" s="1" t="b">
        <v>0</v>
      </c>
      <c r="H12891" s="1" t="b">
        <v>0</v>
      </c>
      <c r="I12891" s="1">
        <v>9.0</v>
      </c>
      <c r="J12891" s="3" t="str">
        <f>vlookup(I12891,Cats!$A:$B,2,false)</f>
        <v>C</v>
      </c>
    </row>
    <row r="12892">
      <c r="A12892" s="1">
        <v>135959.0</v>
      </c>
      <c r="B12892" s="1">
        <v>446.0</v>
      </c>
      <c r="C12892" s="2" t="s">
        <v>23</v>
      </c>
      <c r="D12892" s="1" t="s">
        <v>1080</v>
      </c>
      <c r="E12892" s="1">
        <v>51.0</v>
      </c>
      <c r="F12892" s="1" t="str">
        <f>vlookup(E12892,Teams!$A:B,2,false)</f>
        <v>Blair C</v>
      </c>
      <c r="G12892" s="1" t="b">
        <v>1</v>
      </c>
      <c r="H12892" s="1" t="b">
        <v>0</v>
      </c>
      <c r="I12892" s="1">
        <v>10.0</v>
      </c>
      <c r="J12892" s="3" t="str">
        <f>vlookup(I12892,Cats!$A:$B,2,false)</f>
        <v>E</v>
      </c>
    </row>
    <row r="12893">
      <c r="A12893" s="1">
        <v>135960.0</v>
      </c>
      <c r="B12893" s="1">
        <v>446.0</v>
      </c>
      <c r="C12893" s="2" t="s">
        <v>23</v>
      </c>
      <c r="D12893" s="1" t="s">
        <v>493</v>
      </c>
      <c r="E12893" s="1">
        <v>106.0</v>
      </c>
      <c r="F12893" s="1" t="str">
        <f>vlookup(E12893,Teams!$A:B,2,false)</f>
        <v>PRISMS</v>
      </c>
      <c r="G12893" s="1" t="b">
        <v>0</v>
      </c>
      <c r="H12893" s="1" t="b">
        <v>0</v>
      </c>
      <c r="I12893" s="1">
        <v>10.0</v>
      </c>
      <c r="J12893" s="3" t="str">
        <f>vlookup(I12893,Cats!$A:$B,2,false)</f>
        <v>E</v>
      </c>
    </row>
    <row r="12894">
      <c r="A12894" s="1">
        <v>135961.0</v>
      </c>
      <c r="B12894" s="1">
        <v>446.0</v>
      </c>
      <c r="C12894" s="2" t="s">
        <v>78</v>
      </c>
      <c r="D12894" s="1" t="s">
        <v>599</v>
      </c>
      <c r="E12894" s="1">
        <v>51.0</v>
      </c>
      <c r="F12894" s="1" t="str">
        <f>vlookup(E12894,Teams!$A:B,2,false)</f>
        <v>Blair C</v>
      </c>
      <c r="G12894" s="1" t="b">
        <v>1</v>
      </c>
      <c r="H12894" s="1" t="b">
        <v>0</v>
      </c>
      <c r="I12894" s="1">
        <v>11.0</v>
      </c>
      <c r="J12894" s="3" t="str">
        <f>vlookup(I12894,Cats!$A:$B,2,false)</f>
        <v>B</v>
      </c>
    </row>
    <row r="12895">
      <c r="A12895" s="1">
        <v>135962.0</v>
      </c>
      <c r="B12895" s="1">
        <v>446.0</v>
      </c>
      <c r="C12895" s="2" t="s">
        <v>23</v>
      </c>
      <c r="D12895" s="1"/>
      <c r="E12895" s="1">
        <v>106.0</v>
      </c>
      <c r="F12895" s="1" t="str">
        <f>vlookup(E12895,Teams!$A:B,2,false)</f>
        <v>PRISMS</v>
      </c>
      <c r="G12895" s="1" t="b">
        <v>0</v>
      </c>
      <c r="H12895" s="1" t="b">
        <v>1</v>
      </c>
      <c r="I12895" s="1">
        <v>11.0</v>
      </c>
      <c r="J12895" s="3" t="str">
        <f>vlookup(I12895,Cats!$A:$B,2,false)</f>
        <v>B</v>
      </c>
    </row>
    <row r="12896">
      <c r="A12896" s="1">
        <v>135963.0</v>
      </c>
      <c r="B12896" s="1">
        <v>446.0</v>
      </c>
      <c r="C12896" s="2" t="s">
        <v>59</v>
      </c>
      <c r="D12896" s="1" t="s">
        <v>1080</v>
      </c>
      <c r="E12896" s="1">
        <v>51.0</v>
      </c>
      <c r="F12896" s="1" t="str">
        <f>vlookup(E12896,Teams!$A:B,2,false)</f>
        <v>Blair C</v>
      </c>
      <c r="G12896" s="1" t="b">
        <v>1</v>
      </c>
      <c r="H12896" s="1" t="b">
        <v>0</v>
      </c>
      <c r="I12896" s="1">
        <v>12.0</v>
      </c>
      <c r="J12896" s="3" t="str">
        <f>vlookup(I12896,Cats!$A:$B,2,false)</f>
        <v>P</v>
      </c>
    </row>
    <row r="12897">
      <c r="A12897" s="1">
        <v>135964.0</v>
      </c>
      <c r="B12897" s="1">
        <v>446.0</v>
      </c>
      <c r="C12897" s="2" t="s">
        <v>34</v>
      </c>
      <c r="D12897" s="1" t="s">
        <v>1002</v>
      </c>
      <c r="E12897" s="1">
        <v>106.0</v>
      </c>
      <c r="F12897" s="1" t="str">
        <f>vlookup(E12897,Teams!$A:B,2,false)</f>
        <v>PRISMS</v>
      </c>
      <c r="G12897" s="1" t="b">
        <v>0</v>
      </c>
      <c r="H12897" s="1" t="b">
        <v>0</v>
      </c>
      <c r="I12897" s="1">
        <v>12.0</v>
      </c>
      <c r="J12897" s="3" t="str">
        <f>vlookup(I12897,Cats!$A:$B,2,false)</f>
        <v>P</v>
      </c>
    </row>
    <row r="12898">
      <c r="A12898" s="1">
        <v>135965.0</v>
      </c>
      <c r="B12898" s="1">
        <v>446.0</v>
      </c>
      <c r="C12898" s="2" t="s">
        <v>34</v>
      </c>
      <c r="D12898" s="1" t="s">
        <v>599</v>
      </c>
      <c r="E12898" s="1">
        <v>51.0</v>
      </c>
      <c r="F12898" s="1" t="str">
        <f>vlookup(E12898,Teams!$A:B,2,false)</f>
        <v>Blair C</v>
      </c>
      <c r="G12898" s="1" t="b">
        <v>1</v>
      </c>
      <c r="H12898" s="1" t="b">
        <v>0</v>
      </c>
      <c r="I12898" s="1">
        <v>13.0</v>
      </c>
      <c r="J12898" s="3" t="str">
        <f>vlookup(I12898,Cats!$A:$B,2,false)</f>
        <v>X</v>
      </c>
    </row>
    <row r="12899">
      <c r="A12899" s="1">
        <v>135966.0</v>
      </c>
      <c r="B12899" s="1">
        <v>446.0</v>
      </c>
      <c r="C12899" s="2" t="s">
        <v>23</v>
      </c>
      <c r="D12899" s="1"/>
      <c r="E12899" s="1">
        <v>106.0</v>
      </c>
      <c r="F12899" s="1" t="str">
        <f>vlookup(E12899,Teams!$A:B,2,false)</f>
        <v>PRISMS</v>
      </c>
      <c r="G12899" s="1" t="b">
        <v>0</v>
      </c>
      <c r="H12899" s="1" t="b">
        <v>1</v>
      </c>
      <c r="I12899" s="1">
        <v>13.0</v>
      </c>
      <c r="J12899" s="3" t="str">
        <f>vlookup(I12899,Cats!$A:$B,2,false)</f>
        <v>X</v>
      </c>
    </row>
    <row r="12900">
      <c r="A12900" s="1">
        <v>135967.0</v>
      </c>
      <c r="B12900" s="1">
        <v>446.0</v>
      </c>
      <c r="C12900" s="2" t="s">
        <v>59</v>
      </c>
      <c r="D12900" s="1" t="s">
        <v>599</v>
      </c>
      <c r="E12900" s="1">
        <v>51.0</v>
      </c>
      <c r="F12900" s="1" t="str">
        <f>vlookup(E12900,Teams!$A:B,2,false)</f>
        <v>Blair C</v>
      </c>
      <c r="G12900" s="1" t="b">
        <v>1</v>
      </c>
      <c r="H12900" s="1" t="b">
        <v>0</v>
      </c>
      <c r="I12900" s="1">
        <v>14.0</v>
      </c>
      <c r="J12900" s="3" t="str">
        <f>vlookup(I12900,Cats!$A:$B,2,false)</f>
        <v>M</v>
      </c>
    </row>
    <row r="12901">
      <c r="A12901" s="1">
        <v>135968.0</v>
      </c>
      <c r="B12901" s="1">
        <v>446.0</v>
      </c>
      <c r="C12901" s="2" t="s">
        <v>78</v>
      </c>
      <c r="D12901" s="1" t="s">
        <v>927</v>
      </c>
      <c r="E12901" s="1">
        <v>106.0</v>
      </c>
      <c r="F12901" s="1" t="str">
        <f>vlookup(E12901,Teams!$A:B,2,false)</f>
        <v>PRISMS</v>
      </c>
      <c r="G12901" s="1" t="b">
        <v>0</v>
      </c>
      <c r="H12901" s="1" t="b">
        <v>0</v>
      </c>
      <c r="I12901" s="1">
        <v>14.0</v>
      </c>
      <c r="J12901" s="3" t="str">
        <f>vlookup(I12901,Cats!$A:$B,2,false)</f>
        <v>M</v>
      </c>
    </row>
    <row r="12902">
      <c r="A12902" s="1">
        <v>135969.0</v>
      </c>
      <c r="B12902" s="1">
        <v>446.0</v>
      </c>
      <c r="C12902" s="2" t="s">
        <v>23</v>
      </c>
      <c r="D12902" s="1"/>
      <c r="E12902" s="1">
        <v>51.0</v>
      </c>
      <c r="F12902" s="1" t="str">
        <f>vlookup(E12902,Teams!$A:B,2,false)</f>
        <v>Blair C</v>
      </c>
      <c r="G12902" s="1" t="b">
        <v>1</v>
      </c>
      <c r="H12902" s="1" t="b">
        <v>1</v>
      </c>
      <c r="I12902" s="1">
        <v>15.0</v>
      </c>
      <c r="J12902" s="3" t="str">
        <f>vlookup(I12902,Cats!$A:$B,2,false)</f>
        <v>C</v>
      </c>
    </row>
    <row r="12903">
      <c r="A12903" s="1">
        <v>135970.0</v>
      </c>
      <c r="B12903" s="1">
        <v>446.0</v>
      </c>
      <c r="C12903" s="2" t="s">
        <v>34</v>
      </c>
      <c r="D12903" s="1" t="s">
        <v>987</v>
      </c>
      <c r="E12903" s="1">
        <v>106.0</v>
      </c>
      <c r="F12903" s="1" t="str">
        <f>vlookup(E12903,Teams!$A:B,2,false)</f>
        <v>PRISMS</v>
      </c>
      <c r="G12903" s="1" t="b">
        <v>0</v>
      </c>
      <c r="H12903" s="1" t="b">
        <v>0</v>
      </c>
      <c r="I12903" s="1">
        <v>15.0</v>
      </c>
      <c r="J12903" s="3" t="str">
        <f>vlookup(I12903,Cats!$A:$B,2,false)</f>
        <v>C</v>
      </c>
    </row>
    <row r="12904">
      <c r="A12904" s="1">
        <v>135971.0</v>
      </c>
      <c r="B12904" s="1">
        <v>446.0</v>
      </c>
      <c r="C12904" s="2" t="s">
        <v>23</v>
      </c>
      <c r="D12904" s="1"/>
      <c r="E12904" s="1">
        <v>51.0</v>
      </c>
      <c r="F12904" s="1" t="str">
        <f>vlookup(E12904,Teams!$A:B,2,false)</f>
        <v>Blair C</v>
      </c>
      <c r="G12904" s="1" t="b">
        <v>1</v>
      </c>
      <c r="H12904" s="1" t="b">
        <v>1</v>
      </c>
      <c r="I12904" s="1">
        <v>16.0</v>
      </c>
      <c r="J12904" s="3" t="str">
        <f>vlookup(I12904,Cats!$A:$B,2,false)</f>
        <v>E</v>
      </c>
    </row>
    <row r="12905">
      <c r="A12905" s="1">
        <v>135972.0</v>
      </c>
      <c r="B12905" s="1">
        <v>446.0</v>
      </c>
      <c r="C12905" s="2" t="s">
        <v>78</v>
      </c>
      <c r="D12905" s="1" t="s">
        <v>493</v>
      </c>
      <c r="E12905" s="1">
        <v>106.0</v>
      </c>
      <c r="F12905" s="1" t="str">
        <f>vlookup(E12905,Teams!$A:B,2,false)</f>
        <v>PRISMS</v>
      </c>
      <c r="G12905" s="1" t="b">
        <v>0</v>
      </c>
      <c r="H12905" s="1" t="b">
        <v>0</v>
      </c>
      <c r="I12905" s="1">
        <v>16.0</v>
      </c>
      <c r="J12905" s="3" t="str">
        <f>vlookup(I12905,Cats!$A:$B,2,false)</f>
        <v>E</v>
      </c>
    </row>
    <row r="12906">
      <c r="A12906" s="1">
        <v>135973.0</v>
      </c>
      <c r="B12906" s="1">
        <v>446.0</v>
      </c>
      <c r="C12906" s="2" t="s">
        <v>23</v>
      </c>
      <c r="D12906" s="1" t="s">
        <v>852</v>
      </c>
      <c r="E12906" s="1">
        <v>51.0</v>
      </c>
      <c r="F12906" s="1" t="str">
        <f>vlookup(E12906,Teams!$A:B,2,false)</f>
        <v>Blair C</v>
      </c>
      <c r="G12906" s="1" t="b">
        <v>1</v>
      </c>
      <c r="H12906" s="1" t="b">
        <v>0</v>
      </c>
      <c r="I12906" s="1">
        <v>17.0</v>
      </c>
      <c r="J12906" s="3" t="str">
        <f>vlookup(I12906,Cats!$A:$B,2,false)</f>
        <v>B</v>
      </c>
    </row>
    <row r="12907">
      <c r="A12907" s="1">
        <v>135974.0</v>
      </c>
      <c r="B12907" s="1">
        <v>446.0</v>
      </c>
      <c r="C12907" s="2" t="s">
        <v>23</v>
      </c>
      <c r="D12907" s="1" t="s">
        <v>493</v>
      </c>
      <c r="E12907" s="1">
        <v>106.0</v>
      </c>
      <c r="F12907" s="1" t="str">
        <f>vlookup(E12907,Teams!$A:B,2,false)</f>
        <v>PRISMS</v>
      </c>
      <c r="G12907" s="1" t="b">
        <v>0</v>
      </c>
      <c r="H12907" s="1" t="b">
        <v>0</v>
      </c>
      <c r="I12907" s="1">
        <v>17.0</v>
      </c>
      <c r="J12907" s="3" t="str">
        <f>vlookup(I12907,Cats!$A:$B,2,false)</f>
        <v>B</v>
      </c>
    </row>
    <row r="12908">
      <c r="A12908" s="1">
        <v>135975.0</v>
      </c>
      <c r="B12908" s="1">
        <v>446.0</v>
      </c>
      <c r="C12908" s="2" t="s">
        <v>34</v>
      </c>
      <c r="D12908" s="1" t="s">
        <v>852</v>
      </c>
      <c r="E12908" s="1">
        <v>51.0</v>
      </c>
      <c r="F12908" s="1" t="str">
        <f>vlookup(E12908,Teams!$A:B,2,false)</f>
        <v>Blair C</v>
      </c>
      <c r="G12908" s="1" t="b">
        <v>1</v>
      </c>
      <c r="H12908" s="1" t="b">
        <v>0</v>
      </c>
      <c r="I12908" s="1">
        <v>18.0</v>
      </c>
      <c r="J12908" s="3" t="str">
        <f>vlookup(I12908,Cats!$A:$B,2,false)</f>
        <v>P</v>
      </c>
    </row>
    <row r="12909">
      <c r="A12909" s="1">
        <v>135976.0</v>
      </c>
      <c r="B12909" s="1">
        <v>446.0</v>
      </c>
      <c r="C12909" s="2" t="s">
        <v>23</v>
      </c>
      <c r="D12909" s="1"/>
      <c r="E12909" s="1">
        <v>106.0</v>
      </c>
      <c r="F12909" s="1" t="str">
        <f>vlookup(E12909,Teams!$A:B,2,false)</f>
        <v>PRISMS</v>
      </c>
      <c r="G12909" s="1" t="b">
        <v>0</v>
      </c>
      <c r="H12909" s="1" t="b">
        <v>1</v>
      </c>
      <c r="I12909" s="1">
        <v>18.0</v>
      </c>
      <c r="J12909" s="3" t="str">
        <f>vlookup(I12909,Cats!$A:$B,2,false)</f>
        <v>P</v>
      </c>
    </row>
    <row r="12910">
      <c r="A12910" s="1">
        <v>135977.0</v>
      </c>
      <c r="B12910" s="1">
        <v>446.0</v>
      </c>
      <c r="C12910" s="2" t="s">
        <v>78</v>
      </c>
      <c r="D12910" s="1" t="s">
        <v>599</v>
      </c>
      <c r="E12910" s="1">
        <v>51.0</v>
      </c>
      <c r="F12910" s="1" t="str">
        <f>vlookup(E12910,Teams!$A:B,2,false)</f>
        <v>Blair C</v>
      </c>
      <c r="G12910" s="1" t="b">
        <v>1</v>
      </c>
      <c r="H12910" s="1" t="b">
        <v>0</v>
      </c>
      <c r="I12910" s="1">
        <v>19.0</v>
      </c>
      <c r="J12910" s="3" t="str">
        <f>vlookup(I12910,Cats!$A:$B,2,false)</f>
        <v>X</v>
      </c>
    </row>
    <row r="12911">
      <c r="A12911" s="1">
        <v>135978.0</v>
      </c>
      <c r="B12911" s="1">
        <v>446.0</v>
      </c>
      <c r="C12911" s="2" t="s">
        <v>23</v>
      </c>
      <c r="D12911" s="1"/>
      <c r="E12911" s="1">
        <v>106.0</v>
      </c>
      <c r="F12911" s="1" t="str">
        <f>vlookup(E12911,Teams!$A:B,2,false)</f>
        <v>PRISMS</v>
      </c>
      <c r="G12911" s="1" t="b">
        <v>0</v>
      </c>
      <c r="H12911" s="1" t="b">
        <v>1</v>
      </c>
      <c r="I12911" s="1">
        <v>19.0</v>
      </c>
      <c r="J12911" s="3" t="str">
        <f>vlookup(I12911,Cats!$A:$B,2,false)</f>
        <v>X</v>
      </c>
    </row>
    <row r="12912">
      <c r="A12912" s="1">
        <v>135979.0</v>
      </c>
      <c r="B12912" s="1">
        <v>446.0</v>
      </c>
      <c r="C12912" s="2" t="s">
        <v>34</v>
      </c>
      <c r="D12912" s="1" t="s">
        <v>599</v>
      </c>
      <c r="E12912" s="1">
        <v>51.0</v>
      </c>
      <c r="F12912" s="1" t="str">
        <f>vlookup(E12912,Teams!$A:B,2,false)</f>
        <v>Blair C</v>
      </c>
      <c r="G12912" s="1" t="b">
        <v>1</v>
      </c>
      <c r="H12912" s="1" t="b">
        <v>0</v>
      </c>
      <c r="I12912" s="1">
        <v>20.0</v>
      </c>
      <c r="J12912" s="3" t="str">
        <f>vlookup(I12912,Cats!$A:$B,2,false)</f>
        <v>M</v>
      </c>
    </row>
    <row r="12913">
      <c r="A12913" s="1">
        <v>135980.0</v>
      </c>
      <c r="B12913" s="1">
        <v>446.0</v>
      </c>
      <c r="C12913" s="2" t="s">
        <v>23</v>
      </c>
      <c r="D12913" s="1" t="s">
        <v>521</v>
      </c>
      <c r="E12913" s="1">
        <v>106.0</v>
      </c>
      <c r="F12913" s="1" t="str">
        <f>vlookup(E12913,Teams!$A:B,2,false)</f>
        <v>PRISMS</v>
      </c>
      <c r="G12913" s="1" t="b">
        <v>0</v>
      </c>
      <c r="H12913" s="1" t="b">
        <v>0</v>
      </c>
      <c r="I12913" s="1">
        <v>20.0</v>
      </c>
      <c r="J12913" s="3" t="str">
        <f>vlookup(I12913,Cats!$A:$B,2,false)</f>
        <v>M</v>
      </c>
    </row>
    <row r="12914">
      <c r="A12914" s="1">
        <v>135981.0</v>
      </c>
      <c r="B12914" s="1">
        <v>446.0</v>
      </c>
      <c r="C12914" s="2" t="s">
        <v>23</v>
      </c>
      <c r="D12914" s="1" t="s">
        <v>605</v>
      </c>
      <c r="E12914" s="1">
        <v>51.0</v>
      </c>
      <c r="F12914" s="1" t="str">
        <f>vlookup(E12914,Teams!$A:B,2,false)</f>
        <v>Blair C</v>
      </c>
      <c r="G12914" s="1" t="b">
        <v>1</v>
      </c>
      <c r="H12914" s="1" t="b">
        <v>0</v>
      </c>
      <c r="I12914" s="1">
        <v>21.0</v>
      </c>
      <c r="J12914" s="3" t="str">
        <f>vlookup(I12914,Cats!$A:$B,2,false)</f>
        <v>C</v>
      </c>
    </row>
    <row r="12915">
      <c r="A12915" s="1">
        <v>135982.0</v>
      </c>
      <c r="B12915" s="1">
        <v>446.0</v>
      </c>
      <c r="C12915" s="2" t="s">
        <v>34</v>
      </c>
      <c r="D12915" s="1" t="s">
        <v>521</v>
      </c>
      <c r="E12915" s="1">
        <v>106.0</v>
      </c>
      <c r="F12915" s="1" t="str">
        <f>vlookup(E12915,Teams!$A:B,2,false)</f>
        <v>PRISMS</v>
      </c>
      <c r="G12915" s="1" t="b">
        <v>0</v>
      </c>
      <c r="H12915" s="1" t="b">
        <v>0</v>
      </c>
      <c r="I12915" s="1">
        <v>21.0</v>
      </c>
      <c r="J12915" s="3" t="str">
        <f>vlookup(I12915,Cats!$A:$B,2,false)</f>
        <v>C</v>
      </c>
    </row>
    <row r="12916">
      <c r="A12916" s="1">
        <v>135983.0</v>
      </c>
      <c r="B12916" s="1">
        <v>446.0</v>
      </c>
      <c r="C12916" s="2" t="s">
        <v>78</v>
      </c>
      <c r="D12916" s="1" t="s">
        <v>599</v>
      </c>
      <c r="E12916" s="1">
        <v>51.0</v>
      </c>
      <c r="F12916" s="1" t="str">
        <f>vlookup(E12916,Teams!$A:B,2,false)</f>
        <v>Blair C</v>
      </c>
      <c r="G12916" s="1" t="b">
        <v>1</v>
      </c>
      <c r="H12916" s="1" t="b">
        <v>0</v>
      </c>
      <c r="I12916" s="1">
        <v>22.0</v>
      </c>
      <c r="J12916" s="3" t="str">
        <f>vlookup(I12916,Cats!$A:$B,2,false)</f>
        <v>E</v>
      </c>
    </row>
    <row r="12917">
      <c r="A12917" s="1">
        <v>135984.0</v>
      </c>
      <c r="B12917" s="1">
        <v>446.0</v>
      </c>
      <c r="C12917" s="2" t="s">
        <v>23</v>
      </c>
      <c r="D12917" s="1"/>
      <c r="E12917" s="1">
        <v>106.0</v>
      </c>
      <c r="F12917" s="1" t="str">
        <f>vlookup(E12917,Teams!$A:B,2,false)</f>
        <v>PRISMS</v>
      </c>
      <c r="G12917" s="1" t="b">
        <v>0</v>
      </c>
      <c r="H12917" s="1" t="b">
        <v>1</v>
      </c>
      <c r="I12917" s="1">
        <v>22.0</v>
      </c>
      <c r="J12917" s="3" t="str">
        <f>vlookup(I12917,Cats!$A:$B,2,false)</f>
        <v>E</v>
      </c>
    </row>
    <row r="12918">
      <c r="A12918" s="1">
        <v>135985.0</v>
      </c>
      <c r="B12918" s="1">
        <v>446.0</v>
      </c>
      <c r="C12918" s="2" t="s">
        <v>23</v>
      </c>
      <c r="D12918" s="1" t="s">
        <v>599</v>
      </c>
      <c r="E12918" s="1">
        <v>51.0</v>
      </c>
      <c r="F12918" s="1" t="str">
        <f>vlookup(E12918,Teams!$A:B,2,false)</f>
        <v>Blair C</v>
      </c>
      <c r="G12918" s="1" t="b">
        <v>1</v>
      </c>
      <c r="H12918" s="1" t="b">
        <v>0</v>
      </c>
      <c r="I12918" s="1">
        <v>23.0</v>
      </c>
      <c r="J12918" s="3" t="str">
        <f>vlookup(I12918,Cats!$A:$B,2,false)</f>
        <v>B</v>
      </c>
    </row>
    <row r="12919">
      <c r="A12919" s="1">
        <v>135986.0</v>
      </c>
      <c r="B12919" s="1">
        <v>446.0</v>
      </c>
      <c r="C12919" s="2" t="s">
        <v>34</v>
      </c>
      <c r="D12919" s="1" t="s">
        <v>493</v>
      </c>
      <c r="E12919" s="1">
        <v>106.0</v>
      </c>
      <c r="F12919" s="1" t="str">
        <f>vlookup(E12919,Teams!$A:B,2,false)</f>
        <v>PRISMS</v>
      </c>
      <c r="G12919" s="1" t="b">
        <v>0</v>
      </c>
      <c r="H12919" s="1" t="b">
        <v>0</v>
      </c>
      <c r="I12919" s="1">
        <v>23.0</v>
      </c>
      <c r="J12919" s="3" t="str">
        <f>vlookup(I12919,Cats!$A:$B,2,false)</f>
        <v>B</v>
      </c>
    </row>
    <row r="12920">
      <c r="A12920" s="1">
        <v>135987.0</v>
      </c>
      <c r="B12920" s="1">
        <v>446.0</v>
      </c>
      <c r="C12920" s="2" t="s">
        <v>78</v>
      </c>
      <c r="D12920" s="1" t="s">
        <v>605</v>
      </c>
      <c r="E12920" s="1">
        <v>51.0</v>
      </c>
      <c r="F12920" s="1" t="str">
        <f>vlookup(E12920,Teams!$A:B,2,false)</f>
        <v>Blair C</v>
      </c>
      <c r="G12920" s="1" t="b">
        <v>1</v>
      </c>
      <c r="H12920" s="1" t="b">
        <v>0</v>
      </c>
      <c r="I12920" s="1">
        <v>24.0</v>
      </c>
      <c r="J12920" s="3" t="str">
        <f>vlookup(I12920,Cats!$A:$B,2,false)</f>
        <v>P</v>
      </c>
    </row>
    <row r="12921">
      <c r="A12921" s="1">
        <v>135988.0</v>
      </c>
      <c r="B12921" s="1">
        <v>446.0</v>
      </c>
      <c r="C12921" s="2" t="s">
        <v>23</v>
      </c>
      <c r="D12921" s="1"/>
      <c r="E12921" s="1">
        <v>106.0</v>
      </c>
      <c r="F12921" s="1" t="str">
        <f>vlookup(E12921,Teams!$A:B,2,false)</f>
        <v>PRISMS</v>
      </c>
      <c r="G12921" s="1" t="b">
        <v>0</v>
      </c>
      <c r="H12921" s="1" t="b">
        <v>1</v>
      </c>
      <c r="I12921" s="1">
        <v>24.0</v>
      </c>
      <c r="J12921" s="3" t="str">
        <f>vlookup(I12921,Cats!$A:$B,2,false)</f>
        <v>P</v>
      </c>
    </row>
    <row r="12922">
      <c r="A12922" s="1">
        <v>135989.0</v>
      </c>
      <c r="B12922" s="1">
        <v>447.0</v>
      </c>
      <c r="C12922" s="2" t="s">
        <v>23</v>
      </c>
      <c r="D12922" s="1" t="s">
        <v>934</v>
      </c>
      <c r="E12922" s="1">
        <v>60.0</v>
      </c>
      <c r="F12922" s="1" t="str">
        <f>vlookup(E12922,Teams!$A:B,2,false)</f>
        <v>Buchholz A</v>
      </c>
      <c r="G12922" s="1" t="b">
        <v>1</v>
      </c>
      <c r="H12922" s="1" t="b">
        <v>0</v>
      </c>
      <c r="I12922" s="1">
        <v>1.0</v>
      </c>
      <c r="J12922" s="3" t="str">
        <f>vlookup(I12922,Cats!$A:$B,2,false)</f>
        <v>X</v>
      </c>
    </row>
    <row r="12923">
      <c r="A12923" s="1">
        <v>135990.0</v>
      </c>
      <c r="B12923" s="1">
        <v>447.0</v>
      </c>
      <c r="C12923" s="2" t="s">
        <v>23</v>
      </c>
      <c r="D12923" s="1" t="s">
        <v>152</v>
      </c>
      <c r="E12923" s="1">
        <v>80.0</v>
      </c>
      <c r="F12923" s="1" t="str">
        <f>vlookup(E12923,Teams!$A:B,2,false)</f>
        <v>JP Stevens A</v>
      </c>
      <c r="G12923" s="1" t="b">
        <v>0</v>
      </c>
      <c r="H12923" s="1" t="b">
        <v>0</v>
      </c>
      <c r="I12923" s="1">
        <v>1.0</v>
      </c>
      <c r="J12923" s="3" t="str">
        <f>vlookup(I12923,Cats!$A:$B,2,false)</f>
        <v>X</v>
      </c>
    </row>
    <row r="12924">
      <c r="A12924" s="1">
        <v>135991.0</v>
      </c>
      <c r="B12924" s="1">
        <v>447.0</v>
      </c>
      <c r="C12924" s="2" t="s">
        <v>34</v>
      </c>
      <c r="D12924" s="1" t="s">
        <v>445</v>
      </c>
      <c r="E12924" s="1">
        <v>60.0</v>
      </c>
      <c r="F12924" s="1" t="str">
        <f>vlookup(E12924,Teams!$A:B,2,false)</f>
        <v>Buchholz A</v>
      </c>
      <c r="G12924" s="1" t="b">
        <v>1</v>
      </c>
      <c r="H12924" s="1" t="b">
        <v>0</v>
      </c>
      <c r="I12924" s="1">
        <v>2.0</v>
      </c>
      <c r="J12924" s="3" t="str">
        <f>vlookup(I12924,Cats!$A:$B,2,false)</f>
        <v>M</v>
      </c>
    </row>
    <row r="12925">
      <c r="A12925" s="1">
        <v>135992.0</v>
      </c>
      <c r="B12925" s="1">
        <v>447.0</v>
      </c>
      <c r="C12925" s="2" t="s">
        <v>23</v>
      </c>
      <c r="D12925" s="1"/>
      <c r="E12925" s="1">
        <v>80.0</v>
      </c>
      <c r="F12925" s="1" t="str">
        <f>vlookup(E12925,Teams!$A:B,2,false)</f>
        <v>JP Stevens A</v>
      </c>
      <c r="G12925" s="1" t="b">
        <v>0</v>
      </c>
      <c r="H12925" s="1" t="b">
        <v>1</v>
      </c>
      <c r="I12925" s="1">
        <v>2.0</v>
      </c>
      <c r="J12925" s="3" t="str">
        <f>vlookup(I12925,Cats!$A:$B,2,false)</f>
        <v>M</v>
      </c>
    </row>
    <row r="12926">
      <c r="A12926" s="1">
        <v>135993.0</v>
      </c>
      <c r="B12926" s="1">
        <v>447.0</v>
      </c>
      <c r="C12926" s="2" t="s">
        <v>34</v>
      </c>
      <c r="D12926" s="1" t="s">
        <v>445</v>
      </c>
      <c r="E12926" s="1">
        <v>60.0</v>
      </c>
      <c r="F12926" s="1" t="str">
        <f>vlookup(E12926,Teams!$A:B,2,false)</f>
        <v>Buchholz A</v>
      </c>
      <c r="G12926" s="1" t="b">
        <v>1</v>
      </c>
      <c r="H12926" s="1" t="b">
        <v>0</v>
      </c>
      <c r="I12926" s="1">
        <v>3.0</v>
      </c>
      <c r="J12926" s="3" t="str">
        <f>vlookup(I12926,Cats!$A:$B,2,false)</f>
        <v>C</v>
      </c>
    </row>
    <row r="12927">
      <c r="A12927" s="1">
        <v>135994.0</v>
      </c>
      <c r="B12927" s="1">
        <v>447.0</v>
      </c>
      <c r="C12927" s="2" t="s">
        <v>23</v>
      </c>
      <c r="D12927" s="1"/>
      <c r="E12927" s="1">
        <v>80.0</v>
      </c>
      <c r="F12927" s="1" t="str">
        <f>vlookup(E12927,Teams!$A:B,2,false)</f>
        <v>JP Stevens A</v>
      </c>
      <c r="G12927" s="1" t="b">
        <v>0</v>
      </c>
      <c r="H12927" s="1" t="b">
        <v>1</v>
      </c>
      <c r="I12927" s="1">
        <v>3.0</v>
      </c>
      <c r="J12927" s="3" t="str">
        <f>vlookup(I12927,Cats!$A:$B,2,false)</f>
        <v>C</v>
      </c>
    </row>
    <row r="12928">
      <c r="A12928" s="1">
        <v>135995.0</v>
      </c>
      <c r="B12928" s="1">
        <v>447.0</v>
      </c>
      <c r="C12928" s="2" t="s">
        <v>59</v>
      </c>
      <c r="D12928" s="1" t="s">
        <v>385</v>
      </c>
      <c r="E12928" s="1">
        <v>60.0</v>
      </c>
      <c r="F12928" s="1" t="str">
        <f>vlookup(E12928,Teams!$A:B,2,false)</f>
        <v>Buchholz A</v>
      </c>
      <c r="G12928" s="1" t="b">
        <v>1</v>
      </c>
      <c r="H12928" s="1" t="b">
        <v>0</v>
      </c>
      <c r="I12928" s="1">
        <v>4.0</v>
      </c>
      <c r="J12928" s="3" t="str">
        <f>vlookup(I12928,Cats!$A:$B,2,false)</f>
        <v>E</v>
      </c>
    </row>
    <row r="12929">
      <c r="A12929" s="1">
        <v>135996.0</v>
      </c>
      <c r="B12929" s="1">
        <v>447.0</v>
      </c>
      <c r="C12929" s="2" t="s">
        <v>78</v>
      </c>
      <c r="D12929" s="1" t="s">
        <v>1219</v>
      </c>
      <c r="E12929" s="1">
        <v>80.0</v>
      </c>
      <c r="F12929" s="1" t="str">
        <f>vlookup(E12929,Teams!$A:B,2,false)</f>
        <v>JP Stevens A</v>
      </c>
      <c r="G12929" s="1" t="b">
        <v>0</v>
      </c>
      <c r="H12929" s="1" t="b">
        <v>0</v>
      </c>
      <c r="I12929" s="1">
        <v>4.0</v>
      </c>
      <c r="J12929" s="3" t="str">
        <f>vlookup(I12929,Cats!$A:$B,2,false)</f>
        <v>E</v>
      </c>
    </row>
    <row r="12930">
      <c r="A12930" s="1">
        <v>135997.0</v>
      </c>
      <c r="B12930" s="1">
        <v>447.0</v>
      </c>
      <c r="C12930" s="2" t="s">
        <v>34</v>
      </c>
      <c r="D12930" s="1" t="s">
        <v>385</v>
      </c>
      <c r="E12930" s="1">
        <v>60.0</v>
      </c>
      <c r="F12930" s="1" t="str">
        <f>vlookup(E12930,Teams!$A:B,2,false)</f>
        <v>Buchholz A</v>
      </c>
      <c r="G12930" s="1" t="b">
        <v>1</v>
      </c>
      <c r="H12930" s="1" t="b">
        <v>0</v>
      </c>
      <c r="I12930" s="1">
        <v>5.0</v>
      </c>
      <c r="J12930" s="3" t="str">
        <f>vlookup(I12930,Cats!$A:$B,2,false)</f>
        <v>B</v>
      </c>
    </row>
    <row r="12931">
      <c r="A12931" s="1">
        <v>135998.0</v>
      </c>
      <c r="B12931" s="1">
        <v>447.0</v>
      </c>
      <c r="C12931" s="2" t="s">
        <v>59</v>
      </c>
      <c r="D12931" s="1" t="s">
        <v>152</v>
      </c>
      <c r="E12931" s="1">
        <v>80.0</v>
      </c>
      <c r="F12931" s="1" t="str">
        <f>vlookup(E12931,Teams!$A:B,2,false)</f>
        <v>JP Stevens A</v>
      </c>
      <c r="G12931" s="1" t="b">
        <v>0</v>
      </c>
      <c r="H12931" s="1" t="b">
        <v>0</v>
      </c>
      <c r="I12931" s="1">
        <v>5.0</v>
      </c>
      <c r="J12931" s="3" t="str">
        <f>vlookup(I12931,Cats!$A:$B,2,false)</f>
        <v>B</v>
      </c>
    </row>
    <row r="12932">
      <c r="A12932" s="1">
        <v>135999.0</v>
      </c>
      <c r="B12932" s="1">
        <v>447.0</v>
      </c>
      <c r="C12932" s="2" t="s">
        <v>23</v>
      </c>
      <c r="D12932" s="1" t="s">
        <v>760</v>
      </c>
      <c r="E12932" s="1">
        <v>60.0</v>
      </c>
      <c r="F12932" s="1" t="str">
        <f>vlookup(E12932,Teams!$A:B,2,false)</f>
        <v>Buchholz A</v>
      </c>
      <c r="G12932" s="1" t="b">
        <v>1</v>
      </c>
      <c r="H12932" s="1" t="b">
        <v>0</v>
      </c>
      <c r="I12932" s="1">
        <v>6.0</v>
      </c>
      <c r="J12932" s="3" t="str">
        <f>vlookup(I12932,Cats!$A:$B,2,false)</f>
        <v>P</v>
      </c>
    </row>
    <row r="12933">
      <c r="A12933" s="1">
        <v>136000.0</v>
      </c>
      <c r="B12933" s="1">
        <v>447.0</v>
      </c>
      <c r="C12933" s="2" t="s">
        <v>23</v>
      </c>
      <c r="D12933" s="1" t="s">
        <v>152</v>
      </c>
      <c r="E12933" s="1">
        <v>80.0</v>
      </c>
      <c r="F12933" s="1" t="str">
        <f>vlookup(E12933,Teams!$A:B,2,false)</f>
        <v>JP Stevens A</v>
      </c>
      <c r="G12933" s="1" t="b">
        <v>0</v>
      </c>
      <c r="H12933" s="1" t="b">
        <v>0</v>
      </c>
      <c r="I12933" s="1">
        <v>6.0</v>
      </c>
      <c r="J12933" s="3" t="str">
        <f>vlookup(I12933,Cats!$A:$B,2,false)</f>
        <v>P</v>
      </c>
    </row>
    <row r="12934">
      <c r="A12934" s="1">
        <v>136001.0</v>
      </c>
      <c r="B12934" s="1">
        <v>447.0</v>
      </c>
      <c r="C12934" s="2" t="s">
        <v>78</v>
      </c>
      <c r="D12934" s="1" t="s">
        <v>385</v>
      </c>
      <c r="E12934" s="1">
        <v>60.0</v>
      </c>
      <c r="F12934" s="1" t="str">
        <f>vlookup(E12934,Teams!$A:B,2,false)</f>
        <v>Buchholz A</v>
      </c>
      <c r="G12934" s="1" t="b">
        <v>1</v>
      </c>
      <c r="H12934" s="1" t="b">
        <v>0</v>
      </c>
      <c r="I12934" s="1">
        <v>7.0</v>
      </c>
      <c r="J12934" s="3" t="str">
        <f>vlookup(I12934,Cats!$A:$B,2,false)</f>
        <v>X</v>
      </c>
    </row>
    <row r="12935">
      <c r="A12935" s="1">
        <v>136002.0</v>
      </c>
      <c r="B12935" s="1">
        <v>447.0</v>
      </c>
      <c r="C12935" s="2" t="s">
        <v>59</v>
      </c>
      <c r="D12935" s="1" t="s">
        <v>152</v>
      </c>
      <c r="E12935" s="1">
        <v>80.0</v>
      </c>
      <c r="F12935" s="1" t="str">
        <f>vlookup(E12935,Teams!$A:B,2,false)</f>
        <v>JP Stevens A</v>
      </c>
      <c r="G12935" s="1" t="b">
        <v>0</v>
      </c>
      <c r="H12935" s="1" t="b">
        <v>0</v>
      </c>
      <c r="I12935" s="1">
        <v>7.0</v>
      </c>
      <c r="J12935" s="3" t="str">
        <f>vlookup(I12935,Cats!$A:$B,2,false)</f>
        <v>X</v>
      </c>
    </row>
    <row r="12936">
      <c r="A12936" s="1">
        <v>136003.0</v>
      </c>
      <c r="B12936" s="1">
        <v>447.0</v>
      </c>
      <c r="C12936" s="2" t="s">
        <v>34</v>
      </c>
      <c r="D12936" s="1" t="s">
        <v>445</v>
      </c>
      <c r="E12936" s="1">
        <v>60.0</v>
      </c>
      <c r="F12936" s="1" t="str">
        <f>vlookup(E12936,Teams!$A:B,2,false)</f>
        <v>Buchholz A</v>
      </c>
      <c r="G12936" s="1" t="b">
        <v>1</v>
      </c>
      <c r="H12936" s="1" t="b">
        <v>0</v>
      </c>
      <c r="I12936" s="1">
        <v>8.0</v>
      </c>
      <c r="J12936" s="3" t="str">
        <f>vlookup(I12936,Cats!$A:$B,2,false)</f>
        <v>M</v>
      </c>
    </row>
    <row r="12937">
      <c r="A12937" s="1">
        <v>136004.0</v>
      </c>
      <c r="B12937" s="1">
        <v>447.0</v>
      </c>
      <c r="C12937" s="2" t="s">
        <v>23</v>
      </c>
      <c r="D12937" s="1"/>
      <c r="E12937" s="1">
        <v>80.0</v>
      </c>
      <c r="F12937" s="1" t="str">
        <f>vlookup(E12937,Teams!$A:B,2,false)</f>
        <v>JP Stevens A</v>
      </c>
      <c r="G12937" s="1" t="b">
        <v>0</v>
      </c>
      <c r="H12937" s="1" t="b">
        <v>1</v>
      </c>
      <c r="I12937" s="1">
        <v>8.0</v>
      </c>
      <c r="J12937" s="3" t="str">
        <f>vlookup(I12937,Cats!$A:$B,2,false)</f>
        <v>M</v>
      </c>
    </row>
    <row r="12938">
      <c r="A12938" s="1">
        <v>136005.0</v>
      </c>
      <c r="B12938" s="1">
        <v>447.0</v>
      </c>
      <c r="C12938" s="2" t="s">
        <v>59</v>
      </c>
      <c r="D12938" s="1" t="s">
        <v>445</v>
      </c>
      <c r="E12938" s="1">
        <v>60.0</v>
      </c>
      <c r="F12938" s="1" t="str">
        <f>vlookup(E12938,Teams!$A:B,2,false)</f>
        <v>Buchholz A</v>
      </c>
      <c r="G12938" s="1" t="b">
        <v>1</v>
      </c>
      <c r="H12938" s="1" t="b">
        <v>0</v>
      </c>
      <c r="I12938" s="1">
        <v>9.0</v>
      </c>
      <c r="J12938" s="3" t="str">
        <f>vlookup(I12938,Cats!$A:$B,2,false)</f>
        <v>C</v>
      </c>
    </row>
    <row r="12939">
      <c r="A12939" s="1">
        <v>136006.0</v>
      </c>
      <c r="B12939" s="1">
        <v>447.0</v>
      </c>
      <c r="C12939" s="2" t="s">
        <v>23</v>
      </c>
      <c r="D12939" s="1" t="s">
        <v>152</v>
      </c>
      <c r="E12939" s="1">
        <v>80.0</v>
      </c>
      <c r="F12939" s="1" t="str">
        <f>vlookup(E12939,Teams!$A:B,2,false)</f>
        <v>JP Stevens A</v>
      </c>
      <c r="G12939" s="1" t="b">
        <v>0</v>
      </c>
      <c r="H12939" s="1" t="b">
        <v>0</v>
      </c>
      <c r="I12939" s="1">
        <v>9.0</v>
      </c>
      <c r="J12939" s="3" t="str">
        <f>vlookup(I12939,Cats!$A:$B,2,false)</f>
        <v>C</v>
      </c>
    </row>
    <row r="12940">
      <c r="A12940" s="1">
        <v>136007.0</v>
      </c>
      <c r="B12940" s="1">
        <v>447.0</v>
      </c>
      <c r="C12940" s="2" t="s">
        <v>23</v>
      </c>
      <c r="D12940" s="1" t="s">
        <v>385</v>
      </c>
      <c r="E12940" s="1">
        <v>60.0</v>
      </c>
      <c r="F12940" s="1" t="str">
        <f>vlookup(E12940,Teams!$A:B,2,false)</f>
        <v>Buchholz A</v>
      </c>
      <c r="G12940" s="1" t="b">
        <v>1</v>
      </c>
      <c r="H12940" s="1" t="b">
        <v>0</v>
      </c>
      <c r="I12940" s="1">
        <v>10.0</v>
      </c>
      <c r="J12940" s="3" t="str">
        <f>vlookup(I12940,Cats!$A:$B,2,false)</f>
        <v>E</v>
      </c>
    </row>
    <row r="12941">
      <c r="A12941" s="1">
        <v>136008.0</v>
      </c>
      <c r="B12941" s="1">
        <v>447.0</v>
      </c>
      <c r="C12941" s="2" t="s">
        <v>23</v>
      </c>
      <c r="D12941" s="1" t="s">
        <v>152</v>
      </c>
      <c r="E12941" s="1">
        <v>80.0</v>
      </c>
      <c r="F12941" s="1" t="str">
        <f>vlookup(E12941,Teams!$A:B,2,false)</f>
        <v>JP Stevens A</v>
      </c>
      <c r="G12941" s="1" t="b">
        <v>0</v>
      </c>
      <c r="H12941" s="1" t="b">
        <v>0</v>
      </c>
      <c r="I12941" s="1">
        <v>10.0</v>
      </c>
      <c r="J12941" s="3" t="str">
        <f>vlookup(I12941,Cats!$A:$B,2,false)</f>
        <v>E</v>
      </c>
    </row>
    <row r="12942">
      <c r="A12942" s="1">
        <v>136009.0</v>
      </c>
      <c r="B12942" s="1">
        <v>447.0</v>
      </c>
      <c r="C12942" s="2" t="s">
        <v>34</v>
      </c>
      <c r="D12942" s="1" t="s">
        <v>385</v>
      </c>
      <c r="E12942" s="1">
        <v>60.0</v>
      </c>
      <c r="F12942" s="1" t="str">
        <f>vlookup(E12942,Teams!$A:B,2,false)</f>
        <v>Buchholz A</v>
      </c>
      <c r="G12942" s="1" t="b">
        <v>1</v>
      </c>
      <c r="H12942" s="1" t="b">
        <v>0</v>
      </c>
      <c r="I12942" s="1">
        <v>11.0</v>
      </c>
      <c r="J12942" s="3" t="str">
        <f>vlookup(I12942,Cats!$A:$B,2,false)</f>
        <v>B</v>
      </c>
    </row>
    <row r="12943">
      <c r="A12943" s="1">
        <v>136010.0</v>
      </c>
      <c r="B12943" s="1">
        <v>447.0</v>
      </c>
      <c r="C12943" s="2" t="s">
        <v>23</v>
      </c>
      <c r="D12943" s="1"/>
      <c r="E12943" s="1">
        <v>80.0</v>
      </c>
      <c r="F12943" s="1" t="str">
        <f>vlookup(E12943,Teams!$A:B,2,false)</f>
        <v>JP Stevens A</v>
      </c>
      <c r="G12943" s="1" t="b">
        <v>0</v>
      </c>
      <c r="H12943" s="1" t="b">
        <v>1</v>
      </c>
      <c r="I12943" s="1">
        <v>11.0</v>
      </c>
      <c r="J12943" s="3" t="str">
        <f>vlookup(I12943,Cats!$A:$B,2,false)</f>
        <v>B</v>
      </c>
    </row>
    <row r="12944">
      <c r="A12944" s="1">
        <v>136011.0</v>
      </c>
      <c r="B12944" s="1">
        <v>447.0</v>
      </c>
      <c r="C12944" s="2" t="s">
        <v>23</v>
      </c>
      <c r="D12944" s="1" t="s">
        <v>760</v>
      </c>
      <c r="E12944" s="1">
        <v>60.0</v>
      </c>
      <c r="F12944" s="1" t="str">
        <f>vlookup(E12944,Teams!$A:B,2,false)</f>
        <v>Buchholz A</v>
      </c>
      <c r="G12944" s="1" t="b">
        <v>1</v>
      </c>
      <c r="H12944" s="1" t="b">
        <v>0</v>
      </c>
      <c r="I12944" s="1">
        <v>12.0</v>
      </c>
      <c r="J12944" s="3" t="str">
        <f>vlookup(I12944,Cats!$A:$B,2,false)</f>
        <v>P</v>
      </c>
    </row>
    <row r="12945">
      <c r="A12945" s="1">
        <v>136012.0</v>
      </c>
      <c r="B12945" s="1">
        <v>447.0</v>
      </c>
      <c r="C12945" s="2" t="s">
        <v>78</v>
      </c>
      <c r="D12945" s="1" t="s">
        <v>152</v>
      </c>
      <c r="E12945" s="1">
        <v>80.0</v>
      </c>
      <c r="F12945" s="1" t="str">
        <f>vlookup(E12945,Teams!$A:B,2,false)</f>
        <v>JP Stevens A</v>
      </c>
      <c r="G12945" s="1" t="b">
        <v>0</v>
      </c>
      <c r="H12945" s="1" t="b">
        <v>0</v>
      </c>
      <c r="I12945" s="1">
        <v>12.0</v>
      </c>
      <c r="J12945" s="3" t="str">
        <f>vlookup(I12945,Cats!$A:$B,2,false)</f>
        <v>P</v>
      </c>
    </row>
    <row r="12946">
      <c r="A12946" s="1">
        <v>136013.0</v>
      </c>
      <c r="B12946" s="1">
        <v>447.0</v>
      </c>
      <c r="C12946" s="2" t="s">
        <v>34</v>
      </c>
      <c r="D12946" s="1" t="s">
        <v>760</v>
      </c>
      <c r="E12946" s="1">
        <v>60.0</v>
      </c>
      <c r="F12946" s="1" t="str">
        <f>vlookup(E12946,Teams!$A:B,2,false)</f>
        <v>Buchholz A</v>
      </c>
      <c r="G12946" s="1" t="b">
        <v>1</v>
      </c>
      <c r="H12946" s="1" t="b">
        <v>0</v>
      </c>
      <c r="I12946" s="1">
        <v>13.0</v>
      </c>
      <c r="J12946" s="3" t="str">
        <f>vlookup(I12946,Cats!$A:$B,2,false)</f>
        <v>X</v>
      </c>
    </row>
    <row r="12947">
      <c r="A12947" s="1">
        <v>136014.0</v>
      </c>
      <c r="B12947" s="1">
        <v>447.0</v>
      </c>
      <c r="C12947" s="2" t="s">
        <v>59</v>
      </c>
      <c r="D12947" s="1" t="s">
        <v>763</v>
      </c>
      <c r="E12947" s="1">
        <v>80.0</v>
      </c>
      <c r="F12947" s="1" t="str">
        <f>vlookup(E12947,Teams!$A:B,2,false)</f>
        <v>JP Stevens A</v>
      </c>
      <c r="G12947" s="1" t="b">
        <v>0</v>
      </c>
      <c r="H12947" s="1" t="b">
        <v>0</v>
      </c>
      <c r="I12947" s="1">
        <v>13.0</v>
      </c>
      <c r="J12947" s="3" t="str">
        <f>vlookup(I12947,Cats!$A:$B,2,false)</f>
        <v>X</v>
      </c>
    </row>
    <row r="12948">
      <c r="A12948" s="1">
        <v>136015.0</v>
      </c>
      <c r="B12948" s="1">
        <v>447.0</v>
      </c>
      <c r="C12948" s="2" t="s">
        <v>34</v>
      </c>
      <c r="D12948" s="1" t="s">
        <v>760</v>
      </c>
      <c r="E12948" s="1">
        <v>60.0</v>
      </c>
      <c r="F12948" s="1" t="str">
        <f>vlookup(E12948,Teams!$A:B,2,false)</f>
        <v>Buchholz A</v>
      </c>
      <c r="G12948" s="1" t="b">
        <v>1</v>
      </c>
      <c r="H12948" s="1" t="b">
        <v>0</v>
      </c>
      <c r="I12948" s="1">
        <v>14.0</v>
      </c>
      <c r="J12948" s="3" t="str">
        <f>vlookup(I12948,Cats!$A:$B,2,false)</f>
        <v>M</v>
      </c>
    </row>
    <row r="12949">
      <c r="A12949" s="1">
        <v>136016.0</v>
      </c>
      <c r="B12949" s="1">
        <v>447.0</v>
      </c>
      <c r="C12949" s="2" t="s">
        <v>59</v>
      </c>
      <c r="D12949" s="1" t="s">
        <v>1219</v>
      </c>
      <c r="E12949" s="1">
        <v>80.0</v>
      </c>
      <c r="F12949" s="1" t="str">
        <f>vlookup(E12949,Teams!$A:B,2,false)</f>
        <v>JP Stevens A</v>
      </c>
      <c r="G12949" s="1" t="b">
        <v>0</v>
      </c>
      <c r="H12949" s="1" t="b">
        <v>0</v>
      </c>
      <c r="I12949" s="1">
        <v>14.0</v>
      </c>
      <c r="J12949" s="3" t="str">
        <f>vlookup(I12949,Cats!$A:$B,2,false)</f>
        <v>M</v>
      </c>
    </row>
    <row r="12950">
      <c r="A12950" s="1">
        <v>136017.0</v>
      </c>
      <c r="B12950" s="1">
        <v>447.0</v>
      </c>
      <c r="C12950" s="2" t="s">
        <v>23</v>
      </c>
      <c r="D12950" s="1"/>
      <c r="E12950" s="1">
        <v>60.0</v>
      </c>
      <c r="F12950" s="1" t="str">
        <f>vlookup(E12950,Teams!$A:B,2,false)</f>
        <v>Buchholz A</v>
      </c>
      <c r="G12950" s="1" t="b">
        <v>1</v>
      </c>
      <c r="H12950" s="1" t="b">
        <v>1</v>
      </c>
      <c r="I12950" s="1">
        <v>15.0</v>
      </c>
      <c r="J12950" s="3" t="str">
        <f>vlookup(I12950,Cats!$A:$B,2,false)</f>
        <v>C</v>
      </c>
    </row>
    <row r="12951">
      <c r="A12951" s="1">
        <v>136018.0</v>
      </c>
      <c r="B12951" s="1">
        <v>447.0</v>
      </c>
      <c r="C12951" s="2" t="s">
        <v>78</v>
      </c>
      <c r="D12951" s="1" t="s">
        <v>152</v>
      </c>
      <c r="E12951" s="1">
        <v>80.0</v>
      </c>
      <c r="F12951" s="1" t="str">
        <f>vlookup(E12951,Teams!$A:B,2,false)</f>
        <v>JP Stevens A</v>
      </c>
      <c r="G12951" s="1" t="b">
        <v>0</v>
      </c>
      <c r="H12951" s="1" t="b">
        <v>0</v>
      </c>
      <c r="I12951" s="1">
        <v>15.0</v>
      </c>
      <c r="J12951" s="3" t="str">
        <f>vlookup(I12951,Cats!$A:$B,2,false)</f>
        <v>C</v>
      </c>
    </row>
    <row r="12952">
      <c r="A12952" s="1">
        <v>136019.0</v>
      </c>
      <c r="B12952" s="1">
        <v>447.0</v>
      </c>
      <c r="C12952" s="2" t="s">
        <v>34</v>
      </c>
      <c r="D12952" s="1" t="s">
        <v>385</v>
      </c>
      <c r="E12952" s="1">
        <v>60.0</v>
      </c>
      <c r="F12952" s="1" t="str">
        <f>vlookup(E12952,Teams!$A:B,2,false)</f>
        <v>Buchholz A</v>
      </c>
      <c r="G12952" s="1" t="b">
        <v>1</v>
      </c>
      <c r="H12952" s="1" t="b">
        <v>0</v>
      </c>
      <c r="I12952" s="1">
        <v>16.0</v>
      </c>
      <c r="J12952" s="3" t="str">
        <f>vlookup(I12952,Cats!$A:$B,2,false)</f>
        <v>E</v>
      </c>
    </row>
    <row r="12953">
      <c r="A12953" s="1">
        <v>136020.0</v>
      </c>
      <c r="B12953" s="1">
        <v>447.0</v>
      </c>
      <c r="C12953" s="2" t="s">
        <v>23</v>
      </c>
      <c r="D12953" s="1"/>
      <c r="E12953" s="1">
        <v>80.0</v>
      </c>
      <c r="F12953" s="1" t="str">
        <f>vlookup(E12953,Teams!$A:B,2,false)</f>
        <v>JP Stevens A</v>
      </c>
      <c r="G12953" s="1" t="b">
        <v>0</v>
      </c>
      <c r="H12953" s="1" t="b">
        <v>1</v>
      </c>
      <c r="I12953" s="1">
        <v>16.0</v>
      </c>
      <c r="J12953" s="3" t="str">
        <f>vlookup(I12953,Cats!$A:$B,2,false)</f>
        <v>E</v>
      </c>
    </row>
    <row r="12954">
      <c r="A12954" s="1">
        <v>136021.0</v>
      </c>
      <c r="B12954" s="1">
        <v>447.0</v>
      </c>
      <c r="C12954" s="2" t="s">
        <v>34</v>
      </c>
      <c r="D12954" s="1" t="s">
        <v>385</v>
      </c>
      <c r="E12954" s="1">
        <v>60.0</v>
      </c>
      <c r="F12954" s="1" t="str">
        <f>vlookup(E12954,Teams!$A:B,2,false)</f>
        <v>Buchholz A</v>
      </c>
      <c r="G12954" s="1" t="b">
        <v>1</v>
      </c>
      <c r="H12954" s="1" t="b">
        <v>0</v>
      </c>
      <c r="I12954" s="1">
        <v>17.0</v>
      </c>
      <c r="J12954" s="3" t="str">
        <f>vlookup(I12954,Cats!$A:$B,2,false)</f>
        <v>B</v>
      </c>
    </row>
    <row r="12955">
      <c r="A12955" s="1">
        <v>136022.0</v>
      </c>
      <c r="B12955" s="1">
        <v>447.0</v>
      </c>
      <c r="C12955" s="2" t="s">
        <v>23</v>
      </c>
      <c r="D12955" s="1"/>
      <c r="E12955" s="1">
        <v>80.0</v>
      </c>
      <c r="F12955" s="1" t="str">
        <f>vlookup(E12955,Teams!$A:B,2,false)</f>
        <v>JP Stevens A</v>
      </c>
      <c r="G12955" s="1" t="b">
        <v>0</v>
      </c>
      <c r="H12955" s="1" t="b">
        <v>1</v>
      </c>
      <c r="I12955" s="1">
        <v>17.0</v>
      </c>
      <c r="J12955" s="3" t="str">
        <f>vlookup(I12955,Cats!$A:$B,2,false)</f>
        <v>B</v>
      </c>
    </row>
    <row r="12956">
      <c r="A12956" s="1">
        <v>136023.0</v>
      </c>
      <c r="B12956" s="1">
        <v>447.0</v>
      </c>
      <c r="C12956" s="2" t="s">
        <v>78</v>
      </c>
      <c r="D12956" s="1" t="s">
        <v>445</v>
      </c>
      <c r="E12956" s="1">
        <v>60.0</v>
      </c>
      <c r="F12956" s="1" t="str">
        <f>vlookup(E12956,Teams!$A:B,2,false)</f>
        <v>Buchholz A</v>
      </c>
      <c r="G12956" s="1" t="b">
        <v>1</v>
      </c>
      <c r="H12956" s="1" t="b">
        <v>0</v>
      </c>
      <c r="I12956" s="1">
        <v>18.0</v>
      </c>
      <c r="J12956" s="3" t="str">
        <f>vlookup(I12956,Cats!$A:$B,2,false)</f>
        <v>P</v>
      </c>
    </row>
    <row r="12957">
      <c r="A12957" s="1">
        <v>136024.0</v>
      </c>
      <c r="B12957" s="1">
        <v>447.0</v>
      </c>
      <c r="C12957" s="2" t="s">
        <v>23</v>
      </c>
      <c r="D12957" s="1"/>
      <c r="E12957" s="1">
        <v>80.0</v>
      </c>
      <c r="F12957" s="1" t="str">
        <f>vlookup(E12957,Teams!$A:B,2,false)</f>
        <v>JP Stevens A</v>
      </c>
      <c r="G12957" s="1" t="b">
        <v>0</v>
      </c>
      <c r="H12957" s="1" t="b">
        <v>1</v>
      </c>
      <c r="I12957" s="1">
        <v>18.0</v>
      </c>
      <c r="J12957" s="3" t="str">
        <f>vlookup(I12957,Cats!$A:$B,2,false)</f>
        <v>P</v>
      </c>
    </row>
    <row r="12958">
      <c r="A12958" s="1">
        <v>136025.0</v>
      </c>
      <c r="B12958" s="1">
        <v>447.0</v>
      </c>
      <c r="C12958" s="2" t="s">
        <v>23</v>
      </c>
      <c r="D12958" s="1"/>
      <c r="E12958" s="1">
        <v>60.0</v>
      </c>
      <c r="F12958" s="1" t="str">
        <f>vlookup(E12958,Teams!$A:B,2,false)</f>
        <v>Buchholz A</v>
      </c>
      <c r="G12958" s="1" t="b">
        <v>1</v>
      </c>
      <c r="H12958" s="1" t="b">
        <v>1</v>
      </c>
      <c r="I12958" s="1">
        <v>19.0</v>
      </c>
      <c r="J12958" s="3" t="str">
        <f>vlookup(I12958,Cats!$A:$B,2,false)</f>
        <v>X</v>
      </c>
    </row>
    <row r="12959">
      <c r="A12959" s="1">
        <v>136026.0</v>
      </c>
      <c r="B12959" s="1">
        <v>447.0</v>
      </c>
      <c r="C12959" s="2" t="s">
        <v>78</v>
      </c>
      <c r="D12959" s="1" t="s">
        <v>152</v>
      </c>
      <c r="E12959" s="1">
        <v>80.0</v>
      </c>
      <c r="F12959" s="1" t="str">
        <f>vlookup(E12959,Teams!$A:B,2,false)</f>
        <v>JP Stevens A</v>
      </c>
      <c r="G12959" s="1" t="b">
        <v>0</v>
      </c>
      <c r="H12959" s="1" t="b">
        <v>0</v>
      </c>
      <c r="I12959" s="1">
        <v>19.0</v>
      </c>
      <c r="J12959" s="3" t="str">
        <f>vlookup(I12959,Cats!$A:$B,2,false)</f>
        <v>X</v>
      </c>
    </row>
    <row r="12960">
      <c r="A12960" s="1">
        <v>136027.0</v>
      </c>
      <c r="B12960" s="1">
        <v>447.0</v>
      </c>
      <c r="C12960" s="2" t="s">
        <v>34</v>
      </c>
      <c r="D12960" s="1" t="s">
        <v>385</v>
      </c>
      <c r="E12960" s="1">
        <v>60.0</v>
      </c>
      <c r="F12960" s="1" t="str">
        <f>vlookup(E12960,Teams!$A:B,2,false)</f>
        <v>Buchholz A</v>
      </c>
      <c r="G12960" s="1" t="b">
        <v>1</v>
      </c>
      <c r="H12960" s="1" t="b">
        <v>0</v>
      </c>
      <c r="I12960" s="1">
        <v>20.0</v>
      </c>
      <c r="J12960" s="3" t="str">
        <f>vlookup(I12960,Cats!$A:$B,2,false)</f>
        <v>M</v>
      </c>
    </row>
    <row r="12961">
      <c r="A12961" s="1">
        <v>136028.0</v>
      </c>
      <c r="B12961" s="1">
        <v>447.0</v>
      </c>
      <c r="C12961" s="2" t="s">
        <v>23</v>
      </c>
      <c r="D12961" s="1"/>
      <c r="E12961" s="1">
        <v>80.0</v>
      </c>
      <c r="F12961" s="1" t="str">
        <f>vlookup(E12961,Teams!$A:B,2,false)</f>
        <v>JP Stevens A</v>
      </c>
      <c r="G12961" s="1" t="b">
        <v>0</v>
      </c>
      <c r="H12961" s="1" t="b">
        <v>1</v>
      </c>
      <c r="I12961" s="1">
        <v>20.0</v>
      </c>
      <c r="J12961" s="3" t="str">
        <f>vlookup(I12961,Cats!$A:$B,2,false)</f>
        <v>M</v>
      </c>
    </row>
    <row r="12962">
      <c r="A12962" s="1">
        <v>136029.0</v>
      </c>
      <c r="B12962" s="1">
        <v>447.0</v>
      </c>
      <c r="C12962" s="2" t="s">
        <v>34</v>
      </c>
      <c r="D12962" s="1" t="s">
        <v>445</v>
      </c>
      <c r="E12962" s="1">
        <v>60.0</v>
      </c>
      <c r="F12962" s="1" t="str">
        <f>vlookup(E12962,Teams!$A:B,2,false)</f>
        <v>Buchholz A</v>
      </c>
      <c r="G12962" s="1" t="b">
        <v>1</v>
      </c>
      <c r="H12962" s="1" t="b">
        <v>0</v>
      </c>
      <c r="I12962" s="1">
        <v>21.0</v>
      </c>
      <c r="J12962" s="3" t="str">
        <f>vlookup(I12962,Cats!$A:$B,2,false)</f>
        <v>C</v>
      </c>
    </row>
    <row r="12963">
      <c r="A12963" s="1">
        <v>136030.0</v>
      </c>
      <c r="B12963" s="1">
        <v>447.0</v>
      </c>
      <c r="C12963" s="2" t="s">
        <v>23</v>
      </c>
      <c r="D12963" s="1" t="s">
        <v>152</v>
      </c>
      <c r="E12963" s="1">
        <v>80.0</v>
      </c>
      <c r="F12963" s="1" t="str">
        <f>vlookup(E12963,Teams!$A:B,2,false)</f>
        <v>JP Stevens A</v>
      </c>
      <c r="G12963" s="1" t="b">
        <v>0</v>
      </c>
      <c r="H12963" s="1" t="b">
        <v>0</v>
      </c>
      <c r="I12963" s="1">
        <v>21.0</v>
      </c>
      <c r="J12963" s="3" t="str">
        <f>vlookup(I12963,Cats!$A:$B,2,false)</f>
        <v>C</v>
      </c>
    </row>
    <row r="12964">
      <c r="A12964" s="1">
        <v>136031.0</v>
      </c>
      <c r="B12964" s="1">
        <v>447.0</v>
      </c>
      <c r="C12964" s="2" t="s">
        <v>23</v>
      </c>
      <c r="D12964" s="1" t="s">
        <v>385</v>
      </c>
      <c r="E12964" s="1">
        <v>60.0</v>
      </c>
      <c r="F12964" s="1" t="str">
        <f>vlookup(E12964,Teams!$A:B,2,false)</f>
        <v>Buchholz A</v>
      </c>
      <c r="G12964" s="1" t="b">
        <v>1</v>
      </c>
      <c r="H12964" s="1" t="b">
        <v>0</v>
      </c>
      <c r="I12964" s="1">
        <v>22.0</v>
      </c>
      <c r="J12964" s="3" t="str">
        <f>vlookup(I12964,Cats!$A:$B,2,false)</f>
        <v>E</v>
      </c>
    </row>
    <row r="12965">
      <c r="A12965" s="1">
        <v>136032.0</v>
      </c>
      <c r="B12965" s="1">
        <v>447.0</v>
      </c>
      <c r="C12965" s="2" t="s">
        <v>23</v>
      </c>
      <c r="D12965" s="1" t="s">
        <v>152</v>
      </c>
      <c r="E12965" s="1">
        <v>80.0</v>
      </c>
      <c r="F12965" s="1" t="str">
        <f>vlookup(E12965,Teams!$A:B,2,false)</f>
        <v>JP Stevens A</v>
      </c>
      <c r="G12965" s="1" t="b">
        <v>0</v>
      </c>
      <c r="H12965" s="1" t="b">
        <v>0</v>
      </c>
      <c r="I12965" s="1">
        <v>22.0</v>
      </c>
      <c r="J12965" s="3" t="str">
        <f>vlookup(I12965,Cats!$A:$B,2,false)</f>
        <v>E</v>
      </c>
    </row>
    <row r="12966">
      <c r="A12966" s="1">
        <v>136033.0</v>
      </c>
      <c r="B12966" s="1">
        <v>447.0</v>
      </c>
      <c r="C12966" s="2" t="s">
        <v>59</v>
      </c>
      <c r="D12966" s="1" t="s">
        <v>385</v>
      </c>
      <c r="E12966" s="1">
        <v>60.0</v>
      </c>
      <c r="F12966" s="1" t="str">
        <f>vlookup(E12966,Teams!$A:B,2,false)</f>
        <v>Buchholz A</v>
      </c>
      <c r="G12966" s="1" t="b">
        <v>1</v>
      </c>
      <c r="H12966" s="1" t="b">
        <v>0</v>
      </c>
      <c r="I12966" s="1">
        <v>23.0</v>
      </c>
      <c r="J12966" s="3" t="str">
        <f>vlookup(I12966,Cats!$A:$B,2,false)</f>
        <v>B</v>
      </c>
    </row>
    <row r="12967">
      <c r="A12967" s="1">
        <v>136034.0</v>
      </c>
      <c r="B12967" s="1">
        <v>447.0</v>
      </c>
      <c r="C12967" s="2" t="s">
        <v>34</v>
      </c>
      <c r="D12967" s="1" t="s">
        <v>152</v>
      </c>
      <c r="E12967" s="1">
        <v>80.0</v>
      </c>
      <c r="F12967" s="1" t="str">
        <f>vlookup(E12967,Teams!$A:B,2,false)</f>
        <v>JP Stevens A</v>
      </c>
      <c r="G12967" s="1" t="b">
        <v>0</v>
      </c>
      <c r="H12967" s="1" t="b">
        <v>0</v>
      </c>
      <c r="I12967" s="1">
        <v>23.0</v>
      </c>
      <c r="J12967" s="3" t="str">
        <f>vlookup(I12967,Cats!$A:$B,2,false)</f>
        <v>B</v>
      </c>
    </row>
    <row r="12968">
      <c r="A12968" s="1">
        <v>136035.0</v>
      </c>
      <c r="B12968" s="1">
        <v>447.0</v>
      </c>
      <c r="C12968" s="2" t="s">
        <v>34</v>
      </c>
      <c r="D12968" s="1" t="s">
        <v>760</v>
      </c>
      <c r="E12968" s="1">
        <v>60.0</v>
      </c>
      <c r="F12968" s="1" t="str">
        <f>vlookup(E12968,Teams!$A:B,2,false)</f>
        <v>Buchholz A</v>
      </c>
      <c r="G12968" s="1" t="b">
        <v>1</v>
      </c>
      <c r="H12968" s="1" t="b">
        <v>0</v>
      </c>
      <c r="I12968" s="1">
        <v>24.0</v>
      </c>
      <c r="J12968" s="3" t="str">
        <f>vlookup(I12968,Cats!$A:$B,2,false)</f>
        <v>P</v>
      </c>
    </row>
    <row r="12969">
      <c r="A12969" s="1">
        <v>136036.0</v>
      </c>
      <c r="B12969" s="1">
        <v>447.0</v>
      </c>
      <c r="C12969" s="2" t="s">
        <v>23</v>
      </c>
      <c r="D12969" s="1"/>
      <c r="E12969" s="1">
        <v>80.0</v>
      </c>
      <c r="F12969" s="1" t="str">
        <f>vlookup(E12969,Teams!$A:B,2,false)</f>
        <v>JP Stevens A</v>
      </c>
      <c r="G12969" s="1" t="b">
        <v>0</v>
      </c>
      <c r="H12969" s="1" t="b">
        <v>1</v>
      </c>
      <c r="I12969" s="1">
        <v>24.0</v>
      </c>
      <c r="J12969" s="3" t="str">
        <f>vlookup(I12969,Cats!$A:$B,2,false)</f>
        <v>P</v>
      </c>
    </row>
    <row r="12970">
      <c r="A12970" s="1">
        <v>136037.0</v>
      </c>
      <c r="B12970" s="1">
        <v>448.0</v>
      </c>
      <c r="C12970" s="2" t="s">
        <v>23</v>
      </c>
      <c r="D12970" s="1" t="s">
        <v>936</v>
      </c>
      <c r="E12970" s="1">
        <v>65.0</v>
      </c>
      <c r="F12970" s="1" t="str">
        <f>vlookup(E12970,Teams!$A:B,2,false)</f>
        <v>Dulles A</v>
      </c>
      <c r="G12970" s="1" t="b">
        <v>1</v>
      </c>
      <c r="H12970" s="1" t="b">
        <v>0</v>
      </c>
      <c r="I12970" s="1">
        <v>1.0</v>
      </c>
      <c r="J12970" s="3" t="str">
        <f>vlookup(I12970,Cats!$A:$B,2,false)</f>
        <v>X</v>
      </c>
    </row>
    <row r="12971">
      <c r="A12971" s="1">
        <v>136038.0</v>
      </c>
      <c r="B12971" s="1">
        <v>448.0</v>
      </c>
      <c r="C12971" s="2" t="s">
        <v>23</v>
      </c>
      <c r="D12971" s="1" t="s">
        <v>353</v>
      </c>
      <c r="E12971" s="1">
        <v>116.0</v>
      </c>
      <c r="F12971" s="1" t="str">
        <f>vlookup(E12971,Teams!$A:B,2,false)</f>
        <v>Westminster</v>
      </c>
      <c r="G12971" s="1" t="b">
        <v>0</v>
      </c>
      <c r="H12971" s="1" t="b">
        <v>0</v>
      </c>
      <c r="I12971" s="1">
        <v>1.0</v>
      </c>
      <c r="J12971" s="3" t="str">
        <f>vlookup(I12971,Cats!$A:$B,2,false)</f>
        <v>X</v>
      </c>
    </row>
    <row r="12972">
      <c r="A12972" s="1">
        <v>136039.0</v>
      </c>
      <c r="B12972" s="1">
        <v>448.0</v>
      </c>
      <c r="C12972" s="2" t="s">
        <v>34</v>
      </c>
      <c r="D12972" s="1" t="s">
        <v>814</v>
      </c>
      <c r="E12972" s="1">
        <v>65.0</v>
      </c>
      <c r="F12972" s="1" t="str">
        <f>vlookup(E12972,Teams!$A:B,2,false)</f>
        <v>Dulles A</v>
      </c>
      <c r="G12972" s="1" t="b">
        <v>1</v>
      </c>
      <c r="H12972" s="1" t="b">
        <v>0</v>
      </c>
      <c r="I12972" s="1">
        <v>2.0</v>
      </c>
      <c r="J12972" s="3" t="str">
        <f>vlookup(I12972,Cats!$A:$B,2,false)</f>
        <v>M</v>
      </c>
    </row>
    <row r="12973">
      <c r="A12973" s="1">
        <v>136040.0</v>
      </c>
      <c r="B12973" s="1">
        <v>448.0</v>
      </c>
      <c r="C12973" s="2" t="s">
        <v>23</v>
      </c>
      <c r="D12973" s="1"/>
      <c r="E12973" s="1">
        <v>116.0</v>
      </c>
      <c r="F12973" s="1" t="str">
        <f>vlookup(E12973,Teams!$A:B,2,false)</f>
        <v>Westminster</v>
      </c>
      <c r="G12973" s="1" t="b">
        <v>0</v>
      </c>
      <c r="H12973" s="1" t="b">
        <v>1</v>
      </c>
      <c r="I12973" s="1">
        <v>2.0</v>
      </c>
      <c r="J12973" s="3" t="str">
        <f>vlookup(I12973,Cats!$A:$B,2,false)</f>
        <v>M</v>
      </c>
    </row>
    <row r="12974">
      <c r="A12974" s="1">
        <v>136041.0</v>
      </c>
      <c r="B12974" s="1">
        <v>448.0</v>
      </c>
      <c r="C12974" s="2" t="s">
        <v>34</v>
      </c>
      <c r="D12974" s="1" t="s">
        <v>866</v>
      </c>
      <c r="E12974" s="1">
        <v>65.0</v>
      </c>
      <c r="F12974" s="1" t="str">
        <f>vlookup(E12974,Teams!$A:B,2,false)</f>
        <v>Dulles A</v>
      </c>
      <c r="G12974" s="1" t="b">
        <v>1</v>
      </c>
      <c r="H12974" s="1" t="b">
        <v>0</v>
      </c>
      <c r="I12974" s="1">
        <v>3.0</v>
      </c>
      <c r="J12974" s="3" t="str">
        <f>vlookup(I12974,Cats!$A:$B,2,false)</f>
        <v>C</v>
      </c>
    </row>
    <row r="12975">
      <c r="A12975" s="1">
        <v>136042.0</v>
      </c>
      <c r="B12975" s="1">
        <v>448.0</v>
      </c>
      <c r="C12975" s="2" t="s">
        <v>23</v>
      </c>
      <c r="D12975" s="1"/>
      <c r="E12975" s="1">
        <v>116.0</v>
      </c>
      <c r="F12975" s="1" t="str">
        <f>vlookup(E12975,Teams!$A:B,2,false)</f>
        <v>Westminster</v>
      </c>
      <c r="G12975" s="1" t="b">
        <v>0</v>
      </c>
      <c r="H12975" s="1" t="b">
        <v>1</v>
      </c>
      <c r="I12975" s="1">
        <v>3.0</v>
      </c>
      <c r="J12975" s="3" t="str">
        <f>vlookup(I12975,Cats!$A:$B,2,false)</f>
        <v>C</v>
      </c>
    </row>
    <row r="12976">
      <c r="A12976" s="1">
        <v>136043.0</v>
      </c>
      <c r="B12976" s="1">
        <v>448.0</v>
      </c>
      <c r="C12976" s="2" t="s">
        <v>34</v>
      </c>
      <c r="D12976" s="1" t="s">
        <v>353</v>
      </c>
      <c r="E12976" s="1">
        <v>116.0</v>
      </c>
      <c r="F12976" s="1" t="str">
        <f>vlookup(E12976,Teams!$A:B,2,false)</f>
        <v>Westminster</v>
      </c>
      <c r="G12976" s="1" t="b">
        <v>0</v>
      </c>
      <c r="H12976" s="1" t="b">
        <v>0</v>
      </c>
      <c r="I12976" s="1">
        <v>4.0</v>
      </c>
      <c r="J12976" s="3" t="str">
        <f>vlookup(I12976,Cats!$A:$B,2,false)</f>
        <v>E</v>
      </c>
    </row>
    <row r="12977">
      <c r="A12977" s="1">
        <v>136044.0</v>
      </c>
      <c r="B12977" s="1">
        <v>448.0</v>
      </c>
      <c r="C12977" s="2" t="s">
        <v>23</v>
      </c>
      <c r="D12977" s="1"/>
      <c r="E12977" s="1">
        <v>65.0</v>
      </c>
      <c r="F12977" s="1" t="str">
        <f>vlookup(E12977,Teams!$A:B,2,false)</f>
        <v>Dulles A</v>
      </c>
      <c r="G12977" s="1" t="b">
        <v>1</v>
      </c>
      <c r="H12977" s="1" t="b">
        <v>1</v>
      </c>
      <c r="I12977" s="1">
        <v>4.0</v>
      </c>
      <c r="J12977" s="3" t="str">
        <f>vlookup(I12977,Cats!$A:$B,2,false)</f>
        <v>E</v>
      </c>
    </row>
    <row r="12978">
      <c r="A12978" s="1">
        <v>136045.0</v>
      </c>
      <c r="B12978" s="1">
        <v>448.0</v>
      </c>
      <c r="C12978" s="2" t="s">
        <v>34</v>
      </c>
      <c r="D12978" s="1" t="s">
        <v>999</v>
      </c>
      <c r="E12978" s="1">
        <v>65.0</v>
      </c>
      <c r="F12978" s="1" t="str">
        <f>vlookup(E12978,Teams!$A:B,2,false)</f>
        <v>Dulles A</v>
      </c>
      <c r="G12978" s="1" t="b">
        <v>1</v>
      </c>
      <c r="H12978" s="1" t="b">
        <v>0</v>
      </c>
      <c r="I12978" s="1">
        <v>5.0</v>
      </c>
      <c r="J12978" s="3" t="str">
        <f>vlookup(I12978,Cats!$A:$B,2,false)</f>
        <v>B</v>
      </c>
    </row>
    <row r="12979">
      <c r="A12979" s="1">
        <v>136046.0</v>
      </c>
      <c r="B12979" s="1">
        <v>448.0</v>
      </c>
      <c r="C12979" s="2" t="s">
        <v>59</v>
      </c>
      <c r="D12979" s="1" t="s">
        <v>353</v>
      </c>
      <c r="E12979" s="1">
        <v>116.0</v>
      </c>
      <c r="F12979" s="1" t="str">
        <f>vlookup(E12979,Teams!$A:B,2,false)</f>
        <v>Westminster</v>
      </c>
      <c r="G12979" s="1" t="b">
        <v>0</v>
      </c>
      <c r="H12979" s="1" t="b">
        <v>0</v>
      </c>
      <c r="I12979" s="1">
        <v>5.0</v>
      </c>
      <c r="J12979" s="3" t="str">
        <f>vlookup(I12979,Cats!$A:$B,2,false)</f>
        <v>B</v>
      </c>
    </row>
    <row r="12980">
      <c r="A12980" s="1">
        <v>136047.0</v>
      </c>
      <c r="B12980" s="1">
        <v>448.0</v>
      </c>
      <c r="C12980" s="2" t="s">
        <v>23</v>
      </c>
      <c r="D12980" s="1"/>
      <c r="E12980" s="1">
        <v>65.0</v>
      </c>
      <c r="F12980" s="1" t="str">
        <f>vlookup(E12980,Teams!$A:B,2,false)</f>
        <v>Dulles A</v>
      </c>
      <c r="G12980" s="1" t="b">
        <v>1</v>
      </c>
      <c r="H12980" s="1" t="b">
        <v>1</v>
      </c>
      <c r="I12980" s="1">
        <v>6.0</v>
      </c>
      <c r="J12980" s="3" t="str">
        <f>vlookup(I12980,Cats!$A:$B,2,false)</f>
        <v>P</v>
      </c>
    </row>
    <row r="12981">
      <c r="A12981" s="1">
        <v>136048.0</v>
      </c>
      <c r="B12981" s="1">
        <v>448.0</v>
      </c>
      <c r="C12981" s="2" t="s">
        <v>34</v>
      </c>
      <c r="D12981" s="1" t="s">
        <v>353</v>
      </c>
      <c r="E12981" s="1">
        <v>116.0</v>
      </c>
      <c r="F12981" s="1" t="str">
        <f>vlookup(E12981,Teams!$A:B,2,false)</f>
        <v>Westminster</v>
      </c>
      <c r="G12981" s="1" t="b">
        <v>0</v>
      </c>
      <c r="H12981" s="1" t="b">
        <v>0</v>
      </c>
      <c r="I12981" s="1">
        <v>6.0</v>
      </c>
      <c r="J12981" s="3" t="str">
        <f>vlookup(I12981,Cats!$A:$B,2,false)</f>
        <v>P</v>
      </c>
    </row>
    <row r="12982">
      <c r="A12982" s="1">
        <v>136049.0</v>
      </c>
      <c r="B12982" s="1">
        <v>448.0</v>
      </c>
      <c r="C12982" s="2" t="s">
        <v>23</v>
      </c>
      <c r="D12982" s="1"/>
      <c r="E12982" s="1">
        <v>65.0</v>
      </c>
      <c r="F12982" s="1" t="str">
        <f>vlookup(E12982,Teams!$A:B,2,false)</f>
        <v>Dulles A</v>
      </c>
      <c r="G12982" s="1" t="b">
        <v>1</v>
      </c>
      <c r="H12982" s="1" t="b">
        <v>1</v>
      </c>
      <c r="I12982" s="1">
        <v>7.0</v>
      </c>
      <c r="J12982" s="3" t="str">
        <f>vlookup(I12982,Cats!$A:$B,2,false)</f>
        <v>X</v>
      </c>
    </row>
    <row r="12983">
      <c r="A12983" s="1">
        <v>136050.0</v>
      </c>
      <c r="B12983" s="1">
        <v>448.0</v>
      </c>
      <c r="C12983" s="2" t="s">
        <v>34</v>
      </c>
      <c r="D12983" s="1" t="s">
        <v>353</v>
      </c>
      <c r="E12983" s="1">
        <v>116.0</v>
      </c>
      <c r="F12983" s="1" t="str">
        <f>vlookup(E12983,Teams!$A:B,2,false)</f>
        <v>Westminster</v>
      </c>
      <c r="G12983" s="1" t="b">
        <v>0</v>
      </c>
      <c r="H12983" s="1" t="b">
        <v>0</v>
      </c>
      <c r="I12983" s="1">
        <v>7.0</v>
      </c>
      <c r="J12983" s="3" t="str">
        <f>vlookup(I12983,Cats!$A:$B,2,false)</f>
        <v>X</v>
      </c>
    </row>
    <row r="12984">
      <c r="A12984" s="1">
        <v>136051.0</v>
      </c>
      <c r="B12984" s="1">
        <v>448.0</v>
      </c>
      <c r="C12984" s="2" t="s">
        <v>34</v>
      </c>
      <c r="D12984" s="1" t="s">
        <v>866</v>
      </c>
      <c r="E12984" s="1">
        <v>65.0</v>
      </c>
      <c r="F12984" s="1" t="str">
        <f>vlookup(E12984,Teams!$A:B,2,false)</f>
        <v>Dulles A</v>
      </c>
      <c r="G12984" s="1" t="b">
        <v>1</v>
      </c>
      <c r="H12984" s="1" t="b">
        <v>0</v>
      </c>
      <c r="I12984" s="1">
        <v>8.0</v>
      </c>
      <c r="J12984" s="3" t="str">
        <f>vlookup(I12984,Cats!$A:$B,2,false)</f>
        <v>M</v>
      </c>
    </row>
    <row r="12985">
      <c r="A12985" s="1">
        <v>136052.0</v>
      </c>
      <c r="B12985" s="1">
        <v>448.0</v>
      </c>
      <c r="C12985" s="2" t="s">
        <v>23</v>
      </c>
      <c r="D12985" s="1"/>
      <c r="E12985" s="1">
        <v>116.0</v>
      </c>
      <c r="F12985" s="1" t="str">
        <f>vlookup(E12985,Teams!$A:B,2,false)</f>
        <v>Westminster</v>
      </c>
      <c r="G12985" s="1" t="b">
        <v>0</v>
      </c>
      <c r="H12985" s="1" t="b">
        <v>1</v>
      </c>
      <c r="I12985" s="1">
        <v>8.0</v>
      </c>
      <c r="J12985" s="3" t="str">
        <f>vlookup(I12985,Cats!$A:$B,2,false)</f>
        <v>M</v>
      </c>
    </row>
    <row r="12986">
      <c r="A12986" s="1">
        <v>136053.0</v>
      </c>
      <c r="B12986" s="1">
        <v>448.0</v>
      </c>
      <c r="C12986" s="2" t="s">
        <v>59</v>
      </c>
      <c r="D12986" s="1" t="s">
        <v>866</v>
      </c>
      <c r="E12986" s="1">
        <v>65.0</v>
      </c>
      <c r="F12986" s="1" t="str">
        <f>vlookup(E12986,Teams!$A:B,2,false)</f>
        <v>Dulles A</v>
      </c>
      <c r="G12986" s="1" t="b">
        <v>1</v>
      </c>
      <c r="H12986" s="1" t="b">
        <v>0</v>
      </c>
      <c r="I12986" s="1">
        <v>9.0</v>
      </c>
      <c r="J12986" s="3" t="str">
        <f>vlookup(I12986,Cats!$A:$B,2,false)</f>
        <v>C</v>
      </c>
    </row>
    <row r="12987">
      <c r="A12987" s="1">
        <v>136054.0</v>
      </c>
      <c r="B12987" s="1">
        <v>448.0</v>
      </c>
      <c r="C12987" s="2" t="s">
        <v>34</v>
      </c>
      <c r="D12987" s="1" t="s">
        <v>647</v>
      </c>
      <c r="E12987" s="1">
        <v>116.0</v>
      </c>
      <c r="F12987" s="1" t="str">
        <f>vlookup(E12987,Teams!$A:B,2,false)</f>
        <v>Westminster</v>
      </c>
      <c r="G12987" s="1" t="b">
        <v>0</v>
      </c>
      <c r="H12987" s="1" t="b">
        <v>0</v>
      </c>
      <c r="I12987" s="1">
        <v>9.0</v>
      </c>
      <c r="J12987" s="3" t="str">
        <f>vlookup(I12987,Cats!$A:$B,2,false)</f>
        <v>C</v>
      </c>
    </row>
    <row r="12988">
      <c r="A12988" s="1">
        <v>136055.0</v>
      </c>
      <c r="B12988" s="1">
        <v>448.0</v>
      </c>
      <c r="C12988" s="2" t="s">
        <v>78</v>
      </c>
      <c r="D12988" s="1" t="s">
        <v>936</v>
      </c>
      <c r="E12988" s="1">
        <v>65.0</v>
      </c>
      <c r="F12988" s="1" t="str">
        <f>vlookup(E12988,Teams!$A:B,2,false)</f>
        <v>Dulles A</v>
      </c>
      <c r="G12988" s="1" t="b">
        <v>1</v>
      </c>
      <c r="H12988" s="1" t="b">
        <v>0</v>
      </c>
      <c r="I12988" s="1">
        <v>10.0</v>
      </c>
      <c r="J12988" s="3" t="str">
        <f>vlookup(I12988,Cats!$A:$B,2,false)</f>
        <v>E</v>
      </c>
    </row>
    <row r="12989">
      <c r="A12989" s="1">
        <v>136056.0</v>
      </c>
      <c r="B12989" s="1">
        <v>448.0</v>
      </c>
      <c r="C12989" s="2" t="s">
        <v>23</v>
      </c>
      <c r="D12989" s="1" t="s">
        <v>353</v>
      </c>
      <c r="E12989" s="1">
        <v>116.0</v>
      </c>
      <c r="F12989" s="1" t="str">
        <f>vlookup(E12989,Teams!$A:B,2,false)</f>
        <v>Westminster</v>
      </c>
      <c r="G12989" s="1" t="b">
        <v>0</v>
      </c>
      <c r="H12989" s="1" t="b">
        <v>0</v>
      </c>
      <c r="I12989" s="1">
        <v>10.0</v>
      </c>
      <c r="J12989" s="3" t="str">
        <f>vlookup(I12989,Cats!$A:$B,2,false)</f>
        <v>E</v>
      </c>
    </row>
    <row r="12990">
      <c r="A12990" s="1">
        <v>136057.0</v>
      </c>
      <c r="B12990" s="1">
        <v>448.0</v>
      </c>
      <c r="C12990" s="2" t="s">
        <v>34</v>
      </c>
      <c r="D12990" s="1" t="s">
        <v>999</v>
      </c>
      <c r="E12990" s="1">
        <v>65.0</v>
      </c>
      <c r="F12990" s="1" t="str">
        <f>vlookup(E12990,Teams!$A:B,2,false)</f>
        <v>Dulles A</v>
      </c>
      <c r="G12990" s="1" t="b">
        <v>1</v>
      </c>
      <c r="H12990" s="1" t="b">
        <v>0</v>
      </c>
      <c r="I12990" s="1">
        <v>11.0</v>
      </c>
      <c r="J12990" s="3" t="str">
        <f>vlookup(I12990,Cats!$A:$B,2,false)</f>
        <v>B</v>
      </c>
    </row>
    <row r="12991">
      <c r="A12991" s="1">
        <v>136058.0</v>
      </c>
      <c r="B12991" s="1">
        <v>448.0</v>
      </c>
      <c r="C12991" s="2" t="s">
        <v>23</v>
      </c>
      <c r="D12991" s="1"/>
      <c r="E12991" s="1">
        <v>116.0</v>
      </c>
      <c r="F12991" s="1" t="str">
        <f>vlookup(E12991,Teams!$A:B,2,false)</f>
        <v>Westminster</v>
      </c>
      <c r="G12991" s="1" t="b">
        <v>0</v>
      </c>
      <c r="H12991" s="1" t="b">
        <v>1</v>
      </c>
      <c r="I12991" s="1">
        <v>11.0</v>
      </c>
      <c r="J12991" s="3" t="str">
        <f>vlookup(I12991,Cats!$A:$B,2,false)</f>
        <v>B</v>
      </c>
    </row>
    <row r="12992">
      <c r="A12992" s="1">
        <v>136059.0</v>
      </c>
      <c r="B12992" s="1">
        <v>448.0</v>
      </c>
      <c r="C12992" s="2" t="s">
        <v>23</v>
      </c>
      <c r="D12992" s="1"/>
      <c r="E12992" s="1">
        <v>65.0</v>
      </c>
      <c r="F12992" s="1" t="str">
        <f>vlookup(E12992,Teams!$A:B,2,false)</f>
        <v>Dulles A</v>
      </c>
      <c r="G12992" s="1" t="b">
        <v>1</v>
      </c>
      <c r="H12992" s="1" t="b">
        <v>1</v>
      </c>
      <c r="I12992" s="1">
        <v>12.0</v>
      </c>
      <c r="J12992" s="3" t="str">
        <f>vlookup(I12992,Cats!$A:$B,2,false)</f>
        <v>P</v>
      </c>
    </row>
    <row r="12993">
      <c r="A12993" s="1">
        <v>136060.0</v>
      </c>
      <c r="B12993" s="1">
        <v>448.0</v>
      </c>
      <c r="C12993" s="2" t="s">
        <v>34</v>
      </c>
      <c r="D12993" s="1" t="s">
        <v>906</v>
      </c>
      <c r="E12993" s="1">
        <v>116.0</v>
      </c>
      <c r="F12993" s="1" t="str">
        <f>vlookup(E12993,Teams!$A:B,2,false)</f>
        <v>Westminster</v>
      </c>
      <c r="G12993" s="1" t="b">
        <v>0</v>
      </c>
      <c r="H12993" s="1" t="b">
        <v>0</v>
      </c>
      <c r="I12993" s="1">
        <v>12.0</v>
      </c>
      <c r="J12993" s="3" t="str">
        <f>vlookup(I12993,Cats!$A:$B,2,false)</f>
        <v>P</v>
      </c>
    </row>
    <row r="12994">
      <c r="A12994" s="1">
        <v>136061.0</v>
      </c>
      <c r="B12994" s="1">
        <v>448.0</v>
      </c>
      <c r="C12994" s="2" t="s">
        <v>23</v>
      </c>
      <c r="D12994" s="1"/>
      <c r="E12994" s="1">
        <v>65.0</v>
      </c>
      <c r="F12994" s="1" t="str">
        <f>vlookup(E12994,Teams!$A:B,2,false)</f>
        <v>Dulles A</v>
      </c>
      <c r="G12994" s="1" t="b">
        <v>1</v>
      </c>
      <c r="H12994" s="1" t="b">
        <v>1</v>
      </c>
      <c r="I12994" s="1">
        <v>13.0</v>
      </c>
      <c r="J12994" s="3" t="str">
        <f>vlookup(I12994,Cats!$A:$B,2,false)</f>
        <v>X</v>
      </c>
    </row>
    <row r="12995">
      <c r="A12995" s="1">
        <v>136062.0</v>
      </c>
      <c r="B12995" s="1">
        <v>448.0</v>
      </c>
      <c r="C12995" s="2" t="s">
        <v>34</v>
      </c>
      <c r="D12995" s="1" t="s">
        <v>906</v>
      </c>
      <c r="E12995" s="1">
        <v>116.0</v>
      </c>
      <c r="F12995" s="1" t="str">
        <f>vlookup(E12995,Teams!$A:B,2,false)</f>
        <v>Westminster</v>
      </c>
      <c r="G12995" s="1" t="b">
        <v>0</v>
      </c>
      <c r="H12995" s="1" t="b">
        <v>0</v>
      </c>
      <c r="I12995" s="1">
        <v>13.0</v>
      </c>
      <c r="J12995" s="3" t="str">
        <f>vlookup(I12995,Cats!$A:$B,2,false)</f>
        <v>X</v>
      </c>
    </row>
    <row r="12996">
      <c r="A12996" s="1">
        <v>136063.0</v>
      </c>
      <c r="B12996" s="1">
        <v>448.0</v>
      </c>
      <c r="C12996" s="2" t="s">
        <v>78</v>
      </c>
      <c r="D12996" s="1" t="s">
        <v>814</v>
      </c>
      <c r="E12996" s="1">
        <v>65.0</v>
      </c>
      <c r="F12996" s="1" t="str">
        <f>vlookup(E12996,Teams!$A:B,2,false)</f>
        <v>Dulles A</v>
      </c>
      <c r="G12996" s="1" t="b">
        <v>1</v>
      </c>
      <c r="H12996" s="1" t="b">
        <v>0</v>
      </c>
      <c r="I12996" s="1">
        <v>14.0</v>
      </c>
      <c r="J12996" s="3" t="str">
        <f>vlookup(I12996,Cats!$A:$B,2,false)</f>
        <v>M</v>
      </c>
    </row>
    <row r="12997">
      <c r="A12997" s="1">
        <v>136064.0</v>
      </c>
      <c r="B12997" s="1">
        <v>448.0</v>
      </c>
      <c r="C12997" s="2" t="s">
        <v>59</v>
      </c>
      <c r="D12997" s="1" t="s">
        <v>353</v>
      </c>
      <c r="E12997" s="1">
        <v>116.0</v>
      </c>
      <c r="F12997" s="1" t="str">
        <f>vlookup(E12997,Teams!$A:B,2,false)</f>
        <v>Westminster</v>
      </c>
      <c r="G12997" s="1" t="b">
        <v>0</v>
      </c>
      <c r="H12997" s="1" t="b">
        <v>0</v>
      </c>
      <c r="I12997" s="1">
        <v>14.0</v>
      </c>
      <c r="J12997" s="3" t="str">
        <f>vlookup(I12997,Cats!$A:$B,2,false)</f>
        <v>M</v>
      </c>
    </row>
    <row r="12998">
      <c r="A12998" s="1">
        <v>136065.0</v>
      </c>
      <c r="B12998" s="1">
        <v>448.0</v>
      </c>
      <c r="C12998" s="2" t="s">
        <v>34</v>
      </c>
      <c r="D12998" s="1" t="s">
        <v>322</v>
      </c>
      <c r="E12998" s="1">
        <v>65.0</v>
      </c>
      <c r="F12998" s="1" t="str">
        <f>vlookup(E12998,Teams!$A:B,2,false)</f>
        <v>Dulles A</v>
      </c>
      <c r="G12998" s="1" t="b">
        <v>1</v>
      </c>
      <c r="H12998" s="1" t="b">
        <v>0</v>
      </c>
      <c r="I12998" s="1">
        <v>15.0</v>
      </c>
      <c r="J12998" s="3" t="str">
        <f>vlookup(I12998,Cats!$A:$B,2,false)</f>
        <v>C</v>
      </c>
    </row>
    <row r="12999">
      <c r="A12999" s="1">
        <v>136066.0</v>
      </c>
      <c r="B12999" s="1">
        <v>448.0</v>
      </c>
      <c r="C12999" s="2" t="s">
        <v>23</v>
      </c>
      <c r="D12999" s="1"/>
      <c r="E12999" s="1">
        <v>116.0</v>
      </c>
      <c r="F12999" s="1" t="str">
        <f>vlookup(E12999,Teams!$A:B,2,false)</f>
        <v>Westminster</v>
      </c>
      <c r="G12999" s="1" t="b">
        <v>0</v>
      </c>
      <c r="H12999" s="1" t="b">
        <v>1</v>
      </c>
      <c r="I12999" s="1">
        <v>15.0</v>
      </c>
      <c r="J12999" s="3" t="str">
        <f>vlookup(I12999,Cats!$A:$B,2,false)</f>
        <v>C</v>
      </c>
    </row>
    <row r="13000">
      <c r="A13000" s="1">
        <v>136067.0</v>
      </c>
      <c r="B13000" s="1">
        <v>448.0</v>
      </c>
      <c r="C13000" s="2" t="s">
        <v>23</v>
      </c>
      <c r="D13000" s="1"/>
      <c r="E13000" s="1">
        <v>65.0</v>
      </c>
      <c r="F13000" s="1" t="str">
        <f>vlookup(E13000,Teams!$A:B,2,false)</f>
        <v>Dulles A</v>
      </c>
      <c r="G13000" s="1" t="b">
        <v>1</v>
      </c>
      <c r="H13000" s="1" t="b">
        <v>1</v>
      </c>
      <c r="I13000" s="1">
        <v>16.0</v>
      </c>
      <c r="J13000" s="3" t="str">
        <f>vlookup(I13000,Cats!$A:$B,2,false)</f>
        <v>E</v>
      </c>
    </row>
    <row r="13001">
      <c r="A13001" s="1">
        <v>136068.0</v>
      </c>
      <c r="B13001" s="1">
        <v>448.0</v>
      </c>
      <c r="C13001" s="2" t="s">
        <v>34</v>
      </c>
      <c r="D13001" s="1" t="s">
        <v>353</v>
      </c>
      <c r="E13001" s="1">
        <v>116.0</v>
      </c>
      <c r="F13001" s="1" t="str">
        <f>vlookup(E13001,Teams!$A:B,2,false)</f>
        <v>Westminster</v>
      </c>
      <c r="G13001" s="1" t="b">
        <v>0</v>
      </c>
      <c r="H13001" s="1" t="b">
        <v>0</v>
      </c>
      <c r="I13001" s="1">
        <v>16.0</v>
      </c>
      <c r="J13001" s="3" t="str">
        <f>vlookup(I13001,Cats!$A:$B,2,false)</f>
        <v>E</v>
      </c>
    </row>
    <row r="13002">
      <c r="A13002" s="1">
        <v>136069.0</v>
      </c>
      <c r="B13002" s="1">
        <v>448.0</v>
      </c>
      <c r="C13002" s="2" t="s">
        <v>23</v>
      </c>
      <c r="D13002" s="1"/>
      <c r="E13002" s="1">
        <v>65.0</v>
      </c>
      <c r="F13002" s="1" t="str">
        <f>vlookup(E13002,Teams!$A:B,2,false)</f>
        <v>Dulles A</v>
      </c>
      <c r="G13002" s="1" t="b">
        <v>1</v>
      </c>
      <c r="H13002" s="1" t="b">
        <v>1</v>
      </c>
      <c r="I13002" s="1">
        <v>17.0</v>
      </c>
      <c r="J13002" s="3" t="str">
        <f>vlookup(I13002,Cats!$A:$B,2,false)</f>
        <v>B</v>
      </c>
    </row>
    <row r="13003">
      <c r="A13003" s="1">
        <v>136070.0</v>
      </c>
      <c r="B13003" s="1">
        <v>448.0</v>
      </c>
      <c r="C13003" s="2" t="s">
        <v>78</v>
      </c>
      <c r="D13003" s="1" t="s">
        <v>353</v>
      </c>
      <c r="E13003" s="1">
        <v>116.0</v>
      </c>
      <c r="F13003" s="1" t="str">
        <f>vlookup(E13003,Teams!$A:B,2,false)</f>
        <v>Westminster</v>
      </c>
      <c r="G13003" s="1" t="b">
        <v>0</v>
      </c>
      <c r="H13003" s="1" t="b">
        <v>0</v>
      </c>
      <c r="I13003" s="1">
        <v>17.0</v>
      </c>
      <c r="J13003" s="3" t="str">
        <f>vlookup(I13003,Cats!$A:$B,2,false)</f>
        <v>B</v>
      </c>
    </row>
    <row r="13004">
      <c r="A13004" s="1">
        <v>136071.0</v>
      </c>
      <c r="B13004" s="1">
        <v>448.0</v>
      </c>
      <c r="C13004" s="2" t="s">
        <v>34</v>
      </c>
      <c r="D13004" s="1" t="s">
        <v>866</v>
      </c>
      <c r="E13004" s="1">
        <v>65.0</v>
      </c>
      <c r="F13004" s="1" t="str">
        <f>vlookup(E13004,Teams!$A:B,2,false)</f>
        <v>Dulles A</v>
      </c>
      <c r="G13004" s="1" t="b">
        <v>1</v>
      </c>
      <c r="H13004" s="1" t="b">
        <v>0</v>
      </c>
      <c r="I13004" s="1">
        <v>18.0</v>
      </c>
      <c r="J13004" s="3" t="str">
        <f>vlookup(I13004,Cats!$A:$B,2,false)</f>
        <v>P</v>
      </c>
    </row>
    <row r="13005">
      <c r="A13005" s="1">
        <v>136072.0</v>
      </c>
      <c r="B13005" s="1">
        <v>448.0</v>
      </c>
      <c r="C13005" s="2" t="s">
        <v>23</v>
      </c>
      <c r="D13005" s="1"/>
      <c r="E13005" s="1">
        <v>116.0</v>
      </c>
      <c r="F13005" s="1" t="str">
        <f>vlookup(E13005,Teams!$A:B,2,false)</f>
        <v>Westminster</v>
      </c>
      <c r="G13005" s="1" t="b">
        <v>0</v>
      </c>
      <c r="H13005" s="1" t="b">
        <v>1</v>
      </c>
      <c r="I13005" s="1">
        <v>18.0</v>
      </c>
      <c r="J13005" s="3" t="str">
        <f>vlookup(I13005,Cats!$A:$B,2,false)</f>
        <v>P</v>
      </c>
    </row>
    <row r="13006">
      <c r="A13006" s="1">
        <v>136073.0</v>
      </c>
      <c r="B13006" s="1">
        <v>448.0</v>
      </c>
      <c r="C13006" s="2" t="s">
        <v>23</v>
      </c>
      <c r="D13006" s="1" t="s">
        <v>322</v>
      </c>
      <c r="E13006" s="1">
        <v>65.0</v>
      </c>
      <c r="F13006" s="1" t="str">
        <f>vlookup(E13006,Teams!$A:B,2,false)</f>
        <v>Dulles A</v>
      </c>
      <c r="G13006" s="1" t="b">
        <v>1</v>
      </c>
      <c r="H13006" s="1" t="b">
        <v>0</v>
      </c>
      <c r="I13006" s="1">
        <v>19.0</v>
      </c>
      <c r="J13006" s="3" t="str">
        <f>vlookup(I13006,Cats!$A:$B,2,false)</f>
        <v>X</v>
      </c>
    </row>
    <row r="13007">
      <c r="A13007" s="1">
        <v>136074.0</v>
      </c>
      <c r="B13007" s="1">
        <v>448.0</v>
      </c>
      <c r="C13007" s="2" t="s">
        <v>59</v>
      </c>
      <c r="D13007" s="1" t="s">
        <v>353</v>
      </c>
      <c r="E13007" s="1">
        <v>116.0</v>
      </c>
      <c r="F13007" s="1" t="str">
        <f>vlookup(E13007,Teams!$A:B,2,false)</f>
        <v>Westminster</v>
      </c>
      <c r="G13007" s="1" t="b">
        <v>0</v>
      </c>
      <c r="H13007" s="1" t="b">
        <v>0</v>
      </c>
      <c r="I13007" s="1">
        <v>19.0</v>
      </c>
      <c r="J13007" s="3" t="str">
        <f>vlookup(I13007,Cats!$A:$B,2,false)</f>
        <v>X</v>
      </c>
    </row>
    <row r="13008">
      <c r="A13008" s="1">
        <v>136075.0</v>
      </c>
      <c r="B13008" s="1">
        <v>448.0</v>
      </c>
      <c r="C13008" s="2" t="s">
        <v>23</v>
      </c>
      <c r="D13008" s="1" t="s">
        <v>866</v>
      </c>
      <c r="E13008" s="1">
        <v>65.0</v>
      </c>
      <c r="F13008" s="1" t="str">
        <f>vlookup(E13008,Teams!$A:B,2,false)</f>
        <v>Dulles A</v>
      </c>
      <c r="G13008" s="1" t="b">
        <v>1</v>
      </c>
      <c r="H13008" s="1" t="b">
        <v>0</v>
      </c>
      <c r="I13008" s="1">
        <v>20.0</v>
      </c>
      <c r="J13008" s="3" t="str">
        <f>vlookup(I13008,Cats!$A:$B,2,false)</f>
        <v>M</v>
      </c>
    </row>
    <row r="13009">
      <c r="A13009" s="1">
        <v>136076.0</v>
      </c>
      <c r="B13009" s="1">
        <v>448.0</v>
      </c>
      <c r="C13009" s="2" t="s">
        <v>78</v>
      </c>
      <c r="D13009" s="1" t="s">
        <v>353</v>
      </c>
      <c r="E13009" s="1">
        <v>116.0</v>
      </c>
      <c r="F13009" s="1" t="str">
        <f>vlookup(E13009,Teams!$A:B,2,false)</f>
        <v>Westminster</v>
      </c>
      <c r="G13009" s="1" t="b">
        <v>0</v>
      </c>
      <c r="H13009" s="1" t="b">
        <v>0</v>
      </c>
      <c r="I13009" s="1">
        <v>20.0</v>
      </c>
      <c r="J13009" s="3" t="str">
        <f>vlookup(I13009,Cats!$A:$B,2,false)</f>
        <v>M</v>
      </c>
    </row>
    <row r="13010">
      <c r="A13010" s="1">
        <v>136077.0</v>
      </c>
      <c r="B13010" s="1">
        <v>448.0</v>
      </c>
      <c r="C13010" s="2" t="s">
        <v>34</v>
      </c>
      <c r="D13010" s="1" t="s">
        <v>322</v>
      </c>
      <c r="E13010" s="1">
        <v>65.0</v>
      </c>
      <c r="F13010" s="1" t="str">
        <f>vlookup(E13010,Teams!$A:B,2,false)</f>
        <v>Dulles A</v>
      </c>
      <c r="G13010" s="1" t="b">
        <v>1</v>
      </c>
      <c r="H13010" s="1" t="b">
        <v>0</v>
      </c>
      <c r="I13010" s="1">
        <v>21.0</v>
      </c>
      <c r="J13010" s="3" t="str">
        <f>vlookup(I13010,Cats!$A:$B,2,false)</f>
        <v>C</v>
      </c>
    </row>
    <row r="13011">
      <c r="A13011" s="1">
        <v>136078.0</v>
      </c>
      <c r="B13011" s="1">
        <v>448.0</v>
      </c>
      <c r="C13011" s="2" t="s">
        <v>23</v>
      </c>
      <c r="D13011" s="1" t="s">
        <v>647</v>
      </c>
      <c r="E13011" s="1">
        <v>116.0</v>
      </c>
      <c r="F13011" s="1" t="str">
        <f>vlookup(E13011,Teams!$A:B,2,false)</f>
        <v>Westminster</v>
      </c>
      <c r="G13011" s="1" t="b">
        <v>0</v>
      </c>
      <c r="H13011" s="1" t="b">
        <v>0</v>
      </c>
      <c r="I13011" s="1">
        <v>21.0</v>
      </c>
      <c r="J13011" s="3" t="str">
        <f>vlookup(I13011,Cats!$A:$B,2,false)</f>
        <v>C</v>
      </c>
    </row>
    <row r="13012">
      <c r="A13012" s="1">
        <v>136079.0</v>
      </c>
      <c r="B13012" s="1">
        <v>448.0</v>
      </c>
      <c r="C13012" s="2" t="s">
        <v>34</v>
      </c>
      <c r="D13012" s="1" t="s">
        <v>814</v>
      </c>
      <c r="E13012" s="1">
        <v>65.0</v>
      </c>
      <c r="F13012" s="1" t="str">
        <f>vlookup(E13012,Teams!$A:B,2,false)</f>
        <v>Dulles A</v>
      </c>
      <c r="G13012" s="1" t="b">
        <v>1</v>
      </c>
      <c r="H13012" s="1" t="b">
        <v>0</v>
      </c>
      <c r="I13012" s="1">
        <v>22.0</v>
      </c>
      <c r="J13012" s="3" t="str">
        <f>vlookup(I13012,Cats!$A:$B,2,false)</f>
        <v>E</v>
      </c>
    </row>
    <row r="13013">
      <c r="A13013" s="1">
        <v>136080.0</v>
      </c>
      <c r="B13013" s="1">
        <v>448.0</v>
      </c>
      <c r="C13013" s="2" t="s">
        <v>23</v>
      </c>
      <c r="D13013" s="1" t="s">
        <v>353</v>
      </c>
      <c r="E13013" s="1">
        <v>116.0</v>
      </c>
      <c r="F13013" s="1" t="str">
        <f>vlookup(E13013,Teams!$A:B,2,false)</f>
        <v>Westminster</v>
      </c>
      <c r="G13013" s="1" t="b">
        <v>0</v>
      </c>
      <c r="H13013" s="1" t="b">
        <v>0</v>
      </c>
      <c r="I13013" s="1">
        <v>22.0</v>
      </c>
      <c r="J13013" s="3" t="str">
        <f>vlookup(I13013,Cats!$A:$B,2,false)</f>
        <v>E</v>
      </c>
    </row>
    <row r="13014">
      <c r="A13014" s="1">
        <v>136081.0</v>
      </c>
      <c r="B13014" s="1">
        <v>448.0</v>
      </c>
      <c r="C13014" s="2" t="s">
        <v>23</v>
      </c>
      <c r="D13014" s="1"/>
      <c r="E13014" s="1">
        <v>65.0</v>
      </c>
      <c r="F13014" s="1" t="str">
        <f>vlookup(E13014,Teams!$A:B,2,false)</f>
        <v>Dulles A</v>
      </c>
      <c r="G13014" s="1" t="b">
        <v>1</v>
      </c>
      <c r="H13014" s="1" t="b">
        <v>1</v>
      </c>
      <c r="I13014" s="1">
        <v>23.0</v>
      </c>
      <c r="J13014" s="3" t="str">
        <f>vlookup(I13014,Cats!$A:$B,2,false)</f>
        <v>B</v>
      </c>
    </row>
    <row r="13015">
      <c r="A13015" s="1">
        <v>136082.0</v>
      </c>
      <c r="B13015" s="1">
        <v>448.0</v>
      </c>
      <c r="C13015" s="2" t="s">
        <v>34</v>
      </c>
      <c r="D13015" s="1" t="s">
        <v>353</v>
      </c>
      <c r="E13015" s="1">
        <v>116.0</v>
      </c>
      <c r="F13015" s="1" t="str">
        <f>vlookup(E13015,Teams!$A:B,2,false)</f>
        <v>Westminster</v>
      </c>
      <c r="G13015" s="1" t="b">
        <v>0</v>
      </c>
      <c r="H13015" s="1" t="b">
        <v>0</v>
      </c>
      <c r="I13015" s="1">
        <v>23.0</v>
      </c>
      <c r="J13015" s="3" t="str">
        <f>vlookup(I13015,Cats!$A:$B,2,false)</f>
        <v>B</v>
      </c>
    </row>
    <row r="13016">
      <c r="A13016" s="1">
        <v>136083.0</v>
      </c>
      <c r="B13016" s="1">
        <v>448.0</v>
      </c>
      <c r="C13016" s="2" t="s">
        <v>34</v>
      </c>
      <c r="D13016" s="1" t="s">
        <v>866</v>
      </c>
      <c r="E13016" s="1">
        <v>65.0</v>
      </c>
      <c r="F13016" s="1" t="str">
        <f>vlookup(E13016,Teams!$A:B,2,false)</f>
        <v>Dulles A</v>
      </c>
      <c r="G13016" s="1" t="b">
        <v>1</v>
      </c>
      <c r="H13016" s="1" t="b">
        <v>0</v>
      </c>
      <c r="I13016" s="1">
        <v>24.0</v>
      </c>
      <c r="J13016" s="3" t="str">
        <f>vlookup(I13016,Cats!$A:$B,2,false)</f>
        <v>P</v>
      </c>
    </row>
    <row r="13017">
      <c r="A13017" s="1">
        <v>136084.0</v>
      </c>
      <c r="B13017" s="1">
        <v>448.0</v>
      </c>
      <c r="C13017" s="2" t="s">
        <v>59</v>
      </c>
      <c r="D13017" s="1" t="s">
        <v>906</v>
      </c>
      <c r="E13017" s="1">
        <v>116.0</v>
      </c>
      <c r="F13017" s="1" t="str">
        <f>vlookup(E13017,Teams!$A:B,2,false)</f>
        <v>Westminster</v>
      </c>
      <c r="G13017" s="1" t="b">
        <v>0</v>
      </c>
      <c r="H13017" s="1" t="b">
        <v>0</v>
      </c>
      <c r="I13017" s="1">
        <v>24.0</v>
      </c>
      <c r="J13017" s="3" t="str">
        <f>vlookup(I13017,Cats!$A:$B,2,false)</f>
        <v>P</v>
      </c>
    </row>
    <row r="13018">
      <c r="A13018" s="1">
        <v>136085.0</v>
      </c>
      <c r="B13018" s="1">
        <v>449.0</v>
      </c>
      <c r="C13018" s="2" t="s">
        <v>23</v>
      </c>
      <c r="D13018" s="1" t="s">
        <v>110</v>
      </c>
      <c r="E13018" s="1">
        <v>63.0</v>
      </c>
      <c r="F13018" s="1" t="str">
        <f>vlookup(E13018,Teams!$A:B,2,false)</f>
        <v>Centennial</v>
      </c>
      <c r="G13018" s="1" t="b">
        <v>1</v>
      </c>
      <c r="H13018" s="1" t="b">
        <v>0</v>
      </c>
      <c r="I13018" s="1">
        <v>1.0</v>
      </c>
      <c r="J13018" s="3" t="str">
        <f>vlookup(I13018,Cats!$A:$B,2,false)</f>
        <v>X</v>
      </c>
    </row>
    <row r="13019">
      <c r="A13019" s="1">
        <v>136086.0</v>
      </c>
      <c r="B13019" s="1">
        <v>449.0</v>
      </c>
      <c r="C13019" s="2" t="s">
        <v>23</v>
      </c>
      <c r="D13019" s="1" t="s">
        <v>450</v>
      </c>
      <c r="E13019" s="1">
        <v>84.0</v>
      </c>
      <c r="F13019" s="1" t="str">
        <f>vlookup(E13019,Teams!$A:B,2,false)</f>
        <v>Lexington A</v>
      </c>
      <c r="G13019" s="1" t="b">
        <v>0</v>
      </c>
      <c r="H13019" s="1" t="b">
        <v>0</v>
      </c>
      <c r="I13019" s="1">
        <v>1.0</v>
      </c>
      <c r="J13019" s="3" t="str">
        <f>vlookup(I13019,Cats!$A:$B,2,false)</f>
        <v>X</v>
      </c>
    </row>
    <row r="13020">
      <c r="A13020" s="1">
        <v>136087.0</v>
      </c>
      <c r="B13020" s="1">
        <v>449.0</v>
      </c>
      <c r="C13020" s="2" t="s">
        <v>23</v>
      </c>
      <c r="D13020" s="1" t="s">
        <v>110</v>
      </c>
      <c r="E13020" s="1">
        <v>63.0</v>
      </c>
      <c r="F13020" s="1" t="str">
        <f>vlookup(E13020,Teams!$A:B,2,false)</f>
        <v>Centennial</v>
      </c>
      <c r="G13020" s="1" t="b">
        <v>1</v>
      </c>
      <c r="H13020" s="1" t="b">
        <v>0</v>
      </c>
      <c r="I13020" s="1">
        <v>2.0</v>
      </c>
      <c r="J13020" s="3" t="str">
        <f>vlookup(I13020,Cats!$A:$B,2,false)</f>
        <v>M</v>
      </c>
    </row>
    <row r="13021">
      <c r="A13021" s="1">
        <v>136088.0</v>
      </c>
      <c r="B13021" s="1">
        <v>449.0</v>
      </c>
      <c r="C13021" s="2" t="s">
        <v>34</v>
      </c>
      <c r="D13021" s="1" t="s">
        <v>518</v>
      </c>
      <c r="E13021" s="1">
        <v>84.0</v>
      </c>
      <c r="F13021" s="1" t="str">
        <f>vlookup(E13021,Teams!$A:B,2,false)</f>
        <v>Lexington A</v>
      </c>
      <c r="G13021" s="1" t="b">
        <v>0</v>
      </c>
      <c r="H13021" s="1" t="b">
        <v>0</v>
      </c>
      <c r="I13021" s="1">
        <v>2.0</v>
      </c>
      <c r="J13021" s="3" t="str">
        <f>vlookup(I13021,Cats!$A:$B,2,false)</f>
        <v>M</v>
      </c>
    </row>
    <row r="13022">
      <c r="A13022" s="1">
        <v>136089.0</v>
      </c>
      <c r="B13022" s="1">
        <v>449.0</v>
      </c>
      <c r="C13022" s="2" t="s">
        <v>34</v>
      </c>
      <c r="D13022" s="1" t="s">
        <v>110</v>
      </c>
      <c r="E13022" s="1">
        <v>63.0</v>
      </c>
      <c r="F13022" s="1" t="str">
        <f>vlookup(E13022,Teams!$A:B,2,false)</f>
        <v>Centennial</v>
      </c>
      <c r="G13022" s="1" t="b">
        <v>1</v>
      </c>
      <c r="H13022" s="1" t="b">
        <v>0</v>
      </c>
      <c r="I13022" s="1">
        <v>3.0</v>
      </c>
      <c r="J13022" s="3" t="str">
        <f>vlookup(I13022,Cats!$A:$B,2,false)</f>
        <v>C</v>
      </c>
    </row>
    <row r="13023">
      <c r="A13023" s="1">
        <v>136090.0</v>
      </c>
      <c r="B13023" s="1">
        <v>449.0</v>
      </c>
      <c r="C13023" s="2" t="s">
        <v>23</v>
      </c>
      <c r="D13023" s="1"/>
      <c r="E13023" s="1">
        <v>84.0</v>
      </c>
      <c r="F13023" s="1" t="str">
        <f>vlookup(E13023,Teams!$A:B,2,false)</f>
        <v>Lexington A</v>
      </c>
      <c r="G13023" s="1" t="b">
        <v>0</v>
      </c>
      <c r="H13023" s="1" t="b">
        <v>1</v>
      </c>
      <c r="I13023" s="1">
        <v>3.0</v>
      </c>
      <c r="J13023" s="3" t="str">
        <f>vlookup(I13023,Cats!$A:$B,2,false)</f>
        <v>C</v>
      </c>
    </row>
    <row r="13024">
      <c r="A13024" s="1">
        <v>136091.0</v>
      </c>
      <c r="B13024" s="1">
        <v>449.0</v>
      </c>
      <c r="C13024" s="2" t="s">
        <v>78</v>
      </c>
      <c r="D13024" s="1" t="s">
        <v>110</v>
      </c>
      <c r="E13024" s="1">
        <v>63.0</v>
      </c>
      <c r="F13024" s="1" t="str">
        <f>vlookup(E13024,Teams!$A:B,2,false)</f>
        <v>Centennial</v>
      </c>
      <c r="G13024" s="1" t="b">
        <v>1</v>
      </c>
      <c r="H13024" s="1" t="b">
        <v>0</v>
      </c>
      <c r="I13024" s="1">
        <v>4.0</v>
      </c>
      <c r="J13024" s="3" t="str">
        <f>vlookup(I13024,Cats!$A:$B,2,false)</f>
        <v>E</v>
      </c>
    </row>
    <row r="13025">
      <c r="A13025" s="1">
        <v>136092.0</v>
      </c>
      <c r="B13025" s="1">
        <v>449.0</v>
      </c>
      <c r="C13025" s="2" t="s">
        <v>23</v>
      </c>
      <c r="D13025" s="1"/>
      <c r="E13025" s="1">
        <v>84.0</v>
      </c>
      <c r="F13025" s="1" t="str">
        <f>vlookup(E13025,Teams!$A:B,2,false)</f>
        <v>Lexington A</v>
      </c>
      <c r="G13025" s="1" t="b">
        <v>0</v>
      </c>
      <c r="H13025" s="1" t="b">
        <v>1</v>
      </c>
      <c r="I13025" s="1">
        <v>4.0</v>
      </c>
      <c r="J13025" s="3" t="str">
        <f>vlookup(I13025,Cats!$A:$B,2,false)</f>
        <v>E</v>
      </c>
    </row>
    <row r="13026">
      <c r="A13026" s="1">
        <v>136093.0</v>
      </c>
      <c r="B13026" s="1">
        <v>449.0</v>
      </c>
      <c r="C13026" s="2" t="s">
        <v>59</v>
      </c>
      <c r="D13026" s="1" t="s">
        <v>110</v>
      </c>
      <c r="E13026" s="1">
        <v>63.0</v>
      </c>
      <c r="F13026" s="1" t="str">
        <f>vlookup(E13026,Teams!$A:B,2,false)</f>
        <v>Centennial</v>
      </c>
      <c r="G13026" s="1" t="b">
        <v>1</v>
      </c>
      <c r="H13026" s="1" t="b">
        <v>0</v>
      </c>
      <c r="I13026" s="1">
        <v>5.0</v>
      </c>
      <c r="J13026" s="3" t="str">
        <f>vlookup(I13026,Cats!$A:$B,2,false)</f>
        <v>B</v>
      </c>
    </row>
    <row r="13027">
      <c r="A13027" s="1">
        <v>136094.0</v>
      </c>
      <c r="B13027" s="1">
        <v>449.0</v>
      </c>
      <c r="C13027" s="2" t="s">
        <v>34</v>
      </c>
      <c r="D13027" s="1" t="s">
        <v>518</v>
      </c>
      <c r="E13027" s="1">
        <v>84.0</v>
      </c>
      <c r="F13027" s="1" t="str">
        <f>vlookup(E13027,Teams!$A:B,2,false)</f>
        <v>Lexington A</v>
      </c>
      <c r="G13027" s="1" t="b">
        <v>0</v>
      </c>
      <c r="H13027" s="1" t="b">
        <v>0</v>
      </c>
      <c r="I13027" s="1">
        <v>5.0</v>
      </c>
      <c r="J13027" s="3" t="str">
        <f>vlookup(I13027,Cats!$A:$B,2,false)</f>
        <v>B</v>
      </c>
    </row>
    <row r="13028">
      <c r="A13028" s="1">
        <v>136095.0</v>
      </c>
      <c r="B13028" s="1">
        <v>449.0</v>
      </c>
      <c r="C13028" s="2" t="s">
        <v>34</v>
      </c>
      <c r="D13028" s="1" t="s">
        <v>110</v>
      </c>
      <c r="E13028" s="1">
        <v>63.0</v>
      </c>
      <c r="F13028" s="1" t="str">
        <f>vlookup(E13028,Teams!$A:B,2,false)</f>
        <v>Centennial</v>
      </c>
      <c r="G13028" s="1" t="b">
        <v>1</v>
      </c>
      <c r="H13028" s="1" t="b">
        <v>0</v>
      </c>
      <c r="I13028" s="1">
        <v>6.0</v>
      </c>
      <c r="J13028" s="3" t="str">
        <f>vlookup(I13028,Cats!$A:$B,2,false)</f>
        <v>P</v>
      </c>
    </row>
    <row r="13029">
      <c r="A13029" s="1">
        <v>136096.0</v>
      </c>
      <c r="B13029" s="1">
        <v>449.0</v>
      </c>
      <c r="C13029" s="2" t="s">
        <v>23</v>
      </c>
      <c r="D13029" s="1"/>
      <c r="E13029" s="1">
        <v>84.0</v>
      </c>
      <c r="F13029" s="1" t="str">
        <f>vlookup(E13029,Teams!$A:B,2,false)</f>
        <v>Lexington A</v>
      </c>
      <c r="G13029" s="1" t="b">
        <v>0</v>
      </c>
      <c r="H13029" s="1" t="b">
        <v>1</v>
      </c>
      <c r="I13029" s="1">
        <v>6.0</v>
      </c>
      <c r="J13029" s="3" t="str">
        <f>vlookup(I13029,Cats!$A:$B,2,false)</f>
        <v>P</v>
      </c>
    </row>
    <row r="13030">
      <c r="A13030" s="1">
        <v>136097.0</v>
      </c>
      <c r="B13030" s="1">
        <v>449.0</v>
      </c>
      <c r="C13030" s="2" t="s">
        <v>59</v>
      </c>
      <c r="D13030" s="1" t="s">
        <v>110</v>
      </c>
      <c r="E13030" s="1">
        <v>63.0</v>
      </c>
      <c r="F13030" s="1" t="str">
        <f>vlookup(E13030,Teams!$A:B,2,false)</f>
        <v>Centennial</v>
      </c>
      <c r="G13030" s="1" t="b">
        <v>1</v>
      </c>
      <c r="H13030" s="1" t="b">
        <v>0</v>
      </c>
      <c r="I13030" s="1">
        <v>7.0</v>
      </c>
      <c r="J13030" s="3" t="str">
        <f>vlookup(I13030,Cats!$A:$B,2,false)</f>
        <v>X</v>
      </c>
    </row>
    <row r="13031">
      <c r="A13031" s="1">
        <v>136098.0</v>
      </c>
      <c r="B13031" s="1">
        <v>449.0</v>
      </c>
      <c r="C13031" s="2" t="s">
        <v>34</v>
      </c>
      <c r="D13031" s="1" t="s">
        <v>518</v>
      </c>
      <c r="E13031" s="1">
        <v>84.0</v>
      </c>
      <c r="F13031" s="1" t="str">
        <f>vlookup(E13031,Teams!$A:B,2,false)</f>
        <v>Lexington A</v>
      </c>
      <c r="G13031" s="1" t="b">
        <v>0</v>
      </c>
      <c r="H13031" s="1" t="b">
        <v>0</v>
      </c>
      <c r="I13031" s="1">
        <v>7.0</v>
      </c>
      <c r="J13031" s="3" t="str">
        <f>vlookup(I13031,Cats!$A:$B,2,false)</f>
        <v>X</v>
      </c>
    </row>
    <row r="13032">
      <c r="A13032" s="1">
        <v>136099.0</v>
      </c>
      <c r="B13032" s="1">
        <v>449.0</v>
      </c>
      <c r="C13032" s="2" t="s">
        <v>59</v>
      </c>
      <c r="D13032" s="1" t="s">
        <v>110</v>
      </c>
      <c r="E13032" s="1">
        <v>63.0</v>
      </c>
      <c r="F13032" s="1" t="str">
        <f>vlookup(E13032,Teams!$A:B,2,false)</f>
        <v>Centennial</v>
      </c>
      <c r="G13032" s="1" t="b">
        <v>1</v>
      </c>
      <c r="H13032" s="1" t="b">
        <v>0</v>
      </c>
      <c r="I13032" s="1">
        <v>8.0</v>
      </c>
      <c r="J13032" s="3" t="str">
        <f>vlookup(I13032,Cats!$A:$B,2,false)</f>
        <v>M</v>
      </c>
    </row>
    <row r="13033">
      <c r="A13033" s="1">
        <v>136100.0</v>
      </c>
      <c r="B13033" s="1">
        <v>449.0</v>
      </c>
      <c r="C13033" s="2" t="s">
        <v>34</v>
      </c>
      <c r="D13033" s="1" t="s">
        <v>450</v>
      </c>
      <c r="E13033" s="1">
        <v>84.0</v>
      </c>
      <c r="F13033" s="1" t="str">
        <f>vlookup(E13033,Teams!$A:B,2,false)</f>
        <v>Lexington A</v>
      </c>
      <c r="G13033" s="1" t="b">
        <v>0</v>
      </c>
      <c r="H13033" s="1" t="b">
        <v>0</v>
      </c>
      <c r="I13033" s="1">
        <v>8.0</v>
      </c>
      <c r="J13033" s="3" t="str">
        <f>vlookup(I13033,Cats!$A:$B,2,false)</f>
        <v>M</v>
      </c>
    </row>
    <row r="13034">
      <c r="A13034" s="1">
        <v>136101.0</v>
      </c>
      <c r="B13034" s="1">
        <v>449.0</v>
      </c>
      <c r="C13034" s="2" t="s">
        <v>23</v>
      </c>
      <c r="D13034" s="1"/>
      <c r="E13034" s="1">
        <v>63.0</v>
      </c>
      <c r="F13034" s="1" t="str">
        <f>vlookup(E13034,Teams!$A:B,2,false)</f>
        <v>Centennial</v>
      </c>
      <c r="G13034" s="1" t="b">
        <v>1</v>
      </c>
      <c r="H13034" s="1" t="b">
        <v>1</v>
      </c>
      <c r="I13034" s="1">
        <v>9.0</v>
      </c>
      <c r="J13034" s="3" t="str">
        <f>vlookup(I13034,Cats!$A:$B,2,false)</f>
        <v>C</v>
      </c>
    </row>
    <row r="13035">
      <c r="A13035" s="1">
        <v>136102.0</v>
      </c>
      <c r="B13035" s="1">
        <v>449.0</v>
      </c>
      <c r="C13035" s="2" t="s">
        <v>78</v>
      </c>
      <c r="D13035" s="1" t="s">
        <v>997</v>
      </c>
      <c r="E13035" s="1">
        <v>84.0</v>
      </c>
      <c r="F13035" s="1" t="str">
        <f>vlookup(E13035,Teams!$A:B,2,false)</f>
        <v>Lexington A</v>
      </c>
      <c r="G13035" s="1" t="b">
        <v>0</v>
      </c>
      <c r="H13035" s="1" t="b">
        <v>0</v>
      </c>
      <c r="I13035" s="1">
        <v>9.0</v>
      </c>
      <c r="J13035" s="3" t="str">
        <f>vlookup(I13035,Cats!$A:$B,2,false)</f>
        <v>C</v>
      </c>
    </row>
    <row r="13036">
      <c r="A13036" s="1">
        <v>136103.0</v>
      </c>
      <c r="B13036" s="1">
        <v>449.0</v>
      </c>
      <c r="C13036" s="2" t="s">
        <v>23</v>
      </c>
      <c r="D13036" s="1" t="s">
        <v>110</v>
      </c>
      <c r="E13036" s="1">
        <v>63.0</v>
      </c>
      <c r="F13036" s="1" t="str">
        <f>vlookup(E13036,Teams!$A:B,2,false)</f>
        <v>Centennial</v>
      </c>
      <c r="G13036" s="1" t="b">
        <v>1</v>
      </c>
      <c r="H13036" s="1" t="b">
        <v>0</v>
      </c>
      <c r="I13036" s="1">
        <v>10.0</v>
      </c>
      <c r="J13036" s="3" t="str">
        <f>vlookup(I13036,Cats!$A:$B,2,false)</f>
        <v>E</v>
      </c>
    </row>
    <row r="13037">
      <c r="A13037" s="1">
        <v>136104.0</v>
      </c>
      <c r="B13037" s="1">
        <v>449.0</v>
      </c>
      <c r="C13037" s="2" t="s">
        <v>59</v>
      </c>
      <c r="D13037" s="1" t="s">
        <v>450</v>
      </c>
      <c r="E13037" s="1">
        <v>84.0</v>
      </c>
      <c r="F13037" s="1" t="str">
        <f>vlookup(E13037,Teams!$A:B,2,false)</f>
        <v>Lexington A</v>
      </c>
      <c r="G13037" s="1" t="b">
        <v>0</v>
      </c>
      <c r="H13037" s="1" t="b">
        <v>0</v>
      </c>
      <c r="I13037" s="1">
        <v>10.0</v>
      </c>
      <c r="J13037" s="3" t="str">
        <f>vlookup(I13037,Cats!$A:$B,2,false)</f>
        <v>E</v>
      </c>
    </row>
    <row r="13038">
      <c r="A13038" s="1">
        <v>136105.0</v>
      </c>
      <c r="B13038" s="1">
        <v>449.0</v>
      </c>
      <c r="C13038" s="2" t="s">
        <v>23</v>
      </c>
      <c r="D13038" s="1"/>
      <c r="E13038" s="1">
        <v>63.0</v>
      </c>
      <c r="F13038" s="1" t="str">
        <f>vlookup(E13038,Teams!$A:B,2,false)</f>
        <v>Centennial</v>
      </c>
      <c r="G13038" s="1" t="b">
        <v>1</v>
      </c>
      <c r="H13038" s="1" t="b">
        <v>1</v>
      </c>
      <c r="I13038" s="1">
        <v>11.0</v>
      </c>
      <c r="J13038" s="3" t="str">
        <f>vlookup(I13038,Cats!$A:$B,2,false)</f>
        <v>B</v>
      </c>
    </row>
    <row r="13039">
      <c r="A13039" s="1">
        <v>136106.0</v>
      </c>
      <c r="B13039" s="1">
        <v>449.0</v>
      </c>
      <c r="C13039" s="2" t="s">
        <v>34</v>
      </c>
      <c r="D13039" s="1" t="s">
        <v>518</v>
      </c>
      <c r="E13039" s="1">
        <v>84.0</v>
      </c>
      <c r="F13039" s="1" t="str">
        <f>vlookup(E13039,Teams!$A:B,2,false)</f>
        <v>Lexington A</v>
      </c>
      <c r="G13039" s="1" t="b">
        <v>0</v>
      </c>
      <c r="H13039" s="1" t="b">
        <v>0</v>
      </c>
      <c r="I13039" s="1">
        <v>11.0</v>
      </c>
      <c r="J13039" s="3" t="str">
        <f>vlookup(I13039,Cats!$A:$B,2,false)</f>
        <v>B</v>
      </c>
    </row>
    <row r="13040">
      <c r="A13040" s="1">
        <v>136107.0</v>
      </c>
      <c r="B13040" s="1">
        <v>449.0</v>
      </c>
      <c r="C13040" s="2" t="s">
        <v>23</v>
      </c>
      <c r="D13040" s="1"/>
      <c r="E13040" s="1">
        <v>63.0</v>
      </c>
      <c r="F13040" s="1" t="str">
        <f>vlookup(E13040,Teams!$A:B,2,false)</f>
        <v>Centennial</v>
      </c>
      <c r="G13040" s="1" t="b">
        <v>1</v>
      </c>
      <c r="H13040" s="1" t="b">
        <v>1</v>
      </c>
      <c r="I13040" s="1">
        <v>12.0</v>
      </c>
      <c r="J13040" s="3" t="str">
        <f>vlookup(I13040,Cats!$A:$B,2,false)</f>
        <v>P</v>
      </c>
    </row>
    <row r="13041">
      <c r="A13041" s="1">
        <v>136108.0</v>
      </c>
      <c r="B13041" s="1">
        <v>449.0</v>
      </c>
      <c r="C13041" s="2" t="s">
        <v>34</v>
      </c>
      <c r="D13041" s="1" t="s">
        <v>518</v>
      </c>
      <c r="E13041" s="1">
        <v>84.0</v>
      </c>
      <c r="F13041" s="1" t="str">
        <f>vlookup(E13041,Teams!$A:B,2,false)</f>
        <v>Lexington A</v>
      </c>
      <c r="G13041" s="1" t="b">
        <v>0</v>
      </c>
      <c r="H13041" s="1" t="b">
        <v>0</v>
      </c>
      <c r="I13041" s="1">
        <v>12.0</v>
      </c>
      <c r="J13041" s="3" t="str">
        <f>vlookup(I13041,Cats!$A:$B,2,false)</f>
        <v>P</v>
      </c>
    </row>
    <row r="13042">
      <c r="A13042" s="1">
        <v>136109.0</v>
      </c>
      <c r="B13042" s="1">
        <v>449.0</v>
      </c>
      <c r="C13042" s="2" t="s">
        <v>23</v>
      </c>
      <c r="D13042" s="1"/>
      <c r="E13042" s="1">
        <v>63.0</v>
      </c>
      <c r="F13042" s="1" t="str">
        <f>vlookup(E13042,Teams!$A:B,2,false)</f>
        <v>Centennial</v>
      </c>
      <c r="G13042" s="1" t="b">
        <v>1</v>
      </c>
      <c r="H13042" s="1" t="b">
        <v>1</v>
      </c>
      <c r="I13042" s="1">
        <v>13.0</v>
      </c>
      <c r="J13042" s="3" t="str">
        <f>vlookup(I13042,Cats!$A:$B,2,false)</f>
        <v>X</v>
      </c>
    </row>
    <row r="13043">
      <c r="A13043" s="1">
        <v>136110.0</v>
      </c>
      <c r="B13043" s="1">
        <v>449.0</v>
      </c>
      <c r="C13043" s="2" t="s">
        <v>34</v>
      </c>
      <c r="D13043" s="1" t="s">
        <v>450</v>
      </c>
      <c r="E13043" s="1">
        <v>84.0</v>
      </c>
      <c r="F13043" s="1" t="str">
        <f>vlookup(E13043,Teams!$A:B,2,false)</f>
        <v>Lexington A</v>
      </c>
      <c r="G13043" s="1" t="b">
        <v>0</v>
      </c>
      <c r="H13043" s="1" t="b">
        <v>0</v>
      </c>
      <c r="I13043" s="1">
        <v>13.0</v>
      </c>
      <c r="J13043" s="3" t="str">
        <f>vlookup(I13043,Cats!$A:$B,2,false)</f>
        <v>X</v>
      </c>
    </row>
    <row r="13044">
      <c r="A13044" s="1">
        <v>136111.0</v>
      </c>
      <c r="B13044" s="1">
        <v>449.0</v>
      </c>
      <c r="C13044" s="2" t="s">
        <v>78</v>
      </c>
      <c r="D13044" s="1" t="s">
        <v>110</v>
      </c>
      <c r="E13044" s="1">
        <v>63.0</v>
      </c>
      <c r="F13044" s="1" t="str">
        <f>vlookup(E13044,Teams!$A:B,2,false)</f>
        <v>Centennial</v>
      </c>
      <c r="G13044" s="1" t="b">
        <v>1</v>
      </c>
      <c r="H13044" s="1" t="b">
        <v>0</v>
      </c>
      <c r="I13044" s="1">
        <v>14.0</v>
      </c>
      <c r="J13044" s="3" t="str">
        <f>vlookup(I13044,Cats!$A:$B,2,false)</f>
        <v>M</v>
      </c>
    </row>
    <row r="13045">
      <c r="A13045" s="1">
        <v>136112.0</v>
      </c>
      <c r="B13045" s="1">
        <v>449.0</v>
      </c>
      <c r="C13045" s="2" t="s">
        <v>23</v>
      </c>
      <c r="D13045" s="1"/>
      <c r="E13045" s="1">
        <v>84.0</v>
      </c>
      <c r="F13045" s="1" t="str">
        <f>vlookup(E13045,Teams!$A:B,2,false)</f>
        <v>Lexington A</v>
      </c>
      <c r="G13045" s="1" t="b">
        <v>0</v>
      </c>
      <c r="H13045" s="1" t="b">
        <v>1</v>
      </c>
      <c r="I13045" s="1">
        <v>14.0</v>
      </c>
      <c r="J13045" s="3" t="str">
        <f>vlookup(I13045,Cats!$A:$B,2,false)</f>
        <v>M</v>
      </c>
    </row>
    <row r="13046">
      <c r="A13046" s="1">
        <v>136113.0</v>
      </c>
      <c r="B13046" s="1">
        <v>449.0</v>
      </c>
      <c r="C13046" s="2" t="s">
        <v>34</v>
      </c>
      <c r="D13046" s="1" t="s">
        <v>110</v>
      </c>
      <c r="E13046" s="1">
        <v>63.0</v>
      </c>
      <c r="F13046" s="1" t="str">
        <f>vlookup(E13046,Teams!$A:B,2,false)</f>
        <v>Centennial</v>
      </c>
      <c r="G13046" s="1" t="b">
        <v>1</v>
      </c>
      <c r="H13046" s="1" t="b">
        <v>0</v>
      </c>
      <c r="I13046" s="1">
        <v>15.0</v>
      </c>
      <c r="J13046" s="3" t="str">
        <f>vlookup(I13046,Cats!$A:$B,2,false)</f>
        <v>C</v>
      </c>
    </row>
    <row r="13047">
      <c r="A13047" s="1">
        <v>136114.0</v>
      </c>
      <c r="B13047" s="1">
        <v>449.0</v>
      </c>
      <c r="C13047" s="2" t="s">
        <v>23</v>
      </c>
      <c r="D13047" s="1"/>
      <c r="E13047" s="1">
        <v>84.0</v>
      </c>
      <c r="F13047" s="1" t="str">
        <f>vlookup(E13047,Teams!$A:B,2,false)</f>
        <v>Lexington A</v>
      </c>
      <c r="G13047" s="1" t="b">
        <v>0</v>
      </c>
      <c r="H13047" s="1" t="b">
        <v>1</v>
      </c>
      <c r="I13047" s="1">
        <v>15.0</v>
      </c>
      <c r="J13047" s="3" t="str">
        <f>vlookup(I13047,Cats!$A:$B,2,false)</f>
        <v>C</v>
      </c>
    </row>
    <row r="13048">
      <c r="A13048" s="1">
        <v>136115.0</v>
      </c>
      <c r="B13048" s="1">
        <v>449.0</v>
      </c>
      <c r="C13048" s="2" t="s">
        <v>78</v>
      </c>
      <c r="D13048" s="1" t="s">
        <v>110</v>
      </c>
      <c r="E13048" s="1">
        <v>63.0</v>
      </c>
      <c r="F13048" s="1" t="str">
        <f>vlookup(E13048,Teams!$A:B,2,false)</f>
        <v>Centennial</v>
      </c>
      <c r="G13048" s="1" t="b">
        <v>1</v>
      </c>
      <c r="H13048" s="1" t="b">
        <v>0</v>
      </c>
      <c r="I13048" s="1">
        <v>16.0</v>
      </c>
      <c r="J13048" s="3" t="str">
        <f>vlookup(I13048,Cats!$A:$B,2,false)</f>
        <v>E</v>
      </c>
    </row>
    <row r="13049">
      <c r="A13049" s="1">
        <v>136116.0</v>
      </c>
      <c r="B13049" s="1">
        <v>449.0</v>
      </c>
      <c r="C13049" s="2" t="s">
        <v>23</v>
      </c>
      <c r="D13049" s="1" t="s">
        <v>721</v>
      </c>
      <c r="E13049" s="1">
        <v>84.0</v>
      </c>
      <c r="F13049" s="1" t="str">
        <f>vlookup(E13049,Teams!$A:B,2,false)</f>
        <v>Lexington A</v>
      </c>
      <c r="G13049" s="1" t="b">
        <v>0</v>
      </c>
      <c r="H13049" s="1" t="b">
        <v>0</v>
      </c>
      <c r="I13049" s="1">
        <v>16.0</v>
      </c>
      <c r="J13049" s="3" t="str">
        <f>vlookup(I13049,Cats!$A:$B,2,false)</f>
        <v>E</v>
      </c>
    </row>
    <row r="13050">
      <c r="A13050" s="1">
        <v>136117.0</v>
      </c>
      <c r="B13050" s="1">
        <v>449.0</v>
      </c>
      <c r="C13050" s="2" t="s">
        <v>23</v>
      </c>
      <c r="D13050" s="1" t="s">
        <v>110</v>
      </c>
      <c r="E13050" s="1">
        <v>63.0</v>
      </c>
      <c r="F13050" s="1" t="str">
        <f>vlookup(E13050,Teams!$A:B,2,false)</f>
        <v>Centennial</v>
      </c>
      <c r="G13050" s="1" t="b">
        <v>1</v>
      </c>
      <c r="H13050" s="1" t="b">
        <v>0</v>
      </c>
      <c r="I13050" s="1">
        <v>17.0</v>
      </c>
      <c r="J13050" s="3" t="str">
        <f>vlookup(I13050,Cats!$A:$B,2,false)</f>
        <v>B</v>
      </c>
    </row>
    <row r="13051">
      <c r="A13051" s="1">
        <v>136118.0</v>
      </c>
      <c r="B13051" s="1">
        <v>449.0</v>
      </c>
      <c r="C13051" s="2" t="s">
        <v>34</v>
      </c>
      <c r="D13051" s="1" t="s">
        <v>518</v>
      </c>
      <c r="E13051" s="1">
        <v>84.0</v>
      </c>
      <c r="F13051" s="1" t="str">
        <f>vlookup(E13051,Teams!$A:B,2,false)</f>
        <v>Lexington A</v>
      </c>
      <c r="G13051" s="1" t="b">
        <v>0</v>
      </c>
      <c r="H13051" s="1" t="b">
        <v>0</v>
      </c>
      <c r="I13051" s="1">
        <v>17.0</v>
      </c>
      <c r="J13051" s="3" t="str">
        <f>vlookup(I13051,Cats!$A:$B,2,false)</f>
        <v>B</v>
      </c>
    </row>
    <row r="13052">
      <c r="A13052" s="1">
        <v>136119.0</v>
      </c>
      <c r="B13052" s="1">
        <v>449.0</v>
      </c>
      <c r="C13052" s="2" t="s">
        <v>34</v>
      </c>
      <c r="D13052" s="1" t="s">
        <v>110</v>
      </c>
      <c r="E13052" s="1">
        <v>63.0</v>
      </c>
      <c r="F13052" s="1" t="str">
        <f>vlookup(E13052,Teams!$A:B,2,false)</f>
        <v>Centennial</v>
      </c>
      <c r="G13052" s="1" t="b">
        <v>1</v>
      </c>
      <c r="H13052" s="1" t="b">
        <v>0</v>
      </c>
      <c r="I13052" s="1">
        <v>18.0</v>
      </c>
      <c r="J13052" s="3" t="str">
        <f>vlookup(I13052,Cats!$A:$B,2,false)</f>
        <v>P</v>
      </c>
    </row>
    <row r="13053">
      <c r="A13053" s="1">
        <v>136120.0</v>
      </c>
      <c r="B13053" s="1">
        <v>449.0</v>
      </c>
      <c r="C13053" s="2" t="s">
        <v>23</v>
      </c>
      <c r="D13053" s="1"/>
      <c r="E13053" s="1">
        <v>84.0</v>
      </c>
      <c r="F13053" s="1" t="str">
        <f>vlookup(E13053,Teams!$A:B,2,false)</f>
        <v>Lexington A</v>
      </c>
      <c r="G13053" s="1" t="b">
        <v>0</v>
      </c>
      <c r="H13053" s="1" t="b">
        <v>1</v>
      </c>
      <c r="I13053" s="1">
        <v>18.0</v>
      </c>
      <c r="J13053" s="3" t="str">
        <f>vlookup(I13053,Cats!$A:$B,2,false)</f>
        <v>P</v>
      </c>
    </row>
    <row r="13054">
      <c r="A13054" s="1">
        <v>136121.0</v>
      </c>
      <c r="B13054" s="1">
        <v>449.0</v>
      </c>
      <c r="C13054" s="2" t="s">
        <v>23</v>
      </c>
      <c r="D13054" s="1"/>
      <c r="E13054" s="1">
        <v>63.0</v>
      </c>
      <c r="F13054" s="1" t="str">
        <f>vlookup(E13054,Teams!$A:B,2,false)</f>
        <v>Centennial</v>
      </c>
      <c r="G13054" s="1" t="b">
        <v>1</v>
      </c>
      <c r="H13054" s="1" t="b">
        <v>1</v>
      </c>
      <c r="I13054" s="1">
        <v>19.0</v>
      </c>
      <c r="J13054" s="3" t="str">
        <f>vlookup(I13054,Cats!$A:$B,2,false)</f>
        <v>X</v>
      </c>
    </row>
    <row r="13055">
      <c r="A13055" s="1">
        <v>136122.0</v>
      </c>
      <c r="B13055" s="1">
        <v>449.0</v>
      </c>
      <c r="C13055" s="2" t="s">
        <v>78</v>
      </c>
      <c r="D13055" s="1" t="s">
        <v>518</v>
      </c>
      <c r="E13055" s="1">
        <v>84.0</v>
      </c>
      <c r="F13055" s="1" t="str">
        <f>vlookup(E13055,Teams!$A:B,2,false)</f>
        <v>Lexington A</v>
      </c>
      <c r="G13055" s="1" t="b">
        <v>0</v>
      </c>
      <c r="H13055" s="1" t="b">
        <v>0</v>
      </c>
      <c r="I13055" s="1">
        <v>19.0</v>
      </c>
      <c r="J13055" s="3" t="str">
        <f>vlookup(I13055,Cats!$A:$B,2,false)</f>
        <v>X</v>
      </c>
    </row>
    <row r="13056">
      <c r="A13056" s="1">
        <v>136123.0</v>
      </c>
      <c r="B13056" s="1">
        <v>449.0</v>
      </c>
      <c r="C13056" s="2" t="s">
        <v>23</v>
      </c>
      <c r="D13056" s="1" t="s">
        <v>110</v>
      </c>
      <c r="E13056" s="1">
        <v>63.0</v>
      </c>
      <c r="F13056" s="1" t="str">
        <f>vlookup(E13056,Teams!$A:B,2,false)</f>
        <v>Centennial</v>
      </c>
      <c r="G13056" s="1" t="b">
        <v>1</v>
      </c>
      <c r="H13056" s="1" t="b">
        <v>0</v>
      </c>
      <c r="I13056" s="1">
        <v>20.0</v>
      </c>
      <c r="J13056" s="3" t="str">
        <f>vlookup(I13056,Cats!$A:$B,2,false)</f>
        <v>M</v>
      </c>
    </row>
    <row r="13057">
      <c r="A13057" s="1">
        <v>136124.0</v>
      </c>
      <c r="B13057" s="1">
        <v>449.0</v>
      </c>
      <c r="C13057" s="2" t="s">
        <v>34</v>
      </c>
      <c r="D13057" s="1" t="s">
        <v>450</v>
      </c>
      <c r="E13057" s="1">
        <v>84.0</v>
      </c>
      <c r="F13057" s="1" t="str">
        <f>vlookup(E13057,Teams!$A:B,2,false)</f>
        <v>Lexington A</v>
      </c>
      <c r="G13057" s="1" t="b">
        <v>0</v>
      </c>
      <c r="H13057" s="1" t="b">
        <v>0</v>
      </c>
      <c r="I13057" s="1">
        <v>20.0</v>
      </c>
      <c r="J13057" s="3" t="str">
        <f>vlookup(I13057,Cats!$A:$B,2,false)</f>
        <v>M</v>
      </c>
    </row>
    <row r="13058">
      <c r="A13058" s="1">
        <v>136125.0</v>
      </c>
      <c r="B13058" s="1">
        <v>449.0</v>
      </c>
      <c r="C13058" s="2" t="s">
        <v>78</v>
      </c>
      <c r="D13058" s="1" t="s">
        <v>110</v>
      </c>
      <c r="E13058" s="1">
        <v>63.0</v>
      </c>
      <c r="F13058" s="1" t="str">
        <f>vlookup(E13058,Teams!$A:B,2,false)</f>
        <v>Centennial</v>
      </c>
      <c r="G13058" s="1" t="b">
        <v>1</v>
      </c>
      <c r="H13058" s="1" t="b">
        <v>0</v>
      </c>
      <c r="I13058" s="1">
        <v>21.0</v>
      </c>
      <c r="J13058" s="3" t="str">
        <f>vlookup(I13058,Cats!$A:$B,2,false)</f>
        <v>C</v>
      </c>
    </row>
    <row r="13059">
      <c r="A13059" s="1">
        <v>136126.0</v>
      </c>
      <c r="B13059" s="1">
        <v>449.0</v>
      </c>
      <c r="C13059" s="2" t="s">
        <v>23</v>
      </c>
      <c r="D13059" s="1"/>
      <c r="E13059" s="1">
        <v>84.0</v>
      </c>
      <c r="F13059" s="1" t="str">
        <f>vlookup(E13059,Teams!$A:B,2,false)</f>
        <v>Lexington A</v>
      </c>
      <c r="G13059" s="1" t="b">
        <v>0</v>
      </c>
      <c r="H13059" s="1" t="b">
        <v>1</v>
      </c>
      <c r="I13059" s="1">
        <v>21.0</v>
      </c>
      <c r="J13059" s="3" t="str">
        <f>vlookup(I13059,Cats!$A:$B,2,false)</f>
        <v>C</v>
      </c>
    </row>
    <row r="13060">
      <c r="A13060" s="1">
        <v>136127.0</v>
      </c>
      <c r="B13060" s="1">
        <v>449.0</v>
      </c>
      <c r="C13060" s="2" t="s">
        <v>78</v>
      </c>
      <c r="D13060" s="1" t="s">
        <v>110</v>
      </c>
      <c r="E13060" s="1">
        <v>63.0</v>
      </c>
      <c r="F13060" s="1" t="str">
        <f>vlookup(E13060,Teams!$A:B,2,false)</f>
        <v>Centennial</v>
      </c>
      <c r="G13060" s="1" t="b">
        <v>1</v>
      </c>
      <c r="H13060" s="1" t="b">
        <v>0</v>
      </c>
      <c r="I13060" s="1">
        <v>22.0</v>
      </c>
      <c r="J13060" s="3" t="str">
        <f>vlookup(I13060,Cats!$A:$B,2,false)</f>
        <v>E</v>
      </c>
    </row>
    <row r="13061">
      <c r="A13061" s="1">
        <v>136128.0</v>
      </c>
      <c r="B13061" s="1">
        <v>449.0</v>
      </c>
      <c r="C13061" s="2" t="s">
        <v>23</v>
      </c>
      <c r="D13061" s="1"/>
      <c r="E13061" s="1">
        <v>84.0</v>
      </c>
      <c r="F13061" s="1" t="str">
        <f>vlookup(E13061,Teams!$A:B,2,false)</f>
        <v>Lexington A</v>
      </c>
      <c r="G13061" s="1" t="b">
        <v>0</v>
      </c>
      <c r="H13061" s="1" t="b">
        <v>1</v>
      </c>
      <c r="I13061" s="1">
        <v>22.0</v>
      </c>
      <c r="J13061" s="3" t="str">
        <f>vlookup(I13061,Cats!$A:$B,2,false)</f>
        <v>E</v>
      </c>
    </row>
    <row r="13062">
      <c r="A13062" s="1">
        <v>136129.0</v>
      </c>
      <c r="B13062" s="1">
        <v>449.0</v>
      </c>
      <c r="C13062" s="2" t="s">
        <v>34</v>
      </c>
      <c r="D13062" s="1" t="s">
        <v>110</v>
      </c>
      <c r="E13062" s="1">
        <v>63.0</v>
      </c>
      <c r="F13062" s="1" t="str">
        <f>vlookup(E13062,Teams!$A:B,2,false)</f>
        <v>Centennial</v>
      </c>
      <c r="G13062" s="1" t="b">
        <v>1</v>
      </c>
      <c r="H13062" s="1" t="b">
        <v>0</v>
      </c>
      <c r="I13062" s="1">
        <v>23.0</v>
      </c>
      <c r="J13062" s="3" t="str">
        <f>vlookup(I13062,Cats!$A:$B,2,false)</f>
        <v>B</v>
      </c>
    </row>
    <row r="13063">
      <c r="A13063" s="1">
        <v>136130.0</v>
      </c>
      <c r="B13063" s="1">
        <v>449.0</v>
      </c>
      <c r="C13063" s="2" t="s">
        <v>23</v>
      </c>
      <c r="D13063" s="1"/>
      <c r="E13063" s="1">
        <v>84.0</v>
      </c>
      <c r="F13063" s="1" t="str">
        <f>vlookup(E13063,Teams!$A:B,2,false)</f>
        <v>Lexington A</v>
      </c>
      <c r="G13063" s="1" t="b">
        <v>0</v>
      </c>
      <c r="H13063" s="1" t="b">
        <v>1</v>
      </c>
      <c r="I13063" s="1">
        <v>23.0</v>
      </c>
      <c r="J13063" s="3" t="str">
        <f>vlookup(I13063,Cats!$A:$B,2,false)</f>
        <v>B</v>
      </c>
    </row>
    <row r="13064">
      <c r="A13064" s="1">
        <v>136131.0</v>
      </c>
      <c r="B13064" s="1">
        <v>449.0</v>
      </c>
      <c r="C13064" s="2" t="s">
        <v>34</v>
      </c>
      <c r="D13064" s="1" t="s">
        <v>110</v>
      </c>
      <c r="E13064" s="1">
        <v>63.0</v>
      </c>
      <c r="F13064" s="1" t="str">
        <f>vlookup(E13064,Teams!$A:B,2,false)</f>
        <v>Centennial</v>
      </c>
      <c r="G13064" s="1" t="b">
        <v>1</v>
      </c>
      <c r="H13064" s="1" t="b">
        <v>0</v>
      </c>
      <c r="I13064" s="1">
        <v>24.0</v>
      </c>
      <c r="J13064" s="3" t="str">
        <f>vlookup(I13064,Cats!$A:$B,2,false)</f>
        <v>P</v>
      </c>
    </row>
    <row r="13065">
      <c r="A13065" s="1">
        <v>136132.0</v>
      </c>
      <c r="B13065" s="1">
        <v>449.0</v>
      </c>
      <c r="C13065" s="2" t="s">
        <v>59</v>
      </c>
      <c r="D13065" s="1" t="s">
        <v>450</v>
      </c>
      <c r="E13065" s="1">
        <v>84.0</v>
      </c>
      <c r="F13065" s="1" t="str">
        <f>vlookup(E13065,Teams!$A:B,2,false)</f>
        <v>Lexington A</v>
      </c>
      <c r="G13065" s="1" t="b">
        <v>0</v>
      </c>
      <c r="H13065" s="1" t="b">
        <v>0</v>
      </c>
      <c r="I13065" s="1">
        <v>24.0</v>
      </c>
      <c r="J13065" s="3" t="str">
        <f>vlookup(I13065,Cats!$A:$B,2,false)</f>
        <v>P</v>
      </c>
    </row>
    <row r="13066">
      <c r="A13066" s="1">
        <v>136133.0</v>
      </c>
      <c r="B13066" s="1">
        <v>450.0</v>
      </c>
      <c r="C13066" s="2" t="s">
        <v>23</v>
      </c>
      <c r="D13066" s="1" t="s">
        <v>878</v>
      </c>
      <c r="E13066" s="1">
        <v>49.0</v>
      </c>
      <c r="F13066" s="1" t="str">
        <f>vlookup(E13066,Teams!$A:B,2,false)</f>
        <v>Blair A</v>
      </c>
      <c r="G13066" s="1" t="b">
        <v>1</v>
      </c>
      <c r="H13066" s="1" t="b">
        <v>0</v>
      </c>
      <c r="I13066" s="1">
        <v>1.0</v>
      </c>
      <c r="J13066" s="3" t="str">
        <f>vlookup(I13066,Cats!$A:$B,2,false)</f>
        <v>X</v>
      </c>
    </row>
    <row r="13067">
      <c r="A13067" s="1">
        <v>136134.0</v>
      </c>
      <c r="B13067" s="1">
        <v>450.0</v>
      </c>
      <c r="C13067" s="2" t="s">
        <v>23</v>
      </c>
      <c r="D13067" s="1" t="s">
        <v>513</v>
      </c>
      <c r="E13067" s="1">
        <v>75.0</v>
      </c>
      <c r="F13067" s="1" t="str">
        <f>vlookup(E13067,Teams!$A:B,2,false)</f>
        <v>Green Hope A</v>
      </c>
      <c r="G13067" s="1" t="b">
        <v>0</v>
      </c>
      <c r="H13067" s="1" t="b">
        <v>0</v>
      </c>
      <c r="I13067" s="1">
        <v>1.0</v>
      </c>
      <c r="J13067" s="3" t="str">
        <f>vlookup(I13067,Cats!$A:$B,2,false)</f>
        <v>X</v>
      </c>
    </row>
    <row r="13068">
      <c r="A13068" s="1">
        <v>136135.0</v>
      </c>
      <c r="B13068" s="1">
        <v>450.0</v>
      </c>
      <c r="C13068" s="2" t="s">
        <v>34</v>
      </c>
      <c r="D13068" s="1" t="s">
        <v>824</v>
      </c>
      <c r="E13068" s="1">
        <v>49.0</v>
      </c>
      <c r="F13068" s="1" t="str">
        <f>vlookup(E13068,Teams!$A:B,2,false)</f>
        <v>Blair A</v>
      </c>
      <c r="G13068" s="1" t="b">
        <v>1</v>
      </c>
      <c r="H13068" s="1" t="b">
        <v>0</v>
      </c>
      <c r="I13068" s="1">
        <v>2.0</v>
      </c>
      <c r="J13068" s="3" t="str">
        <f>vlookup(I13068,Cats!$A:$B,2,false)</f>
        <v>M</v>
      </c>
    </row>
    <row r="13069">
      <c r="A13069" s="1">
        <v>136136.0</v>
      </c>
      <c r="B13069" s="1">
        <v>450.0</v>
      </c>
      <c r="C13069" s="2" t="s">
        <v>23</v>
      </c>
      <c r="D13069" s="1"/>
      <c r="E13069" s="1">
        <v>75.0</v>
      </c>
      <c r="F13069" s="1" t="str">
        <f>vlookup(E13069,Teams!$A:B,2,false)</f>
        <v>Green Hope A</v>
      </c>
      <c r="G13069" s="1" t="b">
        <v>0</v>
      </c>
      <c r="H13069" s="1" t="b">
        <v>1</v>
      </c>
      <c r="I13069" s="1">
        <v>2.0</v>
      </c>
      <c r="J13069" s="3" t="str">
        <f>vlookup(I13069,Cats!$A:$B,2,false)</f>
        <v>M</v>
      </c>
    </row>
    <row r="13070">
      <c r="A13070" s="1">
        <v>136137.0</v>
      </c>
      <c r="B13070" s="1">
        <v>450.0</v>
      </c>
      <c r="C13070" s="2" t="s">
        <v>34</v>
      </c>
      <c r="D13070" s="1" t="s">
        <v>235</v>
      </c>
      <c r="E13070" s="1">
        <v>49.0</v>
      </c>
      <c r="F13070" s="1" t="str">
        <f>vlookup(E13070,Teams!$A:B,2,false)</f>
        <v>Blair A</v>
      </c>
      <c r="G13070" s="1" t="b">
        <v>1</v>
      </c>
      <c r="H13070" s="1" t="b">
        <v>0</v>
      </c>
      <c r="I13070" s="1">
        <v>3.0</v>
      </c>
      <c r="J13070" s="3" t="str">
        <f>vlookup(I13070,Cats!$A:$B,2,false)</f>
        <v>C</v>
      </c>
    </row>
    <row r="13071">
      <c r="A13071" s="1">
        <v>136138.0</v>
      </c>
      <c r="B13071" s="1">
        <v>450.0</v>
      </c>
      <c r="C13071" s="2" t="s">
        <v>23</v>
      </c>
      <c r="D13071" s="1"/>
      <c r="E13071" s="1">
        <v>75.0</v>
      </c>
      <c r="F13071" s="1" t="str">
        <f>vlookup(E13071,Teams!$A:B,2,false)</f>
        <v>Green Hope A</v>
      </c>
      <c r="G13071" s="1" t="b">
        <v>0</v>
      </c>
      <c r="H13071" s="1" t="b">
        <v>1</v>
      </c>
      <c r="I13071" s="1">
        <v>3.0</v>
      </c>
      <c r="J13071" s="3" t="str">
        <f>vlookup(I13071,Cats!$A:$B,2,false)</f>
        <v>C</v>
      </c>
    </row>
    <row r="13072">
      <c r="A13072" s="1">
        <v>136139.0</v>
      </c>
      <c r="B13072" s="1">
        <v>450.0</v>
      </c>
      <c r="C13072" s="2" t="s">
        <v>23</v>
      </c>
      <c r="D13072" s="1"/>
      <c r="E13072" s="1">
        <v>49.0</v>
      </c>
      <c r="F13072" s="1" t="str">
        <f>vlookup(E13072,Teams!$A:B,2,false)</f>
        <v>Blair A</v>
      </c>
      <c r="G13072" s="1" t="b">
        <v>1</v>
      </c>
      <c r="H13072" s="1" t="b">
        <v>1</v>
      </c>
      <c r="I13072" s="1">
        <v>4.0</v>
      </c>
      <c r="J13072" s="3" t="str">
        <f>vlookup(I13072,Cats!$A:$B,2,false)</f>
        <v>E</v>
      </c>
    </row>
    <row r="13073">
      <c r="A13073" s="1">
        <v>136140.0</v>
      </c>
      <c r="B13073" s="1">
        <v>450.0</v>
      </c>
      <c r="C13073" s="2" t="s">
        <v>34</v>
      </c>
      <c r="D13073" s="1" t="s">
        <v>429</v>
      </c>
      <c r="E13073" s="1">
        <v>75.0</v>
      </c>
      <c r="F13073" s="1" t="str">
        <f>vlookup(E13073,Teams!$A:B,2,false)</f>
        <v>Green Hope A</v>
      </c>
      <c r="G13073" s="1" t="b">
        <v>0</v>
      </c>
      <c r="H13073" s="1" t="b">
        <v>0</v>
      </c>
      <c r="I13073" s="1">
        <v>4.0</v>
      </c>
      <c r="J13073" s="3" t="str">
        <f>vlookup(I13073,Cats!$A:$B,2,false)</f>
        <v>E</v>
      </c>
    </row>
    <row r="13074">
      <c r="A13074" s="1">
        <v>136141.0</v>
      </c>
      <c r="B13074" s="1">
        <v>450.0</v>
      </c>
      <c r="C13074" s="2" t="s">
        <v>34</v>
      </c>
      <c r="D13074" s="1" t="s">
        <v>235</v>
      </c>
      <c r="E13074" s="1">
        <v>49.0</v>
      </c>
      <c r="F13074" s="1" t="str">
        <f>vlookup(E13074,Teams!$A:B,2,false)</f>
        <v>Blair A</v>
      </c>
      <c r="G13074" s="1" t="b">
        <v>1</v>
      </c>
      <c r="H13074" s="1" t="b">
        <v>0</v>
      </c>
      <c r="I13074" s="1">
        <v>5.0</v>
      </c>
      <c r="J13074" s="3" t="str">
        <f>vlookup(I13074,Cats!$A:$B,2,false)</f>
        <v>B</v>
      </c>
    </row>
    <row r="13075">
      <c r="A13075" s="1">
        <v>136142.0</v>
      </c>
      <c r="B13075" s="1">
        <v>450.0</v>
      </c>
      <c r="C13075" s="2" t="s">
        <v>59</v>
      </c>
      <c r="D13075" s="1" t="s">
        <v>806</v>
      </c>
      <c r="E13075" s="1">
        <v>75.0</v>
      </c>
      <c r="F13075" s="1" t="str">
        <f>vlookup(E13075,Teams!$A:B,2,false)</f>
        <v>Green Hope A</v>
      </c>
      <c r="G13075" s="1" t="b">
        <v>0</v>
      </c>
      <c r="H13075" s="1" t="b">
        <v>0</v>
      </c>
      <c r="I13075" s="1">
        <v>5.0</v>
      </c>
      <c r="J13075" s="3" t="str">
        <f>vlookup(I13075,Cats!$A:$B,2,false)</f>
        <v>B</v>
      </c>
    </row>
    <row r="13076">
      <c r="A13076" s="1">
        <v>136143.0</v>
      </c>
      <c r="B13076" s="1">
        <v>450.0</v>
      </c>
      <c r="C13076" s="2" t="s">
        <v>34</v>
      </c>
      <c r="D13076" s="1" t="s">
        <v>878</v>
      </c>
      <c r="E13076" s="1">
        <v>49.0</v>
      </c>
      <c r="F13076" s="1" t="str">
        <f>vlookup(E13076,Teams!$A:B,2,false)</f>
        <v>Blair A</v>
      </c>
      <c r="G13076" s="1" t="b">
        <v>1</v>
      </c>
      <c r="H13076" s="1" t="b">
        <v>0</v>
      </c>
      <c r="I13076" s="1">
        <v>6.0</v>
      </c>
      <c r="J13076" s="3" t="str">
        <f>vlookup(I13076,Cats!$A:$B,2,false)</f>
        <v>P</v>
      </c>
    </row>
    <row r="13077">
      <c r="A13077" s="1">
        <v>136144.0</v>
      </c>
      <c r="B13077" s="1">
        <v>450.0</v>
      </c>
      <c r="C13077" s="2" t="s">
        <v>23</v>
      </c>
      <c r="D13077" s="1" t="s">
        <v>513</v>
      </c>
      <c r="E13077" s="1">
        <v>75.0</v>
      </c>
      <c r="F13077" s="1" t="str">
        <f>vlookup(E13077,Teams!$A:B,2,false)</f>
        <v>Green Hope A</v>
      </c>
      <c r="G13077" s="1" t="b">
        <v>0</v>
      </c>
      <c r="H13077" s="1" t="b">
        <v>0</v>
      </c>
      <c r="I13077" s="1">
        <v>6.0</v>
      </c>
      <c r="J13077" s="3" t="str">
        <f>vlookup(I13077,Cats!$A:$B,2,false)</f>
        <v>P</v>
      </c>
    </row>
    <row r="13078">
      <c r="A13078" s="1">
        <v>136145.0</v>
      </c>
      <c r="B13078" s="1">
        <v>450.0</v>
      </c>
      <c r="C13078" s="2" t="s">
        <v>34</v>
      </c>
      <c r="D13078" s="1" t="s">
        <v>235</v>
      </c>
      <c r="E13078" s="1">
        <v>49.0</v>
      </c>
      <c r="F13078" s="1" t="str">
        <f>vlookup(E13078,Teams!$A:B,2,false)</f>
        <v>Blair A</v>
      </c>
      <c r="G13078" s="1" t="b">
        <v>1</v>
      </c>
      <c r="H13078" s="1" t="b">
        <v>0</v>
      </c>
      <c r="I13078" s="1">
        <v>7.0</v>
      </c>
      <c r="J13078" s="3" t="str">
        <f>vlookup(I13078,Cats!$A:$B,2,false)</f>
        <v>X</v>
      </c>
    </row>
    <row r="13079">
      <c r="A13079" s="1">
        <v>136146.0</v>
      </c>
      <c r="B13079" s="1">
        <v>450.0</v>
      </c>
      <c r="C13079" s="2" t="s">
        <v>23</v>
      </c>
      <c r="D13079" s="1"/>
      <c r="E13079" s="1">
        <v>75.0</v>
      </c>
      <c r="F13079" s="1" t="str">
        <f>vlookup(E13079,Teams!$A:B,2,false)</f>
        <v>Green Hope A</v>
      </c>
      <c r="G13079" s="1" t="b">
        <v>0</v>
      </c>
      <c r="H13079" s="1" t="b">
        <v>1</v>
      </c>
      <c r="I13079" s="1">
        <v>7.0</v>
      </c>
      <c r="J13079" s="3" t="str">
        <f>vlookup(I13079,Cats!$A:$B,2,false)</f>
        <v>X</v>
      </c>
    </row>
    <row r="13080">
      <c r="A13080" s="1">
        <v>136147.0</v>
      </c>
      <c r="B13080" s="1">
        <v>450.0</v>
      </c>
      <c r="C13080" s="2" t="s">
        <v>34</v>
      </c>
      <c r="D13080" s="1" t="s">
        <v>909</v>
      </c>
      <c r="E13080" s="1">
        <v>49.0</v>
      </c>
      <c r="F13080" s="1" t="str">
        <f>vlookup(E13080,Teams!$A:B,2,false)</f>
        <v>Blair A</v>
      </c>
      <c r="G13080" s="1" t="b">
        <v>1</v>
      </c>
      <c r="H13080" s="1" t="b">
        <v>0</v>
      </c>
      <c r="I13080" s="1">
        <v>8.0</v>
      </c>
      <c r="J13080" s="3" t="str">
        <f>vlookup(I13080,Cats!$A:$B,2,false)</f>
        <v>M</v>
      </c>
    </row>
    <row r="13081">
      <c r="A13081" s="1">
        <v>136148.0</v>
      </c>
      <c r="B13081" s="1">
        <v>450.0</v>
      </c>
      <c r="C13081" s="2" t="s">
        <v>23</v>
      </c>
      <c r="D13081" s="1"/>
      <c r="E13081" s="1">
        <v>75.0</v>
      </c>
      <c r="F13081" s="1" t="str">
        <f>vlookup(E13081,Teams!$A:B,2,false)</f>
        <v>Green Hope A</v>
      </c>
      <c r="G13081" s="1" t="b">
        <v>0</v>
      </c>
      <c r="H13081" s="1" t="b">
        <v>1</v>
      </c>
      <c r="I13081" s="1">
        <v>8.0</v>
      </c>
      <c r="J13081" s="3" t="str">
        <f>vlookup(I13081,Cats!$A:$B,2,false)</f>
        <v>M</v>
      </c>
    </row>
    <row r="13082">
      <c r="A13082" s="1">
        <v>136149.0</v>
      </c>
      <c r="B13082" s="1">
        <v>450.0</v>
      </c>
      <c r="C13082" s="2" t="s">
        <v>34</v>
      </c>
      <c r="D13082" s="1" t="s">
        <v>235</v>
      </c>
      <c r="E13082" s="1">
        <v>49.0</v>
      </c>
      <c r="F13082" s="1" t="str">
        <f>vlookup(E13082,Teams!$A:B,2,false)</f>
        <v>Blair A</v>
      </c>
      <c r="G13082" s="1" t="b">
        <v>1</v>
      </c>
      <c r="H13082" s="1" t="b">
        <v>0</v>
      </c>
      <c r="I13082" s="1">
        <v>9.0</v>
      </c>
      <c r="J13082" s="3" t="str">
        <f>vlookup(I13082,Cats!$A:$B,2,false)</f>
        <v>C</v>
      </c>
    </row>
    <row r="13083">
      <c r="A13083" s="1">
        <v>136150.0</v>
      </c>
      <c r="B13083" s="1">
        <v>450.0</v>
      </c>
      <c r="C13083" s="2" t="s">
        <v>23</v>
      </c>
      <c r="D13083" s="1"/>
      <c r="E13083" s="1">
        <v>75.0</v>
      </c>
      <c r="F13083" s="1" t="str">
        <f>vlookup(E13083,Teams!$A:B,2,false)</f>
        <v>Green Hope A</v>
      </c>
      <c r="G13083" s="1" t="b">
        <v>0</v>
      </c>
      <c r="H13083" s="1" t="b">
        <v>1</v>
      </c>
      <c r="I13083" s="1">
        <v>9.0</v>
      </c>
      <c r="J13083" s="3" t="str">
        <f>vlookup(I13083,Cats!$A:$B,2,false)</f>
        <v>C</v>
      </c>
    </row>
    <row r="13084">
      <c r="A13084" s="1">
        <v>136151.0</v>
      </c>
      <c r="B13084" s="1">
        <v>450.0</v>
      </c>
      <c r="C13084" s="2" t="s">
        <v>34</v>
      </c>
      <c r="D13084" s="1" t="s">
        <v>824</v>
      </c>
      <c r="E13084" s="1">
        <v>49.0</v>
      </c>
      <c r="F13084" s="1" t="str">
        <f>vlookup(E13084,Teams!$A:B,2,false)</f>
        <v>Blair A</v>
      </c>
      <c r="G13084" s="1" t="b">
        <v>1</v>
      </c>
      <c r="H13084" s="1" t="b">
        <v>0</v>
      </c>
      <c r="I13084" s="1">
        <v>10.0</v>
      </c>
      <c r="J13084" s="3" t="str">
        <f>vlookup(I13084,Cats!$A:$B,2,false)</f>
        <v>E</v>
      </c>
    </row>
    <row r="13085">
      <c r="A13085" s="1">
        <v>136152.0</v>
      </c>
      <c r="B13085" s="1">
        <v>450.0</v>
      </c>
      <c r="C13085" s="2" t="s">
        <v>23</v>
      </c>
      <c r="D13085" s="1" t="s">
        <v>513</v>
      </c>
      <c r="E13085" s="1">
        <v>75.0</v>
      </c>
      <c r="F13085" s="1" t="str">
        <f>vlookup(E13085,Teams!$A:B,2,false)</f>
        <v>Green Hope A</v>
      </c>
      <c r="G13085" s="1" t="b">
        <v>0</v>
      </c>
      <c r="H13085" s="1" t="b">
        <v>0</v>
      </c>
      <c r="I13085" s="1">
        <v>10.0</v>
      </c>
      <c r="J13085" s="3" t="str">
        <f>vlookup(I13085,Cats!$A:$B,2,false)</f>
        <v>E</v>
      </c>
    </row>
    <row r="13086">
      <c r="A13086" s="1">
        <v>136153.0</v>
      </c>
      <c r="B13086" s="1">
        <v>450.0</v>
      </c>
      <c r="C13086" s="2" t="s">
        <v>34</v>
      </c>
      <c r="D13086" s="1" t="s">
        <v>235</v>
      </c>
      <c r="E13086" s="1">
        <v>49.0</v>
      </c>
      <c r="F13086" s="1" t="str">
        <f>vlookup(E13086,Teams!$A:B,2,false)</f>
        <v>Blair A</v>
      </c>
      <c r="G13086" s="1" t="b">
        <v>1</v>
      </c>
      <c r="H13086" s="1" t="b">
        <v>0</v>
      </c>
      <c r="I13086" s="1">
        <v>11.0</v>
      </c>
      <c r="J13086" s="3" t="str">
        <f>vlookup(I13086,Cats!$A:$B,2,false)</f>
        <v>B</v>
      </c>
    </row>
    <row r="13087">
      <c r="A13087" s="1">
        <v>136154.0</v>
      </c>
      <c r="B13087" s="1">
        <v>450.0</v>
      </c>
      <c r="C13087" s="2" t="s">
        <v>23</v>
      </c>
      <c r="D13087" s="1"/>
      <c r="E13087" s="1">
        <v>75.0</v>
      </c>
      <c r="F13087" s="1" t="str">
        <f>vlookup(E13087,Teams!$A:B,2,false)</f>
        <v>Green Hope A</v>
      </c>
      <c r="G13087" s="1" t="b">
        <v>0</v>
      </c>
      <c r="H13087" s="1" t="b">
        <v>1</v>
      </c>
      <c r="I13087" s="1">
        <v>11.0</v>
      </c>
      <c r="J13087" s="3" t="str">
        <f>vlookup(I13087,Cats!$A:$B,2,false)</f>
        <v>B</v>
      </c>
    </row>
    <row r="13088">
      <c r="A13088" s="1">
        <v>136155.0</v>
      </c>
      <c r="B13088" s="1">
        <v>450.0</v>
      </c>
      <c r="C13088" s="2" t="s">
        <v>34</v>
      </c>
      <c r="D13088" s="1" t="s">
        <v>878</v>
      </c>
      <c r="E13088" s="1">
        <v>49.0</v>
      </c>
      <c r="F13088" s="1" t="str">
        <f>vlookup(E13088,Teams!$A:B,2,false)</f>
        <v>Blair A</v>
      </c>
      <c r="G13088" s="1" t="b">
        <v>1</v>
      </c>
      <c r="H13088" s="1" t="b">
        <v>0</v>
      </c>
      <c r="I13088" s="1">
        <v>12.0</v>
      </c>
      <c r="J13088" s="3" t="str">
        <f>vlookup(I13088,Cats!$A:$B,2,false)</f>
        <v>P</v>
      </c>
    </row>
    <row r="13089">
      <c r="A13089" s="1">
        <v>136156.0</v>
      </c>
      <c r="B13089" s="1">
        <v>450.0</v>
      </c>
      <c r="C13089" s="2" t="s">
        <v>23</v>
      </c>
      <c r="D13089" s="1"/>
      <c r="E13089" s="1">
        <v>75.0</v>
      </c>
      <c r="F13089" s="1" t="str">
        <f>vlookup(E13089,Teams!$A:B,2,false)</f>
        <v>Green Hope A</v>
      </c>
      <c r="G13089" s="1" t="b">
        <v>0</v>
      </c>
      <c r="H13089" s="1" t="b">
        <v>1</v>
      </c>
      <c r="I13089" s="1">
        <v>12.0</v>
      </c>
      <c r="J13089" s="3" t="str">
        <f>vlookup(I13089,Cats!$A:$B,2,false)</f>
        <v>P</v>
      </c>
    </row>
    <row r="13090">
      <c r="A13090" s="1">
        <v>136157.0</v>
      </c>
      <c r="B13090" s="1">
        <v>450.0</v>
      </c>
      <c r="C13090" s="2" t="s">
        <v>59</v>
      </c>
      <c r="D13090" s="1" t="s">
        <v>878</v>
      </c>
      <c r="E13090" s="1">
        <v>49.0</v>
      </c>
      <c r="F13090" s="1" t="str">
        <f>vlookup(E13090,Teams!$A:B,2,false)</f>
        <v>Blair A</v>
      </c>
      <c r="G13090" s="1" t="b">
        <v>1</v>
      </c>
      <c r="H13090" s="1" t="b">
        <v>0</v>
      </c>
      <c r="I13090" s="1">
        <v>13.0</v>
      </c>
      <c r="J13090" s="3" t="str">
        <f>vlookup(I13090,Cats!$A:$B,2,false)</f>
        <v>X</v>
      </c>
    </row>
    <row r="13091">
      <c r="A13091" s="1">
        <v>136158.0</v>
      </c>
      <c r="B13091" s="1">
        <v>450.0</v>
      </c>
      <c r="C13091" s="2" t="s">
        <v>34</v>
      </c>
      <c r="D13091" s="1" t="s">
        <v>930</v>
      </c>
      <c r="E13091" s="1">
        <v>75.0</v>
      </c>
      <c r="F13091" s="1" t="str">
        <f>vlookup(E13091,Teams!$A:B,2,false)</f>
        <v>Green Hope A</v>
      </c>
      <c r="G13091" s="1" t="b">
        <v>0</v>
      </c>
      <c r="H13091" s="1" t="b">
        <v>0</v>
      </c>
      <c r="I13091" s="1">
        <v>13.0</v>
      </c>
      <c r="J13091" s="3" t="str">
        <f>vlookup(I13091,Cats!$A:$B,2,false)</f>
        <v>X</v>
      </c>
    </row>
    <row r="13092">
      <c r="A13092" s="1">
        <v>136159.0</v>
      </c>
      <c r="B13092" s="1">
        <v>450.0</v>
      </c>
      <c r="C13092" s="2" t="s">
        <v>23</v>
      </c>
      <c r="D13092" s="1" t="s">
        <v>824</v>
      </c>
      <c r="E13092" s="1">
        <v>49.0</v>
      </c>
      <c r="F13092" s="1" t="str">
        <f>vlookup(E13092,Teams!$A:B,2,false)</f>
        <v>Blair A</v>
      </c>
      <c r="G13092" s="1" t="b">
        <v>1</v>
      </c>
      <c r="H13092" s="1" t="b">
        <v>0</v>
      </c>
      <c r="I13092" s="1">
        <v>14.0</v>
      </c>
      <c r="J13092" s="3" t="str">
        <f>vlookup(I13092,Cats!$A:$B,2,false)</f>
        <v>M</v>
      </c>
    </row>
    <row r="13093">
      <c r="A13093" s="1">
        <v>136160.0</v>
      </c>
      <c r="B13093" s="1">
        <v>450.0</v>
      </c>
      <c r="C13093" s="2" t="s">
        <v>78</v>
      </c>
      <c r="D13093" s="1" t="s">
        <v>429</v>
      </c>
      <c r="E13093" s="1">
        <v>75.0</v>
      </c>
      <c r="F13093" s="1" t="str">
        <f>vlookup(E13093,Teams!$A:B,2,false)</f>
        <v>Green Hope A</v>
      </c>
      <c r="G13093" s="1" t="b">
        <v>0</v>
      </c>
      <c r="H13093" s="1" t="b">
        <v>0</v>
      </c>
      <c r="I13093" s="1">
        <v>14.0</v>
      </c>
      <c r="J13093" s="3" t="str">
        <f>vlookup(I13093,Cats!$A:$B,2,false)</f>
        <v>M</v>
      </c>
    </row>
    <row r="13094">
      <c r="A13094" s="1">
        <v>136161.0</v>
      </c>
      <c r="B13094" s="1">
        <v>450.0</v>
      </c>
      <c r="C13094" s="2" t="s">
        <v>34</v>
      </c>
      <c r="D13094" s="1" t="s">
        <v>235</v>
      </c>
      <c r="E13094" s="1">
        <v>49.0</v>
      </c>
      <c r="F13094" s="1" t="str">
        <f>vlookup(E13094,Teams!$A:B,2,false)</f>
        <v>Blair A</v>
      </c>
      <c r="G13094" s="1" t="b">
        <v>1</v>
      </c>
      <c r="H13094" s="1" t="b">
        <v>0</v>
      </c>
      <c r="I13094" s="1">
        <v>15.0</v>
      </c>
      <c r="J13094" s="3" t="str">
        <f>vlookup(I13094,Cats!$A:$B,2,false)</f>
        <v>C</v>
      </c>
    </row>
    <row r="13095">
      <c r="A13095" s="1">
        <v>136162.0</v>
      </c>
      <c r="B13095" s="1">
        <v>450.0</v>
      </c>
      <c r="C13095" s="2" t="s">
        <v>23</v>
      </c>
      <c r="D13095" s="1"/>
      <c r="E13095" s="1">
        <v>75.0</v>
      </c>
      <c r="F13095" s="1" t="str">
        <f>vlookup(E13095,Teams!$A:B,2,false)</f>
        <v>Green Hope A</v>
      </c>
      <c r="G13095" s="1" t="b">
        <v>0</v>
      </c>
      <c r="H13095" s="1" t="b">
        <v>1</v>
      </c>
      <c r="I13095" s="1">
        <v>15.0</v>
      </c>
      <c r="J13095" s="3" t="str">
        <f>vlookup(I13095,Cats!$A:$B,2,false)</f>
        <v>C</v>
      </c>
    </row>
    <row r="13096">
      <c r="A13096" s="1">
        <v>136163.0</v>
      </c>
      <c r="B13096" s="1">
        <v>450.0</v>
      </c>
      <c r="C13096" s="2" t="s">
        <v>78</v>
      </c>
      <c r="D13096" s="1" t="s">
        <v>824</v>
      </c>
      <c r="E13096" s="1">
        <v>49.0</v>
      </c>
      <c r="F13096" s="1" t="str">
        <f>vlookup(E13096,Teams!$A:B,2,false)</f>
        <v>Blair A</v>
      </c>
      <c r="G13096" s="1" t="b">
        <v>1</v>
      </c>
      <c r="H13096" s="1" t="b">
        <v>0</v>
      </c>
      <c r="I13096" s="1">
        <v>16.0</v>
      </c>
      <c r="J13096" s="3" t="str">
        <f>vlookup(I13096,Cats!$A:$B,2,false)</f>
        <v>E</v>
      </c>
    </row>
    <row r="13097">
      <c r="A13097" s="1">
        <v>136164.0</v>
      </c>
      <c r="B13097" s="1">
        <v>450.0</v>
      </c>
      <c r="C13097" s="2" t="s">
        <v>23</v>
      </c>
      <c r="D13097" s="1"/>
      <c r="E13097" s="1">
        <v>75.0</v>
      </c>
      <c r="F13097" s="1" t="str">
        <f>vlookup(E13097,Teams!$A:B,2,false)</f>
        <v>Green Hope A</v>
      </c>
      <c r="G13097" s="1" t="b">
        <v>0</v>
      </c>
      <c r="H13097" s="1" t="b">
        <v>1</v>
      </c>
      <c r="I13097" s="1">
        <v>16.0</v>
      </c>
      <c r="J13097" s="3" t="str">
        <f>vlookup(I13097,Cats!$A:$B,2,false)</f>
        <v>E</v>
      </c>
    </row>
    <row r="13098">
      <c r="A13098" s="1">
        <v>136165.0</v>
      </c>
      <c r="B13098" s="1">
        <v>450.0</v>
      </c>
      <c r="C13098" s="2" t="s">
        <v>34</v>
      </c>
      <c r="D13098" s="1" t="s">
        <v>235</v>
      </c>
      <c r="E13098" s="1">
        <v>49.0</v>
      </c>
      <c r="F13098" s="1" t="str">
        <f>vlookup(E13098,Teams!$A:B,2,false)</f>
        <v>Blair A</v>
      </c>
      <c r="G13098" s="1" t="b">
        <v>1</v>
      </c>
      <c r="H13098" s="1" t="b">
        <v>0</v>
      </c>
      <c r="I13098" s="1">
        <v>17.0</v>
      </c>
      <c r="J13098" s="3" t="str">
        <f>vlookup(I13098,Cats!$A:$B,2,false)</f>
        <v>B</v>
      </c>
    </row>
    <row r="13099">
      <c r="A13099" s="1">
        <v>136166.0</v>
      </c>
      <c r="B13099" s="1">
        <v>450.0</v>
      </c>
      <c r="C13099" s="2" t="s">
        <v>23</v>
      </c>
      <c r="D13099" s="1"/>
      <c r="E13099" s="1">
        <v>75.0</v>
      </c>
      <c r="F13099" s="1" t="str">
        <f>vlookup(E13099,Teams!$A:B,2,false)</f>
        <v>Green Hope A</v>
      </c>
      <c r="G13099" s="1" t="b">
        <v>0</v>
      </c>
      <c r="H13099" s="1" t="b">
        <v>1</v>
      </c>
      <c r="I13099" s="1">
        <v>17.0</v>
      </c>
      <c r="J13099" s="3" t="str">
        <f>vlookup(I13099,Cats!$A:$B,2,false)</f>
        <v>B</v>
      </c>
    </row>
    <row r="13100">
      <c r="A13100" s="1">
        <v>136167.0</v>
      </c>
      <c r="B13100" s="1">
        <v>450.0</v>
      </c>
      <c r="C13100" s="2" t="s">
        <v>34</v>
      </c>
      <c r="D13100" s="1" t="s">
        <v>824</v>
      </c>
      <c r="E13100" s="1">
        <v>49.0</v>
      </c>
      <c r="F13100" s="1" t="str">
        <f>vlookup(E13100,Teams!$A:B,2,false)</f>
        <v>Blair A</v>
      </c>
      <c r="G13100" s="1" t="b">
        <v>1</v>
      </c>
      <c r="H13100" s="1" t="b">
        <v>0</v>
      </c>
      <c r="I13100" s="1">
        <v>18.0</v>
      </c>
      <c r="J13100" s="3" t="str">
        <f>vlookup(I13100,Cats!$A:$B,2,false)</f>
        <v>P</v>
      </c>
    </row>
    <row r="13101">
      <c r="A13101" s="1">
        <v>136168.0</v>
      </c>
      <c r="B13101" s="1">
        <v>450.0</v>
      </c>
      <c r="C13101" s="2" t="s">
        <v>23</v>
      </c>
      <c r="D13101" s="1"/>
      <c r="E13101" s="1">
        <v>75.0</v>
      </c>
      <c r="F13101" s="1" t="str">
        <f>vlookup(E13101,Teams!$A:B,2,false)</f>
        <v>Green Hope A</v>
      </c>
      <c r="G13101" s="1" t="b">
        <v>0</v>
      </c>
      <c r="H13101" s="1" t="b">
        <v>1</v>
      </c>
      <c r="I13101" s="1">
        <v>18.0</v>
      </c>
      <c r="J13101" s="3" t="str">
        <f>vlookup(I13101,Cats!$A:$B,2,false)</f>
        <v>P</v>
      </c>
    </row>
    <row r="13102">
      <c r="A13102" s="1">
        <v>136169.0</v>
      </c>
      <c r="B13102" s="1">
        <v>450.0</v>
      </c>
      <c r="C13102" s="2" t="s">
        <v>78</v>
      </c>
      <c r="D13102" s="1" t="s">
        <v>235</v>
      </c>
      <c r="E13102" s="1">
        <v>49.0</v>
      </c>
      <c r="F13102" s="1" t="str">
        <f>vlookup(E13102,Teams!$A:B,2,false)</f>
        <v>Blair A</v>
      </c>
      <c r="G13102" s="1" t="b">
        <v>1</v>
      </c>
      <c r="H13102" s="1" t="b">
        <v>0</v>
      </c>
      <c r="I13102" s="1">
        <v>19.0</v>
      </c>
      <c r="J13102" s="3" t="str">
        <f>vlookup(I13102,Cats!$A:$B,2,false)</f>
        <v>X</v>
      </c>
    </row>
    <row r="13103">
      <c r="A13103" s="1">
        <v>136170.0</v>
      </c>
      <c r="B13103" s="1">
        <v>450.0</v>
      </c>
      <c r="C13103" s="2" t="s">
        <v>23</v>
      </c>
      <c r="D13103" s="1"/>
      <c r="E13103" s="1">
        <v>75.0</v>
      </c>
      <c r="F13103" s="1" t="str">
        <f>vlookup(E13103,Teams!$A:B,2,false)</f>
        <v>Green Hope A</v>
      </c>
      <c r="G13103" s="1" t="b">
        <v>0</v>
      </c>
      <c r="H13103" s="1" t="b">
        <v>1</v>
      </c>
      <c r="I13103" s="1">
        <v>19.0</v>
      </c>
      <c r="J13103" s="3" t="str">
        <f>vlookup(I13103,Cats!$A:$B,2,false)</f>
        <v>X</v>
      </c>
    </row>
    <row r="13104">
      <c r="A13104" s="1">
        <v>136171.0</v>
      </c>
      <c r="B13104" s="1">
        <v>450.0</v>
      </c>
      <c r="C13104" s="2" t="s">
        <v>34</v>
      </c>
      <c r="D13104" s="1" t="s">
        <v>909</v>
      </c>
      <c r="E13104" s="1">
        <v>49.0</v>
      </c>
      <c r="F13104" s="1" t="str">
        <f>vlookup(E13104,Teams!$A:B,2,false)</f>
        <v>Blair A</v>
      </c>
      <c r="G13104" s="1" t="b">
        <v>1</v>
      </c>
      <c r="H13104" s="1" t="b">
        <v>0</v>
      </c>
      <c r="I13104" s="1">
        <v>20.0</v>
      </c>
      <c r="J13104" s="3" t="str">
        <f>vlookup(I13104,Cats!$A:$B,2,false)</f>
        <v>M</v>
      </c>
    </row>
    <row r="13105">
      <c r="A13105" s="1">
        <v>136172.0</v>
      </c>
      <c r="B13105" s="1">
        <v>450.0</v>
      </c>
      <c r="C13105" s="2" t="s">
        <v>23</v>
      </c>
      <c r="D13105" s="1"/>
      <c r="E13105" s="1">
        <v>75.0</v>
      </c>
      <c r="F13105" s="1" t="str">
        <f>vlookup(E13105,Teams!$A:B,2,false)</f>
        <v>Green Hope A</v>
      </c>
      <c r="G13105" s="1" t="b">
        <v>0</v>
      </c>
      <c r="H13105" s="1" t="b">
        <v>1</v>
      </c>
      <c r="I13105" s="1">
        <v>20.0</v>
      </c>
      <c r="J13105" s="3" t="str">
        <f>vlookup(I13105,Cats!$A:$B,2,false)</f>
        <v>M</v>
      </c>
    </row>
    <row r="13106">
      <c r="A13106" s="1">
        <v>136173.0</v>
      </c>
      <c r="B13106" s="1">
        <v>450.0</v>
      </c>
      <c r="C13106" s="2" t="s">
        <v>34</v>
      </c>
      <c r="D13106" s="1" t="s">
        <v>235</v>
      </c>
      <c r="E13106" s="1">
        <v>49.0</v>
      </c>
      <c r="F13106" s="1" t="str">
        <f>vlookup(E13106,Teams!$A:B,2,false)</f>
        <v>Blair A</v>
      </c>
      <c r="G13106" s="1" t="b">
        <v>1</v>
      </c>
      <c r="H13106" s="1" t="b">
        <v>0</v>
      </c>
      <c r="I13106" s="1">
        <v>21.0</v>
      </c>
      <c r="J13106" s="3" t="str">
        <f>vlookup(I13106,Cats!$A:$B,2,false)</f>
        <v>C</v>
      </c>
    </row>
    <row r="13107">
      <c r="A13107" s="1">
        <v>136174.0</v>
      </c>
      <c r="B13107" s="1">
        <v>450.0</v>
      </c>
      <c r="C13107" s="2" t="s">
        <v>23</v>
      </c>
      <c r="D13107" s="1"/>
      <c r="E13107" s="1">
        <v>75.0</v>
      </c>
      <c r="F13107" s="1" t="str">
        <f>vlookup(E13107,Teams!$A:B,2,false)</f>
        <v>Green Hope A</v>
      </c>
      <c r="G13107" s="1" t="b">
        <v>0</v>
      </c>
      <c r="H13107" s="1" t="b">
        <v>1</v>
      </c>
      <c r="I13107" s="1">
        <v>21.0</v>
      </c>
      <c r="J13107" s="3" t="str">
        <f>vlookup(I13107,Cats!$A:$B,2,false)</f>
        <v>C</v>
      </c>
    </row>
    <row r="13108">
      <c r="A13108" s="1">
        <v>136175.0</v>
      </c>
      <c r="B13108" s="1">
        <v>450.0</v>
      </c>
      <c r="C13108" s="2" t="s">
        <v>59</v>
      </c>
      <c r="D13108" s="1" t="s">
        <v>824</v>
      </c>
      <c r="E13108" s="1">
        <v>49.0</v>
      </c>
      <c r="F13108" s="1" t="str">
        <f>vlookup(E13108,Teams!$A:B,2,false)</f>
        <v>Blair A</v>
      </c>
      <c r="G13108" s="1" t="b">
        <v>1</v>
      </c>
      <c r="H13108" s="1" t="b">
        <v>0</v>
      </c>
      <c r="I13108" s="1">
        <v>22.0</v>
      </c>
      <c r="J13108" s="3" t="str">
        <f>vlookup(I13108,Cats!$A:$B,2,false)</f>
        <v>E</v>
      </c>
    </row>
    <row r="13109">
      <c r="A13109" s="1">
        <v>136176.0</v>
      </c>
      <c r="B13109" s="1">
        <v>450.0</v>
      </c>
      <c r="C13109" s="2" t="s">
        <v>23</v>
      </c>
      <c r="D13109" s="1" t="s">
        <v>429</v>
      </c>
      <c r="E13109" s="1">
        <v>75.0</v>
      </c>
      <c r="F13109" s="1" t="str">
        <f>vlookup(E13109,Teams!$A:B,2,false)</f>
        <v>Green Hope A</v>
      </c>
      <c r="G13109" s="1" t="b">
        <v>0</v>
      </c>
      <c r="H13109" s="1" t="b">
        <v>0</v>
      </c>
      <c r="I13109" s="1">
        <v>22.0</v>
      </c>
      <c r="J13109" s="3" t="str">
        <f>vlookup(I13109,Cats!$A:$B,2,false)</f>
        <v>E</v>
      </c>
    </row>
    <row r="13110">
      <c r="A13110" s="1">
        <v>136177.0</v>
      </c>
      <c r="B13110" s="1">
        <v>450.0</v>
      </c>
      <c r="C13110" s="2" t="s">
        <v>59</v>
      </c>
      <c r="D13110" s="1" t="s">
        <v>235</v>
      </c>
      <c r="E13110" s="1">
        <v>49.0</v>
      </c>
      <c r="F13110" s="1" t="str">
        <f>vlookup(E13110,Teams!$A:B,2,false)</f>
        <v>Blair A</v>
      </c>
      <c r="G13110" s="1" t="b">
        <v>1</v>
      </c>
      <c r="H13110" s="1" t="b">
        <v>0</v>
      </c>
      <c r="I13110" s="1">
        <v>23.0</v>
      </c>
      <c r="J13110" s="3" t="str">
        <f>vlookup(I13110,Cats!$A:$B,2,false)</f>
        <v>B</v>
      </c>
    </row>
    <row r="13111">
      <c r="A13111" s="1">
        <v>136178.0</v>
      </c>
      <c r="B13111" s="1">
        <v>450.0</v>
      </c>
      <c r="C13111" s="2" t="s">
        <v>23</v>
      </c>
      <c r="D13111" s="1" t="s">
        <v>806</v>
      </c>
      <c r="E13111" s="1">
        <v>75.0</v>
      </c>
      <c r="F13111" s="1" t="str">
        <f>vlookup(E13111,Teams!$A:B,2,false)</f>
        <v>Green Hope A</v>
      </c>
      <c r="G13111" s="1" t="b">
        <v>0</v>
      </c>
      <c r="H13111" s="1" t="b">
        <v>0</v>
      </c>
      <c r="I13111" s="1">
        <v>23.0</v>
      </c>
      <c r="J13111" s="3" t="str">
        <f>vlookup(I13111,Cats!$A:$B,2,false)</f>
        <v>B</v>
      </c>
    </row>
    <row r="13112">
      <c r="A13112" s="1">
        <v>136179.0</v>
      </c>
      <c r="B13112" s="1">
        <v>450.0</v>
      </c>
      <c r="C13112" s="2" t="s">
        <v>59</v>
      </c>
      <c r="D13112" s="1" t="s">
        <v>824</v>
      </c>
      <c r="E13112" s="1">
        <v>49.0</v>
      </c>
      <c r="F13112" s="1" t="str">
        <f>vlookup(E13112,Teams!$A:B,2,false)</f>
        <v>Blair A</v>
      </c>
      <c r="G13112" s="1" t="b">
        <v>1</v>
      </c>
      <c r="H13112" s="1" t="b">
        <v>0</v>
      </c>
      <c r="I13112" s="1">
        <v>24.0</v>
      </c>
      <c r="J13112" s="3" t="str">
        <f>vlookup(I13112,Cats!$A:$B,2,false)</f>
        <v>P</v>
      </c>
    </row>
    <row r="13113">
      <c r="A13113" s="1">
        <v>136180.0</v>
      </c>
      <c r="B13113" s="1">
        <v>450.0</v>
      </c>
      <c r="C13113" s="2" t="s">
        <v>34</v>
      </c>
      <c r="D13113" s="1" t="s">
        <v>513</v>
      </c>
      <c r="E13113" s="1">
        <v>75.0</v>
      </c>
      <c r="F13113" s="1" t="str">
        <f>vlookup(E13113,Teams!$A:B,2,false)</f>
        <v>Green Hope A</v>
      </c>
      <c r="G13113" s="1" t="b">
        <v>0</v>
      </c>
      <c r="H13113" s="1" t="b">
        <v>0</v>
      </c>
      <c r="I13113" s="1">
        <v>24.0</v>
      </c>
      <c r="J13113" s="3" t="str">
        <f>vlookup(I13113,Cats!$A:$B,2,false)</f>
        <v>P</v>
      </c>
    </row>
    <row r="13114">
      <c r="A13114" s="1">
        <v>136181.0</v>
      </c>
      <c r="B13114" s="1">
        <v>451.0</v>
      </c>
      <c r="C13114" s="2" t="s">
        <v>59</v>
      </c>
      <c r="D13114" s="1" t="s">
        <v>659</v>
      </c>
      <c r="E13114" s="1">
        <v>50.0</v>
      </c>
      <c r="F13114" s="1" t="str">
        <f>vlookup(E13114,Teams!$A:B,2,false)</f>
        <v>Blair B</v>
      </c>
      <c r="G13114" s="1" t="b">
        <v>1</v>
      </c>
      <c r="H13114" s="1" t="b">
        <v>0</v>
      </c>
      <c r="I13114" s="1">
        <v>1.0</v>
      </c>
      <c r="J13114" s="3" t="str">
        <f>vlookup(I13114,Cats!$A:$B,2,false)</f>
        <v>X</v>
      </c>
    </row>
    <row r="13115">
      <c r="A13115" s="1">
        <v>136182.0</v>
      </c>
      <c r="B13115" s="1">
        <v>451.0</v>
      </c>
      <c r="C13115" s="2" t="s">
        <v>23</v>
      </c>
      <c r="D13115" s="1" t="s">
        <v>1122</v>
      </c>
      <c r="E13115" s="1">
        <v>83.0</v>
      </c>
      <c r="F13115" s="1" t="str">
        <f>vlookup(E13115,Teams!$A:B,2,false)</f>
        <v>Ladue</v>
      </c>
      <c r="G13115" s="1" t="b">
        <v>0</v>
      </c>
      <c r="H13115" s="1" t="b">
        <v>0</v>
      </c>
      <c r="I13115" s="1">
        <v>1.0</v>
      </c>
      <c r="J13115" s="3" t="str">
        <f>vlookup(I13115,Cats!$A:$B,2,false)</f>
        <v>X</v>
      </c>
    </row>
    <row r="13116">
      <c r="A13116" s="1">
        <v>136183.0</v>
      </c>
      <c r="B13116" s="1">
        <v>451.0</v>
      </c>
      <c r="C13116" s="2" t="s">
        <v>23</v>
      </c>
      <c r="D13116" s="1"/>
      <c r="E13116" s="1">
        <v>50.0</v>
      </c>
      <c r="F13116" s="1" t="str">
        <f>vlookup(E13116,Teams!$A:B,2,false)</f>
        <v>Blair B</v>
      </c>
      <c r="G13116" s="1" t="b">
        <v>1</v>
      </c>
      <c r="H13116" s="1" t="b">
        <v>1</v>
      </c>
      <c r="I13116" s="1">
        <v>2.0</v>
      </c>
      <c r="J13116" s="3" t="str">
        <f>vlookup(I13116,Cats!$A:$B,2,false)</f>
        <v>M</v>
      </c>
    </row>
    <row r="13117">
      <c r="A13117" s="1">
        <v>136184.0</v>
      </c>
      <c r="B13117" s="1">
        <v>451.0</v>
      </c>
      <c r="C13117" s="2" t="s">
        <v>78</v>
      </c>
      <c r="D13117" s="1" t="s">
        <v>747</v>
      </c>
      <c r="E13117" s="1">
        <v>83.0</v>
      </c>
      <c r="F13117" s="1" t="str">
        <f>vlookup(E13117,Teams!$A:B,2,false)</f>
        <v>Ladue</v>
      </c>
      <c r="G13117" s="1" t="b">
        <v>0</v>
      </c>
      <c r="H13117" s="1" t="b">
        <v>0</v>
      </c>
      <c r="I13117" s="1">
        <v>2.0</v>
      </c>
      <c r="J13117" s="3" t="str">
        <f>vlookup(I13117,Cats!$A:$B,2,false)</f>
        <v>M</v>
      </c>
    </row>
    <row r="13118">
      <c r="A13118" s="1">
        <v>136185.0</v>
      </c>
      <c r="B13118" s="1">
        <v>451.0</v>
      </c>
      <c r="C13118" s="2" t="s">
        <v>23</v>
      </c>
      <c r="D13118" s="1" t="s">
        <v>640</v>
      </c>
      <c r="E13118" s="1">
        <v>50.0</v>
      </c>
      <c r="F13118" s="1" t="str">
        <f>vlookup(E13118,Teams!$A:B,2,false)</f>
        <v>Blair B</v>
      </c>
      <c r="G13118" s="1" t="b">
        <v>1</v>
      </c>
      <c r="H13118" s="1" t="b">
        <v>0</v>
      </c>
      <c r="I13118" s="1">
        <v>3.0</v>
      </c>
      <c r="J13118" s="3" t="str">
        <f>vlookup(I13118,Cats!$A:$B,2,false)</f>
        <v>C</v>
      </c>
    </row>
    <row r="13119">
      <c r="A13119" s="1">
        <v>136186.0</v>
      </c>
      <c r="B13119" s="1">
        <v>451.0</v>
      </c>
      <c r="C13119" s="2" t="s">
        <v>23</v>
      </c>
      <c r="D13119" s="1" t="s">
        <v>510</v>
      </c>
      <c r="E13119" s="1">
        <v>83.0</v>
      </c>
      <c r="F13119" s="1" t="str">
        <f>vlookup(E13119,Teams!$A:B,2,false)</f>
        <v>Ladue</v>
      </c>
      <c r="G13119" s="1" t="b">
        <v>0</v>
      </c>
      <c r="H13119" s="1" t="b">
        <v>0</v>
      </c>
      <c r="I13119" s="1">
        <v>3.0</v>
      </c>
      <c r="J13119" s="3" t="str">
        <f>vlookup(I13119,Cats!$A:$B,2,false)</f>
        <v>C</v>
      </c>
    </row>
    <row r="13120">
      <c r="A13120" s="1">
        <v>136187.0</v>
      </c>
      <c r="B13120" s="1">
        <v>451.0</v>
      </c>
      <c r="C13120" s="2" t="s">
        <v>78</v>
      </c>
      <c r="D13120" s="1" t="s">
        <v>1136</v>
      </c>
      <c r="E13120" s="1">
        <v>50.0</v>
      </c>
      <c r="F13120" s="1" t="str">
        <f>vlookup(E13120,Teams!$A:B,2,false)</f>
        <v>Blair B</v>
      </c>
      <c r="G13120" s="1" t="b">
        <v>1</v>
      </c>
      <c r="H13120" s="1" t="b">
        <v>0</v>
      </c>
      <c r="I13120" s="1">
        <v>4.0</v>
      </c>
      <c r="J13120" s="3" t="str">
        <f>vlookup(I13120,Cats!$A:$B,2,false)</f>
        <v>E</v>
      </c>
    </row>
    <row r="13121">
      <c r="A13121" s="1">
        <v>136188.0</v>
      </c>
      <c r="B13121" s="1">
        <v>451.0</v>
      </c>
      <c r="C13121" s="2" t="s">
        <v>23</v>
      </c>
      <c r="D13121" s="1"/>
      <c r="E13121" s="1">
        <v>83.0</v>
      </c>
      <c r="F13121" s="1" t="str">
        <f>vlookup(E13121,Teams!$A:B,2,false)</f>
        <v>Ladue</v>
      </c>
      <c r="G13121" s="1" t="b">
        <v>0</v>
      </c>
      <c r="H13121" s="1" t="b">
        <v>1</v>
      </c>
      <c r="I13121" s="1">
        <v>4.0</v>
      </c>
      <c r="J13121" s="3" t="str">
        <f>vlookup(I13121,Cats!$A:$B,2,false)</f>
        <v>E</v>
      </c>
    </row>
    <row r="13122">
      <c r="A13122" s="1">
        <v>136189.0</v>
      </c>
      <c r="B13122" s="1">
        <v>451.0</v>
      </c>
      <c r="C13122" s="2" t="s">
        <v>59</v>
      </c>
      <c r="D13122" s="1" t="s">
        <v>640</v>
      </c>
      <c r="E13122" s="1">
        <v>50.0</v>
      </c>
      <c r="F13122" s="1" t="str">
        <f>vlookup(E13122,Teams!$A:B,2,false)</f>
        <v>Blair B</v>
      </c>
      <c r="G13122" s="1" t="b">
        <v>1</v>
      </c>
      <c r="H13122" s="1" t="b">
        <v>0</v>
      </c>
      <c r="I13122" s="1">
        <v>5.0</v>
      </c>
      <c r="J13122" s="3" t="str">
        <f>vlookup(I13122,Cats!$A:$B,2,false)</f>
        <v>B</v>
      </c>
    </row>
    <row r="13123">
      <c r="A13123" s="1">
        <v>136190.0</v>
      </c>
      <c r="B13123" s="1">
        <v>451.0</v>
      </c>
      <c r="C13123" s="2" t="s">
        <v>34</v>
      </c>
      <c r="D13123" s="1" t="s">
        <v>545</v>
      </c>
      <c r="E13123" s="1">
        <v>83.0</v>
      </c>
      <c r="F13123" s="1" t="str">
        <f>vlookup(E13123,Teams!$A:B,2,false)</f>
        <v>Ladue</v>
      </c>
      <c r="G13123" s="1" t="b">
        <v>0</v>
      </c>
      <c r="H13123" s="1" t="b">
        <v>0</v>
      </c>
      <c r="I13123" s="1">
        <v>5.0</v>
      </c>
      <c r="J13123" s="3" t="str">
        <f>vlookup(I13123,Cats!$A:$B,2,false)</f>
        <v>B</v>
      </c>
    </row>
    <row r="13124">
      <c r="A13124" s="1">
        <v>136191.0</v>
      </c>
      <c r="B13124" s="1">
        <v>451.0</v>
      </c>
      <c r="C13124" s="2" t="s">
        <v>23</v>
      </c>
      <c r="D13124" s="1" t="s">
        <v>931</v>
      </c>
      <c r="E13124" s="1">
        <v>50.0</v>
      </c>
      <c r="F13124" s="1" t="str">
        <f>vlookup(E13124,Teams!$A:B,2,false)</f>
        <v>Blair B</v>
      </c>
      <c r="G13124" s="1" t="b">
        <v>1</v>
      </c>
      <c r="H13124" s="1" t="b">
        <v>0</v>
      </c>
      <c r="I13124" s="1">
        <v>6.0</v>
      </c>
      <c r="J13124" s="3" t="str">
        <f>vlookup(I13124,Cats!$A:$B,2,false)</f>
        <v>P</v>
      </c>
    </row>
    <row r="13125">
      <c r="A13125" s="1">
        <v>136192.0</v>
      </c>
      <c r="B13125" s="1">
        <v>451.0</v>
      </c>
      <c r="C13125" s="2" t="s">
        <v>34</v>
      </c>
      <c r="D13125" s="1" t="s">
        <v>510</v>
      </c>
      <c r="E13125" s="1">
        <v>83.0</v>
      </c>
      <c r="F13125" s="1" t="str">
        <f>vlookup(E13125,Teams!$A:B,2,false)</f>
        <v>Ladue</v>
      </c>
      <c r="G13125" s="1" t="b">
        <v>0</v>
      </c>
      <c r="H13125" s="1" t="b">
        <v>0</v>
      </c>
      <c r="I13125" s="1">
        <v>6.0</v>
      </c>
      <c r="J13125" s="3" t="str">
        <f>vlookup(I13125,Cats!$A:$B,2,false)</f>
        <v>P</v>
      </c>
    </row>
    <row r="13126">
      <c r="A13126" s="1">
        <v>136193.0</v>
      </c>
      <c r="B13126" s="1">
        <v>451.0</v>
      </c>
      <c r="C13126" s="2" t="s">
        <v>34</v>
      </c>
      <c r="D13126" s="1" t="s">
        <v>640</v>
      </c>
      <c r="E13126" s="1">
        <v>50.0</v>
      </c>
      <c r="F13126" s="1" t="str">
        <f>vlookup(E13126,Teams!$A:B,2,false)</f>
        <v>Blair B</v>
      </c>
      <c r="G13126" s="1" t="b">
        <v>1</v>
      </c>
      <c r="H13126" s="1" t="b">
        <v>0</v>
      </c>
      <c r="I13126" s="1">
        <v>7.0</v>
      </c>
      <c r="J13126" s="3" t="str">
        <f>vlookup(I13126,Cats!$A:$B,2,false)</f>
        <v>X</v>
      </c>
    </row>
    <row r="13127">
      <c r="A13127" s="1">
        <v>136194.0</v>
      </c>
      <c r="B13127" s="1">
        <v>451.0</v>
      </c>
      <c r="C13127" s="2" t="s">
        <v>23</v>
      </c>
      <c r="D13127" s="1"/>
      <c r="E13127" s="1">
        <v>83.0</v>
      </c>
      <c r="F13127" s="1" t="str">
        <f>vlookup(E13127,Teams!$A:B,2,false)</f>
        <v>Ladue</v>
      </c>
      <c r="G13127" s="1" t="b">
        <v>0</v>
      </c>
      <c r="H13127" s="1" t="b">
        <v>1</v>
      </c>
      <c r="I13127" s="1">
        <v>7.0</v>
      </c>
      <c r="J13127" s="3" t="str">
        <f>vlookup(I13127,Cats!$A:$B,2,false)</f>
        <v>X</v>
      </c>
    </row>
    <row r="13128">
      <c r="A13128" s="1">
        <v>136195.0</v>
      </c>
      <c r="B13128" s="1">
        <v>451.0</v>
      </c>
      <c r="C13128" s="2" t="s">
        <v>59</v>
      </c>
      <c r="D13128" s="1" t="s">
        <v>640</v>
      </c>
      <c r="E13128" s="1">
        <v>50.0</v>
      </c>
      <c r="F13128" s="1" t="str">
        <f>vlookup(E13128,Teams!$A:B,2,false)</f>
        <v>Blair B</v>
      </c>
      <c r="G13128" s="1" t="b">
        <v>1</v>
      </c>
      <c r="H13128" s="1" t="b">
        <v>0</v>
      </c>
      <c r="I13128" s="1">
        <v>8.0</v>
      </c>
      <c r="J13128" s="3" t="str">
        <f>vlookup(I13128,Cats!$A:$B,2,false)</f>
        <v>M</v>
      </c>
    </row>
    <row r="13129">
      <c r="A13129" s="1">
        <v>136196.0</v>
      </c>
      <c r="B13129" s="1">
        <v>451.0</v>
      </c>
      <c r="C13129" s="2" t="s">
        <v>34</v>
      </c>
      <c r="D13129" s="1" t="s">
        <v>747</v>
      </c>
      <c r="E13129" s="1">
        <v>83.0</v>
      </c>
      <c r="F13129" s="1" t="str">
        <f>vlookup(E13129,Teams!$A:B,2,false)</f>
        <v>Ladue</v>
      </c>
      <c r="G13129" s="1" t="b">
        <v>0</v>
      </c>
      <c r="H13129" s="1" t="b">
        <v>0</v>
      </c>
      <c r="I13129" s="1">
        <v>8.0</v>
      </c>
      <c r="J13129" s="3" t="str">
        <f>vlookup(I13129,Cats!$A:$B,2,false)</f>
        <v>M</v>
      </c>
    </row>
    <row r="13130">
      <c r="A13130" s="1">
        <v>136197.0</v>
      </c>
      <c r="B13130" s="1">
        <v>451.0</v>
      </c>
      <c r="C13130" s="2" t="s">
        <v>23</v>
      </c>
      <c r="D13130" s="1"/>
      <c r="E13130" s="1">
        <v>50.0</v>
      </c>
      <c r="F13130" s="1" t="str">
        <f>vlookup(E13130,Teams!$A:B,2,false)</f>
        <v>Blair B</v>
      </c>
      <c r="G13130" s="1" t="b">
        <v>1</v>
      </c>
      <c r="H13130" s="1" t="b">
        <v>1</v>
      </c>
      <c r="I13130" s="1">
        <v>9.0</v>
      </c>
      <c r="J13130" s="3" t="str">
        <f>vlookup(I13130,Cats!$A:$B,2,false)</f>
        <v>C</v>
      </c>
    </row>
    <row r="13131">
      <c r="A13131" s="1">
        <v>136198.0</v>
      </c>
      <c r="B13131" s="1">
        <v>451.0</v>
      </c>
      <c r="C13131" s="2" t="s">
        <v>34</v>
      </c>
      <c r="D13131" s="1" t="s">
        <v>545</v>
      </c>
      <c r="E13131" s="1">
        <v>83.0</v>
      </c>
      <c r="F13131" s="1" t="str">
        <f>vlookup(E13131,Teams!$A:B,2,false)</f>
        <v>Ladue</v>
      </c>
      <c r="G13131" s="1" t="b">
        <v>0</v>
      </c>
      <c r="H13131" s="1" t="b">
        <v>0</v>
      </c>
      <c r="I13131" s="1">
        <v>9.0</v>
      </c>
      <c r="J13131" s="3" t="str">
        <f>vlookup(I13131,Cats!$A:$B,2,false)</f>
        <v>C</v>
      </c>
    </row>
    <row r="13132">
      <c r="A13132" s="1">
        <v>136199.0</v>
      </c>
      <c r="B13132" s="1">
        <v>451.0</v>
      </c>
      <c r="C13132" s="2" t="s">
        <v>23</v>
      </c>
      <c r="D13132" s="1" t="s">
        <v>882</v>
      </c>
      <c r="E13132" s="1">
        <v>50.0</v>
      </c>
      <c r="F13132" s="1" t="str">
        <f>vlookup(E13132,Teams!$A:B,2,false)</f>
        <v>Blair B</v>
      </c>
      <c r="G13132" s="1" t="b">
        <v>1</v>
      </c>
      <c r="H13132" s="1" t="b">
        <v>0</v>
      </c>
      <c r="I13132" s="1">
        <v>10.0</v>
      </c>
      <c r="J13132" s="3" t="str">
        <f>vlookup(I13132,Cats!$A:$B,2,false)</f>
        <v>E</v>
      </c>
    </row>
    <row r="13133">
      <c r="A13133" s="1">
        <v>136200.0</v>
      </c>
      <c r="B13133" s="1">
        <v>451.0</v>
      </c>
      <c r="C13133" s="2" t="s">
        <v>34</v>
      </c>
      <c r="D13133" s="1" t="s">
        <v>1122</v>
      </c>
      <c r="E13133" s="1">
        <v>83.0</v>
      </c>
      <c r="F13133" s="1" t="str">
        <f>vlookup(E13133,Teams!$A:B,2,false)</f>
        <v>Ladue</v>
      </c>
      <c r="G13133" s="1" t="b">
        <v>0</v>
      </c>
      <c r="H13133" s="1" t="b">
        <v>0</v>
      </c>
      <c r="I13133" s="1">
        <v>10.0</v>
      </c>
      <c r="J13133" s="3" t="str">
        <f>vlookup(I13133,Cats!$A:$B,2,false)</f>
        <v>E</v>
      </c>
    </row>
    <row r="13134">
      <c r="A13134" s="1">
        <v>136201.0</v>
      </c>
      <c r="B13134" s="1">
        <v>451.0</v>
      </c>
      <c r="C13134" s="2" t="s">
        <v>23</v>
      </c>
      <c r="D13134" s="1" t="s">
        <v>640</v>
      </c>
      <c r="E13134" s="1">
        <v>50.0</v>
      </c>
      <c r="F13134" s="1" t="str">
        <f>vlookup(E13134,Teams!$A:B,2,false)</f>
        <v>Blair B</v>
      </c>
      <c r="G13134" s="1" t="b">
        <v>1</v>
      </c>
      <c r="H13134" s="1" t="b">
        <v>0</v>
      </c>
      <c r="I13134" s="1">
        <v>11.0</v>
      </c>
      <c r="J13134" s="3" t="str">
        <f>vlookup(I13134,Cats!$A:$B,2,false)</f>
        <v>B</v>
      </c>
    </row>
    <row r="13135">
      <c r="A13135" s="1">
        <v>136202.0</v>
      </c>
      <c r="B13135" s="1">
        <v>451.0</v>
      </c>
      <c r="C13135" s="2" t="s">
        <v>23</v>
      </c>
      <c r="D13135" s="1" t="s">
        <v>510</v>
      </c>
      <c r="E13135" s="1">
        <v>83.0</v>
      </c>
      <c r="F13135" s="1" t="str">
        <f>vlookup(E13135,Teams!$A:B,2,false)</f>
        <v>Ladue</v>
      </c>
      <c r="G13135" s="1" t="b">
        <v>0</v>
      </c>
      <c r="H13135" s="1" t="b">
        <v>0</v>
      </c>
      <c r="I13135" s="1">
        <v>11.0</v>
      </c>
      <c r="J13135" s="3" t="str">
        <f>vlookup(I13135,Cats!$A:$B,2,false)</f>
        <v>B</v>
      </c>
    </row>
    <row r="13136">
      <c r="A13136" s="1">
        <v>136203.0</v>
      </c>
      <c r="B13136" s="1">
        <v>451.0</v>
      </c>
      <c r="C13136" s="2" t="s">
        <v>34</v>
      </c>
      <c r="D13136" s="1" t="s">
        <v>640</v>
      </c>
      <c r="E13136" s="1">
        <v>50.0</v>
      </c>
      <c r="F13136" s="1" t="str">
        <f>vlookup(E13136,Teams!$A:B,2,false)</f>
        <v>Blair B</v>
      </c>
      <c r="G13136" s="1" t="b">
        <v>1</v>
      </c>
      <c r="H13136" s="1" t="b">
        <v>0</v>
      </c>
      <c r="I13136" s="1">
        <v>12.0</v>
      </c>
      <c r="J13136" s="3" t="str">
        <f>vlookup(I13136,Cats!$A:$B,2,false)</f>
        <v>P</v>
      </c>
    </row>
    <row r="13137">
      <c r="A13137" s="1">
        <v>136204.0</v>
      </c>
      <c r="B13137" s="1">
        <v>451.0</v>
      </c>
      <c r="C13137" s="2" t="s">
        <v>23</v>
      </c>
      <c r="D13137" s="1"/>
      <c r="E13137" s="1">
        <v>83.0</v>
      </c>
      <c r="F13137" s="1" t="str">
        <f>vlookup(E13137,Teams!$A:B,2,false)</f>
        <v>Ladue</v>
      </c>
      <c r="G13137" s="1" t="b">
        <v>0</v>
      </c>
      <c r="H13137" s="1" t="b">
        <v>1</v>
      </c>
      <c r="I13137" s="1">
        <v>12.0</v>
      </c>
      <c r="J13137" s="3" t="str">
        <f>vlookup(I13137,Cats!$A:$B,2,false)</f>
        <v>P</v>
      </c>
    </row>
    <row r="13138">
      <c r="A13138" s="1">
        <v>136205.0</v>
      </c>
      <c r="B13138" s="1">
        <v>451.0</v>
      </c>
      <c r="C13138" s="2" t="s">
        <v>34</v>
      </c>
      <c r="D13138" s="1" t="s">
        <v>640</v>
      </c>
      <c r="E13138" s="1">
        <v>50.0</v>
      </c>
      <c r="F13138" s="1" t="str">
        <f>vlookup(E13138,Teams!$A:B,2,false)</f>
        <v>Blair B</v>
      </c>
      <c r="G13138" s="1" t="b">
        <v>1</v>
      </c>
      <c r="H13138" s="1" t="b">
        <v>0</v>
      </c>
      <c r="I13138" s="1">
        <v>13.0</v>
      </c>
      <c r="J13138" s="3" t="str">
        <f>vlookup(I13138,Cats!$A:$B,2,false)</f>
        <v>X</v>
      </c>
    </row>
    <row r="13139">
      <c r="A13139" s="1">
        <v>136206.0</v>
      </c>
      <c r="B13139" s="1">
        <v>451.0</v>
      </c>
      <c r="C13139" s="2" t="s">
        <v>23</v>
      </c>
      <c r="D13139" s="1"/>
      <c r="E13139" s="1">
        <v>83.0</v>
      </c>
      <c r="F13139" s="1" t="str">
        <f>vlookup(E13139,Teams!$A:B,2,false)</f>
        <v>Ladue</v>
      </c>
      <c r="G13139" s="1" t="b">
        <v>0</v>
      </c>
      <c r="H13139" s="1" t="b">
        <v>1</v>
      </c>
      <c r="I13139" s="1">
        <v>13.0</v>
      </c>
      <c r="J13139" s="3" t="str">
        <f>vlookup(I13139,Cats!$A:$B,2,false)</f>
        <v>X</v>
      </c>
    </row>
    <row r="13140">
      <c r="A13140" s="1">
        <v>136207.0</v>
      </c>
      <c r="B13140" s="1">
        <v>451.0</v>
      </c>
      <c r="C13140" s="2" t="s">
        <v>78</v>
      </c>
      <c r="D13140" s="1" t="s">
        <v>931</v>
      </c>
      <c r="E13140" s="1">
        <v>50.0</v>
      </c>
      <c r="F13140" s="1" t="str">
        <f>vlookup(E13140,Teams!$A:B,2,false)</f>
        <v>Blair B</v>
      </c>
      <c r="G13140" s="1" t="b">
        <v>1</v>
      </c>
      <c r="H13140" s="1" t="b">
        <v>0</v>
      </c>
      <c r="I13140" s="1">
        <v>14.0</v>
      </c>
      <c r="J13140" s="3" t="str">
        <f>vlookup(I13140,Cats!$A:$B,2,false)</f>
        <v>M</v>
      </c>
    </row>
    <row r="13141">
      <c r="A13141" s="1">
        <v>136208.0</v>
      </c>
      <c r="B13141" s="1">
        <v>451.0</v>
      </c>
      <c r="C13141" s="2" t="s">
        <v>23</v>
      </c>
      <c r="D13141" s="1"/>
      <c r="E13141" s="1">
        <v>83.0</v>
      </c>
      <c r="F13141" s="1" t="str">
        <f>vlookup(E13141,Teams!$A:B,2,false)</f>
        <v>Ladue</v>
      </c>
      <c r="G13141" s="1" t="b">
        <v>0</v>
      </c>
      <c r="H13141" s="1" t="b">
        <v>1</v>
      </c>
      <c r="I13141" s="1">
        <v>14.0</v>
      </c>
      <c r="J13141" s="3" t="str">
        <f>vlookup(I13141,Cats!$A:$B,2,false)</f>
        <v>M</v>
      </c>
    </row>
    <row r="13142">
      <c r="A13142" s="1">
        <v>136209.0</v>
      </c>
      <c r="B13142" s="1">
        <v>451.0</v>
      </c>
      <c r="C13142" s="2" t="s">
        <v>23</v>
      </c>
      <c r="D13142" s="1"/>
      <c r="E13142" s="1">
        <v>50.0</v>
      </c>
      <c r="F13142" s="1" t="str">
        <f>vlookup(E13142,Teams!$A:B,2,false)</f>
        <v>Blair B</v>
      </c>
      <c r="G13142" s="1" t="b">
        <v>1</v>
      </c>
      <c r="H13142" s="1" t="b">
        <v>1</v>
      </c>
      <c r="I13142" s="1">
        <v>15.0</v>
      </c>
      <c r="J13142" s="3" t="str">
        <f>vlookup(I13142,Cats!$A:$B,2,false)</f>
        <v>C</v>
      </c>
    </row>
    <row r="13143">
      <c r="A13143" s="1">
        <v>136210.0</v>
      </c>
      <c r="B13143" s="1">
        <v>451.0</v>
      </c>
      <c r="C13143" s="2" t="s">
        <v>34</v>
      </c>
      <c r="D13143" s="1" t="s">
        <v>510</v>
      </c>
      <c r="E13143" s="1">
        <v>83.0</v>
      </c>
      <c r="F13143" s="1" t="str">
        <f>vlookup(E13143,Teams!$A:B,2,false)</f>
        <v>Ladue</v>
      </c>
      <c r="G13143" s="1" t="b">
        <v>0</v>
      </c>
      <c r="H13143" s="1" t="b">
        <v>0</v>
      </c>
      <c r="I13143" s="1">
        <v>15.0</v>
      </c>
      <c r="J13143" s="3" t="str">
        <f>vlookup(I13143,Cats!$A:$B,2,false)</f>
        <v>C</v>
      </c>
    </row>
    <row r="13144">
      <c r="A13144" s="1">
        <v>136211.0</v>
      </c>
      <c r="B13144" s="1">
        <v>451.0</v>
      </c>
      <c r="C13144" s="2" t="s">
        <v>34</v>
      </c>
      <c r="D13144" s="1" t="s">
        <v>659</v>
      </c>
      <c r="E13144" s="1">
        <v>50.0</v>
      </c>
      <c r="F13144" s="1" t="str">
        <f>vlookup(E13144,Teams!$A:B,2,false)</f>
        <v>Blair B</v>
      </c>
      <c r="G13144" s="1" t="b">
        <v>1</v>
      </c>
      <c r="H13144" s="1" t="b">
        <v>0</v>
      </c>
      <c r="I13144" s="1">
        <v>16.0</v>
      </c>
      <c r="J13144" s="3" t="str">
        <f>vlookup(I13144,Cats!$A:$B,2,false)</f>
        <v>E</v>
      </c>
    </row>
    <row r="13145">
      <c r="A13145" s="1">
        <v>136212.0</v>
      </c>
      <c r="B13145" s="1">
        <v>451.0</v>
      </c>
      <c r="C13145" s="2" t="s">
        <v>23</v>
      </c>
      <c r="D13145" s="1"/>
      <c r="E13145" s="1">
        <v>83.0</v>
      </c>
      <c r="F13145" s="1" t="str">
        <f>vlookup(E13145,Teams!$A:B,2,false)</f>
        <v>Ladue</v>
      </c>
      <c r="G13145" s="1" t="b">
        <v>0</v>
      </c>
      <c r="H13145" s="1" t="b">
        <v>1</v>
      </c>
      <c r="I13145" s="1">
        <v>16.0</v>
      </c>
      <c r="J13145" s="3" t="str">
        <f>vlookup(I13145,Cats!$A:$B,2,false)</f>
        <v>E</v>
      </c>
    </row>
    <row r="13146">
      <c r="A13146" s="1">
        <v>136213.0</v>
      </c>
      <c r="B13146" s="1">
        <v>451.0</v>
      </c>
      <c r="C13146" s="2" t="s">
        <v>34</v>
      </c>
      <c r="D13146" s="1" t="s">
        <v>659</v>
      </c>
      <c r="E13146" s="1">
        <v>50.0</v>
      </c>
      <c r="F13146" s="1" t="str">
        <f>vlookup(E13146,Teams!$A:B,2,false)</f>
        <v>Blair B</v>
      </c>
      <c r="G13146" s="1" t="b">
        <v>1</v>
      </c>
      <c r="H13146" s="1" t="b">
        <v>0</v>
      </c>
      <c r="I13146" s="1">
        <v>17.0</v>
      </c>
      <c r="J13146" s="3" t="str">
        <f>vlookup(I13146,Cats!$A:$B,2,false)</f>
        <v>B</v>
      </c>
    </row>
    <row r="13147">
      <c r="A13147" s="1">
        <v>136214.0</v>
      </c>
      <c r="B13147" s="1">
        <v>451.0</v>
      </c>
      <c r="C13147" s="2" t="s">
        <v>23</v>
      </c>
      <c r="D13147" s="1"/>
      <c r="E13147" s="1">
        <v>83.0</v>
      </c>
      <c r="F13147" s="1" t="str">
        <f>vlookup(E13147,Teams!$A:B,2,false)</f>
        <v>Ladue</v>
      </c>
      <c r="G13147" s="1" t="b">
        <v>0</v>
      </c>
      <c r="H13147" s="1" t="b">
        <v>1</v>
      </c>
      <c r="I13147" s="1">
        <v>17.0</v>
      </c>
      <c r="J13147" s="3" t="str">
        <f>vlookup(I13147,Cats!$A:$B,2,false)</f>
        <v>B</v>
      </c>
    </row>
    <row r="13148">
      <c r="A13148" s="1">
        <v>136215.0</v>
      </c>
      <c r="B13148" s="1">
        <v>451.0</v>
      </c>
      <c r="C13148" s="2" t="s">
        <v>23</v>
      </c>
      <c r="D13148" s="1" t="s">
        <v>931</v>
      </c>
      <c r="E13148" s="1">
        <v>50.0</v>
      </c>
      <c r="F13148" s="1" t="str">
        <f>vlookup(E13148,Teams!$A:B,2,false)</f>
        <v>Blair B</v>
      </c>
      <c r="G13148" s="1" t="b">
        <v>1</v>
      </c>
      <c r="H13148" s="1" t="b">
        <v>0</v>
      </c>
      <c r="I13148" s="1">
        <v>18.0</v>
      </c>
      <c r="J13148" s="3" t="str">
        <f>vlookup(I13148,Cats!$A:$B,2,false)</f>
        <v>P</v>
      </c>
    </row>
    <row r="13149">
      <c r="A13149" s="1">
        <v>136216.0</v>
      </c>
      <c r="B13149" s="1">
        <v>451.0</v>
      </c>
      <c r="C13149" s="2" t="s">
        <v>34</v>
      </c>
      <c r="D13149" s="1" t="s">
        <v>747</v>
      </c>
      <c r="E13149" s="1">
        <v>83.0</v>
      </c>
      <c r="F13149" s="1" t="str">
        <f>vlookup(E13149,Teams!$A:B,2,false)</f>
        <v>Ladue</v>
      </c>
      <c r="G13149" s="1" t="b">
        <v>0</v>
      </c>
      <c r="H13149" s="1" t="b">
        <v>0</v>
      </c>
      <c r="I13149" s="1">
        <v>18.0</v>
      </c>
      <c r="J13149" s="3" t="str">
        <f>vlookup(I13149,Cats!$A:$B,2,false)</f>
        <v>P</v>
      </c>
    </row>
    <row r="13150">
      <c r="A13150" s="1">
        <v>136217.0</v>
      </c>
      <c r="B13150" s="1">
        <v>451.0</v>
      </c>
      <c r="C13150" s="2" t="s">
        <v>23</v>
      </c>
      <c r="D13150" s="1" t="s">
        <v>640</v>
      </c>
      <c r="E13150" s="1">
        <v>50.0</v>
      </c>
      <c r="F13150" s="1" t="str">
        <f>vlookup(E13150,Teams!$A:B,2,false)</f>
        <v>Blair B</v>
      </c>
      <c r="G13150" s="1" t="b">
        <v>1</v>
      </c>
      <c r="H13150" s="1" t="b">
        <v>0</v>
      </c>
      <c r="I13150" s="1">
        <v>19.0</v>
      </c>
      <c r="J13150" s="3" t="str">
        <f>vlookup(I13150,Cats!$A:$B,2,false)</f>
        <v>X</v>
      </c>
    </row>
    <row r="13151">
      <c r="A13151" s="1">
        <v>136218.0</v>
      </c>
      <c r="B13151" s="1">
        <v>451.0</v>
      </c>
      <c r="C13151" s="2" t="s">
        <v>78</v>
      </c>
      <c r="D13151" s="1" t="s">
        <v>545</v>
      </c>
      <c r="E13151" s="1">
        <v>83.0</v>
      </c>
      <c r="F13151" s="1" t="str">
        <f>vlookup(E13151,Teams!$A:B,2,false)</f>
        <v>Ladue</v>
      </c>
      <c r="G13151" s="1" t="b">
        <v>0</v>
      </c>
      <c r="H13151" s="1" t="b">
        <v>0</v>
      </c>
      <c r="I13151" s="1">
        <v>19.0</v>
      </c>
      <c r="J13151" s="3" t="str">
        <f>vlookup(I13151,Cats!$A:$B,2,false)</f>
        <v>X</v>
      </c>
    </row>
    <row r="13152">
      <c r="A13152" s="1">
        <v>136219.0</v>
      </c>
      <c r="B13152" s="1">
        <v>451.0</v>
      </c>
      <c r="C13152" s="2" t="s">
        <v>23</v>
      </c>
      <c r="D13152" s="1" t="s">
        <v>931</v>
      </c>
      <c r="E13152" s="1">
        <v>50.0</v>
      </c>
      <c r="F13152" s="1" t="str">
        <f>vlookup(E13152,Teams!$A:B,2,false)</f>
        <v>Blair B</v>
      </c>
      <c r="G13152" s="1" t="b">
        <v>1</v>
      </c>
      <c r="H13152" s="1" t="b">
        <v>0</v>
      </c>
      <c r="I13152" s="1">
        <v>20.0</v>
      </c>
      <c r="J13152" s="3" t="str">
        <f>vlookup(I13152,Cats!$A:$B,2,false)</f>
        <v>M</v>
      </c>
    </row>
    <row r="13153">
      <c r="A13153" s="1">
        <v>136220.0</v>
      </c>
      <c r="B13153" s="1">
        <v>451.0</v>
      </c>
      <c r="C13153" s="2" t="s">
        <v>34</v>
      </c>
      <c r="D13153" s="1" t="s">
        <v>872</v>
      </c>
      <c r="E13153" s="1">
        <v>83.0</v>
      </c>
      <c r="F13153" s="1" t="str">
        <f>vlookup(E13153,Teams!$A:B,2,false)</f>
        <v>Ladue</v>
      </c>
      <c r="G13153" s="1" t="b">
        <v>0</v>
      </c>
      <c r="H13153" s="1" t="b">
        <v>0</v>
      </c>
      <c r="I13153" s="1">
        <v>20.0</v>
      </c>
      <c r="J13153" s="3" t="str">
        <f>vlookup(I13153,Cats!$A:$B,2,false)</f>
        <v>M</v>
      </c>
    </row>
    <row r="13154">
      <c r="A13154" s="1">
        <v>136221.0</v>
      </c>
      <c r="B13154" s="1">
        <v>451.0</v>
      </c>
      <c r="C13154" s="2" t="s">
        <v>78</v>
      </c>
      <c r="D13154" s="1" t="s">
        <v>882</v>
      </c>
      <c r="E13154" s="1">
        <v>50.0</v>
      </c>
      <c r="F13154" s="1" t="str">
        <f>vlookup(E13154,Teams!$A:B,2,false)</f>
        <v>Blair B</v>
      </c>
      <c r="G13154" s="1" t="b">
        <v>1</v>
      </c>
      <c r="H13154" s="1" t="b">
        <v>0</v>
      </c>
      <c r="I13154" s="1">
        <v>21.0</v>
      </c>
      <c r="J13154" s="3" t="str">
        <f>vlookup(I13154,Cats!$A:$B,2,false)</f>
        <v>C</v>
      </c>
    </row>
    <row r="13155">
      <c r="A13155" s="1">
        <v>136222.0</v>
      </c>
      <c r="B13155" s="1">
        <v>451.0</v>
      </c>
      <c r="C13155" s="2" t="s">
        <v>23</v>
      </c>
      <c r="D13155" s="1"/>
      <c r="E13155" s="1">
        <v>83.0</v>
      </c>
      <c r="F13155" s="1" t="str">
        <f>vlookup(E13155,Teams!$A:B,2,false)</f>
        <v>Ladue</v>
      </c>
      <c r="G13155" s="1" t="b">
        <v>0</v>
      </c>
      <c r="H13155" s="1" t="b">
        <v>1</v>
      </c>
      <c r="I13155" s="1">
        <v>21.0</v>
      </c>
      <c r="J13155" s="3" t="str">
        <f>vlookup(I13155,Cats!$A:$B,2,false)</f>
        <v>C</v>
      </c>
    </row>
    <row r="13156">
      <c r="A13156" s="1">
        <v>136223.0</v>
      </c>
      <c r="B13156" s="1">
        <v>451.0</v>
      </c>
      <c r="C13156" s="2" t="s">
        <v>23</v>
      </c>
      <c r="D13156" s="1"/>
      <c r="E13156" s="1">
        <v>50.0</v>
      </c>
      <c r="F13156" s="1" t="str">
        <f>vlookup(E13156,Teams!$A:B,2,false)</f>
        <v>Blair B</v>
      </c>
      <c r="G13156" s="1" t="b">
        <v>1</v>
      </c>
      <c r="H13156" s="1" t="b">
        <v>1</v>
      </c>
      <c r="I13156" s="1">
        <v>22.0</v>
      </c>
      <c r="J13156" s="3" t="str">
        <f>vlookup(I13156,Cats!$A:$B,2,false)</f>
        <v>E</v>
      </c>
    </row>
    <row r="13157">
      <c r="A13157" s="1">
        <v>136224.0</v>
      </c>
      <c r="B13157" s="1">
        <v>451.0</v>
      </c>
      <c r="C13157" s="2" t="s">
        <v>78</v>
      </c>
      <c r="D13157" s="1" t="s">
        <v>1122</v>
      </c>
      <c r="E13157" s="1">
        <v>83.0</v>
      </c>
      <c r="F13157" s="1" t="str">
        <f>vlookup(E13157,Teams!$A:B,2,false)</f>
        <v>Ladue</v>
      </c>
      <c r="G13157" s="1" t="b">
        <v>0</v>
      </c>
      <c r="H13157" s="1" t="b">
        <v>0</v>
      </c>
      <c r="I13157" s="1">
        <v>22.0</v>
      </c>
      <c r="J13157" s="3" t="str">
        <f>vlookup(I13157,Cats!$A:$B,2,false)</f>
        <v>E</v>
      </c>
    </row>
    <row r="13158">
      <c r="A13158" s="1">
        <v>136225.0</v>
      </c>
      <c r="B13158" s="1">
        <v>451.0</v>
      </c>
      <c r="C13158" s="2" t="s">
        <v>59</v>
      </c>
      <c r="D13158" s="1" t="s">
        <v>659</v>
      </c>
      <c r="E13158" s="1">
        <v>50.0</v>
      </c>
      <c r="F13158" s="1" t="str">
        <f>vlookup(E13158,Teams!$A:B,2,false)</f>
        <v>Blair B</v>
      </c>
      <c r="G13158" s="1" t="b">
        <v>1</v>
      </c>
      <c r="H13158" s="1" t="b">
        <v>0</v>
      </c>
      <c r="I13158" s="1">
        <v>23.0</v>
      </c>
      <c r="J13158" s="3" t="str">
        <f>vlookup(I13158,Cats!$A:$B,2,false)</f>
        <v>B</v>
      </c>
    </row>
    <row r="13159">
      <c r="A13159" s="1">
        <v>136226.0</v>
      </c>
      <c r="B13159" s="1">
        <v>451.0</v>
      </c>
      <c r="C13159" s="2" t="s">
        <v>23</v>
      </c>
      <c r="D13159" s="1" t="s">
        <v>510</v>
      </c>
      <c r="E13159" s="1">
        <v>83.0</v>
      </c>
      <c r="F13159" s="1" t="str">
        <f>vlookup(E13159,Teams!$A:B,2,false)</f>
        <v>Ladue</v>
      </c>
      <c r="G13159" s="1" t="b">
        <v>0</v>
      </c>
      <c r="H13159" s="1" t="b">
        <v>0</v>
      </c>
      <c r="I13159" s="1">
        <v>23.0</v>
      </c>
      <c r="J13159" s="3" t="str">
        <f>vlookup(I13159,Cats!$A:$B,2,false)</f>
        <v>B</v>
      </c>
    </row>
    <row r="13160">
      <c r="A13160" s="1">
        <v>136227.0</v>
      </c>
      <c r="B13160" s="1">
        <v>451.0</v>
      </c>
      <c r="C13160" s="2" t="s">
        <v>59</v>
      </c>
      <c r="D13160" s="1" t="s">
        <v>640</v>
      </c>
      <c r="E13160" s="1">
        <v>50.0</v>
      </c>
      <c r="F13160" s="1" t="str">
        <f>vlookup(E13160,Teams!$A:B,2,false)</f>
        <v>Blair B</v>
      </c>
      <c r="G13160" s="1" t="b">
        <v>1</v>
      </c>
      <c r="H13160" s="1" t="b">
        <v>0</v>
      </c>
      <c r="I13160" s="1">
        <v>24.0</v>
      </c>
      <c r="J13160" s="3" t="str">
        <f>vlookup(I13160,Cats!$A:$B,2,false)</f>
        <v>P</v>
      </c>
    </row>
    <row r="13161">
      <c r="A13161" s="1">
        <v>136228.0</v>
      </c>
      <c r="B13161" s="1">
        <v>451.0</v>
      </c>
      <c r="C13161" s="2" t="s">
        <v>34</v>
      </c>
      <c r="D13161" s="1" t="s">
        <v>747</v>
      </c>
      <c r="E13161" s="1">
        <v>83.0</v>
      </c>
      <c r="F13161" s="1" t="str">
        <f>vlookup(E13161,Teams!$A:B,2,false)</f>
        <v>Ladue</v>
      </c>
      <c r="G13161" s="1" t="b">
        <v>0</v>
      </c>
      <c r="H13161" s="1" t="b">
        <v>0</v>
      </c>
      <c r="I13161" s="1">
        <v>24.0</v>
      </c>
      <c r="J13161" s="3" t="str">
        <f>vlookup(I13161,Cats!$A:$B,2,false)</f>
        <v>P</v>
      </c>
    </row>
    <row r="13162">
      <c r="A13162" s="1">
        <v>136229.0</v>
      </c>
      <c r="B13162" s="1">
        <v>452.0</v>
      </c>
      <c r="C13162" s="2" t="s">
        <v>78</v>
      </c>
      <c r="D13162" s="1" t="s">
        <v>420</v>
      </c>
      <c r="E13162" s="1">
        <v>47.0</v>
      </c>
      <c r="F13162" s="1" t="str">
        <f>vlookup(E13162,Teams!$A:B,2,false)</f>
        <v>ASFA A</v>
      </c>
      <c r="G13162" s="1" t="b">
        <v>1</v>
      </c>
      <c r="H13162" s="1" t="b">
        <v>0</v>
      </c>
      <c r="I13162" s="1">
        <v>1.0</v>
      </c>
      <c r="J13162" s="3" t="str">
        <f>vlookup(I13162,Cats!$A:$B,2,false)</f>
        <v>X</v>
      </c>
    </row>
    <row r="13163">
      <c r="A13163" s="1">
        <v>136230.0</v>
      </c>
      <c r="B13163" s="1">
        <v>452.0</v>
      </c>
      <c r="C13163" s="2" t="s">
        <v>23</v>
      </c>
      <c r="D13163" s="1"/>
      <c r="E13163" s="1">
        <v>85.0</v>
      </c>
      <c r="F13163" s="1" t="str">
        <f>vlookup(E13163,Teams!$A:B,2,false)</f>
        <v>Lexington B</v>
      </c>
      <c r="G13163" s="1" t="b">
        <v>0</v>
      </c>
      <c r="H13163" s="1" t="b">
        <v>1</v>
      </c>
      <c r="I13163" s="1">
        <v>1.0</v>
      </c>
      <c r="J13163" s="3" t="str">
        <f>vlookup(I13163,Cats!$A:$B,2,false)</f>
        <v>X</v>
      </c>
    </row>
    <row r="13164">
      <c r="A13164" s="1">
        <v>136231.0</v>
      </c>
      <c r="B13164" s="1">
        <v>452.0</v>
      </c>
      <c r="C13164" s="2" t="s">
        <v>34</v>
      </c>
      <c r="D13164" s="1" t="s">
        <v>420</v>
      </c>
      <c r="E13164" s="1">
        <v>47.0</v>
      </c>
      <c r="F13164" s="1" t="str">
        <f>vlookup(E13164,Teams!$A:B,2,false)</f>
        <v>ASFA A</v>
      </c>
      <c r="G13164" s="1" t="b">
        <v>1</v>
      </c>
      <c r="H13164" s="1" t="b">
        <v>0</v>
      </c>
      <c r="I13164" s="1">
        <v>2.0</v>
      </c>
      <c r="J13164" s="3" t="str">
        <f>vlookup(I13164,Cats!$A:$B,2,false)</f>
        <v>M</v>
      </c>
    </row>
    <row r="13165">
      <c r="A13165" s="1">
        <v>136232.0</v>
      </c>
      <c r="B13165" s="1">
        <v>452.0</v>
      </c>
      <c r="C13165" s="2" t="s">
        <v>23</v>
      </c>
      <c r="D13165" s="1"/>
      <c r="E13165" s="1">
        <v>85.0</v>
      </c>
      <c r="F13165" s="1" t="str">
        <f>vlookup(E13165,Teams!$A:B,2,false)</f>
        <v>Lexington B</v>
      </c>
      <c r="G13165" s="1" t="b">
        <v>0</v>
      </c>
      <c r="H13165" s="1" t="b">
        <v>1</v>
      </c>
      <c r="I13165" s="1">
        <v>2.0</v>
      </c>
      <c r="J13165" s="3" t="str">
        <f>vlookup(I13165,Cats!$A:$B,2,false)</f>
        <v>M</v>
      </c>
    </row>
    <row r="13166">
      <c r="A13166" s="1">
        <v>136233.0</v>
      </c>
      <c r="B13166" s="1">
        <v>452.0</v>
      </c>
      <c r="C13166" s="2" t="s">
        <v>23</v>
      </c>
      <c r="D13166" s="1" t="s">
        <v>420</v>
      </c>
      <c r="E13166" s="1">
        <v>47.0</v>
      </c>
      <c r="F13166" s="1" t="str">
        <f>vlookup(E13166,Teams!$A:B,2,false)</f>
        <v>ASFA A</v>
      </c>
      <c r="G13166" s="1" t="b">
        <v>1</v>
      </c>
      <c r="H13166" s="1" t="b">
        <v>0</v>
      </c>
      <c r="I13166" s="1">
        <v>3.0</v>
      </c>
      <c r="J13166" s="3" t="str">
        <f>vlookup(I13166,Cats!$A:$B,2,false)</f>
        <v>C</v>
      </c>
    </row>
    <row r="13167">
      <c r="A13167" s="1">
        <v>136234.0</v>
      </c>
      <c r="B13167" s="1">
        <v>452.0</v>
      </c>
      <c r="C13167" s="2" t="s">
        <v>23</v>
      </c>
      <c r="D13167" s="1" t="s">
        <v>268</v>
      </c>
      <c r="E13167" s="1">
        <v>85.0</v>
      </c>
      <c r="F13167" s="1" t="str">
        <f>vlookup(E13167,Teams!$A:B,2,false)</f>
        <v>Lexington B</v>
      </c>
      <c r="G13167" s="1" t="b">
        <v>0</v>
      </c>
      <c r="H13167" s="1" t="b">
        <v>0</v>
      </c>
      <c r="I13167" s="1">
        <v>3.0</v>
      </c>
      <c r="J13167" s="3" t="str">
        <f>vlookup(I13167,Cats!$A:$B,2,false)</f>
        <v>C</v>
      </c>
    </row>
    <row r="13168">
      <c r="A13168" s="1">
        <v>136235.0</v>
      </c>
      <c r="B13168" s="1">
        <v>452.0</v>
      </c>
      <c r="C13168" s="2" t="s">
        <v>23</v>
      </c>
      <c r="D13168" s="1"/>
      <c r="E13168" s="1">
        <v>47.0</v>
      </c>
      <c r="F13168" s="1" t="str">
        <f>vlookup(E13168,Teams!$A:B,2,false)</f>
        <v>ASFA A</v>
      </c>
      <c r="G13168" s="1" t="b">
        <v>1</v>
      </c>
      <c r="H13168" s="1" t="b">
        <v>1</v>
      </c>
      <c r="I13168" s="1">
        <v>4.0</v>
      </c>
      <c r="J13168" s="3" t="str">
        <f>vlookup(I13168,Cats!$A:$B,2,false)</f>
        <v>E</v>
      </c>
    </row>
    <row r="13169">
      <c r="A13169" s="1">
        <v>136236.0</v>
      </c>
      <c r="B13169" s="1">
        <v>452.0</v>
      </c>
      <c r="C13169" s="2" t="s">
        <v>78</v>
      </c>
      <c r="D13169" s="1" t="s">
        <v>268</v>
      </c>
      <c r="E13169" s="1">
        <v>85.0</v>
      </c>
      <c r="F13169" s="1" t="str">
        <f>vlookup(E13169,Teams!$A:B,2,false)</f>
        <v>Lexington B</v>
      </c>
      <c r="G13169" s="1" t="b">
        <v>0</v>
      </c>
      <c r="H13169" s="1" t="b">
        <v>0</v>
      </c>
      <c r="I13169" s="1">
        <v>4.0</v>
      </c>
      <c r="J13169" s="3" t="str">
        <f>vlookup(I13169,Cats!$A:$B,2,false)</f>
        <v>E</v>
      </c>
    </row>
    <row r="13170">
      <c r="A13170" s="1">
        <v>136237.0</v>
      </c>
      <c r="B13170" s="1">
        <v>452.0</v>
      </c>
      <c r="C13170" s="2" t="s">
        <v>34</v>
      </c>
      <c r="D13170" s="1" t="s">
        <v>420</v>
      </c>
      <c r="E13170" s="1">
        <v>47.0</v>
      </c>
      <c r="F13170" s="1" t="str">
        <f>vlookup(E13170,Teams!$A:B,2,false)</f>
        <v>ASFA A</v>
      </c>
      <c r="G13170" s="1" t="b">
        <v>1</v>
      </c>
      <c r="H13170" s="1" t="b">
        <v>0</v>
      </c>
      <c r="I13170" s="1">
        <v>5.0</v>
      </c>
      <c r="J13170" s="3" t="str">
        <f>vlookup(I13170,Cats!$A:$B,2,false)</f>
        <v>B</v>
      </c>
    </row>
    <row r="13171">
      <c r="A13171" s="1">
        <v>136238.0</v>
      </c>
      <c r="B13171" s="1">
        <v>452.0</v>
      </c>
      <c r="C13171" s="2" t="s">
        <v>59</v>
      </c>
      <c r="D13171" s="1" t="s">
        <v>268</v>
      </c>
      <c r="E13171" s="1">
        <v>85.0</v>
      </c>
      <c r="F13171" s="1" t="str">
        <f>vlookup(E13171,Teams!$A:B,2,false)</f>
        <v>Lexington B</v>
      </c>
      <c r="G13171" s="1" t="b">
        <v>0</v>
      </c>
      <c r="H13171" s="1" t="b">
        <v>0</v>
      </c>
      <c r="I13171" s="1">
        <v>5.0</v>
      </c>
      <c r="J13171" s="3" t="str">
        <f>vlookup(I13171,Cats!$A:$B,2,false)</f>
        <v>B</v>
      </c>
    </row>
    <row r="13172">
      <c r="A13172" s="1">
        <v>136239.0</v>
      </c>
      <c r="B13172" s="1">
        <v>452.0</v>
      </c>
      <c r="C13172" s="2" t="s">
        <v>23</v>
      </c>
      <c r="D13172" s="1" t="s">
        <v>981</v>
      </c>
      <c r="E13172" s="1">
        <v>47.0</v>
      </c>
      <c r="F13172" s="1" t="str">
        <f>vlookup(E13172,Teams!$A:B,2,false)</f>
        <v>ASFA A</v>
      </c>
      <c r="G13172" s="1" t="b">
        <v>1</v>
      </c>
      <c r="H13172" s="1" t="b">
        <v>0</v>
      </c>
      <c r="I13172" s="1">
        <v>6.0</v>
      </c>
      <c r="J13172" s="3" t="str">
        <f>vlookup(I13172,Cats!$A:$B,2,false)</f>
        <v>P</v>
      </c>
    </row>
    <row r="13173">
      <c r="A13173" s="1">
        <v>136240.0</v>
      </c>
      <c r="B13173" s="1">
        <v>452.0</v>
      </c>
      <c r="C13173" s="2" t="s">
        <v>23</v>
      </c>
      <c r="D13173" s="1" t="s">
        <v>268</v>
      </c>
      <c r="E13173" s="1">
        <v>85.0</v>
      </c>
      <c r="F13173" s="1" t="str">
        <f>vlookup(E13173,Teams!$A:B,2,false)</f>
        <v>Lexington B</v>
      </c>
      <c r="G13173" s="1" t="b">
        <v>0</v>
      </c>
      <c r="H13173" s="1" t="b">
        <v>0</v>
      </c>
      <c r="I13173" s="1">
        <v>6.0</v>
      </c>
      <c r="J13173" s="3" t="str">
        <f>vlookup(I13173,Cats!$A:$B,2,false)</f>
        <v>P</v>
      </c>
    </row>
    <row r="13174">
      <c r="A13174" s="1">
        <v>136241.0</v>
      </c>
      <c r="B13174" s="1">
        <v>452.0</v>
      </c>
      <c r="C13174" s="2" t="s">
        <v>23</v>
      </c>
      <c r="D13174" s="1" t="s">
        <v>420</v>
      </c>
      <c r="E13174" s="1">
        <v>47.0</v>
      </c>
      <c r="F13174" s="1" t="str">
        <f>vlookup(E13174,Teams!$A:B,2,false)</f>
        <v>ASFA A</v>
      </c>
      <c r="G13174" s="1" t="b">
        <v>1</v>
      </c>
      <c r="H13174" s="1" t="b">
        <v>0</v>
      </c>
      <c r="I13174" s="1">
        <v>7.0</v>
      </c>
      <c r="J13174" s="3" t="str">
        <f>vlookup(I13174,Cats!$A:$B,2,false)</f>
        <v>X</v>
      </c>
    </row>
    <row r="13175">
      <c r="A13175" s="1">
        <v>136242.0</v>
      </c>
      <c r="B13175" s="1">
        <v>452.0</v>
      </c>
      <c r="C13175" s="2" t="s">
        <v>78</v>
      </c>
      <c r="D13175" s="1" t="s">
        <v>268</v>
      </c>
      <c r="E13175" s="1">
        <v>85.0</v>
      </c>
      <c r="F13175" s="1" t="str">
        <f>vlookup(E13175,Teams!$A:B,2,false)</f>
        <v>Lexington B</v>
      </c>
      <c r="G13175" s="1" t="b">
        <v>0</v>
      </c>
      <c r="H13175" s="1" t="b">
        <v>0</v>
      </c>
      <c r="I13175" s="1">
        <v>7.0</v>
      </c>
      <c r="J13175" s="3" t="str">
        <f>vlookup(I13175,Cats!$A:$B,2,false)</f>
        <v>X</v>
      </c>
    </row>
    <row r="13176">
      <c r="A13176" s="1">
        <v>136243.0</v>
      </c>
      <c r="B13176" s="1">
        <v>452.0</v>
      </c>
      <c r="C13176" s="2" t="s">
        <v>23</v>
      </c>
      <c r="D13176" s="1"/>
      <c r="E13176" s="1">
        <v>47.0</v>
      </c>
      <c r="F13176" s="1" t="str">
        <f>vlookup(E13176,Teams!$A:B,2,false)</f>
        <v>ASFA A</v>
      </c>
      <c r="G13176" s="1" t="b">
        <v>1</v>
      </c>
      <c r="H13176" s="1" t="b">
        <v>1</v>
      </c>
      <c r="I13176" s="1">
        <v>8.0</v>
      </c>
      <c r="J13176" s="3" t="str">
        <f>vlookup(I13176,Cats!$A:$B,2,false)</f>
        <v>M</v>
      </c>
    </row>
    <row r="13177">
      <c r="A13177" s="1">
        <v>136244.0</v>
      </c>
      <c r="B13177" s="1">
        <v>452.0</v>
      </c>
      <c r="C13177" s="2" t="s">
        <v>34</v>
      </c>
      <c r="D13177" s="1" t="s">
        <v>686</v>
      </c>
      <c r="E13177" s="1">
        <v>85.0</v>
      </c>
      <c r="F13177" s="1" t="str">
        <f>vlookup(E13177,Teams!$A:B,2,false)</f>
        <v>Lexington B</v>
      </c>
      <c r="G13177" s="1" t="b">
        <v>0</v>
      </c>
      <c r="H13177" s="1" t="b">
        <v>0</v>
      </c>
      <c r="I13177" s="1">
        <v>8.0</v>
      </c>
      <c r="J13177" s="3" t="str">
        <f>vlookup(I13177,Cats!$A:$B,2,false)</f>
        <v>M</v>
      </c>
    </row>
    <row r="13178">
      <c r="A13178" s="1">
        <v>136245.0</v>
      </c>
      <c r="B13178" s="1">
        <v>452.0</v>
      </c>
      <c r="C13178" s="2" t="s">
        <v>23</v>
      </c>
      <c r="D13178" s="1"/>
      <c r="E13178" s="1">
        <v>47.0</v>
      </c>
      <c r="F13178" s="1" t="str">
        <f>vlookup(E13178,Teams!$A:B,2,false)</f>
        <v>ASFA A</v>
      </c>
      <c r="G13178" s="1" t="b">
        <v>1</v>
      </c>
      <c r="H13178" s="1" t="b">
        <v>1</v>
      </c>
      <c r="I13178" s="1">
        <v>9.0</v>
      </c>
      <c r="J13178" s="3" t="str">
        <f>vlookup(I13178,Cats!$A:$B,2,false)</f>
        <v>C</v>
      </c>
    </row>
    <row r="13179">
      <c r="A13179" s="1">
        <v>136246.0</v>
      </c>
      <c r="B13179" s="1">
        <v>452.0</v>
      </c>
      <c r="C13179" s="2" t="s">
        <v>78</v>
      </c>
      <c r="D13179" s="1" t="s">
        <v>268</v>
      </c>
      <c r="E13179" s="1">
        <v>85.0</v>
      </c>
      <c r="F13179" s="1" t="str">
        <f>vlookup(E13179,Teams!$A:B,2,false)</f>
        <v>Lexington B</v>
      </c>
      <c r="G13179" s="1" t="b">
        <v>0</v>
      </c>
      <c r="H13179" s="1" t="b">
        <v>0</v>
      </c>
      <c r="I13179" s="1">
        <v>9.0</v>
      </c>
      <c r="J13179" s="3" t="str">
        <f>vlookup(I13179,Cats!$A:$B,2,false)</f>
        <v>C</v>
      </c>
    </row>
    <row r="13180">
      <c r="A13180" s="1">
        <v>136247.0</v>
      </c>
      <c r="B13180" s="1">
        <v>452.0</v>
      </c>
      <c r="C13180" s="2" t="s">
        <v>23</v>
      </c>
      <c r="D13180" s="1" t="s">
        <v>420</v>
      </c>
      <c r="E13180" s="1">
        <v>47.0</v>
      </c>
      <c r="F13180" s="1" t="str">
        <f>vlookup(E13180,Teams!$A:B,2,false)</f>
        <v>ASFA A</v>
      </c>
      <c r="G13180" s="1" t="b">
        <v>1</v>
      </c>
      <c r="H13180" s="1" t="b">
        <v>0</v>
      </c>
      <c r="I13180" s="1">
        <v>10.0</v>
      </c>
      <c r="J13180" s="3" t="str">
        <f>vlookup(I13180,Cats!$A:$B,2,false)</f>
        <v>E</v>
      </c>
    </row>
    <row r="13181">
      <c r="A13181" s="1">
        <v>136248.0</v>
      </c>
      <c r="B13181" s="1">
        <v>452.0</v>
      </c>
      <c r="C13181" s="2" t="s">
        <v>59</v>
      </c>
      <c r="D13181" s="1" t="s">
        <v>268</v>
      </c>
      <c r="E13181" s="1">
        <v>85.0</v>
      </c>
      <c r="F13181" s="1" t="str">
        <f>vlookup(E13181,Teams!$A:B,2,false)</f>
        <v>Lexington B</v>
      </c>
      <c r="G13181" s="1" t="b">
        <v>0</v>
      </c>
      <c r="H13181" s="1" t="b">
        <v>0</v>
      </c>
      <c r="I13181" s="1">
        <v>10.0</v>
      </c>
      <c r="J13181" s="3" t="str">
        <f>vlookup(I13181,Cats!$A:$B,2,false)</f>
        <v>E</v>
      </c>
    </row>
    <row r="13182">
      <c r="A13182" s="1">
        <v>136249.0</v>
      </c>
      <c r="B13182" s="1">
        <v>452.0</v>
      </c>
      <c r="C13182" s="2" t="s">
        <v>23</v>
      </c>
      <c r="D13182" s="1" t="s">
        <v>981</v>
      </c>
      <c r="E13182" s="1">
        <v>47.0</v>
      </c>
      <c r="F13182" s="1" t="str">
        <f>vlookup(E13182,Teams!$A:B,2,false)</f>
        <v>ASFA A</v>
      </c>
      <c r="G13182" s="1" t="b">
        <v>1</v>
      </c>
      <c r="H13182" s="1" t="b">
        <v>0</v>
      </c>
      <c r="I13182" s="1">
        <v>11.0</v>
      </c>
      <c r="J13182" s="3" t="str">
        <f>vlookup(I13182,Cats!$A:$B,2,false)</f>
        <v>B</v>
      </c>
    </row>
    <row r="13183">
      <c r="A13183" s="1">
        <v>136250.0</v>
      </c>
      <c r="B13183" s="1">
        <v>452.0</v>
      </c>
      <c r="C13183" s="2" t="s">
        <v>23</v>
      </c>
      <c r="D13183" s="1" t="s">
        <v>686</v>
      </c>
      <c r="E13183" s="1">
        <v>85.0</v>
      </c>
      <c r="F13183" s="1" t="str">
        <f>vlookup(E13183,Teams!$A:B,2,false)</f>
        <v>Lexington B</v>
      </c>
      <c r="G13183" s="1" t="b">
        <v>0</v>
      </c>
      <c r="H13183" s="1" t="b">
        <v>0</v>
      </c>
      <c r="I13183" s="1">
        <v>11.0</v>
      </c>
      <c r="J13183" s="3" t="str">
        <f>vlookup(I13183,Cats!$A:$B,2,false)</f>
        <v>B</v>
      </c>
    </row>
    <row r="13184">
      <c r="A13184" s="1">
        <v>136251.0</v>
      </c>
      <c r="B13184" s="1">
        <v>452.0</v>
      </c>
      <c r="C13184" s="2" t="s">
        <v>34</v>
      </c>
      <c r="D13184" s="1" t="s">
        <v>420</v>
      </c>
      <c r="E13184" s="1">
        <v>47.0</v>
      </c>
      <c r="F13184" s="1" t="str">
        <f>vlookup(E13184,Teams!$A:B,2,false)</f>
        <v>ASFA A</v>
      </c>
      <c r="G13184" s="1" t="b">
        <v>1</v>
      </c>
      <c r="H13184" s="1" t="b">
        <v>0</v>
      </c>
      <c r="I13184" s="1">
        <v>12.0</v>
      </c>
      <c r="J13184" s="3" t="str">
        <f>vlookup(I13184,Cats!$A:$B,2,false)</f>
        <v>P</v>
      </c>
    </row>
    <row r="13185">
      <c r="A13185" s="1">
        <v>136252.0</v>
      </c>
      <c r="B13185" s="1">
        <v>452.0</v>
      </c>
      <c r="C13185" s="2" t="s">
        <v>23</v>
      </c>
      <c r="D13185" s="1"/>
      <c r="E13185" s="1">
        <v>85.0</v>
      </c>
      <c r="F13185" s="1" t="str">
        <f>vlookup(E13185,Teams!$A:B,2,false)</f>
        <v>Lexington B</v>
      </c>
      <c r="G13185" s="1" t="b">
        <v>0</v>
      </c>
      <c r="H13185" s="1" t="b">
        <v>1</v>
      </c>
      <c r="I13185" s="1">
        <v>12.0</v>
      </c>
      <c r="J13185" s="3" t="str">
        <f>vlookup(I13185,Cats!$A:$B,2,false)</f>
        <v>P</v>
      </c>
    </row>
    <row r="13186">
      <c r="A13186" s="1">
        <v>136253.0</v>
      </c>
      <c r="B13186" s="1">
        <v>452.0</v>
      </c>
      <c r="C13186" s="2" t="s">
        <v>78</v>
      </c>
      <c r="D13186" s="1" t="s">
        <v>420</v>
      </c>
      <c r="E13186" s="1">
        <v>47.0</v>
      </c>
      <c r="F13186" s="1" t="str">
        <f>vlookup(E13186,Teams!$A:B,2,false)</f>
        <v>ASFA A</v>
      </c>
      <c r="G13186" s="1" t="b">
        <v>1</v>
      </c>
      <c r="H13186" s="1" t="b">
        <v>0</v>
      </c>
      <c r="I13186" s="1">
        <v>13.0</v>
      </c>
      <c r="J13186" s="3" t="str">
        <f>vlookup(I13186,Cats!$A:$B,2,false)</f>
        <v>X</v>
      </c>
    </row>
    <row r="13187">
      <c r="A13187" s="1">
        <v>136254.0</v>
      </c>
      <c r="B13187" s="1">
        <v>452.0</v>
      </c>
      <c r="C13187" s="2" t="s">
        <v>23</v>
      </c>
      <c r="D13187" s="1"/>
      <c r="E13187" s="1">
        <v>85.0</v>
      </c>
      <c r="F13187" s="1" t="str">
        <f>vlookup(E13187,Teams!$A:B,2,false)</f>
        <v>Lexington B</v>
      </c>
      <c r="G13187" s="1" t="b">
        <v>0</v>
      </c>
      <c r="H13187" s="1" t="b">
        <v>1</v>
      </c>
      <c r="I13187" s="1">
        <v>13.0</v>
      </c>
      <c r="J13187" s="3" t="str">
        <f>vlookup(I13187,Cats!$A:$B,2,false)</f>
        <v>X</v>
      </c>
    </row>
    <row r="13188">
      <c r="A13188" s="1">
        <v>136255.0</v>
      </c>
      <c r="B13188" s="1">
        <v>452.0</v>
      </c>
      <c r="C13188" s="2" t="s">
        <v>59</v>
      </c>
      <c r="D13188" s="1" t="s">
        <v>420</v>
      </c>
      <c r="E13188" s="1">
        <v>47.0</v>
      </c>
      <c r="F13188" s="1" t="str">
        <f>vlookup(E13188,Teams!$A:B,2,false)</f>
        <v>ASFA A</v>
      </c>
      <c r="G13188" s="1" t="b">
        <v>1</v>
      </c>
      <c r="H13188" s="1" t="b">
        <v>0</v>
      </c>
      <c r="I13188" s="1">
        <v>14.0</v>
      </c>
      <c r="J13188" s="3" t="str">
        <f>vlookup(I13188,Cats!$A:$B,2,false)</f>
        <v>M</v>
      </c>
    </row>
    <row r="13189">
      <c r="A13189" s="1">
        <v>136256.0</v>
      </c>
      <c r="B13189" s="1">
        <v>452.0</v>
      </c>
      <c r="C13189" s="2" t="s">
        <v>78</v>
      </c>
      <c r="D13189" s="1" t="s">
        <v>1139</v>
      </c>
      <c r="E13189" s="1">
        <v>85.0</v>
      </c>
      <c r="F13189" s="1" t="str">
        <f>vlookup(E13189,Teams!$A:B,2,false)</f>
        <v>Lexington B</v>
      </c>
      <c r="G13189" s="1" t="b">
        <v>0</v>
      </c>
      <c r="H13189" s="1" t="b">
        <v>0</v>
      </c>
      <c r="I13189" s="1">
        <v>14.0</v>
      </c>
      <c r="J13189" s="3" t="str">
        <f>vlookup(I13189,Cats!$A:$B,2,false)</f>
        <v>M</v>
      </c>
    </row>
    <row r="13190">
      <c r="A13190" s="1">
        <v>136257.0</v>
      </c>
      <c r="B13190" s="1">
        <v>452.0</v>
      </c>
      <c r="C13190" s="2" t="s">
        <v>78</v>
      </c>
      <c r="D13190" s="1" t="s">
        <v>420</v>
      </c>
      <c r="E13190" s="1">
        <v>47.0</v>
      </c>
      <c r="F13190" s="1" t="str">
        <f>vlookup(E13190,Teams!$A:B,2,false)</f>
        <v>ASFA A</v>
      </c>
      <c r="G13190" s="1" t="b">
        <v>1</v>
      </c>
      <c r="H13190" s="1" t="b">
        <v>0</v>
      </c>
      <c r="I13190" s="1">
        <v>15.0</v>
      </c>
      <c r="J13190" s="3" t="str">
        <f>vlookup(I13190,Cats!$A:$B,2,false)</f>
        <v>C</v>
      </c>
    </row>
    <row r="13191">
      <c r="A13191" s="1">
        <v>136258.0</v>
      </c>
      <c r="B13191" s="1">
        <v>452.0</v>
      </c>
      <c r="C13191" s="2" t="s">
        <v>23</v>
      </c>
      <c r="D13191" s="1"/>
      <c r="E13191" s="1">
        <v>85.0</v>
      </c>
      <c r="F13191" s="1" t="str">
        <f>vlookup(E13191,Teams!$A:B,2,false)</f>
        <v>Lexington B</v>
      </c>
      <c r="G13191" s="1" t="b">
        <v>0</v>
      </c>
      <c r="H13191" s="1" t="b">
        <v>1</v>
      </c>
      <c r="I13191" s="1">
        <v>15.0</v>
      </c>
      <c r="J13191" s="3" t="str">
        <f>vlookup(I13191,Cats!$A:$B,2,false)</f>
        <v>C</v>
      </c>
    </row>
    <row r="13192">
      <c r="A13192" s="1">
        <v>136259.0</v>
      </c>
      <c r="B13192" s="1">
        <v>452.0</v>
      </c>
      <c r="C13192" s="2" t="s">
        <v>78</v>
      </c>
      <c r="D13192" s="1" t="s">
        <v>420</v>
      </c>
      <c r="E13192" s="1">
        <v>47.0</v>
      </c>
      <c r="F13192" s="1" t="str">
        <f>vlookup(E13192,Teams!$A:B,2,false)</f>
        <v>ASFA A</v>
      </c>
      <c r="G13192" s="1" t="b">
        <v>1</v>
      </c>
      <c r="H13192" s="1" t="b">
        <v>0</v>
      </c>
      <c r="I13192" s="1">
        <v>16.0</v>
      </c>
      <c r="J13192" s="3" t="str">
        <f>vlookup(I13192,Cats!$A:$B,2,false)</f>
        <v>E</v>
      </c>
    </row>
    <row r="13193">
      <c r="A13193" s="1">
        <v>136260.0</v>
      </c>
      <c r="B13193" s="1">
        <v>452.0</v>
      </c>
      <c r="C13193" s="2" t="s">
        <v>23</v>
      </c>
      <c r="D13193" s="1" t="s">
        <v>268</v>
      </c>
      <c r="E13193" s="1">
        <v>85.0</v>
      </c>
      <c r="F13193" s="1" t="str">
        <f>vlookup(E13193,Teams!$A:B,2,false)</f>
        <v>Lexington B</v>
      </c>
      <c r="G13193" s="1" t="b">
        <v>0</v>
      </c>
      <c r="H13193" s="1" t="b">
        <v>0</v>
      </c>
      <c r="I13193" s="1">
        <v>16.0</v>
      </c>
      <c r="J13193" s="3" t="str">
        <f>vlookup(I13193,Cats!$A:$B,2,false)</f>
        <v>E</v>
      </c>
    </row>
    <row r="13194">
      <c r="A13194" s="1">
        <v>136261.0</v>
      </c>
      <c r="B13194" s="1">
        <v>452.0</v>
      </c>
      <c r="C13194" s="2" t="s">
        <v>23</v>
      </c>
      <c r="D13194" s="1"/>
      <c r="E13194" s="1">
        <v>47.0</v>
      </c>
      <c r="F13194" s="1" t="str">
        <f>vlookup(E13194,Teams!$A:B,2,false)</f>
        <v>ASFA A</v>
      </c>
      <c r="G13194" s="1" t="b">
        <v>1</v>
      </c>
      <c r="H13194" s="1" t="b">
        <v>1</v>
      </c>
      <c r="I13194" s="1">
        <v>17.0</v>
      </c>
      <c r="J13194" s="3" t="str">
        <f>vlookup(I13194,Cats!$A:$B,2,false)</f>
        <v>B</v>
      </c>
    </row>
    <row r="13195">
      <c r="A13195" s="1">
        <v>136262.0</v>
      </c>
      <c r="B13195" s="1">
        <v>452.0</v>
      </c>
      <c r="C13195" s="2" t="s">
        <v>78</v>
      </c>
      <c r="D13195" s="1" t="s">
        <v>686</v>
      </c>
      <c r="E13195" s="1">
        <v>85.0</v>
      </c>
      <c r="F13195" s="1" t="str">
        <f>vlookup(E13195,Teams!$A:B,2,false)</f>
        <v>Lexington B</v>
      </c>
      <c r="G13195" s="1" t="b">
        <v>0</v>
      </c>
      <c r="H13195" s="1" t="b">
        <v>0</v>
      </c>
      <c r="I13195" s="1">
        <v>17.0</v>
      </c>
      <c r="J13195" s="3" t="str">
        <f>vlookup(I13195,Cats!$A:$B,2,false)</f>
        <v>B</v>
      </c>
    </row>
    <row r="13196">
      <c r="A13196" s="1">
        <v>136263.0</v>
      </c>
      <c r="B13196" s="1">
        <v>452.0</v>
      </c>
      <c r="C13196" s="2" t="s">
        <v>23</v>
      </c>
      <c r="D13196" s="1" t="s">
        <v>420</v>
      </c>
      <c r="E13196" s="1">
        <v>47.0</v>
      </c>
      <c r="F13196" s="1" t="str">
        <f>vlookup(E13196,Teams!$A:B,2,false)</f>
        <v>ASFA A</v>
      </c>
      <c r="G13196" s="1" t="b">
        <v>1</v>
      </c>
      <c r="H13196" s="1" t="b">
        <v>0</v>
      </c>
      <c r="I13196" s="1">
        <v>18.0</v>
      </c>
      <c r="J13196" s="3" t="str">
        <f>vlookup(I13196,Cats!$A:$B,2,false)</f>
        <v>P</v>
      </c>
    </row>
    <row r="13197">
      <c r="A13197" s="1">
        <v>136264.0</v>
      </c>
      <c r="B13197" s="1">
        <v>452.0</v>
      </c>
      <c r="C13197" s="2" t="s">
        <v>78</v>
      </c>
      <c r="D13197" s="1" t="s">
        <v>686</v>
      </c>
      <c r="E13197" s="1">
        <v>85.0</v>
      </c>
      <c r="F13197" s="1" t="str">
        <f>vlookup(E13197,Teams!$A:B,2,false)</f>
        <v>Lexington B</v>
      </c>
      <c r="G13197" s="1" t="b">
        <v>0</v>
      </c>
      <c r="H13197" s="1" t="b">
        <v>0</v>
      </c>
      <c r="I13197" s="1">
        <v>18.0</v>
      </c>
      <c r="J13197" s="3" t="str">
        <f>vlookup(I13197,Cats!$A:$B,2,false)</f>
        <v>P</v>
      </c>
    </row>
    <row r="13198">
      <c r="A13198" s="1">
        <v>136265.0</v>
      </c>
      <c r="B13198" s="1">
        <v>452.0</v>
      </c>
      <c r="C13198" s="2" t="s">
        <v>23</v>
      </c>
      <c r="D13198" s="1"/>
      <c r="E13198" s="1">
        <v>47.0</v>
      </c>
      <c r="F13198" s="1" t="str">
        <f>vlookup(E13198,Teams!$A:B,2,false)</f>
        <v>ASFA A</v>
      </c>
      <c r="G13198" s="1" t="b">
        <v>1</v>
      </c>
      <c r="H13198" s="1" t="b">
        <v>1</v>
      </c>
      <c r="I13198" s="1">
        <v>19.0</v>
      </c>
      <c r="J13198" s="3" t="str">
        <f>vlookup(I13198,Cats!$A:$B,2,false)</f>
        <v>X</v>
      </c>
    </row>
    <row r="13199">
      <c r="A13199" s="1">
        <v>136266.0</v>
      </c>
      <c r="B13199" s="1">
        <v>452.0</v>
      </c>
      <c r="C13199" s="2" t="s">
        <v>78</v>
      </c>
      <c r="D13199" s="1" t="s">
        <v>268</v>
      </c>
      <c r="E13199" s="1">
        <v>85.0</v>
      </c>
      <c r="F13199" s="1" t="str">
        <f>vlookup(E13199,Teams!$A:B,2,false)</f>
        <v>Lexington B</v>
      </c>
      <c r="G13199" s="1" t="b">
        <v>0</v>
      </c>
      <c r="H13199" s="1" t="b">
        <v>0</v>
      </c>
      <c r="I13199" s="1">
        <v>19.0</v>
      </c>
      <c r="J13199" s="3" t="str">
        <f>vlookup(I13199,Cats!$A:$B,2,false)</f>
        <v>X</v>
      </c>
    </row>
    <row r="13200">
      <c r="A13200" s="1">
        <v>136267.0</v>
      </c>
      <c r="B13200" s="1">
        <v>452.0</v>
      </c>
      <c r="C13200" s="2" t="s">
        <v>23</v>
      </c>
      <c r="D13200" s="1" t="s">
        <v>420</v>
      </c>
      <c r="E13200" s="1">
        <v>47.0</v>
      </c>
      <c r="F13200" s="1" t="str">
        <f>vlookup(E13200,Teams!$A:B,2,false)</f>
        <v>ASFA A</v>
      </c>
      <c r="G13200" s="1" t="b">
        <v>1</v>
      </c>
      <c r="H13200" s="1" t="b">
        <v>0</v>
      </c>
      <c r="I13200" s="1">
        <v>20.0</v>
      </c>
      <c r="J13200" s="3" t="str">
        <f>vlookup(I13200,Cats!$A:$B,2,false)</f>
        <v>M</v>
      </c>
    </row>
    <row r="13201">
      <c r="A13201" s="1">
        <v>136268.0</v>
      </c>
      <c r="B13201" s="1">
        <v>452.0</v>
      </c>
      <c r="C13201" s="2" t="s">
        <v>34</v>
      </c>
      <c r="D13201" s="1" t="s">
        <v>686</v>
      </c>
      <c r="E13201" s="1">
        <v>85.0</v>
      </c>
      <c r="F13201" s="1" t="str">
        <f>vlookup(E13201,Teams!$A:B,2,false)</f>
        <v>Lexington B</v>
      </c>
      <c r="G13201" s="1" t="b">
        <v>0</v>
      </c>
      <c r="H13201" s="1" t="b">
        <v>0</v>
      </c>
      <c r="I13201" s="1">
        <v>20.0</v>
      </c>
      <c r="J13201" s="3" t="str">
        <f>vlookup(I13201,Cats!$A:$B,2,false)</f>
        <v>M</v>
      </c>
    </row>
    <row r="13202">
      <c r="A13202" s="1">
        <v>136269.0</v>
      </c>
      <c r="B13202" s="1">
        <v>452.0</v>
      </c>
      <c r="C13202" s="2" t="s">
        <v>23</v>
      </c>
      <c r="D13202" s="1" t="s">
        <v>420</v>
      </c>
      <c r="E13202" s="1">
        <v>47.0</v>
      </c>
      <c r="F13202" s="1" t="str">
        <f>vlookup(E13202,Teams!$A:B,2,false)</f>
        <v>ASFA A</v>
      </c>
      <c r="G13202" s="1" t="b">
        <v>1</v>
      </c>
      <c r="H13202" s="1" t="b">
        <v>0</v>
      </c>
      <c r="I13202" s="1">
        <v>21.0</v>
      </c>
      <c r="J13202" s="3" t="str">
        <f>vlookup(I13202,Cats!$A:$B,2,false)</f>
        <v>C</v>
      </c>
    </row>
    <row r="13203">
      <c r="A13203" s="1">
        <v>136270.0</v>
      </c>
      <c r="B13203" s="1">
        <v>452.0</v>
      </c>
      <c r="C13203" s="2" t="s">
        <v>23</v>
      </c>
      <c r="D13203" s="1" t="s">
        <v>1139</v>
      </c>
      <c r="E13203" s="1">
        <v>85.0</v>
      </c>
      <c r="F13203" s="1" t="str">
        <f>vlookup(E13203,Teams!$A:B,2,false)</f>
        <v>Lexington B</v>
      </c>
      <c r="G13203" s="1" t="b">
        <v>0</v>
      </c>
      <c r="H13203" s="1" t="b">
        <v>0</v>
      </c>
      <c r="I13203" s="1">
        <v>21.0</v>
      </c>
      <c r="J13203" s="3" t="str">
        <f>vlookup(I13203,Cats!$A:$B,2,false)</f>
        <v>C</v>
      </c>
    </row>
    <row r="13204">
      <c r="A13204" s="1">
        <v>136271.0</v>
      </c>
      <c r="B13204" s="1">
        <v>452.0</v>
      </c>
      <c r="C13204" s="2" t="s">
        <v>23</v>
      </c>
      <c r="D13204" s="1"/>
      <c r="E13204" s="1">
        <v>47.0</v>
      </c>
      <c r="F13204" s="1" t="str">
        <f>vlookup(E13204,Teams!$A:B,2,false)</f>
        <v>ASFA A</v>
      </c>
      <c r="G13204" s="1" t="b">
        <v>1</v>
      </c>
      <c r="H13204" s="1" t="b">
        <v>1</v>
      </c>
      <c r="I13204" s="1">
        <v>22.0</v>
      </c>
      <c r="J13204" s="3" t="str">
        <f>vlookup(I13204,Cats!$A:$B,2,false)</f>
        <v>E</v>
      </c>
    </row>
    <row r="13205">
      <c r="A13205" s="1">
        <v>136272.0</v>
      </c>
      <c r="B13205" s="1">
        <v>452.0</v>
      </c>
      <c r="C13205" s="2" t="s">
        <v>78</v>
      </c>
      <c r="D13205" s="1" t="s">
        <v>268</v>
      </c>
      <c r="E13205" s="1">
        <v>85.0</v>
      </c>
      <c r="F13205" s="1" t="str">
        <f>vlookup(E13205,Teams!$A:B,2,false)</f>
        <v>Lexington B</v>
      </c>
      <c r="G13205" s="1" t="b">
        <v>0</v>
      </c>
      <c r="H13205" s="1" t="b">
        <v>0</v>
      </c>
      <c r="I13205" s="1">
        <v>22.0</v>
      </c>
      <c r="J13205" s="3" t="str">
        <f>vlookup(I13205,Cats!$A:$B,2,false)</f>
        <v>E</v>
      </c>
    </row>
    <row r="13206">
      <c r="A13206" s="1">
        <v>136273.0</v>
      </c>
      <c r="B13206" s="1">
        <v>452.0</v>
      </c>
      <c r="C13206" s="2" t="s">
        <v>23</v>
      </c>
      <c r="D13206" s="1"/>
      <c r="E13206" s="1">
        <v>47.0</v>
      </c>
      <c r="F13206" s="1" t="str">
        <f>vlookup(E13206,Teams!$A:B,2,false)</f>
        <v>ASFA A</v>
      </c>
      <c r="G13206" s="1" t="b">
        <v>1</v>
      </c>
      <c r="H13206" s="1" t="b">
        <v>1</v>
      </c>
      <c r="I13206" s="1">
        <v>23.0</v>
      </c>
      <c r="J13206" s="3" t="str">
        <f>vlookup(I13206,Cats!$A:$B,2,false)</f>
        <v>B</v>
      </c>
    </row>
    <row r="13207">
      <c r="A13207" s="1">
        <v>136274.0</v>
      </c>
      <c r="B13207" s="1">
        <v>452.0</v>
      </c>
      <c r="C13207" s="2" t="s">
        <v>78</v>
      </c>
      <c r="D13207" s="1" t="s">
        <v>686</v>
      </c>
      <c r="E13207" s="1">
        <v>85.0</v>
      </c>
      <c r="F13207" s="1" t="str">
        <f>vlookup(E13207,Teams!$A:B,2,false)</f>
        <v>Lexington B</v>
      </c>
      <c r="G13207" s="1" t="b">
        <v>0</v>
      </c>
      <c r="H13207" s="1" t="b">
        <v>0</v>
      </c>
      <c r="I13207" s="1">
        <v>23.0</v>
      </c>
      <c r="J13207" s="3" t="str">
        <f>vlookup(I13207,Cats!$A:$B,2,false)</f>
        <v>B</v>
      </c>
    </row>
    <row r="13208">
      <c r="A13208" s="1">
        <v>136275.0</v>
      </c>
      <c r="B13208" s="1">
        <v>452.0</v>
      </c>
      <c r="C13208" s="2" t="s">
        <v>34</v>
      </c>
      <c r="D13208" s="1" t="s">
        <v>420</v>
      </c>
      <c r="E13208" s="1">
        <v>47.0</v>
      </c>
      <c r="F13208" s="1" t="str">
        <f>vlookup(E13208,Teams!$A:B,2,false)</f>
        <v>ASFA A</v>
      </c>
      <c r="G13208" s="1" t="b">
        <v>1</v>
      </c>
      <c r="H13208" s="1" t="b">
        <v>0</v>
      </c>
      <c r="I13208" s="1">
        <v>24.0</v>
      </c>
      <c r="J13208" s="3" t="str">
        <f>vlookup(I13208,Cats!$A:$B,2,false)</f>
        <v>P</v>
      </c>
    </row>
    <row r="13209">
      <c r="A13209" s="1">
        <v>136276.0</v>
      </c>
      <c r="B13209" s="1">
        <v>452.0</v>
      </c>
      <c r="C13209" s="2" t="s">
        <v>23</v>
      </c>
      <c r="D13209" s="1" t="s">
        <v>268</v>
      </c>
      <c r="E13209" s="1">
        <v>85.0</v>
      </c>
      <c r="F13209" s="1" t="str">
        <f>vlookup(E13209,Teams!$A:B,2,false)</f>
        <v>Lexington B</v>
      </c>
      <c r="G13209" s="1" t="b">
        <v>0</v>
      </c>
      <c r="H13209" s="1" t="b">
        <v>0</v>
      </c>
      <c r="I13209" s="1">
        <v>24.0</v>
      </c>
      <c r="J13209" s="3" t="str">
        <f>vlookup(I13209,Cats!$A:$B,2,false)</f>
        <v>P</v>
      </c>
    </row>
    <row r="13210">
      <c r="A13210" s="1">
        <v>136277.0</v>
      </c>
      <c r="B13210" s="1">
        <v>453.0</v>
      </c>
      <c r="C13210" s="2" t="s">
        <v>78</v>
      </c>
      <c r="D13210" s="1" t="s">
        <v>599</v>
      </c>
      <c r="E13210" s="1">
        <v>51.0</v>
      </c>
      <c r="F13210" s="1" t="str">
        <f>vlookup(E13210,Teams!$A:B,2,false)</f>
        <v>Blair C</v>
      </c>
      <c r="G13210" s="1" t="b">
        <v>1</v>
      </c>
      <c r="H13210" s="1" t="b">
        <v>0</v>
      </c>
      <c r="I13210" s="1">
        <v>1.0</v>
      </c>
      <c r="J13210" s="3" t="str">
        <f>vlookup(I13210,Cats!$A:$B,2,false)</f>
        <v>X</v>
      </c>
    </row>
    <row r="13211">
      <c r="A13211" s="1">
        <v>136278.0</v>
      </c>
      <c r="B13211" s="1">
        <v>453.0</v>
      </c>
      <c r="C13211" s="2" t="s">
        <v>23</v>
      </c>
      <c r="D13211" s="1"/>
      <c r="E13211" s="1">
        <v>80.0</v>
      </c>
      <c r="F13211" s="1" t="str">
        <f>vlookup(E13211,Teams!$A:B,2,false)</f>
        <v>JP Stevens A</v>
      </c>
      <c r="G13211" s="1" t="b">
        <v>0</v>
      </c>
      <c r="H13211" s="1" t="b">
        <v>1</v>
      </c>
      <c r="I13211" s="1">
        <v>1.0</v>
      </c>
      <c r="J13211" s="3" t="str">
        <f>vlookup(I13211,Cats!$A:$B,2,false)</f>
        <v>X</v>
      </c>
    </row>
    <row r="13212">
      <c r="A13212" s="1">
        <v>136279.0</v>
      </c>
      <c r="B13212" s="1">
        <v>453.0</v>
      </c>
      <c r="C13212" s="2" t="s">
        <v>23</v>
      </c>
      <c r="D13212" s="1" t="s">
        <v>599</v>
      </c>
      <c r="E13212" s="1">
        <v>51.0</v>
      </c>
      <c r="F13212" s="1" t="str">
        <f>vlookup(E13212,Teams!$A:B,2,false)</f>
        <v>Blair C</v>
      </c>
      <c r="G13212" s="1" t="b">
        <v>1</v>
      </c>
      <c r="H13212" s="1" t="b">
        <v>0</v>
      </c>
      <c r="I13212" s="1">
        <v>2.0</v>
      </c>
      <c r="J13212" s="3" t="str">
        <f>vlookup(I13212,Cats!$A:$B,2,false)</f>
        <v>M</v>
      </c>
    </row>
    <row r="13213">
      <c r="A13213" s="1">
        <v>136280.0</v>
      </c>
      <c r="B13213" s="1">
        <v>453.0</v>
      </c>
      <c r="C13213" s="2" t="s">
        <v>23</v>
      </c>
      <c r="D13213" s="1" t="s">
        <v>1211</v>
      </c>
      <c r="E13213" s="1">
        <v>80.0</v>
      </c>
      <c r="F13213" s="1" t="str">
        <f>vlookup(E13213,Teams!$A:B,2,false)</f>
        <v>JP Stevens A</v>
      </c>
      <c r="G13213" s="1" t="b">
        <v>0</v>
      </c>
      <c r="H13213" s="1" t="b">
        <v>0</v>
      </c>
      <c r="I13213" s="1">
        <v>2.0</v>
      </c>
      <c r="J13213" s="3" t="str">
        <f>vlookup(I13213,Cats!$A:$B,2,false)</f>
        <v>M</v>
      </c>
    </row>
    <row r="13214">
      <c r="A13214" s="1">
        <v>136281.0</v>
      </c>
      <c r="B13214" s="1">
        <v>453.0</v>
      </c>
      <c r="C13214" s="2" t="s">
        <v>23</v>
      </c>
      <c r="D13214" s="1"/>
      <c r="E13214" s="1">
        <v>51.0</v>
      </c>
      <c r="F13214" s="1" t="str">
        <f>vlookup(E13214,Teams!$A:B,2,false)</f>
        <v>Blair C</v>
      </c>
      <c r="G13214" s="1" t="b">
        <v>1</v>
      </c>
      <c r="H13214" s="1" t="b">
        <v>1</v>
      </c>
      <c r="I13214" s="1">
        <v>3.0</v>
      </c>
      <c r="J13214" s="3" t="str">
        <f>vlookup(I13214,Cats!$A:$B,2,false)</f>
        <v>C</v>
      </c>
    </row>
    <row r="13215">
      <c r="A13215" s="1">
        <v>136282.0</v>
      </c>
      <c r="B13215" s="1">
        <v>453.0</v>
      </c>
      <c r="C13215" s="2" t="s">
        <v>34</v>
      </c>
      <c r="D13215" s="1" t="s">
        <v>763</v>
      </c>
      <c r="E13215" s="1">
        <v>80.0</v>
      </c>
      <c r="F13215" s="1" t="str">
        <f>vlookup(E13215,Teams!$A:B,2,false)</f>
        <v>JP Stevens A</v>
      </c>
      <c r="G13215" s="1" t="b">
        <v>0</v>
      </c>
      <c r="H13215" s="1" t="b">
        <v>0</v>
      </c>
      <c r="I13215" s="1">
        <v>3.0</v>
      </c>
      <c r="J13215" s="3" t="str">
        <f>vlookup(I13215,Cats!$A:$B,2,false)</f>
        <v>C</v>
      </c>
    </row>
    <row r="13216">
      <c r="A13216" s="1">
        <v>136283.0</v>
      </c>
      <c r="B13216" s="1">
        <v>453.0</v>
      </c>
      <c r="C13216" s="2" t="s">
        <v>23</v>
      </c>
      <c r="D13216" s="1"/>
      <c r="E13216" s="1">
        <v>51.0</v>
      </c>
      <c r="F13216" s="1" t="str">
        <f>vlookup(E13216,Teams!$A:B,2,false)</f>
        <v>Blair C</v>
      </c>
      <c r="G13216" s="1" t="b">
        <v>1</v>
      </c>
      <c r="H13216" s="1" t="b">
        <v>1</v>
      </c>
      <c r="I13216" s="1">
        <v>4.0</v>
      </c>
      <c r="J13216" s="3" t="str">
        <f>vlookup(I13216,Cats!$A:$B,2,false)</f>
        <v>E</v>
      </c>
    </row>
    <row r="13217">
      <c r="A13217" s="1">
        <v>136284.0</v>
      </c>
      <c r="B13217" s="1">
        <v>453.0</v>
      </c>
      <c r="C13217" s="2" t="s">
        <v>78</v>
      </c>
      <c r="D13217" s="1" t="s">
        <v>152</v>
      </c>
      <c r="E13217" s="1">
        <v>80.0</v>
      </c>
      <c r="F13217" s="1" t="str">
        <f>vlookup(E13217,Teams!$A:B,2,false)</f>
        <v>JP Stevens A</v>
      </c>
      <c r="G13217" s="1" t="b">
        <v>0</v>
      </c>
      <c r="H13217" s="1" t="b">
        <v>0</v>
      </c>
      <c r="I13217" s="1">
        <v>4.0</v>
      </c>
      <c r="J13217" s="3" t="str">
        <f>vlookup(I13217,Cats!$A:$B,2,false)</f>
        <v>E</v>
      </c>
    </row>
    <row r="13218">
      <c r="A13218" s="1">
        <v>136285.0</v>
      </c>
      <c r="B13218" s="1">
        <v>453.0</v>
      </c>
      <c r="C13218" s="2" t="s">
        <v>23</v>
      </c>
      <c r="D13218" s="1" t="s">
        <v>1080</v>
      </c>
      <c r="E13218" s="1">
        <v>51.0</v>
      </c>
      <c r="F13218" s="1" t="str">
        <f>vlookup(E13218,Teams!$A:B,2,false)</f>
        <v>Blair C</v>
      </c>
      <c r="G13218" s="1" t="b">
        <v>1</v>
      </c>
      <c r="H13218" s="1" t="b">
        <v>0</v>
      </c>
      <c r="I13218" s="1">
        <v>5.0</v>
      </c>
      <c r="J13218" s="3" t="str">
        <f>vlookup(I13218,Cats!$A:$B,2,false)</f>
        <v>B</v>
      </c>
    </row>
    <row r="13219">
      <c r="A13219" s="1">
        <v>136286.0</v>
      </c>
      <c r="B13219" s="1">
        <v>453.0</v>
      </c>
      <c r="C13219" s="2" t="s">
        <v>23</v>
      </c>
      <c r="D13219" s="1" t="s">
        <v>152</v>
      </c>
      <c r="E13219" s="1">
        <v>80.0</v>
      </c>
      <c r="F13219" s="1" t="str">
        <f>vlookup(E13219,Teams!$A:B,2,false)</f>
        <v>JP Stevens A</v>
      </c>
      <c r="G13219" s="1" t="b">
        <v>0</v>
      </c>
      <c r="H13219" s="1" t="b">
        <v>0</v>
      </c>
      <c r="I13219" s="1">
        <v>5.0</v>
      </c>
      <c r="J13219" s="3" t="str">
        <f>vlookup(I13219,Cats!$A:$B,2,false)</f>
        <v>B</v>
      </c>
    </row>
    <row r="13220">
      <c r="A13220" s="1">
        <v>136287.0</v>
      </c>
      <c r="B13220" s="1">
        <v>453.0</v>
      </c>
      <c r="C13220" s="2" t="s">
        <v>23</v>
      </c>
      <c r="D13220" s="1" t="s">
        <v>599</v>
      </c>
      <c r="E13220" s="1">
        <v>51.0</v>
      </c>
      <c r="F13220" s="1" t="str">
        <f>vlookup(E13220,Teams!$A:B,2,false)</f>
        <v>Blair C</v>
      </c>
      <c r="G13220" s="1" t="b">
        <v>1</v>
      </c>
      <c r="H13220" s="1" t="b">
        <v>0</v>
      </c>
      <c r="I13220" s="1">
        <v>6.0</v>
      </c>
      <c r="J13220" s="3" t="str">
        <f>vlookup(I13220,Cats!$A:$B,2,false)</f>
        <v>P</v>
      </c>
    </row>
    <row r="13221">
      <c r="A13221" s="1">
        <v>136288.0</v>
      </c>
      <c r="B13221" s="1">
        <v>453.0</v>
      </c>
      <c r="C13221" s="2" t="s">
        <v>34</v>
      </c>
      <c r="D13221" s="1" t="s">
        <v>152</v>
      </c>
      <c r="E13221" s="1">
        <v>80.0</v>
      </c>
      <c r="F13221" s="1" t="str">
        <f>vlookup(E13221,Teams!$A:B,2,false)</f>
        <v>JP Stevens A</v>
      </c>
      <c r="G13221" s="1" t="b">
        <v>0</v>
      </c>
      <c r="H13221" s="1" t="b">
        <v>0</v>
      </c>
      <c r="I13221" s="1">
        <v>6.0</v>
      </c>
      <c r="J13221" s="3" t="str">
        <f>vlookup(I13221,Cats!$A:$B,2,false)</f>
        <v>P</v>
      </c>
    </row>
    <row r="13222">
      <c r="A13222" s="1">
        <v>136289.0</v>
      </c>
      <c r="B13222" s="1">
        <v>453.0</v>
      </c>
      <c r="C13222" s="2" t="s">
        <v>23</v>
      </c>
      <c r="D13222" s="1"/>
      <c r="E13222" s="1">
        <v>51.0</v>
      </c>
      <c r="F13222" s="1" t="str">
        <f>vlookup(E13222,Teams!$A:B,2,false)</f>
        <v>Blair C</v>
      </c>
      <c r="G13222" s="1" t="b">
        <v>1</v>
      </c>
      <c r="H13222" s="1" t="b">
        <v>1</v>
      </c>
      <c r="I13222" s="1">
        <v>7.0</v>
      </c>
      <c r="J13222" s="3" t="str">
        <f>vlookup(I13222,Cats!$A:$B,2,false)</f>
        <v>X</v>
      </c>
    </row>
    <row r="13223">
      <c r="A13223" s="1">
        <v>136290.0</v>
      </c>
      <c r="B13223" s="1">
        <v>453.0</v>
      </c>
      <c r="C13223" s="2" t="s">
        <v>34</v>
      </c>
      <c r="D13223" s="1" t="s">
        <v>152</v>
      </c>
      <c r="E13223" s="1">
        <v>80.0</v>
      </c>
      <c r="F13223" s="1" t="str">
        <f>vlookup(E13223,Teams!$A:B,2,false)</f>
        <v>JP Stevens A</v>
      </c>
      <c r="G13223" s="1" t="b">
        <v>0</v>
      </c>
      <c r="H13223" s="1" t="b">
        <v>0</v>
      </c>
      <c r="I13223" s="1">
        <v>7.0</v>
      </c>
      <c r="J13223" s="3" t="str">
        <f>vlookup(I13223,Cats!$A:$B,2,false)</f>
        <v>X</v>
      </c>
    </row>
    <row r="13224">
      <c r="A13224" s="1">
        <v>136291.0</v>
      </c>
      <c r="B13224" s="1">
        <v>453.0</v>
      </c>
      <c r="C13224" s="2" t="s">
        <v>34</v>
      </c>
      <c r="D13224" s="1" t="s">
        <v>1080</v>
      </c>
      <c r="E13224" s="1">
        <v>51.0</v>
      </c>
      <c r="F13224" s="1" t="str">
        <f>vlookup(E13224,Teams!$A:B,2,false)</f>
        <v>Blair C</v>
      </c>
      <c r="G13224" s="1" t="b">
        <v>1</v>
      </c>
      <c r="H13224" s="1" t="b">
        <v>0</v>
      </c>
      <c r="I13224" s="1">
        <v>8.0</v>
      </c>
      <c r="J13224" s="3" t="str">
        <f>vlookup(I13224,Cats!$A:$B,2,false)</f>
        <v>M</v>
      </c>
    </row>
    <row r="13225">
      <c r="A13225" s="1">
        <v>136292.0</v>
      </c>
      <c r="B13225" s="1">
        <v>453.0</v>
      </c>
      <c r="C13225" s="2" t="s">
        <v>23</v>
      </c>
      <c r="D13225" s="1"/>
      <c r="E13225" s="1">
        <v>80.0</v>
      </c>
      <c r="F13225" s="1" t="str">
        <f>vlookup(E13225,Teams!$A:B,2,false)</f>
        <v>JP Stevens A</v>
      </c>
      <c r="G13225" s="1" t="b">
        <v>0</v>
      </c>
      <c r="H13225" s="1" t="b">
        <v>1</v>
      </c>
      <c r="I13225" s="1">
        <v>8.0</v>
      </c>
      <c r="J13225" s="3" t="str">
        <f>vlookup(I13225,Cats!$A:$B,2,false)</f>
        <v>M</v>
      </c>
    </row>
    <row r="13226">
      <c r="A13226" s="1">
        <v>136293.0</v>
      </c>
      <c r="B13226" s="1">
        <v>453.0</v>
      </c>
      <c r="C13226" s="2" t="s">
        <v>23</v>
      </c>
      <c r="D13226" s="1"/>
      <c r="E13226" s="1">
        <v>51.0</v>
      </c>
      <c r="F13226" s="1" t="str">
        <f>vlookup(E13226,Teams!$A:B,2,false)</f>
        <v>Blair C</v>
      </c>
      <c r="G13226" s="1" t="b">
        <v>1</v>
      </c>
      <c r="H13226" s="1" t="b">
        <v>1</v>
      </c>
      <c r="I13226" s="1">
        <v>9.0</v>
      </c>
      <c r="J13226" s="3" t="str">
        <f>vlookup(I13226,Cats!$A:$B,2,false)</f>
        <v>C</v>
      </c>
    </row>
    <row r="13227">
      <c r="A13227" s="1">
        <v>136294.0</v>
      </c>
      <c r="B13227" s="1">
        <v>453.0</v>
      </c>
      <c r="C13227" s="2" t="s">
        <v>78</v>
      </c>
      <c r="D13227" s="1" t="s">
        <v>152</v>
      </c>
      <c r="E13227" s="1">
        <v>80.0</v>
      </c>
      <c r="F13227" s="1" t="str">
        <f>vlookup(E13227,Teams!$A:B,2,false)</f>
        <v>JP Stevens A</v>
      </c>
      <c r="G13227" s="1" t="b">
        <v>0</v>
      </c>
      <c r="H13227" s="1" t="b">
        <v>0</v>
      </c>
      <c r="I13227" s="1">
        <v>9.0</v>
      </c>
      <c r="J13227" s="3" t="str">
        <f>vlookup(I13227,Cats!$A:$B,2,false)</f>
        <v>C</v>
      </c>
    </row>
    <row r="13228">
      <c r="A13228" s="1">
        <v>136295.0</v>
      </c>
      <c r="B13228" s="1">
        <v>453.0</v>
      </c>
      <c r="C13228" s="2" t="s">
        <v>23</v>
      </c>
      <c r="D13228" s="1"/>
      <c r="E13228" s="1">
        <v>51.0</v>
      </c>
      <c r="F13228" s="1" t="str">
        <f>vlookup(E13228,Teams!$A:B,2,false)</f>
        <v>Blair C</v>
      </c>
      <c r="G13228" s="1" t="b">
        <v>1</v>
      </c>
      <c r="H13228" s="1" t="b">
        <v>1</v>
      </c>
      <c r="I13228" s="1">
        <v>10.0</v>
      </c>
      <c r="J13228" s="3" t="str">
        <f>vlookup(I13228,Cats!$A:$B,2,false)</f>
        <v>E</v>
      </c>
    </row>
    <row r="13229">
      <c r="A13229" s="1">
        <v>136296.0</v>
      </c>
      <c r="B13229" s="1">
        <v>453.0</v>
      </c>
      <c r="C13229" s="2" t="s">
        <v>78</v>
      </c>
      <c r="D13229" s="1" t="s">
        <v>152</v>
      </c>
      <c r="E13229" s="1">
        <v>80.0</v>
      </c>
      <c r="F13229" s="1" t="str">
        <f>vlookup(E13229,Teams!$A:B,2,false)</f>
        <v>JP Stevens A</v>
      </c>
      <c r="G13229" s="1" t="b">
        <v>0</v>
      </c>
      <c r="H13229" s="1" t="b">
        <v>0</v>
      </c>
      <c r="I13229" s="1">
        <v>10.0</v>
      </c>
      <c r="J13229" s="3" t="str">
        <f>vlookup(I13229,Cats!$A:$B,2,false)</f>
        <v>E</v>
      </c>
    </row>
    <row r="13230">
      <c r="A13230" s="1">
        <v>136297.0</v>
      </c>
      <c r="B13230" s="1">
        <v>453.0</v>
      </c>
      <c r="C13230" s="2" t="s">
        <v>23</v>
      </c>
      <c r="D13230" s="1"/>
      <c r="E13230" s="1">
        <v>51.0</v>
      </c>
      <c r="F13230" s="1" t="str">
        <f>vlookup(E13230,Teams!$A:B,2,false)</f>
        <v>Blair C</v>
      </c>
      <c r="G13230" s="1" t="b">
        <v>1</v>
      </c>
      <c r="H13230" s="1" t="b">
        <v>1</v>
      </c>
      <c r="I13230" s="1">
        <v>11.0</v>
      </c>
      <c r="J13230" s="3" t="str">
        <f>vlookup(I13230,Cats!$A:$B,2,false)</f>
        <v>B</v>
      </c>
    </row>
    <row r="13231">
      <c r="A13231" s="1">
        <v>136298.0</v>
      </c>
      <c r="B13231" s="1">
        <v>453.0</v>
      </c>
      <c r="C13231" s="2" t="s">
        <v>78</v>
      </c>
      <c r="D13231" s="1" t="s">
        <v>152</v>
      </c>
      <c r="E13231" s="1">
        <v>80.0</v>
      </c>
      <c r="F13231" s="1" t="str">
        <f>vlookup(E13231,Teams!$A:B,2,false)</f>
        <v>JP Stevens A</v>
      </c>
      <c r="G13231" s="1" t="b">
        <v>0</v>
      </c>
      <c r="H13231" s="1" t="b">
        <v>0</v>
      </c>
      <c r="I13231" s="1">
        <v>11.0</v>
      </c>
      <c r="J13231" s="3" t="str">
        <f>vlookup(I13231,Cats!$A:$B,2,false)</f>
        <v>B</v>
      </c>
    </row>
    <row r="13232">
      <c r="A13232" s="1">
        <v>136299.0</v>
      </c>
      <c r="B13232" s="1">
        <v>453.0</v>
      </c>
      <c r="C13232" s="2" t="s">
        <v>23</v>
      </c>
      <c r="D13232" s="1" t="s">
        <v>1080</v>
      </c>
      <c r="E13232" s="1">
        <v>51.0</v>
      </c>
      <c r="F13232" s="1" t="str">
        <f>vlookup(E13232,Teams!$A:B,2,false)</f>
        <v>Blair C</v>
      </c>
      <c r="G13232" s="1" t="b">
        <v>1</v>
      </c>
      <c r="H13232" s="1" t="b">
        <v>0</v>
      </c>
      <c r="I13232" s="1">
        <v>12.0</v>
      </c>
      <c r="J13232" s="3" t="str">
        <f>vlookup(I13232,Cats!$A:$B,2,false)</f>
        <v>P</v>
      </c>
    </row>
    <row r="13233">
      <c r="A13233" s="1">
        <v>136300.0</v>
      </c>
      <c r="B13233" s="1">
        <v>453.0</v>
      </c>
      <c r="C13233" s="2" t="s">
        <v>78</v>
      </c>
      <c r="D13233" s="1" t="s">
        <v>152</v>
      </c>
      <c r="E13233" s="1">
        <v>80.0</v>
      </c>
      <c r="F13233" s="1" t="str">
        <f>vlookup(E13233,Teams!$A:B,2,false)</f>
        <v>JP Stevens A</v>
      </c>
      <c r="G13233" s="1" t="b">
        <v>0</v>
      </c>
      <c r="H13233" s="1" t="b">
        <v>0</v>
      </c>
      <c r="I13233" s="1">
        <v>12.0</v>
      </c>
      <c r="J13233" s="3" t="str">
        <f>vlookup(I13233,Cats!$A:$B,2,false)</f>
        <v>P</v>
      </c>
    </row>
    <row r="13234">
      <c r="A13234" s="1">
        <v>136301.0</v>
      </c>
      <c r="B13234" s="1">
        <v>453.0</v>
      </c>
      <c r="C13234" s="2" t="s">
        <v>23</v>
      </c>
      <c r="D13234" s="1"/>
      <c r="E13234" s="1">
        <v>51.0</v>
      </c>
      <c r="F13234" s="1" t="str">
        <f>vlookup(E13234,Teams!$A:B,2,false)</f>
        <v>Blair C</v>
      </c>
      <c r="G13234" s="1" t="b">
        <v>1</v>
      </c>
      <c r="H13234" s="1" t="b">
        <v>1</v>
      </c>
      <c r="I13234" s="1">
        <v>13.0</v>
      </c>
      <c r="J13234" s="3" t="str">
        <f>vlookup(I13234,Cats!$A:$B,2,false)</f>
        <v>X</v>
      </c>
    </row>
    <row r="13235">
      <c r="A13235" s="1">
        <v>136302.0</v>
      </c>
      <c r="B13235" s="1">
        <v>453.0</v>
      </c>
      <c r="C13235" s="2" t="s">
        <v>23</v>
      </c>
      <c r="D13235" s="1" t="s">
        <v>152</v>
      </c>
      <c r="E13235" s="1">
        <v>80.0</v>
      </c>
      <c r="F13235" s="1" t="str">
        <f>vlookup(E13235,Teams!$A:B,2,false)</f>
        <v>JP Stevens A</v>
      </c>
      <c r="G13235" s="1" t="b">
        <v>0</v>
      </c>
      <c r="H13235" s="1" t="b">
        <v>0</v>
      </c>
      <c r="I13235" s="1">
        <v>13.0</v>
      </c>
      <c r="J13235" s="3" t="str">
        <f>vlookup(I13235,Cats!$A:$B,2,false)</f>
        <v>X</v>
      </c>
    </row>
    <row r="13236">
      <c r="A13236" s="1">
        <v>136303.0</v>
      </c>
      <c r="B13236" s="1">
        <v>453.0</v>
      </c>
      <c r="C13236" s="2" t="s">
        <v>23</v>
      </c>
      <c r="D13236" s="1" t="s">
        <v>605</v>
      </c>
      <c r="E13236" s="1">
        <v>51.0</v>
      </c>
      <c r="F13236" s="1" t="str">
        <f>vlookup(E13236,Teams!$A:B,2,false)</f>
        <v>Blair C</v>
      </c>
      <c r="G13236" s="1" t="b">
        <v>1</v>
      </c>
      <c r="H13236" s="1" t="b">
        <v>0</v>
      </c>
      <c r="I13236" s="1">
        <v>14.0</v>
      </c>
      <c r="J13236" s="3" t="str">
        <f>vlookup(I13236,Cats!$A:$B,2,false)</f>
        <v>M</v>
      </c>
    </row>
    <row r="13237">
      <c r="A13237" s="1">
        <v>136304.0</v>
      </c>
      <c r="B13237" s="1">
        <v>453.0</v>
      </c>
      <c r="C13237" s="2" t="s">
        <v>59</v>
      </c>
      <c r="D13237" s="1" t="s">
        <v>152</v>
      </c>
      <c r="E13237" s="1">
        <v>80.0</v>
      </c>
      <c r="F13237" s="1" t="str">
        <f>vlookup(E13237,Teams!$A:B,2,false)</f>
        <v>JP Stevens A</v>
      </c>
      <c r="G13237" s="1" t="b">
        <v>0</v>
      </c>
      <c r="H13237" s="1" t="b">
        <v>0</v>
      </c>
      <c r="I13237" s="1">
        <v>14.0</v>
      </c>
      <c r="J13237" s="3" t="str">
        <f>vlookup(I13237,Cats!$A:$B,2,false)</f>
        <v>M</v>
      </c>
    </row>
    <row r="13238">
      <c r="A13238" s="1">
        <v>136305.0</v>
      </c>
      <c r="B13238" s="1">
        <v>453.0</v>
      </c>
      <c r="C13238" s="2" t="s">
        <v>23</v>
      </c>
      <c r="D13238" s="1" t="s">
        <v>605</v>
      </c>
      <c r="E13238" s="1">
        <v>51.0</v>
      </c>
      <c r="F13238" s="1" t="str">
        <f>vlookup(E13238,Teams!$A:B,2,false)</f>
        <v>Blair C</v>
      </c>
      <c r="G13238" s="1" t="b">
        <v>1</v>
      </c>
      <c r="H13238" s="1" t="b">
        <v>0</v>
      </c>
      <c r="I13238" s="1">
        <v>15.0</v>
      </c>
      <c r="J13238" s="3" t="str">
        <f>vlookup(I13238,Cats!$A:$B,2,false)</f>
        <v>C</v>
      </c>
    </row>
    <row r="13239">
      <c r="A13239" s="1">
        <v>136306.0</v>
      </c>
      <c r="B13239" s="1">
        <v>453.0</v>
      </c>
      <c r="C13239" s="2" t="s">
        <v>59</v>
      </c>
      <c r="D13239" s="1" t="s">
        <v>152</v>
      </c>
      <c r="E13239" s="1">
        <v>80.0</v>
      </c>
      <c r="F13239" s="1" t="str">
        <f>vlookup(E13239,Teams!$A:B,2,false)</f>
        <v>JP Stevens A</v>
      </c>
      <c r="G13239" s="1" t="b">
        <v>0</v>
      </c>
      <c r="H13239" s="1" t="b">
        <v>0</v>
      </c>
      <c r="I13239" s="1">
        <v>15.0</v>
      </c>
      <c r="J13239" s="3" t="str">
        <f>vlookup(I13239,Cats!$A:$B,2,false)</f>
        <v>C</v>
      </c>
    </row>
    <row r="13240">
      <c r="A13240" s="1">
        <v>136307.0</v>
      </c>
      <c r="B13240" s="1">
        <v>453.0</v>
      </c>
      <c r="C13240" s="2" t="s">
        <v>34</v>
      </c>
      <c r="D13240" s="1" t="s">
        <v>605</v>
      </c>
      <c r="E13240" s="1">
        <v>51.0</v>
      </c>
      <c r="F13240" s="1" t="str">
        <f>vlookup(E13240,Teams!$A:B,2,false)</f>
        <v>Blair C</v>
      </c>
      <c r="G13240" s="1" t="b">
        <v>1</v>
      </c>
      <c r="H13240" s="1" t="b">
        <v>0</v>
      </c>
      <c r="I13240" s="1">
        <v>16.0</v>
      </c>
      <c r="J13240" s="3" t="str">
        <f>vlookup(I13240,Cats!$A:$B,2,false)</f>
        <v>E</v>
      </c>
    </row>
    <row r="13241">
      <c r="A13241" s="1">
        <v>136308.0</v>
      </c>
      <c r="B13241" s="1">
        <v>453.0</v>
      </c>
      <c r="C13241" s="2" t="s">
        <v>23</v>
      </c>
      <c r="D13241" s="1"/>
      <c r="E13241" s="1">
        <v>80.0</v>
      </c>
      <c r="F13241" s="1" t="str">
        <f>vlookup(E13241,Teams!$A:B,2,false)</f>
        <v>JP Stevens A</v>
      </c>
      <c r="G13241" s="1" t="b">
        <v>0</v>
      </c>
      <c r="H13241" s="1" t="b">
        <v>1</v>
      </c>
      <c r="I13241" s="1">
        <v>16.0</v>
      </c>
      <c r="J13241" s="3" t="str">
        <f>vlookup(I13241,Cats!$A:$B,2,false)</f>
        <v>E</v>
      </c>
    </row>
    <row r="13242">
      <c r="A13242" s="1">
        <v>136309.0</v>
      </c>
      <c r="B13242" s="1">
        <v>453.0</v>
      </c>
      <c r="C13242" s="2" t="s">
        <v>23</v>
      </c>
      <c r="D13242" s="1"/>
      <c r="E13242" s="1">
        <v>51.0</v>
      </c>
      <c r="F13242" s="1" t="str">
        <f>vlookup(E13242,Teams!$A:B,2,false)</f>
        <v>Blair C</v>
      </c>
      <c r="G13242" s="1" t="b">
        <v>1</v>
      </c>
      <c r="H13242" s="1" t="b">
        <v>1</v>
      </c>
      <c r="I13242" s="1">
        <v>17.0</v>
      </c>
      <c r="J13242" s="3" t="str">
        <f>vlookup(I13242,Cats!$A:$B,2,false)</f>
        <v>B</v>
      </c>
    </row>
    <row r="13243">
      <c r="A13243" s="1">
        <v>136310.0</v>
      </c>
      <c r="B13243" s="1">
        <v>453.0</v>
      </c>
      <c r="C13243" s="2" t="s">
        <v>78</v>
      </c>
      <c r="D13243" s="1" t="s">
        <v>152</v>
      </c>
      <c r="E13243" s="1">
        <v>80.0</v>
      </c>
      <c r="F13243" s="1" t="str">
        <f>vlookup(E13243,Teams!$A:B,2,false)</f>
        <v>JP Stevens A</v>
      </c>
      <c r="G13243" s="1" t="b">
        <v>0</v>
      </c>
      <c r="H13243" s="1" t="b">
        <v>0</v>
      </c>
      <c r="I13243" s="1">
        <v>17.0</v>
      </c>
      <c r="J13243" s="3" t="str">
        <f>vlookup(I13243,Cats!$A:$B,2,false)</f>
        <v>B</v>
      </c>
    </row>
    <row r="13244">
      <c r="A13244" s="1">
        <v>136311.0</v>
      </c>
      <c r="B13244" s="1">
        <v>453.0</v>
      </c>
      <c r="C13244" s="2" t="s">
        <v>23</v>
      </c>
      <c r="D13244" s="1" t="s">
        <v>599</v>
      </c>
      <c r="E13244" s="1">
        <v>51.0</v>
      </c>
      <c r="F13244" s="1" t="str">
        <f>vlookup(E13244,Teams!$A:B,2,false)</f>
        <v>Blair C</v>
      </c>
      <c r="G13244" s="1" t="b">
        <v>1</v>
      </c>
      <c r="H13244" s="1" t="b">
        <v>0</v>
      </c>
      <c r="I13244" s="1">
        <v>18.0</v>
      </c>
      <c r="J13244" s="3" t="str">
        <f>vlookup(I13244,Cats!$A:$B,2,false)</f>
        <v>P</v>
      </c>
    </row>
    <row r="13245">
      <c r="A13245" s="1">
        <v>136312.0</v>
      </c>
      <c r="B13245" s="1">
        <v>453.0</v>
      </c>
      <c r="C13245" s="2" t="s">
        <v>23</v>
      </c>
      <c r="D13245" s="1" t="s">
        <v>152</v>
      </c>
      <c r="E13245" s="1">
        <v>80.0</v>
      </c>
      <c r="F13245" s="1" t="str">
        <f>vlookup(E13245,Teams!$A:B,2,false)</f>
        <v>JP Stevens A</v>
      </c>
      <c r="G13245" s="1" t="b">
        <v>0</v>
      </c>
      <c r="H13245" s="1" t="b">
        <v>0</v>
      </c>
      <c r="I13245" s="1">
        <v>18.0</v>
      </c>
      <c r="J13245" s="3" t="str">
        <f>vlookup(I13245,Cats!$A:$B,2,false)</f>
        <v>P</v>
      </c>
    </row>
    <row r="13246">
      <c r="A13246" s="1">
        <v>136313.0</v>
      </c>
      <c r="B13246" s="1">
        <v>453.0</v>
      </c>
      <c r="C13246" s="2" t="s">
        <v>78</v>
      </c>
      <c r="D13246" s="1" t="s">
        <v>599</v>
      </c>
      <c r="E13246" s="1">
        <v>51.0</v>
      </c>
      <c r="F13246" s="1" t="str">
        <f>vlookup(E13246,Teams!$A:B,2,false)</f>
        <v>Blair C</v>
      </c>
      <c r="G13246" s="1" t="b">
        <v>1</v>
      </c>
      <c r="H13246" s="1" t="b">
        <v>0</v>
      </c>
      <c r="I13246" s="1">
        <v>19.0</v>
      </c>
      <c r="J13246" s="3" t="str">
        <f>vlookup(I13246,Cats!$A:$B,2,false)</f>
        <v>X</v>
      </c>
    </row>
    <row r="13247">
      <c r="A13247" s="1">
        <v>136314.0</v>
      </c>
      <c r="B13247" s="1">
        <v>453.0</v>
      </c>
      <c r="C13247" s="2" t="s">
        <v>23</v>
      </c>
      <c r="D13247" s="1"/>
      <c r="E13247" s="1">
        <v>80.0</v>
      </c>
      <c r="F13247" s="1" t="str">
        <f>vlookup(E13247,Teams!$A:B,2,false)</f>
        <v>JP Stevens A</v>
      </c>
      <c r="G13247" s="1" t="b">
        <v>0</v>
      </c>
      <c r="H13247" s="1" t="b">
        <v>1</v>
      </c>
      <c r="I13247" s="1">
        <v>19.0</v>
      </c>
      <c r="J13247" s="3" t="str">
        <f>vlookup(I13247,Cats!$A:$B,2,false)</f>
        <v>X</v>
      </c>
    </row>
    <row r="13248">
      <c r="A13248" s="1">
        <v>136315.0</v>
      </c>
      <c r="B13248" s="1">
        <v>453.0</v>
      </c>
      <c r="C13248" s="2" t="s">
        <v>23</v>
      </c>
      <c r="D13248" s="1" t="s">
        <v>599</v>
      </c>
      <c r="E13248" s="1">
        <v>51.0</v>
      </c>
      <c r="F13248" s="1" t="str">
        <f>vlookup(E13248,Teams!$A:B,2,false)</f>
        <v>Blair C</v>
      </c>
      <c r="G13248" s="1" t="b">
        <v>1</v>
      </c>
      <c r="H13248" s="1" t="b">
        <v>0</v>
      </c>
      <c r="I13248" s="1">
        <v>20.0</v>
      </c>
      <c r="J13248" s="3" t="str">
        <f>vlookup(I13248,Cats!$A:$B,2,false)</f>
        <v>M</v>
      </c>
    </row>
    <row r="13249">
      <c r="A13249" s="1">
        <v>136316.0</v>
      </c>
      <c r="B13249" s="1">
        <v>453.0</v>
      </c>
      <c r="C13249" s="2" t="s">
        <v>23</v>
      </c>
      <c r="D13249" s="1" t="s">
        <v>763</v>
      </c>
      <c r="E13249" s="1">
        <v>80.0</v>
      </c>
      <c r="F13249" s="1" t="str">
        <f>vlookup(E13249,Teams!$A:B,2,false)</f>
        <v>JP Stevens A</v>
      </c>
      <c r="G13249" s="1" t="b">
        <v>0</v>
      </c>
      <c r="H13249" s="1" t="b">
        <v>0</v>
      </c>
      <c r="I13249" s="1">
        <v>20.0</v>
      </c>
      <c r="J13249" s="3" t="str">
        <f>vlookup(I13249,Cats!$A:$B,2,false)</f>
        <v>M</v>
      </c>
    </row>
    <row r="13250">
      <c r="A13250" s="1">
        <v>136317.0</v>
      </c>
      <c r="B13250" s="1">
        <v>453.0</v>
      </c>
      <c r="C13250" s="2" t="s">
        <v>23</v>
      </c>
      <c r="D13250" s="1" t="s">
        <v>605</v>
      </c>
      <c r="E13250" s="1">
        <v>51.0</v>
      </c>
      <c r="F13250" s="1" t="str">
        <f>vlookup(E13250,Teams!$A:B,2,false)</f>
        <v>Blair C</v>
      </c>
      <c r="G13250" s="1" t="b">
        <v>1</v>
      </c>
      <c r="H13250" s="1" t="b">
        <v>0</v>
      </c>
      <c r="I13250" s="1">
        <v>21.0</v>
      </c>
      <c r="J13250" s="3" t="str">
        <f>vlookup(I13250,Cats!$A:$B,2,false)</f>
        <v>C</v>
      </c>
    </row>
    <row r="13251">
      <c r="A13251" s="1">
        <v>136318.0</v>
      </c>
      <c r="B13251" s="1">
        <v>453.0</v>
      </c>
      <c r="C13251" s="2" t="s">
        <v>23</v>
      </c>
      <c r="D13251" s="1" t="s">
        <v>152</v>
      </c>
      <c r="E13251" s="1">
        <v>80.0</v>
      </c>
      <c r="F13251" s="1" t="str">
        <f>vlookup(E13251,Teams!$A:B,2,false)</f>
        <v>JP Stevens A</v>
      </c>
      <c r="G13251" s="1" t="b">
        <v>0</v>
      </c>
      <c r="H13251" s="1" t="b">
        <v>0</v>
      </c>
      <c r="I13251" s="1">
        <v>21.0</v>
      </c>
      <c r="J13251" s="3" t="str">
        <f>vlookup(I13251,Cats!$A:$B,2,false)</f>
        <v>C</v>
      </c>
    </row>
    <row r="13252">
      <c r="A13252" s="1">
        <v>136319.0</v>
      </c>
      <c r="B13252" s="1">
        <v>453.0</v>
      </c>
      <c r="C13252" s="2" t="s">
        <v>78</v>
      </c>
      <c r="D13252" s="1" t="s">
        <v>1080</v>
      </c>
      <c r="E13252" s="1">
        <v>51.0</v>
      </c>
      <c r="F13252" s="1" t="str">
        <f>vlookup(E13252,Teams!$A:B,2,false)</f>
        <v>Blair C</v>
      </c>
      <c r="G13252" s="1" t="b">
        <v>1</v>
      </c>
      <c r="H13252" s="1" t="b">
        <v>0</v>
      </c>
      <c r="I13252" s="1">
        <v>22.0</v>
      </c>
      <c r="J13252" s="3" t="str">
        <f>vlookup(I13252,Cats!$A:$B,2,false)</f>
        <v>E</v>
      </c>
    </row>
    <row r="13253">
      <c r="A13253" s="1">
        <v>136320.0</v>
      </c>
      <c r="B13253" s="1">
        <v>453.0</v>
      </c>
      <c r="C13253" s="2" t="s">
        <v>23</v>
      </c>
      <c r="D13253" s="1"/>
      <c r="E13253" s="1">
        <v>80.0</v>
      </c>
      <c r="F13253" s="1" t="str">
        <f>vlookup(E13253,Teams!$A:B,2,false)</f>
        <v>JP Stevens A</v>
      </c>
      <c r="G13253" s="1" t="b">
        <v>0</v>
      </c>
      <c r="H13253" s="1" t="b">
        <v>1</v>
      </c>
      <c r="I13253" s="1">
        <v>22.0</v>
      </c>
      <c r="J13253" s="3" t="str">
        <f>vlookup(I13253,Cats!$A:$B,2,false)</f>
        <v>E</v>
      </c>
    </row>
    <row r="13254">
      <c r="A13254" s="1">
        <v>136321.0</v>
      </c>
      <c r="B13254" s="1">
        <v>453.0</v>
      </c>
      <c r="C13254" s="2" t="s">
        <v>23</v>
      </c>
      <c r="D13254" s="1"/>
      <c r="E13254" s="1">
        <v>51.0</v>
      </c>
      <c r="F13254" s="1" t="str">
        <f>vlookup(E13254,Teams!$A:B,2,false)</f>
        <v>Blair C</v>
      </c>
      <c r="G13254" s="1" t="b">
        <v>1</v>
      </c>
      <c r="H13254" s="1" t="b">
        <v>1</v>
      </c>
      <c r="I13254" s="1">
        <v>23.0</v>
      </c>
      <c r="J13254" s="3" t="str">
        <f>vlookup(I13254,Cats!$A:$B,2,false)</f>
        <v>B</v>
      </c>
    </row>
    <row r="13255">
      <c r="A13255" s="1">
        <v>136322.0</v>
      </c>
      <c r="B13255" s="1">
        <v>453.0</v>
      </c>
      <c r="C13255" s="2" t="s">
        <v>34</v>
      </c>
      <c r="D13255" s="1" t="s">
        <v>152</v>
      </c>
      <c r="E13255" s="1">
        <v>80.0</v>
      </c>
      <c r="F13255" s="1" t="str">
        <f>vlookup(E13255,Teams!$A:B,2,false)</f>
        <v>JP Stevens A</v>
      </c>
      <c r="G13255" s="1" t="b">
        <v>0</v>
      </c>
      <c r="H13255" s="1" t="b">
        <v>0</v>
      </c>
      <c r="I13255" s="1">
        <v>23.0</v>
      </c>
      <c r="J13255" s="3" t="str">
        <f>vlookup(I13255,Cats!$A:$B,2,false)</f>
        <v>B</v>
      </c>
    </row>
    <row r="13256">
      <c r="A13256" s="1">
        <v>136323.0</v>
      </c>
      <c r="B13256" s="1">
        <v>453.0</v>
      </c>
      <c r="C13256" s="2" t="s">
        <v>59</v>
      </c>
      <c r="D13256" s="1" t="s">
        <v>605</v>
      </c>
      <c r="E13256" s="1">
        <v>51.0</v>
      </c>
      <c r="F13256" s="1" t="str">
        <f>vlookup(E13256,Teams!$A:B,2,false)</f>
        <v>Blair C</v>
      </c>
      <c r="G13256" s="1" t="b">
        <v>1</v>
      </c>
      <c r="H13256" s="1" t="b">
        <v>0</v>
      </c>
      <c r="I13256" s="1">
        <v>24.0</v>
      </c>
      <c r="J13256" s="3" t="str">
        <f>vlookup(I13256,Cats!$A:$B,2,false)</f>
        <v>P</v>
      </c>
    </row>
    <row r="13257">
      <c r="A13257" s="1">
        <v>136324.0</v>
      </c>
      <c r="B13257" s="1">
        <v>453.0</v>
      </c>
      <c r="C13257" s="2" t="s">
        <v>78</v>
      </c>
      <c r="D13257" s="1" t="s">
        <v>1211</v>
      </c>
      <c r="E13257" s="1">
        <v>80.0</v>
      </c>
      <c r="F13257" s="1" t="str">
        <f>vlookup(E13257,Teams!$A:B,2,false)</f>
        <v>JP Stevens A</v>
      </c>
      <c r="G13257" s="1" t="b">
        <v>0</v>
      </c>
      <c r="H13257" s="1" t="b">
        <v>0</v>
      </c>
      <c r="I13257" s="1">
        <v>24.0</v>
      </c>
      <c r="J13257" s="3" t="str">
        <f>vlookup(I13257,Cats!$A:$B,2,false)</f>
        <v>P</v>
      </c>
    </row>
    <row r="13258">
      <c r="A13258" s="1">
        <v>136325.0</v>
      </c>
      <c r="B13258" s="1">
        <v>454.0</v>
      </c>
      <c r="C13258" s="2" t="s">
        <v>34</v>
      </c>
      <c r="D13258" s="1" t="s">
        <v>587</v>
      </c>
      <c r="E13258" s="1">
        <v>64.0</v>
      </c>
      <c r="F13258" s="1" t="str">
        <f>vlookup(E13258,Teams!$A:B,2,false)</f>
        <v>Collierville</v>
      </c>
      <c r="G13258" s="1" t="b">
        <v>1</v>
      </c>
      <c r="H13258" s="1" t="b">
        <v>0</v>
      </c>
      <c r="I13258" s="1">
        <v>1.0</v>
      </c>
      <c r="J13258" s="3" t="str">
        <f>vlookup(I13258,Cats!$A:$B,2,false)</f>
        <v>X</v>
      </c>
    </row>
    <row r="13259">
      <c r="A13259" s="1">
        <v>136326.0</v>
      </c>
      <c r="B13259" s="1">
        <v>454.0</v>
      </c>
      <c r="C13259" s="2" t="s">
        <v>23</v>
      </c>
      <c r="D13259" s="1"/>
      <c r="E13259" s="1">
        <v>75.0</v>
      </c>
      <c r="F13259" s="1" t="str">
        <f>vlookup(E13259,Teams!$A:B,2,false)</f>
        <v>Green Hope A</v>
      </c>
      <c r="G13259" s="1" t="b">
        <v>0</v>
      </c>
      <c r="H13259" s="1" t="b">
        <v>1</v>
      </c>
      <c r="I13259" s="1">
        <v>1.0</v>
      </c>
      <c r="J13259" s="3" t="str">
        <f>vlookup(I13259,Cats!$A:$B,2,false)</f>
        <v>X</v>
      </c>
    </row>
    <row r="13260">
      <c r="A13260" s="1">
        <v>136327.0</v>
      </c>
      <c r="B13260" s="1">
        <v>454.0</v>
      </c>
      <c r="C13260" s="2" t="s">
        <v>23</v>
      </c>
      <c r="D13260" s="1"/>
      <c r="E13260" s="1">
        <v>64.0</v>
      </c>
      <c r="F13260" s="1" t="str">
        <f>vlookup(E13260,Teams!$A:B,2,false)</f>
        <v>Collierville</v>
      </c>
      <c r="G13260" s="1" t="b">
        <v>1</v>
      </c>
      <c r="H13260" s="1" t="b">
        <v>1</v>
      </c>
      <c r="I13260" s="1">
        <v>2.0</v>
      </c>
      <c r="J13260" s="3" t="str">
        <f>vlookup(I13260,Cats!$A:$B,2,false)</f>
        <v>M</v>
      </c>
    </row>
    <row r="13261">
      <c r="A13261" s="1">
        <v>136328.0</v>
      </c>
      <c r="B13261" s="1">
        <v>454.0</v>
      </c>
      <c r="C13261" s="2" t="s">
        <v>23</v>
      </c>
      <c r="D13261" s="1"/>
      <c r="E13261" s="1">
        <v>75.0</v>
      </c>
      <c r="F13261" s="1" t="str">
        <f>vlookup(E13261,Teams!$A:B,2,false)</f>
        <v>Green Hope A</v>
      </c>
      <c r="G13261" s="1" t="b">
        <v>0</v>
      </c>
      <c r="H13261" s="1" t="b">
        <v>1</v>
      </c>
      <c r="I13261" s="1">
        <v>2.0</v>
      </c>
      <c r="J13261" s="3" t="str">
        <f>vlookup(I13261,Cats!$A:$B,2,false)</f>
        <v>M</v>
      </c>
    </row>
    <row r="13262">
      <c r="A13262" s="1">
        <v>136329.0</v>
      </c>
      <c r="B13262" s="1">
        <v>454.0</v>
      </c>
      <c r="C13262" s="2" t="s">
        <v>23</v>
      </c>
      <c r="D13262" s="1" t="s">
        <v>680</v>
      </c>
      <c r="E13262" s="1">
        <v>64.0</v>
      </c>
      <c r="F13262" s="1" t="str">
        <f>vlookup(E13262,Teams!$A:B,2,false)</f>
        <v>Collierville</v>
      </c>
      <c r="G13262" s="1" t="b">
        <v>1</v>
      </c>
      <c r="H13262" s="1" t="b">
        <v>0</v>
      </c>
      <c r="I13262" s="1">
        <v>3.0</v>
      </c>
      <c r="J13262" s="3" t="str">
        <f>vlookup(I13262,Cats!$A:$B,2,false)</f>
        <v>C</v>
      </c>
    </row>
    <row r="13263">
      <c r="A13263" s="1">
        <v>136330.0</v>
      </c>
      <c r="B13263" s="1">
        <v>454.0</v>
      </c>
      <c r="C13263" s="2" t="s">
        <v>23</v>
      </c>
      <c r="D13263" s="1" t="s">
        <v>513</v>
      </c>
      <c r="E13263" s="1">
        <v>75.0</v>
      </c>
      <c r="F13263" s="1" t="str">
        <f>vlookup(E13263,Teams!$A:B,2,false)</f>
        <v>Green Hope A</v>
      </c>
      <c r="G13263" s="1" t="b">
        <v>0</v>
      </c>
      <c r="H13263" s="1" t="b">
        <v>0</v>
      </c>
      <c r="I13263" s="1">
        <v>3.0</v>
      </c>
      <c r="J13263" s="3" t="str">
        <f>vlookup(I13263,Cats!$A:$B,2,false)</f>
        <v>C</v>
      </c>
    </row>
    <row r="13264">
      <c r="A13264" s="1">
        <v>136331.0</v>
      </c>
      <c r="B13264" s="1">
        <v>454.0</v>
      </c>
      <c r="C13264" s="2" t="s">
        <v>78</v>
      </c>
      <c r="D13264" s="1" t="s">
        <v>587</v>
      </c>
      <c r="E13264" s="1">
        <v>64.0</v>
      </c>
      <c r="F13264" s="1" t="str">
        <f>vlookup(E13264,Teams!$A:B,2,false)</f>
        <v>Collierville</v>
      </c>
      <c r="G13264" s="1" t="b">
        <v>1</v>
      </c>
      <c r="H13264" s="1" t="b">
        <v>0</v>
      </c>
      <c r="I13264" s="1">
        <v>4.0</v>
      </c>
      <c r="J13264" s="3" t="str">
        <f>vlookup(I13264,Cats!$A:$B,2,false)</f>
        <v>E</v>
      </c>
    </row>
    <row r="13265">
      <c r="A13265" s="1">
        <v>136332.0</v>
      </c>
      <c r="B13265" s="1">
        <v>454.0</v>
      </c>
      <c r="C13265" s="2" t="s">
        <v>23</v>
      </c>
      <c r="D13265" s="1"/>
      <c r="E13265" s="1">
        <v>75.0</v>
      </c>
      <c r="F13265" s="1" t="str">
        <f>vlookup(E13265,Teams!$A:B,2,false)</f>
        <v>Green Hope A</v>
      </c>
      <c r="G13265" s="1" t="b">
        <v>0</v>
      </c>
      <c r="H13265" s="1" t="b">
        <v>1</v>
      </c>
      <c r="I13265" s="1">
        <v>4.0</v>
      </c>
      <c r="J13265" s="3" t="str">
        <f>vlookup(I13265,Cats!$A:$B,2,false)</f>
        <v>E</v>
      </c>
    </row>
    <row r="13266">
      <c r="A13266" s="1">
        <v>136333.0</v>
      </c>
      <c r="B13266" s="1">
        <v>454.0</v>
      </c>
      <c r="C13266" s="2" t="s">
        <v>23</v>
      </c>
      <c r="D13266" s="1" t="s">
        <v>1053</v>
      </c>
      <c r="E13266" s="1">
        <v>64.0</v>
      </c>
      <c r="F13266" s="1" t="str">
        <f>vlookup(E13266,Teams!$A:B,2,false)</f>
        <v>Collierville</v>
      </c>
      <c r="G13266" s="1" t="b">
        <v>1</v>
      </c>
      <c r="H13266" s="1" t="b">
        <v>0</v>
      </c>
      <c r="I13266" s="1">
        <v>5.0</v>
      </c>
      <c r="J13266" s="3" t="str">
        <f>vlookup(I13266,Cats!$A:$B,2,false)</f>
        <v>B</v>
      </c>
    </row>
    <row r="13267">
      <c r="A13267" s="1">
        <v>136334.0</v>
      </c>
      <c r="B13267" s="1">
        <v>454.0</v>
      </c>
      <c r="C13267" s="2" t="s">
        <v>23</v>
      </c>
      <c r="D13267" s="1" t="s">
        <v>930</v>
      </c>
      <c r="E13267" s="1">
        <v>75.0</v>
      </c>
      <c r="F13267" s="1" t="str">
        <f>vlookup(E13267,Teams!$A:B,2,false)</f>
        <v>Green Hope A</v>
      </c>
      <c r="G13267" s="1" t="b">
        <v>0</v>
      </c>
      <c r="H13267" s="1" t="b">
        <v>0</v>
      </c>
      <c r="I13267" s="1">
        <v>5.0</v>
      </c>
      <c r="J13267" s="3" t="str">
        <f>vlookup(I13267,Cats!$A:$B,2,false)</f>
        <v>B</v>
      </c>
    </row>
    <row r="13268">
      <c r="A13268" s="1">
        <v>136335.0</v>
      </c>
      <c r="B13268" s="1">
        <v>454.0</v>
      </c>
      <c r="C13268" s="2" t="s">
        <v>23</v>
      </c>
      <c r="D13268" s="1"/>
      <c r="E13268" s="1">
        <v>64.0</v>
      </c>
      <c r="F13268" s="1" t="str">
        <f>vlookup(E13268,Teams!$A:B,2,false)</f>
        <v>Collierville</v>
      </c>
      <c r="G13268" s="1" t="b">
        <v>1</v>
      </c>
      <c r="H13268" s="1" t="b">
        <v>1</v>
      </c>
      <c r="I13268" s="1">
        <v>6.0</v>
      </c>
      <c r="J13268" s="3" t="str">
        <f>vlookup(I13268,Cats!$A:$B,2,false)</f>
        <v>P</v>
      </c>
    </row>
    <row r="13269">
      <c r="A13269" s="1">
        <v>136336.0</v>
      </c>
      <c r="B13269" s="1">
        <v>454.0</v>
      </c>
      <c r="C13269" s="2" t="s">
        <v>34</v>
      </c>
      <c r="D13269" s="1" t="s">
        <v>429</v>
      </c>
      <c r="E13269" s="1">
        <v>75.0</v>
      </c>
      <c r="F13269" s="1" t="str">
        <f>vlookup(E13269,Teams!$A:B,2,false)</f>
        <v>Green Hope A</v>
      </c>
      <c r="G13269" s="1" t="b">
        <v>0</v>
      </c>
      <c r="H13269" s="1" t="b">
        <v>0</v>
      </c>
      <c r="I13269" s="1">
        <v>6.0</v>
      </c>
      <c r="J13269" s="3" t="str">
        <f>vlookup(I13269,Cats!$A:$B,2,false)</f>
        <v>P</v>
      </c>
    </row>
    <row r="13270">
      <c r="A13270" s="1">
        <v>136337.0</v>
      </c>
      <c r="B13270" s="1">
        <v>454.0</v>
      </c>
      <c r="C13270" s="2" t="s">
        <v>23</v>
      </c>
      <c r="D13270" s="1"/>
      <c r="E13270" s="1">
        <v>64.0</v>
      </c>
      <c r="F13270" s="1" t="str">
        <f>vlookup(E13270,Teams!$A:B,2,false)</f>
        <v>Collierville</v>
      </c>
      <c r="G13270" s="1" t="b">
        <v>1</v>
      </c>
      <c r="H13270" s="1" t="b">
        <v>1</v>
      </c>
      <c r="I13270" s="1">
        <v>7.0</v>
      </c>
      <c r="J13270" s="3" t="str">
        <f>vlookup(I13270,Cats!$A:$B,2,false)</f>
        <v>X</v>
      </c>
    </row>
    <row r="13271">
      <c r="A13271" s="1">
        <v>136338.0</v>
      </c>
      <c r="B13271" s="1">
        <v>454.0</v>
      </c>
      <c r="C13271" s="2" t="s">
        <v>34</v>
      </c>
      <c r="D13271" s="1" t="s">
        <v>513</v>
      </c>
      <c r="E13271" s="1">
        <v>75.0</v>
      </c>
      <c r="F13271" s="1" t="str">
        <f>vlookup(E13271,Teams!$A:B,2,false)</f>
        <v>Green Hope A</v>
      </c>
      <c r="G13271" s="1" t="b">
        <v>0</v>
      </c>
      <c r="H13271" s="1" t="b">
        <v>0</v>
      </c>
      <c r="I13271" s="1">
        <v>7.0</v>
      </c>
      <c r="J13271" s="3" t="str">
        <f>vlookup(I13271,Cats!$A:$B,2,false)</f>
        <v>X</v>
      </c>
    </row>
    <row r="13272">
      <c r="A13272" s="1">
        <v>136339.0</v>
      </c>
      <c r="B13272" s="1">
        <v>454.0</v>
      </c>
      <c r="C13272" s="2" t="s">
        <v>23</v>
      </c>
      <c r="D13272" s="1"/>
      <c r="E13272" s="1">
        <v>64.0</v>
      </c>
      <c r="F13272" s="1" t="str">
        <f>vlookup(E13272,Teams!$A:B,2,false)</f>
        <v>Collierville</v>
      </c>
      <c r="G13272" s="1" t="b">
        <v>1</v>
      </c>
      <c r="H13272" s="1" t="b">
        <v>1</v>
      </c>
      <c r="I13272" s="1">
        <v>8.0</v>
      </c>
      <c r="J13272" s="3" t="str">
        <f>vlookup(I13272,Cats!$A:$B,2,false)</f>
        <v>M</v>
      </c>
    </row>
    <row r="13273">
      <c r="A13273" s="1">
        <v>136340.0</v>
      </c>
      <c r="B13273" s="1">
        <v>454.0</v>
      </c>
      <c r="C13273" s="2" t="s">
        <v>34</v>
      </c>
      <c r="D13273" s="1" t="s">
        <v>429</v>
      </c>
      <c r="E13273" s="1">
        <v>75.0</v>
      </c>
      <c r="F13273" s="1" t="str">
        <f>vlookup(E13273,Teams!$A:B,2,false)</f>
        <v>Green Hope A</v>
      </c>
      <c r="G13273" s="1" t="b">
        <v>0</v>
      </c>
      <c r="H13273" s="1" t="b">
        <v>0</v>
      </c>
      <c r="I13273" s="1">
        <v>8.0</v>
      </c>
      <c r="J13273" s="3" t="str">
        <f>vlookup(I13273,Cats!$A:$B,2,false)</f>
        <v>M</v>
      </c>
    </row>
    <row r="13274">
      <c r="A13274" s="1">
        <v>136341.0</v>
      </c>
      <c r="B13274" s="1">
        <v>454.0</v>
      </c>
      <c r="C13274" s="2" t="s">
        <v>78</v>
      </c>
      <c r="D13274" s="1" t="s">
        <v>868</v>
      </c>
      <c r="E13274" s="1">
        <v>64.0</v>
      </c>
      <c r="F13274" s="1" t="str">
        <f>vlookup(E13274,Teams!$A:B,2,false)</f>
        <v>Collierville</v>
      </c>
      <c r="G13274" s="1" t="b">
        <v>1</v>
      </c>
      <c r="H13274" s="1" t="b">
        <v>0</v>
      </c>
      <c r="I13274" s="1">
        <v>9.0</v>
      </c>
      <c r="J13274" s="3" t="str">
        <f>vlookup(I13274,Cats!$A:$B,2,false)</f>
        <v>C</v>
      </c>
    </row>
    <row r="13275">
      <c r="A13275" s="1">
        <v>136342.0</v>
      </c>
      <c r="B13275" s="1">
        <v>454.0</v>
      </c>
      <c r="C13275" s="2" t="s">
        <v>23</v>
      </c>
      <c r="D13275" s="1" t="s">
        <v>806</v>
      </c>
      <c r="E13275" s="1">
        <v>75.0</v>
      </c>
      <c r="F13275" s="1" t="str">
        <f>vlookup(E13275,Teams!$A:B,2,false)</f>
        <v>Green Hope A</v>
      </c>
      <c r="G13275" s="1" t="b">
        <v>0</v>
      </c>
      <c r="H13275" s="1" t="b">
        <v>0</v>
      </c>
      <c r="I13275" s="1">
        <v>9.0</v>
      </c>
      <c r="J13275" s="3" t="str">
        <f>vlookup(I13275,Cats!$A:$B,2,false)</f>
        <v>C</v>
      </c>
    </row>
    <row r="13276">
      <c r="A13276" s="1">
        <v>136343.0</v>
      </c>
      <c r="B13276" s="1">
        <v>454.0</v>
      </c>
      <c r="C13276" s="2" t="s">
        <v>34</v>
      </c>
      <c r="D13276" s="1" t="s">
        <v>587</v>
      </c>
      <c r="E13276" s="1">
        <v>64.0</v>
      </c>
      <c r="F13276" s="1" t="str">
        <f>vlookup(E13276,Teams!$A:B,2,false)</f>
        <v>Collierville</v>
      </c>
      <c r="G13276" s="1" t="b">
        <v>1</v>
      </c>
      <c r="H13276" s="1" t="b">
        <v>0</v>
      </c>
      <c r="I13276" s="1">
        <v>10.0</v>
      </c>
      <c r="J13276" s="3" t="str">
        <f>vlookup(I13276,Cats!$A:$B,2,false)</f>
        <v>E</v>
      </c>
    </row>
    <row r="13277">
      <c r="A13277" s="1">
        <v>136344.0</v>
      </c>
      <c r="B13277" s="1">
        <v>454.0</v>
      </c>
      <c r="C13277" s="2" t="s">
        <v>23</v>
      </c>
      <c r="D13277" s="1"/>
      <c r="E13277" s="1">
        <v>75.0</v>
      </c>
      <c r="F13277" s="1" t="str">
        <f>vlookup(E13277,Teams!$A:B,2,false)</f>
        <v>Green Hope A</v>
      </c>
      <c r="G13277" s="1" t="b">
        <v>0</v>
      </c>
      <c r="H13277" s="1" t="b">
        <v>1</v>
      </c>
      <c r="I13277" s="1">
        <v>10.0</v>
      </c>
      <c r="J13277" s="3" t="str">
        <f>vlookup(I13277,Cats!$A:$B,2,false)</f>
        <v>E</v>
      </c>
    </row>
    <row r="13278">
      <c r="A13278" s="1">
        <v>136345.0</v>
      </c>
      <c r="B13278" s="1">
        <v>454.0</v>
      </c>
      <c r="C13278" s="2" t="s">
        <v>23</v>
      </c>
      <c r="D13278" s="1"/>
      <c r="E13278" s="1">
        <v>64.0</v>
      </c>
      <c r="F13278" s="1" t="str">
        <f>vlookup(E13278,Teams!$A:B,2,false)</f>
        <v>Collierville</v>
      </c>
      <c r="G13278" s="1" t="b">
        <v>1</v>
      </c>
      <c r="H13278" s="1" t="b">
        <v>1</v>
      </c>
      <c r="I13278" s="1">
        <v>11.0</v>
      </c>
      <c r="J13278" s="3" t="str">
        <f>vlookup(I13278,Cats!$A:$B,2,false)</f>
        <v>B</v>
      </c>
    </row>
    <row r="13279">
      <c r="A13279" s="1">
        <v>136346.0</v>
      </c>
      <c r="B13279" s="1">
        <v>454.0</v>
      </c>
      <c r="C13279" s="2" t="s">
        <v>78</v>
      </c>
      <c r="D13279" s="1" t="s">
        <v>806</v>
      </c>
      <c r="E13279" s="1">
        <v>75.0</v>
      </c>
      <c r="F13279" s="1" t="str">
        <f>vlookup(E13279,Teams!$A:B,2,false)</f>
        <v>Green Hope A</v>
      </c>
      <c r="G13279" s="1" t="b">
        <v>0</v>
      </c>
      <c r="H13279" s="1" t="b">
        <v>0</v>
      </c>
      <c r="I13279" s="1">
        <v>11.0</v>
      </c>
      <c r="J13279" s="3" t="str">
        <f>vlookup(I13279,Cats!$A:$B,2,false)</f>
        <v>B</v>
      </c>
    </row>
    <row r="13280">
      <c r="A13280" s="1">
        <v>136347.0</v>
      </c>
      <c r="B13280" s="1">
        <v>454.0</v>
      </c>
      <c r="C13280" s="2" t="s">
        <v>34</v>
      </c>
      <c r="D13280" s="1" t="s">
        <v>868</v>
      </c>
      <c r="E13280" s="1">
        <v>64.0</v>
      </c>
      <c r="F13280" s="1" t="str">
        <f>vlookup(E13280,Teams!$A:B,2,false)</f>
        <v>Collierville</v>
      </c>
      <c r="G13280" s="1" t="b">
        <v>1</v>
      </c>
      <c r="H13280" s="1" t="b">
        <v>0</v>
      </c>
      <c r="I13280" s="1">
        <v>12.0</v>
      </c>
      <c r="J13280" s="3" t="str">
        <f>vlookup(I13280,Cats!$A:$B,2,false)</f>
        <v>P</v>
      </c>
    </row>
    <row r="13281">
      <c r="A13281" s="1">
        <v>136348.0</v>
      </c>
      <c r="B13281" s="1">
        <v>454.0</v>
      </c>
      <c r="C13281" s="2" t="s">
        <v>23</v>
      </c>
      <c r="D13281" s="1" t="s">
        <v>513</v>
      </c>
      <c r="E13281" s="1">
        <v>75.0</v>
      </c>
      <c r="F13281" s="1" t="str">
        <f>vlookup(E13281,Teams!$A:B,2,false)</f>
        <v>Green Hope A</v>
      </c>
      <c r="G13281" s="1" t="b">
        <v>0</v>
      </c>
      <c r="H13281" s="1" t="b">
        <v>0</v>
      </c>
      <c r="I13281" s="1">
        <v>12.0</v>
      </c>
      <c r="J13281" s="3" t="str">
        <f>vlookup(I13281,Cats!$A:$B,2,false)</f>
        <v>P</v>
      </c>
    </row>
    <row r="13282">
      <c r="A13282" s="1">
        <v>136349.0</v>
      </c>
      <c r="B13282" s="1">
        <v>454.0</v>
      </c>
      <c r="C13282" s="2" t="s">
        <v>23</v>
      </c>
      <c r="D13282" s="1"/>
      <c r="E13282" s="1">
        <v>64.0</v>
      </c>
      <c r="F13282" s="1" t="str">
        <f>vlookup(E13282,Teams!$A:B,2,false)</f>
        <v>Collierville</v>
      </c>
      <c r="G13282" s="1" t="b">
        <v>1</v>
      </c>
      <c r="H13282" s="1" t="b">
        <v>1</v>
      </c>
      <c r="I13282" s="1">
        <v>13.0</v>
      </c>
      <c r="J13282" s="3" t="str">
        <f>vlookup(I13282,Cats!$A:$B,2,false)</f>
        <v>X</v>
      </c>
    </row>
    <row r="13283">
      <c r="A13283" s="1">
        <v>136350.0</v>
      </c>
      <c r="B13283" s="1">
        <v>454.0</v>
      </c>
      <c r="C13283" s="2" t="s">
        <v>23</v>
      </c>
      <c r="D13283" s="1"/>
      <c r="E13283" s="1">
        <v>75.0</v>
      </c>
      <c r="F13283" s="1" t="str">
        <f>vlookup(E13283,Teams!$A:B,2,false)</f>
        <v>Green Hope A</v>
      </c>
      <c r="G13283" s="1" t="b">
        <v>0</v>
      </c>
      <c r="H13283" s="1" t="b">
        <v>1</v>
      </c>
      <c r="I13283" s="1">
        <v>13.0</v>
      </c>
      <c r="J13283" s="3" t="str">
        <f>vlookup(I13283,Cats!$A:$B,2,false)</f>
        <v>X</v>
      </c>
    </row>
    <row r="13284">
      <c r="A13284" s="1">
        <v>136351.0</v>
      </c>
      <c r="B13284" s="1">
        <v>454.0</v>
      </c>
      <c r="C13284" s="2" t="s">
        <v>23</v>
      </c>
      <c r="D13284" s="1"/>
      <c r="E13284" s="1">
        <v>64.0</v>
      </c>
      <c r="F13284" s="1" t="str">
        <f>vlookup(E13284,Teams!$A:B,2,false)</f>
        <v>Collierville</v>
      </c>
      <c r="G13284" s="1" t="b">
        <v>1</v>
      </c>
      <c r="H13284" s="1" t="b">
        <v>1</v>
      </c>
      <c r="I13284" s="1">
        <v>14.0</v>
      </c>
      <c r="J13284" s="3" t="str">
        <f>vlookup(I13284,Cats!$A:$B,2,false)</f>
        <v>M</v>
      </c>
    </row>
    <row r="13285">
      <c r="A13285" s="1">
        <v>136352.0</v>
      </c>
      <c r="B13285" s="1">
        <v>454.0</v>
      </c>
      <c r="C13285" s="2" t="s">
        <v>78</v>
      </c>
      <c r="D13285" s="1" t="s">
        <v>930</v>
      </c>
      <c r="E13285" s="1">
        <v>75.0</v>
      </c>
      <c r="F13285" s="1" t="str">
        <f>vlookup(E13285,Teams!$A:B,2,false)</f>
        <v>Green Hope A</v>
      </c>
      <c r="G13285" s="1" t="b">
        <v>0</v>
      </c>
      <c r="H13285" s="1" t="b">
        <v>0</v>
      </c>
      <c r="I13285" s="1">
        <v>14.0</v>
      </c>
      <c r="J13285" s="3" t="str">
        <f>vlookup(I13285,Cats!$A:$B,2,false)</f>
        <v>M</v>
      </c>
    </row>
    <row r="13286">
      <c r="A13286" s="1">
        <v>136353.0</v>
      </c>
      <c r="B13286" s="1">
        <v>454.0</v>
      </c>
      <c r="C13286" s="2" t="s">
        <v>23</v>
      </c>
      <c r="D13286" s="1"/>
      <c r="E13286" s="1">
        <v>64.0</v>
      </c>
      <c r="F13286" s="1" t="str">
        <f>vlookup(E13286,Teams!$A:B,2,false)</f>
        <v>Collierville</v>
      </c>
      <c r="G13286" s="1" t="b">
        <v>1</v>
      </c>
      <c r="H13286" s="1" t="b">
        <v>1</v>
      </c>
      <c r="I13286" s="1">
        <v>15.0</v>
      </c>
      <c r="J13286" s="3" t="str">
        <f>vlookup(I13286,Cats!$A:$B,2,false)</f>
        <v>C</v>
      </c>
    </row>
    <row r="13287">
      <c r="A13287" s="1">
        <v>136354.0</v>
      </c>
      <c r="B13287" s="1">
        <v>454.0</v>
      </c>
      <c r="C13287" s="2" t="s">
        <v>78</v>
      </c>
      <c r="D13287" s="1" t="s">
        <v>513</v>
      </c>
      <c r="E13287" s="1">
        <v>75.0</v>
      </c>
      <c r="F13287" s="1" t="str">
        <f>vlookup(E13287,Teams!$A:B,2,false)</f>
        <v>Green Hope A</v>
      </c>
      <c r="G13287" s="1" t="b">
        <v>0</v>
      </c>
      <c r="H13287" s="1" t="b">
        <v>0</v>
      </c>
      <c r="I13287" s="1">
        <v>15.0</v>
      </c>
      <c r="J13287" s="3" t="str">
        <f>vlookup(I13287,Cats!$A:$B,2,false)</f>
        <v>C</v>
      </c>
    </row>
    <row r="13288">
      <c r="A13288" s="1">
        <v>136355.0</v>
      </c>
      <c r="B13288" s="1">
        <v>454.0</v>
      </c>
      <c r="C13288" s="2" t="s">
        <v>23</v>
      </c>
      <c r="D13288" s="1" t="s">
        <v>587</v>
      </c>
      <c r="E13288" s="1">
        <v>64.0</v>
      </c>
      <c r="F13288" s="1" t="str">
        <f>vlookup(E13288,Teams!$A:B,2,false)</f>
        <v>Collierville</v>
      </c>
      <c r="G13288" s="1" t="b">
        <v>1</v>
      </c>
      <c r="H13288" s="1" t="b">
        <v>0</v>
      </c>
      <c r="I13288" s="1">
        <v>16.0</v>
      </c>
      <c r="J13288" s="3" t="str">
        <f>vlookup(I13288,Cats!$A:$B,2,false)</f>
        <v>E</v>
      </c>
    </row>
    <row r="13289">
      <c r="A13289" s="1">
        <v>136356.0</v>
      </c>
      <c r="B13289" s="1">
        <v>454.0</v>
      </c>
      <c r="C13289" s="2" t="s">
        <v>23</v>
      </c>
      <c r="D13289" s="1" t="s">
        <v>429</v>
      </c>
      <c r="E13289" s="1">
        <v>75.0</v>
      </c>
      <c r="F13289" s="1" t="str">
        <f>vlookup(E13289,Teams!$A:B,2,false)</f>
        <v>Green Hope A</v>
      </c>
      <c r="G13289" s="1" t="b">
        <v>0</v>
      </c>
      <c r="H13289" s="1" t="b">
        <v>0</v>
      </c>
      <c r="I13289" s="1">
        <v>16.0</v>
      </c>
      <c r="J13289" s="3" t="str">
        <f>vlookup(I13289,Cats!$A:$B,2,false)</f>
        <v>E</v>
      </c>
    </row>
    <row r="13290">
      <c r="A13290" s="1">
        <v>136357.0</v>
      </c>
      <c r="B13290" s="1">
        <v>454.0</v>
      </c>
      <c r="C13290" s="2" t="s">
        <v>78</v>
      </c>
      <c r="D13290" s="1" t="s">
        <v>680</v>
      </c>
      <c r="E13290" s="1">
        <v>64.0</v>
      </c>
      <c r="F13290" s="1" t="str">
        <f>vlookup(E13290,Teams!$A:B,2,false)</f>
        <v>Collierville</v>
      </c>
      <c r="G13290" s="1" t="b">
        <v>1</v>
      </c>
      <c r="H13290" s="1" t="b">
        <v>0</v>
      </c>
      <c r="I13290" s="1">
        <v>17.0</v>
      </c>
      <c r="J13290" s="3" t="str">
        <f>vlookup(I13290,Cats!$A:$B,2,false)</f>
        <v>B</v>
      </c>
    </row>
    <row r="13291">
      <c r="A13291" s="1">
        <v>136358.0</v>
      </c>
      <c r="B13291" s="1">
        <v>454.0</v>
      </c>
      <c r="C13291" s="2" t="s">
        <v>23</v>
      </c>
      <c r="D13291" s="1" t="s">
        <v>806</v>
      </c>
      <c r="E13291" s="1">
        <v>75.0</v>
      </c>
      <c r="F13291" s="1" t="str">
        <f>vlookup(E13291,Teams!$A:B,2,false)</f>
        <v>Green Hope A</v>
      </c>
      <c r="G13291" s="1" t="b">
        <v>0</v>
      </c>
      <c r="H13291" s="1" t="b">
        <v>0</v>
      </c>
      <c r="I13291" s="1">
        <v>17.0</v>
      </c>
      <c r="J13291" s="3" t="str">
        <f>vlookup(I13291,Cats!$A:$B,2,false)</f>
        <v>B</v>
      </c>
    </row>
    <row r="13292">
      <c r="A13292" s="1">
        <v>136359.0</v>
      </c>
      <c r="B13292" s="1">
        <v>454.0</v>
      </c>
      <c r="C13292" s="2" t="s">
        <v>23</v>
      </c>
      <c r="D13292" s="1" t="s">
        <v>587</v>
      </c>
      <c r="E13292" s="1">
        <v>64.0</v>
      </c>
      <c r="F13292" s="1" t="str">
        <f>vlookup(E13292,Teams!$A:B,2,false)</f>
        <v>Collierville</v>
      </c>
      <c r="G13292" s="1" t="b">
        <v>1</v>
      </c>
      <c r="H13292" s="1" t="b">
        <v>0</v>
      </c>
      <c r="I13292" s="1">
        <v>18.0</v>
      </c>
      <c r="J13292" s="3" t="str">
        <f>vlookup(I13292,Cats!$A:$B,2,false)</f>
        <v>P</v>
      </c>
    </row>
    <row r="13293">
      <c r="A13293" s="1">
        <v>136360.0</v>
      </c>
      <c r="B13293" s="1">
        <v>454.0</v>
      </c>
      <c r="C13293" s="2" t="s">
        <v>34</v>
      </c>
      <c r="D13293" s="1" t="s">
        <v>513</v>
      </c>
      <c r="E13293" s="1">
        <v>75.0</v>
      </c>
      <c r="F13293" s="1" t="str">
        <f>vlookup(E13293,Teams!$A:B,2,false)</f>
        <v>Green Hope A</v>
      </c>
      <c r="G13293" s="1" t="b">
        <v>0</v>
      </c>
      <c r="H13293" s="1" t="b">
        <v>0</v>
      </c>
      <c r="I13293" s="1">
        <v>18.0</v>
      </c>
      <c r="J13293" s="3" t="str">
        <f>vlookup(I13293,Cats!$A:$B,2,false)</f>
        <v>P</v>
      </c>
    </row>
    <row r="13294">
      <c r="A13294" s="1">
        <v>136361.0</v>
      </c>
      <c r="B13294" s="1">
        <v>454.0</v>
      </c>
      <c r="C13294" s="2" t="s">
        <v>23</v>
      </c>
      <c r="D13294" s="1" t="s">
        <v>587</v>
      </c>
      <c r="E13294" s="1">
        <v>64.0</v>
      </c>
      <c r="F13294" s="1" t="str">
        <f>vlookup(E13294,Teams!$A:B,2,false)</f>
        <v>Collierville</v>
      </c>
      <c r="G13294" s="1" t="b">
        <v>1</v>
      </c>
      <c r="H13294" s="1" t="b">
        <v>0</v>
      </c>
      <c r="I13294" s="1">
        <v>19.0</v>
      </c>
      <c r="J13294" s="3" t="str">
        <f>vlookup(I13294,Cats!$A:$B,2,false)</f>
        <v>X</v>
      </c>
    </row>
    <row r="13295">
      <c r="A13295" s="1">
        <v>136362.0</v>
      </c>
      <c r="B13295" s="1">
        <v>454.0</v>
      </c>
      <c r="C13295" s="2" t="s">
        <v>23</v>
      </c>
      <c r="D13295" s="1" t="s">
        <v>930</v>
      </c>
      <c r="E13295" s="1">
        <v>75.0</v>
      </c>
      <c r="F13295" s="1" t="str">
        <f>vlookup(E13295,Teams!$A:B,2,false)</f>
        <v>Green Hope A</v>
      </c>
      <c r="G13295" s="1" t="b">
        <v>0</v>
      </c>
      <c r="H13295" s="1" t="b">
        <v>0</v>
      </c>
      <c r="I13295" s="1">
        <v>19.0</v>
      </c>
      <c r="J13295" s="3" t="str">
        <f>vlookup(I13295,Cats!$A:$B,2,false)</f>
        <v>X</v>
      </c>
    </row>
    <row r="13296">
      <c r="A13296" s="1">
        <v>136363.0</v>
      </c>
      <c r="B13296" s="1">
        <v>454.0</v>
      </c>
      <c r="C13296" s="2" t="s">
        <v>78</v>
      </c>
      <c r="D13296" s="1" t="s">
        <v>587</v>
      </c>
      <c r="E13296" s="1">
        <v>64.0</v>
      </c>
      <c r="F13296" s="1" t="str">
        <f>vlookup(E13296,Teams!$A:B,2,false)</f>
        <v>Collierville</v>
      </c>
      <c r="G13296" s="1" t="b">
        <v>1</v>
      </c>
      <c r="H13296" s="1" t="b">
        <v>0</v>
      </c>
      <c r="I13296" s="1">
        <v>20.0</v>
      </c>
      <c r="J13296" s="3" t="str">
        <f>vlookup(I13296,Cats!$A:$B,2,false)</f>
        <v>M</v>
      </c>
    </row>
    <row r="13297">
      <c r="A13297" s="1">
        <v>136364.0</v>
      </c>
      <c r="B13297" s="1">
        <v>454.0</v>
      </c>
      <c r="C13297" s="2" t="s">
        <v>23</v>
      </c>
      <c r="D13297" s="1" t="s">
        <v>429</v>
      </c>
      <c r="E13297" s="1">
        <v>75.0</v>
      </c>
      <c r="F13297" s="1" t="str">
        <f>vlookup(E13297,Teams!$A:B,2,false)</f>
        <v>Green Hope A</v>
      </c>
      <c r="G13297" s="1" t="b">
        <v>0</v>
      </c>
      <c r="H13297" s="1" t="b">
        <v>0</v>
      </c>
      <c r="I13297" s="1">
        <v>20.0</v>
      </c>
      <c r="J13297" s="3" t="str">
        <f>vlookup(I13297,Cats!$A:$B,2,false)</f>
        <v>M</v>
      </c>
    </row>
    <row r="13298">
      <c r="A13298" s="1">
        <v>136365.0</v>
      </c>
      <c r="B13298" s="1">
        <v>454.0</v>
      </c>
      <c r="C13298" s="2" t="s">
        <v>78</v>
      </c>
      <c r="D13298" s="1" t="s">
        <v>868</v>
      </c>
      <c r="E13298" s="1">
        <v>64.0</v>
      </c>
      <c r="F13298" s="1" t="str">
        <f>vlookup(E13298,Teams!$A:B,2,false)</f>
        <v>Collierville</v>
      </c>
      <c r="G13298" s="1" t="b">
        <v>1</v>
      </c>
      <c r="H13298" s="1" t="b">
        <v>0</v>
      </c>
      <c r="I13298" s="1">
        <v>21.0</v>
      </c>
      <c r="J13298" s="3" t="str">
        <f>vlookup(I13298,Cats!$A:$B,2,false)</f>
        <v>C</v>
      </c>
    </row>
    <row r="13299">
      <c r="A13299" s="1">
        <v>136366.0</v>
      </c>
      <c r="B13299" s="1">
        <v>454.0</v>
      </c>
      <c r="C13299" s="2" t="s">
        <v>23</v>
      </c>
      <c r="D13299" s="1"/>
      <c r="E13299" s="1">
        <v>75.0</v>
      </c>
      <c r="F13299" s="1" t="str">
        <f>vlookup(E13299,Teams!$A:B,2,false)</f>
        <v>Green Hope A</v>
      </c>
      <c r="G13299" s="1" t="b">
        <v>0</v>
      </c>
      <c r="H13299" s="1" t="b">
        <v>1</v>
      </c>
      <c r="I13299" s="1">
        <v>21.0</v>
      </c>
      <c r="J13299" s="3" t="str">
        <f>vlookup(I13299,Cats!$A:$B,2,false)</f>
        <v>C</v>
      </c>
    </row>
    <row r="13300">
      <c r="A13300" s="1">
        <v>136367.0</v>
      </c>
      <c r="B13300" s="1">
        <v>454.0</v>
      </c>
      <c r="C13300" s="2" t="s">
        <v>78</v>
      </c>
      <c r="D13300" s="1" t="s">
        <v>587</v>
      </c>
      <c r="E13300" s="1">
        <v>64.0</v>
      </c>
      <c r="F13300" s="1" t="str">
        <f>vlookup(E13300,Teams!$A:B,2,false)</f>
        <v>Collierville</v>
      </c>
      <c r="G13300" s="1" t="b">
        <v>1</v>
      </c>
      <c r="H13300" s="1" t="b">
        <v>0</v>
      </c>
      <c r="I13300" s="1">
        <v>22.0</v>
      </c>
      <c r="J13300" s="3" t="str">
        <f>vlookup(I13300,Cats!$A:$B,2,false)</f>
        <v>E</v>
      </c>
    </row>
    <row r="13301">
      <c r="A13301" s="1">
        <v>136368.0</v>
      </c>
      <c r="B13301" s="1">
        <v>454.0</v>
      </c>
      <c r="C13301" s="2" t="s">
        <v>23</v>
      </c>
      <c r="D13301" s="1"/>
      <c r="E13301" s="1">
        <v>75.0</v>
      </c>
      <c r="F13301" s="1" t="str">
        <f>vlookup(E13301,Teams!$A:B,2,false)</f>
        <v>Green Hope A</v>
      </c>
      <c r="G13301" s="1" t="b">
        <v>0</v>
      </c>
      <c r="H13301" s="1" t="b">
        <v>1</v>
      </c>
      <c r="I13301" s="1">
        <v>22.0</v>
      </c>
      <c r="J13301" s="3" t="str">
        <f>vlookup(I13301,Cats!$A:$B,2,false)</f>
        <v>E</v>
      </c>
    </row>
    <row r="13302">
      <c r="A13302" s="1">
        <v>136369.0</v>
      </c>
      <c r="B13302" s="1">
        <v>454.0</v>
      </c>
      <c r="C13302" s="2" t="s">
        <v>23</v>
      </c>
      <c r="D13302" s="1" t="s">
        <v>680</v>
      </c>
      <c r="E13302" s="1">
        <v>64.0</v>
      </c>
      <c r="F13302" s="1" t="str">
        <f>vlookup(E13302,Teams!$A:B,2,false)</f>
        <v>Collierville</v>
      </c>
      <c r="G13302" s="1" t="b">
        <v>1</v>
      </c>
      <c r="H13302" s="1" t="b">
        <v>0</v>
      </c>
      <c r="I13302" s="1">
        <v>23.0</v>
      </c>
      <c r="J13302" s="3" t="str">
        <f>vlookup(I13302,Cats!$A:$B,2,false)</f>
        <v>B</v>
      </c>
    </row>
    <row r="13303">
      <c r="A13303" s="1">
        <v>136370.0</v>
      </c>
      <c r="B13303" s="1">
        <v>454.0</v>
      </c>
      <c r="C13303" s="2" t="s">
        <v>23</v>
      </c>
      <c r="D13303" s="1" t="s">
        <v>806</v>
      </c>
      <c r="E13303" s="1">
        <v>75.0</v>
      </c>
      <c r="F13303" s="1" t="str">
        <f>vlookup(E13303,Teams!$A:B,2,false)</f>
        <v>Green Hope A</v>
      </c>
      <c r="G13303" s="1" t="b">
        <v>0</v>
      </c>
      <c r="H13303" s="1" t="b">
        <v>0</v>
      </c>
      <c r="I13303" s="1">
        <v>23.0</v>
      </c>
      <c r="J13303" s="3" t="str">
        <f>vlookup(I13303,Cats!$A:$B,2,false)</f>
        <v>B</v>
      </c>
    </row>
    <row r="13304">
      <c r="A13304" s="1">
        <v>136371.0</v>
      </c>
      <c r="B13304" s="1">
        <v>454.0</v>
      </c>
      <c r="C13304" s="2" t="s">
        <v>23</v>
      </c>
      <c r="D13304" s="1" t="s">
        <v>587</v>
      </c>
      <c r="E13304" s="1">
        <v>64.0</v>
      </c>
      <c r="F13304" s="1" t="str">
        <f>vlookup(E13304,Teams!$A:B,2,false)</f>
        <v>Collierville</v>
      </c>
      <c r="G13304" s="1" t="b">
        <v>1</v>
      </c>
      <c r="H13304" s="1" t="b">
        <v>0</v>
      </c>
      <c r="I13304" s="1">
        <v>24.0</v>
      </c>
      <c r="J13304" s="3" t="str">
        <f>vlookup(I13304,Cats!$A:$B,2,false)</f>
        <v>P</v>
      </c>
    </row>
    <row r="13305">
      <c r="A13305" s="1">
        <v>136372.0</v>
      </c>
      <c r="B13305" s="1">
        <v>454.0</v>
      </c>
      <c r="C13305" s="2" t="s">
        <v>59</v>
      </c>
      <c r="D13305" s="1" t="s">
        <v>429</v>
      </c>
      <c r="E13305" s="1">
        <v>75.0</v>
      </c>
      <c r="F13305" s="1" t="str">
        <f>vlookup(E13305,Teams!$A:B,2,false)</f>
        <v>Green Hope A</v>
      </c>
      <c r="G13305" s="1" t="b">
        <v>0</v>
      </c>
      <c r="H13305" s="1" t="b">
        <v>0</v>
      </c>
      <c r="I13305" s="1">
        <v>24.0</v>
      </c>
      <c r="J13305" s="3" t="str">
        <f>vlookup(I13305,Cats!$A:$B,2,false)</f>
        <v>P</v>
      </c>
    </row>
    <row r="13306">
      <c r="A13306" s="1">
        <v>136373.0</v>
      </c>
      <c r="B13306" s="1">
        <v>455.0</v>
      </c>
      <c r="C13306" s="2" t="s">
        <v>34</v>
      </c>
      <c r="D13306" s="1" t="s">
        <v>1148</v>
      </c>
      <c r="E13306" s="1">
        <v>47.0</v>
      </c>
      <c r="F13306" s="1" t="str">
        <f>vlookup(E13306,Teams!$A:B,2,false)</f>
        <v>ASFA A</v>
      </c>
      <c r="G13306" s="1" t="b">
        <v>1</v>
      </c>
      <c r="H13306" s="1" t="b">
        <v>0</v>
      </c>
      <c r="I13306" s="1">
        <v>1.0</v>
      </c>
      <c r="J13306" s="3" t="str">
        <f>vlookup(I13306,Cats!$A:$B,2,false)</f>
        <v>X</v>
      </c>
    </row>
    <row r="13307">
      <c r="A13307" s="1">
        <v>136374.0</v>
      </c>
      <c r="B13307" s="1">
        <v>455.0</v>
      </c>
      <c r="C13307" s="2" t="s">
        <v>23</v>
      </c>
      <c r="D13307" s="1"/>
      <c r="E13307" s="1">
        <v>63.0</v>
      </c>
      <c r="F13307" s="1" t="str">
        <f>vlookup(E13307,Teams!$A:B,2,false)</f>
        <v>Centennial</v>
      </c>
      <c r="G13307" s="1" t="b">
        <v>0</v>
      </c>
      <c r="H13307" s="1" t="b">
        <v>1</v>
      </c>
      <c r="I13307" s="1">
        <v>1.0</v>
      </c>
      <c r="J13307" s="3" t="str">
        <f>vlookup(I13307,Cats!$A:$B,2,false)</f>
        <v>X</v>
      </c>
    </row>
    <row r="13308">
      <c r="A13308" s="1">
        <v>136375.0</v>
      </c>
      <c r="B13308" s="1">
        <v>455.0</v>
      </c>
      <c r="C13308" s="2" t="s">
        <v>23</v>
      </c>
      <c r="D13308" s="1" t="s">
        <v>420</v>
      </c>
      <c r="E13308" s="1">
        <v>47.0</v>
      </c>
      <c r="F13308" s="1" t="str">
        <f>vlookup(E13308,Teams!$A:B,2,false)</f>
        <v>ASFA A</v>
      </c>
      <c r="G13308" s="1" t="b">
        <v>1</v>
      </c>
      <c r="H13308" s="1" t="b">
        <v>0</v>
      </c>
      <c r="I13308" s="1">
        <v>2.0</v>
      </c>
      <c r="J13308" s="3" t="str">
        <f>vlookup(I13308,Cats!$A:$B,2,false)</f>
        <v>M</v>
      </c>
    </row>
    <row r="13309">
      <c r="A13309" s="1">
        <v>136376.0</v>
      </c>
      <c r="B13309" s="1">
        <v>455.0</v>
      </c>
      <c r="C13309" s="2" t="s">
        <v>23</v>
      </c>
      <c r="D13309" s="1" t="s">
        <v>110</v>
      </c>
      <c r="E13309" s="1">
        <v>63.0</v>
      </c>
      <c r="F13309" s="1" t="str">
        <f>vlookup(E13309,Teams!$A:B,2,false)</f>
        <v>Centennial</v>
      </c>
      <c r="G13309" s="1" t="b">
        <v>0</v>
      </c>
      <c r="H13309" s="1" t="b">
        <v>0</v>
      </c>
      <c r="I13309" s="1">
        <v>2.0</v>
      </c>
      <c r="J13309" s="3" t="str">
        <f>vlookup(I13309,Cats!$A:$B,2,false)</f>
        <v>M</v>
      </c>
    </row>
    <row r="13310">
      <c r="A13310" s="1">
        <v>136377.0</v>
      </c>
      <c r="B13310" s="1">
        <v>455.0</v>
      </c>
      <c r="C13310" s="2" t="s">
        <v>23</v>
      </c>
      <c r="D13310" s="1"/>
      <c r="E13310" s="1">
        <v>47.0</v>
      </c>
      <c r="F13310" s="1" t="str">
        <f>vlookup(E13310,Teams!$A:B,2,false)</f>
        <v>ASFA A</v>
      </c>
      <c r="G13310" s="1" t="b">
        <v>1</v>
      </c>
      <c r="H13310" s="1" t="b">
        <v>1</v>
      </c>
      <c r="I13310" s="1">
        <v>3.0</v>
      </c>
      <c r="J13310" s="3" t="str">
        <f>vlookup(I13310,Cats!$A:$B,2,false)</f>
        <v>C</v>
      </c>
    </row>
    <row r="13311">
      <c r="A13311" s="1">
        <v>136378.0</v>
      </c>
      <c r="B13311" s="1">
        <v>455.0</v>
      </c>
      <c r="C13311" s="2" t="s">
        <v>34</v>
      </c>
      <c r="D13311" s="1" t="s">
        <v>110</v>
      </c>
      <c r="E13311" s="1">
        <v>63.0</v>
      </c>
      <c r="F13311" s="1" t="str">
        <f>vlookup(E13311,Teams!$A:B,2,false)</f>
        <v>Centennial</v>
      </c>
      <c r="G13311" s="1" t="b">
        <v>0</v>
      </c>
      <c r="H13311" s="1" t="b">
        <v>0</v>
      </c>
      <c r="I13311" s="1">
        <v>3.0</v>
      </c>
      <c r="J13311" s="3" t="str">
        <f>vlookup(I13311,Cats!$A:$B,2,false)</f>
        <v>C</v>
      </c>
    </row>
    <row r="13312">
      <c r="A13312" s="1">
        <v>136379.0</v>
      </c>
      <c r="B13312" s="1">
        <v>455.0</v>
      </c>
      <c r="C13312" s="2" t="s">
        <v>23</v>
      </c>
      <c r="D13312" s="1" t="s">
        <v>420</v>
      </c>
      <c r="E13312" s="1">
        <v>47.0</v>
      </c>
      <c r="F13312" s="1" t="str">
        <f>vlookup(E13312,Teams!$A:B,2,false)</f>
        <v>ASFA A</v>
      </c>
      <c r="G13312" s="1" t="b">
        <v>1</v>
      </c>
      <c r="H13312" s="1" t="b">
        <v>0</v>
      </c>
      <c r="I13312" s="1">
        <v>4.0</v>
      </c>
      <c r="J13312" s="3" t="str">
        <f>vlookup(I13312,Cats!$A:$B,2,false)</f>
        <v>E</v>
      </c>
    </row>
    <row r="13313">
      <c r="A13313" s="1">
        <v>136380.0</v>
      </c>
      <c r="B13313" s="1">
        <v>455.0</v>
      </c>
      <c r="C13313" s="2" t="s">
        <v>59</v>
      </c>
      <c r="D13313" s="1" t="s">
        <v>110</v>
      </c>
      <c r="E13313" s="1">
        <v>63.0</v>
      </c>
      <c r="F13313" s="1" t="str">
        <f>vlookup(E13313,Teams!$A:B,2,false)</f>
        <v>Centennial</v>
      </c>
      <c r="G13313" s="1" t="b">
        <v>0</v>
      </c>
      <c r="H13313" s="1" t="b">
        <v>0</v>
      </c>
      <c r="I13313" s="1">
        <v>4.0</v>
      </c>
      <c r="J13313" s="3" t="str">
        <f>vlookup(I13313,Cats!$A:$B,2,false)</f>
        <v>E</v>
      </c>
    </row>
    <row r="13314">
      <c r="A13314" s="1">
        <v>136381.0</v>
      </c>
      <c r="B13314" s="1">
        <v>455.0</v>
      </c>
      <c r="C13314" s="2" t="s">
        <v>23</v>
      </c>
      <c r="D13314" s="1" t="s">
        <v>981</v>
      </c>
      <c r="E13314" s="1">
        <v>47.0</v>
      </c>
      <c r="F13314" s="1" t="str">
        <f>vlookup(E13314,Teams!$A:B,2,false)</f>
        <v>ASFA A</v>
      </c>
      <c r="G13314" s="1" t="b">
        <v>1</v>
      </c>
      <c r="H13314" s="1" t="b">
        <v>0</v>
      </c>
      <c r="I13314" s="1">
        <v>5.0</v>
      </c>
      <c r="J13314" s="3" t="str">
        <f>vlookup(I13314,Cats!$A:$B,2,false)</f>
        <v>B</v>
      </c>
    </row>
    <row r="13315">
      <c r="A13315" s="1">
        <v>136382.0</v>
      </c>
      <c r="B13315" s="1">
        <v>455.0</v>
      </c>
      <c r="C13315" s="2" t="s">
        <v>59</v>
      </c>
      <c r="D13315" s="1" t="s">
        <v>110</v>
      </c>
      <c r="E13315" s="1">
        <v>63.0</v>
      </c>
      <c r="F13315" s="1" t="str">
        <f>vlookup(E13315,Teams!$A:B,2,false)</f>
        <v>Centennial</v>
      </c>
      <c r="G13315" s="1" t="b">
        <v>0</v>
      </c>
      <c r="H13315" s="1" t="b">
        <v>0</v>
      </c>
      <c r="I13315" s="1">
        <v>5.0</v>
      </c>
      <c r="J13315" s="3" t="str">
        <f>vlookup(I13315,Cats!$A:$B,2,false)</f>
        <v>B</v>
      </c>
    </row>
    <row r="13316">
      <c r="A13316" s="1">
        <v>136383.0</v>
      </c>
      <c r="B13316" s="1">
        <v>455.0</v>
      </c>
      <c r="C13316" s="2" t="s">
        <v>23</v>
      </c>
      <c r="D13316" s="1"/>
      <c r="E13316" s="1">
        <v>47.0</v>
      </c>
      <c r="F13316" s="1" t="str">
        <f>vlookup(E13316,Teams!$A:B,2,false)</f>
        <v>ASFA A</v>
      </c>
      <c r="G13316" s="1" t="b">
        <v>1</v>
      </c>
      <c r="H13316" s="1" t="b">
        <v>1</v>
      </c>
      <c r="I13316" s="1">
        <v>6.0</v>
      </c>
      <c r="J13316" s="3" t="str">
        <f>vlookup(I13316,Cats!$A:$B,2,false)</f>
        <v>P</v>
      </c>
    </row>
    <row r="13317">
      <c r="A13317" s="1">
        <v>136384.0</v>
      </c>
      <c r="B13317" s="1">
        <v>455.0</v>
      </c>
      <c r="C13317" s="2" t="s">
        <v>34</v>
      </c>
      <c r="D13317" s="1" t="s">
        <v>110</v>
      </c>
      <c r="E13317" s="1">
        <v>63.0</v>
      </c>
      <c r="F13317" s="1" t="str">
        <f>vlookup(E13317,Teams!$A:B,2,false)</f>
        <v>Centennial</v>
      </c>
      <c r="G13317" s="1" t="b">
        <v>0</v>
      </c>
      <c r="H13317" s="1" t="b">
        <v>0</v>
      </c>
      <c r="I13317" s="1">
        <v>6.0</v>
      </c>
      <c r="J13317" s="3" t="str">
        <f>vlookup(I13317,Cats!$A:$B,2,false)</f>
        <v>P</v>
      </c>
    </row>
    <row r="13318">
      <c r="A13318" s="1">
        <v>136385.0</v>
      </c>
      <c r="B13318" s="1">
        <v>455.0</v>
      </c>
      <c r="C13318" s="2" t="s">
        <v>34</v>
      </c>
      <c r="D13318" s="1" t="s">
        <v>420</v>
      </c>
      <c r="E13318" s="1">
        <v>47.0</v>
      </c>
      <c r="F13318" s="1" t="str">
        <f>vlookup(E13318,Teams!$A:B,2,false)</f>
        <v>ASFA A</v>
      </c>
      <c r="G13318" s="1" t="b">
        <v>1</v>
      </c>
      <c r="H13318" s="1" t="b">
        <v>0</v>
      </c>
      <c r="I13318" s="1">
        <v>7.0</v>
      </c>
      <c r="J13318" s="3" t="str">
        <f>vlookup(I13318,Cats!$A:$B,2,false)</f>
        <v>X</v>
      </c>
    </row>
    <row r="13319">
      <c r="A13319" s="1">
        <v>136386.0</v>
      </c>
      <c r="B13319" s="1">
        <v>455.0</v>
      </c>
      <c r="C13319" s="2" t="s">
        <v>23</v>
      </c>
      <c r="D13319" s="1" t="s">
        <v>110</v>
      </c>
      <c r="E13319" s="1">
        <v>63.0</v>
      </c>
      <c r="F13319" s="1" t="str">
        <f>vlookup(E13319,Teams!$A:B,2,false)</f>
        <v>Centennial</v>
      </c>
      <c r="G13319" s="1" t="b">
        <v>0</v>
      </c>
      <c r="H13319" s="1" t="b">
        <v>0</v>
      </c>
      <c r="I13319" s="1">
        <v>7.0</v>
      </c>
      <c r="J13319" s="3" t="str">
        <f>vlookup(I13319,Cats!$A:$B,2,false)</f>
        <v>X</v>
      </c>
    </row>
    <row r="13320">
      <c r="A13320" s="1">
        <v>136387.0</v>
      </c>
      <c r="B13320" s="1">
        <v>455.0</v>
      </c>
      <c r="C13320" s="2" t="s">
        <v>59</v>
      </c>
      <c r="D13320" s="1" t="s">
        <v>420</v>
      </c>
      <c r="E13320" s="1">
        <v>47.0</v>
      </c>
      <c r="F13320" s="1" t="str">
        <f>vlookup(E13320,Teams!$A:B,2,false)</f>
        <v>ASFA A</v>
      </c>
      <c r="G13320" s="1" t="b">
        <v>1</v>
      </c>
      <c r="H13320" s="1" t="b">
        <v>0</v>
      </c>
      <c r="I13320" s="1">
        <v>8.0</v>
      </c>
      <c r="J13320" s="3" t="str">
        <f>vlookup(I13320,Cats!$A:$B,2,false)</f>
        <v>M</v>
      </c>
    </row>
    <row r="13321">
      <c r="A13321" s="1">
        <v>136388.0</v>
      </c>
      <c r="B13321" s="1">
        <v>455.0</v>
      </c>
      <c r="C13321" s="2" t="s">
        <v>78</v>
      </c>
      <c r="D13321" s="1" t="s">
        <v>110</v>
      </c>
      <c r="E13321" s="1">
        <v>63.0</v>
      </c>
      <c r="F13321" s="1" t="str">
        <f>vlookup(E13321,Teams!$A:B,2,false)</f>
        <v>Centennial</v>
      </c>
      <c r="G13321" s="1" t="b">
        <v>0</v>
      </c>
      <c r="H13321" s="1" t="b">
        <v>0</v>
      </c>
      <c r="I13321" s="1">
        <v>8.0</v>
      </c>
      <c r="J13321" s="3" t="str">
        <f>vlookup(I13321,Cats!$A:$B,2,false)</f>
        <v>M</v>
      </c>
    </row>
    <row r="13322">
      <c r="A13322" s="1">
        <v>136389.0</v>
      </c>
      <c r="B13322" s="1">
        <v>455.0</v>
      </c>
      <c r="C13322" s="2" t="s">
        <v>23</v>
      </c>
      <c r="D13322" s="1"/>
      <c r="E13322" s="1">
        <v>47.0</v>
      </c>
      <c r="F13322" s="1" t="str">
        <f>vlookup(E13322,Teams!$A:B,2,false)</f>
        <v>ASFA A</v>
      </c>
      <c r="G13322" s="1" t="b">
        <v>1</v>
      </c>
      <c r="H13322" s="1" t="b">
        <v>0</v>
      </c>
      <c r="I13322" s="1">
        <v>9.0</v>
      </c>
      <c r="J13322" s="3" t="str">
        <f>vlookup(I13322,Cats!$A:$B,2,false)</f>
        <v>C</v>
      </c>
    </row>
    <row r="13323">
      <c r="A13323" s="1">
        <v>136390.0</v>
      </c>
      <c r="B13323" s="1">
        <v>455.0</v>
      </c>
      <c r="C13323" s="2" t="s">
        <v>34</v>
      </c>
      <c r="D13323" s="1" t="s">
        <v>110</v>
      </c>
      <c r="E13323" s="1">
        <v>63.0</v>
      </c>
      <c r="F13323" s="1" t="str">
        <f>vlookup(E13323,Teams!$A:B,2,false)</f>
        <v>Centennial</v>
      </c>
      <c r="G13323" s="1" t="b">
        <v>0</v>
      </c>
      <c r="H13323" s="1" t="b">
        <v>0</v>
      </c>
      <c r="I13323" s="1">
        <v>9.0</v>
      </c>
      <c r="J13323" s="3" t="str">
        <f>vlookup(I13323,Cats!$A:$B,2,false)</f>
        <v>C</v>
      </c>
    </row>
    <row r="13324">
      <c r="A13324" s="1">
        <v>136391.0</v>
      </c>
      <c r="B13324" s="1">
        <v>455.0</v>
      </c>
      <c r="C13324" s="2" t="s">
        <v>78</v>
      </c>
      <c r="D13324" s="1" t="s">
        <v>420</v>
      </c>
      <c r="E13324" s="1">
        <v>47.0</v>
      </c>
      <c r="F13324" s="1" t="str">
        <f>vlookup(E13324,Teams!$A:B,2,false)</f>
        <v>ASFA A</v>
      </c>
      <c r="G13324" s="1" t="b">
        <v>1</v>
      </c>
      <c r="H13324" s="1" t="b">
        <v>0</v>
      </c>
      <c r="I13324" s="1">
        <v>10.0</v>
      </c>
      <c r="J13324" s="3" t="str">
        <f>vlookup(I13324,Cats!$A:$B,2,false)</f>
        <v>E</v>
      </c>
    </row>
    <row r="13325">
      <c r="A13325" s="1">
        <v>136392.0</v>
      </c>
      <c r="B13325" s="1">
        <v>455.0</v>
      </c>
      <c r="C13325" s="2" t="s">
        <v>23</v>
      </c>
      <c r="D13325" s="1" t="s">
        <v>110</v>
      </c>
      <c r="E13325" s="1">
        <v>63.0</v>
      </c>
      <c r="F13325" s="1" t="str">
        <f>vlookup(E13325,Teams!$A:B,2,false)</f>
        <v>Centennial</v>
      </c>
      <c r="G13325" s="1" t="b">
        <v>0</v>
      </c>
      <c r="H13325" s="1" t="b">
        <v>0</v>
      </c>
      <c r="I13325" s="1">
        <v>10.0</v>
      </c>
      <c r="J13325" s="3" t="str">
        <f>vlookup(I13325,Cats!$A:$B,2,false)</f>
        <v>E</v>
      </c>
    </row>
    <row r="13326">
      <c r="A13326" s="1">
        <v>136393.0</v>
      </c>
      <c r="B13326" s="1">
        <v>455.0</v>
      </c>
      <c r="C13326" s="2" t="s">
        <v>23</v>
      </c>
      <c r="D13326" s="1"/>
      <c r="E13326" s="1">
        <v>47.0</v>
      </c>
      <c r="F13326" s="1" t="str">
        <f>vlookup(E13326,Teams!$A:B,2,false)</f>
        <v>ASFA A</v>
      </c>
      <c r="G13326" s="1" t="b">
        <v>1</v>
      </c>
      <c r="H13326" s="1" t="b">
        <v>1</v>
      </c>
      <c r="I13326" s="1">
        <v>11.0</v>
      </c>
      <c r="J13326" s="3" t="str">
        <f>vlookup(I13326,Cats!$A:$B,2,false)</f>
        <v>B</v>
      </c>
    </row>
    <row r="13327">
      <c r="A13327" s="1">
        <v>136394.0</v>
      </c>
      <c r="B13327" s="1">
        <v>455.0</v>
      </c>
      <c r="C13327" s="2" t="s">
        <v>34</v>
      </c>
      <c r="D13327" s="1" t="s">
        <v>110</v>
      </c>
      <c r="E13327" s="1">
        <v>63.0</v>
      </c>
      <c r="F13327" s="1" t="str">
        <f>vlookup(E13327,Teams!$A:B,2,false)</f>
        <v>Centennial</v>
      </c>
      <c r="G13327" s="1" t="b">
        <v>0</v>
      </c>
      <c r="H13327" s="1" t="b">
        <v>0</v>
      </c>
      <c r="I13327" s="1">
        <v>11.0</v>
      </c>
      <c r="J13327" s="3" t="str">
        <f>vlookup(I13327,Cats!$A:$B,2,false)</f>
        <v>B</v>
      </c>
    </row>
    <row r="13328">
      <c r="A13328" s="1">
        <v>136395.0</v>
      </c>
      <c r="B13328" s="1">
        <v>455.0</v>
      </c>
      <c r="C13328" s="2" t="s">
        <v>23</v>
      </c>
      <c r="D13328" s="1"/>
      <c r="E13328" s="1">
        <v>47.0</v>
      </c>
      <c r="F13328" s="1" t="str">
        <f>vlookup(E13328,Teams!$A:B,2,false)</f>
        <v>ASFA A</v>
      </c>
      <c r="G13328" s="1" t="b">
        <v>1</v>
      </c>
      <c r="H13328" s="1" t="b">
        <v>1</v>
      </c>
      <c r="I13328" s="1">
        <v>12.0</v>
      </c>
      <c r="J13328" s="3" t="str">
        <f>vlookup(I13328,Cats!$A:$B,2,false)</f>
        <v>P</v>
      </c>
    </row>
    <row r="13329">
      <c r="A13329" s="1">
        <v>136396.0</v>
      </c>
      <c r="B13329" s="1">
        <v>455.0</v>
      </c>
      <c r="C13329" s="2" t="s">
        <v>34</v>
      </c>
      <c r="D13329" s="1" t="s">
        <v>110</v>
      </c>
      <c r="E13329" s="1">
        <v>63.0</v>
      </c>
      <c r="F13329" s="1" t="str">
        <f>vlookup(E13329,Teams!$A:B,2,false)</f>
        <v>Centennial</v>
      </c>
      <c r="G13329" s="1" t="b">
        <v>0</v>
      </c>
      <c r="H13329" s="1" t="b">
        <v>0</v>
      </c>
      <c r="I13329" s="1">
        <v>12.0</v>
      </c>
      <c r="J13329" s="3" t="str">
        <f>vlookup(I13329,Cats!$A:$B,2,false)</f>
        <v>P</v>
      </c>
    </row>
    <row r="13330">
      <c r="A13330" s="1">
        <v>136397.0</v>
      </c>
      <c r="B13330" s="1">
        <v>455.0</v>
      </c>
      <c r="C13330" s="2" t="s">
        <v>23</v>
      </c>
      <c r="D13330" s="1"/>
      <c r="E13330" s="1">
        <v>47.0</v>
      </c>
      <c r="F13330" s="1" t="str">
        <f>vlookup(E13330,Teams!$A:B,2,false)</f>
        <v>ASFA A</v>
      </c>
      <c r="G13330" s="1" t="b">
        <v>1</v>
      </c>
      <c r="H13330" s="1" t="b">
        <v>1</v>
      </c>
      <c r="I13330" s="1">
        <v>13.0</v>
      </c>
      <c r="J13330" s="3" t="str">
        <f>vlookup(I13330,Cats!$A:$B,2,false)</f>
        <v>X</v>
      </c>
    </row>
    <row r="13331">
      <c r="A13331" s="1">
        <v>136398.0</v>
      </c>
      <c r="B13331" s="1">
        <v>455.0</v>
      </c>
      <c r="C13331" s="2" t="s">
        <v>78</v>
      </c>
      <c r="D13331" s="1" t="s">
        <v>110</v>
      </c>
      <c r="E13331" s="1">
        <v>63.0</v>
      </c>
      <c r="F13331" s="1" t="str">
        <f>vlookup(E13331,Teams!$A:B,2,false)</f>
        <v>Centennial</v>
      </c>
      <c r="G13331" s="1" t="b">
        <v>0</v>
      </c>
      <c r="H13331" s="1" t="b">
        <v>0</v>
      </c>
      <c r="I13331" s="1">
        <v>13.0</v>
      </c>
      <c r="J13331" s="3" t="str">
        <f>vlookup(I13331,Cats!$A:$B,2,false)</f>
        <v>X</v>
      </c>
    </row>
    <row r="13332">
      <c r="A13332" s="1">
        <v>136399.0</v>
      </c>
      <c r="B13332" s="1">
        <v>455.0</v>
      </c>
      <c r="C13332" s="2" t="s">
        <v>78</v>
      </c>
      <c r="D13332" s="1" t="s">
        <v>420</v>
      </c>
      <c r="E13332" s="1">
        <v>47.0</v>
      </c>
      <c r="F13332" s="1" t="str">
        <f>vlookup(E13332,Teams!$A:B,2,false)</f>
        <v>ASFA A</v>
      </c>
      <c r="G13332" s="1" t="b">
        <v>1</v>
      </c>
      <c r="H13332" s="1" t="b">
        <v>0</v>
      </c>
      <c r="I13332" s="1">
        <v>14.0</v>
      </c>
      <c r="J13332" s="3" t="str">
        <f>vlookup(I13332,Cats!$A:$B,2,false)</f>
        <v>M</v>
      </c>
    </row>
    <row r="13333">
      <c r="A13333" s="1">
        <v>136400.0</v>
      </c>
      <c r="B13333" s="1">
        <v>455.0</v>
      </c>
      <c r="C13333" s="2" t="s">
        <v>23</v>
      </c>
      <c r="D13333" s="1"/>
      <c r="E13333" s="1">
        <v>63.0</v>
      </c>
      <c r="F13333" s="1" t="str">
        <f>vlookup(E13333,Teams!$A:B,2,false)</f>
        <v>Centennial</v>
      </c>
      <c r="G13333" s="1" t="b">
        <v>0</v>
      </c>
      <c r="H13333" s="1" t="b">
        <v>1</v>
      </c>
      <c r="I13333" s="1">
        <v>14.0</v>
      </c>
      <c r="J13333" s="3" t="str">
        <f>vlookup(I13333,Cats!$A:$B,2,false)</f>
        <v>M</v>
      </c>
    </row>
    <row r="13334">
      <c r="A13334" s="1">
        <v>136401.0</v>
      </c>
      <c r="B13334" s="1">
        <v>455.0</v>
      </c>
      <c r="C13334" s="2" t="s">
        <v>23</v>
      </c>
      <c r="D13334" s="1"/>
      <c r="E13334" s="1">
        <v>47.0</v>
      </c>
      <c r="F13334" s="1" t="str">
        <f>vlookup(E13334,Teams!$A:B,2,false)</f>
        <v>ASFA A</v>
      </c>
      <c r="G13334" s="1" t="b">
        <v>1</v>
      </c>
      <c r="H13334" s="1" t="b">
        <v>1</v>
      </c>
      <c r="I13334" s="1">
        <v>15.0</v>
      </c>
      <c r="J13334" s="3" t="str">
        <f>vlookup(I13334,Cats!$A:$B,2,false)</f>
        <v>C</v>
      </c>
    </row>
    <row r="13335">
      <c r="A13335" s="1">
        <v>136402.0</v>
      </c>
      <c r="B13335" s="1">
        <v>455.0</v>
      </c>
      <c r="C13335" s="2" t="s">
        <v>34</v>
      </c>
      <c r="D13335" s="1" t="s">
        <v>110</v>
      </c>
      <c r="E13335" s="1">
        <v>63.0</v>
      </c>
      <c r="F13335" s="1" t="str">
        <f>vlookup(E13335,Teams!$A:B,2,false)</f>
        <v>Centennial</v>
      </c>
      <c r="G13335" s="1" t="b">
        <v>0</v>
      </c>
      <c r="H13335" s="1" t="b">
        <v>0</v>
      </c>
      <c r="I13335" s="1">
        <v>15.0</v>
      </c>
      <c r="J13335" s="3" t="str">
        <f>vlookup(I13335,Cats!$A:$B,2,false)</f>
        <v>C</v>
      </c>
    </row>
    <row r="13336">
      <c r="A13336" s="1">
        <v>136403.0</v>
      </c>
      <c r="B13336" s="1">
        <v>455.0</v>
      </c>
      <c r="C13336" s="2" t="s">
        <v>23</v>
      </c>
      <c r="D13336" s="1"/>
      <c r="E13336" s="1">
        <v>47.0</v>
      </c>
      <c r="F13336" s="1" t="str">
        <f>vlookup(E13336,Teams!$A:B,2,false)</f>
        <v>ASFA A</v>
      </c>
      <c r="G13336" s="1" t="b">
        <v>1</v>
      </c>
      <c r="H13336" s="1" t="b">
        <v>1</v>
      </c>
      <c r="I13336" s="1">
        <v>16.0</v>
      </c>
      <c r="J13336" s="3" t="str">
        <f>vlookup(I13336,Cats!$A:$B,2,false)</f>
        <v>E</v>
      </c>
    </row>
    <row r="13337">
      <c r="A13337" s="1">
        <v>136404.0</v>
      </c>
      <c r="B13337" s="1">
        <v>455.0</v>
      </c>
      <c r="C13337" s="2" t="s">
        <v>34</v>
      </c>
      <c r="D13337" s="1" t="s">
        <v>110</v>
      </c>
      <c r="E13337" s="1">
        <v>63.0</v>
      </c>
      <c r="F13337" s="1" t="str">
        <f>vlookup(E13337,Teams!$A:B,2,false)</f>
        <v>Centennial</v>
      </c>
      <c r="G13337" s="1" t="b">
        <v>0</v>
      </c>
      <c r="H13337" s="1" t="b">
        <v>0</v>
      </c>
      <c r="I13337" s="1">
        <v>16.0</v>
      </c>
      <c r="J13337" s="3" t="str">
        <f>vlookup(I13337,Cats!$A:$B,2,false)</f>
        <v>E</v>
      </c>
    </row>
    <row r="13338">
      <c r="A13338" s="1">
        <v>136405.0</v>
      </c>
      <c r="B13338" s="1">
        <v>455.0</v>
      </c>
      <c r="C13338" s="2" t="s">
        <v>23</v>
      </c>
      <c r="D13338" s="1"/>
      <c r="E13338" s="1">
        <v>47.0</v>
      </c>
      <c r="F13338" s="1" t="str">
        <f>vlookup(E13338,Teams!$A:B,2,false)</f>
        <v>ASFA A</v>
      </c>
      <c r="G13338" s="1" t="b">
        <v>1</v>
      </c>
      <c r="H13338" s="1" t="b">
        <v>1</v>
      </c>
      <c r="I13338" s="1">
        <v>17.0</v>
      </c>
      <c r="J13338" s="3" t="str">
        <f>vlookup(I13338,Cats!$A:$B,2,false)</f>
        <v>B</v>
      </c>
    </row>
    <row r="13339">
      <c r="A13339" s="1">
        <v>136406.0</v>
      </c>
      <c r="B13339" s="1">
        <v>455.0</v>
      </c>
      <c r="C13339" s="2" t="s">
        <v>78</v>
      </c>
      <c r="D13339" s="1" t="s">
        <v>110</v>
      </c>
      <c r="E13339" s="1">
        <v>63.0</v>
      </c>
      <c r="F13339" s="1" t="str">
        <f>vlookup(E13339,Teams!$A:B,2,false)</f>
        <v>Centennial</v>
      </c>
      <c r="G13339" s="1" t="b">
        <v>0</v>
      </c>
      <c r="H13339" s="1" t="b">
        <v>0</v>
      </c>
      <c r="I13339" s="1">
        <v>17.0</v>
      </c>
      <c r="J13339" s="3" t="str">
        <f>vlookup(I13339,Cats!$A:$B,2,false)</f>
        <v>B</v>
      </c>
    </row>
    <row r="13340">
      <c r="A13340" s="1">
        <v>136407.0</v>
      </c>
      <c r="B13340" s="1">
        <v>455.0</v>
      </c>
      <c r="C13340" s="2" t="s">
        <v>78</v>
      </c>
      <c r="D13340" s="1" t="s">
        <v>420</v>
      </c>
      <c r="E13340" s="1">
        <v>47.0</v>
      </c>
      <c r="F13340" s="1" t="str">
        <f>vlookup(E13340,Teams!$A:B,2,false)</f>
        <v>ASFA A</v>
      </c>
      <c r="G13340" s="1" t="b">
        <v>1</v>
      </c>
      <c r="H13340" s="1" t="b">
        <v>0</v>
      </c>
      <c r="I13340" s="1">
        <v>18.0</v>
      </c>
      <c r="J13340" s="3" t="str">
        <f>vlookup(I13340,Cats!$A:$B,2,false)</f>
        <v>P</v>
      </c>
    </row>
    <row r="13341">
      <c r="A13341" s="1">
        <v>136408.0</v>
      </c>
      <c r="B13341" s="1">
        <v>455.0</v>
      </c>
      <c r="C13341" s="2" t="s">
        <v>23</v>
      </c>
      <c r="D13341" s="1"/>
      <c r="E13341" s="1">
        <v>63.0</v>
      </c>
      <c r="F13341" s="1" t="str">
        <f>vlookup(E13341,Teams!$A:B,2,false)</f>
        <v>Centennial</v>
      </c>
      <c r="G13341" s="1" t="b">
        <v>0</v>
      </c>
      <c r="H13341" s="1" t="b">
        <v>1</v>
      </c>
      <c r="I13341" s="1">
        <v>18.0</v>
      </c>
      <c r="J13341" s="3" t="str">
        <f>vlookup(I13341,Cats!$A:$B,2,false)</f>
        <v>P</v>
      </c>
    </row>
    <row r="13342">
      <c r="A13342" s="1">
        <v>136409.0</v>
      </c>
      <c r="B13342" s="1">
        <v>455.0</v>
      </c>
      <c r="C13342" s="2" t="s">
        <v>23</v>
      </c>
      <c r="D13342" s="1" t="s">
        <v>981</v>
      </c>
      <c r="E13342" s="1">
        <v>47.0</v>
      </c>
      <c r="F13342" s="1" t="str">
        <f>vlookup(E13342,Teams!$A:B,2,false)</f>
        <v>ASFA A</v>
      </c>
      <c r="G13342" s="1" t="b">
        <v>1</v>
      </c>
      <c r="H13342" s="1" t="b">
        <v>0</v>
      </c>
      <c r="I13342" s="1">
        <v>19.0</v>
      </c>
      <c r="J13342" s="3" t="str">
        <f>vlookup(I13342,Cats!$A:$B,2,false)</f>
        <v>X</v>
      </c>
    </row>
    <row r="13343">
      <c r="A13343" s="1">
        <v>136410.0</v>
      </c>
      <c r="B13343" s="1">
        <v>455.0</v>
      </c>
      <c r="C13343" s="2" t="s">
        <v>23</v>
      </c>
      <c r="D13343" s="1" t="s">
        <v>110</v>
      </c>
      <c r="E13343" s="1">
        <v>63.0</v>
      </c>
      <c r="F13343" s="1" t="str">
        <f>vlookup(E13343,Teams!$A:B,2,false)</f>
        <v>Centennial</v>
      </c>
      <c r="G13343" s="1" t="b">
        <v>0</v>
      </c>
      <c r="H13343" s="1" t="b">
        <v>0</v>
      </c>
      <c r="I13343" s="1">
        <v>19.0</v>
      </c>
      <c r="J13343" s="3" t="str">
        <f>vlookup(I13343,Cats!$A:$B,2,false)</f>
        <v>X</v>
      </c>
    </row>
    <row r="13344">
      <c r="A13344" s="1">
        <v>136411.0</v>
      </c>
      <c r="B13344" s="1">
        <v>455.0</v>
      </c>
      <c r="C13344" s="2" t="s">
        <v>23</v>
      </c>
      <c r="D13344" s="1" t="s">
        <v>981</v>
      </c>
      <c r="E13344" s="1">
        <v>47.0</v>
      </c>
      <c r="F13344" s="1" t="str">
        <f>vlookup(E13344,Teams!$A:B,2,false)</f>
        <v>ASFA A</v>
      </c>
      <c r="G13344" s="1" t="b">
        <v>1</v>
      </c>
      <c r="H13344" s="1" t="b">
        <v>0</v>
      </c>
      <c r="I13344" s="1">
        <v>20.0</v>
      </c>
      <c r="J13344" s="3" t="str">
        <f>vlookup(I13344,Cats!$A:$B,2,false)</f>
        <v>M</v>
      </c>
    </row>
    <row r="13345">
      <c r="A13345" s="1">
        <v>136412.0</v>
      </c>
      <c r="B13345" s="1">
        <v>455.0</v>
      </c>
      <c r="C13345" s="2" t="s">
        <v>23</v>
      </c>
      <c r="D13345" s="1" t="s">
        <v>1105</v>
      </c>
      <c r="E13345" s="1">
        <v>63.0</v>
      </c>
      <c r="F13345" s="1" t="str">
        <f>vlookup(E13345,Teams!$A:B,2,false)</f>
        <v>Centennial</v>
      </c>
      <c r="G13345" s="1" t="b">
        <v>0</v>
      </c>
      <c r="H13345" s="1" t="b">
        <v>0</v>
      </c>
      <c r="I13345" s="1">
        <v>20.0</v>
      </c>
      <c r="J13345" s="3" t="str">
        <f>vlookup(I13345,Cats!$A:$B,2,false)</f>
        <v>M</v>
      </c>
    </row>
    <row r="13346">
      <c r="A13346" s="1">
        <v>136413.0</v>
      </c>
      <c r="B13346" s="1">
        <v>455.0</v>
      </c>
      <c r="C13346" s="2" t="s">
        <v>59</v>
      </c>
      <c r="D13346" s="1" t="s">
        <v>420</v>
      </c>
      <c r="E13346" s="1">
        <v>47.0</v>
      </c>
      <c r="F13346" s="1" t="str">
        <f>vlookup(E13346,Teams!$A:B,2,false)</f>
        <v>ASFA A</v>
      </c>
      <c r="G13346" s="1" t="b">
        <v>1</v>
      </c>
      <c r="H13346" s="1" t="b">
        <v>0</v>
      </c>
      <c r="I13346" s="1">
        <v>21.0</v>
      </c>
      <c r="J13346" s="3" t="str">
        <f>vlookup(I13346,Cats!$A:$B,2,false)</f>
        <v>C</v>
      </c>
    </row>
    <row r="13347">
      <c r="A13347" s="1">
        <v>136414.0</v>
      </c>
      <c r="B13347" s="1">
        <v>455.0</v>
      </c>
      <c r="C13347" s="2" t="s">
        <v>34</v>
      </c>
      <c r="D13347" s="1" t="s">
        <v>110</v>
      </c>
      <c r="E13347" s="1">
        <v>63.0</v>
      </c>
      <c r="F13347" s="1" t="str">
        <f>vlookup(E13347,Teams!$A:B,2,false)</f>
        <v>Centennial</v>
      </c>
      <c r="G13347" s="1" t="b">
        <v>0</v>
      </c>
      <c r="H13347" s="1" t="b">
        <v>0</v>
      </c>
      <c r="I13347" s="1">
        <v>21.0</v>
      </c>
      <c r="J13347" s="3" t="str">
        <f>vlookup(I13347,Cats!$A:$B,2,false)</f>
        <v>C</v>
      </c>
    </row>
    <row r="13348">
      <c r="A13348" s="1">
        <v>136415.0</v>
      </c>
      <c r="B13348" s="1">
        <v>455.0</v>
      </c>
      <c r="C13348" s="2" t="s">
        <v>78</v>
      </c>
      <c r="D13348" s="1" t="s">
        <v>420</v>
      </c>
      <c r="E13348" s="1">
        <v>47.0</v>
      </c>
      <c r="F13348" s="1" t="str">
        <f>vlookup(E13348,Teams!$A:B,2,false)</f>
        <v>ASFA A</v>
      </c>
      <c r="G13348" s="1" t="b">
        <v>1</v>
      </c>
      <c r="H13348" s="1" t="b">
        <v>0</v>
      </c>
      <c r="I13348" s="1">
        <v>22.0</v>
      </c>
      <c r="J13348" s="3" t="str">
        <f>vlookup(I13348,Cats!$A:$B,2,false)</f>
        <v>E</v>
      </c>
    </row>
    <row r="13349">
      <c r="A13349" s="1">
        <v>136416.0</v>
      </c>
      <c r="B13349" s="1">
        <v>455.0</v>
      </c>
      <c r="C13349" s="2" t="s">
        <v>23</v>
      </c>
      <c r="D13349" s="1" t="s">
        <v>110</v>
      </c>
      <c r="E13349" s="1">
        <v>63.0</v>
      </c>
      <c r="F13349" s="1" t="str">
        <f>vlookup(E13349,Teams!$A:B,2,false)</f>
        <v>Centennial</v>
      </c>
      <c r="G13349" s="1" t="b">
        <v>0</v>
      </c>
      <c r="H13349" s="1" t="b">
        <v>0</v>
      </c>
      <c r="I13349" s="1">
        <v>22.0</v>
      </c>
      <c r="J13349" s="3" t="str">
        <f>vlookup(I13349,Cats!$A:$B,2,false)</f>
        <v>E</v>
      </c>
    </row>
    <row r="13350">
      <c r="A13350" s="1">
        <v>136417.0</v>
      </c>
      <c r="B13350" s="1">
        <v>455.0</v>
      </c>
      <c r="C13350" s="2" t="s">
        <v>78</v>
      </c>
      <c r="D13350" s="1" t="s">
        <v>420</v>
      </c>
      <c r="E13350" s="1">
        <v>47.0</v>
      </c>
      <c r="F13350" s="1" t="str">
        <f>vlookup(E13350,Teams!$A:B,2,false)</f>
        <v>ASFA A</v>
      </c>
      <c r="G13350" s="1" t="b">
        <v>1</v>
      </c>
      <c r="H13350" s="1" t="b">
        <v>0</v>
      </c>
      <c r="I13350" s="1">
        <v>23.0</v>
      </c>
      <c r="J13350" s="3" t="str">
        <f>vlookup(I13350,Cats!$A:$B,2,false)</f>
        <v>B</v>
      </c>
    </row>
    <row r="13351">
      <c r="A13351" s="1">
        <v>136418.0</v>
      </c>
      <c r="B13351" s="1">
        <v>455.0</v>
      </c>
      <c r="C13351" s="2" t="s">
        <v>23</v>
      </c>
      <c r="D13351" s="1"/>
      <c r="E13351" s="1">
        <v>63.0</v>
      </c>
      <c r="F13351" s="1" t="str">
        <f>vlookup(E13351,Teams!$A:B,2,false)</f>
        <v>Centennial</v>
      </c>
      <c r="G13351" s="1" t="b">
        <v>0</v>
      </c>
      <c r="H13351" s="1" t="b">
        <v>1</v>
      </c>
      <c r="I13351" s="1">
        <v>23.0</v>
      </c>
      <c r="J13351" s="3" t="str">
        <f>vlookup(I13351,Cats!$A:$B,2,false)</f>
        <v>B</v>
      </c>
    </row>
    <row r="13352">
      <c r="A13352" s="1">
        <v>136419.0</v>
      </c>
      <c r="B13352" s="1">
        <v>455.0</v>
      </c>
      <c r="C13352" s="2" t="s">
        <v>59</v>
      </c>
      <c r="D13352" s="1" t="s">
        <v>870</v>
      </c>
      <c r="E13352" s="1">
        <v>47.0</v>
      </c>
      <c r="F13352" s="1" t="str">
        <f>vlookup(E13352,Teams!$A:B,2,false)</f>
        <v>ASFA A</v>
      </c>
      <c r="G13352" s="1" t="b">
        <v>1</v>
      </c>
      <c r="H13352" s="1" t="b">
        <v>0</v>
      </c>
      <c r="I13352" s="1">
        <v>24.0</v>
      </c>
      <c r="J13352" s="3" t="str">
        <f>vlookup(I13352,Cats!$A:$B,2,false)</f>
        <v>P</v>
      </c>
    </row>
    <row r="13353">
      <c r="A13353" s="1">
        <v>136420.0</v>
      </c>
      <c r="B13353" s="1">
        <v>455.0</v>
      </c>
      <c r="C13353" s="2" t="s">
        <v>34</v>
      </c>
      <c r="D13353" s="1" t="s">
        <v>110</v>
      </c>
      <c r="E13353" s="1">
        <v>63.0</v>
      </c>
      <c r="F13353" s="1" t="str">
        <f>vlookup(E13353,Teams!$A:B,2,false)</f>
        <v>Centennial</v>
      </c>
      <c r="G13353" s="1" t="b">
        <v>0</v>
      </c>
      <c r="H13353" s="1" t="b">
        <v>0</v>
      </c>
      <c r="I13353" s="1">
        <v>24.0</v>
      </c>
      <c r="J13353" s="3" t="str">
        <f>vlookup(I13353,Cats!$A:$B,2,false)</f>
        <v>P</v>
      </c>
    </row>
    <row r="13354">
      <c r="A13354" s="1">
        <v>136421.0</v>
      </c>
      <c r="B13354" s="1">
        <v>456.0</v>
      </c>
      <c r="C13354" s="2" t="s">
        <v>23</v>
      </c>
      <c r="D13354" s="1"/>
      <c r="E13354" s="1">
        <v>83.0</v>
      </c>
      <c r="F13354" s="1" t="str">
        <f>vlookup(E13354,Teams!$A:B,2,false)</f>
        <v>Ladue</v>
      </c>
      <c r="G13354" s="1" t="b">
        <v>1</v>
      </c>
      <c r="H13354" s="1" t="b">
        <v>1</v>
      </c>
      <c r="I13354" s="1">
        <v>1.0</v>
      </c>
      <c r="J13354" s="3" t="str">
        <f>vlookup(I13354,Cats!$A:$B,2,false)</f>
        <v>X</v>
      </c>
    </row>
    <row r="13355">
      <c r="A13355" s="1">
        <v>136422.0</v>
      </c>
      <c r="B13355" s="1">
        <v>456.0</v>
      </c>
      <c r="C13355" s="2" t="s">
        <v>34</v>
      </c>
      <c r="D13355" s="1" t="s">
        <v>906</v>
      </c>
      <c r="E13355" s="1">
        <v>116.0</v>
      </c>
      <c r="F13355" s="1" t="str">
        <f>vlookup(E13355,Teams!$A:B,2,false)</f>
        <v>Westminster</v>
      </c>
      <c r="G13355" s="1" t="b">
        <v>0</v>
      </c>
      <c r="H13355" s="1" t="b">
        <v>0</v>
      </c>
      <c r="I13355" s="1">
        <v>1.0</v>
      </c>
      <c r="J13355" s="3" t="str">
        <f>vlookup(I13355,Cats!$A:$B,2,false)</f>
        <v>X</v>
      </c>
    </row>
    <row r="13356">
      <c r="A13356" s="1">
        <v>136423.0</v>
      </c>
      <c r="B13356" s="1">
        <v>456.0</v>
      </c>
      <c r="C13356" s="2" t="s">
        <v>23</v>
      </c>
      <c r="D13356" s="1" t="s">
        <v>872</v>
      </c>
      <c r="E13356" s="1">
        <v>83.0</v>
      </c>
      <c r="F13356" s="1" t="str">
        <f>vlookup(E13356,Teams!$A:B,2,false)</f>
        <v>Ladue</v>
      </c>
      <c r="G13356" s="1" t="b">
        <v>1</v>
      </c>
      <c r="H13356" s="1" t="b">
        <v>0</v>
      </c>
      <c r="I13356" s="1">
        <v>2.0</v>
      </c>
      <c r="J13356" s="3" t="str">
        <f>vlookup(I13356,Cats!$A:$B,2,false)</f>
        <v>M</v>
      </c>
    </row>
    <row r="13357">
      <c r="A13357" s="1">
        <v>136424.0</v>
      </c>
      <c r="B13357" s="1">
        <v>456.0</v>
      </c>
      <c r="C13357" s="2" t="s">
        <v>23</v>
      </c>
      <c r="D13357" s="1" t="s">
        <v>906</v>
      </c>
      <c r="E13357" s="1">
        <v>116.0</v>
      </c>
      <c r="F13357" s="1" t="str">
        <f>vlookup(E13357,Teams!$A:B,2,false)</f>
        <v>Westminster</v>
      </c>
      <c r="G13357" s="1" t="b">
        <v>0</v>
      </c>
      <c r="H13357" s="1" t="b">
        <v>0</v>
      </c>
      <c r="I13357" s="1">
        <v>2.0</v>
      </c>
      <c r="J13357" s="3" t="str">
        <f>vlookup(I13357,Cats!$A:$B,2,false)</f>
        <v>M</v>
      </c>
    </row>
    <row r="13358">
      <c r="A13358" s="1">
        <v>136425.0</v>
      </c>
      <c r="B13358" s="1">
        <v>456.0</v>
      </c>
      <c r="C13358" s="2" t="s">
        <v>23</v>
      </c>
      <c r="D13358" s="1"/>
      <c r="E13358" s="1">
        <v>83.0</v>
      </c>
      <c r="F13358" s="1" t="str">
        <f>vlookup(E13358,Teams!$A:B,2,false)</f>
        <v>Ladue</v>
      </c>
      <c r="G13358" s="1" t="b">
        <v>1</v>
      </c>
      <c r="H13358" s="1" t="b">
        <v>1</v>
      </c>
      <c r="I13358" s="1">
        <v>3.0</v>
      </c>
      <c r="J13358" s="3" t="str">
        <f>vlookup(I13358,Cats!$A:$B,2,false)</f>
        <v>C</v>
      </c>
    </row>
    <row r="13359">
      <c r="A13359" s="1">
        <v>136426.0</v>
      </c>
      <c r="B13359" s="1">
        <v>456.0</v>
      </c>
      <c r="C13359" s="2" t="s">
        <v>34</v>
      </c>
      <c r="D13359" s="1" t="s">
        <v>647</v>
      </c>
      <c r="E13359" s="1">
        <v>116.0</v>
      </c>
      <c r="F13359" s="1" t="str">
        <f>vlookup(E13359,Teams!$A:B,2,false)</f>
        <v>Westminster</v>
      </c>
      <c r="G13359" s="1" t="b">
        <v>0</v>
      </c>
      <c r="H13359" s="1" t="b">
        <v>0</v>
      </c>
      <c r="I13359" s="1">
        <v>3.0</v>
      </c>
      <c r="J13359" s="3" t="str">
        <f>vlookup(I13359,Cats!$A:$B,2,false)</f>
        <v>C</v>
      </c>
    </row>
    <row r="13360">
      <c r="A13360" s="1">
        <v>136427.0</v>
      </c>
      <c r="B13360" s="1">
        <v>456.0</v>
      </c>
      <c r="C13360" s="2" t="s">
        <v>23</v>
      </c>
      <c r="D13360" s="1" t="s">
        <v>545</v>
      </c>
      <c r="E13360" s="1">
        <v>83.0</v>
      </c>
      <c r="F13360" s="1" t="str">
        <f>vlookup(E13360,Teams!$A:B,2,false)</f>
        <v>Ladue</v>
      </c>
      <c r="G13360" s="1" t="b">
        <v>1</v>
      </c>
      <c r="H13360" s="1" t="b">
        <v>0</v>
      </c>
      <c r="I13360" s="1">
        <v>4.0</v>
      </c>
      <c r="J13360" s="3" t="str">
        <f>vlookup(I13360,Cats!$A:$B,2,false)</f>
        <v>E</v>
      </c>
    </row>
    <row r="13361">
      <c r="A13361" s="1">
        <v>136428.0</v>
      </c>
      <c r="B13361" s="1">
        <v>456.0</v>
      </c>
      <c r="C13361" s="2" t="s">
        <v>23</v>
      </c>
      <c r="D13361" s="1" t="s">
        <v>353</v>
      </c>
      <c r="E13361" s="1">
        <v>116.0</v>
      </c>
      <c r="F13361" s="1" t="str">
        <f>vlookup(E13361,Teams!$A:B,2,false)</f>
        <v>Westminster</v>
      </c>
      <c r="G13361" s="1" t="b">
        <v>0</v>
      </c>
      <c r="H13361" s="1" t="b">
        <v>0</v>
      </c>
      <c r="I13361" s="1">
        <v>4.0</v>
      </c>
      <c r="J13361" s="3" t="str">
        <f>vlookup(I13361,Cats!$A:$B,2,false)</f>
        <v>E</v>
      </c>
    </row>
    <row r="13362">
      <c r="A13362" s="1">
        <v>136429.0</v>
      </c>
      <c r="B13362" s="1">
        <v>456.0</v>
      </c>
      <c r="C13362" s="2" t="s">
        <v>23</v>
      </c>
      <c r="D13362" s="1"/>
      <c r="E13362" s="1">
        <v>83.0</v>
      </c>
      <c r="F13362" s="1" t="str">
        <f>vlookup(E13362,Teams!$A:B,2,false)</f>
        <v>Ladue</v>
      </c>
      <c r="G13362" s="1" t="b">
        <v>1</v>
      </c>
      <c r="H13362" s="1" t="b">
        <v>1</v>
      </c>
      <c r="I13362" s="1">
        <v>5.0</v>
      </c>
      <c r="J13362" s="3" t="str">
        <f>vlookup(I13362,Cats!$A:$B,2,false)</f>
        <v>B</v>
      </c>
    </row>
    <row r="13363">
      <c r="A13363" s="1">
        <v>136430.0</v>
      </c>
      <c r="B13363" s="1">
        <v>456.0</v>
      </c>
      <c r="C13363" s="2" t="s">
        <v>78</v>
      </c>
      <c r="D13363" s="1" t="s">
        <v>353</v>
      </c>
      <c r="E13363" s="1">
        <v>116.0</v>
      </c>
      <c r="F13363" s="1" t="str">
        <f>vlookup(E13363,Teams!$A:B,2,false)</f>
        <v>Westminster</v>
      </c>
      <c r="G13363" s="1" t="b">
        <v>0</v>
      </c>
      <c r="H13363" s="1" t="b">
        <v>0</v>
      </c>
      <c r="I13363" s="1">
        <v>5.0</v>
      </c>
      <c r="J13363" s="3" t="str">
        <f>vlookup(I13363,Cats!$A:$B,2,false)</f>
        <v>B</v>
      </c>
    </row>
    <row r="13364">
      <c r="A13364" s="1">
        <v>136431.0</v>
      </c>
      <c r="B13364" s="1">
        <v>456.0</v>
      </c>
      <c r="C13364" s="2" t="s">
        <v>23</v>
      </c>
      <c r="D13364" s="1"/>
      <c r="E13364" s="1">
        <v>83.0</v>
      </c>
      <c r="F13364" s="1" t="str">
        <f>vlookup(E13364,Teams!$A:B,2,false)</f>
        <v>Ladue</v>
      </c>
      <c r="G13364" s="1" t="b">
        <v>1</v>
      </c>
      <c r="H13364" s="1" t="b">
        <v>1</v>
      </c>
      <c r="I13364" s="1">
        <v>6.0</v>
      </c>
      <c r="J13364" s="3" t="str">
        <f>vlookup(I13364,Cats!$A:$B,2,false)</f>
        <v>P</v>
      </c>
    </row>
    <row r="13365">
      <c r="A13365" s="1">
        <v>136432.0</v>
      </c>
      <c r="B13365" s="1">
        <v>456.0</v>
      </c>
      <c r="C13365" s="2" t="s">
        <v>34</v>
      </c>
      <c r="D13365" s="1" t="s">
        <v>647</v>
      </c>
      <c r="E13365" s="1">
        <v>116.0</v>
      </c>
      <c r="F13365" s="1" t="str">
        <f>vlookup(E13365,Teams!$A:B,2,false)</f>
        <v>Westminster</v>
      </c>
      <c r="G13365" s="1" t="b">
        <v>0</v>
      </c>
      <c r="H13365" s="1" t="b">
        <v>0</v>
      </c>
      <c r="I13365" s="1">
        <v>6.0</v>
      </c>
      <c r="J13365" s="3" t="str">
        <f>vlookup(I13365,Cats!$A:$B,2,false)</f>
        <v>P</v>
      </c>
    </row>
    <row r="13366">
      <c r="A13366" s="1">
        <v>136433.0</v>
      </c>
      <c r="B13366" s="1">
        <v>456.0</v>
      </c>
      <c r="C13366" s="2" t="s">
        <v>78</v>
      </c>
      <c r="D13366" s="1" t="s">
        <v>545</v>
      </c>
      <c r="E13366" s="1">
        <v>83.0</v>
      </c>
      <c r="F13366" s="1" t="str">
        <f>vlookup(E13366,Teams!$A:B,2,false)</f>
        <v>Ladue</v>
      </c>
      <c r="G13366" s="1" t="b">
        <v>1</v>
      </c>
      <c r="H13366" s="1" t="b">
        <v>0</v>
      </c>
      <c r="I13366" s="1">
        <v>7.0</v>
      </c>
      <c r="J13366" s="3" t="str">
        <f>vlookup(I13366,Cats!$A:$B,2,false)</f>
        <v>X</v>
      </c>
    </row>
    <row r="13367">
      <c r="A13367" s="1">
        <v>136434.0</v>
      </c>
      <c r="B13367" s="1">
        <v>456.0</v>
      </c>
      <c r="C13367" s="2" t="s">
        <v>23</v>
      </c>
      <c r="D13367" s="1"/>
      <c r="E13367" s="1">
        <v>116.0</v>
      </c>
      <c r="F13367" s="1" t="str">
        <f>vlookup(E13367,Teams!$A:B,2,false)</f>
        <v>Westminster</v>
      </c>
      <c r="G13367" s="1" t="b">
        <v>0</v>
      </c>
      <c r="H13367" s="1" t="b">
        <v>1</v>
      </c>
      <c r="I13367" s="1">
        <v>7.0</v>
      </c>
      <c r="J13367" s="3" t="str">
        <f>vlookup(I13367,Cats!$A:$B,2,false)</f>
        <v>X</v>
      </c>
    </row>
    <row r="13368">
      <c r="A13368" s="1">
        <v>136435.0</v>
      </c>
      <c r="B13368" s="1">
        <v>456.0</v>
      </c>
      <c r="C13368" s="2" t="s">
        <v>23</v>
      </c>
      <c r="D13368" s="1"/>
      <c r="E13368" s="1">
        <v>83.0</v>
      </c>
      <c r="F13368" s="1" t="str">
        <f>vlookup(E13368,Teams!$A:B,2,false)</f>
        <v>Ladue</v>
      </c>
      <c r="G13368" s="1" t="b">
        <v>1</v>
      </c>
      <c r="H13368" s="1" t="b">
        <v>1</v>
      </c>
      <c r="I13368" s="1">
        <v>8.0</v>
      </c>
      <c r="J13368" s="3" t="str">
        <f>vlookup(I13368,Cats!$A:$B,2,false)</f>
        <v>M</v>
      </c>
    </row>
    <row r="13369">
      <c r="A13369" s="1">
        <v>136436.0</v>
      </c>
      <c r="B13369" s="1">
        <v>456.0</v>
      </c>
      <c r="C13369" s="2" t="s">
        <v>78</v>
      </c>
      <c r="D13369" s="1" t="s">
        <v>353</v>
      </c>
      <c r="E13369" s="1">
        <v>116.0</v>
      </c>
      <c r="F13369" s="1" t="str">
        <f>vlookup(E13369,Teams!$A:B,2,false)</f>
        <v>Westminster</v>
      </c>
      <c r="G13369" s="1" t="b">
        <v>0</v>
      </c>
      <c r="H13369" s="1" t="b">
        <v>0</v>
      </c>
      <c r="I13369" s="1">
        <v>8.0</v>
      </c>
      <c r="J13369" s="3" t="str">
        <f>vlookup(I13369,Cats!$A:$B,2,false)</f>
        <v>M</v>
      </c>
    </row>
    <row r="13370">
      <c r="A13370" s="1">
        <v>136437.0</v>
      </c>
      <c r="B13370" s="1">
        <v>456.0</v>
      </c>
      <c r="C13370" s="2" t="s">
        <v>78</v>
      </c>
      <c r="D13370" s="1" t="s">
        <v>545</v>
      </c>
      <c r="E13370" s="1">
        <v>83.0</v>
      </c>
      <c r="F13370" s="1" t="str">
        <f>vlookup(E13370,Teams!$A:B,2,false)</f>
        <v>Ladue</v>
      </c>
      <c r="G13370" s="1" t="b">
        <v>1</v>
      </c>
      <c r="H13370" s="1" t="b">
        <v>0</v>
      </c>
      <c r="I13370" s="1">
        <v>9.0</v>
      </c>
      <c r="J13370" s="3" t="str">
        <f>vlookup(I13370,Cats!$A:$B,2,false)</f>
        <v>C</v>
      </c>
    </row>
    <row r="13371">
      <c r="A13371" s="1">
        <v>136438.0</v>
      </c>
      <c r="B13371" s="1">
        <v>456.0</v>
      </c>
      <c r="C13371" s="2" t="s">
        <v>23</v>
      </c>
      <c r="D13371" s="1"/>
      <c r="E13371" s="1">
        <v>116.0</v>
      </c>
      <c r="F13371" s="1" t="str">
        <f>vlookup(E13371,Teams!$A:B,2,false)</f>
        <v>Westminster</v>
      </c>
      <c r="G13371" s="1" t="b">
        <v>0</v>
      </c>
      <c r="H13371" s="1" t="b">
        <v>1</v>
      </c>
      <c r="I13371" s="1">
        <v>9.0</v>
      </c>
      <c r="J13371" s="3" t="str">
        <f>vlookup(I13371,Cats!$A:$B,2,false)</f>
        <v>C</v>
      </c>
    </row>
    <row r="13372">
      <c r="A13372" s="1">
        <v>136439.0</v>
      </c>
      <c r="B13372" s="1">
        <v>456.0</v>
      </c>
      <c r="C13372" s="2" t="s">
        <v>78</v>
      </c>
      <c r="D13372" s="1" t="s">
        <v>1122</v>
      </c>
      <c r="E13372" s="1">
        <v>83.0</v>
      </c>
      <c r="F13372" s="1" t="str">
        <f>vlookup(E13372,Teams!$A:B,2,false)</f>
        <v>Ladue</v>
      </c>
      <c r="G13372" s="1" t="b">
        <v>1</v>
      </c>
      <c r="H13372" s="1" t="b">
        <v>0</v>
      </c>
      <c r="I13372" s="1">
        <v>10.0</v>
      </c>
      <c r="J13372" s="3" t="str">
        <f>vlookup(I13372,Cats!$A:$B,2,false)</f>
        <v>E</v>
      </c>
    </row>
    <row r="13373">
      <c r="A13373" s="1">
        <v>136440.0</v>
      </c>
      <c r="B13373" s="1">
        <v>456.0</v>
      </c>
      <c r="C13373" s="2" t="s">
        <v>23</v>
      </c>
      <c r="D13373" s="1"/>
      <c r="E13373" s="1">
        <v>116.0</v>
      </c>
      <c r="F13373" s="1" t="str">
        <f>vlookup(E13373,Teams!$A:B,2,false)</f>
        <v>Westminster</v>
      </c>
      <c r="G13373" s="1" t="b">
        <v>0</v>
      </c>
      <c r="H13373" s="1" t="b">
        <v>1</v>
      </c>
      <c r="I13373" s="1">
        <v>10.0</v>
      </c>
      <c r="J13373" s="3" t="str">
        <f>vlookup(I13373,Cats!$A:$B,2,false)</f>
        <v>E</v>
      </c>
    </row>
    <row r="13374">
      <c r="A13374" s="1">
        <v>136441.0</v>
      </c>
      <c r="B13374" s="1">
        <v>456.0</v>
      </c>
      <c r="C13374" s="2" t="s">
        <v>23</v>
      </c>
      <c r="D13374" s="1"/>
      <c r="E13374" s="1">
        <v>83.0</v>
      </c>
      <c r="F13374" s="1" t="str">
        <f>vlookup(E13374,Teams!$A:B,2,false)</f>
        <v>Ladue</v>
      </c>
      <c r="G13374" s="1" t="b">
        <v>1</v>
      </c>
      <c r="H13374" s="1" t="b">
        <v>1</v>
      </c>
      <c r="I13374" s="1">
        <v>11.0</v>
      </c>
      <c r="J13374" s="3" t="str">
        <f>vlookup(I13374,Cats!$A:$B,2,false)</f>
        <v>B</v>
      </c>
    </row>
    <row r="13375">
      <c r="A13375" s="1">
        <v>136442.0</v>
      </c>
      <c r="B13375" s="1">
        <v>456.0</v>
      </c>
      <c r="C13375" s="2" t="s">
        <v>34</v>
      </c>
      <c r="D13375" s="1" t="s">
        <v>353</v>
      </c>
      <c r="E13375" s="1">
        <v>116.0</v>
      </c>
      <c r="F13375" s="1" t="str">
        <f>vlookup(E13375,Teams!$A:B,2,false)</f>
        <v>Westminster</v>
      </c>
      <c r="G13375" s="1" t="b">
        <v>0</v>
      </c>
      <c r="H13375" s="1" t="b">
        <v>0</v>
      </c>
      <c r="I13375" s="1">
        <v>11.0</v>
      </c>
      <c r="J13375" s="3" t="str">
        <f>vlookup(I13375,Cats!$A:$B,2,false)</f>
        <v>B</v>
      </c>
    </row>
    <row r="13376">
      <c r="A13376" s="1">
        <v>136443.0</v>
      </c>
      <c r="B13376" s="1">
        <v>456.0</v>
      </c>
      <c r="C13376" s="2" t="s">
        <v>23</v>
      </c>
      <c r="D13376" s="1"/>
      <c r="E13376" s="1">
        <v>83.0</v>
      </c>
      <c r="F13376" s="1" t="str">
        <f>vlookup(E13376,Teams!$A:B,2,false)</f>
        <v>Ladue</v>
      </c>
      <c r="G13376" s="1" t="b">
        <v>1</v>
      </c>
      <c r="H13376" s="1" t="b">
        <v>1</v>
      </c>
      <c r="I13376" s="1">
        <v>12.0</v>
      </c>
      <c r="J13376" s="3" t="str">
        <f>vlookup(I13376,Cats!$A:$B,2,false)</f>
        <v>P</v>
      </c>
    </row>
    <row r="13377">
      <c r="A13377" s="1">
        <v>136444.0</v>
      </c>
      <c r="B13377" s="1">
        <v>456.0</v>
      </c>
      <c r="C13377" s="2" t="s">
        <v>78</v>
      </c>
      <c r="D13377" s="1" t="s">
        <v>647</v>
      </c>
      <c r="E13377" s="1">
        <v>116.0</v>
      </c>
      <c r="F13377" s="1" t="str">
        <f>vlookup(E13377,Teams!$A:B,2,false)</f>
        <v>Westminster</v>
      </c>
      <c r="G13377" s="1" t="b">
        <v>0</v>
      </c>
      <c r="H13377" s="1" t="b">
        <v>0</v>
      </c>
      <c r="I13377" s="1">
        <v>12.0</v>
      </c>
      <c r="J13377" s="3" t="str">
        <f>vlookup(I13377,Cats!$A:$B,2,false)</f>
        <v>P</v>
      </c>
    </row>
    <row r="13378">
      <c r="A13378" s="1">
        <v>136445.0</v>
      </c>
      <c r="B13378" s="1">
        <v>456.0</v>
      </c>
      <c r="C13378" s="2" t="s">
        <v>23</v>
      </c>
      <c r="D13378" s="1"/>
      <c r="E13378" s="1">
        <v>83.0</v>
      </c>
      <c r="F13378" s="1" t="str">
        <f>vlookup(E13378,Teams!$A:B,2,false)</f>
        <v>Ladue</v>
      </c>
      <c r="G13378" s="1" t="b">
        <v>1</v>
      </c>
      <c r="H13378" s="1" t="b">
        <v>1</v>
      </c>
      <c r="I13378" s="1">
        <v>13.0</v>
      </c>
      <c r="J13378" s="3" t="str">
        <f>vlookup(I13378,Cats!$A:$B,2,false)</f>
        <v>X</v>
      </c>
    </row>
    <row r="13379">
      <c r="A13379" s="1">
        <v>136446.0</v>
      </c>
      <c r="B13379" s="1">
        <v>456.0</v>
      </c>
      <c r="C13379" s="2" t="s">
        <v>23</v>
      </c>
      <c r="D13379" s="1" t="s">
        <v>353</v>
      </c>
      <c r="E13379" s="1">
        <v>116.0</v>
      </c>
      <c r="F13379" s="1" t="str">
        <f>vlookup(E13379,Teams!$A:B,2,false)</f>
        <v>Westminster</v>
      </c>
      <c r="G13379" s="1" t="b">
        <v>0</v>
      </c>
      <c r="H13379" s="1" t="b">
        <v>0</v>
      </c>
      <c r="I13379" s="1">
        <v>13.0</v>
      </c>
      <c r="J13379" s="3" t="str">
        <f>vlookup(I13379,Cats!$A:$B,2,false)</f>
        <v>X</v>
      </c>
    </row>
    <row r="13380">
      <c r="A13380" s="1">
        <v>136447.0</v>
      </c>
      <c r="B13380" s="1">
        <v>456.0</v>
      </c>
      <c r="C13380" s="2" t="s">
        <v>78</v>
      </c>
      <c r="D13380" s="1" t="s">
        <v>747</v>
      </c>
      <c r="E13380" s="1">
        <v>83.0</v>
      </c>
      <c r="F13380" s="1" t="str">
        <f>vlookup(E13380,Teams!$A:B,2,false)</f>
        <v>Ladue</v>
      </c>
      <c r="G13380" s="1" t="b">
        <v>1</v>
      </c>
      <c r="H13380" s="1" t="b">
        <v>0</v>
      </c>
      <c r="I13380" s="1">
        <v>14.0</v>
      </c>
      <c r="J13380" s="3" t="str">
        <f>vlookup(I13380,Cats!$A:$B,2,false)</f>
        <v>M</v>
      </c>
    </row>
    <row r="13381">
      <c r="A13381" s="1">
        <v>136448.0</v>
      </c>
      <c r="B13381" s="1">
        <v>456.0</v>
      </c>
      <c r="C13381" s="2" t="s">
        <v>23</v>
      </c>
      <c r="D13381" s="1"/>
      <c r="E13381" s="1">
        <v>116.0</v>
      </c>
      <c r="F13381" s="1" t="str">
        <f>vlookup(E13381,Teams!$A:B,2,false)</f>
        <v>Westminster</v>
      </c>
      <c r="G13381" s="1" t="b">
        <v>0</v>
      </c>
      <c r="H13381" s="1" t="b">
        <v>1</v>
      </c>
      <c r="I13381" s="1">
        <v>14.0</v>
      </c>
      <c r="J13381" s="3" t="str">
        <f>vlookup(I13381,Cats!$A:$B,2,false)</f>
        <v>M</v>
      </c>
    </row>
    <row r="13382">
      <c r="A13382" s="1">
        <v>136449.0</v>
      </c>
      <c r="B13382" s="1">
        <v>456.0</v>
      </c>
      <c r="C13382" s="2" t="s">
        <v>59</v>
      </c>
      <c r="D13382" s="1" t="s">
        <v>545</v>
      </c>
      <c r="E13382" s="1">
        <v>83.0</v>
      </c>
      <c r="F13382" s="1" t="str">
        <f>vlookup(E13382,Teams!$A:B,2,false)</f>
        <v>Ladue</v>
      </c>
      <c r="G13382" s="1" t="b">
        <v>1</v>
      </c>
      <c r="H13382" s="1" t="b">
        <v>0</v>
      </c>
      <c r="I13382" s="1">
        <v>15.0</v>
      </c>
      <c r="J13382" s="3" t="str">
        <f>vlookup(I13382,Cats!$A:$B,2,false)</f>
        <v>C</v>
      </c>
    </row>
    <row r="13383">
      <c r="A13383" s="1">
        <v>136450.0</v>
      </c>
      <c r="B13383" s="1">
        <v>456.0</v>
      </c>
      <c r="C13383" s="2" t="s">
        <v>78</v>
      </c>
      <c r="D13383" s="1" t="s">
        <v>647</v>
      </c>
      <c r="E13383" s="1">
        <v>116.0</v>
      </c>
      <c r="F13383" s="1" t="str">
        <f>vlookup(E13383,Teams!$A:B,2,false)</f>
        <v>Westminster</v>
      </c>
      <c r="G13383" s="1" t="b">
        <v>0</v>
      </c>
      <c r="H13383" s="1" t="b">
        <v>0</v>
      </c>
      <c r="I13383" s="1">
        <v>15.0</v>
      </c>
      <c r="J13383" s="3" t="str">
        <f>vlookup(I13383,Cats!$A:$B,2,false)</f>
        <v>C</v>
      </c>
    </row>
    <row r="13384">
      <c r="A13384" s="1">
        <v>136451.0</v>
      </c>
      <c r="B13384" s="1">
        <v>456.0</v>
      </c>
      <c r="C13384" s="2" t="s">
        <v>23</v>
      </c>
      <c r="D13384" s="1"/>
      <c r="E13384" s="1">
        <v>83.0</v>
      </c>
      <c r="F13384" s="1" t="str">
        <f>vlookup(E13384,Teams!$A:B,2,false)</f>
        <v>Ladue</v>
      </c>
      <c r="G13384" s="1" t="b">
        <v>1</v>
      </c>
      <c r="H13384" s="1" t="b">
        <v>1</v>
      </c>
      <c r="I13384" s="1">
        <v>16.0</v>
      </c>
      <c r="J13384" s="3" t="str">
        <f>vlookup(I13384,Cats!$A:$B,2,false)</f>
        <v>E</v>
      </c>
    </row>
    <row r="13385">
      <c r="A13385" s="1">
        <v>136452.0</v>
      </c>
      <c r="B13385" s="1">
        <v>456.0</v>
      </c>
      <c r="C13385" s="2" t="s">
        <v>34</v>
      </c>
      <c r="D13385" s="1" t="s">
        <v>353</v>
      </c>
      <c r="E13385" s="1">
        <v>116.0</v>
      </c>
      <c r="F13385" s="1" t="str">
        <f>vlookup(E13385,Teams!$A:B,2,false)</f>
        <v>Westminster</v>
      </c>
      <c r="G13385" s="1" t="b">
        <v>0</v>
      </c>
      <c r="H13385" s="1" t="b">
        <v>0</v>
      </c>
      <c r="I13385" s="1">
        <v>16.0</v>
      </c>
      <c r="J13385" s="3" t="str">
        <f>vlookup(I13385,Cats!$A:$B,2,false)</f>
        <v>E</v>
      </c>
    </row>
    <row r="13386">
      <c r="A13386" s="1">
        <v>136453.0</v>
      </c>
      <c r="B13386" s="1">
        <v>456.0</v>
      </c>
      <c r="C13386" s="2" t="s">
        <v>23</v>
      </c>
      <c r="D13386" s="1"/>
      <c r="E13386" s="1">
        <v>83.0</v>
      </c>
      <c r="F13386" s="1" t="str">
        <f>vlookup(E13386,Teams!$A:B,2,false)</f>
        <v>Ladue</v>
      </c>
      <c r="G13386" s="1" t="b">
        <v>1</v>
      </c>
      <c r="H13386" s="1" t="b">
        <v>1</v>
      </c>
      <c r="I13386" s="1">
        <v>17.0</v>
      </c>
      <c r="J13386" s="3" t="str">
        <f>vlookup(I13386,Cats!$A:$B,2,false)</f>
        <v>B</v>
      </c>
    </row>
    <row r="13387">
      <c r="A13387" s="1">
        <v>136454.0</v>
      </c>
      <c r="B13387" s="1">
        <v>456.0</v>
      </c>
      <c r="C13387" s="2" t="s">
        <v>78</v>
      </c>
      <c r="D13387" s="1" t="s">
        <v>353</v>
      </c>
      <c r="E13387" s="1">
        <v>116.0</v>
      </c>
      <c r="F13387" s="1" t="str">
        <f>vlookup(E13387,Teams!$A:B,2,false)</f>
        <v>Westminster</v>
      </c>
      <c r="G13387" s="1" t="b">
        <v>0</v>
      </c>
      <c r="H13387" s="1" t="b">
        <v>0</v>
      </c>
      <c r="I13387" s="1">
        <v>17.0</v>
      </c>
      <c r="J13387" s="3" t="str">
        <f>vlookup(I13387,Cats!$A:$B,2,false)</f>
        <v>B</v>
      </c>
    </row>
    <row r="13388">
      <c r="A13388" s="1">
        <v>136455.0</v>
      </c>
      <c r="B13388" s="1">
        <v>456.0</v>
      </c>
      <c r="C13388" s="2" t="s">
        <v>23</v>
      </c>
      <c r="D13388" s="1"/>
      <c r="E13388" s="1">
        <v>83.0</v>
      </c>
      <c r="F13388" s="1" t="str">
        <f>vlookup(E13388,Teams!$A:B,2,false)</f>
        <v>Ladue</v>
      </c>
      <c r="G13388" s="1" t="b">
        <v>1</v>
      </c>
      <c r="H13388" s="1" t="b">
        <v>1</v>
      </c>
      <c r="I13388" s="1">
        <v>18.0</v>
      </c>
      <c r="J13388" s="3" t="str">
        <f>vlookup(I13388,Cats!$A:$B,2,false)</f>
        <v>P</v>
      </c>
    </row>
    <row r="13389">
      <c r="A13389" s="1">
        <v>136456.0</v>
      </c>
      <c r="B13389" s="1">
        <v>456.0</v>
      </c>
      <c r="C13389" s="2" t="s">
        <v>34</v>
      </c>
      <c r="D13389" s="1" t="s">
        <v>906</v>
      </c>
      <c r="E13389" s="1">
        <v>116.0</v>
      </c>
      <c r="F13389" s="1" t="str">
        <f>vlookup(E13389,Teams!$A:B,2,false)</f>
        <v>Westminster</v>
      </c>
      <c r="G13389" s="1" t="b">
        <v>0</v>
      </c>
      <c r="H13389" s="1" t="b">
        <v>0</v>
      </c>
      <c r="I13389" s="1">
        <v>18.0</v>
      </c>
      <c r="J13389" s="3" t="str">
        <f>vlookup(I13389,Cats!$A:$B,2,false)</f>
        <v>P</v>
      </c>
    </row>
    <row r="13390">
      <c r="A13390" s="1">
        <v>136457.0</v>
      </c>
      <c r="B13390" s="1">
        <v>456.0</v>
      </c>
      <c r="C13390" s="2" t="s">
        <v>23</v>
      </c>
      <c r="D13390" s="1" t="s">
        <v>545</v>
      </c>
      <c r="E13390" s="1">
        <v>83.0</v>
      </c>
      <c r="F13390" s="1" t="str">
        <f>vlookup(E13390,Teams!$A:B,2,false)</f>
        <v>Ladue</v>
      </c>
      <c r="G13390" s="1" t="b">
        <v>1</v>
      </c>
      <c r="H13390" s="1" t="b">
        <v>0</v>
      </c>
      <c r="I13390" s="1">
        <v>19.0</v>
      </c>
      <c r="J13390" s="3" t="str">
        <f>vlookup(I13390,Cats!$A:$B,2,false)</f>
        <v>X</v>
      </c>
    </row>
    <row r="13391">
      <c r="A13391" s="1">
        <v>136458.0</v>
      </c>
      <c r="B13391" s="1">
        <v>456.0</v>
      </c>
      <c r="C13391" s="2" t="s">
        <v>23</v>
      </c>
      <c r="D13391" s="1" t="s">
        <v>647</v>
      </c>
      <c r="E13391" s="1">
        <v>116.0</v>
      </c>
      <c r="F13391" s="1" t="str">
        <f>vlookup(E13391,Teams!$A:B,2,false)</f>
        <v>Westminster</v>
      </c>
      <c r="G13391" s="1" t="b">
        <v>0</v>
      </c>
      <c r="H13391" s="1" t="b">
        <v>0</v>
      </c>
      <c r="I13391" s="1">
        <v>19.0</v>
      </c>
      <c r="J13391" s="3" t="str">
        <f>vlookup(I13391,Cats!$A:$B,2,false)</f>
        <v>X</v>
      </c>
    </row>
    <row r="13392">
      <c r="A13392" s="1">
        <v>136459.0</v>
      </c>
      <c r="B13392" s="1">
        <v>456.0</v>
      </c>
      <c r="C13392" s="2" t="s">
        <v>34</v>
      </c>
      <c r="D13392" s="1" t="s">
        <v>872</v>
      </c>
      <c r="E13392" s="1">
        <v>83.0</v>
      </c>
      <c r="F13392" s="1" t="str">
        <f>vlookup(E13392,Teams!$A:B,2,false)</f>
        <v>Ladue</v>
      </c>
      <c r="G13392" s="1" t="b">
        <v>1</v>
      </c>
      <c r="H13392" s="1" t="b">
        <v>0</v>
      </c>
      <c r="I13392" s="1">
        <v>20.0</v>
      </c>
      <c r="J13392" s="3" t="str">
        <f>vlookup(I13392,Cats!$A:$B,2,false)</f>
        <v>M</v>
      </c>
    </row>
    <row r="13393">
      <c r="A13393" s="1">
        <v>136460.0</v>
      </c>
      <c r="B13393" s="1">
        <v>456.0</v>
      </c>
      <c r="C13393" s="2" t="s">
        <v>23</v>
      </c>
      <c r="D13393" s="1" t="s">
        <v>353</v>
      </c>
      <c r="E13393" s="1">
        <v>116.0</v>
      </c>
      <c r="F13393" s="1" t="str">
        <f>vlookup(E13393,Teams!$A:B,2,false)</f>
        <v>Westminster</v>
      </c>
      <c r="G13393" s="1" t="b">
        <v>0</v>
      </c>
      <c r="H13393" s="1" t="b">
        <v>0</v>
      </c>
      <c r="I13393" s="1">
        <v>20.0</v>
      </c>
      <c r="J13393" s="3" t="str">
        <f>vlookup(I13393,Cats!$A:$B,2,false)</f>
        <v>M</v>
      </c>
    </row>
    <row r="13394">
      <c r="A13394" s="1">
        <v>136461.0</v>
      </c>
      <c r="B13394" s="1">
        <v>456.0</v>
      </c>
      <c r="C13394" s="2" t="s">
        <v>34</v>
      </c>
      <c r="D13394" s="1" t="s">
        <v>545</v>
      </c>
      <c r="E13394" s="1">
        <v>83.0</v>
      </c>
      <c r="F13394" s="1" t="str">
        <f>vlookup(E13394,Teams!$A:B,2,false)</f>
        <v>Ladue</v>
      </c>
      <c r="G13394" s="1" t="b">
        <v>1</v>
      </c>
      <c r="H13394" s="1" t="b">
        <v>0</v>
      </c>
      <c r="I13394" s="1">
        <v>21.0</v>
      </c>
      <c r="J13394" s="3" t="str">
        <f>vlookup(I13394,Cats!$A:$B,2,false)</f>
        <v>C</v>
      </c>
    </row>
    <row r="13395">
      <c r="A13395" s="1">
        <v>136462.0</v>
      </c>
      <c r="B13395" s="1">
        <v>456.0</v>
      </c>
      <c r="C13395" s="2" t="s">
        <v>59</v>
      </c>
      <c r="D13395" s="1" t="s">
        <v>647</v>
      </c>
      <c r="E13395" s="1">
        <v>116.0</v>
      </c>
      <c r="F13395" s="1" t="str">
        <f>vlookup(E13395,Teams!$A:B,2,false)</f>
        <v>Westminster</v>
      </c>
      <c r="G13395" s="1" t="b">
        <v>0</v>
      </c>
      <c r="H13395" s="1" t="b">
        <v>0</v>
      </c>
      <c r="I13395" s="1">
        <v>21.0</v>
      </c>
      <c r="J13395" s="3" t="str">
        <f>vlookup(I13395,Cats!$A:$B,2,false)</f>
        <v>C</v>
      </c>
    </row>
    <row r="13396">
      <c r="A13396" s="1">
        <v>136463.0</v>
      </c>
      <c r="B13396" s="1">
        <v>456.0</v>
      </c>
      <c r="C13396" s="2" t="s">
        <v>23</v>
      </c>
      <c r="D13396" s="1"/>
      <c r="E13396" s="1">
        <v>83.0</v>
      </c>
      <c r="F13396" s="1" t="str">
        <f>vlookup(E13396,Teams!$A:B,2,false)</f>
        <v>Ladue</v>
      </c>
      <c r="G13396" s="1" t="b">
        <v>1</v>
      </c>
      <c r="H13396" s="1" t="b">
        <v>1</v>
      </c>
      <c r="I13396" s="1">
        <v>22.0</v>
      </c>
      <c r="J13396" s="3" t="str">
        <f>vlookup(I13396,Cats!$A:$B,2,false)</f>
        <v>E</v>
      </c>
    </row>
    <row r="13397">
      <c r="A13397" s="1">
        <v>136464.0</v>
      </c>
      <c r="B13397" s="1">
        <v>456.0</v>
      </c>
      <c r="C13397" s="2" t="s">
        <v>78</v>
      </c>
      <c r="D13397" s="1" t="s">
        <v>353</v>
      </c>
      <c r="E13397" s="1">
        <v>116.0</v>
      </c>
      <c r="F13397" s="1" t="str">
        <f>vlookup(E13397,Teams!$A:B,2,false)</f>
        <v>Westminster</v>
      </c>
      <c r="G13397" s="1" t="b">
        <v>0</v>
      </c>
      <c r="H13397" s="1" t="b">
        <v>0</v>
      </c>
      <c r="I13397" s="1">
        <v>22.0</v>
      </c>
      <c r="J13397" s="3" t="str">
        <f>vlookup(I13397,Cats!$A:$B,2,false)</f>
        <v>E</v>
      </c>
    </row>
    <row r="13398">
      <c r="A13398" s="1">
        <v>136465.0</v>
      </c>
      <c r="B13398" s="1">
        <v>456.0</v>
      </c>
      <c r="C13398" s="2" t="s">
        <v>23</v>
      </c>
      <c r="D13398" s="1"/>
      <c r="E13398" s="1">
        <v>83.0</v>
      </c>
      <c r="F13398" s="1" t="str">
        <f>vlookup(E13398,Teams!$A:B,2,false)</f>
        <v>Ladue</v>
      </c>
      <c r="G13398" s="1" t="b">
        <v>1</v>
      </c>
      <c r="H13398" s="1" t="b">
        <v>1</v>
      </c>
      <c r="I13398" s="1">
        <v>23.0</v>
      </c>
      <c r="J13398" s="3" t="str">
        <f>vlookup(I13398,Cats!$A:$B,2,false)</f>
        <v>B</v>
      </c>
    </row>
    <row r="13399">
      <c r="A13399" s="1">
        <v>136466.0</v>
      </c>
      <c r="B13399" s="1">
        <v>456.0</v>
      </c>
      <c r="C13399" s="2" t="s">
        <v>78</v>
      </c>
      <c r="D13399" s="1" t="s">
        <v>1076</v>
      </c>
      <c r="E13399" s="1">
        <v>116.0</v>
      </c>
      <c r="F13399" s="1" t="str">
        <f>vlookup(E13399,Teams!$A:B,2,false)</f>
        <v>Westminster</v>
      </c>
      <c r="G13399" s="1" t="b">
        <v>0</v>
      </c>
      <c r="H13399" s="1" t="b">
        <v>0</v>
      </c>
      <c r="I13399" s="1">
        <v>23.0</v>
      </c>
      <c r="J13399" s="3" t="str">
        <f>vlookup(I13399,Cats!$A:$B,2,false)</f>
        <v>B</v>
      </c>
    </row>
    <row r="13400">
      <c r="A13400" s="1">
        <v>136467.0</v>
      </c>
      <c r="B13400" s="1">
        <v>456.0</v>
      </c>
      <c r="C13400" s="2" t="s">
        <v>34</v>
      </c>
      <c r="D13400" s="1" t="s">
        <v>545</v>
      </c>
      <c r="E13400" s="1">
        <v>83.0</v>
      </c>
      <c r="F13400" s="1" t="str">
        <f>vlookup(E13400,Teams!$A:B,2,false)</f>
        <v>Ladue</v>
      </c>
      <c r="G13400" s="1" t="b">
        <v>1</v>
      </c>
      <c r="H13400" s="1" t="b">
        <v>0</v>
      </c>
      <c r="I13400" s="1">
        <v>24.0</v>
      </c>
      <c r="J13400" s="3" t="str">
        <f>vlookup(I13400,Cats!$A:$B,2,false)</f>
        <v>P</v>
      </c>
    </row>
    <row r="13401">
      <c r="A13401" s="1">
        <v>136468.0</v>
      </c>
      <c r="B13401" s="1">
        <v>456.0</v>
      </c>
      <c r="C13401" s="2" t="s">
        <v>23</v>
      </c>
      <c r="D13401" s="1"/>
      <c r="E13401" s="1">
        <v>116.0</v>
      </c>
      <c r="F13401" s="1" t="str">
        <f>vlookup(E13401,Teams!$A:B,2,false)</f>
        <v>Westminster</v>
      </c>
      <c r="G13401" s="1" t="b">
        <v>0</v>
      </c>
      <c r="H13401" s="1" t="b">
        <v>1</v>
      </c>
      <c r="I13401" s="1">
        <v>24.0</v>
      </c>
      <c r="J13401" s="3" t="str">
        <f>vlookup(I13401,Cats!$A:$B,2,false)</f>
        <v>P</v>
      </c>
    </row>
    <row r="13402">
      <c r="A13402" s="1">
        <v>136471.0</v>
      </c>
      <c r="B13402" s="1">
        <v>457.0</v>
      </c>
      <c r="C13402" s="2" t="s">
        <v>23</v>
      </c>
      <c r="D13402" s="1" t="s">
        <v>110</v>
      </c>
      <c r="E13402" s="1">
        <v>63.0</v>
      </c>
      <c r="F13402" s="1" t="str">
        <f>vlookup(E13402,Teams!$A:B,2,false)</f>
        <v>Centennial</v>
      </c>
      <c r="G13402" s="1" t="b">
        <v>1</v>
      </c>
      <c r="H13402" s="1" t="b">
        <v>0</v>
      </c>
      <c r="I13402" s="1">
        <v>1.0</v>
      </c>
      <c r="J13402" s="3" t="str">
        <f>vlookup(I13402,Cats!$A:$B,2,false)</f>
        <v>X</v>
      </c>
    </row>
    <row r="13403">
      <c r="A13403" s="1">
        <v>136472.0</v>
      </c>
      <c r="B13403" s="1">
        <v>457.0</v>
      </c>
      <c r="C13403" s="2" t="s">
        <v>23</v>
      </c>
      <c r="D13403" s="1" t="s">
        <v>1104</v>
      </c>
      <c r="E13403" s="1">
        <v>64.0</v>
      </c>
      <c r="F13403" s="1" t="str">
        <f>vlookup(E13403,Teams!$A:B,2,false)</f>
        <v>Collierville</v>
      </c>
      <c r="G13403" s="1" t="b">
        <v>0</v>
      </c>
      <c r="H13403" s="1" t="b">
        <v>0</v>
      </c>
      <c r="I13403" s="1">
        <v>1.0</v>
      </c>
      <c r="J13403" s="3" t="str">
        <f>vlookup(I13403,Cats!$A:$B,2,false)</f>
        <v>X</v>
      </c>
    </row>
    <row r="13404">
      <c r="A13404" s="1">
        <v>136473.0</v>
      </c>
      <c r="B13404" s="1">
        <v>457.0</v>
      </c>
      <c r="C13404" s="2" t="s">
        <v>78</v>
      </c>
      <c r="D13404" s="1" t="s">
        <v>110</v>
      </c>
      <c r="E13404" s="1">
        <v>63.0</v>
      </c>
      <c r="F13404" s="1" t="str">
        <f>vlookup(E13404,Teams!$A:B,2,false)</f>
        <v>Centennial</v>
      </c>
      <c r="G13404" s="1" t="b">
        <v>1</v>
      </c>
      <c r="H13404" s="1" t="b">
        <v>0</v>
      </c>
      <c r="I13404" s="1">
        <v>2.0</v>
      </c>
      <c r="J13404" s="3" t="str">
        <f>vlookup(I13404,Cats!$A:$B,2,false)</f>
        <v>M</v>
      </c>
    </row>
    <row r="13405">
      <c r="A13405" s="1">
        <v>136474.0</v>
      </c>
      <c r="B13405" s="1">
        <v>457.0</v>
      </c>
      <c r="C13405" s="2" t="s">
        <v>23</v>
      </c>
      <c r="D13405" s="1"/>
      <c r="E13405" s="1">
        <v>64.0</v>
      </c>
      <c r="F13405" s="1" t="str">
        <f>vlookup(E13405,Teams!$A:B,2,false)</f>
        <v>Collierville</v>
      </c>
      <c r="G13405" s="1" t="b">
        <v>0</v>
      </c>
      <c r="H13405" s="1" t="b">
        <v>1</v>
      </c>
      <c r="I13405" s="1">
        <v>2.0</v>
      </c>
      <c r="J13405" s="3" t="str">
        <f>vlookup(I13405,Cats!$A:$B,2,false)</f>
        <v>M</v>
      </c>
    </row>
    <row r="13406">
      <c r="A13406" s="1">
        <v>136475.0</v>
      </c>
      <c r="B13406" s="1">
        <v>457.0</v>
      </c>
      <c r="C13406" s="2" t="s">
        <v>34</v>
      </c>
      <c r="D13406" s="1" t="s">
        <v>110</v>
      </c>
      <c r="E13406" s="1">
        <v>63.0</v>
      </c>
      <c r="F13406" s="1" t="str">
        <f>vlookup(E13406,Teams!$A:B,2,false)</f>
        <v>Centennial</v>
      </c>
      <c r="G13406" s="1" t="b">
        <v>1</v>
      </c>
      <c r="H13406" s="1" t="b">
        <v>0</v>
      </c>
      <c r="I13406" s="1">
        <v>3.0</v>
      </c>
      <c r="J13406" s="3" t="str">
        <f>vlookup(I13406,Cats!$A:$B,2,false)</f>
        <v>C</v>
      </c>
    </row>
    <row r="13407">
      <c r="A13407" s="1">
        <v>136476.0</v>
      </c>
      <c r="B13407" s="1">
        <v>457.0</v>
      </c>
      <c r="C13407" s="2" t="s">
        <v>23</v>
      </c>
      <c r="D13407" s="1"/>
      <c r="E13407" s="1">
        <v>64.0</v>
      </c>
      <c r="F13407" s="1" t="str">
        <f>vlookup(E13407,Teams!$A:B,2,false)</f>
        <v>Collierville</v>
      </c>
      <c r="G13407" s="1" t="b">
        <v>0</v>
      </c>
      <c r="H13407" s="1" t="b">
        <v>1</v>
      </c>
      <c r="I13407" s="1">
        <v>3.0</v>
      </c>
      <c r="J13407" s="3" t="str">
        <f>vlookup(I13407,Cats!$A:$B,2,false)</f>
        <v>C</v>
      </c>
    </row>
    <row r="13408">
      <c r="A13408" s="1">
        <v>136477.0</v>
      </c>
      <c r="B13408" s="1">
        <v>457.0</v>
      </c>
      <c r="C13408" s="2" t="s">
        <v>23</v>
      </c>
      <c r="D13408" s="1" t="s">
        <v>1224</v>
      </c>
      <c r="E13408" s="1">
        <v>63.0</v>
      </c>
      <c r="F13408" s="1" t="str">
        <f>vlookup(E13408,Teams!$A:B,2,false)</f>
        <v>Centennial</v>
      </c>
      <c r="G13408" s="1" t="b">
        <v>1</v>
      </c>
      <c r="H13408" s="1" t="b">
        <v>0</v>
      </c>
      <c r="I13408" s="1">
        <v>4.0</v>
      </c>
      <c r="J13408" s="3" t="str">
        <f>vlookup(I13408,Cats!$A:$B,2,false)</f>
        <v>E</v>
      </c>
    </row>
    <row r="13409">
      <c r="A13409" s="1">
        <v>136478.0</v>
      </c>
      <c r="B13409" s="1">
        <v>457.0</v>
      </c>
      <c r="C13409" s="2" t="s">
        <v>23</v>
      </c>
      <c r="D13409" s="1" t="s">
        <v>587</v>
      </c>
      <c r="E13409" s="1">
        <v>64.0</v>
      </c>
      <c r="F13409" s="1" t="str">
        <f>vlookup(E13409,Teams!$A:B,2,false)</f>
        <v>Collierville</v>
      </c>
      <c r="G13409" s="1" t="b">
        <v>0</v>
      </c>
      <c r="H13409" s="1" t="b">
        <v>0</v>
      </c>
      <c r="I13409" s="1">
        <v>4.0</v>
      </c>
      <c r="J13409" s="3" t="str">
        <f>vlookup(I13409,Cats!$A:$B,2,false)</f>
        <v>E</v>
      </c>
    </row>
    <row r="13410">
      <c r="A13410" s="1">
        <v>136479.0</v>
      </c>
      <c r="B13410" s="1">
        <v>457.0</v>
      </c>
      <c r="C13410" s="2" t="s">
        <v>23</v>
      </c>
      <c r="D13410" s="1" t="s">
        <v>110</v>
      </c>
      <c r="E13410" s="1">
        <v>63.0</v>
      </c>
      <c r="F13410" s="1" t="str">
        <f>vlookup(E13410,Teams!$A:B,2,false)</f>
        <v>Centennial</v>
      </c>
      <c r="G13410" s="1" t="b">
        <v>1</v>
      </c>
      <c r="H13410" s="1" t="b">
        <v>0</v>
      </c>
      <c r="I13410" s="1">
        <v>5.0</v>
      </c>
      <c r="J13410" s="3" t="str">
        <f>vlookup(I13410,Cats!$A:$B,2,false)</f>
        <v>B</v>
      </c>
    </row>
    <row r="13411">
      <c r="A13411" s="1">
        <v>136480.0</v>
      </c>
      <c r="B13411" s="1">
        <v>457.0</v>
      </c>
      <c r="C13411" s="2" t="s">
        <v>23</v>
      </c>
      <c r="D13411" s="1" t="s">
        <v>680</v>
      </c>
      <c r="E13411" s="1">
        <v>64.0</v>
      </c>
      <c r="F13411" s="1" t="str">
        <f>vlookup(E13411,Teams!$A:B,2,false)</f>
        <v>Collierville</v>
      </c>
      <c r="G13411" s="1" t="b">
        <v>0</v>
      </c>
      <c r="H13411" s="1" t="b">
        <v>0</v>
      </c>
      <c r="I13411" s="1">
        <v>5.0</v>
      </c>
      <c r="J13411" s="3" t="str">
        <f>vlookup(I13411,Cats!$A:$B,2,false)</f>
        <v>B</v>
      </c>
    </row>
    <row r="13412">
      <c r="A13412" s="1">
        <v>136481.0</v>
      </c>
      <c r="B13412" s="1">
        <v>457.0</v>
      </c>
      <c r="C13412" s="2" t="s">
        <v>34</v>
      </c>
      <c r="D13412" s="1" t="s">
        <v>110</v>
      </c>
      <c r="E13412" s="1">
        <v>63.0</v>
      </c>
      <c r="F13412" s="1" t="str">
        <f>vlookup(E13412,Teams!$A:B,2,false)</f>
        <v>Centennial</v>
      </c>
      <c r="G13412" s="1" t="b">
        <v>1</v>
      </c>
      <c r="H13412" s="1" t="b">
        <v>0</v>
      </c>
      <c r="I13412" s="1">
        <v>6.0</v>
      </c>
      <c r="J13412" s="3" t="str">
        <f>vlookup(I13412,Cats!$A:$B,2,false)</f>
        <v>P</v>
      </c>
    </row>
    <row r="13413">
      <c r="A13413" s="1">
        <v>136482.0</v>
      </c>
      <c r="B13413" s="1">
        <v>457.0</v>
      </c>
      <c r="C13413" s="2" t="s">
        <v>23</v>
      </c>
      <c r="D13413" s="1"/>
      <c r="E13413" s="1">
        <v>64.0</v>
      </c>
      <c r="F13413" s="1" t="str">
        <f>vlookup(E13413,Teams!$A:B,2,false)</f>
        <v>Collierville</v>
      </c>
      <c r="G13413" s="1" t="b">
        <v>0</v>
      </c>
      <c r="H13413" s="1" t="b">
        <v>1</v>
      </c>
      <c r="I13413" s="1">
        <v>6.0</v>
      </c>
      <c r="J13413" s="3" t="str">
        <f>vlookup(I13413,Cats!$A:$B,2,false)</f>
        <v>P</v>
      </c>
    </row>
    <row r="13414">
      <c r="A13414" s="1">
        <v>136483.0</v>
      </c>
      <c r="B13414" s="1">
        <v>457.0</v>
      </c>
      <c r="C13414" s="2" t="s">
        <v>34</v>
      </c>
      <c r="D13414" s="1" t="s">
        <v>110</v>
      </c>
      <c r="E13414" s="1">
        <v>63.0</v>
      </c>
      <c r="F13414" s="1" t="str">
        <f>vlookup(E13414,Teams!$A:B,2,false)</f>
        <v>Centennial</v>
      </c>
      <c r="G13414" s="1" t="b">
        <v>1</v>
      </c>
      <c r="H13414" s="1" t="b">
        <v>0</v>
      </c>
      <c r="I13414" s="1">
        <v>7.0</v>
      </c>
      <c r="J13414" s="3" t="str">
        <f>vlookup(I13414,Cats!$A:$B,2,false)</f>
        <v>X</v>
      </c>
    </row>
    <row r="13415">
      <c r="A13415" s="1">
        <v>136484.0</v>
      </c>
      <c r="B13415" s="1">
        <v>457.0</v>
      </c>
      <c r="C13415" s="2" t="s">
        <v>23</v>
      </c>
      <c r="D13415" s="1"/>
      <c r="E13415" s="1">
        <v>64.0</v>
      </c>
      <c r="F13415" s="1" t="str">
        <f>vlookup(E13415,Teams!$A:B,2,false)</f>
        <v>Collierville</v>
      </c>
      <c r="G13415" s="1" t="b">
        <v>0</v>
      </c>
      <c r="H13415" s="1" t="b">
        <v>1</v>
      </c>
      <c r="I13415" s="1">
        <v>7.0</v>
      </c>
      <c r="J13415" s="3" t="str">
        <f>vlookup(I13415,Cats!$A:$B,2,false)</f>
        <v>X</v>
      </c>
    </row>
    <row r="13416">
      <c r="A13416" s="1">
        <v>136485.0</v>
      </c>
      <c r="B13416" s="1">
        <v>457.0</v>
      </c>
      <c r="C13416" s="2" t="s">
        <v>23</v>
      </c>
      <c r="D13416" s="1" t="s">
        <v>110</v>
      </c>
      <c r="E13416" s="1">
        <v>63.0</v>
      </c>
      <c r="F13416" s="1" t="str">
        <f>vlookup(E13416,Teams!$A:B,2,false)</f>
        <v>Centennial</v>
      </c>
      <c r="G13416" s="1" t="b">
        <v>1</v>
      </c>
      <c r="H13416" s="1" t="b">
        <v>0</v>
      </c>
      <c r="I13416" s="1">
        <v>8.0</v>
      </c>
      <c r="J13416" s="3" t="str">
        <f>vlookup(I13416,Cats!$A:$B,2,false)</f>
        <v>M</v>
      </c>
    </row>
    <row r="13417">
      <c r="A13417" s="1">
        <v>136486.0</v>
      </c>
      <c r="B13417" s="1">
        <v>457.0</v>
      </c>
      <c r="C13417" s="2" t="s">
        <v>23</v>
      </c>
      <c r="D13417" s="1" t="s">
        <v>868</v>
      </c>
      <c r="E13417" s="1">
        <v>64.0</v>
      </c>
      <c r="F13417" s="1" t="str">
        <f>vlookup(E13417,Teams!$A:B,2,false)</f>
        <v>Collierville</v>
      </c>
      <c r="G13417" s="1" t="b">
        <v>0</v>
      </c>
      <c r="H13417" s="1" t="b">
        <v>0</v>
      </c>
      <c r="I13417" s="1">
        <v>8.0</v>
      </c>
      <c r="J13417" s="3" t="str">
        <f>vlookup(I13417,Cats!$A:$B,2,false)</f>
        <v>M</v>
      </c>
    </row>
    <row r="13418">
      <c r="A13418" s="1">
        <v>136487.0</v>
      </c>
      <c r="B13418" s="1">
        <v>457.0</v>
      </c>
      <c r="C13418" s="2" t="s">
        <v>34</v>
      </c>
      <c r="D13418" s="1" t="s">
        <v>110</v>
      </c>
      <c r="E13418" s="1">
        <v>63.0</v>
      </c>
      <c r="F13418" s="1" t="str">
        <f>vlookup(E13418,Teams!$A:B,2,false)</f>
        <v>Centennial</v>
      </c>
      <c r="G13418" s="1" t="b">
        <v>1</v>
      </c>
      <c r="H13418" s="1" t="b">
        <v>0</v>
      </c>
      <c r="I13418" s="1">
        <v>9.0</v>
      </c>
      <c r="J13418" s="3" t="str">
        <f>vlookup(I13418,Cats!$A:$B,2,false)</f>
        <v>C</v>
      </c>
    </row>
    <row r="13419">
      <c r="A13419" s="1">
        <v>136488.0</v>
      </c>
      <c r="B13419" s="1">
        <v>457.0</v>
      </c>
      <c r="C13419" s="2" t="s">
        <v>23</v>
      </c>
      <c r="D13419" s="1"/>
      <c r="E13419" s="1">
        <v>64.0</v>
      </c>
      <c r="F13419" s="1" t="str">
        <f>vlookup(E13419,Teams!$A:B,2,false)</f>
        <v>Collierville</v>
      </c>
      <c r="G13419" s="1" t="b">
        <v>0</v>
      </c>
      <c r="H13419" s="1" t="b">
        <v>1</v>
      </c>
      <c r="I13419" s="1">
        <v>9.0</v>
      </c>
      <c r="J13419" s="3" t="str">
        <f>vlookup(I13419,Cats!$A:$B,2,false)</f>
        <v>C</v>
      </c>
    </row>
    <row r="13420">
      <c r="A13420" s="1">
        <v>136489.0</v>
      </c>
      <c r="B13420" s="1">
        <v>457.0</v>
      </c>
      <c r="C13420" s="2" t="s">
        <v>59</v>
      </c>
      <c r="D13420" s="1" t="s">
        <v>110</v>
      </c>
      <c r="E13420" s="1">
        <v>63.0</v>
      </c>
      <c r="F13420" s="1" t="str">
        <f>vlookup(E13420,Teams!$A:B,2,false)</f>
        <v>Centennial</v>
      </c>
      <c r="G13420" s="1" t="b">
        <v>1</v>
      </c>
      <c r="H13420" s="1" t="b">
        <v>0</v>
      </c>
      <c r="I13420" s="1">
        <v>10.0</v>
      </c>
      <c r="J13420" s="3" t="str">
        <f>vlookup(I13420,Cats!$A:$B,2,false)</f>
        <v>E</v>
      </c>
    </row>
    <row r="13421">
      <c r="A13421" s="1">
        <v>136490.0</v>
      </c>
      <c r="B13421" s="1">
        <v>457.0</v>
      </c>
      <c r="C13421" s="2" t="s">
        <v>78</v>
      </c>
      <c r="D13421" s="1" t="s">
        <v>587</v>
      </c>
      <c r="E13421" s="1">
        <v>64.0</v>
      </c>
      <c r="F13421" s="1" t="str">
        <f>vlookup(E13421,Teams!$A:B,2,false)</f>
        <v>Collierville</v>
      </c>
      <c r="G13421" s="1" t="b">
        <v>0</v>
      </c>
      <c r="H13421" s="1" t="b">
        <v>0</v>
      </c>
      <c r="I13421" s="1">
        <v>10.0</v>
      </c>
      <c r="J13421" s="3" t="str">
        <f>vlookup(I13421,Cats!$A:$B,2,false)</f>
        <v>E</v>
      </c>
    </row>
    <row r="13422">
      <c r="A13422" s="1">
        <v>136491.0</v>
      </c>
      <c r="B13422" s="1">
        <v>457.0</v>
      </c>
      <c r="C13422" s="2" t="s">
        <v>78</v>
      </c>
      <c r="D13422" s="1" t="s">
        <v>110</v>
      </c>
      <c r="E13422" s="1">
        <v>63.0</v>
      </c>
      <c r="F13422" s="1" t="str">
        <f>vlookup(E13422,Teams!$A:B,2,false)</f>
        <v>Centennial</v>
      </c>
      <c r="G13422" s="1" t="b">
        <v>1</v>
      </c>
      <c r="H13422" s="1" t="b">
        <v>0</v>
      </c>
      <c r="I13422" s="1">
        <v>11.0</v>
      </c>
      <c r="J13422" s="3" t="str">
        <f>vlookup(I13422,Cats!$A:$B,2,false)</f>
        <v>B</v>
      </c>
    </row>
    <row r="13423">
      <c r="A13423" s="1">
        <v>136492.0</v>
      </c>
      <c r="B13423" s="1">
        <v>457.0</v>
      </c>
      <c r="C13423" s="2" t="s">
        <v>23</v>
      </c>
      <c r="D13423" s="1"/>
      <c r="E13423" s="1">
        <v>64.0</v>
      </c>
      <c r="F13423" s="1" t="str">
        <f>vlookup(E13423,Teams!$A:B,2,false)</f>
        <v>Collierville</v>
      </c>
      <c r="G13423" s="1" t="b">
        <v>0</v>
      </c>
      <c r="H13423" s="1" t="b">
        <v>1</v>
      </c>
      <c r="I13423" s="1">
        <v>11.0</v>
      </c>
      <c r="J13423" s="3" t="str">
        <f>vlookup(I13423,Cats!$A:$B,2,false)</f>
        <v>B</v>
      </c>
    </row>
    <row r="13424">
      <c r="A13424" s="1">
        <v>136493.0</v>
      </c>
      <c r="B13424" s="1">
        <v>457.0</v>
      </c>
      <c r="C13424" s="2" t="s">
        <v>78</v>
      </c>
      <c r="D13424" s="1" t="s">
        <v>110</v>
      </c>
      <c r="E13424" s="1">
        <v>63.0</v>
      </c>
      <c r="F13424" s="1" t="str">
        <f>vlookup(E13424,Teams!$A:B,2,false)</f>
        <v>Centennial</v>
      </c>
      <c r="G13424" s="1" t="b">
        <v>1</v>
      </c>
      <c r="H13424" s="1" t="b">
        <v>0</v>
      </c>
      <c r="I13424" s="1">
        <v>12.0</v>
      </c>
      <c r="J13424" s="3" t="str">
        <f>vlookup(I13424,Cats!$A:$B,2,false)</f>
        <v>P</v>
      </c>
    </row>
    <row r="13425">
      <c r="A13425" s="1">
        <v>136494.0</v>
      </c>
      <c r="B13425" s="1">
        <v>457.0</v>
      </c>
      <c r="C13425" s="2" t="s">
        <v>23</v>
      </c>
      <c r="D13425" s="1"/>
      <c r="E13425" s="1">
        <v>64.0</v>
      </c>
      <c r="F13425" s="1" t="str">
        <f>vlookup(E13425,Teams!$A:B,2,false)</f>
        <v>Collierville</v>
      </c>
      <c r="G13425" s="1" t="b">
        <v>0</v>
      </c>
      <c r="H13425" s="1" t="b">
        <v>1</v>
      </c>
      <c r="I13425" s="1">
        <v>12.0</v>
      </c>
      <c r="J13425" s="3" t="str">
        <f>vlookup(I13425,Cats!$A:$B,2,false)</f>
        <v>P</v>
      </c>
    </row>
    <row r="13426">
      <c r="A13426" s="1">
        <v>136495.0</v>
      </c>
      <c r="B13426" s="1">
        <v>457.0</v>
      </c>
      <c r="C13426" s="2" t="s">
        <v>23</v>
      </c>
      <c r="D13426" s="1"/>
      <c r="E13426" s="1">
        <v>63.0</v>
      </c>
      <c r="F13426" s="1" t="str">
        <f>vlookup(E13426,Teams!$A:B,2,false)</f>
        <v>Centennial</v>
      </c>
      <c r="G13426" s="1" t="b">
        <v>1</v>
      </c>
      <c r="H13426" s="1" t="b">
        <v>1</v>
      </c>
      <c r="I13426" s="1">
        <v>13.0</v>
      </c>
      <c r="J13426" s="3" t="str">
        <f>vlookup(I13426,Cats!$A:$B,2,false)</f>
        <v>X</v>
      </c>
    </row>
    <row r="13427">
      <c r="A13427" s="1">
        <v>136496.0</v>
      </c>
      <c r="B13427" s="1">
        <v>457.0</v>
      </c>
      <c r="C13427" s="2" t="s">
        <v>78</v>
      </c>
      <c r="D13427" s="1" t="s">
        <v>587</v>
      </c>
      <c r="E13427" s="1">
        <v>64.0</v>
      </c>
      <c r="F13427" s="1" t="str">
        <f>vlookup(E13427,Teams!$A:B,2,false)</f>
        <v>Collierville</v>
      </c>
      <c r="G13427" s="1" t="b">
        <v>0</v>
      </c>
      <c r="H13427" s="1" t="b">
        <v>0</v>
      </c>
      <c r="I13427" s="1">
        <v>13.0</v>
      </c>
      <c r="J13427" s="3" t="str">
        <f>vlookup(I13427,Cats!$A:$B,2,false)</f>
        <v>X</v>
      </c>
    </row>
    <row r="13428">
      <c r="A13428" s="1">
        <v>136497.0</v>
      </c>
      <c r="B13428" s="1">
        <v>457.0</v>
      </c>
      <c r="C13428" s="2" t="s">
        <v>78</v>
      </c>
      <c r="D13428" s="1" t="s">
        <v>110</v>
      </c>
      <c r="E13428" s="1">
        <v>63.0</v>
      </c>
      <c r="F13428" s="1" t="str">
        <f>vlookup(E13428,Teams!$A:B,2,false)</f>
        <v>Centennial</v>
      </c>
      <c r="G13428" s="1" t="b">
        <v>1</v>
      </c>
      <c r="H13428" s="1" t="b">
        <v>0</v>
      </c>
      <c r="I13428" s="1">
        <v>14.0</v>
      </c>
      <c r="J13428" s="3" t="str">
        <f>vlookup(I13428,Cats!$A:$B,2,false)</f>
        <v>M</v>
      </c>
    </row>
    <row r="13429">
      <c r="A13429" s="1">
        <v>136498.0</v>
      </c>
      <c r="B13429" s="1">
        <v>457.0</v>
      </c>
      <c r="C13429" s="2" t="s">
        <v>23</v>
      </c>
      <c r="D13429" s="1"/>
      <c r="E13429" s="1">
        <v>64.0</v>
      </c>
      <c r="F13429" s="1" t="str">
        <f>vlookup(E13429,Teams!$A:B,2,false)</f>
        <v>Collierville</v>
      </c>
      <c r="G13429" s="1" t="b">
        <v>0</v>
      </c>
      <c r="H13429" s="1" t="b">
        <v>1</v>
      </c>
      <c r="I13429" s="1">
        <v>14.0</v>
      </c>
      <c r="J13429" s="3" t="str">
        <f>vlookup(I13429,Cats!$A:$B,2,false)</f>
        <v>M</v>
      </c>
    </row>
    <row r="13430">
      <c r="A13430" s="1">
        <v>136499.0</v>
      </c>
      <c r="B13430" s="1">
        <v>457.0</v>
      </c>
      <c r="C13430" s="2" t="s">
        <v>34</v>
      </c>
      <c r="D13430" s="1" t="s">
        <v>110</v>
      </c>
      <c r="E13430" s="1">
        <v>63.0</v>
      </c>
      <c r="F13430" s="1" t="str">
        <f>vlookup(E13430,Teams!$A:B,2,false)</f>
        <v>Centennial</v>
      </c>
      <c r="G13430" s="1" t="b">
        <v>1</v>
      </c>
      <c r="H13430" s="1" t="b">
        <v>0</v>
      </c>
      <c r="I13430" s="1">
        <v>15.0</v>
      </c>
      <c r="J13430" s="3" t="str">
        <f>vlookup(I13430,Cats!$A:$B,2,false)</f>
        <v>C</v>
      </c>
    </row>
    <row r="13431">
      <c r="A13431" s="1">
        <v>136500.0</v>
      </c>
      <c r="B13431" s="1">
        <v>457.0</v>
      </c>
      <c r="C13431" s="2" t="s">
        <v>23</v>
      </c>
      <c r="D13431" s="1"/>
      <c r="E13431" s="1">
        <v>64.0</v>
      </c>
      <c r="F13431" s="1" t="str">
        <f>vlookup(E13431,Teams!$A:B,2,false)</f>
        <v>Collierville</v>
      </c>
      <c r="G13431" s="1" t="b">
        <v>0</v>
      </c>
      <c r="H13431" s="1" t="b">
        <v>1</v>
      </c>
      <c r="I13431" s="1">
        <v>15.0</v>
      </c>
      <c r="J13431" s="3" t="str">
        <f>vlookup(I13431,Cats!$A:$B,2,false)</f>
        <v>C</v>
      </c>
    </row>
    <row r="13432">
      <c r="A13432" s="1">
        <v>136501.0</v>
      </c>
      <c r="B13432" s="1">
        <v>457.0</v>
      </c>
      <c r="C13432" s="2" t="s">
        <v>23</v>
      </c>
      <c r="D13432" s="1"/>
      <c r="E13432" s="1">
        <v>63.0</v>
      </c>
      <c r="F13432" s="1" t="str">
        <f>vlookup(E13432,Teams!$A:B,2,false)</f>
        <v>Centennial</v>
      </c>
      <c r="G13432" s="1" t="b">
        <v>1</v>
      </c>
      <c r="H13432" s="1" t="b">
        <v>1</v>
      </c>
      <c r="I13432" s="1">
        <v>16.0</v>
      </c>
      <c r="J13432" s="3" t="str">
        <f>vlookup(I13432,Cats!$A:$B,2,false)</f>
        <v>E</v>
      </c>
    </row>
    <row r="13433">
      <c r="A13433" s="1">
        <v>136502.0</v>
      </c>
      <c r="B13433" s="1">
        <v>457.0</v>
      </c>
      <c r="C13433" s="2" t="s">
        <v>78</v>
      </c>
      <c r="D13433" s="1" t="s">
        <v>587</v>
      </c>
      <c r="E13433" s="1">
        <v>64.0</v>
      </c>
      <c r="F13433" s="1" t="str">
        <f>vlookup(E13433,Teams!$A:B,2,false)</f>
        <v>Collierville</v>
      </c>
      <c r="G13433" s="1" t="b">
        <v>0</v>
      </c>
      <c r="H13433" s="1" t="b">
        <v>0</v>
      </c>
      <c r="I13433" s="1">
        <v>16.0</v>
      </c>
      <c r="J13433" s="3" t="str">
        <f>vlookup(I13433,Cats!$A:$B,2,false)</f>
        <v>E</v>
      </c>
    </row>
    <row r="13434">
      <c r="A13434" s="1">
        <v>136503.0</v>
      </c>
      <c r="B13434" s="1">
        <v>457.0</v>
      </c>
      <c r="C13434" s="2" t="s">
        <v>78</v>
      </c>
      <c r="D13434" s="1" t="s">
        <v>110</v>
      </c>
      <c r="E13434" s="1">
        <v>63.0</v>
      </c>
      <c r="F13434" s="1" t="str">
        <f>vlookup(E13434,Teams!$A:B,2,false)</f>
        <v>Centennial</v>
      </c>
      <c r="G13434" s="1" t="b">
        <v>1</v>
      </c>
      <c r="H13434" s="1" t="b">
        <v>0</v>
      </c>
      <c r="I13434" s="1">
        <v>17.0</v>
      </c>
      <c r="J13434" s="3" t="str">
        <f>vlookup(I13434,Cats!$A:$B,2,false)</f>
        <v>B</v>
      </c>
    </row>
    <row r="13435">
      <c r="A13435" s="1">
        <v>136504.0</v>
      </c>
      <c r="B13435" s="1">
        <v>457.0</v>
      </c>
      <c r="C13435" s="2" t="s">
        <v>23</v>
      </c>
      <c r="D13435" s="1"/>
      <c r="E13435" s="1">
        <v>64.0</v>
      </c>
      <c r="F13435" s="1" t="str">
        <f>vlookup(E13435,Teams!$A:B,2,false)</f>
        <v>Collierville</v>
      </c>
      <c r="G13435" s="1" t="b">
        <v>0</v>
      </c>
      <c r="H13435" s="1" t="b">
        <v>1</v>
      </c>
      <c r="I13435" s="1">
        <v>17.0</v>
      </c>
      <c r="J13435" s="3" t="str">
        <f>vlookup(I13435,Cats!$A:$B,2,false)</f>
        <v>B</v>
      </c>
    </row>
    <row r="13436">
      <c r="A13436" s="1">
        <v>136505.0</v>
      </c>
      <c r="B13436" s="1">
        <v>457.0</v>
      </c>
      <c r="C13436" s="2" t="s">
        <v>59</v>
      </c>
      <c r="D13436" s="1" t="s">
        <v>110</v>
      </c>
      <c r="E13436" s="1">
        <v>63.0</v>
      </c>
      <c r="F13436" s="1" t="str">
        <f>vlookup(E13436,Teams!$A:B,2,false)</f>
        <v>Centennial</v>
      </c>
      <c r="G13436" s="1" t="b">
        <v>1</v>
      </c>
      <c r="H13436" s="1" t="b">
        <v>0</v>
      </c>
      <c r="I13436" s="1">
        <v>18.0</v>
      </c>
      <c r="J13436" s="3" t="str">
        <f>vlookup(I13436,Cats!$A:$B,2,false)</f>
        <v>P</v>
      </c>
    </row>
    <row r="13437">
      <c r="A13437" s="1">
        <v>136506.0</v>
      </c>
      <c r="B13437" s="1">
        <v>457.0</v>
      </c>
      <c r="C13437" s="2" t="s">
        <v>23</v>
      </c>
      <c r="D13437" s="1" t="s">
        <v>1104</v>
      </c>
      <c r="E13437" s="1">
        <v>64.0</v>
      </c>
      <c r="F13437" s="1" t="str">
        <f>vlookup(E13437,Teams!$A:B,2,false)</f>
        <v>Collierville</v>
      </c>
      <c r="G13437" s="1" t="b">
        <v>0</v>
      </c>
      <c r="H13437" s="1" t="b">
        <v>0</v>
      </c>
      <c r="I13437" s="1">
        <v>18.0</v>
      </c>
      <c r="J13437" s="3" t="str">
        <f>vlookup(I13437,Cats!$A:$B,2,false)</f>
        <v>P</v>
      </c>
    </row>
    <row r="13438">
      <c r="A13438" s="1">
        <v>136507.0</v>
      </c>
      <c r="B13438" s="1">
        <v>457.0</v>
      </c>
      <c r="C13438" s="2" t="s">
        <v>34</v>
      </c>
      <c r="D13438" s="1" t="s">
        <v>1105</v>
      </c>
      <c r="E13438" s="1">
        <v>63.0</v>
      </c>
      <c r="F13438" s="1" t="str">
        <f>vlookup(E13438,Teams!$A:B,2,false)</f>
        <v>Centennial</v>
      </c>
      <c r="G13438" s="1" t="b">
        <v>1</v>
      </c>
      <c r="H13438" s="1" t="b">
        <v>0</v>
      </c>
      <c r="I13438" s="1">
        <v>19.0</v>
      </c>
      <c r="J13438" s="3" t="str">
        <f>vlookup(I13438,Cats!$A:$B,2,false)</f>
        <v>X</v>
      </c>
    </row>
    <row r="13439">
      <c r="A13439" s="1">
        <v>136508.0</v>
      </c>
      <c r="B13439" s="1">
        <v>457.0</v>
      </c>
      <c r="C13439" s="2" t="s">
        <v>23</v>
      </c>
      <c r="D13439" s="1"/>
      <c r="E13439" s="1">
        <v>64.0</v>
      </c>
      <c r="F13439" s="1" t="str">
        <f>vlookup(E13439,Teams!$A:B,2,false)</f>
        <v>Collierville</v>
      </c>
      <c r="G13439" s="1" t="b">
        <v>0</v>
      </c>
      <c r="H13439" s="1" t="b">
        <v>1</v>
      </c>
      <c r="I13439" s="1">
        <v>19.0</v>
      </c>
      <c r="J13439" s="3" t="str">
        <f>vlookup(I13439,Cats!$A:$B,2,false)</f>
        <v>X</v>
      </c>
    </row>
    <row r="13440">
      <c r="A13440" s="1">
        <v>136509.0</v>
      </c>
      <c r="B13440" s="1">
        <v>457.0</v>
      </c>
      <c r="C13440" s="2" t="s">
        <v>78</v>
      </c>
      <c r="D13440" s="1" t="s">
        <v>110</v>
      </c>
      <c r="E13440" s="1">
        <v>63.0</v>
      </c>
      <c r="F13440" s="1" t="str">
        <f>vlookup(E13440,Teams!$A:B,2,false)</f>
        <v>Centennial</v>
      </c>
      <c r="G13440" s="1" t="b">
        <v>1</v>
      </c>
      <c r="H13440" s="1" t="b">
        <v>0</v>
      </c>
      <c r="I13440" s="1">
        <v>20.0</v>
      </c>
      <c r="J13440" s="3" t="str">
        <f>vlookup(I13440,Cats!$A:$B,2,false)</f>
        <v>M</v>
      </c>
    </row>
    <row r="13441">
      <c r="A13441" s="1">
        <v>136510.0</v>
      </c>
      <c r="B13441" s="1">
        <v>457.0</v>
      </c>
      <c r="C13441" s="2" t="s">
        <v>23</v>
      </c>
      <c r="D13441" s="1"/>
      <c r="E13441" s="1">
        <v>64.0</v>
      </c>
      <c r="F13441" s="1" t="str">
        <f>vlookup(E13441,Teams!$A:B,2,false)</f>
        <v>Collierville</v>
      </c>
      <c r="G13441" s="1" t="b">
        <v>0</v>
      </c>
      <c r="H13441" s="1" t="b">
        <v>1</v>
      </c>
      <c r="I13441" s="1">
        <v>20.0</v>
      </c>
      <c r="J13441" s="3" t="str">
        <f>vlookup(I13441,Cats!$A:$B,2,false)</f>
        <v>M</v>
      </c>
    </row>
    <row r="13442">
      <c r="A13442" s="1">
        <v>136511.0</v>
      </c>
      <c r="B13442" s="1">
        <v>457.0</v>
      </c>
      <c r="C13442" s="2" t="s">
        <v>78</v>
      </c>
      <c r="D13442" s="1" t="s">
        <v>110</v>
      </c>
      <c r="E13442" s="1">
        <v>63.0</v>
      </c>
      <c r="F13442" s="1" t="str">
        <f>vlookup(E13442,Teams!$A:B,2,false)</f>
        <v>Centennial</v>
      </c>
      <c r="G13442" s="1" t="b">
        <v>1</v>
      </c>
      <c r="H13442" s="1" t="b">
        <v>0</v>
      </c>
      <c r="I13442" s="1">
        <v>21.0</v>
      </c>
      <c r="J13442" s="3" t="str">
        <f>vlookup(I13442,Cats!$A:$B,2,false)</f>
        <v>C</v>
      </c>
    </row>
    <row r="13443">
      <c r="A13443" s="1">
        <v>136512.0</v>
      </c>
      <c r="B13443" s="1">
        <v>457.0</v>
      </c>
      <c r="C13443" s="2" t="s">
        <v>23</v>
      </c>
      <c r="D13443" s="1"/>
      <c r="E13443" s="1">
        <v>64.0</v>
      </c>
      <c r="F13443" s="1" t="str">
        <f>vlookup(E13443,Teams!$A:B,2,false)</f>
        <v>Collierville</v>
      </c>
      <c r="G13443" s="1" t="b">
        <v>0</v>
      </c>
      <c r="H13443" s="1" t="b">
        <v>1</v>
      </c>
      <c r="I13443" s="1">
        <v>21.0</v>
      </c>
      <c r="J13443" s="3" t="str">
        <f>vlookup(I13443,Cats!$A:$B,2,false)</f>
        <v>C</v>
      </c>
    </row>
    <row r="13444">
      <c r="A13444" s="1">
        <v>136513.0</v>
      </c>
      <c r="B13444" s="1">
        <v>457.0</v>
      </c>
      <c r="C13444" s="2" t="s">
        <v>78</v>
      </c>
      <c r="D13444" s="1" t="s">
        <v>110</v>
      </c>
      <c r="E13444" s="1">
        <v>63.0</v>
      </c>
      <c r="F13444" s="1" t="str">
        <f>vlookup(E13444,Teams!$A:B,2,false)</f>
        <v>Centennial</v>
      </c>
      <c r="G13444" s="1" t="b">
        <v>1</v>
      </c>
      <c r="H13444" s="1" t="b">
        <v>0</v>
      </c>
      <c r="I13444" s="1">
        <v>22.0</v>
      </c>
      <c r="J13444" s="3" t="str">
        <f>vlookup(I13444,Cats!$A:$B,2,false)</f>
        <v>E</v>
      </c>
    </row>
    <row r="13445">
      <c r="A13445" s="1">
        <v>136514.0</v>
      </c>
      <c r="B13445" s="1">
        <v>457.0</v>
      </c>
      <c r="C13445" s="2" t="s">
        <v>23</v>
      </c>
      <c r="D13445" s="1"/>
      <c r="E13445" s="1">
        <v>64.0</v>
      </c>
      <c r="F13445" s="1" t="str">
        <f>vlookup(E13445,Teams!$A:B,2,false)</f>
        <v>Collierville</v>
      </c>
      <c r="G13445" s="1" t="b">
        <v>0</v>
      </c>
      <c r="H13445" s="1" t="b">
        <v>1</v>
      </c>
      <c r="I13445" s="1">
        <v>22.0</v>
      </c>
      <c r="J13445" s="3" t="str">
        <f>vlookup(I13445,Cats!$A:$B,2,false)</f>
        <v>E</v>
      </c>
    </row>
    <row r="13446">
      <c r="A13446" s="1">
        <v>136515.0</v>
      </c>
      <c r="B13446" s="1">
        <v>457.0</v>
      </c>
      <c r="C13446" s="2" t="s">
        <v>23</v>
      </c>
      <c r="D13446" s="1"/>
      <c r="E13446" s="1">
        <v>63.0</v>
      </c>
      <c r="F13446" s="1" t="str">
        <f>vlookup(E13446,Teams!$A:B,2,false)</f>
        <v>Centennial</v>
      </c>
      <c r="G13446" s="1" t="b">
        <v>1</v>
      </c>
      <c r="H13446" s="1" t="b">
        <v>1</v>
      </c>
      <c r="I13446" s="1">
        <v>23.0</v>
      </c>
      <c r="J13446" s="3" t="str">
        <f>vlookup(I13446,Cats!$A:$B,2,false)</f>
        <v>B</v>
      </c>
    </row>
    <row r="13447">
      <c r="A13447" s="1">
        <v>136516.0</v>
      </c>
      <c r="B13447" s="1">
        <v>457.0</v>
      </c>
      <c r="C13447" s="2" t="s">
        <v>78</v>
      </c>
      <c r="D13447" s="1" t="s">
        <v>680</v>
      </c>
      <c r="E13447" s="1">
        <v>64.0</v>
      </c>
      <c r="F13447" s="1" t="str">
        <f>vlookup(E13447,Teams!$A:B,2,false)</f>
        <v>Collierville</v>
      </c>
      <c r="G13447" s="1" t="b">
        <v>0</v>
      </c>
      <c r="H13447" s="1" t="b">
        <v>0</v>
      </c>
      <c r="I13447" s="1">
        <v>23.0</v>
      </c>
      <c r="J13447" s="3" t="str">
        <f>vlookup(I13447,Cats!$A:$B,2,false)</f>
        <v>B</v>
      </c>
    </row>
    <row r="13448">
      <c r="A13448" s="1">
        <v>136517.0</v>
      </c>
      <c r="B13448" s="1">
        <v>457.0</v>
      </c>
      <c r="C13448" s="2" t="s">
        <v>78</v>
      </c>
      <c r="D13448" s="1" t="s">
        <v>110</v>
      </c>
      <c r="E13448" s="1">
        <v>63.0</v>
      </c>
      <c r="F13448" s="1" t="str">
        <f>vlookup(E13448,Teams!$A:B,2,false)</f>
        <v>Centennial</v>
      </c>
      <c r="G13448" s="1" t="b">
        <v>1</v>
      </c>
      <c r="H13448" s="1" t="b">
        <v>0</v>
      </c>
      <c r="I13448" s="1">
        <v>24.0</v>
      </c>
      <c r="J13448" s="3" t="str">
        <f>vlookup(I13448,Cats!$A:$B,2,false)</f>
        <v>P</v>
      </c>
    </row>
    <row r="13449">
      <c r="A13449" s="1">
        <v>136518.0</v>
      </c>
      <c r="B13449" s="1">
        <v>457.0</v>
      </c>
      <c r="C13449" s="2" t="s">
        <v>23</v>
      </c>
      <c r="D13449" s="1"/>
      <c r="E13449" s="1">
        <v>64.0</v>
      </c>
      <c r="F13449" s="1" t="str">
        <f>vlookup(E13449,Teams!$A:B,2,false)</f>
        <v>Collierville</v>
      </c>
      <c r="G13449" s="1" t="b">
        <v>0</v>
      </c>
      <c r="H13449" s="1" t="b">
        <v>1</v>
      </c>
      <c r="I13449" s="1">
        <v>24.0</v>
      </c>
      <c r="J13449" s="3" t="str">
        <f>vlookup(I13449,Cats!$A:$B,2,false)</f>
        <v>P</v>
      </c>
    </row>
    <row r="13450">
      <c r="A13450" s="1">
        <v>136519.0</v>
      </c>
      <c r="B13450" s="1">
        <v>458.0</v>
      </c>
      <c r="C13450" s="2" t="s">
        <v>34</v>
      </c>
      <c r="D13450" s="1" t="s">
        <v>235</v>
      </c>
      <c r="E13450" s="1">
        <v>49.0</v>
      </c>
      <c r="F13450" s="1" t="str">
        <f>vlookup(E13450,Teams!$A:B,2,false)</f>
        <v>Blair A</v>
      </c>
      <c r="G13450" s="1" t="b">
        <v>1</v>
      </c>
      <c r="H13450" s="1" t="b">
        <v>0</v>
      </c>
      <c r="I13450" s="1">
        <v>1.0</v>
      </c>
      <c r="J13450" s="3" t="str">
        <f>vlookup(I13450,Cats!$A:$B,2,false)</f>
        <v>X</v>
      </c>
    </row>
    <row r="13451">
      <c r="A13451" s="1">
        <v>136520.0</v>
      </c>
      <c r="B13451" s="1">
        <v>458.0</v>
      </c>
      <c r="C13451" s="2" t="s">
        <v>78</v>
      </c>
      <c r="D13451" s="1" t="s">
        <v>909</v>
      </c>
      <c r="E13451" s="1">
        <v>49.0</v>
      </c>
      <c r="F13451" s="1" t="str">
        <f>vlookup(E13451,Teams!$A:B,2,false)</f>
        <v>Blair A</v>
      </c>
      <c r="G13451" s="1" t="b">
        <v>1</v>
      </c>
      <c r="H13451" s="1" t="b">
        <v>0</v>
      </c>
      <c r="I13451" s="1">
        <v>2.0</v>
      </c>
      <c r="J13451" s="3" t="str">
        <f>vlookup(I13451,Cats!$A:$B,2,false)</f>
        <v>M</v>
      </c>
    </row>
    <row r="13452">
      <c r="A13452" s="1">
        <v>136521.0</v>
      </c>
      <c r="B13452" s="1">
        <v>458.0</v>
      </c>
      <c r="C13452" s="2" t="s">
        <v>59</v>
      </c>
      <c r="D13452" s="1" t="s">
        <v>450</v>
      </c>
      <c r="E13452" s="1">
        <v>84.0</v>
      </c>
      <c r="F13452" s="1" t="str">
        <f>vlookup(E13452,Teams!$A:B,2,false)</f>
        <v>Lexington A</v>
      </c>
      <c r="G13452" s="1" t="b">
        <v>0</v>
      </c>
      <c r="H13452" s="1" t="b">
        <v>0</v>
      </c>
      <c r="I13452" s="1">
        <v>1.0</v>
      </c>
      <c r="J13452" s="3" t="str">
        <f>vlookup(I13452,Cats!$A:$B,2,false)</f>
        <v>X</v>
      </c>
    </row>
    <row r="13453">
      <c r="A13453" s="1">
        <v>136522.0</v>
      </c>
      <c r="B13453" s="1">
        <v>458.0</v>
      </c>
      <c r="C13453" s="2" t="s">
        <v>23</v>
      </c>
      <c r="D13453" s="1"/>
      <c r="E13453" s="1">
        <v>84.0</v>
      </c>
      <c r="F13453" s="1" t="str">
        <f>vlookup(E13453,Teams!$A:B,2,false)</f>
        <v>Lexington A</v>
      </c>
      <c r="G13453" s="1" t="b">
        <v>0</v>
      </c>
      <c r="H13453" s="1" t="b">
        <v>1</v>
      </c>
      <c r="I13453" s="1">
        <v>2.0</v>
      </c>
      <c r="J13453" s="3" t="str">
        <f>vlookup(I13453,Cats!$A:$B,2,false)</f>
        <v>M</v>
      </c>
    </row>
    <row r="13454">
      <c r="A13454" s="1">
        <v>136523.0</v>
      </c>
      <c r="B13454" s="1">
        <v>458.0</v>
      </c>
      <c r="C13454" s="2" t="s">
        <v>59</v>
      </c>
      <c r="D13454" s="1" t="s">
        <v>235</v>
      </c>
      <c r="E13454" s="1">
        <v>49.0</v>
      </c>
      <c r="F13454" s="1" t="str">
        <f>vlookup(E13454,Teams!$A:B,2,false)</f>
        <v>Blair A</v>
      </c>
      <c r="G13454" s="1" t="b">
        <v>1</v>
      </c>
      <c r="H13454" s="1" t="b">
        <v>0</v>
      </c>
      <c r="I13454" s="1">
        <v>3.0</v>
      </c>
      <c r="J13454" s="3" t="str">
        <f>vlookup(I13454,Cats!$A:$B,2,false)</f>
        <v>C</v>
      </c>
    </row>
    <row r="13455">
      <c r="A13455" s="1">
        <v>136524.0</v>
      </c>
      <c r="B13455" s="1">
        <v>458.0</v>
      </c>
      <c r="C13455" s="2" t="s">
        <v>34</v>
      </c>
      <c r="D13455" s="1" t="s">
        <v>450</v>
      </c>
      <c r="E13455" s="1">
        <v>84.0</v>
      </c>
      <c r="F13455" s="1" t="str">
        <f>vlookup(E13455,Teams!$A:B,2,false)</f>
        <v>Lexington A</v>
      </c>
      <c r="G13455" s="1" t="b">
        <v>0</v>
      </c>
      <c r="H13455" s="1" t="b">
        <v>0</v>
      </c>
      <c r="I13455" s="1">
        <v>3.0</v>
      </c>
      <c r="J13455" s="3" t="str">
        <f>vlookup(I13455,Cats!$A:$B,2,false)</f>
        <v>C</v>
      </c>
    </row>
    <row r="13456">
      <c r="A13456" s="1">
        <v>136525.0</v>
      </c>
      <c r="B13456" s="1">
        <v>458.0</v>
      </c>
      <c r="C13456" s="2" t="s">
        <v>23</v>
      </c>
      <c r="D13456" s="1" t="s">
        <v>824</v>
      </c>
      <c r="E13456" s="1">
        <v>49.0</v>
      </c>
      <c r="F13456" s="1" t="str">
        <f>vlookup(E13456,Teams!$A:B,2,false)</f>
        <v>Blair A</v>
      </c>
      <c r="G13456" s="1" t="b">
        <v>1</v>
      </c>
      <c r="H13456" s="1" t="b">
        <v>0</v>
      </c>
      <c r="I13456" s="1">
        <v>4.0</v>
      </c>
      <c r="J13456" s="3" t="str">
        <f>vlookup(I13456,Cats!$A:$B,2,false)</f>
        <v>E</v>
      </c>
    </row>
    <row r="13457">
      <c r="A13457" s="1">
        <v>136526.0</v>
      </c>
      <c r="B13457" s="1">
        <v>458.0</v>
      </c>
      <c r="C13457" s="2" t="s">
        <v>34</v>
      </c>
      <c r="D13457" s="1" t="s">
        <v>721</v>
      </c>
      <c r="E13457" s="1">
        <v>84.0</v>
      </c>
      <c r="F13457" s="1" t="str">
        <f>vlookup(E13457,Teams!$A:B,2,false)</f>
        <v>Lexington A</v>
      </c>
      <c r="G13457" s="1" t="b">
        <v>0</v>
      </c>
      <c r="H13457" s="1" t="b">
        <v>0</v>
      </c>
      <c r="I13457" s="1">
        <v>4.0</v>
      </c>
      <c r="J13457" s="3" t="str">
        <f>vlookup(I13457,Cats!$A:$B,2,false)</f>
        <v>E</v>
      </c>
    </row>
    <row r="13458">
      <c r="A13458" s="1">
        <v>136527.0</v>
      </c>
      <c r="B13458" s="1">
        <v>458.0</v>
      </c>
      <c r="C13458" s="2" t="s">
        <v>59</v>
      </c>
      <c r="D13458" s="1" t="s">
        <v>235</v>
      </c>
      <c r="E13458" s="1">
        <v>49.0</v>
      </c>
      <c r="F13458" s="1" t="str">
        <f>vlookup(E13458,Teams!$A:B,2,false)</f>
        <v>Blair A</v>
      </c>
      <c r="G13458" s="1" t="b">
        <v>1</v>
      </c>
      <c r="H13458" s="1" t="b">
        <v>0</v>
      </c>
      <c r="I13458" s="1">
        <v>5.0</v>
      </c>
      <c r="J13458" s="3" t="str">
        <f>vlookup(I13458,Cats!$A:$B,2,false)</f>
        <v>B</v>
      </c>
    </row>
    <row r="13459">
      <c r="A13459" s="1">
        <v>136528.0</v>
      </c>
      <c r="B13459" s="1">
        <v>458.0</v>
      </c>
      <c r="C13459" s="2" t="s">
        <v>78</v>
      </c>
      <c r="D13459" s="1" t="s">
        <v>518</v>
      </c>
      <c r="E13459" s="1">
        <v>84.0</v>
      </c>
      <c r="F13459" s="1" t="str">
        <f>vlookup(E13459,Teams!$A:B,2,false)</f>
        <v>Lexington A</v>
      </c>
      <c r="G13459" s="1" t="b">
        <v>0</v>
      </c>
      <c r="H13459" s="1" t="b">
        <v>0</v>
      </c>
      <c r="I13459" s="1">
        <v>5.0</v>
      </c>
      <c r="J13459" s="3" t="str">
        <f>vlookup(I13459,Cats!$A:$B,2,false)</f>
        <v>B</v>
      </c>
    </row>
    <row r="13460">
      <c r="A13460" s="1">
        <v>136529.0</v>
      </c>
      <c r="B13460" s="1">
        <v>458.0</v>
      </c>
      <c r="C13460" s="2" t="s">
        <v>34</v>
      </c>
      <c r="D13460" s="1" t="s">
        <v>235</v>
      </c>
      <c r="E13460" s="1">
        <v>49.0</v>
      </c>
      <c r="F13460" s="1" t="str">
        <f>vlookup(E13460,Teams!$A:B,2,false)</f>
        <v>Blair A</v>
      </c>
      <c r="G13460" s="1" t="b">
        <v>1</v>
      </c>
      <c r="H13460" s="1" t="b">
        <v>0</v>
      </c>
      <c r="I13460" s="1">
        <v>6.0</v>
      </c>
      <c r="J13460" s="3" t="str">
        <f>vlookup(I13460,Cats!$A:$B,2,false)</f>
        <v>P</v>
      </c>
    </row>
    <row r="13461">
      <c r="A13461" s="1">
        <v>136530.0</v>
      </c>
      <c r="B13461" s="1">
        <v>458.0</v>
      </c>
      <c r="C13461" s="2" t="s">
        <v>23</v>
      </c>
      <c r="D13461" s="1"/>
      <c r="E13461" s="1">
        <v>84.0</v>
      </c>
      <c r="F13461" s="1" t="str">
        <f>vlookup(E13461,Teams!$A:B,2,false)</f>
        <v>Lexington A</v>
      </c>
      <c r="G13461" s="1" t="b">
        <v>0</v>
      </c>
      <c r="H13461" s="1" t="b">
        <v>1</v>
      </c>
      <c r="I13461" s="1">
        <v>6.0</v>
      </c>
      <c r="J13461" s="3" t="str">
        <f>vlookup(I13461,Cats!$A:$B,2,false)</f>
        <v>P</v>
      </c>
    </row>
    <row r="13462">
      <c r="A13462" s="1">
        <v>136531.0</v>
      </c>
      <c r="B13462" s="1">
        <v>458.0</v>
      </c>
      <c r="C13462" s="2" t="s">
        <v>23</v>
      </c>
      <c r="D13462" s="1"/>
      <c r="E13462" s="1">
        <v>49.0</v>
      </c>
      <c r="F13462" s="1" t="str">
        <f>vlookup(E13462,Teams!$A:B,2,false)</f>
        <v>Blair A</v>
      </c>
      <c r="G13462" s="1" t="b">
        <v>1</v>
      </c>
      <c r="H13462" s="1" t="b">
        <v>1</v>
      </c>
      <c r="I13462" s="1">
        <v>7.0</v>
      </c>
      <c r="J13462" s="3" t="str">
        <f>vlookup(I13462,Cats!$A:$B,2,false)</f>
        <v>X</v>
      </c>
    </row>
    <row r="13463">
      <c r="A13463" s="1">
        <v>136532.0</v>
      </c>
      <c r="B13463" s="1">
        <v>458.0</v>
      </c>
      <c r="C13463" s="2" t="s">
        <v>78</v>
      </c>
      <c r="D13463" s="1" t="s">
        <v>518</v>
      </c>
      <c r="E13463" s="1">
        <v>84.0</v>
      </c>
      <c r="F13463" s="1" t="str">
        <f>vlookup(E13463,Teams!$A:B,2,false)</f>
        <v>Lexington A</v>
      </c>
      <c r="G13463" s="1" t="b">
        <v>0</v>
      </c>
      <c r="H13463" s="1" t="b">
        <v>0</v>
      </c>
      <c r="I13463" s="1">
        <v>7.0</v>
      </c>
      <c r="J13463" s="3" t="str">
        <f>vlookup(I13463,Cats!$A:$B,2,false)</f>
        <v>X</v>
      </c>
    </row>
    <row r="13464">
      <c r="A13464" s="1">
        <v>136533.0</v>
      </c>
      <c r="B13464" s="1">
        <v>458.0</v>
      </c>
      <c r="C13464" s="2" t="s">
        <v>23</v>
      </c>
      <c r="D13464" s="1" t="s">
        <v>824</v>
      </c>
      <c r="E13464" s="1">
        <v>49.0</v>
      </c>
      <c r="F13464" s="1" t="str">
        <f>vlookup(E13464,Teams!$A:B,2,false)</f>
        <v>Blair A</v>
      </c>
      <c r="G13464" s="1" t="b">
        <v>1</v>
      </c>
      <c r="H13464" s="1" t="b">
        <v>0</v>
      </c>
      <c r="I13464" s="1">
        <v>8.0</v>
      </c>
      <c r="J13464" s="3" t="str">
        <f>vlookup(I13464,Cats!$A:$B,2,false)</f>
        <v>M</v>
      </c>
    </row>
    <row r="13465">
      <c r="A13465" s="1">
        <v>136534.0</v>
      </c>
      <c r="B13465" s="1">
        <v>458.0</v>
      </c>
      <c r="C13465" s="2" t="s">
        <v>34</v>
      </c>
      <c r="D13465" s="1" t="s">
        <v>721</v>
      </c>
      <c r="E13465" s="1">
        <v>84.0</v>
      </c>
      <c r="F13465" s="1" t="str">
        <f>vlookup(E13465,Teams!$A:B,2,false)</f>
        <v>Lexington A</v>
      </c>
      <c r="G13465" s="1" t="b">
        <v>0</v>
      </c>
      <c r="H13465" s="1" t="b">
        <v>0</v>
      </c>
      <c r="I13465" s="1">
        <v>8.0</v>
      </c>
      <c r="J13465" s="3" t="str">
        <f>vlookup(I13465,Cats!$A:$B,2,false)</f>
        <v>M</v>
      </c>
    </row>
    <row r="13466">
      <c r="A13466" s="1">
        <v>136535.0</v>
      </c>
      <c r="B13466" s="1">
        <v>458.0</v>
      </c>
      <c r="C13466" s="2" t="s">
        <v>34</v>
      </c>
      <c r="D13466" s="1" t="s">
        <v>235</v>
      </c>
      <c r="E13466" s="1">
        <v>49.0</v>
      </c>
      <c r="F13466" s="1" t="str">
        <f>vlookup(E13466,Teams!$A:B,2,false)</f>
        <v>Blair A</v>
      </c>
      <c r="G13466" s="1" t="b">
        <v>1</v>
      </c>
      <c r="H13466" s="1" t="b">
        <v>0</v>
      </c>
      <c r="I13466" s="1">
        <v>9.0</v>
      </c>
      <c r="J13466" s="3" t="str">
        <f>vlookup(I13466,Cats!$A:$B,2,false)</f>
        <v>C</v>
      </c>
    </row>
    <row r="13467">
      <c r="A13467" s="1">
        <v>136536.0</v>
      </c>
      <c r="B13467" s="1">
        <v>458.0</v>
      </c>
      <c r="C13467" s="2" t="s">
        <v>23</v>
      </c>
      <c r="D13467" s="1"/>
      <c r="E13467" s="1">
        <v>84.0</v>
      </c>
      <c r="F13467" s="1" t="str">
        <f>vlookup(E13467,Teams!$A:B,2,false)</f>
        <v>Lexington A</v>
      </c>
      <c r="G13467" s="1" t="b">
        <v>0</v>
      </c>
      <c r="H13467" s="1" t="b">
        <v>1</v>
      </c>
      <c r="I13467" s="1">
        <v>9.0</v>
      </c>
      <c r="J13467" s="3" t="str">
        <f>vlookup(I13467,Cats!$A:$B,2,false)</f>
        <v>C</v>
      </c>
    </row>
    <row r="13468">
      <c r="A13468" s="1">
        <v>136537.0</v>
      </c>
      <c r="B13468" s="1">
        <v>458.0</v>
      </c>
      <c r="C13468" s="2" t="s">
        <v>23</v>
      </c>
      <c r="D13468" s="1"/>
      <c r="E13468" s="1">
        <v>49.0</v>
      </c>
      <c r="F13468" s="1" t="str">
        <f>vlookup(E13468,Teams!$A:B,2,false)</f>
        <v>Blair A</v>
      </c>
      <c r="G13468" s="1" t="b">
        <v>1</v>
      </c>
      <c r="H13468" s="1" t="b">
        <v>1</v>
      </c>
      <c r="I13468" s="1">
        <v>10.0</v>
      </c>
      <c r="J13468" s="3" t="str">
        <f>vlookup(I13468,Cats!$A:$B,2,false)</f>
        <v>E</v>
      </c>
    </row>
    <row r="13469">
      <c r="A13469" s="1">
        <v>136538.0</v>
      </c>
      <c r="B13469" s="1">
        <v>458.0</v>
      </c>
      <c r="C13469" s="2" t="s">
        <v>34</v>
      </c>
      <c r="D13469" s="1" t="s">
        <v>450</v>
      </c>
      <c r="E13469" s="1">
        <v>84.0</v>
      </c>
      <c r="F13469" s="1" t="str">
        <f>vlookup(E13469,Teams!$A:B,2,false)</f>
        <v>Lexington A</v>
      </c>
      <c r="G13469" s="1" t="b">
        <v>0</v>
      </c>
      <c r="H13469" s="1" t="b">
        <v>0</v>
      </c>
      <c r="I13469" s="1">
        <v>10.0</v>
      </c>
      <c r="J13469" s="3" t="str">
        <f>vlookup(I13469,Cats!$A:$B,2,false)</f>
        <v>E</v>
      </c>
    </row>
    <row r="13470">
      <c r="A13470" s="1">
        <v>136539.0</v>
      </c>
      <c r="B13470" s="1">
        <v>458.0</v>
      </c>
      <c r="C13470" s="2" t="s">
        <v>34</v>
      </c>
      <c r="D13470" s="1" t="s">
        <v>235</v>
      </c>
      <c r="E13470" s="1">
        <v>49.0</v>
      </c>
      <c r="F13470" s="1" t="str">
        <f>vlookup(E13470,Teams!$A:B,2,false)</f>
        <v>Blair A</v>
      </c>
      <c r="G13470" s="1" t="b">
        <v>1</v>
      </c>
      <c r="H13470" s="1" t="b">
        <v>0</v>
      </c>
      <c r="I13470" s="1">
        <v>11.0</v>
      </c>
      <c r="J13470" s="3" t="str">
        <f>vlookup(I13470,Cats!$A:$B,2,false)</f>
        <v>B</v>
      </c>
    </row>
    <row r="13471">
      <c r="A13471" s="1">
        <v>136540.0</v>
      </c>
      <c r="B13471" s="1">
        <v>458.0</v>
      </c>
      <c r="C13471" s="2" t="s">
        <v>23</v>
      </c>
      <c r="D13471" s="1"/>
      <c r="E13471" s="1">
        <v>84.0</v>
      </c>
      <c r="F13471" s="1" t="str">
        <f>vlookup(E13471,Teams!$A:B,2,false)</f>
        <v>Lexington A</v>
      </c>
      <c r="G13471" s="1" t="b">
        <v>0</v>
      </c>
      <c r="H13471" s="1" t="b">
        <v>1</v>
      </c>
      <c r="I13471" s="1">
        <v>11.0</v>
      </c>
      <c r="J13471" s="3" t="str">
        <f>vlookup(I13471,Cats!$A:$B,2,false)</f>
        <v>B</v>
      </c>
    </row>
    <row r="13472">
      <c r="A13472" s="1">
        <v>136541.0</v>
      </c>
      <c r="B13472" s="1">
        <v>458.0</v>
      </c>
      <c r="C13472" s="2" t="s">
        <v>59</v>
      </c>
      <c r="D13472" s="1" t="s">
        <v>824</v>
      </c>
      <c r="E13472" s="1">
        <v>49.0</v>
      </c>
      <c r="F13472" s="1" t="str">
        <f>vlookup(E13472,Teams!$A:B,2,false)</f>
        <v>Blair A</v>
      </c>
      <c r="G13472" s="1" t="b">
        <v>1</v>
      </c>
      <c r="H13472" s="1" t="b">
        <v>0</v>
      </c>
      <c r="I13472" s="1">
        <v>12.0</v>
      </c>
      <c r="J13472" s="3" t="str">
        <f>vlookup(I13472,Cats!$A:$B,2,false)</f>
        <v>P</v>
      </c>
    </row>
    <row r="13473">
      <c r="A13473" s="1">
        <v>136542.0</v>
      </c>
      <c r="B13473" s="1">
        <v>458.0</v>
      </c>
      <c r="C13473" s="2" t="s">
        <v>78</v>
      </c>
      <c r="D13473" s="1" t="s">
        <v>518</v>
      </c>
      <c r="E13473" s="1">
        <v>84.0</v>
      </c>
      <c r="F13473" s="1" t="str">
        <f>vlookup(E13473,Teams!$A:B,2,false)</f>
        <v>Lexington A</v>
      </c>
      <c r="G13473" s="1" t="b">
        <v>0</v>
      </c>
      <c r="H13473" s="1" t="b">
        <v>0</v>
      </c>
      <c r="I13473" s="1">
        <v>12.0</v>
      </c>
      <c r="J13473" s="3" t="str">
        <f>vlookup(I13473,Cats!$A:$B,2,false)</f>
        <v>P</v>
      </c>
    </row>
    <row r="13474">
      <c r="A13474" s="1">
        <v>136543.0</v>
      </c>
      <c r="B13474" s="1">
        <v>458.0</v>
      </c>
      <c r="C13474" s="2" t="s">
        <v>78</v>
      </c>
      <c r="D13474" s="1" t="s">
        <v>235</v>
      </c>
      <c r="E13474" s="1">
        <v>49.0</v>
      </c>
      <c r="F13474" s="1" t="str">
        <f>vlookup(E13474,Teams!$A:B,2,false)</f>
        <v>Blair A</v>
      </c>
      <c r="G13474" s="1" t="b">
        <v>1</v>
      </c>
      <c r="H13474" s="1" t="b">
        <v>0</v>
      </c>
      <c r="I13474" s="1">
        <v>13.0</v>
      </c>
      <c r="J13474" s="3" t="str">
        <f>vlookup(I13474,Cats!$A:$B,2,false)</f>
        <v>X</v>
      </c>
    </row>
    <row r="13475">
      <c r="A13475" s="1">
        <v>136544.0</v>
      </c>
      <c r="B13475" s="1">
        <v>458.0</v>
      </c>
      <c r="C13475" s="2" t="s">
        <v>23</v>
      </c>
      <c r="D13475" s="1"/>
      <c r="E13475" s="1">
        <v>84.0</v>
      </c>
      <c r="F13475" s="1" t="str">
        <f>vlookup(E13475,Teams!$A:B,2,false)</f>
        <v>Lexington A</v>
      </c>
      <c r="G13475" s="1" t="b">
        <v>0</v>
      </c>
      <c r="H13475" s="1" t="b">
        <v>1</v>
      </c>
      <c r="I13475" s="1">
        <v>13.0</v>
      </c>
      <c r="J13475" s="3" t="str">
        <f>vlookup(I13475,Cats!$A:$B,2,false)</f>
        <v>X</v>
      </c>
    </row>
    <row r="13476">
      <c r="A13476" s="1">
        <v>136545.0</v>
      </c>
      <c r="B13476" s="1">
        <v>458.0</v>
      </c>
      <c r="C13476" s="2" t="s">
        <v>23</v>
      </c>
      <c r="D13476" s="1" t="s">
        <v>909</v>
      </c>
      <c r="E13476" s="1">
        <v>49.0</v>
      </c>
      <c r="F13476" s="1" t="str">
        <f>vlookup(E13476,Teams!$A:B,2,false)</f>
        <v>Blair A</v>
      </c>
      <c r="G13476" s="1" t="b">
        <v>1</v>
      </c>
      <c r="H13476" s="1" t="b">
        <v>0</v>
      </c>
      <c r="I13476" s="1">
        <v>14.0</v>
      </c>
      <c r="J13476" s="3" t="str">
        <f>vlookup(I13476,Cats!$A:$B,2,false)</f>
        <v>M</v>
      </c>
    </row>
    <row r="13477">
      <c r="A13477" s="1">
        <v>136546.0</v>
      </c>
      <c r="B13477" s="1">
        <v>458.0</v>
      </c>
      <c r="C13477" s="2" t="s">
        <v>78</v>
      </c>
      <c r="D13477" s="1" t="s">
        <v>721</v>
      </c>
      <c r="E13477" s="1">
        <v>84.0</v>
      </c>
      <c r="F13477" s="1" t="str">
        <f>vlookup(E13477,Teams!$A:B,2,false)</f>
        <v>Lexington A</v>
      </c>
      <c r="G13477" s="1" t="b">
        <v>0</v>
      </c>
      <c r="H13477" s="1" t="b">
        <v>0</v>
      </c>
      <c r="I13477" s="1">
        <v>14.0</v>
      </c>
      <c r="J13477" s="3" t="str">
        <f>vlookup(I13477,Cats!$A:$B,2,false)</f>
        <v>M</v>
      </c>
    </row>
    <row r="13478">
      <c r="A13478" s="1">
        <v>136547.0</v>
      </c>
      <c r="B13478" s="1">
        <v>458.0</v>
      </c>
      <c r="C13478" s="2" t="s">
        <v>34</v>
      </c>
      <c r="D13478" s="1" t="s">
        <v>235</v>
      </c>
      <c r="E13478" s="1">
        <v>49.0</v>
      </c>
      <c r="F13478" s="1" t="str">
        <f>vlookup(E13478,Teams!$A:B,2,false)</f>
        <v>Blair A</v>
      </c>
      <c r="G13478" s="1" t="b">
        <v>1</v>
      </c>
      <c r="H13478" s="1" t="b">
        <v>0</v>
      </c>
      <c r="I13478" s="1">
        <v>15.0</v>
      </c>
      <c r="J13478" s="3" t="str">
        <f>vlookup(I13478,Cats!$A:$B,2,false)</f>
        <v>C</v>
      </c>
    </row>
    <row r="13479">
      <c r="A13479" s="1">
        <v>136548.0</v>
      </c>
      <c r="B13479" s="1">
        <v>458.0</v>
      </c>
      <c r="C13479" s="2" t="s">
        <v>23</v>
      </c>
      <c r="D13479" s="1"/>
      <c r="E13479" s="1">
        <v>84.0</v>
      </c>
      <c r="F13479" s="1" t="str">
        <f>vlookup(E13479,Teams!$A:B,2,false)</f>
        <v>Lexington A</v>
      </c>
      <c r="G13479" s="1" t="b">
        <v>0</v>
      </c>
      <c r="H13479" s="1" t="b">
        <v>1</v>
      </c>
      <c r="I13479" s="1">
        <v>15.0</v>
      </c>
      <c r="J13479" s="3" t="str">
        <f>vlookup(I13479,Cats!$A:$B,2,false)</f>
        <v>C</v>
      </c>
    </row>
    <row r="13480">
      <c r="A13480" s="1">
        <v>136549.0</v>
      </c>
      <c r="B13480" s="1">
        <v>458.0</v>
      </c>
      <c r="C13480" s="2" t="s">
        <v>34</v>
      </c>
      <c r="D13480" s="1" t="s">
        <v>235</v>
      </c>
      <c r="E13480" s="1">
        <v>49.0</v>
      </c>
      <c r="F13480" s="1" t="str">
        <f>vlookup(E13480,Teams!$A:B,2,false)</f>
        <v>Blair A</v>
      </c>
      <c r="G13480" s="1" t="b">
        <v>1</v>
      </c>
      <c r="H13480" s="1" t="b">
        <v>0</v>
      </c>
      <c r="I13480" s="1">
        <v>16.0</v>
      </c>
      <c r="J13480" s="3" t="str">
        <f>vlookup(I13480,Cats!$A:$B,2,false)</f>
        <v>E</v>
      </c>
    </row>
    <row r="13481">
      <c r="A13481" s="1">
        <v>136550.0</v>
      </c>
      <c r="B13481" s="1">
        <v>458.0</v>
      </c>
      <c r="C13481" s="2" t="s">
        <v>23</v>
      </c>
      <c r="D13481" s="1"/>
      <c r="E13481" s="1">
        <v>84.0</v>
      </c>
      <c r="F13481" s="1" t="str">
        <f>vlookup(E13481,Teams!$A:B,2,false)</f>
        <v>Lexington A</v>
      </c>
      <c r="G13481" s="1" t="b">
        <v>0</v>
      </c>
      <c r="H13481" s="1" t="b">
        <v>1</v>
      </c>
      <c r="I13481" s="1">
        <v>16.0</v>
      </c>
      <c r="J13481" s="3" t="str">
        <f>vlookup(I13481,Cats!$A:$B,2,false)</f>
        <v>E</v>
      </c>
    </row>
    <row r="13482">
      <c r="A13482" s="1">
        <v>136551.0</v>
      </c>
      <c r="B13482" s="1">
        <v>458.0</v>
      </c>
      <c r="C13482" s="2" t="s">
        <v>34</v>
      </c>
      <c r="D13482" s="1" t="s">
        <v>235</v>
      </c>
      <c r="E13482" s="1">
        <v>49.0</v>
      </c>
      <c r="F13482" s="1" t="str">
        <f>vlookup(E13482,Teams!$A:B,2,false)</f>
        <v>Blair A</v>
      </c>
      <c r="G13482" s="1" t="b">
        <v>1</v>
      </c>
      <c r="H13482" s="1" t="b">
        <v>0</v>
      </c>
      <c r="I13482" s="1">
        <v>17.0</v>
      </c>
      <c r="J13482" s="3" t="str">
        <f>vlookup(I13482,Cats!$A:$B,2,false)</f>
        <v>B</v>
      </c>
    </row>
    <row r="13483">
      <c r="A13483" s="1">
        <v>136552.0</v>
      </c>
      <c r="B13483" s="1">
        <v>458.0</v>
      </c>
      <c r="C13483" s="2" t="s">
        <v>23</v>
      </c>
      <c r="D13483" s="1"/>
      <c r="E13483" s="1">
        <v>84.0</v>
      </c>
      <c r="F13483" s="1" t="str">
        <f>vlookup(E13483,Teams!$A:B,2,false)</f>
        <v>Lexington A</v>
      </c>
      <c r="G13483" s="1" t="b">
        <v>0</v>
      </c>
      <c r="H13483" s="1" t="b">
        <v>1</v>
      </c>
      <c r="I13483" s="1">
        <v>17.0</v>
      </c>
      <c r="J13483" s="3" t="str">
        <f>vlookup(I13483,Cats!$A:$B,2,false)</f>
        <v>B</v>
      </c>
    </row>
    <row r="13484">
      <c r="A13484" s="1">
        <v>136553.0</v>
      </c>
      <c r="B13484" s="1">
        <v>458.0</v>
      </c>
      <c r="C13484" s="2" t="s">
        <v>78</v>
      </c>
      <c r="D13484" s="1" t="s">
        <v>824</v>
      </c>
      <c r="E13484" s="1">
        <v>49.0</v>
      </c>
      <c r="F13484" s="1" t="str">
        <f>vlookup(E13484,Teams!$A:B,2,false)</f>
        <v>Blair A</v>
      </c>
      <c r="G13484" s="1" t="b">
        <v>1</v>
      </c>
      <c r="H13484" s="1" t="b">
        <v>0</v>
      </c>
      <c r="I13484" s="1">
        <v>18.0</v>
      </c>
      <c r="J13484" s="3" t="str">
        <f>vlookup(I13484,Cats!$A:$B,2,false)</f>
        <v>P</v>
      </c>
    </row>
    <row r="13485">
      <c r="A13485" s="1">
        <v>136554.0</v>
      </c>
      <c r="B13485" s="1">
        <v>458.0</v>
      </c>
      <c r="C13485" s="2" t="s">
        <v>23</v>
      </c>
      <c r="D13485" s="1"/>
      <c r="E13485" s="1">
        <v>84.0</v>
      </c>
      <c r="F13485" s="1" t="str">
        <f>vlookup(E13485,Teams!$A:B,2,false)</f>
        <v>Lexington A</v>
      </c>
      <c r="G13485" s="1" t="b">
        <v>0</v>
      </c>
      <c r="H13485" s="1" t="b">
        <v>1</v>
      </c>
      <c r="I13485" s="1">
        <v>18.0</v>
      </c>
      <c r="J13485" s="3" t="str">
        <f>vlookup(I13485,Cats!$A:$B,2,false)</f>
        <v>P</v>
      </c>
    </row>
    <row r="13486">
      <c r="A13486" s="1">
        <v>136555.0</v>
      </c>
      <c r="B13486" s="1">
        <v>458.0</v>
      </c>
      <c r="C13486" s="2" t="s">
        <v>23</v>
      </c>
      <c r="D13486" s="1"/>
      <c r="E13486" s="1">
        <v>49.0</v>
      </c>
      <c r="F13486" s="1" t="str">
        <f>vlookup(E13486,Teams!$A:B,2,false)</f>
        <v>Blair A</v>
      </c>
      <c r="G13486" s="1" t="b">
        <v>1</v>
      </c>
      <c r="H13486" s="1" t="b">
        <v>1</v>
      </c>
      <c r="I13486" s="1">
        <v>19.0</v>
      </c>
      <c r="J13486" s="3" t="str">
        <f>vlookup(I13486,Cats!$A:$B,2,false)</f>
        <v>X</v>
      </c>
    </row>
    <row r="13487">
      <c r="A13487" s="1">
        <v>136556.0</v>
      </c>
      <c r="B13487" s="1">
        <v>458.0</v>
      </c>
      <c r="C13487" s="2" t="s">
        <v>34</v>
      </c>
      <c r="D13487" s="1" t="s">
        <v>518</v>
      </c>
      <c r="E13487" s="1">
        <v>84.0</v>
      </c>
      <c r="F13487" s="1" t="str">
        <f>vlookup(E13487,Teams!$A:B,2,false)</f>
        <v>Lexington A</v>
      </c>
      <c r="G13487" s="1" t="b">
        <v>0</v>
      </c>
      <c r="H13487" s="1" t="b">
        <v>0</v>
      </c>
      <c r="I13487" s="1">
        <v>19.0</v>
      </c>
      <c r="J13487" s="3" t="str">
        <f>vlookup(I13487,Cats!$A:$B,2,false)</f>
        <v>X</v>
      </c>
    </row>
    <row r="13488">
      <c r="A13488" s="1">
        <v>136557.0</v>
      </c>
      <c r="B13488" s="1">
        <v>458.0</v>
      </c>
      <c r="C13488" s="2" t="s">
        <v>59</v>
      </c>
      <c r="D13488" s="1" t="s">
        <v>824</v>
      </c>
      <c r="E13488" s="1">
        <v>49.0</v>
      </c>
      <c r="F13488" s="1" t="str">
        <f>vlookup(E13488,Teams!$A:B,2,false)</f>
        <v>Blair A</v>
      </c>
      <c r="G13488" s="1" t="b">
        <v>1</v>
      </c>
      <c r="H13488" s="1" t="b">
        <v>0</v>
      </c>
      <c r="I13488" s="1">
        <v>20.0</v>
      </c>
      <c r="J13488" s="3" t="str">
        <f>vlookup(I13488,Cats!$A:$B,2,false)</f>
        <v>M</v>
      </c>
    </row>
    <row r="13489">
      <c r="A13489" s="1">
        <v>136558.0</v>
      </c>
      <c r="B13489" s="1">
        <v>458.0</v>
      </c>
      <c r="C13489" s="2" t="s">
        <v>78</v>
      </c>
      <c r="D13489" s="1" t="s">
        <v>450</v>
      </c>
      <c r="E13489" s="1">
        <v>84.0</v>
      </c>
      <c r="F13489" s="1" t="str">
        <f>vlookup(E13489,Teams!$A:B,2,false)</f>
        <v>Lexington A</v>
      </c>
      <c r="G13489" s="1" t="b">
        <v>0</v>
      </c>
      <c r="H13489" s="1" t="b">
        <v>0</v>
      </c>
      <c r="I13489" s="1">
        <v>20.0</v>
      </c>
      <c r="J13489" s="3" t="str">
        <f>vlookup(I13489,Cats!$A:$B,2,false)</f>
        <v>M</v>
      </c>
    </row>
    <row r="13490">
      <c r="A13490" s="1">
        <v>136559.0</v>
      </c>
      <c r="B13490" s="1">
        <v>458.0</v>
      </c>
      <c r="C13490" s="2" t="s">
        <v>34</v>
      </c>
      <c r="D13490" s="1" t="s">
        <v>235</v>
      </c>
      <c r="E13490" s="1">
        <v>49.0</v>
      </c>
      <c r="F13490" s="1" t="str">
        <f>vlookup(E13490,Teams!$A:B,2,false)</f>
        <v>Blair A</v>
      </c>
      <c r="G13490" s="1" t="b">
        <v>1</v>
      </c>
      <c r="H13490" s="1" t="b">
        <v>0</v>
      </c>
      <c r="I13490" s="1">
        <v>21.0</v>
      </c>
      <c r="J13490" s="3" t="str">
        <f>vlookup(I13490,Cats!$A:$B,2,false)</f>
        <v>C</v>
      </c>
    </row>
    <row r="13491">
      <c r="A13491" s="1">
        <v>136560.0</v>
      </c>
      <c r="B13491" s="1">
        <v>458.0</v>
      </c>
      <c r="C13491" s="2" t="s">
        <v>59</v>
      </c>
      <c r="D13491" s="1" t="s">
        <v>450</v>
      </c>
      <c r="E13491" s="1">
        <v>84.0</v>
      </c>
      <c r="F13491" s="1" t="str">
        <f>vlookup(E13491,Teams!$A:B,2,false)</f>
        <v>Lexington A</v>
      </c>
      <c r="G13491" s="1" t="b">
        <v>0</v>
      </c>
      <c r="H13491" s="1" t="b">
        <v>0</v>
      </c>
      <c r="I13491" s="1">
        <v>21.0</v>
      </c>
      <c r="J13491" s="3" t="str">
        <f>vlookup(I13491,Cats!$A:$B,2,false)</f>
        <v>C</v>
      </c>
    </row>
    <row r="13492">
      <c r="A13492" s="1">
        <v>136561.0</v>
      </c>
      <c r="B13492" s="1">
        <v>458.0</v>
      </c>
      <c r="C13492" s="2" t="s">
        <v>34</v>
      </c>
      <c r="D13492" s="1" t="s">
        <v>235</v>
      </c>
      <c r="E13492" s="1">
        <v>49.0</v>
      </c>
      <c r="F13492" s="1" t="str">
        <f>vlookup(E13492,Teams!$A:B,2,false)</f>
        <v>Blair A</v>
      </c>
      <c r="G13492" s="1" t="b">
        <v>1</v>
      </c>
      <c r="H13492" s="1" t="b">
        <v>0</v>
      </c>
      <c r="I13492" s="1">
        <v>22.0</v>
      </c>
      <c r="J13492" s="3" t="str">
        <f>vlookup(I13492,Cats!$A:$B,2,false)</f>
        <v>E</v>
      </c>
    </row>
    <row r="13493">
      <c r="A13493" s="1">
        <v>136562.0</v>
      </c>
      <c r="B13493" s="1">
        <v>458.0</v>
      </c>
      <c r="C13493" s="2" t="s">
        <v>23</v>
      </c>
      <c r="D13493" s="1"/>
      <c r="E13493" s="1">
        <v>84.0</v>
      </c>
      <c r="F13493" s="1" t="str">
        <f>vlookup(E13493,Teams!$A:B,2,false)</f>
        <v>Lexington A</v>
      </c>
      <c r="G13493" s="1" t="b">
        <v>0</v>
      </c>
      <c r="H13493" s="1" t="b">
        <v>1</v>
      </c>
      <c r="I13493" s="1">
        <v>22.0</v>
      </c>
      <c r="J13493" s="3" t="str">
        <f>vlookup(I13493,Cats!$A:$B,2,false)</f>
        <v>E</v>
      </c>
    </row>
    <row r="13494">
      <c r="A13494" s="1">
        <v>136563.0</v>
      </c>
      <c r="B13494" s="1">
        <v>458.0</v>
      </c>
      <c r="C13494" s="2" t="s">
        <v>23</v>
      </c>
      <c r="D13494" s="1"/>
      <c r="E13494" s="1">
        <v>49.0</v>
      </c>
      <c r="F13494" s="1" t="str">
        <f>vlookup(E13494,Teams!$A:B,2,false)</f>
        <v>Blair A</v>
      </c>
      <c r="G13494" s="1" t="b">
        <v>1</v>
      </c>
      <c r="H13494" s="1" t="b">
        <v>1</v>
      </c>
      <c r="I13494" s="1">
        <v>23.0</v>
      </c>
      <c r="J13494" s="3" t="str">
        <f>vlookup(I13494,Cats!$A:$B,2,false)</f>
        <v>B</v>
      </c>
    </row>
    <row r="13495">
      <c r="A13495" s="1">
        <v>136564.0</v>
      </c>
      <c r="B13495" s="1">
        <v>458.0</v>
      </c>
      <c r="C13495" s="2" t="s">
        <v>78</v>
      </c>
      <c r="D13495" s="1" t="s">
        <v>518</v>
      </c>
      <c r="E13495" s="1">
        <v>84.0</v>
      </c>
      <c r="F13495" s="1" t="str">
        <f>vlookup(E13495,Teams!$A:B,2,false)</f>
        <v>Lexington A</v>
      </c>
      <c r="G13495" s="1" t="b">
        <v>0</v>
      </c>
      <c r="H13495" s="1" t="b">
        <v>0</v>
      </c>
      <c r="I13495" s="1">
        <v>23.0</v>
      </c>
      <c r="J13495" s="3" t="str">
        <f>vlookup(I13495,Cats!$A:$B,2,false)</f>
        <v>B</v>
      </c>
    </row>
    <row r="13496">
      <c r="A13496" s="1">
        <v>136565.0</v>
      </c>
      <c r="B13496" s="1">
        <v>458.0</v>
      </c>
      <c r="C13496" s="2" t="s">
        <v>78</v>
      </c>
      <c r="D13496" s="1" t="s">
        <v>235</v>
      </c>
      <c r="E13496" s="1">
        <v>49.0</v>
      </c>
      <c r="F13496" s="1" t="str">
        <f>vlookup(E13496,Teams!$A:B,2,false)</f>
        <v>Blair A</v>
      </c>
      <c r="G13496" s="1" t="b">
        <v>1</v>
      </c>
      <c r="H13496" s="1" t="b">
        <v>0</v>
      </c>
      <c r="I13496" s="1">
        <v>24.0</v>
      </c>
      <c r="J13496" s="3" t="str">
        <f>vlookup(I13496,Cats!$A:$B,2,false)</f>
        <v>P</v>
      </c>
    </row>
    <row r="13497">
      <c r="A13497" s="1">
        <v>136566.0</v>
      </c>
      <c r="B13497" s="1">
        <v>458.0</v>
      </c>
      <c r="C13497" s="2" t="s">
        <v>23</v>
      </c>
      <c r="D13497" s="1"/>
      <c r="E13497" s="1">
        <v>84.0</v>
      </c>
      <c r="F13497" s="1" t="str">
        <f>vlookup(E13497,Teams!$A:B,2,false)</f>
        <v>Lexington A</v>
      </c>
      <c r="G13497" s="1" t="b">
        <v>0</v>
      </c>
      <c r="H13497" s="1" t="b">
        <v>1</v>
      </c>
      <c r="I13497" s="1">
        <v>24.0</v>
      </c>
      <c r="J13497" s="3" t="str">
        <f>vlookup(I13497,Cats!$A:$B,2,false)</f>
        <v>P</v>
      </c>
    </row>
    <row r="13498">
      <c r="A13498" s="1">
        <v>136567.0</v>
      </c>
      <c r="B13498" s="1">
        <v>459.0</v>
      </c>
      <c r="C13498" s="2" t="s">
        <v>23</v>
      </c>
      <c r="D13498" s="1" t="s">
        <v>385</v>
      </c>
      <c r="E13498" s="1">
        <v>60.0</v>
      </c>
      <c r="F13498" s="1" t="str">
        <f>vlookup(E13498,Teams!$A:B,2,false)</f>
        <v>Buchholz A</v>
      </c>
      <c r="G13498" s="1" t="b">
        <v>1</v>
      </c>
      <c r="H13498" s="1" t="b">
        <v>0</v>
      </c>
      <c r="I13498" s="1">
        <v>1.0</v>
      </c>
      <c r="J13498" s="3" t="str">
        <f>vlookup(I13498,Cats!$A:$B,2,false)</f>
        <v>X</v>
      </c>
    </row>
    <row r="13499">
      <c r="A13499" s="1">
        <v>136568.0</v>
      </c>
      <c r="B13499" s="1">
        <v>459.0</v>
      </c>
      <c r="C13499" s="2" t="s">
        <v>23</v>
      </c>
      <c r="D13499" s="1" t="s">
        <v>999</v>
      </c>
      <c r="E13499" s="1">
        <v>65.0</v>
      </c>
      <c r="F13499" s="1" t="str">
        <f>vlookup(E13499,Teams!$A:B,2,false)</f>
        <v>Dulles A</v>
      </c>
      <c r="G13499" s="1" t="b">
        <v>0</v>
      </c>
      <c r="H13499" s="1" t="b">
        <v>0</v>
      </c>
      <c r="I13499" s="1">
        <v>1.0</v>
      </c>
      <c r="J13499" s="3" t="str">
        <f>vlookup(I13499,Cats!$A:$B,2,false)</f>
        <v>X</v>
      </c>
    </row>
    <row r="13500">
      <c r="A13500" s="1">
        <v>136569.0</v>
      </c>
      <c r="B13500" s="1">
        <v>459.0</v>
      </c>
      <c r="C13500" s="2" t="s">
        <v>78</v>
      </c>
      <c r="D13500" s="1" t="s">
        <v>760</v>
      </c>
      <c r="E13500" s="1">
        <v>60.0</v>
      </c>
      <c r="F13500" s="1" t="str">
        <f>vlookup(E13500,Teams!$A:B,2,false)</f>
        <v>Buchholz A</v>
      </c>
      <c r="G13500" s="1" t="b">
        <v>1</v>
      </c>
      <c r="H13500" s="1" t="b">
        <v>0</v>
      </c>
      <c r="I13500" s="1">
        <v>2.0</v>
      </c>
      <c r="J13500" s="3" t="str">
        <f>vlookup(I13500,Cats!$A:$B,2,false)</f>
        <v>M</v>
      </c>
    </row>
    <row r="13501">
      <c r="A13501" s="1">
        <v>136570.0</v>
      </c>
      <c r="B13501" s="1">
        <v>459.0</v>
      </c>
      <c r="C13501" s="2" t="s">
        <v>23</v>
      </c>
      <c r="D13501" s="1"/>
      <c r="E13501" s="1">
        <v>65.0</v>
      </c>
      <c r="F13501" s="1" t="str">
        <f>vlookup(E13501,Teams!$A:B,2,false)</f>
        <v>Dulles A</v>
      </c>
      <c r="G13501" s="1" t="b">
        <v>0</v>
      </c>
      <c r="H13501" s="1" t="b">
        <v>1</v>
      </c>
      <c r="I13501" s="1">
        <v>2.0</v>
      </c>
      <c r="J13501" s="3" t="str">
        <f>vlookup(I13501,Cats!$A:$B,2,false)</f>
        <v>M</v>
      </c>
    </row>
    <row r="13502">
      <c r="A13502" s="1">
        <v>136571.0</v>
      </c>
      <c r="B13502" s="1">
        <v>459.0</v>
      </c>
      <c r="C13502" s="2" t="s">
        <v>34</v>
      </c>
      <c r="D13502" s="1" t="s">
        <v>445</v>
      </c>
      <c r="E13502" s="1">
        <v>60.0</v>
      </c>
      <c r="F13502" s="1" t="str">
        <f>vlookup(E13502,Teams!$A:B,2,false)</f>
        <v>Buchholz A</v>
      </c>
      <c r="G13502" s="1" t="b">
        <v>1</v>
      </c>
      <c r="H13502" s="1" t="b">
        <v>0</v>
      </c>
      <c r="I13502" s="1">
        <v>3.0</v>
      </c>
      <c r="J13502" s="3" t="str">
        <f>vlookup(I13502,Cats!$A:$B,2,false)</f>
        <v>C</v>
      </c>
    </row>
    <row r="13503">
      <c r="A13503" s="1">
        <v>136572.0</v>
      </c>
      <c r="B13503" s="1">
        <v>459.0</v>
      </c>
      <c r="C13503" s="2" t="s">
        <v>59</v>
      </c>
      <c r="D13503" s="1" t="s">
        <v>866</v>
      </c>
      <c r="E13503" s="1">
        <v>65.0</v>
      </c>
      <c r="F13503" s="1" t="str">
        <f>vlookup(E13503,Teams!$A:B,2,false)</f>
        <v>Dulles A</v>
      </c>
      <c r="G13503" s="1" t="b">
        <v>0</v>
      </c>
      <c r="H13503" s="1" t="b">
        <v>0</v>
      </c>
      <c r="I13503" s="1">
        <v>3.0</v>
      </c>
      <c r="J13503" s="3" t="str">
        <f>vlookup(I13503,Cats!$A:$B,2,false)</f>
        <v>C</v>
      </c>
    </row>
    <row r="13504">
      <c r="A13504" s="1">
        <v>136573.0</v>
      </c>
      <c r="B13504" s="1">
        <v>459.0</v>
      </c>
      <c r="C13504" s="2" t="s">
        <v>34</v>
      </c>
      <c r="D13504" s="1" t="s">
        <v>385</v>
      </c>
      <c r="E13504" s="1">
        <v>60.0</v>
      </c>
      <c r="F13504" s="1" t="str">
        <f>vlookup(E13504,Teams!$A:B,2,false)</f>
        <v>Buchholz A</v>
      </c>
      <c r="G13504" s="1" t="b">
        <v>1</v>
      </c>
      <c r="H13504" s="1" t="b">
        <v>0</v>
      </c>
      <c r="I13504" s="1">
        <v>4.0</v>
      </c>
      <c r="J13504" s="3" t="str">
        <f>vlookup(I13504,Cats!$A:$B,2,false)</f>
        <v>E</v>
      </c>
    </row>
    <row r="13505">
      <c r="A13505" s="1">
        <v>136574.0</v>
      </c>
      <c r="B13505" s="1">
        <v>459.0</v>
      </c>
      <c r="C13505" s="2" t="s">
        <v>23</v>
      </c>
      <c r="D13505" s="1"/>
      <c r="E13505" s="1">
        <v>65.0</v>
      </c>
      <c r="F13505" s="1" t="str">
        <f>vlookup(E13505,Teams!$A:B,2,false)</f>
        <v>Dulles A</v>
      </c>
      <c r="G13505" s="1" t="b">
        <v>0</v>
      </c>
      <c r="H13505" s="1" t="b">
        <v>1</v>
      </c>
      <c r="I13505" s="1">
        <v>4.0</v>
      </c>
      <c r="J13505" s="3" t="str">
        <f>vlookup(I13505,Cats!$A:$B,2,false)</f>
        <v>E</v>
      </c>
    </row>
    <row r="13506">
      <c r="A13506" s="1">
        <v>136575.0</v>
      </c>
      <c r="B13506" s="1">
        <v>459.0</v>
      </c>
      <c r="C13506" s="2" t="s">
        <v>23</v>
      </c>
      <c r="D13506" s="1" t="s">
        <v>385</v>
      </c>
      <c r="E13506" s="1">
        <v>60.0</v>
      </c>
      <c r="F13506" s="1" t="str">
        <f>vlookup(E13506,Teams!$A:B,2,false)</f>
        <v>Buchholz A</v>
      </c>
      <c r="G13506" s="1" t="b">
        <v>1</v>
      </c>
      <c r="H13506" s="1" t="b">
        <v>0</v>
      </c>
      <c r="I13506" s="1">
        <v>5.0</v>
      </c>
      <c r="J13506" s="3" t="str">
        <f>vlookup(I13506,Cats!$A:$B,2,false)</f>
        <v>B</v>
      </c>
    </row>
    <row r="13507">
      <c r="A13507" s="1">
        <v>136576.0</v>
      </c>
      <c r="B13507" s="1">
        <v>459.0</v>
      </c>
      <c r="C13507" s="2" t="s">
        <v>59</v>
      </c>
      <c r="D13507" s="1" t="s">
        <v>999</v>
      </c>
      <c r="E13507" s="1">
        <v>65.0</v>
      </c>
      <c r="F13507" s="1" t="str">
        <f>vlookup(E13507,Teams!$A:B,2,false)</f>
        <v>Dulles A</v>
      </c>
      <c r="G13507" s="1" t="b">
        <v>0</v>
      </c>
      <c r="H13507" s="1" t="b">
        <v>0</v>
      </c>
      <c r="I13507" s="1">
        <v>5.0</v>
      </c>
      <c r="J13507" s="3" t="str">
        <f>vlookup(I13507,Cats!$A:$B,2,false)</f>
        <v>B</v>
      </c>
    </row>
    <row r="13508">
      <c r="A13508" s="1">
        <v>136577.0</v>
      </c>
      <c r="B13508" s="1">
        <v>459.0</v>
      </c>
      <c r="C13508" s="2" t="s">
        <v>23</v>
      </c>
      <c r="D13508" s="1"/>
      <c r="E13508" s="1">
        <v>60.0</v>
      </c>
      <c r="F13508" s="1" t="str">
        <f>vlookup(E13508,Teams!$A:B,2,false)</f>
        <v>Buchholz A</v>
      </c>
      <c r="G13508" s="1" t="b">
        <v>1</v>
      </c>
      <c r="H13508" s="1" t="b">
        <v>1</v>
      </c>
      <c r="I13508" s="1">
        <v>6.0</v>
      </c>
      <c r="J13508" s="3" t="str">
        <f>vlookup(I13508,Cats!$A:$B,2,false)</f>
        <v>P</v>
      </c>
    </row>
    <row r="13509">
      <c r="A13509" s="1">
        <v>136578.0</v>
      </c>
      <c r="B13509" s="1">
        <v>459.0</v>
      </c>
      <c r="C13509" s="2" t="s">
        <v>34</v>
      </c>
      <c r="D13509" s="1" t="s">
        <v>866</v>
      </c>
      <c r="E13509" s="1">
        <v>65.0</v>
      </c>
      <c r="F13509" s="1" t="str">
        <f>vlookup(E13509,Teams!$A:B,2,false)</f>
        <v>Dulles A</v>
      </c>
      <c r="G13509" s="1" t="b">
        <v>0</v>
      </c>
      <c r="H13509" s="1" t="b">
        <v>0</v>
      </c>
      <c r="I13509" s="1">
        <v>6.0</v>
      </c>
      <c r="J13509" s="3" t="str">
        <f>vlookup(I13509,Cats!$A:$B,2,false)</f>
        <v>P</v>
      </c>
    </row>
    <row r="13510">
      <c r="A13510" s="1">
        <v>136579.0</v>
      </c>
      <c r="B13510" s="1">
        <v>459.0</v>
      </c>
      <c r="C13510" s="2" t="s">
        <v>78</v>
      </c>
      <c r="D13510" s="1" t="s">
        <v>385</v>
      </c>
      <c r="E13510" s="1">
        <v>60.0</v>
      </c>
      <c r="F13510" s="1" t="str">
        <f>vlookup(E13510,Teams!$A:B,2,false)</f>
        <v>Buchholz A</v>
      </c>
      <c r="G13510" s="1" t="b">
        <v>1</v>
      </c>
      <c r="H13510" s="1" t="b">
        <v>0</v>
      </c>
      <c r="I13510" s="1">
        <v>7.0</v>
      </c>
      <c r="J13510" s="3" t="str">
        <f>vlookup(I13510,Cats!$A:$B,2,false)</f>
        <v>X</v>
      </c>
    </row>
    <row r="13511">
      <c r="A13511" s="1">
        <v>136580.0</v>
      </c>
      <c r="B13511" s="1">
        <v>459.0</v>
      </c>
      <c r="C13511" s="2" t="s">
        <v>23</v>
      </c>
      <c r="D13511" s="1"/>
      <c r="E13511" s="1">
        <v>65.0</v>
      </c>
      <c r="F13511" s="1" t="str">
        <f>vlookup(E13511,Teams!$A:B,2,false)</f>
        <v>Dulles A</v>
      </c>
      <c r="G13511" s="1" t="b">
        <v>0</v>
      </c>
      <c r="H13511" s="1" t="b">
        <v>1</v>
      </c>
      <c r="I13511" s="1">
        <v>7.0</v>
      </c>
      <c r="J13511" s="3" t="str">
        <f>vlookup(I13511,Cats!$A:$B,2,false)</f>
        <v>X</v>
      </c>
    </row>
    <row r="13512">
      <c r="A13512" s="1">
        <v>136581.0</v>
      </c>
      <c r="B13512" s="1">
        <v>459.0</v>
      </c>
      <c r="C13512" s="2" t="s">
        <v>23</v>
      </c>
      <c r="D13512" s="1"/>
      <c r="E13512" s="1">
        <v>60.0</v>
      </c>
      <c r="F13512" s="1" t="str">
        <f>vlookup(E13512,Teams!$A:B,2,false)</f>
        <v>Buchholz A</v>
      </c>
      <c r="G13512" s="1" t="b">
        <v>1</v>
      </c>
      <c r="H13512" s="1" t="b">
        <v>1</v>
      </c>
      <c r="I13512" s="1">
        <v>8.0</v>
      </c>
      <c r="J13512" s="3" t="str">
        <f>vlookup(I13512,Cats!$A:$B,2,false)</f>
        <v>M</v>
      </c>
    </row>
    <row r="13513">
      <c r="A13513" s="1">
        <v>136582.0</v>
      </c>
      <c r="B13513" s="1">
        <v>459.0</v>
      </c>
      <c r="C13513" s="2" t="s">
        <v>34</v>
      </c>
      <c r="D13513" s="1" t="s">
        <v>814</v>
      </c>
      <c r="E13513" s="1">
        <v>65.0</v>
      </c>
      <c r="F13513" s="1" t="str">
        <f>vlookup(E13513,Teams!$A:B,2,false)</f>
        <v>Dulles A</v>
      </c>
      <c r="G13513" s="1" t="b">
        <v>0</v>
      </c>
      <c r="H13513" s="1" t="b">
        <v>0</v>
      </c>
      <c r="I13513" s="1">
        <v>8.0</v>
      </c>
      <c r="J13513" s="3" t="str">
        <f>vlookup(I13513,Cats!$A:$B,2,false)</f>
        <v>M</v>
      </c>
    </row>
    <row r="13514">
      <c r="A13514" s="1">
        <v>136583.0</v>
      </c>
      <c r="B13514" s="1">
        <v>459.0</v>
      </c>
      <c r="C13514" s="2" t="s">
        <v>23</v>
      </c>
      <c r="D13514" s="1"/>
      <c r="E13514" s="1">
        <v>60.0</v>
      </c>
      <c r="F13514" s="1" t="str">
        <f>vlookup(E13514,Teams!$A:B,2,false)</f>
        <v>Buchholz A</v>
      </c>
      <c r="G13514" s="1" t="b">
        <v>1</v>
      </c>
      <c r="H13514" s="1" t="b">
        <v>1</v>
      </c>
      <c r="I13514" s="1">
        <v>9.0</v>
      </c>
      <c r="J13514" s="3" t="str">
        <f>vlookup(I13514,Cats!$A:$B,2,false)</f>
        <v>C</v>
      </c>
    </row>
    <row r="13515">
      <c r="A13515" s="1">
        <v>136584.0</v>
      </c>
      <c r="B13515" s="1">
        <v>459.0</v>
      </c>
      <c r="C13515" s="2" t="s">
        <v>34</v>
      </c>
      <c r="D13515" s="1" t="s">
        <v>866</v>
      </c>
      <c r="E13515" s="1">
        <v>65.0</v>
      </c>
      <c r="F13515" s="1" t="str">
        <f>vlookup(E13515,Teams!$A:B,2,false)</f>
        <v>Dulles A</v>
      </c>
      <c r="G13515" s="1" t="b">
        <v>0</v>
      </c>
      <c r="H13515" s="1" t="b">
        <v>0</v>
      </c>
      <c r="I13515" s="1">
        <v>9.0</v>
      </c>
      <c r="J13515" s="3" t="str">
        <f>vlookup(I13515,Cats!$A:$B,2,false)</f>
        <v>C</v>
      </c>
    </row>
    <row r="13516">
      <c r="A13516" s="1">
        <v>136585.0</v>
      </c>
      <c r="B13516" s="1">
        <v>459.0</v>
      </c>
      <c r="C13516" s="2" t="s">
        <v>23</v>
      </c>
      <c r="D13516" s="1"/>
      <c r="E13516" s="1">
        <v>60.0</v>
      </c>
      <c r="F13516" s="1" t="str">
        <f>vlookup(E13516,Teams!$A:B,2,false)</f>
        <v>Buchholz A</v>
      </c>
      <c r="G13516" s="1" t="b">
        <v>1</v>
      </c>
      <c r="H13516" s="1" t="b">
        <v>1</v>
      </c>
      <c r="I13516" s="1">
        <v>10.0</v>
      </c>
      <c r="J13516" s="3" t="str">
        <f>vlookup(I13516,Cats!$A:$B,2,false)</f>
        <v>E</v>
      </c>
    </row>
    <row r="13517">
      <c r="A13517" s="1">
        <v>136586.0</v>
      </c>
      <c r="B13517" s="1">
        <v>459.0</v>
      </c>
      <c r="C13517" s="2" t="s">
        <v>78</v>
      </c>
      <c r="D13517" s="1" t="s">
        <v>936</v>
      </c>
      <c r="E13517" s="1">
        <v>65.0</v>
      </c>
      <c r="F13517" s="1" t="str">
        <f>vlookup(E13517,Teams!$A:B,2,false)</f>
        <v>Dulles A</v>
      </c>
      <c r="G13517" s="1" t="b">
        <v>0</v>
      </c>
      <c r="H13517" s="1" t="b">
        <v>0</v>
      </c>
      <c r="I13517" s="1">
        <v>10.0</v>
      </c>
      <c r="J13517" s="3" t="str">
        <f>vlookup(I13517,Cats!$A:$B,2,false)</f>
        <v>E</v>
      </c>
    </row>
    <row r="13518">
      <c r="A13518" s="1">
        <v>136587.0</v>
      </c>
      <c r="B13518" s="1">
        <v>459.0</v>
      </c>
      <c r="C13518" s="2" t="s">
        <v>23</v>
      </c>
      <c r="D13518" s="1"/>
      <c r="E13518" s="1">
        <v>60.0</v>
      </c>
      <c r="F13518" s="1" t="str">
        <f>vlookup(E13518,Teams!$A:B,2,false)</f>
        <v>Buchholz A</v>
      </c>
      <c r="G13518" s="1" t="b">
        <v>1</v>
      </c>
      <c r="H13518" s="1" t="b">
        <v>1</v>
      </c>
      <c r="I13518" s="1">
        <v>11.0</v>
      </c>
      <c r="J13518" s="3" t="str">
        <f>vlookup(I13518,Cats!$A:$B,2,false)</f>
        <v>B</v>
      </c>
    </row>
    <row r="13519">
      <c r="A13519" s="1">
        <v>136588.0</v>
      </c>
      <c r="B13519" s="1">
        <v>459.0</v>
      </c>
      <c r="C13519" s="2" t="s">
        <v>34</v>
      </c>
      <c r="D13519" s="1" t="s">
        <v>999</v>
      </c>
      <c r="E13519" s="1">
        <v>65.0</v>
      </c>
      <c r="F13519" s="1" t="str">
        <f>vlookup(E13519,Teams!$A:B,2,false)</f>
        <v>Dulles A</v>
      </c>
      <c r="G13519" s="1" t="b">
        <v>0</v>
      </c>
      <c r="H13519" s="1" t="b">
        <v>0</v>
      </c>
      <c r="I13519" s="1">
        <v>11.0</v>
      </c>
      <c r="J13519" s="3" t="str">
        <f>vlookup(I13519,Cats!$A:$B,2,false)</f>
        <v>B</v>
      </c>
    </row>
    <row r="13520">
      <c r="A13520" s="1">
        <v>136589.0</v>
      </c>
      <c r="B13520" s="1">
        <v>459.0</v>
      </c>
      <c r="C13520" s="2" t="s">
        <v>59</v>
      </c>
      <c r="D13520" s="1" t="s">
        <v>760</v>
      </c>
      <c r="E13520" s="1">
        <v>60.0</v>
      </c>
      <c r="F13520" s="1" t="str">
        <f>vlookup(E13520,Teams!$A:B,2,false)</f>
        <v>Buchholz A</v>
      </c>
      <c r="G13520" s="1" t="b">
        <v>1</v>
      </c>
      <c r="H13520" s="1" t="b">
        <v>0</v>
      </c>
      <c r="I13520" s="1">
        <v>12.0</v>
      </c>
      <c r="J13520" s="3" t="str">
        <f>vlookup(I13520,Cats!$A:$B,2,false)</f>
        <v>P</v>
      </c>
    </row>
    <row r="13521">
      <c r="A13521" s="1">
        <v>136590.0</v>
      </c>
      <c r="B13521" s="1">
        <v>459.0</v>
      </c>
      <c r="C13521" s="2" t="s">
        <v>78</v>
      </c>
      <c r="D13521" s="1" t="s">
        <v>814</v>
      </c>
      <c r="E13521" s="1">
        <v>65.0</v>
      </c>
      <c r="F13521" s="1" t="str">
        <f>vlookup(E13521,Teams!$A:B,2,false)</f>
        <v>Dulles A</v>
      </c>
      <c r="G13521" s="1" t="b">
        <v>0</v>
      </c>
      <c r="H13521" s="1" t="b">
        <v>0</v>
      </c>
      <c r="I13521" s="1">
        <v>12.0</v>
      </c>
      <c r="J13521" s="3" t="str">
        <f>vlookup(I13521,Cats!$A:$B,2,false)</f>
        <v>P</v>
      </c>
    </row>
    <row r="13522">
      <c r="A13522" s="1">
        <v>136591.0</v>
      </c>
      <c r="B13522" s="1">
        <v>459.0</v>
      </c>
      <c r="C13522" s="2" t="s">
        <v>78</v>
      </c>
      <c r="D13522" s="1" t="s">
        <v>385</v>
      </c>
      <c r="E13522" s="1">
        <v>60.0</v>
      </c>
      <c r="F13522" s="1" t="str">
        <f>vlookup(E13522,Teams!$A:B,2,false)</f>
        <v>Buchholz A</v>
      </c>
      <c r="G13522" s="1" t="b">
        <v>1</v>
      </c>
      <c r="H13522" s="1" t="b">
        <v>0</v>
      </c>
      <c r="I13522" s="1">
        <v>13.0</v>
      </c>
      <c r="J13522" s="3" t="str">
        <f>vlookup(I13522,Cats!$A:$B,2,false)</f>
        <v>X</v>
      </c>
    </row>
    <row r="13523">
      <c r="A13523" s="1">
        <v>136592.0</v>
      </c>
      <c r="B13523" s="1">
        <v>459.0</v>
      </c>
      <c r="C13523" s="2" t="s">
        <v>59</v>
      </c>
      <c r="D13523" s="1" t="s">
        <v>936</v>
      </c>
      <c r="E13523" s="1">
        <v>65.0</v>
      </c>
      <c r="F13523" s="1" t="str">
        <f>vlookup(E13523,Teams!$A:B,2,false)</f>
        <v>Dulles A</v>
      </c>
      <c r="G13523" s="1" t="b">
        <v>0</v>
      </c>
      <c r="H13523" s="1" t="b">
        <v>0</v>
      </c>
      <c r="I13523" s="1">
        <v>13.0</v>
      </c>
      <c r="J13523" s="3" t="str">
        <f>vlookup(I13523,Cats!$A:$B,2,false)</f>
        <v>X</v>
      </c>
    </row>
    <row r="13524">
      <c r="A13524" s="1">
        <v>136593.0</v>
      </c>
      <c r="B13524" s="1">
        <v>459.0</v>
      </c>
      <c r="C13524" s="2" t="s">
        <v>78</v>
      </c>
      <c r="D13524" s="1" t="s">
        <v>760</v>
      </c>
      <c r="E13524" s="1">
        <v>60.0</v>
      </c>
      <c r="F13524" s="1" t="str">
        <f>vlookup(E13524,Teams!$A:B,2,false)</f>
        <v>Buchholz A</v>
      </c>
      <c r="G13524" s="1" t="b">
        <v>1</v>
      </c>
      <c r="H13524" s="1" t="b">
        <v>0</v>
      </c>
      <c r="I13524" s="1">
        <v>14.0</v>
      </c>
      <c r="J13524" s="3" t="str">
        <f>vlookup(I13524,Cats!$A:$B,2,false)</f>
        <v>M</v>
      </c>
    </row>
    <row r="13525">
      <c r="A13525" s="1">
        <v>136594.0</v>
      </c>
      <c r="B13525" s="1">
        <v>459.0</v>
      </c>
      <c r="C13525" s="2" t="s">
        <v>23</v>
      </c>
      <c r="D13525" s="1"/>
      <c r="E13525" s="1">
        <v>65.0</v>
      </c>
      <c r="F13525" s="1" t="str">
        <f>vlookup(E13525,Teams!$A:B,2,false)</f>
        <v>Dulles A</v>
      </c>
      <c r="G13525" s="1" t="b">
        <v>0</v>
      </c>
      <c r="H13525" s="1" t="b">
        <v>1</v>
      </c>
      <c r="I13525" s="1">
        <v>14.0</v>
      </c>
      <c r="J13525" s="3" t="str">
        <f>vlookup(I13525,Cats!$A:$B,2,false)</f>
        <v>M</v>
      </c>
    </row>
    <row r="13526">
      <c r="A13526" s="1">
        <v>136595.0</v>
      </c>
      <c r="B13526" s="1">
        <v>459.0</v>
      </c>
      <c r="C13526" s="2" t="s">
        <v>23</v>
      </c>
      <c r="D13526" s="1"/>
      <c r="E13526" s="1">
        <v>60.0</v>
      </c>
      <c r="F13526" s="1" t="str">
        <f>vlookup(E13526,Teams!$A:B,2,false)</f>
        <v>Buchholz A</v>
      </c>
      <c r="G13526" s="1" t="b">
        <v>1</v>
      </c>
      <c r="H13526" s="1" t="b">
        <v>1</v>
      </c>
      <c r="I13526" s="1">
        <v>15.0</v>
      </c>
      <c r="J13526" s="3" t="str">
        <f>vlookup(I13526,Cats!$A:$B,2,false)</f>
        <v>C</v>
      </c>
    </row>
    <row r="13527">
      <c r="A13527" s="1">
        <v>136596.0</v>
      </c>
      <c r="B13527" s="1">
        <v>459.0</v>
      </c>
      <c r="C13527" s="2" t="s">
        <v>34</v>
      </c>
      <c r="D13527" s="1" t="s">
        <v>322</v>
      </c>
      <c r="E13527" s="1">
        <v>65.0</v>
      </c>
      <c r="F13527" s="1" t="str">
        <f>vlookup(E13527,Teams!$A:B,2,false)</f>
        <v>Dulles A</v>
      </c>
      <c r="G13527" s="1" t="b">
        <v>0</v>
      </c>
      <c r="H13527" s="1" t="b">
        <v>0</v>
      </c>
      <c r="I13527" s="1">
        <v>15.0</v>
      </c>
      <c r="J13527" s="3" t="str">
        <f>vlookup(I13527,Cats!$A:$B,2,false)</f>
        <v>C</v>
      </c>
    </row>
    <row r="13528">
      <c r="A13528" s="1">
        <v>136597.0</v>
      </c>
      <c r="B13528" s="1">
        <v>459.0</v>
      </c>
      <c r="C13528" s="2" t="s">
        <v>34</v>
      </c>
      <c r="D13528" s="1" t="s">
        <v>385</v>
      </c>
      <c r="E13528" s="1">
        <v>60.0</v>
      </c>
      <c r="F13528" s="1" t="str">
        <f>vlookup(E13528,Teams!$A:B,2,false)</f>
        <v>Buchholz A</v>
      </c>
      <c r="G13528" s="1" t="b">
        <v>1</v>
      </c>
      <c r="H13528" s="1" t="b">
        <v>0</v>
      </c>
      <c r="I13528" s="1">
        <v>16.0</v>
      </c>
      <c r="J13528" s="3" t="str">
        <f>vlookup(I13528,Cats!$A:$B,2,false)</f>
        <v>E</v>
      </c>
    </row>
    <row r="13529">
      <c r="A13529" s="1">
        <v>136598.0</v>
      </c>
      <c r="B13529" s="1">
        <v>459.0</v>
      </c>
      <c r="C13529" s="2" t="s">
        <v>23</v>
      </c>
      <c r="D13529" s="1"/>
      <c r="E13529" s="1">
        <v>65.0</v>
      </c>
      <c r="F13529" s="1" t="str">
        <f>vlookup(E13529,Teams!$A:B,2,false)</f>
        <v>Dulles A</v>
      </c>
      <c r="G13529" s="1" t="b">
        <v>0</v>
      </c>
      <c r="H13529" s="1" t="b">
        <v>1</v>
      </c>
      <c r="I13529" s="1">
        <v>16.0</v>
      </c>
      <c r="J13529" s="3" t="str">
        <f>vlookup(I13529,Cats!$A:$B,2,false)</f>
        <v>E</v>
      </c>
    </row>
    <row r="13530">
      <c r="A13530" s="1">
        <v>136599.0</v>
      </c>
      <c r="B13530" s="1">
        <v>459.0</v>
      </c>
      <c r="C13530" s="2" t="s">
        <v>78</v>
      </c>
      <c r="D13530" s="1" t="s">
        <v>385</v>
      </c>
      <c r="E13530" s="1">
        <v>60.0</v>
      </c>
      <c r="F13530" s="1" t="str">
        <f>vlookup(E13530,Teams!$A:B,2,false)</f>
        <v>Buchholz A</v>
      </c>
      <c r="G13530" s="1" t="b">
        <v>1</v>
      </c>
      <c r="H13530" s="1" t="b">
        <v>0</v>
      </c>
      <c r="I13530" s="1">
        <v>17.0</v>
      </c>
      <c r="J13530" s="3" t="str">
        <f>vlookup(I13530,Cats!$A:$B,2,false)</f>
        <v>B</v>
      </c>
    </row>
    <row r="13531">
      <c r="A13531" s="1">
        <v>136600.0</v>
      </c>
      <c r="B13531" s="1">
        <v>459.0</v>
      </c>
      <c r="C13531" s="2" t="s">
        <v>23</v>
      </c>
      <c r="D13531" s="1"/>
      <c r="E13531" s="1">
        <v>65.0</v>
      </c>
      <c r="F13531" s="1" t="str">
        <f>vlookup(E13531,Teams!$A:B,2,false)</f>
        <v>Dulles A</v>
      </c>
      <c r="G13531" s="1" t="b">
        <v>0</v>
      </c>
      <c r="H13531" s="1" t="b">
        <v>1</v>
      </c>
      <c r="I13531" s="1">
        <v>17.0</v>
      </c>
      <c r="J13531" s="3" t="str">
        <f>vlookup(I13531,Cats!$A:$B,2,false)</f>
        <v>B</v>
      </c>
    </row>
    <row r="13532">
      <c r="A13532" s="1">
        <v>136601.0</v>
      </c>
      <c r="B13532" s="1">
        <v>459.0</v>
      </c>
      <c r="C13532" s="2" t="s">
        <v>78</v>
      </c>
      <c r="D13532" s="1" t="s">
        <v>760</v>
      </c>
      <c r="E13532" s="1">
        <v>60.0</v>
      </c>
      <c r="F13532" s="1" t="str">
        <f>vlookup(E13532,Teams!$A:B,2,false)</f>
        <v>Buchholz A</v>
      </c>
      <c r="G13532" s="1" t="b">
        <v>1</v>
      </c>
      <c r="H13532" s="1" t="b">
        <v>0</v>
      </c>
      <c r="I13532" s="1">
        <v>18.0</v>
      </c>
      <c r="J13532" s="3" t="str">
        <f>vlookup(I13532,Cats!$A:$B,2,false)</f>
        <v>P</v>
      </c>
    </row>
    <row r="13533">
      <c r="A13533" s="1">
        <v>136602.0</v>
      </c>
      <c r="B13533" s="1">
        <v>459.0</v>
      </c>
      <c r="C13533" s="2" t="s">
        <v>23</v>
      </c>
      <c r="D13533" s="1"/>
      <c r="E13533" s="1">
        <v>65.0</v>
      </c>
      <c r="F13533" s="1" t="str">
        <f>vlookup(E13533,Teams!$A:B,2,false)</f>
        <v>Dulles A</v>
      </c>
      <c r="G13533" s="1" t="b">
        <v>0</v>
      </c>
      <c r="H13533" s="1" t="b">
        <v>1</v>
      </c>
      <c r="I13533" s="1">
        <v>18.0</v>
      </c>
      <c r="J13533" s="3" t="str">
        <f>vlookup(I13533,Cats!$A:$B,2,false)</f>
        <v>P</v>
      </c>
    </row>
    <row r="13534">
      <c r="A13534" s="1">
        <v>136603.0</v>
      </c>
      <c r="B13534" s="1">
        <v>459.0</v>
      </c>
      <c r="C13534" s="2" t="s">
        <v>23</v>
      </c>
      <c r="D13534" s="1"/>
      <c r="E13534" s="1">
        <v>60.0</v>
      </c>
      <c r="F13534" s="1" t="str">
        <f>vlookup(E13534,Teams!$A:B,2,false)</f>
        <v>Buchholz A</v>
      </c>
      <c r="G13534" s="1" t="b">
        <v>1</v>
      </c>
      <c r="H13534" s="1" t="b">
        <v>1</v>
      </c>
      <c r="I13534" s="1">
        <v>19.0</v>
      </c>
      <c r="J13534" s="3" t="str">
        <f>vlookup(I13534,Cats!$A:$B,2,false)</f>
        <v>X</v>
      </c>
    </row>
    <row r="13535">
      <c r="A13535" s="1">
        <v>136604.0</v>
      </c>
      <c r="B13535" s="1">
        <v>459.0</v>
      </c>
      <c r="C13535" s="2" t="s">
        <v>34</v>
      </c>
      <c r="D13535" s="1" t="s">
        <v>999</v>
      </c>
      <c r="E13535" s="1">
        <v>65.0</v>
      </c>
      <c r="F13535" s="1" t="str">
        <f>vlookup(E13535,Teams!$A:B,2,false)</f>
        <v>Dulles A</v>
      </c>
      <c r="G13535" s="1" t="b">
        <v>0</v>
      </c>
      <c r="H13535" s="1" t="b">
        <v>0</v>
      </c>
      <c r="I13535" s="1">
        <v>19.0</v>
      </c>
      <c r="J13535" s="3" t="str">
        <f>vlookup(I13535,Cats!$A:$B,2,false)</f>
        <v>X</v>
      </c>
    </row>
    <row r="13536">
      <c r="A13536" s="1">
        <v>136605.0</v>
      </c>
      <c r="B13536" s="1">
        <v>459.0</v>
      </c>
      <c r="C13536" s="2" t="s">
        <v>23</v>
      </c>
      <c r="D13536" s="1" t="s">
        <v>445</v>
      </c>
      <c r="E13536" s="1">
        <v>60.0</v>
      </c>
      <c r="F13536" s="1" t="str">
        <f>vlookup(E13536,Teams!$A:B,2,false)</f>
        <v>Buchholz A</v>
      </c>
      <c r="G13536" s="1" t="b">
        <v>1</v>
      </c>
      <c r="H13536" s="1" t="b">
        <v>0</v>
      </c>
      <c r="I13536" s="1">
        <v>20.0</v>
      </c>
      <c r="J13536" s="3" t="str">
        <f>vlookup(I13536,Cats!$A:$B,2,false)</f>
        <v>M</v>
      </c>
    </row>
    <row r="13537">
      <c r="A13537" s="1">
        <v>136606.0</v>
      </c>
      <c r="B13537" s="1">
        <v>459.0</v>
      </c>
      <c r="C13537" s="2" t="s">
        <v>59</v>
      </c>
      <c r="D13537" s="1" t="s">
        <v>866</v>
      </c>
      <c r="E13537" s="1">
        <v>65.0</v>
      </c>
      <c r="F13537" s="1" t="str">
        <f>vlookup(E13537,Teams!$A:B,2,false)</f>
        <v>Dulles A</v>
      </c>
      <c r="G13537" s="1" t="b">
        <v>0</v>
      </c>
      <c r="H13537" s="1" t="b">
        <v>0</v>
      </c>
      <c r="I13537" s="1">
        <v>20.0</v>
      </c>
      <c r="J13537" s="3" t="str">
        <f>vlookup(I13537,Cats!$A:$B,2,false)</f>
        <v>M</v>
      </c>
    </row>
    <row r="13538">
      <c r="A13538" s="1">
        <v>136607.0</v>
      </c>
      <c r="B13538" s="1">
        <v>459.0</v>
      </c>
      <c r="C13538" s="2" t="s">
        <v>59</v>
      </c>
      <c r="D13538" s="1" t="s">
        <v>445</v>
      </c>
      <c r="E13538" s="1">
        <v>60.0</v>
      </c>
      <c r="F13538" s="1" t="str">
        <f>vlookup(E13538,Teams!$A:B,2,false)</f>
        <v>Buchholz A</v>
      </c>
      <c r="G13538" s="1" t="b">
        <v>1</v>
      </c>
      <c r="H13538" s="1" t="b">
        <v>0</v>
      </c>
      <c r="I13538" s="1">
        <v>21.0</v>
      </c>
      <c r="J13538" s="3" t="str">
        <f>vlookup(I13538,Cats!$A:$B,2,false)</f>
        <v>C</v>
      </c>
    </row>
    <row r="13539">
      <c r="A13539" s="1">
        <v>136608.0</v>
      </c>
      <c r="B13539" s="1">
        <v>459.0</v>
      </c>
      <c r="C13539" s="2" t="s">
        <v>34</v>
      </c>
      <c r="D13539" s="1" t="s">
        <v>322</v>
      </c>
      <c r="E13539" s="1">
        <v>65.0</v>
      </c>
      <c r="F13539" s="1" t="str">
        <f>vlookup(E13539,Teams!$A:B,2,false)</f>
        <v>Dulles A</v>
      </c>
      <c r="G13539" s="1" t="b">
        <v>0</v>
      </c>
      <c r="H13539" s="1" t="b">
        <v>0</v>
      </c>
      <c r="I13539" s="1">
        <v>21.0</v>
      </c>
      <c r="J13539" s="3" t="str">
        <f>vlookup(I13539,Cats!$A:$B,2,false)</f>
        <v>C</v>
      </c>
    </row>
    <row r="13540">
      <c r="A13540" s="1">
        <v>136609.0</v>
      </c>
      <c r="B13540" s="1">
        <v>459.0</v>
      </c>
      <c r="C13540" s="2" t="s">
        <v>78</v>
      </c>
      <c r="D13540" s="1" t="s">
        <v>385</v>
      </c>
      <c r="E13540" s="1">
        <v>60.0</v>
      </c>
      <c r="F13540" s="1" t="str">
        <f>vlookup(E13540,Teams!$A:B,2,false)</f>
        <v>Buchholz A</v>
      </c>
      <c r="G13540" s="1" t="b">
        <v>1</v>
      </c>
      <c r="H13540" s="1" t="b">
        <v>0</v>
      </c>
      <c r="I13540" s="1">
        <v>22.0</v>
      </c>
      <c r="J13540" s="3" t="str">
        <f>vlookup(I13540,Cats!$A:$B,2,false)</f>
        <v>E</v>
      </c>
    </row>
    <row r="13541">
      <c r="A13541" s="1">
        <v>136610.0</v>
      </c>
      <c r="B13541" s="1">
        <v>459.0</v>
      </c>
      <c r="C13541" s="2" t="s">
        <v>23</v>
      </c>
      <c r="D13541" s="1"/>
      <c r="E13541" s="1">
        <v>65.0</v>
      </c>
      <c r="F13541" s="1" t="str">
        <f>vlookup(E13541,Teams!$A:B,2,false)</f>
        <v>Dulles A</v>
      </c>
      <c r="G13541" s="1" t="b">
        <v>0</v>
      </c>
      <c r="H13541" s="1" t="b">
        <v>1</v>
      </c>
      <c r="I13541" s="1">
        <v>22.0</v>
      </c>
      <c r="J13541" s="3" t="str">
        <f>vlookup(I13541,Cats!$A:$B,2,false)</f>
        <v>E</v>
      </c>
    </row>
    <row r="13542">
      <c r="A13542" s="1">
        <v>136611.0</v>
      </c>
      <c r="B13542" s="1">
        <v>459.0</v>
      </c>
      <c r="C13542" s="2" t="s">
        <v>23</v>
      </c>
      <c r="D13542" s="1" t="s">
        <v>385</v>
      </c>
      <c r="E13542" s="1">
        <v>60.0</v>
      </c>
      <c r="F13542" s="1" t="str">
        <f>vlookup(E13542,Teams!$A:B,2,false)</f>
        <v>Buchholz A</v>
      </c>
      <c r="G13542" s="1" t="b">
        <v>1</v>
      </c>
      <c r="H13542" s="1" t="b">
        <v>0</v>
      </c>
      <c r="I13542" s="1">
        <v>23.0</v>
      </c>
      <c r="J13542" s="3" t="str">
        <f>vlookup(I13542,Cats!$A:$B,2,false)</f>
        <v>B</v>
      </c>
    </row>
    <row r="13543">
      <c r="A13543" s="1">
        <v>136612.0</v>
      </c>
      <c r="B13543" s="1">
        <v>459.0</v>
      </c>
      <c r="C13543" s="2" t="s">
        <v>34</v>
      </c>
      <c r="D13543" s="1" t="s">
        <v>999</v>
      </c>
      <c r="E13543" s="1">
        <v>65.0</v>
      </c>
      <c r="F13543" s="1" t="str">
        <f>vlookup(E13543,Teams!$A:B,2,false)</f>
        <v>Dulles A</v>
      </c>
      <c r="G13543" s="1" t="b">
        <v>0</v>
      </c>
      <c r="H13543" s="1" t="b">
        <v>0</v>
      </c>
      <c r="I13543" s="1">
        <v>23.0</v>
      </c>
      <c r="J13543" s="3" t="str">
        <f>vlookup(I13543,Cats!$A:$B,2,false)</f>
        <v>B</v>
      </c>
    </row>
    <row r="13544">
      <c r="A13544" s="1">
        <v>136613.0</v>
      </c>
      <c r="B13544" s="1">
        <v>459.0</v>
      </c>
      <c r="C13544" s="2" t="s">
        <v>23</v>
      </c>
      <c r="D13544" s="1"/>
      <c r="E13544" s="1">
        <v>60.0</v>
      </c>
      <c r="F13544" s="1" t="str">
        <f>vlookup(E13544,Teams!$A:B,2,false)</f>
        <v>Buchholz A</v>
      </c>
      <c r="G13544" s="1" t="b">
        <v>1</v>
      </c>
      <c r="H13544" s="1" t="b">
        <v>1</v>
      </c>
      <c r="I13544" s="1">
        <v>24.0</v>
      </c>
      <c r="J13544" s="3" t="str">
        <f>vlookup(I13544,Cats!$A:$B,2,false)</f>
        <v>P</v>
      </c>
    </row>
    <row r="13545">
      <c r="A13545" s="1">
        <v>136614.0</v>
      </c>
      <c r="B13545" s="1">
        <v>459.0</v>
      </c>
      <c r="C13545" s="2" t="s">
        <v>34</v>
      </c>
      <c r="D13545" s="1" t="s">
        <v>322</v>
      </c>
      <c r="E13545" s="1">
        <v>65.0</v>
      </c>
      <c r="F13545" s="1" t="str">
        <f>vlookup(E13545,Teams!$A:B,2,false)</f>
        <v>Dulles A</v>
      </c>
      <c r="G13545" s="1" t="b">
        <v>0</v>
      </c>
      <c r="H13545" s="1" t="b">
        <v>0</v>
      </c>
      <c r="I13545" s="1">
        <v>24.0</v>
      </c>
      <c r="J13545" s="3" t="str">
        <f>vlookup(I13545,Cats!$A:$B,2,false)</f>
        <v>P</v>
      </c>
    </row>
    <row r="13546">
      <c r="A13546" s="1">
        <v>136615.0</v>
      </c>
      <c r="B13546" s="1">
        <v>460.0</v>
      </c>
      <c r="C13546" s="2" t="s">
        <v>23</v>
      </c>
      <c r="D13546" s="1" t="s">
        <v>152</v>
      </c>
      <c r="E13546" s="1">
        <v>80.0</v>
      </c>
      <c r="F13546" s="1" t="str">
        <f>vlookup(E13546,Teams!$A:B,2,false)</f>
        <v>JP Stevens A</v>
      </c>
      <c r="G13546" s="1" t="b">
        <v>1</v>
      </c>
      <c r="H13546" s="1" t="b">
        <v>0</v>
      </c>
      <c r="I13546" s="1">
        <v>1.0</v>
      </c>
      <c r="J13546" s="3" t="str">
        <f>vlookup(I13546,Cats!$A:$B,2,false)</f>
        <v>X</v>
      </c>
    </row>
    <row r="13547">
      <c r="A13547" s="1">
        <v>136616.0</v>
      </c>
      <c r="B13547" s="1">
        <v>460.0</v>
      </c>
      <c r="C13547" s="2" t="s">
        <v>23</v>
      </c>
      <c r="D13547" s="1" t="s">
        <v>353</v>
      </c>
      <c r="E13547" s="1">
        <v>116.0</v>
      </c>
      <c r="F13547" s="1" t="str">
        <f>vlookup(E13547,Teams!$A:B,2,false)</f>
        <v>Westminster</v>
      </c>
      <c r="G13547" s="1" t="b">
        <v>0</v>
      </c>
      <c r="H13547" s="1" t="b">
        <v>0</v>
      </c>
      <c r="I13547" s="1">
        <v>1.0</v>
      </c>
      <c r="J13547" s="3" t="str">
        <f>vlookup(I13547,Cats!$A:$B,2,false)</f>
        <v>X</v>
      </c>
    </row>
    <row r="13548">
      <c r="A13548" s="1">
        <v>136617.0</v>
      </c>
      <c r="B13548" s="1">
        <v>460.0</v>
      </c>
      <c r="C13548" s="2" t="s">
        <v>23</v>
      </c>
      <c r="D13548" s="1"/>
      <c r="E13548" s="1">
        <v>80.0</v>
      </c>
      <c r="F13548" s="1" t="str">
        <f>vlookup(E13548,Teams!$A:B,2,false)</f>
        <v>JP Stevens A</v>
      </c>
      <c r="G13548" s="1" t="b">
        <v>1</v>
      </c>
      <c r="H13548" s="1" t="b">
        <v>1</v>
      </c>
      <c r="I13548" s="1">
        <v>2.0</v>
      </c>
      <c r="J13548" s="3" t="str">
        <f>vlookup(I13548,Cats!$A:$B,2,false)</f>
        <v>M</v>
      </c>
    </row>
    <row r="13549">
      <c r="A13549" s="1">
        <v>136618.0</v>
      </c>
      <c r="B13549" s="1">
        <v>460.0</v>
      </c>
      <c r="C13549" s="2" t="s">
        <v>78</v>
      </c>
      <c r="D13549" s="1" t="s">
        <v>647</v>
      </c>
      <c r="E13549" s="1">
        <v>116.0</v>
      </c>
      <c r="F13549" s="1" t="str">
        <f>vlookup(E13549,Teams!$A:B,2,false)</f>
        <v>Westminster</v>
      </c>
      <c r="G13549" s="1" t="b">
        <v>0</v>
      </c>
      <c r="H13549" s="1" t="b">
        <v>0</v>
      </c>
      <c r="I13549" s="1">
        <v>2.0</v>
      </c>
      <c r="J13549" s="3" t="str">
        <f>vlookup(I13549,Cats!$A:$B,2,false)</f>
        <v>M</v>
      </c>
    </row>
    <row r="13550">
      <c r="A13550" s="1">
        <v>136619.0</v>
      </c>
      <c r="B13550" s="1">
        <v>460.0</v>
      </c>
      <c r="C13550" s="2" t="s">
        <v>34</v>
      </c>
      <c r="D13550" s="1" t="s">
        <v>763</v>
      </c>
      <c r="E13550" s="1">
        <v>80.0</v>
      </c>
      <c r="F13550" s="1" t="str">
        <f>vlookup(E13550,Teams!$A:B,2,false)</f>
        <v>JP Stevens A</v>
      </c>
      <c r="G13550" s="1" t="b">
        <v>1</v>
      </c>
      <c r="H13550" s="1" t="b">
        <v>0</v>
      </c>
      <c r="I13550" s="1">
        <v>3.0</v>
      </c>
      <c r="J13550" s="3" t="str">
        <f>vlookup(I13550,Cats!$A:$B,2,false)</f>
        <v>C</v>
      </c>
    </row>
    <row r="13551">
      <c r="A13551" s="1">
        <v>136620.0</v>
      </c>
      <c r="B13551" s="1">
        <v>460.0</v>
      </c>
      <c r="C13551" s="2" t="s">
        <v>59</v>
      </c>
      <c r="D13551" s="1" t="s">
        <v>647</v>
      </c>
      <c r="E13551" s="1">
        <v>116.0</v>
      </c>
      <c r="F13551" s="1" t="str">
        <f>vlookup(E13551,Teams!$A:B,2,false)</f>
        <v>Westminster</v>
      </c>
      <c r="G13551" s="1" t="b">
        <v>0</v>
      </c>
      <c r="H13551" s="1" t="b">
        <v>0</v>
      </c>
      <c r="I13551" s="1">
        <v>3.0</v>
      </c>
      <c r="J13551" s="3" t="str">
        <f>vlookup(I13551,Cats!$A:$B,2,false)</f>
        <v>C</v>
      </c>
    </row>
    <row r="13552">
      <c r="A13552" s="1">
        <v>136621.0</v>
      </c>
      <c r="B13552" s="1">
        <v>460.0</v>
      </c>
      <c r="C13552" s="2" t="s">
        <v>23</v>
      </c>
      <c r="D13552" s="1"/>
      <c r="E13552" s="1">
        <v>80.0</v>
      </c>
      <c r="F13552" s="1" t="str">
        <f>vlookup(E13552,Teams!$A:B,2,false)</f>
        <v>JP Stevens A</v>
      </c>
      <c r="G13552" s="1" t="b">
        <v>1</v>
      </c>
      <c r="H13552" s="1" t="b">
        <v>1</v>
      </c>
      <c r="I13552" s="1">
        <v>4.0</v>
      </c>
      <c r="J13552" s="3" t="str">
        <f>vlookup(I13552,Cats!$A:$B,2,false)</f>
        <v>E</v>
      </c>
    </row>
    <row r="13553">
      <c r="A13553" s="1">
        <v>136622.0</v>
      </c>
      <c r="B13553" s="1">
        <v>460.0</v>
      </c>
      <c r="C13553" s="2" t="s">
        <v>78</v>
      </c>
      <c r="D13553" s="1" t="s">
        <v>353</v>
      </c>
      <c r="E13553" s="1">
        <v>116.0</v>
      </c>
      <c r="F13553" s="1" t="str">
        <f>vlookup(E13553,Teams!$A:B,2,false)</f>
        <v>Westminster</v>
      </c>
      <c r="G13553" s="1" t="b">
        <v>0</v>
      </c>
      <c r="H13553" s="1" t="b">
        <v>0</v>
      </c>
      <c r="I13553" s="1">
        <v>4.0</v>
      </c>
      <c r="J13553" s="3" t="str">
        <f>vlookup(I13553,Cats!$A:$B,2,false)</f>
        <v>E</v>
      </c>
    </row>
    <row r="13554">
      <c r="A13554" s="1">
        <v>136623.0</v>
      </c>
      <c r="B13554" s="1">
        <v>460.0</v>
      </c>
      <c r="C13554" s="2" t="s">
        <v>59</v>
      </c>
      <c r="D13554" s="1" t="s">
        <v>152</v>
      </c>
      <c r="E13554" s="1">
        <v>80.0</v>
      </c>
      <c r="F13554" s="1" t="str">
        <f>vlookup(E13554,Teams!$A:B,2,false)</f>
        <v>JP Stevens A</v>
      </c>
      <c r="G13554" s="1" t="b">
        <v>1</v>
      </c>
      <c r="H13554" s="1" t="b">
        <v>0</v>
      </c>
      <c r="I13554" s="1">
        <v>5.0</v>
      </c>
      <c r="J13554" s="3" t="str">
        <f>vlookup(I13554,Cats!$A:$B,2,false)</f>
        <v>B</v>
      </c>
    </row>
    <row r="13555">
      <c r="A13555" s="1">
        <v>136624.0</v>
      </c>
      <c r="B13555" s="1">
        <v>460.0</v>
      </c>
      <c r="C13555" s="2" t="s">
        <v>78</v>
      </c>
      <c r="D13555" s="1" t="s">
        <v>353</v>
      </c>
      <c r="E13555" s="1">
        <v>116.0</v>
      </c>
      <c r="F13555" s="1" t="str">
        <f>vlookup(E13555,Teams!$A:B,2,false)</f>
        <v>Westminster</v>
      </c>
      <c r="G13555" s="1" t="b">
        <v>0</v>
      </c>
      <c r="H13555" s="1" t="b">
        <v>0</v>
      </c>
      <c r="I13555" s="1">
        <v>5.0</v>
      </c>
      <c r="J13555" s="3" t="str">
        <f>vlookup(I13555,Cats!$A:$B,2,false)</f>
        <v>B</v>
      </c>
    </row>
    <row r="13556">
      <c r="A13556" s="1">
        <v>136625.0</v>
      </c>
      <c r="B13556" s="1">
        <v>460.0</v>
      </c>
      <c r="C13556" s="2" t="s">
        <v>34</v>
      </c>
      <c r="D13556" s="1" t="s">
        <v>152</v>
      </c>
      <c r="E13556" s="1">
        <v>80.0</v>
      </c>
      <c r="F13556" s="1" t="str">
        <f>vlookup(E13556,Teams!$A:B,2,false)</f>
        <v>JP Stevens A</v>
      </c>
      <c r="G13556" s="1" t="b">
        <v>1</v>
      </c>
      <c r="H13556" s="1" t="b">
        <v>0</v>
      </c>
      <c r="I13556" s="1">
        <v>6.0</v>
      </c>
      <c r="J13556" s="3" t="str">
        <f>vlookup(I13556,Cats!$A:$B,2,false)</f>
        <v>P</v>
      </c>
    </row>
    <row r="13557">
      <c r="A13557" s="1">
        <v>136626.0</v>
      </c>
      <c r="B13557" s="1">
        <v>460.0</v>
      </c>
      <c r="C13557" s="2" t="s">
        <v>23</v>
      </c>
      <c r="D13557" s="1"/>
      <c r="E13557" s="1">
        <v>116.0</v>
      </c>
      <c r="F13557" s="1" t="str">
        <f>vlookup(E13557,Teams!$A:B,2,false)</f>
        <v>Westminster</v>
      </c>
      <c r="G13557" s="1" t="b">
        <v>0</v>
      </c>
      <c r="H13557" s="1" t="b">
        <v>1</v>
      </c>
      <c r="I13557" s="1">
        <v>6.0</v>
      </c>
      <c r="J13557" s="3" t="str">
        <f>vlookup(I13557,Cats!$A:$B,2,false)</f>
        <v>P</v>
      </c>
    </row>
    <row r="13558">
      <c r="A13558" s="1">
        <v>136627.0</v>
      </c>
      <c r="B13558" s="1">
        <v>460.0</v>
      </c>
      <c r="C13558" s="2" t="s">
        <v>23</v>
      </c>
      <c r="D13558" s="1"/>
      <c r="E13558" s="1">
        <v>80.0</v>
      </c>
      <c r="F13558" s="1" t="str">
        <f>vlookup(E13558,Teams!$A:B,2,false)</f>
        <v>JP Stevens A</v>
      </c>
      <c r="G13558" s="1" t="b">
        <v>1</v>
      </c>
      <c r="H13558" s="1" t="b">
        <v>1</v>
      </c>
      <c r="I13558" s="1">
        <v>7.0</v>
      </c>
      <c r="J13558" s="3" t="str">
        <f>vlookup(I13558,Cats!$A:$B,2,false)</f>
        <v>X</v>
      </c>
    </row>
    <row r="13559">
      <c r="A13559" s="1">
        <v>136628.0</v>
      </c>
      <c r="B13559" s="1">
        <v>460.0</v>
      </c>
      <c r="C13559" s="2" t="s">
        <v>34</v>
      </c>
      <c r="D13559" s="1" t="s">
        <v>353</v>
      </c>
      <c r="E13559" s="1">
        <v>116.0</v>
      </c>
      <c r="F13559" s="1" t="str">
        <f>vlookup(E13559,Teams!$A:B,2,false)</f>
        <v>Westminster</v>
      </c>
      <c r="G13559" s="1" t="b">
        <v>0</v>
      </c>
      <c r="H13559" s="1" t="b">
        <v>0</v>
      </c>
      <c r="I13559" s="1">
        <v>7.0</v>
      </c>
      <c r="J13559" s="3" t="str">
        <f>vlookup(I13559,Cats!$A:$B,2,false)</f>
        <v>X</v>
      </c>
    </row>
    <row r="13560">
      <c r="A13560" s="1">
        <v>136629.0</v>
      </c>
      <c r="B13560" s="1">
        <v>460.0</v>
      </c>
      <c r="C13560" s="2" t="s">
        <v>23</v>
      </c>
      <c r="D13560" s="1"/>
      <c r="E13560" s="1">
        <v>80.0</v>
      </c>
      <c r="F13560" s="1" t="str">
        <f>vlookup(E13560,Teams!$A:B,2,false)</f>
        <v>JP Stevens A</v>
      </c>
      <c r="G13560" s="1" t="b">
        <v>1</v>
      </c>
      <c r="H13560" s="1" t="b">
        <v>1</v>
      </c>
      <c r="I13560" s="1">
        <v>8.0</v>
      </c>
      <c r="J13560" s="3" t="str">
        <f>vlookup(I13560,Cats!$A:$B,2,false)</f>
        <v>M</v>
      </c>
    </row>
    <row r="13561">
      <c r="A13561" s="1">
        <v>136630.0</v>
      </c>
      <c r="B13561" s="1">
        <v>460.0</v>
      </c>
      <c r="C13561" s="2" t="s">
        <v>78</v>
      </c>
      <c r="D13561" s="1" t="s">
        <v>906</v>
      </c>
      <c r="E13561" s="1">
        <v>116.0</v>
      </c>
      <c r="F13561" s="1" t="str">
        <f>vlookup(E13561,Teams!$A:B,2,false)</f>
        <v>Westminster</v>
      </c>
      <c r="G13561" s="1" t="b">
        <v>0</v>
      </c>
      <c r="H13561" s="1" t="b">
        <v>0</v>
      </c>
      <c r="I13561" s="1">
        <v>8.0</v>
      </c>
      <c r="J13561" s="3" t="str">
        <f>vlookup(I13561,Cats!$A:$B,2,false)</f>
        <v>M</v>
      </c>
    </row>
    <row r="13562">
      <c r="A13562" s="1">
        <v>136631.0</v>
      </c>
      <c r="B13562" s="1">
        <v>460.0</v>
      </c>
      <c r="C13562" s="2" t="s">
        <v>34</v>
      </c>
      <c r="D13562" s="1" t="s">
        <v>763</v>
      </c>
      <c r="E13562" s="1">
        <v>80.0</v>
      </c>
      <c r="F13562" s="1" t="str">
        <f>vlookup(E13562,Teams!$A:B,2,false)</f>
        <v>JP Stevens A</v>
      </c>
      <c r="G13562" s="1" t="b">
        <v>1</v>
      </c>
      <c r="H13562" s="1" t="b">
        <v>0</v>
      </c>
      <c r="I13562" s="1">
        <v>9.0</v>
      </c>
      <c r="J13562" s="3" t="str">
        <f>vlookup(I13562,Cats!$A:$B,2,false)</f>
        <v>C</v>
      </c>
    </row>
    <row r="13563">
      <c r="A13563" s="1">
        <v>136632.0</v>
      </c>
      <c r="B13563" s="1">
        <v>460.0</v>
      </c>
      <c r="C13563" s="2" t="s">
        <v>23</v>
      </c>
      <c r="D13563" s="1"/>
      <c r="E13563" s="1">
        <v>116.0</v>
      </c>
      <c r="F13563" s="1" t="str">
        <f>vlookup(E13563,Teams!$A:B,2,false)</f>
        <v>Westminster</v>
      </c>
      <c r="G13563" s="1" t="b">
        <v>0</v>
      </c>
      <c r="H13563" s="1" t="b">
        <v>1</v>
      </c>
      <c r="I13563" s="1">
        <v>9.0</v>
      </c>
      <c r="J13563" s="3" t="str">
        <f>vlookup(I13563,Cats!$A:$B,2,false)</f>
        <v>C</v>
      </c>
    </row>
    <row r="13564">
      <c r="A13564" s="1">
        <v>136633.0</v>
      </c>
      <c r="B13564" s="1">
        <v>460.0</v>
      </c>
      <c r="C13564" s="2" t="s">
        <v>23</v>
      </c>
      <c r="D13564" s="1"/>
      <c r="E13564" s="1">
        <v>80.0</v>
      </c>
      <c r="F13564" s="1" t="str">
        <f>vlookup(E13564,Teams!$A:B,2,false)</f>
        <v>JP Stevens A</v>
      </c>
      <c r="G13564" s="1" t="b">
        <v>1</v>
      </c>
      <c r="H13564" s="1" t="b">
        <v>1</v>
      </c>
      <c r="I13564" s="1">
        <v>10.0</v>
      </c>
      <c r="J13564" s="3" t="str">
        <f>vlookup(I13564,Cats!$A:$B,2,false)</f>
        <v>E</v>
      </c>
    </row>
    <row r="13565">
      <c r="A13565" s="1">
        <v>136634.0</v>
      </c>
      <c r="B13565" s="1">
        <v>460.0</v>
      </c>
      <c r="C13565" s="2" t="s">
        <v>78</v>
      </c>
      <c r="D13565" s="1" t="s">
        <v>353</v>
      </c>
      <c r="E13565" s="1">
        <v>116.0</v>
      </c>
      <c r="F13565" s="1" t="str">
        <f>vlookup(E13565,Teams!$A:B,2,false)</f>
        <v>Westminster</v>
      </c>
      <c r="G13565" s="1" t="b">
        <v>0</v>
      </c>
      <c r="H13565" s="1" t="b">
        <v>0</v>
      </c>
      <c r="I13565" s="1">
        <v>10.0</v>
      </c>
      <c r="J13565" s="3" t="str">
        <f>vlookup(I13565,Cats!$A:$B,2,false)</f>
        <v>E</v>
      </c>
    </row>
    <row r="13566">
      <c r="A13566" s="1">
        <v>136635.0</v>
      </c>
      <c r="B13566" s="1">
        <v>460.0</v>
      </c>
      <c r="C13566" s="2" t="s">
        <v>23</v>
      </c>
      <c r="D13566" s="1"/>
      <c r="E13566" s="1">
        <v>80.0</v>
      </c>
      <c r="F13566" s="1" t="str">
        <f>vlookup(E13566,Teams!$A:B,2,false)</f>
        <v>JP Stevens A</v>
      </c>
      <c r="G13566" s="1" t="b">
        <v>1</v>
      </c>
      <c r="H13566" s="1" t="b">
        <v>1</v>
      </c>
      <c r="I13566" s="1">
        <v>11.0</v>
      </c>
      <c r="J13566" s="3" t="str">
        <f>vlookup(I13566,Cats!$A:$B,2,false)</f>
        <v>B</v>
      </c>
    </row>
    <row r="13567">
      <c r="A13567" s="1">
        <v>136636.0</v>
      </c>
      <c r="B13567" s="1">
        <v>460.0</v>
      </c>
      <c r="C13567" s="2" t="s">
        <v>34</v>
      </c>
      <c r="D13567" s="1" t="s">
        <v>353</v>
      </c>
      <c r="E13567" s="1">
        <v>116.0</v>
      </c>
      <c r="F13567" s="1" t="str">
        <f>vlookup(E13567,Teams!$A:B,2,false)</f>
        <v>Westminster</v>
      </c>
      <c r="G13567" s="1" t="b">
        <v>0</v>
      </c>
      <c r="H13567" s="1" t="b">
        <v>0</v>
      </c>
      <c r="I13567" s="1">
        <v>11.0</v>
      </c>
      <c r="J13567" s="3" t="str">
        <f>vlookup(I13567,Cats!$A:$B,2,false)</f>
        <v>B</v>
      </c>
    </row>
    <row r="13568">
      <c r="A13568" s="1">
        <v>136637.0</v>
      </c>
      <c r="B13568" s="1">
        <v>460.0</v>
      </c>
      <c r="C13568" s="2" t="s">
        <v>23</v>
      </c>
      <c r="D13568" s="1" t="s">
        <v>1219</v>
      </c>
      <c r="E13568" s="1">
        <v>80.0</v>
      </c>
      <c r="F13568" s="1" t="str">
        <f>vlookup(E13568,Teams!$A:B,2,false)</f>
        <v>JP Stevens A</v>
      </c>
      <c r="G13568" s="1" t="b">
        <v>1</v>
      </c>
      <c r="H13568" s="1" t="b">
        <v>0</v>
      </c>
      <c r="I13568" s="1">
        <v>12.0</v>
      </c>
      <c r="J13568" s="3" t="str">
        <f>vlookup(I13568,Cats!$A:$B,2,false)</f>
        <v>P</v>
      </c>
    </row>
    <row r="13569">
      <c r="A13569" s="1">
        <v>136638.0</v>
      </c>
      <c r="B13569" s="1">
        <v>460.0</v>
      </c>
      <c r="C13569" s="2" t="s">
        <v>23</v>
      </c>
      <c r="D13569" s="1" t="s">
        <v>906</v>
      </c>
      <c r="E13569" s="1">
        <v>116.0</v>
      </c>
      <c r="F13569" s="1" t="str">
        <f>vlookup(E13569,Teams!$A:B,2,false)</f>
        <v>Westminster</v>
      </c>
      <c r="G13569" s="1" t="b">
        <v>0</v>
      </c>
      <c r="H13569" s="1" t="b">
        <v>0</v>
      </c>
      <c r="I13569" s="1">
        <v>12.0</v>
      </c>
      <c r="J13569" s="3" t="str">
        <f>vlookup(I13569,Cats!$A:$B,2,false)</f>
        <v>P</v>
      </c>
    </row>
    <row r="13570">
      <c r="A13570" s="1">
        <v>136639.0</v>
      </c>
      <c r="B13570" s="1">
        <v>460.0</v>
      </c>
      <c r="C13570" s="2" t="s">
        <v>78</v>
      </c>
      <c r="D13570" s="1" t="s">
        <v>152</v>
      </c>
      <c r="E13570" s="1">
        <v>80.0</v>
      </c>
      <c r="F13570" s="1" t="str">
        <f>vlookup(E13570,Teams!$A:B,2,false)</f>
        <v>JP Stevens A</v>
      </c>
      <c r="G13570" s="1" t="b">
        <v>1</v>
      </c>
      <c r="H13570" s="1" t="b">
        <v>0</v>
      </c>
      <c r="I13570" s="1">
        <v>13.0</v>
      </c>
      <c r="J13570" s="3" t="str">
        <f>vlookup(I13570,Cats!$A:$B,2,false)</f>
        <v>X</v>
      </c>
    </row>
    <row r="13571">
      <c r="A13571" s="1">
        <v>136640.0</v>
      </c>
      <c r="B13571" s="1">
        <v>460.0</v>
      </c>
      <c r="C13571" s="2" t="s">
        <v>23</v>
      </c>
      <c r="D13571" s="1"/>
      <c r="E13571" s="1">
        <v>116.0</v>
      </c>
      <c r="F13571" s="1" t="str">
        <f>vlookup(E13571,Teams!$A:B,2,false)</f>
        <v>Westminster</v>
      </c>
      <c r="G13571" s="1" t="b">
        <v>0</v>
      </c>
      <c r="H13571" s="1" t="b">
        <v>1</v>
      </c>
      <c r="I13571" s="1">
        <v>13.0</v>
      </c>
      <c r="J13571" s="3" t="str">
        <f>vlookup(I13571,Cats!$A:$B,2,false)</f>
        <v>X</v>
      </c>
    </row>
    <row r="13572">
      <c r="A13572" s="1">
        <v>136641.0</v>
      </c>
      <c r="B13572" s="1">
        <v>460.0</v>
      </c>
      <c r="C13572" s="2" t="s">
        <v>23</v>
      </c>
      <c r="D13572" s="1"/>
      <c r="E13572" s="1">
        <v>80.0</v>
      </c>
      <c r="F13572" s="1" t="str">
        <f>vlookup(E13572,Teams!$A:B,2,false)</f>
        <v>JP Stevens A</v>
      </c>
      <c r="G13572" s="1" t="b">
        <v>1</v>
      </c>
      <c r="H13572" s="1" t="b">
        <v>1</v>
      </c>
      <c r="I13572" s="1">
        <v>14.0</v>
      </c>
      <c r="J13572" s="3" t="str">
        <f>vlookup(I13572,Cats!$A:$B,2,false)</f>
        <v>M</v>
      </c>
    </row>
    <row r="13573">
      <c r="A13573" s="1">
        <v>136642.0</v>
      </c>
      <c r="B13573" s="1">
        <v>460.0</v>
      </c>
      <c r="C13573" s="2" t="s">
        <v>23</v>
      </c>
      <c r="D13573" s="1"/>
      <c r="E13573" s="1">
        <v>116.0</v>
      </c>
      <c r="F13573" s="1" t="str">
        <f>vlookup(E13573,Teams!$A:B,2,false)</f>
        <v>Westminster</v>
      </c>
      <c r="G13573" s="1" t="b">
        <v>0</v>
      </c>
      <c r="H13573" s="1" t="b">
        <v>1</v>
      </c>
      <c r="I13573" s="1">
        <v>14.0</v>
      </c>
      <c r="J13573" s="3" t="str">
        <f>vlookup(I13573,Cats!$A:$B,2,false)</f>
        <v>M</v>
      </c>
    </row>
    <row r="13574">
      <c r="A13574" s="1">
        <v>136643.0</v>
      </c>
      <c r="B13574" s="1">
        <v>460.0</v>
      </c>
      <c r="C13574" s="2" t="s">
        <v>23</v>
      </c>
      <c r="D13574" s="1"/>
      <c r="E13574" s="1">
        <v>80.0</v>
      </c>
      <c r="F13574" s="1" t="str">
        <f>vlookup(E13574,Teams!$A:B,2,false)</f>
        <v>JP Stevens A</v>
      </c>
      <c r="G13574" s="1" t="b">
        <v>1</v>
      </c>
      <c r="H13574" s="1" t="b">
        <v>1</v>
      </c>
      <c r="I13574" s="1">
        <v>15.0</v>
      </c>
      <c r="J13574" s="3" t="str">
        <f>vlookup(I13574,Cats!$A:$B,2,false)</f>
        <v>C</v>
      </c>
    </row>
    <row r="13575">
      <c r="A13575" s="1">
        <v>136644.0</v>
      </c>
      <c r="B13575" s="1">
        <v>460.0</v>
      </c>
      <c r="C13575" s="2" t="s">
        <v>34</v>
      </c>
      <c r="D13575" s="1" t="s">
        <v>647</v>
      </c>
      <c r="E13575" s="1">
        <v>116.0</v>
      </c>
      <c r="F13575" s="1" t="str">
        <f>vlookup(E13575,Teams!$A:B,2,false)</f>
        <v>Westminster</v>
      </c>
      <c r="G13575" s="1" t="b">
        <v>0</v>
      </c>
      <c r="H13575" s="1" t="b">
        <v>0</v>
      </c>
      <c r="I13575" s="1">
        <v>15.0</v>
      </c>
      <c r="J13575" s="3" t="str">
        <f>vlookup(I13575,Cats!$A:$B,2,false)</f>
        <v>C</v>
      </c>
    </row>
    <row r="13576">
      <c r="A13576" s="1">
        <v>136645.0</v>
      </c>
      <c r="B13576" s="1">
        <v>460.0</v>
      </c>
      <c r="C13576" s="2" t="s">
        <v>23</v>
      </c>
      <c r="D13576" s="1"/>
      <c r="E13576" s="1">
        <v>80.0</v>
      </c>
      <c r="F13576" s="1" t="str">
        <f>vlookup(E13576,Teams!$A:B,2,false)</f>
        <v>JP Stevens A</v>
      </c>
      <c r="G13576" s="1" t="b">
        <v>1</v>
      </c>
      <c r="H13576" s="1" t="b">
        <v>1</v>
      </c>
      <c r="I13576" s="1">
        <v>16.0</v>
      </c>
      <c r="J13576" s="3" t="str">
        <f>vlookup(I13576,Cats!$A:$B,2,false)</f>
        <v>E</v>
      </c>
    </row>
    <row r="13577">
      <c r="A13577" s="1">
        <v>136646.0</v>
      </c>
      <c r="B13577" s="1">
        <v>460.0</v>
      </c>
      <c r="C13577" s="2" t="s">
        <v>34</v>
      </c>
      <c r="D13577" s="1" t="s">
        <v>353</v>
      </c>
      <c r="E13577" s="1">
        <v>116.0</v>
      </c>
      <c r="F13577" s="1" t="str">
        <f>vlookup(E13577,Teams!$A:B,2,false)</f>
        <v>Westminster</v>
      </c>
      <c r="G13577" s="1" t="b">
        <v>0</v>
      </c>
      <c r="H13577" s="1" t="b">
        <v>0</v>
      </c>
      <c r="I13577" s="1">
        <v>16.0</v>
      </c>
      <c r="J13577" s="3" t="str">
        <f>vlookup(I13577,Cats!$A:$B,2,false)</f>
        <v>E</v>
      </c>
    </row>
    <row r="13578">
      <c r="A13578" s="1">
        <v>136647.0</v>
      </c>
      <c r="B13578" s="1">
        <v>460.0</v>
      </c>
      <c r="C13578" s="2" t="s">
        <v>23</v>
      </c>
      <c r="D13578" s="1"/>
      <c r="E13578" s="1">
        <v>80.0</v>
      </c>
      <c r="F13578" s="1" t="str">
        <f>vlookup(E13578,Teams!$A:B,2,false)</f>
        <v>JP Stevens A</v>
      </c>
      <c r="G13578" s="1" t="b">
        <v>1</v>
      </c>
      <c r="H13578" s="1" t="b">
        <v>1</v>
      </c>
      <c r="I13578" s="1">
        <v>17.0</v>
      </c>
      <c r="J13578" s="3" t="str">
        <f>vlookup(I13578,Cats!$A:$B,2,false)</f>
        <v>B</v>
      </c>
    </row>
    <row r="13579">
      <c r="A13579" s="1">
        <v>136648.0</v>
      </c>
      <c r="B13579" s="1">
        <v>460.0</v>
      </c>
      <c r="C13579" s="2" t="s">
        <v>78</v>
      </c>
      <c r="D13579" s="1" t="s">
        <v>353</v>
      </c>
      <c r="E13579" s="1">
        <v>116.0</v>
      </c>
      <c r="F13579" s="1" t="str">
        <f>vlookup(E13579,Teams!$A:B,2,false)</f>
        <v>Westminster</v>
      </c>
      <c r="G13579" s="1" t="b">
        <v>0</v>
      </c>
      <c r="H13579" s="1" t="b">
        <v>0</v>
      </c>
      <c r="I13579" s="1">
        <v>17.0</v>
      </c>
      <c r="J13579" s="3" t="str">
        <f>vlookup(I13579,Cats!$A:$B,2,false)</f>
        <v>B</v>
      </c>
    </row>
    <row r="13580">
      <c r="A13580" s="1">
        <v>136649.0</v>
      </c>
      <c r="B13580" s="1">
        <v>460.0</v>
      </c>
      <c r="C13580" s="2" t="s">
        <v>23</v>
      </c>
      <c r="D13580" s="1" t="s">
        <v>763</v>
      </c>
      <c r="E13580" s="1">
        <v>80.0</v>
      </c>
      <c r="F13580" s="1" t="str">
        <f>vlookup(E13580,Teams!$A:B,2,false)</f>
        <v>JP Stevens A</v>
      </c>
      <c r="G13580" s="1" t="b">
        <v>1</v>
      </c>
      <c r="H13580" s="1" t="b">
        <v>1</v>
      </c>
      <c r="I13580" s="1">
        <v>18.0</v>
      </c>
      <c r="J13580" s="3" t="str">
        <f>vlookup(I13580,Cats!$A:$B,2,false)</f>
        <v>P</v>
      </c>
    </row>
    <row r="13581">
      <c r="A13581" s="1">
        <v>136650.0</v>
      </c>
      <c r="B13581" s="1">
        <v>460.0</v>
      </c>
      <c r="C13581" s="2" t="s">
        <v>78</v>
      </c>
      <c r="D13581" s="1" t="s">
        <v>906</v>
      </c>
      <c r="E13581" s="1">
        <v>116.0</v>
      </c>
      <c r="F13581" s="1" t="str">
        <f>vlookup(E13581,Teams!$A:B,2,false)</f>
        <v>Westminster</v>
      </c>
      <c r="G13581" s="1" t="b">
        <v>0</v>
      </c>
      <c r="H13581" s="1" t="b">
        <v>0</v>
      </c>
      <c r="I13581" s="1">
        <v>18.0</v>
      </c>
      <c r="J13581" s="3" t="str">
        <f>vlookup(I13581,Cats!$A:$B,2,false)</f>
        <v>P</v>
      </c>
    </row>
    <row r="13582">
      <c r="A13582" s="1">
        <v>136651.0</v>
      </c>
      <c r="B13582" s="1">
        <v>460.0</v>
      </c>
      <c r="C13582" s="2" t="s">
        <v>34</v>
      </c>
      <c r="D13582" s="1" t="s">
        <v>152</v>
      </c>
      <c r="E13582" s="1">
        <v>80.0</v>
      </c>
      <c r="F13582" s="1" t="str">
        <f>vlookup(E13582,Teams!$A:B,2,false)</f>
        <v>JP Stevens A</v>
      </c>
      <c r="G13582" s="1" t="b">
        <v>1</v>
      </c>
      <c r="H13582" s="1" t="b">
        <v>0</v>
      </c>
      <c r="I13582" s="1">
        <v>19.0</v>
      </c>
      <c r="J13582" s="3" t="str">
        <f>vlookup(I13582,Cats!$A:$B,2,false)</f>
        <v>X</v>
      </c>
    </row>
    <row r="13583">
      <c r="A13583" s="1">
        <v>136652.0</v>
      </c>
      <c r="B13583" s="1">
        <v>460.0</v>
      </c>
      <c r="C13583" s="2" t="s">
        <v>23</v>
      </c>
      <c r="D13583" s="1"/>
      <c r="E13583" s="1">
        <v>116.0</v>
      </c>
      <c r="F13583" s="1" t="str">
        <f>vlookup(E13583,Teams!$A:B,2,false)</f>
        <v>Westminster</v>
      </c>
      <c r="G13583" s="1" t="b">
        <v>0</v>
      </c>
      <c r="H13583" s="1" t="b">
        <v>1</v>
      </c>
      <c r="I13583" s="1">
        <v>19.0</v>
      </c>
      <c r="J13583" s="3" t="str">
        <f>vlookup(I13583,Cats!$A:$B,2,false)</f>
        <v>X</v>
      </c>
    </row>
    <row r="13584">
      <c r="A13584" s="1">
        <v>136653.0</v>
      </c>
      <c r="B13584" s="1">
        <v>460.0</v>
      </c>
      <c r="C13584" s="2" t="s">
        <v>23</v>
      </c>
      <c r="D13584" s="1" t="s">
        <v>152</v>
      </c>
      <c r="E13584" s="1">
        <v>80.0</v>
      </c>
      <c r="F13584" s="1" t="str">
        <f>vlookup(E13584,Teams!$A:B,2,false)</f>
        <v>JP Stevens A</v>
      </c>
      <c r="G13584" s="1" t="b">
        <v>1</v>
      </c>
      <c r="H13584" s="1" t="b">
        <v>0</v>
      </c>
      <c r="I13584" s="1">
        <v>20.0</v>
      </c>
      <c r="J13584" s="3" t="str">
        <f>vlookup(I13584,Cats!$A:$B,2,false)</f>
        <v>M</v>
      </c>
    </row>
    <row r="13585">
      <c r="A13585" s="1">
        <v>136654.0</v>
      </c>
      <c r="B13585" s="1">
        <v>460.0</v>
      </c>
      <c r="C13585" s="2" t="s">
        <v>78</v>
      </c>
      <c r="D13585" s="1" t="s">
        <v>353</v>
      </c>
      <c r="E13585" s="1">
        <v>116.0</v>
      </c>
      <c r="F13585" s="1" t="str">
        <f>vlookup(E13585,Teams!$A:B,2,false)</f>
        <v>Westminster</v>
      </c>
      <c r="G13585" s="1" t="b">
        <v>0</v>
      </c>
      <c r="H13585" s="1" t="b">
        <v>0</v>
      </c>
      <c r="I13585" s="1">
        <v>20.0</v>
      </c>
      <c r="J13585" s="3" t="str">
        <f>vlookup(I13585,Cats!$A:$B,2,false)</f>
        <v>M</v>
      </c>
    </row>
    <row r="13586">
      <c r="A13586" s="1">
        <v>136655.0</v>
      </c>
      <c r="B13586" s="1">
        <v>460.0</v>
      </c>
      <c r="C13586" s="2" t="s">
        <v>34</v>
      </c>
      <c r="D13586" s="1" t="s">
        <v>763</v>
      </c>
      <c r="E13586" s="1">
        <v>80.0</v>
      </c>
      <c r="F13586" s="1" t="str">
        <f>vlookup(E13586,Teams!$A:B,2,false)</f>
        <v>JP Stevens A</v>
      </c>
      <c r="G13586" s="1" t="b">
        <v>1</v>
      </c>
      <c r="H13586" s="1" t="b">
        <v>0</v>
      </c>
      <c r="I13586" s="1">
        <v>21.0</v>
      </c>
      <c r="J13586" s="3" t="str">
        <f>vlookup(I13586,Cats!$A:$B,2,false)</f>
        <v>C</v>
      </c>
    </row>
    <row r="13587">
      <c r="A13587" s="1">
        <v>136656.0</v>
      </c>
      <c r="B13587" s="1">
        <v>460.0</v>
      </c>
      <c r="C13587" s="2" t="s">
        <v>59</v>
      </c>
      <c r="D13587" s="1" t="s">
        <v>647</v>
      </c>
      <c r="E13587" s="1">
        <v>116.0</v>
      </c>
      <c r="F13587" s="1" t="str">
        <f>vlookup(E13587,Teams!$A:B,2,false)</f>
        <v>Westminster</v>
      </c>
      <c r="G13587" s="1" t="b">
        <v>0</v>
      </c>
      <c r="H13587" s="1" t="b">
        <v>0</v>
      </c>
      <c r="I13587" s="1">
        <v>21.0</v>
      </c>
      <c r="J13587" s="3" t="str">
        <f>vlookup(I13587,Cats!$A:$B,2,false)</f>
        <v>C</v>
      </c>
    </row>
    <row r="13588">
      <c r="A13588" s="1">
        <v>136657.0</v>
      </c>
      <c r="B13588" s="1">
        <v>460.0</v>
      </c>
      <c r="C13588" s="2" t="s">
        <v>34</v>
      </c>
      <c r="D13588" s="1" t="s">
        <v>152</v>
      </c>
      <c r="E13588" s="1">
        <v>80.0</v>
      </c>
      <c r="F13588" s="1" t="str">
        <f>vlookup(E13588,Teams!$A:B,2,false)</f>
        <v>JP Stevens A</v>
      </c>
      <c r="G13588" s="1" t="b">
        <v>1</v>
      </c>
      <c r="H13588" s="1" t="b">
        <v>0</v>
      </c>
      <c r="I13588" s="1">
        <v>22.0</v>
      </c>
      <c r="J13588" s="3" t="str">
        <f>vlookup(I13588,Cats!$A:$B,2,false)</f>
        <v>E</v>
      </c>
    </row>
    <row r="13589">
      <c r="A13589" s="1">
        <v>136658.0</v>
      </c>
      <c r="B13589" s="1">
        <v>460.0</v>
      </c>
      <c r="C13589" s="2" t="s">
        <v>23</v>
      </c>
      <c r="D13589" s="1"/>
      <c r="E13589" s="1">
        <v>116.0</v>
      </c>
      <c r="F13589" s="1" t="str">
        <f>vlookup(E13589,Teams!$A:B,2,false)</f>
        <v>Westminster</v>
      </c>
      <c r="G13589" s="1" t="b">
        <v>0</v>
      </c>
      <c r="H13589" s="1" t="b">
        <v>1</v>
      </c>
      <c r="I13589" s="1">
        <v>22.0</v>
      </c>
      <c r="J13589" s="3" t="str">
        <f>vlookup(I13589,Cats!$A:$B,2,false)</f>
        <v>E</v>
      </c>
    </row>
    <row r="13590">
      <c r="A13590" s="1">
        <v>136659.0</v>
      </c>
      <c r="B13590" s="1">
        <v>460.0</v>
      </c>
      <c r="C13590" s="2" t="s">
        <v>59</v>
      </c>
      <c r="D13590" s="1" t="s">
        <v>152</v>
      </c>
      <c r="E13590" s="1">
        <v>80.0</v>
      </c>
      <c r="F13590" s="1" t="str">
        <f>vlookup(E13590,Teams!$A:B,2,false)</f>
        <v>JP Stevens A</v>
      </c>
      <c r="G13590" s="1" t="b">
        <v>1</v>
      </c>
      <c r="H13590" s="1" t="b">
        <v>0</v>
      </c>
      <c r="I13590" s="1">
        <v>23.0</v>
      </c>
      <c r="J13590" s="3" t="str">
        <f>vlookup(I13590,Cats!$A:$B,2,false)</f>
        <v>B</v>
      </c>
    </row>
    <row r="13591">
      <c r="A13591" s="1">
        <v>136660.0</v>
      </c>
      <c r="B13591" s="1">
        <v>460.0</v>
      </c>
      <c r="C13591" s="2" t="s">
        <v>34</v>
      </c>
      <c r="D13591" s="1" t="s">
        <v>1076</v>
      </c>
      <c r="E13591" s="1">
        <v>116.0</v>
      </c>
      <c r="F13591" s="1" t="str">
        <f>vlookup(E13591,Teams!$A:B,2,false)</f>
        <v>Westminster</v>
      </c>
      <c r="G13591" s="1" t="b">
        <v>0</v>
      </c>
      <c r="H13591" s="1" t="b">
        <v>0</v>
      </c>
      <c r="I13591" s="1">
        <v>23.0</v>
      </c>
      <c r="J13591" s="3" t="str">
        <f>vlookup(I13591,Cats!$A:$B,2,false)</f>
        <v>B</v>
      </c>
    </row>
    <row r="13592">
      <c r="A13592" s="1">
        <v>136661.0</v>
      </c>
      <c r="B13592" s="1">
        <v>460.0</v>
      </c>
      <c r="C13592" s="2" t="s">
        <v>34</v>
      </c>
      <c r="D13592" s="1" t="s">
        <v>152</v>
      </c>
      <c r="E13592" s="1">
        <v>80.0</v>
      </c>
      <c r="F13592" s="1" t="str">
        <f>vlookup(E13592,Teams!$A:B,2,false)</f>
        <v>JP Stevens A</v>
      </c>
      <c r="G13592" s="1" t="b">
        <v>1</v>
      </c>
      <c r="H13592" s="1" t="b">
        <v>0</v>
      </c>
      <c r="I13592" s="1">
        <v>24.0</v>
      </c>
      <c r="J13592" s="3" t="str">
        <f>vlookup(I13592,Cats!$A:$B,2,false)</f>
        <v>P</v>
      </c>
    </row>
    <row r="13593">
      <c r="A13593" s="1">
        <v>136662.0</v>
      </c>
      <c r="B13593" s="1">
        <v>460.0</v>
      </c>
      <c r="C13593" s="2" t="s">
        <v>23</v>
      </c>
      <c r="D13593" s="1"/>
      <c r="E13593" s="1">
        <v>116.0</v>
      </c>
      <c r="F13593" s="1" t="str">
        <f>vlookup(E13593,Teams!$A:B,2,false)</f>
        <v>Westminster</v>
      </c>
      <c r="G13593" s="1" t="b">
        <v>0</v>
      </c>
      <c r="H13593" s="1" t="b">
        <v>1</v>
      </c>
      <c r="I13593" s="1">
        <v>24.0</v>
      </c>
      <c r="J13593" s="3" t="str">
        <f>vlookup(I13593,Cats!$A:$B,2,false)</f>
        <v>P</v>
      </c>
    </row>
    <row r="13594">
      <c r="A13594" s="1">
        <v>136675.0</v>
      </c>
      <c r="B13594" s="1">
        <v>461.0</v>
      </c>
      <c r="C13594" s="2" t="s">
        <v>23</v>
      </c>
      <c r="D13594" s="1" t="s">
        <v>518</v>
      </c>
      <c r="E13594" s="1">
        <v>84.0</v>
      </c>
      <c r="F13594" s="1" t="str">
        <f>vlookup(E13594,Teams!$A:B,2,false)</f>
        <v>Lexington A</v>
      </c>
      <c r="G13594" s="1" t="b">
        <v>1</v>
      </c>
      <c r="H13594" s="1" t="b">
        <v>0</v>
      </c>
      <c r="I13594" s="1">
        <v>1.0</v>
      </c>
      <c r="J13594" s="3" t="str">
        <f>vlookup(I13594,Cats!$A:$B,2,false)</f>
        <v>X</v>
      </c>
    </row>
    <row r="13595">
      <c r="A13595" s="1">
        <v>136676.0</v>
      </c>
      <c r="B13595" s="1">
        <v>461.0</v>
      </c>
      <c r="C13595" s="2" t="s">
        <v>23</v>
      </c>
      <c r="D13595" s="1" t="s">
        <v>353</v>
      </c>
      <c r="E13595" s="1">
        <v>116.0</v>
      </c>
      <c r="F13595" s="1" t="str">
        <f>vlookup(E13595,Teams!$A:B,2,false)</f>
        <v>Westminster</v>
      </c>
      <c r="G13595" s="1" t="b">
        <v>0</v>
      </c>
      <c r="H13595" s="1" t="b">
        <v>0</v>
      </c>
      <c r="I13595" s="1">
        <v>1.0</v>
      </c>
      <c r="J13595" s="3" t="str">
        <f>vlookup(I13595,Cats!$A:$B,2,false)</f>
        <v>X</v>
      </c>
    </row>
    <row r="13596">
      <c r="A13596" s="1">
        <v>136677.0</v>
      </c>
      <c r="B13596" s="1">
        <v>461.0</v>
      </c>
      <c r="C13596" s="2" t="s">
        <v>34</v>
      </c>
      <c r="D13596" s="1" t="s">
        <v>450</v>
      </c>
      <c r="E13596" s="1">
        <v>84.0</v>
      </c>
      <c r="F13596" s="1" t="str">
        <f>vlookup(E13596,Teams!$A:B,2,false)</f>
        <v>Lexington A</v>
      </c>
      <c r="G13596" s="1" t="b">
        <v>1</v>
      </c>
      <c r="H13596" s="1" t="b">
        <v>0</v>
      </c>
      <c r="I13596" s="1">
        <v>2.0</v>
      </c>
      <c r="J13596" s="3" t="str">
        <f>vlookup(I13596,Cats!$A:$B,2,false)</f>
        <v>M</v>
      </c>
    </row>
    <row r="13597">
      <c r="A13597" s="1">
        <v>136678.0</v>
      </c>
      <c r="B13597" s="1">
        <v>461.0</v>
      </c>
      <c r="C13597" s="2" t="s">
        <v>23</v>
      </c>
      <c r="D13597" s="1"/>
      <c r="E13597" s="1">
        <v>116.0</v>
      </c>
      <c r="F13597" s="1" t="str">
        <f>vlookup(E13597,Teams!$A:B,2,false)</f>
        <v>Westminster</v>
      </c>
      <c r="G13597" s="1" t="b">
        <v>0</v>
      </c>
      <c r="H13597" s="1" t="b">
        <v>1</v>
      </c>
      <c r="I13597" s="1">
        <v>2.0</v>
      </c>
      <c r="J13597" s="3" t="str">
        <f>vlookup(I13597,Cats!$A:$B,2,false)</f>
        <v>M</v>
      </c>
    </row>
    <row r="13598">
      <c r="A13598" s="1">
        <v>136679.0</v>
      </c>
      <c r="B13598" s="1">
        <v>461.0</v>
      </c>
      <c r="C13598" s="2" t="s">
        <v>23</v>
      </c>
      <c r="D13598" s="1"/>
      <c r="E13598" s="1">
        <v>84.0</v>
      </c>
      <c r="F13598" s="1" t="str">
        <f>vlookup(E13598,Teams!$A:B,2,false)</f>
        <v>Lexington A</v>
      </c>
      <c r="G13598" s="1" t="b">
        <v>1</v>
      </c>
      <c r="H13598" s="1" t="b">
        <v>1</v>
      </c>
      <c r="I13598" s="1">
        <v>3.0</v>
      </c>
      <c r="J13598" s="3" t="str">
        <f>vlookup(I13598,Cats!$A:$B,2,false)</f>
        <v>C</v>
      </c>
    </row>
    <row r="13599">
      <c r="A13599" s="1">
        <v>136680.0</v>
      </c>
      <c r="B13599" s="1">
        <v>461.0</v>
      </c>
      <c r="C13599" s="2" t="s">
        <v>78</v>
      </c>
      <c r="D13599" s="1" t="s">
        <v>647</v>
      </c>
      <c r="E13599" s="1">
        <v>116.0</v>
      </c>
      <c r="F13599" s="1" t="str">
        <f>vlookup(E13599,Teams!$A:B,2,false)</f>
        <v>Westminster</v>
      </c>
      <c r="G13599" s="1" t="b">
        <v>0</v>
      </c>
      <c r="H13599" s="1" t="b">
        <v>0</v>
      </c>
      <c r="I13599" s="1">
        <v>3.0</v>
      </c>
      <c r="J13599" s="3" t="str">
        <f>vlookup(I13599,Cats!$A:$B,2,false)</f>
        <v>C</v>
      </c>
    </row>
    <row r="13600">
      <c r="A13600" s="1">
        <v>136681.0</v>
      </c>
      <c r="B13600" s="1">
        <v>461.0</v>
      </c>
      <c r="C13600" s="2" t="s">
        <v>34</v>
      </c>
      <c r="D13600" s="1" t="s">
        <v>450</v>
      </c>
      <c r="E13600" s="1">
        <v>84.0</v>
      </c>
      <c r="F13600" s="1" t="str">
        <f>vlookup(E13600,Teams!$A:B,2,false)</f>
        <v>Lexington A</v>
      </c>
      <c r="G13600" s="1" t="b">
        <v>1</v>
      </c>
      <c r="H13600" s="1" t="b">
        <v>0</v>
      </c>
      <c r="I13600" s="1">
        <v>4.0</v>
      </c>
      <c r="J13600" s="3" t="str">
        <f>vlookup(I13600,Cats!$A:$B,2,false)</f>
        <v>E</v>
      </c>
    </row>
    <row r="13601">
      <c r="A13601" s="1">
        <v>136682.0</v>
      </c>
      <c r="B13601" s="1">
        <v>461.0</v>
      </c>
      <c r="C13601" s="2" t="s">
        <v>59</v>
      </c>
      <c r="D13601" s="1" t="s">
        <v>353</v>
      </c>
      <c r="E13601" s="1">
        <v>116.0</v>
      </c>
      <c r="F13601" s="1" t="str">
        <f>vlookup(E13601,Teams!$A:B,2,false)</f>
        <v>Westminster</v>
      </c>
      <c r="G13601" s="1" t="b">
        <v>0</v>
      </c>
      <c r="H13601" s="1" t="b">
        <v>0</v>
      </c>
      <c r="I13601" s="1">
        <v>4.0</v>
      </c>
      <c r="J13601" s="3" t="str">
        <f>vlookup(I13601,Cats!$A:$B,2,false)</f>
        <v>E</v>
      </c>
    </row>
    <row r="13602">
      <c r="A13602" s="1">
        <v>136683.0</v>
      </c>
      <c r="B13602" s="1">
        <v>461.0</v>
      </c>
      <c r="C13602" s="2" t="s">
        <v>78</v>
      </c>
      <c r="D13602" s="1" t="s">
        <v>518</v>
      </c>
      <c r="E13602" s="1">
        <v>84.0</v>
      </c>
      <c r="F13602" s="1" t="str">
        <f>vlookup(E13602,Teams!$A:B,2,false)</f>
        <v>Lexington A</v>
      </c>
      <c r="G13602" s="1" t="b">
        <v>1</v>
      </c>
      <c r="H13602" s="1" t="b">
        <v>0</v>
      </c>
      <c r="I13602" s="1">
        <v>5.0</v>
      </c>
      <c r="J13602" s="3" t="str">
        <f>vlookup(I13602,Cats!$A:$B,2,false)</f>
        <v>B</v>
      </c>
    </row>
    <row r="13603">
      <c r="A13603" s="1">
        <v>136684.0</v>
      </c>
      <c r="B13603" s="1">
        <v>461.0</v>
      </c>
      <c r="C13603" s="2" t="s">
        <v>23</v>
      </c>
      <c r="D13603" s="1"/>
      <c r="E13603" s="1">
        <v>116.0</v>
      </c>
      <c r="F13603" s="1" t="str">
        <f>vlookup(E13603,Teams!$A:B,2,false)</f>
        <v>Westminster</v>
      </c>
      <c r="G13603" s="1" t="b">
        <v>0</v>
      </c>
      <c r="H13603" s="1" t="b">
        <v>1</v>
      </c>
      <c r="I13603" s="1">
        <v>5.0</v>
      </c>
      <c r="J13603" s="3" t="str">
        <f>vlookup(I13603,Cats!$A:$B,2,false)</f>
        <v>B</v>
      </c>
    </row>
    <row r="13604">
      <c r="A13604" s="1">
        <v>136685.0</v>
      </c>
      <c r="B13604" s="1">
        <v>461.0</v>
      </c>
      <c r="C13604" s="2" t="s">
        <v>23</v>
      </c>
      <c r="D13604" s="1"/>
      <c r="E13604" s="1">
        <v>84.0</v>
      </c>
      <c r="F13604" s="1" t="str">
        <f>vlookup(E13604,Teams!$A:B,2,false)</f>
        <v>Lexington A</v>
      </c>
      <c r="G13604" s="1" t="b">
        <v>1</v>
      </c>
      <c r="H13604" s="1" t="b">
        <v>1</v>
      </c>
      <c r="I13604" s="1">
        <v>6.0</v>
      </c>
      <c r="J13604" s="3" t="str">
        <f>vlookup(I13604,Cats!$A:$B,2,false)</f>
        <v>P</v>
      </c>
    </row>
    <row r="13605">
      <c r="A13605" s="1">
        <v>136686.0</v>
      </c>
      <c r="B13605" s="1">
        <v>461.0</v>
      </c>
      <c r="C13605" s="2" t="s">
        <v>78</v>
      </c>
      <c r="D13605" s="1" t="s">
        <v>353</v>
      </c>
      <c r="E13605" s="1">
        <v>116.0</v>
      </c>
      <c r="F13605" s="1" t="str">
        <f>vlookup(E13605,Teams!$A:B,2,false)</f>
        <v>Westminster</v>
      </c>
      <c r="G13605" s="1" t="b">
        <v>0</v>
      </c>
      <c r="H13605" s="1" t="b">
        <v>0</v>
      </c>
      <c r="I13605" s="1">
        <v>6.0</v>
      </c>
      <c r="J13605" s="3" t="str">
        <f>vlookup(I13605,Cats!$A:$B,2,false)</f>
        <v>P</v>
      </c>
    </row>
    <row r="13606">
      <c r="A13606" s="1">
        <v>136687.0</v>
      </c>
      <c r="B13606" s="1">
        <v>461.0</v>
      </c>
      <c r="C13606" s="2" t="s">
        <v>34</v>
      </c>
      <c r="D13606" s="1" t="s">
        <v>997</v>
      </c>
      <c r="E13606" s="1">
        <v>84.0</v>
      </c>
      <c r="F13606" s="1" t="str">
        <f>vlookup(E13606,Teams!$A:B,2,false)</f>
        <v>Lexington A</v>
      </c>
      <c r="G13606" s="1" t="b">
        <v>1</v>
      </c>
      <c r="H13606" s="1" t="b">
        <v>0</v>
      </c>
      <c r="I13606" s="1">
        <v>7.0</v>
      </c>
      <c r="J13606" s="3" t="str">
        <f>vlookup(I13606,Cats!$A:$B,2,false)</f>
        <v>X</v>
      </c>
    </row>
    <row r="13607">
      <c r="A13607" s="1">
        <v>136688.0</v>
      </c>
      <c r="B13607" s="1">
        <v>461.0</v>
      </c>
      <c r="C13607" s="2" t="s">
        <v>23</v>
      </c>
      <c r="D13607" s="1"/>
      <c r="E13607" s="1">
        <v>116.0</v>
      </c>
      <c r="F13607" s="1" t="str">
        <f>vlookup(E13607,Teams!$A:B,2,false)</f>
        <v>Westminster</v>
      </c>
      <c r="G13607" s="1" t="b">
        <v>0</v>
      </c>
      <c r="H13607" s="1" t="b">
        <v>1</v>
      </c>
      <c r="I13607" s="1">
        <v>7.0</v>
      </c>
      <c r="J13607" s="3" t="str">
        <f>vlookup(I13607,Cats!$A:$B,2,false)</f>
        <v>X</v>
      </c>
    </row>
    <row r="13608">
      <c r="A13608" s="1">
        <v>136689.0</v>
      </c>
      <c r="B13608" s="1">
        <v>461.0</v>
      </c>
      <c r="C13608" s="2" t="s">
        <v>34</v>
      </c>
      <c r="D13608" s="1" t="s">
        <v>450</v>
      </c>
      <c r="E13608" s="1">
        <v>84.0</v>
      </c>
      <c r="F13608" s="1" t="str">
        <f>vlookup(E13608,Teams!$A:B,2,false)</f>
        <v>Lexington A</v>
      </c>
      <c r="G13608" s="1" t="b">
        <v>1</v>
      </c>
      <c r="H13608" s="1" t="b">
        <v>0</v>
      </c>
      <c r="I13608" s="1">
        <v>8.0</v>
      </c>
      <c r="J13608" s="3" t="str">
        <f>vlookup(I13608,Cats!$A:$B,2,false)</f>
        <v>M</v>
      </c>
    </row>
    <row r="13609">
      <c r="A13609" s="1">
        <v>136690.0</v>
      </c>
      <c r="B13609" s="1">
        <v>461.0</v>
      </c>
      <c r="C13609" s="2" t="s">
        <v>23</v>
      </c>
      <c r="D13609" s="1"/>
      <c r="E13609" s="1">
        <v>116.0</v>
      </c>
      <c r="F13609" s="1" t="str">
        <f>vlookup(E13609,Teams!$A:B,2,false)</f>
        <v>Westminster</v>
      </c>
      <c r="G13609" s="1" t="b">
        <v>0</v>
      </c>
      <c r="H13609" s="1" t="b">
        <v>1</v>
      </c>
      <c r="I13609" s="1">
        <v>8.0</v>
      </c>
      <c r="J13609" s="3" t="str">
        <f>vlookup(I13609,Cats!$A:$B,2,false)</f>
        <v>M</v>
      </c>
    </row>
    <row r="13610">
      <c r="A13610" s="1">
        <v>136691.0</v>
      </c>
      <c r="B13610" s="1">
        <v>461.0</v>
      </c>
      <c r="C13610" s="2" t="s">
        <v>78</v>
      </c>
      <c r="D13610" s="1" t="s">
        <v>997</v>
      </c>
      <c r="E13610" s="1">
        <v>84.0</v>
      </c>
      <c r="F13610" s="1" t="str">
        <f>vlookup(E13610,Teams!$A:B,2,false)</f>
        <v>Lexington A</v>
      </c>
      <c r="G13610" s="1" t="b">
        <v>1</v>
      </c>
      <c r="H13610" s="1" t="b">
        <v>0</v>
      </c>
      <c r="I13610" s="1">
        <v>9.0</v>
      </c>
      <c r="J13610" s="3" t="str">
        <f>vlookup(I13610,Cats!$A:$B,2,false)</f>
        <v>C</v>
      </c>
    </row>
    <row r="13611">
      <c r="A13611" s="1">
        <v>136692.0</v>
      </c>
      <c r="B13611" s="1">
        <v>461.0</v>
      </c>
      <c r="C13611" s="2" t="s">
        <v>23</v>
      </c>
      <c r="D13611" s="1"/>
      <c r="E13611" s="1">
        <v>116.0</v>
      </c>
      <c r="F13611" s="1" t="str">
        <f>vlookup(E13611,Teams!$A:B,2,false)</f>
        <v>Westminster</v>
      </c>
      <c r="G13611" s="1" t="b">
        <v>0</v>
      </c>
      <c r="H13611" s="1" t="b">
        <v>1</v>
      </c>
      <c r="I13611" s="1">
        <v>9.0</v>
      </c>
      <c r="J13611" s="3" t="str">
        <f>vlookup(I13611,Cats!$A:$B,2,false)</f>
        <v>C</v>
      </c>
    </row>
    <row r="13612">
      <c r="A13612" s="1">
        <v>136693.0</v>
      </c>
      <c r="B13612" s="1">
        <v>461.0</v>
      </c>
      <c r="C13612" s="2" t="s">
        <v>23</v>
      </c>
      <c r="D13612" s="1"/>
      <c r="E13612" s="1">
        <v>84.0</v>
      </c>
      <c r="F13612" s="1" t="str">
        <f>vlookup(E13612,Teams!$A:B,2,false)</f>
        <v>Lexington A</v>
      </c>
      <c r="G13612" s="1" t="b">
        <v>1</v>
      </c>
      <c r="H13612" s="1" t="b">
        <v>1</v>
      </c>
      <c r="I13612" s="1">
        <v>10.0</v>
      </c>
      <c r="J13612" s="3" t="str">
        <f>vlookup(I13612,Cats!$A:$B,2,false)</f>
        <v>E</v>
      </c>
    </row>
    <row r="13613">
      <c r="A13613" s="1">
        <v>136694.0</v>
      </c>
      <c r="B13613" s="1">
        <v>461.0</v>
      </c>
      <c r="C13613" s="2" t="s">
        <v>78</v>
      </c>
      <c r="D13613" s="1" t="s">
        <v>353</v>
      </c>
      <c r="E13613" s="1">
        <v>116.0</v>
      </c>
      <c r="F13613" s="1" t="str">
        <f>vlookup(E13613,Teams!$A:B,2,false)</f>
        <v>Westminster</v>
      </c>
      <c r="G13613" s="1" t="b">
        <v>0</v>
      </c>
      <c r="H13613" s="1" t="b">
        <v>0</v>
      </c>
      <c r="I13613" s="1">
        <v>10.0</v>
      </c>
      <c r="J13613" s="3" t="str">
        <f>vlookup(I13613,Cats!$A:$B,2,false)</f>
        <v>E</v>
      </c>
    </row>
    <row r="13614">
      <c r="A13614" s="1">
        <v>136695.0</v>
      </c>
      <c r="B13614" s="1">
        <v>461.0</v>
      </c>
      <c r="C13614" s="2" t="s">
        <v>34</v>
      </c>
      <c r="D13614" s="1" t="s">
        <v>518</v>
      </c>
      <c r="E13614" s="1">
        <v>84.0</v>
      </c>
      <c r="F13614" s="1" t="str">
        <f>vlookup(E13614,Teams!$A:B,2,false)</f>
        <v>Lexington A</v>
      </c>
      <c r="G13614" s="1" t="b">
        <v>1</v>
      </c>
      <c r="H13614" s="1" t="b">
        <v>0</v>
      </c>
      <c r="I13614" s="1">
        <v>11.0</v>
      </c>
      <c r="J13614" s="3" t="str">
        <f>vlookup(I13614,Cats!$A:$B,2,false)</f>
        <v>B</v>
      </c>
    </row>
    <row r="13615">
      <c r="A13615" s="1">
        <v>136696.0</v>
      </c>
      <c r="B13615" s="1">
        <v>461.0</v>
      </c>
      <c r="C13615" s="2" t="s">
        <v>23</v>
      </c>
      <c r="D13615" s="1" t="s">
        <v>353</v>
      </c>
      <c r="E13615" s="1">
        <v>116.0</v>
      </c>
      <c r="F13615" s="1" t="str">
        <f>vlookup(E13615,Teams!$A:B,2,false)</f>
        <v>Westminster</v>
      </c>
      <c r="G13615" s="1" t="b">
        <v>0</v>
      </c>
      <c r="H13615" s="1" t="b">
        <v>0</v>
      </c>
      <c r="I13615" s="1">
        <v>11.0</v>
      </c>
      <c r="J13615" s="3" t="str">
        <f>vlookup(I13615,Cats!$A:$B,2,false)</f>
        <v>B</v>
      </c>
    </row>
    <row r="13616">
      <c r="A13616" s="1">
        <v>136697.0</v>
      </c>
      <c r="B13616" s="1">
        <v>461.0</v>
      </c>
      <c r="C13616" s="2" t="s">
        <v>34</v>
      </c>
      <c r="D13616" s="1" t="s">
        <v>450</v>
      </c>
      <c r="E13616" s="1">
        <v>84.0</v>
      </c>
      <c r="F13616" s="1" t="str">
        <f>vlookup(E13616,Teams!$A:B,2,false)</f>
        <v>Lexington A</v>
      </c>
      <c r="G13616" s="1" t="b">
        <v>1</v>
      </c>
      <c r="H13616" s="1" t="b">
        <v>0</v>
      </c>
      <c r="I13616" s="1">
        <v>12.0</v>
      </c>
      <c r="J13616" s="3" t="str">
        <f>vlookup(I13616,Cats!$A:$B,2,false)</f>
        <v>P</v>
      </c>
    </row>
    <row r="13617">
      <c r="A13617" s="1">
        <v>136698.0</v>
      </c>
      <c r="B13617" s="1">
        <v>461.0</v>
      </c>
      <c r="C13617" s="2" t="s">
        <v>59</v>
      </c>
      <c r="D13617" s="1" t="s">
        <v>906</v>
      </c>
      <c r="E13617" s="1">
        <v>116.0</v>
      </c>
      <c r="F13617" s="1" t="str">
        <f>vlookup(E13617,Teams!$A:B,2,false)</f>
        <v>Westminster</v>
      </c>
      <c r="G13617" s="1" t="b">
        <v>0</v>
      </c>
      <c r="H13617" s="1" t="b">
        <v>0</v>
      </c>
      <c r="I13617" s="1">
        <v>12.0</v>
      </c>
      <c r="J13617" s="3" t="str">
        <f>vlookup(I13617,Cats!$A:$B,2,false)</f>
        <v>P</v>
      </c>
    </row>
    <row r="13618">
      <c r="A13618" s="1">
        <v>136699.0</v>
      </c>
      <c r="B13618" s="1">
        <v>461.0</v>
      </c>
      <c r="C13618" s="2" t="s">
        <v>23</v>
      </c>
      <c r="D13618" s="1" t="s">
        <v>721</v>
      </c>
      <c r="E13618" s="1">
        <v>84.0</v>
      </c>
      <c r="F13618" s="1" t="str">
        <f>vlookup(E13618,Teams!$A:B,2,false)</f>
        <v>Lexington A</v>
      </c>
      <c r="G13618" s="1" t="b">
        <v>1</v>
      </c>
      <c r="H13618" s="1" t="b">
        <v>0</v>
      </c>
      <c r="I13618" s="1">
        <v>13.0</v>
      </c>
      <c r="J13618" s="3" t="str">
        <f>vlookup(I13618,Cats!$A:$B,2,false)</f>
        <v>X</v>
      </c>
    </row>
    <row r="13619">
      <c r="A13619" s="1">
        <v>136700.0</v>
      </c>
      <c r="B13619" s="1">
        <v>461.0</v>
      </c>
      <c r="C13619" s="2" t="s">
        <v>23</v>
      </c>
      <c r="D13619" s="1" t="s">
        <v>353</v>
      </c>
      <c r="E13619" s="1">
        <v>116.0</v>
      </c>
      <c r="F13619" s="1" t="str">
        <f>vlookup(E13619,Teams!$A:B,2,false)</f>
        <v>Westminster</v>
      </c>
      <c r="G13619" s="1" t="b">
        <v>0</v>
      </c>
      <c r="H13619" s="1" t="b">
        <v>0</v>
      </c>
      <c r="I13619" s="1">
        <v>13.0</v>
      </c>
      <c r="J13619" s="3" t="str">
        <f>vlookup(I13619,Cats!$A:$B,2,false)</f>
        <v>X</v>
      </c>
    </row>
    <row r="13620">
      <c r="A13620" s="1">
        <v>136701.0</v>
      </c>
      <c r="B13620" s="1">
        <v>461.0</v>
      </c>
      <c r="C13620" s="2" t="s">
        <v>34</v>
      </c>
      <c r="D13620" s="1" t="s">
        <v>450</v>
      </c>
      <c r="E13620" s="1">
        <v>84.0</v>
      </c>
      <c r="F13620" s="1" t="str">
        <f>vlookup(E13620,Teams!$A:B,2,false)</f>
        <v>Lexington A</v>
      </c>
      <c r="G13620" s="1" t="b">
        <v>1</v>
      </c>
      <c r="H13620" s="1" t="b">
        <v>0</v>
      </c>
      <c r="I13620" s="1">
        <v>14.0</v>
      </c>
      <c r="J13620" s="3" t="str">
        <f>vlookup(I13620,Cats!$A:$B,2,false)</f>
        <v>M</v>
      </c>
    </row>
    <row r="13621">
      <c r="A13621" s="1">
        <v>136702.0</v>
      </c>
      <c r="B13621" s="1">
        <v>461.0</v>
      </c>
      <c r="C13621" s="2" t="s">
        <v>23</v>
      </c>
      <c r="D13621" s="1"/>
      <c r="E13621" s="1">
        <v>116.0</v>
      </c>
      <c r="F13621" s="1" t="str">
        <f>vlookup(E13621,Teams!$A:B,2,false)</f>
        <v>Westminster</v>
      </c>
      <c r="G13621" s="1" t="b">
        <v>0</v>
      </c>
      <c r="H13621" s="1" t="b">
        <v>1</v>
      </c>
      <c r="I13621" s="1">
        <v>14.0</v>
      </c>
      <c r="J13621" s="3" t="str">
        <f>vlookup(I13621,Cats!$A:$B,2,false)</f>
        <v>M</v>
      </c>
    </row>
    <row r="13622">
      <c r="A13622" s="1">
        <v>136703.0</v>
      </c>
      <c r="B13622" s="1">
        <v>461.0</v>
      </c>
      <c r="C13622" s="2" t="s">
        <v>23</v>
      </c>
      <c r="D13622" s="1"/>
      <c r="E13622" s="1">
        <v>84.0</v>
      </c>
      <c r="F13622" s="1" t="str">
        <f>vlookup(E13622,Teams!$A:B,2,false)</f>
        <v>Lexington A</v>
      </c>
      <c r="G13622" s="1" t="b">
        <v>1</v>
      </c>
      <c r="H13622" s="1" t="b">
        <v>1</v>
      </c>
      <c r="I13622" s="1">
        <v>15.0</v>
      </c>
      <c r="J13622" s="3" t="str">
        <f>vlookup(I13622,Cats!$A:$B,2,false)</f>
        <v>C</v>
      </c>
    </row>
    <row r="13623">
      <c r="A13623" s="1">
        <v>136704.0</v>
      </c>
      <c r="B13623" s="1">
        <v>461.0</v>
      </c>
      <c r="C13623" s="2" t="s">
        <v>34</v>
      </c>
      <c r="D13623" s="1" t="s">
        <v>647</v>
      </c>
      <c r="E13623" s="1">
        <v>116.0</v>
      </c>
      <c r="F13623" s="1" t="str">
        <f>vlookup(E13623,Teams!$A:B,2,false)</f>
        <v>Westminster</v>
      </c>
      <c r="G13623" s="1" t="b">
        <v>0</v>
      </c>
      <c r="H13623" s="1" t="b">
        <v>0</v>
      </c>
      <c r="I13623" s="1">
        <v>15.0</v>
      </c>
      <c r="J13623" s="3" t="str">
        <f>vlookup(I13623,Cats!$A:$B,2,false)</f>
        <v>C</v>
      </c>
    </row>
    <row r="13624">
      <c r="A13624" s="1">
        <v>136705.0</v>
      </c>
      <c r="B13624" s="1">
        <v>461.0</v>
      </c>
      <c r="C13624" s="2" t="s">
        <v>34</v>
      </c>
      <c r="D13624" s="1" t="s">
        <v>721</v>
      </c>
      <c r="E13624" s="1">
        <v>84.0</v>
      </c>
      <c r="F13624" s="1" t="str">
        <f>vlookup(E13624,Teams!$A:B,2,false)</f>
        <v>Lexington A</v>
      </c>
      <c r="G13624" s="1" t="b">
        <v>1</v>
      </c>
      <c r="H13624" s="1" t="b">
        <v>0</v>
      </c>
      <c r="I13624" s="1">
        <v>16.0</v>
      </c>
      <c r="J13624" s="3" t="str">
        <f>vlookup(I13624,Cats!$A:$B,2,false)</f>
        <v>E</v>
      </c>
    </row>
    <row r="13625">
      <c r="A13625" s="1">
        <v>136706.0</v>
      </c>
      <c r="B13625" s="1">
        <v>461.0</v>
      </c>
      <c r="C13625" s="2" t="s">
        <v>23</v>
      </c>
      <c r="D13625" s="1" t="s">
        <v>353</v>
      </c>
      <c r="E13625" s="1">
        <v>116.0</v>
      </c>
      <c r="F13625" s="1" t="str">
        <f>vlookup(E13625,Teams!$A:B,2,false)</f>
        <v>Westminster</v>
      </c>
      <c r="G13625" s="1" t="b">
        <v>0</v>
      </c>
      <c r="H13625" s="1" t="b">
        <v>0</v>
      </c>
      <c r="I13625" s="1">
        <v>16.0</v>
      </c>
      <c r="J13625" s="3" t="str">
        <f>vlookup(I13625,Cats!$A:$B,2,false)</f>
        <v>E</v>
      </c>
    </row>
    <row r="13626">
      <c r="A13626" s="1">
        <v>136707.0</v>
      </c>
      <c r="B13626" s="1">
        <v>461.0</v>
      </c>
      <c r="C13626" s="2" t="s">
        <v>34</v>
      </c>
      <c r="D13626" s="1" t="s">
        <v>518</v>
      </c>
      <c r="E13626" s="1">
        <v>84.0</v>
      </c>
      <c r="F13626" s="1" t="str">
        <f>vlookup(E13626,Teams!$A:B,2,false)</f>
        <v>Lexington A</v>
      </c>
      <c r="G13626" s="1" t="b">
        <v>1</v>
      </c>
      <c r="H13626" s="1" t="b">
        <v>0</v>
      </c>
      <c r="I13626" s="1">
        <v>17.0</v>
      </c>
      <c r="J13626" s="3" t="str">
        <f>vlookup(I13626,Cats!$A:$B,2,false)</f>
        <v>B</v>
      </c>
    </row>
    <row r="13627">
      <c r="A13627" s="1">
        <v>136708.0</v>
      </c>
      <c r="B13627" s="1">
        <v>461.0</v>
      </c>
      <c r="C13627" s="2" t="s">
        <v>23</v>
      </c>
      <c r="D13627" s="1"/>
      <c r="E13627" s="1">
        <v>116.0</v>
      </c>
      <c r="F13627" s="1" t="str">
        <f>vlookup(E13627,Teams!$A:B,2,false)</f>
        <v>Westminster</v>
      </c>
      <c r="G13627" s="1" t="b">
        <v>0</v>
      </c>
      <c r="H13627" s="1" t="b">
        <v>1</v>
      </c>
      <c r="I13627" s="1">
        <v>17.0</v>
      </c>
      <c r="J13627" s="3" t="str">
        <f>vlookup(I13627,Cats!$A:$B,2,false)</f>
        <v>B</v>
      </c>
    </row>
    <row r="13628">
      <c r="A13628" s="1">
        <v>136709.0</v>
      </c>
      <c r="B13628" s="1">
        <v>461.0</v>
      </c>
      <c r="C13628" s="2" t="s">
        <v>23</v>
      </c>
      <c r="D13628" s="1"/>
      <c r="E13628" s="1">
        <v>84.0</v>
      </c>
      <c r="F13628" s="1" t="str">
        <f>vlookup(E13628,Teams!$A:B,2,false)</f>
        <v>Lexington A</v>
      </c>
      <c r="G13628" s="1" t="b">
        <v>1</v>
      </c>
      <c r="H13628" s="1" t="b">
        <v>1</v>
      </c>
      <c r="I13628" s="1">
        <v>18.0</v>
      </c>
      <c r="J13628" s="3" t="str">
        <f>vlookup(I13628,Cats!$A:$B,2,false)</f>
        <v>P</v>
      </c>
    </row>
    <row r="13629">
      <c r="A13629" s="1">
        <v>136710.0</v>
      </c>
      <c r="B13629" s="1">
        <v>461.0</v>
      </c>
      <c r="C13629" s="2" t="s">
        <v>78</v>
      </c>
      <c r="D13629" s="1" t="s">
        <v>647</v>
      </c>
      <c r="E13629" s="1">
        <v>116.0</v>
      </c>
      <c r="F13629" s="1" t="str">
        <f>vlookup(E13629,Teams!$A:B,2,false)</f>
        <v>Westminster</v>
      </c>
      <c r="G13629" s="1" t="b">
        <v>0</v>
      </c>
      <c r="H13629" s="1" t="b">
        <v>0</v>
      </c>
      <c r="I13629" s="1">
        <v>18.0</v>
      </c>
      <c r="J13629" s="3" t="str">
        <f>vlookup(I13629,Cats!$A:$B,2,false)</f>
        <v>P</v>
      </c>
    </row>
    <row r="13630">
      <c r="A13630" s="1">
        <v>136711.0</v>
      </c>
      <c r="B13630" s="1">
        <v>461.0</v>
      </c>
      <c r="C13630" s="2" t="s">
        <v>34</v>
      </c>
      <c r="D13630" s="1" t="s">
        <v>721</v>
      </c>
      <c r="E13630" s="1">
        <v>84.0</v>
      </c>
      <c r="F13630" s="1" t="str">
        <f>vlookup(E13630,Teams!$A:B,2,false)</f>
        <v>Lexington A</v>
      </c>
      <c r="G13630" s="1" t="b">
        <v>1</v>
      </c>
      <c r="H13630" s="1" t="b">
        <v>0</v>
      </c>
      <c r="I13630" s="1">
        <v>19.0</v>
      </c>
      <c r="J13630" s="3" t="str">
        <f>vlookup(I13630,Cats!$A:$B,2,false)</f>
        <v>X</v>
      </c>
    </row>
    <row r="13631">
      <c r="A13631" s="1">
        <v>136712.0</v>
      </c>
      <c r="B13631" s="1">
        <v>461.0</v>
      </c>
      <c r="C13631" s="2" t="s">
        <v>23</v>
      </c>
      <c r="D13631" s="1" t="s">
        <v>353</v>
      </c>
      <c r="E13631" s="1">
        <v>116.0</v>
      </c>
      <c r="F13631" s="1" t="str">
        <f>vlookup(E13631,Teams!$A:B,2,false)</f>
        <v>Westminster</v>
      </c>
      <c r="G13631" s="1" t="b">
        <v>0</v>
      </c>
      <c r="H13631" s="1" t="b">
        <v>0</v>
      </c>
      <c r="I13631" s="1">
        <v>19.0</v>
      </c>
      <c r="J13631" s="3" t="str">
        <f>vlookup(I13631,Cats!$A:$B,2,false)</f>
        <v>X</v>
      </c>
    </row>
    <row r="13632">
      <c r="A13632" s="1">
        <v>136713.0</v>
      </c>
      <c r="B13632" s="1">
        <v>461.0</v>
      </c>
      <c r="C13632" s="2" t="s">
        <v>78</v>
      </c>
      <c r="D13632" s="1" t="s">
        <v>450</v>
      </c>
      <c r="E13632" s="1">
        <v>84.0</v>
      </c>
      <c r="F13632" s="1" t="str">
        <f>vlookup(E13632,Teams!$A:B,2,false)</f>
        <v>Lexington A</v>
      </c>
      <c r="G13632" s="1" t="b">
        <v>1</v>
      </c>
      <c r="H13632" s="1" t="b">
        <v>0</v>
      </c>
      <c r="I13632" s="1">
        <v>20.0</v>
      </c>
      <c r="J13632" s="3" t="str">
        <f>vlookup(I13632,Cats!$A:$B,2,false)</f>
        <v>M</v>
      </c>
    </row>
    <row r="13633">
      <c r="A13633" s="1">
        <v>136714.0</v>
      </c>
      <c r="B13633" s="1">
        <v>461.0</v>
      </c>
      <c r="C13633" s="2" t="s">
        <v>23</v>
      </c>
      <c r="D13633" s="1"/>
      <c r="E13633" s="1">
        <v>116.0</v>
      </c>
      <c r="F13633" s="1" t="str">
        <f>vlookup(E13633,Teams!$A:B,2,false)</f>
        <v>Westminster</v>
      </c>
      <c r="G13633" s="1" t="b">
        <v>0</v>
      </c>
      <c r="H13633" s="1" t="b">
        <v>1</v>
      </c>
      <c r="I13633" s="1">
        <v>20.0</v>
      </c>
      <c r="J13633" s="3" t="str">
        <f>vlookup(I13633,Cats!$A:$B,2,false)</f>
        <v>M</v>
      </c>
    </row>
    <row r="13634">
      <c r="A13634" s="1">
        <v>136715.0</v>
      </c>
      <c r="B13634" s="1">
        <v>461.0</v>
      </c>
      <c r="C13634" s="2" t="s">
        <v>78</v>
      </c>
      <c r="D13634" s="1" t="s">
        <v>997</v>
      </c>
      <c r="E13634" s="1">
        <v>84.0</v>
      </c>
      <c r="F13634" s="1" t="str">
        <f>vlookup(E13634,Teams!$A:B,2,false)</f>
        <v>Lexington A</v>
      </c>
      <c r="G13634" s="1" t="b">
        <v>1</v>
      </c>
      <c r="H13634" s="1" t="b">
        <v>0</v>
      </c>
      <c r="I13634" s="1">
        <v>21.0</v>
      </c>
      <c r="J13634" s="3" t="str">
        <f>vlookup(I13634,Cats!$A:$B,2,false)</f>
        <v>C</v>
      </c>
    </row>
    <row r="13635">
      <c r="A13635" s="1">
        <v>136716.0</v>
      </c>
      <c r="B13635" s="1">
        <v>461.0</v>
      </c>
      <c r="C13635" s="2" t="s">
        <v>59</v>
      </c>
      <c r="D13635" s="1" t="s">
        <v>647</v>
      </c>
      <c r="E13635" s="1">
        <v>116.0</v>
      </c>
      <c r="F13635" s="1" t="str">
        <f>vlookup(E13635,Teams!$A:B,2,false)</f>
        <v>Westminster</v>
      </c>
      <c r="G13635" s="1" t="b">
        <v>0</v>
      </c>
      <c r="H13635" s="1" t="b">
        <v>0</v>
      </c>
      <c r="I13635" s="1">
        <v>21.0</v>
      </c>
      <c r="J13635" s="3" t="str">
        <f>vlookup(I13635,Cats!$A:$B,2,false)</f>
        <v>C</v>
      </c>
    </row>
    <row r="13636">
      <c r="A13636" s="1">
        <v>136717.0</v>
      </c>
      <c r="B13636" s="1">
        <v>461.0</v>
      </c>
      <c r="C13636" s="2" t="s">
        <v>59</v>
      </c>
      <c r="D13636" s="1" t="s">
        <v>721</v>
      </c>
      <c r="E13636" s="1">
        <v>84.0</v>
      </c>
      <c r="F13636" s="1" t="str">
        <f>vlookup(E13636,Teams!$A:B,2,false)</f>
        <v>Lexington A</v>
      </c>
      <c r="G13636" s="1" t="b">
        <v>1</v>
      </c>
      <c r="H13636" s="1" t="b">
        <v>0</v>
      </c>
      <c r="I13636" s="1">
        <v>22.0</v>
      </c>
      <c r="J13636" s="3" t="str">
        <f>vlookup(I13636,Cats!$A:$B,2,false)</f>
        <v>E</v>
      </c>
    </row>
    <row r="13637">
      <c r="A13637" s="1">
        <v>136718.0</v>
      </c>
      <c r="B13637" s="1">
        <v>461.0</v>
      </c>
      <c r="C13637" s="2" t="s">
        <v>34</v>
      </c>
      <c r="D13637" s="1" t="s">
        <v>353</v>
      </c>
      <c r="E13637" s="1">
        <v>116.0</v>
      </c>
      <c r="F13637" s="1" t="str">
        <f>vlookup(E13637,Teams!$A:B,2,false)</f>
        <v>Westminster</v>
      </c>
      <c r="G13637" s="1" t="b">
        <v>0</v>
      </c>
      <c r="H13637" s="1" t="b">
        <v>0</v>
      </c>
      <c r="I13637" s="1">
        <v>22.0</v>
      </c>
      <c r="J13637" s="3" t="str">
        <f>vlookup(I13637,Cats!$A:$B,2,false)</f>
        <v>E</v>
      </c>
    </row>
    <row r="13638">
      <c r="A13638" s="1">
        <v>136719.0</v>
      </c>
      <c r="B13638" s="1">
        <v>461.0</v>
      </c>
      <c r="C13638" s="2" t="s">
        <v>34</v>
      </c>
      <c r="D13638" s="1" t="s">
        <v>518</v>
      </c>
      <c r="E13638" s="1">
        <v>84.0</v>
      </c>
      <c r="F13638" s="1" t="str">
        <f>vlookup(E13638,Teams!$A:B,2,false)</f>
        <v>Lexington A</v>
      </c>
      <c r="G13638" s="1" t="b">
        <v>1</v>
      </c>
      <c r="H13638" s="1" t="b">
        <v>0</v>
      </c>
      <c r="I13638" s="1">
        <v>23.0</v>
      </c>
      <c r="J13638" s="3" t="str">
        <f>vlookup(I13638,Cats!$A:$B,2,false)</f>
        <v>B</v>
      </c>
    </row>
    <row r="13639">
      <c r="A13639" s="1">
        <v>136720.0</v>
      </c>
      <c r="B13639" s="1">
        <v>461.0</v>
      </c>
      <c r="C13639" s="2" t="s">
        <v>59</v>
      </c>
      <c r="D13639" s="1" t="s">
        <v>353</v>
      </c>
      <c r="E13639" s="1">
        <v>116.0</v>
      </c>
      <c r="F13639" s="1" t="str">
        <f>vlookup(E13639,Teams!$A:B,2,false)</f>
        <v>Westminster</v>
      </c>
      <c r="G13639" s="1" t="b">
        <v>0</v>
      </c>
      <c r="H13639" s="1" t="b">
        <v>0</v>
      </c>
      <c r="I13639" s="1">
        <v>23.0</v>
      </c>
      <c r="J13639" s="3" t="str">
        <f>vlookup(I13639,Cats!$A:$B,2,false)</f>
        <v>B</v>
      </c>
    </row>
    <row r="13640">
      <c r="A13640" s="1">
        <v>136721.0</v>
      </c>
      <c r="B13640" s="1">
        <v>461.0</v>
      </c>
      <c r="C13640" s="2" t="s">
        <v>78</v>
      </c>
      <c r="D13640" s="1" t="s">
        <v>450</v>
      </c>
      <c r="E13640" s="1">
        <v>84.0</v>
      </c>
      <c r="F13640" s="1" t="str">
        <f>vlookup(E13640,Teams!$A:B,2,false)</f>
        <v>Lexington A</v>
      </c>
      <c r="G13640" s="1" t="b">
        <v>1</v>
      </c>
      <c r="H13640" s="1" t="b">
        <v>0</v>
      </c>
      <c r="I13640" s="1">
        <v>24.0</v>
      </c>
      <c r="J13640" s="3" t="str">
        <f>vlookup(I13640,Cats!$A:$B,2,false)</f>
        <v>P</v>
      </c>
    </row>
    <row r="13641">
      <c r="A13641" s="1">
        <v>136722.0</v>
      </c>
      <c r="B13641" s="1">
        <v>461.0</v>
      </c>
      <c r="C13641" s="2" t="s">
        <v>23</v>
      </c>
      <c r="D13641" s="1" t="s">
        <v>906</v>
      </c>
      <c r="E13641" s="1">
        <v>116.0</v>
      </c>
      <c r="F13641" s="1" t="str">
        <f>vlookup(E13641,Teams!$A:B,2,false)</f>
        <v>Westminster</v>
      </c>
      <c r="G13641" s="1" t="b">
        <v>0</v>
      </c>
      <c r="H13641" s="1" t="b">
        <v>0</v>
      </c>
      <c r="I13641" s="1">
        <v>24.0</v>
      </c>
      <c r="J13641" s="3" t="str">
        <f>vlookup(I13641,Cats!$A:$B,2,false)</f>
        <v>P</v>
      </c>
    </row>
    <row r="13642">
      <c r="A13642" s="1">
        <v>136723.0</v>
      </c>
      <c r="B13642" s="1">
        <v>462.0</v>
      </c>
      <c r="C13642" s="2" t="s">
        <v>59</v>
      </c>
      <c r="D13642" s="1" t="s">
        <v>385</v>
      </c>
      <c r="E13642" s="1">
        <v>60.0</v>
      </c>
      <c r="F13642" s="1" t="str">
        <f>vlookup(E13642,Teams!$A:B,2,false)</f>
        <v>Buchholz A</v>
      </c>
      <c r="G13642" s="1" t="b">
        <v>1</v>
      </c>
      <c r="H13642" s="1" t="b">
        <v>0</v>
      </c>
      <c r="I13642" s="1">
        <v>1.0</v>
      </c>
      <c r="J13642" s="3" t="str">
        <f>vlookup(I13642,Cats!$A:$B,2,false)</f>
        <v>X</v>
      </c>
    </row>
    <row r="13643">
      <c r="A13643" s="1">
        <v>136724.0</v>
      </c>
      <c r="B13643" s="1">
        <v>462.0</v>
      </c>
      <c r="C13643" s="2" t="s">
        <v>23</v>
      </c>
      <c r="D13643" s="1" t="s">
        <v>1105</v>
      </c>
      <c r="E13643" s="1">
        <v>63.0</v>
      </c>
      <c r="F13643" s="1" t="str">
        <f>vlookup(E13643,Teams!$A:B,2,false)</f>
        <v>Centennial</v>
      </c>
      <c r="G13643" s="1" t="b">
        <v>0</v>
      </c>
      <c r="H13643" s="1" t="b">
        <v>0</v>
      </c>
      <c r="I13643" s="1">
        <v>1.0</v>
      </c>
      <c r="J13643" s="3" t="str">
        <f>vlookup(I13643,Cats!$A:$B,2,false)</f>
        <v>X</v>
      </c>
    </row>
    <row r="13644">
      <c r="A13644" s="1">
        <v>136725.0</v>
      </c>
      <c r="B13644" s="1">
        <v>462.0</v>
      </c>
      <c r="C13644" s="2" t="s">
        <v>78</v>
      </c>
      <c r="D13644" s="1" t="s">
        <v>445</v>
      </c>
      <c r="E13644" s="1">
        <v>60.0</v>
      </c>
      <c r="F13644" s="1" t="str">
        <f>vlookup(E13644,Teams!$A:B,2,false)</f>
        <v>Buchholz A</v>
      </c>
      <c r="G13644" s="1" t="b">
        <v>1</v>
      </c>
      <c r="H13644" s="1" t="b">
        <v>0</v>
      </c>
      <c r="I13644" s="1">
        <v>2.0</v>
      </c>
      <c r="J13644" s="3" t="str">
        <f>vlookup(I13644,Cats!$A:$B,2,false)</f>
        <v>M</v>
      </c>
    </row>
    <row r="13645">
      <c r="A13645" s="1">
        <v>136726.0</v>
      </c>
      <c r="B13645" s="1">
        <v>462.0</v>
      </c>
      <c r="C13645" s="2" t="s">
        <v>23</v>
      </c>
      <c r="D13645" s="1" t="s">
        <v>110</v>
      </c>
      <c r="E13645" s="1">
        <v>63.0</v>
      </c>
      <c r="F13645" s="1" t="str">
        <f>vlookup(E13645,Teams!$A:B,2,false)</f>
        <v>Centennial</v>
      </c>
      <c r="G13645" s="1" t="b">
        <v>0</v>
      </c>
      <c r="H13645" s="1" t="b">
        <v>0</v>
      </c>
      <c r="I13645" s="1">
        <v>2.0</v>
      </c>
      <c r="J13645" s="3" t="str">
        <f>vlookup(I13645,Cats!$A:$B,2,false)</f>
        <v>M</v>
      </c>
    </row>
    <row r="13646">
      <c r="A13646" s="1">
        <v>136727.0</v>
      </c>
      <c r="B13646" s="1">
        <v>462.0</v>
      </c>
      <c r="C13646" s="2" t="s">
        <v>23</v>
      </c>
      <c r="D13646" s="1"/>
      <c r="E13646" s="1">
        <v>60.0</v>
      </c>
      <c r="F13646" s="1" t="str">
        <f>vlookup(E13646,Teams!$A:B,2,false)</f>
        <v>Buchholz A</v>
      </c>
      <c r="G13646" s="1" t="b">
        <v>1</v>
      </c>
      <c r="H13646" s="1" t="b">
        <v>0</v>
      </c>
      <c r="I13646" s="1">
        <v>3.0</v>
      </c>
      <c r="J13646" s="3" t="str">
        <f>vlookup(I13646,Cats!$A:$B,2,false)</f>
        <v>C</v>
      </c>
    </row>
    <row r="13647">
      <c r="A13647" s="1">
        <v>136728.0</v>
      </c>
      <c r="B13647" s="1">
        <v>462.0</v>
      </c>
      <c r="C13647" s="2" t="s">
        <v>34</v>
      </c>
      <c r="D13647" s="1" t="s">
        <v>110</v>
      </c>
      <c r="E13647" s="1">
        <v>63.0</v>
      </c>
      <c r="F13647" s="1" t="str">
        <f>vlookup(E13647,Teams!$A:B,2,false)</f>
        <v>Centennial</v>
      </c>
      <c r="G13647" s="1" t="b">
        <v>0</v>
      </c>
      <c r="H13647" s="1" t="b">
        <v>0</v>
      </c>
      <c r="I13647" s="1">
        <v>3.0</v>
      </c>
      <c r="J13647" s="3" t="str">
        <f>vlookup(I13647,Cats!$A:$B,2,false)</f>
        <v>C</v>
      </c>
    </row>
    <row r="13648">
      <c r="A13648" s="1">
        <v>136729.0</v>
      </c>
      <c r="B13648" s="1">
        <v>462.0</v>
      </c>
      <c r="C13648" s="2" t="s">
        <v>34</v>
      </c>
      <c r="D13648" s="1" t="s">
        <v>934</v>
      </c>
      <c r="E13648" s="1">
        <v>60.0</v>
      </c>
      <c r="F13648" s="1" t="str">
        <f>vlookup(E13648,Teams!$A:B,2,false)</f>
        <v>Buchholz A</v>
      </c>
      <c r="G13648" s="1" t="b">
        <v>1</v>
      </c>
      <c r="H13648" s="1" t="b">
        <v>0</v>
      </c>
      <c r="I13648" s="1">
        <v>4.0</v>
      </c>
      <c r="J13648" s="3" t="str">
        <f>vlookup(I13648,Cats!$A:$B,2,false)</f>
        <v>E</v>
      </c>
    </row>
    <row r="13649">
      <c r="A13649" s="1">
        <v>136730.0</v>
      </c>
      <c r="B13649" s="1">
        <v>462.0</v>
      </c>
      <c r="C13649" s="2" t="s">
        <v>23</v>
      </c>
      <c r="D13649" s="1"/>
      <c r="E13649" s="1">
        <v>63.0</v>
      </c>
      <c r="F13649" s="1" t="str">
        <f>vlookup(E13649,Teams!$A:B,2,false)</f>
        <v>Centennial</v>
      </c>
      <c r="G13649" s="1" t="b">
        <v>0</v>
      </c>
      <c r="H13649" s="1" t="b">
        <v>1</v>
      </c>
      <c r="I13649" s="1">
        <v>4.0</v>
      </c>
      <c r="J13649" s="3" t="str">
        <f>vlookup(I13649,Cats!$A:$B,2,false)</f>
        <v>E</v>
      </c>
    </row>
    <row r="13650">
      <c r="A13650" s="1">
        <v>136731.0</v>
      </c>
      <c r="B13650" s="1">
        <v>462.0</v>
      </c>
      <c r="C13650" s="2" t="s">
        <v>23</v>
      </c>
      <c r="D13650" s="1"/>
      <c r="E13650" s="1">
        <v>60.0</v>
      </c>
      <c r="F13650" s="1" t="str">
        <f>vlookup(E13650,Teams!$A:B,2,false)</f>
        <v>Buchholz A</v>
      </c>
      <c r="G13650" s="1" t="b">
        <v>1</v>
      </c>
      <c r="H13650" s="1" t="b">
        <v>1</v>
      </c>
      <c r="I13650" s="1">
        <v>5.0</v>
      </c>
      <c r="J13650" s="3" t="str">
        <f>vlookup(I13650,Cats!$A:$B,2,false)</f>
        <v>B</v>
      </c>
    </row>
    <row r="13651">
      <c r="A13651" s="1">
        <v>136732.0</v>
      </c>
      <c r="B13651" s="1">
        <v>462.0</v>
      </c>
      <c r="C13651" s="2" t="s">
        <v>78</v>
      </c>
      <c r="D13651" s="1" t="s">
        <v>110</v>
      </c>
      <c r="E13651" s="1">
        <v>63.0</v>
      </c>
      <c r="F13651" s="1" t="str">
        <f>vlookup(E13651,Teams!$A:B,2,false)</f>
        <v>Centennial</v>
      </c>
      <c r="G13651" s="1" t="b">
        <v>0</v>
      </c>
      <c r="H13651" s="1" t="b">
        <v>0</v>
      </c>
      <c r="I13651" s="1">
        <v>5.0</v>
      </c>
      <c r="J13651" s="3" t="str">
        <f>vlookup(I13651,Cats!$A:$B,2,false)</f>
        <v>B</v>
      </c>
    </row>
    <row r="13652">
      <c r="A13652" s="1">
        <v>136733.0</v>
      </c>
      <c r="B13652" s="1">
        <v>462.0</v>
      </c>
      <c r="C13652" s="2" t="s">
        <v>23</v>
      </c>
      <c r="D13652" s="1"/>
      <c r="E13652" s="1">
        <v>60.0</v>
      </c>
      <c r="F13652" s="1" t="str">
        <f>vlookup(E13652,Teams!$A:B,2,false)</f>
        <v>Buchholz A</v>
      </c>
      <c r="G13652" s="1" t="b">
        <v>1</v>
      </c>
      <c r="H13652" s="1" t="b">
        <v>1</v>
      </c>
      <c r="I13652" s="1">
        <v>6.0</v>
      </c>
      <c r="J13652" s="3" t="str">
        <f>vlookup(I13652,Cats!$A:$B,2,false)</f>
        <v>P</v>
      </c>
    </row>
    <row r="13653">
      <c r="A13653" s="1">
        <v>136734.0</v>
      </c>
      <c r="B13653" s="1">
        <v>462.0</v>
      </c>
      <c r="C13653" s="2" t="s">
        <v>78</v>
      </c>
      <c r="D13653" s="1" t="s">
        <v>110</v>
      </c>
      <c r="E13653" s="1">
        <v>63.0</v>
      </c>
      <c r="F13653" s="1" t="str">
        <f>vlookup(E13653,Teams!$A:B,2,false)</f>
        <v>Centennial</v>
      </c>
      <c r="G13653" s="1" t="b">
        <v>0</v>
      </c>
      <c r="H13653" s="1" t="b">
        <v>0</v>
      </c>
      <c r="I13653" s="1">
        <v>6.0</v>
      </c>
      <c r="J13653" s="3" t="str">
        <f>vlookup(I13653,Cats!$A:$B,2,false)</f>
        <v>P</v>
      </c>
    </row>
    <row r="13654">
      <c r="A13654" s="1">
        <v>136735.0</v>
      </c>
      <c r="B13654" s="1">
        <v>462.0</v>
      </c>
      <c r="C13654" s="2" t="s">
        <v>23</v>
      </c>
      <c r="D13654" s="1"/>
      <c r="E13654" s="1">
        <v>60.0</v>
      </c>
      <c r="F13654" s="1" t="str">
        <f>vlookup(E13654,Teams!$A:B,2,false)</f>
        <v>Buchholz A</v>
      </c>
      <c r="G13654" s="1" t="b">
        <v>1</v>
      </c>
      <c r="H13654" s="1" t="b">
        <v>1</v>
      </c>
      <c r="I13654" s="1">
        <v>7.0</v>
      </c>
      <c r="J13654" s="3" t="str">
        <f>vlookup(I13654,Cats!$A:$B,2,false)</f>
        <v>X</v>
      </c>
    </row>
    <row r="13655">
      <c r="A13655" s="1">
        <v>136736.0</v>
      </c>
      <c r="B13655" s="1">
        <v>462.0</v>
      </c>
      <c r="C13655" s="2" t="s">
        <v>78</v>
      </c>
      <c r="D13655" s="1" t="s">
        <v>110</v>
      </c>
      <c r="E13655" s="1">
        <v>63.0</v>
      </c>
      <c r="F13655" s="1" t="str">
        <f>vlookup(E13655,Teams!$A:B,2,false)</f>
        <v>Centennial</v>
      </c>
      <c r="G13655" s="1" t="b">
        <v>0</v>
      </c>
      <c r="H13655" s="1" t="b">
        <v>0</v>
      </c>
      <c r="I13655" s="1">
        <v>7.0</v>
      </c>
      <c r="J13655" s="3" t="str">
        <f>vlookup(I13655,Cats!$A:$B,2,false)</f>
        <v>X</v>
      </c>
    </row>
    <row r="13656">
      <c r="A13656" s="1">
        <v>136737.0</v>
      </c>
      <c r="B13656" s="1">
        <v>462.0</v>
      </c>
      <c r="C13656" s="2" t="s">
        <v>34</v>
      </c>
      <c r="D13656" s="1" t="s">
        <v>760</v>
      </c>
      <c r="E13656" s="1">
        <v>60.0</v>
      </c>
      <c r="F13656" s="1" t="str">
        <f>vlookup(E13656,Teams!$A:B,2,false)</f>
        <v>Buchholz A</v>
      </c>
      <c r="G13656" s="1" t="b">
        <v>1</v>
      </c>
      <c r="H13656" s="1" t="b">
        <v>0</v>
      </c>
      <c r="I13656" s="1">
        <v>8.0</v>
      </c>
      <c r="J13656" s="3" t="str">
        <f>vlookup(I13656,Cats!$A:$B,2,false)</f>
        <v>M</v>
      </c>
    </row>
    <row r="13657">
      <c r="A13657" s="1">
        <v>136738.0</v>
      </c>
      <c r="B13657" s="1">
        <v>462.0</v>
      </c>
      <c r="C13657" s="2" t="s">
        <v>23</v>
      </c>
      <c r="D13657" s="1"/>
      <c r="E13657" s="1">
        <v>63.0</v>
      </c>
      <c r="F13657" s="1" t="str">
        <f>vlookup(E13657,Teams!$A:B,2,false)</f>
        <v>Centennial</v>
      </c>
      <c r="G13657" s="1" t="b">
        <v>0</v>
      </c>
      <c r="H13657" s="1" t="b">
        <v>1</v>
      </c>
      <c r="I13657" s="1">
        <v>8.0</v>
      </c>
      <c r="J13657" s="3" t="str">
        <f>vlookup(I13657,Cats!$A:$B,2,false)</f>
        <v>M</v>
      </c>
    </row>
    <row r="13658">
      <c r="A13658" s="1">
        <v>136739.0</v>
      </c>
      <c r="B13658" s="1">
        <v>462.0</v>
      </c>
      <c r="C13658" s="2" t="s">
        <v>78</v>
      </c>
      <c r="D13658" s="1" t="s">
        <v>445</v>
      </c>
      <c r="E13658" s="1">
        <v>60.0</v>
      </c>
      <c r="F13658" s="1" t="str">
        <f>vlookup(E13658,Teams!$A:B,2,false)</f>
        <v>Buchholz A</v>
      </c>
      <c r="G13658" s="1" t="b">
        <v>1</v>
      </c>
      <c r="H13658" s="1" t="b">
        <v>0</v>
      </c>
      <c r="I13658" s="1">
        <v>9.0</v>
      </c>
      <c r="J13658" s="3" t="str">
        <f>vlookup(I13658,Cats!$A:$B,2,false)</f>
        <v>C</v>
      </c>
    </row>
    <row r="13659">
      <c r="A13659" s="1">
        <v>136740.0</v>
      </c>
      <c r="B13659" s="1">
        <v>462.0</v>
      </c>
      <c r="C13659" s="2" t="s">
        <v>23</v>
      </c>
      <c r="D13659" s="1"/>
      <c r="E13659" s="1">
        <v>63.0</v>
      </c>
      <c r="F13659" s="1" t="str">
        <f>vlookup(E13659,Teams!$A:B,2,false)</f>
        <v>Centennial</v>
      </c>
      <c r="G13659" s="1" t="b">
        <v>0</v>
      </c>
      <c r="H13659" s="1" t="b">
        <v>1</v>
      </c>
      <c r="I13659" s="1">
        <v>9.0</v>
      </c>
      <c r="J13659" s="3" t="str">
        <f>vlookup(I13659,Cats!$A:$B,2,false)</f>
        <v>C</v>
      </c>
    </row>
    <row r="13660">
      <c r="A13660" s="1">
        <v>136741.0</v>
      </c>
      <c r="B13660" s="1">
        <v>462.0</v>
      </c>
      <c r="C13660" s="2" t="s">
        <v>59</v>
      </c>
      <c r="D13660" s="1" t="s">
        <v>385</v>
      </c>
      <c r="E13660" s="1">
        <v>60.0</v>
      </c>
      <c r="F13660" s="1" t="str">
        <f>vlookup(E13660,Teams!$A:B,2,false)</f>
        <v>Buchholz A</v>
      </c>
      <c r="G13660" s="1" t="b">
        <v>1</v>
      </c>
      <c r="H13660" s="1" t="b">
        <v>0</v>
      </c>
      <c r="I13660" s="1">
        <v>10.0</v>
      </c>
      <c r="J13660" s="3" t="str">
        <f>vlookup(I13660,Cats!$A:$B,2,false)</f>
        <v>E</v>
      </c>
    </row>
    <row r="13661">
      <c r="A13661" s="1">
        <v>136742.0</v>
      </c>
      <c r="B13661" s="1">
        <v>462.0</v>
      </c>
      <c r="C13661" s="2" t="s">
        <v>34</v>
      </c>
      <c r="D13661" s="1" t="s">
        <v>110</v>
      </c>
      <c r="E13661" s="1">
        <v>63.0</v>
      </c>
      <c r="F13661" s="1" t="str">
        <f>vlookup(E13661,Teams!$A:B,2,false)</f>
        <v>Centennial</v>
      </c>
      <c r="G13661" s="1" t="b">
        <v>0</v>
      </c>
      <c r="H13661" s="1" t="b">
        <v>0</v>
      </c>
      <c r="I13661" s="1">
        <v>10.0</v>
      </c>
      <c r="J13661" s="3" t="str">
        <f>vlookup(I13661,Cats!$A:$B,2,false)</f>
        <v>E</v>
      </c>
    </row>
    <row r="13662">
      <c r="A13662" s="1">
        <v>136743.0</v>
      </c>
      <c r="B13662" s="1">
        <v>462.0</v>
      </c>
      <c r="C13662" s="2" t="s">
        <v>78</v>
      </c>
      <c r="D13662" s="1" t="s">
        <v>385</v>
      </c>
      <c r="E13662" s="1">
        <v>60.0</v>
      </c>
      <c r="F13662" s="1" t="str">
        <f>vlookup(E13662,Teams!$A:B,2,false)</f>
        <v>Buchholz A</v>
      </c>
      <c r="G13662" s="1" t="b">
        <v>1</v>
      </c>
      <c r="H13662" s="1" t="b">
        <v>0</v>
      </c>
      <c r="I13662" s="1">
        <v>11.0</v>
      </c>
      <c r="J13662" s="3" t="str">
        <f>vlookup(I13662,Cats!$A:$B,2,false)</f>
        <v>B</v>
      </c>
    </row>
    <row r="13663">
      <c r="A13663" s="1">
        <v>136744.0</v>
      </c>
      <c r="B13663" s="1">
        <v>462.0</v>
      </c>
      <c r="C13663" s="2" t="s">
        <v>23</v>
      </c>
      <c r="D13663" s="1" t="s">
        <v>110</v>
      </c>
      <c r="E13663" s="1">
        <v>63.0</v>
      </c>
      <c r="F13663" s="1" t="str">
        <f>vlookup(E13663,Teams!$A:B,2,false)</f>
        <v>Centennial</v>
      </c>
      <c r="G13663" s="1" t="b">
        <v>0</v>
      </c>
      <c r="H13663" s="1" t="b">
        <v>0</v>
      </c>
      <c r="I13663" s="1">
        <v>11.0</v>
      </c>
      <c r="J13663" s="3" t="str">
        <f>vlookup(I13663,Cats!$A:$B,2,false)</f>
        <v>B</v>
      </c>
    </row>
    <row r="13664">
      <c r="A13664" s="1">
        <v>136745.0</v>
      </c>
      <c r="B13664" s="1">
        <v>462.0</v>
      </c>
      <c r="C13664" s="2" t="s">
        <v>59</v>
      </c>
      <c r="D13664" s="1" t="s">
        <v>760</v>
      </c>
      <c r="E13664" s="1">
        <v>60.0</v>
      </c>
      <c r="F13664" s="1" t="str">
        <f>vlookup(E13664,Teams!$A:B,2,false)</f>
        <v>Buchholz A</v>
      </c>
      <c r="G13664" s="1" t="b">
        <v>1</v>
      </c>
      <c r="H13664" s="1" t="b">
        <v>0</v>
      </c>
      <c r="I13664" s="1">
        <v>12.0</v>
      </c>
      <c r="J13664" s="3" t="str">
        <f>vlookup(I13664,Cats!$A:$B,2,false)</f>
        <v>P</v>
      </c>
    </row>
    <row r="13665">
      <c r="A13665" s="1">
        <v>136746.0</v>
      </c>
      <c r="B13665" s="1">
        <v>462.0</v>
      </c>
      <c r="C13665" s="2" t="s">
        <v>34</v>
      </c>
      <c r="D13665" s="1" t="s">
        <v>110</v>
      </c>
      <c r="E13665" s="1">
        <v>63.0</v>
      </c>
      <c r="F13665" s="1" t="str">
        <f>vlookup(E13665,Teams!$A:B,2,false)</f>
        <v>Centennial</v>
      </c>
      <c r="G13665" s="1" t="b">
        <v>0</v>
      </c>
      <c r="H13665" s="1" t="b">
        <v>0</v>
      </c>
      <c r="I13665" s="1">
        <v>12.0</v>
      </c>
      <c r="J13665" s="3" t="str">
        <f>vlookup(I13665,Cats!$A:$B,2,false)</f>
        <v>P</v>
      </c>
    </row>
    <row r="13666">
      <c r="A13666" s="1">
        <v>136747.0</v>
      </c>
      <c r="B13666" s="1">
        <v>462.0</v>
      </c>
      <c r="C13666" s="2" t="s">
        <v>23</v>
      </c>
      <c r="D13666" s="1" t="s">
        <v>385</v>
      </c>
      <c r="E13666" s="1">
        <v>60.0</v>
      </c>
      <c r="F13666" s="1" t="str">
        <f>vlookup(E13666,Teams!$A:B,2,false)</f>
        <v>Buchholz A</v>
      </c>
      <c r="G13666" s="1" t="b">
        <v>1</v>
      </c>
      <c r="H13666" s="1" t="b">
        <v>0</v>
      </c>
      <c r="I13666" s="1">
        <v>13.0</v>
      </c>
      <c r="J13666" s="3" t="str">
        <f>vlookup(I13666,Cats!$A:$B,2,false)</f>
        <v>X</v>
      </c>
    </row>
    <row r="13667">
      <c r="A13667" s="1">
        <v>136748.0</v>
      </c>
      <c r="B13667" s="1">
        <v>462.0</v>
      </c>
      <c r="C13667" s="2" t="s">
        <v>23</v>
      </c>
      <c r="D13667" s="1" t="s">
        <v>1105</v>
      </c>
      <c r="E13667" s="1">
        <v>63.0</v>
      </c>
      <c r="F13667" s="1" t="str">
        <f>vlookup(E13667,Teams!$A:B,2,false)</f>
        <v>Centennial</v>
      </c>
      <c r="G13667" s="1" t="b">
        <v>0</v>
      </c>
      <c r="H13667" s="1" t="b">
        <v>0</v>
      </c>
      <c r="I13667" s="1">
        <v>13.0</v>
      </c>
      <c r="J13667" s="3" t="str">
        <f>vlookup(I13667,Cats!$A:$B,2,false)</f>
        <v>X</v>
      </c>
    </row>
    <row r="13668">
      <c r="A13668" s="1">
        <v>136749.0</v>
      </c>
      <c r="B13668" s="1">
        <v>462.0</v>
      </c>
      <c r="C13668" s="2" t="s">
        <v>34</v>
      </c>
      <c r="D13668" s="1" t="s">
        <v>445</v>
      </c>
      <c r="E13668" s="1">
        <v>60.0</v>
      </c>
      <c r="F13668" s="1" t="str">
        <f>vlookup(E13668,Teams!$A:B,2,false)</f>
        <v>Buchholz A</v>
      </c>
      <c r="G13668" s="1" t="b">
        <v>1</v>
      </c>
      <c r="H13668" s="1" t="b">
        <v>0</v>
      </c>
      <c r="I13668" s="1">
        <v>14.0</v>
      </c>
      <c r="J13668" s="3" t="str">
        <f>vlookup(I13668,Cats!$A:$B,2,false)</f>
        <v>M</v>
      </c>
    </row>
    <row r="13669">
      <c r="A13669" s="1">
        <v>136750.0</v>
      </c>
      <c r="B13669" s="1">
        <v>462.0</v>
      </c>
      <c r="C13669" s="2" t="s">
        <v>23</v>
      </c>
      <c r="D13669" s="1" t="s">
        <v>110</v>
      </c>
      <c r="E13669" s="1">
        <v>63.0</v>
      </c>
      <c r="F13669" s="1" t="str">
        <f>vlookup(E13669,Teams!$A:B,2,false)</f>
        <v>Centennial</v>
      </c>
      <c r="G13669" s="1" t="b">
        <v>0</v>
      </c>
      <c r="H13669" s="1" t="b">
        <v>0</v>
      </c>
      <c r="I13669" s="1">
        <v>14.0</v>
      </c>
      <c r="J13669" s="3" t="str">
        <f>vlookup(I13669,Cats!$A:$B,2,false)</f>
        <v>M</v>
      </c>
    </row>
    <row r="13670">
      <c r="A13670" s="1">
        <v>136751.0</v>
      </c>
      <c r="B13670" s="1">
        <v>462.0</v>
      </c>
      <c r="C13670" s="2" t="s">
        <v>23</v>
      </c>
      <c r="D13670" s="1"/>
      <c r="E13670" s="1">
        <v>60.0</v>
      </c>
      <c r="F13670" s="1" t="str">
        <f>vlookup(E13670,Teams!$A:B,2,false)</f>
        <v>Buchholz A</v>
      </c>
      <c r="G13670" s="1" t="b">
        <v>1</v>
      </c>
      <c r="H13670" s="1" t="b">
        <v>1</v>
      </c>
      <c r="I13670" s="1">
        <v>15.0</v>
      </c>
      <c r="J13670" s="3" t="str">
        <f>vlookup(I13670,Cats!$A:$B,2,false)</f>
        <v>C</v>
      </c>
    </row>
    <row r="13671">
      <c r="A13671" s="1">
        <v>136752.0</v>
      </c>
      <c r="B13671" s="1">
        <v>462.0</v>
      </c>
      <c r="C13671" s="2" t="s">
        <v>34</v>
      </c>
      <c r="D13671" s="1" t="s">
        <v>110</v>
      </c>
      <c r="E13671" s="1">
        <v>63.0</v>
      </c>
      <c r="F13671" s="1" t="str">
        <f>vlookup(E13671,Teams!$A:B,2,false)</f>
        <v>Centennial</v>
      </c>
      <c r="G13671" s="1" t="b">
        <v>0</v>
      </c>
      <c r="H13671" s="1" t="b">
        <v>0</v>
      </c>
      <c r="I13671" s="1">
        <v>15.0</v>
      </c>
      <c r="J13671" s="3" t="str">
        <f>vlookup(I13671,Cats!$A:$B,2,false)</f>
        <v>C</v>
      </c>
    </row>
    <row r="13672">
      <c r="A13672" s="1">
        <v>136753.0</v>
      </c>
      <c r="B13672" s="1">
        <v>462.0</v>
      </c>
      <c r="C13672" s="2" t="s">
        <v>59</v>
      </c>
      <c r="D13672" s="1" t="s">
        <v>934</v>
      </c>
      <c r="E13672" s="1">
        <v>60.0</v>
      </c>
      <c r="F13672" s="1" t="str">
        <f>vlookup(E13672,Teams!$A:B,2,false)</f>
        <v>Buchholz A</v>
      </c>
      <c r="G13672" s="1" t="b">
        <v>1</v>
      </c>
      <c r="H13672" s="1" t="b">
        <v>0</v>
      </c>
      <c r="I13672" s="1">
        <v>16.0</v>
      </c>
      <c r="J13672" s="3" t="str">
        <f>vlookup(I13672,Cats!$A:$B,2,false)</f>
        <v>E</v>
      </c>
    </row>
    <row r="13673">
      <c r="A13673" s="1">
        <v>136754.0</v>
      </c>
      <c r="B13673" s="1">
        <v>462.0</v>
      </c>
      <c r="C13673" s="2" t="s">
        <v>78</v>
      </c>
      <c r="D13673" s="1" t="s">
        <v>1105</v>
      </c>
      <c r="E13673" s="1">
        <v>63.0</v>
      </c>
      <c r="F13673" s="1" t="str">
        <f>vlookup(E13673,Teams!$A:B,2,false)</f>
        <v>Centennial</v>
      </c>
      <c r="G13673" s="1" t="b">
        <v>0</v>
      </c>
      <c r="H13673" s="1" t="b">
        <v>0</v>
      </c>
      <c r="I13673" s="1">
        <v>16.0</v>
      </c>
      <c r="J13673" s="3" t="str">
        <f>vlookup(I13673,Cats!$A:$B,2,false)</f>
        <v>E</v>
      </c>
    </row>
    <row r="13674">
      <c r="A13674" s="1">
        <v>136755.0</v>
      </c>
      <c r="B13674" s="1">
        <v>462.0</v>
      </c>
      <c r="C13674" s="2" t="s">
        <v>34</v>
      </c>
      <c r="D13674" s="1" t="s">
        <v>385</v>
      </c>
      <c r="E13674" s="1">
        <v>60.0</v>
      </c>
      <c r="F13674" s="1" t="str">
        <f>vlookup(E13674,Teams!$A:B,2,false)</f>
        <v>Buchholz A</v>
      </c>
      <c r="G13674" s="1" t="b">
        <v>1</v>
      </c>
      <c r="H13674" s="1" t="b">
        <v>0</v>
      </c>
      <c r="I13674" s="1">
        <v>17.0</v>
      </c>
      <c r="J13674" s="3" t="str">
        <f>vlookup(I13674,Cats!$A:$B,2,false)</f>
        <v>B</v>
      </c>
    </row>
    <row r="13675">
      <c r="A13675" s="1">
        <v>136756.0</v>
      </c>
      <c r="B13675" s="1">
        <v>462.0</v>
      </c>
      <c r="C13675" s="2" t="s">
        <v>23</v>
      </c>
      <c r="D13675" s="1"/>
      <c r="E13675" s="1">
        <v>63.0</v>
      </c>
      <c r="F13675" s="1" t="str">
        <f>vlookup(E13675,Teams!$A:B,2,false)</f>
        <v>Centennial</v>
      </c>
      <c r="G13675" s="1" t="b">
        <v>0</v>
      </c>
      <c r="H13675" s="1" t="b">
        <v>1</v>
      </c>
      <c r="I13675" s="1">
        <v>17.0</v>
      </c>
      <c r="J13675" s="3" t="str">
        <f>vlookup(I13675,Cats!$A:$B,2,false)</f>
        <v>B</v>
      </c>
    </row>
    <row r="13676">
      <c r="A13676" s="1">
        <v>136757.0</v>
      </c>
      <c r="B13676" s="1">
        <v>462.0</v>
      </c>
      <c r="C13676" s="2" t="s">
        <v>23</v>
      </c>
      <c r="D13676" s="1" t="s">
        <v>760</v>
      </c>
      <c r="E13676" s="1">
        <v>60.0</v>
      </c>
      <c r="F13676" s="1" t="str">
        <f>vlookup(E13676,Teams!$A:B,2,false)</f>
        <v>Buchholz A</v>
      </c>
      <c r="G13676" s="1" t="b">
        <v>1</v>
      </c>
      <c r="H13676" s="1" t="b">
        <v>0</v>
      </c>
      <c r="I13676" s="1">
        <v>18.0</v>
      </c>
      <c r="J13676" s="3" t="str">
        <f>vlookup(I13676,Cats!$A:$B,2,false)</f>
        <v>P</v>
      </c>
    </row>
    <row r="13677">
      <c r="A13677" s="1">
        <v>136758.0</v>
      </c>
      <c r="B13677" s="1">
        <v>462.0</v>
      </c>
      <c r="C13677" s="2" t="s">
        <v>34</v>
      </c>
      <c r="D13677" s="1" t="s">
        <v>110</v>
      </c>
      <c r="E13677" s="1">
        <v>63.0</v>
      </c>
      <c r="F13677" s="1" t="str">
        <f>vlookup(E13677,Teams!$A:B,2,false)</f>
        <v>Centennial</v>
      </c>
      <c r="G13677" s="1" t="b">
        <v>0</v>
      </c>
      <c r="H13677" s="1" t="b">
        <v>0</v>
      </c>
      <c r="I13677" s="1">
        <v>18.0</v>
      </c>
      <c r="J13677" s="3" t="str">
        <f>vlookup(I13677,Cats!$A:$B,2,false)</f>
        <v>P</v>
      </c>
    </row>
    <row r="13678">
      <c r="A13678" s="1">
        <v>136759.0</v>
      </c>
      <c r="B13678" s="1">
        <v>462.0</v>
      </c>
      <c r="C13678" s="2" t="s">
        <v>78</v>
      </c>
      <c r="D13678" s="1" t="s">
        <v>385</v>
      </c>
      <c r="E13678" s="1">
        <v>60.0</v>
      </c>
      <c r="F13678" s="1" t="str">
        <f>vlookup(E13678,Teams!$A:B,2,false)</f>
        <v>Buchholz A</v>
      </c>
      <c r="G13678" s="1" t="b">
        <v>1</v>
      </c>
      <c r="H13678" s="1" t="b">
        <v>0</v>
      </c>
      <c r="I13678" s="1">
        <v>19.0</v>
      </c>
      <c r="J13678" s="3" t="str">
        <f>vlookup(I13678,Cats!$A:$B,2,false)</f>
        <v>X</v>
      </c>
    </row>
    <row r="13679">
      <c r="A13679" s="1">
        <v>136760.0</v>
      </c>
      <c r="B13679" s="1">
        <v>462.0</v>
      </c>
      <c r="C13679" s="2" t="s">
        <v>23</v>
      </c>
      <c r="D13679" s="1"/>
      <c r="E13679" s="1">
        <v>63.0</v>
      </c>
      <c r="F13679" s="1" t="str">
        <f>vlookup(E13679,Teams!$A:B,2,false)</f>
        <v>Centennial</v>
      </c>
      <c r="G13679" s="1" t="b">
        <v>0</v>
      </c>
      <c r="H13679" s="1" t="b">
        <v>1</v>
      </c>
      <c r="I13679" s="1">
        <v>19.0</v>
      </c>
      <c r="J13679" s="3" t="str">
        <f>vlookup(I13679,Cats!$A:$B,2,false)</f>
        <v>X</v>
      </c>
    </row>
    <row r="13680">
      <c r="A13680" s="1">
        <v>136761.0</v>
      </c>
      <c r="B13680" s="1">
        <v>462.0</v>
      </c>
      <c r="C13680" s="2" t="s">
        <v>34</v>
      </c>
      <c r="D13680" s="1" t="s">
        <v>445</v>
      </c>
      <c r="E13680" s="1">
        <v>60.0</v>
      </c>
      <c r="F13680" s="1" t="str">
        <f>vlookup(E13680,Teams!$A:B,2,false)</f>
        <v>Buchholz A</v>
      </c>
      <c r="G13680" s="1" t="b">
        <v>1</v>
      </c>
      <c r="H13680" s="1" t="b">
        <v>0</v>
      </c>
      <c r="I13680" s="1">
        <v>20.0</v>
      </c>
      <c r="J13680" s="3" t="str">
        <f>vlookup(I13680,Cats!$A:$B,2,false)</f>
        <v>M</v>
      </c>
    </row>
    <row r="13681">
      <c r="A13681" s="1">
        <v>136762.0</v>
      </c>
      <c r="B13681" s="1">
        <v>462.0</v>
      </c>
      <c r="C13681" s="2" t="s">
        <v>23</v>
      </c>
      <c r="D13681" s="1" t="s">
        <v>110</v>
      </c>
      <c r="E13681" s="1">
        <v>63.0</v>
      </c>
      <c r="F13681" s="1" t="str">
        <f>vlookup(E13681,Teams!$A:B,2,false)</f>
        <v>Centennial</v>
      </c>
      <c r="G13681" s="1" t="b">
        <v>0</v>
      </c>
      <c r="H13681" s="1" t="b">
        <v>0</v>
      </c>
      <c r="I13681" s="1">
        <v>20.0</v>
      </c>
      <c r="J13681" s="3" t="str">
        <f>vlookup(I13681,Cats!$A:$B,2,false)</f>
        <v>M</v>
      </c>
    </row>
    <row r="13682">
      <c r="A13682" s="1">
        <v>136763.0</v>
      </c>
      <c r="B13682" s="1">
        <v>462.0</v>
      </c>
      <c r="C13682" s="2" t="s">
        <v>23</v>
      </c>
      <c r="D13682" s="1"/>
      <c r="E13682" s="1">
        <v>60.0</v>
      </c>
      <c r="F13682" s="1" t="str">
        <f>vlookup(E13682,Teams!$A:B,2,false)</f>
        <v>Buchholz A</v>
      </c>
      <c r="G13682" s="1" t="b">
        <v>1</v>
      </c>
      <c r="H13682" s="1" t="b">
        <v>1</v>
      </c>
      <c r="I13682" s="1">
        <v>21.0</v>
      </c>
      <c r="J13682" s="3" t="str">
        <f>vlookup(I13682,Cats!$A:$B,2,false)</f>
        <v>C</v>
      </c>
    </row>
    <row r="13683">
      <c r="A13683" s="1">
        <v>136764.0</v>
      </c>
      <c r="B13683" s="1">
        <v>462.0</v>
      </c>
      <c r="C13683" s="2" t="s">
        <v>78</v>
      </c>
      <c r="D13683" s="1" t="s">
        <v>110</v>
      </c>
      <c r="E13683" s="1">
        <v>63.0</v>
      </c>
      <c r="F13683" s="1" t="str">
        <f>vlookup(E13683,Teams!$A:B,2,false)</f>
        <v>Centennial</v>
      </c>
      <c r="G13683" s="1" t="b">
        <v>0</v>
      </c>
      <c r="H13683" s="1" t="b">
        <v>0</v>
      </c>
      <c r="I13683" s="1">
        <v>21.0</v>
      </c>
      <c r="J13683" s="3" t="str">
        <f>vlookup(I13683,Cats!$A:$B,2,false)</f>
        <v>C</v>
      </c>
    </row>
    <row r="13684">
      <c r="A13684" s="1">
        <v>136765.0</v>
      </c>
      <c r="B13684" s="1">
        <v>462.0</v>
      </c>
      <c r="C13684" s="2" t="s">
        <v>59</v>
      </c>
      <c r="D13684" s="1" t="s">
        <v>385</v>
      </c>
      <c r="E13684" s="1">
        <v>60.0</v>
      </c>
      <c r="F13684" s="1" t="str">
        <f>vlookup(E13684,Teams!$A:B,2,false)</f>
        <v>Buchholz A</v>
      </c>
      <c r="G13684" s="1" t="b">
        <v>1</v>
      </c>
      <c r="H13684" s="1" t="b">
        <v>0</v>
      </c>
      <c r="I13684" s="1">
        <v>22.0</v>
      </c>
      <c r="J13684" s="3" t="str">
        <f>vlookup(I13684,Cats!$A:$B,2,false)</f>
        <v>E</v>
      </c>
    </row>
    <row r="13685">
      <c r="A13685" s="1">
        <v>136766.0</v>
      </c>
      <c r="B13685" s="1">
        <v>462.0</v>
      </c>
      <c r="C13685" s="2" t="s">
        <v>23</v>
      </c>
      <c r="D13685" s="1" t="s">
        <v>110</v>
      </c>
      <c r="E13685" s="1">
        <v>63.0</v>
      </c>
      <c r="F13685" s="1" t="str">
        <f>vlookup(E13685,Teams!$A:B,2,false)</f>
        <v>Centennial</v>
      </c>
      <c r="G13685" s="1" t="b">
        <v>0</v>
      </c>
      <c r="H13685" s="1" t="b">
        <v>0</v>
      </c>
      <c r="I13685" s="1">
        <v>22.0</v>
      </c>
      <c r="J13685" s="3" t="str">
        <f>vlookup(I13685,Cats!$A:$B,2,false)</f>
        <v>E</v>
      </c>
    </row>
    <row r="13686">
      <c r="A13686" s="1">
        <v>136767.0</v>
      </c>
      <c r="B13686" s="1">
        <v>462.0</v>
      </c>
      <c r="C13686" s="2" t="s">
        <v>59</v>
      </c>
      <c r="D13686" s="1" t="s">
        <v>385</v>
      </c>
      <c r="E13686" s="1">
        <v>60.0</v>
      </c>
      <c r="F13686" s="1" t="str">
        <f>vlookup(E13686,Teams!$A:B,2,false)</f>
        <v>Buchholz A</v>
      </c>
      <c r="G13686" s="1" t="b">
        <v>1</v>
      </c>
      <c r="H13686" s="1" t="b">
        <v>0</v>
      </c>
      <c r="I13686" s="1">
        <v>23.0</v>
      </c>
      <c r="J13686" s="3" t="str">
        <f>vlookup(I13686,Cats!$A:$B,2,false)</f>
        <v>B</v>
      </c>
    </row>
    <row r="13687">
      <c r="A13687" s="1">
        <v>136768.0</v>
      </c>
      <c r="B13687" s="1">
        <v>462.0</v>
      </c>
      <c r="C13687" s="2" t="s">
        <v>78</v>
      </c>
      <c r="D13687" s="1" t="s">
        <v>1105</v>
      </c>
      <c r="E13687" s="1">
        <v>63.0</v>
      </c>
      <c r="F13687" s="1" t="str">
        <f>vlookup(E13687,Teams!$A:B,2,false)</f>
        <v>Centennial</v>
      </c>
      <c r="G13687" s="1" t="b">
        <v>0</v>
      </c>
      <c r="H13687" s="1" t="b">
        <v>0</v>
      </c>
      <c r="I13687" s="1">
        <v>23.0</v>
      </c>
      <c r="J13687" s="3" t="str">
        <f>vlookup(I13687,Cats!$A:$B,2,false)</f>
        <v>B</v>
      </c>
    </row>
    <row r="13688">
      <c r="A13688" s="1">
        <v>136769.0</v>
      </c>
      <c r="B13688" s="1">
        <v>462.0</v>
      </c>
      <c r="C13688" s="2" t="s">
        <v>34</v>
      </c>
      <c r="D13688" s="1" t="s">
        <v>760</v>
      </c>
      <c r="E13688" s="1">
        <v>60.0</v>
      </c>
      <c r="F13688" s="1" t="str">
        <f>vlookup(E13688,Teams!$A:B,2,false)</f>
        <v>Buchholz A</v>
      </c>
      <c r="G13688" s="1" t="b">
        <v>1</v>
      </c>
      <c r="H13688" s="1" t="b">
        <v>0</v>
      </c>
      <c r="I13688" s="1">
        <v>24.0</v>
      </c>
      <c r="J13688" s="3" t="str">
        <f>vlookup(I13688,Cats!$A:$B,2,false)</f>
        <v>P</v>
      </c>
    </row>
    <row r="13689">
      <c r="A13689" s="1">
        <v>136770.0</v>
      </c>
      <c r="B13689" s="1">
        <v>462.0</v>
      </c>
      <c r="C13689" s="2" t="s">
        <v>23</v>
      </c>
      <c r="D13689" s="1"/>
      <c r="E13689" s="1">
        <v>63.0</v>
      </c>
      <c r="F13689" s="1" t="str">
        <f>vlookup(E13689,Teams!$A:B,2,false)</f>
        <v>Centennial</v>
      </c>
      <c r="G13689" s="1" t="b">
        <v>0</v>
      </c>
      <c r="H13689" s="1" t="b">
        <v>1</v>
      </c>
      <c r="I13689" s="1">
        <v>24.0</v>
      </c>
      <c r="J13689" s="3" t="str">
        <f>vlookup(I13689,Cats!$A:$B,2,false)</f>
        <v>P</v>
      </c>
    </row>
    <row r="13690">
      <c r="A13690" s="1">
        <v>136771.0</v>
      </c>
      <c r="B13690" s="1">
        <v>463.0</v>
      </c>
      <c r="C13690" s="2" t="s">
        <v>23</v>
      </c>
      <c r="D13690" s="1"/>
      <c r="E13690" s="1">
        <v>63.0</v>
      </c>
      <c r="F13690" s="1" t="str">
        <f>vlookup(E13690,Teams!$A:B,2,false)</f>
        <v>Centennial</v>
      </c>
      <c r="G13690" s="1" t="b">
        <v>1</v>
      </c>
      <c r="H13690" s="1" t="b">
        <v>1</v>
      </c>
      <c r="I13690" s="1">
        <v>1.0</v>
      </c>
      <c r="J13690" s="3" t="str">
        <f>vlookup(I13690,Cats!$A:$B,2,false)</f>
        <v>X</v>
      </c>
    </row>
    <row r="13691">
      <c r="A13691" s="1">
        <v>136772.0</v>
      </c>
      <c r="B13691" s="1">
        <v>463.0</v>
      </c>
      <c r="C13691" s="2" t="s">
        <v>34</v>
      </c>
      <c r="D13691" s="1" t="s">
        <v>721</v>
      </c>
      <c r="E13691" s="1">
        <v>84.0</v>
      </c>
      <c r="F13691" s="1" t="str">
        <f>vlookup(E13691,Teams!$A:B,2,false)</f>
        <v>Lexington A</v>
      </c>
      <c r="G13691" s="1" t="b">
        <v>0</v>
      </c>
      <c r="H13691" s="1" t="b">
        <v>0</v>
      </c>
      <c r="I13691" s="1">
        <v>1.0</v>
      </c>
      <c r="J13691" s="3" t="str">
        <f>vlookup(I13691,Cats!$A:$B,2,false)</f>
        <v>X</v>
      </c>
    </row>
    <row r="13692">
      <c r="A13692" s="1">
        <v>136773.0</v>
      </c>
      <c r="B13692" s="1">
        <v>463.0</v>
      </c>
      <c r="C13692" s="2" t="s">
        <v>23</v>
      </c>
      <c r="D13692" s="1" t="s">
        <v>110</v>
      </c>
      <c r="E13692" s="1">
        <v>63.0</v>
      </c>
      <c r="F13692" s="1" t="str">
        <f>vlookup(E13692,Teams!$A:B,2,false)</f>
        <v>Centennial</v>
      </c>
      <c r="G13692" s="1" t="b">
        <v>1</v>
      </c>
      <c r="H13692" s="1" t="b">
        <v>0</v>
      </c>
      <c r="I13692" s="1">
        <v>2.0</v>
      </c>
      <c r="J13692" s="3" t="str">
        <f>vlookup(I13692,Cats!$A:$B,2,false)</f>
        <v>M</v>
      </c>
    </row>
    <row r="13693">
      <c r="A13693" s="1">
        <v>136774.0</v>
      </c>
      <c r="B13693" s="1">
        <v>463.0</v>
      </c>
      <c r="C13693" s="2" t="s">
        <v>23</v>
      </c>
      <c r="D13693" s="1" t="s">
        <v>450</v>
      </c>
      <c r="E13693" s="1">
        <v>84.0</v>
      </c>
      <c r="F13693" s="1" t="str">
        <f>vlookup(E13693,Teams!$A:B,2,false)</f>
        <v>Lexington A</v>
      </c>
      <c r="G13693" s="1" t="b">
        <v>0</v>
      </c>
      <c r="H13693" s="1" t="b">
        <v>0</v>
      </c>
      <c r="I13693" s="1">
        <v>2.0</v>
      </c>
      <c r="J13693" s="3" t="str">
        <f>vlookup(I13693,Cats!$A:$B,2,false)</f>
        <v>M</v>
      </c>
    </row>
    <row r="13694">
      <c r="A13694" s="1">
        <v>136775.0</v>
      </c>
      <c r="B13694" s="1">
        <v>463.0</v>
      </c>
      <c r="C13694" s="2" t="s">
        <v>34</v>
      </c>
      <c r="D13694" s="1" t="s">
        <v>110</v>
      </c>
      <c r="E13694" s="1">
        <v>63.0</v>
      </c>
      <c r="F13694" s="1" t="str">
        <f>vlookup(E13694,Teams!$A:B,2,false)</f>
        <v>Centennial</v>
      </c>
      <c r="G13694" s="1" t="b">
        <v>1</v>
      </c>
      <c r="H13694" s="1" t="b">
        <v>0</v>
      </c>
      <c r="I13694" s="1">
        <v>3.0</v>
      </c>
      <c r="J13694" s="3" t="str">
        <f>vlookup(I13694,Cats!$A:$B,2,false)</f>
        <v>C</v>
      </c>
    </row>
    <row r="13695">
      <c r="A13695" s="1">
        <v>136776.0</v>
      </c>
      <c r="B13695" s="1">
        <v>463.0</v>
      </c>
      <c r="C13695" s="2" t="s">
        <v>23</v>
      </c>
      <c r="D13695" s="1"/>
      <c r="E13695" s="1">
        <v>63.0</v>
      </c>
      <c r="F13695" s="1" t="str">
        <f>vlookup(E13695,Teams!$A:B,2,false)</f>
        <v>Centennial</v>
      </c>
      <c r="G13695" s="1" t="b">
        <v>1</v>
      </c>
      <c r="H13695" s="1" t="b">
        <v>1</v>
      </c>
      <c r="I13695" s="1">
        <v>4.0</v>
      </c>
      <c r="J13695" s="3" t="str">
        <f>vlookup(I13695,Cats!$A:$B,2,false)</f>
        <v>E</v>
      </c>
    </row>
    <row r="13696">
      <c r="A13696" s="1">
        <v>136777.0</v>
      </c>
      <c r="B13696" s="1">
        <v>463.0</v>
      </c>
      <c r="C13696" s="2" t="s">
        <v>23</v>
      </c>
      <c r="D13696" s="1"/>
      <c r="E13696" s="1">
        <v>84.0</v>
      </c>
      <c r="F13696" s="1" t="str">
        <f>vlookup(E13696,Teams!$A:B,2,false)</f>
        <v>Lexington A</v>
      </c>
      <c r="G13696" s="1" t="b">
        <v>0</v>
      </c>
      <c r="H13696" s="1" t="b">
        <v>1</v>
      </c>
      <c r="I13696" s="1">
        <v>3.0</v>
      </c>
      <c r="J13696" s="3" t="str">
        <f>vlookup(I13696,Cats!$A:$B,2,false)</f>
        <v>C</v>
      </c>
    </row>
    <row r="13697">
      <c r="A13697" s="1">
        <v>136778.0</v>
      </c>
      <c r="B13697" s="1">
        <v>463.0</v>
      </c>
      <c r="C13697" s="2" t="s">
        <v>34</v>
      </c>
      <c r="D13697" s="1" t="s">
        <v>721</v>
      </c>
      <c r="E13697" s="1">
        <v>84.0</v>
      </c>
      <c r="F13697" s="1" t="str">
        <f>vlookup(E13697,Teams!$A:B,2,false)</f>
        <v>Lexington A</v>
      </c>
      <c r="G13697" s="1" t="b">
        <v>0</v>
      </c>
      <c r="H13697" s="1" t="b">
        <v>0</v>
      </c>
      <c r="I13697" s="1">
        <v>4.0</v>
      </c>
      <c r="J13697" s="3" t="str">
        <f>vlookup(I13697,Cats!$A:$B,2,false)</f>
        <v>E</v>
      </c>
    </row>
    <row r="13698">
      <c r="A13698" s="1">
        <v>136779.0</v>
      </c>
      <c r="B13698" s="1">
        <v>463.0</v>
      </c>
      <c r="C13698" s="2" t="s">
        <v>23</v>
      </c>
      <c r="D13698" s="1"/>
      <c r="E13698" s="1">
        <v>63.0</v>
      </c>
      <c r="F13698" s="1" t="str">
        <f>vlookup(E13698,Teams!$A:B,2,false)</f>
        <v>Centennial</v>
      </c>
      <c r="G13698" s="1" t="b">
        <v>1</v>
      </c>
      <c r="H13698" s="1" t="b">
        <v>1</v>
      </c>
      <c r="I13698" s="1">
        <v>5.0</v>
      </c>
      <c r="J13698" s="3" t="str">
        <f>vlookup(I13698,Cats!$A:$B,2,false)</f>
        <v>B</v>
      </c>
    </row>
    <row r="13699">
      <c r="A13699" s="1">
        <v>136780.0</v>
      </c>
      <c r="B13699" s="1">
        <v>463.0</v>
      </c>
      <c r="C13699" s="2" t="s">
        <v>34</v>
      </c>
      <c r="D13699" s="1" t="s">
        <v>518</v>
      </c>
      <c r="E13699" s="1">
        <v>84.0</v>
      </c>
      <c r="F13699" s="1" t="str">
        <f>vlookup(E13699,Teams!$A:B,2,false)</f>
        <v>Lexington A</v>
      </c>
      <c r="G13699" s="1" t="b">
        <v>0</v>
      </c>
      <c r="H13699" s="1" t="b">
        <v>0</v>
      </c>
      <c r="I13699" s="1">
        <v>5.0</v>
      </c>
      <c r="J13699" s="3" t="str">
        <f>vlookup(I13699,Cats!$A:$B,2,false)</f>
        <v>B</v>
      </c>
    </row>
    <row r="13700">
      <c r="A13700" s="1">
        <v>136781.0</v>
      </c>
      <c r="B13700" s="1">
        <v>463.0</v>
      </c>
      <c r="C13700" s="2" t="s">
        <v>59</v>
      </c>
      <c r="D13700" s="1" t="s">
        <v>110</v>
      </c>
      <c r="E13700" s="1">
        <v>63.0</v>
      </c>
      <c r="F13700" s="1" t="str">
        <f>vlookup(E13700,Teams!$A:B,2,false)</f>
        <v>Centennial</v>
      </c>
      <c r="G13700" s="1" t="b">
        <v>1</v>
      </c>
      <c r="H13700" s="1" t="b">
        <v>0</v>
      </c>
      <c r="I13700" s="1">
        <v>6.0</v>
      </c>
      <c r="J13700" s="3" t="str">
        <f>vlookup(I13700,Cats!$A:$B,2,false)</f>
        <v>P</v>
      </c>
    </row>
    <row r="13701">
      <c r="A13701" s="1">
        <v>136782.0</v>
      </c>
      <c r="B13701" s="1">
        <v>463.0</v>
      </c>
      <c r="C13701" s="2" t="s">
        <v>23</v>
      </c>
      <c r="D13701" s="1" t="s">
        <v>450</v>
      </c>
      <c r="E13701" s="1">
        <v>84.0</v>
      </c>
      <c r="F13701" s="1" t="str">
        <f>vlookup(E13701,Teams!$A:B,2,false)</f>
        <v>Lexington A</v>
      </c>
      <c r="G13701" s="1" t="b">
        <v>0</v>
      </c>
      <c r="H13701" s="1" t="b">
        <v>0</v>
      </c>
      <c r="I13701" s="1">
        <v>6.0</v>
      </c>
      <c r="J13701" s="3" t="str">
        <f>vlookup(I13701,Cats!$A:$B,2,false)</f>
        <v>P</v>
      </c>
    </row>
    <row r="13702">
      <c r="A13702" s="1">
        <v>136783.0</v>
      </c>
      <c r="B13702" s="1">
        <v>463.0</v>
      </c>
      <c r="C13702" s="2" t="s">
        <v>78</v>
      </c>
      <c r="D13702" s="1" t="s">
        <v>110</v>
      </c>
      <c r="E13702" s="1">
        <v>63.0</v>
      </c>
      <c r="F13702" s="1" t="str">
        <f>vlookup(E13702,Teams!$A:B,2,false)</f>
        <v>Centennial</v>
      </c>
      <c r="G13702" s="1" t="b">
        <v>1</v>
      </c>
      <c r="H13702" s="1" t="b">
        <v>0</v>
      </c>
      <c r="I13702" s="1">
        <v>7.0</v>
      </c>
      <c r="J13702" s="3" t="str">
        <f>vlookup(I13702,Cats!$A:$B,2,false)</f>
        <v>X</v>
      </c>
    </row>
    <row r="13703">
      <c r="A13703" s="1">
        <v>136784.0</v>
      </c>
      <c r="B13703" s="1">
        <v>463.0</v>
      </c>
      <c r="C13703" s="2" t="s">
        <v>23</v>
      </c>
      <c r="D13703" s="1"/>
      <c r="E13703" s="1">
        <v>84.0</v>
      </c>
      <c r="F13703" s="1" t="str">
        <f>vlookup(E13703,Teams!$A:B,2,false)</f>
        <v>Lexington A</v>
      </c>
      <c r="G13703" s="1" t="b">
        <v>0</v>
      </c>
      <c r="H13703" s="1" t="b">
        <v>1</v>
      </c>
      <c r="I13703" s="1">
        <v>7.0</v>
      </c>
      <c r="J13703" s="3" t="str">
        <f>vlookup(I13703,Cats!$A:$B,2,false)</f>
        <v>X</v>
      </c>
    </row>
    <row r="13704">
      <c r="A13704" s="1">
        <v>136785.0</v>
      </c>
      <c r="B13704" s="1">
        <v>463.0</v>
      </c>
      <c r="C13704" s="2" t="s">
        <v>23</v>
      </c>
      <c r="D13704" s="1" t="s">
        <v>110</v>
      </c>
      <c r="E13704" s="1">
        <v>63.0</v>
      </c>
      <c r="F13704" s="1" t="str">
        <f>vlookup(E13704,Teams!$A:B,2,false)</f>
        <v>Centennial</v>
      </c>
      <c r="G13704" s="1" t="b">
        <v>1</v>
      </c>
      <c r="H13704" s="1" t="b">
        <v>0</v>
      </c>
      <c r="I13704" s="1">
        <v>8.0</v>
      </c>
      <c r="J13704" s="3" t="str">
        <f>vlookup(I13704,Cats!$A:$B,2,false)</f>
        <v>M</v>
      </c>
    </row>
    <row r="13705">
      <c r="A13705" s="1">
        <v>136786.0</v>
      </c>
      <c r="B13705" s="1">
        <v>463.0</v>
      </c>
      <c r="C13705" s="2" t="s">
        <v>23</v>
      </c>
      <c r="D13705" s="1" t="s">
        <v>721</v>
      </c>
      <c r="E13705" s="1">
        <v>84.0</v>
      </c>
      <c r="F13705" s="1" t="str">
        <f>vlookup(E13705,Teams!$A:B,2,false)</f>
        <v>Lexington A</v>
      </c>
      <c r="G13705" s="1" t="b">
        <v>0</v>
      </c>
      <c r="H13705" s="1" t="b">
        <v>0</v>
      </c>
      <c r="I13705" s="1">
        <v>8.0</v>
      </c>
      <c r="J13705" s="3" t="str">
        <f>vlookup(I13705,Cats!$A:$B,2,false)</f>
        <v>M</v>
      </c>
    </row>
    <row r="13706">
      <c r="A13706" s="1">
        <v>136787.0</v>
      </c>
      <c r="B13706" s="1">
        <v>463.0</v>
      </c>
      <c r="C13706" s="2" t="s">
        <v>78</v>
      </c>
      <c r="D13706" s="1" t="s">
        <v>110</v>
      </c>
      <c r="E13706" s="1">
        <v>63.0</v>
      </c>
      <c r="F13706" s="1" t="str">
        <f>vlookup(E13706,Teams!$A:B,2,false)</f>
        <v>Centennial</v>
      </c>
      <c r="G13706" s="1" t="b">
        <v>1</v>
      </c>
      <c r="H13706" s="1" t="b">
        <v>0</v>
      </c>
      <c r="I13706" s="1">
        <v>9.0</v>
      </c>
      <c r="J13706" s="3" t="str">
        <f>vlookup(I13706,Cats!$A:$B,2,false)</f>
        <v>C</v>
      </c>
    </row>
    <row r="13707">
      <c r="A13707" s="1">
        <v>136788.0</v>
      </c>
      <c r="B13707" s="1">
        <v>463.0</v>
      </c>
      <c r="C13707" s="2" t="s">
        <v>23</v>
      </c>
      <c r="D13707" s="1"/>
      <c r="E13707" s="1">
        <v>84.0</v>
      </c>
      <c r="F13707" s="1" t="str">
        <f>vlookup(E13707,Teams!$A:B,2,false)</f>
        <v>Lexington A</v>
      </c>
      <c r="G13707" s="1" t="b">
        <v>0</v>
      </c>
      <c r="H13707" s="1" t="b">
        <v>1</v>
      </c>
      <c r="I13707" s="1">
        <v>9.0</v>
      </c>
      <c r="J13707" s="3" t="str">
        <f>vlookup(I13707,Cats!$A:$B,2,false)</f>
        <v>C</v>
      </c>
    </row>
    <row r="13708">
      <c r="A13708" s="1">
        <v>136789.0</v>
      </c>
      <c r="B13708" s="1">
        <v>463.0</v>
      </c>
      <c r="C13708" s="2" t="s">
        <v>78</v>
      </c>
      <c r="D13708" s="1" t="s">
        <v>110</v>
      </c>
      <c r="E13708" s="1">
        <v>63.0</v>
      </c>
      <c r="F13708" s="1" t="str">
        <f>vlookup(E13708,Teams!$A:B,2,false)</f>
        <v>Centennial</v>
      </c>
      <c r="G13708" s="1" t="b">
        <v>1</v>
      </c>
      <c r="H13708" s="1" t="b">
        <v>0</v>
      </c>
      <c r="I13708" s="1">
        <v>10.0</v>
      </c>
      <c r="J13708" s="3" t="str">
        <f>vlookup(I13708,Cats!$A:$B,2,false)</f>
        <v>E</v>
      </c>
    </row>
    <row r="13709">
      <c r="A13709" s="1">
        <v>136790.0</v>
      </c>
      <c r="B13709" s="1">
        <v>463.0</v>
      </c>
      <c r="C13709" s="2" t="s">
        <v>23</v>
      </c>
      <c r="D13709" s="1"/>
      <c r="E13709" s="1">
        <v>84.0</v>
      </c>
      <c r="F13709" s="1" t="str">
        <f>vlookup(E13709,Teams!$A:B,2,false)</f>
        <v>Lexington A</v>
      </c>
      <c r="G13709" s="1" t="b">
        <v>0</v>
      </c>
      <c r="H13709" s="1" t="b">
        <v>1</v>
      </c>
      <c r="I13709" s="1">
        <v>10.0</v>
      </c>
      <c r="J13709" s="3" t="str">
        <f>vlookup(I13709,Cats!$A:$B,2,false)</f>
        <v>E</v>
      </c>
    </row>
    <row r="13710">
      <c r="A13710" s="1">
        <v>136791.0</v>
      </c>
      <c r="B13710" s="1">
        <v>463.0</v>
      </c>
      <c r="C13710" s="2" t="s">
        <v>23</v>
      </c>
      <c r="D13710" s="1"/>
      <c r="E13710" s="1">
        <v>63.0</v>
      </c>
      <c r="F13710" s="1" t="str">
        <f>vlookup(E13710,Teams!$A:B,2,false)</f>
        <v>Centennial</v>
      </c>
      <c r="G13710" s="1" t="b">
        <v>1</v>
      </c>
      <c r="H13710" s="1" t="b">
        <v>1</v>
      </c>
      <c r="I13710" s="1">
        <v>11.0</v>
      </c>
      <c r="J13710" s="3" t="str">
        <f>vlookup(I13710,Cats!$A:$B,2,false)</f>
        <v>B</v>
      </c>
    </row>
    <row r="13711">
      <c r="A13711" s="1">
        <v>136792.0</v>
      </c>
      <c r="B13711" s="1">
        <v>463.0</v>
      </c>
      <c r="C13711" s="2" t="s">
        <v>34</v>
      </c>
      <c r="D13711" s="1" t="s">
        <v>518</v>
      </c>
      <c r="E13711" s="1">
        <v>84.0</v>
      </c>
      <c r="F13711" s="1" t="str">
        <f>vlookup(E13711,Teams!$A:B,2,false)</f>
        <v>Lexington A</v>
      </c>
      <c r="G13711" s="1" t="b">
        <v>0</v>
      </c>
      <c r="H13711" s="1" t="b">
        <v>0</v>
      </c>
      <c r="I13711" s="1">
        <v>11.0</v>
      </c>
      <c r="J13711" s="3" t="str">
        <f>vlookup(I13711,Cats!$A:$B,2,false)</f>
        <v>B</v>
      </c>
    </row>
    <row r="13712">
      <c r="A13712" s="1">
        <v>136793.0</v>
      </c>
      <c r="B13712" s="1">
        <v>463.0</v>
      </c>
      <c r="C13712" s="2" t="s">
        <v>23</v>
      </c>
      <c r="D13712" s="1" t="s">
        <v>110</v>
      </c>
      <c r="E13712" s="1">
        <v>63.0</v>
      </c>
      <c r="F13712" s="1" t="str">
        <f>vlookup(E13712,Teams!$A:B,2,false)</f>
        <v>Centennial</v>
      </c>
      <c r="G13712" s="1" t="b">
        <v>1</v>
      </c>
      <c r="H13712" s="1" t="b">
        <v>0</v>
      </c>
      <c r="I13712" s="1">
        <v>12.0</v>
      </c>
      <c r="J13712" s="3" t="str">
        <f>vlookup(I13712,Cats!$A:$B,2,false)</f>
        <v>P</v>
      </c>
    </row>
    <row r="13713">
      <c r="A13713" s="1">
        <v>136794.0</v>
      </c>
      <c r="B13713" s="1">
        <v>463.0</v>
      </c>
      <c r="C13713" s="2" t="s">
        <v>34</v>
      </c>
      <c r="D13713" s="1" t="s">
        <v>518</v>
      </c>
      <c r="E13713" s="1">
        <v>84.0</v>
      </c>
      <c r="F13713" s="1" t="str">
        <f>vlookup(E13713,Teams!$A:B,2,false)</f>
        <v>Lexington A</v>
      </c>
      <c r="G13713" s="1" t="b">
        <v>0</v>
      </c>
      <c r="H13713" s="1" t="b">
        <v>0</v>
      </c>
      <c r="I13713" s="1">
        <v>12.0</v>
      </c>
      <c r="J13713" s="3" t="str">
        <f>vlookup(I13713,Cats!$A:$B,2,false)</f>
        <v>P</v>
      </c>
    </row>
    <row r="13714">
      <c r="A13714" s="1">
        <v>136795.0</v>
      </c>
      <c r="B13714" s="1">
        <v>463.0</v>
      </c>
      <c r="C13714" s="2" t="s">
        <v>78</v>
      </c>
      <c r="D13714" s="1" t="s">
        <v>110</v>
      </c>
      <c r="E13714" s="1">
        <v>63.0</v>
      </c>
      <c r="F13714" s="1" t="str">
        <f>vlookup(E13714,Teams!$A:B,2,false)</f>
        <v>Centennial</v>
      </c>
      <c r="G13714" s="1" t="b">
        <v>1</v>
      </c>
      <c r="H13714" s="1" t="b">
        <v>0</v>
      </c>
      <c r="I13714" s="1">
        <v>13.0</v>
      </c>
      <c r="J13714" s="3" t="str">
        <f>vlookup(I13714,Cats!$A:$B,2,false)</f>
        <v>X</v>
      </c>
    </row>
    <row r="13715">
      <c r="A13715" s="1">
        <v>136796.0</v>
      </c>
      <c r="B13715" s="1">
        <v>463.0</v>
      </c>
      <c r="C13715" s="2" t="s">
        <v>23</v>
      </c>
      <c r="D13715" s="1"/>
      <c r="E13715" s="1">
        <v>84.0</v>
      </c>
      <c r="F13715" s="1" t="str">
        <f>vlookup(E13715,Teams!$A:B,2,false)</f>
        <v>Lexington A</v>
      </c>
      <c r="G13715" s="1" t="b">
        <v>0</v>
      </c>
      <c r="H13715" s="1" t="b">
        <v>1</v>
      </c>
      <c r="I13715" s="1">
        <v>13.0</v>
      </c>
      <c r="J13715" s="3" t="str">
        <f>vlookup(I13715,Cats!$A:$B,2,false)</f>
        <v>X</v>
      </c>
    </row>
    <row r="13716">
      <c r="A13716" s="1">
        <v>136797.0</v>
      </c>
      <c r="B13716" s="1">
        <v>463.0</v>
      </c>
      <c r="C13716" s="2" t="s">
        <v>23</v>
      </c>
      <c r="D13716" s="1"/>
      <c r="E13716" s="1">
        <v>63.0</v>
      </c>
      <c r="F13716" s="1" t="str">
        <f>vlookup(E13716,Teams!$A:B,2,false)</f>
        <v>Centennial</v>
      </c>
      <c r="G13716" s="1" t="b">
        <v>1</v>
      </c>
      <c r="H13716" s="1" t="b">
        <v>1</v>
      </c>
      <c r="I13716" s="1">
        <v>14.0</v>
      </c>
      <c r="J13716" s="3" t="str">
        <f>vlookup(I13716,Cats!$A:$B,2,false)</f>
        <v>M</v>
      </c>
    </row>
    <row r="13717">
      <c r="A13717" s="1">
        <v>136798.0</v>
      </c>
      <c r="B13717" s="1">
        <v>463.0</v>
      </c>
      <c r="C13717" s="2" t="s">
        <v>78</v>
      </c>
      <c r="D13717" s="1" t="s">
        <v>450</v>
      </c>
      <c r="E13717" s="1">
        <v>84.0</v>
      </c>
      <c r="F13717" s="1" t="str">
        <f>vlookup(E13717,Teams!$A:B,2,false)</f>
        <v>Lexington A</v>
      </c>
      <c r="G13717" s="1" t="b">
        <v>0</v>
      </c>
      <c r="H13717" s="1" t="b">
        <v>0</v>
      </c>
      <c r="I13717" s="1">
        <v>14.0</v>
      </c>
      <c r="J13717" s="3" t="str">
        <f>vlookup(I13717,Cats!$A:$B,2,false)</f>
        <v>M</v>
      </c>
    </row>
    <row r="13718">
      <c r="A13718" s="1">
        <v>136799.0</v>
      </c>
      <c r="B13718" s="1">
        <v>463.0</v>
      </c>
      <c r="C13718" s="2" t="s">
        <v>78</v>
      </c>
      <c r="D13718" s="1" t="s">
        <v>110</v>
      </c>
      <c r="E13718" s="1">
        <v>63.0</v>
      </c>
      <c r="F13718" s="1" t="str">
        <f>vlookup(E13718,Teams!$A:B,2,false)</f>
        <v>Centennial</v>
      </c>
      <c r="G13718" s="1" t="b">
        <v>1</v>
      </c>
      <c r="H13718" s="1" t="b">
        <v>0</v>
      </c>
      <c r="I13718" s="1">
        <v>15.0</v>
      </c>
      <c r="J13718" s="3" t="str">
        <f>vlookup(I13718,Cats!$A:$B,2,false)</f>
        <v>C</v>
      </c>
    </row>
    <row r="13719">
      <c r="A13719" s="1">
        <v>136800.0</v>
      </c>
      <c r="B13719" s="1">
        <v>463.0</v>
      </c>
      <c r="C13719" s="2" t="s">
        <v>23</v>
      </c>
      <c r="D13719" s="1"/>
      <c r="E13719" s="1">
        <v>84.0</v>
      </c>
      <c r="F13719" s="1" t="str">
        <f>vlookup(E13719,Teams!$A:B,2,false)</f>
        <v>Lexington A</v>
      </c>
      <c r="G13719" s="1" t="b">
        <v>0</v>
      </c>
      <c r="H13719" s="1" t="b">
        <v>1</v>
      </c>
      <c r="I13719" s="1">
        <v>15.0</v>
      </c>
      <c r="J13719" s="3" t="str">
        <f>vlookup(I13719,Cats!$A:$B,2,false)</f>
        <v>C</v>
      </c>
    </row>
    <row r="13720">
      <c r="A13720" s="1">
        <v>136801.0</v>
      </c>
      <c r="B13720" s="1">
        <v>463.0</v>
      </c>
      <c r="C13720" s="2" t="s">
        <v>23</v>
      </c>
      <c r="D13720" s="1"/>
      <c r="E13720" s="1">
        <v>63.0</v>
      </c>
      <c r="F13720" s="1" t="str">
        <f>vlookup(E13720,Teams!$A:B,2,false)</f>
        <v>Centennial</v>
      </c>
      <c r="G13720" s="1" t="b">
        <v>1</v>
      </c>
      <c r="H13720" s="1" t="b">
        <v>1</v>
      </c>
      <c r="I13720" s="1">
        <v>16.0</v>
      </c>
      <c r="J13720" s="3" t="str">
        <f>vlookup(I13720,Cats!$A:$B,2,false)</f>
        <v>E</v>
      </c>
    </row>
    <row r="13721">
      <c r="A13721" s="1">
        <v>136802.0</v>
      </c>
      <c r="B13721" s="1">
        <v>463.0</v>
      </c>
      <c r="C13721" s="2" t="s">
        <v>34</v>
      </c>
      <c r="D13721" s="1" t="s">
        <v>450</v>
      </c>
      <c r="E13721" s="1">
        <v>84.0</v>
      </c>
      <c r="F13721" s="1" t="str">
        <f>vlookup(E13721,Teams!$A:B,2,false)</f>
        <v>Lexington A</v>
      </c>
      <c r="G13721" s="1" t="b">
        <v>0</v>
      </c>
      <c r="H13721" s="1" t="b">
        <v>0</v>
      </c>
      <c r="I13721" s="1">
        <v>16.0</v>
      </c>
      <c r="J13721" s="3" t="str">
        <f>vlookup(I13721,Cats!$A:$B,2,false)</f>
        <v>E</v>
      </c>
    </row>
    <row r="13722">
      <c r="A13722" s="1">
        <v>136803.0</v>
      </c>
      <c r="B13722" s="1">
        <v>463.0</v>
      </c>
      <c r="C13722" s="2" t="s">
        <v>23</v>
      </c>
      <c r="D13722" s="1"/>
      <c r="E13722" s="1">
        <v>63.0</v>
      </c>
      <c r="F13722" s="1" t="str">
        <f>vlookup(E13722,Teams!$A:B,2,false)</f>
        <v>Centennial</v>
      </c>
      <c r="G13722" s="1" t="b">
        <v>1</v>
      </c>
      <c r="H13722" s="1" t="b">
        <v>1</v>
      </c>
      <c r="I13722" s="1">
        <v>17.0</v>
      </c>
      <c r="J13722" s="3" t="str">
        <f>vlookup(I13722,Cats!$A:$B,2,false)</f>
        <v>B</v>
      </c>
    </row>
    <row r="13723">
      <c r="A13723" s="1">
        <v>136804.0</v>
      </c>
      <c r="B13723" s="1">
        <v>463.0</v>
      </c>
      <c r="C13723" s="2" t="s">
        <v>34</v>
      </c>
      <c r="D13723" s="1" t="s">
        <v>518</v>
      </c>
      <c r="E13723" s="1">
        <v>84.0</v>
      </c>
      <c r="F13723" s="1" t="str">
        <f>vlookup(E13723,Teams!$A:B,2,false)</f>
        <v>Lexington A</v>
      </c>
      <c r="G13723" s="1" t="b">
        <v>0</v>
      </c>
      <c r="H13723" s="1" t="b">
        <v>0</v>
      </c>
      <c r="I13723" s="1">
        <v>17.0</v>
      </c>
      <c r="J13723" s="3" t="str">
        <f>vlookup(I13723,Cats!$A:$B,2,false)</f>
        <v>B</v>
      </c>
    </row>
    <row r="13724">
      <c r="A13724" s="1">
        <v>136805.0</v>
      </c>
      <c r="B13724" s="1">
        <v>463.0</v>
      </c>
      <c r="C13724" s="2" t="s">
        <v>23</v>
      </c>
      <c r="D13724" s="1" t="s">
        <v>110</v>
      </c>
      <c r="E13724" s="1">
        <v>63.0</v>
      </c>
      <c r="F13724" s="1" t="str">
        <f>vlookup(E13724,Teams!$A:B,2,false)</f>
        <v>Centennial</v>
      </c>
      <c r="G13724" s="1" t="b">
        <v>1</v>
      </c>
      <c r="H13724" s="1" t="b">
        <v>0</v>
      </c>
      <c r="I13724" s="1">
        <v>18.0</v>
      </c>
      <c r="J13724" s="3" t="str">
        <f>vlookup(I13724,Cats!$A:$B,2,false)</f>
        <v>P</v>
      </c>
    </row>
    <row r="13725">
      <c r="A13725" s="1">
        <v>136806.0</v>
      </c>
      <c r="B13725" s="1">
        <v>463.0</v>
      </c>
      <c r="C13725" s="2" t="s">
        <v>34</v>
      </c>
      <c r="D13725" s="1" t="s">
        <v>450</v>
      </c>
      <c r="E13725" s="1">
        <v>84.0</v>
      </c>
      <c r="F13725" s="1" t="str">
        <f>vlookup(E13725,Teams!$A:B,2,false)</f>
        <v>Lexington A</v>
      </c>
      <c r="G13725" s="1" t="b">
        <v>0</v>
      </c>
      <c r="H13725" s="1" t="b">
        <v>0</v>
      </c>
      <c r="I13725" s="1">
        <v>18.0</v>
      </c>
      <c r="J13725" s="3" t="str">
        <f>vlookup(I13725,Cats!$A:$B,2,false)</f>
        <v>P</v>
      </c>
    </row>
    <row r="13726">
      <c r="A13726" s="1">
        <v>136807.0</v>
      </c>
      <c r="B13726" s="1">
        <v>463.0</v>
      </c>
      <c r="C13726" s="2" t="s">
        <v>78</v>
      </c>
      <c r="D13726" s="1" t="s">
        <v>110</v>
      </c>
      <c r="E13726" s="1">
        <v>63.0</v>
      </c>
      <c r="F13726" s="1" t="str">
        <f>vlookup(E13726,Teams!$A:B,2,false)</f>
        <v>Centennial</v>
      </c>
      <c r="G13726" s="1" t="b">
        <v>1</v>
      </c>
      <c r="H13726" s="1" t="b">
        <v>0</v>
      </c>
      <c r="I13726" s="1">
        <v>19.0</v>
      </c>
      <c r="J13726" s="3" t="str">
        <f>vlookup(I13726,Cats!$A:$B,2,false)</f>
        <v>X</v>
      </c>
    </row>
    <row r="13727">
      <c r="A13727" s="1">
        <v>136808.0</v>
      </c>
      <c r="B13727" s="1">
        <v>463.0</v>
      </c>
      <c r="C13727" s="2" t="s">
        <v>23</v>
      </c>
      <c r="D13727" s="1"/>
      <c r="E13727" s="1">
        <v>84.0</v>
      </c>
      <c r="F13727" s="1" t="str">
        <f>vlookup(E13727,Teams!$A:B,2,false)</f>
        <v>Lexington A</v>
      </c>
      <c r="G13727" s="1" t="b">
        <v>0</v>
      </c>
      <c r="H13727" s="1" t="b">
        <v>1</v>
      </c>
      <c r="I13727" s="1">
        <v>19.0</v>
      </c>
      <c r="J13727" s="3" t="str">
        <f>vlookup(I13727,Cats!$A:$B,2,false)</f>
        <v>X</v>
      </c>
    </row>
    <row r="13728">
      <c r="A13728" s="1">
        <v>136809.0</v>
      </c>
      <c r="B13728" s="1">
        <v>463.0</v>
      </c>
      <c r="C13728" s="2" t="s">
        <v>23</v>
      </c>
      <c r="D13728" s="1" t="s">
        <v>110</v>
      </c>
      <c r="E13728" s="1">
        <v>63.0</v>
      </c>
      <c r="F13728" s="1" t="str">
        <f>vlookup(E13728,Teams!$A:B,2,false)</f>
        <v>Centennial</v>
      </c>
      <c r="G13728" s="1" t="b">
        <v>1</v>
      </c>
      <c r="H13728" s="1" t="b">
        <v>0</v>
      </c>
      <c r="I13728" s="1">
        <v>20.0</v>
      </c>
      <c r="J13728" s="3" t="str">
        <f>vlookup(I13728,Cats!$A:$B,2,false)</f>
        <v>M</v>
      </c>
    </row>
    <row r="13729">
      <c r="A13729" s="1">
        <v>136810.0</v>
      </c>
      <c r="B13729" s="1">
        <v>463.0</v>
      </c>
      <c r="C13729" s="2" t="s">
        <v>23</v>
      </c>
      <c r="D13729" s="1"/>
      <c r="E13729" s="1">
        <v>84.0</v>
      </c>
      <c r="F13729" s="1" t="str">
        <f>vlookup(E13729,Teams!$A:B,2,false)</f>
        <v>Lexington A</v>
      </c>
      <c r="G13729" s="1" t="b">
        <v>0</v>
      </c>
      <c r="H13729" s="1" t="b">
        <v>1</v>
      </c>
      <c r="I13729" s="1">
        <v>20.0</v>
      </c>
      <c r="J13729" s="3" t="str">
        <f>vlookup(I13729,Cats!$A:$B,2,false)</f>
        <v>M</v>
      </c>
    </row>
    <row r="13730">
      <c r="A13730" s="1">
        <v>136811.0</v>
      </c>
      <c r="B13730" s="1">
        <v>463.0</v>
      </c>
      <c r="C13730" s="2" t="s">
        <v>34</v>
      </c>
      <c r="D13730" s="1" t="s">
        <v>110</v>
      </c>
      <c r="E13730" s="1">
        <v>63.0</v>
      </c>
      <c r="F13730" s="1" t="str">
        <f>vlookup(E13730,Teams!$A:B,2,false)</f>
        <v>Centennial</v>
      </c>
      <c r="G13730" s="1" t="b">
        <v>1</v>
      </c>
      <c r="H13730" s="1" t="b">
        <v>0</v>
      </c>
      <c r="I13730" s="1">
        <v>21.0</v>
      </c>
      <c r="J13730" s="3" t="str">
        <f>vlookup(I13730,Cats!$A:$B,2,false)</f>
        <v>C</v>
      </c>
    </row>
    <row r="13731">
      <c r="A13731" s="1">
        <v>136812.0</v>
      </c>
      <c r="B13731" s="1">
        <v>463.0</v>
      </c>
      <c r="C13731" s="2" t="s">
        <v>59</v>
      </c>
      <c r="D13731" s="1" t="s">
        <v>997</v>
      </c>
      <c r="E13731" s="1">
        <v>84.0</v>
      </c>
      <c r="F13731" s="1" t="str">
        <f>vlookup(E13731,Teams!$A:B,2,false)</f>
        <v>Lexington A</v>
      </c>
      <c r="G13731" s="1" t="b">
        <v>0</v>
      </c>
      <c r="H13731" s="1" t="b">
        <v>0</v>
      </c>
      <c r="I13731" s="1">
        <v>21.0</v>
      </c>
      <c r="J13731" s="3" t="str">
        <f>vlookup(I13731,Cats!$A:$B,2,false)</f>
        <v>C</v>
      </c>
    </row>
    <row r="13732">
      <c r="A13732" s="1">
        <v>136813.0</v>
      </c>
      <c r="B13732" s="1">
        <v>463.0</v>
      </c>
      <c r="C13732" s="2" t="s">
        <v>23</v>
      </c>
      <c r="D13732" s="1" t="s">
        <v>110</v>
      </c>
      <c r="E13732" s="1">
        <v>63.0</v>
      </c>
      <c r="F13732" s="1" t="str">
        <f>vlookup(E13732,Teams!$A:B,2,false)</f>
        <v>Centennial</v>
      </c>
      <c r="G13732" s="1" t="b">
        <v>1</v>
      </c>
      <c r="H13732" s="1" t="b">
        <v>0</v>
      </c>
      <c r="I13732" s="1">
        <v>22.0</v>
      </c>
      <c r="J13732" s="3" t="str">
        <f>vlookup(I13732,Cats!$A:$B,2,false)</f>
        <v>E</v>
      </c>
    </row>
    <row r="13733">
      <c r="A13733" s="1">
        <v>136814.0</v>
      </c>
      <c r="B13733" s="1">
        <v>463.0</v>
      </c>
      <c r="C13733" s="2" t="s">
        <v>23</v>
      </c>
      <c r="D13733" s="1" t="s">
        <v>450</v>
      </c>
      <c r="E13733" s="1">
        <v>84.0</v>
      </c>
      <c r="F13733" s="1" t="str">
        <f>vlookup(E13733,Teams!$A:B,2,false)</f>
        <v>Lexington A</v>
      </c>
      <c r="G13733" s="1" t="b">
        <v>0</v>
      </c>
      <c r="H13733" s="1" t="b">
        <v>0</v>
      </c>
      <c r="I13733" s="1">
        <v>22.0</v>
      </c>
      <c r="J13733" s="3" t="str">
        <f>vlookup(I13733,Cats!$A:$B,2,false)</f>
        <v>E</v>
      </c>
    </row>
    <row r="13734">
      <c r="A13734" s="1">
        <v>136815.0</v>
      </c>
      <c r="B13734" s="1">
        <v>463.0</v>
      </c>
      <c r="C13734" s="2" t="s">
        <v>34</v>
      </c>
      <c r="D13734" s="1" t="s">
        <v>110</v>
      </c>
      <c r="E13734" s="1">
        <v>63.0</v>
      </c>
      <c r="F13734" s="1" t="str">
        <f>vlookup(E13734,Teams!$A:B,2,false)</f>
        <v>Centennial</v>
      </c>
      <c r="G13734" s="1" t="b">
        <v>1</v>
      </c>
      <c r="H13734" s="1" t="b">
        <v>0</v>
      </c>
      <c r="I13734" s="1">
        <v>23.0</v>
      </c>
      <c r="J13734" s="3" t="str">
        <f>vlookup(I13734,Cats!$A:$B,2,false)</f>
        <v>B</v>
      </c>
    </row>
    <row r="13735">
      <c r="A13735" s="1">
        <v>136816.0</v>
      </c>
      <c r="B13735" s="1">
        <v>463.0</v>
      </c>
      <c r="C13735" s="2" t="s">
        <v>59</v>
      </c>
      <c r="D13735" s="1" t="s">
        <v>518</v>
      </c>
      <c r="E13735" s="1">
        <v>84.0</v>
      </c>
      <c r="F13735" s="1" t="str">
        <f>vlookup(E13735,Teams!$A:B,2,false)</f>
        <v>Lexington A</v>
      </c>
      <c r="G13735" s="1" t="b">
        <v>0</v>
      </c>
      <c r="H13735" s="1" t="b">
        <v>0</v>
      </c>
      <c r="I13735" s="1">
        <v>23.0</v>
      </c>
      <c r="J13735" s="3" t="str">
        <f>vlookup(I13735,Cats!$A:$B,2,false)</f>
        <v>B</v>
      </c>
    </row>
    <row r="13736">
      <c r="A13736" s="1">
        <v>136817.0</v>
      </c>
      <c r="B13736" s="1">
        <v>463.0</v>
      </c>
      <c r="C13736" s="2" t="s">
        <v>78</v>
      </c>
      <c r="D13736" s="1" t="s">
        <v>110</v>
      </c>
      <c r="E13736" s="1">
        <v>63.0</v>
      </c>
      <c r="F13736" s="1" t="str">
        <f>vlookup(E13736,Teams!$A:B,2,false)</f>
        <v>Centennial</v>
      </c>
      <c r="G13736" s="1" t="b">
        <v>1</v>
      </c>
      <c r="H13736" s="1" t="b">
        <v>0</v>
      </c>
      <c r="I13736" s="1">
        <v>24.0</v>
      </c>
      <c r="J13736" s="3" t="str">
        <f>vlookup(I13736,Cats!$A:$B,2,false)</f>
        <v>P</v>
      </c>
    </row>
    <row r="13737">
      <c r="A13737" s="1">
        <v>136818.0</v>
      </c>
      <c r="B13737" s="1">
        <v>463.0</v>
      </c>
      <c r="C13737" s="2" t="s">
        <v>23</v>
      </c>
      <c r="D13737" s="1"/>
      <c r="E13737" s="1">
        <v>84.0</v>
      </c>
      <c r="F13737" s="1" t="str">
        <f>vlookup(E13737,Teams!$A:B,2,false)</f>
        <v>Lexington A</v>
      </c>
      <c r="G13737" s="1" t="b">
        <v>0</v>
      </c>
      <c r="H13737" s="1" t="b">
        <v>1</v>
      </c>
      <c r="I13737" s="1">
        <v>24.0</v>
      </c>
      <c r="J13737" s="3" t="str">
        <f>vlookup(I13737,Cats!$A:$B,2,false)</f>
        <v>P</v>
      </c>
    </row>
    <row r="13738">
      <c r="A13738" s="1">
        <v>136819.0</v>
      </c>
      <c r="B13738" s="1">
        <v>464.0</v>
      </c>
      <c r="C13738" s="2" t="s">
        <v>59</v>
      </c>
      <c r="D13738" s="1" t="s">
        <v>824</v>
      </c>
      <c r="E13738" s="1">
        <v>49.0</v>
      </c>
      <c r="F13738" s="1" t="str">
        <f>vlookup(E13738,Teams!$A:B,2,false)</f>
        <v>Blair A</v>
      </c>
      <c r="G13738" s="1" t="b">
        <v>1</v>
      </c>
      <c r="H13738" s="1" t="b">
        <v>0</v>
      </c>
      <c r="I13738" s="1">
        <v>1.0</v>
      </c>
      <c r="J13738" s="3" t="str">
        <f>vlookup(I13738,Cats!$A:$B,2,false)</f>
        <v>X</v>
      </c>
    </row>
    <row r="13739">
      <c r="A13739" s="1">
        <v>136820.0</v>
      </c>
      <c r="B13739" s="1">
        <v>464.0</v>
      </c>
      <c r="C13739" s="2" t="s">
        <v>34</v>
      </c>
      <c r="D13739" s="1" t="s">
        <v>866</v>
      </c>
      <c r="E13739" s="1">
        <v>65.0</v>
      </c>
      <c r="F13739" s="1" t="str">
        <f>vlookup(E13739,Teams!$A:B,2,false)</f>
        <v>Dulles A</v>
      </c>
      <c r="G13739" s="1" t="b">
        <v>0</v>
      </c>
      <c r="H13739" s="1" t="b">
        <v>0</v>
      </c>
      <c r="I13739" s="1">
        <v>1.0</v>
      </c>
      <c r="J13739" s="3" t="str">
        <f>vlookup(I13739,Cats!$A:$B,2,false)</f>
        <v>X</v>
      </c>
    </row>
    <row r="13740">
      <c r="A13740" s="1">
        <v>136821.0</v>
      </c>
      <c r="B13740" s="1">
        <v>464.0</v>
      </c>
      <c r="C13740" s="2" t="s">
        <v>23</v>
      </c>
      <c r="D13740" s="1" t="s">
        <v>1093</v>
      </c>
      <c r="E13740" s="1">
        <v>49.0</v>
      </c>
      <c r="F13740" s="1" t="str">
        <f>vlookup(E13740,Teams!$A:B,2,false)</f>
        <v>Blair A</v>
      </c>
      <c r="G13740" s="1" t="b">
        <v>1</v>
      </c>
      <c r="H13740" s="1" t="b">
        <v>0</v>
      </c>
      <c r="I13740" s="1">
        <v>2.0</v>
      </c>
      <c r="J13740" s="3" t="str">
        <f>vlookup(I13740,Cats!$A:$B,2,false)</f>
        <v>M</v>
      </c>
    </row>
    <row r="13741">
      <c r="A13741" s="1">
        <v>136822.0</v>
      </c>
      <c r="B13741" s="1">
        <v>464.0</v>
      </c>
      <c r="C13741" s="2" t="s">
        <v>23</v>
      </c>
      <c r="D13741" s="1" t="s">
        <v>999</v>
      </c>
      <c r="E13741" s="1">
        <v>65.0</v>
      </c>
      <c r="F13741" s="1" t="str">
        <f>vlookup(E13741,Teams!$A:B,2,false)</f>
        <v>Dulles A</v>
      </c>
      <c r="G13741" s="1" t="b">
        <v>0</v>
      </c>
      <c r="H13741" s="1" t="b">
        <v>0</v>
      </c>
      <c r="I13741" s="1">
        <v>2.0</v>
      </c>
      <c r="J13741" s="3" t="str">
        <f>vlookup(I13741,Cats!$A:$B,2,false)</f>
        <v>M</v>
      </c>
    </row>
    <row r="13742">
      <c r="A13742" s="1">
        <v>136823.0</v>
      </c>
      <c r="B13742" s="1">
        <v>464.0</v>
      </c>
      <c r="C13742" s="2" t="s">
        <v>23</v>
      </c>
      <c r="D13742" s="1"/>
      <c r="E13742" s="1">
        <v>49.0</v>
      </c>
      <c r="F13742" s="1" t="str">
        <f>vlookup(E13742,Teams!$A:B,2,false)</f>
        <v>Blair A</v>
      </c>
      <c r="G13742" s="1" t="b">
        <v>1</v>
      </c>
      <c r="H13742" s="1" t="b">
        <v>1</v>
      </c>
      <c r="I13742" s="1">
        <v>3.0</v>
      </c>
      <c r="J13742" s="3" t="str">
        <f>vlookup(I13742,Cats!$A:$B,2,false)</f>
        <v>C</v>
      </c>
    </row>
    <row r="13743">
      <c r="A13743" s="1">
        <v>136824.0</v>
      </c>
      <c r="B13743" s="1">
        <v>464.0</v>
      </c>
      <c r="C13743" s="2" t="s">
        <v>34</v>
      </c>
      <c r="D13743" s="1" t="s">
        <v>866</v>
      </c>
      <c r="E13743" s="1">
        <v>65.0</v>
      </c>
      <c r="F13743" s="1" t="str">
        <f>vlookup(E13743,Teams!$A:B,2,false)</f>
        <v>Dulles A</v>
      </c>
      <c r="G13743" s="1" t="b">
        <v>0</v>
      </c>
      <c r="H13743" s="1" t="b">
        <v>0</v>
      </c>
      <c r="I13743" s="1">
        <v>3.0</v>
      </c>
      <c r="J13743" s="3" t="str">
        <f>vlookup(I13743,Cats!$A:$B,2,false)</f>
        <v>C</v>
      </c>
    </row>
    <row r="13744">
      <c r="A13744" s="1">
        <v>136825.0</v>
      </c>
      <c r="B13744" s="1">
        <v>464.0</v>
      </c>
      <c r="C13744" s="2" t="s">
        <v>23</v>
      </c>
      <c r="D13744" s="1" t="s">
        <v>824</v>
      </c>
      <c r="E13744" s="1">
        <v>49.0</v>
      </c>
      <c r="F13744" s="1" t="str">
        <f>vlookup(E13744,Teams!$A:B,2,false)</f>
        <v>Blair A</v>
      </c>
      <c r="G13744" s="1" t="b">
        <v>1</v>
      </c>
      <c r="H13744" s="1" t="b">
        <v>0</v>
      </c>
      <c r="I13744" s="1">
        <v>4.0</v>
      </c>
      <c r="J13744" s="3" t="str">
        <f>vlookup(I13744,Cats!$A:$B,2,false)</f>
        <v>E</v>
      </c>
    </row>
    <row r="13745">
      <c r="A13745" s="1">
        <v>136826.0</v>
      </c>
      <c r="B13745" s="1">
        <v>464.0</v>
      </c>
      <c r="C13745" s="2" t="s">
        <v>23</v>
      </c>
      <c r="D13745" s="1" t="s">
        <v>814</v>
      </c>
      <c r="E13745" s="1">
        <v>65.0</v>
      </c>
      <c r="F13745" s="1" t="str">
        <f>vlookup(E13745,Teams!$A:B,2,false)</f>
        <v>Dulles A</v>
      </c>
      <c r="G13745" s="1" t="b">
        <v>0</v>
      </c>
      <c r="H13745" s="1" t="b">
        <v>0</v>
      </c>
      <c r="I13745" s="1">
        <v>4.0</v>
      </c>
      <c r="J13745" s="3" t="str">
        <f>vlookup(I13745,Cats!$A:$B,2,false)</f>
        <v>E</v>
      </c>
    </row>
    <row r="13746">
      <c r="A13746" s="1">
        <v>136827.0</v>
      </c>
      <c r="B13746" s="1">
        <v>464.0</v>
      </c>
      <c r="C13746" s="2" t="s">
        <v>34</v>
      </c>
      <c r="D13746" s="1" t="s">
        <v>235</v>
      </c>
      <c r="E13746" s="1">
        <v>49.0</v>
      </c>
      <c r="F13746" s="1" t="str">
        <f>vlookup(E13746,Teams!$A:B,2,false)</f>
        <v>Blair A</v>
      </c>
      <c r="G13746" s="1" t="b">
        <v>1</v>
      </c>
      <c r="H13746" s="1" t="b">
        <v>0</v>
      </c>
      <c r="I13746" s="1">
        <v>5.0</v>
      </c>
      <c r="J13746" s="3" t="str">
        <f>vlookup(I13746,Cats!$A:$B,2,false)</f>
        <v>B</v>
      </c>
    </row>
    <row r="13747">
      <c r="A13747" s="1">
        <v>136828.0</v>
      </c>
      <c r="B13747" s="1">
        <v>464.0</v>
      </c>
      <c r="C13747" s="2" t="s">
        <v>23</v>
      </c>
      <c r="D13747" s="1"/>
      <c r="E13747" s="1">
        <v>65.0</v>
      </c>
      <c r="F13747" s="1" t="str">
        <f>vlookup(E13747,Teams!$A:B,2,false)</f>
        <v>Dulles A</v>
      </c>
      <c r="G13747" s="1" t="b">
        <v>0</v>
      </c>
      <c r="H13747" s="1" t="b">
        <v>1</v>
      </c>
      <c r="I13747" s="1">
        <v>5.0</v>
      </c>
      <c r="J13747" s="3" t="str">
        <f>vlookup(I13747,Cats!$A:$B,2,false)</f>
        <v>B</v>
      </c>
    </row>
    <row r="13748">
      <c r="A13748" s="1">
        <v>136829.0</v>
      </c>
      <c r="B13748" s="1">
        <v>464.0</v>
      </c>
      <c r="C13748" s="2" t="s">
        <v>23</v>
      </c>
      <c r="D13748" s="1" t="s">
        <v>824</v>
      </c>
      <c r="E13748" s="1">
        <v>49.0</v>
      </c>
      <c r="F13748" s="1" t="str">
        <f>vlookup(E13748,Teams!$A:B,2,false)</f>
        <v>Blair A</v>
      </c>
      <c r="G13748" s="1" t="b">
        <v>1</v>
      </c>
      <c r="H13748" s="1" t="b">
        <v>0</v>
      </c>
      <c r="I13748" s="1">
        <v>6.0</v>
      </c>
      <c r="J13748" s="3" t="str">
        <f>vlookup(I13748,Cats!$A:$B,2,false)</f>
        <v>P</v>
      </c>
    </row>
    <row r="13749">
      <c r="A13749" s="1">
        <v>136830.0</v>
      </c>
      <c r="B13749" s="1">
        <v>464.0</v>
      </c>
      <c r="C13749" s="2" t="s">
        <v>23</v>
      </c>
      <c r="D13749" s="1" t="s">
        <v>814</v>
      </c>
      <c r="E13749" s="1">
        <v>65.0</v>
      </c>
      <c r="F13749" s="1" t="str">
        <f>vlookup(E13749,Teams!$A:B,2,false)</f>
        <v>Dulles A</v>
      </c>
      <c r="G13749" s="1" t="b">
        <v>0</v>
      </c>
      <c r="H13749" s="1" t="b">
        <v>0</v>
      </c>
      <c r="I13749" s="1">
        <v>6.0</v>
      </c>
      <c r="J13749" s="3" t="str">
        <f>vlookup(I13749,Cats!$A:$B,2,false)</f>
        <v>P</v>
      </c>
    </row>
    <row r="13750">
      <c r="A13750" s="1">
        <v>136831.0</v>
      </c>
      <c r="B13750" s="1">
        <v>464.0</v>
      </c>
      <c r="C13750" s="2" t="s">
        <v>78</v>
      </c>
      <c r="D13750" s="1" t="s">
        <v>235</v>
      </c>
      <c r="E13750" s="1">
        <v>49.0</v>
      </c>
      <c r="F13750" s="1" t="str">
        <f>vlookup(E13750,Teams!$A:B,2,false)</f>
        <v>Blair A</v>
      </c>
      <c r="G13750" s="1" t="b">
        <v>1</v>
      </c>
      <c r="H13750" s="1" t="b">
        <v>0</v>
      </c>
      <c r="I13750" s="1">
        <v>7.0</v>
      </c>
      <c r="J13750" s="3" t="str">
        <f>vlookup(I13750,Cats!$A:$B,2,false)</f>
        <v>X</v>
      </c>
    </row>
    <row r="13751">
      <c r="A13751" s="1">
        <v>136832.0</v>
      </c>
      <c r="B13751" s="1">
        <v>464.0</v>
      </c>
      <c r="C13751" s="2" t="s">
        <v>23</v>
      </c>
      <c r="D13751" s="1"/>
      <c r="E13751" s="1">
        <v>65.0</v>
      </c>
      <c r="F13751" s="1" t="str">
        <f>vlookup(E13751,Teams!$A:B,2,false)</f>
        <v>Dulles A</v>
      </c>
      <c r="G13751" s="1" t="b">
        <v>0</v>
      </c>
      <c r="H13751" s="1" t="b">
        <v>1</v>
      </c>
      <c r="I13751" s="1">
        <v>7.0</v>
      </c>
      <c r="J13751" s="3" t="str">
        <f>vlookup(I13751,Cats!$A:$B,2,false)</f>
        <v>X</v>
      </c>
    </row>
    <row r="13752">
      <c r="A13752" s="1">
        <v>136833.0</v>
      </c>
      <c r="B13752" s="1">
        <v>464.0</v>
      </c>
      <c r="C13752" s="2" t="s">
        <v>23</v>
      </c>
      <c r="D13752" s="1" t="s">
        <v>909</v>
      </c>
      <c r="E13752" s="1">
        <v>49.0</v>
      </c>
      <c r="F13752" s="1" t="str">
        <f>vlookup(E13752,Teams!$A:B,2,false)</f>
        <v>Blair A</v>
      </c>
      <c r="G13752" s="1" t="b">
        <v>1</v>
      </c>
      <c r="H13752" s="1" t="b">
        <v>0</v>
      </c>
      <c r="I13752" s="1">
        <v>8.0</v>
      </c>
      <c r="J13752" s="3" t="str">
        <f>vlookup(I13752,Cats!$A:$B,2,false)</f>
        <v>M</v>
      </c>
    </row>
    <row r="13753">
      <c r="A13753" s="1">
        <v>136834.0</v>
      </c>
      <c r="B13753" s="1">
        <v>464.0</v>
      </c>
      <c r="C13753" s="2" t="s">
        <v>23</v>
      </c>
      <c r="D13753" s="1" t="s">
        <v>866</v>
      </c>
      <c r="E13753" s="1">
        <v>65.0</v>
      </c>
      <c r="F13753" s="1" t="str">
        <f>vlookup(E13753,Teams!$A:B,2,false)</f>
        <v>Dulles A</v>
      </c>
      <c r="G13753" s="1" t="b">
        <v>0</v>
      </c>
      <c r="H13753" s="1" t="b">
        <v>0</v>
      </c>
      <c r="I13753" s="1">
        <v>8.0</v>
      </c>
      <c r="J13753" s="3" t="str">
        <f>vlookup(I13753,Cats!$A:$B,2,false)</f>
        <v>M</v>
      </c>
    </row>
    <row r="13754">
      <c r="A13754" s="1">
        <v>136835.0</v>
      </c>
      <c r="B13754" s="1">
        <v>464.0</v>
      </c>
      <c r="C13754" s="2" t="s">
        <v>78</v>
      </c>
      <c r="D13754" s="1" t="s">
        <v>235</v>
      </c>
      <c r="E13754" s="1">
        <v>49.0</v>
      </c>
      <c r="F13754" s="1" t="str">
        <f>vlookup(E13754,Teams!$A:B,2,false)</f>
        <v>Blair A</v>
      </c>
      <c r="G13754" s="1" t="b">
        <v>1</v>
      </c>
      <c r="H13754" s="1" t="b">
        <v>0</v>
      </c>
      <c r="I13754" s="1">
        <v>9.0</v>
      </c>
      <c r="J13754" s="3" t="str">
        <f>vlookup(I13754,Cats!$A:$B,2,false)</f>
        <v>C</v>
      </c>
    </row>
    <row r="13755">
      <c r="A13755" s="1">
        <v>136836.0</v>
      </c>
      <c r="B13755" s="1">
        <v>464.0</v>
      </c>
      <c r="C13755" s="2" t="s">
        <v>23</v>
      </c>
      <c r="D13755" s="1"/>
      <c r="E13755" s="1">
        <v>65.0</v>
      </c>
      <c r="F13755" s="1" t="str">
        <f>vlookup(E13755,Teams!$A:B,2,false)</f>
        <v>Dulles A</v>
      </c>
      <c r="G13755" s="1" t="b">
        <v>0</v>
      </c>
      <c r="H13755" s="1" t="b">
        <v>1</v>
      </c>
      <c r="I13755" s="1">
        <v>9.0</v>
      </c>
      <c r="J13755" s="3" t="str">
        <f>vlookup(I13755,Cats!$A:$B,2,false)</f>
        <v>C</v>
      </c>
    </row>
    <row r="13756">
      <c r="A13756" s="1">
        <v>136837.0</v>
      </c>
      <c r="B13756" s="1">
        <v>464.0</v>
      </c>
      <c r="C13756" s="2" t="s">
        <v>23</v>
      </c>
      <c r="D13756" s="1"/>
      <c r="E13756" s="1">
        <v>49.0</v>
      </c>
      <c r="F13756" s="1" t="str">
        <f>vlookup(E13756,Teams!$A:B,2,false)</f>
        <v>Blair A</v>
      </c>
      <c r="G13756" s="1" t="b">
        <v>1</v>
      </c>
      <c r="H13756" s="1" t="b">
        <v>1</v>
      </c>
      <c r="I13756" s="1">
        <v>10.0</v>
      </c>
      <c r="J13756" s="3" t="str">
        <f>vlookup(I13756,Cats!$A:$B,2,false)</f>
        <v>E</v>
      </c>
    </row>
    <row r="13757">
      <c r="A13757" s="1">
        <v>136838.0</v>
      </c>
      <c r="B13757" s="1">
        <v>464.0</v>
      </c>
      <c r="C13757" s="2" t="s">
        <v>78</v>
      </c>
      <c r="D13757" s="1" t="s">
        <v>814</v>
      </c>
      <c r="E13757" s="1">
        <v>65.0</v>
      </c>
      <c r="F13757" s="1" t="str">
        <f>vlookup(E13757,Teams!$A:B,2,false)</f>
        <v>Dulles A</v>
      </c>
      <c r="G13757" s="1" t="b">
        <v>0</v>
      </c>
      <c r="H13757" s="1" t="b">
        <v>0</v>
      </c>
      <c r="I13757" s="1">
        <v>10.0</v>
      </c>
      <c r="J13757" s="3" t="str">
        <f>vlookup(I13757,Cats!$A:$B,2,false)</f>
        <v>E</v>
      </c>
    </row>
    <row r="13758">
      <c r="A13758" s="1">
        <v>136839.0</v>
      </c>
      <c r="B13758" s="1">
        <v>464.0</v>
      </c>
      <c r="C13758" s="2" t="s">
        <v>34</v>
      </c>
      <c r="D13758" s="1" t="s">
        <v>235</v>
      </c>
      <c r="E13758" s="1">
        <v>49.0</v>
      </c>
      <c r="F13758" s="1" t="str">
        <f>vlookup(E13758,Teams!$A:B,2,false)</f>
        <v>Blair A</v>
      </c>
      <c r="G13758" s="1" t="b">
        <v>1</v>
      </c>
      <c r="H13758" s="1" t="b">
        <v>0</v>
      </c>
      <c r="I13758" s="1">
        <v>11.0</v>
      </c>
      <c r="J13758" s="3" t="str">
        <f>vlookup(I13758,Cats!$A:$B,2,false)</f>
        <v>B</v>
      </c>
    </row>
    <row r="13759">
      <c r="A13759" s="1">
        <v>136840.0</v>
      </c>
      <c r="B13759" s="1">
        <v>464.0</v>
      </c>
      <c r="C13759" s="2" t="s">
        <v>23</v>
      </c>
      <c r="D13759" s="1"/>
      <c r="E13759" s="1">
        <v>65.0</v>
      </c>
      <c r="F13759" s="1" t="str">
        <f>vlookup(E13759,Teams!$A:B,2,false)</f>
        <v>Dulles A</v>
      </c>
      <c r="G13759" s="1" t="b">
        <v>0</v>
      </c>
      <c r="H13759" s="1" t="b">
        <v>1</v>
      </c>
      <c r="I13759" s="1">
        <v>11.0</v>
      </c>
      <c r="J13759" s="3" t="str">
        <f>vlookup(I13759,Cats!$A:$B,2,false)</f>
        <v>B</v>
      </c>
    </row>
    <row r="13760">
      <c r="A13760" s="1">
        <v>136841.0</v>
      </c>
      <c r="B13760" s="1">
        <v>464.0</v>
      </c>
      <c r="C13760" s="2" t="s">
        <v>23</v>
      </c>
      <c r="D13760" s="1" t="s">
        <v>878</v>
      </c>
      <c r="E13760" s="1">
        <v>49.0</v>
      </c>
      <c r="F13760" s="1" t="str">
        <f>vlookup(E13760,Teams!$A:B,2,false)</f>
        <v>Blair A</v>
      </c>
      <c r="G13760" s="1" t="b">
        <v>1</v>
      </c>
      <c r="H13760" s="1" t="b">
        <v>0</v>
      </c>
      <c r="I13760" s="1">
        <v>12.0</v>
      </c>
      <c r="J13760" s="3" t="str">
        <f>vlookup(I13760,Cats!$A:$B,2,false)</f>
        <v>P</v>
      </c>
    </row>
    <row r="13761">
      <c r="A13761" s="1">
        <v>136842.0</v>
      </c>
      <c r="B13761" s="1">
        <v>464.0</v>
      </c>
      <c r="C13761" s="2" t="s">
        <v>23</v>
      </c>
      <c r="D13761" s="1" t="s">
        <v>936</v>
      </c>
      <c r="E13761" s="1">
        <v>65.0</v>
      </c>
      <c r="F13761" s="1" t="str">
        <f>vlookup(E13761,Teams!$A:B,2,false)</f>
        <v>Dulles A</v>
      </c>
      <c r="G13761" s="1" t="b">
        <v>0</v>
      </c>
      <c r="H13761" s="1" t="b">
        <v>0</v>
      </c>
      <c r="I13761" s="1">
        <v>12.0</v>
      </c>
      <c r="J13761" s="3" t="str">
        <f>vlookup(I13761,Cats!$A:$B,2,false)</f>
        <v>P</v>
      </c>
    </row>
    <row r="13762">
      <c r="A13762" s="1">
        <v>136843.0</v>
      </c>
      <c r="B13762" s="1">
        <v>464.0</v>
      </c>
      <c r="C13762" s="2" t="s">
        <v>23</v>
      </c>
      <c r="D13762" s="1"/>
      <c r="E13762" s="1">
        <v>49.0</v>
      </c>
      <c r="F13762" s="1" t="str">
        <f>vlookup(E13762,Teams!$A:B,2,false)</f>
        <v>Blair A</v>
      </c>
      <c r="G13762" s="1" t="b">
        <v>1</v>
      </c>
      <c r="H13762" s="1" t="b">
        <v>1</v>
      </c>
      <c r="I13762" s="1">
        <v>13.0</v>
      </c>
      <c r="J13762" s="3" t="str">
        <f>vlookup(I13762,Cats!$A:$B,2,false)</f>
        <v>X</v>
      </c>
    </row>
    <row r="13763">
      <c r="A13763" s="1">
        <v>136844.0</v>
      </c>
      <c r="B13763" s="1">
        <v>464.0</v>
      </c>
      <c r="C13763" s="2" t="s">
        <v>34</v>
      </c>
      <c r="D13763" s="1" t="s">
        <v>322</v>
      </c>
      <c r="E13763" s="1">
        <v>65.0</v>
      </c>
      <c r="F13763" s="1" t="str">
        <f>vlookup(E13763,Teams!$A:B,2,false)</f>
        <v>Dulles A</v>
      </c>
      <c r="G13763" s="1" t="b">
        <v>0</v>
      </c>
      <c r="H13763" s="1" t="b">
        <v>0</v>
      </c>
      <c r="I13763" s="1">
        <v>13.0</v>
      </c>
      <c r="J13763" s="3" t="str">
        <f>vlookup(I13763,Cats!$A:$B,2,false)</f>
        <v>X</v>
      </c>
    </row>
    <row r="13764">
      <c r="A13764" s="1">
        <v>136845.0</v>
      </c>
      <c r="B13764" s="1">
        <v>464.0</v>
      </c>
      <c r="C13764" s="2" t="s">
        <v>23</v>
      </c>
      <c r="D13764" s="1"/>
      <c r="E13764" s="1">
        <v>49.0</v>
      </c>
      <c r="F13764" s="1" t="str">
        <f>vlookup(E13764,Teams!$A:B,2,false)</f>
        <v>Blair A</v>
      </c>
      <c r="G13764" s="1" t="b">
        <v>1</v>
      </c>
      <c r="H13764" s="1" t="b">
        <v>1</v>
      </c>
      <c r="I13764" s="1">
        <v>14.0</v>
      </c>
      <c r="J13764" s="3" t="str">
        <f>vlookup(I13764,Cats!$A:$B,2,false)</f>
        <v>M</v>
      </c>
    </row>
    <row r="13765">
      <c r="A13765" s="1">
        <v>136846.0</v>
      </c>
      <c r="B13765" s="1">
        <v>464.0</v>
      </c>
      <c r="C13765" s="2" t="s">
        <v>78</v>
      </c>
      <c r="D13765" s="1" t="s">
        <v>322</v>
      </c>
      <c r="E13765" s="1">
        <v>65.0</v>
      </c>
      <c r="F13765" s="1" t="str">
        <f>vlookup(E13765,Teams!$A:B,2,false)</f>
        <v>Dulles A</v>
      </c>
      <c r="G13765" s="1" t="b">
        <v>0</v>
      </c>
      <c r="H13765" s="1" t="b">
        <v>0</v>
      </c>
      <c r="I13765" s="1">
        <v>14.0</v>
      </c>
      <c r="J13765" s="3" t="str">
        <f>vlookup(I13765,Cats!$A:$B,2,false)</f>
        <v>M</v>
      </c>
    </row>
    <row r="13766">
      <c r="A13766" s="1">
        <v>136847.0</v>
      </c>
      <c r="B13766" s="1">
        <v>464.0</v>
      </c>
      <c r="C13766" s="2" t="s">
        <v>34</v>
      </c>
      <c r="D13766" s="1" t="s">
        <v>235</v>
      </c>
      <c r="E13766" s="1">
        <v>49.0</v>
      </c>
      <c r="F13766" s="1" t="str">
        <f>vlookup(E13766,Teams!$A:B,2,false)</f>
        <v>Blair A</v>
      </c>
      <c r="G13766" s="1" t="b">
        <v>1</v>
      </c>
      <c r="H13766" s="1" t="b">
        <v>0</v>
      </c>
      <c r="I13766" s="1">
        <v>15.0</v>
      </c>
      <c r="J13766" s="3" t="str">
        <f>vlookup(I13766,Cats!$A:$B,2,false)</f>
        <v>C</v>
      </c>
    </row>
    <row r="13767">
      <c r="A13767" s="1">
        <v>136848.0</v>
      </c>
      <c r="B13767" s="1">
        <v>464.0</v>
      </c>
      <c r="C13767" s="2" t="s">
        <v>23</v>
      </c>
      <c r="D13767" s="1"/>
      <c r="E13767" s="1">
        <v>65.0</v>
      </c>
      <c r="F13767" s="1" t="str">
        <f>vlookup(E13767,Teams!$A:B,2,false)</f>
        <v>Dulles A</v>
      </c>
      <c r="G13767" s="1" t="b">
        <v>0</v>
      </c>
      <c r="H13767" s="1" t="b">
        <v>1</v>
      </c>
      <c r="I13767" s="1">
        <v>15.0</v>
      </c>
      <c r="J13767" s="3" t="str">
        <f>vlookup(I13767,Cats!$A:$B,2,false)</f>
        <v>C</v>
      </c>
    </row>
    <row r="13768">
      <c r="A13768" s="1">
        <v>136849.0</v>
      </c>
      <c r="B13768" s="1">
        <v>464.0</v>
      </c>
      <c r="C13768" s="2" t="s">
        <v>23</v>
      </c>
      <c r="D13768" s="1"/>
      <c r="E13768" s="1">
        <v>49.0</v>
      </c>
      <c r="F13768" s="1" t="str">
        <f>vlookup(E13768,Teams!$A:B,2,false)</f>
        <v>Blair A</v>
      </c>
      <c r="G13768" s="1" t="b">
        <v>1</v>
      </c>
      <c r="H13768" s="1" t="b">
        <v>1</v>
      </c>
      <c r="I13768" s="1">
        <v>16.0</v>
      </c>
      <c r="J13768" s="3" t="str">
        <f>vlookup(I13768,Cats!$A:$B,2,false)</f>
        <v>E</v>
      </c>
    </row>
    <row r="13769">
      <c r="A13769" s="1">
        <v>136850.0</v>
      </c>
      <c r="B13769" s="1">
        <v>464.0</v>
      </c>
      <c r="C13769" s="2" t="s">
        <v>34</v>
      </c>
      <c r="D13769" s="1" t="s">
        <v>322</v>
      </c>
      <c r="E13769" s="1">
        <v>65.0</v>
      </c>
      <c r="F13769" s="1" t="str">
        <f>vlookup(E13769,Teams!$A:B,2,false)</f>
        <v>Dulles A</v>
      </c>
      <c r="G13769" s="1" t="b">
        <v>0</v>
      </c>
      <c r="H13769" s="1" t="b">
        <v>0</v>
      </c>
      <c r="I13769" s="1">
        <v>16.0</v>
      </c>
      <c r="J13769" s="3" t="str">
        <f>vlookup(I13769,Cats!$A:$B,2,false)</f>
        <v>E</v>
      </c>
    </row>
    <row r="13770">
      <c r="A13770" s="1">
        <v>136851.0</v>
      </c>
      <c r="B13770" s="1">
        <v>464.0</v>
      </c>
      <c r="C13770" s="2" t="s">
        <v>34</v>
      </c>
      <c r="D13770" s="1" t="s">
        <v>235</v>
      </c>
      <c r="E13770" s="1">
        <v>49.0</v>
      </c>
      <c r="F13770" s="1" t="str">
        <f>vlookup(E13770,Teams!$A:B,2,false)</f>
        <v>Blair A</v>
      </c>
      <c r="G13770" s="1" t="b">
        <v>1</v>
      </c>
      <c r="H13770" s="1" t="b">
        <v>0</v>
      </c>
      <c r="I13770" s="1">
        <v>17.0</v>
      </c>
      <c r="J13770" s="3" t="str">
        <f>vlookup(I13770,Cats!$A:$B,2,false)</f>
        <v>B</v>
      </c>
    </row>
    <row r="13771">
      <c r="A13771" s="1">
        <v>136852.0</v>
      </c>
      <c r="B13771" s="1">
        <v>464.0</v>
      </c>
      <c r="C13771" s="2" t="s">
        <v>23</v>
      </c>
      <c r="D13771" s="1"/>
      <c r="E13771" s="1">
        <v>65.0</v>
      </c>
      <c r="F13771" s="1" t="str">
        <f>vlookup(E13771,Teams!$A:B,2,false)</f>
        <v>Dulles A</v>
      </c>
      <c r="G13771" s="1" t="b">
        <v>0</v>
      </c>
      <c r="H13771" s="1" t="b">
        <v>1</v>
      </c>
      <c r="I13771" s="1">
        <v>17.0</v>
      </c>
      <c r="J13771" s="3" t="str">
        <f>vlookup(I13771,Cats!$A:$B,2,false)</f>
        <v>B</v>
      </c>
    </row>
    <row r="13772">
      <c r="A13772" s="1">
        <v>136853.0</v>
      </c>
      <c r="B13772" s="1">
        <v>464.0</v>
      </c>
      <c r="C13772" s="2" t="s">
        <v>59</v>
      </c>
      <c r="D13772" s="1" t="s">
        <v>824</v>
      </c>
      <c r="E13772" s="1">
        <v>49.0</v>
      </c>
      <c r="F13772" s="1" t="str">
        <f>vlookup(E13772,Teams!$A:B,2,false)</f>
        <v>Blair A</v>
      </c>
      <c r="G13772" s="1" t="b">
        <v>1</v>
      </c>
      <c r="H13772" s="1" t="b">
        <v>0</v>
      </c>
      <c r="I13772" s="1">
        <v>18.0</v>
      </c>
      <c r="J13772" s="3" t="str">
        <f>vlookup(I13772,Cats!$A:$B,2,false)</f>
        <v>P</v>
      </c>
    </row>
    <row r="13773">
      <c r="A13773" s="1">
        <v>136854.0</v>
      </c>
      <c r="B13773" s="1">
        <v>464.0</v>
      </c>
      <c r="C13773" s="2" t="s">
        <v>34</v>
      </c>
      <c r="D13773" s="1" t="s">
        <v>814</v>
      </c>
      <c r="E13773" s="1">
        <v>65.0</v>
      </c>
      <c r="F13773" s="1" t="str">
        <f>vlookup(E13773,Teams!$A:B,2,false)</f>
        <v>Dulles A</v>
      </c>
      <c r="G13773" s="1" t="b">
        <v>0</v>
      </c>
      <c r="H13773" s="1" t="b">
        <v>0</v>
      </c>
      <c r="I13773" s="1">
        <v>18.0</v>
      </c>
      <c r="J13773" s="3" t="str">
        <f>vlookup(I13773,Cats!$A:$B,2,false)</f>
        <v>P</v>
      </c>
    </row>
    <row r="13774">
      <c r="A13774" s="1">
        <v>136855.0</v>
      </c>
      <c r="B13774" s="1">
        <v>464.0</v>
      </c>
      <c r="C13774" s="2" t="s">
        <v>78</v>
      </c>
      <c r="D13774" s="1" t="s">
        <v>824</v>
      </c>
      <c r="E13774" s="1">
        <v>49.0</v>
      </c>
      <c r="F13774" s="1" t="str">
        <f>vlookup(E13774,Teams!$A:B,2,false)</f>
        <v>Blair A</v>
      </c>
      <c r="G13774" s="1" t="b">
        <v>1</v>
      </c>
      <c r="H13774" s="1" t="b">
        <v>0</v>
      </c>
      <c r="I13774" s="1">
        <v>19.0</v>
      </c>
      <c r="J13774" s="3" t="str">
        <f>vlookup(I13774,Cats!$A:$B,2,false)</f>
        <v>X</v>
      </c>
    </row>
    <row r="13775">
      <c r="A13775" s="1">
        <v>136856.0</v>
      </c>
      <c r="B13775" s="1">
        <v>464.0</v>
      </c>
      <c r="C13775" s="2" t="s">
        <v>23</v>
      </c>
      <c r="D13775" s="1"/>
      <c r="E13775" s="1">
        <v>65.0</v>
      </c>
      <c r="F13775" s="1" t="str">
        <f>vlookup(E13775,Teams!$A:B,2,false)</f>
        <v>Dulles A</v>
      </c>
      <c r="G13775" s="1" t="b">
        <v>0</v>
      </c>
      <c r="H13775" s="1" t="b">
        <v>1</v>
      </c>
      <c r="I13775" s="1">
        <v>19.0</v>
      </c>
      <c r="J13775" s="3" t="str">
        <f>vlookup(I13775,Cats!$A:$B,2,false)</f>
        <v>X</v>
      </c>
    </row>
    <row r="13776">
      <c r="A13776" s="1">
        <v>136857.0</v>
      </c>
      <c r="B13776" s="1">
        <v>464.0</v>
      </c>
      <c r="C13776" s="2" t="s">
        <v>78</v>
      </c>
      <c r="D13776" s="1" t="s">
        <v>878</v>
      </c>
      <c r="E13776" s="1">
        <v>49.0</v>
      </c>
      <c r="F13776" s="1" t="str">
        <f>vlookup(E13776,Teams!$A:B,2,false)</f>
        <v>Blair A</v>
      </c>
      <c r="G13776" s="1" t="b">
        <v>1</v>
      </c>
      <c r="H13776" s="1" t="b">
        <v>0</v>
      </c>
      <c r="I13776" s="1">
        <v>20.0</v>
      </c>
      <c r="J13776" s="3" t="str">
        <f>vlookup(I13776,Cats!$A:$B,2,false)</f>
        <v>M</v>
      </c>
    </row>
    <row r="13777">
      <c r="A13777" s="1">
        <v>136858.0</v>
      </c>
      <c r="B13777" s="1">
        <v>464.0</v>
      </c>
      <c r="C13777" s="2" t="s">
        <v>23</v>
      </c>
      <c r="D13777" s="1" t="s">
        <v>866</v>
      </c>
      <c r="E13777" s="1">
        <v>65.0</v>
      </c>
      <c r="F13777" s="1" t="str">
        <f>vlookup(E13777,Teams!$A:B,2,false)</f>
        <v>Dulles A</v>
      </c>
      <c r="G13777" s="1" t="b">
        <v>0</v>
      </c>
      <c r="H13777" s="1" t="b">
        <v>0</v>
      </c>
      <c r="I13777" s="1">
        <v>20.0</v>
      </c>
      <c r="J13777" s="3" t="str">
        <f>vlookup(I13777,Cats!$A:$B,2,false)</f>
        <v>M</v>
      </c>
    </row>
    <row r="13778">
      <c r="A13778" s="1">
        <v>136859.0</v>
      </c>
      <c r="B13778" s="1">
        <v>464.0</v>
      </c>
      <c r="C13778" s="2" t="s">
        <v>23</v>
      </c>
      <c r="D13778" s="1"/>
      <c r="E13778" s="1">
        <v>49.0</v>
      </c>
      <c r="F13778" s="1" t="str">
        <f>vlookup(E13778,Teams!$A:B,2,false)</f>
        <v>Blair A</v>
      </c>
      <c r="G13778" s="1" t="b">
        <v>1</v>
      </c>
      <c r="H13778" s="1" t="b">
        <v>1</v>
      </c>
      <c r="I13778" s="1">
        <v>21.0</v>
      </c>
      <c r="J13778" s="3" t="str">
        <f>vlookup(I13778,Cats!$A:$B,2,false)</f>
        <v>C</v>
      </c>
    </row>
    <row r="13779">
      <c r="A13779" s="1">
        <v>136860.0</v>
      </c>
      <c r="B13779" s="1">
        <v>464.0</v>
      </c>
      <c r="C13779" s="2" t="s">
        <v>34</v>
      </c>
      <c r="D13779" s="1" t="s">
        <v>866</v>
      </c>
      <c r="E13779" s="1">
        <v>65.0</v>
      </c>
      <c r="F13779" s="1" t="str">
        <f>vlookup(E13779,Teams!$A:B,2,false)</f>
        <v>Dulles A</v>
      </c>
      <c r="G13779" s="1" t="b">
        <v>0</v>
      </c>
      <c r="H13779" s="1" t="b">
        <v>0</v>
      </c>
      <c r="I13779" s="1">
        <v>21.0</v>
      </c>
      <c r="J13779" s="3" t="str">
        <f>vlookup(I13779,Cats!$A:$B,2,false)</f>
        <v>C</v>
      </c>
    </row>
    <row r="13780">
      <c r="A13780" s="1">
        <v>136861.0</v>
      </c>
      <c r="B13780" s="1">
        <v>464.0</v>
      </c>
      <c r="C13780" s="2" t="s">
        <v>23</v>
      </c>
      <c r="D13780" s="1" t="s">
        <v>824</v>
      </c>
      <c r="E13780" s="1">
        <v>49.0</v>
      </c>
      <c r="F13780" s="1" t="str">
        <f>vlookup(E13780,Teams!$A:B,2,false)</f>
        <v>Blair A</v>
      </c>
      <c r="G13780" s="1" t="b">
        <v>1</v>
      </c>
      <c r="H13780" s="1" t="b">
        <v>0</v>
      </c>
      <c r="I13780" s="1">
        <v>22.0</v>
      </c>
      <c r="J13780" s="3" t="str">
        <f>vlookup(I13780,Cats!$A:$B,2,false)</f>
        <v>E</v>
      </c>
    </row>
    <row r="13781">
      <c r="A13781" s="1">
        <v>136862.0</v>
      </c>
      <c r="B13781" s="1">
        <v>464.0</v>
      </c>
      <c r="C13781" s="2" t="s">
        <v>23</v>
      </c>
      <c r="D13781" s="1" t="s">
        <v>936</v>
      </c>
      <c r="E13781" s="1">
        <v>65.0</v>
      </c>
      <c r="F13781" s="1" t="str">
        <f>vlookup(E13781,Teams!$A:B,2,false)</f>
        <v>Dulles A</v>
      </c>
      <c r="G13781" s="1" t="b">
        <v>0</v>
      </c>
      <c r="H13781" s="1" t="b">
        <v>0</v>
      </c>
      <c r="I13781" s="1">
        <v>22.0</v>
      </c>
      <c r="J13781" s="3" t="str">
        <f>vlookup(I13781,Cats!$A:$B,2,false)</f>
        <v>E</v>
      </c>
    </row>
    <row r="13782">
      <c r="A13782" s="1">
        <v>136863.0</v>
      </c>
      <c r="B13782" s="1">
        <v>464.0</v>
      </c>
      <c r="C13782" s="2" t="s">
        <v>78</v>
      </c>
      <c r="D13782" s="1" t="s">
        <v>235</v>
      </c>
      <c r="E13782" s="1">
        <v>49.0</v>
      </c>
      <c r="F13782" s="1" t="str">
        <f>vlookup(E13782,Teams!$A:B,2,false)</f>
        <v>Blair A</v>
      </c>
      <c r="G13782" s="1" t="b">
        <v>1</v>
      </c>
      <c r="H13782" s="1" t="b">
        <v>0</v>
      </c>
      <c r="I13782" s="1">
        <v>23.0</v>
      </c>
      <c r="J13782" s="3" t="str">
        <f>vlookup(I13782,Cats!$A:$B,2,false)</f>
        <v>B</v>
      </c>
    </row>
    <row r="13783">
      <c r="A13783" s="1">
        <v>136864.0</v>
      </c>
      <c r="B13783" s="1">
        <v>464.0</v>
      </c>
      <c r="C13783" s="2" t="s">
        <v>23</v>
      </c>
      <c r="D13783" s="1"/>
      <c r="E13783" s="1">
        <v>65.0</v>
      </c>
      <c r="F13783" s="1" t="str">
        <f>vlookup(E13783,Teams!$A:B,2,false)</f>
        <v>Dulles A</v>
      </c>
      <c r="G13783" s="1" t="b">
        <v>0</v>
      </c>
      <c r="H13783" s="1" t="b">
        <v>1</v>
      </c>
      <c r="I13783" s="1">
        <v>23.0</v>
      </c>
      <c r="J13783" s="3" t="str">
        <f>vlookup(I13783,Cats!$A:$B,2,false)</f>
        <v>B</v>
      </c>
    </row>
    <row r="13784">
      <c r="A13784" s="1">
        <v>136865.0</v>
      </c>
      <c r="B13784" s="1">
        <v>464.0</v>
      </c>
      <c r="C13784" s="2" t="s">
        <v>23</v>
      </c>
      <c r="D13784" s="1" t="s">
        <v>824</v>
      </c>
      <c r="E13784" s="1">
        <v>49.0</v>
      </c>
      <c r="F13784" s="1" t="str">
        <f>vlookup(E13784,Teams!$A:B,2,false)</f>
        <v>Blair A</v>
      </c>
      <c r="G13784" s="1" t="b">
        <v>1</v>
      </c>
      <c r="H13784" s="1" t="b">
        <v>0</v>
      </c>
      <c r="I13784" s="1">
        <v>24.0</v>
      </c>
      <c r="J13784" s="3" t="str">
        <f>vlookup(I13784,Cats!$A:$B,2,false)</f>
        <v>P</v>
      </c>
    </row>
    <row r="13785">
      <c r="A13785" s="1">
        <v>136866.0</v>
      </c>
      <c r="B13785" s="1">
        <v>464.0</v>
      </c>
      <c r="C13785" s="2" t="s">
        <v>78</v>
      </c>
      <c r="D13785" s="1" t="s">
        <v>936</v>
      </c>
      <c r="E13785" s="1">
        <v>65.0</v>
      </c>
      <c r="F13785" s="1" t="str">
        <f>vlookup(E13785,Teams!$A:B,2,false)</f>
        <v>Dulles A</v>
      </c>
      <c r="G13785" s="1" t="b">
        <v>0</v>
      </c>
      <c r="H13785" s="1" t="b">
        <v>0</v>
      </c>
      <c r="I13785" s="1">
        <v>24.0</v>
      </c>
      <c r="J13785" s="3" t="str">
        <f>vlookup(I13785,Cats!$A:$B,2,false)</f>
        <v>P</v>
      </c>
    </row>
    <row r="13786">
      <c r="A13786" s="1">
        <v>136867.0</v>
      </c>
      <c r="B13786" s="1">
        <v>465.0</v>
      </c>
      <c r="C13786" s="2" t="s">
        <v>34</v>
      </c>
      <c r="D13786" s="1" t="s">
        <v>235</v>
      </c>
      <c r="E13786" s="1">
        <v>49.0</v>
      </c>
      <c r="F13786" s="1" t="str">
        <f>vlookup(E13786,Teams!$A:B,2,false)</f>
        <v>Blair A</v>
      </c>
      <c r="G13786" s="1" t="b">
        <v>1</v>
      </c>
      <c r="H13786" s="1" t="b">
        <v>0</v>
      </c>
      <c r="I13786" s="1">
        <v>1.0</v>
      </c>
      <c r="J13786" s="3" t="str">
        <f>vlookup(I13786,Cats!$A:$B,2,false)</f>
        <v>X</v>
      </c>
    </row>
    <row r="13787">
      <c r="A13787" s="1">
        <v>136868.0</v>
      </c>
      <c r="B13787" s="1">
        <v>465.0</v>
      </c>
      <c r="C13787" s="2" t="s">
        <v>23</v>
      </c>
      <c r="D13787" s="1"/>
      <c r="E13787" s="1">
        <v>84.0</v>
      </c>
      <c r="F13787" s="1" t="str">
        <f>vlookup(E13787,Teams!$A:B,2,false)</f>
        <v>Lexington A</v>
      </c>
      <c r="G13787" s="1" t="b">
        <v>0</v>
      </c>
      <c r="H13787" s="1" t="b">
        <v>1</v>
      </c>
      <c r="I13787" s="1">
        <v>1.0</v>
      </c>
      <c r="J13787" s="3" t="str">
        <f>vlookup(I13787,Cats!$A:$B,2,false)</f>
        <v>X</v>
      </c>
    </row>
    <row r="13788">
      <c r="A13788" s="1">
        <v>136869.0</v>
      </c>
      <c r="B13788" s="1">
        <v>465.0</v>
      </c>
      <c r="C13788" s="2" t="s">
        <v>34</v>
      </c>
      <c r="D13788" s="1" t="s">
        <v>909</v>
      </c>
      <c r="E13788" s="1">
        <v>49.0</v>
      </c>
      <c r="F13788" s="1" t="str">
        <f>vlookup(E13788,Teams!$A:B,2,false)</f>
        <v>Blair A</v>
      </c>
      <c r="G13788" s="1" t="b">
        <v>1</v>
      </c>
      <c r="H13788" s="1" t="b">
        <v>0</v>
      </c>
      <c r="I13788" s="1">
        <v>2.0</v>
      </c>
      <c r="J13788" s="3" t="str">
        <f>vlookup(I13788,Cats!$A:$B,2,false)</f>
        <v>M</v>
      </c>
    </row>
    <row r="13789">
      <c r="A13789" s="1">
        <v>136870.0</v>
      </c>
      <c r="B13789" s="1">
        <v>465.0</v>
      </c>
      <c r="C13789" s="2" t="s">
        <v>23</v>
      </c>
      <c r="D13789" s="1"/>
      <c r="E13789" s="1">
        <v>84.0</v>
      </c>
      <c r="F13789" s="1" t="str">
        <f>vlookup(E13789,Teams!$A:B,2,false)</f>
        <v>Lexington A</v>
      </c>
      <c r="G13789" s="1" t="b">
        <v>0</v>
      </c>
      <c r="H13789" s="1" t="b">
        <v>1</v>
      </c>
      <c r="I13789" s="1">
        <v>2.0</v>
      </c>
      <c r="J13789" s="3" t="str">
        <f>vlookup(I13789,Cats!$A:$B,2,false)</f>
        <v>M</v>
      </c>
    </row>
    <row r="13790">
      <c r="A13790" s="1">
        <v>136871.0</v>
      </c>
      <c r="B13790" s="1">
        <v>465.0</v>
      </c>
      <c r="C13790" s="2" t="s">
        <v>59</v>
      </c>
      <c r="D13790" s="1" t="s">
        <v>235</v>
      </c>
      <c r="E13790" s="1">
        <v>49.0</v>
      </c>
      <c r="F13790" s="1" t="str">
        <f>vlookup(E13790,Teams!$A:B,2,false)</f>
        <v>Blair A</v>
      </c>
      <c r="G13790" s="1" t="b">
        <v>1</v>
      </c>
      <c r="H13790" s="1" t="b">
        <v>0</v>
      </c>
      <c r="I13790" s="1">
        <v>3.0</v>
      </c>
      <c r="J13790" s="3" t="str">
        <f>vlookup(I13790,Cats!$A:$B,2,false)</f>
        <v>C</v>
      </c>
    </row>
    <row r="13791">
      <c r="A13791" s="1">
        <v>136872.0</v>
      </c>
      <c r="B13791" s="1">
        <v>465.0</v>
      </c>
      <c r="C13791" s="2" t="s">
        <v>23</v>
      </c>
      <c r="D13791" s="1" t="s">
        <v>997</v>
      </c>
      <c r="E13791" s="1">
        <v>84.0</v>
      </c>
      <c r="F13791" s="1" t="str">
        <f>vlookup(E13791,Teams!$A:B,2,false)</f>
        <v>Lexington A</v>
      </c>
      <c r="G13791" s="1" t="b">
        <v>0</v>
      </c>
      <c r="H13791" s="1" t="b">
        <v>0</v>
      </c>
      <c r="I13791" s="1">
        <v>3.0</v>
      </c>
      <c r="J13791" s="3" t="str">
        <f>vlookup(I13791,Cats!$A:$B,2,false)</f>
        <v>C</v>
      </c>
    </row>
    <row r="13792">
      <c r="A13792" s="1">
        <v>136873.0</v>
      </c>
      <c r="B13792" s="1">
        <v>465.0</v>
      </c>
      <c r="C13792" s="2" t="s">
        <v>78</v>
      </c>
      <c r="D13792" s="1" t="s">
        <v>878</v>
      </c>
      <c r="E13792" s="1">
        <v>49.0</v>
      </c>
      <c r="F13792" s="1" t="str">
        <f>vlookup(E13792,Teams!$A:B,2,false)</f>
        <v>Blair A</v>
      </c>
      <c r="G13792" s="1" t="b">
        <v>1</v>
      </c>
      <c r="H13792" s="1" t="b">
        <v>0</v>
      </c>
      <c r="I13792" s="1">
        <v>4.0</v>
      </c>
      <c r="J13792" s="3" t="str">
        <f>vlookup(I13792,Cats!$A:$B,2,false)</f>
        <v>E</v>
      </c>
    </row>
    <row r="13793">
      <c r="A13793" s="1">
        <v>136874.0</v>
      </c>
      <c r="B13793" s="1">
        <v>465.0</v>
      </c>
      <c r="C13793" s="2" t="s">
        <v>59</v>
      </c>
      <c r="D13793" s="1" t="s">
        <v>1141</v>
      </c>
      <c r="E13793" s="1">
        <v>84.0</v>
      </c>
      <c r="F13793" s="1" t="str">
        <f>vlookup(E13793,Teams!$A:B,2,false)</f>
        <v>Lexington A</v>
      </c>
      <c r="G13793" s="1" t="b">
        <v>0</v>
      </c>
      <c r="H13793" s="1" t="b">
        <v>0</v>
      </c>
      <c r="I13793" s="1">
        <v>4.0</v>
      </c>
      <c r="J13793" s="3" t="str">
        <f>vlookup(I13793,Cats!$A:$B,2,false)</f>
        <v>E</v>
      </c>
    </row>
    <row r="13794">
      <c r="A13794" s="1">
        <v>136875.0</v>
      </c>
      <c r="B13794" s="1">
        <v>465.0</v>
      </c>
      <c r="C13794" s="2" t="s">
        <v>78</v>
      </c>
      <c r="D13794" s="1" t="s">
        <v>235</v>
      </c>
      <c r="E13794" s="1">
        <v>49.0</v>
      </c>
      <c r="F13794" s="1" t="str">
        <f>vlookup(E13794,Teams!$A:B,2,false)</f>
        <v>Blair A</v>
      </c>
      <c r="G13794" s="1" t="b">
        <v>1</v>
      </c>
      <c r="H13794" s="1" t="b">
        <v>0</v>
      </c>
      <c r="I13794" s="1">
        <v>5.0</v>
      </c>
      <c r="J13794" s="3" t="str">
        <f>vlookup(I13794,Cats!$A:$B,2,false)</f>
        <v>B</v>
      </c>
    </row>
    <row r="13795">
      <c r="A13795" s="1">
        <v>136876.0</v>
      </c>
      <c r="B13795" s="1">
        <v>465.0</v>
      </c>
      <c r="C13795" s="2" t="s">
        <v>23</v>
      </c>
      <c r="D13795" s="1"/>
      <c r="E13795" s="1">
        <v>84.0</v>
      </c>
      <c r="F13795" s="1" t="str">
        <f>vlookup(E13795,Teams!$A:B,2,false)</f>
        <v>Lexington A</v>
      </c>
      <c r="G13795" s="1" t="b">
        <v>0</v>
      </c>
      <c r="H13795" s="1" t="b">
        <v>1</v>
      </c>
      <c r="I13795" s="1">
        <v>5.0</v>
      </c>
      <c r="J13795" s="3" t="str">
        <f>vlookup(I13795,Cats!$A:$B,2,false)</f>
        <v>B</v>
      </c>
    </row>
    <row r="13796">
      <c r="A13796" s="1">
        <v>136877.0</v>
      </c>
      <c r="B13796" s="1">
        <v>465.0</v>
      </c>
      <c r="C13796" s="2" t="s">
        <v>23</v>
      </c>
      <c r="D13796" s="1" t="s">
        <v>878</v>
      </c>
      <c r="E13796" s="1">
        <v>49.0</v>
      </c>
      <c r="F13796" s="1" t="str">
        <f>vlookup(E13796,Teams!$A:B,2,false)</f>
        <v>Blair A</v>
      </c>
      <c r="G13796" s="1" t="b">
        <v>1</v>
      </c>
      <c r="H13796" s="1" t="b">
        <v>0</v>
      </c>
      <c r="I13796" s="1">
        <v>6.0</v>
      </c>
      <c r="J13796" s="3" t="str">
        <f>vlookup(I13796,Cats!$A:$B,2,false)</f>
        <v>P</v>
      </c>
    </row>
    <row r="13797">
      <c r="A13797" s="1">
        <v>136878.0</v>
      </c>
      <c r="B13797" s="1">
        <v>465.0</v>
      </c>
      <c r="C13797" s="2" t="s">
        <v>78</v>
      </c>
      <c r="D13797" s="1" t="s">
        <v>450</v>
      </c>
      <c r="E13797" s="1">
        <v>84.0</v>
      </c>
      <c r="F13797" s="1" t="str">
        <f>vlookup(E13797,Teams!$A:B,2,false)</f>
        <v>Lexington A</v>
      </c>
      <c r="G13797" s="1" t="b">
        <v>0</v>
      </c>
      <c r="H13797" s="1" t="b">
        <v>0</v>
      </c>
      <c r="I13797" s="1">
        <v>6.0</v>
      </c>
      <c r="J13797" s="3" t="str">
        <f>vlookup(I13797,Cats!$A:$B,2,false)</f>
        <v>P</v>
      </c>
    </row>
    <row r="13798">
      <c r="A13798" s="1">
        <v>136879.0</v>
      </c>
      <c r="B13798" s="1">
        <v>465.0</v>
      </c>
      <c r="C13798" s="2" t="s">
        <v>23</v>
      </c>
      <c r="D13798" s="1"/>
      <c r="E13798" s="1">
        <v>49.0</v>
      </c>
      <c r="F13798" s="1" t="str">
        <f>vlookup(E13798,Teams!$A:B,2,false)</f>
        <v>Blair A</v>
      </c>
      <c r="G13798" s="1" t="b">
        <v>1</v>
      </c>
      <c r="H13798" s="1" t="b">
        <v>1</v>
      </c>
      <c r="I13798" s="1">
        <v>7.0</v>
      </c>
      <c r="J13798" s="3" t="str">
        <f>vlookup(I13798,Cats!$A:$B,2,false)</f>
        <v>X</v>
      </c>
    </row>
    <row r="13799">
      <c r="A13799" s="1">
        <v>136880.0</v>
      </c>
      <c r="B13799" s="1">
        <v>465.0</v>
      </c>
      <c r="C13799" s="2" t="s">
        <v>34</v>
      </c>
      <c r="D13799" s="1" t="s">
        <v>518</v>
      </c>
      <c r="E13799" s="1">
        <v>84.0</v>
      </c>
      <c r="F13799" s="1" t="str">
        <f>vlookup(E13799,Teams!$A:B,2,false)</f>
        <v>Lexington A</v>
      </c>
      <c r="G13799" s="1" t="b">
        <v>0</v>
      </c>
      <c r="H13799" s="1" t="b">
        <v>0</v>
      </c>
      <c r="I13799" s="1">
        <v>7.0</v>
      </c>
      <c r="J13799" s="3" t="str">
        <f>vlookup(I13799,Cats!$A:$B,2,false)</f>
        <v>X</v>
      </c>
    </row>
    <row r="13800">
      <c r="A13800" s="1">
        <v>136881.0</v>
      </c>
      <c r="B13800" s="1">
        <v>465.0</v>
      </c>
      <c r="C13800" s="2" t="s">
        <v>23</v>
      </c>
      <c r="D13800" s="1" t="s">
        <v>909</v>
      </c>
      <c r="E13800" s="1">
        <v>49.0</v>
      </c>
      <c r="F13800" s="1" t="str">
        <f>vlookup(E13800,Teams!$A:B,2,false)</f>
        <v>Blair A</v>
      </c>
      <c r="G13800" s="1" t="b">
        <v>1</v>
      </c>
      <c r="H13800" s="1" t="b">
        <v>0</v>
      </c>
      <c r="I13800" s="1">
        <v>8.0</v>
      </c>
      <c r="J13800" s="3" t="str">
        <f>vlookup(I13800,Cats!$A:$B,2,false)</f>
        <v>M</v>
      </c>
    </row>
    <row r="13801">
      <c r="A13801" s="1">
        <v>136882.0</v>
      </c>
      <c r="B13801" s="1">
        <v>465.0</v>
      </c>
      <c r="C13801" s="2" t="s">
        <v>23</v>
      </c>
      <c r="D13801" s="1" t="s">
        <v>450</v>
      </c>
      <c r="E13801" s="1">
        <v>84.0</v>
      </c>
      <c r="F13801" s="1" t="str">
        <f>vlookup(E13801,Teams!$A:B,2,false)</f>
        <v>Lexington A</v>
      </c>
      <c r="G13801" s="1" t="b">
        <v>0</v>
      </c>
      <c r="H13801" s="1" t="b">
        <v>0</v>
      </c>
      <c r="I13801" s="1">
        <v>8.0</v>
      </c>
      <c r="J13801" s="3" t="str">
        <f>vlookup(I13801,Cats!$A:$B,2,false)</f>
        <v>M</v>
      </c>
    </row>
    <row r="13802">
      <c r="A13802" s="1">
        <v>136883.0</v>
      </c>
      <c r="B13802" s="1">
        <v>465.0</v>
      </c>
      <c r="C13802" s="2" t="s">
        <v>78</v>
      </c>
      <c r="D13802" s="1" t="s">
        <v>235</v>
      </c>
      <c r="E13802" s="1">
        <v>49.0</v>
      </c>
      <c r="F13802" s="1" t="str">
        <f>vlookup(E13802,Teams!$A:B,2,false)</f>
        <v>Blair A</v>
      </c>
      <c r="G13802" s="1" t="b">
        <v>1</v>
      </c>
      <c r="H13802" s="1" t="b">
        <v>0</v>
      </c>
      <c r="I13802" s="1">
        <v>9.0</v>
      </c>
      <c r="J13802" s="3" t="str">
        <f>vlookup(I13802,Cats!$A:$B,2,false)</f>
        <v>C</v>
      </c>
    </row>
    <row r="13803">
      <c r="A13803" s="1">
        <v>136884.0</v>
      </c>
      <c r="B13803" s="1">
        <v>465.0</v>
      </c>
      <c r="C13803" s="2" t="s">
        <v>23</v>
      </c>
      <c r="D13803" s="1"/>
      <c r="E13803" s="1">
        <v>84.0</v>
      </c>
      <c r="F13803" s="1" t="str">
        <f>vlookup(E13803,Teams!$A:B,2,false)</f>
        <v>Lexington A</v>
      </c>
      <c r="G13803" s="1" t="b">
        <v>0</v>
      </c>
      <c r="H13803" s="1" t="b">
        <v>1</v>
      </c>
      <c r="I13803" s="1">
        <v>9.0</v>
      </c>
      <c r="J13803" s="3" t="str">
        <f>vlookup(I13803,Cats!$A:$B,2,false)</f>
        <v>C</v>
      </c>
    </row>
    <row r="13804">
      <c r="A13804" s="1">
        <v>136885.0</v>
      </c>
      <c r="B13804" s="1">
        <v>465.0</v>
      </c>
      <c r="C13804" s="2" t="s">
        <v>23</v>
      </c>
      <c r="D13804" s="1"/>
      <c r="E13804" s="1">
        <v>49.0</v>
      </c>
      <c r="F13804" s="1" t="str">
        <f>vlookup(E13804,Teams!$A:B,2,false)</f>
        <v>Blair A</v>
      </c>
      <c r="G13804" s="1" t="b">
        <v>1</v>
      </c>
      <c r="H13804" s="1" t="b">
        <v>1</v>
      </c>
      <c r="I13804" s="1">
        <v>10.0</v>
      </c>
      <c r="J13804" s="3" t="str">
        <f>vlookup(I13804,Cats!$A:$B,2,false)</f>
        <v>E</v>
      </c>
    </row>
    <row r="13805">
      <c r="A13805" s="1">
        <v>136886.0</v>
      </c>
      <c r="B13805" s="1">
        <v>465.0</v>
      </c>
      <c r="C13805" s="2" t="s">
        <v>78</v>
      </c>
      <c r="D13805" s="1" t="s">
        <v>450</v>
      </c>
      <c r="E13805" s="1">
        <v>84.0</v>
      </c>
      <c r="F13805" s="1" t="str">
        <f>vlookup(E13805,Teams!$A:B,2,false)</f>
        <v>Lexington A</v>
      </c>
      <c r="G13805" s="1" t="b">
        <v>0</v>
      </c>
      <c r="H13805" s="1" t="b">
        <v>0</v>
      </c>
      <c r="I13805" s="1">
        <v>10.0</v>
      </c>
      <c r="J13805" s="3" t="str">
        <f>vlookup(I13805,Cats!$A:$B,2,false)</f>
        <v>E</v>
      </c>
    </row>
    <row r="13806">
      <c r="A13806" s="1">
        <v>136887.0</v>
      </c>
      <c r="B13806" s="1">
        <v>465.0</v>
      </c>
      <c r="C13806" s="2" t="s">
        <v>23</v>
      </c>
      <c r="D13806" s="1"/>
      <c r="E13806" s="1">
        <v>49.0</v>
      </c>
      <c r="F13806" s="1" t="str">
        <f>vlookup(E13806,Teams!$A:B,2,false)</f>
        <v>Blair A</v>
      </c>
      <c r="G13806" s="1" t="b">
        <v>1</v>
      </c>
      <c r="H13806" s="1" t="b">
        <v>1</v>
      </c>
      <c r="I13806" s="1">
        <v>11.0</v>
      </c>
      <c r="J13806" s="3" t="str">
        <f>vlookup(I13806,Cats!$A:$B,2,false)</f>
        <v>B</v>
      </c>
    </row>
    <row r="13807">
      <c r="A13807" s="1">
        <v>136888.0</v>
      </c>
      <c r="B13807" s="1">
        <v>465.0</v>
      </c>
      <c r="C13807" s="2" t="s">
        <v>34</v>
      </c>
      <c r="D13807" s="1" t="s">
        <v>518</v>
      </c>
      <c r="E13807" s="1">
        <v>84.0</v>
      </c>
      <c r="F13807" s="1" t="str">
        <f>vlookup(E13807,Teams!$A:B,2,false)</f>
        <v>Lexington A</v>
      </c>
      <c r="G13807" s="1" t="b">
        <v>0</v>
      </c>
      <c r="H13807" s="1" t="b">
        <v>0</v>
      </c>
      <c r="I13807" s="1">
        <v>11.0</v>
      </c>
      <c r="J13807" s="3" t="str">
        <f>vlookup(I13807,Cats!$A:$B,2,false)</f>
        <v>B</v>
      </c>
    </row>
    <row r="13808">
      <c r="A13808" s="1">
        <v>136889.0</v>
      </c>
      <c r="B13808" s="1">
        <v>465.0</v>
      </c>
      <c r="C13808" s="2" t="s">
        <v>23</v>
      </c>
      <c r="D13808" s="1" t="s">
        <v>878</v>
      </c>
      <c r="E13808" s="1">
        <v>49.0</v>
      </c>
      <c r="F13808" s="1" t="str">
        <f>vlookup(E13808,Teams!$A:B,2,false)</f>
        <v>Blair A</v>
      </c>
      <c r="G13808" s="1" t="b">
        <v>1</v>
      </c>
      <c r="H13808" s="1" t="b">
        <v>0</v>
      </c>
      <c r="I13808" s="1">
        <v>12.0</v>
      </c>
      <c r="J13808" s="3" t="str">
        <f>vlookup(I13808,Cats!$A:$B,2,false)</f>
        <v>P</v>
      </c>
    </row>
    <row r="13809">
      <c r="A13809" s="1">
        <v>136890.0</v>
      </c>
      <c r="B13809" s="1">
        <v>465.0</v>
      </c>
      <c r="C13809" s="2" t="s">
        <v>78</v>
      </c>
      <c r="D13809" s="1" t="s">
        <v>450</v>
      </c>
      <c r="E13809" s="1">
        <v>84.0</v>
      </c>
      <c r="F13809" s="1" t="str">
        <f>vlookup(E13809,Teams!$A:B,2,false)</f>
        <v>Lexington A</v>
      </c>
      <c r="G13809" s="1" t="b">
        <v>0</v>
      </c>
      <c r="H13809" s="1" t="b">
        <v>0</v>
      </c>
      <c r="I13809" s="1">
        <v>12.0</v>
      </c>
      <c r="J13809" s="3" t="str">
        <f>vlookup(I13809,Cats!$A:$B,2,false)</f>
        <v>P</v>
      </c>
    </row>
    <row r="13810">
      <c r="A13810" s="1">
        <v>136891.0</v>
      </c>
      <c r="B13810" s="1">
        <v>465.0</v>
      </c>
      <c r="C13810" s="2" t="s">
        <v>23</v>
      </c>
      <c r="D13810" s="1"/>
      <c r="E13810" s="1">
        <v>49.0</v>
      </c>
      <c r="F13810" s="1" t="str">
        <f>vlookup(E13810,Teams!$A:B,2,false)</f>
        <v>Blair A</v>
      </c>
      <c r="G13810" s="1" t="b">
        <v>1</v>
      </c>
      <c r="H13810" s="1" t="b">
        <v>1</v>
      </c>
      <c r="I13810" s="1">
        <v>13.0</v>
      </c>
      <c r="J13810" s="3" t="str">
        <f>vlookup(I13810,Cats!$A:$B,2,false)</f>
        <v>X</v>
      </c>
    </row>
    <row r="13811">
      <c r="A13811" s="1">
        <v>136892.0</v>
      </c>
      <c r="B13811" s="1">
        <v>465.0</v>
      </c>
      <c r="C13811" s="2" t="s">
        <v>78</v>
      </c>
      <c r="D13811" s="1" t="s">
        <v>450</v>
      </c>
      <c r="E13811" s="1">
        <v>84.0</v>
      </c>
      <c r="F13811" s="1" t="str">
        <f>vlookup(E13811,Teams!$A:B,2,false)</f>
        <v>Lexington A</v>
      </c>
      <c r="G13811" s="1" t="b">
        <v>0</v>
      </c>
      <c r="H13811" s="1" t="b">
        <v>0</v>
      </c>
      <c r="I13811" s="1">
        <v>13.0</v>
      </c>
      <c r="J13811" s="3" t="str">
        <f>vlookup(I13811,Cats!$A:$B,2,false)</f>
        <v>X</v>
      </c>
    </row>
    <row r="13812">
      <c r="A13812" s="1">
        <v>136893.0</v>
      </c>
      <c r="B13812" s="1">
        <v>465.0</v>
      </c>
      <c r="C13812" s="2" t="s">
        <v>23</v>
      </c>
      <c r="D13812" s="1" t="s">
        <v>909</v>
      </c>
      <c r="E13812" s="1">
        <v>49.0</v>
      </c>
      <c r="F13812" s="1" t="str">
        <f>vlookup(E13812,Teams!$A:B,2,false)</f>
        <v>Blair A</v>
      </c>
      <c r="G13812" s="1" t="b">
        <v>1</v>
      </c>
      <c r="H13812" s="1" t="b">
        <v>0</v>
      </c>
      <c r="I13812" s="1">
        <v>14.0</v>
      </c>
      <c r="J13812" s="3" t="str">
        <f>vlookup(I13812,Cats!$A:$B,2,false)</f>
        <v>M</v>
      </c>
    </row>
    <row r="13813">
      <c r="A13813" s="1">
        <v>136894.0</v>
      </c>
      <c r="B13813" s="1">
        <v>465.0</v>
      </c>
      <c r="C13813" s="2" t="s">
        <v>78</v>
      </c>
      <c r="D13813" s="1" t="s">
        <v>721</v>
      </c>
      <c r="E13813" s="1">
        <v>84.0</v>
      </c>
      <c r="F13813" s="1" t="str">
        <f>vlookup(E13813,Teams!$A:B,2,false)</f>
        <v>Lexington A</v>
      </c>
      <c r="G13813" s="1" t="b">
        <v>0</v>
      </c>
      <c r="H13813" s="1" t="b">
        <v>0</v>
      </c>
      <c r="I13813" s="1">
        <v>14.0</v>
      </c>
      <c r="J13813" s="3" t="str">
        <f>vlookup(I13813,Cats!$A:$B,2,false)</f>
        <v>M</v>
      </c>
    </row>
    <row r="13814">
      <c r="A13814" s="1">
        <v>136895.0</v>
      </c>
      <c r="B13814" s="1">
        <v>465.0</v>
      </c>
      <c r="C13814" s="2" t="s">
        <v>23</v>
      </c>
      <c r="D13814" s="1" t="s">
        <v>235</v>
      </c>
      <c r="E13814" s="1">
        <v>49.0</v>
      </c>
      <c r="F13814" s="1" t="str">
        <f>vlookup(E13814,Teams!$A:B,2,false)</f>
        <v>Blair A</v>
      </c>
      <c r="G13814" s="1" t="b">
        <v>1</v>
      </c>
      <c r="H13814" s="1" t="b">
        <v>0</v>
      </c>
      <c r="I13814" s="1">
        <v>15.0</v>
      </c>
      <c r="J13814" s="3" t="str">
        <f>vlookup(I13814,Cats!$A:$B,2,false)</f>
        <v>C</v>
      </c>
    </row>
    <row r="13815">
      <c r="A13815" s="1">
        <v>136896.0</v>
      </c>
      <c r="B13815" s="1">
        <v>465.0</v>
      </c>
      <c r="C13815" s="2" t="s">
        <v>23</v>
      </c>
      <c r="D13815" s="1" t="s">
        <v>997</v>
      </c>
      <c r="E13815" s="1">
        <v>84.0</v>
      </c>
      <c r="F13815" s="1" t="str">
        <f>vlookup(E13815,Teams!$A:B,2,false)</f>
        <v>Lexington A</v>
      </c>
      <c r="G13815" s="1" t="b">
        <v>0</v>
      </c>
      <c r="H13815" s="1" t="b">
        <v>0</v>
      </c>
      <c r="I13815" s="1">
        <v>15.0</v>
      </c>
      <c r="J13815" s="3" t="str">
        <f>vlookup(I13815,Cats!$A:$B,2,false)</f>
        <v>C</v>
      </c>
    </row>
    <row r="13816">
      <c r="A13816" s="1">
        <v>136897.0</v>
      </c>
      <c r="B13816" s="1">
        <v>465.0</v>
      </c>
      <c r="C13816" s="2" t="s">
        <v>23</v>
      </c>
      <c r="D13816" s="1"/>
      <c r="E13816" s="1">
        <v>49.0</v>
      </c>
      <c r="F13816" s="1" t="str">
        <f>vlookup(E13816,Teams!$A:B,2,false)</f>
        <v>Blair A</v>
      </c>
      <c r="G13816" s="1" t="b">
        <v>1</v>
      </c>
      <c r="H13816" s="1" t="b">
        <v>1</v>
      </c>
      <c r="I13816" s="1">
        <v>16.0</v>
      </c>
      <c r="J13816" s="3" t="str">
        <f>vlookup(I13816,Cats!$A:$B,2,false)</f>
        <v>E</v>
      </c>
    </row>
    <row r="13817">
      <c r="A13817" s="1">
        <v>136898.0</v>
      </c>
      <c r="B13817" s="1">
        <v>465.0</v>
      </c>
      <c r="C13817" s="2" t="s">
        <v>34</v>
      </c>
      <c r="D13817" s="1" t="s">
        <v>721</v>
      </c>
      <c r="E13817" s="1">
        <v>84.0</v>
      </c>
      <c r="F13817" s="1" t="str">
        <f>vlookup(E13817,Teams!$A:B,2,false)</f>
        <v>Lexington A</v>
      </c>
      <c r="G13817" s="1" t="b">
        <v>0</v>
      </c>
      <c r="H13817" s="1" t="b">
        <v>0</v>
      </c>
      <c r="I13817" s="1">
        <v>16.0</v>
      </c>
      <c r="J13817" s="3" t="str">
        <f>vlookup(I13817,Cats!$A:$B,2,false)</f>
        <v>E</v>
      </c>
    </row>
    <row r="13818">
      <c r="A13818" s="1">
        <v>136899.0</v>
      </c>
      <c r="B13818" s="1">
        <v>465.0</v>
      </c>
      <c r="C13818" s="2" t="s">
        <v>23</v>
      </c>
      <c r="D13818" s="1"/>
      <c r="E13818" s="1">
        <v>49.0</v>
      </c>
      <c r="F13818" s="1" t="str">
        <f>vlookup(E13818,Teams!$A:B,2,false)</f>
        <v>Blair A</v>
      </c>
      <c r="G13818" s="1" t="b">
        <v>1</v>
      </c>
      <c r="H13818" s="1" t="b">
        <v>1</v>
      </c>
      <c r="I13818" s="1">
        <v>17.0</v>
      </c>
      <c r="J13818" s="3" t="str">
        <f>vlookup(I13818,Cats!$A:$B,2,false)</f>
        <v>B</v>
      </c>
    </row>
    <row r="13819">
      <c r="A13819" s="1">
        <v>136900.0</v>
      </c>
      <c r="B13819" s="1">
        <v>465.0</v>
      </c>
      <c r="C13819" s="2" t="s">
        <v>34</v>
      </c>
      <c r="D13819" s="1" t="s">
        <v>518</v>
      </c>
      <c r="E13819" s="1">
        <v>84.0</v>
      </c>
      <c r="F13819" s="1" t="str">
        <f>vlookup(E13819,Teams!$A:B,2,false)</f>
        <v>Lexington A</v>
      </c>
      <c r="G13819" s="1" t="b">
        <v>0</v>
      </c>
      <c r="H13819" s="1" t="b">
        <v>0</v>
      </c>
      <c r="I13819" s="1">
        <v>17.0</v>
      </c>
      <c r="J13819" s="3" t="str">
        <f>vlookup(I13819,Cats!$A:$B,2,false)</f>
        <v>B</v>
      </c>
    </row>
    <row r="13820">
      <c r="A13820" s="1">
        <v>136901.0</v>
      </c>
      <c r="B13820" s="1">
        <v>465.0</v>
      </c>
      <c r="C13820" s="2" t="s">
        <v>23</v>
      </c>
      <c r="D13820" s="1"/>
      <c r="E13820" s="1">
        <v>49.0</v>
      </c>
      <c r="F13820" s="1" t="str">
        <f>vlookup(E13820,Teams!$A:B,2,false)</f>
        <v>Blair A</v>
      </c>
      <c r="G13820" s="1" t="b">
        <v>1</v>
      </c>
      <c r="H13820" s="1" t="b">
        <v>1</v>
      </c>
      <c r="I13820" s="1">
        <v>18.0</v>
      </c>
      <c r="J13820" s="3" t="str">
        <f>vlookup(I13820,Cats!$A:$B,2,false)</f>
        <v>P</v>
      </c>
    </row>
    <row r="13821">
      <c r="A13821" s="1">
        <v>136902.0</v>
      </c>
      <c r="B13821" s="1">
        <v>465.0</v>
      </c>
      <c r="C13821" s="2" t="s">
        <v>78</v>
      </c>
      <c r="D13821" s="1" t="s">
        <v>450</v>
      </c>
      <c r="E13821" s="1">
        <v>84.0</v>
      </c>
      <c r="F13821" s="1" t="str">
        <f>vlookup(E13821,Teams!$A:B,2,false)</f>
        <v>Lexington A</v>
      </c>
      <c r="G13821" s="1" t="b">
        <v>0</v>
      </c>
      <c r="H13821" s="1" t="b">
        <v>0</v>
      </c>
      <c r="I13821" s="1">
        <v>18.0</v>
      </c>
      <c r="J13821" s="3" t="str">
        <f>vlookup(I13821,Cats!$A:$B,2,false)</f>
        <v>P</v>
      </c>
    </row>
    <row r="13822">
      <c r="A13822" s="1">
        <v>136903.0</v>
      </c>
      <c r="B13822" s="1">
        <v>465.0</v>
      </c>
      <c r="C13822" s="2" t="s">
        <v>23</v>
      </c>
      <c r="D13822" s="1"/>
      <c r="E13822" s="1">
        <v>49.0</v>
      </c>
      <c r="F13822" s="1" t="str">
        <f>vlookup(E13822,Teams!$A:B,2,false)</f>
        <v>Blair A</v>
      </c>
      <c r="G13822" s="1" t="b">
        <v>1</v>
      </c>
      <c r="H13822" s="1" t="b">
        <v>1</v>
      </c>
      <c r="I13822" s="1">
        <v>19.0</v>
      </c>
      <c r="J13822" s="3" t="str">
        <f>vlookup(I13822,Cats!$A:$B,2,false)</f>
        <v>X</v>
      </c>
    </row>
    <row r="13823">
      <c r="A13823" s="1">
        <v>136904.0</v>
      </c>
      <c r="B13823" s="1">
        <v>465.0</v>
      </c>
      <c r="C13823" s="2" t="s">
        <v>34</v>
      </c>
      <c r="D13823" s="1" t="s">
        <v>997</v>
      </c>
      <c r="E13823" s="1">
        <v>84.0</v>
      </c>
      <c r="F13823" s="1" t="str">
        <f>vlookup(E13823,Teams!$A:B,2,false)</f>
        <v>Lexington A</v>
      </c>
      <c r="G13823" s="1" t="b">
        <v>0</v>
      </c>
      <c r="H13823" s="1" t="b">
        <v>0</v>
      </c>
      <c r="I13823" s="1">
        <v>19.0</v>
      </c>
      <c r="J13823" s="3" t="str">
        <f>vlookup(I13823,Cats!$A:$B,2,false)</f>
        <v>X</v>
      </c>
    </row>
    <row r="13824">
      <c r="A13824" s="1">
        <v>136905.0</v>
      </c>
      <c r="B13824" s="1">
        <v>465.0</v>
      </c>
      <c r="C13824" s="2" t="s">
        <v>34</v>
      </c>
      <c r="D13824" s="1" t="s">
        <v>909</v>
      </c>
      <c r="E13824" s="1">
        <v>49.0</v>
      </c>
      <c r="F13824" s="1" t="str">
        <f>vlookup(E13824,Teams!$A:B,2,false)</f>
        <v>Blair A</v>
      </c>
      <c r="G13824" s="1" t="b">
        <v>1</v>
      </c>
      <c r="H13824" s="1" t="b">
        <v>0</v>
      </c>
      <c r="I13824" s="1">
        <v>20.0</v>
      </c>
      <c r="J13824" s="3" t="str">
        <f>vlookup(I13824,Cats!$A:$B,2,false)</f>
        <v>M</v>
      </c>
    </row>
    <row r="13825">
      <c r="A13825" s="1">
        <v>136906.0</v>
      </c>
      <c r="B13825" s="1">
        <v>465.0</v>
      </c>
      <c r="C13825" s="2" t="s">
        <v>23</v>
      </c>
      <c r="D13825" s="1"/>
      <c r="E13825" s="1">
        <v>84.0</v>
      </c>
      <c r="F13825" s="1" t="str">
        <f>vlookup(E13825,Teams!$A:B,2,false)</f>
        <v>Lexington A</v>
      </c>
      <c r="G13825" s="1" t="b">
        <v>0</v>
      </c>
      <c r="H13825" s="1" t="b">
        <v>1</v>
      </c>
      <c r="I13825" s="1">
        <v>20.0</v>
      </c>
      <c r="J13825" s="3" t="str">
        <f>vlookup(I13825,Cats!$A:$B,2,false)</f>
        <v>M</v>
      </c>
    </row>
    <row r="13826">
      <c r="A13826" s="1">
        <v>136907.0</v>
      </c>
      <c r="B13826" s="1">
        <v>465.0</v>
      </c>
      <c r="C13826" s="2" t="s">
        <v>78</v>
      </c>
      <c r="D13826" s="1" t="s">
        <v>1093</v>
      </c>
      <c r="E13826" s="1">
        <v>49.0</v>
      </c>
      <c r="F13826" s="1" t="str">
        <f>vlookup(E13826,Teams!$A:B,2,false)</f>
        <v>Blair A</v>
      </c>
      <c r="G13826" s="1" t="b">
        <v>1</v>
      </c>
      <c r="H13826" s="1" t="b">
        <v>0</v>
      </c>
      <c r="I13826" s="1">
        <v>21.0</v>
      </c>
      <c r="J13826" s="3" t="str">
        <f>vlookup(I13826,Cats!$A:$B,2,false)</f>
        <v>C</v>
      </c>
    </row>
    <row r="13827">
      <c r="A13827" s="1">
        <v>136908.0</v>
      </c>
      <c r="B13827" s="1">
        <v>465.0</v>
      </c>
      <c r="C13827" s="2" t="s">
        <v>23</v>
      </c>
      <c r="D13827" s="1"/>
      <c r="E13827" s="1">
        <v>84.0</v>
      </c>
      <c r="F13827" s="1" t="str">
        <f>vlookup(E13827,Teams!$A:B,2,false)</f>
        <v>Lexington A</v>
      </c>
      <c r="G13827" s="1" t="b">
        <v>0</v>
      </c>
      <c r="H13827" s="1" t="b">
        <v>1</v>
      </c>
      <c r="I13827" s="1">
        <v>21.0</v>
      </c>
      <c r="J13827" s="3" t="str">
        <f>vlookup(I13827,Cats!$A:$B,2,false)</f>
        <v>C</v>
      </c>
    </row>
    <row r="13828">
      <c r="A13828" s="1">
        <v>136909.0</v>
      </c>
      <c r="B13828" s="1">
        <v>465.0</v>
      </c>
      <c r="C13828" s="2" t="s">
        <v>34</v>
      </c>
      <c r="D13828" s="1" t="s">
        <v>824</v>
      </c>
      <c r="E13828" s="1">
        <v>49.0</v>
      </c>
      <c r="F13828" s="1" t="str">
        <f>vlookup(E13828,Teams!$A:B,2,false)</f>
        <v>Blair A</v>
      </c>
      <c r="G13828" s="1" t="b">
        <v>1</v>
      </c>
      <c r="H13828" s="1" t="b">
        <v>0</v>
      </c>
      <c r="I13828" s="1">
        <v>22.0</v>
      </c>
      <c r="J13828" s="3" t="str">
        <f>vlookup(I13828,Cats!$A:$B,2,false)</f>
        <v>E</v>
      </c>
    </row>
    <row r="13829">
      <c r="A13829" s="1">
        <v>136910.0</v>
      </c>
      <c r="B13829" s="1">
        <v>465.0</v>
      </c>
      <c r="C13829" s="2" t="s">
        <v>23</v>
      </c>
      <c r="D13829" s="1"/>
      <c r="E13829" s="1">
        <v>84.0</v>
      </c>
      <c r="F13829" s="1" t="str">
        <f>vlookup(E13829,Teams!$A:B,2,false)</f>
        <v>Lexington A</v>
      </c>
      <c r="G13829" s="1" t="b">
        <v>0</v>
      </c>
      <c r="H13829" s="1" t="b">
        <v>1</v>
      </c>
      <c r="I13829" s="1">
        <v>22.0</v>
      </c>
      <c r="J13829" s="3" t="str">
        <f>vlookup(I13829,Cats!$A:$B,2,false)</f>
        <v>E</v>
      </c>
    </row>
    <row r="13830">
      <c r="A13830" s="1">
        <v>136911.0</v>
      </c>
      <c r="B13830" s="1">
        <v>465.0</v>
      </c>
      <c r="C13830" s="2" t="s">
        <v>34</v>
      </c>
      <c r="D13830" s="1" t="s">
        <v>235</v>
      </c>
      <c r="E13830" s="1">
        <v>49.0</v>
      </c>
      <c r="F13830" s="1" t="str">
        <f>vlookup(E13830,Teams!$A:B,2,false)</f>
        <v>Blair A</v>
      </c>
      <c r="G13830" s="1" t="b">
        <v>1</v>
      </c>
      <c r="H13830" s="1" t="b">
        <v>0</v>
      </c>
      <c r="I13830" s="1">
        <v>23.0</v>
      </c>
      <c r="J13830" s="3" t="str">
        <f>vlookup(I13830,Cats!$A:$B,2,false)</f>
        <v>B</v>
      </c>
    </row>
    <row r="13831">
      <c r="A13831" s="1">
        <v>136912.0</v>
      </c>
      <c r="B13831" s="1">
        <v>465.0</v>
      </c>
      <c r="C13831" s="2" t="s">
        <v>23</v>
      </c>
      <c r="D13831" s="1"/>
      <c r="E13831" s="1">
        <v>84.0</v>
      </c>
      <c r="F13831" s="1" t="str">
        <f>vlookup(E13831,Teams!$A:B,2,false)</f>
        <v>Lexington A</v>
      </c>
      <c r="G13831" s="1" t="b">
        <v>0</v>
      </c>
      <c r="H13831" s="1" t="b">
        <v>1</v>
      </c>
      <c r="I13831" s="1">
        <v>23.0</v>
      </c>
      <c r="J13831" s="3" t="str">
        <f>vlookup(I13831,Cats!$A:$B,2,false)</f>
        <v>B</v>
      </c>
    </row>
    <row r="13832">
      <c r="A13832" s="1">
        <v>136913.0</v>
      </c>
      <c r="B13832" s="1">
        <v>465.0</v>
      </c>
      <c r="C13832" s="2" t="s">
        <v>59</v>
      </c>
      <c r="D13832" s="1" t="s">
        <v>824</v>
      </c>
      <c r="E13832" s="1">
        <v>49.0</v>
      </c>
      <c r="F13832" s="1" t="str">
        <f>vlookup(E13832,Teams!$A:B,2,false)</f>
        <v>Blair A</v>
      </c>
      <c r="G13832" s="1" t="b">
        <v>1</v>
      </c>
      <c r="H13832" s="1" t="b">
        <v>0</v>
      </c>
      <c r="I13832" s="1">
        <v>24.0</v>
      </c>
      <c r="J13832" s="3" t="str">
        <f>vlookup(I13832,Cats!$A:$B,2,false)</f>
        <v>P</v>
      </c>
    </row>
    <row r="13833">
      <c r="A13833" s="1">
        <v>136914.0</v>
      </c>
      <c r="B13833" s="1">
        <v>465.0</v>
      </c>
      <c r="C13833" s="2" t="s">
        <v>78</v>
      </c>
      <c r="D13833" s="1" t="s">
        <v>450</v>
      </c>
      <c r="E13833" s="1">
        <v>84.0</v>
      </c>
      <c r="F13833" s="1" t="str">
        <f>vlookup(E13833,Teams!$A:B,2,false)</f>
        <v>Lexington A</v>
      </c>
      <c r="G13833" s="1" t="b">
        <v>0</v>
      </c>
      <c r="H13833" s="1" t="b">
        <v>0</v>
      </c>
      <c r="I13833" s="1">
        <v>24.0</v>
      </c>
      <c r="J13833" s="3" t="str">
        <f>vlookup(I13833,Cats!$A:$B,2,false)</f>
        <v>P</v>
      </c>
    </row>
    <row r="13834">
      <c r="A13834" s="1">
        <v>136915.0</v>
      </c>
      <c r="B13834" s="1">
        <v>466.0</v>
      </c>
      <c r="C13834" s="2" t="s">
        <v>78</v>
      </c>
      <c r="D13834" s="1" t="s">
        <v>999</v>
      </c>
      <c r="E13834" s="1">
        <v>65.0</v>
      </c>
      <c r="F13834" s="1" t="str">
        <f>vlookup(E13834,Teams!$A:B,2,false)</f>
        <v>Dulles A</v>
      </c>
      <c r="G13834" s="1" t="b">
        <v>1</v>
      </c>
      <c r="H13834" s="1" t="b">
        <v>0</v>
      </c>
      <c r="I13834" s="1">
        <v>1.0</v>
      </c>
      <c r="J13834" s="3" t="str">
        <f>vlookup(I13834,Cats!$A:$B,2,false)</f>
        <v>X</v>
      </c>
    </row>
    <row r="13835">
      <c r="A13835" s="1">
        <v>136916.0</v>
      </c>
      <c r="B13835" s="1">
        <v>466.0</v>
      </c>
      <c r="C13835" s="2" t="s">
        <v>23</v>
      </c>
      <c r="D13835" s="1"/>
      <c r="E13835" s="1">
        <v>84.0</v>
      </c>
      <c r="F13835" s="1" t="str">
        <f>vlookup(E13835,Teams!$A:B,2,false)</f>
        <v>Lexington A</v>
      </c>
      <c r="G13835" s="1" t="b">
        <v>0</v>
      </c>
      <c r="H13835" s="1" t="b">
        <v>1</v>
      </c>
      <c r="I13835" s="1">
        <v>1.0</v>
      </c>
      <c r="J13835" s="3" t="str">
        <f>vlookup(I13835,Cats!$A:$B,2,false)</f>
        <v>X</v>
      </c>
    </row>
    <row r="13836">
      <c r="A13836" s="1">
        <v>136917.0</v>
      </c>
      <c r="B13836" s="1">
        <v>466.0</v>
      </c>
      <c r="C13836" s="2" t="s">
        <v>23</v>
      </c>
      <c r="D13836" s="1"/>
      <c r="E13836" s="1">
        <v>65.0</v>
      </c>
      <c r="F13836" s="1" t="str">
        <f>vlookup(E13836,Teams!$A:B,2,false)</f>
        <v>Dulles A</v>
      </c>
      <c r="G13836" s="1" t="b">
        <v>1</v>
      </c>
      <c r="H13836" s="1" t="b">
        <v>1</v>
      </c>
      <c r="I13836" s="1">
        <v>2.0</v>
      </c>
      <c r="J13836" s="3" t="str">
        <f>vlookup(I13836,Cats!$A:$B,2,false)</f>
        <v>M</v>
      </c>
    </row>
    <row r="13837">
      <c r="A13837" s="1">
        <v>136918.0</v>
      </c>
      <c r="B13837" s="1">
        <v>466.0</v>
      </c>
      <c r="C13837" s="2" t="s">
        <v>78</v>
      </c>
      <c r="D13837" s="1" t="s">
        <v>450</v>
      </c>
      <c r="E13837" s="1">
        <v>84.0</v>
      </c>
      <c r="F13837" s="1" t="str">
        <f>vlookup(E13837,Teams!$A:B,2,false)</f>
        <v>Lexington A</v>
      </c>
      <c r="G13837" s="1" t="b">
        <v>0</v>
      </c>
      <c r="H13837" s="1" t="b">
        <v>0</v>
      </c>
      <c r="I13837" s="1">
        <v>2.0</v>
      </c>
      <c r="J13837" s="3" t="str">
        <f>vlookup(I13837,Cats!$A:$B,2,false)</f>
        <v>M</v>
      </c>
    </row>
    <row r="13838">
      <c r="A13838" s="1">
        <v>136919.0</v>
      </c>
      <c r="B13838" s="1">
        <v>466.0</v>
      </c>
      <c r="C13838" s="2" t="s">
        <v>34</v>
      </c>
      <c r="D13838" s="1" t="s">
        <v>866</v>
      </c>
      <c r="E13838" s="1">
        <v>65.0</v>
      </c>
      <c r="F13838" s="1" t="str">
        <f>vlookup(E13838,Teams!$A:B,2,false)</f>
        <v>Dulles A</v>
      </c>
      <c r="G13838" s="1" t="b">
        <v>1</v>
      </c>
      <c r="H13838" s="1" t="b">
        <v>0</v>
      </c>
      <c r="I13838" s="1">
        <v>3.0</v>
      </c>
      <c r="J13838" s="3" t="str">
        <f>vlookup(I13838,Cats!$A:$B,2,false)</f>
        <v>C</v>
      </c>
    </row>
    <row r="13839">
      <c r="A13839" s="1">
        <v>136920.0</v>
      </c>
      <c r="B13839" s="1">
        <v>466.0</v>
      </c>
      <c r="C13839" s="2" t="s">
        <v>23</v>
      </c>
      <c r="D13839" s="1"/>
      <c r="E13839" s="1">
        <v>84.0</v>
      </c>
      <c r="F13839" s="1" t="str">
        <f>vlookup(E13839,Teams!$A:B,2,false)</f>
        <v>Lexington A</v>
      </c>
      <c r="G13839" s="1" t="b">
        <v>0</v>
      </c>
      <c r="H13839" s="1" t="b">
        <v>1</v>
      </c>
      <c r="I13839" s="1">
        <v>3.0</v>
      </c>
      <c r="J13839" s="3" t="str">
        <f>vlookup(I13839,Cats!$A:$B,2,false)</f>
        <v>C</v>
      </c>
    </row>
    <row r="13840">
      <c r="A13840" s="1">
        <v>136921.0</v>
      </c>
      <c r="B13840" s="1">
        <v>466.0</v>
      </c>
      <c r="C13840" s="2" t="s">
        <v>23</v>
      </c>
      <c r="D13840" s="1"/>
      <c r="E13840" s="1">
        <v>65.0</v>
      </c>
      <c r="F13840" s="1" t="str">
        <f>vlookup(E13840,Teams!$A:B,2,false)</f>
        <v>Dulles A</v>
      </c>
      <c r="G13840" s="1" t="b">
        <v>1</v>
      </c>
      <c r="H13840" s="1" t="b">
        <v>1</v>
      </c>
      <c r="I13840" s="1">
        <v>4.0</v>
      </c>
      <c r="J13840" s="3" t="str">
        <f>vlookup(I13840,Cats!$A:$B,2,false)</f>
        <v>E</v>
      </c>
    </row>
    <row r="13841">
      <c r="A13841" s="1">
        <v>136922.0</v>
      </c>
      <c r="B13841" s="1">
        <v>466.0</v>
      </c>
      <c r="C13841" s="2" t="s">
        <v>78</v>
      </c>
      <c r="D13841" s="1" t="s">
        <v>721</v>
      </c>
      <c r="E13841" s="1">
        <v>84.0</v>
      </c>
      <c r="F13841" s="1" t="str">
        <f>vlookup(E13841,Teams!$A:B,2,false)</f>
        <v>Lexington A</v>
      </c>
      <c r="G13841" s="1" t="b">
        <v>0</v>
      </c>
      <c r="H13841" s="1" t="b">
        <v>0</v>
      </c>
      <c r="I13841" s="1">
        <v>4.0</v>
      </c>
      <c r="J13841" s="3" t="str">
        <f>vlookup(I13841,Cats!$A:$B,2,false)</f>
        <v>E</v>
      </c>
    </row>
    <row r="13842">
      <c r="A13842" s="1">
        <v>136923.0</v>
      </c>
      <c r="B13842" s="1">
        <v>466.0</v>
      </c>
      <c r="C13842" s="2" t="s">
        <v>78</v>
      </c>
      <c r="D13842" s="1" t="s">
        <v>936</v>
      </c>
      <c r="E13842" s="1">
        <v>65.0</v>
      </c>
      <c r="F13842" s="1" t="str">
        <f>vlookup(E13842,Teams!$A:B,2,false)</f>
        <v>Dulles A</v>
      </c>
      <c r="G13842" s="1" t="b">
        <v>1</v>
      </c>
      <c r="H13842" s="1" t="b">
        <v>0</v>
      </c>
      <c r="I13842" s="1">
        <v>5.0</v>
      </c>
      <c r="J13842" s="3" t="str">
        <f>vlookup(I13842,Cats!$A:$B,2,false)</f>
        <v>B</v>
      </c>
    </row>
    <row r="13843">
      <c r="A13843" s="1">
        <v>136924.0</v>
      </c>
      <c r="B13843" s="1">
        <v>466.0</v>
      </c>
      <c r="C13843" s="2" t="s">
        <v>23</v>
      </c>
      <c r="D13843" s="1"/>
      <c r="E13843" s="1">
        <v>84.0</v>
      </c>
      <c r="F13843" s="1" t="str">
        <f>vlookup(E13843,Teams!$A:B,2,false)</f>
        <v>Lexington A</v>
      </c>
      <c r="G13843" s="1" t="b">
        <v>0</v>
      </c>
      <c r="H13843" s="1" t="b">
        <v>1</v>
      </c>
      <c r="I13843" s="1">
        <v>5.0</v>
      </c>
      <c r="J13843" s="3" t="str">
        <f>vlookup(I13843,Cats!$A:$B,2,false)</f>
        <v>B</v>
      </c>
    </row>
    <row r="13844">
      <c r="A13844" s="1">
        <v>136925.0</v>
      </c>
      <c r="B13844" s="1">
        <v>466.0</v>
      </c>
      <c r="C13844" s="2" t="s">
        <v>23</v>
      </c>
      <c r="D13844" s="1"/>
      <c r="E13844" s="1">
        <v>65.0</v>
      </c>
      <c r="F13844" s="1" t="str">
        <f>vlookup(E13844,Teams!$A:B,2,false)</f>
        <v>Dulles A</v>
      </c>
      <c r="G13844" s="1" t="b">
        <v>1</v>
      </c>
      <c r="H13844" s="1" t="b">
        <v>1</v>
      </c>
      <c r="I13844" s="1">
        <v>6.0</v>
      </c>
      <c r="J13844" s="3" t="str">
        <f>vlookup(I13844,Cats!$A:$B,2,false)</f>
        <v>P</v>
      </c>
    </row>
    <row r="13845">
      <c r="A13845" s="1">
        <v>136926.0</v>
      </c>
      <c r="B13845" s="1">
        <v>466.0</v>
      </c>
      <c r="C13845" s="2" t="s">
        <v>78</v>
      </c>
      <c r="D13845" s="1" t="s">
        <v>518</v>
      </c>
      <c r="E13845" s="1">
        <v>84.0</v>
      </c>
      <c r="F13845" s="1" t="str">
        <f>vlookup(E13845,Teams!$A:B,2,false)</f>
        <v>Lexington A</v>
      </c>
      <c r="G13845" s="1" t="b">
        <v>0</v>
      </c>
      <c r="H13845" s="1" t="b">
        <v>0</v>
      </c>
      <c r="I13845" s="1">
        <v>6.0</v>
      </c>
      <c r="J13845" s="3" t="str">
        <f>vlookup(I13845,Cats!$A:$B,2,false)</f>
        <v>P</v>
      </c>
    </row>
    <row r="13846">
      <c r="A13846" s="1">
        <v>136927.0</v>
      </c>
      <c r="B13846" s="1">
        <v>466.0</v>
      </c>
      <c r="C13846" s="2" t="s">
        <v>23</v>
      </c>
      <c r="D13846" s="1" t="s">
        <v>999</v>
      </c>
      <c r="E13846" s="1">
        <v>65.0</v>
      </c>
      <c r="F13846" s="1" t="str">
        <f>vlookup(E13846,Teams!$A:B,2,false)</f>
        <v>Dulles A</v>
      </c>
      <c r="G13846" s="1" t="b">
        <v>1</v>
      </c>
      <c r="H13846" s="1" t="b">
        <v>0</v>
      </c>
      <c r="I13846" s="1">
        <v>7.0</v>
      </c>
      <c r="J13846" s="3" t="str">
        <f>vlookup(I13846,Cats!$A:$B,2,false)</f>
        <v>X</v>
      </c>
    </row>
    <row r="13847">
      <c r="A13847" s="1">
        <v>136928.0</v>
      </c>
      <c r="B13847" s="1">
        <v>466.0</v>
      </c>
      <c r="C13847" s="2" t="s">
        <v>34</v>
      </c>
      <c r="D13847" s="1" t="s">
        <v>450</v>
      </c>
      <c r="E13847" s="1">
        <v>84.0</v>
      </c>
      <c r="F13847" s="1" t="str">
        <f>vlookup(E13847,Teams!$A:B,2,false)</f>
        <v>Lexington A</v>
      </c>
      <c r="G13847" s="1" t="b">
        <v>0</v>
      </c>
      <c r="H13847" s="1" t="b">
        <v>0</v>
      </c>
      <c r="I13847" s="1">
        <v>7.0</v>
      </c>
      <c r="J13847" s="3" t="str">
        <f>vlookup(I13847,Cats!$A:$B,2,false)</f>
        <v>X</v>
      </c>
    </row>
    <row r="13848">
      <c r="A13848" s="1">
        <v>136929.0</v>
      </c>
      <c r="B13848" s="1">
        <v>466.0</v>
      </c>
      <c r="C13848" s="2" t="s">
        <v>78</v>
      </c>
      <c r="D13848" s="1" t="s">
        <v>866</v>
      </c>
      <c r="E13848" s="1">
        <v>65.0</v>
      </c>
      <c r="F13848" s="1" t="str">
        <f>vlookup(E13848,Teams!$A:B,2,false)</f>
        <v>Dulles A</v>
      </c>
      <c r="G13848" s="1" t="b">
        <v>1</v>
      </c>
      <c r="H13848" s="1" t="b">
        <v>0</v>
      </c>
      <c r="I13848" s="1">
        <v>8.0</v>
      </c>
      <c r="J13848" s="3" t="str">
        <f>vlookup(I13848,Cats!$A:$B,2,false)</f>
        <v>M</v>
      </c>
    </row>
    <row r="13849">
      <c r="A13849" s="1">
        <v>136930.0</v>
      </c>
      <c r="B13849" s="1">
        <v>466.0</v>
      </c>
      <c r="C13849" s="2" t="s">
        <v>23</v>
      </c>
      <c r="D13849" s="1"/>
      <c r="E13849" s="1">
        <v>84.0</v>
      </c>
      <c r="F13849" s="1" t="str">
        <f>vlookup(E13849,Teams!$A:B,2,false)</f>
        <v>Lexington A</v>
      </c>
      <c r="G13849" s="1" t="b">
        <v>0</v>
      </c>
      <c r="H13849" s="1" t="b">
        <v>1</v>
      </c>
      <c r="I13849" s="1">
        <v>8.0</v>
      </c>
      <c r="J13849" s="3" t="str">
        <f>vlookup(I13849,Cats!$A:$B,2,false)</f>
        <v>M</v>
      </c>
    </row>
    <row r="13850">
      <c r="A13850" s="1">
        <v>136931.0</v>
      </c>
      <c r="B13850" s="1">
        <v>466.0</v>
      </c>
      <c r="C13850" s="2" t="s">
        <v>78</v>
      </c>
      <c r="D13850" s="1" t="s">
        <v>866</v>
      </c>
      <c r="E13850" s="1">
        <v>65.0</v>
      </c>
      <c r="F13850" s="1" t="str">
        <f>vlookup(E13850,Teams!$A:B,2,false)</f>
        <v>Dulles A</v>
      </c>
      <c r="G13850" s="1" t="b">
        <v>1</v>
      </c>
      <c r="H13850" s="1" t="b">
        <v>0</v>
      </c>
      <c r="I13850" s="1">
        <v>9.0</v>
      </c>
      <c r="J13850" s="3" t="str">
        <f>vlookup(I13850,Cats!$A:$B,2,false)</f>
        <v>C</v>
      </c>
    </row>
    <row r="13851">
      <c r="A13851" s="1">
        <v>136932.0</v>
      </c>
      <c r="B13851" s="1">
        <v>466.0</v>
      </c>
      <c r="C13851" s="2" t="s">
        <v>23</v>
      </c>
      <c r="D13851" s="1"/>
      <c r="E13851" s="1">
        <v>84.0</v>
      </c>
      <c r="F13851" s="1" t="str">
        <f>vlookup(E13851,Teams!$A:B,2,false)</f>
        <v>Lexington A</v>
      </c>
      <c r="G13851" s="1" t="b">
        <v>0</v>
      </c>
      <c r="H13851" s="1" t="b">
        <v>1</v>
      </c>
      <c r="I13851" s="1">
        <v>9.0</v>
      </c>
      <c r="J13851" s="3" t="str">
        <f>vlookup(I13851,Cats!$A:$B,2,false)</f>
        <v>C</v>
      </c>
    </row>
    <row r="13852">
      <c r="A13852" s="1">
        <v>136933.0</v>
      </c>
      <c r="B13852" s="1">
        <v>466.0</v>
      </c>
      <c r="C13852" s="2" t="s">
        <v>78</v>
      </c>
      <c r="D13852" s="1" t="s">
        <v>936</v>
      </c>
      <c r="E13852" s="1">
        <v>65.0</v>
      </c>
      <c r="F13852" s="1" t="str">
        <f>vlookup(E13852,Teams!$A:B,2,false)</f>
        <v>Dulles A</v>
      </c>
      <c r="G13852" s="1" t="b">
        <v>1</v>
      </c>
      <c r="H13852" s="1" t="b">
        <v>0</v>
      </c>
      <c r="I13852" s="1">
        <v>10.0</v>
      </c>
      <c r="J13852" s="3" t="str">
        <f>vlookup(I13852,Cats!$A:$B,2,false)</f>
        <v>E</v>
      </c>
    </row>
    <row r="13853">
      <c r="A13853" s="1">
        <v>136934.0</v>
      </c>
      <c r="B13853" s="1">
        <v>466.0</v>
      </c>
      <c r="C13853" s="2" t="s">
        <v>23</v>
      </c>
      <c r="D13853" s="1"/>
      <c r="E13853" s="1">
        <v>84.0</v>
      </c>
      <c r="F13853" s="1" t="str">
        <f>vlookup(E13853,Teams!$A:B,2,false)</f>
        <v>Lexington A</v>
      </c>
      <c r="G13853" s="1" t="b">
        <v>0</v>
      </c>
      <c r="H13853" s="1" t="b">
        <v>1</v>
      </c>
      <c r="I13853" s="1">
        <v>10.0</v>
      </c>
      <c r="J13853" s="3" t="str">
        <f>vlookup(I13853,Cats!$A:$B,2,false)</f>
        <v>E</v>
      </c>
    </row>
    <row r="13854">
      <c r="A13854" s="1">
        <v>136935.0</v>
      </c>
      <c r="B13854" s="1">
        <v>466.0</v>
      </c>
      <c r="C13854" s="2" t="s">
        <v>78</v>
      </c>
      <c r="D13854" s="1" t="s">
        <v>999</v>
      </c>
      <c r="E13854" s="1">
        <v>65.0</v>
      </c>
      <c r="F13854" s="1" t="str">
        <f>vlookup(E13854,Teams!$A:B,2,false)</f>
        <v>Dulles A</v>
      </c>
      <c r="G13854" s="1" t="b">
        <v>1</v>
      </c>
      <c r="H13854" s="1" t="b">
        <v>0</v>
      </c>
      <c r="I13854" s="1">
        <v>11.0</v>
      </c>
      <c r="J13854" s="3" t="str">
        <f>vlookup(I13854,Cats!$A:$B,2,false)</f>
        <v>B</v>
      </c>
    </row>
    <row r="13855">
      <c r="A13855" s="1">
        <v>136936.0</v>
      </c>
      <c r="B13855" s="1">
        <v>466.0</v>
      </c>
      <c r="C13855" s="2" t="s">
        <v>23</v>
      </c>
      <c r="D13855" s="1"/>
      <c r="E13855" s="1">
        <v>84.0</v>
      </c>
      <c r="F13855" s="1" t="str">
        <f>vlookup(E13855,Teams!$A:B,2,false)</f>
        <v>Lexington A</v>
      </c>
      <c r="G13855" s="1" t="b">
        <v>0</v>
      </c>
      <c r="H13855" s="1" t="b">
        <v>1</v>
      </c>
      <c r="I13855" s="1">
        <v>11.0</v>
      </c>
      <c r="J13855" s="3" t="str">
        <f>vlookup(I13855,Cats!$A:$B,2,false)</f>
        <v>B</v>
      </c>
    </row>
    <row r="13856">
      <c r="A13856" s="1">
        <v>136937.0</v>
      </c>
      <c r="B13856" s="1">
        <v>466.0</v>
      </c>
      <c r="C13856" s="2" t="s">
        <v>23</v>
      </c>
      <c r="D13856" s="1" t="s">
        <v>866</v>
      </c>
      <c r="E13856" s="1">
        <v>65.0</v>
      </c>
      <c r="F13856" s="1" t="str">
        <f>vlookup(E13856,Teams!$A:B,2,false)</f>
        <v>Dulles A</v>
      </c>
      <c r="G13856" s="1" t="b">
        <v>1</v>
      </c>
      <c r="H13856" s="1" t="b">
        <v>0</v>
      </c>
      <c r="I13856" s="1">
        <v>12.0</v>
      </c>
      <c r="J13856" s="3" t="str">
        <f>vlookup(I13856,Cats!$A:$B,2,false)</f>
        <v>P</v>
      </c>
    </row>
    <row r="13857">
      <c r="A13857" s="1">
        <v>136938.0</v>
      </c>
      <c r="B13857" s="1">
        <v>466.0</v>
      </c>
      <c r="C13857" s="2" t="s">
        <v>78</v>
      </c>
      <c r="D13857" s="1" t="s">
        <v>518</v>
      </c>
      <c r="E13857" s="1">
        <v>84.0</v>
      </c>
      <c r="F13857" s="1" t="str">
        <f>vlookup(E13857,Teams!$A:B,2,false)</f>
        <v>Lexington A</v>
      </c>
      <c r="G13857" s="1" t="b">
        <v>0</v>
      </c>
      <c r="H13857" s="1" t="b">
        <v>0</v>
      </c>
      <c r="I13857" s="1">
        <v>12.0</v>
      </c>
      <c r="J13857" s="3" t="str">
        <f>vlookup(I13857,Cats!$A:$B,2,false)</f>
        <v>P</v>
      </c>
    </row>
    <row r="13858">
      <c r="A13858" s="1">
        <v>136939.0</v>
      </c>
      <c r="B13858" s="1">
        <v>466.0</v>
      </c>
      <c r="C13858" s="2" t="s">
        <v>23</v>
      </c>
      <c r="D13858" s="1" t="s">
        <v>999</v>
      </c>
      <c r="E13858" s="1">
        <v>65.0</v>
      </c>
      <c r="F13858" s="1" t="str">
        <f>vlookup(E13858,Teams!$A:B,2,false)</f>
        <v>Dulles A</v>
      </c>
      <c r="G13858" s="1" t="b">
        <v>1</v>
      </c>
      <c r="H13858" s="1" t="b">
        <v>0</v>
      </c>
      <c r="I13858" s="1">
        <v>13.0</v>
      </c>
      <c r="J13858" s="3" t="str">
        <f>vlookup(I13858,Cats!$A:$B,2,false)</f>
        <v>X</v>
      </c>
    </row>
    <row r="13859">
      <c r="A13859" s="1">
        <v>136940.0</v>
      </c>
      <c r="B13859" s="1">
        <v>466.0</v>
      </c>
      <c r="C13859" s="2" t="s">
        <v>34</v>
      </c>
      <c r="D13859" s="1" t="s">
        <v>518</v>
      </c>
      <c r="E13859" s="1">
        <v>84.0</v>
      </c>
      <c r="F13859" s="1" t="str">
        <f>vlookup(E13859,Teams!$A:B,2,false)</f>
        <v>Lexington A</v>
      </c>
      <c r="G13859" s="1" t="b">
        <v>0</v>
      </c>
      <c r="H13859" s="1" t="b">
        <v>0</v>
      </c>
      <c r="I13859" s="1">
        <v>13.0</v>
      </c>
      <c r="J13859" s="3" t="str">
        <f>vlookup(I13859,Cats!$A:$B,2,false)</f>
        <v>X</v>
      </c>
    </row>
    <row r="13860">
      <c r="A13860" s="1">
        <v>136941.0</v>
      </c>
      <c r="B13860" s="1">
        <v>466.0</v>
      </c>
      <c r="C13860" s="2" t="s">
        <v>78</v>
      </c>
      <c r="D13860" s="1" t="s">
        <v>814</v>
      </c>
      <c r="E13860" s="1">
        <v>65.0</v>
      </c>
      <c r="F13860" s="1" t="str">
        <f>vlookup(E13860,Teams!$A:B,2,false)</f>
        <v>Dulles A</v>
      </c>
      <c r="G13860" s="1" t="b">
        <v>1</v>
      </c>
      <c r="H13860" s="1" t="b">
        <v>0</v>
      </c>
      <c r="I13860" s="1">
        <v>14.0</v>
      </c>
      <c r="J13860" s="3" t="str">
        <f>vlookup(I13860,Cats!$A:$B,2,false)</f>
        <v>M</v>
      </c>
    </row>
    <row r="13861">
      <c r="A13861" s="1">
        <v>136942.0</v>
      </c>
      <c r="B13861" s="1">
        <v>466.0</v>
      </c>
      <c r="C13861" s="2" t="s">
        <v>59</v>
      </c>
      <c r="D13861" s="1" t="s">
        <v>450</v>
      </c>
      <c r="E13861" s="1">
        <v>84.0</v>
      </c>
      <c r="F13861" s="1" t="str">
        <f>vlookup(E13861,Teams!$A:B,2,false)</f>
        <v>Lexington A</v>
      </c>
      <c r="G13861" s="1" t="b">
        <v>0</v>
      </c>
      <c r="H13861" s="1" t="b">
        <v>0</v>
      </c>
      <c r="I13861" s="1">
        <v>14.0</v>
      </c>
      <c r="J13861" s="3" t="str">
        <f>vlookup(I13861,Cats!$A:$B,2,false)</f>
        <v>M</v>
      </c>
    </row>
    <row r="13862">
      <c r="A13862" s="1">
        <v>136943.0</v>
      </c>
      <c r="B13862" s="1">
        <v>466.0</v>
      </c>
      <c r="C13862" s="2" t="s">
        <v>34</v>
      </c>
      <c r="D13862" s="1" t="s">
        <v>866</v>
      </c>
      <c r="E13862" s="1">
        <v>65.0</v>
      </c>
      <c r="F13862" s="1" t="str">
        <f>vlookup(E13862,Teams!$A:B,2,false)</f>
        <v>Dulles A</v>
      </c>
      <c r="G13862" s="1" t="b">
        <v>1</v>
      </c>
      <c r="H13862" s="1" t="b">
        <v>0</v>
      </c>
      <c r="I13862" s="1">
        <v>15.0</v>
      </c>
      <c r="J13862" s="3" t="str">
        <f>vlookup(I13862,Cats!$A:$B,2,false)</f>
        <v>C</v>
      </c>
    </row>
    <row r="13863">
      <c r="A13863" s="1">
        <v>136944.0</v>
      </c>
      <c r="B13863" s="1">
        <v>466.0</v>
      </c>
      <c r="C13863" s="2" t="s">
        <v>23</v>
      </c>
      <c r="D13863" s="1"/>
      <c r="E13863" s="1">
        <v>84.0</v>
      </c>
      <c r="F13863" s="1" t="str">
        <f>vlookup(E13863,Teams!$A:B,2,false)</f>
        <v>Lexington A</v>
      </c>
      <c r="G13863" s="1" t="b">
        <v>0</v>
      </c>
      <c r="H13863" s="1" t="b">
        <v>1</v>
      </c>
      <c r="I13863" s="1">
        <v>15.0</v>
      </c>
      <c r="J13863" s="3" t="str">
        <f>vlookup(I13863,Cats!$A:$B,2,false)</f>
        <v>C</v>
      </c>
    </row>
    <row r="13864">
      <c r="A13864" s="1">
        <v>136945.0</v>
      </c>
      <c r="B13864" s="1">
        <v>466.0</v>
      </c>
      <c r="C13864" s="2" t="s">
        <v>23</v>
      </c>
      <c r="D13864" s="1"/>
      <c r="E13864" s="1">
        <v>65.0</v>
      </c>
      <c r="F13864" s="1" t="str">
        <f>vlookup(E13864,Teams!$A:B,2,false)</f>
        <v>Dulles A</v>
      </c>
      <c r="G13864" s="1" t="b">
        <v>1</v>
      </c>
      <c r="H13864" s="1" t="b">
        <v>1</v>
      </c>
      <c r="I13864" s="1">
        <v>16.0</v>
      </c>
      <c r="J13864" s="3" t="str">
        <f>vlookup(I13864,Cats!$A:$B,2,false)</f>
        <v>E</v>
      </c>
    </row>
    <row r="13865">
      <c r="A13865" s="1">
        <v>136946.0</v>
      </c>
      <c r="B13865" s="1">
        <v>466.0</v>
      </c>
      <c r="C13865" s="2" t="s">
        <v>34</v>
      </c>
      <c r="D13865" s="1" t="s">
        <v>1141</v>
      </c>
      <c r="E13865" s="1">
        <v>84.0</v>
      </c>
      <c r="F13865" s="1" t="str">
        <f>vlookup(E13865,Teams!$A:B,2,false)</f>
        <v>Lexington A</v>
      </c>
      <c r="G13865" s="1" t="b">
        <v>0</v>
      </c>
      <c r="H13865" s="1" t="b">
        <v>0</v>
      </c>
      <c r="I13865" s="1">
        <v>16.0</v>
      </c>
      <c r="J13865" s="3" t="str">
        <f>vlookup(I13865,Cats!$A:$B,2,false)</f>
        <v>E</v>
      </c>
    </row>
    <row r="13866">
      <c r="A13866" s="1">
        <v>136947.0</v>
      </c>
      <c r="B13866" s="1">
        <v>466.0</v>
      </c>
      <c r="C13866" s="2" t="s">
        <v>23</v>
      </c>
      <c r="D13866" s="1"/>
      <c r="E13866" s="1">
        <v>65.0</v>
      </c>
      <c r="F13866" s="1" t="str">
        <f>vlookup(E13866,Teams!$A:B,2,false)</f>
        <v>Dulles A</v>
      </c>
      <c r="G13866" s="1" t="b">
        <v>1</v>
      </c>
      <c r="H13866" s="1" t="b">
        <v>1</v>
      </c>
      <c r="I13866" s="1">
        <v>17.0</v>
      </c>
      <c r="J13866" s="3" t="str">
        <f>vlookup(I13866,Cats!$A:$B,2,false)</f>
        <v>B</v>
      </c>
    </row>
    <row r="13867">
      <c r="A13867" s="1">
        <v>136948.0</v>
      </c>
      <c r="B13867" s="1">
        <v>466.0</v>
      </c>
      <c r="C13867" s="2" t="s">
        <v>34</v>
      </c>
      <c r="D13867" s="1" t="s">
        <v>518</v>
      </c>
      <c r="E13867" s="1">
        <v>84.0</v>
      </c>
      <c r="F13867" s="1" t="str">
        <f>vlookup(E13867,Teams!$A:B,2,false)</f>
        <v>Lexington A</v>
      </c>
      <c r="G13867" s="1" t="b">
        <v>0</v>
      </c>
      <c r="H13867" s="1" t="b">
        <v>0</v>
      </c>
      <c r="I13867" s="1">
        <v>17.0</v>
      </c>
      <c r="J13867" s="3" t="str">
        <f>vlookup(I13867,Cats!$A:$B,2,false)</f>
        <v>B</v>
      </c>
    </row>
    <row r="13868">
      <c r="A13868" s="1">
        <v>136949.0</v>
      </c>
      <c r="B13868" s="1">
        <v>466.0</v>
      </c>
      <c r="C13868" s="2" t="s">
        <v>23</v>
      </c>
      <c r="D13868" s="1" t="s">
        <v>936</v>
      </c>
      <c r="E13868" s="1">
        <v>65.0</v>
      </c>
      <c r="F13868" s="1" t="str">
        <f>vlookup(E13868,Teams!$A:B,2,false)</f>
        <v>Dulles A</v>
      </c>
      <c r="G13868" s="1" t="b">
        <v>1</v>
      </c>
      <c r="H13868" s="1" t="b">
        <v>0</v>
      </c>
      <c r="I13868" s="1">
        <v>18.0</v>
      </c>
      <c r="J13868" s="3" t="str">
        <f>vlookup(I13868,Cats!$A:$B,2,false)</f>
        <v>P</v>
      </c>
    </row>
    <row r="13869">
      <c r="A13869" s="1">
        <v>136950.0</v>
      </c>
      <c r="B13869" s="1">
        <v>466.0</v>
      </c>
      <c r="C13869" s="2" t="s">
        <v>23</v>
      </c>
      <c r="D13869" s="1" t="s">
        <v>450</v>
      </c>
      <c r="E13869" s="1">
        <v>84.0</v>
      </c>
      <c r="F13869" s="1" t="str">
        <f>vlookup(E13869,Teams!$A:B,2,false)</f>
        <v>Lexington A</v>
      </c>
      <c r="G13869" s="1" t="b">
        <v>0</v>
      </c>
      <c r="H13869" s="1" t="b">
        <v>0</v>
      </c>
      <c r="I13869" s="1">
        <v>18.0</v>
      </c>
      <c r="J13869" s="3" t="str">
        <f>vlookup(I13869,Cats!$A:$B,2,false)</f>
        <v>P</v>
      </c>
    </row>
    <row r="13870">
      <c r="A13870" s="1">
        <v>136951.0</v>
      </c>
      <c r="B13870" s="1">
        <v>466.0</v>
      </c>
      <c r="C13870" s="2" t="s">
        <v>59</v>
      </c>
      <c r="D13870" s="1" t="s">
        <v>999</v>
      </c>
      <c r="E13870" s="1">
        <v>65.0</v>
      </c>
      <c r="F13870" s="1" t="str">
        <f>vlookup(E13870,Teams!$A:B,2,false)</f>
        <v>Dulles A</v>
      </c>
      <c r="G13870" s="1" t="b">
        <v>1</v>
      </c>
      <c r="H13870" s="1" t="b">
        <v>0</v>
      </c>
      <c r="I13870" s="1">
        <v>19.0</v>
      </c>
      <c r="J13870" s="3" t="str">
        <f>vlookup(I13870,Cats!$A:$B,2,false)</f>
        <v>X</v>
      </c>
    </row>
    <row r="13871">
      <c r="A13871" s="1">
        <v>136952.0</v>
      </c>
      <c r="B13871" s="1">
        <v>466.0</v>
      </c>
      <c r="C13871" s="2" t="s">
        <v>34</v>
      </c>
      <c r="D13871" s="1" t="s">
        <v>518</v>
      </c>
      <c r="E13871" s="1">
        <v>84.0</v>
      </c>
      <c r="F13871" s="1" t="str">
        <f>vlookup(E13871,Teams!$A:B,2,false)</f>
        <v>Lexington A</v>
      </c>
      <c r="G13871" s="1" t="b">
        <v>0</v>
      </c>
      <c r="H13871" s="1" t="b">
        <v>0</v>
      </c>
      <c r="I13871" s="1">
        <v>19.0</v>
      </c>
      <c r="J13871" s="3" t="str">
        <f>vlookup(I13871,Cats!$A:$B,2,false)</f>
        <v>X</v>
      </c>
    </row>
    <row r="13872">
      <c r="A13872" s="1">
        <v>136953.0</v>
      </c>
      <c r="B13872" s="1">
        <v>466.0</v>
      </c>
      <c r="C13872" s="2" t="s">
        <v>78</v>
      </c>
      <c r="D13872" s="1" t="s">
        <v>866</v>
      </c>
      <c r="E13872" s="1">
        <v>65.0</v>
      </c>
      <c r="F13872" s="1" t="str">
        <f>vlookup(E13872,Teams!$A:B,2,false)</f>
        <v>Dulles A</v>
      </c>
      <c r="G13872" s="1" t="b">
        <v>1</v>
      </c>
      <c r="H13872" s="1" t="b">
        <v>0</v>
      </c>
      <c r="I13872" s="1">
        <v>20.0</v>
      </c>
      <c r="J13872" s="3" t="str">
        <f>vlookup(I13872,Cats!$A:$B,2,false)</f>
        <v>M</v>
      </c>
    </row>
    <row r="13873">
      <c r="A13873" s="1">
        <v>136954.0</v>
      </c>
      <c r="B13873" s="1">
        <v>466.0</v>
      </c>
      <c r="C13873" s="2" t="s">
        <v>23</v>
      </c>
      <c r="D13873" s="1"/>
      <c r="E13873" s="1">
        <v>84.0</v>
      </c>
      <c r="F13873" s="1" t="str">
        <f>vlookup(E13873,Teams!$A:B,2,false)</f>
        <v>Lexington A</v>
      </c>
      <c r="G13873" s="1" t="b">
        <v>0</v>
      </c>
      <c r="H13873" s="1" t="b">
        <v>1</v>
      </c>
      <c r="I13873" s="1">
        <v>20.0</v>
      </c>
      <c r="J13873" s="3" t="str">
        <f>vlookup(I13873,Cats!$A:$B,2,false)</f>
        <v>M</v>
      </c>
    </row>
    <row r="13874">
      <c r="A13874" s="1">
        <v>136955.0</v>
      </c>
      <c r="B13874" s="1">
        <v>466.0</v>
      </c>
      <c r="C13874" s="2" t="s">
        <v>59</v>
      </c>
      <c r="D13874" s="1" t="s">
        <v>866</v>
      </c>
      <c r="E13874" s="1">
        <v>65.0</v>
      </c>
      <c r="F13874" s="1" t="str">
        <f>vlookup(E13874,Teams!$A:B,2,false)</f>
        <v>Dulles A</v>
      </c>
      <c r="G13874" s="1" t="b">
        <v>1</v>
      </c>
      <c r="H13874" s="1" t="b">
        <v>0</v>
      </c>
      <c r="I13874" s="1">
        <v>21.0</v>
      </c>
      <c r="J13874" s="3" t="str">
        <f>vlookup(I13874,Cats!$A:$B,2,false)</f>
        <v>C</v>
      </c>
    </row>
    <row r="13875">
      <c r="A13875" s="1">
        <v>136956.0</v>
      </c>
      <c r="B13875" s="1">
        <v>466.0</v>
      </c>
      <c r="C13875" s="2" t="s">
        <v>23</v>
      </c>
      <c r="D13875" s="1" t="s">
        <v>997</v>
      </c>
      <c r="E13875" s="1">
        <v>84.0</v>
      </c>
      <c r="F13875" s="1" t="str">
        <f>vlookup(E13875,Teams!$A:B,2,false)</f>
        <v>Lexington A</v>
      </c>
      <c r="G13875" s="1" t="b">
        <v>0</v>
      </c>
      <c r="H13875" s="1" t="b">
        <v>0</v>
      </c>
      <c r="I13875" s="1">
        <v>21.0</v>
      </c>
      <c r="J13875" s="3" t="str">
        <f>vlookup(I13875,Cats!$A:$B,2,false)</f>
        <v>C</v>
      </c>
    </row>
    <row r="13876">
      <c r="A13876" s="1">
        <v>136957.0</v>
      </c>
      <c r="B13876" s="1">
        <v>466.0</v>
      </c>
      <c r="C13876" s="2" t="s">
        <v>23</v>
      </c>
      <c r="D13876" s="1" t="s">
        <v>814</v>
      </c>
      <c r="E13876" s="1">
        <v>65.0</v>
      </c>
      <c r="F13876" s="1" t="str">
        <f>vlookup(E13876,Teams!$A:B,2,false)</f>
        <v>Dulles A</v>
      </c>
      <c r="G13876" s="1" t="b">
        <v>1</v>
      </c>
      <c r="H13876" s="1" t="b">
        <v>0</v>
      </c>
      <c r="I13876" s="1">
        <v>22.0</v>
      </c>
      <c r="J13876" s="3" t="str">
        <f>vlookup(I13876,Cats!$A:$B,2,false)</f>
        <v>E</v>
      </c>
    </row>
    <row r="13877">
      <c r="A13877" s="1">
        <v>136958.0</v>
      </c>
      <c r="B13877" s="1">
        <v>466.0</v>
      </c>
      <c r="C13877" s="2" t="s">
        <v>23</v>
      </c>
      <c r="D13877" s="1" t="s">
        <v>450</v>
      </c>
      <c r="E13877" s="1">
        <v>84.0</v>
      </c>
      <c r="F13877" s="1" t="str">
        <f>vlookup(E13877,Teams!$A:B,2,false)</f>
        <v>Lexington A</v>
      </c>
      <c r="G13877" s="1" t="b">
        <v>0</v>
      </c>
      <c r="H13877" s="1" t="b">
        <v>0</v>
      </c>
      <c r="I13877" s="1">
        <v>22.0</v>
      </c>
      <c r="J13877" s="3" t="str">
        <f>vlookup(I13877,Cats!$A:$B,2,false)</f>
        <v>E</v>
      </c>
    </row>
    <row r="13878">
      <c r="A13878" s="1">
        <v>136959.0</v>
      </c>
      <c r="B13878" s="1">
        <v>466.0</v>
      </c>
      <c r="C13878" s="2" t="s">
        <v>78</v>
      </c>
      <c r="D13878" s="1" t="s">
        <v>999</v>
      </c>
      <c r="E13878" s="1">
        <v>65.0</v>
      </c>
      <c r="F13878" s="1" t="str">
        <f>vlookup(E13878,Teams!$A:B,2,false)</f>
        <v>Dulles A</v>
      </c>
      <c r="G13878" s="1" t="b">
        <v>1</v>
      </c>
      <c r="H13878" s="1" t="b">
        <v>0</v>
      </c>
      <c r="I13878" s="1">
        <v>23.0</v>
      </c>
      <c r="J13878" s="3" t="str">
        <f>vlookup(I13878,Cats!$A:$B,2,false)</f>
        <v>B</v>
      </c>
    </row>
    <row r="13879">
      <c r="A13879" s="1">
        <v>136960.0</v>
      </c>
      <c r="B13879" s="1">
        <v>466.0</v>
      </c>
      <c r="C13879" s="2" t="s">
        <v>59</v>
      </c>
      <c r="D13879" s="1" t="s">
        <v>518</v>
      </c>
      <c r="E13879" s="1">
        <v>84.0</v>
      </c>
      <c r="F13879" s="1" t="str">
        <f>vlookup(E13879,Teams!$A:B,2,false)</f>
        <v>Lexington A</v>
      </c>
      <c r="G13879" s="1" t="b">
        <v>0</v>
      </c>
      <c r="H13879" s="1" t="b">
        <v>0</v>
      </c>
      <c r="I13879" s="1">
        <v>23.0</v>
      </c>
      <c r="J13879" s="3" t="str">
        <f>vlookup(I13879,Cats!$A:$B,2,false)</f>
        <v>B</v>
      </c>
    </row>
    <row r="13880">
      <c r="A13880" s="1">
        <v>136961.0</v>
      </c>
      <c r="B13880" s="1">
        <v>466.0</v>
      </c>
      <c r="C13880" s="2" t="s">
        <v>23</v>
      </c>
      <c r="D13880" s="1"/>
      <c r="E13880" s="1">
        <v>65.0</v>
      </c>
      <c r="F13880" s="1" t="str">
        <f>vlookup(E13880,Teams!$A:B,2,false)</f>
        <v>Dulles A</v>
      </c>
      <c r="G13880" s="1" t="b">
        <v>1</v>
      </c>
      <c r="H13880" s="1" t="b">
        <v>1</v>
      </c>
      <c r="I13880" s="1">
        <v>24.0</v>
      </c>
      <c r="J13880" s="3" t="str">
        <f>vlookup(I13880,Cats!$A:$B,2,false)</f>
        <v>P</v>
      </c>
    </row>
    <row r="13881">
      <c r="A13881" s="1">
        <v>136962.0</v>
      </c>
      <c r="B13881" s="1">
        <v>466.0</v>
      </c>
      <c r="C13881" s="2" t="s">
        <v>78</v>
      </c>
      <c r="D13881" s="1" t="s">
        <v>450</v>
      </c>
      <c r="E13881" s="1">
        <v>84.0</v>
      </c>
      <c r="F13881" s="1" t="str">
        <f>vlookup(E13881,Teams!$A:B,2,false)</f>
        <v>Lexington A</v>
      </c>
      <c r="G13881" s="1" t="b">
        <v>0</v>
      </c>
      <c r="H13881" s="1" t="b">
        <v>0</v>
      </c>
      <c r="I13881" s="1">
        <v>24.0</v>
      </c>
      <c r="J13881" s="3" t="str">
        <f>vlookup(I13881,Cats!$A:$B,2,false)</f>
        <v>P</v>
      </c>
    </row>
    <row r="13882">
      <c r="A13882" s="1">
        <v>136963.0</v>
      </c>
      <c r="B13882" s="1">
        <v>467.0</v>
      </c>
      <c r="C13882" s="2" t="s">
        <v>23</v>
      </c>
      <c r="D13882" s="1"/>
      <c r="E13882" s="1">
        <v>65.0</v>
      </c>
      <c r="F13882" s="1" t="str">
        <f>vlookup(E13882,Teams!$A:B,2,false)</f>
        <v>Dulles A</v>
      </c>
      <c r="G13882" s="1" t="b">
        <v>1</v>
      </c>
      <c r="H13882" s="1" t="b">
        <v>1</v>
      </c>
      <c r="I13882" s="1">
        <v>1.0</v>
      </c>
      <c r="J13882" s="3" t="str">
        <f>vlookup(I13882,Cats!$A:$B,2,false)</f>
        <v>X</v>
      </c>
    </row>
    <row r="13883">
      <c r="A13883" s="1">
        <v>136964.0</v>
      </c>
      <c r="B13883" s="1">
        <v>467.0</v>
      </c>
      <c r="C13883" s="2" t="s">
        <v>78</v>
      </c>
      <c r="D13883" s="1" t="s">
        <v>518</v>
      </c>
      <c r="E13883" s="1">
        <v>84.0</v>
      </c>
      <c r="F13883" s="1" t="str">
        <f>vlookup(E13883,Teams!$A:B,2,false)</f>
        <v>Lexington A</v>
      </c>
      <c r="G13883" s="1" t="b">
        <v>0</v>
      </c>
      <c r="H13883" s="1" t="b">
        <v>0</v>
      </c>
      <c r="I13883" s="1">
        <v>1.0</v>
      </c>
      <c r="J13883" s="3" t="str">
        <f>vlookup(I13883,Cats!$A:$B,2,false)</f>
        <v>X</v>
      </c>
    </row>
    <row r="13884">
      <c r="A13884" s="1">
        <v>136965.0</v>
      </c>
      <c r="B13884" s="1">
        <v>467.0</v>
      </c>
      <c r="C13884" s="2" t="s">
        <v>34</v>
      </c>
      <c r="D13884" s="1" t="s">
        <v>866</v>
      </c>
      <c r="E13884" s="1">
        <v>65.0</v>
      </c>
      <c r="F13884" s="1" t="str">
        <f>vlookup(E13884,Teams!$A:B,2,false)</f>
        <v>Dulles A</v>
      </c>
      <c r="G13884" s="1" t="b">
        <v>1</v>
      </c>
      <c r="H13884" s="1" t="b">
        <v>0</v>
      </c>
      <c r="I13884" s="1">
        <v>2.0</v>
      </c>
      <c r="J13884" s="3" t="str">
        <f>vlookup(I13884,Cats!$A:$B,2,false)</f>
        <v>M</v>
      </c>
    </row>
    <row r="13885">
      <c r="A13885" s="1">
        <v>136966.0</v>
      </c>
      <c r="B13885" s="1">
        <v>467.0</v>
      </c>
      <c r="C13885" s="2" t="s">
        <v>23</v>
      </c>
      <c r="D13885" s="1"/>
      <c r="E13885" s="1">
        <v>84.0</v>
      </c>
      <c r="F13885" s="1" t="str">
        <f>vlookup(E13885,Teams!$A:B,2,false)</f>
        <v>Lexington A</v>
      </c>
      <c r="G13885" s="1" t="b">
        <v>0</v>
      </c>
      <c r="H13885" s="1" t="b">
        <v>1</v>
      </c>
      <c r="I13885" s="1">
        <v>2.0</v>
      </c>
      <c r="J13885" s="3" t="str">
        <f>vlookup(I13885,Cats!$A:$B,2,false)</f>
        <v>M</v>
      </c>
    </row>
    <row r="13886">
      <c r="A13886" s="1">
        <v>136967.0</v>
      </c>
      <c r="B13886" s="1">
        <v>467.0</v>
      </c>
      <c r="C13886" s="2" t="s">
        <v>78</v>
      </c>
      <c r="D13886" s="1" t="s">
        <v>866</v>
      </c>
      <c r="E13886" s="1">
        <v>65.0</v>
      </c>
      <c r="F13886" s="1" t="str">
        <f>vlookup(E13886,Teams!$A:B,2,false)</f>
        <v>Dulles A</v>
      </c>
      <c r="G13886" s="1" t="b">
        <v>1</v>
      </c>
      <c r="H13886" s="1" t="b">
        <v>0</v>
      </c>
      <c r="I13886" s="1">
        <v>3.0</v>
      </c>
      <c r="J13886" s="3" t="str">
        <f>vlookup(I13886,Cats!$A:$B,2,false)</f>
        <v>C</v>
      </c>
    </row>
    <row r="13887">
      <c r="A13887" s="1">
        <v>136968.0</v>
      </c>
      <c r="B13887" s="1">
        <v>467.0</v>
      </c>
      <c r="C13887" s="2" t="s">
        <v>23</v>
      </c>
      <c r="D13887" s="1"/>
      <c r="E13887" s="1">
        <v>84.0</v>
      </c>
      <c r="F13887" s="1" t="str">
        <f>vlookup(E13887,Teams!$A:B,2,false)</f>
        <v>Lexington A</v>
      </c>
      <c r="G13887" s="1" t="b">
        <v>0</v>
      </c>
      <c r="H13887" s="1" t="b">
        <v>1</v>
      </c>
      <c r="I13887" s="1">
        <v>3.0</v>
      </c>
      <c r="J13887" s="3" t="str">
        <f>vlookup(I13887,Cats!$A:$B,2,false)</f>
        <v>C</v>
      </c>
    </row>
    <row r="13888">
      <c r="A13888" s="1">
        <v>136969.0</v>
      </c>
      <c r="B13888" s="1">
        <v>467.0</v>
      </c>
      <c r="C13888" s="2" t="s">
        <v>34</v>
      </c>
      <c r="D13888" s="1" t="s">
        <v>322</v>
      </c>
      <c r="E13888" s="1">
        <v>65.0</v>
      </c>
      <c r="F13888" s="1" t="str">
        <f>vlookup(E13888,Teams!$A:B,2,false)</f>
        <v>Dulles A</v>
      </c>
      <c r="G13888" s="1" t="b">
        <v>1</v>
      </c>
      <c r="H13888" s="1" t="b">
        <v>0</v>
      </c>
      <c r="I13888" s="1">
        <v>4.0</v>
      </c>
      <c r="J13888" s="3" t="str">
        <f>vlookup(I13888,Cats!$A:$B,2,false)</f>
        <v>E</v>
      </c>
    </row>
    <row r="13889">
      <c r="A13889" s="1">
        <v>136970.0</v>
      </c>
      <c r="B13889" s="1">
        <v>467.0</v>
      </c>
      <c r="C13889" s="2" t="s">
        <v>23</v>
      </c>
      <c r="D13889" s="1"/>
      <c r="E13889" s="1">
        <v>84.0</v>
      </c>
      <c r="F13889" s="1" t="str">
        <f>vlookup(E13889,Teams!$A:B,2,false)</f>
        <v>Lexington A</v>
      </c>
      <c r="G13889" s="1" t="b">
        <v>0</v>
      </c>
      <c r="H13889" s="1" t="b">
        <v>1</v>
      </c>
      <c r="I13889" s="1">
        <v>4.0</v>
      </c>
      <c r="J13889" s="3" t="str">
        <f>vlookup(I13889,Cats!$A:$B,2,false)</f>
        <v>E</v>
      </c>
    </row>
    <row r="13890">
      <c r="A13890" s="1">
        <v>136971.0</v>
      </c>
      <c r="B13890" s="1">
        <v>467.0</v>
      </c>
      <c r="C13890" s="2" t="s">
        <v>78</v>
      </c>
      <c r="D13890" s="1" t="s">
        <v>322</v>
      </c>
      <c r="E13890" s="1">
        <v>65.0</v>
      </c>
      <c r="F13890" s="1" t="str">
        <f>vlookup(E13890,Teams!$A:B,2,false)</f>
        <v>Dulles A</v>
      </c>
      <c r="G13890" s="1" t="b">
        <v>1</v>
      </c>
      <c r="H13890" s="1" t="b">
        <v>0</v>
      </c>
      <c r="I13890" s="1">
        <v>5.0</v>
      </c>
      <c r="J13890" s="3" t="str">
        <f>vlookup(I13890,Cats!$A:$B,2,false)</f>
        <v>B</v>
      </c>
    </row>
    <row r="13891">
      <c r="A13891" s="1">
        <v>136972.0</v>
      </c>
      <c r="B13891" s="1">
        <v>467.0</v>
      </c>
      <c r="C13891" s="2" t="s">
        <v>23</v>
      </c>
      <c r="D13891" s="1" t="s">
        <v>518</v>
      </c>
      <c r="E13891" s="1">
        <v>84.0</v>
      </c>
      <c r="F13891" s="1" t="str">
        <f>vlookup(E13891,Teams!$A:B,2,false)</f>
        <v>Lexington A</v>
      </c>
      <c r="G13891" s="1" t="b">
        <v>0</v>
      </c>
      <c r="H13891" s="1" t="b">
        <v>0</v>
      </c>
      <c r="I13891" s="1">
        <v>5.0</v>
      </c>
      <c r="J13891" s="3" t="str">
        <f>vlookup(I13891,Cats!$A:$B,2,false)</f>
        <v>B</v>
      </c>
    </row>
    <row r="13892">
      <c r="A13892" s="1">
        <v>136973.0</v>
      </c>
      <c r="B13892" s="1">
        <v>467.0</v>
      </c>
      <c r="C13892" s="2" t="s">
        <v>78</v>
      </c>
      <c r="D13892" s="1" t="s">
        <v>322</v>
      </c>
      <c r="E13892" s="1">
        <v>65.0</v>
      </c>
      <c r="F13892" s="1" t="str">
        <f>vlookup(E13892,Teams!$A:B,2,false)</f>
        <v>Dulles A</v>
      </c>
      <c r="G13892" s="1" t="b">
        <v>1</v>
      </c>
      <c r="H13892" s="1" t="b">
        <v>0</v>
      </c>
      <c r="I13892" s="1">
        <v>6.0</v>
      </c>
      <c r="J13892" s="3" t="str">
        <f>vlookup(I13892,Cats!$A:$B,2,false)</f>
        <v>P</v>
      </c>
    </row>
    <row r="13893">
      <c r="A13893" s="1">
        <v>136974.0</v>
      </c>
      <c r="B13893" s="1">
        <v>467.0</v>
      </c>
      <c r="C13893" s="2" t="s">
        <v>23</v>
      </c>
      <c r="D13893" s="1"/>
      <c r="E13893" s="1">
        <v>84.0</v>
      </c>
      <c r="F13893" s="1" t="str">
        <f>vlookup(E13893,Teams!$A:B,2,false)</f>
        <v>Lexington A</v>
      </c>
      <c r="G13893" s="1" t="b">
        <v>0</v>
      </c>
      <c r="H13893" s="1" t="b">
        <v>1</v>
      </c>
      <c r="I13893" s="1">
        <v>6.0</v>
      </c>
      <c r="J13893" s="3" t="str">
        <f>vlookup(I13893,Cats!$A:$B,2,false)</f>
        <v>P</v>
      </c>
    </row>
    <row r="13894">
      <c r="A13894" s="1">
        <v>136975.0</v>
      </c>
      <c r="B13894" s="1">
        <v>467.0</v>
      </c>
      <c r="C13894" s="2" t="s">
        <v>23</v>
      </c>
      <c r="D13894" s="1" t="s">
        <v>999</v>
      </c>
      <c r="E13894" s="1">
        <v>65.0</v>
      </c>
      <c r="F13894" s="1" t="str">
        <f>vlookup(E13894,Teams!$A:B,2,false)</f>
        <v>Dulles A</v>
      </c>
      <c r="G13894" s="1" t="b">
        <v>1</v>
      </c>
      <c r="H13894" s="1" t="b">
        <v>0</v>
      </c>
      <c r="I13894" s="1">
        <v>7.0</v>
      </c>
      <c r="J13894" s="3" t="str">
        <f>vlookup(I13894,Cats!$A:$B,2,false)</f>
        <v>X</v>
      </c>
    </row>
    <row r="13895">
      <c r="A13895" s="1">
        <v>136976.0</v>
      </c>
      <c r="B13895" s="1">
        <v>467.0</v>
      </c>
      <c r="C13895" s="2" t="s">
        <v>34</v>
      </c>
      <c r="D13895" s="1" t="s">
        <v>721</v>
      </c>
      <c r="E13895" s="1">
        <v>84.0</v>
      </c>
      <c r="F13895" s="1" t="str">
        <f>vlookup(E13895,Teams!$A:B,2,false)</f>
        <v>Lexington A</v>
      </c>
      <c r="G13895" s="1" t="b">
        <v>0</v>
      </c>
      <c r="H13895" s="1" t="b">
        <v>0</v>
      </c>
      <c r="I13895" s="1">
        <v>7.0</v>
      </c>
      <c r="J13895" s="3" t="str">
        <f>vlookup(I13895,Cats!$A:$B,2,false)</f>
        <v>X</v>
      </c>
    </row>
    <row r="13896">
      <c r="A13896" s="1">
        <v>136977.0</v>
      </c>
      <c r="B13896" s="1">
        <v>467.0</v>
      </c>
      <c r="C13896" s="2" t="s">
        <v>34</v>
      </c>
      <c r="D13896" s="1" t="s">
        <v>814</v>
      </c>
      <c r="E13896" s="1">
        <v>65.0</v>
      </c>
      <c r="F13896" s="1" t="str">
        <f>vlookup(E13896,Teams!$A:B,2,false)</f>
        <v>Dulles A</v>
      </c>
      <c r="G13896" s="1" t="b">
        <v>1</v>
      </c>
      <c r="H13896" s="1" t="b">
        <v>0</v>
      </c>
      <c r="I13896" s="1">
        <v>8.0</v>
      </c>
      <c r="J13896" s="3" t="str">
        <f>vlookup(I13896,Cats!$A:$B,2,false)</f>
        <v>M</v>
      </c>
    </row>
    <row r="13897">
      <c r="A13897" s="1">
        <v>136978.0</v>
      </c>
      <c r="B13897" s="1">
        <v>467.0</v>
      </c>
      <c r="C13897" s="2" t="s">
        <v>23</v>
      </c>
      <c r="D13897" s="1"/>
      <c r="E13897" s="1">
        <v>84.0</v>
      </c>
      <c r="F13897" s="1" t="str">
        <f>vlookup(E13897,Teams!$A:B,2,false)</f>
        <v>Lexington A</v>
      </c>
      <c r="G13897" s="1" t="b">
        <v>0</v>
      </c>
      <c r="H13897" s="1" t="b">
        <v>1</v>
      </c>
      <c r="I13897" s="1">
        <v>8.0</v>
      </c>
      <c r="J13897" s="3" t="str">
        <f>vlookup(I13897,Cats!$A:$B,2,false)</f>
        <v>M</v>
      </c>
    </row>
    <row r="13898">
      <c r="A13898" s="1">
        <v>136979.0</v>
      </c>
      <c r="B13898" s="1">
        <v>467.0</v>
      </c>
      <c r="C13898" s="2" t="s">
        <v>34</v>
      </c>
      <c r="D13898" s="1" t="s">
        <v>866</v>
      </c>
      <c r="E13898" s="1">
        <v>65.0</v>
      </c>
      <c r="F13898" s="1" t="str">
        <f>vlookup(E13898,Teams!$A:B,2,false)</f>
        <v>Dulles A</v>
      </c>
      <c r="G13898" s="1" t="b">
        <v>1</v>
      </c>
      <c r="H13898" s="1" t="b">
        <v>0</v>
      </c>
      <c r="I13898" s="1">
        <v>9.0</v>
      </c>
      <c r="J13898" s="3" t="str">
        <f>vlookup(I13898,Cats!$A:$B,2,false)</f>
        <v>C</v>
      </c>
    </row>
    <row r="13899">
      <c r="A13899" s="1">
        <v>136980.0</v>
      </c>
      <c r="B13899" s="1">
        <v>467.0</v>
      </c>
      <c r="C13899" s="2" t="s">
        <v>23</v>
      </c>
      <c r="D13899" s="1"/>
      <c r="E13899" s="1">
        <v>84.0</v>
      </c>
      <c r="F13899" s="1" t="str">
        <f>vlookup(E13899,Teams!$A:B,2,false)</f>
        <v>Lexington A</v>
      </c>
      <c r="G13899" s="1" t="b">
        <v>0</v>
      </c>
      <c r="H13899" s="1" t="b">
        <v>1</v>
      </c>
      <c r="I13899" s="1">
        <v>9.0</v>
      </c>
      <c r="J13899" s="3" t="str">
        <f>vlookup(I13899,Cats!$A:$B,2,false)</f>
        <v>C</v>
      </c>
    </row>
    <row r="13900">
      <c r="A13900" s="1">
        <v>136981.0</v>
      </c>
      <c r="B13900" s="1">
        <v>467.0</v>
      </c>
      <c r="C13900" s="2" t="s">
        <v>78</v>
      </c>
      <c r="D13900" s="1" t="s">
        <v>814</v>
      </c>
      <c r="E13900" s="1">
        <v>65.0</v>
      </c>
      <c r="F13900" s="1" t="str">
        <f>vlookup(E13900,Teams!$A:B,2,false)</f>
        <v>Dulles A</v>
      </c>
      <c r="G13900" s="1" t="b">
        <v>1</v>
      </c>
      <c r="H13900" s="1" t="b">
        <v>0</v>
      </c>
      <c r="I13900" s="1">
        <v>10.0</v>
      </c>
      <c r="J13900" s="3" t="str">
        <f>vlookup(I13900,Cats!$A:$B,2,false)</f>
        <v>E</v>
      </c>
    </row>
    <row r="13901">
      <c r="A13901" s="1">
        <v>136982.0</v>
      </c>
      <c r="B13901" s="1">
        <v>467.0</v>
      </c>
      <c r="C13901" s="2" t="s">
        <v>23</v>
      </c>
      <c r="D13901" s="1"/>
      <c r="E13901" s="1">
        <v>84.0</v>
      </c>
      <c r="F13901" s="1" t="str">
        <f>vlookup(E13901,Teams!$A:B,2,false)</f>
        <v>Lexington A</v>
      </c>
      <c r="G13901" s="1" t="b">
        <v>0</v>
      </c>
      <c r="H13901" s="1" t="b">
        <v>1</v>
      </c>
      <c r="I13901" s="1">
        <v>10.0</v>
      </c>
      <c r="J13901" s="3" t="str">
        <f>vlookup(I13901,Cats!$A:$B,2,false)</f>
        <v>E</v>
      </c>
    </row>
    <row r="13902">
      <c r="A13902" s="1">
        <v>136983.0</v>
      </c>
      <c r="B13902" s="1">
        <v>467.0</v>
      </c>
      <c r="C13902" s="2" t="s">
        <v>23</v>
      </c>
      <c r="D13902" s="1"/>
      <c r="E13902" s="1">
        <v>65.0</v>
      </c>
      <c r="F13902" s="1" t="str">
        <f>vlookup(E13902,Teams!$A:B,2,false)</f>
        <v>Dulles A</v>
      </c>
      <c r="G13902" s="1" t="b">
        <v>1</v>
      </c>
      <c r="H13902" s="1" t="b">
        <v>1</v>
      </c>
      <c r="I13902" s="1">
        <v>11.0</v>
      </c>
      <c r="J13902" s="3" t="str">
        <f>vlookup(I13902,Cats!$A:$B,2,false)</f>
        <v>B</v>
      </c>
    </row>
    <row r="13903">
      <c r="A13903" s="1">
        <v>136984.0</v>
      </c>
      <c r="B13903" s="1">
        <v>467.0</v>
      </c>
      <c r="C13903" s="2" t="s">
        <v>78</v>
      </c>
      <c r="D13903" s="1" t="s">
        <v>518</v>
      </c>
      <c r="E13903" s="1">
        <v>84.0</v>
      </c>
      <c r="F13903" s="1" t="str">
        <f>vlookup(E13903,Teams!$A:B,2,false)</f>
        <v>Lexington A</v>
      </c>
      <c r="G13903" s="1" t="b">
        <v>0</v>
      </c>
      <c r="H13903" s="1" t="b">
        <v>0</v>
      </c>
      <c r="I13903" s="1">
        <v>11.0</v>
      </c>
      <c r="J13903" s="3" t="str">
        <f>vlookup(I13903,Cats!$A:$B,2,false)</f>
        <v>B</v>
      </c>
    </row>
    <row r="13904">
      <c r="A13904" s="1">
        <v>136985.0</v>
      </c>
      <c r="B13904" s="1">
        <v>467.0</v>
      </c>
      <c r="C13904" s="2" t="s">
        <v>23</v>
      </c>
      <c r="D13904" s="1"/>
      <c r="E13904" s="1">
        <v>65.0</v>
      </c>
      <c r="F13904" s="1" t="str">
        <f>vlookup(E13904,Teams!$A:B,2,false)</f>
        <v>Dulles A</v>
      </c>
      <c r="G13904" s="1" t="b">
        <v>1</v>
      </c>
      <c r="H13904" s="1" t="b">
        <v>1</v>
      </c>
      <c r="I13904" s="1">
        <v>12.0</v>
      </c>
      <c r="J13904" s="3" t="str">
        <f>vlookup(I13904,Cats!$A:$B,2,false)</f>
        <v>P</v>
      </c>
    </row>
    <row r="13905">
      <c r="A13905" s="1">
        <v>136986.0</v>
      </c>
      <c r="B13905" s="1">
        <v>467.0</v>
      </c>
      <c r="C13905" s="2" t="s">
        <v>34</v>
      </c>
      <c r="D13905" s="1" t="s">
        <v>450</v>
      </c>
      <c r="E13905" s="1">
        <v>84.0</v>
      </c>
      <c r="F13905" s="1" t="str">
        <f>vlookup(E13905,Teams!$A:B,2,false)</f>
        <v>Lexington A</v>
      </c>
      <c r="G13905" s="1" t="b">
        <v>0</v>
      </c>
      <c r="H13905" s="1" t="b">
        <v>0</v>
      </c>
      <c r="I13905" s="1">
        <v>12.0</v>
      </c>
      <c r="J13905" s="3" t="str">
        <f>vlookup(I13905,Cats!$A:$B,2,false)</f>
        <v>P</v>
      </c>
    </row>
    <row r="13906">
      <c r="A13906" s="1">
        <v>136987.0</v>
      </c>
      <c r="B13906" s="1">
        <v>467.0</v>
      </c>
      <c r="C13906" s="2" t="s">
        <v>23</v>
      </c>
      <c r="D13906" s="1" t="s">
        <v>999</v>
      </c>
      <c r="E13906" s="1">
        <v>65.0</v>
      </c>
      <c r="F13906" s="1" t="str">
        <f>vlookup(E13906,Teams!$A:B,2,false)</f>
        <v>Dulles A</v>
      </c>
      <c r="G13906" s="1" t="b">
        <v>1</v>
      </c>
      <c r="H13906" s="1" t="b">
        <v>0</v>
      </c>
      <c r="I13906" s="1">
        <v>13.0</v>
      </c>
      <c r="J13906" s="3" t="str">
        <f>vlookup(I13906,Cats!$A:$B,2,false)</f>
        <v>X</v>
      </c>
    </row>
    <row r="13907">
      <c r="A13907" s="1">
        <v>136988.0</v>
      </c>
      <c r="B13907" s="1">
        <v>467.0</v>
      </c>
      <c r="C13907" s="2" t="s">
        <v>23</v>
      </c>
      <c r="D13907" s="1" t="s">
        <v>518</v>
      </c>
      <c r="E13907" s="1">
        <v>84.0</v>
      </c>
      <c r="F13907" s="1" t="str">
        <f>vlookup(E13907,Teams!$A:B,2,false)</f>
        <v>Lexington A</v>
      </c>
      <c r="G13907" s="1" t="b">
        <v>0</v>
      </c>
      <c r="H13907" s="1" t="b">
        <v>0</v>
      </c>
      <c r="I13907" s="1">
        <v>13.0</v>
      </c>
      <c r="J13907" s="3" t="str">
        <f>vlookup(I13907,Cats!$A:$B,2,false)</f>
        <v>X</v>
      </c>
    </row>
    <row r="13908">
      <c r="A13908" s="1">
        <v>136989.0</v>
      </c>
      <c r="B13908" s="1">
        <v>467.0</v>
      </c>
      <c r="C13908" s="2" t="s">
        <v>23</v>
      </c>
      <c r="D13908" s="1" t="s">
        <v>866</v>
      </c>
      <c r="E13908" s="1">
        <v>65.0</v>
      </c>
      <c r="F13908" s="1" t="str">
        <f>vlookup(E13908,Teams!$A:B,2,false)</f>
        <v>Dulles A</v>
      </c>
      <c r="G13908" s="1" t="b">
        <v>1</v>
      </c>
      <c r="H13908" s="1" t="b">
        <v>0</v>
      </c>
      <c r="I13908" s="1">
        <v>14.0</v>
      </c>
      <c r="J13908" s="3" t="str">
        <f>vlookup(I13908,Cats!$A:$B,2,false)</f>
        <v>M</v>
      </c>
    </row>
    <row r="13909">
      <c r="A13909" s="1">
        <v>136990.0</v>
      </c>
      <c r="B13909" s="1">
        <v>467.0</v>
      </c>
      <c r="C13909" s="2" t="s">
        <v>23</v>
      </c>
      <c r="D13909" s="1" t="s">
        <v>450</v>
      </c>
      <c r="E13909" s="1">
        <v>84.0</v>
      </c>
      <c r="F13909" s="1" t="str">
        <f>vlookup(E13909,Teams!$A:B,2,false)</f>
        <v>Lexington A</v>
      </c>
      <c r="G13909" s="1" t="b">
        <v>0</v>
      </c>
      <c r="H13909" s="1" t="b">
        <v>0</v>
      </c>
      <c r="I13909" s="1">
        <v>14.0</v>
      </c>
      <c r="J13909" s="3" t="str">
        <f>vlookup(I13909,Cats!$A:$B,2,false)</f>
        <v>M</v>
      </c>
    </row>
    <row r="13910">
      <c r="A13910" s="1">
        <v>136991.0</v>
      </c>
      <c r="B13910" s="1">
        <v>467.0</v>
      </c>
      <c r="C13910" s="2" t="s">
        <v>34</v>
      </c>
      <c r="D13910" s="1" t="s">
        <v>866</v>
      </c>
      <c r="E13910" s="1">
        <v>65.0</v>
      </c>
      <c r="F13910" s="1" t="str">
        <f>vlookup(E13910,Teams!$A:B,2,false)</f>
        <v>Dulles A</v>
      </c>
      <c r="G13910" s="1" t="b">
        <v>1</v>
      </c>
      <c r="H13910" s="1" t="b">
        <v>0</v>
      </c>
      <c r="I13910" s="1">
        <v>15.0</v>
      </c>
      <c r="J13910" s="3" t="str">
        <f>vlookup(I13910,Cats!$A:$B,2,false)</f>
        <v>C</v>
      </c>
    </row>
    <row r="13911">
      <c r="A13911" s="1">
        <v>136992.0</v>
      </c>
      <c r="B13911" s="1">
        <v>467.0</v>
      </c>
      <c r="C13911" s="2" t="s">
        <v>23</v>
      </c>
      <c r="D13911" s="1"/>
      <c r="E13911" s="1">
        <v>84.0</v>
      </c>
      <c r="F13911" s="1" t="str">
        <f>vlookup(E13911,Teams!$A:B,2,false)</f>
        <v>Lexington A</v>
      </c>
      <c r="G13911" s="1" t="b">
        <v>0</v>
      </c>
      <c r="H13911" s="1" t="b">
        <v>1</v>
      </c>
      <c r="I13911" s="1">
        <v>15.0</v>
      </c>
      <c r="J13911" s="3" t="str">
        <f>vlookup(I13911,Cats!$A:$B,2,false)</f>
        <v>C</v>
      </c>
    </row>
    <row r="13912">
      <c r="A13912" s="1">
        <v>136993.0</v>
      </c>
      <c r="B13912" s="1">
        <v>467.0</v>
      </c>
      <c r="C13912" s="2" t="s">
        <v>23</v>
      </c>
      <c r="D13912" s="1"/>
      <c r="E13912" s="1">
        <v>65.0</v>
      </c>
      <c r="F13912" s="1" t="str">
        <f>vlookup(E13912,Teams!$A:B,2,false)</f>
        <v>Dulles A</v>
      </c>
      <c r="G13912" s="1" t="b">
        <v>1</v>
      </c>
      <c r="H13912" s="1" t="b">
        <v>1</v>
      </c>
      <c r="I13912" s="1">
        <v>16.0</v>
      </c>
      <c r="J13912" s="3" t="str">
        <f>vlookup(I13912,Cats!$A:$B,2,false)</f>
        <v>E</v>
      </c>
    </row>
    <row r="13913">
      <c r="A13913" s="1">
        <v>136994.0</v>
      </c>
      <c r="B13913" s="1">
        <v>467.0</v>
      </c>
      <c r="C13913" s="2" t="s">
        <v>34</v>
      </c>
      <c r="D13913" s="1" t="s">
        <v>1141</v>
      </c>
      <c r="E13913" s="1">
        <v>84.0</v>
      </c>
      <c r="F13913" s="1" t="str">
        <f>vlookup(E13913,Teams!$A:B,2,false)</f>
        <v>Lexington A</v>
      </c>
      <c r="G13913" s="1" t="b">
        <v>0</v>
      </c>
      <c r="H13913" s="1" t="b">
        <v>0</v>
      </c>
      <c r="I13913" s="1">
        <v>16.0</v>
      </c>
      <c r="J13913" s="3" t="str">
        <f>vlookup(I13913,Cats!$A:$B,2,false)</f>
        <v>E</v>
      </c>
    </row>
    <row r="13914">
      <c r="A13914" s="1">
        <v>136995.0</v>
      </c>
      <c r="B13914" s="1">
        <v>467.0</v>
      </c>
      <c r="C13914" s="2" t="s">
        <v>23</v>
      </c>
      <c r="D13914" s="1"/>
      <c r="E13914" s="1">
        <v>65.0</v>
      </c>
      <c r="F13914" s="1" t="str">
        <f>vlookup(E13914,Teams!$A:B,2,false)</f>
        <v>Dulles A</v>
      </c>
      <c r="G13914" s="1" t="b">
        <v>1</v>
      </c>
      <c r="H13914" s="1" t="b">
        <v>1</v>
      </c>
      <c r="I13914" s="1">
        <v>17.0</v>
      </c>
      <c r="J13914" s="3" t="str">
        <f>vlookup(I13914,Cats!$A:$B,2,false)</f>
        <v>B</v>
      </c>
    </row>
    <row r="13915">
      <c r="A13915" s="1">
        <v>136996.0</v>
      </c>
      <c r="B13915" s="1">
        <v>467.0</v>
      </c>
      <c r="C13915" s="2" t="s">
        <v>78</v>
      </c>
      <c r="D13915" s="1" t="s">
        <v>518</v>
      </c>
      <c r="E13915" s="1">
        <v>84.0</v>
      </c>
      <c r="F13915" s="1" t="str">
        <f>vlookup(E13915,Teams!$A:B,2,false)</f>
        <v>Lexington A</v>
      </c>
      <c r="G13915" s="1" t="b">
        <v>0</v>
      </c>
      <c r="H13915" s="1" t="b">
        <v>0</v>
      </c>
      <c r="I13915" s="1">
        <v>17.0</v>
      </c>
      <c r="J13915" s="3" t="str">
        <f>vlookup(I13915,Cats!$A:$B,2,false)</f>
        <v>B</v>
      </c>
    </row>
    <row r="13916">
      <c r="A13916" s="1">
        <v>136997.0</v>
      </c>
      <c r="B13916" s="1">
        <v>467.0</v>
      </c>
      <c r="C13916" s="2" t="s">
        <v>23</v>
      </c>
      <c r="D13916" s="1" t="s">
        <v>322</v>
      </c>
      <c r="E13916" s="1">
        <v>65.0</v>
      </c>
      <c r="F13916" s="1" t="str">
        <f>vlookup(E13916,Teams!$A:B,2,false)</f>
        <v>Dulles A</v>
      </c>
      <c r="G13916" s="1" t="b">
        <v>1</v>
      </c>
      <c r="H13916" s="1" t="b">
        <v>0</v>
      </c>
      <c r="I13916" s="1">
        <v>18.0</v>
      </c>
      <c r="J13916" s="3" t="str">
        <f>vlookup(I13916,Cats!$A:$B,2,false)</f>
        <v>P</v>
      </c>
    </row>
    <row r="13917">
      <c r="A13917" s="1">
        <v>136998.0</v>
      </c>
      <c r="B13917" s="1">
        <v>467.0</v>
      </c>
      <c r="C13917" s="2" t="s">
        <v>23</v>
      </c>
      <c r="D13917" s="1" t="s">
        <v>721</v>
      </c>
      <c r="E13917" s="1">
        <v>84.0</v>
      </c>
      <c r="F13917" s="1" t="str">
        <f>vlookup(E13917,Teams!$A:B,2,false)</f>
        <v>Lexington A</v>
      </c>
      <c r="G13917" s="1" t="b">
        <v>0</v>
      </c>
      <c r="H13917" s="1" t="b">
        <v>0</v>
      </c>
      <c r="I13917" s="1">
        <v>18.0</v>
      </c>
      <c r="J13917" s="3" t="str">
        <f>vlookup(I13917,Cats!$A:$B,2,false)</f>
        <v>P</v>
      </c>
    </row>
    <row r="13918">
      <c r="A13918" s="1">
        <v>136999.0</v>
      </c>
      <c r="B13918" s="1">
        <v>467.0</v>
      </c>
      <c r="C13918" s="2" t="s">
        <v>34</v>
      </c>
      <c r="D13918" s="1" t="s">
        <v>999</v>
      </c>
      <c r="E13918" s="1">
        <v>65.0</v>
      </c>
      <c r="F13918" s="1" t="str">
        <f>vlookup(E13918,Teams!$A:B,2,false)</f>
        <v>Dulles A</v>
      </c>
      <c r="G13918" s="1" t="b">
        <v>1</v>
      </c>
      <c r="H13918" s="1" t="b">
        <v>0</v>
      </c>
      <c r="I13918" s="1">
        <v>19.0</v>
      </c>
      <c r="J13918" s="3" t="str">
        <f>vlookup(I13918,Cats!$A:$B,2,false)</f>
        <v>X</v>
      </c>
    </row>
    <row r="13919">
      <c r="A13919" s="1">
        <v>137000.0</v>
      </c>
      <c r="B13919" s="1">
        <v>467.0</v>
      </c>
      <c r="C13919" s="2" t="s">
        <v>23</v>
      </c>
      <c r="D13919" s="1"/>
      <c r="E13919" s="1">
        <v>84.0</v>
      </c>
      <c r="F13919" s="1" t="str">
        <f>vlookup(E13919,Teams!$A:B,2,false)</f>
        <v>Lexington A</v>
      </c>
      <c r="G13919" s="1" t="b">
        <v>0</v>
      </c>
      <c r="H13919" s="1" t="b">
        <v>1</v>
      </c>
      <c r="I13919" s="1">
        <v>19.0</v>
      </c>
      <c r="J13919" s="3" t="str">
        <f>vlookup(I13919,Cats!$A:$B,2,false)</f>
        <v>X</v>
      </c>
    </row>
    <row r="13920">
      <c r="A13920" s="1">
        <v>137001.0</v>
      </c>
      <c r="B13920" s="1">
        <v>467.0</v>
      </c>
      <c r="C13920" s="2" t="s">
        <v>78</v>
      </c>
      <c r="D13920" s="1" t="s">
        <v>322</v>
      </c>
      <c r="E13920" s="1">
        <v>65.0</v>
      </c>
      <c r="F13920" s="1" t="str">
        <f>vlookup(E13920,Teams!$A:B,2,false)</f>
        <v>Dulles A</v>
      </c>
      <c r="G13920" s="1" t="b">
        <v>1</v>
      </c>
      <c r="H13920" s="1" t="b">
        <v>0</v>
      </c>
      <c r="I13920" s="1">
        <v>20.0</v>
      </c>
      <c r="J13920" s="3" t="str">
        <f>vlookup(I13920,Cats!$A:$B,2,false)</f>
        <v>M</v>
      </c>
    </row>
    <row r="13921">
      <c r="A13921" s="1">
        <v>137002.0</v>
      </c>
      <c r="B13921" s="1">
        <v>467.0</v>
      </c>
      <c r="C13921" s="2" t="s">
        <v>23</v>
      </c>
      <c r="D13921" s="1"/>
      <c r="E13921" s="1">
        <v>84.0</v>
      </c>
      <c r="F13921" s="1" t="str">
        <f>vlookup(E13921,Teams!$A:B,2,false)</f>
        <v>Lexington A</v>
      </c>
      <c r="G13921" s="1" t="b">
        <v>0</v>
      </c>
      <c r="H13921" s="1" t="b">
        <v>1</v>
      </c>
      <c r="I13921" s="1">
        <v>20.0</v>
      </c>
      <c r="J13921" s="3" t="str">
        <f>vlookup(I13921,Cats!$A:$B,2,false)</f>
        <v>M</v>
      </c>
    </row>
    <row r="13922">
      <c r="A13922" s="1">
        <v>137003.0</v>
      </c>
      <c r="B13922" s="1">
        <v>467.0</v>
      </c>
      <c r="C13922" s="2" t="s">
        <v>34</v>
      </c>
      <c r="D13922" s="1" t="s">
        <v>322</v>
      </c>
      <c r="E13922" s="1">
        <v>65.0</v>
      </c>
      <c r="F13922" s="1" t="str">
        <f>vlookup(E13922,Teams!$A:B,2,false)</f>
        <v>Dulles A</v>
      </c>
      <c r="G13922" s="1" t="b">
        <v>1</v>
      </c>
      <c r="H13922" s="1" t="b">
        <v>0</v>
      </c>
      <c r="I13922" s="1">
        <v>21.0</v>
      </c>
      <c r="J13922" s="3" t="str">
        <f>vlookup(I13922,Cats!$A:$B,2,false)</f>
        <v>C</v>
      </c>
    </row>
    <row r="13923">
      <c r="A13923" s="1">
        <v>137004.0</v>
      </c>
      <c r="B13923" s="1">
        <v>467.0</v>
      </c>
      <c r="C13923" s="2" t="s">
        <v>23</v>
      </c>
      <c r="D13923" s="1"/>
      <c r="E13923" s="1">
        <v>84.0</v>
      </c>
      <c r="F13923" s="1" t="str">
        <f>vlookup(E13923,Teams!$A:B,2,false)</f>
        <v>Lexington A</v>
      </c>
      <c r="G13923" s="1" t="b">
        <v>0</v>
      </c>
      <c r="H13923" s="1" t="b">
        <v>1</v>
      </c>
      <c r="I13923" s="1">
        <v>21.0</v>
      </c>
      <c r="J13923" s="3" t="str">
        <f>vlookup(I13923,Cats!$A:$B,2,false)</f>
        <v>C</v>
      </c>
    </row>
    <row r="13924">
      <c r="A13924" s="1">
        <v>137005.0</v>
      </c>
      <c r="B13924" s="1">
        <v>467.0</v>
      </c>
      <c r="C13924" s="2" t="s">
        <v>23</v>
      </c>
      <c r="D13924" s="1"/>
      <c r="E13924" s="1">
        <v>65.0</v>
      </c>
      <c r="F13924" s="1" t="str">
        <f>vlookup(E13924,Teams!$A:B,2,false)</f>
        <v>Dulles A</v>
      </c>
      <c r="G13924" s="1" t="b">
        <v>1</v>
      </c>
      <c r="H13924" s="1" t="b">
        <v>1</v>
      </c>
      <c r="I13924" s="1">
        <v>22.0</v>
      </c>
      <c r="J13924" s="3" t="str">
        <f>vlookup(I13924,Cats!$A:$B,2,false)</f>
        <v>E</v>
      </c>
    </row>
    <row r="13925">
      <c r="A13925" s="1">
        <v>137006.0</v>
      </c>
      <c r="B13925" s="1">
        <v>467.0</v>
      </c>
      <c r="C13925" s="2" t="s">
        <v>34</v>
      </c>
      <c r="D13925" s="1" t="s">
        <v>518</v>
      </c>
      <c r="E13925" s="1">
        <v>84.0</v>
      </c>
      <c r="F13925" s="1" t="str">
        <f>vlookup(E13925,Teams!$A:B,2,false)</f>
        <v>Lexington A</v>
      </c>
      <c r="G13925" s="1" t="b">
        <v>0</v>
      </c>
      <c r="H13925" s="1" t="b">
        <v>0</v>
      </c>
      <c r="I13925" s="1">
        <v>22.0</v>
      </c>
      <c r="J13925" s="3" t="str">
        <f>vlookup(I13925,Cats!$A:$B,2,false)</f>
        <v>E</v>
      </c>
    </row>
    <row r="13926">
      <c r="A13926" s="1">
        <v>137007.0</v>
      </c>
      <c r="B13926" s="1">
        <v>467.0</v>
      </c>
      <c r="C13926" s="2" t="s">
        <v>23</v>
      </c>
      <c r="D13926" s="1" t="s">
        <v>999</v>
      </c>
      <c r="E13926" s="1">
        <v>65.0</v>
      </c>
      <c r="F13926" s="1" t="str">
        <f>vlookup(E13926,Teams!$A:B,2,false)</f>
        <v>Dulles A</v>
      </c>
      <c r="G13926" s="1" t="b">
        <v>1</v>
      </c>
      <c r="H13926" s="1" t="b">
        <v>0</v>
      </c>
      <c r="I13926" s="1">
        <v>23.0</v>
      </c>
      <c r="J13926" s="3" t="str">
        <f>vlookup(I13926,Cats!$A:$B,2,false)</f>
        <v>B</v>
      </c>
    </row>
    <row r="13927">
      <c r="A13927" s="1">
        <v>137008.0</v>
      </c>
      <c r="B13927" s="1">
        <v>467.0</v>
      </c>
      <c r="C13927" s="2" t="s">
        <v>23</v>
      </c>
      <c r="D13927" s="1" t="s">
        <v>518</v>
      </c>
      <c r="E13927" s="1">
        <v>84.0</v>
      </c>
      <c r="F13927" s="1" t="str">
        <f>vlookup(E13927,Teams!$A:B,2,false)</f>
        <v>Lexington A</v>
      </c>
      <c r="G13927" s="1" t="b">
        <v>0</v>
      </c>
      <c r="H13927" s="1" t="b">
        <v>0</v>
      </c>
      <c r="I13927" s="1">
        <v>23.0</v>
      </c>
      <c r="J13927" s="3" t="str">
        <f>vlookup(I13927,Cats!$A:$B,2,false)</f>
        <v>B</v>
      </c>
    </row>
    <row r="13928">
      <c r="A13928" s="1">
        <v>137009.0</v>
      </c>
      <c r="B13928" s="1">
        <v>467.0</v>
      </c>
      <c r="C13928" s="2" t="s">
        <v>23</v>
      </c>
      <c r="D13928" s="1"/>
      <c r="E13928" s="1">
        <v>65.0</v>
      </c>
      <c r="F13928" s="1" t="str">
        <f>vlookup(E13928,Teams!$A:B,2,false)</f>
        <v>Dulles A</v>
      </c>
      <c r="G13928" s="1" t="b">
        <v>1</v>
      </c>
      <c r="H13928" s="1" t="b">
        <v>1</v>
      </c>
      <c r="I13928" s="1">
        <v>24.0</v>
      </c>
      <c r="J13928" s="3" t="str">
        <f>vlookup(I13928,Cats!$A:$B,2,false)</f>
        <v>P</v>
      </c>
    </row>
    <row r="13929">
      <c r="A13929" s="1">
        <v>137010.0</v>
      </c>
      <c r="B13929" s="1">
        <v>467.0</v>
      </c>
      <c r="C13929" s="2" t="s">
        <v>78</v>
      </c>
      <c r="D13929" s="1" t="s">
        <v>450</v>
      </c>
      <c r="E13929" s="1">
        <v>84.0</v>
      </c>
      <c r="F13929" s="1" t="str">
        <f>vlookup(E13929,Teams!$A:B,2,false)</f>
        <v>Lexington A</v>
      </c>
      <c r="G13929" s="1" t="b">
        <v>0</v>
      </c>
      <c r="H13929" s="1" t="b">
        <v>0</v>
      </c>
      <c r="I13929" s="1">
        <v>24.0</v>
      </c>
      <c r="J13929" s="3" t="str">
        <f>vlookup(I13929,Cats!$A:$B,2,false)</f>
        <v>P</v>
      </c>
    </row>
    <row r="13930">
      <c r="C13930" s="28"/>
    </row>
    <row r="13931">
      <c r="C13931" s="2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3</v>
      </c>
      <c r="D1" s="2" t="s">
        <v>4</v>
      </c>
      <c r="E1" s="1" t="s">
        <v>9</v>
      </c>
      <c r="F1" s="1" t="s">
        <v>11</v>
      </c>
      <c r="G1" s="1" t="s">
        <v>13</v>
      </c>
      <c r="H1" s="1" t="s">
        <v>15</v>
      </c>
      <c r="I1" s="1" t="s">
        <v>17</v>
      </c>
      <c r="J1" s="1" t="s">
        <v>18</v>
      </c>
      <c r="K1" s="1" t="s">
        <v>19</v>
      </c>
    </row>
    <row r="2">
      <c r="A2" s="1">
        <v>123001.0</v>
      </c>
      <c r="B2" s="1">
        <v>177.0</v>
      </c>
      <c r="C2" s="1">
        <f>vlookup(B2,Games!A:B,2,false)</f>
        <v>1</v>
      </c>
      <c r="D2" s="2" t="s">
        <v>23</v>
      </c>
      <c r="E2" s="1"/>
      <c r="F2" s="1">
        <v>11.0</v>
      </c>
      <c r="G2" s="1" t="str">
        <f>vlookup(F2,Teams!$A:B,2,false)</f>
        <v>Fossil Ridge</v>
      </c>
      <c r="H2" s="1" t="b">
        <v>1</v>
      </c>
      <c r="I2" s="1" t="b">
        <v>1</v>
      </c>
      <c r="J2" s="1">
        <v>1.0</v>
      </c>
      <c r="K2" s="3" t="str">
        <f>vlookup(J2,Cats!$A:$B,2,false)</f>
        <v>X</v>
      </c>
    </row>
    <row r="3">
      <c r="A3" s="1">
        <v>123002.0</v>
      </c>
      <c r="B3" s="1">
        <v>177.0</v>
      </c>
      <c r="C3" s="1">
        <f>vlookup(B3,Games!A:B,2,false)</f>
        <v>1</v>
      </c>
      <c r="D3" s="2" t="s">
        <v>34</v>
      </c>
      <c r="E3" s="1" t="s">
        <v>35</v>
      </c>
      <c r="F3" s="1">
        <v>15.0</v>
      </c>
      <c r="G3" s="1" t="str">
        <f>vlookup(F3,Teams!$A:B,2,false)</f>
        <v>Interlake D</v>
      </c>
      <c r="H3" s="1" t="b">
        <v>0</v>
      </c>
      <c r="I3" s="1" t="b">
        <v>0</v>
      </c>
      <c r="J3" s="1">
        <v>1.0</v>
      </c>
      <c r="K3" s="3" t="str">
        <f>vlookup(J3,Cats!$A:$B,2,false)</f>
        <v>X</v>
      </c>
    </row>
    <row r="4">
      <c r="A4" s="1">
        <v>123003.0</v>
      </c>
      <c r="B4" s="1">
        <v>177.0</v>
      </c>
      <c r="C4" s="1">
        <f>vlookup(B4,Games!A:B,2,false)</f>
        <v>1</v>
      </c>
      <c r="D4" s="2" t="s">
        <v>23</v>
      </c>
      <c r="E4" s="1"/>
      <c r="F4" s="1">
        <v>11.0</v>
      </c>
      <c r="G4" s="1" t="str">
        <f>vlookup(F4,Teams!$A:B,2,false)</f>
        <v>Fossil Ridge</v>
      </c>
      <c r="H4" s="1" t="b">
        <v>1</v>
      </c>
      <c r="I4" s="1" t="b">
        <v>1</v>
      </c>
      <c r="J4" s="1">
        <v>2.0</v>
      </c>
      <c r="K4" s="3" t="str">
        <f>vlookup(J4,Cats!$A:$B,2,false)</f>
        <v>M</v>
      </c>
    </row>
    <row r="5">
      <c r="A5" s="1">
        <v>123004.0</v>
      </c>
      <c r="B5" s="1">
        <v>177.0</v>
      </c>
      <c r="C5" s="1">
        <f>vlookup(B5,Games!A:B,2,false)</f>
        <v>1</v>
      </c>
      <c r="D5" s="2" t="s">
        <v>34</v>
      </c>
      <c r="E5" s="1" t="s">
        <v>45</v>
      </c>
      <c r="F5" s="1">
        <v>15.0</v>
      </c>
      <c r="G5" s="1" t="str">
        <f>vlookup(F5,Teams!$A:B,2,false)</f>
        <v>Interlake D</v>
      </c>
      <c r="H5" s="1" t="b">
        <v>0</v>
      </c>
      <c r="I5" s="1" t="b">
        <v>0</v>
      </c>
      <c r="J5" s="1">
        <v>2.0</v>
      </c>
      <c r="K5" s="3" t="str">
        <f>vlookup(J5,Cats!$A:$B,2,false)</f>
        <v>M</v>
      </c>
    </row>
    <row r="6">
      <c r="A6" s="1">
        <v>123005.0</v>
      </c>
      <c r="B6" s="1">
        <v>177.0</v>
      </c>
      <c r="C6" s="1">
        <f>vlookup(B6,Games!A:B,2,false)</f>
        <v>1</v>
      </c>
      <c r="D6" s="2" t="s">
        <v>23</v>
      </c>
      <c r="E6" s="1"/>
      <c r="F6" s="1">
        <v>11.0</v>
      </c>
      <c r="G6" s="1" t="str">
        <f>vlookup(F6,Teams!$A:B,2,false)</f>
        <v>Fossil Ridge</v>
      </c>
      <c r="H6" s="1" t="b">
        <v>1</v>
      </c>
      <c r="I6" s="1" t="b">
        <v>1</v>
      </c>
      <c r="J6" s="1">
        <v>3.0</v>
      </c>
      <c r="K6" s="3" t="str">
        <f>vlookup(J6,Cats!$A:$B,2,false)</f>
        <v>C</v>
      </c>
    </row>
    <row r="7">
      <c r="A7" s="1">
        <v>123006.0</v>
      </c>
      <c r="B7" s="1">
        <v>177.0</v>
      </c>
      <c r="C7" s="1">
        <f>vlookup(B7,Games!A:B,2,false)</f>
        <v>1</v>
      </c>
      <c r="D7" s="2" t="s">
        <v>34</v>
      </c>
      <c r="E7" s="1" t="s">
        <v>45</v>
      </c>
      <c r="F7" s="1">
        <v>15.0</v>
      </c>
      <c r="G7" s="1" t="str">
        <f>vlookup(F7,Teams!$A:B,2,false)</f>
        <v>Interlake D</v>
      </c>
      <c r="H7" s="1" t="b">
        <v>0</v>
      </c>
      <c r="I7" s="1" t="b">
        <v>0</v>
      </c>
      <c r="J7" s="1">
        <v>3.0</v>
      </c>
      <c r="K7" s="3" t="str">
        <f>vlookup(J7,Cats!$A:$B,2,false)</f>
        <v>C</v>
      </c>
    </row>
    <row r="8">
      <c r="A8" s="1">
        <v>123007.0</v>
      </c>
      <c r="B8" s="1">
        <v>177.0</v>
      </c>
      <c r="C8" s="1">
        <f>vlookup(B8,Games!A:B,2,false)</f>
        <v>1</v>
      </c>
      <c r="D8" s="2" t="s">
        <v>59</v>
      </c>
      <c r="E8" s="1" t="s">
        <v>60</v>
      </c>
      <c r="F8" s="1">
        <v>11.0</v>
      </c>
      <c r="G8" s="1" t="str">
        <f>vlookup(F8,Teams!$A:B,2,false)</f>
        <v>Fossil Ridge</v>
      </c>
      <c r="H8" s="1" t="b">
        <v>1</v>
      </c>
      <c r="I8" s="1" t="b">
        <v>0</v>
      </c>
      <c r="J8" s="1">
        <v>4.0</v>
      </c>
      <c r="K8" s="3" t="str">
        <f>vlookup(J8,Cats!$A:$B,2,false)</f>
        <v>E</v>
      </c>
    </row>
    <row r="9">
      <c r="A9" s="1">
        <v>123008.0</v>
      </c>
      <c r="B9" s="1">
        <v>177.0</v>
      </c>
      <c r="C9" s="1">
        <f>vlookup(B9,Games!A:B,2,false)</f>
        <v>1</v>
      </c>
      <c r="D9" s="2" t="s">
        <v>34</v>
      </c>
      <c r="E9" s="1" t="s">
        <v>35</v>
      </c>
      <c r="F9" s="1">
        <v>15.0</v>
      </c>
      <c r="G9" s="1" t="str">
        <f>vlookup(F9,Teams!$A:B,2,false)</f>
        <v>Interlake D</v>
      </c>
      <c r="H9" s="1" t="b">
        <v>0</v>
      </c>
      <c r="I9" s="1" t="b">
        <v>0</v>
      </c>
      <c r="J9" s="1">
        <v>4.0</v>
      </c>
      <c r="K9" s="3" t="str">
        <f>vlookup(J9,Cats!$A:$B,2,false)</f>
        <v>E</v>
      </c>
    </row>
    <row r="10">
      <c r="A10" s="1">
        <v>123009.0</v>
      </c>
      <c r="B10" s="1">
        <v>177.0</v>
      </c>
      <c r="C10" s="1">
        <f>vlookup(B10,Games!A:B,2,false)</f>
        <v>1</v>
      </c>
      <c r="D10" s="2" t="s">
        <v>34</v>
      </c>
      <c r="E10" s="1" t="s">
        <v>67</v>
      </c>
      <c r="F10" s="1">
        <v>11.0</v>
      </c>
      <c r="G10" s="1" t="str">
        <f>vlookup(F10,Teams!$A:B,2,false)</f>
        <v>Fossil Ridge</v>
      </c>
      <c r="H10" s="1" t="b">
        <v>1</v>
      </c>
      <c r="I10" s="1" t="b">
        <v>0</v>
      </c>
      <c r="J10" s="1">
        <v>5.0</v>
      </c>
      <c r="K10" s="3" t="str">
        <f>vlookup(J10,Cats!$A:$B,2,false)</f>
        <v>B</v>
      </c>
    </row>
    <row r="11">
      <c r="A11" s="1">
        <v>123010.0</v>
      </c>
      <c r="B11" s="1">
        <v>177.0</v>
      </c>
      <c r="C11" s="1">
        <f>vlookup(B11,Games!A:B,2,false)</f>
        <v>1</v>
      </c>
      <c r="D11" s="2" t="s">
        <v>59</v>
      </c>
      <c r="E11" s="1" t="s">
        <v>73</v>
      </c>
      <c r="F11" s="1">
        <v>15.0</v>
      </c>
      <c r="G11" s="1" t="str">
        <f>vlookup(F11,Teams!$A:B,2,false)</f>
        <v>Interlake D</v>
      </c>
      <c r="H11" s="1" t="b">
        <v>0</v>
      </c>
      <c r="I11" s="1" t="b">
        <v>0</v>
      </c>
      <c r="J11" s="1">
        <v>5.0</v>
      </c>
      <c r="K11" s="3" t="str">
        <f>vlookup(J11,Cats!$A:$B,2,false)</f>
        <v>B</v>
      </c>
    </row>
    <row r="12">
      <c r="A12" s="1">
        <v>123011.0</v>
      </c>
      <c r="B12" s="1">
        <v>177.0</v>
      </c>
      <c r="C12" s="1">
        <f>vlookup(B12,Games!A:B,2,false)</f>
        <v>1</v>
      </c>
      <c r="D12" s="2" t="s">
        <v>78</v>
      </c>
      <c r="E12" s="1" t="s">
        <v>79</v>
      </c>
      <c r="F12" s="1">
        <v>11.0</v>
      </c>
      <c r="G12" s="1" t="str">
        <f>vlookup(F12,Teams!$A:B,2,false)</f>
        <v>Fossil Ridge</v>
      </c>
      <c r="H12" s="1" t="b">
        <v>1</v>
      </c>
      <c r="I12" s="1" t="b">
        <v>0</v>
      </c>
      <c r="J12" s="1">
        <v>6.0</v>
      </c>
      <c r="K12" s="3" t="str">
        <f>vlookup(J12,Cats!$A:$B,2,false)</f>
        <v>P</v>
      </c>
    </row>
    <row r="13">
      <c r="A13" s="1">
        <v>123012.0</v>
      </c>
      <c r="B13" s="1">
        <v>177.0</v>
      </c>
      <c r="C13" s="1">
        <f>vlookup(B13,Games!A:B,2,false)</f>
        <v>1</v>
      </c>
      <c r="D13" s="2" t="s">
        <v>59</v>
      </c>
      <c r="E13" s="1" t="s">
        <v>84</v>
      </c>
      <c r="F13" s="1">
        <v>15.0</v>
      </c>
      <c r="G13" s="1" t="str">
        <f>vlookup(F13,Teams!$A:B,2,false)</f>
        <v>Interlake D</v>
      </c>
      <c r="H13" s="1" t="b">
        <v>0</v>
      </c>
      <c r="I13" s="1" t="b">
        <v>0</v>
      </c>
      <c r="J13" s="1">
        <v>6.0</v>
      </c>
      <c r="K13" s="3" t="str">
        <f>vlookup(J13,Cats!$A:$B,2,false)</f>
        <v>P</v>
      </c>
    </row>
    <row r="14">
      <c r="A14" s="1">
        <v>123013.0</v>
      </c>
      <c r="B14" s="1">
        <v>177.0</v>
      </c>
      <c r="C14" s="1">
        <f>vlookup(B14,Games!A:B,2,false)</f>
        <v>1</v>
      </c>
      <c r="D14" s="2" t="s">
        <v>34</v>
      </c>
      <c r="E14" s="1" t="s">
        <v>67</v>
      </c>
      <c r="F14" s="1">
        <v>11.0</v>
      </c>
      <c r="G14" s="1" t="str">
        <f>vlookup(F14,Teams!$A:B,2,false)</f>
        <v>Fossil Ridge</v>
      </c>
      <c r="H14" s="1" t="b">
        <v>1</v>
      </c>
      <c r="I14" s="1" t="b">
        <v>0</v>
      </c>
      <c r="J14" s="1">
        <v>7.0</v>
      </c>
      <c r="K14" s="3" t="str">
        <f>vlookup(J14,Cats!$A:$B,2,false)</f>
        <v>X</v>
      </c>
    </row>
    <row r="15">
      <c r="A15" s="1">
        <v>123014.0</v>
      </c>
      <c r="B15" s="1">
        <v>177.0</v>
      </c>
      <c r="C15" s="1">
        <f>vlookup(B15,Games!A:B,2,false)</f>
        <v>1</v>
      </c>
      <c r="D15" s="2" t="s">
        <v>23</v>
      </c>
      <c r="E15" s="1"/>
      <c r="F15" s="1">
        <v>15.0</v>
      </c>
      <c r="G15" s="1" t="str">
        <f>vlookup(F15,Teams!$A:B,2,false)</f>
        <v>Interlake D</v>
      </c>
      <c r="H15" s="1" t="b">
        <v>0</v>
      </c>
      <c r="I15" s="1" t="b">
        <v>1</v>
      </c>
      <c r="J15" s="1">
        <v>7.0</v>
      </c>
      <c r="K15" s="3" t="str">
        <f>vlookup(J15,Cats!$A:$B,2,false)</f>
        <v>X</v>
      </c>
    </row>
    <row r="16">
      <c r="A16" s="1">
        <v>123015.0</v>
      </c>
      <c r="B16" s="1">
        <v>177.0</v>
      </c>
      <c r="C16" s="1">
        <f>vlookup(B16,Games!A:B,2,false)</f>
        <v>1</v>
      </c>
      <c r="D16" s="2" t="s">
        <v>34</v>
      </c>
      <c r="E16" s="1" t="s">
        <v>67</v>
      </c>
      <c r="F16" s="1">
        <v>11.0</v>
      </c>
      <c r="G16" s="1" t="str">
        <f>vlookup(F16,Teams!$A:B,2,false)</f>
        <v>Fossil Ridge</v>
      </c>
      <c r="H16" s="1" t="b">
        <v>1</v>
      </c>
      <c r="I16" s="1" t="b">
        <v>0</v>
      </c>
      <c r="J16" s="1">
        <v>8.0</v>
      </c>
      <c r="K16" s="3" t="str">
        <f>vlookup(J16,Cats!$A:$B,2,false)</f>
        <v>M</v>
      </c>
    </row>
    <row r="17">
      <c r="A17" s="1">
        <v>123016.0</v>
      </c>
      <c r="B17" s="1">
        <v>177.0</v>
      </c>
      <c r="C17" s="1">
        <f>vlookup(B17,Games!A:B,2,false)</f>
        <v>1</v>
      </c>
      <c r="D17" s="2" t="s">
        <v>23</v>
      </c>
      <c r="E17" s="1"/>
      <c r="F17" s="1">
        <v>15.0</v>
      </c>
      <c r="G17" s="1" t="str">
        <f>vlookup(F17,Teams!$A:B,2,false)</f>
        <v>Interlake D</v>
      </c>
      <c r="H17" s="1" t="b">
        <v>0</v>
      </c>
      <c r="I17" s="1" t="b">
        <v>1</v>
      </c>
      <c r="J17" s="1">
        <v>8.0</v>
      </c>
      <c r="K17" s="3" t="str">
        <f>vlookup(J17,Cats!$A:$B,2,false)</f>
        <v>M</v>
      </c>
    </row>
    <row r="18">
      <c r="A18" s="1">
        <v>123017.0</v>
      </c>
      <c r="B18" s="1">
        <v>177.0</v>
      </c>
      <c r="C18" s="1">
        <f>vlookup(B18,Games!A:B,2,false)</f>
        <v>1</v>
      </c>
      <c r="D18" s="2" t="s">
        <v>23</v>
      </c>
      <c r="E18" s="1"/>
      <c r="F18" s="1">
        <v>11.0</v>
      </c>
      <c r="G18" s="1" t="str">
        <f>vlookup(F18,Teams!$A:B,2,false)</f>
        <v>Fossil Ridge</v>
      </c>
      <c r="H18" s="1" t="b">
        <v>1</v>
      </c>
      <c r="I18" s="1" t="b">
        <v>1</v>
      </c>
      <c r="J18" s="1">
        <v>9.0</v>
      </c>
      <c r="K18" s="3" t="str">
        <f>vlookup(J18,Cats!$A:$B,2,false)</f>
        <v>C</v>
      </c>
    </row>
    <row r="19">
      <c r="A19" s="1">
        <v>123018.0</v>
      </c>
      <c r="B19" s="1">
        <v>177.0</v>
      </c>
      <c r="C19" s="1">
        <f>vlookup(B19,Games!A:B,2,false)</f>
        <v>1</v>
      </c>
      <c r="D19" s="2" t="s">
        <v>34</v>
      </c>
      <c r="E19" s="1" t="s">
        <v>45</v>
      </c>
      <c r="F19" s="1">
        <v>15.0</v>
      </c>
      <c r="G19" s="1" t="str">
        <f>vlookup(F19,Teams!$A:B,2,false)</f>
        <v>Interlake D</v>
      </c>
      <c r="H19" s="1" t="b">
        <v>0</v>
      </c>
      <c r="I19" s="1" t="b">
        <v>0</v>
      </c>
      <c r="J19" s="1">
        <v>9.0</v>
      </c>
      <c r="K19" s="3" t="str">
        <f>vlookup(J19,Cats!$A:$B,2,false)</f>
        <v>C</v>
      </c>
    </row>
    <row r="20">
      <c r="A20" s="1">
        <v>123019.0</v>
      </c>
      <c r="B20" s="1">
        <v>177.0</v>
      </c>
      <c r="C20" s="1">
        <f>vlookup(B20,Games!A:B,2,false)</f>
        <v>1</v>
      </c>
      <c r="D20" s="2" t="s">
        <v>23</v>
      </c>
      <c r="E20" s="1"/>
      <c r="F20" s="1">
        <v>11.0</v>
      </c>
      <c r="G20" s="1" t="str">
        <f>vlookup(F20,Teams!$A:B,2,false)</f>
        <v>Fossil Ridge</v>
      </c>
      <c r="H20" s="1" t="b">
        <v>1</v>
      </c>
      <c r="I20" s="1" t="b">
        <v>1</v>
      </c>
      <c r="J20" s="1">
        <v>10.0</v>
      </c>
      <c r="K20" s="3" t="str">
        <f>vlookup(J20,Cats!$A:$B,2,false)</f>
        <v>E</v>
      </c>
    </row>
    <row r="21">
      <c r="A21" s="1">
        <v>123020.0</v>
      </c>
      <c r="B21" s="1">
        <v>177.0</v>
      </c>
      <c r="C21" s="1">
        <f>vlookup(B21,Games!A:B,2,false)</f>
        <v>1</v>
      </c>
      <c r="D21" s="2" t="s">
        <v>78</v>
      </c>
      <c r="E21" s="1" t="s">
        <v>35</v>
      </c>
      <c r="F21" s="1">
        <v>15.0</v>
      </c>
      <c r="G21" s="1" t="str">
        <f>vlookup(F21,Teams!$A:B,2,false)</f>
        <v>Interlake D</v>
      </c>
      <c r="H21" s="1" t="b">
        <v>0</v>
      </c>
      <c r="I21" s="1" t="b">
        <v>0</v>
      </c>
      <c r="J21" s="1">
        <v>10.0</v>
      </c>
      <c r="K21" s="3" t="str">
        <f>vlookup(J21,Cats!$A:$B,2,false)</f>
        <v>E</v>
      </c>
    </row>
    <row r="22">
      <c r="A22" s="1">
        <v>123021.0</v>
      </c>
      <c r="B22" s="1">
        <v>177.0</v>
      </c>
      <c r="C22" s="1">
        <f>vlookup(B22,Games!A:B,2,false)</f>
        <v>1</v>
      </c>
      <c r="D22" s="2" t="s">
        <v>78</v>
      </c>
      <c r="E22" s="1" t="s">
        <v>60</v>
      </c>
      <c r="F22" s="1">
        <v>11.0</v>
      </c>
      <c r="G22" s="1" t="str">
        <f>vlookup(F22,Teams!$A:B,2,false)</f>
        <v>Fossil Ridge</v>
      </c>
      <c r="H22" s="1" t="b">
        <v>1</v>
      </c>
      <c r="I22" s="1" t="b">
        <v>0</v>
      </c>
      <c r="J22" s="1">
        <v>11.0</v>
      </c>
      <c r="K22" s="3" t="str">
        <f>vlookup(J22,Cats!$A:$B,2,false)</f>
        <v>B</v>
      </c>
    </row>
    <row r="23">
      <c r="A23" s="1">
        <v>123022.0</v>
      </c>
      <c r="B23" s="1">
        <v>177.0</v>
      </c>
      <c r="C23" s="1">
        <f>vlookup(B23,Games!A:B,2,false)</f>
        <v>1</v>
      </c>
      <c r="D23" s="2" t="s">
        <v>23</v>
      </c>
      <c r="E23" s="1"/>
      <c r="F23" s="1">
        <v>15.0</v>
      </c>
      <c r="G23" s="1" t="str">
        <f>vlookup(F23,Teams!$A:B,2,false)</f>
        <v>Interlake D</v>
      </c>
      <c r="H23" s="1" t="b">
        <v>0</v>
      </c>
      <c r="I23" s="1" t="b">
        <v>1</v>
      </c>
      <c r="J23" s="1">
        <v>11.0</v>
      </c>
      <c r="K23" s="3" t="str">
        <f>vlookup(J23,Cats!$A:$B,2,false)</f>
        <v>B</v>
      </c>
    </row>
    <row r="24">
      <c r="A24" s="1">
        <v>123023.0</v>
      </c>
      <c r="B24" s="1">
        <v>177.0</v>
      </c>
      <c r="C24" s="1">
        <f>vlookup(B24,Games!A:B,2,false)</f>
        <v>1</v>
      </c>
      <c r="D24" s="2" t="s">
        <v>23</v>
      </c>
      <c r="E24" s="1"/>
      <c r="F24" s="1">
        <v>11.0</v>
      </c>
      <c r="G24" s="1" t="str">
        <f>vlookup(F24,Teams!$A:B,2,false)</f>
        <v>Fossil Ridge</v>
      </c>
      <c r="H24" s="1" t="b">
        <v>1</v>
      </c>
      <c r="I24" s="1" t="b">
        <v>1</v>
      </c>
      <c r="J24" s="1">
        <v>12.0</v>
      </c>
      <c r="K24" s="3" t="str">
        <f>vlookup(J24,Cats!$A:$B,2,false)</f>
        <v>P</v>
      </c>
    </row>
    <row r="25">
      <c r="A25" s="1">
        <v>123024.0</v>
      </c>
      <c r="B25" s="1">
        <v>177.0</v>
      </c>
      <c r="C25" s="1">
        <f>vlookup(B25,Games!A:B,2,false)</f>
        <v>1</v>
      </c>
      <c r="D25" s="2" t="s">
        <v>78</v>
      </c>
      <c r="E25" s="1" t="s">
        <v>45</v>
      </c>
      <c r="F25" s="1">
        <v>15.0</v>
      </c>
      <c r="G25" s="1" t="str">
        <f>vlookup(F25,Teams!$A:B,2,false)</f>
        <v>Interlake D</v>
      </c>
      <c r="H25" s="1" t="b">
        <v>0</v>
      </c>
      <c r="I25" s="1" t="b">
        <v>0</v>
      </c>
      <c r="J25" s="1">
        <v>12.0</v>
      </c>
      <c r="K25" s="3" t="str">
        <f>vlookup(J25,Cats!$A:$B,2,false)</f>
        <v>P</v>
      </c>
    </row>
    <row r="26">
      <c r="A26" s="1">
        <v>123025.0</v>
      </c>
      <c r="B26" s="1">
        <v>177.0</v>
      </c>
      <c r="C26" s="1">
        <f>vlookup(B26,Games!A:B,2,false)</f>
        <v>1</v>
      </c>
      <c r="D26" s="2" t="s">
        <v>23</v>
      </c>
      <c r="E26" s="1"/>
      <c r="F26" s="1">
        <v>11.0</v>
      </c>
      <c r="G26" s="1" t="str">
        <f>vlookup(F26,Teams!$A:B,2,false)</f>
        <v>Fossil Ridge</v>
      </c>
      <c r="H26" s="1" t="b">
        <v>1</v>
      </c>
      <c r="I26" s="1" t="b">
        <v>1</v>
      </c>
      <c r="J26" s="1">
        <v>13.0</v>
      </c>
      <c r="K26" s="3" t="str">
        <f>vlookup(J26,Cats!$A:$B,2,false)</f>
        <v>X</v>
      </c>
    </row>
    <row r="27">
      <c r="A27" s="1">
        <v>123026.0</v>
      </c>
      <c r="B27" s="1">
        <v>177.0</v>
      </c>
      <c r="C27" s="1">
        <f>vlookup(B27,Games!A:B,2,false)</f>
        <v>1</v>
      </c>
      <c r="D27" s="2" t="s">
        <v>34</v>
      </c>
      <c r="E27" s="1" t="s">
        <v>35</v>
      </c>
      <c r="F27" s="1">
        <v>15.0</v>
      </c>
      <c r="G27" s="1" t="str">
        <f>vlookup(F27,Teams!$A:B,2,false)</f>
        <v>Interlake D</v>
      </c>
      <c r="H27" s="1" t="b">
        <v>0</v>
      </c>
      <c r="I27" s="1" t="b">
        <v>0</v>
      </c>
      <c r="J27" s="1">
        <v>13.0</v>
      </c>
      <c r="K27" s="3" t="str">
        <f>vlookup(J27,Cats!$A:$B,2,false)</f>
        <v>X</v>
      </c>
    </row>
    <row r="28">
      <c r="A28" s="1">
        <v>123027.0</v>
      </c>
      <c r="B28" s="1">
        <v>177.0</v>
      </c>
      <c r="C28" s="1">
        <f>vlookup(B28,Games!A:B,2,false)</f>
        <v>1</v>
      </c>
      <c r="D28" s="2" t="s">
        <v>34</v>
      </c>
      <c r="E28" s="1" t="s">
        <v>67</v>
      </c>
      <c r="F28" s="1">
        <v>11.0</v>
      </c>
      <c r="G28" s="1" t="str">
        <f>vlookup(F28,Teams!$A:B,2,false)</f>
        <v>Fossil Ridge</v>
      </c>
      <c r="H28" s="1" t="b">
        <v>1</v>
      </c>
      <c r="I28" s="1" t="b">
        <v>0</v>
      </c>
      <c r="J28" s="1">
        <v>14.0</v>
      </c>
      <c r="K28" s="3" t="str">
        <f>vlookup(J28,Cats!$A:$B,2,false)</f>
        <v>M</v>
      </c>
    </row>
    <row r="29">
      <c r="A29" s="1">
        <v>123028.0</v>
      </c>
      <c r="B29" s="1">
        <v>177.0</v>
      </c>
      <c r="C29" s="1">
        <f>vlookup(B29,Games!A:B,2,false)</f>
        <v>1</v>
      </c>
      <c r="D29" s="2" t="s">
        <v>23</v>
      </c>
      <c r="E29" s="1"/>
      <c r="F29" s="1">
        <v>15.0</v>
      </c>
      <c r="G29" s="1" t="str">
        <f>vlookup(F29,Teams!$A:B,2,false)</f>
        <v>Interlake D</v>
      </c>
      <c r="H29" s="1" t="b">
        <v>0</v>
      </c>
      <c r="I29" s="1" t="b">
        <v>1</v>
      </c>
      <c r="J29" s="1">
        <v>14.0</v>
      </c>
      <c r="K29" s="3" t="str">
        <f>vlookup(J29,Cats!$A:$B,2,false)</f>
        <v>M</v>
      </c>
    </row>
    <row r="30">
      <c r="A30" s="1">
        <v>123029.0</v>
      </c>
      <c r="B30" s="1">
        <v>177.0</v>
      </c>
      <c r="C30" s="1">
        <f>vlookup(B30,Games!A:B,2,false)</f>
        <v>1</v>
      </c>
      <c r="D30" s="2" t="s">
        <v>23</v>
      </c>
      <c r="E30" s="1" t="s">
        <v>67</v>
      </c>
      <c r="F30" s="1">
        <v>11.0</v>
      </c>
      <c r="G30" s="1" t="str">
        <f>vlookup(F30,Teams!$A:B,2,false)</f>
        <v>Fossil Ridge</v>
      </c>
      <c r="H30" s="1" t="b">
        <v>1</v>
      </c>
      <c r="I30" s="1" t="b">
        <v>0</v>
      </c>
      <c r="J30" s="1">
        <v>15.0</v>
      </c>
      <c r="K30" s="3" t="str">
        <f>vlookup(J30,Cats!$A:$B,2,false)</f>
        <v>C</v>
      </c>
    </row>
    <row r="31">
      <c r="A31" s="1">
        <v>123030.0</v>
      </c>
      <c r="B31" s="1">
        <v>177.0</v>
      </c>
      <c r="C31" s="1">
        <f>vlookup(B31,Games!A:B,2,false)</f>
        <v>1</v>
      </c>
      <c r="D31" s="2" t="s">
        <v>23</v>
      </c>
      <c r="E31" s="1" t="s">
        <v>45</v>
      </c>
      <c r="F31" s="1">
        <v>15.0</v>
      </c>
      <c r="G31" s="1" t="str">
        <f>vlookup(F31,Teams!$A:B,2,false)</f>
        <v>Interlake D</v>
      </c>
      <c r="H31" s="1" t="b">
        <v>0</v>
      </c>
      <c r="I31" s="1" t="b">
        <v>0</v>
      </c>
      <c r="J31" s="1">
        <v>15.0</v>
      </c>
      <c r="K31" s="3" t="str">
        <f>vlookup(J31,Cats!$A:$B,2,false)</f>
        <v>C</v>
      </c>
    </row>
    <row r="32">
      <c r="A32" s="1">
        <v>123031.0</v>
      </c>
      <c r="B32" s="1">
        <v>177.0</v>
      </c>
      <c r="C32" s="1">
        <f>vlookup(B32,Games!A:B,2,false)</f>
        <v>1</v>
      </c>
      <c r="D32" s="2" t="s">
        <v>23</v>
      </c>
      <c r="E32" s="1"/>
      <c r="F32" s="1">
        <v>11.0</v>
      </c>
      <c r="G32" s="1" t="str">
        <f>vlookup(F32,Teams!$A:B,2,false)</f>
        <v>Fossil Ridge</v>
      </c>
      <c r="H32" s="1" t="b">
        <v>1</v>
      </c>
      <c r="I32" s="1" t="b">
        <v>1</v>
      </c>
      <c r="J32" s="1">
        <v>16.0</v>
      </c>
      <c r="K32" s="3" t="str">
        <f>vlookup(J32,Cats!$A:$B,2,false)</f>
        <v>E</v>
      </c>
    </row>
    <row r="33">
      <c r="A33" s="1">
        <v>123032.0</v>
      </c>
      <c r="B33" s="1">
        <v>177.0</v>
      </c>
      <c r="C33" s="1">
        <f>vlookup(B33,Games!A:B,2,false)</f>
        <v>1</v>
      </c>
      <c r="D33" s="2" t="s">
        <v>34</v>
      </c>
      <c r="E33" s="1" t="s">
        <v>35</v>
      </c>
      <c r="F33" s="1">
        <v>15.0</v>
      </c>
      <c r="G33" s="1" t="str">
        <f>vlookup(F33,Teams!$A:B,2,false)</f>
        <v>Interlake D</v>
      </c>
      <c r="H33" s="1" t="b">
        <v>0</v>
      </c>
      <c r="I33" s="1" t="b">
        <v>0</v>
      </c>
      <c r="J33" s="1">
        <v>16.0</v>
      </c>
      <c r="K33" s="3" t="str">
        <f>vlookup(J33,Cats!$A:$B,2,false)</f>
        <v>E</v>
      </c>
    </row>
    <row r="34">
      <c r="A34" s="1">
        <v>123033.0</v>
      </c>
      <c r="B34" s="1">
        <v>177.0</v>
      </c>
      <c r="C34" s="1">
        <f>vlookup(B34,Games!A:B,2,false)</f>
        <v>1</v>
      </c>
      <c r="D34" s="2" t="s">
        <v>23</v>
      </c>
      <c r="E34" s="1"/>
      <c r="F34" s="1">
        <v>11.0</v>
      </c>
      <c r="G34" s="1" t="str">
        <f>vlookup(F34,Teams!$A:B,2,false)</f>
        <v>Fossil Ridge</v>
      </c>
      <c r="H34" s="1" t="b">
        <v>1</v>
      </c>
      <c r="I34" s="1" t="b">
        <v>1</v>
      </c>
      <c r="J34" s="1">
        <v>17.0</v>
      </c>
      <c r="K34" s="3" t="str">
        <f>vlookup(J34,Cats!$A:$B,2,false)</f>
        <v>B</v>
      </c>
    </row>
    <row r="35">
      <c r="A35" s="1">
        <v>123034.0</v>
      </c>
      <c r="B35" s="1">
        <v>177.0</v>
      </c>
      <c r="C35" s="1">
        <f>vlookup(B35,Games!A:B,2,false)</f>
        <v>1</v>
      </c>
      <c r="D35" s="2" t="s">
        <v>34</v>
      </c>
      <c r="E35" s="1" t="s">
        <v>73</v>
      </c>
      <c r="F35" s="1">
        <v>15.0</v>
      </c>
      <c r="G35" s="1" t="str">
        <f>vlookup(F35,Teams!$A:B,2,false)</f>
        <v>Interlake D</v>
      </c>
      <c r="H35" s="1" t="b">
        <v>0</v>
      </c>
      <c r="I35" s="1" t="b">
        <v>0</v>
      </c>
      <c r="J35" s="1">
        <v>17.0</v>
      </c>
      <c r="K35" s="3" t="str">
        <f>vlookup(J35,Cats!$A:$B,2,false)</f>
        <v>B</v>
      </c>
    </row>
    <row r="36">
      <c r="A36" s="1">
        <v>123035.0</v>
      </c>
      <c r="B36" s="1">
        <v>177.0</v>
      </c>
      <c r="C36" s="1">
        <f>vlookup(B36,Games!A:B,2,false)</f>
        <v>1</v>
      </c>
      <c r="D36" s="2" t="s">
        <v>34</v>
      </c>
      <c r="E36" s="1" t="s">
        <v>67</v>
      </c>
      <c r="F36" s="1">
        <v>11.0</v>
      </c>
      <c r="G36" s="1" t="str">
        <f>vlookup(F36,Teams!$A:B,2,false)</f>
        <v>Fossil Ridge</v>
      </c>
      <c r="H36" s="1" t="b">
        <v>1</v>
      </c>
      <c r="I36" s="1" t="b">
        <v>0</v>
      </c>
      <c r="J36" s="1">
        <v>18.0</v>
      </c>
      <c r="K36" s="3" t="str">
        <f>vlookup(J36,Cats!$A:$B,2,false)</f>
        <v>P</v>
      </c>
    </row>
    <row r="37">
      <c r="A37" s="1">
        <v>123036.0</v>
      </c>
      <c r="B37" s="1">
        <v>177.0</v>
      </c>
      <c r="C37" s="1">
        <f>vlookup(B37,Games!A:B,2,false)</f>
        <v>1</v>
      </c>
      <c r="D37" s="2" t="s">
        <v>23</v>
      </c>
      <c r="E37" s="1"/>
      <c r="F37" s="1">
        <v>15.0</v>
      </c>
      <c r="G37" s="1" t="str">
        <f>vlookup(F37,Teams!$A:B,2,false)</f>
        <v>Interlake D</v>
      </c>
      <c r="H37" s="1" t="b">
        <v>0</v>
      </c>
      <c r="I37" s="1" t="b">
        <v>1</v>
      </c>
      <c r="J37" s="1">
        <v>18.0</v>
      </c>
      <c r="K37" s="3" t="str">
        <f>vlookup(J37,Cats!$A:$B,2,false)</f>
        <v>P</v>
      </c>
    </row>
    <row r="38">
      <c r="A38" s="1">
        <v>123037.0</v>
      </c>
      <c r="B38" s="1">
        <v>177.0</v>
      </c>
      <c r="C38" s="1">
        <f>vlookup(B38,Games!A:B,2,false)</f>
        <v>1</v>
      </c>
      <c r="D38" s="2" t="s">
        <v>23</v>
      </c>
      <c r="E38" s="1"/>
      <c r="F38" s="1">
        <v>11.0</v>
      </c>
      <c r="G38" s="1" t="str">
        <f>vlookup(F38,Teams!$A:B,2,false)</f>
        <v>Fossil Ridge</v>
      </c>
      <c r="H38" s="1" t="b">
        <v>1</v>
      </c>
      <c r="I38" s="1" t="b">
        <v>1</v>
      </c>
      <c r="J38" s="1">
        <v>19.0</v>
      </c>
      <c r="K38" s="3" t="str">
        <f>vlookup(J38,Cats!$A:$B,2,false)</f>
        <v>X</v>
      </c>
    </row>
    <row r="39">
      <c r="A39" s="1">
        <v>123038.0</v>
      </c>
      <c r="B39" s="1">
        <v>177.0</v>
      </c>
      <c r="C39" s="1">
        <f>vlookup(B39,Games!A:B,2,false)</f>
        <v>1</v>
      </c>
      <c r="D39" s="2" t="s">
        <v>34</v>
      </c>
      <c r="E39" s="1" t="s">
        <v>45</v>
      </c>
      <c r="F39" s="1">
        <v>15.0</v>
      </c>
      <c r="G39" s="1" t="str">
        <f>vlookup(F39,Teams!$A:B,2,false)</f>
        <v>Interlake D</v>
      </c>
      <c r="H39" s="1" t="b">
        <v>0</v>
      </c>
      <c r="I39" s="1" t="b">
        <v>0</v>
      </c>
      <c r="J39" s="1">
        <v>19.0</v>
      </c>
      <c r="K39" s="3" t="str">
        <f>vlookup(J39,Cats!$A:$B,2,false)</f>
        <v>X</v>
      </c>
    </row>
    <row r="40">
      <c r="A40" s="1">
        <v>123039.0</v>
      </c>
      <c r="B40" s="1">
        <v>177.0</v>
      </c>
      <c r="C40" s="1">
        <f>vlookup(B40,Games!A:B,2,false)</f>
        <v>1</v>
      </c>
      <c r="D40" s="2" t="s">
        <v>34</v>
      </c>
      <c r="E40" s="1" t="s">
        <v>67</v>
      </c>
      <c r="F40" s="1">
        <v>11.0</v>
      </c>
      <c r="G40" s="1" t="str">
        <f>vlookup(F40,Teams!$A:B,2,false)</f>
        <v>Fossil Ridge</v>
      </c>
      <c r="H40" s="1" t="b">
        <v>1</v>
      </c>
      <c r="I40" s="1" t="b">
        <v>0</v>
      </c>
      <c r="J40" s="1">
        <v>20.0</v>
      </c>
      <c r="K40" s="3" t="str">
        <f>vlookup(J40,Cats!$A:$B,2,false)</f>
        <v>M</v>
      </c>
    </row>
    <row r="41">
      <c r="A41" s="1">
        <v>123040.0</v>
      </c>
      <c r="B41" s="1">
        <v>177.0</v>
      </c>
      <c r="C41" s="1">
        <f>vlookup(B41,Games!A:B,2,false)</f>
        <v>1</v>
      </c>
      <c r="D41" s="2" t="s">
        <v>23</v>
      </c>
      <c r="E41" s="1"/>
      <c r="F41" s="1">
        <v>15.0</v>
      </c>
      <c r="G41" s="1" t="str">
        <f>vlookup(F41,Teams!$A:B,2,false)</f>
        <v>Interlake D</v>
      </c>
      <c r="H41" s="1" t="b">
        <v>0</v>
      </c>
      <c r="I41" s="1" t="b">
        <v>1</v>
      </c>
      <c r="J41" s="1">
        <v>20.0</v>
      </c>
      <c r="K41" s="3" t="str">
        <f>vlookup(J41,Cats!$A:$B,2,false)</f>
        <v>M</v>
      </c>
    </row>
    <row r="42">
      <c r="A42" s="1">
        <v>123041.0</v>
      </c>
      <c r="B42" s="1">
        <v>177.0</v>
      </c>
      <c r="C42" s="1">
        <f>vlookup(B42,Games!A:B,2,false)</f>
        <v>1</v>
      </c>
      <c r="D42" s="2" t="s">
        <v>34</v>
      </c>
      <c r="E42" s="1" t="s">
        <v>79</v>
      </c>
      <c r="F42" s="1">
        <v>11.0</v>
      </c>
      <c r="G42" s="1" t="str">
        <f>vlookup(F42,Teams!$A:B,2,false)</f>
        <v>Fossil Ridge</v>
      </c>
      <c r="H42" s="1" t="b">
        <v>1</v>
      </c>
      <c r="I42" s="1" t="b">
        <v>0</v>
      </c>
      <c r="J42" s="1">
        <v>21.0</v>
      </c>
      <c r="K42" s="3" t="str">
        <f>vlookup(J42,Cats!$A:$B,2,false)</f>
        <v>C</v>
      </c>
    </row>
    <row r="43">
      <c r="A43" s="1">
        <v>123042.0</v>
      </c>
      <c r="B43" s="1">
        <v>177.0</v>
      </c>
      <c r="C43" s="1">
        <f>vlookup(B43,Games!A:B,2,false)</f>
        <v>1</v>
      </c>
      <c r="D43" s="2" t="s">
        <v>23</v>
      </c>
      <c r="E43" s="1"/>
      <c r="F43" s="1">
        <v>15.0</v>
      </c>
      <c r="G43" s="1" t="str">
        <f>vlookup(F43,Teams!$A:B,2,false)</f>
        <v>Interlake D</v>
      </c>
      <c r="H43" s="1" t="b">
        <v>0</v>
      </c>
      <c r="I43" s="1" t="b">
        <v>1</v>
      </c>
      <c r="J43" s="1">
        <v>21.0</v>
      </c>
      <c r="K43" s="3" t="str">
        <f>vlookup(J43,Cats!$A:$B,2,false)</f>
        <v>C</v>
      </c>
    </row>
    <row r="44">
      <c r="A44" s="1">
        <v>123043.0</v>
      </c>
      <c r="B44" s="1">
        <v>177.0</v>
      </c>
      <c r="C44" s="1">
        <f>vlookup(B44,Games!A:B,2,false)</f>
        <v>1</v>
      </c>
      <c r="D44" s="2" t="s">
        <v>34</v>
      </c>
      <c r="E44" s="1" t="s">
        <v>67</v>
      </c>
      <c r="F44" s="1">
        <v>11.0</v>
      </c>
      <c r="G44" s="1" t="str">
        <f>vlookup(F44,Teams!$A:B,2,false)</f>
        <v>Fossil Ridge</v>
      </c>
      <c r="H44" s="1" t="b">
        <v>1</v>
      </c>
      <c r="I44" s="1" t="b">
        <v>0</v>
      </c>
      <c r="J44" s="1">
        <v>22.0</v>
      </c>
      <c r="K44" s="3" t="str">
        <f>vlookup(J44,Cats!$A:$B,2,false)</f>
        <v>E</v>
      </c>
    </row>
    <row r="45">
      <c r="A45" s="1">
        <v>123044.0</v>
      </c>
      <c r="B45" s="1">
        <v>177.0</v>
      </c>
      <c r="C45" s="1">
        <f>vlookup(B45,Games!A:B,2,false)</f>
        <v>1</v>
      </c>
      <c r="D45" s="2" t="s">
        <v>23</v>
      </c>
      <c r="E45" s="1"/>
      <c r="F45" s="1">
        <v>15.0</v>
      </c>
      <c r="G45" s="1" t="str">
        <f>vlookup(F45,Teams!$A:B,2,false)</f>
        <v>Interlake D</v>
      </c>
      <c r="H45" s="1" t="b">
        <v>0</v>
      </c>
      <c r="I45" s="1" t="b">
        <v>1</v>
      </c>
      <c r="J45" s="1">
        <v>22.0</v>
      </c>
      <c r="K45" s="3" t="str">
        <f>vlookup(J45,Cats!$A:$B,2,false)</f>
        <v>E</v>
      </c>
    </row>
    <row r="46">
      <c r="A46" s="1">
        <v>123045.0</v>
      </c>
      <c r="B46" s="1">
        <v>177.0</v>
      </c>
      <c r="C46" s="1">
        <f>vlookup(B46,Games!A:B,2,false)</f>
        <v>1</v>
      </c>
      <c r="D46" s="2" t="s">
        <v>23</v>
      </c>
      <c r="E46" s="1" t="s">
        <v>60</v>
      </c>
      <c r="F46" s="1">
        <v>11.0</v>
      </c>
      <c r="G46" s="1" t="str">
        <f>vlookup(F46,Teams!$A:B,2,false)</f>
        <v>Fossil Ridge</v>
      </c>
      <c r="H46" s="1" t="b">
        <v>1</v>
      </c>
      <c r="I46" s="1" t="b">
        <v>0</v>
      </c>
      <c r="J46" s="1">
        <v>23.0</v>
      </c>
      <c r="K46" s="3" t="str">
        <f>vlookup(J46,Cats!$A:$B,2,false)</f>
        <v>B</v>
      </c>
    </row>
    <row r="47">
      <c r="A47" s="1">
        <v>123046.0</v>
      </c>
      <c r="B47" s="1">
        <v>177.0</v>
      </c>
      <c r="C47" s="1">
        <f>vlookup(B47,Games!A:B,2,false)</f>
        <v>1</v>
      </c>
      <c r="D47" s="2" t="s">
        <v>59</v>
      </c>
      <c r="E47" s="1" t="s">
        <v>73</v>
      </c>
      <c r="F47" s="1">
        <v>15.0</v>
      </c>
      <c r="G47" s="1" t="str">
        <f>vlookup(F47,Teams!$A:B,2,false)</f>
        <v>Interlake D</v>
      </c>
      <c r="H47" s="1" t="b">
        <v>0</v>
      </c>
      <c r="I47" s="1" t="b">
        <v>0</v>
      </c>
      <c r="J47" s="1">
        <v>23.0</v>
      </c>
      <c r="K47" s="3" t="str">
        <f>vlookup(J47,Cats!$A:$B,2,false)</f>
        <v>B</v>
      </c>
    </row>
    <row r="48">
      <c r="A48" s="1">
        <v>123047.0</v>
      </c>
      <c r="B48" s="1">
        <v>177.0</v>
      </c>
      <c r="C48" s="1">
        <f>vlookup(B48,Games!A:B,2,false)</f>
        <v>1</v>
      </c>
      <c r="D48" s="2" t="s">
        <v>78</v>
      </c>
      <c r="E48" s="1" t="s">
        <v>67</v>
      </c>
      <c r="F48" s="1">
        <v>11.0</v>
      </c>
      <c r="G48" s="1" t="str">
        <f>vlookup(F48,Teams!$A:B,2,false)</f>
        <v>Fossil Ridge</v>
      </c>
      <c r="H48" s="1" t="b">
        <v>1</v>
      </c>
      <c r="I48" s="1" t="b">
        <v>0</v>
      </c>
      <c r="J48" s="1">
        <v>24.0</v>
      </c>
      <c r="K48" s="3" t="str">
        <f>vlookup(J48,Cats!$A:$B,2,false)</f>
        <v>P</v>
      </c>
    </row>
    <row r="49">
      <c r="A49" s="1">
        <v>123048.0</v>
      </c>
      <c r="B49" s="1">
        <v>177.0</v>
      </c>
      <c r="C49" s="1">
        <f>vlookup(B49,Games!A:B,2,false)</f>
        <v>1</v>
      </c>
      <c r="D49" s="2" t="s">
        <v>23</v>
      </c>
      <c r="E49" s="1"/>
      <c r="F49" s="1">
        <v>15.0</v>
      </c>
      <c r="G49" s="1" t="str">
        <f>vlookup(F49,Teams!$A:B,2,false)</f>
        <v>Interlake D</v>
      </c>
      <c r="H49" s="1" t="b">
        <v>0</v>
      </c>
      <c r="I49" s="1" t="b">
        <v>1</v>
      </c>
      <c r="J49" s="1">
        <v>24.0</v>
      </c>
      <c r="K49" s="3" t="str">
        <f>vlookup(J49,Cats!$A:$B,2,false)</f>
        <v>P</v>
      </c>
    </row>
    <row r="50">
      <c r="A50" s="1">
        <v>123049.0</v>
      </c>
      <c r="B50" s="1">
        <v>178.0</v>
      </c>
      <c r="C50" s="1">
        <f>vlookup(B50,Games!A:B,2,false)</f>
        <v>1</v>
      </c>
      <c r="D50" s="2" t="s">
        <v>23</v>
      </c>
      <c r="E50" s="1"/>
      <c r="F50" s="1">
        <v>18.0</v>
      </c>
      <c r="G50" s="1" t="str">
        <f>vlookup(F50,Teams!$A:B,2,false)</f>
        <v>James Ruse C</v>
      </c>
      <c r="H50" s="1" t="b">
        <v>1</v>
      </c>
      <c r="I50" s="1" t="b">
        <v>1</v>
      </c>
      <c r="J50" s="1">
        <v>1.0</v>
      </c>
      <c r="K50" s="3" t="str">
        <f>vlookup(J50,Cats!$A:$B,2,false)</f>
        <v>X</v>
      </c>
    </row>
    <row r="51">
      <c r="A51" s="1">
        <v>123050.0</v>
      </c>
      <c r="B51" s="1">
        <v>178.0</v>
      </c>
      <c r="C51" s="1">
        <f>vlookup(B51,Games!A:B,2,false)</f>
        <v>1</v>
      </c>
      <c r="D51" s="2" t="s">
        <v>34</v>
      </c>
      <c r="E51" s="1" t="s">
        <v>250</v>
      </c>
      <c r="F51" s="1">
        <v>39.0</v>
      </c>
      <c r="G51" s="1" t="str">
        <f>vlookup(F51,Teams!$A:B,2,false)</f>
        <v>Wayzata A</v>
      </c>
      <c r="H51" s="1" t="b">
        <v>0</v>
      </c>
      <c r="I51" s="1" t="b">
        <v>0</v>
      </c>
      <c r="J51" s="1">
        <v>1.0</v>
      </c>
      <c r="K51" s="3" t="str">
        <f>vlookup(J51,Cats!$A:$B,2,false)</f>
        <v>X</v>
      </c>
    </row>
    <row r="52">
      <c r="A52" s="1">
        <v>123051.0</v>
      </c>
      <c r="B52" s="1">
        <v>178.0</v>
      </c>
      <c r="C52" s="1">
        <f>vlookup(B52,Games!A:B,2,false)</f>
        <v>1</v>
      </c>
      <c r="D52" s="2" t="s">
        <v>23</v>
      </c>
      <c r="E52" s="1"/>
      <c r="F52" s="1">
        <v>18.0</v>
      </c>
      <c r="G52" s="1" t="str">
        <f>vlookup(F52,Teams!$A:B,2,false)</f>
        <v>James Ruse C</v>
      </c>
      <c r="H52" s="1" t="b">
        <v>1</v>
      </c>
      <c r="I52" s="1" t="b">
        <v>1</v>
      </c>
      <c r="J52" s="1">
        <v>2.0</v>
      </c>
      <c r="K52" s="3" t="str">
        <f>vlookup(J52,Cats!$A:$B,2,false)</f>
        <v>M</v>
      </c>
    </row>
    <row r="53">
      <c r="A53" s="1">
        <v>123052.0</v>
      </c>
      <c r="B53" s="1">
        <v>178.0</v>
      </c>
      <c r="C53" s="1">
        <f>vlookup(B53,Games!A:B,2,false)</f>
        <v>1</v>
      </c>
      <c r="D53" s="2" t="s">
        <v>34</v>
      </c>
      <c r="E53" s="1" t="s">
        <v>250</v>
      </c>
      <c r="F53" s="1">
        <v>39.0</v>
      </c>
      <c r="G53" s="1" t="str">
        <f>vlookup(F53,Teams!$A:B,2,false)</f>
        <v>Wayzata A</v>
      </c>
      <c r="H53" s="1" t="b">
        <v>0</v>
      </c>
      <c r="I53" s="1" t="b">
        <v>0</v>
      </c>
      <c r="J53" s="1">
        <v>2.0</v>
      </c>
      <c r="K53" s="3" t="str">
        <f>vlookup(J53,Cats!$A:$B,2,false)</f>
        <v>M</v>
      </c>
    </row>
    <row r="54">
      <c r="A54" s="1">
        <v>123053.0</v>
      </c>
      <c r="B54" s="1">
        <v>178.0</v>
      </c>
      <c r="C54" s="1">
        <f>vlookup(B54,Games!A:B,2,false)</f>
        <v>1</v>
      </c>
      <c r="D54" s="2" t="s">
        <v>23</v>
      </c>
      <c r="E54" s="1"/>
      <c r="F54" s="1">
        <v>18.0</v>
      </c>
      <c r="G54" s="1" t="str">
        <f>vlookup(F54,Teams!$A:B,2,false)</f>
        <v>James Ruse C</v>
      </c>
      <c r="H54" s="1" t="b">
        <v>1</v>
      </c>
      <c r="I54" s="1" t="b">
        <v>1</v>
      </c>
      <c r="J54" s="1">
        <v>3.0</v>
      </c>
      <c r="K54" s="3" t="str">
        <f>vlookup(J54,Cats!$A:$B,2,false)</f>
        <v>C</v>
      </c>
    </row>
    <row r="55">
      <c r="A55" s="1">
        <v>123054.0</v>
      </c>
      <c r="B55" s="1">
        <v>178.0</v>
      </c>
      <c r="C55" s="1">
        <f>vlookup(B55,Games!A:B,2,false)</f>
        <v>1</v>
      </c>
      <c r="D55" s="2" t="s">
        <v>34</v>
      </c>
      <c r="E55" s="1" t="s">
        <v>265</v>
      </c>
      <c r="F55" s="1">
        <v>39.0</v>
      </c>
      <c r="G55" s="1" t="str">
        <f>vlookup(F55,Teams!$A:B,2,false)</f>
        <v>Wayzata A</v>
      </c>
      <c r="H55" s="1" t="b">
        <v>0</v>
      </c>
      <c r="I55" s="1" t="b">
        <v>0</v>
      </c>
      <c r="J55" s="1">
        <v>3.0</v>
      </c>
      <c r="K55" s="3" t="str">
        <f>vlookup(J55,Cats!$A:$B,2,false)</f>
        <v>C</v>
      </c>
    </row>
    <row r="56">
      <c r="A56" s="1">
        <v>123055.0</v>
      </c>
      <c r="B56" s="1">
        <v>178.0</v>
      </c>
      <c r="C56" s="1">
        <f>vlookup(B56,Games!A:B,2,false)</f>
        <v>1</v>
      </c>
      <c r="D56" s="2" t="s">
        <v>23</v>
      </c>
      <c r="E56" s="1" t="s">
        <v>272</v>
      </c>
      <c r="F56" s="1">
        <v>18.0</v>
      </c>
      <c r="G56" s="1" t="str">
        <f>vlookup(F56,Teams!$A:B,2,false)</f>
        <v>James Ruse C</v>
      </c>
      <c r="H56" s="1" t="b">
        <v>1</v>
      </c>
      <c r="I56" s="1" t="b">
        <v>0</v>
      </c>
      <c r="J56" s="1">
        <v>4.0</v>
      </c>
      <c r="K56" s="3" t="str">
        <f>vlookup(J56,Cats!$A:$B,2,false)</f>
        <v>E</v>
      </c>
    </row>
    <row r="57">
      <c r="A57" s="1">
        <v>123056.0</v>
      </c>
      <c r="B57" s="1">
        <v>178.0</v>
      </c>
      <c r="C57" s="1">
        <f>vlookup(B57,Games!A:B,2,false)</f>
        <v>1</v>
      </c>
      <c r="D57" s="2" t="s">
        <v>34</v>
      </c>
      <c r="E57" s="1" t="s">
        <v>276</v>
      </c>
      <c r="F57" s="1">
        <v>39.0</v>
      </c>
      <c r="G57" s="1" t="str">
        <f>vlookup(F57,Teams!$A:B,2,false)</f>
        <v>Wayzata A</v>
      </c>
      <c r="H57" s="1" t="b">
        <v>0</v>
      </c>
      <c r="I57" s="1" t="b">
        <v>0</v>
      </c>
      <c r="J57" s="1">
        <v>4.0</v>
      </c>
      <c r="K57" s="3" t="str">
        <f>vlookup(J57,Cats!$A:$B,2,false)</f>
        <v>E</v>
      </c>
    </row>
    <row r="58">
      <c r="A58" s="1">
        <v>123057.0</v>
      </c>
      <c r="B58" s="1">
        <v>178.0</v>
      </c>
      <c r="C58" s="1">
        <f>vlookup(B58,Games!A:B,2,false)</f>
        <v>1</v>
      </c>
      <c r="D58" s="2" t="s">
        <v>23</v>
      </c>
      <c r="E58" s="1"/>
      <c r="F58" s="1">
        <v>18.0</v>
      </c>
      <c r="G58" s="1" t="str">
        <f>vlookup(F58,Teams!$A:B,2,false)</f>
        <v>James Ruse C</v>
      </c>
      <c r="H58" s="1" t="b">
        <v>1</v>
      </c>
      <c r="I58" s="1" t="b">
        <v>1</v>
      </c>
      <c r="J58" s="1">
        <v>5.0</v>
      </c>
      <c r="K58" s="3" t="str">
        <f>vlookup(J58,Cats!$A:$B,2,false)</f>
        <v>B</v>
      </c>
    </row>
    <row r="59">
      <c r="A59" s="1">
        <v>123058.0</v>
      </c>
      <c r="B59" s="1">
        <v>178.0</v>
      </c>
      <c r="C59" s="1">
        <f>vlookup(B59,Games!A:B,2,false)</f>
        <v>1</v>
      </c>
      <c r="D59" s="2" t="s">
        <v>34</v>
      </c>
      <c r="E59" s="1" t="s">
        <v>265</v>
      </c>
      <c r="F59" s="1">
        <v>39.0</v>
      </c>
      <c r="G59" s="1" t="str">
        <f>vlookup(F59,Teams!$A:B,2,false)</f>
        <v>Wayzata A</v>
      </c>
      <c r="H59" s="1" t="b">
        <v>0</v>
      </c>
      <c r="I59" s="1" t="b">
        <v>0</v>
      </c>
      <c r="J59" s="1">
        <v>5.0</v>
      </c>
      <c r="K59" s="3" t="str">
        <f>vlookup(J59,Cats!$A:$B,2,false)</f>
        <v>B</v>
      </c>
    </row>
    <row r="60">
      <c r="A60" s="1">
        <v>123059.0</v>
      </c>
      <c r="B60" s="1">
        <v>178.0</v>
      </c>
      <c r="C60" s="1">
        <f>vlookup(B60,Games!A:B,2,false)</f>
        <v>1</v>
      </c>
      <c r="D60" s="2" t="s">
        <v>23</v>
      </c>
      <c r="E60" s="1"/>
      <c r="F60" s="1">
        <v>18.0</v>
      </c>
      <c r="G60" s="1" t="str">
        <f>vlookup(F60,Teams!$A:B,2,false)</f>
        <v>James Ruse C</v>
      </c>
      <c r="H60" s="1" t="b">
        <v>1</v>
      </c>
      <c r="I60" s="1" t="b">
        <v>1</v>
      </c>
      <c r="J60" s="1">
        <v>6.0</v>
      </c>
      <c r="K60" s="3" t="str">
        <f>vlookup(J60,Cats!$A:$B,2,false)</f>
        <v>P</v>
      </c>
    </row>
    <row r="61">
      <c r="A61" s="1">
        <v>123060.0</v>
      </c>
      <c r="B61" s="1">
        <v>178.0</v>
      </c>
      <c r="C61" s="1">
        <f>vlookup(B61,Games!A:B,2,false)</f>
        <v>1</v>
      </c>
      <c r="D61" s="2" t="s">
        <v>78</v>
      </c>
      <c r="E61" s="1" t="s">
        <v>250</v>
      </c>
      <c r="F61" s="1">
        <v>39.0</v>
      </c>
      <c r="G61" s="1" t="str">
        <f>vlookup(F61,Teams!$A:B,2,false)</f>
        <v>Wayzata A</v>
      </c>
      <c r="H61" s="1" t="b">
        <v>0</v>
      </c>
      <c r="I61" s="1" t="b">
        <v>0</v>
      </c>
      <c r="J61" s="1">
        <v>6.0</v>
      </c>
      <c r="K61" s="3" t="str">
        <f>vlookup(J61,Cats!$A:$B,2,false)</f>
        <v>P</v>
      </c>
    </row>
    <row r="62">
      <c r="A62" s="1">
        <v>123061.0</v>
      </c>
      <c r="B62" s="1">
        <v>178.0</v>
      </c>
      <c r="C62" s="1">
        <f>vlookup(B62,Games!A:B,2,false)</f>
        <v>1</v>
      </c>
      <c r="D62" s="2" t="s">
        <v>23</v>
      </c>
      <c r="E62" s="1"/>
      <c r="F62" s="1">
        <v>18.0</v>
      </c>
      <c r="G62" s="1" t="str">
        <f>vlookup(F62,Teams!$A:B,2,false)</f>
        <v>James Ruse C</v>
      </c>
      <c r="H62" s="1" t="b">
        <v>1</v>
      </c>
      <c r="I62" s="1" t="b">
        <v>0</v>
      </c>
      <c r="J62" s="1">
        <v>7.0</v>
      </c>
      <c r="K62" s="3" t="str">
        <f>vlookup(J62,Cats!$A:$B,2,false)</f>
        <v>X</v>
      </c>
    </row>
    <row r="63">
      <c r="A63" s="1">
        <v>123062.0</v>
      </c>
      <c r="B63" s="1">
        <v>178.0</v>
      </c>
      <c r="C63" s="1">
        <f>vlookup(B63,Games!A:B,2,false)</f>
        <v>1</v>
      </c>
      <c r="D63" s="2" t="s">
        <v>59</v>
      </c>
      <c r="E63" s="1" t="s">
        <v>276</v>
      </c>
      <c r="F63" s="1">
        <v>39.0</v>
      </c>
      <c r="G63" s="1" t="str">
        <f>vlookup(F63,Teams!$A:B,2,false)</f>
        <v>Wayzata A</v>
      </c>
      <c r="H63" s="1" t="b">
        <v>0</v>
      </c>
      <c r="I63" s="1" t="b">
        <v>0</v>
      </c>
      <c r="J63" s="1">
        <v>7.0</v>
      </c>
      <c r="K63" s="3" t="str">
        <f>vlookup(J63,Cats!$A:$B,2,false)</f>
        <v>X</v>
      </c>
    </row>
    <row r="64">
      <c r="A64" s="1">
        <v>123063.0</v>
      </c>
      <c r="B64" s="1">
        <v>178.0</v>
      </c>
      <c r="C64" s="1">
        <f>vlookup(B64,Games!A:B,2,false)</f>
        <v>1</v>
      </c>
      <c r="D64" s="2" t="s">
        <v>23</v>
      </c>
      <c r="E64" s="1" t="s">
        <v>301</v>
      </c>
      <c r="F64" s="1">
        <v>18.0</v>
      </c>
      <c r="G64" s="1" t="str">
        <f>vlookup(F64,Teams!$A:B,2,false)</f>
        <v>James Ruse C</v>
      </c>
      <c r="H64" s="1" t="b">
        <v>1</v>
      </c>
      <c r="I64" s="1" t="b">
        <v>0</v>
      </c>
      <c r="J64" s="1">
        <v>8.0</v>
      </c>
      <c r="K64" s="3" t="str">
        <f>vlookup(J64,Cats!$A:$B,2,false)</f>
        <v>M</v>
      </c>
    </row>
    <row r="65">
      <c r="A65" s="1">
        <v>123064.0</v>
      </c>
      <c r="B65" s="1">
        <v>178.0</v>
      </c>
      <c r="C65" s="1">
        <f>vlookup(B65,Games!A:B,2,false)</f>
        <v>1</v>
      </c>
      <c r="D65" s="2" t="s">
        <v>23</v>
      </c>
      <c r="E65" s="1" t="s">
        <v>250</v>
      </c>
      <c r="F65" s="1">
        <v>39.0</v>
      </c>
      <c r="G65" s="1" t="str">
        <f>vlookup(F65,Teams!$A:B,2,false)</f>
        <v>Wayzata A</v>
      </c>
      <c r="H65" s="1" t="b">
        <v>0</v>
      </c>
      <c r="I65" s="1" t="b">
        <v>0</v>
      </c>
      <c r="J65" s="1">
        <v>8.0</v>
      </c>
      <c r="K65" s="3" t="str">
        <f>vlookup(J65,Cats!$A:$B,2,false)</f>
        <v>M</v>
      </c>
    </row>
    <row r="66">
      <c r="A66" s="1">
        <v>123065.0</v>
      </c>
      <c r="B66" s="1">
        <v>178.0</v>
      </c>
      <c r="C66" s="1">
        <f>vlookup(B66,Games!A:B,2,false)</f>
        <v>1</v>
      </c>
      <c r="D66" s="2" t="s">
        <v>23</v>
      </c>
      <c r="E66" s="1"/>
      <c r="F66" s="1">
        <v>18.0</v>
      </c>
      <c r="G66" s="1" t="str">
        <f>vlookup(F66,Teams!$A:B,2,false)</f>
        <v>James Ruse C</v>
      </c>
      <c r="H66" s="1" t="b">
        <v>1</v>
      </c>
      <c r="I66" s="1" t="b">
        <v>1</v>
      </c>
      <c r="J66" s="1">
        <v>9.0</v>
      </c>
      <c r="K66" s="3" t="str">
        <f>vlookup(J66,Cats!$A:$B,2,false)</f>
        <v>C</v>
      </c>
    </row>
    <row r="67">
      <c r="A67" s="1">
        <v>123066.0</v>
      </c>
      <c r="B67" s="1">
        <v>178.0</v>
      </c>
      <c r="C67" s="1">
        <f>vlookup(B67,Games!A:B,2,false)</f>
        <v>1</v>
      </c>
      <c r="D67" s="2" t="s">
        <v>34</v>
      </c>
      <c r="E67" s="1" t="s">
        <v>265</v>
      </c>
      <c r="F67" s="1">
        <v>39.0</v>
      </c>
      <c r="G67" s="1" t="str">
        <f>vlookup(F67,Teams!$A:B,2,false)</f>
        <v>Wayzata A</v>
      </c>
      <c r="H67" s="1" t="b">
        <v>0</v>
      </c>
      <c r="I67" s="1" t="b">
        <v>0</v>
      </c>
      <c r="J67" s="1">
        <v>9.0</v>
      </c>
      <c r="K67" s="3" t="str">
        <f>vlookup(J67,Cats!$A:$B,2,false)</f>
        <v>C</v>
      </c>
    </row>
    <row r="68">
      <c r="A68" s="1">
        <v>123067.0</v>
      </c>
      <c r="B68" s="1">
        <v>178.0</v>
      </c>
      <c r="C68" s="1">
        <f>vlookup(B68,Games!A:B,2,false)</f>
        <v>1</v>
      </c>
      <c r="D68" s="2" t="s">
        <v>23</v>
      </c>
      <c r="E68" s="1"/>
      <c r="F68" s="1">
        <v>18.0</v>
      </c>
      <c r="G68" s="1" t="str">
        <f>vlookup(F68,Teams!$A:B,2,false)</f>
        <v>James Ruse C</v>
      </c>
      <c r="H68" s="1" t="b">
        <v>1</v>
      </c>
      <c r="I68" s="1" t="b">
        <v>1</v>
      </c>
      <c r="J68" s="1">
        <v>10.0</v>
      </c>
      <c r="K68" s="3" t="str">
        <f>vlookup(J68,Cats!$A:$B,2,false)</f>
        <v>E</v>
      </c>
    </row>
    <row r="69">
      <c r="A69" s="1">
        <v>123068.0</v>
      </c>
      <c r="B69" s="1">
        <v>178.0</v>
      </c>
      <c r="C69" s="1">
        <f>vlookup(B69,Games!A:B,2,false)</f>
        <v>1</v>
      </c>
      <c r="D69" s="2" t="s">
        <v>23</v>
      </c>
      <c r="E69" s="1" t="s">
        <v>276</v>
      </c>
      <c r="F69" s="1">
        <v>39.0</v>
      </c>
      <c r="G69" s="1" t="str">
        <f>vlookup(F69,Teams!$A:B,2,false)</f>
        <v>Wayzata A</v>
      </c>
      <c r="H69" s="1" t="b">
        <v>0</v>
      </c>
      <c r="I69" s="1" t="b">
        <v>0</v>
      </c>
      <c r="J69" s="1">
        <v>10.0</v>
      </c>
      <c r="K69" s="3" t="str">
        <f>vlookup(J69,Cats!$A:$B,2,false)</f>
        <v>E</v>
      </c>
    </row>
    <row r="70">
      <c r="A70" s="1">
        <v>123069.0</v>
      </c>
      <c r="B70" s="1">
        <v>178.0</v>
      </c>
      <c r="C70" s="1">
        <f>vlookup(B70,Games!A:B,2,false)</f>
        <v>1</v>
      </c>
      <c r="D70" s="2" t="s">
        <v>23</v>
      </c>
      <c r="E70" s="1"/>
      <c r="F70" s="1">
        <v>18.0</v>
      </c>
      <c r="G70" s="1" t="str">
        <f>vlookup(F70,Teams!$A:B,2,false)</f>
        <v>James Ruse C</v>
      </c>
      <c r="H70" s="1" t="b">
        <v>1</v>
      </c>
      <c r="I70" s="1" t="b">
        <v>1</v>
      </c>
      <c r="J70" s="1">
        <v>11.0</v>
      </c>
      <c r="K70" s="3" t="str">
        <f>vlookup(J70,Cats!$A:$B,2,false)</f>
        <v>B</v>
      </c>
    </row>
    <row r="71">
      <c r="A71" s="1">
        <v>123070.0</v>
      </c>
      <c r="B71" s="1">
        <v>178.0</v>
      </c>
      <c r="C71" s="1">
        <f>vlookup(B71,Games!A:B,2,false)</f>
        <v>1</v>
      </c>
      <c r="D71" s="2" t="s">
        <v>34</v>
      </c>
      <c r="E71" s="1" t="s">
        <v>265</v>
      </c>
      <c r="F71" s="1">
        <v>39.0</v>
      </c>
      <c r="G71" s="1" t="str">
        <f>vlookup(F71,Teams!$A:B,2,false)</f>
        <v>Wayzata A</v>
      </c>
      <c r="H71" s="1" t="b">
        <v>0</v>
      </c>
      <c r="I71" s="1" t="b">
        <v>0</v>
      </c>
      <c r="J71" s="1">
        <v>11.0</v>
      </c>
      <c r="K71" s="3" t="str">
        <f>vlookup(J71,Cats!$A:$B,2,false)</f>
        <v>B</v>
      </c>
    </row>
    <row r="72">
      <c r="A72" s="1">
        <v>123071.0</v>
      </c>
      <c r="B72" s="1">
        <v>178.0</v>
      </c>
      <c r="C72" s="1">
        <f>vlookup(B72,Games!A:B,2,false)</f>
        <v>1</v>
      </c>
      <c r="D72" s="2" t="s">
        <v>23</v>
      </c>
      <c r="E72" s="1"/>
      <c r="F72" s="1">
        <v>18.0</v>
      </c>
      <c r="G72" s="1" t="str">
        <f>vlookup(F72,Teams!$A:B,2,false)</f>
        <v>James Ruse C</v>
      </c>
      <c r="H72" s="1" t="b">
        <v>1</v>
      </c>
      <c r="I72" s="1" t="b">
        <v>1</v>
      </c>
      <c r="J72" s="1">
        <v>12.0</v>
      </c>
      <c r="K72" s="3" t="str">
        <f>vlookup(J72,Cats!$A:$B,2,false)</f>
        <v>P</v>
      </c>
    </row>
    <row r="73">
      <c r="A73" s="1">
        <v>123072.0</v>
      </c>
      <c r="B73" s="1">
        <v>178.0</v>
      </c>
      <c r="C73" s="1">
        <f>vlookup(B73,Games!A:B,2,false)</f>
        <v>1</v>
      </c>
      <c r="D73" s="2" t="s">
        <v>34</v>
      </c>
      <c r="E73" s="1" t="s">
        <v>265</v>
      </c>
      <c r="F73" s="1">
        <v>39.0</v>
      </c>
      <c r="G73" s="1" t="str">
        <f>vlookup(F73,Teams!$A:B,2,false)</f>
        <v>Wayzata A</v>
      </c>
      <c r="H73" s="1" t="b">
        <v>0</v>
      </c>
      <c r="I73" s="1" t="b">
        <v>0</v>
      </c>
      <c r="J73" s="1">
        <v>12.0</v>
      </c>
      <c r="K73" s="3" t="str">
        <f>vlookup(J73,Cats!$A:$B,2,false)</f>
        <v>P</v>
      </c>
    </row>
    <row r="74">
      <c r="A74" s="1">
        <v>123073.0</v>
      </c>
      <c r="B74" s="1">
        <v>178.0</v>
      </c>
      <c r="C74" s="1">
        <f>vlookup(B74,Games!A:B,2,false)</f>
        <v>1</v>
      </c>
      <c r="D74" s="2" t="s">
        <v>23</v>
      </c>
      <c r="E74" s="1"/>
      <c r="F74" s="1">
        <v>18.0</v>
      </c>
      <c r="G74" s="1" t="str">
        <f>vlookup(F74,Teams!$A:B,2,false)</f>
        <v>James Ruse C</v>
      </c>
      <c r="H74" s="1" t="b">
        <v>1</v>
      </c>
      <c r="I74" s="1" t="b">
        <v>1</v>
      </c>
      <c r="J74" s="1">
        <v>13.0</v>
      </c>
      <c r="K74" s="3" t="str">
        <f>vlookup(J74,Cats!$A:$B,2,false)</f>
        <v>X</v>
      </c>
    </row>
    <row r="75">
      <c r="A75" s="1">
        <v>123074.0</v>
      </c>
      <c r="B75" s="1">
        <v>178.0</v>
      </c>
      <c r="C75" s="1">
        <f>vlookup(B75,Games!A:B,2,false)</f>
        <v>1</v>
      </c>
      <c r="D75" s="2" t="s">
        <v>78</v>
      </c>
      <c r="E75" s="1" t="s">
        <v>250</v>
      </c>
      <c r="F75" s="1">
        <v>39.0</v>
      </c>
      <c r="G75" s="1" t="str">
        <f>vlookup(F75,Teams!$A:B,2,false)</f>
        <v>Wayzata A</v>
      </c>
      <c r="H75" s="1" t="b">
        <v>0</v>
      </c>
      <c r="I75" s="1" t="b">
        <v>0</v>
      </c>
      <c r="J75" s="1">
        <v>13.0</v>
      </c>
      <c r="K75" s="3" t="str">
        <f>vlookup(J75,Cats!$A:$B,2,false)</f>
        <v>X</v>
      </c>
    </row>
    <row r="76">
      <c r="A76" s="1">
        <v>123075.0</v>
      </c>
      <c r="B76" s="1">
        <v>178.0</v>
      </c>
      <c r="C76" s="1">
        <f>vlookup(B76,Games!A:B,2,false)</f>
        <v>1</v>
      </c>
      <c r="D76" s="2" t="s">
        <v>34</v>
      </c>
      <c r="E76" s="1" t="s">
        <v>301</v>
      </c>
      <c r="F76" s="1">
        <v>18.0</v>
      </c>
      <c r="G76" s="1" t="str">
        <f>vlookup(F76,Teams!$A:B,2,false)</f>
        <v>James Ruse C</v>
      </c>
      <c r="H76" s="1" t="b">
        <v>1</v>
      </c>
      <c r="I76" s="1" t="b">
        <v>0</v>
      </c>
      <c r="J76" s="1">
        <v>14.0</v>
      </c>
      <c r="K76" s="3" t="str">
        <f>vlookup(J76,Cats!$A:$B,2,false)</f>
        <v>M</v>
      </c>
    </row>
    <row r="77">
      <c r="A77" s="1">
        <v>123076.0</v>
      </c>
      <c r="B77" s="1">
        <v>178.0</v>
      </c>
      <c r="C77" s="1">
        <f>vlookup(B77,Games!A:B,2,false)</f>
        <v>1</v>
      </c>
      <c r="D77" s="2" t="s">
        <v>23</v>
      </c>
      <c r="E77" s="1" t="s">
        <v>276</v>
      </c>
      <c r="F77" s="1">
        <v>39.0</v>
      </c>
      <c r="G77" s="1" t="str">
        <f>vlookup(F77,Teams!$A:B,2,false)</f>
        <v>Wayzata A</v>
      </c>
      <c r="H77" s="1" t="b">
        <v>0</v>
      </c>
      <c r="I77" s="1" t="b">
        <v>0</v>
      </c>
      <c r="J77" s="1">
        <v>14.0</v>
      </c>
      <c r="K77" s="3" t="str">
        <f>vlookup(J77,Cats!$A:$B,2,false)</f>
        <v>M</v>
      </c>
    </row>
    <row r="78">
      <c r="A78" s="1">
        <v>123077.0</v>
      </c>
      <c r="B78" s="1">
        <v>178.0</v>
      </c>
      <c r="C78" s="1">
        <f>vlookup(B78,Games!A:B,2,false)</f>
        <v>1</v>
      </c>
      <c r="D78" s="2" t="s">
        <v>23</v>
      </c>
      <c r="E78" s="1" t="s">
        <v>272</v>
      </c>
      <c r="F78" s="1">
        <v>18.0</v>
      </c>
      <c r="G78" s="1" t="str">
        <f>vlookup(F78,Teams!$A:B,2,false)</f>
        <v>James Ruse C</v>
      </c>
      <c r="H78" s="1" t="b">
        <v>1</v>
      </c>
      <c r="I78" s="1" t="b">
        <v>0</v>
      </c>
      <c r="J78" s="1">
        <v>15.0</v>
      </c>
      <c r="K78" s="3" t="str">
        <f>vlookup(J78,Cats!$A:$B,2,false)</f>
        <v>C</v>
      </c>
    </row>
    <row r="79">
      <c r="A79" s="1">
        <v>123078.0</v>
      </c>
      <c r="B79" s="1">
        <v>178.0</v>
      </c>
      <c r="C79" s="1">
        <f>vlookup(B79,Games!A:B,2,false)</f>
        <v>1</v>
      </c>
      <c r="D79" s="2" t="s">
        <v>23</v>
      </c>
      <c r="E79" s="1" t="s">
        <v>265</v>
      </c>
      <c r="F79" s="1">
        <v>39.0</v>
      </c>
      <c r="G79" s="1" t="str">
        <f>vlookup(F79,Teams!$A:B,2,false)</f>
        <v>Wayzata A</v>
      </c>
      <c r="H79" s="1" t="b">
        <v>0</v>
      </c>
      <c r="I79" s="1" t="b">
        <v>0</v>
      </c>
      <c r="J79" s="1">
        <v>15.0</v>
      </c>
      <c r="K79" s="3" t="str">
        <f>vlookup(J79,Cats!$A:$B,2,false)</f>
        <v>C</v>
      </c>
    </row>
    <row r="80">
      <c r="A80" s="1">
        <v>123079.0</v>
      </c>
      <c r="B80" s="1">
        <v>178.0</v>
      </c>
      <c r="C80" s="1">
        <f>vlookup(B80,Games!A:B,2,false)</f>
        <v>1</v>
      </c>
      <c r="D80" s="2" t="s">
        <v>23</v>
      </c>
      <c r="E80" s="1" t="s">
        <v>360</v>
      </c>
      <c r="F80" s="1">
        <v>18.0</v>
      </c>
      <c r="G80" s="1" t="str">
        <f>vlookup(F80,Teams!$A:B,2,false)</f>
        <v>James Ruse C</v>
      </c>
      <c r="H80" s="1" t="b">
        <v>1</v>
      </c>
      <c r="I80" s="1" t="b">
        <v>0</v>
      </c>
      <c r="J80" s="1">
        <v>16.0</v>
      </c>
      <c r="K80" s="3" t="str">
        <f>vlookup(J80,Cats!$A:$B,2,false)</f>
        <v>E</v>
      </c>
    </row>
    <row r="81">
      <c r="A81" s="1">
        <v>123080.0</v>
      </c>
      <c r="B81" s="1">
        <v>178.0</v>
      </c>
      <c r="C81" s="1">
        <f>vlookup(B81,Games!A:B,2,false)</f>
        <v>1</v>
      </c>
      <c r="D81" s="2" t="s">
        <v>23</v>
      </c>
      <c r="E81" s="1" t="s">
        <v>265</v>
      </c>
      <c r="F81" s="1">
        <v>39.0</v>
      </c>
      <c r="G81" s="1" t="str">
        <f>vlookup(F81,Teams!$A:B,2,false)</f>
        <v>Wayzata A</v>
      </c>
      <c r="H81" s="1" t="b">
        <v>0</v>
      </c>
      <c r="I81" s="1" t="b">
        <v>0</v>
      </c>
      <c r="J81" s="1">
        <v>16.0</v>
      </c>
      <c r="K81" s="3" t="str">
        <f>vlookup(J81,Cats!$A:$B,2,false)</f>
        <v>E</v>
      </c>
    </row>
    <row r="82">
      <c r="A82" s="1">
        <v>123081.0</v>
      </c>
      <c r="B82" s="1">
        <v>178.0</v>
      </c>
      <c r="C82" s="1">
        <f>vlookup(B82,Games!A:B,2,false)</f>
        <v>1</v>
      </c>
      <c r="D82" s="2" t="s">
        <v>23</v>
      </c>
      <c r="E82" s="1"/>
      <c r="F82" s="1">
        <v>18.0</v>
      </c>
      <c r="G82" s="1" t="str">
        <f>vlookup(F82,Teams!$A:B,2,false)</f>
        <v>James Ruse C</v>
      </c>
      <c r="H82" s="1" t="b">
        <v>1</v>
      </c>
      <c r="I82" s="1" t="b">
        <v>1</v>
      </c>
      <c r="J82" s="1">
        <v>17.0</v>
      </c>
      <c r="K82" s="3" t="str">
        <f>vlookup(J82,Cats!$A:$B,2,false)</f>
        <v>B</v>
      </c>
    </row>
    <row r="83">
      <c r="A83" s="1">
        <v>123082.0</v>
      </c>
      <c r="B83" s="1">
        <v>178.0</v>
      </c>
      <c r="C83" s="1">
        <f>vlookup(B83,Games!A:B,2,false)</f>
        <v>1</v>
      </c>
      <c r="D83" s="2" t="s">
        <v>34</v>
      </c>
      <c r="E83" s="1" t="s">
        <v>265</v>
      </c>
      <c r="F83" s="1">
        <v>39.0</v>
      </c>
      <c r="G83" s="1" t="str">
        <f>vlookup(F83,Teams!$A:B,2,false)</f>
        <v>Wayzata A</v>
      </c>
      <c r="H83" s="1" t="b">
        <v>0</v>
      </c>
      <c r="I83" s="1" t="b">
        <v>0</v>
      </c>
      <c r="J83" s="1">
        <v>17.0</v>
      </c>
      <c r="K83" s="3" t="str">
        <f>vlookup(J83,Cats!$A:$B,2,false)</f>
        <v>B</v>
      </c>
    </row>
    <row r="84">
      <c r="A84" s="1">
        <v>123083.0</v>
      </c>
      <c r="B84" s="1">
        <v>178.0</v>
      </c>
      <c r="C84" s="1">
        <f>vlookup(B84,Games!A:B,2,false)</f>
        <v>1</v>
      </c>
      <c r="D84" s="2" t="s">
        <v>23</v>
      </c>
      <c r="E84" s="1"/>
      <c r="F84" s="1">
        <v>18.0</v>
      </c>
      <c r="G84" s="1" t="str">
        <f>vlookup(F84,Teams!$A:B,2,false)</f>
        <v>James Ruse C</v>
      </c>
      <c r="H84" s="1" t="b">
        <v>1</v>
      </c>
      <c r="I84" s="1" t="b">
        <v>1</v>
      </c>
      <c r="J84" s="1">
        <v>18.0</v>
      </c>
      <c r="K84" s="3" t="str">
        <f>vlookup(J84,Cats!$A:$B,2,false)</f>
        <v>P</v>
      </c>
    </row>
    <row r="85">
      <c r="A85" s="1">
        <v>123084.0</v>
      </c>
      <c r="B85" s="1">
        <v>178.0</v>
      </c>
      <c r="C85" s="1">
        <f>vlookup(B85,Games!A:B,2,false)</f>
        <v>1</v>
      </c>
      <c r="D85" s="2" t="s">
        <v>34</v>
      </c>
      <c r="E85" s="1" t="s">
        <v>250</v>
      </c>
      <c r="F85" s="1">
        <v>39.0</v>
      </c>
      <c r="G85" s="1" t="str">
        <f>vlookup(F85,Teams!$A:B,2,false)</f>
        <v>Wayzata A</v>
      </c>
      <c r="H85" s="1" t="b">
        <v>0</v>
      </c>
      <c r="I85" s="1" t="b">
        <v>0</v>
      </c>
      <c r="J85" s="1">
        <v>18.0</v>
      </c>
      <c r="K85" s="3" t="str">
        <f>vlookup(J85,Cats!$A:$B,2,false)</f>
        <v>P</v>
      </c>
    </row>
    <row r="86">
      <c r="A86" s="1">
        <v>123085.0</v>
      </c>
      <c r="B86" s="1">
        <v>178.0</v>
      </c>
      <c r="C86" s="1">
        <f>vlookup(B86,Games!A:B,2,false)</f>
        <v>1</v>
      </c>
      <c r="D86" s="2" t="s">
        <v>23</v>
      </c>
      <c r="E86" s="1"/>
      <c r="F86" s="1">
        <v>18.0</v>
      </c>
      <c r="G86" s="1" t="str">
        <f>vlookup(F86,Teams!$A:B,2,false)</f>
        <v>James Ruse C</v>
      </c>
      <c r="H86" s="1" t="b">
        <v>1</v>
      </c>
      <c r="I86" s="1" t="b">
        <v>1</v>
      </c>
      <c r="J86" s="1">
        <v>19.0</v>
      </c>
      <c r="K86" s="3" t="str">
        <f>vlookup(J86,Cats!$A:$B,2,false)</f>
        <v>X</v>
      </c>
    </row>
    <row r="87">
      <c r="A87" s="1">
        <v>123086.0</v>
      </c>
      <c r="B87" s="1">
        <v>178.0</v>
      </c>
      <c r="C87" s="1">
        <f>vlookup(B87,Games!A:B,2,false)</f>
        <v>1</v>
      </c>
      <c r="D87" s="2" t="s">
        <v>23</v>
      </c>
      <c r="E87" s="1" t="s">
        <v>265</v>
      </c>
      <c r="F87" s="1">
        <v>39.0</v>
      </c>
      <c r="G87" s="1" t="str">
        <f>vlookup(F87,Teams!$A:B,2,false)</f>
        <v>Wayzata A</v>
      </c>
      <c r="H87" s="1" t="b">
        <v>0</v>
      </c>
      <c r="I87" s="1" t="b">
        <v>0</v>
      </c>
      <c r="J87" s="1">
        <v>19.0</v>
      </c>
      <c r="K87" s="3" t="str">
        <f>vlookup(J87,Cats!$A:$B,2,false)</f>
        <v>X</v>
      </c>
    </row>
    <row r="88">
      <c r="A88" s="1">
        <v>123087.0</v>
      </c>
      <c r="B88" s="1">
        <v>178.0</v>
      </c>
      <c r="C88" s="1">
        <f>vlookup(B88,Games!A:B,2,false)</f>
        <v>1</v>
      </c>
      <c r="D88" s="2" t="s">
        <v>23</v>
      </c>
      <c r="E88" s="1"/>
      <c r="F88" s="1">
        <v>18.0</v>
      </c>
      <c r="G88" s="1" t="str">
        <f>vlookup(F88,Teams!$A:B,2,false)</f>
        <v>James Ruse C</v>
      </c>
      <c r="H88" s="1" t="b">
        <v>1</v>
      </c>
      <c r="I88" s="1" t="b">
        <v>1</v>
      </c>
      <c r="J88" s="1">
        <v>20.0</v>
      </c>
      <c r="K88" s="3" t="str">
        <f>vlookup(J88,Cats!$A:$B,2,false)</f>
        <v>M</v>
      </c>
    </row>
    <row r="89">
      <c r="A89" s="1">
        <v>123088.0</v>
      </c>
      <c r="B89" s="1">
        <v>178.0</v>
      </c>
      <c r="C89" s="1">
        <f>vlookup(B89,Games!A:B,2,false)</f>
        <v>1</v>
      </c>
      <c r="D89" s="2" t="s">
        <v>78</v>
      </c>
      <c r="E89" s="1" t="s">
        <v>250</v>
      </c>
      <c r="F89" s="1">
        <v>39.0</v>
      </c>
      <c r="G89" s="1" t="str">
        <f>vlookup(F89,Teams!$A:B,2,false)</f>
        <v>Wayzata A</v>
      </c>
      <c r="H89" s="1" t="b">
        <v>0</v>
      </c>
      <c r="I89" s="1" t="b">
        <v>0</v>
      </c>
      <c r="J89" s="1">
        <v>20.0</v>
      </c>
      <c r="K89" s="3" t="str">
        <f>vlookup(J89,Cats!$A:$B,2,false)</f>
        <v>M</v>
      </c>
    </row>
    <row r="90">
      <c r="A90" s="1">
        <v>123089.0</v>
      </c>
      <c r="B90" s="1">
        <v>178.0</v>
      </c>
      <c r="C90" s="1">
        <f>vlookup(B90,Games!A:B,2,false)</f>
        <v>1</v>
      </c>
      <c r="D90" s="2" t="s">
        <v>23</v>
      </c>
      <c r="E90" s="1"/>
      <c r="F90" s="1">
        <v>18.0</v>
      </c>
      <c r="G90" s="1" t="str">
        <f>vlookup(F90,Teams!$A:B,2,false)</f>
        <v>James Ruse C</v>
      </c>
      <c r="H90" s="1" t="b">
        <v>1</v>
      </c>
      <c r="I90" s="1" t="b">
        <v>1</v>
      </c>
      <c r="J90" s="1">
        <v>21.0</v>
      </c>
      <c r="K90" s="3" t="str">
        <f>vlookup(J90,Cats!$A:$B,2,false)</f>
        <v>C</v>
      </c>
    </row>
    <row r="91">
      <c r="A91" s="1">
        <v>123090.0</v>
      </c>
      <c r="B91" s="1">
        <v>178.0</v>
      </c>
      <c r="C91" s="1">
        <f>vlookup(B91,Games!A:B,2,false)</f>
        <v>1</v>
      </c>
      <c r="D91" s="2" t="s">
        <v>34</v>
      </c>
      <c r="E91" s="1" t="s">
        <v>276</v>
      </c>
      <c r="F91" s="1">
        <v>39.0</v>
      </c>
      <c r="G91" s="1" t="str">
        <f>vlookup(F91,Teams!$A:B,2,false)</f>
        <v>Wayzata A</v>
      </c>
      <c r="H91" s="1" t="b">
        <v>0</v>
      </c>
      <c r="I91" s="1" t="b">
        <v>0</v>
      </c>
      <c r="J91" s="1">
        <v>21.0</v>
      </c>
      <c r="K91" s="3" t="str">
        <f>vlookup(J91,Cats!$A:$B,2,false)</f>
        <v>C</v>
      </c>
    </row>
    <row r="92">
      <c r="A92" s="1">
        <v>123091.0</v>
      </c>
      <c r="B92" s="1">
        <v>178.0</v>
      </c>
      <c r="C92" s="1">
        <f>vlookup(B92,Games!A:B,2,false)</f>
        <v>1</v>
      </c>
      <c r="D92" s="2" t="s">
        <v>23</v>
      </c>
      <c r="E92" s="1"/>
      <c r="F92" s="1">
        <v>18.0</v>
      </c>
      <c r="G92" s="1" t="str">
        <f>vlookup(F92,Teams!$A:B,2,false)</f>
        <v>James Ruse C</v>
      </c>
      <c r="H92" s="1" t="b">
        <v>1</v>
      </c>
      <c r="I92" s="1" t="b">
        <v>1</v>
      </c>
      <c r="J92" s="1">
        <v>22.0</v>
      </c>
      <c r="K92" s="3" t="str">
        <f>vlookup(J92,Cats!$A:$B,2,false)</f>
        <v>E</v>
      </c>
    </row>
    <row r="93">
      <c r="A93" s="1">
        <v>123092.0</v>
      </c>
      <c r="B93" s="1">
        <v>178.0</v>
      </c>
      <c r="C93" s="1">
        <f>vlookup(B93,Games!A:B,2,false)</f>
        <v>1</v>
      </c>
      <c r="D93" s="2" t="s">
        <v>78</v>
      </c>
      <c r="E93" s="1" t="s">
        <v>250</v>
      </c>
      <c r="F93" s="1">
        <v>39.0</v>
      </c>
      <c r="G93" s="1" t="str">
        <f>vlookup(F93,Teams!$A:B,2,false)</f>
        <v>Wayzata A</v>
      </c>
      <c r="H93" s="1" t="b">
        <v>0</v>
      </c>
      <c r="I93" s="1" t="b">
        <v>0</v>
      </c>
      <c r="J93" s="1">
        <v>22.0</v>
      </c>
      <c r="K93" s="3" t="str">
        <f>vlookup(J93,Cats!$A:$B,2,false)</f>
        <v>E</v>
      </c>
    </row>
    <row r="94">
      <c r="A94" s="1">
        <v>123093.0</v>
      </c>
      <c r="B94" s="1">
        <v>178.0</v>
      </c>
      <c r="C94" s="1">
        <f>vlookup(B94,Games!A:B,2,false)</f>
        <v>1</v>
      </c>
      <c r="D94" s="2" t="s">
        <v>23</v>
      </c>
      <c r="E94" s="1"/>
      <c r="F94" s="1">
        <v>18.0</v>
      </c>
      <c r="G94" s="1" t="str">
        <f>vlookup(F94,Teams!$A:B,2,false)</f>
        <v>James Ruse C</v>
      </c>
      <c r="H94" s="1" t="b">
        <v>1</v>
      </c>
      <c r="I94" s="1" t="b">
        <v>1</v>
      </c>
      <c r="J94" s="1">
        <v>23.0</v>
      </c>
      <c r="K94" s="3" t="str">
        <f>vlookup(J94,Cats!$A:$B,2,false)</f>
        <v>B</v>
      </c>
    </row>
    <row r="95">
      <c r="A95" s="1">
        <v>123094.0</v>
      </c>
      <c r="B95" s="1">
        <v>178.0</v>
      </c>
      <c r="C95" s="1">
        <f>vlookup(B95,Games!A:B,2,false)</f>
        <v>1</v>
      </c>
      <c r="D95" s="2" t="s">
        <v>34</v>
      </c>
      <c r="E95" s="1" t="s">
        <v>265</v>
      </c>
      <c r="F95" s="1">
        <v>39.0</v>
      </c>
      <c r="G95" s="1" t="str">
        <f>vlookup(F95,Teams!$A:B,2,false)</f>
        <v>Wayzata A</v>
      </c>
      <c r="H95" s="1" t="b">
        <v>0</v>
      </c>
      <c r="I95" s="1" t="b">
        <v>0</v>
      </c>
      <c r="J95" s="1">
        <v>23.0</v>
      </c>
      <c r="K95" s="3" t="str">
        <f>vlookup(J95,Cats!$A:$B,2,false)</f>
        <v>B</v>
      </c>
    </row>
    <row r="96">
      <c r="A96" s="1">
        <v>123095.0</v>
      </c>
      <c r="B96" s="1">
        <v>178.0</v>
      </c>
      <c r="C96" s="1">
        <f>vlookup(B96,Games!A:B,2,false)</f>
        <v>1</v>
      </c>
      <c r="D96" s="2" t="s">
        <v>23</v>
      </c>
      <c r="E96" s="1"/>
      <c r="F96" s="1">
        <v>18.0</v>
      </c>
      <c r="G96" s="1" t="str">
        <f>vlookup(F96,Teams!$A:B,2,false)</f>
        <v>James Ruse C</v>
      </c>
      <c r="H96" s="1" t="b">
        <v>1</v>
      </c>
      <c r="I96" s="1" t="b">
        <v>1</v>
      </c>
      <c r="J96" s="1">
        <v>24.0</v>
      </c>
      <c r="K96" s="3" t="str">
        <f>vlookup(J96,Cats!$A:$B,2,false)</f>
        <v>P</v>
      </c>
    </row>
    <row r="97">
      <c r="A97" s="1">
        <v>123096.0</v>
      </c>
      <c r="B97" s="1">
        <v>178.0</v>
      </c>
      <c r="C97" s="1">
        <f>vlookup(B97,Games!A:B,2,false)</f>
        <v>1</v>
      </c>
      <c r="D97" s="2" t="s">
        <v>34</v>
      </c>
      <c r="E97" s="1" t="s">
        <v>250</v>
      </c>
      <c r="F97" s="1">
        <v>39.0</v>
      </c>
      <c r="G97" s="1" t="str">
        <f>vlookup(F97,Teams!$A:B,2,false)</f>
        <v>Wayzata A</v>
      </c>
      <c r="H97" s="1" t="b">
        <v>0</v>
      </c>
      <c r="I97" s="1" t="b">
        <v>0</v>
      </c>
      <c r="J97" s="1">
        <v>24.0</v>
      </c>
      <c r="K97" s="3" t="str">
        <f>vlookup(J97,Cats!$A:$B,2,false)</f>
        <v>P</v>
      </c>
    </row>
    <row r="98">
      <c r="A98" s="1">
        <v>123097.0</v>
      </c>
      <c r="B98" s="1">
        <v>179.0</v>
      </c>
      <c r="C98" s="1">
        <f>vlookup(B98,Games!A:B,2,false)</f>
        <v>1</v>
      </c>
      <c r="D98" s="2" t="s">
        <v>78</v>
      </c>
      <c r="E98" s="1" t="s">
        <v>402</v>
      </c>
      <c r="F98" s="1">
        <v>25.0</v>
      </c>
      <c r="G98" s="1" t="str">
        <f>vlookup(F98,Teams!$A:B,2,false)</f>
        <v>NCSSM B</v>
      </c>
      <c r="H98" s="1" t="b">
        <v>1</v>
      </c>
      <c r="I98" s="1" t="b">
        <v>0</v>
      </c>
      <c r="J98" s="1">
        <v>1.0</v>
      </c>
      <c r="K98" s="3" t="str">
        <f>vlookup(J98,Cats!$A:$B,2,false)</f>
        <v>X</v>
      </c>
    </row>
    <row r="99">
      <c r="A99" s="1">
        <v>123098.0</v>
      </c>
      <c r="B99" s="1">
        <v>179.0</v>
      </c>
      <c r="C99" s="1">
        <f>vlookup(B99,Games!A:B,2,false)</f>
        <v>1</v>
      </c>
      <c r="D99" s="2" t="s">
        <v>23</v>
      </c>
      <c r="E99" s="1"/>
      <c r="F99" s="1">
        <v>37.0</v>
      </c>
      <c r="G99" s="1" t="str">
        <f>vlookup(F99,Teams!$A:B,2,false)</f>
        <v>Tesla STEM B</v>
      </c>
      <c r="H99" s="1" t="b">
        <v>0</v>
      </c>
      <c r="I99" s="1" t="b">
        <v>1</v>
      </c>
      <c r="J99" s="1">
        <v>1.0</v>
      </c>
      <c r="K99" s="3" t="str">
        <f>vlookup(J99,Cats!$A:$B,2,false)</f>
        <v>X</v>
      </c>
    </row>
    <row r="100">
      <c r="A100" s="1">
        <v>123099.0</v>
      </c>
      <c r="B100" s="1">
        <v>179.0</v>
      </c>
      <c r="C100" s="1">
        <f>vlookup(B100,Games!A:B,2,false)</f>
        <v>1</v>
      </c>
      <c r="D100" s="2" t="s">
        <v>59</v>
      </c>
      <c r="E100" s="1" t="s">
        <v>403</v>
      </c>
      <c r="F100" s="1">
        <v>25.0</v>
      </c>
      <c r="G100" s="1" t="str">
        <f>vlookup(F100,Teams!$A:B,2,false)</f>
        <v>NCSSM B</v>
      </c>
      <c r="H100" s="1" t="b">
        <v>1</v>
      </c>
      <c r="I100" s="1" t="b">
        <v>0</v>
      </c>
      <c r="J100" s="1">
        <v>2.0</v>
      </c>
      <c r="K100" s="3" t="str">
        <f>vlookup(J100,Cats!$A:$B,2,false)</f>
        <v>M</v>
      </c>
    </row>
    <row r="101">
      <c r="A101" s="1">
        <v>123100.0</v>
      </c>
      <c r="B101" s="1">
        <v>179.0</v>
      </c>
      <c r="C101" s="1">
        <f>vlookup(B101,Games!A:B,2,false)</f>
        <v>1</v>
      </c>
      <c r="D101" s="2" t="s">
        <v>23</v>
      </c>
      <c r="E101" s="1" t="s">
        <v>404</v>
      </c>
      <c r="F101" s="1">
        <v>37.0</v>
      </c>
      <c r="G101" s="1" t="str">
        <f>vlookup(F101,Teams!$A:B,2,false)</f>
        <v>Tesla STEM B</v>
      </c>
      <c r="H101" s="1" t="b">
        <v>0</v>
      </c>
      <c r="I101" s="1" t="b">
        <v>0</v>
      </c>
      <c r="J101" s="1">
        <v>2.0</v>
      </c>
      <c r="K101" s="3" t="str">
        <f>vlookup(J101,Cats!$A:$B,2,false)</f>
        <v>M</v>
      </c>
    </row>
    <row r="102">
      <c r="A102" s="1">
        <v>123101.0</v>
      </c>
      <c r="B102" s="1">
        <v>179.0</v>
      </c>
      <c r="C102" s="1">
        <f>vlookup(B102,Games!A:B,2,false)</f>
        <v>1</v>
      </c>
      <c r="D102" s="2" t="s">
        <v>34</v>
      </c>
      <c r="E102" s="1" t="s">
        <v>408</v>
      </c>
      <c r="F102" s="1">
        <v>25.0</v>
      </c>
      <c r="G102" s="1" t="str">
        <f>vlookup(F102,Teams!$A:B,2,false)</f>
        <v>NCSSM B</v>
      </c>
      <c r="H102" s="1" t="b">
        <v>1</v>
      </c>
      <c r="I102" s="1" t="b">
        <v>0</v>
      </c>
      <c r="J102" s="1">
        <v>3.0</v>
      </c>
      <c r="K102" s="3" t="str">
        <f>vlookup(J102,Cats!$A:$B,2,false)</f>
        <v>C</v>
      </c>
    </row>
    <row r="103">
      <c r="A103" s="1">
        <v>123102.0</v>
      </c>
      <c r="B103" s="1">
        <v>179.0</v>
      </c>
      <c r="C103" s="1">
        <f>vlookup(B103,Games!A:B,2,false)</f>
        <v>1</v>
      </c>
      <c r="D103" s="2" t="s">
        <v>23</v>
      </c>
      <c r="E103" s="1"/>
      <c r="F103" s="1">
        <v>37.0</v>
      </c>
      <c r="G103" s="1" t="str">
        <f>vlookup(F103,Teams!$A:B,2,false)</f>
        <v>Tesla STEM B</v>
      </c>
      <c r="H103" s="1" t="b">
        <v>0</v>
      </c>
      <c r="I103" s="1" t="b">
        <v>1</v>
      </c>
      <c r="J103" s="1">
        <v>3.0</v>
      </c>
      <c r="K103" s="3" t="str">
        <f>vlookup(J103,Cats!$A:$B,2,false)</f>
        <v>C</v>
      </c>
    </row>
    <row r="104">
      <c r="A104" s="1">
        <v>123103.0</v>
      </c>
      <c r="B104" s="1">
        <v>179.0</v>
      </c>
      <c r="C104" s="1">
        <f>vlookup(B104,Games!A:B,2,false)</f>
        <v>1</v>
      </c>
      <c r="D104" s="2" t="s">
        <v>34</v>
      </c>
      <c r="E104" s="1" t="s">
        <v>402</v>
      </c>
      <c r="F104" s="1">
        <v>25.0</v>
      </c>
      <c r="G104" s="1" t="str">
        <f>vlookup(F104,Teams!$A:B,2,false)</f>
        <v>NCSSM B</v>
      </c>
      <c r="H104" s="1" t="b">
        <v>1</v>
      </c>
      <c r="I104" s="1" t="b">
        <v>0</v>
      </c>
      <c r="J104" s="1">
        <v>4.0</v>
      </c>
      <c r="K104" s="3" t="str">
        <f>vlookup(J104,Cats!$A:$B,2,false)</f>
        <v>E</v>
      </c>
    </row>
    <row r="105">
      <c r="A105" s="1">
        <v>123104.0</v>
      </c>
      <c r="B105" s="1">
        <v>179.0</v>
      </c>
      <c r="C105" s="1">
        <f>vlookup(B105,Games!A:B,2,false)</f>
        <v>1</v>
      </c>
      <c r="D105" s="2" t="s">
        <v>23</v>
      </c>
      <c r="E105" s="1"/>
      <c r="F105" s="1">
        <v>37.0</v>
      </c>
      <c r="G105" s="1" t="str">
        <f>vlookup(F105,Teams!$A:B,2,false)</f>
        <v>Tesla STEM B</v>
      </c>
      <c r="H105" s="1" t="b">
        <v>0</v>
      </c>
      <c r="I105" s="1" t="b">
        <v>1</v>
      </c>
      <c r="J105" s="1">
        <v>4.0</v>
      </c>
      <c r="K105" s="3" t="str">
        <f>vlookup(J105,Cats!$A:$B,2,false)</f>
        <v>E</v>
      </c>
    </row>
    <row r="106">
      <c r="A106" s="1">
        <v>123105.0</v>
      </c>
      <c r="B106" s="1">
        <v>179.0</v>
      </c>
      <c r="C106" s="1">
        <f>vlookup(B106,Games!A:B,2,false)</f>
        <v>1</v>
      </c>
      <c r="D106" s="2" t="s">
        <v>34</v>
      </c>
      <c r="E106" s="1" t="s">
        <v>412</v>
      </c>
      <c r="F106" s="1">
        <v>25.0</v>
      </c>
      <c r="G106" s="1" t="str">
        <f>vlookup(F106,Teams!$A:B,2,false)</f>
        <v>NCSSM B</v>
      </c>
      <c r="H106" s="1" t="b">
        <v>1</v>
      </c>
      <c r="I106" s="1" t="b">
        <v>0</v>
      </c>
      <c r="J106" s="1">
        <v>5.0</v>
      </c>
      <c r="K106" s="3" t="str">
        <f>vlookup(J106,Cats!$A:$B,2,false)</f>
        <v>B</v>
      </c>
    </row>
    <row r="107">
      <c r="A107" s="1">
        <v>123106.0</v>
      </c>
      <c r="B107" s="1">
        <v>179.0</v>
      </c>
      <c r="C107" s="1">
        <f>vlookup(B107,Games!A:B,2,false)</f>
        <v>1</v>
      </c>
      <c r="D107" s="2" t="s">
        <v>23</v>
      </c>
      <c r="E107" s="1"/>
      <c r="F107" s="1">
        <v>37.0</v>
      </c>
      <c r="G107" s="1" t="str">
        <f>vlookup(F107,Teams!$A:B,2,false)</f>
        <v>Tesla STEM B</v>
      </c>
      <c r="H107" s="1" t="b">
        <v>0</v>
      </c>
      <c r="I107" s="1" t="b">
        <v>1</v>
      </c>
      <c r="J107" s="1">
        <v>5.0</v>
      </c>
      <c r="K107" s="3" t="str">
        <f>vlookup(J107,Cats!$A:$B,2,false)</f>
        <v>B</v>
      </c>
    </row>
    <row r="108">
      <c r="A108" s="1">
        <v>123107.0</v>
      </c>
      <c r="B108" s="1">
        <v>179.0</v>
      </c>
      <c r="C108" s="1">
        <f>vlookup(B108,Games!A:B,2,false)</f>
        <v>1</v>
      </c>
      <c r="D108" s="2" t="s">
        <v>23</v>
      </c>
      <c r="E108" s="1" t="s">
        <v>402</v>
      </c>
      <c r="F108" s="1">
        <v>25.0</v>
      </c>
      <c r="G108" s="1" t="str">
        <f>vlookup(F108,Teams!$A:B,2,false)</f>
        <v>NCSSM B</v>
      </c>
      <c r="H108" s="1" t="b">
        <v>1</v>
      </c>
      <c r="I108" s="1" t="b">
        <v>0</v>
      </c>
      <c r="J108" s="1">
        <v>6.0</v>
      </c>
      <c r="K108" s="3" t="str">
        <f>vlookup(J108,Cats!$A:$B,2,false)</f>
        <v>P</v>
      </c>
    </row>
    <row r="109">
      <c r="A109" s="1">
        <v>123108.0</v>
      </c>
      <c r="B109" s="1">
        <v>179.0</v>
      </c>
      <c r="C109" s="1">
        <f>vlookup(B109,Games!A:B,2,false)</f>
        <v>1</v>
      </c>
      <c r="D109" s="2" t="s">
        <v>78</v>
      </c>
      <c r="E109" s="1" t="s">
        <v>419</v>
      </c>
      <c r="F109" s="1">
        <v>37.0</v>
      </c>
      <c r="G109" s="1" t="str">
        <f>vlookup(F109,Teams!$A:B,2,false)</f>
        <v>Tesla STEM B</v>
      </c>
      <c r="H109" s="1" t="b">
        <v>0</v>
      </c>
      <c r="I109" s="1" t="b">
        <v>0</v>
      </c>
      <c r="J109" s="1">
        <v>6.0</v>
      </c>
      <c r="K109" s="3" t="str">
        <f>vlookup(J109,Cats!$A:$B,2,false)</f>
        <v>P</v>
      </c>
    </row>
    <row r="110">
      <c r="A110" s="1">
        <v>123109.0</v>
      </c>
      <c r="B110" s="1">
        <v>179.0</v>
      </c>
      <c r="C110" s="1">
        <f>vlookup(B110,Games!A:B,2,false)</f>
        <v>1</v>
      </c>
      <c r="D110" s="2" t="s">
        <v>34</v>
      </c>
      <c r="E110" s="1" t="s">
        <v>412</v>
      </c>
      <c r="F110" s="1">
        <v>25.0</v>
      </c>
      <c r="G110" s="1" t="str">
        <f>vlookup(F110,Teams!$A:B,2,false)</f>
        <v>NCSSM B</v>
      </c>
      <c r="H110" s="1" t="b">
        <v>1</v>
      </c>
      <c r="I110" s="1" t="b">
        <v>0</v>
      </c>
      <c r="J110" s="1">
        <v>7.0</v>
      </c>
      <c r="K110" s="3" t="str">
        <f>vlookup(J110,Cats!$A:$B,2,false)</f>
        <v>X</v>
      </c>
    </row>
    <row r="111">
      <c r="A111" s="1">
        <v>123110.0</v>
      </c>
      <c r="B111" s="1">
        <v>179.0</v>
      </c>
      <c r="C111" s="1">
        <f>vlookup(B111,Games!A:B,2,false)</f>
        <v>1</v>
      </c>
      <c r="D111" s="2" t="s">
        <v>23</v>
      </c>
      <c r="E111" s="1"/>
      <c r="F111" s="1">
        <v>37.0</v>
      </c>
      <c r="G111" s="1" t="str">
        <f>vlookup(F111,Teams!$A:B,2,false)</f>
        <v>Tesla STEM B</v>
      </c>
      <c r="H111" s="1" t="b">
        <v>0</v>
      </c>
      <c r="I111" s="1" t="b">
        <v>1</v>
      </c>
      <c r="J111" s="1">
        <v>7.0</v>
      </c>
      <c r="K111" s="3" t="str">
        <f>vlookup(J111,Cats!$A:$B,2,false)</f>
        <v>X</v>
      </c>
    </row>
    <row r="112">
      <c r="A112" s="1">
        <v>123111.0</v>
      </c>
      <c r="B112" s="1">
        <v>179.0</v>
      </c>
      <c r="C112" s="1">
        <f>vlookup(B112,Games!A:B,2,false)</f>
        <v>1</v>
      </c>
      <c r="D112" s="2" t="s">
        <v>23</v>
      </c>
      <c r="E112" s="1" t="s">
        <v>403</v>
      </c>
      <c r="F112" s="1">
        <v>25.0</v>
      </c>
      <c r="G112" s="1" t="str">
        <f>vlookup(F112,Teams!$A:B,2,false)</f>
        <v>NCSSM B</v>
      </c>
      <c r="H112" s="1" t="b">
        <v>1</v>
      </c>
      <c r="I112" s="1" t="b">
        <v>0</v>
      </c>
      <c r="J112" s="1">
        <v>8.0</v>
      </c>
      <c r="K112" s="3" t="str">
        <f>vlookup(J112,Cats!$A:$B,2,false)</f>
        <v>M</v>
      </c>
    </row>
    <row r="113">
      <c r="A113" s="1">
        <v>123112.0</v>
      </c>
      <c r="B113" s="1">
        <v>179.0</v>
      </c>
      <c r="C113" s="1">
        <f>vlookup(B113,Games!A:B,2,false)</f>
        <v>1</v>
      </c>
      <c r="D113" s="2" t="s">
        <v>23</v>
      </c>
      <c r="E113" s="1" t="s">
        <v>404</v>
      </c>
      <c r="F113" s="1">
        <v>37.0</v>
      </c>
      <c r="G113" s="1" t="str">
        <f>vlookup(F113,Teams!$A:B,2,false)</f>
        <v>Tesla STEM B</v>
      </c>
      <c r="H113" s="1" t="b">
        <v>0</v>
      </c>
      <c r="I113" s="1" t="b">
        <v>0</v>
      </c>
      <c r="J113" s="1">
        <v>8.0</v>
      </c>
      <c r="K113" s="3" t="str">
        <f>vlookup(J113,Cats!$A:$B,2,false)</f>
        <v>M</v>
      </c>
    </row>
    <row r="114">
      <c r="A114" s="1">
        <v>123113.0</v>
      </c>
      <c r="B114" s="1">
        <v>179.0</v>
      </c>
      <c r="C114" s="1">
        <f>vlookup(B114,Games!A:B,2,false)</f>
        <v>1</v>
      </c>
      <c r="D114" s="2" t="s">
        <v>34</v>
      </c>
      <c r="E114" s="1" t="s">
        <v>408</v>
      </c>
      <c r="F114" s="1">
        <v>25.0</v>
      </c>
      <c r="G114" s="1" t="str">
        <f>vlookup(F114,Teams!$A:B,2,false)</f>
        <v>NCSSM B</v>
      </c>
      <c r="H114" s="1" t="b">
        <v>1</v>
      </c>
      <c r="I114" s="1" t="b">
        <v>0</v>
      </c>
      <c r="J114" s="1">
        <v>9.0</v>
      </c>
      <c r="K114" s="3" t="str">
        <f>vlookup(J114,Cats!$A:$B,2,false)</f>
        <v>C</v>
      </c>
    </row>
    <row r="115">
      <c r="A115" s="1">
        <v>123114.0</v>
      </c>
      <c r="B115" s="1">
        <v>179.0</v>
      </c>
      <c r="C115" s="1">
        <f>vlookup(B115,Games!A:B,2,false)</f>
        <v>1</v>
      </c>
      <c r="D115" s="2" t="s">
        <v>23</v>
      </c>
      <c r="E115" s="1"/>
      <c r="F115" s="1">
        <v>37.0</v>
      </c>
      <c r="G115" s="1" t="str">
        <f>vlookup(F115,Teams!$A:B,2,false)</f>
        <v>Tesla STEM B</v>
      </c>
      <c r="H115" s="1" t="b">
        <v>0</v>
      </c>
      <c r="I115" s="1" t="b">
        <v>1</v>
      </c>
      <c r="J115" s="1">
        <v>9.0</v>
      </c>
      <c r="K115" s="3" t="str">
        <f>vlookup(J115,Cats!$A:$B,2,false)</f>
        <v>C</v>
      </c>
    </row>
    <row r="116">
      <c r="A116" s="1">
        <v>123115.0</v>
      </c>
      <c r="B116" s="1">
        <v>179.0</v>
      </c>
      <c r="C116" s="1">
        <f>vlookup(B116,Games!A:B,2,false)</f>
        <v>1</v>
      </c>
      <c r="D116" s="2" t="s">
        <v>23</v>
      </c>
      <c r="E116" s="1" t="s">
        <v>412</v>
      </c>
      <c r="F116" s="1">
        <v>25.0</v>
      </c>
      <c r="G116" s="1" t="str">
        <f>vlookup(F116,Teams!$A:B,2,false)</f>
        <v>NCSSM B</v>
      </c>
      <c r="H116" s="1" t="b">
        <v>1</v>
      </c>
      <c r="I116" s="1" t="b">
        <v>0</v>
      </c>
      <c r="J116" s="1">
        <v>10.0</v>
      </c>
      <c r="K116" s="3" t="str">
        <f>vlookup(J116,Cats!$A:$B,2,false)</f>
        <v>E</v>
      </c>
    </row>
    <row r="117">
      <c r="A117" s="1">
        <v>123116.0</v>
      </c>
      <c r="B117" s="1">
        <v>179.0</v>
      </c>
      <c r="C117" s="1">
        <f>vlookup(B117,Games!A:B,2,false)</f>
        <v>1</v>
      </c>
      <c r="D117" s="2" t="s">
        <v>23</v>
      </c>
      <c r="E117" s="1"/>
      <c r="F117" s="1">
        <v>37.0</v>
      </c>
      <c r="G117" s="1" t="str">
        <f>vlookup(F117,Teams!$A:B,2,false)</f>
        <v>Tesla STEM B</v>
      </c>
      <c r="H117" s="1" t="b">
        <v>0</v>
      </c>
      <c r="I117" s="1" t="b">
        <v>1</v>
      </c>
      <c r="J117" s="1">
        <v>10.0</v>
      </c>
      <c r="K117" s="3" t="str">
        <f>vlookup(J117,Cats!$A:$B,2,false)</f>
        <v>E</v>
      </c>
    </row>
    <row r="118">
      <c r="A118" s="1">
        <v>123117.0</v>
      </c>
      <c r="B118" s="1">
        <v>179.0</v>
      </c>
      <c r="C118" s="1">
        <f>vlookup(B118,Games!A:B,2,false)</f>
        <v>1</v>
      </c>
      <c r="D118" s="2" t="s">
        <v>34</v>
      </c>
      <c r="E118" s="1" t="s">
        <v>402</v>
      </c>
      <c r="F118" s="1">
        <v>25.0</v>
      </c>
      <c r="G118" s="1" t="str">
        <f>vlookup(F118,Teams!$A:B,2,false)</f>
        <v>NCSSM B</v>
      </c>
      <c r="H118" s="1" t="b">
        <v>1</v>
      </c>
      <c r="I118" s="1" t="b">
        <v>0</v>
      </c>
      <c r="J118" s="1">
        <v>11.0</v>
      </c>
      <c r="K118" s="3" t="str">
        <f>vlookup(J118,Cats!$A:$B,2,false)</f>
        <v>B</v>
      </c>
    </row>
    <row r="119">
      <c r="A119" s="1">
        <v>123118.0</v>
      </c>
      <c r="B119" s="1">
        <v>179.0</v>
      </c>
      <c r="C119" s="1">
        <f>vlookup(B119,Games!A:B,2,false)</f>
        <v>1</v>
      </c>
      <c r="D119" s="2" t="s">
        <v>23</v>
      </c>
      <c r="E119" s="1"/>
      <c r="F119" s="1">
        <v>37.0</v>
      </c>
      <c r="G119" s="1" t="str">
        <f>vlookup(F119,Teams!$A:B,2,false)</f>
        <v>Tesla STEM B</v>
      </c>
      <c r="H119" s="1" t="b">
        <v>0</v>
      </c>
      <c r="I119" s="1" t="b">
        <v>1</v>
      </c>
      <c r="J119" s="1">
        <v>11.0</v>
      </c>
      <c r="K119" s="3" t="str">
        <f>vlookup(J119,Cats!$A:$B,2,false)</f>
        <v>B</v>
      </c>
    </row>
    <row r="120">
      <c r="A120" s="1">
        <v>123119.0</v>
      </c>
      <c r="B120" s="1">
        <v>179.0</v>
      </c>
      <c r="C120" s="1">
        <f>vlookup(B120,Games!A:B,2,false)</f>
        <v>1</v>
      </c>
      <c r="D120" s="2" t="s">
        <v>34</v>
      </c>
      <c r="E120" s="1" t="s">
        <v>402</v>
      </c>
      <c r="F120" s="1">
        <v>25.0</v>
      </c>
      <c r="G120" s="1" t="str">
        <f>vlookup(F120,Teams!$A:B,2,false)</f>
        <v>NCSSM B</v>
      </c>
      <c r="H120" s="1" t="b">
        <v>1</v>
      </c>
      <c r="I120" s="1" t="b">
        <v>0</v>
      </c>
      <c r="J120" s="1">
        <v>12.0</v>
      </c>
      <c r="K120" s="3" t="str">
        <f>vlookup(J120,Cats!$A:$B,2,false)</f>
        <v>P</v>
      </c>
    </row>
    <row r="121">
      <c r="A121" s="1">
        <v>123120.0</v>
      </c>
      <c r="B121" s="1">
        <v>179.0</v>
      </c>
      <c r="C121" s="1">
        <f>vlookup(B121,Games!A:B,2,false)</f>
        <v>1</v>
      </c>
      <c r="D121" s="2" t="s">
        <v>23</v>
      </c>
      <c r="E121" s="1"/>
      <c r="F121" s="1">
        <v>37.0</v>
      </c>
      <c r="G121" s="1" t="str">
        <f>vlookup(F121,Teams!$A:B,2,false)</f>
        <v>Tesla STEM B</v>
      </c>
      <c r="H121" s="1" t="b">
        <v>0</v>
      </c>
      <c r="I121" s="1" t="b">
        <v>1</v>
      </c>
      <c r="J121" s="1">
        <v>12.0</v>
      </c>
      <c r="K121" s="3" t="str">
        <f>vlookup(J121,Cats!$A:$B,2,false)</f>
        <v>P</v>
      </c>
    </row>
    <row r="122">
      <c r="A122" s="1">
        <v>123121.0</v>
      </c>
      <c r="B122" s="1">
        <v>179.0</v>
      </c>
      <c r="C122" s="1">
        <f>vlookup(B122,Games!A:B,2,false)</f>
        <v>1</v>
      </c>
      <c r="D122" s="2" t="s">
        <v>34</v>
      </c>
      <c r="E122" s="1" t="s">
        <v>412</v>
      </c>
      <c r="F122" s="1">
        <v>25.0</v>
      </c>
      <c r="G122" s="1" t="str">
        <f>vlookup(F122,Teams!$A:B,2,false)</f>
        <v>NCSSM B</v>
      </c>
      <c r="H122" s="1" t="b">
        <v>1</v>
      </c>
      <c r="I122" s="1" t="b">
        <v>0</v>
      </c>
      <c r="J122" s="1">
        <v>13.0</v>
      </c>
      <c r="K122" s="3" t="str">
        <f>vlookup(J122,Cats!$A:$B,2,false)</f>
        <v>X</v>
      </c>
    </row>
    <row r="123">
      <c r="A123" s="1">
        <v>123122.0</v>
      </c>
      <c r="B123" s="1">
        <v>179.0</v>
      </c>
      <c r="C123" s="1">
        <f>vlookup(B123,Games!A:B,2,false)</f>
        <v>1</v>
      </c>
      <c r="D123" s="2" t="s">
        <v>23</v>
      </c>
      <c r="E123" s="1"/>
      <c r="F123" s="1">
        <v>37.0</v>
      </c>
      <c r="G123" s="1" t="str">
        <f>vlookup(F123,Teams!$A:B,2,false)</f>
        <v>Tesla STEM B</v>
      </c>
      <c r="H123" s="1" t="b">
        <v>0</v>
      </c>
      <c r="I123" s="1" t="b">
        <v>1</v>
      </c>
      <c r="J123" s="1">
        <v>13.0</v>
      </c>
      <c r="K123" s="3" t="str">
        <f>vlookup(J123,Cats!$A:$B,2,false)</f>
        <v>X</v>
      </c>
    </row>
    <row r="124">
      <c r="A124" s="1">
        <v>123123.0</v>
      </c>
      <c r="B124" s="1">
        <v>179.0</v>
      </c>
      <c r="C124" s="1">
        <f>vlookup(B124,Games!A:B,2,false)</f>
        <v>1</v>
      </c>
      <c r="D124" s="2" t="s">
        <v>78</v>
      </c>
      <c r="E124" s="1" t="s">
        <v>403</v>
      </c>
      <c r="F124" s="1">
        <v>25.0</v>
      </c>
      <c r="G124" s="1" t="str">
        <f>vlookup(F124,Teams!$A:B,2,false)</f>
        <v>NCSSM B</v>
      </c>
      <c r="H124" s="1" t="b">
        <v>1</v>
      </c>
      <c r="I124" s="1" t="b">
        <v>0</v>
      </c>
      <c r="J124" s="1">
        <v>14.0</v>
      </c>
      <c r="K124" s="3" t="str">
        <f>vlookup(J124,Cats!$A:$B,2,false)</f>
        <v>M</v>
      </c>
    </row>
    <row r="125">
      <c r="A125" s="1">
        <v>123124.0</v>
      </c>
      <c r="B125" s="1">
        <v>179.0</v>
      </c>
      <c r="C125" s="1">
        <f>vlookup(B125,Games!A:B,2,false)</f>
        <v>1</v>
      </c>
      <c r="D125" s="2" t="s">
        <v>23</v>
      </c>
      <c r="E125" s="1" t="s">
        <v>404</v>
      </c>
      <c r="F125" s="1">
        <v>37.0</v>
      </c>
      <c r="G125" s="1" t="str">
        <f>vlookup(F125,Teams!$A:B,2,false)</f>
        <v>Tesla STEM B</v>
      </c>
      <c r="H125" s="1" t="b">
        <v>0</v>
      </c>
      <c r="I125" s="1" t="b">
        <v>0</v>
      </c>
      <c r="J125" s="1">
        <v>14.0</v>
      </c>
      <c r="K125" s="3" t="str">
        <f>vlookup(J125,Cats!$A:$B,2,false)</f>
        <v>M</v>
      </c>
    </row>
    <row r="126">
      <c r="A126" s="1">
        <v>123125.0</v>
      </c>
      <c r="B126" s="1">
        <v>179.0</v>
      </c>
      <c r="C126" s="1">
        <f>vlookup(B126,Games!A:B,2,false)</f>
        <v>1</v>
      </c>
      <c r="D126" s="2" t="s">
        <v>78</v>
      </c>
      <c r="E126" s="1" t="s">
        <v>403</v>
      </c>
      <c r="F126" s="1">
        <v>25.0</v>
      </c>
      <c r="G126" s="1" t="str">
        <f>vlookup(F126,Teams!$A:B,2,false)</f>
        <v>NCSSM B</v>
      </c>
      <c r="H126" s="1" t="b">
        <v>1</v>
      </c>
      <c r="I126" s="1" t="b">
        <v>0</v>
      </c>
      <c r="J126" s="1">
        <v>15.0</v>
      </c>
      <c r="K126" s="3" t="str">
        <f>vlookup(J126,Cats!$A:$B,2,false)</f>
        <v>C</v>
      </c>
    </row>
    <row r="127">
      <c r="A127" s="1">
        <v>123126.0</v>
      </c>
      <c r="B127" s="1">
        <v>179.0</v>
      </c>
      <c r="C127" s="1">
        <f>vlookup(B127,Games!A:B,2,false)</f>
        <v>1</v>
      </c>
      <c r="D127" s="2" t="s">
        <v>23</v>
      </c>
      <c r="E127" s="1"/>
      <c r="F127" s="1">
        <v>37.0</v>
      </c>
      <c r="G127" s="1" t="str">
        <f>vlookup(F127,Teams!$A:B,2,false)</f>
        <v>Tesla STEM B</v>
      </c>
      <c r="H127" s="1" t="b">
        <v>0</v>
      </c>
      <c r="I127" s="1" t="b">
        <v>1</v>
      </c>
      <c r="J127" s="1">
        <v>15.0</v>
      </c>
      <c r="K127" s="3" t="str">
        <f>vlookup(J127,Cats!$A:$B,2,false)</f>
        <v>C</v>
      </c>
    </row>
    <row r="128">
      <c r="A128" s="1">
        <v>123127.0</v>
      </c>
      <c r="B128" s="1">
        <v>179.0</v>
      </c>
      <c r="C128" s="1">
        <f>vlookup(B128,Games!A:B,2,false)</f>
        <v>1</v>
      </c>
      <c r="D128" s="2" t="s">
        <v>23</v>
      </c>
      <c r="E128" s="1"/>
      <c r="F128" s="1">
        <v>25.0</v>
      </c>
      <c r="G128" s="1" t="str">
        <f>vlookup(F128,Teams!$A:B,2,false)</f>
        <v>NCSSM B</v>
      </c>
      <c r="H128" s="1" t="b">
        <v>1</v>
      </c>
      <c r="I128" s="1" t="b">
        <v>1</v>
      </c>
      <c r="J128" s="1">
        <v>16.0</v>
      </c>
      <c r="K128" s="3" t="str">
        <f>vlookup(J128,Cats!$A:$B,2,false)</f>
        <v>E</v>
      </c>
    </row>
    <row r="129">
      <c r="A129" s="1">
        <v>123128.0</v>
      </c>
      <c r="B129" s="1">
        <v>179.0</v>
      </c>
      <c r="C129" s="1">
        <f>vlookup(B129,Games!A:B,2,false)</f>
        <v>1</v>
      </c>
      <c r="D129" s="2" t="s">
        <v>34</v>
      </c>
      <c r="E129" s="1" t="s">
        <v>404</v>
      </c>
      <c r="F129" s="1">
        <v>37.0</v>
      </c>
      <c r="G129" s="1" t="str">
        <f>vlookup(F129,Teams!$A:B,2,false)</f>
        <v>Tesla STEM B</v>
      </c>
      <c r="H129" s="1" t="b">
        <v>0</v>
      </c>
      <c r="I129" s="1" t="b">
        <v>0</v>
      </c>
      <c r="J129" s="1">
        <v>16.0</v>
      </c>
      <c r="K129" s="3" t="str">
        <f>vlookup(J129,Cats!$A:$B,2,false)</f>
        <v>E</v>
      </c>
    </row>
    <row r="130">
      <c r="A130" s="1">
        <v>123129.0</v>
      </c>
      <c r="B130" s="1">
        <v>179.0</v>
      </c>
      <c r="C130" s="1">
        <f>vlookup(B130,Games!A:B,2,false)</f>
        <v>1</v>
      </c>
      <c r="D130" s="2" t="s">
        <v>34</v>
      </c>
      <c r="E130" s="1" t="s">
        <v>412</v>
      </c>
      <c r="F130" s="1">
        <v>25.0</v>
      </c>
      <c r="G130" s="1" t="str">
        <f>vlookup(F130,Teams!$A:B,2,false)</f>
        <v>NCSSM B</v>
      </c>
      <c r="H130" s="1" t="b">
        <v>1</v>
      </c>
      <c r="I130" s="1" t="b">
        <v>0</v>
      </c>
      <c r="J130" s="1">
        <v>17.0</v>
      </c>
      <c r="K130" s="3" t="str">
        <f>vlookup(J130,Cats!$A:$B,2,false)</f>
        <v>B</v>
      </c>
    </row>
    <row r="131">
      <c r="A131" s="1">
        <v>123130.0</v>
      </c>
      <c r="B131" s="1">
        <v>179.0</v>
      </c>
      <c r="C131" s="1">
        <f>vlookup(B131,Games!A:B,2,false)</f>
        <v>1</v>
      </c>
      <c r="D131" s="2" t="s">
        <v>23</v>
      </c>
      <c r="E131" s="1"/>
      <c r="F131" s="1">
        <v>37.0</v>
      </c>
      <c r="G131" s="1" t="str">
        <f>vlookup(F131,Teams!$A:B,2,false)</f>
        <v>Tesla STEM B</v>
      </c>
      <c r="H131" s="1" t="b">
        <v>0</v>
      </c>
      <c r="I131" s="1" t="b">
        <v>1</v>
      </c>
      <c r="J131" s="1">
        <v>17.0</v>
      </c>
      <c r="K131" s="3" t="str">
        <f>vlookup(J131,Cats!$A:$B,2,false)</f>
        <v>B</v>
      </c>
    </row>
    <row r="132">
      <c r="A132" s="1">
        <v>123131.0</v>
      </c>
      <c r="B132" s="1">
        <v>179.0</v>
      </c>
      <c r="C132" s="1">
        <f>vlookup(B132,Games!A:B,2,false)</f>
        <v>1</v>
      </c>
      <c r="D132" s="2" t="s">
        <v>78</v>
      </c>
      <c r="E132" s="1" t="s">
        <v>402</v>
      </c>
      <c r="F132" s="1">
        <v>25.0</v>
      </c>
      <c r="G132" s="1" t="str">
        <f>vlookup(F132,Teams!$A:B,2,false)</f>
        <v>NCSSM B</v>
      </c>
      <c r="H132" s="1" t="b">
        <v>1</v>
      </c>
      <c r="I132" s="1" t="b">
        <v>0</v>
      </c>
      <c r="J132" s="1">
        <v>18.0</v>
      </c>
      <c r="K132" s="3" t="str">
        <f>vlookup(J132,Cats!$A:$B,2,false)</f>
        <v>P</v>
      </c>
    </row>
    <row r="133">
      <c r="A133" s="1">
        <v>123132.0</v>
      </c>
      <c r="B133" s="1">
        <v>179.0</v>
      </c>
      <c r="C133" s="1">
        <f>vlookup(B133,Games!A:B,2,false)</f>
        <v>1</v>
      </c>
      <c r="D133" s="2" t="s">
        <v>23</v>
      </c>
      <c r="E133" s="1"/>
      <c r="F133" s="1">
        <v>37.0</v>
      </c>
      <c r="G133" s="1" t="str">
        <f>vlookup(F133,Teams!$A:B,2,false)</f>
        <v>Tesla STEM B</v>
      </c>
      <c r="H133" s="1" t="b">
        <v>0</v>
      </c>
      <c r="I133" s="1" t="b">
        <v>1</v>
      </c>
      <c r="J133" s="1">
        <v>18.0</v>
      </c>
      <c r="K133" s="3" t="str">
        <f>vlookup(J133,Cats!$A:$B,2,false)</f>
        <v>P</v>
      </c>
    </row>
    <row r="134">
      <c r="A134" s="1">
        <v>123133.0</v>
      </c>
      <c r="B134" s="1">
        <v>179.0</v>
      </c>
      <c r="C134" s="1">
        <f>vlookup(B134,Games!A:B,2,false)</f>
        <v>1</v>
      </c>
      <c r="D134" s="2" t="s">
        <v>34</v>
      </c>
      <c r="E134" s="1" t="s">
        <v>402</v>
      </c>
      <c r="F134" s="1">
        <v>25.0</v>
      </c>
      <c r="G134" s="1" t="str">
        <f>vlookup(F134,Teams!$A:B,2,false)</f>
        <v>NCSSM B</v>
      </c>
      <c r="H134" s="1" t="b">
        <v>1</v>
      </c>
      <c r="I134" s="1" t="b">
        <v>0</v>
      </c>
      <c r="J134" s="1">
        <v>19.0</v>
      </c>
      <c r="K134" s="3" t="str">
        <f>vlookup(J134,Cats!$A:$B,2,false)</f>
        <v>X</v>
      </c>
    </row>
    <row r="135">
      <c r="A135" s="1">
        <v>123134.0</v>
      </c>
      <c r="B135" s="1">
        <v>179.0</v>
      </c>
      <c r="C135" s="1">
        <f>vlookup(B135,Games!A:B,2,false)</f>
        <v>1</v>
      </c>
      <c r="D135" s="2" t="s">
        <v>23</v>
      </c>
      <c r="E135" s="1"/>
      <c r="F135" s="1">
        <v>37.0</v>
      </c>
      <c r="G135" s="1" t="str">
        <f>vlookup(F135,Teams!$A:B,2,false)</f>
        <v>Tesla STEM B</v>
      </c>
      <c r="H135" s="1" t="b">
        <v>0</v>
      </c>
      <c r="I135" s="1" t="b">
        <v>1</v>
      </c>
      <c r="J135" s="1">
        <v>19.0</v>
      </c>
      <c r="K135" s="3" t="str">
        <f>vlookup(J135,Cats!$A:$B,2,false)</f>
        <v>X</v>
      </c>
    </row>
    <row r="136">
      <c r="A136" s="1">
        <v>123135.0</v>
      </c>
      <c r="B136" s="1">
        <v>179.0</v>
      </c>
      <c r="C136" s="1">
        <f>vlookup(B136,Games!A:B,2,false)</f>
        <v>1</v>
      </c>
      <c r="D136" s="2" t="s">
        <v>34</v>
      </c>
      <c r="E136" s="1" t="s">
        <v>402</v>
      </c>
      <c r="F136" s="1">
        <v>25.0</v>
      </c>
      <c r="G136" s="1" t="str">
        <f>vlookup(F136,Teams!$A:B,2,false)</f>
        <v>NCSSM B</v>
      </c>
      <c r="H136" s="1" t="b">
        <v>1</v>
      </c>
      <c r="I136" s="1" t="b">
        <v>0</v>
      </c>
      <c r="J136" s="1">
        <v>20.0</v>
      </c>
      <c r="K136" s="3" t="str">
        <f>vlookup(J136,Cats!$A:$B,2,false)</f>
        <v>M</v>
      </c>
    </row>
    <row r="137">
      <c r="A137" s="1">
        <v>123136.0</v>
      </c>
      <c r="B137" s="1">
        <v>179.0</v>
      </c>
      <c r="C137" s="1">
        <f>vlookup(B137,Games!A:B,2,false)</f>
        <v>1</v>
      </c>
      <c r="D137" s="2" t="s">
        <v>23</v>
      </c>
      <c r="E137" s="1"/>
      <c r="F137" s="1">
        <v>37.0</v>
      </c>
      <c r="G137" s="1" t="str">
        <f>vlookup(F137,Teams!$A:B,2,false)</f>
        <v>Tesla STEM B</v>
      </c>
      <c r="H137" s="1" t="b">
        <v>0</v>
      </c>
      <c r="I137" s="1" t="b">
        <v>1</v>
      </c>
      <c r="J137" s="1">
        <v>20.0</v>
      </c>
      <c r="K137" s="3" t="str">
        <f>vlookup(J137,Cats!$A:$B,2,false)</f>
        <v>M</v>
      </c>
    </row>
    <row r="138">
      <c r="A138" s="1">
        <v>123137.0</v>
      </c>
      <c r="B138" s="1">
        <v>179.0</v>
      </c>
      <c r="C138" s="1">
        <f>vlookup(B138,Games!A:B,2,false)</f>
        <v>1</v>
      </c>
      <c r="D138" s="2" t="s">
        <v>34</v>
      </c>
      <c r="E138" s="1" t="s">
        <v>403</v>
      </c>
      <c r="F138" s="1">
        <v>25.0</v>
      </c>
      <c r="G138" s="1" t="str">
        <f>vlookup(F138,Teams!$A:B,2,false)</f>
        <v>NCSSM B</v>
      </c>
      <c r="H138" s="1" t="b">
        <v>1</v>
      </c>
      <c r="I138" s="1" t="b">
        <v>0</v>
      </c>
      <c r="J138" s="1">
        <v>21.0</v>
      </c>
      <c r="K138" s="3" t="str">
        <f>vlookup(J138,Cats!$A:$B,2,false)</f>
        <v>C</v>
      </c>
    </row>
    <row r="139">
      <c r="A139" s="1">
        <v>123138.0</v>
      </c>
      <c r="B139" s="1">
        <v>179.0</v>
      </c>
      <c r="C139" s="1">
        <f>vlookup(B139,Games!A:B,2,false)</f>
        <v>1</v>
      </c>
      <c r="D139" s="2" t="s">
        <v>23</v>
      </c>
      <c r="E139" s="1" t="s">
        <v>419</v>
      </c>
      <c r="F139" s="1">
        <v>37.0</v>
      </c>
      <c r="G139" s="1" t="str">
        <f>vlookup(F139,Teams!$A:B,2,false)</f>
        <v>Tesla STEM B</v>
      </c>
      <c r="H139" s="1" t="b">
        <v>0</v>
      </c>
      <c r="I139" s="1" t="b">
        <v>1</v>
      </c>
      <c r="J139" s="1">
        <v>21.0</v>
      </c>
      <c r="K139" s="3" t="str">
        <f>vlookup(J139,Cats!$A:$B,2,false)</f>
        <v>C</v>
      </c>
    </row>
    <row r="140">
      <c r="A140" s="1">
        <v>123139.0</v>
      </c>
      <c r="B140" s="1">
        <v>179.0</v>
      </c>
      <c r="C140" s="1">
        <f>vlookup(B140,Games!A:B,2,false)</f>
        <v>1</v>
      </c>
      <c r="D140" s="2" t="s">
        <v>34</v>
      </c>
      <c r="E140" s="1" t="s">
        <v>402</v>
      </c>
      <c r="F140" s="1">
        <v>25.0</v>
      </c>
      <c r="G140" s="1" t="str">
        <f>vlookup(F140,Teams!$A:B,2,false)</f>
        <v>NCSSM B</v>
      </c>
      <c r="H140" s="1" t="b">
        <v>1</v>
      </c>
      <c r="I140" s="1" t="b">
        <v>0</v>
      </c>
      <c r="J140" s="1">
        <v>22.0</v>
      </c>
      <c r="K140" s="3" t="str">
        <f>vlookup(J140,Cats!$A:$B,2,false)</f>
        <v>E</v>
      </c>
    </row>
    <row r="141">
      <c r="A141" s="1">
        <v>123140.0</v>
      </c>
      <c r="B141" s="1">
        <v>179.0</v>
      </c>
      <c r="C141" s="1">
        <f>vlookup(B141,Games!A:B,2,false)</f>
        <v>1</v>
      </c>
      <c r="D141" s="2" t="s">
        <v>23</v>
      </c>
      <c r="E141" s="1"/>
      <c r="F141" s="1">
        <v>37.0</v>
      </c>
      <c r="G141" s="1" t="str">
        <f>vlookup(F141,Teams!$A:B,2,false)</f>
        <v>Tesla STEM B</v>
      </c>
      <c r="H141" s="1" t="b">
        <v>0</v>
      </c>
      <c r="I141" s="1" t="b">
        <v>1</v>
      </c>
      <c r="J141" s="1">
        <v>22.0</v>
      </c>
      <c r="K141" s="3" t="str">
        <f>vlookup(J141,Cats!$A:$B,2,false)</f>
        <v>E</v>
      </c>
    </row>
    <row r="142">
      <c r="A142" s="1">
        <v>123141.0</v>
      </c>
      <c r="B142" s="1">
        <v>179.0</v>
      </c>
      <c r="C142" s="1">
        <f>vlookup(B142,Games!A:B,2,false)</f>
        <v>1</v>
      </c>
      <c r="D142" s="2" t="s">
        <v>23</v>
      </c>
      <c r="E142" s="1"/>
      <c r="F142" s="1">
        <v>25.0</v>
      </c>
      <c r="G142" s="1" t="str">
        <f>vlookup(F142,Teams!$A:B,2,false)</f>
        <v>NCSSM B</v>
      </c>
      <c r="H142" s="1" t="b">
        <v>1</v>
      </c>
      <c r="I142" s="1" t="b">
        <v>1</v>
      </c>
      <c r="J142" s="1">
        <v>23.0</v>
      </c>
      <c r="K142" s="3" t="str">
        <f>vlookup(J142,Cats!$A:$B,2,false)</f>
        <v>B</v>
      </c>
    </row>
    <row r="143">
      <c r="A143" s="1">
        <v>123142.0</v>
      </c>
      <c r="B143" s="1">
        <v>179.0</v>
      </c>
      <c r="C143" s="1">
        <f>vlookup(B143,Games!A:B,2,false)</f>
        <v>1</v>
      </c>
      <c r="D143" s="2" t="s">
        <v>78</v>
      </c>
      <c r="E143" s="1" t="s">
        <v>404</v>
      </c>
      <c r="F143" s="1">
        <v>37.0</v>
      </c>
      <c r="G143" s="1" t="str">
        <f>vlookup(F143,Teams!$A:B,2,false)</f>
        <v>Tesla STEM B</v>
      </c>
      <c r="H143" s="1" t="b">
        <v>0</v>
      </c>
      <c r="I143" s="1" t="b">
        <v>0</v>
      </c>
      <c r="J143" s="1">
        <v>23.0</v>
      </c>
      <c r="K143" s="3" t="str">
        <f>vlookup(J143,Cats!$A:$B,2,false)</f>
        <v>B</v>
      </c>
    </row>
    <row r="144">
      <c r="A144" s="1">
        <v>123143.0</v>
      </c>
      <c r="B144" s="1">
        <v>179.0</v>
      </c>
      <c r="C144" s="1">
        <f>vlookup(B144,Games!A:B,2,false)</f>
        <v>1</v>
      </c>
      <c r="D144" s="2" t="s">
        <v>34</v>
      </c>
      <c r="E144" s="1" t="s">
        <v>402</v>
      </c>
      <c r="F144" s="1">
        <v>25.0</v>
      </c>
      <c r="G144" s="1" t="str">
        <f>vlookup(F144,Teams!$A:B,2,false)</f>
        <v>NCSSM B</v>
      </c>
      <c r="H144" s="1" t="b">
        <v>1</v>
      </c>
      <c r="I144" s="1" t="b">
        <v>0</v>
      </c>
      <c r="J144" s="1">
        <v>24.0</v>
      </c>
      <c r="K144" s="3" t="str">
        <f>vlookup(J144,Cats!$A:$B,2,false)</f>
        <v>P</v>
      </c>
    </row>
    <row r="145">
      <c r="A145" s="1">
        <v>123144.0</v>
      </c>
      <c r="B145" s="1">
        <v>179.0</v>
      </c>
      <c r="C145" s="1">
        <f>vlookup(B145,Games!A:B,2,false)</f>
        <v>1</v>
      </c>
      <c r="D145" s="2" t="s">
        <v>23</v>
      </c>
      <c r="E145" s="1" t="s">
        <v>419</v>
      </c>
      <c r="F145" s="1">
        <v>37.0</v>
      </c>
      <c r="G145" s="1" t="str">
        <f>vlookup(F145,Teams!$A:B,2,false)</f>
        <v>Tesla STEM B</v>
      </c>
      <c r="H145" s="1" t="b">
        <v>0</v>
      </c>
      <c r="I145" s="1" t="b">
        <v>0</v>
      </c>
      <c r="J145" s="1">
        <v>24.0</v>
      </c>
      <c r="K145" s="3" t="str">
        <f>vlookup(J145,Cats!$A:$B,2,false)</f>
        <v>P</v>
      </c>
    </row>
    <row r="146">
      <c r="A146" s="1">
        <v>123145.0</v>
      </c>
      <c r="B146" s="1">
        <v>180.0</v>
      </c>
      <c r="C146" s="1">
        <f>vlookup(B146,Games!A:B,2,false)</f>
        <v>1</v>
      </c>
      <c r="D146" s="2" t="s">
        <v>23</v>
      </c>
      <c r="E146" s="1"/>
      <c r="F146" s="1">
        <v>12.0</v>
      </c>
      <c r="G146" s="1" t="str">
        <f>vlookup(F146,Teams!$A:B,2,false)</f>
        <v>Interlake A</v>
      </c>
      <c r="H146" s="1" t="b">
        <v>1</v>
      </c>
      <c r="I146" s="1" t="b">
        <v>1</v>
      </c>
      <c r="J146" s="1">
        <v>1.0</v>
      </c>
      <c r="K146" s="3" t="str">
        <f>vlookup(J146,Cats!$A:$B,2,false)</f>
        <v>X</v>
      </c>
    </row>
    <row r="147">
      <c r="A147" s="1">
        <v>123146.0</v>
      </c>
      <c r="B147" s="1">
        <v>180.0</v>
      </c>
      <c r="C147" s="1">
        <f>vlookup(B147,Games!A:B,2,false)</f>
        <v>1</v>
      </c>
      <c r="D147" s="2" t="s">
        <v>78</v>
      </c>
      <c r="E147" s="1" t="s">
        <v>448</v>
      </c>
      <c r="F147" s="1">
        <v>19.0</v>
      </c>
      <c r="G147" s="1" t="str">
        <f>vlookup(F147,Teams!$A:B,2,false)</f>
        <v>James Ruse D</v>
      </c>
      <c r="H147" s="1" t="b">
        <v>0</v>
      </c>
      <c r="I147" s="1" t="b">
        <v>0</v>
      </c>
      <c r="J147" s="1">
        <v>1.0</v>
      </c>
      <c r="K147" s="3" t="str">
        <f>vlookup(J147,Cats!$A:$B,2,false)</f>
        <v>X</v>
      </c>
    </row>
    <row r="148">
      <c r="A148" s="1">
        <v>123147.0</v>
      </c>
      <c r="B148" s="1">
        <v>180.0</v>
      </c>
      <c r="C148" s="1">
        <f>vlookup(B148,Games!A:B,2,false)</f>
        <v>1</v>
      </c>
      <c r="D148" s="2" t="s">
        <v>34</v>
      </c>
      <c r="E148" s="1" t="s">
        <v>449</v>
      </c>
      <c r="F148" s="1">
        <v>12.0</v>
      </c>
      <c r="G148" s="1" t="str">
        <f>vlookup(F148,Teams!$A:B,2,false)</f>
        <v>Interlake A</v>
      </c>
      <c r="H148" s="1" t="b">
        <v>1</v>
      </c>
      <c r="I148" s="1" t="b">
        <v>0</v>
      </c>
      <c r="J148" s="1">
        <v>2.0</v>
      </c>
      <c r="K148" s="3" t="str">
        <f>vlookup(J148,Cats!$A:$B,2,false)</f>
        <v>M</v>
      </c>
    </row>
    <row r="149">
      <c r="A149" s="1">
        <v>123148.0</v>
      </c>
      <c r="B149" s="1">
        <v>180.0</v>
      </c>
      <c r="C149" s="1">
        <f>vlookup(B149,Games!A:B,2,false)</f>
        <v>1</v>
      </c>
      <c r="D149" s="2" t="s">
        <v>23</v>
      </c>
      <c r="E149" s="1"/>
      <c r="F149" s="1">
        <v>19.0</v>
      </c>
      <c r="G149" s="1" t="str">
        <f>vlookup(F149,Teams!$A:B,2,false)</f>
        <v>James Ruse D</v>
      </c>
      <c r="H149" s="1" t="b">
        <v>0</v>
      </c>
      <c r="I149" s="1" t="b">
        <v>1</v>
      </c>
      <c r="J149" s="1">
        <v>2.0</v>
      </c>
      <c r="K149" s="3" t="str">
        <f>vlookup(J149,Cats!$A:$B,2,false)</f>
        <v>M</v>
      </c>
    </row>
    <row r="150">
      <c r="A150" s="1">
        <v>123149.0</v>
      </c>
      <c r="B150" s="1">
        <v>180.0</v>
      </c>
      <c r="C150" s="1">
        <f>vlookup(B150,Games!A:B,2,false)</f>
        <v>1</v>
      </c>
      <c r="D150" s="2" t="s">
        <v>23</v>
      </c>
      <c r="E150" s="1"/>
      <c r="F150" s="1">
        <v>12.0</v>
      </c>
      <c r="G150" s="1" t="str">
        <f>vlookup(F150,Teams!$A:B,2,false)</f>
        <v>Interlake A</v>
      </c>
      <c r="H150" s="1" t="b">
        <v>1</v>
      </c>
      <c r="I150" s="1" t="b">
        <v>1</v>
      </c>
      <c r="J150" s="1">
        <v>3.0</v>
      </c>
      <c r="K150" s="3" t="str">
        <f>vlookup(J150,Cats!$A:$B,2,false)</f>
        <v>C</v>
      </c>
    </row>
    <row r="151">
      <c r="A151" s="1">
        <v>123150.0</v>
      </c>
      <c r="B151" s="1">
        <v>180.0</v>
      </c>
      <c r="C151" s="1">
        <f>vlookup(B151,Games!A:B,2,false)</f>
        <v>1</v>
      </c>
      <c r="D151" s="2" t="s">
        <v>23</v>
      </c>
      <c r="E151" s="1"/>
      <c r="F151" s="1">
        <v>19.0</v>
      </c>
      <c r="G151" s="1" t="str">
        <f>vlookup(F151,Teams!$A:B,2,false)</f>
        <v>James Ruse D</v>
      </c>
      <c r="H151" s="1" t="b">
        <v>0</v>
      </c>
      <c r="I151" s="1" t="b">
        <v>1</v>
      </c>
      <c r="J151" s="1">
        <v>3.0</v>
      </c>
      <c r="K151" s="3" t="str">
        <f>vlookup(J151,Cats!$A:$B,2,false)</f>
        <v>C</v>
      </c>
    </row>
    <row r="152">
      <c r="A152" s="1">
        <v>123151.0</v>
      </c>
      <c r="B152" s="1">
        <v>180.0</v>
      </c>
      <c r="C152" s="1">
        <f>vlookup(B152,Games!A:B,2,false)</f>
        <v>1</v>
      </c>
      <c r="D152" s="2" t="s">
        <v>34</v>
      </c>
      <c r="E152" s="1" t="s">
        <v>449</v>
      </c>
      <c r="F152" s="1">
        <v>12.0</v>
      </c>
      <c r="G152" s="1" t="str">
        <f>vlookup(F152,Teams!$A:B,2,false)</f>
        <v>Interlake A</v>
      </c>
      <c r="H152" s="1" t="b">
        <v>1</v>
      </c>
      <c r="I152" s="1" t="b">
        <v>0</v>
      </c>
      <c r="J152" s="1">
        <v>4.0</v>
      </c>
      <c r="K152" s="3" t="str">
        <f>vlookup(J152,Cats!$A:$B,2,false)</f>
        <v>E</v>
      </c>
    </row>
    <row r="153">
      <c r="A153" s="1">
        <v>123152.0</v>
      </c>
      <c r="B153" s="1">
        <v>180.0</v>
      </c>
      <c r="C153" s="1">
        <f>vlookup(B153,Games!A:B,2,false)</f>
        <v>1</v>
      </c>
      <c r="D153" s="2" t="s">
        <v>23</v>
      </c>
      <c r="E153" s="1"/>
      <c r="F153" s="1">
        <v>19.0</v>
      </c>
      <c r="G153" s="1" t="str">
        <f>vlookup(F153,Teams!$A:B,2,false)</f>
        <v>James Ruse D</v>
      </c>
      <c r="H153" s="1" t="b">
        <v>0</v>
      </c>
      <c r="I153" s="1" t="b">
        <v>1</v>
      </c>
      <c r="J153" s="1">
        <v>4.0</v>
      </c>
      <c r="K153" s="3" t="str">
        <f>vlookup(J153,Cats!$A:$B,2,false)</f>
        <v>E</v>
      </c>
    </row>
    <row r="154">
      <c r="A154" s="1">
        <v>123153.0</v>
      </c>
      <c r="B154" s="1">
        <v>180.0</v>
      </c>
      <c r="C154" s="1">
        <f>vlookup(B154,Games!A:B,2,false)</f>
        <v>1</v>
      </c>
      <c r="D154" s="2" t="s">
        <v>34</v>
      </c>
      <c r="E154" s="1" t="s">
        <v>453</v>
      </c>
      <c r="F154" s="1">
        <v>12.0</v>
      </c>
      <c r="G154" s="1" t="str">
        <f>vlookup(F154,Teams!$A:B,2,false)</f>
        <v>Interlake A</v>
      </c>
      <c r="H154" s="1" t="b">
        <v>1</v>
      </c>
      <c r="I154" s="1" t="b">
        <v>0</v>
      </c>
      <c r="J154" s="1">
        <v>5.0</v>
      </c>
      <c r="K154" s="3" t="str">
        <f>vlookup(J154,Cats!$A:$B,2,false)</f>
        <v>B</v>
      </c>
    </row>
    <row r="155">
      <c r="A155" s="1">
        <v>123154.0</v>
      </c>
      <c r="B155" s="1">
        <v>180.0</v>
      </c>
      <c r="C155" s="1">
        <f>vlookup(B155,Games!A:B,2,false)</f>
        <v>1</v>
      </c>
      <c r="D155" s="2" t="s">
        <v>23</v>
      </c>
      <c r="E155" s="1"/>
      <c r="F155" s="1">
        <v>19.0</v>
      </c>
      <c r="G155" s="1" t="str">
        <f>vlookup(F155,Teams!$A:B,2,false)</f>
        <v>James Ruse D</v>
      </c>
      <c r="H155" s="1" t="b">
        <v>0</v>
      </c>
      <c r="I155" s="1" t="b">
        <v>1</v>
      </c>
      <c r="J155" s="1">
        <v>5.0</v>
      </c>
      <c r="K155" s="3" t="str">
        <f>vlookup(J155,Cats!$A:$B,2,false)</f>
        <v>B</v>
      </c>
    </row>
    <row r="156">
      <c r="A156" s="1">
        <v>123155.0</v>
      </c>
      <c r="B156" s="1">
        <v>180.0</v>
      </c>
      <c r="C156" s="1">
        <f>vlookup(B156,Games!A:B,2,false)</f>
        <v>1</v>
      </c>
      <c r="D156" s="2" t="s">
        <v>23</v>
      </c>
      <c r="E156" s="1" t="s">
        <v>457</v>
      </c>
      <c r="F156" s="1">
        <v>12.0</v>
      </c>
      <c r="G156" s="1" t="str">
        <f>vlookup(F156,Teams!$A:B,2,false)</f>
        <v>Interlake A</v>
      </c>
      <c r="H156" s="1" t="b">
        <v>1</v>
      </c>
      <c r="I156" s="1" t="b">
        <v>0</v>
      </c>
      <c r="J156" s="1">
        <v>6.0</v>
      </c>
      <c r="K156" s="3" t="str">
        <f>vlookup(J156,Cats!$A:$B,2,false)</f>
        <v>P</v>
      </c>
    </row>
    <row r="157">
      <c r="A157" s="1">
        <v>123156.0</v>
      </c>
      <c r="B157" s="1">
        <v>180.0</v>
      </c>
      <c r="C157" s="1">
        <f>vlookup(B157,Games!A:B,2,false)</f>
        <v>1</v>
      </c>
      <c r="D157" s="2" t="s">
        <v>23</v>
      </c>
      <c r="E157" s="1" t="s">
        <v>458</v>
      </c>
      <c r="F157" s="1">
        <v>19.0</v>
      </c>
      <c r="G157" s="1" t="str">
        <f>vlookup(F157,Teams!$A:B,2,false)</f>
        <v>James Ruse D</v>
      </c>
      <c r="H157" s="1" t="b">
        <v>0</v>
      </c>
      <c r="I157" s="1" t="b">
        <v>0</v>
      </c>
      <c r="J157" s="1">
        <v>6.0</v>
      </c>
      <c r="K157" s="3" t="str">
        <f>vlookup(J157,Cats!$A:$B,2,false)</f>
        <v>P</v>
      </c>
    </row>
    <row r="158">
      <c r="A158" s="1">
        <v>123157.0</v>
      </c>
      <c r="B158" s="1">
        <v>180.0</v>
      </c>
      <c r="C158" s="1">
        <f>vlookup(B158,Games!A:B,2,false)</f>
        <v>1</v>
      </c>
      <c r="D158" s="2" t="s">
        <v>34</v>
      </c>
      <c r="E158" s="1" t="s">
        <v>449</v>
      </c>
      <c r="F158" s="1">
        <v>12.0</v>
      </c>
      <c r="G158" s="1" t="str">
        <f>vlookup(F158,Teams!$A:B,2,false)</f>
        <v>Interlake A</v>
      </c>
      <c r="H158" s="1" t="b">
        <v>1</v>
      </c>
      <c r="I158" s="1" t="b">
        <v>0</v>
      </c>
      <c r="J158" s="1">
        <v>7.0</v>
      </c>
      <c r="K158" s="3" t="str">
        <f>vlookup(J158,Cats!$A:$B,2,false)</f>
        <v>X</v>
      </c>
    </row>
    <row r="159">
      <c r="A159" s="1">
        <v>123158.0</v>
      </c>
      <c r="B159" s="1">
        <v>180.0</v>
      </c>
      <c r="C159" s="1">
        <f>vlookup(B159,Games!A:B,2,false)</f>
        <v>1</v>
      </c>
      <c r="D159" s="2" t="s">
        <v>23</v>
      </c>
      <c r="E159" s="1"/>
      <c r="F159" s="1">
        <v>19.0</v>
      </c>
      <c r="G159" s="1" t="str">
        <f>vlookup(F159,Teams!$A:B,2,false)</f>
        <v>James Ruse D</v>
      </c>
      <c r="H159" s="1" t="b">
        <v>0</v>
      </c>
      <c r="I159" s="1" t="b">
        <v>1</v>
      </c>
      <c r="J159" s="1">
        <v>7.0</v>
      </c>
      <c r="K159" s="3" t="str">
        <f>vlookup(J159,Cats!$A:$B,2,false)</f>
        <v>X</v>
      </c>
    </row>
    <row r="160">
      <c r="A160" s="1">
        <v>123159.0</v>
      </c>
      <c r="B160" s="1">
        <v>180.0</v>
      </c>
      <c r="C160" s="1">
        <f>vlookup(B160,Games!A:B,2,false)</f>
        <v>1</v>
      </c>
      <c r="D160" s="2" t="s">
        <v>23</v>
      </c>
      <c r="E160" s="1"/>
      <c r="F160" s="1">
        <v>12.0</v>
      </c>
      <c r="G160" s="1" t="str">
        <f>vlookup(F160,Teams!$A:B,2,false)</f>
        <v>Interlake A</v>
      </c>
      <c r="H160" s="1" t="b">
        <v>1</v>
      </c>
      <c r="I160" s="1" t="b">
        <v>1</v>
      </c>
      <c r="J160" s="1">
        <v>8.0</v>
      </c>
      <c r="K160" s="3" t="str">
        <f>vlookup(J160,Cats!$A:$B,2,false)</f>
        <v>M</v>
      </c>
    </row>
    <row r="161">
      <c r="A161" s="1">
        <v>123160.0</v>
      </c>
      <c r="B161" s="1">
        <v>180.0</v>
      </c>
      <c r="C161" s="1">
        <f>vlookup(B161,Games!A:B,2,false)</f>
        <v>1</v>
      </c>
      <c r="D161" s="2" t="s">
        <v>23</v>
      </c>
      <c r="E161" s="1"/>
      <c r="F161" s="1">
        <v>19.0</v>
      </c>
      <c r="G161" s="1" t="str">
        <f>vlookup(F161,Teams!$A:B,2,false)</f>
        <v>James Ruse D</v>
      </c>
      <c r="H161" s="1" t="b">
        <v>0</v>
      </c>
      <c r="I161" s="1" t="b">
        <v>1</v>
      </c>
      <c r="J161" s="1">
        <v>8.0</v>
      </c>
      <c r="K161" s="3" t="str">
        <f>vlookup(J161,Cats!$A:$B,2,false)</f>
        <v>M</v>
      </c>
    </row>
    <row r="162">
      <c r="A162" s="1">
        <v>123161.0</v>
      </c>
      <c r="B162" s="1">
        <v>180.0</v>
      </c>
      <c r="C162" s="1">
        <f>vlookup(B162,Games!A:B,2,false)</f>
        <v>1</v>
      </c>
      <c r="D162" s="2" t="s">
        <v>34</v>
      </c>
      <c r="E162" s="1" t="s">
        <v>457</v>
      </c>
      <c r="F162" s="1">
        <v>12.0</v>
      </c>
      <c r="G162" s="1" t="str">
        <f>vlookup(F162,Teams!$A:B,2,false)</f>
        <v>Interlake A</v>
      </c>
      <c r="H162" s="1" t="b">
        <v>1</v>
      </c>
      <c r="I162" s="1" t="b">
        <v>0</v>
      </c>
      <c r="J162" s="1">
        <v>9.0</v>
      </c>
      <c r="K162" s="3" t="str">
        <f>vlookup(J162,Cats!$A:$B,2,false)</f>
        <v>C</v>
      </c>
    </row>
    <row r="163">
      <c r="A163" s="1">
        <v>123162.0</v>
      </c>
      <c r="B163" s="1">
        <v>180.0</v>
      </c>
      <c r="C163" s="1">
        <f>vlookup(B163,Games!A:B,2,false)</f>
        <v>1</v>
      </c>
      <c r="D163" s="2" t="s">
        <v>23</v>
      </c>
      <c r="E163" s="1"/>
      <c r="F163" s="1">
        <v>19.0</v>
      </c>
      <c r="G163" s="1" t="str">
        <f>vlookup(F163,Teams!$A:B,2,false)</f>
        <v>James Ruse D</v>
      </c>
      <c r="H163" s="1" t="b">
        <v>0</v>
      </c>
      <c r="I163" s="1" t="b">
        <v>1</v>
      </c>
      <c r="J163" s="1">
        <v>9.0</v>
      </c>
      <c r="K163" s="3" t="str">
        <f>vlookup(J163,Cats!$A:$B,2,false)</f>
        <v>C</v>
      </c>
    </row>
    <row r="164">
      <c r="A164" s="1">
        <v>123163.0</v>
      </c>
      <c r="B164" s="1">
        <v>180.0</v>
      </c>
      <c r="C164" s="1">
        <f>vlookup(B164,Games!A:B,2,false)</f>
        <v>1</v>
      </c>
      <c r="D164" s="2" t="s">
        <v>34</v>
      </c>
      <c r="E164" s="1" t="s">
        <v>449</v>
      </c>
      <c r="F164" s="1">
        <v>12.0</v>
      </c>
      <c r="G164" s="1" t="str">
        <f>vlookup(F164,Teams!$A:B,2,false)</f>
        <v>Interlake A</v>
      </c>
      <c r="H164" s="1" t="b">
        <v>1</v>
      </c>
      <c r="I164" s="1" t="b">
        <v>0</v>
      </c>
      <c r="J164" s="1">
        <v>10.0</v>
      </c>
      <c r="K164" s="3" t="str">
        <f>vlookup(J164,Cats!$A:$B,2,false)</f>
        <v>E</v>
      </c>
    </row>
    <row r="165">
      <c r="A165" s="1">
        <v>123164.0</v>
      </c>
      <c r="B165" s="1">
        <v>180.0</v>
      </c>
      <c r="C165" s="1">
        <f>vlookup(B165,Games!A:B,2,false)</f>
        <v>1</v>
      </c>
      <c r="D165" s="2" t="s">
        <v>23</v>
      </c>
      <c r="E165" s="1"/>
      <c r="F165" s="1">
        <v>19.0</v>
      </c>
      <c r="G165" s="1" t="str">
        <f>vlookup(F165,Teams!$A:B,2,false)</f>
        <v>James Ruse D</v>
      </c>
      <c r="H165" s="1" t="b">
        <v>0</v>
      </c>
      <c r="I165" s="1" t="b">
        <v>1</v>
      </c>
      <c r="J165" s="1">
        <v>10.0</v>
      </c>
      <c r="K165" s="3" t="str">
        <f>vlookup(J165,Cats!$A:$B,2,false)</f>
        <v>E</v>
      </c>
    </row>
    <row r="166">
      <c r="A166" s="1">
        <v>123165.0</v>
      </c>
      <c r="B166" s="1">
        <v>180.0</v>
      </c>
      <c r="C166" s="1">
        <f>vlookup(B166,Games!A:B,2,false)</f>
        <v>1</v>
      </c>
      <c r="D166" s="2" t="s">
        <v>34</v>
      </c>
      <c r="E166" s="1" t="s">
        <v>453</v>
      </c>
      <c r="F166" s="1">
        <v>12.0</v>
      </c>
      <c r="G166" s="1" t="str">
        <f>vlookup(F166,Teams!$A:B,2,false)</f>
        <v>Interlake A</v>
      </c>
      <c r="H166" s="1" t="b">
        <v>1</v>
      </c>
      <c r="I166" s="1" t="b">
        <v>0</v>
      </c>
      <c r="J166" s="1">
        <v>11.0</v>
      </c>
      <c r="K166" s="3" t="str">
        <f>vlookup(J166,Cats!$A:$B,2,false)</f>
        <v>B</v>
      </c>
    </row>
    <row r="167">
      <c r="A167" s="1">
        <v>123166.0</v>
      </c>
      <c r="B167" s="1">
        <v>180.0</v>
      </c>
      <c r="C167" s="1">
        <f>vlookup(B167,Games!A:B,2,false)</f>
        <v>1</v>
      </c>
      <c r="D167" s="2" t="s">
        <v>59</v>
      </c>
      <c r="E167" s="1" t="s">
        <v>464</v>
      </c>
      <c r="F167" s="1">
        <v>19.0</v>
      </c>
      <c r="G167" s="1" t="str">
        <f>vlookup(F167,Teams!$A:B,2,false)</f>
        <v>James Ruse D</v>
      </c>
      <c r="H167" s="1" t="b">
        <v>0</v>
      </c>
      <c r="I167" s="1" t="b">
        <v>0</v>
      </c>
      <c r="J167" s="1">
        <v>11.0</v>
      </c>
      <c r="K167" s="3" t="str">
        <f>vlookup(J167,Cats!$A:$B,2,false)</f>
        <v>B</v>
      </c>
    </row>
    <row r="168">
      <c r="A168" s="1">
        <v>123167.0</v>
      </c>
      <c r="B168" s="1">
        <v>180.0</v>
      </c>
      <c r="C168" s="1">
        <f>vlookup(B168,Games!A:B,2,false)</f>
        <v>1</v>
      </c>
      <c r="D168" s="2" t="s">
        <v>78</v>
      </c>
      <c r="E168" s="1" t="s">
        <v>449</v>
      </c>
      <c r="F168" s="1">
        <v>12.0</v>
      </c>
      <c r="G168" s="1" t="str">
        <f>vlookup(F168,Teams!$A:B,2,false)</f>
        <v>Interlake A</v>
      </c>
      <c r="H168" s="1" t="b">
        <v>1</v>
      </c>
      <c r="I168" s="1" t="b">
        <v>0</v>
      </c>
      <c r="J168" s="1">
        <v>12.0</v>
      </c>
      <c r="K168" s="3" t="str">
        <f>vlookup(J168,Cats!$A:$B,2,false)</f>
        <v>P</v>
      </c>
    </row>
    <row r="169">
      <c r="A169" s="1">
        <v>123168.0</v>
      </c>
      <c r="B169" s="1">
        <v>180.0</v>
      </c>
      <c r="C169" s="1">
        <f>vlookup(B169,Games!A:B,2,false)</f>
        <v>1</v>
      </c>
      <c r="D169" s="2" t="s">
        <v>23</v>
      </c>
      <c r="E169" s="1"/>
      <c r="F169" s="1">
        <v>19.0</v>
      </c>
      <c r="G169" s="1" t="str">
        <f>vlookup(F169,Teams!$A:B,2,false)</f>
        <v>James Ruse D</v>
      </c>
      <c r="H169" s="1" t="b">
        <v>0</v>
      </c>
      <c r="I169" s="1" t="b">
        <v>1</v>
      </c>
      <c r="J169" s="1">
        <v>12.0</v>
      </c>
      <c r="K169" s="3" t="str">
        <f>vlookup(J169,Cats!$A:$B,2,false)</f>
        <v>P</v>
      </c>
    </row>
    <row r="170">
      <c r="A170" s="1">
        <v>123169.0</v>
      </c>
      <c r="B170" s="1">
        <v>180.0</v>
      </c>
      <c r="C170" s="1">
        <f>vlookup(B170,Games!A:B,2,false)</f>
        <v>1</v>
      </c>
      <c r="D170" s="2" t="s">
        <v>34</v>
      </c>
      <c r="E170" s="1" t="s">
        <v>449</v>
      </c>
      <c r="F170" s="1">
        <v>12.0</v>
      </c>
      <c r="G170" s="1" t="str">
        <f>vlookup(F170,Teams!$A:B,2,false)</f>
        <v>Interlake A</v>
      </c>
      <c r="H170" s="1" t="b">
        <v>1</v>
      </c>
      <c r="I170" s="1" t="b">
        <v>0</v>
      </c>
      <c r="J170" s="1">
        <v>13.0</v>
      </c>
      <c r="K170" s="3" t="str">
        <f>vlookup(J170,Cats!$A:$B,2,false)</f>
        <v>X</v>
      </c>
    </row>
    <row r="171">
      <c r="A171" s="1">
        <v>123170.0</v>
      </c>
      <c r="B171" s="1">
        <v>180.0</v>
      </c>
      <c r="C171" s="1">
        <f>vlookup(B171,Games!A:B,2,false)</f>
        <v>1</v>
      </c>
      <c r="D171" s="2" t="s">
        <v>23</v>
      </c>
      <c r="E171" s="1"/>
      <c r="F171" s="1">
        <v>19.0</v>
      </c>
      <c r="G171" s="1" t="str">
        <f>vlookup(F171,Teams!$A:B,2,false)</f>
        <v>James Ruse D</v>
      </c>
      <c r="H171" s="1" t="b">
        <v>0</v>
      </c>
      <c r="I171" s="1" t="b">
        <v>1</v>
      </c>
      <c r="J171" s="1">
        <v>13.0</v>
      </c>
      <c r="K171" s="3" t="str">
        <f>vlookup(J171,Cats!$A:$B,2,false)</f>
        <v>X</v>
      </c>
    </row>
    <row r="172">
      <c r="A172" s="1">
        <v>123171.0</v>
      </c>
      <c r="B172" s="1">
        <v>180.0</v>
      </c>
      <c r="C172" s="1">
        <f>vlookup(B172,Games!A:B,2,false)</f>
        <v>1</v>
      </c>
      <c r="D172" s="2" t="s">
        <v>23</v>
      </c>
      <c r="E172" s="1" t="s">
        <v>449</v>
      </c>
      <c r="F172" s="1">
        <v>12.0</v>
      </c>
      <c r="G172" s="1" t="str">
        <f>vlookup(F172,Teams!$A:B,2,false)</f>
        <v>Interlake A</v>
      </c>
      <c r="H172" s="1" t="b">
        <v>1</v>
      </c>
      <c r="I172" s="1" t="b">
        <v>0</v>
      </c>
      <c r="J172" s="1">
        <v>14.0</v>
      </c>
      <c r="K172" s="3" t="str">
        <f>vlookup(J172,Cats!$A:$B,2,false)</f>
        <v>M</v>
      </c>
    </row>
    <row r="173">
      <c r="A173" s="1">
        <v>123172.0</v>
      </c>
      <c r="B173" s="1">
        <v>180.0</v>
      </c>
      <c r="C173" s="1">
        <f>vlookup(B173,Games!A:B,2,false)</f>
        <v>1</v>
      </c>
      <c r="D173" s="2" t="s">
        <v>23</v>
      </c>
      <c r="E173" s="1" t="s">
        <v>470</v>
      </c>
      <c r="F173" s="1">
        <v>19.0</v>
      </c>
      <c r="G173" s="1" t="str">
        <f>vlookup(F173,Teams!$A:B,2,false)</f>
        <v>James Ruse D</v>
      </c>
      <c r="H173" s="1" t="b">
        <v>0</v>
      </c>
      <c r="I173" s="1" t="b">
        <v>0</v>
      </c>
      <c r="J173" s="1">
        <v>14.0</v>
      </c>
      <c r="K173" s="3" t="str">
        <f>vlookup(J173,Cats!$A:$B,2,false)</f>
        <v>M</v>
      </c>
    </row>
    <row r="174">
      <c r="A174" s="1">
        <v>123173.0</v>
      </c>
      <c r="B174" s="1">
        <v>180.0</v>
      </c>
      <c r="C174" s="1">
        <f>vlookup(B174,Games!A:B,2,false)</f>
        <v>1</v>
      </c>
      <c r="D174" s="2" t="s">
        <v>78</v>
      </c>
      <c r="E174" s="1" t="s">
        <v>457</v>
      </c>
      <c r="F174" s="1">
        <v>12.0</v>
      </c>
      <c r="G174" s="1" t="str">
        <f>vlookup(F174,Teams!$A:B,2,false)</f>
        <v>Interlake A</v>
      </c>
      <c r="H174" s="1" t="b">
        <v>1</v>
      </c>
      <c r="I174" s="1" t="b">
        <v>0</v>
      </c>
      <c r="J174" s="1">
        <v>15.0</v>
      </c>
      <c r="K174" s="3" t="str">
        <f>vlookup(J174,Cats!$A:$B,2,false)</f>
        <v>C</v>
      </c>
    </row>
    <row r="175">
      <c r="A175" s="1">
        <v>123174.0</v>
      </c>
      <c r="B175" s="1">
        <v>180.0</v>
      </c>
      <c r="C175" s="1">
        <f>vlookup(B175,Games!A:B,2,false)</f>
        <v>1</v>
      </c>
      <c r="D175" s="2" t="s">
        <v>23</v>
      </c>
      <c r="E175" s="1" t="s">
        <v>448</v>
      </c>
      <c r="F175" s="1">
        <v>19.0</v>
      </c>
      <c r="G175" s="1" t="str">
        <f>vlookup(F175,Teams!$A:B,2,false)</f>
        <v>James Ruse D</v>
      </c>
      <c r="H175" s="1" t="b">
        <v>0</v>
      </c>
      <c r="I175" s="1" t="b">
        <v>0</v>
      </c>
      <c r="J175" s="1">
        <v>15.0</v>
      </c>
      <c r="K175" s="3" t="str">
        <f>vlookup(J175,Cats!$A:$B,2,false)</f>
        <v>C</v>
      </c>
    </row>
    <row r="176">
      <c r="A176" s="1">
        <v>123175.0</v>
      </c>
      <c r="B176" s="1">
        <v>180.0</v>
      </c>
      <c r="C176" s="1">
        <f>vlookup(B176,Games!A:B,2,false)</f>
        <v>1</v>
      </c>
      <c r="D176" s="2" t="s">
        <v>34</v>
      </c>
      <c r="E176" s="1" t="s">
        <v>449</v>
      </c>
      <c r="F176" s="1">
        <v>12.0</v>
      </c>
      <c r="G176" s="1" t="str">
        <f>vlookup(F176,Teams!$A:B,2,false)</f>
        <v>Interlake A</v>
      </c>
      <c r="H176" s="1" t="b">
        <v>1</v>
      </c>
      <c r="I176" s="1" t="b">
        <v>0</v>
      </c>
      <c r="J176" s="1">
        <v>16.0</v>
      </c>
      <c r="K176" s="3" t="str">
        <f>vlookup(J176,Cats!$A:$B,2,false)</f>
        <v>E</v>
      </c>
    </row>
    <row r="177">
      <c r="A177" s="1">
        <v>123176.0</v>
      </c>
      <c r="B177" s="1">
        <v>180.0</v>
      </c>
      <c r="C177" s="1">
        <f>vlookup(B177,Games!A:B,2,false)</f>
        <v>1</v>
      </c>
      <c r="D177" s="2" t="s">
        <v>59</v>
      </c>
      <c r="E177" s="1" t="s">
        <v>464</v>
      </c>
      <c r="F177" s="1">
        <v>19.0</v>
      </c>
      <c r="G177" s="1" t="str">
        <f>vlookup(F177,Teams!$A:B,2,false)</f>
        <v>James Ruse D</v>
      </c>
      <c r="H177" s="1" t="b">
        <v>0</v>
      </c>
      <c r="I177" s="1" t="b">
        <v>0</v>
      </c>
      <c r="J177" s="1">
        <v>16.0</v>
      </c>
      <c r="K177" s="3" t="str">
        <f>vlookup(J177,Cats!$A:$B,2,false)</f>
        <v>E</v>
      </c>
    </row>
    <row r="178">
      <c r="A178" s="1">
        <v>123177.0</v>
      </c>
      <c r="B178" s="1">
        <v>180.0</v>
      </c>
      <c r="C178" s="1">
        <f>vlookup(B178,Games!A:B,2,false)</f>
        <v>1</v>
      </c>
      <c r="D178" s="2" t="s">
        <v>34</v>
      </c>
      <c r="E178" s="1" t="s">
        <v>453</v>
      </c>
      <c r="F178" s="1">
        <v>12.0</v>
      </c>
      <c r="G178" s="1" t="str">
        <f>vlookup(F178,Teams!$A:B,2,false)</f>
        <v>Interlake A</v>
      </c>
      <c r="H178" s="1" t="b">
        <v>1</v>
      </c>
      <c r="I178" s="1" t="b">
        <v>0</v>
      </c>
      <c r="J178" s="1">
        <v>17.0</v>
      </c>
      <c r="K178" s="3" t="str">
        <f>vlookup(J178,Cats!$A:$B,2,false)</f>
        <v>B</v>
      </c>
    </row>
    <row r="179">
      <c r="A179" s="1">
        <v>123178.0</v>
      </c>
      <c r="B179" s="1">
        <v>180.0</v>
      </c>
      <c r="C179" s="1">
        <f>vlookup(B179,Games!A:B,2,false)</f>
        <v>1</v>
      </c>
      <c r="D179" s="2" t="s">
        <v>23</v>
      </c>
      <c r="E179" s="1"/>
      <c r="F179" s="1">
        <v>19.0</v>
      </c>
      <c r="G179" s="1" t="str">
        <f>vlookup(F179,Teams!$A:B,2,false)</f>
        <v>James Ruse D</v>
      </c>
      <c r="H179" s="1" t="b">
        <v>0</v>
      </c>
      <c r="I179" s="1" t="b">
        <v>1</v>
      </c>
      <c r="J179" s="1">
        <v>17.0</v>
      </c>
      <c r="K179" s="3" t="str">
        <f>vlookup(J179,Cats!$A:$B,2,false)</f>
        <v>B</v>
      </c>
    </row>
    <row r="180">
      <c r="A180" s="1">
        <v>123179.0</v>
      </c>
      <c r="B180" s="1">
        <v>180.0</v>
      </c>
      <c r="C180" s="1">
        <f>vlookup(B180,Games!A:B,2,false)</f>
        <v>1</v>
      </c>
      <c r="D180" s="2" t="s">
        <v>78</v>
      </c>
      <c r="E180" s="1" t="s">
        <v>449</v>
      </c>
      <c r="F180" s="1">
        <v>12.0</v>
      </c>
      <c r="G180" s="1" t="str">
        <f>vlookup(F180,Teams!$A:B,2,false)</f>
        <v>Interlake A</v>
      </c>
      <c r="H180" s="1" t="b">
        <v>1</v>
      </c>
      <c r="I180" s="1" t="b">
        <v>0</v>
      </c>
      <c r="J180" s="1">
        <v>18.0</v>
      </c>
      <c r="K180" s="3" t="str">
        <f>vlookup(J180,Cats!$A:$B,2,false)</f>
        <v>P</v>
      </c>
    </row>
    <row r="181">
      <c r="A181" s="1">
        <v>123180.0</v>
      </c>
      <c r="B181" s="1">
        <v>180.0</v>
      </c>
      <c r="C181" s="1">
        <f>vlookup(B181,Games!A:B,2,false)</f>
        <v>1</v>
      </c>
      <c r="D181" s="2" t="s">
        <v>23</v>
      </c>
      <c r="E181" s="1"/>
      <c r="F181" s="1">
        <v>19.0</v>
      </c>
      <c r="G181" s="1" t="str">
        <f>vlookup(F181,Teams!$A:B,2,false)</f>
        <v>James Ruse D</v>
      </c>
      <c r="H181" s="1" t="b">
        <v>0</v>
      </c>
      <c r="I181" s="1" t="b">
        <v>1</v>
      </c>
      <c r="J181" s="1">
        <v>18.0</v>
      </c>
      <c r="K181" s="3" t="str">
        <f>vlookup(J181,Cats!$A:$B,2,false)</f>
        <v>P</v>
      </c>
    </row>
    <row r="182">
      <c r="A182" s="1">
        <v>123181.0</v>
      </c>
      <c r="B182" s="1">
        <v>180.0</v>
      </c>
      <c r="C182" s="1">
        <f>vlookup(B182,Games!A:B,2,false)</f>
        <v>1</v>
      </c>
      <c r="D182" s="2" t="s">
        <v>23</v>
      </c>
      <c r="E182" s="1"/>
      <c r="F182" s="1">
        <v>12.0</v>
      </c>
      <c r="G182" s="1" t="str">
        <f>vlookup(F182,Teams!$A:B,2,false)</f>
        <v>Interlake A</v>
      </c>
      <c r="H182" s="1" t="b">
        <v>1</v>
      </c>
      <c r="I182" s="1" t="b">
        <v>1</v>
      </c>
      <c r="J182" s="1">
        <v>19.0</v>
      </c>
      <c r="K182" s="3" t="str">
        <f>vlookup(J182,Cats!$A:$B,2,false)</f>
        <v>X</v>
      </c>
    </row>
    <row r="183">
      <c r="A183" s="1">
        <v>123182.0</v>
      </c>
      <c r="B183" s="1">
        <v>180.0</v>
      </c>
      <c r="C183" s="1">
        <f>vlookup(B183,Games!A:B,2,false)</f>
        <v>1</v>
      </c>
      <c r="D183" s="2" t="s">
        <v>23</v>
      </c>
      <c r="E183" s="1"/>
      <c r="F183" s="1">
        <v>19.0</v>
      </c>
      <c r="G183" s="1" t="str">
        <f>vlookup(F183,Teams!$A:B,2,false)</f>
        <v>James Ruse D</v>
      </c>
      <c r="H183" s="1" t="b">
        <v>0</v>
      </c>
      <c r="I183" s="1" t="b">
        <v>1</v>
      </c>
      <c r="J183" s="1">
        <v>19.0</v>
      </c>
      <c r="K183" s="3" t="str">
        <f>vlookup(J183,Cats!$A:$B,2,false)</f>
        <v>X</v>
      </c>
    </row>
    <row r="184">
      <c r="A184" s="1">
        <v>123183.0</v>
      </c>
      <c r="B184" s="1">
        <v>180.0</v>
      </c>
      <c r="C184" s="1">
        <f>vlookup(B184,Games!A:B,2,false)</f>
        <v>1</v>
      </c>
      <c r="D184" s="2" t="s">
        <v>23</v>
      </c>
      <c r="E184" s="1"/>
      <c r="F184" s="1">
        <v>12.0</v>
      </c>
      <c r="G184" s="1" t="str">
        <f>vlookup(F184,Teams!$A:B,2,false)</f>
        <v>Interlake A</v>
      </c>
      <c r="H184" s="1" t="b">
        <v>1</v>
      </c>
      <c r="I184" s="1" t="b">
        <v>1</v>
      </c>
      <c r="J184" s="1">
        <v>20.0</v>
      </c>
      <c r="K184" s="3" t="str">
        <f>vlookup(J184,Cats!$A:$B,2,false)</f>
        <v>M</v>
      </c>
    </row>
    <row r="185">
      <c r="A185" s="1">
        <v>123184.0</v>
      </c>
      <c r="B185" s="1">
        <v>180.0</v>
      </c>
      <c r="C185" s="1">
        <f>vlookup(B185,Games!A:B,2,false)</f>
        <v>1</v>
      </c>
      <c r="D185" s="2" t="s">
        <v>78</v>
      </c>
      <c r="E185" s="1" t="s">
        <v>470</v>
      </c>
      <c r="F185" s="1">
        <v>19.0</v>
      </c>
      <c r="G185" s="1" t="str">
        <f>vlookup(F185,Teams!$A:B,2,false)</f>
        <v>James Ruse D</v>
      </c>
      <c r="H185" s="1" t="b">
        <v>0</v>
      </c>
      <c r="I185" s="1" t="b">
        <v>0</v>
      </c>
      <c r="J185" s="1">
        <v>20.0</v>
      </c>
      <c r="K185" s="3" t="str">
        <f>vlookup(J185,Cats!$A:$B,2,false)</f>
        <v>M</v>
      </c>
    </row>
    <row r="186">
      <c r="A186" s="1">
        <v>123185.0</v>
      </c>
      <c r="B186" s="1">
        <v>180.0</v>
      </c>
      <c r="C186" s="1">
        <f>vlookup(B186,Games!A:B,2,false)</f>
        <v>1</v>
      </c>
      <c r="D186" s="2" t="s">
        <v>34</v>
      </c>
      <c r="E186" s="1" t="s">
        <v>457</v>
      </c>
      <c r="F186" s="1">
        <v>12.0</v>
      </c>
      <c r="G186" s="1" t="str">
        <f>vlookup(F186,Teams!$A:B,2,false)</f>
        <v>Interlake A</v>
      </c>
      <c r="H186" s="1" t="b">
        <v>1</v>
      </c>
      <c r="I186" s="1" t="b">
        <v>0</v>
      </c>
      <c r="J186" s="1">
        <v>21.0</v>
      </c>
      <c r="K186" s="3" t="str">
        <f>vlookup(J186,Cats!$A:$B,2,false)</f>
        <v>C</v>
      </c>
    </row>
    <row r="187">
      <c r="A187" s="1">
        <v>123186.0</v>
      </c>
      <c r="B187" s="1">
        <v>180.0</v>
      </c>
      <c r="C187" s="1">
        <f>vlookup(B187,Games!A:B,2,false)</f>
        <v>1</v>
      </c>
      <c r="D187" s="2" t="s">
        <v>23</v>
      </c>
      <c r="E187" s="1"/>
      <c r="F187" s="1">
        <v>19.0</v>
      </c>
      <c r="G187" s="1" t="str">
        <f>vlookup(F187,Teams!$A:B,2,false)</f>
        <v>James Ruse D</v>
      </c>
      <c r="H187" s="1" t="b">
        <v>0</v>
      </c>
      <c r="I187" s="1" t="b">
        <v>1</v>
      </c>
      <c r="J187" s="1">
        <v>21.0</v>
      </c>
      <c r="K187" s="3" t="str">
        <f>vlookup(J187,Cats!$A:$B,2,false)</f>
        <v>C</v>
      </c>
    </row>
    <row r="188">
      <c r="A188" s="1">
        <v>123187.0</v>
      </c>
      <c r="B188" s="1">
        <v>180.0</v>
      </c>
      <c r="C188" s="1">
        <f>vlookup(B188,Games!A:B,2,false)</f>
        <v>1</v>
      </c>
      <c r="D188" s="2" t="s">
        <v>78</v>
      </c>
      <c r="E188" s="1" t="s">
        <v>449</v>
      </c>
      <c r="F188" s="1">
        <v>12.0</v>
      </c>
      <c r="G188" s="1" t="str">
        <f>vlookup(F188,Teams!$A:B,2,false)</f>
        <v>Interlake A</v>
      </c>
      <c r="H188" s="1" t="b">
        <v>1</v>
      </c>
      <c r="I188" s="1" t="b">
        <v>0</v>
      </c>
      <c r="J188" s="1">
        <v>22.0</v>
      </c>
      <c r="K188" s="3" t="str">
        <f>vlookup(J188,Cats!$A:$B,2,false)</f>
        <v>E</v>
      </c>
    </row>
    <row r="189">
      <c r="A189" s="1">
        <v>123188.0</v>
      </c>
      <c r="B189" s="1">
        <v>180.0</v>
      </c>
      <c r="C189" s="1">
        <f>vlookup(B189,Games!A:B,2,false)</f>
        <v>1</v>
      </c>
      <c r="D189" s="2" t="s">
        <v>23</v>
      </c>
      <c r="E189" s="1"/>
      <c r="F189" s="1">
        <v>19.0</v>
      </c>
      <c r="G189" s="1" t="str">
        <f>vlookup(F189,Teams!$A:B,2,false)</f>
        <v>James Ruse D</v>
      </c>
      <c r="H189" s="1" t="b">
        <v>0</v>
      </c>
      <c r="I189" s="1" t="b">
        <v>1</v>
      </c>
      <c r="J189" s="1">
        <v>22.0</v>
      </c>
      <c r="K189" s="3" t="str">
        <f>vlookup(J189,Cats!$A:$B,2,false)</f>
        <v>E</v>
      </c>
    </row>
    <row r="190">
      <c r="A190" s="1">
        <v>123189.0</v>
      </c>
      <c r="B190" s="1">
        <v>180.0</v>
      </c>
      <c r="C190" s="1">
        <f>vlookup(B190,Games!A:B,2,false)</f>
        <v>1</v>
      </c>
      <c r="D190" s="2" t="s">
        <v>23</v>
      </c>
      <c r="E190" s="1" t="s">
        <v>453</v>
      </c>
      <c r="F190" s="1">
        <v>12.0</v>
      </c>
      <c r="G190" s="1" t="str">
        <f>vlookup(F190,Teams!$A:B,2,false)</f>
        <v>Interlake A</v>
      </c>
      <c r="H190" s="1" t="b">
        <v>1</v>
      </c>
      <c r="I190" s="1" t="b">
        <v>0</v>
      </c>
      <c r="J190" s="1">
        <v>23.0</v>
      </c>
      <c r="K190" s="3" t="str">
        <f>vlookup(J190,Cats!$A:$B,2,false)</f>
        <v>B</v>
      </c>
    </row>
    <row r="191">
      <c r="A191" s="1">
        <v>123190.0</v>
      </c>
      <c r="B191" s="1">
        <v>180.0</v>
      </c>
      <c r="C191" s="1">
        <f>vlookup(B191,Games!A:B,2,false)</f>
        <v>1</v>
      </c>
      <c r="D191" s="2" t="s">
        <v>23</v>
      </c>
      <c r="E191" s="1" t="s">
        <v>487</v>
      </c>
      <c r="F191" s="1">
        <v>19.0</v>
      </c>
      <c r="G191" s="1" t="str">
        <f>vlookup(F191,Teams!$A:B,2,false)</f>
        <v>James Ruse D</v>
      </c>
      <c r="H191" s="1" t="b">
        <v>0</v>
      </c>
      <c r="I191" s="1" t="b">
        <v>0</v>
      </c>
      <c r="J191" s="1">
        <v>23.0</v>
      </c>
      <c r="K191" s="3" t="str">
        <f>vlookup(J191,Cats!$A:$B,2,false)</f>
        <v>B</v>
      </c>
    </row>
    <row r="192">
      <c r="A192" s="1">
        <v>123191.0</v>
      </c>
      <c r="B192" s="1">
        <v>180.0</v>
      </c>
      <c r="C192" s="1">
        <f>vlookup(B192,Games!A:B,2,false)</f>
        <v>1</v>
      </c>
      <c r="D192" s="2" t="s">
        <v>23</v>
      </c>
      <c r="E192" s="1" t="s">
        <v>449</v>
      </c>
      <c r="F192" s="1">
        <v>12.0</v>
      </c>
      <c r="G192" s="1" t="str">
        <f>vlookup(F192,Teams!$A:B,2,false)</f>
        <v>Interlake A</v>
      </c>
      <c r="H192" s="1" t="b">
        <v>1</v>
      </c>
      <c r="I192" s="1" t="b">
        <v>0</v>
      </c>
      <c r="J192" s="1">
        <v>24.0</v>
      </c>
      <c r="K192" s="3" t="str">
        <f>vlookup(J192,Cats!$A:$B,2,false)</f>
        <v>P</v>
      </c>
    </row>
    <row r="193">
      <c r="A193" s="1">
        <v>123192.0</v>
      </c>
      <c r="B193" s="1">
        <v>180.0</v>
      </c>
      <c r="C193" s="1">
        <f>vlookup(B193,Games!A:B,2,false)</f>
        <v>1</v>
      </c>
      <c r="D193" s="2" t="s">
        <v>23</v>
      </c>
      <c r="E193" s="1" t="s">
        <v>470</v>
      </c>
      <c r="F193" s="1">
        <v>19.0</v>
      </c>
      <c r="G193" s="1" t="str">
        <f>vlookup(F193,Teams!$A:B,2,false)</f>
        <v>James Ruse D</v>
      </c>
      <c r="H193" s="1" t="b">
        <v>0</v>
      </c>
      <c r="I193" s="1" t="b">
        <v>0</v>
      </c>
      <c r="J193" s="1">
        <v>24.0</v>
      </c>
      <c r="K193" s="3" t="str">
        <f>vlookup(J193,Cats!$A:$B,2,false)</f>
        <v>P</v>
      </c>
    </row>
    <row r="194">
      <c r="A194" s="1">
        <v>123193.0</v>
      </c>
      <c r="B194" s="1">
        <v>181.0</v>
      </c>
      <c r="C194" s="1">
        <f>vlookup(B194,Games!A:B,2,false)</f>
        <v>1</v>
      </c>
      <c r="D194" s="2" t="s">
        <v>23</v>
      </c>
      <c r="E194" s="1" t="s">
        <v>491</v>
      </c>
      <c r="F194" s="1">
        <v>29.0</v>
      </c>
      <c r="G194" s="1" t="str">
        <f>vlookup(F194,Teams!$A:B,2,false)</f>
        <v>Pali</v>
      </c>
      <c r="H194" s="1" t="b">
        <v>1</v>
      </c>
      <c r="I194" s="1" t="b">
        <v>0</v>
      </c>
      <c r="J194" s="1">
        <v>1.0</v>
      </c>
      <c r="K194" s="3" t="str">
        <f>vlookup(J194,Cats!$A:$B,2,false)</f>
        <v>X</v>
      </c>
    </row>
    <row r="195">
      <c r="A195" s="1">
        <v>123194.0</v>
      </c>
      <c r="B195" s="1">
        <v>181.0</v>
      </c>
      <c r="C195" s="1">
        <f>vlookup(B195,Games!A:B,2,false)</f>
        <v>1</v>
      </c>
      <c r="D195" s="2" t="s">
        <v>23</v>
      </c>
      <c r="E195" s="1" t="s">
        <v>492</v>
      </c>
      <c r="F195" s="1">
        <v>33.0</v>
      </c>
      <c r="G195" s="1" t="str">
        <f>vlookup(F195,Teams!$A:B,2,false)</f>
        <v>Rock Bridge B</v>
      </c>
      <c r="H195" s="1" t="b">
        <v>0</v>
      </c>
      <c r="I195" s="1" t="b">
        <v>0</v>
      </c>
      <c r="J195" s="1">
        <v>1.0</v>
      </c>
      <c r="K195" s="3" t="str">
        <f>vlookup(J195,Cats!$A:$B,2,false)</f>
        <v>X</v>
      </c>
    </row>
    <row r="196">
      <c r="A196" s="1">
        <v>123195.0</v>
      </c>
      <c r="B196" s="1">
        <v>181.0</v>
      </c>
      <c r="C196" s="1">
        <f>vlookup(B196,Games!A:B,2,false)</f>
        <v>1</v>
      </c>
      <c r="D196" s="2" t="s">
        <v>78</v>
      </c>
      <c r="E196" s="1" t="s">
        <v>496</v>
      </c>
      <c r="F196" s="1">
        <v>29.0</v>
      </c>
      <c r="G196" s="1" t="str">
        <f>vlookup(F196,Teams!$A:B,2,false)</f>
        <v>Pali</v>
      </c>
      <c r="H196" s="1" t="b">
        <v>1</v>
      </c>
      <c r="I196" s="1" t="b">
        <v>0</v>
      </c>
      <c r="J196" s="1">
        <v>2.0</v>
      </c>
      <c r="K196" s="3" t="str">
        <f>vlookup(J196,Cats!$A:$B,2,false)</f>
        <v>M</v>
      </c>
    </row>
    <row r="197">
      <c r="A197" s="1">
        <v>123196.0</v>
      </c>
      <c r="B197" s="1">
        <v>181.0</v>
      </c>
      <c r="C197" s="1">
        <f>vlookup(B197,Games!A:B,2,false)</f>
        <v>1</v>
      </c>
      <c r="D197" s="2" t="s">
        <v>23</v>
      </c>
      <c r="E197" s="1"/>
      <c r="F197" s="1">
        <v>33.0</v>
      </c>
      <c r="G197" s="1" t="str">
        <f>vlookup(F197,Teams!$A:B,2,false)</f>
        <v>Rock Bridge B</v>
      </c>
      <c r="H197" s="1" t="b">
        <v>0</v>
      </c>
      <c r="I197" s="1" t="b">
        <v>1</v>
      </c>
      <c r="J197" s="1">
        <v>2.0</v>
      </c>
      <c r="K197" s="3" t="str">
        <f>vlookup(J197,Cats!$A:$B,2,false)</f>
        <v>M</v>
      </c>
    </row>
    <row r="198">
      <c r="A198" s="1">
        <v>123197.0</v>
      </c>
      <c r="B198" s="1">
        <v>181.0</v>
      </c>
      <c r="C198" s="1">
        <f>vlookup(B198,Games!A:B,2,false)</f>
        <v>1</v>
      </c>
      <c r="D198" s="2" t="s">
        <v>23</v>
      </c>
      <c r="E198" s="1"/>
      <c r="F198" s="1">
        <v>29.0</v>
      </c>
      <c r="G198" s="1" t="str">
        <f>vlookup(F198,Teams!$A:B,2,false)</f>
        <v>Pali</v>
      </c>
      <c r="H198" s="1" t="b">
        <v>1</v>
      </c>
      <c r="I198" s="1" t="b">
        <v>1</v>
      </c>
      <c r="J198" s="1">
        <v>3.0</v>
      </c>
      <c r="K198" s="3" t="str">
        <f>vlookup(J198,Cats!$A:$B,2,false)</f>
        <v>C</v>
      </c>
    </row>
    <row r="199">
      <c r="A199" s="1">
        <v>123198.0</v>
      </c>
      <c r="B199" s="1">
        <v>181.0</v>
      </c>
      <c r="C199" s="1">
        <f>vlookup(B199,Games!A:B,2,false)</f>
        <v>1</v>
      </c>
      <c r="D199" s="2" t="s">
        <v>23</v>
      </c>
      <c r="E199" s="1"/>
      <c r="F199" s="1">
        <v>33.0</v>
      </c>
      <c r="G199" s="1" t="str">
        <f>vlookup(F199,Teams!$A:B,2,false)</f>
        <v>Rock Bridge B</v>
      </c>
      <c r="H199" s="1" t="b">
        <v>0</v>
      </c>
      <c r="I199" s="1" t="b">
        <v>1</v>
      </c>
      <c r="J199" s="1">
        <v>3.0</v>
      </c>
      <c r="K199" s="3" t="str">
        <f>vlookup(J199,Cats!$A:$B,2,false)</f>
        <v>C</v>
      </c>
    </row>
    <row r="200">
      <c r="A200" s="1">
        <v>123199.0</v>
      </c>
      <c r="B200" s="1">
        <v>181.0</v>
      </c>
      <c r="C200" s="1">
        <f>vlookup(B200,Games!A:B,2,false)</f>
        <v>1</v>
      </c>
      <c r="D200" s="2" t="s">
        <v>78</v>
      </c>
      <c r="E200" s="1" t="s">
        <v>491</v>
      </c>
      <c r="F200" s="1">
        <v>29.0</v>
      </c>
      <c r="G200" s="1" t="str">
        <f>vlookup(F200,Teams!$A:B,2,false)</f>
        <v>Pali</v>
      </c>
      <c r="H200" s="1" t="b">
        <v>1</v>
      </c>
      <c r="I200" s="1" t="b">
        <v>0</v>
      </c>
      <c r="J200" s="1">
        <v>4.0</v>
      </c>
      <c r="K200" s="3" t="str">
        <f>vlookup(J200,Cats!$A:$B,2,false)</f>
        <v>E</v>
      </c>
    </row>
    <row r="201">
      <c r="A201" s="1">
        <v>123200.0</v>
      </c>
      <c r="B201" s="1">
        <v>181.0</v>
      </c>
      <c r="C201" s="1">
        <f>vlookup(B201,Games!A:B,2,false)</f>
        <v>1</v>
      </c>
      <c r="D201" s="2" t="s">
        <v>23</v>
      </c>
      <c r="E201" s="1"/>
      <c r="F201" s="1">
        <v>33.0</v>
      </c>
      <c r="G201" s="1" t="str">
        <f>vlookup(F201,Teams!$A:B,2,false)</f>
        <v>Rock Bridge B</v>
      </c>
      <c r="H201" s="1" t="b">
        <v>0</v>
      </c>
      <c r="I201" s="1" t="b">
        <v>1</v>
      </c>
      <c r="J201" s="1">
        <v>4.0</v>
      </c>
      <c r="K201" s="3" t="str">
        <f>vlookup(J201,Cats!$A:$B,2,false)</f>
        <v>E</v>
      </c>
    </row>
    <row r="202">
      <c r="A202" s="1">
        <v>123201.0</v>
      </c>
      <c r="B202" s="1">
        <v>181.0</v>
      </c>
      <c r="C202" s="1">
        <f>vlookup(B202,Games!A:B,2,false)</f>
        <v>1</v>
      </c>
      <c r="D202" s="2" t="s">
        <v>34</v>
      </c>
      <c r="E202" s="1" t="s">
        <v>501</v>
      </c>
      <c r="F202" s="1">
        <v>29.0</v>
      </c>
      <c r="G202" s="1" t="str">
        <f>vlookup(F202,Teams!$A:B,2,false)</f>
        <v>Pali</v>
      </c>
      <c r="H202" s="1" t="b">
        <v>1</v>
      </c>
      <c r="I202" s="1" t="b">
        <v>0</v>
      </c>
      <c r="J202" s="1">
        <v>5.0</v>
      </c>
      <c r="K202" s="3" t="str">
        <f>vlookup(J202,Cats!$A:$B,2,false)</f>
        <v>B</v>
      </c>
    </row>
    <row r="203">
      <c r="A203" s="1">
        <v>123202.0</v>
      </c>
      <c r="B203" s="1">
        <v>181.0</v>
      </c>
      <c r="C203" s="1">
        <f>vlookup(B203,Games!A:B,2,false)</f>
        <v>1</v>
      </c>
      <c r="D203" s="2" t="s">
        <v>23</v>
      </c>
      <c r="E203" s="1"/>
      <c r="F203" s="1">
        <v>33.0</v>
      </c>
      <c r="G203" s="1" t="str">
        <f>vlookup(F203,Teams!$A:B,2,false)</f>
        <v>Rock Bridge B</v>
      </c>
      <c r="H203" s="1" t="b">
        <v>0</v>
      </c>
      <c r="I203" s="1" t="b">
        <v>1</v>
      </c>
      <c r="J203" s="1">
        <v>5.0</v>
      </c>
      <c r="K203" s="3" t="str">
        <f>vlookup(J203,Cats!$A:$B,2,false)</f>
        <v>B</v>
      </c>
    </row>
    <row r="204">
      <c r="A204" s="1">
        <v>123203.0</v>
      </c>
      <c r="B204" s="1">
        <v>181.0</v>
      </c>
      <c r="C204" s="1">
        <f>vlookup(B204,Games!A:B,2,false)</f>
        <v>1</v>
      </c>
      <c r="D204" s="2" t="s">
        <v>23</v>
      </c>
      <c r="E204" s="1" t="s">
        <v>491</v>
      </c>
      <c r="F204" s="1">
        <v>29.0</v>
      </c>
      <c r="G204" s="1" t="str">
        <f>vlookup(F204,Teams!$A:B,2,false)</f>
        <v>Pali</v>
      </c>
      <c r="H204" s="1" t="b">
        <v>1</v>
      </c>
      <c r="I204" s="1" t="b">
        <v>0</v>
      </c>
      <c r="J204" s="1">
        <v>6.0</v>
      </c>
      <c r="K204" s="3" t="str">
        <f>vlookup(J204,Cats!$A:$B,2,false)</f>
        <v>P</v>
      </c>
    </row>
    <row r="205">
      <c r="A205" s="1">
        <v>123204.0</v>
      </c>
      <c r="B205" s="1">
        <v>181.0</v>
      </c>
      <c r="C205" s="1">
        <f>vlookup(B205,Games!A:B,2,false)</f>
        <v>1</v>
      </c>
      <c r="D205" s="2" t="s">
        <v>23</v>
      </c>
      <c r="E205" s="1" t="s">
        <v>492</v>
      </c>
      <c r="F205" s="1">
        <v>33.0</v>
      </c>
      <c r="G205" s="1" t="str">
        <f>vlookup(F205,Teams!$A:B,2,false)</f>
        <v>Rock Bridge B</v>
      </c>
      <c r="H205" s="1" t="b">
        <v>0</v>
      </c>
      <c r="I205" s="1" t="b">
        <v>0</v>
      </c>
      <c r="J205" s="1">
        <v>6.0</v>
      </c>
      <c r="K205" s="3" t="str">
        <f>vlookup(J205,Cats!$A:$B,2,false)</f>
        <v>P</v>
      </c>
    </row>
    <row r="206">
      <c r="A206" s="1">
        <v>123205.0</v>
      </c>
      <c r="B206" s="1">
        <v>181.0</v>
      </c>
      <c r="C206" s="1">
        <f>vlookup(B206,Games!A:B,2,false)</f>
        <v>1</v>
      </c>
      <c r="D206" s="2" t="s">
        <v>34</v>
      </c>
      <c r="E206" s="1" t="s">
        <v>501</v>
      </c>
      <c r="F206" s="1">
        <v>29.0</v>
      </c>
      <c r="G206" s="1" t="str">
        <f>vlookup(F206,Teams!$A:B,2,false)</f>
        <v>Pali</v>
      </c>
      <c r="H206" s="1" t="b">
        <v>1</v>
      </c>
      <c r="I206" s="1" t="b">
        <v>0</v>
      </c>
      <c r="J206" s="1">
        <v>7.0</v>
      </c>
      <c r="K206" s="3" t="str">
        <f>vlookup(J206,Cats!$A:$B,2,false)</f>
        <v>X</v>
      </c>
    </row>
    <row r="207">
      <c r="A207" s="1">
        <v>123206.0</v>
      </c>
      <c r="B207" s="1">
        <v>181.0</v>
      </c>
      <c r="C207" s="1">
        <f>vlookup(B207,Games!A:B,2,false)</f>
        <v>1</v>
      </c>
      <c r="D207" s="2" t="s">
        <v>23</v>
      </c>
      <c r="E207" s="1"/>
      <c r="F207" s="1">
        <v>33.0</v>
      </c>
      <c r="G207" s="1" t="str">
        <f>vlookup(F207,Teams!$A:B,2,false)</f>
        <v>Rock Bridge B</v>
      </c>
      <c r="H207" s="1" t="b">
        <v>0</v>
      </c>
      <c r="I207" s="1" t="b">
        <v>1</v>
      </c>
      <c r="J207" s="1">
        <v>7.0</v>
      </c>
      <c r="K207" s="3" t="str">
        <f>vlookup(J207,Cats!$A:$B,2,false)</f>
        <v>X</v>
      </c>
    </row>
    <row r="208">
      <c r="A208" s="1">
        <v>123207.0</v>
      </c>
      <c r="B208" s="1">
        <v>181.0</v>
      </c>
      <c r="C208" s="1">
        <f>vlookup(B208,Games!A:B,2,false)</f>
        <v>1</v>
      </c>
      <c r="D208" s="2" t="s">
        <v>34</v>
      </c>
      <c r="E208" s="1" t="s">
        <v>491</v>
      </c>
      <c r="F208" s="1">
        <v>29.0</v>
      </c>
      <c r="G208" s="1" t="str">
        <f>vlookup(F208,Teams!$A:B,2,false)</f>
        <v>Pali</v>
      </c>
      <c r="H208" s="1" t="b">
        <v>1</v>
      </c>
      <c r="I208" s="1" t="b">
        <v>0</v>
      </c>
      <c r="J208" s="1">
        <v>8.0</v>
      </c>
      <c r="K208" s="3" t="str">
        <f>vlookup(J208,Cats!$A:$B,2,false)</f>
        <v>M</v>
      </c>
    </row>
    <row r="209">
      <c r="A209" s="1">
        <v>123208.0</v>
      </c>
      <c r="B209" s="1">
        <v>181.0</v>
      </c>
      <c r="C209" s="1">
        <f>vlookup(B209,Games!A:B,2,false)</f>
        <v>1</v>
      </c>
      <c r="D209" s="2" t="s">
        <v>23</v>
      </c>
      <c r="E209" s="1" t="s">
        <v>492</v>
      </c>
      <c r="F209" s="1">
        <v>33.0</v>
      </c>
      <c r="G209" s="1" t="str">
        <f>vlookup(F209,Teams!$A:B,2,false)</f>
        <v>Rock Bridge B</v>
      </c>
      <c r="H209" s="1" t="b">
        <v>0</v>
      </c>
      <c r="I209" s="1" t="b">
        <v>0</v>
      </c>
      <c r="J209" s="1">
        <v>8.0</v>
      </c>
      <c r="K209" s="3" t="str">
        <f>vlookup(J209,Cats!$A:$B,2,false)</f>
        <v>M</v>
      </c>
    </row>
    <row r="210">
      <c r="A210" s="1">
        <v>123209.0</v>
      </c>
      <c r="B210" s="1">
        <v>181.0</v>
      </c>
      <c r="C210" s="1">
        <f>vlookup(B210,Games!A:B,2,false)</f>
        <v>1</v>
      </c>
      <c r="D210" s="2" t="s">
        <v>34</v>
      </c>
      <c r="E210" s="1" t="s">
        <v>501</v>
      </c>
      <c r="F210" s="1">
        <v>29.0</v>
      </c>
      <c r="G210" s="1" t="str">
        <f>vlookup(F210,Teams!$A:B,2,false)</f>
        <v>Pali</v>
      </c>
      <c r="H210" s="1" t="b">
        <v>1</v>
      </c>
      <c r="I210" s="1" t="b">
        <v>0</v>
      </c>
      <c r="J210" s="1">
        <v>9.0</v>
      </c>
      <c r="K210" s="3" t="str">
        <f>vlookup(J210,Cats!$A:$B,2,false)</f>
        <v>C</v>
      </c>
    </row>
    <row r="211">
      <c r="A211" s="1">
        <v>123210.0</v>
      </c>
      <c r="B211" s="1">
        <v>181.0</v>
      </c>
      <c r="C211" s="1">
        <f>vlookup(B211,Games!A:B,2,false)</f>
        <v>1</v>
      </c>
      <c r="D211" s="2" t="s">
        <v>23</v>
      </c>
      <c r="E211" s="1"/>
      <c r="F211" s="1">
        <v>33.0</v>
      </c>
      <c r="G211" s="1" t="str">
        <f>vlookup(F211,Teams!$A:B,2,false)</f>
        <v>Rock Bridge B</v>
      </c>
      <c r="H211" s="1" t="b">
        <v>0</v>
      </c>
      <c r="I211" s="1" t="b">
        <v>1</v>
      </c>
      <c r="J211" s="1">
        <v>9.0</v>
      </c>
      <c r="K211" s="3" t="str">
        <f>vlookup(J211,Cats!$A:$B,2,false)</f>
        <v>C</v>
      </c>
    </row>
    <row r="212">
      <c r="A212" s="1">
        <v>123211.0</v>
      </c>
      <c r="B212" s="1">
        <v>181.0</v>
      </c>
      <c r="C212" s="1">
        <f>vlookup(B212,Games!A:B,2,false)</f>
        <v>1</v>
      </c>
      <c r="D212" s="2" t="s">
        <v>23</v>
      </c>
      <c r="E212" s="1" t="s">
        <v>512</v>
      </c>
      <c r="F212" s="1">
        <v>29.0</v>
      </c>
      <c r="G212" s="1" t="str">
        <f>vlookup(F212,Teams!$A:B,2,false)</f>
        <v>Pali</v>
      </c>
      <c r="H212" s="1" t="b">
        <v>1</v>
      </c>
      <c r="I212" s="1" t="b">
        <v>0</v>
      </c>
      <c r="J212" s="1">
        <v>10.0</v>
      </c>
      <c r="K212" s="3" t="str">
        <f>vlookup(J212,Cats!$A:$B,2,false)</f>
        <v>E</v>
      </c>
    </row>
    <row r="213">
      <c r="A213" s="1">
        <v>123212.0</v>
      </c>
      <c r="B213" s="1">
        <v>181.0</v>
      </c>
      <c r="C213" s="1">
        <f>vlookup(B213,Games!A:B,2,false)</f>
        <v>1</v>
      </c>
      <c r="D213" s="2" t="s">
        <v>23</v>
      </c>
      <c r="E213" s="1"/>
      <c r="F213" s="1">
        <v>33.0</v>
      </c>
      <c r="G213" s="1" t="str">
        <f>vlookup(F213,Teams!$A:B,2,false)</f>
        <v>Rock Bridge B</v>
      </c>
      <c r="H213" s="1" t="b">
        <v>0</v>
      </c>
      <c r="I213" s="1" t="b">
        <v>1</v>
      </c>
      <c r="J213" s="1">
        <v>10.0</v>
      </c>
      <c r="K213" s="3" t="str">
        <f>vlookup(J213,Cats!$A:$B,2,false)</f>
        <v>E</v>
      </c>
    </row>
    <row r="214">
      <c r="A214" s="1">
        <v>123213.0</v>
      </c>
      <c r="B214" s="1">
        <v>181.0</v>
      </c>
      <c r="C214" s="1">
        <f>vlookup(B214,Games!A:B,2,false)</f>
        <v>1</v>
      </c>
      <c r="D214" s="2" t="s">
        <v>23</v>
      </c>
      <c r="E214" s="1" t="s">
        <v>491</v>
      </c>
      <c r="F214" s="1">
        <v>29.0</v>
      </c>
      <c r="G214" s="1" t="str">
        <f>vlookup(F214,Teams!$A:B,2,false)</f>
        <v>Pali</v>
      </c>
      <c r="H214" s="1" t="b">
        <v>1</v>
      </c>
      <c r="I214" s="1" t="b">
        <v>0</v>
      </c>
      <c r="J214" s="1">
        <v>11.0</v>
      </c>
      <c r="K214" s="3" t="str">
        <f>vlookup(J214,Cats!$A:$B,2,false)</f>
        <v>B</v>
      </c>
    </row>
    <row r="215">
      <c r="A215" s="1">
        <v>123214.0</v>
      </c>
      <c r="B215" s="1">
        <v>181.0</v>
      </c>
      <c r="C215" s="1">
        <f>vlookup(B215,Games!A:B,2,false)</f>
        <v>1</v>
      </c>
      <c r="D215" s="2" t="s">
        <v>23</v>
      </c>
      <c r="E215" s="1" t="s">
        <v>492</v>
      </c>
      <c r="F215" s="1">
        <v>33.0</v>
      </c>
      <c r="G215" s="1" t="str">
        <f>vlookup(F215,Teams!$A:B,2,false)</f>
        <v>Rock Bridge B</v>
      </c>
      <c r="H215" s="1" t="b">
        <v>0</v>
      </c>
      <c r="I215" s="1" t="b">
        <v>0</v>
      </c>
      <c r="J215" s="1">
        <v>11.0</v>
      </c>
      <c r="K215" s="3" t="str">
        <f>vlookup(J215,Cats!$A:$B,2,false)</f>
        <v>B</v>
      </c>
    </row>
    <row r="216">
      <c r="A216" s="1">
        <v>123215.0</v>
      </c>
      <c r="B216" s="1">
        <v>181.0</v>
      </c>
      <c r="C216" s="1">
        <f>vlookup(B216,Games!A:B,2,false)</f>
        <v>1</v>
      </c>
      <c r="D216" s="2" t="s">
        <v>23</v>
      </c>
      <c r="E216" s="1" t="s">
        <v>501</v>
      </c>
      <c r="F216" s="1">
        <v>29.0</v>
      </c>
      <c r="G216" s="1" t="str">
        <f>vlookup(F216,Teams!$A:B,2,false)</f>
        <v>Pali</v>
      </c>
      <c r="H216" s="1" t="b">
        <v>1</v>
      </c>
      <c r="I216" s="1" t="b">
        <v>0</v>
      </c>
      <c r="J216" s="1">
        <v>12.0</v>
      </c>
      <c r="K216" s="3" t="str">
        <f>vlookup(J216,Cats!$A:$B,2,false)</f>
        <v>P</v>
      </c>
    </row>
    <row r="217">
      <c r="A217" s="1">
        <v>123216.0</v>
      </c>
      <c r="B217" s="1">
        <v>181.0</v>
      </c>
      <c r="C217" s="1">
        <f>vlookup(B217,Games!A:B,2,false)</f>
        <v>1</v>
      </c>
      <c r="D217" s="2" t="s">
        <v>23</v>
      </c>
      <c r="E217" s="1" t="s">
        <v>492</v>
      </c>
      <c r="F217" s="1">
        <v>33.0</v>
      </c>
      <c r="G217" s="1" t="str">
        <f>vlookup(F217,Teams!$A:B,2,false)</f>
        <v>Rock Bridge B</v>
      </c>
      <c r="H217" s="1" t="b">
        <v>0</v>
      </c>
      <c r="I217" s="1" t="b">
        <v>0</v>
      </c>
      <c r="J217" s="1">
        <v>12.0</v>
      </c>
      <c r="K217" s="3" t="str">
        <f>vlookup(J217,Cats!$A:$B,2,false)</f>
        <v>P</v>
      </c>
    </row>
    <row r="218">
      <c r="A218" s="1">
        <v>123217.0</v>
      </c>
      <c r="B218" s="1">
        <v>181.0</v>
      </c>
      <c r="C218" s="1">
        <f>vlookup(B218,Games!A:B,2,false)</f>
        <v>1</v>
      </c>
      <c r="D218" s="2" t="s">
        <v>78</v>
      </c>
      <c r="E218" s="1" t="s">
        <v>491</v>
      </c>
      <c r="F218" s="1">
        <v>29.0</v>
      </c>
      <c r="G218" s="1" t="str">
        <f>vlookup(F218,Teams!$A:B,2,false)</f>
        <v>Pali</v>
      </c>
      <c r="H218" s="1" t="b">
        <v>1</v>
      </c>
      <c r="I218" s="1" t="b">
        <v>0</v>
      </c>
      <c r="J218" s="1">
        <v>13.0</v>
      </c>
      <c r="K218" s="3" t="str">
        <f>vlookup(J218,Cats!$A:$B,2,false)</f>
        <v>X</v>
      </c>
    </row>
    <row r="219">
      <c r="A219" s="1">
        <v>123218.0</v>
      </c>
      <c r="B219" s="1">
        <v>181.0</v>
      </c>
      <c r="C219" s="1">
        <f>vlookup(B219,Games!A:B,2,false)</f>
        <v>1</v>
      </c>
      <c r="D219" s="2" t="s">
        <v>23</v>
      </c>
      <c r="E219" s="1"/>
      <c r="F219" s="1">
        <v>33.0</v>
      </c>
      <c r="G219" s="1" t="str">
        <f>vlookup(F219,Teams!$A:B,2,false)</f>
        <v>Rock Bridge B</v>
      </c>
      <c r="H219" s="1" t="b">
        <v>0</v>
      </c>
      <c r="I219" s="1" t="b">
        <v>1</v>
      </c>
      <c r="J219" s="1">
        <v>13.0</v>
      </c>
      <c r="K219" s="3" t="str">
        <f>vlookup(J219,Cats!$A:$B,2,false)</f>
        <v>X</v>
      </c>
    </row>
    <row r="220">
      <c r="A220" s="1">
        <v>123219.0</v>
      </c>
      <c r="B220" s="1">
        <v>181.0</v>
      </c>
      <c r="C220" s="1">
        <f>vlookup(B220,Games!A:B,2,false)</f>
        <v>1</v>
      </c>
      <c r="D220" s="2" t="s">
        <v>23</v>
      </c>
      <c r="E220" s="1" t="s">
        <v>496</v>
      </c>
      <c r="F220" s="1">
        <v>29.0</v>
      </c>
      <c r="G220" s="1" t="str">
        <f>vlookup(F220,Teams!$A:B,2,false)</f>
        <v>Pali</v>
      </c>
      <c r="H220" s="1" t="b">
        <v>1</v>
      </c>
      <c r="I220" s="1" t="b">
        <v>0</v>
      </c>
      <c r="J220" s="1">
        <v>14.0</v>
      </c>
      <c r="K220" s="3" t="str">
        <f>vlookup(J220,Cats!$A:$B,2,false)</f>
        <v>M</v>
      </c>
    </row>
    <row r="221">
      <c r="A221" s="1">
        <v>123220.0</v>
      </c>
      <c r="B221" s="1">
        <v>181.0</v>
      </c>
      <c r="C221" s="1">
        <f>vlookup(B221,Games!A:B,2,false)</f>
        <v>1</v>
      </c>
      <c r="D221" s="2" t="s">
        <v>23</v>
      </c>
      <c r="E221" s="1" t="s">
        <v>492</v>
      </c>
      <c r="F221" s="1">
        <v>33.0</v>
      </c>
      <c r="G221" s="1" t="str">
        <f>vlookup(F221,Teams!$A:B,2,false)</f>
        <v>Rock Bridge B</v>
      </c>
      <c r="H221" s="1" t="b">
        <v>0</v>
      </c>
      <c r="I221" s="1" t="b">
        <v>0</v>
      </c>
      <c r="J221" s="1">
        <v>14.0</v>
      </c>
      <c r="K221" s="3" t="str">
        <f>vlookup(J221,Cats!$A:$B,2,false)</f>
        <v>M</v>
      </c>
    </row>
    <row r="222">
      <c r="A222" s="1">
        <v>123221.0</v>
      </c>
      <c r="B222" s="1">
        <v>181.0</v>
      </c>
      <c r="C222" s="1">
        <f>vlookup(B222,Games!A:B,2,false)</f>
        <v>1</v>
      </c>
      <c r="D222" s="2" t="s">
        <v>23</v>
      </c>
      <c r="E222" s="1"/>
      <c r="F222" s="1">
        <v>29.0</v>
      </c>
      <c r="G222" s="1" t="str">
        <f>vlookup(F222,Teams!$A:B,2,false)</f>
        <v>Pali</v>
      </c>
      <c r="H222" s="1" t="b">
        <v>1</v>
      </c>
      <c r="I222" s="1" t="b">
        <v>1</v>
      </c>
      <c r="J222" s="1">
        <v>15.0</v>
      </c>
      <c r="K222" s="3" t="str">
        <f>vlookup(J222,Cats!$A:$B,2,false)</f>
        <v>C</v>
      </c>
    </row>
    <row r="223">
      <c r="A223" s="1">
        <v>123222.0</v>
      </c>
      <c r="B223" s="1">
        <v>181.0</v>
      </c>
      <c r="C223" s="1">
        <f>vlookup(B223,Games!A:B,2,false)</f>
        <v>1</v>
      </c>
      <c r="D223" s="2" t="s">
        <v>23</v>
      </c>
      <c r="E223" s="1"/>
      <c r="F223" s="1">
        <v>33.0</v>
      </c>
      <c r="G223" s="1" t="str">
        <f>vlookup(F223,Teams!$A:B,2,false)</f>
        <v>Rock Bridge B</v>
      </c>
      <c r="H223" s="1" t="b">
        <v>0</v>
      </c>
      <c r="I223" s="1" t="b">
        <v>1</v>
      </c>
      <c r="J223" s="1">
        <v>15.0</v>
      </c>
      <c r="K223" s="3" t="str">
        <f>vlookup(J223,Cats!$A:$B,2,false)</f>
        <v>C</v>
      </c>
    </row>
    <row r="224">
      <c r="A224" s="1">
        <v>123223.0</v>
      </c>
      <c r="B224" s="1">
        <v>181.0</v>
      </c>
      <c r="C224" s="1">
        <f>vlookup(B224,Games!A:B,2,false)</f>
        <v>1</v>
      </c>
      <c r="D224" s="2" t="s">
        <v>34</v>
      </c>
      <c r="E224" s="1" t="s">
        <v>501</v>
      </c>
      <c r="F224" s="1">
        <v>29.0</v>
      </c>
      <c r="G224" s="1" t="str">
        <f>vlookup(F224,Teams!$A:B,2,false)</f>
        <v>Pali</v>
      </c>
      <c r="H224" s="1" t="b">
        <v>1</v>
      </c>
      <c r="I224" s="1" t="b">
        <v>0</v>
      </c>
      <c r="J224" s="1">
        <v>16.0</v>
      </c>
      <c r="K224" s="3" t="str">
        <f>vlookup(J224,Cats!$A:$B,2,false)</f>
        <v>E</v>
      </c>
    </row>
    <row r="225">
      <c r="A225" s="1">
        <v>123224.0</v>
      </c>
      <c r="B225" s="1">
        <v>181.0</v>
      </c>
      <c r="C225" s="1">
        <f>vlookup(B225,Games!A:B,2,false)</f>
        <v>1</v>
      </c>
      <c r="D225" s="2" t="s">
        <v>23</v>
      </c>
      <c r="E225" s="1"/>
      <c r="F225" s="1">
        <v>33.0</v>
      </c>
      <c r="G225" s="1" t="str">
        <f>vlookup(F225,Teams!$A:B,2,false)</f>
        <v>Rock Bridge B</v>
      </c>
      <c r="H225" s="1" t="b">
        <v>0</v>
      </c>
      <c r="I225" s="1" t="b">
        <v>1</v>
      </c>
      <c r="J225" s="1">
        <v>16.0</v>
      </c>
      <c r="K225" s="3" t="str">
        <f>vlookup(J225,Cats!$A:$B,2,false)</f>
        <v>E</v>
      </c>
    </row>
    <row r="226">
      <c r="A226" s="1">
        <v>123225.0</v>
      </c>
      <c r="B226" s="1">
        <v>181.0</v>
      </c>
      <c r="C226" s="1">
        <f>vlookup(B226,Games!A:B,2,false)</f>
        <v>1</v>
      </c>
      <c r="D226" s="2" t="s">
        <v>78</v>
      </c>
      <c r="E226" s="1" t="s">
        <v>496</v>
      </c>
      <c r="F226" s="1">
        <v>29.0</v>
      </c>
      <c r="G226" s="1" t="str">
        <f>vlookup(F226,Teams!$A:B,2,false)</f>
        <v>Pali</v>
      </c>
      <c r="H226" s="1" t="b">
        <v>1</v>
      </c>
      <c r="I226" s="1" t="b">
        <v>0</v>
      </c>
      <c r="J226" s="1">
        <v>17.0</v>
      </c>
      <c r="K226" s="3" t="str">
        <f>vlookup(J226,Cats!$A:$B,2,false)</f>
        <v>B</v>
      </c>
    </row>
    <row r="227">
      <c r="A227" s="1">
        <v>123226.0</v>
      </c>
      <c r="B227" s="1">
        <v>181.0</v>
      </c>
      <c r="C227" s="1">
        <f>vlookup(B227,Games!A:B,2,false)</f>
        <v>1</v>
      </c>
      <c r="D227" s="2" t="s">
        <v>23</v>
      </c>
      <c r="E227" s="1"/>
      <c r="F227" s="1">
        <v>33.0</v>
      </c>
      <c r="G227" s="1" t="str">
        <f>vlookup(F227,Teams!$A:B,2,false)</f>
        <v>Rock Bridge B</v>
      </c>
      <c r="H227" s="1" t="b">
        <v>0</v>
      </c>
      <c r="I227" s="1" t="b">
        <v>1</v>
      </c>
      <c r="J227" s="1">
        <v>17.0</v>
      </c>
      <c r="K227" s="3" t="str">
        <f>vlookup(J227,Cats!$A:$B,2,false)</f>
        <v>B</v>
      </c>
    </row>
    <row r="228">
      <c r="A228" s="1">
        <v>123227.0</v>
      </c>
      <c r="B228" s="1">
        <v>181.0</v>
      </c>
      <c r="C228" s="1">
        <f>vlookup(B228,Games!A:B,2,false)</f>
        <v>1</v>
      </c>
      <c r="D228" s="2" t="s">
        <v>23</v>
      </c>
      <c r="E228" s="1" t="s">
        <v>496</v>
      </c>
      <c r="F228" s="1">
        <v>29.0</v>
      </c>
      <c r="G228" s="1" t="str">
        <f>vlookup(F228,Teams!$A:B,2,false)</f>
        <v>Pali</v>
      </c>
      <c r="H228" s="1" t="b">
        <v>1</v>
      </c>
      <c r="I228" s="1" t="b">
        <v>0</v>
      </c>
      <c r="J228" s="1">
        <v>18.0</v>
      </c>
      <c r="K228" s="3" t="str">
        <f>vlookup(J228,Cats!$A:$B,2,false)</f>
        <v>P</v>
      </c>
    </row>
    <row r="229">
      <c r="A229" s="1">
        <v>123228.0</v>
      </c>
      <c r="B229" s="1">
        <v>181.0</v>
      </c>
      <c r="C229" s="1">
        <f>vlookup(B229,Games!A:B,2,false)</f>
        <v>1</v>
      </c>
      <c r="D229" s="2" t="s">
        <v>23</v>
      </c>
      <c r="E229" s="1" t="s">
        <v>492</v>
      </c>
      <c r="F229" s="1">
        <v>33.0</v>
      </c>
      <c r="G229" s="1" t="str">
        <f>vlookup(F229,Teams!$A:B,2,false)</f>
        <v>Rock Bridge B</v>
      </c>
      <c r="H229" s="1" t="b">
        <v>0</v>
      </c>
      <c r="I229" s="1" t="b">
        <v>0</v>
      </c>
      <c r="J229" s="1">
        <v>18.0</v>
      </c>
      <c r="K229" s="3" t="str">
        <f>vlookup(J229,Cats!$A:$B,2,false)</f>
        <v>P</v>
      </c>
    </row>
    <row r="230">
      <c r="A230" s="1">
        <v>123229.0</v>
      </c>
      <c r="B230" s="1">
        <v>181.0</v>
      </c>
      <c r="C230" s="1">
        <f>vlookup(B230,Games!A:B,2,false)</f>
        <v>1</v>
      </c>
      <c r="D230" s="2" t="s">
        <v>23</v>
      </c>
      <c r="E230" s="1" t="s">
        <v>501</v>
      </c>
      <c r="F230" s="1">
        <v>29.0</v>
      </c>
      <c r="G230" s="1" t="str">
        <f>vlookup(F230,Teams!$A:B,2,false)</f>
        <v>Pali</v>
      </c>
      <c r="H230" s="1" t="b">
        <v>1</v>
      </c>
      <c r="I230" s="1" t="b">
        <v>0</v>
      </c>
      <c r="J230" s="1">
        <v>19.0</v>
      </c>
      <c r="K230" s="3" t="str">
        <f>vlookup(J230,Cats!$A:$B,2,false)</f>
        <v>X</v>
      </c>
    </row>
    <row r="231">
      <c r="A231" s="1">
        <v>123230.0</v>
      </c>
      <c r="B231" s="1">
        <v>181.0</v>
      </c>
      <c r="C231" s="1">
        <f>vlookup(B231,Games!A:B,2,false)</f>
        <v>1</v>
      </c>
      <c r="D231" s="2" t="s">
        <v>23</v>
      </c>
      <c r="E231" s="1"/>
      <c r="F231" s="1">
        <v>33.0</v>
      </c>
      <c r="G231" s="1" t="str">
        <f>vlookup(F231,Teams!$A:B,2,false)</f>
        <v>Rock Bridge B</v>
      </c>
      <c r="H231" s="1" t="b">
        <v>0</v>
      </c>
      <c r="I231" s="1" t="b">
        <v>1</v>
      </c>
      <c r="J231" s="1">
        <v>19.0</v>
      </c>
      <c r="K231" s="3" t="str">
        <f>vlookup(J231,Cats!$A:$B,2,false)</f>
        <v>X</v>
      </c>
    </row>
    <row r="232">
      <c r="A232" s="1">
        <v>123231.0</v>
      </c>
      <c r="B232" s="1">
        <v>181.0</v>
      </c>
      <c r="C232" s="1">
        <f>vlookup(B232,Games!A:B,2,false)</f>
        <v>1</v>
      </c>
      <c r="D232" s="2" t="s">
        <v>23</v>
      </c>
      <c r="E232" s="1" t="s">
        <v>491</v>
      </c>
      <c r="F232" s="1">
        <v>29.0</v>
      </c>
      <c r="G232" s="1" t="str">
        <f>vlookup(F232,Teams!$A:B,2,false)</f>
        <v>Pali</v>
      </c>
      <c r="H232" s="1" t="b">
        <v>1</v>
      </c>
      <c r="I232" s="1" t="b">
        <v>0</v>
      </c>
      <c r="J232" s="1">
        <v>20.0</v>
      </c>
      <c r="K232" s="3" t="str">
        <f>vlookup(J232,Cats!$A:$B,2,false)</f>
        <v>M</v>
      </c>
    </row>
    <row r="233">
      <c r="A233" s="1">
        <v>123232.0</v>
      </c>
      <c r="B233" s="1">
        <v>181.0</v>
      </c>
      <c r="C233" s="1">
        <f>vlookup(B233,Games!A:B,2,false)</f>
        <v>1</v>
      </c>
      <c r="D233" s="2" t="s">
        <v>23</v>
      </c>
      <c r="E233" s="1" t="s">
        <v>492</v>
      </c>
      <c r="F233" s="1">
        <v>33.0</v>
      </c>
      <c r="G233" s="1" t="str">
        <f>vlookup(F233,Teams!$A:B,2,false)</f>
        <v>Rock Bridge B</v>
      </c>
      <c r="H233" s="1" t="b">
        <v>0</v>
      </c>
      <c r="I233" s="1" t="b">
        <v>0</v>
      </c>
      <c r="J233" s="1">
        <v>20.0</v>
      </c>
      <c r="K233" s="3" t="str">
        <f>vlookup(J233,Cats!$A:$B,2,false)</f>
        <v>M</v>
      </c>
    </row>
    <row r="234">
      <c r="A234" s="1">
        <v>123233.0</v>
      </c>
      <c r="B234" s="1">
        <v>181.0</v>
      </c>
      <c r="C234" s="1">
        <f>vlookup(B234,Games!A:B,2,false)</f>
        <v>1</v>
      </c>
      <c r="D234" s="2" t="s">
        <v>34</v>
      </c>
      <c r="E234" s="1" t="s">
        <v>496</v>
      </c>
      <c r="F234" s="1">
        <v>29.0</v>
      </c>
      <c r="G234" s="1" t="str">
        <f>vlookup(F234,Teams!$A:B,2,false)</f>
        <v>Pali</v>
      </c>
      <c r="H234" s="1" t="b">
        <v>1</v>
      </c>
      <c r="I234" s="1" t="b">
        <v>0</v>
      </c>
      <c r="J234" s="1">
        <v>21.0</v>
      </c>
      <c r="K234" s="3" t="str">
        <f>vlookup(J234,Cats!$A:$B,2,false)</f>
        <v>C</v>
      </c>
    </row>
    <row r="235">
      <c r="A235" s="1">
        <v>123234.0</v>
      </c>
      <c r="B235" s="1">
        <v>181.0</v>
      </c>
      <c r="C235" s="1">
        <f>vlookup(B235,Games!A:B,2,false)</f>
        <v>1</v>
      </c>
      <c r="D235" s="2" t="s">
        <v>23</v>
      </c>
      <c r="E235" s="1"/>
      <c r="F235" s="1">
        <v>33.0</v>
      </c>
      <c r="G235" s="1" t="str">
        <f>vlookup(F235,Teams!$A:B,2,false)</f>
        <v>Rock Bridge B</v>
      </c>
      <c r="H235" s="1" t="b">
        <v>0</v>
      </c>
      <c r="I235" s="1" t="b">
        <v>1</v>
      </c>
      <c r="J235" s="1">
        <v>21.0</v>
      </c>
      <c r="K235" s="3" t="str">
        <f>vlookup(J235,Cats!$A:$B,2,false)</f>
        <v>C</v>
      </c>
    </row>
    <row r="236">
      <c r="A236" s="1">
        <v>123235.0</v>
      </c>
      <c r="B236" s="1">
        <v>181.0</v>
      </c>
      <c r="C236" s="1">
        <f>vlookup(B236,Games!A:B,2,false)</f>
        <v>1</v>
      </c>
      <c r="D236" s="2" t="s">
        <v>34</v>
      </c>
      <c r="E236" s="1" t="s">
        <v>512</v>
      </c>
      <c r="F236" s="1">
        <v>29.0</v>
      </c>
      <c r="G236" s="1" t="str">
        <f>vlookup(F236,Teams!$A:B,2,false)</f>
        <v>Pali</v>
      </c>
      <c r="H236" s="1" t="b">
        <v>1</v>
      </c>
      <c r="I236" s="1" t="b">
        <v>0</v>
      </c>
      <c r="J236" s="1">
        <v>22.0</v>
      </c>
      <c r="K236" s="3" t="str">
        <f>vlookup(J236,Cats!$A:$B,2,false)</f>
        <v>E</v>
      </c>
    </row>
    <row r="237">
      <c r="A237" s="1">
        <v>123236.0</v>
      </c>
      <c r="B237" s="1">
        <v>181.0</v>
      </c>
      <c r="C237" s="1">
        <f>vlookup(B237,Games!A:B,2,false)</f>
        <v>1</v>
      </c>
      <c r="D237" s="2" t="s">
        <v>23</v>
      </c>
      <c r="E237" s="1"/>
      <c r="F237" s="1">
        <v>33.0</v>
      </c>
      <c r="G237" s="1" t="str">
        <f>vlookup(F237,Teams!$A:B,2,false)</f>
        <v>Rock Bridge B</v>
      </c>
      <c r="H237" s="1" t="b">
        <v>0</v>
      </c>
      <c r="I237" s="1" t="b">
        <v>1</v>
      </c>
      <c r="J237" s="1">
        <v>22.0</v>
      </c>
      <c r="K237" s="3" t="str">
        <f>vlookup(J237,Cats!$A:$B,2,false)</f>
        <v>E</v>
      </c>
    </row>
    <row r="238">
      <c r="A238" s="1">
        <v>123237.0</v>
      </c>
      <c r="B238" s="1">
        <v>181.0</v>
      </c>
      <c r="C238" s="1">
        <f>vlookup(B238,Games!A:B,2,false)</f>
        <v>1</v>
      </c>
      <c r="D238" s="2" t="s">
        <v>78</v>
      </c>
      <c r="E238" s="1" t="s">
        <v>501</v>
      </c>
      <c r="F238" s="1">
        <v>29.0</v>
      </c>
      <c r="G238" s="1" t="str">
        <f>vlookup(F238,Teams!$A:B,2,false)</f>
        <v>Pali</v>
      </c>
      <c r="H238" s="1" t="b">
        <v>1</v>
      </c>
      <c r="I238" s="1" t="b">
        <v>0</v>
      </c>
      <c r="J238" s="1">
        <v>23.0</v>
      </c>
      <c r="K238" s="3" t="str">
        <f>vlookup(J238,Cats!$A:$B,2,false)</f>
        <v>B</v>
      </c>
    </row>
    <row r="239">
      <c r="A239" s="1">
        <v>123238.0</v>
      </c>
      <c r="B239" s="1">
        <v>181.0</v>
      </c>
      <c r="C239" s="1">
        <f>vlookup(B239,Games!A:B,2,false)</f>
        <v>1</v>
      </c>
      <c r="D239" s="2" t="s">
        <v>23</v>
      </c>
      <c r="E239" s="1"/>
      <c r="F239" s="1">
        <v>33.0</v>
      </c>
      <c r="G239" s="1" t="str">
        <f>vlookup(F239,Teams!$A:B,2,false)</f>
        <v>Rock Bridge B</v>
      </c>
      <c r="H239" s="1" t="b">
        <v>0</v>
      </c>
      <c r="I239" s="1" t="b">
        <v>1</v>
      </c>
      <c r="J239" s="1">
        <v>23.0</v>
      </c>
      <c r="K239" s="3" t="str">
        <f>vlookup(J239,Cats!$A:$B,2,false)</f>
        <v>B</v>
      </c>
    </row>
    <row r="240">
      <c r="A240" s="1">
        <v>123239.0</v>
      </c>
      <c r="B240" s="1">
        <v>181.0</v>
      </c>
      <c r="C240" s="1">
        <f>vlookup(B240,Games!A:B,2,false)</f>
        <v>1</v>
      </c>
      <c r="D240" s="2" t="s">
        <v>78</v>
      </c>
      <c r="E240" s="1" t="s">
        <v>501</v>
      </c>
      <c r="F240" s="1">
        <v>29.0</v>
      </c>
      <c r="G240" s="1" t="str">
        <f>vlookup(F240,Teams!$A:B,2,false)</f>
        <v>Pali</v>
      </c>
      <c r="H240" s="1" t="b">
        <v>1</v>
      </c>
      <c r="I240" s="1" t="b">
        <v>0</v>
      </c>
      <c r="J240" s="1">
        <v>24.0</v>
      </c>
      <c r="K240" s="3" t="str">
        <f>vlookup(J240,Cats!$A:$B,2,false)</f>
        <v>P</v>
      </c>
    </row>
    <row r="241">
      <c r="A241" s="1">
        <v>123240.0</v>
      </c>
      <c r="B241" s="1">
        <v>181.0</v>
      </c>
      <c r="C241" s="1">
        <f>vlookup(B241,Games!A:B,2,false)</f>
        <v>1</v>
      </c>
      <c r="D241" s="2" t="s">
        <v>23</v>
      </c>
      <c r="E241" s="1"/>
      <c r="F241" s="1">
        <v>33.0</v>
      </c>
      <c r="G241" s="1" t="str">
        <f>vlookup(F241,Teams!$A:B,2,false)</f>
        <v>Rock Bridge B</v>
      </c>
      <c r="H241" s="1" t="b">
        <v>0</v>
      </c>
      <c r="I241" s="1" t="b">
        <v>1</v>
      </c>
      <c r="J241" s="1">
        <v>24.0</v>
      </c>
      <c r="K241" s="3" t="str">
        <f>vlookup(J241,Cats!$A:$B,2,false)</f>
        <v>P</v>
      </c>
    </row>
    <row r="242">
      <c r="A242" s="1">
        <v>123241.0</v>
      </c>
      <c r="B242" s="1">
        <v>182.0</v>
      </c>
      <c r="C242" s="1">
        <f>vlookup(B242,Games!A:B,2,false)</f>
        <v>1</v>
      </c>
      <c r="D242" s="2" t="s">
        <v>23</v>
      </c>
      <c r="E242" s="1"/>
      <c r="F242" s="1">
        <v>7.0</v>
      </c>
      <c r="G242" s="1" t="str">
        <f>vlookup(F242,Teams!$A:B,2,false)</f>
        <v>Canyon Crest B</v>
      </c>
      <c r="H242" s="1" t="b">
        <v>1</v>
      </c>
      <c r="I242" s="1" t="b">
        <v>1</v>
      </c>
      <c r="J242" s="1">
        <v>1.0</v>
      </c>
      <c r="K242" s="3" t="str">
        <f>vlookup(J242,Cats!$A:$B,2,false)</f>
        <v>X</v>
      </c>
    </row>
    <row r="243">
      <c r="A243" s="1">
        <v>123242.0</v>
      </c>
      <c r="B243" s="1">
        <v>182.0</v>
      </c>
      <c r="C243" s="1">
        <f>vlookup(B243,Games!A:B,2,false)</f>
        <v>1</v>
      </c>
      <c r="D243" s="2" t="s">
        <v>34</v>
      </c>
      <c r="E243" s="1" t="s">
        <v>539</v>
      </c>
      <c r="F243" s="1">
        <v>22.0</v>
      </c>
      <c r="G243" s="1" t="str">
        <f>vlookup(F243,Teams!$A:B,2,false)</f>
        <v>MSJ A</v>
      </c>
      <c r="H243" s="1" t="b">
        <v>0</v>
      </c>
      <c r="I243" s="1" t="b">
        <v>0</v>
      </c>
      <c r="J243" s="1">
        <v>1.0</v>
      </c>
      <c r="K243" s="3" t="str">
        <f>vlookup(J243,Cats!$A:$B,2,false)</f>
        <v>X</v>
      </c>
    </row>
    <row r="244">
      <c r="A244" s="1">
        <v>123243.0</v>
      </c>
      <c r="B244" s="1">
        <v>182.0</v>
      </c>
      <c r="C244" s="1">
        <f>vlookup(B244,Games!A:B,2,false)</f>
        <v>1</v>
      </c>
      <c r="D244" s="2" t="s">
        <v>23</v>
      </c>
      <c r="E244" s="1"/>
      <c r="F244" s="1">
        <v>7.0</v>
      </c>
      <c r="G244" s="1" t="str">
        <f>vlookup(F244,Teams!$A:B,2,false)</f>
        <v>Canyon Crest B</v>
      </c>
      <c r="H244" s="1" t="b">
        <v>1</v>
      </c>
      <c r="I244" s="1" t="b">
        <v>1</v>
      </c>
      <c r="J244" s="1">
        <v>2.0</v>
      </c>
      <c r="K244" s="3" t="str">
        <f>vlookup(J244,Cats!$A:$B,2,false)</f>
        <v>M</v>
      </c>
    </row>
    <row r="245">
      <c r="A245" s="1">
        <v>123244.0</v>
      </c>
      <c r="B245" s="1">
        <v>182.0</v>
      </c>
      <c r="C245" s="1">
        <f>vlookup(B245,Games!A:B,2,false)</f>
        <v>1</v>
      </c>
      <c r="D245" s="2" t="s">
        <v>34</v>
      </c>
      <c r="E245" s="1" t="s">
        <v>541</v>
      </c>
      <c r="F245" s="1">
        <v>22.0</v>
      </c>
      <c r="G245" s="1" t="str">
        <f>vlookup(F245,Teams!$A:B,2,false)</f>
        <v>MSJ A</v>
      </c>
      <c r="H245" s="1" t="b">
        <v>0</v>
      </c>
      <c r="I245" s="1" t="b">
        <v>0</v>
      </c>
      <c r="J245" s="1">
        <v>2.0</v>
      </c>
      <c r="K245" s="3" t="str">
        <f>vlookup(J245,Cats!$A:$B,2,false)</f>
        <v>M</v>
      </c>
    </row>
    <row r="246">
      <c r="A246" s="1">
        <v>123245.0</v>
      </c>
      <c r="B246" s="1">
        <v>182.0</v>
      </c>
      <c r="C246" s="1">
        <f>vlookup(B246,Games!A:B,2,false)</f>
        <v>1</v>
      </c>
      <c r="D246" s="2" t="s">
        <v>23</v>
      </c>
      <c r="E246" s="1"/>
      <c r="F246" s="1">
        <v>7.0</v>
      </c>
      <c r="G246" s="1" t="str">
        <f>vlookup(F246,Teams!$A:B,2,false)</f>
        <v>Canyon Crest B</v>
      </c>
      <c r="H246" s="1" t="b">
        <v>1</v>
      </c>
      <c r="I246" s="1" t="b">
        <v>1</v>
      </c>
      <c r="J246" s="1">
        <v>3.0</v>
      </c>
      <c r="K246" s="3" t="str">
        <f>vlookup(J246,Cats!$A:$B,2,false)</f>
        <v>C</v>
      </c>
    </row>
    <row r="247">
      <c r="A247" s="1">
        <v>123246.0</v>
      </c>
      <c r="B247" s="1">
        <v>182.0</v>
      </c>
      <c r="C247" s="1">
        <f>vlookup(B247,Games!A:B,2,false)</f>
        <v>1</v>
      </c>
      <c r="D247" s="2" t="s">
        <v>34</v>
      </c>
      <c r="E247" s="1" t="s">
        <v>539</v>
      </c>
      <c r="F247" s="1">
        <v>22.0</v>
      </c>
      <c r="G247" s="1" t="str">
        <f>vlookup(F247,Teams!$A:B,2,false)</f>
        <v>MSJ A</v>
      </c>
      <c r="H247" s="1" t="b">
        <v>0</v>
      </c>
      <c r="I247" s="1" t="b">
        <v>0</v>
      </c>
      <c r="J247" s="1">
        <v>3.0</v>
      </c>
      <c r="K247" s="3" t="str">
        <f>vlookup(J247,Cats!$A:$B,2,false)</f>
        <v>C</v>
      </c>
    </row>
    <row r="248">
      <c r="A248" s="1">
        <v>123247.0</v>
      </c>
      <c r="B248" s="1">
        <v>182.0</v>
      </c>
      <c r="C248" s="1">
        <f>vlookup(B248,Games!A:B,2,false)</f>
        <v>1</v>
      </c>
      <c r="D248" s="2" t="s">
        <v>23</v>
      </c>
      <c r="E248" s="1"/>
      <c r="F248" s="1">
        <v>7.0</v>
      </c>
      <c r="G248" s="1" t="str">
        <f>vlookup(F248,Teams!$A:B,2,false)</f>
        <v>Canyon Crest B</v>
      </c>
      <c r="H248" s="1" t="b">
        <v>1</v>
      </c>
      <c r="I248" s="1" t="b">
        <v>1</v>
      </c>
      <c r="J248" s="1">
        <v>4.0</v>
      </c>
      <c r="K248" s="3" t="str">
        <f>vlookup(J248,Cats!$A:$B,2,false)</f>
        <v>E</v>
      </c>
    </row>
    <row r="249">
      <c r="A249" s="1">
        <v>123248.0</v>
      </c>
      <c r="B249" s="1">
        <v>182.0</v>
      </c>
      <c r="C249" s="1">
        <f>vlookup(B249,Games!A:B,2,false)</f>
        <v>1</v>
      </c>
      <c r="D249" s="2" t="s">
        <v>34</v>
      </c>
      <c r="E249" s="1" t="s">
        <v>539</v>
      </c>
      <c r="F249" s="1">
        <v>22.0</v>
      </c>
      <c r="G249" s="1" t="str">
        <f>vlookup(F249,Teams!$A:B,2,false)</f>
        <v>MSJ A</v>
      </c>
      <c r="H249" s="1" t="b">
        <v>0</v>
      </c>
      <c r="I249" s="1" t="b">
        <v>0</v>
      </c>
      <c r="J249" s="1">
        <v>4.0</v>
      </c>
      <c r="K249" s="3" t="str">
        <f>vlookup(J249,Cats!$A:$B,2,false)</f>
        <v>E</v>
      </c>
    </row>
    <row r="250">
      <c r="A250" s="1">
        <v>123249.0</v>
      </c>
      <c r="B250" s="1">
        <v>182.0</v>
      </c>
      <c r="C250" s="1">
        <f>vlookup(B250,Games!A:B,2,false)</f>
        <v>1</v>
      </c>
      <c r="D250" s="2" t="s">
        <v>34</v>
      </c>
      <c r="E250" s="1" t="s">
        <v>409</v>
      </c>
      <c r="F250" s="1">
        <v>7.0</v>
      </c>
      <c r="G250" s="1" t="str">
        <f>vlookup(F250,Teams!$A:B,2,false)</f>
        <v>Canyon Crest B</v>
      </c>
      <c r="H250" s="1" t="b">
        <v>1</v>
      </c>
      <c r="I250" s="1" t="b">
        <v>0</v>
      </c>
      <c r="J250" s="1">
        <v>5.0</v>
      </c>
      <c r="K250" s="3" t="str">
        <f>vlookup(J250,Cats!$A:$B,2,false)</f>
        <v>B</v>
      </c>
    </row>
    <row r="251">
      <c r="A251" s="1">
        <v>123250.0</v>
      </c>
      <c r="B251" s="1">
        <v>182.0</v>
      </c>
      <c r="C251" s="1">
        <f>vlookup(B251,Games!A:B,2,false)</f>
        <v>1</v>
      </c>
      <c r="D251" s="2" t="s">
        <v>59</v>
      </c>
      <c r="E251" s="1" t="s">
        <v>541</v>
      </c>
      <c r="F251" s="1">
        <v>22.0</v>
      </c>
      <c r="G251" s="1" t="str">
        <f>vlookup(F251,Teams!$A:B,2,false)</f>
        <v>MSJ A</v>
      </c>
      <c r="H251" s="1" t="b">
        <v>0</v>
      </c>
      <c r="I251" s="1" t="b">
        <v>0</v>
      </c>
      <c r="J251" s="1">
        <v>5.0</v>
      </c>
      <c r="K251" s="3" t="str">
        <f>vlookup(J251,Cats!$A:$B,2,false)</f>
        <v>B</v>
      </c>
    </row>
    <row r="252">
      <c r="A252" s="1">
        <v>123251.0</v>
      </c>
      <c r="B252" s="1">
        <v>182.0</v>
      </c>
      <c r="C252" s="1">
        <f>vlookup(B252,Games!A:B,2,false)</f>
        <v>1</v>
      </c>
      <c r="D252" s="2" t="s">
        <v>23</v>
      </c>
      <c r="E252" s="1"/>
      <c r="F252" s="1">
        <v>7.0</v>
      </c>
      <c r="G252" s="1" t="str">
        <f>vlookup(F252,Teams!$A:B,2,false)</f>
        <v>Canyon Crest B</v>
      </c>
      <c r="H252" s="1" t="b">
        <v>1</v>
      </c>
      <c r="I252" s="1" t="b">
        <v>1</v>
      </c>
      <c r="J252" s="1">
        <v>6.0</v>
      </c>
      <c r="K252" s="3" t="str">
        <f>vlookup(J252,Cats!$A:$B,2,false)</f>
        <v>P</v>
      </c>
    </row>
    <row r="253">
      <c r="A253" s="1">
        <v>123252.0</v>
      </c>
      <c r="B253" s="1">
        <v>182.0</v>
      </c>
      <c r="C253" s="1">
        <f>vlookup(B253,Games!A:B,2,false)</f>
        <v>1</v>
      </c>
      <c r="D253" s="2" t="s">
        <v>34</v>
      </c>
      <c r="E253" s="1" t="s">
        <v>551</v>
      </c>
      <c r="F253" s="1">
        <v>22.0</v>
      </c>
      <c r="G253" s="1" t="str">
        <f>vlookup(F253,Teams!$A:B,2,false)</f>
        <v>MSJ A</v>
      </c>
      <c r="H253" s="1" t="b">
        <v>0</v>
      </c>
      <c r="I253" s="1" t="b">
        <v>0</v>
      </c>
      <c r="J253" s="1">
        <v>6.0</v>
      </c>
      <c r="K253" s="3" t="str">
        <f>vlookup(J253,Cats!$A:$B,2,false)</f>
        <v>P</v>
      </c>
    </row>
    <row r="254">
      <c r="A254" s="1">
        <v>123253.0</v>
      </c>
      <c r="B254" s="1">
        <v>182.0</v>
      </c>
      <c r="C254" s="1">
        <f>vlookup(B254,Games!A:B,2,false)</f>
        <v>1</v>
      </c>
      <c r="D254" s="2" t="s">
        <v>78</v>
      </c>
      <c r="E254" s="1" t="s">
        <v>552</v>
      </c>
      <c r="F254" s="1">
        <v>7.0</v>
      </c>
      <c r="G254" s="1" t="str">
        <f>vlookup(F254,Teams!$A:B,2,false)</f>
        <v>Canyon Crest B</v>
      </c>
      <c r="H254" s="1" t="b">
        <v>1</v>
      </c>
      <c r="I254" s="1" t="b">
        <v>0</v>
      </c>
      <c r="J254" s="1">
        <v>7.0</v>
      </c>
      <c r="K254" s="3" t="str">
        <f>vlookup(J254,Cats!$A:$B,2,false)</f>
        <v>X</v>
      </c>
    </row>
    <row r="255">
      <c r="A255" s="1">
        <v>123254.0</v>
      </c>
      <c r="B255" s="1">
        <v>182.0</v>
      </c>
      <c r="C255" s="1">
        <f>vlookup(B255,Games!A:B,2,false)</f>
        <v>1</v>
      </c>
      <c r="D255" s="2" t="s">
        <v>59</v>
      </c>
      <c r="E255" s="1" t="s">
        <v>539</v>
      </c>
      <c r="F255" s="1">
        <v>22.0</v>
      </c>
      <c r="G255" s="1" t="str">
        <f>vlookup(F255,Teams!$A:B,2,false)</f>
        <v>MSJ A</v>
      </c>
      <c r="H255" s="1" t="b">
        <v>0</v>
      </c>
      <c r="I255" s="1" t="b">
        <v>0</v>
      </c>
      <c r="J255" s="1">
        <v>7.0</v>
      </c>
      <c r="K255" s="3" t="str">
        <f>vlookup(J255,Cats!$A:$B,2,false)</f>
        <v>X</v>
      </c>
    </row>
    <row r="256">
      <c r="A256" s="1">
        <v>123255.0</v>
      </c>
      <c r="B256" s="1">
        <v>182.0</v>
      </c>
      <c r="C256" s="1">
        <f>vlookup(B256,Games!A:B,2,false)</f>
        <v>1</v>
      </c>
      <c r="D256" s="2" t="s">
        <v>23</v>
      </c>
      <c r="E256" s="1" t="s">
        <v>409</v>
      </c>
      <c r="F256" s="1">
        <v>7.0</v>
      </c>
      <c r="G256" s="1" t="str">
        <f>vlookup(F256,Teams!$A:B,2,false)</f>
        <v>Canyon Crest B</v>
      </c>
      <c r="H256" s="1" t="b">
        <v>1</v>
      </c>
      <c r="I256" s="1" t="b">
        <v>0</v>
      </c>
      <c r="J256" s="1">
        <v>8.0</v>
      </c>
      <c r="K256" s="3" t="str">
        <f>vlookup(J256,Cats!$A:$B,2,false)</f>
        <v>M</v>
      </c>
    </row>
    <row r="257">
      <c r="A257" s="1">
        <v>123256.0</v>
      </c>
      <c r="B257" s="1">
        <v>182.0</v>
      </c>
      <c r="C257" s="1">
        <f>vlookup(B257,Games!A:B,2,false)</f>
        <v>1</v>
      </c>
      <c r="D257" s="2" t="s">
        <v>23</v>
      </c>
      <c r="E257" s="1" t="s">
        <v>541</v>
      </c>
      <c r="F257" s="1">
        <v>22.0</v>
      </c>
      <c r="G257" s="1" t="str">
        <f>vlookup(F257,Teams!$A:B,2,false)</f>
        <v>MSJ A</v>
      </c>
      <c r="H257" s="1" t="b">
        <v>0</v>
      </c>
      <c r="I257" s="1" t="b">
        <v>0</v>
      </c>
      <c r="J257" s="1">
        <v>8.0</v>
      </c>
      <c r="K257" s="3" t="str">
        <f>vlookup(J257,Cats!$A:$B,2,false)</f>
        <v>M</v>
      </c>
    </row>
    <row r="258">
      <c r="A258" s="1">
        <v>123257.0</v>
      </c>
      <c r="B258" s="1">
        <v>182.0</v>
      </c>
      <c r="C258" s="1">
        <f>vlookup(B258,Games!A:B,2,false)</f>
        <v>1</v>
      </c>
      <c r="D258" s="2" t="s">
        <v>34</v>
      </c>
      <c r="E258" s="1" t="s">
        <v>409</v>
      </c>
      <c r="F258" s="1">
        <v>7.0</v>
      </c>
      <c r="G258" s="1" t="str">
        <f>vlookup(F258,Teams!$A:B,2,false)</f>
        <v>Canyon Crest B</v>
      </c>
      <c r="H258" s="1" t="b">
        <v>1</v>
      </c>
      <c r="I258" s="1" t="b">
        <v>0</v>
      </c>
      <c r="J258" s="1">
        <v>9.0</v>
      </c>
      <c r="K258" s="3" t="str">
        <f>vlookup(J258,Cats!$A:$B,2,false)</f>
        <v>C</v>
      </c>
    </row>
    <row r="259">
      <c r="A259" s="1">
        <v>123258.0</v>
      </c>
      <c r="B259" s="1">
        <v>182.0</v>
      </c>
      <c r="C259" s="1">
        <f>vlookup(B259,Games!A:B,2,false)</f>
        <v>1</v>
      </c>
      <c r="D259" s="2" t="s">
        <v>23</v>
      </c>
      <c r="E259" s="1"/>
      <c r="F259" s="1">
        <v>22.0</v>
      </c>
      <c r="G259" s="1" t="str">
        <f>vlookup(F259,Teams!$A:B,2,false)</f>
        <v>MSJ A</v>
      </c>
      <c r="H259" s="1" t="b">
        <v>0</v>
      </c>
      <c r="I259" s="1" t="b">
        <v>1</v>
      </c>
      <c r="J259" s="1">
        <v>9.0</v>
      </c>
      <c r="K259" s="3" t="str">
        <f>vlookup(J259,Cats!$A:$B,2,false)</f>
        <v>C</v>
      </c>
    </row>
    <row r="260">
      <c r="A260" s="1">
        <v>123259.0</v>
      </c>
      <c r="B260" s="1">
        <v>182.0</v>
      </c>
      <c r="C260" s="1">
        <f>vlookup(B260,Games!A:B,2,false)</f>
        <v>1</v>
      </c>
      <c r="D260" s="2" t="s">
        <v>34</v>
      </c>
      <c r="E260" s="1" t="s">
        <v>409</v>
      </c>
      <c r="F260" s="1">
        <v>7.0</v>
      </c>
      <c r="G260" s="1" t="str">
        <f>vlookup(F260,Teams!$A:B,2,false)</f>
        <v>Canyon Crest B</v>
      </c>
      <c r="H260" s="1" t="b">
        <v>1</v>
      </c>
      <c r="I260" s="1" t="b">
        <v>0</v>
      </c>
      <c r="J260" s="1">
        <v>10.0</v>
      </c>
      <c r="K260" s="3" t="str">
        <f>vlookup(J260,Cats!$A:$B,2,false)</f>
        <v>E</v>
      </c>
    </row>
    <row r="261">
      <c r="A261" s="1">
        <v>123260.0</v>
      </c>
      <c r="B261" s="1">
        <v>182.0</v>
      </c>
      <c r="C261" s="1">
        <f>vlookup(B261,Games!A:B,2,false)</f>
        <v>1</v>
      </c>
      <c r="D261" s="2" t="s">
        <v>23</v>
      </c>
      <c r="E261" s="1"/>
      <c r="F261" s="1">
        <v>22.0</v>
      </c>
      <c r="G261" s="1" t="str">
        <f>vlookup(F261,Teams!$A:B,2,false)</f>
        <v>MSJ A</v>
      </c>
      <c r="H261" s="1" t="b">
        <v>0</v>
      </c>
      <c r="I261" s="1" t="b">
        <v>1</v>
      </c>
      <c r="J261" s="1">
        <v>10.0</v>
      </c>
      <c r="K261" s="3" t="str">
        <f>vlookup(J261,Cats!$A:$B,2,false)</f>
        <v>E</v>
      </c>
    </row>
    <row r="262">
      <c r="A262" s="1">
        <v>123261.0</v>
      </c>
      <c r="B262" s="1">
        <v>182.0</v>
      </c>
      <c r="C262" s="1">
        <f>vlookup(B262,Games!A:B,2,false)</f>
        <v>1</v>
      </c>
      <c r="D262" s="2" t="s">
        <v>23</v>
      </c>
      <c r="E262" s="1"/>
      <c r="F262" s="1">
        <v>7.0</v>
      </c>
      <c r="G262" s="1" t="str">
        <f>vlookup(F262,Teams!$A:B,2,false)</f>
        <v>Canyon Crest B</v>
      </c>
      <c r="H262" s="1" t="b">
        <v>1</v>
      </c>
      <c r="I262" s="1" t="b">
        <v>1</v>
      </c>
      <c r="J262" s="1">
        <v>11.0</v>
      </c>
      <c r="K262" s="3" t="str">
        <f>vlookup(J262,Cats!$A:$B,2,false)</f>
        <v>B</v>
      </c>
    </row>
    <row r="263">
      <c r="A263" s="1">
        <v>123262.0</v>
      </c>
      <c r="B263" s="1">
        <v>182.0</v>
      </c>
      <c r="C263" s="1">
        <f>vlookup(B263,Games!A:B,2,false)</f>
        <v>1</v>
      </c>
      <c r="D263" s="2" t="s">
        <v>34</v>
      </c>
      <c r="E263" s="1" t="s">
        <v>561</v>
      </c>
      <c r="F263" s="1">
        <v>22.0</v>
      </c>
      <c r="G263" s="1" t="str">
        <f>vlookup(F263,Teams!$A:B,2,false)</f>
        <v>MSJ A</v>
      </c>
      <c r="H263" s="1" t="b">
        <v>0</v>
      </c>
      <c r="I263" s="1" t="b">
        <v>0</v>
      </c>
      <c r="J263" s="1">
        <v>11.0</v>
      </c>
      <c r="K263" s="3" t="str">
        <f>vlookup(J263,Cats!$A:$B,2,false)</f>
        <v>B</v>
      </c>
    </row>
    <row r="264">
      <c r="A264" s="1">
        <v>123263.0</v>
      </c>
      <c r="B264" s="1">
        <v>182.0</v>
      </c>
      <c r="C264" s="1">
        <f>vlookup(B264,Games!A:B,2,false)</f>
        <v>1</v>
      </c>
      <c r="D264" s="2" t="s">
        <v>23</v>
      </c>
      <c r="E264" s="1"/>
      <c r="F264" s="1">
        <v>7.0</v>
      </c>
      <c r="G264" s="1" t="str">
        <f>vlookup(F264,Teams!$A:B,2,false)</f>
        <v>Canyon Crest B</v>
      </c>
      <c r="H264" s="1" t="b">
        <v>1</v>
      </c>
      <c r="I264" s="1" t="b">
        <v>1</v>
      </c>
      <c r="J264" s="1">
        <v>12.0</v>
      </c>
      <c r="K264" s="3" t="str">
        <f>vlookup(J264,Cats!$A:$B,2,false)</f>
        <v>P</v>
      </c>
    </row>
    <row r="265">
      <c r="A265" s="1">
        <v>123264.0</v>
      </c>
      <c r="B265" s="1">
        <v>182.0</v>
      </c>
      <c r="C265" s="1">
        <f>vlookup(B265,Games!A:B,2,false)</f>
        <v>1</v>
      </c>
      <c r="D265" s="2" t="s">
        <v>34</v>
      </c>
      <c r="E265" s="1" t="s">
        <v>541</v>
      </c>
      <c r="F265" s="1">
        <v>22.0</v>
      </c>
      <c r="G265" s="1" t="str">
        <f>vlookup(F265,Teams!$A:B,2,false)</f>
        <v>MSJ A</v>
      </c>
      <c r="H265" s="1" t="b">
        <v>0</v>
      </c>
      <c r="I265" s="1" t="b">
        <v>0</v>
      </c>
      <c r="J265" s="1">
        <v>12.0</v>
      </c>
      <c r="K265" s="3" t="str">
        <f>vlookup(J265,Cats!$A:$B,2,false)</f>
        <v>P</v>
      </c>
    </row>
    <row r="266">
      <c r="A266" s="1">
        <v>123265.0</v>
      </c>
      <c r="B266" s="1">
        <v>182.0</v>
      </c>
      <c r="C266" s="1">
        <f>vlookup(B266,Games!A:B,2,false)</f>
        <v>1</v>
      </c>
      <c r="D266" s="2" t="s">
        <v>78</v>
      </c>
      <c r="E266" s="1" t="s">
        <v>552</v>
      </c>
      <c r="F266" s="1">
        <v>7.0</v>
      </c>
      <c r="G266" s="1" t="str">
        <f>vlookup(F266,Teams!$A:B,2,false)</f>
        <v>Canyon Crest B</v>
      </c>
      <c r="H266" s="1" t="b">
        <v>1</v>
      </c>
      <c r="I266" s="1" t="b">
        <v>0</v>
      </c>
      <c r="J266" s="1">
        <v>13.0</v>
      </c>
      <c r="K266" s="3" t="str">
        <f>vlookup(J266,Cats!$A:$B,2,false)</f>
        <v>X</v>
      </c>
    </row>
    <row r="267">
      <c r="A267" s="1">
        <v>123266.0</v>
      </c>
      <c r="B267" s="1">
        <v>182.0</v>
      </c>
      <c r="C267" s="1">
        <f>vlookup(B267,Games!A:B,2,false)</f>
        <v>1</v>
      </c>
      <c r="D267" s="2" t="s">
        <v>59</v>
      </c>
      <c r="E267" s="1" t="s">
        <v>541</v>
      </c>
      <c r="F267" s="1">
        <v>22.0</v>
      </c>
      <c r="G267" s="1" t="str">
        <f>vlookup(F267,Teams!$A:B,2,false)</f>
        <v>MSJ A</v>
      </c>
      <c r="H267" s="1" t="b">
        <v>0</v>
      </c>
      <c r="I267" s="1" t="b">
        <v>0</v>
      </c>
      <c r="J267" s="1">
        <v>13.0</v>
      </c>
      <c r="K267" s="3" t="str">
        <f>vlookup(J267,Cats!$A:$B,2,false)</f>
        <v>X</v>
      </c>
    </row>
    <row r="268">
      <c r="A268" s="1">
        <v>123267.0</v>
      </c>
      <c r="B268" s="1">
        <v>182.0</v>
      </c>
      <c r="C268" s="1">
        <f>vlookup(B268,Games!A:B,2,false)</f>
        <v>1</v>
      </c>
      <c r="D268" s="2" t="s">
        <v>23</v>
      </c>
      <c r="E268" s="1"/>
      <c r="F268" s="1">
        <v>7.0</v>
      </c>
      <c r="G268" s="1" t="str">
        <f>vlookup(F268,Teams!$A:B,2,false)</f>
        <v>Canyon Crest B</v>
      </c>
      <c r="H268" s="1" t="b">
        <v>1</v>
      </c>
      <c r="I268" s="1" t="b">
        <v>1</v>
      </c>
      <c r="J268" s="1">
        <v>14.0</v>
      </c>
      <c r="K268" s="3" t="str">
        <f>vlookup(J268,Cats!$A:$B,2,false)</f>
        <v>M</v>
      </c>
    </row>
    <row r="269">
      <c r="A269" s="1">
        <v>123268.0</v>
      </c>
      <c r="B269" s="1">
        <v>182.0</v>
      </c>
      <c r="C269" s="1">
        <f>vlookup(B269,Games!A:B,2,false)</f>
        <v>1</v>
      </c>
      <c r="D269" s="2" t="s">
        <v>78</v>
      </c>
      <c r="E269" s="1" t="s">
        <v>551</v>
      </c>
      <c r="F269" s="1">
        <v>22.0</v>
      </c>
      <c r="G269" s="1" t="str">
        <f>vlookup(F269,Teams!$A:B,2,false)</f>
        <v>MSJ A</v>
      </c>
      <c r="H269" s="1" t="b">
        <v>0</v>
      </c>
      <c r="I269" s="1" t="b">
        <v>0</v>
      </c>
      <c r="J269" s="1">
        <v>14.0</v>
      </c>
      <c r="K269" s="3" t="str">
        <f>vlookup(J269,Cats!$A:$B,2,false)</f>
        <v>M</v>
      </c>
    </row>
    <row r="270">
      <c r="A270" s="1">
        <v>123269.0</v>
      </c>
      <c r="B270" s="1">
        <v>182.0</v>
      </c>
      <c r="C270" s="1">
        <f>vlookup(B270,Games!A:B,2,false)</f>
        <v>1</v>
      </c>
      <c r="D270" s="2" t="s">
        <v>78</v>
      </c>
      <c r="E270" s="1" t="s">
        <v>409</v>
      </c>
      <c r="F270" s="1">
        <v>7.0</v>
      </c>
      <c r="G270" s="1" t="str">
        <f>vlookup(F270,Teams!$A:B,2,false)</f>
        <v>Canyon Crest B</v>
      </c>
      <c r="H270" s="1" t="b">
        <v>1</v>
      </c>
      <c r="I270" s="1" t="b">
        <v>0</v>
      </c>
      <c r="J270" s="1">
        <v>15.0</v>
      </c>
      <c r="K270" s="3" t="str">
        <f>vlookup(J270,Cats!$A:$B,2,false)</f>
        <v>C</v>
      </c>
    </row>
    <row r="271">
      <c r="A271" s="1">
        <v>123270.0</v>
      </c>
      <c r="B271" s="1">
        <v>182.0</v>
      </c>
      <c r="C271" s="1">
        <f>vlookup(B271,Games!A:B,2,false)</f>
        <v>1</v>
      </c>
      <c r="D271" s="2" t="s">
        <v>23</v>
      </c>
      <c r="E271" s="1"/>
      <c r="F271" s="1">
        <v>22.0</v>
      </c>
      <c r="G271" s="1" t="str">
        <f>vlookup(F271,Teams!$A:B,2,false)</f>
        <v>MSJ A</v>
      </c>
      <c r="H271" s="1" t="b">
        <v>0</v>
      </c>
      <c r="I271" s="1" t="b">
        <v>1</v>
      </c>
      <c r="J271" s="1">
        <v>15.0</v>
      </c>
      <c r="K271" s="3" t="str">
        <f>vlookup(J271,Cats!$A:$B,2,false)</f>
        <v>C</v>
      </c>
    </row>
    <row r="272">
      <c r="A272" s="1">
        <v>123271.0</v>
      </c>
      <c r="B272" s="1">
        <v>182.0</v>
      </c>
      <c r="C272" s="1">
        <f>vlookup(B272,Games!A:B,2,false)</f>
        <v>1</v>
      </c>
      <c r="D272" s="2" t="s">
        <v>23</v>
      </c>
      <c r="E272" s="1"/>
      <c r="F272" s="1">
        <v>7.0</v>
      </c>
      <c r="G272" s="1" t="str">
        <f>vlookup(F272,Teams!$A:B,2,false)</f>
        <v>Canyon Crest B</v>
      </c>
      <c r="H272" s="1" t="b">
        <v>1</v>
      </c>
      <c r="I272" s="1" t="b">
        <v>1</v>
      </c>
      <c r="J272" s="1">
        <v>16.0</v>
      </c>
      <c r="K272" s="3" t="str">
        <f>vlookup(J272,Cats!$A:$B,2,false)</f>
        <v>E</v>
      </c>
    </row>
    <row r="273">
      <c r="A273" s="1">
        <v>123272.0</v>
      </c>
      <c r="B273" s="1">
        <v>182.0</v>
      </c>
      <c r="C273" s="1">
        <f>vlookup(B273,Games!A:B,2,false)</f>
        <v>1</v>
      </c>
      <c r="D273" s="2" t="s">
        <v>34</v>
      </c>
      <c r="E273" s="1" t="s">
        <v>539</v>
      </c>
      <c r="F273" s="1">
        <v>22.0</v>
      </c>
      <c r="G273" s="1" t="str">
        <f>vlookup(F273,Teams!$A:B,2,false)</f>
        <v>MSJ A</v>
      </c>
      <c r="H273" s="1" t="b">
        <v>0</v>
      </c>
      <c r="I273" s="1" t="b">
        <v>0</v>
      </c>
      <c r="J273" s="1">
        <v>16.0</v>
      </c>
      <c r="K273" s="3" t="str">
        <f>vlookup(J273,Cats!$A:$B,2,false)</f>
        <v>E</v>
      </c>
    </row>
    <row r="274">
      <c r="A274" s="1">
        <v>123273.0</v>
      </c>
      <c r="B274" s="1">
        <v>182.0</v>
      </c>
      <c r="C274" s="1">
        <f>vlookup(B274,Games!A:B,2,false)</f>
        <v>1</v>
      </c>
      <c r="D274" s="2" t="s">
        <v>23</v>
      </c>
      <c r="E274" s="1"/>
      <c r="F274" s="1">
        <v>7.0</v>
      </c>
      <c r="G274" s="1" t="str">
        <f>vlookup(F274,Teams!$A:B,2,false)</f>
        <v>Canyon Crest B</v>
      </c>
      <c r="H274" s="1" t="b">
        <v>1</v>
      </c>
      <c r="I274" s="1" t="b">
        <v>1</v>
      </c>
      <c r="J274" s="1">
        <v>17.0</v>
      </c>
      <c r="K274" s="3" t="str">
        <f>vlookup(J274,Cats!$A:$B,2,false)</f>
        <v>B</v>
      </c>
    </row>
    <row r="275">
      <c r="A275" s="1">
        <v>123274.0</v>
      </c>
      <c r="B275" s="1">
        <v>182.0</v>
      </c>
      <c r="C275" s="1">
        <f>vlookup(B275,Games!A:B,2,false)</f>
        <v>1</v>
      </c>
      <c r="D275" s="2" t="s">
        <v>34</v>
      </c>
      <c r="E275" s="1" t="s">
        <v>539</v>
      </c>
      <c r="F275" s="1">
        <v>22.0</v>
      </c>
      <c r="G275" s="1" t="str">
        <f>vlookup(F275,Teams!$A:B,2,false)</f>
        <v>MSJ A</v>
      </c>
      <c r="H275" s="1" t="b">
        <v>0</v>
      </c>
      <c r="I275" s="1" t="b">
        <v>0</v>
      </c>
      <c r="J275" s="1">
        <v>17.0</v>
      </c>
      <c r="K275" s="3" t="str">
        <f>vlookup(J275,Cats!$A:$B,2,false)</f>
        <v>B</v>
      </c>
    </row>
    <row r="276">
      <c r="A276" s="1">
        <v>123275.0</v>
      </c>
      <c r="B276" s="1">
        <v>182.0</v>
      </c>
      <c r="C276" s="1">
        <f>vlookup(B276,Games!A:B,2,false)</f>
        <v>1</v>
      </c>
      <c r="D276" s="2" t="s">
        <v>78</v>
      </c>
      <c r="E276" s="1" t="s">
        <v>409</v>
      </c>
      <c r="F276" s="1">
        <v>7.0</v>
      </c>
      <c r="G276" s="1" t="str">
        <f>vlookup(F276,Teams!$A:B,2,false)</f>
        <v>Canyon Crest B</v>
      </c>
      <c r="H276" s="1" t="b">
        <v>1</v>
      </c>
      <c r="I276" s="1" t="b">
        <v>0</v>
      </c>
      <c r="J276" s="1">
        <v>18.0</v>
      </c>
      <c r="K276" s="3" t="str">
        <f>vlookup(J276,Cats!$A:$B,2,false)</f>
        <v>P</v>
      </c>
    </row>
    <row r="277">
      <c r="A277" s="1">
        <v>123276.0</v>
      </c>
      <c r="B277" s="1">
        <v>182.0</v>
      </c>
      <c r="C277" s="1">
        <f>vlookup(B277,Games!A:B,2,false)</f>
        <v>1</v>
      </c>
      <c r="D277" s="2" t="s">
        <v>59</v>
      </c>
      <c r="E277" s="1" t="s">
        <v>541</v>
      </c>
      <c r="F277" s="1">
        <v>22.0</v>
      </c>
      <c r="G277" s="1" t="str">
        <f>vlookup(F277,Teams!$A:B,2,false)</f>
        <v>MSJ A</v>
      </c>
      <c r="H277" s="1" t="b">
        <v>0</v>
      </c>
      <c r="I277" s="1" t="b">
        <v>0</v>
      </c>
      <c r="J277" s="1">
        <v>18.0</v>
      </c>
      <c r="K277" s="3" t="str">
        <f>vlookup(J277,Cats!$A:$B,2,false)</f>
        <v>P</v>
      </c>
    </row>
    <row r="278">
      <c r="A278" s="1">
        <v>123277.0</v>
      </c>
      <c r="B278" s="1">
        <v>182.0</v>
      </c>
      <c r="C278" s="1">
        <f>vlookup(B278,Games!A:B,2,false)</f>
        <v>1</v>
      </c>
      <c r="D278" s="2" t="s">
        <v>23</v>
      </c>
      <c r="E278" s="1" t="s">
        <v>409</v>
      </c>
      <c r="F278" s="1">
        <v>7.0</v>
      </c>
      <c r="G278" s="1" t="str">
        <f>vlookup(F278,Teams!$A:B,2,false)</f>
        <v>Canyon Crest B</v>
      </c>
      <c r="H278" s="1" t="b">
        <v>1</v>
      </c>
      <c r="I278" s="1" t="b">
        <v>0</v>
      </c>
      <c r="J278" s="1">
        <v>19.0</v>
      </c>
      <c r="K278" s="3" t="str">
        <f>vlookup(J278,Cats!$A:$B,2,false)</f>
        <v>X</v>
      </c>
    </row>
    <row r="279">
      <c r="A279" s="1">
        <v>123278.0</v>
      </c>
      <c r="B279" s="1">
        <v>182.0</v>
      </c>
      <c r="C279" s="1">
        <f>vlookup(B279,Games!A:B,2,false)</f>
        <v>1</v>
      </c>
      <c r="D279" s="2" t="s">
        <v>23</v>
      </c>
      <c r="E279" s="1" t="s">
        <v>572</v>
      </c>
      <c r="F279" s="1">
        <v>22.0</v>
      </c>
      <c r="G279" s="1" t="str">
        <f>vlookup(F279,Teams!$A:B,2,false)</f>
        <v>MSJ A</v>
      </c>
      <c r="H279" s="1" t="b">
        <v>0</v>
      </c>
      <c r="I279" s="1" t="b">
        <v>0</v>
      </c>
      <c r="J279" s="1">
        <v>19.0</v>
      </c>
      <c r="K279" s="3" t="str">
        <f>vlookup(J279,Cats!$A:$B,2,false)</f>
        <v>X</v>
      </c>
    </row>
    <row r="280">
      <c r="A280" s="1">
        <v>123279.0</v>
      </c>
      <c r="B280" s="1">
        <v>182.0</v>
      </c>
      <c r="C280" s="1">
        <f>vlookup(B280,Games!A:B,2,false)</f>
        <v>1</v>
      </c>
      <c r="D280" s="2" t="s">
        <v>23</v>
      </c>
      <c r="E280" s="1"/>
      <c r="F280" s="1">
        <v>7.0</v>
      </c>
      <c r="G280" s="1" t="str">
        <f>vlookup(F280,Teams!$A:B,2,false)</f>
        <v>Canyon Crest B</v>
      </c>
      <c r="H280" s="1" t="b">
        <v>1</v>
      </c>
      <c r="I280" s="1" t="b">
        <v>1</v>
      </c>
      <c r="J280" s="1">
        <v>20.0</v>
      </c>
      <c r="K280" s="3" t="str">
        <f>vlookup(J280,Cats!$A:$B,2,false)</f>
        <v>M</v>
      </c>
    </row>
    <row r="281">
      <c r="A281" s="1">
        <v>123280.0</v>
      </c>
      <c r="B281" s="1">
        <v>182.0</v>
      </c>
      <c r="C281" s="1">
        <f>vlookup(B281,Games!A:B,2,false)</f>
        <v>1</v>
      </c>
      <c r="D281" s="2" t="s">
        <v>78</v>
      </c>
      <c r="E281" s="1" t="s">
        <v>541</v>
      </c>
      <c r="F281" s="1">
        <v>22.0</v>
      </c>
      <c r="G281" s="1" t="str">
        <f>vlookup(F281,Teams!$A:B,2,false)</f>
        <v>MSJ A</v>
      </c>
      <c r="H281" s="1" t="b">
        <v>0</v>
      </c>
      <c r="I281" s="1" t="b">
        <v>0</v>
      </c>
      <c r="J281" s="1">
        <v>20.0</v>
      </c>
      <c r="K281" s="3" t="str">
        <f>vlookup(J281,Cats!$A:$B,2,false)</f>
        <v>M</v>
      </c>
    </row>
    <row r="282">
      <c r="A282" s="1">
        <v>123281.0</v>
      </c>
      <c r="B282" s="1">
        <v>182.0</v>
      </c>
      <c r="C282" s="1">
        <f>vlookup(B282,Games!A:B,2,false)</f>
        <v>1</v>
      </c>
      <c r="D282" s="2" t="s">
        <v>23</v>
      </c>
      <c r="E282" s="1"/>
      <c r="F282" s="1">
        <v>7.0</v>
      </c>
      <c r="G282" s="1" t="str">
        <f>vlookup(F282,Teams!$A:B,2,false)</f>
        <v>Canyon Crest B</v>
      </c>
      <c r="H282" s="1" t="b">
        <v>1</v>
      </c>
      <c r="I282" s="1" t="b">
        <v>1</v>
      </c>
      <c r="J282" s="1">
        <v>21.0</v>
      </c>
      <c r="K282" s="3" t="str">
        <f>vlookup(J282,Cats!$A:$B,2,false)</f>
        <v>C</v>
      </c>
    </row>
    <row r="283">
      <c r="A283" s="1">
        <v>123282.0</v>
      </c>
      <c r="B283" s="1">
        <v>182.0</v>
      </c>
      <c r="C283" s="1">
        <f>vlookup(B283,Games!A:B,2,false)</f>
        <v>1</v>
      </c>
      <c r="D283" s="2" t="s">
        <v>34</v>
      </c>
      <c r="E283" s="1" t="s">
        <v>539</v>
      </c>
      <c r="F283" s="1">
        <v>22.0</v>
      </c>
      <c r="G283" s="1" t="str">
        <f>vlookup(F283,Teams!$A:B,2,false)</f>
        <v>MSJ A</v>
      </c>
      <c r="H283" s="1" t="b">
        <v>0</v>
      </c>
      <c r="I283" s="1" t="b">
        <v>0</v>
      </c>
      <c r="J283" s="1">
        <v>21.0</v>
      </c>
      <c r="K283" s="3" t="str">
        <f>vlookup(J283,Cats!$A:$B,2,false)</f>
        <v>C</v>
      </c>
    </row>
    <row r="284">
      <c r="A284" s="1">
        <v>123283.0</v>
      </c>
      <c r="B284" s="1">
        <v>182.0</v>
      </c>
      <c r="C284" s="1">
        <f>vlookup(B284,Games!A:B,2,false)</f>
        <v>1</v>
      </c>
      <c r="D284" s="2" t="s">
        <v>23</v>
      </c>
      <c r="E284" s="1"/>
      <c r="F284" s="1">
        <v>7.0</v>
      </c>
      <c r="G284" s="1" t="str">
        <f>vlookup(F284,Teams!$A:B,2,false)</f>
        <v>Canyon Crest B</v>
      </c>
      <c r="H284" s="1" t="b">
        <v>1</v>
      </c>
      <c r="I284" s="1" t="b">
        <v>1</v>
      </c>
      <c r="J284" s="1">
        <v>22.0</v>
      </c>
      <c r="K284" s="3" t="str">
        <f>vlookup(J284,Cats!$A:$B,2,false)</f>
        <v>E</v>
      </c>
    </row>
    <row r="285">
      <c r="A285" s="1">
        <v>123284.0</v>
      </c>
      <c r="B285" s="1">
        <v>182.0</v>
      </c>
      <c r="C285" s="1">
        <f>vlookup(B285,Games!A:B,2,false)</f>
        <v>1</v>
      </c>
      <c r="D285" s="2" t="s">
        <v>78</v>
      </c>
      <c r="E285" s="1" t="s">
        <v>539</v>
      </c>
      <c r="F285" s="1">
        <v>22.0</v>
      </c>
      <c r="G285" s="1" t="str">
        <f>vlookup(F285,Teams!$A:B,2,false)</f>
        <v>MSJ A</v>
      </c>
      <c r="H285" s="1" t="b">
        <v>0</v>
      </c>
      <c r="I285" s="1" t="b">
        <v>0</v>
      </c>
      <c r="J285" s="1">
        <v>22.0</v>
      </c>
      <c r="K285" s="3" t="str">
        <f>vlookup(J285,Cats!$A:$B,2,false)</f>
        <v>E</v>
      </c>
    </row>
    <row r="286">
      <c r="A286" s="1">
        <v>123285.0</v>
      </c>
      <c r="B286" s="1">
        <v>182.0</v>
      </c>
      <c r="C286" s="1">
        <f>vlookup(B286,Games!A:B,2,false)</f>
        <v>1</v>
      </c>
      <c r="D286" s="2" t="s">
        <v>23</v>
      </c>
      <c r="E286" s="1"/>
      <c r="F286" s="1">
        <v>7.0</v>
      </c>
      <c r="G286" s="1" t="str">
        <f>vlookup(F286,Teams!$A:B,2,false)</f>
        <v>Canyon Crest B</v>
      </c>
      <c r="H286" s="1" t="b">
        <v>1</v>
      </c>
      <c r="I286" s="1" t="b">
        <v>1</v>
      </c>
      <c r="J286" s="1">
        <v>23.0</v>
      </c>
      <c r="K286" s="3" t="str">
        <f>vlookup(J286,Cats!$A:$B,2,false)</f>
        <v>B</v>
      </c>
    </row>
    <row r="287">
      <c r="A287" s="1">
        <v>123286.0</v>
      </c>
      <c r="B287" s="1">
        <v>182.0</v>
      </c>
      <c r="C287" s="1">
        <f>vlookup(B287,Games!A:B,2,false)</f>
        <v>1</v>
      </c>
      <c r="D287" s="2" t="s">
        <v>78</v>
      </c>
      <c r="E287" s="1" t="s">
        <v>561</v>
      </c>
      <c r="F287" s="1">
        <v>22.0</v>
      </c>
      <c r="G287" s="1" t="str">
        <f>vlookup(F287,Teams!$A:B,2,false)</f>
        <v>MSJ A</v>
      </c>
      <c r="H287" s="1" t="b">
        <v>0</v>
      </c>
      <c r="I287" s="1" t="b">
        <v>0</v>
      </c>
      <c r="J287" s="1">
        <v>23.0</v>
      </c>
      <c r="K287" s="3" t="str">
        <f>vlookup(J287,Cats!$A:$B,2,false)</f>
        <v>B</v>
      </c>
    </row>
    <row r="288">
      <c r="A288" s="1">
        <v>123287.0</v>
      </c>
      <c r="B288" s="1">
        <v>182.0</v>
      </c>
      <c r="C288" s="1">
        <f>vlookup(B288,Games!A:B,2,false)</f>
        <v>1</v>
      </c>
      <c r="D288" s="2" t="s">
        <v>23</v>
      </c>
      <c r="E288" s="1"/>
      <c r="F288" s="1">
        <v>7.0</v>
      </c>
      <c r="G288" s="1" t="str">
        <f>vlookup(F288,Teams!$A:B,2,false)</f>
        <v>Canyon Crest B</v>
      </c>
      <c r="H288" s="1" t="b">
        <v>1</v>
      </c>
      <c r="I288" s="1" t="b">
        <v>1</v>
      </c>
      <c r="J288" s="1">
        <v>24.0</v>
      </c>
      <c r="K288" s="3" t="str">
        <f>vlookup(J288,Cats!$A:$B,2,false)</f>
        <v>P</v>
      </c>
    </row>
    <row r="289">
      <c r="A289" s="1">
        <v>123288.0</v>
      </c>
      <c r="B289" s="1">
        <v>182.0</v>
      </c>
      <c r="C289" s="1">
        <f>vlookup(B289,Games!A:B,2,false)</f>
        <v>1</v>
      </c>
      <c r="D289" s="2" t="s">
        <v>34</v>
      </c>
      <c r="E289" s="1" t="s">
        <v>539</v>
      </c>
      <c r="F289" s="1">
        <v>22.0</v>
      </c>
      <c r="G289" s="1" t="str">
        <f>vlookup(F289,Teams!$A:B,2,false)</f>
        <v>MSJ A</v>
      </c>
      <c r="H289" s="1" t="b">
        <v>0</v>
      </c>
      <c r="I289" s="1" t="b">
        <v>0</v>
      </c>
      <c r="J289" s="1">
        <v>24.0</v>
      </c>
      <c r="K289" s="3" t="str">
        <f>vlookup(J289,Cats!$A:$B,2,false)</f>
        <v>P</v>
      </c>
    </row>
    <row r="290">
      <c r="A290" s="1">
        <v>123289.0</v>
      </c>
      <c r="B290" s="1">
        <v>183.0</v>
      </c>
      <c r="C290" s="1">
        <f>vlookup(B290,Games!A:B,2,false)</f>
        <v>1</v>
      </c>
      <c r="D290" s="2" t="s">
        <v>23</v>
      </c>
      <c r="E290" s="1" t="s">
        <v>579</v>
      </c>
      <c r="F290" s="1">
        <v>38.0</v>
      </c>
      <c r="G290" s="1" t="str">
        <f>vlookup(F290,Teams!$A:B,2,false)</f>
        <v>Venice</v>
      </c>
      <c r="H290" s="1" t="b">
        <v>1</v>
      </c>
      <c r="I290" s="1" t="b">
        <v>0</v>
      </c>
      <c r="J290" s="1">
        <v>1.0</v>
      </c>
      <c r="K290" s="3" t="str">
        <f>vlookup(J290,Cats!$A:$B,2,false)</f>
        <v>X</v>
      </c>
    </row>
    <row r="291">
      <c r="A291" s="1">
        <v>123290.0</v>
      </c>
      <c r="B291" s="1">
        <v>183.0</v>
      </c>
      <c r="C291" s="1">
        <f>vlookup(B291,Games!A:B,2,false)</f>
        <v>1</v>
      </c>
      <c r="D291" s="2" t="s">
        <v>59</v>
      </c>
      <c r="E291" s="1" t="s">
        <v>568</v>
      </c>
      <c r="F291" s="1">
        <v>40.0</v>
      </c>
      <c r="G291" s="1" t="str">
        <f>vlookup(F291,Teams!$A:B,2,false)</f>
        <v>Wayzata B</v>
      </c>
      <c r="H291" s="1" t="b">
        <v>0</v>
      </c>
      <c r="I291" s="1" t="b">
        <v>0</v>
      </c>
      <c r="J291" s="1">
        <v>1.0</v>
      </c>
      <c r="K291" s="3" t="str">
        <f>vlookup(J291,Cats!$A:$B,2,false)</f>
        <v>X</v>
      </c>
    </row>
    <row r="292">
      <c r="A292" s="1">
        <v>123291.0</v>
      </c>
      <c r="B292" s="1">
        <v>183.0</v>
      </c>
      <c r="C292" s="1">
        <f>vlookup(B292,Games!A:B,2,false)</f>
        <v>1</v>
      </c>
      <c r="D292" s="2" t="s">
        <v>23</v>
      </c>
      <c r="E292" s="1" t="s">
        <v>576</v>
      </c>
      <c r="F292" s="1">
        <v>38.0</v>
      </c>
      <c r="G292" s="1" t="str">
        <f>vlookup(F292,Teams!$A:B,2,false)</f>
        <v>Venice</v>
      </c>
      <c r="H292" s="1" t="b">
        <v>1</v>
      </c>
      <c r="I292" s="1" t="b">
        <v>0</v>
      </c>
      <c r="J292" s="1">
        <v>2.0</v>
      </c>
      <c r="K292" s="3" t="str">
        <f>vlookup(J292,Cats!$A:$B,2,false)</f>
        <v>M</v>
      </c>
    </row>
    <row r="293">
      <c r="A293" s="1">
        <v>123292.0</v>
      </c>
      <c r="B293" s="1">
        <v>183.0</v>
      </c>
      <c r="C293" s="1">
        <f>vlookup(B293,Games!A:B,2,false)</f>
        <v>1</v>
      </c>
      <c r="D293" s="2" t="s">
        <v>23</v>
      </c>
      <c r="E293" s="1"/>
      <c r="F293" s="1">
        <v>40.0</v>
      </c>
      <c r="G293" s="1" t="str">
        <f>vlookup(F293,Teams!$A:B,2,false)</f>
        <v>Wayzata B</v>
      </c>
      <c r="H293" s="1" t="b">
        <v>0</v>
      </c>
      <c r="I293" s="1" t="b">
        <v>1</v>
      </c>
      <c r="J293" s="1">
        <v>2.0</v>
      </c>
      <c r="K293" s="3" t="str">
        <f>vlookup(J293,Cats!$A:$B,2,false)</f>
        <v>M</v>
      </c>
    </row>
    <row r="294">
      <c r="A294" s="1">
        <v>123293.0</v>
      </c>
      <c r="B294" s="1">
        <v>183.0</v>
      </c>
      <c r="C294" s="1">
        <f>vlookup(B294,Games!A:B,2,false)</f>
        <v>1</v>
      </c>
      <c r="D294" s="2" t="s">
        <v>23</v>
      </c>
      <c r="E294" s="1" t="s">
        <v>582</v>
      </c>
      <c r="F294" s="1">
        <v>38.0</v>
      </c>
      <c r="G294" s="1" t="str">
        <f>vlookup(F294,Teams!$A:B,2,false)</f>
        <v>Venice</v>
      </c>
      <c r="H294" s="1" t="b">
        <v>1</v>
      </c>
      <c r="I294" s="1" t="b">
        <v>0</v>
      </c>
      <c r="J294" s="1">
        <v>3.0</v>
      </c>
      <c r="K294" s="3" t="str">
        <f>vlookup(J294,Cats!$A:$B,2,false)</f>
        <v>C</v>
      </c>
    </row>
    <row r="295">
      <c r="A295" s="1">
        <v>123294.0</v>
      </c>
      <c r="B295" s="1">
        <v>183.0</v>
      </c>
      <c r="C295" s="1">
        <f>vlookup(B295,Games!A:B,2,false)</f>
        <v>1</v>
      </c>
      <c r="D295" s="2" t="s">
        <v>23</v>
      </c>
      <c r="E295" s="1" t="s">
        <v>568</v>
      </c>
      <c r="F295" s="1">
        <v>40.0</v>
      </c>
      <c r="G295" s="1" t="str">
        <f>vlookup(F295,Teams!$A:B,2,false)</f>
        <v>Wayzata B</v>
      </c>
      <c r="H295" s="1" t="b">
        <v>0</v>
      </c>
      <c r="I295" s="1" t="b">
        <v>0</v>
      </c>
      <c r="J295" s="1">
        <v>3.0</v>
      </c>
      <c r="K295" s="3" t="str">
        <f>vlookup(J295,Cats!$A:$B,2,false)</f>
        <v>C</v>
      </c>
    </row>
    <row r="296">
      <c r="A296" s="1">
        <v>123295.0</v>
      </c>
      <c r="B296" s="1">
        <v>183.0</v>
      </c>
      <c r="C296" s="1">
        <f>vlookup(B296,Games!A:B,2,false)</f>
        <v>1</v>
      </c>
      <c r="D296" s="2" t="s">
        <v>34</v>
      </c>
      <c r="E296" s="1" t="s">
        <v>582</v>
      </c>
      <c r="F296" s="1">
        <v>38.0</v>
      </c>
      <c r="G296" s="1" t="str">
        <f>vlookup(F296,Teams!$A:B,2,false)</f>
        <v>Venice</v>
      </c>
      <c r="H296" s="1" t="b">
        <v>1</v>
      </c>
      <c r="I296" s="1" t="b">
        <v>0</v>
      </c>
      <c r="J296" s="1">
        <v>4.0</v>
      </c>
      <c r="K296" s="3" t="str">
        <f>vlookup(J296,Cats!$A:$B,2,false)</f>
        <v>E</v>
      </c>
    </row>
    <row r="297">
      <c r="A297" s="1">
        <v>123296.0</v>
      </c>
      <c r="B297" s="1">
        <v>183.0</v>
      </c>
      <c r="C297" s="1">
        <f>vlookup(B297,Games!A:B,2,false)</f>
        <v>1</v>
      </c>
      <c r="D297" s="2" t="s">
        <v>23</v>
      </c>
      <c r="E297" s="1"/>
      <c r="F297" s="1">
        <v>40.0</v>
      </c>
      <c r="G297" s="1" t="str">
        <f>vlookup(F297,Teams!$A:B,2,false)</f>
        <v>Wayzata B</v>
      </c>
      <c r="H297" s="1" t="b">
        <v>0</v>
      </c>
      <c r="I297" s="1" t="b">
        <v>1</v>
      </c>
      <c r="J297" s="1">
        <v>4.0</v>
      </c>
      <c r="K297" s="3" t="str">
        <f>vlookup(J297,Cats!$A:$B,2,false)</f>
        <v>E</v>
      </c>
    </row>
    <row r="298">
      <c r="A298" s="1">
        <v>123297.0</v>
      </c>
      <c r="B298" s="1">
        <v>183.0</v>
      </c>
      <c r="C298" s="1">
        <f>vlookup(B298,Games!A:B,2,false)</f>
        <v>1</v>
      </c>
      <c r="D298" s="2" t="s">
        <v>34</v>
      </c>
      <c r="E298" s="1" t="s">
        <v>497</v>
      </c>
      <c r="F298" s="1">
        <v>38.0</v>
      </c>
      <c r="G298" s="1" t="str">
        <f>vlookup(F298,Teams!$A:B,2,false)</f>
        <v>Venice</v>
      </c>
      <c r="H298" s="1" t="b">
        <v>1</v>
      </c>
      <c r="I298" s="1" t="b">
        <v>0</v>
      </c>
      <c r="J298" s="1">
        <v>5.0</v>
      </c>
      <c r="K298" s="3" t="str">
        <f>vlookup(J298,Cats!$A:$B,2,false)</f>
        <v>B</v>
      </c>
    </row>
    <row r="299">
      <c r="A299" s="1">
        <v>123298.0</v>
      </c>
      <c r="B299" s="1">
        <v>183.0</v>
      </c>
      <c r="C299" s="1">
        <f>vlookup(B299,Games!A:B,2,false)</f>
        <v>1</v>
      </c>
      <c r="D299" s="2" t="s">
        <v>23</v>
      </c>
      <c r="E299" s="1"/>
      <c r="F299" s="1">
        <v>40.0</v>
      </c>
      <c r="G299" s="1" t="str">
        <f>vlookup(F299,Teams!$A:B,2,false)</f>
        <v>Wayzata B</v>
      </c>
      <c r="H299" s="1" t="b">
        <v>0</v>
      </c>
      <c r="I299" s="1" t="b">
        <v>1</v>
      </c>
      <c r="J299" s="1">
        <v>5.0</v>
      </c>
      <c r="K299" s="3" t="str">
        <f>vlookup(J299,Cats!$A:$B,2,false)</f>
        <v>B</v>
      </c>
    </row>
    <row r="300">
      <c r="A300" s="1">
        <v>123299.0</v>
      </c>
      <c r="B300" s="1">
        <v>183.0</v>
      </c>
      <c r="C300" s="1">
        <f>vlookup(B300,Games!A:B,2,false)</f>
        <v>1</v>
      </c>
      <c r="D300" s="2" t="s">
        <v>78</v>
      </c>
      <c r="E300" s="1" t="s">
        <v>576</v>
      </c>
      <c r="F300" s="1">
        <v>38.0</v>
      </c>
      <c r="G300" s="1" t="str">
        <f>vlookup(F300,Teams!$A:B,2,false)</f>
        <v>Venice</v>
      </c>
      <c r="H300" s="1" t="b">
        <v>1</v>
      </c>
      <c r="I300" s="1" t="b">
        <v>0</v>
      </c>
      <c r="J300" s="1">
        <v>6.0</v>
      </c>
      <c r="K300" s="3" t="str">
        <f>vlookup(J300,Cats!$A:$B,2,false)</f>
        <v>P</v>
      </c>
    </row>
    <row r="301">
      <c r="A301" s="1">
        <v>123300.0</v>
      </c>
      <c r="B301" s="1">
        <v>183.0</v>
      </c>
      <c r="C301" s="1">
        <f>vlookup(B301,Games!A:B,2,false)</f>
        <v>1</v>
      </c>
      <c r="D301" s="2" t="s">
        <v>23</v>
      </c>
      <c r="E301" s="1"/>
      <c r="F301" s="1">
        <v>40.0</v>
      </c>
      <c r="G301" s="1" t="str">
        <f>vlookup(F301,Teams!$A:B,2,false)</f>
        <v>Wayzata B</v>
      </c>
      <c r="H301" s="1" t="b">
        <v>0</v>
      </c>
      <c r="I301" s="1" t="b">
        <v>1</v>
      </c>
      <c r="J301" s="1">
        <v>6.0</v>
      </c>
      <c r="K301" s="3" t="str">
        <f>vlookup(J301,Cats!$A:$B,2,false)</f>
        <v>P</v>
      </c>
    </row>
    <row r="302">
      <c r="A302" s="1">
        <v>123301.0</v>
      </c>
      <c r="B302" s="1">
        <v>183.0</v>
      </c>
      <c r="C302" s="1">
        <f>vlookup(B302,Games!A:B,2,false)</f>
        <v>1</v>
      </c>
      <c r="D302" s="2" t="s">
        <v>59</v>
      </c>
      <c r="E302" s="1" t="s">
        <v>497</v>
      </c>
      <c r="F302" s="1">
        <v>38.0</v>
      </c>
      <c r="G302" s="1" t="str">
        <f>vlookup(F302,Teams!$A:B,2,false)</f>
        <v>Venice</v>
      </c>
      <c r="H302" s="1" t="b">
        <v>1</v>
      </c>
      <c r="I302" s="1" t="b">
        <v>0</v>
      </c>
      <c r="J302" s="1">
        <v>7.0</v>
      </c>
      <c r="K302" s="3" t="str">
        <f>vlookup(J302,Cats!$A:$B,2,false)</f>
        <v>X</v>
      </c>
    </row>
    <row r="303">
      <c r="A303" s="1">
        <v>123302.0</v>
      </c>
      <c r="B303" s="1">
        <v>183.0</v>
      </c>
      <c r="C303" s="1">
        <f>vlookup(B303,Games!A:B,2,false)</f>
        <v>1</v>
      </c>
      <c r="D303" s="2" t="s">
        <v>23</v>
      </c>
      <c r="E303" s="1"/>
      <c r="F303" s="1">
        <v>40.0</v>
      </c>
      <c r="G303" s="1" t="str">
        <f>vlookup(F303,Teams!$A:B,2,false)</f>
        <v>Wayzata B</v>
      </c>
      <c r="H303" s="1" t="b">
        <v>0</v>
      </c>
      <c r="I303" s="1" t="b">
        <v>1</v>
      </c>
      <c r="J303" s="1">
        <v>7.0</v>
      </c>
      <c r="K303" s="3" t="str">
        <f>vlookup(J303,Cats!$A:$B,2,false)</f>
        <v>X</v>
      </c>
    </row>
    <row r="304">
      <c r="A304" s="1">
        <v>123303.0</v>
      </c>
      <c r="B304" s="1">
        <v>183.0</v>
      </c>
      <c r="C304" s="1">
        <f>vlookup(B304,Games!A:B,2,false)</f>
        <v>1</v>
      </c>
      <c r="D304" s="2" t="s">
        <v>78</v>
      </c>
      <c r="E304" s="1" t="s">
        <v>497</v>
      </c>
      <c r="F304" s="1">
        <v>38.0</v>
      </c>
      <c r="G304" s="1" t="str">
        <f>vlookup(F304,Teams!$A:B,2,false)</f>
        <v>Venice</v>
      </c>
      <c r="H304" s="1" t="b">
        <v>1</v>
      </c>
      <c r="I304" s="1" t="b">
        <v>0</v>
      </c>
      <c r="J304" s="1">
        <v>8.0</v>
      </c>
      <c r="K304" s="3" t="str">
        <f>vlookup(J304,Cats!$A:$B,2,false)</f>
        <v>M</v>
      </c>
    </row>
    <row r="305">
      <c r="A305" s="1">
        <v>123304.0</v>
      </c>
      <c r="B305" s="1">
        <v>183.0</v>
      </c>
      <c r="C305" s="1">
        <f>vlookup(B305,Games!A:B,2,false)</f>
        <v>1</v>
      </c>
      <c r="D305" s="2" t="s">
        <v>23</v>
      </c>
      <c r="E305" s="1" t="s">
        <v>568</v>
      </c>
      <c r="F305" s="1">
        <v>40.0</v>
      </c>
      <c r="G305" s="1" t="str">
        <f>vlookup(F305,Teams!$A:B,2,false)</f>
        <v>Wayzata B</v>
      </c>
      <c r="H305" s="1" t="b">
        <v>0</v>
      </c>
      <c r="I305" s="1" t="b">
        <v>0</v>
      </c>
      <c r="J305" s="1">
        <v>8.0</v>
      </c>
      <c r="K305" s="3" t="str">
        <f>vlookup(J305,Cats!$A:$B,2,false)</f>
        <v>M</v>
      </c>
    </row>
    <row r="306">
      <c r="A306" s="1">
        <v>123305.0</v>
      </c>
      <c r="B306" s="1">
        <v>183.0</v>
      </c>
      <c r="C306" s="1">
        <f>vlookup(B306,Games!A:B,2,false)</f>
        <v>1</v>
      </c>
      <c r="D306" s="2" t="s">
        <v>78</v>
      </c>
      <c r="E306" s="1" t="s">
        <v>582</v>
      </c>
      <c r="F306" s="1">
        <v>38.0</v>
      </c>
      <c r="G306" s="1" t="str">
        <f>vlookup(F306,Teams!$A:B,2,false)</f>
        <v>Venice</v>
      </c>
      <c r="H306" s="1" t="b">
        <v>1</v>
      </c>
      <c r="I306" s="1" t="b">
        <v>0</v>
      </c>
      <c r="J306" s="1">
        <v>9.0</v>
      </c>
      <c r="K306" s="3" t="str">
        <f>vlookup(J306,Cats!$A:$B,2,false)</f>
        <v>C</v>
      </c>
    </row>
    <row r="307">
      <c r="A307" s="1">
        <v>123306.0</v>
      </c>
      <c r="B307" s="1">
        <v>183.0</v>
      </c>
      <c r="C307" s="1">
        <f>vlookup(B307,Games!A:B,2,false)</f>
        <v>1</v>
      </c>
      <c r="D307" s="2" t="s">
        <v>23</v>
      </c>
      <c r="E307" s="1"/>
      <c r="F307" s="1">
        <v>40.0</v>
      </c>
      <c r="G307" s="1" t="str">
        <f>vlookup(F307,Teams!$A:B,2,false)</f>
        <v>Wayzata B</v>
      </c>
      <c r="H307" s="1" t="b">
        <v>0</v>
      </c>
      <c r="I307" s="1" t="b">
        <v>1</v>
      </c>
      <c r="J307" s="1">
        <v>9.0</v>
      </c>
      <c r="K307" s="3" t="str">
        <f>vlookup(J307,Cats!$A:$B,2,false)</f>
        <v>C</v>
      </c>
    </row>
    <row r="308">
      <c r="A308" s="1">
        <v>123307.0</v>
      </c>
      <c r="B308" s="1">
        <v>183.0</v>
      </c>
      <c r="C308" s="1">
        <f>vlookup(B308,Games!A:B,2,false)</f>
        <v>1</v>
      </c>
      <c r="D308" s="2" t="s">
        <v>34</v>
      </c>
      <c r="E308" s="1" t="s">
        <v>579</v>
      </c>
      <c r="F308" s="1">
        <v>38.0</v>
      </c>
      <c r="G308" s="1" t="str">
        <f>vlookup(F308,Teams!$A:B,2,false)</f>
        <v>Venice</v>
      </c>
      <c r="H308" s="1" t="b">
        <v>1</v>
      </c>
      <c r="I308" s="1" t="b">
        <v>0</v>
      </c>
      <c r="J308" s="1">
        <v>10.0</v>
      </c>
      <c r="K308" s="3" t="str">
        <f>vlookup(J308,Cats!$A:$B,2,false)</f>
        <v>E</v>
      </c>
    </row>
    <row r="309">
      <c r="A309" s="1">
        <v>123308.0</v>
      </c>
      <c r="B309" s="1">
        <v>183.0</v>
      </c>
      <c r="C309" s="1">
        <f>vlookup(B309,Games!A:B,2,false)</f>
        <v>1</v>
      </c>
      <c r="D309" s="2" t="s">
        <v>23</v>
      </c>
      <c r="E309" s="1"/>
      <c r="F309" s="1">
        <v>40.0</v>
      </c>
      <c r="G309" s="1" t="str">
        <f>vlookup(F309,Teams!$A:B,2,false)</f>
        <v>Wayzata B</v>
      </c>
      <c r="H309" s="1" t="b">
        <v>0</v>
      </c>
      <c r="I309" s="1" t="b">
        <v>1</v>
      </c>
      <c r="J309" s="1">
        <v>10.0</v>
      </c>
      <c r="K309" s="3" t="str">
        <f>vlookup(J309,Cats!$A:$B,2,false)</f>
        <v>E</v>
      </c>
    </row>
    <row r="310">
      <c r="A310" s="1">
        <v>123309.0</v>
      </c>
      <c r="B310" s="1">
        <v>183.0</v>
      </c>
      <c r="C310" s="1">
        <f>vlookup(B310,Games!A:B,2,false)</f>
        <v>1</v>
      </c>
      <c r="D310" s="2" t="s">
        <v>23</v>
      </c>
      <c r="E310" s="1" t="s">
        <v>497</v>
      </c>
      <c r="F310" s="1">
        <v>38.0</v>
      </c>
      <c r="G310" s="1" t="str">
        <f>vlookup(F310,Teams!$A:B,2,false)</f>
        <v>Venice</v>
      </c>
      <c r="H310" s="1" t="b">
        <v>1</v>
      </c>
      <c r="I310" s="1" t="b">
        <v>0</v>
      </c>
      <c r="J310" s="1">
        <v>11.0</v>
      </c>
      <c r="K310" s="3" t="str">
        <f>vlookup(J310,Cats!$A:$B,2,false)</f>
        <v>B</v>
      </c>
    </row>
    <row r="311">
      <c r="A311" s="1">
        <v>123310.0</v>
      </c>
      <c r="B311" s="1">
        <v>183.0</v>
      </c>
      <c r="C311" s="1">
        <f>vlookup(B311,Games!A:B,2,false)</f>
        <v>1</v>
      </c>
      <c r="D311" s="2" t="s">
        <v>78</v>
      </c>
      <c r="E311" s="1" t="s">
        <v>595</v>
      </c>
      <c r="F311" s="1">
        <v>40.0</v>
      </c>
      <c r="G311" s="1" t="str">
        <f>vlookup(F311,Teams!$A:B,2,false)</f>
        <v>Wayzata B</v>
      </c>
      <c r="H311" s="1" t="b">
        <v>0</v>
      </c>
      <c r="I311" s="1" t="b">
        <v>0</v>
      </c>
      <c r="J311" s="1">
        <v>11.0</v>
      </c>
      <c r="K311" s="3" t="str">
        <f>vlookup(J311,Cats!$A:$B,2,false)</f>
        <v>B</v>
      </c>
    </row>
    <row r="312">
      <c r="A312" s="1">
        <v>123311.0</v>
      </c>
      <c r="B312" s="1">
        <v>183.0</v>
      </c>
      <c r="C312" s="1">
        <f>vlookup(B312,Games!A:B,2,false)</f>
        <v>1</v>
      </c>
      <c r="D312" s="2" t="s">
        <v>34</v>
      </c>
      <c r="E312" s="1" t="s">
        <v>576</v>
      </c>
      <c r="F312" s="1">
        <v>38.0</v>
      </c>
      <c r="G312" s="1" t="str">
        <f>vlookup(F312,Teams!$A:B,2,false)</f>
        <v>Venice</v>
      </c>
      <c r="H312" s="1" t="b">
        <v>1</v>
      </c>
      <c r="I312" s="1" t="b">
        <v>0</v>
      </c>
      <c r="J312" s="1">
        <v>12.0</v>
      </c>
      <c r="K312" s="3" t="str">
        <f>vlookup(J312,Cats!$A:$B,2,false)</f>
        <v>P</v>
      </c>
    </row>
    <row r="313">
      <c r="A313" s="1">
        <v>123312.0</v>
      </c>
      <c r="B313" s="1">
        <v>183.0</v>
      </c>
      <c r="C313" s="1">
        <f>vlookup(B313,Games!A:B,2,false)</f>
        <v>1</v>
      </c>
      <c r="D313" s="2" t="s">
        <v>23</v>
      </c>
      <c r="E313" s="1"/>
      <c r="F313" s="1">
        <v>40.0</v>
      </c>
      <c r="G313" s="1" t="str">
        <f>vlookup(F313,Teams!$A:B,2,false)</f>
        <v>Wayzata B</v>
      </c>
      <c r="H313" s="1" t="b">
        <v>0</v>
      </c>
      <c r="I313" s="1" t="b">
        <v>1</v>
      </c>
      <c r="J313" s="1">
        <v>12.0</v>
      </c>
      <c r="K313" s="3" t="str">
        <f>vlookup(J313,Cats!$A:$B,2,false)</f>
        <v>P</v>
      </c>
    </row>
    <row r="314">
      <c r="A314" s="1">
        <v>123313.0</v>
      </c>
      <c r="B314" s="1">
        <v>183.0</v>
      </c>
      <c r="C314" s="1">
        <f>vlookup(B314,Games!A:B,2,false)</f>
        <v>1</v>
      </c>
      <c r="D314" s="2" t="s">
        <v>23</v>
      </c>
      <c r="E314" s="1"/>
      <c r="F314" s="1">
        <v>38.0</v>
      </c>
      <c r="G314" s="1" t="str">
        <f>vlookup(F314,Teams!$A:B,2,false)</f>
        <v>Venice</v>
      </c>
      <c r="H314" s="1" t="b">
        <v>1</v>
      </c>
      <c r="I314" s="1" t="b">
        <v>1</v>
      </c>
      <c r="J314" s="1">
        <v>13.0</v>
      </c>
      <c r="K314" s="3" t="str">
        <f>vlookup(J314,Cats!$A:$B,2,false)</f>
        <v>X</v>
      </c>
    </row>
    <row r="315">
      <c r="A315" s="1">
        <v>123314.0</v>
      </c>
      <c r="B315" s="1">
        <v>183.0</v>
      </c>
      <c r="C315" s="1">
        <f>vlookup(B315,Games!A:B,2,false)</f>
        <v>1</v>
      </c>
      <c r="D315" s="2" t="s">
        <v>34</v>
      </c>
      <c r="E315" s="1" t="s">
        <v>568</v>
      </c>
      <c r="F315" s="1">
        <v>40.0</v>
      </c>
      <c r="G315" s="1" t="str">
        <f>vlookup(F315,Teams!$A:B,2,false)</f>
        <v>Wayzata B</v>
      </c>
      <c r="H315" s="1" t="b">
        <v>0</v>
      </c>
      <c r="I315" s="1" t="b">
        <v>0</v>
      </c>
      <c r="J315" s="1">
        <v>13.0</v>
      </c>
      <c r="K315" s="3" t="str">
        <f>vlookup(J315,Cats!$A:$B,2,false)</f>
        <v>X</v>
      </c>
    </row>
    <row r="316">
      <c r="A316" s="1">
        <v>123315.0</v>
      </c>
      <c r="B316" s="1">
        <v>183.0</v>
      </c>
      <c r="C316" s="1">
        <f>vlookup(B316,Games!A:B,2,false)</f>
        <v>1</v>
      </c>
      <c r="D316" s="2" t="s">
        <v>34</v>
      </c>
      <c r="E316" s="1" t="s">
        <v>576</v>
      </c>
      <c r="F316" s="1">
        <v>38.0</v>
      </c>
      <c r="G316" s="1" t="str">
        <f>vlookup(F316,Teams!$A:B,2,false)</f>
        <v>Venice</v>
      </c>
      <c r="H316" s="1" t="b">
        <v>1</v>
      </c>
      <c r="I316" s="1" t="b">
        <v>0</v>
      </c>
      <c r="J316" s="1">
        <v>14.0</v>
      </c>
      <c r="K316" s="3" t="str">
        <f>vlookup(J316,Cats!$A:$B,2,false)</f>
        <v>M</v>
      </c>
    </row>
    <row r="317">
      <c r="A317" s="1">
        <v>123316.0</v>
      </c>
      <c r="B317" s="1">
        <v>183.0</v>
      </c>
      <c r="C317" s="1">
        <f>vlookup(B317,Games!A:B,2,false)</f>
        <v>1</v>
      </c>
      <c r="D317" s="2" t="s">
        <v>23</v>
      </c>
      <c r="E317" s="1"/>
      <c r="F317" s="1">
        <v>40.0</v>
      </c>
      <c r="G317" s="1" t="str">
        <f>vlookup(F317,Teams!$A:B,2,false)</f>
        <v>Wayzata B</v>
      </c>
      <c r="H317" s="1" t="b">
        <v>0</v>
      </c>
      <c r="I317" s="1" t="b">
        <v>1</v>
      </c>
      <c r="J317" s="1">
        <v>14.0</v>
      </c>
      <c r="K317" s="3" t="str">
        <f>vlookup(J317,Cats!$A:$B,2,false)</f>
        <v>M</v>
      </c>
    </row>
    <row r="318">
      <c r="A318" s="1">
        <v>123317.0</v>
      </c>
      <c r="B318" s="1">
        <v>183.0</v>
      </c>
      <c r="C318" s="1">
        <f>vlookup(B318,Games!A:B,2,false)</f>
        <v>1</v>
      </c>
      <c r="D318" s="2" t="s">
        <v>23</v>
      </c>
      <c r="E318" s="1"/>
      <c r="F318" s="1">
        <v>38.0</v>
      </c>
      <c r="G318" s="1" t="str">
        <f>vlookup(F318,Teams!$A:B,2,false)</f>
        <v>Venice</v>
      </c>
      <c r="H318" s="1" t="b">
        <v>1</v>
      </c>
      <c r="I318" s="1" t="b">
        <v>1</v>
      </c>
      <c r="J318" s="1">
        <v>15.0</v>
      </c>
      <c r="K318" s="3" t="str">
        <f>vlookup(J318,Cats!$A:$B,2,false)</f>
        <v>C</v>
      </c>
    </row>
    <row r="319">
      <c r="A319" s="1">
        <v>123318.0</v>
      </c>
      <c r="B319" s="1">
        <v>183.0</v>
      </c>
      <c r="C319" s="1">
        <f>vlookup(B319,Games!A:B,2,false)</f>
        <v>1</v>
      </c>
      <c r="D319" s="2" t="s">
        <v>34</v>
      </c>
      <c r="E319" s="1" t="s">
        <v>602</v>
      </c>
      <c r="F319" s="1">
        <v>40.0</v>
      </c>
      <c r="G319" s="1" t="str">
        <f>vlookup(F319,Teams!$A:B,2,false)</f>
        <v>Wayzata B</v>
      </c>
      <c r="H319" s="1" t="b">
        <v>0</v>
      </c>
      <c r="I319" s="1" t="b">
        <v>0</v>
      </c>
      <c r="J319" s="1">
        <v>15.0</v>
      </c>
      <c r="K319" s="3" t="str">
        <f>vlookup(J319,Cats!$A:$B,2,false)</f>
        <v>C</v>
      </c>
    </row>
    <row r="320">
      <c r="A320" s="1">
        <v>123319.0</v>
      </c>
      <c r="B320" s="1">
        <v>183.0</v>
      </c>
      <c r="C320" s="1">
        <f>vlookup(B320,Games!A:B,2,false)</f>
        <v>1</v>
      </c>
      <c r="D320" s="2" t="s">
        <v>34</v>
      </c>
      <c r="E320" s="1" t="s">
        <v>579</v>
      </c>
      <c r="F320" s="1">
        <v>38.0</v>
      </c>
      <c r="G320" s="1" t="str">
        <f>vlookup(F320,Teams!$A:B,2,false)</f>
        <v>Venice</v>
      </c>
      <c r="H320" s="1" t="b">
        <v>1</v>
      </c>
      <c r="I320" s="1" t="b">
        <v>0</v>
      </c>
      <c r="J320" s="1">
        <v>16.0</v>
      </c>
      <c r="K320" s="3" t="str">
        <f>vlookup(J320,Cats!$A:$B,2,false)</f>
        <v>E</v>
      </c>
    </row>
    <row r="321">
      <c r="A321" s="1">
        <v>123320.0</v>
      </c>
      <c r="B321" s="1">
        <v>183.0</v>
      </c>
      <c r="C321" s="1">
        <f>vlookup(B321,Games!A:B,2,false)</f>
        <v>1</v>
      </c>
      <c r="D321" s="2" t="s">
        <v>23</v>
      </c>
      <c r="E321" s="1"/>
      <c r="F321" s="1">
        <v>40.0</v>
      </c>
      <c r="G321" s="1" t="str">
        <f>vlookup(F321,Teams!$A:B,2,false)</f>
        <v>Wayzata B</v>
      </c>
      <c r="H321" s="1" t="b">
        <v>0</v>
      </c>
      <c r="I321" s="1" t="b">
        <v>1</v>
      </c>
      <c r="J321" s="1">
        <v>16.0</v>
      </c>
      <c r="K321" s="3" t="str">
        <f>vlookup(J321,Cats!$A:$B,2,false)</f>
        <v>E</v>
      </c>
    </row>
    <row r="322">
      <c r="A322" s="1">
        <v>123321.0</v>
      </c>
      <c r="B322" s="1">
        <v>183.0</v>
      </c>
      <c r="C322" s="1">
        <f>vlookup(B322,Games!A:B,2,false)</f>
        <v>1</v>
      </c>
      <c r="D322" s="2" t="s">
        <v>34</v>
      </c>
      <c r="E322" s="1" t="s">
        <v>497</v>
      </c>
      <c r="F322" s="1">
        <v>38.0</v>
      </c>
      <c r="G322" s="1" t="str">
        <f>vlookup(F322,Teams!$A:B,2,false)</f>
        <v>Venice</v>
      </c>
      <c r="H322" s="1" t="b">
        <v>1</v>
      </c>
      <c r="I322" s="1" t="b">
        <v>0</v>
      </c>
      <c r="J322" s="1">
        <v>17.0</v>
      </c>
      <c r="K322" s="3" t="str">
        <f>vlookup(J322,Cats!$A:$B,2,false)</f>
        <v>B</v>
      </c>
    </row>
    <row r="323">
      <c r="A323" s="1">
        <v>123322.0</v>
      </c>
      <c r="B323" s="1">
        <v>183.0</v>
      </c>
      <c r="C323" s="1">
        <f>vlookup(B323,Games!A:B,2,false)</f>
        <v>1</v>
      </c>
      <c r="D323" s="2" t="s">
        <v>23</v>
      </c>
      <c r="E323" s="1"/>
      <c r="F323" s="1">
        <v>40.0</v>
      </c>
      <c r="G323" s="1" t="str">
        <f>vlookup(F323,Teams!$A:B,2,false)</f>
        <v>Wayzata B</v>
      </c>
      <c r="H323" s="1" t="b">
        <v>0</v>
      </c>
      <c r="I323" s="1" t="b">
        <v>1</v>
      </c>
      <c r="J323" s="1">
        <v>17.0</v>
      </c>
      <c r="K323" s="3" t="str">
        <f>vlookup(J323,Cats!$A:$B,2,false)</f>
        <v>B</v>
      </c>
    </row>
    <row r="324">
      <c r="A324" s="1">
        <v>123323.0</v>
      </c>
      <c r="B324" s="1">
        <v>183.0</v>
      </c>
      <c r="C324" s="1">
        <f>vlookup(B324,Games!A:B,2,false)</f>
        <v>1</v>
      </c>
      <c r="D324" s="2" t="s">
        <v>23</v>
      </c>
      <c r="E324" s="1"/>
      <c r="F324" s="1">
        <v>38.0</v>
      </c>
      <c r="G324" s="1" t="str">
        <f>vlookup(F324,Teams!$A:B,2,false)</f>
        <v>Venice</v>
      </c>
      <c r="H324" s="1" t="b">
        <v>1</v>
      </c>
      <c r="I324" s="1" t="b">
        <v>1</v>
      </c>
      <c r="J324" s="1">
        <v>18.0</v>
      </c>
      <c r="K324" s="3" t="str">
        <f>vlookup(J324,Cats!$A:$B,2,false)</f>
        <v>P</v>
      </c>
    </row>
    <row r="325">
      <c r="A325" s="1">
        <v>123324.0</v>
      </c>
      <c r="B325" s="1">
        <v>183.0</v>
      </c>
      <c r="C325" s="1">
        <f>vlookup(B325,Games!A:B,2,false)</f>
        <v>1</v>
      </c>
      <c r="D325" s="2" t="s">
        <v>78</v>
      </c>
      <c r="E325" s="1" t="s">
        <v>608</v>
      </c>
      <c r="F325" s="1">
        <v>40.0</v>
      </c>
      <c r="G325" s="1" t="str">
        <f>vlookup(F325,Teams!$A:B,2,false)</f>
        <v>Wayzata B</v>
      </c>
      <c r="H325" s="1" t="b">
        <v>0</v>
      </c>
      <c r="I325" s="1" t="b">
        <v>0</v>
      </c>
      <c r="J325" s="1">
        <v>18.0</v>
      </c>
      <c r="K325" s="3" t="str">
        <f>vlookup(J325,Cats!$A:$B,2,false)</f>
        <v>P</v>
      </c>
    </row>
    <row r="326">
      <c r="A326" s="1">
        <v>123325.0</v>
      </c>
      <c r="B326" s="1">
        <v>183.0</v>
      </c>
      <c r="C326" s="1">
        <f>vlookup(B326,Games!A:B,2,false)</f>
        <v>1</v>
      </c>
      <c r="D326" s="2" t="s">
        <v>34</v>
      </c>
      <c r="E326" s="1" t="s">
        <v>579</v>
      </c>
      <c r="F326" s="1">
        <v>38.0</v>
      </c>
      <c r="G326" s="1" t="str">
        <f>vlookup(F326,Teams!$A:B,2,false)</f>
        <v>Venice</v>
      </c>
      <c r="H326" s="1" t="b">
        <v>1</v>
      </c>
      <c r="I326" s="1" t="b">
        <v>0</v>
      </c>
      <c r="J326" s="1">
        <v>19.0</v>
      </c>
      <c r="K326" s="3" t="str">
        <f>vlookup(J326,Cats!$A:$B,2,false)</f>
        <v>X</v>
      </c>
    </row>
    <row r="327">
      <c r="A327" s="1">
        <v>123326.0</v>
      </c>
      <c r="B327" s="1">
        <v>183.0</v>
      </c>
      <c r="C327" s="1">
        <f>vlookup(B327,Games!A:B,2,false)</f>
        <v>1</v>
      </c>
      <c r="D327" s="2" t="s">
        <v>23</v>
      </c>
      <c r="E327" s="1"/>
      <c r="F327" s="1">
        <v>40.0</v>
      </c>
      <c r="G327" s="1" t="str">
        <f>vlookup(F327,Teams!$A:B,2,false)</f>
        <v>Wayzata B</v>
      </c>
      <c r="H327" s="1" t="b">
        <v>0</v>
      </c>
      <c r="I327" s="1" t="b">
        <v>1</v>
      </c>
      <c r="J327" s="1">
        <v>19.0</v>
      </c>
      <c r="K327" s="3" t="str">
        <f>vlookup(J327,Cats!$A:$B,2,false)</f>
        <v>X</v>
      </c>
    </row>
    <row r="328">
      <c r="A328" s="1">
        <v>123327.0</v>
      </c>
      <c r="B328" s="1">
        <v>183.0</v>
      </c>
      <c r="C328" s="1">
        <f>vlookup(B328,Games!A:B,2,false)</f>
        <v>1</v>
      </c>
      <c r="D328" s="2" t="s">
        <v>34</v>
      </c>
      <c r="E328" s="1" t="s">
        <v>576</v>
      </c>
      <c r="F328" s="1">
        <v>38.0</v>
      </c>
      <c r="G328" s="1" t="str">
        <f>vlookup(F328,Teams!$A:B,2,false)</f>
        <v>Venice</v>
      </c>
      <c r="H328" s="1" t="b">
        <v>1</v>
      </c>
      <c r="I328" s="1" t="b">
        <v>0</v>
      </c>
      <c r="J328" s="1">
        <v>20.0</v>
      </c>
      <c r="K328" s="3" t="str">
        <f>vlookup(J328,Cats!$A:$B,2,false)</f>
        <v>M</v>
      </c>
    </row>
    <row r="329">
      <c r="A329" s="1">
        <v>123328.0</v>
      </c>
      <c r="B329" s="1">
        <v>183.0</v>
      </c>
      <c r="C329" s="1">
        <f>vlookup(B329,Games!A:B,2,false)</f>
        <v>1</v>
      </c>
      <c r="D329" s="2" t="s">
        <v>23</v>
      </c>
      <c r="E329" s="1"/>
      <c r="F329" s="1">
        <v>40.0</v>
      </c>
      <c r="G329" s="1" t="str">
        <f>vlookup(F329,Teams!$A:B,2,false)</f>
        <v>Wayzata B</v>
      </c>
      <c r="H329" s="1" t="b">
        <v>0</v>
      </c>
      <c r="I329" s="1" t="b">
        <v>1</v>
      </c>
      <c r="J329" s="1">
        <v>20.0</v>
      </c>
      <c r="K329" s="3" t="str">
        <f>vlookup(J329,Cats!$A:$B,2,false)</f>
        <v>M</v>
      </c>
    </row>
    <row r="330">
      <c r="A330" s="1">
        <v>123329.0</v>
      </c>
      <c r="B330" s="1">
        <v>183.0</v>
      </c>
      <c r="C330" s="1">
        <f>vlookup(B330,Games!A:B,2,false)</f>
        <v>1</v>
      </c>
      <c r="D330" s="2" t="s">
        <v>34</v>
      </c>
      <c r="E330" s="1" t="s">
        <v>582</v>
      </c>
      <c r="F330" s="1">
        <v>38.0</v>
      </c>
      <c r="G330" s="1" t="str">
        <f>vlookup(F330,Teams!$A:B,2,false)</f>
        <v>Venice</v>
      </c>
      <c r="H330" s="1" t="b">
        <v>1</v>
      </c>
      <c r="I330" s="1" t="b">
        <v>0</v>
      </c>
      <c r="J330" s="1">
        <v>21.0</v>
      </c>
      <c r="K330" s="3" t="str">
        <f>vlookup(J330,Cats!$A:$B,2,false)</f>
        <v>C</v>
      </c>
    </row>
    <row r="331">
      <c r="A331" s="1">
        <v>123330.0</v>
      </c>
      <c r="B331" s="1">
        <v>183.0</v>
      </c>
      <c r="C331" s="1">
        <f>vlookup(B331,Games!A:B,2,false)</f>
        <v>1</v>
      </c>
      <c r="D331" s="2" t="s">
        <v>23</v>
      </c>
      <c r="E331" s="1"/>
      <c r="F331" s="1">
        <v>40.0</v>
      </c>
      <c r="G331" s="1" t="str">
        <f>vlookup(F331,Teams!$A:B,2,false)</f>
        <v>Wayzata B</v>
      </c>
      <c r="H331" s="1" t="b">
        <v>0</v>
      </c>
      <c r="I331" s="1" t="b">
        <v>1</v>
      </c>
      <c r="J331" s="1">
        <v>21.0</v>
      </c>
      <c r="K331" s="3" t="str">
        <f>vlookup(J331,Cats!$A:$B,2,false)</f>
        <v>C</v>
      </c>
    </row>
    <row r="332">
      <c r="A332" s="1">
        <v>123331.0</v>
      </c>
      <c r="B332" s="1">
        <v>183.0</v>
      </c>
      <c r="C332" s="1">
        <f>vlookup(B332,Games!A:B,2,false)</f>
        <v>1</v>
      </c>
      <c r="D332" s="2" t="s">
        <v>23</v>
      </c>
      <c r="E332" s="1"/>
      <c r="F332" s="1">
        <v>38.0</v>
      </c>
      <c r="G332" s="1" t="str">
        <f>vlookup(F332,Teams!$A:B,2,false)</f>
        <v>Venice</v>
      </c>
      <c r="H332" s="1" t="b">
        <v>1</v>
      </c>
      <c r="I332" s="1" t="b">
        <v>1</v>
      </c>
      <c r="J332" s="1">
        <v>22.0</v>
      </c>
      <c r="K332" s="3" t="str">
        <f>vlookup(J332,Cats!$A:$B,2,false)</f>
        <v>E</v>
      </c>
    </row>
    <row r="333">
      <c r="A333" s="1">
        <v>123332.0</v>
      </c>
      <c r="B333" s="1">
        <v>183.0</v>
      </c>
      <c r="C333" s="1">
        <f>vlookup(B333,Games!A:B,2,false)</f>
        <v>1</v>
      </c>
      <c r="D333" s="2" t="s">
        <v>78</v>
      </c>
      <c r="E333" s="1" t="s">
        <v>595</v>
      </c>
      <c r="F333" s="1">
        <v>40.0</v>
      </c>
      <c r="G333" s="1" t="str">
        <f>vlookup(F333,Teams!$A:B,2,false)</f>
        <v>Wayzata B</v>
      </c>
      <c r="H333" s="1" t="b">
        <v>0</v>
      </c>
      <c r="I333" s="1" t="b">
        <v>0</v>
      </c>
      <c r="J333" s="1">
        <v>22.0</v>
      </c>
      <c r="K333" s="3" t="str">
        <f>vlookup(J333,Cats!$A:$B,2,false)</f>
        <v>E</v>
      </c>
    </row>
    <row r="334">
      <c r="A334" s="1">
        <v>123333.0</v>
      </c>
      <c r="B334" s="1">
        <v>183.0</v>
      </c>
      <c r="C334" s="1">
        <f>vlookup(B334,Games!A:B,2,false)</f>
        <v>1</v>
      </c>
      <c r="D334" s="2" t="s">
        <v>78</v>
      </c>
      <c r="E334" s="1" t="s">
        <v>497</v>
      </c>
      <c r="F334" s="1">
        <v>38.0</v>
      </c>
      <c r="G334" s="1" t="str">
        <f>vlookup(F334,Teams!$A:B,2,false)</f>
        <v>Venice</v>
      </c>
      <c r="H334" s="1" t="b">
        <v>1</v>
      </c>
      <c r="I334" s="1" t="b">
        <v>0</v>
      </c>
      <c r="J334" s="1">
        <v>23.0</v>
      </c>
      <c r="K334" s="3" t="str">
        <f>vlookup(J334,Cats!$A:$B,2,false)</f>
        <v>B</v>
      </c>
    </row>
    <row r="335">
      <c r="A335" s="1">
        <v>123334.0</v>
      </c>
      <c r="B335" s="1">
        <v>183.0</v>
      </c>
      <c r="C335" s="1">
        <f>vlookup(B335,Games!A:B,2,false)</f>
        <v>1</v>
      </c>
      <c r="D335" s="2" t="s">
        <v>23</v>
      </c>
      <c r="E335" s="1"/>
      <c r="F335" s="1">
        <v>40.0</v>
      </c>
      <c r="G335" s="1" t="str">
        <f>vlookup(F335,Teams!$A:B,2,false)</f>
        <v>Wayzata B</v>
      </c>
      <c r="H335" s="1" t="b">
        <v>0</v>
      </c>
      <c r="I335" s="1" t="b">
        <v>1</v>
      </c>
      <c r="J335" s="1">
        <v>23.0</v>
      </c>
      <c r="K335" s="3" t="str">
        <f>vlookup(J335,Cats!$A:$B,2,false)</f>
        <v>B</v>
      </c>
    </row>
    <row r="336">
      <c r="A336" s="1">
        <v>123335.0</v>
      </c>
      <c r="B336" s="1">
        <v>183.0</v>
      </c>
      <c r="C336" s="1">
        <f>vlookup(B336,Games!A:B,2,false)</f>
        <v>1</v>
      </c>
      <c r="D336" s="2" t="s">
        <v>34</v>
      </c>
      <c r="E336" s="1" t="s">
        <v>576</v>
      </c>
      <c r="F336" s="1">
        <v>38.0</v>
      </c>
      <c r="G336" s="1" t="str">
        <f>vlookup(F336,Teams!$A:B,2,false)</f>
        <v>Venice</v>
      </c>
      <c r="H336" s="1" t="b">
        <v>1</v>
      </c>
      <c r="I336" s="1" t="b">
        <v>0</v>
      </c>
      <c r="J336" s="1">
        <v>24.0</v>
      </c>
      <c r="K336" s="3" t="str">
        <f>vlookup(J336,Cats!$A:$B,2,false)</f>
        <v>P</v>
      </c>
    </row>
    <row r="337">
      <c r="A337" s="1">
        <v>123336.0</v>
      </c>
      <c r="B337" s="1">
        <v>183.0</v>
      </c>
      <c r="C337" s="1">
        <f>vlookup(B337,Games!A:B,2,false)</f>
        <v>1</v>
      </c>
      <c r="D337" s="2" t="s">
        <v>23</v>
      </c>
      <c r="E337" s="1"/>
      <c r="F337" s="1">
        <v>40.0</v>
      </c>
      <c r="G337" s="1" t="str">
        <f>vlookup(F337,Teams!$A:B,2,false)</f>
        <v>Wayzata B</v>
      </c>
      <c r="H337" s="1" t="b">
        <v>0</v>
      </c>
      <c r="I337" s="1" t="b">
        <v>1</v>
      </c>
      <c r="J337" s="1">
        <v>24.0</v>
      </c>
      <c r="K337" s="3" t="str">
        <f>vlookup(J337,Cats!$A:$B,2,false)</f>
        <v>P</v>
      </c>
    </row>
    <row r="338">
      <c r="A338" s="1">
        <v>123337.0</v>
      </c>
      <c r="B338" s="1">
        <v>183.0</v>
      </c>
      <c r="C338" s="1">
        <f>vlookup(B338,Games!A:B,2,false)</f>
        <v>1</v>
      </c>
      <c r="D338" s="2" t="s">
        <v>23</v>
      </c>
      <c r="E338" s="1"/>
      <c r="F338" s="1">
        <v>38.0</v>
      </c>
      <c r="G338" s="1" t="str">
        <f>vlookup(F338,Teams!$A:B,2,false)</f>
        <v>Venice</v>
      </c>
      <c r="H338" s="1" t="b">
        <v>1</v>
      </c>
      <c r="I338" s="1" t="b">
        <v>1</v>
      </c>
      <c r="J338" s="1">
        <v>25.0</v>
      </c>
      <c r="K338" s="3" t="str">
        <f>vlookup(J338,Cats!$A:$B,2,false)</f>
        <v>#N/A</v>
      </c>
    </row>
    <row r="339">
      <c r="A339" s="1">
        <v>123338.0</v>
      </c>
      <c r="B339" s="1">
        <v>183.0</v>
      </c>
      <c r="C339" s="1">
        <f>vlookup(B339,Games!A:B,2,false)</f>
        <v>1</v>
      </c>
      <c r="D339" s="2" t="s">
        <v>59</v>
      </c>
      <c r="E339" s="1" t="s">
        <v>568</v>
      </c>
      <c r="F339" s="1">
        <v>40.0</v>
      </c>
      <c r="G339" s="1" t="str">
        <f>vlookup(F339,Teams!$A:B,2,false)</f>
        <v>Wayzata B</v>
      </c>
      <c r="H339" s="1" t="b">
        <v>0</v>
      </c>
      <c r="I339" s="1" t="b">
        <v>0</v>
      </c>
      <c r="J339" s="1">
        <v>25.0</v>
      </c>
      <c r="K339" s="3" t="str">
        <f>vlookup(J339,Cats!$A:$B,2,false)</f>
        <v>#N/A</v>
      </c>
    </row>
    <row r="340">
      <c r="A340" s="1">
        <v>123339.0</v>
      </c>
      <c r="B340" s="1">
        <v>184.0</v>
      </c>
      <c r="C340" s="1">
        <f>vlookup(B340,Games!A:B,2,false)</f>
        <v>1</v>
      </c>
      <c r="D340" s="2" t="s">
        <v>23</v>
      </c>
      <c r="E340" s="1"/>
      <c r="F340" s="1">
        <v>2.0</v>
      </c>
      <c r="G340" s="1" t="str">
        <f>vlookup(F340,Teams!$A:B,2,false)</f>
        <v>Amador Valley B</v>
      </c>
      <c r="H340" s="1" t="b">
        <v>1</v>
      </c>
      <c r="I340" s="1" t="b">
        <v>1</v>
      </c>
      <c r="J340" s="1">
        <v>1.0</v>
      </c>
      <c r="K340" s="3" t="str">
        <f>vlookup(J340,Cats!$A:$B,2,false)</f>
        <v>X</v>
      </c>
    </row>
    <row r="341">
      <c r="A341" s="1">
        <v>123340.0</v>
      </c>
      <c r="B341" s="1">
        <v>184.0</v>
      </c>
      <c r="C341" s="1">
        <f>vlookup(B341,Games!A:B,2,false)</f>
        <v>1</v>
      </c>
      <c r="D341" s="2" t="s">
        <v>78</v>
      </c>
      <c r="E341" s="1" t="s">
        <v>135</v>
      </c>
      <c r="F341" s="1">
        <v>20.0</v>
      </c>
      <c r="G341" s="1" t="str">
        <f>vlookup(F341,Teams!$A:B,2,false)</f>
        <v>Lakeside A</v>
      </c>
      <c r="H341" s="1" t="b">
        <v>0</v>
      </c>
      <c r="I341" s="1" t="b">
        <v>0</v>
      </c>
      <c r="J341" s="1">
        <v>1.0</v>
      </c>
      <c r="K341" s="3" t="str">
        <f>vlookup(J341,Cats!$A:$B,2,false)</f>
        <v>X</v>
      </c>
    </row>
    <row r="342">
      <c r="A342" s="1">
        <v>123341.0</v>
      </c>
      <c r="B342" s="1">
        <v>184.0</v>
      </c>
      <c r="C342" s="1">
        <f>vlookup(B342,Games!A:B,2,false)</f>
        <v>1</v>
      </c>
      <c r="D342" s="2" t="s">
        <v>34</v>
      </c>
      <c r="E342" s="1" t="s">
        <v>623</v>
      </c>
      <c r="F342" s="1">
        <v>2.0</v>
      </c>
      <c r="G342" s="1" t="str">
        <f>vlookup(F342,Teams!$A:B,2,false)</f>
        <v>Amador Valley B</v>
      </c>
      <c r="H342" s="1" t="b">
        <v>1</v>
      </c>
      <c r="I342" s="1" t="b">
        <v>0</v>
      </c>
      <c r="J342" s="1">
        <v>2.0</v>
      </c>
      <c r="K342" s="3" t="str">
        <f>vlookup(J342,Cats!$A:$B,2,false)</f>
        <v>M</v>
      </c>
    </row>
    <row r="343">
      <c r="A343" s="1">
        <v>123342.0</v>
      </c>
      <c r="B343" s="1">
        <v>184.0</v>
      </c>
      <c r="C343" s="1">
        <f>vlookup(B343,Games!A:B,2,false)</f>
        <v>1</v>
      </c>
      <c r="D343" s="2" t="s">
        <v>23</v>
      </c>
      <c r="E343" s="1"/>
      <c r="F343" s="1">
        <v>20.0</v>
      </c>
      <c r="G343" s="1" t="str">
        <f>vlookup(F343,Teams!$A:B,2,false)</f>
        <v>Lakeside A</v>
      </c>
      <c r="H343" s="1" t="b">
        <v>0</v>
      </c>
      <c r="I343" s="1" t="b">
        <v>1</v>
      </c>
      <c r="J343" s="1">
        <v>2.0</v>
      </c>
      <c r="K343" s="3" t="str">
        <f>vlookup(J343,Cats!$A:$B,2,false)</f>
        <v>M</v>
      </c>
    </row>
    <row r="344">
      <c r="A344" s="1">
        <v>123343.0</v>
      </c>
      <c r="B344" s="1">
        <v>184.0</v>
      </c>
      <c r="C344" s="1">
        <f>vlookup(B344,Games!A:B,2,false)</f>
        <v>1</v>
      </c>
      <c r="D344" s="2" t="s">
        <v>23</v>
      </c>
      <c r="E344" s="1"/>
      <c r="F344" s="1">
        <v>2.0</v>
      </c>
      <c r="G344" s="1" t="str">
        <f>vlookup(F344,Teams!$A:B,2,false)</f>
        <v>Amador Valley B</v>
      </c>
      <c r="H344" s="1" t="b">
        <v>1</v>
      </c>
      <c r="I344" s="1" t="b">
        <v>1</v>
      </c>
      <c r="J344" s="1">
        <v>3.0</v>
      </c>
      <c r="K344" s="3" t="str">
        <f>vlookup(J344,Cats!$A:$B,2,false)</f>
        <v>C</v>
      </c>
    </row>
    <row r="345">
      <c r="A345" s="1">
        <v>123344.0</v>
      </c>
      <c r="B345" s="1">
        <v>184.0</v>
      </c>
      <c r="C345" s="1">
        <f>vlookup(B345,Games!A:B,2,false)</f>
        <v>1</v>
      </c>
      <c r="D345" s="2" t="s">
        <v>34</v>
      </c>
      <c r="E345" s="1" t="s">
        <v>135</v>
      </c>
      <c r="F345" s="1">
        <v>20.0</v>
      </c>
      <c r="G345" s="1" t="str">
        <f>vlookup(F345,Teams!$A:B,2,false)</f>
        <v>Lakeside A</v>
      </c>
      <c r="H345" s="1" t="b">
        <v>0</v>
      </c>
      <c r="I345" s="1" t="b">
        <v>0</v>
      </c>
      <c r="J345" s="1">
        <v>3.0</v>
      </c>
      <c r="K345" s="3" t="str">
        <f>vlookup(J345,Cats!$A:$B,2,false)</f>
        <v>C</v>
      </c>
    </row>
    <row r="346">
      <c r="A346" s="1">
        <v>123345.0</v>
      </c>
      <c r="B346" s="1">
        <v>184.0</v>
      </c>
      <c r="C346" s="1">
        <f>vlookup(B346,Games!A:B,2,false)</f>
        <v>1</v>
      </c>
      <c r="D346" s="2" t="s">
        <v>23</v>
      </c>
      <c r="E346" s="1"/>
      <c r="F346" s="1">
        <v>20.0</v>
      </c>
      <c r="G346" s="1" t="str">
        <f>vlookup(F346,Teams!$A:B,2,false)</f>
        <v>Lakeside A</v>
      </c>
      <c r="H346" s="1" t="b">
        <v>0</v>
      </c>
      <c r="I346" s="1" t="b">
        <v>1</v>
      </c>
      <c r="J346" s="1">
        <v>4.0</v>
      </c>
      <c r="K346" s="3" t="str">
        <f>vlookup(J346,Cats!$A:$B,2,false)</f>
        <v>E</v>
      </c>
    </row>
    <row r="347">
      <c r="A347" s="1">
        <v>123346.0</v>
      </c>
      <c r="B347" s="1">
        <v>184.0</v>
      </c>
      <c r="C347" s="1">
        <f>vlookup(B347,Games!A:B,2,false)</f>
        <v>1</v>
      </c>
      <c r="D347" s="2" t="s">
        <v>34</v>
      </c>
      <c r="E347" s="1" t="s">
        <v>626</v>
      </c>
      <c r="F347" s="1">
        <v>2.0</v>
      </c>
      <c r="G347" s="1" t="str">
        <f>vlookup(F347,Teams!$A:B,2,false)</f>
        <v>Amador Valley B</v>
      </c>
      <c r="H347" s="1" t="b">
        <v>1</v>
      </c>
      <c r="I347" s="1" t="b">
        <v>0</v>
      </c>
      <c r="J347" s="1">
        <v>4.0</v>
      </c>
      <c r="K347" s="3" t="str">
        <f>vlookup(J347,Cats!$A:$B,2,false)</f>
        <v>E</v>
      </c>
    </row>
    <row r="348">
      <c r="A348" s="1">
        <v>123347.0</v>
      </c>
      <c r="B348" s="1">
        <v>184.0</v>
      </c>
      <c r="C348" s="1">
        <f>vlookup(B348,Games!A:B,2,false)</f>
        <v>1</v>
      </c>
      <c r="D348" s="2" t="s">
        <v>23</v>
      </c>
      <c r="E348" s="1"/>
      <c r="F348" s="1">
        <v>2.0</v>
      </c>
      <c r="G348" s="1" t="str">
        <f>vlookup(F348,Teams!$A:B,2,false)</f>
        <v>Amador Valley B</v>
      </c>
      <c r="H348" s="1" t="b">
        <v>1</v>
      </c>
      <c r="I348" s="1" t="b">
        <v>1</v>
      </c>
      <c r="J348" s="1">
        <v>5.0</v>
      </c>
      <c r="K348" s="3" t="str">
        <f>vlookup(J348,Cats!$A:$B,2,false)</f>
        <v>B</v>
      </c>
    </row>
    <row r="349">
      <c r="A349" s="1">
        <v>123348.0</v>
      </c>
      <c r="B349" s="1">
        <v>184.0</v>
      </c>
      <c r="C349" s="1">
        <f>vlookup(B349,Games!A:B,2,false)</f>
        <v>1</v>
      </c>
      <c r="D349" s="2" t="s">
        <v>34</v>
      </c>
      <c r="E349" s="1" t="s">
        <v>135</v>
      </c>
      <c r="F349" s="1">
        <v>20.0</v>
      </c>
      <c r="G349" s="1" t="str">
        <f>vlookup(F349,Teams!$A:B,2,false)</f>
        <v>Lakeside A</v>
      </c>
      <c r="H349" s="1" t="b">
        <v>0</v>
      </c>
      <c r="I349" s="1" t="b">
        <v>0</v>
      </c>
      <c r="J349" s="1">
        <v>5.0</v>
      </c>
      <c r="K349" s="3" t="str">
        <f>vlookup(J349,Cats!$A:$B,2,false)</f>
        <v>B</v>
      </c>
    </row>
    <row r="350">
      <c r="A350" s="1">
        <v>123349.0</v>
      </c>
      <c r="B350" s="1">
        <v>184.0</v>
      </c>
      <c r="C350" s="1">
        <f>vlookup(B350,Games!A:B,2,false)</f>
        <v>1</v>
      </c>
      <c r="D350" s="2" t="s">
        <v>23</v>
      </c>
      <c r="E350" s="1"/>
      <c r="F350" s="1">
        <v>2.0</v>
      </c>
      <c r="G350" s="1" t="str">
        <f>vlookup(F350,Teams!$A:B,2,false)</f>
        <v>Amador Valley B</v>
      </c>
      <c r="H350" s="1" t="b">
        <v>1</v>
      </c>
      <c r="I350" s="1" t="b">
        <v>1</v>
      </c>
      <c r="J350" s="1">
        <v>6.0</v>
      </c>
      <c r="K350" s="3" t="str">
        <f>vlookup(J350,Cats!$A:$B,2,false)</f>
        <v>P</v>
      </c>
    </row>
    <row r="351">
      <c r="A351" s="1">
        <v>123350.0</v>
      </c>
      <c r="B351" s="1">
        <v>184.0</v>
      </c>
      <c r="C351" s="1">
        <f>vlookup(B351,Games!A:B,2,false)</f>
        <v>1</v>
      </c>
      <c r="D351" s="2" t="s">
        <v>78</v>
      </c>
      <c r="E351" s="1" t="s">
        <v>631</v>
      </c>
      <c r="F351" s="1">
        <v>20.0</v>
      </c>
      <c r="G351" s="1" t="str">
        <f>vlookup(F351,Teams!$A:B,2,false)</f>
        <v>Lakeside A</v>
      </c>
      <c r="H351" s="1" t="b">
        <v>0</v>
      </c>
      <c r="I351" s="1" t="b">
        <v>0</v>
      </c>
      <c r="J351" s="1">
        <v>6.0</v>
      </c>
      <c r="K351" s="3" t="str">
        <f>vlookup(J351,Cats!$A:$B,2,false)</f>
        <v>P</v>
      </c>
    </row>
    <row r="352">
      <c r="A352" s="1">
        <v>123351.0</v>
      </c>
      <c r="B352" s="1">
        <v>184.0</v>
      </c>
      <c r="C352" s="1">
        <f>vlookup(B352,Games!A:B,2,false)</f>
        <v>1</v>
      </c>
      <c r="D352" s="2" t="s">
        <v>23</v>
      </c>
      <c r="E352" s="1" t="s">
        <v>626</v>
      </c>
      <c r="F352" s="1">
        <v>2.0</v>
      </c>
      <c r="G352" s="1" t="str">
        <f>vlookup(F352,Teams!$A:B,2,false)</f>
        <v>Amador Valley B</v>
      </c>
      <c r="H352" s="1" t="b">
        <v>1</v>
      </c>
      <c r="I352" s="1" t="b">
        <v>0</v>
      </c>
      <c r="J352" s="1">
        <v>7.0</v>
      </c>
      <c r="K352" s="3" t="str">
        <f>vlookup(J352,Cats!$A:$B,2,false)</f>
        <v>X</v>
      </c>
    </row>
    <row r="353">
      <c r="A353" s="1">
        <v>123352.0</v>
      </c>
      <c r="B353" s="1">
        <v>184.0</v>
      </c>
      <c r="C353" s="1">
        <f>vlookup(B353,Games!A:B,2,false)</f>
        <v>1</v>
      </c>
      <c r="D353" s="2" t="s">
        <v>34</v>
      </c>
      <c r="E353" s="1" t="s">
        <v>135</v>
      </c>
      <c r="F353" s="1">
        <v>20.0</v>
      </c>
      <c r="G353" s="1" t="str">
        <f>vlookup(F353,Teams!$A:B,2,false)</f>
        <v>Lakeside A</v>
      </c>
      <c r="H353" s="1" t="b">
        <v>0</v>
      </c>
      <c r="I353" s="1" t="b">
        <v>0</v>
      </c>
      <c r="J353" s="1">
        <v>7.0</v>
      </c>
      <c r="K353" s="3" t="str">
        <f>vlookup(J353,Cats!$A:$B,2,false)</f>
        <v>X</v>
      </c>
    </row>
    <row r="354">
      <c r="A354" s="1">
        <v>123353.0</v>
      </c>
      <c r="B354" s="1">
        <v>184.0</v>
      </c>
      <c r="C354" s="1">
        <f>vlookup(B354,Games!A:B,2,false)</f>
        <v>1</v>
      </c>
      <c r="D354" s="2" t="s">
        <v>23</v>
      </c>
      <c r="E354" s="1" t="s">
        <v>635</v>
      </c>
      <c r="F354" s="1">
        <v>2.0</v>
      </c>
      <c r="G354" s="1" t="str">
        <f>vlookup(F354,Teams!$A:B,2,false)</f>
        <v>Amador Valley B</v>
      </c>
      <c r="H354" s="1" t="b">
        <v>1</v>
      </c>
      <c r="I354" s="1" t="b">
        <v>0</v>
      </c>
      <c r="J354" s="1">
        <v>8.0</v>
      </c>
      <c r="K354" s="3" t="str">
        <f>vlookup(J354,Cats!$A:$B,2,false)</f>
        <v>M</v>
      </c>
    </row>
    <row r="355">
      <c r="A355" s="1">
        <v>123354.0</v>
      </c>
      <c r="B355" s="1">
        <v>184.0</v>
      </c>
      <c r="C355" s="1">
        <f>vlookup(B355,Games!A:B,2,false)</f>
        <v>1</v>
      </c>
      <c r="D355" s="2" t="s">
        <v>23</v>
      </c>
      <c r="E355" s="1" t="s">
        <v>135</v>
      </c>
      <c r="F355" s="1">
        <v>20.0</v>
      </c>
      <c r="G355" s="1" t="str">
        <f>vlookup(F355,Teams!$A:B,2,false)</f>
        <v>Lakeside A</v>
      </c>
      <c r="H355" s="1" t="b">
        <v>0</v>
      </c>
      <c r="I355" s="1" t="b">
        <v>0</v>
      </c>
      <c r="J355" s="1">
        <v>8.0</v>
      </c>
      <c r="K355" s="3" t="str">
        <f>vlookup(J355,Cats!$A:$B,2,false)</f>
        <v>M</v>
      </c>
    </row>
    <row r="356">
      <c r="A356" s="1">
        <v>123355.0</v>
      </c>
      <c r="B356" s="1">
        <v>184.0</v>
      </c>
      <c r="C356" s="1">
        <f>vlookup(B356,Games!A:B,2,false)</f>
        <v>1</v>
      </c>
      <c r="D356" s="2" t="s">
        <v>23</v>
      </c>
      <c r="E356" s="1"/>
      <c r="F356" s="1">
        <v>2.0</v>
      </c>
      <c r="G356" s="1" t="str">
        <f>vlookup(F356,Teams!$A:B,2,false)</f>
        <v>Amador Valley B</v>
      </c>
      <c r="H356" s="1" t="b">
        <v>1</v>
      </c>
      <c r="I356" s="1" t="b">
        <v>1</v>
      </c>
      <c r="J356" s="1">
        <v>9.0</v>
      </c>
      <c r="K356" s="3" t="str">
        <f>vlookup(J356,Cats!$A:$B,2,false)</f>
        <v>C</v>
      </c>
    </row>
    <row r="357">
      <c r="A357" s="1">
        <v>123356.0</v>
      </c>
      <c r="B357" s="1">
        <v>184.0</v>
      </c>
      <c r="C357" s="1">
        <f>vlookup(B357,Games!A:B,2,false)</f>
        <v>1</v>
      </c>
      <c r="D357" s="2" t="s">
        <v>34</v>
      </c>
      <c r="E357" s="1" t="s">
        <v>135</v>
      </c>
      <c r="F357" s="1">
        <v>20.0</v>
      </c>
      <c r="G357" s="1" t="str">
        <f>vlookup(F357,Teams!$A:B,2,false)</f>
        <v>Lakeside A</v>
      </c>
      <c r="H357" s="1" t="b">
        <v>0</v>
      </c>
      <c r="I357" s="1" t="b">
        <v>0</v>
      </c>
      <c r="J357" s="1">
        <v>9.0</v>
      </c>
      <c r="K357" s="3" t="str">
        <f>vlookup(J357,Cats!$A:$B,2,false)</f>
        <v>C</v>
      </c>
    </row>
    <row r="358">
      <c r="A358" s="1">
        <v>123357.0</v>
      </c>
      <c r="B358" s="1">
        <v>184.0</v>
      </c>
      <c r="C358" s="1">
        <f>vlookup(B358,Games!A:B,2,false)</f>
        <v>1</v>
      </c>
      <c r="D358" s="2" t="s">
        <v>23</v>
      </c>
      <c r="E358" s="1"/>
      <c r="F358" s="1">
        <v>2.0</v>
      </c>
      <c r="G358" s="1" t="str">
        <f>vlookup(F358,Teams!$A:B,2,false)</f>
        <v>Amador Valley B</v>
      </c>
      <c r="H358" s="1" t="b">
        <v>1</v>
      </c>
      <c r="I358" s="1" t="b">
        <v>1</v>
      </c>
      <c r="J358" s="1">
        <v>10.0</v>
      </c>
      <c r="K358" s="3" t="str">
        <f>vlookup(J358,Cats!$A:$B,2,false)</f>
        <v>E</v>
      </c>
    </row>
    <row r="359">
      <c r="A359" s="1">
        <v>123358.0</v>
      </c>
      <c r="B359" s="1">
        <v>184.0</v>
      </c>
      <c r="C359" s="1">
        <f>vlookup(B359,Games!A:B,2,false)</f>
        <v>1</v>
      </c>
      <c r="D359" s="2" t="s">
        <v>34</v>
      </c>
      <c r="E359" s="1" t="s">
        <v>135</v>
      </c>
      <c r="F359" s="1">
        <v>20.0</v>
      </c>
      <c r="G359" s="1" t="str">
        <f>vlookup(F359,Teams!$A:B,2,false)</f>
        <v>Lakeside A</v>
      </c>
      <c r="H359" s="1" t="b">
        <v>0</v>
      </c>
      <c r="I359" s="1" t="b">
        <v>0</v>
      </c>
      <c r="J359" s="1">
        <v>10.0</v>
      </c>
      <c r="K359" s="3" t="str">
        <f>vlookup(J359,Cats!$A:$B,2,false)</f>
        <v>E</v>
      </c>
    </row>
    <row r="360">
      <c r="A360" s="1">
        <v>123359.0</v>
      </c>
      <c r="B360" s="1">
        <v>184.0</v>
      </c>
      <c r="C360" s="1">
        <f>vlookup(B360,Games!A:B,2,false)</f>
        <v>1</v>
      </c>
      <c r="D360" s="2" t="s">
        <v>23</v>
      </c>
      <c r="E360" s="1"/>
      <c r="F360" s="1">
        <v>2.0</v>
      </c>
      <c r="G360" s="1" t="str">
        <f>vlookup(F360,Teams!$A:B,2,false)</f>
        <v>Amador Valley B</v>
      </c>
      <c r="H360" s="1" t="b">
        <v>1</v>
      </c>
      <c r="I360" s="1" t="b">
        <v>1</v>
      </c>
      <c r="J360" s="1">
        <v>11.0</v>
      </c>
      <c r="K360" s="3" t="str">
        <f>vlookup(J360,Cats!$A:$B,2,false)</f>
        <v>B</v>
      </c>
    </row>
    <row r="361">
      <c r="A361" s="1">
        <v>123360.0</v>
      </c>
      <c r="B361" s="1">
        <v>184.0</v>
      </c>
      <c r="C361" s="1">
        <f>vlookup(B361,Games!A:B,2,false)</f>
        <v>1</v>
      </c>
      <c r="D361" s="2" t="s">
        <v>78</v>
      </c>
      <c r="E361" s="1" t="s">
        <v>135</v>
      </c>
      <c r="F361" s="1">
        <v>20.0</v>
      </c>
      <c r="G361" s="1" t="str">
        <f>vlookup(F361,Teams!$A:B,2,false)</f>
        <v>Lakeside A</v>
      </c>
      <c r="H361" s="1" t="b">
        <v>0</v>
      </c>
      <c r="I361" s="1" t="b">
        <v>0</v>
      </c>
      <c r="J361" s="1">
        <v>11.0</v>
      </c>
      <c r="K361" s="3" t="str">
        <f>vlookup(J361,Cats!$A:$B,2,false)</f>
        <v>B</v>
      </c>
    </row>
    <row r="362">
      <c r="A362" s="1">
        <v>123361.0</v>
      </c>
      <c r="B362" s="1">
        <v>184.0</v>
      </c>
      <c r="C362" s="1">
        <f>vlookup(B362,Games!A:B,2,false)</f>
        <v>1</v>
      </c>
      <c r="D362" s="2" t="s">
        <v>23</v>
      </c>
      <c r="E362" s="1"/>
      <c r="F362" s="1">
        <v>2.0</v>
      </c>
      <c r="G362" s="1" t="str">
        <f>vlookup(F362,Teams!$A:B,2,false)</f>
        <v>Amador Valley B</v>
      </c>
      <c r="H362" s="1" t="b">
        <v>1</v>
      </c>
      <c r="I362" s="1" t="b">
        <v>1</v>
      </c>
      <c r="J362" s="1">
        <v>12.0</v>
      </c>
      <c r="K362" s="3" t="str">
        <f>vlookup(J362,Cats!$A:$B,2,false)</f>
        <v>P</v>
      </c>
    </row>
    <row r="363">
      <c r="A363" s="1">
        <v>123362.0</v>
      </c>
      <c r="B363" s="1">
        <v>184.0</v>
      </c>
      <c r="C363" s="1">
        <f>vlookup(B363,Games!A:B,2,false)</f>
        <v>1</v>
      </c>
      <c r="D363" s="2" t="s">
        <v>34</v>
      </c>
      <c r="E363" s="1" t="s">
        <v>135</v>
      </c>
      <c r="F363" s="1">
        <v>20.0</v>
      </c>
      <c r="G363" s="1" t="str">
        <f>vlookup(F363,Teams!$A:B,2,false)</f>
        <v>Lakeside A</v>
      </c>
      <c r="H363" s="1" t="b">
        <v>0</v>
      </c>
      <c r="I363" s="1" t="b">
        <v>0</v>
      </c>
      <c r="J363" s="1">
        <v>12.0</v>
      </c>
      <c r="K363" s="3" t="str">
        <f>vlookup(J363,Cats!$A:$B,2,false)</f>
        <v>P</v>
      </c>
    </row>
    <row r="364">
      <c r="A364" s="1">
        <v>123363.0</v>
      </c>
      <c r="B364" s="1">
        <v>184.0</v>
      </c>
      <c r="C364" s="1">
        <f>vlookup(B364,Games!A:B,2,false)</f>
        <v>1</v>
      </c>
      <c r="D364" s="2" t="s">
        <v>34</v>
      </c>
      <c r="E364" s="1" t="s">
        <v>638</v>
      </c>
      <c r="F364" s="1">
        <v>2.0</v>
      </c>
      <c r="G364" s="1" t="str">
        <f>vlookup(F364,Teams!$A:B,2,false)</f>
        <v>Amador Valley B</v>
      </c>
      <c r="H364" s="1" t="b">
        <v>1</v>
      </c>
      <c r="I364" s="1" t="b">
        <v>0</v>
      </c>
      <c r="J364" s="1">
        <v>13.0</v>
      </c>
      <c r="K364" s="3" t="str">
        <f>vlookup(J364,Cats!$A:$B,2,false)</f>
        <v>X</v>
      </c>
    </row>
    <row r="365">
      <c r="A365" s="1">
        <v>123364.0</v>
      </c>
      <c r="B365" s="1">
        <v>184.0</v>
      </c>
      <c r="C365" s="1">
        <f>vlookup(B365,Games!A:B,2,false)</f>
        <v>1</v>
      </c>
      <c r="D365" s="2" t="s">
        <v>23</v>
      </c>
      <c r="E365" s="1"/>
      <c r="F365" s="1">
        <v>20.0</v>
      </c>
      <c r="G365" s="1" t="str">
        <f>vlookup(F365,Teams!$A:B,2,false)</f>
        <v>Lakeside A</v>
      </c>
      <c r="H365" s="1" t="b">
        <v>0</v>
      </c>
      <c r="I365" s="1" t="b">
        <v>1</v>
      </c>
      <c r="J365" s="1">
        <v>13.0</v>
      </c>
      <c r="K365" s="3" t="str">
        <f>vlookup(J365,Cats!$A:$B,2,false)</f>
        <v>X</v>
      </c>
    </row>
    <row r="366">
      <c r="A366" s="1">
        <v>123365.0</v>
      </c>
      <c r="B366" s="1">
        <v>184.0</v>
      </c>
      <c r="C366" s="1">
        <f>vlookup(B366,Games!A:B,2,false)</f>
        <v>1</v>
      </c>
      <c r="D366" s="2" t="s">
        <v>23</v>
      </c>
      <c r="E366" s="1" t="s">
        <v>626</v>
      </c>
      <c r="F366" s="1">
        <v>2.0</v>
      </c>
      <c r="G366" s="1" t="str">
        <f>vlookup(F366,Teams!$A:B,2,false)</f>
        <v>Amador Valley B</v>
      </c>
      <c r="H366" s="1" t="b">
        <v>1</v>
      </c>
      <c r="I366" s="1" t="b">
        <v>0</v>
      </c>
      <c r="J366" s="1">
        <v>14.0</v>
      </c>
      <c r="K366" s="3" t="str">
        <f>vlookup(J366,Cats!$A:$B,2,false)</f>
        <v>M</v>
      </c>
    </row>
    <row r="367">
      <c r="A367" s="1">
        <v>123366.0</v>
      </c>
      <c r="B367" s="1">
        <v>184.0</v>
      </c>
      <c r="C367" s="1">
        <f>vlookup(B367,Games!A:B,2,false)</f>
        <v>1</v>
      </c>
      <c r="D367" s="2" t="s">
        <v>23</v>
      </c>
      <c r="E367" s="1" t="s">
        <v>135</v>
      </c>
      <c r="F367" s="1">
        <v>20.0</v>
      </c>
      <c r="G367" s="1" t="str">
        <f>vlookup(F367,Teams!$A:B,2,false)</f>
        <v>Lakeside A</v>
      </c>
      <c r="H367" s="1" t="b">
        <v>0</v>
      </c>
      <c r="I367" s="1" t="b">
        <v>0</v>
      </c>
      <c r="J367" s="1">
        <v>14.0</v>
      </c>
      <c r="K367" s="3" t="str">
        <f>vlookup(J367,Cats!$A:$B,2,false)</f>
        <v>M</v>
      </c>
    </row>
    <row r="368">
      <c r="A368" s="1">
        <v>123367.0</v>
      </c>
      <c r="B368" s="1">
        <v>184.0</v>
      </c>
      <c r="C368" s="1">
        <f>vlookup(B368,Games!A:B,2,false)</f>
        <v>1</v>
      </c>
      <c r="D368" s="2" t="s">
        <v>23</v>
      </c>
      <c r="E368" s="1"/>
      <c r="F368" s="1">
        <v>2.0</v>
      </c>
      <c r="G368" s="1" t="str">
        <f>vlookup(F368,Teams!$A:B,2,false)</f>
        <v>Amador Valley B</v>
      </c>
      <c r="H368" s="1" t="b">
        <v>1</v>
      </c>
      <c r="I368" s="1" t="b">
        <v>1</v>
      </c>
      <c r="J368" s="1">
        <v>15.0</v>
      </c>
      <c r="K368" s="3" t="str">
        <f>vlookup(J368,Cats!$A:$B,2,false)</f>
        <v>C</v>
      </c>
    </row>
    <row r="369">
      <c r="A369" s="1">
        <v>123368.0</v>
      </c>
      <c r="B369" s="1">
        <v>184.0</v>
      </c>
      <c r="C369" s="1">
        <f>vlookup(B369,Games!A:B,2,false)</f>
        <v>1</v>
      </c>
      <c r="D369" s="2" t="s">
        <v>78</v>
      </c>
      <c r="E369" s="1" t="s">
        <v>135</v>
      </c>
      <c r="F369" s="1">
        <v>20.0</v>
      </c>
      <c r="G369" s="1" t="str">
        <f>vlookup(F369,Teams!$A:B,2,false)</f>
        <v>Lakeside A</v>
      </c>
      <c r="H369" s="1" t="b">
        <v>0</v>
      </c>
      <c r="I369" s="1" t="b">
        <v>0</v>
      </c>
      <c r="J369" s="1">
        <v>15.0</v>
      </c>
      <c r="K369" s="3" t="str">
        <f>vlookup(J369,Cats!$A:$B,2,false)</f>
        <v>C</v>
      </c>
    </row>
    <row r="370">
      <c r="A370" s="1">
        <v>123369.0</v>
      </c>
      <c r="B370" s="1">
        <v>184.0</v>
      </c>
      <c r="C370" s="1">
        <f>vlookup(B370,Games!A:B,2,false)</f>
        <v>1</v>
      </c>
      <c r="D370" s="2" t="s">
        <v>23</v>
      </c>
      <c r="E370" s="1"/>
      <c r="F370" s="1">
        <v>2.0</v>
      </c>
      <c r="G370" s="1" t="str">
        <f>vlookup(F370,Teams!$A:B,2,false)</f>
        <v>Amador Valley B</v>
      </c>
      <c r="H370" s="1" t="b">
        <v>1</v>
      </c>
      <c r="I370" s="1" t="b">
        <v>1</v>
      </c>
      <c r="J370" s="1">
        <v>16.0</v>
      </c>
      <c r="K370" s="3" t="str">
        <f>vlookup(J370,Cats!$A:$B,2,false)</f>
        <v>E</v>
      </c>
    </row>
    <row r="371">
      <c r="A371" s="1">
        <v>123370.0</v>
      </c>
      <c r="B371" s="1">
        <v>184.0</v>
      </c>
      <c r="C371" s="1">
        <f>vlookup(B371,Games!A:B,2,false)</f>
        <v>1</v>
      </c>
      <c r="D371" s="2" t="s">
        <v>34</v>
      </c>
      <c r="E371" s="1" t="s">
        <v>135</v>
      </c>
      <c r="F371" s="1">
        <v>20.0</v>
      </c>
      <c r="G371" s="1" t="str">
        <f>vlookup(F371,Teams!$A:B,2,false)</f>
        <v>Lakeside A</v>
      </c>
      <c r="H371" s="1" t="b">
        <v>0</v>
      </c>
      <c r="I371" s="1" t="b">
        <v>0</v>
      </c>
      <c r="J371" s="1">
        <v>16.0</v>
      </c>
      <c r="K371" s="3" t="str">
        <f>vlookup(J371,Cats!$A:$B,2,false)</f>
        <v>E</v>
      </c>
    </row>
    <row r="372">
      <c r="A372" s="1">
        <v>123371.0</v>
      </c>
      <c r="B372" s="1">
        <v>184.0</v>
      </c>
      <c r="C372" s="1">
        <f>vlookup(B372,Games!A:B,2,false)</f>
        <v>1</v>
      </c>
      <c r="D372" s="2" t="s">
        <v>23</v>
      </c>
      <c r="E372" s="1"/>
      <c r="F372" s="1">
        <v>2.0</v>
      </c>
      <c r="G372" s="1" t="str">
        <f>vlookup(F372,Teams!$A:B,2,false)</f>
        <v>Amador Valley B</v>
      </c>
      <c r="H372" s="1" t="b">
        <v>1</v>
      </c>
      <c r="I372" s="1" t="b">
        <v>1</v>
      </c>
      <c r="J372" s="1">
        <v>17.0</v>
      </c>
      <c r="K372" s="3" t="str">
        <f>vlookup(J372,Cats!$A:$B,2,false)</f>
        <v>B</v>
      </c>
    </row>
    <row r="373">
      <c r="A373" s="1">
        <v>123372.0</v>
      </c>
      <c r="B373" s="1">
        <v>184.0</v>
      </c>
      <c r="C373" s="1">
        <f>vlookup(B373,Games!A:B,2,false)</f>
        <v>1</v>
      </c>
      <c r="D373" s="2" t="s">
        <v>34</v>
      </c>
      <c r="E373" s="1" t="s">
        <v>135</v>
      </c>
      <c r="F373" s="1">
        <v>20.0</v>
      </c>
      <c r="G373" s="1" t="str">
        <f>vlookup(F373,Teams!$A:B,2,false)</f>
        <v>Lakeside A</v>
      </c>
      <c r="H373" s="1" t="b">
        <v>0</v>
      </c>
      <c r="I373" s="1" t="b">
        <v>0</v>
      </c>
      <c r="J373" s="1">
        <v>17.0</v>
      </c>
      <c r="K373" s="3" t="str">
        <f>vlookup(J373,Cats!$A:$B,2,false)</f>
        <v>B</v>
      </c>
    </row>
    <row r="374">
      <c r="A374" s="1">
        <v>123373.0</v>
      </c>
      <c r="B374" s="1">
        <v>184.0</v>
      </c>
      <c r="C374" s="1">
        <f>vlookup(B374,Games!A:B,2,false)</f>
        <v>1</v>
      </c>
      <c r="D374" s="2" t="s">
        <v>23</v>
      </c>
      <c r="E374" s="1"/>
      <c r="F374" s="1">
        <v>2.0</v>
      </c>
      <c r="G374" s="1" t="str">
        <f>vlookup(F374,Teams!$A:B,2,false)</f>
        <v>Amador Valley B</v>
      </c>
      <c r="H374" s="1" t="b">
        <v>1</v>
      </c>
      <c r="I374" s="1" t="b">
        <v>1</v>
      </c>
      <c r="J374" s="1">
        <v>18.0</v>
      </c>
      <c r="K374" s="3" t="str">
        <f>vlookup(J374,Cats!$A:$B,2,false)</f>
        <v>P</v>
      </c>
    </row>
    <row r="375">
      <c r="A375" s="1">
        <v>123374.0</v>
      </c>
      <c r="B375" s="1">
        <v>184.0</v>
      </c>
      <c r="C375" s="1">
        <f>vlookup(B375,Games!A:B,2,false)</f>
        <v>1</v>
      </c>
      <c r="D375" s="2" t="s">
        <v>78</v>
      </c>
      <c r="E375" s="1" t="s">
        <v>135</v>
      </c>
      <c r="F375" s="1">
        <v>20.0</v>
      </c>
      <c r="G375" s="1" t="str">
        <f>vlookup(F375,Teams!$A:B,2,false)</f>
        <v>Lakeside A</v>
      </c>
      <c r="H375" s="1" t="b">
        <v>0</v>
      </c>
      <c r="I375" s="1" t="b">
        <v>0</v>
      </c>
      <c r="J375" s="1">
        <v>18.0</v>
      </c>
      <c r="K375" s="3" t="str">
        <f>vlookup(J375,Cats!$A:$B,2,false)</f>
        <v>P</v>
      </c>
    </row>
    <row r="376">
      <c r="A376" s="1">
        <v>123375.0</v>
      </c>
      <c r="B376" s="1">
        <v>184.0</v>
      </c>
      <c r="C376" s="1">
        <f>vlookup(B376,Games!A:B,2,false)</f>
        <v>1</v>
      </c>
      <c r="D376" s="2" t="s">
        <v>23</v>
      </c>
      <c r="E376" s="1" t="s">
        <v>626</v>
      </c>
      <c r="F376" s="1">
        <v>2.0</v>
      </c>
      <c r="G376" s="1" t="str">
        <f>vlookup(F376,Teams!$A:B,2,false)</f>
        <v>Amador Valley B</v>
      </c>
      <c r="H376" s="1" t="b">
        <v>1</v>
      </c>
      <c r="I376" s="1" t="b">
        <v>0</v>
      </c>
      <c r="J376" s="1">
        <v>19.0</v>
      </c>
      <c r="K376" s="3" t="str">
        <f>vlookup(J376,Cats!$A:$B,2,false)</f>
        <v>X</v>
      </c>
    </row>
    <row r="377">
      <c r="A377" s="1">
        <v>123376.0</v>
      </c>
      <c r="B377" s="1">
        <v>184.0</v>
      </c>
      <c r="C377" s="1">
        <f>vlookup(B377,Games!A:B,2,false)</f>
        <v>1</v>
      </c>
      <c r="D377" s="2" t="s">
        <v>34</v>
      </c>
      <c r="E377" s="1" t="s">
        <v>135</v>
      </c>
      <c r="F377" s="1">
        <v>20.0</v>
      </c>
      <c r="G377" s="1" t="str">
        <f>vlookup(F377,Teams!$A:B,2,false)</f>
        <v>Lakeside A</v>
      </c>
      <c r="H377" s="1" t="b">
        <v>0</v>
      </c>
      <c r="I377" s="1" t="b">
        <v>0</v>
      </c>
      <c r="J377" s="1">
        <v>19.0</v>
      </c>
      <c r="K377" s="3" t="str">
        <f>vlookup(J377,Cats!$A:$B,2,false)</f>
        <v>X</v>
      </c>
    </row>
    <row r="378">
      <c r="A378" s="1">
        <v>123377.0</v>
      </c>
      <c r="B378" s="1">
        <v>184.0</v>
      </c>
      <c r="C378" s="1">
        <f>vlookup(B378,Games!A:B,2,false)</f>
        <v>1</v>
      </c>
      <c r="D378" s="2" t="s">
        <v>23</v>
      </c>
      <c r="E378" s="1"/>
      <c r="F378" s="1">
        <v>2.0</v>
      </c>
      <c r="G378" s="1" t="str">
        <f>vlookup(F378,Teams!$A:B,2,false)</f>
        <v>Amador Valley B</v>
      </c>
      <c r="H378" s="1" t="b">
        <v>1</v>
      </c>
      <c r="I378" s="1" t="b">
        <v>1</v>
      </c>
      <c r="J378" s="1">
        <v>20.0</v>
      </c>
      <c r="K378" s="3" t="str">
        <f>vlookup(J378,Cats!$A:$B,2,false)</f>
        <v>M</v>
      </c>
    </row>
    <row r="379">
      <c r="A379" s="1">
        <v>123378.0</v>
      </c>
      <c r="B379" s="1">
        <v>184.0</v>
      </c>
      <c r="C379" s="1">
        <f>vlookup(B379,Games!A:B,2,false)</f>
        <v>1</v>
      </c>
      <c r="D379" s="2" t="s">
        <v>34</v>
      </c>
      <c r="E379" s="1" t="s">
        <v>631</v>
      </c>
      <c r="F379" s="1">
        <v>20.0</v>
      </c>
      <c r="G379" s="1" t="str">
        <f>vlookup(F379,Teams!$A:B,2,false)</f>
        <v>Lakeside A</v>
      </c>
      <c r="H379" s="1" t="b">
        <v>0</v>
      </c>
      <c r="I379" s="1" t="b">
        <v>0</v>
      </c>
      <c r="J379" s="1">
        <v>20.0</v>
      </c>
      <c r="K379" s="3" t="str">
        <f>vlookup(J379,Cats!$A:$B,2,false)</f>
        <v>M</v>
      </c>
    </row>
    <row r="380">
      <c r="A380" s="1">
        <v>123379.0</v>
      </c>
      <c r="B380" s="1">
        <v>184.0</v>
      </c>
      <c r="C380" s="1">
        <f>vlookup(B380,Games!A:B,2,false)</f>
        <v>1</v>
      </c>
      <c r="D380" s="2" t="s">
        <v>34</v>
      </c>
      <c r="E380" s="1" t="s">
        <v>623</v>
      </c>
      <c r="F380" s="1">
        <v>2.0</v>
      </c>
      <c r="G380" s="1" t="str">
        <f>vlookup(F380,Teams!$A:B,2,false)</f>
        <v>Amador Valley B</v>
      </c>
      <c r="H380" s="1" t="b">
        <v>1</v>
      </c>
      <c r="I380" s="1" t="b">
        <v>0</v>
      </c>
      <c r="J380" s="1">
        <v>21.0</v>
      </c>
      <c r="K380" s="3" t="str">
        <f>vlookup(J380,Cats!$A:$B,2,false)</f>
        <v>C</v>
      </c>
    </row>
    <row r="381">
      <c r="A381" s="1">
        <v>123380.0</v>
      </c>
      <c r="B381" s="1">
        <v>184.0</v>
      </c>
      <c r="C381" s="1">
        <f>vlookup(B381,Games!A:B,2,false)</f>
        <v>1</v>
      </c>
      <c r="D381" s="2" t="s">
        <v>23</v>
      </c>
      <c r="E381" s="1"/>
      <c r="F381" s="1">
        <v>20.0</v>
      </c>
      <c r="G381" s="1" t="str">
        <f>vlookup(F381,Teams!$A:B,2,false)</f>
        <v>Lakeside A</v>
      </c>
      <c r="H381" s="1" t="b">
        <v>0</v>
      </c>
      <c r="I381" s="1" t="b">
        <v>1</v>
      </c>
      <c r="J381" s="1">
        <v>21.0</v>
      </c>
      <c r="K381" s="3" t="str">
        <f>vlookup(J381,Cats!$A:$B,2,false)</f>
        <v>C</v>
      </c>
    </row>
    <row r="382">
      <c r="A382" s="1">
        <v>123381.0</v>
      </c>
      <c r="B382" s="1">
        <v>184.0</v>
      </c>
      <c r="C382" s="1">
        <f>vlookup(B382,Games!A:B,2,false)</f>
        <v>1</v>
      </c>
      <c r="D382" s="2" t="s">
        <v>23</v>
      </c>
      <c r="E382" s="1"/>
      <c r="F382" s="1">
        <v>2.0</v>
      </c>
      <c r="G382" s="1" t="str">
        <f>vlookup(F382,Teams!$A:B,2,false)</f>
        <v>Amador Valley B</v>
      </c>
      <c r="H382" s="1" t="b">
        <v>1</v>
      </c>
      <c r="I382" s="1" t="b">
        <v>1</v>
      </c>
      <c r="J382" s="1">
        <v>22.0</v>
      </c>
      <c r="K382" s="3" t="str">
        <f>vlookup(J382,Cats!$A:$B,2,false)</f>
        <v>E</v>
      </c>
    </row>
    <row r="383">
      <c r="A383" s="1">
        <v>123382.0</v>
      </c>
      <c r="B383" s="1">
        <v>184.0</v>
      </c>
      <c r="C383" s="1">
        <f>vlookup(B383,Games!A:B,2,false)</f>
        <v>1</v>
      </c>
      <c r="D383" s="2" t="s">
        <v>78</v>
      </c>
      <c r="E383" s="1" t="s">
        <v>135</v>
      </c>
      <c r="F383" s="1">
        <v>20.0</v>
      </c>
      <c r="G383" s="1" t="str">
        <f>vlookup(F383,Teams!$A:B,2,false)</f>
        <v>Lakeside A</v>
      </c>
      <c r="H383" s="1" t="b">
        <v>0</v>
      </c>
      <c r="I383" s="1" t="b">
        <v>0</v>
      </c>
      <c r="J383" s="1">
        <v>22.0</v>
      </c>
      <c r="K383" s="3" t="str">
        <f>vlookup(J383,Cats!$A:$B,2,false)</f>
        <v>E</v>
      </c>
    </row>
    <row r="384">
      <c r="A384" s="1">
        <v>123383.0</v>
      </c>
      <c r="B384" s="1">
        <v>184.0</v>
      </c>
      <c r="C384" s="1">
        <f>vlookup(B384,Games!A:B,2,false)</f>
        <v>1</v>
      </c>
      <c r="D384" s="2" t="s">
        <v>23</v>
      </c>
      <c r="E384" s="1" t="s">
        <v>654</v>
      </c>
      <c r="F384" s="1">
        <v>2.0</v>
      </c>
      <c r="G384" s="1" t="str">
        <f>vlookup(F384,Teams!$A:B,2,false)</f>
        <v>Amador Valley B</v>
      </c>
      <c r="H384" s="1" t="b">
        <v>1</v>
      </c>
      <c r="I384" s="1" t="b">
        <v>0</v>
      </c>
      <c r="J384" s="1">
        <v>23.0</v>
      </c>
      <c r="K384" s="3" t="str">
        <f>vlookup(J384,Cats!$A:$B,2,false)</f>
        <v>B</v>
      </c>
    </row>
    <row r="385">
      <c r="A385" s="1">
        <v>123384.0</v>
      </c>
      <c r="B385" s="1">
        <v>184.0</v>
      </c>
      <c r="C385" s="1">
        <f>vlookup(B385,Games!A:B,2,false)</f>
        <v>1</v>
      </c>
      <c r="D385" s="2" t="s">
        <v>23</v>
      </c>
      <c r="E385" s="1" t="s">
        <v>135</v>
      </c>
      <c r="F385" s="1">
        <v>20.0</v>
      </c>
      <c r="G385" s="1" t="str">
        <f>vlookup(F385,Teams!$A:B,2,false)</f>
        <v>Lakeside A</v>
      </c>
      <c r="H385" s="1" t="b">
        <v>0</v>
      </c>
      <c r="I385" s="1" t="b">
        <v>0</v>
      </c>
      <c r="J385" s="1">
        <v>23.0</v>
      </c>
      <c r="K385" s="3" t="str">
        <f>vlookup(J385,Cats!$A:$B,2,false)</f>
        <v>B</v>
      </c>
    </row>
    <row r="386">
      <c r="A386" s="1">
        <v>123385.0</v>
      </c>
      <c r="B386" s="1">
        <v>184.0</v>
      </c>
      <c r="C386" s="1">
        <f>vlookup(B386,Games!A:B,2,false)</f>
        <v>1</v>
      </c>
      <c r="D386" s="2" t="s">
        <v>23</v>
      </c>
      <c r="E386" s="1"/>
      <c r="F386" s="1">
        <v>2.0</v>
      </c>
      <c r="G386" s="1" t="str">
        <f>vlookup(F386,Teams!$A:B,2,false)</f>
        <v>Amador Valley B</v>
      </c>
      <c r="H386" s="1" t="b">
        <v>1</v>
      </c>
      <c r="I386" s="1" t="b">
        <v>1</v>
      </c>
      <c r="J386" s="1">
        <v>24.0</v>
      </c>
      <c r="K386" s="3" t="str">
        <f>vlookup(J386,Cats!$A:$B,2,false)</f>
        <v>P</v>
      </c>
    </row>
    <row r="387">
      <c r="A387" s="1">
        <v>123386.0</v>
      </c>
      <c r="B387" s="1">
        <v>184.0</v>
      </c>
      <c r="C387" s="1">
        <f>vlookup(B387,Games!A:B,2,false)</f>
        <v>1</v>
      </c>
      <c r="D387" s="2" t="s">
        <v>34</v>
      </c>
      <c r="E387" s="1" t="s">
        <v>135</v>
      </c>
      <c r="F387" s="1">
        <v>20.0</v>
      </c>
      <c r="G387" s="1" t="str">
        <f>vlookup(F387,Teams!$A:B,2,false)</f>
        <v>Lakeside A</v>
      </c>
      <c r="H387" s="1" t="b">
        <v>0</v>
      </c>
      <c r="I387" s="1" t="b">
        <v>0</v>
      </c>
      <c r="J387" s="1">
        <v>24.0</v>
      </c>
      <c r="K387" s="3" t="str">
        <f>vlookup(J387,Cats!$A:$B,2,false)</f>
        <v>P</v>
      </c>
    </row>
    <row r="388">
      <c r="A388" s="1">
        <v>123387.0</v>
      </c>
      <c r="B388" s="1">
        <v>185.0</v>
      </c>
      <c r="C388" s="1">
        <f>vlookup(B388,Games!A:B,2,false)</f>
        <v>1</v>
      </c>
      <c r="D388" s="2" t="s">
        <v>23</v>
      </c>
      <c r="E388" s="1"/>
      <c r="F388" s="1">
        <v>23.0</v>
      </c>
      <c r="G388" s="1" t="str">
        <f>vlookup(F388,Teams!$A:B,2,false)</f>
        <v>MSJ B</v>
      </c>
      <c r="H388" s="1" t="b">
        <v>1</v>
      </c>
      <c r="I388" s="1" t="b">
        <v>1</v>
      </c>
      <c r="J388" s="1">
        <v>1.0</v>
      </c>
      <c r="K388" s="3" t="str">
        <f>vlookup(J388,Cats!$A:$B,2,false)</f>
        <v>X</v>
      </c>
    </row>
    <row r="389">
      <c r="A389" s="1">
        <v>123388.0</v>
      </c>
      <c r="B389" s="1">
        <v>185.0</v>
      </c>
      <c r="C389" s="1">
        <f>vlookup(B389,Games!A:B,2,false)</f>
        <v>1</v>
      </c>
      <c r="D389" s="2" t="s">
        <v>34</v>
      </c>
      <c r="E389" s="1" t="s">
        <v>649</v>
      </c>
      <c r="F389" s="1">
        <v>36.0</v>
      </c>
      <c r="G389" s="1" t="str">
        <f>vlookup(F389,Teams!$A:B,2,false)</f>
        <v>Tesla STEM A</v>
      </c>
      <c r="H389" s="1" t="b">
        <v>0</v>
      </c>
      <c r="I389" s="1" t="b">
        <v>0</v>
      </c>
      <c r="J389" s="1">
        <v>1.0</v>
      </c>
      <c r="K389" s="3" t="str">
        <f>vlookup(J389,Cats!$A:$B,2,false)</f>
        <v>X</v>
      </c>
    </row>
    <row r="390">
      <c r="A390" s="1">
        <v>123389.0</v>
      </c>
      <c r="B390" s="1">
        <v>185.0</v>
      </c>
      <c r="C390" s="1">
        <f>vlookup(B390,Games!A:B,2,false)</f>
        <v>1</v>
      </c>
      <c r="D390" s="2" t="s">
        <v>34</v>
      </c>
      <c r="E390" s="1" t="s">
        <v>657</v>
      </c>
      <c r="F390" s="1">
        <v>23.0</v>
      </c>
      <c r="G390" s="1" t="str">
        <f>vlookup(F390,Teams!$A:B,2,false)</f>
        <v>MSJ B</v>
      </c>
      <c r="H390" s="1" t="b">
        <v>1</v>
      </c>
      <c r="I390" s="1" t="b">
        <v>0</v>
      </c>
      <c r="J390" s="1">
        <v>2.0</v>
      </c>
      <c r="K390" s="3" t="str">
        <f>vlookup(J390,Cats!$A:$B,2,false)</f>
        <v>M</v>
      </c>
    </row>
    <row r="391">
      <c r="A391" s="1">
        <v>123390.0</v>
      </c>
      <c r="B391" s="1">
        <v>185.0</v>
      </c>
      <c r="C391" s="1">
        <f>vlookup(B391,Games!A:B,2,false)</f>
        <v>1</v>
      </c>
      <c r="D391" s="2" t="s">
        <v>59</v>
      </c>
      <c r="E391" s="1" t="s">
        <v>658</v>
      </c>
      <c r="F391" s="1">
        <v>36.0</v>
      </c>
      <c r="G391" s="1" t="str">
        <f>vlookup(F391,Teams!$A:B,2,false)</f>
        <v>Tesla STEM A</v>
      </c>
      <c r="H391" s="1" t="b">
        <v>0</v>
      </c>
      <c r="I391" s="1" t="b">
        <v>0</v>
      </c>
      <c r="J391" s="1">
        <v>2.0</v>
      </c>
      <c r="K391" s="3" t="str">
        <f>vlookup(J391,Cats!$A:$B,2,false)</f>
        <v>M</v>
      </c>
    </row>
    <row r="392">
      <c r="A392" s="1">
        <v>123391.0</v>
      </c>
      <c r="B392" s="1">
        <v>185.0</v>
      </c>
      <c r="C392" s="1">
        <f>vlookup(B392,Games!A:B,2,false)</f>
        <v>1</v>
      </c>
      <c r="D392" s="2" t="s">
        <v>23</v>
      </c>
      <c r="E392" s="1"/>
      <c r="F392" s="1">
        <v>23.0</v>
      </c>
      <c r="G392" s="1" t="str">
        <f>vlookup(F392,Teams!$A:B,2,false)</f>
        <v>MSJ B</v>
      </c>
      <c r="H392" s="1" t="b">
        <v>1</v>
      </c>
      <c r="I392" s="1" t="b">
        <v>1</v>
      </c>
      <c r="J392" s="1">
        <v>3.0</v>
      </c>
      <c r="K392" s="3" t="str">
        <f>vlookup(J392,Cats!$A:$B,2,false)</f>
        <v>C</v>
      </c>
    </row>
    <row r="393">
      <c r="A393" s="1">
        <v>123392.0</v>
      </c>
      <c r="B393" s="1">
        <v>185.0</v>
      </c>
      <c r="C393" s="1">
        <f>vlookup(B393,Games!A:B,2,false)</f>
        <v>1</v>
      </c>
      <c r="D393" s="2" t="s">
        <v>34</v>
      </c>
      <c r="E393" s="1" t="s">
        <v>658</v>
      </c>
      <c r="F393" s="1">
        <v>36.0</v>
      </c>
      <c r="G393" s="1" t="str">
        <f>vlookup(F393,Teams!$A:B,2,false)</f>
        <v>Tesla STEM A</v>
      </c>
      <c r="H393" s="1" t="b">
        <v>0</v>
      </c>
      <c r="I393" s="1" t="b">
        <v>0</v>
      </c>
      <c r="J393" s="1">
        <v>3.0</v>
      </c>
      <c r="K393" s="3" t="str">
        <f>vlookup(J393,Cats!$A:$B,2,false)</f>
        <v>C</v>
      </c>
    </row>
    <row r="394">
      <c r="A394" s="1">
        <v>123393.0</v>
      </c>
      <c r="B394" s="1">
        <v>185.0</v>
      </c>
      <c r="C394" s="1">
        <f>vlookup(B394,Games!A:B,2,false)</f>
        <v>1</v>
      </c>
      <c r="D394" s="2" t="s">
        <v>34</v>
      </c>
      <c r="E394" s="1" t="s">
        <v>657</v>
      </c>
      <c r="F394" s="1">
        <v>23.0</v>
      </c>
      <c r="G394" s="1" t="str">
        <f>vlookup(F394,Teams!$A:B,2,false)</f>
        <v>MSJ B</v>
      </c>
      <c r="H394" s="1" t="b">
        <v>1</v>
      </c>
      <c r="I394" s="1" t="b">
        <v>0</v>
      </c>
      <c r="J394" s="1">
        <v>4.0</v>
      </c>
      <c r="K394" s="3" t="str">
        <f>vlookup(J394,Cats!$A:$B,2,false)</f>
        <v>E</v>
      </c>
    </row>
    <row r="395">
      <c r="A395" s="1">
        <v>123394.0</v>
      </c>
      <c r="B395" s="1">
        <v>185.0</v>
      </c>
      <c r="C395" s="1">
        <f>vlookup(B395,Games!A:B,2,false)</f>
        <v>1</v>
      </c>
      <c r="D395" s="2" t="s">
        <v>23</v>
      </c>
      <c r="E395" s="1"/>
      <c r="F395" s="1">
        <v>36.0</v>
      </c>
      <c r="G395" s="1" t="str">
        <f>vlookup(F395,Teams!$A:B,2,false)</f>
        <v>Tesla STEM A</v>
      </c>
      <c r="H395" s="1" t="b">
        <v>0</v>
      </c>
      <c r="I395" s="1" t="b">
        <v>1</v>
      </c>
      <c r="J395" s="1">
        <v>4.0</v>
      </c>
      <c r="K395" s="3" t="str">
        <f>vlookup(J395,Cats!$A:$B,2,false)</f>
        <v>E</v>
      </c>
    </row>
    <row r="396">
      <c r="A396" s="1">
        <v>123395.0</v>
      </c>
      <c r="B396" s="1">
        <v>185.0</v>
      </c>
      <c r="C396" s="1">
        <f>vlookup(B396,Games!A:B,2,false)</f>
        <v>1</v>
      </c>
      <c r="D396" s="2" t="s">
        <v>23</v>
      </c>
      <c r="E396" s="1"/>
      <c r="F396" s="1">
        <v>23.0</v>
      </c>
      <c r="G396" s="1" t="str">
        <f>vlookup(F396,Teams!$A:B,2,false)</f>
        <v>MSJ B</v>
      </c>
      <c r="H396" s="1" t="b">
        <v>1</v>
      </c>
      <c r="I396" s="1" t="b">
        <v>1</v>
      </c>
      <c r="J396" s="1">
        <v>5.0</v>
      </c>
      <c r="K396" s="3" t="str">
        <f>vlookup(J396,Cats!$A:$B,2,false)</f>
        <v>B</v>
      </c>
    </row>
    <row r="397">
      <c r="A397" s="1">
        <v>123396.0</v>
      </c>
      <c r="B397" s="1">
        <v>185.0</v>
      </c>
      <c r="C397" s="1">
        <f>vlookup(B397,Games!A:B,2,false)</f>
        <v>1</v>
      </c>
      <c r="D397" s="2" t="s">
        <v>34</v>
      </c>
      <c r="E397" s="1" t="s">
        <v>612</v>
      </c>
      <c r="F397" s="1">
        <v>36.0</v>
      </c>
      <c r="G397" s="1" t="str">
        <f>vlookup(F397,Teams!$A:B,2,false)</f>
        <v>Tesla STEM A</v>
      </c>
      <c r="H397" s="1" t="b">
        <v>0</v>
      </c>
      <c r="I397" s="1" t="b">
        <v>0</v>
      </c>
      <c r="J397" s="1">
        <v>5.0</v>
      </c>
      <c r="K397" s="3" t="str">
        <f>vlookup(J397,Cats!$A:$B,2,false)</f>
        <v>B</v>
      </c>
    </row>
    <row r="398">
      <c r="A398" s="1">
        <v>123397.0</v>
      </c>
      <c r="B398" s="1">
        <v>185.0</v>
      </c>
      <c r="C398" s="1">
        <f>vlookup(B398,Games!A:B,2,false)</f>
        <v>1</v>
      </c>
      <c r="D398" s="2" t="s">
        <v>78</v>
      </c>
      <c r="E398" s="1" t="s">
        <v>657</v>
      </c>
      <c r="F398" s="1">
        <v>23.0</v>
      </c>
      <c r="G398" s="1" t="str">
        <f>vlookup(F398,Teams!$A:B,2,false)</f>
        <v>MSJ B</v>
      </c>
      <c r="H398" s="1" t="b">
        <v>1</v>
      </c>
      <c r="I398" s="1" t="b">
        <v>0</v>
      </c>
      <c r="J398" s="1">
        <v>6.0</v>
      </c>
      <c r="K398" s="3" t="str">
        <f>vlookup(J398,Cats!$A:$B,2,false)</f>
        <v>P</v>
      </c>
    </row>
    <row r="399">
      <c r="A399" s="1">
        <v>123398.0</v>
      </c>
      <c r="B399" s="1">
        <v>185.0</v>
      </c>
      <c r="C399" s="1">
        <f>vlookup(B399,Games!A:B,2,false)</f>
        <v>1</v>
      </c>
      <c r="D399" s="2" t="s">
        <v>23</v>
      </c>
      <c r="E399" s="1"/>
      <c r="F399" s="1">
        <v>36.0</v>
      </c>
      <c r="G399" s="1" t="str">
        <f>vlookup(F399,Teams!$A:B,2,false)</f>
        <v>Tesla STEM A</v>
      </c>
      <c r="H399" s="1" t="b">
        <v>0</v>
      </c>
      <c r="I399" s="1" t="b">
        <v>1</v>
      </c>
      <c r="J399" s="1">
        <v>6.0</v>
      </c>
      <c r="K399" s="3" t="str">
        <f>vlookup(J399,Cats!$A:$B,2,false)</f>
        <v>P</v>
      </c>
    </row>
    <row r="400">
      <c r="A400" s="1">
        <v>123399.0</v>
      </c>
      <c r="B400" s="1">
        <v>185.0</v>
      </c>
      <c r="C400" s="1">
        <f>vlookup(B400,Games!A:B,2,false)</f>
        <v>1</v>
      </c>
      <c r="D400" s="2" t="s">
        <v>23</v>
      </c>
      <c r="E400" s="1" t="s">
        <v>662</v>
      </c>
      <c r="F400" s="1">
        <v>23.0</v>
      </c>
      <c r="G400" s="1" t="str">
        <f>vlookup(F400,Teams!$A:B,2,false)</f>
        <v>MSJ B</v>
      </c>
      <c r="H400" s="1" t="b">
        <v>1</v>
      </c>
      <c r="I400" s="1" t="b">
        <v>0</v>
      </c>
      <c r="J400" s="1">
        <v>7.0</v>
      </c>
      <c r="K400" s="3" t="str">
        <f>vlookup(J400,Cats!$A:$B,2,false)</f>
        <v>X</v>
      </c>
    </row>
    <row r="401">
      <c r="A401" s="1">
        <v>123400.0</v>
      </c>
      <c r="B401" s="1">
        <v>185.0</v>
      </c>
      <c r="C401" s="1">
        <f>vlookup(B401,Games!A:B,2,false)</f>
        <v>1</v>
      </c>
      <c r="D401" s="2" t="s">
        <v>59</v>
      </c>
      <c r="E401" s="1" t="s">
        <v>649</v>
      </c>
      <c r="F401" s="1">
        <v>36.0</v>
      </c>
      <c r="G401" s="1" t="str">
        <f>vlookup(F401,Teams!$A:B,2,false)</f>
        <v>Tesla STEM A</v>
      </c>
      <c r="H401" s="1" t="b">
        <v>0</v>
      </c>
      <c r="I401" s="1" t="b">
        <v>0</v>
      </c>
      <c r="J401" s="1">
        <v>7.0</v>
      </c>
      <c r="K401" s="3" t="str">
        <f>vlookup(J401,Cats!$A:$B,2,false)</f>
        <v>X</v>
      </c>
    </row>
    <row r="402">
      <c r="A402" s="1">
        <v>123401.0</v>
      </c>
      <c r="B402" s="1">
        <v>185.0</v>
      </c>
      <c r="C402" s="1">
        <f>vlookup(B402,Games!A:B,2,false)</f>
        <v>1</v>
      </c>
      <c r="D402" s="2" t="s">
        <v>23</v>
      </c>
      <c r="E402" s="1" t="s">
        <v>657</v>
      </c>
      <c r="F402" s="1">
        <v>23.0</v>
      </c>
      <c r="G402" s="1" t="str">
        <f>vlookup(F402,Teams!$A:B,2,false)</f>
        <v>MSJ B</v>
      </c>
      <c r="H402" s="1" t="b">
        <v>1</v>
      </c>
      <c r="I402" s="1" t="b">
        <v>0</v>
      </c>
      <c r="J402" s="1">
        <v>8.0</v>
      </c>
      <c r="K402" s="3" t="str">
        <f>vlookup(J402,Cats!$A:$B,2,false)</f>
        <v>M</v>
      </c>
    </row>
    <row r="403">
      <c r="A403" s="1">
        <v>123402.0</v>
      </c>
      <c r="B403" s="1">
        <v>185.0</v>
      </c>
      <c r="C403" s="1">
        <f>vlookup(B403,Games!A:B,2,false)</f>
        <v>1</v>
      </c>
      <c r="D403" s="2" t="s">
        <v>23</v>
      </c>
      <c r="E403" s="1" t="s">
        <v>612</v>
      </c>
      <c r="F403" s="1">
        <v>36.0</v>
      </c>
      <c r="G403" s="1" t="str">
        <f>vlookup(F403,Teams!$A:B,2,false)</f>
        <v>Tesla STEM A</v>
      </c>
      <c r="H403" s="1" t="b">
        <v>0</v>
      </c>
      <c r="I403" s="1" t="b">
        <v>0</v>
      </c>
      <c r="J403" s="1">
        <v>8.0</v>
      </c>
      <c r="K403" s="3" t="str">
        <f>vlookup(J403,Cats!$A:$B,2,false)</f>
        <v>M</v>
      </c>
    </row>
    <row r="404">
      <c r="A404" s="1">
        <v>123403.0</v>
      </c>
      <c r="B404" s="1">
        <v>185.0</v>
      </c>
      <c r="C404" s="1">
        <f>vlookup(B404,Games!A:B,2,false)</f>
        <v>1</v>
      </c>
      <c r="D404" s="2" t="s">
        <v>23</v>
      </c>
      <c r="E404" s="1"/>
      <c r="F404" s="1">
        <v>23.0</v>
      </c>
      <c r="G404" s="1" t="str">
        <f>vlookup(F404,Teams!$A:B,2,false)</f>
        <v>MSJ B</v>
      </c>
      <c r="H404" s="1" t="b">
        <v>1</v>
      </c>
      <c r="I404" s="1" t="b">
        <v>1</v>
      </c>
      <c r="J404" s="1">
        <v>9.0</v>
      </c>
      <c r="K404" s="3" t="str">
        <f>vlookup(J404,Cats!$A:$B,2,false)</f>
        <v>C</v>
      </c>
    </row>
    <row r="405">
      <c r="A405" s="1">
        <v>123404.0</v>
      </c>
      <c r="B405" s="1">
        <v>185.0</v>
      </c>
      <c r="C405" s="1">
        <f>vlookup(B405,Games!A:B,2,false)</f>
        <v>1</v>
      </c>
      <c r="D405" s="2" t="s">
        <v>34</v>
      </c>
      <c r="E405" s="1" t="s">
        <v>624</v>
      </c>
      <c r="F405" s="1">
        <v>36.0</v>
      </c>
      <c r="G405" s="1" t="str">
        <f>vlookup(F405,Teams!$A:B,2,false)</f>
        <v>Tesla STEM A</v>
      </c>
      <c r="H405" s="1" t="b">
        <v>0</v>
      </c>
      <c r="I405" s="1" t="b">
        <v>0</v>
      </c>
      <c r="J405" s="1">
        <v>9.0</v>
      </c>
      <c r="K405" s="3" t="str">
        <f>vlookup(J405,Cats!$A:$B,2,false)</f>
        <v>C</v>
      </c>
    </row>
    <row r="406">
      <c r="A406" s="1">
        <v>123405.0</v>
      </c>
      <c r="B406" s="1">
        <v>185.0</v>
      </c>
      <c r="C406" s="1">
        <f>vlookup(B406,Games!A:B,2,false)</f>
        <v>1</v>
      </c>
      <c r="D406" s="2" t="s">
        <v>23</v>
      </c>
      <c r="E406" s="1"/>
      <c r="F406" s="1">
        <v>23.0</v>
      </c>
      <c r="G406" s="1" t="str">
        <f>vlookup(F406,Teams!$A:B,2,false)</f>
        <v>MSJ B</v>
      </c>
      <c r="H406" s="1" t="b">
        <v>1</v>
      </c>
      <c r="I406" s="1" t="b">
        <v>1</v>
      </c>
      <c r="J406" s="1">
        <v>10.0</v>
      </c>
      <c r="K406" s="3" t="str">
        <f>vlookup(J406,Cats!$A:$B,2,false)</f>
        <v>E</v>
      </c>
    </row>
    <row r="407">
      <c r="A407" s="1">
        <v>123406.0</v>
      </c>
      <c r="B407" s="1">
        <v>185.0</v>
      </c>
      <c r="C407" s="1">
        <f>vlookup(B407,Games!A:B,2,false)</f>
        <v>1</v>
      </c>
      <c r="D407" s="2" t="s">
        <v>34</v>
      </c>
      <c r="E407" s="1" t="s">
        <v>649</v>
      </c>
      <c r="F407" s="1">
        <v>36.0</v>
      </c>
      <c r="G407" s="1" t="str">
        <f>vlookup(F407,Teams!$A:B,2,false)</f>
        <v>Tesla STEM A</v>
      </c>
      <c r="H407" s="1" t="b">
        <v>0</v>
      </c>
      <c r="I407" s="1" t="b">
        <v>0</v>
      </c>
      <c r="J407" s="1">
        <v>10.0</v>
      </c>
      <c r="K407" s="3" t="str">
        <f>vlookup(J407,Cats!$A:$B,2,false)</f>
        <v>E</v>
      </c>
    </row>
    <row r="408">
      <c r="A408" s="1">
        <v>123407.0</v>
      </c>
      <c r="B408" s="1">
        <v>185.0</v>
      </c>
      <c r="C408" s="1">
        <f>vlookup(B408,Games!A:B,2,false)</f>
        <v>1</v>
      </c>
      <c r="D408" s="2" t="s">
        <v>78</v>
      </c>
      <c r="E408" s="1" t="s">
        <v>662</v>
      </c>
      <c r="F408" s="1">
        <v>23.0</v>
      </c>
      <c r="G408" s="1" t="str">
        <f>vlookup(F408,Teams!$A:B,2,false)</f>
        <v>MSJ B</v>
      </c>
      <c r="H408" s="1" t="b">
        <v>1</v>
      </c>
      <c r="I408" s="1" t="b">
        <v>0</v>
      </c>
      <c r="J408" s="1">
        <v>11.0</v>
      </c>
      <c r="K408" s="3" t="str">
        <f>vlookup(J408,Cats!$A:$B,2,false)</f>
        <v>B</v>
      </c>
    </row>
    <row r="409">
      <c r="A409" s="1">
        <v>123408.0</v>
      </c>
      <c r="B409" s="1">
        <v>185.0</v>
      </c>
      <c r="C409" s="1">
        <f>vlookup(B409,Games!A:B,2,false)</f>
        <v>1</v>
      </c>
      <c r="D409" s="2" t="s">
        <v>23</v>
      </c>
      <c r="E409" s="1" t="s">
        <v>624</v>
      </c>
      <c r="F409" s="1">
        <v>36.0</v>
      </c>
      <c r="G409" s="1" t="str">
        <f>vlookup(F409,Teams!$A:B,2,false)</f>
        <v>Tesla STEM A</v>
      </c>
      <c r="H409" s="1" t="b">
        <v>0</v>
      </c>
      <c r="I409" s="1" t="b">
        <v>0</v>
      </c>
      <c r="J409" s="1">
        <v>11.0</v>
      </c>
      <c r="K409" s="3" t="str">
        <f>vlookup(J409,Cats!$A:$B,2,false)</f>
        <v>B</v>
      </c>
    </row>
    <row r="410">
      <c r="A410" s="1">
        <v>123409.0</v>
      </c>
      <c r="B410" s="1">
        <v>185.0</v>
      </c>
      <c r="C410" s="1">
        <f>vlookup(B410,Games!A:B,2,false)</f>
        <v>1</v>
      </c>
      <c r="D410" s="2" t="s">
        <v>23</v>
      </c>
      <c r="E410" s="1"/>
      <c r="F410" s="1">
        <v>23.0</v>
      </c>
      <c r="G410" s="1" t="str">
        <f>vlookup(F410,Teams!$A:B,2,false)</f>
        <v>MSJ B</v>
      </c>
      <c r="H410" s="1" t="b">
        <v>1</v>
      </c>
      <c r="I410" s="1" t="b">
        <v>1</v>
      </c>
      <c r="J410" s="1">
        <v>12.0</v>
      </c>
      <c r="K410" s="3" t="str">
        <f>vlookup(J410,Cats!$A:$B,2,false)</f>
        <v>P</v>
      </c>
    </row>
    <row r="411">
      <c r="A411" s="1">
        <v>123410.0</v>
      </c>
      <c r="B411" s="1">
        <v>185.0</v>
      </c>
      <c r="C411" s="1">
        <f>vlookup(B411,Games!A:B,2,false)</f>
        <v>1</v>
      </c>
      <c r="D411" s="2" t="s">
        <v>34</v>
      </c>
      <c r="E411" s="1" t="s">
        <v>624</v>
      </c>
      <c r="F411" s="1">
        <v>36.0</v>
      </c>
      <c r="G411" s="1" t="str">
        <f>vlookup(F411,Teams!$A:B,2,false)</f>
        <v>Tesla STEM A</v>
      </c>
      <c r="H411" s="1" t="b">
        <v>0</v>
      </c>
      <c r="I411" s="1" t="b">
        <v>0</v>
      </c>
      <c r="J411" s="1">
        <v>12.0</v>
      </c>
      <c r="K411" s="3" t="str">
        <f>vlookup(J411,Cats!$A:$B,2,false)</f>
        <v>P</v>
      </c>
    </row>
    <row r="412">
      <c r="A412" s="1">
        <v>123411.0</v>
      </c>
      <c r="B412" s="1">
        <v>185.0</v>
      </c>
      <c r="C412" s="1">
        <f>vlookup(B412,Games!A:B,2,false)</f>
        <v>1</v>
      </c>
      <c r="D412" s="2" t="s">
        <v>23</v>
      </c>
      <c r="E412" s="1"/>
      <c r="F412" s="1">
        <v>23.0</v>
      </c>
      <c r="G412" s="1" t="str">
        <f>vlookup(F412,Teams!$A:B,2,false)</f>
        <v>MSJ B</v>
      </c>
      <c r="H412" s="1" t="b">
        <v>1</v>
      </c>
      <c r="I412" s="1" t="b">
        <v>1</v>
      </c>
      <c r="J412" s="1">
        <v>13.0</v>
      </c>
      <c r="K412" s="3" t="str">
        <f>vlookup(J412,Cats!$A:$B,2,false)</f>
        <v>X</v>
      </c>
    </row>
    <row r="413">
      <c r="A413" s="1">
        <v>123412.0</v>
      </c>
      <c r="B413" s="1">
        <v>185.0</v>
      </c>
      <c r="C413" s="1">
        <f>vlookup(B413,Games!A:B,2,false)</f>
        <v>1</v>
      </c>
      <c r="D413" s="2" t="s">
        <v>34</v>
      </c>
      <c r="E413" s="1" t="s">
        <v>649</v>
      </c>
      <c r="F413" s="1">
        <v>36.0</v>
      </c>
      <c r="G413" s="1" t="str">
        <f>vlookup(F413,Teams!$A:B,2,false)</f>
        <v>Tesla STEM A</v>
      </c>
      <c r="H413" s="1" t="b">
        <v>0</v>
      </c>
      <c r="I413" s="1" t="b">
        <v>0</v>
      </c>
      <c r="J413" s="1">
        <v>13.0</v>
      </c>
      <c r="K413" s="3" t="str">
        <f>vlookup(J413,Cats!$A:$B,2,false)</f>
        <v>X</v>
      </c>
    </row>
    <row r="414">
      <c r="A414" s="1">
        <v>123413.0</v>
      </c>
      <c r="B414" s="1">
        <v>185.0</v>
      </c>
      <c r="C414" s="1">
        <f>vlookup(B414,Games!A:B,2,false)</f>
        <v>1</v>
      </c>
      <c r="D414" s="2" t="s">
        <v>23</v>
      </c>
      <c r="E414" s="1" t="s">
        <v>454</v>
      </c>
      <c r="F414" s="1">
        <v>23.0</v>
      </c>
      <c r="G414" s="1" t="str">
        <f>vlookup(F414,Teams!$A:B,2,false)</f>
        <v>MSJ B</v>
      </c>
      <c r="H414" s="1" t="b">
        <v>1</v>
      </c>
      <c r="I414" s="1" t="b">
        <v>0</v>
      </c>
      <c r="J414" s="1">
        <v>14.0</v>
      </c>
      <c r="K414" s="3" t="str">
        <f>vlookup(J414,Cats!$A:$B,2,false)</f>
        <v>M</v>
      </c>
    </row>
    <row r="415">
      <c r="A415" s="1">
        <v>123414.0</v>
      </c>
      <c r="B415" s="1">
        <v>185.0</v>
      </c>
      <c r="C415" s="1">
        <f>vlookup(B415,Games!A:B,2,false)</f>
        <v>1</v>
      </c>
      <c r="D415" s="2" t="s">
        <v>34</v>
      </c>
      <c r="E415" s="1" t="s">
        <v>649</v>
      </c>
      <c r="F415" s="1">
        <v>36.0</v>
      </c>
      <c r="G415" s="1" t="str">
        <f>vlookup(F415,Teams!$A:B,2,false)</f>
        <v>Tesla STEM A</v>
      </c>
      <c r="H415" s="1" t="b">
        <v>0</v>
      </c>
      <c r="I415" s="1" t="b">
        <v>0</v>
      </c>
      <c r="J415" s="1">
        <v>14.0</v>
      </c>
      <c r="K415" s="3" t="str">
        <f>vlookup(J415,Cats!$A:$B,2,false)</f>
        <v>M</v>
      </c>
    </row>
    <row r="416">
      <c r="A416" s="1">
        <v>123415.0</v>
      </c>
      <c r="B416" s="1">
        <v>185.0</v>
      </c>
      <c r="C416" s="1">
        <f>vlookup(B416,Games!A:B,2,false)</f>
        <v>1</v>
      </c>
      <c r="D416" s="2" t="s">
        <v>23</v>
      </c>
      <c r="E416" s="1"/>
      <c r="F416" s="1">
        <v>23.0</v>
      </c>
      <c r="G416" s="1" t="str">
        <f>vlookup(F416,Teams!$A:B,2,false)</f>
        <v>MSJ B</v>
      </c>
      <c r="H416" s="1" t="b">
        <v>1</v>
      </c>
      <c r="I416" s="1" t="b">
        <v>1</v>
      </c>
      <c r="J416" s="1">
        <v>15.0</v>
      </c>
      <c r="K416" s="3" t="str">
        <f>vlookup(J416,Cats!$A:$B,2,false)</f>
        <v>C</v>
      </c>
    </row>
    <row r="417">
      <c r="A417" s="1">
        <v>123416.0</v>
      </c>
      <c r="B417" s="1">
        <v>185.0</v>
      </c>
      <c r="C417" s="1">
        <f>vlookup(B417,Games!A:B,2,false)</f>
        <v>1</v>
      </c>
      <c r="D417" s="2" t="s">
        <v>34</v>
      </c>
      <c r="E417" s="1" t="s">
        <v>624</v>
      </c>
      <c r="F417" s="1">
        <v>36.0</v>
      </c>
      <c r="G417" s="1" t="str">
        <f>vlookup(F417,Teams!$A:B,2,false)</f>
        <v>Tesla STEM A</v>
      </c>
      <c r="H417" s="1" t="b">
        <v>0</v>
      </c>
      <c r="I417" s="1" t="b">
        <v>0</v>
      </c>
      <c r="J417" s="1">
        <v>15.0</v>
      </c>
      <c r="K417" s="3" t="str">
        <f>vlookup(J417,Cats!$A:$B,2,false)</f>
        <v>C</v>
      </c>
    </row>
    <row r="418">
      <c r="A418" s="1">
        <v>123417.0</v>
      </c>
      <c r="B418" s="1">
        <v>185.0</v>
      </c>
      <c r="C418" s="1">
        <f>vlookup(B418,Games!A:B,2,false)</f>
        <v>1</v>
      </c>
      <c r="D418" s="2" t="s">
        <v>23</v>
      </c>
      <c r="E418" s="1"/>
      <c r="F418" s="1">
        <v>23.0</v>
      </c>
      <c r="G418" s="1" t="str">
        <f>vlookup(F418,Teams!$A:B,2,false)</f>
        <v>MSJ B</v>
      </c>
      <c r="H418" s="1" t="b">
        <v>1</v>
      </c>
      <c r="I418" s="1" t="b">
        <v>1</v>
      </c>
      <c r="J418" s="1">
        <v>16.0</v>
      </c>
      <c r="K418" s="3" t="str">
        <f>vlookup(J418,Cats!$A:$B,2,false)</f>
        <v>E</v>
      </c>
    </row>
    <row r="419">
      <c r="A419" s="1">
        <v>123418.0</v>
      </c>
      <c r="B419" s="1">
        <v>185.0</v>
      </c>
      <c r="C419" s="1">
        <f>vlookup(B419,Games!A:B,2,false)</f>
        <v>1</v>
      </c>
      <c r="D419" s="2" t="s">
        <v>34</v>
      </c>
      <c r="E419" s="1" t="s">
        <v>649</v>
      </c>
      <c r="F419" s="1">
        <v>36.0</v>
      </c>
      <c r="G419" s="1" t="str">
        <f>vlookup(F419,Teams!$A:B,2,false)</f>
        <v>Tesla STEM A</v>
      </c>
      <c r="H419" s="1" t="b">
        <v>0</v>
      </c>
      <c r="I419" s="1" t="b">
        <v>0</v>
      </c>
      <c r="J419" s="1">
        <v>16.0</v>
      </c>
      <c r="K419" s="3" t="str">
        <f>vlookup(J419,Cats!$A:$B,2,false)</f>
        <v>E</v>
      </c>
    </row>
    <row r="420">
      <c r="A420" s="1">
        <v>123419.0</v>
      </c>
      <c r="B420" s="1">
        <v>185.0</v>
      </c>
      <c r="C420" s="1">
        <f>vlookup(B420,Games!A:B,2,false)</f>
        <v>1</v>
      </c>
      <c r="D420" s="2" t="s">
        <v>34</v>
      </c>
      <c r="E420" s="1" t="s">
        <v>677</v>
      </c>
      <c r="F420" s="1">
        <v>23.0</v>
      </c>
      <c r="G420" s="1" t="str">
        <f>vlookup(F420,Teams!$A:B,2,false)</f>
        <v>MSJ B</v>
      </c>
      <c r="H420" s="1" t="b">
        <v>1</v>
      </c>
      <c r="I420" s="1" t="b">
        <v>0</v>
      </c>
      <c r="J420" s="1">
        <v>17.0</v>
      </c>
      <c r="K420" s="3" t="str">
        <f>vlookup(J420,Cats!$A:$B,2,false)</f>
        <v>B</v>
      </c>
    </row>
    <row r="421">
      <c r="A421" s="1">
        <v>123420.0</v>
      </c>
      <c r="B421" s="1">
        <v>185.0</v>
      </c>
      <c r="C421" s="1">
        <f>vlookup(B421,Games!A:B,2,false)</f>
        <v>1</v>
      </c>
      <c r="D421" s="2" t="s">
        <v>23</v>
      </c>
      <c r="E421" s="1"/>
      <c r="F421" s="1">
        <v>36.0</v>
      </c>
      <c r="G421" s="1" t="str">
        <f>vlookup(F421,Teams!$A:B,2,false)</f>
        <v>Tesla STEM A</v>
      </c>
      <c r="H421" s="1" t="b">
        <v>0</v>
      </c>
      <c r="I421" s="1" t="b">
        <v>1</v>
      </c>
      <c r="J421" s="1">
        <v>17.0</v>
      </c>
      <c r="K421" s="3" t="str">
        <f>vlookup(J421,Cats!$A:$B,2,false)</f>
        <v>B</v>
      </c>
    </row>
    <row r="422">
      <c r="A422" s="1">
        <v>123421.0</v>
      </c>
      <c r="B422" s="1">
        <v>185.0</v>
      </c>
      <c r="C422" s="1">
        <f>vlookup(B422,Games!A:B,2,false)</f>
        <v>1</v>
      </c>
      <c r="D422" s="2" t="s">
        <v>78</v>
      </c>
      <c r="E422" s="1" t="s">
        <v>454</v>
      </c>
      <c r="F422" s="1">
        <v>23.0</v>
      </c>
      <c r="G422" s="1" t="str">
        <f>vlookup(F422,Teams!$A:B,2,false)</f>
        <v>MSJ B</v>
      </c>
      <c r="H422" s="1" t="b">
        <v>1</v>
      </c>
      <c r="I422" s="1" t="b">
        <v>0</v>
      </c>
      <c r="J422" s="1">
        <v>18.0</v>
      </c>
      <c r="K422" s="3" t="str">
        <f>vlookup(J422,Cats!$A:$B,2,false)</f>
        <v>P</v>
      </c>
    </row>
    <row r="423">
      <c r="A423" s="1">
        <v>123422.0</v>
      </c>
      <c r="B423" s="1">
        <v>185.0</v>
      </c>
      <c r="C423" s="1">
        <f>vlookup(B423,Games!A:B,2,false)</f>
        <v>1</v>
      </c>
      <c r="D423" s="2" t="s">
        <v>23</v>
      </c>
      <c r="E423" s="1"/>
      <c r="F423" s="1">
        <v>36.0</v>
      </c>
      <c r="G423" s="1" t="str">
        <f>vlookup(F423,Teams!$A:B,2,false)</f>
        <v>Tesla STEM A</v>
      </c>
      <c r="H423" s="1" t="b">
        <v>0</v>
      </c>
      <c r="I423" s="1" t="b">
        <v>1</v>
      </c>
      <c r="J423" s="1">
        <v>18.0</v>
      </c>
      <c r="K423" s="3" t="str">
        <f>vlookup(J423,Cats!$A:$B,2,false)</f>
        <v>P</v>
      </c>
    </row>
    <row r="424">
      <c r="A424" s="1">
        <v>123423.0</v>
      </c>
      <c r="B424" s="1">
        <v>185.0</v>
      </c>
      <c r="C424" s="1">
        <f>vlookup(B424,Games!A:B,2,false)</f>
        <v>1</v>
      </c>
      <c r="D424" s="2" t="s">
        <v>23</v>
      </c>
      <c r="E424" s="1" t="s">
        <v>454</v>
      </c>
      <c r="F424" s="1">
        <v>23.0</v>
      </c>
      <c r="G424" s="1" t="str">
        <f>vlookup(F424,Teams!$A:B,2,false)</f>
        <v>MSJ B</v>
      </c>
      <c r="H424" s="1" t="b">
        <v>1</v>
      </c>
      <c r="I424" s="1" t="b">
        <v>0</v>
      </c>
      <c r="J424" s="1">
        <v>19.0</v>
      </c>
      <c r="K424" s="3" t="str">
        <f>vlookup(J424,Cats!$A:$B,2,false)</f>
        <v>X</v>
      </c>
    </row>
    <row r="425">
      <c r="A425" s="1">
        <v>123424.0</v>
      </c>
      <c r="B425" s="1">
        <v>185.0</v>
      </c>
      <c r="C425" s="1">
        <f>vlookup(B425,Games!A:B,2,false)</f>
        <v>1</v>
      </c>
      <c r="D425" s="2" t="s">
        <v>59</v>
      </c>
      <c r="E425" s="1" t="s">
        <v>612</v>
      </c>
      <c r="F425" s="1">
        <v>36.0</v>
      </c>
      <c r="G425" s="1" t="str">
        <f>vlookup(F425,Teams!$A:B,2,false)</f>
        <v>Tesla STEM A</v>
      </c>
      <c r="H425" s="1" t="b">
        <v>0</v>
      </c>
      <c r="I425" s="1" t="b">
        <v>0</v>
      </c>
      <c r="J425" s="1">
        <v>19.0</v>
      </c>
      <c r="K425" s="3" t="str">
        <f>vlookup(J425,Cats!$A:$B,2,false)</f>
        <v>X</v>
      </c>
    </row>
    <row r="426">
      <c r="A426" s="1">
        <v>123425.0</v>
      </c>
      <c r="B426" s="1">
        <v>185.0</v>
      </c>
      <c r="C426" s="1">
        <f>vlookup(B426,Games!A:B,2,false)</f>
        <v>1</v>
      </c>
      <c r="D426" s="2" t="s">
        <v>34</v>
      </c>
      <c r="E426" s="1" t="s">
        <v>657</v>
      </c>
      <c r="F426" s="1">
        <v>23.0</v>
      </c>
      <c r="G426" s="1" t="str">
        <f>vlookup(F426,Teams!$A:B,2,false)</f>
        <v>MSJ B</v>
      </c>
      <c r="H426" s="1" t="b">
        <v>1</v>
      </c>
      <c r="I426" s="1" t="b">
        <v>0</v>
      </c>
      <c r="J426" s="1">
        <v>20.0</v>
      </c>
      <c r="K426" s="3" t="str">
        <f>vlookup(J426,Cats!$A:$B,2,false)</f>
        <v>M</v>
      </c>
    </row>
    <row r="427">
      <c r="A427" s="1">
        <v>123426.0</v>
      </c>
      <c r="B427" s="1">
        <v>185.0</v>
      </c>
      <c r="C427" s="1">
        <f>vlookup(B427,Games!A:B,2,false)</f>
        <v>1</v>
      </c>
      <c r="D427" s="2" t="s">
        <v>23</v>
      </c>
      <c r="E427" s="1"/>
      <c r="F427" s="1">
        <v>36.0</v>
      </c>
      <c r="G427" s="1" t="str">
        <f>vlookup(F427,Teams!$A:B,2,false)</f>
        <v>Tesla STEM A</v>
      </c>
      <c r="H427" s="1" t="b">
        <v>0</v>
      </c>
      <c r="I427" s="1" t="b">
        <v>1</v>
      </c>
      <c r="J427" s="1">
        <v>20.0</v>
      </c>
      <c r="K427" s="3" t="str">
        <f>vlookup(J427,Cats!$A:$B,2,false)</f>
        <v>M</v>
      </c>
    </row>
    <row r="428">
      <c r="A428" s="1">
        <v>123427.0</v>
      </c>
      <c r="B428" s="1">
        <v>185.0</v>
      </c>
      <c r="C428" s="1">
        <f>vlookup(B428,Games!A:B,2,false)</f>
        <v>1</v>
      </c>
      <c r="D428" s="2" t="s">
        <v>34</v>
      </c>
      <c r="E428" s="1" t="s">
        <v>677</v>
      </c>
      <c r="F428" s="1">
        <v>23.0</v>
      </c>
      <c r="G428" s="1" t="str">
        <f>vlookup(F428,Teams!$A:B,2,false)</f>
        <v>MSJ B</v>
      </c>
      <c r="H428" s="1" t="b">
        <v>1</v>
      </c>
      <c r="I428" s="1" t="b">
        <v>0</v>
      </c>
      <c r="J428" s="1">
        <v>21.0</v>
      </c>
      <c r="K428" s="3" t="str">
        <f>vlookup(J428,Cats!$A:$B,2,false)</f>
        <v>C</v>
      </c>
    </row>
    <row r="429">
      <c r="A429" s="1">
        <v>123428.0</v>
      </c>
      <c r="B429" s="1">
        <v>185.0</v>
      </c>
      <c r="C429" s="1">
        <f>vlookup(B429,Games!A:B,2,false)</f>
        <v>1</v>
      </c>
      <c r="D429" s="2" t="s">
        <v>23</v>
      </c>
      <c r="E429" s="1"/>
      <c r="F429" s="1">
        <v>36.0</v>
      </c>
      <c r="G429" s="1" t="str">
        <f>vlookup(F429,Teams!$A:B,2,false)</f>
        <v>Tesla STEM A</v>
      </c>
      <c r="H429" s="1" t="b">
        <v>0</v>
      </c>
      <c r="I429" s="1" t="b">
        <v>1</v>
      </c>
      <c r="J429" s="1">
        <v>21.0</v>
      </c>
      <c r="K429" s="3" t="str">
        <f>vlookup(J429,Cats!$A:$B,2,false)</f>
        <v>C</v>
      </c>
    </row>
    <row r="430">
      <c r="A430" s="1">
        <v>123429.0</v>
      </c>
      <c r="B430" s="1">
        <v>185.0</v>
      </c>
      <c r="C430" s="1">
        <f>vlookup(B430,Games!A:B,2,false)</f>
        <v>1</v>
      </c>
      <c r="D430" s="2" t="s">
        <v>34</v>
      </c>
      <c r="E430" s="1" t="s">
        <v>454</v>
      </c>
      <c r="F430" s="1">
        <v>23.0</v>
      </c>
      <c r="G430" s="1" t="str">
        <f>vlookup(F430,Teams!$A:B,2,false)</f>
        <v>MSJ B</v>
      </c>
      <c r="H430" s="1" t="b">
        <v>1</v>
      </c>
      <c r="I430" s="1" t="b">
        <v>0</v>
      </c>
      <c r="J430" s="1">
        <v>22.0</v>
      </c>
      <c r="K430" s="3" t="str">
        <f>vlookup(J430,Cats!$A:$B,2,false)</f>
        <v>E</v>
      </c>
    </row>
    <row r="431">
      <c r="A431" s="1">
        <v>123430.0</v>
      </c>
      <c r="B431" s="1">
        <v>185.0</v>
      </c>
      <c r="C431" s="1">
        <f>vlookup(B431,Games!A:B,2,false)</f>
        <v>1</v>
      </c>
      <c r="D431" s="2" t="s">
        <v>23</v>
      </c>
      <c r="E431" s="1"/>
      <c r="F431" s="1">
        <v>36.0</v>
      </c>
      <c r="G431" s="1" t="str">
        <f>vlookup(F431,Teams!$A:B,2,false)</f>
        <v>Tesla STEM A</v>
      </c>
      <c r="H431" s="1" t="b">
        <v>0</v>
      </c>
      <c r="I431" s="1" t="b">
        <v>1</v>
      </c>
      <c r="J431" s="1">
        <v>22.0</v>
      </c>
      <c r="K431" s="3" t="str">
        <f>vlookup(J431,Cats!$A:$B,2,false)</f>
        <v>E</v>
      </c>
    </row>
    <row r="432">
      <c r="A432" s="1">
        <v>123431.0</v>
      </c>
      <c r="B432" s="1">
        <v>185.0</v>
      </c>
      <c r="C432" s="1">
        <f>vlookup(B432,Games!A:B,2,false)</f>
        <v>1</v>
      </c>
      <c r="D432" s="2" t="s">
        <v>23</v>
      </c>
      <c r="E432" s="1"/>
      <c r="F432" s="1">
        <v>23.0</v>
      </c>
      <c r="G432" s="1" t="str">
        <f>vlookup(F432,Teams!$A:B,2,false)</f>
        <v>MSJ B</v>
      </c>
      <c r="H432" s="1" t="b">
        <v>1</v>
      </c>
      <c r="I432" s="1" t="b">
        <v>1</v>
      </c>
      <c r="J432" s="1">
        <v>23.0</v>
      </c>
      <c r="K432" s="3" t="str">
        <f>vlookup(J432,Cats!$A:$B,2,false)</f>
        <v>B</v>
      </c>
    </row>
    <row r="433">
      <c r="A433" s="1">
        <v>123432.0</v>
      </c>
      <c r="B433" s="1">
        <v>185.0</v>
      </c>
      <c r="C433" s="1">
        <f>vlookup(B433,Games!A:B,2,false)</f>
        <v>1</v>
      </c>
      <c r="D433" s="2" t="s">
        <v>78</v>
      </c>
      <c r="E433" s="1" t="s">
        <v>624</v>
      </c>
      <c r="F433" s="1">
        <v>36.0</v>
      </c>
      <c r="G433" s="1" t="str">
        <f>vlookup(F433,Teams!$A:B,2,false)</f>
        <v>Tesla STEM A</v>
      </c>
      <c r="H433" s="1" t="b">
        <v>0</v>
      </c>
      <c r="I433" s="1" t="b">
        <v>0</v>
      </c>
      <c r="J433" s="1">
        <v>23.0</v>
      </c>
      <c r="K433" s="3" t="str">
        <f>vlookup(J433,Cats!$A:$B,2,false)</f>
        <v>B</v>
      </c>
    </row>
    <row r="434">
      <c r="A434" s="1">
        <v>123433.0</v>
      </c>
      <c r="B434" s="1">
        <v>185.0</v>
      </c>
      <c r="C434" s="1">
        <f>vlookup(B434,Games!A:B,2,false)</f>
        <v>1</v>
      </c>
      <c r="D434" s="2" t="s">
        <v>34</v>
      </c>
      <c r="E434" s="1" t="s">
        <v>454</v>
      </c>
      <c r="F434" s="1">
        <v>23.0</v>
      </c>
      <c r="G434" s="1" t="str">
        <f>vlookup(F434,Teams!$A:B,2,false)</f>
        <v>MSJ B</v>
      </c>
      <c r="H434" s="1" t="b">
        <v>1</v>
      </c>
      <c r="I434" s="1" t="b">
        <v>0</v>
      </c>
      <c r="J434" s="1">
        <v>24.0</v>
      </c>
      <c r="K434" s="3" t="str">
        <f>vlookup(J434,Cats!$A:$B,2,false)</f>
        <v>P</v>
      </c>
    </row>
    <row r="435">
      <c r="A435" s="1">
        <v>123434.0</v>
      </c>
      <c r="B435" s="1">
        <v>185.0</v>
      </c>
      <c r="C435" s="1">
        <f>vlookup(B435,Games!A:B,2,false)</f>
        <v>1</v>
      </c>
      <c r="D435" s="2" t="s">
        <v>23</v>
      </c>
      <c r="E435" s="1"/>
      <c r="F435" s="1">
        <v>36.0</v>
      </c>
      <c r="G435" s="1" t="str">
        <f>vlookup(F435,Teams!$A:B,2,false)</f>
        <v>Tesla STEM A</v>
      </c>
      <c r="H435" s="1" t="b">
        <v>0</v>
      </c>
      <c r="I435" s="1" t="b">
        <v>1</v>
      </c>
      <c r="J435" s="1">
        <v>24.0</v>
      </c>
      <c r="K435" s="3" t="str">
        <f>vlookup(J435,Cats!$A:$B,2,false)</f>
        <v>P</v>
      </c>
    </row>
    <row r="436">
      <c r="A436" s="1">
        <v>123435.0</v>
      </c>
      <c r="B436" s="1">
        <v>186.0</v>
      </c>
      <c r="C436" s="1">
        <f>vlookup(B436,Games!A:B,2,false)</f>
        <v>1</v>
      </c>
      <c r="D436" s="2" t="s">
        <v>23</v>
      </c>
      <c r="E436" s="1" t="s">
        <v>558</v>
      </c>
      <c r="F436" s="1">
        <v>4.0</v>
      </c>
      <c r="G436" s="1" t="str">
        <f>vlookup(F436,Teams!$A:B,2,false)</f>
        <v>American B</v>
      </c>
      <c r="H436" s="1" t="b">
        <v>1</v>
      </c>
      <c r="I436" s="1" t="b">
        <v>0</v>
      </c>
      <c r="J436" s="1">
        <v>1.0</v>
      </c>
      <c r="K436" s="3" t="str">
        <f>vlookup(J436,Cats!$A:$B,2,false)</f>
        <v>X</v>
      </c>
    </row>
    <row r="437">
      <c r="A437" s="1">
        <v>123436.0</v>
      </c>
      <c r="B437" s="1">
        <v>186.0</v>
      </c>
      <c r="C437" s="1">
        <f>vlookup(B437,Games!A:B,2,false)</f>
        <v>1</v>
      </c>
      <c r="D437" s="2" t="s">
        <v>78</v>
      </c>
      <c r="E437" s="1" t="s">
        <v>690</v>
      </c>
      <c r="F437" s="1">
        <v>5.0</v>
      </c>
      <c r="G437" s="1" t="str">
        <f>vlookup(F437,Teams!$A:B,2,false)</f>
        <v>Bentonville</v>
      </c>
      <c r="H437" s="1" t="b">
        <v>0</v>
      </c>
      <c r="I437" s="1" t="b">
        <v>0</v>
      </c>
      <c r="J437" s="1">
        <v>1.0</v>
      </c>
      <c r="K437" s="3" t="str">
        <f>vlookup(J437,Cats!$A:$B,2,false)</f>
        <v>X</v>
      </c>
    </row>
    <row r="438">
      <c r="A438" s="1">
        <v>123437.0</v>
      </c>
      <c r="B438" s="1">
        <v>186.0</v>
      </c>
      <c r="C438" s="1">
        <f>vlookup(B438,Games!A:B,2,false)</f>
        <v>1</v>
      </c>
      <c r="D438" s="2" t="s">
        <v>23</v>
      </c>
      <c r="E438" s="1" t="s">
        <v>558</v>
      </c>
      <c r="F438" s="1">
        <v>4.0</v>
      </c>
      <c r="G438" s="1" t="str">
        <f>vlookup(F438,Teams!$A:B,2,false)</f>
        <v>American B</v>
      </c>
      <c r="H438" s="1" t="b">
        <v>1</v>
      </c>
      <c r="I438" s="1" t="b">
        <v>0</v>
      </c>
      <c r="J438" s="1">
        <v>2.0</v>
      </c>
      <c r="K438" s="3" t="str">
        <f>vlookup(J438,Cats!$A:$B,2,false)</f>
        <v>M</v>
      </c>
    </row>
    <row r="439">
      <c r="A439" s="1">
        <v>123438.0</v>
      </c>
      <c r="B439" s="1">
        <v>186.0</v>
      </c>
      <c r="C439" s="1">
        <f>vlookup(B439,Games!A:B,2,false)</f>
        <v>1</v>
      </c>
      <c r="D439" s="2" t="s">
        <v>34</v>
      </c>
      <c r="E439" s="1" t="s">
        <v>693</v>
      </c>
      <c r="F439" s="1">
        <v>5.0</v>
      </c>
      <c r="G439" s="1" t="str">
        <f>vlookup(F439,Teams!$A:B,2,false)</f>
        <v>Bentonville</v>
      </c>
      <c r="H439" s="1" t="b">
        <v>0</v>
      </c>
      <c r="I439" s="1" t="b">
        <v>0</v>
      </c>
      <c r="J439" s="1">
        <v>2.0</v>
      </c>
      <c r="K439" s="3" t="str">
        <f>vlookup(J439,Cats!$A:$B,2,false)</f>
        <v>M</v>
      </c>
    </row>
    <row r="440">
      <c r="A440" s="1">
        <v>123439.0</v>
      </c>
      <c r="B440" s="1">
        <v>186.0</v>
      </c>
      <c r="C440" s="1">
        <f>vlookup(B440,Games!A:B,2,false)</f>
        <v>1</v>
      </c>
      <c r="D440" s="2" t="s">
        <v>23</v>
      </c>
      <c r="E440" s="1"/>
      <c r="F440" s="1">
        <v>4.0</v>
      </c>
      <c r="G440" s="1" t="str">
        <f>vlookup(F440,Teams!$A:B,2,false)</f>
        <v>American B</v>
      </c>
      <c r="H440" s="1" t="b">
        <v>1</v>
      </c>
      <c r="I440" s="1" t="b">
        <v>1</v>
      </c>
      <c r="J440" s="1">
        <v>3.0</v>
      </c>
      <c r="K440" s="3" t="str">
        <f>vlookup(J440,Cats!$A:$B,2,false)</f>
        <v>C</v>
      </c>
    </row>
    <row r="441">
      <c r="A441" s="1">
        <v>123440.0</v>
      </c>
      <c r="B441" s="1">
        <v>186.0</v>
      </c>
      <c r="C441" s="1">
        <f>vlookup(B441,Games!A:B,2,false)</f>
        <v>1</v>
      </c>
      <c r="D441" s="2" t="s">
        <v>34</v>
      </c>
      <c r="E441" s="1" t="s">
        <v>693</v>
      </c>
      <c r="F441" s="1">
        <v>5.0</v>
      </c>
      <c r="G441" s="1" t="str">
        <f>vlookup(F441,Teams!$A:B,2,false)</f>
        <v>Bentonville</v>
      </c>
      <c r="H441" s="1" t="b">
        <v>0</v>
      </c>
      <c r="I441" s="1" t="b">
        <v>0</v>
      </c>
      <c r="J441" s="1">
        <v>3.0</v>
      </c>
      <c r="K441" s="3" t="str">
        <f>vlookup(J441,Cats!$A:$B,2,false)</f>
        <v>C</v>
      </c>
    </row>
    <row r="442">
      <c r="A442" s="1">
        <v>123441.0</v>
      </c>
      <c r="B442" s="1">
        <v>186.0</v>
      </c>
      <c r="C442" s="1">
        <f>vlookup(B442,Games!A:B,2,false)</f>
        <v>1</v>
      </c>
      <c r="D442" s="2" t="s">
        <v>34</v>
      </c>
      <c r="E442" s="1" t="s">
        <v>558</v>
      </c>
      <c r="F442" s="1">
        <v>4.0</v>
      </c>
      <c r="G442" s="1" t="str">
        <f>vlookup(F442,Teams!$A:B,2,false)</f>
        <v>American B</v>
      </c>
      <c r="H442" s="1" t="b">
        <v>1</v>
      </c>
      <c r="I442" s="1" t="b">
        <v>0</v>
      </c>
      <c r="J442" s="1">
        <v>4.0</v>
      </c>
      <c r="K442" s="3" t="str">
        <f>vlookup(J442,Cats!$A:$B,2,false)</f>
        <v>E</v>
      </c>
    </row>
    <row r="443">
      <c r="A443" s="1">
        <v>123442.0</v>
      </c>
      <c r="B443" s="1">
        <v>186.0</v>
      </c>
      <c r="C443" s="1">
        <f>vlookup(B443,Games!A:B,2,false)</f>
        <v>1</v>
      </c>
      <c r="D443" s="2" t="s">
        <v>23</v>
      </c>
      <c r="E443" s="1"/>
      <c r="F443" s="1">
        <v>5.0</v>
      </c>
      <c r="G443" s="1" t="str">
        <f>vlookup(F443,Teams!$A:B,2,false)</f>
        <v>Bentonville</v>
      </c>
      <c r="H443" s="1" t="b">
        <v>0</v>
      </c>
      <c r="I443" s="1" t="b">
        <v>1</v>
      </c>
      <c r="J443" s="1">
        <v>4.0</v>
      </c>
      <c r="K443" s="3" t="str">
        <f>vlookup(J443,Cats!$A:$B,2,false)</f>
        <v>E</v>
      </c>
    </row>
    <row r="444">
      <c r="A444" s="1">
        <v>123443.0</v>
      </c>
      <c r="B444" s="1">
        <v>186.0</v>
      </c>
      <c r="C444" s="1">
        <f>vlookup(B444,Games!A:B,2,false)</f>
        <v>1</v>
      </c>
      <c r="D444" s="2" t="s">
        <v>23</v>
      </c>
      <c r="E444" s="1"/>
      <c r="F444" s="1">
        <v>4.0</v>
      </c>
      <c r="G444" s="1" t="str">
        <f>vlookup(F444,Teams!$A:B,2,false)</f>
        <v>American B</v>
      </c>
      <c r="H444" s="1" t="b">
        <v>1</v>
      </c>
      <c r="I444" s="1" t="b">
        <v>1</v>
      </c>
      <c r="J444" s="1">
        <v>5.0</v>
      </c>
      <c r="K444" s="3" t="str">
        <f>vlookup(J444,Cats!$A:$B,2,false)</f>
        <v>B</v>
      </c>
    </row>
    <row r="445">
      <c r="A445" s="1">
        <v>123444.0</v>
      </c>
      <c r="B445" s="1">
        <v>186.0</v>
      </c>
      <c r="C445" s="1">
        <f>vlookup(B445,Games!A:B,2,false)</f>
        <v>1</v>
      </c>
      <c r="D445" s="2" t="s">
        <v>34</v>
      </c>
      <c r="E445" s="1" t="s">
        <v>699</v>
      </c>
      <c r="F445" s="1">
        <v>5.0</v>
      </c>
      <c r="G445" s="1" t="str">
        <f>vlookup(F445,Teams!$A:B,2,false)</f>
        <v>Bentonville</v>
      </c>
      <c r="H445" s="1" t="b">
        <v>0</v>
      </c>
      <c r="I445" s="1" t="b">
        <v>0</v>
      </c>
      <c r="J445" s="1">
        <v>5.0</v>
      </c>
      <c r="K445" s="3" t="str">
        <f>vlookup(J445,Cats!$A:$B,2,false)</f>
        <v>B</v>
      </c>
    </row>
    <row r="446">
      <c r="A446" s="1">
        <v>123445.0</v>
      </c>
      <c r="B446" s="1">
        <v>186.0</v>
      </c>
      <c r="C446" s="1">
        <f>vlookup(B446,Games!A:B,2,false)</f>
        <v>1</v>
      </c>
      <c r="D446" s="2" t="s">
        <v>78</v>
      </c>
      <c r="E446" s="1" t="s">
        <v>558</v>
      </c>
      <c r="F446" s="1">
        <v>4.0</v>
      </c>
      <c r="G446" s="1" t="str">
        <f>vlookup(F446,Teams!$A:B,2,false)</f>
        <v>American B</v>
      </c>
      <c r="H446" s="1" t="b">
        <v>1</v>
      </c>
      <c r="I446" s="1" t="b">
        <v>0</v>
      </c>
      <c r="J446" s="1">
        <v>6.0</v>
      </c>
      <c r="K446" s="3" t="str">
        <f>vlookup(J446,Cats!$A:$B,2,false)</f>
        <v>P</v>
      </c>
    </row>
    <row r="447">
      <c r="A447" s="1">
        <v>123446.0</v>
      </c>
      <c r="B447" s="1">
        <v>186.0</v>
      </c>
      <c r="C447" s="1">
        <f>vlookup(B447,Games!A:B,2,false)</f>
        <v>1</v>
      </c>
      <c r="D447" s="2" t="s">
        <v>23</v>
      </c>
      <c r="E447" s="1"/>
      <c r="F447" s="1">
        <v>5.0</v>
      </c>
      <c r="G447" s="1" t="str">
        <f>vlookup(F447,Teams!$A:B,2,false)</f>
        <v>Bentonville</v>
      </c>
      <c r="H447" s="1" t="b">
        <v>0</v>
      </c>
      <c r="I447" s="1" t="b">
        <v>1</v>
      </c>
      <c r="J447" s="1">
        <v>6.0</v>
      </c>
      <c r="K447" s="3" t="str">
        <f>vlookup(J447,Cats!$A:$B,2,false)</f>
        <v>P</v>
      </c>
    </row>
    <row r="448">
      <c r="A448" s="1">
        <v>123447.0</v>
      </c>
      <c r="B448" s="1">
        <v>186.0</v>
      </c>
      <c r="C448" s="1">
        <f>vlookup(B448,Games!A:B,2,false)</f>
        <v>1</v>
      </c>
      <c r="D448" s="2" t="s">
        <v>23</v>
      </c>
      <c r="E448" s="1"/>
      <c r="F448" s="1">
        <v>4.0</v>
      </c>
      <c r="G448" s="1" t="str">
        <f>vlookup(F448,Teams!$A:B,2,false)</f>
        <v>American B</v>
      </c>
      <c r="H448" s="1" t="b">
        <v>1</v>
      </c>
      <c r="I448" s="1" t="b">
        <v>1</v>
      </c>
      <c r="J448" s="1">
        <v>7.0</v>
      </c>
      <c r="K448" s="3" t="str">
        <f>vlookup(J448,Cats!$A:$B,2,false)</f>
        <v>X</v>
      </c>
    </row>
    <row r="449">
      <c r="A449" s="1">
        <v>123448.0</v>
      </c>
      <c r="B449" s="1">
        <v>186.0</v>
      </c>
      <c r="C449" s="1">
        <f>vlookup(B449,Games!A:B,2,false)</f>
        <v>1</v>
      </c>
      <c r="D449" s="2" t="s">
        <v>34</v>
      </c>
      <c r="E449" s="1" t="s">
        <v>699</v>
      </c>
      <c r="F449" s="1">
        <v>5.0</v>
      </c>
      <c r="G449" s="1" t="str">
        <f>vlookup(F449,Teams!$A:B,2,false)</f>
        <v>Bentonville</v>
      </c>
      <c r="H449" s="1" t="b">
        <v>0</v>
      </c>
      <c r="I449" s="1" t="b">
        <v>0</v>
      </c>
      <c r="J449" s="1">
        <v>7.0</v>
      </c>
      <c r="K449" s="3" t="str">
        <f>vlookup(J449,Cats!$A:$B,2,false)</f>
        <v>X</v>
      </c>
    </row>
    <row r="450">
      <c r="A450" s="1">
        <v>123449.0</v>
      </c>
      <c r="B450" s="1">
        <v>186.0</v>
      </c>
      <c r="C450" s="1">
        <f>vlookup(B450,Games!A:B,2,false)</f>
        <v>1</v>
      </c>
      <c r="D450" s="2" t="s">
        <v>23</v>
      </c>
      <c r="E450" s="1" t="s">
        <v>558</v>
      </c>
      <c r="F450" s="1">
        <v>4.0</v>
      </c>
      <c r="G450" s="1" t="str">
        <f>vlookup(F450,Teams!$A:B,2,false)</f>
        <v>American B</v>
      </c>
      <c r="H450" s="1" t="b">
        <v>1</v>
      </c>
      <c r="I450" s="1" t="b">
        <v>0</v>
      </c>
      <c r="J450" s="1">
        <v>8.0</v>
      </c>
      <c r="K450" s="3" t="str">
        <f>vlookup(J450,Cats!$A:$B,2,false)</f>
        <v>M</v>
      </c>
    </row>
    <row r="451">
      <c r="A451" s="1">
        <v>123450.0</v>
      </c>
      <c r="B451" s="1">
        <v>186.0</v>
      </c>
      <c r="C451" s="1">
        <f>vlookup(B451,Games!A:B,2,false)</f>
        <v>1</v>
      </c>
      <c r="D451" s="2" t="s">
        <v>23</v>
      </c>
      <c r="E451" s="1" t="s">
        <v>693</v>
      </c>
      <c r="F451" s="1">
        <v>5.0</v>
      </c>
      <c r="G451" s="1" t="str">
        <f>vlookup(F451,Teams!$A:B,2,false)</f>
        <v>Bentonville</v>
      </c>
      <c r="H451" s="1" t="b">
        <v>0</v>
      </c>
      <c r="I451" s="1" t="b">
        <v>0</v>
      </c>
      <c r="J451" s="1">
        <v>8.0</v>
      </c>
      <c r="K451" s="3" t="str">
        <f>vlookup(J451,Cats!$A:$B,2,false)</f>
        <v>M</v>
      </c>
    </row>
    <row r="452">
      <c r="A452" s="1">
        <v>123451.0</v>
      </c>
      <c r="B452" s="1">
        <v>186.0</v>
      </c>
      <c r="C452" s="1">
        <f>vlookup(B452,Games!A:B,2,false)</f>
        <v>1</v>
      </c>
      <c r="D452" s="2" t="s">
        <v>34</v>
      </c>
      <c r="E452" s="1" t="s">
        <v>558</v>
      </c>
      <c r="F452" s="1">
        <v>4.0</v>
      </c>
      <c r="G452" s="1" t="str">
        <f>vlookup(F452,Teams!$A:B,2,false)</f>
        <v>American B</v>
      </c>
      <c r="H452" s="1" t="b">
        <v>1</v>
      </c>
      <c r="I452" s="1" t="b">
        <v>0</v>
      </c>
      <c r="J452" s="1">
        <v>9.0</v>
      </c>
      <c r="K452" s="3" t="str">
        <f>vlookup(J452,Cats!$A:$B,2,false)</f>
        <v>C</v>
      </c>
    </row>
    <row r="453">
      <c r="A453" s="1">
        <v>123452.0</v>
      </c>
      <c r="B453" s="1">
        <v>186.0</v>
      </c>
      <c r="C453" s="1">
        <f>vlookup(B453,Games!A:B,2,false)</f>
        <v>1</v>
      </c>
      <c r="D453" s="2" t="s">
        <v>23</v>
      </c>
      <c r="E453" s="1"/>
      <c r="F453" s="1">
        <v>5.0</v>
      </c>
      <c r="G453" s="1" t="str">
        <f>vlookup(F453,Teams!$A:B,2,false)</f>
        <v>Bentonville</v>
      </c>
      <c r="H453" s="1" t="b">
        <v>0</v>
      </c>
      <c r="I453" s="1" t="b">
        <v>1</v>
      </c>
      <c r="J453" s="1">
        <v>9.0</v>
      </c>
      <c r="K453" s="3" t="str">
        <f>vlookup(J453,Cats!$A:$B,2,false)</f>
        <v>C</v>
      </c>
    </row>
    <row r="454">
      <c r="A454" s="1">
        <v>123453.0</v>
      </c>
      <c r="B454" s="1">
        <v>186.0</v>
      </c>
      <c r="C454" s="1">
        <f>vlookup(B454,Games!A:B,2,false)</f>
        <v>1</v>
      </c>
      <c r="D454" s="2" t="s">
        <v>23</v>
      </c>
      <c r="E454" s="1"/>
      <c r="F454" s="1">
        <v>4.0</v>
      </c>
      <c r="G454" s="1" t="str">
        <f>vlookup(F454,Teams!$A:B,2,false)</f>
        <v>American B</v>
      </c>
      <c r="H454" s="1" t="b">
        <v>1</v>
      </c>
      <c r="I454" s="1" t="b">
        <v>1</v>
      </c>
      <c r="J454" s="1">
        <v>10.0</v>
      </c>
      <c r="K454" s="3" t="str">
        <f>vlookup(J454,Cats!$A:$B,2,false)</f>
        <v>E</v>
      </c>
    </row>
    <row r="455">
      <c r="A455" s="1">
        <v>123454.0</v>
      </c>
      <c r="B455" s="1">
        <v>186.0</v>
      </c>
      <c r="C455" s="1">
        <f>vlookup(B455,Games!A:B,2,false)</f>
        <v>1</v>
      </c>
      <c r="D455" s="2" t="s">
        <v>78</v>
      </c>
      <c r="E455" s="1" t="s">
        <v>707</v>
      </c>
      <c r="F455" s="1">
        <v>5.0</v>
      </c>
      <c r="G455" s="1" t="str">
        <f>vlookup(F455,Teams!$A:B,2,false)</f>
        <v>Bentonville</v>
      </c>
      <c r="H455" s="1" t="b">
        <v>0</v>
      </c>
      <c r="I455" s="1" t="b">
        <v>0</v>
      </c>
      <c r="J455" s="1">
        <v>10.0</v>
      </c>
      <c r="K455" s="3" t="str">
        <f>vlookup(J455,Cats!$A:$B,2,false)</f>
        <v>E</v>
      </c>
    </row>
    <row r="456">
      <c r="A456" s="1">
        <v>123455.0</v>
      </c>
      <c r="B456" s="1">
        <v>186.0</v>
      </c>
      <c r="C456" s="1">
        <f>vlookup(B456,Games!A:B,2,false)</f>
        <v>1</v>
      </c>
      <c r="D456" s="2" t="s">
        <v>23</v>
      </c>
      <c r="E456" s="1"/>
      <c r="F456" s="1">
        <v>4.0</v>
      </c>
      <c r="G456" s="1" t="str">
        <f>vlookup(F456,Teams!$A:B,2,false)</f>
        <v>American B</v>
      </c>
      <c r="H456" s="1" t="b">
        <v>1</v>
      </c>
      <c r="I456" s="1" t="b">
        <v>1</v>
      </c>
      <c r="J456" s="1">
        <v>11.0</v>
      </c>
      <c r="K456" s="3" t="str">
        <f>vlookup(J456,Cats!$A:$B,2,false)</f>
        <v>B</v>
      </c>
    </row>
    <row r="457">
      <c r="A457" s="1">
        <v>123456.0</v>
      </c>
      <c r="B457" s="1">
        <v>186.0</v>
      </c>
      <c r="C457" s="1">
        <f>vlookup(B457,Games!A:B,2,false)</f>
        <v>1</v>
      </c>
      <c r="D457" s="2" t="s">
        <v>78</v>
      </c>
      <c r="E457" s="1" t="s">
        <v>699</v>
      </c>
      <c r="F457" s="1">
        <v>5.0</v>
      </c>
      <c r="G457" s="1" t="str">
        <f>vlookup(F457,Teams!$A:B,2,false)</f>
        <v>Bentonville</v>
      </c>
      <c r="H457" s="1" t="b">
        <v>0</v>
      </c>
      <c r="I457" s="1" t="b">
        <v>0</v>
      </c>
      <c r="J457" s="1">
        <v>11.0</v>
      </c>
      <c r="K457" s="3" t="str">
        <f>vlookup(J457,Cats!$A:$B,2,false)</f>
        <v>B</v>
      </c>
    </row>
    <row r="458">
      <c r="A458" s="1">
        <v>123457.0</v>
      </c>
      <c r="B458" s="1">
        <v>186.0</v>
      </c>
      <c r="C458" s="1">
        <f>vlookup(B458,Games!A:B,2,false)</f>
        <v>1</v>
      </c>
      <c r="D458" s="2" t="s">
        <v>23</v>
      </c>
      <c r="E458" s="1"/>
      <c r="F458" s="1">
        <v>4.0</v>
      </c>
      <c r="G458" s="1" t="str">
        <f>vlookup(F458,Teams!$A:B,2,false)</f>
        <v>American B</v>
      </c>
      <c r="H458" s="1" t="b">
        <v>1</v>
      </c>
      <c r="I458" s="1" t="b">
        <v>1</v>
      </c>
      <c r="J458" s="1">
        <v>12.0</v>
      </c>
      <c r="K458" s="3" t="str">
        <f>vlookup(J458,Cats!$A:$B,2,false)</f>
        <v>P</v>
      </c>
    </row>
    <row r="459">
      <c r="A459" s="1">
        <v>123458.0</v>
      </c>
      <c r="B459" s="1">
        <v>186.0</v>
      </c>
      <c r="C459" s="1">
        <f>vlookup(B459,Games!A:B,2,false)</f>
        <v>1</v>
      </c>
      <c r="D459" s="2" t="s">
        <v>34</v>
      </c>
      <c r="E459" s="1" t="s">
        <v>711</v>
      </c>
      <c r="F459" s="1">
        <v>5.0</v>
      </c>
      <c r="G459" s="1" t="str">
        <f>vlookup(F459,Teams!$A:B,2,false)</f>
        <v>Bentonville</v>
      </c>
      <c r="H459" s="1" t="b">
        <v>0</v>
      </c>
      <c r="I459" s="1" t="b">
        <v>0</v>
      </c>
      <c r="J459" s="1">
        <v>12.0</v>
      </c>
      <c r="K459" s="3" t="str">
        <f>vlookup(J459,Cats!$A:$B,2,false)</f>
        <v>P</v>
      </c>
    </row>
    <row r="460">
      <c r="A460" s="1">
        <v>123459.0</v>
      </c>
      <c r="B460" s="1">
        <v>186.0</v>
      </c>
      <c r="C460" s="1">
        <f>vlookup(B460,Games!A:B,2,false)</f>
        <v>1</v>
      </c>
      <c r="D460" s="2" t="s">
        <v>34</v>
      </c>
      <c r="E460" s="1" t="s">
        <v>558</v>
      </c>
      <c r="F460" s="1">
        <v>4.0</v>
      </c>
      <c r="G460" s="1" t="str">
        <f>vlookup(F460,Teams!$A:B,2,false)</f>
        <v>American B</v>
      </c>
      <c r="H460" s="1" t="b">
        <v>1</v>
      </c>
      <c r="I460" s="1" t="b">
        <v>0</v>
      </c>
      <c r="J460" s="1">
        <v>13.0</v>
      </c>
      <c r="K460" s="3" t="str">
        <f>vlookup(J460,Cats!$A:$B,2,false)</f>
        <v>X</v>
      </c>
    </row>
    <row r="461">
      <c r="A461" s="1">
        <v>123460.0</v>
      </c>
      <c r="B461" s="1">
        <v>186.0</v>
      </c>
      <c r="C461" s="1">
        <f>vlookup(B461,Games!A:B,2,false)</f>
        <v>1</v>
      </c>
      <c r="D461" s="2" t="s">
        <v>23</v>
      </c>
      <c r="E461" s="1"/>
      <c r="F461" s="1">
        <v>5.0</v>
      </c>
      <c r="G461" s="1" t="str">
        <f>vlookup(F461,Teams!$A:B,2,false)</f>
        <v>Bentonville</v>
      </c>
      <c r="H461" s="1" t="b">
        <v>0</v>
      </c>
      <c r="I461" s="1" t="b">
        <v>1</v>
      </c>
      <c r="J461" s="1">
        <v>13.0</v>
      </c>
      <c r="K461" s="3" t="str">
        <f>vlookup(J461,Cats!$A:$B,2,false)</f>
        <v>X</v>
      </c>
    </row>
    <row r="462">
      <c r="A462" s="1">
        <v>123461.0</v>
      </c>
      <c r="B462" s="1">
        <v>186.0</v>
      </c>
      <c r="C462" s="1">
        <f>vlookup(B462,Games!A:B,2,false)</f>
        <v>1</v>
      </c>
      <c r="D462" s="2" t="s">
        <v>23</v>
      </c>
      <c r="E462" s="1" t="s">
        <v>558</v>
      </c>
      <c r="F462" s="1">
        <v>4.0</v>
      </c>
      <c r="G462" s="1" t="str">
        <f>vlookup(F462,Teams!$A:B,2,false)</f>
        <v>American B</v>
      </c>
      <c r="H462" s="1" t="b">
        <v>1</v>
      </c>
      <c r="I462" s="1" t="b">
        <v>0</v>
      </c>
      <c r="J462" s="1">
        <v>14.0</v>
      </c>
      <c r="K462" s="3" t="str">
        <f>vlookup(J462,Cats!$A:$B,2,false)</f>
        <v>M</v>
      </c>
    </row>
    <row r="463">
      <c r="A463" s="1">
        <v>123462.0</v>
      </c>
      <c r="B463" s="1">
        <v>186.0</v>
      </c>
      <c r="C463" s="1">
        <f>vlookup(B463,Games!A:B,2,false)</f>
        <v>1</v>
      </c>
      <c r="D463" s="2" t="s">
        <v>23</v>
      </c>
      <c r="E463" s="1" t="s">
        <v>699</v>
      </c>
      <c r="F463" s="1">
        <v>5.0</v>
      </c>
      <c r="G463" s="1" t="str">
        <f>vlookup(F463,Teams!$A:B,2,false)</f>
        <v>Bentonville</v>
      </c>
      <c r="H463" s="1" t="b">
        <v>0</v>
      </c>
      <c r="I463" s="1" t="b">
        <v>0</v>
      </c>
      <c r="J463" s="1">
        <v>14.0</v>
      </c>
      <c r="K463" s="3" t="str">
        <f>vlookup(J463,Cats!$A:$B,2,false)</f>
        <v>M</v>
      </c>
    </row>
    <row r="464">
      <c r="A464" s="1">
        <v>123463.0</v>
      </c>
      <c r="B464" s="1">
        <v>186.0</v>
      </c>
      <c r="C464" s="1">
        <f>vlookup(B464,Games!A:B,2,false)</f>
        <v>1</v>
      </c>
      <c r="D464" s="2" t="s">
        <v>23</v>
      </c>
      <c r="E464" s="1" t="s">
        <v>558</v>
      </c>
      <c r="F464" s="1">
        <v>4.0</v>
      </c>
      <c r="G464" s="1" t="str">
        <f>vlookup(F464,Teams!$A:B,2,false)</f>
        <v>American B</v>
      </c>
      <c r="H464" s="1" t="b">
        <v>1</v>
      </c>
      <c r="I464" s="1" t="b">
        <v>0</v>
      </c>
      <c r="J464" s="1">
        <v>15.0</v>
      </c>
      <c r="K464" s="3" t="str">
        <f>vlookup(J464,Cats!$A:$B,2,false)</f>
        <v>C</v>
      </c>
    </row>
    <row r="465">
      <c r="A465" s="1">
        <v>123464.0</v>
      </c>
      <c r="B465" s="1">
        <v>186.0</v>
      </c>
      <c r="C465" s="1">
        <f>vlookup(B465,Games!A:B,2,false)</f>
        <v>1</v>
      </c>
      <c r="D465" s="2" t="s">
        <v>23</v>
      </c>
      <c r="E465" s="1" t="s">
        <v>699</v>
      </c>
      <c r="F465" s="1">
        <v>5.0</v>
      </c>
      <c r="G465" s="1" t="str">
        <f>vlookup(F465,Teams!$A:B,2,false)</f>
        <v>Bentonville</v>
      </c>
      <c r="H465" s="1" t="b">
        <v>0</v>
      </c>
      <c r="I465" s="1" t="b">
        <v>0</v>
      </c>
      <c r="J465" s="1">
        <v>15.0</v>
      </c>
      <c r="K465" s="3" t="str">
        <f>vlookup(J465,Cats!$A:$B,2,false)</f>
        <v>C</v>
      </c>
    </row>
    <row r="466">
      <c r="A466" s="1">
        <v>123465.0</v>
      </c>
      <c r="B466" s="1">
        <v>186.0</v>
      </c>
      <c r="C466" s="1">
        <f>vlookup(B466,Games!A:B,2,false)</f>
        <v>1</v>
      </c>
      <c r="D466" s="2" t="s">
        <v>34</v>
      </c>
      <c r="E466" s="1" t="s">
        <v>558</v>
      </c>
      <c r="F466" s="1">
        <v>4.0</v>
      </c>
      <c r="G466" s="1" t="str">
        <f>vlookup(F466,Teams!$A:B,2,false)</f>
        <v>American B</v>
      </c>
      <c r="H466" s="1" t="b">
        <v>1</v>
      </c>
      <c r="I466" s="1" t="b">
        <v>0</v>
      </c>
      <c r="J466" s="1">
        <v>16.0</v>
      </c>
      <c r="K466" s="3" t="str">
        <f>vlookup(J466,Cats!$A:$B,2,false)</f>
        <v>E</v>
      </c>
    </row>
    <row r="467">
      <c r="A467" s="1">
        <v>123466.0</v>
      </c>
      <c r="B467" s="1">
        <v>186.0</v>
      </c>
      <c r="C467" s="1">
        <f>vlookup(B467,Games!A:B,2,false)</f>
        <v>1</v>
      </c>
      <c r="D467" s="2" t="s">
        <v>23</v>
      </c>
      <c r="E467" s="1"/>
      <c r="F467" s="1">
        <v>5.0</v>
      </c>
      <c r="G467" s="1" t="str">
        <f>vlookup(F467,Teams!$A:B,2,false)</f>
        <v>Bentonville</v>
      </c>
      <c r="H467" s="1" t="b">
        <v>0</v>
      </c>
      <c r="I467" s="1" t="b">
        <v>1</v>
      </c>
      <c r="J467" s="1">
        <v>16.0</v>
      </c>
      <c r="K467" s="3" t="str">
        <f>vlookup(J467,Cats!$A:$B,2,false)</f>
        <v>E</v>
      </c>
    </row>
    <row r="468">
      <c r="A468" s="1">
        <v>123467.0</v>
      </c>
      <c r="B468" s="1">
        <v>186.0</v>
      </c>
      <c r="C468" s="1">
        <f>vlookup(B468,Games!A:B,2,false)</f>
        <v>1</v>
      </c>
      <c r="D468" s="2" t="s">
        <v>23</v>
      </c>
      <c r="E468" s="1"/>
      <c r="F468" s="1">
        <v>4.0</v>
      </c>
      <c r="G468" s="1" t="str">
        <f>vlookup(F468,Teams!$A:B,2,false)</f>
        <v>American B</v>
      </c>
      <c r="H468" s="1" t="b">
        <v>1</v>
      </c>
      <c r="I468" s="1" t="b">
        <v>1</v>
      </c>
      <c r="J468" s="1">
        <v>17.0</v>
      </c>
      <c r="K468" s="3" t="str">
        <f>vlookup(J468,Cats!$A:$B,2,false)</f>
        <v>B</v>
      </c>
    </row>
    <row r="469">
      <c r="A469" s="1">
        <v>123468.0</v>
      </c>
      <c r="B469" s="1">
        <v>186.0</v>
      </c>
      <c r="C469" s="1">
        <f>vlookup(B469,Games!A:B,2,false)</f>
        <v>1</v>
      </c>
      <c r="D469" s="2" t="s">
        <v>34</v>
      </c>
      <c r="E469" s="1" t="s">
        <v>693</v>
      </c>
      <c r="F469" s="1">
        <v>5.0</v>
      </c>
      <c r="G469" s="1" t="str">
        <f>vlookup(F469,Teams!$A:B,2,false)</f>
        <v>Bentonville</v>
      </c>
      <c r="H469" s="1" t="b">
        <v>0</v>
      </c>
      <c r="I469" s="1" t="b">
        <v>0</v>
      </c>
      <c r="J469" s="1">
        <v>17.0</v>
      </c>
      <c r="K469" s="3" t="str">
        <f>vlookup(J469,Cats!$A:$B,2,false)</f>
        <v>B</v>
      </c>
    </row>
    <row r="470">
      <c r="A470" s="1">
        <v>123469.0</v>
      </c>
      <c r="B470" s="1">
        <v>186.0</v>
      </c>
      <c r="C470" s="1">
        <f>vlookup(B470,Games!A:B,2,false)</f>
        <v>1</v>
      </c>
      <c r="D470" s="2" t="s">
        <v>78</v>
      </c>
      <c r="E470" s="1" t="s">
        <v>558</v>
      </c>
      <c r="F470" s="1">
        <v>4.0</v>
      </c>
      <c r="G470" s="1" t="str">
        <f>vlookup(F470,Teams!$A:B,2,false)</f>
        <v>American B</v>
      </c>
      <c r="H470" s="1" t="b">
        <v>1</v>
      </c>
      <c r="I470" s="1" t="b">
        <v>0</v>
      </c>
      <c r="J470" s="1">
        <v>18.0</v>
      </c>
      <c r="K470" s="3" t="str">
        <f>vlookup(J470,Cats!$A:$B,2,false)</f>
        <v>P</v>
      </c>
    </row>
    <row r="471">
      <c r="A471" s="1">
        <v>123470.0</v>
      </c>
      <c r="B471" s="1">
        <v>186.0</v>
      </c>
      <c r="C471" s="1">
        <f>vlookup(B471,Games!A:B,2,false)</f>
        <v>1</v>
      </c>
      <c r="D471" s="2" t="s">
        <v>23</v>
      </c>
      <c r="E471" s="1"/>
      <c r="F471" s="1">
        <v>5.0</v>
      </c>
      <c r="G471" s="1" t="str">
        <f>vlookup(F471,Teams!$A:B,2,false)</f>
        <v>Bentonville</v>
      </c>
      <c r="H471" s="1" t="b">
        <v>0</v>
      </c>
      <c r="I471" s="1" t="b">
        <v>1</v>
      </c>
      <c r="J471" s="1">
        <v>18.0</v>
      </c>
      <c r="K471" s="3" t="str">
        <f>vlookup(J471,Cats!$A:$B,2,false)</f>
        <v>P</v>
      </c>
    </row>
    <row r="472">
      <c r="A472" s="1">
        <v>123471.0</v>
      </c>
      <c r="B472" s="1">
        <v>186.0</v>
      </c>
      <c r="C472" s="1">
        <f>vlookup(B472,Games!A:B,2,false)</f>
        <v>1</v>
      </c>
      <c r="D472" s="2" t="s">
        <v>23</v>
      </c>
      <c r="E472" s="1"/>
      <c r="F472" s="1">
        <v>4.0</v>
      </c>
      <c r="G472" s="1" t="str">
        <f>vlookup(F472,Teams!$A:B,2,false)</f>
        <v>American B</v>
      </c>
      <c r="H472" s="1" t="b">
        <v>1</v>
      </c>
      <c r="I472" s="1" t="b">
        <v>1</v>
      </c>
      <c r="J472" s="1">
        <v>19.0</v>
      </c>
      <c r="K472" s="3" t="str">
        <f>vlookup(J472,Cats!$A:$B,2,false)</f>
        <v>X</v>
      </c>
    </row>
    <row r="473">
      <c r="A473" s="1">
        <v>123472.0</v>
      </c>
      <c r="B473" s="1">
        <v>186.0</v>
      </c>
      <c r="C473" s="1">
        <f>vlookup(B473,Games!A:B,2,false)</f>
        <v>1</v>
      </c>
      <c r="D473" s="2" t="s">
        <v>23</v>
      </c>
      <c r="E473" s="1" t="s">
        <v>693</v>
      </c>
      <c r="F473" s="1">
        <v>5.0</v>
      </c>
      <c r="G473" s="1" t="str">
        <f>vlookup(F473,Teams!$A:B,2,false)</f>
        <v>Bentonville</v>
      </c>
      <c r="H473" s="1" t="b">
        <v>0</v>
      </c>
      <c r="I473" s="1" t="b">
        <v>0</v>
      </c>
      <c r="J473" s="1">
        <v>19.0</v>
      </c>
      <c r="K473" s="3" t="str">
        <f>vlookup(J473,Cats!$A:$B,2,false)</f>
        <v>X</v>
      </c>
    </row>
    <row r="474">
      <c r="A474" s="1">
        <v>123473.0</v>
      </c>
      <c r="B474" s="1">
        <v>186.0</v>
      </c>
      <c r="C474" s="1">
        <f>vlookup(B474,Games!A:B,2,false)</f>
        <v>1</v>
      </c>
      <c r="D474" s="2" t="s">
        <v>23</v>
      </c>
      <c r="E474" s="1"/>
      <c r="F474" s="1">
        <v>4.0</v>
      </c>
      <c r="G474" s="1" t="str">
        <f>vlookup(F474,Teams!$A:B,2,false)</f>
        <v>American B</v>
      </c>
      <c r="H474" s="1" t="b">
        <v>1</v>
      </c>
      <c r="I474" s="1" t="b">
        <v>1</v>
      </c>
      <c r="J474" s="1">
        <v>20.0</v>
      </c>
      <c r="K474" s="3" t="str">
        <f>vlookup(J474,Cats!$A:$B,2,false)</f>
        <v>M</v>
      </c>
    </row>
    <row r="475">
      <c r="A475" s="1">
        <v>123474.0</v>
      </c>
      <c r="B475" s="1">
        <v>186.0</v>
      </c>
      <c r="C475" s="1">
        <f>vlookup(B475,Games!A:B,2,false)</f>
        <v>1</v>
      </c>
      <c r="D475" s="2" t="s">
        <v>78</v>
      </c>
      <c r="E475" s="1" t="s">
        <v>707</v>
      </c>
      <c r="F475" s="1">
        <v>5.0</v>
      </c>
      <c r="G475" s="1" t="str">
        <f>vlookup(F475,Teams!$A:B,2,false)</f>
        <v>Bentonville</v>
      </c>
      <c r="H475" s="1" t="b">
        <v>0</v>
      </c>
      <c r="I475" s="1" t="b">
        <v>0</v>
      </c>
      <c r="J475" s="1">
        <v>20.0</v>
      </c>
      <c r="K475" s="3" t="str">
        <f>vlookup(J475,Cats!$A:$B,2,false)</f>
        <v>M</v>
      </c>
    </row>
    <row r="476">
      <c r="A476" s="1">
        <v>123475.0</v>
      </c>
      <c r="B476" s="1">
        <v>186.0</v>
      </c>
      <c r="C476" s="1">
        <f>vlookup(B476,Games!A:B,2,false)</f>
        <v>1</v>
      </c>
      <c r="D476" s="2" t="s">
        <v>23</v>
      </c>
      <c r="E476" s="1"/>
      <c r="F476" s="1">
        <v>4.0</v>
      </c>
      <c r="G476" s="1" t="str">
        <f>vlookup(F476,Teams!$A:B,2,false)</f>
        <v>American B</v>
      </c>
      <c r="H476" s="1" t="b">
        <v>1</v>
      </c>
      <c r="I476" s="1" t="b">
        <v>1</v>
      </c>
      <c r="J476" s="1">
        <v>21.0</v>
      </c>
      <c r="K476" s="3" t="str">
        <f>vlookup(J476,Cats!$A:$B,2,false)</f>
        <v>C</v>
      </c>
    </row>
    <row r="477">
      <c r="A477" s="1">
        <v>123476.0</v>
      </c>
      <c r="B477" s="1">
        <v>186.0</v>
      </c>
      <c r="C477" s="1">
        <f>vlookup(B477,Games!A:B,2,false)</f>
        <v>1</v>
      </c>
      <c r="D477" s="2" t="s">
        <v>34</v>
      </c>
      <c r="E477" s="1" t="s">
        <v>711</v>
      </c>
      <c r="F477" s="1">
        <v>5.0</v>
      </c>
      <c r="G477" s="1" t="str">
        <f>vlookup(F477,Teams!$A:B,2,false)</f>
        <v>Bentonville</v>
      </c>
      <c r="H477" s="1" t="b">
        <v>0</v>
      </c>
      <c r="I477" s="1" t="b">
        <v>0</v>
      </c>
      <c r="J477" s="1">
        <v>21.0</v>
      </c>
      <c r="K477" s="3" t="str">
        <f>vlookup(J477,Cats!$A:$B,2,false)</f>
        <v>C</v>
      </c>
    </row>
    <row r="478">
      <c r="A478" s="1">
        <v>123477.0</v>
      </c>
      <c r="B478" s="1">
        <v>186.0</v>
      </c>
      <c r="C478" s="1">
        <f>vlookup(B478,Games!A:B,2,false)</f>
        <v>1</v>
      </c>
      <c r="D478" s="2" t="s">
        <v>78</v>
      </c>
      <c r="E478" s="1" t="s">
        <v>558</v>
      </c>
      <c r="F478" s="1">
        <v>4.0</v>
      </c>
      <c r="G478" s="1" t="str">
        <f>vlookup(F478,Teams!$A:B,2,false)</f>
        <v>American B</v>
      </c>
      <c r="H478" s="1" t="b">
        <v>1</v>
      </c>
      <c r="I478" s="1" t="b">
        <v>0</v>
      </c>
      <c r="J478" s="1">
        <v>22.0</v>
      </c>
      <c r="K478" s="3" t="str">
        <f>vlookup(J478,Cats!$A:$B,2,false)</f>
        <v>E</v>
      </c>
    </row>
    <row r="479">
      <c r="A479" s="1">
        <v>123478.0</v>
      </c>
      <c r="B479" s="1">
        <v>186.0</v>
      </c>
      <c r="C479" s="1">
        <f>vlookup(B479,Games!A:B,2,false)</f>
        <v>1</v>
      </c>
      <c r="D479" s="2" t="s">
        <v>23</v>
      </c>
      <c r="E479" s="1"/>
      <c r="F479" s="1">
        <v>5.0</v>
      </c>
      <c r="G479" s="1" t="str">
        <f>vlookup(F479,Teams!$A:B,2,false)</f>
        <v>Bentonville</v>
      </c>
      <c r="H479" s="1" t="b">
        <v>0</v>
      </c>
      <c r="I479" s="1" t="b">
        <v>1</v>
      </c>
      <c r="J479" s="1">
        <v>22.0</v>
      </c>
      <c r="K479" s="3" t="str">
        <f>vlookup(J479,Cats!$A:$B,2,false)</f>
        <v>E</v>
      </c>
    </row>
    <row r="480">
      <c r="A480" s="1">
        <v>123479.0</v>
      </c>
      <c r="B480" s="1">
        <v>186.0</v>
      </c>
      <c r="C480" s="1">
        <f>vlookup(B480,Games!A:B,2,false)</f>
        <v>1</v>
      </c>
      <c r="D480" s="2" t="s">
        <v>23</v>
      </c>
      <c r="E480" s="1"/>
      <c r="F480" s="1">
        <v>4.0</v>
      </c>
      <c r="G480" s="1" t="str">
        <f>vlookup(F480,Teams!$A:B,2,false)</f>
        <v>American B</v>
      </c>
      <c r="H480" s="1" t="b">
        <v>1</v>
      </c>
      <c r="I480" s="1" t="b">
        <v>1</v>
      </c>
      <c r="J480" s="1">
        <v>23.0</v>
      </c>
      <c r="K480" s="3" t="str">
        <f>vlookup(J480,Cats!$A:$B,2,false)</f>
        <v>B</v>
      </c>
    </row>
    <row r="481">
      <c r="A481" s="1">
        <v>123480.0</v>
      </c>
      <c r="B481" s="1">
        <v>186.0</v>
      </c>
      <c r="C481" s="1">
        <f>vlookup(B481,Games!A:B,2,false)</f>
        <v>1</v>
      </c>
      <c r="D481" s="2" t="s">
        <v>78</v>
      </c>
      <c r="E481" s="1" t="s">
        <v>693</v>
      </c>
      <c r="F481" s="1">
        <v>5.0</v>
      </c>
      <c r="G481" s="1" t="str">
        <f>vlookup(F481,Teams!$A:B,2,false)</f>
        <v>Bentonville</v>
      </c>
      <c r="H481" s="1" t="b">
        <v>0</v>
      </c>
      <c r="I481" s="1" t="b">
        <v>0</v>
      </c>
      <c r="J481" s="1">
        <v>23.0</v>
      </c>
      <c r="K481" s="3" t="str">
        <f>vlookup(J481,Cats!$A:$B,2,false)</f>
        <v>B</v>
      </c>
    </row>
    <row r="482">
      <c r="A482" s="1">
        <v>123481.0</v>
      </c>
      <c r="B482" s="1">
        <v>186.0</v>
      </c>
      <c r="C482" s="1">
        <f>vlookup(B482,Games!A:B,2,false)</f>
        <v>1</v>
      </c>
      <c r="D482" s="2" t="s">
        <v>34</v>
      </c>
      <c r="E482" s="1" t="s">
        <v>558</v>
      </c>
      <c r="F482" s="1">
        <v>4.0</v>
      </c>
      <c r="G482" s="1" t="str">
        <f>vlookup(F482,Teams!$A:B,2,false)</f>
        <v>American B</v>
      </c>
      <c r="H482" s="1" t="b">
        <v>1</v>
      </c>
      <c r="I482" s="1" t="b">
        <v>0</v>
      </c>
      <c r="J482" s="1">
        <v>24.0</v>
      </c>
      <c r="K482" s="3" t="str">
        <f>vlookup(J482,Cats!$A:$B,2,false)</f>
        <v>P</v>
      </c>
    </row>
    <row r="483">
      <c r="A483" s="1">
        <v>123482.0</v>
      </c>
      <c r="B483" s="1">
        <v>186.0</v>
      </c>
      <c r="C483" s="1">
        <f>vlookup(B483,Games!A:B,2,false)</f>
        <v>1</v>
      </c>
      <c r="D483" s="2" t="s">
        <v>23</v>
      </c>
      <c r="E483" s="1"/>
      <c r="F483" s="1">
        <v>5.0</v>
      </c>
      <c r="G483" s="1" t="str">
        <f>vlookup(F483,Teams!$A:B,2,false)</f>
        <v>Bentonville</v>
      </c>
      <c r="H483" s="1" t="b">
        <v>0</v>
      </c>
      <c r="I483" s="1" t="b">
        <v>1</v>
      </c>
      <c r="J483" s="1">
        <v>24.0</v>
      </c>
      <c r="K483" s="3" t="str">
        <f>vlookup(J483,Cats!$A:$B,2,false)</f>
        <v>P</v>
      </c>
    </row>
    <row r="484">
      <c r="A484" s="1">
        <v>123483.0</v>
      </c>
      <c r="B484" s="1">
        <v>187.0</v>
      </c>
      <c r="C484" s="1">
        <f>vlookup(B484,Games!A:B,2,false)</f>
        <v>1</v>
      </c>
      <c r="D484" s="2" t="s">
        <v>59</v>
      </c>
      <c r="E484" s="1" t="s">
        <v>416</v>
      </c>
      <c r="F484" s="1">
        <v>1.0</v>
      </c>
      <c r="G484" s="1" t="str">
        <f>vlookup(F484,Teams!$A:B,2,false)</f>
        <v>Amador Valley A</v>
      </c>
      <c r="H484" s="1" t="b">
        <v>1</v>
      </c>
      <c r="I484" s="1" t="b">
        <v>0</v>
      </c>
      <c r="J484" s="1">
        <v>1.0</v>
      </c>
      <c r="K484" s="3" t="str">
        <f>vlookup(J484,Cats!$A:$B,2,false)</f>
        <v>X</v>
      </c>
    </row>
    <row r="485">
      <c r="A485" s="1">
        <v>123484.0</v>
      </c>
      <c r="B485" s="1">
        <v>187.0</v>
      </c>
      <c r="C485" s="1">
        <f>vlookup(B485,Games!A:B,2,false)</f>
        <v>1</v>
      </c>
      <c r="D485" s="2" t="s">
        <v>34</v>
      </c>
      <c r="E485" s="1" t="s">
        <v>726</v>
      </c>
      <c r="F485" s="1">
        <v>14.0</v>
      </c>
      <c r="G485" s="1" t="str">
        <f>vlookup(F485,Teams!$A:B,2,false)</f>
        <v>Interlake C</v>
      </c>
      <c r="H485" s="1" t="b">
        <v>0</v>
      </c>
      <c r="I485" s="1" t="b">
        <v>0</v>
      </c>
      <c r="J485" s="1">
        <v>1.0</v>
      </c>
      <c r="K485" s="3" t="str">
        <f>vlookup(J485,Cats!$A:$B,2,false)</f>
        <v>X</v>
      </c>
    </row>
    <row r="486">
      <c r="A486" s="1">
        <v>123485.0</v>
      </c>
      <c r="B486" s="1">
        <v>187.0</v>
      </c>
      <c r="C486" s="1">
        <f>vlookup(B486,Games!A:B,2,false)</f>
        <v>1</v>
      </c>
      <c r="D486" s="2" t="s">
        <v>23</v>
      </c>
      <c r="E486" s="1"/>
      <c r="F486" s="1">
        <v>1.0</v>
      </c>
      <c r="G486" s="1" t="str">
        <f>vlookup(F486,Teams!$A:B,2,false)</f>
        <v>Amador Valley A</v>
      </c>
      <c r="H486" s="1" t="b">
        <v>1</v>
      </c>
      <c r="I486" s="1" t="b">
        <v>1</v>
      </c>
      <c r="J486" s="1">
        <v>2.0</v>
      </c>
      <c r="K486" s="3" t="str">
        <f>vlookup(J486,Cats!$A:$B,2,false)</f>
        <v>M</v>
      </c>
    </row>
    <row r="487">
      <c r="A487" s="1">
        <v>123486.0</v>
      </c>
      <c r="B487" s="1">
        <v>187.0</v>
      </c>
      <c r="C487" s="1">
        <f>vlookup(B487,Games!A:B,2,false)</f>
        <v>1</v>
      </c>
      <c r="D487" s="2" t="s">
        <v>78</v>
      </c>
      <c r="E487" s="1" t="s">
        <v>442</v>
      </c>
      <c r="F487" s="1">
        <v>14.0</v>
      </c>
      <c r="G487" s="1" t="str">
        <f>vlookup(F487,Teams!$A:B,2,false)</f>
        <v>Interlake C</v>
      </c>
      <c r="H487" s="1" t="b">
        <v>0</v>
      </c>
      <c r="I487" s="1" t="b">
        <v>0</v>
      </c>
      <c r="J487" s="1">
        <v>2.0</v>
      </c>
      <c r="K487" s="3" t="str">
        <f>vlookup(J487,Cats!$A:$B,2,false)</f>
        <v>M</v>
      </c>
    </row>
    <row r="488">
      <c r="A488" s="1">
        <v>123487.0</v>
      </c>
      <c r="B488" s="1">
        <v>187.0</v>
      </c>
      <c r="C488" s="1">
        <f>vlookup(B488,Games!A:B,2,false)</f>
        <v>1</v>
      </c>
      <c r="D488" s="2" t="s">
        <v>34</v>
      </c>
      <c r="E488" s="1" t="s">
        <v>416</v>
      </c>
      <c r="F488" s="1">
        <v>1.0</v>
      </c>
      <c r="G488" s="1" t="str">
        <f>vlookup(F488,Teams!$A:B,2,false)</f>
        <v>Amador Valley A</v>
      </c>
      <c r="H488" s="1" t="b">
        <v>1</v>
      </c>
      <c r="I488" s="1" t="b">
        <v>0</v>
      </c>
      <c r="J488" s="1">
        <v>3.0</v>
      </c>
      <c r="K488" s="3" t="str">
        <f>vlookup(J488,Cats!$A:$B,2,false)</f>
        <v>C</v>
      </c>
    </row>
    <row r="489">
      <c r="A489" s="1">
        <v>123488.0</v>
      </c>
      <c r="B489" s="1">
        <v>187.0</v>
      </c>
      <c r="C489" s="1">
        <f>vlookup(B489,Games!A:B,2,false)</f>
        <v>1</v>
      </c>
      <c r="D489" s="2" t="s">
        <v>23</v>
      </c>
      <c r="E489" s="1"/>
      <c r="F489" s="1">
        <v>14.0</v>
      </c>
      <c r="G489" s="1" t="str">
        <f>vlookup(F489,Teams!$A:B,2,false)</f>
        <v>Interlake C</v>
      </c>
      <c r="H489" s="1" t="b">
        <v>0</v>
      </c>
      <c r="I489" s="1" t="b">
        <v>1</v>
      </c>
      <c r="J489" s="1">
        <v>3.0</v>
      </c>
      <c r="K489" s="3" t="str">
        <f>vlookup(J489,Cats!$A:$B,2,false)</f>
        <v>C</v>
      </c>
    </row>
    <row r="490">
      <c r="A490" s="1">
        <v>123489.0</v>
      </c>
      <c r="B490" s="1">
        <v>187.0</v>
      </c>
      <c r="C490" s="1">
        <f>vlookup(B490,Games!A:B,2,false)</f>
        <v>1</v>
      </c>
      <c r="D490" s="2" t="s">
        <v>34</v>
      </c>
      <c r="E490" s="1" t="s">
        <v>730</v>
      </c>
      <c r="F490" s="1">
        <v>1.0</v>
      </c>
      <c r="G490" s="1" t="str">
        <f>vlookup(F490,Teams!$A:B,2,false)</f>
        <v>Amador Valley A</v>
      </c>
      <c r="H490" s="1" t="b">
        <v>1</v>
      </c>
      <c r="I490" s="1" t="b">
        <v>0</v>
      </c>
      <c r="J490" s="1">
        <v>4.0</v>
      </c>
      <c r="K490" s="3" t="str">
        <f>vlookup(J490,Cats!$A:$B,2,false)</f>
        <v>E</v>
      </c>
    </row>
    <row r="491">
      <c r="A491" s="1">
        <v>123490.0</v>
      </c>
      <c r="B491" s="1">
        <v>187.0</v>
      </c>
      <c r="C491" s="1">
        <f>vlookup(B491,Games!A:B,2,false)</f>
        <v>1</v>
      </c>
      <c r="D491" s="2" t="s">
        <v>23</v>
      </c>
      <c r="E491" s="1"/>
      <c r="F491" s="1">
        <v>14.0</v>
      </c>
      <c r="G491" s="1" t="str">
        <f>vlookup(F491,Teams!$A:B,2,false)</f>
        <v>Interlake C</v>
      </c>
      <c r="H491" s="1" t="b">
        <v>0</v>
      </c>
      <c r="I491" s="1" t="b">
        <v>1</v>
      </c>
      <c r="J491" s="1">
        <v>4.0</v>
      </c>
      <c r="K491" s="3" t="str">
        <f>vlookup(J491,Cats!$A:$B,2,false)</f>
        <v>E</v>
      </c>
    </row>
    <row r="492">
      <c r="A492" s="1">
        <v>123491.0</v>
      </c>
      <c r="B492" s="1">
        <v>187.0</v>
      </c>
      <c r="C492" s="1">
        <f>vlookup(B492,Games!A:B,2,false)</f>
        <v>1</v>
      </c>
      <c r="D492" s="2" t="s">
        <v>34</v>
      </c>
      <c r="E492" s="1" t="s">
        <v>731</v>
      </c>
      <c r="F492" s="1">
        <v>1.0</v>
      </c>
      <c r="G492" s="1" t="str">
        <f>vlookup(F492,Teams!$A:B,2,false)</f>
        <v>Amador Valley A</v>
      </c>
      <c r="H492" s="1" t="b">
        <v>1</v>
      </c>
      <c r="I492" s="1" t="b">
        <v>0</v>
      </c>
      <c r="J492" s="1">
        <v>5.0</v>
      </c>
      <c r="K492" s="3" t="str">
        <f>vlookup(J492,Cats!$A:$B,2,false)</f>
        <v>B</v>
      </c>
    </row>
    <row r="493">
      <c r="A493" s="1">
        <v>123492.0</v>
      </c>
      <c r="B493" s="1">
        <v>187.0</v>
      </c>
      <c r="C493" s="1">
        <f>vlookup(B493,Games!A:B,2,false)</f>
        <v>1</v>
      </c>
      <c r="D493" s="2" t="s">
        <v>23</v>
      </c>
      <c r="E493" s="1"/>
      <c r="F493" s="1">
        <v>14.0</v>
      </c>
      <c r="G493" s="1" t="str">
        <f>vlookup(F493,Teams!$A:B,2,false)</f>
        <v>Interlake C</v>
      </c>
      <c r="H493" s="1" t="b">
        <v>0</v>
      </c>
      <c r="I493" s="1" t="b">
        <v>1</v>
      </c>
      <c r="J493" s="1">
        <v>5.0</v>
      </c>
      <c r="K493" s="3" t="str">
        <f>vlookup(J493,Cats!$A:$B,2,false)</f>
        <v>B</v>
      </c>
    </row>
    <row r="494">
      <c r="A494" s="1">
        <v>123493.0</v>
      </c>
      <c r="B494" s="1">
        <v>187.0</v>
      </c>
      <c r="C494" s="1">
        <f>vlookup(B494,Games!A:B,2,false)</f>
        <v>1</v>
      </c>
      <c r="D494" s="2" t="s">
        <v>78</v>
      </c>
      <c r="E494" s="1" t="s">
        <v>416</v>
      </c>
      <c r="F494" s="1">
        <v>1.0</v>
      </c>
      <c r="G494" s="1" t="str">
        <f>vlookup(F494,Teams!$A:B,2,false)</f>
        <v>Amador Valley A</v>
      </c>
      <c r="H494" s="1" t="b">
        <v>1</v>
      </c>
      <c r="I494" s="1" t="b">
        <v>0</v>
      </c>
      <c r="J494" s="1">
        <v>6.0</v>
      </c>
      <c r="K494" s="3" t="str">
        <f>vlookup(J494,Cats!$A:$B,2,false)</f>
        <v>P</v>
      </c>
    </row>
    <row r="495">
      <c r="A495" s="1">
        <v>123494.0</v>
      </c>
      <c r="B495" s="1">
        <v>187.0</v>
      </c>
      <c r="C495" s="1">
        <f>vlookup(B495,Games!A:B,2,false)</f>
        <v>1</v>
      </c>
      <c r="D495" s="2" t="s">
        <v>23</v>
      </c>
      <c r="E495" s="1"/>
      <c r="F495" s="1">
        <v>14.0</v>
      </c>
      <c r="G495" s="1" t="str">
        <f>vlookup(F495,Teams!$A:B,2,false)</f>
        <v>Interlake C</v>
      </c>
      <c r="H495" s="1" t="b">
        <v>0</v>
      </c>
      <c r="I495" s="1" t="b">
        <v>1</v>
      </c>
      <c r="J495" s="1">
        <v>6.0</v>
      </c>
      <c r="K495" s="3" t="str">
        <f>vlookup(J495,Cats!$A:$B,2,false)</f>
        <v>P</v>
      </c>
    </row>
    <row r="496">
      <c r="A496" s="1">
        <v>123495.0</v>
      </c>
      <c r="B496" s="1">
        <v>187.0</v>
      </c>
      <c r="C496" s="1">
        <f>vlookup(B496,Games!A:B,2,false)</f>
        <v>1</v>
      </c>
      <c r="D496" s="2" t="s">
        <v>23</v>
      </c>
      <c r="E496" s="1"/>
      <c r="F496" s="1">
        <v>1.0</v>
      </c>
      <c r="G496" s="1" t="str">
        <f>vlookup(F496,Teams!$A:B,2,false)</f>
        <v>Amador Valley A</v>
      </c>
      <c r="H496" s="1" t="b">
        <v>1</v>
      </c>
      <c r="I496" s="1" t="b">
        <v>1</v>
      </c>
      <c r="J496" s="1">
        <v>7.0</v>
      </c>
      <c r="K496" s="3" t="str">
        <f>vlookup(J496,Cats!$A:$B,2,false)</f>
        <v>X</v>
      </c>
    </row>
    <row r="497">
      <c r="A497" s="1">
        <v>123496.0</v>
      </c>
      <c r="B497" s="1">
        <v>187.0</v>
      </c>
      <c r="C497" s="1">
        <f>vlookup(B497,Games!A:B,2,false)</f>
        <v>1</v>
      </c>
      <c r="D497" s="2" t="s">
        <v>34</v>
      </c>
      <c r="E497" s="1" t="s">
        <v>442</v>
      </c>
      <c r="F497" s="1">
        <v>14.0</v>
      </c>
      <c r="G497" s="1" t="str">
        <f>vlookup(F497,Teams!$A:B,2,false)</f>
        <v>Interlake C</v>
      </c>
      <c r="H497" s="1" t="b">
        <v>0</v>
      </c>
      <c r="I497" s="1" t="b">
        <v>0</v>
      </c>
      <c r="J497" s="1">
        <v>7.0</v>
      </c>
      <c r="K497" s="3" t="str">
        <f>vlookup(J497,Cats!$A:$B,2,false)</f>
        <v>X</v>
      </c>
    </row>
    <row r="498">
      <c r="A498" s="1">
        <v>123497.0</v>
      </c>
      <c r="B498" s="1">
        <v>187.0</v>
      </c>
      <c r="C498" s="1">
        <f>vlookup(B498,Games!A:B,2,false)</f>
        <v>1</v>
      </c>
      <c r="D498" s="2" t="s">
        <v>34</v>
      </c>
      <c r="E498" s="1" t="s">
        <v>416</v>
      </c>
      <c r="F498" s="1">
        <v>1.0</v>
      </c>
      <c r="G498" s="1" t="str">
        <f>vlookup(F498,Teams!$A:B,2,false)</f>
        <v>Amador Valley A</v>
      </c>
      <c r="H498" s="1" t="b">
        <v>1</v>
      </c>
      <c r="I498" s="1" t="b">
        <v>0</v>
      </c>
      <c r="J498" s="1">
        <v>8.0</v>
      </c>
      <c r="K498" s="3" t="str">
        <f>vlookup(J498,Cats!$A:$B,2,false)</f>
        <v>M</v>
      </c>
    </row>
    <row r="499">
      <c r="A499" s="1">
        <v>123498.0</v>
      </c>
      <c r="B499" s="1">
        <v>187.0</v>
      </c>
      <c r="C499" s="1">
        <f>vlookup(B499,Games!A:B,2,false)</f>
        <v>1</v>
      </c>
      <c r="D499" s="2" t="s">
        <v>23</v>
      </c>
      <c r="E499" s="1" t="s">
        <v>442</v>
      </c>
      <c r="F499" s="1">
        <v>14.0</v>
      </c>
      <c r="G499" s="1" t="str">
        <f>vlookup(F499,Teams!$A:B,2,false)</f>
        <v>Interlake C</v>
      </c>
      <c r="H499" s="1" t="b">
        <v>0</v>
      </c>
      <c r="I499" s="1" t="b">
        <v>0</v>
      </c>
      <c r="J499" s="1">
        <v>8.0</v>
      </c>
      <c r="K499" s="3" t="str">
        <f>vlookup(J499,Cats!$A:$B,2,false)</f>
        <v>M</v>
      </c>
    </row>
    <row r="500">
      <c r="A500" s="1">
        <v>123499.0</v>
      </c>
      <c r="B500" s="1">
        <v>187.0</v>
      </c>
      <c r="C500" s="1">
        <f>vlookup(B500,Games!A:B,2,false)</f>
        <v>1</v>
      </c>
      <c r="D500" s="2" t="s">
        <v>34</v>
      </c>
      <c r="E500" s="1" t="s">
        <v>416</v>
      </c>
      <c r="F500" s="1">
        <v>1.0</v>
      </c>
      <c r="G500" s="1" t="str">
        <f>vlookup(F500,Teams!$A:B,2,false)</f>
        <v>Amador Valley A</v>
      </c>
      <c r="H500" s="1" t="b">
        <v>1</v>
      </c>
      <c r="I500" s="1" t="b">
        <v>0</v>
      </c>
      <c r="J500" s="1">
        <v>9.0</v>
      </c>
      <c r="K500" s="3" t="str">
        <f>vlookup(J500,Cats!$A:$B,2,false)</f>
        <v>C</v>
      </c>
    </row>
    <row r="501">
      <c r="A501" s="1">
        <v>123500.0</v>
      </c>
      <c r="B501" s="1">
        <v>187.0</v>
      </c>
      <c r="C501" s="1">
        <f>vlookup(B501,Games!A:B,2,false)</f>
        <v>1</v>
      </c>
      <c r="D501" s="2" t="s">
        <v>23</v>
      </c>
      <c r="E501" s="1"/>
      <c r="F501" s="1">
        <v>14.0</v>
      </c>
      <c r="G501" s="1" t="str">
        <f>vlookup(F501,Teams!$A:B,2,false)</f>
        <v>Interlake C</v>
      </c>
      <c r="H501" s="1" t="b">
        <v>0</v>
      </c>
      <c r="I501" s="1" t="b">
        <v>1</v>
      </c>
      <c r="J501" s="1">
        <v>9.0</v>
      </c>
      <c r="K501" s="3" t="str">
        <f>vlookup(J501,Cats!$A:$B,2,false)</f>
        <v>C</v>
      </c>
    </row>
    <row r="502">
      <c r="A502" s="1">
        <v>123501.0</v>
      </c>
      <c r="B502" s="1">
        <v>187.0</v>
      </c>
      <c r="C502" s="1">
        <f>vlookup(B502,Games!A:B,2,false)</f>
        <v>1</v>
      </c>
      <c r="D502" s="2" t="s">
        <v>34</v>
      </c>
      <c r="E502" s="1" t="s">
        <v>416</v>
      </c>
      <c r="F502" s="1">
        <v>1.0</v>
      </c>
      <c r="G502" s="1" t="str">
        <f>vlookup(F502,Teams!$A:B,2,false)</f>
        <v>Amador Valley A</v>
      </c>
      <c r="H502" s="1" t="b">
        <v>1</v>
      </c>
      <c r="I502" s="1" t="b">
        <v>0</v>
      </c>
      <c r="J502" s="1">
        <v>10.0</v>
      </c>
      <c r="K502" s="3" t="str">
        <f>vlookup(J502,Cats!$A:$B,2,false)</f>
        <v>E</v>
      </c>
    </row>
    <row r="503">
      <c r="A503" s="1">
        <v>123502.0</v>
      </c>
      <c r="B503" s="1">
        <v>187.0</v>
      </c>
      <c r="C503" s="1">
        <f>vlookup(B503,Games!A:B,2,false)</f>
        <v>1</v>
      </c>
      <c r="D503" s="2" t="s">
        <v>23</v>
      </c>
      <c r="E503" s="1"/>
      <c r="F503" s="1">
        <v>14.0</v>
      </c>
      <c r="G503" s="1" t="str">
        <f>vlookup(F503,Teams!$A:B,2,false)</f>
        <v>Interlake C</v>
      </c>
      <c r="H503" s="1" t="b">
        <v>0</v>
      </c>
      <c r="I503" s="1" t="b">
        <v>1</v>
      </c>
      <c r="J503" s="1">
        <v>10.0</v>
      </c>
      <c r="K503" s="3" t="str">
        <f>vlookup(J503,Cats!$A:$B,2,false)</f>
        <v>E</v>
      </c>
    </row>
    <row r="504">
      <c r="A504" s="1">
        <v>123503.0</v>
      </c>
      <c r="B504" s="1">
        <v>187.0</v>
      </c>
      <c r="C504" s="1">
        <f>vlookup(B504,Games!A:B,2,false)</f>
        <v>1</v>
      </c>
      <c r="D504" s="2" t="s">
        <v>34</v>
      </c>
      <c r="E504" s="1" t="s">
        <v>731</v>
      </c>
      <c r="F504" s="1">
        <v>1.0</v>
      </c>
      <c r="G504" s="1" t="str">
        <f>vlookup(F504,Teams!$A:B,2,false)</f>
        <v>Amador Valley A</v>
      </c>
      <c r="H504" s="1" t="b">
        <v>1</v>
      </c>
      <c r="I504" s="1" t="b">
        <v>0</v>
      </c>
      <c r="J504" s="1">
        <v>11.0</v>
      </c>
      <c r="K504" s="3" t="str">
        <f>vlookup(J504,Cats!$A:$B,2,false)</f>
        <v>B</v>
      </c>
    </row>
    <row r="505">
      <c r="A505" s="1">
        <v>123504.0</v>
      </c>
      <c r="B505" s="1">
        <v>187.0</v>
      </c>
      <c r="C505" s="1">
        <f>vlookup(B505,Games!A:B,2,false)</f>
        <v>1</v>
      </c>
      <c r="D505" s="2" t="s">
        <v>23</v>
      </c>
      <c r="E505" s="1"/>
      <c r="F505" s="1">
        <v>14.0</v>
      </c>
      <c r="G505" s="1" t="str">
        <f>vlookup(F505,Teams!$A:B,2,false)</f>
        <v>Interlake C</v>
      </c>
      <c r="H505" s="1" t="b">
        <v>0</v>
      </c>
      <c r="I505" s="1" t="b">
        <v>1</v>
      </c>
      <c r="J505" s="1">
        <v>11.0</v>
      </c>
      <c r="K505" s="3" t="str">
        <f>vlookup(J505,Cats!$A:$B,2,false)</f>
        <v>B</v>
      </c>
    </row>
    <row r="506">
      <c r="A506" s="1">
        <v>123505.0</v>
      </c>
      <c r="B506" s="1">
        <v>187.0</v>
      </c>
      <c r="C506" s="1">
        <f>vlookup(B506,Games!A:B,2,false)</f>
        <v>1</v>
      </c>
      <c r="D506" s="2" t="s">
        <v>23</v>
      </c>
      <c r="E506" s="1" t="s">
        <v>731</v>
      </c>
      <c r="F506" s="1">
        <v>1.0</v>
      </c>
      <c r="G506" s="1" t="str">
        <f>vlookup(F506,Teams!$A:B,2,false)</f>
        <v>Amador Valley A</v>
      </c>
      <c r="H506" s="1" t="b">
        <v>1</v>
      </c>
      <c r="I506" s="1" t="b">
        <v>0</v>
      </c>
      <c r="J506" s="1">
        <v>12.0</v>
      </c>
      <c r="K506" s="3" t="str">
        <f>vlookup(J506,Cats!$A:$B,2,false)</f>
        <v>P</v>
      </c>
    </row>
    <row r="507">
      <c r="A507" s="1">
        <v>123506.0</v>
      </c>
      <c r="B507" s="1">
        <v>187.0</v>
      </c>
      <c r="C507" s="1">
        <f>vlookup(B507,Games!A:B,2,false)</f>
        <v>1</v>
      </c>
      <c r="D507" s="2" t="s">
        <v>23</v>
      </c>
      <c r="E507" s="1" t="s">
        <v>442</v>
      </c>
      <c r="F507" s="1">
        <v>14.0</v>
      </c>
      <c r="G507" s="1" t="str">
        <f>vlookup(F507,Teams!$A:B,2,false)</f>
        <v>Interlake C</v>
      </c>
      <c r="H507" s="1" t="b">
        <v>0</v>
      </c>
      <c r="I507" s="1" t="b">
        <v>0</v>
      </c>
      <c r="J507" s="1">
        <v>12.0</v>
      </c>
      <c r="K507" s="3" t="str">
        <f>vlookup(J507,Cats!$A:$B,2,false)</f>
        <v>P</v>
      </c>
    </row>
    <row r="508">
      <c r="A508" s="1">
        <v>123507.0</v>
      </c>
      <c r="B508" s="1">
        <v>187.0</v>
      </c>
      <c r="C508" s="1">
        <f>vlookup(B508,Games!A:B,2,false)</f>
        <v>1</v>
      </c>
      <c r="D508" s="2" t="s">
        <v>59</v>
      </c>
      <c r="E508" s="1" t="s">
        <v>731</v>
      </c>
      <c r="F508" s="1">
        <v>1.0</v>
      </c>
      <c r="G508" s="1" t="str">
        <f>vlookup(F508,Teams!$A:B,2,false)</f>
        <v>Amador Valley A</v>
      </c>
      <c r="H508" s="1" t="b">
        <v>1</v>
      </c>
      <c r="I508" s="1" t="b">
        <v>0</v>
      </c>
      <c r="J508" s="1">
        <v>13.0</v>
      </c>
      <c r="K508" s="3" t="str">
        <f>vlookup(J508,Cats!$A:$B,2,false)</f>
        <v>X</v>
      </c>
    </row>
    <row r="509">
      <c r="A509" s="1">
        <v>123508.0</v>
      </c>
      <c r="B509" s="1">
        <v>187.0</v>
      </c>
      <c r="C509" s="1">
        <f>vlookup(B509,Games!A:B,2,false)</f>
        <v>1</v>
      </c>
      <c r="D509" s="2" t="s">
        <v>34</v>
      </c>
      <c r="E509" s="1" t="s">
        <v>742</v>
      </c>
      <c r="F509" s="1">
        <v>14.0</v>
      </c>
      <c r="G509" s="1" t="str">
        <f>vlookup(F509,Teams!$A:B,2,false)</f>
        <v>Interlake C</v>
      </c>
      <c r="H509" s="1" t="b">
        <v>0</v>
      </c>
      <c r="I509" s="1" t="b">
        <v>0</v>
      </c>
      <c r="J509" s="1">
        <v>13.0</v>
      </c>
      <c r="K509" s="3" t="str">
        <f>vlookup(J509,Cats!$A:$B,2,false)</f>
        <v>X</v>
      </c>
    </row>
    <row r="510">
      <c r="A510" s="1">
        <v>123509.0</v>
      </c>
      <c r="B510" s="1">
        <v>187.0</v>
      </c>
      <c r="C510" s="1">
        <f>vlookup(B510,Games!A:B,2,false)</f>
        <v>1</v>
      </c>
      <c r="D510" s="2" t="s">
        <v>23</v>
      </c>
      <c r="E510" s="1" t="s">
        <v>731</v>
      </c>
      <c r="F510" s="1">
        <v>1.0</v>
      </c>
      <c r="G510" s="1" t="str">
        <f>vlookup(F510,Teams!$A:B,2,false)</f>
        <v>Amador Valley A</v>
      </c>
      <c r="H510" s="1" t="b">
        <v>1</v>
      </c>
      <c r="I510" s="1" t="b">
        <v>0</v>
      </c>
      <c r="J510" s="1">
        <v>14.0</v>
      </c>
      <c r="K510" s="3" t="str">
        <f>vlookup(J510,Cats!$A:$B,2,false)</f>
        <v>M</v>
      </c>
    </row>
    <row r="511">
      <c r="A511" s="1">
        <v>123510.0</v>
      </c>
      <c r="B511" s="1">
        <v>187.0</v>
      </c>
      <c r="C511" s="1">
        <f>vlookup(B511,Games!A:B,2,false)</f>
        <v>1</v>
      </c>
      <c r="D511" s="2" t="s">
        <v>23</v>
      </c>
      <c r="E511" s="1" t="s">
        <v>442</v>
      </c>
      <c r="F511" s="1">
        <v>14.0</v>
      </c>
      <c r="G511" s="1" t="str">
        <f>vlookup(F511,Teams!$A:B,2,false)</f>
        <v>Interlake C</v>
      </c>
      <c r="H511" s="1" t="b">
        <v>0</v>
      </c>
      <c r="I511" s="1" t="b">
        <v>0</v>
      </c>
      <c r="J511" s="1">
        <v>14.0</v>
      </c>
      <c r="K511" s="3" t="str">
        <f>vlookup(J511,Cats!$A:$B,2,false)</f>
        <v>M</v>
      </c>
    </row>
    <row r="512">
      <c r="A512" s="1">
        <v>123511.0</v>
      </c>
      <c r="B512" s="1">
        <v>187.0</v>
      </c>
      <c r="C512" s="1">
        <f>vlookup(B512,Games!A:B,2,false)</f>
        <v>1</v>
      </c>
      <c r="D512" s="2" t="s">
        <v>34</v>
      </c>
      <c r="E512" s="1" t="s">
        <v>416</v>
      </c>
      <c r="F512" s="1">
        <v>1.0</v>
      </c>
      <c r="G512" s="1" t="str">
        <f>vlookup(F512,Teams!$A:B,2,false)</f>
        <v>Amador Valley A</v>
      </c>
      <c r="H512" s="1" t="b">
        <v>1</v>
      </c>
      <c r="I512" s="1" t="b">
        <v>0</v>
      </c>
      <c r="J512" s="1">
        <v>15.0</v>
      </c>
      <c r="K512" s="3" t="str">
        <f>vlookup(J512,Cats!$A:$B,2,false)</f>
        <v>C</v>
      </c>
    </row>
    <row r="513">
      <c r="A513" s="1">
        <v>123512.0</v>
      </c>
      <c r="B513" s="1">
        <v>187.0</v>
      </c>
      <c r="C513" s="1">
        <f>vlookup(B513,Games!A:B,2,false)</f>
        <v>1</v>
      </c>
      <c r="D513" s="2" t="s">
        <v>23</v>
      </c>
      <c r="E513" s="1"/>
      <c r="F513" s="1">
        <v>14.0</v>
      </c>
      <c r="G513" s="1" t="str">
        <f>vlookup(F513,Teams!$A:B,2,false)</f>
        <v>Interlake C</v>
      </c>
      <c r="H513" s="1" t="b">
        <v>0</v>
      </c>
      <c r="I513" s="1" t="b">
        <v>1</v>
      </c>
      <c r="J513" s="1">
        <v>15.0</v>
      </c>
      <c r="K513" s="3" t="str">
        <f>vlookup(J513,Cats!$A:$B,2,false)</f>
        <v>C</v>
      </c>
    </row>
    <row r="514">
      <c r="A514" s="1">
        <v>123513.0</v>
      </c>
      <c r="B514" s="1">
        <v>187.0</v>
      </c>
      <c r="C514" s="1">
        <f>vlookup(B514,Games!A:B,2,false)</f>
        <v>1</v>
      </c>
      <c r="D514" s="2" t="s">
        <v>34</v>
      </c>
      <c r="E514" s="1" t="s">
        <v>416</v>
      </c>
      <c r="F514" s="1">
        <v>1.0</v>
      </c>
      <c r="G514" s="1" t="str">
        <f>vlookup(F514,Teams!$A:B,2,false)</f>
        <v>Amador Valley A</v>
      </c>
      <c r="H514" s="1" t="b">
        <v>1</v>
      </c>
      <c r="I514" s="1" t="b">
        <v>0</v>
      </c>
      <c r="J514" s="1">
        <v>16.0</v>
      </c>
      <c r="K514" s="3" t="str">
        <f>vlookup(J514,Cats!$A:$B,2,false)</f>
        <v>E</v>
      </c>
    </row>
    <row r="515">
      <c r="A515" s="1">
        <v>123514.0</v>
      </c>
      <c r="B515" s="1">
        <v>187.0</v>
      </c>
      <c r="C515" s="1">
        <f>vlookup(B515,Games!A:B,2,false)</f>
        <v>1</v>
      </c>
      <c r="D515" s="2" t="s">
        <v>23</v>
      </c>
      <c r="E515" s="1"/>
      <c r="F515" s="1">
        <v>14.0</v>
      </c>
      <c r="G515" s="1" t="str">
        <f>vlookup(F515,Teams!$A:B,2,false)</f>
        <v>Interlake C</v>
      </c>
      <c r="H515" s="1" t="b">
        <v>0</v>
      </c>
      <c r="I515" s="1" t="b">
        <v>1</v>
      </c>
      <c r="J515" s="1">
        <v>16.0</v>
      </c>
      <c r="K515" s="3" t="str">
        <f>vlookup(J515,Cats!$A:$B,2,false)</f>
        <v>E</v>
      </c>
    </row>
    <row r="516">
      <c r="A516" s="1">
        <v>123515.0</v>
      </c>
      <c r="B516" s="1">
        <v>187.0</v>
      </c>
      <c r="C516" s="1">
        <f>vlookup(B516,Games!A:B,2,false)</f>
        <v>1</v>
      </c>
      <c r="D516" s="2" t="s">
        <v>23</v>
      </c>
      <c r="E516" s="1"/>
      <c r="F516" s="1">
        <v>1.0</v>
      </c>
      <c r="G516" s="1" t="str">
        <f>vlookup(F516,Teams!$A:B,2,false)</f>
        <v>Amador Valley A</v>
      </c>
      <c r="H516" s="1" t="b">
        <v>1</v>
      </c>
      <c r="I516" s="1" t="b">
        <v>1</v>
      </c>
      <c r="J516" s="1">
        <v>17.0</v>
      </c>
      <c r="K516" s="3" t="str">
        <f>vlookup(J516,Cats!$A:$B,2,false)</f>
        <v>B</v>
      </c>
    </row>
    <row r="517">
      <c r="A517" s="1">
        <v>123516.0</v>
      </c>
      <c r="B517" s="1">
        <v>187.0</v>
      </c>
      <c r="C517" s="1">
        <f>vlookup(B517,Games!A:B,2,false)</f>
        <v>1</v>
      </c>
      <c r="D517" s="2" t="s">
        <v>78</v>
      </c>
      <c r="E517" s="1" t="s">
        <v>442</v>
      </c>
      <c r="F517" s="1">
        <v>14.0</v>
      </c>
      <c r="G517" s="1" t="str">
        <f>vlookup(F517,Teams!$A:B,2,false)</f>
        <v>Interlake C</v>
      </c>
      <c r="H517" s="1" t="b">
        <v>0</v>
      </c>
      <c r="I517" s="1" t="b">
        <v>0</v>
      </c>
      <c r="J517" s="1">
        <v>17.0</v>
      </c>
      <c r="K517" s="3" t="str">
        <f>vlookup(J517,Cats!$A:$B,2,false)</f>
        <v>B</v>
      </c>
    </row>
    <row r="518">
      <c r="A518" s="1">
        <v>123517.0</v>
      </c>
      <c r="B518" s="1">
        <v>187.0</v>
      </c>
      <c r="C518" s="1">
        <f>vlookup(B518,Games!A:B,2,false)</f>
        <v>1</v>
      </c>
      <c r="D518" s="2" t="s">
        <v>78</v>
      </c>
      <c r="E518" s="1" t="s">
        <v>416</v>
      </c>
      <c r="F518" s="1">
        <v>1.0</v>
      </c>
      <c r="G518" s="1" t="str">
        <f>vlookup(F518,Teams!$A:B,2,false)</f>
        <v>Amador Valley A</v>
      </c>
      <c r="H518" s="1" t="b">
        <v>1</v>
      </c>
      <c r="I518" s="1" t="b">
        <v>0</v>
      </c>
      <c r="J518" s="1">
        <v>18.0</v>
      </c>
      <c r="K518" s="3" t="str">
        <f>vlookup(J518,Cats!$A:$B,2,false)</f>
        <v>P</v>
      </c>
    </row>
    <row r="519">
      <c r="A519" s="1">
        <v>123518.0</v>
      </c>
      <c r="B519" s="1">
        <v>187.0</v>
      </c>
      <c r="C519" s="1">
        <f>vlookup(B519,Games!A:B,2,false)</f>
        <v>1</v>
      </c>
      <c r="D519" s="2" t="s">
        <v>23</v>
      </c>
      <c r="E519" s="1"/>
      <c r="F519" s="1">
        <v>14.0</v>
      </c>
      <c r="G519" s="1" t="str">
        <f>vlookup(F519,Teams!$A:B,2,false)</f>
        <v>Interlake C</v>
      </c>
      <c r="H519" s="1" t="b">
        <v>0</v>
      </c>
      <c r="I519" s="1" t="b">
        <v>1</v>
      </c>
      <c r="J519" s="1">
        <v>18.0</v>
      </c>
      <c r="K519" s="3" t="str">
        <f>vlookup(J519,Cats!$A:$B,2,false)</f>
        <v>P</v>
      </c>
    </row>
    <row r="520">
      <c r="A520" s="1">
        <v>123519.0</v>
      </c>
      <c r="B520" s="1">
        <v>187.0</v>
      </c>
      <c r="C520" s="1">
        <f>vlookup(B520,Games!A:B,2,false)</f>
        <v>1</v>
      </c>
      <c r="D520" s="2" t="s">
        <v>34</v>
      </c>
      <c r="E520" s="1" t="s">
        <v>416</v>
      </c>
      <c r="F520" s="1">
        <v>1.0</v>
      </c>
      <c r="G520" s="1" t="str">
        <f>vlookup(F520,Teams!$A:B,2,false)</f>
        <v>Amador Valley A</v>
      </c>
      <c r="H520" s="1" t="b">
        <v>1</v>
      </c>
      <c r="I520" s="1" t="b">
        <v>0</v>
      </c>
      <c r="J520" s="1">
        <v>19.0</v>
      </c>
      <c r="K520" s="3" t="str">
        <f>vlookup(J520,Cats!$A:$B,2,false)</f>
        <v>X</v>
      </c>
    </row>
    <row r="521">
      <c r="A521" s="1">
        <v>123520.0</v>
      </c>
      <c r="B521" s="1">
        <v>187.0</v>
      </c>
      <c r="C521" s="1">
        <f>vlookup(B521,Games!A:B,2,false)</f>
        <v>1</v>
      </c>
      <c r="D521" s="2" t="s">
        <v>23</v>
      </c>
      <c r="E521" s="1"/>
      <c r="F521" s="1">
        <v>14.0</v>
      </c>
      <c r="G521" s="1" t="str">
        <f>vlookup(F521,Teams!$A:B,2,false)</f>
        <v>Interlake C</v>
      </c>
      <c r="H521" s="1" t="b">
        <v>0</v>
      </c>
      <c r="I521" s="1" t="b">
        <v>1</v>
      </c>
      <c r="J521" s="1">
        <v>19.0</v>
      </c>
      <c r="K521" s="3" t="str">
        <f>vlookup(J521,Cats!$A:$B,2,false)</f>
        <v>X</v>
      </c>
    </row>
    <row r="522">
      <c r="A522" s="1">
        <v>123521.0</v>
      </c>
      <c r="B522" s="1">
        <v>187.0</v>
      </c>
      <c r="C522" s="1">
        <f>vlookup(B522,Games!A:B,2,false)</f>
        <v>1</v>
      </c>
      <c r="D522" s="2" t="s">
        <v>34</v>
      </c>
      <c r="E522" s="1" t="s">
        <v>416</v>
      </c>
      <c r="F522" s="1">
        <v>1.0</v>
      </c>
      <c r="G522" s="1" t="str">
        <f>vlookup(F522,Teams!$A:B,2,false)</f>
        <v>Amador Valley A</v>
      </c>
      <c r="H522" s="1" t="b">
        <v>1</v>
      </c>
      <c r="I522" s="1" t="b">
        <v>0</v>
      </c>
      <c r="J522" s="1">
        <v>20.0</v>
      </c>
      <c r="K522" s="3" t="str">
        <f>vlookup(J522,Cats!$A:$B,2,false)</f>
        <v>M</v>
      </c>
    </row>
    <row r="523">
      <c r="A523" s="1">
        <v>123522.0</v>
      </c>
      <c r="B523" s="1">
        <v>187.0</v>
      </c>
      <c r="C523" s="1">
        <f>vlookup(B523,Games!A:B,2,false)</f>
        <v>1</v>
      </c>
      <c r="D523" s="2" t="s">
        <v>23</v>
      </c>
      <c r="E523" s="1"/>
      <c r="F523" s="1">
        <v>14.0</v>
      </c>
      <c r="G523" s="1" t="str">
        <f>vlookup(F523,Teams!$A:B,2,false)</f>
        <v>Interlake C</v>
      </c>
      <c r="H523" s="1" t="b">
        <v>0</v>
      </c>
      <c r="I523" s="1" t="b">
        <v>1</v>
      </c>
      <c r="J523" s="1">
        <v>20.0</v>
      </c>
      <c r="K523" s="3" t="str">
        <f>vlookup(J523,Cats!$A:$B,2,false)</f>
        <v>M</v>
      </c>
    </row>
    <row r="524">
      <c r="A524" s="1">
        <v>123523.0</v>
      </c>
      <c r="B524" s="1">
        <v>187.0</v>
      </c>
      <c r="C524" s="1">
        <f>vlookup(B524,Games!A:B,2,false)</f>
        <v>1</v>
      </c>
      <c r="D524" s="2" t="s">
        <v>23</v>
      </c>
      <c r="E524" s="1"/>
      <c r="F524" s="1">
        <v>1.0</v>
      </c>
      <c r="G524" s="1" t="str">
        <f>vlookup(F524,Teams!$A:B,2,false)</f>
        <v>Amador Valley A</v>
      </c>
      <c r="H524" s="1" t="b">
        <v>1</v>
      </c>
      <c r="I524" s="1" t="b">
        <v>1</v>
      </c>
      <c r="J524" s="1">
        <v>21.0</v>
      </c>
      <c r="K524" s="3" t="str">
        <f>vlookup(J524,Cats!$A:$B,2,false)</f>
        <v>C</v>
      </c>
    </row>
    <row r="525">
      <c r="A525" s="1">
        <v>123524.0</v>
      </c>
      <c r="B525" s="1">
        <v>187.0</v>
      </c>
      <c r="C525" s="1">
        <f>vlookup(B525,Games!A:B,2,false)</f>
        <v>1</v>
      </c>
      <c r="D525" s="2" t="s">
        <v>34</v>
      </c>
      <c r="E525" s="1" t="s">
        <v>442</v>
      </c>
      <c r="F525" s="1">
        <v>14.0</v>
      </c>
      <c r="G525" s="1" t="str">
        <f>vlookup(F525,Teams!$A:B,2,false)</f>
        <v>Interlake C</v>
      </c>
      <c r="H525" s="1" t="b">
        <v>0</v>
      </c>
      <c r="I525" s="1" t="b">
        <v>0</v>
      </c>
      <c r="J525" s="1">
        <v>21.0</v>
      </c>
      <c r="K525" s="3" t="str">
        <f>vlookup(J525,Cats!$A:$B,2,false)</f>
        <v>C</v>
      </c>
    </row>
    <row r="526">
      <c r="A526" s="1">
        <v>123525.0</v>
      </c>
      <c r="B526" s="1">
        <v>187.0</v>
      </c>
      <c r="C526" s="1">
        <f>vlookup(B526,Games!A:B,2,false)</f>
        <v>1</v>
      </c>
      <c r="D526" s="2" t="s">
        <v>78</v>
      </c>
      <c r="E526" s="1" t="s">
        <v>416</v>
      </c>
      <c r="F526" s="1">
        <v>1.0</v>
      </c>
      <c r="G526" s="1" t="str">
        <f>vlookup(F526,Teams!$A:B,2,false)</f>
        <v>Amador Valley A</v>
      </c>
      <c r="H526" s="1" t="b">
        <v>1</v>
      </c>
      <c r="I526" s="1" t="b">
        <v>0</v>
      </c>
      <c r="J526" s="1">
        <v>22.0</v>
      </c>
      <c r="K526" s="3" t="str">
        <f>vlookup(J526,Cats!$A:$B,2,false)</f>
        <v>E</v>
      </c>
    </row>
    <row r="527">
      <c r="A527" s="1">
        <v>123526.0</v>
      </c>
      <c r="B527" s="1">
        <v>187.0</v>
      </c>
      <c r="C527" s="1">
        <f>vlookup(B527,Games!A:B,2,false)</f>
        <v>1</v>
      </c>
      <c r="D527" s="2" t="s">
        <v>23</v>
      </c>
      <c r="E527" s="1"/>
      <c r="F527" s="1">
        <v>14.0</v>
      </c>
      <c r="G527" s="1" t="str">
        <f>vlookup(F527,Teams!$A:B,2,false)</f>
        <v>Interlake C</v>
      </c>
      <c r="H527" s="1" t="b">
        <v>0</v>
      </c>
      <c r="I527" s="1" t="b">
        <v>1</v>
      </c>
      <c r="J527" s="1">
        <v>22.0</v>
      </c>
      <c r="K527" s="3" t="str">
        <f>vlookup(J527,Cats!$A:$B,2,false)</f>
        <v>E</v>
      </c>
    </row>
    <row r="528">
      <c r="A528" s="1">
        <v>123527.0</v>
      </c>
      <c r="B528" s="1">
        <v>187.0</v>
      </c>
      <c r="C528" s="1">
        <f>vlookup(B528,Games!A:B,2,false)</f>
        <v>1</v>
      </c>
      <c r="D528" s="2" t="s">
        <v>78</v>
      </c>
      <c r="E528" s="1" t="s">
        <v>731</v>
      </c>
      <c r="F528" s="1">
        <v>1.0</v>
      </c>
      <c r="G528" s="1" t="str">
        <f>vlookup(F528,Teams!$A:B,2,false)</f>
        <v>Amador Valley A</v>
      </c>
      <c r="H528" s="1" t="b">
        <v>1</v>
      </c>
      <c r="I528" s="1" t="b">
        <v>0</v>
      </c>
      <c r="J528" s="1">
        <v>23.0</v>
      </c>
      <c r="K528" s="3" t="str">
        <f>vlookup(J528,Cats!$A:$B,2,false)</f>
        <v>B</v>
      </c>
    </row>
    <row r="529">
      <c r="A529" s="1">
        <v>123528.0</v>
      </c>
      <c r="B529" s="1">
        <v>187.0</v>
      </c>
      <c r="C529" s="1">
        <f>vlookup(B529,Games!A:B,2,false)</f>
        <v>1</v>
      </c>
      <c r="D529" s="2" t="s">
        <v>23</v>
      </c>
      <c r="E529" s="1"/>
      <c r="F529" s="1">
        <v>14.0</v>
      </c>
      <c r="G529" s="1" t="str">
        <f>vlookup(F529,Teams!$A:B,2,false)</f>
        <v>Interlake C</v>
      </c>
      <c r="H529" s="1" t="b">
        <v>0</v>
      </c>
      <c r="I529" s="1" t="b">
        <v>1</v>
      </c>
      <c r="J529" s="1">
        <v>23.0</v>
      </c>
      <c r="K529" s="3" t="str">
        <f>vlookup(J529,Cats!$A:$B,2,false)</f>
        <v>B</v>
      </c>
    </row>
    <row r="530">
      <c r="A530" s="1">
        <v>123529.0</v>
      </c>
      <c r="B530" s="1">
        <v>187.0</v>
      </c>
      <c r="C530" s="1">
        <f>vlookup(B530,Games!A:B,2,false)</f>
        <v>1</v>
      </c>
      <c r="D530" s="2" t="s">
        <v>59</v>
      </c>
      <c r="E530" s="1" t="s">
        <v>731</v>
      </c>
      <c r="F530" s="1">
        <v>1.0</v>
      </c>
      <c r="G530" s="1" t="str">
        <f>vlookup(F530,Teams!$A:B,2,false)</f>
        <v>Amador Valley A</v>
      </c>
      <c r="H530" s="1" t="b">
        <v>1</v>
      </c>
      <c r="I530" s="1" t="b">
        <v>0</v>
      </c>
      <c r="J530" s="1">
        <v>24.0</v>
      </c>
      <c r="K530" s="3" t="str">
        <f>vlookup(J530,Cats!$A:$B,2,false)</f>
        <v>P</v>
      </c>
    </row>
    <row r="531">
      <c r="A531" s="1">
        <v>123530.0</v>
      </c>
      <c r="B531" s="1">
        <v>187.0</v>
      </c>
      <c r="C531" s="1">
        <f>vlookup(B531,Games!A:B,2,false)</f>
        <v>1</v>
      </c>
      <c r="D531" s="2" t="s">
        <v>23</v>
      </c>
      <c r="E531" s="1" t="s">
        <v>726</v>
      </c>
      <c r="F531" s="1">
        <v>14.0</v>
      </c>
      <c r="G531" s="1" t="str">
        <f>vlookup(F531,Teams!$A:B,2,false)</f>
        <v>Interlake C</v>
      </c>
      <c r="H531" s="1" t="b">
        <v>0</v>
      </c>
      <c r="I531" s="1" t="b">
        <v>0</v>
      </c>
      <c r="J531" s="1">
        <v>24.0</v>
      </c>
      <c r="K531" s="3" t="str">
        <f>vlookup(J531,Cats!$A:$B,2,false)</f>
        <v>P</v>
      </c>
    </row>
    <row r="532">
      <c r="A532" s="1">
        <v>123531.0</v>
      </c>
      <c r="B532" s="1">
        <v>188.0</v>
      </c>
      <c r="C532" s="1">
        <f>vlookup(B532,Games!A:B,2,false)</f>
        <v>1</v>
      </c>
      <c r="D532" s="2" t="s">
        <v>23</v>
      </c>
      <c r="E532" s="1"/>
      <c r="F532" s="1">
        <v>24.0</v>
      </c>
      <c r="G532" s="1" t="str">
        <f>vlookup(F532,Teams!$A:B,2,false)</f>
        <v>NCSSM A</v>
      </c>
      <c r="H532" s="1" t="b">
        <v>1</v>
      </c>
      <c r="I532" s="1" t="b">
        <v>1</v>
      </c>
      <c r="J532" s="1">
        <v>1.0</v>
      </c>
      <c r="K532" s="3" t="str">
        <f>vlookup(J532,Cats!$A:$B,2,false)</f>
        <v>X</v>
      </c>
    </row>
    <row r="533">
      <c r="A533" s="1">
        <v>123532.0</v>
      </c>
      <c r="B533" s="1">
        <v>188.0</v>
      </c>
      <c r="C533" s="1">
        <f>vlookup(B533,Games!A:B,2,false)</f>
        <v>1</v>
      </c>
      <c r="D533" s="2" t="s">
        <v>78</v>
      </c>
      <c r="E533" s="1" t="s">
        <v>762</v>
      </c>
      <c r="F533" s="1">
        <v>41.0</v>
      </c>
      <c r="G533" s="1" t="str">
        <f>vlookup(F533,Teams!$A:B,2,false)</f>
        <v>Wayzata C</v>
      </c>
      <c r="H533" s="1" t="b">
        <v>0</v>
      </c>
      <c r="I533" s="1" t="b">
        <v>0</v>
      </c>
      <c r="J533" s="1">
        <v>1.0</v>
      </c>
      <c r="K533" s="3" t="str">
        <f>vlookup(J533,Cats!$A:$B,2,false)</f>
        <v>X</v>
      </c>
    </row>
    <row r="534">
      <c r="A534" s="1">
        <v>123533.0</v>
      </c>
      <c r="B534" s="1">
        <v>188.0</v>
      </c>
      <c r="C534" s="1">
        <f>vlookup(B534,Games!A:B,2,false)</f>
        <v>1</v>
      </c>
      <c r="D534" s="2" t="s">
        <v>34</v>
      </c>
      <c r="E534" s="1" t="s">
        <v>702</v>
      </c>
      <c r="F534" s="1">
        <v>24.0</v>
      </c>
      <c r="G534" s="1" t="str">
        <f>vlookup(F534,Teams!$A:B,2,false)</f>
        <v>NCSSM A</v>
      </c>
      <c r="H534" s="1" t="b">
        <v>1</v>
      </c>
      <c r="I534" s="1" t="b">
        <v>0</v>
      </c>
      <c r="J534" s="1">
        <v>2.0</v>
      </c>
      <c r="K534" s="3" t="str">
        <f>vlookup(J534,Cats!$A:$B,2,false)</f>
        <v>M</v>
      </c>
    </row>
    <row r="535">
      <c r="A535" s="1">
        <v>123534.0</v>
      </c>
      <c r="B535" s="1">
        <v>188.0</v>
      </c>
      <c r="C535" s="1">
        <f>vlookup(B535,Games!A:B,2,false)</f>
        <v>1</v>
      </c>
      <c r="D535" s="2" t="s">
        <v>23</v>
      </c>
      <c r="E535" s="1"/>
      <c r="F535" s="1">
        <v>41.0</v>
      </c>
      <c r="G535" s="1" t="str">
        <f>vlookup(F535,Teams!$A:B,2,false)</f>
        <v>Wayzata C</v>
      </c>
      <c r="H535" s="1" t="b">
        <v>0</v>
      </c>
      <c r="I535" s="1" t="b">
        <v>1</v>
      </c>
      <c r="J535" s="1">
        <v>2.0</v>
      </c>
      <c r="K535" s="3" t="str">
        <f>vlookup(J535,Cats!$A:$B,2,false)</f>
        <v>M</v>
      </c>
    </row>
    <row r="536">
      <c r="A536" s="1">
        <v>123535.0</v>
      </c>
      <c r="B536" s="1">
        <v>188.0</v>
      </c>
      <c r="C536" s="1">
        <f>vlookup(B536,Games!A:B,2,false)</f>
        <v>1</v>
      </c>
      <c r="D536" s="2" t="s">
        <v>34</v>
      </c>
      <c r="E536" s="1" t="s">
        <v>684</v>
      </c>
      <c r="F536" s="1">
        <v>24.0</v>
      </c>
      <c r="G536" s="1" t="str">
        <f>vlookup(F536,Teams!$A:B,2,false)</f>
        <v>NCSSM A</v>
      </c>
      <c r="H536" s="1" t="b">
        <v>1</v>
      </c>
      <c r="I536" s="1" t="b">
        <v>0</v>
      </c>
      <c r="J536" s="1">
        <v>3.0</v>
      </c>
      <c r="K536" s="3" t="str">
        <f>vlookup(J536,Cats!$A:$B,2,false)</f>
        <v>C</v>
      </c>
    </row>
    <row r="537">
      <c r="A537" s="1">
        <v>123536.0</v>
      </c>
      <c r="B537" s="1">
        <v>188.0</v>
      </c>
      <c r="C537" s="1">
        <f>vlookup(B537,Games!A:B,2,false)</f>
        <v>1</v>
      </c>
      <c r="D537" s="2" t="s">
        <v>23</v>
      </c>
      <c r="E537" s="1"/>
      <c r="F537" s="1">
        <v>41.0</v>
      </c>
      <c r="G537" s="1" t="str">
        <f>vlookup(F537,Teams!$A:B,2,false)</f>
        <v>Wayzata C</v>
      </c>
      <c r="H537" s="1" t="b">
        <v>0</v>
      </c>
      <c r="I537" s="1" t="b">
        <v>1</v>
      </c>
      <c r="J537" s="1">
        <v>3.0</v>
      </c>
      <c r="K537" s="3" t="str">
        <f>vlookup(J537,Cats!$A:$B,2,false)</f>
        <v>C</v>
      </c>
    </row>
    <row r="538">
      <c r="A538" s="1">
        <v>123537.0</v>
      </c>
      <c r="B538" s="1">
        <v>188.0</v>
      </c>
      <c r="C538" s="1">
        <f>vlookup(B538,Games!A:B,2,false)</f>
        <v>1</v>
      </c>
      <c r="D538" s="2" t="s">
        <v>34</v>
      </c>
      <c r="E538" s="1" t="s">
        <v>764</v>
      </c>
      <c r="F538" s="1">
        <v>24.0</v>
      </c>
      <c r="G538" s="1" t="str">
        <f>vlookup(F538,Teams!$A:B,2,false)</f>
        <v>NCSSM A</v>
      </c>
      <c r="H538" s="1" t="b">
        <v>1</v>
      </c>
      <c r="I538" s="1" t="b">
        <v>0</v>
      </c>
      <c r="J538" s="1">
        <v>4.0</v>
      </c>
      <c r="K538" s="3" t="str">
        <f>vlookup(J538,Cats!$A:$B,2,false)</f>
        <v>E</v>
      </c>
    </row>
    <row r="539">
      <c r="A539" s="1">
        <v>123538.0</v>
      </c>
      <c r="B539" s="1">
        <v>188.0</v>
      </c>
      <c r="C539" s="1">
        <f>vlookup(B539,Games!A:B,2,false)</f>
        <v>1</v>
      </c>
      <c r="D539" s="2" t="s">
        <v>23</v>
      </c>
      <c r="E539" s="1" t="s">
        <v>767</v>
      </c>
      <c r="F539" s="1">
        <v>41.0</v>
      </c>
      <c r="G539" s="1" t="str">
        <f>vlookup(F539,Teams!$A:B,2,false)</f>
        <v>Wayzata C</v>
      </c>
      <c r="H539" s="1" t="b">
        <v>0</v>
      </c>
      <c r="I539" s="1" t="b">
        <v>0</v>
      </c>
      <c r="J539" s="1">
        <v>4.0</v>
      </c>
      <c r="K539" s="3" t="str">
        <f>vlookup(J539,Cats!$A:$B,2,false)</f>
        <v>E</v>
      </c>
    </row>
    <row r="540">
      <c r="A540" s="1">
        <v>123539.0</v>
      </c>
      <c r="B540" s="1">
        <v>188.0</v>
      </c>
      <c r="C540" s="1">
        <f>vlookup(B540,Games!A:B,2,false)</f>
        <v>1</v>
      </c>
      <c r="D540" s="2" t="s">
        <v>59</v>
      </c>
      <c r="E540" s="1" t="s">
        <v>570</v>
      </c>
      <c r="F540" s="1">
        <v>24.0</v>
      </c>
      <c r="G540" s="1" t="str">
        <f>vlookup(F540,Teams!$A:B,2,false)</f>
        <v>NCSSM A</v>
      </c>
      <c r="H540" s="1" t="b">
        <v>1</v>
      </c>
      <c r="I540" s="1" t="b">
        <v>0</v>
      </c>
      <c r="J540" s="1">
        <v>5.0</v>
      </c>
      <c r="K540" s="3" t="str">
        <f>vlookup(J540,Cats!$A:$B,2,false)</f>
        <v>B</v>
      </c>
    </row>
    <row r="541">
      <c r="A541" s="1">
        <v>123540.0</v>
      </c>
      <c r="B541" s="1">
        <v>188.0</v>
      </c>
      <c r="C541" s="1">
        <f>vlookup(B541,Games!A:B,2,false)</f>
        <v>1</v>
      </c>
      <c r="D541" s="2" t="s">
        <v>59</v>
      </c>
      <c r="E541" s="1" t="s">
        <v>767</v>
      </c>
      <c r="F541" s="1">
        <v>41.0</v>
      </c>
      <c r="G541" s="1" t="str">
        <f>vlookup(F541,Teams!$A:B,2,false)</f>
        <v>Wayzata C</v>
      </c>
      <c r="H541" s="1" t="b">
        <v>0</v>
      </c>
      <c r="I541" s="1" t="b">
        <v>0</v>
      </c>
      <c r="J541" s="1">
        <v>5.0</v>
      </c>
      <c r="K541" s="3" t="str">
        <f>vlookup(J541,Cats!$A:$B,2,false)</f>
        <v>B</v>
      </c>
    </row>
    <row r="542">
      <c r="A542" s="1">
        <v>123541.0</v>
      </c>
      <c r="B542" s="1">
        <v>188.0</v>
      </c>
      <c r="C542" s="1">
        <f>vlookup(B542,Games!A:B,2,false)</f>
        <v>1</v>
      </c>
      <c r="D542" s="2" t="s">
        <v>78</v>
      </c>
      <c r="E542" s="1" t="s">
        <v>723</v>
      </c>
      <c r="F542" s="1">
        <v>24.0</v>
      </c>
      <c r="G542" s="1" t="str">
        <f>vlookup(F542,Teams!$A:B,2,false)</f>
        <v>NCSSM A</v>
      </c>
      <c r="H542" s="1" t="b">
        <v>1</v>
      </c>
      <c r="I542" s="1" t="b">
        <v>0</v>
      </c>
      <c r="J542" s="1">
        <v>6.0</v>
      </c>
      <c r="K542" s="3" t="str">
        <f>vlookup(J542,Cats!$A:$B,2,false)</f>
        <v>P</v>
      </c>
    </row>
    <row r="543">
      <c r="A543" s="1">
        <v>123542.0</v>
      </c>
      <c r="B543" s="1">
        <v>188.0</v>
      </c>
      <c r="C543" s="1">
        <f>vlookup(B543,Games!A:B,2,false)</f>
        <v>1</v>
      </c>
      <c r="D543" s="2" t="s">
        <v>23</v>
      </c>
      <c r="E543" s="1"/>
      <c r="F543" s="1">
        <v>41.0</v>
      </c>
      <c r="G543" s="1" t="str">
        <f>vlookup(F543,Teams!$A:B,2,false)</f>
        <v>Wayzata C</v>
      </c>
      <c r="H543" s="1" t="b">
        <v>0</v>
      </c>
      <c r="I543" s="1" t="b">
        <v>1</v>
      </c>
      <c r="J543" s="1">
        <v>6.0</v>
      </c>
      <c r="K543" s="3" t="str">
        <f>vlookup(J543,Cats!$A:$B,2,false)</f>
        <v>P</v>
      </c>
    </row>
    <row r="544">
      <c r="A544" s="1">
        <v>123543.0</v>
      </c>
      <c r="B544" s="1">
        <v>188.0</v>
      </c>
      <c r="C544" s="1">
        <f>vlookup(B544,Games!A:B,2,false)</f>
        <v>1</v>
      </c>
      <c r="D544" s="2" t="s">
        <v>34</v>
      </c>
      <c r="E544" s="1" t="s">
        <v>570</v>
      </c>
      <c r="F544" s="1">
        <v>24.0</v>
      </c>
      <c r="G544" s="1" t="str">
        <f>vlookup(F544,Teams!$A:B,2,false)</f>
        <v>NCSSM A</v>
      </c>
      <c r="H544" s="1" t="b">
        <v>1</v>
      </c>
      <c r="I544" s="1" t="b">
        <v>0</v>
      </c>
      <c r="J544" s="1">
        <v>7.0</v>
      </c>
      <c r="K544" s="3" t="str">
        <f>vlookup(J544,Cats!$A:$B,2,false)</f>
        <v>X</v>
      </c>
    </row>
    <row r="545">
      <c r="A545" s="1">
        <v>123544.0</v>
      </c>
      <c r="B545" s="1">
        <v>188.0</v>
      </c>
      <c r="C545" s="1">
        <f>vlookup(B545,Games!A:B,2,false)</f>
        <v>1</v>
      </c>
      <c r="D545" s="2" t="s">
        <v>23</v>
      </c>
      <c r="E545" s="1"/>
      <c r="F545" s="1">
        <v>41.0</v>
      </c>
      <c r="G545" s="1" t="str">
        <f>vlookup(F545,Teams!$A:B,2,false)</f>
        <v>Wayzata C</v>
      </c>
      <c r="H545" s="1" t="b">
        <v>0</v>
      </c>
      <c r="I545" s="1" t="b">
        <v>1</v>
      </c>
      <c r="J545" s="1">
        <v>7.0</v>
      </c>
      <c r="K545" s="3" t="str">
        <f>vlookup(J545,Cats!$A:$B,2,false)</f>
        <v>X</v>
      </c>
    </row>
    <row r="546">
      <c r="A546" s="1">
        <v>123545.0</v>
      </c>
      <c r="B546" s="1">
        <v>188.0</v>
      </c>
      <c r="C546" s="1">
        <f>vlookup(B546,Games!A:B,2,false)</f>
        <v>1</v>
      </c>
      <c r="D546" s="2" t="s">
        <v>34</v>
      </c>
      <c r="E546" s="1" t="s">
        <v>702</v>
      </c>
      <c r="F546" s="1">
        <v>24.0</v>
      </c>
      <c r="G546" s="1" t="str">
        <f>vlookup(F546,Teams!$A:B,2,false)</f>
        <v>NCSSM A</v>
      </c>
      <c r="H546" s="1" t="b">
        <v>1</v>
      </c>
      <c r="I546" s="1" t="b">
        <v>0</v>
      </c>
      <c r="J546" s="1">
        <v>8.0</v>
      </c>
      <c r="K546" s="3" t="str">
        <f>vlookup(J546,Cats!$A:$B,2,false)</f>
        <v>M</v>
      </c>
    </row>
    <row r="547">
      <c r="A547" s="1">
        <v>123546.0</v>
      </c>
      <c r="B547" s="1">
        <v>188.0</v>
      </c>
      <c r="C547" s="1">
        <f>vlookup(B547,Games!A:B,2,false)</f>
        <v>1</v>
      </c>
      <c r="D547" s="2" t="s">
        <v>23</v>
      </c>
      <c r="E547" s="1"/>
      <c r="F547" s="1">
        <v>41.0</v>
      </c>
      <c r="G547" s="1" t="str">
        <f>vlookup(F547,Teams!$A:B,2,false)</f>
        <v>Wayzata C</v>
      </c>
      <c r="H547" s="1" t="b">
        <v>0</v>
      </c>
      <c r="I547" s="1" t="b">
        <v>1</v>
      </c>
      <c r="J547" s="1">
        <v>8.0</v>
      </c>
      <c r="K547" s="3" t="str">
        <f>vlookup(J547,Cats!$A:$B,2,false)</f>
        <v>M</v>
      </c>
    </row>
    <row r="548">
      <c r="A548" s="1">
        <v>123547.0</v>
      </c>
      <c r="B548" s="1">
        <v>188.0</v>
      </c>
      <c r="C548" s="1">
        <f>vlookup(B548,Games!A:B,2,false)</f>
        <v>1</v>
      </c>
      <c r="D548" s="2" t="s">
        <v>34</v>
      </c>
      <c r="E548" s="1" t="s">
        <v>684</v>
      </c>
      <c r="F548" s="1">
        <v>24.0</v>
      </c>
      <c r="G548" s="1" t="str">
        <f>vlookup(F548,Teams!$A:B,2,false)</f>
        <v>NCSSM A</v>
      </c>
      <c r="H548" s="1" t="b">
        <v>1</v>
      </c>
      <c r="I548" s="1" t="b">
        <v>0</v>
      </c>
      <c r="J548" s="1">
        <v>9.0</v>
      </c>
      <c r="K548" s="3" t="str">
        <f>vlookup(J548,Cats!$A:$B,2,false)</f>
        <v>C</v>
      </c>
    </row>
    <row r="549">
      <c r="A549" s="1">
        <v>123548.0</v>
      </c>
      <c r="B549" s="1">
        <v>188.0</v>
      </c>
      <c r="C549" s="1">
        <f>vlookup(B549,Games!A:B,2,false)</f>
        <v>1</v>
      </c>
      <c r="D549" s="2" t="s">
        <v>23</v>
      </c>
      <c r="E549" s="1"/>
      <c r="F549" s="1">
        <v>41.0</v>
      </c>
      <c r="G549" s="1" t="str">
        <f>vlookup(F549,Teams!$A:B,2,false)</f>
        <v>Wayzata C</v>
      </c>
      <c r="H549" s="1" t="b">
        <v>0</v>
      </c>
      <c r="I549" s="1" t="b">
        <v>1</v>
      </c>
      <c r="J549" s="1">
        <v>9.0</v>
      </c>
      <c r="K549" s="3" t="str">
        <f>vlookup(J549,Cats!$A:$B,2,false)</f>
        <v>C</v>
      </c>
    </row>
    <row r="550">
      <c r="A550" s="1">
        <v>123549.0</v>
      </c>
      <c r="B550" s="1">
        <v>188.0</v>
      </c>
      <c r="C550" s="1">
        <f>vlookup(B550,Games!A:B,2,false)</f>
        <v>1</v>
      </c>
      <c r="D550" s="2" t="s">
        <v>23</v>
      </c>
      <c r="E550" s="1" t="s">
        <v>764</v>
      </c>
      <c r="F550" s="1">
        <v>24.0</v>
      </c>
      <c r="G550" s="1" t="str">
        <f>vlookup(F550,Teams!$A:B,2,false)</f>
        <v>NCSSM A</v>
      </c>
      <c r="H550" s="1" t="b">
        <v>1</v>
      </c>
      <c r="I550" s="1" t="b">
        <v>0</v>
      </c>
      <c r="J550" s="1">
        <v>10.0</v>
      </c>
      <c r="K550" s="3" t="str">
        <f>vlookup(J550,Cats!$A:$B,2,false)</f>
        <v>E</v>
      </c>
    </row>
    <row r="551">
      <c r="A551" s="1">
        <v>123550.0</v>
      </c>
      <c r="B551" s="1">
        <v>188.0</v>
      </c>
      <c r="C551" s="1">
        <f>vlookup(B551,Games!A:B,2,false)</f>
        <v>1</v>
      </c>
      <c r="D551" s="2" t="s">
        <v>23</v>
      </c>
      <c r="E551" s="1" t="s">
        <v>776</v>
      </c>
      <c r="F551" s="1">
        <v>41.0</v>
      </c>
      <c r="G551" s="1" t="str">
        <f>vlookup(F551,Teams!$A:B,2,false)</f>
        <v>Wayzata C</v>
      </c>
      <c r="H551" s="1" t="b">
        <v>0</v>
      </c>
      <c r="I551" s="1" t="b">
        <v>0</v>
      </c>
      <c r="J551" s="1">
        <v>10.0</v>
      </c>
      <c r="K551" s="3" t="str">
        <f>vlookup(J551,Cats!$A:$B,2,false)</f>
        <v>E</v>
      </c>
    </row>
    <row r="552">
      <c r="A552" s="1">
        <v>123551.0</v>
      </c>
      <c r="B552" s="1">
        <v>188.0</v>
      </c>
      <c r="C552" s="1">
        <f>vlookup(B552,Games!A:B,2,false)</f>
        <v>1</v>
      </c>
      <c r="D552" s="2" t="s">
        <v>23</v>
      </c>
      <c r="E552" s="1"/>
      <c r="F552" s="1">
        <v>24.0</v>
      </c>
      <c r="G552" s="1" t="str">
        <f>vlookup(F552,Teams!$A:B,2,false)</f>
        <v>NCSSM A</v>
      </c>
      <c r="H552" s="1" t="b">
        <v>1</v>
      </c>
      <c r="I552" s="1" t="b">
        <v>1</v>
      </c>
      <c r="J552" s="1">
        <v>11.0</v>
      </c>
      <c r="K552" s="3" t="str">
        <f>vlookup(J552,Cats!$A:$B,2,false)</f>
        <v>B</v>
      </c>
    </row>
    <row r="553">
      <c r="A553" s="1">
        <v>123552.0</v>
      </c>
      <c r="B553" s="1">
        <v>188.0</v>
      </c>
      <c r="C553" s="1">
        <f>vlookup(B553,Games!A:B,2,false)</f>
        <v>1</v>
      </c>
      <c r="D553" s="2" t="s">
        <v>78</v>
      </c>
      <c r="E553" s="1" t="s">
        <v>779</v>
      </c>
      <c r="F553" s="1">
        <v>41.0</v>
      </c>
      <c r="G553" s="1" t="str">
        <f>vlookup(F553,Teams!$A:B,2,false)</f>
        <v>Wayzata C</v>
      </c>
      <c r="H553" s="1" t="b">
        <v>0</v>
      </c>
      <c r="I553" s="1" t="b">
        <v>0</v>
      </c>
      <c r="J553" s="1">
        <v>11.0</v>
      </c>
      <c r="K553" s="3" t="str">
        <f>vlookup(J553,Cats!$A:$B,2,false)</f>
        <v>B</v>
      </c>
    </row>
    <row r="554">
      <c r="A554" s="1">
        <v>123553.0</v>
      </c>
      <c r="B554" s="1">
        <v>188.0</v>
      </c>
      <c r="C554" s="1">
        <f>vlookup(B554,Games!A:B,2,false)</f>
        <v>1</v>
      </c>
      <c r="D554" s="2" t="s">
        <v>34</v>
      </c>
      <c r="E554" s="1" t="s">
        <v>702</v>
      </c>
      <c r="F554" s="1">
        <v>24.0</v>
      </c>
      <c r="G554" s="1" t="str">
        <f>vlookup(F554,Teams!$A:B,2,false)</f>
        <v>NCSSM A</v>
      </c>
      <c r="H554" s="1" t="b">
        <v>1</v>
      </c>
      <c r="I554" s="1" t="b">
        <v>0</v>
      </c>
      <c r="J554" s="1">
        <v>12.0</v>
      </c>
      <c r="K554" s="3" t="str">
        <f>vlookup(J554,Cats!$A:$B,2,false)</f>
        <v>P</v>
      </c>
    </row>
    <row r="555">
      <c r="A555" s="1">
        <v>123554.0</v>
      </c>
      <c r="B555" s="1">
        <v>188.0</v>
      </c>
      <c r="C555" s="1">
        <f>vlookup(B555,Games!A:B,2,false)</f>
        <v>1</v>
      </c>
      <c r="D555" s="2" t="s">
        <v>23</v>
      </c>
      <c r="E555" s="1"/>
      <c r="F555" s="1">
        <v>41.0</v>
      </c>
      <c r="G555" s="1" t="str">
        <f>vlookup(F555,Teams!$A:B,2,false)</f>
        <v>Wayzata C</v>
      </c>
      <c r="H555" s="1" t="b">
        <v>0</v>
      </c>
      <c r="I555" s="1" t="b">
        <v>1</v>
      </c>
      <c r="J555" s="1">
        <v>12.0</v>
      </c>
      <c r="K555" s="3" t="str">
        <f>vlookup(J555,Cats!$A:$B,2,false)</f>
        <v>P</v>
      </c>
    </row>
    <row r="556">
      <c r="A556" s="1">
        <v>123555.0</v>
      </c>
      <c r="B556" s="1">
        <v>188.0</v>
      </c>
      <c r="C556" s="1">
        <f>vlookup(B556,Games!A:B,2,false)</f>
        <v>1</v>
      </c>
      <c r="D556" s="2" t="s">
        <v>23</v>
      </c>
      <c r="E556" s="1"/>
      <c r="F556" s="1">
        <v>24.0</v>
      </c>
      <c r="G556" s="1" t="str">
        <f>vlookup(F556,Teams!$A:B,2,false)</f>
        <v>NCSSM A</v>
      </c>
      <c r="H556" s="1" t="b">
        <v>1</v>
      </c>
      <c r="I556" s="1" t="b">
        <v>1</v>
      </c>
      <c r="J556" s="1">
        <v>13.0</v>
      </c>
      <c r="K556" s="3" t="str">
        <f>vlookup(J556,Cats!$A:$B,2,false)</f>
        <v>X</v>
      </c>
    </row>
    <row r="557">
      <c r="A557" s="1">
        <v>123556.0</v>
      </c>
      <c r="B557" s="1">
        <v>188.0</v>
      </c>
      <c r="C557" s="1">
        <f>vlookup(B557,Games!A:B,2,false)</f>
        <v>1</v>
      </c>
      <c r="D557" s="2" t="s">
        <v>78</v>
      </c>
      <c r="E557" s="1" t="s">
        <v>779</v>
      </c>
      <c r="F557" s="1">
        <v>41.0</v>
      </c>
      <c r="G557" s="1" t="str">
        <f>vlookup(F557,Teams!$A:B,2,false)</f>
        <v>Wayzata C</v>
      </c>
      <c r="H557" s="1" t="b">
        <v>0</v>
      </c>
      <c r="I557" s="1" t="b">
        <v>0</v>
      </c>
      <c r="J557" s="1">
        <v>13.0</v>
      </c>
      <c r="K557" s="3" t="str">
        <f>vlookup(J557,Cats!$A:$B,2,false)</f>
        <v>X</v>
      </c>
    </row>
    <row r="558">
      <c r="A558" s="1">
        <v>123557.0</v>
      </c>
      <c r="B558" s="1">
        <v>188.0</v>
      </c>
      <c r="C558" s="1">
        <f>vlookup(B558,Games!A:B,2,false)</f>
        <v>1</v>
      </c>
      <c r="D558" s="2" t="s">
        <v>34</v>
      </c>
      <c r="E558" s="1" t="s">
        <v>764</v>
      </c>
      <c r="F558" s="1">
        <v>24.0</v>
      </c>
      <c r="G558" s="1" t="str">
        <f>vlookup(F558,Teams!$A:B,2,false)</f>
        <v>NCSSM A</v>
      </c>
      <c r="H558" s="1" t="b">
        <v>1</v>
      </c>
      <c r="I558" s="1" t="b">
        <v>0</v>
      </c>
      <c r="J558" s="1">
        <v>14.0</v>
      </c>
      <c r="K558" s="3" t="str">
        <f>vlookup(J558,Cats!$A:$B,2,false)</f>
        <v>M</v>
      </c>
    </row>
    <row r="559">
      <c r="A559" s="1">
        <v>123558.0</v>
      </c>
      <c r="B559" s="1">
        <v>188.0</v>
      </c>
      <c r="C559" s="1">
        <f>vlookup(B559,Games!A:B,2,false)</f>
        <v>1</v>
      </c>
      <c r="D559" s="2" t="s">
        <v>23</v>
      </c>
      <c r="E559" s="1" t="s">
        <v>767</v>
      </c>
      <c r="F559" s="1">
        <v>41.0</v>
      </c>
      <c r="G559" s="1" t="str">
        <f>vlookup(F559,Teams!$A:B,2,false)</f>
        <v>Wayzata C</v>
      </c>
      <c r="H559" s="1" t="b">
        <v>0</v>
      </c>
      <c r="I559" s="1" t="b">
        <v>0</v>
      </c>
      <c r="J559" s="1">
        <v>14.0</v>
      </c>
      <c r="K559" s="3" t="str">
        <f>vlookup(J559,Cats!$A:$B,2,false)</f>
        <v>M</v>
      </c>
    </row>
    <row r="560">
      <c r="A560" s="1">
        <v>123559.0</v>
      </c>
      <c r="B560" s="1">
        <v>188.0</v>
      </c>
      <c r="C560" s="1">
        <f>vlookup(B560,Games!A:B,2,false)</f>
        <v>1</v>
      </c>
      <c r="D560" s="2" t="s">
        <v>23</v>
      </c>
      <c r="E560" s="1"/>
      <c r="F560" s="1">
        <v>24.0</v>
      </c>
      <c r="G560" s="1" t="str">
        <f>vlookup(F560,Teams!$A:B,2,false)</f>
        <v>NCSSM A</v>
      </c>
      <c r="H560" s="1" t="b">
        <v>1</v>
      </c>
      <c r="I560" s="1" t="b">
        <v>1</v>
      </c>
      <c r="J560" s="1">
        <v>15.0</v>
      </c>
      <c r="K560" s="3" t="str">
        <f>vlookup(J560,Cats!$A:$B,2,false)</f>
        <v>C</v>
      </c>
    </row>
    <row r="561">
      <c r="A561" s="1">
        <v>123560.0</v>
      </c>
      <c r="B561" s="1">
        <v>188.0</v>
      </c>
      <c r="C561" s="1">
        <f>vlookup(B561,Games!A:B,2,false)</f>
        <v>1</v>
      </c>
      <c r="D561" s="2" t="s">
        <v>78</v>
      </c>
      <c r="E561" s="1" t="s">
        <v>779</v>
      </c>
      <c r="F561" s="1">
        <v>41.0</v>
      </c>
      <c r="G561" s="1" t="str">
        <f>vlookup(F561,Teams!$A:B,2,false)</f>
        <v>Wayzata C</v>
      </c>
      <c r="H561" s="1" t="b">
        <v>0</v>
      </c>
      <c r="I561" s="1" t="b">
        <v>0</v>
      </c>
      <c r="J561" s="1">
        <v>15.0</v>
      </c>
      <c r="K561" s="3" t="str">
        <f>vlookup(J561,Cats!$A:$B,2,false)</f>
        <v>C</v>
      </c>
    </row>
    <row r="562">
      <c r="A562" s="1">
        <v>123561.0</v>
      </c>
      <c r="B562" s="1">
        <v>188.0</v>
      </c>
      <c r="C562" s="1">
        <f>vlookup(B562,Games!A:B,2,false)</f>
        <v>1</v>
      </c>
      <c r="D562" s="2" t="s">
        <v>23</v>
      </c>
      <c r="E562" s="1" t="s">
        <v>570</v>
      </c>
      <c r="F562" s="1">
        <v>24.0</v>
      </c>
      <c r="G562" s="1" t="str">
        <f>vlookup(F562,Teams!$A:B,2,false)</f>
        <v>NCSSM A</v>
      </c>
      <c r="H562" s="1" t="b">
        <v>1</v>
      </c>
      <c r="I562" s="1" t="b">
        <v>0</v>
      </c>
      <c r="J562" s="1">
        <v>16.0</v>
      </c>
      <c r="K562" s="3" t="str">
        <f>vlookup(J562,Cats!$A:$B,2,false)</f>
        <v>E</v>
      </c>
    </row>
    <row r="563">
      <c r="A563" s="1">
        <v>123562.0</v>
      </c>
      <c r="B563" s="1">
        <v>188.0</v>
      </c>
      <c r="C563" s="1">
        <f>vlookup(B563,Games!A:B,2,false)</f>
        <v>1</v>
      </c>
      <c r="D563" s="2" t="s">
        <v>23</v>
      </c>
      <c r="E563" s="1" t="s">
        <v>779</v>
      </c>
      <c r="F563" s="1">
        <v>41.0</v>
      </c>
      <c r="G563" s="1" t="str">
        <f>vlookup(F563,Teams!$A:B,2,false)</f>
        <v>Wayzata C</v>
      </c>
      <c r="H563" s="1" t="b">
        <v>0</v>
      </c>
      <c r="I563" s="1" t="b">
        <v>0</v>
      </c>
      <c r="J563" s="1">
        <v>16.0</v>
      </c>
      <c r="K563" s="3" t="str">
        <f>vlookup(J563,Cats!$A:$B,2,false)</f>
        <v>E</v>
      </c>
    </row>
    <row r="564">
      <c r="A564" s="1">
        <v>123563.0</v>
      </c>
      <c r="B564" s="1">
        <v>188.0</v>
      </c>
      <c r="C564" s="1">
        <f>vlookup(B564,Games!A:B,2,false)</f>
        <v>1</v>
      </c>
      <c r="D564" s="2" t="s">
        <v>34</v>
      </c>
      <c r="E564" s="1" t="s">
        <v>570</v>
      </c>
      <c r="F564" s="1">
        <v>24.0</v>
      </c>
      <c r="G564" s="1" t="str">
        <f>vlookup(F564,Teams!$A:B,2,false)</f>
        <v>NCSSM A</v>
      </c>
      <c r="H564" s="1" t="b">
        <v>1</v>
      </c>
      <c r="I564" s="1" t="b">
        <v>0</v>
      </c>
      <c r="J564" s="1">
        <v>17.0</v>
      </c>
      <c r="K564" s="3" t="str">
        <f>vlookup(J564,Cats!$A:$B,2,false)</f>
        <v>B</v>
      </c>
    </row>
    <row r="565">
      <c r="A565" s="1">
        <v>123564.0</v>
      </c>
      <c r="B565" s="1">
        <v>188.0</v>
      </c>
      <c r="C565" s="1">
        <f>vlookup(B565,Games!A:B,2,false)</f>
        <v>1</v>
      </c>
      <c r="D565" s="2" t="s">
        <v>23</v>
      </c>
      <c r="E565" s="1"/>
      <c r="F565" s="1">
        <v>41.0</v>
      </c>
      <c r="G565" s="1" t="str">
        <f>vlookup(F565,Teams!$A:B,2,false)</f>
        <v>Wayzata C</v>
      </c>
      <c r="H565" s="1" t="b">
        <v>0</v>
      </c>
      <c r="I565" s="1" t="b">
        <v>1</v>
      </c>
      <c r="J565" s="1">
        <v>17.0</v>
      </c>
      <c r="K565" s="3" t="str">
        <f>vlookup(J565,Cats!$A:$B,2,false)</f>
        <v>B</v>
      </c>
    </row>
    <row r="566">
      <c r="A566" s="1">
        <v>123565.0</v>
      </c>
      <c r="B566" s="1">
        <v>188.0</v>
      </c>
      <c r="C566" s="1">
        <f>vlookup(B566,Games!A:B,2,false)</f>
        <v>1</v>
      </c>
      <c r="D566" s="2" t="s">
        <v>78</v>
      </c>
      <c r="E566" s="1" t="s">
        <v>702</v>
      </c>
      <c r="F566" s="1">
        <v>24.0</v>
      </c>
      <c r="G566" s="1" t="str">
        <f>vlookup(F566,Teams!$A:B,2,false)</f>
        <v>NCSSM A</v>
      </c>
      <c r="H566" s="1" t="b">
        <v>1</v>
      </c>
      <c r="I566" s="1" t="b">
        <v>0</v>
      </c>
      <c r="J566" s="1">
        <v>18.0</v>
      </c>
      <c r="K566" s="3" t="str">
        <f>vlookup(J566,Cats!$A:$B,2,false)</f>
        <v>P</v>
      </c>
    </row>
    <row r="567">
      <c r="A567" s="1">
        <v>123566.0</v>
      </c>
      <c r="B567" s="1">
        <v>188.0</v>
      </c>
      <c r="C567" s="1">
        <f>vlookup(B567,Games!A:B,2,false)</f>
        <v>1</v>
      </c>
      <c r="D567" s="2" t="s">
        <v>23</v>
      </c>
      <c r="E567" s="1"/>
      <c r="F567" s="1">
        <v>41.0</v>
      </c>
      <c r="G567" s="1" t="str">
        <f>vlookup(F567,Teams!$A:B,2,false)</f>
        <v>Wayzata C</v>
      </c>
      <c r="H567" s="1" t="b">
        <v>0</v>
      </c>
      <c r="I567" s="1" t="b">
        <v>1</v>
      </c>
      <c r="J567" s="1">
        <v>18.0</v>
      </c>
      <c r="K567" s="3" t="str">
        <f>vlookup(J567,Cats!$A:$B,2,false)</f>
        <v>P</v>
      </c>
    </row>
    <row r="568">
      <c r="A568" s="1">
        <v>123567.0</v>
      </c>
      <c r="B568" s="1">
        <v>188.0</v>
      </c>
      <c r="C568" s="1">
        <f>vlookup(B568,Games!A:B,2,false)</f>
        <v>1</v>
      </c>
      <c r="D568" s="2" t="s">
        <v>23</v>
      </c>
      <c r="E568" s="1" t="s">
        <v>684</v>
      </c>
      <c r="F568" s="1">
        <v>24.0</v>
      </c>
      <c r="G568" s="1" t="str">
        <f>vlookup(F568,Teams!$A:B,2,false)</f>
        <v>NCSSM A</v>
      </c>
      <c r="H568" s="1" t="b">
        <v>1</v>
      </c>
      <c r="I568" s="1" t="b">
        <v>0</v>
      </c>
      <c r="J568" s="1">
        <v>19.0</v>
      </c>
      <c r="K568" s="3" t="str">
        <f>vlookup(J568,Cats!$A:$B,2,false)</f>
        <v>X</v>
      </c>
    </row>
    <row r="569">
      <c r="A569" s="1">
        <v>123568.0</v>
      </c>
      <c r="B569" s="1">
        <v>188.0</v>
      </c>
      <c r="C569" s="1">
        <f>vlookup(B569,Games!A:B,2,false)</f>
        <v>1</v>
      </c>
      <c r="D569" s="2" t="s">
        <v>23</v>
      </c>
      <c r="E569" s="1" t="s">
        <v>776</v>
      </c>
      <c r="F569" s="1">
        <v>41.0</v>
      </c>
      <c r="G569" s="1" t="str">
        <f>vlookup(F569,Teams!$A:B,2,false)</f>
        <v>Wayzata C</v>
      </c>
      <c r="H569" s="1" t="b">
        <v>0</v>
      </c>
      <c r="I569" s="1" t="b">
        <v>0</v>
      </c>
      <c r="J569" s="1">
        <v>19.0</v>
      </c>
      <c r="K569" s="3" t="str">
        <f>vlookup(J569,Cats!$A:$B,2,false)</f>
        <v>X</v>
      </c>
    </row>
    <row r="570">
      <c r="A570" s="1">
        <v>123569.0</v>
      </c>
      <c r="B570" s="1">
        <v>188.0</v>
      </c>
      <c r="C570" s="1">
        <f>vlookup(B570,Games!A:B,2,false)</f>
        <v>1</v>
      </c>
      <c r="D570" s="2" t="s">
        <v>34</v>
      </c>
      <c r="E570" s="1" t="s">
        <v>764</v>
      </c>
      <c r="F570" s="1">
        <v>24.0</v>
      </c>
      <c r="G570" s="1" t="str">
        <f>vlookup(F570,Teams!$A:B,2,false)</f>
        <v>NCSSM A</v>
      </c>
      <c r="H570" s="1" t="b">
        <v>1</v>
      </c>
      <c r="I570" s="1" t="b">
        <v>0</v>
      </c>
      <c r="J570" s="1">
        <v>20.0</v>
      </c>
      <c r="K570" s="3" t="str">
        <f>vlookup(J570,Cats!$A:$B,2,false)</f>
        <v>M</v>
      </c>
    </row>
    <row r="571">
      <c r="A571" s="1">
        <v>123570.0</v>
      </c>
      <c r="B571" s="1">
        <v>188.0</v>
      </c>
      <c r="C571" s="1">
        <f>vlookup(B571,Games!A:B,2,false)</f>
        <v>1</v>
      </c>
      <c r="D571" s="2" t="s">
        <v>23</v>
      </c>
      <c r="E571" s="1"/>
      <c r="F571" s="1">
        <v>41.0</v>
      </c>
      <c r="G571" s="1" t="str">
        <f>vlookup(F571,Teams!$A:B,2,false)</f>
        <v>Wayzata C</v>
      </c>
      <c r="H571" s="1" t="b">
        <v>0</v>
      </c>
      <c r="I571" s="1" t="b">
        <v>1</v>
      </c>
      <c r="J571" s="1">
        <v>20.0</v>
      </c>
      <c r="K571" s="3" t="str">
        <f>vlookup(J571,Cats!$A:$B,2,false)</f>
        <v>M</v>
      </c>
    </row>
    <row r="572">
      <c r="A572" s="1">
        <v>123571.0</v>
      </c>
      <c r="B572" s="1">
        <v>188.0</v>
      </c>
      <c r="C572" s="1">
        <f>vlookup(B572,Games!A:B,2,false)</f>
        <v>1</v>
      </c>
      <c r="D572" s="2" t="s">
        <v>23</v>
      </c>
      <c r="E572" s="1"/>
      <c r="F572" s="1">
        <v>24.0</v>
      </c>
      <c r="G572" s="1" t="str">
        <f>vlookup(F572,Teams!$A:B,2,false)</f>
        <v>NCSSM A</v>
      </c>
      <c r="H572" s="1" t="b">
        <v>1</v>
      </c>
      <c r="I572" s="1" t="b">
        <v>1</v>
      </c>
      <c r="J572" s="1">
        <v>21.0</v>
      </c>
      <c r="K572" s="3" t="str">
        <f>vlookup(J572,Cats!$A:$B,2,false)</f>
        <v>C</v>
      </c>
    </row>
    <row r="573">
      <c r="A573" s="1">
        <v>123572.0</v>
      </c>
      <c r="B573" s="1">
        <v>188.0</v>
      </c>
      <c r="C573" s="1">
        <f>vlookup(B573,Games!A:B,2,false)</f>
        <v>1</v>
      </c>
      <c r="D573" s="2" t="s">
        <v>34</v>
      </c>
      <c r="E573" s="1" t="s">
        <v>762</v>
      </c>
      <c r="F573" s="1">
        <v>41.0</v>
      </c>
      <c r="G573" s="1" t="str">
        <f>vlookup(F573,Teams!$A:B,2,false)</f>
        <v>Wayzata C</v>
      </c>
      <c r="H573" s="1" t="b">
        <v>0</v>
      </c>
      <c r="I573" s="1" t="b">
        <v>0</v>
      </c>
      <c r="J573" s="1">
        <v>21.0</v>
      </c>
      <c r="K573" s="3" t="str">
        <f>vlookup(J573,Cats!$A:$B,2,false)</f>
        <v>C</v>
      </c>
    </row>
    <row r="574">
      <c r="A574" s="1">
        <v>123573.0</v>
      </c>
      <c r="B574" s="1">
        <v>188.0</v>
      </c>
      <c r="C574" s="1">
        <f>vlookup(B574,Games!A:B,2,false)</f>
        <v>1</v>
      </c>
      <c r="D574" s="2" t="s">
        <v>34</v>
      </c>
      <c r="E574" s="1" t="s">
        <v>723</v>
      </c>
      <c r="F574" s="1">
        <v>24.0</v>
      </c>
      <c r="G574" s="1" t="str">
        <f>vlookup(F574,Teams!$A:B,2,false)</f>
        <v>NCSSM A</v>
      </c>
      <c r="H574" s="1" t="b">
        <v>1</v>
      </c>
      <c r="I574" s="1" t="b">
        <v>0</v>
      </c>
      <c r="J574" s="1">
        <v>22.0</v>
      </c>
      <c r="K574" s="3" t="str">
        <f>vlookup(J574,Cats!$A:$B,2,false)</f>
        <v>E</v>
      </c>
    </row>
    <row r="575">
      <c r="A575" s="1">
        <v>123574.0</v>
      </c>
      <c r="B575" s="1">
        <v>188.0</v>
      </c>
      <c r="C575" s="1">
        <f>vlookup(B575,Games!A:B,2,false)</f>
        <v>1</v>
      </c>
      <c r="D575" s="2" t="s">
        <v>23</v>
      </c>
      <c r="E575" s="1"/>
      <c r="F575" s="1">
        <v>41.0</v>
      </c>
      <c r="G575" s="1" t="str">
        <f>vlookup(F575,Teams!$A:B,2,false)</f>
        <v>Wayzata C</v>
      </c>
      <c r="H575" s="1" t="b">
        <v>0</v>
      </c>
      <c r="I575" s="1" t="b">
        <v>1</v>
      </c>
      <c r="J575" s="1">
        <v>22.0</v>
      </c>
      <c r="K575" s="3" t="str">
        <f>vlookup(J575,Cats!$A:$B,2,false)</f>
        <v>E</v>
      </c>
    </row>
    <row r="576">
      <c r="A576" s="1">
        <v>123575.0</v>
      </c>
      <c r="B576" s="1">
        <v>188.0</v>
      </c>
      <c r="C576" s="1">
        <f>vlookup(B576,Games!A:B,2,false)</f>
        <v>1</v>
      </c>
      <c r="D576" s="2" t="s">
        <v>78</v>
      </c>
      <c r="E576" s="1" t="s">
        <v>570</v>
      </c>
      <c r="F576" s="1">
        <v>24.0</v>
      </c>
      <c r="G576" s="1" t="str">
        <f>vlookup(F576,Teams!$A:B,2,false)</f>
        <v>NCSSM A</v>
      </c>
      <c r="H576" s="1" t="b">
        <v>1</v>
      </c>
      <c r="I576" s="1" t="b">
        <v>0</v>
      </c>
      <c r="J576" s="1">
        <v>23.0</v>
      </c>
      <c r="K576" s="3" t="str">
        <f>vlookup(J576,Cats!$A:$B,2,false)</f>
        <v>B</v>
      </c>
    </row>
    <row r="577">
      <c r="A577" s="1">
        <v>123576.0</v>
      </c>
      <c r="B577" s="1">
        <v>188.0</v>
      </c>
      <c r="C577" s="1">
        <f>vlookup(B577,Games!A:B,2,false)</f>
        <v>1</v>
      </c>
      <c r="D577" s="2" t="s">
        <v>23</v>
      </c>
      <c r="E577" s="1"/>
      <c r="F577" s="1">
        <v>41.0</v>
      </c>
      <c r="G577" s="1" t="str">
        <f>vlookup(F577,Teams!$A:B,2,false)</f>
        <v>Wayzata C</v>
      </c>
      <c r="H577" s="1" t="b">
        <v>0</v>
      </c>
      <c r="I577" s="1" t="b">
        <v>1</v>
      </c>
      <c r="J577" s="1">
        <v>23.0</v>
      </c>
      <c r="K577" s="3" t="str">
        <f>vlookup(J577,Cats!$A:$B,2,false)</f>
        <v>B</v>
      </c>
    </row>
    <row r="578">
      <c r="A578" s="1">
        <v>123577.0</v>
      </c>
      <c r="B578" s="1">
        <v>188.0</v>
      </c>
      <c r="C578" s="1">
        <f>vlookup(B578,Games!A:B,2,false)</f>
        <v>1</v>
      </c>
      <c r="D578" s="2" t="s">
        <v>78</v>
      </c>
      <c r="E578" s="1" t="s">
        <v>684</v>
      </c>
      <c r="F578" s="1">
        <v>24.0</v>
      </c>
      <c r="G578" s="1" t="str">
        <f>vlookup(F578,Teams!$A:B,2,false)</f>
        <v>NCSSM A</v>
      </c>
      <c r="H578" s="1" t="b">
        <v>1</v>
      </c>
      <c r="I578" s="1" t="b">
        <v>0</v>
      </c>
      <c r="J578" s="1">
        <v>24.0</v>
      </c>
      <c r="K578" s="3" t="str">
        <f>vlookup(J578,Cats!$A:$B,2,false)</f>
        <v>P</v>
      </c>
    </row>
    <row r="579">
      <c r="A579" s="1">
        <v>123578.0</v>
      </c>
      <c r="B579" s="1">
        <v>188.0</v>
      </c>
      <c r="C579" s="1">
        <f>vlookup(B579,Games!A:B,2,false)</f>
        <v>1</v>
      </c>
      <c r="D579" s="2" t="s">
        <v>23</v>
      </c>
      <c r="E579" s="1"/>
      <c r="F579" s="1">
        <v>41.0</v>
      </c>
      <c r="G579" s="1" t="str">
        <f>vlookup(F579,Teams!$A:B,2,false)</f>
        <v>Wayzata C</v>
      </c>
      <c r="H579" s="1" t="b">
        <v>0</v>
      </c>
      <c r="I579" s="1" t="b">
        <v>1</v>
      </c>
      <c r="J579" s="1">
        <v>24.0</v>
      </c>
      <c r="K579" s="3" t="str">
        <f>vlookup(J579,Cats!$A:$B,2,false)</f>
        <v>P</v>
      </c>
    </row>
    <row r="580">
      <c r="A580" s="1">
        <v>123579.0</v>
      </c>
      <c r="B580" s="1">
        <v>189.0</v>
      </c>
      <c r="C580" s="1">
        <f>vlookup(B580,Games!A:B,2,false)</f>
        <v>1</v>
      </c>
      <c r="D580" s="2" t="s">
        <v>23</v>
      </c>
      <c r="E580" s="1" t="s">
        <v>798</v>
      </c>
      <c r="F580" s="1">
        <v>31.0</v>
      </c>
      <c r="G580" s="1" t="str">
        <f>vlookup(F580,Teams!$A:B,2,false)</f>
        <v>Pullman B</v>
      </c>
      <c r="H580" s="1" t="b">
        <v>1</v>
      </c>
      <c r="I580" s="1" t="b">
        <v>0</v>
      </c>
      <c r="J580" s="1">
        <v>1.0</v>
      </c>
      <c r="K580" s="3" t="str">
        <f>vlookup(J580,Cats!$A:$B,2,false)</f>
        <v>X</v>
      </c>
    </row>
    <row r="581">
      <c r="A581" s="1">
        <v>123580.0</v>
      </c>
      <c r="B581" s="1">
        <v>189.0</v>
      </c>
      <c r="C581" s="1">
        <f>vlookup(B581,Games!A:B,2,false)</f>
        <v>1</v>
      </c>
      <c r="D581" s="2" t="s">
        <v>23</v>
      </c>
      <c r="E581" s="1" t="s">
        <v>799</v>
      </c>
      <c r="F581" s="1">
        <v>34.0</v>
      </c>
      <c r="G581" s="1" t="str">
        <f>vlookup(F581,Teams!$A:B,2,false)</f>
        <v>Roosevelt A</v>
      </c>
      <c r="H581" s="1" t="b">
        <v>0</v>
      </c>
      <c r="I581" s="1" t="b">
        <v>0</v>
      </c>
      <c r="J581" s="1">
        <v>1.0</v>
      </c>
      <c r="K581" s="3" t="str">
        <f>vlookup(J581,Cats!$A:$B,2,false)</f>
        <v>X</v>
      </c>
    </row>
    <row r="582">
      <c r="A582" s="1">
        <v>123581.0</v>
      </c>
      <c r="B582" s="1">
        <v>189.0</v>
      </c>
      <c r="C582" s="1">
        <f>vlookup(B582,Games!A:B,2,false)</f>
        <v>1</v>
      </c>
      <c r="D582" s="2" t="s">
        <v>78</v>
      </c>
      <c r="E582" s="1" t="s">
        <v>802</v>
      </c>
      <c r="F582" s="1">
        <v>31.0</v>
      </c>
      <c r="G582" s="1" t="str">
        <f>vlookup(F582,Teams!$A:B,2,false)</f>
        <v>Pullman B</v>
      </c>
      <c r="H582" s="1" t="b">
        <v>1</v>
      </c>
      <c r="I582" s="1" t="b">
        <v>0</v>
      </c>
      <c r="J582" s="1">
        <v>2.0</v>
      </c>
      <c r="K582" s="3" t="str">
        <f>vlookup(J582,Cats!$A:$B,2,false)</f>
        <v>M</v>
      </c>
    </row>
    <row r="583">
      <c r="A583" s="1">
        <v>123582.0</v>
      </c>
      <c r="B583" s="1">
        <v>189.0</v>
      </c>
      <c r="C583" s="1">
        <f>vlookup(B583,Games!A:B,2,false)</f>
        <v>1</v>
      </c>
      <c r="D583" s="2" t="s">
        <v>23</v>
      </c>
      <c r="E583" s="1"/>
      <c r="F583" s="1">
        <v>34.0</v>
      </c>
      <c r="G583" s="1" t="str">
        <f>vlookup(F583,Teams!$A:B,2,false)</f>
        <v>Roosevelt A</v>
      </c>
      <c r="H583" s="1" t="b">
        <v>0</v>
      </c>
      <c r="I583" s="1" t="b">
        <v>1</v>
      </c>
      <c r="J583" s="1">
        <v>2.0</v>
      </c>
      <c r="K583" s="3" t="str">
        <f>vlookup(J583,Cats!$A:$B,2,false)</f>
        <v>M</v>
      </c>
    </row>
    <row r="584">
      <c r="A584" s="1">
        <v>123583.0</v>
      </c>
      <c r="B584" s="1">
        <v>189.0</v>
      </c>
      <c r="C584" s="1">
        <f>vlookup(B584,Games!A:B,2,false)</f>
        <v>1</v>
      </c>
      <c r="D584" s="2" t="s">
        <v>23</v>
      </c>
      <c r="E584" s="1" t="s">
        <v>803</v>
      </c>
      <c r="F584" s="1">
        <v>31.0</v>
      </c>
      <c r="G584" s="1" t="str">
        <f>vlookup(F584,Teams!$A:B,2,false)</f>
        <v>Pullman B</v>
      </c>
      <c r="H584" s="1" t="b">
        <v>1</v>
      </c>
      <c r="I584" s="1" t="b">
        <v>0</v>
      </c>
      <c r="J584" s="1">
        <v>3.0</v>
      </c>
      <c r="K584" s="3" t="str">
        <f>vlookup(J584,Cats!$A:$B,2,false)</f>
        <v>C</v>
      </c>
    </row>
    <row r="585">
      <c r="A585" s="1">
        <v>123584.0</v>
      </c>
      <c r="B585" s="1">
        <v>189.0</v>
      </c>
      <c r="C585" s="1">
        <f>vlookup(B585,Games!A:B,2,false)</f>
        <v>1</v>
      </c>
      <c r="D585" s="2" t="s">
        <v>23</v>
      </c>
      <c r="E585" s="1"/>
      <c r="F585" s="1">
        <v>34.0</v>
      </c>
      <c r="G585" s="1" t="str">
        <f>vlookup(F585,Teams!$A:B,2,false)</f>
        <v>Roosevelt A</v>
      </c>
      <c r="H585" s="1" t="b">
        <v>0</v>
      </c>
      <c r="I585" s="1" t="b">
        <v>1</v>
      </c>
      <c r="J585" s="1">
        <v>3.0</v>
      </c>
      <c r="K585" s="3" t="str">
        <f>vlookup(J585,Cats!$A:$B,2,false)</f>
        <v>C</v>
      </c>
    </row>
    <row r="586">
      <c r="A586" s="1">
        <v>123585.0</v>
      </c>
      <c r="B586" s="1">
        <v>189.0</v>
      </c>
      <c r="C586" s="1">
        <f>vlookup(B586,Games!A:B,2,false)</f>
        <v>1</v>
      </c>
      <c r="D586" s="2" t="s">
        <v>23</v>
      </c>
      <c r="E586" s="1" t="s">
        <v>803</v>
      </c>
      <c r="F586" s="1">
        <v>31.0</v>
      </c>
      <c r="G586" s="1" t="str">
        <f>vlookup(F586,Teams!$A:B,2,false)</f>
        <v>Pullman B</v>
      </c>
      <c r="H586" s="1" t="b">
        <v>1</v>
      </c>
      <c r="I586" s="1" t="b">
        <v>0</v>
      </c>
      <c r="J586" s="1">
        <v>4.0</v>
      </c>
      <c r="K586" s="3" t="str">
        <f>vlookup(J586,Cats!$A:$B,2,false)</f>
        <v>E</v>
      </c>
    </row>
    <row r="587">
      <c r="A587" s="1">
        <v>123586.0</v>
      </c>
      <c r="B587" s="1">
        <v>189.0</v>
      </c>
      <c r="C587" s="1">
        <f>vlookup(B587,Games!A:B,2,false)</f>
        <v>1</v>
      </c>
      <c r="D587" s="2" t="s">
        <v>34</v>
      </c>
      <c r="E587" s="1" t="s">
        <v>788</v>
      </c>
      <c r="F587" s="1">
        <v>34.0</v>
      </c>
      <c r="G587" s="1" t="str">
        <f>vlookup(F587,Teams!$A:B,2,false)</f>
        <v>Roosevelt A</v>
      </c>
      <c r="H587" s="1" t="b">
        <v>0</v>
      </c>
      <c r="I587" s="1" t="b">
        <v>0</v>
      </c>
      <c r="J587" s="1">
        <v>4.0</v>
      </c>
      <c r="K587" s="3" t="str">
        <f>vlookup(J587,Cats!$A:$B,2,false)</f>
        <v>E</v>
      </c>
    </row>
    <row r="588">
      <c r="A588" s="1">
        <v>123587.0</v>
      </c>
      <c r="B588" s="1">
        <v>189.0</v>
      </c>
      <c r="C588" s="1">
        <f>vlookup(B588,Games!A:B,2,false)</f>
        <v>1</v>
      </c>
      <c r="D588" s="2" t="s">
        <v>23</v>
      </c>
      <c r="E588" s="1" t="s">
        <v>798</v>
      </c>
      <c r="F588" s="1">
        <v>31.0</v>
      </c>
      <c r="G588" s="1" t="str">
        <f>vlookup(F588,Teams!$A:B,2,false)</f>
        <v>Pullman B</v>
      </c>
      <c r="H588" s="1" t="b">
        <v>1</v>
      </c>
      <c r="I588" s="1" t="b">
        <v>0</v>
      </c>
      <c r="J588" s="1">
        <v>5.0</v>
      </c>
      <c r="K588" s="3" t="str">
        <f>vlookup(J588,Cats!$A:$B,2,false)</f>
        <v>B</v>
      </c>
    </row>
    <row r="589">
      <c r="A589" s="1">
        <v>123588.0</v>
      </c>
      <c r="B589" s="1">
        <v>189.0</v>
      </c>
      <c r="C589" s="1">
        <f>vlookup(B589,Games!A:B,2,false)</f>
        <v>1</v>
      </c>
      <c r="D589" s="2" t="s">
        <v>34</v>
      </c>
      <c r="E589" s="1" t="s">
        <v>808</v>
      </c>
      <c r="F589" s="1">
        <v>34.0</v>
      </c>
      <c r="G589" s="1" t="str">
        <f>vlookup(F589,Teams!$A:B,2,false)</f>
        <v>Roosevelt A</v>
      </c>
      <c r="H589" s="1" t="b">
        <v>0</v>
      </c>
      <c r="I589" s="1" t="b">
        <v>0</v>
      </c>
      <c r="J589" s="1">
        <v>5.0</v>
      </c>
      <c r="K589" s="3" t="str">
        <f>vlookup(J589,Cats!$A:$B,2,false)</f>
        <v>B</v>
      </c>
    </row>
    <row r="590">
      <c r="A590" s="1">
        <v>123589.0</v>
      </c>
      <c r="B590" s="1">
        <v>189.0</v>
      </c>
      <c r="C590" s="1">
        <f>vlookup(B590,Games!A:B,2,false)</f>
        <v>1</v>
      </c>
      <c r="D590" s="2" t="s">
        <v>78</v>
      </c>
      <c r="E590" s="1" t="s">
        <v>802</v>
      </c>
      <c r="F590" s="1">
        <v>31.0</v>
      </c>
      <c r="G590" s="1" t="str">
        <f>vlookup(F590,Teams!$A:B,2,false)</f>
        <v>Pullman B</v>
      </c>
      <c r="H590" s="1" t="b">
        <v>1</v>
      </c>
      <c r="I590" s="1" t="b">
        <v>0</v>
      </c>
      <c r="J590" s="1">
        <v>6.0</v>
      </c>
      <c r="K590" s="3" t="str">
        <f>vlookup(J590,Cats!$A:$B,2,false)</f>
        <v>P</v>
      </c>
    </row>
    <row r="591">
      <c r="A591" s="1">
        <v>123590.0</v>
      </c>
      <c r="B591" s="1">
        <v>189.0</v>
      </c>
      <c r="C591" s="1">
        <f>vlookup(B591,Games!A:B,2,false)</f>
        <v>1</v>
      </c>
      <c r="D591" s="2" t="s">
        <v>23</v>
      </c>
      <c r="E591" s="1" t="s">
        <v>788</v>
      </c>
      <c r="F591" s="1">
        <v>34.0</v>
      </c>
      <c r="G591" s="1" t="str">
        <f>vlookup(F591,Teams!$A:B,2,false)</f>
        <v>Roosevelt A</v>
      </c>
      <c r="H591" s="1" t="b">
        <v>0</v>
      </c>
      <c r="I591" s="1" t="b">
        <v>0</v>
      </c>
      <c r="J591" s="1">
        <v>6.0</v>
      </c>
      <c r="K591" s="3" t="str">
        <f>vlookup(J591,Cats!$A:$B,2,false)</f>
        <v>P</v>
      </c>
    </row>
    <row r="592">
      <c r="A592" s="1">
        <v>123591.0</v>
      </c>
      <c r="B592" s="1">
        <v>189.0</v>
      </c>
      <c r="C592" s="1">
        <f>vlookup(B592,Games!A:B,2,false)</f>
        <v>1</v>
      </c>
      <c r="D592" s="2" t="s">
        <v>23</v>
      </c>
      <c r="E592" s="1"/>
      <c r="F592" s="1">
        <v>31.0</v>
      </c>
      <c r="G592" s="1" t="str">
        <f>vlookup(F592,Teams!$A:B,2,false)</f>
        <v>Pullman B</v>
      </c>
      <c r="H592" s="1" t="b">
        <v>1</v>
      </c>
      <c r="I592" s="1" t="b">
        <v>1</v>
      </c>
      <c r="J592" s="1">
        <v>7.0</v>
      </c>
      <c r="K592" s="3" t="str">
        <f>vlookup(J592,Cats!$A:$B,2,false)</f>
        <v>X</v>
      </c>
    </row>
    <row r="593">
      <c r="A593" s="1">
        <v>123592.0</v>
      </c>
      <c r="B593" s="1">
        <v>189.0</v>
      </c>
      <c r="C593" s="1">
        <f>vlookup(B593,Games!A:B,2,false)</f>
        <v>1</v>
      </c>
      <c r="D593" s="2" t="s">
        <v>34</v>
      </c>
      <c r="E593" s="1" t="s">
        <v>799</v>
      </c>
      <c r="F593" s="1">
        <v>34.0</v>
      </c>
      <c r="G593" s="1" t="str">
        <f>vlookup(F593,Teams!$A:B,2,false)</f>
        <v>Roosevelt A</v>
      </c>
      <c r="H593" s="1" t="b">
        <v>0</v>
      </c>
      <c r="I593" s="1" t="b">
        <v>0</v>
      </c>
      <c r="J593" s="1">
        <v>7.0</v>
      </c>
      <c r="K593" s="3" t="str">
        <f>vlookup(J593,Cats!$A:$B,2,false)</f>
        <v>X</v>
      </c>
    </row>
    <row r="594">
      <c r="A594" s="1">
        <v>123593.0</v>
      </c>
      <c r="B594" s="1">
        <v>189.0</v>
      </c>
      <c r="C594" s="1">
        <f>vlookup(B594,Games!A:B,2,false)</f>
        <v>1</v>
      </c>
      <c r="D594" s="2" t="s">
        <v>23</v>
      </c>
      <c r="E594" s="1" t="s">
        <v>802</v>
      </c>
      <c r="F594" s="1">
        <v>31.0</v>
      </c>
      <c r="G594" s="1" t="str">
        <f>vlookup(F594,Teams!$A:B,2,false)</f>
        <v>Pullman B</v>
      </c>
      <c r="H594" s="1" t="b">
        <v>1</v>
      </c>
      <c r="I594" s="1" t="b">
        <v>0</v>
      </c>
      <c r="J594" s="1">
        <v>8.0</v>
      </c>
      <c r="K594" s="3" t="str">
        <f>vlookup(J594,Cats!$A:$B,2,false)</f>
        <v>M</v>
      </c>
    </row>
    <row r="595">
      <c r="A595" s="1">
        <v>123594.0</v>
      </c>
      <c r="B595" s="1">
        <v>189.0</v>
      </c>
      <c r="C595" s="1">
        <f>vlookup(B595,Games!A:B,2,false)</f>
        <v>1</v>
      </c>
      <c r="D595" s="2" t="s">
        <v>78</v>
      </c>
      <c r="E595" s="1" t="s">
        <v>788</v>
      </c>
      <c r="F595" s="1">
        <v>34.0</v>
      </c>
      <c r="G595" s="1" t="str">
        <f>vlookup(F595,Teams!$A:B,2,false)</f>
        <v>Roosevelt A</v>
      </c>
      <c r="H595" s="1" t="b">
        <v>0</v>
      </c>
      <c r="I595" s="1" t="b">
        <v>0</v>
      </c>
      <c r="J595" s="1">
        <v>8.0</v>
      </c>
      <c r="K595" s="3" t="str">
        <f>vlookup(J595,Cats!$A:$B,2,false)</f>
        <v>M</v>
      </c>
    </row>
    <row r="596">
      <c r="A596" s="1">
        <v>123595.0</v>
      </c>
      <c r="B596" s="1">
        <v>189.0</v>
      </c>
      <c r="C596" s="1">
        <f>vlookup(B596,Games!A:B,2,false)</f>
        <v>1</v>
      </c>
      <c r="D596" s="2" t="s">
        <v>34</v>
      </c>
      <c r="E596" s="1" t="s">
        <v>813</v>
      </c>
      <c r="F596" s="1">
        <v>31.0</v>
      </c>
      <c r="G596" s="1" t="str">
        <f>vlookup(F596,Teams!$A:B,2,false)</f>
        <v>Pullman B</v>
      </c>
      <c r="H596" s="1" t="b">
        <v>1</v>
      </c>
      <c r="I596" s="1" t="b">
        <v>0</v>
      </c>
      <c r="J596" s="1">
        <v>9.0</v>
      </c>
      <c r="K596" s="3" t="str">
        <f>vlookup(J596,Cats!$A:$B,2,false)</f>
        <v>C</v>
      </c>
    </row>
    <row r="597">
      <c r="A597" s="1">
        <v>123596.0</v>
      </c>
      <c r="B597" s="1">
        <v>189.0</v>
      </c>
      <c r="C597" s="1">
        <f>vlookup(B597,Games!A:B,2,false)</f>
        <v>1</v>
      </c>
      <c r="D597" s="2" t="s">
        <v>23</v>
      </c>
      <c r="E597" s="1"/>
      <c r="F597" s="1">
        <v>34.0</v>
      </c>
      <c r="G597" s="1" t="str">
        <f>vlookup(F597,Teams!$A:B,2,false)</f>
        <v>Roosevelt A</v>
      </c>
      <c r="H597" s="1" t="b">
        <v>0</v>
      </c>
      <c r="I597" s="1" t="b">
        <v>1</v>
      </c>
      <c r="J597" s="1">
        <v>9.0</v>
      </c>
      <c r="K597" s="3" t="str">
        <f>vlookup(J597,Cats!$A:$B,2,false)</f>
        <v>C</v>
      </c>
    </row>
    <row r="598">
      <c r="A598" s="1">
        <v>123597.0</v>
      </c>
      <c r="B598" s="1">
        <v>189.0</v>
      </c>
      <c r="C598" s="1">
        <f>vlookup(B598,Games!A:B,2,false)</f>
        <v>1</v>
      </c>
      <c r="D598" s="2" t="s">
        <v>78</v>
      </c>
      <c r="E598" s="1" t="s">
        <v>803</v>
      </c>
      <c r="F598" s="1">
        <v>31.0</v>
      </c>
      <c r="G598" s="1" t="str">
        <f>vlookup(F598,Teams!$A:B,2,false)</f>
        <v>Pullman B</v>
      </c>
      <c r="H598" s="1" t="b">
        <v>1</v>
      </c>
      <c r="I598" s="1" t="b">
        <v>0</v>
      </c>
      <c r="J598" s="1">
        <v>10.0</v>
      </c>
      <c r="K598" s="3" t="str">
        <f>vlookup(J598,Cats!$A:$B,2,false)</f>
        <v>E</v>
      </c>
    </row>
    <row r="599">
      <c r="A599" s="1">
        <v>123598.0</v>
      </c>
      <c r="B599" s="1">
        <v>189.0</v>
      </c>
      <c r="C599" s="1">
        <f>vlookup(B599,Games!A:B,2,false)</f>
        <v>1</v>
      </c>
      <c r="D599" s="2" t="s">
        <v>23</v>
      </c>
      <c r="E599" s="1"/>
      <c r="F599" s="1">
        <v>34.0</v>
      </c>
      <c r="G599" s="1" t="str">
        <f>vlookup(F599,Teams!$A:B,2,false)</f>
        <v>Roosevelt A</v>
      </c>
      <c r="H599" s="1" t="b">
        <v>0</v>
      </c>
      <c r="I599" s="1" t="b">
        <v>1</v>
      </c>
      <c r="J599" s="1">
        <v>10.0</v>
      </c>
      <c r="K599" s="3" t="str">
        <f>vlookup(J599,Cats!$A:$B,2,false)</f>
        <v>E</v>
      </c>
    </row>
    <row r="600">
      <c r="A600" s="1">
        <v>123599.0</v>
      </c>
      <c r="B600" s="1">
        <v>189.0</v>
      </c>
      <c r="C600" s="1">
        <f>vlookup(B600,Games!A:B,2,false)</f>
        <v>1</v>
      </c>
      <c r="D600" s="2" t="s">
        <v>34</v>
      </c>
      <c r="E600" s="1" t="s">
        <v>813</v>
      </c>
      <c r="F600" s="1">
        <v>31.0</v>
      </c>
      <c r="G600" s="1" t="str">
        <f>vlookup(F600,Teams!$A:B,2,false)</f>
        <v>Pullman B</v>
      </c>
      <c r="H600" s="1" t="b">
        <v>1</v>
      </c>
      <c r="I600" s="1" t="b">
        <v>0</v>
      </c>
      <c r="J600" s="1">
        <v>11.0</v>
      </c>
      <c r="K600" s="3" t="str">
        <f>vlookup(J600,Cats!$A:$B,2,false)</f>
        <v>B</v>
      </c>
    </row>
    <row r="601">
      <c r="A601" s="1">
        <v>123600.0</v>
      </c>
      <c r="B601" s="1">
        <v>189.0</v>
      </c>
      <c r="C601" s="1">
        <f>vlookup(B601,Games!A:B,2,false)</f>
        <v>1</v>
      </c>
      <c r="D601" s="2" t="s">
        <v>23</v>
      </c>
      <c r="E601" s="1"/>
      <c r="F601" s="1">
        <v>34.0</v>
      </c>
      <c r="G601" s="1" t="str">
        <f>vlookup(F601,Teams!$A:B,2,false)</f>
        <v>Roosevelt A</v>
      </c>
      <c r="H601" s="1" t="b">
        <v>0</v>
      </c>
      <c r="I601" s="1" t="b">
        <v>1</v>
      </c>
      <c r="J601" s="1">
        <v>11.0</v>
      </c>
      <c r="K601" s="3" t="str">
        <f>vlookup(J601,Cats!$A:$B,2,false)</f>
        <v>B</v>
      </c>
    </row>
    <row r="602">
      <c r="A602" s="1">
        <v>123601.0</v>
      </c>
      <c r="B602" s="1">
        <v>189.0</v>
      </c>
      <c r="C602" s="1">
        <f>vlookup(B602,Games!A:B,2,false)</f>
        <v>1</v>
      </c>
      <c r="D602" s="2" t="s">
        <v>23</v>
      </c>
      <c r="E602" s="1"/>
      <c r="F602" s="1">
        <v>31.0</v>
      </c>
      <c r="G602" s="1" t="str">
        <f>vlookup(F602,Teams!$A:B,2,false)</f>
        <v>Pullman B</v>
      </c>
      <c r="H602" s="1" t="b">
        <v>1</v>
      </c>
      <c r="I602" s="1" t="b">
        <v>1</v>
      </c>
      <c r="J602" s="1">
        <v>12.0</v>
      </c>
      <c r="K602" s="3" t="str">
        <f>vlookup(J602,Cats!$A:$B,2,false)</f>
        <v>P</v>
      </c>
    </row>
    <row r="603">
      <c r="A603" s="1">
        <v>123602.0</v>
      </c>
      <c r="B603" s="1">
        <v>189.0</v>
      </c>
      <c r="C603" s="1">
        <f>vlookup(B603,Games!A:B,2,false)</f>
        <v>1</v>
      </c>
      <c r="D603" s="2" t="s">
        <v>78</v>
      </c>
      <c r="E603" s="1" t="s">
        <v>788</v>
      </c>
      <c r="F603" s="1">
        <v>34.0</v>
      </c>
      <c r="G603" s="1" t="str">
        <f>vlookup(F603,Teams!$A:B,2,false)</f>
        <v>Roosevelt A</v>
      </c>
      <c r="H603" s="1" t="b">
        <v>0</v>
      </c>
      <c r="I603" s="1" t="b">
        <v>0</v>
      </c>
      <c r="J603" s="1">
        <v>12.0</v>
      </c>
      <c r="K603" s="3" t="str">
        <f>vlookup(J603,Cats!$A:$B,2,false)</f>
        <v>P</v>
      </c>
    </row>
    <row r="604">
      <c r="A604" s="1">
        <v>123603.0</v>
      </c>
      <c r="B604" s="1">
        <v>189.0</v>
      </c>
      <c r="C604" s="1">
        <f>vlookup(B604,Games!A:B,2,false)</f>
        <v>1</v>
      </c>
      <c r="D604" s="2" t="s">
        <v>23</v>
      </c>
      <c r="E604" s="1"/>
      <c r="F604" s="1">
        <v>31.0</v>
      </c>
      <c r="G604" s="1" t="str">
        <f>vlookup(F604,Teams!$A:B,2,false)</f>
        <v>Pullman B</v>
      </c>
      <c r="H604" s="1" t="b">
        <v>1</v>
      </c>
      <c r="I604" s="1" t="b">
        <v>1</v>
      </c>
      <c r="J604" s="1">
        <v>13.0</v>
      </c>
      <c r="K604" s="3" t="str">
        <f>vlookup(J604,Cats!$A:$B,2,false)</f>
        <v>X</v>
      </c>
    </row>
    <row r="605">
      <c r="A605" s="1">
        <v>123604.0</v>
      </c>
      <c r="B605" s="1">
        <v>189.0</v>
      </c>
      <c r="C605" s="1">
        <f>vlookup(B605,Games!A:B,2,false)</f>
        <v>1</v>
      </c>
      <c r="D605" s="2" t="s">
        <v>34</v>
      </c>
      <c r="E605" s="1" t="s">
        <v>745</v>
      </c>
      <c r="F605" s="1">
        <v>34.0</v>
      </c>
      <c r="G605" s="1" t="str">
        <f>vlookup(F605,Teams!$A:B,2,false)</f>
        <v>Roosevelt A</v>
      </c>
      <c r="H605" s="1" t="b">
        <v>0</v>
      </c>
      <c r="I605" s="1" t="b">
        <v>0</v>
      </c>
      <c r="J605" s="1">
        <v>13.0</v>
      </c>
      <c r="K605" s="3" t="str">
        <f>vlookup(J605,Cats!$A:$B,2,false)</f>
        <v>X</v>
      </c>
    </row>
    <row r="606">
      <c r="A606" s="1">
        <v>123605.0</v>
      </c>
      <c r="B606" s="1">
        <v>189.0</v>
      </c>
      <c r="C606" s="1">
        <f>vlookup(B606,Games!A:B,2,false)</f>
        <v>1</v>
      </c>
      <c r="D606" s="2" t="s">
        <v>23</v>
      </c>
      <c r="E606" s="1" t="s">
        <v>803</v>
      </c>
      <c r="F606" s="1">
        <v>31.0</v>
      </c>
      <c r="G606" s="1" t="str">
        <f>vlookup(F606,Teams!$A:B,2,false)</f>
        <v>Pullman B</v>
      </c>
      <c r="H606" s="1" t="b">
        <v>1</v>
      </c>
      <c r="I606" s="1" t="b">
        <v>0</v>
      </c>
      <c r="J606" s="1">
        <v>14.0</v>
      </c>
      <c r="K606" s="3" t="str">
        <f>vlookup(J606,Cats!$A:$B,2,false)</f>
        <v>M</v>
      </c>
    </row>
    <row r="607">
      <c r="A607" s="1">
        <v>123606.0</v>
      </c>
      <c r="B607" s="1">
        <v>189.0</v>
      </c>
      <c r="C607" s="1">
        <f>vlookup(B607,Games!A:B,2,false)</f>
        <v>1</v>
      </c>
      <c r="D607" s="2" t="s">
        <v>23</v>
      </c>
      <c r="E607" s="1" t="s">
        <v>808</v>
      </c>
      <c r="F607" s="1">
        <v>34.0</v>
      </c>
      <c r="G607" s="1" t="str">
        <f>vlookup(F607,Teams!$A:B,2,false)</f>
        <v>Roosevelt A</v>
      </c>
      <c r="H607" s="1" t="b">
        <v>0</v>
      </c>
      <c r="I607" s="1" t="b">
        <v>0</v>
      </c>
      <c r="J607" s="1">
        <v>14.0</v>
      </c>
      <c r="K607" s="3" t="str">
        <f>vlookup(J607,Cats!$A:$B,2,false)</f>
        <v>M</v>
      </c>
    </row>
    <row r="608">
      <c r="A608" s="1">
        <v>123607.0</v>
      </c>
      <c r="B608" s="1">
        <v>189.0</v>
      </c>
      <c r="C608" s="1">
        <f>vlookup(B608,Games!A:B,2,false)</f>
        <v>1</v>
      </c>
      <c r="D608" s="2" t="s">
        <v>78</v>
      </c>
      <c r="E608" s="1" t="s">
        <v>798</v>
      </c>
      <c r="F608" s="1">
        <v>31.0</v>
      </c>
      <c r="G608" s="1" t="str">
        <f>vlookup(F608,Teams!$A:B,2,false)</f>
        <v>Pullman B</v>
      </c>
      <c r="H608" s="1" t="b">
        <v>1</v>
      </c>
      <c r="I608" s="1" t="b">
        <v>0</v>
      </c>
      <c r="J608" s="1">
        <v>15.0</v>
      </c>
      <c r="K608" s="3" t="str">
        <f>vlookup(J608,Cats!$A:$B,2,false)</f>
        <v>C</v>
      </c>
    </row>
    <row r="609">
      <c r="A609" s="1">
        <v>123608.0</v>
      </c>
      <c r="B609" s="1">
        <v>189.0</v>
      </c>
      <c r="C609" s="1">
        <f>vlookup(B609,Games!A:B,2,false)</f>
        <v>1</v>
      </c>
      <c r="D609" s="2" t="s">
        <v>23</v>
      </c>
      <c r="E609" s="1"/>
      <c r="F609" s="1">
        <v>34.0</v>
      </c>
      <c r="G609" s="1" t="str">
        <f>vlookup(F609,Teams!$A:B,2,false)</f>
        <v>Roosevelt A</v>
      </c>
      <c r="H609" s="1" t="b">
        <v>0</v>
      </c>
      <c r="I609" s="1" t="b">
        <v>1</v>
      </c>
      <c r="J609" s="1">
        <v>15.0</v>
      </c>
      <c r="K609" s="3" t="str">
        <f>vlookup(J609,Cats!$A:$B,2,false)</f>
        <v>C</v>
      </c>
    </row>
    <row r="610">
      <c r="A610" s="1">
        <v>123609.0</v>
      </c>
      <c r="B610" s="1">
        <v>189.0</v>
      </c>
      <c r="C610" s="1">
        <f>vlookup(B610,Games!A:B,2,false)</f>
        <v>1</v>
      </c>
      <c r="D610" s="2" t="s">
        <v>34</v>
      </c>
      <c r="E610" s="1" t="s">
        <v>803</v>
      </c>
      <c r="F610" s="1">
        <v>31.0</v>
      </c>
      <c r="G610" s="1" t="str">
        <f>vlookup(F610,Teams!$A:B,2,false)</f>
        <v>Pullman B</v>
      </c>
      <c r="H610" s="1" t="b">
        <v>1</v>
      </c>
      <c r="I610" s="1" t="b">
        <v>0</v>
      </c>
      <c r="J610" s="1">
        <v>16.0</v>
      </c>
      <c r="K610" s="3" t="str">
        <f>vlookup(J610,Cats!$A:$B,2,false)</f>
        <v>E</v>
      </c>
    </row>
    <row r="611">
      <c r="A611" s="1">
        <v>123610.0</v>
      </c>
      <c r="B611" s="1">
        <v>189.0</v>
      </c>
      <c r="C611" s="1">
        <f>vlookup(B611,Games!A:B,2,false)</f>
        <v>1</v>
      </c>
      <c r="D611" s="2" t="s">
        <v>23</v>
      </c>
      <c r="E611" s="1"/>
      <c r="F611" s="1">
        <v>34.0</v>
      </c>
      <c r="G611" s="1" t="str">
        <f>vlookup(F611,Teams!$A:B,2,false)</f>
        <v>Roosevelt A</v>
      </c>
      <c r="H611" s="1" t="b">
        <v>0</v>
      </c>
      <c r="I611" s="1" t="b">
        <v>1</v>
      </c>
      <c r="J611" s="1">
        <v>16.0</v>
      </c>
      <c r="K611" s="3" t="str">
        <f>vlookup(J611,Cats!$A:$B,2,false)</f>
        <v>E</v>
      </c>
    </row>
    <row r="612">
      <c r="A612" s="1">
        <v>123611.0</v>
      </c>
      <c r="B612" s="1">
        <v>189.0</v>
      </c>
      <c r="C612" s="1">
        <f>vlookup(B612,Games!A:B,2,false)</f>
        <v>1</v>
      </c>
      <c r="D612" s="2" t="s">
        <v>23</v>
      </c>
      <c r="E612" s="1" t="s">
        <v>798</v>
      </c>
      <c r="F612" s="1">
        <v>31.0</v>
      </c>
      <c r="G612" s="1" t="str">
        <f>vlookup(F612,Teams!$A:B,2,false)</f>
        <v>Pullman B</v>
      </c>
      <c r="H612" s="1" t="b">
        <v>1</v>
      </c>
      <c r="I612" s="1" t="b">
        <v>0</v>
      </c>
      <c r="J612" s="1">
        <v>17.0</v>
      </c>
      <c r="K612" s="3" t="str">
        <f>vlookup(J612,Cats!$A:$B,2,false)</f>
        <v>B</v>
      </c>
    </row>
    <row r="613">
      <c r="A613" s="1">
        <v>123612.0</v>
      </c>
      <c r="B613" s="1">
        <v>189.0</v>
      </c>
      <c r="C613" s="1">
        <f>vlookup(B613,Games!A:B,2,false)</f>
        <v>1</v>
      </c>
      <c r="D613" s="2" t="s">
        <v>34</v>
      </c>
      <c r="E613" s="1" t="s">
        <v>808</v>
      </c>
      <c r="F613" s="1">
        <v>34.0</v>
      </c>
      <c r="G613" s="1" t="str">
        <f>vlookup(F613,Teams!$A:B,2,false)</f>
        <v>Roosevelt A</v>
      </c>
      <c r="H613" s="1" t="b">
        <v>0</v>
      </c>
      <c r="I613" s="1" t="b">
        <v>0</v>
      </c>
      <c r="J613" s="1">
        <v>17.0</v>
      </c>
      <c r="K613" s="3" t="str">
        <f>vlookup(J613,Cats!$A:$B,2,false)</f>
        <v>B</v>
      </c>
    </row>
    <row r="614">
      <c r="A614" s="1">
        <v>123613.0</v>
      </c>
      <c r="B614" s="1">
        <v>189.0</v>
      </c>
      <c r="C614" s="1">
        <f>vlookup(B614,Games!A:B,2,false)</f>
        <v>1</v>
      </c>
      <c r="D614" s="2" t="s">
        <v>23</v>
      </c>
      <c r="E614" s="1"/>
      <c r="F614" s="1">
        <v>31.0</v>
      </c>
      <c r="G614" s="1" t="str">
        <f>vlookup(F614,Teams!$A:B,2,false)</f>
        <v>Pullman B</v>
      </c>
      <c r="H614" s="1" t="b">
        <v>1</v>
      </c>
      <c r="I614" s="1" t="b">
        <v>1</v>
      </c>
      <c r="J614" s="1">
        <v>18.0</v>
      </c>
      <c r="K614" s="3" t="str">
        <f>vlookup(J614,Cats!$A:$B,2,false)</f>
        <v>P</v>
      </c>
    </row>
    <row r="615">
      <c r="A615" s="1">
        <v>123614.0</v>
      </c>
      <c r="B615" s="1">
        <v>189.0</v>
      </c>
      <c r="C615" s="1">
        <f>vlookup(B615,Games!A:B,2,false)</f>
        <v>1</v>
      </c>
      <c r="D615" s="2" t="s">
        <v>78</v>
      </c>
      <c r="E615" s="1" t="s">
        <v>745</v>
      </c>
      <c r="F615" s="1">
        <v>34.0</v>
      </c>
      <c r="G615" s="1" t="str">
        <f>vlookup(F615,Teams!$A:B,2,false)</f>
        <v>Roosevelt A</v>
      </c>
      <c r="H615" s="1" t="b">
        <v>0</v>
      </c>
      <c r="I615" s="1" t="b">
        <v>0</v>
      </c>
      <c r="J615" s="1">
        <v>18.0</v>
      </c>
      <c r="K615" s="3" t="str">
        <f>vlookup(J615,Cats!$A:$B,2,false)</f>
        <v>P</v>
      </c>
    </row>
    <row r="616">
      <c r="A616" s="1">
        <v>123615.0</v>
      </c>
      <c r="B616" s="1">
        <v>189.0</v>
      </c>
      <c r="C616" s="1">
        <f>vlookup(B616,Games!A:B,2,false)</f>
        <v>1</v>
      </c>
      <c r="D616" s="2" t="s">
        <v>23</v>
      </c>
      <c r="E616" s="1" t="s">
        <v>803</v>
      </c>
      <c r="F616" s="1">
        <v>31.0</v>
      </c>
      <c r="G616" s="1" t="str">
        <f>vlookup(F616,Teams!$A:B,2,false)</f>
        <v>Pullman B</v>
      </c>
      <c r="H616" s="1" t="b">
        <v>1</v>
      </c>
      <c r="I616" s="1" t="b">
        <v>0</v>
      </c>
      <c r="J616" s="1">
        <v>19.0</v>
      </c>
      <c r="K616" s="3" t="str">
        <f>vlookup(J616,Cats!$A:$B,2,false)</f>
        <v>X</v>
      </c>
    </row>
    <row r="617">
      <c r="A617" s="1">
        <v>123616.0</v>
      </c>
      <c r="B617" s="1">
        <v>189.0</v>
      </c>
      <c r="C617" s="1">
        <f>vlookup(B617,Games!A:B,2,false)</f>
        <v>1</v>
      </c>
      <c r="D617" s="2" t="s">
        <v>23</v>
      </c>
      <c r="E617" s="1" t="s">
        <v>745</v>
      </c>
      <c r="F617" s="1">
        <v>34.0</v>
      </c>
      <c r="G617" s="1" t="str">
        <f>vlookup(F617,Teams!$A:B,2,false)</f>
        <v>Roosevelt A</v>
      </c>
      <c r="H617" s="1" t="b">
        <v>0</v>
      </c>
      <c r="I617" s="1" t="b">
        <v>0</v>
      </c>
      <c r="J617" s="1">
        <v>19.0</v>
      </c>
      <c r="K617" s="3" t="str">
        <f>vlookup(J617,Cats!$A:$B,2,false)</f>
        <v>X</v>
      </c>
    </row>
    <row r="618">
      <c r="A618" s="1">
        <v>123617.0</v>
      </c>
      <c r="B618" s="1">
        <v>189.0</v>
      </c>
      <c r="C618" s="1">
        <f>vlookup(B618,Games!A:B,2,false)</f>
        <v>1</v>
      </c>
      <c r="D618" s="2" t="s">
        <v>59</v>
      </c>
      <c r="E618" s="1" t="s">
        <v>798</v>
      </c>
      <c r="F618" s="1">
        <v>31.0</v>
      </c>
      <c r="G618" s="1" t="str">
        <f>vlookup(F618,Teams!$A:B,2,false)</f>
        <v>Pullman B</v>
      </c>
      <c r="H618" s="1" t="b">
        <v>1</v>
      </c>
      <c r="I618" s="1" t="b">
        <v>0</v>
      </c>
      <c r="J618" s="1">
        <v>20.0</v>
      </c>
      <c r="K618" s="3" t="str">
        <f>vlookup(J618,Cats!$A:$B,2,false)</f>
        <v>M</v>
      </c>
    </row>
    <row r="619">
      <c r="A619" s="1">
        <v>123618.0</v>
      </c>
      <c r="B619" s="1">
        <v>189.0</v>
      </c>
      <c r="C619" s="1">
        <f>vlookup(B619,Games!A:B,2,false)</f>
        <v>1</v>
      </c>
      <c r="D619" s="2" t="s">
        <v>78</v>
      </c>
      <c r="E619" s="1" t="s">
        <v>745</v>
      </c>
      <c r="F619" s="1">
        <v>34.0</v>
      </c>
      <c r="G619" s="1" t="str">
        <f>vlookup(F619,Teams!$A:B,2,false)</f>
        <v>Roosevelt A</v>
      </c>
      <c r="H619" s="1" t="b">
        <v>0</v>
      </c>
      <c r="I619" s="1" t="b">
        <v>0</v>
      </c>
      <c r="J619" s="1">
        <v>20.0</v>
      </c>
      <c r="K619" s="3" t="str">
        <f>vlookup(J619,Cats!$A:$B,2,false)</f>
        <v>M</v>
      </c>
    </row>
    <row r="620">
      <c r="A620" s="1">
        <v>123619.0</v>
      </c>
      <c r="B620" s="1">
        <v>189.0</v>
      </c>
      <c r="C620" s="1">
        <f>vlookup(B620,Games!A:B,2,false)</f>
        <v>1</v>
      </c>
      <c r="D620" s="2" t="s">
        <v>23</v>
      </c>
      <c r="E620" s="1" t="s">
        <v>798</v>
      </c>
      <c r="F620" s="1">
        <v>31.0</v>
      </c>
      <c r="G620" s="1" t="str">
        <f>vlookup(F620,Teams!$A:B,2,false)</f>
        <v>Pullman B</v>
      </c>
      <c r="H620" s="1" t="b">
        <v>1</v>
      </c>
      <c r="I620" s="1" t="b">
        <v>0</v>
      </c>
      <c r="J620" s="1">
        <v>21.0</v>
      </c>
      <c r="K620" s="3" t="str">
        <f>vlookup(J620,Cats!$A:$B,2,false)</f>
        <v>C</v>
      </c>
    </row>
    <row r="621">
      <c r="A621" s="1">
        <v>123620.0</v>
      </c>
      <c r="B621" s="1">
        <v>189.0</v>
      </c>
      <c r="C621" s="1">
        <f>vlookup(B621,Games!A:B,2,false)</f>
        <v>1</v>
      </c>
      <c r="D621" s="2" t="s">
        <v>34</v>
      </c>
      <c r="E621" s="1" t="s">
        <v>745</v>
      </c>
      <c r="F621" s="1">
        <v>34.0</v>
      </c>
      <c r="G621" s="1" t="str">
        <f>vlookup(F621,Teams!$A:B,2,false)</f>
        <v>Roosevelt A</v>
      </c>
      <c r="H621" s="1" t="b">
        <v>0</v>
      </c>
      <c r="I621" s="1" t="b">
        <v>0</v>
      </c>
      <c r="J621" s="1">
        <v>21.0</v>
      </c>
      <c r="K621" s="3" t="str">
        <f>vlookup(J621,Cats!$A:$B,2,false)</f>
        <v>C</v>
      </c>
    </row>
    <row r="622">
      <c r="A622" s="1">
        <v>123621.0</v>
      </c>
      <c r="B622" s="1">
        <v>189.0</v>
      </c>
      <c r="C622" s="1">
        <f>vlookup(B622,Games!A:B,2,false)</f>
        <v>1</v>
      </c>
      <c r="D622" s="2" t="s">
        <v>78</v>
      </c>
      <c r="E622" s="1" t="s">
        <v>802</v>
      </c>
      <c r="F622" s="1">
        <v>31.0</v>
      </c>
      <c r="G622" s="1" t="str">
        <f>vlookup(F622,Teams!$A:B,2,false)</f>
        <v>Pullman B</v>
      </c>
      <c r="H622" s="1" t="b">
        <v>1</v>
      </c>
      <c r="I622" s="1" t="b">
        <v>0</v>
      </c>
      <c r="J622" s="1">
        <v>22.0</v>
      </c>
      <c r="K622" s="3" t="str">
        <f>vlookup(J622,Cats!$A:$B,2,false)</f>
        <v>E</v>
      </c>
    </row>
    <row r="623">
      <c r="A623" s="1">
        <v>123622.0</v>
      </c>
      <c r="B623" s="1">
        <v>189.0</v>
      </c>
      <c r="C623" s="1">
        <f>vlookup(B623,Games!A:B,2,false)</f>
        <v>1</v>
      </c>
      <c r="D623" s="2" t="s">
        <v>23</v>
      </c>
      <c r="E623" s="1"/>
      <c r="F623" s="1">
        <v>34.0</v>
      </c>
      <c r="G623" s="1" t="str">
        <f>vlookup(F623,Teams!$A:B,2,false)</f>
        <v>Roosevelt A</v>
      </c>
      <c r="H623" s="1" t="b">
        <v>0</v>
      </c>
      <c r="I623" s="1" t="b">
        <v>1</v>
      </c>
      <c r="J623" s="1">
        <v>22.0</v>
      </c>
      <c r="K623" s="3" t="str">
        <f>vlookup(J623,Cats!$A:$B,2,false)</f>
        <v>E</v>
      </c>
    </row>
    <row r="624">
      <c r="A624" s="1">
        <v>123623.0</v>
      </c>
      <c r="B624" s="1">
        <v>189.0</v>
      </c>
      <c r="C624" s="1">
        <f>vlookup(B624,Games!A:B,2,false)</f>
        <v>1</v>
      </c>
      <c r="D624" s="2" t="s">
        <v>23</v>
      </c>
      <c r="E624" s="1" t="s">
        <v>813</v>
      </c>
      <c r="F624" s="1">
        <v>31.0</v>
      </c>
      <c r="G624" s="1" t="str">
        <f>vlookup(F624,Teams!$A:B,2,false)</f>
        <v>Pullman B</v>
      </c>
      <c r="H624" s="1" t="b">
        <v>1</v>
      </c>
      <c r="I624" s="1" t="b">
        <v>0</v>
      </c>
      <c r="J624" s="1">
        <v>23.0</v>
      </c>
      <c r="K624" s="3" t="str">
        <f>vlookup(J624,Cats!$A:$B,2,false)</f>
        <v>B</v>
      </c>
    </row>
    <row r="625">
      <c r="A625" s="1">
        <v>123624.0</v>
      </c>
      <c r="B625" s="1">
        <v>189.0</v>
      </c>
      <c r="C625" s="1">
        <f>vlookup(B625,Games!A:B,2,false)</f>
        <v>1</v>
      </c>
      <c r="D625" s="2" t="s">
        <v>23</v>
      </c>
      <c r="E625" s="1" t="s">
        <v>808</v>
      </c>
      <c r="F625" s="1">
        <v>34.0</v>
      </c>
      <c r="G625" s="1" t="str">
        <f>vlookup(F625,Teams!$A:B,2,false)</f>
        <v>Roosevelt A</v>
      </c>
      <c r="H625" s="1" t="b">
        <v>0</v>
      </c>
      <c r="I625" s="1" t="b">
        <v>0</v>
      </c>
      <c r="J625" s="1">
        <v>23.0</v>
      </c>
      <c r="K625" s="3" t="str">
        <f>vlookup(J625,Cats!$A:$B,2,false)</f>
        <v>B</v>
      </c>
    </row>
    <row r="626">
      <c r="A626" s="1">
        <v>123625.0</v>
      </c>
      <c r="B626" s="1">
        <v>189.0</v>
      </c>
      <c r="C626" s="1">
        <f>vlookup(B626,Games!A:B,2,false)</f>
        <v>1</v>
      </c>
      <c r="D626" s="2" t="s">
        <v>23</v>
      </c>
      <c r="E626" s="1"/>
      <c r="F626" s="1">
        <v>31.0</v>
      </c>
      <c r="G626" s="1" t="str">
        <f>vlookup(F626,Teams!$A:B,2,false)</f>
        <v>Pullman B</v>
      </c>
      <c r="H626" s="1" t="b">
        <v>1</v>
      </c>
      <c r="I626" s="1" t="b">
        <v>1</v>
      </c>
      <c r="J626" s="1">
        <v>24.0</v>
      </c>
      <c r="K626" s="3" t="str">
        <f>vlookup(J626,Cats!$A:$B,2,false)</f>
        <v>P</v>
      </c>
    </row>
    <row r="627">
      <c r="A627" s="1">
        <v>123626.0</v>
      </c>
      <c r="B627" s="1">
        <v>189.0</v>
      </c>
      <c r="C627" s="1">
        <f>vlookup(B627,Games!A:B,2,false)</f>
        <v>1</v>
      </c>
      <c r="D627" s="2" t="s">
        <v>78</v>
      </c>
      <c r="E627" s="1" t="s">
        <v>745</v>
      </c>
      <c r="F627" s="1">
        <v>34.0</v>
      </c>
      <c r="G627" s="1" t="str">
        <f>vlookup(F627,Teams!$A:B,2,false)</f>
        <v>Roosevelt A</v>
      </c>
      <c r="H627" s="1" t="b">
        <v>0</v>
      </c>
      <c r="I627" s="1" t="b">
        <v>0</v>
      </c>
      <c r="J627" s="1">
        <v>24.0</v>
      </c>
      <c r="K627" s="3" t="str">
        <f>vlookup(J627,Cats!$A:$B,2,false)</f>
        <v>P</v>
      </c>
    </row>
    <row r="628">
      <c r="A628" s="1">
        <v>123627.0</v>
      </c>
      <c r="B628" s="1">
        <v>190.0</v>
      </c>
      <c r="C628" s="1">
        <f>vlookup(B628,Games!A:B,2,false)</f>
        <v>1</v>
      </c>
      <c r="D628" s="2" t="s">
        <v>59</v>
      </c>
      <c r="E628" s="1" t="s">
        <v>838</v>
      </c>
      <c r="F628" s="1">
        <v>3.0</v>
      </c>
      <c r="G628" s="1" t="str">
        <f>vlookup(F628,Teams!$A:B,2,false)</f>
        <v>American A</v>
      </c>
      <c r="H628" s="1" t="b">
        <v>1</v>
      </c>
      <c r="I628" s="1" t="b">
        <v>0</v>
      </c>
      <c r="J628" s="1">
        <v>1.0</v>
      </c>
      <c r="K628" s="3" t="str">
        <f>vlookup(J628,Cats!$A:$B,2,false)</f>
        <v>X</v>
      </c>
    </row>
    <row r="629">
      <c r="A629" s="1">
        <v>123628.0</v>
      </c>
      <c r="B629" s="1">
        <v>190.0</v>
      </c>
      <c r="C629" s="1">
        <f>vlookup(B629,Games!A:B,2,false)</f>
        <v>1</v>
      </c>
      <c r="D629" s="2" t="s">
        <v>78</v>
      </c>
      <c r="E629" s="1" t="s">
        <v>664</v>
      </c>
      <c r="F629" s="1">
        <v>133.0</v>
      </c>
      <c r="G629" s="1" t="str">
        <f>vlookup(F629,Teams!$A:B,2,false)</f>
        <v>Baulkham Hills</v>
      </c>
      <c r="H629" s="1" t="b">
        <v>0</v>
      </c>
      <c r="I629" s="1" t="b">
        <v>0</v>
      </c>
      <c r="J629" s="1">
        <v>1.0</v>
      </c>
      <c r="K629" s="3" t="str">
        <f>vlookup(J629,Cats!$A:$B,2,false)</f>
        <v>X</v>
      </c>
    </row>
    <row r="630">
      <c r="A630" s="1">
        <v>123629.0</v>
      </c>
      <c r="B630" s="1">
        <v>190.0</v>
      </c>
      <c r="C630" s="1">
        <f>vlookup(B630,Games!A:B,2,false)</f>
        <v>1</v>
      </c>
      <c r="D630" s="2" t="s">
        <v>34</v>
      </c>
      <c r="E630" s="1" t="s">
        <v>838</v>
      </c>
      <c r="F630" s="1">
        <v>3.0</v>
      </c>
      <c r="G630" s="1" t="str">
        <f>vlookup(F630,Teams!$A:B,2,false)</f>
        <v>American A</v>
      </c>
      <c r="H630" s="1" t="b">
        <v>1</v>
      </c>
      <c r="I630" s="1" t="b">
        <v>0</v>
      </c>
      <c r="J630" s="1">
        <v>2.0</v>
      </c>
      <c r="K630" s="3" t="str">
        <f>vlookup(J630,Cats!$A:$B,2,false)</f>
        <v>M</v>
      </c>
    </row>
    <row r="631">
      <c r="A631" s="1">
        <v>123630.0</v>
      </c>
      <c r="B631" s="1">
        <v>190.0</v>
      </c>
      <c r="C631" s="1">
        <f>vlookup(B631,Games!A:B,2,false)</f>
        <v>1</v>
      </c>
      <c r="D631" s="2" t="s">
        <v>23</v>
      </c>
      <c r="E631" s="1"/>
      <c r="F631" s="1">
        <v>133.0</v>
      </c>
      <c r="G631" s="1" t="str">
        <f>vlookup(F631,Teams!$A:B,2,false)</f>
        <v>Baulkham Hills</v>
      </c>
      <c r="H631" s="1" t="b">
        <v>0</v>
      </c>
      <c r="I631" s="1" t="b">
        <v>1</v>
      </c>
      <c r="J631" s="1">
        <v>2.0</v>
      </c>
      <c r="K631" s="3" t="str">
        <f>vlookup(J631,Cats!$A:$B,2,false)</f>
        <v>M</v>
      </c>
    </row>
    <row r="632">
      <c r="A632" s="1">
        <v>123631.0</v>
      </c>
      <c r="B632" s="1">
        <v>190.0</v>
      </c>
      <c r="C632" s="1">
        <f>vlookup(B632,Games!A:B,2,false)</f>
        <v>1</v>
      </c>
      <c r="D632" s="2" t="s">
        <v>34</v>
      </c>
      <c r="E632" s="1" t="s">
        <v>794</v>
      </c>
      <c r="F632" s="1">
        <v>3.0</v>
      </c>
      <c r="G632" s="1" t="str">
        <f>vlookup(F632,Teams!$A:B,2,false)</f>
        <v>American A</v>
      </c>
      <c r="H632" s="1" t="b">
        <v>1</v>
      </c>
      <c r="I632" s="1" t="b">
        <v>0</v>
      </c>
      <c r="J632" s="1">
        <v>3.0</v>
      </c>
      <c r="K632" s="3" t="str">
        <f>vlookup(J632,Cats!$A:$B,2,false)</f>
        <v>C</v>
      </c>
    </row>
    <row r="633">
      <c r="A633" s="1">
        <v>123632.0</v>
      </c>
      <c r="B633" s="1">
        <v>190.0</v>
      </c>
      <c r="C633" s="1">
        <f>vlookup(B633,Games!A:B,2,false)</f>
        <v>1</v>
      </c>
      <c r="D633" s="2" t="s">
        <v>23</v>
      </c>
      <c r="E633" s="1"/>
      <c r="F633" s="1">
        <v>133.0</v>
      </c>
      <c r="G633" s="1" t="str">
        <f>vlookup(F633,Teams!$A:B,2,false)</f>
        <v>Baulkham Hills</v>
      </c>
      <c r="H633" s="1" t="b">
        <v>0</v>
      </c>
      <c r="I633" s="1" t="b">
        <v>1</v>
      </c>
      <c r="J633" s="1">
        <v>3.0</v>
      </c>
      <c r="K633" s="3" t="str">
        <f>vlookup(J633,Cats!$A:$B,2,false)</f>
        <v>C</v>
      </c>
    </row>
    <row r="634">
      <c r="A634" s="1">
        <v>123633.0</v>
      </c>
      <c r="B634" s="1">
        <v>190.0</v>
      </c>
      <c r="C634" s="1">
        <f>vlookup(B634,Games!A:B,2,false)</f>
        <v>1</v>
      </c>
      <c r="D634" s="2" t="s">
        <v>34</v>
      </c>
      <c r="E634" s="1" t="s">
        <v>844</v>
      </c>
      <c r="F634" s="1">
        <v>3.0</v>
      </c>
      <c r="G634" s="1" t="str">
        <f>vlookup(F634,Teams!$A:B,2,false)</f>
        <v>American A</v>
      </c>
      <c r="H634" s="1" t="b">
        <v>1</v>
      </c>
      <c r="I634" s="1" t="b">
        <v>0</v>
      </c>
      <c r="J634" s="1">
        <v>4.0</v>
      </c>
      <c r="K634" s="3" t="str">
        <f>vlookup(J634,Cats!$A:$B,2,false)</f>
        <v>E</v>
      </c>
    </row>
    <row r="635">
      <c r="A635" s="1">
        <v>123634.0</v>
      </c>
      <c r="B635" s="1">
        <v>190.0</v>
      </c>
      <c r="C635" s="1">
        <f>vlookup(B635,Games!A:B,2,false)</f>
        <v>1</v>
      </c>
      <c r="D635" s="2" t="s">
        <v>23</v>
      </c>
      <c r="E635" s="1"/>
      <c r="F635" s="1">
        <v>133.0</v>
      </c>
      <c r="G635" s="1" t="str">
        <f>vlookup(F635,Teams!$A:B,2,false)</f>
        <v>Baulkham Hills</v>
      </c>
      <c r="H635" s="1" t="b">
        <v>0</v>
      </c>
      <c r="I635" s="1" t="b">
        <v>1</v>
      </c>
      <c r="J635" s="1">
        <v>4.0</v>
      </c>
      <c r="K635" s="3" t="str">
        <f>vlookup(J635,Cats!$A:$B,2,false)</f>
        <v>E</v>
      </c>
    </row>
    <row r="636">
      <c r="A636" s="1">
        <v>123635.0</v>
      </c>
      <c r="B636" s="1">
        <v>190.0</v>
      </c>
      <c r="C636" s="1">
        <f>vlookup(B636,Games!A:B,2,false)</f>
        <v>1</v>
      </c>
      <c r="D636" s="2" t="s">
        <v>59</v>
      </c>
      <c r="E636" s="1" t="s">
        <v>838</v>
      </c>
      <c r="F636" s="1">
        <v>3.0</v>
      </c>
      <c r="G636" s="1" t="str">
        <f>vlookup(F636,Teams!$A:B,2,false)</f>
        <v>American A</v>
      </c>
      <c r="H636" s="1" t="b">
        <v>1</v>
      </c>
      <c r="I636" s="1" t="b">
        <v>0</v>
      </c>
      <c r="J636" s="1">
        <v>5.0</v>
      </c>
      <c r="K636" s="3" t="str">
        <f>vlookup(J636,Cats!$A:$B,2,false)</f>
        <v>B</v>
      </c>
    </row>
    <row r="637">
      <c r="A637" s="1">
        <v>123636.0</v>
      </c>
      <c r="B637" s="1">
        <v>190.0</v>
      </c>
      <c r="C637" s="1">
        <f>vlookup(B637,Games!A:B,2,false)</f>
        <v>1</v>
      </c>
      <c r="D637" s="2" t="s">
        <v>34</v>
      </c>
      <c r="E637" s="1" t="s">
        <v>846</v>
      </c>
      <c r="F637" s="1">
        <v>133.0</v>
      </c>
      <c r="G637" s="1" t="str">
        <f>vlookup(F637,Teams!$A:B,2,false)</f>
        <v>Baulkham Hills</v>
      </c>
      <c r="H637" s="1" t="b">
        <v>0</v>
      </c>
      <c r="I637" s="1" t="b">
        <v>0</v>
      </c>
      <c r="J637" s="1">
        <v>5.0</v>
      </c>
      <c r="K637" s="3" t="str">
        <f>vlookup(J637,Cats!$A:$B,2,false)</f>
        <v>B</v>
      </c>
    </row>
    <row r="638">
      <c r="A638" s="1">
        <v>123637.0</v>
      </c>
      <c r="B638" s="1">
        <v>190.0</v>
      </c>
      <c r="C638" s="1">
        <f>vlookup(B638,Games!A:B,2,false)</f>
        <v>1</v>
      </c>
      <c r="D638" s="2" t="s">
        <v>78</v>
      </c>
      <c r="E638" s="1" t="s">
        <v>672</v>
      </c>
      <c r="F638" s="1">
        <v>3.0</v>
      </c>
      <c r="G638" s="1" t="str">
        <f>vlookup(F638,Teams!$A:B,2,false)</f>
        <v>American A</v>
      </c>
      <c r="H638" s="1" t="b">
        <v>1</v>
      </c>
      <c r="I638" s="1" t="b">
        <v>0</v>
      </c>
      <c r="J638" s="1">
        <v>6.0</v>
      </c>
      <c r="K638" s="3" t="str">
        <f>vlookup(J638,Cats!$A:$B,2,false)</f>
        <v>P</v>
      </c>
    </row>
    <row r="639">
      <c r="A639" s="1">
        <v>123638.0</v>
      </c>
      <c r="B639" s="1">
        <v>190.0</v>
      </c>
      <c r="C639" s="1">
        <f>vlookup(B639,Games!A:B,2,false)</f>
        <v>1</v>
      </c>
      <c r="D639" s="2" t="s">
        <v>23</v>
      </c>
      <c r="E639" s="1"/>
      <c r="F639" s="1">
        <v>133.0</v>
      </c>
      <c r="G639" s="1" t="str">
        <f>vlookup(F639,Teams!$A:B,2,false)</f>
        <v>Baulkham Hills</v>
      </c>
      <c r="H639" s="1" t="b">
        <v>0</v>
      </c>
      <c r="I639" s="1" t="b">
        <v>1</v>
      </c>
      <c r="J639" s="1">
        <v>6.0</v>
      </c>
      <c r="K639" s="3" t="str">
        <f>vlookup(J639,Cats!$A:$B,2,false)</f>
        <v>P</v>
      </c>
    </row>
    <row r="640">
      <c r="A640" s="1">
        <v>123639.0</v>
      </c>
      <c r="B640" s="1">
        <v>190.0</v>
      </c>
      <c r="C640" s="1">
        <f>vlookup(B640,Games!A:B,2,false)</f>
        <v>1</v>
      </c>
      <c r="D640" s="2" t="s">
        <v>34</v>
      </c>
      <c r="E640" s="1" t="s">
        <v>672</v>
      </c>
      <c r="F640" s="1">
        <v>3.0</v>
      </c>
      <c r="G640" s="1" t="str">
        <f>vlookup(F640,Teams!$A:B,2,false)</f>
        <v>American A</v>
      </c>
      <c r="H640" s="1" t="b">
        <v>1</v>
      </c>
      <c r="I640" s="1" t="b">
        <v>0</v>
      </c>
      <c r="J640" s="1">
        <v>7.0</v>
      </c>
      <c r="K640" s="3" t="str">
        <f>vlookup(J640,Cats!$A:$B,2,false)</f>
        <v>X</v>
      </c>
    </row>
    <row r="641">
      <c r="A641" s="1">
        <v>123640.0</v>
      </c>
      <c r="B641" s="1">
        <v>190.0</v>
      </c>
      <c r="C641" s="1">
        <f>vlookup(B641,Games!A:B,2,false)</f>
        <v>1</v>
      </c>
      <c r="D641" s="2" t="s">
        <v>23</v>
      </c>
      <c r="E641" s="1"/>
      <c r="F641" s="1">
        <v>133.0</v>
      </c>
      <c r="G641" s="1" t="str">
        <f>vlookup(F641,Teams!$A:B,2,false)</f>
        <v>Baulkham Hills</v>
      </c>
      <c r="H641" s="1" t="b">
        <v>0</v>
      </c>
      <c r="I641" s="1" t="b">
        <v>1</v>
      </c>
      <c r="J641" s="1">
        <v>7.0</v>
      </c>
      <c r="K641" s="3" t="str">
        <f>vlookup(J641,Cats!$A:$B,2,false)</f>
        <v>X</v>
      </c>
    </row>
    <row r="642">
      <c r="A642" s="1">
        <v>123641.0</v>
      </c>
      <c r="B642" s="1">
        <v>190.0</v>
      </c>
      <c r="C642" s="1">
        <f>vlookup(B642,Games!A:B,2,false)</f>
        <v>1</v>
      </c>
      <c r="D642" s="2" t="s">
        <v>34</v>
      </c>
      <c r="E642" s="1" t="s">
        <v>838</v>
      </c>
      <c r="F642" s="1">
        <v>3.0</v>
      </c>
      <c r="G642" s="1" t="str">
        <f>vlookup(F642,Teams!$A:B,2,false)</f>
        <v>American A</v>
      </c>
      <c r="H642" s="1" t="b">
        <v>1</v>
      </c>
      <c r="I642" s="1" t="b">
        <v>0</v>
      </c>
      <c r="J642" s="1">
        <v>8.0</v>
      </c>
      <c r="K642" s="3" t="str">
        <f>vlookup(J642,Cats!$A:$B,2,false)</f>
        <v>M</v>
      </c>
    </row>
    <row r="643">
      <c r="A643" s="1">
        <v>123642.0</v>
      </c>
      <c r="B643" s="1">
        <v>190.0</v>
      </c>
      <c r="C643" s="1">
        <f>vlookup(B643,Games!A:B,2,false)</f>
        <v>1</v>
      </c>
      <c r="D643" s="2" t="s">
        <v>23</v>
      </c>
      <c r="E643" s="1"/>
      <c r="F643" s="1">
        <v>133.0</v>
      </c>
      <c r="G643" s="1" t="str">
        <f>vlookup(F643,Teams!$A:B,2,false)</f>
        <v>Baulkham Hills</v>
      </c>
      <c r="H643" s="1" t="b">
        <v>0</v>
      </c>
      <c r="I643" s="1" t="b">
        <v>1</v>
      </c>
      <c r="J643" s="1">
        <v>8.0</v>
      </c>
      <c r="K643" s="3" t="str">
        <f>vlookup(J643,Cats!$A:$B,2,false)</f>
        <v>M</v>
      </c>
    </row>
    <row r="644">
      <c r="A644" s="1">
        <v>123643.0</v>
      </c>
      <c r="B644" s="1">
        <v>190.0</v>
      </c>
      <c r="C644" s="1">
        <f>vlookup(B644,Games!A:B,2,false)</f>
        <v>1</v>
      </c>
      <c r="D644" s="2" t="s">
        <v>59</v>
      </c>
      <c r="E644" s="1" t="s">
        <v>672</v>
      </c>
      <c r="F644" s="1">
        <v>3.0</v>
      </c>
      <c r="G644" s="1" t="str">
        <f>vlookup(F644,Teams!$A:B,2,false)</f>
        <v>American A</v>
      </c>
      <c r="H644" s="1" t="b">
        <v>1</v>
      </c>
      <c r="I644" s="1" t="b">
        <v>0</v>
      </c>
      <c r="J644" s="1">
        <v>9.0</v>
      </c>
      <c r="K644" s="3" t="str">
        <f>vlookup(J644,Cats!$A:$B,2,false)</f>
        <v>C</v>
      </c>
    </row>
    <row r="645">
      <c r="A645" s="1">
        <v>123644.0</v>
      </c>
      <c r="B645" s="1">
        <v>190.0</v>
      </c>
      <c r="C645" s="1">
        <f>vlookup(B645,Games!A:B,2,false)</f>
        <v>1</v>
      </c>
      <c r="D645" s="2" t="s">
        <v>23</v>
      </c>
      <c r="E645" s="1" t="s">
        <v>846</v>
      </c>
      <c r="F645" s="1">
        <v>133.0</v>
      </c>
      <c r="G645" s="1" t="str">
        <f>vlookup(F645,Teams!$A:B,2,false)</f>
        <v>Baulkham Hills</v>
      </c>
      <c r="H645" s="1" t="b">
        <v>0</v>
      </c>
      <c r="I645" s="1" t="b">
        <v>0</v>
      </c>
      <c r="J645" s="1">
        <v>9.0</v>
      </c>
      <c r="K645" s="3" t="str">
        <f>vlookup(J645,Cats!$A:$B,2,false)</f>
        <v>C</v>
      </c>
    </row>
    <row r="646">
      <c r="A646" s="1">
        <v>123645.0</v>
      </c>
      <c r="B646" s="1">
        <v>190.0</v>
      </c>
      <c r="C646" s="1">
        <f>vlookup(B646,Games!A:B,2,false)</f>
        <v>1</v>
      </c>
      <c r="D646" s="2" t="s">
        <v>34</v>
      </c>
      <c r="E646" s="1" t="s">
        <v>794</v>
      </c>
      <c r="F646" s="1">
        <v>3.0</v>
      </c>
      <c r="G646" s="1" t="str">
        <f>vlookup(F646,Teams!$A:B,2,false)</f>
        <v>American A</v>
      </c>
      <c r="H646" s="1" t="b">
        <v>1</v>
      </c>
      <c r="I646" s="1" t="b">
        <v>0</v>
      </c>
      <c r="J646" s="1">
        <v>10.0</v>
      </c>
      <c r="K646" s="3" t="str">
        <f>vlookup(J646,Cats!$A:$B,2,false)</f>
        <v>E</v>
      </c>
    </row>
    <row r="647">
      <c r="A647" s="1">
        <v>123646.0</v>
      </c>
      <c r="B647" s="1">
        <v>190.0</v>
      </c>
      <c r="C647" s="1">
        <f>vlookup(B647,Games!A:B,2,false)</f>
        <v>1</v>
      </c>
      <c r="D647" s="2" t="s">
        <v>23</v>
      </c>
      <c r="E647" s="1"/>
      <c r="F647" s="1">
        <v>133.0</v>
      </c>
      <c r="G647" s="1" t="str">
        <f>vlookup(F647,Teams!$A:B,2,false)</f>
        <v>Baulkham Hills</v>
      </c>
      <c r="H647" s="1" t="b">
        <v>0</v>
      </c>
      <c r="I647" s="1" t="b">
        <v>1</v>
      </c>
      <c r="J647" s="1">
        <v>10.0</v>
      </c>
      <c r="K647" s="3" t="str">
        <f>vlookup(J647,Cats!$A:$B,2,false)</f>
        <v>E</v>
      </c>
    </row>
    <row r="648">
      <c r="A648" s="1">
        <v>123647.0</v>
      </c>
      <c r="B648" s="1">
        <v>190.0</v>
      </c>
      <c r="C648" s="1">
        <f>vlookup(B648,Games!A:B,2,false)</f>
        <v>1</v>
      </c>
      <c r="D648" s="2" t="s">
        <v>23</v>
      </c>
      <c r="E648" s="1" t="s">
        <v>844</v>
      </c>
      <c r="F648" s="1">
        <v>3.0</v>
      </c>
      <c r="G648" s="1" t="str">
        <f>vlookup(F648,Teams!$A:B,2,false)</f>
        <v>American A</v>
      </c>
      <c r="H648" s="1" t="b">
        <v>1</v>
      </c>
      <c r="I648" s="1" t="b">
        <v>0</v>
      </c>
      <c r="J648" s="1">
        <v>11.0</v>
      </c>
      <c r="K648" s="3" t="str">
        <f>vlookup(J648,Cats!$A:$B,2,false)</f>
        <v>B</v>
      </c>
    </row>
    <row r="649">
      <c r="A649" s="1">
        <v>123648.0</v>
      </c>
      <c r="B649" s="1">
        <v>190.0</v>
      </c>
      <c r="C649" s="1">
        <f>vlookup(B649,Games!A:B,2,false)</f>
        <v>1</v>
      </c>
      <c r="D649" s="2" t="s">
        <v>23</v>
      </c>
      <c r="E649" s="1"/>
      <c r="F649" s="1">
        <v>133.0</v>
      </c>
      <c r="G649" s="1" t="str">
        <f>vlookup(F649,Teams!$A:B,2,false)</f>
        <v>Baulkham Hills</v>
      </c>
      <c r="H649" s="1" t="b">
        <v>0</v>
      </c>
      <c r="I649" s="1" t="b">
        <v>1</v>
      </c>
      <c r="J649" s="1">
        <v>11.0</v>
      </c>
      <c r="K649" s="3" t="str">
        <f>vlookup(J649,Cats!$A:$B,2,false)</f>
        <v>B</v>
      </c>
    </row>
    <row r="650">
      <c r="A650" s="1">
        <v>123649.0</v>
      </c>
      <c r="B650" s="1">
        <v>190.0</v>
      </c>
      <c r="C650" s="1">
        <f>vlookup(B650,Games!A:B,2,false)</f>
        <v>1</v>
      </c>
      <c r="D650" s="2" t="s">
        <v>23</v>
      </c>
      <c r="E650" s="1"/>
      <c r="F650" s="1">
        <v>3.0</v>
      </c>
      <c r="G650" s="1" t="str">
        <f>vlookup(F650,Teams!$A:B,2,false)</f>
        <v>American A</v>
      </c>
      <c r="H650" s="1" t="b">
        <v>1</v>
      </c>
      <c r="I650" s="1" t="b">
        <v>1</v>
      </c>
      <c r="J650" s="1">
        <v>12.0</v>
      </c>
      <c r="K650" s="3" t="str">
        <f>vlookup(J650,Cats!$A:$B,2,false)</f>
        <v>P</v>
      </c>
    </row>
    <row r="651">
      <c r="A651" s="1">
        <v>123650.0</v>
      </c>
      <c r="B651" s="1">
        <v>190.0</v>
      </c>
      <c r="C651" s="1">
        <f>vlookup(B651,Games!A:B,2,false)</f>
        <v>1</v>
      </c>
      <c r="D651" s="2" t="s">
        <v>78</v>
      </c>
      <c r="E651" s="1" t="s">
        <v>664</v>
      </c>
      <c r="F651" s="1">
        <v>133.0</v>
      </c>
      <c r="G651" s="1" t="str">
        <f>vlookup(F651,Teams!$A:B,2,false)</f>
        <v>Baulkham Hills</v>
      </c>
      <c r="H651" s="1" t="b">
        <v>0</v>
      </c>
      <c r="I651" s="1" t="b">
        <v>0</v>
      </c>
      <c r="J651" s="1">
        <v>12.0</v>
      </c>
      <c r="K651" s="3" t="str">
        <f>vlookup(J651,Cats!$A:$B,2,false)</f>
        <v>P</v>
      </c>
    </row>
    <row r="652">
      <c r="A652" s="1">
        <v>123651.0</v>
      </c>
      <c r="B652" s="1">
        <v>190.0</v>
      </c>
      <c r="C652" s="1">
        <f>vlookup(B652,Games!A:B,2,false)</f>
        <v>1</v>
      </c>
      <c r="D652" s="2" t="s">
        <v>34</v>
      </c>
      <c r="E652" s="1" t="s">
        <v>672</v>
      </c>
      <c r="F652" s="1">
        <v>3.0</v>
      </c>
      <c r="G652" s="1" t="str">
        <f>vlookup(F652,Teams!$A:B,2,false)</f>
        <v>American A</v>
      </c>
      <c r="H652" s="1" t="b">
        <v>1</v>
      </c>
      <c r="I652" s="1" t="b">
        <v>0</v>
      </c>
      <c r="J652" s="1">
        <v>13.0</v>
      </c>
      <c r="K652" s="3" t="str">
        <f>vlookup(J652,Cats!$A:$B,2,false)</f>
        <v>X</v>
      </c>
    </row>
    <row r="653">
      <c r="A653" s="1">
        <v>123652.0</v>
      </c>
      <c r="B653" s="1">
        <v>190.0</v>
      </c>
      <c r="C653" s="1">
        <f>vlookup(B653,Games!A:B,2,false)</f>
        <v>1</v>
      </c>
      <c r="D653" s="2" t="s">
        <v>23</v>
      </c>
      <c r="E653" s="1"/>
      <c r="F653" s="1">
        <v>133.0</v>
      </c>
      <c r="G653" s="1" t="str">
        <f>vlookup(F653,Teams!$A:B,2,false)</f>
        <v>Baulkham Hills</v>
      </c>
      <c r="H653" s="1" t="b">
        <v>0</v>
      </c>
      <c r="I653" s="1" t="b">
        <v>1</v>
      </c>
      <c r="J653" s="1">
        <v>13.0</v>
      </c>
      <c r="K653" s="3" t="str">
        <f>vlookup(J653,Cats!$A:$B,2,false)</f>
        <v>X</v>
      </c>
    </row>
    <row r="654">
      <c r="A654" s="1">
        <v>123653.0</v>
      </c>
      <c r="B654" s="1">
        <v>190.0</v>
      </c>
      <c r="C654" s="1">
        <f>vlookup(B654,Games!A:B,2,false)</f>
        <v>1</v>
      </c>
      <c r="D654" s="2" t="s">
        <v>34</v>
      </c>
      <c r="E654" s="1" t="s">
        <v>838</v>
      </c>
      <c r="F654" s="1">
        <v>3.0</v>
      </c>
      <c r="G654" s="1" t="str">
        <f>vlookup(F654,Teams!$A:B,2,false)</f>
        <v>American A</v>
      </c>
      <c r="H654" s="1" t="b">
        <v>1</v>
      </c>
      <c r="I654" s="1" t="b">
        <v>0</v>
      </c>
      <c r="J654" s="1">
        <v>14.0</v>
      </c>
      <c r="K654" s="3" t="str">
        <f>vlookup(J654,Cats!$A:$B,2,false)</f>
        <v>M</v>
      </c>
    </row>
    <row r="655">
      <c r="A655" s="1">
        <v>123654.0</v>
      </c>
      <c r="B655" s="1">
        <v>190.0</v>
      </c>
      <c r="C655" s="1">
        <f>vlookup(B655,Games!A:B,2,false)</f>
        <v>1</v>
      </c>
      <c r="D655" s="2" t="s">
        <v>23</v>
      </c>
      <c r="E655" s="1"/>
      <c r="F655" s="1">
        <v>133.0</v>
      </c>
      <c r="G655" s="1" t="str">
        <f>vlookup(F655,Teams!$A:B,2,false)</f>
        <v>Baulkham Hills</v>
      </c>
      <c r="H655" s="1" t="b">
        <v>0</v>
      </c>
      <c r="I655" s="1" t="b">
        <v>1</v>
      </c>
      <c r="J655" s="1">
        <v>14.0</v>
      </c>
      <c r="K655" s="3" t="str">
        <f>vlookup(J655,Cats!$A:$B,2,false)</f>
        <v>M</v>
      </c>
    </row>
    <row r="656">
      <c r="A656" s="1">
        <v>123655.0</v>
      </c>
      <c r="B656" s="1">
        <v>190.0</v>
      </c>
      <c r="C656" s="1">
        <f>vlookup(B656,Games!A:B,2,false)</f>
        <v>1</v>
      </c>
      <c r="D656" s="2" t="s">
        <v>78</v>
      </c>
      <c r="E656" s="1" t="s">
        <v>672</v>
      </c>
      <c r="F656" s="1">
        <v>3.0</v>
      </c>
      <c r="G656" s="1" t="str">
        <f>vlookup(F656,Teams!$A:B,2,false)</f>
        <v>American A</v>
      </c>
      <c r="H656" s="1" t="b">
        <v>1</v>
      </c>
      <c r="I656" s="1" t="b">
        <v>0</v>
      </c>
      <c r="J656" s="1">
        <v>15.0</v>
      </c>
      <c r="K656" s="3" t="str">
        <f>vlookup(J656,Cats!$A:$B,2,false)</f>
        <v>C</v>
      </c>
    </row>
    <row r="657">
      <c r="A657" s="1">
        <v>123656.0</v>
      </c>
      <c r="B657" s="1">
        <v>190.0</v>
      </c>
      <c r="C657" s="1">
        <f>vlookup(B657,Games!A:B,2,false)</f>
        <v>1</v>
      </c>
      <c r="D657" s="2" t="s">
        <v>23</v>
      </c>
      <c r="E657" s="1"/>
      <c r="F657" s="1">
        <v>133.0</v>
      </c>
      <c r="G657" s="1" t="str">
        <f>vlookup(F657,Teams!$A:B,2,false)</f>
        <v>Baulkham Hills</v>
      </c>
      <c r="H657" s="1" t="b">
        <v>0</v>
      </c>
      <c r="I657" s="1" t="b">
        <v>1</v>
      </c>
      <c r="J657" s="1">
        <v>15.0</v>
      </c>
      <c r="K657" s="3" t="str">
        <f>vlookup(J657,Cats!$A:$B,2,false)</f>
        <v>C</v>
      </c>
    </row>
    <row r="658">
      <c r="A658" s="1">
        <v>123657.0</v>
      </c>
      <c r="B658" s="1">
        <v>190.0</v>
      </c>
      <c r="C658" s="1">
        <f>vlookup(B658,Games!A:B,2,false)</f>
        <v>1</v>
      </c>
      <c r="D658" s="2" t="s">
        <v>23</v>
      </c>
      <c r="E658" s="1" t="s">
        <v>672</v>
      </c>
      <c r="F658" s="1">
        <v>3.0</v>
      </c>
      <c r="G658" s="1" t="str">
        <f>vlookup(F658,Teams!$A:B,2,false)</f>
        <v>American A</v>
      </c>
      <c r="H658" s="1" t="b">
        <v>1</v>
      </c>
      <c r="I658" s="1" t="b">
        <v>0</v>
      </c>
      <c r="J658" s="1">
        <v>16.0</v>
      </c>
      <c r="K658" s="3" t="str">
        <f>vlookup(J658,Cats!$A:$B,2,false)</f>
        <v>E</v>
      </c>
    </row>
    <row r="659">
      <c r="A659" s="1">
        <v>123658.0</v>
      </c>
      <c r="B659" s="1">
        <v>190.0</v>
      </c>
      <c r="C659" s="1">
        <f>vlookup(B659,Games!A:B,2,false)</f>
        <v>1</v>
      </c>
      <c r="D659" s="2" t="s">
        <v>23</v>
      </c>
      <c r="E659" s="1" t="s">
        <v>664</v>
      </c>
      <c r="F659" s="1">
        <v>133.0</v>
      </c>
      <c r="G659" s="1" t="str">
        <f>vlookup(F659,Teams!$A:B,2,false)</f>
        <v>Baulkham Hills</v>
      </c>
      <c r="H659" s="1" t="b">
        <v>0</v>
      </c>
      <c r="I659" s="1" t="b">
        <v>0</v>
      </c>
      <c r="J659" s="1">
        <v>16.0</v>
      </c>
      <c r="K659" s="3" t="str">
        <f>vlookup(J659,Cats!$A:$B,2,false)</f>
        <v>E</v>
      </c>
    </row>
    <row r="660">
      <c r="A660" s="1">
        <v>123659.0</v>
      </c>
      <c r="B660" s="1">
        <v>190.0</v>
      </c>
      <c r="C660" s="1">
        <f>vlookup(B660,Games!A:B,2,false)</f>
        <v>1</v>
      </c>
      <c r="D660" s="2" t="s">
        <v>78</v>
      </c>
      <c r="E660" s="1" t="s">
        <v>844</v>
      </c>
      <c r="F660" s="1">
        <v>3.0</v>
      </c>
      <c r="G660" s="1" t="str">
        <f>vlookup(F660,Teams!$A:B,2,false)</f>
        <v>American A</v>
      </c>
      <c r="H660" s="1" t="b">
        <v>1</v>
      </c>
      <c r="I660" s="1" t="b">
        <v>0</v>
      </c>
      <c r="J660" s="1">
        <v>17.0</v>
      </c>
      <c r="K660" s="3" t="str">
        <f>vlookup(J660,Cats!$A:$B,2,false)</f>
        <v>B</v>
      </c>
    </row>
    <row r="661">
      <c r="A661" s="1">
        <v>123660.0</v>
      </c>
      <c r="B661" s="1">
        <v>190.0</v>
      </c>
      <c r="C661" s="1">
        <f>vlookup(B661,Games!A:B,2,false)</f>
        <v>1</v>
      </c>
      <c r="D661" s="2" t="s">
        <v>23</v>
      </c>
      <c r="E661" s="1"/>
      <c r="F661" s="1">
        <v>133.0</v>
      </c>
      <c r="G661" s="1" t="str">
        <f>vlookup(F661,Teams!$A:B,2,false)</f>
        <v>Baulkham Hills</v>
      </c>
      <c r="H661" s="1" t="b">
        <v>0</v>
      </c>
      <c r="I661" s="1" t="b">
        <v>1</v>
      </c>
      <c r="J661" s="1">
        <v>17.0</v>
      </c>
      <c r="K661" s="3" t="str">
        <f>vlookup(J661,Cats!$A:$B,2,false)</f>
        <v>B</v>
      </c>
    </row>
    <row r="662">
      <c r="A662" s="1">
        <v>123661.0</v>
      </c>
      <c r="B662" s="1">
        <v>190.0</v>
      </c>
      <c r="C662" s="1">
        <f>vlookup(B662,Games!A:B,2,false)</f>
        <v>1</v>
      </c>
      <c r="D662" s="2" t="s">
        <v>59</v>
      </c>
      <c r="E662" s="1" t="s">
        <v>838</v>
      </c>
      <c r="F662" s="1">
        <v>3.0</v>
      </c>
      <c r="G662" s="1" t="str">
        <f>vlookup(F662,Teams!$A:B,2,false)</f>
        <v>American A</v>
      </c>
      <c r="H662" s="1" t="b">
        <v>1</v>
      </c>
      <c r="I662" s="1" t="b">
        <v>0</v>
      </c>
      <c r="J662" s="1">
        <v>18.0</v>
      </c>
      <c r="K662" s="3" t="str">
        <f>vlookup(J662,Cats!$A:$B,2,false)</f>
        <v>P</v>
      </c>
    </row>
    <row r="663">
      <c r="A663" s="1">
        <v>123662.0</v>
      </c>
      <c r="B663" s="1">
        <v>190.0</v>
      </c>
      <c r="C663" s="1">
        <f>vlookup(B663,Games!A:B,2,false)</f>
        <v>1</v>
      </c>
      <c r="D663" s="2" t="s">
        <v>59</v>
      </c>
      <c r="E663" s="1" t="s">
        <v>846</v>
      </c>
      <c r="F663" s="1">
        <v>133.0</v>
      </c>
      <c r="G663" s="1" t="str">
        <f>vlookup(F663,Teams!$A:B,2,false)</f>
        <v>Baulkham Hills</v>
      </c>
      <c r="H663" s="1" t="b">
        <v>0</v>
      </c>
      <c r="I663" s="1" t="b">
        <v>0</v>
      </c>
      <c r="J663" s="1">
        <v>18.0</v>
      </c>
      <c r="K663" s="3" t="str">
        <f>vlookup(J663,Cats!$A:$B,2,false)</f>
        <v>P</v>
      </c>
    </row>
    <row r="664">
      <c r="A664" s="1">
        <v>123663.0</v>
      </c>
      <c r="B664" s="1">
        <v>190.0</v>
      </c>
      <c r="C664" s="1">
        <f>vlookup(B664,Games!A:B,2,false)</f>
        <v>1</v>
      </c>
      <c r="D664" s="2" t="s">
        <v>23</v>
      </c>
      <c r="E664" s="1" t="s">
        <v>672</v>
      </c>
      <c r="F664" s="1">
        <v>3.0</v>
      </c>
      <c r="G664" s="1" t="str">
        <f>vlookup(F664,Teams!$A:B,2,false)</f>
        <v>American A</v>
      </c>
      <c r="H664" s="1" t="b">
        <v>1</v>
      </c>
      <c r="I664" s="1" t="b">
        <v>0</v>
      </c>
      <c r="J664" s="1">
        <v>19.0</v>
      </c>
      <c r="K664" s="3" t="str">
        <f>vlookup(J664,Cats!$A:$B,2,false)</f>
        <v>X</v>
      </c>
    </row>
    <row r="665">
      <c r="A665" s="1">
        <v>123664.0</v>
      </c>
      <c r="B665" s="1">
        <v>190.0</v>
      </c>
      <c r="C665" s="1">
        <f>vlookup(B665,Games!A:B,2,false)</f>
        <v>1</v>
      </c>
      <c r="D665" s="2" t="s">
        <v>23</v>
      </c>
      <c r="E665" s="1" t="s">
        <v>664</v>
      </c>
      <c r="F665" s="1">
        <v>133.0</v>
      </c>
      <c r="G665" s="1" t="str">
        <f>vlookup(F665,Teams!$A:B,2,false)</f>
        <v>Baulkham Hills</v>
      </c>
      <c r="H665" s="1" t="b">
        <v>0</v>
      </c>
      <c r="I665" s="1" t="b">
        <v>0</v>
      </c>
      <c r="J665" s="1">
        <v>19.0</v>
      </c>
      <c r="K665" s="3" t="str">
        <f>vlookup(J665,Cats!$A:$B,2,false)</f>
        <v>X</v>
      </c>
    </row>
    <row r="666">
      <c r="A666" s="1">
        <v>123665.0</v>
      </c>
      <c r="B666" s="1">
        <v>190.0</v>
      </c>
      <c r="C666" s="1">
        <f>vlookup(B666,Games!A:B,2,false)</f>
        <v>1</v>
      </c>
      <c r="D666" s="2" t="s">
        <v>34</v>
      </c>
      <c r="E666" s="1" t="s">
        <v>672</v>
      </c>
      <c r="F666" s="1">
        <v>3.0</v>
      </c>
      <c r="G666" s="1" t="str">
        <f>vlookup(F666,Teams!$A:B,2,false)</f>
        <v>American A</v>
      </c>
      <c r="H666" s="1" t="b">
        <v>1</v>
      </c>
      <c r="I666" s="1" t="b">
        <v>0</v>
      </c>
      <c r="J666" s="1">
        <v>20.0</v>
      </c>
      <c r="K666" s="3" t="str">
        <f>vlookup(J666,Cats!$A:$B,2,false)</f>
        <v>M</v>
      </c>
    </row>
    <row r="667">
      <c r="A667" s="1">
        <v>123666.0</v>
      </c>
      <c r="B667" s="1">
        <v>190.0</v>
      </c>
      <c r="C667" s="1">
        <f>vlookup(B667,Games!A:B,2,false)</f>
        <v>1</v>
      </c>
      <c r="D667" s="2" t="s">
        <v>23</v>
      </c>
      <c r="E667" s="1"/>
      <c r="F667" s="1">
        <v>133.0</v>
      </c>
      <c r="G667" s="1" t="str">
        <f>vlookup(F667,Teams!$A:B,2,false)</f>
        <v>Baulkham Hills</v>
      </c>
      <c r="H667" s="1" t="b">
        <v>0</v>
      </c>
      <c r="I667" s="1" t="b">
        <v>1</v>
      </c>
      <c r="J667" s="1">
        <v>20.0</v>
      </c>
      <c r="K667" s="3" t="str">
        <f>vlookup(J667,Cats!$A:$B,2,false)</f>
        <v>M</v>
      </c>
    </row>
    <row r="668">
      <c r="A668" s="1">
        <v>123667.0</v>
      </c>
      <c r="B668" s="1">
        <v>190.0</v>
      </c>
      <c r="C668" s="1">
        <f>vlookup(B668,Games!A:B,2,false)</f>
        <v>1</v>
      </c>
      <c r="D668" s="2" t="s">
        <v>23</v>
      </c>
      <c r="E668" s="1"/>
      <c r="F668" s="1">
        <v>3.0</v>
      </c>
      <c r="G668" s="1" t="str">
        <f>vlookup(F668,Teams!$A:B,2,false)</f>
        <v>American A</v>
      </c>
      <c r="H668" s="1" t="b">
        <v>1</v>
      </c>
      <c r="I668" s="1" t="b">
        <v>1</v>
      </c>
      <c r="J668" s="1">
        <v>21.0</v>
      </c>
      <c r="K668" s="3" t="str">
        <f>vlookup(J668,Cats!$A:$B,2,false)</f>
        <v>C</v>
      </c>
    </row>
    <row r="669">
      <c r="A669" s="1">
        <v>123668.0</v>
      </c>
      <c r="B669" s="1">
        <v>190.0</v>
      </c>
      <c r="C669" s="1">
        <f>vlookup(B669,Games!A:B,2,false)</f>
        <v>1</v>
      </c>
      <c r="D669" s="2" t="s">
        <v>34</v>
      </c>
      <c r="E669" s="1" t="s">
        <v>664</v>
      </c>
      <c r="F669" s="1">
        <v>133.0</v>
      </c>
      <c r="G669" s="1" t="str">
        <f>vlookup(F669,Teams!$A:B,2,false)</f>
        <v>Baulkham Hills</v>
      </c>
      <c r="H669" s="1" t="b">
        <v>0</v>
      </c>
      <c r="I669" s="1" t="b">
        <v>0</v>
      </c>
      <c r="J669" s="1">
        <v>21.0</v>
      </c>
      <c r="K669" s="3" t="str">
        <f>vlookup(J669,Cats!$A:$B,2,false)</f>
        <v>C</v>
      </c>
    </row>
    <row r="670">
      <c r="A670" s="1">
        <v>123669.0</v>
      </c>
      <c r="B670" s="1">
        <v>190.0</v>
      </c>
      <c r="C670" s="1">
        <f>vlookup(B670,Games!A:B,2,false)</f>
        <v>1</v>
      </c>
      <c r="D670" s="2" t="s">
        <v>34</v>
      </c>
      <c r="E670" s="1" t="s">
        <v>794</v>
      </c>
      <c r="F670" s="1">
        <v>3.0</v>
      </c>
      <c r="G670" s="1" t="str">
        <f>vlookup(F670,Teams!$A:B,2,false)</f>
        <v>American A</v>
      </c>
      <c r="H670" s="1" t="b">
        <v>1</v>
      </c>
      <c r="I670" s="1" t="b">
        <v>0</v>
      </c>
      <c r="J670" s="1">
        <v>22.0</v>
      </c>
      <c r="K670" s="3" t="str">
        <f>vlookup(J670,Cats!$A:$B,2,false)</f>
        <v>E</v>
      </c>
    </row>
    <row r="671">
      <c r="A671" s="1">
        <v>123670.0</v>
      </c>
      <c r="B671" s="1">
        <v>190.0</v>
      </c>
      <c r="C671" s="1">
        <f>vlookup(B671,Games!A:B,2,false)</f>
        <v>1</v>
      </c>
      <c r="D671" s="2" t="s">
        <v>23</v>
      </c>
      <c r="E671" s="1"/>
      <c r="F671" s="1">
        <v>133.0</v>
      </c>
      <c r="G671" s="1" t="str">
        <f>vlookup(F671,Teams!$A:B,2,false)</f>
        <v>Baulkham Hills</v>
      </c>
      <c r="H671" s="1" t="b">
        <v>0</v>
      </c>
      <c r="I671" s="1" t="b">
        <v>1</v>
      </c>
      <c r="J671" s="1">
        <v>22.0</v>
      </c>
      <c r="K671" s="3" t="str">
        <f>vlookup(J671,Cats!$A:$B,2,false)</f>
        <v>E</v>
      </c>
    </row>
    <row r="672">
      <c r="A672" s="1">
        <v>123671.0</v>
      </c>
      <c r="B672" s="1">
        <v>190.0</v>
      </c>
      <c r="C672" s="1">
        <f>vlookup(B672,Games!A:B,2,false)</f>
        <v>1</v>
      </c>
      <c r="D672" s="2" t="s">
        <v>78</v>
      </c>
      <c r="E672" s="1" t="s">
        <v>672</v>
      </c>
      <c r="F672" s="1">
        <v>3.0</v>
      </c>
      <c r="G672" s="1" t="str">
        <f>vlookup(F672,Teams!$A:B,2,false)</f>
        <v>American A</v>
      </c>
      <c r="H672" s="1" t="b">
        <v>1</v>
      </c>
      <c r="I672" s="1" t="b">
        <v>0</v>
      </c>
      <c r="J672" s="1">
        <v>23.0</v>
      </c>
      <c r="K672" s="3" t="str">
        <f>vlookup(J672,Cats!$A:$B,2,false)</f>
        <v>B</v>
      </c>
    </row>
    <row r="673">
      <c r="A673" s="1">
        <v>123672.0</v>
      </c>
      <c r="B673" s="1">
        <v>190.0</v>
      </c>
      <c r="C673" s="1">
        <f>vlookup(B673,Games!A:B,2,false)</f>
        <v>1</v>
      </c>
      <c r="D673" s="2" t="s">
        <v>23</v>
      </c>
      <c r="E673" s="1"/>
      <c r="F673" s="1">
        <v>133.0</v>
      </c>
      <c r="G673" s="1" t="str">
        <f>vlookup(F673,Teams!$A:B,2,false)</f>
        <v>Baulkham Hills</v>
      </c>
      <c r="H673" s="1" t="b">
        <v>0</v>
      </c>
      <c r="I673" s="1" t="b">
        <v>1</v>
      </c>
      <c r="J673" s="1">
        <v>23.0</v>
      </c>
      <c r="K673" s="3" t="str">
        <f>vlookup(J673,Cats!$A:$B,2,false)</f>
        <v>B</v>
      </c>
    </row>
    <row r="674">
      <c r="A674" s="1">
        <v>123673.0</v>
      </c>
      <c r="B674" s="1">
        <v>190.0</v>
      </c>
      <c r="C674" s="1">
        <f>vlookup(B674,Games!A:B,2,false)</f>
        <v>1</v>
      </c>
      <c r="D674" s="2" t="s">
        <v>34</v>
      </c>
      <c r="E674" s="1" t="s">
        <v>844</v>
      </c>
      <c r="F674" s="1">
        <v>3.0</v>
      </c>
      <c r="G674" s="1" t="str">
        <f>vlookup(F674,Teams!$A:B,2,false)</f>
        <v>American A</v>
      </c>
      <c r="H674" s="1" t="b">
        <v>1</v>
      </c>
      <c r="I674" s="1" t="b">
        <v>0</v>
      </c>
      <c r="J674" s="1">
        <v>24.0</v>
      </c>
      <c r="K674" s="3" t="str">
        <f>vlookup(J674,Cats!$A:$B,2,false)</f>
        <v>P</v>
      </c>
    </row>
    <row r="675">
      <c r="A675" s="1">
        <v>123674.0</v>
      </c>
      <c r="B675" s="1">
        <v>190.0</v>
      </c>
      <c r="C675" s="1">
        <f>vlookup(B675,Games!A:B,2,false)</f>
        <v>1</v>
      </c>
      <c r="D675" s="2" t="s">
        <v>23</v>
      </c>
      <c r="E675" s="1"/>
      <c r="F675" s="1">
        <v>133.0</v>
      </c>
      <c r="G675" s="1" t="str">
        <f>vlookup(F675,Teams!$A:B,2,false)</f>
        <v>Baulkham Hills</v>
      </c>
      <c r="H675" s="1" t="b">
        <v>0</v>
      </c>
      <c r="I675" s="1" t="b">
        <v>1</v>
      </c>
      <c r="J675" s="1">
        <v>24.0</v>
      </c>
      <c r="K675" s="3" t="str">
        <f>vlookup(J675,Cats!$A:$B,2,false)</f>
        <v>P</v>
      </c>
    </row>
    <row r="676">
      <c r="A676" s="1">
        <v>123675.0</v>
      </c>
      <c r="B676" s="1">
        <v>191.0</v>
      </c>
      <c r="C676" s="1">
        <f>vlookup(B676,Games!A:B,2,false)</f>
        <v>1</v>
      </c>
      <c r="D676" s="2" t="s">
        <v>34</v>
      </c>
      <c r="E676" s="1" t="s">
        <v>609</v>
      </c>
      <c r="F676" s="1">
        <v>8.0</v>
      </c>
      <c r="G676" s="1" t="str">
        <f>vlookup(F676,Teams!$A:B,2,false)</f>
        <v>Enloe A</v>
      </c>
      <c r="H676" s="1" t="b">
        <v>1</v>
      </c>
      <c r="I676" s="1" t="b">
        <v>0</v>
      </c>
      <c r="J676" s="1">
        <v>1.0</v>
      </c>
      <c r="K676" s="3" t="str">
        <f>vlookup(J676,Cats!$A:$B,2,false)</f>
        <v>X</v>
      </c>
    </row>
    <row r="677">
      <c r="A677" s="1">
        <v>123676.0</v>
      </c>
      <c r="B677" s="1">
        <v>191.0</v>
      </c>
      <c r="C677" s="1">
        <f>vlookup(B677,Games!A:B,2,false)</f>
        <v>1</v>
      </c>
      <c r="D677" s="2" t="s">
        <v>23</v>
      </c>
      <c r="E677" s="1"/>
      <c r="F677" s="1">
        <v>21.0</v>
      </c>
      <c r="G677" s="1" t="str">
        <f>vlookup(F677,Teams!$A:B,2,false)</f>
        <v>Lakeside B</v>
      </c>
      <c r="H677" s="1" t="b">
        <v>0</v>
      </c>
      <c r="I677" s="1" t="b">
        <v>1</v>
      </c>
      <c r="J677" s="1">
        <v>1.0</v>
      </c>
      <c r="K677" s="3" t="str">
        <f>vlookup(J677,Cats!$A:$B,2,false)</f>
        <v>X</v>
      </c>
    </row>
    <row r="678">
      <c r="A678" s="1">
        <v>123677.0</v>
      </c>
      <c r="B678" s="1">
        <v>191.0</v>
      </c>
      <c r="C678" s="1">
        <f>vlookup(B678,Games!A:B,2,false)</f>
        <v>1</v>
      </c>
      <c r="D678" s="2" t="s">
        <v>34</v>
      </c>
      <c r="E678" s="1" t="s">
        <v>618</v>
      </c>
      <c r="F678" s="1">
        <v>8.0</v>
      </c>
      <c r="G678" s="1" t="str">
        <f>vlookup(F678,Teams!$A:B,2,false)</f>
        <v>Enloe A</v>
      </c>
      <c r="H678" s="1" t="b">
        <v>1</v>
      </c>
      <c r="I678" s="1" t="b">
        <v>0</v>
      </c>
      <c r="J678" s="1">
        <v>2.0</v>
      </c>
      <c r="K678" s="3" t="str">
        <f>vlookup(J678,Cats!$A:$B,2,false)</f>
        <v>M</v>
      </c>
    </row>
    <row r="679">
      <c r="A679" s="1">
        <v>123678.0</v>
      </c>
      <c r="B679" s="1">
        <v>191.0</v>
      </c>
      <c r="C679" s="1">
        <f>vlookup(B679,Games!A:B,2,false)</f>
        <v>1</v>
      </c>
      <c r="D679" s="2" t="s">
        <v>23</v>
      </c>
      <c r="E679" s="1"/>
      <c r="F679" s="1">
        <v>21.0</v>
      </c>
      <c r="G679" s="1" t="str">
        <f>vlookup(F679,Teams!$A:B,2,false)</f>
        <v>Lakeside B</v>
      </c>
      <c r="H679" s="1" t="b">
        <v>0</v>
      </c>
      <c r="I679" s="1" t="b">
        <v>1</v>
      </c>
      <c r="J679" s="1">
        <v>2.0</v>
      </c>
      <c r="K679" s="3" t="str">
        <f>vlookup(J679,Cats!$A:$B,2,false)</f>
        <v>M</v>
      </c>
    </row>
    <row r="680">
      <c r="A680" s="1">
        <v>123679.0</v>
      </c>
      <c r="B680" s="1">
        <v>191.0</v>
      </c>
      <c r="C680" s="1">
        <f>vlookup(B680,Games!A:B,2,false)</f>
        <v>1</v>
      </c>
      <c r="D680" s="2" t="s">
        <v>34</v>
      </c>
      <c r="E680" s="1" t="s">
        <v>609</v>
      </c>
      <c r="F680" s="1">
        <v>8.0</v>
      </c>
      <c r="G680" s="1" t="str">
        <f>vlookup(F680,Teams!$A:B,2,false)</f>
        <v>Enloe A</v>
      </c>
      <c r="H680" s="1" t="b">
        <v>1</v>
      </c>
      <c r="I680" s="1" t="b">
        <v>0</v>
      </c>
      <c r="J680" s="1">
        <v>3.0</v>
      </c>
      <c r="K680" s="3" t="str">
        <f>vlookup(J680,Cats!$A:$B,2,false)</f>
        <v>C</v>
      </c>
    </row>
    <row r="681">
      <c r="A681" s="1">
        <v>123680.0</v>
      </c>
      <c r="B681" s="1">
        <v>191.0</v>
      </c>
      <c r="C681" s="1">
        <f>vlookup(B681,Games!A:B,2,false)</f>
        <v>1</v>
      </c>
      <c r="D681" s="2" t="s">
        <v>23</v>
      </c>
      <c r="E681" s="1"/>
      <c r="F681" s="1">
        <v>21.0</v>
      </c>
      <c r="G681" s="1" t="str">
        <f>vlookup(F681,Teams!$A:B,2,false)</f>
        <v>Lakeside B</v>
      </c>
      <c r="H681" s="1" t="b">
        <v>0</v>
      </c>
      <c r="I681" s="1" t="b">
        <v>1</v>
      </c>
      <c r="J681" s="1">
        <v>3.0</v>
      </c>
      <c r="K681" s="3" t="str">
        <f>vlookup(J681,Cats!$A:$B,2,false)</f>
        <v>C</v>
      </c>
    </row>
    <row r="682">
      <c r="A682" s="1">
        <v>123681.0</v>
      </c>
      <c r="B682" s="1">
        <v>191.0</v>
      </c>
      <c r="C682" s="1">
        <f>vlookup(B682,Games!A:B,2,false)</f>
        <v>1</v>
      </c>
      <c r="D682" s="2" t="s">
        <v>34</v>
      </c>
      <c r="E682" s="1" t="s">
        <v>609</v>
      </c>
      <c r="F682" s="1">
        <v>8.0</v>
      </c>
      <c r="G682" s="1" t="str">
        <f>vlookup(F682,Teams!$A:B,2,false)</f>
        <v>Enloe A</v>
      </c>
      <c r="H682" s="1" t="b">
        <v>1</v>
      </c>
      <c r="I682" s="1" t="b">
        <v>0</v>
      </c>
      <c r="J682" s="1">
        <v>4.0</v>
      </c>
      <c r="K682" s="3" t="str">
        <f>vlookup(J682,Cats!$A:$B,2,false)</f>
        <v>E</v>
      </c>
    </row>
    <row r="683">
      <c r="A683" s="1">
        <v>123682.0</v>
      </c>
      <c r="B683" s="1">
        <v>191.0</v>
      </c>
      <c r="C683" s="1">
        <f>vlookup(B683,Games!A:B,2,false)</f>
        <v>1</v>
      </c>
      <c r="D683" s="2" t="s">
        <v>23</v>
      </c>
      <c r="E683" s="1"/>
      <c r="F683" s="1">
        <v>21.0</v>
      </c>
      <c r="G683" s="1" t="str">
        <f>vlookup(F683,Teams!$A:B,2,false)</f>
        <v>Lakeside B</v>
      </c>
      <c r="H683" s="1" t="b">
        <v>0</v>
      </c>
      <c r="I683" s="1" t="b">
        <v>1</v>
      </c>
      <c r="J683" s="1">
        <v>4.0</v>
      </c>
      <c r="K683" s="3" t="str">
        <f>vlookup(J683,Cats!$A:$B,2,false)</f>
        <v>E</v>
      </c>
    </row>
    <row r="684">
      <c r="A684" s="1">
        <v>123683.0</v>
      </c>
      <c r="B684" s="1">
        <v>191.0</v>
      </c>
      <c r="C684" s="1">
        <f>vlookup(B684,Games!A:B,2,false)</f>
        <v>1</v>
      </c>
      <c r="D684" s="2" t="s">
        <v>34</v>
      </c>
      <c r="E684" s="1" t="s">
        <v>696</v>
      </c>
      <c r="F684" s="1">
        <v>8.0</v>
      </c>
      <c r="G684" s="1" t="str">
        <f>vlookup(F684,Teams!$A:B,2,false)</f>
        <v>Enloe A</v>
      </c>
      <c r="H684" s="1" t="b">
        <v>1</v>
      </c>
      <c r="I684" s="1" t="b">
        <v>0</v>
      </c>
      <c r="J684" s="1">
        <v>5.0</v>
      </c>
      <c r="K684" s="3" t="str">
        <f>vlookup(J684,Cats!$A:$B,2,false)</f>
        <v>B</v>
      </c>
    </row>
    <row r="685">
      <c r="A685" s="1">
        <v>123684.0</v>
      </c>
      <c r="B685" s="1">
        <v>191.0</v>
      </c>
      <c r="C685" s="1">
        <f>vlookup(B685,Games!A:B,2,false)</f>
        <v>1</v>
      </c>
      <c r="D685" s="2" t="s">
        <v>23</v>
      </c>
      <c r="E685" s="1"/>
      <c r="F685" s="1">
        <v>21.0</v>
      </c>
      <c r="G685" s="1" t="str">
        <f>vlookup(F685,Teams!$A:B,2,false)</f>
        <v>Lakeside B</v>
      </c>
      <c r="H685" s="1" t="b">
        <v>0</v>
      </c>
      <c r="I685" s="1" t="b">
        <v>1</v>
      </c>
      <c r="J685" s="1">
        <v>5.0</v>
      </c>
      <c r="K685" s="3" t="str">
        <f>vlookup(J685,Cats!$A:$B,2,false)</f>
        <v>B</v>
      </c>
    </row>
    <row r="686">
      <c r="A686" s="1">
        <v>123685.0</v>
      </c>
      <c r="B686" s="1">
        <v>191.0</v>
      </c>
      <c r="C686" s="1">
        <f>vlookup(B686,Games!A:B,2,false)</f>
        <v>1</v>
      </c>
      <c r="D686" s="2" t="s">
        <v>78</v>
      </c>
      <c r="E686" s="1" t="s">
        <v>618</v>
      </c>
      <c r="F686" s="1">
        <v>8.0</v>
      </c>
      <c r="G686" s="1" t="str">
        <f>vlookup(F686,Teams!$A:B,2,false)</f>
        <v>Enloe A</v>
      </c>
      <c r="H686" s="1" t="b">
        <v>1</v>
      </c>
      <c r="I686" s="1" t="b">
        <v>0</v>
      </c>
      <c r="J686" s="1">
        <v>6.0</v>
      </c>
      <c r="K686" s="3" t="str">
        <f>vlookup(J686,Cats!$A:$B,2,false)</f>
        <v>P</v>
      </c>
    </row>
    <row r="687">
      <c r="A687" s="1">
        <v>123686.0</v>
      </c>
      <c r="B687" s="1">
        <v>191.0</v>
      </c>
      <c r="C687" s="1">
        <f>vlookup(B687,Games!A:B,2,false)</f>
        <v>1</v>
      </c>
      <c r="D687" s="2" t="s">
        <v>23</v>
      </c>
      <c r="E687" s="1"/>
      <c r="F687" s="1">
        <v>21.0</v>
      </c>
      <c r="G687" s="1" t="str">
        <f>vlookup(F687,Teams!$A:B,2,false)</f>
        <v>Lakeside B</v>
      </c>
      <c r="H687" s="1" t="b">
        <v>0</v>
      </c>
      <c r="I687" s="1" t="b">
        <v>1</v>
      </c>
      <c r="J687" s="1">
        <v>6.0</v>
      </c>
      <c r="K687" s="3" t="str">
        <f>vlookup(J687,Cats!$A:$B,2,false)</f>
        <v>P</v>
      </c>
    </row>
    <row r="688">
      <c r="A688" s="1">
        <v>123687.0</v>
      </c>
      <c r="B688" s="1">
        <v>191.0</v>
      </c>
      <c r="C688" s="1">
        <f>vlookup(B688,Games!A:B,2,false)</f>
        <v>1</v>
      </c>
      <c r="D688" s="2" t="s">
        <v>34</v>
      </c>
      <c r="E688" s="1" t="s">
        <v>488</v>
      </c>
      <c r="F688" s="1">
        <v>8.0</v>
      </c>
      <c r="G688" s="1" t="str">
        <f>vlookup(F688,Teams!$A:B,2,false)</f>
        <v>Enloe A</v>
      </c>
      <c r="H688" s="1" t="b">
        <v>1</v>
      </c>
      <c r="I688" s="1" t="b">
        <v>0</v>
      </c>
      <c r="J688" s="1">
        <v>7.0</v>
      </c>
      <c r="K688" s="3" t="str">
        <f>vlookup(J688,Cats!$A:$B,2,false)</f>
        <v>X</v>
      </c>
    </row>
    <row r="689">
      <c r="A689" s="1">
        <v>123688.0</v>
      </c>
      <c r="B689" s="1">
        <v>191.0</v>
      </c>
      <c r="C689" s="1">
        <f>vlookup(B689,Games!A:B,2,false)</f>
        <v>1</v>
      </c>
      <c r="D689" s="2" t="s">
        <v>23</v>
      </c>
      <c r="E689" s="1"/>
      <c r="F689" s="1">
        <v>21.0</v>
      </c>
      <c r="G689" s="1" t="str">
        <f>vlookup(F689,Teams!$A:B,2,false)</f>
        <v>Lakeside B</v>
      </c>
      <c r="H689" s="1" t="b">
        <v>0</v>
      </c>
      <c r="I689" s="1" t="b">
        <v>1</v>
      </c>
      <c r="J689" s="1">
        <v>7.0</v>
      </c>
      <c r="K689" s="3" t="str">
        <f>vlookup(J689,Cats!$A:$B,2,false)</f>
        <v>X</v>
      </c>
    </row>
    <row r="690">
      <c r="A690" s="1">
        <v>123689.0</v>
      </c>
      <c r="B690" s="1">
        <v>191.0</v>
      </c>
      <c r="C690" s="1">
        <f>vlookup(B690,Games!A:B,2,false)</f>
        <v>1</v>
      </c>
      <c r="D690" s="2" t="s">
        <v>34</v>
      </c>
      <c r="E690" s="1" t="s">
        <v>618</v>
      </c>
      <c r="F690" s="1">
        <v>8.0</v>
      </c>
      <c r="G690" s="1" t="str">
        <f>vlookup(F690,Teams!$A:B,2,false)</f>
        <v>Enloe A</v>
      </c>
      <c r="H690" s="1" t="b">
        <v>1</v>
      </c>
      <c r="I690" s="1" t="b">
        <v>0</v>
      </c>
      <c r="J690" s="1">
        <v>8.0</v>
      </c>
      <c r="K690" s="3" t="str">
        <f>vlookup(J690,Cats!$A:$B,2,false)</f>
        <v>M</v>
      </c>
    </row>
    <row r="691">
      <c r="A691" s="1">
        <v>123690.0</v>
      </c>
      <c r="B691" s="1">
        <v>191.0</v>
      </c>
      <c r="C691" s="1">
        <f>vlookup(B691,Games!A:B,2,false)</f>
        <v>1</v>
      </c>
      <c r="D691" s="2" t="s">
        <v>23</v>
      </c>
      <c r="E691" s="1"/>
      <c r="F691" s="1">
        <v>21.0</v>
      </c>
      <c r="G691" s="1" t="str">
        <f>vlookup(F691,Teams!$A:B,2,false)</f>
        <v>Lakeside B</v>
      </c>
      <c r="H691" s="1" t="b">
        <v>0</v>
      </c>
      <c r="I691" s="1" t="b">
        <v>1</v>
      </c>
      <c r="J691" s="1">
        <v>8.0</v>
      </c>
      <c r="K691" s="3" t="str">
        <f>vlookup(J691,Cats!$A:$B,2,false)</f>
        <v>M</v>
      </c>
    </row>
    <row r="692">
      <c r="A692" s="1">
        <v>123691.0</v>
      </c>
      <c r="B692" s="1">
        <v>191.0</v>
      </c>
      <c r="C692" s="1">
        <f>vlookup(B692,Games!A:B,2,false)</f>
        <v>1</v>
      </c>
      <c r="D692" s="2" t="s">
        <v>34</v>
      </c>
      <c r="E692" s="1" t="s">
        <v>609</v>
      </c>
      <c r="F692" s="1">
        <v>8.0</v>
      </c>
      <c r="G692" s="1" t="str">
        <f>vlookup(F692,Teams!$A:B,2,false)</f>
        <v>Enloe A</v>
      </c>
      <c r="H692" s="1" t="b">
        <v>1</v>
      </c>
      <c r="I692" s="1" t="b">
        <v>0</v>
      </c>
      <c r="J692" s="1">
        <v>9.0</v>
      </c>
      <c r="K692" s="3" t="str">
        <f>vlookup(J692,Cats!$A:$B,2,false)</f>
        <v>C</v>
      </c>
    </row>
    <row r="693">
      <c r="A693" s="1">
        <v>123692.0</v>
      </c>
      <c r="B693" s="1">
        <v>191.0</v>
      </c>
      <c r="C693" s="1">
        <f>vlookup(B693,Games!A:B,2,false)</f>
        <v>1</v>
      </c>
      <c r="D693" s="2" t="s">
        <v>23</v>
      </c>
      <c r="E693" s="1"/>
      <c r="F693" s="1">
        <v>21.0</v>
      </c>
      <c r="G693" s="1" t="str">
        <f>vlookup(F693,Teams!$A:B,2,false)</f>
        <v>Lakeside B</v>
      </c>
      <c r="H693" s="1" t="b">
        <v>0</v>
      </c>
      <c r="I693" s="1" t="b">
        <v>1</v>
      </c>
      <c r="J693" s="1">
        <v>9.0</v>
      </c>
      <c r="K693" s="3" t="str">
        <f>vlookup(J693,Cats!$A:$B,2,false)</f>
        <v>C</v>
      </c>
    </row>
    <row r="694">
      <c r="A694" s="1">
        <v>123693.0</v>
      </c>
      <c r="B694" s="1">
        <v>191.0</v>
      </c>
      <c r="C694" s="1">
        <f>vlookup(B694,Games!A:B,2,false)</f>
        <v>1</v>
      </c>
      <c r="D694" s="2" t="s">
        <v>34</v>
      </c>
      <c r="E694" s="1" t="s">
        <v>488</v>
      </c>
      <c r="F694" s="1">
        <v>8.0</v>
      </c>
      <c r="G694" s="1" t="str">
        <f>vlookup(F694,Teams!$A:B,2,false)</f>
        <v>Enloe A</v>
      </c>
      <c r="H694" s="1" t="b">
        <v>1</v>
      </c>
      <c r="I694" s="1" t="b">
        <v>0</v>
      </c>
      <c r="J694" s="1">
        <v>10.0</v>
      </c>
      <c r="K694" s="3" t="str">
        <f>vlookup(J694,Cats!$A:$B,2,false)</f>
        <v>E</v>
      </c>
    </row>
    <row r="695">
      <c r="A695" s="1">
        <v>123694.0</v>
      </c>
      <c r="B695" s="1">
        <v>191.0</v>
      </c>
      <c r="C695" s="1">
        <f>vlookup(B695,Games!A:B,2,false)</f>
        <v>1</v>
      </c>
      <c r="D695" s="2" t="s">
        <v>23</v>
      </c>
      <c r="E695" s="1"/>
      <c r="F695" s="1">
        <v>21.0</v>
      </c>
      <c r="G695" s="1" t="str">
        <f>vlookup(F695,Teams!$A:B,2,false)</f>
        <v>Lakeside B</v>
      </c>
      <c r="H695" s="1" t="b">
        <v>0</v>
      </c>
      <c r="I695" s="1" t="b">
        <v>1</v>
      </c>
      <c r="J695" s="1">
        <v>10.0</v>
      </c>
      <c r="K695" s="3" t="str">
        <f>vlookup(J695,Cats!$A:$B,2,false)</f>
        <v>E</v>
      </c>
    </row>
    <row r="696">
      <c r="A696" s="1">
        <v>123695.0</v>
      </c>
      <c r="B696" s="1">
        <v>191.0</v>
      </c>
      <c r="C696" s="1">
        <f>vlookup(B696,Games!A:B,2,false)</f>
        <v>1</v>
      </c>
      <c r="D696" s="2" t="s">
        <v>34</v>
      </c>
      <c r="E696" s="1" t="s">
        <v>696</v>
      </c>
      <c r="F696" s="1">
        <v>8.0</v>
      </c>
      <c r="G696" s="1" t="str">
        <f>vlookup(F696,Teams!$A:B,2,false)</f>
        <v>Enloe A</v>
      </c>
      <c r="H696" s="1" t="b">
        <v>1</v>
      </c>
      <c r="I696" s="1" t="b">
        <v>0</v>
      </c>
      <c r="J696" s="1">
        <v>11.0</v>
      </c>
      <c r="K696" s="3" t="str">
        <f>vlookup(J696,Cats!$A:$B,2,false)</f>
        <v>B</v>
      </c>
    </row>
    <row r="697">
      <c r="A697" s="1">
        <v>123696.0</v>
      </c>
      <c r="B697" s="1">
        <v>191.0</v>
      </c>
      <c r="C697" s="1">
        <f>vlookup(B697,Games!A:B,2,false)</f>
        <v>1</v>
      </c>
      <c r="D697" s="2" t="s">
        <v>23</v>
      </c>
      <c r="E697" s="1"/>
      <c r="F697" s="1">
        <v>21.0</v>
      </c>
      <c r="G697" s="1" t="str">
        <f>vlookup(F697,Teams!$A:B,2,false)</f>
        <v>Lakeside B</v>
      </c>
      <c r="H697" s="1" t="b">
        <v>0</v>
      </c>
      <c r="I697" s="1" t="b">
        <v>1</v>
      </c>
      <c r="J697" s="1">
        <v>11.0</v>
      </c>
      <c r="K697" s="3" t="str">
        <f>vlookup(J697,Cats!$A:$B,2,false)</f>
        <v>B</v>
      </c>
    </row>
    <row r="698">
      <c r="A698" s="1">
        <v>123697.0</v>
      </c>
      <c r="B698" s="1">
        <v>191.0</v>
      </c>
      <c r="C698" s="1">
        <f>vlookup(B698,Games!A:B,2,false)</f>
        <v>1</v>
      </c>
      <c r="D698" s="2" t="s">
        <v>34</v>
      </c>
      <c r="E698" s="1" t="s">
        <v>488</v>
      </c>
      <c r="F698" s="1">
        <v>8.0</v>
      </c>
      <c r="G698" s="1" t="str">
        <f>vlookup(F698,Teams!$A:B,2,false)</f>
        <v>Enloe A</v>
      </c>
      <c r="H698" s="1" t="b">
        <v>1</v>
      </c>
      <c r="I698" s="1" t="b">
        <v>0</v>
      </c>
      <c r="J698" s="1">
        <v>12.0</v>
      </c>
      <c r="K698" s="3" t="str">
        <f>vlookup(J698,Cats!$A:$B,2,false)</f>
        <v>P</v>
      </c>
    </row>
    <row r="699">
      <c r="A699" s="1">
        <v>123698.0</v>
      </c>
      <c r="B699" s="1">
        <v>191.0</v>
      </c>
      <c r="C699" s="1">
        <f>vlookup(B699,Games!A:B,2,false)</f>
        <v>1</v>
      </c>
      <c r="D699" s="2" t="s">
        <v>23</v>
      </c>
      <c r="E699" s="1"/>
      <c r="F699" s="1">
        <v>21.0</v>
      </c>
      <c r="G699" s="1" t="str">
        <f>vlookup(F699,Teams!$A:B,2,false)</f>
        <v>Lakeside B</v>
      </c>
      <c r="H699" s="1" t="b">
        <v>0</v>
      </c>
      <c r="I699" s="1" t="b">
        <v>1</v>
      </c>
      <c r="J699" s="1">
        <v>12.0</v>
      </c>
      <c r="K699" s="3" t="str">
        <f>vlookup(J699,Cats!$A:$B,2,false)</f>
        <v>P</v>
      </c>
    </row>
    <row r="700">
      <c r="A700" s="1">
        <v>123699.0</v>
      </c>
      <c r="B700" s="1">
        <v>191.0</v>
      </c>
      <c r="C700" s="1">
        <f>vlookup(B700,Games!A:B,2,false)</f>
        <v>1</v>
      </c>
      <c r="D700" s="2" t="s">
        <v>34</v>
      </c>
      <c r="E700" s="1" t="s">
        <v>618</v>
      </c>
      <c r="F700" s="1">
        <v>8.0</v>
      </c>
      <c r="G700" s="1" t="str">
        <f>vlookup(F700,Teams!$A:B,2,false)</f>
        <v>Enloe A</v>
      </c>
      <c r="H700" s="1" t="b">
        <v>1</v>
      </c>
      <c r="I700" s="1" t="b">
        <v>0</v>
      </c>
      <c r="J700" s="1">
        <v>13.0</v>
      </c>
      <c r="K700" s="3" t="str">
        <f>vlookup(J700,Cats!$A:$B,2,false)</f>
        <v>X</v>
      </c>
    </row>
    <row r="701">
      <c r="A701" s="1">
        <v>123700.0</v>
      </c>
      <c r="B701" s="1">
        <v>191.0</v>
      </c>
      <c r="C701" s="1">
        <f>vlookup(B701,Games!A:B,2,false)</f>
        <v>1</v>
      </c>
      <c r="D701" s="2" t="s">
        <v>23</v>
      </c>
      <c r="E701" s="1"/>
      <c r="F701" s="1">
        <v>21.0</v>
      </c>
      <c r="G701" s="1" t="str">
        <f>vlookup(F701,Teams!$A:B,2,false)</f>
        <v>Lakeside B</v>
      </c>
      <c r="H701" s="1" t="b">
        <v>0</v>
      </c>
      <c r="I701" s="1" t="b">
        <v>1</v>
      </c>
      <c r="J701" s="1">
        <v>13.0</v>
      </c>
      <c r="K701" s="3" t="str">
        <f>vlookup(J701,Cats!$A:$B,2,false)</f>
        <v>X</v>
      </c>
    </row>
    <row r="702">
      <c r="A702" s="1">
        <v>123701.0</v>
      </c>
      <c r="B702" s="1">
        <v>191.0</v>
      </c>
      <c r="C702" s="1">
        <f>vlookup(B702,Games!A:B,2,false)</f>
        <v>1</v>
      </c>
      <c r="D702" s="2" t="s">
        <v>23</v>
      </c>
      <c r="E702" s="1" t="s">
        <v>618</v>
      </c>
      <c r="F702" s="1">
        <v>8.0</v>
      </c>
      <c r="G702" s="1" t="str">
        <f>vlookup(F702,Teams!$A:B,2,false)</f>
        <v>Enloe A</v>
      </c>
      <c r="H702" s="1" t="b">
        <v>1</v>
      </c>
      <c r="I702" s="1" t="b">
        <v>0</v>
      </c>
      <c r="J702" s="1">
        <v>14.0</v>
      </c>
      <c r="K702" s="3" t="str">
        <f>vlookup(J702,Cats!$A:$B,2,false)</f>
        <v>M</v>
      </c>
    </row>
    <row r="703">
      <c r="A703" s="1">
        <v>123702.0</v>
      </c>
      <c r="B703" s="1">
        <v>191.0</v>
      </c>
      <c r="C703" s="1">
        <f>vlookup(B703,Games!A:B,2,false)</f>
        <v>1</v>
      </c>
      <c r="D703" s="2" t="s">
        <v>23</v>
      </c>
      <c r="E703" s="1"/>
      <c r="F703" s="1">
        <v>21.0</v>
      </c>
      <c r="G703" s="1" t="str">
        <f>vlookup(F703,Teams!$A:B,2,false)</f>
        <v>Lakeside B</v>
      </c>
      <c r="H703" s="1" t="b">
        <v>0</v>
      </c>
      <c r="I703" s="1" t="b">
        <v>1</v>
      </c>
      <c r="J703" s="1">
        <v>14.0</v>
      </c>
      <c r="K703" s="3" t="str">
        <f>vlookup(J703,Cats!$A:$B,2,false)</f>
        <v>M</v>
      </c>
    </row>
    <row r="704">
      <c r="A704" s="1">
        <v>123703.0</v>
      </c>
      <c r="B704" s="1">
        <v>191.0</v>
      </c>
      <c r="C704" s="1">
        <f>vlookup(B704,Games!A:B,2,false)</f>
        <v>1</v>
      </c>
      <c r="D704" s="2" t="s">
        <v>34</v>
      </c>
      <c r="E704" s="1" t="s">
        <v>488</v>
      </c>
      <c r="F704" s="1">
        <v>8.0</v>
      </c>
      <c r="G704" s="1" t="str">
        <f>vlookup(F704,Teams!$A:B,2,false)</f>
        <v>Enloe A</v>
      </c>
      <c r="H704" s="1" t="b">
        <v>1</v>
      </c>
      <c r="I704" s="1" t="b">
        <v>0</v>
      </c>
      <c r="J704" s="1">
        <v>15.0</v>
      </c>
      <c r="K704" s="3" t="str">
        <f>vlookup(J704,Cats!$A:$B,2,false)</f>
        <v>C</v>
      </c>
    </row>
    <row r="705">
      <c r="A705" s="1">
        <v>123704.0</v>
      </c>
      <c r="B705" s="1">
        <v>191.0</v>
      </c>
      <c r="C705" s="1">
        <f>vlookup(B705,Games!A:B,2,false)</f>
        <v>1</v>
      </c>
      <c r="D705" s="2" t="s">
        <v>23</v>
      </c>
      <c r="E705" s="1"/>
      <c r="F705" s="1">
        <v>21.0</v>
      </c>
      <c r="G705" s="1" t="str">
        <f>vlookup(F705,Teams!$A:B,2,false)</f>
        <v>Lakeside B</v>
      </c>
      <c r="H705" s="1" t="b">
        <v>0</v>
      </c>
      <c r="I705" s="1" t="b">
        <v>1</v>
      </c>
      <c r="J705" s="1">
        <v>15.0</v>
      </c>
      <c r="K705" s="3" t="str">
        <f>vlookup(J705,Cats!$A:$B,2,false)</f>
        <v>C</v>
      </c>
    </row>
    <row r="706">
      <c r="A706" s="1">
        <v>123705.0</v>
      </c>
      <c r="B706" s="1">
        <v>191.0</v>
      </c>
      <c r="C706" s="1">
        <f>vlookup(B706,Games!A:B,2,false)</f>
        <v>1</v>
      </c>
      <c r="D706" s="2" t="s">
        <v>34</v>
      </c>
      <c r="E706" s="1" t="s">
        <v>609</v>
      </c>
      <c r="F706" s="1">
        <v>8.0</v>
      </c>
      <c r="G706" s="1" t="str">
        <f>vlookup(F706,Teams!$A:B,2,false)</f>
        <v>Enloe A</v>
      </c>
      <c r="H706" s="1" t="b">
        <v>1</v>
      </c>
      <c r="I706" s="1" t="b">
        <v>0</v>
      </c>
      <c r="J706" s="1">
        <v>16.0</v>
      </c>
      <c r="K706" s="3" t="str">
        <f>vlookup(J706,Cats!$A:$B,2,false)</f>
        <v>E</v>
      </c>
    </row>
    <row r="707">
      <c r="A707" s="1">
        <v>123706.0</v>
      </c>
      <c r="B707" s="1">
        <v>191.0</v>
      </c>
      <c r="C707" s="1">
        <f>vlookup(B707,Games!A:B,2,false)</f>
        <v>1</v>
      </c>
      <c r="D707" s="2" t="s">
        <v>23</v>
      </c>
      <c r="E707" s="1"/>
      <c r="F707" s="1">
        <v>21.0</v>
      </c>
      <c r="G707" s="1" t="str">
        <f>vlookup(F707,Teams!$A:B,2,false)</f>
        <v>Lakeside B</v>
      </c>
      <c r="H707" s="1" t="b">
        <v>0</v>
      </c>
      <c r="I707" s="1" t="b">
        <v>1</v>
      </c>
      <c r="J707" s="1">
        <v>16.0</v>
      </c>
      <c r="K707" s="3" t="str">
        <f>vlookup(J707,Cats!$A:$B,2,false)</f>
        <v>E</v>
      </c>
    </row>
    <row r="708">
      <c r="A708" s="1">
        <v>123707.0</v>
      </c>
      <c r="B708" s="1">
        <v>191.0</v>
      </c>
      <c r="C708" s="1">
        <f>vlookup(B708,Games!A:B,2,false)</f>
        <v>1</v>
      </c>
      <c r="D708" s="2" t="s">
        <v>34</v>
      </c>
      <c r="E708" s="1" t="s">
        <v>696</v>
      </c>
      <c r="F708" s="1">
        <v>8.0</v>
      </c>
      <c r="G708" s="1" t="str">
        <f>vlookup(F708,Teams!$A:B,2,false)</f>
        <v>Enloe A</v>
      </c>
      <c r="H708" s="1" t="b">
        <v>1</v>
      </c>
      <c r="I708" s="1" t="b">
        <v>0</v>
      </c>
      <c r="J708" s="1">
        <v>17.0</v>
      </c>
      <c r="K708" s="3" t="str">
        <f>vlookup(J708,Cats!$A:$B,2,false)</f>
        <v>B</v>
      </c>
    </row>
    <row r="709">
      <c r="A709" s="1">
        <v>123708.0</v>
      </c>
      <c r="B709" s="1">
        <v>191.0</v>
      </c>
      <c r="C709" s="1">
        <f>vlookup(B709,Games!A:B,2,false)</f>
        <v>1</v>
      </c>
      <c r="D709" s="2" t="s">
        <v>23</v>
      </c>
      <c r="E709" s="1"/>
      <c r="F709" s="1">
        <v>21.0</v>
      </c>
      <c r="G709" s="1" t="str">
        <f>vlookup(F709,Teams!$A:B,2,false)</f>
        <v>Lakeside B</v>
      </c>
      <c r="H709" s="1" t="b">
        <v>0</v>
      </c>
      <c r="I709" s="1" t="b">
        <v>1</v>
      </c>
      <c r="J709" s="1">
        <v>17.0</v>
      </c>
      <c r="K709" s="3" t="str">
        <f>vlookup(J709,Cats!$A:$B,2,false)</f>
        <v>B</v>
      </c>
    </row>
    <row r="710">
      <c r="A710" s="1">
        <v>123709.0</v>
      </c>
      <c r="B710" s="1">
        <v>191.0</v>
      </c>
      <c r="C710" s="1">
        <f>vlookup(B710,Games!A:B,2,false)</f>
        <v>1</v>
      </c>
      <c r="D710" s="2" t="s">
        <v>23</v>
      </c>
      <c r="E710" s="1" t="s">
        <v>618</v>
      </c>
      <c r="F710" s="1">
        <v>8.0</v>
      </c>
      <c r="G710" s="1" t="str">
        <f>vlookup(F710,Teams!$A:B,2,false)</f>
        <v>Enloe A</v>
      </c>
      <c r="H710" s="1" t="b">
        <v>1</v>
      </c>
      <c r="I710" s="1" t="b">
        <v>0</v>
      </c>
      <c r="J710" s="1">
        <v>18.0</v>
      </c>
      <c r="K710" s="3" t="str">
        <f>vlookup(J710,Cats!$A:$B,2,false)</f>
        <v>P</v>
      </c>
    </row>
    <row r="711">
      <c r="A711" s="1">
        <v>123710.0</v>
      </c>
      <c r="B711" s="1">
        <v>191.0</v>
      </c>
      <c r="C711" s="1">
        <f>vlookup(B711,Games!A:B,2,false)</f>
        <v>1</v>
      </c>
      <c r="D711" s="2" t="s">
        <v>78</v>
      </c>
      <c r="E711" s="1" t="s">
        <v>826</v>
      </c>
      <c r="F711" s="1">
        <v>21.0</v>
      </c>
      <c r="G711" s="1" t="str">
        <f>vlookup(F711,Teams!$A:B,2,false)</f>
        <v>Lakeside B</v>
      </c>
      <c r="H711" s="1" t="b">
        <v>0</v>
      </c>
      <c r="I711" s="1" t="b">
        <v>0</v>
      </c>
      <c r="J711" s="1">
        <v>18.0</v>
      </c>
      <c r="K711" s="3" t="str">
        <f>vlookup(J711,Cats!$A:$B,2,false)</f>
        <v>P</v>
      </c>
    </row>
    <row r="712">
      <c r="A712" s="1">
        <v>123711.0</v>
      </c>
      <c r="B712" s="1">
        <v>191.0</v>
      </c>
      <c r="C712" s="1">
        <f>vlookup(B712,Games!A:B,2,false)</f>
        <v>1</v>
      </c>
      <c r="D712" s="2" t="s">
        <v>23</v>
      </c>
      <c r="E712" s="1" t="s">
        <v>618</v>
      </c>
      <c r="F712" s="1">
        <v>8.0</v>
      </c>
      <c r="G712" s="1" t="str">
        <f>vlookup(F712,Teams!$A:B,2,false)</f>
        <v>Enloe A</v>
      </c>
      <c r="H712" s="1" t="b">
        <v>1</v>
      </c>
      <c r="I712" s="1" t="b">
        <v>0</v>
      </c>
      <c r="J712" s="1">
        <v>19.0</v>
      </c>
      <c r="K712" s="3" t="str">
        <f>vlookup(J712,Cats!$A:$B,2,false)</f>
        <v>X</v>
      </c>
    </row>
    <row r="713">
      <c r="A713" s="1">
        <v>123712.0</v>
      </c>
      <c r="B713" s="1">
        <v>191.0</v>
      </c>
      <c r="C713" s="1">
        <f>vlookup(B713,Games!A:B,2,false)</f>
        <v>1</v>
      </c>
      <c r="D713" s="2" t="s">
        <v>23</v>
      </c>
      <c r="E713" s="1" t="s">
        <v>708</v>
      </c>
      <c r="F713" s="1">
        <v>21.0</v>
      </c>
      <c r="G713" s="1" t="str">
        <f>vlookup(F713,Teams!$A:B,2,false)</f>
        <v>Lakeside B</v>
      </c>
      <c r="H713" s="1" t="b">
        <v>0</v>
      </c>
      <c r="I713" s="1" t="b">
        <v>0</v>
      </c>
      <c r="J713" s="1">
        <v>19.0</v>
      </c>
      <c r="K713" s="3" t="str">
        <f>vlookup(J713,Cats!$A:$B,2,false)</f>
        <v>X</v>
      </c>
    </row>
    <row r="714">
      <c r="A714" s="1">
        <v>123713.0</v>
      </c>
      <c r="B714" s="1">
        <v>191.0</v>
      </c>
      <c r="C714" s="1">
        <f>vlookup(B714,Games!A:B,2,false)</f>
        <v>1</v>
      </c>
      <c r="D714" s="2" t="s">
        <v>34</v>
      </c>
      <c r="E714" s="1" t="s">
        <v>488</v>
      </c>
      <c r="F714" s="1">
        <v>8.0</v>
      </c>
      <c r="G714" s="1" t="str">
        <f>vlookup(F714,Teams!$A:B,2,false)</f>
        <v>Enloe A</v>
      </c>
      <c r="H714" s="1" t="b">
        <v>1</v>
      </c>
      <c r="I714" s="1" t="b">
        <v>0</v>
      </c>
      <c r="J714" s="1">
        <v>20.0</v>
      </c>
      <c r="K714" s="3" t="str">
        <f>vlookup(J714,Cats!$A:$B,2,false)</f>
        <v>M</v>
      </c>
    </row>
    <row r="715">
      <c r="A715" s="1">
        <v>123714.0</v>
      </c>
      <c r="B715" s="1">
        <v>191.0</v>
      </c>
      <c r="C715" s="1">
        <f>vlookup(B715,Games!A:B,2,false)</f>
        <v>1</v>
      </c>
      <c r="D715" s="2" t="s">
        <v>23</v>
      </c>
      <c r="E715" s="1"/>
      <c r="F715" s="1">
        <v>21.0</v>
      </c>
      <c r="G715" s="1" t="str">
        <f>vlookup(F715,Teams!$A:B,2,false)</f>
        <v>Lakeside B</v>
      </c>
      <c r="H715" s="1" t="b">
        <v>0</v>
      </c>
      <c r="I715" s="1" t="b">
        <v>1</v>
      </c>
      <c r="J715" s="1">
        <v>20.0</v>
      </c>
      <c r="K715" s="3" t="str">
        <f>vlookup(J715,Cats!$A:$B,2,false)</f>
        <v>M</v>
      </c>
    </row>
    <row r="716">
      <c r="A716" s="1">
        <v>123715.0</v>
      </c>
      <c r="B716" s="1">
        <v>191.0</v>
      </c>
      <c r="C716" s="1">
        <f>vlookup(B716,Games!A:B,2,false)</f>
        <v>1</v>
      </c>
      <c r="D716" s="2" t="s">
        <v>34</v>
      </c>
      <c r="E716" s="1" t="s">
        <v>488</v>
      </c>
      <c r="F716" s="1">
        <v>8.0</v>
      </c>
      <c r="G716" s="1" t="str">
        <f>vlookup(F716,Teams!$A:B,2,false)</f>
        <v>Enloe A</v>
      </c>
      <c r="H716" s="1" t="b">
        <v>1</v>
      </c>
      <c r="I716" s="1" t="b">
        <v>0</v>
      </c>
      <c r="J716" s="1">
        <v>21.0</v>
      </c>
      <c r="K716" s="3" t="str">
        <f>vlookup(J716,Cats!$A:$B,2,false)</f>
        <v>C</v>
      </c>
    </row>
    <row r="717">
      <c r="A717" s="1">
        <v>123716.0</v>
      </c>
      <c r="B717" s="1">
        <v>191.0</v>
      </c>
      <c r="C717" s="1">
        <f>vlookup(B717,Games!A:B,2,false)</f>
        <v>1</v>
      </c>
      <c r="D717" s="2" t="s">
        <v>23</v>
      </c>
      <c r="E717" s="1"/>
      <c r="F717" s="1">
        <v>21.0</v>
      </c>
      <c r="G717" s="1" t="str">
        <f>vlookup(F717,Teams!$A:B,2,false)</f>
        <v>Lakeside B</v>
      </c>
      <c r="H717" s="1" t="b">
        <v>0</v>
      </c>
      <c r="I717" s="1" t="b">
        <v>1</v>
      </c>
      <c r="J717" s="1">
        <v>21.0</v>
      </c>
      <c r="K717" s="3" t="str">
        <f>vlookup(J717,Cats!$A:$B,2,false)</f>
        <v>C</v>
      </c>
    </row>
    <row r="718">
      <c r="A718" s="1">
        <v>123717.0</v>
      </c>
      <c r="B718" s="1">
        <v>191.0</v>
      </c>
      <c r="C718" s="1">
        <f>vlookup(B718,Games!A:B,2,false)</f>
        <v>1</v>
      </c>
      <c r="D718" s="2" t="s">
        <v>34</v>
      </c>
      <c r="E718" s="1" t="s">
        <v>618</v>
      </c>
      <c r="F718" s="1">
        <v>8.0</v>
      </c>
      <c r="G718" s="1" t="str">
        <f>vlookup(F718,Teams!$A:B,2,false)</f>
        <v>Enloe A</v>
      </c>
      <c r="H718" s="1" t="b">
        <v>1</v>
      </c>
      <c r="I718" s="1" t="b">
        <v>0</v>
      </c>
      <c r="J718" s="1">
        <v>22.0</v>
      </c>
      <c r="K718" s="3" t="str">
        <f>vlookup(J718,Cats!$A:$B,2,false)</f>
        <v>E</v>
      </c>
    </row>
    <row r="719">
      <c r="A719" s="1">
        <v>123718.0</v>
      </c>
      <c r="B719" s="1">
        <v>191.0</v>
      </c>
      <c r="C719" s="1">
        <f>vlookup(B719,Games!A:B,2,false)</f>
        <v>1</v>
      </c>
      <c r="D719" s="2" t="s">
        <v>23</v>
      </c>
      <c r="E719" s="1"/>
      <c r="F719" s="1">
        <v>21.0</v>
      </c>
      <c r="G719" s="1" t="str">
        <f>vlookup(F719,Teams!$A:B,2,false)</f>
        <v>Lakeside B</v>
      </c>
      <c r="H719" s="1" t="b">
        <v>0</v>
      </c>
      <c r="I719" s="1" t="b">
        <v>1</v>
      </c>
      <c r="J719" s="1">
        <v>22.0</v>
      </c>
      <c r="K719" s="3" t="str">
        <f>vlookup(J719,Cats!$A:$B,2,false)</f>
        <v>E</v>
      </c>
    </row>
    <row r="720">
      <c r="A720" s="1">
        <v>123719.0</v>
      </c>
      <c r="B720" s="1">
        <v>191.0</v>
      </c>
      <c r="C720" s="1">
        <f>vlookup(B720,Games!A:B,2,false)</f>
        <v>1</v>
      </c>
      <c r="D720" s="2" t="s">
        <v>78</v>
      </c>
      <c r="E720" s="1" t="s">
        <v>696</v>
      </c>
      <c r="F720" s="1">
        <v>8.0</v>
      </c>
      <c r="G720" s="1" t="str">
        <f>vlookup(F720,Teams!$A:B,2,false)</f>
        <v>Enloe A</v>
      </c>
      <c r="H720" s="1" t="b">
        <v>1</v>
      </c>
      <c r="I720" s="1" t="b">
        <v>0</v>
      </c>
      <c r="J720" s="1">
        <v>23.0</v>
      </c>
      <c r="K720" s="3" t="str">
        <f>vlookup(J720,Cats!$A:$B,2,false)</f>
        <v>B</v>
      </c>
    </row>
    <row r="721">
      <c r="A721" s="1">
        <v>123720.0</v>
      </c>
      <c r="B721" s="1">
        <v>191.0</v>
      </c>
      <c r="C721" s="1">
        <f>vlookup(B721,Games!A:B,2,false)</f>
        <v>1</v>
      </c>
      <c r="D721" s="2" t="s">
        <v>23</v>
      </c>
      <c r="E721" s="1"/>
      <c r="F721" s="1">
        <v>21.0</v>
      </c>
      <c r="G721" s="1" t="str">
        <f>vlookup(F721,Teams!$A:B,2,false)</f>
        <v>Lakeside B</v>
      </c>
      <c r="H721" s="1" t="b">
        <v>0</v>
      </c>
      <c r="I721" s="1" t="b">
        <v>1</v>
      </c>
      <c r="J721" s="1">
        <v>23.0</v>
      </c>
      <c r="K721" s="3" t="str">
        <f>vlookup(J721,Cats!$A:$B,2,false)</f>
        <v>B</v>
      </c>
    </row>
    <row r="722">
      <c r="A722" s="1">
        <v>123721.0</v>
      </c>
      <c r="B722" s="1">
        <v>191.0</v>
      </c>
      <c r="C722" s="1">
        <f>vlookup(B722,Games!A:B,2,false)</f>
        <v>1</v>
      </c>
      <c r="D722" s="2" t="s">
        <v>59</v>
      </c>
      <c r="E722" s="1" t="s">
        <v>488</v>
      </c>
      <c r="F722" s="1">
        <v>8.0</v>
      </c>
      <c r="G722" s="1" t="str">
        <f>vlookup(F722,Teams!$A:B,2,false)</f>
        <v>Enloe A</v>
      </c>
      <c r="H722" s="1" t="b">
        <v>1</v>
      </c>
      <c r="I722" s="1" t="b">
        <v>0</v>
      </c>
      <c r="J722" s="1">
        <v>24.0</v>
      </c>
      <c r="K722" s="3" t="str">
        <f>vlookup(J722,Cats!$A:$B,2,false)</f>
        <v>P</v>
      </c>
    </row>
    <row r="723">
      <c r="A723" s="1">
        <v>123722.0</v>
      </c>
      <c r="B723" s="1">
        <v>191.0</v>
      </c>
      <c r="C723" s="1">
        <f>vlookup(B723,Games!A:B,2,false)</f>
        <v>1</v>
      </c>
      <c r="D723" s="2" t="s">
        <v>23</v>
      </c>
      <c r="E723" s="1"/>
      <c r="F723" s="1">
        <v>21.0</v>
      </c>
      <c r="G723" s="1" t="str">
        <f>vlookup(F723,Teams!$A:B,2,false)</f>
        <v>Lakeside B</v>
      </c>
      <c r="H723" s="1" t="b">
        <v>0</v>
      </c>
      <c r="I723" s="1" t="b">
        <v>1</v>
      </c>
      <c r="J723" s="1">
        <v>24.0</v>
      </c>
      <c r="K723" s="3" t="str">
        <f>vlookup(J723,Cats!$A:$B,2,false)</f>
        <v>P</v>
      </c>
    </row>
    <row r="724">
      <c r="A724" s="1">
        <v>123723.0</v>
      </c>
      <c r="B724" s="1">
        <v>191.0</v>
      </c>
      <c r="C724" s="1">
        <f>vlookup(B724,Games!A:B,2,false)</f>
        <v>1</v>
      </c>
      <c r="D724" s="2" t="s">
        <v>34</v>
      </c>
      <c r="E724" s="1"/>
      <c r="F724" s="1">
        <v>8.0</v>
      </c>
      <c r="G724" s="1" t="str">
        <f>vlookup(F724,Teams!$A:B,2,false)</f>
        <v>Enloe A</v>
      </c>
      <c r="H724" s="1" t="b">
        <v>1</v>
      </c>
      <c r="I724" s="1" t="b">
        <v>0</v>
      </c>
      <c r="J724" s="1">
        <v>25.0</v>
      </c>
      <c r="K724" s="3" t="str">
        <f>vlookup(J724,Cats!$A:$B,2,false)</f>
        <v>#N/A</v>
      </c>
    </row>
    <row r="725">
      <c r="A725" s="1">
        <v>123724.0</v>
      </c>
      <c r="B725" s="1">
        <v>191.0</v>
      </c>
      <c r="C725" s="1">
        <f>vlookup(B725,Games!A:B,2,false)</f>
        <v>1</v>
      </c>
      <c r="D725" s="2" t="s">
        <v>23</v>
      </c>
      <c r="E725" s="1" t="s">
        <v>708</v>
      </c>
      <c r="F725" s="1">
        <v>21.0</v>
      </c>
      <c r="G725" s="1" t="str">
        <f>vlookup(F725,Teams!$A:B,2,false)</f>
        <v>Lakeside B</v>
      </c>
      <c r="H725" s="1" t="b">
        <v>0</v>
      </c>
      <c r="I725" s="1" t="b">
        <v>1</v>
      </c>
      <c r="J725" s="1">
        <v>25.0</v>
      </c>
      <c r="K725" s="3" t="str">
        <f>vlookup(J725,Cats!$A:$B,2,false)</f>
        <v>#N/A</v>
      </c>
    </row>
    <row r="726">
      <c r="A726" s="1">
        <v>123725.0</v>
      </c>
      <c r="B726" s="1">
        <v>192.0</v>
      </c>
      <c r="C726" s="1">
        <f>vlookup(B726,Games!A:B,2,false)</f>
        <v>1</v>
      </c>
      <c r="D726" s="2" t="s">
        <v>23</v>
      </c>
      <c r="E726" s="1"/>
      <c r="F726" s="1">
        <v>32.0</v>
      </c>
      <c r="G726" s="1" t="str">
        <f>vlookup(F726,Teams!$A:B,2,false)</f>
        <v>Rock Bridge A</v>
      </c>
      <c r="H726" s="1" t="b">
        <v>1</v>
      </c>
      <c r="I726" s="1" t="b">
        <v>1</v>
      </c>
      <c r="J726" s="1">
        <v>1.0</v>
      </c>
      <c r="K726" s="3" t="str">
        <f>vlookup(J726,Cats!$A:$B,2,false)</f>
        <v>X</v>
      </c>
    </row>
    <row r="727">
      <c r="A727" s="1">
        <v>123726.0</v>
      </c>
      <c r="B727" s="1">
        <v>192.0</v>
      </c>
      <c r="C727" s="1">
        <f>vlookup(B727,Games!A:B,2,false)</f>
        <v>1</v>
      </c>
      <c r="D727" s="2" t="s">
        <v>78</v>
      </c>
      <c r="E727" s="1" t="s">
        <v>524</v>
      </c>
      <c r="F727" s="1">
        <v>35.0</v>
      </c>
      <c r="G727" s="1" t="str">
        <f>vlookup(F727,Teams!$A:B,2,false)</f>
        <v>Roosevelt B</v>
      </c>
      <c r="H727" s="1" t="b">
        <v>0</v>
      </c>
      <c r="I727" s="1" t="b">
        <v>0</v>
      </c>
      <c r="J727" s="1">
        <v>1.0</v>
      </c>
      <c r="K727" s="3" t="str">
        <f>vlookup(J727,Cats!$A:$B,2,false)</f>
        <v>X</v>
      </c>
    </row>
    <row r="728">
      <c r="A728" s="1">
        <v>123727.0</v>
      </c>
      <c r="B728" s="1">
        <v>192.0</v>
      </c>
      <c r="C728" s="1">
        <f>vlookup(B728,Games!A:B,2,false)</f>
        <v>1</v>
      </c>
      <c r="D728" s="2" t="s">
        <v>78</v>
      </c>
      <c r="E728" s="1" t="s">
        <v>901</v>
      </c>
      <c r="F728" s="1">
        <v>32.0</v>
      </c>
      <c r="G728" s="1" t="str">
        <f>vlookup(F728,Teams!$A:B,2,false)</f>
        <v>Rock Bridge A</v>
      </c>
      <c r="H728" s="1" t="b">
        <v>1</v>
      </c>
      <c r="I728" s="1" t="b">
        <v>0</v>
      </c>
      <c r="J728" s="1">
        <v>2.0</v>
      </c>
      <c r="K728" s="3" t="str">
        <f>vlookup(J728,Cats!$A:$B,2,false)</f>
        <v>M</v>
      </c>
    </row>
    <row r="729">
      <c r="A729" s="1">
        <v>123728.0</v>
      </c>
      <c r="B729" s="1">
        <v>192.0</v>
      </c>
      <c r="C729" s="1">
        <f>vlookup(B729,Games!A:B,2,false)</f>
        <v>1</v>
      </c>
      <c r="D729" s="2" t="s">
        <v>23</v>
      </c>
      <c r="E729" s="1" t="s">
        <v>524</v>
      </c>
      <c r="F729" s="1">
        <v>35.0</v>
      </c>
      <c r="G729" s="1" t="str">
        <f>vlookup(F729,Teams!$A:B,2,false)</f>
        <v>Roosevelt B</v>
      </c>
      <c r="H729" s="1" t="b">
        <v>0</v>
      </c>
      <c r="I729" s="1" t="b">
        <v>0</v>
      </c>
      <c r="J729" s="1">
        <v>2.0</v>
      </c>
      <c r="K729" s="3" t="str">
        <f>vlookup(J729,Cats!$A:$B,2,false)</f>
        <v>M</v>
      </c>
    </row>
    <row r="730">
      <c r="A730" s="1">
        <v>123729.0</v>
      </c>
      <c r="B730" s="1">
        <v>192.0</v>
      </c>
      <c r="C730" s="1">
        <f>vlookup(B730,Games!A:B,2,false)</f>
        <v>1</v>
      </c>
      <c r="D730" s="2" t="s">
        <v>23</v>
      </c>
      <c r="E730" s="1"/>
      <c r="F730" s="1">
        <v>32.0</v>
      </c>
      <c r="G730" s="1" t="str">
        <f>vlookup(F730,Teams!$A:B,2,false)</f>
        <v>Rock Bridge A</v>
      </c>
      <c r="H730" s="1" t="b">
        <v>1</v>
      </c>
      <c r="I730" s="1" t="b">
        <v>1</v>
      </c>
      <c r="J730" s="1">
        <v>3.0</v>
      </c>
      <c r="K730" s="3" t="str">
        <f>vlookup(J730,Cats!$A:$B,2,false)</f>
        <v>C</v>
      </c>
    </row>
    <row r="731">
      <c r="A731" s="1">
        <v>123730.0</v>
      </c>
      <c r="B731" s="1">
        <v>192.0</v>
      </c>
      <c r="C731" s="1">
        <f>vlookup(B731,Games!A:B,2,false)</f>
        <v>1</v>
      </c>
      <c r="D731" s="2" t="s">
        <v>23</v>
      </c>
      <c r="E731" s="1" t="s">
        <v>903</v>
      </c>
      <c r="F731" s="1">
        <v>35.0</v>
      </c>
      <c r="G731" s="1" t="str">
        <f>vlookup(F731,Teams!$A:B,2,false)</f>
        <v>Roosevelt B</v>
      </c>
      <c r="H731" s="1" t="b">
        <v>0</v>
      </c>
      <c r="I731" s="1" t="b">
        <v>0</v>
      </c>
      <c r="J731" s="1">
        <v>3.0</v>
      </c>
      <c r="K731" s="3" t="str">
        <f>vlookup(J731,Cats!$A:$B,2,false)</f>
        <v>C</v>
      </c>
    </row>
    <row r="732">
      <c r="A732" s="1">
        <v>123731.0</v>
      </c>
      <c r="B732" s="1">
        <v>192.0</v>
      </c>
      <c r="C732" s="1">
        <f>vlookup(B732,Games!A:B,2,false)</f>
        <v>1</v>
      </c>
      <c r="D732" s="2" t="s">
        <v>78</v>
      </c>
      <c r="E732" s="1" t="s">
        <v>901</v>
      </c>
      <c r="F732" s="1">
        <v>32.0</v>
      </c>
      <c r="G732" s="1" t="str">
        <f>vlookup(F732,Teams!$A:B,2,false)</f>
        <v>Rock Bridge A</v>
      </c>
      <c r="H732" s="1" t="b">
        <v>1</v>
      </c>
      <c r="I732" s="1" t="b">
        <v>0</v>
      </c>
      <c r="J732" s="1">
        <v>4.0</v>
      </c>
      <c r="K732" s="3" t="str">
        <f>vlookup(J732,Cats!$A:$B,2,false)</f>
        <v>E</v>
      </c>
    </row>
    <row r="733">
      <c r="A733" s="1">
        <v>123732.0</v>
      </c>
      <c r="B733" s="1">
        <v>192.0</v>
      </c>
      <c r="C733" s="1">
        <f>vlookup(B733,Games!A:B,2,false)</f>
        <v>1</v>
      </c>
      <c r="D733" s="2" t="s">
        <v>23</v>
      </c>
      <c r="E733" s="1" t="s">
        <v>905</v>
      </c>
      <c r="F733" s="1">
        <v>35.0</v>
      </c>
      <c r="G733" s="1" t="str">
        <f>vlookup(F733,Teams!$A:B,2,false)</f>
        <v>Roosevelt B</v>
      </c>
      <c r="H733" s="1" t="b">
        <v>0</v>
      </c>
      <c r="I733" s="1" t="b">
        <v>0</v>
      </c>
      <c r="J733" s="1">
        <v>4.0</v>
      </c>
      <c r="K733" s="3" t="str">
        <f>vlookup(J733,Cats!$A:$B,2,false)</f>
        <v>E</v>
      </c>
    </row>
    <row r="734">
      <c r="A734" s="1">
        <v>123733.0</v>
      </c>
      <c r="B734" s="1">
        <v>192.0</v>
      </c>
      <c r="C734" s="1">
        <f>vlookup(B734,Games!A:B,2,false)</f>
        <v>1</v>
      </c>
      <c r="D734" s="2" t="s">
        <v>23</v>
      </c>
      <c r="E734" s="1" t="s">
        <v>901</v>
      </c>
      <c r="F734" s="1">
        <v>32.0</v>
      </c>
      <c r="G734" s="1" t="str">
        <f>vlookup(F734,Teams!$A:B,2,false)</f>
        <v>Rock Bridge A</v>
      </c>
      <c r="H734" s="1" t="b">
        <v>1</v>
      </c>
      <c r="I734" s="1" t="b">
        <v>0</v>
      </c>
      <c r="J734" s="1">
        <v>5.0</v>
      </c>
      <c r="K734" s="3" t="str">
        <f>vlookup(J734,Cats!$A:$B,2,false)</f>
        <v>B</v>
      </c>
    </row>
    <row r="735">
      <c r="A735" s="1">
        <v>123734.0</v>
      </c>
      <c r="B735" s="1">
        <v>192.0</v>
      </c>
      <c r="C735" s="1">
        <f>vlookup(B735,Games!A:B,2,false)</f>
        <v>1</v>
      </c>
      <c r="D735" s="2" t="s">
        <v>23</v>
      </c>
      <c r="E735" s="1" t="s">
        <v>903</v>
      </c>
      <c r="F735" s="1">
        <v>35.0</v>
      </c>
      <c r="G735" s="1" t="str">
        <f>vlookup(F735,Teams!$A:B,2,false)</f>
        <v>Roosevelt B</v>
      </c>
      <c r="H735" s="1" t="b">
        <v>0</v>
      </c>
      <c r="I735" s="1" t="b">
        <v>0</v>
      </c>
      <c r="J735" s="1">
        <v>5.0</v>
      </c>
      <c r="K735" s="3" t="str">
        <f>vlookup(J735,Cats!$A:$B,2,false)</f>
        <v>B</v>
      </c>
    </row>
    <row r="736">
      <c r="A736" s="1">
        <v>123735.0</v>
      </c>
      <c r="B736" s="1">
        <v>192.0</v>
      </c>
      <c r="C736" s="1">
        <f>vlookup(B736,Games!A:B,2,false)</f>
        <v>1</v>
      </c>
      <c r="D736" s="2" t="s">
        <v>23</v>
      </c>
      <c r="E736" s="1"/>
      <c r="F736" s="1">
        <v>32.0</v>
      </c>
      <c r="G736" s="1" t="str">
        <f>vlookup(F736,Teams!$A:B,2,false)</f>
        <v>Rock Bridge A</v>
      </c>
      <c r="H736" s="1" t="b">
        <v>1</v>
      </c>
      <c r="I736" s="1" t="b">
        <v>1</v>
      </c>
      <c r="J736" s="1">
        <v>6.0</v>
      </c>
      <c r="K736" s="3" t="str">
        <f>vlookup(J736,Cats!$A:$B,2,false)</f>
        <v>P</v>
      </c>
    </row>
    <row r="737">
      <c r="A737" s="1">
        <v>123736.0</v>
      </c>
      <c r="B737" s="1">
        <v>192.0</v>
      </c>
      <c r="C737" s="1">
        <f>vlookup(B737,Games!A:B,2,false)</f>
        <v>1</v>
      </c>
      <c r="D737" s="2" t="s">
        <v>23</v>
      </c>
      <c r="E737" s="1"/>
      <c r="F737" s="1">
        <v>35.0</v>
      </c>
      <c r="G737" s="1" t="str">
        <f>vlookup(F737,Teams!$A:B,2,false)</f>
        <v>Roosevelt B</v>
      </c>
      <c r="H737" s="1" t="b">
        <v>0</v>
      </c>
      <c r="I737" s="1" t="b">
        <v>1</v>
      </c>
      <c r="J737" s="1">
        <v>6.0</v>
      </c>
      <c r="K737" s="3" t="str">
        <f>vlookup(J737,Cats!$A:$B,2,false)</f>
        <v>P</v>
      </c>
    </row>
    <row r="738">
      <c r="A738" s="1">
        <v>123737.0</v>
      </c>
      <c r="B738" s="1">
        <v>192.0</v>
      </c>
      <c r="C738" s="1">
        <f>vlookup(B738,Games!A:B,2,false)</f>
        <v>1</v>
      </c>
      <c r="D738" s="2" t="s">
        <v>23</v>
      </c>
      <c r="E738" s="1"/>
      <c r="F738" s="1">
        <v>32.0</v>
      </c>
      <c r="G738" s="1" t="str">
        <f>vlookup(F738,Teams!$A:B,2,false)</f>
        <v>Rock Bridge A</v>
      </c>
      <c r="H738" s="1" t="b">
        <v>1</v>
      </c>
      <c r="I738" s="1" t="b">
        <v>1</v>
      </c>
      <c r="J738" s="1">
        <v>7.0</v>
      </c>
      <c r="K738" s="3" t="str">
        <f>vlookup(J738,Cats!$A:$B,2,false)</f>
        <v>X</v>
      </c>
    </row>
    <row r="739">
      <c r="A739" s="1">
        <v>123738.0</v>
      </c>
      <c r="B739" s="1">
        <v>192.0</v>
      </c>
      <c r="C739" s="1">
        <f>vlookup(B739,Games!A:B,2,false)</f>
        <v>1</v>
      </c>
      <c r="D739" s="2" t="s">
        <v>23</v>
      </c>
      <c r="E739" s="1"/>
      <c r="F739" s="1">
        <v>35.0</v>
      </c>
      <c r="G739" s="1" t="str">
        <f>vlookup(F739,Teams!$A:B,2,false)</f>
        <v>Roosevelt B</v>
      </c>
      <c r="H739" s="1" t="b">
        <v>0</v>
      </c>
      <c r="I739" s="1" t="b">
        <v>1</v>
      </c>
      <c r="J739" s="1">
        <v>7.0</v>
      </c>
      <c r="K739" s="3" t="str">
        <f>vlookup(J739,Cats!$A:$B,2,false)</f>
        <v>X</v>
      </c>
    </row>
    <row r="740">
      <c r="A740" s="1">
        <v>123739.0</v>
      </c>
      <c r="B740" s="1">
        <v>192.0</v>
      </c>
      <c r="C740" s="1">
        <f>vlookup(B740,Games!A:B,2,false)</f>
        <v>1</v>
      </c>
      <c r="D740" s="2" t="s">
        <v>23</v>
      </c>
      <c r="E740" s="1" t="s">
        <v>911</v>
      </c>
      <c r="F740" s="1">
        <v>32.0</v>
      </c>
      <c r="G740" s="1" t="str">
        <f>vlookup(F740,Teams!$A:B,2,false)</f>
        <v>Rock Bridge A</v>
      </c>
      <c r="H740" s="1" t="b">
        <v>1</v>
      </c>
      <c r="I740" s="1" t="b">
        <v>0</v>
      </c>
      <c r="J740" s="1">
        <v>8.0</v>
      </c>
      <c r="K740" s="3" t="str">
        <f>vlookup(J740,Cats!$A:$B,2,false)</f>
        <v>M</v>
      </c>
    </row>
    <row r="741">
      <c r="A741" s="1">
        <v>123740.0</v>
      </c>
      <c r="B741" s="1">
        <v>192.0</v>
      </c>
      <c r="C741" s="1">
        <f>vlookup(B741,Games!A:B,2,false)</f>
        <v>1</v>
      </c>
      <c r="D741" s="2" t="s">
        <v>78</v>
      </c>
      <c r="E741" s="1" t="s">
        <v>905</v>
      </c>
      <c r="F741" s="1">
        <v>35.0</v>
      </c>
      <c r="G741" s="1" t="str">
        <f>vlookup(F741,Teams!$A:B,2,false)</f>
        <v>Roosevelt B</v>
      </c>
      <c r="H741" s="1" t="b">
        <v>0</v>
      </c>
      <c r="I741" s="1" t="b">
        <v>0</v>
      </c>
      <c r="J741" s="1">
        <v>8.0</v>
      </c>
      <c r="K741" s="3" t="str">
        <f>vlookup(J741,Cats!$A:$B,2,false)</f>
        <v>M</v>
      </c>
    </row>
    <row r="742">
      <c r="A742" s="1">
        <v>123741.0</v>
      </c>
      <c r="B742" s="1">
        <v>192.0</v>
      </c>
      <c r="C742" s="1">
        <f>vlookup(B742,Games!A:B,2,false)</f>
        <v>1</v>
      </c>
      <c r="D742" s="2" t="s">
        <v>23</v>
      </c>
      <c r="E742" s="1" t="s">
        <v>901</v>
      </c>
      <c r="F742" s="1">
        <v>32.0</v>
      </c>
      <c r="G742" s="1" t="str">
        <f>vlookup(F742,Teams!$A:B,2,false)</f>
        <v>Rock Bridge A</v>
      </c>
      <c r="H742" s="1" t="b">
        <v>1</v>
      </c>
      <c r="I742" s="1" t="b">
        <v>0</v>
      </c>
      <c r="J742" s="1">
        <v>9.0</v>
      </c>
      <c r="K742" s="3" t="str">
        <f>vlookup(J742,Cats!$A:$B,2,false)</f>
        <v>C</v>
      </c>
    </row>
    <row r="743">
      <c r="A743" s="1">
        <v>123742.0</v>
      </c>
      <c r="B743" s="1">
        <v>192.0</v>
      </c>
      <c r="C743" s="1">
        <f>vlookup(B743,Games!A:B,2,false)</f>
        <v>1</v>
      </c>
      <c r="D743" s="2" t="s">
        <v>23</v>
      </c>
      <c r="E743" s="1" t="s">
        <v>524</v>
      </c>
      <c r="F743" s="1">
        <v>35.0</v>
      </c>
      <c r="G743" s="1" t="str">
        <f>vlookup(F743,Teams!$A:B,2,false)</f>
        <v>Roosevelt B</v>
      </c>
      <c r="H743" s="1" t="b">
        <v>0</v>
      </c>
      <c r="I743" s="1" t="b">
        <v>0</v>
      </c>
      <c r="J743" s="1">
        <v>9.0</v>
      </c>
      <c r="K743" s="3" t="str">
        <f>vlookup(J743,Cats!$A:$B,2,false)</f>
        <v>C</v>
      </c>
    </row>
    <row r="744">
      <c r="A744" s="1">
        <v>123743.0</v>
      </c>
      <c r="B744" s="1">
        <v>192.0</v>
      </c>
      <c r="C744" s="1">
        <f>vlookup(B744,Games!A:B,2,false)</f>
        <v>1</v>
      </c>
      <c r="D744" s="2" t="s">
        <v>23</v>
      </c>
      <c r="E744" s="1"/>
      <c r="F744" s="1">
        <v>32.0</v>
      </c>
      <c r="G744" s="1" t="str">
        <f>vlookup(F744,Teams!$A:B,2,false)</f>
        <v>Rock Bridge A</v>
      </c>
      <c r="H744" s="1" t="b">
        <v>1</v>
      </c>
      <c r="I744" s="1" t="b">
        <v>1</v>
      </c>
      <c r="J744" s="1">
        <v>10.0</v>
      </c>
      <c r="K744" s="3" t="str">
        <f>vlookup(J744,Cats!$A:$B,2,false)</f>
        <v>E</v>
      </c>
    </row>
    <row r="745">
      <c r="A745" s="1">
        <v>123744.0</v>
      </c>
      <c r="B745" s="1">
        <v>192.0</v>
      </c>
      <c r="C745" s="1">
        <f>vlookup(B745,Games!A:B,2,false)</f>
        <v>1</v>
      </c>
      <c r="D745" s="2" t="s">
        <v>23</v>
      </c>
      <c r="E745" s="1"/>
      <c r="F745" s="1">
        <v>35.0</v>
      </c>
      <c r="G745" s="1" t="str">
        <f>vlookup(F745,Teams!$A:B,2,false)</f>
        <v>Roosevelt B</v>
      </c>
      <c r="H745" s="1" t="b">
        <v>0</v>
      </c>
      <c r="I745" s="1" t="b">
        <v>1</v>
      </c>
      <c r="J745" s="1">
        <v>10.0</v>
      </c>
      <c r="K745" s="3" t="str">
        <f>vlookup(J745,Cats!$A:$B,2,false)</f>
        <v>E</v>
      </c>
    </row>
    <row r="746">
      <c r="A746" s="1">
        <v>123745.0</v>
      </c>
      <c r="B746" s="1">
        <v>192.0</v>
      </c>
      <c r="C746" s="1">
        <f>vlookup(B746,Games!A:B,2,false)</f>
        <v>1</v>
      </c>
      <c r="D746" s="2" t="s">
        <v>23</v>
      </c>
      <c r="E746" s="1" t="s">
        <v>911</v>
      </c>
      <c r="F746" s="1">
        <v>32.0</v>
      </c>
      <c r="G746" s="1" t="str">
        <f>vlookup(F746,Teams!$A:B,2,false)</f>
        <v>Rock Bridge A</v>
      </c>
      <c r="H746" s="1" t="b">
        <v>1</v>
      </c>
      <c r="I746" s="1" t="b">
        <v>0</v>
      </c>
      <c r="J746" s="1">
        <v>11.0</v>
      </c>
      <c r="K746" s="3" t="str">
        <f>vlookup(J746,Cats!$A:$B,2,false)</f>
        <v>B</v>
      </c>
    </row>
    <row r="747">
      <c r="A747" s="1">
        <v>123746.0</v>
      </c>
      <c r="B747" s="1">
        <v>192.0</v>
      </c>
      <c r="C747" s="1">
        <f>vlookup(B747,Games!A:B,2,false)</f>
        <v>1</v>
      </c>
      <c r="D747" s="2" t="s">
        <v>23</v>
      </c>
      <c r="E747" s="1" t="s">
        <v>903</v>
      </c>
      <c r="F747" s="1">
        <v>35.0</v>
      </c>
      <c r="G747" s="1" t="str">
        <f>vlookup(F747,Teams!$A:B,2,false)</f>
        <v>Roosevelt B</v>
      </c>
      <c r="H747" s="1" t="b">
        <v>0</v>
      </c>
      <c r="I747" s="1" t="b">
        <v>0</v>
      </c>
      <c r="J747" s="1">
        <v>11.0</v>
      </c>
      <c r="K747" s="3" t="str">
        <f>vlookup(J747,Cats!$A:$B,2,false)</f>
        <v>B</v>
      </c>
    </row>
    <row r="748">
      <c r="A748" s="1">
        <v>123747.0</v>
      </c>
      <c r="B748" s="1">
        <v>192.0</v>
      </c>
      <c r="C748" s="1">
        <f>vlookup(B748,Games!A:B,2,false)</f>
        <v>1</v>
      </c>
      <c r="D748" s="2" t="s">
        <v>23</v>
      </c>
      <c r="E748" s="1"/>
      <c r="F748" s="1">
        <v>32.0</v>
      </c>
      <c r="G748" s="1" t="str">
        <f>vlookup(F748,Teams!$A:B,2,false)</f>
        <v>Rock Bridge A</v>
      </c>
      <c r="H748" s="1" t="b">
        <v>1</v>
      </c>
      <c r="I748" s="1" t="b">
        <v>1</v>
      </c>
      <c r="J748" s="1">
        <v>12.0</v>
      </c>
      <c r="K748" s="3" t="str">
        <f>vlookup(J748,Cats!$A:$B,2,false)</f>
        <v>P</v>
      </c>
    </row>
    <row r="749">
      <c r="A749" s="1">
        <v>123748.0</v>
      </c>
      <c r="B749" s="1">
        <v>192.0</v>
      </c>
      <c r="C749" s="1">
        <f>vlookup(B749,Games!A:B,2,false)</f>
        <v>1</v>
      </c>
      <c r="D749" s="2" t="s">
        <v>34</v>
      </c>
      <c r="E749" s="1" t="s">
        <v>903</v>
      </c>
      <c r="F749" s="1">
        <v>35.0</v>
      </c>
      <c r="G749" s="1" t="str">
        <f>vlookup(F749,Teams!$A:B,2,false)</f>
        <v>Roosevelt B</v>
      </c>
      <c r="H749" s="1" t="b">
        <v>0</v>
      </c>
      <c r="I749" s="1" t="b">
        <v>0</v>
      </c>
      <c r="J749" s="1">
        <v>12.0</v>
      </c>
      <c r="K749" s="3" t="str">
        <f>vlookup(J749,Cats!$A:$B,2,false)</f>
        <v>P</v>
      </c>
    </row>
    <row r="750">
      <c r="A750" s="1">
        <v>123749.0</v>
      </c>
      <c r="B750" s="1">
        <v>192.0</v>
      </c>
      <c r="C750" s="1">
        <f>vlookup(B750,Games!A:B,2,false)</f>
        <v>1</v>
      </c>
      <c r="D750" s="2" t="s">
        <v>23</v>
      </c>
      <c r="E750" s="1"/>
      <c r="F750" s="1">
        <v>32.0</v>
      </c>
      <c r="G750" s="1" t="str">
        <f>vlookup(F750,Teams!$A:B,2,false)</f>
        <v>Rock Bridge A</v>
      </c>
      <c r="H750" s="1" t="b">
        <v>1</v>
      </c>
      <c r="I750" s="1" t="b">
        <v>1</v>
      </c>
      <c r="J750" s="1">
        <v>13.0</v>
      </c>
      <c r="K750" s="3" t="str">
        <f>vlookup(J750,Cats!$A:$B,2,false)</f>
        <v>X</v>
      </c>
    </row>
    <row r="751">
      <c r="A751" s="1">
        <v>123750.0</v>
      </c>
      <c r="B751" s="1">
        <v>192.0</v>
      </c>
      <c r="C751" s="1">
        <f>vlookup(B751,Games!A:B,2,false)</f>
        <v>1</v>
      </c>
      <c r="D751" s="2" t="s">
        <v>78</v>
      </c>
      <c r="E751" s="1" t="s">
        <v>524</v>
      </c>
      <c r="F751" s="1">
        <v>35.0</v>
      </c>
      <c r="G751" s="1" t="str">
        <f>vlookup(F751,Teams!$A:B,2,false)</f>
        <v>Roosevelt B</v>
      </c>
      <c r="H751" s="1" t="b">
        <v>0</v>
      </c>
      <c r="I751" s="1" t="b">
        <v>0</v>
      </c>
      <c r="J751" s="1">
        <v>13.0</v>
      </c>
      <c r="K751" s="3" t="str">
        <f>vlookup(J751,Cats!$A:$B,2,false)</f>
        <v>X</v>
      </c>
    </row>
    <row r="752">
      <c r="A752" s="1">
        <v>123751.0</v>
      </c>
      <c r="B752" s="1">
        <v>192.0</v>
      </c>
      <c r="C752" s="1">
        <f>vlookup(B752,Games!A:B,2,false)</f>
        <v>1</v>
      </c>
      <c r="D752" s="2" t="s">
        <v>78</v>
      </c>
      <c r="E752" s="1" t="s">
        <v>733</v>
      </c>
      <c r="F752" s="1">
        <v>32.0</v>
      </c>
      <c r="G752" s="1" t="str">
        <f>vlookup(F752,Teams!$A:B,2,false)</f>
        <v>Rock Bridge A</v>
      </c>
      <c r="H752" s="1" t="b">
        <v>1</v>
      </c>
      <c r="I752" s="1" t="b">
        <v>0</v>
      </c>
      <c r="J752" s="1">
        <v>14.0</v>
      </c>
      <c r="K752" s="3" t="str">
        <f>vlookup(J752,Cats!$A:$B,2,false)</f>
        <v>M</v>
      </c>
    </row>
    <row r="753">
      <c r="A753" s="1">
        <v>123752.0</v>
      </c>
      <c r="B753" s="1">
        <v>192.0</v>
      </c>
      <c r="C753" s="1">
        <f>vlookup(B753,Games!A:B,2,false)</f>
        <v>1</v>
      </c>
      <c r="D753" s="2" t="s">
        <v>23</v>
      </c>
      <c r="E753" s="1"/>
      <c r="F753" s="1">
        <v>35.0</v>
      </c>
      <c r="G753" s="1" t="str">
        <f>vlookup(F753,Teams!$A:B,2,false)</f>
        <v>Roosevelt B</v>
      </c>
      <c r="H753" s="1" t="b">
        <v>0</v>
      </c>
      <c r="I753" s="1" t="b">
        <v>1</v>
      </c>
      <c r="J753" s="1">
        <v>14.0</v>
      </c>
      <c r="K753" s="3" t="str">
        <f>vlookup(J753,Cats!$A:$B,2,false)</f>
        <v>M</v>
      </c>
    </row>
    <row r="754">
      <c r="A754" s="1">
        <v>123753.0</v>
      </c>
      <c r="B754" s="1">
        <v>192.0</v>
      </c>
      <c r="C754" s="1">
        <f>vlookup(B754,Games!A:B,2,false)</f>
        <v>1</v>
      </c>
      <c r="D754" s="2" t="s">
        <v>23</v>
      </c>
      <c r="E754" s="1" t="s">
        <v>733</v>
      </c>
      <c r="F754" s="1">
        <v>32.0</v>
      </c>
      <c r="G754" s="1" t="str">
        <f>vlookup(F754,Teams!$A:B,2,false)</f>
        <v>Rock Bridge A</v>
      </c>
      <c r="H754" s="1" t="b">
        <v>1</v>
      </c>
      <c r="I754" s="1" t="b">
        <v>0</v>
      </c>
      <c r="J754" s="1">
        <v>15.0</v>
      </c>
      <c r="K754" s="3" t="str">
        <f>vlookup(J754,Cats!$A:$B,2,false)</f>
        <v>C</v>
      </c>
    </row>
    <row r="755">
      <c r="A755" s="1">
        <v>123754.0</v>
      </c>
      <c r="B755" s="1">
        <v>192.0</v>
      </c>
      <c r="C755" s="1">
        <f>vlookup(B755,Games!A:B,2,false)</f>
        <v>1</v>
      </c>
      <c r="D755" s="2" t="s">
        <v>78</v>
      </c>
      <c r="E755" s="1" t="s">
        <v>524</v>
      </c>
      <c r="F755" s="1">
        <v>35.0</v>
      </c>
      <c r="G755" s="1" t="str">
        <f>vlookup(F755,Teams!$A:B,2,false)</f>
        <v>Roosevelt B</v>
      </c>
      <c r="H755" s="1" t="b">
        <v>0</v>
      </c>
      <c r="I755" s="1" t="b">
        <v>0</v>
      </c>
      <c r="J755" s="1">
        <v>15.0</v>
      </c>
      <c r="K755" s="3" t="str">
        <f>vlookup(J755,Cats!$A:$B,2,false)</f>
        <v>C</v>
      </c>
    </row>
    <row r="756">
      <c r="A756" s="1">
        <v>123755.0</v>
      </c>
      <c r="B756" s="1">
        <v>192.0</v>
      </c>
      <c r="C756" s="1">
        <f>vlookup(B756,Games!A:B,2,false)</f>
        <v>1</v>
      </c>
      <c r="D756" s="2" t="s">
        <v>23</v>
      </c>
      <c r="E756" s="1" t="s">
        <v>923</v>
      </c>
      <c r="F756" s="1">
        <v>32.0</v>
      </c>
      <c r="G756" s="1" t="str">
        <f>vlookup(F756,Teams!$A:B,2,false)</f>
        <v>Rock Bridge A</v>
      </c>
      <c r="H756" s="1" t="b">
        <v>1</v>
      </c>
      <c r="I756" s="1" t="b">
        <v>0</v>
      </c>
      <c r="J756" s="1">
        <v>16.0</v>
      </c>
      <c r="K756" s="3" t="str">
        <f>vlookup(J756,Cats!$A:$B,2,false)</f>
        <v>E</v>
      </c>
    </row>
    <row r="757">
      <c r="A757" s="1">
        <v>123756.0</v>
      </c>
      <c r="B757" s="1">
        <v>192.0</v>
      </c>
      <c r="C757" s="1">
        <f>vlookup(B757,Games!A:B,2,false)</f>
        <v>1</v>
      </c>
      <c r="D757" s="2" t="s">
        <v>23</v>
      </c>
      <c r="E757" s="1" t="s">
        <v>524</v>
      </c>
      <c r="F757" s="1">
        <v>35.0</v>
      </c>
      <c r="G757" s="1" t="str">
        <f>vlookup(F757,Teams!$A:B,2,false)</f>
        <v>Roosevelt B</v>
      </c>
      <c r="H757" s="1" t="b">
        <v>0</v>
      </c>
      <c r="I757" s="1" t="b">
        <v>0</v>
      </c>
      <c r="J757" s="1">
        <v>16.0</v>
      </c>
      <c r="K757" s="3" t="str">
        <f>vlookup(J757,Cats!$A:$B,2,false)</f>
        <v>E</v>
      </c>
    </row>
    <row r="758">
      <c r="A758" s="1">
        <v>123757.0</v>
      </c>
      <c r="B758" s="1">
        <v>192.0</v>
      </c>
      <c r="C758" s="1">
        <f>vlookup(B758,Games!A:B,2,false)</f>
        <v>1</v>
      </c>
      <c r="D758" s="2" t="s">
        <v>23</v>
      </c>
      <c r="E758" s="1"/>
      <c r="F758" s="1">
        <v>32.0</v>
      </c>
      <c r="G758" s="1" t="str">
        <f>vlookup(F758,Teams!$A:B,2,false)</f>
        <v>Rock Bridge A</v>
      </c>
      <c r="H758" s="1" t="b">
        <v>1</v>
      </c>
      <c r="I758" s="1" t="b">
        <v>1</v>
      </c>
      <c r="J758" s="1">
        <v>17.0</v>
      </c>
      <c r="K758" s="3" t="str">
        <f>vlookup(J758,Cats!$A:$B,2,false)</f>
        <v>B</v>
      </c>
    </row>
    <row r="759">
      <c r="A759" s="1">
        <v>123758.0</v>
      </c>
      <c r="B759" s="1">
        <v>192.0</v>
      </c>
      <c r="C759" s="1">
        <f>vlookup(B759,Games!A:B,2,false)</f>
        <v>1</v>
      </c>
      <c r="D759" s="2" t="s">
        <v>23</v>
      </c>
      <c r="E759" s="1"/>
      <c r="F759" s="1">
        <v>35.0</v>
      </c>
      <c r="G759" s="1" t="str">
        <f>vlookup(F759,Teams!$A:B,2,false)</f>
        <v>Roosevelt B</v>
      </c>
      <c r="H759" s="1" t="b">
        <v>0</v>
      </c>
      <c r="I759" s="1" t="b">
        <v>1</v>
      </c>
      <c r="J759" s="1">
        <v>17.0</v>
      </c>
      <c r="K759" s="3" t="str">
        <f>vlookup(J759,Cats!$A:$B,2,false)</f>
        <v>B</v>
      </c>
    </row>
    <row r="760">
      <c r="A760" s="1">
        <v>123759.0</v>
      </c>
      <c r="B760" s="1">
        <v>192.0</v>
      </c>
      <c r="C760" s="1">
        <f>vlookup(B760,Games!A:B,2,false)</f>
        <v>1</v>
      </c>
      <c r="D760" s="2" t="s">
        <v>23</v>
      </c>
      <c r="E760" s="1"/>
      <c r="F760" s="1">
        <v>32.0</v>
      </c>
      <c r="G760" s="1" t="str">
        <f>vlookup(F760,Teams!$A:B,2,false)</f>
        <v>Rock Bridge A</v>
      </c>
      <c r="H760" s="1" t="b">
        <v>1</v>
      </c>
      <c r="I760" s="1" t="b">
        <v>1</v>
      </c>
      <c r="J760" s="1">
        <v>18.0</v>
      </c>
      <c r="K760" s="3" t="str">
        <f>vlookup(J760,Cats!$A:$B,2,false)</f>
        <v>P</v>
      </c>
    </row>
    <row r="761">
      <c r="A761" s="1">
        <v>123760.0</v>
      </c>
      <c r="B761" s="1">
        <v>192.0</v>
      </c>
      <c r="C761" s="1">
        <f>vlookup(B761,Games!A:B,2,false)</f>
        <v>1</v>
      </c>
      <c r="D761" s="2" t="s">
        <v>78</v>
      </c>
      <c r="E761" s="1" t="s">
        <v>903</v>
      </c>
      <c r="F761" s="1">
        <v>35.0</v>
      </c>
      <c r="G761" s="1" t="str">
        <f>vlookup(F761,Teams!$A:B,2,false)</f>
        <v>Roosevelt B</v>
      </c>
      <c r="H761" s="1" t="b">
        <v>0</v>
      </c>
      <c r="I761" s="1" t="b">
        <v>0</v>
      </c>
      <c r="J761" s="1">
        <v>18.0</v>
      </c>
      <c r="K761" s="3" t="str">
        <f>vlookup(J761,Cats!$A:$B,2,false)</f>
        <v>P</v>
      </c>
    </row>
    <row r="762">
      <c r="A762" s="1">
        <v>123761.0</v>
      </c>
      <c r="B762" s="1">
        <v>192.0</v>
      </c>
      <c r="C762" s="1">
        <f>vlookup(B762,Games!A:B,2,false)</f>
        <v>1</v>
      </c>
      <c r="D762" s="2" t="s">
        <v>23</v>
      </c>
      <c r="E762" s="1" t="s">
        <v>901</v>
      </c>
      <c r="F762" s="1">
        <v>32.0</v>
      </c>
      <c r="G762" s="1" t="str">
        <f>vlookup(F762,Teams!$A:B,2,false)</f>
        <v>Rock Bridge A</v>
      </c>
      <c r="H762" s="1" t="b">
        <v>1</v>
      </c>
      <c r="I762" s="1" t="b">
        <v>0</v>
      </c>
      <c r="J762" s="1">
        <v>19.0</v>
      </c>
      <c r="K762" s="3" t="str">
        <f>vlookup(J762,Cats!$A:$B,2,false)</f>
        <v>X</v>
      </c>
    </row>
    <row r="763">
      <c r="A763" s="1">
        <v>123762.0</v>
      </c>
      <c r="B763" s="1">
        <v>192.0</v>
      </c>
      <c r="C763" s="1">
        <f>vlookup(B763,Games!A:B,2,false)</f>
        <v>1</v>
      </c>
      <c r="D763" s="2" t="s">
        <v>23</v>
      </c>
      <c r="E763" s="1" t="s">
        <v>903</v>
      </c>
      <c r="F763" s="1">
        <v>35.0</v>
      </c>
      <c r="G763" s="1" t="str">
        <f>vlookup(F763,Teams!$A:B,2,false)</f>
        <v>Roosevelt B</v>
      </c>
      <c r="H763" s="1" t="b">
        <v>0</v>
      </c>
      <c r="I763" s="1" t="b">
        <v>0</v>
      </c>
      <c r="J763" s="1">
        <v>19.0</v>
      </c>
      <c r="K763" s="3" t="str">
        <f>vlookup(J763,Cats!$A:$B,2,false)</f>
        <v>X</v>
      </c>
    </row>
    <row r="764">
      <c r="A764" s="1">
        <v>123763.0</v>
      </c>
      <c r="B764" s="1">
        <v>192.0</v>
      </c>
      <c r="C764" s="1">
        <f>vlookup(B764,Games!A:B,2,false)</f>
        <v>1</v>
      </c>
      <c r="D764" s="2" t="s">
        <v>78</v>
      </c>
      <c r="E764" s="1" t="s">
        <v>911</v>
      </c>
      <c r="F764" s="1">
        <v>32.0</v>
      </c>
      <c r="G764" s="1" t="str">
        <f>vlookup(F764,Teams!$A:B,2,false)</f>
        <v>Rock Bridge A</v>
      </c>
      <c r="H764" s="1" t="b">
        <v>1</v>
      </c>
      <c r="I764" s="1" t="b">
        <v>0</v>
      </c>
      <c r="J764" s="1">
        <v>20.0</v>
      </c>
      <c r="K764" s="3" t="str">
        <f>vlookup(J764,Cats!$A:$B,2,false)</f>
        <v>M</v>
      </c>
    </row>
    <row r="765">
      <c r="A765" s="1">
        <v>123764.0</v>
      </c>
      <c r="B765" s="1">
        <v>192.0</v>
      </c>
      <c r="C765" s="1">
        <f>vlookup(B765,Games!A:B,2,false)</f>
        <v>1</v>
      </c>
      <c r="D765" s="2" t="s">
        <v>23</v>
      </c>
      <c r="E765" s="1"/>
      <c r="F765" s="1">
        <v>35.0</v>
      </c>
      <c r="G765" s="1" t="str">
        <f>vlookup(F765,Teams!$A:B,2,false)</f>
        <v>Roosevelt B</v>
      </c>
      <c r="H765" s="1" t="b">
        <v>0</v>
      </c>
      <c r="I765" s="1" t="b">
        <v>1</v>
      </c>
      <c r="J765" s="1">
        <v>20.0</v>
      </c>
      <c r="K765" s="3" t="str">
        <f>vlookup(J765,Cats!$A:$B,2,false)</f>
        <v>M</v>
      </c>
    </row>
    <row r="766">
      <c r="A766" s="1">
        <v>123765.0</v>
      </c>
      <c r="B766" s="1">
        <v>192.0</v>
      </c>
      <c r="C766" s="1">
        <f>vlookup(B766,Games!A:B,2,false)</f>
        <v>1</v>
      </c>
      <c r="D766" s="2" t="s">
        <v>23</v>
      </c>
      <c r="E766" s="1"/>
      <c r="F766" s="1">
        <v>32.0</v>
      </c>
      <c r="G766" s="1" t="str">
        <f>vlookup(F766,Teams!$A:B,2,false)</f>
        <v>Rock Bridge A</v>
      </c>
      <c r="H766" s="1" t="b">
        <v>1</v>
      </c>
      <c r="I766" s="1" t="b">
        <v>1</v>
      </c>
      <c r="J766" s="1">
        <v>21.0</v>
      </c>
      <c r="K766" s="3" t="str">
        <f>vlookup(J766,Cats!$A:$B,2,false)</f>
        <v>C</v>
      </c>
    </row>
    <row r="767">
      <c r="A767" s="1">
        <v>123766.0</v>
      </c>
      <c r="B767" s="1">
        <v>192.0</v>
      </c>
      <c r="C767" s="1">
        <f>vlookup(B767,Games!A:B,2,false)</f>
        <v>1</v>
      </c>
      <c r="D767" s="2" t="s">
        <v>34</v>
      </c>
      <c r="E767" s="1" t="s">
        <v>524</v>
      </c>
      <c r="F767" s="1">
        <v>35.0</v>
      </c>
      <c r="G767" s="1" t="str">
        <f>vlookup(F767,Teams!$A:B,2,false)</f>
        <v>Roosevelt B</v>
      </c>
      <c r="H767" s="1" t="b">
        <v>0</v>
      </c>
      <c r="I767" s="1" t="b">
        <v>0</v>
      </c>
      <c r="J767" s="1">
        <v>21.0</v>
      </c>
      <c r="K767" s="3" t="str">
        <f>vlookup(J767,Cats!$A:$B,2,false)</f>
        <v>C</v>
      </c>
    </row>
    <row r="768">
      <c r="A768" s="1">
        <v>123767.0</v>
      </c>
      <c r="B768" s="1">
        <v>192.0</v>
      </c>
      <c r="C768" s="1">
        <f>vlookup(B768,Games!A:B,2,false)</f>
        <v>1</v>
      </c>
      <c r="D768" s="2" t="s">
        <v>23</v>
      </c>
      <c r="E768" s="1"/>
      <c r="F768" s="1">
        <v>32.0</v>
      </c>
      <c r="G768" s="1" t="str">
        <f>vlookup(F768,Teams!$A:B,2,false)</f>
        <v>Rock Bridge A</v>
      </c>
      <c r="H768" s="1" t="b">
        <v>1</v>
      </c>
      <c r="I768" s="1" t="b">
        <v>1</v>
      </c>
      <c r="J768" s="1">
        <v>22.0</v>
      </c>
      <c r="K768" s="3" t="str">
        <f>vlookup(J768,Cats!$A:$B,2,false)</f>
        <v>E</v>
      </c>
    </row>
    <row r="769">
      <c r="A769" s="1">
        <v>123768.0</v>
      </c>
      <c r="B769" s="1">
        <v>192.0</v>
      </c>
      <c r="C769" s="1">
        <f>vlookup(B769,Games!A:B,2,false)</f>
        <v>1</v>
      </c>
      <c r="D769" s="2" t="s">
        <v>78</v>
      </c>
      <c r="E769" s="1" t="s">
        <v>524</v>
      </c>
      <c r="F769" s="1">
        <v>35.0</v>
      </c>
      <c r="G769" s="1" t="str">
        <f>vlookup(F769,Teams!$A:B,2,false)</f>
        <v>Roosevelt B</v>
      </c>
      <c r="H769" s="1" t="b">
        <v>0</v>
      </c>
      <c r="I769" s="1" t="b">
        <v>0</v>
      </c>
      <c r="J769" s="1">
        <v>22.0</v>
      </c>
      <c r="K769" s="3" t="str">
        <f>vlookup(J769,Cats!$A:$B,2,false)</f>
        <v>E</v>
      </c>
    </row>
    <row r="770">
      <c r="A770" s="1">
        <v>123769.0</v>
      </c>
      <c r="B770" s="1">
        <v>192.0</v>
      </c>
      <c r="C770" s="1">
        <f>vlookup(B770,Games!A:B,2,false)</f>
        <v>1</v>
      </c>
      <c r="D770" s="2" t="s">
        <v>23</v>
      </c>
      <c r="E770" s="1" t="s">
        <v>911</v>
      </c>
      <c r="F770" s="1">
        <v>32.0</v>
      </c>
      <c r="G770" s="1" t="str">
        <f>vlookup(F770,Teams!$A:B,2,false)</f>
        <v>Rock Bridge A</v>
      </c>
      <c r="H770" s="1" t="b">
        <v>1</v>
      </c>
      <c r="I770" s="1" t="b">
        <v>0</v>
      </c>
      <c r="J770" s="1">
        <v>23.0</v>
      </c>
      <c r="K770" s="3" t="str">
        <f>vlookup(J770,Cats!$A:$B,2,false)</f>
        <v>B</v>
      </c>
    </row>
    <row r="771">
      <c r="A771" s="1">
        <v>123770.0</v>
      </c>
      <c r="B771" s="1">
        <v>192.0</v>
      </c>
      <c r="C771" s="1">
        <f>vlookup(B771,Games!A:B,2,false)</f>
        <v>1</v>
      </c>
      <c r="D771" s="2" t="s">
        <v>23</v>
      </c>
      <c r="E771" s="1" t="s">
        <v>524</v>
      </c>
      <c r="F771" s="1">
        <v>35.0</v>
      </c>
      <c r="G771" s="1" t="str">
        <f>vlookup(F771,Teams!$A:B,2,false)</f>
        <v>Roosevelt B</v>
      </c>
      <c r="H771" s="1" t="b">
        <v>0</v>
      </c>
      <c r="I771" s="1" t="b">
        <v>0</v>
      </c>
      <c r="J771" s="1">
        <v>23.0</v>
      </c>
      <c r="K771" s="3" t="str">
        <f>vlookup(J771,Cats!$A:$B,2,false)</f>
        <v>B</v>
      </c>
    </row>
    <row r="772">
      <c r="A772" s="1">
        <v>123771.0</v>
      </c>
      <c r="B772" s="1">
        <v>192.0</v>
      </c>
      <c r="C772" s="1">
        <f>vlookup(B772,Games!A:B,2,false)</f>
        <v>1</v>
      </c>
      <c r="D772" s="2" t="s">
        <v>78</v>
      </c>
      <c r="E772" s="1" t="s">
        <v>901</v>
      </c>
      <c r="F772" s="1">
        <v>32.0</v>
      </c>
      <c r="G772" s="1" t="str">
        <f>vlookup(F772,Teams!$A:B,2,false)</f>
        <v>Rock Bridge A</v>
      </c>
      <c r="H772" s="1" t="b">
        <v>1</v>
      </c>
      <c r="I772" s="1" t="b">
        <v>0</v>
      </c>
      <c r="J772" s="1">
        <v>24.0</v>
      </c>
      <c r="K772" s="3" t="str">
        <f>vlookup(J772,Cats!$A:$B,2,false)</f>
        <v>P</v>
      </c>
    </row>
    <row r="773">
      <c r="A773" s="1">
        <v>123772.0</v>
      </c>
      <c r="B773" s="1">
        <v>192.0</v>
      </c>
      <c r="C773" s="1">
        <f>vlookup(B773,Games!A:B,2,false)</f>
        <v>1</v>
      </c>
      <c r="D773" s="2" t="s">
        <v>23</v>
      </c>
      <c r="E773" s="1"/>
      <c r="F773" s="1">
        <v>35.0</v>
      </c>
      <c r="G773" s="1" t="str">
        <f>vlookup(F773,Teams!$A:B,2,false)</f>
        <v>Roosevelt B</v>
      </c>
      <c r="H773" s="1" t="b">
        <v>0</v>
      </c>
      <c r="I773" s="1" t="b">
        <v>1</v>
      </c>
      <c r="J773" s="1">
        <v>24.0</v>
      </c>
      <c r="K773" s="3" t="str">
        <f>vlookup(J773,Cats!$A:$B,2,false)</f>
        <v>P</v>
      </c>
    </row>
    <row r="774">
      <c r="A774" s="1">
        <v>123775.0</v>
      </c>
      <c r="B774" s="1">
        <v>193.0</v>
      </c>
      <c r="C774" s="1">
        <f>vlookup(B774,Games!A:B,2,false)</f>
        <v>2</v>
      </c>
      <c r="D774" s="2" t="s">
        <v>23</v>
      </c>
      <c r="E774" s="1"/>
      <c r="F774" s="1">
        <v>14.0</v>
      </c>
      <c r="G774" s="1" t="str">
        <f>vlookup(F774,Teams!$A:B,2,false)</f>
        <v>Interlake C</v>
      </c>
      <c r="H774" s="1" t="b">
        <v>1</v>
      </c>
      <c r="I774" s="1" t="b">
        <v>1</v>
      </c>
      <c r="J774" s="1">
        <v>1.0</v>
      </c>
      <c r="K774" s="3" t="str">
        <f>vlookup(J774,Cats!$A:$B,2,false)</f>
        <v>X</v>
      </c>
    </row>
    <row r="775">
      <c r="A775" s="1">
        <v>123776.0</v>
      </c>
      <c r="B775" s="1">
        <v>193.0</v>
      </c>
      <c r="C775" s="1">
        <f>vlookup(B775,Games!A:B,2,false)</f>
        <v>2</v>
      </c>
      <c r="D775" s="2" t="s">
        <v>34</v>
      </c>
      <c r="E775" s="1" t="s">
        <v>624</v>
      </c>
      <c r="F775" s="1">
        <v>36.0</v>
      </c>
      <c r="G775" s="1" t="str">
        <f>vlookup(F775,Teams!$A:B,2,false)</f>
        <v>Tesla STEM A</v>
      </c>
      <c r="H775" s="1" t="b">
        <v>0</v>
      </c>
      <c r="I775" s="1" t="b">
        <v>0</v>
      </c>
      <c r="J775" s="1">
        <v>1.0</v>
      </c>
      <c r="K775" s="3" t="str">
        <f>vlookup(J775,Cats!$A:$B,2,false)</f>
        <v>X</v>
      </c>
    </row>
    <row r="776">
      <c r="A776" s="1">
        <v>123777.0</v>
      </c>
      <c r="B776" s="1">
        <v>193.0</v>
      </c>
      <c r="C776" s="1">
        <f>vlookup(B776,Games!A:B,2,false)</f>
        <v>2</v>
      </c>
      <c r="D776" s="2" t="s">
        <v>23</v>
      </c>
      <c r="E776" s="1"/>
      <c r="F776" s="1">
        <v>14.0</v>
      </c>
      <c r="G776" s="1" t="str">
        <f>vlookup(F776,Teams!$A:B,2,false)</f>
        <v>Interlake C</v>
      </c>
      <c r="H776" s="1" t="b">
        <v>1</v>
      </c>
      <c r="I776" s="1" t="b">
        <v>1</v>
      </c>
      <c r="J776" s="1">
        <v>2.0</v>
      </c>
      <c r="K776" s="3" t="str">
        <f>vlookup(J776,Cats!$A:$B,2,false)</f>
        <v>M</v>
      </c>
    </row>
    <row r="777">
      <c r="A777" s="1">
        <v>123778.0</v>
      </c>
      <c r="B777" s="1">
        <v>193.0</v>
      </c>
      <c r="C777" s="1">
        <f>vlookup(B777,Games!A:B,2,false)</f>
        <v>2</v>
      </c>
      <c r="D777" s="2" t="s">
        <v>34</v>
      </c>
      <c r="E777" s="1" t="s">
        <v>612</v>
      </c>
      <c r="F777" s="1">
        <v>36.0</v>
      </c>
      <c r="G777" s="1" t="str">
        <f>vlookup(F777,Teams!$A:B,2,false)</f>
        <v>Tesla STEM A</v>
      </c>
      <c r="H777" s="1" t="b">
        <v>0</v>
      </c>
      <c r="I777" s="1" t="b">
        <v>0</v>
      </c>
      <c r="J777" s="1">
        <v>2.0</v>
      </c>
      <c r="K777" s="3" t="str">
        <f>vlookup(J777,Cats!$A:$B,2,false)</f>
        <v>M</v>
      </c>
    </row>
    <row r="778">
      <c r="A778" s="1">
        <v>123779.0</v>
      </c>
      <c r="B778" s="1">
        <v>193.0</v>
      </c>
      <c r="C778" s="1">
        <f>vlookup(B778,Games!A:B,2,false)</f>
        <v>2</v>
      </c>
      <c r="D778" s="2" t="s">
        <v>23</v>
      </c>
      <c r="E778" s="1"/>
      <c r="F778" s="1">
        <v>14.0</v>
      </c>
      <c r="G778" s="1" t="str">
        <f>vlookup(F778,Teams!$A:B,2,false)</f>
        <v>Interlake C</v>
      </c>
      <c r="H778" s="1" t="b">
        <v>1</v>
      </c>
      <c r="I778" s="1" t="b">
        <v>1</v>
      </c>
      <c r="J778" s="1">
        <v>3.0</v>
      </c>
      <c r="K778" s="3" t="str">
        <f>vlookup(J778,Cats!$A:$B,2,false)</f>
        <v>C</v>
      </c>
    </row>
    <row r="779">
      <c r="A779" s="1">
        <v>123780.0</v>
      </c>
      <c r="B779" s="1">
        <v>193.0</v>
      </c>
      <c r="C779" s="1">
        <f>vlookup(B779,Games!A:B,2,false)</f>
        <v>2</v>
      </c>
      <c r="D779" s="2" t="s">
        <v>34</v>
      </c>
      <c r="E779" s="1" t="s">
        <v>624</v>
      </c>
      <c r="F779" s="1">
        <v>36.0</v>
      </c>
      <c r="G779" s="1" t="str">
        <f>vlookup(F779,Teams!$A:B,2,false)</f>
        <v>Tesla STEM A</v>
      </c>
      <c r="H779" s="1" t="b">
        <v>0</v>
      </c>
      <c r="I779" s="1" t="b">
        <v>0</v>
      </c>
      <c r="J779" s="1">
        <v>3.0</v>
      </c>
      <c r="K779" s="3" t="str">
        <f>vlookup(J779,Cats!$A:$B,2,false)</f>
        <v>C</v>
      </c>
    </row>
    <row r="780">
      <c r="A780" s="1">
        <v>123781.0</v>
      </c>
      <c r="B780" s="1">
        <v>193.0</v>
      </c>
      <c r="C780" s="1">
        <f>vlookup(B780,Games!A:B,2,false)</f>
        <v>2</v>
      </c>
      <c r="D780" s="2" t="s">
        <v>23</v>
      </c>
      <c r="E780" s="1"/>
      <c r="F780" s="1">
        <v>14.0</v>
      </c>
      <c r="G780" s="1" t="str">
        <f>vlookup(F780,Teams!$A:B,2,false)</f>
        <v>Interlake C</v>
      </c>
      <c r="H780" s="1" t="b">
        <v>1</v>
      </c>
      <c r="I780" s="1" t="b">
        <v>1</v>
      </c>
      <c r="J780" s="1">
        <v>4.0</v>
      </c>
      <c r="K780" s="3" t="str">
        <f>vlookup(J780,Cats!$A:$B,2,false)</f>
        <v>E</v>
      </c>
    </row>
    <row r="781">
      <c r="A781" s="1">
        <v>123782.0</v>
      </c>
      <c r="B781" s="1">
        <v>193.0</v>
      </c>
      <c r="C781" s="1">
        <f>vlookup(B781,Games!A:B,2,false)</f>
        <v>2</v>
      </c>
      <c r="D781" s="2" t="s">
        <v>34</v>
      </c>
      <c r="E781" s="1" t="s">
        <v>649</v>
      </c>
      <c r="F781" s="1">
        <v>36.0</v>
      </c>
      <c r="G781" s="1" t="str">
        <f>vlookup(F781,Teams!$A:B,2,false)</f>
        <v>Tesla STEM A</v>
      </c>
      <c r="H781" s="1" t="b">
        <v>0</v>
      </c>
      <c r="I781" s="1" t="b">
        <v>0</v>
      </c>
      <c r="J781" s="1">
        <v>4.0</v>
      </c>
      <c r="K781" s="3" t="str">
        <f>vlookup(J781,Cats!$A:$B,2,false)</f>
        <v>E</v>
      </c>
    </row>
    <row r="782">
      <c r="A782" s="1">
        <v>123783.0</v>
      </c>
      <c r="B782" s="1">
        <v>193.0</v>
      </c>
      <c r="C782" s="1">
        <f>vlookup(B782,Games!A:B,2,false)</f>
        <v>2</v>
      </c>
      <c r="D782" s="2" t="s">
        <v>23</v>
      </c>
      <c r="E782" s="1"/>
      <c r="F782" s="1">
        <v>14.0</v>
      </c>
      <c r="G782" s="1" t="str">
        <f>vlookup(F782,Teams!$A:B,2,false)</f>
        <v>Interlake C</v>
      </c>
      <c r="H782" s="1" t="b">
        <v>1</v>
      </c>
      <c r="I782" s="1" t="b">
        <v>1</v>
      </c>
      <c r="J782" s="1">
        <v>5.0</v>
      </c>
      <c r="K782" s="3" t="str">
        <f>vlookup(J782,Cats!$A:$B,2,false)</f>
        <v>B</v>
      </c>
    </row>
    <row r="783">
      <c r="A783" s="1">
        <v>123784.0</v>
      </c>
      <c r="B783" s="1">
        <v>193.0</v>
      </c>
      <c r="C783" s="1">
        <f>vlookup(B783,Games!A:B,2,false)</f>
        <v>2</v>
      </c>
      <c r="D783" s="2" t="s">
        <v>78</v>
      </c>
      <c r="E783" s="1" t="s">
        <v>624</v>
      </c>
      <c r="F783" s="1">
        <v>36.0</v>
      </c>
      <c r="G783" s="1" t="str">
        <f>vlookup(F783,Teams!$A:B,2,false)</f>
        <v>Tesla STEM A</v>
      </c>
      <c r="H783" s="1" t="b">
        <v>0</v>
      </c>
      <c r="I783" s="1" t="b">
        <v>0</v>
      </c>
      <c r="J783" s="1">
        <v>5.0</v>
      </c>
      <c r="K783" s="3" t="str">
        <f>vlookup(J783,Cats!$A:$B,2,false)</f>
        <v>B</v>
      </c>
    </row>
    <row r="784">
      <c r="A784" s="1">
        <v>123785.0</v>
      </c>
      <c r="B784" s="1">
        <v>193.0</v>
      </c>
      <c r="C784" s="1">
        <f>vlookup(B784,Games!A:B,2,false)</f>
        <v>2</v>
      </c>
      <c r="D784" s="2" t="s">
        <v>23</v>
      </c>
      <c r="E784" s="1"/>
      <c r="F784" s="1">
        <v>14.0</v>
      </c>
      <c r="G784" s="1" t="str">
        <f>vlookup(F784,Teams!$A:B,2,false)</f>
        <v>Interlake C</v>
      </c>
      <c r="H784" s="1" t="b">
        <v>1</v>
      </c>
      <c r="I784" s="1" t="b">
        <v>1</v>
      </c>
      <c r="J784" s="1">
        <v>6.0</v>
      </c>
      <c r="K784" s="3" t="str">
        <f>vlookup(J784,Cats!$A:$B,2,false)</f>
        <v>P</v>
      </c>
    </row>
    <row r="785">
      <c r="A785" s="1">
        <v>123786.0</v>
      </c>
      <c r="B785" s="1">
        <v>193.0</v>
      </c>
      <c r="C785" s="1">
        <f>vlookup(B785,Games!A:B,2,false)</f>
        <v>2</v>
      </c>
      <c r="D785" s="2" t="s">
        <v>34</v>
      </c>
      <c r="E785" s="1" t="s">
        <v>624</v>
      </c>
      <c r="F785" s="1">
        <v>36.0</v>
      </c>
      <c r="G785" s="1" t="str">
        <f>vlookup(F785,Teams!$A:B,2,false)</f>
        <v>Tesla STEM A</v>
      </c>
      <c r="H785" s="1" t="b">
        <v>0</v>
      </c>
      <c r="I785" s="1" t="b">
        <v>0</v>
      </c>
      <c r="J785" s="1">
        <v>6.0</v>
      </c>
      <c r="K785" s="3" t="str">
        <f>vlookup(J785,Cats!$A:$B,2,false)</f>
        <v>P</v>
      </c>
    </row>
    <row r="786">
      <c r="A786" s="1">
        <v>123787.0</v>
      </c>
      <c r="B786" s="1">
        <v>193.0</v>
      </c>
      <c r="C786" s="1">
        <f>vlookup(B786,Games!A:B,2,false)</f>
        <v>2</v>
      </c>
      <c r="D786" s="2" t="s">
        <v>23</v>
      </c>
      <c r="E786" s="1"/>
      <c r="F786" s="1">
        <v>14.0</v>
      </c>
      <c r="G786" s="1" t="str">
        <f>vlookup(F786,Teams!$A:B,2,false)</f>
        <v>Interlake C</v>
      </c>
      <c r="H786" s="1" t="b">
        <v>1</v>
      </c>
      <c r="I786" s="1" t="b">
        <v>1</v>
      </c>
      <c r="J786" s="1">
        <v>7.0</v>
      </c>
      <c r="K786" s="3" t="str">
        <f>vlookup(J786,Cats!$A:$B,2,false)</f>
        <v>X</v>
      </c>
    </row>
    <row r="787">
      <c r="A787" s="1">
        <v>123788.0</v>
      </c>
      <c r="B787" s="1">
        <v>193.0</v>
      </c>
      <c r="C787" s="1">
        <f>vlookup(B787,Games!A:B,2,false)</f>
        <v>2</v>
      </c>
      <c r="D787" s="2" t="s">
        <v>34</v>
      </c>
      <c r="E787" s="1" t="s">
        <v>624</v>
      </c>
      <c r="F787" s="1">
        <v>36.0</v>
      </c>
      <c r="G787" s="1" t="str">
        <f>vlookup(F787,Teams!$A:B,2,false)</f>
        <v>Tesla STEM A</v>
      </c>
      <c r="H787" s="1" t="b">
        <v>0</v>
      </c>
      <c r="I787" s="1" t="b">
        <v>0</v>
      </c>
      <c r="J787" s="1">
        <v>7.0</v>
      </c>
      <c r="K787" s="3" t="str">
        <f>vlookup(J787,Cats!$A:$B,2,false)</f>
        <v>X</v>
      </c>
    </row>
    <row r="788">
      <c r="A788" s="1">
        <v>123789.0</v>
      </c>
      <c r="B788" s="1">
        <v>193.0</v>
      </c>
      <c r="C788" s="1">
        <f>vlookup(B788,Games!A:B,2,false)</f>
        <v>2</v>
      </c>
      <c r="D788" s="2" t="s">
        <v>23</v>
      </c>
      <c r="E788" s="1"/>
      <c r="F788" s="1">
        <v>14.0</v>
      </c>
      <c r="G788" s="1" t="str">
        <f>vlookup(F788,Teams!$A:B,2,false)</f>
        <v>Interlake C</v>
      </c>
      <c r="H788" s="1" t="b">
        <v>1</v>
      </c>
      <c r="I788" s="1" t="b">
        <v>1</v>
      </c>
      <c r="J788" s="1">
        <v>8.0</v>
      </c>
      <c r="K788" s="3" t="str">
        <f>vlookup(J788,Cats!$A:$B,2,false)</f>
        <v>M</v>
      </c>
    </row>
    <row r="789">
      <c r="A789" s="1">
        <v>123790.0</v>
      </c>
      <c r="B789" s="1">
        <v>193.0</v>
      </c>
      <c r="C789" s="1">
        <f>vlookup(B789,Games!A:B,2,false)</f>
        <v>2</v>
      </c>
      <c r="D789" s="2" t="s">
        <v>34</v>
      </c>
      <c r="E789" s="1" t="s">
        <v>612</v>
      </c>
      <c r="F789" s="1">
        <v>36.0</v>
      </c>
      <c r="G789" s="1" t="str">
        <f>vlookup(F789,Teams!$A:B,2,false)</f>
        <v>Tesla STEM A</v>
      </c>
      <c r="H789" s="1" t="b">
        <v>0</v>
      </c>
      <c r="I789" s="1" t="b">
        <v>0</v>
      </c>
      <c r="J789" s="1">
        <v>8.0</v>
      </c>
      <c r="K789" s="3" t="str">
        <f>vlookup(J789,Cats!$A:$B,2,false)</f>
        <v>M</v>
      </c>
    </row>
    <row r="790">
      <c r="A790" s="1">
        <v>123791.0</v>
      </c>
      <c r="B790" s="1">
        <v>193.0</v>
      </c>
      <c r="C790" s="1">
        <f>vlookup(B790,Games!A:B,2,false)</f>
        <v>2</v>
      </c>
      <c r="D790" s="2" t="s">
        <v>23</v>
      </c>
      <c r="E790" s="1"/>
      <c r="F790" s="1">
        <v>14.0</v>
      </c>
      <c r="G790" s="1" t="str">
        <f>vlookup(F790,Teams!$A:B,2,false)</f>
        <v>Interlake C</v>
      </c>
      <c r="H790" s="1" t="b">
        <v>1</v>
      </c>
      <c r="I790" s="1" t="b">
        <v>1</v>
      </c>
      <c r="J790" s="1">
        <v>9.0</v>
      </c>
      <c r="K790" s="3" t="str">
        <f>vlookup(J790,Cats!$A:$B,2,false)</f>
        <v>C</v>
      </c>
    </row>
    <row r="791">
      <c r="A791" s="1">
        <v>123792.0</v>
      </c>
      <c r="B791" s="1">
        <v>193.0</v>
      </c>
      <c r="C791" s="1">
        <f>vlookup(B791,Games!A:B,2,false)</f>
        <v>2</v>
      </c>
      <c r="D791" s="2" t="s">
        <v>34</v>
      </c>
      <c r="E791" s="1" t="s">
        <v>658</v>
      </c>
      <c r="F791" s="1">
        <v>36.0</v>
      </c>
      <c r="G791" s="1" t="str">
        <f>vlookup(F791,Teams!$A:B,2,false)</f>
        <v>Tesla STEM A</v>
      </c>
      <c r="H791" s="1" t="b">
        <v>0</v>
      </c>
      <c r="I791" s="1" t="b">
        <v>0</v>
      </c>
      <c r="J791" s="1">
        <v>9.0</v>
      </c>
      <c r="K791" s="3" t="str">
        <f>vlookup(J791,Cats!$A:$B,2,false)</f>
        <v>C</v>
      </c>
    </row>
    <row r="792">
      <c r="A792" s="1">
        <v>123793.0</v>
      </c>
      <c r="B792" s="1">
        <v>193.0</v>
      </c>
      <c r="C792" s="1">
        <f>vlookup(B792,Games!A:B,2,false)</f>
        <v>2</v>
      </c>
      <c r="D792" s="2" t="s">
        <v>23</v>
      </c>
      <c r="E792" s="1"/>
      <c r="F792" s="1">
        <v>14.0</v>
      </c>
      <c r="G792" s="1" t="str">
        <f>vlookup(F792,Teams!$A:B,2,false)</f>
        <v>Interlake C</v>
      </c>
      <c r="H792" s="1" t="b">
        <v>1</v>
      </c>
      <c r="I792" s="1" t="b">
        <v>1</v>
      </c>
      <c r="J792" s="1">
        <v>10.0</v>
      </c>
      <c r="K792" s="3" t="str">
        <f>vlookup(J792,Cats!$A:$B,2,false)</f>
        <v>E</v>
      </c>
    </row>
    <row r="793">
      <c r="A793" s="1">
        <v>123794.0</v>
      </c>
      <c r="B793" s="1">
        <v>193.0</v>
      </c>
      <c r="C793" s="1">
        <f>vlookup(B793,Games!A:B,2,false)</f>
        <v>2</v>
      </c>
      <c r="D793" s="2" t="s">
        <v>34</v>
      </c>
      <c r="E793" s="1" t="s">
        <v>649</v>
      </c>
      <c r="F793" s="1">
        <v>36.0</v>
      </c>
      <c r="G793" s="1" t="str">
        <f>vlookup(F793,Teams!$A:B,2,false)</f>
        <v>Tesla STEM A</v>
      </c>
      <c r="H793" s="1" t="b">
        <v>0</v>
      </c>
      <c r="I793" s="1" t="b">
        <v>0</v>
      </c>
      <c r="J793" s="1">
        <v>10.0</v>
      </c>
      <c r="K793" s="3" t="str">
        <f>vlookup(J793,Cats!$A:$B,2,false)</f>
        <v>E</v>
      </c>
    </row>
    <row r="794">
      <c r="A794" s="1">
        <v>123795.0</v>
      </c>
      <c r="B794" s="1">
        <v>193.0</v>
      </c>
      <c r="C794" s="1">
        <f>vlookup(B794,Games!A:B,2,false)</f>
        <v>2</v>
      </c>
      <c r="D794" s="2" t="s">
        <v>23</v>
      </c>
      <c r="E794" s="1" t="s">
        <v>442</v>
      </c>
      <c r="F794" s="1">
        <v>14.0</v>
      </c>
      <c r="G794" s="1" t="str">
        <f>vlookup(F794,Teams!$A:B,2,false)</f>
        <v>Interlake C</v>
      </c>
      <c r="H794" s="1" t="b">
        <v>1</v>
      </c>
      <c r="I794" s="1" t="b">
        <v>0</v>
      </c>
      <c r="J794" s="1">
        <v>11.0</v>
      </c>
      <c r="K794" s="3" t="str">
        <f>vlookup(J794,Cats!$A:$B,2,false)</f>
        <v>B</v>
      </c>
    </row>
    <row r="795">
      <c r="A795" s="1">
        <v>123796.0</v>
      </c>
      <c r="B795" s="1">
        <v>193.0</v>
      </c>
      <c r="C795" s="1">
        <f>vlookup(B795,Games!A:B,2,false)</f>
        <v>2</v>
      </c>
      <c r="D795" s="2" t="s">
        <v>23</v>
      </c>
      <c r="E795" s="1" t="s">
        <v>649</v>
      </c>
      <c r="F795" s="1">
        <v>36.0</v>
      </c>
      <c r="G795" s="1" t="str">
        <f>vlookup(F795,Teams!$A:B,2,false)</f>
        <v>Tesla STEM A</v>
      </c>
      <c r="H795" s="1" t="b">
        <v>0</v>
      </c>
      <c r="I795" s="1" t="b">
        <v>0</v>
      </c>
      <c r="J795" s="1">
        <v>11.0</v>
      </c>
      <c r="K795" s="3" t="str">
        <f>vlookup(J795,Cats!$A:$B,2,false)</f>
        <v>B</v>
      </c>
    </row>
    <row r="796">
      <c r="A796" s="1">
        <v>123797.0</v>
      </c>
      <c r="B796" s="1">
        <v>193.0</v>
      </c>
      <c r="C796" s="1">
        <f>vlookup(B796,Games!A:B,2,false)</f>
        <v>2</v>
      </c>
      <c r="D796" s="2" t="s">
        <v>23</v>
      </c>
      <c r="E796" s="1"/>
      <c r="F796" s="1">
        <v>14.0</v>
      </c>
      <c r="G796" s="1" t="str">
        <f>vlookup(F796,Teams!$A:B,2,false)</f>
        <v>Interlake C</v>
      </c>
      <c r="H796" s="1" t="b">
        <v>1</v>
      </c>
      <c r="I796" s="1" t="b">
        <v>1</v>
      </c>
      <c r="J796" s="1">
        <v>12.0</v>
      </c>
      <c r="K796" s="3" t="str">
        <f>vlookup(J796,Cats!$A:$B,2,false)</f>
        <v>P</v>
      </c>
    </row>
    <row r="797">
      <c r="A797" s="1">
        <v>123798.0</v>
      </c>
      <c r="B797" s="1">
        <v>193.0</v>
      </c>
      <c r="C797" s="1">
        <f>vlookup(B797,Games!A:B,2,false)</f>
        <v>2</v>
      </c>
      <c r="D797" s="2" t="s">
        <v>34</v>
      </c>
      <c r="E797" s="1" t="s">
        <v>624</v>
      </c>
      <c r="F797" s="1">
        <v>36.0</v>
      </c>
      <c r="G797" s="1" t="str">
        <f>vlookup(F797,Teams!$A:B,2,false)</f>
        <v>Tesla STEM A</v>
      </c>
      <c r="H797" s="1" t="b">
        <v>0</v>
      </c>
      <c r="I797" s="1" t="b">
        <v>0</v>
      </c>
      <c r="J797" s="1">
        <v>12.0</v>
      </c>
      <c r="K797" s="3" t="str">
        <f>vlookup(J797,Cats!$A:$B,2,false)</f>
        <v>P</v>
      </c>
    </row>
    <row r="798">
      <c r="A798" s="1">
        <v>123799.0</v>
      </c>
      <c r="B798" s="1">
        <v>193.0</v>
      </c>
      <c r="C798" s="1">
        <f>vlookup(B798,Games!A:B,2,false)</f>
        <v>2</v>
      </c>
      <c r="D798" s="2" t="s">
        <v>23</v>
      </c>
      <c r="E798" s="1"/>
      <c r="F798" s="1">
        <v>14.0</v>
      </c>
      <c r="G798" s="1" t="str">
        <f>vlookup(F798,Teams!$A:B,2,false)</f>
        <v>Interlake C</v>
      </c>
      <c r="H798" s="1" t="b">
        <v>1</v>
      </c>
      <c r="I798" s="1" t="b">
        <v>1</v>
      </c>
      <c r="J798" s="1">
        <v>13.0</v>
      </c>
      <c r="K798" s="3" t="str">
        <f>vlookup(J798,Cats!$A:$B,2,false)</f>
        <v>X</v>
      </c>
    </row>
    <row r="799">
      <c r="A799" s="1">
        <v>123800.0</v>
      </c>
      <c r="B799" s="1">
        <v>193.0</v>
      </c>
      <c r="C799" s="1">
        <f>vlookup(B799,Games!A:B,2,false)</f>
        <v>2</v>
      </c>
      <c r="D799" s="2" t="s">
        <v>34</v>
      </c>
      <c r="E799" s="1" t="s">
        <v>649</v>
      </c>
      <c r="F799" s="1">
        <v>36.0</v>
      </c>
      <c r="G799" s="1" t="str">
        <f>vlookup(F799,Teams!$A:B,2,false)</f>
        <v>Tesla STEM A</v>
      </c>
      <c r="H799" s="1" t="b">
        <v>0</v>
      </c>
      <c r="I799" s="1" t="b">
        <v>0</v>
      </c>
      <c r="J799" s="1">
        <v>13.0</v>
      </c>
      <c r="K799" s="3" t="str">
        <f>vlookup(J799,Cats!$A:$B,2,false)</f>
        <v>X</v>
      </c>
    </row>
    <row r="800">
      <c r="A800" s="1">
        <v>123801.0</v>
      </c>
      <c r="B800" s="1">
        <v>193.0</v>
      </c>
      <c r="C800" s="1">
        <f>vlookup(B800,Games!A:B,2,false)</f>
        <v>2</v>
      </c>
      <c r="D800" s="2" t="s">
        <v>59</v>
      </c>
      <c r="E800" s="1" t="s">
        <v>966</v>
      </c>
      <c r="F800" s="1">
        <v>14.0</v>
      </c>
      <c r="G800" s="1" t="str">
        <f>vlookup(F800,Teams!$A:B,2,false)</f>
        <v>Interlake C</v>
      </c>
      <c r="H800" s="1" t="b">
        <v>1</v>
      </c>
      <c r="I800" s="1" t="b">
        <v>0</v>
      </c>
      <c r="J800" s="1">
        <v>14.0</v>
      </c>
      <c r="K800" s="3" t="str">
        <f>vlookup(J800,Cats!$A:$B,2,false)</f>
        <v>M</v>
      </c>
    </row>
    <row r="801">
      <c r="A801" s="1">
        <v>123802.0</v>
      </c>
      <c r="B801" s="1">
        <v>193.0</v>
      </c>
      <c r="C801" s="1">
        <f>vlookup(B801,Games!A:B,2,false)</f>
        <v>2</v>
      </c>
      <c r="D801" s="2" t="s">
        <v>34</v>
      </c>
      <c r="E801" s="1" t="s">
        <v>624</v>
      </c>
      <c r="F801" s="1">
        <v>36.0</v>
      </c>
      <c r="G801" s="1" t="str">
        <f>vlookup(F801,Teams!$A:B,2,false)</f>
        <v>Tesla STEM A</v>
      </c>
      <c r="H801" s="1" t="b">
        <v>0</v>
      </c>
      <c r="I801" s="1" t="b">
        <v>0</v>
      </c>
      <c r="J801" s="1">
        <v>14.0</v>
      </c>
      <c r="K801" s="3" t="str">
        <f>vlookup(J801,Cats!$A:$B,2,false)</f>
        <v>M</v>
      </c>
    </row>
    <row r="802">
      <c r="A802" s="1">
        <v>123803.0</v>
      </c>
      <c r="B802" s="1">
        <v>193.0</v>
      </c>
      <c r="C802" s="1">
        <f>vlookup(B802,Games!A:B,2,false)</f>
        <v>2</v>
      </c>
      <c r="D802" s="2" t="s">
        <v>23</v>
      </c>
      <c r="E802" s="1"/>
      <c r="F802" s="1">
        <v>14.0</v>
      </c>
      <c r="G802" s="1" t="str">
        <f>vlookup(F802,Teams!$A:B,2,false)</f>
        <v>Interlake C</v>
      </c>
      <c r="H802" s="1" t="b">
        <v>1</v>
      </c>
      <c r="I802" s="1" t="b">
        <v>1</v>
      </c>
      <c r="J802" s="1">
        <v>15.0</v>
      </c>
      <c r="K802" s="3" t="str">
        <f>vlookup(J802,Cats!$A:$B,2,false)</f>
        <v>C</v>
      </c>
    </row>
    <row r="803">
      <c r="A803" s="1">
        <v>123804.0</v>
      </c>
      <c r="B803" s="1">
        <v>193.0</v>
      </c>
      <c r="C803" s="1">
        <f>vlookup(B803,Games!A:B,2,false)</f>
        <v>2</v>
      </c>
      <c r="D803" s="2" t="s">
        <v>34</v>
      </c>
      <c r="E803" s="1" t="s">
        <v>658</v>
      </c>
      <c r="F803" s="1">
        <v>36.0</v>
      </c>
      <c r="G803" s="1" t="str">
        <f>vlookup(F803,Teams!$A:B,2,false)</f>
        <v>Tesla STEM A</v>
      </c>
      <c r="H803" s="1" t="b">
        <v>0</v>
      </c>
      <c r="I803" s="1" t="b">
        <v>0</v>
      </c>
      <c r="J803" s="1">
        <v>15.0</v>
      </c>
      <c r="K803" s="3" t="str">
        <f>vlookup(J803,Cats!$A:$B,2,false)</f>
        <v>C</v>
      </c>
    </row>
    <row r="804">
      <c r="A804" s="1">
        <v>123805.0</v>
      </c>
      <c r="B804" s="1">
        <v>193.0</v>
      </c>
      <c r="C804" s="1">
        <f>vlookup(B804,Games!A:B,2,false)</f>
        <v>2</v>
      </c>
      <c r="D804" s="2" t="s">
        <v>23</v>
      </c>
      <c r="E804" s="1"/>
      <c r="F804" s="1">
        <v>14.0</v>
      </c>
      <c r="G804" s="1" t="str">
        <f>vlookup(F804,Teams!$A:B,2,false)</f>
        <v>Interlake C</v>
      </c>
      <c r="H804" s="1" t="b">
        <v>1</v>
      </c>
      <c r="I804" s="1" t="b">
        <v>1</v>
      </c>
      <c r="J804" s="1">
        <v>16.0</v>
      </c>
      <c r="K804" s="3" t="str">
        <f>vlookup(J804,Cats!$A:$B,2,false)</f>
        <v>E</v>
      </c>
    </row>
    <row r="805">
      <c r="A805" s="1">
        <v>123806.0</v>
      </c>
      <c r="B805" s="1">
        <v>193.0</v>
      </c>
      <c r="C805" s="1">
        <f>vlookup(B805,Games!A:B,2,false)</f>
        <v>2</v>
      </c>
      <c r="D805" s="2" t="s">
        <v>34</v>
      </c>
      <c r="E805" s="1" t="s">
        <v>649</v>
      </c>
      <c r="F805" s="1">
        <v>36.0</v>
      </c>
      <c r="G805" s="1" t="str">
        <f>vlookup(F805,Teams!$A:B,2,false)</f>
        <v>Tesla STEM A</v>
      </c>
      <c r="H805" s="1" t="b">
        <v>0</v>
      </c>
      <c r="I805" s="1" t="b">
        <v>0</v>
      </c>
      <c r="J805" s="1">
        <v>16.0</v>
      </c>
      <c r="K805" s="3" t="str">
        <f>vlookup(J805,Cats!$A:$B,2,false)</f>
        <v>E</v>
      </c>
    </row>
    <row r="806">
      <c r="A806" s="1">
        <v>123807.0</v>
      </c>
      <c r="B806" s="1">
        <v>193.0</v>
      </c>
      <c r="C806" s="1">
        <f>vlookup(B806,Games!A:B,2,false)</f>
        <v>2</v>
      </c>
      <c r="D806" s="2" t="s">
        <v>59</v>
      </c>
      <c r="E806" s="1" t="s">
        <v>442</v>
      </c>
      <c r="F806" s="1">
        <v>14.0</v>
      </c>
      <c r="G806" s="1" t="str">
        <f>vlookup(F806,Teams!$A:B,2,false)</f>
        <v>Interlake C</v>
      </c>
      <c r="H806" s="1" t="b">
        <v>1</v>
      </c>
      <c r="I806" s="1" t="b">
        <v>0</v>
      </c>
      <c r="J806" s="1">
        <v>17.0</v>
      </c>
      <c r="K806" s="3" t="str">
        <f>vlookup(J806,Cats!$A:$B,2,false)</f>
        <v>B</v>
      </c>
    </row>
    <row r="807">
      <c r="A807" s="1">
        <v>123808.0</v>
      </c>
      <c r="B807" s="1">
        <v>193.0</v>
      </c>
      <c r="C807" s="1">
        <f>vlookup(B807,Games!A:B,2,false)</f>
        <v>2</v>
      </c>
      <c r="D807" s="2" t="s">
        <v>34</v>
      </c>
      <c r="E807" s="1" t="s">
        <v>624</v>
      </c>
      <c r="F807" s="1">
        <v>36.0</v>
      </c>
      <c r="G807" s="1" t="str">
        <f>vlookup(F807,Teams!$A:B,2,false)</f>
        <v>Tesla STEM A</v>
      </c>
      <c r="H807" s="1" t="b">
        <v>0</v>
      </c>
      <c r="I807" s="1" t="b">
        <v>0</v>
      </c>
      <c r="J807" s="1">
        <v>17.0</v>
      </c>
      <c r="K807" s="3" t="str">
        <f>vlookup(J807,Cats!$A:$B,2,false)</f>
        <v>B</v>
      </c>
    </row>
    <row r="808">
      <c r="A808" s="1">
        <v>123809.0</v>
      </c>
      <c r="B808" s="1">
        <v>193.0</v>
      </c>
      <c r="C808" s="1">
        <f>vlookup(B808,Games!A:B,2,false)</f>
        <v>2</v>
      </c>
      <c r="D808" s="2" t="s">
        <v>78</v>
      </c>
      <c r="E808" s="1" t="s">
        <v>442</v>
      </c>
      <c r="F808" s="1">
        <v>14.0</v>
      </c>
      <c r="G808" s="1" t="str">
        <f>vlookup(F808,Teams!$A:B,2,false)</f>
        <v>Interlake C</v>
      </c>
      <c r="H808" s="1" t="b">
        <v>1</v>
      </c>
      <c r="I808" s="1" t="b">
        <v>0</v>
      </c>
      <c r="J808" s="1">
        <v>18.0</v>
      </c>
      <c r="K808" s="3" t="str">
        <f>vlookup(J808,Cats!$A:$B,2,false)</f>
        <v>P</v>
      </c>
    </row>
    <row r="809">
      <c r="A809" s="1">
        <v>123810.0</v>
      </c>
      <c r="B809" s="1">
        <v>193.0</v>
      </c>
      <c r="C809" s="1">
        <f>vlookup(B809,Games!A:B,2,false)</f>
        <v>2</v>
      </c>
      <c r="D809" s="2" t="s">
        <v>23</v>
      </c>
      <c r="E809" s="1"/>
      <c r="F809" s="1">
        <v>36.0</v>
      </c>
      <c r="G809" s="1" t="str">
        <f>vlookup(F809,Teams!$A:B,2,false)</f>
        <v>Tesla STEM A</v>
      </c>
      <c r="H809" s="1" t="b">
        <v>0</v>
      </c>
      <c r="I809" s="1" t="b">
        <v>1</v>
      </c>
      <c r="J809" s="1">
        <v>18.0</v>
      </c>
      <c r="K809" s="3" t="str">
        <f>vlookup(J809,Cats!$A:$B,2,false)</f>
        <v>P</v>
      </c>
    </row>
    <row r="810">
      <c r="A810" s="1">
        <v>123811.0</v>
      </c>
      <c r="B810" s="1">
        <v>193.0</v>
      </c>
      <c r="C810" s="1">
        <f>vlookup(B810,Games!A:B,2,false)</f>
        <v>2</v>
      </c>
      <c r="D810" s="2" t="s">
        <v>23</v>
      </c>
      <c r="E810" s="1"/>
      <c r="F810" s="1">
        <v>14.0</v>
      </c>
      <c r="G810" s="1" t="str">
        <f>vlookup(F810,Teams!$A:B,2,false)</f>
        <v>Interlake C</v>
      </c>
      <c r="H810" s="1" t="b">
        <v>1</v>
      </c>
      <c r="I810" s="1" t="b">
        <v>1</v>
      </c>
      <c r="J810" s="1">
        <v>19.0</v>
      </c>
      <c r="K810" s="3" t="str">
        <f>vlookup(J810,Cats!$A:$B,2,false)</f>
        <v>X</v>
      </c>
    </row>
    <row r="811">
      <c r="A811" s="1">
        <v>123812.0</v>
      </c>
      <c r="B811" s="1">
        <v>193.0</v>
      </c>
      <c r="C811" s="1">
        <f>vlookup(B811,Games!A:B,2,false)</f>
        <v>2</v>
      </c>
      <c r="D811" s="2" t="s">
        <v>34</v>
      </c>
      <c r="E811" s="1" t="s">
        <v>649</v>
      </c>
      <c r="F811" s="1">
        <v>36.0</v>
      </c>
      <c r="G811" s="1" t="str">
        <f>vlookup(F811,Teams!$A:B,2,false)</f>
        <v>Tesla STEM A</v>
      </c>
      <c r="H811" s="1" t="b">
        <v>0</v>
      </c>
      <c r="I811" s="1" t="b">
        <v>0</v>
      </c>
      <c r="J811" s="1">
        <v>19.0</v>
      </c>
      <c r="K811" s="3" t="str">
        <f>vlookup(J811,Cats!$A:$B,2,false)</f>
        <v>X</v>
      </c>
    </row>
    <row r="812">
      <c r="A812" s="1">
        <v>123813.0</v>
      </c>
      <c r="B812" s="1">
        <v>193.0</v>
      </c>
      <c r="C812" s="1">
        <f>vlookup(B812,Games!A:B,2,false)</f>
        <v>2</v>
      </c>
      <c r="D812" s="2" t="s">
        <v>23</v>
      </c>
      <c r="E812" s="1"/>
      <c r="F812" s="1">
        <v>14.0</v>
      </c>
      <c r="G812" s="1" t="str">
        <f>vlookup(F812,Teams!$A:B,2,false)</f>
        <v>Interlake C</v>
      </c>
      <c r="H812" s="1" t="b">
        <v>1</v>
      </c>
      <c r="I812" s="1" t="b">
        <v>1</v>
      </c>
      <c r="J812" s="1">
        <v>20.0</v>
      </c>
      <c r="K812" s="3" t="str">
        <f>vlookup(J812,Cats!$A:$B,2,false)</f>
        <v>M</v>
      </c>
    </row>
    <row r="813">
      <c r="A813" s="1">
        <v>123814.0</v>
      </c>
      <c r="B813" s="1">
        <v>193.0</v>
      </c>
      <c r="C813" s="1">
        <f>vlookup(B813,Games!A:B,2,false)</f>
        <v>2</v>
      </c>
      <c r="D813" s="2" t="s">
        <v>34</v>
      </c>
      <c r="E813" s="1" t="s">
        <v>612</v>
      </c>
      <c r="F813" s="1">
        <v>36.0</v>
      </c>
      <c r="G813" s="1" t="str">
        <f>vlookup(F813,Teams!$A:B,2,false)</f>
        <v>Tesla STEM A</v>
      </c>
      <c r="H813" s="1" t="b">
        <v>0</v>
      </c>
      <c r="I813" s="1" t="b">
        <v>0</v>
      </c>
      <c r="J813" s="1">
        <v>20.0</v>
      </c>
      <c r="K813" s="3" t="str">
        <f>vlookup(J813,Cats!$A:$B,2,false)</f>
        <v>M</v>
      </c>
    </row>
    <row r="814">
      <c r="A814" s="1">
        <v>123815.0</v>
      </c>
      <c r="B814" s="1">
        <v>193.0</v>
      </c>
      <c r="C814" s="1">
        <f>vlookup(B814,Games!A:B,2,false)</f>
        <v>2</v>
      </c>
      <c r="D814" s="2" t="s">
        <v>23</v>
      </c>
      <c r="E814" s="1"/>
      <c r="F814" s="1">
        <v>14.0</v>
      </c>
      <c r="G814" s="1" t="str">
        <f>vlookup(F814,Teams!$A:B,2,false)</f>
        <v>Interlake C</v>
      </c>
      <c r="H814" s="1" t="b">
        <v>1</v>
      </c>
      <c r="I814" s="1" t="b">
        <v>1</v>
      </c>
      <c r="J814" s="1">
        <v>21.0</v>
      </c>
      <c r="K814" s="3" t="str">
        <f>vlookup(J814,Cats!$A:$B,2,false)</f>
        <v>C</v>
      </c>
    </row>
    <row r="815">
      <c r="A815" s="1">
        <v>123816.0</v>
      </c>
      <c r="B815" s="1">
        <v>193.0</v>
      </c>
      <c r="C815" s="1">
        <f>vlookup(B815,Games!A:B,2,false)</f>
        <v>2</v>
      </c>
      <c r="D815" s="2" t="s">
        <v>34</v>
      </c>
      <c r="E815" s="1" t="s">
        <v>658</v>
      </c>
      <c r="F815" s="1">
        <v>36.0</v>
      </c>
      <c r="G815" s="1" t="str">
        <f>vlookup(F815,Teams!$A:B,2,false)</f>
        <v>Tesla STEM A</v>
      </c>
      <c r="H815" s="1" t="b">
        <v>0</v>
      </c>
      <c r="I815" s="1" t="b">
        <v>0</v>
      </c>
      <c r="J815" s="1">
        <v>21.0</v>
      </c>
      <c r="K815" s="3" t="str">
        <f>vlookup(J815,Cats!$A:$B,2,false)</f>
        <v>C</v>
      </c>
    </row>
    <row r="816">
      <c r="A816" s="1">
        <v>123817.0</v>
      </c>
      <c r="B816" s="1">
        <v>193.0</v>
      </c>
      <c r="C816" s="1">
        <f>vlookup(B816,Games!A:B,2,false)</f>
        <v>2</v>
      </c>
      <c r="D816" s="2" t="s">
        <v>23</v>
      </c>
      <c r="E816" s="1"/>
      <c r="F816" s="1">
        <v>14.0</v>
      </c>
      <c r="G816" s="1" t="str">
        <f>vlookup(F816,Teams!$A:B,2,false)</f>
        <v>Interlake C</v>
      </c>
      <c r="H816" s="1" t="b">
        <v>1</v>
      </c>
      <c r="I816" s="1" t="b">
        <v>1</v>
      </c>
      <c r="J816" s="1">
        <v>22.0</v>
      </c>
      <c r="K816" s="3" t="str">
        <f>vlookup(J816,Cats!$A:$B,2,false)</f>
        <v>E</v>
      </c>
    </row>
    <row r="817">
      <c r="A817" s="1">
        <v>123818.0</v>
      </c>
      <c r="B817" s="1">
        <v>193.0</v>
      </c>
      <c r="C817" s="1">
        <f>vlookup(B817,Games!A:B,2,false)</f>
        <v>2</v>
      </c>
      <c r="D817" s="2" t="s">
        <v>34</v>
      </c>
      <c r="E817" s="1" t="s">
        <v>649</v>
      </c>
      <c r="F817" s="1">
        <v>36.0</v>
      </c>
      <c r="G817" s="1" t="str">
        <f>vlookup(F817,Teams!$A:B,2,false)</f>
        <v>Tesla STEM A</v>
      </c>
      <c r="H817" s="1" t="b">
        <v>0</v>
      </c>
      <c r="I817" s="1" t="b">
        <v>0</v>
      </c>
      <c r="J817" s="1">
        <v>22.0</v>
      </c>
      <c r="K817" s="3" t="str">
        <f>vlookup(J817,Cats!$A:$B,2,false)</f>
        <v>E</v>
      </c>
    </row>
    <row r="818">
      <c r="A818" s="1">
        <v>123819.0</v>
      </c>
      <c r="B818" s="1">
        <v>193.0</v>
      </c>
      <c r="C818" s="1">
        <f>vlookup(B818,Games!A:B,2,false)</f>
        <v>2</v>
      </c>
      <c r="D818" s="2" t="s">
        <v>34</v>
      </c>
      <c r="E818" s="1" t="s">
        <v>442</v>
      </c>
      <c r="F818" s="1">
        <v>14.0</v>
      </c>
      <c r="G818" s="1" t="str">
        <f>vlookup(F818,Teams!$A:B,2,false)</f>
        <v>Interlake C</v>
      </c>
      <c r="H818" s="1" t="b">
        <v>1</v>
      </c>
      <c r="I818" s="1" t="b">
        <v>0</v>
      </c>
      <c r="J818" s="1">
        <v>23.0</v>
      </c>
      <c r="K818" s="3" t="str">
        <f>vlookup(J818,Cats!$A:$B,2,false)</f>
        <v>B</v>
      </c>
    </row>
    <row r="819">
      <c r="A819" s="1">
        <v>123820.0</v>
      </c>
      <c r="B819" s="1">
        <v>193.0</v>
      </c>
      <c r="C819" s="1">
        <f>vlookup(B819,Games!A:B,2,false)</f>
        <v>2</v>
      </c>
      <c r="D819" s="2" t="s">
        <v>23</v>
      </c>
      <c r="E819" s="1"/>
      <c r="F819" s="1">
        <v>36.0</v>
      </c>
      <c r="G819" s="1" t="str">
        <f>vlookup(F819,Teams!$A:B,2,false)</f>
        <v>Tesla STEM A</v>
      </c>
      <c r="H819" s="1" t="b">
        <v>0</v>
      </c>
      <c r="I819" s="1" t="b">
        <v>1</v>
      </c>
      <c r="J819" s="1">
        <v>23.0</v>
      </c>
      <c r="K819" s="3" t="str">
        <f>vlookup(J819,Cats!$A:$B,2,false)</f>
        <v>B</v>
      </c>
    </row>
    <row r="820">
      <c r="A820" s="1">
        <v>123821.0</v>
      </c>
      <c r="B820" s="1">
        <v>193.0</v>
      </c>
      <c r="C820" s="1">
        <f>vlookup(B820,Games!A:B,2,false)</f>
        <v>2</v>
      </c>
      <c r="D820" s="2" t="s">
        <v>23</v>
      </c>
      <c r="E820" s="1" t="s">
        <v>442</v>
      </c>
      <c r="F820" s="1">
        <v>14.0</v>
      </c>
      <c r="G820" s="1" t="str">
        <f>vlookup(F820,Teams!$A:B,2,false)</f>
        <v>Interlake C</v>
      </c>
      <c r="H820" s="1" t="b">
        <v>1</v>
      </c>
      <c r="I820" s="1" t="b">
        <v>0</v>
      </c>
      <c r="J820" s="1">
        <v>24.0</v>
      </c>
      <c r="K820" s="3" t="str">
        <f>vlookup(J820,Cats!$A:$B,2,false)</f>
        <v>P</v>
      </c>
    </row>
    <row r="821">
      <c r="A821" s="1">
        <v>123822.0</v>
      </c>
      <c r="B821" s="1">
        <v>193.0</v>
      </c>
      <c r="C821" s="1">
        <f>vlookup(B821,Games!A:B,2,false)</f>
        <v>2</v>
      </c>
      <c r="D821" s="2" t="s">
        <v>23</v>
      </c>
      <c r="E821" s="1" t="s">
        <v>612</v>
      </c>
      <c r="F821" s="1">
        <v>36.0</v>
      </c>
      <c r="G821" s="1" t="str">
        <f>vlookup(F821,Teams!$A:B,2,false)</f>
        <v>Tesla STEM A</v>
      </c>
      <c r="H821" s="1" t="b">
        <v>0</v>
      </c>
      <c r="I821" s="1" t="b">
        <v>0</v>
      </c>
      <c r="J821" s="1">
        <v>24.0</v>
      </c>
      <c r="K821" s="3" t="str">
        <f>vlookup(J821,Cats!$A:$B,2,false)</f>
        <v>P</v>
      </c>
    </row>
    <row r="822">
      <c r="A822" s="1">
        <v>123823.0</v>
      </c>
      <c r="B822" s="1">
        <v>194.0</v>
      </c>
      <c r="C822" s="1">
        <f>vlookup(B822,Games!A:B,2,false)</f>
        <v>2</v>
      </c>
      <c r="D822" s="2" t="s">
        <v>23</v>
      </c>
      <c r="E822" s="1"/>
      <c r="F822" s="1">
        <v>19.0</v>
      </c>
      <c r="G822" s="1" t="str">
        <f>vlookup(F822,Teams!$A:B,2,false)</f>
        <v>James Ruse D</v>
      </c>
      <c r="H822" s="1" t="b">
        <v>1</v>
      </c>
      <c r="I822" s="1" t="b">
        <v>1</v>
      </c>
      <c r="J822" s="1">
        <v>1.0</v>
      </c>
      <c r="K822" s="3" t="str">
        <f>vlookup(J822,Cats!$A:$B,2,false)</f>
        <v>X</v>
      </c>
    </row>
    <row r="823">
      <c r="A823" s="1">
        <v>123824.0</v>
      </c>
      <c r="B823" s="1">
        <v>194.0</v>
      </c>
      <c r="C823" s="1">
        <f>vlookup(B823,Games!A:B,2,false)</f>
        <v>2</v>
      </c>
      <c r="D823" s="2" t="s">
        <v>34</v>
      </c>
      <c r="E823" s="1" t="s">
        <v>568</v>
      </c>
      <c r="F823" s="1">
        <v>40.0</v>
      </c>
      <c r="G823" s="1" t="str">
        <f>vlookup(F823,Teams!$A:B,2,false)</f>
        <v>Wayzata B</v>
      </c>
      <c r="H823" s="1" t="b">
        <v>0</v>
      </c>
      <c r="I823" s="1" t="b">
        <v>0</v>
      </c>
      <c r="J823" s="1">
        <v>1.0</v>
      </c>
      <c r="K823" s="3" t="str">
        <f>vlookup(J823,Cats!$A:$B,2,false)</f>
        <v>X</v>
      </c>
    </row>
    <row r="824">
      <c r="A824" s="1">
        <v>123825.0</v>
      </c>
      <c r="B824" s="1">
        <v>194.0</v>
      </c>
      <c r="C824" s="1">
        <f>vlookup(B824,Games!A:B,2,false)</f>
        <v>2</v>
      </c>
      <c r="D824" s="2" t="s">
        <v>78</v>
      </c>
      <c r="E824" s="1" t="s">
        <v>470</v>
      </c>
      <c r="F824" s="1">
        <v>19.0</v>
      </c>
      <c r="G824" s="1" t="str">
        <f>vlookup(F824,Teams!$A:B,2,false)</f>
        <v>James Ruse D</v>
      </c>
      <c r="H824" s="1" t="b">
        <v>1</v>
      </c>
      <c r="I824" s="1" t="b">
        <v>0</v>
      </c>
      <c r="J824" s="1">
        <v>2.0</v>
      </c>
      <c r="K824" s="3" t="str">
        <f>vlookup(J824,Cats!$A:$B,2,false)</f>
        <v>M</v>
      </c>
    </row>
    <row r="825">
      <c r="A825" s="1">
        <v>123826.0</v>
      </c>
      <c r="B825" s="1">
        <v>194.0</v>
      </c>
      <c r="C825" s="1">
        <f>vlookup(B825,Games!A:B,2,false)</f>
        <v>2</v>
      </c>
      <c r="D825" s="2" t="s">
        <v>59</v>
      </c>
      <c r="E825" s="1" t="s">
        <v>595</v>
      </c>
      <c r="F825" s="1">
        <v>40.0</v>
      </c>
      <c r="G825" s="1" t="str">
        <f>vlookup(F825,Teams!$A:B,2,false)</f>
        <v>Wayzata B</v>
      </c>
      <c r="H825" s="1" t="b">
        <v>0</v>
      </c>
      <c r="I825" s="1" t="b">
        <v>0</v>
      </c>
      <c r="J825" s="1">
        <v>2.0</v>
      </c>
      <c r="K825" s="3" t="str">
        <f>vlookup(J825,Cats!$A:$B,2,false)</f>
        <v>M</v>
      </c>
    </row>
    <row r="826">
      <c r="A826" s="1">
        <v>123827.0</v>
      </c>
      <c r="B826" s="1">
        <v>194.0</v>
      </c>
      <c r="C826" s="1">
        <f>vlookup(B826,Games!A:B,2,false)</f>
        <v>2</v>
      </c>
      <c r="D826" s="2" t="s">
        <v>23</v>
      </c>
      <c r="E826" s="1" t="s">
        <v>448</v>
      </c>
      <c r="F826" s="1">
        <v>19.0</v>
      </c>
      <c r="G826" s="1" t="str">
        <f>vlookup(F826,Teams!$A:B,2,false)</f>
        <v>James Ruse D</v>
      </c>
      <c r="H826" s="1" t="b">
        <v>1</v>
      </c>
      <c r="I826" s="1" t="b">
        <v>0</v>
      </c>
      <c r="J826" s="1">
        <v>3.0</v>
      </c>
      <c r="K826" s="3" t="str">
        <f>vlookup(J826,Cats!$A:$B,2,false)</f>
        <v>C</v>
      </c>
    </row>
    <row r="827">
      <c r="A827" s="1">
        <v>123828.0</v>
      </c>
      <c r="B827" s="1">
        <v>194.0</v>
      </c>
      <c r="C827" s="1">
        <f>vlookup(B827,Games!A:B,2,false)</f>
        <v>2</v>
      </c>
      <c r="D827" s="2" t="s">
        <v>34</v>
      </c>
      <c r="E827" s="1" t="s">
        <v>568</v>
      </c>
      <c r="F827" s="1">
        <v>40.0</v>
      </c>
      <c r="G827" s="1" t="str">
        <f>vlookup(F827,Teams!$A:B,2,false)</f>
        <v>Wayzata B</v>
      </c>
      <c r="H827" s="1" t="b">
        <v>0</v>
      </c>
      <c r="I827" s="1" t="b">
        <v>0</v>
      </c>
      <c r="J827" s="1">
        <v>3.0</v>
      </c>
      <c r="K827" s="3" t="str">
        <f>vlookup(J827,Cats!$A:$B,2,false)</f>
        <v>C</v>
      </c>
    </row>
    <row r="828">
      <c r="A828" s="1">
        <v>123829.0</v>
      </c>
      <c r="B828" s="1">
        <v>194.0</v>
      </c>
      <c r="C828" s="1">
        <f>vlookup(B828,Games!A:B,2,false)</f>
        <v>2</v>
      </c>
      <c r="D828" s="2" t="s">
        <v>23</v>
      </c>
      <c r="E828" s="1" t="s">
        <v>458</v>
      </c>
      <c r="F828" s="1">
        <v>19.0</v>
      </c>
      <c r="G828" s="1" t="str">
        <f>vlookup(F828,Teams!$A:B,2,false)</f>
        <v>James Ruse D</v>
      </c>
      <c r="H828" s="1" t="b">
        <v>1</v>
      </c>
      <c r="I828" s="1" t="b">
        <v>0</v>
      </c>
      <c r="J828" s="1">
        <v>4.0</v>
      </c>
      <c r="K828" s="3" t="str">
        <f>vlookup(J828,Cats!$A:$B,2,false)</f>
        <v>E</v>
      </c>
    </row>
    <row r="829">
      <c r="A829" s="1">
        <v>123830.0</v>
      </c>
      <c r="B829" s="1">
        <v>194.0</v>
      </c>
      <c r="C829" s="1">
        <f>vlookup(B829,Games!A:B,2,false)</f>
        <v>2</v>
      </c>
      <c r="D829" s="2" t="s">
        <v>34</v>
      </c>
      <c r="E829" s="1" t="s">
        <v>595</v>
      </c>
      <c r="F829" s="1">
        <v>40.0</v>
      </c>
      <c r="G829" s="1" t="str">
        <f>vlookup(F829,Teams!$A:B,2,false)</f>
        <v>Wayzata B</v>
      </c>
      <c r="H829" s="1" t="b">
        <v>0</v>
      </c>
      <c r="I829" s="1" t="b">
        <v>0</v>
      </c>
      <c r="J829" s="1">
        <v>4.0</v>
      </c>
      <c r="K829" s="3" t="str">
        <f>vlookup(J829,Cats!$A:$B,2,false)</f>
        <v>E</v>
      </c>
    </row>
    <row r="830">
      <c r="A830" s="1">
        <v>123831.0</v>
      </c>
      <c r="B830" s="1">
        <v>194.0</v>
      </c>
      <c r="C830" s="1">
        <f>vlookup(B830,Games!A:B,2,false)</f>
        <v>2</v>
      </c>
      <c r="D830" s="2" t="s">
        <v>23</v>
      </c>
      <c r="E830" s="1"/>
      <c r="F830" s="1">
        <v>19.0</v>
      </c>
      <c r="G830" s="1" t="str">
        <f>vlookup(F830,Teams!$A:B,2,false)</f>
        <v>James Ruse D</v>
      </c>
      <c r="H830" s="1" t="b">
        <v>1</v>
      </c>
      <c r="I830" s="1" t="b">
        <v>1</v>
      </c>
      <c r="J830" s="1">
        <v>5.0</v>
      </c>
      <c r="K830" s="3" t="str">
        <f>vlookup(J830,Cats!$A:$B,2,false)</f>
        <v>B</v>
      </c>
    </row>
    <row r="831">
      <c r="A831" s="1">
        <v>123832.0</v>
      </c>
      <c r="B831" s="1">
        <v>194.0</v>
      </c>
      <c r="C831" s="1">
        <f>vlookup(B831,Games!A:B,2,false)</f>
        <v>2</v>
      </c>
      <c r="D831" s="2" t="s">
        <v>34</v>
      </c>
      <c r="E831" s="1" t="s">
        <v>595</v>
      </c>
      <c r="F831" s="1">
        <v>40.0</v>
      </c>
      <c r="G831" s="1" t="str">
        <f>vlookup(F831,Teams!$A:B,2,false)</f>
        <v>Wayzata B</v>
      </c>
      <c r="H831" s="1" t="b">
        <v>0</v>
      </c>
      <c r="I831" s="1" t="b">
        <v>0</v>
      </c>
      <c r="J831" s="1">
        <v>5.0</v>
      </c>
      <c r="K831" s="3" t="str">
        <f>vlookup(J831,Cats!$A:$B,2,false)</f>
        <v>B</v>
      </c>
    </row>
    <row r="832">
      <c r="A832" s="1">
        <v>123833.0</v>
      </c>
      <c r="B832" s="1">
        <v>194.0</v>
      </c>
      <c r="C832" s="1">
        <f>vlookup(B832,Games!A:B,2,false)</f>
        <v>2</v>
      </c>
      <c r="D832" s="2" t="s">
        <v>23</v>
      </c>
      <c r="E832" s="1"/>
      <c r="F832" s="1">
        <v>19.0</v>
      </c>
      <c r="G832" s="1" t="str">
        <f>vlookup(F832,Teams!$A:B,2,false)</f>
        <v>James Ruse D</v>
      </c>
      <c r="H832" s="1" t="b">
        <v>1</v>
      </c>
      <c r="I832" s="1" t="b">
        <v>1</v>
      </c>
      <c r="J832" s="1">
        <v>6.0</v>
      </c>
      <c r="K832" s="3" t="str">
        <f>vlookup(J832,Cats!$A:$B,2,false)</f>
        <v>P</v>
      </c>
    </row>
    <row r="833">
      <c r="A833" s="1">
        <v>123834.0</v>
      </c>
      <c r="B833" s="1">
        <v>194.0</v>
      </c>
      <c r="C833" s="1">
        <f>vlookup(B833,Games!A:B,2,false)</f>
        <v>2</v>
      </c>
      <c r="D833" s="2" t="s">
        <v>78</v>
      </c>
      <c r="E833" s="1" t="s">
        <v>595</v>
      </c>
      <c r="F833" s="1">
        <v>40.0</v>
      </c>
      <c r="G833" s="1" t="str">
        <f>vlookup(F833,Teams!$A:B,2,false)</f>
        <v>Wayzata B</v>
      </c>
      <c r="H833" s="1" t="b">
        <v>0</v>
      </c>
      <c r="I833" s="1" t="b">
        <v>0</v>
      </c>
      <c r="J833" s="1">
        <v>6.0</v>
      </c>
      <c r="K833" s="3" t="str">
        <f>vlookup(J833,Cats!$A:$B,2,false)</f>
        <v>P</v>
      </c>
    </row>
    <row r="834">
      <c r="A834" s="1">
        <v>123835.0</v>
      </c>
      <c r="B834" s="1">
        <v>194.0</v>
      </c>
      <c r="C834" s="1">
        <f>vlookup(B834,Games!A:B,2,false)</f>
        <v>2</v>
      </c>
      <c r="D834" s="2" t="s">
        <v>23</v>
      </c>
      <c r="E834" s="1"/>
      <c r="F834" s="1">
        <v>19.0</v>
      </c>
      <c r="G834" s="1" t="str">
        <f>vlookup(F834,Teams!$A:B,2,false)</f>
        <v>James Ruse D</v>
      </c>
      <c r="H834" s="1" t="b">
        <v>1</v>
      </c>
      <c r="I834" s="1" t="b">
        <v>1</v>
      </c>
      <c r="J834" s="1">
        <v>7.0</v>
      </c>
      <c r="K834" s="3" t="str">
        <f>vlookup(J834,Cats!$A:$B,2,false)</f>
        <v>X</v>
      </c>
    </row>
    <row r="835">
      <c r="A835" s="1">
        <v>123836.0</v>
      </c>
      <c r="B835" s="1">
        <v>194.0</v>
      </c>
      <c r="C835" s="1">
        <f>vlookup(B835,Games!A:B,2,false)</f>
        <v>2</v>
      </c>
      <c r="D835" s="2" t="s">
        <v>34</v>
      </c>
      <c r="E835" s="1" t="s">
        <v>568</v>
      </c>
      <c r="F835" s="1">
        <v>40.0</v>
      </c>
      <c r="G835" s="1" t="str">
        <f>vlookup(F835,Teams!$A:B,2,false)</f>
        <v>Wayzata B</v>
      </c>
      <c r="H835" s="1" t="b">
        <v>0</v>
      </c>
      <c r="I835" s="1" t="b">
        <v>0</v>
      </c>
      <c r="J835" s="1">
        <v>7.0</v>
      </c>
      <c r="K835" s="3" t="str">
        <f>vlookup(J835,Cats!$A:$B,2,false)</f>
        <v>X</v>
      </c>
    </row>
    <row r="836">
      <c r="A836" s="1">
        <v>123837.0</v>
      </c>
      <c r="B836" s="1">
        <v>194.0</v>
      </c>
      <c r="C836" s="1">
        <f>vlookup(B836,Games!A:B,2,false)</f>
        <v>2</v>
      </c>
      <c r="D836" s="2" t="s">
        <v>23</v>
      </c>
      <c r="E836" s="1"/>
      <c r="F836" s="1">
        <v>19.0</v>
      </c>
      <c r="G836" s="1" t="str">
        <f>vlookup(F836,Teams!$A:B,2,false)</f>
        <v>James Ruse D</v>
      </c>
      <c r="H836" s="1" t="b">
        <v>1</v>
      </c>
      <c r="I836" s="1" t="b">
        <v>1</v>
      </c>
      <c r="J836" s="1">
        <v>8.0</v>
      </c>
      <c r="K836" s="3" t="str">
        <f>vlookup(J836,Cats!$A:$B,2,false)</f>
        <v>M</v>
      </c>
    </row>
    <row r="837">
      <c r="A837" s="1">
        <v>123838.0</v>
      </c>
      <c r="B837" s="1">
        <v>194.0</v>
      </c>
      <c r="C837" s="1">
        <f>vlookup(B837,Games!A:B,2,false)</f>
        <v>2</v>
      </c>
      <c r="D837" s="2" t="s">
        <v>78</v>
      </c>
      <c r="E837" s="1" t="s">
        <v>568</v>
      </c>
      <c r="F837" s="1">
        <v>40.0</v>
      </c>
      <c r="G837" s="1" t="str">
        <f>vlookup(F837,Teams!$A:B,2,false)</f>
        <v>Wayzata B</v>
      </c>
      <c r="H837" s="1" t="b">
        <v>0</v>
      </c>
      <c r="I837" s="1" t="b">
        <v>0</v>
      </c>
      <c r="J837" s="1">
        <v>8.0</v>
      </c>
      <c r="K837" s="3" t="str">
        <f>vlookup(J837,Cats!$A:$B,2,false)</f>
        <v>M</v>
      </c>
    </row>
    <row r="838">
      <c r="A838" s="1">
        <v>123839.0</v>
      </c>
      <c r="B838" s="1">
        <v>194.0</v>
      </c>
      <c r="C838" s="1">
        <f>vlookup(B838,Games!A:B,2,false)</f>
        <v>2</v>
      </c>
      <c r="D838" s="2" t="s">
        <v>23</v>
      </c>
      <c r="E838" s="1" t="s">
        <v>487</v>
      </c>
      <c r="F838" s="1">
        <v>19.0</v>
      </c>
      <c r="G838" s="1" t="str">
        <f>vlookup(F838,Teams!$A:B,2,false)</f>
        <v>James Ruse D</v>
      </c>
      <c r="H838" s="1" t="b">
        <v>1</v>
      </c>
      <c r="I838" s="1" t="b">
        <v>0</v>
      </c>
      <c r="J838" s="1">
        <v>9.0</v>
      </c>
      <c r="K838" s="3" t="str">
        <f>vlookup(J838,Cats!$A:$B,2,false)</f>
        <v>C</v>
      </c>
    </row>
    <row r="839">
      <c r="A839" s="1">
        <v>123840.0</v>
      </c>
      <c r="B839" s="1">
        <v>194.0</v>
      </c>
      <c r="C839" s="1">
        <f>vlookup(B839,Games!A:B,2,false)</f>
        <v>2</v>
      </c>
      <c r="D839" s="2" t="s">
        <v>23</v>
      </c>
      <c r="E839" s="1" t="s">
        <v>568</v>
      </c>
      <c r="F839" s="1">
        <v>40.0</v>
      </c>
      <c r="G839" s="1" t="str">
        <f>vlookup(F839,Teams!$A:B,2,false)</f>
        <v>Wayzata B</v>
      </c>
      <c r="H839" s="1" t="b">
        <v>0</v>
      </c>
      <c r="I839" s="1" t="b">
        <v>0</v>
      </c>
      <c r="J839" s="1">
        <v>9.0</v>
      </c>
      <c r="K839" s="3" t="str">
        <f>vlookup(J839,Cats!$A:$B,2,false)</f>
        <v>C</v>
      </c>
    </row>
    <row r="840">
      <c r="A840" s="1">
        <v>123841.0</v>
      </c>
      <c r="B840" s="1">
        <v>194.0</v>
      </c>
      <c r="C840" s="1">
        <f>vlookup(B840,Games!A:B,2,false)</f>
        <v>2</v>
      </c>
      <c r="D840" s="2" t="s">
        <v>78</v>
      </c>
      <c r="E840" s="1" t="s">
        <v>464</v>
      </c>
      <c r="F840" s="1">
        <v>19.0</v>
      </c>
      <c r="G840" s="1" t="str">
        <f>vlookup(F840,Teams!$A:B,2,false)</f>
        <v>James Ruse D</v>
      </c>
      <c r="H840" s="1" t="b">
        <v>1</v>
      </c>
      <c r="I840" s="1" t="b">
        <v>0</v>
      </c>
      <c r="J840" s="1">
        <v>10.0</v>
      </c>
      <c r="K840" s="3" t="str">
        <f>vlookup(J840,Cats!$A:$B,2,false)</f>
        <v>E</v>
      </c>
    </row>
    <row r="841">
      <c r="A841" s="1">
        <v>123842.0</v>
      </c>
      <c r="B841" s="1">
        <v>194.0</v>
      </c>
      <c r="C841" s="1">
        <f>vlookup(B841,Games!A:B,2,false)</f>
        <v>2</v>
      </c>
      <c r="D841" s="2" t="s">
        <v>23</v>
      </c>
      <c r="E841" s="1"/>
      <c r="F841" s="1">
        <v>40.0</v>
      </c>
      <c r="G841" s="1" t="str">
        <f>vlookup(F841,Teams!$A:B,2,false)</f>
        <v>Wayzata B</v>
      </c>
      <c r="H841" s="1" t="b">
        <v>0</v>
      </c>
      <c r="I841" s="1" t="b">
        <v>1</v>
      </c>
      <c r="J841" s="1">
        <v>10.0</v>
      </c>
      <c r="K841" s="3" t="str">
        <f>vlookup(J841,Cats!$A:$B,2,false)</f>
        <v>E</v>
      </c>
    </row>
    <row r="842">
      <c r="A842" s="1">
        <v>123843.0</v>
      </c>
      <c r="B842" s="1">
        <v>194.0</v>
      </c>
      <c r="C842" s="1">
        <f>vlookup(B842,Games!A:B,2,false)</f>
        <v>2</v>
      </c>
      <c r="D842" s="2" t="s">
        <v>23</v>
      </c>
      <c r="E842" s="1"/>
      <c r="F842" s="1">
        <v>19.0</v>
      </c>
      <c r="G842" s="1" t="str">
        <f>vlookup(F842,Teams!$A:B,2,false)</f>
        <v>James Ruse D</v>
      </c>
      <c r="H842" s="1" t="b">
        <v>1</v>
      </c>
      <c r="I842" s="1" t="b">
        <v>1</v>
      </c>
      <c r="J842" s="1">
        <v>11.0</v>
      </c>
      <c r="K842" s="3" t="str">
        <f>vlookup(J842,Cats!$A:$B,2,false)</f>
        <v>B</v>
      </c>
    </row>
    <row r="843">
      <c r="A843" s="1">
        <v>123844.0</v>
      </c>
      <c r="B843" s="1">
        <v>194.0</v>
      </c>
      <c r="C843" s="1">
        <f>vlookup(B843,Games!A:B,2,false)</f>
        <v>2</v>
      </c>
      <c r="D843" s="2" t="s">
        <v>78</v>
      </c>
      <c r="E843" s="1" t="s">
        <v>602</v>
      </c>
      <c r="F843" s="1">
        <v>40.0</v>
      </c>
      <c r="G843" s="1" t="str">
        <f>vlookup(F843,Teams!$A:B,2,false)</f>
        <v>Wayzata B</v>
      </c>
      <c r="H843" s="1" t="b">
        <v>0</v>
      </c>
      <c r="I843" s="1" t="b">
        <v>0</v>
      </c>
      <c r="J843" s="1">
        <v>11.0</v>
      </c>
      <c r="K843" s="3" t="str">
        <f>vlookup(J843,Cats!$A:$B,2,false)</f>
        <v>B</v>
      </c>
    </row>
    <row r="844">
      <c r="A844" s="1">
        <v>123845.0</v>
      </c>
      <c r="B844" s="1">
        <v>194.0</v>
      </c>
      <c r="C844" s="1">
        <f>vlookup(B844,Games!A:B,2,false)</f>
        <v>2</v>
      </c>
      <c r="D844" s="2" t="s">
        <v>23</v>
      </c>
      <c r="E844" s="1" t="s">
        <v>458</v>
      </c>
      <c r="F844" s="1">
        <v>19.0</v>
      </c>
      <c r="G844" s="1" t="str">
        <f>vlookup(F844,Teams!$A:B,2,false)</f>
        <v>James Ruse D</v>
      </c>
      <c r="H844" s="1" t="b">
        <v>1</v>
      </c>
      <c r="I844" s="1" t="b">
        <v>0</v>
      </c>
      <c r="J844" s="1">
        <v>12.0</v>
      </c>
      <c r="K844" s="3" t="str">
        <f>vlookup(J844,Cats!$A:$B,2,false)</f>
        <v>P</v>
      </c>
    </row>
    <row r="845">
      <c r="A845" s="1">
        <v>123846.0</v>
      </c>
      <c r="B845" s="1">
        <v>194.0</v>
      </c>
      <c r="C845" s="1">
        <f>vlookup(B845,Games!A:B,2,false)</f>
        <v>2</v>
      </c>
      <c r="D845" s="2" t="s">
        <v>23</v>
      </c>
      <c r="E845" s="1" t="s">
        <v>568</v>
      </c>
      <c r="F845" s="1">
        <v>40.0</v>
      </c>
      <c r="G845" s="1" t="str">
        <f>vlookup(F845,Teams!$A:B,2,false)</f>
        <v>Wayzata B</v>
      </c>
      <c r="H845" s="1" t="b">
        <v>0</v>
      </c>
      <c r="I845" s="1" t="b">
        <v>0</v>
      </c>
      <c r="J845" s="1">
        <v>12.0</v>
      </c>
      <c r="K845" s="3" t="str">
        <f>vlookup(J845,Cats!$A:$B,2,false)</f>
        <v>P</v>
      </c>
    </row>
    <row r="846">
      <c r="A846" s="1">
        <v>123847.0</v>
      </c>
      <c r="B846" s="1">
        <v>194.0</v>
      </c>
      <c r="C846" s="1">
        <f>vlookup(B846,Games!A:B,2,false)</f>
        <v>2</v>
      </c>
      <c r="D846" s="2" t="s">
        <v>78</v>
      </c>
      <c r="E846" s="1" t="s">
        <v>464</v>
      </c>
      <c r="F846" s="1">
        <v>19.0</v>
      </c>
      <c r="G846" s="1" t="str">
        <f>vlookup(F846,Teams!$A:B,2,false)</f>
        <v>James Ruse D</v>
      </c>
      <c r="H846" s="1" t="b">
        <v>1</v>
      </c>
      <c r="I846" s="1" t="b">
        <v>0</v>
      </c>
      <c r="J846" s="1">
        <v>13.0</v>
      </c>
      <c r="K846" s="3" t="str">
        <f>vlookup(J846,Cats!$A:$B,2,false)</f>
        <v>X</v>
      </c>
    </row>
    <row r="847">
      <c r="A847" s="1">
        <v>123848.0</v>
      </c>
      <c r="B847" s="1">
        <v>194.0</v>
      </c>
      <c r="C847" s="1">
        <f>vlookup(B847,Games!A:B,2,false)</f>
        <v>2</v>
      </c>
      <c r="D847" s="2" t="s">
        <v>23</v>
      </c>
      <c r="E847" s="1"/>
      <c r="F847" s="1">
        <v>40.0</v>
      </c>
      <c r="G847" s="1" t="str">
        <f>vlookup(F847,Teams!$A:B,2,false)</f>
        <v>Wayzata B</v>
      </c>
      <c r="H847" s="1" t="b">
        <v>0</v>
      </c>
      <c r="I847" s="1" t="b">
        <v>1</v>
      </c>
      <c r="J847" s="1">
        <v>13.0</v>
      </c>
      <c r="K847" s="3" t="str">
        <f>vlookup(J847,Cats!$A:$B,2,false)</f>
        <v>X</v>
      </c>
    </row>
    <row r="848">
      <c r="A848" s="1">
        <v>123849.0</v>
      </c>
      <c r="B848" s="1">
        <v>194.0</v>
      </c>
      <c r="C848" s="1">
        <f>vlookup(B848,Games!A:B,2,false)</f>
        <v>2</v>
      </c>
      <c r="D848" s="2" t="s">
        <v>23</v>
      </c>
      <c r="E848" s="1"/>
      <c r="F848" s="1">
        <v>19.0</v>
      </c>
      <c r="G848" s="1" t="str">
        <f>vlookup(F848,Teams!$A:B,2,false)</f>
        <v>James Ruse D</v>
      </c>
      <c r="H848" s="1" t="b">
        <v>1</v>
      </c>
      <c r="I848" s="1" t="b">
        <v>1</v>
      </c>
      <c r="J848" s="1">
        <v>14.0</v>
      </c>
      <c r="K848" s="3" t="str">
        <f>vlookup(J848,Cats!$A:$B,2,false)</f>
        <v>M</v>
      </c>
    </row>
    <row r="849">
      <c r="A849" s="1">
        <v>123850.0</v>
      </c>
      <c r="B849" s="1">
        <v>194.0</v>
      </c>
      <c r="C849" s="1">
        <f>vlookup(B849,Games!A:B,2,false)</f>
        <v>2</v>
      </c>
      <c r="D849" s="2" t="s">
        <v>34</v>
      </c>
      <c r="E849" s="1" t="s">
        <v>568</v>
      </c>
      <c r="F849" s="1">
        <v>40.0</v>
      </c>
      <c r="G849" s="1" t="str">
        <f>vlookup(F849,Teams!$A:B,2,false)</f>
        <v>Wayzata B</v>
      </c>
      <c r="H849" s="1" t="b">
        <v>0</v>
      </c>
      <c r="I849" s="1" t="b">
        <v>0</v>
      </c>
      <c r="J849" s="1">
        <v>14.0</v>
      </c>
      <c r="K849" s="3" t="str">
        <f>vlookup(J849,Cats!$A:$B,2,false)</f>
        <v>M</v>
      </c>
    </row>
    <row r="850">
      <c r="A850" s="1">
        <v>123851.0</v>
      </c>
      <c r="B850" s="1">
        <v>194.0</v>
      </c>
      <c r="C850" s="1">
        <f>vlookup(B850,Games!A:B,2,false)</f>
        <v>2</v>
      </c>
      <c r="D850" s="2" t="s">
        <v>23</v>
      </c>
      <c r="E850" s="1"/>
      <c r="F850" s="1">
        <v>19.0</v>
      </c>
      <c r="G850" s="1" t="str">
        <f>vlookup(F850,Teams!$A:B,2,false)</f>
        <v>James Ruse D</v>
      </c>
      <c r="H850" s="1" t="b">
        <v>1</v>
      </c>
      <c r="I850" s="1" t="b">
        <v>1</v>
      </c>
      <c r="J850" s="1">
        <v>15.0</v>
      </c>
      <c r="K850" s="3" t="str">
        <f>vlookup(J850,Cats!$A:$B,2,false)</f>
        <v>C</v>
      </c>
    </row>
    <row r="851">
      <c r="A851" s="1">
        <v>123852.0</v>
      </c>
      <c r="B851" s="1">
        <v>194.0</v>
      </c>
      <c r="C851" s="1">
        <f>vlookup(B851,Games!A:B,2,false)</f>
        <v>2</v>
      </c>
      <c r="D851" s="2" t="s">
        <v>34</v>
      </c>
      <c r="E851" s="1" t="s">
        <v>568</v>
      </c>
      <c r="F851" s="1">
        <v>40.0</v>
      </c>
      <c r="G851" s="1" t="str">
        <f>vlookup(F851,Teams!$A:B,2,false)</f>
        <v>Wayzata B</v>
      </c>
      <c r="H851" s="1" t="b">
        <v>0</v>
      </c>
      <c r="I851" s="1" t="b">
        <v>0</v>
      </c>
      <c r="J851" s="1">
        <v>15.0</v>
      </c>
      <c r="K851" s="3" t="str">
        <f>vlookup(J851,Cats!$A:$B,2,false)</f>
        <v>C</v>
      </c>
    </row>
    <row r="852">
      <c r="A852" s="1">
        <v>123853.0</v>
      </c>
      <c r="B852" s="1">
        <v>194.0</v>
      </c>
      <c r="C852" s="1">
        <f>vlookup(B852,Games!A:B,2,false)</f>
        <v>2</v>
      </c>
      <c r="D852" s="2" t="s">
        <v>23</v>
      </c>
      <c r="E852" s="1" t="s">
        <v>448</v>
      </c>
      <c r="F852" s="1">
        <v>19.0</v>
      </c>
      <c r="G852" s="1" t="str">
        <f>vlookup(F852,Teams!$A:B,2,false)</f>
        <v>James Ruse D</v>
      </c>
      <c r="H852" s="1" t="b">
        <v>1</v>
      </c>
      <c r="I852" s="1" t="b">
        <v>0</v>
      </c>
      <c r="J852" s="1">
        <v>16.0</v>
      </c>
      <c r="K852" s="3" t="str">
        <f>vlookup(J852,Cats!$A:$B,2,false)</f>
        <v>E</v>
      </c>
    </row>
    <row r="853">
      <c r="A853" s="1">
        <v>123854.0</v>
      </c>
      <c r="B853" s="1">
        <v>194.0</v>
      </c>
      <c r="C853" s="1">
        <f>vlookup(B853,Games!A:B,2,false)</f>
        <v>2</v>
      </c>
      <c r="D853" s="2" t="s">
        <v>78</v>
      </c>
      <c r="E853" s="1" t="s">
        <v>595</v>
      </c>
      <c r="F853" s="1">
        <v>40.0</v>
      </c>
      <c r="G853" s="1" t="str">
        <f>vlookup(F853,Teams!$A:B,2,false)</f>
        <v>Wayzata B</v>
      </c>
      <c r="H853" s="1" t="b">
        <v>0</v>
      </c>
      <c r="I853" s="1" t="b">
        <v>0</v>
      </c>
      <c r="J853" s="1">
        <v>16.0</v>
      </c>
      <c r="K853" s="3" t="str">
        <f>vlookup(J853,Cats!$A:$B,2,false)</f>
        <v>E</v>
      </c>
    </row>
    <row r="854">
      <c r="A854" s="1">
        <v>123855.0</v>
      </c>
      <c r="B854" s="1">
        <v>194.0</v>
      </c>
      <c r="C854" s="1">
        <f>vlookup(B854,Games!A:B,2,false)</f>
        <v>2</v>
      </c>
      <c r="D854" s="2" t="s">
        <v>34</v>
      </c>
      <c r="E854" s="1" t="s">
        <v>464</v>
      </c>
      <c r="F854" s="1">
        <v>19.0</v>
      </c>
      <c r="G854" s="1" t="str">
        <f>vlookup(F854,Teams!$A:B,2,false)</f>
        <v>James Ruse D</v>
      </c>
      <c r="H854" s="1" t="b">
        <v>1</v>
      </c>
      <c r="I854" s="1" t="b">
        <v>0</v>
      </c>
      <c r="J854" s="1">
        <v>17.0</v>
      </c>
      <c r="K854" s="3" t="str">
        <f>vlookup(J854,Cats!$A:$B,2,false)</f>
        <v>B</v>
      </c>
    </row>
    <row r="855">
      <c r="A855" s="1">
        <v>123856.0</v>
      </c>
      <c r="B855" s="1">
        <v>194.0</v>
      </c>
      <c r="C855" s="1">
        <f>vlookup(B855,Games!A:B,2,false)</f>
        <v>2</v>
      </c>
      <c r="D855" s="2" t="s">
        <v>23</v>
      </c>
      <c r="E855" s="1"/>
      <c r="F855" s="1">
        <v>40.0</v>
      </c>
      <c r="G855" s="1" t="str">
        <f>vlookup(F855,Teams!$A:B,2,false)</f>
        <v>Wayzata B</v>
      </c>
      <c r="H855" s="1" t="b">
        <v>0</v>
      </c>
      <c r="I855" s="1" t="b">
        <v>1</v>
      </c>
      <c r="J855" s="1">
        <v>17.0</v>
      </c>
      <c r="K855" s="3" t="str">
        <f>vlookup(J855,Cats!$A:$B,2,false)</f>
        <v>B</v>
      </c>
    </row>
    <row r="856">
      <c r="A856" s="1">
        <v>123857.0</v>
      </c>
      <c r="B856" s="1">
        <v>194.0</v>
      </c>
      <c r="C856" s="1">
        <f>vlookup(B856,Games!A:B,2,false)</f>
        <v>2</v>
      </c>
      <c r="D856" s="2" t="s">
        <v>23</v>
      </c>
      <c r="E856" s="1"/>
      <c r="F856" s="1">
        <v>19.0</v>
      </c>
      <c r="G856" s="1" t="str">
        <f>vlookup(F856,Teams!$A:B,2,false)</f>
        <v>James Ruse D</v>
      </c>
      <c r="H856" s="1" t="b">
        <v>1</v>
      </c>
      <c r="I856" s="1" t="b">
        <v>1</v>
      </c>
      <c r="J856" s="1">
        <v>18.0</v>
      </c>
      <c r="K856" s="3" t="str">
        <f>vlookup(J856,Cats!$A:$B,2,false)</f>
        <v>P</v>
      </c>
    </row>
    <row r="857">
      <c r="A857" s="1">
        <v>123858.0</v>
      </c>
      <c r="B857" s="1">
        <v>194.0</v>
      </c>
      <c r="C857" s="1">
        <f>vlookup(B857,Games!A:B,2,false)</f>
        <v>2</v>
      </c>
      <c r="D857" s="2" t="s">
        <v>78</v>
      </c>
      <c r="E857" s="1" t="s">
        <v>608</v>
      </c>
      <c r="F857" s="1">
        <v>40.0</v>
      </c>
      <c r="G857" s="1" t="str">
        <f>vlookup(F857,Teams!$A:B,2,false)</f>
        <v>Wayzata B</v>
      </c>
      <c r="H857" s="1" t="b">
        <v>0</v>
      </c>
      <c r="I857" s="1" t="b">
        <v>0</v>
      </c>
      <c r="J857" s="1">
        <v>18.0</v>
      </c>
      <c r="K857" s="3" t="str">
        <f>vlookup(J857,Cats!$A:$B,2,false)</f>
        <v>P</v>
      </c>
    </row>
    <row r="858">
      <c r="A858" s="1">
        <v>123859.0</v>
      </c>
      <c r="B858" s="1">
        <v>194.0</v>
      </c>
      <c r="C858" s="1">
        <f>vlookup(B858,Games!A:B,2,false)</f>
        <v>2</v>
      </c>
      <c r="D858" s="2" t="s">
        <v>23</v>
      </c>
      <c r="E858" s="1" t="s">
        <v>464</v>
      </c>
      <c r="F858" s="1">
        <v>19.0</v>
      </c>
      <c r="G858" s="1" t="str">
        <f>vlookup(F858,Teams!$A:B,2,false)</f>
        <v>James Ruse D</v>
      </c>
      <c r="H858" s="1" t="b">
        <v>1</v>
      </c>
      <c r="I858" s="1" t="b">
        <v>0</v>
      </c>
      <c r="J858" s="1">
        <v>19.0</v>
      </c>
      <c r="K858" s="3" t="str">
        <f>vlookup(J858,Cats!$A:$B,2,false)</f>
        <v>X</v>
      </c>
    </row>
    <row r="859">
      <c r="A859" s="1">
        <v>123860.0</v>
      </c>
      <c r="B859" s="1">
        <v>194.0</v>
      </c>
      <c r="C859" s="1">
        <f>vlookup(B859,Games!A:B,2,false)</f>
        <v>2</v>
      </c>
      <c r="D859" s="2" t="s">
        <v>23</v>
      </c>
      <c r="E859" s="1" t="s">
        <v>602</v>
      </c>
      <c r="F859" s="1">
        <v>40.0</v>
      </c>
      <c r="G859" s="1" t="str">
        <f>vlookup(F859,Teams!$A:B,2,false)</f>
        <v>Wayzata B</v>
      </c>
      <c r="H859" s="1" t="b">
        <v>0</v>
      </c>
      <c r="I859" s="1" t="b">
        <v>0</v>
      </c>
      <c r="J859" s="1">
        <v>19.0</v>
      </c>
      <c r="K859" s="3" t="str">
        <f>vlookup(J859,Cats!$A:$B,2,false)</f>
        <v>X</v>
      </c>
    </row>
    <row r="860">
      <c r="A860" s="1">
        <v>123861.0</v>
      </c>
      <c r="B860" s="1">
        <v>194.0</v>
      </c>
      <c r="C860" s="1">
        <f>vlookup(B860,Games!A:B,2,false)</f>
        <v>2</v>
      </c>
      <c r="D860" s="2" t="s">
        <v>23</v>
      </c>
      <c r="E860" s="1"/>
      <c r="F860" s="1">
        <v>19.0</v>
      </c>
      <c r="G860" s="1" t="str">
        <f>vlookup(F860,Teams!$A:B,2,false)</f>
        <v>James Ruse D</v>
      </c>
      <c r="H860" s="1" t="b">
        <v>1</v>
      </c>
      <c r="I860" s="1" t="b">
        <v>1</v>
      </c>
      <c r="J860" s="1">
        <v>20.0</v>
      </c>
      <c r="K860" s="3" t="str">
        <f>vlookup(J860,Cats!$A:$B,2,false)</f>
        <v>M</v>
      </c>
    </row>
    <row r="861">
      <c r="A861" s="1">
        <v>123862.0</v>
      </c>
      <c r="B861" s="1">
        <v>194.0</v>
      </c>
      <c r="C861" s="1">
        <f>vlookup(B861,Games!A:B,2,false)</f>
        <v>2</v>
      </c>
      <c r="D861" s="2" t="s">
        <v>78</v>
      </c>
      <c r="E861" s="1" t="s">
        <v>608</v>
      </c>
      <c r="F861" s="1">
        <v>40.0</v>
      </c>
      <c r="G861" s="1" t="str">
        <f>vlookup(F861,Teams!$A:B,2,false)</f>
        <v>Wayzata B</v>
      </c>
      <c r="H861" s="1" t="b">
        <v>0</v>
      </c>
      <c r="I861" s="1" t="b">
        <v>0</v>
      </c>
      <c r="J861" s="1">
        <v>20.0</v>
      </c>
      <c r="K861" s="3" t="str">
        <f>vlookup(J861,Cats!$A:$B,2,false)</f>
        <v>M</v>
      </c>
    </row>
    <row r="862">
      <c r="A862" s="1">
        <v>123863.0</v>
      </c>
      <c r="B862" s="1">
        <v>194.0</v>
      </c>
      <c r="C862" s="1">
        <f>vlookup(B862,Games!A:B,2,false)</f>
        <v>2</v>
      </c>
      <c r="D862" s="2" t="s">
        <v>23</v>
      </c>
      <c r="E862" s="1"/>
      <c r="F862" s="1">
        <v>19.0</v>
      </c>
      <c r="G862" s="1" t="str">
        <f>vlookup(F862,Teams!$A:B,2,false)</f>
        <v>James Ruse D</v>
      </c>
      <c r="H862" s="1" t="b">
        <v>1</v>
      </c>
      <c r="I862" s="1" t="b">
        <v>1</v>
      </c>
      <c r="J862" s="1">
        <v>21.0</v>
      </c>
      <c r="K862" s="3" t="str">
        <f>vlookup(J862,Cats!$A:$B,2,false)</f>
        <v>C</v>
      </c>
    </row>
    <row r="863">
      <c r="A863" s="1">
        <v>123864.0</v>
      </c>
      <c r="B863" s="1">
        <v>194.0</v>
      </c>
      <c r="C863" s="1">
        <f>vlookup(B863,Games!A:B,2,false)</f>
        <v>2</v>
      </c>
      <c r="D863" s="2" t="s">
        <v>34</v>
      </c>
      <c r="E863" s="1" t="s">
        <v>568</v>
      </c>
      <c r="F863" s="1">
        <v>40.0</v>
      </c>
      <c r="G863" s="1" t="str">
        <f>vlookup(F863,Teams!$A:B,2,false)</f>
        <v>Wayzata B</v>
      </c>
      <c r="H863" s="1" t="b">
        <v>0</v>
      </c>
      <c r="I863" s="1" t="b">
        <v>0</v>
      </c>
      <c r="J863" s="1">
        <v>21.0</v>
      </c>
      <c r="K863" s="3" t="str">
        <f>vlookup(J863,Cats!$A:$B,2,false)</f>
        <v>C</v>
      </c>
    </row>
    <row r="864">
      <c r="A864" s="1">
        <v>123865.0</v>
      </c>
      <c r="B864" s="1">
        <v>194.0</v>
      </c>
      <c r="C864" s="1">
        <f>vlookup(B864,Games!A:B,2,false)</f>
        <v>2</v>
      </c>
      <c r="D864" s="2" t="s">
        <v>23</v>
      </c>
      <c r="E864" s="1"/>
      <c r="F864" s="1">
        <v>19.0</v>
      </c>
      <c r="G864" s="1" t="str">
        <f>vlookup(F864,Teams!$A:B,2,false)</f>
        <v>James Ruse D</v>
      </c>
      <c r="H864" s="1" t="b">
        <v>1</v>
      </c>
      <c r="I864" s="1" t="b">
        <v>1</v>
      </c>
      <c r="J864" s="1">
        <v>22.0</v>
      </c>
      <c r="K864" s="3" t="str">
        <f>vlookup(J864,Cats!$A:$B,2,false)</f>
        <v>E</v>
      </c>
    </row>
    <row r="865">
      <c r="A865" s="1">
        <v>123866.0</v>
      </c>
      <c r="B865" s="1">
        <v>194.0</v>
      </c>
      <c r="C865" s="1">
        <f>vlookup(B865,Games!A:B,2,false)</f>
        <v>2</v>
      </c>
      <c r="D865" s="2" t="s">
        <v>23</v>
      </c>
      <c r="E865" s="1" t="s">
        <v>595</v>
      </c>
      <c r="F865" s="1">
        <v>40.0</v>
      </c>
      <c r="G865" s="1" t="str">
        <f>vlookup(F865,Teams!$A:B,2,false)</f>
        <v>Wayzata B</v>
      </c>
      <c r="H865" s="1" t="b">
        <v>0</v>
      </c>
      <c r="I865" s="1" t="b">
        <v>0</v>
      </c>
      <c r="J865" s="1">
        <v>22.0</v>
      </c>
      <c r="K865" s="3" t="str">
        <f>vlookup(J865,Cats!$A:$B,2,false)</f>
        <v>E</v>
      </c>
    </row>
    <row r="866">
      <c r="A866" s="1">
        <v>123867.0</v>
      </c>
      <c r="B866" s="1">
        <v>194.0</v>
      </c>
      <c r="C866" s="1">
        <f>vlookup(B866,Games!A:B,2,false)</f>
        <v>2</v>
      </c>
      <c r="D866" s="2" t="s">
        <v>23</v>
      </c>
      <c r="E866" s="1"/>
      <c r="F866" s="1">
        <v>19.0</v>
      </c>
      <c r="G866" s="1" t="str">
        <f>vlookup(F866,Teams!$A:B,2,false)</f>
        <v>James Ruse D</v>
      </c>
      <c r="H866" s="1" t="b">
        <v>1</v>
      </c>
      <c r="I866" s="1" t="b">
        <v>1</v>
      </c>
      <c r="J866" s="1">
        <v>23.0</v>
      </c>
      <c r="K866" s="3" t="str">
        <f>vlookup(J866,Cats!$A:$B,2,false)</f>
        <v>B</v>
      </c>
    </row>
    <row r="867">
      <c r="A867" s="1">
        <v>123868.0</v>
      </c>
      <c r="B867" s="1">
        <v>194.0</v>
      </c>
      <c r="C867" s="1">
        <f>vlookup(B867,Games!A:B,2,false)</f>
        <v>2</v>
      </c>
      <c r="D867" s="2" t="s">
        <v>78</v>
      </c>
      <c r="E867" s="1" t="s">
        <v>595</v>
      </c>
      <c r="F867" s="1">
        <v>40.0</v>
      </c>
      <c r="G867" s="1" t="str">
        <f>vlookup(F867,Teams!$A:B,2,false)</f>
        <v>Wayzata B</v>
      </c>
      <c r="H867" s="1" t="b">
        <v>0</v>
      </c>
      <c r="I867" s="1" t="b">
        <v>0</v>
      </c>
      <c r="J867" s="1">
        <v>23.0</v>
      </c>
      <c r="K867" s="3" t="str">
        <f>vlookup(J867,Cats!$A:$B,2,false)</f>
        <v>B</v>
      </c>
    </row>
    <row r="868">
      <c r="A868" s="1">
        <v>123869.0</v>
      </c>
      <c r="B868" s="1">
        <v>194.0</v>
      </c>
      <c r="C868" s="1">
        <f>vlookup(B868,Games!A:B,2,false)</f>
        <v>2</v>
      </c>
      <c r="D868" s="2" t="s">
        <v>23</v>
      </c>
      <c r="E868" s="1" t="s">
        <v>464</v>
      </c>
      <c r="F868" s="1">
        <v>19.0</v>
      </c>
      <c r="G868" s="1" t="str">
        <f>vlookup(F868,Teams!$A:B,2,false)</f>
        <v>James Ruse D</v>
      </c>
      <c r="H868" s="1" t="b">
        <v>1</v>
      </c>
      <c r="I868" s="1" t="b">
        <v>0</v>
      </c>
      <c r="J868" s="1">
        <v>24.0</v>
      </c>
      <c r="K868" s="3" t="str">
        <f>vlookup(J868,Cats!$A:$B,2,false)</f>
        <v>P</v>
      </c>
    </row>
    <row r="869">
      <c r="A869" s="1">
        <v>123870.0</v>
      </c>
      <c r="B869" s="1">
        <v>194.0</v>
      </c>
      <c r="C869" s="1">
        <f>vlookup(B869,Games!A:B,2,false)</f>
        <v>2</v>
      </c>
      <c r="D869" s="2" t="s">
        <v>23</v>
      </c>
      <c r="E869" s="1" t="s">
        <v>568</v>
      </c>
      <c r="F869" s="1">
        <v>40.0</v>
      </c>
      <c r="G869" s="1" t="str">
        <f>vlookup(F869,Teams!$A:B,2,false)</f>
        <v>Wayzata B</v>
      </c>
      <c r="H869" s="1" t="b">
        <v>0</v>
      </c>
      <c r="I869" s="1" t="b">
        <v>0</v>
      </c>
      <c r="J869" s="1">
        <v>24.0</v>
      </c>
      <c r="K869" s="3" t="str">
        <f>vlookup(J869,Cats!$A:$B,2,false)</f>
        <v>P</v>
      </c>
    </row>
    <row r="870">
      <c r="A870" s="1">
        <v>123871.0</v>
      </c>
      <c r="B870" s="1">
        <v>195.0</v>
      </c>
      <c r="C870" s="1">
        <f>vlookup(B870,Games!A:B,2,false)</f>
        <v>2</v>
      </c>
      <c r="D870" s="2" t="s">
        <v>34</v>
      </c>
      <c r="E870" s="1" t="s">
        <v>35</v>
      </c>
      <c r="F870" s="1">
        <v>15.0</v>
      </c>
      <c r="G870" s="1" t="str">
        <f>vlookup(F870,Teams!$A:B,2,false)</f>
        <v>Interlake D</v>
      </c>
      <c r="H870" s="1" t="b">
        <v>1</v>
      </c>
      <c r="I870" s="1" t="b">
        <v>0</v>
      </c>
      <c r="J870" s="1">
        <v>1.0</v>
      </c>
      <c r="K870" s="3" t="str">
        <f>vlookup(J870,Cats!$A:$B,2,false)</f>
        <v>X</v>
      </c>
    </row>
    <row r="871">
      <c r="A871" s="1">
        <v>123872.0</v>
      </c>
      <c r="B871" s="1">
        <v>195.0</v>
      </c>
      <c r="C871" s="1">
        <f>vlookup(B871,Games!A:B,2,false)</f>
        <v>2</v>
      </c>
      <c r="D871" s="2" t="s">
        <v>23</v>
      </c>
      <c r="E871" s="1"/>
      <c r="F871" s="1">
        <v>37.0</v>
      </c>
      <c r="G871" s="1" t="str">
        <f>vlookup(F871,Teams!$A:B,2,false)</f>
        <v>Tesla STEM B</v>
      </c>
      <c r="H871" s="1" t="b">
        <v>0</v>
      </c>
      <c r="I871" s="1" t="b">
        <v>1</v>
      </c>
      <c r="J871" s="1">
        <v>1.0</v>
      </c>
      <c r="K871" s="3" t="str">
        <f>vlookup(J871,Cats!$A:$B,2,false)</f>
        <v>X</v>
      </c>
    </row>
    <row r="872">
      <c r="A872" s="1">
        <v>123873.0</v>
      </c>
      <c r="B872" s="1">
        <v>195.0</v>
      </c>
      <c r="C872" s="1">
        <f>vlookup(B872,Games!A:B,2,false)</f>
        <v>2</v>
      </c>
      <c r="D872" s="2" t="s">
        <v>34</v>
      </c>
      <c r="E872" s="1" t="s">
        <v>84</v>
      </c>
      <c r="F872" s="1">
        <v>15.0</v>
      </c>
      <c r="G872" s="1" t="str">
        <f>vlookup(F872,Teams!$A:B,2,false)</f>
        <v>Interlake D</v>
      </c>
      <c r="H872" s="1" t="b">
        <v>1</v>
      </c>
      <c r="I872" s="1" t="b">
        <v>0</v>
      </c>
      <c r="J872" s="1">
        <v>2.0</v>
      </c>
      <c r="K872" s="3" t="str">
        <f>vlookup(J872,Cats!$A:$B,2,false)</f>
        <v>M</v>
      </c>
    </row>
    <row r="873">
      <c r="A873" s="1">
        <v>123874.0</v>
      </c>
      <c r="B873" s="1">
        <v>195.0</v>
      </c>
      <c r="C873" s="1">
        <f>vlookup(B873,Games!A:B,2,false)</f>
        <v>2</v>
      </c>
      <c r="D873" s="2" t="s">
        <v>23</v>
      </c>
      <c r="E873" s="1"/>
      <c r="F873" s="1">
        <v>37.0</v>
      </c>
      <c r="G873" s="1" t="str">
        <f>vlookup(F873,Teams!$A:B,2,false)</f>
        <v>Tesla STEM B</v>
      </c>
      <c r="H873" s="1" t="b">
        <v>0</v>
      </c>
      <c r="I873" s="1" t="b">
        <v>1</v>
      </c>
      <c r="J873" s="1">
        <v>2.0</v>
      </c>
      <c r="K873" s="3" t="str">
        <f>vlookup(J873,Cats!$A:$B,2,false)</f>
        <v>M</v>
      </c>
    </row>
    <row r="874">
      <c r="A874" s="1">
        <v>123875.0</v>
      </c>
      <c r="B874" s="1">
        <v>195.0</v>
      </c>
      <c r="C874" s="1">
        <f>vlookup(B874,Games!A:B,2,false)</f>
        <v>2</v>
      </c>
      <c r="D874" s="2" t="s">
        <v>34</v>
      </c>
      <c r="E874" s="1" t="s">
        <v>45</v>
      </c>
      <c r="F874" s="1">
        <v>15.0</v>
      </c>
      <c r="G874" s="1" t="str">
        <f>vlookup(F874,Teams!$A:B,2,false)</f>
        <v>Interlake D</v>
      </c>
      <c r="H874" s="1" t="b">
        <v>1</v>
      </c>
      <c r="I874" s="1" t="b">
        <v>0</v>
      </c>
      <c r="J874" s="1">
        <v>3.0</v>
      </c>
      <c r="K874" s="3" t="str">
        <f>vlookup(J874,Cats!$A:$B,2,false)</f>
        <v>C</v>
      </c>
    </row>
    <row r="875">
      <c r="A875" s="1">
        <v>123876.0</v>
      </c>
      <c r="B875" s="1">
        <v>195.0</v>
      </c>
      <c r="C875" s="1">
        <f>vlookup(B875,Games!A:B,2,false)</f>
        <v>2</v>
      </c>
      <c r="D875" s="2" t="s">
        <v>23</v>
      </c>
      <c r="E875" s="1"/>
      <c r="F875" s="1">
        <v>37.0</v>
      </c>
      <c r="G875" s="1" t="str">
        <f>vlookup(F875,Teams!$A:B,2,false)</f>
        <v>Tesla STEM B</v>
      </c>
      <c r="H875" s="1" t="b">
        <v>0</v>
      </c>
      <c r="I875" s="1" t="b">
        <v>1</v>
      </c>
      <c r="J875" s="1">
        <v>3.0</v>
      </c>
      <c r="K875" s="3" t="str">
        <f>vlookup(J875,Cats!$A:$B,2,false)</f>
        <v>C</v>
      </c>
    </row>
    <row r="876">
      <c r="A876" s="1">
        <v>123877.0</v>
      </c>
      <c r="B876" s="1">
        <v>195.0</v>
      </c>
      <c r="C876" s="1">
        <f>vlookup(B876,Games!A:B,2,false)</f>
        <v>2</v>
      </c>
      <c r="D876" s="2" t="s">
        <v>34</v>
      </c>
      <c r="E876" s="1" t="s">
        <v>35</v>
      </c>
      <c r="F876" s="1">
        <v>15.0</v>
      </c>
      <c r="G876" s="1" t="str">
        <f>vlookup(F876,Teams!$A:B,2,false)</f>
        <v>Interlake D</v>
      </c>
      <c r="H876" s="1" t="b">
        <v>1</v>
      </c>
      <c r="I876" s="1" t="b">
        <v>0</v>
      </c>
      <c r="J876" s="1">
        <v>4.0</v>
      </c>
      <c r="K876" s="3" t="str">
        <f>vlookup(J876,Cats!$A:$B,2,false)</f>
        <v>E</v>
      </c>
    </row>
    <row r="877">
      <c r="A877" s="1">
        <v>123878.0</v>
      </c>
      <c r="B877" s="1">
        <v>195.0</v>
      </c>
      <c r="C877" s="1">
        <f>vlookup(B877,Games!A:B,2,false)</f>
        <v>2</v>
      </c>
      <c r="D877" s="2" t="s">
        <v>23</v>
      </c>
      <c r="E877" s="1"/>
      <c r="F877" s="1">
        <v>37.0</v>
      </c>
      <c r="G877" s="1" t="str">
        <f>vlookup(F877,Teams!$A:B,2,false)</f>
        <v>Tesla STEM B</v>
      </c>
      <c r="H877" s="1" t="b">
        <v>0</v>
      </c>
      <c r="I877" s="1" t="b">
        <v>1</v>
      </c>
      <c r="J877" s="1">
        <v>4.0</v>
      </c>
      <c r="K877" s="3" t="str">
        <f>vlookup(J877,Cats!$A:$B,2,false)</f>
        <v>E</v>
      </c>
    </row>
    <row r="878">
      <c r="A878" s="1">
        <v>123879.0</v>
      </c>
      <c r="B878" s="1">
        <v>195.0</v>
      </c>
      <c r="C878" s="1">
        <f>vlookup(B878,Games!A:B,2,false)</f>
        <v>2</v>
      </c>
      <c r="D878" s="2" t="s">
        <v>78</v>
      </c>
      <c r="E878" s="1" t="s">
        <v>73</v>
      </c>
      <c r="F878" s="1">
        <v>15.0</v>
      </c>
      <c r="G878" s="1" t="str">
        <f>vlookup(F878,Teams!$A:B,2,false)</f>
        <v>Interlake D</v>
      </c>
      <c r="H878" s="1" t="b">
        <v>1</v>
      </c>
      <c r="I878" s="1" t="b">
        <v>0</v>
      </c>
      <c r="J878" s="1">
        <v>5.0</v>
      </c>
      <c r="K878" s="3" t="str">
        <f>vlookup(J878,Cats!$A:$B,2,false)</f>
        <v>B</v>
      </c>
    </row>
    <row r="879">
      <c r="A879" s="1">
        <v>123880.0</v>
      </c>
      <c r="B879" s="1">
        <v>195.0</v>
      </c>
      <c r="C879" s="1">
        <f>vlookup(B879,Games!A:B,2,false)</f>
        <v>2</v>
      </c>
      <c r="D879" s="2" t="s">
        <v>23</v>
      </c>
      <c r="E879" s="1"/>
      <c r="F879" s="1">
        <v>37.0</v>
      </c>
      <c r="G879" s="1" t="str">
        <f>vlookup(F879,Teams!$A:B,2,false)</f>
        <v>Tesla STEM B</v>
      </c>
      <c r="H879" s="1" t="b">
        <v>0</v>
      </c>
      <c r="I879" s="1" t="b">
        <v>1</v>
      </c>
      <c r="J879" s="1">
        <v>5.0</v>
      </c>
      <c r="K879" s="3" t="str">
        <f>vlookup(J879,Cats!$A:$B,2,false)</f>
        <v>B</v>
      </c>
    </row>
    <row r="880">
      <c r="A880" s="1">
        <v>123881.0</v>
      </c>
      <c r="B880" s="1">
        <v>195.0</v>
      </c>
      <c r="C880" s="1">
        <f>vlookup(B880,Games!A:B,2,false)</f>
        <v>2</v>
      </c>
      <c r="D880" s="2" t="s">
        <v>78</v>
      </c>
      <c r="E880" s="1" t="s">
        <v>84</v>
      </c>
      <c r="F880" s="1">
        <v>15.0</v>
      </c>
      <c r="G880" s="1" t="str">
        <f>vlookup(F880,Teams!$A:B,2,false)</f>
        <v>Interlake D</v>
      </c>
      <c r="H880" s="1" t="b">
        <v>1</v>
      </c>
      <c r="I880" s="1" t="b">
        <v>0</v>
      </c>
      <c r="J880" s="1">
        <v>6.0</v>
      </c>
      <c r="K880" s="3" t="str">
        <f>vlookup(J880,Cats!$A:$B,2,false)</f>
        <v>P</v>
      </c>
    </row>
    <row r="881">
      <c r="A881" s="1">
        <v>123882.0</v>
      </c>
      <c r="B881" s="1">
        <v>195.0</v>
      </c>
      <c r="C881" s="1">
        <f>vlookup(B881,Games!A:B,2,false)</f>
        <v>2</v>
      </c>
      <c r="D881" s="2" t="s">
        <v>23</v>
      </c>
      <c r="E881" s="1"/>
      <c r="F881" s="1">
        <v>37.0</v>
      </c>
      <c r="G881" s="1" t="str">
        <f>vlookup(F881,Teams!$A:B,2,false)</f>
        <v>Tesla STEM B</v>
      </c>
      <c r="H881" s="1" t="b">
        <v>0</v>
      </c>
      <c r="I881" s="1" t="b">
        <v>1</v>
      </c>
      <c r="J881" s="1">
        <v>6.0</v>
      </c>
      <c r="K881" s="3" t="str">
        <f>vlookup(J881,Cats!$A:$B,2,false)</f>
        <v>P</v>
      </c>
    </row>
    <row r="882">
      <c r="A882" s="1">
        <v>123883.0</v>
      </c>
      <c r="B882" s="1">
        <v>195.0</v>
      </c>
      <c r="C882" s="1">
        <f>vlookup(B882,Games!A:B,2,false)</f>
        <v>2</v>
      </c>
      <c r="D882" s="2" t="s">
        <v>34</v>
      </c>
      <c r="E882" s="1" t="s">
        <v>35</v>
      </c>
      <c r="F882" s="1">
        <v>15.0</v>
      </c>
      <c r="G882" s="1" t="str">
        <f>vlookup(F882,Teams!$A:B,2,false)</f>
        <v>Interlake D</v>
      </c>
      <c r="H882" s="1" t="b">
        <v>1</v>
      </c>
      <c r="I882" s="1" t="b">
        <v>0</v>
      </c>
      <c r="J882" s="1">
        <v>7.0</v>
      </c>
      <c r="K882" s="3" t="str">
        <f>vlookup(J882,Cats!$A:$B,2,false)</f>
        <v>X</v>
      </c>
    </row>
    <row r="883">
      <c r="A883" s="1">
        <v>123884.0</v>
      </c>
      <c r="B883" s="1">
        <v>195.0</v>
      </c>
      <c r="C883" s="1">
        <f>vlookup(B883,Games!A:B,2,false)</f>
        <v>2</v>
      </c>
      <c r="D883" s="2" t="s">
        <v>23</v>
      </c>
      <c r="E883" s="1"/>
      <c r="F883" s="1">
        <v>37.0</v>
      </c>
      <c r="G883" s="1" t="str">
        <f>vlookup(F883,Teams!$A:B,2,false)</f>
        <v>Tesla STEM B</v>
      </c>
      <c r="H883" s="1" t="b">
        <v>0</v>
      </c>
      <c r="I883" s="1" t="b">
        <v>1</v>
      </c>
      <c r="J883" s="1">
        <v>7.0</v>
      </c>
      <c r="K883" s="3" t="str">
        <f>vlookup(J883,Cats!$A:$B,2,false)</f>
        <v>X</v>
      </c>
    </row>
    <row r="884">
      <c r="A884" s="1">
        <v>123885.0</v>
      </c>
      <c r="B884" s="1">
        <v>195.0</v>
      </c>
      <c r="C884" s="1">
        <f>vlookup(B884,Games!A:B,2,false)</f>
        <v>2</v>
      </c>
      <c r="D884" s="2" t="s">
        <v>34</v>
      </c>
      <c r="E884" s="1" t="s">
        <v>45</v>
      </c>
      <c r="F884" s="1">
        <v>15.0</v>
      </c>
      <c r="G884" s="1" t="str">
        <f>vlookup(F884,Teams!$A:B,2,false)</f>
        <v>Interlake D</v>
      </c>
      <c r="H884" s="1" t="b">
        <v>1</v>
      </c>
      <c r="I884" s="1" t="b">
        <v>0</v>
      </c>
      <c r="J884" s="1">
        <v>8.0</v>
      </c>
      <c r="K884" s="3" t="str">
        <f>vlookup(J884,Cats!$A:$B,2,false)</f>
        <v>M</v>
      </c>
    </row>
    <row r="885">
      <c r="A885" s="1">
        <v>123886.0</v>
      </c>
      <c r="B885" s="1">
        <v>195.0</v>
      </c>
      <c r="C885" s="1">
        <f>vlookup(B885,Games!A:B,2,false)</f>
        <v>2</v>
      </c>
      <c r="D885" s="2" t="s">
        <v>23</v>
      </c>
      <c r="E885" s="1"/>
      <c r="F885" s="1">
        <v>37.0</v>
      </c>
      <c r="G885" s="1" t="str">
        <f>vlookup(F885,Teams!$A:B,2,false)</f>
        <v>Tesla STEM B</v>
      </c>
      <c r="H885" s="1" t="b">
        <v>0</v>
      </c>
      <c r="I885" s="1" t="b">
        <v>1</v>
      </c>
      <c r="J885" s="1">
        <v>8.0</v>
      </c>
      <c r="K885" s="3" t="str">
        <f>vlookup(J885,Cats!$A:$B,2,false)</f>
        <v>M</v>
      </c>
    </row>
    <row r="886">
      <c r="A886" s="1">
        <v>123887.0</v>
      </c>
      <c r="B886" s="1">
        <v>195.0</v>
      </c>
      <c r="C886" s="1">
        <f>vlookup(B886,Games!A:B,2,false)</f>
        <v>2</v>
      </c>
      <c r="D886" s="2" t="s">
        <v>78</v>
      </c>
      <c r="E886" s="1" t="s">
        <v>45</v>
      </c>
      <c r="F886" s="1">
        <v>15.0</v>
      </c>
      <c r="G886" s="1" t="str">
        <f>vlookup(F886,Teams!$A:B,2,false)</f>
        <v>Interlake D</v>
      </c>
      <c r="H886" s="1" t="b">
        <v>1</v>
      </c>
      <c r="I886" s="1" t="b">
        <v>0</v>
      </c>
      <c r="J886" s="1">
        <v>9.0</v>
      </c>
      <c r="K886" s="3" t="str">
        <f>vlookup(J886,Cats!$A:$B,2,false)</f>
        <v>C</v>
      </c>
    </row>
    <row r="887">
      <c r="A887" s="1">
        <v>123888.0</v>
      </c>
      <c r="B887" s="1">
        <v>195.0</v>
      </c>
      <c r="C887" s="1">
        <f>vlookup(B887,Games!A:B,2,false)</f>
        <v>2</v>
      </c>
      <c r="D887" s="2" t="s">
        <v>23</v>
      </c>
      <c r="E887" s="1"/>
      <c r="F887" s="1">
        <v>37.0</v>
      </c>
      <c r="G887" s="1" t="str">
        <f>vlookup(F887,Teams!$A:B,2,false)</f>
        <v>Tesla STEM B</v>
      </c>
      <c r="H887" s="1" t="b">
        <v>0</v>
      </c>
      <c r="I887" s="1" t="b">
        <v>1</v>
      </c>
      <c r="J887" s="1">
        <v>9.0</v>
      </c>
      <c r="K887" s="3" t="str">
        <f>vlookup(J887,Cats!$A:$B,2,false)</f>
        <v>C</v>
      </c>
    </row>
    <row r="888">
      <c r="A888" s="1">
        <v>123889.0</v>
      </c>
      <c r="B888" s="1">
        <v>195.0</v>
      </c>
      <c r="C888" s="1">
        <f>vlookup(B888,Games!A:B,2,false)</f>
        <v>2</v>
      </c>
      <c r="D888" s="2" t="s">
        <v>34</v>
      </c>
      <c r="E888" s="1" t="s">
        <v>35</v>
      </c>
      <c r="F888" s="1">
        <v>15.0</v>
      </c>
      <c r="G888" s="1" t="str">
        <f>vlookup(F888,Teams!$A:B,2,false)</f>
        <v>Interlake D</v>
      </c>
      <c r="H888" s="1" t="b">
        <v>1</v>
      </c>
      <c r="I888" s="1" t="b">
        <v>0</v>
      </c>
      <c r="J888" s="1">
        <v>10.0</v>
      </c>
      <c r="K888" s="3" t="str">
        <f>vlookup(J888,Cats!$A:$B,2,false)</f>
        <v>E</v>
      </c>
    </row>
    <row r="889">
      <c r="A889" s="1">
        <v>123890.0</v>
      </c>
      <c r="B889" s="1">
        <v>195.0</v>
      </c>
      <c r="C889" s="1">
        <f>vlookup(B889,Games!A:B,2,false)</f>
        <v>2</v>
      </c>
      <c r="D889" s="2" t="s">
        <v>23</v>
      </c>
      <c r="E889" s="1"/>
      <c r="F889" s="1">
        <v>37.0</v>
      </c>
      <c r="G889" s="1" t="str">
        <f>vlookup(F889,Teams!$A:B,2,false)</f>
        <v>Tesla STEM B</v>
      </c>
      <c r="H889" s="1" t="b">
        <v>0</v>
      </c>
      <c r="I889" s="1" t="b">
        <v>1</v>
      </c>
      <c r="J889" s="1">
        <v>10.0</v>
      </c>
      <c r="K889" s="3" t="str">
        <f>vlookup(J889,Cats!$A:$B,2,false)</f>
        <v>E</v>
      </c>
    </row>
    <row r="890">
      <c r="A890" s="1">
        <v>123891.0</v>
      </c>
      <c r="B890" s="1">
        <v>195.0</v>
      </c>
      <c r="C890" s="1">
        <f>vlookup(B890,Games!A:B,2,false)</f>
        <v>2</v>
      </c>
      <c r="D890" s="2" t="s">
        <v>78</v>
      </c>
      <c r="E890" s="1" t="s">
        <v>73</v>
      </c>
      <c r="F890" s="1">
        <v>15.0</v>
      </c>
      <c r="G890" s="1" t="str">
        <f>vlookup(F890,Teams!$A:B,2,false)</f>
        <v>Interlake D</v>
      </c>
      <c r="H890" s="1" t="b">
        <v>1</v>
      </c>
      <c r="I890" s="1" t="b">
        <v>0</v>
      </c>
      <c r="J890" s="1">
        <v>11.0</v>
      </c>
      <c r="K890" s="3" t="str">
        <f>vlookup(J890,Cats!$A:$B,2,false)</f>
        <v>B</v>
      </c>
    </row>
    <row r="891">
      <c r="A891" s="1">
        <v>123892.0</v>
      </c>
      <c r="B891" s="1">
        <v>195.0</v>
      </c>
      <c r="C891" s="1">
        <f>vlookup(B891,Games!A:B,2,false)</f>
        <v>2</v>
      </c>
      <c r="D891" s="2" t="s">
        <v>23</v>
      </c>
      <c r="E891" s="1"/>
      <c r="F891" s="1">
        <v>37.0</v>
      </c>
      <c r="G891" s="1" t="str">
        <f>vlookup(F891,Teams!$A:B,2,false)</f>
        <v>Tesla STEM B</v>
      </c>
      <c r="H891" s="1" t="b">
        <v>0</v>
      </c>
      <c r="I891" s="1" t="b">
        <v>1</v>
      </c>
      <c r="J891" s="1">
        <v>11.0</v>
      </c>
      <c r="K891" s="3" t="str">
        <f>vlookup(J891,Cats!$A:$B,2,false)</f>
        <v>B</v>
      </c>
    </row>
    <row r="892">
      <c r="A892" s="1">
        <v>123893.0</v>
      </c>
      <c r="B892" s="1">
        <v>195.0</v>
      </c>
      <c r="C892" s="1">
        <f>vlookup(B892,Games!A:B,2,false)</f>
        <v>2</v>
      </c>
      <c r="D892" s="2" t="s">
        <v>34</v>
      </c>
      <c r="E892" s="1" t="s">
        <v>84</v>
      </c>
      <c r="F892" s="1">
        <v>15.0</v>
      </c>
      <c r="G892" s="1" t="str">
        <f>vlookup(F892,Teams!$A:B,2,false)</f>
        <v>Interlake D</v>
      </c>
      <c r="H892" s="1" t="b">
        <v>1</v>
      </c>
      <c r="I892" s="1" t="b">
        <v>0</v>
      </c>
      <c r="J892" s="1">
        <v>12.0</v>
      </c>
      <c r="K892" s="3" t="str">
        <f>vlookup(J892,Cats!$A:$B,2,false)</f>
        <v>P</v>
      </c>
    </row>
    <row r="893">
      <c r="A893" s="1">
        <v>123894.0</v>
      </c>
      <c r="B893" s="1">
        <v>195.0</v>
      </c>
      <c r="C893" s="1">
        <f>vlookup(B893,Games!A:B,2,false)</f>
        <v>2</v>
      </c>
      <c r="D893" s="2" t="s">
        <v>23</v>
      </c>
      <c r="E893" s="1"/>
      <c r="F893" s="1">
        <v>37.0</v>
      </c>
      <c r="G893" s="1" t="str">
        <f>vlookup(F893,Teams!$A:B,2,false)</f>
        <v>Tesla STEM B</v>
      </c>
      <c r="H893" s="1" t="b">
        <v>0</v>
      </c>
      <c r="I893" s="1" t="b">
        <v>1</v>
      </c>
      <c r="J893" s="1">
        <v>12.0</v>
      </c>
      <c r="K893" s="3" t="str">
        <f>vlookup(J893,Cats!$A:$B,2,false)</f>
        <v>P</v>
      </c>
    </row>
    <row r="894">
      <c r="A894" s="1">
        <v>123895.0</v>
      </c>
      <c r="B894" s="1">
        <v>195.0</v>
      </c>
      <c r="C894" s="1">
        <f>vlookup(B894,Games!A:B,2,false)</f>
        <v>2</v>
      </c>
      <c r="D894" s="2" t="s">
        <v>34</v>
      </c>
      <c r="E894" s="1" t="s">
        <v>35</v>
      </c>
      <c r="F894" s="1">
        <v>15.0</v>
      </c>
      <c r="G894" s="1" t="str">
        <f>vlookup(F894,Teams!$A:B,2,false)</f>
        <v>Interlake D</v>
      </c>
      <c r="H894" s="1" t="b">
        <v>1</v>
      </c>
      <c r="I894" s="1" t="b">
        <v>0</v>
      </c>
      <c r="J894" s="1">
        <v>13.0</v>
      </c>
      <c r="K894" s="3" t="str">
        <f>vlookup(J894,Cats!$A:$B,2,false)</f>
        <v>X</v>
      </c>
    </row>
    <row r="895">
      <c r="A895" s="1">
        <v>123896.0</v>
      </c>
      <c r="B895" s="1">
        <v>195.0</v>
      </c>
      <c r="C895" s="1">
        <f>vlookup(B895,Games!A:B,2,false)</f>
        <v>2</v>
      </c>
      <c r="D895" s="2" t="s">
        <v>23</v>
      </c>
      <c r="E895" s="1"/>
      <c r="F895" s="1">
        <v>37.0</v>
      </c>
      <c r="G895" s="1" t="str">
        <f>vlookup(F895,Teams!$A:B,2,false)</f>
        <v>Tesla STEM B</v>
      </c>
      <c r="H895" s="1" t="b">
        <v>0</v>
      </c>
      <c r="I895" s="1" t="b">
        <v>1</v>
      </c>
      <c r="J895" s="1">
        <v>13.0</v>
      </c>
      <c r="K895" s="3" t="str">
        <f>vlookup(J895,Cats!$A:$B,2,false)</f>
        <v>X</v>
      </c>
    </row>
    <row r="896">
      <c r="A896" s="1">
        <v>123897.0</v>
      </c>
      <c r="B896" s="1">
        <v>195.0</v>
      </c>
      <c r="C896" s="1">
        <f>vlookup(B896,Games!A:B,2,false)</f>
        <v>2</v>
      </c>
      <c r="D896" s="2" t="s">
        <v>34</v>
      </c>
      <c r="E896" s="1" t="s">
        <v>45</v>
      </c>
      <c r="F896" s="1">
        <v>15.0</v>
      </c>
      <c r="G896" s="1" t="str">
        <f>vlookup(F896,Teams!$A:B,2,false)</f>
        <v>Interlake D</v>
      </c>
      <c r="H896" s="1" t="b">
        <v>1</v>
      </c>
      <c r="I896" s="1" t="b">
        <v>0</v>
      </c>
      <c r="J896" s="1">
        <v>14.0</v>
      </c>
      <c r="K896" s="3" t="str">
        <f>vlookup(J896,Cats!$A:$B,2,false)</f>
        <v>M</v>
      </c>
    </row>
    <row r="897">
      <c r="A897" s="1">
        <v>123898.0</v>
      </c>
      <c r="B897" s="1">
        <v>195.0</v>
      </c>
      <c r="C897" s="1">
        <f>vlookup(B897,Games!A:B,2,false)</f>
        <v>2</v>
      </c>
      <c r="D897" s="2" t="s">
        <v>23</v>
      </c>
      <c r="E897" s="1"/>
      <c r="F897" s="1">
        <v>37.0</v>
      </c>
      <c r="G897" s="1" t="str">
        <f>vlookup(F897,Teams!$A:B,2,false)</f>
        <v>Tesla STEM B</v>
      </c>
      <c r="H897" s="1" t="b">
        <v>0</v>
      </c>
      <c r="I897" s="1" t="b">
        <v>1</v>
      </c>
      <c r="J897" s="1">
        <v>14.0</v>
      </c>
      <c r="K897" s="3" t="str">
        <f>vlookup(J897,Cats!$A:$B,2,false)</f>
        <v>M</v>
      </c>
    </row>
    <row r="898">
      <c r="A898" s="1">
        <v>123899.0</v>
      </c>
      <c r="B898" s="1">
        <v>195.0</v>
      </c>
      <c r="C898" s="1">
        <f>vlookup(B898,Games!A:B,2,false)</f>
        <v>2</v>
      </c>
      <c r="D898" s="2" t="s">
        <v>34</v>
      </c>
      <c r="E898" s="1" t="s">
        <v>45</v>
      </c>
      <c r="F898" s="1">
        <v>15.0</v>
      </c>
      <c r="G898" s="1" t="str">
        <f>vlookup(F898,Teams!$A:B,2,false)</f>
        <v>Interlake D</v>
      </c>
      <c r="H898" s="1" t="b">
        <v>1</v>
      </c>
      <c r="I898" s="1" t="b">
        <v>0</v>
      </c>
      <c r="J898" s="1">
        <v>15.0</v>
      </c>
      <c r="K898" s="3" t="str">
        <f>vlookup(J898,Cats!$A:$B,2,false)</f>
        <v>C</v>
      </c>
    </row>
    <row r="899">
      <c r="A899" s="1">
        <v>123900.0</v>
      </c>
      <c r="B899" s="1">
        <v>195.0</v>
      </c>
      <c r="C899" s="1">
        <f>vlookup(B899,Games!A:B,2,false)</f>
        <v>2</v>
      </c>
      <c r="D899" s="2" t="s">
        <v>23</v>
      </c>
      <c r="E899" s="1"/>
      <c r="F899" s="1">
        <v>37.0</v>
      </c>
      <c r="G899" s="1" t="str">
        <f>vlookup(F899,Teams!$A:B,2,false)</f>
        <v>Tesla STEM B</v>
      </c>
      <c r="H899" s="1" t="b">
        <v>0</v>
      </c>
      <c r="I899" s="1" t="b">
        <v>1</v>
      </c>
      <c r="J899" s="1">
        <v>15.0</v>
      </c>
      <c r="K899" s="3" t="str">
        <f>vlookup(J899,Cats!$A:$B,2,false)</f>
        <v>C</v>
      </c>
    </row>
    <row r="900">
      <c r="A900" s="1">
        <v>123901.0</v>
      </c>
      <c r="B900" s="1">
        <v>195.0</v>
      </c>
      <c r="C900" s="1">
        <f>vlookup(B900,Games!A:B,2,false)</f>
        <v>2</v>
      </c>
      <c r="D900" s="2" t="s">
        <v>34</v>
      </c>
      <c r="E900" s="1" t="s">
        <v>35</v>
      </c>
      <c r="F900" s="1">
        <v>15.0</v>
      </c>
      <c r="G900" s="1" t="str">
        <f>vlookup(F900,Teams!$A:B,2,false)</f>
        <v>Interlake D</v>
      </c>
      <c r="H900" s="1" t="b">
        <v>1</v>
      </c>
      <c r="I900" s="1" t="b">
        <v>0</v>
      </c>
      <c r="J900" s="1">
        <v>16.0</v>
      </c>
      <c r="K900" s="3" t="str">
        <f>vlookup(J900,Cats!$A:$B,2,false)</f>
        <v>E</v>
      </c>
    </row>
    <row r="901">
      <c r="A901" s="1">
        <v>123902.0</v>
      </c>
      <c r="B901" s="1">
        <v>195.0</v>
      </c>
      <c r="C901" s="1">
        <f>vlookup(B901,Games!A:B,2,false)</f>
        <v>2</v>
      </c>
      <c r="D901" s="2" t="s">
        <v>23</v>
      </c>
      <c r="E901" s="1"/>
      <c r="F901" s="1">
        <v>37.0</v>
      </c>
      <c r="G901" s="1" t="str">
        <f>vlookup(F901,Teams!$A:B,2,false)</f>
        <v>Tesla STEM B</v>
      </c>
      <c r="H901" s="1" t="b">
        <v>0</v>
      </c>
      <c r="I901" s="1" t="b">
        <v>1</v>
      </c>
      <c r="J901" s="1">
        <v>16.0</v>
      </c>
      <c r="K901" s="3" t="str">
        <f>vlookup(J901,Cats!$A:$B,2,false)</f>
        <v>E</v>
      </c>
    </row>
    <row r="902">
      <c r="A902" s="1">
        <v>123903.0</v>
      </c>
      <c r="B902" s="1">
        <v>195.0</v>
      </c>
      <c r="C902" s="1">
        <f>vlookup(B902,Games!A:B,2,false)</f>
        <v>2</v>
      </c>
      <c r="D902" s="2" t="s">
        <v>34</v>
      </c>
      <c r="E902" s="1" t="s">
        <v>73</v>
      </c>
      <c r="F902" s="1">
        <v>15.0</v>
      </c>
      <c r="G902" s="1" t="str">
        <f>vlookup(F902,Teams!$A:B,2,false)</f>
        <v>Interlake D</v>
      </c>
      <c r="H902" s="1" t="b">
        <v>1</v>
      </c>
      <c r="I902" s="1" t="b">
        <v>0</v>
      </c>
      <c r="J902" s="1">
        <v>17.0</v>
      </c>
      <c r="K902" s="3" t="str">
        <f>vlookup(J902,Cats!$A:$B,2,false)</f>
        <v>B</v>
      </c>
    </row>
    <row r="903">
      <c r="A903" s="1">
        <v>123904.0</v>
      </c>
      <c r="B903" s="1">
        <v>195.0</v>
      </c>
      <c r="C903" s="1">
        <f>vlookup(B903,Games!A:B,2,false)</f>
        <v>2</v>
      </c>
      <c r="D903" s="2" t="s">
        <v>23</v>
      </c>
      <c r="E903" s="1"/>
      <c r="F903" s="1">
        <v>37.0</v>
      </c>
      <c r="G903" s="1" t="str">
        <f>vlookup(F903,Teams!$A:B,2,false)</f>
        <v>Tesla STEM B</v>
      </c>
      <c r="H903" s="1" t="b">
        <v>0</v>
      </c>
      <c r="I903" s="1" t="b">
        <v>1</v>
      </c>
      <c r="J903" s="1">
        <v>17.0</v>
      </c>
      <c r="K903" s="3" t="str">
        <f>vlookup(J903,Cats!$A:$B,2,false)</f>
        <v>B</v>
      </c>
    </row>
    <row r="904">
      <c r="A904" s="1">
        <v>123905.0</v>
      </c>
      <c r="B904" s="1">
        <v>195.0</v>
      </c>
      <c r="C904" s="1">
        <f>vlookup(B904,Games!A:B,2,false)</f>
        <v>2</v>
      </c>
      <c r="D904" s="2" t="s">
        <v>34</v>
      </c>
      <c r="E904" s="1" t="s">
        <v>84</v>
      </c>
      <c r="F904" s="1">
        <v>15.0</v>
      </c>
      <c r="G904" s="1" t="str">
        <f>vlookup(F904,Teams!$A:B,2,false)</f>
        <v>Interlake D</v>
      </c>
      <c r="H904" s="1" t="b">
        <v>1</v>
      </c>
      <c r="I904" s="1" t="b">
        <v>0</v>
      </c>
      <c r="J904" s="1">
        <v>18.0</v>
      </c>
      <c r="K904" s="3" t="str">
        <f>vlookup(J904,Cats!$A:$B,2,false)</f>
        <v>P</v>
      </c>
    </row>
    <row r="905">
      <c r="A905" s="1">
        <v>123906.0</v>
      </c>
      <c r="B905" s="1">
        <v>195.0</v>
      </c>
      <c r="C905" s="1">
        <f>vlookup(B905,Games!A:B,2,false)</f>
        <v>2</v>
      </c>
      <c r="D905" s="2" t="s">
        <v>23</v>
      </c>
      <c r="E905" s="1"/>
      <c r="F905" s="1">
        <v>37.0</v>
      </c>
      <c r="G905" s="1" t="str">
        <f>vlookup(F905,Teams!$A:B,2,false)</f>
        <v>Tesla STEM B</v>
      </c>
      <c r="H905" s="1" t="b">
        <v>0</v>
      </c>
      <c r="I905" s="1" t="b">
        <v>1</v>
      </c>
      <c r="J905" s="1">
        <v>18.0</v>
      </c>
      <c r="K905" s="3" t="str">
        <f>vlookup(J905,Cats!$A:$B,2,false)</f>
        <v>P</v>
      </c>
    </row>
    <row r="906">
      <c r="A906" s="1">
        <v>123907.0</v>
      </c>
      <c r="B906" s="1">
        <v>195.0</v>
      </c>
      <c r="C906" s="1">
        <f>vlookup(B906,Games!A:B,2,false)</f>
        <v>2</v>
      </c>
      <c r="D906" s="2" t="s">
        <v>34</v>
      </c>
      <c r="E906" s="1" t="s">
        <v>45</v>
      </c>
      <c r="F906" s="1">
        <v>15.0</v>
      </c>
      <c r="G906" s="1" t="str">
        <f>vlookup(F906,Teams!$A:B,2,false)</f>
        <v>Interlake D</v>
      </c>
      <c r="H906" s="1" t="b">
        <v>1</v>
      </c>
      <c r="I906" s="1" t="b">
        <v>0</v>
      </c>
      <c r="J906" s="1">
        <v>19.0</v>
      </c>
      <c r="K906" s="3" t="str">
        <f>vlookup(J906,Cats!$A:$B,2,false)</f>
        <v>X</v>
      </c>
    </row>
    <row r="907">
      <c r="A907" s="1">
        <v>123908.0</v>
      </c>
      <c r="B907" s="1">
        <v>195.0</v>
      </c>
      <c r="C907" s="1">
        <f>vlookup(B907,Games!A:B,2,false)</f>
        <v>2</v>
      </c>
      <c r="D907" s="2" t="s">
        <v>23</v>
      </c>
      <c r="E907" s="1"/>
      <c r="F907" s="1">
        <v>37.0</v>
      </c>
      <c r="G907" s="1" t="str">
        <f>vlookup(F907,Teams!$A:B,2,false)</f>
        <v>Tesla STEM B</v>
      </c>
      <c r="H907" s="1" t="b">
        <v>0</v>
      </c>
      <c r="I907" s="1" t="b">
        <v>1</v>
      </c>
      <c r="J907" s="1">
        <v>19.0</v>
      </c>
      <c r="K907" s="3" t="str">
        <f>vlookup(J907,Cats!$A:$B,2,false)</f>
        <v>X</v>
      </c>
    </row>
    <row r="908">
      <c r="A908" s="1">
        <v>123909.0</v>
      </c>
      <c r="B908" s="1">
        <v>195.0</v>
      </c>
      <c r="C908" s="1">
        <f>vlookup(B908,Games!A:B,2,false)</f>
        <v>2</v>
      </c>
      <c r="D908" s="2" t="s">
        <v>23</v>
      </c>
      <c r="E908" s="1" t="s">
        <v>35</v>
      </c>
      <c r="F908" s="1">
        <v>15.0</v>
      </c>
      <c r="G908" s="1" t="str">
        <f>vlookup(F908,Teams!$A:B,2,false)</f>
        <v>Interlake D</v>
      </c>
      <c r="H908" s="1" t="b">
        <v>1</v>
      </c>
      <c r="I908" s="1" t="b">
        <v>0</v>
      </c>
      <c r="J908" s="1">
        <v>20.0</v>
      </c>
      <c r="K908" s="3" t="str">
        <f>vlookup(J908,Cats!$A:$B,2,false)</f>
        <v>M</v>
      </c>
    </row>
    <row r="909">
      <c r="A909" s="1">
        <v>123910.0</v>
      </c>
      <c r="B909" s="1">
        <v>195.0</v>
      </c>
      <c r="C909" s="1">
        <f>vlookup(B909,Games!A:B,2,false)</f>
        <v>2</v>
      </c>
      <c r="D909" s="2" t="s">
        <v>23</v>
      </c>
      <c r="E909" s="1" t="s">
        <v>419</v>
      </c>
      <c r="F909" s="1">
        <v>37.0</v>
      </c>
      <c r="G909" s="1" t="str">
        <f>vlookup(F909,Teams!$A:B,2,false)</f>
        <v>Tesla STEM B</v>
      </c>
      <c r="H909" s="1" t="b">
        <v>0</v>
      </c>
      <c r="I909" s="1" t="b">
        <v>0</v>
      </c>
      <c r="J909" s="1">
        <v>20.0</v>
      </c>
      <c r="K909" s="3" t="str">
        <f>vlookup(J909,Cats!$A:$B,2,false)</f>
        <v>M</v>
      </c>
    </row>
    <row r="910">
      <c r="A910" s="1">
        <v>123911.0</v>
      </c>
      <c r="B910" s="1">
        <v>195.0</v>
      </c>
      <c r="C910" s="1">
        <f>vlookup(B910,Games!A:B,2,false)</f>
        <v>2</v>
      </c>
      <c r="D910" s="2" t="s">
        <v>34</v>
      </c>
      <c r="E910" s="1" t="s">
        <v>45</v>
      </c>
      <c r="F910" s="1">
        <v>15.0</v>
      </c>
      <c r="G910" s="1" t="str">
        <f>vlookup(F910,Teams!$A:B,2,false)</f>
        <v>Interlake D</v>
      </c>
      <c r="H910" s="1" t="b">
        <v>1</v>
      </c>
      <c r="I910" s="1" t="b">
        <v>0</v>
      </c>
      <c r="J910" s="1">
        <v>21.0</v>
      </c>
      <c r="K910" s="3" t="str">
        <f>vlookup(J910,Cats!$A:$B,2,false)</f>
        <v>C</v>
      </c>
    </row>
    <row r="911">
      <c r="A911" s="1">
        <v>123912.0</v>
      </c>
      <c r="B911" s="1">
        <v>195.0</v>
      </c>
      <c r="C911" s="1">
        <f>vlookup(B911,Games!A:B,2,false)</f>
        <v>2</v>
      </c>
      <c r="D911" s="2" t="s">
        <v>23</v>
      </c>
      <c r="E911" s="1"/>
      <c r="F911" s="1">
        <v>37.0</v>
      </c>
      <c r="G911" s="1" t="str">
        <f>vlookup(F911,Teams!$A:B,2,false)</f>
        <v>Tesla STEM B</v>
      </c>
      <c r="H911" s="1" t="b">
        <v>0</v>
      </c>
      <c r="I911" s="1" t="b">
        <v>1</v>
      </c>
      <c r="J911" s="1">
        <v>21.0</v>
      </c>
      <c r="K911" s="3" t="str">
        <f>vlookup(J911,Cats!$A:$B,2,false)</f>
        <v>C</v>
      </c>
    </row>
    <row r="912">
      <c r="A912" s="1">
        <v>123913.0</v>
      </c>
      <c r="B912" s="1">
        <v>195.0</v>
      </c>
      <c r="C912" s="1">
        <f>vlookup(B912,Games!A:B,2,false)</f>
        <v>2</v>
      </c>
      <c r="D912" s="2" t="s">
        <v>34</v>
      </c>
      <c r="E912" s="1" t="s">
        <v>45</v>
      </c>
      <c r="F912" s="1">
        <v>15.0</v>
      </c>
      <c r="G912" s="1" t="str">
        <f>vlookup(F912,Teams!$A:B,2,false)</f>
        <v>Interlake D</v>
      </c>
      <c r="H912" s="1" t="b">
        <v>1</v>
      </c>
      <c r="I912" s="1" t="b">
        <v>0</v>
      </c>
      <c r="J912" s="1">
        <v>22.0</v>
      </c>
      <c r="K912" s="3" t="str">
        <f>vlookup(J912,Cats!$A:$B,2,false)</f>
        <v>E</v>
      </c>
    </row>
    <row r="913">
      <c r="A913" s="1">
        <v>123914.0</v>
      </c>
      <c r="B913" s="1">
        <v>195.0</v>
      </c>
      <c r="C913" s="1">
        <f>vlookup(B913,Games!A:B,2,false)</f>
        <v>2</v>
      </c>
      <c r="D913" s="2" t="s">
        <v>23</v>
      </c>
      <c r="E913" s="1"/>
      <c r="F913" s="1">
        <v>37.0</v>
      </c>
      <c r="G913" s="1" t="str">
        <f>vlookup(F913,Teams!$A:B,2,false)</f>
        <v>Tesla STEM B</v>
      </c>
      <c r="H913" s="1" t="b">
        <v>0</v>
      </c>
      <c r="I913" s="1" t="b">
        <v>1</v>
      </c>
      <c r="J913" s="1">
        <v>22.0</v>
      </c>
      <c r="K913" s="3" t="str">
        <f>vlookup(J913,Cats!$A:$B,2,false)</f>
        <v>E</v>
      </c>
    </row>
    <row r="914">
      <c r="A914" s="1">
        <v>123915.0</v>
      </c>
      <c r="B914" s="1">
        <v>195.0</v>
      </c>
      <c r="C914" s="1">
        <f>vlookup(B914,Games!A:B,2,false)</f>
        <v>2</v>
      </c>
      <c r="D914" s="2" t="s">
        <v>78</v>
      </c>
      <c r="E914" s="1" t="s">
        <v>73</v>
      </c>
      <c r="F914" s="1">
        <v>15.0</v>
      </c>
      <c r="G914" s="1" t="str">
        <f>vlookup(F914,Teams!$A:B,2,false)</f>
        <v>Interlake D</v>
      </c>
      <c r="H914" s="1" t="b">
        <v>1</v>
      </c>
      <c r="I914" s="1" t="b">
        <v>0</v>
      </c>
      <c r="J914" s="1">
        <v>23.0</v>
      </c>
      <c r="K914" s="3" t="str">
        <f>vlookup(J914,Cats!$A:$B,2,false)</f>
        <v>B</v>
      </c>
    </row>
    <row r="915">
      <c r="A915" s="1">
        <v>123916.0</v>
      </c>
      <c r="B915" s="1">
        <v>195.0</v>
      </c>
      <c r="C915" s="1">
        <f>vlookup(B915,Games!A:B,2,false)</f>
        <v>2</v>
      </c>
      <c r="D915" s="2" t="s">
        <v>23</v>
      </c>
      <c r="E915" s="1"/>
      <c r="F915" s="1">
        <v>37.0</v>
      </c>
      <c r="G915" s="1" t="str">
        <f>vlookup(F915,Teams!$A:B,2,false)</f>
        <v>Tesla STEM B</v>
      </c>
      <c r="H915" s="1" t="b">
        <v>0</v>
      </c>
      <c r="I915" s="1" t="b">
        <v>1</v>
      </c>
      <c r="J915" s="1">
        <v>23.0</v>
      </c>
      <c r="K915" s="3" t="str">
        <f>vlookup(J915,Cats!$A:$B,2,false)</f>
        <v>B</v>
      </c>
    </row>
    <row r="916">
      <c r="A916" s="1">
        <v>123917.0</v>
      </c>
      <c r="B916" s="1">
        <v>195.0</v>
      </c>
      <c r="C916" s="1">
        <f>vlookup(B916,Games!A:B,2,false)</f>
        <v>2</v>
      </c>
      <c r="D916" s="2" t="s">
        <v>23</v>
      </c>
      <c r="E916" s="1" t="s">
        <v>84</v>
      </c>
      <c r="F916" s="1">
        <v>15.0</v>
      </c>
      <c r="G916" s="1" t="str">
        <f>vlookup(F916,Teams!$A:B,2,false)</f>
        <v>Interlake D</v>
      </c>
      <c r="H916" s="1" t="b">
        <v>1</v>
      </c>
      <c r="I916" s="1" t="b">
        <v>0</v>
      </c>
      <c r="J916" s="1">
        <v>24.0</v>
      </c>
      <c r="K916" s="3" t="str">
        <f>vlookup(J916,Cats!$A:$B,2,false)</f>
        <v>P</v>
      </c>
    </row>
    <row r="917">
      <c r="A917" s="1">
        <v>123918.0</v>
      </c>
      <c r="B917" s="1">
        <v>195.0</v>
      </c>
      <c r="C917" s="1">
        <f>vlookup(B917,Games!A:B,2,false)</f>
        <v>2</v>
      </c>
      <c r="D917" s="2" t="s">
        <v>23</v>
      </c>
      <c r="E917" s="1" t="s">
        <v>419</v>
      </c>
      <c r="F917" s="1">
        <v>37.0</v>
      </c>
      <c r="G917" s="1" t="str">
        <f>vlookup(F917,Teams!$A:B,2,false)</f>
        <v>Tesla STEM B</v>
      </c>
      <c r="H917" s="1" t="b">
        <v>0</v>
      </c>
      <c r="I917" s="1" t="b">
        <v>0</v>
      </c>
      <c r="J917" s="1">
        <v>24.0</v>
      </c>
      <c r="K917" s="3" t="str">
        <f>vlookup(J917,Cats!$A:$B,2,false)</f>
        <v>P</v>
      </c>
    </row>
    <row r="918">
      <c r="A918" s="1">
        <v>123919.0</v>
      </c>
      <c r="B918" s="1">
        <v>196.0</v>
      </c>
      <c r="C918" s="1">
        <f>vlookup(B918,Games!A:B,2,false)</f>
        <v>2</v>
      </c>
      <c r="D918" s="2" t="s">
        <v>23</v>
      </c>
      <c r="E918" s="1"/>
      <c r="F918" s="1">
        <v>6.0</v>
      </c>
      <c r="G918" s="1" t="str">
        <f>vlookup(F918,Teams!$A:B,2,false)</f>
        <v>Canyon Crest A</v>
      </c>
      <c r="H918" s="1" t="b">
        <v>1</v>
      </c>
      <c r="I918" s="1" t="b">
        <v>1</v>
      </c>
      <c r="J918" s="1">
        <v>1.0</v>
      </c>
      <c r="K918" s="3" t="str">
        <f>vlookup(J918,Cats!$A:$B,2,false)</f>
        <v>X</v>
      </c>
    </row>
    <row r="919">
      <c r="A919" s="1">
        <v>123920.0</v>
      </c>
      <c r="B919" s="1">
        <v>196.0</v>
      </c>
      <c r="C919" s="1">
        <f>vlookup(B919,Games!A:B,2,false)</f>
        <v>2</v>
      </c>
      <c r="D919" s="2" t="s">
        <v>34</v>
      </c>
      <c r="E919" s="1" t="s">
        <v>684</v>
      </c>
      <c r="F919" s="1">
        <v>24.0</v>
      </c>
      <c r="G919" s="1" t="str">
        <f>vlookup(F919,Teams!$A:B,2,false)</f>
        <v>NCSSM A</v>
      </c>
      <c r="H919" s="1" t="b">
        <v>0</v>
      </c>
      <c r="I919" s="1" t="b">
        <v>0</v>
      </c>
      <c r="J919" s="1">
        <v>1.0</v>
      </c>
      <c r="K919" s="3" t="str">
        <f>vlookup(J919,Cats!$A:$B,2,false)</f>
        <v>X</v>
      </c>
    </row>
    <row r="920">
      <c r="A920" s="1">
        <v>123921.0</v>
      </c>
      <c r="B920" s="1">
        <v>196.0</v>
      </c>
      <c r="C920" s="1">
        <f>vlookup(B920,Games!A:B,2,false)</f>
        <v>2</v>
      </c>
      <c r="D920" s="2" t="s">
        <v>34</v>
      </c>
      <c r="E920" s="1" t="s">
        <v>924</v>
      </c>
      <c r="F920" s="1">
        <v>6.0</v>
      </c>
      <c r="G920" s="1" t="str">
        <f>vlookup(F920,Teams!$A:B,2,false)</f>
        <v>Canyon Crest A</v>
      </c>
      <c r="H920" s="1" t="b">
        <v>1</v>
      </c>
      <c r="I920" s="1" t="b">
        <v>0</v>
      </c>
      <c r="J920" s="1">
        <v>2.0</v>
      </c>
      <c r="K920" s="3" t="str">
        <f>vlookup(J920,Cats!$A:$B,2,false)</f>
        <v>M</v>
      </c>
    </row>
    <row r="921">
      <c r="A921" s="1">
        <v>123922.0</v>
      </c>
      <c r="B921" s="1">
        <v>196.0</v>
      </c>
      <c r="C921" s="1">
        <f>vlookup(B921,Games!A:B,2,false)</f>
        <v>2</v>
      </c>
      <c r="D921" s="2" t="s">
        <v>23</v>
      </c>
      <c r="E921" s="1"/>
      <c r="F921" s="1">
        <v>24.0</v>
      </c>
      <c r="G921" s="1" t="str">
        <f>vlookup(F921,Teams!$A:B,2,false)</f>
        <v>NCSSM A</v>
      </c>
      <c r="H921" s="1" t="b">
        <v>0</v>
      </c>
      <c r="I921" s="1" t="b">
        <v>1</v>
      </c>
      <c r="J921" s="1">
        <v>2.0</v>
      </c>
      <c r="K921" s="3" t="str">
        <f>vlookup(J921,Cats!$A:$B,2,false)</f>
        <v>M</v>
      </c>
    </row>
    <row r="922">
      <c r="A922" s="1">
        <v>123923.0</v>
      </c>
      <c r="B922" s="1">
        <v>196.0</v>
      </c>
      <c r="C922" s="1">
        <f>vlookup(B922,Games!A:B,2,false)</f>
        <v>2</v>
      </c>
      <c r="D922" s="2" t="s">
        <v>34</v>
      </c>
      <c r="E922" s="1" t="s">
        <v>405</v>
      </c>
      <c r="F922" s="1">
        <v>6.0</v>
      </c>
      <c r="G922" s="1" t="str">
        <f>vlookup(F922,Teams!$A:B,2,false)</f>
        <v>Canyon Crest A</v>
      </c>
      <c r="H922" s="1" t="b">
        <v>1</v>
      </c>
      <c r="I922" s="1" t="b">
        <v>0</v>
      </c>
      <c r="J922" s="1">
        <v>3.0</v>
      </c>
      <c r="K922" s="3" t="str">
        <f>vlookup(J922,Cats!$A:$B,2,false)</f>
        <v>C</v>
      </c>
    </row>
    <row r="923">
      <c r="A923" s="1">
        <v>123924.0</v>
      </c>
      <c r="B923" s="1">
        <v>196.0</v>
      </c>
      <c r="C923" s="1">
        <f>vlookup(B923,Games!A:B,2,false)</f>
        <v>2</v>
      </c>
      <c r="D923" s="2" t="s">
        <v>23</v>
      </c>
      <c r="E923" s="1"/>
      <c r="F923" s="1">
        <v>24.0</v>
      </c>
      <c r="G923" s="1" t="str">
        <f>vlookup(F923,Teams!$A:B,2,false)</f>
        <v>NCSSM A</v>
      </c>
      <c r="H923" s="1" t="b">
        <v>0</v>
      </c>
      <c r="I923" s="1" t="b">
        <v>1</v>
      </c>
      <c r="J923" s="1">
        <v>3.0</v>
      </c>
      <c r="K923" s="3" t="str">
        <f>vlookup(J923,Cats!$A:$B,2,false)</f>
        <v>C</v>
      </c>
    </row>
    <row r="924">
      <c r="A924" s="1">
        <v>123925.0</v>
      </c>
      <c r="B924" s="1">
        <v>196.0</v>
      </c>
      <c r="C924" s="1">
        <f>vlookup(B924,Games!A:B,2,false)</f>
        <v>2</v>
      </c>
      <c r="D924" s="2" t="s">
        <v>23</v>
      </c>
      <c r="E924" s="1"/>
      <c r="F924" s="1">
        <v>24.0</v>
      </c>
      <c r="G924" s="1" t="str">
        <f>vlookup(F924,Teams!$A:B,2,false)</f>
        <v>NCSSM A</v>
      </c>
      <c r="H924" s="1" t="b">
        <v>0</v>
      </c>
      <c r="I924" s="1" t="b">
        <v>1</v>
      </c>
      <c r="J924" s="1">
        <v>4.0</v>
      </c>
      <c r="K924" s="3" t="str">
        <f>vlookup(J924,Cats!$A:$B,2,false)</f>
        <v>E</v>
      </c>
    </row>
    <row r="925">
      <c r="A925" s="1">
        <v>123926.0</v>
      </c>
      <c r="B925" s="1">
        <v>196.0</v>
      </c>
      <c r="C925" s="1">
        <f>vlookup(B925,Games!A:B,2,false)</f>
        <v>2</v>
      </c>
      <c r="D925" s="2" t="s">
        <v>34</v>
      </c>
      <c r="E925" s="1" t="s">
        <v>620</v>
      </c>
      <c r="F925" s="1">
        <v>6.0</v>
      </c>
      <c r="G925" s="1" t="str">
        <f>vlookup(F925,Teams!$A:B,2,false)</f>
        <v>Canyon Crest A</v>
      </c>
      <c r="H925" s="1" t="b">
        <v>1</v>
      </c>
      <c r="I925" s="1" t="b">
        <v>0</v>
      </c>
      <c r="J925" s="1">
        <v>4.0</v>
      </c>
      <c r="K925" s="3" t="str">
        <f>vlookup(J925,Cats!$A:$B,2,false)</f>
        <v>E</v>
      </c>
    </row>
    <row r="926">
      <c r="A926" s="1">
        <v>123927.0</v>
      </c>
      <c r="B926" s="1">
        <v>196.0</v>
      </c>
      <c r="C926" s="1">
        <f>vlookup(B926,Games!A:B,2,false)</f>
        <v>2</v>
      </c>
      <c r="D926" s="2" t="s">
        <v>23</v>
      </c>
      <c r="E926" s="1"/>
      <c r="F926" s="1">
        <v>6.0</v>
      </c>
      <c r="G926" s="1" t="str">
        <f>vlookup(F926,Teams!$A:B,2,false)</f>
        <v>Canyon Crest A</v>
      </c>
      <c r="H926" s="1" t="b">
        <v>1</v>
      </c>
      <c r="I926" s="1" t="b">
        <v>1</v>
      </c>
      <c r="J926" s="1">
        <v>5.0</v>
      </c>
      <c r="K926" s="3" t="str">
        <f>vlookup(J926,Cats!$A:$B,2,false)</f>
        <v>B</v>
      </c>
    </row>
    <row r="927">
      <c r="A927" s="1">
        <v>123928.0</v>
      </c>
      <c r="B927" s="1">
        <v>196.0</v>
      </c>
      <c r="C927" s="1">
        <f>vlookup(B927,Games!A:B,2,false)</f>
        <v>2</v>
      </c>
      <c r="D927" s="2" t="s">
        <v>34</v>
      </c>
      <c r="E927" s="1" t="s">
        <v>684</v>
      </c>
      <c r="F927" s="1">
        <v>24.0</v>
      </c>
      <c r="G927" s="1" t="str">
        <f>vlookup(F927,Teams!$A:B,2,false)</f>
        <v>NCSSM A</v>
      </c>
      <c r="H927" s="1" t="b">
        <v>0</v>
      </c>
      <c r="I927" s="1" t="b">
        <v>0</v>
      </c>
      <c r="J927" s="1">
        <v>5.0</v>
      </c>
      <c r="K927" s="3" t="str">
        <f>vlookup(J927,Cats!$A:$B,2,false)</f>
        <v>B</v>
      </c>
    </row>
    <row r="928">
      <c r="A928" s="1">
        <v>123929.0</v>
      </c>
      <c r="B928" s="1">
        <v>196.0</v>
      </c>
      <c r="C928" s="1">
        <f>vlookup(B928,Games!A:B,2,false)</f>
        <v>2</v>
      </c>
      <c r="D928" s="2" t="s">
        <v>23</v>
      </c>
      <c r="E928" s="1"/>
      <c r="F928" s="1">
        <v>6.0</v>
      </c>
      <c r="G928" s="1" t="str">
        <f>vlookup(F928,Teams!$A:B,2,false)</f>
        <v>Canyon Crest A</v>
      </c>
      <c r="H928" s="1" t="b">
        <v>1</v>
      </c>
      <c r="I928" s="1" t="b">
        <v>1</v>
      </c>
      <c r="J928" s="1">
        <v>6.0</v>
      </c>
      <c r="K928" s="3" t="str">
        <f>vlookup(J928,Cats!$A:$B,2,false)</f>
        <v>P</v>
      </c>
    </row>
    <row r="929">
      <c r="A929" s="1">
        <v>123930.0</v>
      </c>
      <c r="B929" s="1">
        <v>196.0</v>
      </c>
      <c r="C929" s="1">
        <f>vlookup(B929,Games!A:B,2,false)</f>
        <v>2</v>
      </c>
      <c r="D929" s="2" t="s">
        <v>78</v>
      </c>
      <c r="E929" s="1" t="s">
        <v>723</v>
      </c>
      <c r="F929" s="1">
        <v>24.0</v>
      </c>
      <c r="G929" s="1" t="str">
        <f>vlookup(F929,Teams!$A:B,2,false)</f>
        <v>NCSSM A</v>
      </c>
      <c r="H929" s="1" t="b">
        <v>0</v>
      </c>
      <c r="I929" s="1" t="b">
        <v>0</v>
      </c>
      <c r="J929" s="1">
        <v>6.0</v>
      </c>
      <c r="K929" s="3" t="str">
        <f>vlookup(J929,Cats!$A:$B,2,false)</f>
        <v>P</v>
      </c>
    </row>
    <row r="930">
      <c r="A930" s="1">
        <v>123931.0</v>
      </c>
      <c r="B930" s="1">
        <v>196.0</v>
      </c>
      <c r="C930" s="1">
        <f>vlookup(B930,Games!A:B,2,false)</f>
        <v>2</v>
      </c>
      <c r="D930" s="2" t="s">
        <v>23</v>
      </c>
      <c r="E930" s="1"/>
      <c r="F930" s="1">
        <v>6.0</v>
      </c>
      <c r="G930" s="1" t="str">
        <f>vlookup(F930,Teams!$A:B,2,false)</f>
        <v>Canyon Crest A</v>
      </c>
      <c r="H930" s="1" t="b">
        <v>1</v>
      </c>
      <c r="I930" s="1" t="b">
        <v>1</v>
      </c>
      <c r="J930" s="1">
        <v>7.0</v>
      </c>
      <c r="K930" s="3" t="str">
        <f>vlookup(J930,Cats!$A:$B,2,false)</f>
        <v>X</v>
      </c>
    </row>
    <row r="931">
      <c r="A931" s="1">
        <v>123932.0</v>
      </c>
      <c r="B931" s="1">
        <v>196.0</v>
      </c>
      <c r="C931" s="1">
        <f>vlookup(B931,Games!A:B,2,false)</f>
        <v>2</v>
      </c>
      <c r="D931" s="2" t="s">
        <v>34</v>
      </c>
      <c r="E931" s="1" t="s">
        <v>684</v>
      </c>
      <c r="F931" s="1">
        <v>24.0</v>
      </c>
      <c r="G931" s="1" t="str">
        <f>vlookup(F931,Teams!$A:B,2,false)</f>
        <v>NCSSM A</v>
      </c>
      <c r="H931" s="1" t="b">
        <v>0</v>
      </c>
      <c r="I931" s="1" t="b">
        <v>0</v>
      </c>
      <c r="J931" s="1">
        <v>7.0</v>
      </c>
      <c r="K931" s="3" t="str">
        <f>vlookup(J931,Cats!$A:$B,2,false)</f>
        <v>X</v>
      </c>
    </row>
    <row r="932">
      <c r="A932" s="1">
        <v>123933.0</v>
      </c>
      <c r="B932" s="1">
        <v>196.0</v>
      </c>
      <c r="C932" s="1">
        <f>vlookup(B932,Games!A:B,2,false)</f>
        <v>2</v>
      </c>
      <c r="D932" s="2" t="s">
        <v>34</v>
      </c>
      <c r="E932" s="1" t="s">
        <v>405</v>
      </c>
      <c r="F932" s="1">
        <v>6.0</v>
      </c>
      <c r="G932" s="1" t="str">
        <f>vlookup(F932,Teams!$A:B,2,false)</f>
        <v>Canyon Crest A</v>
      </c>
      <c r="H932" s="1" t="b">
        <v>1</v>
      </c>
      <c r="I932" s="1" t="b">
        <v>0</v>
      </c>
      <c r="J932" s="1">
        <v>8.0</v>
      </c>
      <c r="K932" s="3" t="str">
        <f>vlookup(J932,Cats!$A:$B,2,false)</f>
        <v>M</v>
      </c>
    </row>
    <row r="933">
      <c r="A933" s="1">
        <v>123934.0</v>
      </c>
      <c r="B933" s="1">
        <v>196.0</v>
      </c>
      <c r="C933" s="1">
        <f>vlookup(B933,Games!A:B,2,false)</f>
        <v>2</v>
      </c>
      <c r="D933" s="2" t="s">
        <v>23</v>
      </c>
      <c r="E933" s="1" t="s">
        <v>702</v>
      </c>
      <c r="F933" s="1">
        <v>24.0</v>
      </c>
      <c r="G933" s="1" t="str">
        <f>vlookup(F933,Teams!$A:B,2,false)</f>
        <v>NCSSM A</v>
      </c>
      <c r="H933" s="1" t="b">
        <v>0</v>
      </c>
      <c r="I933" s="1" t="b">
        <v>0</v>
      </c>
      <c r="J933" s="1">
        <v>8.0</v>
      </c>
      <c r="K933" s="3" t="str">
        <f>vlookup(J933,Cats!$A:$B,2,false)</f>
        <v>M</v>
      </c>
    </row>
    <row r="934">
      <c r="A934" s="1">
        <v>123935.0</v>
      </c>
      <c r="B934" s="1">
        <v>196.0</v>
      </c>
      <c r="C934" s="1">
        <f>vlookup(B934,Games!A:B,2,false)</f>
        <v>2</v>
      </c>
      <c r="D934" s="2" t="s">
        <v>34</v>
      </c>
      <c r="E934" s="1" t="s">
        <v>405</v>
      </c>
      <c r="F934" s="1">
        <v>6.0</v>
      </c>
      <c r="G934" s="1" t="str">
        <f>vlookup(F934,Teams!$A:B,2,false)</f>
        <v>Canyon Crest A</v>
      </c>
      <c r="H934" s="1" t="b">
        <v>1</v>
      </c>
      <c r="I934" s="1" t="b">
        <v>0</v>
      </c>
      <c r="J934" s="1">
        <v>9.0</v>
      </c>
      <c r="K934" s="3" t="str">
        <f>vlookup(J934,Cats!$A:$B,2,false)</f>
        <v>C</v>
      </c>
    </row>
    <row r="935">
      <c r="A935" s="1">
        <v>123936.0</v>
      </c>
      <c r="B935" s="1">
        <v>196.0</v>
      </c>
      <c r="C935" s="1">
        <f>vlookup(B935,Games!A:B,2,false)</f>
        <v>2</v>
      </c>
      <c r="D935" s="2" t="s">
        <v>23</v>
      </c>
      <c r="E935" s="1"/>
      <c r="F935" s="1">
        <v>24.0</v>
      </c>
      <c r="G935" s="1" t="str">
        <f>vlookup(F935,Teams!$A:B,2,false)</f>
        <v>NCSSM A</v>
      </c>
      <c r="H935" s="1" t="b">
        <v>0</v>
      </c>
      <c r="I935" s="1" t="b">
        <v>1</v>
      </c>
      <c r="J935" s="1">
        <v>9.0</v>
      </c>
      <c r="K935" s="3" t="str">
        <f>vlookup(J935,Cats!$A:$B,2,false)</f>
        <v>C</v>
      </c>
    </row>
    <row r="936">
      <c r="A936" s="1">
        <v>123937.0</v>
      </c>
      <c r="B936" s="1">
        <v>196.0</v>
      </c>
      <c r="C936" s="1">
        <f>vlookup(B936,Games!A:B,2,false)</f>
        <v>2</v>
      </c>
      <c r="D936" s="2" t="s">
        <v>34</v>
      </c>
      <c r="E936" s="1" t="s">
        <v>620</v>
      </c>
      <c r="F936" s="1">
        <v>6.0</v>
      </c>
      <c r="G936" s="1" t="str">
        <f>vlookup(F936,Teams!$A:B,2,false)</f>
        <v>Canyon Crest A</v>
      </c>
      <c r="H936" s="1" t="b">
        <v>1</v>
      </c>
      <c r="I936" s="1" t="b">
        <v>0</v>
      </c>
      <c r="J936" s="1">
        <v>10.0</v>
      </c>
      <c r="K936" s="3" t="str">
        <f>vlookup(J936,Cats!$A:$B,2,false)</f>
        <v>E</v>
      </c>
    </row>
    <row r="937">
      <c r="A937" s="1">
        <v>123938.0</v>
      </c>
      <c r="B937" s="1">
        <v>196.0</v>
      </c>
      <c r="C937" s="1">
        <f>vlookup(B937,Games!A:B,2,false)</f>
        <v>2</v>
      </c>
      <c r="D937" s="2" t="s">
        <v>23</v>
      </c>
      <c r="E937" s="1"/>
      <c r="F937" s="1">
        <v>24.0</v>
      </c>
      <c r="G937" s="1" t="str">
        <f>vlookup(F937,Teams!$A:B,2,false)</f>
        <v>NCSSM A</v>
      </c>
      <c r="H937" s="1" t="b">
        <v>0</v>
      </c>
      <c r="I937" s="1" t="b">
        <v>1</v>
      </c>
      <c r="J937" s="1">
        <v>10.0</v>
      </c>
      <c r="K937" s="3" t="str">
        <f>vlookup(J937,Cats!$A:$B,2,false)</f>
        <v>E</v>
      </c>
    </row>
    <row r="938">
      <c r="A938" s="1">
        <v>123939.0</v>
      </c>
      <c r="B938" s="1">
        <v>196.0</v>
      </c>
      <c r="C938" s="1">
        <f>vlookup(B938,Games!A:B,2,false)</f>
        <v>2</v>
      </c>
      <c r="D938" s="2" t="s">
        <v>23</v>
      </c>
      <c r="E938" s="1"/>
      <c r="F938" s="1">
        <v>6.0</v>
      </c>
      <c r="G938" s="1" t="str">
        <f>vlookup(F938,Teams!$A:B,2,false)</f>
        <v>Canyon Crest A</v>
      </c>
      <c r="H938" s="1" t="b">
        <v>1</v>
      </c>
      <c r="I938" s="1" t="b">
        <v>1</v>
      </c>
      <c r="J938" s="1">
        <v>11.0</v>
      </c>
      <c r="K938" s="3" t="str">
        <f>vlookup(J938,Cats!$A:$B,2,false)</f>
        <v>B</v>
      </c>
    </row>
    <row r="939">
      <c r="A939" s="1">
        <v>123940.0</v>
      </c>
      <c r="B939" s="1">
        <v>196.0</v>
      </c>
      <c r="C939" s="1">
        <f>vlookup(B939,Games!A:B,2,false)</f>
        <v>2</v>
      </c>
      <c r="D939" s="2" t="s">
        <v>34</v>
      </c>
      <c r="E939" s="1" t="s">
        <v>570</v>
      </c>
      <c r="F939" s="1">
        <v>24.0</v>
      </c>
      <c r="G939" s="1" t="str">
        <f>vlookup(F939,Teams!$A:B,2,false)</f>
        <v>NCSSM A</v>
      </c>
      <c r="H939" s="1" t="b">
        <v>0</v>
      </c>
      <c r="I939" s="1" t="b">
        <v>0</v>
      </c>
      <c r="J939" s="1">
        <v>11.0</v>
      </c>
      <c r="K939" s="3" t="str">
        <f>vlookup(J939,Cats!$A:$B,2,false)</f>
        <v>B</v>
      </c>
    </row>
    <row r="940">
      <c r="A940" s="1">
        <v>123941.0</v>
      </c>
      <c r="B940" s="1">
        <v>196.0</v>
      </c>
      <c r="C940" s="1">
        <f>vlookup(B940,Games!A:B,2,false)</f>
        <v>2</v>
      </c>
      <c r="D940" s="2" t="s">
        <v>23</v>
      </c>
      <c r="E940" s="1"/>
      <c r="F940" s="1">
        <v>6.0</v>
      </c>
      <c r="G940" s="1" t="str">
        <f>vlookup(F940,Teams!$A:B,2,false)</f>
        <v>Canyon Crest A</v>
      </c>
      <c r="H940" s="1" t="b">
        <v>1</v>
      </c>
      <c r="I940" s="1" t="b">
        <v>1</v>
      </c>
      <c r="J940" s="1">
        <v>12.0</v>
      </c>
      <c r="K940" s="3" t="str">
        <f>vlookup(J940,Cats!$A:$B,2,false)</f>
        <v>P</v>
      </c>
    </row>
    <row r="941">
      <c r="A941" s="1">
        <v>123942.0</v>
      </c>
      <c r="B941" s="1">
        <v>196.0</v>
      </c>
      <c r="C941" s="1">
        <f>vlookup(B941,Games!A:B,2,false)</f>
        <v>2</v>
      </c>
      <c r="D941" s="2" t="s">
        <v>34</v>
      </c>
      <c r="E941" s="1" t="s">
        <v>764</v>
      </c>
      <c r="F941" s="1">
        <v>24.0</v>
      </c>
      <c r="G941" s="1" t="str">
        <f>vlookup(F941,Teams!$A:B,2,false)</f>
        <v>NCSSM A</v>
      </c>
      <c r="H941" s="1" t="b">
        <v>0</v>
      </c>
      <c r="I941" s="1" t="b">
        <v>0</v>
      </c>
      <c r="J941" s="1">
        <v>12.0</v>
      </c>
      <c r="K941" s="3" t="str">
        <f>vlookup(J941,Cats!$A:$B,2,false)</f>
        <v>P</v>
      </c>
    </row>
    <row r="942">
      <c r="A942" s="1">
        <v>123943.0</v>
      </c>
      <c r="B942" s="1">
        <v>196.0</v>
      </c>
      <c r="C942" s="1">
        <f>vlookup(B942,Games!A:B,2,false)</f>
        <v>2</v>
      </c>
      <c r="D942" s="2" t="s">
        <v>34</v>
      </c>
      <c r="E942" s="1" t="s">
        <v>405</v>
      </c>
      <c r="F942" s="1">
        <v>6.0</v>
      </c>
      <c r="G942" s="1" t="str">
        <f>vlookup(F942,Teams!$A:B,2,false)</f>
        <v>Canyon Crest A</v>
      </c>
      <c r="H942" s="1" t="b">
        <v>1</v>
      </c>
      <c r="I942" s="1" t="b">
        <v>0</v>
      </c>
      <c r="J942" s="1">
        <v>13.0</v>
      </c>
      <c r="K942" s="3" t="str">
        <f>vlookup(J942,Cats!$A:$B,2,false)</f>
        <v>X</v>
      </c>
    </row>
    <row r="943">
      <c r="A943" s="1">
        <v>123944.0</v>
      </c>
      <c r="B943" s="1">
        <v>196.0</v>
      </c>
      <c r="C943" s="1">
        <f>vlookup(B943,Games!A:B,2,false)</f>
        <v>2</v>
      </c>
      <c r="D943" s="2" t="s">
        <v>23</v>
      </c>
      <c r="E943" s="1"/>
      <c r="F943" s="1">
        <v>24.0</v>
      </c>
      <c r="G943" s="1" t="str">
        <f>vlookup(F943,Teams!$A:B,2,false)</f>
        <v>NCSSM A</v>
      </c>
      <c r="H943" s="1" t="b">
        <v>0</v>
      </c>
      <c r="I943" s="1" t="b">
        <v>1</v>
      </c>
      <c r="J943" s="1">
        <v>13.0</v>
      </c>
      <c r="K943" s="3" t="str">
        <f>vlookup(J943,Cats!$A:$B,2,false)</f>
        <v>X</v>
      </c>
    </row>
    <row r="944">
      <c r="A944" s="1">
        <v>123945.0</v>
      </c>
      <c r="B944" s="1">
        <v>196.0</v>
      </c>
      <c r="C944" s="1">
        <f>vlookup(B944,Games!A:B,2,false)</f>
        <v>2</v>
      </c>
      <c r="D944" s="2" t="s">
        <v>23</v>
      </c>
      <c r="E944" s="1"/>
      <c r="F944" s="1">
        <v>6.0</v>
      </c>
      <c r="G944" s="1" t="str">
        <f>vlookup(F944,Teams!$A:B,2,false)</f>
        <v>Canyon Crest A</v>
      </c>
      <c r="H944" s="1" t="b">
        <v>1</v>
      </c>
      <c r="I944" s="1" t="b">
        <v>1</v>
      </c>
      <c r="J944" s="1">
        <v>14.0</v>
      </c>
      <c r="K944" s="3" t="str">
        <f>vlookup(J944,Cats!$A:$B,2,false)</f>
        <v>M</v>
      </c>
    </row>
    <row r="945">
      <c r="A945" s="1">
        <v>123946.0</v>
      </c>
      <c r="B945" s="1">
        <v>196.0</v>
      </c>
      <c r="C945" s="1">
        <f>vlookup(B945,Games!A:B,2,false)</f>
        <v>2</v>
      </c>
      <c r="D945" s="2" t="s">
        <v>34</v>
      </c>
      <c r="E945" s="1" t="s">
        <v>702</v>
      </c>
      <c r="F945" s="1">
        <v>24.0</v>
      </c>
      <c r="G945" s="1" t="str">
        <f>vlookup(F945,Teams!$A:B,2,false)</f>
        <v>NCSSM A</v>
      </c>
      <c r="H945" s="1" t="b">
        <v>0</v>
      </c>
      <c r="I945" s="1" t="b">
        <v>0</v>
      </c>
      <c r="J945" s="1">
        <v>14.0</v>
      </c>
      <c r="K945" s="3" t="str">
        <f>vlookup(J945,Cats!$A:$B,2,false)</f>
        <v>M</v>
      </c>
    </row>
    <row r="946">
      <c r="A946" s="1">
        <v>123947.0</v>
      </c>
      <c r="B946" s="1">
        <v>196.0</v>
      </c>
      <c r="C946" s="1">
        <f>vlookup(B946,Games!A:B,2,false)</f>
        <v>2</v>
      </c>
      <c r="D946" s="2" t="s">
        <v>34</v>
      </c>
      <c r="E946" s="1" t="s">
        <v>405</v>
      </c>
      <c r="F946" s="1">
        <v>6.0</v>
      </c>
      <c r="G946" s="1" t="str">
        <f>vlookup(F946,Teams!$A:B,2,false)</f>
        <v>Canyon Crest A</v>
      </c>
      <c r="H946" s="1" t="b">
        <v>1</v>
      </c>
      <c r="I946" s="1" t="b">
        <v>0</v>
      </c>
      <c r="J946" s="1">
        <v>15.0</v>
      </c>
      <c r="K946" s="3" t="str">
        <f>vlookup(J946,Cats!$A:$B,2,false)</f>
        <v>C</v>
      </c>
    </row>
    <row r="947">
      <c r="A947" s="1">
        <v>123948.0</v>
      </c>
      <c r="B947" s="1">
        <v>196.0</v>
      </c>
      <c r="C947" s="1">
        <f>vlookup(B947,Games!A:B,2,false)</f>
        <v>2</v>
      </c>
      <c r="D947" s="2" t="s">
        <v>23</v>
      </c>
      <c r="E947" s="1"/>
      <c r="F947" s="1">
        <v>24.0</v>
      </c>
      <c r="G947" s="1" t="str">
        <f>vlookup(F947,Teams!$A:B,2,false)</f>
        <v>NCSSM A</v>
      </c>
      <c r="H947" s="1" t="b">
        <v>0</v>
      </c>
      <c r="I947" s="1" t="b">
        <v>1</v>
      </c>
      <c r="J947" s="1">
        <v>15.0</v>
      </c>
      <c r="K947" s="3" t="str">
        <f>vlookup(J947,Cats!$A:$B,2,false)</f>
        <v>C</v>
      </c>
    </row>
    <row r="948">
      <c r="A948" s="1">
        <v>123949.0</v>
      </c>
      <c r="B948" s="1">
        <v>196.0</v>
      </c>
      <c r="C948" s="1">
        <f>vlookup(B948,Games!A:B,2,false)</f>
        <v>2</v>
      </c>
      <c r="D948" s="2" t="s">
        <v>23</v>
      </c>
      <c r="E948" s="1" t="s">
        <v>620</v>
      </c>
      <c r="F948" s="1">
        <v>6.0</v>
      </c>
      <c r="G948" s="1" t="str">
        <f>vlookup(F948,Teams!$A:B,2,false)</f>
        <v>Canyon Crest A</v>
      </c>
      <c r="H948" s="1" t="b">
        <v>1</v>
      </c>
      <c r="I948" s="1" t="b">
        <v>0</v>
      </c>
      <c r="J948" s="1">
        <v>16.0</v>
      </c>
      <c r="K948" s="3" t="str">
        <f>vlookup(J948,Cats!$A:$B,2,false)</f>
        <v>E</v>
      </c>
    </row>
    <row r="949">
      <c r="A949" s="1">
        <v>123950.0</v>
      </c>
      <c r="B949" s="1">
        <v>196.0</v>
      </c>
      <c r="C949" s="1">
        <f>vlookup(B949,Games!A:B,2,false)</f>
        <v>2</v>
      </c>
      <c r="D949" s="2" t="s">
        <v>23</v>
      </c>
      <c r="E949" s="1" t="s">
        <v>764</v>
      </c>
      <c r="F949" s="1">
        <v>24.0</v>
      </c>
      <c r="G949" s="1" t="str">
        <f>vlookup(F949,Teams!$A:B,2,false)</f>
        <v>NCSSM A</v>
      </c>
      <c r="H949" s="1" t="b">
        <v>0</v>
      </c>
      <c r="I949" s="1" t="b">
        <v>0</v>
      </c>
      <c r="J949" s="1">
        <v>16.0</v>
      </c>
      <c r="K949" s="3" t="str">
        <f>vlookup(J949,Cats!$A:$B,2,false)</f>
        <v>E</v>
      </c>
    </row>
    <row r="950">
      <c r="A950" s="1">
        <v>123951.0</v>
      </c>
      <c r="B950" s="1">
        <v>196.0</v>
      </c>
      <c r="C950" s="1">
        <f>vlookup(B950,Games!A:B,2,false)</f>
        <v>2</v>
      </c>
      <c r="D950" s="2" t="s">
        <v>34</v>
      </c>
      <c r="E950" s="1" t="s">
        <v>620</v>
      </c>
      <c r="F950" s="1">
        <v>6.0</v>
      </c>
      <c r="G950" s="1" t="str">
        <f>vlookup(F950,Teams!$A:B,2,false)</f>
        <v>Canyon Crest A</v>
      </c>
      <c r="H950" s="1" t="b">
        <v>1</v>
      </c>
      <c r="I950" s="1" t="b">
        <v>0</v>
      </c>
      <c r="J950" s="1">
        <v>17.0</v>
      </c>
      <c r="K950" s="3" t="str">
        <f>vlookup(J950,Cats!$A:$B,2,false)</f>
        <v>B</v>
      </c>
    </row>
    <row r="951">
      <c r="A951" s="1">
        <v>123952.0</v>
      </c>
      <c r="B951" s="1">
        <v>196.0</v>
      </c>
      <c r="C951" s="1">
        <f>vlookup(B951,Games!A:B,2,false)</f>
        <v>2</v>
      </c>
      <c r="D951" s="2" t="s">
        <v>23</v>
      </c>
      <c r="E951" s="1"/>
      <c r="F951" s="1">
        <v>24.0</v>
      </c>
      <c r="G951" s="1" t="str">
        <f>vlookup(F951,Teams!$A:B,2,false)</f>
        <v>NCSSM A</v>
      </c>
      <c r="H951" s="1" t="b">
        <v>0</v>
      </c>
      <c r="I951" s="1" t="b">
        <v>1</v>
      </c>
      <c r="J951" s="1">
        <v>17.0</v>
      </c>
      <c r="K951" s="3" t="str">
        <f>vlookup(J951,Cats!$A:$B,2,false)</f>
        <v>B</v>
      </c>
    </row>
    <row r="952">
      <c r="A952" s="1">
        <v>123953.0</v>
      </c>
      <c r="B952" s="1">
        <v>196.0</v>
      </c>
      <c r="C952" s="1">
        <f>vlookup(B952,Games!A:B,2,false)</f>
        <v>2</v>
      </c>
      <c r="D952" s="2" t="s">
        <v>23</v>
      </c>
      <c r="E952" s="1"/>
      <c r="F952" s="1">
        <v>6.0</v>
      </c>
      <c r="G952" s="1" t="str">
        <f>vlookup(F952,Teams!$A:B,2,false)</f>
        <v>Canyon Crest A</v>
      </c>
      <c r="H952" s="1" t="b">
        <v>1</v>
      </c>
      <c r="I952" s="1" t="b">
        <v>1</v>
      </c>
      <c r="J952" s="1">
        <v>18.0</v>
      </c>
      <c r="K952" s="3" t="str">
        <f>vlookup(J952,Cats!$A:$B,2,false)</f>
        <v>P</v>
      </c>
    </row>
    <row r="953">
      <c r="A953" s="1">
        <v>123954.0</v>
      </c>
      <c r="B953" s="1">
        <v>196.0</v>
      </c>
      <c r="C953" s="1">
        <f>vlookup(B953,Games!A:B,2,false)</f>
        <v>2</v>
      </c>
      <c r="D953" s="2" t="s">
        <v>34</v>
      </c>
      <c r="E953" s="1" t="s">
        <v>723</v>
      </c>
      <c r="F953" s="1">
        <v>24.0</v>
      </c>
      <c r="G953" s="1" t="str">
        <f>vlookup(F953,Teams!$A:B,2,false)</f>
        <v>NCSSM A</v>
      </c>
      <c r="H953" s="1" t="b">
        <v>0</v>
      </c>
      <c r="I953" s="1" t="b">
        <v>0</v>
      </c>
      <c r="J953" s="1">
        <v>18.0</v>
      </c>
      <c r="K953" s="3" t="str">
        <f>vlookup(J953,Cats!$A:$B,2,false)</f>
        <v>P</v>
      </c>
    </row>
    <row r="954">
      <c r="A954" s="1">
        <v>123955.0</v>
      </c>
      <c r="B954" s="1">
        <v>196.0</v>
      </c>
      <c r="C954" s="1">
        <f>vlookup(B954,Games!A:B,2,false)</f>
        <v>2</v>
      </c>
      <c r="D954" s="2" t="s">
        <v>59</v>
      </c>
      <c r="E954" s="1" t="s">
        <v>1066</v>
      </c>
      <c r="F954" s="1">
        <v>6.0</v>
      </c>
      <c r="G954" s="1" t="str">
        <f>vlookup(F954,Teams!$A:B,2,false)</f>
        <v>Canyon Crest A</v>
      </c>
      <c r="H954" s="1" t="b">
        <v>1</v>
      </c>
      <c r="I954" s="1" t="b">
        <v>0</v>
      </c>
      <c r="J954" s="1">
        <v>19.0</v>
      </c>
      <c r="K954" s="3" t="str">
        <f>vlookup(J954,Cats!$A:$B,2,false)</f>
        <v>X</v>
      </c>
    </row>
    <row r="955">
      <c r="A955" s="1">
        <v>123956.0</v>
      </c>
      <c r="B955" s="1">
        <v>196.0</v>
      </c>
      <c r="C955" s="1">
        <f>vlookup(B955,Games!A:B,2,false)</f>
        <v>2</v>
      </c>
      <c r="D955" s="2" t="s">
        <v>23</v>
      </c>
      <c r="E955" s="1" t="s">
        <v>723</v>
      </c>
      <c r="F955" s="1">
        <v>24.0</v>
      </c>
      <c r="G955" s="1" t="str">
        <f>vlookup(F955,Teams!$A:B,2,false)</f>
        <v>NCSSM A</v>
      </c>
      <c r="H955" s="1" t="b">
        <v>0</v>
      </c>
      <c r="I955" s="1" t="b">
        <v>0</v>
      </c>
      <c r="J955" s="1">
        <v>19.0</v>
      </c>
      <c r="K955" s="3" t="str">
        <f>vlookup(J955,Cats!$A:$B,2,false)</f>
        <v>X</v>
      </c>
    </row>
    <row r="956">
      <c r="A956" s="1">
        <v>123957.0</v>
      </c>
      <c r="B956" s="1">
        <v>196.0</v>
      </c>
      <c r="C956" s="1">
        <f>vlookup(B956,Games!A:B,2,false)</f>
        <v>2</v>
      </c>
      <c r="D956" s="2" t="s">
        <v>23</v>
      </c>
      <c r="E956" s="1"/>
      <c r="F956" s="1">
        <v>6.0</v>
      </c>
      <c r="G956" s="1" t="str">
        <f>vlookup(F956,Teams!$A:B,2,false)</f>
        <v>Canyon Crest A</v>
      </c>
      <c r="H956" s="1" t="b">
        <v>1</v>
      </c>
      <c r="I956" s="1" t="b">
        <v>1</v>
      </c>
      <c r="J956" s="1">
        <v>20.0</v>
      </c>
      <c r="K956" s="3" t="str">
        <f>vlookup(J956,Cats!$A:$B,2,false)</f>
        <v>M</v>
      </c>
    </row>
    <row r="957">
      <c r="A957" s="1">
        <v>123958.0</v>
      </c>
      <c r="B957" s="1">
        <v>196.0</v>
      </c>
      <c r="C957" s="1">
        <f>vlookup(B957,Games!A:B,2,false)</f>
        <v>2</v>
      </c>
      <c r="D957" s="2" t="s">
        <v>34</v>
      </c>
      <c r="E957" s="1" t="s">
        <v>702</v>
      </c>
      <c r="F957" s="1">
        <v>24.0</v>
      </c>
      <c r="G957" s="1" t="str">
        <f>vlookup(F957,Teams!$A:B,2,false)</f>
        <v>NCSSM A</v>
      </c>
      <c r="H957" s="1" t="b">
        <v>0</v>
      </c>
      <c r="I957" s="1" t="b">
        <v>0</v>
      </c>
      <c r="J957" s="1">
        <v>20.0</v>
      </c>
      <c r="K957" s="3" t="str">
        <f>vlookup(J957,Cats!$A:$B,2,false)</f>
        <v>M</v>
      </c>
    </row>
    <row r="958">
      <c r="A958" s="1">
        <v>123959.0</v>
      </c>
      <c r="B958" s="1">
        <v>196.0</v>
      </c>
      <c r="C958" s="1">
        <f>vlookup(B958,Games!A:B,2,false)</f>
        <v>2</v>
      </c>
      <c r="D958" s="2" t="s">
        <v>34</v>
      </c>
      <c r="E958" s="1" t="s">
        <v>405</v>
      </c>
      <c r="F958" s="1">
        <v>6.0</v>
      </c>
      <c r="G958" s="1" t="str">
        <f>vlookup(F958,Teams!$A:B,2,false)</f>
        <v>Canyon Crest A</v>
      </c>
      <c r="H958" s="1" t="b">
        <v>1</v>
      </c>
      <c r="I958" s="1" t="b">
        <v>0</v>
      </c>
      <c r="J958" s="1">
        <v>21.0</v>
      </c>
      <c r="K958" s="3" t="str">
        <f>vlookup(J958,Cats!$A:$B,2,false)</f>
        <v>C</v>
      </c>
    </row>
    <row r="959">
      <c r="A959" s="1">
        <v>123960.0</v>
      </c>
      <c r="B959" s="1">
        <v>196.0</v>
      </c>
      <c r="C959" s="1">
        <f>vlookup(B959,Games!A:B,2,false)</f>
        <v>2</v>
      </c>
      <c r="D959" s="2" t="s">
        <v>23</v>
      </c>
      <c r="E959" s="1"/>
      <c r="F959" s="1">
        <v>24.0</v>
      </c>
      <c r="G959" s="1" t="str">
        <f>vlookup(F959,Teams!$A:B,2,false)</f>
        <v>NCSSM A</v>
      </c>
      <c r="H959" s="1" t="b">
        <v>0</v>
      </c>
      <c r="I959" s="1" t="b">
        <v>1</v>
      </c>
      <c r="J959" s="1">
        <v>21.0</v>
      </c>
      <c r="K959" s="3" t="str">
        <f>vlookup(J959,Cats!$A:$B,2,false)</f>
        <v>C</v>
      </c>
    </row>
    <row r="960">
      <c r="A960" s="1">
        <v>123961.0</v>
      </c>
      <c r="B960" s="1">
        <v>196.0</v>
      </c>
      <c r="C960" s="1">
        <f>vlookup(B960,Games!A:B,2,false)</f>
        <v>2</v>
      </c>
      <c r="D960" s="2" t="s">
        <v>34</v>
      </c>
      <c r="E960" s="1" t="s">
        <v>620</v>
      </c>
      <c r="F960" s="1">
        <v>6.0</v>
      </c>
      <c r="G960" s="1" t="str">
        <f>vlookup(F960,Teams!$A:B,2,false)</f>
        <v>Canyon Crest A</v>
      </c>
      <c r="H960" s="1" t="b">
        <v>1</v>
      </c>
      <c r="I960" s="1" t="b">
        <v>0</v>
      </c>
      <c r="J960" s="1">
        <v>22.0</v>
      </c>
      <c r="K960" s="3" t="str">
        <f>vlookup(J960,Cats!$A:$B,2,false)</f>
        <v>E</v>
      </c>
    </row>
    <row r="961">
      <c r="A961" s="1">
        <v>123962.0</v>
      </c>
      <c r="B961" s="1">
        <v>196.0</v>
      </c>
      <c r="C961" s="1">
        <f>vlookup(B961,Games!A:B,2,false)</f>
        <v>2</v>
      </c>
      <c r="D961" s="2" t="s">
        <v>23</v>
      </c>
      <c r="E961" s="1"/>
      <c r="F961" s="1">
        <v>24.0</v>
      </c>
      <c r="G961" s="1" t="str">
        <f>vlookup(F961,Teams!$A:B,2,false)</f>
        <v>NCSSM A</v>
      </c>
      <c r="H961" s="1" t="b">
        <v>0</v>
      </c>
      <c r="I961" s="1" t="b">
        <v>1</v>
      </c>
      <c r="J961" s="1">
        <v>22.0</v>
      </c>
      <c r="K961" s="3" t="str">
        <f>vlookup(J961,Cats!$A:$B,2,false)</f>
        <v>E</v>
      </c>
    </row>
    <row r="962">
      <c r="A962" s="1">
        <v>123963.0</v>
      </c>
      <c r="B962" s="1">
        <v>196.0</v>
      </c>
      <c r="C962" s="1">
        <f>vlookup(B962,Games!A:B,2,false)</f>
        <v>2</v>
      </c>
      <c r="D962" s="2" t="s">
        <v>34</v>
      </c>
      <c r="E962" s="1" t="s">
        <v>405</v>
      </c>
      <c r="F962" s="1">
        <v>6.0</v>
      </c>
      <c r="G962" s="1" t="str">
        <f>vlookup(F962,Teams!$A:B,2,false)</f>
        <v>Canyon Crest A</v>
      </c>
      <c r="H962" s="1" t="b">
        <v>1</v>
      </c>
      <c r="I962" s="1" t="b">
        <v>0</v>
      </c>
      <c r="J962" s="1">
        <v>23.0</v>
      </c>
      <c r="K962" s="3" t="str">
        <f>vlookup(J962,Cats!$A:$B,2,false)</f>
        <v>B</v>
      </c>
    </row>
    <row r="963">
      <c r="A963" s="1">
        <v>123964.0</v>
      </c>
      <c r="B963" s="1">
        <v>196.0</v>
      </c>
      <c r="C963" s="1">
        <f>vlookup(B963,Games!A:B,2,false)</f>
        <v>2</v>
      </c>
      <c r="D963" s="2" t="s">
        <v>23</v>
      </c>
      <c r="E963" s="1"/>
      <c r="F963" s="1">
        <v>24.0</v>
      </c>
      <c r="G963" s="1" t="str">
        <f>vlookup(F963,Teams!$A:B,2,false)</f>
        <v>NCSSM A</v>
      </c>
      <c r="H963" s="1" t="b">
        <v>0</v>
      </c>
      <c r="I963" s="1" t="b">
        <v>1</v>
      </c>
      <c r="J963" s="1">
        <v>23.0</v>
      </c>
      <c r="K963" s="3" t="str">
        <f>vlookup(J963,Cats!$A:$B,2,false)</f>
        <v>B</v>
      </c>
    </row>
    <row r="964">
      <c r="A964" s="1">
        <v>123965.0</v>
      </c>
      <c r="B964" s="1">
        <v>196.0</v>
      </c>
      <c r="C964" s="1">
        <f>vlookup(B964,Games!A:B,2,false)</f>
        <v>2</v>
      </c>
      <c r="D964" s="2" t="s">
        <v>23</v>
      </c>
      <c r="E964" s="1" t="s">
        <v>405</v>
      </c>
      <c r="F964" s="1">
        <v>6.0</v>
      </c>
      <c r="G964" s="1" t="str">
        <f>vlookup(F964,Teams!$A:B,2,false)</f>
        <v>Canyon Crest A</v>
      </c>
      <c r="H964" s="1" t="b">
        <v>1</v>
      </c>
      <c r="I964" s="1" t="b">
        <v>0</v>
      </c>
      <c r="J964" s="1">
        <v>24.0</v>
      </c>
      <c r="K964" s="3" t="str">
        <f>vlookup(J964,Cats!$A:$B,2,false)</f>
        <v>P</v>
      </c>
    </row>
    <row r="965">
      <c r="A965" s="1">
        <v>123966.0</v>
      </c>
      <c r="B965" s="1">
        <v>196.0</v>
      </c>
      <c r="C965" s="1">
        <f>vlookup(B965,Games!A:B,2,false)</f>
        <v>2</v>
      </c>
      <c r="D965" s="2" t="s">
        <v>23</v>
      </c>
      <c r="E965" s="1" t="s">
        <v>723</v>
      </c>
      <c r="F965" s="1">
        <v>24.0</v>
      </c>
      <c r="G965" s="1" t="str">
        <f>vlookup(F965,Teams!$A:B,2,false)</f>
        <v>NCSSM A</v>
      </c>
      <c r="H965" s="1" t="b">
        <v>0</v>
      </c>
      <c r="I965" s="1" t="b">
        <v>0</v>
      </c>
      <c r="J965" s="1">
        <v>24.0</v>
      </c>
      <c r="K965" s="3" t="str">
        <f>vlookup(J965,Cats!$A:$B,2,false)</f>
        <v>P</v>
      </c>
    </row>
    <row r="966">
      <c r="A966" s="1">
        <v>123967.0</v>
      </c>
      <c r="B966" s="1">
        <v>197.0</v>
      </c>
      <c r="C966" s="1">
        <f>vlookup(B966,Games!A:B,2,false)</f>
        <v>2</v>
      </c>
      <c r="D966" s="2" t="s">
        <v>78</v>
      </c>
      <c r="E966" s="1"/>
      <c r="F966" s="1">
        <v>16.0</v>
      </c>
      <c r="G966" s="1" t="str">
        <f>vlookup(F966,Teams!$A:B,2,false)</f>
        <v>James Ruse A</v>
      </c>
      <c r="H966" s="1" t="b">
        <v>1</v>
      </c>
      <c r="I966" s="1" t="b">
        <v>0</v>
      </c>
      <c r="J966" s="1">
        <v>1.0</v>
      </c>
      <c r="K966" s="3" t="str">
        <f>vlookup(J966,Cats!$A:$B,2,false)</f>
        <v>X</v>
      </c>
    </row>
    <row r="967">
      <c r="A967" s="1">
        <v>123968.0</v>
      </c>
      <c r="B967" s="1">
        <v>197.0</v>
      </c>
      <c r="C967" s="1">
        <f>vlookup(B967,Games!A:B,2,false)</f>
        <v>2</v>
      </c>
      <c r="D967" s="2" t="s">
        <v>23</v>
      </c>
      <c r="E967" s="1" t="s">
        <v>402</v>
      </c>
      <c r="F967" s="1">
        <v>25.0</v>
      </c>
      <c r="G967" s="1" t="str">
        <f>vlookup(F967,Teams!$A:B,2,false)</f>
        <v>NCSSM B</v>
      </c>
      <c r="H967" s="1" t="b">
        <v>0</v>
      </c>
      <c r="I967" s="1" t="b">
        <v>0</v>
      </c>
      <c r="J967" s="1">
        <v>1.0</v>
      </c>
      <c r="K967" s="3" t="str">
        <f>vlookup(J967,Cats!$A:$B,2,false)</f>
        <v>X</v>
      </c>
    </row>
    <row r="968">
      <c r="A968" s="1">
        <v>123969.0</v>
      </c>
      <c r="B968" s="1">
        <v>197.0</v>
      </c>
      <c r="C968" s="1">
        <f>vlookup(B968,Games!A:B,2,false)</f>
        <v>2</v>
      </c>
      <c r="D968" s="2" t="s">
        <v>23</v>
      </c>
      <c r="E968" s="1"/>
      <c r="F968" s="1">
        <v>16.0</v>
      </c>
      <c r="G968" s="1" t="str">
        <f>vlookup(F968,Teams!$A:B,2,false)</f>
        <v>James Ruse A</v>
      </c>
      <c r="H968" s="1" t="b">
        <v>1</v>
      </c>
      <c r="I968" s="1" t="b">
        <v>1</v>
      </c>
      <c r="J968" s="1">
        <v>2.0</v>
      </c>
      <c r="K968" s="3" t="str">
        <f>vlookup(J968,Cats!$A:$B,2,false)</f>
        <v>M</v>
      </c>
    </row>
    <row r="969">
      <c r="A969" s="1">
        <v>123970.0</v>
      </c>
      <c r="B969" s="1">
        <v>197.0</v>
      </c>
      <c r="C969" s="1">
        <f>vlookup(B969,Games!A:B,2,false)</f>
        <v>2</v>
      </c>
      <c r="D969" s="2" t="s">
        <v>34</v>
      </c>
      <c r="E969" s="1" t="s">
        <v>403</v>
      </c>
      <c r="F969" s="1">
        <v>25.0</v>
      </c>
      <c r="G969" s="1" t="str">
        <f>vlookup(F969,Teams!$A:B,2,false)</f>
        <v>NCSSM B</v>
      </c>
      <c r="H969" s="1" t="b">
        <v>0</v>
      </c>
      <c r="I969" s="1" t="b">
        <v>0</v>
      </c>
      <c r="J969" s="1">
        <v>2.0</v>
      </c>
      <c r="K969" s="3" t="str">
        <f>vlookup(J969,Cats!$A:$B,2,false)</f>
        <v>M</v>
      </c>
    </row>
    <row r="970">
      <c r="A970" s="1">
        <v>123971.0</v>
      </c>
      <c r="B970" s="1">
        <v>197.0</v>
      </c>
      <c r="C970" s="1">
        <f>vlookup(B970,Games!A:B,2,false)</f>
        <v>2</v>
      </c>
      <c r="D970" s="2" t="s">
        <v>23</v>
      </c>
      <c r="E970" s="1"/>
      <c r="F970" s="1">
        <v>16.0</v>
      </c>
      <c r="G970" s="1" t="str">
        <f>vlookup(F970,Teams!$A:B,2,false)</f>
        <v>James Ruse A</v>
      </c>
      <c r="H970" s="1" t="b">
        <v>1</v>
      </c>
      <c r="I970" s="1" t="b">
        <v>1</v>
      </c>
      <c r="J970" s="1">
        <v>3.0</v>
      </c>
      <c r="K970" s="3" t="str">
        <f>vlookup(J970,Cats!$A:$B,2,false)</f>
        <v>C</v>
      </c>
    </row>
    <row r="971">
      <c r="A971" s="1">
        <v>123972.0</v>
      </c>
      <c r="B971" s="1">
        <v>197.0</v>
      </c>
      <c r="C971" s="1">
        <f>vlookup(B971,Games!A:B,2,false)</f>
        <v>2</v>
      </c>
      <c r="D971" s="2" t="s">
        <v>34</v>
      </c>
      <c r="E971" s="1" t="s">
        <v>403</v>
      </c>
      <c r="F971" s="1">
        <v>25.0</v>
      </c>
      <c r="G971" s="1" t="str">
        <f>vlookup(F971,Teams!$A:B,2,false)</f>
        <v>NCSSM B</v>
      </c>
      <c r="H971" s="1" t="b">
        <v>0</v>
      </c>
      <c r="I971" s="1" t="b">
        <v>0</v>
      </c>
      <c r="J971" s="1">
        <v>3.0</v>
      </c>
      <c r="K971" s="3" t="str">
        <f>vlookup(J971,Cats!$A:$B,2,false)</f>
        <v>C</v>
      </c>
    </row>
    <row r="972">
      <c r="A972" s="1">
        <v>123973.0</v>
      </c>
      <c r="B972" s="1">
        <v>197.0</v>
      </c>
      <c r="C972" s="1">
        <f>vlookup(B972,Games!A:B,2,false)</f>
        <v>2</v>
      </c>
      <c r="D972" s="2" t="s">
        <v>23</v>
      </c>
      <c r="E972" s="1"/>
      <c r="F972" s="1">
        <v>16.0</v>
      </c>
      <c r="G972" s="1" t="str">
        <f>vlookup(F972,Teams!$A:B,2,false)</f>
        <v>James Ruse A</v>
      </c>
      <c r="H972" s="1" t="b">
        <v>1</v>
      </c>
      <c r="I972" s="1" t="b">
        <v>1</v>
      </c>
      <c r="J972" s="1">
        <v>4.0</v>
      </c>
      <c r="K972" s="3" t="str">
        <f>vlookup(J972,Cats!$A:$B,2,false)</f>
        <v>E</v>
      </c>
    </row>
    <row r="973">
      <c r="A973" s="1">
        <v>123974.0</v>
      </c>
      <c r="B973" s="1">
        <v>197.0</v>
      </c>
      <c r="C973" s="1">
        <f>vlookup(B973,Games!A:B,2,false)</f>
        <v>2</v>
      </c>
      <c r="D973" s="2" t="s">
        <v>34</v>
      </c>
      <c r="E973" s="1" t="s">
        <v>412</v>
      </c>
      <c r="F973" s="1">
        <v>25.0</v>
      </c>
      <c r="G973" s="1" t="str">
        <f>vlookup(F973,Teams!$A:B,2,false)</f>
        <v>NCSSM B</v>
      </c>
      <c r="H973" s="1" t="b">
        <v>0</v>
      </c>
      <c r="I973" s="1" t="b">
        <v>0</v>
      </c>
      <c r="J973" s="1">
        <v>4.0</v>
      </c>
      <c r="K973" s="3" t="str">
        <f>vlookup(J973,Cats!$A:$B,2,false)</f>
        <v>E</v>
      </c>
    </row>
    <row r="974">
      <c r="A974" s="1">
        <v>123975.0</v>
      </c>
      <c r="B974" s="1">
        <v>197.0</v>
      </c>
      <c r="C974" s="1">
        <f>vlookup(B974,Games!A:B,2,false)</f>
        <v>2</v>
      </c>
      <c r="D974" s="2" t="s">
        <v>23</v>
      </c>
      <c r="E974" s="1"/>
      <c r="F974" s="1">
        <v>16.0</v>
      </c>
      <c r="G974" s="1" t="str">
        <f>vlookup(F974,Teams!$A:B,2,false)</f>
        <v>James Ruse A</v>
      </c>
      <c r="H974" s="1" t="b">
        <v>1</v>
      </c>
      <c r="I974" s="1" t="b">
        <v>1</v>
      </c>
      <c r="J974" s="1">
        <v>5.0</v>
      </c>
      <c r="K974" s="3" t="str">
        <f>vlookup(J974,Cats!$A:$B,2,false)</f>
        <v>B</v>
      </c>
    </row>
    <row r="975">
      <c r="A975" s="1">
        <v>123976.0</v>
      </c>
      <c r="B975" s="1">
        <v>197.0</v>
      </c>
      <c r="C975" s="1">
        <f>vlookup(B975,Games!A:B,2,false)</f>
        <v>2</v>
      </c>
      <c r="D975" s="2" t="s">
        <v>34</v>
      </c>
      <c r="E975" s="1" t="s">
        <v>1079</v>
      </c>
      <c r="F975" s="1">
        <v>25.0</v>
      </c>
      <c r="G975" s="1" t="str">
        <f>vlookup(F975,Teams!$A:B,2,false)</f>
        <v>NCSSM B</v>
      </c>
      <c r="H975" s="1" t="b">
        <v>0</v>
      </c>
      <c r="I975" s="1" t="b">
        <v>0</v>
      </c>
      <c r="J975" s="1">
        <v>5.0</v>
      </c>
      <c r="K975" s="3" t="str">
        <f>vlookup(J975,Cats!$A:$B,2,false)</f>
        <v>B</v>
      </c>
    </row>
    <row r="976">
      <c r="A976" s="1">
        <v>123977.0</v>
      </c>
      <c r="B976" s="1">
        <v>197.0</v>
      </c>
      <c r="C976" s="1">
        <f>vlookup(B976,Games!A:B,2,false)</f>
        <v>2</v>
      </c>
      <c r="D976" s="2" t="s">
        <v>23</v>
      </c>
      <c r="E976" s="1"/>
      <c r="F976" s="1">
        <v>16.0</v>
      </c>
      <c r="G976" s="1" t="str">
        <f>vlookup(F976,Teams!$A:B,2,false)</f>
        <v>James Ruse A</v>
      </c>
      <c r="H976" s="1" t="b">
        <v>1</v>
      </c>
      <c r="I976" s="1" t="b">
        <v>1</v>
      </c>
      <c r="J976" s="1">
        <v>6.0</v>
      </c>
      <c r="K976" s="3" t="str">
        <f>vlookup(J976,Cats!$A:$B,2,false)</f>
        <v>P</v>
      </c>
    </row>
    <row r="977">
      <c r="A977" s="1">
        <v>123978.0</v>
      </c>
      <c r="B977" s="1">
        <v>197.0</v>
      </c>
      <c r="C977" s="1">
        <f>vlookup(B977,Games!A:B,2,false)</f>
        <v>2</v>
      </c>
      <c r="D977" s="2" t="s">
        <v>78</v>
      </c>
      <c r="E977" s="1" t="s">
        <v>402</v>
      </c>
      <c r="F977" s="1">
        <v>25.0</v>
      </c>
      <c r="G977" s="1" t="str">
        <f>vlookup(F977,Teams!$A:B,2,false)</f>
        <v>NCSSM B</v>
      </c>
      <c r="H977" s="1" t="b">
        <v>0</v>
      </c>
      <c r="I977" s="1" t="b">
        <v>0</v>
      </c>
      <c r="J977" s="1">
        <v>6.0</v>
      </c>
      <c r="K977" s="3" t="str">
        <f>vlookup(J977,Cats!$A:$B,2,false)</f>
        <v>P</v>
      </c>
    </row>
    <row r="978">
      <c r="A978" s="1">
        <v>123979.0</v>
      </c>
      <c r="B978" s="1">
        <v>197.0</v>
      </c>
      <c r="C978" s="1">
        <f>vlookup(B978,Games!A:B,2,false)</f>
        <v>2</v>
      </c>
      <c r="D978" s="2" t="s">
        <v>23</v>
      </c>
      <c r="E978" s="1"/>
      <c r="F978" s="1">
        <v>16.0</v>
      </c>
      <c r="G978" s="1" t="str">
        <f>vlookup(F978,Teams!$A:B,2,false)</f>
        <v>James Ruse A</v>
      </c>
      <c r="H978" s="1" t="b">
        <v>1</v>
      </c>
      <c r="I978" s="1" t="b">
        <v>1</v>
      </c>
      <c r="J978" s="1">
        <v>7.0</v>
      </c>
      <c r="K978" s="3" t="str">
        <f>vlookup(J978,Cats!$A:$B,2,false)</f>
        <v>X</v>
      </c>
    </row>
    <row r="979">
      <c r="A979" s="1">
        <v>123980.0</v>
      </c>
      <c r="B979" s="1">
        <v>197.0</v>
      </c>
      <c r="C979" s="1">
        <f>vlookup(B979,Games!A:B,2,false)</f>
        <v>2</v>
      </c>
      <c r="D979" s="2" t="s">
        <v>34</v>
      </c>
      <c r="E979" s="1" t="s">
        <v>412</v>
      </c>
      <c r="F979" s="1">
        <v>25.0</v>
      </c>
      <c r="G979" s="1" t="str">
        <f>vlookup(F979,Teams!$A:B,2,false)</f>
        <v>NCSSM B</v>
      </c>
      <c r="H979" s="1" t="b">
        <v>0</v>
      </c>
      <c r="I979" s="1" t="b">
        <v>0</v>
      </c>
      <c r="J979" s="1">
        <v>7.0</v>
      </c>
      <c r="K979" s="3" t="str">
        <f>vlookup(J979,Cats!$A:$B,2,false)</f>
        <v>X</v>
      </c>
    </row>
    <row r="980">
      <c r="A980" s="1">
        <v>123981.0</v>
      </c>
      <c r="B980" s="1">
        <v>197.0</v>
      </c>
      <c r="C980" s="1">
        <f>vlookup(B980,Games!A:B,2,false)</f>
        <v>2</v>
      </c>
      <c r="D980" s="2" t="s">
        <v>78</v>
      </c>
      <c r="E980" s="1" t="s">
        <v>983</v>
      </c>
      <c r="F980" s="1">
        <v>16.0</v>
      </c>
      <c r="G980" s="1" t="str">
        <f>vlookup(F980,Teams!$A:B,2,false)</f>
        <v>James Ruse A</v>
      </c>
      <c r="H980" s="1" t="b">
        <v>1</v>
      </c>
      <c r="I980" s="1" t="b">
        <v>0</v>
      </c>
      <c r="J980" s="1">
        <v>8.0</v>
      </c>
      <c r="K980" s="3" t="str">
        <f>vlookup(J980,Cats!$A:$B,2,false)</f>
        <v>M</v>
      </c>
    </row>
    <row r="981">
      <c r="A981" s="1">
        <v>123982.0</v>
      </c>
      <c r="B981" s="1">
        <v>197.0</v>
      </c>
      <c r="C981" s="1">
        <f>vlookup(B981,Games!A:B,2,false)</f>
        <v>2</v>
      </c>
      <c r="D981" s="2" t="s">
        <v>23</v>
      </c>
      <c r="E981" s="1" t="s">
        <v>403</v>
      </c>
      <c r="F981" s="1">
        <v>25.0</v>
      </c>
      <c r="G981" s="1" t="str">
        <f>vlookup(F981,Teams!$A:B,2,false)</f>
        <v>NCSSM B</v>
      </c>
      <c r="H981" s="1" t="b">
        <v>0</v>
      </c>
      <c r="I981" s="1" t="b">
        <v>0</v>
      </c>
      <c r="J981" s="1">
        <v>8.0</v>
      </c>
      <c r="K981" s="3" t="str">
        <f>vlookup(J981,Cats!$A:$B,2,false)</f>
        <v>M</v>
      </c>
    </row>
    <row r="982">
      <c r="A982" s="1">
        <v>123983.0</v>
      </c>
      <c r="B982" s="1">
        <v>197.0</v>
      </c>
      <c r="C982" s="1">
        <f>vlookup(B982,Games!A:B,2,false)</f>
        <v>2</v>
      </c>
      <c r="D982" s="2" t="s">
        <v>23</v>
      </c>
      <c r="E982" s="1"/>
      <c r="F982" s="1">
        <v>16.0</v>
      </c>
      <c r="G982" s="1" t="str">
        <f>vlookup(F982,Teams!$A:B,2,false)</f>
        <v>James Ruse A</v>
      </c>
      <c r="H982" s="1" t="b">
        <v>1</v>
      </c>
      <c r="I982" s="1" t="b">
        <v>1</v>
      </c>
      <c r="J982" s="1">
        <v>9.0</v>
      </c>
      <c r="K982" s="3" t="str">
        <f>vlookup(J982,Cats!$A:$B,2,false)</f>
        <v>C</v>
      </c>
    </row>
    <row r="983">
      <c r="A983" s="1">
        <v>123984.0</v>
      </c>
      <c r="B983" s="1">
        <v>197.0</v>
      </c>
      <c r="C983" s="1">
        <f>vlookup(B983,Games!A:B,2,false)</f>
        <v>2</v>
      </c>
      <c r="D983" s="2" t="s">
        <v>34</v>
      </c>
      <c r="E983" s="1" t="s">
        <v>403</v>
      </c>
      <c r="F983" s="1">
        <v>25.0</v>
      </c>
      <c r="G983" s="1" t="str">
        <f>vlookup(F983,Teams!$A:B,2,false)</f>
        <v>NCSSM B</v>
      </c>
      <c r="H983" s="1" t="b">
        <v>0</v>
      </c>
      <c r="I983" s="1" t="b">
        <v>0</v>
      </c>
      <c r="J983" s="1">
        <v>9.0</v>
      </c>
      <c r="K983" s="3" t="str">
        <f>vlookup(J983,Cats!$A:$B,2,false)</f>
        <v>C</v>
      </c>
    </row>
    <row r="984">
      <c r="A984" s="1">
        <v>123985.0</v>
      </c>
      <c r="B984" s="1">
        <v>197.0</v>
      </c>
      <c r="C984" s="1">
        <f>vlookup(B984,Games!A:B,2,false)</f>
        <v>2</v>
      </c>
      <c r="D984" s="2" t="s">
        <v>23</v>
      </c>
      <c r="E984" s="1"/>
      <c r="F984" s="1">
        <v>16.0</v>
      </c>
      <c r="G984" s="1" t="str">
        <f>vlookup(F984,Teams!$A:B,2,false)</f>
        <v>James Ruse A</v>
      </c>
      <c r="H984" s="1" t="b">
        <v>1</v>
      </c>
      <c r="I984" s="1" t="b">
        <v>1</v>
      </c>
      <c r="J984" s="1">
        <v>10.0</v>
      </c>
      <c r="K984" s="3" t="str">
        <f>vlookup(J984,Cats!$A:$B,2,false)</f>
        <v>E</v>
      </c>
    </row>
    <row r="985">
      <c r="A985" s="1">
        <v>123986.0</v>
      </c>
      <c r="B985" s="1">
        <v>197.0</v>
      </c>
      <c r="C985" s="1">
        <f>vlookup(B985,Games!A:B,2,false)</f>
        <v>2</v>
      </c>
      <c r="D985" s="2" t="s">
        <v>78</v>
      </c>
      <c r="E985" s="1" t="s">
        <v>412</v>
      </c>
      <c r="F985" s="1">
        <v>25.0</v>
      </c>
      <c r="G985" s="1" t="str">
        <f>vlookup(F985,Teams!$A:B,2,false)</f>
        <v>NCSSM B</v>
      </c>
      <c r="H985" s="1" t="b">
        <v>0</v>
      </c>
      <c r="I985" s="1" t="b">
        <v>0</v>
      </c>
      <c r="J985" s="1">
        <v>10.0</v>
      </c>
      <c r="K985" s="3" t="str">
        <f>vlookup(J985,Cats!$A:$B,2,false)</f>
        <v>E</v>
      </c>
    </row>
    <row r="986">
      <c r="A986" s="1">
        <v>123987.0</v>
      </c>
      <c r="B986" s="1">
        <v>197.0</v>
      </c>
      <c r="C986" s="1">
        <f>vlookup(B986,Games!A:B,2,false)</f>
        <v>2</v>
      </c>
      <c r="D986" s="2" t="s">
        <v>23</v>
      </c>
      <c r="E986" s="1"/>
      <c r="F986" s="1">
        <v>16.0</v>
      </c>
      <c r="G986" s="1" t="str">
        <f>vlookup(F986,Teams!$A:B,2,false)</f>
        <v>James Ruse A</v>
      </c>
      <c r="H986" s="1" t="b">
        <v>1</v>
      </c>
      <c r="I986" s="1" t="b">
        <v>1</v>
      </c>
      <c r="J986" s="1">
        <v>11.0</v>
      </c>
      <c r="K986" s="3" t="str">
        <f>vlookup(J986,Cats!$A:$B,2,false)</f>
        <v>B</v>
      </c>
    </row>
    <row r="987">
      <c r="A987" s="1">
        <v>123988.0</v>
      </c>
      <c r="B987" s="1">
        <v>197.0</v>
      </c>
      <c r="C987" s="1">
        <f>vlookup(B987,Games!A:B,2,false)</f>
        <v>2</v>
      </c>
      <c r="D987" s="2" t="s">
        <v>34</v>
      </c>
      <c r="E987" s="1" t="s">
        <v>412</v>
      </c>
      <c r="F987" s="1">
        <v>25.0</v>
      </c>
      <c r="G987" s="1" t="str">
        <f>vlookup(F987,Teams!$A:B,2,false)</f>
        <v>NCSSM B</v>
      </c>
      <c r="H987" s="1" t="b">
        <v>0</v>
      </c>
      <c r="I987" s="1" t="b">
        <v>0</v>
      </c>
      <c r="J987" s="1">
        <v>11.0</v>
      </c>
      <c r="K987" s="3" t="str">
        <f>vlookup(J987,Cats!$A:$B,2,false)</f>
        <v>B</v>
      </c>
    </row>
    <row r="988">
      <c r="A988" s="1">
        <v>123989.0</v>
      </c>
      <c r="B988" s="1">
        <v>197.0</v>
      </c>
      <c r="C988" s="1">
        <f>vlookup(B988,Games!A:B,2,false)</f>
        <v>2</v>
      </c>
      <c r="D988" s="2" t="s">
        <v>23</v>
      </c>
      <c r="E988" s="1" t="s">
        <v>1087</v>
      </c>
      <c r="F988" s="1">
        <v>16.0</v>
      </c>
      <c r="G988" s="1" t="str">
        <f>vlookup(F988,Teams!$A:B,2,false)</f>
        <v>James Ruse A</v>
      </c>
      <c r="H988" s="1" t="b">
        <v>1</v>
      </c>
      <c r="I988" s="1" t="b">
        <v>0</v>
      </c>
      <c r="J988" s="1">
        <v>12.0</v>
      </c>
      <c r="K988" s="3" t="str">
        <f>vlookup(J988,Cats!$A:$B,2,false)</f>
        <v>P</v>
      </c>
    </row>
    <row r="989">
      <c r="A989" s="1">
        <v>123990.0</v>
      </c>
      <c r="B989" s="1">
        <v>197.0</v>
      </c>
      <c r="C989" s="1">
        <f>vlookup(B989,Games!A:B,2,false)</f>
        <v>2</v>
      </c>
      <c r="D989" s="2" t="s">
        <v>23</v>
      </c>
      <c r="E989" s="1" t="s">
        <v>402</v>
      </c>
      <c r="F989" s="1">
        <v>25.0</v>
      </c>
      <c r="G989" s="1" t="str">
        <f>vlookup(F989,Teams!$A:B,2,false)</f>
        <v>NCSSM B</v>
      </c>
      <c r="H989" s="1" t="b">
        <v>0</v>
      </c>
      <c r="I989" s="1" t="b">
        <v>0</v>
      </c>
      <c r="J989" s="1">
        <v>12.0</v>
      </c>
      <c r="K989" s="3" t="str">
        <f>vlookup(J989,Cats!$A:$B,2,false)</f>
        <v>P</v>
      </c>
    </row>
    <row r="990">
      <c r="A990" s="1">
        <v>123991.0</v>
      </c>
      <c r="B990" s="1">
        <v>197.0</v>
      </c>
      <c r="C990" s="1">
        <f>vlookup(B990,Games!A:B,2,false)</f>
        <v>2</v>
      </c>
      <c r="D990" s="2" t="s">
        <v>23</v>
      </c>
      <c r="E990" s="1"/>
      <c r="F990" s="1">
        <v>16.0</v>
      </c>
      <c r="G990" s="1" t="str">
        <f>vlookup(F990,Teams!$A:B,2,false)</f>
        <v>James Ruse A</v>
      </c>
      <c r="H990" s="1" t="b">
        <v>1</v>
      </c>
      <c r="I990" s="1" t="b">
        <v>1</v>
      </c>
      <c r="J990" s="1">
        <v>13.0</v>
      </c>
      <c r="K990" s="3" t="str">
        <f>vlookup(J990,Cats!$A:$B,2,false)</f>
        <v>X</v>
      </c>
    </row>
    <row r="991">
      <c r="A991" s="1">
        <v>123992.0</v>
      </c>
      <c r="B991" s="1">
        <v>197.0</v>
      </c>
      <c r="C991" s="1">
        <f>vlookup(B991,Games!A:B,2,false)</f>
        <v>2</v>
      </c>
      <c r="D991" s="2" t="s">
        <v>34</v>
      </c>
      <c r="E991" s="1" t="s">
        <v>412</v>
      </c>
      <c r="F991" s="1">
        <v>25.0</v>
      </c>
      <c r="G991" s="1" t="str">
        <f>vlookup(F991,Teams!$A:B,2,false)</f>
        <v>NCSSM B</v>
      </c>
      <c r="H991" s="1" t="b">
        <v>0</v>
      </c>
      <c r="I991" s="1" t="b">
        <v>0</v>
      </c>
      <c r="J991" s="1">
        <v>13.0</v>
      </c>
      <c r="K991" s="3" t="str">
        <f>vlookup(J991,Cats!$A:$B,2,false)</f>
        <v>X</v>
      </c>
    </row>
    <row r="992">
      <c r="A992" s="1">
        <v>123993.0</v>
      </c>
      <c r="B992" s="1">
        <v>197.0</v>
      </c>
      <c r="C992" s="1">
        <f>vlookup(B992,Games!A:B,2,false)</f>
        <v>2</v>
      </c>
      <c r="D992" s="2" t="s">
        <v>23</v>
      </c>
      <c r="E992" s="1"/>
      <c r="F992" s="1">
        <v>16.0</v>
      </c>
      <c r="G992" s="1" t="str">
        <f>vlookup(F992,Teams!$A:B,2,false)</f>
        <v>James Ruse A</v>
      </c>
      <c r="H992" s="1" t="b">
        <v>1</v>
      </c>
      <c r="I992" s="1" t="b">
        <v>1</v>
      </c>
      <c r="J992" s="1">
        <v>14.0</v>
      </c>
      <c r="K992" s="3" t="str">
        <f>vlookup(J992,Cats!$A:$B,2,false)</f>
        <v>M</v>
      </c>
    </row>
    <row r="993">
      <c r="A993" s="1">
        <v>123994.0</v>
      </c>
      <c r="B993" s="1">
        <v>197.0</v>
      </c>
      <c r="C993" s="1">
        <f>vlookup(B993,Games!A:B,2,false)</f>
        <v>2</v>
      </c>
      <c r="D993" s="2" t="s">
        <v>34</v>
      </c>
      <c r="E993" s="1" t="s">
        <v>403</v>
      </c>
      <c r="F993" s="1">
        <v>25.0</v>
      </c>
      <c r="G993" s="1" t="str">
        <f>vlookup(F993,Teams!$A:B,2,false)</f>
        <v>NCSSM B</v>
      </c>
      <c r="H993" s="1" t="b">
        <v>0</v>
      </c>
      <c r="I993" s="1" t="b">
        <v>0</v>
      </c>
      <c r="J993" s="1">
        <v>14.0</v>
      </c>
      <c r="K993" s="3" t="str">
        <f>vlookup(J993,Cats!$A:$B,2,false)</f>
        <v>M</v>
      </c>
    </row>
    <row r="994">
      <c r="A994" s="1">
        <v>123995.0</v>
      </c>
      <c r="B994" s="1">
        <v>197.0</v>
      </c>
      <c r="C994" s="1">
        <f>vlookup(B994,Games!A:B,2,false)</f>
        <v>2</v>
      </c>
      <c r="D994" s="2" t="s">
        <v>23</v>
      </c>
      <c r="E994" s="1"/>
      <c r="F994" s="1">
        <v>16.0</v>
      </c>
      <c r="G994" s="1" t="str">
        <f>vlookup(F994,Teams!$A:B,2,false)</f>
        <v>James Ruse A</v>
      </c>
      <c r="H994" s="1" t="b">
        <v>1</v>
      </c>
      <c r="I994" s="1" t="b">
        <v>1</v>
      </c>
      <c r="J994" s="1">
        <v>15.0</v>
      </c>
      <c r="K994" s="3" t="str">
        <f>vlookup(J994,Cats!$A:$B,2,false)</f>
        <v>C</v>
      </c>
    </row>
    <row r="995">
      <c r="A995" s="1">
        <v>123996.0</v>
      </c>
      <c r="B995" s="1">
        <v>197.0</v>
      </c>
      <c r="C995" s="1">
        <f>vlookup(B995,Games!A:B,2,false)</f>
        <v>2</v>
      </c>
      <c r="D995" s="2" t="s">
        <v>34</v>
      </c>
      <c r="E995" s="1" t="s">
        <v>408</v>
      </c>
      <c r="F995" s="1">
        <v>25.0</v>
      </c>
      <c r="G995" s="1" t="str">
        <f>vlookup(F995,Teams!$A:B,2,false)</f>
        <v>NCSSM B</v>
      </c>
      <c r="H995" s="1" t="b">
        <v>0</v>
      </c>
      <c r="I995" s="1" t="b">
        <v>0</v>
      </c>
      <c r="J995" s="1">
        <v>15.0</v>
      </c>
      <c r="K995" s="3" t="str">
        <f>vlookup(J995,Cats!$A:$B,2,false)</f>
        <v>C</v>
      </c>
    </row>
    <row r="996">
      <c r="A996" s="1">
        <v>123997.0</v>
      </c>
      <c r="B996" s="1">
        <v>197.0</v>
      </c>
      <c r="C996" s="1">
        <f>vlookup(B996,Games!A:B,2,false)</f>
        <v>2</v>
      </c>
      <c r="D996" s="2" t="s">
        <v>23</v>
      </c>
      <c r="E996" s="1" t="s">
        <v>983</v>
      </c>
      <c r="F996" s="1">
        <v>16.0</v>
      </c>
      <c r="G996" s="1" t="str">
        <f>vlookup(F996,Teams!$A:B,2,false)</f>
        <v>James Ruse A</v>
      </c>
      <c r="H996" s="1" t="b">
        <v>1</v>
      </c>
      <c r="I996" s="1" t="b">
        <v>0</v>
      </c>
      <c r="J996" s="1">
        <v>16.0</v>
      </c>
      <c r="K996" s="3" t="str">
        <f>vlookup(J996,Cats!$A:$B,2,false)</f>
        <v>E</v>
      </c>
    </row>
    <row r="997">
      <c r="A997" s="1">
        <v>123998.0</v>
      </c>
      <c r="B997" s="1">
        <v>197.0</v>
      </c>
      <c r="C997" s="1">
        <f>vlookup(B997,Games!A:B,2,false)</f>
        <v>2</v>
      </c>
      <c r="D997" s="2" t="s">
        <v>34</v>
      </c>
      <c r="E997" s="1" t="s">
        <v>412</v>
      </c>
      <c r="F997" s="1">
        <v>25.0</v>
      </c>
      <c r="G997" s="1" t="str">
        <f>vlookup(F997,Teams!$A:B,2,false)</f>
        <v>NCSSM B</v>
      </c>
      <c r="H997" s="1" t="b">
        <v>0</v>
      </c>
      <c r="I997" s="1" t="b">
        <v>0</v>
      </c>
      <c r="J997" s="1">
        <v>16.0</v>
      </c>
      <c r="K997" s="3" t="str">
        <f>vlookup(J997,Cats!$A:$B,2,false)</f>
        <v>E</v>
      </c>
    </row>
    <row r="998">
      <c r="A998" s="1">
        <v>123999.0</v>
      </c>
      <c r="B998" s="1">
        <v>197.0</v>
      </c>
      <c r="C998" s="1">
        <f>vlookup(B998,Games!A:B,2,false)</f>
        <v>2</v>
      </c>
      <c r="D998" s="2" t="s">
        <v>34</v>
      </c>
      <c r="E998" s="1" t="s">
        <v>983</v>
      </c>
      <c r="F998" s="1">
        <v>16.0</v>
      </c>
      <c r="G998" s="1" t="str">
        <f>vlookup(F998,Teams!$A:B,2,false)</f>
        <v>James Ruse A</v>
      </c>
      <c r="H998" s="1" t="b">
        <v>1</v>
      </c>
      <c r="I998" s="1" t="b">
        <v>0</v>
      </c>
      <c r="J998" s="1">
        <v>17.0</v>
      </c>
      <c r="K998" s="3" t="str">
        <f>vlookup(J998,Cats!$A:$B,2,false)</f>
        <v>B</v>
      </c>
    </row>
    <row r="999">
      <c r="A999" s="1">
        <v>124000.0</v>
      </c>
      <c r="B999" s="1">
        <v>197.0</v>
      </c>
      <c r="C999" s="1">
        <f>vlookup(B999,Games!A:B,2,false)</f>
        <v>2</v>
      </c>
      <c r="D999" s="2" t="s">
        <v>23</v>
      </c>
      <c r="E999" s="1" t="s">
        <v>412</v>
      </c>
      <c r="F999" s="1">
        <v>25.0</v>
      </c>
      <c r="G999" s="1" t="str">
        <f>vlookup(F999,Teams!$A:B,2,false)</f>
        <v>NCSSM B</v>
      </c>
      <c r="H999" s="1" t="b">
        <v>0</v>
      </c>
      <c r="I999" s="1" t="b">
        <v>0</v>
      </c>
      <c r="J999" s="1">
        <v>17.0</v>
      </c>
      <c r="K999" s="3" t="str">
        <f>vlookup(J999,Cats!$A:$B,2,false)</f>
        <v>B</v>
      </c>
    </row>
    <row r="1000">
      <c r="A1000" s="1">
        <v>124001.0</v>
      </c>
      <c r="B1000" s="1">
        <v>197.0</v>
      </c>
      <c r="C1000" s="1">
        <f>vlookup(B1000,Games!A:B,2,false)</f>
        <v>2</v>
      </c>
      <c r="D1000" s="2" t="s">
        <v>23</v>
      </c>
      <c r="E1000" s="1"/>
      <c r="F1000" s="1">
        <v>16.0</v>
      </c>
      <c r="G1000" s="1" t="str">
        <f>vlookup(F1000,Teams!$A:B,2,false)</f>
        <v>James Ruse A</v>
      </c>
      <c r="H1000" s="1" t="b">
        <v>1</v>
      </c>
      <c r="I1000" s="1" t="b">
        <v>1</v>
      </c>
      <c r="J1000" s="1">
        <v>18.0</v>
      </c>
      <c r="K1000" s="3" t="str">
        <f>vlookup(J1000,Cats!$A:$B,2,false)</f>
        <v>P</v>
      </c>
    </row>
    <row r="1001">
      <c r="A1001" s="1">
        <v>124002.0</v>
      </c>
      <c r="B1001" s="1">
        <v>197.0</v>
      </c>
      <c r="C1001" s="1">
        <f>vlookup(B1001,Games!A:B,2,false)</f>
        <v>2</v>
      </c>
      <c r="D1001" s="2" t="s">
        <v>34</v>
      </c>
      <c r="E1001" s="1" t="s">
        <v>402</v>
      </c>
      <c r="F1001" s="1">
        <v>25.0</v>
      </c>
      <c r="G1001" s="1" t="str">
        <f>vlookup(F1001,Teams!$A:B,2,false)</f>
        <v>NCSSM B</v>
      </c>
      <c r="H1001" s="1" t="b">
        <v>0</v>
      </c>
      <c r="I1001" s="1" t="b">
        <v>0</v>
      </c>
      <c r="J1001" s="1">
        <v>18.0</v>
      </c>
      <c r="K1001" s="3" t="str">
        <f>vlookup(J1001,Cats!$A:$B,2,false)</f>
        <v>P</v>
      </c>
    </row>
    <row r="1002">
      <c r="A1002" s="1">
        <v>124003.0</v>
      </c>
      <c r="B1002" s="1">
        <v>197.0</v>
      </c>
      <c r="C1002" s="1">
        <f>vlookup(B1002,Games!A:B,2,false)</f>
        <v>2</v>
      </c>
      <c r="D1002" s="2" t="s">
        <v>23</v>
      </c>
      <c r="E1002" s="1"/>
      <c r="F1002" s="1">
        <v>16.0</v>
      </c>
      <c r="G1002" s="1" t="str">
        <f>vlookup(F1002,Teams!$A:B,2,false)</f>
        <v>James Ruse A</v>
      </c>
      <c r="H1002" s="1" t="b">
        <v>1</v>
      </c>
      <c r="I1002" s="1" t="b">
        <v>1</v>
      </c>
      <c r="J1002" s="1">
        <v>19.0</v>
      </c>
      <c r="K1002" s="3" t="str">
        <f>vlookup(J1002,Cats!$A:$B,2,false)</f>
        <v>X</v>
      </c>
    </row>
    <row r="1003">
      <c r="A1003" s="1">
        <v>124004.0</v>
      </c>
      <c r="B1003" s="1">
        <v>197.0</v>
      </c>
      <c r="C1003" s="1">
        <f>vlookup(B1003,Games!A:B,2,false)</f>
        <v>2</v>
      </c>
      <c r="D1003" s="2" t="s">
        <v>34</v>
      </c>
      <c r="E1003" s="1" t="s">
        <v>402</v>
      </c>
      <c r="F1003" s="1">
        <v>25.0</v>
      </c>
      <c r="G1003" s="1" t="str">
        <f>vlookup(F1003,Teams!$A:B,2,false)</f>
        <v>NCSSM B</v>
      </c>
      <c r="H1003" s="1" t="b">
        <v>0</v>
      </c>
      <c r="I1003" s="1" t="b">
        <v>0</v>
      </c>
      <c r="J1003" s="1">
        <v>19.0</v>
      </c>
      <c r="K1003" s="3" t="str">
        <f>vlookup(J1003,Cats!$A:$B,2,false)</f>
        <v>X</v>
      </c>
    </row>
    <row r="1004">
      <c r="A1004" s="1">
        <v>124005.0</v>
      </c>
      <c r="B1004" s="1">
        <v>197.0</v>
      </c>
      <c r="C1004" s="1">
        <f>vlookup(B1004,Games!A:B,2,false)</f>
        <v>2</v>
      </c>
      <c r="D1004" s="2" t="s">
        <v>23</v>
      </c>
      <c r="E1004" s="1" t="s">
        <v>1100</v>
      </c>
      <c r="F1004" s="1">
        <v>16.0</v>
      </c>
      <c r="G1004" s="1" t="str">
        <f>vlookup(F1004,Teams!$A:B,2,false)</f>
        <v>James Ruse A</v>
      </c>
      <c r="H1004" s="1" t="b">
        <v>1</v>
      </c>
      <c r="I1004" s="1" t="b">
        <v>0</v>
      </c>
      <c r="J1004" s="1">
        <v>20.0</v>
      </c>
      <c r="K1004" s="3" t="str">
        <f>vlookup(J1004,Cats!$A:$B,2,false)</f>
        <v>M</v>
      </c>
    </row>
    <row r="1005">
      <c r="A1005" s="1">
        <v>124006.0</v>
      </c>
      <c r="B1005" s="1">
        <v>197.0</v>
      </c>
      <c r="C1005" s="1">
        <f>vlookup(B1005,Games!A:B,2,false)</f>
        <v>2</v>
      </c>
      <c r="D1005" s="2" t="s">
        <v>59</v>
      </c>
      <c r="E1005" s="1" t="s">
        <v>403</v>
      </c>
      <c r="F1005" s="1">
        <v>25.0</v>
      </c>
      <c r="G1005" s="1" t="str">
        <f>vlookup(F1005,Teams!$A:B,2,false)</f>
        <v>NCSSM B</v>
      </c>
      <c r="H1005" s="1" t="b">
        <v>0</v>
      </c>
      <c r="I1005" s="1" t="b">
        <v>0</v>
      </c>
      <c r="J1005" s="1">
        <v>20.0</v>
      </c>
      <c r="K1005" s="3" t="str">
        <f>vlookup(J1005,Cats!$A:$B,2,false)</f>
        <v>M</v>
      </c>
    </row>
    <row r="1006">
      <c r="A1006" s="1">
        <v>124007.0</v>
      </c>
      <c r="B1006" s="1">
        <v>197.0</v>
      </c>
      <c r="C1006" s="1">
        <f>vlookup(B1006,Games!A:B,2,false)</f>
        <v>2</v>
      </c>
      <c r="D1006" s="2" t="s">
        <v>23</v>
      </c>
      <c r="E1006" s="1"/>
      <c r="F1006" s="1">
        <v>16.0</v>
      </c>
      <c r="G1006" s="1" t="str">
        <f>vlookup(F1006,Teams!$A:B,2,false)</f>
        <v>James Ruse A</v>
      </c>
      <c r="H1006" s="1" t="b">
        <v>1</v>
      </c>
      <c r="I1006" s="1" t="b">
        <v>1</v>
      </c>
      <c r="J1006" s="1">
        <v>21.0</v>
      </c>
      <c r="K1006" s="3" t="str">
        <f>vlookup(J1006,Cats!$A:$B,2,false)</f>
        <v>C</v>
      </c>
    </row>
    <row r="1007">
      <c r="A1007" s="1">
        <v>124008.0</v>
      </c>
      <c r="B1007" s="1">
        <v>197.0</v>
      </c>
      <c r="C1007" s="1">
        <f>vlookup(B1007,Games!A:B,2,false)</f>
        <v>2</v>
      </c>
      <c r="D1007" s="2" t="s">
        <v>34</v>
      </c>
      <c r="E1007" s="1" t="s">
        <v>408</v>
      </c>
      <c r="F1007" s="1">
        <v>25.0</v>
      </c>
      <c r="G1007" s="1" t="str">
        <f>vlookup(F1007,Teams!$A:B,2,false)</f>
        <v>NCSSM B</v>
      </c>
      <c r="H1007" s="1" t="b">
        <v>0</v>
      </c>
      <c r="I1007" s="1" t="b">
        <v>0</v>
      </c>
      <c r="J1007" s="1">
        <v>21.0</v>
      </c>
      <c r="K1007" s="3" t="str">
        <f>vlookup(J1007,Cats!$A:$B,2,false)</f>
        <v>C</v>
      </c>
    </row>
    <row r="1008">
      <c r="A1008" s="1">
        <v>124009.0</v>
      </c>
      <c r="B1008" s="1">
        <v>197.0</v>
      </c>
      <c r="C1008" s="1">
        <f>vlookup(B1008,Games!A:B,2,false)</f>
        <v>2</v>
      </c>
      <c r="D1008" s="2" t="s">
        <v>23</v>
      </c>
      <c r="E1008" s="1"/>
      <c r="F1008" s="1">
        <v>16.0</v>
      </c>
      <c r="G1008" s="1" t="str">
        <f>vlookup(F1008,Teams!$A:B,2,false)</f>
        <v>James Ruse A</v>
      </c>
      <c r="H1008" s="1" t="b">
        <v>1</v>
      </c>
      <c r="I1008" s="1" t="b">
        <v>1</v>
      </c>
      <c r="J1008" s="1">
        <v>22.0</v>
      </c>
      <c r="K1008" s="3" t="str">
        <f>vlookup(J1008,Cats!$A:$B,2,false)</f>
        <v>E</v>
      </c>
    </row>
    <row r="1009">
      <c r="A1009" s="1">
        <v>124010.0</v>
      </c>
      <c r="B1009" s="1">
        <v>197.0</v>
      </c>
      <c r="C1009" s="1">
        <f>vlookup(B1009,Games!A:B,2,false)</f>
        <v>2</v>
      </c>
      <c r="D1009" s="2" t="s">
        <v>34</v>
      </c>
      <c r="E1009" s="1" t="s">
        <v>412</v>
      </c>
      <c r="F1009" s="1">
        <v>25.0</v>
      </c>
      <c r="G1009" s="1" t="str">
        <f>vlookup(F1009,Teams!$A:B,2,false)</f>
        <v>NCSSM B</v>
      </c>
      <c r="H1009" s="1" t="b">
        <v>0</v>
      </c>
      <c r="I1009" s="1" t="b">
        <v>0</v>
      </c>
      <c r="J1009" s="1">
        <v>22.0</v>
      </c>
      <c r="K1009" s="3" t="str">
        <f>vlookup(J1009,Cats!$A:$B,2,false)</f>
        <v>E</v>
      </c>
    </row>
    <row r="1010">
      <c r="A1010" s="1">
        <v>124011.0</v>
      </c>
      <c r="B1010" s="1">
        <v>197.0</v>
      </c>
      <c r="C1010" s="1">
        <f>vlookup(B1010,Games!A:B,2,false)</f>
        <v>2</v>
      </c>
      <c r="D1010" s="2" t="s">
        <v>23</v>
      </c>
      <c r="E1010" s="1"/>
      <c r="F1010" s="1">
        <v>16.0</v>
      </c>
      <c r="G1010" s="1" t="str">
        <f>vlookup(F1010,Teams!$A:B,2,false)</f>
        <v>James Ruse A</v>
      </c>
      <c r="H1010" s="1" t="b">
        <v>1</v>
      </c>
      <c r="I1010" s="1" t="b">
        <v>1</v>
      </c>
      <c r="J1010" s="1">
        <v>23.0</v>
      </c>
      <c r="K1010" s="3" t="str">
        <f>vlookup(J1010,Cats!$A:$B,2,false)</f>
        <v>B</v>
      </c>
    </row>
    <row r="1011">
      <c r="A1011" s="1">
        <v>124012.0</v>
      </c>
      <c r="B1011" s="1">
        <v>197.0</v>
      </c>
      <c r="C1011" s="1">
        <f>vlookup(B1011,Games!A:B,2,false)</f>
        <v>2</v>
      </c>
      <c r="D1011" s="2" t="s">
        <v>78</v>
      </c>
      <c r="E1011" s="1" t="s">
        <v>412</v>
      </c>
      <c r="F1011" s="1">
        <v>25.0</v>
      </c>
      <c r="G1011" s="1" t="str">
        <f>vlookup(F1011,Teams!$A:B,2,false)</f>
        <v>NCSSM B</v>
      </c>
      <c r="H1011" s="1" t="b">
        <v>0</v>
      </c>
      <c r="I1011" s="1" t="b">
        <v>0</v>
      </c>
      <c r="J1011" s="1">
        <v>23.0</v>
      </c>
      <c r="K1011" s="3" t="str">
        <f>vlookup(J1011,Cats!$A:$B,2,false)</f>
        <v>B</v>
      </c>
    </row>
    <row r="1012">
      <c r="A1012" s="1">
        <v>124013.0</v>
      </c>
      <c r="B1012" s="1">
        <v>197.0</v>
      </c>
      <c r="C1012" s="1">
        <f>vlookup(B1012,Games!A:B,2,false)</f>
        <v>2</v>
      </c>
      <c r="D1012" s="2" t="s">
        <v>23</v>
      </c>
      <c r="E1012" s="1" t="s">
        <v>1087</v>
      </c>
      <c r="F1012" s="1">
        <v>16.0</v>
      </c>
      <c r="G1012" s="1" t="str">
        <f>vlookup(F1012,Teams!$A:B,2,false)</f>
        <v>James Ruse A</v>
      </c>
      <c r="H1012" s="1" t="b">
        <v>1</v>
      </c>
      <c r="I1012" s="1" t="b">
        <v>0</v>
      </c>
      <c r="J1012" s="1">
        <v>24.0</v>
      </c>
      <c r="K1012" s="3" t="str">
        <f>vlookup(J1012,Cats!$A:$B,2,false)</f>
        <v>P</v>
      </c>
    </row>
    <row r="1013">
      <c r="A1013" s="1">
        <v>124014.0</v>
      </c>
      <c r="B1013" s="1">
        <v>197.0</v>
      </c>
      <c r="C1013" s="1">
        <f>vlookup(B1013,Games!A:B,2,false)</f>
        <v>2</v>
      </c>
      <c r="D1013" s="2" t="s">
        <v>23</v>
      </c>
      <c r="E1013" s="1" t="s">
        <v>402</v>
      </c>
      <c r="F1013" s="1">
        <v>25.0</v>
      </c>
      <c r="G1013" s="1" t="str">
        <f>vlookup(F1013,Teams!$A:B,2,false)</f>
        <v>NCSSM B</v>
      </c>
      <c r="H1013" s="1" t="b">
        <v>0</v>
      </c>
      <c r="I1013" s="1" t="b">
        <v>0</v>
      </c>
      <c r="J1013" s="1">
        <v>24.0</v>
      </c>
      <c r="K1013" s="3" t="str">
        <f>vlookup(J1013,Cats!$A:$B,2,false)</f>
        <v>P</v>
      </c>
    </row>
    <row r="1014">
      <c r="A1014" s="1">
        <v>124015.0</v>
      </c>
      <c r="B1014" s="1">
        <v>198.0</v>
      </c>
      <c r="C1014" s="1">
        <f>vlookup(B1014,Games!A:B,2,false)</f>
        <v>2</v>
      </c>
      <c r="D1014" s="2" t="s">
        <v>34</v>
      </c>
      <c r="E1014" s="1" t="s">
        <v>539</v>
      </c>
      <c r="F1014" s="1">
        <v>22.0</v>
      </c>
      <c r="G1014" s="1" t="str">
        <f>vlookup(F1014,Teams!$A:B,2,false)</f>
        <v>MSJ A</v>
      </c>
      <c r="H1014" s="1" t="b">
        <v>1</v>
      </c>
      <c r="I1014" s="1" t="b">
        <v>0</v>
      </c>
      <c r="J1014" s="1">
        <v>1.0</v>
      </c>
      <c r="K1014" s="3" t="str">
        <f>vlookup(J1014,Cats!$A:$B,2,false)</f>
        <v>X</v>
      </c>
    </row>
    <row r="1015">
      <c r="A1015" s="1">
        <v>124016.0</v>
      </c>
      <c r="B1015" s="1">
        <v>198.0</v>
      </c>
      <c r="C1015" s="1">
        <f>vlookup(B1015,Games!A:B,2,false)</f>
        <v>2</v>
      </c>
      <c r="D1015" s="2" t="s">
        <v>23</v>
      </c>
      <c r="E1015" s="1"/>
      <c r="F1015" s="1">
        <v>33.0</v>
      </c>
      <c r="G1015" s="1" t="str">
        <f>vlookup(F1015,Teams!$A:B,2,false)</f>
        <v>Rock Bridge B</v>
      </c>
      <c r="H1015" s="1" t="b">
        <v>0</v>
      </c>
      <c r="I1015" s="1" t="b">
        <v>1</v>
      </c>
      <c r="J1015" s="1">
        <v>1.0</v>
      </c>
      <c r="K1015" s="3" t="str">
        <f>vlookup(J1015,Cats!$A:$B,2,false)</f>
        <v>X</v>
      </c>
    </row>
    <row r="1016">
      <c r="A1016" s="1">
        <v>124017.0</v>
      </c>
      <c r="B1016" s="1">
        <v>198.0</v>
      </c>
      <c r="C1016" s="1">
        <f>vlookup(B1016,Games!A:B,2,false)</f>
        <v>2</v>
      </c>
      <c r="D1016" s="2" t="s">
        <v>34</v>
      </c>
      <c r="E1016" s="1" t="s">
        <v>541</v>
      </c>
      <c r="F1016" s="1">
        <v>22.0</v>
      </c>
      <c r="G1016" s="1" t="str">
        <f>vlookup(F1016,Teams!$A:B,2,false)</f>
        <v>MSJ A</v>
      </c>
      <c r="H1016" s="1" t="b">
        <v>1</v>
      </c>
      <c r="I1016" s="1" t="b">
        <v>0</v>
      </c>
      <c r="J1016" s="1">
        <v>2.0</v>
      </c>
      <c r="K1016" s="3" t="str">
        <f>vlookup(J1016,Cats!$A:$B,2,false)</f>
        <v>M</v>
      </c>
    </row>
    <row r="1017">
      <c r="A1017" s="1">
        <v>124018.0</v>
      </c>
      <c r="B1017" s="1">
        <v>198.0</v>
      </c>
      <c r="C1017" s="1">
        <f>vlookup(B1017,Games!A:B,2,false)</f>
        <v>2</v>
      </c>
      <c r="D1017" s="2" t="s">
        <v>23</v>
      </c>
      <c r="E1017" s="1"/>
      <c r="F1017" s="1">
        <v>33.0</v>
      </c>
      <c r="G1017" s="1" t="str">
        <f>vlookup(F1017,Teams!$A:B,2,false)</f>
        <v>Rock Bridge B</v>
      </c>
      <c r="H1017" s="1" t="b">
        <v>0</v>
      </c>
      <c r="I1017" s="1" t="b">
        <v>1</v>
      </c>
      <c r="J1017" s="1">
        <v>2.0</v>
      </c>
      <c r="K1017" s="3" t="str">
        <f>vlookup(J1017,Cats!$A:$B,2,false)</f>
        <v>M</v>
      </c>
    </row>
    <row r="1018">
      <c r="A1018" s="1">
        <v>124019.0</v>
      </c>
      <c r="B1018" s="1">
        <v>198.0</v>
      </c>
      <c r="C1018" s="1">
        <f>vlookup(B1018,Games!A:B,2,false)</f>
        <v>2</v>
      </c>
      <c r="D1018" s="2" t="s">
        <v>23</v>
      </c>
      <c r="E1018" s="1" t="s">
        <v>539</v>
      </c>
      <c r="F1018" s="1">
        <v>22.0</v>
      </c>
      <c r="G1018" s="1" t="str">
        <f>vlookup(F1018,Teams!$A:B,2,false)</f>
        <v>MSJ A</v>
      </c>
      <c r="H1018" s="1" t="b">
        <v>1</v>
      </c>
      <c r="I1018" s="1" t="b">
        <v>0</v>
      </c>
      <c r="J1018" s="1">
        <v>3.0</v>
      </c>
      <c r="K1018" s="3" t="str">
        <f>vlookup(J1018,Cats!$A:$B,2,false)</f>
        <v>C</v>
      </c>
    </row>
    <row r="1019">
      <c r="A1019" s="1">
        <v>124020.0</v>
      </c>
      <c r="B1019" s="1">
        <v>198.0</v>
      </c>
      <c r="C1019" s="1">
        <f>vlookup(B1019,Games!A:B,2,false)</f>
        <v>2</v>
      </c>
      <c r="D1019" s="2" t="s">
        <v>23</v>
      </c>
      <c r="E1019" s="1" t="s">
        <v>492</v>
      </c>
      <c r="F1019" s="1">
        <v>33.0</v>
      </c>
      <c r="G1019" s="1" t="str">
        <f>vlookup(F1019,Teams!$A:B,2,false)</f>
        <v>Rock Bridge B</v>
      </c>
      <c r="H1019" s="1" t="b">
        <v>0</v>
      </c>
      <c r="I1019" s="1" t="b">
        <v>0</v>
      </c>
      <c r="J1019" s="1">
        <v>3.0</v>
      </c>
      <c r="K1019" s="3" t="str">
        <f>vlookup(J1019,Cats!$A:$B,2,false)</f>
        <v>C</v>
      </c>
    </row>
    <row r="1020">
      <c r="A1020" s="1">
        <v>124021.0</v>
      </c>
      <c r="B1020" s="1">
        <v>198.0</v>
      </c>
      <c r="C1020" s="1">
        <f>vlookup(B1020,Games!A:B,2,false)</f>
        <v>2</v>
      </c>
      <c r="D1020" s="2" t="s">
        <v>34</v>
      </c>
      <c r="E1020" s="1" t="s">
        <v>551</v>
      </c>
      <c r="F1020" s="1">
        <v>22.0</v>
      </c>
      <c r="G1020" s="1" t="str">
        <f>vlookup(F1020,Teams!$A:B,2,false)</f>
        <v>MSJ A</v>
      </c>
      <c r="H1020" s="1" t="b">
        <v>1</v>
      </c>
      <c r="I1020" s="1" t="b">
        <v>0</v>
      </c>
      <c r="J1020" s="1">
        <v>4.0</v>
      </c>
      <c r="K1020" s="3" t="str">
        <f>vlookup(J1020,Cats!$A:$B,2,false)</f>
        <v>E</v>
      </c>
    </row>
    <row r="1021">
      <c r="A1021" s="1">
        <v>124022.0</v>
      </c>
      <c r="B1021" s="1">
        <v>198.0</v>
      </c>
      <c r="C1021" s="1">
        <f>vlookup(B1021,Games!A:B,2,false)</f>
        <v>2</v>
      </c>
      <c r="D1021" s="2" t="s">
        <v>23</v>
      </c>
      <c r="E1021" s="1"/>
      <c r="F1021" s="1">
        <v>33.0</v>
      </c>
      <c r="G1021" s="1" t="str">
        <f>vlookup(F1021,Teams!$A:B,2,false)</f>
        <v>Rock Bridge B</v>
      </c>
      <c r="H1021" s="1" t="b">
        <v>0</v>
      </c>
      <c r="I1021" s="1" t="b">
        <v>1</v>
      </c>
      <c r="J1021" s="1">
        <v>4.0</v>
      </c>
      <c r="K1021" s="3" t="str">
        <f>vlookup(J1021,Cats!$A:$B,2,false)</f>
        <v>E</v>
      </c>
    </row>
    <row r="1022">
      <c r="A1022" s="1">
        <v>124023.0</v>
      </c>
      <c r="B1022" s="1">
        <v>198.0</v>
      </c>
      <c r="C1022" s="1">
        <f>vlookup(B1022,Games!A:B,2,false)</f>
        <v>2</v>
      </c>
      <c r="D1022" s="2" t="s">
        <v>34</v>
      </c>
      <c r="E1022" s="1" t="s">
        <v>551</v>
      </c>
      <c r="F1022" s="1">
        <v>22.0</v>
      </c>
      <c r="G1022" s="1" t="str">
        <f>vlookup(F1022,Teams!$A:B,2,false)</f>
        <v>MSJ A</v>
      </c>
      <c r="H1022" s="1" t="b">
        <v>1</v>
      </c>
      <c r="I1022" s="1" t="b">
        <v>0</v>
      </c>
      <c r="J1022" s="1">
        <v>5.0</v>
      </c>
      <c r="K1022" s="3" t="str">
        <f>vlookup(J1022,Cats!$A:$B,2,false)</f>
        <v>B</v>
      </c>
    </row>
    <row r="1023">
      <c r="A1023" s="1">
        <v>124024.0</v>
      </c>
      <c r="B1023" s="1">
        <v>198.0</v>
      </c>
      <c r="C1023" s="1">
        <f>vlookup(B1023,Games!A:B,2,false)</f>
        <v>2</v>
      </c>
      <c r="D1023" s="2" t="s">
        <v>23</v>
      </c>
      <c r="E1023" s="1"/>
      <c r="F1023" s="1">
        <v>33.0</v>
      </c>
      <c r="G1023" s="1" t="str">
        <f>vlookup(F1023,Teams!$A:B,2,false)</f>
        <v>Rock Bridge B</v>
      </c>
      <c r="H1023" s="1" t="b">
        <v>0</v>
      </c>
      <c r="I1023" s="1" t="b">
        <v>1</v>
      </c>
      <c r="J1023" s="1">
        <v>5.0</v>
      </c>
      <c r="K1023" s="3" t="str">
        <f>vlookup(J1023,Cats!$A:$B,2,false)</f>
        <v>B</v>
      </c>
    </row>
    <row r="1024">
      <c r="A1024" s="1">
        <v>124025.0</v>
      </c>
      <c r="B1024" s="1">
        <v>198.0</v>
      </c>
      <c r="C1024" s="1">
        <f>vlookup(B1024,Games!A:B,2,false)</f>
        <v>2</v>
      </c>
      <c r="D1024" s="2" t="s">
        <v>78</v>
      </c>
      <c r="E1024" s="1" t="s">
        <v>541</v>
      </c>
      <c r="F1024" s="1">
        <v>22.0</v>
      </c>
      <c r="G1024" s="1" t="str">
        <f>vlookup(F1024,Teams!$A:B,2,false)</f>
        <v>MSJ A</v>
      </c>
      <c r="H1024" s="1" t="b">
        <v>1</v>
      </c>
      <c r="I1024" s="1" t="b">
        <v>0</v>
      </c>
      <c r="J1024" s="1">
        <v>6.0</v>
      </c>
      <c r="K1024" s="3" t="str">
        <f>vlookup(J1024,Cats!$A:$B,2,false)</f>
        <v>P</v>
      </c>
    </row>
    <row r="1025">
      <c r="A1025" s="1">
        <v>124026.0</v>
      </c>
      <c r="B1025" s="1">
        <v>198.0</v>
      </c>
      <c r="C1025" s="1">
        <f>vlookup(B1025,Games!A:B,2,false)</f>
        <v>2</v>
      </c>
      <c r="D1025" s="2" t="s">
        <v>23</v>
      </c>
      <c r="E1025" s="1"/>
      <c r="F1025" s="1">
        <v>33.0</v>
      </c>
      <c r="G1025" s="1" t="str">
        <f>vlookup(F1025,Teams!$A:B,2,false)</f>
        <v>Rock Bridge B</v>
      </c>
      <c r="H1025" s="1" t="b">
        <v>0</v>
      </c>
      <c r="I1025" s="1" t="b">
        <v>1</v>
      </c>
      <c r="J1025" s="1">
        <v>6.0</v>
      </c>
      <c r="K1025" s="3" t="str">
        <f>vlookup(J1025,Cats!$A:$B,2,false)</f>
        <v>P</v>
      </c>
    </row>
    <row r="1026">
      <c r="A1026" s="1">
        <v>124027.0</v>
      </c>
      <c r="B1026" s="1">
        <v>198.0</v>
      </c>
      <c r="C1026" s="1">
        <f>vlookup(B1026,Games!A:B,2,false)</f>
        <v>2</v>
      </c>
      <c r="D1026" s="2" t="s">
        <v>34</v>
      </c>
      <c r="E1026" s="1" t="s">
        <v>539</v>
      </c>
      <c r="F1026" s="1">
        <v>22.0</v>
      </c>
      <c r="G1026" s="1" t="str">
        <f>vlookup(F1026,Teams!$A:B,2,false)</f>
        <v>MSJ A</v>
      </c>
      <c r="H1026" s="1" t="b">
        <v>1</v>
      </c>
      <c r="I1026" s="1" t="b">
        <v>0</v>
      </c>
      <c r="J1026" s="1">
        <v>7.0</v>
      </c>
      <c r="K1026" s="3" t="str">
        <f>vlookup(J1026,Cats!$A:$B,2,false)</f>
        <v>X</v>
      </c>
    </row>
    <row r="1027">
      <c r="A1027" s="1">
        <v>124028.0</v>
      </c>
      <c r="B1027" s="1">
        <v>198.0</v>
      </c>
      <c r="C1027" s="1">
        <f>vlookup(B1027,Games!A:B,2,false)</f>
        <v>2</v>
      </c>
      <c r="D1027" s="2" t="s">
        <v>23</v>
      </c>
      <c r="E1027" s="1"/>
      <c r="F1027" s="1">
        <v>33.0</v>
      </c>
      <c r="G1027" s="1" t="str">
        <f>vlookup(F1027,Teams!$A:B,2,false)</f>
        <v>Rock Bridge B</v>
      </c>
      <c r="H1027" s="1" t="b">
        <v>0</v>
      </c>
      <c r="I1027" s="1" t="b">
        <v>1</v>
      </c>
      <c r="J1027" s="1">
        <v>7.0</v>
      </c>
      <c r="K1027" s="3" t="str">
        <f>vlookup(J1027,Cats!$A:$B,2,false)</f>
        <v>X</v>
      </c>
    </row>
    <row r="1028">
      <c r="A1028" s="1">
        <v>124029.0</v>
      </c>
      <c r="B1028" s="1">
        <v>198.0</v>
      </c>
      <c r="C1028" s="1">
        <f>vlookup(B1028,Games!A:B,2,false)</f>
        <v>2</v>
      </c>
      <c r="D1028" s="2" t="s">
        <v>34</v>
      </c>
      <c r="E1028" s="1" t="s">
        <v>541</v>
      </c>
      <c r="F1028" s="1">
        <v>22.0</v>
      </c>
      <c r="G1028" s="1" t="str">
        <f>vlookup(F1028,Teams!$A:B,2,false)</f>
        <v>MSJ A</v>
      </c>
      <c r="H1028" s="1" t="b">
        <v>1</v>
      </c>
      <c r="I1028" s="1" t="b">
        <v>0</v>
      </c>
      <c r="J1028" s="1">
        <v>8.0</v>
      </c>
      <c r="K1028" s="3" t="str">
        <f>vlookup(J1028,Cats!$A:$B,2,false)</f>
        <v>M</v>
      </c>
    </row>
    <row r="1029">
      <c r="A1029" s="1">
        <v>124030.0</v>
      </c>
      <c r="B1029" s="1">
        <v>198.0</v>
      </c>
      <c r="C1029" s="1">
        <f>vlookup(B1029,Games!A:B,2,false)</f>
        <v>2</v>
      </c>
      <c r="D1029" s="2" t="s">
        <v>23</v>
      </c>
      <c r="E1029" s="1"/>
      <c r="F1029" s="1">
        <v>33.0</v>
      </c>
      <c r="G1029" s="1" t="str">
        <f>vlookup(F1029,Teams!$A:B,2,false)</f>
        <v>Rock Bridge B</v>
      </c>
      <c r="H1029" s="1" t="b">
        <v>0</v>
      </c>
      <c r="I1029" s="1" t="b">
        <v>1</v>
      </c>
      <c r="J1029" s="1">
        <v>8.0</v>
      </c>
      <c r="K1029" s="3" t="str">
        <f>vlookup(J1029,Cats!$A:$B,2,false)</f>
        <v>M</v>
      </c>
    </row>
    <row r="1030">
      <c r="A1030" s="1">
        <v>124031.0</v>
      </c>
      <c r="B1030" s="1">
        <v>198.0</v>
      </c>
      <c r="C1030" s="1">
        <f>vlookup(B1030,Games!A:B,2,false)</f>
        <v>2</v>
      </c>
      <c r="D1030" s="2" t="s">
        <v>34</v>
      </c>
      <c r="E1030" s="1" t="s">
        <v>572</v>
      </c>
      <c r="F1030" s="1">
        <v>22.0</v>
      </c>
      <c r="G1030" s="1" t="str">
        <f>vlookup(F1030,Teams!$A:B,2,false)</f>
        <v>MSJ A</v>
      </c>
      <c r="H1030" s="1" t="b">
        <v>1</v>
      </c>
      <c r="I1030" s="1" t="b">
        <v>0</v>
      </c>
      <c r="J1030" s="1">
        <v>9.0</v>
      </c>
      <c r="K1030" s="3" t="str">
        <f>vlookup(J1030,Cats!$A:$B,2,false)</f>
        <v>C</v>
      </c>
    </row>
    <row r="1031">
      <c r="A1031" s="1">
        <v>124032.0</v>
      </c>
      <c r="B1031" s="1">
        <v>198.0</v>
      </c>
      <c r="C1031" s="1">
        <f>vlookup(B1031,Games!A:B,2,false)</f>
        <v>2</v>
      </c>
      <c r="D1031" s="2" t="s">
        <v>23</v>
      </c>
      <c r="E1031" s="1"/>
      <c r="F1031" s="1">
        <v>33.0</v>
      </c>
      <c r="G1031" s="1" t="str">
        <f>vlookup(F1031,Teams!$A:B,2,false)</f>
        <v>Rock Bridge B</v>
      </c>
      <c r="H1031" s="1" t="b">
        <v>0</v>
      </c>
      <c r="I1031" s="1" t="b">
        <v>1</v>
      </c>
      <c r="J1031" s="1">
        <v>9.0</v>
      </c>
      <c r="K1031" s="3" t="str">
        <f>vlookup(J1031,Cats!$A:$B,2,false)</f>
        <v>C</v>
      </c>
    </row>
    <row r="1032">
      <c r="A1032" s="1">
        <v>124033.0</v>
      </c>
      <c r="B1032" s="1">
        <v>198.0</v>
      </c>
      <c r="C1032" s="1">
        <f>vlookup(B1032,Games!A:B,2,false)</f>
        <v>2</v>
      </c>
      <c r="D1032" s="2" t="s">
        <v>78</v>
      </c>
      <c r="E1032" s="1" t="s">
        <v>551</v>
      </c>
      <c r="F1032" s="1">
        <v>22.0</v>
      </c>
      <c r="G1032" s="1" t="str">
        <f>vlookup(F1032,Teams!$A:B,2,false)</f>
        <v>MSJ A</v>
      </c>
      <c r="H1032" s="1" t="b">
        <v>1</v>
      </c>
      <c r="I1032" s="1" t="b">
        <v>0</v>
      </c>
      <c r="J1032" s="1">
        <v>10.0</v>
      </c>
      <c r="K1032" s="3" t="str">
        <f>vlookup(J1032,Cats!$A:$B,2,false)</f>
        <v>E</v>
      </c>
    </row>
    <row r="1033">
      <c r="A1033" s="1">
        <v>124034.0</v>
      </c>
      <c r="B1033" s="1">
        <v>198.0</v>
      </c>
      <c r="C1033" s="1">
        <f>vlookup(B1033,Games!A:B,2,false)</f>
        <v>2</v>
      </c>
      <c r="D1033" s="2" t="s">
        <v>23</v>
      </c>
      <c r="E1033" s="1"/>
      <c r="F1033" s="1">
        <v>33.0</v>
      </c>
      <c r="G1033" s="1" t="str">
        <f>vlookup(F1033,Teams!$A:B,2,false)</f>
        <v>Rock Bridge B</v>
      </c>
      <c r="H1033" s="1" t="b">
        <v>0</v>
      </c>
      <c r="I1033" s="1" t="b">
        <v>1</v>
      </c>
      <c r="J1033" s="1">
        <v>10.0</v>
      </c>
      <c r="K1033" s="3" t="str">
        <f>vlookup(J1033,Cats!$A:$B,2,false)</f>
        <v>E</v>
      </c>
    </row>
    <row r="1034">
      <c r="A1034" s="1">
        <v>124035.0</v>
      </c>
      <c r="B1034" s="1">
        <v>198.0</v>
      </c>
      <c r="C1034" s="1">
        <f>vlookup(B1034,Games!A:B,2,false)</f>
        <v>2</v>
      </c>
      <c r="D1034" s="2" t="s">
        <v>34</v>
      </c>
      <c r="E1034" s="1" t="s">
        <v>561</v>
      </c>
      <c r="F1034" s="1">
        <v>22.0</v>
      </c>
      <c r="G1034" s="1" t="str">
        <f>vlookup(F1034,Teams!$A:B,2,false)</f>
        <v>MSJ A</v>
      </c>
      <c r="H1034" s="1" t="b">
        <v>1</v>
      </c>
      <c r="I1034" s="1" t="b">
        <v>0</v>
      </c>
      <c r="J1034" s="1">
        <v>11.0</v>
      </c>
      <c r="K1034" s="3" t="str">
        <f>vlookup(J1034,Cats!$A:$B,2,false)</f>
        <v>B</v>
      </c>
    </row>
    <row r="1035">
      <c r="A1035" s="1">
        <v>124036.0</v>
      </c>
      <c r="B1035" s="1">
        <v>198.0</v>
      </c>
      <c r="C1035" s="1">
        <f>vlookup(B1035,Games!A:B,2,false)</f>
        <v>2</v>
      </c>
      <c r="D1035" s="2" t="s">
        <v>23</v>
      </c>
      <c r="E1035" s="1"/>
      <c r="F1035" s="1">
        <v>33.0</v>
      </c>
      <c r="G1035" s="1" t="str">
        <f>vlookup(F1035,Teams!$A:B,2,false)</f>
        <v>Rock Bridge B</v>
      </c>
      <c r="H1035" s="1" t="b">
        <v>0</v>
      </c>
      <c r="I1035" s="1" t="b">
        <v>1</v>
      </c>
      <c r="J1035" s="1">
        <v>11.0</v>
      </c>
      <c r="K1035" s="3" t="str">
        <f>vlookup(J1035,Cats!$A:$B,2,false)</f>
        <v>B</v>
      </c>
    </row>
    <row r="1036">
      <c r="A1036" s="1">
        <v>124037.0</v>
      </c>
      <c r="B1036" s="1">
        <v>198.0</v>
      </c>
      <c r="C1036" s="1">
        <f>vlookup(B1036,Games!A:B,2,false)</f>
        <v>2</v>
      </c>
      <c r="D1036" s="2" t="s">
        <v>34</v>
      </c>
      <c r="E1036" s="1" t="s">
        <v>541</v>
      </c>
      <c r="F1036" s="1">
        <v>22.0</v>
      </c>
      <c r="G1036" s="1" t="str">
        <f>vlookup(F1036,Teams!$A:B,2,false)</f>
        <v>MSJ A</v>
      </c>
      <c r="H1036" s="1" t="b">
        <v>1</v>
      </c>
      <c r="I1036" s="1" t="b">
        <v>0</v>
      </c>
      <c r="J1036" s="1">
        <v>12.0</v>
      </c>
      <c r="K1036" s="3" t="str">
        <f>vlookup(J1036,Cats!$A:$B,2,false)</f>
        <v>P</v>
      </c>
    </row>
    <row r="1037">
      <c r="A1037" s="1">
        <v>124038.0</v>
      </c>
      <c r="B1037" s="1">
        <v>198.0</v>
      </c>
      <c r="C1037" s="1">
        <f>vlookup(B1037,Games!A:B,2,false)</f>
        <v>2</v>
      </c>
      <c r="D1037" s="2" t="s">
        <v>23</v>
      </c>
      <c r="E1037" s="1"/>
      <c r="F1037" s="1">
        <v>33.0</v>
      </c>
      <c r="G1037" s="1" t="str">
        <f>vlookup(F1037,Teams!$A:B,2,false)</f>
        <v>Rock Bridge B</v>
      </c>
      <c r="H1037" s="1" t="b">
        <v>0</v>
      </c>
      <c r="I1037" s="1" t="b">
        <v>1</v>
      </c>
      <c r="J1037" s="1">
        <v>12.0</v>
      </c>
      <c r="K1037" s="3" t="str">
        <f>vlookup(J1037,Cats!$A:$B,2,false)</f>
        <v>P</v>
      </c>
    </row>
    <row r="1038">
      <c r="A1038" s="1">
        <v>124039.0</v>
      </c>
      <c r="B1038" s="1">
        <v>198.0</v>
      </c>
      <c r="C1038" s="1">
        <f>vlookup(B1038,Games!A:B,2,false)</f>
        <v>2</v>
      </c>
      <c r="D1038" s="2" t="s">
        <v>34</v>
      </c>
      <c r="E1038" s="1" t="s">
        <v>551</v>
      </c>
      <c r="F1038" s="1">
        <v>22.0</v>
      </c>
      <c r="G1038" s="1" t="str">
        <f>vlookup(F1038,Teams!$A:B,2,false)</f>
        <v>MSJ A</v>
      </c>
      <c r="H1038" s="1" t="b">
        <v>1</v>
      </c>
      <c r="I1038" s="1" t="b">
        <v>0</v>
      </c>
      <c r="J1038" s="1">
        <v>13.0</v>
      </c>
      <c r="K1038" s="3" t="str">
        <f>vlookup(J1038,Cats!$A:$B,2,false)</f>
        <v>X</v>
      </c>
    </row>
    <row r="1039">
      <c r="A1039" s="1">
        <v>124040.0</v>
      </c>
      <c r="B1039" s="1">
        <v>198.0</v>
      </c>
      <c r="C1039" s="1">
        <f>vlookup(B1039,Games!A:B,2,false)</f>
        <v>2</v>
      </c>
      <c r="D1039" s="2" t="s">
        <v>23</v>
      </c>
      <c r="E1039" s="1"/>
      <c r="F1039" s="1">
        <v>33.0</v>
      </c>
      <c r="G1039" s="1" t="str">
        <f>vlookup(F1039,Teams!$A:B,2,false)</f>
        <v>Rock Bridge B</v>
      </c>
      <c r="H1039" s="1" t="b">
        <v>0</v>
      </c>
      <c r="I1039" s="1" t="b">
        <v>1</v>
      </c>
      <c r="J1039" s="1">
        <v>13.0</v>
      </c>
      <c r="K1039" s="3" t="str">
        <f>vlookup(J1039,Cats!$A:$B,2,false)</f>
        <v>X</v>
      </c>
    </row>
    <row r="1040">
      <c r="A1040" s="1">
        <v>124041.0</v>
      </c>
      <c r="B1040" s="1">
        <v>198.0</v>
      </c>
      <c r="C1040" s="1">
        <f>vlookup(B1040,Games!A:B,2,false)</f>
        <v>2</v>
      </c>
      <c r="D1040" s="2" t="s">
        <v>34</v>
      </c>
      <c r="E1040" s="1" t="s">
        <v>541</v>
      </c>
      <c r="F1040" s="1">
        <v>22.0</v>
      </c>
      <c r="G1040" s="1" t="str">
        <f>vlookup(F1040,Teams!$A:B,2,false)</f>
        <v>MSJ A</v>
      </c>
      <c r="H1040" s="1" t="b">
        <v>1</v>
      </c>
      <c r="I1040" s="1" t="b">
        <v>0</v>
      </c>
      <c r="J1040" s="1">
        <v>14.0</v>
      </c>
      <c r="K1040" s="3" t="str">
        <f>vlookup(J1040,Cats!$A:$B,2,false)</f>
        <v>M</v>
      </c>
    </row>
    <row r="1041">
      <c r="A1041" s="1">
        <v>124042.0</v>
      </c>
      <c r="B1041" s="1">
        <v>198.0</v>
      </c>
      <c r="C1041" s="1">
        <f>vlookup(B1041,Games!A:B,2,false)</f>
        <v>2</v>
      </c>
      <c r="D1041" s="2" t="s">
        <v>23</v>
      </c>
      <c r="E1041" s="1"/>
      <c r="F1041" s="1">
        <v>33.0</v>
      </c>
      <c r="G1041" s="1" t="str">
        <f>vlookup(F1041,Teams!$A:B,2,false)</f>
        <v>Rock Bridge B</v>
      </c>
      <c r="H1041" s="1" t="b">
        <v>0</v>
      </c>
      <c r="I1041" s="1" t="b">
        <v>1</v>
      </c>
      <c r="J1041" s="1">
        <v>14.0</v>
      </c>
      <c r="K1041" s="3" t="str">
        <f>vlookup(J1041,Cats!$A:$B,2,false)</f>
        <v>M</v>
      </c>
    </row>
    <row r="1042">
      <c r="A1042" s="1">
        <v>124043.0</v>
      </c>
      <c r="B1042" s="1">
        <v>198.0</v>
      </c>
      <c r="C1042" s="1">
        <f>vlookup(B1042,Games!A:B,2,false)</f>
        <v>2</v>
      </c>
      <c r="D1042" s="2" t="s">
        <v>34</v>
      </c>
      <c r="E1042" s="1" t="s">
        <v>572</v>
      </c>
      <c r="F1042" s="1">
        <v>22.0</v>
      </c>
      <c r="G1042" s="1" t="str">
        <f>vlookup(F1042,Teams!$A:B,2,false)</f>
        <v>MSJ A</v>
      </c>
      <c r="H1042" s="1" t="b">
        <v>1</v>
      </c>
      <c r="I1042" s="1" t="b">
        <v>0</v>
      </c>
      <c r="J1042" s="1">
        <v>15.0</v>
      </c>
      <c r="K1042" s="3" t="str">
        <f>vlookup(J1042,Cats!$A:$B,2,false)</f>
        <v>C</v>
      </c>
    </row>
    <row r="1043">
      <c r="A1043" s="1">
        <v>124044.0</v>
      </c>
      <c r="B1043" s="1">
        <v>198.0</v>
      </c>
      <c r="C1043" s="1">
        <f>vlookup(B1043,Games!A:B,2,false)</f>
        <v>2</v>
      </c>
      <c r="D1043" s="2" t="s">
        <v>23</v>
      </c>
      <c r="E1043" s="1"/>
      <c r="F1043" s="1">
        <v>33.0</v>
      </c>
      <c r="G1043" s="1" t="str">
        <f>vlookup(F1043,Teams!$A:B,2,false)</f>
        <v>Rock Bridge B</v>
      </c>
      <c r="H1043" s="1" t="b">
        <v>0</v>
      </c>
      <c r="I1043" s="1" t="b">
        <v>1</v>
      </c>
      <c r="J1043" s="1">
        <v>15.0</v>
      </c>
      <c r="K1043" s="3" t="str">
        <f>vlookup(J1043,Cats!$A:$B,2,false)</f>
        <v>C</v>
      </c>
    </row>
    <row r="1044">
      <c r="A1044" s="1">
        <v>124045.0</v>
      </c>
      <c r="B1044" s="1">
        <v>198.0</v>
      </c>
      <c r="C1044" s="1">
        <f>vlookup(B1044,Games!A:B,2,false)</f>
        <v>2</v>
      </c>
      <c r="D1044" s="2" t="s">
        <v>34</v>
      </c>
      <c r="E1044" s="1" t="s">
        <v>539</v>
      </c>
      <c r="F1044" s="1">
        <v>22.0</v>
      </c>
      <c r="G1044" s="1" t="str">
        <f>vlookup(F1044,Teams!$A:B,2,false)</f>
        <v>MSJ A</v>
      </c>
      <c r="H1044" s="1" t="b">
        <v>1</v>
      </c>
      <c r="I1044" s="1" t="b">
        <v>0</v>
      </c>
      <c r="J1044" s="1">
        <v>16.0</v>
      </c>
      <c r="K1044" s="3" t="str">
        <f>vlookup(J1044,Cats!$A:$B,2,false)</f>
        <v>E</v>
      </c>
    </row>
    <row r="1045">
      <c r="A1045" s="1">
        <v>124046.0</v>
      </c>
      <c r="B1045" s="1">
        <v>198.0</v>
      </c>
      <c r="C1045" s="1">
        <f>vlookup(B1045,Games!A:B,2,false)</f>
        <v>2</v>
      </c>
      <c r="D1045" s="2" t="s">
        <v>23</v>
      </c>
      <c r="E1045" s="1"/>
      <c r="F1045" s="1">
        <v>33.0</v>
      </c>
      <c r="G1045" s="1" t="str">
        <f>vlookup(F1045,Teams!$A:B,2,false)</f>
        <v>Rock Bridge B</v>
      </c>
      <c r="H1045" s="1" t="b">
        <v>0</v>
      </c>
      <c r="I1045" s="1" t="b">
        <v>1</v>
      </c>
      <c r="J1045" s="1">
        <v>16.0</v>
      </c>
      <c r="K1045" s="3" t="str">
        <f>vlookup(J1045,Cats!$A:$B,2,false)</f>
        <v>E</v>
      </c>
    </row>
    <row r="1046">
      <c r="A1046" s="1">
        <v>124047.0</v>
      </c>
      <c r="B1046" s="1">
        <v>198.0</v>
      </c>
      <c r="C1046" s="1">
        <f>vlookup(B1046,Games!A:B,2,false)</f>
        <v>2</v>
      </c>
      <c r="D1046" s="2" t="s">
        <v>34</v>
      </c>
      <c r="E1046" s="1" t="s">
        <v>551</v>
      </c>
      <c r="F1046" s="1">
        <v>22.0</v>
      </c>
      <c r="G1046" s="1" t="str">
        <f>vlookup(F1046,Teams!$A:B,2,false)</f>
        <v>MSJ A</v>
      </c>
      <c r="H1046" s="1" t="b">
        <v>1</v>
      </c>
      <c r="I1046" s="1" t="b">
        <v>0</v>
      </c>
      <c r="J1046" s="1">
        <v>17.0</v>
      </c>
      <c r="K1046" s="3" t="str">
        <f>vlookup(J1046,Cats!$A:$B,2,false)</f>
        <v>B</v>
      </c>
    </row>
    <row r="1047">
      <c r="A1047" s="1">
        <v>124048.0</v>
      </c>
      <c r="B1047" s="1">
        <v>198.0</v>
      </c>
      <c r="C1047" s="1">
        <f>vlookup(B1047,Games!A:B,2,false)</f>
        <v>2</v>
      </c>
      <c r="D1047" s="2" t="s">
        <v>23</v>
      </c>
      <c r="E1047" s="1"/>
      <c r="F1047" s="1">
        <v>33.0</v>
      </c>
      <c r="G1047" s="1" t="str">
        <f>vlookup(F1047,Teams!$A:B,2,false)</f>
        <v>Rock Bridge B</v>
      </c>
      <c r="H1047" s="1" t="b">
        <v>0</v>
      </c>
      <c r="I1047" s="1" t="b">
        <v>1</v>
      </c>
      <c r="J1047" s="1">
        <v>17.0</v>
      </c>
      <c r="K1047" s="3" t="str">
        <f>vlookup(J1047,Cats!$A:$B,2,false)</f>
        <v>B</v>
      </c>
    </row>
    <row r="1048">
      <c r="A1048" s="1">
        <v>124049.0</v>
      </c>
      <c r="B1048" s="1">
        <v>198.0</v>
      </c>
      <c r="C1048" s="1">
        <f>vlookup(B1048,Games!A:B,2,false)</f>
        <v>2</v>
      </c>
      <c r="D1048" s="2" t="s">
        <v>34</v>
      </c>
      <c r="E1048" s="1" t="s">
        <v>551</v>
      </c>
      <c r="F1048" s="1">
        <v>22.0</v>
      </c>
      <c r="G1048" s="1" t="str">
        <f>vlookup(F1048,Teams!$A:B,2,false)</f>
        <v>MSJ A</v>
      </c>
      <c r="H1048" s="1" t="b">
        <v>1</v>
      </c>
      <c r="I1048" s="1" t="b">
        <v>0</v>
      </c>
      <c r="J1048" s="1">
        <v>18.0</v>
      </c>
      <c r="K1048" s="3" t="str">
        <f>vlookup(J1048,Cats!$A:$B,2,false)</f>
        <v>P</v>
      </c>
    </row>
    <row r="1049">
      <c r="A1049" s="1">
        <v>124050.0</v>
      </c>
      <c r="B1049" s="1">
        <v>198.0</v>
      </c>
      <c r="C1049" s="1">
        <f>vlookup(B1049,Games!A:B,2,false)</f>
        <v>2</v>
      </c>
      <c r="D1049" s="2" t="s">
        <v>23</v>
      </c>
      <c r="E1049" s="1"/>
      <c r="F1049" s="1">
        <v>33.0</v>
      </c>
      <c r="G1049" s="1" t="str">
        <f>vlookup(F1049,Teams!$A:B,2,false)</f>
        <v>Rock Bridge B</v>
      </c>
      <c r="H1049" s="1" t="b">
        <v>0</v>
      </c>
      <c r="I1049" s="1" t="b">
        <v>1</v>
      </c>
      <c r="J1049" s="1">
        <v>18.0</v>
      </c>
      <c r="K1049" s="3" t="str">
        <f>vlookup(J1049,Cats!$A:$B,2,false)</f>
        <v>P</v>
      </c>
    </row>
    <row r="1050">
      <c r="A1050" s="1">
        <v>124051.0</v>
      </c>
      <c r="B1050" s="1">
        <v>198.0</v>
      </c>
      <c r="C1050" s="1">
        <f>vlookup(B1050,Games!A:B,2,false)</f>
        <v>2</v>
      </c>
      <c r="D1050" s="2" t="s">
        <v>59</v>
      </c>
      <c r="E1050" s="1" t="s">
        <v>539</v>
      </c>
      <c r="F1050" s="1">
        <v>22.0</v>
      </c>
      <c r="G1050" s="1" t="str">
        <f>vlookup(F1050,Teams!$A:B,2,false)</f>
        <v>MSJ A</v>
      </c>
      <c r="H1050" s="1" t="b">
        <v>1</v>
      </c>
      <c r="I1050" s="1" t="b">
        <v>0</v>
      </c>
      <c r="J1050" s="1">
        <v>19.0</v>
      </c>
      <c r="K1050" s="3" t="str">
        <f>vlookup(J1050,Cats!$A:$B,2,false)</f>
        <v>X</v>
      </c>
    </row>
    <row r="1051">
      <c r="A1051" s="1">
        <v>124052.0</v>
      </c>
      <c r="B1051" s="1">
        <v>198.0</v>
      </c>
      <c r="C1051" s="1">
        <f>vlookup(B1051,Games!A:B,2,false)</f>
        <v>2</v>
      </c>
      <c r="D1051" s="2" t="s">
        <v>23</v>
      </c>
      <c r="E1051" s="1"/>
      <c r="F1051" s="1">
        <v>33.0</v>
      </c>
      <c r="G1051" s="1" t="str">
        <f>vlookup(F1051,Teams!$A:B,2,false)</f>
        <v>Rock Bridge B</v>
      </c>
      <c r="H1051" s="1" t="b">
        <v>0</v>
      </c>
      <c r="I1051" s="1" t="b">
        <v>1</v>
      </c>
      <c r="J1051" s="1">
        <v>19.0</v>
      </c>
      <c r="K1051" s="3" t="str">
        <f>vlookup(J1051,Cats!$A:$B,2,false)</f>
        <v>X</v>
      </c>
    </row>
    <row r="1052">
      <c r="A1052" s="1">
        <v>124053.0</v>
      </c>
      <c r="B1052" s="1">
        <v>198.0</v>
      </c>
      <c r="C1052" s="1">
        <f>vlookup(B1052,Games!A:B,2,false)</f>
        <v>2</v>
      </c>
      <c r="D1052" s="2" t="s">
        <v>59</v>
      </c>
      <c r="E1052" s="1" t="s">
        <v>541</v>
      </c>
      <c r="F1052" s="1">
        <v>22.0</v>
      </c>
      <c r="G1052" s="1" t="str">
        <f>vlookup(F1052,Teams!$A:B,2,false)</f>
        <v>MSJ A</v>
      </c>
      <c r="H1052" s="1" t="b">
        <v>1</v>
      </c>
      <c r="I1052" s="1" t="b">
        <v>0</v>
      </c>
      <c r="J1052" s="1">
        <v>20.0</v>
      </c>
      <c r="K1052" s="3" t="str">
        <f>vlookup(J1052,Cats!$A:$B,2,false)</f>
        <v>M</v>
      </c>
    </row>
    <row r="1053">
      <c r="A1053" s="1">
        <v>124054.0</v>
      </c>
      <c r="B1053" s="1">
        <v>198.0</v>
      </c>
      <c r="C1053" s="1">
        <f>vlookup(B1053,Games!A:B,2,false)</f>
        <v>2</v>
      </c>
      <c r="D1053" s="2" t="s">
        <v>23</v>
      </c>
      <c r="E1053" s="1"/>
      <c r="F1053" s="1">
        <v>33.0</v>
      </c>
      <c r="G1053" s="1" t="str">
        <f>vlookup(F1053,Teams!$A:B,2,false)</f>
        <v>Rock Bridge B</v>
      </c>
      <c r="H1053" s="1" t="b">
        <v>0</v>
      </c>
      <c r="I1053" s="1" t="b">
        <v>1</v>
      </c>
      <c r="J1053" s="1">
        <v>20.0</v>
      </c>
      <c r="K1053" s="3" t="str">
        <f>vlookup(J1053,Cats!$A:$B,2,false)</f>
        <v>M</v>
      </c>
    </row>
    <row r="1054">
      <c r="A1054" s="1">
        <v>124055.0</v>
      </c>
      <c r="B1054" s="1">
        <v>198.0</v>
      </c>
      <c r="C1054" s="1">
        <f>vlookup(B1054,Games!A:B,2,false)</f>
        <v>2</v>
      </c>
      <c r="D1054" s="2" t="s">
        <v>34</v>
      </c>
      <c r="E1054" s="1" t="s">
        <v>572</v>
      </c>
      <c r="F1054" s="1">
        <v>22.0</v>
      </c>
      <c r="G1054" s="1" t="str">
        <f>vlookup(F1054,Teams!$A:B,2,false)</f>
        <v>MSJ A</v>
      </c>
      <c r="H1054" s="1" t="b">
        <v>1</v>
      </c>
      <c r="I1054" s="1" t="b">
        <v>0</v>
      </c>
      <c r="J1054" s="1">
        <v>21.0</v>
      </c>
      <c r="K1054" s="3" t="str">
        <f>vlookup(J1054,Cats!$A:$B,2,false)</f>
        <v>C</v>
      </c>
    </row>
    <row r="1055">
      <c r="A1055" s="1">
        <v>124056.0</v>
      </c>
      <c r="B1055" s="1">
        <v>198.0</v>
      </c>
      <c r="C1055" s="1">
        <f>vlookup(B1055,Games!A:B,2,false)</f>
        <v>2</v>
      </c>
      <c r="D1055" s="2" t="s">
        <v>23</v>
      </c>
      <c r="E1055" s="1"/>
      <c r="F1055" s="1">
        <v>33.0</v>
      </c>
      <c r="G1055" s="1" t="str">
        <f>vlookup(F1055,Teams!$A:B,2,false)</f>
        <v>Rock Bridge B</v>
      </c>
      <c r="H1055" s="1" t="b">
        <v>0</v>
      </c>
      <c r="I1055" s="1" t="b">
        <v>1</v>
      </c>
      <c r="J1055" s="1">
        <v>21.0</v>
      </c>
      <c r="K1055" s="3" t="str">
        <f>vlookup(J1055,Cats!$A:$B,2,false)</f>
        <v>C</v>
      </c>
    </row>
    <row r="1056">
      <c r="A1056" s="1">
        <v>124057.0</v>
      </c>
      <c r="B1056" s="1">
        <v>198.0</v>
      </c>
      <c r="C1056" s="1">
        <f>vlookup(B1056,Games!A:B,2,false)</f>
        <v>2</v>
      </c>
      <c r="D1056" s="2" t="s">
        <v>34</v>
      </c>
      <c r="E1056" s="1" t="s">
        <v>541</v>
      </c>
      <c r="F1056" s="1">
        <v>22.0</v>
      </c>
      <c r="G1056" s="1" t="str">
        <f>vlookup(F1056,Teams!$A:B,2,false)</f>
        <v>MSJ A</v>
      </c>
      <c r="H1056" s="1" t="b">
        <v>1</v>
      </c>
      <c r="I1056" s="1" t="b">
        <v>0</v>
      </c>
      <c r="J1056" s="1">
        <v>22.0</v>
      </c>
      <c r="K1056" s="3" t="str">
        <f>vlookup(J1056,Cats!$A:$B,2,false)</f>
        <v>E</v>
      </c>
    </row>
    <row r="1057">
      <c r="A1057" s="1">
        <v>124058.0</v>
      </c>
      <c r="B1057" s="1">
        <v>198.0</v>
      </c>
      <c r="C1057" s="1">
        <f>vlookup(B1057,Games!A:B,2,false)</f>
        <v>2</v>
      </c>
      <c r="D1057" s="2" t="s">
        <v>23</v>
      </c>
      <c r="E1057" s="1"/>
      <c r="F1057" s="1">
        <v>33.0</v>
      </c>
      <c r="G1057" s="1" t="str">
        <f>vlookup(F1057,Teams!$A:B,2,false)</f>
        <v>Rock Bridge B</v>
      </c>
      <c r="H1057" s="1" t="b">
        <v>0</v>
      </c>
      <c r="I1057" s="1" t="b">
        <v>1</v>
      </c>
      <c r="J1057" s="1">
        <v>22.0</v>
      </c>
      <c r="K1057" s="3" t="str">
        <f>vlookup(J1057,Cats!$A:$B,2,false)</f>
        <v>E</v>
      </c>
    </row>
    <row r="1058">
      <c r="A1058" s="1">
        <v>124059.0</v>
      </c>
      <c r="B1058" s="1">
        <v>198.0</v>
      </c>
      <c r="C1058" s="1">
        <f>vlookup(B1058,Games!A:B,2,false)</f>
        <v>2</v>
      </c>
      <c r="D1058" s="2" t="s">
        <v>34</v>
      </c>
      <c r="E1058" s="1" t="s">
        <v>539</v>
      </c>
      <c r="F1058" s="1">
        <v>22.0</v>
      </c>
      <c r="G1058" s="1" t="str">
        <f>vlookup(F1058,Teams!$A:B,2,false)</f>
        <v>MSJ A</v>
      </c>
      <c r="H1058" s="1" t="b">
        <v>1</v>
      </c>
      <c r="I1058" s="1" t="b">
        <v>0</v>
      </c>
      <c r="J1058" s="1">
        <v>23.0</v>
      </c>
      <c r="K1058" s="3" t="str">
        <f>vlookup(J1058,Cats!$A:$B,2,false)</f>
        <v>B</v>
      </c>
    </row>
    <row r="1059">
      <c r="A1059" s="1">
        <v>124060.0</v>
      </c>
      <c r="B1059" s="1">
        <v>198.0</v>
      </c>
      <c r="C1059" s="1">
        <f>vlookup(B1059,Games!A:B,2,false)</f>
        <v>2</v>
      </c>
      <c r="D1059" s="2" t="s">
        <v>23</v>
      </c>
      <c r="E1059" s="1"/>
      <c r="F1059" s="1">
        <v>33.0</v>
      </c>
      <c r="G1059" s="1" t="str">
        <f>vlookup(F1059,Teams!$A:B,2,false)</f>
        <v>Rock Bridge B</v>
      </c>
      <c r="H1059" s="1" t="b">
        <v>0</v>
      </c>
      <c r="I1059" s="1" t="b">
        <v>1</v>
      </c>
      <c r="J1059" s="1">
        <v>23.0</v>
      </c>
      <c r="K1059" s="3" t="str">
        <f>vlookup(J1059,Cats!$A:$B,2,false)</f>
        <v>B</v>
      </c>
    </row>
    <row r="1060">
      <c r="A1060" s="1">
        <v>124061.0</v>
      </c>
      <c r="B1060" s="1">
        <v>198.0</v>
      </c>
      <c r="C1060" s="1">
        <f>vlookup(B1060,Games!A:B,2,false)</f>
        <v>2</v>
      </c>
      <c r="D1060" s="2" t="s">
        <v>23</v>
      </c>
      <c r="E1060" s="1" t="s">
        <v>551</v>
      </c>
      <c r="F1060" s="1">
        <v>22.0</v>
      </c>
      <c r="G1060" s="1" t="str">
        <f>vlookup(F1060,Teams!$A:B,2,false)</f>
        <v>MSJ A</v>
      </c>
      <c r="H1060" s="1" t="b">
        <v>1</v>
      </c>
      <c r="I1060" s="1" t="b">
        <v>0</v>
      </c>
      <c r="J1060" s="1">
        <v>24.0</v>
      </c>
      <c r="K1060" s="3" t="str">
        <f>vlookup(J1060,Cats!$A:$B,2,false)</f>
        <v>P</v>
      </c>
    </row>
    <row r="1061">
      <c r="A1061" s="1">
        <v>124062.0</v>
      </c>
      <c r="B1061" s="1">
        <v>198.0</v>
      </c>
      <c r="C1061" s="1">
        <f>vlookup(B1061,Games!A:B,2,false)</f>
        <v>2</v>
      </c>
      <c r="D1061" s="2" t="s">
        <v>23</v>
      </c>
      <c r="E1061" s="1"/>
      <c r="F1061" s="1">
        <v>33.0</v>
      </c>
      <c r="G1061" s="1" t="str">
        <f>vlookup(F1061,Teams!$A:B,2,false)</f>
        <v>Rock Bridge B</v>
      </c>
      <c r="H1061" s="1" t="b">
        <v>0</v>
      </c>
      <c r="I1061" s="1" t="b">
        <v>1</v>
      </c>
      <c r="J1061" s="1">
        <v>24.0</v>
      </c>
      <c r="K1061" s="3" t="str">
        <f>vlookup(J1061,Cats!$A:$B,2,false)</f>
        <v>P</v>
      </c>
    </row>
    <row r="1062">
      <c r="A1062" s="1">
        <v>124063.0</v>
      </c>
      <c r="B1062" s="1">
        <v>199.0</v>
      </c>
      <c r="C1062" s="1">
        <f>vlookup(B1062,Games!A:B,2,false)</f>
        <v>2</v>
      </c>
      <c r="D1062" s="2" t="s">
        <v>23</v>
      </c>
      <c r="E1062" s="1" t="s">
        <v>895</v>
      </c>
      <c r="F1062" s="1">
        <v>28.0</v>
      </c>
      <c r="G1062" s="1" t="str">
        <f>vlookup(F1062,Teams!$A:B,2,false)</f>
        <v>North ID STEM</v>
      </c>
      <c r="H1062" s="1" t="b">
        <v>1</v>
      </c>
      <c r="I1062" s="1" t="b">
        <v>0</v>
      </c>
      <c r="J1062" s="1">
        <v>1.0</v>
      </c>
      <c r="K1062" s="3" t="str">
        <f>vlookup(J1062,Cats!$A:$B,2,false)</f>
        <v>X</v>
      </c>
    </row>
    <row r="1063">
      <c r="A1063" s="1">
        <v>124064.0</v>
      </c>
      <c r="B1063" s="1">
        <v>199.0</v>
      </c>
      <c r="C1063" s="1">
        <f>vlookup(B1063,Games!A:B,2,false)</f>
        <v>2</v>
      </c>
      <c r="D1063" s="2" t="s">
        <v>23</v>
      </c>
      <c r="E1063" s="1" t="s">
        <v>512</v>
      </c>
      <c r="F1063" s="1">
        <v>29.0</v>
      </c>
      <c r="G1063" s="1" t="str">
        <f>vlookup(F1063,Teams!$A:B,2,false)</f>
        <v>Pali</v>
      </c>
      <c r="H1063" s="1" t="b">
        <v>0</v>
      </c>
      <c r="I1063" s="1" t="b">
        <v>0</v>
      </c>
      <c r="J1063" s="1">
        <v>1.0</v>
      </c>
      <c r="K1063" s="3" t="str">
        <f>vlookup(J1063,Cats!$A:$B,2,false)</f>
        <v>X</v>
      </c>
    </row>
    <row r="1064">
      <c r="A1064" s="1">
        <v>124065.0</v>
      </c>
      <c r="B1064" s="1">
        <v>199.0</v>
      </c>
      <c r="C1064" s="1">
        <f>vlookup(B1064,Games!A:B,2,false)</f>
        <v>2</v>
      </c>
      <c r="D1064" s="2" t="s">
        <v>78</v>
      </c>
      <c r="E1064" s="1" t="s">
        <v>1049</v>
      </c>
      <c r="F1064" s="1">
        <v>28.0</v>
      </c>
      <c r="G1064" s="1" t="str">
        <f>vlookup(F1064,Teams!$A:B,2,false)</f>
        <v>North ID STEM</v>
      </c>
      <c r="H1064" s="1" t="b">
        <v>1</v>
      </c>
      <c r="I1064" s="1" t="b">
        <v>0</v>
      </c>
      <c r="J1064" s="1">
        <v>2.0</v>
      </c>
      <c r="K1064" s="3" t="str">
        <f>vlookup(J1064,Cats!$A:$B,2,false)</f>
        <v>M</v>
      </c>
    </row>
    <row r="1065">
      <c r="A1065" s="1">
        <v>124066.0</v>
      </c>
      <c r="B1065" s="1">
        <v>199.0</v>
      </c>
      <c r="C1065" s="1">
        <f>vlookup(B1065,Games!A:B,2,false)</f>
        <v>2</v>
      </c>
      <c r="D1065" s="2" t="s">
        <v>23</v>
      </c>
      <c r="E1065" s="1"/>
      <c r="F1065" s="1">
        <v>29.0</v>
      </c>
      <c r="G1065" s="1" t="str">
        <f>vlookup(F1065,Teams!$A:B,2,false)</f>
        <v>Pali</v>
      </c>
      <c r="H1065" s="1" t="b">
        <v>0</v>
      </c>
      <c r="I1065" s="1" t="b">
        <v>1</v>
      </c>
      <c r="J1065" s="1">
        <v>2.0</v>
      </c>
      <c r="K1065" s="3" t="str">
        <f>vlookup(J1065,Cats!$A:$B,2,false)</f>
        <v>M</v>
      </c>
    </row>
    <row r="1066">
      <c r="A1066" s="1">
        <v>124067.0</v>
      </c>
      <c r="B1066" s="1">
        <v>199.0</v>
      </c>
      <c r="C1066" s="1">
        <f>vlookup(B1066,Games!A:B,2,false)</f>
        <v>2</v>
      </c>
      <c r="D1066" s="2" t="s">
        <v>78</v>
      </c>
      <c r="E1066" s="1" t="s">
        <v>1135</v>
      </c>
      <c r="F1066" s="1">
        <v>28.0</v>
      </c>
      <c r="G1066" s="1" t="str">
        <f>vlookup(F1066,Teams!$A:B,2,false)</f>
        <v>North ID STEM</v>
      </c>
      <c r="H1066" s="1" t="b">
        <v>1</v>
      </c>
      <c r="I1066" s="1" t="b">
        <v>0</v>
      </c>
      <c r="J1066" s="1">
        <v>3.0</v>
      </c>
      <c r="K1066" s="3" t="str">
        <f>vlookup(J1066,Cats!$A:$B,2,false)</f>
        <v>C</v>
      </c>
    </row>
    <row r="1067">
      <c r="A1067" s="1">
        <v>124068.0</v>
      </c>
      <c r="B1067" s="1">
        <v>199.0</v>
      </c>
      <c r="C1067" s="1">
        <f>vlookup(B1067,Games!A:B,2,false)</f>
        <v>2</v>
      </c>
      <c r="D1067" s="2" t="s">
        <v>23</v>
      </c>
      <c r="E1067" s="1" t="s">
        <v>496</v>
      </c>
      <c r="F1067" s="1">
        <v>29.0</v>
      </c>
      <c r="G1067" s="1" t="str">
        <f>vlookup(F1067,Teams!$A:B,2,false)</f>
        <v>Pali</v>
      </c>
      <c r="H1067" s="1" t="b">
        <v>0</v>
      </c>
      <c r="I1067" s="1" t="b">
        <v>0</v>
      </c>
      <c r="J1067" s="1">
        <v>3.0</v>
      </c>
      <c r="K1067" s="3" t="str">
        <f>vlookup(J1067,Cats!$A:$B,2,false)</f>
        <v>C</v>
      </c>
    </row>
    <row r="1068">
      <c r="A1068" s="1">
        <v>124069.0</v>
      </c>
      <c r="B1068" s="1">
        <v>199.0</v>
      </c>
      <c r="C1068" s="1">
        <f>vlookup(B1068,Games!A:B,2,false)</f>
        <v>2</v>
      </c>
      <c r="D1068" s="2" t="s">
        <v>23</v>
      </c>
      <c r="E1068" s="1" t="s">
        <v>1049</v>
      </c>
      <c r="F1068" s="1">
        <v>28.0</v>
      </c>
      <c r="G1068" s="1" t="str">
        <f>vlookup(F1068,Teams!$A:B,2,false)</f>
        <v>North ID STEM</v>
      </c>
      <c r="H1068" s="1" t="b">
        <v>1</v>
      </c>
      <c r="I1068" s="1" t="b">
        <v>0</v>
      </c>
      <c r="J1068" s="1">
        <v>4.0</v>
      </c>
      <c r="K1068" s="3" t="str">
        <f>vlookup(J1068,Cats!$A:$B,2,false)</f>
        <v>E</v>
      </c>
    </row>
    <row r="1069">
      <c r="A1069" s="1">
        <v>124070.0</v>
      </c>
      <c r="B1069" s="1">
        <v>199.0</v>
      </c>
      <c r="C1069" s="1">
        <f>vlookup(B1069,Games!A:B,2,false)</f>
        <v>2</v>
      </c>
      <c r="D1069" s="2" t="s">
        <v>23</v>
      </c>
      <c r="E1069" s="1" t="s">
        <v>501</v>
      </c>
      <c r="F1069" s="1">
        <v>29.0</v>
      </c>
      <c r="G1069" s="1" t="str">
        <f>vlookup(F1069,Teams!$A:B,2,false)</f>
        <v>Pali</v>
      </c>
      <c r="H1069" s="1" t="b">
        <v>0</v>
      </c>
      <c r="I1069" s="1" t="b">
        <v>0</v>
      </c>
      <c r="J1069" s="1">
        <v>4.0</v>
      </c>
      <c r="K1069" s="3" t="str">
        <f>vlookup(J1069,Cats!$A:$B,2,false)</f>
        <v>E</v>
      </c>
    </row>
    <row r="1070">
      <c r="A1070" s="1">
        <v>124071.0</v>
      </c>
      <c r="B1070" s="1">
        <v>199.0</v>
      </c>
      <c r="C1070" s="1">
        <f>vlookup(B1070,Games!A:B,2,false)</f>
        <v>2</v>
      </c>
      <c r="D1070" s="2" t="s">
        <v>23</v>
      </c>
      <c r="E1070" s="1"/>
      <c r="F1070" s="1">
        <v>28.0</v>
      </c>
      <c r="G1070" s="1" t="str">
        <f>vlookup(F1070,Teams!$A:B,2,false)</f>
        <v>North ID STEM</v>
      </c>
      <c r="H1070" s="1" t="b">
        <v>1</v>
      </c>
      <c r="I1070" s="1" t="b">
        <v>1</v>
      </c>
      <c r="J1070" s="1">
        <v>5.0</v>
      </c>
      <c r="K1070" s="3" t="str">
        <f>vlookup(J1070,Cats!$A:$B,2,false)</f>
        <v>B</v>
      </c>
    </row>
    <row r="1071">
      <c r="A1071" s="1">
        <v>124072.0</v>
      </c>
      <c r="B1071" s="1">
        <v>199.0</v>
      </c>
      <c r="C1071" s="1">
        <f>vlookup(B1071,Games!A:B,2,false)</f>
        <v>2</v>
      </c>
      <c r="D1071" s="2" t="s">
        <v>78</v>
      </c>
      <c r="E1071" s="1" t="s">
        <v>884</v>
      </c>
      <c r="F1071" s="1">
        <v>29.0</v>
      </c>
      <c r="G1071" s="1" t="str">
        <f>vlookup(F1071,Teams!$A:B,2,false)</f>
        <v>Pali</v>
      </c>
      <c r="H1071" s="1" t="b">
        <v>0</v>
      </c>
      <c r="I1071" s="1" t="b">
        <v>0</v>
      </c>
      <c r="J1071" s="1">
        <v>5.0</v>
      </c>
      <c r="K1071" s="3" t="str">
        <f>vlookup(J1071,Cats!$A:$B,2,false)</f>
        <v>B</v>
      </c>
    </row>
    <row r="1072">
      <c r="A1072" s="1">
        <v>124073.0</v>
      </c>
      <c r="B1072" s="1">
        <v>199.0</v>
      </c>
      <c r="C1072" s="1">
        <f>vlookup(B1072,Games!A:B,2,false)</f>
        <v>2</v>
      </c>
      <c r="D1072" s="2" t="s">
        <v>23</v>
      </c>
      <c r="E1072" s="1"/>
      <c r="F1072" s="1">
        <v>28.0</v>
      </c>
      <c r="G1072" s="1" t="str">
        <f>vlookup(F1072,Teams!$A:B,2,false)</f>
        <v>North ID STEM</v>
      </c>
      <c r="H1072" s="1" t="b">
        <v>1</v>
      </c>
      <c r="I1072" s="1" t="b">
        <v>1</v>
      </c>
      <c r="J1072" s="1">
        <v>6.0</v>
      </c>
      <c r="K1072" s="3" t="str">
        <f>vlookup(J1072,Cats!$A:$B,2,false)</f>
        <v>P</v>
      </c>
    </row>
    <row r="1073">
      <c r="A1073" s="1">
        <v>124074.0</v>
      </c>
      <c r="B1073" s="1">
        <v>199.0</v>
      </c>
      <c r="C1073" s="1">
        <f>vlookup(B1073,Games!A:B,2,false)</f>
        <v>2</v>
      </c>
      <c r="D1073" s="2" t="s">
        <v>78</v>
      </c>
      <c r="E1073" s="1" t="s">
        <v>884</v>
      </c>
      <c r="F1073" s="1">
        <v>29.0</v>
      </c>
      <c r="G1073" s="1" t="str">
        <f>vlookup(F1073,Teams!$A:B,2,false)</f>
        <v>Pali</v>
      </c>
      <c r="H1073" s="1" t="b">
        <v>0</v>
      </c>
      <c r="I1073" s="1" t="b">
        <v>0</v>
      </c>
      <c r="J1073" s="1">
        <v>6.0</v>
      </c>
      <c r="K1073" s="3" t="str">
        <f>vlookup(J1073,Cats!$A:$B,2,false)</f>
        <v>P</v>
      </c>
    </row>
    <row r="1074">
      <c r="A1074" s="1">
        <v>124075.0</v>
      </c>
      <c r="B1074" s="1">
        <v>199.0</v>
      </c>
      <c r="C1074" s="1">
        <f>vlookup(B1074,Games!A:B,2,false)</f>
        <v>2</v>
      </c>
      <c r="D1074" s="2" t="s">
        <v>23</v>
      </c>
      <c r="E1074" s="1"/>
      <c r="F1074" s="1">
        <v>28.0</v>
      </c>
      <c r="G1074" s="1" t="str">
        <f>vlookup(F1074,Teams!$A:B,2,false)</f>
        <v>North ID STEM</v>
      </c>
      <c r="H1074" s="1" t="b">
        <v>1</v>
      </c>
      <c r="I1074" s="1" t="b">
        <v>1</v>
      </c>
      <c r="J1074" s="1">
        <v>7.0</v>
      </c>
      <c r="K1074" s="3" t="str">
        <f>vlookup(J1074,Cats!$A:$B,2,false)</f>
        <v>X</v>
      </c>
    </row>
    <row r="1075">
      <c r="A1075" s="1">
        <v>124076.0</v>
      </c>
      <c r="B1075" s="1">
        <v>199.0</v>
      </c>
      <c r="C1075" s="1">
        <f>vlookup(B1075,Games!A:B,2,false)</f>
        <v>2</v>
      </c>
      <c r="D1075" s="2" t="s">
        <v>59</v>
      </c>
      <c r="E1075" s="1" t="s">
        <v>501</v>
      </c>
      <c r="F1075" s="1">
        <v>29.0</v>
      </c>
      <c r="G1075" s="1" t="str">
        <f>vlookup(F1075,Teams!$A:B,2,false)</f>
        <v>Pali</v>
      </c>
      <c r="H1075" s="1" t="b">
        <v>0</v>
      </c>
      <c r="I1075" s="1" t="b">
        <v>0</v>
      </c>
      <c r="J1075" s="1">
        <v>7.0</v>
      </c>
      <c r="K1075" s="3" t="str">
        <f>vlookup(J1075,Cats!$A:$B,2,false)</f>
        <v>X</v>
      </c>
    </row>
    <row r="1076">
      <c r="A1076" s="1">
        <v>124077.0</v>
      </c>
      <c r="B1076" s="1">
        <v>199.0</v>
      </c>
      <c r="C1076" s="1">
        <f>vlookup(B1076,Games!A:B,2,false)</f>
        <v>2</v>
      </c>
      <c r="D1076" s="2" t="s">
        <v>23</v>
      </c>
      <c r="E1076" s="1" t="s">
        <v>1060</v>
      </c>
      <c r="F1076" s="1">
        <v>28.0</v>
      </c>
      <c r="G1076" s="1" t="str">
        <f>vlookup(F1076,Teams!$A:B,2,false)</f>
        <v>North ID STEM</v>
      </c>
      <c r="H1076" s="1" t="b">
        <v>1</v>
      </c>
      <c r="I1076" s="1" t="b">
        <v>0</v>
      </c>
      <c r="J1076" s="1">
        <v>8.0</v>
      </c>
      <c r="K1076" s="3" t="str">
        <f>vlookup(J1076,Cats!$A:$B,2,false)</f>
        <v>M</v>
      </c>
    </row>
    <row r="1077">
      <c r="A1077" s="1">
        <v>124078.0</v>
      </c>
      <c r="B1077" s="1">
        <v>199.0</v>
      </c>
      <c r="C1077" s="1">
        <f>vlookup(B1077,Games!A:B,2,false)</f>
        <v>2</v>
      </c>
      <c r="D1077" s="2" t="s">
        <v>78</v>
      </c>
      <c r="E1077" s="1" t="s">
        <v>496</v>
      </c>
      <c r="F1077" s="1">
        <v>29.0</v>
      </c>
      <c r="G1077" s="1" t="str">
        <f>vlookup(F1077,Teams!$A:B,2,false)</f>
        <v>Pali</v>
      </c>
      <c r="H1077" s="1" t="b">
        <v>0</v>
      </c>
      <c r="I1077" s="1" t="b">
        <v>0</v>
      </c>
      <c r="J1077" s="1">
        <v>8.0</v>
      </c>
      <c r="K1077" s="3" t="str">
        <f>vlookup(J1077,Cats!$A:$B,2,false)</f>
        <v>M</v>
      </c>
    </row>
    <row r="1078">
      <c r="A1078" s="1">
        <v>124079.0</v>
      </c>
      <c r="B1078" s="1">
        <v>199.0</v>
      </c>
      <c r="C1078" s="1">
        <f>vlookup(B1078,Games!A:B,2,false)</f>
        <v>2</v>
      </c>
      <c r="D1078" s="2" t="s">
        <v>23</v>
      </c>
      <c r="E1078" s="1" t="s">
        <v>1049</v>
      </c>
      <c r="F1078" s="1">
        <v>28.0</v>
      </c>
      <c r="G1078" s="1" t="str">
        <f>vlookup(F1078,Teams!$A:B,2,false)</f>
        <v>North ID STEM</v>
      </c>
      <c r="H1078" s="1" t="b">
        <v>1</v>
      </c>
      <c r="I1078" s="1" t="b">
        <v>0</v>
      </c>
      <c r="J1078" s="1">
        <v>9.0</v>
      </c>
      <c r="K1078" s="3" t="str">
        <f>vlookup(J1078,Cats!$A:$B,2,false)</f>
        <v>C</v>
      </c>
    </row>
    <row r="1079">
      <c r="A1079" s="1">
        <v>124080.0</v>
      </c>
      <c r="B1079" s="1">
        <v>199.0</v>
      </c>
      <c r="C1079" s="1">
        <f>vlookup(B1079,Games!A:B,2,false)</f>
        <v>2</v>
      </c>
      <c r="D1079" s="2" t="s">
        <v>23</v>
      </c>
      <c r="E1079" s="1" t="s">
        <v>501</v>
      </c>
      <c r="F1079" s="1">
        <v>29.0</v>
      </c>
      <c r="G1079" s="1" t="str">
        <f>vlookup(F1079,Teams!$A:B,2,false)</f>
        <v>Pali</v>
      </c>
      <c r="H1079" s="1" t="b">
        <v>0</v>
      </c>
      <c r="I1079" s="1" t="b">
        <v>0</v>
      </c>
      <c r="J1079" s="1">
        <v>9.0</v>
      </c>
      <c r="K1079" s="3" t="str">
        <f>vlookup(J1079,Cats!$A:$B,2,false)</f>
        <v>C</v>
      </c>
    </row>
    <row r="1080">
      <c r="A1080" s="1">
        <v>124081.0</v>
      </c>
      <c r="B1080" s="1">
        <v>199.0</v>
      </c>
      <c r="C1080" s="1">
        <f>vlookup(B1080,Games!A:B,2,false)</f>
        <v>2</v>
      </c>
      <c r="D1080" s="2" t="s">
        <v>23</v>
      </c>
      <c r="E1080" s="1" t="s">
        <v>1049</v>
      </c>
      <c r="F1080" s="1">
        <v>28.0</v>
      </c>
      <c r="G1080" s="1" t="str">
        <f>vlookup(F1080,Teams!$A:B,2,false)</f>
        <v>North ID STEM</v>
      </c>
      <c r="H1080" s="1" t="b">
        <v>1</v>
      </c>
      <c r="I1080" s="1" t="b">
        <v>0</v>
      </c>
      <c r="J1080" s="1">
        <v>10.0</v>
      </c>
      <c r="K1080" s="3" t="str">
        <f>vlookup(J1080,Cats!$A:$B,2,false)</f>
        <v>E</v>
      </c>
    </row>
    <row r="1081">
      <c r="A1081" s="1">
        <v>124082.0</v>
      </c>
      <c r="B1081" s="1">
        <v>199.0</v>
      </c>
      <c r="C1081" s="1">
        <f>vlookup(B1081,Games!A:B,2,false)</f>
        <v>2</v>
      </c>
      <c r="D1081" s="2" t="s">
        <v>23</v>
      </c>
      <c r="E1081" s="1" t="s">
        <v>512</v>
      </c>
      <c r="F1081" s="1">
        <v>29.0</v>
      </c>
      <c r="G1081" s="1" t="str">
        <f>vlookup(F1081,Teams!$A:B,2,false)</f>
        <v>Pali</v>
      </c>
      <c r="H1081" s="1" t="b">
        <v>0</v>
      </c>
      <c r="I1081" s="1" t="b">
        <v>0</v>
      </c>
      <c r="J1081" s="1">
        <v>10.0</v>
      </c>
      <c r="K1081" s="3" t="str">
        <f>vlookup(J1081,Cats!$A:$B,2,false)</f>
        <v>E</v>
      </c>
    </row>
    <row r="1082">
      <c r="A1082" s="1">
        <v>124083.0</v>
      </c>
      <c r="B1082" s="1">
        <v>199.0</v>
      </c>
      <c r="C1082" s="1">
        <f>vlookup(B1082,Games!A:B,2,false)</f>
        <v>2</v>
      </c>
      <c r="D1082" s="2" t="s">
        <v>23</v>
      </c>
      <c r="E1082" s="1" t="s">
        <v>1135</v>
      </c>
      <c r="F1082" s="1">
        <v>28.0</v>
      </c>
      <c r="G1082" s="1" t="str">
        <f>vlookup(F1082,Teams!$A:B,2,false)</f>
        <v>North ID STEM</v>
      </c>
      <c r="H1082" s="1" t="b">
        <v>1</v>
      </c>
      <c r="I1082" s="1" t="b">
        <v>0</v>
      </c>
      <c r="J1082" s="1">
        <v>11.0</v>
      </c>
      <c r="K1082" s="3" t="str">
        <f>vlookup(J1082,Cats!$A:$B,2,false)</f>
        <v>B</v>
      </c>
    </row>
    <row r="1083">
      <c r="A1083" s="1">
        <v>124084.0</v>
      </c>
      <c r="B1083" s="1">
        <v>199.0</v>
      </c>
      <c r="C1083" s="1">
        <f>vlookup(B1083,Games!A:B,2,false)</f>
        <v>2</v>
      </c>
      <c r="D1083" s="2" t="s">
        <v>23</v>
      </c>
      <c r="E1083" s="1" t="s">
        <v>501</v>
      </c>
      <c r="F1083" s="1">
        <v>29.0</v>
      </c>
      <c r="G1083" s="1" t="str">
        <f>vlookup(F1083,Teams!$A:B,2,false)</f>
        <v>Pali</v>
      </c>
      <c r="H1083" s="1" t="b">
        <v>0</v>
      </c>
      <c r="I1083" s="1" t="b">
        <v>0</v>
      </c>
      <c r="J1083" s="1">
        <v>11.0</v>
      </c>
      <c r="K1083" s="3" t="str">
        <f>vlookup(J1083,Cats!$A:$B,2,false)</f>
        <v>B</v>
      </c>
    </row>
    <row r="1084">
      <c r="A1084" s="1">
        <v>124085.0</v>
      </c>
      <c r="B1084" s="1">
        <v>199.0</v>
      </c>
      <c r="C1084" s="1">
        <f>vlookup(B1084,Games!A:B,2,false)</f>
        <v>2</v>
      </c>
      <c r="D1084" s="2" t="s">
        <v>23</v>
      </c>
      <c r="E1084" s="1"/>
      <c r="F1084" s="1">
        <v>28.0</v>
      </c>
      <c r="G1084" s="1" t="str">
        <f>vlookup(F1084,Teams!$A:B,2,false)</f>
        <v>North ID STEM</v>
      </c>
      <c r="H1084" s="1" t="b">
        <v>1</v>
      </c>
      <c r="I1084" s="1" t="b">
        <v>1</v>
      </c>
      <c r="J1084" s="1">
        <v>12.0</v>
      </c>
      <c r="K1084" s="3" t="str">
        <f>vlookup(J1084,Cats!$A:$B,2,false)</f>
        <v>P</v>
      </c>
    </row>
    <row r="1085">
      <c r="A1085" s="1">
        <v>124086.0</v>
      </c>
      <c r="B1085" s="1">
        <v>199.0</v>
      </c>
      <c r="C1085" s="1">
        <f>vlookup(B1085,Games!A:B,2,false)</f>
        <v>2</v>
      </c>
      <c r="D1085" s="2" t="s">
        <v>23</v>
      </c>
      <c r="E1085" s="1"/>
      <c r="F1085" s="1">
        <v>29.0</v>
      </c>
      <c r="G1085" s="1" t="str">
        <f>vlookup(F1085,Teams!$A:B,2,false)</f>
        <v>Pali</v>
      </c>
      <c r="H1085" s="1" t="b">
        <v>0</v>
      </c>
      <c r="I1085" s="1" t="b">
        <v>1</v>
      </c>
      <c r="J1085" s="1">
        <v>12.0</v>
      </c>
      <c r="K1085" s="3" t="str">
        <f>vlookup(J1085,Cats!$A:$B,2,false)</f>
        <v>P</v>
      </c>
    </row>
    <row r="1086">
      <c r="A1086" s="1">
        <v>124087.0</v>
      </c>
      <c r="B1086" s="1">
        <v>199.0</v>
      </c>
      <c r="C1086" s="1">
        <f>vlookup(B1086,Games!A:B,2,false)</f>
        <v>2</v>
      </c>
      <c r="D1086" s="2" t="s">
        <v>23</v>
      </c>
      <c r="E1086" s="1"/>
      <c r="F1086" s="1">
        <v>28.0</v>
      </c>
      <c r="G1086" s="1" t="str">
        <f>vlookup(F1086,Teams!$A:B,2,false)</f>
        <v>North ID STEM</v>
      </c>
      <c r="H1086" s="1" t="b">
        <v>1</v>
      </c>
      <c r="I1086" s="1" t="b">
        <v>1</v>
      </c>
      <c r="J1086" s="1">
        <v>13.0</v>
      </c>
      <c r="K1086" s="3" t="str">
        <f>vlookup(J1086,Cats!$A:$B,2,false)</f>
        <v>X</v>
      </c>
    </row>
    <row r="1087">
      <c r="A1087" s="1">
        <v>124088.0</v>
      </c>
      <c r="B1087" s="1">
        <v>199.0</v>
      </c>
      <c r="C1087" s="1">
        <f>vlookup(B1087,Games!A:B,2,false)</f>
        <v>2</v>
      </c>
      <c r="D1087" s="2" t="s">
        <v>34</v>
      </c>
      <c r="E1087" s="1" t="s">
        <v>501</v>
      </c>
      <c r="F1087" s="1">
        <v>29.0</v>
      </c>
      <c r="G1087" s="1" t="str">
        <f>vlookup(F1087,Teams!$A:B,2,false)</f>
        <v>Pali</v>
      </c>
      <c r="H1087" s="1" t="b">
        <v>0</v>
      </c>
      <c r="I1087" s="1" t="b">
        <v>0</v>
      </c>
      <c r="J1087" s="1">
        <v>13.0</v>
      </c>
      <c r="K1087" s="3" t="str">
        <f>vlookup(J1087,Cats!$A:$B,2,false)</f>
        <v>X</v>
      </c>
    </row>
    <row r="1088">
      <c r="A1088" s="1">
        <v>124089.0</v>
      </c>
      <c r="B1088" s="1">
        <v>199.0</v>
      </c>
      <c r="C1088" s="1">
        <f>vlookup(B1088,Games!A:B,2,false)</f>
        <v>2</v>
      </c>
      <c r="D1088" s="2" t="s">
        <v>23</v>
      </c>
      <c r="E1088" s="1"/>
      <c r="F1088" s="1">
        <v>28.0</v>
      </c>
      <c r="G1088" s="1" t="str">
        <f>vlookup(F1088,Teams!$A:B,2,false)</f>
        <v>North ID STEM</v>
      </c>
      <c r="H1088" s="1" t="b">
        <v>1</v>
      </c>
      <c r="I1088" s="1" t="b">
        <v>1</v>
      </c>
      <c r="J1088" s="1">
        <v>14.0</v>
      </c>
      <c r="K1088" s="3" t="str">
        <f>vlookup(J1088,Cats!$A:$B,2,false)</f>
        <v>M</v>
      </c>
    </row>
    <row r="1089">
      <c r="A1089" s="1">
        <v>124090.0</v>
      </c>
      <c r="B1089" s="1">
        <v>199.0</v>
      </c>
      <c r="C1089" s="1">
        <f>vlookup(B1089,Games!A:B,2,false)</f>
        <v>2</v>
      </c>
      <c r="D1089" s="2" t="s">
        <v>34</v>
      </c>
      <c r="E1089" s="1" t="s">
        <v>512</v>
      </c>
      <c r="F1089" s="1">
        <v>29.0</v>
      </c>
      <c r="G1089" s="1" t="str">
        <f>vlookup(F1089,Teams!$A:B,2,false)</f>
        <v>Pali</v>
      </c>
      <c r="H1089" s="1" t="b">
        <v>0</v>
      </c>
      <c r="I1089" s="1" t="b">
        <v>0</v>
      </c>
      <c r="J1089" s="1">
        <v>14.0</v>
      </c>
      <c r="K1089" s="3" t="str">
        <f>vlookup(J1089,Cats!$A:$B,2,false)</f>
        <v>M</v>
      </c>
    </row>
    <row r="1090">
      <c r="A1090" s="1">
        <v>124091.0</v>
      </c>
      <c r="B1090" s="1">
        <v>199.0</v>
      </c>
      <c r="C1090" s="1">
        <f>vlookup(B1090,Games!A:B,2,false)</f>
        <v>2</v>
      </c>
      <c r="D1090" s="2" t="s">
        <v>23</v>
      </c>
      <c r="E1090" s="1" t="s">
        <v>1049</v>
      </c>
      <c r="F1090" s="1">
        <v>28.0</v>
      </c>
      <c r="G1090" s="1" t="str">
        <f>vlookup(F1090,Teams!$A:B,2,false)</f>
        <v>North ID STEM</v>
      </c>
      <c r="H1090" s="1" t="b">
        <v>1</v>
      </c>
      <c r="I1090" s="1" t="b">
        <v>0</v>
      </c>
      <c r="J1090" s="1">
        <v>15.0</v>
      </c>
      <c r="K1090" s="3" t="str">
        <f>vlookup(J1090,Cats!$A:$B,2,false)</f>
        <v>C</v>
      </c>
    </row>
    <row r="1091">
      <c r="A1091" s="1">
        <v>124092.0</v>
      </c>
      <c r="B1091" s="1">
        <v>199.0</v>
      </c>
      <c r="C1091" s="1">
        <f>vlookup(B1091,Games!A:B,2,false)</f>
        <v>2</v>
      </c>
      <c r="D1091" s="2" t="s">
        <v>23</v>
      </c>
      <c r="E1091" s="1" t="s">
        <v>501</v>
      </c>
      <c r="F1091" s="1">
        <v>29.0</v>
      </c>
      <c r="G1091" s="1" t="str">
        <f>vlookup(F1091,Teams!$A:B,2,false)</f>
        <v>Pali</v>
      </c>
      <c r="H1091" s="1" t="b">
        <v>0</v>
      </c>
      <c r="I1091" s="1" t="b">
        <v>0</v>
      </c>
      <c r="J1091" s="1">
        <v>15.0</v>
      </c>
      <c r="K1091" s="3" t="str">
        <f>vlookup(J1091,Cats!$A:$B,2,false)</f>
        <v>C</v>
      </c>
    </row>
    <row r="1092">
      <c r="A1092" s="1">
        <v>124093.0</v>
      </c>
      <c r="B1092" s="1">
        <v>199.0</v>
      </c>
      <c r="C1092" s="1">
        <f>vlookup(B1092,Games!A:B,2,false)</f>
        <v>2</v>
      </c>
      <c r="D1092" s="2" t="s">
        <v>23</v>
      </c>
      <c r="E1092" s="1"/>
      <c r="F1092" s="1">
        <v>28.0</v>
      </c>
      <c r="G1092" s="1" t="str">
        <f>vlookup(F1092,Teams!$A:B,2,false)</f>
        <v>North ID STEM</v>
      </c>
      <c r="H1092" s="1" t="b">
        <v>1</v>
      </c>
      <c r="I1092" s="1" t="b">
        <v>1</v>
      </c>
      <c r="J1092" s="1">
        <v>16.0</v>
      </c>
      <c r="K1092" s="3" t="str">
        <f>vlookup(J1092,Cats!$A:$B,2,false)</f>
        <v>E</v>
      </c>
    </row>
    <row r="1093">
      <c r="A1093" s="1">
        <v>124094.0</v>
      </c>
      <c r="B1093" s="1">
        <v>199.0</v>
      </c>
      <c r="C1093" s="1">
        <f>vlookup(B1093,Games!A:B,2,false)</f>
        <v>2</v>
      </c>
      <c r="D1093" s="2" t="s">
        <v>78</v>
      </c>
      <c r="E1093" s="1" t="s">
        <v>512</v>
      </c>
      <c r="F1093" s="1">
        <v>29.0</v>
      </c>
      <c r="G1093" s="1" t="str">
        <f>vlookup(F1093,Teams!$A:B,2,false)</f>
        <v>Pali</v>
      </c>
      <c r="H1093" s="1" t="b">
        <v>0</v>
      </c>
      <c r="I1093" s="1" t="b">
        <v>0</v>
      </c>
      <c r="J1093" s="1">
        <v>16.0</v>
      </c>
      <c r="K1093" s="3" t="str">
        <f>vlookup(J1093,Cats!$A:$B,2,false)</f>
        <v>E</v>
      </c>
    </row>
    <row r="1094">
      <c r="A1094" s="1">
        <v>124095.0</v>
      </c>
      <c r="B1094" s="1">
        <v>199.0</v>
      </c>
      <c r="C1094" s="1">
        <f>vlookup(B1094,Games!A:B,2,false)</f>
        <v>2</v>
      </c>
      <c r="D1094" s="2" t="s">
        <v>23</v>
      </c>
      <c r="E1094" s="1" t="s">
        <v>1049</v>
      </c>
      <c r="F1094" s="1">
        <v>28.0</v>
      </c>
      <c r="G1094" s="1" t="str">
        <f>vlookup(F1094,Teams!$A:B,2,false)</f>
        <v>North ID STEM</v>
      </c>
      <c r="H1094" s="1" t="b">
        <v>1</v>
      </c>
      <c r="I1094" s="1" t="b">
        <v>0</v>
      </c>
      <c r="J1094" s="1">
        <v>17.0</v>
      </c>
      <c r="K1094" s="3" t="str">
        <f>vlookup(J1094,Cats!$A:$B,2,false)</f>
        <v>B</v>
      </c>
    </row>
    <row r="1095">
      <c r="A1095" s="1">
        <v>124096.0</v>
      </c>
      <c r="B1095" s="1">
        <v>199.0</v>
      </c>
      <c r="C1095" s="1">
        <f>vlookup(B1095,Games!A:B,2,false)</f>
        <v>2</v>
      </c>
      <c r="D1095" s="2" t="s">
        <v>23</v>
      </c>
      <c r="E1095" s="1" t="s">
        <v>884</v>
      </c>
      <c r="F1095" s="1">
        <v>29.0</v>
      </c>
      <c r="G1095" s="1" t="str">
        <f>vlookup(F1095,Teams!$A:B,2,false)</f>
        <v>Pali</v>
      </c>
      <c r="H1095" s="1" t="b">
        <v>0</v>
      </c>
      <c r="I1095" s="1" t="b">
        <v>0</v>
      </c>
      <c r="J1095" s="1">
        <v>17.0</v>
      </c>
      <c r="K1095" s="3" t="str">
        <f>vlookup(J1095,Cats!$A:$B,2,false)</f>
        <v>B</v>
      </c>
    </row>
    <row r="1096">
      <c r="A1096" s="1">
        <v>124097.0</v>
      </c>
      <c r="B1096" s="1">
        <v>199.0</v>
      </c>
      <c r="C1096" s="1">
        <f>vlookup(B1096,Games!A:B,2,false)</f>
        <v>2</v>
      </c>
      <c r="D1096" s="2" t="s">
        <v>23</v>
      </c>
      <c r="E1096" s="1"/>
      <c r="F1096" s="1">
        <v>28.0</v>
      </c>
      <c r="G1096" s="1" t="str">
        <f>vlookup(F1096,Teams!$A:B,2,false)</f>
        <v>North ID STEM</v>
      </c>
      <c r="H1096" s="1" t="b">
        <v>1</v>
      </c>
      <c r="I1096" s="1" t="b">
        <v>1</v>
      </c>
      <c r="J1096" s="1">
        <v>18.0</v>
      </c>
      <c r="K1096" s="3" t="str">
        <f>vlookup(J1096,Cats!$A:$B,2,false)</f>
        <v>P</v>
      </c>
    </row>
    <row r="1097">
      <c r="A1097" s="1">
        <v>124098.0</v>
      </c>
      <c r="B1097" s="1">
        <v>199.0</v>
      </c>
      <c r="C1097" s="1">
        <f>vlookup(B1097,Games!A:B,2,false)</f>
        <v>2</v>
      </c>
      <c r="D1097" s="2" t="s">
        <v>78</v>
      </c>
      <c r="E1097" s="1" t="s">
        <v>501</v>
      </c>
      <c r="F1097" s="1">
        <v>29.0</v>
      </c>
      <c r="G1097" s="1" t="str">
        <f>vlookup(F1097,Teams!$A:B,2,false)</f>
        <v>Pali</v>
      </c>
      <c r="H1097" s="1" t="b">
        <v>0</v>
      </c>
      <c r="I1097" s="1" t="b">
        <v>0</v>
      </c>
      <c r="J1097" s="1">
        <v>18.0</v>
      </c>
      <c r="K1097" s="3" t="str">
        <f>vlookup(J1097,Cats!$A:$B,2,false)</f>
        <v>P</v>
      </c>
    </row>
    <row r="1098">
      <c r="A1098" s="1">
        <v>124099.0</v>
      </c>
      <c r="B1098" s="1">
        <v>199.0</v>
      </c>
      <c r="C1098" s="1">
        <f>vlookup(B1098,Games!A:B,2,false)</f>
        <v>2</v>
      </c>
      <c r="D1098" s="2" t="s">
        <v>23</v>
      </c>
      <c r="E1098" s="1" t="s">
        <v>1049</v>
      </c>
      <c r="F1098" s="1">
        <v>28.0</v>
      </c>
      <c r="G1098" s="1" t="str">
        <f>vlookup(F1098,Teams!$A:B,2,false)</f>
        <v>North ID STEM</v>
      </c>
      <c r="H1098" s="1" t="b">
        <v>1</v>
      </c>
      <c r="I1098" s="1" t="b">
        <v>0</v>
      </c>
      <c r="J1098" s="1">
        <v>19.0</v>
      </c>
      <c r="K1098" s="3" t="str">
        <f>vlookup(J1098,Cats!$A:$B,2,false)</f>
        <v>X</v>
      </c>
    </row>
    <row r="1099">
      <c r="A1099" s="1">
        <v>124100.0</v>
      </c>
      <c r="B1099" s="1">
        <v>199.0</v>
      </c>
      <c r="C1099" s="1">
        <f>vlookup(B1099,Games!A:B,2,false)</f>
        <v>2</v>
      </c>
      <c r="D1099" s="2" t="s">
        <v>23</v>
      </c>
      <c r="E1099" s="1" t="s">
        <v>512</v>
      </c>
      <c r="F1099" s="1">
        <v>29.0</v>
      </c>
      <c r="G1099" s="1" t="str">
        <f>vlookup(F1099,Teams!$A:B,2,false)</f>
        <v>Pali</v>
      </c>
      <c r="H1099" s="1" t="b">
        <v>0</v>
      </c>
      <c r="I1099" s="1" t="b">
        <v>0</v>
      </c>
      <c r="J1099" s="1">
        <v>19.0</v>
      </c>
      <c r="K1099" s="3" t="str">
        <f>vlookup(J1099,Cats!$A:$B,2,false)</f>
        <v>X</v>
      </c>
    </row>
    <row r="1100">
      <c r="A1100" s="1">
        <v>124101.0</v>
      </c>
      <c r="B1100" s="1">
        <v>199.0</v>
      </c>
      <c r="C1100" s="1">
        <f>vlookup(B1100,Games!A:B,2,false)</f>
        <v>2</v>
      </c>
      <c r="D1100" s="2" t="s">
        <v>23</v>
      </c>
      <c r="E1100" s="1" t="s">
        <v>1049</v>
      </c>
      <c r="F1100" s="1">
        <v>28.0</v>
      </c>
      <c r="G1100" s="1" t="str">
        <f>vlookup(F1100,Teams!$A:B,2,false)</f>
        <v>North ID STEM</v>
      </c>
      <c r="H1100" s="1" t="b">
        <v>1</v>
      </c>
      <c r="I1100" s="1" t="b">
        <v>0</v>
      </c>
      <c r="J1100" s="1">
        <v>20.0</v>
      </c>
      <c r="K1100" s="3" t="str">
        <f>vlookup(J1100,Cats!$A:$B,2,false)</f>
        <v>M</v>
      </c>
    </row>
    <row r="1101">
      <c r="A1101" s="1">
        <v>124102.0</v>
      </c>
      <c r="B1101" s="1">
        <v>199.0</v>
      </c>
      <c r="C1101" s="1">
        <f>vlookup(B1101,Games!A:B,2,false)</f>
        <v>2</v>
      </c>
      <c r="D1101" s="2" t="s">
        <v>23</v>
      </c>
      <c r="E1101" s="1" t="s">
        <v>491</v>
      </c>
      <c r="F1101" s="1">
        <v>29.0</v>
      </c>
      <c r="G1101" s="1" t="str">
        <f>vlookup(F1101,Teams!$A:B,2,false)</f>
        <v>Pali</v>
      </c>
      <c r="H1101" s="1" t="b">
        <v>0</v>
      </c>
      <c r="I1101" s="1" t="b">
        <v>0</v>
      </c>
      <c r="J1101" s="1">
        <v>20.0</v>
      </c>
      <c r="K1101" s="3" t="str">
        <f>vlookup(J1101,Cats!$A:$B,2,false)</f>
        <v>M</v>
      </c>
    </row>
    <row r="1102">
      <c r="A1102" s="1">
        <v>124103.0</v>
      </c>
      <c r="B1102" s="1">
        <v>199.0</v>
      </c>
      <c r="C1102" s="1">
        <f>vlookup(B1102,Games!A:B,2,false)</f>
        <v>2</v>
      </c>
      <c r="D1102" s="2" t="s">
        <v>23</v>
      </c>
      <c r="E1102" s="1" t="s">
        <v>895</v>
      </c>
      <c r="F1102" s="1">
        <v>28.0</v>
      </c>
      <c r="G1102" s="1" t="str">
        <f>vlookup(F1102,Teams!$A:B,2,false)</f>
        <v>North ID STEM</v>
      </c>
      <c r="H1102" s="1" t="b">
        <v>1</v>
      </c>
      <c r="I1102" s="1" t="b">
        <v>0</v>
      </c>
      <c r="J1102" s="1">
        <v>21.0</v>
      </c>
      <c r="K1102" s="3" t="str">
        <f>vlookup(J1102,Cats!$A:$B,2,false)</f>
        <v>C</v>
      </c>
    </row>
    <row r="1103">
      <c r="A1103" s="1">
        <v>124104.0</v>
      </c>
      <c r="B1103" s="1">
        <v>199.0</v>
      </c>
      <c r="C1103" s="1">
        <f>vlookup(B1103,Games!A:B,2,false)</f>
        <v>2</v>
      </c>
      <c r="D1103" s="2" t="s">
        <v>23</v>
      </c>
      <c r="E1103" s="1" t="s">
        <v>884</v>
      </c>
      <c r="F1103" s="1">
        <v>29.0</v>
      </c>
      <c r="G1103" s="1" t="str">
        <f>vlookup(F1103,Teams!$A:B,2,false)</f>
        <v>Pali</v>
      </c>
      <c r="H1103" s="1" t="b">
        <v>0</v>
      </c>
      <c r="I1103" s="1" t="b">
        <v>0</v>
      </c>
      <c r="J1103" s="1">
        <v>21.0</v>
      </c>
      <c r="K1103" s="3" t="str">
        <f>vlookup(J1103,Cats!$A:$B,2,false)</f>
        <v>C</v>
      </c>
    </row>
    <row r="1104">
      <c r="A1104" s="1">
        <v>124105.0</v>
      </c>
      <c r="B1104" s="1">
        <v>199.0</v>
      </c>
      <c r="C1104" s="1">
        <f>vlookup(B1104,Games!A:B,2,false)</f>
        <v>2</v>
      </c>
      <c r="D1104" s="2" t="s">
        <v>23</v>
      </c>
      <c r="E1104" s="1" t="s">
        <v>1049</v>
      </c>
      <c r="F1104" s="1">
        <v>28.0</v>
      </c>
      <c r="G1104" s="1" t="str">
        <f>vlookup(F1104,Teams!$A:B,2,false)</f>
        <v>North ID STEM</v>
      </c>
      <c r="H1104" s="1" t="b">
        <v>1</v>
      </c>
      <c r="I1104" s="1" t="b">
        <v>0</v>
      </c>
      <c r="J1104" s="1">
        <v>22.0</v>
      </c>
      <c r="K1104" s="3" t="str">
        <f>vlookup(J1104,Cats!$A:$B,2,false)</f>
        <v>E</v>
      </c>
    </row>
    <row r="1105">
      <c r="A1105" s="1">
        <v>124106.0</v>
      </c>
      <c r="B1105" s="1">
        <v>199.0</v>
      </c>
      <c r="C1105" s="1">
        <f>vlookup(B1105,Games!A:B,2,false)</f>
        <v>2</v>
      </c>
      <c r="D1105" s="2" t="s">
        <v>23</v>
      </c>
      <c r="E1105" s="1" t="s">
        <v>501</v>
      </c>
      <c r="F1105" s="1">
        <v>29.0</v>
      </c>
      <c r="G1105" s="1" t="str">
        <f>vlookup(F1105,Teams!$A:B,2,false)</f>
        <v>Pali</v>
      </c>
      <c r="H1105" s="1" t="b">
        <v>0</v>
      </c>
      <c r="I1105" s="1" t="b">
        <v>0</v>
      </c>
      <c r="J1105" s="1">
        <v>22.0</v>
      </c>
      <c r="K1105" s="3" t="str">
        <f>vlookup(J1105,Cats!$A:$B,2,false)</f>
        <v>E</v>
      </c>
    </row>
    <row r="1106">
      <c r="A1106" s="1">
        <v>124107.0</v>
      </c>
      <c r="B1106" s="1">
        <v>199.0</v>
      </c>
      <c r="C1106" s="1">
        <f>vlookup(B1106,Games!A:B,2,false)</f>
        <v>2</v>
      </c>
      <c r="D1106" s="2" t="s">
        <v>23</v>
      </c>
      <c r="E1106" s="1"/>
      <c r="F1106" s="1">
        <v>28.0</v>
      </c>
      <c r="G1106" s="1" t="str">
        <f>vlookup(F1106,Teams!$A:B,2,false)</f>
        <v>North ID STEM</v>
      </c>
      <c r="H1106" s="1" t="b">
        <v>1</v>
      </c>
      <c r="I1106" s="1" t="b">
        <v>1</v>
      </c>
      <c r="J1106" s="1">
        <v>23.0</v>
      </c>
      <c r="K1106" s="3" t="str">
        <f>vlookup(J1106,Cats!$A:$B,2,false)</f>
        <v>B</v>
      </c>
    </row>
    <row r="1107">
      <c r="A1107" s="1">
        <v>124108.0</v>
      </c>
      <c r="B1107" s="1">
        <v>199.0</v>
      </c>
      <c r="C1107" s="1">
        <f>vlookup(B1107,Games!A:B,2,false)</f>
        <v>2</v>
      </c>
      <c r="D1107" s="2" t="s">
        <v>23</v>
      </c>
      <c r="E1107" s="1" t="s">
        <v>496</v>
      </c>
      <c r="F1107" s="1">
        <v>29.0</v>
      </c>
      <c r="G1107" s="1" t="str">
        <f>vlookup(F1107,Teams!$A:B,2,false)</f>
        <v>Pali</v>
      </c>
      <c r="H1107" s="1" t="b">
        <v>0</v>
      </c>
      <c r="I1107" s="1" t="b">
        <v>0</v>
      </c>
      <c r="J1107" s="1">
        <v>23.0</v>
      </c>
      <c r="K1107" s="3" t="str">
        <f>vlookup(J1107,Cats!$A:$B,2,false)</f>
        <v>B</v>
      </c>
    </row>
    <row r="1108">
      <c r="A1108" s="1">
        <v>124109.0</v>
      </c>
      <c r="B1108" s="1">
        <v>199.0</v>
      </c>
      <c r="C1108" s="1">
        <f>vlookup(B1108,Games!A:B,2,false)</f>
        <v>2</v>
      </c>
      <c r="D1108" s="2" t="s">
        <v>23</v>
      </c>
      <c r="E1108" s="1" t="s">
        <v>1049</v>
      </c>
      <c r="F1108" s="1">
        <v>28.0</v>
      </c>
      <c r="G1108" s="1" t="str">
        <f>vlookup(F1108,Teams!$A:B,2,false)</f>
        <v>North ID STEM</v>
      </c>
      <c r="H1108" s="1" t="b">
        <v>1</v>
      </c>
      <c r="I1108" s="1" t="b">
        <v>0</v>
      </c>
      <c r="J1108" s="1">
        <v>24.0</v>
      </c>
      <c r="K1108" s="3" t="str">
        <f>vlookup(J1108,Cats!$A:$B,2,false)</f>
        <v>P</v>
      </c>
    </row>
    <row r="1109">
      <c r="A1109" s="1">
        <v>124110.0</v>
      </c>
      <c r="B1109" s="1">
        <v>199.0</v>
      </c>
      <c r="C1109" s="1">
        <f>vlookup(B1109,Games!A:B,2,false)</f>
        <v>2</v>
      </c>
      <c r="D1109" s="2" t="s">
        <v>23</v>
      </c>
      <c r="E1109" s="1" t="s">
        <v>501</v>
      </c>
      <c r="F1109" s="1">
        <v>29.0</v>
      </c>
      <c r="G1109" s="1" t="str">
        <f>vlookup(F1109,Teams!$A:B,2,false)</f>
        <v>Pali</v>
      </c>
      <c r="H1109" s="1" t="b">
        <v>0</v>
      </c>
      <c r="I1109" s="1" t="b">
        <v>0</v>
      </c>
      <c r="J1109" s="1">
        <v>24.0</v>
      </c>
      <c r="K1109" s="3" t="str">
        <f>vlookup(J1109,Cats!$A:$B,2,false)</f>
        <v>P</v>
      </c>
    </row>
    <row r="1110">
      <c r="A1110" s="1">
        <v>124111.0</v>
      </c>
      <c r="B1110" s="1">
        <v>200.0</v>
      </c>
      <c r="C1110" s="1">
        <f>vlookup(B1110,Games!A:B,2,false)</f>
        <v>2</v>
      </c>
      <c r="D1110" s="2" t="s">
        <v>23</v>
      </c>
      <c r="E1110" s="1"/>
      <c r="F1110" s="1">
        <v>17.0</v>
      </c>
      <c r="G1110" s="1" t="str">
        <f>vlookup(F1110,Teams!$A:B,2,false)</f>
        <v>James Ruse B</v>
      </c>
      <c r="H1110" s="1" t="b">
        <v>1</v>
      </c>
      <c r="I1110" s="1" t="b">
        <v>1</v>
      </c>
      <c r="J1110" s="1">
        <v>1.0</v>
      </c>
      <c r="K1110" s="3" t="str">
        <f>vlookup(J1110,Cats!$A:$B,2,false)</f>
        <v>X</v>
      </c>
    </row>
    <row r="1111">
      <c r="A1111" s="1">
        <v>124112.0</v>
      </c>
      <c r="B1111" s="1">
        <v>200.0</v>
      </c>
      <c r="C1111" s="1">
        <f>vlookup(B1111,Games!A:B,2,false)</f>
        <v>2</v>
      </c>
      <c r="D1111" s="2" t="s">
        <v>34</v>
      </c>
      <c r="E1111" s="1" t="s">
        <v>454</v>
      </c>
      <c r="F1111" s="1">
        <v>23.0</v>
      </c>
      <c r="G1111" s="1" t="str">
        <f>vlookup(F1111,Teams!$A:B,2,false)</f>
        <v>MSJ B</v>
      </c>
      <c r="H1111" s="1" t="b">
        <v>0</v>
      </c>
      <c r="I1111" s="1" t="b">
        <v>0</v>
      </c>
      <c r="J1111" s="1">
        <v>1.0</v>
      </c>
      <c r="K1111" s="3" t="str">
        <f>vlookup(J1111,Cats!$A:$B,2,false)</f>
        <v>X</v>
      </c>
    </row>
    <row r="1112">
      <c r="A1112" s="1">
        <v>124113.0</v>
      </c>
      <c r="B1112" s="1">
        <v>200.0</v>
      </c>
      <c r="C1112" s="1">
        <f>vlookup(B1112,Games!A:B,2,false)</f>
        <v>2</v>
      </c>
      <c r="D1112" s="2" t="s">
        <v>23</v>
      </c>
      <c r="E1112" s="1"/>
      <c r="F1112" s="1">
        <v>17.0</v>
      </c>
      <c r="G1112" s="1" t="str">
        <f>vlookup(F1112,Teams!$A:B,2,false)</f>
        <v>James Ruse B</v>
      </c>
      <c r="H1112" s="1" t="b">
        <v>1</v>
      </c>
      <c r="I1112" s="1" t="b">
        <v>1</v>
      </c>
      <c r="J1112" s="1">
        <v>2.0</v>
      </c>
      <c r="K1112" s="3" t="str">
        <f>vlookup(J1112,Cats!$A:$B,2,false)</f>
        <v>M</v>
      </c>
    </row>
    <row r="1113">
      <c r="A1113" s="1">
        <v>124114.0</v>
      </c>
      <c r="B1113" s="1">
        <v>200.0</v>
      </c>
      <c r="C1113" s="1">
        <f>vlookup(B1113,Games!A:B,2,false)</f>
        <v>2</v>
      </c>
      <c r="D1113" s="2" t="s">
        <v>34</v>
      </c>
      <c r="E1113" s="1" t="s">
        <v>454</v>
      </c>
      <c r="F1113" s="1">
        <v>23.0</v>
      </c>
      <c r="G1113" s="1" t="str">
        <f>vlookup(F1113,Teams!$A:B,2,false)</f>
        <v>MSJ B</v>
      </c>
      <c r="H1113" s="1" t="b">
        <v>0</v>
      </c>
      <c r="I1113" s="1" t="b">
        <v>0</v>
      </c>
      <c r="J1113" s="1">
        <v>2.0</v>
      </c>
      <c r="K1113" s="3" t="str">
        <f>vlookup(J1113,Cats!$A:$B,2,false)</f>
        <v>M</v>
      </c>
    </row>
    <row r="1114">
      <c r="A1114" s="1">
        <v>124115.0</v>
      </c>
      <c r="B1114" s="1">
        <v>200.0</v>
      </c>
      <c r="C1114" s="1">
        <f>vlookup(B1114,Games!A:B,2,false)</f>
        <v>2</v>
      </c>
      <c r="D1114" s="2" t="s">
        <v>23</v>
      </c>
      <c r="E1114" s="1"/>
      <c r="F1114" s="1">
        <v>17.0</v>
      </c>
      <c r="G1114" s="1" t="str">
        <f>vlookup(F1114,Teams!$A:B,2,false)</f>
        <v>James Ruse B</v>
      </c>
      <c r="H1114" s="1" t="b">
        <v>1</v>
      </c>
      <c r="I1114" s="1" t="b">
        <v>1</v>
      </c>
      <c r="J1114" s="1">
        <v>3.0</v>
      </c>
      <c r="K1114" s="3" t="str">
        <f>vlookup(J1114,Cats!$A:$B,2,false)</f>
        <v>C</v>
      </c>
    </row>
    <row r="1115">
      <c r="A1115" s="1">
        <v>124116.0</v>
      </c>
      <c r="B1115" s="1">
        <v>200.0</v>
      </c>
      <c r="C1115" s="1">
        <f>vlookup(B1115,Games!A:B,2,false)</f>
        <v>2</v>
      </c>
      <c r="D1115" s="2" t="s">
        <v>34</v>
      </c>
      <c r="E1115" s="1" t="s">
        <v>454</v>
      </c>
      <c r="F1115" s="1">
        <v>23.0</v>
      </c>
      <c r="G1115" s="1" t="str">
        <f>vlookup(F1115,Teams!$A:B,2,false)</f>
        <v>MSJ B</v>
      </c>
      <c r="H1115" s="1" t="b">
        <v>0</v>
      </c>
      <c r="I1115" s="1" t="b">
        <v>0</v>
      </c>
      <c r="J1115" s="1">
        <v>3.0</v>
      </c>
      <c r="K1115" s="3" t="str">
        <f>vlookup(J1115,Cats!$A:$B,2,false)</f>
        <v>C</v>
      </c>
    </row>
    <row r="1116">
      <c r="A1116" s="1">
        <v>124117.0</v>
      </c>
      <c r="B1116" s="1">
        <v>200.0</v>
      </c>
      <c r="C1116" s="1">
        <f>vlookup(B1116,Games!A:B,2,false)</f>
        <v>2</v>
      </c>
      <c r="D1116" s="2" t="s">
        <v>23</v>
      </c>
      <c r="E1116" s="1"/>
      <c r="F1116" s="1">
        <v>17.0</v>
      </c>
      <c r="G1116" s="1" t="str">
        <f>vlookup(F1116,Teams!$A:B,2,false)</f>
        <v>James Ruse B</v>
      </c>
      <c r="H1116" s="1" t="b">
        <v>1</v>
      </c>
      <c r="I1116" s="1" t="b">
        <v>1</v>
      </c>
      <c r="J1116" s="1">
        <v>4.0</v>
      </c>
      <c r="K1116" s="3" t="str">
        <f>vlookup(J1116,Cats!$A:$B,2,false)</f>
        <v>E</v>
      </c>
    </row>
    <row r="1117">
      <c r="A1117" s="1">
        <v>124118.0</v>
      </c>
      <c r="B1117" s="1">
        <v>200.0</v>
      </c>
      <c r="C1117" s="1">
        <f>vlookup(B1117,Games!A:B,2,false)</f>
        <v>2</v>
      </c>
      <c r="D1117" s="2" t="s">
        <v>34</v>
      </c>
      <c r="E1117" s="1" t="s">
        <v>662</v>
      </c>
      <c r="F1117" s="1">
        <v>23.0</v>
      </c>
      <c r="G1117" s="1" t="str">
        <f>vlookup(F1117,Teams!$A:B,2,false)</f>
        <v>MSJ B</v>
      </c>
      <c r="H1117" s="1" t="b">
        <v>0</v>
      </c>
      <c r="I1117" s="1" t="b">
        <v>0</v>
      </c>
      <c r="J1117" s="1">
        <v>4.0</v>
      </c>
      <c r="K1117" s="3" t="str">
        <f>vlookup(J1117,Cats!$A:$B,2,false)</f>
        <v>E</v>
      </c>
    </row>
    <row r="1118">
      <c r="A1118" s="1">
        <v>124119.0</v>
      </c>
      <c r="B1118" s="1">
        <v>200.0</v>
      </c>
      <c r="C1118" s="1">
        <f>vlookup(B1118,Games!A:B,2,false)</f>
        <v>2</v>
      </c>
      <c r="D1118" s="2" t="s">
        <v>23</v>
      </c>
      <c r="E1118" s="1"/>
      <c r="F1118" s="1">
        <v>17.0</v>
      </c>
      <c r="G1118" s="1" t="str">
        <f>vlookup(F1118,Teams!$A:B,2,false)</f>
        <v>James Ruse B</v>
      </c>
      <c r="H1118" s="1" t="b">
        <v>1</v>
      </c>
      <c r="I1118" s="1" t="b">
        <v>1</v>
      </c>
      <c r="J1118" s="1">
        <v>5.0</v>
      </c>
      <c r="K1118" s="3" t="str">
        <f>vlookup(J1118,Cats!$A:$B,2,false)</f>
        <v>B</v>
      </c>
    </row>
    <row r="1119">
      <c r="A1119" s="1">
        <v>124120.0</v>
      </c>
      <c r="B1119" s="1">
        <v>200.0</v>
      </c>
      <c r="C1119" s="1">
        <f>vlookup(B1119,Games!A:B,2,false)</f>
        <v>2</v>
      </c>
      <c r="D1119" s="2" t="s">
        <v>78</v>
      </c>
      <c r="E1119" s="1" t="s">
        <v>454</v>
      </c>
      <c r="F1119" s="1">
        <v>23.0</v>
      </c>
      <c r="G1119" s="1" t="str">
        <f>vlookup(F1119,Teams!$A:B,2,false)</f>
        <v>MSJ B</v>
      </c>
      <c r="H1119" s="1" t="b">
        <v>0</v>
      </c>
      <c r="I1119" s="1" t="b">
        <v>0</v>
      </c>
      <c r="J1119" s="1">
        <v>5.0</v>
      </c>
      <c r="K1119" s="3" t="str">
        <f>vlookup(J1119,Cats!$A:$B,2,false)</f>
        <v>B</v>
      </c>
    </row>
    <row r="1120">
      <c r="A1120" s="1">
        <v>124121.0</v>
      </c>
      <c r="B1120" s="1">
        <v>200.0</v>
      </c>
      <c r="C1120" s="1">
        <f>vlookup(B1120,Games!A:B,2,false)</f>
        <v>2</v>
      </c>
      <c r="D1120" s="2" t="s">
        <v>23</v>
      </c>
      <c r="E1120" s="1" t="s">
        <v>1160</v>
      </c>
      <c r="F1120" s="1">
        <v>17.0</v>
      </c>
      <c r="G1120" s="1" t="str">
        <f>vlookup(F1120,Teams!$A:B,2,false)</f>
        <v>James Ruse B</v>
      </c>
      <c r="H1120" s="1" t="b">
        <v>1</v>
      </c>
      <c r="I1120" s="1" t="b">
        <v>0</v>
      </c>
      <c r="J1120" s="1">
        <v>6.0</v>
      </c>
      <c r="K1120" s="3" t="str">
        <f>vlookup(J1120,Cats!$A:$B,2,false)</f>
        <v>P</v>
      </c>
    </row>
    <row r="1121">
      <c r="A1121" s="1">
        <v>124122.0</v>
      </c>
      <c r="B1121" s="1">
        <v>200.0</v>
      </c>
      <c r="C1121" s="1">
        <f>vlookup(B1121,Games!A:B,2,false)</f>
        <v>2</v>
      </c>
      <c r="D1121" s="2" t="s">
        <v>23</v>
      </c>
      <c r="E1121" s="1" t="s">
        <v>454</v>
      </c>
      <c r="F1121" s="1">
        <v>23.0</v>
      </c>
      <c r="G1121" s="1" t="str">
        <f>vlookup(F1121,Teams!$A:B,2,false)</f>
        <v>MSJ B</v>
      </c>
      <c r="H1121" s="1" t="b">
        <v>0</v>
      </c>
      <c r="I1121" s="1" t="b">
        <v>0</v>
      </c>
      <c r="J1121" s="1">
        <v>6.0</v>
      </c>
      <c r="K1121" s="3" t="str">
        <f>vlookup(J1121,Cats!$A:$B,2,false)</f>
        <v>P</v>
      </c>
    </row>
    <row r="1122">
      <c r="A1122" s="1">
        <v>124123.0</v>
      </c>
      <c r="B1122" s="1">
        <v>200.0</v>
      </c>
      <c r="C1122" s="1">
        <f>vlookup(B1122,Games!A:B,2,false)</f>
        <v>2</v>
      </c>
      <c r="D1122" s="2" t="s">
        <v>23</v>
      </c>
      <c r="E1122" s="1"/>
      <c r="F1122" s="1">
        <v>17.0</v>
      </c>
      <c r="G1122" s="1" t="str">
        <f>vlookup(F1122,Teams!$A:B,2,false)</f>
        <v>James Ruse B</v>
      </c>
      <c r="H1122" s="1" t="b">
        <v>1</v>
      </c>
      <c r="I1122" s="1" t="b">
        <v>1</v>
      </c>
      <c r="J1122" s="1">
        <v>7.0</v>
      </c>
      <c r="K1122" s="3" t="str">
        <f>vlookup(J1122,Cats!$A:$B,2,false)</f>
        <v>X</v>
      </c>
    </row>
    <row r="1123">
      <c r="A1123" s="1">
        <v>124124.0</v>
      </c>
      <c r="B1123" s="1">
        <v>200.0</v>
      </c>
      <c r="C1123" s="1">
        <f>vlookup(B1123,Games!A:B,2,false)</f>
        <v>2</v>
      </c>
      <c r="D1123" s="2" t="s">
        <v>34</v>
      </c>
      <c r="E1123" s="1" t="s">
        <v>677</v>
      </c>
      <c r="F1123" s="1">
        <v>23.0</v>
      </c>
      <c r="G1123" s="1" t="str">
        <f>vlookup(F1123,Teams!$A:B,2,false)</f>
        <v>MSJ B</v>
      </c>
      <c r="H1123" s="1" t="b">
        <v>0</v>
      </c>
      <c r="I1123" s="1" t="b">
        <v>0</v>
      </c>
      <c r="J1123" s="1">
        <v>7.0</v>
      </c>
      <c r="K1123" s="3" t="str">
        <f>vlookup(J1123,Cats!$A:$B,2,false)</f>
        <v>X</v>
      </c>
    </row>
    <row r="1124">
      <c r="A1124" s="1">
        <v>124125.0</v>
      </c>
      <c r="B1124" s="1">
        <v>200.0</v>
      </c>
      <c r="C1124" s="1">
        <f>vlookup(B1124,Games!A:B,2,false)</f>
        <v>2</v>
      </c>
      <c r="D1124" s="2" t="s">
        <v>23</v>
      </c>
      <c r="E1124" s="1"/>
      <c r="F1124" s="1">
        <v>17.0</v>
      </c>
      <c r="G1124" s="1" t="str">
        <f>vlookup(F1124,Teams!$A:B,2,false)</f>
        <v>James Ruse B</v>
      </c>
      <c r="H1124" s="1" t="b">
        <v>1</v>
      </c>
      <c r="I1124" s="1" t="b">
        <v>1</v>
      </c>
      <c r="J1124" s="1">
        <v>8.0</v>
      </c>
      <c r="K1124" s="3" t="str">
        <f>vlookup(J1124,Cats!$A:$B,2,false)</f>
        <v>M</v>
      </c>
    </row>
    <row r="1125">
      <c r="A1125" s="1">
        <v>124126.0</v>
      </c>
      <c r="B1125" s="1">
        <v>200.0</v>
      </c>
      <c r="C1125" s="1">
        <f>vlookup(B1125,Games!A:B,2,false)</f>
        <v>2</v>
      </c>
      <c r="D1125" s="2" t="s">
        <v>78</v>
      </c>
      <c r="E1125" s="1" t="s">
        <v>454</v>
      </c>
      <c r="F1125" s="1">
        <v>23.0</v>
      </c>
      <c r="G1125" s="1" t="str">
        <f>vlookup(F1125,Teams!$A:B,2,false)</f>
        <v>MSJ B</v>
      </c>
      <c r="H1125" s="1" t="b">
        <v>0</v>
      </c>
      <c r="I1125" s="1" t="b">
        <v>0</v>
      </c>
      <c r="J1125" s="1">
        <v>8.0</v>
      </c>
      <c r="K1125" s="3" t="str">
        <f>vlookup(J1125,Cats!$A:$B,2,false)</f>
        <v>M</v>
      </c>
    </row>
    <row r="1126">
      <c r="A1126" s="1">
        <v>124127.0</v>
      </c>
      <c r="B1126" s="1">
        <v>200.0</v>
      </c>
      <c r="C1126" s="1">
        <f>vlookup(B1126,Games!A:B,2,false)</f>
        <v>2</v>
      </c>
      <c r="D1126" s="2" t="s">
        <v>23</v>
      </c>
      <c r="E1126" s="1"/>
      <c r="F1126" s="1">
        <v>17.0</v>
      </c>
      <c r="G1126" s="1" t="str">
        <f>vlookup(F1126,Teams!$A:B,2,false)</f>
        <v>James Ruse B</v>
      </c>
      <c r="H1126" s="1" t="b">
        <v>1</v>
      </c>
      <c r="I1126" s="1" t="b">
        <v>1</v>
      </c>
      <c r="J1126" s="1">
        <v>9.0</v>
      </c>
      <c r="K1126" s="3" t="str">
        <f>vlookup(J1126,Cats!$A:$B,2,false)</f>
        <v>C</v>
      </c>
    </row>
    <row r="1127">
      <c r="A1127" s="1">
        <v>124128.0</v>
      </c>
      <c r="B1127" s="1">
        <v>200.0</v>
      </c>
      <c r="C1127" s="1">
        <f>vlookup(B1127,Games!A:B,2,false)</f>
        <v>2</v>
      </c>
      <c r="D1127" s="2" t="s">
        <v>78</v>
      </c>
      <c r="E1127" s="1" t="s">
        <v>454</v>
      </c>
      <c r="F1127" s="1">
        <v>23.0</v>
      </c>
      <c r="G1127" s="1" t="str">
        <f>vlookup(F1127,Teams!$A:B,2,false)</f>
        <v>MSJ B</v>
      </c>
      <c r="H1127" s="1" t="b">
        <v>0</v>
      </c>
      <c r="I1127" s="1" t="b">
        <v>0</v>
      </c>
      <c r="J1127" s="1">
        <v>9.0</v>
      </c>
      <c r="K1127" s="3" t="str">
        <f>vlookup(J1127,Cats!$A:$B,2,false)</f>
        <v>C</v>
      </c>
    </row>
    <row r="1128">
      <c r="A1128" s="1">
        <v>124129.0</v>
      </c>
      <c r="B1128" s="1">
        <v>200.0</v>
      </c>
      <c r="C1128" s="1">
        <f>vlookup(B1128,Games!A:B,2,false)</f>
        <v>2</v>
      </c>
      <c r="D1128" s="2" t="s">
        <v>23</v>
      </c>
      <c r="E1128" s="1"/>
      <c r="F1128" s="1">
        <v>17.0</v>
      </c>
      <c r="G1128" s="1" t="str">
        <f>vlookup(F1128,Teams!$A:B,2,false)</f>
        <v>James Ruse B</v>
      </c>
      <c r="H1128" s="1" t="b">
        <v>1</v>
      </c>
      <c r="I1128" s="1" t="b">
        <v>1</v>
      </c>
      <c r="J1128" s="1">
        <v>10.0</v>
      </c>
      <c r="K1128" s="3" t="str">
        <f>vlookup(J1128,Cats!$A:$B,2,false)</f>
        <v>E</v>
      </c>
    </row>
    <row r="1129">
      <c r="A1129" s="1">
        <v>124130.0</v>
      </c>
      <c r="B1129" s="1">
        <v>200.0</v>
      </c>
      <c r="C1129" s="1">
        <f>vlookup(B1129,Games!A:B,2,false)</f>
        <v>2</v>
      </c>
      <c r="D1129" s="2" t="s">
        <v>23</v>
      </c>
      <c r="E1129" s="1" t="s">
        <v>454</v>
      </c>
      <c r="F1129" s="1">
        <v>23.0</v>
      </c>
      <c r="G1129" s="1" t="str">
        <f>vlookup(F1129,Teams!$A:B,2,false)</f>
        <v>MSJ B</v>
      </c>
      <c r="H1129" s="1" t="b">
        <v>0</v>
      </c>
      <c r="I1129" s="1" t="b">
        <v>0</v>
      </c>
      <c r="J1129" s="1">
        <v>10.0</v>
      </c>
      <c r="K1129" s="3" t="str">
        <f>vlookup(J1129,Cats!$A:$B,2,false)</f>
        <v>E</v>
      </c>
    </row>
    <row r="1130">
      <c r="A1130" s="1">
        <v>124131.0</v>
      </c>
      <c r="B1130" s="1">
        <v>200.0</v>
      </c>
      <c r="C1130" s="1">
        <f>vlookup(B1130,Games!A:B,2,false)</f>
        <v>2</v>
      </c>
      <c r="D1130" s="2" t="s">
        <v>23</v>
      </c>
      <c r="E1130" s="1"/>
      <c r="F1130" s="1">
        <v>17.0</v>
      </c>
      <c r="G1130" s="1" t="str">
        <f>vlookup(F1130,Teams!$A:B,2,false)</f>
        <v>James Ruse B</v>
      </c>
      <c r="H1130" s="1" t="b">
        <v>1</v>
      </c>
      <c r="I1130" s="1" t="b">
        <v>1</v>
      </c>
      <c r="J1130" s="1">
        <v>11.0</v>
      </c>
      <c r="K1130" s="3" t="str">
        <f>vlookup(J1130,Cats!$A:$B,2,false)</f>
        <v>B</v>
      </c>
    </row>
    <row r="1131">
      <c r="A1131" s="1">
        <v>124132.0</v>
      </c>
      <c r="B1131" s="1">
        <v>200.0</v>
      </c>
      <c r="C1131" s="1">
        <f>vlookup(B1131,Games!A:B,2,false)</f>
        <v>2</v>
      </c>
      <c r="D1131" s="2" t="s">
        <v>23</v>
      </c>
      <c r="E1131" s="1" t="s">
        <v>454</v>
      </c>
      <c r="F1131" s="1">
        <v>23.0</v>
      </c>
      <c r="G1131" s="1" t="str">
        <f>vlookup(F1131,Teams!$A:B,2,false)</f>
        <v>MSJ B</v>
      </c>
      <c r="H1131" s="1" t="b">
        <v>0</v>
      </c>
      <c r="I1131" s="1" t="b">
        <v>0</v>
      </c>
      <c r="J1131" s="1">
        <v>11.0</v>
      </c>
      <c r="K1131" s="3" t="str">
        <f>vlookup(J1131,Cats!$A:$B,2,false)</f>
        <v>B</v>
      </c>
    </row>
    <row r="1132">
      <c r="A1132" s="1">
        <v>124133.0</v>
      </c>
      <c r="B1132" s="1">
        <v>200.0</v>
      </c>
      <c r="C1132" s="1">
        <f>vlookup(B1132,Games!A:B,2,false)</f>
        <v>2</v>
      </c>
      <c r="D1132" s="2" t="s">
        <v>23</v>
      </c>
      <c r="E1132" s="1"/>
      <c r="F1132" s="1">
        <v>17.0</v>
      </c>
      <c r="G1132" s="1" t="str">
        <f>vlookup(F1132,Teams!$A:B,2,false)</f>
        <v>James Ruse B</v>
      </c>
      <c r="H1132" s="1" t="b">
        <v>1</v>
      </c>
      <c r="I1132" s="1" t="b">
        <v>1</v>
      </c>
      <c r="J1132" s="1">
        <v>12.0</v>
      </c>
      <c r="K1132" s="3" t="str">
        <f>vlookup(J1132,Cats!$A:$B,2,false)</f>
        <v>P</v>
      </c>
    </row>
    <row r="1133">
      <c r="A1133" s="1">
        <v>124134.0</v>
      </c>
      <c r="B1133" s="1">
        <v>200.0</v>
      </c>
      <c r="C1133" s="1">
        <f>vlookup(B1133,Games!A:B,2,false)</f>
        <v>2</v>
      </c>
      <c r="D1133" s="2" t="s">
        <v>34</v>
      </c>
      <c r="E1133" s="1" t="s">
        <v>662</v>
      </c>
      <c r="F1133" s="1">
        <v>23.0</v>
      </c>
      <c r="G1133" s="1" t="str">
        <f>vlookup(F1133,Teams!$A:B,2,false)</f>
        <v>MSJ B</v>
      </c>
      <c r="H1133" s="1" t="b">
        <v>0</v>
      </c>
      <c r="I1133" s="1" t="b">
        <v>0</v>
      </c>
      <c r="J1133" s="1">
        <v>12.0</v>
      </c>
      <c r="K1133" s="3" t="str">
        <f>vlookup(J1133,Cats!$A:$B,2,false)</f>
        <v>P</v>
      </c>
    </row>
    <row r="1134">
      <c r="A1134" s="1">
        <v>124135.0</v>
      </c>
      <c r="B1134" s="1">
        <v>200.0</v>
      </c>
      <c r="C1134" s="1">
        <f>vlookup(B1134,Games!A:B,2,false)</f>
        <v>2</v>
      </c>
      <c r="D1134" s="2" t="s">
        <v>23</v>
      </c>
      <c r="E1134" s="1"/>
      <c r="F1134" s="1">
        <v>17.0</v>
      </c>
      <c r="G1134" s="1" t="str">
        <f>vlookup(F1134,Teams!$A:B,2,false)</f>
        <v>James Ruse B</v>
      </c>
      <c r="H1134" s="1" t="b">
        <v>1</v>
      </c>
      <c r="I1134" s="1" t="b">
        <v>1</v>
      </c>
      <c r="J1134" s="1">
        <v>13.0</v>
      </c>
      <c r="K1134" s="3" t="str">
        <f>vlookup(J1134,Cats!$A:$B,2,false)</f>
        <v>X</v>
      </c>
    </row>
    <row r="1135">
      <c r="A1135" s="1">
        <v>124136.0</v>
      </c>
      <c r="B1135" s="1">
        <v>200.0</v>
      </c>
      <c r="C1135" s="1">
        <f>vlookup(B1135,Games!A:B,2,false)</f>
        <v>2</v>
      </c>
      <c r="D1135" s="2" t="s">
        <v>34</v>
      </c>
      <c r="E1135" s="1" t="s">
        <v>454</v>
      </c>
      <c r="F1135" s="1">
        <v>23.0</v>
      </c>
      <c r="G1135" s="1" t="str">
        <f>vlookup(F1135,Teams!$A:B,2,false)</f>
        <v>MSJ B</v>
      </c>
      <c r="H1135" s="1" t="b">
        <v>0</v>
      </c>
      <c r="I1135" s="1" t="b">
        <v>0</v>
      </c>
      <c r="J1135" s="1">
        <v>13.0</v>
      </c>
      <c r="K1135" s="3" t="str">
        <f>vlookup(J1135,Cats!$A:$B,2,false)</f>
        <v>X</v>
      </c>
    </row>
    <row r="1136">
      <c r="A1136" s="1">
        <v>124137.0</v>
      </c>
      <c r="B1136" s="1">
        <v>200.0</v>
      </c>
      <c r="C1136" s="1">
        <f>vlookup(B1136,Games!A:B,2,false)</f>
        <v>2</v>
      </c>
      <c r="D1136" s="2" t="s">
        <v>23</v>
      </c>
      <c r="E1136" s="1" t="s">
        <v>1096</v>
      </c>
      <c r="F1136" s="1">
        <v>17.0</v>
      </c>
      <c r="G1136" s="1" t="str">
        <f>vlookup(F1136,Teams!$A:B,2,false)</f>
        <v>James Ruse B</v>
      </c>
      <c r="H1136" s="1" t="b">
        <v>1</v>
      </c>
      <c r="I1136" s="1" t="b">
        <v>0</v>
      </c>
      <c r="J1136" s="1">
        <v>14.0</v>
      </c>
      <c r="K1136" s="3" t="str">
        <f>vlookup(J1136,Cats!$A:$B,2,false)</f>
        <v>M</v>
      </c>
    </row>
    <row r="1137">
      <c r="A1137" s="1">
        <v>124138.0</v>
      </c>
      <c r="B1137" s="1">
        <v>200.0</v>
      </c>
      <c r="C1137" s="1">
        <f>vlookup(B1137,Games!A:B,2,false)</f>
        <v>2</v>
      </c>
      <c r="D1137" s="2" t="s">
        <v>59</v>
      </c>
      <c r="E1137" s="1" t="s">
        <v>454</v>
      </c>
      <c r="F1137" s="1">
        <v>23.0</v>
      </c>
      <c r="G1137" s="1" t="str">
        <f>vlookup(F1137,Teams!$A:B,2,false)</f>
        <v>MSJ B</v>
      </c>
      <c r="H1137" s="1" t="b">
        <v>0</v>
      </c>
      <c r="I1137" s="1" t="b">
        <v>0</v>
      </c>
      <c r="J1137" s="1">
        <v>14.0</v>
      </c>
      <c r="K1137" s="3" t="str">
        <f>vlookup(J1137,Cats!$A:$B,2,false)</f>
        <v>M</v>
      </c>
    </row>
    <row r="1138">
      <c r="A1138" s="1">
        <v>124139.0</v>
      </c>
      <c r="B1138" s="1">
        <v>200.0</v>
      </c>
      <c r="C1138" s="1">
        <f>vlookup(B1138,Games!A:B,2,false)</f>
        <v>2</v>
      </c>
      <c r="D1138" s="2" t="s">
        <v>23</v>
      </c>
      <c r="E1138" s="1"/>
      <c r="F1138" s="1">
        <v>17.0</v>
      </c>
      <c r="G1138" s="1" t="str">
        <f>vlookup(F1138,Teams!$A:B,2,false)</f>
        <v>James Ruse B</v>
      </c>
      <c r="H1138" s="1" t="b">
        <v>1</v>
      </c>
      <c r="I1138" s="1" t="b">
        <v>1</v>
      </c>
      <c r="J1138" s="1">
        <v>15.0</v>
      </c>
      <c r="K1138" s="3" t="str">
        <f>vlookup(J1138,Cats!$A:$B,2,false)</f>
        <v>C</v>
      </c>
    </row>
    <row r="1139">
      <c r="A1139" s="1">
        <v>124140.0</v>
      </c>
      <c r="B1139" s="1">
        <v>200.0</v>
      </c>
      <c r="C1139" s="1">
        <f>vlookup(B1139,Games!A:B,2,false)</f>
        <v>2</v>
      </c>
      <c r="D1139" s="2" t="s">
        <v>34</v>
      </c>
      <c r="E1139" s="1" t="s">
        <v>454</v>
      </c>
      <c r="F1139" s="1">
        <v>23.0</v>
      </c>
      <c r="G1139" s="1" t="str">
        <f>vlookup(F1139,Teams!$A:B,2,false)</f>
        <v>MSJ B</v>
      </c>
      <c r="H1139" s="1" t="b">
        <v>0</v>
      </c>
      <c r="I1139" s="1" t="b">
        <v>0</v>
      </c>
      <c r="J1139" s="1">
        <v>15.0</v>
      </c>
      <c r="K1139" s="3" t="str">
        <f>vlookup(J1139,Cats!$A:$B,2,false)</f>
        <v>C</v>
      </c>
    </row>
    <row r="1140">
      <c r="A1140" s="1">
        <v>124141.0</v>
      </c>
      <c r="B1140" s="1">
        <v>200.0</v>
      </c>
      <c r="C1140" s="1">
        <f>vlookup(B1140,Games!A:B,2,false)</f>
        <v>2</v>
      </c>
      <c r="D1140" s="2" t="s">
        <v>78</v>
      </c>
      <c r="E1140" s="1" t="s">
        <v>1096</v>
      </c>
      <c r="F1140" s="1">
        <v>17.0</v>
      </c>
      <c r="G1140" s="1" t="str">
        <f>vlookup(F1140,Teams!$A:B,2,false)</f>
        <v>James Ruse B</v>
      </c>
      <c r="H1140" s="1" t="b">
        <v>1</v>
      </c>
      <c r="I1140" s="1" t="b">
        <v>0</v>
      </c>
      <c r="J1140" s="1">
        <v>16.0</v>
      </c>
      <c r="K1140" s="3" t="str">
        <f>vlookup(J1140,Cats!$A:$B,2,false)</f>
        <v>E</v>
      </c>
    </row>
    <row r="1141">
      <c r="A1141" s="1">
        <v>124142.0</v>
      </c>
      <c r="B1141" s="1">
        <v>200.0</v>
      </c>
      <c r="C1141" s="1">
        <f>vlookup(B1141,Games!A:B,2,false)</f>
        <v>2</v>
      </c>
      <c r="D1141" s="2" t="s">
        <v>23</v>
      </c>
      <c r="E1141" s="1" t="s">
        <v>454</v>
      </c>
      <c r="F1141" s="1">
        <v>23.0</v>
      </c>
      <c r="G1141" s="1" t="str">
        <f>vlookup(F1141,Teams!$A:B,2,false)</f>
        <v>MSJ B</v>
      </c>
      <c r="H1141" s="1" t="b">
        <v>0</v>
      </c>
      <c r="I1141" s="1" t="b">
        <v>0</v>
      </c>
      <c r="J1141" s="1">
        <v>16.0</v>
      </c>
      <c r="K1141" s="3" t="str">
        <f>vlookup(J1141,Cats!$A:$B,2,false)</f>
        <v>E</v>
      </c>
    </row>
    <row r="1142">
      <c r="A1142" s="1">
        <v>124143.0</v>
      </c>
      <c r="B1142" s="1">
        <v>200.0</v>
      </c>
      <c r="C1142" s="1">
        <f>vlookup(B1142,Games!A:B,2,false)</f>
        <v>2</v>
      </c>
      <c r="D1142" s="2" t="s">
        <v>59</v>
      </c>
      <c r="E1142" s="1" t="s">
        <v>1096</v>
      </c>
      <c r="F1142" s="1">
        <v>17.0</v>
      </c>
      <c r="G1142" s="1" t="str">
        <f>vlookup(F1142,Teams!$A:B,2,false)</f>
        <v>James Ruse B</v>
      </c>
      <c r="H1142" s="1" t="b">
        <v>1</v>
      </c>
      <c r="I1142" s="1" t="b">
        <v>0</v>
      </c>
      <c r="J1142" s="1">
        <v>17.0</v>
      </c>
      <c r="K1142" s="3" t="str">
        <f>vlookup(J1142,Cats!$A:$B,2,false)</f>
        <v>B</v>
      </c>
    </row>
    <row r="1143">
      <c r="A1143" s="1">
        <v>124144.0</v>
      </c>
      <c r="B1143" s="1">
        <v>200.0</v>
      </c>
      <c r="C1143" s="1">
        <f>vlookup(B1143,Games!A:B,2,false)</f>
        <v>2</v>
      </c>
      <c r="D1143" s="2" t="s">
        <v>23</v>
      </c>
      <c r="E1143" s="1" t="s">
        <v>454</v>
      </c>
      <c r="F1143" s="1">
        <v>23.0</v>
      </c>
      <c r="G1143" s="1" t="str">
        <f>vlookup(F1143,Teams!$A:B,2,false)</f>
        <v>MSJ B</v>
      </c>
      <c r="H1143" s="1" t="b">
        <v>0</v>
      </c>
      <c r="I1143" s="1" t="b">
        <v>0</v>
      </c>
      <c r="J1143" s="1">
        <v>17.0</v>
      </c>
      <c r="K1143" s="3" t="str">
        <f>vlookup(J1143,Cats!$A:$B,2,false)</f>
        <v>B</v>
      </c>
    </row>
    <row r="1144">
      <c r="A1144" s="1">
        <v>124145.0</v>
      </c>
      <c r="B1144" s="1">
        <v>200.0</v>
      </c>
      <c r="C1144" s="1">
        <f>vlookup(B1144,Games!A:B,2,false)</f>
        <v>2</v>
      </c>
      <c r="D1144" s="2" t="s">
        <v>23</v>
      </c>
      <c r="E1144" s="1"/>
      <c r="F1144" s="1">
        <v>17.0</v>
      </c>
      <c r="G1144" s="1" t="str">
        <f>vlookup(F1144,Teams!$A:B,2,false)</f>
        <v>James Ruse B</v>
      </c>
      <c r="H1144" s="1" t="b">
        <v>1</v>
      </c>
      <c r="I1144" s="1" t="b">
        <v>1</v>
      </c>
      <c r="J1144" s="1">
        <v>18.0</v>
      </c>
      <c r="K1144" s="3" t="str">
        <f>vlookup(J1144,Cats!$A:$B,2,false)</f>
        <v>P</v>
      </c>
    </row>
    <row r="1145">
      <c r="A1145" s="1">
        <v>124146.0</v>
      </c>
      <c r="B1145" s="1">
        <v>200.0</v>
      </c>
      <c r="C1145" s="1">
        <f>vlookup(B1145,Games!A:B,2,false)</f>
        <v>2</v>
      </c>
      <c r="D1145" s="2" t="s">
        <v>34</v>
      </c>
      <c r="E1145" s="1" t="s">
        <v>1089</v>
      </c>
      <c r="F1145" s="1">
        <v>23.0</v>
      </c>
      <c r="G1145" s="1" t="str">
        <f>vlookup(F1145,Teams!$A:B,2,false)</f>
        <v>MSJ B</v>
      </c>
      <c r="H1145" s="1" t="b">
        <v>0</v>
      </c>
      <c r="I1145" s="1" t="b">
        <v>0</v>
      </c>
      <c r="J1145" s="1">
        <v>18.0</v>
      </c>
      <c r="K1145" s="3" t="str">
        <f>vlookup(J1145,Cats!$A:$B,2,false)</f>
        <v>P</v>
      </c>
    </row>
    <row r="1146">
      <c r="A1146" s="1">
        <v>124147.0</v>
      </c>
      <c r="B1146" s="1">
        <v>200.0</v>
      </c>
      <c r="C1146" s="1">
        <f>vlookup(B1146,Games!A:B,2,false)</f>
        <v>2</v>
      </c>
      <c r="D1146" s="2" t="s">
        <v>23</v>
      </c>
      <c r="E1146" s="1" t="s">
        <v>1160</v>
      </c>
      <c r="F1146" s="1">
        <v>17.0</v>
      </c>
      <c r="G1146" s="1" t="str">
        <f>vlookup(F1146,Teams!$A:B,2,false)</f>
        <v>James Ruse B</v>
      </c>
      <c r="H1146" s="1" t="b">
        <v>1</v>
      </c>
      <c r="I1146" s="1" t="b">
        <v>0</v>
      </c>
      <c r="J1146" s="1">
        <v>19.0</v>
      </c>
      <c r="K1146" s="3" t="str">
        <f>vlookup(J1146,Cats!$A:$B,2,false)</f>
        <v>X</v>
      </c>
    </row>
    <row r="1147">
      <c r="A1147" s="1">
        <v>124148.0</v>
      </c>
      <c r="B1147" s="1">
        <v>200.0</v>
      </c>
      <c r="C1147" s="1">
        <f>vlookup(B1147,Games!A:B,2,false)</f>
        <v>2</v>
      </c>
      <c r="D1147" s="2" t="s">
        <v>23</v>
      </c>
      <c r="E1147" s="1" t="s">
        <v>454</v>
      </c>
      <c r="F1147" s="1">
        <v>23.0</v>
      </c>
      <c r="G1147" s="1" t="str">
        <f>vlookup(F1147,Teams!$A:B,2,false)</f>
        <v>MSJ B</v>
      </c>
      <c r="H1147" s="1" t="b">
        <v>0</v>
      </c>
      <c r="I1147" s="1" t="b">
        <v>0</v>
      </c>
      <c r="J1147" s="1">
        <v>19.0</v>
      </c>
      <c r="K1147" s="3" t="str">
        <f>vlookup(J1147,Cats!$A:$B,2,false)</f>
        <v>X</v>
      </c>
    </row>
    <row r="1148">
      <c r="A1148" s="1">
        <v>124149.0</v>
      </c>
      <c r="B1148" s="1">
        <v>200.0</v>
      </c>
      <c r="C1148" s="1">
        <f>vlookup(B1148,Games!A:B,2,false)</f>
        <v>2</v>
      </c>
      <c r="D1148" s="2" t="s">
        <v>23</v>
      </c>
      <c r="E1148" s="1"/>
      <c r="F1148" s="1">
        <v>17.0</v>
      </c>
      <c r="G1148" s="1" t="str">
        <f>vlookup(F1148,Teams!$A:B,2,false)</f>
        <v>James Ruse B</v>
      </c>
      <c r="H1148" s="1" t="b">
        <v>1</v>
      </c>
      <c r="I1148" s="1" t="b">
        <v>1</v>
      </c>
      <c r="J1148" s="1">
        <v>20.0</v>
      </c>
      <c r="K1148" s="3" t="str">
        <f>vlookup(J1148,Cats!$A:$B,2,false)</f>
        <v>M</v>
      </c>
    </row>
    <row r="1149">
      <c r="A1149" s="1">
        <v>124150.0</v>
      </c>
      <c r="B1149" s="1">
        <v>200.0</v>
      </c>
      <c r="C1149" s="1">
        <f>vlookup(B1149,Games!A:B,2,false)</f>
        <v>2</v>
      </c>
      <c r="D1149" s="2" t="s">
        <v>34</v>
      </c>
      <c r="E1149" s="1" t="s">
        <v>454</v>
      </c>
      <c r="F1149" s="1">
        <v>23.0</v>
      </c>
      <c r="G1149" s="1" t="str">
        <f>vlookup(F1149,Teams!$A:B,2,false)</f>
        <v>MSJ B</v>
      </c>
      <c r="H1149" s="1" t="b">
        <v>0</v>
      </c>
      <c r="I1149" s="1" t="b">
        <v>0</v>
      </c>
      <c r="J1149" s="1">
        <v>20.0</v>
      </c>
      <c r="K1149" s="3" t="str">
        <f>vlookup(J1149,Cats!$A:$B,2,false)</f>
        <v>M</v>
      </c>
    </row>
    <row r="1150">
      <c r="A1150" s="1">
        <v>124151.0</v>
      </c>
      <c r="B1150" s="1">
        <v>200.0</v>
      </c>
      <c r="C1150" s="1">
        <f>vlookup(B1150,Games!A:B,2,false)</f>
        <v>2</v>
      </c>
      <c r="D1150" s="2" t="s">
        <v>23</v>
      </c>
      <c r="E1150" s="1"/>
      <c r="F1150" s="1">
        <v>17.0</v>
      </c>
      <c r="G1150" s="1" t="str">
        <f>vlookup(F1150,Teams!$A:B,2,false)</f>
        <v>James Ruse B</v>
      </c>
      <c r="H1150" s="1" t="b">
        <v>1</v>
      </c>
      <c r="I1150" s="1" t="b">
        <v>1</v>
      </c>
      <c r="J1150" s="1">
        <v>21.0</v>
      </c>
      <c r="K1150" s="3" t="str">
        <f>vlookup(J1150,Cats!$A:$B,2,false)</f>
        <v>C</v>
      </c>
    </row>
    <row r="1151">
      <c r="A1151" s="1">
        <v>124152.0</v>
      </c>
      <c r="B1151" s="1">
        <v>200.0</v>
      </c>
      <c r="C1151" s="1">
        <f>vlookup(B1151,Games!A:B,2,false)</f>
        <v>2</v>
      </c>
      <c r="D1151" s="2" t="s">
        <v>34</v>
      </c>
      <c r="E1151" s="1" t="s">
        <v>454</v>
      </c>
      <c r="F1151" s="1">
        <v>23.0</v>
      </c>
      <c r="G1151" s="1" t="str">
        <f>vlookup(F1151,Teams!$A:B,2,false)</f>
        <v>MSJ B</v>
      </c>
      <c r="H1151" s="1" t="b">
        <v>0</v>
      </c>
      <c r="I1151" s="1" t="b">
        <v>0</v>
      </c>
      <c r="J1151" s="1">
        <v>21.0</v>
      </c>
      <c r="K1151" s="3" t="str">
        <f>vlookup(J1151,Cats!$A:$B,2,false)</f>
        <v>C</v>
      </c>
    </row>
    <row r="1152">
      <c r="A1152" s="1">
        <v>124153.0</v>
      </c>
      <c r="B1152" s="1">
        <v>200.0</v>
      </c>
      <c r="C1152" s="1">
        <f>vlookup(B1152,Games!A:B,2,false)</f>
        <v>2</v>
      </c>
      <c r="D1152" s="2" t="s">
        <v>23</v>
      </c>
      <c r="E1152" s="1"/>
      <c r="F1152" s="1">
        <v>17.0</v>
      </c>
      <c r="G1152" s="1" t="str">
        <f>vlookup(F1152,Teams!$A:B,2,false)</f>
        <v>James Ruse B</v>
      </c>
      <c r="H1152" s="1" t="b">
        <v>1</v>
      </c>
      <c r="I1152" s="1" t="b">
        <v>1</v>
      </c>
      <c r="J1152" s="1">
        <v>22.0</v>
      </c>
      <c r="K1152" s="3" t="str">
        <f>vlookup(J1152,Cats!$A:$B,2,false)</f>
        <v>E</v>
      </c>
    </row>
    <row r="1153">
      <c r="A1153" s="1">
        <v>124154.0</v>
      </c>
      <c r="B1153" s="1">
        <v>200.0</v>
      </c>
      <c r="C1153" s="1">
        <f>vlookup(B1153,Games!A:B,2,false)</f>
        <v>2</v>
      </c>
      <c r="D1153" s="2" t="s">
        <v>23</v>
      </c>
      <c r="E1153" s="1" t="s">
        <v>454</v>
      </c>
      <c r="F1153" s="1">
        <v>23.0</v>
      </c>
      <c r="G1153" s="1" t="str">
        <f>vlookup(F1153,Teams!$A:B,2,false)</f>
        <v>MSJ B</v>
      </c>
      <c r="H1153" s="1" t="b">
        <v>0</v>
      </c>
      <c r="I1153" s="1" t="b">
        <v>0</v>
      </c>
      <c r="J1153" s="1">
        <v>22.0</v>
      </c>
      <c r="K1153" s="3" t="str">
        <f>vlookup(J1153,Cats!$A:$B,2,false)</f>
        <v>E</v>
      </c>
    </row>
    <row r="1154">
      <c r="A1154" s="1">
        <v>124155.0</v>
      </c>
      <c r="B1154" s="1">
        <v>200.0</v>
      </c>
      <c r="C1154" s="1">
        <f>vlookup(B1154,Games!A:B,2,false)</f>
        <v>2</v>
      </c>
      <c r="D1154" s="2" t="s">
        <v>34</v>
      </c>
      <c r="E1154" s="1" t="s">
        <v>675</v>
      </c>
      <c r="F1154" s="1">
        <v>17.0</v>
      </c>
      <c r="G1154" s="1" t="str">
        <f>vlookup(F1154,Teams!$A:B,2,false)</f>
        <v>James Ruse B</v>
      </c>
      <c r="H1154" s="1" t="b">
        <v>1</v>
      </c>
      <c r="I1154" s="1" t="b">
        <v>0</v>
      </c>
      <c r="J1154" s="1">
        <v>23.0</v>
      </c>
      <c r="K1154" s="3" t="str">
        <f>vlookup(J1154,Cats!$A:$B,2,false)</f>
        <v>B</v>
      </c>
    </row>
    <row r="1155">
      <c r="A1155" s="1">
        <v>124156.0</v>
      </c>
      <c r="B1155" s="1">
        <v>200.0</v>
      </c>
      <c r="C1155" s="1">
        <f>vlookup(B1155,Games!A:B,2,false)</f>
        <v>2</v>
      </c>
      <c r="D1155" s="2" t="s">
        <v>23</v>
      </c>
      <c r="E1155" s="1" t="s">
        <v>454</v>
      </c>
      <c r="F1155" s="1">
        <v>23.0</v>
      </c>
      <c r="G1155" s="1" t="str">
        <f>vlookup(F1155,Teams!$A:B,2,false)</f>
        <v>MSJ B</v>
      </c>
      <c r="H1155" s="1" t="b">
        <v>0</v>
      </c>
      <c r="I1155" s="1" t="b">
        <v>0</v>
      </c>
      <c r="J1155" s="1">
        <v>23.0</v>
      </c>
      <c r="K1155" s="3" t="str">
        <f>vlookup(J1155,Cats!$A:$B,2,false)</f>
        <v>B</v>
      </c>
    </row>
    <row r="1156">
      <c r="A1156" s="1">
        <v>124157.0</v>
      </c>
      <c r="B1156" s="1">
        <v>200.0</v>
      </c>
      <c r="C1156" s="1">
        <f>vlookup(B1156,Games!A:B,2,false)</f>
        <v>2</v>
      </c>
      <c r="D1156" s="2" t="s">
        <v>23</v>
      </c>
      <c r="E1156" s="1"/>
      <c r="F1156" s="1">
        <v>17.0</v>
      </c>
      <c r="G1156" s="1" t="str">
        <f>vlookup(F1156,Teams!$A:B,2,false)</f>
        <v>James Ruse B</v>
      </c>
      <c r="H1156" s="1" t="b">
        <v>1</v>
      </c>
      <c r="I1156" s="1" t="b">
        <v>1</v>
      </c>
      <c r="J1156" s="1">
        <v>24.0</v>
      </c>
      <c r="K1156" s="3" t="str">
        <f>vlookup(J1156,Cats!$A:$B,2,false)</f>
        <v>P</v>
      </c>
    </row>
    <row r="1157">
      <c r="A1157" s="1">
        <v>124158.0</v>
      </c>
      <c r="B1157" s="1">
        <v>200.0</v>
      </c>
      <c r="C1157" s="1">
        <f>vlookup(B1157,Games!A:B,2,false)</f>
        <v>2</v>
      </c>
      <c r="D1157" s="2" t="s">
        <v>34</v>
      </c>
      <c r="E1157" s="1" t="s">
        <v>454</v>
      </c>
      <c r="F1157" s="1">
        <v>23.0</v>
      </c>
      <c r="G1157" s="1" t="str">
        <f>vlookup(F1157,Teams!$A:B,2,false)</f>
        <v>MSJ B</v>
      </c>
      <c r="H1157" s="1" t="b">
        <v>0</v>
      </c>
      <c r="I1157" s="1" t="b">
        <v>0</v>
      </c>
      <c r="J1157" s="1">
        <v>24.0</v>
      </c>
      <c r="K1157" s="3" t="str">
        <f>vlookup(J1157,Cats!$A:$B,2,false)</f>
        <v>P</v>
      </c>
    </row>
    <row r="1158">
      <c r="A1158" s="1">
        <v>124159.0</v>
      </c>
      <c r="B1158" s="1">
        <v>201.0</v>
      </c>
      <c r="C1158" s="1">
        <f>vlookup(B1158,Games!A:B,2,false)</f>
        <v>2</v>
      </c>
      <c r="D1158" s="2" t="s">
        <v>23</v>
      </c>
      <c r="E1158" s="1" t="s">
        <v>432</v>
      </c>
      <c r="F1158" s="1">
        <v>26.0</v>
      </c>
      <c r="G1158" s="1" t="str">
        <f>vlookup(F1158,Teams!$A:B,2,false)</f>
        <v>NoHo A</v>
      </c>
      <c r="H1158" s="1" t="b">
        <v>1</v>
      </c>
      <c r="I1158" s="1" t="b">
        <v>0</v>
      </c>
      <c r="J1158" s="1">
        <v>1.0</v>
      </c>
      <c r="K1158" s="3" t="str">
        <f>vlookup(J1158,Cats!$A:$B,2,false)</f>
        <v>X</v>
      </c>
    </row>
    <row r="1159">
      <c r="A1159" s="1">
        <v>124160.0</v>
      </c>
      <c r="B1159" s="1">
        <v>201.0</v>
      </c>
      <c r="C1159" s="1">
        <f>vlookup(B1159,Games!A:B,2,false)</f>
        <v>2</v>
      </c>
      <c r="D1159" s="2" t="s">
        <v>34</v>
      </c>
      <c r="E1159" s="1" t="s">
        <v>798</v>
      </c>
      <c r="F1159" s="1">
        <v>31.0</v>
      </c>
      <c r="G1159" s="1" t="str">
        <f>vlookup(F1159,Teams!$A:B,2,false)</f>
        <v>Pullman B</v>
      </c>
      <c r="H1159" s="1" t="b">
        <v>0</v>
      </c>
      <c r="I1159" s="1" t="b">
        <v>0</v>
      </c>
      <c r="J1159" s="1">
        <v>1.0</v>
      </c>
      <c r="K1159" s="3" t="str">
        <f>vlookup(J1159,Cats!$A:$B,2,false)</f>
        <v>X</v>
      </c>
    </row>
    <row r="1160">
      <c r="A1160" s="1">
        <v>124161.0</v>
      </c>
      <c r="B1160" s="1">
        <v>201.0</v>
      </c>
      <c r="C1160" s="1">
        <f>vlookup(B1160,Games!A:B,2,false)</f>
        <v>2</v>
      </c>
      <c r="D1160" s="2" t="s">
        <v>34</v>
      </c>
      <c r="E1160" s="1" t="s">
        <v>615</v>
      </c>
      <c r="F1160" s="1">
        <v>26.0</v>
      </c>
      <c r="G1160" s="1" t="str">
        <f>vlookup(F1160,Teams!$A:B,2,false)</f>
        <v>NoHo A</v>
      </c>
      <c r="H1160" s="1" t="b">
        <v>1</v>
      </c>
      <c r="I1160" s="1" t="b">
        <v>0</v>
      </c>
      <c r="J1160" s="1">
        <v>2.0</v>
      </c>
      <c r="K1160" s="3" t="str">
        <f>vlookup(J1160,Cats!$A:$B,2,false)</f>
        <v>M</v>
      </c>
    </row>
    <row r="1161">
      <c r="A1161" s="1">
        <v>124162.0</v>
      </c>
      <c r="B1161" s="1">
        <v>201.0</v>
      </c>
      <c r="C1161" s="1">
        <f>vlookup(B1161,Games!A:B,2,false)</f>
        <v>2</v>
      </c>
      <c r="D1161" s="2" t="s">
        <v>23</v>
      </c>
      <c r="E1161" s="1"/>
      <c r="F1161" s="1">
        <v>31.0</v>
      </c>
      <c r="G1161" s="1" t="str">
        <f>vlookup(F1161,Teams!$A:B,2,false)</f>
        <v>Pullman B</v>
      </c>
      <c r="H1161" s="1" t="b">
        <v>0</v>
      </c>
      <c r="I1161" s="1" t="b">
        <v>1</v>
      </c>
      <c r="J1161" s="1">
        <v>2.0</v>
      </c>
      <c r="K1161" s="3" t="str">
        <f>vlookup(J1161,Cats!$A:$B,2,false)</f>
        <v>M</v>
      </c>
    </row>
    <row r="1162">
      <c r="A1162" s="1">
        <v>124163.0</v>
      </c>
      <c r="B1162" s="1">
        <v>201.0</v>
      </c>
      <c r="C1162" s="1">
        <f>vlookup(B1162,Games!A:B,2,false)</f>
        <v>2</v>
      </c>
      <c r="D1162" s="2" t="s">
        <v>34</v>
      </c>
      <c r="E1162" s="1" t="s">
        <v>432</v>
      </c>
      <c r="F1162" s="1">
        <v>26.0</v>
      </c>
      <c r="G1162" s="1" t="str">
        <f>vlookup(F1162,Teams!$A:B,2,false)</f>
        <v>NoHo A</v>
      </c>
      <c r="H1162" s="1" t="b">
        <v>1</v>
      </c>
      <c r="I1162" s="1" t="b">
        <v>0</v>
      </c>
      <c r="J1162" s="1">
        <v>3.0</v>
      </c>
      <c r="K1162" s="3" t="str">
        <f>vlookup(J1162,Cats!$A:$B,2,false)</f>
        <v>C</v>
      </c>
    </row>
    <row r="1163">
      <c r="A1163" s="1">
        <v>124164.0</v>
      </c>
      <c r="B1163" s="1">
        <v>201.0</v>
      </c>
      <c r="C1163" s="1">
        <f>vlookup(B1163,Games!A:B,2,false)</f>
        <v>2</v>
      </c>
      <c r="D1163" s="2" t="s">
        <v>23</v>
      </c>
      <c r="E1163" s="1"/>
      <c r="F1163" s="1">
        <v>31.0</v>
      </c>
      <c r="G1163" s="1" t="str">
        <f>vlookup(F1163,Teams!$A:B,2,false)</f>
        <v>Pullman B</v>
      </c>
      <c r="H1163" s="1" t="b">
        <v>0</v>
      </c>
      <c r="I1163" s="1" t="b">
        <v>1</v>
      </c>
      <c r="J1163" s="1">
        <v>3.0</v>
      </c>
      <c r="K1163" s="3" t="str">
        <f>vlookup(J1163,Cats!$A:$B,2,false)</f>
        <v>C</v>
      </c>
    </row>
    <row r="1164">
      <c r="A1164" s="1">
        <v>124165.0</v>
      </c>
      <c r="B1164" s="1">
        <v>201.0</v>
      </c>
      <c r="C1164" s="1">
        <f>vlookup(B1164,Games!A:B,2,false)</f>
        <v>2</v>
      </c>
      <c r="D1164" s="2" t="s">
        <v>34</v>
      </c>
      <c r="E1164" s="1" t="s">
        <v>476</v>
      </c>
      <c r="F1164" s="1">
        <v>26.0</v>
      </c>
      <c r="G1164" s="1" t="str">
        <f>vlookup(F1164,Teams!$A:B,2,false)</f>
        <v>NoHo A</v>
      </c>
      <c r="H1164" s="1" t="b">
        <v>1</v>
      </c>
      <c r="I1164" s="1" t="b">
        <v>0</v>
      </c>
      <c r="J1164" s="1">
        <v>4.0</v>
      </c>
      <c r="K1164" s="3" t="str">
        <f>vlookup(J1164,Cats!$A:$B,2,false)</f>
        <v>E</v>
      </c>
    </row>
    <row r="1165">
      <c r="A1165" s="1">
        <v>124166.0</v>
      </c>
      <c r="B1165" s="1">
        <v>201.0</v>
      </c>
      <c r="C1165" s="1">
        <f>vlookup(B1165,Games!A:B,2,false)</f>
        <v>2</v>
      </c>
      <c r="D1165" s="2" t="s">
        <v>23</v>
      </c>
      <c r="E1165" s="1"/>
      <c r="F1165" s="1">
        <v>31.0</v>
      </c>
      <c r="G1165" s="1" t="str">
        <f>vlookup(F1165,Teams!$A:B,2,false)</f>
        <v>Pullman B</v>
      </c>
      <c r="H1165" s="1" t="b">
        <v>0</v>
      </c>
      <c r="I1165" s="1" t="b">
        <v>1</v>
      </c>
      <c r="J1165" s="1">
        <v>4.0</v>
      </c>
      <c r="K1165" s="3" t="str">
        <f>vlookup(J1165,Cats!$A:$B,2,false)</f>
        <v>E</v>
      </c>
    </row>
    <row r="1166">
      <c r="A1166" s="1">
        <v>124167.0</v>
      </c>
      <c r="B1166" s="1">
        <v>201.0</v>
      </c>
      <c r="C1166" s="1">
        <f>vlookup(B1166,Games!A:B,2,false)</f>
        <v>2</v>
      </c>
      <c r="D1166" s="2" t="s">
        <v>34</v>
      </c>
      <c r="E1166" s="1" t="s">
        <v>476</v>
      </c>
      <c r="F1166" s="1">
        <v>26.0</v>
      </c>
      <c r="G1166" s="1" t="str">
        <f>vlookup(F1166,Teams!$A:B,2,false)</f>
        <v>NoHo A</v>
      </c>
      <c r="H1166" s="1" t="b">
        <v>1</v>
      </c>
      <c r="I1166" s="1" t="b">
        <v>0</v>
      </c>
      <c r="J1166" s="1">
        <v>5.0</v>
      </c>
      <c r="K1166" s="3" t="str">
        <f>vlookup(J1166,Cats!$A:$B,2,false)</f>
        <v>B</v>
      </c>
    </row>
    <row r="1167">
      <c r="A1167" s="1">
        <v>124168.0</v>
      </c>
      <c r="B1167" s="1">
        <v>201.0</v>
      </c>
      <c r="C1167" s="1">
        <f>vlookup(B1167,Games!A:B,2,false)</f>
        <v>2</v>
      </c>
      <c r="D1167" s="2" t="s">
        <v>23</v>
      </c>
      <c r="E1167" s="1"/>
      <c r="F1167" s="1">
        <v>31.0</v>
      </c>
      <c r="G1167" s="1" t="str">
        <f>vlookup(F1167,Teams!$A:B,2,false)</f>
        <v>Pullman B</v>
      </c>
      <c r="H1167" s="1" t="b">
        <v>0</v>
      </c>
      <c r="I1167" s="1" t="b">
        <v>1</v>
      </c>
      <c r="J1167" s="1">
        <v>5.0</v>
      </c>
      <c r="K1167" s="3" t="str">
        <f>vlookup(J1167,Cats!$A:$B,2,false)</f>
        <v>B</v>
      </c>
    </row>
    <row r="1168">
      <c r="A1168" s="1">
        <v>124169.0</v>
      </c>
      <c r="B1168" s="1">
        <v>201.0</v>
      </c>
      <c r="C1168" s="1">
        <f>vlookup(B1168,Games!A:B,2,false)</f>
        <v>2</v>
      </c>
      <c r="D1168" s="2" t="s">
        <v>78</v>
      </c>
      <c r="E1168" s="1" t="s">
        <v>476</v>
      </c>
      <c r="F1168" s="1">
        <v>26.0</v>
      </c>
      <c r="G1168" s="1" t="str">
        <f>vlookup(F1168,Teams!$A:B,2,false)</f>
        <v>NoHo A</v>
      </c>
      <c r="H1168" s="1" t="b">
        <v>1</v>
      </c>
      <c r="I1168" s="1" t="b">
        <v>0</v>
      </c>
      <c r="J1168" s="1">
        <v>6.0</v>
      </c>
      <c r="K1168" s="3" t="str">
        <f>vlookup(J1168,Cats!$A:$B,2,false)</f>
        <v>P</v>
      </c>
    </row>
    <row r="1169">
      <c r="A1169" s="1">
        <v>124170.0</v>
      </c>
      <c r="B1169" s="1">
        <v>201.0</v>
      </c>
      <c r="C1169" s="1">
        <f>vlookup(B1169,Games!A:B,2,false)</f>
        <v>2</v>
      </c>
      <c r="D1169" s="2" t="s">
        <v>23</v>
      </c>
      <c r="E1169" s="1"/>
      <c r="F1169" s="1">
        <v>31.0</v>
      </c>
      <c r="G1169" s="1" t="str">
        <f>vlookup(F1169,Teams!$A:B,2,false)</f>
        <v>Pullman B</v>
      </c>
      <c r="H1169" s="1" t="b">
        <v>0</v>
      </c>
      <c r="I1169" s="1" t="b">
        <v>1</v>
      </c>
      <c r="J1169" s="1">
        <v>6.0</v>
      </c>
      <c r="K1169" s="3" t="str">
        <f>vlookup(J1169,Cats!$A:$B,2,false)</f>
        <v>P</v>
      </c>
    </row>
    <row r="1170">
      <c r="A1170" s="1">
        <v>124171.0</v>
      </c>
      <c r="B1170" s="1">
        <v>201.0</v>
      </c>
      <c r="C1170" s="1">
        <f>vlookup(B1170,Games!A:B,2,false)</f>
        <v>2</v>
      </c>
      <c r="D1170" s="2" t="s">
        <v>34</v>
      </c>
      <c r="E1170" s="1" t="s">
        <v>615</v>
      </c>
      <c r="F1170" s="1">
        <v>26.0</v>
      </c>
      <c r="G1170" s="1" t="str">
        <f>vlookup(F1170,Teams!$A:B,2,false)</f>
        <v>NoHo A</v>
      </c>
      <c r="H1170" s="1" t="b">
        <v>1</v>
      </c>
      <c r="I1170" s="1" t="b">
        <v>0</v>
      </c>
      <c r="J1170" s="1">
        <v>7.0</v>
      </c>
      <c r="K1170" s="3" t="str">
        <f>vlookup(J1170,Cats!$A:$B,2,false)</f>
        <v>X</v>
      </c>
    </row>
    <row r="1171">
      <c r="A1171" s="1">
        <v>124172.0</v>
      </c>
      <c r="B1171" s="1">
        <v>201.0</v>
      </c>
      <c r="C1171" s="1">
        <f>vlookup(B1171,Games!A:B,2,false)</f>
        <v>2</v>
      </c>
      <c r="D1171" s="2" t="s">
        <v>23</v>
      </c>
      <c r="E1171" s="1"/>
      <c r="F1171" s="1">
        <v>31.0</v>
      </c>
      <c r="G1171" s="1" t="str">
        <f>vlookup(F1171,Teams!$A:B,2,false)</f>
        <v>Pullman B</v>
      </c>
      <c r="H1171" s="1" t="b">
        <v>0</v>
      </c>
      <c r="I1171" s="1" t="b">
        <v>1</v>
      </c>
      <c r="J1171" s="1">
        <v>7.0</v>
      </c>
      <c r="K1171" s="3" t="str">
        <f>vlookup(J1171,Cats!$A:$B,2,false)</f>
        <v>X</v>
      </c>
    </row>
    <row r="1172">
      <c r="A1172" s="1">
        <v>124173.0</v>
      </c>
      <c r="B1172" s="1">
        <v>201.0</v>
      </c>
      <c r="C1172" s="1">
        <f>vlookup(B1172,Games!A:B,2,false)</f>
        <v>2</v>
      </c>
      <c r="D1172" s="2" t="s">
        <v>78</v>
      </c>
      <c r="E1172" s="1" t="s">
        <v>615</v>
      </c>
      <c r="F1172" s="1">
        <v>26.0</v>
      </c>
      <c r="G1172" s="1" t="str">
        <f>vlookup(F1172,Teams!$A:B,2,false)</f>
        <v>NoHo A</v>
      </c>
      <c r="H1172" s="1" t="b">
        <v>1</v>
      </c>
      <c r="I1172" s="1" t="b">
        <v>0</v>
      </c>
      <c r="J1172" s="1">
        <v>8.0</v>
      </c>
      <c r="K1172" s="3" t="str">
        <f>vlookup(J1172,Cats!$A:$B,2,false)</f>
        <v>M</v>
      </c>
    </row>
    <row r="1173">
      <c r="A1173" s="1">
        <v>124174.0</v>
      </c>
      <c r="B1173" s="1">
        <v>201.0</v>
      </c>
      <c r="C1173" s="1">
        <f>vlookup(B1173,Games!A:B,2,false)</f>
        <v>2</v>
      </c>
      <c r="D1173" s="2" t="s">
        <v>23</v>
      </c>
      <c r="E1173" s="1"/>
      <c r="F1173" s="1">
        <v>31.0</v>
      </c>
      <c r="G1173" s="1" t="str">
        <f>vlookup(F1173,Teams!$A:B,2,false)</f>
        <v>Pullman B</v>
      </c>
      <c r="H1173" s="1" t="b">
        <v>0</v>
      </c>
      <c r="I1173" s="1" t="b">
        <v>1</v>
      </c>
      <c r="J1173" s="1">
        <v>8.0</v>
      </c>
      <c r="K1173" s="3" t="str">
        <f>vlookup(J1173,Cats!$A:$B,2,false)</f>
        <v>M</v>
      </c>
    </row>
    <row r="1174">
      <c r="A1174" s="1">
        <v>124175.0</v>
      </c>
      <c r="B1174" s="1">
        <v>201.0</v>
      </c>
      <c r="C1174" s="1">
        <f>vlookup(B1174,Games!A:B,2,false)</f>
        <v>2</v>
      </c>
      <c r="D1174" s="2" t="s">
        <v>78</v>
      </c>
      <c r="E1174" s="1" t="s">
        <v>432</v>
      </c>
      <c r="F1174" s="1">
        <v>26.0</v>
      </c>
      <c r="G1174" s="1" t="str">
        <f>vlookup(F1174,Teams!$A:B,2,false)</f>
        <v>NoHo A</v>
      </c>
      <c r="H1174" s="1" t="b">
        <v>1</v>
      </c>
      <c r="I1174" s="1" t="b">
        <v>0</v>
      </c>
      <c r="J1174" s="1">
        <v>9.0</v>
      </c>
      <c r="K1174" s="3" t="str">
        <f>vlookup(J1174,Cats!$A:$B,2,false)</f>
        <v>C</v>
      </c>
    </row>
    <row r="1175">
      <c r="A1175" s="1">
        <v>124176.0</v>
      </c>
      <c r="B1175" s="1">
        <v>201.0</v>
      </c>
      <c r="C1175" s="1">
        <f>vlookup(B1175,Games!A:B,2,false)</f>
        <v>2</v>
      </c>
      <c r="D1175" s="2" t="s">
        <v>23</v>
      </c>
      <c r="E1175" s="1"/>
      <c r="F1175" s="1">
        <v>31.0</v>
      </c>
      <c r="G1175" s="1" t="str">
        <f>vlookup(F1175,Teams!$A:B,2,false)</f>
        <v>Pullman B</v>
      </c>
      <c r="H1175" s="1" t="b">
        <v>0</v>
      </c>
      <c r="I1175" s="1" t="b">
        <v>1</v>
      </c>
      <c r="J1175" s="1">
        <v>9.0</v>
      </c>
      <c r="K1175" s="3" t="str">
        <f>vlookup(J1175,Cats!$A:$B,2,false)</f>
        <v>C</v>
      </c>
    </row>
    <row r="1176">
      <c r="A1176" s="1">
        <v>124177.0</v>
      </c>
      <c r="B1176" s="1">
        <v>201.0</v>
      </c>
      <c r="C1176" s="1">
        <f>vlookup(B1176,Games!A:B,2,false)</f>
        <v>2</v>
      </c>
      <c r="D1176" s="2" t="s">
        <v>34</v>
      </c>
      <c r="E1176" s="1" t="s">
        <v>476</v>
      </c>
      <c r="F1176" s="1">
        <v>26.0</v>
      </c>
      <c r="G1176" s="1" t="str">
        <f>vlookup(F1176,Teams!$A:B,2,false)</f>
        <v>NoHo A</v>
      </c>
      <c r="H1176" s="1" t="b">
        <v>1</v>
      </c>
      <c r="I1176" s="1" t="b">
        <v>0</v>
      </c>
      <c r="J1176" s="1">
        <v>10.0</v>
      </c>
      <c r="K1176" s="3" t="str">
        <f>vlookup(J1176,Cats!$A:$B,2,false)</f>
        <v>E</v>
      </c>
    </row>
    <row r="1177">
      <c r="A1177" s="1">
        <v>124178.0</v>
      </c>
      <c r="B1177" s="1">
        <v>201.0</v>
      </c>
      <c r="C1177" s="1">
        <f>vlookup(B1177,Games!A:B,2,false)</f>
        <v>2</v>
      </c>
      <c r="D1177" s="2" t="s">
        <v>23</v>
      </c>
      <c r="E1177" s="1"/>
      <c r="F1177" s="1">
        <v>31.0</v>
      </c>
      <c r="G1177" s="1" t="str">
        <f>vlookup(F1177,Teams!$A:B,2,false)</f>
        <v>Pullman B</v>
      </c>
      <c r="H1177" s="1" t="b">
        <v>0</v>
      </c>
      <c r="I1177" s="1" t="b">
        <v>1</v>
      </c>
      <c r="J1177" s="1">
        <v>10.0</v>
      </c>
      <c r="K1177" s="3" t="str">
        <f>vlookup(J1177,Cats!$A:$B,2,false)</f>
        <v>E</v>
      </c>
    </row>
    <row r="1178">
      <c r="A1178" s="1">
        <v>124179.0</v>
      </c>
      <c r="B1178" s="1">
        <v>201.0</v>
      </c>
      <c r="C1178" s="1">
        <f>vlookup(B1178,Games!A:B,2,false)</f>
        <v>2</v>
      </c>
      <c r="D1178" s="2" t="s">
        <v>34</v>
      </c>
      <c r="E1178" s="1" t="s">
        <v>432</v>
      </c>
      <c r="F1178" s="1">
        <v>26.0</v>
      </c>
      <c r="G1178" s="1" t="str">
        <f>vlookup(F1178,Teams!$A:B,2,false)</f>
        <v>NoHo A</v>
      </c>
      <c r="H1178" s="1" t="b">
        <v>1</v>
      </c>
      <c r="I1178" s="1" t="b">
        <v>0</v>
      </c>
      <c r="J1178" s="1">
        <v>11.0</v>
      </c>
      <c r="K1178" s="3" t="str">
        <f>vlookup(J1178,Cats!$A:$B,2,false)</f>
        <v>B</v>
      </c>
    </row>
    <row r="1179">
      <c r="A1179" s="1">
        <v>124180.0</v>
      </c>
      <c r="B1179" s="1">
        <v>201.0</v>
      </c>
      <c r="C1179" s="1">
        <f>vlookup(B1179,Games!A:B,2,false)</f>
        <v>2</v>
      </c>
      <c r="D1179" s="2" t="s">
        <v>23</v>
      </c>
      <c r="E1179" s="1"/>
      <c r="F1179" s="1">
        <v>31.0</v>
      </c>
      <c r="G1179" s="1" t="str">
        <f>vlookup(F1179,Teams!$A:B,2,false)</f>
        <v>Pullman B</v>
      </c>
      <c r="H1179" s="1" t="b">
        <v>0</v>
      </c>
      <c r="I1179" s="1" t="b">
        <v>1</v>
      </c>
      <c r="J1179" s="1">
        <v>11.0</v>
      </c>
      <c r="K1179" s="3" t="str">
        <f>vlookup(J1179,Cats!$A:$B,2,false)</f>
        <v>B</v>
      </c>
    </row>
    <row r="1180">
      <c r="A1180" s="1">
        <v>124181.0</v>
      </c>
      <c r="B1180" s="1">
        <v>201.0</v>
      </c>
      <c r="C1180" s="1">
        <f>vlookup(B1180,Games!A:B,2,false)</f>
        <v>2</v>
      </c>
      <c r="D1180" s="2" t="s">
        <v>34</v>
      </c>
      <c r="E1180" s="1" t="s">
        <v>615</v>
      </c>
      <c r="F1180" s="1">
        <v>26.0</v>
      </c>
      <c r="G1180" s="1" t="str">
        <f>vlookup(F1180,Teams!$A:B,2,false)</f>
        <v>NoHo A</v>
      </c>
      <c r="H1180" s="1" t="b">
        <v>1</v>
      </c>
      <c r="I1180" s="1" t="b">
        <v>0</v>
      </c>
      <c r="J1180" s="1">
        <v>12.0</v>
      </c>
      <c r="K1180" s="3" t="str">
        <f>vlookup(J1180,Cats!$A:$B,2,false)</f>
        <v>P</v>
      </c>
    </row>
    <row r="1181">
      <c r="A1181" s="1">
        <v>124182.0</v>
      </c>
      <c r="B1181" s="1">
        <v>201.0</v>
      </c>
      <c r="C1181" s="1">
        <f>vlookup(B1181,Games!A:B,2,false)</f>
        <v>2</v>
      </c>
      <c r="D1181" s="2" t="s">
        <v>23</v>
      </c>
      <c r="E1181" s="1"/>
      <c r="F1181" s="1">
        <v>31.0</v>
      </c>
      <c r="G1181" s="1" t="str">
        <f>vlookup(F1181,Teams!$A:B,2,false)</f>
        <v>Pullman B</v>
      </c>
      <c r="H1181" s="1" t="b">
        <v>0</v>
      </c>
      <c r="I1181" s="1" t="b">
        <v>1</v>
      </c>
      <c r="J1181" s="1">
        <v>12.0</v>
      </c>
      <c r="K1181" s="3" t="str">
        <f>vlookup(J1181,Cats!$A:$B,2,false)</f>
        <v>P</v>
      </c>
    </row>
    <row r="1182">
      <c r="A1182" s="1">
        <v>124183.0</v>
      </c>
      <c r="B1182" s="1">
        <v>201.0</v>
      </c>
      <c r="C1182" s="1">
        <f>vlookup(B1182,Games!A:B,2,false)</f>
        <v>2</v>
      </c>
      <c r="D1182" s="2" t="s">
        <v>34</v>
      </c>
      <c r="E1182" s="1" t="s">
        <v>432</v>
      </c>
      <c r="F1182" s="1">
        <v>26.0</v>
      </c>
      <c r="G1182" s="1" t="str">
        <f>vlookup(F1182,Teams!$A:B,2,false)</f>
        <v>NoHo A</v>
      </c>
      <c r="H1182" s="1" t="b">
        <v>1</v>
      </c>
      <c r="I1182" s="1" t="b">
        <v>0</v>
      </c>
      <c r="J1182" s="1">
        <v>13.0</v>
      </c>
      <c r="K1182" s="3" t="str">
        <f>vlookup(J1182,Cats!$A:$B,2,false)</f>
        <v>X</v>
      </c>
    </row>
    <row r="1183">
      <c r="A1183" s="1">
        <v>124184.0</v>
      </c>
      <c r="B1183" s="1">
        <v>201.0</v>
      </c>
      <c r="C1183" s="1">
        <f>vlookup(B1183,Games!A:B,2,false)</f>
        <v>2</v>
      </c>
      <c r="D1183" s="2" t="s">
        <v>23</v>
      </c>
      <c r="E1183" s="1"/>
      <c r="F1183" s="1">
        <v>31.0</v>
      </c>
      <c r="G1183" s="1" t="str">
        <f>vlookup(F1183,Teams!$A:B,2,false)</f>
        <v>Pullman B</v>
      </c>
      <c r="H1183" s="1" t="b">
        <v>0</v>
      </c>
      <c r="I1183" s="1" t="b">
        <v>1</v>
      </c>
      <c r="J1183" s="1">
        <v>13.0</v>
      </c>
      <c r="K1183" s="3" t="str">
        <f>vlookup(J1183,Cats!$A:$B,2,false)</f>
        <v>X</v>
      </c>
    </row>
    <row r="1184">
      <c r="A1184" s="1">
        <v>124185.0</v>
      </c>
      <c r="B1184" s="1">
        <v>201.0</v>
      </c>
      <c r="C1184" s="1">
        <f>vlookup(B1184,Games!A:B,2,false)</f>
        <v>2</v>
      </c>
      <c r="D1184" s="2" t="s">
        <v>34</v>
      </c>
      <c r="E1184" s="1" t="s">
        <v>1146</v>
      </c>
      <c r="F1184" s="1">
        <v>26.0</v>
      </c>
      <c r="G1184" s="1" t="str">
        <f>vlookup(F1184,Teams!$A:B,2,false)</f>
        <v>NoHo A</v>
      </c>
      <c r="H1184" s="1" t="b">
        <v>1</v>
      </c>
      <c r="I1184" s="1" t="b">
        <v>0</v>
      </c>
      <c r="J1184" s="1">
        <v>14.0</v>
      </c>
      <c r="K1184" s="3" t="str">
        <f>vlookup(J1184,Cats!$A:$B,2,false)</f>
        <v>M</v>
      </c>
    </row>
    <row r="1185">
      <c r="A1185" s="1">
        <v>124186.0</v>
      </c>
      <c r="B1185" s="1">
        <v>201.0</v>
      </c>
      <c r="C1185" s="1">
        <f>vlookup(B1185,Games!A:B,2,false)</f>
        <v>2</v>
      </c>
      <c r="D1185" s="2" t="s">
        <v>59</v>
      </c>
      <c r="E1185" s="1" t="s">
        <v>813</v>
      </c>
      <c r="F1185" s="1">
        <v>31.0</v>
      </c>
      <c r="G1185" s="1" t="str">
        <f>vlookup(F1185,Teams!$A:B,2,false)</f>
        <v>Pullman B</v>
      </c>
      <c r="H1185" s="1" t="b">
        <v>0</v>
      </c>
      <c r="I1185" s="1" t="b">
        <v>0</v>
      </c>
      <c r="J1185" s="1">
        <v>14.0</v>
      </c>
      <c r="K1185" s="3" t="str">
        <f>vlookup(J1185,Cats!$A:$B,2,false)</f>
        <v>M</v>
      </c>
    </row>
    <row r="1186">
      <c r="A1186" s="1">
        <v>124187.0</v>
      </c>
      <c r="B1186" s="1">
        <v>201.0</v>
      </c>
      <c r="C1186" s="1">
        <f>vlookup(B1186,Games!A:B,2,false)</f>
        <v>2</v>
      </c>
      <c r="D1186" s="2" t="s">
        <v>34</v>
      </c>
      <c r="E1186" s="1" t="s">
        <v>1000</v>
      </c>
      <c r="F1186" s="1">
        <v>26.0</v>
      </c>
      <c r="G1186" s="1" t="str">
        <f>vlookup(F1186,Teams!$A:B,2,false)</f>
        <v>NoHo A</v>
      </c>
      <c r="H1186" s="1" t="b">
        <v>1</v>
      </c>
      <c r="I1186" s="1" t="b">
        <v>0</v>
      </c>
      <c r="J1186" s="1">
        <v>15.0</v>
      </c>
      <c r="K1186" s="3" t="str">
        <f>vlookup(J1186,Cats!$A:$B,2,false)</f>
        <v>C</v>
      </c>
    </row>
    <row r="1187">
      <c r="A1187" s="1">
        <v>124188.0</v>
      </c>
      <c r="B1187" s="1">
        <v>201.0</v>
      </c>
      <c r="C1187" s="1">
        <f>vlookup(B1187,Games!A:B,2,false)</f>
        <v>2</v>
      </c>
      <c r="D1187" s="2" t="s">
        <v>23</v>
      </c>
      <c r="E1187" s="1"/>
      <c r="F1187" s="1">
        <v>31.0</v>
      </c>
      <c r="G1187" s="1" t="str">
        <f>vlookup(F1187,Teams!$A:B,2,false)</f>
        <v>Pullman B</v>
      </c>
      <c r="H1187" s="1" t="b">
        <v>0</v>
      </c>
      <c r="I1187" s="1" t="b">
        <v>1</v>
      </c>
      <c r="J1187" s="1">
        <v>15.0</v>
      </c>
      <c r="K1187" s="3" t="str">
        <f>vlookup(J1187,Cats!$A:$B,2,false)</f>
        <v>C</v>
      </c>
    </row>
    <row r="1188">
      <c r="A1188" s="1">
        <v>124189.0</v>
      </c>
      <c r="B1188" s="1">
        <v>201.0</v>
      </c>
      <c r="C1188" s="1">
        <f>vlookup(B1188,Games!A:B,2,false)</f>
        <v>2</v>
      </c>
      <c r="D1188" s="2" t="s">
        <v>34</v>
      </c>
      <c r="E1188" s="1" t="s">
        <v>476</v>
      </c>
      <c r="F1188" s="1">
        <v>26.0</v>
      </c>
      <c r="G1188" s="1" t="str">
        <f>vlookup(F1188,Teams!$A:B,2,false)</f>
        <v>NoHo A</v>
      </c>
      <c r="H1188" s="1" t="b">
        <v>1</v>
      </c>
      <c r="I1188" s="1" t="b">
        <v>0</v>
      </c>
      <c r="J1188" s="1">
        <v>16.0</v>
      </c>
      <c r="K1188" s="3" t="str">
        <f>vlookup(J1188,Cats!$A:$B,2,false)</f>
        <v>E</v>
      </c>
    </row>
    <row r="1189">
      <c r="A1189" s="1">
        <v>124190.0</v>
      </c>
      <c r="B1189" s="1">
        <v>201.0</v>
      </c>
      <c r="C1189" s="1">
        <f>vlookup(B1189,Games!A:B,2,false)</f>
        <v>2</v>
      </c>
      <c r="D1189" s="2" t="s">
        <v>23</v>
      </c>
      <c r="E1189" s="1"/>
      <c r="F1189" s="1">
        <v>31.0</v>
      </c>
      <c r="G1189" s="1" t="str">
        <f>vlookup(F1189,Teams!$A:B,2,false)</f>
        <v>Pullman B</v>
      </c>
      <c r="H1189" s="1" t="b">
        <v>0</v>
      </c>
      <c r="I1189" s="1" t="b">
        <v>1</v>
      </c>
      <c r="J1189" s="1">
        <v>16.0</v>
      </c>
      <c r="K1189" s="3" t="str">
        <f>vlookup(J1189,Cats!$A:$B,2,false)</f>
        <v>E</v>
      </c>
    </row>
    <row r="1190">
      <c r="A1190" s="1">
        <v>124191.0</v>
      </c>
      <c r="B1190" s="1">
        <v>201.0</v>
      </c>
      <c r="C1190" s="1">
        <f>vlookup(B1190,Games!A:B,2,false)</f>
        <v>2</v>
      </c>
      <c r="D1190" s="2" t="s">
        <v>78</v>
      </c>
      <c r="E1190" s="1" t="s">
        <v>476</v>
      </c>
      <c r="F1190" s="1">
        <v>26.0</v>
      </c>
      <c r="G1190" s="1" t="str">
        <f>vlookup(F1190,Teams!$A:B,2,false)</f>
        <v>NoHo A</v>
      </c>
      <c r="H1190" s="1" t="b">
        <v>1</v>
      </c>
      <c r="I1190" s="1" t="b">
        <v>0</v>
      </c>
      <c r="J1190" s="1">
        <v>17.0</v>
      </c>
      <c r="K1190" s="3" t="str">
        <f>vlookup(J1190,Cats!$A:$B,2,false)</f>
        <v>B</v>
      </c>
    </row>
    <row r="1191">
      <c r="A1191" s="1">
        <v>124192.0</v>
      </c>
      <c r="B1191" s="1">
        <v>201.0</v>
      </c>
      <c r="C1191" s="1">
        <f>vlookup(B1191,Games!A:B,2,false)</f>
        <v>2</v>
      </c>
      <c r="D1191" s="2" t="s">
        <v>23</v>
      </c>
      <c r="E1191" s="1"/>
      <c r="F1191" s="1">
        <v>31.0</v>
      </c>
      <c r="G1191" s="1" t="str">
        <f>vlookup(F1191,Teams!$A:B,2,false)</f>
        <v>Pullman B</v>
      </c>
      <c r="H1191" s="1" t="b">
        <v>0</v>
      </c>
      <c r="I1191" s="1" t="b">
        <v>1</v>
      </c>
      <c r="J1191" s="1">
        <v>17.0</v>
      </c>
      <c r="K1191" s="3" t="str">
        <f>vlookup(J1191,Cats!$A:$B,2,false)</f>
        <v>B</v>
      </c>
    </row>
    <row r="1192">
      <c r="A1192" s="1">
        <v>124193.0</v>
      </c>
      <c r="B1192" s="1">
        <v>201.0</v>
      </c>
      <c r="C1192" s="1">
        <f>vlookup(B1192,Games!A:B,2,false)</f>
        <v>2</v>
      </c>
      <c r="D1192" s="2" t="s">
        <v>78</v>
      </c>
      <c r="E1192" s="1" t="s">
        <v>615</v>
      </c>
      <c r="F1192" s="1">
        <v>26.0</v>
      </c>
      <c r="G1192" s="1" t="str">
        <f>vlookup(F1192,Teams!$A:B,2,false)</f>
        <v>NoHo A</v>
      </c>
      <c r="H1192" s="1" t="b">
        <v>1</v>
      </c>
      <c r="I1192" s="1" t="b">
        <v>0</v>
      </c>
      <c r="J1192" s="1">
        <v>18.0</v>
      </c>
      <c r="K1192" s="3" t="str">
        <f>vlookup(J1192,Cats!$A:$B,2,false)</f>
        <v>P</v>
      </c>
    </row>
    <row r="1193">
      <c r="A1193" s="1">
        <v>124194.0</v>
      </c>
      <c r="B1193" s="1">
        <v>201.0</v>
      </c>
      <c r="C1193" s="1">
        <f>vlookup(B1193,Games!A:B,2,false)</f>
        <v>2</v>
      </c>
      <c r="D1193" s="2" t="s">
        <v>23</v>
      </c>
      <c r="E1193" s="1"/>
      <c r="F1193" s="1">
        <v>31.0</v>
      </c>
      <c r="G1193" s="1" t="str">
        <f>vlookup(F1193,Teams!$A:B,2,false)</f>
        <v>Pullman B</v>
      </c>
      <c r="H1193" s="1" t="b">
        <v>0</v>
      </c>
      <c r="I1193" s="1" t="b">
        <v>1</v>
      </c>
      <c r="J1193" s="1">
        <v>18.0</v>
      </c>
      <c r="K1193" s="3" t="str">
        <f>vlookup(J1193,Cats!$A:$B,2,false)</f>
        <v>P</v>
      </c>
    </row>
    <row r="1194">
      <c r="A1194" s="1">
        <v>124195.0</v>
      </c>
      <c r="B1194" s="1">
        <v>201.0</v>
      </c>
      <c r="C1194" s="1">
        <f>vlookup(B1194,Games!A:B,2,false)</f>
        <v>2</v>
      </c>
      <c r="D1194" s="2" t="s">
        <v>34</v>
      </c>
      <c r="E1194" s="1" t="s">
        <v>432</v>
      </c>
      <c r="F1194" s="1">
        <v>26.0</v>
      </c>
      <c r="G1194" s="1" t="str">
        <f>vlookup(F1194,Teams!$A:B,2,false)</f>
        <v>NoHo A</v>
      </c>
      <c r="H1194" s="1" t="b">
        <v>1</v>
      </c>
      <c r="I1194" s="1" t="b">
        <v>0</v>
      </c>
      <c r="J1194" s="1">
        <v>19.0</v>
      </c>
      <c r="K1194" s="3" t="str">
        <f>vlookup(J1194,Cats!$A:$B,2,false)</f>
        <v>X</v>
      </c>
    </row>
    <row r="1195">
      <c r="A1195" s="1">
        <v>124196.0</v>
      </c>
      <c r="B1195" s="1">
        <v>201.0</v>
      </c>
      <c r="C1195" s="1">
        <f>vlookup(B1195,Games!A:B,2,false)</f>
        <v>2</v>
      </c>
      <c r="D1195" s="2" t="s">
        <v>23</v>
      </c>
      <c r="E1195" s="1"/>
      <c r="F1195" s="1">
        <v>31.0</v>
      </c>
      <c r="G1195" s="1" t="str">
        <f>vlookup(F1195,Teams!$A:B,2,false)</f>
        <v>Pullman B</v>
      </c>
      <c r="H1195" s="1" t="b">
        <v>0</v>
      </c>
      <c r="I1195" s="1" t="b">
        <v>1</v>
      </c>
      <c r="J1195" s="1">
        <v>19.0</v>
      </c>
      <c r="K1195" s="3" t="str">
        <f>vlookup(J1195,Cats!$A:$B,2,false)</f>
        <v>X</v>
      </c>
    </row>
    <row r="1196">
      <c r="A1196" s="1">
        <v>124197.0</v>
      </c>
      <c r="B1196" s="1">
        <v>201.0</v>
      </c>
      <c r="C1196" s="1">
        <f>vlookup(B1196,Games!A:B,2,false)</f>
        <v>2</v>
      </c>
      <c r="D1196" s="2" t="s">
        <v>23</v>
      </c>
      <c r="E1196" s="1" t="s">
        <v>432</v>
      </c>
      <c r="F1196" s="1">
        <v>26.0</v>
      </c>
      <c r="G1196" s="1" t="str">
        <f>vlookup(F1196,Teams!$A:B,2,false)</f>
        <v>NoHo A</v>
      </c>
      <c r="H1196" s="1" t="b">
        <v>1</v>
      </c>
      <c r="I1196" s="1" t="b">
        <v>0</v>
      </c>
      <c r="J1196" s="1">
        <v>20.0</v>
      </c>
      <c r="K1196" s="3" t="str">
        <f>vlookup(J1196,Cats!$A:$B,2,false)</f>
        <v>M</v>
      </c>
    </row>
    <row r="1197">
      <c r="A1197" s="1">
        <v>124198.0</v>
      </c>
      <c r="B1197" s="1">
        <v>201.0</v>
      </c>
      <c r="C1197" s="1">
        <f>vlookup(B1197,Games!A:B,2,false)</f>
        <v>2</v>
      </c>
      <c r="D1197" s="2" t="s">
        <v>23</v>
      </c>
      <c r="E1197" s="1"/>
      <c r="F1197" s="1">
        <v>31.0</v>
      </c>
      <c r="G1197" s="1" t="str">
        <f>vlookup(F1197,Teams!$A:B,2,false)</f>
        <v>Pullman B</v>
      </c>
      <c r="H1197" s="1" t="b">
        <v>0</v>
      </c>
      <c r="I1197" s="1" t="b">
        <v>1</v>
      </c>
      <c r="J1197" s="1">
        <v>20.0</v>
      </c>
      <c r="K1197" s="3" t="str">
        <f>vlookup(J1197,Cats!$A:$B,2,false)</f>
        <v>M</v>
      </c>
    </row>
    <row r="1198">
      <c r="A1198" s="1">
        <v>124199.0</v>
      </c>
      <c r="B1198" s="1">
        <v>201.0</v>
      </c>
      <c r="C1198" s="1">
        <f>vlookup(B1198,Games!A:B,2,false)</f>
        <v>2</v>
      </c>
      <c r="D1198" s="2" t="s">
        <v>34</v>
      </c>
      <c r="E1198" s="1" t="s">
        <v>432</v>
      </c>
      <c r="F1198" s="1">
        <v>26.0</v>
      </c>
      <c r="G1198" s="1" t="str">
        <f>vlookup(F1198,Teams!$A:B,2,false)</f>
        <v>NoHo A</v>
      </c>
      <c r="H1198" s="1" t="b">
        <v>1</v>
      </c>
      <c r="I1198" s="1" t="b">
        <v>0</v>
      </c>
      <c r="J1198" s="1">
        <v>21.0</v>
      </c>
      <c r="K1198" s="3" t="str">
        <f>vlookup(J1198,Cats!$A:$B,2,false)</f>
        <v>C</v>
      </c>
    </row>
    <row r="1199">
      <c r="A1199" s="1">
        <v>124200.0</v>
      </c>
      <c r="B1199" s="1">
        <v>201.0</v>
      </c>
      <c r="C1199" s="1">
        <f>vlookup(B1199,Games!A:B,2,false)</f>
        <v>2</v>
      </c>
      <c r="D1199" s="2" t="s">
        <v>23</v>
      </c>
      <c r="E1199" s="1"/>
      <c r="F1199" s="1">
        <v>31.0</v>
      </c>
      <c r="G1199" s="1" t="str">
        <f>vlookup(F1199,Teams!$A:B,2,false)</f>
        <v>Pullman B</v>
      </c>
      <c r="H1199" s="1" t="b">
        <v>0</v>
      </c>
      <c r="I1199" s="1" t="b">
        <v>1</v>
      </c>
      <c r="J1199" s="1">
        <v>21.0</v>
      </c>
      <c r="K1199" s="3" t="str">
        <f>vlookup(J1199,Cats!$A:$B,2,false)</f>
        <v>C</v>
      </c>
    </row>
    <row r="1200">
      <c r="A1200" s="1">
        <v>124201.0</v>
      </c>
      <c r="B1200" s="1">
        <v>201.0</v>
      </c>
      <c r="C1200" s="1">
        <f>vlookup(B1200,Games!A:B,2,false)</f>
        <v>2</v>
      </c>
      <c r="D1200" s="2" t="s">
        <v>34</v>
      </c>
      <c r="E1200" s="1" t="s">
        <v>476</v>
      </c>
      <c r="F1200" s="1">
        <v>26.0</v>
      </c>
      <c r="G1200" s="1" t="str">
        <f>vlookup(F1200,Teams!$A:B,2,false)</f>
        <v>NoHo A</v>
      </c>
      <c r="H1200" s="1" t="b">
        <v>1</v>
      </c>
      <c r="I1200" s="1" t="b">
        <v>0</v>
      </c>
      <c r="J1200" s="1">
        <v>22.0</v>
      </c>
      <c r="K1200" s="3" t="str">
        <f>vlookup(J1200,Cats!$A:$B,2,false)</f>
        <v>E</v>
      </c>
    </row>
    <row r="1201">
      <c r="A1201" s="1">
        <v>124202.0</v>
      </c>
      <c r="B1201" s="1">
        <v>201.0</v>
      </c>
      <c r="C1201" s="1">
        <f>vlookup(B1201,Games!A:B,2,false)</f>
        <v>2</v>
      </c>
      <c r="D1201" s="2" t="s">
        <v>23</v>
      </c>
      <c r="E1201" s="1"/>
      <c r="F1201" s="1">
        <v>31.0</v>
      </c>
      <c r="G1201" s="1" t="str">
        <f>vlookup(F1201,Teams!$A:B,2,false)</f>
        <v>Pullman B</v>
      </c>
      <c r="H1201" s="1" t="b">
        <v>0</v>
      </c>
      <c r="I1201" s="1" t="b">
        <v>1</v>
      </c>
      <c r="J1201" s="1">
        <v>22.0</v>
      </c>
      <c r="K1201" s="3" t="str">
        <f>vlookup(J1201,Cats!$A:$B,2,false)</f>
        <v>E</v>
      </c>
    </row>
    <row r="1202">
      <c r="A1202" s="1">
        <v>124203.0</v>
      </c>
      <c r="B1202" s="1">
        <v>201.0</v>
      </c>
      <c r="C1202" s="1">
        <f>vlookup(B1202,Games!A:B,2,false)</f>
        <v>2</v>
      </c>
      <c r="D1202" s="2" t="s">
        <v>34</v>
      </c>
      <c r="E1202" s="1" t="s">
        <v>432</v>
      </c>
      <c r="F1202" s="1">
        <v>26.0</v>
      </c>
      <c r="G1202" s="1" t="str">
        <f>vlookup(F1202,Teams!$A:B,2,false)</f>
        <v>NoHo A</v>
      </c>
      <c r="H1202" s="1" t="b">
        <v>1</v>
      </c>
      <c r="I1202" s="1" t="b">
        <v>0</v>
      </c>
      <c r="J1202" s="1">
        <v>23.0</v>
      </c>
      <c r="K1202" s="3" t="str">
        <f>vlookup(J1202,Cats!$A:$B,2,false)</f>
        <v>B</v>
      </c>
    </row>
    <row r="1203">
      <c r="A1203" s="1">
        <v>124204.0</v>
      </c>
      <c r="B1203" s="1">
        <v>201.0</v>
      </c>
      <c r="C1203" s="1">
        <f>vlookup(B1203,Games!A:B,2,false)</f>
        <v>2</v>
      </c>
      <c r="D1203" s="2" t="s">
        <v>23</v>
      </c>
      <c r="E1203" s="1"/>
      <c r="F1203" s="1">
        <v>31.0</v>
      </c>
      <c r="G1203" s="1" t="str">
        <f>vlookup(F1203,Teams!$A:B,2,false)</f>
        <v>Pullman B</v>
      </c>
      <c r="H1203" s="1" t="b">
        <v>0</v>
      </c>
      <c r="I1203" s="1" t="b">
        <v>1</v>
      </c>
      <c r="J1203" s="1">
        <v>23.0</v>
      </c>
      <c r="K1203" s="3" t="str">
        <f>vlookup(J1203,Cats!$A:$B,2,false)</f>
        <v>B</v>
      </c>
    </row>
    <row r="1204">
      <c r="A1204" s="1">
        <v>124205.0</v>
      </c>
      <c r="B1204" s="1">
        <v>201.0</v>
      </c>
      <c r="C1204" s="1">
        <f>vlookup(B1204,Games!A:B,2,false)</f>
        <v>2</v>
      </c>
      <c r="D1204" s="2" t="s">
        <v>23</v>
      </c>
      <c r="E1204" s="1" t="s">
        <v>476</v>
      </c>
      <c r="F1204" s="1">
        <v>26.0</v>
      </c>
      <c r="G1204" s="1" t="str">
        <f>vlookup(F1204,Teams!$A:B,2,false)</f>
        <v>NoHo A</v>
      </c>
      <c r="H1204" s="1" t="b">
        <v>1</v>
      </c>
      <c r="I1204" s="1" t="b">
        <v>0</v>
      </c>
      <c r="J1204" s="1">
        <v>24.0</v>
      </c>
      <c r="K1204" s="3" t="str">
        <f>vlookup(J1204,Cats!$A:$B,2,false)</f>
        <v>P</v>
      </c>
    </row>
    <row r="1205">
      <c r="A1205" s="1">
        <v>124206.0</v>
      </c>
      <c r="B1205" s="1">
        <v>201.0</v>
      </c>
      <c r="C1205" s="1">
        <f>vlookup(B1205,Games!A:B,2,false)</f>
        <v>2</v>
      </c>
      <c r="D1205" s="2" t="s">
        <v>23</v>
      </c>
      <c r="E1205" s="1" t="s">
        <v>802</v>
      </c>
      <c r="F1205" s="1">
        <v>31.0</v>
      </c>
      <c r="G1205" s="1" t="str">
        <f>vlookup(F1205,Teams!$A:B,2,false)</f>
        <v>Pullman B</v>
      </c>
      <c r="H1205" s="1" t="b">
        <v>0</v>
      </c>
      <c r="I1205" s="1" t="b">
        <v>0</v>
      </c>
      <c r="J1205" s="1">
        <v>24.0</v>
      </c>
      <c r="K1205" s="3" t="str">
        <f>vlookup(J1205,Cats!$A:$B,2,false)</f>
        <v>P</v>
      </c>
    </row>
    <row r="1206">
      <c r="A1206" s="1">
        <v>124209.0</v>
      </c>
      <c r="B1206" s="1">
        <v>202.0</v>
      </c>
      <c r="C1206" s="1">
        <f>vlookup(B1206,Games!A:B,2,false)</f>
        <v>2</v>
      </c>
      <c r="D1206" s="2" t="s">
        <v>34</v>
      </c>
      <c r="E1206" s="1" t="s">
        <v>707</v>
      </c>
      <c r="F1206" s="1">
        <v>5.0</v>
      </c>
      <c r="G1206" s="1" t="str">
        <f>vlookup(F1206,Teams!$A:B,2,false)</f>
        <v>Bentonville</v>
      </c>
      <c r="H1206" s="1" t="b">
        <v>1</v>
      </c>
      <c r="I1206" s="1" t="b">
        <v>0</v>
      </c>
      <c r="J1206" s="1">
        <v>1.0</v>
      </c>
      <c r="K1206" s="3" t="str">
        <f>vlookup(J1206,Cats!$A:$B,2,false)</f>
        <v>X</v>
      </c>
    </row>
    <row r="1207">
      <c r="A1207" s="1">
        <v>124210.0</v>
      </c>
      <c r="B1207" s="1">
        <v>202.0</v>
      </c>
      <c r="C1207" s="1">
        <f>vlookup(B1207,Games!A:B,2,false)</f>
        <v>2</v>
      </c>
      <c r="D1207" s="2" t="s">
        <v>23</v>
      </c>
      <c r="E1207" s="1" t="s">
        <v>779</v>
      </c>
      <c r="F1207" s="1">
        <v>41.0</v>
      </c>
      <c r="G1207" s="1" t="str">
        <f>vlookup(F1207,Teams!$A:B,2,false)</f>
        <v>Wayzata C</v>
      </c>
      <c r="H1207" s="1" t="b">
        <v>0</v>
      </c>
      <c r="I1207" s="1" t="b">
        <v>0</v>
      </c>
      <c r="J1207" s="1">
        <v>1.0</v>
      </c>
      <c r="K1207" s="3" t="str">
        <f>vlookup(J1207,Cats!$A:$B,2,false)</f>
        <v>X</v>
      </c>
    </row>
    <row r="1208">
      <c r="A1208" s="1">
        <v>124211.0</v>
      </c>
      <c r="B1208" s="1">
        <v>202.0</v>
      </c>
      <c r="C1208" s="1">
        <f>vlookup(B1208,Games!A:B,2,false)</f>
        <v>2</v>
      </c>
      <c r="D1208" s="2" t="s">
        <v>78</v>
      </c>
      <c r="E1208" s="1" t="s">
        <v>690</v>
      </c>
      <c r="F1208" s="1">
        <v>5.0</v>
      </c>
      <c r="G1208" s="1" t="str">
        <f>vlookup(F1208,Teams!$A:B,2,false)</f>
        <v>Bentonville</v>
      </c>
      <c r="H1208" s="1" t="b">
        <v>1</v>
      </c>
      <c r="I1208" s="1" t="b">
        <v>0</v>
      </c>
      <c r="J1208" s="1">
        <v>2.0</v>
      </c>
      <c r="K1208" s="3" t="str">
        <f>vlookup(J1208,Cats!$A:$B,2,false)</f>
        <v>M</v>
      </c>
    </row>
    <row r="1209">
      <c r="A1209" s="1">
        <v>124212.0</v>
      </c>
      <c r="B1209" s="1">
        <v>202.0</v>
      </c>
      <c r="C1209" s="1">
        <f>vlookup(B1209,Games!A:B,2,false)</f>
        <v>2</v>
      </c>
      <c r="D1209" s="2" t="s">
        <v>23</v>
      </c>
      <c r="E1209" s="1" t="s">
        <v>767</v>
      </c>
      <c r="F1209" s="1">
        <v>41.0</v>
      </c>
      <c r="G1209" s="1" t="str">
        <f>vlookup(F1209,Teams!$A:B,2,false)</f>
        <v>Wayzata C</v>
      </c>
      <c r="H1209" s="1" t="b">
        <v>0</v>
      </c>
      <c r="I1209" s="1" t="b">
        <v>0</v>
      </c>
      <c r="J1209" s="1">
        <v>2.0</v>
      </c>
      <c r="K1209" s="3" t="str">
        <f>vlookup(J1209,Cats!$A:$B,2,false)</f>
        <v>M</v>
      </c>
    </row>
    <row r="1210">
      <c r="A1210" s="1">
        <v>124213.0</v>
      </c>
      <c r="B1210" s="1">
        <v>202.0</v>
      </c>
      <c r="C1210" s="1">
        <f>vlookup(B1210,Games!A:B,2,false)</f>
        <v>2</v>
      </c>
      <c r="D1210" s="2" t="s">
        <v>23</v>
      </c>
      <c r="E1210" s="1"/>
      <c r="F1210" s="1">
        <v>5.0</v>
      </c>
      <c r="G1210" s="1" t="str">
        <f>vlookup(F1210,Teams!$A:B,2,false)</f>
        <v>Bentonville</v>
      </c>
      <c r="H1210" s="1" t="b">
        <v>1</v>
      </c>
      <c r="I1210" s="1" t="b">
        <v>1</v>
      </c>
      <c r="J1210" s="1">
        <v>3.0</v>
      </c>
      <c r="K1210" s="3" t="str">
        <f>vlookup(J1210,Cats!$A:$B,2,false)</f>
        <v>C</v>
      </c>
    </row>
    <row r="1211">
      <c r="A1211" s="1">
        <v>124214.0</v>
      </c>
      <c r="B1211" s="1">
        <v>202.0</v>
      </c>
      <c r="C1211" s="1">
        <f>vlookup(B1211,Games!A:B,2,false)</f>
        <v>2</v>
      </c>
      <c r="D1211" s="2" t="s">
        <v>78</v>
      </c>
      <c r="E1211" s="1" t="s">
        <v>779</v>
      </c>
      <c r="F1211" s="1">
        <v>41.0</v>
      </c>
      <c r="G1211" s="1" t="str">
        <f>vlookup(F1211,Teams!$A:B,2,false)</f>
        <v>Wayzata C</v>
      </c>
      <c r="H1211" s="1" t="b">
        <v>0</v>
      </c>
      <c r="I1211" s="1" t="b">
        <v>0</v>
      </c>
      <c r="J1211" s="1">
        <v>3.0</v>
      </c>
      <c r="K1211" s="3" t="str">
        <f>vlookup(J1211,Cats!$A:$B,2,false)</f>
        <v>C</v>
      </c>
    </row>
    <row r="1212">
      <c r="A1212" s="1">
        <v>124215.0</v>
      </c>
      <c r="B1212" s="1">
        <v>202.0</v>
      </c>
      <c r="C1212" s="1">
        <f>vlookup(B1212,Games!A:B,2,false)</f>
        <v>2</v>
      </c>
      <c r="D1212" s="2" t="s">
        <v>34</v>
      </c>
      <c r="E1212" s="1" t="s">
        <v>767</v>
      </c>
      <c r="F1212" s="1">
        <v>41.0</v>
      </c>
      <c r="G1212" s="1" t="str">
        <f>vlookup(F1212,Teams!$A:B,2,false)</f>
        <v>Wayzata C</v>
      </c>
      <c r="H1212" s="1" t="b">
        <v>0</v>
      </c>
      <c r="I1212" s="1" t="b">
        <v>0</v>
      </c>
      <c r="J1212" s="1">
        <v>4.0</v>
      </c>
      <c r="K1212" s="3" t="str">
        <f>vlookup(J1212,Cats!$A:$B,2,false)</f>
        <v>E</v>
      </c>
    </row>
    <row r="1213">
      <c r="A1213" s="1">
        <v>124216.0</v>
      </c>
      <c r="B1213" s="1">
        <v>202.0</v>
      </c>
      <c r="C1213" s="1">
        <f>vlookup(B1213,Games!A:B,2,false)</f>
        <v>2</v>
      </c>
      <c r="D1213" s="2" t="s">
        <v>23</v>
      </c>
      <c r="E1213" s="1"/>
      <c r="F1213" s="1">
        <v>5.0</v>
      </c>
      <c r="G1213" s="1" t="str">
        <f>vlookup(F1213,Teams!$A:B,2,false)</f>
        <v>Bentonville</v>
      </c>
      <c r="H1213" s="1" t="b">
        <v>1</v>
      </c>
      <c r="I1213" s="1" t="b">
        <v>1</v>
      </c>
      <c r="J1213" s="1">
        <v>4.0</v>
      </c>
      <c r="K1213" s="3" t="str">
        <f>vlookup(J1213,Cats!$A:$B,2,false)</f>
        <v>E</v>
      </c>
    </row>
    <row r="1214">
      <c r="A1214" s="1">
        <v>124217.0</v>
      </c>
      <c r="B1214" s="1">
        <v>202.0</v>
      </c>
      <c r="C1214" s="1">
        <f>vlookup(B1214,Games!A:B,2,false)</f>
        <v>2</v>
      </c>
      <c r="D1214" s="2" t="s">
        <v>23</v>
      </c>
      <c r="E1214" s="1"/>
      <c r="F1214" s="1">
        <v>5.0</v>
      </c>
      <c r="G1214" s="1" t="str">
        <f>vlookup(F1214,Teams!$A:B,2,false)</f>
        <v>Bentonville</v>
      </c>
      <c r="H1214" s="1" t="b">
        <v>1</v>
      </c>
      <c r="I1214" s="1" t="b">
        <v>1</v>
      </c>
      <c r="J1214" s="1">
        <v>5.0</v>
      </c>
      <c r="K1214" s="3" t="str">
        <f>vlookup(J1214,Cats!$A:$B,2,false)</f>
        <v>B</v>
      </c>
    </row>
    <row r="1215">
      <c r="A1215" s="1">
        <v>124218.0</v>
      </c>
      <c r="B1215" s="1">
        <v>202.0</v>
      </c>
      <c r="C1215" s="1">
        <f>vlookup(B1215,Games!A:B,2,false)</f>
        <v>2</v>
      </c>
      <c r="D1215" s="2" t="s">
        <v>78</v>
      </c>
      <c r="E1215" s="1" t="s">
        <v>767</v>
      </c>
      <c r="F1215" s="1">
        <v>41.0</v>
      </c>
      <c r="G1215" s="1" t="str">
        <f>vlookup(F1215,Teams!$A:B,2,false)</f>
        <v>Wayzata C</v>
      </c>
      <c r="H1215" s="1" t="b">
        <v>0</v>
      </c>
      <c r="I1215" s="1" t="b">
        <v>0</v>
      </c>
      <c r="J1215" s="1">
        <v>5.0</v>
      </c>
      <c r="K1215" s="3" t="str">
        <f>vlookup(J1215,Cats!$A:$B,2,false)</f>
        <v>B</v>
      </c>
    </row>
    <row r="1216">
      <c r="A1216" s="1">
        <v>124219.0</v>
      </c>
      <c r="B1216" s="1">
        <v>202.0</v>
      </c>
      <c r="C1216" s="1">
        <f>vlookup(B1216,Games!A:B,2,false)</f>
        <v>2</v>
      </c>
      <c r="D1216" s="2" t="s">
        <v>23</v>
      </c>
      <c r="E1216" s="1" t="s">
        <v>693</v>
      </c>
      <c r="F1216" s="1">
        <v>5.0</v>
      </c>
      <c r="G1216" s="1" t="str">
        <f>vlookup(F1216,Teams!$A:B,2,false)</f>
        <v>Bentonville</v>
      </c>
      <c r="H1216" s="1" t="b">
        <v>1</v>
      </c>
      <c r="I1216" s="1" t="b">
        <v>0</v>
      </c>
      <c r="J1216" s="1">
        <v>6.0</v>
      </c>
      <c r="K1216" s="3" t="str">
        <f>vlookup(J1216,Cats!$A:$B,2,false)</f>
        <v>P</v>
      </c>
    </row>
    <row r="1217">
      <c r="A1217" s="1">
        <v>124220.0</v>
      </c>
      <c r="B1217" s="1">
        <v>202.0</v>
      </c>
      <c r="C1217" s="1">
        <f>vlookup(B1217,Games!A:B,2,false)</f>
        <v>2</v>
      </c>
      <c r="D1217" s="2" t="s">
        <v>23</v>
      </c>
      <c r="E1217" s="1" t="s">
        <v>779</v>
      </c>
      <c r="F1217" s="1">
        <v>41.0</v>
      </c>
      <c r="G1217" s="1" t="str">
        <f>vlookup(F1217,Teams!$A:B,2,false)</f>
        <v>Wayzata C</v>
      </c>
      <c r="H1217" s="1" t="b">
        <v>0</v>
      </c>
      <c r="I1217" s="1" t="b">
        <v>0</v>
      </c>
      <c r="J1217" s="1">
        <v>6.0</v>
      </c>
      <c r="K1217" s="3" t="str">
        <f>vlookup(J1217,Cats!$A:$B,2,false)</f>
        <v>P</v>
      </c>
    </row>
    <row r="1218">
      <c r="A1218" s="1">
        <v>124221.0</v>
      </c>
      <c r="B1218" s="1">
        <v>202.0</v>
      </c>
      <c r="C1218" s="1">
        <f>vlookup(B1218,Games!A:B,2,false)</f>
        <v>2</v>
      </c>
      <c r="D1218" s="2" t="s">
        <v>78</v>
      </c>
      <c r="E1218" s="1" t="s">
        <v>707</v>
      </c>
      <c r="F1218" s="1">
        <v>5.0</v>
      </c>
      <c r="G1218" s="1" t="str">
        <f>vlookup(F1218,Teams!$A:B,2,false)</f>
        <v>Bentonville</v>
      </c>
      <c r="H1218" s="1" t="b">
        <v>1</v>
      </c>
      <c r="I1218" s="1" t="b">
        <v>0</v>
      </c>
      <c r="J1218" s="1">
        <v>7.0</v>
      </c>
      <c r="K1218" s="3" t="str">
        <f>vlookup(J1218,Cats!$A:$B,2,false)</f>
        <v>X</v>
      </c>
    </row>
    <row r="1219">
      <c r="A1219" s="1">
        <v>124222.0</v>
      </c>
      <c r="B1219" s="1">
        <v>202.0</v>
      </c>
      <c r="C1219" s="1">
        <f>vlookup(B1219,Games!A:B,2,false)</f>
        <v>2</v>
      </c>
      <c r="D1219" s="2" t="s">
        <v>23</v>
      </c>
      <c r="E1219" s="1"/>
      <c r="F1219" s="1">
        <v>41.0</v>
      </c>
      <c r="G1219" s="1" t="str">
        <f>vlookup(F1219,Teams!$A:B,2,false)</f>
        <v>Wayzata C</v>
      </c>
      <c r="H1219" s="1" t="b">
        <v>0</v>
      </c>
      <c r="I1219" s="1" t="b">
        <v>1</v>
      </c>
      <c r="J1219" s="1">
        <v>7.0</v>
      </c>
      <c r="K1219" s="3" t="str">
        <f>vlookup(J1219,Cats!$A:$B,2,false)</f>
        <v>X</v>
      </c>
    </row>
    <row r="1220">
      <c r="A1220" s="1">
        <v>124223.0</v>
      </c>
      <c r="B1220" s="1">
        <v>202.0</v>
      </c>
      <c r="C1220" s="1">
        <f>vlookup(B1220,Games!A:B,2,false)</f>
        <v>2</v>
      </c>
      <c r="D1220" s="2" t="s">
        <v>59</v>
      </c>
      <c r="E1220" s="1" t="s">
        <v>707</v>
      </c>
      <c r="F1220" s="1">
        <v>5.0</v>
      </c>
      <c r="G1220" s="1" t="str">
        <f>vlookup(F1220,Teams!$A:B,2,false)</f>
        <v>Bentonville</v>
      </c>
      <c r="H1220" s="1" t="b">
        <v>1</v>
      </c>
      <c r="I1220" s="1" t="b">
        <v>0</v>
      </c>
      <c r="J1220" s="1">
        <v>8.0</v>
      </c>
      <c r="K1220" s="3" t="str">
        <f>vlookup(J1220,Cats!$A:$B,2,false)</f>
        <v>M</v>
      </c>
    </row>
    <row r="1221">
      <c r="A1221" s="1">
        <v>124224.0</v>
      </c>
      <c r="B1221" s="1">
        <v>202.0</v>
      </c>
      <c r="C1221" s="1">
        <f>vlookup(B1221,Games!A:B,2,false)</f>
        <v>2</v>
      </c>
      <c r="D1221" s="2" t="s">
        <v>23</v>
      </c>
      <c r="E1221" s="1"/>
      <c r="F1221" s="1">
        <v>41.0</v>
      </c>
      <c r="G1221" s="1" t="str">
        <f>vlookup(F1221,Teams!$A:B,2,false)</f>
        <v>Wayzata C</v>
      </c>
      <c r="H1221" s="1" t="b">
        <v>0</v>
      </c>
      <c r="I1221" s="1" t="b">
        <v>0</v>
      </c>
      <c r="J1221" s="1">
        <v>8.0</v>
      </c>
      <c r="K1221" s="3" t="str">
        <f>vlookup(J1221,Cats!$A:$B,2,false)</f>
        <v>M</v>
      </c>
    </row>
    <row r="1222">
      <c r="A1222" s="1">
        <v>124225.0</v>
      </c>
      <c r="B1222" s="1">
        <v>202.0</v>
      </c>
      <c r="C1222" s="1">
        <f>vlookup(B1222,Games!A:B,2,false)</f>
        <v>2</v>
      </c>
      <c r="D1222" s="2" t="s">
        <v>23</v>
      </c>
      <c r="E1222" s="1" t="s">
        <v>711</v>
      </c>
      <c r="F1222" s="1">
        <v>5.0</v>
      </c>
      <c r="G1222" s="1" t="str">
        <f>vlookup(F1222,Teams!$A:B,2,false)</f>
        <v>Bentonville</v>
      </c>
      <c r="H1222" s="1" t="b">
        <v>1</v>
      </c>
      <c r="I1222" s="1" t="b">
        <v>0</v>
      </c>
      <c r="J1222" s="1">
        <v>9.0</v>
      </c>
      <c r="K1222" s="3" t="str">
        <f>vlookup(J1222,Cats!$A:$B,2,false)</f>
        <v>C</v>
      </c>
    </row>
    <row r="1223">
      <c r="A1223" s="1">
        <v>124226.0</v>
      </c>
      <c r="B1223" s="1">
        <v>202.0</v>
      </c>
      <c r="C1223" s="1">
        <f>vlookup(B1223,Games!A:B,2,false)</f>
        <v>2</v>
      </c>
      <c r="D1223" s="2" t="s">
        <v>23</v>
      </c>
      <c r="E1223" s="1" t="s">
        <v>762</v>
      </c>
      <c r="F1223" s="1">
        <v>41.0</v>
      </c>
      <c r="G1223" s="1" t="str">
        <f>vlookup(F1223,Teams!$A:B,2,false)</f>
        <v>Wayzata C</v>
      </c>
      <c r="H1223" s="1" t="b">
        <v>0</v>
      </c>
      <c r="I1223" s="1" t="b">
        <v>0</v>
      </c>
      <c r="J1223" s="1">
        <v>9.0</v>
      </c>
      <c r="K1223" s="3" t="str">
        <f>vlookup(J1223,Cats!$A:$B,2,false)</f>
        <v>C</v>
      </c>
    </row>
    <row r="1224">
      <c r="A1224" s="1">
        <v>124227.0</v>
      </c>
      <c r="B1224" s="1">
        <v>202.0</v>
      </c>
      <c r="C1224" s="1">
        <f>vlookup(B1224,Games!A:B,2,false)</f>
        <v>2</v>
      </c>
      <c r="D1224" s="2" t="s">
        <v>23</v>
      </c>
      <c r="E1224" s="1"/>
      <c r="F1224" s="1">
        <v>5.0</v>
      </c>
      <c r="G1224" s="1" t="str">
        <f>vlookup(F1224,Teams!$A:B,2,false)</f>
        <v>Bentonville</v>
      </c>
      <c r="H1224" s="1" t="b">
        <v>1</v>
      </c>
      <c r="I1224" s="1" t="b">
        <v>1</v>
      </c>
      <c r="J1224" s="1">
        <v>10.0</v>
      </c>
      <c r="K1224" s="3" t="str">
        <f>vlookup(J1224,Cats!$A:$B,2,false)</f>
        <v>E</v>
      </c>
    </row>
    <row r="1225">
      <c r="A1225" s="1">
        <v>124228.0</v>
      </c>
      <c r="B1225" s="1">
        <v>202.0</v>
      </c>
      <c r="C1225" s="1">
        <f>vlookup(B1225,Games!A:B,2,false)</f>
        <v>2</v>
      </c>
      <c r="D1225" s="2" t="s">
        <v>78</v>
      </c>
      <c r="E1225" s="1" t="s">
        <v>762</v>
      </c>
      <c r="F1225" s="1">
        <v>41.0</v>
      </c>
      <c r="G1225" s="1" t="str">
        <f>vlookup(F1225,Teams!$A:B,2,false)</f>
        <v>Wayzata C</v>
      </c>
      <c r="H1225" s="1" t="b">
        <v>0</v>
      </c>
      <c r="I1225" s="1" t="b">
        <v>0</v>
      </c>
      <c r="J1225" s="1">
        <v>10.0</v>
      </c>
      <c r="K1225" s="3" t="str">
        <f>vlookup(J1225,Cats!$A:$B,2,false)</f>
        <v>E</v>
      </c>
    </row>
    <row r="1226">
      <c r="A1226" s="1">
        <v>124229.0</v>
      </c>
      <c r="B1226" s="1">
        <v>202.0</v>
      </c>
      <c r="C1226" s="1">
        <f>vlookup(B1226,Games!A:B,2,false)</f>
        <v>2</v>
      </c>
      <c r="D1226" s="2" t="s">
        <v>23</v>
      </c>
      <c r="E1226" s="1" t="s">
        <v>699</v>
      </c>
      <c r="F1226" s="1">
        <v>5.0</v>
      </c>
      <c r="G1226" s="1" t="str">
        <f>vlookup(F1226,Teams!$A:B,2,false)</f>
        <v>Bentonville</v>
      </c>
      <c r="H1226" s="1" t="b">
        <v>1</v>
      </c>
      <c r="I1226" s="1" t="b">
        <v>0</v>
      </c>
      <c r="J1226" s="1">
        <v>11.0</v>
      </c>
      <c r="K1226" s="3" t="str">
        <f>vlookup(J1226,Cats!$A:$B,2,false)</f>
        <v>B</v>
      </c>
    </row>
    <row r="1227">
      <c r="A1227" s="1">
        <v>124230.0</v>
      </c>
      <c r="B1227" s="1">
        <v>202.0</v>
      </c>
      <c r="C1227" s="1">
        <f>vlookup(B1227,Games!A:B,2,false)</f>
        <v>2</v>
      </c>
      <c r="D1227" s="2" t="s">
        <v>23</v>
      </c>
      <c r="E1227" s="1" t="s">
        <v>779</v>
      </c>
      <c r="F1227" s="1">
        <v>41.0</v>
      </c>
      <c r="G1227" s="1" t="str">
        <f>vlookup(F1227,Teams!$A:B,2,false)</f>
        <v>Wayzata C</v>
      </c>
      <c r="H1227" s="1" t="b">
        <v>0</v>
      </c>
      <c r="I1227" s="1" t="b">
        <v>0</v>
      </c>
      <c r="J1227" s="1">
        <v>11.0</v>
      </c>
      <c r="K1227" s="3" t="str">
        <f>vlookup(J1227,Cats!$A:$B,2,false)</f>
        <v>B</v>
      </c>
    </row>
    <row r="1228">
      <c r="A1228" s="1">
        <v>124231.0</v>
      </c>
      <c r="B1228" s="1">
        <v>202.0</v>
      </c>
      <c r="C1228" s="1">
        <f>vlookup(B1228,Games!A:B,2,false)</f>
        <v>2</v>
      </c>
      <c r="D1228" s="2" t="s">
        <v>78</v>
      </c>
      <c r="E1228" s="1" t="s">
        <v>711</v>
      </c>
      <c r="F1228" s="1">
        <v>5.0</v>
      </c>
      <c r="G1228" s="1" t="str">
        <f>vlookup(F1228,Teams!$A:B,2,false)</f>
        <v>Bentonville</v>
      </c>
      <c r="H1228" s="1" t="b">
        <v>1</v>
      </c>
      <c r="I1228" s="1" t="b">
        <v>0</v>
      </c>
      <c r="J1228" s="1">
        <v>12.0</v>
      </c>
      <c r="K1228" s="3" t="str">
        <f>vlookup(J1228,Cats!$A:$B,2,false)</f>
        <v>P</v>
      </c>
    </row>
    <row r="1229">
      <c r="A1229" s="1">
        <v>124232.0</v>
      </c>
      <c r="B1229" s="1">
        <v>202.0</v>
      </c>
      <c r="C1229" s="1">
        <f>vlookup(B1229,Games!A:B,2,false)</f>
        <v>2</v>
      </c>
      <c r="D1229" s="2" t="s">
        <v>23</v>
      </c>
      <c r="E1229" s="1" t="s">
        <v>767</v>
      </c>
      <c r="F1229" s="1">
        <v>41.0</v>
      </c>
      <c r="G1229" s="1" t="str">
        <f>vlookup(F1229,Teams!$A:B,2,false)</f>
        <v>Wayzata C</v>
      </c>
      <c r="H1229" s="1" t="b">
        <v>0</v>
      </c>
      <c r="I1229" s="1" t="b">
        <v>0</v>
      </c>
      <c r="J1229" s="1">
        <v>12.0</v>
      </c>
      <c r="K1229" s="3" t="str">
        <f>vlookup(J1229,Cats!$A:$B,2,false)</f>
        <v>P</v>
      </c>
    </row>
    <row r="1230">
      <c r="A1230" s="1">
        <v>124233.0</v>
      </c>
      <c r="B1230" s="1">
        <v>202.0</v>
      </c>
      <c r="C1230" s="1">
        <f>vlookup(B1230,Games!A:B,2,false)</f>
        <v>2</v>
      </c>
      <c r="D1230" s="2" t="s">
        <v>23</v>
      </c>
      <c r="E1230" s="1"/>
      <c r="F1230" s="1">
        <v>5.0</v>
      </c>
      <c r="G1230" s="1" t="str">
        <f>vlookup(F1230,Teams!$A:B,2,false)</f>
        <v>Bentonville</v>
      </c>
      <c r="H1230" s="1" t="b">
        <v>1</v>
      </c>
      <c r="I1230" s="1" t="b">
        <v>1</v>
      </c>
      <c r="J1230" s="1">
        <v>13.0</v>
      </c>
      <c r="K1230" s="3" t="str">
        <f>vlookup(J1230,Cats!$A:$B,2,false)</f>
        <v>X</v>
      </c>
    </row>
    <row r="1231">
      <c r="A1231" s="1">
        <v>124234.0</v>
      </c>
      <c r="B1231" s="1">
        <v>202.0</v>
      </c>
      <c r="C1231" s="1">
        <f>vlookup(B1231,Games!A:B,2,false)</f>
        <v>2</v>
      </c>
      <c r="D1231" s="2" t="s">
        <v>34</v>
      </c>
      <c r="E1231" s="1" t="s">
        <v>762</v>
      </c>
      <c r="F1231" s="1">
        <v>41.0</v>
      </c>
      <c r="G1231" s="1" t="str">
        <f>vlookup(F1231,Teams!$A:B,2,false)</f>
        <v>Wayzata C</v>
      </c>
      <c r="H1231" s="1" t="b">
        <v>0</v>
      </c>
      <c r="I1231" s="1" t="b">
        <v>0</v>
      </c>
      <c r="J1231" s="1">
        <v>13.0</v>
      </c>
      <c r="K1231" s="3" t="str">
        <f>vlookup(J1231,Cats!$A:$B,2,false)</f>
        <v>X</v>
      </c>
    </row>
    <row r="1232">
      <c r="A1232" s="1">
        <v>124235.0</v>
      </c>
      <c r="B1232" s="1">
        <v>202.0</v>
      </c>
      <c r="C1232" s="1">
        <f>vlookup(B1232,Games!A:B,2,false)</f>
        <v>2</v>
      </c>
      <c r="D1232" s="2" t="s">
        <v>23</v>
      </c>
      <c r="E1232" s="1"/>
      <c r="F1232" s="1">
        <v>5.0</v>
      </c>
      <c r="G1232" s="1" t="str">
        <f>vlookup(F1232,Teams!$A:B,2,false)</f>
        <v>Bentonville</v>
      </c>
      <c r="H1232" s="1" t="b">
        <v>1</v>
      </c>
      <c r="I1232" s="1" t="b">
        <v>1</v>
      </c>
      <c r="J1232" s="1">
        <v>14.0</v>
      </c>
      <c r="K1232" s="3" t="str">
        <f>vlookup(J1232,Cats!$A:$B,2,false)</f>
        <v>M</v>
      </c>
    </row>
    <row r="1233">
      <c r="A1233" s="1">
        <v>124236.0</v>
      </c>
      <c r="B1233" s="1">
        <v>202.0</v>
      </c>
      <c r="C1233" s="1">
        <f>vlookup(B1233,Games!A:B,2,false)</f>
        <v>2</v>
      </c>
      <c r="D1233" s="2" t="s">
        <v>34</v>
      </c>
      <c r="E1233" s="1" t="s">
        <v>767</v>
      </c>
      <c r="F1233" s="1">
        <v>41.0</v>
      </c>
      <c r="G1233" s="1" t="str">
        <f>vlookup(F1233,Teams!$A:B,2,false)</f>
        <v>Wayzata C</v>
      </c>
      <c r="H1233" s="1" t="b">
        <v>0</v>
      </c>
      <c r="I1233" s="1" t="b">
        <v>0</v>
      </c>
      <c r="J1233" s="1">
        <v>14.0</v>
      </c>
      <c r="K1233" s="3" t="str">
        <f>vlookup(J1233,Cats!$A:$B,2,false)</f>
        <v>M</v>
      </c>
    </row>
    <row r="1234">
      <c r="A1234" s="1">
        <v>124237.0</v>
      </c>
      <c r="B1234" s="1">
        <v>202.0</v>
      </c>
      <c r="C1234" s="1">
        <f>vlookup(B1234,Games!A:B,2,false)</f>
        <v>2</v>
      </c>
      <c r="D1234" s="2" t="s">
        <v>34</v>
      </c>
      <c r="E1234" s="1" t="s">
        <v>693</v>
      </c>
      <c r="F1234" s="1">
        <v>5.0</v>
      </c>
      <c r="G1234" s="1" t="str">
        <f>vlookup(F1234,Teams!$A:B,2,false)</f>
        <v>Bentonville</v>
      </c>
      <c r="H1234" s="1" t="b">
        <v>1</v>
      </c>
      <c r="I1234" s="1" t="b">
        <v>0</v>
      </c>
      <c r="J1234" s="1">
        <v>15.0</v>
      </c>
      <c r="K1234" s="3" t="str">
        <f>vlookup(J1234,Cats!$A:$B,2,false)</f>
        <v>C</v>
      </c>
    </row>
    <row r="1235">
      <c r="A1235" s="1">
        <v>124238.0</v>
      </c>
      <c r="B1235" s="1">
        <v>202.0</v>
      </c>
      <c r="C1235" s="1">
        <f>vlookup(B1235,Games!A:B,2,false)</f>
        <v>2</v>
      </c>
      <c r="D1235" s="2" t="s">
        <v>23</v>
      </c>
      <c r="E1235" s="1" t="s">
        <v>762</v>
      </c>
      <c r="F1235" s="1">
        <v>41.0</v>
      </c>
      <c r="G1235" s="1" t="str">
        <f>vlookup(F1235,Teams!$A:B,2,false)</f>
        <v>Wayzata C</v>
      </c>
      <c r="H1235" s="1" t="b">
        <v>0</v>
      </c>
      <c r="I1235" s="1" t="b">
        <v>0</v>
      </c>
      <c r="J1235" s="1">
        <v>15.0</v>
      </c>
      <c r="K1235" s="3" t="str">
        <f>vlookup(J1235,Cats!$A:$B,2,false)</f>
        <v>C</v>
      </c>
    </row>
    <row r="1236">
      <c r="A1236" s="1">
        <v>124239.0</v>
      </c>
      <c r="B1236" s="1">
        <v>202.0</v>
      </c>
      <c r="C1236" s="1">
        <f>vlookup(B1236,Games!A:B,2,false)</f>
        <v>2</v>
      </c>
      <c r="D1236" s="2" t="s">
        <v>23</v>
      </c>
      <c r="E1236" s="1"/>
      <c r="F1236" s="1">
        <v>5.0</v>
      </c>
      <c r="G1236" s="1" t="str">
        <f>vlookup(F1236,Teams!$A:B,2,false)</f>
        <v>Bentonville</v>
      </c>
      <c r="H1236" s="1" t="b">
        <v>1</v>
      </c>
      <c r="I1236" s="1" t="b">
        <v>1</v>
      </c>
      <c r="J1236" s="1">
        <v>16.0</v>
      </c>
      <c r="K1236" s="3" t="str">
        <f>vlookup(J1236,Cats!$A:$B,2,false)</f>
        <v>E</v>
      </c>
    </row>
    <row r="1237">
      <c r="A1237" s="1">
        <v>124240.0</v>
      </c>
      <c r="B1237" s="1">
        <v>202.0</v>
      </c>
      <c r="C1237" s="1">
        <f>vlookup(B1237,Games!A:B,2,false)</f>
        <v>2</v>
      </c>
      <c r="D1237" s="2" t="s">
        <v>34</v>
      </c>
      <c r="E1237" s="1" t="s">
        <v>1055</v>
      </c>
      <c r="F1237" s="1">
        <v>41.0</v>
      </c>
      <c r="G1237" s="1" t="str">
        <f>vlookup(F1237,Teams!$A:B,2,false)</f>
        <v>Wayzata C</v>
      </c>
      <c r="H1237" s="1" t="b">
        <v>0</v>
      </c>
      <c r="I1237" s="1" t="b">
        <v>0</v>
      </c>
      <c r="J1237" s="1">
        <v>16.0</v>
      </c>
      <c r="K1237" s="3" t="str">
        <f>vlookup(J1237,Cats!$A:$B,2,false)</f>
        <v>E</v>
      </c>
    </row>
    <row r="1238">
      <c r="A1238" s="1">
        <v>124241.0</v>
      </c>
      <c r="B1238" s="1">
        <v>202.0</v>
      </c>
      <c r="C1238" s="1">
        <f>vlookup(B1238,Games!A:B,2,false)</f>
        <v>2</v>
      </c>
      <c r="D1238" s="2" t="s">
        <v>34</v>
      </c>
      <c r="E1238" s="1" t="s">
        <v>699</v>
      </c>
      <c r="F1238" s="1">
        <v>5.0</v>
      </c>
      <c r="G1238" s="1" t="str">
        <f>vlookup(F1238,Teams!$A:B,2,false)</f>
        <v>Bentonville</v>
      </c>
      <c r="H1238" s="1" t="b">
        <v>1</v>
      </c>
      <c r="I1238" s="1" t="b">
        <v>0</v>
      </c>
      <c r="J1238" s="1">
        <v>17.0</v>
      </c>
      <c r="K1238" s="3" t="str">
        <f>vlookup(J1238,Cats!$A:$B,2,false)</f>
        <v>B</v>
      </c>
    </row>
    <row r="1239">
      <c r="A1239" s="1">
        <v>124242.0</v>
      </c>
      <c r="B1239" s="1">
        <v>202.0</v>
      </c>
      <c r="C1239" s="1">
        <f>vlookup(B1239,Games!A:B,2,false)</f>
        <v>2</v>
      </c>
      <c r="D1239" s="2" t="s">
        <v>23</v>
      </c>
      <c r="E1239" s="1" t="s">
        <v>767</v>
      </c>
      <c r="F1239" s="1">
        <v>41.0</v>
      </c>
      <c r="G1239" s="1" t="str">
        <f>vlookup(F1239,Teams!$A:B,2,false)</f>
        <v>Wayzata C</v>
      </c>
      <c r="H1239" s="1" t="b">
        <v>0</v>
      </c>
      <c r="I1239" s="1" t="b">
        <v>0</v>
      </c>
      <c r="J1239" s="1">
        <v>17.0</v>
      </c>
      <c r="K1239" s="3" t="str">
        <f>vlookup(J1239,Cats!$A:$B,2,false)</f>
        <v>B</v>
      </c>
    </row>
    <row r="1240">
      <c r="A1240" s="1">
        <v>124243.0</v>
      </c>
      <c r="B1240" s="1">
        <v>202.0</v>
      </c>
      <c r="C1240" s="1">
        <f>vlookup(B1240,Games!A:B,2,false)</f>
        <v>2</v>
      </c>
      <c r="D1240" s="2" t="s">
        <v>78</v>
      </c>
      <c r="E1240" s="1" t="s">
        <v>693</v>
      </c>
      <c r="F1240" s="1">
        <v>5.0</v>
      </c>
      <c r="G1240" s="1" t="str">
        <f>vlookup(F1240,Teams!$A:B,2,false)</f>
        <v>Bentonville</v>
      </c>
      <c r="H1240" s="1" t="b">
        <v>1</v>
      </c>
      <c r="I1240" s="1" t="b">
        <v>0</v>
      </c>
      <c r="J1240" s="1">
        <v>18.0</v>
      </c>
      <c r="K1240" s="3" t="str">
        <f>vlookup(J1240,Cats!$A:$B,2,false)</f>
        <v>P</v>
      </c>
    </row>
    <row r="1241">
      <c r="A1241" s="1">
        <v>124244.0</v>
      </c>
      <c r="B1241" s="1">
        <v>202.0</v>
      </c>
      <c r="C1241" s="1">
        <f>vlookup(B1241,Games!A:B,2,false)</f>
        <v>2</v>
      </c>
      <c r="D1241" s="2" t="s">
        <v>23</v>
      </c>
      <c r="E1241" s="1" t="s">
        <v>767</v>
      </c>
      <c r="F1241" s="1">
        <v>41.0</v>
      </c>
      <c r="G1241" s="1" t="str">
        <f>vlookup(F1241,Teams!$A:B,2,false)</f>
        <v>Wayzata C</v>
      </c>
      <c r="H1241" s="1" t="b">
        <v>0</v>
      </c>
      <c r="I1241" s="1" t="b">
        <v>0</v>
      </c>
      <c r="J1241" s="1">
        <v>18.0</v>
      </c>
      <c r="K1241" s="3" t="str">
        <f>vlookup(J1241,Cats!$A:$B,2,false)</f>
        <v>P</v>
      </c>
    </row>
    <row r="1242">
      <c r="A1242" s="1">
        <v>124245.0</v>
      </c>
      <c r="B1242" s="1">
        <v>202.0</v>
      </c>
      <c r="C1242" s="1">
        <f>vlookup(B1242,Games!A:B,2,false)</f>
        <v>2</v>
      </c>
      <c r="D1242" s="2" t="s">
        <v>34</v>
      </c>
      <c r="E1242" s="1" t="s">
        <v>690</v>
      </c>
      <c r="F1242" s="1">
        <v>5.0</v>
      </c>
      <c r="G1242" s="1" t="str">
        <f>vlookup(F1242,Teams!$A:B,2,false)</f>
        <v>Bentonville</v>
      </c>
      <c r="H1242" s="1" t="b">
        <v>1</v>
      </c>
      <c r="I1242" s="1" t="b">
        <v>0</v>
      </c>
      <c r="J1242" s="1">
        <v>19.0</v>
      </c>
      <c r="K1242" s="3" t="str">
        <f>vlookup(J1242,Cats!$A:$B,2,false)</f>
        <v>X</v>
      </c>
    </row>
    <row r="1243">
      <c r="A1243" s="1">
        <v>124246.0</v>
      </c>
      <c r="B1243" s="1">
        <v>202.0</v>
      </c>
      <c r="C1243" s="1">
        <f>vlookup(B1243,Games!A:B,2,false)</f>
        <v>2</v>
      </c>
      <c r="D1243" s="2" t="s">
        <v>23</v>
      </c>
      <c r="E1243" s="1"/>
      <c r="F1243" s="1">
        <v>41.0</v>
      </c>
      <c r="G1243" s="1" t="str">
        <f>vlookup(F1243,Teams!$A:B,2,false)</f>
        <v>Wayzata C</v>
      </c>
      <c r="H1243" s="1" t="b">
        <v>0</v>
      </c>
      <c r="I1243" s="1" t="b">
        <v>1</v>
      </c>
      <c r="J1243" s="1">
        <v>19.0</v>
      </c>
      <c r="K1243" s="3" t="str">
        <f>vlookup(J1243,Cats!$A:$B,2,false)</f>
        <v>X</v>
      </c>
    </row>
    <row r="1244">
      <c r="A1244" s="1">
        <v>124247.0</v>
      </c>
      <c r="B1244" s="1">
        <v>202.0</v>
      </c>
      <c r="C1244" s="1">
        <f>vlookup(B1244,Games!A:B,2,false)</f>
        <v>2</v>
      </c>
      <c r="D1244" s="2" t="s">
        <v>23</v>
      </c>
      <c r="E1244" s="1" t="s">
        <v>690</v>
      </c>
      <c r="F1244" s="1">
        <v>5.0</v>
      </c>
      <c r="G1244" s="1" t="str">
        <f>vlookup(F1244,Teams!$A:B,2,false)</f>
        <v>Bentonville</v>
      </c>
      <c r="H1244" s="1" t="b">
        <v>1</v>
      </c>
      <c r="I1244" s="1" t="b">
        <v>0</v>
      </c>
      <c r="J1244" s="1">
        <v>20.0</v>
      </c>
      <c r="K1244" s="3" t="str">
        <f>vlookup(J1244,Cats!$A:$B,2,false)</f>
        <v>M</v>
      </c>
    </row>
    <row r="1245">
      <c r="A1245" s="1">
        <v>124248.0</v>
      </c>
      <c r="B1245" s="1">
        <v>202.0</v>
      </c>
      <c r="C1245" s="1">
        <f>vlookup(B1245,Games!A:B,2,false)</f>
        <v>2</v>
      </c>
      <c r="D1245" s="2" t="s">
        <v>23</v>
      </c>
      <c r="E1245" s="1" t="s">
        <v>1055</v>
      </c>
      <c r="F1245" s="1">
        <v>41.0</v>
      </c>
      <c r="G1245" s="1" t="str">
        <f>vlookup(F1245,Teams!$A:B,2,false)</f>
        <v>Wayzata C</v>
      </c>
      <c r="H1245" s="1" t="b">
        <v>0</v>
      </c>
      <c r="I1245" s="1" t="b">
        <v>0</v>
      </c>
      <c r="J1245" s="1">
        <v>20.0</v>
      </c>
      <c r="K1245" s="3" t="str">
        <f>vlookup(J1245,Cats!$A:$B,2,false)</f>
        <v>M</v>
      </c>
    </row>
    <row r="1246">
      <c r="A1246" s="1">
        <v>124249.0</v>
      </c>
      <c r="B1246" s="1">
        <v>202.0</v>
      </c>
      <c r="C1246" s="1">
        <f>vlookup(B1246,Games!A:B,2,false)</f>
        <v>2</v>
      </c>
      <c r="D1246" s="2" t="s">
        <v>78</v>
      </c>
      <c r="E1246" s="1" t="s">
        <v>693</v>
      </c>
      <c r="F1246" s="1">
        <v>5.0</v>
      </c>
      <c r="G1246" s="1" t="str">
        <f>vlookup(F1246,Teams!$A:B,2,false)</f>
        <v>Bentonville</v>
      </c>
      <c r="H1246" s="1" t="b">
        <v>1</v>
      </c>
      <c r="I1246" s="1" t="b">
        <v>0</v>
      </c>
      <c r="J1246" s="1">
        <v>21.0</v>
      </c>
      <c r="K1246" s="3" t="str">
        <f>vlookup(J1246,Cats!$A:$B,2,false)</f>
        <v>C</v>
      </c>
    </row>
    <row r="1247">
      <c r="A1247" s="1">
        <v>124250.0</v>
      </c>
      <c r="B1247" s="1">
        <v>202.0</v>
      </c>
      <c r="C1247" s="1">
        <f>vlookup(B1247,Games!A:B,2,false)</f>
        <v>2</v>
      </c>
      <c r="D1247" s="2" t="s">
        <v>23</v>
      </c>
      <c r="E1247" s="1"/>
      <c r="F1247" s="1">
        <v>41.0</v>
      </c>
      <c r="G1247" s="1" t="str">
        <f>vlookup(F1247,Teams!$A:B,2,false)</f>
        <v>Wayzata C</v>
      </c>
      <c r="H1247" s="1" t="b">
        <v>0</v>
      </c>
      <c r="I1247" s="1" t="b">
        <v>1</v>
      </c>
      <c r="J1247" s="1">
        <v>21.0</v>
      </c>
      <c r="K1247" s="3" t="str">
        <f>vlookup(J1247,Cats!$A:$B,2,false)</f>
        <v>C</v>
      </c>
    </row>
    <row r="1248">
      <c r="A1248" s="1">
        <v>124251.0</v>
      </c>
      <c r="B1248" s="1">
        <v>202.0</v>
      </c>
      <c r="C1248" s="1">
        <f>vlookup(B1248,Games!A:B,2,false)</f>
        <v>2</v>
      </c>
      <c r="D1248" s="2" t="s">
        <v>78</v>
      </c>
      <c r="E1248" s="1" t="s">
        <v>690</v>
      </c>
      <c r="F1248" s="1">
        <v>5.0</v>
      </c>
      <c r="G1248" s="1" t="str">
        <f>vlookup(F1248,Teams!$A:B,2,false)</f>
        <v>Bentonville</v>
      </c>
      <c r="H1248" s="1" t="b">
        <v>1</v>
      </c>
      <c r="I1248" s="1" t="b">
        <v>0</v>
      </c>
      <c r="J1248" s="1">
        <v>22.0</v>
      </c>
      <c r="K1248" s="3" t="str">
        <f>vlookup(J1248,Cats!$A:$B,2,false)</f>
        <v>E</v>
      </c>
    </row>
    <row r="1249">
      <c r="A1249" s="1">
        <v>124252.0</v>
      </c>
      <c r="B1249" s="1">
        <v>202.0</v>
      </c>
      <c r="C1249" s="1">
        <f>vlookup(B1249,Games!A:B,2,false)</f>
        <v>2</v>
      </c>
      <c r="D1249" s="2" t="s">
        <v>23</v>
      </c>
      <c r="E1249" s="1"/>
      <c r="F1249" s="1">
        <v>41.0</v>
      </c>
      <c r="G1249" s="1" t="str">
        <f>vlookup(F1249,Teams!$A:B,2,false)</f>
        <v>Wayzata C</v>
      </c>
      <c r="H1249" s="1" t="b">
        <v>0</v>
      </c>
      <c r="I1249" s="1" t="b">
        <v>1</v>
      </c>
      <c r="J1249" s="1">
        <v>22.0</v>
      </c>
      <c r="K1249" s="3" t="str">
        <f>vlookup(J1249,Cats!$A:$B,2,false)</f>
        <v>E</v>
      </c>
    </row>
    <row r="1250">
      <c r="A1250" s="1">
        <v>124253.0</v>
      </c>
      <c r="B1250" s="1">
        <v>202.0</v>
      </c>
      <c r="C1250" s="1">
        <f>vlookup(B1250,Games!A:B,2,false)</f>
        <v>2</v>
      </c>
      <c r="D1250" s="2" t="s">
        <v>23</v>
      </c>
      <c r="E1250" s="1"/>
      <c r="F1250" s="1">
        <v>5.0</v>
      </c>
      <c r="G1250" s="1" t="str">
        <f>vlookup(F1250,Teams!$A:B,2,false)</f>
        <v>Bentonville</v>
      </c>
      <c r="H1250" s="1" t="b">
        <v>1</v>
      </c>
      <c r="I1250" s="1" t="b">
        <v>1</v>
      </c>
      <c r="J1250" s="1">
        <v>23.0</v>
      </c>
      <c r="K1250" s="3" t="str">
        <f>vlookup(J1250,Cats!$A:$B,2,false)</f>
        <v>B</v>
      </c>
    </row>
    <row r="1251">
      <c r="A1251" s="1">
        <v>124254.0</v>
      </c>
      <c r="B1251" s="1">
        <v>202.0</v>
      </c>
      <c r="C1251" s="1">
        <f>vlookup(B1251,Games!A:B,2,false)</f>
        <v>2</v>
      </c>
      <c r="D1251" s="2" t="s">
        <v>78</v>
      </c>
      <c r="E1251" s="1" t="s">
        <v>762</v>
      </c>
      <c r="F1251" s="1">
        <v>41.0</v>
      </c>
      <c r="G1251" s="1" t="str">
        <f>vlookup(F1251,Teams!$A:B,2,false)</f>
        <v>Wayzata C</v>
      </c>
      <c r="H1251" s="1" t="b">
        <v>0</v>
      </c>
      <c r="I1251" s="1" t="b">
        <v>0</v>
      </c>
      <c r="J1251" s="1">
        <v>23.0</v>
      </c>
      <c r="K1251" s="3" t="str">
        <f>vlookup(J1251,Cats!$A:$B,2,false)</f>
        <v>B</v>
      </c>
    </row>
    <row r="1252">
      <c r="A1252" s="1">
        <v>124255.0</v>
      </c>
      <c r="B1252" s="1">
        <v>202.0</v>
      </c>
      <c r="C1252" s="1">
        <f>vlookup(B1252,Games!A:B,2,false)</f>
        <v>2</v>
      </c>
      <c r="D1252" s="2" t="s">
        <v>23</v>
      </c>
      <c r="E1252" s="1" t="s">
        <v>711</v>
      </c>
      <c r="F1252" s="1">
        <v>5.0</v>
      </c>
      <c r="G1252" s="1" t="str">
        <f>vlookup(F1252,Teams!$A:B,2,false)</f>
        <v>Bentonville</v>
      </c>
      <c r="H1252" s="1" t="b">
        <v>1</v>
      </c>
      <c r="I1252" s="1" t="b">
        <v>0</v>
      </c>
      <c r="J1252" s="1">
        <v>24.0</v>
      </c>
      <c r="K1252" s="3" t="str">
        <f>vlookup(J1252,Cats!$A:$B,2,false)</f>
        <v>P</v>
      </c>
    </row>
    <row r="1253">
      <c r="A1253" s="1">
        <v>124256.0</v>
      </c>
      <c r="B1253" s="1">
        <v>202.0</v>
      </c>
      <c r="C1253" s="1">
        <f>vlookup(B1253,Games!A:B,2,false)</f>
        <v>2</v>
      </c>
      <c r="D1253" s="2" t="s">
        <v>23</v>
      </c>
      <c r="E1253" s="1" t="s">
        <v>779</v>
      </c>
      <c r="F1253" s="1">
        <v>41.0</v>
      </c>
      <c r="G1253" s="1" t="str">
        <f>vlookup(F1253,Teams!$A:B,2,false)</f>
        <v>Wayzata C</v>
      </c>
      <c r="H1253" s="1" t="b">
        <v>0</v>
      </c>
      <c r="I1253" s="1" t="b">
        <v>0</v>
      </c>
      <c r="J1253" s="1">
        <v>24.0</v>
      </c>
      <c r="K1253" s="3" t="str">
        <f>vlookup(J1253,Cats!$A:$B,2,false)</f>
        <v>P</v>
      </c>
    </row>
    <row r="1254">
      <c r="A1254" s="1">
        <v>124257.0</v>
      </c>
      <c r="B1254" s="1">
        <v>203.0</v>
      </c>
      <c r="C1254" s="1">
        <f>vlookup(B1254,Games!A:B,2,false)</f>
        <v>2</v>
      </c>
      <c r="D1254" s="2" t="s">
        <v>23</v>
      </c>
      <c r="E1254" s="1" t="s">
        <v>474</v>
      </c>
      <c r="F1254" s="1">
        <v>9.0</v>
      </c>
      <c r="G1254" s="1" t="str">
        <f>vlookup(F1254,Teams!$A:B,2,false)</f>
        <v>Enloe B</v>
      </c>
      <c r="H1254" s="1" t="b">
        <v>1</v>
      </c>
      <c r="I1254" s="1" t="b">
        <v>0</v>
      </c>
      <c r="J1254" s="1">
        <v>1.0</v>
      </c>
      <c r="K1254" s="3" t="str">
        <f>vlookup(J1254,Cats!$A:$B,2,false)</f>
        <v>X</v>
      </c>
    </row>
    <row r="1255">
      <c r="A1255" s="1">
        <v>124258.0</v>
      </c>
      <c r="B1255" s="1">
        <v>203.0</v>
      </c>
      <c r="C1255" s="1">
        <f>vlookup(B1255,Games!A:B,2,false)</f>
        <v>2</v>
      </c>
      <c r="D1255" s="2" t="s">
        <v>23</v>
      </c>
      <c r="E1255" s="1" t="s">
        <v>301</v>
      </c>
      <c r="F1255" s="1">
        <v>18.0</v>
      </c>
      <c r="G1255" s="1" t="str">
        <f>vlookup(F1255,Teams!$A:B,2,false)</f>
        <v>James Ruse C</v>
      </c>
      <c r="H1255" s="1" t="b">
        <v>0</v>
      </c>
      <c r="I1255" s="1" t="b">
        <v>0</v>
      </c>
      <c r="J1255" s="1">
        <v>1.0</v>
      </c>
      <c r="K1255" s="3" t="str">
        <f>vlookup(J1255,Cats!$A:$B,2,false)</f>
        <v>X</v>
      </c>
    </row>
    <row r="1256">
      <c r="A1256" s="1">
        <v>124259.0</v>
      </c>
      <c r="B1256" s="1">
        <v>203.0</v>
      </c>
      <c r="C1256" s="1">
        <f>vlookup(B1256,Games!A:B,2,false)</f>
        <v>2</v>
      </c>
      <c r="D1256" s="2" t="s">
        <v>34</v>
      </c>
      <c r="E1256" s="1" t="s">
        <v>1004</v>
      </c>
      <c r="F1256" s="1">
        <v>9.0</v>
      </c>
      <c r="G1256" s="1" t="str">
        <f>vlookup(F1256,Teams!$A:B,2,false)</f>
        <v>Enloe B</v>
      </c>
      <c r="H1256" s="1" t="b">
        <v>1</v>
      </c>
      <c r="I1256" s="1" t="b">
        <v>0</v>
      </c>
      <c r="J1256" s="1">
        <v>2.0</v>
      </c>
      <c r="K1256" s="3" t="str">
        <f>vlookup(J1256,Cats!$A:$B,2,false)</f>
        <v>M</v>
      </c>
    </row>
    <row r="1257">
      <c r="A1257" s="1">
        <v>124260.0</v>
      </c>
      <c r="B1257" s="1">
        <v>203.0</v>
      </c>
      <c r="C1257" s="1">
        <f>vlookup(B1257,Games!A:B,2,false)</f>
        <v>2</v>
      </c>
      <c r="D1257" s="2" t="s">
        <v>23</v>
      </c>
      <c r="E1257" s="1"/>
      <c r="F1257" s="1">
        <v>18.0</v>
      </c>
      <c r="G1257" s="1" t="str">
        <f>vlookup(F1257,Teams!$A:B,2,false)</f>
        <v>James Ruse C</v>
      </c>
      <c r="H1257" s="1" t="b">
        <v>0</v>
      </c>
      <c r="I1257" s="1" t="b">
        <v>1</v>
      </c>
      <c r="J1257" s="1">
        <v>2.0</v>
      </c>
      <c r="K1257" s="3" t="str">
        <f>vlookup(J1257,Cats!$A:$B,2,false)</f>
        <v>M</v>
      </c>
    </row>
    <row r="1258">
      <c r="A1258" s="1">
        <v>124261.0</v>
      </c>
      <c r="B1258" s="1">
        <v>203.0</v>
      </c>
      <c r="C1258" s="1">
        <f>vlookup(B1258,Games!A:B,2,false)</f>
        <v>2</v>
      </c>
      <c r="D1258" s="2" t="s">
        <v>34</v>
      </c>
      <c r="E1258" s="1" t="s">
        <v>474</v>
      </c>
      <c r="F1258" s="1">
        <v>9.0</v>
      </c>
      <c r="G1258" s="1" t="str">
        <f>vlookup(F1258,Teams!$A:B,2,false)</f>
        <v>Enloe B</v>
      </c>
      <c r="H1258" s="1" t="b">
        <v>1</v>
      </c>
      <c r="I1258" s="1" t="b">
        <v>0</v>
      </c>
      <c r="J1258" s="1">
        <v>3.0</v>
      </c>
      <c r="K1258" s="3" t="str">
        <f>vlookup(J1258,Cats!$A:$B,2,false)</f>
        <v>C</v>
      </c>
    </row>
    <row r="1259">
      <c r="A1259" s="1">
        <v>124262.0</v>
      </c>
      <c r="B1259" s="1">
        <v>203.0</v>
      </c>
      <c r="C1259" s="1">
        <f>vlookup(B1259,Games!A:B,2,false)</f>
        <v>2</v>
      </c>
      <c r="D1259" s="2" t="s">
        <v>23</v>
      </c>
      <c r="E1259" s="1"/>
      <c r="F1259" s="1">
        <v>18.0</v>
      </c>
      <c r="G1259" s="1" t="str">
        <f>vlookup(F1259,Teams!$A:B,2,false)</f>
        <v>James Ruse C</v>
      </c>
      <c r="H1259" s="1" t="b">
        <v>0</v>
      </c>
      <c r="I1259" s="1" t="b">
        <v>1</v>
      </c>
      <c r="J1259" s="1">
        <v>3.0</v>
      </c>
      <c r="K1259" s="3" t="str">
        <f>vlookup(J1259,Cats!$A:$B,2,false)</f>
        <v>C</v>
      </c>
    </row>
    <row r="1260">
      <c r="A1260" s="1">
        <v>124263.0</v>
      </c>
      <c r="B1260" s="1">
        <v>203.0</v>
      </c>
      <c r="C1260" s="1">
        <f>vlookup(B1260,Games!A:B,2,false)</f>
        <v>2</v>
      </c>
      <c r="D1260" s="2" t="s">
        <v>34</v>
      </c>
      <c r="E1260" s="1" t="s">
        <v>485</v>
      </c>
      <c r="F1260" s="1">
        <v>9.0</v>
      </c>
      <c r="G1260" s="1" t="str">
        <f>vlookup(F1260,Teams!$A:B,2,false)</f>
        <v>Enloe B</v>
      </c>
      <c r="H1260" s="1" t="b">
        <v>1</v>
      </c>
      <c r="I1260" s="1" t="b">
        <v>0</v>
      </c>
      <c r="J1260" s="1">
        <v>4.0</v>
      </c>
      <c r="K1260" s="3" t="str">
        <f>vlookup(J1260,Cats!$A:$B,2,false)</f>
        <v>E</v>
      </c>
    </row>
    <row r="1261">
      <c r="A1261" s="1">
        <v>124264.0</v>
      </c>
      <c r="B1261" s="1">
        <v>203.0</v>
      </c>
      <c r="C1261" s="1">
        <f>vlookup(B1261,Games!A:B,2,false)</f>
        <v>2</v>
      </c>
      <c r="D1261" s="2" t="s">
        <v>23</v>
      </c>
      <c r="E1261" s="1"/>
      <c r="F1261" s="1">
        <v>18.0</v>
      </c>
      <c r="G1261" s="1" t="str">
        <f>vlookup(F1261,Teams!$A:B,2,false)</f>
        <v>James Ruse C</v>
      </c>
      <c r="H1261" s="1" t="b">
        <v>0</v>
      </c>
      <c r="I1261" s="1" t="b">
        <v>1</v>
      </c>
      <c r="J1261" s="1">
        <v>4.0</v>
      </c>
      <c r="K1261" s="3" t="str">
        <f>vlookup(J1261,Cats!$A:$B,2,false)</f>
        <v>E</v>
      </c>
    </row>
    <row r="1262">
      <c r="A1262" s="1">
        <v>124265.0</v>
      </c>
      <c r="B1262" s="1">
        <v>203.0</v>
      </c>
      <c r="C1262" s="1">
        <f>vlookup(B1262,Games!A:B,2,false)</f>
        <v>2</v>
      </c>
      <c r="D1262" s="2" t="s">
        <v>34</v>
      </c>
      <c r="E1262" s="1" t="s">
        <v>485</v>
      </c>
      <c r="F1262" s="1">
        <v>9.0</v>
      </c>
      <c r="G1262" s="1" t="str">
        <f>vlookup(F1262,Teams!$A:B,2,false)</f>
        <v>Enloe B</v>
      </c>
      <c r="H1262" s="1" t="b">
        <v>1</v>
      </c>
      <c r="I1262" s="1" t="b">
        <v>0</v>
      </c>
      <c r="J1262" s="1">
        <v>5.0</v>
      </c>
      <c r="K1262" s="3" t="str">
        <f>vlookup(J1262,Cats!$A:$B,2,false)</f>
        <v>B</v>
      </c>
    </row>
    <row r="1263">
      <c r="A1263" s="1">
        <v>124266.0</v>
      </c>
      <c r="B1263" s="1">
        <v>203.0</v>
      </c>
      <c r="C1263" s="1">
        <f>vlookup(B1263,Games!A:B,2,false)</f>
        <v>2</v>
      </c>
      <c r="D1263" s="2" t="s">
        <v>23</v>
      </c>
      <c r="E1263" s="1"/>
      <c r="F1263" s="1">
        <v>18.0</v>
      </c>
      <c r="G1263" s="1" t="str">
        <f>vlookup(F1263,Teams!$A:B,2,false)</f>
        <v>James Ruse C</v>
      </c>
      <c r="H1263" s="1" t="b">
        <v>0</v>
      </c>
      <c r="I1263" s="1" t="b">
        <v>1</v>
      </c>
      <c r="J1263" s="1">
        <v>5.0</v>
      </c>
      <c r="K1263" s="3" t="str">
        <f>vlookup(J1263,Cats!$A:$B,2,false)</f>
        <v>B</v>
      </c>
    </row>
    <row r="1264">
      <c r="A1264" s="1">
        <v>124267.0</v>
      </c>
      <c r="B1264" s="1">
        <v>203.0</v>
      </c>
      <c r="C1264" s="1">
        <f>vlookup(B1264,Games!A:B,2,false)</f>
        <v>2</v>
      </c>
      <c r="D1264" s="2" t="s">
        <v>78</v>
      </c>
      <c r="E1264" s="1" t="s">
        <v>474</v>
      </c>
      <c r="F1264" s="1">
        <v>9.0</v>
      </c>
      <c r="G1264" s="1" t="str">
        <f>vlookup(F1264,Teams!$A:B,2,false)</f>
        <v>Enloe B</v>
      </c>
      <c r="H1264" s="1" t="b">
        <v>1</v>
      </c>
      <c r="I1264" s="1" t="b">
        <v>0</v>
      </c>
      <c r="J1264" s="1">
        <v>6.0</v>
      </c>
      <c r="K1264" s="3" t="str">
        <f>vlookup(J1264,Cats!$A:$B,2,false)</f>
        <v>P</v>
      </c>
    </row>
    <row r="1265">
      <c r="A1265" s="1">
        <v>124268.0</v>
      </c>
      <c r="B1265" s="1">
        <v>203.0</v>
      </c>
      <c r="C1265" s="1">
        <f>vlookup(B1265,Games!A:B,2,false)</f>
        <v>2</v>
      </c>
      <c r="D1265" s="2" t="s">
        <v>23</v>
      </c>
      <c r="E1265" s="1"/>
      <c r="F1265" s="1">
        <v>18.0</v>
      </c>
      <c r="G1265" s="1" t="str">
        <f>vlookup(F1265,Teams!$A:B,2,false)</f>
        <v>James Ruse C</v>
      </c>
      <c r="H1265" s="1" t="b">
        <v>0</v>
      </c>
      <c r="I1265" s="1" t="b">
        <v>1</v>
      </c>
      <c r="J1265" s="1">
        <v>6.0</v>
      </c>
      <c r="K1265" s="3" t="str">
        <f>vlookup(J1265,Cats!$A:$B,2,false)</f>
        <v>P</v>
      </c>
    </row>
    <row r="1266">
      <c r="A1266" s="1">
        <v>124269.0</v>
      </c>
      <c r="B1266" s="1">
        <v>203.0</v>
      </c>
      <c r="C1266" s="1">
        <f>vlookup(B1266,Games!A:B,2,false)</f>
        <v>2</v>
      </c>
      <c r="D1266" s="2" t="s">
        <v>34</v>
      </c>
      <c r="E1266" s="1" t="s">
        <v>485</v>
      </c>
      <c r="F1266" s="1">
        <v>9.0</v>
      </c>
      <c r="G1266" s="1" t="str">
        <f>vlookup(F1266,Teams!$A:B,2,false)</f>
        <v>Enloe B</v>
      </c>
      <c r="H1266" s="1" t="b">
        <v>1</v>
      </c>
      <c r="I1266" s="1" t="b">
        <v>0</v>
      </c>
      <c r="J1266" s="1">
        <v>7.0</v>
      </c>
      <c r="K1266" s="3" t="str">
        <f>vlookup(J1266,Cats!$A:$B,2,false)</f>
        <v>X</v>
      </c>
    </row>
    <row r="1267">
      <c r="A1267" s="1">
        <v>124270.0</v>
      </c>
      <c r="B1267" s="1">
        <v>203.0</v>
      </c>
      <c r="C1267" s="1">
        <f>vlookup(B1267,Games!A:B,2,false)</f>
        <v>2</v>
      </c>
      <c r="D1267" s="2" t="s">
        <v>23</v>
      </c>
      <c r="E1267" s="1"/>
      <c r="F1267" s="1">
        <v>18.0</v>
      </c>
      <c r="G1267" s="1" t="str">
        <f>vlookup(F1267,Teams!$A:B,2,false)</f>
        <v>James Ruse C</v>
      </c>
      <c r="H1267" s="1" t="b">
        <v>0</v>
      </c>
      <c r="I1267" s="1" t="b">
        <v>1</v>
      </c>
      <c r="J1267" s="1">
        <v>7.0</v>
      </c>
      <c r="K1267" s="3" t="str">
        <f>vlookup(J1267,Cats!$A:$B,2,false)</f>
        <v>X</v>
      </c>
    </row>
    <row r="1268">
      <c r="A1268" s="1">
        <v>124271.0</v>
      </c>
      <c r="B1268" s="1">
        <v>203.0</v>
      </c>
      <c r="C1268" s="1">
        <f>vlookup(B1268,Games!A:B,2,false)</f>
        <v>2</v>
      </c>
      <c r="D1268" s="2" t="s">
        <v>34</v>
      </c>
      <c r="E1268" s="1" t="s">
        <v>765</v>
      </c>
      <c r="F1268" s="1">
        <v>9.0</v>
      </c>
      <c r="G1268" s="1" t="str">
        <f>vlookup(F1268,Teams!$A:B,2,false)</f>
        <v>Enloe B</v>
      </c>
      <c r="H1268" s="1" t="b">
        <v>1</v>
      </c>
      <c r="I1268" s="1" t="b">
        <v>0</v>
      </c>
      <c r="J1268" s="1">
        <v>8.0</v>
      </c>
      <c r="K1268" s="3" t="str">
        <f>vlookup(J1268,Cats!$A:$B,2,false)</f>
        <v>M</v>
      </c>
    </row>
    <row r="1269">
      <c r="A1269" s="1">
        <v>124272.0</v>
      </c>
      <c r="B1269" s="1">
        <v>203.0</v>
      </c>
      <c r="C1269" s="1">
        <f>vlookup(B1269,Games!A:B,2,false)</f>
        <v>2</v>
      </c>
      <c r="D1269" s="2" t="s">
        <v>23</v>
      </c>
      <c r="E1269" s="1"/>
      <c r="F1269" s="1">
        <v>18.0</v>
      </c>
      <c r="G1269" s="1" t="str">
        <f>vlookup(F1269,Teams!$A:B,2,false)</f>
        <v>James Ruse C</v>
      </c>
      <c r="H1269" s="1" t="b">
        <v>0</v>
      </c>
      <c r="I1269" s="1" t="b">
        <v>1</v>
      </c>
      <c r="J1269" s="1">
        <v>8.0</v>
      </c>
      <c r="K1269" s="3" t="str">
        <f>vlookup(J1269,Cats!$A:$B,2,false)</f>
        <v>M</v>
      </c>
    </row>
    <row r="1270">
      <c r="A1270" s="1">
        <v>124273.0</v>
      </c>
      <c r="B1270" s="1">
        <v>203.0</v>
      </c>
      <c r="C1270" s="1">
        <f>vlookup(B1270,Games!A:B,2,false)</f>
        <v>2</v>
      </c>
      <c r="D1270" s="2" t="s">
        <v>34</v>
      </c>
      <c r="E1270" s="1" t="s">
        <v>474</v>
      </c>
      <c r="F1270" s="1">
        <v>9.0</v>
      </c>
      <c r="G1270" s="1" t="str">
        <f>vlookup(F1270,Teams!$A:B,2,false)</f>
        <v>Enloe B</v>
      </c>
      <c r="H1270" s="1" t="b">
        <v>1</v>
      </c>
      <c r="I1270" s="1" t="b">
        <v>0</v>
      </c>
      <c r="J1270" s="1">
        <v>9.0</v>
      </c>
      <c r="K1270" s="3" t="str">
        <f>vlookup(J1270,Cats!$A:$B,2,false)</f>
        <v>C</v>
      </c>
    </row>
    <row r="1271">
      <c r="A1271" s="1">
        <v>124274.0</v>
      </c>
      <c r="B1271" s="1">
        <v>203.0</v>
      </c>
      <c r="C1271" s="1">
        <f>vlookup(B1271,Games!A:B,2,false)</f>
        <v>2</v>
      </c>
      <c r="D1271" s="2" t="s">
        <v>23</v>
      </c>
      <c r="E1271" s="1"/>
      <c r="F1271" s="1">
        <v>18.0</v>
      </c>
      <c r="G1271" s="1" t="str">
        <f>vlookup(F1271,Teams!$A:B,2,false)</f>
        <v>James Ruse C</v>
      </c>
      <c r="H1271" s="1" t="b">
        <v>0</v>
      </c>
      <c r="I1271" s="1" t="b">
        <v>1</v>
      </c>
      <c r="J1271" s="1">
        <v>9.0</v>
      </c>
      <c r="K1271" s="3" t="str">
        <f>vlookup(J1271,Cats!$A:$B,2,false)</f>
        <v>C</v>
      </c>
    </row>
    <row r="1272">
      <c r="A1272" s="1">
        <v>124275.0</v>
      </c>
      <c r="B1272" s="1">
        <v>203.0</v>
      </c>
      <c r="C1272" s="1">
        <f>vlookup(B1272,Games!A:B,2,false)</f>
        <v>2</v>
      </c>
      <c r="D1272" s="2" t="s">
        <v>34</v>
      </c>
      <c r="E1272" s="1" t="s">
        <v>485</v>
      </c>
      <c r="F1272" s="1">
        <v>9.0</v>
      </c>
      <c r="G1272" s="1" t="str">
        <f>vlookup(F1272,Teams!$A:B,2,false)</f>
        <v>Enloe B</v>
      </c>
      <c r="H1272" s="1" t="b">
        <v>1</v>
      </c>
      <c r="I1272" s="1" t="b">
        <v>0</v>
      </c>
      <c r="J1272" s="1">
        <v>10.0</v>
      </c>
      <c r="K1272" s="3" t="str">
        <f>vlookup(J1272,Cats!$A:$B,2,false)</f>
        <v>E</v>
      </c>
    </row>
    <row r="1273">
      <c r="A1273" s="1">
        <v>124276.0</v>
      </c>
      <c r="B1273" s="1">
        <v>203.0</v>
      </c>
      <c r="C1273" s="1">
        <f>vlookup(B1273,Games!A:B,2,false)</f>
        <v>2</v>
      </c>
      <c r="D1273" s="2" t="s">
        <v>23</v>
      </c>
      <c r="E1273" s="1"/>
      <c r="F1273" s="1">
        <v>18.0</v>
      </c>
      <c r="G1273" s="1" t="str">
        <f>vlookup(F1273,Teams!$A:B,2,false)</f>
        <v>James Ruse C</v>
      </c>
      <c r="H1273" s="1" t="b">
        <v>0</v>
      </c>
      <c r="I1273" s="1" t="b">
        <v>1</v>
      </c>
      <c r="J1273" s="1">
        <v>10.0</v>
      </c>
      <c r="K1273" s="3" t="str">
        <f>vlookup(J1273,Cats!$A:$B,2,false)</f>
        <v>E</v>
      </c>
    </row>
    <row r="1274">
      <c r="A1274" s="1">
        <v>124277.0</v>
      </c>
      <c r="B1274" s="1">
        <v>203.0</v>
      </c>
      <c r="C1274" s="1">
        <f>vlookup(B1274,Games!A:B,2,false)</f>
        <v>2</v>
      </c>
      <c r="D1274" s="2" t="s">
        <v>23</v>
      </c>
      <c r="E1274" s="1" t="s">
        <v>485</v>
      </c>
      <c r="F1274" s="1">
        <v>9.0</v>
      </c>
      <c r="G1274" s="1" t="str">
        <f>vlookup(F1274,Teams!$A:B,2,false)</f>
        <v>Enloe B</v>
      </c>
      <c r="H1274" s="1" t="b">
        <v>1</v>
      </c>
      <c r="I1274" s="1" t="b">
        <v>0</v>
      </c>
      <c r="J1274" s="1">
        <v>11.0</v>
      </c>
      <c r="K1274" s="3" t="str">
        <f>vlookup(J1274,Cats!$A:$B,2,false)</f>
        <v>B</v>
      </c>
    </row>
    <row r="1275">
      <c r="A1275" s="1">
        <v>124278.0</v>
      </c>
      <c r="B1275" s="1">
        <v>203.0</v>
      </c>
      <c r="C1275" s="1">
        <f>vlookup(B1275,Games!A:B,2,false)</f>
        <v>2</v>
      </c>
      <c r="D1275" s="2" t="s">
        <v>23</v>
      </c>
      <c r="E1275" s="1" t="s">
        <v>272</v>
      </c>
      <c r="F1275" s="1">
        <v>18.0</v>
      </c>
      <c r="G1275" s="1" t="str">
        <f>vlookup(F1275,Teams!$A:B,2,false)</f>
        <v>James Ruse C</v>
      </c>
      <c r="H1275" s="1" t="b">
        <v>0</v>
      </c>
      <c r="I1275" s="1" t="b">
        <v>0</v>
      </c>
      <c r="J1275" s="1">
        <v>11.0</v>
      </c>
      <c r="K1275" s="3" t="str">
        <f>vlookup(J1275,Cats!$A:$B,2,false)</f>
        <v>B</v>
      </c>
    </row>
    <row r="1276">
      <c r="A1276" s="1">
        <v>124279.0</v>
      </c>
      <c r="B1276" s="1">
        <v>203.0</v>
      </c>
      <c r="C1276" s="1">
        <f>vlookup(B1276,Games!A:B,2,false)</f>
        <v>2</v>
      </c>
      <c r="D1276" s="2" t="s">
        <v>34</v>
      </c>
      <c r="E1276" s="1" t="s">
        <v>1004</v>
      </c>
      <c r="F1276" s="1">
        <v>9.0</v>
      </c>
      <c r="G1276" s="1" t="str">
        <f>vlookup(F1276,Teams!$A:B,2,false)</f>
        <v>Enloe B</v>
      </c>
      <c r="H1276" s="1" t="b">
        <v>1</v>
      </c>
      <c r="I1276" s="1" t="b">
        <v>0</v>
      </c>
      <c r="J1276" s="1">
        <v>12.0</v>
      </c>
      <c r="K1276" s="3" t="str">
        <f>vlookup(J1276,Cats!$A:$B,2,false)</f>
        <v>P</v>
      </c>
    </row>
    <row r="1277">
      <c r="A1277" s="1">
        <v>124280.0</v>
      </c>
      <c r="B1277" s="1">
        <v>203.0</v>
      </c>
      <c r="C1277" s="1">
        <f>vlookup(B1277,Games!A:B,2,false)</f>
        <v>2</v>
      </c>
      <c r="D1277" s="2" t="s">
        <v>23</v>
      </c>
      <c r="E1277" s="1"/>
      <c r="F1277" s="1">
        <v>18.0</v>
      </c>
      <c r="G1277" s="1" t="str">
        <f>vlookup(F1277,Teams!$A:B,2,false)</f>
        <v>James Ruse C</v>
      </c>
      <c r="H1277" s="1" t="b">
        <v>0</v>
      </c>
      <c r="I1277" s="1" t="b">
        <v>1</v>
      </c>
      <c r="J1277" s="1">
        <v>12.0</v>
      </c>
      <c r="K1277" s="3" t="str">
        <f>vlookup(J1277,Cats!$A:$B,2,false)</f>
        <v>P</v>
      </c>
    </row>
    <row r="1278">
      <c r="A1278" s="1">
        <v>124281.0</v>
      </c>
      <c r="B1278" s="1">
        <v>203.0</v>
      </c>
      <c r="C1278" s="1">
        <f>vlookup(B1278,Games!A:B,2,false)</f>
        <v>2</v>
      </c>
      <c r="D1278" s="2" t="s">
        <v>34</v>
      </c>
      <c r="E1278" s="1" t="s">
        <v>474</v>
      </c>
      <c r="F1278" s="1">
        <v>9.0</v>
      </c>
      <c r="G1278" s="1" t="str">
        <f>vlookup(F1278,Teams!$A:B,2,false)</f>
        <v>Enloe B</v>
      </c>
      <c r="H1278" s="1" t="b">
        <v>1</v>
      </c>
      <c r="I1278" s="1" t="b">
        <v>0</v>
      </c>
      <c r="J1278" s="1">
        <v>13.0</v>
      </c>
      <c r="K1278" s="3" t="str">
        <f>vlookup(J1278,Cats!$A:$B,2,false)</f>
        <v>X</v>
      </c>
    </row>
    <row r="1279">
      <c r="A1279" s="1">
        <v>124282.0</v>
      </c>
      <c r="B1279" s="1">
        <v>203.0</v>
      </c>
      <c r="C1279" s="1">
        <f>vlookup(B1279,Games!A:B,2,false)</f>
        <v>2</v>
      </c>
      <c r="D1279" s="2" t="s">
        <v>23</v>
      </c>
      <c r="E1279" s="1"/>
      <c r="F1279" s="1">
        <v>18.0</v>
      </c>
      <c r="G1279" s="1" t="str">
        <f>vlookup(F1279,Teams!$A:B,2,false)</f>
        <v>James Ruse C</v>
      </c>
      <c r="H1279" s="1" t="b">
        <v>0</v>
      </c>
      <c r="I1279" s="1" t="b">
        <v>1</v>
      </c>
      <c r="J1279" s="1">
        <v>13.0</v>
      </c>
      <c r="K1279" s="3" t="str">
        <f>vlookup(J1279,Cats!$A:$B,2,false)</f>
        <v>X</v>
      </c>
    </row>
    <row r="1280">
      <c r="A1280" s="1">
        <v>124283.0</v>
      </c>
      <c r="B1280" s="1">
        <v>203.0</v>
      </c>
      <c r="C1280" s="1">
        <f>vlookup(B1280,Games!A:B,2,false)</f>
        <v>2</v>
      </c>
      <c r="D1280" s="2" t="s">
        <v>23</v>
      </c>
      <c r="E1280" s="1"/>
      <c r="F1280" s="1">
        <v>9.0</v>
      </c>
      <c r="G1280" s="1" t="str">
        <f>vlookup(F1280,Teams!$A:B,2,false)</f>
        <v>Enloe B</v>
      </c>
      <c r="H1280" s="1" t="b">
        <v>1</v>
      </c>
      <c r="I1280" s="1" t="b">
        <v>1</v>
      </c>
      <c r="J1280" s="1">
        <v>14.0</v>
      </c>
      <c r="K1280" s="3" t="str">
        <f>vlookup(J1280,Cats!$A:$B,2,false)</f>
        <v>M</v>
      </c>
    </row>
    <row r="1281">
      <c r="A1281" s="1">
        <v>124284.0</v>
      </c>
      <c r="B1281" s="1">
        <v>203.0</v>
      </c>
      <c r="C1281" s="1">
        <f>vlookup(B1281,Games!A:B,2,false)</f>
        <v>2</v>
      </c>
      <c r="D1281" s="2" t="s">
        <v>34</v>
      </c>
      <c r="E1281" s="1" t="s">
        <v>360</v>
      </c>
      <c r="F1281" s="1">
        <v>18.0</v>
      </c>
      <c r="G1281" s="1" t="str">
        <f>vlookup(F1281,Teams!$A:B,2,false)</f>
        <v>James Ruse C</v>
      </c>
      <c r="H1281" s="1" t="b">
        <v>0</v>
      </c>
      <c r="I1281" s="1" t="b">
        <v>0</v>
      </c>
      <c r="J1281" s="1">
        <v>14.0</v>
      </c>
      <c r="K1281" s="3" t="str">
        <f>vlookup(J1281,Cats!$A:$B,2,false)</f>
        <v>M</v>
      </c>
    </row>
    <row r="1282">
      <c r="A1282" s="1">
        <v>124285.0</v>
      </c>
      <c r="B1282" s="1">
        <v>203.0</v>
      </c>
      <c r="C1282" s="1">
        <f>vlookup(B1282,Games!A:B,2,false)</f>
        <v>2</v>
      </c>
      <c r="D1282" s="2" t="s">
        <v>34</v>
      </c>
      <c r="E1282" s="1" t="s">
        <v>474</v>
      </c>
      <c r="F1282" s="1">
        <v>9.0</v>
      </c>
      <c r="G1282" s="1" t="str">
        <f>vlookup(F1282,Teams!$A:B,2,false)</f>
        <v>Enloe B</v>
      </c>
      <c r="H1282" s="1" t="b">
        <v>1</v>
      </c>
      <c r="I1282" s="1" t="b">
        <v>0</v>
      </c>
      <c r="J1282" s="1">
        <v>15.0</v>
      </c>
      <c r="K1282" s="3" t="str">
        <f>vlookup(J1282,Cats!$A:$B,2,false)</f>
        <v>C</v>
      </c>
    </row>
    <row r="1283">
      <c r="A1283" s="1">
        <v>124286.0</v>
      </c>
      <c r="B1283" s="1">
        <v>203.0</v>
      </c>
      <c r="C1283" s="1">
        <f>vlookup(B1283,Games!A:B,2,false)</f>
        <v>2</v>
      </c>
      <c r="D1283" s="2" t="s">
        <v>23</v>
      </c>
      <c r="E1283" s="1"/>
      <c r="F1283" s="1">
        <v>18.0</v>
      </c>
      <c r="G1283" s="1" t="str">
        <f>vlookup(F1283,Teams!$A:B,2,false)</f>
        <v>James Ruse C</v>
      </c>
      <c r="H1283" s="1" t="b">
        <v>0</v>
      </c>
      <c r="I1283" s="1" t="b">
        <v>1</v>
      </c>
      <c r="J1283" s="1">
        <v>15.0</v>
      </c>
      <c r="K1283" s="3" t="str">
        <f>vlookup(J1283,Cats!$A:$B,2,false)</f>
        <v>C</v>
      </c>
    </row>
    <row r="1284">
      <c r="A1284" s="1">
        <v>124287.0</v>
      </c>
      <c r="B1284" s="1">
        <v>203.0</v>
      </c>
      <c r="C1284" s="1">
        <f>vlookup(B1284,Games!A:B,2,false)</f>
        <v>2</v>
      </c>
      <c r="D1284" s="2" t="s">
        <v>34</v>
      </c>
      <c r="E1284" s="1" t="s">
        <v>485</v>
      </c>
      <c r="F1284" s="1">
        <v>9.0</v>
      </c>
      <c r="G1284" s="1" t="str">
        <f>vlookup(F1284,Teams!$A:B,2,false)</f>
        <v>Enloe B</v>
      </c>
      <c r="H1284" s="1" t="b">
        <v>1</v>
      </c>
      <c r="I1284" s="1" t="b">
        <v>0</v>
      </c>
      <c r="J1284" s="1">
        <v>16.0</v>
      </c>
      <c r="K1284" s="3" t="str">
        <f>vlookup(J1284,Cats!$A:$B,2,false)</f>
        <v>E</v>
      </c>
    </row>
    <row r="1285">
      <c r="A1285" s="1">
        <v>124288.0</v>
      </c>
      <c r="B1285" s="1">
        <v>203.0</v>
      </c>
      <c r="C1285" s="1">
        <f>vlookup(B1285,Games!A:B,2,false)</f>
        <v>2</v>
      </c>
      <c r="D1285" s="2" t="s">
        <v>23</v>
      </c>
      <c r="E1285" s="1"/>
      <c r="F1285" s="1">
        <v>18.0</v>
      </c>
      <c r="G1285" s="1" t="str">
        <f>vlookup(F1285,Teams!$A:B,2,false)</f>
        <v>James Ruse C</v>
      </c>
      <c r="H1285" s="1" t="b">
        <v>0</v>
      </c>
      <c r="I1285" s="1" t="b">
        <v>1</v>
      </c>
      <c r="J1285" s="1">
        <v>16.0</v>
      </c>
      <c r="K1285" s="3" t="str">
        <f>vlookup(J1285,Cats!$A:$B,2,false)</f>
        <v>E</v>
      </c>
    </row>
    <row r="1286">
      <c r="A1286" s="1">
        <v>124289.0</v>
      </c>
      <c r="B1286" s="1">
        <v>203.0</v>
      </c>
      <c r="C1286" s="1">
        <f>vlookup(B1286,Games!A:B,2,false)</f>
        <v>2</v>
      </c>
      <c r="D1286" s="2" t="s">
        <v>34</v>
      </c>
      <c r="E1286" s="1" t="s">
        <v>485</v>
      </c>
      <c r="F1286" s="1">
        <v>9.0</v>
      </c>
      <c r="G1286" s="1" t="str">
        <f>vlookup(F1286,Teams!$A:B,2,false)</f>
        <v>Enloe B</v>
      </c>
      <c r="H1286" s="1" t="b">
        <v>1</v>
      </c>
      <c r="I1286" s="1" t="b">
        <v>0</v>
      </c>
      <c r="J1286" s="1">
        <v>17.0</v>
      </c>
      <c r="K1286" s="3" t="str">
        <f>vlookup(J1286,Cats!$A:$B,2,false)</f>
        <v>B</v>
      </c>
    </row>
    <row r="1287">
      <c r="A1287" s="1">
        <v>124290.0</v>
      </c>
      <c r="B1287" s="1">
        <v>203.0</v>
      </c>
      <c r="C1287" s="1">
        <f>vlookup(B1287,Games!A:B,2,false)</f>
        <v>2</v>
      </c>
      <c r="D1287" s="2" t="s">
        <v>23</v>
      </c>
      <c r="E1287" s="1"/>
      <c r="F1287" s="1">
        <v>18.0</v>
      </c>
      <c r="G1287" s="1" t="str">
        <f>vlookup(F1287,Teams!$A:B,2,false)</f>
        <v>James Ruse C</v>
      </c>
      <c r="H1287" s="1" t="b">
        <v>0</v>
      </c>
      <c r="I1287" s="1" t="b">
        <v>1</v>
      </c>
      <c r="J1287" s="1">
        <v>17.0</v>
      </c>
      <c r="K1287" s="3" t="str">
        <f>vlookup(J1287,Cats!$A:$B,2,false)</f>
        <v>B</v>
      </c>
    </row>
    <row r="1288">
      <c r="A1288" s="1">
        <v>124291.0</v>
      </c>
      <c r="B1288" s="1">
        <v>203.0</v>
      </c>
      <c r="C1288" s="1">
        <f>vlookup(B1288,Games!A:B,2,false)</f>
        <v>2</v>
      </c>
      <c r="D1288" s="2" t="s">
        <v>34</v>
      </c>
      <c r="E1288" s="1" t="s">
        <v>1004</v>
      </c>
      <c r="F1288" s="1">
        <v>9.0</v>
      </c>
      <c r="G1288" s="1" t="str">
        <f>vlookup(F1288,Teams!$A:B,2,false)</f>
        <v>Enloe B</v>
      </c>
      <c r="H1288" s="1" t="b">
        <v>1</v>
      </c>
      <c r="I1288" s="1" t="b">
        <v>0</v>
      </c>
      <c r="J1288" s="1">
        <v>18.0</v>
      </c>
      <c r="K1288" s="3" t="str">
        <f>vlookup(J1288,Cats!$A:$B,2,false)</f>
        <v>P</v>
      </c>
    </row>
    <row r="1289">
      <c r="A1289" s="1">
        <v>124292.0</v>
      </c>
      <c r="B1289" s="1">
        <v>203.0</v>
      </c>
      <c r="C1289" s="1">
        <f>vlookup(B1289,Games!A:B,2,false)</f>
        <v>2</v>
      </c>
      <c r="D1289" s="2" t="s">
        <v>23</v>
      </c>
      <c r="E1289" s="1"/>
      <c r="F1289" s="1">
        <v>18.0</v>
      </c>
      <c r="G1289" s="1" t="str">
        <f>vlookup(F1289,Teams!$A:B,2,false)</f>
        <v>James Ruse C</v>
      </c>
      <c r="H1289" s="1" t="b">
        <v>0</v>
      </c>
      <c r="I1289" s="1" t="b">
        <v>1</v>
      </c>
      <c r="J1289" s="1">
        <v>18.0</v>
      </c>
      <c r="K1289" s="3" t="str">
        <f>vlookup(J1289,Cats!$A:$B,2,false)</f>
        <v>P</v>
      </c>
    </row>
    <row r="1290">
      <c r="A1290" s="1">
        <v>124293.0</v>
      </c>
      <c r="B1290" s="1">
        <v>203.0</v>
      </c>
      <c r="C1290" s="1">
        <f>vlookup(B1290,Games!A:B,2,false)</f>
        <v>2</v>
      </c>
      <c r="D1290" s="2" t="s">
        <v>23</v>
      </c>
      <c r="E1290" s="1"/>
      <c r="F1290" s="1">
        <v>9.0</v>
      </c>
      <c r="G1290" s="1" t="str">
        <f>vlookup(F1290,Teams!$A:B,2,false)</f>
        <v>Enloe B</v>
      </c>
      <c r="H1290" s="1" t="b">
        <v>1</v>
      </c>
      <c r="I1290" s="1" t="b">
        <v>1</v>
      </c>
      <c r="J1290" s="1">
        <v>19.0</v>
      </c>
      <c r="K1290" s="3" t="str">
        <f>vlookup(J1290,Cats!$A:$B,2,false)</f>
        <v>X</v>
      </c>
    </row>
    <row r="1291">
      <c r="A1291" s="1">
        <v>124294.0</v>
      </c>
      <c r="B1291" s="1">
        <v>203.0</v>
      </c>
      <c r="C1291" s="1">
        <f>vlookup(B1291,Games!A:B,2,false)</f>
        <v>2</v>
      </c>
      <c r="D1291" s="2" t="s">
        <v>23</v>
      </c>
      <c r="E1291" s="1" t="s">
        <v>360</v>
      </c>
      <c r="F1291" s="1">
        <v>18.0</v>
      </c>
      <c r="G1291" s="1" t="str">
        <f>vlookup(F1291,Teams!$A:B,2,false)</f>
        <v>James Ruse C</v>
      </c>
      <c r="H1291" s="1" t="b">
        <v>0</v>
      </c>
      <c r="I1291" s="1" t="b">
        <v>0</v>
      </c>
      <c r="J1291" s="1">
        <v>19.0</v>
      </c>
      <c r="K1291" s="3" t="str">
        <f>vlookup(J1291,Cats!$A:$B,2,false)</f>
        <v>X</v>
      </c>
    </row>
    <row r="1292">
      <c r="A1292" s="1">
        <v>124295.0</v>
      </c>
      <c r="B1292" s="1">
        <v>203.0</v>
      </c>
      <c r="C1292" s="1">
        <f>vlookup(B1292,Games!A:B,2,false)</f>
        <v>2</v>
      </c>
      <c r="D1292" s="2" t="s">
        <v>23</v>
      </c>
      <c r="E1292" s="1"/>
      <c r="F1292" s="1">
        <v>9.0</v>
      </c>
      <c r="G1292" s="1" t="str">
        <f>vlookup(F1292,Teams!$A:B,2,false)</f>
        <v>Enloe B</v>
      </c>
      <c r="H1292" s="1" t="b">
        <v>1</v>
      </c>
      <c r="I1292" s="1" t="b">
        <v>1</v>
      </c>
      <c r="J1292" s="1">
        <v>20.0</v>
      </c>
      <c r="K1292" s="3" t="str">
        <f>vlookup(J1292,Cats!$A:$B,2,false)</f>
        <v>M</v>
      </c>
    </row>
    <row r="1293">
      <c r="A1293" s="1">
        <v>124296.0</v>
      </c>
      <c r="B1293" s="1">
        <v>203.0</v>
      </c>
      <c r="C1293" s="1">
        <f>vlookup(B1293,Games!A:B,2,false)</f>
        <v>2</v>
      </c>
      <c r="D1293" s="2" t="s">
        <v>78</v>
      </c>
      <c r="E1293" s="1" t="s">
        <v>360</v>
      </c>
      <c r="F1293" s="1">
        <v>18.0</v>
      </c>
      <c r="G1293" s="1" t="str">
        <f>vlookup(F1293,Teams!$A:B,2,false)</f>
        <v>James Ruse C</v>
      </c>
      <c r="H1293" s="1" t="b">
        <v>0</v>
      </c>
      <c r="I1293" s="1" t="b">
        <v>0</v>
      </c>
      <c r="J1293" s="1">
        <v>20.0</v>
      </c>
      <c r="K1293" s="3" t="str">
        <f>vlookup(J1293,Cats!$A:$B,2,false)</f>
        <v>M</v>
      </c>
    </row>
    <row r="1294">
      <c r="A1294" s="1">
        <v>124297.0</v>
      </c>
      <c r="B1294" s="1">
        <v>203.0</v>
      </c>
      <c r="C1294" s="1">
        <f>vlookup(B1294,Games!A:B,2,false)</f>
        <v>2</v>
      </c>
      <c r="D1294" s="2" t="s">
        <v>23</v>
      </c>
      <c r="E1294" s="1"/>
      <c r="F1294" s="1">
        <v>9.0</v>
      </c>
      <c r="G1294" s="1" t="str">
        <f>vlookup(F1294,Teams!$A:B,2,false)</f>
        <v>Enloe B</v>
      </c>
      <c r="H1294" s="1" t="b">
        <v>1</v>
      </c>
      <c r="I1294" s="1" t="b">
        <v>1</v>
      </c>
      <c r="J1294" s="1">
        <v>21.0</v>
      </c>
      <c r="K1294" s="3" t="str">
        <f>vlookup(J1294,Cats!$A:$B,2,false)</f>
        <v>C</v>
      </c>
    </row>
    <row r="1295">
      <c r="A1295" s="1">
        <v>124298.0</v>
      </c>
      <c r="B1295" s="1">
        <v>203.0</v>
      </c>
      <c r="C1295" s="1">
        <f>vlookup(B1295,Games!A:B,2,false)</f>
        <v>2</v>
      </c>
      <c r="D1295" s="2" t="s">
        <v>23</v>
      </c>
      <c r="E1295" s="1"/>
      <c r="F1295" s="1">
        <v>18.0</v>
      </c>
      <c r="G1295" s="1" t="str">
        <f>vlookup(F1295,Teams!$A:B,2,false)</f>
        <v>James Ruse C</v>
      </c>
      <c r="H1295" s="1" t="b">
        <v>0</v>
      </c>
      <c r="I1295" s="1" t="b">
        <v>1</v>
      </c>
      <c r="J1295" s="1">
        <v>21.0</v>
      </c>
      <c r="K1295" s="3" t="str">
        <f>vlookup(J1295,Cats!$A:$B,2,false)</f>
        <v>C</v>
      </c>
    </row>
    <row r="1296">
      <c r="A1296" s="1">
        <v>124299.0</v>
      </c>
      <c r="B1296" s="1">
        <v>203.0</v>
      </c>
      <c r="C1296" s="1">
        <f>vlookup(B1296,Games!A:B,2,false)</f>
        <v>2</v>
      </c>
      <c r="D1296" s="2" t="s">
        <v>34</v>
      </c>
      <c r="E1296" s="1" t="s">
        <v>485</v>
      </c>
      <c r="F1296" s="1">
        <v>9.0</v>
      </c>
      <c r="G1296" s="1" t="str">
        <f>vlookup(F1296,Teams!$A:B,2,false)</f>
        <v>Enloe B</v>
      </c>
      <c r="H1296" s="1" t="b">
        <v>1</v>
      </c>
      <c r="I1296" s="1" t="b">
        <v>0</v>
      </c>
      <c r="J1296" s="1">
        <v>22.0</v>
      </c>
      <c r="K1296" s="3" t="str">
        <f>vlookup(J1296,Cats!$A:$B,2,false)</f>
        <v>E</v>
      </c>
    </row>
    <row r="1297">
      <c r="A1297" s="1">
        <v>124300.0</v>
      </c>
      <c r="B1297" s="1">
        <v>203.0</v>
      </c>
      <c r="C1297" s="1">
        <f>vlookup(B1297,Games!A:B,2,false)</f>
        <v>2</v>
      </c>
      <c r="D1297" s="2" t="s">
        <v>23</v>
      </c>
      <c r="E1297" s="1"/>
      <c r="F1297" s="1">
        <v>18.0</v>
      </c>
      <c r="G1297" s="1" t="str">
        <f>vlookup(F1297,Teams!$A:B,2,false)</f>
        <v>James Ruse C</v>
      </c>
      <c r="H1297" s="1" t="b">
        <v>0</v>
      </c>
      <c r="I1297" s="1" t="b">
        <v>1</v>
      </c>
      <c r="J1297" s="1">
        <v>22.0</v>
      </c>
      <c r="K1297" s="3" t="str">
        <f>vlookup(J1297,Cats!$A:$B,2,false)</f>
        <v>E</v>
      </c>
    </row>
    <row r="1298">
      <c r="A1298" s="1">
        <v>124301.0</v>
      </c>
      <c r="B1298" s="1">
        <v>203.0</v>
      </c>
      <c r="C1298" s="1">
        <f>vlookup(B1298,Games!A:B,2,false)</f>
        <v>2</v>
      </c>
      <c r="D1298" s="2" t="s">
        <v>34</v>
      </c>
      <c r="E1298" s="1" t="s">
        <v>485</v>
      </c>
      <c r="F1298" s="1">
        <v>9.0</v>
      </c>
      <c r="G1298" s="1" t="str">
        <f>vlookup(F1298,Teams!$A:B,2,false)</f>
        <v>Enloe B</v>
      </c>
      <c r="H1298" s="1" t="b">
        <v>1</v>
      </c>
      <c r="I1298" s="1" t="b">
        <v>0</v>
      </c>
      <c r="J1298" s="1">
        <v>23.0</v>
      </c>
      <c r="K1298" s="3" t="str">
        <f>vlookup(J1298,Cats!$A:$B,2,false)</f>
        <v>B</v>
      </c>
    </row>
    <row r="1299">
      <c r="A1299" s="1">
        <v>124302.0</v>
      </c>
      <c r="B1299" s="1">
        <v>203.0</v>
      </c>
      <c r="C1299" s="1">
        <f>vlookup(B1299,Games!A:B,2,false)</f>
        <v>2</v>
      </c>
      <c r="D1299" s="2" t="s">
        <v>23</v>
      </c>
      <c r="E1299" s="1"/>
      <c r="F1299" s="1">
        <v>18.0</v>
      </c>
      <c r="G1299" s="1" t="str">
        <f>vlookup(F1299,Teams!$A:B,2,false)</f>
        <v>James Ruse C</v>
      </c>
      <c r="H1299" s="1" t="b">
        <v>0</v>
      </c>
      <c r="I1299" s="1" t="b">
        <v>1</v>
      </c>
      <c r="J1299" s="1">
        <v>23.0</v>
      </c>
      <c r="K1299" s="3" t="str">
        <f>vlookup(J1299,Cats!$A:$B,2,false)</f>
        <v>B</v>
      </c>
    </row>
    <row r="1300">
      <c r="A1300" s="1">
        <v>124303.0</v>
      </c>
      <c r="B1300" s="1">
        <v>203.0</v>
      </c>
      <c r="C1300" s="1">
        <f>vlookup(B1300,Games!A:B,2,false)</f>
        <v>2</v>
      </c>
      <c r="D1300" s="2" t="s">
        <v>23</v>
      </c>
      <c r="E1300" s="1" t="s">
        <v>474</v>
      </c>
      <c r="F1300" s="1">
        <v>9.0</v>
      </c>
      <c r="G1300" s="1" t="str">
        <f>vlookup(F1300,Teams!$A:B,2,false)</f>
        <v>Enloe B</v>
      </c>
      <c r="H1300" s="1" t="b">
        <v>1</v>
      </c>
      <c r="I1300" s="1" t="b">
        <v>0</v>
      </c>
      <c r="J1300" s="1">
        <v>24.0</v>
      </c>
      <c r="K1300" s="3" t="str">
        <f>vlookup(J1300,Cats!$A:$B,2,false)</f>
        <v>P</v>
      </c>
    </row>
    <row r="1301">
      <c r="A1301" s="1">
        <v>124304.0</v>
      </c>
      <c r="B1301" s="1">
        <v>203.0</v>
      </c>
      <c r="C1301" s="1">
        <f>vlookup(B1301,Games!A:B,2,false)</f>
        <v>2</v>
      </c>
      <c r="D1301" s="2" t="s">
        <v>23</v>
      </c>
      <c r="E1301" s="1" t="s">
        <v>301</v>
      </c>
      <c r="F1301" s="1">
        <v>18.0</v>
      </c>
      <c r="G1301" s="1" t="str">
        <f>vlookup(F1301,Teams!$A:B,2,false)</f>
        <v>James Ruse C</v>
      </c>
      <c r="H1301" s="1" t="b">
        <v>0</v>
      </c>
      <c r="I1301" s="1" t="b">
        <v>0</v>
      </c>
      <c r="J1301" s="1">
        <v>24.0</v>
      </c>
      <c r="K1301" s="3" t="str">
        <f>vlookup(J1301,Cats!$A:$B,2,false)</f>
        <v>P</v>
      </c>
    </row>
    <row r="1302">
      <c r="A1302" s="1">
        <v>124305.0</v>
      </c>
      <c r="B1302" s="1">
        <v>204.0</v>
      </c>
      <c r="C1302" s="1">
        <f>vlookup(B1302,Games!A:B,2,false)</f>
        <v>2</v>
      </c>
      <c r="D1302" s="2" t="s">
        <v>34</v>
      </c>
      <c r="E1302" s="1" t="s">
        <v>1064</v>
      </c>
      <c r="F1302" s="1">
        <v>133.0</v>
      </c>
      <c r="G1302" s="1" t="str">
        <f>vlookup(F1302,Teams!$A:B,2,false)</f>
        <v>Baulkham Hills</v>
      </c>
      <c r="H1302" s="1" t="b">
        <v>1</v>
      </c>
      <c r="I1302" s="1" t="b">
        <v>0</v>
      </c>
      <c r="J1302" s="1">
        <v>1.0</v>
      </c>
      <c r="K1302" s="3" t="str">
        <f>vlookup(J1302,Cats!$A:$B,2,false)</f>
        <v>X</v>
      </c>
    </row>
    <row r="1303">
      <c r="A1303" s="1">
        <v>124306.0</v>
      </c>
      <c r="B1303" s="1">
        <v>204.0</v>
      </c>
      <c r="C1303" s="1">
        <f>vlookup(B1303,Games!A:B,2,false)</f>
        <v>2</v>
      </c>
      <c r="D1303" s="2" t="s">
        <v>23</v>
      </c>
      <c r="E1303" s="1" t="s">
        <v>583</v>
      </c>
      <c r="F1303" s="1">
        <v>39.0</v>
      </c>
      <c r="G1303" s="1" t="str">
        <f>vlookup(F1303,Teams!$A:B,2,false)</f>
        <v>Wayzata A</v>
      </c>
      <c r="H1303" s="1" t="b">
        <v>0</v>
      </c>
      <c r="I1303" s="1" t="b">
        <v>0</v>
      </c>
      <c r="J1303" s="1">
        <v>1.0</v>
      </c>
      <c r="K1303" s="3" t="str">
        <f>vlookup(J1303,Cats!$A:$B,2,false)</f>
        <v>X</v>
      </c>
    </row>
    <row r="1304">
      <c r="A1304" s="1">
        <v>124307.0</v>
      </c>
      <c r="B1304" s="1">
        <v>204.0</v>
      </c>
      <c r="C1304" s="1">
        <f>vlookup(B1304,Games!A:B,2,false)</f>
        <v>2</v>
      </c>
      <c r="D1304" s="2" t="s">
        <v>23</v>
      </c>
      <c r="E1304" s="1"/>
      <c r="F1304" s="1">
        <v>133.0</v>
      </c>
      <c r="G1304" s="1" t="str">
        <f>vlookup(F1304,Teams!$A:B,2,false)</f>
        <v>Baulkham Hills</v>
      </c>
      <c r="H1304" s="1" t="b">
        <v>1</v>
      </c>
      <c r="I1304" s="1" t="b">
        <v>1</v>
      </c>
      <c r="J1304" s="1">
        <v>2.0</v>
      </c>
      <c r="K1304" s="3" t="str">
        <f>vlookup(J1304,Cats!$A:$B,2,false)</f>
        <v>M</v>
      </c>
    </row>
    <row r="1305">
      <c r="A1305" s="1">
        <v>124308.0</v>
      </c>
      <c r="B1305" s="1">
        <v>204.0</v>
      </c>
      <c r="C1305" s="1">
        <f>vlookup(B1305,Games!A:B,2,false)</f>
        <v>2</v>
      </c>
      <c r="D1305" s="2" t="s">
        <v>34</v>
      </c>
      <c r="E1305" s="1" t="s">
        <v>250</v>
      </c>
      <c r="F1305" s="1">
        <v>39.0</v>
      </c>
      <c r="G1305" s="1" t="str">
        <f>vlookup(F1305,Teams!$A:B,2,false)</f>
        <v>Wayzata A</v>
      </c>
      <c r="H1305" s="1" t="b">
        <v>0</v>
      </c>
      <c r="I1305" s="1" t="b">
        <v>0</v>
      </c>
      <c r="J1305" s="1">
        <v>2.0</v>
      </c>
      <c r="K1305" s="3" t="str">
        <f>vlookup(J1305,Cats!$A:$B,2,false)</f>
        <v>M</v>
      </c>
    </row>
    <row r="1306">
      <c r="A1306" s="1">
        <v>124309.0</v>
      </c>
      <c r="B1306" s="1">
        <v>204.0</v>
      </c>
      <c r="C1306" s="1">
        <f>vlookup(B1306,Games!A:B,2,false)</f>
        <v>2</v>
      </c>
      <c r="D1306" s="2" t="s">
        <v>34</v>
      </c>
      <c r="E1306" s="1" t="s">
        <v>1191</v>
      </c>
      <c r="F1306" s="1">
        <v>133.0</v>
      </c>
      <c r="G1306" s="1" t="str">
        <f>vlookup(F1306,Teams!$A:B,2,false)</f>
        <v>Baulkham Hills</v>
      </c>
      <c r="H1306" s="1" t="b">
        <v>1</v>
      </c>
      <c r="I1306" s="1" t="b">
        <v>0</v>
      </c>
      <c r="J1306" s="1">
        <v>3.0</v>
      </c>
      <c r="K1306" s="3" t="str">
        <f>vlookup(J1306,Cats!$A:$B,2,false)</f>
        <v>C</v>
      </c>
    </row>
    <row r="1307">
      <c r="A1307" s="1">
        <v>124310.0</v>
      </c>
      <c r="B1307" s="1">
        <v>204.0</v>
      </c>
      <c r="C1307" s="1">
        <f>vlookup(B1307,Games!A:B,2,false)</f>
        <v>2</v>
      </c>
      <c r="D1307" s="2" t="s">
        <v>23</v>
      </c>
      <c r="E1307" s="1" t="s">
        <v>265</v>
      </c>
      <c r="F1307" s="1">
        <v>39.0</v>
      </c>
      <c r="G1307" s="1" t="str">
        <f>vlookup(F1307,Teams!$A:B,2,false)</f>
        <v>Wayzata A</v>
      </c>
      <c r="H1307" s="1" t="b">
        <v>0</v>
      </c>
      <c r="I1307" s="1" t="b">
        <v>0</v>
      </c>
      <c r="J1307" s="1">
        <v>3.0</v>
      </c>
      <c r="K1307" s="3" t="str">
        <f>vlookup(J1307,Cats!$A:$B,2,false)</f>
        <v>C</v>
      </c>
    </row>
    <row r="1308">
      <c r="A1308" s="1">
        <v>124311.0</v>
      </c>
      <c r="B1308" s="1">
        <v>204.0</v>
      </c>
      <c r="C1308" s="1">
        <f>vlookup(B1308,Games!A:B,2,false)</f>
        <v>2</v>
      </c>
      <c r="D1308" s="2" t="s">
        <v>23</v>
      </c>
      <c r="E1308" s="1"/>
      <c r="F1308" s="1">
        <v>133.0</v>
      </c>
      <c r="G1308" s="1" t="str">
        <f>vlookup(F1308,Teams!$A:B,2,false)</f>
        <v>Baulkham Hills</v>
      </c>
      <c r="H1308" s="1" t="b">
        <v>1</v>
      </c>
      <c r="I1308" s="1" t="b">
        <v>1</v>
      </c>
      <c r="J1308" s="1">
        <v>4.0</v>
      </c>
      <c r="K1308" s="3" t="str">
        <f>vlookup(J1308,Cats!$A:$B,2,false)</f>
        <v>E</v>
      </c>
    </row>
    <row r="1309">
      <c r="A1309" s="1">
        <v>124312.0</v>
      </c>
      <c r="B1309" s="1">
        <v>204.0</v>
      </c>
      <c r="C1309" s="1">
        <f>vlookup(B1309,Games!A:B,2,false)</f>
        <v>2</v>
      </c>
      <c r="D1309" s="2" t="s">
        <v>34</v>
      </c>
      <c r="E1309" s="1" t="s">
        <v>276</v>
      </c>
      <c r="F1309" s="1">
        <v>39.0</v>
      </c>
      <c r="G1309" s="1" t="str">
        <f>vlookup(F1309,Teams!$A:B,2,false)</f>
        <v>Wayzata A</v>
      </c>
      <c r="H1309" s="1" t="b">
        <v>0</v>
      </c>
      <c r="I1309" s="1" t="b">
        <v>0</v>
      </c>
      <c r="J1309" s="1">
        <v>4.0</v>
      </c>
      <c r="K1309" s="3" t="str">
        <f>vlookup(J1309,Cats!$A:$B,2,false)</f>
        <v>E</v>
      </c>
    </row>
    <row r="1310">
      <c r="A1310" s="1">
        <v>124313.0</v>
      </c>
      <c r="B1310" s="1">
        <v>204.0</v>
      </c>
      <c r="C1310" s="1">
        <f>vlookup(B1310,Games!A:B,2,false)</f>
        <v>2</v>
      </c>
      <c r="D1310" s="2" t="s">
        <v>23</v>
      </c>
      <c r="E1310" s="1"/>
      <c r="F1310" s="1">
        <v>133.0</v>
      </c>
      <c r="G1310" s="1" t="str">
        <f>vlookup(F1310,Teams!$A:B,2,false)</f>
        <v>Baulkham Hills</v>
      </c>
      <c r="H1310" s="1" t="b">
        <v>1</v>
      </c>
      <c r="I1310" s="1" t="b">
        <v>1</v>
      </c>
      <c r="J1310" s="1">
        <v>5.0</v>
      </c>
      <c r="K1310" s="3" t="str">
        <f>vlookup(J1310,Cats!$A:$B,2,false)</f>
        <v>B</v>
      </c>
    </row>
    <row r="1311">
      <c r="A1311" s="1">
        <v>124314.0</v>
      </c>
      <c r="B1311" s="1">
        <v>204.0</v>
      </c>
      <c r="C1311" s="1">
        <f>vlookup(B1311,Games!A:B,2,false)</f>
        <v>2</v>
      </c>
      <c r="D1311" s="2" t="s">
        <v>34</v>
      </c>
      <c r="E1311" s="1" t="s">
        <v>583</v>
      </c>
      <c r="F1311" s="1">
        <v>39.0</v>
      </c>
      <c r="G1311" s="1" t="str">
        <f>vlookup(F1311,Teams!$A:B,2,false)</f>
        <v>Wayzata A</v>
      </c>
      <c r="H1311" s="1" t="b">
        <v>0</v>
      </c>
      <c r="I1311" s="1" t="b">
        <v>0</v>
      </c>
      <c r="J1311" s="1">
        <v>5.0</v>
      </c>
      <c r="K1311" s="3" t="str">
        <f>vlookup(J1311,Cats!$A:$B,2,false)</f>
        <v>B</v>
      </c>
    </row>
    <row r="1312">
      <c r="A1312" s="1">
        <v>124315.0</v>
      </c>
      <c r="B1312" s="1">
        <v>204.0</v>
      </c>
      <c r="C1312" s="1">
        <f>vlookup(B1312,Games!A:B,2,false)</f>
        <v>2</v>
      </c>
      <c r="D1312" s="2" t="s">
        <v>23</v>
      </c>
      <c r="E1312" s="1"/>
      <c r="F1312" s="1">
        <v>133.0</v>
      </c>
      <c r="G1312" s="1" t="str">
        <f>vlookup(F1312,Teams!$A:B,2,false)</f>
        <v>Baulkham Hills</v>
      </c>
      <c r="H1312" s="1" t="b">
        <v>1</v>
      </c>
      <c r="I1312" s="1" t="b">
        <v>1</v>
      </c>
      <c r="J1312" s="1">
        <v>6.0</v>
      </c>
      <c r="K1312" s="3" t="str">
        <f>vlookup(J1312,Cats!$A:$B,2,false)</f>
        <v>P</v>
      </c>
    </row>
    <row r="1313">
      <c r="A1313" s="1">
        <v>124316.0</v>
      </c>
      <c r="B1313" s="1">
        <v>204.0</v>
      </c>
      <c r="C1313" s="1">
        <f>vlookup(B1313,Games!A:B,2,false)</f>
        <v>2</v>
      </c>
      <c r="D1313" s="2" t="s">
        <v>34</v>
      </c>
      <c r="E1313" s="1" t="s">
        <v>265</v>
      </c>
      <c r="F1313" s="1">
        <v>39.0</v>
      </c>
      <c r="G1313" s="1" t="str">
        <f>vlookup(F1313,Teams!$A:B,2,false)</f>
        <v>Wayzata A</v>
      </c>
      <c r="H1313" s="1" t="b">
        <v>0</v>
      </c>
      <c r="I1313" s="1" t="b">
        <v>0</v>
      </c>
      <c r="J1313" s="1">
        <v>6.0</v>
      </c>
      <c r="K1313" s="3" t="str">
        <f>vlookup(J1313,Cats!$A:$B,2,false)</f>
        <v>P</v>
      </c>
    </row>
    <row r="1314">
      <c r="A1314" s="1">
        <v>124317.0</v>
      </c>
      <c r="B1314" s="1">
        <v>204.0</v>
      </c>
      <c r="C1314" s="1">
        <f>vlookup(B1314,Games!A:B,2,false)</f>
        <v>2</v>
      </c>
      <c r="D1314" s="2" t="s">
        <v>23</v>
      </c>
      <c r="E1314" s="1"/>
      <c r="F1314" s="1">
        <v>133.0</v>
      </c>
      <c r="G1314" s="1" t="str">
        <f>vlookup(F1314,Teams!$A:B,2,false)</f>
        <v>Baulkham Hills</v>
      </c>
      <c r="H1314" s="1" t="b">
        <v>1</v>
      </c>
      <c r="I1314" s="1" t="b">
        <v>1</v>
      </c>
      <c r="J1314" s="1">
        <v>7.0</v>
      </c>
      <c r="K1314" s="3" t="str">
        <f>vlookup(J1314,Cats!$A:$B,2,false)</f>
        <v>X</v>
      </c>
    </row>
    <row r="1315">
      <c r="A1315" s="1">
        <v>124318.0</v>
      </c>
      <c r="B1315" s="1">
        <v>204.0</v>
      </c>
      <c r="C1315" s="1">
        <f>vlookup(B1315,Games!A:B,2,false)</f>
        <v>2</v>
      </c>
      <c r="D1315" s="2" t="s">
        <v>34</v>
      </c>
      <c r="E1315" s="1" t="s">
        <v>276</v>
      </c>
      <c r="F1315" s="1">
        <v>39.0</v>
      </c>
      <c r="G1315" s="1" t="str">
        <f>vlookup(F1315,Teams!$A:B,2,false)</f>
        <v>Wayzata A</v>
      </c>
      <c r="H1315" s="1" t="b">
        <v>0</v>
      </c>
      <c r="I1315" s="1" t="b">
        <v>0</v>
      </c>
      <c r="J1315" s="1">
        <v>7.0</v>
      </c>
      <c r="K1315" s="3" t="str">
        <f>vlookup(J1315,Cats!$A:$B,2,false)</f>
        <v>X</v>
      </c>
    </row>
    <row r="1316">
      <c r="A1316" s="1">
        <v>124319.0</v>
      </c>
      <c r="B1316" s="1">
        <v>204.0</v>
      </c>
      <c r="C1316" s="1">
        <f>vlookup(B1316,Games!A:B,2,false)</f>
        <v>2</v>
      </c>
      <c r="D1316" s="2" t="s">
        <v>23</v>
      </c>
      <c r="E1316" s="1" t="s">
        <v>664</v>
      </c>
      <c r="F1316" s="1">
        <v>133.0</v>
      </c>
      <c r="G1316" s="1" t="str">
        <f>vlookup(F1316,Teams!$A:B,2,false)</f>
        <v>Baulkham Hills</v>
      </c>
      <c r="H1316" s="1" t="b">
        <v>1</v>
      </c>
      <c r="I1316" s="1" t="b">
        <v>0</v>
      </c>
      <c r="J1316" s="1">
        <v>8.0</v>
      </c>
      <c r="K1316" s="3" t="str">
        <f>vlookup(J1316,Cats!$A:$B,2,false)</f>
        <v>M</v>
      </c>
    </row>
    <row r="1317">
      <c r="A1317" s="1">
        <v>124320.0</v>
      </c>
      <c r="B1317" s="1">
        <v>204.0</v>
      </c>
      <c r="C1317" s="1">
        <f>vlookup(B1317,Games!A:B,2,false)</f>
        <v>2</v>
      </c>
      <c r="D1317" s="2" t="s">
        <v>23</v>
      </c>
      <c r="E1317" s="1" t="s">
        <v>250</v>
      </c>
      <c r="F1317" s="1">
        <v>39.0</v>
      </c>
      <c r="G1317" s="1" t="str">
        <f>vlookup(F1317,Teams!$A:B,2,false)</f>
        <v>Wayzata A</v>
      </c>
      <c r="H1317" s="1" t="b">
        <v>0</v>
      </c>
      <c r="I1317" s="1" t="b">
        <v>0</v>
      </c>
      <c r="J1317" s="1">
        <v>8.0</v>
      </c>
      <c r="K1317" s="3" t="str">
        <f>vlookup(J1317,Cats!$A:$B,2,false)</f>
        <v>M</v>
      </c>
    </row>
    <row r="1318">
      <c r="A1318" s="1">
        <v>124321.0</v>
      </c>
      <c r="B1318" s="1">
        <v>204.0</v>
      </c>
      <c r="C1318" s="1">
        <f>vlookup(B1318,Games!A:B,2,false)</f>
        <v>2</v>
      </c>
      <c r="D1318" s="2" t="s">
        <v>23</v>
      </c>
      <c r="E1318" s="1"/>
      <c r="F1318" s="1">
        <v>133.0</v>
      </c>
      <c r="G1318" s="1" t="str">
        <f>vlookup(F1318,Teams!$A:B,2,false)</f>
        <v>Baulkham Hills</v>
      </c>
      <c r="H1318" s="1" t="b">
        <v>1</v>
      </c>
      <c r="I1318" s="1" t="b">
        <v>1</v>
      </c>
      <c r="J1318" s="1">
        <v>9.0</v>
      </c>
      <c r="K1318" s="3" t="str">
        <f>vlookup(J1318,Cats!$A:$B,2,false)</f>
        <v>C</v>
      </c>
    </row>
    <row r="1319">
      <c r="A1319" s="1">
        <v>124322.0</v>
      </c>
      <c r="B1319" s="1">
        <v>204.0</v>
      </c>
      <c r="C1319" s="1">
        <f>vlookup(B1319,Games!A:B,2,false)</f>
        <v>2</v>
      </c>
      <c r="D1319" s="2" t="s">
        <v>34</v>
      </c>
      <c r="E1319" s="1" t="s">
        <v>583</v>
      </c>
      <c r="F1319" s="1">
        <v>39.0</v>
      </c>
      <c r="G1319" s="1" t="str">
        <f>vlookup(F1319,Teams!$A:B,2,false)</f>
        <v>Wayzata A</v>
      </c>
      <c r="H1319" s="1" t="b">
        <v>0</v>
      </c>
      <c r="I1319" s="1" t="b">
        <v>0</v>
      </c>
      <c r="J1319" s="1">
        <v>9.0</v>
      </c>
      <c r="K1319" s="3" t="str">
        <f>vlookup(J1319,Cats!$A:$B,2,false)</f>
        <v>C</v>
      </c>
    </row>
    <row r="1320">
      <c r="A1320" s="1">
        <v>124323.0</v>
      </c>
      <c r="B1320" s="1">
        <v>204.0</v>
      </c>
      <c r="C1320" s="1">
        <f>vlookup(B1320,Games!A:B,2,false)</f>
        <v>2</v>
      </c>
      <c r="D1320" s="2" t="s">
        <v>23</v>
      </c>
      <c r="E1320" s="1"/>
      <c r="F1320" s="1">
        <v>133.0</v>
      </c>
      <c r="G1320" s="1" t="str">
        <f>vlookup(F1320,Teams!$A:B,2,false)</f>
        <v>Baulkham Hills</v>
      </c>
      <c r="H1320" s="1" t="b">
        <v>1</v>
      </c>
      <c r="I1320" s="1" t="b">
        <v>1</v>
      </c>
      <c r="J1320" s="1">
        <v>10.0</v>
      </c>
      <c r="K1320" s="3" t="str">
        <f>vlookup(J1320,Cats!$A:$B,2,false)</f>
        <v>E</v>
      </c>
    </row>
    <row r="1321">
      <c r="A1321" s="1">
        <v>124324.0</v>
      </c>
      <c r="B1321" s="1">
        <v>204.0</v>
      </c>
      <c r="C1321" s="1">
        <f>vlookup(B1321,Games!A:B,2,false)</f>
        <v>2</v>
      </c>
      <c r="D1321" s="2" t="s">
        <v>78</v>
      </c>
      <c r="E1321" s="1" t="s">
        <v>265</v>
      </c>
      <c r="F1321" s="1">
        <v>39.0</v>
      </c>
      <c r="G1321" s="1" t="str">
        <f>vlookup(F1321,Teams!$A:B,2,false)</f>
        <v>Wayzata A</v>
      </c>
      <c r="H1321" s="1" t="b">
        <v>0</v>
      </c>
      <c r="I1321" s="1" t="b">
        <v>0</v>
      </c>
      <c r="J1321" s="1">
        <v>10.0</v>
      </c>
      <c r="K1321" s="3" t="str">
        <f>vlookup(J1321,Cats!$A:$B,2,false)</f>
        <v>E</v>
      </c>
    </row>
    <row r="1322">
      <c r="A1322" s="1">
        <v>124325.0</v>
      </c>
      <c r="B1322" s="1">
        <v>204.0</v>
      </c>
      <c r="C1322" s="1">
        <f>vlookup(B1322,Games!A:B,2,false)</f>
        <v>2</v>
      </c>
      <c r="D1322" s="2" t="s">
        <v>23</v>
      </c>
      <c r="E1322" s="1"/>
      <c r="F1322" s="1">
        <v>133.0</v>
      </c>
      <c r="G1322" s="1" t="str">
        <f>vlookup(F1322,Teams!$A:B,2,false)</f>
        <v>Baulkham Hills</v>
      </c>
      <c r="H1322" s="1" t="b">
        <v>1</v>
      </c>
      <c r="I1322" s="1" t="b">
        <v>1</v>
      </c>
      <c r="J1322" s="1">
        <v>11.0</v>
      </c>
      <c r="K1322" s="3" t="str">
        <f>vlookup(J1322,Cats!$A:$B,2,false)</f>
        <v>B</v>
      </c>
    </row>
    <row r="1323">
      <c r="A1323" s="1">
        <v>124326.0</v>
      </c>
      <c r="B1323" s="1">
        <v>204.0</v>
      </c>
      <c r="C1323" s="1">
        <f>vlookup(B1323,Games!A:B,2,false)</f>
        <v>2</v>
      </c>
      <c r="D1323" s="2" t="s">
        <v>34</v>
      </c>
      <c r="E1323" s="1" t="s">
        <v>276</v>
      </c>
      <c r="F1323" s="1">
        <v>39.0</v>
      </c>
      <c r="G1323" s="1" t="str">
        <f>vlookup(F1323,Teams!$A:B,2,false)</f>
        <v>Wayzata A</v>
      </c>
      <c r="H1323" s="1" t="b">
        <v>0</v>
      </c>
      <c r="I1323" s="1" t="b">
        <v>0</v>
      </c>
      <c r="J1323" s="1">
        <v>11.0</v>
      </c>
      <c r="K1323" s="3" t="str">
        <f>vlookup(J1323,Cats!$A:$B,2,false)</f>
        <v>B</v>
      </c>
    </row>
    <row r="1324">
      <c r="A1324" s="1">
        <v>124327.0</v>
      </c>
      <c r="B1324" s="1">
        <v>204.0</v>
      </c>
      <c r="C1324" s="1">
        <f>vlookup(B1324,Games!A:B,2,false)</f>
        <v>2</v>
      </c>
      <c r="D1324" s="2" t="s">
        <v>23</v>
      </c>
      <c r="E1324" s="1"/>
      <c r="F1324" s="1">
        <v>133.0</v>
      </c>
      <c r="G1324" s="1" t="str">
        <f>vlookup(F1324,Teams!$A:B,2,false)</f>
        <v>Baulkham Hills</v>
      </c>
      <c r="H1324" s="1" t="b">
        <v>1</v>
      </c>
      <c r="I1324" s="1" t="b">
        <v>1</v>
      </c>
      <c r="J1324" s="1">
        <v>12.0</v>
      </c>
      <c r="K1324" s="3" t="str">
        <f>vlookup(J1324,Cats!$A:$B,2,false)</f>
        <v>P</v>
      </c>
    </row>
    <row r="1325">
      <c r="A1325" s="1">
        <v>124328.0</v>
      </c>
      <c r="B1325" s="1">
        <v>204.0</v>
      </c>
      <c r="C1325" s="1">
        <f>vlookup(B1325,Games!A:B,2,false)</f>
        <v>2</v>
      </c>
      <c r="D1325" s="2" t="s">
        <v>34</v>
      </c>
      <c r="E1325" s="1" t="s">
        <v>250</v>
      </c>
      <c r="F1325" s="1">
        <v>39.0</v>
      </c>
      <c r="G1325" s="1" t="str">
        <f>vlookup(F1325,Teams!$A:B,2,false)</f>
        <v>Wayzata A</v>
      </c>
      <c r="H1325" s="1" t="b">
        <v>0</v>
      </c>
      <c r="I1325" s="1" t="b">
        <v>0</v>
      </c>
      <c r="J1325" s="1">
        <v>12.0</v>
      </c>
      <c r="K1325" s="3" t="str">
        <f>vlookup(J1325,Cats!$A:$B,2,false)</f>
        <v>P</v>
      </c>
    </row>
    <row r="1326">
      <c r="A1326" s="1">
        <v>124329.0</v>
      </c>
      <c r="B1326" s="1">
        <v>204.0</v>
      </c>
      <c r="C1326" s="1">
        <f>vlookup(B1326,Games!A:B,2,false)</f>
        <v>2</v>
      </c>
      <c r="D1326" s="2" t="s">
        <v>23</v>
      </c>
      <c r="E1326" s="1"/>
      <c r="F1326" s="1">
        <v>133.0</v>
      </c>
      <c r="G1326" s="1" t="str">
        <f>vlookup(F1326,Teams!$A:B,2,false)</f>
        <v>Baulkham Hills</v>
      </c>
      <c r="H1326" s="1" t="b">
        <v>1</v>
      </c>
      <c r="I1326" s="1" t="b">
        <v>1</v>
      </c>
      <c r="J1326" s="1">
        <v>13.0</v>
      </c>
      <c r="K1326" s="3" t="str">
        <f>vlookup(J1326,Cats!$A:$B,2,false)</f>
        <v>X</v>
      </c>
    </row>
    <row r="1327">
      <c r="A1327" s="1">
        <v>124330.0</v>
      </c>
      <c r="B1327" s="1">
        <v>204.0</v>
      </c>
      <c r="C1327" s="1">
        <f>vlookup(B1327,Games!A:B,2,false)</f>
        <v>2</v>
      </c>
      <c r="D1327" s="2" t="s">
        <v>34</v>
      </c>
      <c r="E1327" s="1" t="s">
        <v>583</v>
      </c>
      <c r="F1327" s="1">
        <v>39.0</v>
      </c>
      <c r="G1327" s="1" t="str">
        <f>vlookup(F1327,Teams!$A:B,2,false)</f>
        <v>Wayzata A</v>
      </c>
      <c r="H1327" s="1" t="b">
        <v>0</v>
      </c>
      <c r="I1327" s="1" t="b">
        <v>0</v>
      </c>
      <c r="J1327" s="1">
        <v>13.0</v>
      </c>
      <c r="K1327" s="3" t="str">
        <f>vlookup(J1327,Cats!$A:$B,2,false)</f>
        <v>X</v>
      </c>
    </row>
    <row r="1328">
      <c r="A1328" s="1">
        <v>124331.0</v>
      </c>
      <c r="B1328" s="1">
        <v>204.0</v>
      </c>
      <c r="C1328" s="1">
        <f>vlookup(B1328,Games!A:B,2,false)</f>
        <v>2</v>
      </c>
      <c r="D1328" s="2" t="s">
        <v>23</v>
      </c>
      <c r="E1328" s="1"/>
      <c r="F1328" s="1">
        <v>133.0</v>
      </c>
      <c r="G1328" s="1" t="str">
        <f>vlookup(F1328,Teams!$A:B,2,false)</f>
        <v>Baulkham Hills</v>
      </c>
      <c r="H1328" s="1" t="b">
        <v>1</v>
      </c>
      <c r="I1328" s="1" t="b">
        <v>1</v>
      </c>
      <c r="J1328" s="1">
        <v>14.0</v>
      </c>
      <c r="K1328" s="3" t="str">
        <f>vlookup(J1328,Cats!$A:$B,2,false)</f>
        <v>M</v>
      </c>
    </row>
    <row r="1329">
      <c r="A1329" s="1">
        <v>124332.0</v>
      </c>
      <c r="B1329" s="1">
        <v>204.0</v>
      </c>
      <c r="C1329" s="1">
        <f>vlookup(B1329,Games!A:B,2,false)</f>
        <v>2</v>
      </c>
      <c r="D1329" s="2" t="s">
        <v>34</v>
      </c>
      <c r="E1329" s="1" t="s">
        <v>250</v>
      </c>
      <c r="F1329" s="1">
        <v>39.0</v>
      </c>
      <c r="G1329" s="1" t="str">
        <f>vlookup(F1329,Teams!$A:B,2,false)</f>
        <v>Wayzata A</v>
      </c>
      <c r="H1329" s="1" t="b">
        <v>0</v>
      </c>
      <c r="I1329" s="1" t="b">
        <v>0</v>
      </c>
      <c r="J1329" s="1">
        <v>14.0</v>
      </c>
      <c r="K1329" s="3" t="str">
        <f>vlookup(J1329,Cats!$A:$B,2,false)</f>
        <v>M</v>
      </c>
    </row>
    <row r="1330">
      <c r="A1330" s="1">
        <v>124333.0</v>
      </c>
      <c r="B1330" s="1">
        <v>204.0</v>
      </c>
      <c r="C1330" s="1">
        <f>vlookup(B1330,Games!A:B,2,false)</f>
        <v>2</v>
      </c>
      <c r="D1330" s="2" t="s">
        <v>23</v>
      </c>
      <c r="E1330" s="1"/>
      <c r="F1330" s="1">
        <v>133.0</v>
      </c>
      <c r="G1330" s="1" t="str">
        <f>vlookup(F1330,Teams!$A:B,2,false)</f>
        <v>Baulkham Hills</v>
      </c>
      <c r="H1330" s="1" t="b">
        <v>1</v>
      </c>
      <c r="I1330" s="1" t="b">
        <v>1</v>
      </c>
      <c r="J1330" s="1">
        <v>15.0</v>
      </c>
      <c r="K1330" s="3" t="str">
        <f>vlookup(J1330,Cats!$A:$B,2,false)</f>
        <v>C</v>
      </c>
    </row>
    <row r="1331">
      <c r="A1331" s="1">
        <v>124334.0</v>
      </c>
      <c r="B1331" s="1">
        <v>204.0</v>
      </c>
      <c r="C1331" s="1">
        <f>vlookup(B1331,Games!A:B,2,false)</f>
        <v>2</v>
      </c>
      <c r="D1331" s="2" t="s">
        <v>34</v>
      </c>
      <c r="E1331" s="1" t="s">
        <v>265</v>
      </c>
      <c r="F1331" s="1">
        <v>39.0</v>
      </c>
      <c r="G1331" s="1" t="str">
        <f>vlookup(F1331,Teams!$A:B,2,false)</f>
        <v>Wayzata A</v>
      </c>
      <c r="H1331" s="1" t="b">
        <v>0</v>
      </c>
      <c r="I1331" s="1" t="b">
        <v>0</v>
      </c>
      <c r="J1331" s="1">
        <v>15.0</v>
      </c>
      <c r="K1331" s="3" t="str">
        <f>vlookup(J1331,Cats!$A:$B,2,false)</f>
        <v>C</v>
      </c>
    </row>
    <row r="1332">
      <c r="A1332" s="1">
        <v>124335.0</v>
      </c>
      <c r="B1332" s="1">
        <v>204.0</v>
      </c>
      <c r="C1332" s="1">
        <f>vlookup(B1332,Games!A:B,2,false)</f>
        <v>2</v>
      </c>
      <c r="D1332" s="2" t="s">
        <v>23</v>
      </c>
      <c r="E1332" s="1" t="s">
        <v>664</v>
      </c>
      <c r="F1332" s="1">
        <v>133.0</v>
      </c>
      <c r="G1332" s="1" t="str">
        <f>vlookup(F1332,Teams!$A:B,2,false)</f>
        <v>Baulkham Hills</v>
      </c>
      <c r="H1332" s="1" t="b">
        <v>1</v>
      </c>
      <c r="I1332" s="1" t="b">
        <v>0</v>
      </c>
      <c r="J1332" s="1">
        <v>16.0</v>
      </c>
      <c r="K1332" s="3" t="str">
        <f>vlookup(J1332,Cats!$A:$B,2,false)</f>
        <v>E</v>
      </c>
    </row>
    <row r="1333">
      <c r="A1333" s="1">
        <v>124336.0</v>
      </c>
      <c r="B1333" s="1">
        <v>204.0</v>
      </c>
      <c r="C1333" s="1">
        <f>vlookup(B1333,Games!A:B,2,false)</f>
        <v>2</v>
      </c>
      <c r="D1333" s="2" t="s">
        <v>23</v>
      </c>
      <c r="E1333" s="1" t="s">
        <v>250</v>
      </c>
      <c r="F1333" s="1">
        <v>39.0</v>
      </c>
      <c r="G1333" s="1" t="str">
        <f>vlookup(F1333,Teams!$A:B,2,false)</f>
        <v>Wayzata A</v>
      </c>
      <c r="H1333" s="1" t="b">
        <v>0</v>
      </c>
      <c r="I1333" s="1" t="b">
        <v>0</v>
      </c>
      <c r="J1333" s="1">
        <v>16.0</v>
      </c>
      <c r="K1333" s="3" t="str">
        <f>vlookup(J1333,Cats!$A:$B,2,false)</f>
        <v>E</v>
      </c>
    </row>
    <row r="1334">
      <c r="A1334" s="1">
        <v>124337.0</v>
      </c>
      <c r="B1334" s="1">
        <v>204.0</v>
      </c>
      <c r="C1334" s="1">
        <f>vlookup(B1334,Games!A:B,2,false)</f>
        <v>2</v>
      </c>
      <c r="D1334" s="2" t="s">
        <v>23</v>
      </c>
      <c r="E1334" s="1"/>
      <c r="F1334" s="1">
        <v>133.0</v>
      </c>
      <c r="G1334" s="1" t="str">
        <f>vlookup(F1334,Teams!$A:B,2,false)</f>
        <v>Baulkham Hills</v>
      </c>
      <c r="H1334" s="1" t="b">
        <v>1</v>
      </c>
      <c r="I1334" s="1" t="b">
        <v>1</v>
      </c>
      <c r="J1334" s="1">
        <v>17.0</v>
      </c>
      <c r="K1334" s="3" t="str">
        <f>vlookup(J1334,Cats!$A:$B,2,false)</f>
        <v>B</v>
      </c>
    </row>
    <row r="1335">
      <c r="A1335" s="1">
        <v>124338.0</v>
      </c>
      <c r="B1335" s="1">
        <v>204.0</v>
      </c>
      <c r="C1335" s="1">
        <f>vlookup(B1335,Games!A:B,2,false)</f>
        <v>2</v>
      </c>
      <c r="D1335" s="2" t="s">
        <v>34</v>
      </c>
      <c r="E1335" s="1" t="s">
        <v>583</v>
      </c>
      <c r="F1335" s="1">
        <v>39.0</v>
      </c>
      <c r="G1335" s="1" t="str">
        <f>vlookup(F1335,Teams!$A:B,2,false)</f>
        <v>Wayzata A</v>
      </c>
      <c r="H1335" s="1" t="b">
        <v>0</v>
      </c>
      <c r="I1335" s="1" t="b">
        <v>0</v>
      </c>
      <c r="J1335" s="1">
        <v>17.0</v>
      </c>
      <c r="K1335" s="3" t="str">
        <f>vlookup(J1335,Cats!$A:$B,2,false)</f>
        <v>B</v>
      </c>
    </row>
    <row r="1336">
      <c r="A1336" s="1">
        <v>124339.0</v>
      </c>
      <c r="B1336" s="1">
        <v>204.0</v>
      </c>
      <c r="C1336" s="1">
        <f>vlookup(B1336,Games!A:B,2,false)</f>
        <v>2</v>
      </c>
      <c r="D1336" s="2" t="s">
        <v>23</v>
      </c>
      <c r="E1336" s="1"/>
      <c r="F1336" s="1">
        <v>133.0</v>
      </c>
      <c r="G1336" s="1" t="str">
        <f>vlookup(F1336,Teams!$A:B,2,false)</f>
        <v>Baulkham Hills</v>
      </c>
      <c r="H1336" s="1" t="b">
        <v>1</v>
      </c>
      <c r="I1336" s="1" t="b">
        <v>1</v>
      </c>
      <c r="J1336" s="1">
        <v>18.0</v>
      </c>
      <c r="K1336" s="3" t="str">
        <f>vlookup(J1336,Cats!$A:$B,2,false)</f>
        <v>P</v>
      </c>
    </row>
    <row r="1337">
      <c r="A1337" s="1">
        <v>124340.0</v>
      </c>
      <c r="B1337" s="1">
        <v>204.0</v>
      </c>
      <c r="C1337" s="1">
        <f>vlookup(B1337,Games!A:B,2,false)</f>
        <v>2</v>
      </c>
      <c r="D1337" s="2" t="s">
        <v>34</v>
      </c>
      <c r="E1337" s="1" t="s">
        <v>276</v>
      </c>
      <c r="F1337" s="1">
        <v>39.0</v>
      </c>
      <c r="G1337" s="1" t="str">
        <f>vlookup(F1337,Teams!$A:B,2,false)</f>
        <v>Wayzata A</v>
      </c>
      <c r="H1337" s="1" t="b">
        <v>0</v>
      </c>
      <c r="I1337" s="1" t="b">
        <v>0</v>
      </c>
      <c r="J1337" s="1">
        <v>18.0</v>
      </c>
      <c r="K1337" s="3" t="str">
        <f>vlookup(J1337,Cats!$A:$B,2,false)</f>
        <v>P</v>
      </c>
    </row>
    <row r="1338">
      <c r="A1338" s="1">
        <v>124341.0</v>
      </c>
      <c r="B1338" s="1">
        <v>204.0</v>
      </c>
      <c r="C1338" s="1">
        <f>vlookup(B1338,Games!A:B,2,false)</f>
        <v>2</v>
      </c>
      <c r="D1338" s="2" t="s">
        <v>23</v>
      </c>
      <c r="E1338" s="1" t="s">
        <v>846</v>
      </c>
      <c r="F1338" s="1">
        <v>133.0</v>
      </c>
      <c r="G1338" s="1" t="str">
        <f>vlookup(F1338,Teams!$A:B,2,false)</f>
        <v>Baulkham Hills</v>
      </c>
      <c r="H1338" s="1" t="b">
        <v>1</v>
      </c>
      <c r="I1338" s="1" t="b">
        <v>0</v>
      </c>
      <c r="J1338" s="1">
        <v>19.0</v>
      </c>
      <c r="K1338" s="3" t="str">
        <f>vlookup(J1338,Cats!$A:$B,2,false)</f>
        <v>X</v>
      </c>
    </row>
    <row r="1339">
      <c r="A1339" s="1">
        <v>124342.0</v>
      </c>
      <c r="B1339" s="1">
        <v>204.0</v>
      </c>
      <c r="C1339" s="1">
        <f>vlookup(B1339,Games!A:B,2,false)</f>
        <v>2</v>
      </c>
      <c r="D1339" s="2" t="s">
        <v>23</v>
      </c>
      <c r="E1339" s="1" t="s">
        <v>265</v>
      </c>
      <c r="F1339" s="1">
        <v>39.0</v>
      </c>
      <c r="G1339" s="1" t="str">
        <f>vlookup(F1339,Teams!$A:B,2,false)</f>
        <v>Wayzata A</v>
      </c>
      <c r="H1339" s="1" t="b">
        <v>0</v>
      </c>
      <c r="I1339" s="1" t="b">
        <v>0</v>
      </c>
      <c r="J1339" s="1">
        <v>19.0</v>
      </c>
      <c r="K1339" s="3" t="str">
        <f>vlookup(J1339,Cats!$A:$B,2,false)</f>
        <v>X</v>
      </c>
    </row>
    <row r="1340">
      <c r="A1340" s="1">
        <v>124343.0</v>
      </c>
      <c r="B1340" s="1">
        <v>204.0</v>
      </c>
      <c r="C1340" s="1">
        <f>vlookup(B1340,Games!A:B,2,false)</f>
        <v>2</v>
      </c>
      <c r="D1340" s="2" t="s">
        <v>23</v>
      </c>
      <c r="E1340" s="1"/>
      <c r="F1340" s="1">
        <v>133.0</v>
      </c>
      <c r="G1340" s="1" t="str">
        <f>vlookup(F1340,Teams!$A:B,2,false)</f>
        <v>Baulkham Hills</v>
      </c>
      <c r="H1340" s="1" t="b">
        <v>1</v>
      </c>
      <c r="I1340" s="1" t="b">
        <v>1</v>
      </c>
      <c r="J1340" s="1">
        <v>20.0</v>
      </c>
      <c r="K1340" s="3" t="str">
        <f>vlookup(J1340,Cats!$A:$B,2,false)</f>
        <v>M</v>
      </c>
    </row>
    <row r="1341">
      <c r="A1341" s="1">
        <v>124344.0</v>
      </c>
      <c r="B1341" s="1">
        <v>204.0</v>
      </c>
      <c r="C1341" s="1">
        <f>vlookup(B1341,Games!A:B,2,false)</f>
        <v>2</v>
      </c>
      <c r="D1341" s="2" t="s">
        <v>34</v>
      </c>
      <c r="E1341" s="1" t="s">
        <v>250</v>
      </c>
      <c r="F1341" s="1">
        <v>39.0</v>
      </c>
      <c r="G1341" s="1" t="str">
        <f>vlookup(F1341,Teams!$A:B,2,false)</f>
        <v>Wayzata A</v>
      </c>
      <c r="H1341" s="1" t="b">
        <v>0</v>
      </c>
      <c r="I1341" s="1" t="b">
        <v>0</v>
      </c>
      <c r="J1341" s="1">
        <v>20.0</v>
      </c>
      <c r="K1341" s="3" t="str">
        <f>vlookup(J1341,Cats!$A:$B,2,false)</f>
        <v>M</v>
      </c>
    </row>
    <row r="1342">
      <c r="A1342" s="1">
        <v>124345.0</v>
      </c>
      <c r="B1342" s="1">
        <v>204.0</v>
      </c>
      <c r="C1342" s="1">
        <f>vlookup(B1342,Games!A:B,2,false)</f>
        <v>2</v>
      </c>
      <c r="D1342" s="2" t="s">
        <v>78</v>
      </c>
      <c r="E1342" s="1" t="s">
        <v>846</v>
      </c>
      <c r="F1342" s="1">
        <v>133.0</v>
      </c>
      <c r="G1342" s="1" t="str">
        <f>vlookup(F1342,Teams!$A:B,2,false)</f>
        <v>Baulkham Hills</v>
      </c>
      <c r="H1342" s="1" t="b">
        <v>1</v>
      </c>
      <c r="I1342" s="1" t="b">
        <v>0</v>
      </c>
      <c r="J1342" s="1">
        <v>21.0</v>
      </c>
      <c r="K1342" s="3" t="str">
        <f>vlookup(J1342,Cats!$A:$B,2,false)</f>
        <v>C</v>
      </c>
    </row>
    <row r="1343">
      <c r="A1343" s="1">
        <v>124346.0</v>
      </c>
      <c r="B1343" s="1">
        <v>204.0</v>
      </c>
      <c r="C1343" s="1">
        <f>vlookup(B1343,Games!A:B,2,false)</f>
        <v>2</v>
      </c>
      <c r="D1343" s="2" t="s">
        <v>23</v>
      </c>
      <c r="E1343" s="1"/>
      <c r="F1343" s="1">
        <v>39.0</v>
      </c>
      <c r="G1343" s="1" t="str">
        <f>vlookup(F1343,Teams!$A:B,2,false)</f>
        <v>Wayzata A</v>
      </c>
      <c r="H1343" s="1" t="b">
        <v>0</v>
      </c>
      <c r="I1343" s="1" t="b">
        <v>1</v>
      </c>
      <c r="J1343" s="1">
        <v>21.0</v>
      </c>
      <c r="K1343" s="3" t="str">
        <f>vlookup(J1343,Cats!$A:$B,2,false)</f>
        <v>C</v>
      </c>
    </row>
    <row r="1344">
      <c r="A1344" s="1">
        <v>124347.0</v>
      </c>
      <c r="B1344" s="1">
        <v>204.0</v>
      </c>
      <c r="C1344" s="1">
        <f>vlookup(B1344,Games!A:B,2,false)</f>
        <v>2</v>
      </c>
      <c r="D1344" s="2" t="s">
        <v>23</v>
      </c>
      <c r="E1344" s="1"/>
      <c r="F1344" s="1">
        <v>133.0</v>
      </c>
      <c r="G1344" s="1" t="str">
        <f>vlookup(F1344,Teams!$A:B,2,false)</f>
        <v>Baulkham Hills</v>
      </c>
      <c r="H1344" s="1" t="b">
        <v>1</v>
      </c>
      <c r="I1344" s="1" t="b">
        <v>1</v>
      </c>
      <c r="J1344" s="1">
        <v>22.0</v>
      </c>
      <c r="K1344" s="3" t="str">
        <f>vlookup(J1344,Cats!$A:$B,2,false)</f>
        <v>E</v>
      </c>
    </row>
    <row r="1345">
      <c r="A1345" s="1">
        <v>124348.0</v>
      </c>
      <c r="B1345" s="1">
        <v>204.0</v>
      </c>
      <c r="C1345" s="1">
        <f>vlookup(B1345,Games!A:B,2,false)</f>
        <v>2</v>
      </c>
      <c r="D1345" s="2" t="s">
        <v>34</v>
      </c>
      <c r="E1345" s="1" t="s">
        <v>250</v>
      </c>
      <c r="F1345" s="1">
        <v>39.0</v>
      </c>
      <c r="G1345" s="1" t="str">
        <f>vlookup(F1345,Teams!$A:B,2,false)</f>
        <v>Wayzata A</v>
      </c>
      <c r="H1345" s="1" t="b">
        <v>0</v>
      </c>
      <c r="I1345" s="1" t="b">
        <v>0</v>
      </c>
      <c r="J1345" s="1">
        <v>22.0</v>
      </c>
      <c r="K1345" s="3" t="str">
        <f>vlookup(J1345,Cats!$A:$B,2,false)</f>
        <v>E</v>
      </c>
    </row>
    <row r="1346">
      <c r="A1346" s="1">
        <v>124349.0</v>
      </c>
      <c r="B1346" s="1">
        <v>204.0</v>
      </c>
      <c r="C1346" s="1">
        <f>vlookup(B1346,Games!A:B,2,false)</f>
        <v>2</v>
      </c>
      <c r="D1346" s="2" t="s">
        <v>23</v>
      </c>
      <c r="E1346" s="1"/>
      <c r="F1346" s="1">
        <v>133.0</v>
      </c>
      <c r="G1346" s="1" t="str">
        <f>vlookup(F1346,Teams!$A:B,2,false)</f>
        <v>Baulkham Hills</v>
      </c>
      <c r="H1346" s="1" t="b">
        <v>1</v>
      </c>
      <c r="I1346" s="1" t="b">
        <v>1</v>
      </c>
      <c r="J1346" s="1">
        <v>23.0</v>
      </c>
      <c r="K1346" s="3" t="str">
        <f>vlookup(J1346,Cats!$A:$B,2,false)</f>
        <v>B</v>
      </c>
    </row>
    <row r="1347">
      <c r="A1347" s="1">
        <v>124350.0</v>
      </c>
      <c r="B1347" s="1">
        <v>204.0</v>
      </c>
      <c r="C1347" s="1">
        <f>vlookup(B1347,Games!A:B,2,false)</f>
        <v>2</v>
      </c>
      <c r="D1347" s="2" t="s">
        <v>34</v>
      </c>
      <c r="E1347" s="1" t="s">
        <v>265</v>
      </c>
      <c r="F1347" s="1">
        <v>39.0</v>
      </c>
      <c r="G1347" s="1" t="str">
        <f>vlookup(F1347,Teams!$A:B,2,false)</f>
        <v>Wayzata A</v>
      </c>
      <c r="H1347" s="1" t="b">
        <v>0</v>
      </c>
      <c r="I1347" s="1" t="b">
        <v>0</v>
      </c>
      <c r="J1347" s="1">
        <v>23.0</v>
      </c>
      <c r="K1347" s="3" t="str">
        <f>vlookup(J1347,Cats!$A:$B,2,false)</f>
        <v>B</v>
      </c>
    </row>
    <row r="1348">
      <c r="A1348" s="1">
        <v>124351.0</v>
      </c>
      <c r="B1348" s="1">
        <v>204.0</v>
      </c>
      <c r="C1348" s="1">
        <f>vlookup(B1348,Games!A:B,2,false)</f>
        <v>2</v>
      </c>
      <c r="D1348" s="2" t="s">
        <v>23</v>
      </c>
      <c r="E1348" s="1" t="s">
        <v>664</v>
      </c>
      <c r="F1348" s="1">
        <v>133.0</v>
      </c>
      <c r="G1348" s="1" t="str">
        <f>vlookup(F1348,Teams!$A:B,2,false)</f>
        <v>Baulkham Hills</v>
      </c>
      <c r="H1348" s="1" t="b">
        <v>1</v>
      </c>
      <c r="I1348" s="1" t="b">
        <v>0</v>
      </c>
      <c r="J1348" s="1">
        <v>24.0</v>
      </c>
      <c r="K1348" s="3" t="str">
        <f>vlookup(J1348,Cats!$A:$B,2,false)</f>
        <v>P</v>
      </c>
    </row>
    <row r="1349">
      <c r="A1349" s="1">
        <v>124352.0</v>
      </c>
      <c r="B1349" s="1">
        <v>204.0</v>
      </c>
      <c r="C1349" s="1">
        <f>vlookup(B1349,Games!A:B,2,false)</f>
        <v>2</v>
      </c>
      <c r="D1349" s="2" t="s">
        <v>23</v>
      </c>
      <c r="E1349" s="1" t="s">
        <v>250</v>
      </c>
      <c r="F1349" s="1">
        <v>39.0</v>
      </c>
      <c r="G1349" s="1" t="str">
        <f>vlookup(F1349,Teams!$A:B,2,false)</f>
        <v>Wayzata A</v>
      </c>
      <c r="H1349" s="1" t="b">
        <v>0</v>
      </c>
      <c r="I1349" s="1" t="b">
        <v>0</v>
      </c>
      <c r="J1349" s="1">
        <v>24.0</v>
      </c>
      <c r="K1349" s="3" t="str">
        <f>vlookup(J1349,Cats!$A:$B,2,false)</f>
        <v>P</v>
      </c>
    </row>
    <row r="1350">
      <c r="A1350" s="1">
        <v>124353.0</v>
      </c>
      <c r="B1350" s="1">
        <v>205.0</v>
      </c>
      <c r="C1350" s="1">
        <f>vlookup(B1350,Games!A:B,2,false)</f>
        <v>2</v>
      </c>
      <c r="D1350" s="2" t="s">
        <v>34</v>
      </c>
      <c r="E1350" s="1" t="s">
        <v>1209</v>
      </c>
      <c r="F1350" s="1">
        <v>20.0</v>
      </c>
      <c r="G1350" s="1" t="str">
        <f>vlookup(F1350,Teams!$A:B,2,false)</f>
        <v>Lakeside A</v>
      </c>
      <c r="H1350" s="1" t="b">
        <v>1</v>
      </c>
      <c r="I1350" s="1" t="b">
        <v>0</v>
      </c>
      <c r="J1350" s="1">
        <v>1.0</v>
      </c>
      <c r="K1350" s="3" t="str">
        <f>vlookup(J1350,Cats!$A:$B,2,false)</f>
        <v>X</v>
      </c>
    </row>
    <row r="1351">
      <c r="A1351" s="1">
        <v>124354.0</v>
      </c>
      <c r="B1351" s="1">
        <v>205.0</v>
      </c>
      <c r="C1351" s="1">
        <f>vlookup(B1351,Games!A:B,2,false)</f>
        <v>2</v>
      </c>
      <c r="D1351" s="2" t="s">
        <v>23</v>
      </c>
      <c r="E1351" s="1" t="s">
        <v>799</v>
      </c>
      <c r="F1351" s="1">
        <v>34.0</v>
      </c>
      <c r="G1351" s="1" t="str">
        <f>vlookup(F1351,Teams!$A:B,2,false)</f>
        <v>Roosevelt A</v>
      </c>
      <c r="H1351" s="1" t="b">
        <v>0</v>
      </c>
      <c r="I1351" s="1" t="b">
        <v>0</v>
      </c>
      <c r="J1351" s="1">
        <v>1.0</v>
      </c>
      <c r="K1351" s="3" t="str">
        <f>vlookup(J1351,Cats!$A:$B,2,false)</f>
        <v>X</v>
      </c>
    </row>
    <row r="1352">
      <c r="A1352" s="1">
        <v>124355.0</v>
      </c>
      <c r="B1352" s="1">
        <v>205.0</v>
      </c>
      <c r="C1352" s="1">
        <f>vlookup(B1352,Games!A:B,2,false)</f>
        <v>2</v>
      </c>
      <c r="D1352" s="2" t="s">
        <v>34</v>
      </c>
      <c r="E1352" s="1" t="s">
        <v>1070</v>
      </c>
      <c r="F1352" s="1">
        <v>20.0</v>
      </c>
      <c r="G1352" s="1" t="str">
        <f>vlookup(F1352,Teams!$A:B,2,false)</f>
        <v>Lakeside A</v>
      </c>
      <c r="H1352" s="1" t="b">
        <v>1</v>
      </c>
      <c r="I1352" s="1" t="b">
        <v>0</v>
      </c>
      <c r="J1352" s="1">
        <v>2.0</v>
      </c>
      <c r="K1352" s="3" t="str">
        <f>vlookup(J1352,Cats!$A:$B,2,false)</f>
        <v>M</v>
      </c>
    </row>
    <row r="1353">
      <c r="A1353" s="1">
        <v>124356.0</v>
      </c>
      <c r="B1353" s="1">
        <v>205.0</v>
      </c>
      <c r="C1353" s="1">
        <f>vlookup(B1353,Games!A:B,2,false)</f>
        <v>2</v>
      </c>
      <c r="D1353" s="2" t="s">
        <v>23</v>
      </c>
      <c r="E1353" s="1"/>
      <c r="F1353" s="1">
        <v>34.0</v>
      </c>
      <c r="G1353" s="1" t="str">
        <f>vlookup(F1353,Teams!$A:B,2,false)</f>
        <v>Roosevelt A</v>
      </c>
      <c r="H1353" s="1" t="b">
        <v>0</v>
      </c>
      <c r="I1353" s="1" t="b">
        <v>1</v>
      </c>
      <c r="J1353" s="1">
        <v>2.0</v>
      </c>
      <c r="K1353" s="3" t="str">
        <f>vlookup(J1353,Cats!$A:$B,2,false)</f>
        <v>M</v>
      </c>
    </row>
    <row r="1354">
      <c r="A1354" s="1">
        <v>124357.0</v>
      </c>
      <c r="B1354" s="1">
        <v>205.0</v>
      </c>
      <c r="C1354" s="1">
        <f>vlookup(B1354,Games!A:B,2,false)</f>
        <v>2</v>
      </c>
      <c r="D1354" s="2" t="s">
        <v>34</v>
      </c>
      <c r="E1354" s="1" t="s">
        <v>135</v>
      </c>
      <c r="F1354" s="1">
        <v>20.0</v>
      </c>
      <c r="G1354" s="1" t="str">
        <f>vlookup(F1354,Teams!$A:B,2,false)</f>
        <v>Lakeside A</v>
      </c>
      <c r="H1354" s="1" t="b">
        <v>1</v>
      </c>
      <c r="I1354" s="1" t="b">
        <v>0</v>
      </c>
      <c r="J1354" s="1">
        <v>3.0</v>
      </c>
      <c r="K1354" s="3" t="str">
        <f>vlookup(J1354,Cats!$A:$B,2,false)</f>
        <v>C</v>
      </c>
    </row>
    <row r="1355">
      <c r="A1355" s="1">
        <v>124358.0</v>
      </c>
      <c r="B1355" s="1">
        <v>205.0</v>
      </c>
      <c r="C1355" s="1">
        <f>vlookup(B1355,Games!A:B,2,false)</f>
        <v>2</v>
      </c>
      <c r="D1355" s="2" t="s">
        <v>23</v>
      </c>
      <c r="E1355" s="1"/>
      <c r="F1355" s="1">
        <v>34.0</v>
      </c>
      <c r="G1355" s="1" t="str">
        <f>vlookup(F1355,Teams!$A:B,2,false)</f>
        <v>Roosevelt A</v>
      </c>
      <c r="H1355" s="1" t="b">
        <v>0</v>
      </c>
      <c r="I1355" s="1" t="b">
        <v>1</v>
      </c>
      <c r="J1355" s="1">
        <v>3.0</v>
      </c>
      <c r="K1355" s="3" t="str">
        <f>vlookup(J1355,Cats!$A:$B,2,false)</f>
        <v>C</v>
      </c>
    </row>
    <row r="1356">
      <c r="A1356" s="1">
        <v>124359.0</v>
      </c>
      <c r="B1356" s="1">
        <v>205.0</v>
      </c>
      <c r="C1356" s="1">
        <f>vlookup(B1356,Games!A:B,2,false)</f>
        <v>2</v>
      </c>
      <c r="D1356" s="2" t="s">
        <v>34</v>
      </c>
      <c r="E1356" s="1" t="s">
        <v>135</v>
      </c>
      <c r="F1356" s="1">
        <v>20.0</v>
      </c>
      <c r="G1356" s="1" t="str">
        <f>vlookup(F1356,Teams!$A:B,2,false)</f>
        <v>Lakeside A</v>
      </c>
      <c r="H1356" s="1" t="b">
        <v>1</v>
      </c>
      <c r="I1356" s="1" t="b">
        <v>0</v>
      </c>
      <c r="J1356" s="1">
        <v>4.0</v>
      </c>
      <c r="K1356" s="3" t="str">
        <f>vlookup(J1356,Cats!$A:$B,2,false)</f>
        <v>E</v>
      </c>
    </row>
    <row r="1357">
      <c r="A1357" s="1">
        <v>124360.0</v>
      </c>
      <c r="B1357" s="1">
        <v>205.0</v>
      </c>
      <c r="C1357" s="1">
        <f>vlookup(B1357,Games!A:B,2,false)</f>
        <v>2</v>
      </c>
      <c r="D1357" s="2" t="s">
        <v>23</v>
      </c>
      <c r="E1357" s="1"/>
      <c r="F1357" s="1">
        <v>34.0</v>
      </c>
      <c r="G1357" s="1" t="str">
        <f>vlookup(F1357,Teams!$A:B,2,false)</f>
        <v>Roosevelt A</v>
      </c>
      <c r="H1357" s="1" t="b">
        <v>0</v>
      </c>
      <c r="I1357" s="1" t="b">
        <v>1</v>
      </c>
      <c r="J1357" s="1">
        <v>4.0</v>
      </c>
      <c r="K1357" s="3" t="str">
        <f>vlookup(J1357,Cats!$A:$B,2,false)</f>
        <v>E</v>
      </c>
    </row>
    <row r="1358">
      <c r="A1358" s="1">
        <v>124361.0</v>
      </c>
      <c r="B1358" s="1">
        <v>205.0</v>
      </c>
      <c r="C1358" s="1">
        <f>vlookup(B1358,Games!A:B,2,false)</f>
        <v>2</v>
      </c>
      <c r="D1358" s="2" t="s">
        <v>78</v>
      </c>
      <c r="E1358" s="1" t="s">
        <v>135</v>
      </c>
      <c r="F1358" s="1">
        <v>20.0</v>
      </c>
      <c r="G1358" s="1" t="str">
        <f>vlookup(F1358,Teams!$A:B,2,false)</f>
        <v>Lakeside A</v>
      </c>
      <c r="H1358" s="1" t="b">
        <v>1</v>
      </c>
      <c r="I1358" s="1" t="b">
        <v>0</v>
      </c>
      <c r="J1358" s="1">
        <v>5.0</v>
      </c>
      <c r="K1358" s="3" t="str">
        <f>vlookup(J1358,Cats!$A:$B,2,false)</f>
        <v>B</v>
      </c>
    </row>
    <row r="1359">
      <c r="A1359" s="1">
        <v>124362.0</v>
      </c>
      <c r="B1359" s="1">
        <v>205.0</v>
      </c>
      <c r="C1359" s="1">
        <f>vlookup(B1359,Games!A:B,2,false)</f>
        <v>2</v>
      </c>
      <c r="D1359" s="2" t="s">
        <v>23</v>
      </c>
      <c r="E1359" s="1"/>
      <c r="F1359" s="1">
        <v>34.0</v>
      </c>
      <c r="G1359" s="1" t="str">
        <f>vlookup(F1359,Teams!$A:B,2,false)</f>
        <v>Roosevelt A</v>
      </c>
      <c r="H1359" s="1" t="b">
        <v>0</v>
      </c>
      <c r="I1359" s="1" t="b">
        <v>1</v>
      </c>
      <c r="J1359" s="1">
        <v>5.0</v>
      </c>
      <c r="K1359" s="3" t="str">
        <f>vlookup(J1359,Cats!$A:$B,2,false)</f>
        <v>B</v>
      </c>
    </row>
    <row r="1360">
      <c r="A1360" s="1">
        <v>124363.0</v>
      </c>
      <c r="B1360" s="1">
        <v>205.0</v>
      </c>
      <c r="C1360" s="1">
        <f>vlookup(B1360,Games!A:B,2,false)</f>
        <v>2</v>
      </c>
      <c r="D1360" s="2" t="s">
        <v>78</v>
      </c>
      <c r="E1360" s="1" t="s">
        <v>135</v>
      </c>
      <c r="F1360" s="1">
        <v>20.0</v>
      </c>
      <c r="G1360" s="1" t="str">
        <f>vlookup(F1360,Teams!$A:B,2,false)</f>
        <v>Lakeside A</v>
      </c>
      <c r="H1360" s="1" t="b">
        <v>1</v>
      </c>
      <c r="I1360" s="1" t="b">
        <v>0</v>
      </c>
      <c r="J1360" s="1">
        <v>6.0</v>
      </c>
      <c r="K1360" s="3" t="str">
        <f>vlookup(J1360,Cats!$A:$B,2,false)</f>
        <v>P</v>
      </c>
    </row>
    <row r="1361">
      <c r="A1361" s="1">
        <v>124364.0</v>
      </c>
      <c r="B1361" s="1">
        <v>205.0</v>
      </c>
      <c r="C1361" s="1">
        <f>vlookup(B1361,Games!A:B,2,false)</f>
        <v>2</v>
      </c>
      <c r="D1361" s="2" t="s">
        <v>23</v>
      </c>
      <c r="E1361" s="1"/>
      <c r="F1361" s="1">
        <v>34.0</v>
      </c>
      <c r="G1361" s="1" t="str">
        <f>vlookup(F1361,Teams!$A:B,2,false)</f>
        <v>Roosevelt A</v>
      </c>
      <c r="H1361" s="1" t="b">
        <v>0</v>
      </c>
      <c r="I1361" s="1" t="b">
        <v>1</v>
      </c>
      <c r="J1361" s="1">
        <v>6.0</v>
      </c>
      <c r="K1361" s="3" t="str">
        <f>vlookup(J1361,Cats!$A:$B,2,false)</f>
        <v>P</v>
      </c>
    </row>
    <row r="1362">
      <c r="A1362" s="1">
        <v>124365.0</v>
      </c>
      <c r="B1362" s="1">
        <v>205.0</v>
      </c>
      <c r="C1362" s="1">
        <f>vlookup(B1362,Games!A:B,2,false)</f>
        <v>2</v>
      </c>
      <c r="D1362" s="2" t="s">
        <v>78</v>
      </c>
      <c r="E1362" s="1" t="s">
        <v>135</v>
      </c>
      <c r="F1362" s="1">
        <v>20.0</v>
      </c>
      <c r="G1362" s="1" t="str">
        <f>vlookup(F1362,Teams!$A:B,2,false)</f>
        <v>Lakeside A</v>
      </c>
      <c r="H1362" s="1" t="b">
        <v>1</v>
      </c>
      <c r="I1362" s="1" t="b">
        <v>0</v>
      </c>
      <c r="J1362" s="1">
        <v>7.0</v>
      </c>
      <c r="K1362" s="3" t="str">
        <f>vlookup(J1362,Cats!$A:$B,2,false)</f>
        <v>X</v>
      </c>
    </row>
    <row r="1363">
      <c r="A1363" s="1">
        <v>124366.0</v>
      </c>
      <c r="B1363" s="1">
        <v>205.0</v>
      </c>
      <c r="C1363" s="1">
        <f>vlookup(B1363,Games!A:B,2,false)</f>
        <v>2</v>
      </c>
      <c r="D1363" s="2" t="s">
        <v>23</v>
      </c>
      <c r="E1363" s="1"/>
      <c r="F1363" s="1">
        <v>34.0</v>
      </c>
      <c r="G1363" s="1" t="str">
        <f>vlookup(F1363,Teams!$A:B,2,false)</f>
        <v>Roosevelt A</v>
      </c>
      <c r="H1363" s="1" t="b">
        <v>0</v>
      </c>
      <c r="I1363" s="1" t="b">
        <v>1</v>
      </c>
      <c r="J1363" s="1">
        <v>7.0</v>
      </c>
      <c r="K1363" s="3" t="str">
        <f>vlookup(J1363,Cats!$A:$B,2,false)</f>
        <v>X</v>
      </c>
    </row>
    <row r="1364">
      <c r="A1364" s="1">
        <v>124367.0</v>
      </c>
      <c r="B1364" s="1">
        <v>205.0</v>
      </c>
      <c r="C1364" s="1">
        <f>vlookup(B1364,Games!A:B,2,false)</f>
        <v>2</v>
      </c>
      <c r="D1364" s="2" t="s">
        <v>34</v>
      </c>
      <c r="E1364" s="1" t="s">
        <v>631</v>
      </c>
      <c r="F1364" s="1">
        <v>20.0</v>
      </c>
      <c r="G1364" s="1" t="str">
        <f>vlookup(F1364,Teams!$A:B,2,false)</f>
        <v>Lakeside A</v>
      </c>
      <c r="H1364" s="1" t="b">
        <v>1</v>
      </c>
      <c r="I1364" s="1" t="b">
        <v>0</v>
      </c>
      <c r="J1364" s="1">
        <v>8.0</v>
      </c>
      <c r="K1364" s="3" t="str">
        <f>vlookup(J1364,Cats!$A:$B,2,false)</f>
        <v>M</v>
      </c>
    </row>
    <row r="1365">
      <c r="A1365" s="1">
        <v>124368.0</v>
      </c>
      <c r="B1365" s="1">
        <v>205.0</v>
      </c>
      <c r="C1365" s="1">
        <f>vlookup(B1365,Games!A:B,2,false)</f>
        <v>2</v>
      </c>
      <c r="D1365" s="2" t="s">
        <v>23</v>
      </c>
      <c r="E1365" s="1"/>
      <c r="F1365" s="1">
        <v>34.0</v>
      </c>
      <c r="G1365" s="1" t="str">
        <f>vlookup(F1365,Teams!$A:B,2,false)</f>
        <v>Roosevelt A</v>
      </c>
      <c r="H1365" s="1" t="b">
        <v>0</v>
      </c>
      <c r="I1365" s="1" t="b">
        <v>1</v>
      </c>
      <c r="J1365" s="1">
        <v>8.0</v>
      </c>
      <c r="K1365" s="3" t="str">
        <f>vlookup(J1365,Cats!$A:$B,2,false)</f>
        <v>M</v>
      </c>
    </row>
    <row r="1366">
      <c r="A1366" s="1">
        <v>124369.0</v>
      </c>
      <c r="B1366" s="1">
        <v>205.0</v>
      </c>
      <c r="C1366" s="1">
        <f>vlookup(B1366,Games!A:B,2,false)</f>
        <v>2</v>
      </c>
      <c r="D1366" s="2" t="s">
        <v>78</v>
      </c>
      <c r="E1366" s="1" t="s">
        <v>135</v>
      </c>
      <c r="F1366" s="1">
        <v>20.0</v>
      </c>
      <c r="G1366" s="1" t="str">
        <f>vlookup(F1366,Teams!$A:B,2,false)</f>
        <v>Lakeside A</v>
      </c>
      <c r="H1366" s="1" t="b">
        <v>1</v>
      </c>
      <c r="I1366" s="1" t="b">
        <v>0</v>
      </c>
      <c r="J1366" s="1">
        <v>9.0</v>
      </c>
      <c r="K1366" s="3" t="str">
        <f>vlookup(J1366,Cats!$A:$B,2,false)</f>
        <v>C</v>
      </c>
    </row>
    <row r="1367">
      <c r="A1367" s="1">
        <v>124370.0</v>
      </c>
      <c r="B1367" s="1">
        <v>205.0</v>
      </c>
      <c r="C1367" s="1">
        <f>vlookup(B1367,Games!A:B,2,false)</f>
        <v>2</v>
      </c>
      <c r="D1367" s="2" t="s">
        <v>23</v>
      </c>
      <c r="E1367" s="1"/>
      <c r="F1367" s="1">
        <v>34.0</v>
      </c>
      <c r="G1367" s="1" t="str">
        <f>vlookup(F1367,Teams!$A:B,2,false)</f>
        <v>Roosevelt A</v>
      </c>
      <c r="H1367" s="1" t="b">
        <v>0</v>
      </c>
      <c r="I1367" s="1" t="b">
        <v>1</v>
      </c>
      <c r="J1367" s="1">
        <v>9.0</v>
      </c>
      <c r="K1367" s="3" t="str">
        <f>vlookup(J1367,Cats!$A:$B,2,false)</f>
        <v>C</v>
      </c>
    </row>
    <row r="1368">
      <c r="A1368" s="1">
        <v>124371.0</v>
      </c>
      <c r="B1368" s="1">
        <v>205.0</v>
      </c>
      <c r="C1368" s="1">
        <f>vlookup(B1368,Games!A:B,2,false)</f>
        <v>2</v>
      </c>
      <c r="D1368" s="2" t="s">
        <v>78</v>
      </c>
      <c r="E1368" s="1" t="s">
        <v>135</v>
      </c>
      <c r="F1368" s="1">
        <v>20.0</v>
      </c>
      <c r="G1368" s="1" t="str">
        <f>vlookup(F1368,Teams!$A:B,2,false)</f>
        <v>Lakeside A</v>
      </c>
      <c r="H1368" s="1" t="b">
        <v>1</v>
      </c>
      <c r="I1368" s="1" t="b">
        <v>0</v>
      </c>
      <c r="J1368" s="1">
        <v>10.0</v>
      </c>
      <c r="K1368" s="3" t="str">
        <f>vlookup(J1368,Cats!$A:$B,2,false)</f>
        <v>E</v>
      </c>
    </row>
    <row r="1369">
      <c r="A1369" s="1">
        <v>124372.0</v>
      </c>
      <c r="B1369" s="1">
        <v>205.0</v>
      </c>
      <c r="C1369" s="1">
        <f>vlookup(B1369,Games!A:B,2,false)</f>
        <v>2</v>
      </c>
      <c r="D1369" s="2" t="s">
        <v>23</v>
      </c>
      <c r="E1369" s="1"/>
      <c r="F1369" s="1">
        <v>34.0</v>
      </c>
      <c r="G1369" s="1" t="str">
        <f>vlookup(F1369,Teams!$A:B,2,false)</f>
        <v>Roosevelt A</v>
      </c>
      <c r="H1369" s="1" t="b">
        <v>0</v>
      </c>
      <c r="I1369" s="1" t="b">
        <v>1</v>
      </c>
      <c r="J1369" s="1">
        <v>10.0</v>
      </c>
      <c r="K1369" s="3" t="str">
        <f>vlookup(J1369,Cats!$A:$B,2,false)</f>
        <v>E</v>
      </c>
    </row>
    <row r="1370">
      <c r="A1370" s="1">
        <v>124373.0</v>
      </c>
      <c r="B1370" s="1">
        <v>205.0</v>
      </c>
      <c r="C1370" s="1">
        <f>vlookup(B1370,Games!A:B,2,false)</f>
        <v>2</v>
      </c>
      <c r="D1370" s="2" t="s">
        <v>23</v>
      </c>
      <c r="E1370" s="1" t="s">
        <v>135</v>
      </c>
      <c r="F1370" s="1">
        <v>20.0</v>
      </c>
      <c r="G1370" s="1" t="str">
        <f>vlookup(F1370,Teams!$A:B,2,false)</f>
        <v>Lakeside A</v>
      </c>
      <c r="H1370" s="1" t="b">
        <v>1</v>
      </c>
      <c r="I1370" s="1" t="b">
        <v>0</v>
      </c>
      <c r="J1370" s="1">
        <v>11.0</v>
      </c>
      <c r="K1370" s="3" t="str">
        <f>vlookup(J1370,Cats!$A:$B,2,false)</f>
        <v>B</v>
      </c>
    </row>
    <row r="1371">
      <c r="A1371" s="1">
        <v>124374.0</v>
      </c>
      <c r="B1371" s="1">
        <v>205.0</v>
      </c>
      <c r="C1371" s="1">
        <f>vlookup(B1371,Games!A:B,2,false)</f>
        <v>2</v>
      </c>
      <c r="D1371" s="2" t="s">
        <v>23</v>
      </c>
      <c r="E1371" s="1" t="s">
        <v>745</v>
      </c>
      <c r="F1371" s="1">
        <v>34.0</v>
      </c>
      <c r="G1371" s="1" t="str">
        <f>vlookup(F1371,Teams!$A:B,2,false)</f>
        <v>Roosevelt A</v>
      </c>
      <c r="H1371" s="1" t="b">
        <v>0</v>
      </c>
      <c r="I1371" s="1" t="b">
        <v>0</v>
      </c>
      <c r="J1371" s="1">
        <v>11.0</v>
      </c>
      <c r="K1371" s="3" t="str">
        <f>vlookup(J1371,Cats!$A:$B,2,false)</f>
        <v>B</v>
      </c>
    </row>
    <row r="1372">
      <c r="A1372" s="1">
        <v>124375.0</v>
      </c>
      <c r="B1372" s="1">
        <v>205.0</v>
      </c>
      <c r="C1372" s="1">
        <f>vlookup(B1372,Games!A:B,2,false)</f>
        <v>2</v>
      </c>
      <c r="D1372" s="2" t="s">
        <v>34</v>
      </c>
      <c r="E1372" s="1" t="s">
        <v>1070</v>
      </c>
      <c r="F1372" s="1">
        <v>20.0</v>
      </c>
      <c r="G1372" s="1" t="str">
        <f>vlookup(F1372,Teams!$A:B,2,false)</f>
        <v>Lakeside A</v>
      </c>
      <c r="H1372" s="1" t="b">
        <v>1</v>
      </c>
      <c r="I1372" s="1" t="b">
        <v>0</v>
      </c>
      <c r="J1372" s="1">
        <v>12.0</v>
      </c>
      <c r="K1372" s="3" t="str">
        <f>vlookup(J1372,Cats!$A:$B,2,false)</f>
        <v>P</v>
      </c>
    </row>
    <row r="1373">
      <c r="A1373" s="1">
        <v>124376.0</v>
      </c>
      <c r="B1373" s="1">
        <v>205.0</v>
      </c>
      <c r="C1373" s="1">
        <f>vlookup(B1373,Games!A:B,2,false)</f>
        <v>2</v>
      </c>
      <c r="D1373" s="2" t="s">
        <v>23</v>
      </c>
      <c r="E1373" s="1"/>
      <c r="F1373" s="1">
        <v>34.0</v>
      </c>
      <c r="G1373" s="1" t="str">
        <f>vlookup(F1373,Teams!$A:B,2,false)</f>
        <v>Roosevelt A</v>
      </c>
      <c r="H1373" s="1" t="b">
        <v>0</v>
      </c>
      <c r="I1373" s="1" t="b">
        <v>1</v>
      </c>
      <c r="J1373" s="1">
        <v>12.0</v>
      </c>
      <c r="K1373" s="3" t="str">
        <f>vlookup(J1373,Cats!$A:$B,2,false)</f>
        <v>P</v>
      </c>
    </row>
    <row r="1374">
      <c r="A1374" s="1">
        <v>124377.0</v>
      </c>
      <c r="B1374" s="1">
        <v>205.0</v>
      </c>
      <c r="C1374" s="1">
        <f>vlookup(B1374,Games!A:B,2,false)</f>
        <v>2</v>
      </c>
      <c r="D1374" s="2" t="s">
        <v>34</v>
      </c>
      <c r="E1374" s="1" t="s">
        <v>135</v>
      </c>
      <c r="F1374" s="1">
        <v>20.0</v>
      </c>
      <c r="G1374" s="1" t="str">
        <f>vlookup(F1374,Teams!$A:B,2,false)</f>
        <v>Lakeside A</v>
      </c>
      <c r="H1374" s="1" t="b">
        <v>1</v>
      </c>
      <c r="I1374" s="1" t="b">
        <v>0</v>
      </c>
      <c r="J1374" s="1">
        <v>13.0</v>
      </c>
      <c r="K1374" s="3" t="str">
        <f>vlookup(J1374,Cats!$A:$B,2,false)</f>
        <v>X</v>
      </c>
    </row>
    <row r="1375">
      <c r="A1375" s="1">
        <v>124378.0</v>
      </c>
      <c r="B1375" s="1">
        <v>205.0</v>
      </c>
      <c r="C1375" s="1">
        <f>vlookup(B1375,Games!A:B,2,false)</f>
        <v>2</v>
      </c>
      <c r="D1375" s="2" t="s">
        <v>23</v>
      </c>
      <c r="E1375" s="1"/>
      <c r="F1375" s="1">
        <v>34.0</v>
      </c>
      <c r="G1375" s="1" t="str">
        <f>vlookup(F1375,Teams!$A:B,2,false)</f>
        <v>Roosevelt A</v>
      </c>
      <c r="H1375" s="1" t="b">
        <v>0</v>
      </c>
      <c r="I1375" s="1" t="b">
        <v>1</v>
      </c>
      <c r="J1375" s="1">
        <v>13.0</v>
      </c>
      <c r="K1375" s="3" t="str">
        <f>vlookup(J1375,Cats!$A:$B,2,false)</f>
        <v>X</v>
      </c>
    </row>
    <row r="1376">
      <c r="A1376" s="1">
        <v>124379.0</v>
      </c>
      <c r="B1376" s="1">
        <v>205.0</v>
      </c>
      <c r="C1376" s="1">
        <f>vlookup(B1376,Games!A:B,2,false)</f>
        <v>2</v>
      </c>
      <c r="D1376" s="2" t="s">
        <v>34</v>
      </c>
      <c r="E1376" s="1" t="s">
        <v>135</v>
      </c>
      <c r="F1376" s="1">
        <v>20.0</v>
      </c>
      <c r="G1376" s="1" t="str">
        <f>vlookup(F1376,Teams!$A:B,2,false)</f>
        <v>Lakeside A</v>
      </c>
      <c r="H1376" s="1" t="b">
        <v>1</v>
      </c>
      <c r="I1376" s="1" t="b">
        <v>0</v>
      </c>
      <c r="J1376" s="1">
        <v>14.0</v>
      </c>
      <c r="K1376" s="3" t="str">
        <f>vlookup(J1376,Cats!$A:$B,2,false)</f>
        <v>M</v>
      </c>
    </row>
    <row r="1377">
      <c r="A1377" s="1">
        <v>124380.0</v>
      </c>
      <c r="B1377" s="1">
        <v>205.0</v>
      </c>
      <c r="C1377" s="1">
        <f>vlookup(B1377,Games!A:B,2,false)</f>
        <v>2</v>
      </c>
      <c r="D1377" s="2" t="s">
        <v>23</v>
      </c>
      <c r="E1377" s="1"/>
      <c r="F1377" s="1">
        <v>34.0</v>
      </c>
      <c r="G1377" s="1" t="str">
        <f>vlookup(F1377,Teams!$A:B,2,false)</f>
        <v>Roosevelt A</v>
      </c>
      <c r="H1377" s="1" t="b">
        <v>0</v>
      </c>
      <c r="I1377" s="1" t="b">
        <v>1</v>
      </c>
      <c r="J1377" s="1">
        <v>14.0</v>
      </c>
      <c r="K1377" s="3" t="str">
        <f>vlookup(J1377,Cats!$A:$B,2,false)</f>
        <v>M</v>
      </c>
    </row>
    <row r="1378">
      <c r="A1378" s="1">
        <v>124381.0</v>
      </c>
      <c r="B1378" s="1">
        <v>205.0</v>
      </c>
      <c r="C1378" s="1">
        <f>vlookup(B1378,Games!A:B,2,false)</f>
        <v>2</v>
      </c>
      <c r="D1378" s="2" t="s">
        <v>34</v>
      </c>
      <c r="E1378" s="1" t="s">
        <v>135</v>
      </c>
      <c r="F1378" s="1">
        <v>20.0</v>
      </c>
      <c r="G1378" s="1" t="str">
        <f>vlookup(F1378,Teams!$A:B,2,false)</f>
        <v>Lakeside A</v>
      </c>
      <c r="H1378" s="1" t="b">
        <v>1</v>
      </c>
      <c r="I1378" s="1" t="b">
        <v>0</v>
      </c>
      <c r="J1378" s="1">
        <v>15.0</v>
      </c>
      <c r="K1378" s="3" t="str">
        <f>vlookup(J1378,Cats!$A:$B,2,false)</f>
        <v>C</v>
      </c>
    </row>
    <row r="1379">
      <c r="A1379" s="1">
        <v>124382.0</v>
      </c>
      <c r="B1379" s="1">
        <v>205.0</v>
      </c>
      <c r="C1379" s="1">
        <f>vlookup(B1379,Games!A:B,2,false)</f>
        <v>2</v>
      </c>
      <c r="D1379" s="2" t="s">
        <v>23</v>
      </c>
      <c r="E1379" s="1"/>
      <c r="F1379" s="1">
        <v>34.0</v>
      </c>
      <c r="G1379" s="1" t="str">
        <f>vlookup(F1379,Teams!$A:B,2,false)</f>
        <v>Roosevelt A</v>
      </c>
      <c r="H1379" s="1" t="b">
        <v>0</v>
      </c>
      <c r="I1379" s="1" t="b">
        <v>1</v>
      </c>
      <c r="J1379" s="1">
        <v>15.0</v>
      </c>
      <c r="K1379" s="3" t="str">
        <f>vlookup(J1379,Cats!$A:$B,2,false)</f>
        <v>C</v>
      </c>
    </row>
    <row r="1380">
      <c r="A1380" s="1">
        <v>124383.0</v>
      </c>
      <c r="B1380" s="1">
        <v>205.0</v>
      </c>
      <c r="C1380" s="1">
        <f>vlookup(B1380,Games!A:B,2,false)</f>
        <v>2</v>
      </c>
      <c r="D1380" s="2" t="s">
        <v>34</v>
      </c>
      <c r="E1380" s="1" t="s">
        <v>135</v>
      </c>
      <c r="F1380" s="1">
        <v>20.0</v>
      </c>
      <c r="G1380" s="1" t="str">
        <f>vlookup(F1380,Teams!$A:B,2,false)</f>
        <v>Lakeside A</v>
      </c>
      <c r="H1380" s="1" t="b">
        <v>1</v>
      </c>
      <c r="I1380" s="1" t="b">
        <v>0</v>
      </c>
      <c r="J1380" s="1">
        <v>16.0</v>
      </c>
      <c r="K1380" s="3" t="str">
        <f>vlookup(J1380,Cats!$A:$B,2,false)</f>
        <v>E</v>
      </c>
    </row>
    <row r="1381">
      <c r="A1381" s="1">
        <v>124384.0</v>
      </c>
      <c r="B1381" s="1">
        <v>205.0</v>
      </c>
      <c r="C1381" s="1">
        <f>vlookup(B1381,Games!A:B,2,false)</f>
        <v>2</v>
      </c>
      <c r="D1381" s="2" t="s">
        <v>23</v>
      </c>
      <c r="E1381" s="1"/>
      <c r="F1381" s="1">
        <v>34.0</v>
      </c>
      <c r="G1381" s="1" t="str">
        <f>vlookup(F1381,Teams!$A:B,2,false)</f>
        <v>Roosevelt A</v>
      </c>
      <c r="H1381" s="1" t="b">
        <v>0</v>
      </c>
      <c r="I1381" s="1" t="b">
        <v>1</v>
      </c>
      <c r="J1381" s="1">
        <v>16.0</v>
      </c>
      <c r="K1381" s="3" t="str">
        <f>vlookup(J1381,Cats!$A:$B,2,false)</f>
        <v>E</v>
      </c>
    </row>
    <row r="1382">
      <c r="A1382" s="1">
        <v>124385.0</v>
      </c>
      <c r="B1382" s="1">
        <v>205.0</v>
      </c>
      <c r="C1382" s="1">
        <f>vlookup(B1382,Games!A:B,2,false)</f>
        <v>2</v>
      </c>
      <c r="D1382" s="2" t="s">
        <v>34</v>
      </c>
      <c r="E1382" s="1" t="s">
        <v>135</v>
      </c>
      <c r="F1382" s="1">
        <v>20.0</v>
      </c>
      <c r="G1382" s="1" t="str">
        <f>vlookup(F1382,Teams!$A:B,2,false)</f>
        <v>Lakeside A</v>
      </c>
      <c r="H1382" s="1" t="b">
        <v>1</v>
      </c>
      <c r="I1382" s="1" t="b">
        <v>0</v>
      </c>
      <c r="J1382" s="1">
        <v>17.0</v>
      </c>
      <c r="K1382" s="3" t="str">
        <f>vlookup(J1382,Cats!$A:$B,2,false)</f>
        <v>B</v>
      </c>
    </row>
    <row r="1383">
      <c r="A1383" s="1">
        <v>124386.0</v>
      </c>
      <c r="B1383" s="1">
        <v>205.0</v>
      </c>
      <c r="C1383" s="1">
        <f>vlookup(B1383,Games!A:B,2,false)</f>
        <v>2</v>
      </c>
      <c r="D1383" s="2" t="s">
        <v>23</v>
      </c>
      <c r="E1383" s="1" t="s">
        <v>745</v>
      </c>
      <c r="F1383" s="1">
        <v>34.0</v>
      </c>
      <c r="G1383" s="1" t="str">
        <f>vlookup(F1383,Teams!$A:B,2,false)</f>
        <v>Roosevelt A</v>
      </c>
      <c r="H1383" s="1" t="b">
        <v>0</v>
      </c>
      <c r="I1383" s="1" t="b">
        <v>0</v>
      </c>
      <c r="J1383" s="1">
        <v>17.0</v>
      </c>
      <c r="K1383" s="3" t="str">
        <f>vlookup(J1383,Cats!$A:$B,2,false)</f>
        <v>B</v>
      </c>
    </row>
    <row r="1384">
      <c r="A1384" s="1">
        <v>124387.0</v>
      </c>
      <c r="B1384" s="1">
        <v>205.0</v>
      </c>
      <c r="C1384" s="1">
        <f>vlookup(B1384,Games!A:B,2,false)</f>
        <v>2</v>
      </c>
      <c r="D1384" s="2" t="s">
        <v>34</v>
      </c>
      <c r="E1384" s="1" t="s">
        <v>1070</v>
      </c>
      <c r="F1384" s="1">
        <v>20.0</v>
      </c>
      <c r="G1384" s="1" t="str">
        <f>vlookup(F1384,Teams!$A:B,2,false)</f>
        <v>Lakeside A</v>
      </c>
      <c r="H1384" s="1" t="b">
        <v>1</v>
      </c>
      <c r="I1384" s="1" t="b">
        <v>0</v>
      </c>
      <c r="J1384" s="1">
        <v>18.0</v>
      </c>
      <c r="K1384" s="3" t="str">
        <f>vlookup(J1384,Cats!$A:$B,2,false)</f>
        <v>P</v>
      </c>
    </row>
    <row r="1385">
      <c r="A1385" s="1">
        <v>124388.0</v>
      </c>
      <c r="B1385" s="1">
        <v>205.0</v>
      </c>
      <c r="C1385" s="1">
        <f>vlookup(B1385,Games!A:B,2,false)</f>
        <v>2</v>
      </c>
      <c r="D1385" s="2" t="s">
        <v>23</v>
      </c>
      <c r="E1385" s="1"/>
      <c r="F1385" s="1">
        <v>34.0</v>
      </c>
      <c r="G1385" s="1" t="str">
        <f>vlookup(F1385,Teams!$A:B,2,false)</f>
        <v>Roosevelt A</v>
      </c>
      <c r="H1385" s="1" t="b">
        <v>0</v>
      </c>
      <c r="I1385" s="1" t="b">
        <v>1</v>
      </c>
      <c r="J1385" s="1">
        <v>18.0</v>
      </c>
      <c r="K1385" s="3" t="str">
        <f>vlookup(J1385,Cats!$A:$B,2,false)</f>
        <v>P</v>
      </c>
    </row>
    <row r="1386">
      <c r="A1386" s="1">
        <v>124389.0</v>
      </c>
      <c r="B1386" s="1">
        <v>205.0</v>
      </c>
      <c r="C1386" s="1">
        <f>vlookup(B1386,Games!A:B,2,false)</f>
        <v>2</v>
      </c>
      <c r="D1386" s="2" t="s">
        <v>23</v>
      </c>
      <c r="E1386" s="1" t="s">
        <v>1070</v>
      </c>
      <c r="F1386" s="1">
        <v>20.0</v>
      </c>
      <c r="G1386" s="1" t="str">
        <f>vlookup(F1386,Teams!$A:B,2,false)</f>
        <v>Lakeside A</v>
      </c>
      <c r="H1386" s="1" t="b">
        <v>1</v>
      </c>
      <c r="I1386" s="1" t="b">
        <v>0</v>
      </c>
      <c r="J1386" s="1">
        <v>19.0</v>
      </c>
      <c r="K1386" s="3" t="str">
        <f>vlookup(J1386,Cats!$A:$B,2,false)</f>
        <v>X</v>
      </c>
    </row>
    <row r="1387">
      <c r="A1387" s="1">
        <v>124390.0</v>
      </c>
      <c r="B1387" s="1">
        <v>205.0</v>
      </c>
      <c r="C1387" s="1">
        <f>vlookup(B1387,Games!A:B,2,false)</f>
        <v>2</v>
      </c>
      <c r="D1387" s="2" t="s">
        <v>23</v>
      </c>
      <c r="E1387" s="1" t="s">
        <v>788</v>
      </c>
      <c r="F1387" s="1">
        <v>34.0</v>
      </c>
      <c r="G1387" s="1" t="str">
        <f>vlookup(F1387,Teams!$A:B,2,false)</f>
        <v>Roosevelt A</v>
      </c>
      <c r="H1387" s="1" t="b">
        <v>0</v>
      </c>
      <c r="I1387" s="1" t="b">
        <v>0</v>
      </c>
      <c r="J1387" s="1">
        <v>19.0</v>
      </c>
      <c r="K1387" s="3" t="str">
        <f>vlookup(J1387,Cats!$A:$B,2,false)</f>
        <v>X</v>
      </c>
    </row>
    <row r="1388">
      <c r="A1388" s="1">
        <v>124391.0</v>
      </c>
      <c r="B1388" s="1">
        <v>205.0</v>
      </c>
      <c r="C1388" s="1">
        <f>vlookup(B1388,Games!A:B,2,false)</f>
        <v>2</v>
      </c>
      <c r="D1388" s="2" t="s">
        <v>59</v>
      </c>
      <c r="E1388" s="1" t="s">
        <v>135</v>
      </c>
      <c r="F1388" s="1">
        <v>20.0</v>
      </c>
      <c r="G1388" s="1" t="str">
        <f>vlookup(F1388,Teams!$A:B,2,false)</f>
        <v>Lakeside A</v>
      </c>
      <c r="H1388" s="1" t="b">
        <v>1</v>
      </c>
      <c r="I1388" s="1" t="b">
        <v>0</v>
      </c>
      <c r="J1388" s="1">
        <v>20.0</v>
      </c>
      <c r="K1388" s="3" t="str">
        <f>vlookup(J1388,Cats!$A:$B,2,false)</f>
        <v>M</v>
      </c>
    </row>
    <row r="1389">
      <c r="A1389" s="1">
        <v>124392.0</v>
      </c>
      <c r="B1389" s="1">
        <v>205.0</v>
      </c>
      <c r="C1389" s="1">
        <f>vlookup(B1389,Games!A:B,2,false)</f>
        <v>2</v>
      </c>
      <c r="D1389" s="2" t="s">
        <v>78</v>
      </c>
      <c r="E1389" s="1" t="s">
        <v>788</v>
      </c>
      <c r="F1389" s="1">
        <v>34.0</v>
      </c>
      <c r="G1389" s="1" t="str">
        <f>vlookup(F1389,Teams!$A:B,2,false)</f>
        <v>Roosevelt A</v>
      </c>
      <c r="H1389" s="1" t="b">
        <v>0</v>
      </c>
      <c r="I1389" s="1" t="b">
        <v>0</v>
      </c>
      <c r="J1389" s="1">
        <v>20.0</v>
      </c>
      <c r="K1389" s="3" t="str">
        <f>vlookup(J1389,Cats!$A:$B,2,false)</f>
        <v>M</v>
      </c>
    </row>
    <row r="1390">
      <c r="A1390" s="1">
        <v>124393.0</v>
      </c>
      <c r="B1390" s="1">
        <v>205.0</v>
      </c>
      <c r="C1390" s="1">
        <f>vlookup(B1390,Games!A:B,2,false)</f>
        <v>2</v>
      </c>
      <c r="D1390" s="2" t="s">
        <v>23</v>
      </c>
      <c r="E1390" s="1" t="s">
        <v>135</v>
      </c>
      <c r="F1390" s="1">
        <v>20.0</v>
      </c>
      <c r="G1390" s="1" t="str">
        <f>vlookup(F1390,Teams!$A:B,2,false)</f>
        <v>Lakeside A</v>
      </c>
      <c r="H1390" s="1" t="b">
        <v>1</v>
      </c>
      <c r="I1390" s="1" t="b">
        <v>0</v>
      </c>
      <c r="J1390" s="1">
        <v>21.0</v>
      </c>
      <c r="K1390" s="3" t="str">
        <f>vlookup(J1390,Cats!$A:$B,2,false)</f>
        <v>C</v>
      </c>
    </row>
    <row r="1391">
      <c r="A1391" s="1">
        <v>124394.0</v>
      </c>
      <c r="B1391" s="1">
        <v>205.0</v>
      </c>
      <c r="C1391" s="1">
        <f>vlookup(B1391,Games!A:B,2,false)</f>
        <v>2</v>
      </c>
      <c r="D1391" s="2" t="s">
        <v>23</v>
      </c>
      <c r="E1391" s="1"/>
      <c r="F1391" s="1">
        <v>34.0</v>
      </c>
      <c r="G1391" s="1" t="str">
        <f>vlookup(F1391,Teams!$A:B,2,false)</f>
        <v>Roosevelt A</v>
      </c>
      <c r="H1391" s="1" t="b">
        <v>0</v>
      </c>
      <c r="I1391" s="1" t="b">
        <v>1</v>
      </c>
      <c r="J1391" s="1">
        <v>21.0</v>
      </c>
      <c r="K1391" s="3" t="str">
        <f>vlookup(J1391,Cats!$A:$B,2,false)</f>
        <v>C</v>
      </c>
    </row>
    <row r="1392">
      <c r="A1392" s="1">
        <v>124395.0</v>
      </c>
      <c r="B1392" s="1">
        <v>205.0</v>
      </c>
      <c r="C1392" s="1">
        <f>vlookup(B1392,Games!A:B,2,false)</f>
        <v>2</v>
      </c>
      <c r="D1392" s="2" t="s">
        <v>34</v>
      </c>
      <c r="E1392" s="1" t="s">
        <v>135</v>
      </c>
      <c r="F1392" s="1">
        <v>20.0</v>
      </c>
      <c r="G1392" s="1" t="str">
        <f>vlookup(F1392,Teams!$A:B,2,false)</f>
        <v>Lakeside A</v>
      </c>
      <c r="H1392" s="1" t="b">
        <v>1</v>
      </c>
      <c r="I1392" s="1" t="b">
        <v>0</v>
      </c>
      <c r="J1392" s="1">
        <v>22.0</v>
      </c>
      <c r="K1392" s="3" t="str">
        <f>vlookup(J1392,Cats!$A:$B,2,false)</f>
        <v>E</v>
      </c>
    </row>
    <row r="1393">
      <c r="A1393" s="1">
        <v>124396.0</v>
      </c>
      <c r="B1393" s="1">
        <v>205.0</v>
      </c>
      <c r="C1393" s="1">
        <f>vlookup(B1393,Games!A:B,2,false)</f>
        <v>2</v>
      </c>
      <c r="D1393" s="2" t="s">
        <v>23</v>
      </c>
      <c r="E1393" s="1"/>
      <c r="F1393" s="1">
        <v>34.0</v>
      </c>
      <c r="G1393" s="1" t="str">
        <f>vlookup(F1393,Teams!$A:B,2,false)</f>
        <v>Roosevelt A</v>
      </c>
      <c r="H1393" s="1" t="b">
        <v>0</v>
      </c>
      <c r="I1393" s="1" t="b">
        <v>1</v>
      </c>
      <c r="J1393" s="1">
        <v>22.0</v>
      </c>
      <c r="K1393" s="3" t="str">
        <f>vlookup(J1393,Cats!$A:$B,2,false)</f>
        <v>E</v>
      </c>
    </row>
    <row r="1394">
      <c r="A1394" s="1">
        <v>124397.0</v>
      </c>
      <c r="B1394" s="1">
        <v>205.0</v>
      </c>
      <c r="C1394" s="1">
        <f>vlookup(B1394,Games!A:B,2,false)</f>
        <v>2</v>
      </c>
      <c r="D1394" s="2" t="s">
        <v>78</v>
      </c>
      <c r="E1394" s="1" t="s">
        <v>135</v>
      </c>
      <c r="F1394" s="1">
        <v>20.0</v>
      </c>
      <c r="G1394" s="1" t="str">
        <f>vlookup(F1394,Teams!$A:B,2,false)</f>
        <v>Lakeside A</v>
      </c>
      <c r="H1394" s="1" t="b">
        <v>1</v>
      </c>
      <c r="I1394" s="1" t="b">
        <v>0</v>
      </c>
      <c r="J1394" s="1">
        <v>23.0</v>
      </c>
      <c r="K1394" s="3" t="str">
        <f>vlookup(J1394,Cats!$A:$B,2,false)</f>
        <v>B</v>
      </c>
    </row>
    <row r="1395">
      <c r="A1395" s="1">
        <v>124398.0</v>
      </c>
      <c r="B1395" s="1">
        <v>205.0</v>
      </c>
      <c r="C1395" s="1">
        <f>vlookup(B1395,Games!A:B,2,false)</f>
        <v>2</v>
      </c>
      <c r="D1395" s="2" t="s">
        <v>23</v>
      </c>
      <c r="E1395" s="1"/>
      <c r="F1395" s="1">
        <v>34.0</v>
      </c>
      <c r="G1395" s="1" t="str">
        <f>vlookup(F1395,Teams!$A:B,2,false)</f>
        <v>Roosevelt A</v>
      </c>
      <c r="H1395" s="1" t="b">
        <v>0</v>
      </c>
      <c r="I1395" s="1" t="b">
        <v>1</v>
      </c>
      <c r="J1395" s="1">
        <v>23.0</v>
      </c>
      <c r="K1395" s="3" t="str">
        <f>vlookup(J1395,Cats!$A:$B,2,false)</f>
        <v>B</v>
      </c>
    </row>
    <row r="1396">
      <c r="A1396" s="1">
        <v>124399.0</v>
      </c>
      <c r="B1396" s="1">
        <v>205.0</v>
      </c>
      <c r="C1396" s="1">
        <f>vlookup(B1396,Games!A:B,2,false)</f>
        <v>2</v>
      </c>
      <c r="D1396" s="2" t="s">
        <v>23</v>
      </c>
      <c r="E1396" s="1" t="s">
        <v>1209</v>
      </c>
      <c r="F1396" s="1">
        <v>20.0</v>
      </c>
      <c r="G1396" s="1" t="str">
        <f>vlookup(F1396,Teams!$A:B,2,false)</f>
        <v>Lakeside A</v>
      </c>
      <c r="H1396" s="1" t="b">
        <v>1</v>
      </c>
      <c r="I1396" s="1" t="b">
        <v>0</v>
      </c>
      <c r="J1396" s="1">
        <v>24.0</v>
      </c>
      <c r="K1396" s="3" t="str">
        <f>vlookup(J1396,Cats!$A:$B,2,false)</f>
        <v>P</v>
      </c>
    </row>
    <row r="1397">
      <c r="A1397" s="1">
        <v>124400.0</v>
      </c>
      <c r="B1397" s="1">
        <v>205.0</v>
      </c>
      <c r="C1397" s="1">
        <f>vlookup(B1397,Games!A:B,2,false)</f>
        <v>2</v>
      </c>
      <c r="D1397" s="2" t="s">
        <v>23</v>
      </c>
      <c r="E1397" s="1" t="s">
        <v>745</v>
      </c>
      <c r="F1397" s="1">
        <v>34.0</v>
      </c>
      <c r="G1397" s="1" t="str">
        <f>vlookup(F1397,Teams!$A:B,2,false)</f>
        <v>Roosevelt A</v>
      </c>
      <c r="H1397" s="1" t="b">
        <v>0</v>
      </c>
      <c r="I1397" s="1" t="b">
        <v>0</v>
      </c>
      <c r="J1397" s="1">
        <v>24.0</v>
      </c>
      <c r="K1397" s="3" t="str">
        <f>vlookup(J1397,Cats!$A:$B,2,false)</f>
        <v>P</v>
      </c>
    </row>
    <row r="1398">
      <c r="A1398" s="1">
        <v>124401.0</v>
      </c>
      <c r="B1398" s="1">
        <v>206.0</v>
      </c>
      <c r="C1398" s="1">
        <f>vlookup(B1398,Games!A:B,2,false)</f>
        <v>2</v>
      </c>
      <c r="D1398" s="2" t="s">
        <v>34</v>
      </c>
      <c r="E1398" s="1" t="s">
        <v>774</v>
      </c>
      <c r="F1398" s="1">
        <v>30.0</v>
      </c>
      <c r="G1398" s="1" t="str">
        <f>vlookup(F1398,Teams!$A:B,2,false)</f>
        <v>Pullman A</v>
      </c>
      <c r="H1398" s="1" t="b">
        <v>1</v>
      </c>
      <c r="I1398" s="1" t="b">
        <v>0</v>
      </c>
      <c r="J1398" s="1">
        <v>1.0</v>
      </c>
      <c r="K1398" s="3" t="str">
        <f>vlookup(J1398,Cats!$A:$B,2,false)</f>
        <v>X</v>
      </c>
    </row>
    <row r="1399">
      <c r="A1399" s="1">
        <v>124402.0</v>
      </c>
      <c r="B1399" s="1">
        <v>206.0</v>
      </c>
      <c r="C1399" s="1">
        <f>vlookup(B1399,Games!A:B,2,false)</f>
        <v>2</v>
      </c>
      <c r="D1399" s="2" t="s">
        <v>23</v>
      </c>
      <c r="E1399" s="1" t="s">
        <v>923</v>
      </c>
      <c r="F1399" s="1">
        <v>32.0</v>
      </c>
      <c r="G1399" s="1" t="str">
        <f>vlookup(F1399,Teams!$A:B,2,false)</f>
        <v>Rock Bridge A</v>
      </c>
      <c r="H1399" s="1" t="b">
        <v>0</v>
      </c>
      <c r="I1399" s="1" t="b">
        <v>0</v>
      </c>
      <c r="J1399" s="1">
        <v>1.0</v>
      </c>
      <c r="K1399" s="3" t="str">
        <f>vlookup(J1399,Cats!$A:$B,2,false)</f>
        <v>X</v>
      </c>
    </row>
    <row r="1400">
      <c r="A1400" s="1">
        <v>124403.0</v>
      </c>
      <c r="B1400" s="1">
        <v>206.0</v>
      </c>
      <c r="C1400" s="1">
        <f>vlookup(B1400,Games!A:B,2,false)</f>
        <v>2</v>
      </c>
      <c r="D1400" s="2" t="s">
        <v>34</v>
      </c>
      <c r="E1400" s="1" t="s">
        <v>632</v>
      </c>
      <c r="F1400" s="1">
        <v>30.0</v>
      </c>
      <c r="G1400" s="1" t="str">
        <f>vlookup(F1400,Teams!$A:B,2,false)</f>
        <v>Pullman A</v>
      </c>
      <c r="H1400" s="1" t="b">
        <v>1</v>
      </c>
      <c r="I1400" s="1" t="b">
        <v>0</v>
      </c>
      <c r="J1400" s="1">
        <v>2.0</v>
      </c>
      <c r="K1400" s="3" t="str">
        <f>vlookup(J1400,Cats!$A:$B,2,false)</f>
        <v>M</v>
      </c>
    </row>
    <row r="1401">
      <c r="A1401" s="1">
        <v>124404.0</v>
      </c>
      <c r="B1401" s="1">
        <v>206.0</v>
      </c>
      <c r="C1401" s="1">
        <f>vlookup(B1401,Games!A:B,2,false)</f>
        <v>2</v>
      </c>
      <c r="D1401" s="2" t="s">
        <v>23</v>
      </c>
      <c r="E1401" s="1"/>
      <c r="F1401" s="1">
        <v>32.0</v>
      </c>
      <c r="G1401" s="1" t="str">
        <f>vlookup(F1401,Teams!$A:B,2,false)</f>
        <v>Rock Bridge A</v>
      </c>
      <c r="H1401" s="1" t="b">
        <v>0</v>
      </c>
      <c r="I1401" s="1" t="b">
        <v>1</v>
      </c>
      <c r="J1401" s="1">
        <v>2.0</v>
      </c>
      <c r="K1401" s="3" t="str">
        <f>vlookup(J1401,Cats!$A:$B,2,false)</f>
        <v>M</v>
      </c>
    </row>
    <row r="1402">
      <c r="A1402" s="1">
        <v>124405.0</v>
      </c>
      <c r="B1402" s="1">
        <v>206.0</v>
      </c>
      <c r="C1402" s="1">
        <f>vlookup(B1402,Games!A:B,2,false)</f>
        <v>2</v>
      </c>
      <c r="D1402" s="2" t="s">
        <v>34</v>
      </c>
      <c r="E1402" s="1" t="s">
        <v>632</v>
      </c>
      <c r="F1402" s="1">
        <v>30.0</v>
      </c>
      <c r="G1402" s="1" t="str">
        <f>vlookup(F1402,Teams!$A:B,2,false)</f>
        <v>Pullman A</v>
      </c>
      <c r="H1402" s="1" t="b">
        <v>1</v>
      </c>
      <c r="I1402" s="1" t="b">
        <v>0</v>
      </c>
      <c r="J1402" s="1">
        <v>3.0</v>
      </c>
      <c r="K1402" s="3" t="str">
        <f>vlookup(J1402,Cats!$A:$B,2,false)</f>
        <v>C</v>
      </c>
    </row>
    <row r="1403">
      <c r="A1403" s="1">
        <v>124406.0</v>
      </c>
      <c r="B1403" s="1">
        <v>206.0</v>
      </c>
      <c r="C1403" s="1">
        <f>vlookup(B1403,Games!A:B,2,false)</f>
        <v>2</v>
      </c>
      <c r="D1403" s="2" t="s">
        <v>23</v>
      </c>
      <c r="E1403" s="1"/>
      <c r="F1403" s="1">
        <v>32.0</v>
      </c>
      <c r="G1403" s="1" t="str">
        <f>vlookup(F1403,Teams!$A:B,2,false)</f>
        <v>Rock Bridge A</v>
      </c>
      <c r="H1403" s="1" t="b">
        <v>0</v>
      </c>
      <c r="I1403" s="1" t="b">
        <v>1</v>
      </c>
      <c r="J1403" s="1">
        <v>3.0</v>
      </c>
      <c r="K1403" s="3" t="str">
        <f>vlookup(J1403,Cats!$A:$B,2,false)</f>
        <v>C</v>
      </c>
    </row>
    <row r="1404">
      <c r="A1404" s="1">
        <v>124407.0</v>
      </c>
      <c r="B1404" s="1">
        <v>206.0</v>
      </c>
      <c r="C1404" s="1">
        <f>vlookup(B1404,Games!A:B,2,false)</f>
        <v>2</v>
      </c>
      <c r="D1404" s="2" t="s">
        <v>34</v>
      </c>
      <c r="E1404" s="1" t="s">
        <v>816</v>
      </c>
      <c r="F1404" s="1">
        <v>30.0</v>
      </c>
      <c r="G1404" s="1" t="str">
        <f>vlookup(F1404,Teams!$A:B,2,false)</f>
        <v>Pullman A</v>
      </c>
      <c r="H1404" s="1" t="b">
        <v>1</v>
      </c>
      <c r="I1404" s="1" t="b">
        <v>0</v>
      </c>
      <c r="J1404" s="1">
        <v>4.0</v>
      </c>
      <c r="K1404" s="3" t="str">
        <f>vlookup(J1404,Cats!$A:$B,2,false)</f>
        <v>E</v>
      </c>
    </row>
    <row r="1405">
      <c r="A1405" s="1">
        <v>124408.0</v>
      </c>
      <c r="B1405" s="1">
        <v>206.0</v>
      </c>
      <c r="C1405" s="1">
        <f>vlookup(B1405,Games!A:B,2,false)</f>
        <v>2</v>
      </c>
      <c r="D1405" s="2" t="s">
        <v>23</v>
      </c>
      <c r="E1405" s="1"/>
      <c r="F1405" s="1">
        <v>32.0</v>
      </c>
      <c r="G1405" s="1" t="str">
        <f>vlookup(F1405,Teams!$A:B,2,false)</f>
        <v>Rock Bridge A</v>
      </c>
      <c r="H1405" s="1" t="b">
        <v>0</v>
      </c>
      <c r="I1405" s="1" t="b">
        <v>1</v>
      </c>
      <c r="J1405" s="1">
        <v>4.0</v>
      </c>
      <c r="K1405" s="3" t="str">
        <f>vlookup(J1405,Cats!$A:$B,2,false)</f>
        <v>E</v>
      </c>
    </row>
    <row r="1406">
      <c r="A1406" s="1">
        <v>124409.0</v>
      </c>
      <c r="B1406" s="1">
        <v>206.0</v>
      </c>
      <c r="C1406" s="1">
        <f>vlookup(B1406,Games!A:B,2,false)</f>
        <v>2</v>
      </c>
      <c r="D1406" s="2" t="s">
        <v>34</v>
      </c>
      <c r="E1406" s="1" t="s">
        <v>461</v>
      </c>
      <c r="F1406" s="1">
        <v>30.0</v>
      </c>
      <c r="G1406" s="1" t="str">
        <f>vlookup(F1406,Teams!$A:B,2,false)</f>
        <v>Pullman A</v>
      </c>
      <c r="H1406" s="1" t="b">
        <v>1</v>
      </c>
      <c r="I1406" s="1" t="b">
        <v>0</v>
      </c>
      <c r="J1406" s="1">
        <v>5.0</v>
      </c>
      <c r="K1406" s="3" t="str">
        <f>vlookup(J1406,Cats!$A:$B,2,false)</f>
        <v>B</v>
      </c>
    </row>
    <row r="1407">
      <c r="A1407" s="1">
        <v>124410.0</v>
      </c>
      <c r="B1407" s="1">
        <v>206.0</v>
      </c>
      <c r="C1407" s="1">
        <f>vlookup(B1407,Games!A:B,2,false)</f>
        <v>2</v>
      </c>
      <c r="D1407" s="2" t="s">
        <v>23</v>
      </c>
      <c r="E1407" s="1"/>
      <c r="F1407" s="1">
        <v>32.0</v>
      </c>
      <c r="G1407" s="1" t="str">
        <f>vlookup(F1407,Teams!$A:B,2,false)</f>
        <v>Rock Bridge A</v>
      </c>
      <c r="H1407" s="1" t="b">
        <v>0</v>
      </c>
      <c r="I1407" s="1" t="b">
        <v>1</v>
      </c>
      <c r="J1407" s="1">
        <v>5.0</v>
      </c>
      <c r="K1407" s="3" t="str">
        <f>vlookup(J1407,Cats!$A:$B,2,false)</f>
        <v>B</v>
      </c>
    </row>
    <row r="1408">
      <c r="A1408" s="1">
        <v>124411.0</v>
      </c>
      <c r="B1408" s="1">
        <v>206.0</v>
      </c>
      <c r="C1408" s="1">
        <f>vlookup(B1408,Games!A:B,2,false)</f>
        <v>2</v>
      </c>
      <c r="D1408" s="2" t="s">
        <v>78</v>
      </c>
      <c r="E1408" s="1" t="s">
        <v>461</v>
      </c>
      <c r="F1408" s="1">
        <v>30.0</v>
      </c>
      <c r="G1408" s="1" t="str">
        <f>vlookup(F1408,Teams!$A:B,2,false)</f>
        <v>Pullman A</v>
      </c>
      <c r="H1408" s="1" t="b">
        <v>1</v>
      </c>
      <c r="I1408" s="1" t="b">
        <v>0</v>
      </c>
      <c r="J1408" s="1">
        <v>6.0</v>
      </c>
      <c r="K1408" s="3" t="str">
        <f>vlookup(J1408,Cats!$A:$B,2,false)</f>
        <v>P</v>
      </c>
    </row>
    <row r="1409">
      <c r="A1409" s="1">
        <v>124412.0</v>
      </c>
      <c r="B1409" s="1">
        <v>206.0</v>
      </c>
      <c r="C1409" s="1">
        <f>vlookup(B1409,Games!A:B,2,false)</f>
        <v>2</v>
      </c>
      <c r="D1409" s="2" t="s">
        <v>23</v>
      </c>
      <c r="E1409" s="1"/>
      <c r="F1409" s="1">
        <v>32.0</v>
      </c>
      <c r="G1409" s="1" t="str">
        <f>vlookup(F1409,Teams!$A:B,2,false)</f>
        <v>Rock Bridge A</v>
      </c>
      <c r="H1409" s="1" t="b">
        <v>0</v>
      </c>
      <c r="I1409" s="1" t="b">
        <v>1</v>
      </c>
      <c r="J1409" s="1">
        <v>6.0</v>
      </c>
      <c r="K1409" s="3" t="str">
        <f>vlookup(J1409,Cats!$A:$B,2,false)</f>
        <v>P</v>
      </c>
    </row>
    <row r="1410">
      <c r="A1410" s="1">
        <v>124413.0</v>
      </c>
      <c r="B1410" s="1">
        <v>206.0</v>
      </c>
      <c r="C1410" s="1">
        <f>vlookup(B1410,Games!A:B,2,false)</f>
        <v>2</v>
      </c>
      <c r="D1410" s="2" t="s">
        <v>34</v>
      </c>
      <c r="E1410" s="1" t="s">
        <v>816</v>
      </c>
      <c r="F1410" s="1">
        <v>30.0</v>
      </c>
      <c r="G1410" s="1" t="str">
        <f>vlookup(F1410,Teams!$A:B,2,false)</f>
        <v>Pullman A</v>
      </c>
      <c r="H1410" s="1" t="b">
        <v>1</v>
      </c>
      <c r="I1410" s="1" t="b">
        <v>0</v>
      </c>
      <c r="J1410" s="1">
        <v>7.0</v>
      </c>
      <c r="K1410" s="3" t="str">
        <f>vlookup(J1410,Cats!$A:$B,2,false)</f>
        <v>X</v>
      </c>
    </row>
    <row r="1411">
      <c r="A1411" s="1">
        <v>124414.0</v>
      </c>
      <c r="B1411" s="1">
        <v>206.0</v>
      </c>
      <c r="C1411" s="1">
        <f>vlookup(B1411,Games!A:B,2,false)</f>
        <v>2</v>
      </c>
      <c r="D1411" s="2" t="s">
        <v>23</v>
      </c>
      <c r="E1411" s="1"/>
      <c r="F1411" s="1">
        <v>32.0</v>
      </c>
      <c r="G1411" s="1" t="str">
        <f>vlookup(F1411,Teams!$A:B,2,false)</f>
        <v>Rock Bridge A</v>
      </c>
      <c r="H1411" s="1" t="b">
        <v>0</v>
      </c>
      <c r="I1411" s="1" t="b">
        <v>1</v>
      </c>
      <c r="J1411" s="1">
        <v>7.0</v>
      </c>
      <c r="K1411" s="3" t="str">
        <f>vlookup(J1411,Cats!$A:$B,2,false)</f>
        <v>X</v>
      </c>
    </row>
    <row r="1412">
      <c r="A1412" s="1">
        <v>124415.0</v>
      </c>
      <c r="B1412" s="1">
        <v>206.0</v>
      </c>
      <c r="C1412" s="1">
        <f>vlookup(B1412,Games!A:B,2,false)</f>
        <v>2</v>
      </c>
      <c r="D1412" s="2" t="s">
        <v>34</v>
      </c>
      <c r="E1412" s="1" t="s">
        <v>1083</v>
      </c>
      <c r="F1412" s="1">
        <v>30.0</v>
      </c>
      <c r="G1412" s="1" t="str">
        <f>vlookup(F1412,Teams!$A:B,2,false)</f>
        <v>Pullman A</v>
      </c>
      <c r="H1412" s="1" t="b">
        <v>1</v>
      </c>
      <c r="I1412" s="1" t="b">
        <v>0</v>
      </c>
      <c r="J1412" s="1">
        <v>8.0</v>
      </c>
      <c r="K1412" s="3" t="str">
        <f>vlookup(J1412,Cats!$A:$B,2,false)</f>
        <v>M</v>
      </c>
    </row>
    <row r="1413">
      <c r="A1413" s="1">
        <v>124416.0</v>
      </c>
      <c r="B1413" s="1">
        <v>206.0</v>
      </c>
      <c r="C1413" s="1">
        <f>vlookup(B1413,Games!A:B,2,false)</f>
        <v>2</v>
      </c>
      <c r="D1413" s="2" t="s">
        <v>23</v>
      </c>
      <c r="E1413" s="1"/>
      <c r="F1413" s="1">
        <v>32.0</v>
      </c>
      <c r="G1413" s="1" t="str">
        <f>vlookup(F1413,Teams!$A:B,2,false)</f>
        <v>Rock Bridge A</v>
      </c>
      <c r="H1413" s="1" t="b">
        <v>0</v>
      </c>
      <c r="I1413" s="1" t="b">
        <v>1</v>
      </c>
      <c r="J1413" s="1">
        <v>8.0</v>
      </c>
      <c r="K1413" s="3" t="str">
        <f>vlookup(J1413,Cats!$A:$B,2,false)</f>
        <v>M</v>
      </c>
    </row>
    <row r="1414">
      <c r="A1414" s="1">
        <v>124417.0</v>
      </c>
      <c r="B1414" s="1">
        <v>206.0</v>
      </c>
      <c r="C1414" s="1">
        <f>vlookup(B1414,Games!A:B,2,false)</f>
        <v>2</v>
      </c>
      <c r="D1414" s="2" t="s">
        <v>23</v>
      </c>
      <c r="E1414" s="1" t="s">
        <v>632</v>
      </c>
      <c r="F1414" s="1">
        <v>30.0</v>
      </c>
      <c r="G1414" s="1" t="str">
        <f>vlookup(F1414,Teams!$A:B,2,false)</f>
        <v>Pullman A</v>
      </c>
      <c r="H1414" s="1" t="b">
        <v>1</v>
      </c>
      <c r="I1414" s="1" t="b">
        <v>0</v>
      </c>
      <c r="J1414" s="1">
        <v>9.0</v>
      </c>
      <c r="K1414" s="3" t="str">
        <f>vlookup(J1414,Cats!$A:$B,2,false)</f>
        <v>C</v>
      </c>
    </row>
    <row r="1415">
      <c r="A1415" s="1">
        <v>124418.0</v>
      </c>
      <c r="B1415" s="1">
        <v>206.0</v>
      </c>
      <c r="C1415" s="1">
        <f>vlookup(B1415,Games!A:B,2,false)</f>
        <v>2</v>
      </c>
      <c r="D1415" s="2" t="s">
        <v>78</v>
      </c>
      <c r="E1415" s="1" t="s">
        <v>733</v>
      </c>
      <c r="F1415" s="1">
        <v>32.0</v>
      </c>
      <c r="G1415" s="1" t="str">
        <f>vlookup(F1415,Teams!$A:B,2,false)</f>
        <v>Rock Bridge A</v>
      </c>
      <c r="H1415" s="1" t="b">
        <v>0</v>
      </c>
      <c r="I1415" s="1" t="b">
        <v>0</v>
      </c>
      <c r="J1415" s="1">
        <v>9.0</v>
      </c>
      <c r="K1415" s="3" t="str">
        <f>vlookup(J1415,Cats!$A:$B,2,false)</f>
        <v>C</v>
      </c>
    </row>
    <row r="1416">
      <c r="A1416" s="1">
        <v>124419.0</v>
      </c>
      <c r="B1416" s="1">
        <v>206.0</v>
      </c>
      <c r="C1416" s="1">
        <f>vlookup(B1416,Games!A:B,2,false)</f>
        <v>2</v>
      </c>
      <c r="D1416" s="2" t="s">
        <v>78</v>
      </c>
      <c r="E1416" s="1" t="s">
        <v>461</v>
      </c>
      <c r="F1416" s="1">
        <v>30.0</v>
      </c>
      <c r="G1416" s="1" t="str">
        <f>vlookup(F1416,Teams!$A:B,2,false)</f>
        <v>Pullman A</v>
      </c>
      <c r="H1416" s="1" t="b">
        <v>1</v>
      </c>
      <c r="I1416" s="1" t="b">
        <v>0</v>
      </c>
      <c r="J1416" s="1">
        <v>10.0</v>
      </c>
      <c r="K1416" s="3" t="str">
        <f>vlookup(J1416,Cats!$A:$B,2,false)</f>
        <v>E</v>
      </c>
    </row>
    <row r="1417">
      <c r="A1417" s="1">
        <v>124420.0</v>
      </c>
      <c r="B1417" s="1">
        <v>206.0</v>
      </c>
      <c r="C1417" s="1">
        <f>vlookup(B1417,Games!A:B,2,false)</f>
        <v>2</v>
      </c>
      <c r="D1417" s="2" t="s">
        <v>23</v>
      </c>
      <c r="E1417" s="1"/>
      <c r="F1417" s="1">
        <v>32.0</v>
      </c>
      <c r="G1417" s="1" t="str">
        <f>vlookup(F1417,Teams!$A:B,2,false)</f>
        <v>Rock Bridge A</v>
      </c>
      <c r="H1417" s="1" t="b">
        <v>0</v>
      </c>
      <c r="I1417" s="1" t="b">
        <v>1</v>
      </c>
      <c r="J1417" s="1">
        <v>10.0</v>
      </c>
      <c r="K1417" s="3" t="str">
        <f>vlookup(J1417,Cats!$A:$B,2,false)</f>
        <v>E</v>
      </c>
    </row>
    <row r="1418">
      <c r="A1418" s="1">
        <v>124421.0</v>
      </c>
      <c r="B1418" s="1">
        <v>206.0</v>
      </c>
      <c r="C1418" s="1">
        <f>vlookup(B1418,Games!A:B,2,false)</f>
        <v>2</v>
      </c>
      <c r="D1418" s="2" t="s">
        <v>23</v>
      </c>
      <c r="E1418" s="1"/>
      <c r="F1418" s="1">
        <v>30.0</v>
      </c>
      <c r="G1418" s="1" t="str">
        <f>vlookup(F1418,Teams!$A:B,2,false)</f>
        <v>Pullman A</v>
      </c>
      <c r="H1418" s="1" t="b">
        <v>1</v>
      </c>
      <c r="I1418" s="1" t="b">
        <v>1</v>
      </c>
      <c r="J1418" s="1">
        <v>11.0</v>
      </c>
      <c r="K1418" s="3" t="str">
        <f>vlookup(J1418,Cats!$A:$B,2,false)</f>
        <v>B</v>
      </c>
    </row>
    <row r="1419">
      <c r="A1419" s="1">
        <v>124422.0</v>
      </c>
      <c r="B1419" s="1">
        <v>206.0</v>
      </c>
      <c r="C1419" s="1">
        <f>vlookup(B1419,Games!A:B,2,false)</f>
        <v>2</v>
      </c>
      <c r="D1419" s="2" t="s">
        <v>23</v>
      </c>
      <c r="E1419" s="1"/>
      <c r="F1419" s="1">
        <v>32.0</v>
      </c>
      <c r="G1419" s="1" t="str">
        <f>vlookup(F1419,Teams!$A:B,2,false)</f>
        <v>Rock Bridge A</v>
      </c>
      <c r="H1419" s="1" t="b">
        <v>0</v>
      </c>
      <c r="I1419" s="1" t="b">
        <v>1</v>
      </c>
      <c r="J1419" s="1">
        <v>11.0</v>
      </c>
      <c r="K1419" s="3" t="str">
        <f>vlookup(J1419,Cats!$A:$B,2,false)</f>
        <v>B</v>
      </c>
    </row>
    <row r="1420">
      <c r="A1420" s="1">
        <v>124423.0</v>
      </c>
      <c r="B1420" s="1">
        <v>206.0</v>
      </c>
      <c r="C1420" s="1">
        <f>vlookup(B1420,Games!A:B,2,false)</f>
        <v>2</v>
      </c>
      <c r="D1420" s="2" t="s">
        <v>78</v>
      </c>
      <c r="E1420" s="1" t="s">
        <v>1083</v>
      </c>
      <c r="F1420" s="1">
        <v>30.0</v>
      </c>
      <c r="G1420" s="1" t="str">
        <f>vlookup(F1420,Teams!$A:B,2,false)</f>
        <v>Pullman A</v>
      </c>
      <c r="H1420" s="1" t="b">
        <v>1</v>
      </c>
      <c r="I1420" s="1" t="b">
        <v>0</v>
      </c>
      <c r="J1420" s="1">
        <v>12.0</v>
      </c>
      <c r="K1420" s="3" t="str">
        <f>vlookup(J1420,Cats!$A:$B,2,false)</f>
        <v>P</v>
      </c>
    </row>
    <row r="1421">
      <c r="A1421" s="1">
        <v>124424.0</v>
      </c>
      <c r="B1421" s="1">
        <v>206.0</v>
      </c>
      <c r="C1421" s="1">
        <f>vlookup(B1421,Games!A:B,2,false)</f>
        <v>2</v>
      </c>
      <c r="D1421" s="2" t="s">
        <v>23</v>
      </c>
      <c r="E1421" s="1"/>
      <c r="F1421" s="1">
        <v>32.0</v>
      </c>
      <c r="G1421" s="1" t="str">
        <f>vlookup(F1421,Teams!$A:B,2,false)</f>
        <v>Rock Bridge A</v>
      </c>
      <c r="H1421" s="1" t="b">
        <v>0</v>
      </c>
      <c r="I1421" s="1" t="b">
        <v>1</v>
      </c>
      <c r="J1421" s="1">
        <v>12.0</v>
      </c>
      <c r="K1421" s="3" t="str">
        <f>vlookup(J1421,Cats!$A:$B,2,false)</f>
        <v>P</v>
      </c>
    </row>
    <row r="1422">
      <c r="A1422" s="1">
        <v>124425.0</v>
      </c>
      <c r="B1422" s="1">
        <v>206.0</v>
      </c>
      <c r="C1422" s="1">
        <f>vlookup(B1422,Games!A:B,2,false)</f>
        <v>2</v>
      </c>
      <c r="D1422" s="2" t="s">
        <v>34</v>
      </c>
      <c r="E1422" s="1" t="s">
        <v>816</v>
      </c>
      <c r="F1422" s="1">
        <v>30.0</v>
      </c>
      <c r="G1422" s="1" t="str">
        <f>vlookup(F1422,Teams!$A:B,2,false)</f>
        <v>Pullman A</v>
      </c>
      <c r="H1422" s="1" t="b">
        <v>1</v>
      </c>
      <c r="I1422" s="1" t="b">
        <v>0</v>
      </c>
      <c r="J1422" s="1">
        <v>13.0</v>
      </c>
      <c r="K1422" s="3" t="str">
        <f>vlookup(J1422,Cats!$A:$B,2,false)</f>
        <v>X</v>
      </c>
    </row>
    <row r="1423">
      <c r="A1423" s="1">
        <v>124426.0</v>
      </c>
      <c r="B1423" s="1">
        <v>206.0</v>
      </c>
      <c r="C1423" s="1">
        <f>vlookup(B1423,Games!A:B,2,false)</f>
        <v>2</v>
      </c>
      <c r="D1423" s="2" t="s">
        <v>23</v>
      </c>
      <c r="E1423" s="1"/>
      <c r="F1423" s="1">
        <v>32.0</v>
      </c>
      <c r="G1423" s="1" t="str">
        <f>vlookup(F1423,Teams!$A:B,2,false)</f>
        <v>Rock Bridge A</v>
      </c>
      <c r="H1423" s="1" t="b">
        <v>0</v>
      </c>
      <c r="I1423" s="1" t="b">
        <v>1</v>
      </c>
      <c r="J1423" s="1">
        <v>13.0</v>
      </c>
      <c r="K1423" s="3" t="str">
        <f>vlookup(J1423,Cats!$A:$B,2,false)</f>
        <v>X</v>
      </c>
    </row>
    <row r="1424">
      <c r="A1424" s="1">
        <v>124427.0</v>
      </c>
      <c r="B1424" s="1">
        <v>206.0</v>
      </c>
      <c r="C1424" s="1">
        <f>vlookup(B1424,Games!A:B,2,false)</f>
        <v>2</v>
      </c>
      <c r="D1424" s="2" t="s">
        <v>34</v>
      </c>
      <c r="E1424" s="1" t="s">
        <v>461</v>
      </c>
      <c r="F1424" s="1">
        <v>30.0</v>
      </c>
      <c r="G1424" s="1" t="str">
        <f>vlookup(F1424,Teams!$A:B,2,false)</f>
        <v>Pullman A</v>
      </c>
      <c r="H1424" s="1" t="b">
        <v>1</v>
      </c>
      <c r="I1424" s="1" t="b">
        <v>0</v>
      </c>
      <c r="J1424" s="1">
        <v>14.0</v>
      </c>
      <c r="K1424" s="3" t="str">
        <f>vlookup(J1424,Cats!$A:$B,2,false)</f>
        <v>M</v>
      </c>
    </row>
    <row r="1425">
      <c r="A1425" s="1">
        <v>124428.0</v>
      </c>
      <c r="B1425" s="1">
        <v>206.0</v>
      </c>
      <c r="C1425" s="1">
        <f>vlookup(B1425,Games!A:B,2,false)</f>
        <v>2</v>
      </c>
      <c r="D1425" s="2" t="s">
        <v>23</v>
      </c>
      <c r="E1425" s="1"/>
      <c r="F1425" s="1">
        <v>32.0</v>
      </c>
      <c r="G1425" s="1" t="str">
        <f>vlookup(F1425,Teams!$A:B,2,false)</f>
        <v>Rock Bridge A</v>
      </c>
      <c r="H1425" s="1" t="b">
        <v>0</v>
      </c>
      <c r="I1425" s="1" t="b">
        <v>1</v>
      </c>
      <c r="J1425" s="1">
        <v>14.0</v>
      </c>
      <c r="K1425" s="3" t="str">
        <f>vlookup(J1425,Cats!$A:$B,2,false)</f>
        <v>M</v>
      </c>
    </row>
    <row r="1426">
      <c r="A1426" s="1">
        <v>124429.0</v>
      </c>
      <c r="B1426" s="1">
        <v>206.0</v>
      </c>
      <c r="C1426" s="1">
        <f>vlookup(B1426,Games!A:B,2,false)</f>
        <v>2</v>
      </c>
      <c r="D1426" s="2" t="s">
        <v>23</v>
      </c>
      <c r="E1426" s="1" t="s">
        <v>632</v>
      </c>
      <c r="F1426" s="1">
        <v>30.0</v>
      </c>
      <c r="G1426" s="1" t="str">
        <f>vlookup(F1426,Teams!$A:B,2,false)</f>
        <v>Pullman A</v>
      </c>
      <c r="H1426" s="1" t="b">
        <v>1</v>
      </c>
      <c r="I1426" s="1" t="b">
        <v>0</v>
      </c>
      <c r="J1426" s="1">
        <v>15.0</v>
      </c>
      <c r="K1426" s="3" t="str">
        <f>vlookup(J1426,Cats!$A:$B,2,false)</f>
        <v>C</v>
      </c>
    </row>
    <row r="1427">
      <c r="A1427" s="1">
        <v>124430.0</v>
      </c>
      <c r="B1427" s="1">
        <v>206.0</v>
      </c>
      <c r="C1427" s="1">
        <f>vlookup(B1427,Games!A:B,2,false)</f>
        <v>2</v>
      </c>
      <c r="D1427" s="2" t="s">
        <v>34</v>
      </c>
      <c r="E1427" s="1" t="s">
        <v>733</v>
      </c>
      <c r="F1427" s="1">
        <v>32.0</v>
      </c>
      <c r="G1427" s="1" t="str">
        <f>vlookup(F1427,Teams!$A:B,2,false)</f>
        <v>Rock Bridge A</v>
      </c>
      <c r="H1427" s="1" t="b">
        <v>0</v>
      </c>
      <c r="I1427" s="1" t="b">
        <v>0</v>
      </c>
      <c r="J1427" s="1">
        <v>15.0</v>
      </c>
      <c r="K1427" s="3" t="str">
        <f>vlookup(J1427,Cats!$A:$B,2,false)</f>
        <v>C</v>
      </c>
    </row>
    <row r="1428">
      <c r="A1428" s="1">
        <v>124431.0</v>
      </c>
      <c r="B1428" s="1">
        <v>206.0</v>
      </c>
      <c r="C1428" s="1">
        <f>vlookup(B1428,Games!A:B,2,false)</f>
        <v>2</v>
      </c>
      <c r="D1428" s="2" t="s">
        <v>78</v>
      </c>
      <c r="E1428" s="1" t="s">
        <v>816</v>
      </c>
      <c r="F1428" s="1">
        <v>30.0</v>
      </c>
      <c r="G1428" s="1" t="str">
        <f>vlookup(F1428,Teams!$A:B,2,false)</f>
        <v>Pullman A</v>
      </c>
      <c r="H1428" s="1" t="b">
        <v>1</v>
      </c>
      <c r="I1428" s="1" t="b">
        <v>0</v>
      </c>
      <c r="J1428" s="1">
        <v>16.0</v>
      </c>
      <c r="K1428" s="3" t="str">
        <f>vlookup(J1428,Cats!$A:$B,2,false)</f>
        <v>E</v>
      </c>
    </row>
    <row r="1429">
      <c r="A1429" s="1">
        <v>124432.0</v>
      </c>
      <c r="B1429" s="1">
        <v>206.0</v>
      </c>
      <c r="C1429" s="1">
        <f>vlookup(B1429,Games!A:B,2,false)</f>
        <v>2</v>
      </c>
      <c r="D1429" s="2" t="s">
        <v>23</v>
      </c>
      <c r="E1429" s="1"/>
      <c r="F1429" s="1">
        <v>32.0</v>
      </c>
      <c r="G1429" s="1" t="str">
        <f>vlookup(F1429,Teams!$A:B,2,false)</f>
        <v>Rock Bridge A</v>
      </c>
      <c r="H1429" s="1" t="b">
        <v>0</v>
      </c>
      <c r="I1429" s="1" t="b">
        <v>1</v>
      </c>
      <c r="J1429" s="1">
        <v>16.0</v>
      </c>
      <c r="K1429" s="3" t="str">
        <f>vlookup(J1429,Cats!$A:$B,2,false)</f>
        <v>E</v>
      </c>
    </row>
    <row r="1430">
      <c r="A1430" s="1">
        <v>124433.0</v>
      </c>
      <c r="B1430" s="1">
        <v>206.0</v>
      </c>
      <c r="C1430" s="1">
        <f>vlookup(B1430,Games!A:B,2,false)</f>
        <v>2</v>
      </c>
      <c r="D1430" s="2" t="s">
        <v>34</v>
      </c>
      <c r="E1430" s="1" t="s">
        <v>461</v>
      </c>
      <c r="F1430" s="1">
        <v>30.0</v>
      </c>
      <c r="G1430" s="1" t="str">
        <f>vlookup(F1430,Teams!$A:B,2,false)</f>
        <v>Pullman A</v>
      </c>
      <c r="H1430" s="1" t="b">
        <v>1</v>
      </c>
      <c r="I1430" s="1" t="b">
        <v>0</v>
      </c>
      <c r="J1430" s="1">
        <v>17.0</v>
      </c>
      <c r="K1430" s="3" t="str">
        <f>vlookup(J1430,Cats!$A:$B,2,false)</f>
        <v>B</v>
      </c>
    </row>
    <row r="1431">
      <c r="A1431" s="1">
        <v>124434.0</v>
      </c>
      <c r="B1431" s="1">
        <v>206.0</v>
      </c>
      <c r="C1431" s="1">
        <f>vlookup(B1431,Games!A:B,2,false)</f>
        <v>2</v>
      </c>
      <c r="D1431" s="2" t="s">
        <v>23</v>
      </c>
      <c r="E1431" s="1"/>
      <c r="F1431" s="1">
        <v>32.0</v>
      </c>
      <c r="G1431" s="1" t="str">
        <f>vlookup(F1431,Teams!$A:B,2,false)</f>
        <v>Rock Bridge A</v>
      </c>
      <c r="H1431" s="1" t="b">
        <v>0</v>
      </c>
      <c r="I1431" s="1" t="b">
        <v>1</v>
      </c>
      <c r="J1431" s="1">
        <v>17.0</v>
      </c>
      <c r="K1431" s="3" t="str">
        <f>vlookup(J1431,Cats!$A:$B,2,false)</f>
        <v>B</v>
      </c>
    </row>
    <row r="1432">
      <c r="A1432" s="1">
        <v>124435.0</v>
      </c>
      <c r="B1432" s="1">
        <v>206.0</v>
      </c>
      <c r="C1432" s="1">
        <f>vlookup(B1432,Games!A:B,2,false)</f>
        <v>2</v>
      </c>
      <c r="D1432" s="2" t="s">
        <v>34</v>
      </c>
      <c r="E1432" s="1" t="s">
        <v>461</v>
      </c>
      <c r="F1432" s="1">
        <v>30.0</v>
      </c>
      <c r="G1432" s="1" t="str">
        <f>vlookup(F1432,Teams!$A:B,2,false)</f>
        <v>Pullman A</v>
      </c>
      <c r="H1432" s="1" t="b">
        <v>1</v>
      </c>
      <c r="I1432" s="1" t="b">
        <v>0</v>
      </c>
      <c r="J1432" s="1">
        <v>18.0</v>
      </c>
      <c r="K1432" s="3" t="str">
        <f>vlookup(J1432,Cats!$A:$B,2,false)</f>
        <v>P</v>
      </c>
    </row>
    <row r="1433">
      <c r="A1433" s="1">
        <v>124436.0</v>
      </c>
      <c r="B1433" s="1">
        <v>206.0</v>
      </c>
      <c r="C1433" s="1">
        <f>vlookup(B1433,Games!A:B,2,false)</f>
        <v>2</v>
      </c>
      <c r="D1433" s="2" t="s">
        <v>23</v>
      </c>
      <c r="E1433" s="1"/>
      <c r="F1433" s="1">
        <v>32.0</v>
      </c>
      <c r="G1433" s="1" t="str">
        <f>vlookup(F1433,Teams!$A:B,2,false)</f>
        <v>Rock Bridge A</v>
      </c>
      <c r="H1433" s="1" t="b">
        <v>0</v>
      </c>
      <c r="I1433" s="1" t="b">
        <v>1</v>
      </c>
      <c r="J1433" s="1">
        <v>18.0</v>
      </c>
      <c r="K1433" s="3" t="str">
        <f>vlookup(J1433,Cats!$A:$B,2,false)</f>
        <v>P</v>
      </c>
    </row>
    <row r="1434">
      <c r="A1434" s="1">
        <v>124437.0</v>
      </c>
      <c r="B1434" s="1">
        <v>206.0</v>
      </c>
      <c r="C1434" s="1">
        <f>vlookup(B1434,Games!A:B,2,false)</f>
        <v>2</v>
      </c>
      <c r="D1434" s="2" t="s">
        <v>23</v>
      </c>
      <c r="E1434" s="1"/>
      <c r="F1434" s="1">
        <v>30.0</v>
      </c>
      <c r="G1434" s="1" t="str">
        <f>vlookup(F1434,Teams!$A:B,2,false)</f>
        <v>Pullman A</v>
      </c>
      <c r="H1434" s="1" t="b">
        <v>1</v>
      </c>
      <c r="I1434" s="1" t="b">
        <v>1</v>
      </c>
      <c r="J1434" s="1">
        <v>19.0</v>
      </c>
      <c r="K1434" s="3" t="str">
        <f>vlookup(J1434,Cats!$A:$B,2,false)</f>
        <v>X</v>
      </c>
    </row>
    <row r="1435">
      <c r="A1435" s="1">
        <v>124438.0</v>
      </c>
      <c r="B1435" s="1">
        <v>206.0</v>
      </c>
      <c r="C1435" s="1">
        <f>vlookup(B1435,Games!A:B,2,false)</f>
        <v>2</v>
      </c>
      <c r="D1435" s="2" t="s">
        <v>23</v>
      </c>
      <c r="E1435" s="1"/>
      <c r="F1435" s="1">
        <v>32.0</v>
      </c>
      <c r="G1435" s="1" t="str">
        <f>vlookup(F1435,Teams!$A:B,2,false)</f>
        <v>Rock Bridge A</v>
      </c>
      <c r="H1435" s="1" t="b">
        <v>0</v>
      </c>
      <c r="I1435" s="1" t="b">
        <v>1</v>
      </c>
      <c r="J1435" s="1">
        <v>19.0</v>
      </c>
      <c r="K1435" s="3" t="str">
        <f>vlookup(J1435,Cats!$A:$B,2,false)</f>
        <v>X</v>
      </c>
    </row>
    <row r="1436">
      <c r="A1436" s="1">
        <v>124439.0</v>
      </c>
      <c r="B1436" s="1">
        <v>206.0</v>
      </c>
      <c r="C1436" s="1">
        <f>vlookup(B1436,Games!A:B,2,false)</f>
        <v>2</v>
      </c>
      <c r="D1436" s="2" t="s">
        <v>34</v>
      </c>
      <c r="E1436" s="1" t="s">
        <v>461</v>
      </c>
      <c r="F1436" s="1">
        <v>30.0</v>
      </c>
      <c r="G1436" s="1" t="str">
        <f>vlookup(F1436,Teams!$A:B,2,false)</f>
        <v>Pullman A</v>
      </c>
      <c r="H1436" s="1" t="b">
        <v>1</v>
      </c>
      <c r="I1436" s="1" t="b">
        <v>0</v>
      </c>
      <c r="J1436" s="1">
        <v>20.0</v>
      </c>
      <c r="K1436" s="3" t="str">
        <f>vlookup(J1436,Cats!$A:$B,2,false)</f>
        <v>M</v>
      </c>
    </row>
    <row r="1437">
      <c r="A1437" s="1">
        <v>124440.0</v>
      </c>
      <c r="B1437" s="1">
        <v>206.0</v>
      </c>
      <c r="C1437" s="1">
        <f>vlookup(B1437,Games!A:B,2,false)</f>
        <v>2</v>
      </c>
      <c r="D1437" s="2" t="s">
        <v>23</v>
      </c>
      <c r="E1437" s="1"/>
      <c r="F1437" s="1">
        <v>32.0</v>
      </c>
      <c r="G1437" s="1" t="str">
        <f>vlookup(F1437,Teams!$A:B,2,false)</f>
        <v>Rock Bridge A</v>
      </c>
      <c r="H1437" s="1" t="b">
        <v>0</v>
      </c>
      <c r="I1437" s="1" t="b">
        <v>1</v>
      </c>
      <c r="J1437" s="1">
        <v>20.0</v>
      </c>
      <c r="K1437" s="3" t="str">
        <f>vlookup(J1437,Cats!$A:$B,2,false)</f>
        <v>M</v>
      </c>
    </row>
    <row r="1438">
      <c r="A1438" s="1">
        <v>124441.0</v>
      </c>
      <c r="B1438" s="1">
        <v>206.0</v>
      </c>
      <c r="C1438" s="1">
        <f>vlookup(B1438,Games!A:B,2,false)</f>
        <v>2</v>
      </c>
      <c r="D1438" s="2" t="s">
        <v>34</v>
      </c>
      <c r="E1438" s="1" t="s">
        <v>632</v>
      </c>
      <c r="F1438" s="1">
        <v>30.0</v>
      </c>
      <c r="G1438" s="1" t="str">
        <f>vlookup(F1438,Teams!$A:B,2,false)</f>
        <v>Pullman A</v>
      </c>
      <c r="H1438" s="1" t="b">
        <v>1</v>
      </c>
      <c r="I1438" s="1" t="b">
        <v>0</v>
      </c>
      <c r="J1438" s="1">
        <v>21.0</v>
      </c>
      <c r="K1438" s="3" t="str">
        <f>vlookup(J1438,Cats!$A:$B,2,false)</f>
        <v>C</v>
      </c>
    </row>
    <row r="1439">
      <c r="A1439" s="1">
        <v>124442.0</v>
      </c>
      <c r="B1439" s="1">
        <v>206.0</v>
      </c>
      <c r="C1439" s="1">
        <f>vlookup(B1439,Games!A:B,2,false)</f>
        <v>2</v>
      </c>
      <c r="D1439" s="2" t="s">
        <v>23</v>
      </c>
      <c r="E1439" s="1"/>
      <c r="F1439" s="1">
        <v>32.0</v>
      </c>
      <c r="G1439" s="1" t="str">
        <f>vlookup(F1439,Teams!$A:B,2,false)</f>
        <v>Rock Bridge A</v>
      </c>
      <c r="H1439" s="1" t="b">
        <v>0</v>
      </c>
      <c r="I1439" s="1" t="b">
        <v>1</v>
      </c>
      <c r="J1439" s="1">
        <v>21.0</v>
      </c>
      <c r="K1439" s="3" t="str">
        <f>vlookup(J1439,Cats!$A:$B,2,false)</f>
        <v>C</v>
      </c>
    </row>
    <row r="1440">
      <c r="A1440" s="1">
        <v>124443.0</v>
      </c>
      <c r="B1440" s="1">
        <v>206.0</v>
      </c>
      <c r="C1440" s="1">
        <f>vlookup(B1440,Games!A:B,2,false)</f>
        <v>2</v>
      </c>
      <c r="D1440" s="2" t="s">
        <v>23</v>
      </c>
      <c r="E1440" s="1" t="s">
        <v>461</v>
      </c>
      <c r="F1440" s="1">
        <v>30.0</v>
      </c>
      <c r="G1440" s="1" t="str">
        <f>vlookup(F1440,Teams!$A:B,2,false)</f>
        <v>Pullman A</v>
      </c>
      <c r="H1440" s="1" t="b">
        <v>1</v>
      </c>
      <c r="I1440" s="1" t="b">
        <v>0</v>
      </c>
      <c r="J1440" s="1">
        <v>22.0</v>
      </c>
      <c r="K1440" s="3" t="str">
        <f>vlookup(J1440,Cats!$A:$B,2,false)</f>
        <v>E</v>
      </c>
    </row>
    <row r="1441">
      <c r="A1441" s="1">
        <v>124444.0</v>
      </c>
      <c r="B1441" s="1">
        <v>206.0</v>
      </c>
      <c r="C1441" s="1">
        <f>vlookup(B1441,Games!A:B,2,false)</f>
        <v>2</v>
      </c>
      <c r="D1441" s="2" t="s">
        <v>23</v>
      </c>
      <c r="E1441" s="1"/>
      <c r="F1441" s="1">
        <v>32.0</v>
      </c>
      <c r="G1441" s="1" t="str">
        <f>vlookup(F1441,Teams!$A:B,2,false)</f>
        <v>Rock Bridge A</v>
      </c>
      <c r="H1441" s="1" t="b">
        <v>0</v>
      </c>
      <c r="I1441" s="1" t="b">
        <v>1</v>
      </c>
      <c r="J1441" s="1">
        <v>22.0</v>
      </c>
      <c r="K1441" s="3" t="str">
        <f>vlookup(J1441,Cats!$A:$B,2,false)</f>
        <v>E</v>
      </c>
    </row>
    <row r="1442">
      <c r="A1442" s="1">
        <v>124445.0</v>
      </c>
      <c r="B1442" s="1">
        <v>206.0</v>
      </c>
      <c r="C1442" s="1">
        <f>vlookup(B1442,Games!A:B,2,false)</f>
        <v>2</v>
      </c>
      <c r="D1442" s="2" t="s">
        <v>34</v>
      </c>
      <c r="E1442" s="1" t="s">
        <v>461</v>
      </c>
      <c r="F1442" s="1">
        <v>30.0</v>
      </c>
      <c r="G1442" s="1" t="str">
        <f>vlookup(F1442,Teams!$A:B,2,false)</f>
        <v>Pullman A</v>
      </c>
      <c r="H1442" s="1" t="b">
        <v>1</v>
      </c>
      <c r="I1442" s="1" t="b">
        <v>0</v>
      </c>
      <c r="J1442" s="1">
        <v>23.0</v>
      </c>
      <c r="K1442" s="3" t="str">
        <f>vlookup(J1442,Cats!$A:$B,2,false)</f>
        <v>B</v>
      </c>
    </row>
    <row r="1443">
      <c r="A1443" s="1">
        <v>124446.0</v>
      </c>
      <c r="B1443" s="1">
        <v>206.0</v>
      </c>
      <c r="C1443" s="1">
        <f>vlookup(B1443,Games!A:B,2,false)</f>
        <v>2</v>
      </c>
      <c r="D1443" s="2" t="s">
        <v>23</v>
      </c>
      <c r="E1443" s="1"/>
      <c r="F1443" s="1">
        <v>32.0</v>
      </c>
      <c r="G1443" s="1" t="str">
        <f>vlookup(F1443,Teams!$A:B,2,false)</f>
        <v>Rock Bridge A</v>
      </c>
      <c r="H1443" s="1" t="b">
        <v>0</v>
      </c>
      <c r="I1443" s="1" t="b">
        <v>1</v>
      </c>
      <c r="J1443" s="1">
        <v>23.0</v>
      </c>
      <c r="K1443" s="3" t="str">
        <f>vlookup(J1443,Cats!$A:$B,2,false)</f>
        <v>B</v>
      </c>
    </row>
    <row r="1444">
      <c r="A1444" s="1">
        <v>124447.0</v>
      </c>
      <c r="B1444" s="1">
        <v>206.0</v>
      </c>
      <c r="C1444" s="1">
        <f>vlookup(B1444,Games!A:B,2,false)</f>
        <v>2</v>
      </c>
      <c r="D1444" s="2" t="s">
        <v>23</v>
      </c>
      <c r="E1444" s="1" t="s">
        <v>774</v>
      </c>
      <c r="F1444" s="1">
        <v>30.0</v>
      </c>
      <c r="G1444" s="1" t="str">
        <f>vlookup(F1444,Teams!$A:B,2,false)</f>
        <v>Pullman A</v>
      </c>
      <c r="H1444" s="1" t="b">
        <v>1</v>
      </c>
      <c r="I1444" s="1" t="b">
        <v>0</v>
      </c>
      <c r="J1444" s="1">
        <v>24.0</v>
      </c>
      <c r="K1444" s="3" t="str">
        <f>vlookup(J1444,Cats!$A:$B,2,false)</f>
        <v>P</v>
      </c>
    </row>
    <row r="1445">
      <c r="A1445" s="1">
        <v>124448.0</v>
      </c>
      <c r="B1445" s="1">
        <v>206.0</v>
      </c>
      <c r="C1445" s="1">
        <f>vlookup(B1445,Games!A:B,2,false)</f>
        <v>2</v>
      </c>
      <c r="D1445" s="2" t="s">
        <v>23</v>
      </c>
      <c r="E1445" s="1" t="s">
        <v>733</v>
      </c>
      <c r="F1445" s="1">
        <v>32.0</v>
      </c>
      <c r="G1445" s="1" t="str">
        <f>vlookup(F1445,Teams!$A:B,2,false)</f>
        <v>Rock Bridge A</v>
      </c>
      <c r="H1445" s="1" t="b">
        <v>0</v>
      </c>
      <c r="I1445" s="1" t="b">
        <v>0</v>
      </c>
      <c r="J1445" s="1">
        <v>24.0</v>
      </c>
      <c r="K1445" s="3" t="str">
        <f>vlookup(J1445,Cats!$A:$B,2,false)</f>
        <v>P</v>
      </c>
    </row>
    <row r="1446">
      <c r="A1446" s="1">
        <v>124449.0</v>
      </c>
      <c r="B1446" s="1">
        <v>207.0</v>
      </c>
      <c r="C1446" s="1">
        <f>vlookup(B1446,Games!A:B,2,false)</f>
        <v>2</v>
      </c>
      <c r="D1446" s="2" t="s">
        <v>34</v>
      </c>
      <c r="E1446" s="1" t="s">
        <v>708</v>
      </c>
      <c r="F1446" s="1">
        <v>21.0</v>
      </c>
      <c r="G1446" s="1" t="str">
        <f>vlookup(F1446,Teams!$A:B,2,false)</f>
        <v>Lakeside B</v>
      </c>
      <c r="H1446" s="1" t="b">
        <v>1</v>
      </c>
      <c r="I1446" s="1" t="b">
        <v>0</v>
      </c>
      <c r="J1446" s="1">
        <v>1.0</v>
      </c>
      <c r="K1446" s="3" t="str">
        <f>vlookup(J1446,Cats!$A:$B,2,false)</f>
        <v>X</v>
      </c>
    </row>
    <row r="1447">
      <c r="A1447" s="1">
        <v>124450.0</v>
      </c>
      <c r="B1447" s="1">
        <v>207.0</v>
      </c>
      <c r="C1447" s="1">
        <f>vlookup(B1447,Games!A:B,2,false)</f>
        <v>2</v>
      </c>
      <c r="D1447" s="2" t="s">
        <v>23</v>
      </c>
      <c r="E1447" s="1"/>
      <c r="F1447" s="1">
        <v>35.0</v>
      </c>
      <c r="G1447" s="1" t="str">
        <f>vlookup(F1447,Teams!$A:B,2,false)</f>
        <v>Roosevelt B</v>
      </c>
      <c r="H1447" s="1" t="b">
        <v>0</v>
      </c>
      <c r="I1447" s="1" t="b">
        <v>1</v>
      </c>
      <c r="J1447" s="1">
        <v>1.0</v>
      </c>
      <c r="K1447" s="3" t="str">
        <f>vlookup(J1447,Cats!$A:$B,2,false)</f>
        <v>X</v>
      </c>
    </row>
    <row r="1448">
      <c r="A1448" s="1">
        <v>124451.0</v>
      </c>
      <c r="B1448" s="1">
        <v>207.0</v>
      </c>
      <c r="C1448" s="1">
        <f>vlookup(B1448,Games!A:B,2,false)</f>
        <v>2</v>
      </c>
      <c r="D1448" s="2" t="s">
        <v>78</v>
      </c>
      <c r="E1448" s="1" t="s">
        <v>708</v>
      </c>
      <c r="F1448" s="1">
        <v>21.0</v>
      </c>
      <c r="G1448" s="1" t="str">
        <f>vlookup(F1448,Teams!$A:B,2,false)</f>
        <v>Lakeside B</v>
      </c>
      <c r="H1448" s="1" t="b">
        <v>1</v>
      </c>
      <c r="I1448" s="1" t="b">
        <v>0</v>
      </c>
      <c r="J1448" s="1">
        <v>2.0</v>
      </c>
      <c r="K1448" s="3" t="str">
        <f>vlookup(J1448,Cats!$A:$B,2,false)</f>
        <v>M</v>
      </c>
    </row>
    <row r="1449">
      <c r="A1449" s="1">
        <v>124452.0</v>
      </c>
      <c r="B1449" s="1">
        <v>207.0</v>
      </c>
      <c r="C1449" s="1">
        <f>vlookup(B1449,Games!A:B,2,false)</f>
        <v>2</v>
      </c>
      <c r="D1449" s="2" t="s">
        <v>23</v>
      </c>
      <c r="E1449" s="1"/>
      <c r="F1449" s="1">
        <v>35.0</v>
      </c>
      <c r="G1449" s="1" t="str">
        <f>vlookup(F1449,Teams!$A:B,2,false)</f>
        <v>Roosevelt B</v>
      </c>
      <c r="H1449" s="1" t="b">
        <v>0</v>
      </c>
      <c r="I1449" s="1" t="b">
        <v>1</v>
      </c>
      <c r="J1449" s="1">
        <v>2.0</v>
      </c>
      <c r="K1449" s="3" t="str">
        <f>vlookup(J1449,Cats!$A:$B,2,false)</f>
        <v>M</v>
      </c>
    </row>
    <row r="1450">
      <c r="A1450" s="1">
        <v>124453.0</v>
      </c>
      <c r="B1450" s="1">
        <v>207.0</v>
      </c>
      <c r="C1450" s="1">
        <f>vlookup(B1450,Games!A:B,2,false)</f>
        <v>2</v>
      </c>
      <c r="D1450" s="2" t="s">
        <v>23</v>
      </c>
      <c r="E1450" s="1"/>
      <c r="F1450" s="1">
        <v>21.0</v>
      </c>
      <c r="G1450" s="1" t="str">
        <f>vlookup(F1450,Teams!$A:B,2,false)</f>
        <v>Lakeside B</v>
      </c>
      <c r="H1450" s="1" t="b">
        <v>1</v>
      </c>
      <c r="I1450" s="1" t="b">
        <v>1</v>
      </c>
      <c r="J1450" s="1">
        <v>3.0</v>
      </c>
      <c r="K1450" s="3" t="str">
        <f>vlookup(J1450,Cats!$A:$B,2,false)</f>
        <v>C</v>
      </c>
    </row>
    <row r="1451">
      <c r="A1451" s="1">
        <v>124454.0</v>
      </c>
      <c r="B1451" s="1">
        <v>207.0</v>
      </c>
      <c r="C1451" s="1">
        <f>vlookup(B1451,Games!A:B,2,false)</f>
        <v>2</v>
      </c>
      <c r="D1451" s="2" t="s">
        <v>78</v>
      </c>
      <c r="E1451" s="1" t="s">
        <v>524</v>
      </c>
      <c r="F1451" s="1">
        <v>35.0</v>
      </c>
      <c r="G1451" s="1" t="str">
        <f>vlookup(F1451,Teams!$A:B,2,false)</f>
        <v>Roosevelt B</v>
      </c>
      <c r="H1451" s="1" t="b">
        <v>0</v>
      </c>
      <c r="I1451" s="1" t="b">
        <v>0</v>
      </c>
      <c r="J1451" s="1">
        <v>3.0</v>
      </c>
      <c r="K1451" s="3" t="str">
        <f>vlookup(J1451,Cats!$A:$B,2,false)</f>
        <v>C</v>
      </c>
    </row>
    <row r="1452">
      <c r="A1452" s="1">
        <v>124455.0</v>
      </c>
      <c r="B1452" s="1">
        <v>207.0</v>
      </c>
      <c r="C1452" s="1">
        <f>vlookup(B1452,Games!A:B,2,false)</f>
        <v>2</v>
      </c>
      <c r="D1452" s="2" t="s">
        <v>23</v>
      </c>
      <c r="E1452" s="1"/>
      <c r="F1452" s="1">
        <v>21.0</v>
      </c>
      <c r="G1452" s="1" t="str">
        <f>vlookup(F1452,Teams!$A:B,2,false)</f>
        <v>Lakeside B</v>
      </c>
      <c r="H1452" s="1" t="b">
        <v>1</v>
      </c>
      <c r="I1452" s="1" t="b">
        <v>1</v>
      </c>
      <c r="J1452" s="1">
        <v>4.0</v>
      </c>
      <c r="K1452" s="3" t="str">
        <f>vlookup(J1452,Cats!$A:$B,2,false)</f>
        <v>E</v>
      </c>
    </row>
    <row r="1453">
      <c r="A1453" s="1">
        <v>124456.0</v>
      </c>
      <c r="B1453" s="1">
        <v>207.0</v>
      </c>
      <c r="C1453" s="1">
        <f>vlookup(B1453,Games!A:B,2,false)</f>
        <v>2</v>
      </c>
      <c r="D1453" s="2" t="s">
        <v>34</v>
      </c>
      <c r="E1453" s="1" t="s">
        <v>524</v>
      </c>
      <c r="F1453" s="1">
        <v>35.0</v>
      </c>
      <c r="G1453" s="1" t="str">
        <f>vlookup(F1453,Teams!$A:B,2,false)</f>
        <v>Roosevelt B</v>
      </c>
      <c r="H1453" s="1" t="b">
        <v>0</v>
      </c>
      <c r="I1453" s="1" t="b">
        <v>0</v>
      </c>
      <c r="J1453" s="1">
        <v>4.0</v>
      </c>
      <c r="K1453" s="3" t="str">
        <f>vlookup(J1453,Cats!$A:$B,2,false)</f>
        <v>E</v>
      </c>
    </row>
    <row r="1454">
      <c r="A1454" s="1">
        <v>124457.0</v>
      </c>
      <c r="B1454" s="1">
        <v>207.0</v>
      </c>
      <c r="C1454" s="1">
        <f>vlookup(B1454,Games!A:B,2,false)</f>
        <v>2</v>
      </c>
      <c r="D1454" s="2" t="s">
        <v>23</v>
      </c>
      <c r="E1454" s="1" t="s">
        <v>708</v>
      </c>
      <c r="F1454" s="1">
        <v>21.0</v>
      </c>
      <c r="G1454" s="1" t="str">
        <f>vlookup(F1454,Teams!$A:B,2,false)</f>
        <v>Lakeside B</v>
      </c>
      <c r="H1454" s="1" t="b">
        <v>1</v>
      </c>
      <c r="I1454" s="1" t="b">
        <v>0</v>
      </c>
      <c r="J1454" s="1">
        <v>5.0</v>
      </c>
      <c r="K1454" s="3" t="str">
        <f>vlookup(J1454,Cats!$A:$B,2,false)</f>
        <v>B</v>
      </c>
    </row>
    <row r="1455">
      <c r="A1455" s="1">
        <v>124458.0</v>
      </c>
      <c r="B1455" s="1">
        <v>207.0</v>
      </c>
      <c r="C1455" s="1">
        <f>vlookup(B1455,Games!A:B,2,false)</f>
        <v>2</v>
      </c>
      <c r="D1455" s="2" t="s">
        <v>23</v>
      </c>
      <c r="E1455" s="1" t="s">
        <v>905</v>
      </c>
      <c r="F1455" s="1">
        <v>35.0</v>
      </c>
      <c r="G1455" s="1" t="str">
        <f>vlookup(F1455,Teams!$A:B,2,false)</f>
        <v>Roosevelt B</v>
      </c>
      <c r="H1455" s="1" t="b">
        <v>0</v>
      </c>
      <c r="I1455" s="1" t="b">
        <v>0</v>
      </c>
      <c r="J1455" s="1">
        <v>5.0</v>
      </c>
      <c r="K1455" s="3" t="str">
        <f>vlookup(J1455,Cats!$A:$B,2,false)</f>
        <v>B</v>
      </c>
    </row>
    <row r="1456">
      <c r="A1456" s="1">
        <v>124459.0</v>
      </c>
      <c r="B1456" s="1">
        <v>207.0</v>
      </c>
      <c r="C1456" s="1">
        <f>vlookup(B1456,Games!A:B,2,false)</f>
        <v>2</v>
      </c>
      <c r="D1456" s="2" t="s">
        <v>23</v>
      </c>
      <c r="E1456" s="1" t="s">
        <v>826</v>
      </c>
      <c r="F1456" s="1">
        <v>21.0</v>
      </c>
      <c r="G1456" s="1" t="str">
        <f>vlookup(F1456,Teams!$A:B,2,false)</f>
        <v>Lakeside B</v>
      </c>
      <c r="H1456" s="1" t="b">
        <v>1</v>
      </c>
      <c r="I1456" s="1" t="b">
        <v>0</v>
      </c>
      <c r="J1456" s="1">
        <v>6.0</v>
      </c>
      <c r="K1456" s="3" t="str">
        <f>vlookup(J1456,Cats!$A:$B,2,false)</f>
        <v>P</v>
      </c>
    </row>
    <row r="1457">
      <c r="A1457" s="1">
        <v>124460.0</v>
      </c>
      <c r="B1457" s="1">
        <v>207.0</v>
      </c>
      <c r="C1457" s="1">
        <f>vlookup(B1457,Games!A:B,2,false)</f>
        <v>2</v>
      </c>
      <c r="D1457" s="2" t="s">
        <v>78</v>
      </c>
      <c r="E1457" s="1" t="s">
        <v>524</v>
      </c>
      <c r="F1457" s="1">
        <v>35.0</v>
      </c>
      <c r="G1457" s="1" t="str">
        <f>vlookup(F1457,Teams!$A:B,2,false)</f>
        <v>Roosevelt B</v>
      </c>
      <c r="H1457" s="1" t="b">
        <v>0</v>
      </c>
      <c r="I1457" s="1" t="b">
        <v>0</v>
      </c>
      <c r="J1457" s="1">
        <v>6.0</v>
      </c>
      <c r="K1457" s="3" t="str">
        <f>vlookup(J1457,Cats!$A:$B,2,false)</f>
        <v>P</v>
      </c>
    </row>
    <row r="1458">
      <c r="A1458" s="1">
        <v>124461.0</v>
      </c>
      <c r="B1458" s="1">
        <v>207.0</v>
      </c>
      <c r="C1458" s="1">
        <f>vlookup(B1458,Games!A:B,2,false)</f>
        <v>2</v>
      </c>
      <c r="D1458" s="2" t="s">
        <v>23</v>
      </c>
      <c r="E1458" s="1"/>
      <c r="F1458" s="1">
        <v>21.0</v>
      </c>
      <c r="G1458" s="1" t="str">
        <f>vlookup(F1458,Teams!$A:B,2,false)</f>
        <v>Lakeside B</v>
      </c>
      <c r="H1458" s="1" t="b">
        <v>1</v>
      </c>
      <c r="I1458" s="1" t="b">
        <v>1</v>
      </c>
      <c r="J1458" s="1">
        <v>7.0</v>
      </c>
      <c r="K1458" s="3" t="str">
        <f>vlookup(J1458,Cats!$A:$B,2,false)</f>
        <v>X</v>
      </c>
    </row>
    <row r="1459">
      <c r="A1459" s="1">
        <v>124462.0</v>
      </c>
      <c r="B1459" s="1">
        <v>207.0</v>
      </c>
      <c r="C1459" s="1">
        <f>vlookup(B1459,Games!A:B,2,false)</f>
        <v>2</v>
      </c>
      <c r="D1459" s="2" t="s">
        <v>34</v>
      </c>
      <c r="E1459" s="1" t="s">
        <v>524</v>
      </c>
      <c r="F1459" s="1">
        <v>35.0</v>
      </c>
      <c r="G1459" s="1" t="str">
        <f>vlookup(F1459,Teams!$A:B,2,false)</f>
        <v>Roosevelt B</v>
      </c>
      <c r="H1459" s="1" t="b">
        <v>0</v>
      </c>
      <c r="I1459" s="1" t="b">
        <v>0</v>
      </c>
      <c r="J1459" s="1">
        <v>7.0</v>
      </c>
      <c r="K1459" s="3" t="str">
        <f>vlookup(J1459,Cats!$A:$B,2,false)</f>
        <v>X</v>
      </c>
    </row>
    <row r="1460">
      <c r="A1460" s="1">
        <v>124463.0</v>
      </c>
      <c r="B1460" s="1">
        <v>207.0</v>
      </c>
      <c r="C1460" s="1">
        <f>vlookup(B1460,Games!A:B,2,false)</f>
        <v>2</v>
      </c>
      <c r="D1460" s="2" t="s">
        <v>78</v>
      </c>
      <c r="E1460" s="1" t="s">
        <v>826</v>
      </c>
      <c r="F1460" s="1">
        <v>21.0</v>
      </c>
      <c r="G1460" s="1" t="str">
        <f>vlookup(F1460,Teams!$A:B,2,false)</f>
        <v>Lakeside B</v>
      </c>
      <c r="H1460" s="1" t="b">
        <v>1</v>
      </c>
      <c r="I1460" s="1" t="b">
        <v>0</v>
      </c>
      <c r="J1460" s="1">
        <v>8.0</v>
      </c>
      <c r="K1460" s="3" t="str">
        <f>vlookup(J1460,Cats!$A:$B,2,false)</f>
        <v>M</v>
      </c>
    </row>
    <row r="1461">
      <c r="A1461" s="1">
        <v>124464.0</v>
      </c>
      <c r="B1461" s="1">
        <v>207.0</v>
      </c>
      <c r="C1461" s="1">
        <f>vlookup(B1461,Games!A:B,2,false)</f>
        <v>2</v>
      </c>
      <c r="D1461" s="2" t="s">
        <v>23</v>
      </c>
      <c r="E1461" s="1"/>
      <c r="F1461" s="1">
        <v>35.0</v>
      </c>
      <c r="G1461" s="1" t="str">
        <f>vlookup(F1461,Teams!$A:B,2,false)</f>
        <v>Roosevelt B</v>
      </c>
      <c r="H1461" s="1" t="b">
        <v>0</v>
      </c>
      <c r="I1461" s="1" t="b">
        <v>1</v>
      </c>
      <c r="J1461" s="1">
        <v>8.0</v>
      </c>
      <c r="K1461" s="3" t="str">
        <f>vlookup(J1461,Cats!$A:$B,2,false)</f>
        <v>M</v>
      </c>
    </row>
    <row r="1462">
      <c r="A1462" s="1">
        <v>124465.0</v>
      </c>
      <c r="B1462" s="1">
        <v>207.0</v>
      </c>
      <c r="C1462" s="1">
        <f>vlookup(B1462,Games!A:B,2,false)</f>
        <v>2</v>
      </c>
      <c r="D1462" s="2" t="s">
        <v>78</v>
      </c>
      <c r="E1462" s="1" t="s">
        <v>708</v>
      </c>
      <c r="F1462" s="1">
        <v>21.0</v>
      </c>
      <c r="G1462" s="1" t="str">
        <f>vlookup(F1462,Teams!$A:B,2,false)</f>
        <v>Lakeside B</v>
      </c>
      <c r="H1462" s="1" t="b">
        <v>1</v>
      </c>
      <c r="I1462" s="1" t="b">
        <v>0</v>
      </c>
      <c r="J1462" s="1">
        <v>9.0</v>
      </c>
      <c r="K1462" s="3" t="str">
        <f>vlookup(J1462,Cats!$A:$B,2,false)</f>
        <v>C</v>
      </c>
    </row>
    <row r="1463">
      <c r="A1463" s="1">
        <v>124466.0</v>
      </c>
      <c r="B1463" s="1">
        <v>207.0</v>
      </c>
      <c r="C1463" s="1">
        <f>vlookup(B1463,Games!A:B,2,false)</f>
        <v>2</v>
      </c>
      <c r="D1463" s="2" t="s">
        <v>23</v>
      </c>
      <c r="E1463" s="1" t="s">
        <v>524</v>
      </c>
      <c r="F1463" s="1">
        <v>35.0</v>
      </c>
      <c r="G1463" s="1" t="str">
        <f>vlookup(F1463,Teams!$A:B,2,false)</f>
        <v>Roosevelt B</v>
      </c>
      <c r="H1463" s="1" t="b">
        <v>0</v>
      </c>
      <c r="I1463" s="1" t="b">
        <v>0</v>
      </c>
      <c r="J1463" s="1">
        <v>9.0</v>
      </c>
      <c r="K1463" s="3" t="str">
        <f>vlookup(J1463,Cats!$A:$B,2,false)</f>
        <v>C</v>
      </c>
    </row>
    <row r="1464">
      <c r="A1464" s="1">
        <v>124467.0</v>
      </c>
      <c r="B1464" s="1">
        <v>207.0</v>
      </c>
      <c r="C1464" s="1">
        <f>vlookup(B1464,Games!A:B,2,false)</f>
        <v>2</v>
      </c>
      <c r="D1464" s="2" t="s">
        <v>23</v>
      </c>
      <c r="E1464" s="1"/>
      <c r="F1464" s="1">
        <v>21.0</v>
      </c>
      <c r="G1464" s="1" t="str">
        <f>vlookup(F1464,Teams!$A:B,2,false)</f>
        <v>Lakeside B</v>
      </c>
      <c r="H1464" s="1" t="b">
        <v>1</v>
      </c>
      <c r="I1464" s="1" t="b">
        <v>1</v>
      </c>
      <c r="J1464" s="1">
        <v>10.0</v>
      </c>
      <c r="K1464" s="3" t="str">
        <f>vlookup(J1464,Cats!$A:$B,2,false)</f>
        <v>E</v>
      </c>
    </row>
    <row r="1465">
      <c r="A1465" s="1">
        <v>124468.0</v>
      </c>
      <c r="B1465" s="1">
        <v>207.0</v>
      </c>
      <c r="C1465" s="1">
        <f>vlookup(B1465,Games!A:B,2,false)</f>
        <v>2</v>
      </c>
      <c r="D1465" s="2" t="s">
        <v>78</v>
      </c>
      <c r="E1465" s="1" t="s">
        <v>524</v>
      </c>
      <c r="F1465" s="1">
        <v>35.0</v>
      </c>
      <c r="G1465" s="1" t="str">
        <f>vlookup(F1465,Teams!$A:B,2,false)</f>
        <v>Roosevelt B</v>
      </c>
      <c r="H1465" s="1" t="b">
        <v>0</v>
      </c>
      <c r="I1465" s="1" t="b">
        <v>0</v>
      </c>
      <c r="J1465" s="1">
        <v>10.0</v>
      </c>
      <c r="K1465" s="3" t="str">
        <f>vlookup(J1465,Cats!$A:$B,2,false)</f>
        <v>E</v>
      </c>
    </row>
    <row r="1466">
      <c r="A1466" s="1">
        <v>124469.0</v>
      </c>
      <c r="B1466" s="1">
        <v>207.0</v>
      </c>
      <c r="C1466" s="1">
        <f>vlookup(B1466,Games!A:B,2,false)</f>
        <v>2</v>
      </c>
      <c r="D1466" s="2" t="s">
        <v>23</v>
      </c>
      <c r="E1466" s="1" t="s">
        <v>708</v>
      </c>
      <c r="F1466" s="1">
        <v>21.0</v>
      </c>
      <c r="G1466" s="1" t="str">
        <f>vlookup(F1466,Teams!$A:B,2,false)</f>
        <v>Lakeside B</v>
      </c>
      <c r="H1466" s="1" t="b">
        <v>1</v>
      </c>
      <c r="I1466" s="1" t="b">
        <v>0</v>
      </c>
      <c r="J1466" s="1">
        <v>11.0</v>
      </c>
      <c r="K1466" s="3" t="str">
        <f>vlookup(J1466,Cats!$A:$B,2,false)</f>
        <v>B</v>
      </c>
    </row>
    <row r="1467">
      <c r="A1467" s="1">
        <v>124470.0</v>
      </c>
      <c r="B1467" s="1">
        <v>207.0</v>
      </c>
      <c r="C1467" s="1">
        <f>vlookup(B1467,Games!A:B,2,false)</f>
        <v>2</v>
      </c>
      <c r="D1467" s="2" t="s">
        <v>23</v>
      </c>
      <c r="E1467" s="1" t="s">
        <v>524</v>
      </c>
      <c r="F1467" s="1">
        <v>35.0</v>
      </c>
      <c r="G1467" s="1" t="str">
        <f>vlookup(F1467,Teams!$A:B,2,false)</f>
        <v>Roosevelt B</v>
      </c>
      <c r="H1467" s="1" t="b">
        <v>0</v>
      </c>
      <c r="I1467" s="1" t="b">
        <v>0</v>
      </c>
      <c r="J1467" s="1">
        <v>11.0</v>
      </c>
      <c r="K1467" s="3" t="str">
        <f>vlookup(J1467,Cats!$A:$B,2,false)</f>
        <v>B</v>
      </c>
    </row>
    <row r="1468">
      <c r="A1468" s="1">
        <v>124471.0</v>
      </c>
      <c r="B1468" s="1">
        <v>207.0</v>
      </c>
      <c r="C1468" s="1">
        <f>vlookup(B1468,Games!A:B,2,false)</f>
        <v>2</v>
      </c>
      <c r="D1468" s="2" t="s">
        <v>23</v>
      </c>
      <c r="E1468" s="1"/>
      <c r="F1468" s="1">
        <v>21.0</v>
      </c>
      <c r="G1468" s="1" t="str">
        <f>vlookup(F1468,Teams!$A:B,2,false)</f>
        <v>Lakeside B</v>
      </c>
      <c r="H1468" s="1" t="b">
        <v>1</v>
      </c>
      <c r="I1468" s="1" t="b">
        <v>1</v>
      </c>
      <c r="J1468" s="1">
        <v>12.0</v>
      </c>
      <c r="K1468" s="3" t="str">
        <f>vlookup(J1468,Cats!$A:$B,2,false)</f>
        <v>P</v>
      </c>
    </row>
    <row r="1469">
      <c r="A1469" s="1">
        <v>124472.0</v>
      </c>
      <c r="B1469" s="1">
        <v>207.0</v>
      </c>
      <c r="C1469" s="1">
        <f>vlookup(B1469,Games!A:B,2,false)</f>
        <v>2</v>
      </c>
      <c r="D1469" s="2" t="s">
        <v>23</v>
      </c>
      <c r="E1469" s="1"/>
      <c r="F1469" s="1">
        <v>35.0</v>
      </c>
      <c r="G1469" s="1" t="str">
        <f>vlookup(F1469,Teams!$A:B,2,false)</f>
        <v>Roosevelt B</v>
      </c>
      <c r="H1469" s="1" t="b">
        <v>0</v>
      </c>
      <c r="I1469" s="1" t="b">
        <v>1</v>
      </c>
      <c r="J1469" s="1">
        <v>12.0</v>
      </c>
      <c r="K1469" s="3" t="str">
        <f>vlookup(J1469,Cats!$A:$B,2,false)</f>
        <v>P</v>
      </c>
    </row>
    <row r="1470">
      <c r="A1470" s="1">
        <v>124473.0</v>
      </c>
      <c r="B1470" s="1">
        <v>207.0</v>
      </c>
      <c r="C1470" s="1">
        <f>vlookup(B1470,Games!A:B,2,false)</f>
        <v>2</v>
      </c>
      <c r="D1470" s="2" t="s">
        <v>23</v>
      </c>
      <c r="E1470" s="1"/>
      <c r="F1470" s="1">
        <v>21.0</v>
      </c>
      <c r="G1470" s="1" t="str">
        <f>vlookup(F1470,Teams!$A:B,2,false)</f>
        <v>Lakeside B</v>
      </c>
      <c r="H1470" s="1" t="b">
        <v>1</v>
      </c>
      <c r="I1470" s="1" t="b">
        <v>1</v>
      </c>
      <c r="J1470" s="1">
        <v>13.0</v>
      </c>
      <c r="K1470" s="3" t="str">
        <f>vlookup(J1470,Cats!$A:$B,2,false)</f>
        <v>X</v>
      </c>
    </row>
    <row r="1471">
      <c r="A1471" s="1">
        <v>124474.0</v>
      </c>
      <c r="B1471" s="1">
        <v>207.0</v>
      </c>
      <c r="C1471" s="1">
        <f>vlookup(B1471,Games!A:B,2,false)</f>
        <v>2</v>
      </c>
      <c r="D1471" s="2" t="s">
        <v>23</v>
      </c>
      <c r="E1471" s="1" t="s">
        <v>524</v>
      </c>
      <c r="F1471" s="1">
        <v>35.0</v>
      </c>
      <c r="G1471" s="1" t="str">
        <f>vlookup(F1471,Teams!$A:B,2,false)</f>
        <v>Roosevelt B</v>
      </c>
      <c r="H1471" s="1" t="b">
        <v>0</v>
      </c>
      <c r="I1471" s="1" t="b">
        <v>0</v>
      </c>
      <c r="J1471" s="1">
        <v>13.0</v>
      </c>
      <c r="K1471" s="3" t="str">
        <f>vlookup(J1471,Cats!$A:$B,2,false)</f>
        <v>X</v>
      </c>
    </row>
    <row r="1472">
      <c r="A1472" s="1">
        <v>124475.0</v>
      </c>
      <c r="B1472" s="1">
        <v>207.0</v>
      </c>
      <c r="C1472" s="1">
        <f>vlookup(B1472,Games!A:B,2,false)</f>
        <v>2</v>
      </c>
      <c r="D1472" s="2" t="s">
        <v>34</v>
      </c>
      <c r="E1472" s="1" t="s">
        <v>708</v>
      </c>
      <c r="F1472" s="1">
        <v>21.0</v>
      </c>
      <c r="G1472" s="1" t="str">
        <f>vlookup(F1472,Teams!$A:B,2,false)</f>
        <v>Lakeside B</v>
      </c>
      <c r="H1472" s="1" t="b">
        <v>1</v>
      </c>
      <c r="I1472" s="1" t="b">
        <v>0</v>
      </c>
      <c r="J1472" s="1">
        <v>14.0</v>
      </c>
      <c r="K1472" s="3" t="str">
        <f>vlookup(J1472,Cats!$A:$B,2,false)</f>
        <v>M</v>
      </c>
    </row>
    <row r="1473">
      <c r="A1473" s="1">
        <v>124476.0</v>
      </c>
      <c r="B1473" s="1">
        <v>207.0</v>
      </c>
      <c r="C1473" s="1">
        <f>vlookup(B1473,Games!A:B,2,false)</f>
        <v>2</v>
      </c>
      <c r="D1473" s="2" t="s">
        <v>23</v>
      </c>
      <c r="E1473" s="1"/>
      <c r="F1473" s="1">
        <v>35.0</v>
      </c>
      <c r="G1473" s="1" t="str">
        <f>vlookup(F1473,Teams!$A:B,2,false)</f>
        <v>Roosevelt B</v>
      </c>
      <c r="H1473" s="1" t="b">
        <v>0</v>
      </c>
      <c r="I1473" s="1" t="b">
        <v>1</v>
      </c>
      <c r="J1473" s="1">
        <v>14.0</v>
      </c>
      <c r="K1473" s="3" t="str">
        <f>vlookup(J1473,Cats!$A:$B,2,false)</f>
        <v>M</v>
      </c>
    </row>
    <row r="1474">
      <c r="A1474" s="1">
        <v>124477.0</v>
      </c>
      <c r="B1474" s="1">
        <v>207.0</v>
      </c>
      <c r="C1474" s="1">
        <f>vlookup(B1474,Games!A:B,2,false)</f>
        <v>2</v>
      </c>
      <c r="D1474" s="2" t="s">
        <v>23</v>
      </c>
      <c r="E1474" s="1"/>
      <c r="F1474" s="1">
        <v>21.0</v>
      </c>
      <c r="G1474" s="1" t="str">
        <f>vlookup(F1474,Teams!$A:B,2,false)</f>
        <v>Lakeside B</v>
      </c>
      <c r="H1474" s="1" t="b">
        <v>1</v>
      </c>
      <c r="I1474" s="1" t="b">
        <v>1</v>
      </c>
      <c r="J1474" s="1">
        <v>15.0</v>
      </c>
      <c r="K1474" s="3" t="str">
        <f>vlookup(J1474,Cats!$A:$B,2,false)</f>
        <v>C</v>
      </c>
    </row>
    <row r="1475">
      <c r="A1475" s="1">
        <v>124478.0</v>
      </c>
      <c r="B1475" s="1">
        <v>207.0</v>
      </c>
      <c r="C1475" s="1">
        <f>vlookup(B1475,Games!A:B,2,false)</f>
        <v>2</v>
      </c>
      <c r="D1475" s="2" t="s">
        <v>23</v>
      </c>
      <c r="E1475" s="1" t="s">
        <v>524</v>
      </c>
      <c r="F1475" s="1">
        <v>35.0</v>
      </c>
      <c r="G1475" s="1" t="str">
        <f>vlookup(F1475,Teams!$A:B,2,false)</f>
        <v>Roosevelt B</v>
      </c>
      <c r="H1475" s="1" t="b">
        <v>0</v>
      </c>
      <c r="I1475" s="1" t="b">
        <v>0</v>
      </c>
      <c r="J1475" s="1">
        <v>15.0</v>
      </c>
      <c r="K1475" s="3" t="str">
        <f>vlookup(J1475,Cats!$A:$B,2,false)</f>
        <v>C</v>
      </c>
    </row>
    <row r="1476">
      <c r="A1476" s="1">
        <v>124479.0</v>
      </c>
      <c r="B1476" s="1">
        <v>207.0</v>
      </c>
      <c r="C1476" s="1">
        <f>vlookup(B1476,Games!A:B,2,false)</f>
        <v>2</v>
      </c>
      <c r="D1476" s="2" t="s">
        <v>78</v>
      </c>
      <c r="E1476" s="1" t="s">
        <v>826</v>
      </c>
      <c r="F1476" s="1">
        <v>21.0</v>
      </c>
      <c r="G1476" s="1" t="str">
        <f>vlookup(F1476,Teams!$A:B,2,false)</f>
        <v>Lakeside B</v>
      </c>
      <c r="H1476" s="1" t="b">
        <v>1</v>
      </c>
      <c r="I1476" s="1" t="b">
        <v>0</v>
      </c>
      <c r="J1476" s="1">
        <v>16.0</v>
      </c>
      <c r="K1476" s="3" t="str">
        <f>vlookup(J1476,Cats!$A:$B,2,false)</f>
        <v>E</v>
      </c>
    </row>
    <row r="1477">
      <c r="A1477" s="1">
        <v>124480.0</v>
      </c>
      <c r="B1477" s="1">
        <v>207.0</v>
      </c>
      <c r="C1477" s="1">
        <f>vlookup(B1477,Games!A:B,2,false)</f>
        <v>2</v>
      </c>
      <c r="D1477" s="2" t="s">
        <v>23</v>
      </c>
      <c r="E1477" s="1" t="s">
        <v>905</v>
      </c>
      <c r="F1477" s="1">
        <v>35.0</v>
      </c>
      <c r="G1477" s="1" t="str">
        <f>vlookup(F1477,Teams!$A:B,2,false)</f>
        <v>Roosevelt B</v>
      </c>
      <c r="H1477" s="1" t="b">
        <v>0</v>
      </c>
      <c r="I1477" s="1" t="b">
        <v>0</v>
      </c>
      <c r="J1477" s="1">
        <v>16.0</v>
      </c>
      <c r="K1477" s="3" t="str">
        <f>vlookup(J1477,Cats!$A:$B,2,false)</f>
        <v>E</v>
      </c>
    </row>
    <row r="1478">
      <c r="A1478" s="1">
        <v>124481.0</v>
      </c>
      <c r="B1478" s="1">
        <v>207.0</v>
      </c>
      <c r="C1478" s="1">
        <f>vlookup(B1478,Games!A:B,2,false)</f>
        <v>2</v>
      </c>
      <c r="D1478" s="2" t="s">
        <v>23</v>
      </c>
      <c r="E1478" s="1"/>
      <c r="F1478" s="1">
        <v>21.0</v>
      </c>
      <c r="G1478" s="1" t="str">
        <f>vlookup(F1478,Teams!$A:B,2,false)</f>
        <v>Lakeside B</v>
      </c>
      <c r="H1478" s="1" t="b">
        <v>1</v>
      </c>
      <c r="I1478" s="1" t="b">
        <v>1</v>
      </c>
      <c r="J1478" s="1">
        <v>17.0</v>
      </c>
      <c r="K1478" s="3" t="str">
        <f>vlookup(J1478,Cats!$A:$B,2,false)</f>
        <v>B</v>
      </c>
    </row>
    <row r="1479">
      <c r="A1479" s="1">
        <v>124482.0</v>
      </c>
      <c r="B1479" s="1">
        <v>207.0</v>
      </c>
      <c r="C1479" s="1">
        <f>vlookup(B1479,Games!A:B,2,false)</f>
        <v>2</v>
      </c>
      <c r="D1479" s="2" t="s">
        <v>78</v>
      </c>
      <c r="E1479" s="1" t="s">
        <v>524</v>
      </c>
      <c r="F1479" s="1">
        <v>35.0</v>
      </c>
      <c r="G1479" s="1" t="str">
        <f>vlookup(F1479,Teams!$A:B,2,false)</f>
        <v>Roosevelt B</v>
      </c>
      <c r="H1479" s="1" t="b">
        <v>0</v>
      </c>
      <c r="I1479" s="1" t="b">
        <v>0</v>
      </c>
      <c r="J1479" s="1">
        <v>17.0</v>
      </c>
      <c r="K1479" s="3" t="str">
        <f>vlookup(J1479,Cats!$A:$B,2,false)</f>
        <v>B</v>
      </c>
    </row>
    <row r="1480">
      <c r="A1480" s="1">
        <v>124483.0</v>
      </c>
      <c r="B1480" s="1">
        <v>207.0</v>
      </c>
      <c r="C1480" s="1">
        <f>vlookup(B1480,Games!A:B,2,false)</f>
        <v>2</v>
      </c>
      <c r="D1480" s="2" t="s">
        <v>23</v>
      </c>
      <c r="E1480" s="1"/>
      <c r="F1480" s="1">
        <v>21.0</v>
      </c>
      <c r="G1480" s="1" t="str">
        <f>vlookup(F1480,Teams!$A:B,2,false)</f>
        <v>Lakeside B</v>
      </c>
      <c r="H1480" s="1" t="b">
        <v>1</v>
      </c>
      <c r="I1480" s="1" t="b">
        <v>1</v>
      </c>
      <c r="J1480" s="1">
        <v>18.0</v>
      </c>
      <c r="K1480" s="3" t="str">
        <f>vlookup(J1480,Cats!$A:$B,2,false)</f>
        <v>P</v>
      </c>
    </row>
    <row r="1481">
      <c r="A1481" s="1">
        <v>124484.0</v>
      </c>
      <c r="B1481" s="1">
        <v>207.0</v>
      </c>
      <c r="C1481" s="1">
        <f>vlookup(B1481,Games!A:B,2,false)</f>
        <v>2</v>
      </c>
      <c r="D1481" s="2" t="s">
        <v>78</v>
      </c>
      <c r="E1481" s="1" t="s">
        <v>524</v>
      </c>
      <c r="F1481" s="1">
        <v>35.0</v>
      </c>
      <c r="G1481" s="1" t="str">
        <f>vlookup(F1481,Teams!$A:B,2,false)</f>
        <v>Roosevelt B</v>
      </c>
      <c r="H1481" s="1" t="b">
        <v>0</v>
      </c>
      <c r="I1481" s="1" t="b">
        <v>0</v>
      </c>
      <c r="J1481" s="1">
        <v>18.0</v>
      </c>
      <c r="K1481" s="3" t="str">
        <f>vlookup(J1481,Cats!$A:$B,2,false)</f>
        <v>P</v>
      </c>
    </row>
    <row r="1482">
      <c r="A1482" s="1">
        <v>124485.0</v>
      </c>
      <c r="B1482" s="1">
        <v>207.0</v>
      </c>
      <c r="C1482" s="1">
        <f>vlookup(B1482,Games!A:B,2,false)</f>
        <v>2</v>
      </c>
      <c r="D1482" s="2" t="s">
        <v>23</v>
      </c>
      <c r="E1482" s="1" t="s">
        <v>708</v>
      </c>
      <c r="F1482" s="1">
        <v>21.0</v>
      </c>
      <c r="G1482" s="1" t="str">
        <f>vlookup(F1482,Teams!$A:B,2,false)</f>
        <v>Lakeside B</v>
      </c>
      <c r="H1482" s="1" t="b">
        <v>1</v>
      </c>
      <c r="I1482" s="1" t="b">
        <v>0</v>
      </c>
      <c r="J1482" s="1">
        <v>19.0</v>
      </c>
      <c r="K1482" s="3" t="str">
        <f>vlookup(J1482,Cats!$A:$B,2,false)</f>
        <v>X</v>
      </c>
    </row>
    <row r="1483">
      <c r="A1483" s="1">
        <v>124486.0</v>
      </c>
      <c r="B1483" s="1">
        <v>207.0</v>
      </c>
      <c r="C1483" s="1">
        <f>vlookup(B1483,Games!A:B,2,false)</f>
        <v>2</v>
      </c>
      <c r="D1483" s="2" t="s">
        <v>23</v>
      </c>
      <c r="E1483" s="1" t="s">
        <v>524</v>
      </c>
      <c r="F1483" s="1">
        <v>35.0</v>
      </c>
      <c r="G1483" s="1" t="str">
        <f>vlookup(F1483,Teams!$A:B,2,false)</f>
        <v>Roosevelt B</v>
      </c>
      <c r="H1483" s="1" t="b">
        <v>0</v>
      </c>
      <c r="I1483" s="1" t="b">
        <v>0</v>
      </c>
      <c r="J1483" s="1">
        <v>19.0</v>
      </c>
      <c r="K1483" s="3" t="str">
        <f>vlookup(J1483,Cats!$A:$B,2,false)</f>
        <v>X</v>
      </c>
    </row>
    <row r="1484">
      <c r="A1484" s="1">
        <v>124487.0</v>
      </c>
      <c r="B1484" s="1">
        <v>207.0</v>
      </c>
      <c r="C1484" s="1">
        <f>vlookup(B1484,Games!A:B,2,false)</f>
        <v>2</v>
      </c>
      <c r="D1484" s="2" t="s">
        <v>78</v>
      </c>
      <c r="E1484" s="1" t="s">
        <v>826</v>
      </c>
      <c r="F1484" s="1">
        <v>21.0</v>
      </c>
      <c r="G1484" s="1" t="str">
        <f>vlookup(F1484,Teams!$A:B,2,false)</f>
        <v>Lakeside B</v>
      </c>
      <c r="H1484" s="1" t="b">
        <v>1</v>
      </c>
      <c r="I1484" s="1" t="b">
        <v>0</v>
      </c>
      <c r="J1484" s="1">
        <v>20.0</v>
      </c>
      <c r="K1484" s="3" t="str">
        <f>vlookup(J1484,Cats!$A:$B,2,false)</f>
        <v>M</v>
      </c>
    </row>
    <row r="1485">
      <c r="A1485" s="1">
        <v>124488.0</v>
      </c>
      <c r="B1485" s="1">
        <v>207.0</v>
      </c>
      <c r="C1485" s="1">
        <f>vlookup(B1485,Games!A:B,2,false)</f>
        <v>2</v>
      </c>
      <c r="D1485" s="2" t="s">
        <v>23</v>
      </c>
      <c r="E1485" s="1"/>
      <c r="F1485" s="1">
        <v>35.0</v>
      </c>
      <c r="G1485" s="1" t="str">
        <f>vlookup(F1485,Teams!$A:B,2,false)</f>
        <v>Roosevelt B</v>
      </c>
      <c r="H1485" s="1" t="b">
        <v>0</v>
      </c>
      <c r="I1485" s="1" t="b">
        <v>1</v>
      </c>
      <c r="J1485" s="1">
        <v>20.0</v>
      </c>
      <c r="K1485" s="3" t="str">
        <f>vlookup(J1485,Cats!$A:$B,2,false)</f>
        <v>M</v>
      </c>
    </row>
    <row r="1486">
      <c r="A1486" s="1">
        <v>124489.0</v>
      </c>
      <c r="B1486" s="1">
        <v>207.0</v>
      </c>
      <c r="C1486" s="1">
        <f>vlookup(B1486,Games!A:B,2,false)</f>
        <v>2</v>
      </c>
      <c r="D1486" s="2" t="s">
        <v>23</v>
      </c>
      <c r="E1486" s="1"/>
      <c r="F1486" s="1">
        <v>21.0</v>
      </c>
      <c r="G1486" s="1" t="str">
        <f>vlookup(F1486,Teams!$A:B,2,false)</f>
        <v>Lakeside B</v>
      </c>
      <c r="H1486" s="1" t="b">
        <v>1</v>
      </c>
      <c r="I1486" s="1" t="b">
        <v>1</v>
      </c>
      <c r="J1486" s="1">
        <v>21.0</v>
      </c>
      <c r="K1486" s="3" t="str">
        <f>vlookup(J1486,Cats!$A:$B,2,false)</f>
        <v>C</v>
      </c>
    </row>
    <row r="1487">
      <c r="A1487" s="1">
        <v>124490.0</v>
      </c>
      <c r="B1487" s="1">
        <v>207.0</v>
      </c>
      <c r="C1487" s="1">
        <f>vlookup(B1487,Games!A:B,2,false)</f>
        <v>2</v>
      </c>
      <c r="D1487" s="2" t="s">
        <v>78</v>
      </c>
      <c r="E1487" s="1" t="s">
        <v>524</v>
      </c>
      <c r="F1487" s="1">
        <v>35.0</v>
      </c>
      <c r="G1487" s="1" t="str">
        <f>vlookup(F1487,Teams!$A:B,2,false)</f>
        <v>Roosevelt B</v>
      </c>
      <c r="H1487" s="1" t="b">
        <v>0</v>
      </c>
      <c r="I1487" s="1" t="b">
        <v>0</v>
      </c>
      <c r="J1487" s="1">
        <v>21.0</v>
      </c>
      <c r="K1487" s="3" t="str">
        <f>vlookup(J1487,Cats!$A:$B,2,false)</f>
        <v>C</v>
      </c>
    </row>
    <row r="1488">
      <c r="A1488" s="1">
        <v>124491.0</v>
      </c>
      <c r="B1488" s="1">
        <v>207.0</v>
      </c>
      <c r="C1488" s="1">
        <f>vlookup(B1488,Games!A:B,2,false)</f>
        <v>2</v>
      </c>
      <c r="D1488" s="2" t="s">
        <v>23</v>
      </c>
      <c r="E1488" s="1" t="s">
        <v>826</v>
      </c>
      <c r="F1488" s="1">
        <v>21.0</v>
      </c>
      <c r="G1488" s="1" t="str">
        <f>vlookup(F1488,Teams!$A:B,2,false)</f>
        <v>Lakeside B</v>
      </c>
      <c r="H1488" s="1" t="b">
        <v>1</v>
      </c>
      <c r="I1488" s="1" t="b">
        <v>0</v>
      </c>
      <c r="J1488" s="1">
        <v>22.0</v>
      </c>
      <c r="K1488" s="3" t="str">
        <f>vlookup(J1488,Cats!$A:$B,2,false)</f>
        <v>E</v>
      </c>
    </row>
    <row r="1489">
      <c r="A1489" s="1">
        <v>124492.0</v>
      </c>
      <c r="B1489" s="1">
        <v>207.0</v>
      </c>
      <c r="C1489" s="1">
        <f>vlookup(B1489,Games!A:B,2,false)</f>
        <v>2</v>
      </c>
      <c r="D1489" s="2" t="s">
        <v>23</v>
      </c>
      <c r="E1489" s="1" t="s">
        <v>524</v>
      </c>
      <c r="F1489" s="1">
        <v>35.0</v>
      </c>
      <c r="G1489" s="1" t="str">
        <f>vlookup(F1489,Teams!$A:B,2,false)</f>
        <v>Roosevelt B</v>
      </c>
      <c r="H1489" s="1" t="b">
        <v>0</v>
      </c>
      <c r="I1489" s="1" t="b">
        <v>0</v>
      </c>
      <c r="J1489" s="1">
        <v>22.0</v>
      </c>
      <c r="K1489" s="3" t="str">
        <f>vlookup(J1489,Cats!$A:$B,2,false)</f>
        <v>E</v>
      </c>
    </row>
    <row r="1490">
      <c r="A1490" s="1">
        <v>124493.0</v>
      </c>
      <c r="B1490" s="1">
        <v>207.0</v>
      </c>
      <c r="C1490" s="1">
        <f>vlookup(B1490,Games!A:B,2,false)</f>
        <v>2</v>
      </c>
      <c r="D1490" s="2" t="s">
        <v>23</v>
      </c>
      <c r="E1490" s="1"/>
      <c r="F1490" s="1">
        <v>21.0</v>
      </c>
      <c r="G1490" s="1" t="str">
        <f>vlookup(F1490,Teams!$A:B,2,false)</f>
        <v>Lakeside B</v>
      </c>
      <c r="H1490" s="1" t="b">
        <v>1</v>
      </c>
      <c r="I1490" s="1" t="b">
        <v>1</v>
      </c>
      <c r="J1490" s="1">
        <v>23.0</v>
      </c>
      <c r="K1490" s="3" t="str">
        <f>vlookup(J1490,Cats!$A:$B,2,false)</f>
        <v>B</v>
      </c>
    </row>
    <row r="1491">
      <c r="A1491" s="1">
        <v>124494.0</v>
      </c>
      <c r="B1491" s="1">
        <v>207.0</v>
      </c>
      <c r="C1491" s="1">
        <f>vlookup(B1491,Games!A:B,2,false)</f>
        <v>2</v>
      </c>
      <c r="D1491" s="2" t="s">
        <v>23</v>
      </c>
      <c r="E1491" s="1"/>
      <c r="F1491" s="1">
        <v>35.0</v>
      </c>
      <c r="G1491" s="1" t="str">
        <f>vlookup(F1491,Teams!$A:B,2,false)</f>
        <v>Roosevelt B</v>
      </c>
      <c r="H1491" s="1" t="b">
        <v>0</v>
      </c>
      <c r="I1491" s="1" t="b">
        <v>1</v>
      </c>
      <c r="J1491" s="1">
        <v>23.0</v>
      </c>
      <c r="K1491" s="3" t="str">
        <f>vlookup(J1491,Cats!$A:$B,2,false)</f>
        <v>B</v>
      </c>
    </row>
    <row r="1492">
      <c r="A1492" s="1">
        <v>124495.0</v>
      </c>
      <c r="B1492" s="1">
        <v>207.0</v>
      </c>
      <c r="C1492" s="1">
        <f>vlookup(B1492,Games!A:B,2,false)</f>
        <v>2</v>
      </c>
      <c r="D1492" s="2" t="s">
        <v>23</v>
      </c>
      <c r="E1492" s="1" t="s">
        <v>708</v>
      </c>
      <c r="F1492" s="1">
        <v>21.0</v>
      </c>
      <c r="G1492" s="1" t="str">
        <f>vlookup(F1492,Teams!$A:B,2,false)</f>
        <v>Lakeside B</v>
      </c>
      <c r="H1492" s="1" t="b">
        <v>1</v>
      </c>
      <c r="I1492" s="1" t="b">
        <v>0</v>
      </c>
      <c r="J1492" s="1">
        <v>24.0</v>
      </c>
      <c r="K1492" s="3" t="str">
        <f>vlookup(J1492,Cats!$A:$B,2,false)</f>
        <v>P</v>
      </c>
    </row>
    <row r="1493">
      <c r="A1493" s="1">
        <v>124496.0</v>
      </c>
      <c r="B1493" s="1">
        <v>207.0</v>
      </c>
      <c r="C1493" s="1">
        <f>vlookup(B1493,Games!A:B,2,false)</f>
        <v>2</v>
      </c>
      <c r="D1493" s="2" t="s">
        <v>23</v>
      </c>
      <c r="E1493" s="1" t="s">
        <v>903</v>
      </c>
      <c r="F1493" s="1">
        <v>35.0</v>
      </c>
      <c r="G1493" s="1" t="str">
        <f>vlookup(F1493,Teams!$A:B,2,false)</f>
        <v>Roosevelt B</v>
      </c>
      <c r="H1493" s="1" t="b">
        <v>0</v>
      </c>
      <c r="I1493" s="1" t="b">
        <v>0</v>
      </c>
      <c r="J1493" s="1">
        <v>24.0</v>
      </c>
      <c r="K1493" s="3" t="str">
        <f>vlookup(J1493,Cats!$A:$B,2,false)</f>
        <v>P</v>
      </c>
    </row>
    <row r="1494">
      <c r="A1494" s="1">
        <v>124497.0</v>
      </c>
      <c r="B1494" s="1">
        <v>208.0</v>
      </c>
      <c r="C1494" s="1">
        <f>vlookup(B1494,Games!A:B,2,false)</f>
        <v>2</v>
      </c>
      <c r="D1494" s="2" t="s">
        <v>34</v>
      </c>
      <c r="E1494" s="1" t="s">
        <v>185</v>
      </c>
      <c r="F1494" s="1">
        <v>27.0</v>
      </c>
      <c r="G1494" s="1" t="str">
        <f>vlookup(F1494,Teams!$A:B,2,false)</f>
        <v>NoHo B</v>
      </c>
      <c r="H1494" s="1" t="b">
        <v>1</v>
      </c>
      <c r="I1494" s="1" t="b">
        <v>0</v>
      </c>
      <c r="J1494" s="1">
        <v>1.0</v>
      </c>
      <c r="K1494" s="3" t="str">
        <f>vlookup(J1494,Cats!$A:$B,2,false)</f>
        <v>X</v>
      </c>
    </row>
    <row r="1495">
      <c r="A1495" s="1">
        <v>124498.0</v>
      </c>
      <c r="B1495" s="1">
        <v>208.0</v>
      </c>
      <c r="C1495" s="1">
        <f>vlookup(B1495,Games!A:B,2,false)</f>
        <v>2</v>
      </c>
      <c r="D1495" s="2" t="s">
        <v>23</v>
      </c>
      <c r="E1495" s="1"/>
      <c r="F1495" s="1">
        <v>38.0</v>
      </c>
      <c r="G1495" s="1" t="str">
        <f>vlookup(F1495,Teams!$A:B,2,false)</f>
        <v>Venice</v>
      </c>
      <c r="H1495" s="1" t="b">
        <v>0</v>
      </c>
      <c r="I1495" s="1" t="b">
        <v>1</v>
      </c>
      <c r="J1495" s="1">
        <v>1.0</v>
      </c>
      <c r="K1495" s="3" t="str">
        <f>vlookup(J1495,Cats!$A:$B,2,false)</f>
        <v>X</v>
      </c>
    </row>
    <row r="1496">
      <c r="A1496" s="1">
        <v>124499.0</v>
      </c>
      <c r="B1496" s="1">
        <v>208.0</v>
      </c>
      <c r="C1496" s="1">
        <f>vlookup(B1496,Games!A:B,2,false)</f>
        <v>2</v>
      </c>
      <c r="D1496" s="2" t="s">
        <v>34</v>
      </c>
      <c r="E1496" s="1" t="s">
        <v>185</v>
      </c>
      <c r="F1496" s="1">
        <v>27.0</v>
      </c>
      <c r="G1496" s="1" t="str">
        <f>vlookup(F1496,Teams!$A:B,2,false)</f>
        <v>NoHo B</v>
      </c>
      <c r="H1496" s="1" t="b">
        <v>1</v>
      </c>
      <c r="I1496" s="1" t="b">
        <v>0</v>
      </c>
      <c r="J1496" s="1">
        <v>2.0</v>
      </c>
      <c r="K1496" s="3" t="str">
        <f>vlookup(J1496,Cats!$A:$B,2,false)</f>
        <v>M</v>
      </c>
    </row>
    <row r="1497">
      <c r="A1497" s="1">
        <v>124500.0</v>
      </c>
      <c r="B1497" s="1">
        <v>208.0</v>
      </c>
      <c r="C1497" s="1">
        <f>vlookup(B1497,Games!A:B,2,false)</f>
        <v>2</v>
      </c>
      <c r="D1497" s="2" t="s">
        <v>23</v>
      </c>
      <c r="E1497" s="1"/>
      <c r="F1497" s="1">
        <v>38.0</v>
      </c>
      <c r="G1497" s="1" t="str">
        <f>vlookup(F1497,Teams!$A:B,2,false)</f>
        <v>Venice</v>
      </c>
      <c r="H1497" s="1" t="b">
        <v>0</v>
      </c>
      <c r="I1497" s="1" t="b">
        <v>1</v>
      </c>
      <c r="J1497" s="1">
        <v>2.0</v>
      </c>
      <c r="K1497" s="3" t="str">
        <f>vlookup(J1497,Cats!$A:$B,2,false)</f>
        <v>M</v>
      </c>
    </row>
    <row r="1498">
      <c r="A1498" s="1">
        <v>124501.0</v>
      </c>
      <c r="B1498" s="1">
        <v>208.0</v>
      </c>
      <c r="C1498" s="1">
        <f>vlookup(B1498,Games!A:B,2,false)</f>
        <v>2</v>
      </c>
      <c r="D1498" s="2" t="s">
        <v>34</v>
      </c>
      <c r="E1498" s="1" t="s">
        <v>185</v>
      </c>
      <c r="F1498" s="1">
        <v>27.0</v>
      </c>
      <c r="G1498" s="1" t="str">
        <f>vlookup(F1498,Teams!$A:B,2,false)</f>
        <v>NoHo B</v>
      </c>
      <c r="H1498" s="1" t="b">
        <v>1</v>
      </c>
      <c r="I1498" s="1" t="b">
        <v>0</v>
      </c>
      <c r="J1498" s="1">
        <v>3.0</v>
      </c>
      <c r="K1498" s="3" t="str">
        <f>vlookup(J1498,Cats!$A:$B,2,false)</f>
        <v>C</v>
      </c>
    </row>
    <row r="1499">
      <c r="A1499" s="1">
        <v>124502.0</v>
      </c>
      <c r="B1499" s="1">
        <v>208.0</v>
      </c>
      <c r="C1499" s="1">
        <f>vlookup(B1499,Games!A:B,2,false)</f>
        <v>2</v>
      </c>
      <c r="D1499" s="2" t="s">
        <v>23</v>
      </c>
      <c r="E1499" s="1"/>
      <c r="F1499" s="1">
        <v>38.0</v>
      </c>
      <c r="G1499" s="1" t="str">
        <f>vlookup(F1499,Teams!$A:B,2,false)</f>
        <v>Venice</v>
      </c>
      <c r="H1499" s="1" t="b">
        <v>0</v>
      </c>
      <c r="I1499" s="1" t="b">
        <v>1</v>
      </c>
      <c r="J1499" s="1">
        <v>3.0</v>
      </c>
      <c r="K1499" s="3" t="str">
        <f>vlookup(J1499,Cats!$A:$B,2,false)</f>
        <v>C</v>
      </c>
    </row>
    <row r="1500">
      <c r="A1500" s="1">
        <v>124503.0</v>
      </c>
      <c r="B1500" s="1">
        <v>208.0</v>
      </c>
      <c r="C1500" s="1">
        <f>vlookup(B1500,Games!A:B,2,false)</f>
        <v>2</v>
      </c>
      <c r="D1500" s="2" t="s">
        <v>23</v>
      </c>
      <c r="E1500" s="1"/>
      <c r="F1500" s="1">
        <v>27.0</v>
      </c>
      <c r="G1500" s="1" t="str">
        <f>vlookup(F1500,Teams!$A:B,2,false)</f>
        <v>NoHo B</v>
      </c>
      <c r="H1500" s="1" t="b">
        <v>1</v>
      </c>
      <c r="I1500" s="1" t="b">
        <v>1</v>
      </c>
      <c r="J1500" s="1">
        <v>4.0</v>
      </c>
      <c r="K1500" s="3" t="str">
        <f>vlookup(J1500,Cats!$A:$B,2,false)</f>
        <v>E</v>
      </c>
    </row>
    <row r="1501">
      <c r="A1501" s="1">
        <v>124504.0</v>
      </c>
      <c r="B1501" s="1">
        <v>208.0</v>
      </c>
      <c r="C1501" s="1">
        <f>vlookup(B1501,Games!A:B,2,false)</f>
        <v>2</v>
      </c>
      <c r="D1501" s="2" t="s">
        <v>34</v>
      </c>
      <c r="E1501" s="1" t="s">
        <v>579</v>
      </c>
      <c r="F1501" s="1">
        <v>38.0</v>
      </c>
      <c r="G1501" s="1" t="str">
        <f>vlookup(F1501,Teams!$A:B,2,false)</f>
        <v>Venice</v>
      </c>
      <c r="H1501" s="1" t="b">
        <v>0</v>
      </c>
      <c r="I1501" s="1" t="b">
        <v>0</v>
      </c>
      <c r="J1501" s="1">
        <v>4.0</v>
      </c>
      <c r="K1501" s="3" t="str">
        <f>vlookup(J1501,Cats!$A:$B,2,false)</f>
        <v>E</v>
      </c>
    </row>
    <row r="1502">
      <c r="A1502" s="1">
        <v>124505.0</v>
      </c>
      <c r="B1502" s="1">
        <v>208.0</v>
      </c>
      <c r="C1502" s="1">
        <f>vlookup(B1502,Games!A:B,2,false)</f>
        <v>2</v>
      </c>
      <c r="D1502" s="2" t="s">
        <v>23</v>
      </c>
      <c r="E1502" s="1"/>
      <c r="F1502" s="1">
        <v>27.0</v>
      </c>
      <c r="G1502" s="1" t="str">
        <f>vlookup(F1502,Teams!$A:B,2,false)</f>
        <v>NoHo B</v>
      </c>
      <c r="H1502" s="1" t="b">
        <v>1</v>
      </c>
      <c r="I1502" s="1" t="b">
        <v>1</v>
      </c>
      <c r="J1502" s="1">
        <v>5.0</v>
      </c>
      <c r="K1502" s="3" t="str">
        <f>vlookup(J1502,Cats!$A:$B,2,false)</f>
        <v>B</v>
      </c>
    </row>
    <row r="1503">
      <c r="A1503" s="1">
        <v>124506.0</v>
      </c>
      <c r="B1503" s="1">
        <v>208.0</v>
      </c>
      <c r="C1503" s="1">
        <f>vlookup(B1503,Games!A:B,2,false)</f>
        <v>2</v>
      </c>
      <c r="D1503" s="2" t="s">
        <v>78</v>
      </c>
      <c r="E1503" s="1" t="s">
        <v>497</v>
      </c>
      <c r="F1503" s="1">
        <v>38.0</v>
      </c>
      <c r="G1503" s="1" t="str">
        <f>vlookup(F1503,Teams!$A:B,2,false)</f>
        <v>Venice</v>
      </c>
      <c r="H1503" s="1" t="b">
        <v>0</v>
      </c>
      <c r="I1503" s="1" t="b">
        <v>0</v>
      </c>
      <c r="J1503" s="1">
        <v>5.0</v>
      </c>
      <c r="K1503" s="3" t="str">
        <f>vlookup(J1503,Cats!$A:$B,2,false)</f>
        <v>B</v>
      </c>
    </row>
    <row r="1504">
      <c r="A1504" s="1">
        <v>124507.0</v>
      </c>
      <c r="B1504" s="1">
        <v>208.0</v>
      </c>
      <c r="C1504" s="1">
        <f>vlookup(B1504,Games!A:B,2,false)</f>
        <v>2</v>
      </c>
      <c r="D1504" s="2" t="s">
        <v>34</v>
      </c>
      <c r="E1504" s="1" t="s">
        <v>185</v>
      </c>
      <c r="F1504" s="1">
        <v>27.0</v>
      </c>
      <c r="G1504" s="1" t="str">
        <f>vlookup(F1504,Teams!$A:B,2,false)</f>
        <v>NoHo B</v>
      </c>
      <c r="H1504" s="1" t="b">
        <v>1</v>
      </c>
      <c r="I1504" s="1" t="b">
        <v>0</v>
      </c>
      <c r="J1504" s="1">
        <v>6.0</v>
      </c>
      <c r="K1504" s="3" t="str">
        <f>vlookup(J1504,Cats!$A:$B,2,false)</f>
        <v>P</v>
      </c>
    </row>
    <row r="1505">
      <c r="A1505" s="1">
        <v>124508.0</v>
      </c>
      <c r="B1505" s="1">
        <v>208.0</v>
      </c>
      <c r="C1505" s="1">
        <f>vlookup(B1505,Games!A:B,2,false)</f>
        <v>2</v>
      </c>
      <c r="D1505" s="2" t="s">
        <v>23</v>
      </c>
      <c r="E1505" s="1"/>
      <c r="F1505" s="1">
        <v>38.0</v>
      </c>
      <c r="G1505" s="1" t="str">
        <f>vlookup(F1505,Teams!$A:B,2,false)</f>
        <v>Venice</v>
      </c>
      <c r="H1505" s="1" t="b">
        <v>0</v>
      </c>
      <c r="I1505" s="1" t="b">
        <v>1</v>
      </c>
      <c r="J1505" s="1">
        <v>6.0</v>
      </c>
      <c r="K1505" s="3" t="str">
        <f>vlookup(J1505,Cats!$A:$B,2,false)</f>
        <v>P</v>
      </c>
    </row>
    <row r="1506">
      <c r="A1506" s="1">
        <v>124509.0</v>
      </c>
      <c r="B1506" s="1">
        <v>208.0</v>
      </c>
      <c r="C1506" s="1">
        <f>vlookup(B1506,Games!A:B,2,false)</f>
        <v>2</v>
      </c>
      <c r="D1506" s="2" t="s">
        <v>23</v>
      </c>
      <c r="E1506" s="1"/>
      <c r="F1506" s="1">
        <v>27.0</v>
      </c>
      <c r="G1506" s="1" t="str">
        <f>vlookup(F1506,Teams!$A:B,2,false)</f>
        <v>NoHo B</v>
      </c>
      <c r="H1506" s="1" t="b">
        <v>1</v>
      </c>
      <c r="I1506" s="1" t="b">
        <v>1</v>
      </c>
      <c r="J1506" s="1">
        <v>7.0</v>
      </c>
      <c r="K1506" s="3" t="str">
        <f>vlookup(J1506,Cats!$A:$B,2,false)</f>
        <v>X</v>
      </c>
    </row>
    <row r="1507">
      <c r="A1507" s="1">
        <v>124510.0</v>
      </c>
      <c r="B1507" s="1">
        <v>208.0</v>
      </c>
      <c r="C1507" s="1">
        <f>vlookup(B1507,Games!A:B,2,false)</f>
        <v>2</v>
      </c>
      <c r="D1507" s="2" t="s">
        <v>34</v>
      </c>
      <c r="E1507" s="1" t="s">
        <v>582</v>
      </c>
      <c r="F1507" s="1">
        <v>38.0</v>
      </c>
      <c r="G1507" s="1" t="str">
        <f>vlookup(F1507,Teams!$A:B,2,false)</f>
        <v>Venice</v>
      </c>
      <c r="H1507" s="1" t="b">
        <v>0</v>
      </c>
      <c r="I1507" s="1" t="b">
        <v>0</v>
      </c>
      <c r="J1507" s="1">
        <v>7.0</v>
      </c>
      <c r="K1507" s="3" t="str">
        <f>vlookup(J1507,Cats!$A:$B,2,false)</f>
        <v>X</v>
      </c>
    </row>
    <row r="1508">
      <c r="A1508" s="1">
        <v>124511.0</v>
      </c>
      <c r="B1508" s="1">
        <v>208.0</v>
      </c>
      <c r="C1508" s="1">
        <f>vlookup(B1508,Games!A:B,2,false)</f>
        <v>2</v>
      </c>
      <c r="D1508" s="2" t="s">
        <v>23</v>
      </c>
      <c r="E1508" s="1"/>
      <c r="F1508" s="1">
        <v>27.0</v>
      </c>
      <c r="G1508" s="1" t="str">
        <f>vlookup(F1508,Teams!$A:B,2,false)</f>
        <v>NoHo B</v>
      </c>
      <c r="H1508" s="1" t="b">
        <v>1</v>
      </c>
      <c r="I1508" s="1" t="b">
        <v>1</v>
      </c>
      <c r="J1508" s="1">
        <v>8.0</v>
      </c>
      <c r="K1508" s="3" t="str">
        <f>vlookup(J1508,Cats!$A:$B,2,false)</f>
        <v>M</v>
      </c>
    </row>
    <row r="1509">
      <c r="A1509" s="1">
        <v>124512.0</v>
      </c>
      <c r="B1509" s="1">
        <v>208.0</v>
      </c>
      <c r="C1509" s="1">
        <f>vlookup(B1509,Games!A:B,2,false)</f>
        <v>2</v>
      </c>
      <c r="D1509" s="2" t="s">
        <v>78</v>
      </c>
      <c r="E1509" s="1" t="s">
        <v>576</v>
      </c>
      <c r="F1509" s="1">
        <v>38.0</v>
      </c>
      <c r="G1509" s="1" t="str">
        <f>vlookup(F1509,Teams!$A:B,2,false)</f>
        <v>Venice</v>
      </c>
      <c r="H1509" s="1" t="b">
        <v>0</v>
      </c>
      <c r="I1509" s="1" t="b">
        <v>0</v>
      </c>
      <c r="J1509" s="1">
        <v>8.0</v>
      </c>
      <c r="K1509" s="3" t="str">
        <f>vlookup(J1509,Cats!$A:$B,2,false)</f>
        <v>M</v>
      </c>
    </row>
    <row r="1510">
      <c r="A1510" s="1">
        <v>124513.0</v>
      </c>
      <c r="B1510" s="1">
        <v>208.0</v>
      </c>
      <c r="C1510" s="1">
        <f>vlookup(B1510,Games!A:B,2,false)</f>
        <v>2</v>
      </c>
      <c r="D1510" s="2" t="s">
        <v>23</v>
      </c>
      <c r="E1510" s="1"/>
      <c r="F1510" s="1">
        <v>27.0</v>
      </c>
      <c r="G1510" s="1" t="str">
        <f>vlookup(F1510,Teams!$A:B,2,false)</f>
        <v>NoHo B</v>
      </c>
      <c r="H1510" s="1" t="b">
        <v>1</v>
      </c>
      <c r="I1510" s="1" t="b">
        <v>1</v>
      </c>
      <c r="J1510" s="1">
        <v>9.0</v>
      </c>
      <c r="K1510" s="3" t="str">
        <f>vlookup(J1510,Cats!$A:$B,2,false)</f>
        <v>C</v>
      </c>
    </row>
    <row r="1511">
      <c r="A1511" s="1">
        <v>124514.0</v>
      </c>
      <c r="B1511" s="1">
        <v>208.0</v>
      </c>
      <c r="C1511" s="1">
        <f>vlookup(B1511,Games!A:B,2,false)</f>
        <v>2</v>
      </c>
      <c r="D1511" s="2" t="s">
        <v>78</v>
      </c>
      <c r="E1511" s="1" t="s">
        <v>579</v>
      </c>
      <c r="F1511" s="1">
        <v>38.0</v>
      </c>
      <c r="G1511" s="1" t="str">
        <f>vlookup(F1511,Teams!$A:B,2,false)</f>
        <v>Venice</v>
      </c>
      <c r="H1511" s="1" t="b">
        <v>0</v>
      </c>
      <c r="I1511" s="1" t="b">
        <v>0</v>
      </c>
      <c r="J1511" s="1">
        <v>9.0</v>
      </c>
      <c r="K1511" s="3" t="str">
        <f>vlookup(J1511,Cats!$A:$B,2,false)</f>
        <v>C</v>
      </c>
    </row>
    <row r="1512">
      <c r="A1512" s="1">
        <v>124515.0</v>
      </c>
      <c r="B1512" s="1">
        <v>208.0</v>
      </c>
      <c r="C1512" s="1">
        <f>vlookup(B1512,Games!A:B,2,false)</f>
        <v>2</v>
      </c>
      <c r="D1512" s="2" t="s">
        <v>23</v>
      </c>
      <c r="E1512" s="1"/>
      <c r="F1512" s="1">
        <v>27.0</v>
      </c>
      <c r="G1512" s="1" t="str">
        <f>vlookup(F1512,Teams!$A:B,2,false)</f>
        <v>NoHo B</v>
      </c>
      <c r="H1512" s="1" t="b">
        <v>1</v>
      </c>
      <c r="I1512" s="1" t="b">
        <v>1</v>
      </c>
      <c r="J1512" s="1">
        <v>10.0</v>
      </c>
      <c r="K1512" s="3" t="str">
        <f>vlookup(J1512,Cats!$A:$B,2,false)</f>
        <v>E</v>
      </c>
    </row>
    <row r="1513">
      <c r="A1513" s="1">
        <v>124516.0</v>
      </c>
      <c r="B1513" s="1">
        <v>208.0</v>
      </c>
      <c r="C1513" s="1">
        <f>vlookup(B1513,Games!A:B,2,false)</f>
        <v>2</v>
      </c>
      <c r="D1513" s="2" t="s">
        <v>78</v>
      </c>
      <c r="E1513" s="1" t="s">
        <v>582</v>
      </c>
      <c r="F1513" s="1">
        <v>38.0</v>
      </c>
      <c r="G1513" s="1" t="str">
        <f>vlookup(F1513,Teams!$A:B,2,false)</f>
        <v>Venice</v>
      </c>
      <c r="H1513" s="1" t="b">
        <v>0</v>
      </c>
      <c r="I1513" s="1" t="b">
        <v>0</v>
      </c>
      <c r="J1513" s="1">
        <v>10.0</v>
      </c>
      <c r="K1513" s="3" t="str">
        <f>vlookup(J1513,Cats!$A:$B,2,false)</f>
        <v>E</v>
      </c>
    </row>
    <row r="1514">
      <c r="A1514" s="1">
        <v>124517.0</v>
      </c>
      <c r="B1514" s="1">
        <v>208.0</v>
      </c>
      <c r="C1514" s="1">
        <f>vlookup(B1514,Games!A:B,2,false)</f>
        <v>2</v>
      </c>
      <c r="D1514" s="2" t="s">
        <v>23</v>
      </c>
      <c r="E1514" s="1"/>
      <c r="F1514" s="1">
        <v>27.0</v>
      </c>
      <c r="G1514" s="1" t="str">
        <f>vlookup(F1514,Teams!$A:B,2,false)</f>
        <v>NoHo B</v>
      </c>
      <c r="H1514" s="1" t="b">
        <v>1</v>
      </c>
      <c r="I1514" s="1" t="b">
        <v>1</v>
      </c>
      <c r="J1514" s="1">
        <v>11.0</v>
      </c>
      <c r="K1514" s="3" t="str">
        <f>vlookup(J1514,Cats!$A:$B,2,false)</f>
        <v>B</v>
      </c>
    </row>
    <row r="1515">
      <c r="A1515" s="1">
        <v>124518.0</v>
      </c>
      <c r="B1515" s="1">
        <v>208.0</v>
      </c>
      <c r="C1515" s="1">
        <f>vlookup(B1515,Games!A:B,2,false)</f>
        <v>2</v>
      </c>
      <c r="D1515" s="2" t="s">
        <v>34</v>
      </c>
      <c r="E1515" s="1" t="s">
        <v>497</v>
      </c>
      <c r="F1515" s="1">
        <v>38.0</v>
      </c>
      <c r="G1515" s="1" t="str">
        <f>vlookup(F1515,Teams!$A:B,2,false)</f>
        <v>Venice</v>
      </c>
      <c r="H1515" s="1" t="b">
        <v>0</v>
      </c>
      <c r="I1515" s="1" t="b">
        <v>0</v>
      </c>
      <c r="J1515" s="1">
        <v>11.0</v>
      </c>
      <c r="K1515" s="3" t="str">
        <f>vlookup(J1515,Cats!$A:$B,2,false)</f>
        <v>B</v>
      </c>
    </row>
    <row r="1516">
      <c r="A1516" s="1">
        <v>124519.0</v>
      </c>
      <c r="B1516" s="1">
        <v>208.0</v>
      </c>
      <c r="C1516" s="1">
        <f>vlookup(B1516,Games!A:B,2,false)</f>
        <v>2</v>
      </c>
      <c r="D1516" s="2" t="s">
        <v>23</v>
      </c>
      <c r="E1516" s="1"/>
      <c r="F1516" s="1">
        <v>27.0</v>
      </c>
      <c r="G1516" s="1" t="str">
        <f>vlookup(F1516,Teams!$A:B,2,false)</f>
        <v>NoHo B</v>
      </c>
      <c r="H1516" s="1" t="b">
        <v>1</v>
      </c>
      <c r="I1516" s="1" t="b">
        <v>1</v>
      </c>
      <c r="J1516" s="1">
        <v>12.0</v>
      </c>
      <c r="K1516" s="3" t="str">
        <f>vlookup(J1516,Cats!$A:$B,2,false)</f>
        <v>P</v>
      </c>
    </row>
    <row r="1517">
      <c r="A1517" s="1">
        <v>124520.0</v>
      </c>
      <c r="B1517" s="1">
        <v>208.0</v>
      </c>
      <c r="C1517" s="1">
        <f>vlookup(B1517,Games!A:B,2,false)</f>
        <v>2</v>
      </c>
      <c r="D1517" s="2" t="s">
        <v>34</v>
      </c>
      <c r="E1517" s="1" t="s">
        <v>576</v>
      </c>
      <c r="F1517" s="1">
        <v>38.0</v>
      </c>
      <c r="G1517" s="1" t="str">
        <f>vlookup(F1517,Teams!$A:B,2,false)</f>
        <v>Venice</v>
      </c>
      <c r="H1517" s="1" t="b">
        <v>0</v>
      </c>
      <c r="I1517" s="1" t="b">
        <v>0</v>
      </c>
      <c r="J1517" s="1">
        <v>12.0</v>
      </c>
      <c r="K1517" s="3" t="str">
        <f>vlookup(J1517,Cats!$A:$B,2,false)</f>
        <v>P</v>
      </c>
    </row>
    <row r="1518">
      <c r="A1518" s="1">
        <v>124521.0</v>
      </c>
      <c r="B1518" s="1">
        <v>208.0</v>
      </c>
      <c r="C1518" s="1">
        <f>vlookup(B1518,Games!A:B,2,false)</f>
        <v>2</v>
      </c>
      <c r="D1518" s="2" t="s">
        <v>34</v>
      </c>
      <c r="E1518" s="1" t="s">
        <v>804</v>
      </c>
      <c r="F1518" s="1">
        <v>27.0</v>
      </c>
      <c r="G1518" s="1" t="str">
        <f>vlookup(F1518,Teams!$A:B,2,false)</f>
        <v>NoHo B</v>
      </c>
      <c r="H1518" s="1" t="b">
        <v>1</v>
      </c>
      <c r="I1518" s="1" t="b">
        <v>0</v>
      </c>
      <c r="J1518" s="1">
        <v>13.0</v>
      </c>
      <c r="K1518" s="3" t="str">
        <f>vlookup(J1518,Cats!$A:$B,2,false)</f>
        <v>X</v>
      </c>
    </row>
    <row r="1519">
      <c r="A1519" s="1">
        <v>124522.0</v>
      </c>
      <c r="B1519" s="1">
        <v>208.0</v>
      </c>
      <c r="C1519" s="1">
        <f>vlookup(B1519,Games!A:B,2,false)</f>
        <v>2</v>
      </c>
      <c r="D1519" s="2" t="s">
        <v>23</v>
      </c>
      <c r="E1519" s="1"/>
      <c r="F1519" s="1">
        <v>38.0</v>
      </c>
      <c r="G1519" s="1" t="str">
        <f>vlookup(F1519,Teams!$A:B,2,false)</f>
        <v>Venice</v>
      </c>
      <c r="H1519" s="1" t="b">
        <v>0</v>
      </c>
      <c r="I1519" s="1" t="b">
        <v>1</v>
      </c>
      <c r="J1519" s="1">
        <v>13.0</v>
      </c>
      <c r="K1519" s="3" t="str">
        <f>vlookup(J1519,Cats!$A:$B,2,false)</f>
        <v>X</v>
      </c>
    </row>
    <row r="1520">
      <c r="A1520" s="1">
        <v>124523.0</v>
      </c>
      <c r="B1520" s="1">
        <v>208.0</v>
      </c>
      <c r="C1520" s="1">
        <f>vlookup(B1520,Games!A:B,2,false)</f>
        <v>2</v>
      </c>
      <c r="D1520" s="2" t="s">
        <v>34</v>
      </c>
      <c r="E1520" s="1" t="s">
        <v>804</v>
      </c>
      <c r="F1520" s="1">
        <v>27.0</v>
      </c>
      <c r="G1520" s="1" t="str">
        <f>vlookup(F1520,Teams!$A:B,2,false)</f>
        <v>NoHo B</v>
      </c>
      <c r="H1520" s="1" t="b">
        <v>1</v>
      </c>
      <c r="I1520" s="1" t="b">
        <v>0</v>
      </c>
      <c r="J1520" s="1">
        <v>14.0</v>
      </c>
      <c r="K1520" s="3" t="str">
        <f>vlookup(J1520,Cats!$A:$B,2,false)</f>
        <v>M</v>
      </c>
    </row>
    <row r="1521">
      <c r="A1521" s="1">
        <v>124524.0</v>
      </c>
      <c r="B1521" s="1">
        <v>208.0</v>
      </c>
      <c r="C1521" s="1">
        <f>vlookup(B1521,Games!A:B,2,false)</f>
        <v>2</v>
      </c>
      <c r="D1521" s="2" t="s">
        <v>23</v>
      </c>
      <c r="E1521" s="1"/>
      <c r="F1521" s="1">
        <v>38.0</v>
      </c>
      <c r="G1521" s="1" t="str">
        <f>vlookup(F1521,Teams!$A:B,2,false)</f>
        <v>Venice</v>
      </c>
      <c r="H1521" s="1" t="b">
        <v>0</v>
      </c>
      <c r="I1521" s="1" t="b">
        <v>1</v>
      </c>
      <c r="J1521" s="1">
        <v>14.0</v>
      </c>
      <c r="K1521" s="3" t="str">
        <f>vlookup(J1521,Cats!$A:$B,2,false)</f>
        <v>M</v>
      </c>
    </row>
    <row r="1522">
      <c r="A1522" s="1">
        <v>124525.0</v>
      </c>
      <c r="B1522" s="1">
        <v>208.0</v>
      </c>
      <c r="C1522" s="1">
        <f>vlookup(B1522,Games!A:B,2,false)</f>
        <v>2</v>
      </c>
      <c r="D1522" s="2" t="s">
        <v>34</v>
      </c>
      <c r="E1522" s="1" t="s">
        <v>185</v>
      </c>
      <c r="F1522" s="1">
        <v>27.0</v>
      </c>
      <c r="G1522" s="1" t="str">
        <f>vlookup(F1522,Teams!$A:B,2,false)</f>
        <v>NoHo B</v>
      </c>
      <c r="H1522" s="1" t="b">
        <v>1</v>
      </c>
      <c r="I1522" s="1" t="b">
        <v>0</v>
      </c>
      <c r="J1522" s="1">
        <v>15.0</v>
      </c>
      <c r="K1522" s="3" t="str">
        <f>vlookup(J1522,Cats!$A:$B,2,false)</f>
        <v>C</v>
      </c>
    </row>
    <row r="1523">
      <c r="A1523" s="1">
        <v>124526.0</v>
      </c>
      <c r="B1523" s="1">
        <v>208.0</v>
      </c>
      <c r="C1523" s="1">
        <f>vlookup(B1523,Games!A:B,2,false)</f>
        <v>2</v>
      </c>
      <c r="D1523" s="2" t="s">
        <v>23</v>
      </c>
      <c r="E1523" s="1"/>
      <c r="F1523" s="1">
        <v>38.0</v>
      </c>
      <c r="G1523" s="1" t="str">
        <f>vlookup(F1523,Teams!$A:B,2,false)</f>
        <v>Venice</v>
      </c>
      <c r="H1523" s="1" t="b">
        <v>0</v>
      </c>
      <c r="I1523" s="1" t="b">
        <v>1</v>
      </c>
      <c r="J1523" s="1">
        <v>15.0</v>
      </c>
      <c r="K1523" s="3" t="str">
        <f>vlookup(J1523,Cats!$A:$B,2,false)</f>
        <v>C</v>
      </c>
    </row>
    <row r="1524">
      <c r="A1524" s="1">
        <v>124527.0</v>
      </c>
      <c r="B1524" s="1">
        <v>208.0</v>
      </c>
      <c r="C1524" s="1">
        <f>vlookup(B1524,Games!A:B,2,false)</f>
        <v>2</v>
      </c>
      <c r="D1524" s="2" t="s">
        <v>23</v>
      </c>
      <c r="E1524" s="1"/>
      <c r="F1524" s="1">
        <v>27.0</v>
      </c>
      <c r="G1524" s="1" t="str">
        <f>vlookup(F1524,Teams!$A:B,2,false)</f>
        <v>NoHo B</v>
      </c>
      <c r="H1524" s="1" t="b">
        <v>1</v>
      </c>
      <c r="I1524" s="1" t="b">
        <v>1</v>
      </c>
      <c r="J1524" s="1">
        <v>16.0</v>
      </c>
      <c r="K1524" s="3" t="str">
        <f>vlookup(J1524,Cats!$A:$B,2,false)</f>
        <v>E</v>
      </c>
    </row>
    <row r="1525">
      <c r="A1525" s="1">
        <v>124528.0</v>
      </c>
      <c r="B1525" s="1">
        <v>208.0</v>
      </c>
      <c r="C1525" s="1">
        <f>vlookup(B1525,Games!A:B,2,false)</f>
        <v>2</v>
      </c>
      <c r="D1525" s="2" t="s">
        <v>34</v>
      </c>
      <c r="E1525" s="1" t="s">
        <v>579</v>
      </c>
      <c r="F1525" s="1">
        <v>38.0</v>
      </c>
      <c r="G1525" s="1" t="str">
        <f>vlookup(F1525,Teams!$A:B,2,false)</f>
        <v>Venice</v>
      </c>
      <c r="H1525" s="1" t="b">
        <v>0</v>
      </c>
      <c r="I1525" s="1" t="b">
        <v>0</v>
      </c>
      <c r="J1525" s="1">
        <v>16.0</v>
      </c>
      <c r="K1525" s="3" t="str">
        <f>vlookup(J1525,Cats!$A:$B,2,false)</f>
        <v>E</v>
      </c>
    </row>
    <row r="1526">
      <c r="A1526" s="1">
        <v>124529.0</v>
      </c>
      <c r="B1526" s="1">
        <v>208.0</v>
      </c>
      <c r="C1526" s="1">
        <f>vlookup(B1526,Games!A:B,2,false)</f>
        <v>2</v>
      </c>
      <c r="D1526" s="2" t="s">
        <v>23</v>
      </c>
      <c r="E1526" s="1"/>
      <c r="F1526" s="1">
        <v>27.0</v>
      </c>
      <c r="G1526" s="1" t="str">
        <f>vlookup(F1526,Teams!$A:B,2,false)</f>
        <v>NoHo B</v>
      </c>
      <c r="H1526" s="1" t="b">
        <v>1</v>
      </c>
      <c r="I1526" s="1" t="b">
        <v>1</v>
      </c>
      <c r="J1526" s="1">
        <v>17.0</v>
      </c>
      <c r="K1526" s="3" t="str">
        <f>vlookup(J1526,Cats!$A:$B,2,false)</f>
        <v>B</v>
      </c>
    </row>
    <row r="1527">
      <c r="A1527" s="1">
        <v>124530.0</v>
      </c>
      <c r="B1527" s="1">
        <v>208.0</v>
      </c>
      <c r="C1527" s="1">
        <f>vlookup(B1527,Games!A:B,2,false)</f>
        <v>2</v>
      </c>
      <c r="D1527" s="2" t="s">
        <v>34</v>
      </c>
      <c r="E1527" s="1" t="s">
        <v>497</v>
      </c>
      <c r="F1527" s="1">
        <v>38.0</v>
      </c>
      <c r="G1527" s="1" t="str">
        <f>vlookup(F1527,Teams!$A:B,2,false)</f>
        <v>Venice</v>
      </c>
      <c r="H1527" s="1" t="b">
        <v>0</v>
      </c>
      <c r="I1527" s="1" t="b">
        <v>0</v>
      </c>
      <c r="J1527" s="1">
        <v>17.0</v>
      </c>
      <c r="K1527" s="3" t="str">
        <f>vlookup(J1527,Cats!$A:$B,2,false)</f>
        <v>B</v>
      </c>
    </row>
    <row r="1528">
      <c r="A1528" s="1">
        <v>124531.0</v>
      </c>
      <c r="B1528" s="1">
        <v>208.0</v>
      </c>
      <c r="C1528" s="1">
        <f>vlookup(B1528,Games!A:B,2,false)</f>
        <v>2</v>
      </c>
      <c r="D1528" s="2" t="s">
        <v>34</v>
      </c>
      <c r="E1528" s="1" t="s">
        <v>796</v>
      </c>
      <c r="F1528" s="1">
        <v>27.0</v>
      </c>
      <c r="G1528" s="1" t="str">
        <f>vlookup(F1528,Teams!$A:B,2,false)</f>
        <v>NoHo B</v>
      </c>
      <c r="H1528" s="1" t="b">
        <v>1</v>
      </c>
      <c r="I1528" s="1" t="b">
        <v>0</v>
      </c>
      <c r="J1528" s="1">
        <v>18.0</v>
      </c>
      <c r="K1528" s="3" t="str">
        <f>vlookup(J1528,Cats!$A:$B,2,false)</f>
        <v>P</v>
      </c>
    </row>
    <row r="1529">
      <c r="A1529" s="1">
        <v>124532.0</v>
      </c>
      <c r="B1529" s="1">
        <v>208.0</v>
      </c>
      <c r="C1529" s="1">
        <f>vlookup(B1529,Games!A:B,2,false)</f>
        <v>2</v>
      </c>
      <c r="D1529" s="2" t="s">
        <v>23</v>
      </c>
      <c r="E1529" s="1"/>
      <c r="F1529" s="1">
        <v>38.0</v>
      </c>
      <c r="G1529" s="1" t="str">
        <f>vlookup(F1529,Teams!$A:B,2,false)</f>
        <v>Venice</v>
      </c>
      <c r="H1529" s="1" t="b">
        <v>0</v>
      </c>
      <c r="I1529" s="1" t="b">
        <v>1</v>
      </c>
      <c r="J1529" s="1">
        <v>18.0</v>
      </c>
      <c r="K1529" s="3" t="str">
        <f>vlookup(J1529,Cats!$A:$B,2,false)</f>
        <v>P</v>
      </c>
    </row>
    <row r="1530">
      <c r="A1530" s="1">
        <v>124533.0</v>
      </c>
      <c r="B1530" s="1">
        <v>208.0</v>
      </c>
      <c r="C1530" s="1">
        <f>vlookup(B1530,Games!A:B,2,false)</f>
        <v>2</v>
      </c>
      <c r="D1530" s="2" t="s">
        <v>23</v>
      </c>
      <c r="E1530" s="1"/>
      <c r="F1530" s="1">
        <v>27.0</v>
      </c>
      <c r="G1530" s="1" t="str">
        <f>vlookup(F1530,Teams!$A:B,2,false)</f>
        <v>NoHo B</v>
      </c>
      <c r="H1530" s="1" t="b">
        <v>1</v>
      </c>
      <c r="I1530" s="1" t="b">
        <v>1</v>
      </c>
      <c r="J1530" s="1">
        <v>19.0</v>
      </c>
      <c r="K1530" s="3" t="str">
        <f>vlookup(J1530,Cats!$A:$B,2,false)</f>
        <v>X</v>
      </c>
    </row>
    <row r="1531">
      <c r="A1531" s="1">
        <v>124534.0</v>
      </c>
      <c r="B1531" s="1">
        <v>208.0</v>
      </c>
      <c r="C1531" s="1">
        <f>vlookup(B1531,Games!A:B,2,false)</f>
        <v>2</v>
      </c>
      <c r="D1531" s="2" t="s">
        <v>34</v>
      </c>
      <c r="E1531" s="1" t="s">
        <v>576</v>
      </c>
      <c r="F1531" s="1">
        <v>38.0</v>
      </c>
      <c r="G1531" s="1" t="str">
        <f>vlookup(F1531,Teams!$A:B,2,false)</f>
        <v>Venice</v>
      </c>
      <c r="H1531" s="1" t="b">
        <v>0</v>
      </c>
      <c r="I1531" s="1" t="b">
        <v>0</v>
      </c>
      <c r="J1531" s="1">
        <v>19.0</v>
      </c>
      <c r="K1531" s="3" t="str">
        <f>vlookup(J1531,Cats!$A:$B,2,false)</f>
        <v>X</v>
      </c>
    </row>
    <row r="1532">
      <c r="A1532" s="1">
        <v>124535.0</v>
      </c>
      <c r="B1532" s="1">
        <v>208.0</v>
      </c>
      <c r="C1532" s="1">
        <f>vlookup(B1532,Games!A:B,2,false)</f>
        <v>2</v>
      </c>
      <c r="D1532" s="2" t="s">
        <v>23</v>
      </c>
      <c r="E1532" s="1"/>
      <c r="F1532" s="1">
        <v>27.0</v>
      </c>
      <c r="G1532" s="1" t="str">
        <f>vlookup(F1532,Teams!$A:B,2,false)</f>
        <v>NoHo B</v>
      </c>
      <c r="H1532" s="1" t="b">
        <v>1</v>
      </c>
      <c r="I1532" s="1" t="b">
        <v>1</v>
      </c>
      <c r="J1532" s="1">
        <v>20.0</v>
      </c>
      <c r="K1532" s="3" t="str">
        <f>vlookup(J1532,Cats!$A:$B,2,false)</f>
        <v>M</v>
      </c>
    </row>
    <row r="1533">
      <c r="A1533" s="1">
        <v>124536.0</v>
      </c>
      <c r="B1533" s="1">
        <v>208.0</v>
      </c>
      <c r="C1533" s="1">
        <f>vlookup(B1533,Games!A:B,2,false)</f>
        <v>2</v>
      </c>
      <c r="D1533" s="2" t="s">
        <v>78</v>
      </c>
      <c r="E1533" s="1" t="s">
        <v>576</v>
      </c>
      <c r="F1533" s="1">
        <v>38.0</v>
      </c>
      <c r="G1533" s="1" t="str">
        <f>vlookup(F1533,Teams!$A:B,2,false)</f>
        <v>Venice</v>
      </c>
      <c r="H1533" s="1" t="b">
        <v>0</v>
      </c>
      <c r="I1533" s="1" t="b">
        <v>0</v>
      </c>
      <c r="J1533" s="1">
        <v>20.0</v>
      </c>
      <c r="K1533" s="3" t="str">
        <f>vlookup(J1533,Cats!$A:$B,2,false)</f>
        <v>M</v>
      </c>
    </row>
    <row r="1534">
      <c r="A1534" s="1">
        <v>124537.0</v>
      </c>
      <c r="B1534" s="1">
        <v>208.0</v>
      </c>
      <c r="C1534" s="1">
        <f>vlookup(B1534,Games!A:B,2,false)</f>
        <v>2</v>
      </c>
      <c r="D1534" s="2" t="s">
        <v>78</v>
      </c>
      <c r="E1534" s="1" t="s">
        <v>185</v>
      </c>
      <c r="F1534" s="1">
        <v>27.0</v>
      </c>
      <c r="G1534" s="1" t="str">
        <f>vlookup(F1534,Teams!$A:B,2,false)</f>
        <v>NoHo B</v>
      </c>
      <c r="H1534" s="1" t="b">
        <v>1</v>
      </c>
      <c r="I1534" s="1" t="b">
        <v>0</v>
      </c>
      <c r="J1534" s="1">
        <v>21.0</v>
      </c>
      <c r="K1534" s="3" t="str">
        <f>vlookup(J1534,Cats!$A:$B,2,false)</f>
        <v>C</v>
      </c>
    </row>
    <row r="1535">
      <c r="A1535" s="1">
        <v>124538.0</v>
      </c>
      <c r="B1535" s="1">
        <v>208.0</v>
      </c>
      <c r="C1535" s="1">
        <f>vlookup(B1535,Games!A:B,2,false)</f>
        <v>2</v>
      </c>
      <c r="D1535" s="2" t="s">
        <v>23</v>
      </c>
      <c r="E1535" s="1"/>
      <c r="F1535" s="1">
        <v>38.0</v>
      </c>
      <c r="G1535" s="1" t="str">
        <f>vlookup(F1535,Teams!$A:B,2,false)</f>
        <v>Venice</v>
      </c>
      <c r="H1535" s="1" t="b">
        <v>0</v>
      </c>
      <c r="I1535" s="1" t="b">
        <v>1</v>
      </c>
      <c r="J1535" s="1">
        <v>21.0</v>
      </c>
      <c r="K1535" s="3" t="str">
        <f>vlookup(J1535,Cats!$A:$B,2,false)</f>
        <v>C</v>
      </c>
    </row>
    <row r="1536">
      <c r="A1536" s="1">
        <v>124539.0</v>
      </c>
      <c r="B1536" s="1">
        <v>208.0</v>
      </c>
      <c r="C1536" s="1">
        <f>vlookup(B1536,Games!A:B,2,false)</f>
        <v>2</v>
      </c>
      <c r="D1536" s="2" t="s">
        <v>34</v>
      </c>
      <c r="E1536" s="1" t="s">
        <v>185</v>
      </c>
      <c r="F1536" s="1">
        <v>27.0</v>
      </c>
      <c r="G1536" s="1" t="str">
        <f>vlookup(F1536,Teams!$A:B,2,false)</f>
        <v>NoHo B</v>
      </c>
      <c r="H1536" s="1" t="b">
        <v>1</v>
      </c>
      <c r="I1536" s="1" t="b">
        <v>0</v>
      </c>
      <c r="J1536" s="1">
        <v>22.0</v>
      </c>
      <c r="K1536" s="3" t="str">
        <f>vlookup(J1536,Cats!$A:$B,2,false)</f>
        <v>E</v>
      </c>
    </row>
    <row r="1537">
      <c r="A1537" s="1">
        <v>124540.0</v>
      </c>
      <c r="B1537" s="1">
        <v>208.0</v>
      </c>
      <c r="C1537" s="1">
        <f>vlookup(B1537,Games!A:B,2,false)</f>
        <v>2</v>
      </c>
      <c r="D1537" s="2" t="s">
        <v>23</v>
      </c>
      <c r="E1537" s="1"/>
      <c r="F1537" s="1">
        <v>38.0</v>
      </c>
      <c r="G1537" s="1" t="str">
        <f>vlookup(F1537,Teams!$A:B,2,false)</f>
        <v>Venice</v>
      </c>
      <c r="H1537" s="1" t="b">
        <v>0</v>
      </c>
      <c r="I1537" s="1" t="b">
        <v>1</v>
      </c>
      <c r="J1537" s="1">
        <v>22.0</v>
      </c>
      <c r="K1537" s="3" t="str">
        <f>vlookup(J1537,Cats!$A:$B,2,false)</f>
        <v>E</v>
      </c>
    </row>
    <row r="1538">
      <c r="A1538" s="1">
        <v>124541.0</v>
      </c>
      <c r="B1538" s="1">
        <v>208.0</v>
      </c>
      <c r="C1538" s="1">
        <f>vlookup(B1538,Games!A:B,2,false)</f>
        <v>2</v>
      </c>
      <c r="D1538" s="2" t="s">
        <v>23</v>
      </c>
      <c r="E1538" s="1"/>
      <c r="F1538" s="1">
        <v>27.0</v>
      </c>
      <c r="G1538" s="1" t="str">
        <f>vlookup(F1538,Teams!$A:B,2,false)</f>
        <v>NoHo B</v>
      </c>
      <c r="H1538" s="1" t="b">
        <v>1</v>
      </c>
      <c r="I1538" s="1" t="b">
        <v>1</v>
      </c>
      <c r="J1538" s="1">
        <v>23.0</v>
      </c>
      <c r="K1538" s="3" t="str">
        <f>vlookup(J1538,Cats!$A:$B,2,false)</f>
        <v>B</v>
      </c>
    </row>
    <row r="1539">
      <c r="A1539" s="1">
        <v>124542.0</v>
      </c>
      <c r="B1539" s="1">
        <v>208.0</v>
      </c>
      <c r="C1539" s="1">
        <f>vlookup(B1539,Games!A:B,2,false)</f>
        <v>2</v>
      </c>
      <c r="D1539" s="2" t="s">
        <v>34</v>
      </c>
      <c r="E1539" s="1" t="s">
        <v>497</v>
      </c>
      <c r="F1539" s="1">
        <v>38.0</v>
      </c>
      <c r="G1539" s="1" t="str">
        <f>vlookup(F1539,Teams!$A:B,2,false)</f>
        <v>Venice</v>
      </c>
      <c r="H1539" s="1" t="b">
        <v>0</v>
      </c>
      <c r="I1539" s="1" t="b">
        <v>0</v>
      </c>
      <c r="J1539" s="1">
        <v>23.0</v>
      </c>
      <c r="K1539" s="3" t="str">
        <f>vlookup(J1539,Cats!$A:$B,2,false)</f>
        <v>B</v>
      </c>
    </row>
    <row r="1540">
      <c r="A1540" s="1">
        <v>124543.0</v>
      </c>
      <c r="B1540" s="1">
        <v>208.0</v>
      </c>
      <c r="C1540" s="1">
        <f>vlookup(B1540,Games!A:B,2,false)</f>
        <v>2</v>
      </c>
      <c r="D1540" s="2" t="s">
        <v>23</v>
      </c>
      <c r="E1540" s="1" t="s">
        <v>185</v>
      </c>
      <c r="F1540" s="1">
        <v>27.0</v>
      </c>
      <c r="G1540" s="1" t="str">
        <f>vlookup(F1540,Teams!$A:B,2,false)</f>
        <v>NoHo B</v>
      </c>
      <c r="H1540" s="1" t="b">
        <v>1</v>
      </c>
      <c r="I1540" s="1" t="b">
        <v>0</v>
      </c>
      <c r="J1540" s="1">
        <v>24.0</v>
      </c>
      <c r="K1540" s="3" t="str">
        <f>vlookup(J1540,Cats!$A:$B,2,false)</f>
        <v>P</v>
      </c>
    </row>
    <row r="1541">
      <c r="A1541" s="1">
        <v>124544.0</v>
      </c>
      <c r="B1541" s="1">
        <v>208.0</v>
      </c>
      <c r="C1541" s="1">
        <f>vlookup(B1541,Games!A:B,2,false)</f>
        <v>2</v>
      </c>
      <c r="D1541" s="2" t="s">
        <v>23</v>
      </c>
      <c r="E1541" s="1" t="s">
        <v>582</v>
      </c>
      <c r="F1541" s="1">
        <v>38.0</v>
      </c>
      <c r="G1541" s="1" t="str">
        <f>vlookup(F1541,Teams!$A:B,2,false)</f>
        <v>Venice</v>
      </c>
      <c r="H1541" s="1" t="b">
        <v>0</v>
      </c>
      <c r="I1541" s="1" t="b">
        <v>0</v>
      </c>
      <c r="J1541" s="1">
        <v>24.0</v>
      </c>
      <c r="K1541" s="3" t="str">
        <f>vlookup(J1541,Cats!$A:$B,2,false)</f>
        <v>P</v>
      </c>
    </row>
    <row r="1542">
      <c r="A1542" s="1">
        <v>124545.0</v>
      </c>
      <c r="B1542" s="1">
        <v>209.0</v>
      </c>
      <c r="C1542" s="1">
        <f>vlookup(B1542,Games!A:B,2,false)</f>
        <v>3</v>
      </c>
      <c r="D1542" s="2" t="s">
        <v>34</v>
      </c>
      <c r="E1542" s="1" t="s">
        <v>626</v>
      </c>
      <c r="F1542" s="1">
        <v>2.0</v>
      </c>
      <c r="G1542" s="1" t="str">
        <f>vlookup(F1542,Teams!$A:B,2,false)</f>
        <v>Amador Valley B</v>
      </c>
      <c r="H1542" s="1" t="b">
        <v>1</v>
      </c>
      <c r="I1542" s="1" t="b">
        <v>0</v>
      </c>
      <c r="J1542" s="1">
        <v>1.0</v>
      </c>
      <c r="K1542" s="3" t="str">
        <f>vlookup(J1542,Cats!$A:$B,2,false)</f>
        <v>X</v>
      </c>
    </row>
    <row r="1543">
      <c r="A1543" s="1">
        <v>124546.0</v>
      </c>
      <c r="B1543" s="1">
        <v>209.0</v>
      </c>
      <c r="C1543" s="1">
        <f>vlookup(B1543,Games!A:B,2,false)</f>
        <v>3</v>
      </c>
      <c r="D1543" s="2" t="s">
        <v>23</v>
      </c>
      <c r="E1543" s="1"/>
      <c r="F1543" s="1">
        <v>34.0</v>
      </c>
      <c r="G1543" s="1" t="str">
        <f>vlookup(F1543,Teams!$A:B,2,false)</f>
        <v>Roosevelt A</v>
      </c>
      <c r="H1543" s="1" t="b">
        <v>0</v>
      </c>
      <c r="I1543" s="1" t="b">
        <v>1</v>
      </c>
      <c r="J1543" s="1">
        <v>1.0</v>
      </c>
      <c r="K1543" s="3" t="str">
        <f>vlookup(J1543,Cats!$A:$B,2,false)</f>
        <v>X</v>
      </c>
    </row>
    <row r="1544">
      <c r="A1544" s="1">
        <v>124547.0</v>
      </c>
      <c r="B1544" s="1">
        <v>209.0</v>
      </c>
      <c r="C1544" s="1">
        <f>vlookup(B1544,Games!A:B,2,false)</f>
        <v>3</v>
      </c>
      <c r="D1544" s="2" t="s">
        <v>78</v>
      </c>
      <c r="E1544" s="1" t="s">
        <v>635</v>
      </c>
      <c r="F1544" s="1">
        <v>2.0</v>
      </c>
      <c r="G1544" s="1" t="str">
        <f>vlookup(F1544,Teams!$A:B,2,false)</f>
        <v>Amador Valley B</v>
      </c>
      <c r="H1544" s="1" t="b">
        <v>1</v>
      </c>
      <c r="I1544" s="1" t="b">
        <v>0</v>
      </c>
      <c r="J1544" s="1">
        <v>2.0</v>
      </c>
      <c r="K1544" s="3" t="str">
        <f>vlookup(J1544,Cats!$A:$B,2,false)</f>
        <v>M</v>
      </c>
    </row>
    <row r="1545">
      <c r="A1545" s="1">
        <v>124548.0</v>
      </c>
      <c r="B1545" s="1">
        <v>209.0</v>
      </c>
      <c r="C1545" s="1">
        <f>vlookup(B1545,Games!A:B,2,false)</f>
        <v>3</v>
      </c>
      <c r="D1545" s="2" t="s">
        <v>23</v>
      </c>
      <c r="E1545" s="1"/>
      <c r="F1545" s="1">
        <v>34.0</v>
      </c>
      <c r="G1545" s="1" t="str">
        <f>vlookup(F1545,Teams!$A:B,2,false)</f>
        <v>Roosevelt A</v>
      </c>
      <c r="H1545" s="1" t="b">
        <v>0</v>
      </c>
      <c r="I1545" s="1" t="b">
        <v>1</v>
      </c>
      <c r="J1545" s="1">
        <v>2.0</v>
      </c>
      <c r="K1545" s="3" t="str">
        <f>vlookup(J1545,Cats!$A:$B,2,false)</f>
        <v>M</v>
      </c>
    </row>
    <row r="1546">
      <c r="A1546" s="1">
        <v>124549.0</v>
      </c>
      <c r="B1546" s="1">
        <v>209.0</v>
      </c>
      <c r="C1546" s="1">
        <f>vlookup(B1546,Games!A:B,2,false)</f>
        <v>3</v>
      </c>
      <c r="D1546" s="2" t="s">
        <v>34</v>
      </c>
      <c r="E1546" s="1" t="s">
        <v>623</v>
      </c>
      <c r="F1546" s="1">
        <v>2.0</v>
      </c>
      <c r="G1546" s="1" t="str">
        <f>vlookup(F1546,Teams!$A:B,2,false)</f>
        <v>Amador Valley B</v>
      </c>
      <c r="H1546" s="1" t="b">
        <v>1</v>
      </c>
      <c r="I1546" s="1" t="b">
        <v>0</v>
      </c>
      <c r="J1546" s="1">
        <v>3.0</v>
      </c>
      <c r="K1546" s="3" t="str">
        <f>vlookup(J1546,Cats!$A:$B,2,false)</f>
        <v>C</v>
      </c>
    </row>
    <row r="1547">
      <c r="A1547" s="1">
        <v>124550.0</v>
      </c>
      <c r="B1547" s="1">
        <v>209.0</v>
      </c>
      <c r="C1547" s="1">
        <f>vlookup(B1547,Games!A:B,2,false)</f>
        <v>3</v>
      </c>
      <c r="D1547" s="2" t="s">
        <v>23</v>
      </c>
      <c r="E1547" s="1"/>
      <c r="F1547" s="1">
        <v>34.0</v>
      </c>
      <c r="G1547" s="1" t="str">
        <f>vlookup(F1547,Teams!$A:B,2,false)</f>
        <v>Roosevelt A</v>
      </c>
      <c r="H1547" s="1" t="b">
        <v>0</v>
      </c>
      <c r="I1547" s="1" t="b">
        <v>1</v>
      </c>
      <c r="J1547" s="1">
        <v>3.0</v>
      </c>
      <c r="K1547" s="3" t="str">
        <f>vlookup(J1547,Cats!$A:$B,2,false)</f>
        <v>C</v>
      </c>
    </row>
    <row r="1548">
      <c r="A1548" s="1">
        <v>124551.0</v>
      </c>
      <c r="B1548" s="1">
        <v>209.0</v>
      </c>
      <c r="C1548" s="1">
        <f>vlookup(B1548,Games!A:B,2,false)</f>
        <v>3</v>
      </c>
      <c r="D1548" s="2" t="s">
        <v>23</v>
      </c>
      <c r="E1548" s="1" t="s">
        <v>626</v>
      </c>
      <c r="F1548" s="1">
        <v>2.0</v>
      </c>
      <c r="G1548" s="1" t="str">
        <f>vlookup(F1548,Teams!$A:B,2,false)</f>
        <v>Amador Valley B</v>
      </c>
      <c r="H1548" s="1" t="b">
        <v>1</v>
      </c>
      <c r="I1548" s="1" t="b">
        <v>0</v>
      </c>
      <c r="J1548" s="1">
        <v>4.0</v>
      </c>
      <c r="K1548" s="3" t="str">
        <f>vlookup(J1548,Cats!$A:$B,2,false)</f>
        <v>E</v>
      </c>
    </row>
    <row r="1549">
      <c r="A1549" s="1">
        <v>124552.0</v>
      </c>
      <c r="B1549" s="1">
        <v>209.0</v>
      </c>
      <c r="C1549" s="1">
        <f>vlookup(B1549,Games!A:B,2,false)</f>
        <v>3</v>
      </c>
      <c r="D1549" s="2" t="s">
        <v>23</v>
      </c>
      <c r="E1549" s="1" t="s">
        <v>799</v>
      </c>
      <c r="F1549" s="1">
        <v>34.0</v>
      </c>
      <c r="G1549" s="1" t="str">
        <f>vlookup(F1549,Teams!$A:B,2,false)</f>
        <v>Roosevelt A</v>
      </c>
      <c r="H1549" s="1" t="b">
        <v>0</v>
      </c>
      <c r="I1549" s="1" t="b">
        <v>0</v>
      </c>
      <c r="J1549" s="1">
        <v>4.0</v>
      </c>
      <c r="K1549" s="3" t="str">
        <f>vlookup(J1549,Cats!$A:$B,2,false)</f>
        <v>E</v>
      </c>
    </row>
    <row r="1550">
      <c r="A1550" s="1">
        <v>124553.0</v>
      </c>
      <c r="B1550" s="1">
        <v>209.0</v>
      </c>
      <c r="C1550" s="1">
        <f>vlookup(B1550,Games!A:B,2,false)</f>
        <v>3</v>
      </c>
      <c r="D1550" s="2" t="s">
        <v>23</v>
      </c>
      <c r="E1550" s="1"/>
      <c r="F1550" s="1">
        <v>2.0</v>
      </c>
      <c r="G1550" s="1" t="str">
        <f>vlookup(F1550,Teams!$A:B,2,false)</f>
        <v>Amador Valley B</v>
      </c>
      <c r="H1550" s="1" t="b">
        <v>1</v>
      </c>
      <c r="I1550" s="1" t="b">
        <v>1</v>
      </c>
      <c r="J1550" s="1">
        <v>5.0</v>
      </c>
      <c r="K1550" s="3" t="str">
        <f>vlookup(J1550,Cats!$A:$B,2,false)</f>
        <v>B</v>
      </c>
    </row>
    <row r="1551">
      <c r="A1551" s="1">
        <v>124554.0</v>
      </c>
      <c r="B1551" s="1">
        <v>209.0</v>
      </c>
      <c r="C1551" s="1">
        <f>vlookup(B1551,Games!A:B,2,false)</f>
        <v>3</v>
      </c>
      <c r="D1551" s="2" t="s">
        <v>78</v>
      </c>
      <c r="E1551" s="1" t="s">
        <v>808</v>
      </c>
      <c r="F1551" s="1">
        <v>34.0</v>
      </c>
      <c r="G1551" s="1" t="str">
        <f>vlookup(F1551,Teams!$A:B,2,false)</f>
        <v>Roosevelt A</v>
      </c>
      <c r="H1551" s="1" t="b">
        <v>0</v>
      </c>
      <c r="I1551" s="1" t="b">
        <v>0</v>
      </c>
      <c r="J1551" s="1">
        <v>5.0</v>
      </c>
      <c r="K1551" s="3" t="str">
        <f>vlookup(J1551,Cats!$A:$B,2,false)</f>
        <v>B</v>
      </c>
    </row>
    <row r="1552">
      <c r="A1552" s="1">
        <v>124555.0</v>
      </c>
      <c r="B1552" s="1">
        <v>209.0</v>
      </c>
      <c r="C1552" s="1">
        <f>vlookup(B1552,Games!A:B,2,false)</f>
        <v>3</v>
      </c>
      <c r="D1552" s="2" t="s">
        <v>23</v>
      </c>
      <c r="E1552" s="1"/>
      <c r="F1552" s="1">
        <v>2.0</v>
      </c>
      <c r="G1552" s="1" t="str">
        <f>vlookup(F1552,Teams!$A:B,2,false)</f>
        <v>Amador Valley B</v>
      </c>
      <c r="H1552" s="1" t="b">
        <v>1</v>
      </c>
      <c r="I1552" s="1" t="b">
        <v>1</v>
      </c>
      <c r="J1552" s="1">
        <v>6.0</v>
      </c>
      <c r="K1552" s="3" t="str">
        <f>vlookup(J1552,Cats!$A:$B,2,false)</f>
        <v>P</v>
      </c>
    </row>
    <row r="1553">
      <c r="A1553" s="1">
        <v>124556.0</v>
      </c>
      <c r="B1553" s="1">
        <v>209.0</v>
      </c>
      <c r="C1553" s="1">
        <f>vlookup(B1553,Games!A:B,2,false)</f>
        <v>3</v>
      </c>
      <c r="D1553" s="2" t="s">
        <v>34</v>
      </c>
      <c r="E1553" s="1" t="s">
        <v>788</v>
      </c>
      <c r="F1553" s="1">
        <v>34.0</v>
      </c>
      <c r="G1553" s="1" t="str">
        <f>vlookup(F1553,Teams!$A:B,2,false)</f>
        <v>Roosevelt A</v>
      </c>
      <c r="H1553" s="1" t="b">
        <v>0</v>
      </c>
      <c r="I1553" s="1" t="b">
        <v>0</v>
      </c>
      <c r="J1553" s="1">
        <v>6.0</v>
      </c>
      <c r="K1553" s="3" t="str">
        <f>vlookup(J1553,Cats!$A:$B,2,false)</f>
        <v>P</v>
      </c>
    </row>
    <row r="1554">
      <c r="A1554" s="1">
        <v>124557.0</v>
      </c>
      <c r="B1554" s="1">
        <v>209.0</v>
      </c>
      <c r="C1554" s="1">
        <f>vlookup(B1554,Games!A:B,2,false)</f>
        <v>3</v>
      </c>
      <c r="D1554" s="2" t="s">
        <v>23</v>
      </c>
      <c r="E1554" s="1"/>
      <c r="F1554" s="1">
        <v>2.0</v>
      </c>
      <c r="G1554" s="1" t="str">
        <f>vlookup(F1554,Teams!$A:B,2,false)</f>
        <v>Amador Valley B</v>
      </c>
      <c r="H1554" s="1" t="b">
        <v>1</v>
      </c>
      <c r="I1554" s="1" t="b">
        <v>1</v>
      </c>
      <c r="J1554" s="1">
        <v>7.0</v>
      </c>
      <c r="K1554" s="3" t="str">
        <f>vlookup(J1554,Cats!$A:$B,2,false)</f>
        <v>X</v>
      </c>
    </row>
    <row r="1555">
      <c r="A1555" s="1">
        <v>124558.0</v>
      </c>
      <c r="B1555" s="1">
        <v>209.0</v>
      </c>
      <c r="C1555" s="1">
        <f>vlookup(B1555,Games!A:B,2,false)</f>
        <v>3</v>
      </c>
      <c r="D1555" s="2" t="s">
        <v>34</v>
      </c>
      <c r="E1555" s="1" t="s">
        <v>745</v>
      </c>
      <c r="F1555" s="1">
        <v>34.0</v>
      </c>
      <c r="G1555" s="1" t="str">
        <f>vlookup(F1555,Teams!$A:B,2,false)</f>
        <v>Roosevelt A</v>
      </c>
      <c r="H1555" s="1" t="b">
        <v>0</v>
      </c>
      <c r="I1555" s="1" t="b">
        <v>0</v>
      </c>
      <c r="J1555" s="1">
        <v>7.0</v>
      </c>
      <c r="K1555" s="3" t="str">
        <f>vlookup(J1555,Cats!$A:$B,2,false)</f>
        <v>X</v>
      </c>
    </row>
    <row r="1556">
      <c r="A1556" s="1">
        <v>124559.0</v>
      </c>
      <c r="B1556" s="1">
        <v>209.0</v>
      </c>
      <c r="C1556" s="1">
        <f>vlookup(B1556,Games!A:B,2,false)</f>
        <v>3</v>
      </c>
      <c r="D1556" s="2" t="s">
        <v>34</v>
      </c>
      <c r="E1556" s="1" t="s">
        <v>635</v>
      </c>
      <c r="F1556" s="1">
        <v>2.0</v>
      </c>
      <c r="G1556" s="1" t="str">
        <f>vlookup(F1556,Teams!$A:B,2,false)</f>
        <v>Amador Valley B</v>
      </c>
      <c r="H1556" s="1" t="b">
        <v>1</v>
      </c>
      <c r="I1556" s="1" t="b">
        <v>0</v>
      </c>
      <c r="J1556" s="1">
        <v>8.0</v>
      </c>
      <c r="K1556" s="3" t="str">
        <f>vlookup(J1556,Cats!$A:$B,2,false)</f>
        <v>M</v>
      </c>
    </row>
    <row r="1557">
      <c r="A1557" s="1">
        <v>124560.0</v>
      </c>
      <c r="B1557" s="1">
        <v>209.0</v>
      </c>
      <c r="C1557" s="1">
        <f>vlookup(B1557,Games!A:B,2,false)</f>
        <v>3</v>
      </c>
      <c r="D1557" s="2" t="s">
        <v>23</v>
      </c>
      <c r="E1557" s="1"/>
      <c r="F1557" s="1">
        <v>34.0</v>
      </c>
      <c r="G1557" s="1" t="str">
        <f>vlookup(F1557,Teams!$A:B,2,false)</f>
        <v>Roosevelt A</v>
      </c>
      <c r="H1557" s="1" t="b">
        <v>0</v>
      </c>
      <c r="I1557" s="1" t="b">
        <v>1</v>
      </c>
      <c r="J1557" s="1">
        <v>8.0</v>
      </c>
      <c r="K1557" s="3" t="str">
        <f>vlookup(J1557,Cats!$A:$B,2,false)</f>
        <v>M</v>
      </c>
    </row>
    <row r="1558">
      <c r="A1558" s="1">
        <v>124561.0</v>
      </c>
      <c r="B1558" s="1">
        <v>209.0</v>
      </c>
      <c r="C1558" s="1">
        <f>vlookup(B1558,Games!A:B,2,false)</f>
        <v>3</v>
      </c>
      <c r="D1558" s="2" t="s">
        <v>59</v>
      </c>
      <c r="E1558" s="1" t="s">
        <v>626</v>
      </c>
      <c r="F1558" s="1">
        <v>2.0</v>
      </c>
      <c r="G1558" s="1" t="str">
        <f>vlookup(F1558,Teams!$A:B,2,false)</f>
        <v>Amador Valley B</v>
      </c>
      <c r="H1558" s="1" t="b">
        <v>1</v>
      </c>
      <c r="I1558" s="1" t="b">
        <v>0</v>
      </c>
      <c r="J1558" s="1">
        <v>9.0</v>
      </c>
      <c r="K1558" s="3" t="str">
        <f>vlookup(J1558,Cats!$A:$B,2,false)</f>
        <v>C</v>
      </c>
    </row>
    <row r="1559">
      <c r="A1559" s="1">
        <v>124562.0</v>
      </c>
      <c r="B1559" s="1">
        <v>209.0</v>
      </c>
      <c r="C1559" s="1">
        <f>vlookup(B1559,Games!A:B,2,false)</f>
        <v>3</v>
      </c>
      <c r="D1559" s="2" t="s">
        <v>23</v>
      </c>
      <c r="E1559" s="1" t="s">
        <v>799</v>
      </c>
      <c r="F1559" s="1">
        <v>34.0</v>
      </c>
      <c r="G1559" s="1" t="str">
        <f>vlookup(F1559,Teams!$A:B,2,false)</f>
        <v>Roosevelt A</v>
      </c>
      <c r="H1559" s="1" t="b">
        <v>0</v>
      </c>
      <c r="I1559" s="1" t="b">
        <v>0</v>
      </c>
      <c r="J1559" s="1">
        <v>9.0</v>
      </c>
      <c r="K1559" s="3" t="str">
        <f>vlookup(J1559,Cats!$A:$B,2,false)</f>
        <v>C</v>
      </c>
    </row>
    <row r="1560">
      <c r="A1560" s="1">
        <v>124563.0</v>
      </c>
      <c r="B1560" s="1">
        <v>209.0</v>
      </c>
      <c r="C1560" s="1">
        <f>vlookup(B1560,Games!A:B,2,false)</f>
        <v>3</v>
      </c>
      <c r="D1560" s="2" t="s">
        <v>23</v>
      </c>
      <c r="E1560" s="1"/>
      <c r="F1560" s="1">
        <v>2.0</v>
      </c>
      <c r="G1560" s="1" t="str">
        <f>vlookup(F1560,Teams!$A:B,2,false)</f>
        <v>Amador Valley B</v>
      </c>
      <c r="H1560" s="1" t="b">
        <v>1</v>
      </c>
      <c r="I1560" s="1" t="b">
        <v>1</v>
      </c>
      <c r="J1560" s="1">
        <v>10.0</v>
      </c>
      <c r="K1560" s="3" t="str">
        <f>vlookup(J1560,Cats!$A:$B,2,false)</f>
        <v>E</v>
      </c>
    </row>
    <row r="1561">
      <c r="A1561" s="1">
        <v>124564.0</v>
      </c>
      <c r="B1561" s="1">
        <v>209.0</v>
      </c>
      <c r="C1561" s="1">
        <f>vlookup(B1561,Games!A:B,2,false)</f>
        <v>3</v>
      </c>
      <c r="D1561" s="2" t="s">
        <v>34</v>
      </c>
      <c r="E1561" s="1" t="s">
        <v>745</v>
      </c>
      <c r="F1561" s="1">
        <v>34.0</v>
      </c>
      <c r="G1561" s="1" t="str">
        <f>vlookup(F1561,Teams!$A:B,2,false)</f>
        <v>Roosevelt A</v>
      </c>
      <c r="H1561" s="1" t="b">
        <v>0</v>
      </c>
      <c r="I1561" s="1" t="b">
        <v>0</v>
      </c>
      <c r="J1561" s="1">
        <v>10.0</v>
      </c>
      <c r="K1561" s="3" t="str">
        <f>vlookup(J1561,Cats!$A:$B,2,false)</f>
        <v>E</v>
      </c>
    </row>
    <row r="1562">
      <c r="A1562" s="1">
        <v>124565.0</v>
      </c>
      <c r="B1562" s="1">
        <v>209.0</v>
      </c>
      <c r="C1562" s="1">
        <f>vlookup(B1562,Games!A:B,2,false)</f>
        <v>3</v>
      </c>
      <c r="D1562" s="2" t="s">
        <v>23</v>
      </c>
      <c r="E1562" s="1"/>
      <c r="F1562" s="1">
        <v>2.0</v>
      </c>
      <c r="G1562" s="1" t="str">
        <f>vlookup(F1562,Teams!$A:B,2,false)</f>
        <v>Amador Valley B</v>
      </c>
      <c r="H1562" s="1" t="b">
        <v>1</v>
      </c>
      <c r="I1562" s="1" t="b">
        <v>1</v>
      </c>
      <c r="J1562" s="1">
        <v>11.0</v>
      </c>
      <c r="K1562" s="3" t="str">
        <f>vlookup(J1562,Cats!$A:$B,2,false)</f>
        <v>B</v>
      </c>
    </row>
    <row r="1563">
      <c r="A1563" s="1">
        <v>124566.0</v>
      </c>
      <c r="B1563" s="1">
        <v>209.0</v>
      </c>
      <c r="C1563" s="1">
        <f>vlookup(B1563,Games!A:B,2,false)</f>
        <v>3</v>
      </c>
      <c r="D1563" s="2" t="s">
        <v>78</v>
      </c>
      <c r="E1563" s="1" t="s">
        <v>808</v>
      </c>
      <c r="F1563" s="1">
        <v>34.0</v>
      </c>
      <c r="G1563" s="1" t="str">
        <f>vlookup(F1563,Teams!$A:B,2,false)</f>
        <v>Roosevelt A</v>
      </c>
      <c r="H1563" s="1" t="b">
        <v>0</v>
      </c>
      <c r="I1563" s="1" t="b">
        <v>0</v>
      </c>
      <c r="J1563" s="1">
        <v>11.0</v>
      </c>
      <c r="K1563" s="3" t="str">
        <f>vlookup(J1563,Cats!$A:$B,2,false)</f>
        <v>B</v>
      </c>
    </row>
    <row r="1564">
      <c r="A1564" s="1">
        <v>124567.0</v>
      </c>
      <c r="B1564" s="1">
        <v>209.0</v>
      </c>
      <c r="C1564" s="1">
        <f>vlookup(B1564,Games!A:B,2,false)</f>
        <v>3</v>
      </c>
      <c r="D1564" s="2" t="s">
        <v>23</v>
      </c>
      <c r="E1564" s="1" t="s">
        <v>623</v>
      </c>
      <c r="F1564" s="1">
        <v>2.0</v>
      </c>
      <c r="G1564" s="1" t="str">
        <f>vlookup(F1564,Teams!$A:B,2,false)</f>
        <v>Amador Valley B</v>
      </c>
      <c r="H1564" s="1" t="b">
        <v>1</v>
      </c>
      <c r="I1564" s="1" t="b">
        <v>0</v>
      </c>
      <c r="J1564" s="1">
        <v>12.0</v>
      </c>
      <c r="K1564" s="3" t="str">
        <f>vlookup(J1564,Cats!$A:$B,2,false)</f>
        <v>P</v>
      </c>
    </row>
    <row r="1565">
      <c r="A1565" s="1">
        <v>124568.0</v>
      </c>
      <c r="B1565" s="1">
        <v>209.0</v>
      </c>
      <c r="C1565" s="1">
        <f>vlookup(B1565,Games!A:B,2,false)</f>
        <v>3</v>
      </c>
      <c r="D1565" s="2" t="s">
        <v>23</v>
      </c>
      <c r="E1565" s="1" t="s">
        <v>788</v>
      </c>
      <c r="F1565" s="1">
        <v>34.0</v>
      </c>
      <c r="G1565" s="1" t="str">
        <f>vlookup(F1565,Teams!$A:B,2,false)</f>
        <v>Roosevelt A</v>
      </c>
      <c r="H1565" s="1" t="b">
        <v>0</v>
      </c>
      <c r="I1565" s="1" t="b">
        <v>0</v>
      </c>
      <c r="J1565" s="1">
        <v>12.0</v>
      </c>
      <c r="K1565" s="3" t="str">
        <f>vlookup(J1565,Cats!$A:$B,2,false)</f>
        <v>P</v>
      </c>
    </row>
    <row r="1566">
      <c r="A1566" s="1">
        <v>124569.0</v>
      </c>
      <c r="B1566" s="1">
        <v>209.0</v>
      </c>
      <c r="C1566" s="1">
        <f>vlookup(B1566,Games!A:B,2,false)</f>
        <v>3</v>
      </c>
      <c r="D1566" s="2" t="s">
        <v>23</v>
      </c>
      <c r="E1566" s="1" t="s">
        <v>638</v>
      </c>
      <c r="F1566" s="1">
        <v>2.0</v>
      </c>
      <c r="G1566" s="1" t="str">
        <f>vlookup(F1566,Teams!$A:B,2,false)</f>
        <v>Amador Valley B</v>
      </c>
      <c r="H1566" s="1" t="b">
        <v>1</v>
      </c>
      <c r="I1566" s="1" t="b">
        <v>0</v>
      </c>
      <c r="J1566" s="1">
        <v>13.0</v>
      </c>
      <c r="K1566" s="3" t="str">
        <f>vlookup(J1566,Cats!$A:$B,2,false)</f>
        <v>X</v>
      </c>
    </row>
    <row r="1567">
      <c r="A1567" s="1">
        <v>124570.0</v>
      </c>
      <c r="B1567" s="1">
        <v>209.0</v>
      </c>
      <c r="C1567" s="1">
        <f>vlookup(B1567,Games!A:B,2,false)</f>
        <v>3</v>
      </c>
      <c r="D1567" s="2" t="s">
        <v>23</v>
      </c>
      <c r="E1567" s="1" t="s">
        <v>788</v>
      </c>
      <c r="F1567" s="1">
        <v>34.0</v>
      </c>
      <c r="G1567" s="1" t="str">
        <f>vlookup(F1567,Teams!$A:B,2,false)</f>
        <v>Roosevelt A</v>
      </c>
      <c r="H1567" s="1" t="b">
        <v>0</v>
      </c>
      <c r="I1567" s="1" t="b">
        <v>0</v>
      </c>
      <c r="J1567" s="1">
        <v>13.0</v>
      </c>
      <c r="K1567" s="3" t="str">
        <f>vlookup(J1567,Cats!$A:$B,2,false)</f>
        <v>X</v>
      </c>
    </row>
    <row r="1568">
      <c r="A1568" s="1">
        <v>124571.0</v>
      </c>
      <c r="B1568" s="1">
        <v>209.0</v>
      </c>
      <c r="C1568" s="1">
        <f>vlookup(B1568,Games!A:B,2,false)</f>
        <v>3</v>
      </c>
      <c r="D1568" s="2" t="s">
        <v>34</v>
      </c>
      <c r="E1568" s="1" t="s">
        <v>635</v>
      </c>
      <c r="F1568" s="1">
        <v>2.0</v>
      </c>
      <c r="G1568" s="1" t="str">
        <f>vlookup(F1568,Teams!$A:B,2,false)</f>
        <v>Amador Valley B</v>
      </c>
      <c r="H1568" s="1" t="b">
        <v>1</v>
      </c>
      <c r="I1568" s="1" t="b">
        <v>0</v>
      </c>
      <c r="J1568" s="1">
        <v>14.0</v>
      </c>
      <c r="K1568" s="3" t="str">
        <f>vlookup(J1568,Cats!$A:$B,2,false)</f>
        <v>M</v>
      </c>
    </row>
    <row r="1569">
      <c r="A1569" s="1">
        <v>124572.0</v>
      </c>
      <c r="B1569" s="1">
        <v>209.0</v>
      </c>
      <c r="C1569" s="1">
        <f>vlookup(B1569,Games!A:B,2,false)</f>
        <v>3</v>
      </c>
      <c r="D1569" s="2" t="s">
        <v>23</v>
      </c>
      <c r="E1569" s="1"/>
      <c r="F1569" s="1">
        <v>34.0</v>
      </c>
      <c r="G1569" s="1" t="str">
        <f>vlookup(F1569,Teams!$A:B,2,false)</f>
        <v>Roosevelt A</v>
      </c>
      <c r="H1569" s="1" t="b">
        <v>0</v>
      </c>
      <c r="I1569" s="1" t="b">
        <v>1</v>
      </c>
      <c r="J1569" s="1">
        <v>14.0</v>
      </c>
      <c r="K1569" s="3" t="str">
        <f>vlookup(J1569,Cats!$A:$B,2,false)</f>
        <v>M</v>
      </c>
    </row>
    <row r="1570">
      <c r="A1570" s="1">
        <v>124573.0</v>
      </c>
      <c r="B1570" s="1">
        <v>209.0</v>
      </c>
      <c r="C1570" s="1">
        <f>vlookup(B1570,Games!A:B,2,false)</f>
        <v>3</v>
      </c>
      <c r="D1570" s="2" t="s">
        <v>34</v>
      </c>
      <c r="E1570" s="1" t="s">
        <v>635</v>
      </c>
      <c r="F1570" s="1">
        <v>2.0</v>
      </c>
      <c r="G1570" s="1" t="str">
        <f>vlookup(F1570,Teams!$A:B,2,false)</f>
        <v>Amador Valley B</v>
      </c>
      <c r="H1570" s="1" t="b">
        <v>1</v>
      </c>
      <c r="I1570" s="1" t="b">
        <v>0</v>
      </c>
      <c r="J1570" s="1">
        <v>15.0</v>
      </c>
      <c r="K1570" s="3" t="str">
        <f>vlookup(J1570,Cats!$A:$B,2,false)</f>
        <v>C</v>
      </c>
    </row>
    <row r="1571">
      <c r="A1571" s="1">
        <v>124574.0</v>
      </c>
      <c r="B1571" s="1">
        <v>209.0</v>
      </c>
      <c r="C1571" s="1">
        <f>vlookup(B1571,Games!A:B,2,false)</f>
        <v>3</v>
      </c>
      <c r="D1571" s="2" t="s">
        <v>23</v>
      </c>
      <c r="E1571" s="1"/>
      <c r="F1571" s="1">
        <v>34.0</v>
      </c>
      <c r="G1571" s="1" t="str">
        <f>vlookup(F1571,Teams!$A:B,2,false)</f>
        <v>Roosevelt A</v>
      </c>
      <c r="H1571" s="1" t="b">
        <v>0</v>
      </c>
      <c r="I1571" s="1" t="b">
        <v>1</v>
      </c>
      <c r="J1571" s="1">
        <v>15.0</v>
      </c>
      <c r="K1571" s="3" t="str">
        <f>vlookup(J1571,Cats!$A:$B,2,false)</f>
        <v>C</v>
      </c>
    </row>
    <row r="1572">
      <c r="A1572" s="1">
        <v>124575.0</v>
      </c>
      <c r="B1572" s="1">
        <v>209.0</v>
      </c>
      <c r="C1572" s="1">
        <f>vlookup(B1572,Games!A:B,2,false)</f>
        <v>3</v>
      </c>
      <c r="D1572" s="2" t="s">
        <v>78</v>
      </c>
      <c r="E1572" s="1" t="s">
        <v>635</v>
      </c>
      <c r="F1572" s="1">
        <v>2.0</v>
      </c>
      <c r="G1572" s="1" t="str">
        <f>vlookup(F1572,Teams!$A:B,2,false)</f>
        <v>Amador Valley B</v>
      </c>
      <c r="H1572" s="1" t="b">
        <v>1</v>
      </c>
      <c r="I1572" s="1" t="b">
        <v>0</v>
      </c>
      <c r="J1572" s="1">
        <v>16.0</v>
      </c>
      <c r="K1572" s="3" t="str">
        <f>vlookup(J1572,Cats!$A:$B,2,false)</f>
        <v>E</v>
      </c>
    </row>
    <row r="1573">
      <c r="A1573" s="1">
        <v>124576.0</v>
      </c>
      <c r="B1573" s="1">
        <v>209.0</v>
      </c>
      <c r="C1573" s="1">
        <f>vlookup(B1573,Games!A:B,2,false)</f>
        <v>3</v>
      </c>
      <c r="D1573" s="2" t="s">
        <v>23</v>
      </c>
      <c r="E1573" s="1"/>
      <c r="F1573" s="1">
        <v>34.0</v>
      </c>
      <c r="G1573" s="1" t="str">
        <f>vlookup(F1573,Teams!$A:B,2,false)</f>
        <v>Roosevelt A</v>
      </c>
      <c r="H1573" s="1" t="b">
        <v>0</v>
      </c>
      <c r="I1573" s="1" t="b">
        <v>1</v>
      </c>
      <c r="J1573" s="1">
        <v>16.0</v>
      </c>
      <c r="K1573" s="3" t="str">
        <f>vlookup(J1573,Cats!$A:$B,2,false)</f>
        <v>E</v>
      </c>
    </row>
    <row r="1574">
      <c r="A1574" s="1">
        <v>124577.0</v>
      </c>
      <c r="B1574" s="1">
        <v>209.0</v>
      </c>
      <c r="C1574" s="1">
        <f>vlookup(B1574,Games!A:B,2,false)</f>
        <v>3</v>
      </c>
      <c r="D1574" s="2" t="s">
        <v>23</v>
      </c>
      <c r="E1574" s="1" t="s">
        <v>623</v>
      </c>
      <c r="F1574" s="1">
        <v>2.0</v>
      </c>
      <c r="G1574" s="1" t="str">
        <f>vlookup(F1574,Teams!$A:B,2,false)</f>
        <v>Amador Valley B</v>
      </c>
      <c r="H1574" s="1" t="b">
        <v>1</v>
      </c>
      <c r="I1574" s="1" t="b">
        <v>0</v>
      </c>
      <c r="J1574" s="1">
        <v>17.0</v>
      </c>
      <c r="K1574" s="3" t="str">
        <f>vlookup(J1574,Cats!$A:$B,2,false)</f>
        <v>B</v>
      </c>
    </row>
    <row r="1575">
      <c r="A1575" s="1">
        <v>124578.0</v>
      </c>
      <c r="B1575" s="1">
        <v>209.0</v>
      </c>
      <c r="C1575" s="1">
        <f>vlookup(B1575,Games!A:B,2,false)</f>
        <v>3</v>
      </c>
      <c r="D1575" s="2" t="s">
        <v>23</v>
      </c>
      <c r="E1575" s="1" t="s">
        <v>745</v>
      </c>
      <c r="F1575" s="1">
        <v>34.0</v>
      </c>
      <c r="G1575" s="1" t="str">
        <f>vlookup(F1575,Teams!$A:B,2,false)</f>
        <v>Roosevelt A</v>
      </c>
      <c r="H1575" s="1" t="b">
        <v>0</v>
      </c>
      <c r="I1575" s="1" t="b">
        <v>0</v>
      </c>
      <c r="J1575" s="1">
        <v>17.0</v>
      </c>
      <c r="K1575" s="3" t="str">
        <f>vlookup(J1575,Cats!$A:$B,2,false)</f>
        <v>B</v>
      </c>
    </row>
    <row r="1576">
      <c r="A1576" s="1">
        <v>124579.0</v>
      </c>
      <c r="B1576" s="1">
        <v>209.0</v>
      </c>
      <c r="C1576" s="1">
        <f>vlookup(B1576,Games!A:B,2,false)</f>
        <v>3</v>
      </c>
      <c r="D1576" s="2" t="s">
        <v>23</v>
      </c>
      <c r="E1576" s="1" t="s">
        <v>635</v>
      </c>
      <c r="F1576" s="1">
        <v>2.0</v>
      </c>
      <c r="G1576" s="1" t="str">
        <f>vlookup(F1576,Teams!$A:B,2,false)</f>
        <v>Amador Valley B</v>
      </c>
      <c r="H1576" s="1" t="b">
        <v>1</v>
      </c>
      <c r="I1576" s="1" t="b">
        <v>0</v>
      </c>
      <c r="J1576" s="1">
        <v>18.0</v>
      </c>
      <c r="K1576" s="3" t="str">
        <f>vlookup(J1576,Cats!$A:$B,2,false)</f>
        <v>P</v>
      </c>
    </row>
    <row r="1577">
      <c r="A1577" s="1">
        <v>124580.0</v>
      </c>
      <c r="B1577" s="1">
        <v>209.0</v>
      </c>
      <c r="C1577" s="1">
        <f>vlookup(B1577,Games!A:B,2,false)</f>
        <v>3</v>
      </c>
      <c r="D1577" s="2" t="s">
        <v>23</v>
      </c>
      <c r="E1577" s="1" t="s">
        <v>788</v>
      </c>
      <c r="F1577" s="1">
        <v>34.0</v>
      </c>
      <c r="G1577" s="1" t="str">
        <f>vlookup(F1577,Teams!$A:B,2,false)</f>
        <v>Roosevelt A</v>
      </c>
      <c r="H1577" s="1" t="b">
        <v>0</v>
      </c>
      <c r="I1577" s="1" t="b">
        <v>0</v>
      </c>
      <c r="J1577" s="1">
        <v>18.0</v>
      </c>
      <c r="K1577" s="3" t="str">
        <f>vlookup(J1577,Cats!$A:$B,2,false)</f>
        <v>P</v>
      </c>
    </row>
    <row r="1578">
      <c r="A1578" s="1">
        <v>124581.0</v>
      </c>
      <c r="B1578" s="1">
        <v>209.0</v>
      </c>
      <c r="C1578" s="1">
        <f>vlookup(B1578,Games!A:B,2,false)</f>
        <v>3</v>
      </c>
      <c r="D1578" s="2" t="s">
        <v>23</v>
      </c>
      <c r="E1578" s="1" t="s">
        <v>626</v>
      </c>
      <c r="F1578" s="1">
        <v>2.0</v>
      </c>
      <c r="G1578" s="1" t="str">
        <f>vlookup(F1578,Teams!$A:B,2,false)</f>
        <v>Amador Valley B</v>
      </c>
      <c r="H1578" s="1" t="b">
        <v>1</v>
      </c>
      <c r="I1578" s="1" t="b">
        <v>0</v>
      </c>
      <c r="J1578" s="1">
        <v>19.0</v>
      </c>
      <c r="K1578" s="3" t="str">
        <f>vlookup(J1578,Cats!$A:$B,2,false)</f>
        <v>X</v>
      </c>
    </row>
    <row r="1579">
      <c r="A1579" s="1">
        <v>124582.0</v>
      </c>
      <c r="B1579" s="1">
        <v>209.0</v>
      </c>
      <c r="C1579" s="1">
        <f>vlookup(B1579,Games!A:B,2,false)</f>
        <v>3</v>
      </c>
      <c r="D1579" s="2" t="s">
        <v>23</v>
      </c>
      <c r="E1579" s="1" t="s">
        <v>799</v>
      </c>
      <c r="F1579" s="1">
        <v>34.0</v>
      </c>
      <c r="G1579" s="1" t="str">
        <f>vlookup(F1579,Teams!$A:B,2,false)</f>
        <v>Roosevelt A</v>
      </c>
      <c r="H1579" s="1" t="b">
        <v>0</v>
      </c>
      <c r="I1579" s="1" t="b">
        <v>0</v>
      </c>
      <c r="J1579" s="1">
        <v>19.0</v>
      </c>
      <c r="K1579" s="3" t="str">
        <f>vlookup(J1579,Cats!$A:$B,2,false)</f>
        <v>X</v>
      </c>
    </row>
    <row r="1580">
      <c r="A1580" s="1">
        <v>124583.0</v>
      </c>
      <c r="B1580" s="1">
        <v>209.0</v>
      </c>
      <c r="C1580" s="1">
        <f>vlookup(B1580,Games!A:B,2,false)</f>
        <v>3</v>
      </c>
      <c r="D1580" s="2" t="s">
        <v>23</v>
      </c>
      <c r="E1580" s="1" t="s">
        <v>635</v>
      </c>
      <c r="F1580" s="1">
        <v>2.0</v>
      </c>
      <c r="G1580" s="1" t="str">
        <f>vlookup(F1580,Teams!$A:B,2,false)</f>
        <v>Amador Valley B</v>
      </c>
      <c r="H1580" s="1" t="b">
        <v>1</v>
      </c>
      <c r="I1580" s="1" t="b">
        <v>0</v>
      </c>
      <c r="J1580" s="1">
        <v>20.0</v>
      </c>
      <c r="K1580" s="3" t="str">
        <f>vlookup(J1580,Cats!$A:$B,2,false)</f>
        <v>M</v>
      </c>
    </row>
    <row r="1581">
      <c r="A1581" s="1">
        <v>124584.0</v>
      </c>
      <c r="B1581" s="1">
        <v>209.0</v>
      </c>
      <c r="C1581" s="1">
        <f>vlookup(B1581,Games!A:B,2,false)</f>
        <v>3</v>
      </c>
      <c r="D1581" s="2" t="s">
        <v>23</v>
      </c>
      <c r="E1581" s="1" t="s">
        <v>745</v>
      </c>
      <c r="F1581" s="1">
        <v>34.0</v>
      </c>
      <c r="G1581" s="1" t="str">
        <f>vlookup(F1581,Teams!$A:B,2,false)</f>
        <v>Roosevelt A</v>
      </c>
      <c r="H1581" s="1" t="b">
        <v>0</v>
      </c>
      <c r="I1581" s="1" t="b">
        <v>0</v>
      </c>
      <c r="J1581" s="1">
        <v>20.0</v>
      </c>
      <c r="K1581" s="3" t="str">
        <f>vlookup(J1581,Cats!$A:$B,2,false)</f>
        <v>M</v>
      </c>
    </row>
    <row r="1582">
      <c r="A1582" s="1">
        <v>124585.0</v>
      </c>
      <c r="B1582" s="1">
        <v>209.0</v>
      </c>
      <c r="C1582" s="1">
        <f>vlookup(B1582,Games!A:B,2,false)</f>
        <v>3</v>
      </c>
      <c r="D1582" s="2" t="s">
        <v>34</v>
      </c>
      <c r="E1582" s="1" t="s">
        <v>626</v>
      </c>
      <c r="F1582" s="1">
        <v>2.0</v>
      </c>
      <c r="G1582" s="1" t="str">
        <f>vlookup(F1582,Teams!$A:B,2,false)</f>
        <v>Amador Valley B</v>
      </c>
      <c r="H1582" s="1" t="b">
        <v>1</v>
      </c>
      <c r="I1582" s="1" t="b">
        <v>0</v>
      </c>
      <c r="J1582" s="1">
        <v>21.0</v>
      </c>
      <c r="K1582" s="3" t="str">
        <f>vlookup(J1582,Cats!$A:$B,2,false)</f>
        <v>C</v>
      </c>
    </row>
    <row r="1583">
      <c r="A1583" s="1">
        <v>124586.0</v>
      </c>
      <c r="B1583" s="1">
        <v>209.0</v>
      </c>
      <c r="C1583" s="1">
        <f>vlookup(B1583,Games!A:B,2,false)</f>
        <v>3</v>
      </c>
      <c r="D1583" s="2" t="s">
        <v>23</v>
      </c>
      <c r="E1583" s="1"/>
      <c r="F1583" s="1">
        <v>34.0</v>
      </c>
      <c r="G1583" s="1" t="str">
        <f>vlookup(F1583,Teams!$A:B,2,false)</f>
        <v>Roosevelt A</v>
      </c>
      <c r="H1583" s="1" t="b">
        <v>0</v>
      </c>
      <c r="I1583" s="1" t="b">
        <v>1</v>
      </c>
      <c r="J1583" s="1">
        <v>21.0</v>
      </c>
      <c r="K1583" s="3" t="str">
        <f>vlookup(J1583,Cats!$A:$B,2,false)</f>
        <v>C</v>
      </c>
    </row>
    <row r="1584">
      <c r="A1584" s="1">
        <v>124587.0</v>
      </c>
      <c r="B1584" s="1">
        <v>209.0</v>
      </c>
      <c r="C1584" s="1">
        <f>vlookup(B1584,Games!A:B,2,false)</f>
        <v>3</v>
      </c>
      <c r="D1584" s="2" t="s">
        <v>78</v>
      </c>
      <c r="E1584" s="1" t="s">
        <v>623</v>
      </c>
      <c r="F1584" s="1">
        <v>2.0</v>
      </c>
      <c r="G1584" s="1" t="str">
        <f>vlookup(F1584,Teams!$A:B,2,false)</f>
        <v>Amador Valley B</v>
      </c>
      <c r="H1584" s="1" t="b">
        <v>1</v>
      </c>
      <c r="I1584" s="1" t="b">
        <v>0</v>
      </c>
      <c r="J1584" s="1">
        <v>22.0</v>
      </c>
      <c r="K1584" s="3" t="str">
        <f>vlookup(J1584,Cats!$A:$B,2,false)</f>
        <v>E</v>
      </c>
    </row>
    <row r="1585">
      <c r="A1585" s="1">
        <v>124588.0</v>
      </c>
      <c r="B1585" s="1">
        <v>209.0</v>
      </c>
      <c r="C1585" s="1">
        <f>vlookup(B1585,Games!A:B,2,false)</f>
        <v>3</v>
      </c>
      <c r="D1585" s="2" t="s">
        <v>23</v>
      </c>
      <c r="E1585" s="1" t="s">
        <v>745</v>
      </c>
      <c r="F1585" s="1">
        <v>34.0</v>
      </c>
      <c r="G1585" s="1" t="str">
        <f>vlookup(F1585,Teams!$A:B,2,false)</f>
        <v>Roosevelt A</v>
      </c>
      <c r="H1585" s="1" t="b">
        <v>0</v>
      </c>
      <c r="I1585" s="1" t="b">
        <v>0</v>
      </c>
      <c r="J1585" s="1">
        <v>22.0</v>
      </c>
      <c r="K1585" s="3" t="str">
        <f>vlookup(J1585,Cats!$A:$B,2,false)</f>
        <v>E</v>
      </c>
    </row>
    <row r="1586">
      <c r="A1586" s="1">
        <v>124589.0</v>
      </c>
      <c r="B1586" s="1">
        <v>209.0</v>
      </c>
      <c r="C1586" s="1">
        <f>vlookup(B1586,Games!A:B,2,false)</f>
        <v>3</v>
      </c>
      <c r="D1586" s="2" t="s">
        <v>23</v>
      </c>
      <c r="E1586" s="1"/>
      <c r="F1586" s="1">
        <v>2.0</v>
      </c>
      <c r="G1586" s="1" t="str">
        <f>vlookup(F1586,Teams!$A:B,2,false)</f>
        <v>Amador Valley B</v>
      </c>
      <c r="H1586" s="1" t="b">
        <v>1</v>
      </c>
      <c r="I1586" s="1" t="b">
        <v>1</v>
      </c>
      <c r="J1586" s="1">
        <v>23.0</v>
      </c>
      <c r="K1586" s="3" t="str">
        <f>vlookup(J1586,Cats!$A:$B,2,false)</f>
        <v>B</v>
      </c>
    </row>
    <row r="1587">
      <c r="A1587" s="1">
        <v>124590.0</v>
      </c>
      <c r="B1587" s="1">
        <v>209.0</v>
      </c>
      <c r="C1587" s="1">
        <f>vlookup(B1587,Games!A:B,2,false)</f>
        <v>3</v>
      </c>
      <c r="D1587" s="2" t="s">
        <v>78</v>
      </c>
      <c r="E1587" s="1" t="s">
        <v>808</v>
      </c>
      <c r="F1587" s="1">
        <v>34.0</v>
      </c>
      <c r="G1587" s="1" t="str">
        <f>vlookup(F1587,Teams!$A:B,2,false)</f>
        <v>Roosevelt A</v>
      </c>
      <c r="H1587" s="1" t="b">
        <v>0</v>
      </c>
      <c r="I1587" s="1" t="b">
        <v>0</v>
      </c>
      <c r="J1587" s="1">
        <v>23.0</v>
      </c>
      <c r="K1587" s="3" t="str">
        <f>vlookup(J1587,Cats!$A:$B,2,false)</f>
        <v>B</v>
      </c>
    </row>
    <row r="1588">
      <c r="A1588" s="1">
        <v>124591.0</v>
      </c>
      <c r="B1588" s="1">
        <v>209.0</v>
      </c>
      <c r="C1588" s="1">
        <f>vlookup(B1588,Games!A:B,2,false)</f>
        <v>3</v>
      </c>
      <c r="D1588" s="2" t="s">
        <v>23</v>
      </c>
      <c r="E1588" s="1" t="s">
        <v>638</v>
      </c>
      <c r="F1588" s="1">
        <v>2.0</v>
      </c>
      <c r="G1588" s="1" t="str">
        <f>vlookup(F1588,Teams!$A:B,2,false)</f>
        <v>Amador Valley B</v>
      </c>
      <c r="H1588" s="1" t="b">
        <v>1</v>
      </c>
      <c r="I1588" s="1" t="b">
        <v>0</v>
      </c>
      <c r="J1588" s="1">
        <v>24.0</v>
      </c>
      <c r="K1588" s="3" t="str">
        <f>vlookup(J1588,Cats!$A:$B,2,false)</f>
        <v>P</v>
      </c>
    </row>
    <row r="1589">
      <c r="A1589" s="1">
        <v>124592.0</v>
      </c>
      <c r="B1589" s="1">
        <v>209.0</v>
      </c>
      <c r="C1589" s="1">
        <f>vlookup(B1589,Games!A:B,2,false)</f>
        <v>3</v>
      </c>
      <c r="D1589" s="2" t="s">
        <v>23</v>
      </c>
      <c r="E1589" s="1" t="s">
        <v>788</v>
      </c>
      <c r="F1589" s="1">
        <v>34.0</v>
      </c>
      <c r="G1589" s="1" t="str">
        <f>vlookup(F1589,Teams!$A:B,2,false)</f>
        <v>Roosevelt A</v>
      </c>
      <c r="H1589" s="1" t="b">
        <v>0</v>
      </c>
      <c r="I1589" s="1" t="b">
        <v>0</v>
      </c>
      <c r="J1589" s="1">
        <v>24.0</v>
      </c>
      <c r="K1589" s="3" t="str">
        <f>vlookup(J1589,Cats!$A:$B,2,false)</f>
        <v>P</v>
      </c>
    </row>
    <row r="1590">
      <c r="A1590" s="1">
        <v>124593.0</v>
      </c>
      <c r="B1590" s="1">
        <v>210.0</v>
      </c>
      <c r="C1590" s="1">
        <f>vlookup(B1590,Games!A:B,2,false)</f>
        <v>3</v>
      </c>
      <c r="D1590" s="2" t="s">
        <v>23</v>
      </c>
      <c r="E1590" s="1"/>
      <c r="F1590" s="1">
        <v>4.0</v>
      </c>
      <c r="G1590" s="1" t="str">
        <f>vlookup(F1590,Teams!$A:B,2,false)</f>
        <v>American B</v>
      </c>
      <c r="H1590" s="1" t="b">
        <v>1</v>
      </c>
      <c r="I1590" s="1" t="b">
        <v>1</v>
      </c>
      <c r="J1590" s="1">
        <v>1.0</v>
      </c>
      <c r="K1590" s="3" t="str">
        <f>vlookup(J1590,Cats!$A:$B,2,false)</f>
        <v>X</v>
      </c>
    </row>
    <row r="1591">
      <c r="A1591" s="1">
        <v>124594.0</v>
      </c>
      <c r="B1591" s="1">
        <v>210.0</v>
      </c>
      <c r="C1591" s="1">
        <f>vlookup(B1591,Games!A:B,2,false)</f>
        <v>3</v>
      </c>
      <c r="D1591" s="2" t="s">
        <v>78</v>
      </c>
      <c r="E1591" s="1" t="s">
        <v>1055</v>
      </c>
      <c r="F1591" s="1">
        <v>41.0</v>
      </c>
      <c r="G1591" s="1" t="str">
        <f>vlookup(F1591,Teams!$A:B,2,false)</f>
        <v>Wayzata C</v>
      </c>
      <c r="H1591" s="1" t="b">
        <v>0</v>
      </c>
      <c r="I1591" s="1" t="b">
        <v>0</v>
      </c>
      <c r="J1591" s="1">
        <v>1.0</v>
      </c>
      <c r="K1591" s="3" t="str">
        <f>vlookup(J1591,Cats!$A:$B,2,false)</f>
        <v>X</v>
      </c>
    </row>
    <row r="1592">
      <c r="A1592" s="1">
        <v>124595.0</v>
      </c>
      <c r="B1592" s="1">
        <v>210.0</v>
      </c>
      <c r="C1592" s="1">
        <f>vlookup(B1592,Games!A:B,2,false)</f>
        <v>3</v>
      </c>
      <c r="D1592" s="2" t="s">
        <v>34</v>
      </c>
      <c r="E1592" s="1" t="s">
        <v>973</v>
      </c>
      <c r="F1592" s="1">
        <v>4.0</v>
      </c>
      <c r="G1592" s="1" t="str">
        <f>vlookup(F1592,Teams!$A:B,2,false)</f>
        <v>American B</v>
      </c>
      <c r="H1592" s="1" t="b">
        <v>1</v>
      </c>
      <c r="I1592" s="1" t="b">
        <v>0</v>
      </c>
      <c r="J1592" s="1">
        <v>2.0</v>
      </c>
      <c r="K1592" s="3" t="str">
        <f>vlookup(J1592,Cats!$A:$B,2,false)</f>
        <v>M</v>
      </c>
    </row>
    <row r="1593">
      <c r="A1593" s="1">
        <v>124596.0</v>
      </c>
      <c r="B1593" s="1">
        <v>210.0</v>
      </c>
      <c r="C1593" s="1">
        <f>vlookup(B1593,Games!A:B,2,false)</f>
        <v>3</v>
      </c>
      <c r="D1593" s="2" t="s">
        <v>23</v>
      </c>
      <c r="E1593" s="1"/>
      <c r="F1593" s="1">
        <v>41.0</v>
      </c>
      <c r="G1593" s="1" t="str">
        <f>vlookup(F1593,Teams!$A:B,2,false)</f>
        <v>Wayzata C</v>
      </c>
      <c r="H1593" s="1" t="b">
        <v>0</v>
      </c>
      <c r="I1593" s="1" t="b">
        <v>1</v>
      </c>
      <c r="J1593" s="1">
        <v>2.0</v>
      </c>
      <c r="K1593" s="3" t="str">
        <f>vlookup(J1593,Cats!$A:$B,2,false)</f>
        <v>M</v>
      </c>
    </row>
    <row r="1594">
      <c r="A1594" s="1">
        <v>124597.0</v>
      </c>
      <c r="B1594" s="1">
        <v>210.0</v>
      </c>
      <c r="C1594" s="1">
        <f>vlookup(B1594,Games!A:B,2,false)</f>
        <v>3</v>
      </c>
      <c r="D1594" s="2" t="s">
        <v>34</v>
      </c>
      <c r="E1594" s="1" t="s">
        <v>975</v>
      </c>
      <c r="F1594" s="1">
        <v>4.0</v>
      </c>
      <c r="G1594" s="1" t="str">
        <f>vlookup(F1594,Teams!$A:B,2,false)</f>
        <v>American B</v>
      </c>
      <c r="H1594" s="1" t="b">
        <v>1</v>
      </c>
      <c r="I1594" s="1" t="b">
        <v>0</v>
      </c>
      <c r="J1594" s="1">
        <v>3.0</v>
      </c>
      <c r="K1594" s="3" t="str">
        <f>vlookup(J1594,Cats!$A:$B,2,false)</f>
        <v>C</v>
      </c>
    </row>
    <row r="1595">
      <c r="A1595" s="1">
        <v>124598.0</v>
      </c>
      <c r="B1595" s="1">
        <v>210.0</v>
      </c>
      <c r="C1595" s="1">
        <f>vlookup(B1595,Games!A:B,2,false)</f>
        <v>3</v>
      </c>
      <c r="D1595" s="2" t="s">
        <v>23</v>
      </c>
      <c r="E1595" s="1"/>
      <c r="F1595" s="1">
        <v>41.0</v>
      </c>
      <c r="G1595" s="1" t="str">
        <f>vlookup(F1595,Teams!$A:B,2,false)</f>
        <v>Wayzata C</v>
      </c>
      <c r="H1595" s="1" t="b">
        <v>0</v>
      </c>
      <c r="I1595" s="1" t="b">
        <v>1</v>
      </c>
      <c r="J1595" s="1">
        <v>3.0</v>
      </c>
      <c r="K1595" s="3" t="str">
        <f>vlookup(J1595,Cats!$A:$B,2,false)</f>
        <v>C</v>
      </c>
    </row>
    <row r="1596">
      <c r="A1596" s="1">
        <v>124599.0</v>
      </c>
      <c r="B1596" s="1">
        <v>210.0</v>
      </c>
      <c r="C1596" s="1">
        <f>vlookup(B1596,Games!A:B,2,false)</f>
        <v>3</v>
      </c>
      <c r="D1596" s="2" t="s">
        <v>23</v>
      </c>
      <c r="E1596" s="1" t="s">
        <v>973</v>
      </c>
      <c r="F1596" s="1">
        <v>4.0</v>
      </c>
      <c r="G1596" s="1" t="str">
        <f>vlookup(F1596,Teams!$A:B,2,false)</f>
        <v>American B</v>
      </c>
      <c r="H1596" s="1" t="b">
        <v>1</v>
      </c>
      <c r="I1596" s="1" t="b">
        <v>0</v>
      </c>
      <c r="J1596" s="1">
        <v>4.0</v>
      </c>
      <c r="K1596" s="3" t="str">
        <f>vlookup(J1596,Cats!$A:$B,2,false)</f>
        <v>E</v>
      </c>
    </row>
    <row r="1597">
      <c r="A1597" s="1">
        <v>124600.0</v>
      </c>
      <c r="B1597" s="1">
        <v>210.0</v>
      </c>
      <c r="C1597" s="1">
        <f>vlookup(B1597,Games!A:B,2,false)</f>
        <v>3</v>
      </c>
      <c r="D1597" s="2" t="s">
        <v>34</v>
      </c>
      <c r="E1597" s="1" t="s">
        <v>776</v>
      </c>
      <c r="F1597" s="1">
        <v>41.0</v>
      </c>
      <c r="G1597" s="1" t="str">
        <f>vlookup(F1597,Teams!$A:B,2,false)</f>
        <v>Wayzata C</v>
      </c>
      <c r="H1597" s="1" t="b">
        <v>0</v>
      </c>
      <c r="I1597" s="1" t="b">
        <v>0</v>
      </c>
      <c r="J1597" s="1">
        <v>4.0</v>
      </c>
      <c r="K1597" s="3" t="str">
        <f>vlookup(J1597,Cats!$A:$B,2,false)</f>
        <v>E</v>
      </c>
    </row>
    <row r="1598">
      <c r="A1598" s="1">
        <v>124601.0</v>
      </c>
      <c r="B1598" s="1">
        <v>210.0</v>
      </c>
      <c r="C1598" s="1">
        <f>vlookup(B1598,Games!A:B,2,false)</f>
        <v>3</v>
      </c>
      <c r="D1598" s="2" t="s">
        <v>23</v>
      </c>
      <c r="E1598" s="1"/>
      <c r="F1598" s="1">
        <v>4.0</v>
      </c>
      <c r="G1598" s="1" t="str">
        <f>vlookup(F1598,Teams!$A:B,2,false)</f>
        <v>American B</v>
      </c>
      <c r="H1598" s="1" t="b">
        <v>1</v>
      </c>
      <c r="I1598" s="1" t="b">
        <v>1</v>
      </c>
      <c r="J1598" s="1">
        <v>5.0</v>
      </c>
      <c r="K1598" s="3" t="str">
        <f>vlookup(J1598,Cats!$A:$B,2,false)</f>
        <v>B</v>
      </c>
    </row>
    <row r="1599">
      <c r="A1599" s="1">
        <v>124602.0</v>
      </c>
      <c r="B1599" s="1">
        <v>210.0</v>
      </c>
      <c r="C1599" s="1">
        <f>vlookup(B1599,Games!A:B,2,false)</f>
        <v>3</v>
      </c>
      <c r="D1599" s="2" t="s">
        <v>78</v>
      </c>
      <c r="E1599" s="1" t="s">
        <v>767</v>
      </c>
      <c r="F1599" s="1">
        <v>41.0</v>
      </c>
      <c r="G1599" s="1" t="str">
        <f>vlookup(F1599,Teams!$A:B,2,false)</f>
        <v>Wayzata C</v>
      </c>
      <c r="H1599" s="1" t="b">
        <v>0</v>
      </c>
      <c r="I1599" s="1" t="b">
        <v>0</v>
      </c>
      <c r="J1599" s="1">
        <v>5.0</v>
      </c>
      <c r="K1599" s="3" t="str">
        <f>vlookup(J1599,Cats!$A:$B,2,false)</f>
        <v>B</v>
      </c>
    </row>
    <row r="1600">
      <c r="A1600" s="1">
        <v>124603.0</v>
      </c>
      <c r="B1600" s="1">
        <v>210.0</v>
      </c>
      <c r="C1600" s="1">
        <f>vlookup(B1600,Games!A:B,2,false)</f>
        <v>3</v>
      </c>
      <c r="D1600" s="2" t="s">
        <v>23</v>
      </c>
      <c r="E1600" s="1"/>
      <c r="F1600" s="1">
        <v>4.0</v>
      </c>
      <c r="G1600" s="1" t="str">
        <f>vlookup(F1600,Teams!$A:B,2,false)</f>
        <v>American B</v>
      </c>
      <c r="H1600" s="1" t="b">
        <v>1</v>
      </c>
      <c r="I1600" s="1" t="b">
        <v>1</v>
      </c>
      <c r="J1600" s="1">
        <v>6.0</v>
      </c>
      <c r="K1600" s="3" t="str">
        <f>vlookup(J1600,Cats!$A:$B,2,false)</f>
        <v>P</v>
      </c>
    </row>
    <row r="1601">
      <c r="A1601" s="1">
        <v>124604.0</v>
      </c>
      <c r="B1601" s="1">
        <v>210.0</v>
      </c>
      <c r="C1601" s="1">
        <f>vlookup(B1601,Games!A:B,2,false)</f>
        <v>3</v>
      </c>
      <c r="D1601" s="2" t="s">
        <v>34</v>
      </c>
      <c r="E1601" s="1" t="s">
        <v>779</v>
      </c>
      <c r="F1601" s="1">
        <v>41.0</v>
      </c>
      <c r="G1601" s="1" t="str">
        <f>vlookup(F1601,Teams!$A:B,2,false)</f>
        <v>Wayzata C</v>
      </c>
      <c r="H1601" s="1" t="b">
        <v>0</v>
      </c>
      <c r="I1601" s="1" t="b">
        <v>0</v>
      </c>
      <c r="J1601" s="1">
        <v>6.0</v>
      </c>
      <c r="K1601" s="3" t="str">
        <f>vlookup(J1601,Cats!$A:$B,2,false)</f>
        <v>P</v>
      </c>
    </row>
    <row r="1602">
      <c r="A1602" s="1">
        <v>124605.0</v>
      </c>
      <c r="B1602" s="1">
        <v>210.0</v>
      </c>
      <c r="C1602" s="1">
        <f>vlookup(B1602,Games!A:B,2,false)</f>
        <v>3</v>
      </c>
      <c r="D1602" s="2" t="s">
        <v>23</v>
      </c>
      <c r="E1602" s="1"/>
      <c r="F1602" s="1">
        <v>4.0</v>
      </c>
      <c r="G1602" s="1" t="str">
        <f>vlookup(F1602,Teams!$A:B,2,false)</f>
        <v>American B</v>
      </c>
      <c r="H1602" s="1" t="b">
        <v>1</v>
      </c>
      <c r="I1602" s="1" t="b">
        <v>1</v>
      </c>
      <c r="J1602" s="1">
        <v>7.0</v>
      </c>
      <c r="K1602" s="3" t="str">
        <f>vlookup(J1602,Cats!$A:$B,2,false)</f>
        <v>X</v>
      </c>
    </row>
    <row r="1603">
      <c r="A1603" s="1">
        <v>124606.0</v>
      </c>
      <c r="B1603" s="1">
        <v>210.0</v>
      </c>
      <c r="C1603" s="1">
        <f>vlookup(B1603,Games!A:B,2,false)</f>
        <v>3</v>
      </c>
      <c r="D1603" s="2" t="s">
        <v>34</v>
      </c>
      <c r="E1603" s="1" t="s">
        <v>1055</v>
      </c>
      <c r="F1603" s="1">
        <v>41.0</v>
      </c>
      <c r="G1603" s="1" t="str">
        <f>vlookup(F1603,Teams!$A:B,2,false)</f>
        <v>Wayzata C</v>
      </c>
      <c r="H1603" s="1" t="b">
        <v>0</v>
      </c>
      <c r="I1603" s="1" t="b">
        <v>0</v>
      </c>
      <c r="J1603" s="1">
        <v>7.0</v>
      </c>
      <c r="K1603" s="3" t="str">
        <f>vlookup(J1603,Cats!$A:$B,2,false)</f>
        <v>X</v>
      </c>
    </row>
    <row r="1604">
      <c r="A1604" s="1">
        <v>124607.0</v>
      </c>
      <c r="B1604" s="1">
        <v>210.0</v>
      </c>
      <c r="C1604" s="1">
        <f>vlookup(B1604,Games!A:B,2,false)</f>
        <v>3</v>
      </c>
      <c r="D1604" s="2" t="s">
        <v>78</v>
      </c>
      <c r="E1604" s="1" t="s">
        <v>558</v>
      </c>
      <c r="F1604" s="1">
        <v>4.0</v>
      </c>
      <c r="G1604" s="1" t="str">
        <f>vlookup(F1604,Teams!$A:B,2,false)</f>
        <v>American B</v>
      </c>
      <c r="H1604" s="1" t="b">
        <v>1</v>
      </c>
      <c r="I1604" s="1" t="b">
        <v>0</v>
      </c>
      <c r="J1604" s="1">
        <v>8.0</v>
      </c>
      <c r="K1604" s="3" t="str">
        <f>vlookup(J1604,Cats!$A:$B,2,false)</f>
        <v>M</v>
      </c>
    </row>
    <row r="1605">
      <c r="A1605" s="1">
        <v>124608.0</v>
      </c>
      <c r="B1605" s="1">
        <v>210.0</v>
      </c>
      <c r="C1605" s="1">
        <f>vlookup(B1605,Games!A:B,2,false)</f>
        <v>3</v>
      </c>
      <c r="D1605" s="2" t="s">
        <v>23</v>
      </c>
      <c r="E1605" s="1"/>
      <c r="F1605" s="1">
        <v>41.0</v>
      </c>
      <c r="G1605" s="1" t="str">
        <f>vlookup(F1605,Teams!$A:B,2,false)</f>
        <v>Wayzata C</v>
      </c>
      <c r="H1605" s="1" t="b">
        <v>0</v>
      </c>
      <c r="I1605" s="1" t="b">
        <v>1</v>
      </c>
      <c r="J1605" s="1">
        <v>8.0</v>
      </c>
      <c r="K1605" s="3" t="str">
        <f>vlookup(J1605,Cats!$A:$B,2,false)</f>
        <v>M</v>
      </c>
    </row>
    <row r="1606">
      <c r="A1606" s="1">
        <v>124609.0</v>
      </c>
      <c r="B1606" s="1">
        <v>210.0</v>
      </c>
      <c r="C1606" s="1">
        <f>vlookup(B1606,Games!A:B,2,false)</f>
        <v>3</v>
      </c>
      <c r="D1606" s="2" t="s">
        <v>23</v>
      </c>
      <c r="E1606" s="1" t="s">
        <v>975</v>
      </c>
      <c r="F1606" s="1">
        <v>4.0</v>
      </c>
      <c r="G1606" s="1" t="str">
        <f>vlookup(F1606,Teams!$A:B,2,false)</f>
        <v>American B</v>
      </c>
      <c r="H1606" s="1" t="b">
        <v>1</v>
      </c>
      <c r="I1606" s="1" t="b">
        <v>0</v>
      </c>
      <c r="J1606" s="1">
        <v>9.0</v>
      </c>
      <c r="K1606" s="3" t="str">
        <f>vlookup(J1606,Cats!$A:$B,2,false)</f>
        <v>C</v>
      </c>
    </row>
    <row r="1607">
      <c r="A1607" s="1">
        <v>124610.0</v>
      </c>
      <c r="B1607" s="1">
        <v>210.0</v>
      </c>
      <c r="C1607" s="1">
        <f>vlookup(B1607,Games!A:B,2,false)</f>
        <v>3</v>
      </c>
      <c r="D1607" s="2" t="s">
        <v>23</v>
      </c>
      <c r="E1607" s="1" t="s">
        <v>776</v>
      </c>
      <c r="F1607" s="1">
        <v>41.0</v>
      </c>
      <c r="G1607" s="1" t="str">
        <f>vlookup(F1607,Teams!$A:B,2,false)</f>
        <v>Wayzata C</v>
      </c>
      <c r="H1607" s="1" t="b">
        <v>0</v>
      </c>
      <c r="I1607" s="1" t="b">
        <v>0</v>
      </c>
      <c r="J1607" s="1">
        <v>9.0</v>
      </c>
      <c r="K1607" s="3" t="str">
        <f>vlookup(J1607,Cats!$A:$B,2,false)</f>
        <v>C</v>
      </c>
    </row>
    <row r="1608">
      <c r="A1608" s="1">
        <v>124611.0</v>
      </c>
      <c r="B1608" s="1">
        <v>210.0</v>
      </c>
      <c r="C1608" s="1">
        <f>vlookup(B1608,Games!A:B,2,false)</f>
        <v>3</v>
      </c>
      <c r="D1608" s="2" t="s">
        <v>23</v>
      </c>
      <c r="E1608" s="1"/>
      <c r="F1608" s="1">
        <v>4.0</v>
      </c>
      <c r="G1608" s="1" t="str">
        <f>vlookup(F1608,Teams!$A:B,2,false)</f>
        <v>American B</v>
      </c>
      <c r="H1608" s="1" t="b">
        <v>1</v>
      </c>
      <c r="I1608" s="1" t="b">
        <v>1</v>
      </c>
      <c r="J1608" s="1">
        <v>10.0</v>
      </c>
      <c r="K1608" s="3" t="str">
        <f>vlookup(J1608,Cats!$A:$B,2,false)</f>
        <v>E</v>
      </c>
    </row>
    <row r="1609">
      <c r="A1609" s="1">
        <v>124612.0</v>
      </c>
      <c r="B1609" s="1">
        <v>210.0</v>
      </c>
      <c r="C1609" s="1">
        <f>vlookup(B1609,Games!A:B,2,false)</f>
        <v>3</v>
      </c>
      <c r="D1609" s="2" t="s">
        <v>34</v>
      </c>
      <c r="E1609" s="1" t="s">
        <v>762</v>
      </c>
      <c r="F1609" s="1">
        <v>41.0</v>
      </c>
      <c r="G1609" s="1" t="str">
        <f>vlookup(F1609,Teams!$A:B,2,false)</f>
        <v>Wayzata C</v>
      </c>
      <c r="H1609" s="1" t="b">
        <v>0</v>
      </c>
      <c r="I1609" s="1" t="b">
        <v>0</v>
      </c>
      <c r="J1609" s="1">
        <v>10.0</v>
      </c>
      <c r="K1609" s="3" t="str">
        <f>vlookup(J1609,Cats!$A:$B,2,false)</f>
        <v>E</v>
      </c>
    </row>
    <row r="1610">
      <c r="A1610" s="1">
        <v>124613.0</v>
      </c>
      <c r="B1610" s="1">
        <v>210.0</v>
      </c>
      <c r="C1610" s="1">
        <f>vlookup(B1610,Games!A:B,2,false)</f>
        <v>3</v>
      </c>
      <c r="D1610" s="2" t="s">
        <v>23</v>
      </c>
      <c r="E1610" s="1" t="s">
        <v>975</v>
      </c>
      <c r="F1610" s="1">
        <v>4.0</v>
      </c>
      <c r="G1610" s="1" t="str">
        <f>vlookup(F1610,Teams!$A:B,2,false)</f>
        <v>American B</v>
      </c>
      <c r="H1610" s="1" t="b">
        <v>1</v>
      </c>
      <c r="I1610" s="1" t="b">
        <v>0</v>
      </c>
      <c r="J1610" s="1">
        <v>11.0</v>
      </c>
      <c r="K1610" s="3" t="str">
        <f>vlookup(J1610,Cats!$A:$B,2,false)</f>
        <v>B</v>
      </c>
    </row>
    <row r="1611">
      <c r="A1611" s="1">
        <v>124614.0</v>
      </c>
      <c r="B1611" s="1">
        <v>210.0</v>
      </c>
      <c r="C1611" s="1">
        <f>vlookup(B1611,Games!A:B,2,false)</f>
        <v>3</v>
      </c>
      <c r="D1611" s="2" t="s">
        <v>23</v>
      </c>
      <c r="E1611" s="1" t="s">
        <v>767</v>
      </c>
      <c r="F1611" s="1">
        <v>41.0</v>
      </c>
      <c r="G1611" s="1" t="str">
        <f>vlookup(F1611,Teams!$A:B,2,false)</f>
        <v>Wayzata C</v>
      </c>
      <c r="H1611" s="1" t="b">
        <v>0</v>
      </c>
      <c r="I1611" s="1" t="b">
        <v>0</v>
      </c>
      <c r="J1611" s="1">
        <v>11.0</v>
      </c>
      <c r="K1611" s="3" t="str">
        <f>vlookup(J1611,Cats!$A:$B,2,false)</f>
        <v>B</v>
      </c>
    </row>
    <row r="1612">
      <c r="A1612" s="1">
        <v>124615.0</v>
      </c>
      <c r="B1612" s="1">
        <v>210.0</v>
      </c>
      <c r="C1612" s="1">
        <f>vlookup(B1612,Games!A:B,2,false)</f>
        <v>3</v>
      </c>
      <c r="D1612" s="2" t="s">
        <v>23</v>
      </c>
      <c r="E1612" s="1" t="s">
        <v>973</v>
      </c>
      <c r="F1612" s="1">
        <v>4.0</v>
      </c>
      <c r="G1612" s="1" t="str">
        <f>vlookup(F1612,Teams!$A:B,2,false)</f>
        <v>American B</v>
      </c>
      <c r="H1612" s="1" t="b">
        <v>1</v>
      </c>
      <c r="I1612" s="1" t="b">
        <v>0</v>
      </c>
      <c r="J1612" s="1">
        <v>12.0</v>
      </c>
      <c r="K1612" s="3" t="str">
        <f>vlookup(J1612,Cats!$A:$B,2,false)</f>
        <v>P</v>
      </c>
    </row>
    <row r="1613">
      <c r="A1613" s="1">
        <v>124616.0</v>
      </c>
      <c r="B1613" s="1">
        <v>210.0</v>
      </c>
      <c r="C1613" s="1">
        <f>vlookup(B1613,Games!A:B,2,false)</f>
        <v>3</v>
      </c>
      <c r="D1613" s="2" t="s">
        <v>23</v>
      </c>
      <c r="E1613" s="1" t="s">
        <v>779</v>
      </c>
      <c r="F1613" s="1">
        <v>41.0</v>
      </c>
      <c r="G1613" s="1" t="str">
        <f>vlookup(F1613,Teams!$A:B,2,false)</f>
        <v>Wayzata C</v>
      </c>
      <c r="H1613" s="1" t="b">
        <v>0</v>
      </c>
      <c r="I1613" s="1" t="b">
        <v>0</v>
      </c>
      <c r="J1613" s="1">
        <v>12.0</v>
      </c>
      <c r="K1613" s="3" t="str">
        <f>vlookup(J1613,Cats!$A:$B,2,false)</f>
        <v>P</v>
      </c>
    </row>
    <row r="1614">
      <c r="A1614" s="1">
        <v>124617.0</v>
      </c>
      <c r="B1614" s="1">
        <v>210.0</v>
      </c>
      <c r="C1614" s="1">
        <f>vlookup(B1614,Games!A:B,2,false)</f>
        <v>3</v>
      </c>
      <c r="D1614" s="2" t="s">
        <v>23</v>
      </c>
      <c r="E1614" s="1" t="s">
        <v>973</v>
      </c>
      <c r="F1614" s="1">
        <v>4.0</v>
      </c>
      <c r="G1614" s="1" t="str">
        <f>vlookup(F1614,Teams!$A:B,2,false)</f>
        <v>American B</v>
      </c>
      <c r="H1614" s="1" t="b">
        <v>1</v>
      </c>
      <c r="I1614" s="1" t="b">
        <v>0</v>
      </c>
      <c r="J1614" s="1">
        <v>13.0</v>
      </c>
      <c r="K1614" s="3" t="str">
        <f>vlookup(J1614,Cats!$A:$B,2,false)</f>
        <v>X</v>
      </c>
    </row>
    <row r="1615">
      <c r="A1615" s="1">
        <v>124618.0</v>
      </c>
      <c r="B1615" s="1">
        <v>210.0</v>
      </c>
      <c r="C1615" s="1">
        <f>vlookup(B1615,Games!A:B,2,false)</f>
        <v>3</v>
      </c>
      <c r="D1615" s="2" t="s">
        <v>23</v>
      </c>
      <c r="E1615" s="1" t="s">
        <v>767</v>
      </c>
      <c r="F1615" s="1">
        <v>41.0</v>
      </c>
      <c r="G1615" s="1" t="str">
        <f>vlookup(F1615,Teams!$A:B,2,false)</f>
        <v>Wayzata C</v>
      </c>
      <c r="H1615" s="1" t="b">
        <v>0</v>
      </c>
      <c r="I1615" s="1" t="b">
        <v>0</v>
      </c>
      <c r="J1615" s="1">
        <v>13.0</v>
      </c>
      <c r="K1615" s="3" t="str">
        <f>vlookup(J1615,Cats!$A:$B,2,false)</f>
        <v>X</v>
      </c>
    </row>
    <row r="1616">
      <c r="A1616" s="1">
        <v>124619.0</v>
      </c>
      <c r="B1616" s="1">
        <v>210.0</v>
      </c>
      <c r="C1616" s="1">
        <f>vlookup(B1616,Games!A:B,2,false)</f>
        <v>3</v>
      </c>
      <c r="D1616" s="2" t="s">
        <v>78</v>
      </c>
      <c r="E1616" s="1" t="s">
        <v>558</v>
      </c>
      <c r="F1616" s="1">
        <v>4.0</v>
      </c>
      <c r="G1616" s="1" t="str">
        <f>vlookup(F1616,Teams!$A:B,2,false)</f>
        <v>American B</v>
      </c>
      <c r="H1616" s="1" t="b">
        <v>1</v>
      </c>
      <c r="I1616" s="1" t="b">
        <v>0</v>
      </c>
      <c r="J1616" s="1">
        <v>14.0</v>
      </c>
      <c r="K1616" s="3" t="str">
        <f>vlookup(J1616,Cats!$A:$B,2,false)</f>
        <v>M</v>
      </c>
    </row>
    <row r="1617">
      <c r="A1617" s="1">
        <v>124620.0</v>
      </c>
      <c r="B1617" s="1">
        <v>210.0</v>
      </c>
      <c r="C1617" s="1">
        <f>vlookup(B1617,Games!A:B,2,false)</f>
        <v>3</v>
      </c>
      <c r="D1617" s="2" t="s">
        <v>23</v>
      </c>
      <c r="E1617" s="1"/>
      <c r="F1617" s="1">
        <v>41.0</v>
      </c>
      <c r="G1617" s="1" t="str">
        <f>vlookup(F1617,Teams!$A:B,2,false)</f>
        <v>Wayzata C</v>
      </c>
      <c r="H1617" s="1" t="b">
        <v>0</v>
      </c>
      <c r="I1617" s="1" t="b">
        <v>1</v>
      </c>
      <c r="J1617" s="1">
        <v>14.0</v>
      </c>
      <c r="K1617" s="3" t="str">
        <f>vlookup(J1617,Cats!$A:$B,2,false)</f>
        <v>M</v>
      </c>
    </row>
    <row r="1618">
      <c r="A1618" s="1">
        <v>124621.0</v>
      </c>
      <c r="B1618" s="1">
        <v>210.0</v>
      </c>
      <c r="C1618" s="1">
        <f>vlookup(B1618,Games!A:B,2,false)</f>
        <v>3</v>
      </c>
      <c r="D1618" s="2" t="s">
        <v>23</v>
      </c>
      <c r="E1618" s="1" t="s">
        <v>973</v>
      </c>
      <c r="F1618" s="1">
        <v>4.0</v>
      </c>
      <c r="G1618" s="1" t="str">
        <f>vlookup(F1618,Teams!$A:B,2,false)</f>
        <v>American B</v>
      </c>
      <c r="H1618" s="1" t="b">
        <v>1</v>
      </c>
      <c r="I1618" s="1" t="b">
        <v>0</v>
      </c>
      <c r="J1618" s="1">
        <v>15.0</v>
      </c>
      <c r="K1618" s="3" t="str">
        <f>vlookup(J1618,Cats!$A:$B,2,false)</f>
        <v>C</v>
      </c>
    </row>
    <row r="1619">
      <c r="A1619" s="1">
        <v>124622.0</v>
      </c>
      <c r="B1619" s="1">
        <v>210.0</v>
      </c>
      <c r="C1619" s="1">
        <f>vlookup(B1619,Games!A:B,2,false)</f>
        <v>3</v>
      </c>
      <c r="D1619" s="2" t="s">
        <v>23</v>
      </c>
      <c r="E1619" s="1" t="s">
        <v>767</v>
      </c>
      <c r="F1619" s="1">
        <v>41.0</v>
      </c>
      <c r="G1619" s="1" t="str">
        <f>vlookup(F1619,Teams!$A:B,2,false)</f>
        <v>Wayzata C</v>
      </c>
      <c r="H1619" s="1" t="b">
        <v>0</v>
      </c>
      <c r="I1619" s="1" t="b">
        <v>0</v>
      </c>
      <c r="J1619" s="1">
        <v>15.0</v>
      </c>
      <c r="K1619" s="3" t="str">
        <f>vlookup(J1619,Cats!$A:$B,2,false)</f>
        <v>C</v>
      </c>
    </row>
    <row r="1620">
      <c r="A1620" s="1">
        <v>124623.0</v>
      </c>
      <c r="B1620" s="1">
        <v>210.0</v>
      </c>
      <c r="C1620" s="1">
        <f>vlookup(B1620,Games!A:B,2,false)</f>
        <v>3</v>
      </c>
      <c r="D1620" s="2" t="s">
        <v>23</v>
      </c>
      <c r="E1620" s="1"/>
      <c r="F1620" s="1">
        <v>4.0</v>
      </c>
      <c r="G1620" s="1" t="str">
        <f>vlookup(F1620,Teams!$A:B,2,false)</f>
        <v>American B</v>
      </c>
      <c r="H1620" s="1" t="b">
        <v>1</v>
      </c>
      <c r="I1620" s="1" t="b">
        <v>1</v>
      </c>
      <c r="J1620" s="1">
        <v>16.0</v>
      </c>
      <c r="K1620" s="3" t="str">
        <f>vlookup(J1620,Cats!$A:$B,2,false)</f>
        <v>E</v>
      </c>
    </row>
    <row r="1621">
      <c r="A1621" s="1">
        <v>124624.0</v>
      </c>
      <c r="B1621" s="1">
        <v>210.0</v>
      </c>
      <c r="C1621" s="1">
        <f>vlookup(B1621,Games!A:B,2,false)</f>
        <v>3</v>
      </c>
      <c r="D1621" s="2" t="s">
        <v>78</v>
      </c>
      <c r="E1621" s="1" t="s">
        <v>776</v>
      </c>
      <c r="F1621" s="1">
        <v>41.0</v>
      </c>
      <c r="G1621" s="1" t="str">
        <f>vlookup(F1621,Teams!$A:B,2,false)</f>
        <v>Wayzata C</v>
      </c>
      <c r="H1621" s="1" t="b">
        <v>0</v>
      </c>
      <c r="I1621" s="1" t="b">
        <v>0</v>
      </c>
      <c r="J1621" s="1">
        <v>16.0</v>
      </c>
      <c r="K1621" s="3" t="str">
        <f>vlookup(J1621,Cats!$A:$B,2,false)</f>
        <v>E</v>
      </c>
    </row>
    <row r="1622">
      <c r="A1622" s="1">
        <v>124625.0</v>
      </c>
      <c r="B1622" s="1">
        <v>210.0</v>
      </c>
      <c r="C1622" s="1">
        <f>vlookup(B1622,Games!A:B,2,false)</f>
        <v>3</v>
      </c>
      <c r="D1622" s="2" t="s">
        <v>23</v>
      </c>
      <c r="E1622" s="1" t="s">
        <v>973</v>
      </c>
      <c r="F1622" s="1">
        <v>4.0</v>
      </c>
      <c r="G1622" s="1" t="str">
        <f>vlookup(F1622,Teams!$A:B,2,false)</f>
        <v>American B</v>
      </c>
      <c r="H1622" s="1" t="b">
        <v>1</v>
      </c>
      <c r="I1622" s="1" t="b">
        <v>0</v>
      </c>
      <c r="J1622" s="1">
        <v>17.0</v>
      </c>
      <c r="K1622" s="3" t="str">
        <f>vlookup(J1622,Cats!$A:$B,2,false)</f>
        <v>B</v>
      </c>
    </row>
    <row r="1623">
      <c r="A1623" s="1">
        <v>124626.0</v>
      </c>
      <c r="B1623" s="1">
        <v>210.0</v>
      </c>
      <c r="C1623" s="1">
        <f>vlookup(B1623,Games!A:B,2,false)</f>
        <v>3</v>
      </c>
      <c r="D1623" s="2" t="s">
        <v>23</v>
      </c>
      <c r="E1623" s="1" t="s">
        <v>767</v>
      </c>
      <c r="F1623" s="1">
        <v>41.0</v>
      </c>
      <c r="G1623" s="1" t="str">
        <f>vlookup(F1623,Teams!$A:B,2,false)</f>
        <v>Wayzata C</v>
      </c>
      <c r="H1623" s="1" t="b">
        <v>0</v>
      </c>
      <c r="I1623" s="1" t="b">
        <v>0</v>
      </c>
      <c r="J1623" s="1">
        <v>17.0</v>
      </c>
      <c r="K1623" s="3" t="str">
        <f>vlookup(J1623,Cats!$A:$B,2,false)</f>
        <v>B</v>
      </c>
    </row>
    <row r="1624">
      <c r="A1624" s="1">
        <v>124627.0</v>
      </c>
      <c r="B1624" s="1">
        <v>210.0</v>
      </c>
      <c r="C1624" s="1">
        <f>vlookup(B1624,Games!A:B,2,false)</f>
        <v>3</v>
      </c>
      <c r="D1624" s="2" t="s">
        <v>23</v>
      </c>
      <c r="E1624" s="1" t="s">
        <v>973</v>
      </c>
      <c r="F1624" s="1">
        <v>4.0</v>
      </c>
      <c r="G1624" s="1" t="str">
        <f>vlookup(F1624,Teams!$A:B,2,false)</f>
        <v>American B</v>
      </c>
      <c r="H1624" s="1" t="b">
        <v>1</v>
      </c>
      <c r="I1624" s="1" t="b">
        <v>0</v>
      </c>
      <c r="J1624" s="1">
        <v>18.0</v>
      </c>
      <c r="K1624" s="3" t="str">
        <f>vlookup(J1624,Cats!$A:$B,2,false)</f>
        <v>P</v>
      </c>
    </row>
    <row r="1625">
      <c r="A1625" s="1">
        <v>124628.0</v>
      </c>
      <c r="B1625" s="1">
        <v>210.0</v>
      </c>
      <c r="C1625" s="1">
        <f>vlookup(B1625,Games!A:B,2,false)</f>
        <v>3</v>
      </c>
      <c r="D1625" s="2" t="s">
        <v>23</v>
      </c>
      <c r="E1625" s="1" t="s">
        <v>767</v>
      </c>
      <c r="F1625" s="1">
        <v>41.0</v>
      </c>
      <c r="G1625" s="1" t="str">
        <f>vlookup(F1625,Teams!$A:B,2,false)</f>
        <v>Wayzata C</v>
      </c>
      <c r="H1625" s="1" t="b">
        <v>0</v>
      </c>
      <c r="I1625" s="1" t="b">
        <v>0</v>
      </c>
      <c r="J1625" s="1">
        <v>18.0</v>
      </c>
      <c r="K1625" s="3" t="str">
        <f>vlookup(J1625,Cats!$A:$B,2,false)</f>
        <v>P</v>
      </c>
    </row>
    <row r="1626">
      <c r="A1626" s="1">
        <v>124629.0</v>
      </c>
      <c r="B1626" s="1">
        <v>210.0</v>
      </c>
      <c r="C1626" s="1">
        <f>vlookup(B1626,Games!A:B,2,false)</f>
        <v>3</v>
      </c>
      <c r="D1626" s="2" t="s">
        <v>23</v>
      </c>
      <c r="E1626" s="1"/>
      <c r="F1626" s="1">
        <v>4.0</v>
      </c>
      <c r="G1626" s="1" t="str">
        <f>vlookup(F1626,Teams!$A:B,2,false)</f>
        <v>American B</v>
      </c>
      <c r="H1626" s="1" t="b">
        <v>1</v>
      </c>
      <c r="I1626" s="1" t="b">
        <v>1</v>
      </c>
      <c r="J1626" s="1">
        <v>19.0</v>
      </c>
      <c r="K1626" s="3" t="str">
        <f>vlookup(J1626,Cats!$A:$B,2,false)</f>
        <v>X</v>
      </c>
    </row>
    <row r="1627">
      <c r="A1627" s="1">
        <v>124630.0</v>
      </c>
      <c r="B1627" s="1">
        <v>210.0</v>
      </c>
      <c r="C1627" s="1">
        <f>vlookup(B1627,Games!A:B,2,false)</f>
        <v>3</v>
      </c>
      <c r="D1627" s="2" t="s">
        <v>23</v>
      </c>
      <c r="E1627" s="1" t="s">
        <v>779</v>
      </c>
      <c r="F1627" s="1">
        <v>41.0</v>
      </c>
      <c r="G1627" s="1" t="str">
        <f>vlookup(F1627,Teams!$A:B,2,false)</f>
        <v>Wayzata C</v>
      </c>
      <c r="H1627" s="1" t="b">
        <v>0</v>
      </c>
      <c r="I1627" s="1" t="b">
        <v>0</v>
      </c>
      <c r="J1627" s="1">
        <v>19.0</v>
      </c>
      <c r="K1627" s="3" t="str">
        <f>vlookup(J1627,Cats!$A:$B,2,false)</f>
        <v>X</v>
      </c>
    </row>
    <row r="1628">
      <c r="A1628" s="1">
        <v>124631.0</v>
      </c>
      <c r="B1628" s="1">
        <v>210.0</v>
      </c>
      <c r="C1628" s="1">
        <f>vlookup(B1628,Games!A:B,2,false)</f>
        <v>3</v>
      </c>
      <c r="D1628" s="2" t="s">
        <v>23</v>
      </c>
      <c r="E1628" s="1"/>
      <c r="F1628" s="1">
        <v>4.0</v>
      </c>
      <c r="G1628" s="1" t="str">
        <f>vlookup(F1628,Teams!$A:B,2,false)</f>
        <v>American B</v>
      </c>
      <c r="H1628" s="1" t="b">
        <v>1</v>
      </c>
      <c r="I1628" s="1" t="b">
        <v>1</v>
      </c>
      <c r="J1628" s="1">
        <v>20.0</v>
      </c>
      <c r="K1628" s="3" t="str">
        <f>vlookup(J1628,Cats!$A:$B,2,false)</f>
        <v>M</v>
      </c>
    </row>
    <row r="1629">
      <c r="A1629" s="1">
        <v>124632.0</v>
      </c>
      <c r="B1629" s="1">
        <v>210.0</v>
      </c>
      <c r="C1629" s="1">
        <f>vlookup(B1629,Games!A:B,2,false)</f>
        <v>3</v>
      </c>
      <c r="D1629" s="2" t="s">
        <v>78</v>
      </c>
      <c r="E1629" s="1" t="s">
        <v>762</v>
      </c>
      <c r="F1629" s="1">
        <v>41.0</v>
      </c>
      <c r="G1629" s="1" t="str">
        <f>vlookup(F1629,Teams!$A:B,2,false)</f>
        <v>Wayzata C</v>
      </c>
      <c r="H1629" s="1" t="b">
        <v>0</v>
      </c>
      <c r="I1629" s="1" t="b">
        <v>0</v>
      </c>
      <c r="J1629" s="1">
        <v>20.0</v>
      </c>
      <c r="K1629" s="3" t="str">
        <f>vlookup(J1629,Cats!$A:$B,2,false)</f>
        <v>M</v>
      </c>
    </row>
    <row r="1630">
      <c r="A1630" s="1">
        <v>124633.0</v>
      </c>
      <c r="B1630" s="1">
        <v>210.0</v>
      </c>
      <c r="C1630" s="1">
        <f>vlookup(B1630,Games!A:B,2,false)</f>
        <v>3</v>
      </c>
      <c r="D1630" s="2" t="s">
        <v>23</v>
      </c>
      <c r="E1630" s="1"/>
      <c r="F1630" s="1">
        <v>4.0</v>
      </c>
      <c r="G1630" s="1" t="str">
        <f>vlookup(F1630,Teams!$A:B,2,false)</f>
        <v>American B</v>
      </c>
      <c r="H1630" s="1" t="b">
        <v>1</v>
      </c>
      <c r="I1630" s="1" t="b">
        <v>1</v>
      </c>
      <c r="J1630" s="1">
        <v>21.0</v>
      </c>
      <c r="K1630" s="3" t="str">
        <f>vlookup(J1630,Cats!$A:$B,2,false)</f>
        <v>C</v>
      </c>
    </row>
    <row r="1631">
      <c r="A1631" s="1">
        <v>124634.0</v>
      </c>
      <c r="B1631" s="1">
        <v>210.0</v>
      </c>
      <c r="C1631" s="1">
        <f>vlookup(B1631,Games!A:B,2,false)</f>
        <v>3</v>
      </c>
      <c r="D1631" s="2" t="s">
        <v>78</v>
      </c>
      <c r="E1631" s="1" t="s">
        <v>779</v>
      </c>
      <c r="F1631" s="1">
        <v>41.0</v>
      </c>
      <c r="G1631" s="1" t="str">
        <f>vlookup(F1631,Teams!$A:B,2,false)</f>
        <v>Wayzata C</v>
      </c>
      <c r="H1631" s="1" t="b">
        <v>0</v>
      </c>
      <c r="I1631" s="1" t="b">
        <v>0</v>
      </c>
      <c r="J1631" s="1">
        <v>21.0</v>
      </c>
      <c r="K1631" s="3" t="str">
        <f>vlookup(J1631,Cats!$A:$B,2,false)</f>
        <v>C</v>
      </c>
    </row>
    <row r="1632">
      <c r="A1632" s="1">
        <v>124635.0</v>
      </c>
      <c r="B1632" s="1">
        <v>210.0</v>
      </c>
      <c r="C1632" s="1">
        <f>vlookup(B1632,Games!A:B,2,false)</f>
        <v>3</v>
      </c>
      <c r="D1632" s="2" t="s">
        <v>23</v>
      </c>
      <c r="E1632" s="1"/>
      <c r="F1632" s="1">
        <v>4.0</v>
      </c>
      <c r="G1632" s="1" t="str">
        <f>vlookup(F1632,Teams!$A:B,2,false)</f>
        <v>American B</v>
      </c>
      <c r="H1632" s="1" t="b">
        <v>1</v>
      </c>
      <c r="I1632" s="1" t="b">
        <v>1</v>
      </c>
      <c r="J1632" s="1">
        <v>22.0</v>
      </c>
      <c r="K1632" s="3" t="str">
        <f>vlookup(J1632,Cats!$A:$B,2,false)</f>
        <v>E</v>
      </c>
    </row>
    <row r="1633">
      <c r="A1633" s="1">
        <v>124636.0</v>
      </c>
      <c r="B1633" s="1">
        <v>210.0</v>
      </c>
      <c r="C1633" s="1">
        <f>vlookup(B1633,Games!A:B,2,false)</f>
        <v>3</v>
      </c>
      <c r="D1633" s="2" t="s">
        <v>78</v>
      </c>
      <c r="E1633" s="1" t="s">
        <v>779</v>
      </c>
      <c r="F1633" s="1">
        <v>41.0</v>
      </c>
      <c r="G1633" s="1" t="str">
        <f>vlookup(F1633,Teams!$A:B,2,false)</f>
        <v>Wayzata C</v>
      </c>
      <c r="H1633" s="1" t="b">
        <v>0</v>
      </c>
      <c r="I1633" s="1" t="b">
        <v>0</v>
      </c>
      <c r="J1633" s="1">
        <v>22.0</v>
      </c>
      <c r="K1633" s="3" t="str">
        <f>vlookup(J1633,Cats!$A:$B,2,false)</f>
        <v>E</v>
      </c>
    </row>
    <row r="1634">
      <c r="A1634" s="1">
        <v>124637.0</v>
      </c>
      <c r="B1634" s="1">
        <v>210.0</v>
      </c>
      <c r="C1634" s="1">
        <f>vlookup(B1634,Games!A:B,2,false)</f>
        <v>3</v>
      </c>
      <c r="D1634" s="2" t="s">
        <v>34</v>
      </c>
      <c r="E1634" s="1" t="s">
        <v>558</v>
      </c>
      <c r="F1634" s="1">
        <v>4.0</v>
      </c>
      <c r="G1634" s="1" t="str">
        <f>vlookup(F1634,Teams!$A:B,2,false)</f>
        <v>American B</v>
      </c>
      <c r="H1634" s="1" t="b">
        <v>1</v>
      </c>
      <c r="I1634" s="1" t="b">
        <v>0</v>
      </c>
      <c r="J1634" s="1">
        <v>23.0</v>
      </c>
      <c r="K1634" s="3" t="str">
        <f>vlookup(J1634,Cats!$A:$B,2,false)</f>
        <v>B</v>
      </c>
    </row>
    <row r="1635">
      <c r="A1635" s="1">
        <v>124638.0</v>
      </c>
      <c r="B1635" s="1">
        <v>210.0</v>
      </c>
      <c r="C1635" s="1">
        <f>vlookup(B1635,Games!A:B,2,false)</f>
        <v>3</v>
      </c>
      <c r="D1635" s="2" t="s">
        <v>23</v>
      </c>
      <c r="E1635" s="1" t="s">
        <v>767</v>
      </c>
      <c r="F1635" s="1">
        <v>41.0</v>
      </c>
      <c r="G1635" s="1" t="str">
        <f>vlookup(F1635,Teams!$A:B,2,false)</f>
        <v>Wayzata C</v>
      </c>
      <c r="H1635" s="1" t="b">
        <v>0</v>
      </c>
      <c r="I1635" s="1" t="b">
        <v>0</v>
      </c>
      <c r="J1635" s="1">
        <v>23.0</v>
      </c>
      <c r="K1635" s="3" t="str">
        <f>vlookup(J1635,Cats!$A:$B,2,false)</f>
        <v>B</v>
      </c>
    </row>
    <row r="1636">
      <c r="A1636" s="1">
        <v>124639.0</v>
      </c>
      <c r="B1636" s="1">
        <v>210.0</v>
      </c>
      <c r="C1636" s="1">
        <f>vlookup(B1636,Games!A:B,2,false)</f>
        <v>3</v>
      </c>
      <c r="D1636" s="2" t="s">
        <v>23</v>
      </c>
      <c r="E1636" s="1" t="s">
        <v>973</v>
      </c>
      <c r="F1636" s="1">
        <v>4.0</v>
      </c>
      <c r="G1636" s="1" t="str">
        <f>vlookup(F1636,Teams!$A:B,2,false)</f>
        <v>American B</v>
      </c>
      <c r="H1636" s="1" t="b">
        <v>1</v>
      </c>
      <c r="I1636" s="1" t="b">
        <v>0</v>
      </c>
      <c r="J1636" s="1">
        <v>24.0</v>
      </c>
      <c r="K1636" s="3" t="str">
        <f>vlookup(J1636,Cats!$A:$B,2,false)</f>
        <v>P</v>
      </c>
    </row>
    <row r="1637">
      <c r="A1637" s="1">
        <v>124640.0</v>
      </c>
      <c r="B1637" s="1">
        <v>210.0</v>
      </c>
      <c r="C1637" s="1">
        <f>vlookup(B1637,Games!A:B,2,false)</f>
        <v>3</v>
      </c>
      <c r="D1637" s="2" t="s">
        <v>23</v>
      </c>
      <c r="E1637" s="1" t="s">
        <v>779</v>
      </c>
      <c r="F1637" s="1">
        <v>41.0</v>
      </c>
      <c r="G1637" s="1" t="str">
        <f>vlookup(F1637,Teams!$A:B,2,false)</f>
        <v>Wayzata C</v>
      </c>
      <c r="H1637" s="1" t="b">
        <v>0</v>
      </c>
      <c r="I1637" s="1" t="b">
        <v>0</v>
      </c>
      <c r="J1637" s="1">
        <v>24.0</v>
      </c>
      <c r="K1637" s="3" t="str">
        <f>vlookup(J1637,Cats!$A:$B,2,false)</f>
        <v>P</v>
      </c>
    </row>
    <row r="1638">
      <c r="A1638" s="1">
        <v>124641.0</v>
      </c>
      <c r="B1638" s="1">
        <v>211.0</v>
      </c>
      <c r="C1638" s="1">
        <f>vlookup(B1638,Games!A:B,2,false)</f>
        <v>3</v>
      </c>
      <c r="D1638" s="2" t="s">
        <v>59</v>
      </c>
      <c r="E1638" s="1" t="s">
        <v>1070</v>
      </c>
      <c r="F1638" s="1">
        <v>20.0</v>
      </c>
      <c r="G1638" s="1" t="str">
        <f>vlookup(F1638,Teams!$A:B,2,false)</f>
        <v>Lakeside A</v>
      </c>
      <c r="H1638" s="1" t="b">
        <v>1</v>
      </c>
      <c r="I1638" s="1" t="b">
        <v>0</v>
      </c>
      <c r="J1638" s="1">
        <v>1.0</v>
      </c>
      <c r="K1638" s="3" t="str">
        <f>vlookup(J1638,Cats!$A:$B,2,false)</f>
        <v>X</v>
      </c>
    </row>
    <row r="1639">
      <c r="A1639" s="1">
        <v>124642.0</v>
      </c>
      <c r="B1639" s="1">
        <v>211.0</v>
      </c>
      <c r="C1639" s="1">
        <f>vlookup(B1639,Games!A:B,2,false)</f>
        <v>3</v>
      </c>
      <c r="D1639" s="2" t="s">
        <v>23</v>
      </c>
      <c r="E1639" s="1"/>
      <c r="F1639" s="1">
        <v>26.0</v>
      </c>
      <c r="G1639" s="1" t="str">
        <f>vlookup(F1639,Teams!$A:B,2,false)</f>
        <v>NoHo A</v>
      </c>
      <c r="H1639" s="1" t="b">
        <v>0</v>
      </c>
      <c r="I1639" s="1" t="b">
        <v>0</v>
      </c>
      <c r="J1639" s="1">
        <v>1.0</v>
      </c>
      <c r="K1639" s="3" t="str">
        <f>vlookup(J1639,Cats!$A:$B,2,false)</f>
        <v>X</v>
      </c>
    </row>
    <row r="1640">
      <c r="A1640" s="1">
        <v>124643.0</v>
      </c>
      <c r="B1640" s="1">
        <v>211.0</v>
      </c>
      <c r="C1640" s="1">
        <f>vlookup(B1640,Games!A:B,2,false)</f>
        <v>3</v>
      </c>
      <c r="D1640" s="2" t="s">
        <v>78</v>
      </c>
      <c r="E1640" s="1" t="s">
        <v>135</v>
      </c>
      <c r="F1640" s="1">
        <v>20.0</v>
      </c>
      <c r="G1640" s="1" t="str">
        <f>vlookup(F1640,Teams!$A:B,2,false)</f>
        <v>Lakeside A</v>
      </c>
      <c r="H1640" s="1" t="b">
        <v>1</v>
      </c>
      <c r="I1640" s="1" t="b">
        <v>0</v>
      </c>
      <c r="J1640" s="1">
        <v>2.0</v>
      </c>
      <c r="K1640" s="3" t="str">
        <f>vlookup(J1640,Cats!$A:$B,2,false)</f>
        <v>M</v>
      </c>
    </row>
    <row r="1641">
      <c r="A1641" s="1">
        <v>124644.0</v>
      </c>
      <c r="B1641" s="1">
        <v>211.0</v>
      </c>
      <c r="C1641" s="1">
        <f>vlookup(B1641,Games!A:B,2,false)</f>
        <v>3</v>
      </c>
      <c r="D1641" s="2" t="s">
        <v>23</v>
      </c>
      <c r="E1641" s="1"/>
      <c r="F1641" s="1">
        <v>26.0</v>
      </c>
      <c r="G1641" s="1" t="str">
        <f>vlookup(F1641,Teams!$A:B,2,false)</f>
        <v>NoHo A</v>
      </c>
      <c r="H1641" s="1" t="b">
        <v>0</v>
      </c>
      <c r="I1641" s="1" t="b">
        <v>1</v>
      </c>
      <c r="J1641" s="1">
        <v>2.0</v>
      </c>
      <c r="K1641" s="3" t="str">
        <f>vlookup(J1641,Cats!$A:$B,2,false)</f>
        <v>M</v>
      </c>
    </row>
    <row r="1642">
      <c r="A1642" s="1">
        <v>124645.0</v>
      </c>
      <c r="B1642" s="1">
        <v>211.0</v>
      </c>
      <c r="C1642" s="1">
        <f>vlookup(B1642,Games!A:B,2,false)</f>
        <v>3</v>
      </c>
      <c r="D1642" s="2" t="s">
        <v>23</v>
      </c>
      <c r="E1642" s="1"/>
      <c r="F1642" s="1">
        <v>20.0</v>
      </c>
      <c r="G1642" s="1" t="str">
        <f>vlookup(F1642,Teams!$A:B,2,false)</f>
        <v>Lakeside A</v>
      </c>
      <c r="H1642" s="1" t="b">
        <v>1</v>
      </c>
      <c r="I1642" s="1" t="b">
        <v>1</v>
      </c>
      <c r="J1642" s="1">
        <v>3.0</v>
      </c>
      <c r="K1642" s="3" t="str">
        <f>vlookup(J1642,Cats!$A:$B,2,false)</f>
        <v>C</v>
      </c>
    </row>
    <row r="1643">
      <c r="A1643" s="1">
        <v>124646.0</v>
      </c>
      <c r="B1643" s="1">
        <v>211.0</v>
      </c>
      <c r="C1643" s="1">
        <f>vlookup(B1643,Games!A:B,2,false)</f>
        <v>3</v>
      </c>
      <c r="D1643" s="2" t="s">
        <v>34</v>
      </c>
      <c r="E1643" s="1" t="s">
        <v>432</v>
      </c>
      <c r="F1643" s="1">
        <v>26.0</v>
      </c>
      <c r="G1643" s="1" t="str">
        <f>vlookup(F1643,Teams!$A:B,2,false)</f>
        <v>NoHo A</v>
      </c>
      <c r="H1643" s="1" t="b">
        <v>0</v>
      </c>
      <c r="I1643" s="1" t="b">
        <v>0</v>
      </c>
      <c r="J1643" s="1">
        <v>3.0</v>
      </c>
      <c r="K1643" s="3" t="str">
        <f>vlookup(J1643,Cats!$A:$B,2,false)</f>
        <v>C</v>
      </c>
    </row>
    <row r="1644">
      <c r="A1644" s="1">
        <v>124647.0</v>
      </c>
      <c r="B1644" s="1">
        <v>211.0</v>
      </c>
      <c r="C1644" s="1">
        <f>vlookup(B1644,Games!A:B,2,false)</f>
        <v>3</v>
      </c>
      <c r="D1644" s="2" t="s">
        <v>34</v>
      </c>
      <c r="E1644" s="1" t="s">
        <v>135</v>
      </c>
      <c r="F1644" s="1">
        <v>20.0</v>
      </c>
      <c r="G1644" s="1" t="str">
        <f>vlookup(F1644,Teams!$A:B,2,false)</f>
        <v>Lakeside A</v>
      </c>
      <c r="H1644" s="1" t="b">
        <v>1</v>
      </c>
      <c r="I1644" s="1" t="b">
        <v>0</v>
      </c>
      <c r="J1644" s="1">
        <v>4.0</v>
      </c>
      <c r="K1644" s="3" t="str">
        <f>vlookup(J1644,Cats!$A:$B,2,false)</f>
        <v>E</v>
      </c>
    </row>
    <row r="1645">
      <c r="A1645" s="1">
        <v>124648.0</v>
      </c>
      <c r="B1645" s="1">
        <v>211.0</v>
      </c>
      <c r="C1645" s="1">
        <f>vlookup(B1645,Games!A:B,2,false)</f>
        <v>3</v>
      </c>
      <c r="D1645" s="2" t="s">
        <v>23</v>
      </c>
      <c r="E1645" s="1"/>
      <c r="F1645" s="1">
        <v>26.0</v>
      </c>
      <c r="G1645" s="1" t="str">
        <f>vlookup(F1645,Teams!$A:B,2,false)</f>
        <v>NoHo A</v>
      </c>
      <c r="H1645" s="1" t="b">
        <v>0</v>
      </c>
      <c r="I1645" s="1" t="b">
        <v>1</v>
      </c>
      <c r="J1645" s="1">
        <v>4.0</v>
      </c>
      <c r="K1645" s="3" t="str">
        <f>vlookup(J1645,Cats!$A:$B,2,false)</f>
        <v>E</v>
      </c>
    </row>
    <row r="1646">
      <c r="A1646" s="1">
        <v>124649.0</v>
      </c>
      <c r="B1646" s="1">
        <v>211.0</v>
      </c>
      <c r="C1646" s="1">
        <f>vlookup(B1646,Games!A:B,2,false)</f>
        <v>3</v>
      </c>
      <c r="D1646" s="2" t="s">
        <v>23</v>
      </c>
      <c r="E1646" s="1"/>
      <c r="F1646" s="1">
        <v>20.0</v>
      </c>
      <c r="G1646" s="1" t="str">
        <f>vlookup(F1646,Teams!$A:B,2,false)</f>
        <v>Lakeside A</v>
      </c>
      <c r="H1646" s="1" t="b">
        <v>1</v>
      </c>
      <c r="I1646" s="1" t="b">
        <v>1</v>
      </c>
      <c r="J1646" s="1">
        <v>5.0</v>
      </c>
      <c r="K1646" s="3" t="str">
        <f>vlookup(J1646,Cats!$A:$B,2,false)</f>
        <v>B</v>
      </c>
    </row>
    <row r="1647">
      <c r="A1647" s="1">
        <v>124650.0</v>
      </c>
      <c r="B1647" s="1">
        <v>211.0</v>
      </c>
      <c r="C1647" s="1">
        <f>vlookup(B1647,Games!A:B,2,false)</f>
        <v>3</v>
      </c>
      <c r="D1647" s="2" t="s">
        <v>34</v>
      </c>
      <c r="E1647" s="1" t="s">
        <v>615</v>
      </c>
      <c r="F1647" s="1">
        <v>26.0</v>
      </c>
      <c r="G1647" s="1" t="str">
        <f>vlookup(F1647,Teams!$A:B,2,false)</f>
        <v>NoHo A</v>
      </c>
      <c r="H1647" s="1" t="b">
        <v>0</v>
      </c>
      <c r="I1647" s="1" t="b">
        <v>0</v>
      </c>
      <c r="J1647" s="1">
        <v>5.0</v>
      </c>
      <c r="K1647" s="3" t="str">
        <f>vlookup(J1647,Cats!$A:$B,2,false)</f>
        <v>B</v>
      </c>
    </row>
    <row r="1648">
      <c r="A1648" s="1">
        <v>124651.0</v>
      </c>
      <c r="B1648" s="1">
        <v>211.0</v>
      </c>
      <c r="C1648" s="1">
        <f>vlookup(B1648,Games!A:B,2,false)</f>
        <v>3</v>
      </c>
      <c r="D1648" s="2" t="s">
        <v>34</v>
      </c>
      <c r="E1648" s="1" t="s">
        <v>631</v>
      </c>
      <c r="F1648" s="1">
        <v>20.0</v>
      </c>
      <c r="G1648" s="1" t="str">
        <f>vlookup(F1648,Teams!$A:B,2,false)</f>
        <v>Lakeside A</v>
      </c>
      <c r="H1648" s="1" t="b">
        <v>1</v>
      </c>
      <c r="I1648" s="1" t="b">
        <v>0</v>
      </c>
      <c r="J1648" s="1">
        <v>6.0</v>
      </c>
      <c r="K1648" s="3" t="str">
        <f>vlookup(J1648,Cats!$A:$B,2,false)</f>
        <v>P</v>
      </c>
    </row>
    <row r="1649">
      <c r="A1649" s="1">
        <v>124652.0</v>
      </c>
      <c r="B1649" s="1">
        <v>211.0</v>
      </c>
      <c r="C1649" s="1">
        <f>vlookup(B1649,Games!A:B,2,false)</f>
        <v>3</v>
      </c>
      <c r="D1649" s="2" t="s">
        <v>23</v>
      </c>
      <c r="E1649" s="1"/>
      <c r="F1649" s="1">
        <v>26.0</v>
      </c>
      <c r="G1649" s="1" t="str">
        <f>vlookup(F1649,Teams!$A:B,2,false)</f>
        <v>NoHo A</v>
      </c>
      <c r="H1649" s="1" t="b">
        <v>0</v>
      </c>
      <c r="I1649" s="1" t="b">
        <v>1</v>
      </c>
      <c r="J1649" s="1">
        <v>6.0</v>
      </c>
      <c r="K1649" s="3" t="str">
        <f>vlookup(J1649,Cats!$A:$B,2,false)</f>
        <v>P</v>
      </c>
    </row>
    <row r="1650">
      <c r="A1650" s="1">
        <v>124653.0</v>
      </c>
      <c r="B1650" s="1">
        <v>211.0</v>
      </c>
      <c r="C1650" s="1">
        <f>vlookup(B1650,Games!A:B,2,false)</f>
        <v>3</v>
      </c>
      <c r="D1650" s="2" t="s">
        <v>23</v>
      </c>
      <c r="E1650" s="1"/>
      <c r="F1650" s="1">
        <v>20.0</v>
      </c>
      <c r="G1650" s="1" t="str">
        <f>vlookup(F1650,Teams!$A:B,2,false)</f>
        <v>Lakeside A</v>
      </c>
      <c r="H1650" s="1" t="b">
        <v>1</v>
      </c>
      <c r="I1650" s="1" t="b">
        <v>1</v>
      </c>
      <c r="J1650" s="1">
        <v>7.0</v>
      </c>
      <c r="K1650" s="3" t="str">
        <f>vlookup(J1650,Cats!$A:$B,2,false)</f>
        <v>X</v>
      </c>
    </row>
    <row r="1651">
      <c r="A1651" s="1">
        <v>124654.0</v>
      </c>
      <c r="B1651" s="1">
        <v>211.0</v>
      </c>
      <c r="C1651" s="1">
        <f>vlookup(B1651,Games!A:B,2,false)</f>
        <v>3</v>
      </c>
      <c r="D1651" s="2" t="s">
        <v>34</v>
      </c>
      <c r="E1651" s="1" t="s">
        <v>432</v>
      </c>
      <c r="F1651" s="1">
        <v>26.0</v>
      </c>
      <c r="G1651" s="1" t="str">
        <f>vlookup(F1651,Teams!$A:B,2,false)</f>
        <v>NoHo A</v>
      </c>
      <c r="H1651" s="1" t="b">
        <v>0</v>
      </c>
      <c r="I1651" s="1" t="b">
        <v>0</v>
      </c>
      <c r="J1651" s="1">
        <v>7.0</v>
      </c>
      <c r="K1651" s="3" t="str">
        <f>vlookup(J1651,Cats!$A:$B,2,false)</f>
        <v>X</v>
      </c>
    </row>
    <row r="1652">
      <c r="A1652" s="1">
        <v>124655.0</v>
      </c>
      <c r="B1652" s="1">
        <v>211.0</v>
      </c>
      <c r="C1652" s="1">
        <f>vlookup(B1652,Games!A:B,2,false)</f>
        <v>3</v>
      </c>
      <c r="D1652" s="2" t="s">
        <v>23</v>
      </c>
      <c r="E1652" s="1"/>
      <c r="F1652" s="1">
        <v>20.0</v>
      </c>
      <c r="G1652" s="1" t="str">
        <f>vlookup(F1652,Teams!$A:B,2,false)</f>
        <v>Lakeside A</v>
      </c>
      <c r="H1652" s="1" t="b">
        <v>1</v>
      </c>
      <c r="I1652" s="1" t="b">
        <v>1</v>
      </c>
      <c r="J1652" s="1">
        <v>8.0</v>
      </c>
      <c r="K1652" s="3" t="str">
        <f>vlookup(J1652,Cats!$A:$B,2,false)</f>
        <v>M</v>
      </c>
    </row>
    <row r="1653">
      <c r="A1653" s="1">
        <v>124656.0</v>
      </c>
      <c r="B1653" s="1">
        <v>211.0</v>
      </c>
      <c r="C1653" s="1">
        <f>vlookup(B1653,Games!A:B,2,false)</f>
        <v>3</v>
      </c>
      <c r="D1653" s="2" t="s">
        <v>34</v>
      </c>
      <c r="E1653" s="1" t="s">
        <v>615</v>
      </c>
      <c r="F1653" s="1">
        <v>26.0</v>
      </c>
      <c r="G1653" s="1" t="str">
        <f>vlookup(F1653,Teams!$A:B,2,false)</f>
        <v>NoHo A</v>
      </c>
      <c r="H1653" s="1" t="b">
        <v>0</v>
      </c>
      <c r="I1653" s="1" t="b">
        <v>0</v>
      </c>
      <c r="J1653" s="1">
        <v>8.0</v>
      </c>
      <c r="K1653" s="3" t="str">
        <f>vlookup(J1653,Cats!$A:$B,2,false)</f>
        <v>M</v>
      </c>
    </row>
    <row r="1654">
      <c r="A1654" s="1">
        <v>124657.0</v>
      </c>
      <c r="B1654" s="1">
        <v>211.0</v>
      </c>
      <c r="C1654" s="1">
        <f>vlookup(B1654,Games!A:B,2,false)</f>
        <v>3</v>
      </c>
      <c r="D1654" s="2" t="s">
        <v>78</v>
      </c>
      <c r="E1654" s="1" t="s">
        <v>135</v>
      </c>
      <c r="F1654" s="1">
        <v>20.0</v>
      </c>
      <c r="G1654" s="1" t="str">
        <f>vlookup(F1654,Teams!$A:B,2,false)</f>
        <v>Lakeside A</v>
      </c>
      <c r="H1654" s="1" t="b">
        <v>1</v>
      </c>
      <c r="I1654" s="1" t="b">
        <v>0</v>
      </c>
      <c r="J1654" s="1">
        <v>9.0</v>
      </c>
      <c r="K1654" s="3" t="str">
        <f>vlookup(J1654,Cats!$A:$B,2,false)</f>
        <v>C</v>
      </c>
    </row>
    <row r="1655">
      <c r="A1655" s="1">
        <v>124658.0</v>
      </c>
      <c r="B1655" s="1">
        <v>211.0</v>
      </c>
      <c r="C1655" s="1">
        <f>vlookup(B1655,Games!A:B,2,false)</f>
        <v>3</v>
      </c>
      <c r="D1655" s="2" t="s">
        <v>23</v>
      </c>
      <c r="E1655" s="1"/>
      <c r="F1655" s="1">
        <v>26.0</v>
      </c>
      <c r="G1655" s="1" t="str">
        <f>vlookup(F1655,Teams!$A:B,2,false)</f>
        <v>NoHo A</v>
      </c>
      <c r="H1655" s="1" t="b">
        <v>0</v>
      </c>
      <c r="I1655" s="1" t="b">
        <v>1</v>
      </c>
      <c r="J1655" s="1">
        <v>9.0</v>
      </c>
      <c r="K1655" s="3" t="str">
        <f>vlookup(J1655,Cats!$A:$B,2,false)</f>
        <v>C</v>
      </c>
    </row>
    <row r="1656">
      <c r="A1656" s="1">
        <v>124659.0</v>
      </c>
      <c r="B1656" s="1">
        <v>211.0</v>
      </c>
      <c r="C1656" s="1">
        <f>vlookup(B1656,Games!A:B,2,false)</f>
        <v>3</v>
      </c>
      <c r="D1656" s="2" t="s">
        <v>34</v>
      </c>
      <c r="E1656" s="1" t="s">
        <v>135</v>
      </c>
      <c r="F1656" s="1">
        <v>20.0</v>
      </c>
      <c r="G1656" s="1" t="str">
        <f>vlookup(F1656,Teams!$A:B,2,false)</f>
        <v>Lakeside A</v>
      </c>
      <c r="H1656" s="1" t="b">
        <v>1</v>
      </c>
      <c r="I1656" s="1" t="b">
        <v>0</v>
      </c>
      <c r="J1656" s="1">
        <v>10.0</v>
      </c>
      <c r="K1656" s="3" t="str">
        <f>vlookup(J1656,Cats!$A:$B,2,false)</f>
        <v>E</v>
      </c>
    </row>
    <row r="1657">
      <c r="A1657" s="1">
        <v>124660.0</v>
      </c>
      <c r="B1657" s="1">
        <v>211.0</v>
      </c>
      <c r="C1657" s="1">
        <f>vlookup(B1657,Games!A:B,2,false)</f>
        <v>3</v>
      </c>
      <c r="D1657" s="2" t="s">
        <v>23</v>
      </c>
      <c r="E1657" s="1"/>
      <c r="F1657" s="1">
        <v>26.0</v>
      </c>
      <c r="G1657" s="1" t="str">
        <f>vlookup(F1657,Teams!$A:B,2,false)</f>
        <v>NoHo A</v>
      </c>
      <c r="H1657" s="1" t="b">
        <v>0</v>
      </c>
      <c r="I1657" s="1" t="b">
        <v>1</v>
      </c>
      <c r="J1657" s="1">
        <v>10.0</v>
      </c>
      <c r="K1657" s="3" t="str">
        <f>vlookup(J1657,Cats!$A:$B,2,false)</f>
        <v>E</v>
      </c>
    </row>
    <row r="1658">
      <c r="A1658" s="1">
        <v>124661.0</v>
      </c>
      <c r="B1658" s="1">
        <v>211.0</v>
      </c>
      <c r="C1658" s="1">
        <f>vlookup(B1658,Games!A:B,2,false)</f>
        <v>3</v>
      </c>
      <c r="D1658" s="2" t="s">
        <v>23</v>
      </c>
      <c r="E1658" s="1" t="s">
        <v>135</v>
      </c>
      <c r="F1658" s="1">
        <v>20.0</v>
      </c>
      <c r="G1658" s="1" t="str">
        <f>vlookup(F1658,Teams!$A:B,2,false)</f>
        <v>Lakeside A</v>
      </c>
      <c r="H1658" s="1" t="b">
        <v>1</v>
      </c>
      <c r="I1658" s="1" t="b">
        <v>0</v>
      </c>
      <c r="J1658" s="1">
        <v>11.0</v>
      </c>
      <c r="K1658" s="3" t="str">
        <f>vlookup(J1658,Cats!$A:$B,2,false)</f>
        <v>B</v>
      </c>
    </row>
    <row r="1659">
      <c r="A1659" s="1">
        <v>124662.0</v>
      </c>
      <c r="B1659" s="1">
        <v>211.0</v>
      </c>
      <c r="C1659" s="1">
        <f>vlookup(B1659,Games!A:B,2,false)</f>
        <v>3</v>
      </c>
      <c r="D1659" s="2" t="s">
        <v>23</v>
      </c>
      <c r="E1659" s="1" t="s">
        <v>476</v>
      </c>
      <c r="F1659" s="1">
        <v>26.0</v>
      </c>
      <c r="G1659" s="1" t="str">
        <f>vlookup(F1659,Teams!$A:B,2,false)</f>
        <v>NoHo A</v>
      </c>
      <c r="H1659" s="1" t="b">
        <v>0</v>
      </c>
      <c r="I1659" s="1" t="b">
        <v>0</v>
      </c>
      <c r="J1659" s="1">
        <v>11.0</v>
      </c>
      <c r="K1659" s="3" t="str">
        <f>vlookup(J1659,Cats!$A:$B,2,false)</f>
        <v>B</v>
      </c>
    </row>
    <row r="1660">
      <c r="A1660" s="1">
        <v>124663.0</v>
      </c>
      <c r="B1660" s="1">
        <v>211.0</v>
      </c>
      <c r="C1660" s="1">
        <f>vlookup(B1660,Games!A:B,2,false)</f>
        <v>3</v>
      </c>
      <c r="D1660" s="2" t="s">
        <v>78</v>
      </c>
      <c r="E1660" s="1" t="s">
        <v>631</v>
      </c>
      <c r="F1660" s="1">
        <v>20.0</v>
      </c>
      <c r="G1660" s="1" t="str">
        <f>vlookup(F1660,Teams!$A:B,2,false)</f>
        <v>Lakeside A</v>
      </c>
      <c r="H1660" s="1" t="b">
        <v>1</v>
      </c>
      <c r="I1660" s="1" t="b">
        <v>0</v>
      </c>
      <c r="J1660" s="1">
        <v>12.0</v>
      </c>
      <c r="K1660" s="3" t="str">
        <f>vlookup(J1660,Cats!$A:$B,2,false)</f>
        <v>P</v>
      </c>
    </row>
    <row r="1661">
      <c r="A1661" s="1">
        <v>124664.0</v>
      </c>
      <c r="B1661" s="1">
        <v>211.0</v>
      </c>
      <c r="C1661" s="1">
        <f>vlookup(B1661,Games!A:B,2,false)</f>
        <v>3</v>
      </c>
      <c r="D1661" s="2" t="s">
        <v>23</v>
      </c>
      <c r="E1661" s="1" t="s">
        <v>615</v>
      </c>
      <c r="F1661" s="1">
        <v>26.0</v>
      </c>
      <c r="G1661" s="1" t="str">
        <f>vlookup(F1661,Teams!$A:B,2,false)</f>
        <v>NoHo A</v>
      </c>
      <c r="H1661" s="1" t="b">
        <v>0</v>
      </c>
      <c r="I1661" s="1" t="b">
        <v>0</v>
      </c>
      <c r="J1661" s="1">
        <v>12.0</v>
      </c>
      <c r="K1661" s="3" t="str">
        <f>vlookup(J1661,Cats!$A:$B,2,false)</f>
        <v>P</v>
      </c>
    </row>
    <row r="1662">
      <c r="A1662" s="1">
        <v>124665.0</v>
      </c>
      <c r="B1662" s="1">
        <v>211.0</v>
      </c>
      <c r="C1662" s="1">
        <f>vlookup(B1662,Games!A:B,2,false)</f>
        <v>3</v>
      </c>
      <c r="D1662" s="2" t="s">
        <v>23</v>
      </c>
      <c r="E1662" s="1"/>
      <c r="F1662" s="1">
        <v>20.0</v>
      </c>
      <c r="G1662" s="1" t="str">
        <f>vlookup(F1662,Teams!$A:B,2,false)</f>
        <v>Lakeside A</v>
      </c>
      <c r="H1662" s="1" t="b">
        <v>1</v>
      </c>
      <c r="I1662" s="1" t="b">
        <v>1</v>
      </c>
      <c r="J1662" s="1">
        <v>13.0</v>
      </c>
      <c r="K1662" s="3" t="str">
        <f>vlookup(J1662,Cats!$A:$B,2,false)</f>
        <v>X</v>
      </c>
    </row>
    <row r="1663">
      <c r="A1663" s="1">
        <v>124666.0</v>
      </c>
      <c r="B1663" s="1">
        <v>211.0</v>
      </c>
      <c r="C1663" s="1">
        <f>vlookup(B1663,Games!A:B,2,false)</f>
        <v>3</v>
      </c>
      <c r="D1663" s="2" t="s">
        <v>34</v>
      </c>
      <c r="E1663" s="1" t="s">
        <v>432</v>
      </c>
      <c r="F1663" s="1">
        <v>26.0</v>
      </c>
      <c r="G1663" s="1" t="str">
        <f>vlookup(F1663,Teams!$A:B,2,false)</f>
        <v>NoHo A</v>
      </c>
      <c r="H1663" s="1" t="b">
        <v>0</v>
      </c>
      <c r="I1663" s="1" t="b">
        <v>0</v>
      </c>
      <c r="J1663" s="1">
        <v>13.0</v>
      </c>
      <c r="K1663" s="3" t="str">
        <f>vlookup(J1663,Cats!$A:$B,2,false)</f>
        <v>X</v>
      </c>
    </row>
    <row r="1664">
      <c r="A1664" s="1">
        <v>124667.0</v>
      </c>
      <c r="B1664" s="1">
        <v>211.0</v>
      </c>
      <c r="C1664" s="1">
        <f>vlookup(B1664,Games!A:B,2,false)</f>
        <v>3</v>
      </c>
      <c r="D1664" s="2" t="s">
        <v>34</v>
      </c>
      <c r="E1664" s="1" t="s">
        <v>135</v>
      </c>
      <c r="F1664" s="1">
        <v>20.0</v>
      </c>
      <c r="G1664" s="1" t="str">
        <f>vlookup(F1664,Teams!$A:B,2,false)</f>
        <v>Lakeside A</v>
      </c>
      <c r="H1664" s="1" t="b">
        <v>1</v>
      </c>
      <c r="I1664" s="1" t="b">
        <v>0</v>
      </c>
      <c r="J1664" s="1">
        <v>14.0</v>
      </c>
      <c r="K1664" s="3" t="str">
        <f>vlookup(J1664,Cats!$A:$B,2,false)</f>
        <v>M</v>
      </c>
    </row>
    <row r="1665">
      <c r="A1665" s="1">
        <v>124668.0</v>
      </c>
      <c r="B1665" s="1">
        <v>211.0</v>
      </c>
      <c r="C1665" s="1">
        <f>vlookup(B1665,Games!A:B,2,false)</f>
        <v>3</v>
      </c>
      <c r="D1665" s="2" t="s">
        <v>23</v>
      </c>
      <c r="E1665" s="1"/>
      <c r="F1665" s="1">
        <v>26.0</v>
      </c>
      <c r="G1665" s="1" t="str">
        <f>vlookup(F1665,Teams!$A:B,2,false)</f>
        <v>NoHo A</v>
      </c>
      <c r="H1665" s="1" t="b">
        <v>0</v>
      </c>
      <c r="I1665" s="1" t="b">
        <v>1</v>
      </c>
      <c r="J1665" s="1">
        <v>14.0</v>
      </c>
      <c r="K1665" s="3" t="str">
        <f>vlookup(J1665,Cats!$A:$B,2,false)</f>
        <v>M</v>
      </c>
    </row>
    <row r="1666">
      <c r="A1666" s="1">
        <v>124669.0</v>
      </c>
      <c r="B1666" s="1">
        <v>211.0</v>
      </c>
      <c r="C1666" s="1">
        <f>vlookup(B1666,Games!A:B,2,false)</f>
        <v>3</v>
      </c>
      <c r="D1666" s="2" t="s">
        <v>34</v>
      </c>
      <c r="E1666" s="1" t="s">
        <v>135</v>
      </c>
      <c r="F1666" s="1">
        <v>20.0</v>
      </c>
      <c r="G1666" s="1" t="str">
        <f>vlookup(F1666,Teams!$A:B,2,false)</f>
        <v>Lakeside A</v>
      </c>
      <c r="H1666" s="1" t="b">
        <v>1</v>
      </c>
      <c r="I1666" s="1" t="b">
        <v>0</v>
      </c>
      <c r="J1666" s="1">
        <v>15.0</v>
      </c>
      <c r="K1666" s="3" t="str">
        <f>vlookup(J1666,Cats!$A:$B,2,false)</f>
        <v>C</v>
      </c>
    </row>
    <row r="1667">
      <c r="A1667" s="1">
        <v>124670.0</v>
      </c>
      <c r="B1667" s="1">
        <v>211.0</v>
      </c>
      <c r="C1667" s="1">
        <f>vlookup(B1667,Games!A:B,2,false)</f>
        <v>3</v>
      </c>
      <c r="D1667" s="2" t="s">
        <v>23</v>
      </c>
      <c r="E1667" s="1"/>
      <c r="F1667" s="1">
        <v>26.0</v>
      </c>
      <c r="G1667" s="1" t="str">
        <f>vlookup(F1667,Teams!$A:B,2,false)</f>
        <v>NoHo A</v>
      </c>
      <c r="H1667" s="1" t="b">
        <v>0</v>
      </c>
      <c r="I1667" s="1" t="b">
        <v>1</v>
      </c>
      <c r="J1667" s="1">
        <v>15.0</v>
      </c>
      <c r="K1667" s="3" t="str">
        <f>vlookup(J1667,Cats!$A:$B,2,false)</f>
        <v>C</v>
      </c>
    </row>
    <row r="1668">
      <c r="A1668" s="1">
        <v>124671.0</v>
      </c>
      <c r="B1668" s="1">
        <v>211.0</v>
      </c>
      <c r="C1668" s="1">
        <f>vlookup(B1668,Games!A:B,2,false)</f>
        <v>3</v>
      </c>
      <c r="D1668" s="2" t="s">
        <v>23</v>
      </c>
      <c r="E1668" s="1"/>
      <c r="F1668" s="1">
        <v>20.0</v>
      </c>
      <c r="G1668" s="1" t="str">
        <f>vlookup(F1668,Teams!$A:B,2,false)</f>
        <v>Lakeside A</v>
      </c>
      <c r="H1668" s="1" t="b">
        <v>1</v>
      </c>
      <c r="I1668" s="1" t="b">
        <v>1</v>
      </c>
      <c r="J1668" s="1">
        <v>16.0</v>
      </c>
      <c r="K1668" s="3" t="str">
        <f>vlookup(J1668,Cats!$A:$B,2,false)</f>
        <v>E</v>
      </c>
    </row>
    <row r="1669">
      <c r="A1669" s="1">
        <v>124672.0</v>
      </c>
      <c r="B1669" s="1">
        <v>211.0</v>
      </c>
      <c r="C1669" s="1">
        <f>vlookup(B1669,Games!A:B,2,false)</f>
        <v>3</v>
      </c>
      <c r="D1669" s="2" t="s">
        <v>34</v>
      </c>
      <c r="E1669" s="1" t="s">
        <v>476</v>
      </c>
      <c r="F1669" s="1">
        <v>26.0</v>
      </c>
      <c r="G1669" s="1" t="str">
        <f>vlookup(F1669,Teams!$A:B,2,false)</f>
        <v>NoHo A</v>
      </c>
      <c r="H1669" s="1" t="b">
        <v>0</v>
      </c>
      <c r="I1669" s="1" t="b">
        <v>0</v>
      </c>
      <c r="J1669" s="1">
        <v>16.0</v>
      </c>
      <c r="K1669" s="3" t="str">
        <f>vlookup(J1669,Cats!$A:$B,2,false)</f>
        <v>E</v>
      </c>
    </row>
    <row r="1670">
      <c r="A1670" s="1">
        <v>124673.0</v>
      </c>
      <c r="B1670" s="1">
        <v>211.0</v>
      </c>
      <c r="C1670" s="1">
        <f>vlookup(B1670,Games!A:B,2,false)</f>
        <v>3</v>
      </c>
      <c r="D1670" s="2" t="s">
        <v>23</v>
      </c>
      <c r="E1670" s="1"/>
      <c r="F1670" s="1">
        <v>20.0</v>
      </c>
      <c r="G1670" s="1" t="str">
        <f>vlookup(F1670,Teams!$A:B,2,false)</f>
        <v>Lakeside A</v>
      </c>
      <c r="H1670" s="1" t="b">
        <v>1</v>
      </c>
      <c r="I1670" s="1" t="b">
        <v>1</v>
      </c>
      <c r="J1670" s="1">
        <v>17.0</v>
      </c>
      <c r="K1670" s="3" t="str">
        <f>vlookup(J1670,Cats!$A:$B,2,false)</f>
        <v>B</v>
      </c>
    </row>
    <row r="1671">
      <c r="A1671" s="1">
        <v>124674.0</v>
      </c>
      <c r="B1671" s="1">
        <v>211.0</v>
      </c>
      <c r="C1671" s="1">
        <f>vlookup(B1671,Games!A:B,2,false)</f>
        <v>3</v>
      </c>
      <c r="D1671" s="2" t="s">
        <v>34</v>
      </c>
      <c r="E1671" s="1" t="s">
        <v>615</v>
      </c>
      <c r="F1671" s="1">
        <v>26.0</v>
      </c>
      <c r="G1671" s="1" t="str">
        <f>vlookup(F1671,Teams!$A:B,2,false)</f>
        <v>NoHo A</v>
      </c>
      <c r="H1671" s="1" t="b">
        <v>0</v>
      </c>
      <c r="I1671" s="1" t="b">
        <v>0</v>
      </c>
      <c r="J1671" s="1">
        <v>17.0</v>
      </c>
      <c r="K1671" s="3" t="str">
        <f>vlookup(J1671,Cats!$A:$B,2,false)</f>
        <v>B</v>
      </c>
    </row>
    <row r="1672">
      <c r="A1672" s="1">
        <v>124675.0</v>
      </c>
      <c r="B1672" s="1">
        <v>211.0</v>
      </c>
      <c r="C1672" s="1">
        <f>vlookup(B1672,Games!A:B,2,false)</f>
        <v>3</v>
      </c>
      <c r="D1672" s="2" t="s">
        <v>23</v>
      </c>
      <c r="E1672" s="1"/>
      <c r="F1672" s="1">
        <v>20.0</v>
      </c>
      <c r="G1672" s="1" t="str">
        <f>vlookup(F1672,Teams!$A:B,2,false)</f>
        <v>Lakeside A</v>
      </c>
      <c r="H1672" s="1" t="b">
        <v>1</v>
      </c>
      <c r="I1672" s="1" t="b">
        <v>1</v>
      </c>
      <c r="J1672" s="1">
        <v>18.0</v>
      </c>
      <c r="K1672" s="3" t="str">
        <f>vlookup(J1672,Cats!$A:$B,2,false)</f>
        <v>P</v>
      </c>
    </row>
    <row r="1673">
      <c r="A1673" s="1">
        <v>124676.0</v>
      </c>
      <c r="B1673" s="1">
        <v>211.0</v>
      </c>
      <c r="C1673" s="1">
        <f>vlookup(B1673,Games!A:B,2,false)</f>
        <v>3</v>
      </c>
      <c r="D1673" s="2" t="s">
        <v>34</v>
      </c>
      <c r="E1673" s="1" t="s">
        <v>476</v>
      </c>
      <c r="F1673" s="1">
        <v>26.0</v>
      </c>
      <c r="G1673" s="1" t="str">
        <f>vlookup(F1673,Teams!$A:B,2,false)</f>
        <v>NoHo A</v>
      </c>
      <c r="H1673" s="1" t="b">
        <v>0</v>
      </c>
      <c r="I1673" s="1" t="b">
        <v>0</v>
      </c>
      <c r="J1673" s="1">
        <v>18.0</v>
      </c>
      <c r="K1673" s="3" t="str">
        <f>vlookup(J1673,Cats!$A:$B,2,false)</f>
        <v>P</v>
      </c>
    </row>
    <row r="1674">
      <c r="A1674" s="1">
        <v>124677.0</v>
      </c>
      <c r="B1674" s="1">
        <v>211.0</v>
      </c>
      <c r="C1674" s="1">
        <f>vlookup(B1674,Games!A:B,2,false)</f>
        <v>3</v>
      </c>
      <c r="D1674" s="2" t="s">
        <v>23</v>
      </c>
      <c r="E1674" s="1" t="s">
        <v>135</v>
      </c>
      <c r="F1674" s="1">
        <v>20.0</v>
      </c>
      <c r="G1674" s="1" t="str">
        <f>vlookup(F1674,Teams!$A:B,2,false)</f>
        <v>Lakeside A</v>
      </c>
      <c r="H1674" s="1" t="b">
        <v>1</v>
      </c>
      <c r="I1674" s="1" t="b">
        <v>0</v>
      </c>
      <c r="J1674" s="1">
        <v>19.0</v>
      </c>
      <c r="K1674" s="3" t="str">
        <f>vlookup(J1674,Cats!$A:$B,2,false)</f>
        <v>X</v>
      </c>
    </row>
    <row r="1675">
      <c r="A1675" s="1">
        <v>124678.0</v>
      </c>
      <c r="B1675" s="1">
        <v>211.0</v>
      </c>
      <c r="C1675" s="1">
        <f>vlookup(B1675,Games!A:B,2,false)</f>
        <v>3</v>
      </c>
      <c r="D1675" s="2" t="s">
        <v>23</v>
      </c>
      <c r="E1675" s="1" t="s">
        <v>476</v>
      </c>
      <c r="F1675" s="1">
        <v>26.0</v>
      </c>
      <c r="G1675" s="1" t="str">
        <f>vlookup(F1675,Teams!$A:B,2,false)</f>
        <v>NoHo A</v>
      </c>
      <c r="H1675" s="1" t="b">
        <v>0</v>
      </c>
      <c r="I1675" s="1" t="b">
        <v>0</v>
      </c>
      <c r="J1675" s="1">
        <v>19.0</v>
      </c>
      <c r="K1675" s="3" t="str">
        <f>vlookup(J1675,Cats!$A:$B,2,false)</f>
        <v>X</v>
      </c>
    </row>
    <row r="1676">
      <c r="A1676" s="1">
        <v>124679.0</v>
      </c>
      <c r="B1676" s="1">
        <v>211.0</v>
      </c>
      <c r="C1676" s="1">
        <f>vlookup(B1676,Games!A:B,2,false)</f>
        <v>3</v>
      </c>
      <c r="D1676" s="2" t="s">
        <v>34</v>
      </c>
      <c r="E1676" s="1" t="s">
        <v>135</v>
      </c>
      <c r="F1676" s="1">
        <v>20.0</v>
      </c>
      <c r="G1676" s="1" t="str">
        <f>vlookup(F1676,Teams!$A:B,2,false)</f>
        <v>Lakeside A</v>
      </c>
      <c r="H1676" s="1" t="b">
        <v>1</v>
      </c>
      <c r="I1676" s="1" t="b">
        <v>0</v>
      </c>
      <c r="J1676" s="1">
        <v>20.0</v>
      </c>
      <c r="K1676" s="3" t="str">
        <f>vlookup(J1676,Cats!$A:$B,2,false)</f>
        <v>M</v>
      </c>
    </row>
    <row r="1677">
      <c r="A1677" s="1">
        <v>124680.0</v>
      </c>
      <c r="B1677" s="1">
        <v>211.0</v>
      </c>
      <c r="C1677" s="1">
        <f>vlookup(B1677,Games!A:B,2,false)</f>
        <v>3</v>
      </c>
      <c r="D1677" s="2" t="s">
        <v>23</v>
      </c>
      <c r="E1677" s="1"/>
      <c r="F1677" s="1">
        <v>26.0</v>
      </c>
      <c r="G1677" s="1" t="str">
        <f>vlookup(F1677,Teams!$A:B,2,false)</f>
        <v>NoHo A</v>
      </c>
      <c r="H1677" s="1" t="b">
        <v>0</v>
      </c>
      <c r="I1677" s="1" t="b">
        <v>1</v>
      </c>
      <c r="J1677" s="1">
        <v>20.0</v>
      </c>
      <c r="K1677" s="3" t="str">
        <f>vlookup(J1677,Cats!$A:$B,2,false)</f>
        <v>M</v>
      </c>
    </row>
    <row r="1678">
      <c r="A1678" s="1">
        <v>124681.0</v>
      </c>
      <c r="B1678" s="1">
        <v>211.0</v>
      </c>
      <c r="C1678" s="1">
        <f>vlookup(B1678,Games!A:B,2,false)</f>
        <v>3</v>
      </c>
      <c r="D1678" s="2" t="s">
        <v>34</v>
      </c>
      <c r="E1678" s="1" t="s">
        <v>135</v>
      </c>
      <c r="F1678" s="1">
        <v>20.0</v>
      </c>
      <c r="G1678" s="1" t="str">
        <f>vlookup(F1678,Teams!$A:B,2,false)</f>
        <v>Lakeside A</v>
      </c>
      <c r="H1678" s="1" t="b">
        <v>1</v>
      </c>
      <c r="I1678" s="1" t="b">
        <v>0</v>
      </c>
      <c r="J1678" s="1">
        <v>21.0</v>
      </c>
      <c r="K1678" s="3" t="str">
        <f>vlookup(J1678,Cats!$A:$B,2,false)</f>
        <v>C</v>
      </c>
    </row>
    <row r="1679">
      <c r="A1679" s="1">
        <v>124682.0</v>
      </c>
      <c r="B1679" s="1">
        <v>211.0</v>
      </c>
      <c r="C1679" s="1">
        <f>vlookup(B1679,Games!A:B,2,false)</f>
        <v>3</v>
      </c>
      <c r="D1679" s="2" t="s">
        <v>23</v>
      </c>
      <c r="E1679" s="1" t="s">
        <v>476</v>
      </c>
      <c r="F1679" s="1">
        <v>26.0</v>
      </c>
      <c r="G1679" s="1" t="str">
        <f>vlookup(F1679,Teams!$A:B,2,false)</f>
        <v>NoHo A</v>
      </c>
      <c r="H1679" s="1" t="b">
        <v>0</v>
      </c>
      <c r="I1679" s="1" t="b">
        <v>0</v>
      </c>
      <c r="J1679" s="1">
        <v>21.0</v>
      </c>
      <c r="K1679" s="3" t="str">
        <f>vlookup(J1679,Cats!$A:$B,2,false)</f>
        <v>C</v>
      </c>
    </row>
    <row r="1680">
      <c r="A1680" s="1">
        <v>124683.0</v>
      </c>
      <c r="B1680" s="1">
        <v>211.0</v>
      </c>
      <c r="C1680" s="1">
        <f>vlookup(B1680,Games!A:B,2,false)</f>
        <v>3</v>
      </c>
      <c r="D1680" s="2" t="s">
        <v>23</v>
      </c>
      <c r="E1680" s="1"/>
      <c r="F1680" s="1">
        <v>20.0</v>
      </c>
      <c r="G1680" s="1" t="str">
        <f>vlookup(F1680,Teams!$A:B,2,false)</f>
        <v>Lakeside A</v>
      </c>
      <c r="H1680" s="1" t="b">
        <v>1</v>
      </c>
      <c r="I1680" s="1" t="b">
        <v>1</v>
      </c>
      <c r="J1680" s="1">
        <v>22.0</v>
      </c>
      <c r="K1680" s="3" t="str">
        <f>vlookup(J1680,Cats!$A:$B,2,false)</f>
        <v>E</v>
      </c>
    </row>
    <row r="1681">
      <c r="A1681" s="1">
        <v>124684.0</v>
      </c>
      <c r="B1681" s="1">
        <v>211.0</v>
      </c>
      <c r="C1681" s="1">
        <f>vlookup(B1681,Games!A:B,2,false)</f>
        <v>3</v>
      </c>
      <c r="D1681" s="2" t="s">
        <v>34</v>
      </c>
      <c r="E1681" s="1" t="s">
        <v>476</v>
      </c>
      <c r="F1681" s="1">
        <v>26.0</v>
      </c>
      <c r="G1681" s="1" t="str">
        <f>vlookup(F1681,Teams!$A:B,2,false)</f>
        <v>NoHo A</v>
      </c>
      <c r="H1681" s="1" t="b">
        <v>0</v>
      </c>
      <c r="I1681" s="1" t="b">
        <v>0</v>
      </c>
      <c r="J1681" s="1">
        <v>22.0</v>
      </c>
      <c r="K1681" s="3" t="str">
        <f>vlookup(J1681,Cats!$A:$B,2,false)</f>
        <v>E</v>
      </c>
    </row>
    <row r="1682">
      <c r="A1682" s="1">
        <v>124685.0</v>
      </c>
      <c r="B1682" s="1">
        <v>211.0</v>
      </c>
      <c r="C1682" s="1">
        <f>vlookup(B1682,Games!A:B,2,false)</f>
        <v>3</v>
      </c>
      <c r="D1682" s="2" t="s">
        <v>34</v>
      </c>
      <c r="E1682" s="1" t="s">
        <v>135</v>
      </c>
      <c r="F1682" s="1">
        <v>20.0</v>
      </c>
      <c r="G1682" s="1" t="str">
        <f>vlookup(F1682,Teams!$A:B,2,false)</f>
        <v>Lakeside A</v>
      </c>
      <c r="H1682" s="1" t="b">
        <v>1</v>
      </c>
      <c r="I1682" s="1" t="b">
        <v>0</v>
      </c>
      <c r="J1682" s="1">
        <v>23.0</v>
      </c>
      <c r="K1682" s="3" t="str">
        <f>vlookup(J1682,Cats!$A:$B,2,false)</f>
        <v>B</v>
      </c>
    </row>
    <row r="1683">
      <c r="A1683" s="1">
        <v>124686.0</v>
      </c>
      <c r="B1683" s="1">
        <v>211.0</v>
      </c>
      <c r="C1683" s="1">
        <f>vlookup(B1683,Games!A:B,2,false)</f>
        <v>3</v>
      </c>
      <c r="D1683" s="2" t="s">
        <v>23</v>
      </c>
      <c r="E1683" s="1"/>
      <c r="F1683" s="1">
        <v>26.0</v>
      </c>
      <c r="G1683" s="1" t="str">
        <f>vlookup(F1683,Teams!$A:B,2,false)</f>
        <v>NoHo A</v>
      </c>
      <c r="H1683" s="1" t="b">
        <v>0</v>
      </c>
      <c r="I1683" s="1" t="b">
        <v>1</v>
      </c>
      <c r="J1683" s="1">
        <v>23.0</v>
      </c>
      <c r="K1683" s="3" t="str">
        <f>vlookup(J1683,Cats!$A:$B,2,false)</f>
        <v>B</v>
      </c>
    </row>
    <row r="1684">
      <c r="A1684" s="1">
        <v>124687.0</v>
      </c>
      <c r="B1684" s="1">
        <v>211.0</v>
      </c>
      <c r="C1684" s="1">
        <f>vlookup(B1684,Games!A:B,2,false)</f>
        <v>3</v>
      </c>
      <c r="D1684" s="2" t="s">
        <v>23</v>
      </c>
      <c r="E1684" s="1" t="s">
        <v>135</v>
      </c>
      <c r="F1684" s="1">
        <v>20.0</v>
      </c>
      <c r="G1684" s="1" t="str">
        <f>vlookup(F1684,Teams!$A:B,2,false)</f>
        <v>Lakeside A</v>
      </c>
      <c r="H1684" s="1" t="b">
        <v>1</v>
      </c>
      <c r="I1684" s="1" t="b">
        <v>0</v>
      </c>
      <c r="J1684" s="1">
        <v>24.0</v>
      </c>
      <c r="K1684" s="3" t="str">
        <f>vlookup(J1684,Cats!$A:$B,2,false)</f>
        <v>P</v>
      </c>
    </row>
    <row r="1685">
      <c r="A1685" s="1">
        <v>124688.0</v>
      </c>
      <c r="B1685" s="1">
        <v>211.0</v>
      </c>
      <c r="C1685" s="1">
        <f>vlookup(B1685,Games!A:B,2,false)</f>
        <v>3</v>
      </c>
      <c r="D1685" s="2" t="s">
        <v>34</v>
      </c>
      <c r="E1685" s="1" t="s">
        <v>615</v>
      </c>
      <c r="F1685" s="1">
        <v>26.0</v>
      </c>
      <c r="G1685" s="1" t="str">
        <f>vlookup(F1685,Teams!$A:B,2,false)</f>
        <v>NoHo A</v>
      </c>
      <c r="H1685" s="1" t="b">
        <v>0</v>
      </c>
      <c r="I1685" s="1" t="b">
        <v>0</v>
      </c>
      <c r="J1685" s="1">
        <v>24.0</v>
      </c>
      <c r="K1685" s="3" t="str">
        <f>vlookup(J1685,Cats!$A:$B,2,false)</f>
        <v>P</v>
      </c>
    </row>
    <row r="1686">
      <c r="A1686" s="1">
        <v>124689.0</v>
      </c>
      <c r="B1686" s="1">
        <v>212.0</v>
      </c>
      <c r="C1686" s="1">
        <f>vlookup(B1686,Games!A:B,2,false)</f>
        <v>3</v>
      </c>
      <c r="D1686" s="2" t="s">
        <v>23</v>
      </c>
      <c r="E1686" s="1"/>
      <c r="F1686" s="1">
        <v>133.0</v>
      </c>
      <c r="G1686" s="1" t="str">
        <f>vlookup(F1686,Teams!$A:B,2,false)</f>
        <v>Baulkham Hills</v>
      </c>
      <c r="H1686" s="1" t="b">
        <v>1</v>
      </c>
      <c r="I1686" s="1" t="b">
        <v>1</v>
      </c>
      <c r="J1686" s="1">
        <v>1.0</v>
      </c>
      <c r="K1686" s="3" t="str">
        <f>vlookup(J1686,Cats!$A:$B,2,false)</f>
        <v>X</v>
      </c>
    </row>
    <row r="1687">
      <c r="A1687" s="1">
        <v>124690.0</v>
      </c>
      <c r="B1687" s="1">
        <v>212.0</v>
      </c>
      <c r="C1687" s="1">
        <f>vlookup(B1687,Games!A:B,2,false)</f>
        <v>3</v>
      </c>
      <c r="D1687" s="2" t="s">
        <v>34</v>
      </c>
      <c r="E1687" s="1" t="s">
        <v>474</v>
      </c>
      <c r="F1687" s="1">
        <v>9.0</v>
      </c>
      <c r="G1687" s="1" t="str">
        <f>vlookup(F1687,Teams!$A:B,2,false)</f>
        <v>Enloe B</v>
      </c>
      <c r="H1687" s="1" t="b">
        <v>0</v>
      </c>
      <c r="I1687" s="1" t="b">
        <v>0</v>
      </c>
      <c r="J1687" s="1">
        <v>1.0</v>
      </c>
      <c r="K1687" s="3" t="str">
        <f>vlookup(J1687,Cats!$A:$B,2,false)</f>
        <v>X</v>
      </c>
    </row>
    <row r="1688">
      <c r="A1688" s="1">
        <v>124691.0</v>
      </c>
      <c r="B1688" s="1">
        <v>212.0</v>
      </c>
      <c r="C1688" s="1">
        <f>vlookup(B1688,Games!A:B,2,false)</f>
        <v>3</v>
      </c>
      <c r="D1688" s="2" t="s">
        <v>23</v>
      </c>
      <c r="E1688" s="1"/>
      <c r="F1688" s="1">
        <v>133.0</v>
      </c>
      <c r="G1688" s="1" t="str">
        <f>vlookup(F1688,Teams!$A:B,2,false)</f>
        <v>Baulkham Hills</v>
      </c>
      <c r="H1688" s="1" t="b">
        <v>1</v>
      </c>
      <c r="I1688" s="1" t="b">
        <v>1</v>
      </c>
      <c r="J1688" s="1">
        <v>2.0</v>
      </c>
      <c r="K1688" s="3" t="str">
        <f>vlookup(J1688,Cats!$A:$B,2,false)</f>
        <v>M</v>
      </c>
    </row>
    <row r="1689">
      <c r="A1689" s="1">
        <v>124692.0</v>
      </c>
      <c r="B1689" s="1">
        <v>212.0</v>
      </c>
      <c r="C1689" s="1">
        <f>vlookup(B1689,Games!A:B,2,false)</f>
        <v>3</v>
      </c>
      <c r="D1689" s="2" t="s">
        <v>78</v>
      </c>
      <c r="E1689" s="1" t="s">
        <v>765</v>
      </c>
      <c r="F1689" s="1">
        <v>9.0</v>
      </c>
      <c r="G1689" s="1" t="str">
        <f>vlookup(F1689,Teams!$A:B,2,false)</f>
        <v>Enloe B</v>
      </c>
      <c r="H1689" s="1" t="b">
        <v>0</v>
      </c>
      <c r="I1689" s="1" t="b">
        <v>0</v>
      </c>
      <c r="J1689" s="1">
        <v>2.0</v>
      </c>
      <c r="K1689" s="3" t="str">
        <f>vlookup(J1689,Cats!$A:$B,2,false)</f>
        <v>M</v>
      </c>
    </row>
    <row r="1690">
      <c r="A1690" s="1">
        <v>124693.0</v>
      </c>
      <c r="B1690" s="1">
        <v>212.0</v>
      </c>
      <c r="C1690" s="1">
        <f>vlookup(B1690,Games!A:B,2,false)</f>
        <v>3</v>
      </c>
      <c r="D1690" s="2" t="s">
        <v>23</v>
      </c>
      <c r="E1690" s="1"/>
      <c r="F1690" s="1">
        <v>133.0</v>
      </c>
      <c r="G1690" s="1" t="str">
        <f>vlookup(F1690,Teams!$A:B,2,false)</f>
        <v>Baulkham Hills</v>
      </c>
      <c r="H1690" s="1" t="b">
        <v>1</v>
      </c>
      <c r="I1690" s="1" t="b">
        <v>1</v>
      </c>
      <c r="J1690" s="1">
        <v>3.0</v>
      </c>
      <c r="K1690" s="3" t="str">
        <f>vlookup(J1690,Cats!$A:$B,2,false)</f>
        <v>C</v>
      </c>
    </row>
    <row r="1691">
      <c r="A1691" s="1">
        <v>124694.0</v>
      </c>
      <c r="B1691" s="1">
        <v>212.0</v>
      </c>
      <c r="C1691" s="1">
        <f>vlookup(B1691,Games!A:B,2,false)</f>
        <v>3</v>
      </c>
      <c r="D1691" s="2" t="s">
        <v>34</v>
      </c>
      <c r="E1691" s="1" t="s">
        <v>1004</v>
      </c>
      <c r="F1691" s="1">
        <v>9.0</v>
      </c>
      <c r="G1691" s="1" t="str">
        <f>vlookup(F1691,Teams!$A:B,2,false)</f>
        <v>Enloe B</v>
      </c>
      <c r="H1691" s="1" t="b">
        <v>0</v>
      </c>
      <c r="I1691" s="1" t="b">
        <v>0</v>
      </c>
      <c r="J1691" s="1">
        <v>3.0</v>
      </c>
      <c r="K1691" s="3" t="str">
        <f>vlookup(J1691,Cats!$A:$B,2,false)</f>
        <v>C</v>
      </c>
    </row>
    <row r="1692">
      <c r="A1692" s="1">
        <v>124695.0</v>
      </c>
      <c r="B1692" s="1">
        <v>212.0</v>
      </c>
      <c r="C1692" s="1">
        <f>vlookup(B1692,Games!A:B,2,false)</f>
        <v>3</v>
      </c>
      <c r="D1692" s="2" t="s">
        <v>23</v>
      </c>
      <c r="E1692" s="1"/>
      <c r="F1692" s="1">
        <v>133.0</v>
      </c>
      <c r="G1692" s="1" t="str">
        <f>vlookup(F1692,Teams!$A:B,2,false)</f>
        <v>Baulkham Hills</v>
      </c>
      <c r="H1692" s="1" t="b">
        <v>1</v>
      </c>
      <c r="I1692" s="1" t="b">
        <v>1</v>
      </c>
      <c r="J1692" s="1">
        <v>4.0</v>
      </c>
      <c r="K1692" s="3" t="str">
        <f>vlookup(J1692,Cats!$A:$B,2,false)</f>
        <v>E</v>
      </c>
    </row>
    <row r="1693">
      <c r="A1693" s="1">
        <v>124696.0</v>
      </c>
      <c r="B1693" s="1">
        <v>212.0</v>
      </c>
      <c r="C1693" s="1">
        <f>vlookup(B1693,Games!A:B,2,false)</f>
        <v>3</v>
      </c>
      <c r="D1693" s="2" t="s">
        <v>34</v>
      </c>
      <c r="E1693" s="1" t="s">
        <v>485</v>
      </c>
      <c r="F1693" s="1">
        <v>9.0</v>
      </c>
      <c r="G1693" s="1" t="str">
        <f>vlookup(F1693,Teams!$A:B,2,false)</f>
        <v>Enloe B</v>
      </c>
      <c r="H1693" s="1" t="b">
        <v>0</v>
      </c>
      <c r="I1693" s="1" t="b">
        <v>0</v>
      </c>
      <c r="J1693" s="1">
        <v>4.0</v>
      </c>
      <c r="K1693" s="3" t="str">
        <f>vlookup(J1693,Cats!$A:$B,2,false)</f>
        <v>E</v>
      </c>
    </row>
    <row r="1694">
      <c r="A1694" s="1">
        <v>124697.0</v>
      </c>
      <c r="B1694" s="1">
        <v>212.0</v>
      </c>
      <c r="C1694" s="1">
        <f>vlookup(B1694,Games!A:B,2,false)</f>
        <v>3</v>
      </c>
      <c r="D1694" s="2" t="s">
        <v>23</v>
      </c>
      <c r="E1694" s="1"/>
      <c r="F1694" s="1">
        <v>133.0</v>
      </c>
      <c r="G1694" s="1" t="str">
        <f>vlookup(F1694,Teams!$A:B,2,false)</f>
        <v>Baulkham Hills</v>
      </c>
      <c r="H1694" s="1" t="b">
        <v>1</v>
      </c>
      <c r="I1694" s="1" t="b">
        <v>1</v>
      </c>
      <c r="J1694" s="1">
        <v>5.0</v>
      </c>
      <c r="K1694" s="3" t="str">
        <f>vlookup(J1694,Cats!$A:$B,2,false)</f>
        <v>B</v>
      </c>
    </row>
    <row r="1695">
      <c r="A1695" s="1">
        <v>124698.0</v>
      </c>
      <c r="B1695" s="1">
        <v>212.0</v>
      </c>
      <c r="C1695" s="1">
        <f>vlookup(B1695,Games!A:B,2,false)</f>
        <v>3</v>
      </c>
      <c r="D1695" s="2" t="s">
        <v>34</v>
      </c>
      <c r="E1695" s="1" t="s">
        <v>485</v>
      </c>
      <c r="F1695" s="1">
        <v>9.0</v>
      </c>
      <c r="G1695" s="1" t="str">
        <f>vlookup(F1695,Teams!$A:B,2,false)</f>
        <v>Enloe B</v>
      </c>
      <c r="H1695" s="1" t="b">
        <v>0</v>
      </c>
      <c r="I1695" s="1" t="b">
        <v>0</v>
      </c>
      <c r="J1695" s="1">
        <v>5.0</v>
      </c>
      <c r="K1695" s="3" t="str">
        <f>vlookup(J1695,Cats!$A:$B,2,false)</f>
        <v>B</v>
      </c>
    </row>
    <row r="1696">
      <c r="A1696" s="1">
        <v>124699.0</v>
      </c>
      <c r="B1696" s="1">
        <v>212.0</v>
      </c>
      <c r="C1696" s="1">
        <f>vlookup(B1696,Games!A:B,2,false)</f>
        <v>3</v>
      </c>
      <c r="D1696" s="2" t="s">
        <v>23</v>
      </c>
      <c r="E1696" s="1"/>
      <c r="F1696" s="1">
        <v>133.0</v>
      </c>
      <c r="G1696" s="1" t="str">
        <f>vlookup(F1696,Teams!$A:B,2,false)</f>
        <v>Baulkham Hills</v>
      </c>
      <c r="H1696" s="1" t="b">
        <v>1</v>
      </c>
      <c r="I1696" s="1" t="b">
        <v>1</v>
      </c>
      <c r="J1696" s="1">
        <v>6.0</v>
      </c>
      <c r="K1696" s="3" t="str">
        <f>vlookup(J1696,Cats!$A:$B,2,false)</f>
        <v>P</v>
      </c>
    </row>
    <row r="1697">
      <c r="A1697" s="1">
        <v>124700.0</v>
      </c>
      <c r="B1697" s="1">
        <v>212.0</v>
      </c>
      <c r="C1697" s="1">
        <f>vlookup(B1697,Games!A:B,2,false)</f>
        <v>3</v>
      </c>
      <c r="D1697" s="2" t="s">
        <v>34</v>
      </c>
      <c r="E1697" s="1" t="s">
        <v>474</v>
      </c>
      <c r="F1697" s="1">
        <v>9.0</v>
      </c>
      <c r="G1697" s="1" t="str">
        <f>vlookup(F1697,Teams!$A:B,2,false)</f>
        <v>Enloe B</v>
      </c>
      <c r="H1697" s="1" t="b">
        <v>0</v>
      </c>
      <c r="I1697" s="1" t="b">
        <v>0</v>
      </c>
      <c r="J1697" s="1">
        <v>6.0</v>
      </c>
      <c r="K1697" s="3" t="str">
        <f>vlookup(J1697,Cats!$A:$B,2,false)</f>
        <v>P</v>
      </c>
    </row>
    <row r="1698">
      <c r="A1698" s="1">
        <v>124701.0</v>
      </c>
      <c r="B1698" s="1">
        <v>212.0</v>
      </c>
      <c r="C1698" s="1">
        <f>vlookup(B1698,Games!A:B,2,false)</f>
        <v>3</v>
      </c>
      <c r="D1698" s="2" t="s">
        <v>23</v>
      </c>
      <c r="E1698" s="1"/>
      <c r="F1698" s="1">
        <v>133.0</v>
      </c>
      <c r="G1698" s="1" t="str">
        <f>vlookup(F1698,Teams!$A:B,2,false)</f>
        <v>Baulkham Hills</v>
      </c>
      <c r="H1698" s="1" t="b">
        <v>1</v>
      </c>
      <c r="I1698" s="1" t="b">
        <v>1</v>
      </c>
      <c r="J1698" s="1">
        <v>7.0</v>
      </c>
      <c r="K1698" s="3" t="str">
        <f>vlookup(J1698,Cats!$A:$B,2,false)</f>
        <v>X</v>
      </c>
    </row>
    <row r="1699">
      <c r="A1699" s="1">
        <v>124702.0</v>
      </c>
      <c r="B1699" s="1">
        <v>212.0</v>
      </c>
      <c r="C1699" s="1">
        <f>vlookup(B1699,Games!A:B,2,false)</f>
        <v>3</v>
      </c>
      <c r="D1699" s="2" t="s">
        <v>34</v>
      </c>
      <c r="E1699" s="1" t="s">
        <v>474</v>
      </c>
      <c r="F1699" s="1">
        <v>9.0</v>
      </c>
      <c r="G1699" s="1" t="str">
        <f>vlookup(F1699,Teams!$A:B,2,false)</f>
        <v>Enloe B</v>
      </c>
      <c r="H1699" s="1" t="b">
        <v>0</v>
      </c>
      <c r="I1699" s="1" t="b">
        <v>0</v>
      </c>
      <c r="J1699" s="1">
        <v>7.0</v>
      </c>
      <c r="K1699" s="3" t="str">
        <f>vlookup(J1699,Cats!$A:$B,2,false)</f>
        <v>X</v>
      </c>
    </row>
    <row r="1700">
      <c r="A1700" s="1">
        <v>124703.0</v>
      </c>
      <c r="B1700" s="1">
        <v>212.0</v>
      </c>
      <c r="C1700" s="1">
        <f>vlookup(B1700,Games!A:B,2,false)</f>
        <v>3</v>
      </c>
      <c r="D1700" s="2" t="s">
        <v>78</v>
      </c>
      <c r="E1700" s="1" t="s">
        <v>664</v>
      </c>
      <c r="F1700" s="1">
        <v>133.0</v>
      </c>
      <c r="G1700" s="1" t="str">
        <f>vlookup(F1700,Teams!$A:B,2,false)</f>
        <v>Baulkham Hills</v>
      </c>
      <c r="H1700" s="1" t="b">
        <v>1</v>
      </c>
      <c r="I1700" s="1" t="b">
        <v>0</v>
      </c>
      <c r="J1700" s="1">
        <v>8.0</v>
      </c>
      <c r="K1700" s="3" t="str">
        <f>vlookup(J1700,Cats!$A:$B,2,false)</f>
        <v>M</v>
      </c>
    </row>
    <row r="1701">
      <c r="A1701" s="1">
        <v>124704.0</v>
      </c>
      <c r="B1701" s="1">
        <v>212.0</v>
      </c>
      <c r="C1701" s="1">
        <f>vlookup(B1701,Games!A:B,2,false)</f>
        <v>3</v>
      </c>
      <c r="D1701" s="2" t="s">
        <v>23</v>
      </c>
      <c r="E1701" s="1" t="s">
        <v>765</v>
      </c>
      <c r="F1701" s="1">
        <v>9.0</v>
      </c>
      <c r="G1701" s="1" t="str">
        <f>vlookup(F1701,Teams!$A:B,2,false)</f>
        <v>Enloe B</v>
      </c>
      <c r="H1701" s="1" t="b">
        <v>0</v>
      </c>
      <c r="I1701" s="1" t="b">
        <v>0</v>
      </c>
      <c r="J1701" s="1">
        <v>8.0</v>
      </c>
      <c r="K1701" s="3" t="str">
        <f>vlookup(J1701,Cats!$A:$B,2,false)</f>
        <v>M</v>
      </c>
    </row>
    <row r="1702">
      <c r="A1702" s="1">
        <v>124705.0</v>
      </c>
      <c r="B1702" s="1">
        <v>212.0</v>
      </c>
      <c r="C1702" s="1">
        <f>vlookup(B1702,Games!A:B,2,false)</f>
        <v>3</v>
      </c>
      <c r="D1702" s="2" t="s">
        <v>78</v>
      </c>
      <c r="E1702" s="1" t="s">
        <v>846</v>
      </c>
      <c r="F1702" s="1">
        <v>133.0</v>
      </c>
      <c r="G1702" s="1" t="str">
        <f>vlookup(F1702,Teams!$A:B,2,false)</f>
        <v>Baulkham Hills</v>
      </c>
      <c r="H1702" s="1" t="b">
        <v>1</v>
      </c>
      <c r="I1702" s="1" t="b">
        <v>0</v>
      </c>
      <c r="J1702" s="1">
        <v>9.0</v>
      </c>
      <c r="K1702" s="3" t="str">
        <f>vlookup(J1702,Cats!$A:$B,2,false)</f>
        <v>C</v>
      </c>
    </row>
    <row r="1703">
      <c r="A1703" s="1">
        <v>124706.0</v>
      </c>
      <c r="B1703" s="1">
        <v>212.0</v>
      </c>
      <c r="C1703" s="1">
        <f>vlookup(B1703,Games!A:B,2,false)</f>
        <v>3</v>
      </c>
      <c r="D1703" s="2" t="s">
        <v>23</v>
      </c>
      <c r="E1703" s="1"/>
      <c r="F1703" s="1">
        <v>9.0</v>
      </c>
      <c r="G1703" s="1" t="str">
        <f>vlookup(F1703,Teams!$A:B,2,false)</f>
        <v>Enloe B</v>
      </c>
      <c r="H1703" s="1" t="b">
        <v>0</v>
      </c>
      <c r="I1703" s="1" t="b">
        <v>1</v>
      </c>
      <c r="J1703" s="1">
        <v>9.0</v>
      </c>
      <c r="K1703" s="3" t="str">
        <f>vlookup(J1703,Cats!$A:$B,2,false)</f>
        <v>C</v>
      </c>
    </row>
    <row r="1704">
      <c r="A1704" s="1">
        <v>124707.0</v>
      </c>
      <c r="B1704" s="1">
        <v>212.0</v>
      </c>
      <c r="C1704" s="1">
        <f>vlookup(B1704,Games!A:B,2,false)</f>
        <v>3</v>
      </c>
      <c r="D1704" s="2" t="s">
        <v>23</v>
      </c>
      <c r="E1704" s="1"/>
      <c r="F1704" s="1">
        <v>133.0</v>
      </c>
      <c r="G1704" s="1" t="str">
        <f>vlookup(F1704,Teams!$A:B,2,false)</f>
        <v>Baulkham Hills</v>
      </c>
      <c r="H1704" s="1" t="b">
        <v>1</v>
      </c>
      <c r="I1704" s="1" t="b">
        <v>1</v>
      </c>
      <c r="J1704" s="1">
        <v>10.0</v>
      </c>
      <c r="K1704" s="3" t="str">
        <f>vlookup(J1704,Cats!$A:$B,2,false)</f>
        <v>E</v>
      </c>
    </row>
    <row r="1705">
      <c r="A1705" s="1">
        <v>124708.0</v>
      </c>
      <c r="B1705" s="1">
        <v>212.0</v>
      </c>
      <c r="C1705" s="1">
        <f>vlookup(B1705,Games!A:B,2,false)</f>
        <v>3</v>
      </c>
      <c r="D1705" s="2" t="s">
        <v>34</v>
      </c>
      <c r="E1705" s="1" t="s">
        <v>485</v>
      </c>
      <c r="F1705" s="1">
        <v>9.0</v>
      </c>
      <c r="G1705" s="1" t="str">
        <f>vlookup(F1705,Teams!$A:B,2,false)</f>
        <v>Enloe B</v>
      </c>
      <c r="H1705" s="1" t="b">
        <v>0</v>
      </c>
      <c r="I1705" s="1" t="b">
        <v>0</v>
      </c>
      <c r="J1705" s="1">
        <v>10.0</v>
      </c>
      <c r="K1705" s="3" t="str">
        <f>vlookup(J1705,Cats!$A:$B,2,false)</f>
        <v>E</v>
      </c>
    </row>
    <row r="1706">
      <c r="A1706" s="1">
        <v>124709.0</v>
      </c>
      <c r="B1706" s="1">
        <v>212.0</v>
      </c>
      <c r="C1706" s="1">
        <f>vlookup(B1706,Games!A:B,2,false)</f>
        <v>3</v>
      </c>
      <c r="D1706" s="2" t="s">
        <v>23</v>
      </c>
      <c r="E1706" s="1"/>
      <c r="F1706" s="1">
        <v>133.0</v>
      </c>
      <c r="G1706" s="1" t="str">
        <f>vlookup(F1706,Teams!$A:B,2,false)</f>
        <v>Baulkham Hills</v>
      </c>
      <c r="H1706" s="1" t="b">
        <v>1</v>
      </c>
      <c r="I1706" s="1" t="b">
        <v>1</v>
      </c>
      <c r="J1706" s="1">
        <v>11.0</v>
      </c>
      <c r="K1706" s="3" t="str">
        <f>vlookup(J1706,Cats!$A:$B,2,false)</f>
        <v>B</v>
      </c>
    </row>
    <row r="1707">
      <c r="A1707" s="1">
        <v>124710.0</v>
      </c>
      <c r="B1707" s="1">
        <v>212.0</v>
      </c>
      <c r="C1707" s="1">
        <f>vlookup(B1707,Games!A:B,2,false)</f>
        <v>3</v>
      </c>
      <c r="D1707" s="2" t="s">
        <v>34</v>
      </c>
      <c r="E1707" s="1" t="s">
        <v>485</v>
      </c>
      <c r="F1707" s="1">
        <v>9.0</v>
      </c>
      <c r="G1707" s="1" t="str">
        <f>vlookup(F1707,Teams!$A:B,2,false)</f>
        <v>Enloe B</v>
      </c>
      <c r="H1707" s="1" t="b">
        <v>0</v>
      </c>
      <c r="I1707" s="1" t="b">
        <v>0</v>
      </c>
      <c r="J1707" s="1">
        <v>11.0</v>
      </c>
      <c r="K1707" s="3" t="str">
        <f>vlookup(J1707,Cats!$A:$B,2,false)</f>
        <v>B</v>
      </c>
    </row>
    <row r="1708">
      <c r="A1708" s="1">
        <v>124711.0</v>
      </c>
      <c r="B1708" s="1">
        <v>212.0</v>
      </c>
      <c r="C1708" s="1">
        <f>vlookup(B1708,Games!A:B,2,false)</f>
        <v>3</v>
      </c>
      <c r="D1708" s="2" t="s">
        <v>78</v>
      </c>
      <c r="E1708" s="1" t="s">
        <v>664</v>
      </c>
      <c r="F1708" s="1">
        <v>133.0</v>
      </c>
      <c r="G1708" s="1" t="str">
        <f>vlookup(F1708,Teams!$A:B,2,false)</f>
        <v>Baulkham Hills</v>
      </c>
      <c r="H1708" s="1" t="b">
        <v>1</v>
      </c>
      <c r="I1708" s="1" t="b">
        <v>0</v>
      </c>
      <c r="J1708" s="1">
        <v>12.0</v>
      </c>
      <c r="K1708" s="3" t="str">
        <f>vlookup(J1708,Cats!$A:$B,2,false)</f>
        <v>P</v>
      </c>
    </row>
    <row r="1709">
      <c r="A1709" s="1">
        <v>124712.0</v>
      </c>
      <c r="B1709" s="1">
        <v>212.0</v>
      </c>
      <c r="C1709" s="1">
        <f>vlookup(B1709,Games!A:B,2,false)</f>
        <v>3</v>
      </c>
      <c r="D1709" s="2" t="s">
        <v>23</v>
      </c>
      <c r="E1709" s="1" t="s">
        <v>1004</v>
      </c>
      <c r="F1709" s="1">
        <v>9.0</v>
      </c>
      <c r="G1709" s="1" t="str">
        <f>vlookup(F1709,Teams!$A:B,2,false)</f>
        <v>Enloe B</v>
      </c>
      <c r="H1709" s="1" t="b">
        <v>0</v>
      </c>
      <c r="I1709" s="1" t="b">
        <v>0</v>
      </c>
      <c r="J1709" s="1">
        <v>12.0</v>
      </c>
      <c r="K1709" s="3" t="str">
        <f>vlookup(J1709,Cats!$A:$B,2,false)</f>
        <v>P</v>
      </c>
    </row>
    <row r="1710">
      <c r="A1710" s="1">
        <v>124713.0</v>
      </c>
      <c r="B1710" s="1">
        <v>212.0</v>
      </c>
      <c r="C1710" s="1">
        <f>vlookup(B1710,Games!A:B,2,false)</f>
        <v>3</v>
      </c>
      <c r="D1710" s="2" t="s">
        <v>23</v>
      </c>
      <c r="E1710" s="1"/>
      <c r="F1710" s="1">
        <v>133.0</v>
      </c>
      <c r="G1710" s="1" t="str">
        <f>vlookup(F1710,Teams!$A:B,2,false)</f>
        <v>Baulkham Hills</v>
      </c>
      <c r="H1710" s="1" t="b">
        <v>1</v>
      </c>
      <c r="I1710" s="1" t="b">
        <v>1</v>
      </c>
      <c r="J1710" s="1">
        <v>13.0</v>
      </c>
      <c r="K1710" s="3" t="str">
        <f>vlookup(J1710,Cats!$A:$B,2,false)</f>
        <v>X</v>
      </c>
    </row>
    <row r="1711">
      <c r="A1711" s="1">
        <v>124714.0</v>
      </c>
      <c r="B1711" s="1">
        <v>212.0</v>
      </c>
      <c r="C1711" s="1">
        <f>vlookup(B1711,Games!A:B,2,false)</f>
        <v>3</v>
      </c>
      <c r="D1711" s="2" t="s">
        <v>23</v>
      </c>
      <c r="E1711" s="1" t="s">
        <v>1004</v>
      </c>
      <c r="F1711" s="1">
        <v>9.0</v>
      </c>
      <c r="G1711" s="1" t="str">
        <f>vlookup(F1711,Teams!$A:B,2,false)</f>
        <v>Enloe B</v>
      </c>
      <c r="H1711" s="1" t="b">
        <v>0</v>
      </c>
      <c r="I1711" s="1" t="b">
        <v>0</v>
      </c>
      <c r="J1711" s="1">
        <v>13.0</v>
      </c>
      <c r="K1711" s="3" t="str">
        <f>vlookup(J1711,Cats!$A:$B,2,false)</f>
        <v>X</v>
      </c>
    </row>
    <row r="1712">
      <c r="A1712" s="1">
        <v>124715.0</v>
      </c>
      <c r="B1712" s="1">
        <v>212.0</v>
      </c>
      <c r="C1712" s="1">
        <f>vlookup(B1712,Games!A:B,2,false)</f>
        <v>3</v>
      </c>
      <c r="D1712" s="2" t="s">
        <v>34</v>
      </c>
      <c r="E1712" s="1" t="s">
        <v>664</v>
      </c>
      <c r="F1712" s="1">
        <v>133.0</v>
      </c>
      <c r="G1712" s="1" t="str">
        <f>vlookup(F1712,Teams!$A:B,2,false)</f>
        <v>Baulkham Hills</v>
      </c>
      <c r="H1712" s="1" t="b">
        <v>1</v>
      </c>
      <c r="I1712" s="1" t="b">
        <v>0</v>
      </c>
      <c r="J1712" s="1">
        <v>14.0</v>
      </c>
      <c r="K1712" s="3" t="str">
        <f>vlookup(J1712,Cats!$A:$B,2,false)</f>
        <v>M</v>
      </c>
    </row>
    <row r="1713">
      <c r="A1713" s="1">
        <v>124716.0</v>
      </c>
      <c r="B1713" s="1">
        <v>212.0</v>
      </c>
      <c r="C1713" s="1">
        <f>vlookup(B1713,Games!A:B,2,false)</f>
        <v>3</v>
      </c>
      <c r="D1713" s="2" t="s">
        <v>23</v>
      </c>
      <c r="E1713" s="1"/>
      <c r="F1713" s="1">
        <v>9.0</v>
      </c>
      <c r="G1713" s="1" t="str">
        <f>vlookup(F1713,Teams!$A:B,2,false)</f>
        <v>Enloe B</v>
      </c>
      <c r="H1713" s="1" t="b">
        <v>0</v>
      </c>
      <c r="I1713" s="1" t="b">
        <v>1</v>
      </c>
      <c r="J1713" s="1">
        <v>14.0</v>
      </c>
      <c r="K1713" s="3" t="str">
        <f>vlookup(J1713,Cats!$A:$B,2,false)</f>
        <v>M</v>
      </c>
    </row>
    <row r="1714">
      <c r="A1714" s="1">
        <v>124717.0</v>
      </c>
      <c r="B1714" s="1">
        <v>212.0</v>
      </c>
      <c r="C1714" s="1">
        <f>vlookup(B1714,Games!A:B,2,false)</f>
        <v>3</v>
      </c>
      <c r="D1714" s="2" t="s">
        <v>23</v>
      </c>
      <c r="E1714" s="1"/>
      <c r="F1714" s="1">
        <v>133.0</v>
      </c>
      <c r="G1714" s="1" t="str">
        <f>vlookup(F1714,Teams!$A:B,2,false)</f>
        <v>Baulkham Hills</v>
      </c>
      <c r="H1714" s="1" t="b">
        <v>1</v>
      </c>
      <c r="I1714" s="1" t="b">
        <v>1</v>
      </c>
      <c r="J1714" s="1">
        <v>15.0</v>
      </c>
      <c r="K1714" s="3" t="str">
        <f>vlookup(J1714,Cats!$A:$B,2,false)</f>
        <v>C</v>
      </c>
    </row>
    <row r="1715">
      <c r="A1715" s="1">
        <v>124718.0</v>
      </c>
      <c r="B1715" s="1">
        <v>212.0</v>
      </c>
      <c r="C1715" s="1">
        <f>vlookup(B1715,Games!A:B,2,false)</f>
        <v>3</v>
      </c>
      <c r="D1715" s="2" t="s">
        <v>34</v>
      </c>
      <c r="E1715" s="1" t="s">
        <v>474</v>
      </c>
      <c r="F1715" s="1">
        <v>9.0</v>
      </c>
      <c r="G1715" s="1" t="str">
        <f>vlookup(F1715,Teams!$A:B,2,false)</f>
        <v>Enloe B</v>
      </c>
      <c r="H1715" s="1" t="b">
        <v>0</v>
      </c>
      <c r="I1715" s="1" t="b">
        <v>0</v>
      </c>
      <c r="J1715" s="1">
        <v>15.0</v>
      </c>
      <c r="K1715" s="3" t="str">
        <f>vlookup(J1715,Cats!$A:$B,2,false)</f>
        <v>C</v>
      </c>
    </row>
    <row r="1716">
      <c r="A1716" s="1">
        <v>124719.0</v>
      </c>
      <c r="B1716" s="1">
        <v>212.0</v>
      </c>
      <c r="C1716" s="1">
        <f>vlookup(B1716,Games!A:B,2,false)</f>
        <v>3</v>
      </c>
      <c r="D1716" s="2" t="s">
        <v>23</v>
      </c>
      <c r="E1716" s="1" t="s">
        <v>846</v>
      </c>
      <c r="F1716" s="1">
        <v>133.0</v>
      </c>
      <c r="G1716" s="1" t="str">
        <f>vlookup(F1716,Teams!$A:B,2,false)</f>
        <v>Baulkham Hills</v>
      </c>
      <c r="H1716" s="1" t="b">
        <v>1</v>
      </c>
      <c r="I1716" s="1" t="b">
        <v>0</v>
      </c>
      <c r="J1716" s="1">
        <v>16.0</v>
      </c>
      <c r="K1716" s="3" t="str">
        <f>vlookup(J1716,Cats!$A:$B,2,false)</f>
        <v>E</v>
      </c>
    </row>
    <row r="1717">
      <c r="A1717" s="1">
        <v>124720.0</v>
      </c>
      <c r="B1717" s="1">
        <v>212.0</v>
      </c>
      <c r="C1717" s="1">
        <f>vlookup(B1717,Games!A:B,2,false)</f>
        <v>3</v>
      </c>
      <c r="D1717" s="2" t="s">
        <v>78</v>
      </c>
      <c r="E1717" s="1" t="s">
        <v>765</v>
      </c>
      <c r="F1717" s="1">
        <v>9.0</v>
      </c>
      <c r="G1717" s="1" t="str">
        <f>vlookup(F1717,Teams!$A:B,2,false)</f>
        <v>Enloe B</v>
      </c>
      <c r="H1717" s="1" t="b">
        <v>0</v>
      </c>
      <c r="I1717" s="1" t="b">
        <v>0</v>
      </c>
      <c r="J1717" s="1">
        <v>16.0</v>
      </c>
      <c r="K1717" s="3" t="str">
        <f>vlookup(J1717,Cats!$A:$B,2,false)</f>
        <v>E</v>
      </c>
    </row>
    <row r="1718">
      <c r="A1718" s="1">
        <v>124721.0</v>
      </c>
      <c r="B1718" s="1">
        <v>212.0</v>
      </c>
      <c r="C1718" s="1">
        <f>vlookup(B1718,Games!A:B,2,false)</f>
        <v>3</v>
      </c>
      <c r="D1718" s="2" t="s">
        <v>23</v>
      </c>
      <c r="E1718" s="1"/>
      <c r="F1718" s="1">
        <v>133.0</v>
      </c>
      <c r="G1718" s="1" t="str">
        <f>vlookup(F1718,Teams!$A:B,2,false)</f>
        <v>Baulkham Hills</v>
      </c>
      <c r="H1718" s="1" t="b">
        <v>1</v>
      </c>
      <c r="I1718" s="1" t="b">
        <v>1</v>
      </c>
      <c r="J1718" s="1">
        <v>17.0</v>
      </c>
      <c r="K1718" s="3" t="str">
        <f>vlookup(J1718,Cats!$A:$B,2,false)</f>
        <v>B</v>
      </c>
    </row>
    <row r="1719">
      <c r="A1719" s="1">
        <v>124722.0</v>
      </c>
      <c r="B1719" s="1">
        <v>212.0</v>
      </c>
      <c r="C1719" s="1">
        <f>vlookup(B1719,Games!A:B,2,false)</f>
        <v>3</v>
      </c>
      <c r="D1719" s="2" t="s">
        <v>34</v>
      </c>
      <c r="E1719" s="1" t="s">
        <v>880</v>
      </c>
      <c r="F1719" s="1">
        <v>9.0</v>
      </c>
      <c r="G1719" s="1" t="str">
        <f>vlookup(F1719,Teams!$A:B,2,false)</f>
        <v>Enloe B</v>
      </c>
      <c r="H1719" s="1" t="b">
        <v>0</v>
      </c>
      <c r="I1719" s="1" t="b">
        <v>0</v>
      </c>
      <c r="J1719" s="1">
        <v>17.0</v>
      </c>
      <c r="K1719" s="3" t="str">
        <f>vlookup(J1719,Cats!$A:$B,2,false)</f>
        <v>B</v>
      </c>
    </row>
    <row r="1720">
      <c r="A1720" s="1">
        <v>124723.0</v>
      </c>
      <c r="B1720" s="1">
        <v>212.0</v>
      </c>
      <c r="C1720" s="1">
        <f>vlookup(B1720,Games!A:B,2,false)</f>
        <v>3</v>
      </c>
      <c r="D1720" s="2" t="s">
        <v>23</v>
      </c>
      <c r="E1720" s="1" t="s">
        <v>664</v>
      </c>
      <c r="F1720" s="1">
        <v>133.0</v>
      </c>
      <c r="G1720" s="1" t="str">
        <f>vlookup(F1720,Teams!$A:B,2,false)</f>
        <v>Baulkham Hills</v>
      </c>
      <c r="H1720" s="1" t="b">
        <v>1</v>
      </c>
      <c r="I1720" s="1" t="b">
        <v>0</v>
      </c>
      <c r="J1720" s="1">
        <v>18.0</v>
      </c>
      <c r="K1720" s="3" t="str">
        <f>vlookup(J1720,Cats!$A:$B,2,false)</f>
        <v>P</v>
      </c>
    </row>
    <row r="1721">
      <c r="A1721" s="1">
        <v>124724.0</v>
      </c>
      <c r="B1721" s="1">
        <v>212.0</v>
      </c>
      <c r="C1721" s="1">
        <f>vlookup(B1721,Games!A:B,2,false)</f>
        <v>3</v>
      </c>
      <c r="D1721" s="2" t="s">
        <v>23</v>
      </c>
      <c r="E1721" s="1" t="s">
        <v>765</v>
      </c>
      <c r="F1721" s="1">
        <v>9.0</v>
      </c>
      <c r="G1721" s="1" t="str">
        <f>vlookup(F1721,Teams!$A:B,2,false)</f>
        <v>Enloe B</v>
      </c>
      <c r="H1721" s="1" t="b">
        <v>0</v>
      </c>
      <c r="I1721" s="1" t="b">
        <v>0</v>
      </c>
      <c r="J1721" s="1">
        <v>18.0</v>
      </c>
      <c r="K1721" s="3" t="str">
        <f>vlookup(J1721,Cats!$A:$B,2,false)</f>
        <v>P</v>
      </c>
    </row>
    <row r="1722">
      <c r="A1722" s="1">
        <v>124725.0</v>
      </c>
      <c r="B1722" s="1">
        <v>212.0</v>
      </c>
      <c r="C1722" s="1">
        <f>vlookup(B1722,Games!A:B,2,false)</f>
        <v>3</v>
      </c>
      <c r="D1722" s="2" t="s">
        <v>23</v>
      </c>
      <c r="E1722" s="1"/>
      <c r="F1722" s="1">
        <v>133.0</v>
      </c>
      <c r="G1722" s="1" t="str">
        <f>vlookup(F1722,Teams!$A:B,2,false)</f>
        <v>Baulkham Hills</v>
      </c>
      <c r="H1722" s="1" t="b">
        <v>1</v>
      </c>
      <c r="I1722" s="1" t="b">
        <v>1</v>
      </c>
      <c r="J1722" s="1">
        <v>19.0</v>
      </c>
      <c r="K1722" s="3" t="str">
        <f>vlookup(J1722,Cats!$A:$B,2,false)</f>
        <v>X</v>
      </c>
    </row>
    <row r="1723">
      <c r="A1723" s="1">
        <v>124726.0</v>
      </c>
      <c r="B1723" s="1">
        <v>212.0</v>
      </c>
      <c r="C1723" s="1">
        <f>vlookup(B1723,Games!A:B,2,false)</f>
        <v>3</v>
      </c>
      <c r="D1723" s="2" t="s">
        <v>59</v>
      </c>
      <c r="E1723" s="1" t="s">
        <v>474</v>
      </c>
      <c r="F1723" s="1">
        <v>9.0</v>
      </c>
      <c r="G1723" s="1" t="str">
        <f>vlookup(F1723,Teams!$A:B,2,false)</f>
        <v>Enloe B</v>
      </c>
      <c r="H1723" s="1" t="b">
        <v>0</v>
      </c>
      <c r="I1723" s="1" t="b">
        <v>0</v>
      </c>
      <c r="J1723" s="1">
        <v>19.0</v>
      </c>
      <c r="K1723" s="3" t="str">
        <f>vlookup(J1723,Cats!$A:$B,2,false)</f>
        <v>X</v>
      </c>
    </row>
    <row r="1724">
      <c r="A1724" s="1">
        <v>124727.0</v>
      </c>
      <c r="B1724" s="1">
        <v>212.0</v>
      </c>
      <c r="C1724" s="1">
        <f>vlookup(B1724,Games!A:B,2,false)</f>
        <v>3</v>
      </c>
      <c r="D1724" s="2" t="s">
        <v>34</v>
      </c>
      <c r="E1724" s="1" t="s">
        <v>846</v>
      </c>
      <c r="F1724" s="1">
        <v>133.0</v>
      </c>
      <c r="G1724" s="1" t="str">
        <f>vlookup(F1724,Teams!$A:B,2,false)</f>
        <v>Baulkham Hills</v>
      </c>
      <c r="H1724" s="1" t="b">
        <v>1</v>
      </c>
      <c r="I1724" s="1" t="b">
        <v>0</v>
      </c>
      <c r="J1724" s="1">
        <v>20.0</v>
      </c>
      <c r="K1724" s="3" t="str">
        <f>vlookup(J1724,Cats!$A:$B,2,false)</f>
        <v>M</v>
      </c>
    </row>
    <row r="1725">
      <c r="A1725" s="1">
        <v>124728.0</v>
      </c>
      <c r="B1725" s="1">
        <v>212.0</v>
      </c>
      <c r="C1725" s="1">
        <f>vlookup(B1725,Games!A:B,2,false)</f>
        <v>3</v>
      </c>
      <c r="D1725" s="2" t="s">
        <v>23</v>
      </c>
      <c r="E1725" s="1"/>
      <c r="F1725" s="1">
        <v>9.0</v>
      </c>
      <c r="G1725" s="1" t="str">
        <f>vlookup(F1725,Teams!$A:B,2,false)</f>
        <v>Enloe B</v>
      </c>
      <c r="H1725" s="1" t="b">
        <v>0</v>
      </c>
      <c r="I1725" s="1" t="b">
        <v>1</v>
      </c>
      <c r="J1725" s="1">
        <v>20.0</v>
      </c>
      <c r="K1725" s="3" t="str">
        <f>vlookup(J1725,Cats!$A:$B,2,false)</f>
        <v>M</v>
      </c>
    </row>
    <row r="1726">
      <c r="A1726" s="1">
        <v>124729.0</v>
      </c>
      <c r="B1726" s="1">
        <v>212.0</v>
      </c>
      <c r="C1726" s="1">
        <f>vlookup(B1726,Games!A:B,2,false)</f>
        <v>3</v>
      </c>
      <c r="D1726" s="2" t="s">
        <v>34</v>
      </c>
      <c r="E1726" s="1" t="s">
        <v>846</v>
      </c>
      <c r="F1726" s="1">
        <v>133.0</v>
      </c>
      <c r="G1726" s="1" t="str">
        <f>vlookup(F1726,Teams!$A:B,2,false)</f>
        <v>Baulkham Hills</v>
      </c>
      <c r="H1726" s="1" t="b">
        <v>1</v>
      </c>
      <c r="I1726" s="1" t="b">
        <v>0</v>
      </c>
      <c r="J1726" s="1">
        <v>21.0</v>
      </c>
      <c r="K1726" s="3" t="str">
        <f>vlookup(J1726,Cats!$A:$B,2,false)</f>
        <v>C</v>
      </c>
    </row>
    <row r="1727">
      <c r="A1727" s="1">
        <v>124730.0</v>
      </c>
      <c r="B1727" s="1">
        <v>212.0</v>
      </c>
      <c r="C1727" s="1">
        <f>vlookup(B1727,Games!A:B,2,false)</f>
        <v>3</v>
      </c>
      <c r="D1727" s="2" t="s">
        <v>23</v>
      </c>
      <c r="E1727" s="1"/>
      <c r="F1727" s="1">
        <v>9.0</v>
      </c>
      <c r="G1727" s="1" t="str">
        <f>vlookup(F1727,Teams!$A:B,2,false)</f>
        <v>Enloe B</v>
      </c>
      <c r="H1727" s="1" t="b">
        <v>0</v>
      </c>
      <c r="I1727" s="1" t="b">
        <v>1</v>
      </c>
      <c r="J1727" s="1">
        <v>21.0</v>
      </c>
      <c r="K1727" s="3" t="str">
        <f>vlookup(J1727,Cats!$A:$B,2,false)</f>
        <v>C</v>
      </c>
    </row>
    <row r="1728">
      <c r="A1728" s="1">
        <v>124731.0</v>
      </c>
      <c r="B1728" s="1">
        <v>212.0</v>
      </c>
      <c r="C1728" s="1">
        <f>vlookup(B1728,Games!A:B,2,false)</f>
        <v>3</v>
      </c>
      <c r="D1728" s="2" t="s">
        <v>23</v>
      </c>
      <c r="E1728" s="1"/>
      <c r="F1728" s="1">
        <v>133.0</v>
      </c>
      <c r="G1728" s="1" t="str">
        <f>vlookup(F1728,Teams!$A:B,2,false)</f>
        <v>Baulkham Hills</v>
      </c>
      <c r="H1728" s="1" t="b">
        <v>1</v>
      </c>
      <c r="I1728" s="1" t="b">
        <v>1</v>
      </c>
      <c r="J1728" s="1">
        <v>22.0</v>
      </c>
      <c r="K1728" s="3" t="str">
        <f>vlookup(J1728,Cats!$A:$B,2,false)</f>
        <v>E</v>
      </c>
    </row>
    <row r="1729">
      <c r="A1729" s="1">
        <v>124732.0</v>
      </c>
      <c r="B1729" s="1">
        <v>212.0</v>
      </c>
      <c r="C1729" s="1">
        <f>vlookup(B1729,Games!A:B,2,false)</f>
        <v>3</v>
      </c>
      <c r="D1729" s="2" t="s">
        <v>34</v>
      </c>
      <c r="E1729" s="1" t="s">
        <v>485</v>
      </c>
      <c r="F1729" s="1">
        <v>9.0</v>
      </c>
      <c r="G1729" s="1" t="str">
        <f>vlookup(F1729,Teams!$A:B,2,false)</f>
        <v>Enloe B</v>
      </c>
      <c r="H1729" s="1" t="b">
        <v>0</v>
      </c>
      <c r="I1729" s="1" t="b">
        <v>0</v>
      </c>
      <c r="J1729" s="1">
        <v>22.0</v>
      </c>
      <c r="K1729" s="3" t="str">
        <f>vlookup(J1729,Cats!$A:$B,2,false)</f>
        <v>E</v>
      </c>
    </row>
    <row r="1730">
      <c r="A1730" s="1">
        <v>124733.0</v>
      </c>
      <c r="B1730" s="1">
        <v>212.0</v>
      </c>
      <c r="C1730" s="1">
        <f>vlookup(B1730,Games!A:B,2,false)</f>
        <v>3</v>
      </c>
      <c r="D1730" s="2" t="s">
        <v>23</v>
      </c>
      <c r="E1730" s="1"/>
      <c r="F1730" s="1">
        <v>133.0</v>
      </c>
      <c r="G1730" s="1" t="str">
        <f>vlookup(F1730,Teams!$A:B,2,false)</f>
        <v>Baulkham Hills</v>
      </c>
      <c r="H1730" s="1" t="b">
        <v>1</v>
      </c>
      <c r="I1730" s="1" t="b">
        <v>1</v>
      </c>
      <c r="J1730" s="1">
        <v>23.0</v>
      </c>
      <c r="K1730" s="3" t="str">
        <f>vlookup(J1730,Cats!$A:$B,2,false)</f>
        <v>B</v>
      </c>
    </row>
    <row r="1731">
      <c r="A1731" s="1">
        <v>124734.0</v>
      </c>
      <c r="B1731" s="1">
        <v>212.0</v>
      </c>
      <c r="C1731" s="1">
        <f>vlookup(B1731,Games!A:B,2,false)</f>
        <v>3</v>
      </c>
      <c r="D1731" s="2" t="s">
        <v>34</v>
      </c>
      <c r="E1731" s="1" t="s">
        <v>880</v>
      </c>
      <c r="F1731" s="1">
        <v>9.0</v>
      </c>
      <c r="G1731" s="1" t="str">
        <f>vlookup(F1731,Teams!$A:B,2,false)</f>
        <v>Enloe B</v>
      </c>
      <c r="H1731" s="1" t="b">
        <v>0</v>
      </c>
      <c r="I1731" s="1" t="b">
        <v>0</v>
      </c>
      <c r="J1731" s="1">
        <v>23.0</v>
      </c>
      <c r="K1731" s="3" t="str">
        <f>vlookup(J1731,Cats!$A:$B,2,false)</f>
        <v>B</v>
      </c>
    </row>
    <row r="1732">
      <c r="A1732" s="1">
        <v>124735.0</v>
      </c>
      <c r="B1732" s="1">
        <v>212.0</v>
      </c>
      <c r="C1732" s="1">
        <f>vlookup(B1732,Games!A:B,2,false)</f>
        <v>3</v>
      </c>
      <c r="D1732" s="2" t="s">
        <v>23</v>
      </c>
      <c r="E1732" s="1" t="s">
        <v>846</v>
      </c>
      <c r="F1732" s="1">
        <v>133.0</v>
      </c>
      <c r="G1732" s="1" t="str">
        <f>vlookup(F1732,Teams!$A:B,2,false)</f>
        <v>Baulkham Hills</v>
      </c>
      <c r="H1732" s="1" t="b">
        <v>1</v>
      </c>
      <c r="I1732" s="1" t="b">
        <v>0</v>
      </c>
      <c r="J1732" s="1">
        <v>24.0</v>
      </c>
      <c r="K1732" s="3" t="str">
        <f>vlookup(J1732,Cats!$A:$B,2,false)</f>
        <v>P</v>
      </c>
    </row>
    <row r="1733">
      <c r="A1733" s="1">
        <v>124736.0</v>
      </c>
      <c r="B1733" s="1">
        <v>212.0</v>
      </c>
      <c r="C1733" s="1">
        <f>vlookup(B1733,Games!A:B,2,false)</f>
        <v>3</v>
      </c>
      <c r="D1733" s="2" t="s">
        <v>23</v>
      </c>
      <c r="E1733" s="1" t="s">
        <v>765</v>
      </c>
      <c r="F1733" s="1">
        <v>9.0</v>
      </c>
      <c r="G1733" s="1" t="str">
        <f>vlookup(F1733,Teams!$A:B,2,false)</f>
        <v>Enloe B</v>
      </c>
      <c r="H1733" s="1" t="b">
        <v>0</v>
      </c>
      <c r="I1733" s="1" t="b">
        <v>0</v>
      </c>
      <c r="J1733" s="1">
        <v>24.0</v>
      </c>
      <c r="K1733" s="3" t="str">
        <f>vlookup(J1733,Cats!$A:$B,2,false)</f>
        <v>P</v>
      </c>
    </row>
    <row r="1734">
      <c r="A1734" s="1">
        <v>124737.0</v>
      </c>
      <c r="B1734" s="1">
        <v>213.0</v>
      </c>
      <c r="C1734" s="1">
        <f>vlookup(B1734,Games!A:B,2,false)</f>
        <v>3</v>
      </c>
      <c r="D1734" s="2" t="s">
        <v>34</v>
      </c>
      <c r="E1734" s="1" t="s">
        <v>730</v>
      </c>
      <c r="F1734" s="1">
        <v>1.0</v>
      </c>
      <c r="G1734" s="1" t="str">
        <f>vlookup(F1734,Teams!$A:B,2,false)</f>
        <v>Amador Valley A</v>
      </c>
      <c r="H1734" s="1" t="b">
        <v>1</v>
      </c>
      <c r="I1734" s="1" t="b">
        <v>0</v>
      </c>
      <c r="J1734" s="1">
        <v>1.0</v>
      </c>
      <c r="K1734" s="3" t="str">
        <f>vlookup(J1734,Cats!$A:$B,2,false)</f>
        <v>X</v>
      </c>
    </row>
    <row r="1735">
      <c r="A1735" s="1">
        <v>124738.0</v>
      </c>
      <c r="B1735" s="1">
        <v>213.0</v>
      </c>
      <c r="C1735" s="1">
        <f>vlookup(B1735,Games!A:B,2,false)</f>
        <v>3</v>
      </c>
      <c r="D1735" s="2" t="s">
        <v>23</v>
      </c>
      <c r="E1735" s="1"/>
      <c r="F1735" s="1">
        <v>36.0</v>
      </c>
      <c r="G1735" s="1" t="str">
        <f>vlookup(F1735,Teams!$A:B,2,false)</f>
        <v>Tesla STEM A</v>
      </c>
      <c r="H1735" s="1" t="b">
        <v>0</v>
      </c>
      <c r="I1735" s="1" t="b">
        <v>1</v>
      </c>
      <c r="J1735" s="1">
        <v>1.0</v>
      </c>
      <c r="K1735" s="3" t="str">
        <f>vlookup(J1735,Cats!$A:$B,2,false)</f>
        <v>X</v>
      </c>
    </row>
    <row r="1736">
      <c r="A1736" s="1">
        <v>124739.0</v>
      </c>
      <c r="B1736" s="1">
        <v>213.0</v>
      </c>
      <c r="C1736" s="1">
        <f>vlookup(B1736,Games!A:B,2,false)</f>
        <v>3</v>
      </c>
      <c r="D1736" s="2" t="s">
        <v>34</v>
      </c>
      <c r="E1736" s="1" t="s">
        <v>416</v>
      </c>
      <c r="F1736" s="1">
        <v>1.0</v>
      </c>
      <c r="G1736" s="1" t="str">
        <f>vlookup(F1736,Teams!$A:B,2,false)</f>
        <v>Amador Valley A</v>
      </c>
      <c r="H1736" s="1" t="b">
        <v>1</v>
      </c>
      <c r="I1736" s="1" t="b">
        <v>0</v>
      </c>
      <c r="J1736" s="1">
        <v>2.0</v>
      </c>
      <c r="K1736" s="3" t="str">
        <f>vlookup(J1736,Cats!$A:$B,2,false)</f>
        <v>M</v>
      </c>
    </row>
    <row r="1737">
      <c r="A1737" s="1">
        <v>124740.0</v>
      </c>
      <c r="B1737" s="1">
        <v>213.0</v>
      </c>
      <c r="C1737" s="1">
        <f>vlookup(B1737,Games!A:B,2,false)</f>
        <v>3</v>
      </c>
      <c r="D1737" s="2" t="s">
        <v>23</v>
      </c>
      <c r="E1737" s="1"/>
      <c r="F1737" s="1">
        <v>36.0</v>
      </c>
      <c r="G1737" s="1" t="str">
        <f>vlookup(F1737,Teams!$A:B,2,false)</f>
        <v>Tesla STEM A</v>
      </c>
      <c r="H1737" s="1" t="b">
        <v>0</v>
      </c>
      <c r="I1737" s="1" t="b">
        <v>1</v>
      </c>
      <c r="J1737" s="1">
        <v>2.0</v>
      </c>
      <c r="K1737" s="3" t="str">
        <f>vlookup(J1737,Cats!$A:$B,2,false)</f>
        <v>M</v>
      </c>
    </row>
    <row r="1738">
      <c r="A1738" s="1">
        <v>124741.0</v>
      </c>
      <c r="B1738" s="1">
        <v>213.0</v>
      </c>
      <c r="C1738" s="1">
        <f>vlookup(B1738,Games!A:B,2,false)</f>
        <v>3</v>
      </c>
      <c r="D1738" s="2" t="s">
        <v>23</v>
      </c>
      <c r="E1738" s="1"/>
      <c r="F1738" s="1">
        <v>1.0</v>
      </c>
      <c r="G1738" s="1" t="str">
        <f>vlookup(F1738,Teams!$A:B,2,false)</f>
        <v>Amador Valley A</v>
      </c>
      <c r="H1738" s="1" t="b">
        <v>1</v>
      </c>
      <c r="I1738" s="1" t="b">
        <v>1</v>
      </c>
      <c r="J1738" s="1">
        <v>3.0</v>
      </c>
      <c r="K1738" s="3" t="str">
        <f>vlookup(J1738,Cats!$A:$B,2,false)</f>
        <v>C</v>
      </c>
    </row>
    <row r="1739">
      <c r="A1739" s="1">
        <v>124742.0</v>
      </c>
      <c r="B1739" s="1">
        <v>213.0</v>
      </c>
      <c r="C1739" s="1">
        <f>vlookup(B1739,Games!A:B,2,false)</f>
        <v>3</v>
      </c>
      <c r="D1739" s="2" t="s">
        <v>34</v>
      </c>
      <c r="E1739" s="1" t="s">
        <v>658</v>
      </c>
      <c r="F1739" s="1">
        <v>36.0</v>
      </c>
      <c r="G1739" s="1" t="str">
        <f>vlookup(F1739,Teams!$A:B,2,false)</f>
        <v>Tesla STEM A</v>
      </c>
      <c r="H1739" s="1" t="b">
        <v>0</v>
      </c>
      <c r="I1739" s="1" t="b">
        <v>0</v>
      </c>
      <c r="J1739" s="1">
        <v>3.0</v>
      </c>
      <c r="K1739" s="3" t="str">
        <f>vlookup(J1739,Cats!$A:$B,2,false)</f>
        <v>C</v>
      </c>
    </row>
    <row r="1740">
      <c r="A1740" s="1">
        <v>124743.0</v>
      </c>
      <c r="B1740" s="1">
        <v>213.0</v>
      </c>
      <c r="C1740" s="1">
        <f>vlookup(B1740,Games!A:B,2,false)</f>
        <v>3</v>
      </c>
      <c r="D1740" s="2" t="s">
        <v>23</v>
      </c>
      <c r="E1740" s="1"/>
      <c r="F1740" s="1">
        <v>1.0</v>
      </c>
      <c r="G1740" s="1" t="str">
        <f>vlookup(F1740,Teams!$A:B,2,false)</f>
        <v>Amador Valley A</v>
      </c>
      <c r="H1740" s="1" t="b">
        <v>1</v>
      </c>
      <c r="I1740" s="1" t="b">
        <v>1</v>
      </c>
      <c r="J1740" s="1">
        <v>4.0</v>
      </c>
      <c r="K1740" s="3" t="str">
        <f>vlookup(J1740,Cats!$A:$B,2,false)</f>
        <v>E</v>
      </c>
    </row>
    <row r="1741">
      <c r="A1741" s="1">
        <v>124744.0</v>
      </c>
      <c r="B1741" s="1">
        <v>213.0</v>
      </c>
      <c r="C1741" s="1">
        <f>vlookup(B1741,Games!A:B,2,false)</f>
        <v>3</v>
      </c>
      <c r="D1741" s="2" t="s">
        <v>34</v>
      </c>
      <c r="E1741" s="1" t="s">
        <v>649</v>
      </c>
      <c r="F1741" s="1">
        <v>36.0</v>
      </c>
      <c r="G1741" s="1" t="str">
        <f>vlookup(F1741,Teams!$A:B,2,false)</f>
        <v>Tesla STEM A</v>
      </c>
      <c r="H1741" s="1" t="b">
        <v>0</v>
      </c>
      <c r="I1741" s="1" t="b">
        <v>0</v>
      </c>
      <c r="J1741" s="1">
        <v>4.0</v>
      </c>
      <c r="K1741" s="3" t="str">
        <f>vlookup(J1741,Cats!$A:$B,2,false)</f>
        <v>E</v>
      </c>
    </row>
    <row r="1742">
      <c r="A1742" s="1">
        <v>124745.0</v>
      </c>
      <c r="B1742" s="1">
        <v>213.0</v>
      </c>
      <c r="C1742" s="1">
        <f>vlookup(B1742,Games!A:B,2,false)</f>
        <v>3</v>
      </c>
      <c r="D1742" s="2" t="s">
        <v>59</v>
      </c>
      <c r="E1742" s="1" t="s">
        <v>1200</v>
      </c>
      <c r="F1742" s="1">
        <v>1.0</v>
      </c>
      <c r="G1742" s="1" t="str">
        <f>vlookup(F1742,Teams!$A:B,2,false)</f>
        <v>Amador Valley A</v>
      </c>
      <c r="H1742" s="1" t="b">
        <v>1</v>
      </c>
      <c r="I1742" s="1" t="b">
        <v>0</v>
      </c>
      <c r="J1742" s="1">
        <v>5.0</v>
      </c>
      <c r="K1742" s="3" t="str">
        <f>vlookup(J1742,Cats!$A:$B,2,false)</f>
        <v>B</v>
      </c>
    </row>
    <row r="1743">
      <c r="A1743" s="1">
        <v>124746.0</v>
      </c>
      <c r="B1743" s="1">
        <v>213.0</v>
      </c>
      <c r="C1743" s="1">
        <f>vlookup(B1743,Games!A:B,2,false)</f>
        <v>3</v>
      </c>
      <c r="D1743" s="2" t="s">
        <v>23</v>
      </c>
      <c r="E1743" s="1" t="s">
        <v>624</v>
      </c>
      <c r="F1743" s="1">
        <v>36.0</v>
      </c>
      <c r="G1743" s="1" t="str">
        <f>vlookup(F1743,Teams!$A:B,2,false)</f>
        <v>Tesla STEM A</v>
      </c>
      <c r="H1743" s="1" t="b">
        <v>0</v>
      </c>
      <c r="I1743" s="1" t="b">
        <v>0</v>
      </c>
      <c r="J1743" s="1">
        <v>5.0</v>
      </c>
      <c r="K1743" s="3" t="str">
        <f>vlookup(J1743,Cats!$A:$B,2,false)</f>
        <v>B</v>
      </c>
    </row>
    <row r="1744">
      <c r="A1744" s="1">
        <v>124747.0</v>
      </c>
      <c r="B1744" s="1">
        <v>213.0</v>
      </c>
      <c r="C1744" s="1">
        <f>vlookup(B1744,Games!A:B,2,false)</f>
        <v>3</v>
      </c>
      <c r="D1744" s="2" t="s">
        <v>23</v>
      </c>
      <c r="E1744" s="1"/>
      <c r="F1744" s="1">
        <v>1.0</v>
      </c>
      <c r="G1744" s="1" t="str">
        <f>vlookup(F1744,Teams!$A:B,2,false)</f>
        <v>Amador Valley A</v>
      </c>
      <c r="H1744" s="1" t="b">
        <v>1</v>
      </c>
      <c r="I1744" s="1" t="b">
        <v>1</v>
      </c>
      <c r="J1744" s="1">
        <v>6.0</v>
      </c>
      <c r="K1744" s="3" t="str">
        <f>vlookup(J1744,Cats!$A:$B,2,false)</f>
        <v>P</v>
      </c>
    </row>
    <row r="1745">
      <c r="A1745" s="1">
        <v>124748.0</v>
      </c>
      <c r="B1745" s="1">
        <v>213.0</v>
      </c>
      <c r="C1745" s="1">
        <f>vlookup(B1745,Games!A:B,2,false)</f>
        <v>3</v>
      </c>
      <c r="D1745" s="2" t="s">
        <v>34</v>
      </c>
      <c r="E1745" s="1" t="s">
        <v>612</v>
      </c>
      <c r="F1745" s="1">
        <v>36.0</v>
      </c>
      <c r="G1745" s="1" t="str">
        <f>vlookup(F1745,Teams!$A:B,2,false)</f>
        <v>Tesla STEM A</v>
      </c>
      <c r="H1745" s="1" t="b">
        <v>0</v>
      </c>
      <c r="I1745" s="1" t="b">
        <v>0</v>
      </c>
      <c r="J1745" s="1">
        <v>6.0</v>
      </c>
      <c r="K1745" s="3" t="str">
        <f>vlookup(J1745,Cats!$A:$B,2,false)</f>
        <v>P</v>
      </c>
    </row>
    <row r="1746">
      <c r="A1746" s="1">
        <v>124749.0</v>
      </c>
      <c r="B1746" s="1">
        <v>213.0</v>
      </c>
      <c r="C1746" s="1">
        <f>vlookup(B1746,Games!A:B,2,false)</f>
        <v>3</v>
      </c>
      <c r="D1746" s="2" t="s">
        <v>34</v>
      </c>
      <c r="E1746" s="1" t="s">
        <v>416</v>
      </c>
      <c r="F1746" s="1">
        <v>1.0</v>
      </c>
      <c r="G1746" s="1" t="str">
        <f>vlookup(F1746,Teams!$A:B,2,false)</f>
        <v>Amador Valley A</v>
      </c>
      <c r="H1746" s="1" t="b">
        <v>1</v>
      </c>
      <c r="I1746" s="1" t="b">
        <v>0</v>
      </c>
      <c r="J1746" s="1">
        <v>7.0</v>
      </c>
      <c r="K1746" s="3" t="str">
        <f>vlookup(J1746,Cats!$A:$B,2,false)</f>
        <v>X</v>
      </c>
    </row>
    <row r="1747">
      <c r="A1747" s="1">
        <v>124750.0</v>
      </c>
      <c r="B1747" s="1">
        <v>213.0</v>
      </c>
      <c r="C1747" s="1">
        <f>vlookup(B1747,Games!A:B,2,false)</f>
        <v>3</v>
      </c>
      <c r="D1747" s="2" t="s">
        <v>23</v>
      </c>
      <c r="E1747" s="1"/>
      <c r="F1747" s="1">
        <v>36.0</v>
      </c>
      <c r="G1747" s="1" t="str">
        <f>vlookup(F1747,Teams!$A:B,2,false)</f>
        <v>Tesla STEM A</v>
      </c>
      <c r="H1747" s="1" t="b">
        <v>0</v>
      </c>
      <c r="I1747" s="1" t="b">
        <v>1</v>
      </c>
      <c r="J1747" s="1">
        <v>7.0</v>
      </c>
      <c r="K1747" s="3" t="str">
        <f>vlookup(J1747,Cats!$A:$B,2,false)</f>
        <v>X</v>
      </c>
    </row>
    <row r="1748">
      <c r="A1748" s="1">
        <v>124751.0</v>
      </c>
      <c r="B1748" s="1">
        <v>213.0</v>
      </c>
      <c r="C1748" s="1">
        <f>vlookup(B1748,Games!A:B,2,false)</f>
        <v>3</v>
      </c>
      <c r="D1748" s="2" t="s">
        <v>34</v>
      </c>
      <c r="E1748" s="1" t="s">
        <v>416</v>
      </c>
      <c r="F1748" s="1">
        <v>1.0</v>
      </c>
      <c r="G1748" s="1" t="str">
        <f>vlookup(F1748,Teams!$A:B,2,false)</f>
        <v>Amador Valley A</v>
      </c>
      <c r="H1748" s="1" t="b">
        <v>1</v>
      </c>
      <c r="I1748" s="1" t="b">
        <v>0</v>
      </c>
      <c r="J1748" s="1">
        <v>8.0</v>
      </c>
      <c r="K1748" s="3" t="str">
        <f>vlookup(J1748,Cats!$A:$B,2,false)</f>
        <v>M</v>
      </c>
    </row>
    <row r="1749">
      <c r="A1749" s="1">
        <v>124752.0</v>
      </c>
      <c r="B1749" s="1">
        <v>213.0</v>
      </c>
      <c r="C1749" s="1">
        <f>vlookup(B1749,Games!A:B,2,false)</f>
        <v>3</v>
      </c>
      <c r="D1749" s="2" t="s">
        <v>23</v>
      </c>
      <c r="E1749" s="1" t="s">
        <v>612</v>
      </c>
      <c r="F1749" s="1">
        <v>36.0</v>
      </c>
      <c r="G1749" s="1" t="str">
        <f>vlookup(F1749,Teams!$A:B,2,false)</f>
        <v>Tesla STEM A</v>
      </c>
      <c r="H1749" s="1" t="b">
        <v>0</v>
      </c>
      <c r="I1749" s="1" t="b">
        <v>0</v>
      </c>
      <c r="J1749" s="1">
        <v>8.0</v>
      </c>
      <c r="K1749" s="3" t="str">
        <f>vlookup(J1749,Cats!$A:$B,2,false)</f>
        <v>M</v>
      </c>
    </row>
    <row r="1750">
      <c r="A1750" s="1">
        <v>124753.0</v>
      </c>
      <c r="B1750" s="1">
        <v>213.0</v>
      </c>
      <c r="C1750" s="1">
        <f>vlookup(B1750,Games!A:B,2,false)</f>
        <v>3</v>
      </c>
      <c r="D1750" s="2" t="s">
        <v>59</v>
      </c>
      <c r="E1750" s="1" t="s">
        <v>416</v>
      </c>
      <c r="F1750" s="1">
        <v>1.0</v>
      </c>
      <c r="G1750" s="1" t="str">
        <f>vlookup(F1750,Teams!$A:B,2,false)</f>
        <v>Amador Valley A</v>
      </c>
      <c r="H1750" s="1" t="b">
        <v>1</v>
      </c>
      <c r="I1750" s="1" t="b">
        <v>0</v>
      </c>
      <c r="J1750" s="1">
        <v>9.0</v>
      </c>
      <c r="K1750" s="3" t="str">
        <f>vlookup(J1750,Cats!$A:$B,2,false)</f>
        <v>C</v>
      </c>
    </row>
    <row r="1751">
      <c r="A1751" s="1">
        <v>124754.0</v>
      </c>
      <c r="B1751" s="1">
        <v>213.0</v>
      </c>
      <c r="C1751" s="1">
        <f>vlookup(B1751,Games!A:B,2,false)</f>
        <v>3</v>
      </c>
      <c r="D1751" s="2" t="s">
        <v>34</v>
      </c>
      <c r="E1751" s="1" t="s">
        <v>624</v>
      </c>
      <c r="F1751" s="1">
        <v>36.0</v>
      </c>
      <c r="G1751" s="1" t="str">
        <f>vlookup(F1751,Teams!$A:B,2,false)</f>
        <v>Tesla STEM A</v>
      </c>
      <c r="H1751" s="1" t="b">
        <v>0</v>
      </c>
      <c r="I1751" s="1" t="b">
        <v>0</v>
      </c>
      <c r="J1751" s="1">
        <v>9.0</v>
      </c>
      <c r="K1751" s="3" t="str">
        <f>vlookup(J1751,Cats!$A:$B,2,false)</f>
        <v>C</v>
      </c>
    </row>
    <row r="1752">
      <c r="A1752" s="1">
        <v>124755.0</v>
      </c>
      <c r="B1752" s="1">
        <v>213.0</v>
      </c>
      <c r="C1752" s="1">
        <f>vlookup(B1752,Games!A:B,2,false)</f>
        <v>3</v>
      </c>
      <c r="D1752" s="2" t="s">
        <v>23</v>
      </c>
      <c r="E1752" s="1"/>
      <c r="F1752" s="1">
        <v>1.0</v>
      </c>
      <c r="G1752" s="1" t="str">
        <f>vlookup(F1752,Teams!$A:B,2,false)</f>
        <v>Amador Valley A</v>
      </c>
      <c r="H1752" s="1" t="b">
        <v>1</v>
      </c>
      <c r="I1752" s="1" t="b">
        <v>1</v>
      </c>
      <c r="J1752" s="1">
        <v>10.0</v>
      </c>
      <c r="K1752" s="3" t="str">
        <f>vlookup(J1752,Cats!$A:$B,2,false)</f>
        <v>E</v>
      </c>
    </row>
    <row r="1753">
      <c r="A1753" s="1">
        <v>124756.0</v>
      </c>
      <c r="B1753" s="1">
        <v>213.0</v>
      </c>
      <c r="C1753" s="1">
        <f>vlookup(B1753,Games!A:B,2,false)</f>
        <v>3</v>
      </c>
      <c r="D1753" s="2" t="s">
        <v>34</v>
      </c>
      <c r="E1753" s="1" t="s">
        <v>649</v>
      </c>
      <c r="F1753" s="1">
        <v>36.0</v>
      </c>
      <c r="G1753" s="1" t="str">
        <f>vlookup(F1753,Teams!$A:B,2,false)</f>
        <v>Tesla STEM A</v>
      </c>
      <c r="H1753" s="1" t="b">
        <v>0</v>
      </c>
      <c r="I1753" s="1" t="b">
        <v>0</v>
      </c>
      <c r="J1753" s="1">
        <v>10.0</v>
      </c>
      <c r="K1753" s="3" t="str">
        <f>vlookup(J1753,Cats!$A:$B,2,false)</f>
        <v>E</v>
      </c>
    </row>
    <row r="1754">
      <c r="A1754" s="1">
        <v>124757.0</v>
      </c>
      <c r="B1754" s="1">
        <v>213.0</v>
      </c>
      <c r="C1754" s="1">
        <f>vlookup(B1754,Games!A:B,2,false)</f>
        <v>3</v>
      </c>
      <c r="D1754" s="2" t="s">
        <v>34</v>
      </c>
      <c r="E1754" s="1" t="s">
        <v>1108</v>
      </c>
      <c r="F1754" s="1">
        <v>1.0</v>
      </c>
      <c r="G1754" s="1" t="str">
        <f>vlookup(F1754,Teams!$A:B,2,false)</f>
        <v>Amador Valley A</v>
      </c>
      <c r="H1754" s="1" t="b">
        <v>1</v>
      </c>
      <c r="I1754" s="1" t="b">
        <v>0</v>
      </c>
      <c r="J1754" s="1">
        <v>11.0</v>
      </c>
      <c r="K1754" s="3" t="str">
        <f>vlookup(J1754,Cats!$A:$B,2,false)</f>
        <v>B</v>
      </c>
    </row>
    <row r="1755">
      <c r="A1755" s="1">
        <v>124758.0</v>
      </c>
      <c r="B1755" s="1">
        <v>213.0</v>
      </c>
      <c r="C1755" s="1">
        <f>vlookup(B1755,Games!A:B,2,false)</f>
        <v>3</v>
      </c>
      <c r="D1755" s="2" t="s">
        <v>23</v>
      </c>
      <c r="E1755" s="1"/>
      <c r="F1755" s="1">
        <v>36.0</v>
      </c>
      <c r="G1755" s="1" t="str">
        <f>vlookup(F1755,Teams!$A:B,2,false)</f>
        <v>Tesla STEM A</v>
      </c>
      <c r="H1755" s="1" t="b">
        <v>0</v>
      </c>
      <c r="I1755" s="1" t="b">
        <v>1</v>
      </c>
      <c r="J1755" s="1">
        <v>11.0</v>
      </c>
      <c r="K1755" s="3" t="str">
        <f>vlookup(J1755,Cats!$A:$B,2,false)</f>
        <v>B</v>
      </c>
    </row>
    <row r="1756">
      <c r="A1756" s="1">
        <v>124759.0</v>
      </c>
      <c r="B1756" s="1">
        <v>213.0</v>
      </c>
      <c r="C1756" s="1">
        <f>vlookup(B1756,Games!A:B,2,false)</f>
        <v>3</v>
      </c>
      <c r="D1756" s="2" t="s">
        <v>23</v>
      </c>
      <c r="E1756" s="1" t="s">
        <v>416</v>
      </c>
      <c r="F1756" s="1">
        <v>1.0</v>
      </c>
      <c r="G1756" s="1" t="str">
        <f>vlookup(F1756,Teams!$A:B,2,false)</f>
        <v>Amador Valley A</v>
      </c>
      <c r="H1756" s="1" t="b">
        <v>1</v>
      </c>
      <c r="I1756" s="1" t="b">
        <v>0</v>
      </c>
      <c r="J1756" s="1">
        <v>12.0</v>
      </c>
      <c r="K1756" s="3" t="str">
        <f>vlookup(J1756,Cats!$A:$B,2,false)</f>
        <v>P</v>
      </c>
    </row>
    <row r="1757">
      <c r="A1757" s="1">
        <v>124760.0</v>
      </c>
      <c r="B1757" s="1">
        <v>213.0</v>
      </c>
      <c r="C1757" s="1">
        <f>vlookup(B1757,Games!A:B,2,false)</f>
        <v>3</v>
      </c>
      <c r="D1757" s="2" t="s">
        <v>23</v>
      </c>
      <c r="E1757" s="1" t="s">
        <v>612</v>
      </c>
      <c r="F1757" s="1">
        <v>36.0</v>
      </c>
      <c r="G1757" s="1" t="str">
        <f>vlookup(F1757,Teams!$A:B,2,false)</f>
        <v>Tesla STEM A</v>
      </c>
      <c r="H1757" s="1" t="b">
        <v>0</v>
      </c>
      <c r="I1757" s="1" t="b">
        <v>0</v>
      </c>
      <c r="J1757" s="1">
        <v>12.0</v>
      </c>
      <c r="K1757" s="3" t="str">
        <f>vlookup(J1757,Cats!$A:$B,2,false)</f>
        <v>P</v>
      </c>
    </row>
    <row r="1758">
      <c r="A1758" s="1">
        <v>124761.0</v>
      </c>
      <c r="B1758" s="1">
        <v>213.0</v>
      </c>
      <c r="C1758" s="1">
        <f>vlookup(B1758,Games!A:B,2,false)</f>
        <v>3</v>
      </c>
      <c r="D1758" s="2" t="s">
        <v>59</v>
      </c>
      <c r="E1758" s="1" t="s">
        <v>731</v>
      </c>
      <c r="F1758" s="1">
        <v>1.0</v>
      </c>
      <c r="G1758" s="1" t="str">
        <f>vlookup(F1758,Teams!$A:B,2,false)</f>
        <v>Amador Valley A</v>
      </c>
      <c r="H1758" s="1" t="b">
        <v>1</v>
      </c>
      <c r="I1758" s="1" t="b">
        <v>0</v>
      </c>
      <c r="J1758" s="1">
        <v>13.0</v>
      </c>
      <c r="K1758" s="3" t="str">
        <f>vlookup(J1758,Cats!$A:$B,2,false)</f>
        <v>X</v>
      </c>
    </row>
    <row r="1759">
      <c r="A1759" s="1">
        <v>124762.0</v>
      </c>
      <c r="B1759" s="1">
        <v>213.0</v>
      </c>
      <c r="C1759" s="1">
        <f>vlookup(B1759,Games!A:B,2,false)</f>
        <v>3</v>
      </c>
      <c r="D1759" s="2" t="s">
        <v>78</v>
      </c>
      <c r="E1759" s="1" t="s">
        <v>624</v>
      </c>
      <c r="F1759" s="1">
        <v>36.0</v>
      </c>
      <c r="G1759" s="1" t="str">
        <f>vlookup(F1759,Teams!$A:B,2,false)</f>
        <v>Tesla STEM A</v>
      </c>
      <c r="H1759" s="1" t="b">
        <v>0</v>
      </c>
      <c r="I1759" s="1" t="b">
        <v>0</v>
      </c>
      <c r="J1759" s="1">
        <v>13.0</v>
      </c>
      <c r="K1759" s="3" t="str">
        <f>vlookup(J1759,Cats!$A:$B,2,false)</f>
        <v>X</v>
      </c>
    </row>
    <row r="1760">
      <c r="A1760" s="1">
        <v>124763.0</v>
      </c>
      <c r="B1760" s="1">
        <v>213.0</v>
      </c>
      <c r="C1760" s="1">
        <f>vlookup(B1760,Games!A:B,2,false)</f>
        <v>3</v>
      </c>
      <c r="D1760" s="2" t="s">
        <v>23</v>
      </c>
      <c r="E1760" s="1"/>
      <c r="F1760" s="1">
        <v>1.0</v>
      </c>
      <c r="G1760" s="1" t="str">
        <f>vlookup(F1760,Teams!$A:B,2,false)</f>
        <v>Amador Valley A</v>
      </c>
      <c r="H1760" s="1" t="b">
        <v>1</v>
      </c>
      <c r="I1760" s="1" t="b">
        <v>1</v>
      </c>
      <c r="J1760" s="1">
        <v>14.0</v>
      </c>
      <c r="K1760" s="3" t="str">
        <f>vlookup(J1760,Cats!$A:$B,2,false)</f>
        <v>M</v>
      </c>
    </row>
    <row r="1761">
      <c r="A1761" s="1">
        <v>124764.0</v>
      </c>
      <c r="B1761" s="1">
        <v>213.0</v>
      </c>
      <c r="C1761" s="1">
        <f>vlookup(B1761,Games!A:B,2,false)</f>
        <v>3</v>
      </c>
      <c r="D1761" s="2" t="s">
        <v>34</v>
      </c>
      <c r="E1761" s="1" t="s">
        <v>612</v>
      </c>
      <c r="F1761" s="1">
        <v>36.0</v>
      </c>
      <c r="G1761" s="1" t="str">
        <f>vlookup(F1761,Teams!$A:B,2,false)</f>
        <v>Tesla STEM A</v>
      </c>
      <c r="H1761" s="1" t="b">
        <v>0</v>
      </c>
      <c r="I1761" s="1" t="b">
        <v>0</v>
      </c>
      <c r="J1761" s="1">
        <v>14.0</v>
      </c>
      <c r="K1761" s="3" t="str">
        <f>vlookup(J1761,Cats!$A:$B,2,false)</f>
        <v>M</v>
      </c>
    </row>
    <row r="1762">
      <c r="A1762" s="1">
        <v>124765.0</v>
      </c>
      <c r="B1762" s="1">
        <v>213.0</v>
      </c>
      <c r="C1762" s="1">
        <f>vlookup(B1762,Games!A:B,2,false)</f>
        <v>3</v>
      </c>
      <c r="D1762" s="2" t="s">
        <v>23</v>
      </c>
      <c r="E1762" s="1"/>
      <c r="F1762" s="1">
        <v>1.0</v>
      </c>
      <c r="G1762" s="1" t="str">
        <f>vlookup(F1762,Teams!$A:B,2,false)</f>
        <v>Amador Valley A</v>
      </c>
      <c r="H1762" s="1" t="b">
        <v>1</v>
      </c>
      <c r="I1762" s="1" t="b">
        <v>1</v>
      </c>
      <c r="J1762" s="1">
        <v>15.0</v>
      </c>
      <c r="K1762" s="3" t="str">
        <f>vlookup(J1762,Cats!$A:$B,2,false)</f>
        <v>C</v>
      </c>
    </row>
    <row r="1763">
      <c r="A1763" s="1">
        <v>124766.0</v>
      </c>
      <c r="B1763" s="1">
        <v>213.0</v>
      </c>
      <c r="C1763" s="1">
        <f>vlookup(B1763,Games!A:B,2,false)</f>
        <v>3</v>
      </c>
      <c r="D1763" s="2" t="s">
        <v>34</v>
      </c>
      <c r="E1763" s="1" t="s">
        <v>658</v>
      </c>
      <c r="F1763" s="1">
        <v>36.0</v>
      </c>
      <c r="G1763" s="1" t="str">
        <f>vlookup(F1763,Teams!$A:B,2,false)</f>
        <v>Tesla STEM A</v>
      </c>
      <c r="H1763" s="1" t="b">
        <v>0</v>
      </c>
      <c r="I1763" s="1" t="b">
        <v>0</v>
      </c>
      <c r="J1763" s="1">
        <v>15.0</v>
      </c>
      <c r="K1763" s="3" t="str">
        <f>vlookup(J1763,Cats!$A:$B,2,false)</f>
        <v>C</v>
      </c>
    </row>
    <row r="1764">
      <c r="A1764" s="1">
        <v>124767.0</v>
      </c>
      <c r="B1764" s="1">
        <v>213.0</v>
      </c>
      <c r="C1764" s="1">
        <f>vlookup(B1764,Games!A:B,2,false)</f>
        <v>3</v>
      </c>
      <c r="D1764" s="2" t="s">
        <v>23</v>
      </c>
      <c r="E1764" s="1"/>
      <c r="F1764" s="1">
        <v>1.0</v>
      </c>
      <c r="G1764" s="1" t="str">
        <f>vlookup(F1764,Teams!$A:B,2,false)</f>
        <v>Amador Valley A</v>
      </c>
      <c r="H1764" s="1" t="b">
        <v>1</v>
      </c>
      <c r="I1764" s="1" t="b">
        <v>1</v>
      </c>
      <c r="J1764" s="1">
        <v>16.0</v>
      </c>
      <c r="K1764" s="3" t="str">
        <f>vlookup(J1764,Cats!$A:$B,2,false)</f>
        <v>E</v>
      </c>
    </row>
    <row r="1765">
      <c r="A1765" s="1">
        <v>124768.0</v>
      </c>
      <c r="B1765" s="1">
        <v>213.0</v>
      </c>
      <c r="C1765" s="1">
        <f>vlookup(B1765,Games!A:B,2,false)</f>
        <v>3</v>
      </c>
      <c r="D1765" s="2" t="s">
        <v>78</v>
      </c>
      <c r="E1765" s="1" t="s">
        <v>649</v>
      </c>
      <c r="F1765" s="1">
        <v>36.0</v>
      </c>
      <c r="G1765" s="1" t="str">
        <f>vlookup(F1765,Teams!$A:B,2,false)</f>
        <v>Tesla STEM A</v>
      </c>
      <c r="H1765" s="1" t="b">
        <v>0</v>
      </c>
      <c r="I1765" s="1" t="b">
        <v>0</v>
      </c>
      <c r="J1765" s="1">
        <v>16.0</v>
      </c>
      <c r="K1765" s="3" t="str">
        <f>vlookup(J1765,Cats!$A:$B,2,false)</f>
        <v>E</v>
      </c>
    </row>
    <row r="1766">
      <c r="A1766" s="1">
        <v>124769.0</v>
      </c>
      <c r="B1766" s="1">
        <v>213.0</v>
      </c>
      <c r="C1766" s="1">
        <f>vlookup(B1766,Games!A:B,2,false)</f>
        <v>3</v>
      </c>
      <c r="D1766" s="2" t="s">
        <v>34</v>
      </c>
      <c r="E1766" s="1" t="s">
        <v>731</v>
      </c>
      <c r="F1766" s="1">
        <v>1.0</v>
      </c>
      <c r="G1766" s="1" t="str">
        <f>vlookup(F1766,Teams!$A:B,2,false)</f>
        <v>Amador Valley A</v>
      </c>
      <c r="H1766" s="1" t="b">
        <v>1</v>
      </c>
      <c r="I1766" s="1" t="b">
        <v>0</v>
      </c>
      <c r="J1766" s="1">
        <v>17.0</v>
      </c>
      <c r="K1766" s="3" t="str">
        <f>vlookup(J1766,Cats!$A:$B,2,false)</f>
        <v>B</v>
      </c>
    </row>
    <row r="1767">
      <c r="A1767" s="1">
        <v>124770.0</v>
      </c>
      <c r="B1767" s="1">
        <v>213.0</v>
      </c>
      <c r="C1767" s="1">
        <f>vlookup(B1767,Games!A:B,2,false)</f>
        <v>3</v>
      </c>
      <c r="D1767" s="2" t="s">
        <v>23</v>
      </c>
      <c r="E1767" s="1"/>
      <c r="F1767" s="1">
        <v>36.0</v>
      </c>
      <c r="G1767" s="1" t="str">
        <f>vlookup(F1767,Teams!$A:B,2,false)</f>
        <v>Tesla STEM A</v>
      </c>
      <c r="H1767" s="1" t="b">
        <v>0</v>
      </c>
      <c r="I1767" s="1" t="b">
        <v>1</v>
      </c>
      <c r="J1767" s="1">
        <v>17.0</v>
      </c>
      <c r="K1767" s="3" t="str">
        <f>vlookup(J1767,Cats!$A:$B,2,false)</f>
        <v>B</v>
      </c>
    </row>
    <row r="1768">
      <c r="A1768" s="1">
        <v>124771.0</v>
      </c>
      <c r="B1768" s="1">
        <v>213.0</v>
      </c>
      <c r="C1768" s="1">
        <f>vlookup(B1768,Games!A:B,2,false)</f>
        <v>3</v>
      </c>
      <c r="D1768" s="2" t="s">
        <v>23</v>
      </c>
      <c r="E1768" s="1" t="s">
        <v>416</v>
      </c>
      <c r="F1768" s="1">
        <v>1.0</v>
      </c>
      <c r="G1768" s="1" t="str">
        <f>vlookup(F1768,Teams!$A:B,2,false)</f>
        <v>Amador Valley A</v>
      </c>
      <c r="H1768" s="1" t="b">
        <v>1</v>
      </c>
      <c r="I1768" s="1" t="b">
        <v>0</v>
      </c>
      <c r="J1768" s="1">
        <v>18.0</v>
      </c>
      <c r="K1768" s="3" t="str">
        <f>vlookup(J1768,Cats!$A:$B,2,false)</f>
        <v>P</v>
      </c>
    </row>
    <row r="1769">
      <c r="A1769" s="1">
        <v>124772.0</v>
      </c>
      <c r="B1769" s="1">
        <v>213.0</v>
      </c>
      <c r="C1769" s="1">
        <f>vlookup(B1769,Games!A:B,2,false)</f>
        <v>3</v>
      </c>
      <c r="D1769" s="2" t="s">
        <v>23</v>
      </c>
      <c r="E1769" s="1" t="s">
        <v>624</v>
      </c>
      <c r="F1769" s="1">
        <v>36.0</v>
      </c>
      <c r="G1769" s="1" t="str">
        <f>vlookup(F1769,Teams!$A:B,2,false)</f>
        <v>Tesla STEM A</v>
      </c>
      <c r="H1769" s="1" t="b">
        <v>0</v>
      </c>
      <c r="I1769" s="1" t="b">
        <v>0</v>
      </c>
      <c r="J1769" s="1">
        <v>18.0</v>
      </c>
      <c r="K1769" s="3" t="str">
        <f>vlookup(J1769,Cats!$A:$B,2,false)</f>
        <v>P</v>
      </c>
    </row>
    <row r="1770">
      <c r="A1770" s="1">
        <v>124773.0</v>
      </c>
      <c r="B1770" s="1">
        <v>213.0</v>
      </c>
      <c r="C1770" s="1">
        <f>vlookup(B1770,Games!A:B,2,false)</f>
        <v>3</v>
      </c>
      <c r="D1770" s="2" t="s">
        <v>23</v>
      </c>
      <c r="E1770" s="1" t="s">
        <v>730</v>
      </c>
      <c r="F1770" s="1">
        <v>1.0</v>
      </c>
      <c r="G1770" s="1" t="str">
        <f>vlookup(F1770,Teams!$A:B,2,false)</f>
        <v>Amador Valley A</v>
      </c>
      <c r="H1770" s="1" t="b">
        <v>1</v>
      </c>
      <c r="I1770" s="1" t="b">
        <v>0</v>
      </c>
      <c r="J1770" s="1">
        <v>19.0</v>
      </c>
      <c r="K1770" s="3" t="str">
        <f>vlookup(J1770,Cats!$A:$B,2,false)</f>
        <v>X</v>
      </c>
    </row>
    <row r="1771">
      <c r="A1771" s="1">
        <v>124774.0</v>
      </c>
      <c r="B1771" s="1">
        <v>213.0</v>
      </c>
      <c r="C1771" s="1">
        <f>vlookup(B1771,Games!A:B,2,false)</f>
        <v>3</v>
      </c>
      <c r="D1771" s="2" t="s">
        <v>23</v>
      </c>
      <c r="E1771" s="1" t="s">
        <v>612</v>
      </c>
      <c r="F1771" s="1">
        <v>36.0</v>
      </c>
      <c r="G1771" s="1" t="str">
        <f>vlookup(F1771,Teams!$A:B,2,false)</f>
        <v>Tesla STEM A</v>
      </c>
      <c r="H1771" s="1" t="b">
        <v>0</v>
      </c>
      <c r="I1771" s="1" t="b">
        <v>0</v>
      </c>
      <c r="J1771" s="1">
        <v>19.0</v>
      </c>
      <c r="K1771" s="3" t="str">
        <f>vlookup(J1771,Cats!$A:$B,2,false)</f>
        <v>X</v>
      </c>
    </row>
    <row r="1772">
      <c r="A1772" s="1">
        <v>124775.0</v>
      </c>
      <c r="B1772" s="1">
        <v>213.0</v>
      </c>
      <c r="C1772" s="1">
        <f>vlookup(B1772,Games!A:B,2,false)</f>
        <v>3</v>
      </c>
      <c r="D1772" s="2" t="s">
        <v>23</v>
      </c>
      <c r="E1772" s="1"/>
      <c r="F1772" s="1">
        <v>1.0</v>
      </c>
      <c r="G1772" s="1" t="str">
        <f>vlookup(F1772,Teams!$A:B,2,false)</f>
        <v>Amador Valley A</v>
      </c>
      <c r="H1772" s="1" t="b">
        <v>1</v>
      </c>
      <c r="I1772" s="1" t="b">
        <v>1</v>
      </c>
      <c r="J1772" s="1">
        <v>20.0</v>
      </c>
      <c r="K1772" s="3" t="str">
        <f>vlookup(J1772,Cats!$A:$B,2,false)</f>
        <v>M</v>
      </c>
    </row>
    <row r="1773">
      <c r="A1773" s="1">
        <v>124776.0</v>
      </c>
      <c r="B1773" s="1">
        <v>213.0</v>
      </c>
      <c r="C1773" s="1">
        <f>vlookup(B1773,Games!A:B,2,false)</f>
        <v>3</v>
      </c>
      <c r="D1773" s="2" t="s">
        <v>34</v>
      </c>
      <c r="E1773" s="1" t="s">
        <v>612</v>
      </c>
      <c r="F1773" s="1">
        <v>36.0</v>
      </c>
      <c r="G1773" s="1" t="str">
        <f>vlookup(F1773,Teams!$A:B,2,false)</f>
        <v>Tesla STEM A</v>
      </c>
      <c r="H1773" s="1" t="b">
        <v>0</v>
      </c>
      <c r="I1773" s="1" t="b">
        <v>0</v>
      </c>
      <c r="J1773" s="1">
        <v>20.0</v>
      </c>
      <c r="K1773" s="3" t="str">
        <f>vlookup(J1773,Cats!$A:$B,2,false)</f>
        <v>M</v>
      </c>
    </row>
    <row r="1774">
      <c r="A1774" s="1">
        <v>124777.0</v>
      </c>
      <c r="B1774" s="1">
        <v>213.0</v>
      </c>
      <c r="C1774" s="1">
        <f>vlookup(B1774,Games!A:B,2,false)</f>
        <v>3</v>
      </c>
      <c r="D1774" s="2" t="s">
        <v>23</v>
      </c>
      <c r="E1774" s="1"/>
      <c r="F1774" s="1">
        <v>1.0</v>
      </c>
      <c r="G1774" s="1" t="str">
        <f>vlookup(F1774,Teams!$A:B,2,false)</f>
        <v>Amador Valley A</v>
      </c>
      <c r="H1774" s="1" t="b">
        <v>1</v>
      </c>
      <c r="I1774" s="1" t="b">
        <v>1</v>
      </c>
      <c r="J1774" s="1">
        <v>21.0</v>
      </c>
      <c r="K1774" s="3" t="str">
        <f>vlookup(J1774,Cats!$A:$B,2,false)</f>
        <v>C</v>
      </c>
    </row>
    <row r="1775">
      <c r="A1775" s="1">
        <v>124778.0</v>
      </c>
      <c r="B1775" s="1">
        <v>213.0</v>
      </c>
      <c r="C1775" s="1">
        <f>vlookup(B1775,Games!A:B,2,false)</f>
        <v>3</v>
      </c>
      <c r="D1775" s="2" t="s">
        <v>34</v>
      </c>
      <c r="E1775" s="1" t="s">
        <v>624</v>
      </c>
      <c r="F1775" s="1">
        <v>36.0</v>
      </c>
      <c r="G1775" s="1" t="str">
        <f>vlookup(F1775,Teams!$A:B,2,false)</f>
        <v>Tesla STEM A</v>
      </c>
      <c r="H1775" s="1" t="b">
        <v>0</v>
      </c>
      <c r="I1775" s="1" t="b">
        <v>0</v>
      </c>
      <c r="J1775" s="1">
        <v>21.0</v>
      </c>
      <c r="K1775" s="3" t="str">
        <f>vlookup(J1775,Cats!$A:$B,2,false)</f>
        <v>C</v>
      </c>
    </row>
    <row r="1776">
      <c r="A1776" s="1">
        <v>124779.0</v>
      </c>
      <c r="B1776" s="1">
        <v>213.0</v>
      </c>
      <c r="C1776" s="1">
        <f>vlookup(B1776,Games!A:B,2,false)</f>
        <v>3</v>
      </c>
      <c r="D1776" s="2" t="s">
        <v>78</v>
      </c>
      <c r="E1776" s="1" t="s">
        <v>416</v>
      </c>
      <c r="F1776" s="1">
        <v>1.0</v>
      </c>
      <c r="G1776" s="1" t="str">
        <f>vlookup(F1776,Teams!$A:B,2,false)</f>
        <v>Amador Valley A</v>
      </c>
      <c r="H1776" s="1" t="b">
        <v>1</v>
      </c>
      <c r="I1776" s="1" t="b">
        <v>0</v>
      </c>
      <c r="J1776" s="1">
        <v>22.0</v>
      </c>
      <c r="K1776" s="3" t="str">
        <f>vlookup(J1776,Cats!$A:$B,2,false)</f>
        <v>E</v>
      </c>
    </row>
    <row r="1777">
      <c r="A1777" s="1">
        <v>124780.0</v>
      </c>
      <c r="B1777" s="1">
        <v>213.0</v>
      </c>
      <c r="C1777" s="1">
        <f>vlookup(B1777,Games!A:B,2,false)</f>
        <v>3</v>
      </c>
      <c r="D1777" s="2" t="s">
        <v>23</v>
      </c>
      <c r="E1777" s="1"/>
      <c r="F1777" s="1">
        <v>36.0</v>
      </c>
      <c r="G1777" s="1" t="str">
        <f>vlookup(F1777,Teams!$A:B,2,false)</f>
        <v>Tesla STEM A</v>
      </c>
      <c r="H1777" s="1" t="b">
        <v>0</v>
      </c>
      <c r="I1777" s="1" t="b">
        <v>1</v>
      </c>
      <c r="J1777" s="1">
        <v>22.0</v>
      </c>
      <c r="K1777" s="3" t="str">
        <f>vlookup(J1777,Cats!$A:$B,2,false)</f>
        <v>E</v>
      </c>
    </row>
    <row r="1778">
      <c r="A1778" s="1">
        <v>124781.0</v>
      </c>
      <c r="B1778" s="1">
        <v>213.0</v>
      </c>
      <c r="C1778" s="1">
        <f>vlookup(B1778,Games!A:B,2,false)</f>
        <v>3</v>
      </c>
      <c r="D1778" s="2" t="s">
        <v>34</v>
      </c>
      <c r="E1778" s="1" t="s">
        <v>1200</v>
      </c>
      <c r="F1778" s="1">
        <v>1.0</v>
      </c>
      <c r="G1778" s="1" t="str">
        <f>vlookup(F1778,Teams!$A:B,2,false)</f>
        <v>Amador Valley A</v>
      </c>
      <c r="H1778" s="1" t="b">
        <v>1</v>
      </c>
      <c r="I1778" s="1" t="b">
        <v>0</v>
      </c>
      <c r="J1778" s="1">
        <v>23.0</v>
      </c>
      <c r="K1778" s="3" t="str">
        <f>vlookup(J1778,Cats!$A:$B,2,false)</f>
        <v>B</v>
      </c>
    </row>
    <row r="1779">
      <c r="A1779" s="1">
        <v>124782.0</v>
      </c>
      <c r="B1779" s="1">
        <v>213.0</v>
      </c>
      <c r="C1779" s="1">
        <f>vlookup(B1779,Games!A:B,2,false)</f>
        <v>3</v>
      </c>
      <c r="D1779" s="2" t="s">
        <v>23</v>
      </c>
      <c r="E1779" s="1"/>
      <c r="F1779" s="1">
        <v>36.0</v>
      </c>
      <c r="G1779" s="1" t="str">
        <f>vlookup(F1779,Teams!$A:B,2,false)</f>
        <v>Tesla STEM A</v>
      </c>
      <c r="H1779" s="1" t="b">
        <v>0</v>
      </c>
      <c r="I1779" s="1" t="b">
        <v>1</v>
      </c>
      <c r="J1779" s="1">
        <v>23.0</v>
      </c>
      <c r="K1779" s="3" t="str">
        <f>vlookup(J1779,Cats!$A:$B,2,false)</f>
        <v>B</v>
      </c>
    </row>
    <row r="1780">
      <c r="A1780" s="1">
        <v>124783.0</v>
      </c>
      <c r="B1780" s="1">
        <v>213.0</v>
      </c>
      <c r="C1780" s="1">
        <f>vlookup(B1780,Games!A:B,2,false)</f>
        <v>3</v>
      </c>
      <c r="D1780" s="2" t="s">
        <v>23</v>
      </c>
      <c r="E1780" s="1" t="s">
        <v>416</v>
      </c>
      <c r="F1780" s="1">
        <v>1.0</v>
      </c>
      <c r="G1780" s="1" t="str">
        <f>vlookup(F1780,Teams!$A:B,2,false)</f>
        <v>Amador Valley A</v>
      </c>
      <c r="H1780" s="1" t="b">
        <v>1</v>
      </c>
      <c r="I1780" s="1" t="b">
        <v>0</v>
      </c>
      <c r="J1780" s="1">
        <v>24.0</v>
      </c>
      <c r="K1780" s="3" t="str">
        <f>vlookup(J1780,Cats!$A:$B,2,false)</f>
        <v>P</v>
      </c>
    </row>
    <row r="1781">
      <c r="A1781" s="1">
        <v>124784.0</v>
      </c>
      <c r="B1781" s="1">
        <v>213.0</v>
      </c>
      <c r="C1781" s="1">
        <f>vlookup(B1781,Games!A:B,2,false)</f>
        <v>3</v>
      </c>
      <c r="D1781" s="2" t="s">
        <v>23</v>
      </c>
      <c r="E1781" s="1" t="s">
        <v>612</v>
      </c>
      <c r="F1781" s="1">
        <v>36.0</v>
      </c>
      <c r="G1781" s="1" t="str">
        <f>vlookup(F1781,Teams!$A:B,2,false)</f>
        <v>Tesla STEM A</v>
      </c>
      <c r="H1781" s="1" t="b">
        <v>0</v>
      </c>
      <c r="I1781" s="1" t="b">
        <v>0</v>
      </c>
      <c r="J1781" s="1">
        <v>24.0</v>
      </c>
      <c r="K1781" s="3" t="str">
        <f>vlookup(J1781,Cats!$A:$B,2,false)</f>
        <v>P</v>
      </c>
    </row>
    <row r="1782">
      <c r="A1782" s="1">
        <v>124785.0</v>
      </c>
      <c r="B1782" s="1">
        <v>214.0</v>
      </c>
      <c r="C1782" s="1">
        <f>vlookup(B1782,Games!A:B,2,false)</f>
        <v>3</v>
      </c>
      <c r="D1782" s="2" t="s">
        <v>34</v>
      </c>
      <c r="E1782" s="1" t="s">
        <v>726</v>
      </c>
      <c r="F1782" s="1">
        <v>14.0</v>
      </c>
      <c r="G1782" s="1" t="str">
        <f>vlookup(F1782,Teams!$A:B,2,false)</f>
        <v>Interlake C</v>
      </c>
      <c r="H1782" s="1" t="b">
        <v>1</v>
      </c>
      <c r="I1782" s="1" t="b">
        <v>0</v>
      </c>
      <c r="J1782" s="1">
        <v>1.0</v>
      </c>
      <c r="K1782" s="3" t="str">
        <f>vlookup(J1782,Cats!$A:$B,2,false)</f>
        <v>X</v>
      </c>
    </row>
    <row r="1783">
      <c r="A1783" s="1">
        <v>124786.0</v>
      </c>
      <c r="B1783" s="1">
        <v>214.0</v>
      </c>
      <c r="C1783" s="1">
        <f>vlookup(B1783,Games!A:B,2,false)</f>
        <v>3</v>
      </c>
      <c r="D1783" s="2" t="s">
        <v>23</v>
      </c>
      <c r="E1783" s="1"/>
      <c r="F1783" s="1">
        <v>17.0</v>
      </c>
      <c r="G1783" s="1" t="str">
        <f>vlookup(F1783,Teams!$A:B,2,false)</f>
        <v>James Ruse B</v>
      </c>
      <c r="H1783" s="1" t="b">
        <v>0</v>
      </c>
      <c r="I1783" s="1" t="b">
        <v>1</v>
      </c>
      <c r="J1783" s="1">
        <v>1.0</v>
      </c>
      <c r="K1783" s="3" t="str">
        <f>vlookup(J1783,Cats!$A:$B,2,false)</f>
        <v>X</v>
      </c>
    </row>
    <row r="1784">
      <c r="A1784" s="1">
        <v>124787.0</v>
      </c>
      <c r="B1784" s="1">
        <v>214.0</v>
      </c>
      <c r="C1784" s="1">
        <f>vlookup(B1784,Games!A:B,2,false)</f>
        <v>3</v>
      </c>
      <c r="D1784" s="2" t="s">
        <v>78</v>
      </c>
      <c r="E1784" s="1" t="s">
        <v>442</v>
      </c>
      <c r="F1784" s="1">
        <v>14.0</v>
      </c>
      <c r="G1784" s="1" t="str">
        <f>vlookup(F1784,Teams!$A:B,2,false)</f>
        <v>Interlake C</v>
      </c>
      <c r="H1784" s="1" t="b">
        <v>1</v>
      </c>
      <c r="I1784" s="1" t="b">
        <v>0</v>
      </c>
      <c r="J1784" s="1">
        <v>2.0</v>
      </c>
      <c r="K1784" s="3" t="str">
        <f>vlookup(J1784,Cats!$A:$B,2,false)</f>
        <v>M</v>
      </c>
    </row>
    <row r="1785">
      <c r="A1785" s="1">
        <v>124788.0</v>
      </c>
      <c r="B1785" s="1">
        <v>214.0</v>
      </c>
      <c r="C1785" s="1">
        <f>vlookup(B1785,Games!A:B,2,false)</f>
        <v>3</v>
      </c>
      <c r="D1785" s="2" t="s">
        <v>23</v>
      </c>
      <c r="E1785" s="1"/>
      <c r="F1785" s="1">
        <v>17.0</v>
      </c>
      <c r="G1785" s="1" t="str">
        <f>vlookup(F1785,Teams!$A:B,2,false)</f>
        <v>James Ruse B</v>
      </c>
      <c r="H1785" s="1" t="b">
        <v>0</v>
      </c>
      <c r="I1785" s="1" t="b">
        <v>1</v>
      </c>
      <c r="J1785" s="1">
        <v>2.0</v>
      </c>
      <c r="K1785" s="3" t="str">
        <f>vlookup(J1785,Cats!$A:$B,2,false)</f>
        <v>M</v>
      </c>
    </row>
    <row r="1786">
      <c r="A1786" s="1">
        <v>124789.0</v>
      </c>
      <c r="B1786" s="1">
        <v>214.0</v>
      </c>
      <c r="C1786" s="1">
        <f>vlookup(B1786,Games!A:B,2,false)</f>
        <v>3</v>
      </c>
      <c r="D1786" s="2" t="s">
        <v>34</v>
      </c>
      <c r="E1786" s="1" t="s">
        <v>1129</v>
      </c>
      <c r="F1786" s="1">
        <v>14.0</v>
      </c>
      <c r="G1786" s="1" t="str">
        <f>vlookup(F1786,Teams!$A:B,2,false)</f>
        <v>Interlake C</v>
      </c>
      <c r="H1786" s="1" t="b">
        <v>1</v>
      </c>
      <c r="I1786" s="1" t="b">
        <v>0</v>
      </c>
      <c r="J1786" s="1">
        <v>3.0</v>
      </c>
      <c r="K1786" s="3" t="str">
        <f>vlookup(J1786,Cats!$A:$B,2,false)</f>
        <v>C</v>
      </c>
    </row>
    <row r="1787">
      <c r="A1787" s="1">
        <v>124790.0</v>
      </c>
      <c r="B1787" s="1">
        <v>214.0</v>
      </c>
      <c r="C1787" s="1">
        <f>vlookup(B1787,Games!A:B,2,false)</f>
        <v>3</v>
      </c>
      <c r="D1787" s="2" t="s">
        <v>23</v>
      </c>
      <c r="E1787" s="1"/>
      <c r="F1787" s="1">
        <v>17.0</v>
      </c>
      <c r="G1787" s="1" t="str">
        <f>vlookup(F1787,Teams!$A:B,2,false)</f>
        <v>James Ruse B</v>
      </c>
      <c r="H1787" s="1" t="b">
        <v>0</v>
      </c>
      <c r="I1787" s="1" t="b">
        <v>1</v>
      </c>
      <c r="J1787" s="1">
        <v>3.0</v>
      </c>
      <c r="K1787" s="3" t="str">
        <f>vlookup(J1787,Cats!$A:$B,2,false)</f>
        <v>C</v>
      </c>
    </row>
    <row r="1788">
      <c r="A1788" s="1">
        <v>124791.0</v>
      </c>
      <c r="B1788" s="1">
        <v>214.0</v>
      </c>
      <c r="C1788" s="1">
        <f>vlookup(B1788,Games!A:B,2,false)</f>
        <v>3</v>
      </c>
      <c r="D1788" s="2" t="s">
        <v>78</v>
      </c>
      <c r="E1788" s="1" t="s">
        <v>442</v>
      </c>
      <c r="F1788" s="1">
        <v>14.0</v>
      </c>
      <c r="G1788" s="1" t="str">
        <f>vlookup(F1788,Teams!$A:B,2,false)</f>
        <v>Interlake C</v>
      </c>
      <c r="H1788" s="1" t="b">
        <v>1</v>
      </c>
      <c r="I1788" s="1" t="b">
        <v>0</v>
      </c>
      <c r="J1788" s="1">
        <v>4.0</v>
      </c>
      <c r="K1788" s="3" t="str">
        <f>vlookup(J1788,Cats!$A:$B,2,false)</f>
        <v>E</v>
      </c>
    </row>
    <row r="1789">
      <c r="A1789" s="1">
        <v>124792.0</v>
      </c>
      <c r="B1789" s="1">
        <v>214.0</v>
      </c>
      <c r="C1789" s="1">
        <f>vlookup(B1789,Games!A:B,2,false)</f>
        <v>3</v>
      </c>
      <c r="D1789" s="2" t="s">
        <v>23</v>
      </c>
      <c r="E1789" s="1"/>
      <c r="F1789" s="1">
        <v>17.0</v>
      </c>
      <c r="G1789" s="1" t="str">
        <f>vlookup(F1789,Teams!$A:B,2,false)</f>
        <v>James Ruse B</v>
      </c>
      <c r="H1789" s="1" t="b">
        <v>0</v>
      </c>
      <c r="I1789" s="1" t="b">
        <v>1</v>
      </c>
      <c r="J1789" s="1">
        <v>4.0</v>
      </c>
      <c r="K1789" s="3" t="str">
        <f>vlookup(J1789,Cats!$A:$B,2,false)</f>
        <v>E</v>
      </c>
    </row>
    <row r="1790">
      <c r="A1790" s="1">
        <v>124793.0</v>
      </c>
      <c r="B1790" s="1">
        <v>214.0</v>
      </c>
      <c r="C1790" s="1">
        <f>vlookup(B1790,Games!A:B,2,false)</f>
        <v>3</v>
      </c>
      <c r="D1790" s="2" t="s">
        <v>59</v>
      </c>
      <c r="E1790" s="1" t="s">
        <v>442</v>
      </c>
      <c r="F1790" s="1">
        <v>14.0</v>
      </c>
      <c r="G1790" s="1" t="str">
        <f>vlookup(F1790,Teams!$A:B,2,false)</f>
        <v>Interlake C</v>
      </c>
      <c r="H1790" s="1" t="b">
        <v>1</v>
      </c>
      <c r="I1790" s="1" t="b">
        <v>0</v>
      </c>
      <c r="J1790" s="1">
        <v>5.0</v>
      </c>
      <c r="K1790" s="3" t="str">
        <f>vlookup(J1790,Cats!$A:$B,2,false)</f>
        <v>B</v>
      </c>
    </row>
    <row r="1791">
      <c r="A1791" s="1">
        <v>124794.0</v>
      </c>
      <c r="B1791" s="1">
        <v>214.0</v>
      </c>
      <c r="C1791" s="1">
        <f>vlookup(B1791,Games!A:B,2,false)</f>
        <v>3</v>
      </c>
      <c r="D1791" s="2" t="s">
        <v>78</v>
      </c>
      <c r="E1791" s="1" t="s">
        <v>675</v>
      </c>
      <c r="F1791" s="1">
        <v>17.0</v>
      </c>
      <c r="G1791" s="1" t="str">
        <f>vlookup(F1791,Teams!$A:B,2,false)</f>
        <v>James Ruse B</v>
      </c>
      <c r="H1791" s="1" t="b">
        <v>0</v>
      </c>
      <c r="I1791" s="1" t="b">
        <v>0</v>
      </c>
      <c r="J1791" s="1">
        <v>5.0</v>
      </c>
      <c r="K1791" s="3" t="str">
        <f>vlookup(J1791,Cats!$A:$B,2,false)</f>
        <v>B</v>
      </c>
    </row>
    <row r="1792">
      <c r="A1792" s="1">
        <v>124795.0</v>
      </c>
      <c r="B1792" s="1">
        <v>214.0</v>
      </c>
      <c r="C1792" s="1">
        <f>vlookup(B1792,Games!A:B,2,false)</f>
        <v>3</v>
      </c>
      <c r="D1792" s="2" t="s">
        <v>34</v>
      </c>
      <c r="E1792" s="1" t="s">
        <v>442</v>
      </c>
      <c r="F1792" s="1">
        <v>14.0</v>
      </c>
      <c r="G1792" s="1" t="str">
        <f>vlookup(F1792,Teams!$A:B,2,false)</f>
        <v>Interlake C</v>
      </c>
      <c r="H1792" s="1" t="b">
        <v>1</v>
      </c>
      <c r="I1792" s="1" t="b">
        <v>0</v>
      </c>
      <c r="J1792" s="1">
        <v>6.0</v>
      </c>
      <c r="K1792" s="3" t="str">
        <f>vlookup(J1792,Cats!$A:$B,2,false)</f>
        <v>P</v>
      </c>
    </row>
    <row r="1793">
      <c r="A1793" s="1">
        <v>124796.0</v>
      </c>
      <c r="B1793" s="1">
        <v>214.0</v>
      </c>
      <c r="C1793" s="1">
        <f>vlookup(B1793,Games!A:B,2,false)</f>
        <v>3</v>
      </c>
      <c r="D1793" s="2" t="s">
        <v>23</v>
      </c>
      <c r="E1793" s="1"/>
      <c r="F1793" s="1">
        <v>17.0</v>
      </c>
      <c r="G1793" s="1" t="str">
        <f>vlookup(F1793,Teams!$A:B,2,false)</f>
        <v>James Ruse B</v>
      </c>
      <c r="H1793" s="1" t="b">
        <v>0</v>
      </c>
      <c r="I1793" s="1" t="b">
        <v>1</v>
      </c>
      <c r="J1793" s="1">
        <v>6.0</v>
      </c>
      <c r="K1793" s="3" t="str">
        <f>vlookup(J1793,Cats!$A:$B,2,false)</f>
        <v>P</v>
      </c>
    </row>
    <row r="1794">
      <c r="A1794" s="1">
        <v>124797.0</v>
      </c>
      <c r="B1794" s="1">
        <v>214.0</v>
      </c>
      <c r="C1794" s="1">
        <f>vlookup(B1794,Games!A:B,2,false)</f>
        <v>3</v>
      </c>
      <c r="D1794" s="2" t="s">
        <v>23</v>
      </c>
      <c r="E1794" s="1"/>
      <c r="F1794" s="1">
        <v>14.0</v>
      </c>
      <c r="G1794" s="1" t="str">
        <f>vlookup(F1794,Teams!$A:B,2,false)</f>
        <v>Interlake C</v>
      </c>
      <c r="H1794" s="1" t="b">
        <v>1</v>
      </c>
      <c r="I1794" s="1" t="b">
        <v>1</v>
      </c>
      <c r="J1794" s="1">
        <v>7.0</v>
      </c>
      <c r="K1794" s="3" t="str">
        <f>vlookup(J1794,Cats!$A:$B,2,false)</f>
        <v>X</v>
      </c>
    </row>
    <row r="1795">
      <c r="A1795" s="1">
        <v>124798.0</v>
      </c>
      <c r="B1795" s="1">
        <v>214.0</v>
      </c>
      <c r="C1795" s="1">
        <f>vlookup(B1795,Games!A:B,2,false)</f>
        <v>3</v>
      </c>
      <c r="D1795" s="2" t="s">
        <v>34</v>
      </c>
      <c r="E1795" s="1" t="s">
        <v>675</v>
      </c>
      <c r="F1795" s="1">
        <v>17.0</v>
      </c>
      <c r="G1795" s="1" t="str">
        <f>vlookup(F1795,Teams!$A:B,2,false)</f>
        <v>James Ruse B</v>
      </c>
      <c r="H1795" s="1" t="b">
        <v>0</v>
      </c>
      <c r="I1795" s="1" t="b">
        <v>0</v>
      </c>
      <c r="J1795" s="1">
        <v>7.0</v>
      </c>
      <c r="K1795" s="3" t="str">
        <f>vlookup(J1795,Cats!$A:$B,2,false)</f>
        <v>X</v>
      </c>
    </row>
    <row r="1796">
      <c r="A1796" s="1">
        <v>124799.0</v>
      </c>
      <c r="B1796" s="1">
        <v>214.0</v>
      </c>
      <c r="C1796" s="1">
        <f>vlookup(B1796,Games!A:B,2,false)</f>
        <v>3</v>
      </c>
      <c r="D1796" s="2" t="s">
        <v>34</v>
      </c>
      <c r="E1796" s="1" t="s">
        <v>442</v>
      </c>
      <c r="F1796" s="1">
        <v>14.0</v>
      </c>
      <c r="G1796" s="1" t="str">
        <f>vlookup(F1796,Teams!$A:B,2,false)</f>
        <v>Interlake C</v>
      </c>
      <c r="H1796" s="1" t="b">
        <v>1</v>
      </c>
      <c r="I1796" s="1" t="b">
        <v>0</v>
      </c>
      <c r="J1796" s="1">
        <v>8.0</v>
      </c>
      <c r="K1796" s="3" t="str">
        <f>vlookup(J1796,Cats!$A:$B,2,false)</f>
        <v>M</v>
      </c>
    </row>
    <row r="1797">
      <c r="A1797" s="1">
        <v>124800.0</v>
      </c>
      <c r="B1797" s="1">
        <v>214.0</v>
      </c>
      <c r="C1797" s="1">
        <f>vlookup(B1797,Games!A:B,2,false)</f>
        <v>3</v>
      </c>
      <c r="D1797" s="2" t="s">
        <v>23</v>
      </c>
      <c r="E1797" s="1"/>
      <c r="F1797" s="1">
        <v>17.0</v>
      </c>
      <c r="G1797" s="1" t="str">
        <f>vlookup(F1797,Teams!$A:B,2,false)</f>
        <v>James Ruse B</v>
      </c>
      <c r="H1797" s="1" t="b">
        <v>0</v>
      </c>
      <c r="I1797" s="1" t="b">
        <v>1</v>
      </c>
      <c r="J1797" s="1">
        <v>8.0</v>
      </c>
      <c r="K1797" s="3" t="str">
        <f>vlookup(J1797,Cats!$A:$B,2,false)</f>
        <v>M</v>
      </c>
    </row>
    <row r="1798">
      <c r="A1798" s="1">
        <v>124801.0</v>
      </c>
      <c r="B1798" s="1">
        <v>214.0</v>
      </c>
      <c r="C1798" s="1">
        <f>vlookup(B1798,Games!A:B,2,false)</f>
        <v>3</v>
      </c>
      <c r="D1798" s="2" t="s">
        <v>23</v>
      </c>
      <c r="E1798" s="1"/>
      <c r="F1798" s="1">
        <v>14.0</v>
      </c>
      <c r="G1798" s="1" t="str">
        <f>vlookup(F1798,Teams!$A:B,2,false)</f>
        <v>Interlake C</v>
      </c>
      <c r="H1798" s="1" t="b">
        <v>1</v>
      </c>
      <c r="I1798" s="1" t="b">
        <v>1</v>
      </c>
      <c r="J1798" s="1">
        <v>9.0</v>
      </c>
      <c r="K1798" s="3" t="str">
        <f>vlookup(J1798,Cats!$A:$B,2,false)</f>
        <v>C</v>
      </c>
    </row>
    <row r="1799">
      <c r="A1799" s="1">
        <v>124802.0</v>
      </c>
      <c r="B1799" s="1">
        <v>214.0</v>
      </c>
      <c r="C1799" s="1">
        <f>vlookup(B1799,Games!A:B,2,false)</f>
        <v>3</v>
      </c>
      <c r="D1799" s="2" t="s">
        <v>34</v>
      </c>
      <c r="E1799" s="1" t="s">
        <v>675</v>
      </c>
      <c r="F1799" s="1">
        <v>17.0</v>
      </c>
      <c r="G1799" s="1" t="str">
        <f>vlookup(F1799,Teams!$A:B,2,false)</f>
        <v>James Ruse B</v>
      </c>
      <c r="H1799" s="1" t="b">
        <v>0</v>
      </c>
      <c r="I1799" s="1" t="b">
        <v>0</v>
      </c>
      <c r="J1799" s="1">
        <v>9.0</v>
      </c>
      <c r="K1799" s="3" t="str">
        <f>vlookup(J1799,Cats!$A:$B,2,false)</f>
        <v>C</v>
      </c>
    </row>
    <row r="1800">
      <c r="A1800" s="1">
        <v>124803.0</v>
      </c>
      <c r="B1800" s="1">
        <v>214.0</v>
      </c>
      <c r="C1800" s="1">
        <f>vlookup(B1800,Games!A:B,2,false)</f>
        <v>3</v>
      </c>
      <c r="D1800" s="2" t="s">
        <v>34</v>
      </c>
      <c r="E1800" s="1" t="s">
        <v>442</v>
      </c>
      <c r="F1800" s="1">
        <v>14.0</v>
      </c>
      <c r="G1800" s="1" t="str">
        <f>vlookup(F1800,Teams!$A:B,2,false)</f>
        <v>Interlake C</v>
      </c>
      <c r="H1800" s="1" t="b">
        <v>1</v>
      </c>
      <c r="I1800" s="1" t="b">
        <v>0</v>
      </c>
      <c r="J1800" s="1">
        <v>10.0</v>
      </c>
      <c r="K1800" s="3" t="str">
        <f>vlookup(J1800,Cats!$A:$B,2,false)</f>
        <v>E</v>
      </c>
    </row>
    <row r="1801">
      <c r="A1801" s="1">
        <v>124804.0</v>
      </c>
      <c r="B1801" s="1">
        <v>214.0</v>
      </c>
      <c r="C1801" s="1">
        <f>vlookup(B1801,Games!A:B,2,false)</f>
        <v>3</v>
      </c>
      <c r="D1801" s="2" t="s">
        <v>23</v>
      </c>
      <c r="E1801" s="1"/>
      <c r="F1801" s="1">
        <v>17.0</v>
      </c>
      <c r="G1801" s="1" t="str">
        <f>vlookup(F1801,Teams!$A:B,2,false)</f>
        <v>James Ruse B</v>
      </c>
      <c r="H1801" s="1" t="b">
        <v>0</v>
      </c>
      <c r="I1801" s="1" t="b">
        <v>1</v>
      </c>
      <c r="J1801" s="1">
        <v>10.0</v>
      </c>
      <c r="K1801" s="3" t="str">
        <f>vlookup(J1801,Cats!$A:$B,2,false)</f>
        <v>E</v>
      </c>
    </row>
    <row r="1802">
      <c r="A1802" s="1">
        <v>124805.0</v>
      </c>
      <c r="B1802" s="1">
        <v>214.0</v>
      </c>
      <c r="C1802" s="1">
        <f>vlookup(B1802,Games!A:B,2,false)</f>
        <v>3</v>
      </c>
      <c r="D1802" s="2" t="s">
        <v>78</v>
      </c>
      <c r="E1802" s="1" t="s">
        <v>442</v>
      </c>
      <c r="F1802" s="1">
        <v>14.0</v>
      </c>
      <c r="G1802" s="1" t="str">
        <f>vlookup(F1802,Teams!$A:B,2,false)</f>
        <v>Interlake C</v>
      </c>
      <c r="H1802" s="1" t="b">
        <v>1</v>
      </c>
      <c r="I1802" s="1" t="b">
        <v>0</v>
      </c>
      <c r="J1802" s="1">
        <v>11.0</v>
      </c>
      <c r="K1802" s="3" t="str">
        <f>vlookup(J1802,Cats!$A:$B,2,false)</f>
        <v>B</v>
      </c>
    </row>
    <row r="1803">
      <c r="A1803" s="1">
        <v>124806.0</v>
      </c>
      <c r="B1803" s="1">
        <v>214.0</v>
      </c>
      <c r="C1803" s="1">
        <f>vlookup(B1803,Games!A:B,2,false)</f>
        <v>3</v>
      </c>
      <c r="D1803" s="2" t="s">
        <v>23</v>
      </c>
      <c r="E1803" s="1"/>
      <c r="F1803" s="1">
        <v>17.0</v>
      </c>
      <c r="G1803" s="1" t="str">
        <f>vlookup(F1803,Teams!$A:B,2,false)</f>
        <v>James Ruse B</v>
      </c>
      <c r="H1803" s="1" t="b">
        <v>0</v>
      </c>
      <c r="I1803" s="1" t="b">
        <v>1</v>
      </c>
      <c r="J1803" s="1">
        <v>11.0</v>
      </c>
      <c r="K1803" s="3" t="str">
        <f>vlookup(J1803,Cats!$A:$B,2,false)</f>
        <v>B</v>
      </c>
    </row>
    <row r="1804">
      <c r="A1804" s="1">
        <v>124807.0</v>
      </c>
      <c r="B1804" s="1">
        <v>214.0</v>
      </c>
      <c r="C1804" s="1">
        <f>vlookup(B1804,Games!A:B,2,false)</f>
        <v>3</v>
      </c>
      <c r="D1804" s="2" t="s">
        <v>59</v>
      </c>
      <c r="E1804" s="1" t="s">
        <v>726</v>
      </c>
      <c r="F1804" s="1">
        <v>14.0</v>
      </c>
      <c r="G1804" s="1" t="str">
        <f>vlookup(F1804,Teams!$A:B,2,false)</f>
        <v>Interlake C</v>
      </c>
      <c r="H1804" s="1" t="b">
        <v>1</v>
      </c>
      <c r="I1804" s="1" t="b">
        <v>0</v>
      </c>
      <c r="J1804" s="1">
        <v>12.0</v>
      </c>
      <c r="K1804" s="3" t="str">
        <f>vlookup(J1804,Cats!$A:$B,2,false)</f>
        <v>P</v>
      </c>
    </row>
    <row r="1805">
      <c r="A1805" s="1">
        <v>124808.0</v>
      </c>
      <c r="B1805" s="1">
        <v>214.0</v>
      </c>
      <c r="C1805" s="1">
        <f>vlookup(B1805,Games!A:B,2,false)</f>
        <v>3</v>
      </c>
      <c r="D1805" s="2" t="s">
        <v>23</v>
      </c>
      <c r="E1805" s="1" t="s">
        <v>1160</v>
      </c>
      <c r="F1805" s="1">
        <v>17.0</v>
      </c>
      <c r="G1805" s="1" t="str">
        <f>vlookup(F1805,Teams!$A:B,2,false)</f>
        <v>James Ruse B</v>
      </c>
      <c r="H1805" s="1" t="b">
        <v>0</v>
      </c>
      <c r="I1805" s="1" t="b">
        <v>0</v>
      </c>
      <c r="J1805" s="1">
        <v>12.0</v>
      </c>
      <c r="K1805" s="3" t="str">
        <f>vlookup(J1805,Cats!$A:$B,2,false)</f>
        <v>P</v>
      </c>
    </row>
    <row r="1806">
      <c r="A1806" s="1">
        <v>124809.0</v>
      </c>
      <c r="B1806" s="1">
        <v>214.0</v>
      </c>
      <c r="C1806" s="1">
        <f>vlookup(B1806,Games!A:B,2,false)</f>
        <v>3</v>
      </c>
      <c r="D1806" s="2" t="s">
        <v>78</v>
      </c>
      <c r="E1806" s="1" t="s">
        <v>442</v>
      </c>
      <c r="F1806" s="1">
        <v>14.0</v>
      </c>
      <c r="G1806" s="1" t="str">
        <f>vlookup(F1806,Teams!$A:B,2,false)</f>
        <v>Interlake C</v>
      </c>
      <c r="H1806" s="1" t="b">
        <v>1</v>
      </c>
      <c r="I1806" s="1" t="b">
        <v>0</v>
      </c>
      <c r="J1806" s="1">
        <v>13.0</v>
      </c>
      <c r="K1806" s="3" t="str">
        <f>vlookup(J1806,Cats!$A:$B,2,false)</f>
        <v>X</v>
      </c>
    </row>
    <row r="1807">
      <c r="A1807" s="1">
        <v>124810.0</v>
      </c>
      <c r="B1807" s="1">
        <v>214.0</v>
      </c>
      <c r="C1807" s="1">
        <f>vlookup(B1807,Games!A:B,2,false)</f>
        <v>3</v>
      </c>
      <c r="D1807" s="2" t="s">
        <v>23</v>
      </c>
      <c r="E1807" s="1" t="s">
        <v>675</v>
      </c>
      <c r="F1807" s="1">
        <v>17.0</v>
      </c>
      <c r="G1807" s="1" t="str">
        <f>vlookup(F1807,Teams!$A:B,2,false)</f>
        <v>James Ruse B</v>
      </c>
      <c r="H1807" s="1" t="b">
        <v>0</v>
      </c>
      <c r="I1807" s="1" t="b">
        <v>0</v>
      </c>
      <c r="J1807" s="1">
        <v>13.0</v>
      </c>
      <c r="K1807" s="3" t="str">
        <f>vlookup(J1807,Cats!$A:$B,2,false)</f>
        <v>X</v>
      </c>
    </row>
    <row r="1808">
      <c r="A1808" s="1">
        <v>124811.0</v>
      </c>
      <c r="B1808" s="1">
        <v>214.0</v>
      </c>
      <c r="C1808" s="1">
        <f>vlookup(B1808,Games!A:B,2,false)</f>
        <v>3</v>
      </c>
      <c r="D1808" s="2" t="s">
        <v>34</v>
      </c>
      <c r="E1808" s="1" t="s">
        <v>726</v>
      </c>
      <c r="F1808" s="1">
        <v>14.0</v>
      </c>
      <c r="G1808" s="1" t="str">
        <f>vlookup(F1808,Teams!$A:B,2,false)</f>
        <v>Interlake C</v>
      </c>
      <c r="H1808" s="1" t="b">
        <v>1</v>
      </c>
      <c r="I1808" s="1" t="b">
        <v>0</v>
      </c>
      <c r="J1808" s="1">
        <v>14.0</v>
      </c>
      <c r="K1808" s="3" t="str">
        <f>vlookup(J1808,Cats!$A:$B,2,false)</f>
        <v>M</v>
      </c>
    </row>
    <row r="1809">
      <c r="A1809" s="1">
        <v>124812.0</v>
      </c>
      <c r="B1809" s="1">
        <v>214.0</v>
      </c>
      <c r="C1809" s="1">
        <f>vlookup(B1809,Games!A:B,2,false)</f>
        <v>3</v>
      </c>
      <c r="D1809" s="2" t="s">
        <v>23</v>
      </c>
      <c r="E1809" s="1"/>
      <c r="F1809" s="1">
        <v>17.0</v>
      </c>
      <c r="G1809" s="1" t="str">
        <f>vlookup(F1809,Teams!$A:B,2,false)</f>
        <v>James Ruse B</v>
      </c>
      <c r="H1809" s="1" t="b">
        <v>0</v>
      </c>
      <c r="I1809" s="1" t="b">
        <v>1</v>
      </c>
      <c r="J1809" s="1">
        <v>14.0</v>
      </c>
      <c r="K1809" s="3" t="str">
        <f>vlookup(J1809,Cats!$A:$B,2,false)</f>
        <v>M</v>
      </c>
    </row>
    <row r="1810">
      <c r="A1810" s="1">
        <v>124813.0</v>
      </c>
      <c r="B1810" s="1">
        <v>214.0</v>
      </c>
      <c r="C1810" s="1">
        <f>vlookup(B1810,Games!A:B,2,false)</f>
        <v>3</v>
      </c>
      <c r="D1810" s="2" t="s">
        <v>23</v>
      </c>
      <c r="E1810" s="1"/>
      <c r="F1810" s="1">
        <v>14.0</v>
      </c>
      <c r="G1810" s="1" t="str">
        <f>vlookup(F1810,Teams!$A:B,2,false)</f>
        <v>Interlake C</v>
      </c>
      <c r="H1810" s="1" t="b">
        <v>1</v>
      </c>
      <c r="I1810" s="1" t="b">
        <v>1</v>
      </c>
      <c r="J1810" s="1">
        <v>15.0</v>
      </c>
      <c r="K1810" s="3" t="str">
        <f>vlookup(J1810,Cats!$A:$B,2,false)</f>
        <v>C</v>
      </c>
    </row>
    <row r="1811">
      <c r="A1811" s="1">
        <v>124814.0</v>
      </c>
      <c r="B1811" s="1">
        <v>214.0</v>
      </c>
      <c r="C1811" s="1">
        <f>vlookup(B1811,Games!A:B,2,false)</f>
        <v>3</v>
      </c>
      <c r="D1811" s="2" t="s">
        <v>34</v>
      </c>
      <c r="E1811" s="1" t="s">
        <v>1189</v>
      </c>
      <c r="F1811" s="1">
        <v>17.0</v>
      </c>
      <c r="G1811" s="1" t="str">
        <f>vlookup(F1811,Teams!$A:B,2,false)</f>
        <v>James Ruse B</v>
      </c>
      <c r="H1811" s="1" t="b">
        <v>0</v>
      </c>
      <c r="I1811" s="1" t="b">
        <v>0</v>
      </c>
      <c r="J1811" s="1">
        <v>15.0</v>
      </c>
      <c r="K1811" s="3" t="str">
        <f>vlookup(J1811,Cats!$A:$B,2,false)</f>
        <v>C</v>
      </c>
    </row>
    <row r="1812">
      <c r="A1812" s="1">
        <v>124815.0</v>
      </c>
      <c r="B1812" s="1">
        <v>214.0</v>
      </c>
      <c r="C1812" s="1">
        <f>vlookup(B1812,Games!A:B,2,false)</f>
        <v>3</v>
      </c>
      <c r="D1812" s="2" t="s">
        <v>23</v>
      </c>
      <c r="E1812" s="1" t="s">
        <v>442</v>
      </c>
      <c r="F1812" s="1">
        <v>14.0</v>
      </c>
      <c r="G1812" s="1" t="str">
        <f>vlookup(F1812,Teams!$A:B,2,false)</f>
        <v>Interlake C</v>
      </c>
      <c r="H1812" s="1" t="b">
        <v>1</v>
      </c>
      <c r="I1812" s="1" t="b">
        <v>0</v>
      </c>
      <c r="J1812" s="1">
        <v>16.0</v>
      </c>
      <c r="K1812" s="3" t="str">
        <f>vlookup(J1812,Cats!$A:$B,2,false)</f>
        <v>E</v>
      </c>
    </row>
    <row r="1813">
      <c r="A1813" s="1">
        <v>124816.0</v>
      </c>
      <c r="B1813" s="1">
        <v>214.0</v>
      </c>
      <c r="C1813" s="1">
        <f>vlookup(B1813,Games!A:B,2,false)</f>
        <v>3</v>
      </c>
      <c r="D1813" s="2" t="s">
        <v>23</v>
      </c>
      <c r="E1813" s="1" t="s">
        <v>675</v>
      </c>
      <c r="F1813" s="1">
        <v>17.0</v>
      </c>
      <c r="G1813" s="1" t="str">
        <f>vlookup(F1813,Teams!$A:B,2,false)</f>
        <v>James Ruse B</v>
      </c>
      <c r="H1813" s="1" t="b">
        <v>0</v>
      </c>
      <c r="I1813" s="1" t="b">
        <v>0</v>
      </c>
      <c r="J1813" s="1">
        <v>16.0</v>
      </c>
      <c r="K1813" s="3" t="str">
        <f>vlookup(J1813,Cats!$A:$B,2,false)</f>
        <v>E</v>
      </c>
    </row>
    <row r="1814">
      <c r="A1814" s="1">
        <v>124817.0</v>
      </c>
      <c r="B1814" s="1">
        <v>214.0</v>
      </c>
      <c r="C1814" s="1">
        <f>vlookup(B1814,Games!A:B,2,false)</f>
        <v>3</v>
      </c>
      <c r="D1814" s="2" t="s">
        <v>34</v>
      </c>
      <c r="E1814" s="1" t="s">
        <v>442</v>
      </c>
      <c r="F1814" s="1">
        <v>14.0</v>
      </c>
      <c r="G1814" s="1" t="str">
        <f>vlookup(F1814,Teams!$A:B,2,false)</f>
        <v>Interlake C</v>
      </c>
      <c r="H1814" s="1" t="b">
        <v>1</v>
      </c>
      <c r="I1814" s="1" t="b">
        <v>0</v>
      </c>
      <c r="J1814" s="1">
        <v>17.0</v>
      </c>
      <c r="K1814" s="3" t="str">
        <f>vlookup(J1814,Cats!$A:$B,2,false)</f>
        <v>B</v>
      </c>
    </row>
    <row r="1815">
      <c r="A1815" s="1">
        <v>124818.0</v>
      </c>
      <c r="B1815" s="1">
        <v>214.0</v>
      </c>
      <c r="C1815" s="1">
        <f>vlookup(B1815,Games!A:B,2,false)</f>
        <v>3</v>
      </c>
      <c r="D1815" s="2" t="s">
        <v>23</v>
      </c>
      <c r="E1815" s="1" t="s">
        <v>1096</v>
      </c>
      <c r="F1815" s="1">
        <v>17.0</v>
      </c>
      <c r="G1815" s="1" t="str">
        <f>vlookup(F1815,Teams!$A:B,2,false)</f>
        <v>James Ruse B</v>
      </c>
      <c r="H1815" s="1" t="b">
        <v>0</v>
      </c>
      <c r="I1815" s="1" t="b">
        <v>0</v>
      </c>
      <c r="J1815" s="1">
        <v>17.0</v>
      </c>
      <c r="K1815" s="3" t="str">
        <f>vlookup(J1815,Cats!$A:$B,2,false)</f>
        <v>B</v>
      </c>
    </row>
    <row r="1816">
      <c r="A1816" s="1">
        <v>124819.0</v>
      </c>
      <c r="B1816" s="1">
        <v>214.0</v>
      </c>
      <c r="C1816" s="1">
        <f>vlookup(B1816,Games!A:B,2,false)</f>
        <v>3</v>
      </c>
      <c r="D1816" s="2" t="s">
        <v>23</v>
      </c>
      <c r="E1816" s="1" t="s">
        <v>442</v>
      </c>
      <c r="F1816" s="1">
        <v>14.0</v>
      </c>
      <c r="G1816" s="1" t="str">
        <f>vlookup(F1816,Teams!$A:B,2,false)</f>
        <v>Interlake C</v>
      </c>
      <c r="H1816" s="1" t="b">
        <v>1</v>
      </c>
      <c r="I1816" s="1" t="b">
        <v>0</v>
      </c>
      <c r="J1816" s="1">
        <v>18.0</v>
      </c>
      <c r="K1816" s="3" t="str">
        <f>vlookup(J1816,Cats!$A:$B,2,false)</f>
        <v>P</v>
      </c>
    </row>
    <row r="1817">
      <c r="A1817" s="1">
        <v>124820.0</v>
      </c>
      <c r="B1817" s="1">
        <v>214.0</v>
      </c>
      <c r="C1817" s="1">
        <f>vlookup(B1817,Games!A:B,2,false)</f>
        <v>3</v>
      </c>
      <c r="D1817" s="2" t="s">
        <v>23</v>
      </c>
      <c r="E1817" s="1" t="s">
        <v>1160</v>
      </c>
      <c r="F1817" s="1">
        <v>17.0</v>
      </c>
      <c r="G1817" s="1" t="str">
        <f>vlookup(F1817,Teams!$A:B,2,false)</f>
        <v>James Ruse B</v>
      </c>
      <c r="H1817" s="1" t="b">
        <v>0</v>
      </c>
      <c r="I1817" s="1" t="b">
        <v>0</v>
      </c>
      <c r="J1817" s="1">
        <v>18.0</v>
      </c>
      <c r="K1817" s="3" t="str">
        <f>vlookup(J1817,Cats!$A:$B,2,false)</f>
        <v>P</v>
      </c>
    </row>
    <row r="1818">
      <c r="A1818" s="1">
        <v>124821.0</v>
      </c>
      <c r="B1818" s="1">
        <v>214.0</v>
      </c>
      <c r="C1818" s="1">
        <f>vlookup(B1818,Games!A:B,2,false)</f>
        <v>3</v>
      </c>
      <c r="D1818" s="2" t="s">
        <v>59</v>
      </c>
      <c r="E1818" s="1" t="s">
        <v>742</v>
      </c>
      <c r="F1818" s="1">
        <v>14.0</v>
      </c>
      <c r="G1818" s="1" t="str">
        <f>vlookup(F1818,Teams!$A:B,2,false)</f>
        <v>Interlake C</v>
      </c>
      <c r="H1818" s="1" t="b">
        <v>1</v>
      </c>
      <c r="I1818" s="1" t="b">
        <v>0</v>
      </c>
      <c r="J1818" s="1">
        <v>19.0</v>
      </c>
      <c r="K1818" s="3" t="str">
        <f>vlookup(J1818,Cats!$A:$B,2,false)</f>
        <v>X</v>
      </c>
    </row>
    <row r="1819">
      <c r="A1819" s="1">
        <v>124822.0</v>
      </c>
      <c r="B1819" s="1">
        <v>214.0</v>
      </c>
      <c r="C1819" s="1">
        <f>vlookup(B1819,Games!A:B,2,false)</f>
        <v>3</v>
      </c>
      <c r="D1819" s="2" t="s">
        <v>23</v>
      </c>
      <c r="E1819" s="1"/>
      <c r="F1819" s="1">
        <v>17.0</v>
      </c>
      <c r="G1819" s="1" t="str">
        <f>vlookup(F1819,Teams!$A:B,2,false)</f>
        <v>James Ruse B</v>
      </c>
      <c r="H1819" s="1" t="b">
        <v>0</v>
      </c>
      <c r="I1819" s="1" t="b">
        <v>1</v>
      </c>
      <c r="J1819" s="1">
        <v>19.0</v>
      </c>
      <c r="K1819" s="3" t="str">
        <f>vlookup(J1819,Cats!$A:$B,2,false)</f>
        <v>X</v>
      </c>
    </row>
    <row r="1820">
      <c r="A1820" s="1">
        <v>124823.0</v>
      </c>
      <c r="B1820" s="1">
        <v>214.0</v>
      </c>
      <c r="C1820" s="1">
        <f>vlookup(B1820,Games!A:B,2,false)</f>
        <v>3</v>
      </c>
      <c r="D1820" s="2" t="s">
        <v>59</v>
      </c>
      <c r="E1820" s="1" t="s">
        <v>442</v>
      </c>
      <c r="F1820" s="1">
        <v>14.0</v>
      </c>
      <c r="G1820" s="1" t="str">
        <f>vlookup(F1820,Teams!$A:B,2,false)</f>
        <v>Interlake C</v>
      </c>
      <c r="H1820" s="1" t="b">
        <v>1</v>
      </c>
      <c r="I1820" s="1" t="b">
        <v>0</v>
      </c>
      <c r="J1820" s="1">
        <v>20.0</v>
      </c>
      <c r="K1820" s="3" t="str">
        <f>vlookup(J1820,Cats!$A:$B,2,false)</f>
        <v>M</v>
      </c>
    </row>
    <row r="1821">
      <c r="A1821" s="1">
        <v>124824.0</v>
      </c>
      <c r="B1821" s="1">
        <v>214.0</v>
      </c>
      <c r="C1821" s="1">
        <f>vlookup(B1821,Games!A:B,2,false)</f>
        <v>3</v>
      </c>
      <c r="D1821" s="2" t="s">
        <v>34</v>
      </c>
      <c r="E1821" s="1" t="s">
        <v>675</v>
      </c>
      <c r="F1821" s="1">
        <v>17.0</v>
      </c>
      <c r="G1821" s="1" t="str">
        <f>vlookup(F1821,Teams!$A:B,2,false)</f>
        <v>James Ruse B</v>
      </c>
      <c r="H1821" s="1" t="b">
        <v>0</v>
      </c>
      <c r="I1821" s="1" t="b">
        <v>0</v>
      </c>
      <c r="J1821" s="1">
        <v>20.0</v>
      </c>
      <c r="K1821" s="3" t="str">
        <f>vlookup(J1821,Cats!$A:$B,2,false)</f>
        <v>M</v>
      </c>
    </row>
    <row r="1822">
      <c r="A1822" s="1">
        <v>124825.0</v>
      </c>
      <c r="B1822" s="1">
        <v>214.0</v>
      </c>
      <c r="C1822" s="1">
        <f>vlookup(B1822,Games!A:B,2,false)</f>
        <v>3</v>
      </c>
      <c r="D1822" s="2" t="s">
        <v>23</v>
      </c>
      <c r="E1822" s="1"/>
      <c r="F1822" s="1">
        <v>14.0</v>
      </c>
      <c r="G1822" s="1" t="str">
        <f>vlookup(F1822,Teams!$A:B,2,false)</f>
        <v>Interlake C</v>
      </c>
      <c r="H1822" s="1" t="b">
        <v>1</v>
      </c>
      <c r="I1822" s="1" t="b">
        <v>1</v>
      </c>
      <c r="J1822" s="1">
        <v>21.0</v>
      </c>
      <c r="K1822" s="3" t="str">
        <f>vlookup(J1822,Cats!$A:$B,2,false)</f>
        <v>C</v>
      </c>
    </row>
    <row r="1823">
      <c r="A1823" s="1">
        <v>124826.0</v>
      </c>
      <c r="B1823" s="1">
        <v>214.0</v>
      </c>
      <c r="C1823" s="1">
        <f>vlookup(B1823,Games!A:B,2,false)</f>
        <v>3</v>
      </c>
      <c r="D1823" s="2" t="s">
        <v>34</v>
      </c>
      <c r="E1823" s="1" t="s">
        <v>675</v>
      </c>
      <c r="F1823" s="1">
        <v>17.0</v>
      </c>
      <c r="G1823" s="1" t="str">
        <f>vlookup(F1823,Teams!$A:B,2,false)</f>
        <v>James Ruse B</v>
      </c>
      <c r="H1823" s="1" t="b">
        <v>0</v>
      </c>
      <c r="I1823" s="1" t="b">
        <v>0</v>
      </c>
      <c r="J1823" s="1">
        <v>21.0</v>
      </c>
      <c r="K1823" s="3" t="str">
        <f>vlookup(J1823,Cats!$A:$B,2,false)</f>
        <v>C</v>
      </c>
    </row>
    <row r="1824">
      <c r="A1824" s="1">
        <v>124827.0</v>
      </c>
      <c r="B1824" s="1">
        <v>214.0</v>
      </c>
      <c r="C1824" s="1">
        <f>vlookup(B1824,Games!A:B,2,false)</f>
        <v>3</v>
      </c>
      <c r="D1824" s="2" t="s">
        <v>23</v>
      </c>
      <c r="E1824" s="1" t="s">
        <v>742</v>
      </c>
      <c r="F1824" s="1">
        <v>14.0</v>
      </c>
      <c r="G1824" s="1" t="str">
        <f>vlookup(F1824,Teams!$A:B,2,false)</f>
        <v>Interlake C</v>
      </c>
      <c r="H1824" s="1" t="b">
        <v>1</v>
      </c>
      <c r="I1824" s="1" t="b">
        <v>0</v>
      </c>
      <c r="J1824" s="1">
        <v>22.0</v>
      </c>
      <c r="K1824" s="3" t="str">
        <f>vlookup(J1824,Cats!$A:$B,2,false)</f>
        <v>E</v>
      </c>
    </row>
    <row r="1825">
      <c r="A1825" s="1">
        <v>124828.0</v>
      </c>
      <c r="B1825" s="1">
        <v>214.0</v>
      </c>
      <c r="C1825" s="1">
        <f>vlookup(B1825,Games!A:B,2,false)</f>
        <v>3</v>
      </c>
      <c r="D1825" s="2" t="s">
        <v>23</v>
      </c>
      <c r="E1825" s="1" t="s">
        <v>675</v>
      </c>
      <c r="F1825" s="1">
        <v>17.0</v>
      </c>
      <c r="G1825" s="1" t="str">
        <f>vlookup(F1825,Teams!$A:B,2,false)</f>
        <v>James Ruse B</v>
      </c>
      <c r="H1825" s="1" t="b">
        <v>0</v>
      </c>
      <c r="I1825" s="1" t="b">
        <v>0</v>
      </c>
      <c r="J1825" s="1">
        <v>22.0</v>
      </c>
      <c r="K1825" s="3" t="str">
        <f>vlookup(J1825,Cats!$A:$B,2,false)</f>
        <v>E</v>
      </c>
    </row>
    <row r="1826">
      <c r="A1826" s="1">
        <v>124829.0</v>
      </c>
      <c r="B1826" s="1">
        <v>214.0</v>
      </c>
      <c r="C1826" s="1">
        <f>vlookup(B1826,Games!A:B,2,false)</f>
        <v>3</v>
      </c>
      <c r="D1826" s="2" t="s">
        <v>34</v>
      </c>
      <c r="E1826" s="1" t="s">
        <v>442</v>
      </c>
      <c r="F1826" s="1">
        <v>14.0</v>
      </c>
      <c r="G1826" s="1" t="str">
        <f>vlookup(F1826,Teams!$A:B,2,false)</f>
        <v>Interlake C</v>
      </c>
      <c r="H1826" s="1" t="b">
        <v>1</v>
      </c>
      <c r="I1826" s="1" t="b">
        <v>0</v>
      </c>
      <c r="J1826" s="1">
        <v>23.0</v>
      </c>
      <c r="K1826" s="3" t="str">
        <f>vlookup(J1826,Cats!$A:$B,2,false)</f>
        <v>B</v>
      </c>
    </row>
    <row r="1827">
      <c r="A1827" s="1">
        <v>124830.0</v>
      </c>
      <c r="B1827" s="1">
        <v>214.0</v>
      </c>
      <c r="C1827" s="1">
        <f>vlookup(B1827,Games!A:B,2,false)</f>
        <v>3</v>
      </c>
      <c r="D1827" s="2" t="s">
        <v>23</v>
      </c>
      <c r="E1827" s="1"/>
      <c r="F1827" s="1">
        <v>17.0</v>
      </c>
      <c r="G1827" s="1" t="str">
        <f>vlookup(F1827,Teams!$A:B,2,false)</f>
        <v>James Ruse B</v>
      </c>
      <c r="H1827" s="1" t="b">
        <v>0</v>
      </c>
      <c r="I1827" s="1" t="b">
        <v>1</v>
      </c>
      <c r="J1827" s="1">
        <v>23.0</v>
      </c>
      <c r="K1827" s="3" t="str">
        <f>vlookup(J1827,Cats!$A:$B,2,false)</f>
        <v>B</v>
      </c>
    </row>
    <row r="1828">
      <c r="A1828" s="1">
        <v>124831.0</v>
      </c>
      <c r="B1828" s="1">
        <v>214.0</v>
      </c>
      <c r="C1828" s="1">
        <f>vlookup(B1828,Games!A:B,2,false)</f>
        <v>3</v>
      </c>
      <c r="D1828" s="2" t="s">
        <v>23</v>
      </c>
      <c r="E1828" s="1"/>
      <c r="F1828" s="1">
        <v>14.0</v>
      </c>
      <c r="G1828" s="1" t="str">
        <f>vlookup(F1828,Teams!$A:B,2,false)</f>
        <v>Interlake C</v>
      </c>
      <c r="H1828" s="1" t="b">
        <v>1</v>
      </c>
      <c r="I1828" s="1" t="b">
        <v>1</v>
      </c>
      <c r="J1828" s="1">
        <v>24.0</v>
      </c>
      <c r="K1828" s="3" t="str">
        <f>vlookup(J1828,Cats!$A:$B,2,false)</f>
        <v>P</v>
      </c>
    </row>
    <row r="1829">
      <c r="A1829" s="1">
        <v>124832.0</v>
      </c>
      <c r="B1829" s="1">
        <v>214.0</v>
      </c>
      <c r="C1829" s="1">
        <f>vlookup(B1829,Games!A:B,2,false)</f>
        <v>3</v>
      </c>
      <c r="D1829" s="2" t="s">
        <v>23</v>
      </c>
      <c r="E1829" s="1" t="s">
        <v>1160</v>
      </c>
      <c r="F1829" s="1">
        <v>17.0</v>
      </c>
      <c r="G1829" s="1" t="str">
        <f>vlookup(F1829,Teams!$A:B,2,false)</f>
        <v>James Ruse B</v>
      </c>
      <c r="H1829" s="1" t="b">
        <v>0</v>
      </c>
      <c r="I1829" s="1" t="b">
        <v>0</v>
      </c>
      <c r="J1829" s="1">
        <v>24.0</v>
      </c>
      <c r="K1829" s="3" t="str">
        <f>vlookup(J1829,Cats!$A:$B,2,false)</f>
        <v>P</v>
      </c>
    </row>
    <row r="1830">
      <c r="A1830" s="1">
        <v>124833.0</v>
      </c>
      <c r="B1830" s="1">
        <v>215.0</v>
      </c>
      <c r="C1830" s="1">
        <f>vlookup(B1830,Games!A:B,2,false)</f>
        <v>3</v>
      </c>
      <c r="D1830" s="2" t="s">
        <v>23</v>
      </c>
      <c r="E1830" s="1"/>
      <c r="F1830" s="1">
        <v>12.0</v>
      </c>
      <c r="G1830" s="1" t="str">
        <f>vlookup(F1830,Teams!$A:B,2,false)</f>
        <v>Interlake A</v>
      </c>
      <c r="H1830" s="1" t="b">
        <v>1</v>
      </c>
      <c r="I1830" s="1" t="b">
        <v>1</v>
      </c>
      <c r="J1830" s="1">
        <v>1.0</v>
      </c>
      <c r="K1830" s="3" t="str">
        <f>vlookup(J1830,Cats!$A:$B,2,false)</f>
        <v>X</v>
      </c>
    </row>
    <row r="1831">
      <c r="A1831" s="1">
        <v>124834.0</v>
      </c>
      <c r="B1831" s="1">
        <v>215.0</v>
      </c>
      <c r="C1831" s="1">
        <f>vlookup(B1831,Games!A:B,2,false)</f>
        <v>3</v>
      </c>
      <c r="D1831" s="2" t="s">
        <v>34</v>
      </c>
      <c r="E1831" s="1" t="s">
        <v>568</v>
      </c>
      <c r="F1831" s="1">
        <v>40.0</v>
      </c>
      <c r="G1831" s="1" t="str">
        <f>vlookup(F1831,Teams!$A:B,2,false)</f>
        <v>Wayzata B</v>
      </c>
      <c r="H1831" s="1" t="b">
        <v>0</v>
      </c>
      <c r="I1831" s="1" t="b">
        <v>0</v>
      </c>
      <c r="J1831" s="1">
        <v>1.0</v>
      </c>
      <c r="K1831" s="3" t="str">
        <f>vlookup(J1831,Cats!$A:$B,2,false)</f>
        <v>X</v>
      </c>
    </row>
    <row r="1832">
      <c r="A1832" s="1">
        <v>124835.0</v>
      </c>
      <c r="B1832" s="1">
        <v>215.0</v>
      </c>
      <c r="C1832" s="1">
        <f>vlookup(B1832,Games!A:B,2,false)</f>
        <v>3</v>
      </c>
      <c r="D1832" s="2" t="s">
        <v>78</v>
      </c>
      <c r="E1832" s="1" t="s">
        <v>449</v>
      </c>
      <c r="F1832" s="1">
        <v>12.0</v>
      </c>
      <c r="G1832" s="1" t="str">
        <f>vlookup(F1832,Teams!$A:B,2,false)</f>
        <v>Interlake A</v>
      </c>
      <c r="H1832" s="1" t="b">
        <v>1</v>
      </c>
      <c r="I1832" s="1" t="b">
        <v>0</v>
      </c>
      <c r="J1832" s="1">
        <v>2.0</v>
      </c>
      <c r="K1832" s="3" t="str">
        <f>vlookup(J1832,Cats!$A:$B,2,false)</f>
        <v>M</v>
      </c>
    </row>
    <row r="1833">
      <c r="A1833" s="1">
        <v>124836.0</v>
      </c>
      <c r="B1833" s="1">
        <v>215.0</v>
      </c>
      <c r="C1833" s="1">
        <f>vlookup(B1833,Games!A:B,2,false)</f>
        <v>3</v>
      </c>
      <c r="D1833" s="2" t="s">
        <v>23</v>
      </c>
      <c r="E1833" s="1"/>
      <c r="F1833" s="1">
        <v>40.0</v>
      </c>
      <c r="G1833" s="1" t="str">
        <f>vlookup(F1833,Teams!$A:B,2,false)</f>
        <v>Wayzata B</v>
      </c>
      <c r="H1833" s="1" t="b">
        <v>0</v>
      </c>
      <c r="I1833" s="1" t="b">
        <v>1</v>
      </c>
      <c r="J1833" s="1">
        <v>2.0</v>
      </c>
      <c r="K1833" s="3" t="str">
        <f>vlookup(J1833,Cats!$A:$B,2,false)</f>
        <v>M</v>
      </c>
    </row>
    <row r="1834">
      <c r="A1834" s="1">
        <v>124837.0</v>
      </c>
      <c r="B1834" s="1">
        <v>215.0</v>
      </c>
      <c r="C1834" s="1">
        <f>vlookup(B1834,Games!A:B,2,false)</f>
        <v>3</v>
      </c>
      <c r="D1834" s="2" t="s">
        <v>34</v>
      </c>
      <c r="E1834" s="1" t="s">
        <v>700</v>
      </c>
      <c r="F1834" s="1">
        <v>12.0</v>
      </c>
      <c r="G1834" s="1" t="str">
        <f>vlookup(F1834,Teams!$A:B,2,false)</f>
        <v>Interlake A</v>
      </c>
      <c r="H1834" s="1" t="b">
        <v>1</v>
      </c>
      <c r="I1834" s="1" t="b">
        <v>0</v>
      </c>
      <c r="J1834" s="1">
        <v>3.0</v>
      </c>
      <c r="K1834" s="3" t="str">
        <f>vlookup(J1834,Cats!$A:$B,2,false)</f>
        <v>C</v>
      </c>
    </row>
    <row r="1835">
      <c r="A1835" s="1">
        <v>124838.0</v>
      </c>
      <c r="B1835" s="1">
        <v>215.0</v>
      </c>
      <c r="C1835" s="1">
        <f>vlookup(B1835,Games!A:B,2,false)</f>
        <v>3</v>
      </c>
      <c r="D1835" s="2" t="s">
        <v>23</v>
      </c>
      <c r="E1835" s="1"/>
      <c r="F1835" s="1">
        <v>40.0</v>
      </c>
      <c r="G1835" s="1" t="str">
        <f>vlookup(F1835,Teams!$A:B,2,false)</f>
        <v>Wayzata B</v>
      </c>
      <c r="H1835" s="1" t="b">
        <v>0</v>
      </c>
      <c r="I1835" s="1" t="b">
        <v>1</v>
      </c>
      <c r="J1835" s="1">
        <v>3.0</v>
      </c>
      <c r="K1835" s="3" t="str">
        <f>vlookup(J1835,Cats!$A:$B,2,false)</f>
        <v>C</v>
      </c>
    </row>
    <row r="1836">
      <c r="A1836" s="1">
        <v>124839.0</v>
      </c>
      <c r="B1836" s="1">
        <v>215.0</v>
      </c>
      <c r="C1836" s="1">
        <f>vlookup(B1836,Games!A:B,2,false)</f>
        <v>3</v>
      </c>
      <c r="D1836" s="2" t="s">
        <v>34</v>
      </c>
      <c r="E1836" s="1" t="s">
        <v>449</v>
      </c>
      <c r="F1836" s="1">
        <v>12.0</v>
      </c>
      <c r="G1836" s="1" t="str">
        <f>vlookup(F1836,Teams!$A:B,2,false)</f>
        <v>Interlake A</v>
      </c>
      <c r="H1836" s="1" t="b">
        <v>1</v>
      </c>
      <c r="I1836" s="1" t="b">
        <v>0</v>
      </c>
      <c r="J1836" s="1">
        <v>4.0</v>
      </c>
      <c r="K1836" s="3" t="str">
        <f>vlookup(J1836,Cats!$A:$B,2,false)</f>
        <v>E</v>
      </c>
    </row>
    <row r="1837">
      <c r="A1837" s="1">
        <v>124840.0</v>
      </c>
      <c r="B1837" s="1">
        <v>215.0</v>
      </c>
      <c r="C1837" s="1">
        <f>vlookup(B1837,Games!A:B,2,false)</f>
        <v>3</v>
      </c>
      <c r="D1837" s="2" t="s">
        <v>23</v>
      </c>
      <c r="E1837" s="1"/>
      <c r="F1837" s="1">
        <v>40.0</v>
      </c>
      <c r="G1837" s="1" t="str">
        <f>vlookup(F1837,Teams!$A:B,2,false)</f>
        <v>Wayzata B</v>
      </c>
      <c r="H1837" s="1" t="b">
        <v>0</v>
      </c>
      <c r="I1837" s="1" t="b">
        <v>1</v>
      </c>
      <c r="J1837" s="1">
        <v>4.0</v>
      </c>
      <c r="K1837" s="3" t="str">
        <f>vlookup(J1837,Cats!$A:$B,2,false)</f>
        <v>E</v>
      </c>
    </row>
    <row r="1838">
      <c r="A1838" s="1">
        <v>124841.0</v>
      </c>
      <c r="B1838" s="1">
        <v>215.0</v>
      </c>
      <c r="C1838" s="1">
        <f>vlookup(B1838,Games!A:B,2,false)</f>
        <v>3</v>
      </c>
      <c r="D1838" s="2" t="s">
        <v>34</v>
      </c>
      <c r="E1838" s="1" t="s">
        <v>453</v>
      </c>
      <c r="F1838" s="1">
        <v>12.0</v>
      </c>
      <c r="G1838" s="1" t="str">
        <f>vlookup(F1838,Teams!$A:B,2,false)</f>
        <v>Interlake A</v>
      </c>
      <c r="H1838" s="1" t="b">
        <v>1</v>
      </c>
      <c r="I1838" s="1" t="b">
        <v>0</v>
      </c>
      <c r="J1838" s="1">
        <v>5.0</v>
      </c>
      <c r="K1838" s="3" t="str">
        <f>vlookup(J1838,Cats!$A:$B,2,false)</f>
        <v>B</v>
      </c>
    </row>
    <row r="1839">
      <c r="A1839" s="1">
        <v>124842.0</v>
      </c>
      <c r="B1839" s="1">
        <v>215.0</v>
      </c>
      <c r="C1839" s="1">
        <f>vlookup(B1839,Games!A:B,2,false)</f>
        <v>3</v>
      </c>
      <c r="D1839" s="2" t="s">
        <v>23</v>
      </c>
      <c r="E1839" s="1"/>
      <c r="F1839" s="1">
        <v>40.0</v>
      </c>
      <c r="G1839" s="1" t="str">
        <f>vlookup(F1839,Teams!$A:B,2,false)</f>
        <v>Wayzata B</v>
      </c>
      <c r="H1839" s="1" t="b">
        <v>0</v>
      </c>
      <c r="I1839" s="1" t="b">
        <v>1</v>
      </c>
      <c r="J1839" s="1">
        <v>5.0</v>
      </c>
      <c r="K1839" s="3" t="str">
        <f>vlookup(J1839,Cats!$A:$B,2,false)</f>
        <v>B</v>
      </c>
    </row>
    <row r="1840">
      <c r="A1840" s="1">
        <v>124843.0</v>
      </c>
      <c r="B1840" s="1">
        <v>215.0</v>
      </c>
      <c r="C1840" s="1">
        <f>vlookup(B1840,Games!A:B,2,false)</f>
        <v>3</v>
      </c>
      <c r="D1840" s="2" t="s">
        <v>34</v>
      </c>
      <c r="E1840" s="1" t="s">
        <v>700</v>
      </c>
      <c r="F1840" s="1">
        <v>12.0</v>
      </c>
      <c r="G1840" s="1" t="str">
        <f>vlookup(F1840,Teams!$A:B,2,false)</f>
        <v>Interlake A</v>
      </c>
      <c r="H1840" s="1" t="b">
        <v>1</v>
      </c>
      <c r="I1840" s="1" t="b">
        <v>0</v>
      </c>
      <c r="J1840" s="1">
        <v>6.0</v>
      </c>
      <c r="K1840" s="3" t="str">
        <f>vlookup(J1840,Cats!$A:$B,2,false)</f>
        <v>P</v>
      </c>
    </row>
    <row r="1841">
      <c r="A1841" s="1">
        <v>124844.0</v>
      </c>
      <c r="B1841" s="1">
        <v>215.0</v>
      </c>
      <c r="C1841" s="1">
        <f>vlookup(B1841,Games!A:B,2,false)</f>
        <v>3</v>
      </c>
      <c r="D1841" s="2" t="s">
        <v>23</v>
      </c>
      <c r="E1841" s="1"/>
      <c r="F1841" s="1">
        <v>40.0</v>
      </c>
      <c r="G1841" s="1" t="str">
        <f>vlookup(F1841,Teams!$A:B,2,false)</f>
        <v>Wayzata B</v>
      </c>
      <c r="H1841" s="1" t="b">
        <v>0</v>
      </c>
      <c r="I1841" s="1" t="b">
        <v>1</v>
      </c>
      <c r="J1841" s="1">
        <v>6.0</v>
      </c>
      <c r="K1841" s="3" t="str">
        <f>vlookup(J1841,Cats!$A:$B,2,false)</f>
        <v>P</v>
      </c>
    </row>
    <row r="1842">
      <c r="A1842" s="1">
        <v>124845.0</v>
      </c>
      <c r="B1842" s="1">
        <v>215.0</v>
      </c>
      <c r="C1842" s="1">
        <f>vlookup(B1842,Games!A:B,2,false)</f>
        <v>3</v>
      </c>
      <c r="D1842" s="2" t="s">
        <v>78</v>
      </c>
      <c r="E1842" s="1" t="s">
        <v>449</v>
      </c>
      <c r="F1842" s="1">
        <v>12.0</v>
      </c>
      <c r="G1842" s="1" t="str">
        <f>vlookup(F1842,Teams!$A:B,2,false)</f>
        <v>Interlake A</v>
      </c>
      <c r="H1842" s="1" t="b">
        <v>1</v>
      </c>
      <c r="I1842" s="1" t="b">
        <v>0</v>
      </c>
      <c r="J1842" s="1">
        <v>7.0</v>
      </c>
      <c r="K1842" s="3" t="str">
        <f>vlookup(J1842,Cats!$A:$B,2,false)</f>
        <v>X</v>
      </c>
    </row>
    <row r="1843">
      <c r="A1843" s="1">
        <v>124846.0</v>
      </c>
      <c r="B1843" s="1">
        <v>215.0</v>
      </c>
      <c r="C1843" s="1">
        <f>vlookup(B1843,Games!A:B,2,false)</f>
        <v>3</v>
      </c>
      <c r="D1843" s="2" t="s">
        <v>23</v>
      </c>
      <c r="E1843" s="1"/>
      <c r="F1843" s="1">
        <v>40.0</v>
      </c>
      <c r="G1843" s="1" t="str">
        <f>vlookup(F1843,Teams!$A:B,2,false)</f>
        <v>Wayzata B</v>
      </c>
      <c r="H1843" s="1" t="b">
        <v>0</v>
      </c>
      <c r="I1843" s="1" t="b">
        <v>1</v>
      </c>
      <c r="J1843" s="1">
        <v>7.0</v>
      </c>
      <c r="K1843" s="3" t="str">
        <f>vlookup(J1843,Cats!$A:$B,2,false)</f>
        <v>X</v>
      </c>
    </row>
    <row r="1844">
      <c r="A1844" s="1">
        <v>124847.0</v>
      </c>
      <c r="B1844" s="1">
        <v>215.0</v>
      </c>
      <c r="C1844" s="1">
        <f>vlookup(B1844,Games!A:B,2,false)</f>
        <v>3</v>
      </c>
      <c r="D1844" s="2" t="s">
        <v>34</v>
      </c>
      <c r="E1844" s="1" t="s">
        <v>453</v>
      </c>
      <c r="F1844" s="1">
        <v>12.0</v>
      </c>
      <c r="G1844" s="1" t="str">
        <f>vlookup(F1844,Teams!$A:B,2,false)</f>
        <v>Interlake A</v>
      </c>
      <c r="H1844" s="1" t="b">
        <v>1</v>
      </c>
      <c r="I1844" s="1" t="b">
        <v>0</v>
      </c>
      <c r="J1844" s="1">
        <v>8.0</v>
      </c>
      <c r="K1844" s="3" t="str">
        <f>vlookup(J1844,Cats!$A:$B,2,false)</f>
        <v>M</v>
      </c>
    </row>
    <row r="1845">
      <c r="A1845" s="1">
        <v>124848.0</v>
      </c>
      <c r="B1845" s="1">
        <v>215.0</v>
      </c>
      <c r="C1845" s="1">
        <f>vlookup(B1845,Games!A:B,2,false)</f>
        <v>3</v>
      </c>
      <c r="D1845" s="2" t="s">
        <v>23</v>
      </c>
      <c r="E1845" s="1"/>
      <c r="F1845" s="1">
        <v>40.0</v>
      </c>
      <c r="G1845" s="1" t="str">
        <f>vlookup(F1845,Teams!$A:B,2,false)</f>
        <v>Wayzata B</v>
      </c>
      <c r="H1845" s="1" t="b">
        <v>0</v>
      </c>
      <c r="I1845" s="1" t="b">
        <v>1</v>
      </c>
      <c r="J1845" s="1">
        <v>8.0</v>
      </c>
      <c r="K1845" s="3" t="str">
        <f>vlookup(J1845,Cats!$A:$B,2,false)</f>
        <v>M</v>
      </c>
    </row>
    <row r="1846">
      <c r="A1846" s="1">
        <v>124849.0</v>
      </c>
      <c r="B1846" s="1">
        <v>215.0</v>
      </c>
      <c r="C1846" s="1">
        <f>vlookup(B1846,Games!A:B,2,false)</f>
        <v>3</v>
      </c>
      <c r="D1846" s="2" t="s">
        <v>78</v>
      </c>
      <c r="E1846" s="1" t="s">
        <v>457</v>
      </c>
      <c r="F1846" s="1">
        <v>12.0</v>
      </c>
      <c r="G1846" s="1" t="str">
        <f>vlookup(F1846,Teams!$A:B,2,false)</f>
        <v>Interlake A</v>
      </c>
      <c r="H1846" s="1" t="b">
        <v>1</v>
      </c>
      <c r="I1846" s="1" t="b">
        <v>0</v>
      </c>
      <c r="J1846" s="1">
        <v>9.0</v>
      </c>
      <c r="K1846" s="3" t="str">
        <f>vlookup(J1846,Cats!$A:$B,2,false)</f>
        <v>C</v>
      </c>
    </row>
    <row r="1847">
      <c r="A1847" s="1">
        <v>124850.0</v>
      </c>
      <c r="B1847" s="1">
        <v>215.0</v>
      </c>
      <c r="C1847" s="1">
        <f>vlookup(B1847,Games!A:B,2,false)</f>
        <v>3</v>
      </c>
      <c r="D1847" s="2" t="s">
        <v>23</v>
      </c>
      <c r="E1847" s="1"/>
      <c r="F1847" s="1">
        <v>40.0</v>
      </c>
      <c r="G1847" s="1" t="str">
        <f>vlookup(F1847,Teams!$A:B,2,false)</f>
        <v>Wayzata B</v>
      </c>
      <c r="H1847" s="1" t="b">
        <v>0</v>
      </c>
      <c r="I1847" s="1" t="b">
        <v>1</v>
      </c>
      <c r="J1847" s="1">
        <v>9.0</v>
      </c>
      <c r="K1847" s="3" t="str">
        <f>vlookup(J1847,Cats!$A:$B,2,false)</f>
        <v>C</v>
      </c>
    </row>
    <row r="1848">
      <c r="A1848" s="1">
        <v>124851.0</v>
      </c>
      <c r="B1848" s="1">
        <v>215.0</v>
      </c>
      <c r="C1848" s="1">
        <f>vlookup(B1848,Games!A:B,2,false)</f>
        <v>3</v>
      </c>
      <c r="D1848" s="2" t="s">
        <v>78</v>
      </c>
      <c r="E1848" s="1" t="s">
        <v>449</v>
      </c>
      <c r="F1848" s="1">
        <v>12.0</v>
      </c>
      <c r="G1848" s="1" t="str">
        <f>vlookup(F1848,Teams!$A:B,2,false)</f>
        <v>Interlake A</v>
      </c>
      <c r="H1848" s="1" t="b">
        <v>1</v>
      </c>
      <c r="I1848" s="1" t="b">
        <v>0</v>
      </c>
      <c r="J1848" s="1">
        <v>10.0</v>
      </c>
      <c r="K1848" s="3" t="str">
        <f>vlookup(J1848,Cats!$A:$B,2,false)</f>
        <v>E</v>
      </c>
    </row>
    <row r="1849">
      <c r="A1849" s="1">
        <v>124852.0</v>
      </c>
      <c r="B1849" s="1">
        <v>215.0</v>
      </c>
      <c r="C1849" s="1">
        <f>vlookup(B1849,Games!A:B,2,false)</f>
        <v>3</v>
      </c>
      <c r="D1849" s="2" t="s">
        <v>23</v>
      </c>
      <c r="E1849" s="1"/>
      <c r="F1849" s="1">
        <v>40.0</v>
      </c>
      <c r="G1849" s="1" t="str">
        <f>vlookup(F1849,Teams!$A:B,2,false)</f>
        <v>Wayzata B</v>
      </c>
      <c r="H1849" s="1" t="b">
        <v>0</v>
      </c>
      <c r="I1849" s="1" t="b">
        <v>1</v>
      </c>
      <c r="J1849" s="1">
        <v>10.0</v>
      </c>
      <c r="K1849" s="3" t="str">
        <f>vlookup(J1849,Cats!$A:$B,2,false)</f>
        <v>E</v>
      </c>
    </row>
    <row r="1850">
      <c r="A1850" s="1">
        <v>124853.0</v>
      </c>
      <c r="B1850" s="1">
        <v>215.0</v>
      </c>
      <c r="C1850" s="1">
        <f>vlookup(B1850,Games!A:B,2,false)</f>
        <v>3</v>
      </c>
      <c r="D1850" s="2" t="s">
        <v>23</v>
      </c>
      <c r="E1850" s="1"/>
      <c r="F1850" s="1">
        <v>12.0</v>
      </c>
      <c r="G1850" s="1" t="str">
        <f>vlookup(F1850,Teams!$A:B,2,false)</f>
        <v>Interlake A</v>
      </c>
      <c r="H1850" s="1" t="b">
        <v>1</v>
      </c>
      <c r="I1850" s="1" t="b">
        <v>1</v>
      </c>
      <c r="J1850" s="1">
        <v>11.0</v>
      </c>
      <c r="K1850" s="3" t="str">
        <f>vlookup(J1850,Cats!$A:$B,2,false)</f>
        <v>B</v>
      </c>
    </row>
    <row r="1851">
      <c r="A1851" s="1">
        <v>124854.0</v>
      </c>
      <c r="B1851" s="1">
        <v>215.0</v>
      </c>
      <c r="C1851" s="1">
        <f>vlookup(B1851,Games!A:B,2,false)</f>
        <v>3</v>
      </c>
      <c r="D1851" s="2" t="s">
        <v>34</v>
      </c>
      <c r="E1851" s="1" t="s">
        <v>568</v>
      </c>
      <c r="F1851" s="1">
        <v>40.0</v>
      </c>
      <c r="G1851" s="1" t="str">
        <f>vlookup(F1851,Teams!$A:B,2,false)</f>
        <v>Wayzata B</v>
      </c>
      <c r="H1851" s="1" t="b">
        <v>0</v>
      </c>
      <c r="I1851" s="1" t="b">
        <v>0</v>
      </c>
      <c r="J1851" s="1">
        <v>11.0</v>
      </c>
      <c r="K1851" s="3" t="str">
        <f>vlookup(J1851,Cats!$A:$B,2,false)</f>
        <v>B</v>
      </c>
    </row>
    <row r="1852">
      <c r="A1852" s="1">
        <v>124855.0</v>
      </c>
      <c r="B1852" s="1">
        <v>215.0</v>
      </c>
      <c r="C1852" s="1">
        <f>vlookup(B1852,Games!A:B,2,false)</f>
        <v>3</v>
      </c>
      <c r="D1852" s="2" t="s">
        <v>23</v>
      </c>
      <c r="E1852" s="1" t="s">
        <v>449</v>
      </c>
      <c r="F1852" s="1">
        <v>12.0</v>
      </c>
      <c r="G1852" s="1" t="str">
        <f>vlookup(F1852,Teams!$A:B,2,false)</f>
        <v>Interlake A</v>
      </c>
      <c r="H1852" s="1" t="b">
        <v>1</v>
      </c>
      <c r="I1852" s="1" t="b">
        <v>0</v>
      </c>
      <c r="J1852" s="1">
        <v>12.0</v>
      </c>
      <c r="K1852" s="3" t="str">
        <f>vlookup(J1852,Cats!$A:$B,2,false)</f>
        <v>P</v>
      </c>
    </row>
    <row r="1853">
      <c r="A1853" s="1">
        <v>124856.0</v>
      </c>
      <c r="B1853" s="1">
        <v>215.0</v>
      </c>
      <c r="C1853" s="1">
        <f>vlookup(B1853,Games!A:B,2,false)</f>
        <v>3</v>
      </c>
      <c r="D1853" s="2" t="s">
        <v>23</v>
      </c>
      <c r="E1853" s="1" t="s">
        <v>568</v>
      </c>
      <c r="F1853" s="1">
        <v>40.0</v>
      </c>
      <c r="G1853" s="1" t="str">
        <f>vlookup(F1853,Teams!$A:B,2,false)</f>
        <v>Wayzata B</v>
      </c>
      <c r="H1853" s="1" t="b">
        <v>0</v>
      </c>
      <c r="I1853" s="1" t="b">
        <v>0</v>
      </c>
      <c r="J1853" s="1">
        <v>12.0</v>
      </c>
      <c r="K1853" s="3" t="str">
        <f>vlookup(J1853,Cats!$A:$B,2,false)</f>
        <v>P</v>
      </c>
    </row>
    <row r="1854">
      <c r="A1854" s="1">
        <v>124857.0</v>
      </c>
      <c r="B1854" s="1">
        <v>215.0</v>
      </c>
      <c r="C1854" s="1">
        <f>vlookup(B1854,Games!A:B,2,false)</f>
        <v>3</v>
      </c>
      <c r="D1854" s="2" t="s">
        <v>23</v>
      </c>
      <c r="E1854" s="1" t="s">
        <v>453</v>
      </c>
      <c r="F1854" s="1">
        <v>12.0</v>
      </c>
      <c r="G1854" s="1" t="str">
        <f>vlookup(F1854,Teams!$A:B,2,false)</f>
        <v>Interlake A</v>
      </c>
      <c r="H1854" s="1" t="b">
        <v>1</v>
      </c>
      <c r="I1854" s="1" t="b">
        <v>0</v>
      </c>
      <c r="J1854" s="1">
        <v>13.0</v>
      </c>
      <c r="K1854" s="3" t="str">
        <f>vlookup(J1854,Cats!$A:$B,2,false)</f>
        <v>X</v>
      </c>
    </row>
    <row r="1855">
      <c r="A1855" s="1">
        <v>124858.0</v>
      </c>
      <c r="B1855" s="1">
        <v>215.0</v>
      </c>
      <c r="C1855" s="1">
        <f>vlookup(B1855,Games!A:B,2,false)</f>
        <v>3</v>
      </c>
      <c r="D1855" s="2" t="s">
        <v>59</v>
      </c>
      <c r="E1855" s="1" t="s">
        <v>568</v>
      </c>
      <c r="F1855" s="1">
        <v>40.0</v>
      </c>
      <c r="G1855" s="1" t="str">
        <f>vlookup(F1855,Teams!$A:B,2,false)</f>
        <v>Wayzata B</v>
      </c>
      <c r="H1855" s="1" t="b">
        <v>0</v>
      </c>
      <c r="I1855" s="1" t="b">
        <v>0</v>
      </c>
      <c r="J1855" s="1">
        <v>13.0</v>
      </c>
      <c r="K1855" s="3" t="str">
        <f>vlookup(J1855,Cats!$A:$B,2,false)</f>
        <v>X</v>
      </c>
    </row>
    <row r="1856">
      <c r="A1856" s="1">
        <v>124859.0</v>
      </c>
      <c r="B1856" s="1">
        <v>215.0</v>
      </c>
      <c r="C1856" s="1">
        <f>vlookup(B1856,Games!A:B,2,false)</f>
        <v>3</v>
      </c>
      <c r="D1856" s="2" t="s">
        <v>78</v>
      </c>
      <c r="E1856" s="1" t="s">
        <v>449</v>
      </c>
      <c r="F1856" s="1">
        <v>12.0</v>
      </c>
      <c r="G1856" s="1" t="str">
        <f>vlookup(F1856,Teams!$A:B,2,false)</f>
        <v>Interlake A</v>
      </c>
      <c r="H1856" s="1" t="b">
        <v>1</v>
      </c>
      <c r="I1856" s="1" t="b">
        <v>0</v>
      </c>
      <c r="J1856" s="1">
        <v>14.0</v>
      </c>
      <c r="K1856" s="3" t="str">
        <f>vlookup(J1856,Cats!$A:$B,2,false)</f>
        <v>M</v>
      </c>
    </row>
    <row r="1857">
      <c r="A1857" s="1">
        <v>124860.0</v>
      </c>
      <c r="B1857" s="1">
        <v>215.0</v>
      </c>
      <c r="C1857" s="1">
        <f>vlookup(B1857,Games!A:B,2,false)</f>
        <v>3</v>
      </c>
      <c r="D1857" s="2" t="s">
        <v>23</v>
      </c>
      <c r="E1857" s="1" t="s">
        <v>568</v>
      </c>
      <c r="F1857" s="1">
        <v>40.0</v>
      </c>
      <c r="G1857" s="1" t="str">
        <f>vlookup(F1857,Teams!$A:B,2,false)</f>
        <v>Wayzata B</v>
      </c>
      <c r="H1857" s="1" t="b">
        <v>0</v>
      </c>
      <c r="I1857" s="1" t="b">
        <v>0</v>
      </c>
      <c r="J1857" s="1">
        <v>14.0</v>
      </c>
      <c r="K1857" s="3" t="str">
        <f>vlookup(J1857,Cats!$A:$B,2,false)</f>
        <v>M</v>
      </c>
    </row>
    <row r="1858">
      <c r="A1858" s="1">
        <v>124861.0</v>
      </c>
      <c r="B1858" s="1">
        <v>215.0</v>
      </c>
      <c r="C1858" s="1">
        <f>vlookup(B1858,Games!A:B,2,false)</f>
        <v>3</v>
      </c>
      <c r="D1858" s="2" t="s">
        <v>34</v>
      </c>
      <c r="E1858" s="1" t="s">
        <v>700</v>
      </c>
      <c r="F1858" s="1">
        <v>12.0</v>
      </c>
      <c r="G1858" s="1" t="str">
        <f>vlookup(F1858,Teams!$A:B,2,false)</f>
        <v>Interlake A</v>
      </c>
      <c r="H1858" s="1" t="b">
        <v>1</v>
      </c>
      <c r="I1858" s="1" t="b">
        <v>0</v>
      </c>
      <c r="J1858" s="1">
        <v>15.0</v>
      </c>
      <c r="K1858" s="3" t="str">
        <f>vlookup(J1858,Cats!$A:$B,2,false)</f>
        <v>C</v>
      </c>
    </row>
    <row r="1859">
      <c r="A1859" s="1">
        <v>124862.0</v>
      </c>
      <c r="B1859" s="1">
        <v>215.0</v>
      </c>
      <c r="C1859" s="1">
        <f>vlookup(B1859,Games!A:B,2,false)</f>
        <v>3</v>
      </c>
      <c r="D1859" s="2" t="s">
        <v>23</v>
      </c>
      <c r="E1859" s="1"/>
      <c r="F1859" s="1">
        <v>40.0</v>
      </c>
      <c r="G1859" s="1" t="str">
        <f>vlookup(F1859,Teams!$A:B,2,false)</f>
        <v>Wayzata B</v>
      </c>
      <c r="H1859" s="1" t="b">
        <v>0</v>
      </c>
      <c r="I1859" s="1" t="b">
        <v>1</v>
      </c>
      <c r="J1859" s="1">
        <v>15.0</v>
      </c>
      <c r="K1859" s="3" t="str">
        <f>vlookup(J1859,Cats!$A:$B,2,false)</f>
        <v>C</v>
      </c>
    </row>
    <row r="1860">
      <c r="A1860" s="1">
        <v>124863.0</v>
      </c>
      <c r="B1860" s="1">
        <v>215.0</v>
      </c>
      <c r="C1860" s="1">
        <f>vlookup(B1860,Games!A:B,2,false)</f>
        <v>3</v>
      </c>
      <c r="D1860" s="2" t="s">
        <v>23</v>
      </c>
      <c r="E1860" s="1" t="s">
        <v>449</v>
      </c>
      <c r="F1860" s="1">
        <v>12.0</v>
      </c>
      <c r="G1860" s="1" t="str">
        <f>vlookup(F1860,Teams!$A:B,2,false)</f>
        <v>Interlake A</v>
      </c>
      <c r="H1860" s="1" t="b">
        <v>1</v>
      </c>
      <c r="I1860" s="1" t="b">
        <v>0</v>
      </c>
      <c r="J1860" s="1">
        <v>16.0</v>
      </c>
      <c r="K1860" s="3" t="str">
        <f>vlookup(J1860,Cats!$A:$B,2,false)</f>
        <v>E</v>
      </c>
    </row>
    <row r="1861">
      <c r="A1861" s="1">
        <v>124864.0</v>
      </c>
      <c r="B1861" s="1">
        <v>215.0</v>
      </c>
      <c r="C1861" s="1">
        <f>vlookup(B1861,Games!A:B,2,false)</f>
        <v>3</v>
      </c>
      <c r="D1861" s="2" t="s">
        <v>23</v>
      </c>
      <c r="E1861" s="1" t="s">
        <v>568</v>
      </c>
      <c r="F1861" s="1">
        <v>40.0</v>
      </c>
      <c r="G1861" s="1" t="str">
        <f>vlookup(F1861,Teams!$A:B,2,false)</f>
        <v>Wayzata B</v>
      </c>
      <c r="H1861" s="1" t="b">
        <v>0</v>
      </c>
      <c r="I1861" s="1" t="b">
        <v>0</v>
      </c>
      <c r="J1861" s="1">
        <v>16.0</v>
      </c>
      <c r="K1861" s="3" t="str">
        <f>vlookup(J1861,Cats!$A:$B,2,false)</f>
        <v>E</v>
      </c>
    </row>
    <row r="1862">
      <c r="A1862" s="1">
        <v>124865.0</v>
      </c>
      <c r="B1862" s="1">
        <v>215.0</v>
      </c>
      <c r="C1862" s="1">
        <f>vlookup(B1862,Games!A:B,2,false)</f>
        <v>3</v>
      </c>
      <c r="D1862" s="2" t="s">
        <v>34</v>
      </c>
      <c r="E1862" s="1" t="s">
        <v>453</v>
      </c>
      <c r="F1862" s="1">
        <v>12.0</v>
      </c>
      <c r="G1862" s="1" t="str">
        <f>vlookup(F1862,Teams!$A:B,2,false)</f>
        <v>Interlake A</v>
      </c>
      <c r="H1862" s="1" t="b">
        <v>1</v>
      </c>
      <c r="I1862" s="1" t="b">
        <v>0</v>
      </c>
      <c r="J1862" s="1">
        <v>17.0</v>
      </c>
      <c r="K1862" s="3" t="str">
        <f>vlookup(J1862,Cats!$A:$B,2,false)</f>
        <v>B</v>
      </c>
    </row>
    <row r="1863">
      <c r="A1863" s="1">
        <v>124866.0</v>
      </c>
      <c r="B1863" s="1">
        <v>215.0</v>
      </c>
      <c r="C1863" s="1">
        <f>vlookup(B1863,Games!A:B,2,false)</f>
        <v>3</v>
      </c>
      <c r="D1863" s="2" t="s">
        <v>23</v>
      </c>
      <c r="E1863" s="1"/>
      <c r="F1863" s="1">
        <v>40.0</v>
      </c>
      <c r="G1863" s="1" t="str">
        <f>vlookup(F1863,Teams!$A:B,2,false)</f>
        <v>Wayzata B</v>
      </c>
      <c r="H1863" s="1" t="b">
        <v>0</v>
      </c>
      <c r="I1863" s="1" t="b">
        <v>1</v>
      </c>
      <c r="J1863" s="1">
        <v>17.0</v>
      </c>
      <c r="K1863" s="3" t="str">
        <f>vlookup(J1863,Cats!$A:$B,2,false)</f>
        <v>B</v>
      </c>
    </row>
    <row r="1864">
      <c r="A1864" s="1">
        <v>124867.0</v>
      </c>
      <c r="B1864" s="1">
        <v>215.0</v>
      </c>
      <c r="C1864" s="1">
        <f>vlookup(B1864,Games!A:B,2,false)</f>
        <v>3</v>
      </c>
      <c r="D1864" s="2" t="s">
        <v>23</v>
      </c>
      <c r="E1864" s="1"/>
      <c r="F1864" s="1">
        <v>12.0</v>
      </c>
      <c r="G1864" s="1" t="str">
        <f>vlookup(F1864,Teams!$A:B,2,false)</f>
        <v>Interlake A</v>
      </c>
      <c r="H1864" s="1" t="b">
        <v>1</v>
      </c>
      <c r="I1864" s="1" t="b">
        <v>1</v>
      </c>
      <c r="J1864" s="1">
        <v>18.0</v>
      </c>
      <c r="K1864" s="3" t="str">
        <f>vlookup(J1864,Cats!$A:$B,2,false)</f>
        <v>P</v>
      </c>
    </row>
    <row r="1865">
      <c r="A1865" s="1">
        <v>124868.0</v>
      </c>
      <c r="B1865" s="1">
        <v>215.0</v>
      </c>
      <c r="C1865" s="1">
        <f>vlookup(B1865,Games!A:B,2,false)</f>
        <v>3</v>
      </c>
      <c r="D1865" s="2" t="s">
        <v>34</v>
      </c>
      <c r="E1865" s="1" t="s">
        <v>595</v>
      </c>
      <c r="F1865" s="1">
        <v>40.0</v>
      </c>
      <c r="G1865" s="1" t="str">
        <f>vlookup(F1865,Teams!$A:B,2,false)</f>
        <v>Wayzata B</v>
      </c>
      <c r="H1865" s="1" t="b">
        <v>0</v>
      </c>
      <c r="I1865" s="1" t="b">
        <v>0</v>
      </c>
      <c r="J1865" s="1">
        <v>18.0</v>
      </c>
      <c r="K1865" s="3" t="str">
        <f>vlookup(J1865,Cats!$A:$B,2,false)</f>
        <v>P</v>
      </c>
    </row>
    <row r="1866">
      <c r="A1866" s="1">
        <v>124869.0</v>
      </c>
      <c r="B1866" s="1">
        <v>215.0</v>
      </c>
      <c r="C1866" s="1">
        <f>vlookup(B1866,Games!A:B,2,false)</f>
        <v>3</v>
      </c>
      <c r="D1866" s="2" t="s">
        <v>23</v>
      </c>
      <c r="E1866" s="1" t="s">
        <v>453</v>
      </c>
      <c r="F1866" s="1">
        <v>12.0</v>
      </c>
      <c r="G1866" s="1" t="str">
        <f>vlookup(F1866,Teams!$A:B,2,false)</f>
        <v>Interlake A</v>
      </c>
      <c r="H1866" s="1" t="b">
        <v>1</v>
      </c>
      <c r="I1866" s="1" t="b">
        <v>0</v>
      </c>
      <c r="J1866" s="1">
        <v>19.0</v>
      </c>
      <c r="K1866" s="3" t="str">
        <f>vlookup(J1866,Cats!$A:$B,2,false)</f>
        <v>X</v>
      </c>
    </row>
    <row r="1867">
      <c r="A1867" s="1">
        <v>124870.0</v>
      </c>
      <c r="B1867" s="1">
        <v>215.0</v>
      </c>
      <c r="C1867" s="1">
        <f>vlookup(B1867,Games!A:B,2,false)</f>
        <v>3</v>
      </c>
      <c r="D1867" s="2" t="s">
        <v>23</v>
      </c>
      <c r="E1867" s="1" t="s">
        <v>568</v>
      </c>
      <c r="F1867" s="1">
        <v>40.0</v>
      </c>
      <c r="G1867" s="1" t="str">
        <f>vlookup(F1867,Teams!$A:B,2,false)</f>
        <v>Wayzata B</v>
      </c>
      <c r="H1867" s="1" t="b">
        <v>0</v>
      </c>
      <c r="I1867" s="1" t="b">
        <v>0</v>
      </c>
      <c r="J1867" s="1">
        <v>19.0</v>
      </c>
      <c r="K1867" s="3" t="str">
        <f>vlookup(J1867,Cats!$A:$B,2,false)</f>
        <v>X</v>
      </c>
    </row>
    <row r="1868">
      <c r="A1868" s="1">
        <v>124871.0</v>
      </c>
      <c r="B1868" s="1">
        <v>215.0</v>
      </c>
      <c r="C1868" s="1">
        <f>vlookup(B1868,Games!A:B,2,false)</f>
        <v>3</v>
      </c>
      <c r="D1868" s="2" t="s">
        <v>34</v>
      </c>
      <c r="E1868" s="1" t="s">
        <v>449</v>
      </c>
      <c r="F1868" s="1">
        <v>12.0</v>
      </c>
      <c r="G1868" s="1" t="str">
        <f>vlookup(F1868,Teams!$A:B,2,false)</f>
        <v>Interlake A</v>
      </c>
      <c r="H1868" s="1" t="b">
        <v>1</v>
      </c>
      <c r="I1868" s="1" t="b">
        <v>0</v>
      </c>
      <c r="J1868" s="1">
        <v>20.0</v>
      </c>
      <c r="K1868" s="3" t="str">
        <f>vlookup(J1868,Cats!$A:$B,2,false)</f>
        <v>M</v>
      </c>
    </row>
    <row r="1869">
      <c r="A1869" s="1">
        <v>124872.0</v>
      </c>
      <c r="B1869" s="1">
        <v>215.0</v>
      </c>
      <c r="C1869" s="1">
        <f>vlookup(B1869,Games!A:B,2,false)</f>
        <v>3</v>
      </c>
      <c r="D1869" s="2" t="s">
        <v>59</v>
      </c>
      <c r="E1869" s="1" t="s">
        <v>568</v>
      </c>
      <c r="F1869" s="1">
        <v>40.0</v>
      </c>
      <c r="G1869" s="1" t="str">
        <f>vlookup(F1869,Teams!$A:B,2,false)</f>
        <v>Wayzata B</v>
      </c>
      <c r="H1869" s="1" t="b">
        <v>0</v>
      </c>
      <c r="I1869" s="1" t="b">
        <v>0</v>
      </c>
      <c r="J1869" s="1">
        <v>20.0</v>
      </c>
      <c r="K1869" s="3" t="str">
        <f>vlookup(J1869,Cats!$A:$B,2,false)</f>
        <v>M</v>
      </c>
    </row>
    <row r="1870">
      <c r="A1870" s="1">
        <v>124873.0</v>
      </c>
      <c r="B1870" s="1">
        <v>215.0</v>
      </c>
      <c r="C1870" s="1">
        <f>vlookup(B1870,Games!A:B,2,false)</f>
        <v>3</v>
      </c>
      <c r="D1870" s="2" t="s">
        <v>34</v>
      </c>
      <c r="E1870" s="1" t="s">
        <v>700</v>
      </c>
      <c r="F1870" s="1">
        <v>12.0</v>
      </c>
      <c r="G1870" s="1" t="str">
        <f>vlookup(F1870,Teams!$A:B,2,false)</f>
        <v>Interlake A</v>
      </c>
      <c r="H1870" s="1" t="b">
        <v>1</v>
      </c>
      <c r="I1870" s="1" t="b">
        <v>0</v>
      </c>
      <c r="J1870" s="1">
        <v>21.0</v>
      </c>
      <c r="K1870" s="3" t="str">
        <f>vlookup(J1870,Cats!$A:$B,2,false)</f>
        <v>C</v>
      </c>
    </row>
    <row r="1871">
      <c r="A1871" s="1">
        <v>124874.0</v>
      </c>
      <c r="B1871" s="1">
        <v>215.0</v>
      </c>
      <c r="C1871" s="1">
        <f>vlookup(B1871,Games!A:B,2,false)</f>
        <v>3</v>
      </c>
      <c r="D1871" s="2" t="s">
        <v>23</v>
      </c>
      <c r="E1871" s="1"/>
      <c r="F1871" s="1">
        <v>40.0</v>
      </c>
      <c r="G1871" s="1" t="str">
        <f>vlookup(F1871,Teams!$A:B,2,false)</f>
        <v>Wayzata B</v>
      </c>
      <c r="H1871" s="1" t="b">
        <v>0</v>
      </c>
      <c r="I1871" s="1" t="b">
        <v>1</v>
      </c>
      <c r="J1871" s="1">
        <v>21.0</v>
      </c>
      <c r="K1871" s="3" t="str">
        <f>vlookup(J1871,Cats!$A:$B,2,false)</f>
        <v>C</v>
      </c>
    </row>
    <row r="1872">
      <c r="A1872" s="1">
        <v>124875.0</v>
      </c>
      <c r="B1872" s="1">
        <v>215.0</v>
      </c>
      <c r="C1872" s="1">
        <f>vlookup(B1872,Games!A:B,2,false)</f>
        <v>3</v>
      </c>
      <c r="D1872" s="2" t="s">
        <v>23</v>
      </c>
      <c r="E1872" s="1"/>
      <c r="F1872" s="1">
        <v>12.0</v>
      </c>
      <c r="G1872" s="1" t="str">
        <f>vlookup(F1872,Teams!$A:B,2,false)</f>
        <v>Interlake A</v>
      </c>
      <c r="H1872" s="1" t="b">
        <v>1</v>
      </c>
      <c r="I1872" s="1" t="b">
        <v>1</v>
      </c>
      <c r="J1872" s="1">
        <v>22.0</v>
      </c>
      <c r="K1872" s="3" t="str">
        <f>vlookup(J1872,Cats!$A:$B,2,false)</f>
        <v>E</v>
      </c>
    </row>
    <row r="1873">
      <c r="A1873" s="1">
        <v>124876.0</v>
      </c>
      <c r="B1873" s="1">
        <v>215.0</v>
      </c>
      <c r="C1873" s="1">
        <f>vlookup(B1873,Games!A:B,2,false)</f>
        <v>3</v>
      </c>
      <c r="D1873" s="2" t="s">
        <v>78</v>
      </c>
      <c r="E1873" s="1" t="s">
        <v>595</v>
      </c>
      <c r="F1873" s="1">
        <v>40.0</v>
      </c>
      <c r="G1873" s="1" t="str">
        <f>vlookup(F1873,Teams!$A:B,2,false)</f>
        <v>Wayzata B</v>
      </c>
      <c r="H1873" s="1" t="b">
        <v>0</v>
      </c>
      <c r="I1873" s="1" t="b">
        <v>0</v>
      </c>
      <c r="J1873" s="1">
        <v>22.0</v>
      </c>
      <c r="K1873" s="3" t="str">
        <f>vlookup(J1873,Cats!$A:$B,2,false)</f>
        <v>E</v>
      </c>
    </row>
    <row r="1874">
      <c r="A1874" s="1">
        <v>124877.0</v>
      </c>
      <c r="B1874" s="1">
        <v>215.0</v>
      </c>
      <c r="C1874" s="1">
        <f>vlookup(B1874,Games!A:B,2,false)</f>
        <v>3</v>
      </c>
      <c r="D1874" s="2" t="s">
        <v>34</v>
      </c>
      <c r="E1874" s="1" t="s">
        <v>449</v>
      </c>
      <c r="F1874" s="1">
        <v>12.0</v>
      </c>
      <c r="G1874" s="1" t="str">
        <f>vlookup(F1874,Teams!$A:B,2,false)</f>
        <v>Interlake A</v>
      </c>
      <c r="H1874" s="1" t="b">
        <v>1</v>
      </c>
      <c r="I1874" s="1" t="b">
        <v>0</v>
      </c>
      <c r="J1874" s="1">
        <v>23.0</v>
      </c>
      <c r="K1874" s="3" t="str">
        <f>vlookup(J1874,Cats!$A:$B,2,false)</f>
        <v>B</v>
      </c>
    </row>
    <row r="1875">
      <c r="A1875" s="1">
        <v>124878.0</v>
      </c>
      <c r="B1875" s="1">
        <v>215.0</v>
      </c>
      <c r="C1875" s="1">
        <f>vlookup(B1875,Games!A:B,2,false)</f>
        <v>3</v>
      </c>
      <c r="D1875" s="2" t="s">
        <v>23</v>
      </c>
      <c r="E1875" s="1"/>
      <c r="F1875" s="1">
        <v>40.0</v>
      </c>
      <c r="G1875" s="1" t="str">
        <f>vlookup(F1875,Teams!$A:B,2,false)</f>
        <v>Wayzata B</v>
      </c>
      <c r="H1875" s="1" t="b">
        <v>0</v>
      </c>
      <c r="I1875" s="1" t="b">
        <v>1</v>
      </c>
      <c r="J1875" s="1">
        <v>23.0</v>
      </c>
      <c r="K1875" s="3" t="str">
        <f>vlookup(J1875,Cats!$A:$B,2,false)</f>
        <v>B</v>
      </c>
    </row>
    <row r="1876">
      <c r="A1876" s="1">
        <v>124879.0</v>
      </c>
      <c r="B1876" s="1">
        <v>215.0</v>
      </c>
      <c r="C1876" s="1">
        <f>vlookup(B1876,Games!A:B,2,false)</f>
        <v>3</v>
      </c>
      <c r="D1876" s="2" t="s">
        <v>23</v>
      </c>
      <c r="E1876" s="1"/>
      <c r="F1876" s="1">
        <v>12.0</v>
      </c>
      <c r="G1876" s="1" t="str">
        <f>vlookup(F1876,Teams!$A:B,2,false)</f>
        <v>Interlake A</v>
      </c>
      <c r="H1876" s="1" t="b">
        <v>1</v>
      </c>
      <c r="I1876" s="1" t="b">
        <v>1</v>
      </c>
      <c r="J1876" s="1">
        <v>24.0</v>
      </c>
      <c r="K1876" s="3" t="str">
        <f>vlookup(J1876,Cats!$A:$B,2,false)</f>
        <v>P</v>
      </c>
    </row>
    <row r="1877">
      <c r="A1877" s="1">
        <v>124880.0</v>
      </c>
      <c r="B1877" s="1">
        <v>215.0</v>
      </c>
      <c r="C1877" s="1">
        <f>vlookup(B1877,Games!A:B,2,false)</f>
        <v>3</v>
      </c>
      <c r="D1877" s="2" t="s">
        <v>23</v>
      </c>
      <c r="E1877" s="1" t="s">
        <v>595</v>
      </c>
      <c r="F1877" s="1">
        <v>40.0</v>
      </c>
      <c r="G1877" s="1" t="str">
        <f>vlookup(F1877,Teams!$A:B,2,false)</f>
        <v>Wayzata B</v>
      </c>
      <c r="H1877" s="1" t="b">
        <v>0</v>
      </c>
      <c r="I1877" s="1" t="b">
        <v>0</v>
      </c>
      <c r="J1877" s="1">
        <v>24.0</v>
      </c>
      <c r="K1877" s="3" t="str">
        <f>vlookup(J1877,Cats!$A:$B,2,false)</f>
        <v>P</v>
      </c>
    </row>
    <row r="1878">
      <c r="A1878" s="1">
        <v>124881.0</v>
      </c>
      <c r="B1878" s="1">
        <v>216.0</v>
      </c>
      <c r="C1878" s="1">
        <f>vlookup(B1878,Games!A:B,2,false)</f>
        <v>3</v>
      </c>
      <c r="D1878" s="2" t="s">
        <v>23</v>
      </c>
      <c r="E1878" s="1"/>
      <c r="F1878" s="1">
        <v>5.0</v>
      </c>
      <c r="G1878" s="1" t="str">
        <f>vlookup(F1878,Teams!$A:B,2,false)</f>
        <v>Bentonville</v>
      </c>
      <c r="H1878" s="1" t="b">
        <v>1</v>
      </c>
      <c r="I1878" s="1" t="b">
        <v>1</v>
      </c>
      <c r="J1878" s="1">
        <v>1.0</v>
      </c>
      <c r="K1878" s="3" t="str">
        <f>vlookup(J1878,Cats!$A:$B,2,false)</f>
        <v>X</v>
      </c>
    </row>
    <row r="1879">
      <c r="A1879" s="1">
        <v>124882.0</v>
      </c>
      <c r="B1879" s="1">
        <v>216.0</v>
      </c>
      <c r="C1879" s="1">
        <f>vlookup(B1879,Games!A:B,2,false)</f>
        <v>3</v>
      </c>
      <c r="D1879" s="2" t="s">
        <v>34</v>
      </c>
      <c r="E1879" s="1" t="s">
        <v>405</v>
      </c>
      <c r="F1879" s="1">
        <v>6.0</v>
      </c>
      <c r="G1879" s="1" t="str">
        <f>vlookup(F1879,Teams!$A:B,2,false)</f>
        <v>Canyon Crest A</v>
      </c>
      <c r="H1879" s="1" t="b">
        <v>0</v>
      </c>
      <c r="I1879" s="1" t="b">
        <v>0</v>
      </c>
      <c r="J1879" s="1">
        <v>1.0</v>
      </c>
      <c r="K1879" s="3" t="str">
        <f>vlookup(J1879,Cats!$A:$B,2,false)</f>
        <v>X</v>
      </c>
    </row>
    <row r="1880">
      <c r="A1880" s="1">
        <v>124883.0</v>
      </c>
      <c r="B1880" s="1">
        <v>216.0</v>
      </c>
      <c r="C1880" s="1">
        <f>vlookup(B1880,Games!A:B,2,false)</f>
        <v>3</v>
      </c>
      <c r="D1880" s="2" t="s">
        <v>23</v>
      </c>
      <c r="E1880" s="1"/>
      <c r="F1880" s="1">
        <v>5.0</v>
      </c>
      <c r="G1880" s="1" t="str">
        <f>vlookup(F1880,Teams!$A:B,2,false)</f>
        <v>Bentonville</v>
      </c>
      <c r="H1880" s="1" t="b">
        <v>1</v>
      </c>
      <c r="I1880" s="1" t="b">
        <v>1</v>
      </c>
      <c r="J1880" s="1">
        <v>2.0</v>
      </c>
      <c r="K1880" s="3" t="str">
        <f>vlookup(J1880,Cats!$A:$B,2,false)</f>
        <v>M</v>
      </c>
    </row>
    <row r="1881">
      <c r="A1881" s="1">
        <v>124884.0</v>
      </c>
      <c r="B1881" s="1">
        <v>216.0</v>
      </c>
      <c r="C1881" s="1">
        <f>vlookup(B1881,Games!A:B,2,false)</f>
        <v>3</v>
      </c>
      <c r="D1881" s="2" t="s">
        <v>34</v>
      </c>
      <c r="E1881" s="1" t="s">
        <v>1075</v>
      </c>
      <c r="F1881" s="1">
        <v>6.0</v>
      </c>
      <c r="G1881" s="1" t="str">
        <f>vlookup(F1881,Teams!$A:B,2,false)</f>
        <v>Canyon Crest A</v>
      </c>
      <c r="H1881" s="1" t="b">
        <v>0</v>
      </c>
      <c r="I1881" s="1" t="b">
        <v>0</v>
      </c>
      <c r="J1881" s="1">
        <v>2.0</v>
      </c>
      <c r="K1881" s="3" t="str">
        <f>vlookup(J1881,Cats!$A:$B,2,false)</f>
        <v>M</v>
      </c>
    </row>
    <row r="1882">
      <c r="A1882" s="1">
        <v>124885.0</v>
      </c>
      <c r="B1882" s="1">
        <v>216.0</v>
      </c>
      <c r="C1882" s="1">
        <f>vlookup(B1882,Games!A:B,2,false)</f>
        <v>3</v>
      </c>
      <c r="D1882" s="2" t="s">
        <v>23</v>
      </c>
      <c r="E1882" s="1"/>
      <c r="F1882" s="1">
        <v>5.0</v>
      </c>
      <c r="G1882" s="1" t="str">
        <f>vlookup(F1882,Teams!$A:B,2,false)</f>
        <v>Bentonville</v>
      </c>
      <c r="H1882" s="1" t="b">
        <v>1</v>
      </c>
      <c r="I1882" s="1" t="b">
        <v>1</v>
      </c>
      <c r="J1882" s="1">
        <v>3.0</v>
      </c>
      <c r="K1882" s="3" t="str">
        <f>vlookup(J1882,Cats!$A:$B,2,false)</f>
        <v>C</v>
      </c>
    </row>
    <row r="1883">
      <c r="A1883" s="1">
        <v>124886.0</v>
      </c>
      <c r="B1883" s="1">
        <v>216.0</v>
      </c>
      <c r="C1883" s="1">
        <f>vlookup(B1883,Games!A:B,2,false)</f>
        <v>3</v>
      </c>
      <c r="D1883" s="2" t="s">
        <v>34</v>
      </c>
      <c r="E1883" s="1" t="s">
        <v>405</v>
      </c>
      <c r="F1883" s="1">
        <v>6.0</v>
      </c>
      <c r="G1883" s="1" t="str">
        <f>vlookup(F1883,Teams!$A:B,2,false)</f>
        <v>Canyon Crest A</v>
      </c>
      <c r="H1883" s="1" t="b">
        <v>0</v>
      </c>
      <c r="I1883" s="1" t="b">
        <v>0</v>
      </c>
      <c r="J1883" s="1">
        <v>3.0</v>
      </c>
      <c r="K1883" s="3" t="str">
        <f>vlookup(J1883,Cats!$A:$B,2,false)</f>
        <v>C</v>
      </c>
    </row>
    <row r="1884">
      <c r="A1884" s="1">
        <v>124887.0</v>
      </c>
      <c r="B1884" s="1">
        <v>216.0</v>
      </c>
      <c r="C1884" s="1">
        <f>vlookup(B1884,Games!A:B,2,false)</f>
        <v>3</v>
      </c>
      <c r="D1884" s="2" t="s">
        <v>78</v>
      </c>
      <c r="E1884" s="1" t="s">
        <v>690</v>
      </c>
      <c r="F1884" s="1">
        <v>5.0</v>
      </c>
      <c r="G1884" s="1" t="str">
        <f>vlookup(F1884,Teams!$A:B,2,false)</f>
        <v>Bentonville</v>
      </c>
      <c r="H1884" s="1" t="b">
        <v>1</v>
      </c>
      <c r="I1884" s="1" t="b">
        <v>0</v>
      </c>
      <c r="J1884" s="1">
        <v>4.0</v>
      </c>
      <c r="K1884" s="3" t="str">
        <f>vlookup(J1884,Cats!$A:$B,2,false)</f>
        <v>E</v>
      </c>
    </row>
    <row r="1885">
      <c r="A1885" s="1">
        <v>124888.0</v>
      </c>
      <c r="B1885" s="1">
        <v>216.0</v>
      </c>
      <c r="C1885" s="1">
        <f>vlookup(B1885,Games!A:B,2,false)</f>
        <v>3</v>
      </c>
      <c r="D1885" s="2" t="s">
        <v>23</v>
      </c>
      <c r="E1885" s="1" t="s">
        <v>1066</v>
      </c>
      <c r="F1885" s="1">
        <v>6.0</v>
      </c>
      <c r="G1885" s="1" t="str">
        <f>vlookup(F1885,Teams!$A:B,2,false)</f>
        <v>Canyon Crest A</v>
      </c>
      <c r="H1885" s="1" t="b">
        <v>0</v>
      </c>
      <c r="I1885" s="1" t="b">
        <v>0</v>
      </c>
      <c r="J1885" s="1">
        <v>4.0</v>
      </c>
      <c r="K1885" s="3" t="str">
        <f>vlookup(J1885,Cats!$A:$B,2,false)</f>
        <v>E</v>
      </c>
    </row>
    <row r="1886">
      <c r="A1886" s="1">
        <v>124889.0</v>
      </c>
      <c r="B1886" s="1">
        <v>216.0</v>
      </c>
      <c r="C1886" s="1">
        <f>vlookup(B1886,Games!A:B,2,false)</f>
        <v>3</v>
      </c>
      <c r="D1886" s="2" t="s">
        <v>78</v>
      </c>
      <c r="E1886" s="1" t="s">
        <v>693</v>
      </c>
      <c r="F1886" s="1">
        <v>5.0</v>
      </c>
      <c r="G1886" s="1" t="str">
        <f>vlookup(F1886,Teams!$A:B,2,false)</f>
        <v>Bentonville</v>
      </c>
      <c r="H1886" s="1" t="b">
        <v>1</v>
      </c>
      <c r="I1886" s="1" t="b">
        <v>0</v>
      </c>
      <c r="J1886" s="1">
        <v>5.0</v>
      </c>
      <c r="K1886" s="3" t="str">
        <f>vlookup(J1886,Cats!$A:$B,2,false)</f>
        <v>B</v>
      </c>
    </row>
    <row r="1887">
      <c r="A1887" s="1">
        <v>124890.0</v>
      </c>
      <c r="B1887" s="1">
        <v>216.0</v>
      </c>
      <c r="C1887" s="1">
        <f>vlookup(B1887,Games!A:B,2,false)</f>
        <v>3</v>
      </c>
      <c r="D1887" s="2" t="s">
        <v>23</v>
      </c>
      <c r="E1887" s="1" t="s">
        <v>1075</v>
      </c>
      <c r="F1887" s="1">
        <v>6.0</v>
      </c>
      <c r="G1887" s="1" t="str">
        <f>vlookup(F1887,Teams!$A:B,2,false)</f>
        <v>Canyon Crest A</v>
      </c>
      <c r="H1887" s="1" t="b">
        <v>0</v>
      </c>
      <c r="I1887" s="1" t="b">
        <v>0</v>
      </c>
      <c r="J1887" s="1">
        <v>5.0</v>
      </c>
      <c r="K1887" s="3" t="str">
        <f>vlookup(J1887,Cats!$A:$B,2,false)</f>
        <v>B</v>
      </c>
    </row>
    <row r="1888">
      <c r="A1888" s="1">
        <v>124891.0</v>
      </c>
      <c r="B1888" s="1">
        <v>216.0</v>
      </c>
      <c r="C1888" s="1">
        <f>vlookup(B1888,Games!A:B,2,false)</f>
        <v>3</v>
      </c>
      <c r="D1888" s="2" t="s">
        <v>23</v>
      </c>
      <c r="E1888" s="1"/>
      <c r="F1888" s="1">
        <v>5.0</v>
      </c>
      <c r="G1888" s="1" t="str">
        <f>vlookup(F1888,Teams!$A:B,2,false)</f>
        <v>Bentonville</v>
      </c>
      <c r="H1888" s="1" t="b">
        <v>1</v>
      </c>
      <c r="I1888" s="1" t="b">
        <v>1</v>
      </c>
      <c r="J1888" s="1">
        <v>6.0</v>
      </c>
      <c r="K1888" s="3" t="str">
        <f>vlookup(J1888,Cats!$A:$B,2,false)</f>
        <v>P</v>
      </c>
    </row>
    <row r="1889">
      <c r="A1889" s="1">
        <v>124892.0</v>
      </c>
      <c r="B1889" s="1">
        <v>216.0</v>
      </c>
      <c r="C1889" s="1">
        <f>vlookup(B1889,Games!A:B,2,false)</f>
        <v>3</v>
      </c>
      <c r="D1889" s="2" t="s">
        <v>34</v>
      </c>
      <c r="E1889" s="1" t="s">
        <v>405</v>
      </c>
      <c r="F1889" s="1">
        <v>6.0</v>
      </c>
      <c r="G1889" s="1" t="str">
        <f>vlookup(F1889,Teams!$A:B,2,false)</f>
        <v>Canyon Crest A</v>
      </c>
      <c r="H1889" s="1" t="b">
        <v>0</v>
      </c>
      <c r="I1889" s="1" t="b">
        <v>0</v>
      </c>
      <c r="J1889" s="1">
        <v>6.0</v>
      </c>
      <c r="K1889" s="3" t="str">
        <f>vlookup(J1889,Cats!$A:$B,2,false)</f>
        <v>P</v>
      </c>
    </row>
    <row r="1890">
      <c r="A1890" s="1">
        <v>124893.0</v>
      </c>
      <c r="B1890" s="1">
        <v>216.0</v>
      </c>
      <c r="C1890" s="1">
        <f>vlookup(B1890,Games!A:B,2,false)</f>
        <v>3</v>
      </c>
      <c r="D1890" s="2" t="s">
        <v>34</v>
      </c>
      <c r="E1890" s="1" t="s">
        <v>690</v>
      </c>
      <c r="F1890" s="1">
        <v>5.0</v>
      </c>
      <c r="G1890" s="1" t="str">
        <f>vlookup(F1890,Teams!$A:B,2,false)</f>
        <v>Bentonville</v>
      </c>
      <c r="H1890" s="1" t="b">
        <v>1</v>
      </c>
      <c r="I1890" s="1" t="b">
        <v>0</v>
      </c>
      <c r="J1890" s="1">
        <v>7.0</v>
      </c>
      <c r="K1890" s="3" t="str">
        <f>vlookup(J1890,Cats!$A:$B,2,false)</f>
        <v>X</v>
      </c>
    </row>
    <row r="1891">
      <c r="A1891" s="1">
        <v>124894.0</v>
      </c>
      <c r="B1891" s="1">
        <v>216.0</v>
      </c>
      <c r="C1891" s="1">
        <f>vlookup(B1891,Games!A:B,2,false)</f>
        <v>3</v>
      </c>
      <c r="D1891" s="2" t="s">
        <v>23</v>
      </c>
      <c r="E1891" s="1"/>
      <c r="F1891" s="1">
        <v>6.0</v>
      </c>
      <c r="G1891" s="1" t="str">
        <f>vlookup(F1891,Teams!$A:B,2,false)</f>
        <v>Canyon Crest A</v>
      </c>
      <c r="H1891" s="1" t="b">
        <v>0</v>
      </c>
      <c r="I1891" s="1" t="b">
        <v>1</v>
      </c>
      <c r="J1891" s="1">
        <v>7.0</v>
      </c>
      <c r="K1891" s="3" t="str">
        <f>vlookup(J1891,Cats!$A:$B,2,false)</f>
        <v>X</v>
      </c>
    </row>
    <row r="1892">
      <c r="A1892" s="1">
        <v>124895.0</v>
      </c>
      <c r="B1892" s="1">
        <v>216.0</v>
      </c>
      <c r="C1892" s="1">
        <f>vlookup(B1892,Games!A:B,2,false)</f>
        <v>3</v>
      </c>
      <c r="D1892" s="2" t="s">
        <v>23</v>
      </c>
      <c r="E1892" s="1" t="s">
        <v>690</v>
      </c>
      <c r="F1892" s="1">
        <v>5.0</v>
      </c>
      <c r="G1892" s="1" t="str">
        <f>vlookup(F1892,Teams!$A:B,2,false)</f>
        <v>Bentonville</v>
      </c>
      <c r="H1892" s="1" t="b">
        <v>1</v>
      </c>
      <c r="I1892" s="1" t="b">
        <v>0</v>
      </c>
      <c r="J1892" s="1">
        <v>8.0</v>
      </c>
      <c r="K1892" s="3" t="str">
        <f>vlookup(J1892,Cats!$A:$B,2,false)</f>
        <v>M</v>
      </c>
    </row>
    <row r="1893">
      <c r="A1893" s="1">
        <v>124896.0</v>
      </c>
      <c r="B1893" s="1">
        <v>216.0</v>
      </c>
      <c r="C1893" s="1">
        <f>vlookup(B1893,Games!A:B,2,false)</f>
        <v>3</v>
      </c>
      <c r="D1893" s="2" t="s">
        <v>34</v>
      </c>
      <c r="E1893" s="1" t="s">
        <v>924</v>
      </c>
      <c r="F1893" s="1">
        <v>6.0</v>
      </c>
      <c r="G1893" s="1" t="str">
        <f>vlookup(F1893,Teams!$A:B,2,false)</f>
        <v>Canyon Crest A</v>
      </c>
      <c r="H1893" s="1" t="b">
        <v>0</v>
      </c>
      <c r="I1893" s="1" t="b">
        <v>0</v>
      </c>
      <c r="J1893" s="1">
        <v>8.0</v>
      </c>
      <c r="K1893" s="3" t="str">
        <f>vlookup(J1893,Cats!$A:$B,2,false)</f>
        <v>M</v>
      </c>
    </row>
    <row r="1894">
      <c r="A1894" s="1">
        <v>124897.0</v>
      </c>
      <c r="B1894" s="1">
        <v>216.0</v>
      </c>
      <c r="C1894" s="1">
        <f>vlookup(B1894,Games!A:B,2,false)</f>
        <v>3</v>
      </c>
      <c r="D1894" s="2" t="s">
        <v>23</v>
      </c>
      <c r="E1894" s="1"/>
      <c r="F1894" s="1">
        <v>5.0</v>
      </c>
      <c r="G1894" s="1" t="str">
        <f>vlookup(F1894,Teams!$A:B,2,false)</f>
        <v>Bentonville</v>
      </c>
      <c r="H1894" s="1" t="b">
        <v>1</v>
      </c>
      <c r="I1894" s="1" t="b">
        <v>1</v>
      </c>
      <c r="J1894" s="1">
        <v>9.0</v>
      </c>
      <c r="K1894" s="3" t="str">
        <f>vlookup(J1894,Cats!$A:$B,2,false)</f>
        <v>C</v>
      </c>
    </row>
    <row r="1895">
      <c r="A1895" s="1">
        <v>124898.0</v>
      </c>
      <c r="B1895" s="1">
        <v>216.0</v>
      </c>
      <c r="C1895" s="1">
        <f>vlookup(B1895,Games!A:B,2,false)</f>
        <v>3</v>
      </c>
      <c r="D1895" s="2" t="s">
        <v>34</v>
      </c>
      <c r="E1895" s="1" t="s">
        <v>405</v>
      </c>
      <c r="F1895" s="1">
        <v>6.0</v>
      </c>
      <c r="G1895" s="1" t="str">
        <f>vlookup(F1895,Teams!$A:B,2,false)</f>
        <v>Canyon Crest A</v>
      </c>
      <c r="H1895" s="1" t="b">
        <v>0</v>
      </c>
      <c r="I1895" s="1" t="b">
        <v>0</v>
      </c>
      <c r="J1895" s="1">
        <v>9.0</v>
      </c>
      <c r="K1895" s="3" t="str">
        <f>vlookup(J1895,Cats!$A:$B,2,false)</f>
        <v>C</v>
      </c>
    </row>
    <row r="1896">
      <c r="A1896" s="1">
        <v>124899.0</v>
      </c>
      <c r="B1896" s="1">
        <v>216.0</v>
      </c>
      <c r="C1896" s="1">
        <f>vlookup(B1896,Games!A:B,2,false)</f>
        <v>3</v>
      </c>
      <c r="D1896" s="2" t="s">
        <v>23</v>
      </c>
      <c r="E1896" s="1"/>
      <c r="F1896" s="1">
        <v>5.0</v>
      </c>
      <c r="G1896" s="1" t="str">
        <f>vlookup(F1896,Teams!$A:B,2,false)</f>
        <v>Bentonville</v>
      </c>
      <c r="H1896" s="1" t="b">
        <v>1</v>
      </c>
      <c r="I1896" s="1" t="b">
        <v>1</v>
      </c>
      <c r="J1896" s="1">
        <v>10.0</v>
      </c>
      <c r="K1896" s="3" t="str">
        <f>vlookup(J1896,Cats!$A:$B,2,false)</f>
        <v>E</v>
      </c>
    </row>
    <row r="1897">
      <c r="A1897" s="1">
        <v>124900.0</v>
      </c>
      <c r="B1897" s="1">
        <v>216.0</v>
      </c>
      <c r="C1897" s="1">
        <f>vlookup(B1897,Games!A:B,2,false)</f>
        <v>3</v>
      </c>
      <c r="D1897" s="2" t="s">
        <v>34</v>
      </c>
      <c r="E1897" s="1" t="s">
        <v>620</v>
      </c>
      <c r="F1897" s="1">
        <v>6.0</v>
      </c>
      <c r="G1897" s="1" t="str">
        <f>vlookup(F1897,Teams!$A:B,2,false)</f>
        <v>Canyon Crest A</v>
      </c>
      <c r="H1897" s="1" t="b">
        <v>0</v>
      </c>
      <c r="I1897" s="1" t="b">
        <v>0</v>
      </c>
      <c r="J1897" s="1">
        <v>10.0</v>
      </c>
      <c r="K1897" s="3" t="str">
        <f>vlookup(J1897,Cats!$A:$B,2,false)</f>
        <v>E</v>
      </c>
    </row>
    <row r="1898">
      <c r="A1898" s="1">
        <v>124901.0</v>
      </c>
      <c r="B1898" s="1">
        <v>216.0</v>
      </c>
      <c r="C1898" s="1">
        <f>vlookup(B1898,Games!A:B,2,false)</f>
        <v>3</v>
      </c>
      <c r="D1898" s="2" t="s">
        <v>23</v>
      </c>
      <c r="E1898" s="1" t="s">
        <v>693</v>
      </c>
      <c r="F1898" s="1">
        <v>5.0</v>
      </c>
      <c r="G1898" s="1" t="str">
        <f>vlookup(F1898,Teams!$A:B,2,false)</f>
        <v>Bentonville</v>
      </c>
      <c r="H1898" s="1" t="b">
        <v>1</v>
      </c>
      <c r="I1898" s="1" t="b">
        <v>0</v>
      </c>
      <c r="J1898" s="1">
        <v>11.0</v>
      </c>
      <c r="K1898" s="3" t="str">
        <f>vlookup(J1898,Cats!$A:$B,2,false)</f>
        <v>B</v>
      </c>
    </row>
    <row r="1899">
      <c r="A1899" s="1">
        <v>124902.0</v>
      </c>
      <c r="B1899" s="1">
        <v>216.0</v>
      </c>
      <c r="C1899" s="1">
        <f>vlookup(B1899,Games!A:B,2,false)</f>
        <v>3</v>
      </c>
      <c r="D1899" s="2" t="s">
        <v>23</v>
      </c>
      <c r="E1899" s="1" t="s">
        <v>1066</v>
      </c>
      <c r="F1899" s="1">
        <v>6.0</v>
      </c>
      <c r="G1899" s="1" t="str">
        <f>vlookup(F1899,Teams!$A:B,2,false)</f>
        <v>Canyon Crest A</v>
      </c>
      <c r="H1899" s="1" t="b">
        <v>0</v>
      </c>
      <c r="I1899" s="1" t="b">
        <v>0</v>
      </c>
      <c r="J1899" s="1">
        <v>11.0</v>
      </c>
      <c r="K1899" s="3" t="str">
        <f>vlookup(J1899,Cats!$A:$B,2,false)</f>
        <v>B</v>
      </c>
    </row>
    <row r="1900">
      <c r="A1900" s="1">
        <v>124903.0</v>
      </c>
      <c r="B1900" s="1">
        <v>216.0</v>
      </c>
      <c r="C1900" s="1">
        <f>vlookup(B1900,Games!A:B,2,false)</f>
        <v>3</v>
      </c>
      <c r="D1900" s="2" t="s">
        <v>23</v>
      </c>
      <c r="E1900" s="1" t="s">
        <v>693</v>
      </c>
      <c r="F1900" s="1">
        <v>5.0</v>
      </c>
      <c r="G1900" s="1" t="str">
        <f>vlookup(F1900,Teams!$A:B,2,false)</f>
        <v>Bentonville</v>
      </c>
      <c r="H1900" s="1" t="b">
        <v>1</v>
      </c>
      <c r="I1900" s="1" t="b">
        <v>0</v>
      </c>
      <c r="J1900" s="1">
        <v>12.0</v>
      </c>
      <c r="K1900" s="3" t="str">
        <f>vlookup(J1900,Cats!$A:$B,2,false)</f>
        <v>P</v>
      </c>
    </row>
    <row r="1901">
      <c r="A1901" s="1">
        <v>124904.0</v>
      </c>
      <c r="B1901" s="1">
        <v>216.0</v>
      </c>
      <c r="C1901" s="1">
        <f>vlookup(B1901,Games!A:B,2,false)</f>
        <v>3</v>
      </c>
      <c r="D1901" s="2" t="s">
        <v>23</v>
      </c>
      <c r="E1901" s="1" t="s">
        <v>924</v>
      </c>
      <c r="F1901" s="1">
        <v>6.0</v>
      </c>
      <c r="G1901" s="1" t="str">
        <f>vlookup(F1901,Teams!$A:B,2,false)</f>
        <v>Canyon Crest A</v>
      </c>
      <c r="H1901" s="1" t="b">
        <v>0</v>
      </c>
      <c r="I1901" s="1" t="b">
        <v>0</v>
      </c>
      <c r="J1901" s="1">
        <v>12.0</v>
      </c>
      <c r="K1901" s="3" t="str">
        <f>vlookup(J1901,Cats!$A:$B,2,false)</f>
        <v>P</v>
      </c>
    </row>
    <row r="1902">
      <c r="A1902" s="1">
        <v>124905.0</v>
      </c>
      <c r="B1902" s="1">
        <v>216.0</v>
      </c>
      <c r="C1902" s="1">
        <f>vlookup(B1902,Games!A:B,2,false)</f>
        <v>3</v>
      </c>
      <c r="D1902" s="2" t="s">
        <v>23</v>
      </c>
      <c r="E1902" s="1" t="s">
        <v>690</v>
      </c>
      <c r="F1902" s="1">
        <v>5.0</v>
      </c>
      <c r="G1902" s="1" t="str">
        <f>vlookup(F1902,Teams!$A:B,2,false)</f>
        <v>Bentonville</v>
      </c>
      <c r="H1902" s="1" t="b">
        <v>1</v>
      </c>
      <c r="I1902" s="1" t="b">
        <v>0</v>
      </c>
      <c r="J1902" s="1">
        <v>13.0</v>
      </c>
      <c r="K1902" s="3" t="str">
        <f>vlookup(J1902,Cats!$A:$B,2,false)</f>
        <v>X</v>
      </c>
    </row>
    <row r="1903">
      <c r="A1903" s="1">
        <v>124906.0</v>
      </c>
      <c r="B1903" s="1">
        <v>216.0</v>
      </c>
      <c r="C1903" s="1">
        <f>vlookup(B1903,Games!A:B,2,false)</f>
        <v>3</v>
      </c>
      <c r="D1903" s="2" t="s">
        <v>59</v>
      </c>
      <c r="E1903" s="1" t="s">
        <v>1066</v>
      </c>
      <c r="F1903" s="1">
        <v>6.0</v>
      </c>
      <c r="G1903" s="1" t="str">
        <f>vlookup(F1903,Teams!$A:B,2,false)</f>
        <v>Canyon Crest A</v>
      </c>
      <c r="H1903" s="1" t="b">
        <v>0</v>
      </c>
      <c r="I1903" s="1" t="b">
        <v>0</v>
      </c>
      <c r="J1903" s="1">
        <v>13.0</v>
      </c>
      <c r="K1903" s="3" t="str">
        <f>vlookup(J1903,Cats!$A:$B,2,false)</f>
        <v>X</v>
      </c>
    </row>
    <row r="1904">
      <c r="A1904" s="1">
        <v>124907.0</v>
      </c>
      <c r="B1904" s="1">
        <v>216.0</v>
      </c>
      <c r="C1904" s="1">
        <f>vlookup(B1904,Games!A:B,2,false)</f>
        <v>3</v>
      </c>
      <c r="D1904" s="2" t="s">
        <v>78</v>
      </c>
      <c r="E1904" s="1" t="s">
        <v>693</v>
      </c>
      <c r="F1904" s="1">
        <v>5.0</v>
      </c>
      <c r="G1904" s="1" t="str">
        <f>vlookup(F1904,Teams!$A:B,2,false)</f>
        <v>Bentonville</v>
      </c>
      <c r="H1904" s="1" t="b">
        <v>1</v>
      </c>
      <c r="I1904" s="1" t="b">
        <v>0</v>
      </c>
      <c r="J1904" s="1">
        <v>14.0</v>
      </c>
      <c r="K1904" s="3" t="str">
        <f>vlookup(J1904,Cats!$A:$B,2,false)</f>
        <v>M</v>
      </c>
    </row>
    <row r="1905">
      <c r="A1905" s="1">
        <v>124908.0</v>
      </c>
      <c r="B1905" s="1">
        <v>216.0</v>
      </c>
      <c r="C1905" s="1">
        <f>vlookup(B1905,Games!A:B,2,false)</f>
        <v>3</v>
      </c>
      <c r="D1905" s="2" t="s">
        <v>23</v>
      </c>
      <c r="E1905" s="1" t="s">
        <v>924</v>
      </c>
      <c r="F1905" s="1">
        <v>6.0</v>
      </c>
      <c r="G1905" s="1" t="str">
        <f>vlookup(F1905,Teams!$A:B,2,false)</f>
        <v>Canyon Crest A</v>
      </c>
      <c r="H1905" s="1" t="b">
        <v>0</v>
      </c>
      <c r="I1905" s="1" t="b">
        <v>0</v>
      </c>
      <c r="J1905" s="1">
        <v>14.0</v>
      </c>
      <c r="K1905" s="3" t="str">
        <f>vlookup(J1905,Cats!$A:$B,2,false)</f>
        <v>M</v>
      </c>
    </row>
    <row r="1906">
      <c r="A1906" s="1">
        <v>124909.0</v>
      </c>
      <c r="B1906" s="1">
        <v>216.0</v>
      </c>
      <c r="C1906" s="1">
        <f>vlookup(B1906,Games!A:B,2,false)</f>
        <v>3</v>
      </c>
      <c r="D1906" s="2" t="s">
        <v>23</v>
      </c>
      <c r="E1906" s="1"/>
      <c r="F1906" s="1">
        <v>5.0</v>
      </c>
      <c r="G1906" s="1" t="str">
        <f>vlookup(F1906,Teams!$A:B,2,false)</f>
        <v>Bentonville</v>
      </c>
      <c r="H1906" s="1" t="b">
        <v>1</v>
      </c>
      <c r="I1906" s="1" t="b">
        <v>1</v>
      </c>
      <c r="J1906" s="1">
        <v>15.0</v>
      </c>
      <c r="K1906" s="3" t="str">
        <f>vlookup(J1906,Cats!$A:$B,2,false)</f>
        <v>C</v>
      </c>
    </row>
    <row r="1907">
      <c r="A1907" s="1">
        <v>124910.0</v>
      </c>
      <c r="B1907" s="1">
        <v>216.0</v>
      </c>
      <c r="C1907" s="1">
        <f>vlookup(B1907,Games!A:B,2,false)</f>
        <v>3</v>
      </c>
      <c r="D1907" s="2" t="s">
        <v>34</v>
      </c>
      <c r="E1907" s="1" t="s">
        <v>405</v>
      </c>
      <c r="F1907" s="1">
        <v>6.0</v>
      </c>
      <c r="G1907" s="1" t="str">
        <f>vlookup(F1907,Teams!$A:B,2,false)</f>
        <v>Canyon Crest A</v>
      </c>
      <c r="H1907" s="1" t="b">
        <v>0</v>
      </c>
      <c r="I1907" s="1" t="b">
        <v>0</v>
      </c>
      <c r="J1907" s="1">
        <v>15.0</v>
      </c>
      <c r="K1907" s="3" t="str">
        <f>vlookup(J1907,Cats!$A:$B,2,false)</f>
        <v>C</v>
      </c>
    </row>
    <row r="1908">
      <c r="A1908" s="1">
        <v>124911.0</v>
      </c>
      <c r="B1908" s="1">
        <v>216.0</v>
      </c>
      <c r="C1908" s="1">
        <f>vlookup(B1908,Games!A:B,2,false)</f>
        <v>3</v>
      </c>
      <c r="D1908" s="2" t="s">
        <v>23</v>
      </c>
      <c r="E1908" s="1" t="s">
        <v>707</v>
      </c>
      <c r="F1908" s="1">
        <v>5.0</v>
      </c>
      <c r="G1908" s="1" t="str">
        <f>vlookup(F1908,Teams!$A:B,2,false)</f>
        <v>Bentonville</v>
      </c>
      <c r="H1908" s="1" t="b">
        <v>1</v>
      </c>
      <c r="I1908" s="1" t="b">
        <v>0</v>
      </c>
      <c r="J1908" s="1">
        <v>16.0</v>
      </c>
      <c r="K1908" s="3" t="str">
        <f>vlookup(J1908,Cats!$A:$B,2,false)</f>
        <v>E</v>
      </c>
    </row>
    <row r="1909">
      <c r="A1909" s="1">
        <v>124912.0</v>
      </c>
      <c r="B1909" s="1">
        <v>216.0</v>
      </c>
      <c r="C1909" s="1">
        <f>vlookup(B1909,Games!A:B,2,false)</f>
        <v>3</v>
      </c>
      <c r="D1909" s="2" t="s">
        <v>34</v>
      </c>
      <c r="E1909" s="1" t="s">
        <v>620</v>
      </c>
      <c r="F1909" s="1">
        <v>6.0</v>
      </c>
      <c r="G1909" s="1" t="str">
        <f>vlookup(F1909,Teams!$A:B,2,false)</f>
        <v>Canyon Crest A</v>
      </c>
      <c r="H1909" s="1" t="b">
        <v>0</v>
      </c>
      <c r="I1909" s="1" t="b">
        <v>0</v>
      </c>
      <c r="J1909" s="1">
        <v>16.0</v>
      </c>
      <c r="K1909" s="3" t="str">
        <f>vlookup(J1909,Cats!$A:$B,2,false)</f>
        <v>E</v>
      </c>
    </row>
    <row r="1910">
      <c r="A1910" s="1">
        <v>124913.0</v>
      </c>
      <c r="B1910" s="1">
        <v>216.0</v>
      </c>
      <c r="C1910" s="1">
        <f>vlookup(B1910,Games!A:B,2,false)</f>
        <v>3</v>
      </c>
      <c r="D1910" s="2" t="s">
        <v>23</v>
      </c>
      <c r="E1910" s="1"/>
      <c r="F1910" s="1">
        <v>5.0</v>
      </c>
      <c r="G1910" s="1" t="str">
        <f>vlookup(F1910,Teams!$A:B,2,false)</f>
        <v>Bentonville</v>
      </c>
      <c r="H1910" s="1" t="b">
        <v>1</v>
      </c>
      <c r="I1910" s="1" t="b">
        <v>1</v>
      </c>
      <c r="J1910" s="1">
        <v>17.0</v>
      </c>
      <c r="K1910" s="3" t="str">
        <f>vlookup(J1910,Cats!$A:$B,2,false)</f>
        <v>B</v>
      </c>
    </row>
    <row r="1911">
      <c r="A1911" s="1">
        <v>124914.0</v>
      </c>
      <c r="B1911" s="1">
        <v>216.0</v>
      </c>
      <c r="C1911" s="1">
        <f>vlookup(B1911,Games!A:B,2,false)</f>
        <v>3</v>
      </c>
      <c r="D1911" s="2" t="s">
        <v>78</v>
      </c>
      <c r="E1911" s="1" t="s">
        <v>1066</v>
      </c>
      <c r="F1911" s="1">
        <v>6.0</v>
      </c>
      <c r="G1911" s="1" t="str">
        <f>vlookup(F1911,Teams!$A:B,2,false)</f>
        <v>Canyon Crest A</v>
      </c>
      <c r="H1911" s="1" t="b">
        <v>0</v>
      </c>
      <c r="I1911" s="1" t="b">
        <v>0</v>
      </c>
      <c r="J1911" s="1">
        <v>17.0</v>
      </c>
      <c r="K1911" s="3" t="str">
        <f>vlookup(J1911,Cats!$A:$B,2,false)</f>
        <v>B</v>
      </c>
    </row>
    <row r="1912">
      <c r="A1912" s="1">
        <v>124915.0</v>
      </c>
      <c r="B1912" s="1">
        <v>216.0</v>
      </c>
      <c r="C1912" s="1">
        <f>vlookup(B1912,Games!A:B,2,false)</f>
        <v>3</v>
      </c>
      <c r="D1912" s="2" t="s">
        <v>23</v>
      </c>
      <c r="E1912" s="1" t="s">
        <v>693</v>
      </c>
      <c r="F1912" s="1">
        <v>5.0</v>
      </c>
      <c r="G1912" s="1" t="str">
        <f>vlookup(F1912,Teams!$A:B,2,false)</f>
        <v>Bentonville</v>
      </c>
      <c r="H1912" s="1" t="b">
        <v>1</v>
      </c>
      <c r="I1912" s="1" t="b">
        <v>0</v>
      </c>
      <c r="J1912" s="1">
        <v>18.0</v>
      </c>
      <c r="K1912" s="3" t="str">
        <f>vlookup(J1912,Cats!$A:$B,2,false)</f>
        <v>P</v>
      </c>
    </row>
    <row r="1913">
      <c r="A1913" s="1">
        <v>124916.0</v>
      </c>
      <c r="B1913" s="1">
        <v>216.0</v>
      </c>
      <c r="C1913" s="1">
        <f>vlookup(B1913,Games!A:B,2,false)</f>
        <v>3</v>
      </c>
      <c r="D1913" s="2" t="s">
        <v>23</v>
      </c>
      <c r="E1913" s="1" t="s">
        <v>405</v>
      </c>
      <c r="F1913" s="1">
        <v>6.0</v>
      </c>
      <c r="G1913" s="1" t="str">
        <f>vlookup(F1913,Teams!$A:B,2,false)</f>
        <v>Canyon Crest A</v>
      </c>
      <c r="H1913" s="1" t="b">
        <v>0</v>
      </c>
      <c r="I1913" s="1" t="b">
        <v>0</v>
      </c>
      <c r="J1913" s="1">
        <v>18.0</v>
      </c>
      <c r="K1913" s="3" t="str">
        <f>vlookup(J1913,Cats!$A:$B,2,false)</f>
        <v>P</v>
      </c>
    </row>
    <row r="1914">
      <c r="A1914" s="1">
        <v>124917.0</v>
      </c>
      <c r="B1914" s="1">
        <v>216.0</v>
      </c>
      <c r="C1914" s="1">
        <f>vlookup(B1914,Games!A:B,2,false)</f>
        <v>3</v>
      </c>
      <c r="D1914" s="2" t="s">
        <v>23</v>
      </c>
      <c r="E1914" s="1" t="s">
        <v>711</v>
      </c>
      <c r="F1914" s="1">
        <v>5.0</v>
      </c>
      <c r="G1914" s="1" t="str">
        <f>vlookup(F1914,Teams!$A:B,2,false)</f>
        <v>Bentonville</v>
      </c>
      <c r="H1914" s="1" t="b">
        <v>1</v>
      </c>
      <c r="I1914" s="1" t="b">
        <v>0</v>
      </c>
      <c r="J1914" s="1">
        <v>19.0</v>
      </c>
      <c r="K1914" s="3" t="str">
        <f>vlookup(J1914,Cats!$A:$B,2,false)</f>
        <v>X</v>
      </c>
    </row>
    <row r="1915">
      <c r="A1915" s="1">
        <v>124918.0</v>
      </c>
      <c r="B1915" s="1">
        <v>216.0</v>
      </c>
      <c r="C1915" s="1">
        <f>vlookup(B1915,Games!A:B,2,false)</f>
        <v>3</v>
      </c>
      <c r="D1915" s="2" t="s">
        <v>23</v>
      </c>
      <c r="E1915" s="1" t="s">
        <v>405</v>
      </c>
      <c r="F1915" s="1">
        <v>6.0</v>
      </c>
      <c r="G1915" s="1" t="str">
        <f>vlookup(F1915,Teams!$A:B,2,false)</f>
        <v>Canyon Crest A</v>
      </c>
      <c r="H1915" s="1" t="b">
        <v>0</v>
      </c>
      <c r="I1915" s="1" t="b">
        <v>0</v>
      </c>
      <c r="J1915" s="1">
        <v>19.0</v>
      </c>
      <c r="K1915" s="3" t="str">
        <f>vlookup(J1915,Cats!$A:$B,2,false)</f>
        <v>X</v>
      </c>
    </row>
    <row r="1916">
      <c r="A1916" s="1">
        <v>124919.0</v>
      </c>
      <c r="B1916" s="1">
        <v>216.0</v>
      </c>
      <c r="C1916" s="1">
        <f>vlookup(B1916,Games!A:B,2,false)</f>
        <v>3</v>
      </c>
      <c r="D1916" s="2" t="s">
        <v>23</v>
      </c>
      <c r="E1916" s="1" t="s">
        <v>699</v>
      </c>
      <c r="F1916" s="1">
        <v>5.0</v>
      </c>
      <c r="G1916" s="1" t="str">
        <f>vlookup(F1916,Teams!$A:B,2,false)</f>
        <v>Bentonville</v>
      </c>
      <c r="H1916" s="1" t="b">
        <v>1</v>
      </c>
      <c r="I1916" s="1" t="b">
        <v>0</v>
      </c>
      <c r="J1916" s="1">
        <v>20.0</v>
      </c>
      <c r="K1916" s="3" t="str">
        <f>vlookup(J1916,Cats!$A:$B,2,false)</f>
        <v>M</v>
      </c>
    </row>
    <row r="1917">
      <c r="A1917" s="1">
        <v>124920.0</v>
      </c>
      <c r="B1917" s="1">
        <v>216.0</v>
      </c>
      <c r="C1917" s="1">
        <f>vlookup(B1917,Games!A:B,2,false)</f>
        <v>3</v>
      </c>
      <c r="D1917" s="2" t="s">
        <v>59</v>
      </c>
      <c r="E1917" s="1" t="s">
        <v>1075</v>
      </c>
      <c r="F1917" s="1">
        <v>6.0</v>
      </c>
      <c r="G1917" s="1" t="str">
        <f>vlookup(F1917,Teams!$A:B,2,false)</f>
        <v>Canyon Crest A</v>
      </c>
      <c r="H1917" s="1" t="b">
        <v>0</v>
      </c>
      <c r="I1917" s="1" t="b">
        <v>0</v>
      </c>
      <c r="J1917" s="1">
        <v>20.0</v>
      </c>
      <c r="K1917" s="3" t="str">
        <f>vlookup(J1917,Cats!$A:$B,2,false)</f>
        <v>M</v>
      </c>
    </row>
    <row r="1918">
      <c r="A1918" s="1">
        <v>124921.0</v>
      </c>
      <c r="B1918" s="1">
        <v>216.0</v>
      </c>
      <c r="C1918" s="1">
        <f>vlookup(B1918,Games!A:B,2,false)</f>
        <v>3</v>
      </c>
      <c r="D1918" s="2" t="s">
        <v>23</v>
      </c>
      <c r="E1918" s="1"/>
      <c r="F1918" s="1">
        <v>5.0</v>
      </c>
      <c r="G1918" s="1" t="str">
        <f>vlookup(F1918,Teams!$A:B,2,false)</f>
        <v>Bentonville</v>
      </c>
      <c r="H1918" s="1" t="b">
        <v>1</v>
      </c>
      <c r="I1918" s="1" t="b">
        <v>1</v>
      </c>
      <c r="J1918" s="1">
        <v>21.0</v>
      </c>
      <c r="K1918" s="3" t="str">
        <f>vlookup(J1918,Cats!$A:$B,2,false)</f>
        <v>C</v>
      </c>
    </row>
    <row r="1919">
      <c r="A1919" s="1">
        <v>124922.0</v>
      </c>
      <c r="B1919" s="1">
        <v>216.0</v>
      </c>
      <c r="C1919" s="1">
        <f>vlookup(B1919,Games!A:B,2,false)</f>
        <v>3</v>
      </c>
      <c r="D1919" s="2" t="s">
        <v>34</v>
      </c>
      <c r="E1919" s="1" t="s">
        <v>405</v>
      </c>
      <c r="F1919" s="1">
        <v>6.0</v>
      </c>
      <c r="G1919" s="1" t="str">
        <f>vlookup(F1919,Teams!$A:B,2,false)</f>
        <v>Canyon Crest A</v>
      </c>
      <c r="H1919" s="1" t="b">
        <v>0</v>
      </c>
      <c r="I1919" s="1" t="b">
        <v>0</v>
      </c>
      <c r="J1919" s="1">
        <v>21.0</v>
      </c>
      <c r="K1919" s="3" t="str">
        <f>vlookup(J1919,Cats!$A:$B,2,false)</f>
        <v>C</v>
      </c>
    </row>
    <row r="1920">
      <c r="A1920" s="1">
        <v>124923.0</v>
      </c>
      <c r="B1920" s="1">
        <v>216.0</v>
      </c>
      <c r="C1920" s="1">
        <f>vlookup(B1920,Games!A:B,2,false)</f>
        <v>3</v>
      </c>
      <c r="D1920" s="2" t="s">
        <v>23</v>
      </c>
      <c r="E1920" s="1" t="s">
        <v>690</v>
      </c>
      <c r="F1920" s="1">
        <v>5.0</v>
      </c>
      <c r="G1920" s="1" t="str">
        <f>vlookup(F1920,Teams!$A:B,2,false)</f>
        <v>Bentonville</v>
      </c>
      <c r="H1920" s="1" t="b">
        <v>1</v>
      </c>
      <c r="I1920" s="1" t="b">
        <v>0</v>
      </c>
      <c r="J1920" s="1">
        <v>22.0</v>
      </c>
      <c r="K1920" s="3" t="str">
        <f>vlookup(J1920,Cats!$A:$B,2,false)</f>
        <v>E</v>
      </c>
    </row>
    <row r="1921">
      <c r="A1921" s="1">
        <v>124924.0</v>
      </c>
      <c r="B1921" s="1">
        <v>216.0</v>
      </c>
      <c r="C1921" s="1">
        <f>vlookup(B1921,Games!A:B,2,false)</f>
        <v>3</v>
      </c>
      <c r="D1921" s="2" t="s">
        <v>34</v>
      </c>
      <c r="E1921" s="1" t="s">
        <v>620</v>
      </c>
      <c r="F1921" s="1">
        <v>6.0</v>
      </c>
      <c r="G1921" s="1" t="str">
        <f>vlookup(F1921,Teams!$A:B,2,false)</f>
        <v>Canyon Crest A</v>
      </c>
      <c r="H1921" s="1" t="b">
        <v>0</v>
      </c>
      <c r="I1921" s="1" t="b">
        <v>0</v>
      </c>
      <c r="J1921" s="1">
        <v>22.0</v>
      </c>
      <c r="K1921" s="3" t="str">
        <f>vlookup(J1921,Cats!$A:$B,2,false)</f>
        <v>E</v>
      </c>
    </row>
    <row r="1922">
      <c r="A1922" s="1">
        <v>124925.0</v>
      </c>
      <c r="B1922" s="1">
        <v>216.0</v>
      </c>
      <c r="C1922" s="1">
        <f>vlookup(B1922,Games!A:B,2,false)</f>
        <v>3</v>
      </c>
      <c r="D1922" s="2" t="s">
        <v>23</v>
      </c>
      <c r="E1922" s="1"/>
      <c r="F1922" s="1">
        <v>5.0</v>
      </c>
      <c r="G1922" s="1" t="str">
        <f>vlookup(F1922,Teams!$A:B,2,false)</f>
        <v>Bentonville</v>
      </c>
      <c r="H1922" s="1" t="b">
        <v>1</v>
      </c>
      <c r="I1922" s="1" t="b">
        <v>1</v>
      </c>
      <c r="J1922" s="1">
        <v>23.0</v>
      </c>
      <c r="K1922" s="3" t="str">
        <f>vlookup(J1922,Cats!$A:$B,2,false)</f>
        <v>B</v>
      </c>
    </row>
    <row r="1923">
      <c r="A1923" s="1">
        <v>124926.0</v>
      </c>
      <c r="B1923" s="1">
        <v>216.0</v>
      </c>
      <c r="C1923" s="1">
        <f>vlookup(B1923,Games!A:B,2,false)</f>
        <v>3</v>
      </c>
      <c r="D1923" s="2" t="s">
        <v>34</v>
      </c>
      <c r="E1923" s="1" t="s">
        <v>405</v>
      </c>
      <c r="F1923" s="1">
        <v>6.0</v>
      </c>
      <c r="G1923" s="1" t="str">
        <f>vlookup(F1923,Teams!$A:B,2,false)</f>
        <v>Canyon Crest A</v>
      </c>
      <c r="H1923" s="1" t="b">
        <v>0</v>
      </c>
      <c r="I1923" s="1" t="b">
        <v>0</v>
      </c>
      <c r="J1923" s="1">
        <v>23.0</v>
      </c>
      <c r="K1923" s="3" t="str">
        <f>vlookup(J1923,Cats!$A:$B,2,false)</f>
        <v>B</v>
      </c>
    </row>
    <row r="1924">
      <c r="A1924" s="1">
        <v>124927.0</v>
      </c>
      <c r="B1924" s="1">
        <v>216.0</v>
      </c>
      <c r="C1924" s="1">
        <f>vlookup(B1924,Games!A:B,2,false)</f>
        <v>3</v>
      </c>
      <c r="D1924" s="2" t="s">
        <v>23</v>
      </c>
      <c r="E1924" s="1"/>
      <c r="F1924" s="1">
        <v>5.0</v>
      </c>
      <c r="G1924" s="1" t="str">
        <f>vlookup(F1924,Teams!$A:B,2,false)</f>
        <v>Bentonville</v>
      </c>
      <c r="H1924" s="1" t="b">
        <v>1</v>
      </c>
      <c r="I1924" s="1" t="b">
        <v>1</v>
      </c>
      <c r="J1924" s="1">
        <v>24.0</v>
      </c>
      <c r="K1924" s="3" t="str">
        <f>vlookup(J1924,Cats!$A:$B,2,false)</f>
        <v>P</v>
      </c>
    </row>
    <row r="1925">
      <c r="A1925" s="1">
        <v>124928.0</v>
      </c>
      <c r="B1925" s="1">
        <v>216.0</v>
      </c>
      <c r="C1925" s="1">
        <f>vlookup(B1925,Games!A:B,2,false)</f>
        <v>3</v>
      </c>
      <c r="D1925" s="2" t="s">
        <v>23</v>
      </c>
      <c r="E1925" s="1"/>
      <c r="F1925" s="1">
        <v>6.0</v>
      </c>
      <c r="G1925" s="1" t="str">
        <f>vlookup(F1925,Teams!$A:B,2,false)</f>
        <v>Canyon Crest A</v>
      </c>
      <c r="H1925" s="1" t="b">
        <v>0</v>
      </c>
      <c r="I1925" s="1" t="b">
        <v>1</v>
      </c>
      <c r="J1925" s="1">
        <v>24.0</v>
      </c>
      <c r="K1925" s="3" t="str">
        <f>vlookup(J1925,Cats!$A:$B,2,false)</f>
        <v>P</v>
      </c>
    </row>
    <row r="1926">
      <c r="A1926" s="1">
        <v>124929.0</v>
      </c>
      <c r="B1926" s="1">
        <v>217.0</v>
      </c>
      <c r="C1926" s="1">
        <f>vlookup(B1926,Games!A:B,2,false)</f>
        <v>3</v>
      </c>
      <c r="D1926" s="2" t="s">
        <v>34</v>
      </c>
      <c r="E1926" s="1" t="s">
        <v>409</v>
      </c>
      <c r="F1926" s="1">
        <v>7.0</v>
      </c>
      <c r="G1926" s="1" t="str">
        <f>vlookup(F1926,Teams!$A:B,2,false)</f>
        <v>Canyon Crest B</v>
      </c>
      <c r="H1926" s="1" t="b">
        <v>1</v>
      </c>
      <c r="I1926" s="1" t="b">
        <v>0</v>
      </c>
      <c r="J1926" s="1">
        <v>1.0</v>
      </c>
      <c r="K1926" s="3" t="str">
        <f>vlookup(J1926,Cats!$A:$B,2,false)</f>
        <v>X</v>
      </c>
    </row>
    <row r="1927">
      <c r="A1927" s="1">
        <v>124930.0</v>
      </c>
      <c r="B1927" s="1">
        <v>217.0</v>
      </c>
      <c r="C1927" s="1">
        <f>vlookup(B1927,Games!A:B,2,false)</f>
        <v>3</v>
      </c>
      <c r="D1927" s="2" t="s">
        <v>23</v>
      </c>
      <c r="E1927" s="1"/>
      <c r="F1927" s="1">
        <v>33.0</v>
      </c>
      <c r="G1927" s="1" t="str">
        <f>vlookup(F1927,Teams!$A:B,2,false)</f>
        <v>Rock Bridge B</v>
      </c>
      <c r="H1927" s="1" t="b">
        <v>0</v>
      </c>
      <c r="I1927" s="1" t="b">
        <v>1</v>
      </c>
      <c r="J1927" s="1">
        <v>1.0</v>
      </c>
      <c r="K1927" s="3" t="str">
        <f>vlookup(J1927,Cats!$A:$B,2,false)</f>
        <v>X</v>
      </c>
    </row>
    <row r="1928">
      <c r="A1928" s="1">
        <v>124931.0</v>
      </c>
      <c r="B1928" s="1">
        <v>217.0</v>
      </c>
      <c r="C1928" s="1">
        <f>vlookup(B1928,Games!A:B,2,false)</f>
        <v>3</v>
      </c>
      <c r="D1928" s="2" t="s">
        <v>34</v>
      </c>
      <c r="E1928" s="1" t="s">
        <v>409</v>
      </c>
      <c r="F1928" s="1">
        <v>7.0</v>
      </c>
      <c r="G1928" s="1" t="str">
        <f>vlookup(F1928,Teams!$A:B,2,false)</f>
        <v>Canyon Crest B</v>
      </c>
      <c r="H1928" s="1" t="b">
        <v>1</v>
      </c>
      <c r="I1928" s="1" t="b">
        <v>0</v>
      </c>
      <c r="J1928" s="1">
        <v>2.0</v>
      </c>
      <c r="K1928" s="3" t="str">
        <f>vlookup(J1928,Cats!$A:$B,2,false)</f>
        <v>M</v>
      </c>
    </row>
    <row r="1929">
      <c r="A1929" s="1">
        <v>124932.0</v>
      </c>
      <c r="B1929" s="1">
        <v>217.0</v>
      </c>
      <c r="C1929" s="1">
        <f>vlookup(B1929,Games!A:B,2,false)</f>
        <v>3</v>
      </c>
      <c r="D1929" s="2" t="s">
        <v>23</v>
      </c>
      <c r="E1929" s="1"/>
      <c r="F1929" s="1">
        <v>33.0</v>
      </c>
      <c r="G1929" s="1" t="str">
        <f>vlookup(F1929,Teams!$A:B,2,false)</f>
        <v>Rock Bridge B</v>
      </c>
      <c r="H1929" s="1" t="b">
        <v>0</v>
      </c>
      <c r="I1929" s="1" t="b">
        <v>1</v>
      </c>
      <c r="J1929" s="1">
        <v>2.0</v>
      </c>
      <c r="K1929" s="3" t="str">
        <f>vlookup(J1929,Cats!$A:$B,2,false)</f>
        <v>M</v>
      </c>
    </row>
    <row r="1930">
      <c r="A1930" s="1">
        <v>124933.0</v>
      </c>
      <c r="B1930" s="1">
        <v>217.0</v>
      </c>
      <c r="C1930" s="1">
        <f>vlookup(B1930,Games!A:B,2,false)</f>
        <v>3</v>
      </c>
      <c r="D1930" s="2" t="s">
        <v>34</v>
      </c>
      <c r="E1930" s="1" t="s">
        <v>915</v>
      </c>
      <c r="F1930" s="1">
        <v>7.0</v>
      </c>
      <c r="G1930" s="1" t="str">
        <f>vlookup(F1930,Teams!$A:B,2,false)</f>
        <v>Canyon Crest B</v>
      </c>
      <c r="H1930" s="1" t="b">
        <v>1</v>
      </c>
      <c r="I1930" s="1" t="b">
        <v>0</v>
      </c>
      <c r="J1930" s="1">
        <v>3.0</v>
      </c>
      <c r="K1930" s="3" t="str">
        <f>vlookup(J1930,Cats!$A:$B,2,false)</f>
        <v>C</v>
      </c>
    </row>
    <row r="1931">
      <c r="A1931" s="1">
        <v>124934.0</v>
      </c>
      <c r="B1931" s="1">
        <v>217.0</v>
      </c>
      <c r="C1931" s="1">
        <f>vlookup(B1931,Games!A:B,2,false)</f>
        <v>3</v>
      </c>
      <c r="D1931" s="2" t="s">
        <v>23</v>
      </c>
      <c r="E1931" s="1"/>
      <c r="F1931" s="1">
        <v>33.0</v>
      </c>
      <c r="G1931" s="1" t="str">
        <f>vlookup(F1931,Teams!$A:B,2,false)</f>
        <v>Rock Bridge B</v>
      </c>
      <c r="H1931" s="1" t="b">
        <v>0</v>
      </c>
      <c r="I1931" s="1" t="b">
        <v>1</v>
      </c>
      <c r="J1931" s="1">
        <v>3.0</v>
      </c>
      <c r="K1931" s="3" t="str">
        <f>vlookup(J1931,Cats!$A:$B,2,false)</f>
        <v>C</v>
      </c>
    </row>
    <row r="1932">
      <c r="A1932" s="1">
        <v>124935.0</v>
      </c>
      <c r="B1932" s="1">
        <v>217.0</v>
      </c>
      <c r="C1932" s="1">
        <f>vlookup(B1932,Games!A:B,2,false)</f>
        <v>3</v>
      </c>
      <c r="D1932" s="2" t="s">
        <v>23</v>
      </c>
      <c r="E1932" s="1" t="s">
        <v>915</v>
      </c>
      <c r="F1932" s="1">
        <v>7.0</v>
      </c>
      <c r="G1932" s="1" t="str">
        <f>vlookup(F1932,Teams!$A:B,2,false)</f>
        <v>Canyon Crest B</v>
      </c>
      <c r="H1932" s="1" t="b">
        <v>1</v>
      </c>
      <c r="I1932" s="1" t="b">
        <v>0</v>
      </c>
      <c r="J1932" s="1">
        <v>4.0</v>
      </c>
      <c r="K1932" s="3" t="str">
        <f>vlookup(J1932,Cats!$A:$B,2,false)</f>
        <v>E</v>
      </c>
    </row>
    <row r="1933">
      <c r="A1933" s="1">
        <v>124936.0</v>
      </c>
      <c r="B1933" s="1">
        <v>217.0</v>
      </c>
      <c r="C1933" s="1">
        <f>vlookup(B1933,Games!A:B,2,false)</f>
        <v>3</v>
      </c>
      <c r="D1933" s="2" t="s">
        <v>23</v>
      </c>
      <c r="E1933" s="1" t="s">
        <v>1022</v>
      </c>
      <c r="F1933" s="1">
        <v>33.0</v>
      </c>
      <c r="G1933" s="1" t="str">
        <f>vlookup(F1933,Teams!$A:B,2,false)</f>
        <v>Rock Bridge B</v>
      </c>
      <c r="H1933" s="1" t="b">
        <v>0</v>
      </c>
      <c r="I1933" s="1" t="b">
        <v>0</v>
      </c>
      <c r="J1933" s="1">
        <v>4.0</v>
      </c>
      <c r="K1933" s="3" t="str">
        <f>vlookup(J1933,Cats!$A:$B,2,false)</f>
        <v>E</v>
      </c>
    </row>
    <row r="1934">
      <c r="A1934" s="1">
        <v>124937.0</v>
      </c>
      <c r="B1934" s="1">
        <v>217.0</v>
      </c>
      <c r="C1934" s="1">
        <f>vlookup(B1934,Games!A:B,2,false)</f>
        <v>3</v>
      </c>
      <c r="D1934" s="2" t="s">
        <v>23</v>
      </c>
      <c r="E1934" s="1" t="s">
        <v>915</v>
      </c>
      <c r="F1934" s="1">
        <v>7.0</v>
      </c>
      <c r="G1934" s="1" t="str">
        <f>vlookup(F1934,Teams!$A:B,2,false)</f>
        <v>Canyon Crest B</v>
      </c>
      <c r="H1934" s="1" t="b">
        <v>1</v>
      </c>
      <c r="I1934" s="1" t="b">
        <v>0</v>
      </c>
      <c r="J1934" s="1">
        <v>5.0</v>
      </c>
      <c r="K1934" s="3" t="str">
        <f>vlookup(J1934,Cats!$A:$B,2,false)</f>
        <v>B</v>
      </c>
    </row>
    <row r="1935">
      <c r="A1935" s="1">
        <v>124938.0</v>
      </c>
      <c r="B1935" s="1">
        <v>217.0</v>
      </c>
      <c r="C1935" s="1">
        <f>vlookup(B1935,Games!A:B,2,false)</f>
        <v>3</v>
      </c>
      <c r="D1935" s="2" t="s">
        <v>23</v>
      </c>
      <c r="E1935" s="1" t="s">
        <v>1116</v>
      </c>
      <c r="F1935" s="1">
        <v>33.0</v>
      </c>
      <c r="G1935" s="1" t="str">
        <f>vlookup(F1935,Teams!$A:B,2,false)</f>
        <v>Rock Bridge B</v>
      </c>
      <c r="H1935" s="1" t="b">
        <v>0</v>
      </c>
      <c r="I1935" s="1" t="b">
        <v>0</v>
      </c>
      <c r="J1935" s="1">
        <v>5.0</v>
      </c>
      <c r="K1935" s="3" t="str">
        <f>vlookup(J1935,Cats!$A:$B,2,false)</f>
        <v>B</v>
      </c>
    </row>
    <row r="1936">
      <c r="A1936" s="1">
        <v>124939.0</v>
      </c>
      <c r="B1936" s="1">
        <v>217.0</v>
      </c>
      <c r="C1936" s="1">
        <f>vlookup(B1936,Games!A:B,2,false)</f>
        <v>3</v>
      </c>
      <c r="D1936" s="2" t="s">
        <v>23</v>
      </c>
      <c r="E1936" s="1" t="s">
        <v>915</v>
      </c>
      <c r="F1936" s="1">
        <v>7.0</v>
      </c>
      <c r="G1936" s="1" t="str">
        <f>vlookup(F1936,Teams!$A:B,2,false)</f>
        <v>Canyon Crest B</v>
      </c>
      <c r="H1936" s="1" t="b">
        <v>1</v>
      </c>
      <c r="I1936" s="1" t="b">
        <v>0</v>
      </c>
      <c r="J1936" s="1">
        <v>6.0</v>
      </c>
      <c r="K1936" s="3" t="str">
        <f>vlookup(J1936,Cats!$A:$B,2,false)</f>
        <v>P</v>
      </c>
    </row>
    <row r="1937">
      <c r="A1937" s="1">
        <v>124940.0</v>
      </c>
      <c r="B1937" s="1">
        <v>217.0</v>
      </c>
      <c r="C1937" s="1">
        <f>vlookup(B1937,Games!A:B,2,false)</f>
        <v>3</v>
      </c>
      <c r="D1937" s="2" t="s">
        <v>23</v>
      </c>
      <c r="E1937" s="1"/>
      <c r="F1937" s="1">
        <v>33.0</v>
      </c>
      <c r="G1937" s="1" t="str">
        <f>vlookup(F1937,Teams!$A:B,2,false)</f>
        <v>Rock Bridge B</v>
      </c>
      <c r="H1937" s="1" t="b">
        <v>0</v>
      </c>
      <c r="I1937" s="1" t="b">
        <v>1</v>
      </c>
      <c r="J1937" s="1">
        <v>6.0</v>
      </c>
      <c r="K1937" s="3" t="str">
        <f>vlookup(J1937,Cats!$A:$B,2,false)</f>
        <v>P</v>
      </c>
    </row>
    <row r="1938">
      <c r="A1938" s="1">
        <v>124941.0</v>
      </c>
      <c r="B1938" s="1">
        <v>217.0</v>
      </c>
      <c r="C1938" s="1">
        <f>vlookup(B1938,Games!A:B,2,false)</f>
        <v>3</v>
      </c>
      <c r="D1938" s="2" t="s">
        <v>34</v>
      </c>
      <c r="E1938" s="1" t="s">
        <v>409</v>
      </c>
      <c r="F1938" s="1">
        <v>7.0</v>
      </c>
      <c r="G1938" s="1" t="str">
        <f>vlookup(F1938,Teams!$A:B,2,false)</f>
        <v>Canyon Crest B</v>
      </c>
      <c r="H1938" s="1" t="b">
        <v>1</v>
      </c>
      <c r="I1938" s="1" t="b">
        <v>0</v>
      </c>
      <c r="J1938" s="1">
        <v>7.0</v>
      </c>
      <c r="K1938" s="3" t="str">
        <f>vlookup(J1938,Cats!$A:$B,2,false)</f>
        <v>X</v>
      </c>
    </row>
    <row r="1939">
      <c r="A1939" s="1">
        <v>124942.0</v>
      </c>
      <c r="B1939" s="1">
        <v>217.0</v>
      </c>
      <c r="C1939" s="1">
        <f>vlookup(B1939,Games!A:B,2,false)</f>
        <v>3</v>
      </c>
      <c r="D1939" s="2" t="s">
        <v>23</v>
      </c>
      <c r="E1939" s="1"/>
      <c r="F1939" s="1">
        <v>33.0</v>
      </c>
      <c r="G1939" s="1" t="str">
        <f>vlookup(F1939,Teams!$A:B,2,false)</f>
        <v>Rock Bridge B</v>
      </c>
      <c r="H1939" s="1" t="b">
        <v>0</v>
      </c>
      <c r="I1939" s="1" t="b">
        <v>1</v>
      </c>
      <c r="J1939" s="1">
        <v>7.0</v>
      </c>
      <c r="K1939" s="3" t="str">
        <f>vlookup(J1939,Cats!$A:$B,2,false)</f>
        <v>X</v>
      </c>
    </row>
    <row r="1940">
      <c r="A1940" s="1">
        <v>124943.0</v>
      </c>
      <c r="B1940" s="1">
        <v>217.0</v>
      </c>
      <c r="C1940" s="1">
        <f>vlookup(B1940,Games!A:B,2,false)</f>
        <v>3</v>
      </c>
      <c r="D1940" s="2" t="s">
        <v>34</v>
      </c>
      <c r="E1940" s="1" t="s">
        <v>552</v>
      </c>
      <c r="F1940" s="1">
        <v>7.0</v>
      </c>
      <c r="G1940" s="1" t="str">
        <f>vlookup(F1940,Teams!$A:B,2,false)</f>
        <v>Canyon Crest B</v>
      </c>
      <c r="H1940" s="1" t="b">
        <v>1</v>
      </c>
      <c r="I1940" s="1" t="b">
        <v>0</v>
      </c>
      <c r="J1940" s="1">
        <v>8.0</v>
      </c>
      <c r="K1940" s="3" t="str">
        <f>vlookup(J1940,Cats!$A:$B,2,false)</f>
        <v>M</v>
      </c>
    </row>
    <row r="1941">
      <c r="A1941" s="1">
        <v>124944.0</v>
      </c>
      <c r="B1941" s="1">
        <v>217.0</v>
      </c>
      <c r="C1941" s="1">
        <f>vlookup(B1941,Games!A:B,2,false)</f>
        <v>3</v>
      </c>
      <c r="D1941" s="2" t="s">
        <v>23</v>
      </c>
      <c r="E1941" s="1"/>
      <c r="F1941" s="1">
        <v>33.0</v>
      </c>
      <c r="G1941" s="1" t="str">
        <f>vlookup(F1941,Teams!$A:B,2,false)</f>
        <v>Rock Bridge B</v>
      </c>
      <c r="H1941" s="1" t="b">
        <v>0</v>
      </c>
      <c r="I1941" s="1" t="b">
        <v>1</v>
      </c>
      <c r="J1941" s="1">
        <v>8.0</v>
      </c>
      <c r="K1941" s="3" t="str">
        <f>vlookup(J1941,Cats!$A:$B,2,false)</f>
        <v>M</v>
      </c>
    </row>
    <row r="1942">
      <c r="A1942" s="1">
        <v>124945.0</v>
      </c>
      <c r="B1942" s="1">
        <v>217.0</v>
      </c>
      <c r="C1942" s="1">
        <f>vlookup(B1942,Games!A:B,2,false)</f>
        <v>3</v>
      </c>
      <c r="D1942" s="2" t="s">
        <v>23</v>
      </c>
      <c r="E1942" s="1" t="s">
        <v>552</v>
      </c>
      <c r="F1942" s="1">
        <v>7.0</v>
      </c>
      <c r="G1942" s="1" t="str">
        <f>vlookup(F1942,Teams!$A:B,2,false)</f>
        <v>Canyon Crest B</v>
      </c>
      <c r="H1942" s="1" t="b">
        <v>1</v>
      </c>
      <c r="I1942" s="1" t="b">
        <v>0</v>
      </c>
      <c r="J1942" s="1">
        <v>9.0</v>
      </c>
      <c r="K1942" s="3" t="str">
        <f>vlookup(J1942,Cats!$A:$B,2,false)</f>
        <v>C</v>
      </c>
    </row>
    <row r="1943">
      <c r="A1943" s="1">
        <v>124946.0</v>
      </c>
      <c r="B1943" s="1">
        <v>217.0</v>
      </c>
      <c r="C1943" s="1">
        <f>vlookup(B1943,Games!A:B,2,false)</f>
        <v>3</v>
      </c>
      <c r="D1943" s="2" t="s">
        <v>23</v>
      </c>
      <c r="E1943" s="1" t="s">
        <v>1022</v>
      </c>
      <c r="F1943" s="1">
        <v>33.0</v>
      </c>
      <c r="G1943" s="1" t="str">
        <f>vlookup(F1943,Teams!$A:B,2,false)</f>
        <v>Rock Bridge B</v>
      </c>
      <c r="H1943" s="1" t="b">
        <v>0</v>
      </c>
      <c r="I1943" s="1" t="b">
        <v>0</v>
      </c>
      <c r="J1943" s="1">
        <v>9.0</v>
      </c>
      <c r="K1943" s="3" t="str">
        <f>vlookup(J1943,Cats!$A:$B,2,false)</f>
        <v>C</v>
      </c>
    </row>
    <row r="1944">
      <c r="A1944" s="1">
        <v>124947.0</v>
      </c>
      <c r="B1944" s="1">
        <v>217.0</v>
      </c>
      <c r="C1944" s="1">
        <f>vlookup(B1944,Games!A:B,2,false)</f>
        <v>3</v>
      </c>
      <c r="D1944" s="2" t="s">
        <v>34</v>
      </c>
      <c r="E1944" s="1" t="s">
        <v>409</v>
      </c>
      <c r="F1944" s="1">
        <v>7.0</v>
      </c>
      <c r="G1944" s="1" t="str">
        <f>vlookup(F1944,Teams!$A:B,2,false)</f>
        <v>Canyon Crest B</v>
      </c>
      <c r="H1944" s="1" t="b">
        <v>1</v>
      </c>
      <c r="I1944" s="1" t="b">
        <v>0</v>
      </c>
      <c r="J1944" s="1">
        <v>10.0</v>
      </c>
      <c r="K1944" s="3" t="str">
        <f>vlookup(J1944,Cats!$A:$B,2,false)</f>
        <v>E</v>
      </c>
    </row>
    <row r="1945">
      <c r="A1945" s="1">
        <v>124948.0</v>
      </c>
      <c r="B1945" s="1">
        <v>217.0</v>
      </c>
      <c r="C1945" s="1">
        <f>vlookup(B1945,Games!A:B,2,false)</f>
        <v>3</v>
      </c>
      <c r="D1945" s="2" t="s">
        <v>23</v>
      </c>
      <c r="E1945" s="1"/>
      <c r="F1945" s="1">
        <v>33.0</v>
      </c>
      <c r="G1945" s="1" t="str">
        <f>vlookup(F1945,Teams!$A:B,2,false)</f>
        <v>Rock Bridge B</v>
      </c>
      <c r="H1945" s="1" t="b">
        <v>0</v>
      </c>
      <c r="I1945" s="1" t="b">
        <v>1</v>
      </c>
      <c r="J1945" s="1">
        <v>10.0</v>
      </c>
      <c r="K1945" s="3" t="str">
        <f>vlookup(J1945,Cats!$A:$B,2,false)</f>
        <v>E</v>
      </c>
    </row>
    <row r="1946">
      <c r="A1946" s="1">
        <v>124949.0</v>
      </c>
      <c r="B1946" s="1">
        <v>217.0</v>
      </c>
      <c r="C1946" s="1">
        <f>vlookup(B1946,Games!A:B,2,false)</f>
        <v>3</v>
      </c>
      <c r="D1946" s="2" t="s">
        <v>23</v>
      </c>
      <c r="E1946" s="1"/>
      <c r="F1946" s="1">
        <v>7.0</v>
      </c>
      <c r="G1946" s="1" t="str">
        <f>vlookup(F1946,Teams!$A:B,2,false)</f>
        <v>Canyon Crest B</v>
      </c>
      <c r="H1946" s="1" t="b">
        <v>1</v>
      </c>
      <c r="I1946" s="1" t="b">
        <v>1</v>
      </c>
      <c r="J1946" s="1">
        <v>11.0</v>
      </c>
      <c r="K1946" s="3" t="str">
        <f>vlookup(J1946,Cats!$A:$B,2,false)</f>
        <v>B</v>
      </c>
    </row>
    <row r="1947">
      <c r="A1947" s="1">
        <v>124950.0</v>
      </c>
      <c r="B1947" s="1">
        <v>217.0</v>
      </c>
      <c r="C1947" s="1">
        <f>vlookup(B1947,Games!A:B,2,false)</f>
        <v>3</v>
      </c>
      <c r="D1947" s="2" t="s">
        <v>23</v>
      </c>
      <c r="E1947" s="1"/>
      <c r="F1947" s="1">
        <v>33.0</v>
      </c>
      <c r="G1947" s="1" t="str">
        <f>vlookup(F1947,Teams!$A:B,2,false)</f>
        <v>Rock Bridge B</v>
      </c>
      <c r="H1947" s="1" t="b">
        <v>0</v>
      </c>
      <c r="I1947" s="1" t="b">
        <v>1</v>
      </c>
      <c r="J1947" s="1">
        <v>11.0</v>
      </c>
      <c r="K1947" s="3" t="str">
        <f>vlookup(J1947,Cats!$A:$B,2,false)</f>
        <v>B</v>
      </c>
    </row>
    <row r="1948">
      <c r="A1948" s="1">
        <v>124951.0</v>
      </c>
      <c r="B1948" s="1">
        <v>217.0</v>
      </c>
      <c r="C1948" s="1">
        <f>vlookup(B1948,Games!A:B,2,false)</f>
        <v>3</v>
      </c>
      <c r="D1948" s="2" t="s">
        <v>23</v>
      </c>
      <c r="E1948" s="1" t="s">
        <v>915</v>
      </c>
      <c r="F1948" s="1">
        <v>7.0</v>
      </c>
      <c r="G1948" s="1" t="str">
        <f>vlookup(F1948,Teams!$A:B,2,false)</f>
        <v>Canyon Crest B</v>
      </c>
      <c r="H1948" s="1" t="b">
        <v>1</v>
      </c>
      <c r="I1948" s="1" t="b">
        <v>0</v>
      </c>
      <c r="J1948" s="1">
        <v>12.0</v>
      </c>
      <c r="K1948" s="3" t="str">
        <f>vlookup(J1948,Cats!$A:$B,2,false)</f>
        <v>P</v>
      </c>
    </row>
    <row r="1949">
      <c r="A1949" s="1">
        <v>124952.0</v>
      </c>
      <c r="B1949" s="1">
        <v>217.0</v>
      </c>
      <c r="C1949" s="1">
        <f>vlookup(B1949,Games!A:B,2,false)</f>
        <v>3</v>
      </c>
      <c r="D1949" s="2" t="s">
        <v>23</v>
      </c>
      <c r="E1949" s="1"/>
      <c r="F1949" s="1">
        <v>33.0</v>
      </c>
      <c r="G1949" s="1" t="str">
        <f>vlookup(F1949,Teams!$A:B,2,false)</f>
        <v>Rock Bridge B</v>
      </c>
      <c r="H1949" s="1" t="b">
        <v>0</v>
      </c>
      <c r="I1949" s="1" t="b">
        <v>1</v>
      </c>
      <c r="J1949" s="1">
        <v>12.0</v>
      </c>
      <c r="K1949" s="3" t="str">
        <f>vlookup(J1949,Cats!$A:$B,2,false)</f>
        <v>P</v>
      </c>
    </row>
    <row r="1950">
      <c r="A1950" s="1">
        <v>124953.0</v>
      </c>
      <c r="B1950" s="1">
        <v>217.0</v>
      </c>
      <c r="C1950" s="1">
        <f>vlookup(B1950,Games!A:B,2,false)</f>
        <v>3</v>
      </c>
      <c r="D1950" s="2" t="s">
        <v>23</v>
      </c>
      <c r="E1950" s="1"/>
      <c r="F1950" s="1">
        <v>7.0</v>
      </c>
      <c r="G1950" s="1" t="str">
        <f>vlookup(F1950,Teams!$A:B,2,false)</f>
        <v>Canyon Crest B</v>
      </c>
      <c r="H1950" s="1" t="b">
        <v>1</v>
      </c>
      <c r="I1950" s="1" t="b">
        <v>1</v>
      </c>
      <c r="J1950" s="1">
        <v>13.0</v>
      </c>
      <c r="K1950" s="3" t="str">
        <f>vlookup(J1950,Cats!$A:$B,2,false)</f>
        <v>X</v>
      </c>
    </row>
    <row r="1951">
      <c r="A1951" s="1">
        <v>124954.0</v>
      </c>
      <c r="B1951" s="1">
        <v>217.0</v>
      </c>
      <c r="C1951" s="1">
        <f>vlookup(B1951,Games!A:B,2,false)</f>
        <v>3</v>
      </c>
      <c r="D1951" s="2" t="s">
        <v>23</v>
      </c>
      <c r="E1951" s="1"/>
      <c r="F1951" s="1">
        <v>33.0</v>
      </c>
      <c r="G1951" s="1" t="str">
        <f>vlookup(F1951,Teams!$A:B,2,false)</f>
        <v>Rock Bridge B</v>
      </c>
      <c r="H1951" s="1" t="b">
        <v>0</v>
      </c>
      <c r="I1951" s="1" t="b">
        <v>1</v>
      </c>
      <c r="J1951" s="1">
        <v>13.0</v>
      </c>
      <c r="K1951" s="3" t="str">
        <f>vlookup(J1951,Cats!$A:$B,2,false)</f>
        <v>X</v>
      </c>
    </row>
    <row r="1952">
      <c r="A1952" s="1">
        <v>124955.0</v>
      </c>
      <c r="B1952" s="1">
        <v>217.0</v>
      </c>
      <c r="C1952" s="1">
        <f>vlookup(B1952,Games!A:B,2,false)</f>
        <v>3</v>
      </c>
      <c r="D1952" s="2" t="s">
        <v>34</v>
      </c>
      <c r="E1952" s="1" t="s">
        <v>552</v>
      </c>
      <c r="F1952" s="1">
        <v>7.0</v>
      </c>
      <c r="G1952" s="1" t="str">
        <f>vlookup(F1952,Teams!$A:B,2,false)</f>
        <v>Canyon Crest B</v>
      </c>
      <c r="H1952" s="1" t="b">
        <v>1</v>
      </c>
      <c r="I1952" s="1" t="b">
        <v>0</v>
      </c>
      <c r="J1952" s="1">
        <v>14.0</v>
      </c>
      <c r="K1952" s="3" t="str">
        <f>vlookup(J1952,Cats!$A:$B,2,false)</f>
        <v>M</v>
      </c>
    </row>
    <row r="1953">
      <c r="A1953" s="1">
        <v>124956.0</v>
      </c>
      <c r="B1953" s="1">
        <v>217.0</v>
      </c>
      <c r="C1953" s="1">
        <f>vlookup(B1953,Games!A:B,2,false)</f>
        <v>3</v>
      </c>
      <c r="D1953" s="2" t="s">
        <v>23</v>
      </c>
      <c r="E1953" s="1"/>
      <c r="F1953" s="1">
        <v>33.0</v>
      </c>
      <c r="G1953" s="1" t="str">
        <f>vlookup(F1953,Teams!$A:B,2,false)</f>
        <v>Rock Bridge B</v>
      </c>
      <c r="H1953" s="1" t="b">
        <v>0</v>
      </c>
      <c r="I1953" s="1" t="b">
        <v>1</v>
      </c>
      <c r="J1953" s="1">
        <v>14.0</v>
      </c>
      <c r="K1953" s="3" t="str">
        <f>vlookup(J1953,Cats!$A:$B,2,false)</f>
        <v>M</v>
      </c>
    </row>
    <row r="1954">
      <c r="A1954" s="1">
        <v>124957.0</v>
      </c>
      <c r="B1954" s="1">
        <v>217.0</v>
      </c>
      <c r="C1954" s="1">
        <f>vlookup(B1954,Games!A:B,2,false)</f>
        <v>3</v>
      </c>
      <c r="D1954" s="2" t="s">
        <v>34</v>
      </c>
      <c r="E1954" s="1" t="s">
        <v>552</v>
      </c>
      <c r="F1954" s="1">
        <v>7.0</v>
      </c>
      <c r="G1954" s="1" t="str">
        <f>vlookup(F1954,Teams!$A:B,2,false)</f>
        <v>Canyon Crest B</v>
      </c>
      <c r="H1954" s="1" t="b">
        <v>1</v>
      </c>
      <c r="I1954" s="1" t="b">
        <v>0</v>
      </c>
      <c r="J1954" s="1">
        <v>15.0</v>
      </c>
      <c r="K1954" s="3" t="str">
        <f>vlookup(J1954,Cats!$A:$B,2,false)</f>
        <v>C</v>
      </c>
    </row>
    <row r="1955">
      <c r="A1955" s="1">
        <v>124958.0</v>
      </c>
      <c r="B1955" s="1">
        <v>217.0</v>
      </c>
      <c r="C1955" s="1">
        <f>vlookup(B1955,Games!A:B,2,false)</f>
        <v>3</v>
      </c>
      <c r="D1955" s="2" t="s">
        <v>23</v>
      </c>
      <c r="E1955" s="1"/>
      <c r="F1955" s="1">
        <v>33.0</v>
      </c>
      <c r="G1955" s="1" t="str">
        <f>vlookup(F1955,Teams!$A:B,2,false)</f>
        <v>Rock Bridge B</v>
      </c>
      <c r="H1955" s="1" t="b">
        <v>0</v>
      </c>
      <c r="I1955" s="1" t="b">
        <v>1</v>
      </c>
      <c r="J1955" s="1">
        <v>15.0</v>
      </c>
      <c r="K1955" s="3" t="str">
        <f>vlookup(J1955,Cats!$A:$B,2,false)</f>
        <v>C</v>
      </c>
    </row>
    <row r="1956">
      <c r="A1956" s="1">
        <v>124959.0</v>
      </c>
      <c r="B1956" s="1">
        <v>217.0</v>
      </c>
      <c r="C1956" s="1">
        <f>vlookup(B1956,Games!A:B,2,false)</f>
        <v>3</v>
      </c>
      <c r="D1956" s="2" t="s">
        <v>23</v>
      </c>
      <c r="E1956" s="1" t="s">
        <v>409</v>
      </c>
      <c r="F1956" s="1">
        <v>7.0</v>
      </c>
      <c r="G1956" s="1" t="str">
        <f>vlookup(F1956,Teams!$A:B,2,false)</f>
        <v>Canyon Crest B</v>
      </c>
      <c r="H1956" s="1" t="b">
        <v>1</v>
      </c>
      <c r="I1956" s="1" t="b">
        <v>0</v>
      </c>
      <c r="J1956" s="1">
        <v>16.0</v>
      </c>
      <c r="K1956" s="3" t="str">
        <f>vlookup(J1956,Cats!$A:$B,2,false)</f>
        <v>E</v>
      </c>
    </row>
    <row r="1957">
      <c r="A1957" s="1">
        <v>124960.0</v>
      </c>
      <c r="B1957" s="1">
        <v>217.0</v>
      </c>
      <c r="C1957" s="1">
        <f>vlookup(B1957,Games!A:B,2,false)</f>
        <v>3</v>
      </c>
      <c r="D1957" s="2" t="s">
        <v>23</v>
      </c>
      <c r="E1957" s="1"/>
      <c r="F1957" s="1">
        <v>33.0</v>
      </c>
      <c r="G1957" s="1" t="str">
        <f>vlookup(F1957,Teams!$A:B,2,false)</f>
        <v>Rock Bridge B</v>
      </c>
      <c r="H1957" s="1" t="b">
        <v>0</v>
      </c>
      <c r="I1957" s="1" t="b">
        <v>1</v>
      </c>
      <c r="J1957" s="1">
        <v>16.0</v>
      </c>
      <c r="K1957" s="3" t="str">
        <f>vlookup(J1957,Cats!$A:$B,2,false)</f>
        <v>E</v>
      </c>
    </row>
    <row r="1958">
      <c r="A1958" s="1">
        <v>124961.0</v>
      </c>
      <c r="B1958" s="1">
        <v>217.0</v>
      </c>
      <c r="C1958" s="1">
        <f>vlookup(B1958,Games!A:B,2,false)</f>
        <v>3</v>
      </c>
      <c r="D1958" s="2" t="s">
        <v>23</v>
      </c>
      <c r="E1958" s="1"/>
      <c r="F1958" s="1">
        <v>7.0</v>
      </c>
      <c r="G1958" s="1" t="str">
        <f>vlookup(F1958,Teams!$A:B,2,false)</f>
        <v>Canyon Crest B</v>
      </c>
      <c r="H1958" s="1" t="b">
        <v>1</v>
      </c>
      <c r="I1958" s="1" t="b">
        <v>1</v>
      </c>
      <c r="J1958" s="1">
        <v>17.0</v>
      </c>
      <c r="K1958" s="3" t="str">
        <f>vlookup(J1958,Cats!$A:$B,2,false)</f>
        <v>B</v>
      </c>
    </row>
    <row r="1959">
      <c r="A1959" s="1">
        <v>124962.0</v>
      </c>
      <c r="B1959" s="1">
        <v>217.0</v>
      </c>
      <c r="C1959" s="1">
        <f>vlookup(B1959,Games!A:B,2,false)</f>
        <v>3</v>
      </c>
      <c r="D1959" s="2" t="s">
        <v>23</v>
      </c>
      <c r="E1959" s="1"/>
      <c r="F1959" s="1">
        <v>33.0</v>
      </c>
      <c r="G1959" s="1" t="str">
        <f>vlookup(F1959,Teams!$A:B,2,false)</f>
        <v>Rock Bridge B</v>
      </c>
      <c r="H1959" s="1" t="b">
        <v>0</v>
      </c>
      <c r="I1959" s="1" t="b">
        <v>1</v>
      </c>
      <c r="J1959" s="1">
        <v>17.0</v>
      </c>
      <c r="K1959" s="3" t="str">
        <f>vlookup(J1959,Cats!$A:$B,2,false)</f>
        <v>B</v>
      </c>
    </row>
    <row r="1960">
      <c r="A1960" s="1">
        <v>124963.0</v>
      </c>
      <c r="B1960" s="1">
        <v>217.0</v>
      </c>
      <c r="C1960" s="1">
        <f>vlookup(B1960,Games!A:B,2,false)</f>
        <v>3</v>
      </c>
      <c r="D1960" s="2" t="s">
        <v>23</v>
      </c>
      <c r="E1960" s="1" t="s">
        <v>915</v>
      </c>
      <c r="F1960" s="1">
        <v>7.0</v>
      </c>
      <c r="G1960" s="1" t="str">
        <f>vlookup(F1960,Teams!$A:B,2,false)</f>
        <v>Canyon Crest B</v>
      </c>
      <c r="H1960" s="1" t="b">
        <v>1</v>
      </c>
      <c r="I1960" s="1" t="b">
        <v>0</v>
      </c>
      <c r="J1960" s="1">
        <v>18.0</v>
      </c>
      <c r="K1960" s="3" t="str">
        <f>vlookup(J1960,Cats!$A:$B,2,false)</f>
        <v>P</v>
      </c>
    </row>
    <row r="1961">
      <c r="A1961" s="1">
        <v>124964.0</v>
      </c>
      <c r="B1961" s="1">
        <v>217.0</v>
      </c>
      <c r="C1961" s="1">
        <f>vlookup(B1961,Games!A:B,2,false)</f>
        <v>3</v>
      </c>
      <c r="D1961" s="2" t="s">
        <v>23</v>
      </c>
      <c r="E1961" s="1" t="s">
        <v>1116</v>
      </c>
      <c r="F1961" s="1">
        <v>33.0</v>
      </c>
      <c r="G1961" s="1" t="str">
        <f>vlookup(F1961,Teams!$A:B,2,false)</f>
        <v>Rock Bridge B</v>
      </c>
      <c r="H1961" s="1" t="b">
        <v>0</v>
      </c>
      <c r="I1961" s="1" t="b">
        <v>0</v>
      </c>
      <c r="J1961" s="1">
        <v>18.0</v>
      </c>
      <c r="K1961" s="3" t="str">
        <f>vlookup(J1961,Cats!$A:$B,2,false)</f>
        <v>P</v>
      </c>
    </row>
    <row r="1962">
      <c r="A1962" s="1">
        <v>124965.0</v>
      </c>
      <c r="B1962" s="1">
        <v>217.0</v>
      </c>
      <c r="C1962" s="1">
        <f>vlookup(B1962,Games!A:B,2,false)</f>
        <v>3</v>
      </c>
      <c r="D1962" s="2" t="s">
        <v>23</v>
      </c>
      <c r="E1962" s="1" t="s">
        <v>409</v>
      </c>
      <c r="F1962" s="1">
        <v>7.0</v>
      </c>
      <c r="G1962" s="1" t="str">
        <f>vlookup(F1962,Teams!$A:B,2,false)</f>
        <v>Canyon Crest B</v>
      </c>
      <c r="H1962" s="1" t="b">
        <v>1</v>
      </c>
      <c r="I1962" s="1" t="b">
        <v>0</v>
      </c>
      <c r="J1962" s="1">
        <v>19.0</v>
      </c>
      <c r="K1962" s="3" t="str">
        <f>vlookup(J1962,Cats!$A:$B,2,false)</f>
        <v>X</v>
      </c>
    </row>
    <row r="1963">
      <c r="A1963" s="1">
        <v>124966.0</v>
      </c>
      <c r="B1963" s="1">
        <v>217.0</v>
      </c>
      <c r="C1963" s="1">
        <f>vlookup(B1963,Games!A:B,2,false)</f>
        <v>3</v>
      </c>
      <c r="D1963" s="2" t="s">
        <v>23</v>
      </c>
      <c r="E1963" s="1"/>
      <c r="F1963" s="1">
        <v>33.0</v>
      </c>
      <c r="G1963" s="1" t="str">
        <f>vlookup(F1963,Teams!$A:B,2,false)</f>
        <v>Rock Bridge B</v>
      </c>
      <c r="H1963" s="1" t="b">
        <v>0</v>
      </c>
      <c r="I1963" s="1" t="b">
        <v>1</v>
      </c>
      <c r="J1963" s="1">
        <v>19.0</v>
      </c>
      <c r="K1963" s="3" t="str">
        <f>vlookup(J1963,Cats!$A:$B,2,false)</f>
        <v>X</v>
      </c>
    </row>
    <row r="1964">
      <c r="A1964" s="1">
        <v>124967.0</v>
      </c>
      <c r="B1964" s="1">
        <v>217.0</v>
      </c>
      <c r="C1964" s="1">
        <f>vlookup(B1964,Games!A:B,2,false)</f>
        <v>3</v>
      </c>
      <c r="D1964" s="2" t="s">
        <v>34</v>
      </c>
      <c r="E1964" s="1" t="s">
        <v>552</v>
      </c>
      <c r="F1964" s="1">
        <v>7.0</v>
      </c>
      <c r="G1964" s="1" t="str">
        <f>vlookup(F1964,Teams!$A:B,2,false)</f>
        <v>Canyon Crest B</v>
      </c>
      <c r="H1964" s="1" t="b">
        <v>1</v>
      </c>
      <c r="I1964" s="1" t="b">
        <v>0</v>
      </c>
      <c r="J1964" s="1">
        <v>20.0</v>
      </c>
      <c r="K1964" s="3" t="str">
        <f>vlookup(J1964,Cats!$A:$B,2,false)</f>
        <v>M</v>
      </c>
    </row>
    <row r="1965">
      <c r="A1965" s="1">
        <v>124968.0</v>
      </c>
      <c r="B1965" s="1">
        <v>217.0</v>
      </c>
      <c r="C1965" s="1">
        <f>vlookup(B1965,Games!A:B,2,false)</f>
        <v>3</v>
      </c>
      <c r="D1965" s="2" t="s">
        <v>23</v>
      </c>
      <c r="E1965" s="1"/>
      <c r="F1965" s="1">
        <v>33.0</v>
      </c>
      <c r="G1965" s="1" t="str">
        <f>vlookup(F1965,Teams!$A:B,2,false)</f>
        <v>Rock Bridge B</v>
      </c>
      <c r="H1965" s="1" t="b">
        <v>0</v>
      </c>
      <c r="I1965" s="1" t="b">
        <v>1</v>
      </c>
      <c r="J1965" s="1">
        <v>20.0</v>
      </c>
      <c r="K1965" s="3" t="str">
        <f>vlookup(J1965,Cats!$A:$B,2,false)</f>
        <v>M</v>
      </c>
    </row>
    <row r="1966">
      <c r="A1966" s="1">
        <v>124969.0</v>
      </c>
      <c r="B1966" s="1">
        <v>217.0</v>
      </c>
      <c r="C1966" s="1">
        <f>vlookup(B1966,Games!A:B,2,false)</f>
        <v>3</v>
      </c>
      <c r="D1966" s="2" t="s">
        <v>23</v>
      </c>
      <c r="E1966" s="1"/>
      <c r="F1966" s="1">
        <v>7.0</v>
      </c>
      <c r="G1966" s="1" t="str">
        <f>vlookup(F1966,Teams!$A:B,2,false)</f>
        <v>Canyon Crest B</v>
      </c>
      <c r="H1966" s="1" t="b">
        <v>1</v>
      </c>
      <c r="I1966" s="1" t="b">
        <v>1</v>
      </c>
      <c r="J1966" s="1">
        <v>21.0</v>
      </c>
      <c r="K1966" s="3" t="str">
        <f>vlookup(J1966,Cats!$A:$B,2,false)</f>
        <v>C</v>
      </c>
    </row>
    <row r="1967">
      <c r="A1967" s="1">
        <v>124970.0</v>
      </c>
      <c r="B1967" s="1">
        <v>217.0</v>
      </c>
      <c r="C1967" s="1">
        <f>vlookup(B1967,Games!A:B,2,false)</f>
        <v>3</v>
      </c>
      <c r="D1967" s="2" t="s">
        <v>23</v>
      </c>
      <c r="E1967" s="1"/>
      <c r="F1967" s="1">
        <v>33.0</v>
      </c>
      <c r="G1967" s="1" t="str">
        <f>vlookup(F1967,Teams!$A:B,2,false)</f>
        <v>Rock Bridge B</v>
      </c>
      <c r="H1967" s="1" t="b">
        <v>0</v>
      </c>
      <c r="I1967" s="1" t="b">
        <v>1</v>
      </c>
      <c r="J1967" s="1">
        <v>21.0</v>
      </c>
      <c r="K1967" s="3" t="str">
        <f>vlookup(J1967,Cats!$A:$B,2,false)</f>
        <v>C</v>
      </c>
    </row>
    <row r="1968">
      <c r="A1968" s="1">
        <v>124971.0</v>
      </c>
      <c r="B1968" s="1">
        <v>217.0</v>
      </c>
      <c r="C1968" s="1">
        <f>vlookup(B1968,Games!A:B,2,false)</f>
        <v>3</v>
      </c>
      <c r="D1968" s="2" t="s">
        <v>34</v>
      </c>
      <c r="E1968" s="1" t="s">
        <v>409</v>
      </c>
      <c r="F1968" s="1">
        <v>7.0</v>
      </c>
      <c r="G1968" s="1" t="str">
        <f>vlookup(F1968,Teams!$A:B,2,false)</f>
        <v>Canyon Crest B</v>
      </c>
      <c r="H1968" s="1" t="b">
        <v>1</v>
      </c>
      <c r="I1968" s="1" t="b">
        <v>0</v>
      </c>
      <c r="J1968" s="1">
        <v>22.0</v>
      </c>
      <c r="K1968" s="3" t="str">
        <f>vlookup(J1968,Cats!$A:$B,2,false)</f>
        <v>E</v>
      </c>
    </row>
    <row r="1969">
      <c r="A1969" s="1">
        <v>124972.0</v>
      </c>
      <c r="B1969" s="1">
        <v>217.0</v>
      </c>
      <c r="C1969" s="1">
        <f>vlookup(B1969,Games!A:B,2,false)</f>
        <v>3</v>
      </c>
      <c r="D1969" s="2" t="s">
        <v>23</v>
      </c>
      <c r="E1969" s="1"/>
      <c r="F1969" s="1">
        <v>33.0</v>
      </c>
      <c r="G1969" s="1" t="str">
        <f>vlookup(F1969,Teams!$A:B,2,false)</f>
        <v>Rock Bridge B</v>
      </c>
      <c r="H1969" s="1" t="b">
        <v>0</v>
      </c>
      <c r="I1969" s="1" t="b">
        <v>1</v>
      </c>
      <c r="J1969" s="1">
        <v>22.0</v>
      </c>
      <c r="K1969" s="3" t="str">
        <f>vlookup(J1969,Cats!$A:$B,2,false)</f>
        <v>E</v>
      </c>
    </row>
    <row r="1970">
      <c r="A1970" s="1">
        <v>124973.0</v>
      </c>
      <c r="B1970" s="1">
        <v>217.0</v>
      </c>
      <c r="C1970" s="1">
        <f>vlookup(B1970,Games!A:B,2,false)</f>
        <v>3</v>
      </c>
      <c r="D1970" s="2" t="s">
        <v>34</v>
      </c>
      <c r="E1970" s="1" t="s">
        <v>915</v>
      </c>
      <c r="F1970" s="1">
        <v>7.0</v>
      </c>
      <c r="G1970" s="1" t="str">
        <f>vlookup(F1970,Teams!$A:B,2,false)</f>
        <v>Canyon Crest B</v>
      </c>
      <c r="H1970" s="1" t="b">
        <v>1</v>
      </c>
      <c r="I1970" s="1" t="b">
        <v>0</v>
      </c>
      <c r="J1970" s="1">
        <v>23.0</v>
      </c>
      <c r="K1970" s="3" t="str">
        <f>vlookup(J1970,Cats!$A:$B,2,false)</f>
        <v>B</v>
      </c>
    </row>
    <row r="1971">
      <c r="A1971" s="1">
        <v>124974.0</v>
      </c>
      <c r="B1971" s="1">
        <v>217.0</v>
      </c>
      <c r="C1971" s="1">
        <f>vlookup(B1971,Games!A:B,2,false)</f>
        <v>3</v>
      </c>
      <c r="D1971" s="2" t="s">
        <v>23</v>
      </c>
      <c r="E1971" s="1"/>
      <c r="F1971" s="1">
        <v>33.0</v>
      </c>
      <c r="G1971" s="1" t="str">
        <f>vlookup(F1971,Teams!$A:B,2,false)</f>
        <v>Rock Bridge B</v>
      </c>
      <c r="H1971" s="1" t="b">
        <v>0</v>
      </c>
      <c r="I1971" s="1" t="b">
        <v>1</v>
      </c>
      <c r="J1971" s="1">
        <v>23.0</v>
      </c>
      <c r="K1971" s="3" t="str">
        <f>vlookup(J1971,Cats!$A:$B,2,false)</f>
        <v>B</v>
      </c>
    </row>
    <row r="1972">
      <c r="A1972" s="1">
        <v>124975.0</v>
      </c>
      <c r="B1972" s="1">
        <v>217.0</v>
      </c>
      <c r="C1972" s="1">
        <f>vlookup(B1972,Games!A:B,2,false)</f>
        <v>3</v>
      </c>
      <c r="D1972" s="2" t="s">
        <v>23</v>
      </c>
      <c r="E1972" s="1" t="s">
        <v>915</v>
      </c>
      <c r="F1972" s="1">
        <v>7.0</v>
      </c>
      <c r="G1972" s="1" t="str">
        <f>vlookup(F1972,Teams!$A:B,2,false)</f>
        <v>Canyon Crest B</v>
      </c>
      <c r="H1972" s="1" t="b">
        <v>1</v>
      </c>
      <c r="I1972" s="1" t="b">
        <v>0</v>
      </c>
      <c r="J1972" s="1">
        <v>24.0</v>
      </c>
      <c r="K1972" s="3" t="str">
        <f>vlookup(J1972,Cats!$A:$B,2,false)</f>
        <v>P</v>
      </c>
    </row>
    <row r="1973">
      <c r="A1973" s="1">
        <v>124976.0</v>
      </c>
      <c r="B1973" s="1">
        <v>217.0</v>
      </c>
      <c r="C1973" s="1">
        <f>vlookup(B1973,Games!A:B,2,false)</f>
        <v>3</v>
      </c>
      <c r="D1973" s="2" t="s">
        <v>23</v>
      </c>
      <c r="E1973" s="1"/>
      <c r="F1973" s="1">
        <v>33.0</v>
      </c>
      <c r="G1973" s="1" t="str">
        <f>vlookup(F1973,Teams!$A:B,2,false)</f>
        <v>Rock Bridge B</v>
      </c>
      <c r="H1973" s="1" t="b">
        <v>0</v>
      </c>
      <c r="I1973" s="1" t="b">
        <v>1</v>
      </c>
      <c r="J1973" s="1">
        <v>24.0</v>
      </c>
      <c r="K1973" s="3" t="str">
        <f>vlookup(J1973,Cats!$A:$B,2,false)</f>
        <v>P</v>
      </c>
    </row>
    <row r="1974">
      <c r="A1974" s="1">
        <v>124977.0</v>
      </c>
      <c r="B1974" s="1">
        <v>218.0</v>
      </c>
      <c r="C1974" s="1">
        <f>vlookup(B1974,Games!A:B,2,false)</f>
        <v>3</v>
      </c>
      <c r="D1974" s="2" t="s">
        <v>78</v>
      </c>
      <c r="E1974" s="1" t="s">
        <v>464</v>
      </c>
      <c r="F1974" s="1">
        <v>19.0</v>
      </c>
      <c r="G1974" s="1" t="str">
        <f>vlookup(F1974,Teams!$A:B,2,false)</f>
        <v>James Ruse D</v>
      </c>
      <c r="H1974" s="1" t="b">
        <v>1</v>
      </c>
      <c r="I1974" s="1" t="b">
        <v>0</v>
      </c>
      <c r="J1974" s="1">
        <v>1.0</v>
      </c>
      <c r="K1974" s="3" t="str">
        <f>vlookup(J1974,Cats!$A:$B,2,false)</f>
        <v>X</v>
      </c>
    </row>
    <row r="1975">
      <c r="A1975" s="1">
        <v>124978.0</v>
      </c>
      <c r="B1975" s="1">
        <v>218.0</v>
      </c>
      <c r="C1975" s="1">
        <f>vlookup(B1975,Games!A:B,2,false)</f>
        <v>3</v>
      </c>
      <c r="D1975" s="2" t="s">
        <v>23</v>
      </c>
      <c r="E1975" s="1"/>
      <c r="F1975" s="1">
        <v>27.0</v>
      </c>
      <c r="G1975" s="1" t="str">
        <f>vlookup(F1975,Teams!$A:B,2,false)</f>
        <v>NoHo B</v>
      </c>
      <c r="H1975" s="1" t="b">
        <v>0</v>
      </c>
      <c r="I1975" s="1" t="b">
        <v>1</v>
      </c>
      <c r="J1975" s="1">
        <v>1.0</v>
      </c>
      <c r="K1975" s="3" t="str">
        <f>vlookup(J1975,Cats!$A:$B,2,false)</f>
        <v>X</v>
      </c>
    </row>
    <row r="1976">
      <c r="A1976" s="1">
        <v>124979.0</v>
      </c>
      <c r="B1976" s="1">
        <v>218.0</v>
      </c>
      <c r="C1976" s="1">
        <f>vlookup(B1976,Games!A:B,2,false)</f>
        <v>3</v>
      </c>
      <c r="D1976" s="2" t="s">
        <v>23</v>
      </c>
      <c r="E1976" s="1"/>
      <c r="F1976" s="1">
        <v>19.0</v>
      </c>
      <c r="G1976" s="1" t="str">
        <f>vlookup(F1976,Teams!$A:B,2,false)</f>
        <v>James Ruse D</v>
      </c>
      <c r="H1976" s="1" t="b">
        <v>1</v>
      </c>
      <c r="I1976" s="1" t="b">
        <v>1</v>
      </c>
      <c r="J1976" s="1">
        <v>2.0</v>
      </c>
      <c r="K1976" s="3" t="str">
        <f>vlookup(J1976,Cats!$A:$B,2,false)</f>
        <v>M</v>
      </c>
    </row>
    <row r="1977">
      <c r="A1977" s="1">
        <v>124980.0</v>
      </c>
      <c r="B1977" s="1">
        <v>218.0</v>
      </c>
      <c r="C1977" s="1">
        <f>vlookup(B1977,Games!A:B,2,false)</f>
        <v>3</v>
      </c>
      <c r="D1977" s="2" t="s">
        <v>34</v>
      </c>
      <c r="E1977" s="1" t="s">
        <v>185</v>
      </c>
      <c r="F1977" s="1">
        <v>27.0</v>
      </c>
      <c r="G1977" s="1" t="str">
        <f>vlookup(F1977,Teams!$A:B,2,false)</f>
        <v>NoHo B</v>
      </c>
      <c r="H1977" s="1" t="b">
        <v>0</v>
      </c>
      <c r="I1977" s="1" t="b">
        <v>0</v>
      </c>
      <c r="J1977" s="1">
        <v>2.0</v>
      </c>
      <c r="K1977" s="3" t="str">
        <f>vlookup(J1977,Cats!$A:$B,2,false)</f>
        <v>M</v>
      </c>
    </row>
    <row r="1978">
      <c r="A1978" s="1">
        <v>124981.0</v>
      </c>
      <c r="B1978" s="1">
        <v>218.0</v>
      </c>
      <c r="C1978" s="1">
        <f>vlookup(B1978,Games!A:B,2,false)</f>
        <v>3</v>
      </c>
      <c r="D1978" s="2" t="s">
        <v>78</v>
      </c>
      <c r="E1978" s="1" t="s">
        <v>458</v>
      </c>
      <c r="F1978" s="1">
        <v>19.0</v>
      </c>
      <c r="G1978" s="1" t="str">
        <f>vlookup(F1978,Teams!$A:B,2,false)</f>
        <v>James Ruse D</v>
      </c>
      <c r="H1978" s="1" t="b">
        <v>1</v>
      </c>
      <c r="I1978" s="1" t="b">
        <v>0</v>
      </c>
      <c r="J1978" s="1">
        <v>3.0</v>
      </c>
      <c r="K1978" s="3" t="str">
        <f>vlookup(J1978,Cats!$A:$B,2,false)</f>
        <v>C</v>
      </c>
    </row>
    <row r="1979">
      <c r="A1979" s="1">
        <v>124982.0</v>
      </c>
      <c r="B1979" s="1">
        <v>218.0</v>
      </c>
      <c r="C1979" s="1">
        <f>vlookup(B1979,Games!A:B,2,false)</f>
        <v>3</v>
      </c>
      <c r="D1979" s="2" t="s">
        <v>23</v>
      </c>
      <c r="E1979" s="1" t="s">
        <v>804</v>
      </c>
      <c r="F1979" s="1">
        <v>27.0</v>
      </c>
      <c r="G1979" s="1" t="str">
        <f>vlookup(F1979,Teams!$A:B,2,false)</f>
        <v>NoHo B</v>
      </c>
      <c r="H1979" s="1" t="b">
        <v>0</v>
      </c>
      <c r="I1979" s="1" t="b">
        <v>0</v>
      </c>
      <c r="J1979" s="1">
        <v>3.0</v>
      </c>
      <c r="K1979" s="3" t="str">
        <f>vlookup(J1979,Cats!$A:$B,2,false)</f>
        <v>C</v>
      </c>
    </row>
    <row r="1980">
      <c r="A1980" s="1">
        <v>124983.0</v>
      </c>
      <c r="B1980" s="1">
        <v>218.0</v>
      </c>
      <c r="C1980" s="1">
        <f>vlookup(B1980,Games!A:B,2,false)</f>
        <v>3</v>
      </c>
      <c r="D1980" s="2" t="s">
        <v>23</v>
      </c>
      <c r="E1980" s="1"/>
      <c r="F1980" s="1">
        <v>19.0</v>
      </c>
      <c r="G1980" s="1" t="str">
        <f>vlookup(F1980,Teams!$A:B,2,false)</f>
        <v>James Ruse D</v>
      </c>
      <c r="H1980" s="1" t="b">
        <v>1</v>
      </c>
      <c r="I1980" s="1" t="b">
        <v>1</v>
      </c>
      <c r="J1980" s="1">
        <v>4.0</v>
      </c>
      <c r="K1980" s="3" t="str">
        <f>vlookup(J1980,Cats!$A:$B,2,false)</f>
        <v>E</v>
      </c>
    </row>
    <row r="1981">
      <c r="A1981" s="1">
        <v>124984.0</v>
      </c>
      <c r="B1981" s="1">
        <v>218.0</v>
      </c>
      <c r="C1981" s="1">
        <f>vlookup(B1981,Games!A:B,2,false)</f>
        <v>3</v>
      </c>
      <c r="D1981" s="2" t="s">
        <v>78</v>
      </c>
      <c r="E1981" s="1" t="s">
        <v>185</v>
      </c>
      <c r="F1981" s="1">
        <v>27.0</v>
      </c>
      <c r="G1981" s="1" t="str">
        <f>vlookup(F1981,Teams!$A:B,2,false)</f>
        <v>NoHo B</v>
      </c>
      <c r="H1981" s="1" t="b">
        <v>0</v>
      </c>
      <c r="I1981" s="1" t="b">
        <v>0</v>
      </c>
      <c r="J1981" s="1">
        <v>4.0</v>
      </c>
      <c r="K1981" s="3" t="str">
        <f>vlookup(J1981,Cats!$A:$B,2,false)</f>
        <v>E</v>
      </c>
    </row>
    <row r="1982">
      <c r="A1982" s="1">
        <v>124985.0</v>
      </c>
      <c r="B1982" s="1">
        <v>218.0</v>
      </c>
      <c r="C1982" s="1">
        <f>vlookup(B1982,Games!A:B,2,false)</f>
        <v>3</v>
      </c>
      <c r="D1982" s="2" t="s">
        <v>23</v>
      </c>
      <c r="E1982" s="1"/>
      <c r="F1982" s="1">
        <v>19.0</v>
      </c>
      <c r="G1982" s="1" t="str">
        <f>vlookup(F1982,Teams!$A:B,2,false)</f>
        <v>James Ruse D</v>
      </c>
      <c r="H1982" s="1" t="b">
        <v>1</v>
      </c>
      <c r="I1982" s="1" t="b">
        <v>1</v>
      </c>
      <c r="J1982" s="1">
        <v>5.0</v>
      </c>
      <c r="K1982" s="3" t="str">
        <f>vlookup(J1982,Cats!$A:$B,2,false)</f>
        <v>B</v>
      </c>
    </row>
    <row r="1983">
      <c r="A1983" s="1">
        <v>124986.0</v>
      </c>
      <c r="B1983" s="1">
        <v>218.0</v>
      </c>
      <c r="C1983" s="1">
        <f>vlookup(B1983,Games!A:B,2,false)</f>
        <v>3</v>
      </c>
      <c r="D1983" s="2" t="s">
        <v>78</v>
      </c>
      <c r="E1983" s="1" t="s">
        <v>804</v>
      </c>
      <c r="F1983" s="1">
        <v>27.0</v>
      </c>
      <c r="G1983" s="1" t="str">
        <f>vlookup(F1983,Teams!$A:B,2,false)</f>
        <v>NoHo B</v>
      </c>
      <c r="H1983" s="1" t="b">
        <v>0</v>
      </c>
      <c r="I1983" s="1" t="b">
        <v>0</v>
      </c>
      <c r="J1983" s="1">
        <v>5.0</v>
      </c>
      <c r="K1983" s="3" t="str">
        <f>vlookup(J1983,Cats!$A:$B,2,false)</f>
        <v>B</v>
      </c>
    </row>
    <row r="1984">
      <c r="A1984" s="1">
        <v>124987.0</v>
      </c>
      <c r="B1984" s="1">
        <v>218.0</v>
      </c>
      <c r="C1984" s="1">
        <f>vlookup(B1984,Games!A:B,2,false)</f>
        <v>3</v>
      </c>
      <c r="D1984" s="2" t="s">
        <v>23</v>
      </c>
      <c r="E1984" s="1"/>
      <c r="F1984" s="1">
        <v>19.0</v>
      </c>
      <c r="G1984" s="1" t="str">
        <f>vlookup(F1984,Teams!$A:B,2,false)</f>
        <v>James Ruse D</v>
      </c>
      <c r="H1984" s="1" t="b">
        <v>1</v>
      </c>
      <c r="I1984" s="1" t="b">
        <v>1</v>
      </c>
      <c r="J1984" s="1">
        <v>6.0</v>
      </c>
      <c r="K1984" s="3" t="str">
        <f>vlookup(J1984,Cats!$A:$B,2,false)</f>
        <v>P</v>
      </c>
    </row>
    <row r="1985">
      <c r="A1985" s="1">
        <v>124988.0</v>
      </c>
      <c r="B1985" s="1">
        <v>218.0</v>
      </c>
      <c r="C1985" s="1">
        <f>vlookup(B1985,Games!A:B,2,false)</f>
        <v>3</v>
      </c>
      <c r="D1985" s="2" t="s">
        <v>34</v>
      </c>
      <c r="E1985" s="1" t="s">
        <v>796</v>
      </c>
      <c r="F1985" s="1">
        <v>27.0</v>
      </c>
      <c r="G1985" s="1" t="str">
        <f>vlookup(F1985,Teams!$A:B,2,false)</f>
        <v>NoHo B</v>
      </c>
      <c r="H1985" s="1" t="b">
        <v>0</v>
      </c>
      <c r="I1985" s="1" t="b">
        <v>0</v>
      </c>
      <c r="J1985" s="1">
        <v>6.0</v>
      </c>
      <c r="K1985" s="3" t="str">
        <f>vlookup(J1985,Cats!$A:$B,2,false)</f>
        <v>P</v>
      </c>
    </row>
    <row r="1986">
      <c r="A1986" s="1">
        <v>124989.0</v>
      </c>
      <c r="B1986" s="1">
        <v>218.0</v>
      </c>
      <c r="C1986" s="1">
        <f>vlookup(B1986,Games!A:B,2,false)</f>
        <v>3</v>
      </c>
      <c r="D1986" s="2" t="s">
        <v>23</v>
      </c>
      <c r="E1986" s="1"/>
      <c r="F1986" s="1">
        <v>19.0</v>
      </c>
      <c r="G1986" s="1" t="str">
        <f>vlookup(F1986,Teams!$A:B,2,false)</f>
        <v>James Ruse D</v>
      </c>
      <c r="H1986" s="1" t="b">
        <v>1</v>
      </c>
      <c r="I1986" s="1" t="b">
        <v>1</v>
      </c>
      <c r="J1986" s="1">
        <v>7.0</v>
      </c>
      <c r="K1986" s="3" t="str">
        <f>vlookup(J1986,Cats!$A:$B,2,false)</f>
        <v>X</v>
      </c>
    </row>
    <row r="1987">
      <c r="A1987" s="1">
        <v>124990.0</v>
      </c>
      <c r="B1987" s="1">
        <v>218.0</v>
      </c>
      <c r="C1987" s="1">
        <f>vlookup(B1987,Games!A:B,2,false)</f>
        <v>3</v>
      </c>
      <c r="D1987" s="2" t="s">
        <v>34</v>
      </c>
      <c r="E1987" s="1" t="s">
        <v>185</v>
      </c>
      <c r="F1987" s="1">
        <v>27.0</v>
      </c>
      <c r="G1987" s="1" t="str">
        <f>vlookup(F1987,Teams!$A:B,2,false)</f>
        <v>NoHo B</v>
      </c>
      <c r="H1987" s="1" t="b">
        <v>0</v>
      </c>
      <c r="I1987" s="1" t="b">
        <v>0</v>
      </c>
      <c r="J1987" s="1">
        <v>7.0</v>
      </c>
      <c r="K1987" s="3" t="str">
        <f>vlookup(J1987,Cats!$A:$B,2,false)</f>
        <v>X</v>
      </c>
    </row>
    <row r="1988">
      <c r="A1988" s="1">
        <v>124991.0</v>
      </c>
      <c r="B1988" s="1">
        <v>218.0</v>
      </c>
      <c r="C1988" s="1">
        <f>vlookup(B1988,Games!A:B,2,false)</f>
        <v>3</v>
      </c>
      <c r="D1988" s="2" t="s">
        <v>23</v>
      </c>
      <c r="E1988" s="1"/>
      <c r="F1988" s="1">
        <v>19.0</v>
      </c>
      <c r="G1988" s="1" t="str">
        <f>vlookup(F1988,Teams!$A:B,2,false)</f>
        <v>James Ruse D</v>
      </c>
      <c r="H1988" s="1" t="b">
        <v>1</v>
      </c>
      <c r="I1988" s="1" t="b">
        <v>1</v>
      </c>
      <c r="J1988" s="1">
        <v>8.0</v>
      </c>
      <c r="K1988" s="3" t="str">
        <f>vlookup(J1988,Cats!$A:$B,2,false)</f>
        <v>M</v>
      </c>
    </row>
    <row r="1989">
      <c r="A1989" s="1">
        <v>124992.0</v>
      </c>
      <c r="B1989" s="1">
        <v>218.0</v>
      </c>
      <c r="C1989" s="1">
        <f>vlookup(B1989,Games!A:B,2,false)</f>
        <v>3</v>
      </c>
      <c r="D1989" s="2" t="s">
        <v>34</v>
      </c>
      <c r="E1989" s="1" t="s">
        <v>185</v>
      </c>
      <c r="F1989" s="1">
        <v>27.0</v>
      </c>
      <c r="G1989" s="1" t="str">
        <f>vlookup(F1989,Teams!$A:B,2,false)</f>
        <v>NoHo B</v>
      </c>
      <c r="H1989" s="1" t="b">
        <v>0</v>
      </c>
      <c r="I1989" s="1" t="b">
        <v>0</v>
      </c>
      <c r="J1989" s="1">
        <v>8.0</v>
      </c>
      <c r="K1989" s="3" t="str">
        <f>vlookup(J1989,Cats!$A:$B,2,false)</f>
        <v>M</v>
      </c>
    </row>
    <row r="1990">
      <c r="A1990" s="1">
        <v>124993.0</v>
      </c>
      <c r="B1990" s="1">
        <v>218.0</v>
      </c>
      <c r="C1990" s="1">
        <f>vlookup(B1990,Games!A:B,2,false)</f>
        <v>3</v>
      </c>
      <c r="D1990" s="2" t="s">
        <v>23</v>
      </c>
      <c r="E1990" s="1"/>
      <c r="F1990" s="1">
        <v>19.0</v>
      </c>
      <c r="G1990" s="1" t="str">
        <f>vlookup(F1990,Teams!$A:B,2,false)</f>
        <v>James Ruse D</v>
      </c>
      <c r="H1990" s="1" t="b">
        <v>1</v>
      </c>
      <c r="I1990" s="1" t="b">
        <v>1</v>
      </c>
      <c r="J1990" s="1">
        <v>9.0</v>
      </c>
      <c r="K1990" s="3" t="str">
        <f>vlookup(J1990,Cats!$A:$B,2,false)</f>
        <v>C</v>
      </c>
    </row>
    <row r="1991">
      <c r="A1991" s="1">
        <v>124994.0</v>
      </c>
      <c r="B1991" s="1">
        <v>218.0</v>
      </c>
      <c r="C1991" s="1">
        <f>vlookup(B1991,Games!A:B,2,false)</f>
        <v>3</v>
      </c>
      <c r="D1991" s="2" t="s">
        <v>34</v>
      </c>
      <c r="E1991" s="1" t="s">
        <v>185</v>
      </c>
      <c r="F1991" s="1">
        <v>27.0</v>
      </c>
      <c r="G1991" s="1" t="str">
        <f>vlookup(F1991,Teams!$A:B,2,false)</f>
        <v>NoHo B</v>
      </c>
      <c r="H1991" s="1" t="b">
        <v>0</v>
      </c>
      <c r="I1991" s="1" t="b">
        <v>0</v>
      </c>
      <c r="J1991" s="1">
        <v>9.0</v>
      </c>
      <c r="K1991" s="3" t="str">
        <f>vlookup(J1991,Cats!$A:$B,2,false)</f>
        <v>C</v>
      </c>
    </row>
    <row r="1992">
      <c r="A1992" s="1">
        <v>124995.0</v>
      </c>
      <c r="B1992" s="1">
        <v>218.0</v>
      </c>
      <c r="C1992" s="1">
        <f>vlookup(B1992,Games!A:B,2,false)</f>
        <v>3</v>
      </c>
      <c r="D1992" s="2" t="s">
        <v>23</v>
      </c>
      <c r="E1992" s="1"/>
      <c r="F1992" s="1">
        <v>19.0</v>
      </c>
      <c r="G1992" s="1" t="str">
        <f>vlookup(F1992,Teams!$A:B,2,false)</f>
        <v>James Ruse D</v>
      </c>
      <c r="H1992" s="1" t="b">
        <v>1</v>
      </c>
      <c r="I1992" s="1" t="b">
        <v>1</v>
      </c>
      <c r="J1992" s="1">
        <v>10.0</v>
      </c>
      <c r="K1992" s="3" t="str">
        <f>vlookup(J1992,Cats!$A:$B,2,false)</f>
        <v>E</v>
      </c>
    </row>
    <row r="1993">
      <c r="A1993" s="1">
        <v>124996.0</v>
      </c>
      <c r="B1993" s="1">
        <v>218.0</v>
      </c>
      <c r="C1993" s="1">
        <f>vlookup(B1993,Games!A:B,2,false)</f>
        <v>3</v>
      </c>
      <c r="D1993" s="2" t="s">
        <v>34</v>
      </c>
      <c r="E1993" s="1" t="s">
        <v>804</v>
      </c>
      <c r="F1993" s="1">
        <v>27.0</v>
      </c>
      <c r="G1993" s="1" t="str">
        <f>vlookup(F1993,Teams!$A:B,2,false)</f>
        <v>NoHo B</v>
      </c>
      <c r="H1993" s="1" t="b">
        <v>0</v>
      </c>
      <c r="I1993" s="1" t="b">
        <v>0</v>
      </c>
      <c r="J1993" s="1">
        <v>10.0</v>
      </c>
      <c r="K1993" s="3" t="str">
        <f>vlookup(J1993,Cats!$A:$B,2,false)</f>
        <v>E</v>
      </c>
    </row>
    <row r="1994">
      <c r="A1994" s="1">
        <v>124997.0</v>
      </c>
      <c r="B1994" s="1">
        <v>218.0</v>
      </c>
      <c r="C1994" s="1">
        <f>vlookup(B1994,Games!A:B,2,false)</f>
        <v>3</v>
      </c>
      <c r="D1994" s="2" t="s">
        <v>23</v>
      </c>
      <c r="E1994" s="1"/>
      <c r="F1994" s="1">
        <v>19.0</v>
      </c>
      <c r="G1994" s="1" t="str">
        <f>vlookup(F1994,Teams!$A:B,2,false)</f>
        <v>James Ruse D</v>
      </c>
      <c r="H1994" s="1" t="b">
        <v>1</v>
      </c>
      <c r="I1994" s="1" t="b">
        <v>1</v>
      </c>
      <c r="J1994" s="1">
        <v>11.0</v>
      </c>
      <c r="K1994" s="3" t="str">
        <f>vlookup(J1994,Cats!$A:$B,2,false)</f>
        <v>B</v>
      </c>
    </row>
    <row r="1995">
      <c r="A1995" s="1">
        <v>124998.0</v>
      </c>
      <c r="B1995" s="1">
        <v>218.0</v>
      </c>
      <c r="C1995" s="1">
        <f>vlookup(B1995,Games!A:B,2,false)</f>
        <v>3</v>
      </c>
      <c r="D1995" s="2" t="s">
        <v>23</v>
      </c>
      <c r="E1995" s="1" t="s">
        <v>185</v>
      </c>
      <c r="F1995" s="1">
        <v>27.0</v>
      </c>
      <c r="G1995" s="1" t="str">
        <f>vlookup(F1995,Teams!$A:B,2,false)</f>
        <v>NoHo B</v>
      </c>
      <c r="H1995" s="1" t="b">
        <v>0</v>
      </c>
      <c r="I1995" s="1" t="b">
        <v>0</v>
      </c>
      <c r="J1995" s="1">
        <v>11.0</v>
      </c>
      <c r="K1995" s="3" t="str">
        <f>vlookup(J1995,Cats!$A:$B,2,false)</f>
        <v>B</v>
      </c>
    </row>
    <row r="1996">
      <c r="A1996" s="1">
        <v>124999.0</v>
      </c>
      <c r="B1996" s="1">
        <v>218.0</v>
      </c>
      <c r="C1996" s="1">
        <f>vlookup(B1996,Games!A:B,2,false)</f>
        <v>3</v>
      </c>
      <c r="D1996" s="2" t="s">
        <v>23</v>
      </c>
      <c r="E1996" s="1" t="s">
        <v>464</v>
      </c>
      <c r="F1996" s="1">
        <v>19.0</v>
      </c>
      <c r="G1996" s="1" t="str">
        <f>vlookup(F1996,Teams!$A:B,2,false)</f>
        <v>James Ruse D</v>
      </c>
      <c r="H1996" s="1" t="b">
        <v>1</v>
      </c>
      <c r="I1996" s="1" t="b">
        <v>0</v>
      </c>
      <c r="J1996" s="1">
        <v>12.0</v>
      </c>
      <c r="K1996" s="3" t="str">
        <f>vlookup(J1996,Cats!$A:$B,2,false)</f>
        <v>P</v>
      </c>
    </row>
    <row r="1997">
      <c r="A1997" s="1">
        <v>125000.0</v>
      </c>
      <c r="B1997" s="1">
        <v>218.0</v>
      </c>
      <c r="C1997" s="1">
        <f>vlookup(B1997,Games!A:B,2,false)</f>
        <v>3</v>
      </c>
      <c r="D1997" s="2" t="s">
        <v>23</v>
      </c>
      <c r="E1997" s="1" t="s">
        <v>796</v>
      </c>
      <c r="F1997" s="1">
        <v>27.0</v>
      </c>
      <c r="G1997" s="1" t="str">
        <f>vlookup(F1997,Teams!$A:B,2,false)</f>
        <v>NoHo B</v>
      </c>
      <c r="H1997" s="1" t="b">
        <v>0</v>
      </c>
      <c r="I1997" s="1" t="b">
        <v>0</v>
      </c>
      <c r="J1997" s="1">
        <v>12.0</v>
      </c>
      <c r="K1997" s="3" t="str">
        <f>vlookup(J1997,Cats!$A:$B,2,false)</f>
        <v>P</v>
      </c>
    </row>
    <row r="1998">
      <c r="A1998" s="1">
        <v>125001.0</v>
      </c>
      <c r="B1998" s="1">
        <v>218.0</v>
      </c>
      <c r="C1998" s="1">
        <f>vlookup(B1998,Games!A:B,2,false)</f>
        <v>3</v>
      </c>
      <c r="D1998" s="2" t="s">
        <v>23</v>
      </c>
      <c r="E1998" s="1" t="s">
        <v>458</v>
      </c>
      <c r="F1998" s="1">
        <v>19.0</v>
      </c>
      <c r="G1998" s="1" t="str">
        <f>vlookup(F1998,Teams!$A:B,2,false)</f>
        <v>James Ruse D</v>
      </c>
      <c r="H1998" s="1" t="b">
        <v>1</v>
      </c>
      <c r="I1998" s="1" t="b">
        <v>0</v>
      </c>
      <c r="J1998" s="1">
        <v>13.0</v>
      </c>
      <c r="K1998" s="3" t="str">
        <f>vlookup(J1998,Cats!$A:$B,2,false)</f>
        <v>X</v>
      </c>
    </row>
    <row r="1999">
      <c r="A1999" s="1">
        <v>125002.0</v>
      </c>
      <c r="B1999" s="1">
        <v>218.0</v>
      </c>
      <c r="C1999" s="1">
        <f>vlookup(B1999,Games!A:B,2,false)</f>
        <v>3</v>
      </c>
      <c r="D1999" s="2" t="s">
        <v>59</v>
      </c>
      <c r="E1999" s="1" t="s">
        <v>185</v>
      </c>
      <c r="F1999" s="1">
        <v>27.0</v>
      </c>
      <c r="G1999" s="1" t="str">
        <f>vlookup(F1999,Teams!$A:B,2,false)</f>
        <v>NoHo B</v>
      </c>
      <c r="H1999" s="1" t="b">
        <v>0</v>
      </c>
      <c r="I1999" s="1" t="b">
        <v>0</v>
      </c>
      <c r="J1999" s="1">
        <v>13.0</v>
      </c>
      <c r="K1999" s="3" t="str">
        <f>vlookup(J1999,Cats!$A:$B,2,false)</f>
        <v>X</v>
      </c>
    </row>
    <row r="2000">
      <c r="A2000" s="1">
        <v>125003.0</v>
      </c>
      <c r="B2000" s="1">
        <v>218.0</v>
      </c>
      <c r="C2000" s="1">
        <f>vlookup(B2000,Games!A:B,2,false)</f>
        <v>3</v>
      </c>
      <c r="D2000" s="2" t="s">
        <v>23</v>
      </c>
      <c r="E2000" s="1"/>
      <c r="F2000" s="1">
        <v>19.0</v>
      </c>
      <c r="G2000" s="1" t="str">
        <f>vlookup(F2000,Teams!$A:B,2,false)</f>
        <v>James Ruse D</v>
      </c>
      <c r="H2000" s="1" t="b">
        <v>1</v>
      </c>
      <c r="I2000" s="1" t="b">
        <v>1</v>
      </c>
      <c r="J2000" s="1">
        <v>14.0</v>
      </c>
      <c r="K2000" s="3" t="str">
        <f>vlookup(J2000,Cats!$A:$B,2,false)</f>
        <v>M</v>
      </c>
    </row>
    <row r="2001">
      <c r="A2001" s="1">
        <v>125004.0</v>
      </c>
      <c r="B2001" s="1">
        <v>218.0</v>
      </c>
      <c r="C2001" s="1">
        <f>vlookup(B2001,Games!A:B,2,false)</f>
        <v>3</v>
      </c>
      <c r="D2001" s="2" t="s">
        <v>34</v>
      </c>
      <c r="E2001" s="1" t="s">
        <v>185</v>
      </c>
      <c r="F2001" s="1">
        <v>27.0</v>
      </c>
      <c r="G2001" s="1" t="str">
        <f>vlookup(F2001,Teams!$A:B,2,false)</f>
        <v>NoHo B</v>
      </c>
      <c r="H2001" s="1" t="b">
        <v>0</v>
      </c>
      <c r="I2001" s="1" t="b">
        <v>0</v>
      </c>
      <c r="J2001" s="1">
        <v>14.0</v>
      </c>
      <c r="K2001" s="3" t="str">
        <f>vlookup(J2001,Cats!$A:$B,2,false)</f>
        <v>M</v>
      </c>
    </row>
    <row r="2002">
      <c r="A2002" s="1">
        <v>125005.0</v>
      </c>
      <c r="B2002" s="1">
        <v>218.0</v>
      </c>
      <c r="C2002" s="1">
        <f>vlookup(B2002,Games!A:B,2,false)</f>
        <v>3</v>
      </c>
      <c r="D2002" s="2" t="s">
        <v>23</v>
      </c>
      <c r="E2002" s="1"/>
      <c r="F2002" s="1">
        <v>19.0</v>
      </c>
      <c r="G2002" s="1" t="str">
        <f>vlookup(F2002,Teams!$A:B,2,false)</f>
        <v>James Ruse D</v>
      </c>
      <c r="H2002" s="1" t="b">
        <v>1</v>
      </c>
      <c r="I2002" s="1" t="b">
        <v>1</v>
      </c>
      <c r="J2002" s="1">
        <v>15.0</v>
      </c>
      <c r="K2002" s="3" t="str">
        <f>vlookup(J2002,Cats!$A:$B,2,false)</f>
        <v>C</v>
      </c>
    </row>
    <row r="2003">
      <c r="A2003" s="1">
        <v>125006.0</v>
      </c>
      <c r="B2003" s="1">
        <v>218.0</v>
      </c>
      <c r="C2003" s="1">
        <f>vlookup(B2003,Games!A:B,2,false)</f>
        <v>3</v>
      </c>
      <c r="D2003" s="2" t="s">
        <v>34</v>
      </c>
      <c r="E2003" s="1" t="s">
        <v>804</v>
      </c>
      <c r="F2003" s="1">
        <v>27.0</v>
      </c>
      <c r="G2003" s="1" t="str">
        <f>vlookup(F2003,Teams!$A:B,2,false)</f>
        <v>NoHo B</v>
      </c>
      <c r="H2003" s="1" t="b">
        <v>0</v>
      </c>
      <c r="I2003" s="1" t="b">
        <v>0</v>
      </c>
      <c r="J2003" s="1">
        <v>15.0</v>
      </c>
      <c r="K2003" s="3" t="str">
        <f>vlookup(J2003,Cats!$A:$B,2,false)</f>
        <v>C</v>
      </c>
    </row>
    <row r="2004">
      <c r="A2004" s="1">
        <v>125007.0</v>
      </c>
      <c r="B2004" s="1">
        <v>218.0</v>
      </c>
      <c r="C2004" s="1">
        <f>vlookup(B2004,Games!A:B,2,false)</f>
        <v>3</v>
      </c>
      <c r="D2004" s="2" t="s">
        <v>23</v>
      </c>
      <c r="E2004" s="1" t="s">
        <v>458</v>
      </c>
      <c r="F2004" s="1">
        <v>19.0</v>
      </c>
      <c r="G2004" s="1" t="str">
        <f>vlookup(F2004,Teams!$A:B,2,false)</f>
        <v>James Ruse D</v>
      </c>
      <c r="H2004" s="1" t="b">
        <v>1</v>
      </c>
      <c r="I2004" s="1" t="b">
        <v>0</v>
      </c>
      <c r="J2004" s="1">
        <v>16.0</v>
      </c>
      <c r="K2004" s="3" t="str">
        <f>vlookup(J2004,Cats!$A:$B,2,false)</f>
        <v>E</v>
      </c>
    </row>
    <row r="2005">
      <c r="A2005" s="1">
        <v>125008.0</v>
      </c>
      <c r="B2005" s="1">
        <v>218.0</v>
      </c>
      <c r="C2005" s="1">
        <f>vlookup(B2005,Games!A:B,2,false)</f>
        <v>3</v>
      </c>
      <c r="D2005" s="2" t="s">
        <v>78</v>
      </c>
      <c r="E2005" s="1" t="s">
        <v>185</v>
      </c>
      <c r="F2005" s="1">
        <v>27.0</v>
      </c>
      <c r="G2005" s="1" t="str">
        <f>vlookup(F2005,Teams!$A:B,2,false)</f>
        <v>NoHo B</v>
      </c>
      <c r="H2005" s="1" t="b">
        <v>0</v>
      </c>
      <c r="I2005" s="1" t="b">
        <v>0</v>
      </c>
      <c r="J2005" s="1">
        <v>16.0</v>
      </c>
      <c r="K2005" s="3" t="str">
        <f>vlookup(J2005,Cats!$A:$B,2,false)</f>
        <v>E</v>
      </c>
    </row>
    <row r="2006">
      <c r="A2006" s="1">
        <v>125009.0</v>
      </c>
      <c r="B2006" s="1">
        <v>218.0</v>
      </c>
      <c r="C2006" s="1">
        <f>vlookup(B2006,Games!A:B,2,false)</f>
        <v>3</v>
      </c>
      <c r="D2006" s="2" t="s">
        <v>23</v>
      </c>
      <c r="E2006" s="1" t="s">
        <v>458</v>
      </c>
      <c r="F2006" s="1">
        <v>19.0</v>
      </c>
      <c r="G2006" s="1" t="str">
        <f>vlookup(F2006,Teams!$A:B,2,false)</f>
        <v>James Ruse D</v>
      </c>
      <c r="H2006" s="1" t="b">
        <v>1</v>
      </c>
      <c r="I2006" s="1" t="b">
        <v>0</v>
      </c>
      <c r="J2006" s="1">
        <v>17.0</v>
      </c>
      <c r="K2006" s="3" t="str">
        <f>vlookup(J2006,Cats!$A:$B,2,false)</f>
        <v>B</v>
      </c>
    </row>
    <row r="2007">
      <c r="A2007" s="1">
        <v>125010.0</v>
      </c>
      <c r="B2007" s="1">
        <v>218.0</v>
      </c>
      <c r="C2007" s="1">
        <f>vlookup(B2007,Games!A:B,2,false)</f>
        <v>3</v>
      </c>
      <c r="D2007" s="2" t="s">
        <v>23</v>
      </c>
      <c r="E2007" s="1" t="s">
        <v>185</v>
      </c>
      <c r="F2007" s="1">
        <v>27.0</v>
      </c>
      <c r="G2007" s="1" t="str">
        <f>vlookup(F2007,Teams!$A:B,2,false)</f>
        <v>NoHo B</v>
      </c>
      <c r="H2007" s="1" t="b">
        <v>0</v>
      </c>
      <c r="I2007" s="1" t="b">
        <v>0</v>
      </c>
      <c r="J2007" s="1">
        <v>17.0</v>
      </c>
      <c r="K2007" s="3" t="str">
        <f>vlookup(J2007,Cats!$A:$B,2,false)</f>
        <v>B</v>
      </c>
    </row>
    <row r="2008">
      <c r="A2008" s="1">
        <v>125011.0</v>
      </c>
      <c r="B2008" s="1">
        <v>218.0</v>
      </c>
      <c r="C2008" s="1">
        <f>vlookup(B2008,Games!A:B,2,false)</f>
        <v>3</v>
      </c>
      <c r="D2008" s="2" t="s">
        <v>23</v>
      </c>
      <c r="E2008" s="1"/>
      <c r="F2008" s="1">
        <v>19.0</v>
      </c>
      <c r="G2008" s="1" t="str">
        <f>vlookup(F2008,Teams!$A:B,2,false)</f>
        <v>James Ruse D</v>
      </c>
      <c r="H2008" s="1" t="b">
        <v>1</v>
      </c>
      <c r="I2008" s="1" t="b">
        <v>1</v>
      </c>
      <c r="J2008" s="1">
        <v>18.0</v>
      </c>
      <c r="K2008" s="3" t="str">
        <f>vlookup(J2008,Cats!$A:$B,2,false)</f>
        <v>P</v>
      </c>
    </row>
    <row r="2009">
      <c r="A2009" s="1">
        <v>125012.0</v>
      </c>
      <c r="B2009" s="1">
        <v>218.0</v>
      </c>
      <c r="C2009" s="1">
        <f>vlookup(B2009,Games!A:B,2,false)</f>
        <v>3</v>
      </c>
      <c r="D2009" s="2" t="s">
        <v>34</v>
      </c>
      <c r="E2009" s="1" t="s">
        <v>796</v>
      </c>
      <c r="F2009" s="1">
        <v>27.0</v>
      </c>
      <c r="G2009" s="1" t="str">
        <f>vlookup(F2009,Teams!$A:B,2,false)</f>
        <v>NoHo B</v>
      </c>
      <c r="H2009" s="1" t="b">
        <v>0</v>
      </c>
      <c r="I2009" s="1" t="b">
        <v>0</v>
      </c>
      <c r="J2009" s="1">
        <v>18.0</v>
      </c>
      <c r="K2009" s="3" t="str">
        <f>vlookup(J2009,Cats!$A:$B,2,false)</f>
        <v>P</v>
      </c>
    </row>
    <row r="2010">
      <c r="A2010" s="1">
        <v>125013.0</v>
      </c>
      <c r="B2010" s="1">
        <v>218.0</v>
      </c>
      <c r="C2010" s="1">
        <f>vlookup(B2010,Games!A:B,2,false)</f>
        <v>3</v>
      </c>
      <c r="D2010" s="2" t="s">
        <v>23</v>
      </c>
      <c r="E2010" s="1"/>
      <c r="F2010" s="1">
        <v>19.0</v>
      </c>
      <c r="G2010" s="1" t="str">
        <f>vlookup(F2010,Teams!$A:B,2,false)</f>
        <v>James Ruse D</v>
      </c>
      <c r="H2010" s="1" t="b">
        <v>1</v>
      </c>
      <c r="I2010" s="1" t="b">
        <v>1</v>
      </c>
      <c r="J2010" s="1">
        <v>19.0</v>
      </c>
      <c r="K2010" s="3" t="str">
        <f>vlookup(J2010,Cats!$A:$B,2,false)</f>
        <v>X</v>
      </c>
    </row>
    <row r="2011">
      <c r="A2011" s="1">
        <v>125014.0</v>
      </c>
      <c r="B2011" s="1">
        <v>218.0</v>
      </c>
      <c r="C2011" s="1">
        <f>vlookup(B2011,Games!A:B,2,false)</f>
        <v>3</v>
      </c>
      <c r="D2011" s="2" t="s">
        <v>34</v>
      </c>
      <c r="E2011" s="1" t="s">
        <v>185</v>
      </c>
      <c r="F2011" s="1">
        <v>27.0</v>
      </c>
      <c r="G2011" s="1" t="str">
        <f>vlookup(F2011,Teams!$A:B,2,false)</f>
        <v>NoHo B</v>
      </c>
      <c r="H2011" s="1" t="b">
        <v>0</v>
      </c>
      <c r="I2011" s="1" t="b">
        <v>0</v>
      </c>
      <c r="J2011" s="1">
        <v>19.0</v>
      </c>
      <c r="K2011" s="3" t="str">
        <f>vlookup(J2011,Cats!$A:$B,2,false)</f>
        <v>X</v>
      </c>
    </row>
    <row r="2012">
      <c r="A2012" s="1">
        <v>125015.0</v>
      </c>
      <c r="B2012" s="1">
        <v>218.0</v>
      </c>
      <c r="C2012" s="1">
        <f>vlookup(B2012,Games!A:B,2,false)</f>
        <v>3</v>
      </c>
      <c r="D2012" s="2" t="s">
        <v>23</v>
      </c>
      <c r="E2012" s="1"/>
      <c r="F2012" s="1">
        <v>19.0</v>
      </c>
      <c r="G2012" s="1" t="str">
        <f>vlookup(F2012,Teams!$A:B,2,false)</f>
        <v>James Ruse D</v>
      </c>
      <c r="H2012" s="1" t="b">
        <v>1</v>
      </c>
      <c r="I2012" s="1" t="b">
        <v>1</v>
      </c>
      <c r="J2012" s="1">
        <v>20.0</v>
      </c>
      <c r="K2012" s="3" t="str">
        <f>vlookup(J2012,Cats!$A:$B,2,false)</f>
        <v>M</v>
      </c>
    </row>
    <row r="2013">
      <c r="A2013" s="1">
        <v>125016.0</v>
      </c>
      <c r="B2013" s="1">
        <v>218.0</v>
      </c>
      <c r="C2013" s="1">
        <f>vlookup(B2013,Games!A:B,2,false)</f>
        <v>3</v>
      </c>
      <c r="D2013" s="2" t="s">
        <v>34</v>
      </c>
      <c r="E2013" s="1" t="s">
        <v>796</v>
      </c>
      <c r="F2013" s="1">
        <v>27.0</v>
      </c>
      <c r="G2013" s="1" t="str">
        <f>vlookup(F2013,Teams!$A:B,2,false)</f>
        <v>NoHo B</v>
      </c>
      <c r="H2013" s="1" t="b">
        <v>0</v>
      </c>
      <c r="I2013" s="1" t="b">
        <v>0</v>
      </c>
      <c r="J2013" s="1">
        <v>20.0</v>
      </c>
      <c r="K2013" s="3" t="str">
        <f>vlookup(J2013,Cats!$A:$B,2,false)</f>
        <v>M</v>
      </c>
    </row>
    <row r="2014">
      <c r="A2014" s="1">
        <v>125017.0</v>
      </c>
      <c r="B2014" s="1">
        <v>218.0</v>
      </c>
      <c r="C2014" s="1">
        <f>vlookup(B2014,Games!A:B,2,false)</f>
        <v>3</v>
      </c>
      <c r="D2014" s="2" t="s">
        <v>23</v>
      </c>
      <c r="E2014" s="1" t="s">
        <v>487</v>
      </c>
      <c r="F2014" s="1">
        <v>19.0</v>
      </c>
      <c r="G2014" s="1" t="str">
        <f>vlookup(F2014,Teams!$A:B,2,false)</f>
        <v>James Ruse D</v>
      </c>
      <c r="H2014" s="1" t="b">
        <v>1</v>
      </c>
      <c r="I2014" s="1" t="b">
        <v>0</v>
      </c>
      <c r="J2014" s="1">
        <v>21.0</v>
      </c>
      <c r="K2014" s="3" t="str">
        <f>vlookup(J2014,Cats!$A:$B,2,false)</f>
        <v>C</v>
      </c>
    </row>
    <row r="2015">
      <c r="A2015" s="1">
        <v>125018.0</v>
      </c>
      <c r="B2015" s="1">
        <v>218.0</v>
      </c>
      <c r="C2015" s="1">
        <f>vlookup(B2015,Games!A:B,2,false)</f>
        <v>3</v>
      </c>
      <c r="D2015" s="2" t="s">
        <v>23</v>
      </c>
      <c r="E2015" s="1" t="s">
        <v>185</v>
      </c>
      <c r="F2015" s="1">
        <v>27.0</v>
      </c>
      <c r="G2015" s="1" t="str">
        <f>vlookup(F2015,Teams!$A:B,2,false)</f>
        <v>NoHo B</v>
      </c>
      <c r="H2015" s="1" t="b">
        <v>0</v>
      </c>
      <c r="I2015" s="1" t="b">
        <v>0</v>
      </c>
      <c r="J2015" s="1">
        <v>21.0</v>
      </c>
      <c r="K2015" s="3" t="str">
        <f>vlookup(J2015,Cats!$A:$B,2,false)</f>
        <v>C</v>
      </c>
    </row>
    <row r="2016">
      <c r="A2016" s="1">
        <v>125019.0</v>
      </c>
      <c r="B2016" s="1">
        <v>218.0</v>
      </c>
      <c r="C2016" s="1">
        <f>vlookup(B2016,Games!A:B,2,false)</f>
        <v>3</v>
      </c>
      <c r="D2016" s="2" t="s">
        <v>59</v>
      </c>
      <c r="E2016" s="1" t="s">
        <v>464</v>
      </c>
      <c r="F2016" s="1">
        <v>19.0</v>
      </c>
      <c r="G2016" s="1" t="str">
        <f>vlookup(F2016,Teams!$A:B,2,false)</f>
        <v>James Ruse D</v>
      </c>
      <c r="H2016" s="1" t="b">
        <v>1</v>
      </c>
      <c r="I2016" s="1" t="b">
        <v>0</v>
      </c>
      <c r="J2016" s="1">
        <v>22.0</v>
      </c>
      <c r="K2016" s="3" t="str">
        <f>vlookup(J2016,Cats!$A:$B,2,false)</f>
        <v>E</v>
      </c>
    </row>
    <row r="2017">
      <c r="A2017" s="1">
        <v>125020.0</v>
      </c>
      <c r="B2017" s="1">
        <v>218.0</v>
      </c>
      <c r="C2017" s="1">
        <f>vlookup(B2017,Games!A:B,2,false)</f>
        <v>3</v>
      </c>
      <c r="D2017" s="2" t="s">
        <v>23</v>
      </c>
      <c r="E2017" s="1"/>
      <c r="F2017" s="1">
        <v>27.0</v>
      </c>
      <c r="G2017" s="1" t="str">
        <f>vlookup(F2017,Teams!$A:B,2,false)</f>
        <v>NoHo B</v>
      </c>
      <c r="H2017" s="1" t="b">
        <v>0</v>
      </c>
      <c r="I2017" s="1" t="b">
        <v>1</v>
      </c>
      <c r="J2017" s="1">
        <v>22.0</v>
      </c>
      <c r="K2017" s="3" t="str">
        <f>vlookup(J2017,Cats!$A:$B,2,false)</f>
        <v>E</v>
      </c>
    </row>
    <row r="2018">
      <c r="A2018" s="1">
        <v>125021.0</v>
      </c>
      <c r="B2018" s="1">
        <v>218.0</v>
      </c>
      <c r="C2018" s="1">
        <f>vlookup(B2018,Games!A:B,2,false)</f>
        <v>3</v>
      </c>
      <c r="D2018" s="2" t="s">
        <v>23</v>
      </c>
      <c r="E2018" s="1"/>
      <c r="F2018" s="1">
        <v>19.0</v>
      </c>
      <c r="G2018" s="1" t="str">
        <f>vlookup(F2018,Teams!$A:B,2,false)</f>
        <v>James Ruse D</v>
      </c>
      <c r="H2018" s="1" t="b">
        <v>1</v>
      </c>
      <c r="I2018" s="1" t="b">
        <v>1</v>
      </c>
      <c r="J2018" s="1">
        <v>23.0</v>
      </c>
      <c r="K2018" s="3" t="str">
        <f>vlookup(J2018,Cats!$A:$B,2,false)</f>
        <v>B</v>
      </c>
    </row>
    <row r="2019">
      <c r="A2019" s="1">
        <v>125022.0</v>
      </c>
      <c r="B2019" s="1">
        <v>218.0</v>
      </c>
      <c r="C2019" s="1">
        <f>vlookup(B2019,Games!A:B,2,false)</f>
        <v>3</v>
      </c>
      <c r="D2019" s="2" t="s">
        <v>34</v>
      </c>
      <c r="E2019" s="1" t="s">
        <v>804</v>
      </c>
      <c r="F2019" s="1">
        <v>27.0</v>
      </c>
      <c r="G2019" s="1" t="str">
        <f>vlookup(F2019,Teams!$A:B,2,false)</f>
        <v>NoHo B</v>
      </c>
      <c r="H2019" s="1" t="b">
        <v>0</v>
      </c>
      <c r="I2019" s="1" t="b">
        <v>0</v>
      </c>
      <c r="J2019" s="1">
        <v>23.0</v>
      </c>
      <c r="K2019" s="3" t="str">
        <f>vlookup(J2019,Cats!$A:$B,2,false)</f>
        <v>B</v>
      </c>
    </row>
    <row r="2020">
      <c r="A2020" s="1">
        <v>125023.0</v>
      </c>
      <c r="B2020" s="1">
        <v>218.0</v>
      </c>
      <c r="C2020" s="1">
        <f>vlookup(B2020,Games!A:B,2,false)</f>
        <v>3</v>
      </c>
      <c r="D2020" s="2" t="s">
        <v>23</v>
      </c>
      <c r="E2020" s="1"/>
      <c r="F2020" s="1">
        <v>19.0</v>
      </c>
      <c r="G2020" s="1" t="str">
        <f>vlookup(F2020,Teams!$A:B,2,false)</f>
        <v>James Ruse D</v>
      </c>
      <c r="H2020" s="1" t="b">
        <v>1</v>
      </c>
      <c r="I2020" s="1" t="b">
        <v>1</v>
      </c>
      <c r="J2020" s="1">
        <v>24.0</v>
      </c>
      <c r="K2020" s="3" t="str">
        <f>vlookup(J2020,Cats!$A:$B,2,false)</f>
        <v>P</v>
      </c>
    </row>
    <row r="2021">
      <c r="A2021" s="1">
        <v>125024.0</v>
      </c>
      <c r="B2021" s="1">
        <v>218.0</v>
      </c>
      <c r="C2021" s="1">
        <f>vlookup(B2021,Games!A:B,2,false)</f>
        <v>3</v>
      </c>
      <c r="D2021" s="2" t="s">
        <v>23</v>
      </c>
      <c r="E2021" s="1"/>
      <c r="F2021" s="1">
        <v>27.0</v>
      </c>
      <c r="G2021" s="1" t="str">
        <f>vlookup(F2021,Teams!$A:B,2,false)</f>
        <v>NoHo B</v>
      </c>
      <c r="H2021" s="1" t="b">
        <v>0</v>
      </c>
      <c r="I2021" s="1" t="b">
        <v>1</v>
      </c>
      <c r="J2021" s="1">
        <v>24.0</v>
      </c>
      <c r="K2021" s="3" t="str">
        <f>vlookup(J2021,Cats!$A:$B,2,false)</f>
        <v>P</v>
      </c>
    </row>
    <row r="2022">
      <c r="A2022" s="1">
        <v>125025.0</v>
      </c>
      <c r="B2022" s="1">
        <v>219.0</v>
      </c>
      <c r="C2022" s="1">
        <f>vlookup(B2022,Games!A:B,2,false)</f>
        <v>3</v>
      </c>
      <c r="D2022" s="2" t="s">
        <v>34</v>
      </c>
      <c r="E2022" s="1" t="s">
        <v>45</v>
      </c>
      <c r="F2022" s="1">
        <v>15.0</v>
      </c>
      <c r="G2022" s="1" t="str">
        <f>vlookup(F2022,Teams!$A:B,2,false)</f>
        <v>Interlake D</v>
      </c>
      <c r="H2022" s="1" t="b">
        <v>1</v>
      </c>
      <c r="I2022" s="1" t="b">
        <v>0</v>
      </c>
      <c r="J2022" s="1">
        <v>1.0</v>
      </c>
      <c r="K2022" s="3" t="str">
        <f>vlookup(J2022,Cats!$A:$B,2,false)</f>
        <v>X</v>
      </c>
    </row>
    <row r="2023">
      <c r="A2023" s="1">
        <v>125026.0</v>
      </c>
      <c r="B2023" s="1">
        <v>219.0</v>
      </c>
      <c r="C2023" s="1">
        <f>vlookup(B2023,Games!A:B,2,false)</f>
        <v>3</v>
      </c>
      <c r="D2023" s="2" t="s">
        <v>23</v>
      </c>
      <c r="E2023" s="1"/>
      <c r="F2023" s="1">
        <v>16.0</v>
      </c>
      <c r="G2023" s="1" t="str">
        <f>vlookup(F2023,Teams!$A:B,2,false)</f>
        <v>James Ruse A</v>
      </c>
      <c r="H2023" s="1" t="b">
        <v>0</v>
      </c>
      <c r="I2023" s="1" t="b">
        <v>1</v>
      </c>
      <c r="J2023" s="1">
        <v>1.0</v>
      </c>
      <c r="K2023" s="3" t="str">
        <f>vlookup(J2023,Cats!$A:$B,2,false)</f>
        <v>X</v>
      </c>
    </row>
    <row r="2024">
      <c r="A2024" s="1">
        <v>125027.0</v>
      </c>
      <c r="B2024" s="1">
        <v>219.0</v>
      </c>
      <c r="C2024" s="1">
        <f>vlookup(B2024,Games!A:B,2,false)</f>
        <v>3</v>
      </c>
      <c r="D2024" s="2" t="s">
        <v>34</v>
      </c>
      <c r="E2024" s="1" t="s">
        <v>84</v>
      </c>
      <c r="F2024" s="1">
        <v>15.0</v>
      </c>
      <c r="G2024" s="1" t="str">
        <f>vlookup(F2024,Teams!$A:B,2,false)</f>
        <v>Interlake D</v>
      </c>
      <c r="H2024" s="1" t="b">
        <v>1</v>
      </c>
      <c r="I2024" s="1" t="b">
        <v>0</v>
      </c>
      <c r="J2024" s="1">
        <v>2.0</v>
      </c>
      <c r="K2024" s="3" t="str">
        <f>vlookup(J2024,Cats!$A:$B,2,false)</f>
        <v>M</v>
      </c>
    </row>
    <row r="2025">
      <c r="A2025" s="1">
        <v>125028.0</v>
      </c>
      <c r="B2025" s="1">
        <v>219.0</v>
      </c>
      <c r="C2025" s="1">
        <f>vlookup(B2025,Games!A:B,2,false)</f>
        <v>3</v>
      </c>
      <c r="D2025" s="2" t="s">
        <v>23</v>
      </c>
      <c r="E2025" s="1"/>
      <c r="F2025" s="1">
        <v>16.0</v>
      </c>
      <c r="G2025" s="1" t="str">
        <f>vlookup(F2025,Teams!$A:B,2,false)</f>
        <v>James Ruse A</v>
      </c>
      <c r="H2025" s="1" t="b">
        <v>0</v>
      </c>
      <c r="I2025" s="1" t="b">
        <v>1</v>
      </c>
      <c r="J2025" s="1">
        <v>2.0</v>
      </c>
      <c r="K2025" s="3" t="str">
        <f>vlookup(J2025,Cats!$A:$B,2,false)</f>
        <v>M</v>
      </c>
    </row>
    <row r="2026">
      <c r="A2026" s="1">
        <v>125029.0</v>
      </c>
      <c r="B2026" s="1">
        <v>219.0</v>
      </c>
      <c r="C2026" s="1">
        <f>vlookup(B2026,Games!A:B,2,false)</f>
        <v>3</v>
      </c>
      <c r="D2026" s="2" t="s">
        <v>59</v>
      </c>
      <c r="E2026" s="1" t="s">
        <v>45</v>
      </c>
      <c r="F2026" s="1">
        <v>15.0</v>
      </c>
      <c r="G2026" s="1" t="str">
        <f>vlookup(F2026,Teams!$A:B,2,false)</f>
        <v>Interlake D</v>
      </c>
      <c r="H2026" s="1" t="b">
        <v>1</v>
      </c>
      <c r="I2026" s="1" t="b">
        <v>0</v>
      </c>
      <c r="J2026" s="1">
        <v>3.0</v>
      </c>
      <c r="K2026" s="3" t="str">
        <f>vlookup(J2026,Cats!$A:$B,2,false)</f>
        <v>C</v>
      </c>
    </row>
    <row r="2027">
      <c r="A2027" s="1">
        <v>125030.0</v>
      </c>
      <c r="B2027" s="1">
        <v>219.0</v>
      </c>
      <c r="C2027" s="1">
        <f>vlookup(B2027,Games!A:B,2,false)</f>
        <v>3</v>
      </c>
      <c r="D2027" s="2" t="s">
        <v>34</v>
      </c>
      <c r="E2027" s="1" t="s">
        <v>1112</v>
      </c>
      <c r="F2027" s="1">
        <v>16.0</v>
      </c>
      <c r="G2027" s="1" t="str">
        <f>vlookup(F2027,Teams!$A:B,2,false)</f>
        <v>James Ruse A</v>
      </c>
      <c r="H2027" s="1" t="b">
        <v>0</v>
      </c>
      <c r="I2027" s="1" t="b">
        <v>0</v>
      </c>
      <c r="J2027" s="1">
        <v>3.0</v>
      </c>
      <c r="K2027" s="3" t="str">
        <f>vlookup(J2027,Cats!$A:$B,2,false)</f>
        <v>C</v>
      </c>
    </row>
    <row r="2028">
      <c r="A2028" s="1">
        <v>125031.0</v>
      </c>
      <c r="B2028" s="1">
        <v>219.0</v>
      </c>
      <c r="C2028" s="1">
        <f>vlookup(B2028,Games!A:B,2,false)</f>
        <v>3</v>
      </c>
      <c r="D2028" s="2" t="s">
        <v>23</v>
      </c>
      <c r="E2028" s="1" t="s">
        <v>35</v>
      </c>
      <c r="F2028" s="1">
        <v>15.0</v>
      </c>
      <c r="G2028" s="1" t="str">
        <f>vlookup(F2028,Teams!$A:B,2,false)</f>
        <v>Interlake D</v>
      </c>
      <c r="H2028" s="1" t="b">
        <v>1</v>
      </c>
      <c r="I2028" s="1" t="b">
        <v>0</v>
      </c>
      <c r="J2028" s="1">
        <v>4.0</v>
      </c>
      <c r="K2028" s="3" t="str">
        <f>vlookup(J2028,Cats!$A:$B,2,false)</f>
        <v>E</v>
      </c>
    </row>
    <row r="2029">
      <c r="A2029" s="1">
        <v>125032.0</v>
      </c>
      <c r="B2029" s="1">
        <v>219.0</v>
      </c>
      <c r="C2029" s="1">
        <f>vlookup(B2029,Games!A:B,2,false)</f>
        <v>3</v>
      </c>
      <c r="D2029" s="2" t="s">
        <v>23</v>
      </c>
      <c r="E2029" s="1" t="s">
        <v>1112</v>
      </c>
      <c r="F2029" s="1">
        <v>16.0</v>
      </c>
      <c r="G2029" s="1" t="str">
        <f>vlookup(F2029,Teams!$A:B,2,false)</f>
        <v>James Ruse A</v>
      </c>
      <c r="H2029" s="1" t="b">
        <v>0</v>
      </c>
      <c r="I2029" s="1" t="b">
        <v>0</v>
      </c>
      <c r="J2029" s="1">
        <v>4.0</v>
      </c>
      <c r="K2029" s="3" t="str">
        <f>vlookup(J2029,Cats!$A:$B,2,false)</f>
        <v>E</v>
      </c>
    </row>
    <row r="2030">
      <c r="A2030" s="1">
        <v>125033.0</v>
      </c>
      <c r="B2030" s="1">
        <v>219.0</v>
      </c>
      <c r="C2030" s="1">
        <f>vlookup(B2030,Games!A:B,2,false)</f>
        <v>3</v>
      </c>
      <c r="D2030" s="2" t="s">
        <v>34</v>
      </c>
      <c r="E2030" s="1" t="s">
        <v>73</v>
      </c>
      <c r="F2030" s="1">
        <v>15.0</v>
      </c>
      <c r="G2030" s="1" t="str">
        <f>vlookup(F2030,Teams!$A:B,2,false)</f>
        <v>Interlake D</v>
      </c>
      <c r="H2030" s="1" t="b">
        <v>1</v>
      </c>
      <c r="I2030" s="1" t="b">
        <v>0</v>
      </c>
      <c r="J2030" s="1">
        <v>5.0</v>
      </c>
      <c r="K2030" s="3" t="str">
        <f>vlookup(J2030,Cats!$A:$B,2,false)</f>
        <v>B</v>
      </c>
    </row>
    <row r="2031">
      <c r="A2031" s="1">
        <v>125034.0</v>
      </c>
      <c r="B2031" s="1">
        <v>219.0</v>
      </c>
      <c r="C2031" s="1">
        <f>vlookup(B2031,Games!A:B,2,false)</f>
        <v>3</v>
      </c>
      <c r="D2031" s="2" t="s">
        <v>23</v>
      </c>
      <c r="E2031" s="1"/>
      <c r="F2031" s="1">
        <v>16.0</v>
      </c>
      <c r="G2031" s="1" t="str">
        <f>vlookup(F2031,Teams!$A:B,2,false)</f>
        <v>James Ruse A</v>
      </c>
      <c r="H2031" s="1" t="b">
        <v>0</v>
      </c>
      <c r="I2031" s="1" t="b">
        <v>1</v>
      </c>
      <c r="J2031" s="1">
        <v>5.0</v>
      </c>
      <c r="K2031" s="3" t="str">
        <f>vlookup(J2031,Cats!$A:$B,2,false)</f>
        <v>B</v>
      </c>
    </row>
    <row r="2032">
      <c r="A2032" s="1">
        <v>125035.0</v>
      </c>
      <c r="B2032" s="1">
        <v>219.0</v>
      </c>
      <c r="C2032" s="1">
        <f>vlookup(B2032,Games!A:B,2,false)</f>
        <v>3</v>
      </c>
      <c r="D2032" s="2" t="s">
        <v>34</v>
      </c>
      <c r="E2032" s="1" t="s">
        <v>45</v>
      </c>
      <c r="F2032" s="1">
        <v>15.0</v>
      </c>
      <c r="G2032" s="1" t="str">
        <f>vlookup(F2032,Teams!$A:B,2,false)</f>
        <v>Interlake D</v>
      </c>
      <c r="H2032" s="1" t="b">
        <v>1</v>
      </c>
      <c r="I2032" s="1" t="b">
        <v>0</v>
      </c>
      <c r="J2032" s="1">
        <v>6.0</v>
      </c>
      <c r="K2032" s="3" t="str">
        <f>vlookup(J2032,Cats!$A:$B,2,false)</f>
        <v>P</v>
      </c>
    </row>
    <row r="2033">
      <c r="A2033" s="1">
        <v>125036.0</v>
      </c>
      <c r="B2033" s="1">
        <v>219.0</v>
      </c>
      <c r="C2033" s="1">
        <f>vlookup(B2033,Games!A:B,2,false)</f>
        <v>3</v>
      </c>
      <c r="D2033" s="2" t="s">
        <v>23</v>
      </c>
      <c r="E2033" s="1"/>
      <c r="F2033" s="1">
        <v>16.0</v>
      </c>
      <c r="G2033" s="1" t="str">
        <f>vlookup(F2033,Teams!$A:B,2,false)</f>
        <v>James Ruse A</v>
      </c>
      <c r="H2033" s="1" t="b">
        <v>0</v>
      </c>
      <c r="I2033" s="1" t="b">
        <v>1</v>
      </c>
      <c r="J2033" s="1">
        <v>6.0</v>
      </c>
      <c r="K2033" s="3" t="str">
        <f>vlookup(J2033,Cats!$A:$B,2,false)</f>
        <v>P</v>
      </c>
    </row>
    <row r="2034">
      <c r="A2034" s="1">
        <v>125037.0</v>
      </c>
      <c r="B2034" s="1">
        <v>219.0</v>
      </c>
      <c r="C2034" s="1">
        <f>vlookup(B2034,Games!A:B,2,false)</f>
        <v>3</v>
      </c>
      <c r="D2034" s="2" t="s">
        <v>34</v>
      </c>
      <c r="E2034" s="1" t="s">
        <v>45</v>
      </c>
      <c r="F2034" s="1">
        <v>15.0</v>
      </c>
      <c r="G2034" s="1" t="str">
        <f>vlookup(F2034,Teams!$A:B,2,false)</f>
        <v>Interlake D</v>
      </c>
      <c r="H2034" s="1" t="b">
        <v>1</v>
      </c>
      <c r="I2034" s="1" t="b">
        <v>0</v>
      </c>
      <c r="J2034" s="1">
        <v>7.0</v>
      </c>
      <c r="K2034" s="3" t="str">
        <f>vlookup(J2034,Cats!$A:$B,2,false)</f>
        <v>X</v>
      </c>
    </row>
    <row r="2035">
      <c r="A2035" s="1">
        <v>125038.0</v>
      </c>
      <c r="B2035" s="1">
        <v>219.0</v>
      </c>
      <c r="C2035" s="1">
        <f>vlookup(B2035,Games!A:B,2,false)</f>
        <v>3</v>
      </c>
      <c r="D2035" s="2" t="s">
        <v>23</v>
      </c>
      <c r="E2035" s="1"/>
      <c r="F2035" s="1">
        <v>16.0</v>
      </c>
      <c r="G2035" s="1" t="str">
        <f>vlookup(F2035,Teams!$A:B,2,false)</f>
        <v>James Ruse A</v>
      </c>
      <c r="H2035" s="1" t="b">
        <v>0</v>
      </c>
      <c r="I2035" s="1" t="b">
        <v>1</v>
      </c>
      <c r="J2035" s="1">
        <v>7.0</v>
      </c>
      <c r="K2035" s="3" t="str">
        <f>vlookup(J2035,Cats!$A:$B,2,false)</f>
        <v>X</v>
      </c>
    </row>
    <row r="2036">
      <c r="A2036" s="1">
        <v>125039.0</v>
      </c>
      <c r="B2036" s="1">
        <v>219.0</v>
      </c>
      <c r="C2036" s="1">
        <f>vlookup(B2036,Games!A:B,2,false)</f>
        <v>3</v>
      </c>
      <c r="D2036" s="2" t="s">
        <v>34</v>
      </c>
      <c r="E2036" s="1" t="s">
        <v>84</v>
      </c>
      <c r="F2036" s="1">
        <v>15.0</v>
      </c>
      <c r="G2036" s="1" t="str">
        <f>vlookup(F2036,Teams!$A:B,2,false)</f>
        <v>Interlake D</v>
      </c>
      <c r="H2036" s="1" t="b">
        <v>1</v>
      </c>
      <c r="I2036" s="1" t="b">
        <v>0</v>
      </c>
      <c r="J2036" s="1">
        <v>8.0</v>
      </c>
      <c r="K2036" s="3" t="str">
        <f>vlookup(J2036,Cats!$A:$B,2,false)</f>
        <v>M</v>
      </c>
    </row>
    <row r="2037">
      <c r="A2037" s="1">
        <v>125040.0</v>
      </c>
      <c r="B2037" s="1">
        <v>219.0</v>
      </c>
      <c r="C2037" s="1">
        <f>vlookup(B2037,Games!A:B,2,false)</f>
        <v>3</v>
      </c>
      <c r="D2037" s="2" t="s">
        <v>23</v>
      </c>
      <c r="E2037" s="1"/>
      <c r="F2037" s="1">
        <v>16.0</v>
      </c>
      <c r="G2037" s="1" t="str">
        <f>vlookup(F2037,Teams!$A:B,2,false)</f>
        <v>James Ruse A</v>
      </c>
      <c r="H2037" s="1" t="b">
        <v>0</v>
      </c>
      <c r="I2037" s="1" t="b">
        <v>1</v>
      </c>
      <c r="J2037" s="1">
        <v>8.0</v>
      </c>
      <c r="K2037" s="3" t="str">
        <f>vlookup(J2037,Cats!$A:$B,2,false)</f>
        <v>M</v>
      </c>
    </row>
    <row r="2038">
      <c r="A2038" s="1">
        <v>125041.0</v>
      </c>
      <c r="B2038" s="1">
        <v>219.0</v>
      </c>
      <c r="C2038" s="1">
        <f>vlookup(B2038,Games!A:B,2,false)</f>
        <v>3</v>
      </c>
      <c r="D2038" s="2" t="s">
        <v>34</v>
      </c>
      <c r="E2038" s="1" t="s">
        <v>84</v>
      </c>
      <c r="F2038" s="1">
        <v>15.0</v>
      </c>
      <c r="G2038" s="1" t="str">
        <f>vlookup(F2038,Teams!$A:B,2,false)</f>
        <v>Interlake D</v>
      </c>
      <c r="H2038" s="1" t="b">
        <v>1</v>
      </c>
      <c r="I2038" s="1" t="b">
        <v>0</v>
      </c>
      <c r="J2038" s="1">
        <v>9.0</v>
      </c>
      <c r="K2038" s="3" t="str">
        <f>vlookup(J2038,Cats!$A:$B,2,false)</f>
        <v>C</v>
      </c>
    </row>
    <row r="2039">
      <c r="A2039" s="1">
        <v>125042.0</v>
      </c>
      <c r="B2039" s="1">
        <v>219.0</v>
      </c>
      <c r="C2039" s="1">
        <f>vlookup(B2039,Games!A:B,2,false)</f>
        <v>3</v>
      </c>
      <c r="D2039" s="2" t="s">
        <v>23</v>
      </c>
      <c r="E2039" s="1"/>
      <c r="F2039" s="1">
        <v>16.0</v>
      </c>
      <c r="G2039" s="1" t="str">
        <f>vlookup(F2039,Teams!$A:B,2,false)</f>
        <v>James Ruse A</v>
      </c>
      <c r="H2039" s="1" t="b">
        <v>0</v>
      </c>
      <c r="I2039" s="1" t="b">
        <v>1</v>
      </c>
      <c r="J2039" s="1">
        <v>9.0</v>
      </c>
      <c r="K2039" s="3" t="str">
        <f>vlookup(J2039,Cats!$A:$B,2,false)</f>
        <v>C</v>
      </c>
    </row>
    <row r="2040">
      <c r="A2040" s="1">
        <v>125043.0</v>
      </c>
      <c r="B2040" s="1">
        <v>219.0</v>
      </c>
      <c r="C2040" s="1">
        <f>vlookup(B2040,Games!A:B,2,false)</f>
        <v>3</v>
      </c>
      <c r="D2040" s="2" t="s">
        <v>34</v>
      </c>
      <c r="E2040" s="1" t="s">
        <v>35</v>
      </c>
      <c r="F2040" s="1">
        <v>15.0</v>
      </c>
      <c r="G2040" s="1" t="str">
        <f>vlookup(F2040,Teams!$A:B,2,false)</f>
        <v>Interlake D</v>
      </c>
      <c r="H2040" s="1" t="b">
        <v>1</v>
      </c>
      <c r="I2040" s="1" t="b">
        <v>0</v>
      </c>
      <c r="J2040" s="1">
        <v>10.0</v>
      </c>
      <c r="K2040" s="3" t="str">
        <f>vlookup(J2040,Cats!$A:$B,2,false)</f>
        <v>E</v>
      </c>
    </row>
    <row r="2041">
      <c r="A2041" s="1">
        <v>125044.0</v>
      </c>
      <c r="B2041" s="1">
        <v>219.0</v>
      </c>
      <c r="C2041" s="1">
        <f>vlookup(B2041,Games!A:B,2,false)</f>
        <v>3</v>
      </c>
      <c r="D2041" s="2" t="s">
        <v>23</v>
      </c>
      <c r="E2041" s="1"/>
      <c r="F2041" s="1">
        <v>16.0</v>
      </c>
      <c r="G2041" s="1" t="str">
        <f>vlookup(F2041,Teams!$A:B,2,false)</f>
        <v>James Ruse A</v>
      </c>
      <c r="H2041" s="1" t="b">
        <v>0</v>
      </c>
      <c r="I2041" s="1" t="b">
        <v>1</v>
      </c>
      <c r="J2041" s="1">
        <v>10.0</v>
      </c>
      <c r="K2041" s="3" t="str">
        <f>vlookup(J2041,Cats!$A:$B,2,false)</f>
        <v>E</v>
      </c>
    </row>
    <row r="2042">
      <c r="A2042" s="1">
        <v>125045.0</v>
      </c>
      <c r="B2042" s="1">
        <v>219.0</v>
      </c>
      <c r="C2042" s="1">
        <f>vlookup(B2042,Games!A:B,2,false)</f>
        <v>3</v>
      </c>
      <c r="D2042" s="2" t="s">
        <v>34</v>
      </c>
      <c r="E2042" s="1" t="s">
        <v>73</v>
      </c>
      <c r="F2042" s="1">
        <v>15.0</v>
      </c>
      <c r="G2042" s="1" t="str">
        <f>vlookup(F2042,Teams!$A:B,2,false)</f>
        <v>Interlake D</v>
      </c>
      <c r="H2042" s="1" t="b">
        <v>1</v>
      </c>
      <c r="I2042" s="1" t="b">
        <v>0</v>
      </c>
      <c r="J2042" s="1">
        <v>11.0</v>
      </c>
      <c r="K2042" s="3" t="str">
        <f>vlookup(J2042,Cats!$A:$B,2,false)</f>
        <v>B</v>
      </c>
    </row>
    <row r="2043">
      <c r="A2043" s="1">
        <v>125046.0</v>
      </c>
      <c r="B2043" s="1">
        <v>219.0</v>
      </c>
      <c r="C2043" s="1">
        <f>vlookup(B2043,Games!A:B,2,false)</f>
        <v>3</v>
      </c>
      <c r="D2043" s="2" t="s">
        <v>23</v>
      </c>
      <c r="E2043" s="1"/>
      <c r="F2043" s="1">
        <v>16.0</v>
      </c>
      <c r="G2043" s="1" t="str">
        <f>vlookup(F2043,Teams!$A:B,2,false)</f>
        <v>James Ruse A</v>
      </c>
      <c r="H2043" s="1" t="b">
        <v>0</v>
      </c>
      <c r="I2043" s="1" t="b">
        <v>1</v>
      </c>
      <c r="J2043" s="1">
        <v>11.0</v>
      </c>
      <c r="K2043" s="3" t="str">
        <f>vlookup(J2043,Cats!$A:$B,2,false)</f>
        <v>B</v>
      </c>
    </row>
    <row r="2044">
      <c r="A2044" s="1">
        <v>125047.0</v>
      </c>
      <c r="B2044" s="1">
        <v>219.0</v>
      </c>
      <c r="C2044" s="1">
        <f>vlookup(B2044,Games!A:B,2,false)</f>
        <v>3</v>
      </c>
      <c r="D2044" s="2" t="s">
        <v>23</v>
      </c>
      <c r="E2044" s="1" t="s">
        <v>45</v>
      </c>
      <c r="F2044" s="1">
        <v>15.0</v>
      </c>
      <c r="G2044" s="1" t="str">
        <f>vlookup(F2044,Teams!$A:B,2,false)</f>
        <v>Interlake D</v>
      </c>
      <c r="H2044" s="1" t="b">
        <v>1</v>
      </c>
      <c r="I2044" s="1" t="b">
        <v>0</v>
      </c>
      <c r="J2044" s="1">
        <v>12.0</v>
      </c>
      <c r="K2044" s="3" t="str">
        <f>vlookup(J2044,Cats!$A:$B,2,false)</f>
        <v>P</v>
      </c>
    </row>
    <row r="2045">
      <c r="A2045" s="1">
        <v>125048.0</v>
      </c>
      <c r="B2045" s="1">
        <v>219.0</v>
      </c>
      <c r="C2045" s="1">
        <f>vlookup(B2045,Games!A:B,2,false)</f>
        <v>3</v>
      </c>
      <c r="D2045" s="2" t="s">
        <v>23</v>
      </c>
      <c r="E2045" s="1" t="s">
        <v>983</v>
      </c>
      <c r="F2045" s="1">
        <v>16.0</v>
      </c>
      <c r="G2045" s="1" t="str">
        <f>vlookup(F2045,Teams!$A:B,2,false)</f>
        <v>James Ruse A</v>
      </c>
      <c r="H2045" s="1" t="b">
        <v>0</v>
      </c>
      <c r="I2045" s="1" t="b">
        <v>0</v>
      </c>
      <c r="J2045" s="1">
        <v>12.0</v>
      </c>
      <c r="K2045" s="3" t="str">
        <f>vlookup(J2045,Cats!$A:$B,2,false)</f>
        <v>P</v>
      </c>
    </row>
    <row r="2046">
      <c r="A2046" s="1">
        <v>125049.0</v>
      </c>
      <c r="B2046" s="1">
        <v>219.0</v>
      </c>
      <c r="C2046" s="1">
        <f>vlookup(B2046,Games!A:B,2,false)</f>
        <v>3</v>
      </c>
      <c r="D2046" s="2" t="s">
        <v>23</v>
      </c>
      <c r="E2046" s="1" t="s">
        <v>35</v>
      </c>
      <c r="F2046" s="1">
        <v>15.0</v>
      </c>
      <c r="G2046" s="1" t="str">
        <f>vlookup(F2046,Teams!$A:B,2,false)</f>
        <v>Interlake D</v>
      </c>
      <c r="H2046" s="1" t="b">
        <v>1</v>
      </c>
      <c r="I2046" s="1" t="b">
        <v>0</v>
      </c>
      <c r="J2046" s="1">
        <v>13.0</v>
      </c>
      <c r="K2046" s="3" t="str">
        <f>vlookup(J2046,Cats!$A:$B,2,false)</f>
        <v>X</v>
      </c>
    </row>
    <row r="2047">
      <c r="A2047" s="1">
        <v>125050.0</v>
      </c>
      <c r="B2047" s="1">
        <v>219.0</v>
      </c>
      <c r="C2047" s="1">
        <f>vlookup(B2047,Games!A:B,2,false)</f>
        <v>3</v>
      </c>
      <c r="D2047" s="2" t="s">
        <v>23</v>
      </c>
      <c r="E2047" s="1" t="s">
        <v>1112</v>
      </c>
      <c r="F2047" s="1">
        <v>16.0</v>
      </c>
      <c r="G2047" s="1" t="str">
        <f>vlookup(F2047,Teams!$A:B,2,false)</f>
        <v>James Ruse A</v>
      </c>
      <c r="H2047" s="1" t="b">
        <v>0</v>
      </c>
      <c r="I2047" s="1" t="b">
        <v>0</v>
      </c>
      <c r="J2047" s="1">
        <v>13.0</v>
      </c>
      <c r="K2047" s="3" t="str">
        <f>vlookup(J2047,Cats!$A:$B,2,false)</f>
        <v>X</v>
      </c>
    </row>
    <row r="2048">
      <c r="A2048" s="1">
        <v>125051.0</v>
      </c>
      <c r="B2048" s="1">
        <v>219.0</v>
      </c>
      <c r="C2048" s="1">
        <f>vlookup(B2048,Games!A:B,2,false)</f>
        <v>3</v>
      </c>
      <c r="D2048" s="2" t="s">
        <v>23</v>
      </c>
      <c r="E2048" s="1" t="s">
        <v>84</v>
      </c>
      <c r="F2048" s="1">
        <v>15.0</v>
      </c>
      <c r="G2048" s="1" t="str">
        <f>vlookup(F2048,Teams!$A:B,2,false)</f>
        <v>Interlake D</v>
      </c>
      <c r="H2048" s="1" t="b">
        <v>1</v>
      </c>
      <c r="I2048" s="1" t="b">
        <v>0</v>
      </c>
      <c r="J2048" s="1">
        <v>14.0</v>
      </c>
      <c r="K2048" s="3" t="str">
        <f>vlookup(J2048,Cats!$A:$B,2,false)</f>
        <v>M</v>
      </c>
    </row>
    <row r="2049">
      <c r="A2049" s="1">
        <v>125052.0</v>
      </c>
      <c r="B2049" s="1">
        <v>219.0</v>
      </c>
      <c r="C2049" s="1">
        <f>vlookup(B2049,Games!A:B,2,false)</f>
        <v>3</v>
      </c>
      <c r="D2049" s="2" t="s">
        <v>34</v>
      </c>
      <c r="E2049" s="1" t="s">
        <v>983</v>
      </c>
      <c r="F2049" s="1">
        <v>16.0</v>
      </c>
      <c r="G2049" s="1" t="str">
        <f>vlookup(F2049,Teams!$A:B,2,false)</f>
        <v>James Ruse A</v>
      </c>
      <c r="H2049" s="1" t="b">
        <v>0</v>
      </c>
      <c r="I2049" s="1" t="b">
        <v>0</v>
      </c>
      <c r="J2049" s="1">
        <v>14.0</v>
      </c>
      <c r="K2049" s="3" t="str">
        <f>vlookup(J2049,Cats!$A:$B,2,false)</f>
        <v>M</v>
      </c>
    </row>
    <row r="2050">
      <c r="A2050" s="1">
        <v>125053.0</v>
      </c>
      <c r="B2050" s="1">
        <v>219.0</v>
      </c>
      <c r="C2050" s="1">
        <f>vlookup(B2050,Games!A:B,2,false)</f>
        <v>3</v>
      </c>
      <c r="D2050" s="2" t="s">
        <v>23</v>
      </c>
      <c r="E2050" s="1" t="s">
        <v>45</v>
      </c>
      <c r="F2050" s="1">
        <v>15.0</v>
      </c>
      <c r="G2050" s="1" t="str">
        <f>vlookup(F2050,Teams!$A:B,2,false)</f>
        <v>Interlake D</v>
      </c>
      <c r="H2050" s="1" t="b">
        <v>1</v>
      </c>
      <c r="I2050" s="1" t="b">
        <v>0</v>
      </c>
      <c r="J2050" s="1">
        <v>15.0</v>
      </c>
      <c r="K2050" s="3" t="str">
        <f>vlookup(J2050,Cats!$A:$B,2,false)</f>
        <v>C</v>
      </c>
    </row>
    <row r="2051">
      <c r="A2051" s="1">
        <v>125054.0</v>
      </c>
      <c r="B2051" s="1">
        <v>219.0</v>
      </c>
      <c r="C2051" s="1">
        <f>vlookup(B2051,Games!A:B,2,false)</f>
        <v>3</v>
      </c>
      <c r="D2051" s="2" t="s">
        <v>34</v>
      </c>
      <c r="E2051" s="1" t="s">
        <v>1087</v>
      </c>
      <c r="F2051" s="1">
        <v>16.0</v>
      </c>
      <c r="G2051" s="1" t="str">
        <f>vlookup(F2051,Teams!$A:B,2,false)</f>
        <v>James Ruse A</v>
      </c>
      <c r="H2051" s="1" t="b">
        <v>0</v>
      </c>
      <c r="I2051" s="1" t="b">
        <v>0</v>
      </c>
      <c r="J2051" s="1">
        <v>15.0</v>
      </c>
      <c r="K2051" s="3" t="str">
        <f>vlookup(J2051,Cats!$A:$B,2,false)</f>
        <v>C</v>
      </c>
    </row>
    <row r="2052">
      <c r="A2052" s="1">
        <v>125055.0</v>
      </c>
      <c r="B2052" s="1">
        <v>219.0</v>
      </c>
      <c r="C2052" s="1">
        <f>vlookup(B2052,Games!A:B,2,false)</f>
        <v>3</v>
      </c>
      <c r="D2052" s="2" t="s">
        <v>34</v>
      </c>
      <c r="E2052" s="1" t="s">
        <v>35</v>
      </c>
      <c r="F2052" s="1">
        <v>15.0</v>
      </c>
      <c r="G2052" s="1" t="str">
        <f>vlookup(F2052,Teams!$A:B,2,false)</f>
        <v>Interlake D</v>
      </c>
      <c r="H2052" s="1" t="b">
        <v>1</v>
      </c>
      <c r="I2052" s="1" t="b">
        <v>0</v>
      </c>
      <c r="J2052" s="1">
        <v>16.0</v>
      </c>
      <c r="K2052" s="3" t="str">
        <f>vlookup(J2052,Cats!$A:$B,2,false)</f>
        <v>E</v>
      </c>
    </row>
    <row r="2053">
      <c r="A2053" s="1">
        <v>125056.0</v>
      </c>
      <c r="B2053" s="1">
        <v>219.0</v>
      </c>
      <c r="C2053" s="1">
        <f>vlookup(B2053,Games!A:B,2,false)</f>
        <v>3</v>
      </c>
      <c r="D2053" s="2" t="s">
        <v>23</v>
      </c>
      <c r="E2053" s="1"/>
      <c r="F2053" s="1">
        <v>16.0</v>
      </c>
      <c r="G2053" s="1" t="str">
        <f>vlookup(F2053,Teams!$A:B,2,false)</f>
        <v>James Ruse A</v>
      </c>
      <c r="H2053" s="1" t="b">
        <v>0</v>
      </c>
      <c r="I2053" s="1" t="b">
        <v>1</v>
      </c>
      <c r="J2053" s="1">
        <v>16.0</v>
      </c>
      <c r="K2053" s="3" t="str">
        <f>vlookup(J2053,Cats!$A:$B,2,false)</f>
        <v>E</v>
      </c>
    </row>
    <row r="2054">
      <c r="A2054" s="1">
        <v>125057.0</v>
      </c>
      <c r="B2054" s="1">
        <v>219.0</v>
      </c>
      <c r="C2054" s="1">
        <f>vlookup(B2054,Games!A:B,2,false)</f>
        <v>3</v>
      </c>
      <c r="D2054" s="2" t="s">
        <v>34</v>
      </c>
      <c r="E2054" s="1" t="s">
        <v>73</v>
      </c>
      <c r="F2054" s="1">
        <v>15.0</v>
      </c>
      <c r="G2054" s="1" t="str">
        <f>vlookup(F2054,Teams!$A:B,2,false)</f>
        <v>Interlake D</v>
      </c>
      <c r="H2054" s="1" t="b">
        <v>1</v>
      </c>
      <c r="I2054" s="1" t="b">
        <v>0</v>
      </c>
      <c r="J2054" s="1">
        <v>17.0</v>
      </c>
      <c r="K2054" s="3" t="str">
        <f>vlookup(J2054,Cats!$A:$B,2,false)</f>
        <v>B</v>
      </c>
    </row>
    <row r="2055">
      <c r="A2055" s="1">
        <v>125058.0</v>
      </c>
      <c r="B2055" s="1">
        <v>219.0</v>
      </c>
      <c r="C2055" s="1">
        <f>vlookup(B2055,Games!A:B,2,false)</f>
        <v>3</v>
      </c>
      <c r="D2055" s="2" t="s">
        <v>23</v>
      </c>
      <c r="E2055" s="1"/>
      <c r="F2055" s="1">
        <v>16.0</v>
      </c>
      <c r="G2055" s="1" t="str">
        <f>vlookup(F2055,Teams!$A:B,2,false)</f>
        <v>James Ruse A</v>
      </c>
      <c r="H2055" s="1" t="b">
        <v>0</v>
      </c>
      <c r="I2055" s="1" t="b">
        <v>1</v>
      </c>
      <c r="J2055" s="1">
        <v>17.0</v>
      </c>
      <c r="K2055" s="3" t="str">
        <f>vlookup(J2055,Cats!$A:$B,2,false)</f>
        <v>B</v>
      </c>
    </row>
    <row r="2056">
      <c r="A2056" s="1">
        <v>125059.0</v>
      </c>
      <c r="B2056" s="1">
        <v>219.0</v>
      </c>
      <c r="C2056" s="1">
        <f>vlookup(B2056,Games!A:B,2,false)</f>
        <v>3</v>
      </c>
      <c r="D2056" s="2" t="s">
        <v>34</v>
      </c>
      <c r="E2056" s="1" t="s">
        <v>84</v>
      </c>
      <c r="F2056" s="1">
        <v>15.0</v>
      </c>
      <c r="G2056" s="1" t="str">
        <f>vlookup(F2056,Teams!$A:B,2,false)</f>
        <v>Interlake D</v>
      </c>
      <c r="H2056" s="1" t="b">
        <v>1</v>
      </c>
      <c r="I2056" s="1" t="b">
        <v>0</v>
      </c>
      <c r="J2056" s="1">
        <v>18.0</v>
      </c>
      <c r="K2056" s="3" t="str">
        <f>vlookup(J2056,Cats!$A:$B,2,false)</f>
        <v>P</v>
      </c>
    </row>
    <row r="2057">
      <c r="A2057" s="1">
        <v>125060.0</v>
      </c>
      <c r="B2057" s="1">
        <v>219.0</v>
      </c>
      <c r="C2057" s="1">
        <f>vlookup(B2057,Games!A:B,2,false)</f>
        <v>3</v>
      </c>
      <c r="D2057" s="2" t="s">
        <v>23</v>
      </c>
      <c r="E2057" s="1"/>
      <c r="F2057" s="1">
        <v>16.0</v>
      </c>
      <c r="G2057" s="1" t="str">
        <f>vlookup(F2057,Teams!$A:B,2,false)</f>
        <v>James Ruse A</v>
      </c>
      <c r="H2057" s="1" t="b">
        <v>0</v>
      </c>
      <c r="I2057" s="1" t="b">
        <v>1</v>
      </c>
      <c r="J2057" s="1">
        <v>18.0</v>
      </c>
      <c r="K2057" s="3" t="str">
        <f>vlookup(J2057,Cats!$A:$B,2,false)</f>
        <v>P</v>
      </c>
    </row>
    <row r="2058">
      <c r="A2058" s="1">
        <v>125061.0</v>
      </c>
      <c r="B2058" s="1">
        <v>219.0</v>
      </c>
      <c r="C2058" s="1">
        <f>vlookup(B2058,Games!A:B,2,false)</f>
        <v>3</v>
      </c>
      <c r="D2058" s="2" t="s">
        <v>59</v>
      </c>
      <c r="E2058" s="1" t="s">
        <v>35</v>
      </c>
      <c r="F2058" s="1">
        <v>15.0</v>
      </c>
      <c r="G2058" s="1" t="str">
        <f>vlookup(F2058,Teams!$A:B,2,false)</f>
        <v>Interlake D</v>
      </c>
      <c r="H2058" s="1" t="b">
        <v>1</v>
      </c>
      <c r="I2058" s="1" t="b">
        <v>0</v>
      </c>
      <c r="J2058" s="1">
        <v>19.0</v>
      </c>
      <c r="K2058" s="3" t="str">
        <f>vlookup(J2058,Cats!$A:$B,2,false)</f>
        <v>X</v>
      </c>
    </row>
    <row r="2059">
      <c r="A2059" s="1">
        <v>125062.0</v>
      </c>
      <c r="B2059" s="1">
        <v>219.0</v>
      </c>
      <c r="C2059" s="1">
        <f>vlookup(B2059,Games!A:B,2,false)</f>
        <v>3</v>
      </c>
      <c r="D2059" s="2" t="s">
        <v>23</v>
      </c>
      <c r="E2059" s="1"/>
      <c r="F2059" s="1">
        <v>16.0</v>
      </c>
      <c r="G2059" s="1" t="str">
        <f>vlookup(F2059,Teams!$A:B,2,false)</f>
        <v>James Ruse A</v>
      </c>
      <c r="H2059" s="1" t="b">
        <v>0</v>
      </c>
      <c r="I2059" s="1" t="b">
        <v>1</v>
      </c>
      <c r="J2059" s="1">
        <v>19.0</v>
      </c>
      <c r="K2059" s="3" t="str">
        <f>vlookup(J2059,Cats!$A:$B,2,false)</f>
        <v>X</v>
      </c>
    </row>
    <row r="2060">
      <c r="A2060" s="1">
        <v>125063.0</v>
      </c>
      <c r="B2060" s="1">
        <v>219.0</v>
      </c>
      <c r="C2060" s="1">
        <f>vlookup(B2060,Games!A:B,2,false)</f>
        <v>3</v>
      </c>
      <c r="D2060" s="2" t="s">
        <v>23</v>
      </c>
      <c r="E2060" s="1" t="s">
        <v>45</v>
      </c>
      <c r="F2060" s="1">
        <v>15.0</v>
      </c>
      <c r="G2060" s="1" t="str">
        <f>vlookup(F2060,Teams!$A:B,2,false)</f>
        <v>Interlake D</v>
      </c>
      <c r="H2060" s="1" t="b">
        <v>1</v>
      </c>
      <c r="I2060" s="1" t="b">
        <v>0</v>
      </c>
      <c r="J2060" s="1">
        <v>20.0</v>
      </c>
      <c r="K2060" s="3" t="str">
        <f>vlookup(J2060,Cats!$A:$B,2,false)</f>
        <v>M</v>
      </c>
    </row>
    <row r="2061">
      <c r="A2061" s="1">
        <v>125064.0</v>
      </c>
      <c r="B2061" s="1">
        <v>219.0</v>
      </c>
      <c r="C2061" s="1">
        <f>vlookup(B2061,Games!A:B,2,false)</f>
        <v>3</v>
      </c>
      <c r="D2061" s="2" t="s">
        <v>78</v>
      </c>
      <c r="E2061" s="1" t="s">
        <v>1112</v>
      </c>
      <c r="F2061" s="1">
        <v>16.0</v>
      </c>
      <c r="G2061" s="1" t="str">
        <f>vlookup(F2061,Teams!$A:B,2,false)</f>
        <v>James Ruse A</v>
      </c>
      <c r="H2061" s="1" t="b">
        <v>0</v>
      </c>
      <c r="I2061" s="1" t="b">
        <v>0</v>
      </c>
      <c r="J2061" s="1">
        <v>20.0</v>
      </c>
      <c r="K2061" s="3" t="str">
        <f>vlookup(J2061,Cats!$A:$B,2,false)</f>
        <v>M</v>
      </c>
    </row>
    <row r="2062">
      <c r="A2062" s="1">
        <v>125065.0</v>
      </c>
      <c r="B2062" s="1">
        <v>219.0</v>
      </c>
      <c r="C2062" s="1">
        <f>vlookup(B2062,Games!A:B,2,false)</f>
        <v>3</v>
      </c>
      <c r="D2062" s="2" t="s">
        <v>34</v>
      </c>
      <c r="E2062" s="1" t="s">
        <v>45</v>
      </c>
      <c r="F2062" s="1">
        <v>15.0</v>
      </c>
      <c r="G2062" s="1" t="str">
        <f>vlookup(F2062,Teams!$A:B,2,false)</f>
        <v>Interlake D</v>
      </c>
      <c r="H2062" s="1" t="b">
        <v>1</v>
      </c>
      <c r="I2062" s="1" t="b">
        <v>0</v>
      </c>
      <c r="J2062" s="1">
        <v>21.0</v>
      </c>
      <c r="K2062" s="3" t="str">
        <f>vlookup(J2062,Cats!$A:$B,2,false)</f>
        <v>C</v>
      </c>
    </row>
    <row r="2063">
      <c r="A2063" s="1">
        <v>125066.0</v>
      </c>
      <c r="B2063" s="1">
        <v>219.0</v>
      </c>
      <c r="C2063" s="1">
        <f>vlookup(B2063,Games!A:B,2,false)</f>
        <v>3</v>
      </c>
      <c r="D2063" s="2" t="s">
        <v>23</v>
      </c>
      <c r="E2063" s="1"/>
      <c r="F2063" s="1">
        <v>16.0</v>
      </c>
      <c r="G2063" s="1" t="str">
        <f>vlookup(F2063,Teams!$A:B,2,false)</f>
        <v>James Ruse A</v>
      </c>
      <c r="H2063" s="1" t="b">
        <v>0</v>
      </c>
      <c r="I2063" s="1" t="b">
        <v>1</v>
      </c>
      <c r="J2063" s="1">
        <v>21.0</v>
      </c>
      <c r="K2063" s="3" t="str">
        <f>vlookup(J2063,Cats!$A:$B,2,false)</f>
        <v>C</v>
      </c>
    </row>
    <row r="2064">
      <c r="A2064" s="1">
        <v>125067.0</v>
      </c>
      <c r="B2064" s="1">
        <v>219.0</v>
      </c>
      <c r="C2064" s="1">
        <f>vlookup(B2064,Games!A:B,2,false)</f>
        <v>3</v>
      </c>
      <c r="D2064" s="2" t="s">
        <v>78</v>
      </c>
      <c r="E2064" s="1" t="s">
        <v>35</v>
      </c>
      <c r="F2064" s="1">
        <v>15.0</v>
      </c>
      <c r="G2064" s="1" t="str">
        <f>vlookup(F2064,Teams!$A:B,2,false)</f>
        <v>Interlake D</v>
      </c>
      <c r="H2064" s="1" t="b">
        <v>1</v>
      </c>
      <c r="I2064" s="1" t="b">
        <v>0</v>
      </c>
      <c r="J2064" s="1">
        <v>22.0</v>
      </c>
      <c r="K2064" s="3" t="str">
        <f>vlookup(J2064,Cats!$A:$B,2,false)</f>
        <v>E</v>
      </c>
    </row>
    <row r="2065">
      <c r="A2065" s="1">
        <v>125068.0</v>
      </c>
      <c r="B2065" s="1">
        <v>219.0</v>
      </c>
      <c r="C2065" s="1">
        <f>vlookup(B2065,Games!A:B,2,false)</f>
        <v>3</v>
      </c>
      <c r="D2065" s="2" t="s">
        <v>23</v>
      </c>
      <c r="E2065" s="1"/>
      <c r="F2065" s="1">
        <v>16.0</v>
      </c>
      <c r="G2065" s="1" t="str">
        <f>vlookup(F2065,Teams!$A:B,2,false)</f>
        <v>James Ruse A</v>
      </c>
      <c r="H2065" s="1" t="b">
        <v>0</v>
      </c>
      <c r="I2065" s="1" t="b">
        <v>1</v>
      </c>
      <c r="J2065" s="1">
        <v>22.0</v>
      </c>
      <c r="K2065" s="3" t="str">
        <f>vlookup(J2065,Cats!$A:$B,2,false)</f>
        <v>E</v>
      </c>
    </row>
    <row r="2066">
      <c r="A2066" s="1">
        <v>125069.0</v>
      </c>
      <c r="B2066" s="1">
        <v>219.0</v>
      </c>
      <c r="C2066" s="1">
        <f>vlookup(B2066,Games!A:B,2,false)</f>
        <v>3</v>
      </c>
      <c r="D2066" s="2" t="s">
        <v>34</v>
      </c>
      <c r="E2066" s="1" t="s">
        <v>73</v>
      </c>
      <c r="F2066" s="1">
        <v>15.0</v>
      </c>
      <c r="G2066" s="1" t="str">
        <f>vlookup(F2066,Teams!$A:B,2,false)</f>
        <v>Interlake D</v>
      </c>
      <c r="H2066" s="1" t="b">
        <v>1</v>
      </c>
      <c r="I2066" s="1" t="b">
        <v>0</v>
      </c>
      <c r="J2066" s="1">
        <v>23.0</v>
      </c>
      <c r="K2066" s="3" t="str">
        <f>vlookup(J2066,Cats!$A:$B,2,false)</f>
        <v>B</v>
      </c>
    </row>
    <row r="2067">
      <c r="A2067" s="1">
        <v>125070.0</v>
      </c>
      <c r="B2067" s="1">
        <v>219.0</v>
      </c>
      <c r="C2067" s="1">
        <f>vlookup(B2067,Games!A:B,2,false)</f>
        <v>3</v>
      </c>
      <c r="D2067" s="2" t="s">
        <v>23</v>
      </c>
      <c r="E2067" s="1"/>
      <c r="F2067" s="1">
        <v>16.0</v>
      </c>
      <c r="G2067" s="1" t="str">
        <f>vlookup(F2067,Teams!$A:B,2,false)</f>
        <v>James Ruse A</v>
      </c>
      <c r="H2067" s="1" t="b">
        <v>0</v>
      </c>
      <c r="I2067" s="1" t="b">
        <v>1</v>
      </c>
      <c r="J2067" s="1">
        <v>23.0</v>
      </c>
      <c r="K2067" s="3" t="str">
        <f>vlookup(J2067,Cats!$A:$B,2,false)</f>
        <v>B</v>
      </c>
    </row>
    <row r="2068">
      <c r="A2068" s="1">
        <v>125071.0</v>
      </c>
      <c r="B2068" s="1">
        <v>219.0</v>
      </c>
      <c r="C2068" s="1">
        <f>vlookup(B2068,Games!A:B,2,false)</f>
        <v>3</v>
      </c>
      <c r="D2068" s="2" t="s">
        <v>59</v>
      </c>
      <c r="E2068" s="1" t="s">
        <v>45</v>
      </c>
      <c r="F2068" s="1">
        <v>15.0</v>
      </c>
      <c r="G2068" s="1" t="str">
        <f>vlookup(F2068,Teams!$A:B,2,false)</f>
        <v>Interlake D</v>
      </c>
      <c r="H2068" s="1" t="b">
        <v>1</v>
      </c>
      <c r="I2068" s="1" t="b">
        <v>0</v>
      </c>
      <c r="J2068" s="1">
        <v>24.0</v>
      </c>
      <c r="K2068" s="3" t="str">
        <f>vlookup(J2068,Cats!$A:$B,2,false)</f>
        <v>P</v>
      </c>
    </row>
    <row r="2069">
      <c r="A2069" s="1">
        <v>125072.0</v>
      </c>
      <c r="B2069" s="1">
        <v>219.0</v>
      </c>
      <c r="C2069" s="1">
        <f>vlookup(B2069,Games!A:B,2,false)</f>
        <v>3</v>
      </c>
      <c r="D2069" s="2" t="s">
        <v>23</v>
      </c>
      <c r="E2069" s="1" t="s">
        <v>1112</v>
      </c>
      <c r="F2069" s="1">
        <v>16.0</v>
      </c>
      <c r="G2069" s="1" t="str">
        <f>vlookup(F2069,Teams!$A:B,2,false)</f>
        <v>James Ruse A</v>
      </c>
      <c r="H2069" s="1" t="b">
        <v>0</v>
      </c>
      <c r="I2069" s="1" t="b">
        <v>0</v>
      </c>
      <c r="J2069" s="1">
        <v>24.0</v>
      </c>
      <c r="K2069" s="3" t="str">
        <f>vlookup(J2069,Cats!$A:$B,2,false)</f>
        <v>P</v>
      </c>
    </row>
    <row r="2070">
      <c r="A2070" s="1">
        <v>125073.0</v>
      </c>
      <c r="B2070" s="1">
        <v>220.0</v>
      </c>
      <c r="C2070" s="1">
        <f>vlookup(B2070,Games!A:B,2,false)</f>
        <v>3</v>
      </c>
      <c r="D2070" s="2" t="s">
        <v>34</v>
      </c>
      <c r="E2070" s="1" t="s">
        <v>551</v>
      </c>
      <c r="F2070" s="1">
        <v>22.0</v>
      </c>
      <c r="G2070" s="1" t="str">
        <f>vlookup(F2070,Teams!$A:B,2,false)</f>
        <v>MSJ A</v>
      </c>
      <c r="H2070" s="1" t="b">
        <v>1</v>
      </c>
      <c r="I2070" s="1" t="b">
        <v>0</v>
      </c>
      <c r="J2070" s="1">
        <v>1.0</v>
      </c>
      <c r="K2070" s="3" t="str">
        <f>vlookup(J2070,Cats!$A:$B,2,false)</f>
        <v>X</v>
      </c>
    </row>
    <row r="2071">
      <c r="A2071" s="1">
        <v>125074.0</v>
      </c>
      <c r="B2071" s="1">
        <v>220.0</v>
      </c>
      <c r="C2071" s="1">
        <f>vlookup(B2071,Games!A:B,2,false)</f>
        <v>3</v>
      </c>
      <c r="D2071" s="2" t="s">
        <v>23</v>
      </c>
      <c r="E2071" s="1"/>
      <c r="F2071" s="1">
        <v>28.0</v>
      </c>
      <c r="G2071" s="1" t="str">
        <f>vlookup(F2071,Teams!$A:B,2,false)</f>
        <v>North ID STEM</v>
      </c>
      <c r="H2071" s="1" t="b">
        <v>0</v>
      </c>
      <c r="I2071" s="1" t="b">
        <v>1</v>
      </c>
      <c r="J2071" s="1">
        <v>1.0</v>
      </c>
      <c r="K2071" s="3" t="str">
        <f>vlookup(J2071,Cats!$A:$B,2,false)</f>
        <v>X</v>
      </c>
    </row>
    <row r="2072">
      <c r="A2072" s="1">
        <v>125075.0</v>
      </c>
      <c r="B2072" s="1">
        <v>220.0</v>
      </c>
      <c r="C2072" s="1">
        <f>vlookup(B2072,Games!A:B,2,false)</f>
        <v>3</v>
      </c>
      <c r="D2072" s="2" t="s">
        <v>34</v>
      </c>
      <c r="E2072" s="1" t="s">
        <v>541</v>
      </c>
      <c r="F2072" s="1">
        <v>22.0</v>
      </c>
      <c r="G2072" s="1" t="str">
        <f>vlookup(F2072,Teams!$A:B,2,false)</f>
        <v>MSJ A</v>
      </c>
      <c r="H2072" s="1" t="b">
        <v>1</v>
      </c>
      <c r="I2072" s="1" t="b">
        <v>0</v>
      </c>
      <c r="J2072" s="1">
        <v>2.0</v>
      </c>
      <c r="K2072" s="3" t="str">
        <f>vlookup(J2072,Cats!$A:$B,2,false)</f>
        <v>M</v>
      </c>
    </row>
    <row r="2073">
      <c r="A2073" s="1">
        <v>125076.0</v>
      </c>
      <c r="B2073" s="1">
        <v>220.0</v>
      </c>
      <c r="C2073" s="1">
        <f>vlookup(B2073,Games!A:B,2,false)</f>
        <v>3</v>
      </c>
      <c r="D2073" s="2" t="s">
        <v>23</v>
      </c>
      <c r="E2073" s="1"/>
      <c r="F2073" s="1">
        <v>28.0</v>
      </c>
      <c r="G2073" s="1" t="str">
        <f>vlookup(F2073,Teams!$A:B,2,false)</f>
        <v>North ID STEM</v>
      </c>
      <c r="H2073" s="1" t="b">
        <v>0</v>
      </c>
      <c r="I2073" s="1" t="b">
        <v>1</v>
      </c>
      <c r="J2073" s="1">
        <v>2.0</v>
      </c>
      <c r="K2073" s="3" t="str">
        <f>vlookup(J2073,Cats!$A:$B,2,false)</f>
        <v>M</v>
      </c>
    </row>
    <row r="2074">
      <c r="A2074" s="1">
        <v>125077.0</v>
      </c>
      <c r="B2074" s="1">
        <v>220.0</v>
      </c>
      <c r="C2074" s="1">
        <f>vlookup(B2074,Games!A:B,2,false)</f>
        <v>3</v>
      </c>
      <c r="D2074" s="2" t="s">
        <v>34</v>
      </c>
      <c r="E2074" s="1" t="s">
        <v>572</v>
      </c>
      <c r="F2074" s="1">
        <v>22.0</v>
      </c>
      <c r="G2074" s="1" t="str">
        <f>vlookup(F2074,Teams!$A:B,2,false)</f>
        <v>MSJ A</v>
      </c>
      <c r="H2074" s="1" t="b">
        <v>1</v>
      </c>
      <c r="I2074" s="1" t="b">
        <v>0</v>
      </c>
      <c r="J2074" s="1">
        <v>3.0</v>
      </c>
      <c r="K2074" s="3" t="str">
        <f>vlookup(J2074,Cats!$A:$B,2,false)</f>
        <v>C</v>
      </c>
    </row>
    <row r="2075">
      <c r="A2075" s="1">
        <v>125078.0</v>
      </c>
      <c r="B2075" s="1">
        <v>220.0</v>
      </c>
      <c r="C2075" s="1">
        <f>vlookup(B2075,Games!A:B,2,false)</f>
        <v>3</v>
      </c>
      <c r="D2075" s="2" t="s">
        <v>23</v>
      </c>
      <c r="E2075" s="1"/>
      <c r="F2075" s="1">
        <v>28.0</v>
      </c>
      <c r="G2075" s="1" t="str">
        <f>vlookup(F2075,Teams!$A:B,2,false)</f>
        <v>North ID STEM</v>
      </c>
      <c r="H2075" s="1" t="b">
        <v>0</v>
      </c>
      <c r="I2075" s="1" t="b">
        <v>1</v>
      </c>
      <c r="J2075" s="1">
        <v>3.0</v>
      </c>
      <c r="K2075" s="3" t="str">
        <f>vlookup(J2075,Cats!$A:$B,2,false)</f>
        <v>C</v>
      </c>
    </row>
    <row r="2076">
      <c r="A2076" s="1">
        <v>125079.0</v>
      </c>
      <c r="B2076" s="1">
        <v>220.0</v>
      </c>
      <c r="C2076" s="1">
        <f>vlookup(B2076,Games!A:B,2,false)</f>
        <v>3</v>
      </c>
      <c r="D2076" s="2" t="s">
        <v>34</v>
      </c>
      <c r="E2076" s="1" t="s">
        <v>539</v>
      </c>
      <c r="F2076" s="1">
        <v>22.0</v>
      </c>
      <c r="G2076" s="1" t="str">
        <f>vlookup(F2076,Teams!$A:B,2,false)</f>
        <v>MSJ A</v>
      </c>
      <c r="H2076" s="1" t="b">
        <v>1</v>
      </c>
      <c r="I2076" s="1" t="b">
        <v>0</v>
      </c>
      <c r="J2076" s="1">
        <v>4.0</v>
      </c>
      <c r="K2076" s="3" t="str">
        <f>vlookup(J2076,Cats!$A:$B,2,false)</f>
        <v>E</v>
      </c>
    </row>
    <row r="2077">
      <c r="A2077" s="1">
        <v>125080.0</v>
      </c>
      <c r="B2077" s="1">
        <v>220.0</v>
      </c>
      <c r="C2077" s="1">
        <f>vlookup(B2077,Games!A:B,2,false)</f>
        <v>3</v>
      </c>
      <c r="D2077" s="2" t="s">
        <v>23</v>
      </c>
      <c r="E2077" s="1"/>
      <c r="F2077" s="1">
        <v>28.0</v>
      </c>
      <c r="G2077" s="1" t="str">
        <f>vlookup(F2077,Teams!$A:B,2,false)</f>
        <v>North ID STEM</v>
      </c>
      <c r="H2077" s="1" t="b">
        <v>0</v>
      </c>
      <c r="I2077" s="1" t="b">
        <v>1</v>
      </c>
      <c r="J2077" s="1">
        <v>4.0</v>
      </c>
      <c r="K2077" s="3" t="str">
        <f>vlookup(J2077,Cats!$A:$B,2,false)</f>
        <v>E</v>
      </c>
    </row>
    <row r="2078">
      <c r="A2078" s="1">
        <v>125081.0</v>
      </c>
      <c r="B2078" s="1">
        <v>220.0</v>
      </c>
      <c r="C2078" s="1">
        <f>vlookup(B2078,Games!A:B,2,false)</f>
        <v>3</v>
      </c>
      <c r="D2078" s="2" t="s">
        <v>59</v>
      </c>
      <c r="E2078" s="1" t="s">
        <v>539</v>
      </c>
      <c r="F2078" s="1">
        <v>22.0</v>
      </c>
      <c r="G2078" s="1" t="str">
        <f>vlookup(F2078,Teams!$A:B,2,false)</f>
        <v>MSJ A</v>
      </c>
      <c r="H2078" s="1" t="b">
        <v>1</v>
      </c>
      <c r="I2078" s="1" t="b">
        <v>0</v>
      </c>
      <c r="J2078" s="1">
        <v>5.0</v>
      </c>
      <c r="K2078" s="3" t="str">
        <f>vlookup(J2078,Cats!$A:$B,2,false)</f>
        <v>B</v>
      </c>
    </row>
    <row r="2079">
      <c r="A2079" s="1">
        <v>125082.0</v>
      </c>
      <c r="B2079" s="1">
        <v>220.0</v>
      </c>
      <c r="C2079" s="1">
        <f>vlookup(B2079,Games!A:B,2,false)</f>
        <v>3</v>
      </c>
      <c r="D2079" s="2" t="s">
        <v>23</v>
      </c>
      <c r="E2079" s="1" t="s">
        <v>895</v>
      </c>
      <c r="F2079" s="1">
        <v>28.0</v>
      </c>
      <c r="G2079" s="1" t="str">
        <f>vlookup(F2079,Teams!$A:B,2,false)</f>
        <v>North ID STEM</v>
      </c>
      <c r="H2079" s="1" t="b">
        <v>0</v>
      </c>
      <c r="I2079" s="1" t="b">
        <v>0</v>
      </c>
      <c r="J2079" s="1">
        <v>5.0</v>
      </c>
      <c r="K2079" s="3" t="str">
        <f>vlookup(J2079,Cats!$A:$B,2,false)</f>
        <v>B</v>
      </c>
    </row>
    <row r="2080">
      <c r="A2080" s="1">
        <v>125083.0</v>
      </c>
      <c r="B2080" s="1">
        <v>220.0</v>
      </c>
      <c r="C2080" s="1">
        <f>vlookup(B2080,Games!A:B,2,false)</f>
        <v>3</v>
      </c>
      <c r="D2080" s="2" t="s">
        <v>34</v>
      </c>
      <c r="E2080" s="1" t="s">
        <v>541</v>
      </c>
      <c r="F2080" s="1">
        <v>22.0</v>
      </c>
      <c r="G2080" s="1" t="str">
        <f>vlookup(F2080,Teams!$A:B,2,false)</f>
        <v>MSJ A</v>
      </c>
      <c r="H2080" s="1" t="b">
        <v>1</v>
      </c>
      <c r="I2080" s="1" t="b">
        <v>0</v>
      </c>
      <c r="J2080" s="1">
        <v>6.0</v>
      </c>
      <c r="K2080" s="3" t="str">
        <f>vlookup(J2080,Cats!$A:$B,2,false)</f>
        <v>P</v>
      </c>
    </row>
    <row r="2081">
      <c r="A2081" s="1">
        <v>125084.0</v>
      </c>
      <c r="B2081" s="1">
        <v>220.0</v>
      </c>
      <c r="C2081" s="1">
        <f>vlookup(B2081,Games!A:B,2,false)</f>
        <v>3</v>
      </c>
      <c r="D2081" s="2" t="s">
        <v>23</v>
      </c>
      <c r="E2081" s="1"/>
      <c r="F2081" s="1">
        <v>28.0</v>
      </c>
      <c r="G2081" s="1" t="str">
        <f>vlookup(F2081,Teams!$A:B,2,false)</f>
        <v>North ID STEM</v>
      </c>
      <c r="H2081" s="1" t="b">
        <v>0</v>
      </c>
      <c r="I2081" s="1" t="b">
        <v>1</v>
      </c>
      <c r="J2081" s="1">
        <v>6.0</v>
      </c>
      <c r="K2081" s="3" t="str">
        <f>vlookup(J2081,Cats!$A:$B,2,false)</f>
        <v>P</v>
      </c>
    </row>
    <row r="2082">
      <c r="A2082" s="1">
        <v>125085.0</v>
      </c>
      <c r="B2082" s="1">
        <v>220.0</v>
      </c>
      <c r="C2082" s="1">
        <f>vlookup(B2082,Games!A:B,2,false)</f>
        <v>3</v>
      </c>
      <c r="D2082" s="2" t="s">
        <v>34</v>
      </c>
      <c r="E2082" s="1" t="s">
        <v>539</v>
      </c>
      <c r="F2082" s="1">
        <v>22.0</v>
      </c>
      <c r="G2082" s="1" t="str">
        <f>vlookup(F2082,Teams!$A:B,2,false)</f>
        <v>MSJ A</v>
      </c>
      <c r="H2082" s="1" t="b">
        <v>1</v>
      </c>
      <c r="I2082" s="1" t="b">
        <v>0</v>
      </c>
      <c r="J2082" s="1">
        <v>7.0</v>
      </c>
      <c r="K2082" s="3" t="str">
        <f>vlookup(J2082,Cats!$A:$B,2,false)</f>
        <v>X</v>
      </c>
    </row>
    <row r="2083">
      <c r="A2083" s="1">
        <v>125086.0</v>
      </c>
      <c r="B2083" s="1">
        <v>220.0</v>
      </c>
      <c r="C2083" s="1">
        <f>vlookup(B2083,Games!A:B,2,false)</f>
        <v>3</v>
      </c>
      <c r="D2083" s="2" t="s">
        <v>23</v>
      </c>
      <c r="E2083" s="1"/>
      <c r="F2083" s="1">
        <v>28.0</v>
      </c>
      <c r="G2083" s="1" t="str">
        <f>vlookup(F2083,Teams!$A:B,2,false)</f>
        <v>North ID STEM</v>
      </c>
      <c r="H2083" s="1" t="b">
        <v>0</v>
      </c>
      <c r="I2083" s="1" t="b">
        <v>1</v>
      </c>
      <c r="J2083" s="1">
        <v>7.0</v>
      </c>
      <c r="K2083" s="3" t="str">
        <f>vlookup(J2083,Cats!$A:$B,2,false)</f>
        <v>X</v>
      </c>
    </row>
    <row r="2084">
      <c r="A2084" s="1">
        <v>125087.0</v>
      </c>
      <c r="B2084" s="1">
        <v>220.0</v>
      </c>
      <c r="C2084" s="1">
        <f>vlookup(B2084,Games!A:B,2,false)</f>
        <v>3</v>
      </c>
      <c r="D2084" s="2" t="s">
        <v>34</v>
      </c>
      <c r="E2084" s="1" t="s">
        <v>541</v>
      </c>
      <c r="F2084" s="1">
        <v>22.0</v>
      </c>
      <c r="G2084" s="1" t="str">
        <f>vlookup(F2084,Teams!$A:B,2,false)</f>
        <v>MSJ A</v>
      </c>
      <c r="H2084" s="1" t="b">
        <v>1</v>
      </c>
      <c r="I2084" s="1" t="b">
        <v>0</v>
      </c>
      <c r="J2084" s="1">
        <v>8.0</v>
      </c>
      <c r="K2084" s="3" t="str">
        <f>vlookup(J2084,Cats!$A:$B,2,false)</f>
        <v>M</v>
      </c>
    </row>
    <row r="2085">
      <c r="A2085" s="1">
        <v>125088.0</v>
      </c>
      <c r="B2085" s="1">
        <v>220.0</v>
      </c>
      <c r="C2085" s="1">
        <f>vlookup(B2085,Games!A:B,2,false)</f>
        <v>3</v>
      </c>
      <c r="D2085" s="2" t="s">
        <v>23</v>
      </c>
      <c r="E2085" s="1"/>
      <c r="F2085" s="1">
        <v>28.0</v>
      </c>
      <c r="G2085" s="1" t="str">
        <f>vlookup(F2085,Teams!$A:B,2,false)</f>
        <v>North ID STEM</v>
      </c>
      <c r="H2085" s="1" t="b">
        <v>0</v>
      </c>
      <c r="I2085" s="1" t="b">
        <v>1</v>
      </c>
      <c r="J2085" s="1">
        <v>8.0</v>
      </c>
      <c r="K2085" s="3" t="str">
        <f>vlookup(J2085,Cats!$A:$B,2,false)</f>
        <v>M</v>
      </c>
    </row>
    <row r="2086">
      <c r="A2086" s="1">
        <v>125089.0</v>
      </c>
      <c r="B2086" s="1">
        <v>220.0</v>
      </c>
      <c r="C2086" s="1">
        <f>vlookup(B2086,Games!A:B,2,false)</f>
        <v>3</v>
      </c>
      <c r="D2086" s="2" t="s">
        <v>78</v>
      </c>
      <c r="E2086" s="1" t="s">
        <v>551</v>
      </c>
      <c r="F2086" s="1">
        <v>22.0</v>
      </c>
      <c r="G2086" s="1" t="str">
        <f>vlookup(F2086,Teams!$A:B,2,false)</f>
        <v>MSJ A</v>
      </c>
      <c r="H2086" s="1" t="b">
        <v>1</v>
      </c>
      <c r="I2086" s="1" t="b">
        <v>0</v>
      </c>
      <c r="J2086" s="1">
        <v>9.0</v>
      </c>
      <c r="K2086" s="3" t="str">
        <f>vlookup(J2086,Cats!$A:$B,2,false)</f>
        <v>C</v>
      </c>
    </row>
    <row r="2087">
      <c r="A2087" s="1">
        <v>125090.0</v>
      </c>
      <c r="B2087" s="1">
        <v>220.0</v>
      </c>
      <c r="C2087" s="1">
        <f>vlookup(B2087,Games!A:B,2,false)</f>
        <v>3</v>
      </c>
      <c r="D2087" s="2" t="s">
        <v>23</v>
      </c>
      <c r="E2087" s="1"/>
      <c r="F2087" s="1">
        <v>28.0</v>
      </c>
      <c r="G2087" s="1" t="str">
        <f>vlookup(F2087,Teams!$A:B,2,false)</f>
        <v>North ID STEM</v>
      </c>
      <c r="H2087" s="1" t="b">
        <v>0</v>
      </c>
      <c r="I2087" s="1" t="b">
        <v>1</v>
      </c>
      <c r="J2087" s="1">
        <v>9.0</v>
      </c>
      <c r="K2087" s="3" t="str">
        <f>vlookup(J2087,Cats!$A:$B,2,false)</f>
        <v>C</v>
      </c>
    </row>
    <row r="2088">
      <c r="A2088" s="1">
        <v>125091.0</v>
      </c>
      <c r="B2088" s="1">
        <v>220.0</v>
      </c>
      <c r="C2088" s="1">
        <f>vlookup(B2088,Games!A:B,2,false)</f>
        <v>3</v>
      </c>
      <c r="D2088" s="2" t="s">
        <v>34</v>
      </c>
      <c r="E2088" s="1" t="s">
        <v>539</v>
      </c>
      <c r="F2088" s="1">
        <v>22.0</v>
      </c>
      <c r="G2088" s="1" t="str">
        <f>vlookup(F2088,Teams!$A:B,2,false)</f>
        <v>MSJ A</v>
      </c>
      <c r="H2088" s="1" t="b">
        <v>1</v>
      </c>
      <c r="I2088" s="1" t="b">
        <v>0</v>
      </c>
      <c r="J2088" s="1">
        <v>10.0</v>
      </c>
      <c r="K2088" s="3" t="str">
        <f>vlookup(J2088,Cats!$A:$B,2,false)</f>
        <v>E</v>
      </c>
    </row>
    <row r="2089">
      <c r="A2089" s="1">
        <v>125092.0</v>
      </c>
      <c r="B2089" s="1">
        <v>220.0</v>
      </c>
      <c r="C2089" s="1">
        <f>vlookup(B2089,Games!A:B,2,false)</f>
        <v>3</v>
      </c>
      <c r="D2089" s="2" t="s">
        <v>23</v>
      </c>
      <c r="E2089" s="1"/>
      <c r="F2089" s="1">
        <v>28.0</v>
      </c>
      <c r="G2089" s="1" t="str">
        <f>vlookup(F2089,Teams!$A:B,2,false)</f>
        <v>North ID STEM</v>
      </c>
      <c r="H2089" s="1" t="b">
        <v>0</v>
      </c>
      <c r="I2089" s="1" t="b">
        <v>1</v>
      </c>
      <c r="J2089" s="1">
        <v>10.0</v>
      </c>
      <c r="K2089" s="3" t="str">
        <f>vlookup(J2089,Cats!$A:$B,2,false)</f>
        <v>E</v>
      </c>
    </row>
    <row r="2090">
      <c r="A2090" s="1">
        <v>125093.0</v>
      </c>
      <c r="B2090" s="1">
        <v>220.0</v>
      </c>
      <c r="C2090" s="1">
        <f>vlookup(B2090,Games!A:B,2,false)</f>
        <v>3</v>
      </c>
      <c r="D2090" s="2" t="s">
        <v>23</v>
      </c>
      <c r="E2090" s="1" t="s">
        <v>551</v>
      </c>
      <c r="F2090" s="1">
        <v>22.0</v>
      </c>
      <c r="G2090" s="1" t="str">
        <f>vlookup(F2090,Teams!$A:B,2,false)</f>
        <v>MSJ A</v>
      </c>
      <c r="H2090" s="1" t="b">
        <v>1</v>
      </c>
      <c r="I2090" s="1" t="b">
        <v>0</v>
      </c>
      <c r="J2090" s="1">
        <v>11.0</v>
      </c>
      <c r="K2090" s="3" t="str">
        <f>vlookup(J2090,Cats!$A:$B,2,false)</f>
        <v>B</v>
      </c>
    </row>
    <row r="2091">
      <c r="A2091" s="1">
        <v>125094.0</v>
      </c>
      <c r="B2091" s="1">
        <v>220.0</v>
      </c>
      <c r="C2091" s="1">
        <f>vlookup(B2091,Games!A:B,2,false)</f>
        <v>3</v>
      </c>
      <c r="D2091" s="2" t="s">
        <v>23</v>
      </c>
      <c r="E2091" s="1"/>
      <c r="F2091" s="1">
        <v>28.0</v>
      </c>
      <c r="G2091" s="1" t="str">
        <f>vlookup(F2091,Teams!$A:B,2,false)</f>
        <v>North ID STEM</v>
      </c>
      <c r="H2091" s="1" t="b">
        <v>0</v>
      </c>
      <c r="I2091" s="1" t="b">
        <v>1</v>
      </c>
      <c r="J2091" s="1">
        <v>11.0</v>
      </c>
      <c r="K2091" s="3" t="str">
        <f>vlookup(J2091,Cats!$A:$B,2,false)</f>
        <v>B</v>
      </c>
    </row>
    <row r="2092">
      <c r="A2092" s="1">
        <v>125095.0</v>
      </c>
      <c r="B2092" s="1">
        <v>220.0</v>
      </c>
      <c r="C2092" s="1">
        <f>vlookup(B2092,Games!A:B,2,false)</f>
        <v>3</v>
      </c>
      <c r="D2092" s="2" t="s">
        <v>23</v>
      </c>
      <c r="E2092" s="1" t="s">
        <v>541</v>
      </c>
      <c r="F2092" s="1">
        <v>22.0</v>
      </c>
      <c r="G2092" s="1" t="str">
        <f>vlookup(F2092,Teams!$A:B,2,false)</f>
        <v>MSJ A</v>
      </c>
      <c r="H2092" s="1" t="b">
        <v>1</v>
      </c>
      <c r="I2092" s="1" t="b">
        <v>0</v>
      </c>
      <c r="J2092" s="1">
        <v>12.0</v>
      </c>
      <c r="K2092" s="3" t="str">
        <f>vlookup(J2092,Cats!$A:$B,2,false)</f>
        <v>P</v>
      </c>
    </row>
    <row r="2093">
      <c r="A2093" s="1">
        <v>125096.0</v>
      </c>
      <c r="B2093" s="1">
        <v>220.0</v>
      </c>
      <c r="C2093" s="1">
        <f>vlookup(B2093,Games!A:B,2,false)</f>
        <v>3</v>
      </c>
      <c r="D2093" s="2" t="s">
        <v>23</v>
      </c>
      <c r="E2093" s="1" t="s">
        <v>1135</v>
      </c>
      <c r="F2093" s="1">
        <v>28.0</v>
      </c>
      <c r="G2093" s="1" t="str">
        <f>vlookup(F2093,Teams!$A:B,2,false)</f>
        <v>North ID STEM</v>
      </c>
      <c r="H2093" s="1" t="b">
        <v>0</v>
      </c>
      <c r="I2093" s="1" t="b">
        <v>0</v>
      </c>
      <c r="J2093" s="1">
        <v>12.0</v>
      </c>
      <c r="K2093" s="3" t="str">
        <f>vlookup(J2093,Cats!$A:$B,2,false)</f>
        <v>P</v>
      </c>
    </row>
    <row r="2094">
      <c r="A2094" s="1">
        <v>125097.0</v>
      </c>
      <c r="B2094" s="1">
        <v>220.0</v>
      </c>
      <c r="C2094" s="1">
        <f>vlookup(B2094,Games!A:B,2,false)</f>
        <v>3</v>
      </c>
      <c r="D2094" s="2" t="s">
        <v>59</v>
      </c>
      <c r="E2094" s="1" t="s">
        <v>539</v>
      </c>
      <c r="F2094" s="1">
        <v>22.0</v>
      </c>
      <c r="G2094" s="1" t="str">
        <f>vlookup(F2094,Teams!$A:B,2,false)</f>
        <v>MSJ A</v>
      </c>
      <c r="H2094" s="1" t="b">
        <v>1</v>
      </c>
      <c r="I2094" s="1" t="b">
        <v>0</v>
      </c>
      <c r="J2094" s="1">
        <v>13.0</v>
      </c>
      <c r="K2094" s="3" t="str">
        <f>vlookup(J2094,Cats!$A:$B,2,false)</f>
        <v>X</v>
      </c>
    </row>
    <row r="2095">
      <c r="A2095" s="1">
        <v>125098.0</v>
      </c>
      <c r="B2095" s="1">
        <v>220.0</v>
      </c>
      <c r="C2095" s="1">
        <f>vlookup(B2095,Games!A:B,2,false)</f>
        <v>3</v>
      </c>
      <c r="D2095" s="2" t="s">
        <v>34</v>
      </c>
      <c r="E2095" s="1" t="s">
        <v>1049</v>
      </c>
      <c r="F2095" s="1">
        <v>28.0</v>
      </c>
      <c r="G2095" s="1" t="str">
        <f>vlookup(F2095,Teams!$A:B,2,false)</f>
        <v>North ID STEM</v>
      </c>
      <c r="H2095" s="1" t="b">
        <v>0</v>
      </c>
      <c r="I2095" s="1" t="b">
        <v>0</v>
      </c>
      <c r="J2095" s="1">
        <v>13.0</v>
      </c>
      <c r="K2095" s="3" t="str">
        <f>vlookup(J2095,Cats!$A:$B,2,false)</f>
        <v>X</v>
      </c>
    </row>
    <row r="2096">
      <c r="A2096" s="1">
        <v>125099.0</v>
      </c>
      <c r="B2096" s="1">
        <v>220.0</v>
      </c>
      <c r="C2096" s="1">
        <f>vlookup(B2096,Games!A:B,2,false)</f>
        <v>3</v>
      </c>
      <c r="D2096" s="2" t="s">
        <v>34</v>
      </c>
      <c r="E2096" s="1" t="s">
        <v>551</v>
      </c>
      <c r="F2096" s="1">
        <v>22.0</v>
      </c>
      <c r="G2096" s="1" t="str">
        <f>vlookup(F2096,Teams!$A:B,2,false)</f>
        <v>MSJ A</v>
      </c>
      <c r="H2096" s="1" t="b">
        <v>1</v>
      </c>
      <c r="I2096" s="1" t="b">
        <v>0</v>
      </c>
      <c r="J2096" s="1">
        <v>14.0</v>
      </c>
      <c r="K2096" s="3" t="str">
        <f>vlookup(J2096,Cats!$A:$B,2,false)</f>
        <v>M</v>
      </c>
    </row>
    <row r="2097">
      <c r="A2097" s="1">
        <v>125100.0</v>
      </c>
      <c r="B2097" s="1">
        <v>220.0</v>
      </c>
      <c r="C2097" s="1">
        <f>vlookup(B2097,Games!A:B,2,false)</f>
        <v>3</v>
      </c>
      <c r="D2097" s="2" t="s">
        <v>23</v>
      </c>
      <c r="E2097" s="1"/>
      <c r="F2097" s="1">
        <v>28.0</v>
      </c>
      <c r="G2097" s="1" t="str">
        <f>vlookup(F2097,Teams!$A:B,2,false)</f>
        <v>North ID STEM</v>
      </c>
      <c r="H2097" s="1" t="b">
        <v>0</v>
      </c>
      <c r="I2097" s="1" t="b">
        <v>1</v>
      </c>
      <c r="J2097" s="1">
        <v>14.0</v>
      </c>
      <c r="K2097" s="3" t="str">
        <f>vlookup(J2097,Cats!$A:$B,2,false)</f>
        <v>M</v>
      </c>
    </row>
    <row r="2098">
      <c r="A2098" s="1">
        <v>125101.0</v>
      </c>
      <c r="B2098" s="1">
        <v>220.0</v>
      </c>
      <c r="C2098" s="1">
        <f>vlookup(B2098,Games!A:B,2,false)</f>
        <v>3</v>
      </c>
      <c r="D2098" s="2" t="s">
        <v>34</v>
      </c>
      <c r="E2098" s="1" t="s">
        <v>541</v>
      </c>
      <c r="F2098" s="1">
        <v>22.0</v>
      </c>
      <c r="G2098" s="1" t="str">
        <f>vlookup(F2098,Teams!$A:B,2,false)</f>
        <v>MSJ A</v>
      </c>
      <c r="H2098" s="1" t="b">
        <v>1</v>
      </c>
      <c r="I2098" s="1" t="b">
        <v>0</v>
      </c>
      <c r="J2098" s="1">
        <v>15.0</v>
      </c>
      <c r="K2098" s="3" t="str">
        <f>vlookup(J2098,Cats!$A:$B,2,false)</f>
        <v>C</v>
      </c>
    </row>
    <row r="2099">
      <c r="A2099" s="1">
        <v>125102.0</v>
      </c>
      <c r="B2099" s="1">
        <v>220.0</v>
      </c>
      <c r="C2099" s="1">
        <f>vlookup(B2099,Games!A:B,2,false)</f>
        <v>3</v>
      </c>
      <c r="D2099" s="2" t="s">
        <v>23</v>
      </c>
      <c r="E2099" s="1"/>
      <c r="F2099" s="1">
        <v>28.0</v>
      </c>
      <c r="G2099" s="1" t="str">
        <f>vlookup(F2099,Teams!$A:B,2,false)</f>
        <v>North ID STEM</v>
      </c>
      <c r="H2099" s="1" t="b">
        <v>0</v>
      </c>
      <c r="I2099" s="1" t="b">
        <v>1</v>
      </c>
      <c r="J2099" s="1">
        <v>15.0</v>
      </c>
      <c r="K2099" s="3" t="str">
        <f>vlookup(J2099,Cats!$A:$B,2,false)</f>
        <v>C</v>
      </c>
    </row>
    <row r="2100">
      <c r="A2100" s="1">
        <v>125103.0</v>
      </c>
      <c r="B2100" s="1">
        <v>220.0</v>
      </c>
      <c r="C2100" s="1">
        <f>vlookup(B2100,Games!A:B,2,false)</f>
        <v>3</v>
      </c>
      <c r="D2100" s="2" t="s">
        <v>59</v>
      </c>
      <c r="E2100" s="1" t="s">
        <v>539</v>
      </c>
      <c r="F2100" s="1">
        <v>22.0</v>
      </c>
      <c r="G2100" s="1" t="str">
        <f>vlookup(F2100,Teams!$A:B,2,false)</f>
        <v>MSJ A</v>
      </c>
      <c r="H2100" s="1" t="b">
        <v>1</v>
      </c>
      <c r="I2100" s="1" t="b">
        <v>0</v>
      </c>
      <c r="J2100" s="1">
        <v>16.0</v>
      </c>
      <c r="K2100" s="3" t="str">
        <f>vlookup(J2100,Cats!$A:$B,2,false)</f>
        <v>E</v>
      </c>
    </row>
    <row r="2101">
      <c r="A2101" s="1">
        <v>125104.0</v>
      </c>
      <c r="B2101" s="1">
        <v>220.0</v>
      </c>
      <c r="C2101" s="1">
        <f>vlookup(B2101,Games!A:B,2,false)</f>
        <v>3</v>
      </c>
      <c r="D2101" s="2" t="s">
        <v>23</v>
      </c>
      <c r="E2101" s="1"/>
      <c r="F2101" s="1">
        <v>28.0</v>
      </c>
      <c r="G2101" s="1" t="str">
        <f>vlookup(F2101,Teams!$A:B,2,false)</f>
        <v>North ID STEM</v>
      </c>
      <c r="H2101" s="1" t="b">
        <v>0</v>
      </c>
      <c r="I2101" s="1" t="b">
        <v>1</v>
      </c>
      <c r="J2101" s="1">
        <v>16.0</v>
      </c>
      <c r="K2101" s="3" t="str">
        <f>vlookup(J2101,Cats!$A:$B,2,false)</f>
        <v>E</v>
      </c>
    </row>
    <row r="2102">
      <c r="A2102" s="1">
        <v>125105.0</v>
      </c>
      <c r="B2102" s="1">
        <v>220.0</v>
      </c>
      <c r="C2102" s="1">
        <f>vlookup(B2102,Games!A:B,2,false)</f>
        <v>3</v>
      </c>
      <c r="D2102" s="2" t="s">
        <v>34</v>
      </c>
      <c r="E2102" s="1" t="s">
        <v>539</v>
      </c>
      <c r="F2102" s="1">
        <v>22.0</v>
      </c>
      <c r="G2102" s="1" t="str">
        <f>vlookup(F2102,Teams!$A:B,2,false)</f>
        <v>MSJ A</v>
      </c>
      <c r="H2102" s="1" t="b">
        <v>1</v>
      </c>
      <c r="I2102" s="1" t="b">
        <v>0</v>
      </c>
      <c r="J2102" s="1">
        <v>17.0</v>
      </c>
      <c r="K2102" s="3" t="str">
        <f>vlookup(J2102,Cats!$A:$B,2,false)</f>
        <v>B</v>
      </c>
    </row>
    <row r="2103">
      <c r="A2103" s="1">
        <v>125106.0</v>
      </c>
      <c r="B2103" s="1">
        <v>220.0</v>
      </c>
      <c r="C2103" s="1">
        <f>vlookup(B2103,Games!A:B,2,false)</f>
        <v>3</v>
      </c>
      <c r="D2103" s="2" t="s">
        <v>23</v>
      </c>
      <c r="E2103" s="1"/>
      <c r="F2103" s="1">
        <v>28.0</v>
      </c>
      <c r="G2103" s="1" t="str">
        <f>vlookup(F2103,Teams!$A:B,2,false)</f>
        <v>North ID STEM</v>
      </c>
      <c r="H2103" s="1" t="b">
        <v>0</v>
      </c>
      <c r="I2103" s="1" t="b">
        <v>1</v>
      </c>
      <c r="J2103" s="1">
        <v>17.0</v>
      </c>
      <c r="K2103" s="3" t="str">
        <f>vlookup(J2103,Cats!$A:$B,2,false)</f>
        <v>B</v>
      </c>
    </row>
    <row r="2104">
      <c r="A2104" s="1">
        <v>125107.0</v>
      </c>
      <c r="B2104" s="1">
        <v>220.0</v>
      </c>
      <c r="C2104" s="1">
        <f>vlookup(B2104,Games!A:B,2,false)</f>
        <v>3</v>
      </c>
      <c r="D2104" s="2" t="s">
        <v>23</v>
      </c>
      <c r="E2104" s="1" t="s">
        <v>541</v>
      </c>
      <c r="F2104" s="1">
        <v>22.0</v>
      </c>
      <c r="G2104" s="1" t="str">
        <f>vlookup(F2104,Teams!$A:B,2,false)</f>
        <v>MSJ A</v>
      </c>
      <c r="H2104" s="1" t="b">
        <v>1</v>
      </c>
      <c r="I2104" s="1" t="b">
        <v>0</v>
      </c>
      <c r="J2104" s="1">
        <v>18.0</v>
      </c>
      <c r="K2104" s="3" t="str">
        <f>vlookup(J2104,Cats!$A:$B,2,false)</f>
        <v>P</v>
      </c>
    </row>
    <row r="2105">
      <c r="A2105" s="1">
        <v>125108.0</v>
      </c>
      <c r="B2105" s="1">
        <v>220.0</v>
      </c>
      <c r="C2105" s="1">
        <f>vlookup(B2105,Games!A:B,2,false)</f>
        <v>3</v>
      </c>
      <c r="D2105" s="2" t="s">
        <v>78</v>
      </c>
      <c r="E2105" s="1" t="s">
        <v>1049</v>
      </c>
      <c r="F2105" s="1">
        <v>28.0</v>
      </c>
      <c r="G2105" s="1" t="str">
        <f>vlookup(F2105,Teams!$A:B,2,false)</f>
        <v>North ID STEM</v>
      </c>
      <c r="H2105" s="1" t="b">
        <v>0</v>
      </c>
      <c r="I2105" s="1" t="b">
        <v>0</v>
      </c>
      <c r="J2105" s="1">
        <v>18.0</v>
      </c>
      <c r="K2105" s="3" t="str">
        <f>vlookup(J2105,Cats!$A:$B,2,false)</f>
        <v>P</v>
      </c>
    </row>
    <row r="2106">
      <c r="A2106" s="1">
        <v>125109.0</v>
      </c>
      <c r="B2106" s="1">
        <v>220.0</v>
      </c>
      <c r="C2106" s="1">
        <f>vlookup(B2106,Games!A:B,2,false)</f>
        <v>3</v>
      </c>
      <c r="D2106" s="2" t="s">
        <v>23</v>
      </c>
      <c r="E2106" s="1" t="s">
        <v>541</v>
      </c>
      <c r="F2106" s="1">
        <v>22.0</v>
      </c>
      <c r="G2106" s="1" t="str">
        <f>vlookup(F2106,Teams!$A:B,2,false)</f>
        <v>MSJ A</v>
      </c>
      <c r="H2106" s="1" t="b">
        <v>1</v>
      </c>
      <c r="I2106" s="1" t="b">
        <v>0</v>
      </c>
      <c r="J2106" s="1">
        <v>19.0</v>
      </c>
      <c r="K2106" s="3" t="str">
        <f>vlookup(J2106,Cats!$A:$B,2,false)</f>
        <v>X</v>
      </c>
    </row>
    <row r="2107">
      <c r="A2107" s="1">
        <v>125110.0</v>
      </c>
      <c r="B2107" s="1">
        <v>220.0</v>
      </c>
      <c r="C2107" s="1">
        <f>vlookup(B2107,Games!A:B,2,false)</f>
        <v>3</v>
      </c>
      <c r="D2107" s="2" t="s">
        <v>23</v>
      </c>
      <c r="E2107" s="1" t="s">
        <v>1049</v>
      </c>
      <c r="F2107" s="1">
        <v>28.0</v>
      </c>
      <c r="G2107" s="1" t="str">
        <f>vlookup(F2107,Teams!$A:B,2,false)</f>
        <v>North ID STEM</v>
      </c>
      <c r="H2107" s="1" t="b">
        <v>0</v>
      </c>
      <c r="I2107" s="1" t="b">
        <v>0</v>
      </c>
      <c r="J2107" s="1">
        <v>19.0</v>
      </c>
      <c r="K2107" s="3" t="str">
        <f>vlookup(J2107,Cats!$A:$B,2,false)</f>
        <v>X</v>
      </c>
    </row>
    <row r="2108">
      <c r="A2108" s="1">
        <v>125111.0</v>
      </c>
      <c r="B2108" s="1">
        <v>220.0</v>
      </c>
      <c r="C2108" s="1">
        <f>vlookup(B2108,Games!A:B,2,false)</f>
        <v>3</v>
      </c>
      <c r="D2108" s="2" t="s">
        <v>59</v>
      </c>
      <c r="E2108" s="1" t="s">
        <v>541</v>
      </c>
      <c r="F2108" s="1">
        <v>22.0</v>
      </c>
      <c r="G2108" s="1" t="str">
        <f>vlookup(F2108,Teams!$A:B,2,false)</f>
        <v>MSJ A</v>
      </c>
      <c r="H2108" s="1" t="b">
        <v>1</v>
      </c>
      <c r="I2108" s="1" t="b">
        <v>0</v>
      </c>
      <c r="J2108" s="1">
        <v>20.0</v>
      </c>
      <c r="K2108" s="3" t="str">
        <f>vlookup(J2108,Cats!$A:$B,2,false)</f>
        <v>M</v>
      </c>
    </row>
    <row r="2109">
      <c r="A2109" s="1">
        <v>125112.0</v>
      </c>
      <c r="B2109" s="1">
        <v>220.0</v>
      </c>
      <c r="C2109" s="1">
        <f>vlookup(B2109,Games!A:B,2,false)</f>
        <v>3</v>
      </c>
      <c r="D2109" s="2" t="s">
        <v>23</v>
      </c>
      <c r="E2109" s="1" t="s">
        <v>895</v>
      </c>
      <c r="F2109" s="1">
        <v>28.0</v>
      </c>
      <c r="G2109" s="1" t="str">
        <f>vlookup(F2109,Teams!$A:B,2,false)</f>
        <v>North ID STEM</v>
      </c>
      <c r="H2109" s="1" t="b">
        <v>0</v>
      </c>
      <c r="I2109" s="1" t="b">
        <v>0</v>
      </c>
      <c r="J2109" s="1">
        <v>20.0</v>
      </c>
      <c r="K2109" s="3" t="str">
        <f>vlookup(J2109,Cats!$A:$B,2,false)</f>
        <v>M</v>
      </c>
    </row>
    <row r="2110">
      <c r="A2110" s="1">
        <v>125113.0</v>
      </c>
      <c r="B2110" s="1">
        <v>220.0</v>
      </c>
      <c r="C2110" s="1">
        <f>vlookup(B2110,Games!A:B,2,false)</f>
        <v>3</v>
      </c>
      <c r="D2110" s="2" t="s">
        <v>34</v>
      </c>
      <c r="E2110" s="1" t="s">
        <v>539</v>
      </c>
      <c r="F2110" s="1">
        <v>22.0</v>
      </c>
      <c r="G2110" s="1" t="str">
        <f>vlookup(F2110,Teams!$A:B,2,false)</f>
        <v>MSJ A</v>
      </c>
      <c r="H2110" s="1" t="b">
        <v>1</v>
      </c>
      <c r="I2110" s="1" t="b">
        <v>0</v>
      </c>
      <c r="J2110" s="1">
        <v>21.0</v>
      </c>
      <c r="K2110" s="3" t="str">
        <f>vlookup(J2110,Cats!$A:$B,2,false)</f>
        <v>C</v>
      </c>
    </row>
    <row r="2111">
      <c r="A2111" s="1">
        <v>125114.0</v>
      </c>
      <c r="B2111" s="1">
        <v>220.0</v>
      </c>
      <c r="C2111" s="1">
        <f>vlookup(B2111,Games!A:B,2,false)</f>
        <v>3</v>
      </c>
      <c r="D2111" s="2" t="s">
        <v>23</v>
      </c>
      <c r="E2111" s="1"/>
      <c r="F2111" s="1">
        <v>28.0</v>
      </c>
      <c r="G2111" s="1" t="str">
        <f>vlookup(F2111,Teams!$A:B,2,false)</f>
        <v>North ID STEM</v>
      </c>
      <c r="H2111" s="1" t="b">
        <v>0</v>
      </c>
      <c r="I2111" s="1" t="b">
        <v>1</v>
      </c>
      <c r="J2111" s="1">
        <v>21.0</v>
      </c>
      <c r="K2111" s="3" t="str">
        <f>vlookup(J2111,Cats!$A:$B,2,false)</f>
        <v>C</v>
      </c>
    </row>
    <row r="2112">
      <c r="A2112" s="1">
        <v>125115.0</v>
      </c>
      <c r="B2112" s="1">
        <v>220.0</v>
      </c>
      <c r="C2112" s="1">
        <f>vlookup(B2112,Games!A:B,2,false)</f>
        <v>3</v>
      </c>
      <c r="D2112" s="2" t="s">
        <v>34</v>
      </c>
      <c r="E2112" s="1" t="s">
        <v>539</v>
      </c>
      <c r="F2112" s="1">
        <v>22.0</v>
      </c>
      <c r="G2112" s="1" t="str">
        <f>vlookup(F2112,Teams!$A:B,2,false)</f>
        <v>MSJ A</v>
      </c>
      <c r="H2112" s="1" t="b">
        <v>1</v>
      </c>
      <c r="I2112" s="1" t="b">
        <v>0</v>
      </c>
      <c r="J2112" s="1">
        <v>22.0</v>
      </c>
      <c r="K2112" s="3" t="str">
        <f>vlookup(J2112,Cats!$A:$B,2,false)</f>
        <v>E</v>
      </c>
    </row>
    <row r="2113">
      <c r="A2113" s="1">
        <v>125116.0</v>
      </c>
      <c r="B2113" s="1">
        <v>220.0</v>
      </c>
      <c r="C2113" s="1">
        <f>vlookup(B2113,Games!A:B,2,false)</f>
        <v>3</v>
      </c>
      <c r="D2113" s="2" t="s">
        <v>23</v>
      </c>
      <c r="E2113" s="1"/>
      <c r="F2113" s="1">
        <v>28.0</v>
      </c>
      <c r="G2113" s="1" t="str">
        <f>vlookup(F2113,Teams!$A:B,2,false)</f>
        <v>North ID STEM</v>
      </c>
      <c r="H2113" s="1" t="b">
        <v>0</v>
      </c>
      <c r="I2113" s="1" t="b">
        <v>1</v>
      </c>
      <c r="J2113" s="1">
        <v>22.0</v>
      </c>
      <c r="K2113" s="3" t="str">
        <f>vlookup(J2113,Cats!$A:$B,2,false)</f>
        <v>E</v>
      </c>
    </row>
    <row r="2114">
      <c r="A2114" s="1">
        <v>125117.0</v>
      </c>
      <c r="B2114" s="1">
        <v>220.0</v>
      </c>
      <c r="C2114" s="1">
        <f>vlookup(B2114,Games!A:B,2,false)</f>
        <v>3</v>
      </c>
      <c r="D2114" s="2" t="s">
        <v>59</v>
      </c>
      <c r="E2114" s="1" t="s">
        <v>539</v>
      </c>
      <c r="F2114" s="1">
        <v>22.0</v>
      </c>
      <c r="G2114" s="1" t="str">
        <f>vlookup(F2114,Teams!$A:B,2,false)</f>
        <v>MSJ A</v>
      </c>
      <c r="H2114" s="1" t="b">
        <v>1</v>
      </c>
      <c r="I2114" s="1" t="b">
        <v>0</v>
      </c>
      <c r="J2114" s="1">
        <v>23.0</v>
      </c>
      <c r="K2114" s="3" t="str">
        <f>vlookup(J2114,Cats!$A:$B,2,false)</f>
        <v>B</v>
      </c>
    </row>
    <row r="2115">
      <c r="A2115" s="1">
        <v>125118.0</v>
      </c>
      <c r="B2115" s="1">
        <v>220.0</v>
      </c>
      <c r="C2115" s="1">
        <f>vlookup(B2115,Games!A:B,2,false)</f>
        <v>3</v>
      </c>
      <c r="D2115" s="2" t="s">
        <v>34</v>
      </c>
      <c r="E2115" s="1" t="s">
        <v>895</v>
      </c>
      <c r="F2115" s="1">
        <v>28.0</v>
      </c>
      <c r="G2115" s="1" t="str">
        <f>vlookup(F2115,Teams!$A:B,2,false)</f>
        <v>North ID STEM</v>
      </c>
      <c r="H2115" s="1" t="b">
        <v>0</v>
      </c>
      <c r="I2115" s="1" t="b">
        <v>0</v>
      </c>
      <c r="J2115" s="1">
        <v>23.0</v>
      </c>
      <c r="K2115" s="3" t="str">
        <f>vlookup(J2115,Cats!$A:$B,2,false)</f>
        <v>B</v>
      </c>
    </row>
    <row r="2116">
      <c r="A2116" s="1">
        <v>125119.0</v>
      </c>
      <c r="B2116" s="1">
        <v>220.0</v>
      </c>
      <c r="C2116" s="1">
        <f>vlookup(B2116,Games!A:B,2,false)</f>
        <v>3</v>
      </c>
      <c r="D2116" s="2" t="s">
        <v>59</v>
      </c>
      <c r="E2116" s="1" t="s">
        <v>541</v>
      </c>
      <c r="F2116" s="1">
        <v>22.0</v>
      </c>
      <c r="G2116" s="1" t="str">
        <f>vlookup(F2116,Teams!$A:B,2,false)</f>
        <v>MSJ A</v>
      </c>
      <c r="H2116" s="1" t="b">
        <v>1</v>
      </c>
      <c r="I2116" s="1" t="b">
        <v>0</v>
      </c>
      <c r="J2116" s="1">
        <v>24.0</v>
      </c>
      <c r="K2116" s="3" t="str">
        <f>vlookup(J2116,Cats!$A:$B,2,false)</f>
        <v>P</v>
      </c>
    </row>
    <row r="2117">
      <c r="A2117" s="1">
        <v>125120.0</v>
      </c>
      <c r="B2117" s="1">
        <v>220.0</v>
      </c>
      <c r="C2117" s="1">
        <f>vlookup(B2117,Games!A:B,2,false)</f>
        <v>3</v>
      </c>
      <c r="D2117" s="2" t="s">
        <v>23</v>
      </c>
      <c r="E2117" s="1" t="s">
        <v>1049</v>
      </c>
      <c r="F2117" s="1">
        <v>28.0</v>
      </c>
      <c r="G2117" s="1" t="str">
        <f>vlookup(F2117,Teams!$A:B,2,false)</f>
        <v>North ID STEM</v>
      </c>
      <c r="H2117" s="1" t="b">
        <v>0</v>
      </c>
      <c r="I2117" s="1" t="b">
        <v>0</v>
      </c>
      <c r="J2117" s="1">
        <v>24.0</v>
      </c>
      <c r="K2117" s="3" t="str">
        <f>vlookup(J2117,Cats!$A:$B,2,false)</f>
        <v>P</v>
      </c>
    </row>
    <row r="2118">
      <c r="A2118" s="1">
        <v>125121.0</v>
      </c>
      <c r="B2118" s="1">
        <v>221.0</v>
      </c>
      <c r="C2118" s="1">
        <f>vlookup(B2118,Games!A:B,2,false)</f>
        <v>3</v>
      </c>
      <c r="D2118" s="2" t="s">
        <v>34</v>
      </c>
      <c r="E2118" s="1" t="s">
        <v>488</v>
      </c>
      <c r="F2118" s="1">
        <v>8.0</v>
      </c>
      <c r="G2118" s="1" t="str">
        <f>vlookup(F2118,Teams!$A:B,2,false)</f>
        <v>Enloe A</v>
      </c>
      <c r="H2118" s="1" t="b">
        <v>1</v>
      </c>
      <c r="I2118" s="1" t="b">
        <v>0</v>
      </c>
      <c r="J2118" s="1">
        <v>1.0</v>
      </c>
      <c r="K2118" s="3" t="str">
        <f>vlookup(J2118,Cats!$A:$B,2,false)</f>
        <v>X</v>
      </c>
    </row>
    <row r="2119">
      <c r="A2119" s="1">
        <v>125122.0</v>
      </c>
      <c r="B2119" s="1">
        <v>221.0</v>
      </c>
      <c r="C2119" s="1">
        <f>vlookup(B2119,Games!A:B,2,false)</f>
        <v>3</v>
      </c>
      <c r="D2119" s="2" t="s">
        <v>23</v>
      </c>
      <c r="E2119" s="1"/>
      <c r="F2119" s="1">
        <v>35.0</v>
      </c>
      <c r="G2119" s="1" t="str">
        <f>vlookup(F2119,Teams!$A:B,2,false)</f>
        <v>Roosevelt B</v>
      </c>
      <c r="H2119" s="1" t="b">
        <v>0</v>
      </c>
      <c r="I2119" s="1" t="b">
        <v>1</v>
      </c>
      <c r="J2119" s="1">
        <v>1.0</v>
      </c>
      <c r="K2119" s="3" t="str">
        <f>vlookup(J2119,Cats!$A:$B,2,false)</f>
        <v>X</v>
      </c>
    </row>
    <row r="2120">
      <c r="A2120" s="1">
        <v>125123.0</v>
      </c>
      <c r="B2120" s="1">
        <v>221.0</v>
      </c>
      <c r="C2120" s="1">
        <f>vlookup(B2120,Games!A:B,2,false)</f>
        <v>3</v>
      </c>
      <c r="D2120" s="2" t="s">
        <v>34</v>
      </c>
      <c r="E2120" s="1" t="s">
        <v>618</v>
      </c>
      <c r="F2120" s="1">
        <v>8.0</v>
      </c>
      <c r="G2120" s="1" t="str">
        <f>vlookup(F2120,Teams!$A:B,2,false)</f>
        <v>Enloe A</v>
      </c>
      <c r="H2120" s="1" t="b">
        <v>1</v>
      </c>
      <c r="I2120" s="1" t="b">
        <v>0</v>
      </c>
      <c r="J2120" s="1">
        <v>2.0</v>
      </c>
      <c r="K2120" s="3" t="str">
        <f>vlookup(J2120,Cats!$A:$B,2,false)</f>
        <v>M</v>
      </c>
    </row>
    <row r="2121">
      <c r="A2121" s="1">
        <v>125124.0</v>
      </c>
      <c r="B2121" s="1">
        <v>221.0</v>
      </c>
      <c r="C2121" s="1">
        <f>vlookup(B2121,Games!A:B,2,false)</f>
        <v>3</v>
      </c>
      <c r="D2121" s="2" t="s">
        <v>23</v>
      </c>
      <c r="E2121" s="1"/>
      <c r="F2121" s="1">
        <v>35.0</v>
      </c>
      <c r="G2121" s="1" t="str">
        <f>vlookup(F2121,Teams!$A:B,2,false)</f>
        <v>Roosevelt B</v>
      </c>
      <c r="H2121" s="1" t="b">
        <v>0</v>
      </c>
      <c r="I2121" s="1" t="b">
        <v>1</v>
      </c>
      <c r="J2121" s="1">
        <v>2.0</v>
      </c>
      <c r="K2121" s="3" t="str">
        <f>vlookup(J2121,Cats!$A:$B,2,false)</f>
        <v>M</v>
      </c>
    </row>
    <row r="2122">
      <c r="A2122" s="1">
        <v>125125.0</v>
      </c>
      <c r="B2122" s="1">
        <v>221.0</v>
      </c>
      <c r="C2122" s="1">
        <f>vlookup(B2122,Games!A:B,2,false)</f>
        <v>3</v>
      </c>
      <c r="D2122" s="2" t="s">
        <v>34</v>
      </c>
      <c r="E2122" s="1" t="s">
        <v>488</v>
      </c>
      <c r="F2122" s="1">
        <v>8.0</v>
      </c>
      <c r="G2122" s="1" t="str">
        <f>vlookup(F2122,Teams!$A:B,2,false)</f>
        <v>Enloe A</v>
      </c>
      <c r="H2122" s="1" t="b">
        <v>1</v>
      </c>
      <c r="I2122" s="1" t="b">
        <v>0</v>
      </c>
      <c r="J2122" s="1">
        <v>3.0</v>
      </c>
      <c r="K2122" s="3" t="str">
        <f>vlookup(J2122,Cats!$A:$B,2,false)</f>
        <v>C</v>
      </c>
    </row>
    <row r="2123">
      <c r="A2123" s="1">
        <v>125126.0</v>
      </c>
      <c r="B2123" s="1">
        <v>221.0</v>
      </c>
      <c r="C2123" s="1">
        <f>vlookup(B2123,Games!A:B,2,false)</f>
        <v>3</v>
      </c>
      <c r="D2123" s="2" t="s">
        <v>23</v>
      </c>
      <c r="E2123" s="1" t="s">
        <v>524</v>
      </c>
      <c r="F2123" s="1">
        <v>35.0</v>
      </c>
      <c r="G2123" s="1" t="str">
        <f>vlookup(F2123,Teams!$A:B,2,false)</f>
        <v>Roosevelt B</v>
      </c>
      <c r="H2123" s="1" t="b">
        <v>0</v>
      </c>
      <c r="I2123" s="1" t="b">
        <v>0</v>
      </c>
      <c r="J2123" s="1">
        <v>3.0</v>
      </c>
      <c r="K2123" s="3" t="str">
        <f>vlookup(J2123,Cats!$A:$B,2,false)</f>
        <v>C</v>
      </c>
    </row>
    <row r="2124">
      <c r="A2124" s="1">
        <v>125127.0</v>
      </c>
      <c r="B2124" s="1">
        <v>221.0</v>
      </c>
      <c r="C2124" s="1">
        <f>vlookup(B2124,Games!A:B,2,false)</f>
        <v>3</v>
      </c>
      <c r="D2124" s="2" t="s">
        <v>23</v>
      </c>
      <c r="E2124" s="1"/>
      <c r="F2124" s="1">
        <v>8.0</v>
      </c>
      <c r="G2124" s="1" t="str">
        <f>vlookup(F2124,Teams!$A:B,2,false)</f>
        <v>Enloe A</v>
      </c>
      <c r="H2124" s="1" t="b">
        <v>1</v>
      </c>
      <c r="I2124" s="1" t="b">
        <v>1</v>
      </c>
      <c r="J2124" s="1">
        <v>4.0</v>
      </c>
      <c r="K2124" s="3" t="str">
        <f>vlookup(J2124,Cats!$A:$B,2,false)</f>
        <v>E</v>
      </c>
    </row>
    <row r="2125">
      <c r="A2125" s="1">
        <v>125128.0</v>
      </c>
      <c r="B2125" s="1">
        <v>221.0</v>
      </c>
      <c r="C2125" s="1">
        <f>vlookup(B2125,Games!A:B,2,false)</f>
        <v>3</v>
      </c>
      <c r="D2125" s="2" t="s">
        <v>78</v>
      </c>
      <c r="E2125" s="1" t="s">
        <v>524</v>
      </c>
      <c r="F2125" s="1">
        <v>35.0</v>
      </c>
      <c r="G2125" s="1" t="str">
        <f>vlookup(F2125,Teams!$A:B,2,false)</f>
        <v>Roosevelt B</v>
      </c>
      <c r="H2125" s="1" t="b">
        <v>0</v>
      </c>
      <c r="I2125" s="1" t="b">
        <v>0</v>
      </c>
      <c r="J2125" s="1">
        <v>4.0</v>
      </c>
      <c r="K2125" s="3" t="str">
        <f>vlookup(J2125,Cats!$A:$B,2,false)</f>
        <v>E</v>
      </c>
    </row>
    <row r="2126">
      <c r="A2126" s="1">
        <v>125129.0</v>
      </c>
      <c r="B2126" s="1">
        <v>221.0</v>
      </c>
      <c r="C2126" s="1">
        <f>vlookup(B2126,Games!A:B,2,false)</f>
        <v>3</v>
      </c>
      <c r="D2126" s="2" t="s">
        <v>34</v>
      </c>
      <c r="E2126" s="1" t="s">
        <v>696</v>
      </c>
      <c r="F2126" s="1">
        <v>8.0</v>
      </c>
      <c r="G2126" s="1" t="str">
        <f>vlookup(F2126,Teams!$A:B,2,false)</f>
        <v>Enloe A</v>
      </c>
      <c r="H2126" s="1" t="b">
        <v>1</v>
      </c>
      <c r="I2126" s="1" t="b">
        <v>0</v>
      </c>
      <c r="J2126" s="1">
        <v>5.0</v>
      </c>
      <c r="K2126" s="3" t="str">
        <f>vlookup(J2126,Cats!$A:$B,2,false)</f>
        <v>B</v>
      </c>
    </row>
    <row r="2127">
      <c r="A2127" s="1">
        <v>125130.0</v>
      </c>
      <c r="B2127" s="1">
        <v>221.0</v>
      </c>
      <c r="C2127" s="1">
        <f>vlookup(B2127,Games!A:B,2,false)</f>
        <v>3</v>
      </c>
      <c r="D2127" s="2" t="s">
        <v>23</v>
      </c>
      <c r="E2127" s="1"/>
      <c r="F2127" s="1">
        <v>35.0</v>
      </c>
      <c r="G2127" s="1" t="str">
        <f>vlookup(F2127,Teams!$A:B,2,false)</f>
        <v>Roosevelt B</v>
      </c>
      <c r="H2127" s="1" t="b">
        <v>0</v>
      </c>
      <c r="I2127" s="1" t="b">
        <v>1</v>
      </c>
      <c r="J2127" s="1">
        <v>5.0</v>
      </c>
      <c r="K2127" s="3" t="str">
        <f>vlookup(J2127,Cats!$A:$B,2,false)</f>
        <v>B</v>
      </c>
    </row>
    <row r="2128">
      <c r="A2128" s="1">
        <v>125131.0</v>
      </c>
      <c r="B2128" s="1">
        <v>221.0</v>
      </c>
      <c r="C2128" s="1">
        <f>vlookup(B2128,Games!A:B,2,false)</f>
        <v>3</v>
      </c>
      <c r="D2128" s="2" t="s">
        <v>34</v>
      </c>
      <c r="E2128" s="1" t="s">
        <v>618</v>
      </c>
      <c r="F2128" s="1">
        <v>8.0</v>
      </c>
      <c r="G2128" s="1" t="str">
        <f>vlookup(F2128,Teams!$A:B,2,false)</f>
        <v>Enloe A</v>
      </c>
      <c r="H2128" s="1" t="b">
        <v>1</v>
      </c>
      <c r="I2128" s="1" t="b">
        <v>0</v>
      </c>
      <c r="J2128" s="1">
        <v>6.0</v>
      </c>
      <c r="K2128" s="3" t="str">
        <f>vlookup(J2128,Cats!$A:$B,2,false)</f>
        <v>P</v>
      </c>
    </row>
    <row r="2129">
      <c r="A2129" s="1">
        <v>125132.0</v>
      </c>
      <c r="B2129" s="1">
        <v>221.0</v>
      </c>
      <c r="C2129" s="1">
        <f>vlookup(B2129,Games!A:B,2,false)</f>
        <v>3</v>
      </c>
      <c r="D2129" s="2" t="s">
        <v>23</v>
      </c>
      <c r="E2129" s="1"/>
      <c r="F2129" s="1">
        <v>35.0</v>
      </c>
      <c r="G2129" s="1" t="str">
        <f>vlookup(F2129,Teams!$A:B,2,false)</f>
        <v>Roosevelt B</v>
      </c>
      <c r="H2129" s="1" t="b">
        <v>0</v>
      </c>
      <c r="I2129" s="1" t="b">
        <v>1</v>
      </c>
      <c r="J2129" s="1">
        <v>6.0</v>
      </c>
      <c r="K2129" s="3" t="str">
        <f>vlookup(J2129,Cats!$A:$B,2,false)</f>
        <v>P</v>
      </c>
    </row>
    <row r="2130">
      <c r="A2130" s="1">
        <v>125133.0</v>
      </c>
      <c r="B2130" s="1">
        <v>221.0</v>
      </c>
      <c r="C2130" s="1">
        <f>vlookup(B2130,Games!A:B,2,false)</f>
        <v>3</v>
      </c>
      <c r="D2130" s="2" t="s">
        <v>34</v>
      </c>
      <c r="E2130" s="1" t="s">
        <v>488</v>
      </c>
      <c r="F2130" s="1">
        <v>8.0</v>
      </c>
      <c r="G2130" s="1" t="str">
        <f>vlookup(F2130,Teams!$A:B,2,false)</f>
        <v>Enloe A</v>
      </c>
      <c r="H2130" s="1" t="b">
        <v>1</v>
      </c>
      <c r="I2130" s="1" t="b">
        <v>0</v>
      </c>
      <c r="J2130" s="1">
        <v>7.0</v>
      </c>
      <c r="K2130" s="3" t="str">
        <f>vlookup(J2130,Cats!$A:$B,2,false)</f>
        <v>X</v>
      </c>
    </row>
    <row r="2131">
      <c r="A2131" s="1">
        <v>125134.0</v>
      </c>
      <c r="B2131" s="1">
        <v>221.0</v>
      </c>
      <c r="C2131" s="1">
        <f>vlookup(B2131,Games!A:B,2,false)</f>
        <v>3</v>
      </c>
      <c r="D2131" s="2" t="s">
        <v>23</v>
      </c>
      <c r="E2131" s="1"/>
      <c r="F2131" s="1">
        <v>35.0</v>
      </c>
      <c r="G2131" s="1" t="str">
        <f>vlookup(F2131,Teams!$A:B,2,false)</f>
        <v>Roosevelt B</v>
      </c>
      <c r="H2131" s="1" t="b">
        <v>0</v>
      </c>
      <c r="I2131" s="1" t="b">
        <v>1</v>
      </c>
      <c r="J2131" s="1">
        <v>7.0</v>
      </c>
      <c r="K2131" s="3" t="str">
        <f>vlookup(J2131,Cats!$A:$B,2,false)</f>
        <v>X</v>
      </c>
    </row>
    <row r="2132">
      <c r="A2132" s="1">
        <v>125135.0</v>
      </c>
      <c r="B2132" s="1">
        <v>221.0</v>
      </c>
      <c r="C2132" s="1">
        <f>vlookup(B2132,Games!A:B,2,false)</f>
        <v>3</v>
      </c>
      <c r="D2132" s="2" t="s">
        <v>34</v>
      </c>
      <c r="E2132" s="1" t="s">
        <v>618</v>
      </c>
      <c r="F2132" s="1">
        <v>8.0</v>
      </c>
      <c r="G2132" s="1" t="str">
        <f>vlookup(F2132,Teams!$A:B,2,false)</f>
        <v>Enloe A</v>
      </c>
      <c r="H2132" s="1" t="b">
        <v>1</v>
      </c>
      <c r="I2132" s="1" t="b">
        <v>0</v>
      </c>
      <c r="J2132" s="1">
        <v>8.0</v>
      </c>
      <c r="K2132" s="3" t="str">
        <f>vlookup(J2132,Cats!$A:$B,2,false)</f>
        <v>M</v>
      </c>
    </row>
    <row r="2133">
      <c r="A2133" s="1">
        <v>125136.0</v>
      </c>
      <c r="B2133" s="1">
        <v>221.0</v>
      </c>
      <c r="C2133" s="1">
        <f>vlookup(B2133,Games!A:B,2,false)</f>
        <v>3</v>
      </c>
      <c r="D2133" s="2" t="s">
        <v>23</v>
      </c>
      <c r="E2133" s="1"/>
      <c r="F2133" s="1">
        <v>35.0</v>
      </c>
      <c r="G2133" s="1" t="str">
        <f>vlookup(F2133,Teams!$A:B,2,false)</f>
        <v>Roosevelt B</v>
      </c>
      <c r="H2133" s="1" t="b">
        <v>0</v>
      </c>
      <c r="I2133" s="1" t="b">
        <v>1</v>
      </c>
      <c r="J2133" s="1">
        <v>8.0</v>
      </c>
      <c r="K2133" s="3" t="str">
        <f>vlookup(J2133,Cats!$A:$B,2,false)</f>
        <v>M</v>
      </c>
    </row>
    <row r="2134">
      <c r="A2134" s="1">
        <v>125137.0</v>
      </c>
      <c r="B2134" s="1">
        <v>221.0</v>
      </c>
      <c r="C2134" s="1">
        <f>vlookup(B2134,Games!A:B,2,false)</f>
        <v>3</v>
      </c>
      <c r="D2134" s="2" t="s">
        <v>34</v>
      </c>
      <c r="E2134" s="1" t="s">
        <v>488</v>
      </c>
      <c r="F2134" s="1">
        <v>8.0</v>
      </c>
      <c r="G2134" s="1" t="str">
        <f>vlookup(F2134,Teams!$A:B,2,false)</f>
        <v>Enloe A</v>
      </c>
      <c r="H2134" s="1" t="b">
        <v>1</v>
      </c>
      <c r="I2134" s="1" t="b">
        <v>0</v>
      </c>
      <c r="J2134" s="1">
        <v>9.0</v>
      </c>
      <c r="K2134" s="3" t="str">
        <f>vlookup(J2134,Cats!$A:$B,2,false)</f>
        <v>C</v>
      </c>
    </row>
    <row r="2135">
      <c r="A2135" s="1">
        <v>125138.0</v>
      </c>
      <c r="B2135" s="1">
        <v>221.0</v>
      </c>
      <c r="C2135" s="1">
        <f>vlookup(B2135,Games!A:B,2,false)</f>
        <v>3</v>
      </c>
      <c r="D2135" s="2" t="s">
        <v>23</v>
      </c>
      <c r="E2135" s="1"/>
      <c r="F2135" s="1">
        <v>35.0</v>
      </c>
      <c r="G2135" s="1" t="str">
        <f>vlookup(F2135,Teams!$A:B,2,false)</f>
        <v>Roosevelt B</v>
      </c>
      <c r="H2135" s="1" t="b">
        <v>0</v>
      </c>
      <c r="I2135" s="1" t="b">
        <v>1</v>
      </c>
      <c r="J2135" s="1">
        <v>9.0</v>
      </c>
      <c r="K2135" s="3" t="str">
        <f>vlookup(J2135,Cats!$A:$B,2,false)</f>
        <v>C</v>
      </c>
    </row>
    <row r="2136">
      <c r="A2136" s="1">
        <v>125139.0</v>
      </c>
      <c r="B2136" s="1">
        <v>221.0</v>
      </c>
      <c r="C2136" s="1">
        <f>vlookup(B2136,Games!A:B,2,false)</f>
        <v>3</v>
      </c>
      <c r="D2136" s="2" t="s">
        <v>34</v>
      </c>
      <c r="E2136" s="1" t="s">
        <v>609</v>
      </c>
      <c r="F2136" s="1">
        <v>8.0</v>
      </c>
      <c r="G2136" s="1" t="str">
        <f>vlookup(F2136,Teams!$A:B,2,false)</f>
        <v>Enloe A</v>
      </c>
      <c r="H2136" s="1" t="b">
        <v>1</v>
      </c>
      <c r="I2136" s="1" t="b">
        <v>0</v>
      </c>
      <c r="J2136" s="1">
        <v>10.0</v>
      </c>
      <c r="K2136" s="3" t="str">
        <f>vlookup(J2136,Cats!$A:$B,2,false)</f>
        <v>E</v>
      </c>
    </row>
    <row r="2137">
      <c r="A2137" s="1">
        <v>125140.0</v>
      </c>
      <c r="B2137" s="1">
        <v>221.0</v>
      </c>
      <c r="C2137" s="1">
        <f>vlookup(B2137,Games!A:B,2,false)</f>
        <v>3</v>
      </c>
      <c r="D2137" s="2" t="s">
        <v>23</v>
      </c>
      <c r="E2137" s="1"/>
      <c r="F2137" s="1">
        <v>35.0</v>
      </c>
      <c r="G2137" s="1" t="str">
        <f>vlookup(F2137,Teams!$A:B,2,false)</f>
        <v>Roosevelt B</v>
      </c>
      <c r="H2137" s="1" t="b">
        <v>0</v>
      </c>
      <c r="I2137" s="1" t="b">
        <v>1</v>
      </c>
      <c r="J2137" s="1">
        <v>10.0</v>
      </c>
      <c r="K2137" s="3" t="str">
        <f>vlookup(J2137,Cats!$A:$B,2,false)</f>
        <v>E</v>
      </c>
    </row>
    <row r="2138">
      <c r="A2138" s="1">
        <v>125141.0</v>
      </c>
      <c r="B2138" s="1">
        <v>221.0</v>
      </c>
      <c r="C2138" s="1">
        <f>vlookup(B2138,Games!A:B,2,false)</f>
        <v>3</v>
      </c>
      <c r="D2138" s="2" t="s">
        <v>23</v>
      </c>
      <c r="E2138" s="1" t="s">
        <v>696</v>
      </c>
      <c r="F2138" s="1">
        <v>8.0</v>
      </c>
      <c r="G2138" s="1" t="str">
        <f>vlookup(F2138,Teams!$A:B,2,false)</f>
        <v>Enloe A</v>
      </c>
      <c r="H2138" s="1" t="b">
        <v>1</v>
      </c>
      <c r="I2138" s="1" t="b">
        <v>0</v>
      </c>
      <c r="J2138" s="1">
        <v>11.0</v>
      </c>
      <c r="K2138" s="3" t="str">
        <f>vlookup(J2138,Cats!$A:$B,2,false)</f>
        <v>B</v>
      </c>
    </row>
    <row r="2139">
      <c r="A2139" s="1">
        <v>125142.0</v>
      </c>
      <c r="B2139" s="1">
        <v>221.0</v>
      </c>
      <c r="C2139" s="1">
        <f>vlookup(B2139,Games!A:B,2,false)</f>
        <v>3</v>
      </c>
      <c r="D2139" s="2" t="s">
        <v>23</v>
      </c>
      <c r="E2139" s="1"/>
      <c r="F2139" s="1">
        <v>35.0</v>
      </c>
      <c r="G2139" s="1" t="str">
        <f>vlookup(F2139,Teams!$A:B,2,false)</f>
        <v>Roosevelt B</v>
      </c>
      <c r="H2139" s="1" t="b">
        <v>0</v>
      </c>
      <c r="I2139" s="1" t="b">
        <v>1</v>
      </c>
      <c r="J2139" s="1">
        <v>11.0</v>
      </c>
      <c r="K2139" s="3" t="str">
        <f>vlookup(J2139,Cats!$A:$B,2,false)</f>
        <v>B</v>
      </c>
    </row>
    <row r="2140">
      <c r="A2140" s="1">
        <v>125143.0</v>
      </c>
      <c r="B2140" s="1">
        <v>221.0</v>
      </c>
      <c r="C2140" s="1">
        <f>vlookup(B2140,Games!A:B,2,false)</f>
        <v>3</v>
      </c>
      <c r="D2140" s="2" t="s">
        <v>23</v>
      </c>
      <c r="E2140" s="1" t="s">
        <v>488</v>
      </c>
      <c r="F2140" s="1">
        <v>8.0</v>
      </c>
      <c r="G2140" s="1" t="str">
        <f>vlookup(F2140,Teams!$A:B,2,false)</f>
        <v>Enloe A</v>
      </c>
      <c r="H2140" s="1" t="b">
        <v>1</v>
      </c>
      <c r="I2140" s="1" t="b">
        <v>0</v>
      </c>
      <c r="J2140" s="1">
        <v>12.0</v>
      </c>
      <c r="K2140" s="3" t="str">
        <f>vlookup(J2140,Cats!$A:$B,2,false)</f>
        <v>P</v>
      </c>
    </row>
    <row r="2141">
      <c r="A2141" s="1">
        <v>125144.0</v>
      </c>
      <c r="B2141" s="1">
        <v>221.0</v>
      </c>
      <c r="C2141" s="1">
        <f>vlookup(B2141,Games!A:B,2,false)</f>
        <v>3</v>
      </c>
      <c r="D2141" s="2" t="s">
        <v>23</v>
      </c>
      <c r="E2141" s="1" t="s">
        <v>524</v>
      </c>
      <c r="F2141" s="1">
        <v>35.0</v>
      </c>
      <c r="G2141" s="1" t="str">
        <f>vlookup(F2141,Teams!$A:B,2,false)</f>
        <v>Roosevelt B</v>
      </c>
      <c r="H2141" s="1" t="b">
        <v>0</v>
      </c>
      <c r="I2141" s="1" t="b">
        <v>0</v>
      </c>
      <c r="J2141" s="1">
        <v>12.0</v>
      </c>
      <c r="K2141" s="3" t="str">
        <f>vlookup(J2141,Cats!$A:$B,2,false)</f>
        <v>P</v>
      </c>
    </row>
    <row r="2142">
      <c r="A2142" s="1">
        <v>125145.0</v>
      </c>
      <c r="B2142" s="1">
        <v>221.0</v>
      </c>
      <c r="C2142" s="1">
        <f>vlookup(B2142,Games!A:B,2,false)</f>
        <v>3</v>
      </c>
      <c r="D2142" s="2" t="s">
        <v>59</v>
      </c>
      <c r="E2142" s="1" t="s">
        <v>696</v>
      </c>
      <c r="F2142" s="1">
        <v>8.0</v>
      </c>
      <c r="G2142" s="1" t="str">
        <f>vlookup(F2142,Teams!$A:B,2,false)</f>
        <v>Enloe A</v>
      </c>
      <c r="H2142" s="1" t="b">
        <v>1</v>
      </c>
      <c r="I2142" s="1" t="b">
        <v>0</v>
      </c>
      <c r="J2142" s="1">
        <v>13.0</v>
      </c>
      <c r="K2142" s="3" t="str">
        <f>vlookup(J2142,Cats!$A:$B,2,false)</f>
        <v>X</v>
      </c>
    </row>
    <row r="2143">
      <c r="A2143" s="1">
        <v>125146.0</v>
      </c>
      <c r="B2143" s="1">
        <v>221.0</v>
      </c>
      <c r="C2143" s="1">
        <f>vlookup(B2143,Games!A:B,2,false)</f>
        <v>3</v>
      </c>
      <c r="D2143" s="2" t="s">
        <v>23</v>
      </c>
      <c r="E2143" s="1"/>
      <c r="F2143" s="1">
        <v>35.0</v>
      </c>
      <c r="G2143" s="1" t="str">
        <f>vlookup(F2143,Teams!$A:B,2,false)</f>
        <v>Roosevelt B</v>
      </c>
      <c r="H2143" s="1" t="b">
        <v>0</v>
      </c>
      <c r="I2143" s="1" t="b">
        <v>1</v>
      </c>
      <c r="J2143" s="1">
        <v>13.0</v>
      </c>
      <c r="K2143" s="3" t="str">
        <f>vlookup(J2143,Cats!$A:$B,2,false)</f>
        <v>X</v>
      </c>
    </row>
    <row r="2144">
      <c r="A2144" s="1">
        <v>125147.0</v>
      </c>
      <c r="B2144" s="1">
        <v>221.0</v>
      </c>
      <c r="C2144" s="1">
        <f>vlookup(B2144,Games!A:B,2,false)</f>
        <v>3</v>
      </c>
      <c r="D2144" s="2" t="s">
        <v>34</v>
      </c>
      <c r="E2144" s="1" t="s">
        <v>618</v>
      </c>
      <c r="F2144" s="1">
        <v>8.0</v>
      </c>
      <c r="G2144" s="1" t="str">
        <f>vlookup(F2144,Teams!$A:B,2,false)</f>
        <v>Enloe A</v>
      </c>
      <c r="H2144" s="1" t="b">
        <v>1</v>
      </c>
      <c r="I2144" s="1" t="b">
        <v>0</v>
      </c>
      <c r="J2144" s="1">
        <v>14.0</v>
      </c>
      <c r="K2144" s="3" t="str">
        <f>vlookup(J2144,Cats!$A:$B,2,false)</f>
        <v>M</v>
      </c>
    </row>
    <row r="2145">
      <c r="A2145" s="1">
        <v>125148.0</v>
      </c>
      <c r="B2145" s="1">
        <v>221.0</v>
      </c>
      <c r="C2145" s="1">
        <f>vlookup(B2145,Games!A:B,2,false)</f>
        <v>3</v>
      </c>
      <c r="D2145" s="2" t="s">
        <v>23</v>
      </c>
      <c r="E2145" s="1"/>
      <c r="F2145" s="1">
        <v>35.0</v>
      </c>
      <c r="G2145" s="1" t="str">
        <f>vlookup(F2145,Teams!$A:B,2,false)</f>
        <v>Roosevelt B</v>
      </c>
      <c r="H2145" s="1" t="b">
        <v>0</v>
      </c>
      <c r="I2145" s="1" t="b">
        <v>1</v>
      </c>
      <c r="J2145" s="1">
        <v>14.0</v>
      </c>
      <c r="K2145" s="3" t="str">
        <f>vlookup(J2145,Cats!$A:$B,2,false)</f>
        <v>M</v>
      </c>
    </row>
    <row r="2146">
      <c r="A2146" s="1">
        <v>125149.0</v>
      </c>
      <c r="B2146" s="1">
        <v>221.0</v>
      </c>
      <c r="C2146" s="1">
        <f>vlookup(B2146,Games!A:B,2,false)</f>
        <v>3</v>
      </c>
      <c r="D2146" s="2" t="s">
        <v>34</v>
      </c>
      <c r="E2146" s="1" t="s">
        <v>609</v>
      </c>
      <c r="F2146" s="1">
        <v>8.0</v>
      </c>
      <c r="G2146" s="1" t="str">
        <f>vlookup(F2146,Teams!$A:B,2,false)</f>
        <v>Enloe A</v>
      </c>
      <c r="H2146" s="1" t="b">
        <v>1</v>
      </c>
      <c r="I2146" s="1" t="b">
        <v>0</v>
      </c>
      <c r="J2146" s="1">
        <v>15.0</v>
      </c>
      <c r="K2146" s="3" t="str">
        <f>vlookup(J2146,Cats!$A:$B,2,false)</f>
        <v>C</v>
      </c>
    </row>
    <row r="2147">
      <c r="A2147" s="1">
        <v>125150.0</v>
      </c>
      <c r="B2147" s="1">
        <v>221.0</v>
      </c>
      <c r="C2147" s="1">
        <f>vlookup(B2147,Games!A:B,2,false)</f>
        <v>3</v>
      </c>
      <c r="D2147" s="2" t="s">
        <v>23</v>
      </c>
      <c r="E2147" s="1"/>
      <c r="F2147" s="1">
        <v>35.0</v>
      </c>
      <c r="G2147" s="1" t="str">
        <f>vlookup(F2147,Teams!$A:B,2,false)</f>
        <v>Roosevelt B</v>
      </c>
      <c r="H2147" s="1" t="b">
        <v>0</v>
      </c>
      <c r="I2147" s="1" t="b">
        <v>1</v>
      </c>
      <c r="J2147" s="1">
        <v>15.0</v>
      </c>
      <c r="K2147" s="3" t="str">
        <f>vlookup(J2147,Cats!$A:$B,2,false)</f>
        <v>C</v>
      </c>
    </row>
    <row r="2148">
      <c r="A2148" s="1">
        <v>125151.0</v>
      </c>
      <c r="B2148" s="1">
        <v>221.0</v>
      </c>
      <c r="C2148" s="1">
        <f>vlookup(B2148,Games!A:B,2,false)</f>
        <v>3</v>
      </c>
      <c r="D2148" s="2" t="s">
        <v>34</v>
      </c>
      <c r="E2148" s="1" t="s">
        <v>609</v>
      </c>
      <c r="F2148" s="1">
        <v>8.0</v>
      </c>
      <c r="G2148" s="1" t="str">
        <f>vlookup(F2148,Teams!$A:B,2,false)</f>
        <v>Enloe A</v>
      </c>
      <c r="H2148" s="1" t="b">
        <v>1</v>
      </c>
      <c r="I2148" s="1" t="b">
        <v>0</v>
      </c>
      <c r="J2148" s="1">
        <v>16.0</v>
      </c>
      <c r="K2148" s="3" t="str">
        <f>vlookup(J2148,Cats!$A:$B,2,false)</f>
        <v>E</v>
      </c>
    </row>
    <row r="2149">
      <c r="A2149" s="1">
        <v>125152.0</v>
      </c>
      <c r="B2149" s="1">
        <v>221.0</v>
      </c>
      <c r="C2149" s="1">
        <f>vlookup(B2149,Games!A:B,2,false)</f>
        <v>3</v>
      </c>
      <c r="D2149" s="2" t="s">
        <v>23</v>
      </c>
      <c r="E2149" s="1"/>
      <c r="F2149" s="1">
        <v>35.0</v>
      </c>
      <c r="G2149" s="1" t="str">
        <f>vlookup(F2149,Teams!$A:B,2,false)</f>
        <v>Roosevelt B</v>
      </c>
      <c r="H2149" s="1" t="b">
        <v>0</v>
      </c>
      <c r="I2149" s="1" t="b">
        <v>1</v>
      </c>
      <c r="J2149" s="1">
        <v>16.0</v>
      </c>
      <c r="K2149" s="3" t="str">
        <f>vlookup(J2149,Cats!$A:$B,2,false)</f>
        <v>E</v>
      </c>
    </row>
    <row r="2150">
      <c r="A2150" s="1">
        <v>125153.0</v>
      </c>
      <c r="B2150" s="1">
        <v>221.0</v>
      </c>
      <c r="C2150" s="1">
        <f>vlookup(B2150,Games!A:B,2,false)</f>
        <v>3</v>
      </c>
      <c r="D2150" s="2" t="s">
        <v>34</v>
      </c>
      <c r="E2150" s="1" t="s">
        <v>696</v>
      </c>
      <c r="F2150" s="1">
        <v>8.0</v>
      </c>
      <c r="G2150" s="1" t="str">
        <f>vlookup(F2150,Teams!$A:B,2,false)</f>
        <v>Enloe A</v>
      </c>
      <c r="H2150" s="1" t="b">
        <v>1</v>
      </c>
      <c r="I2150" s="1" t="b">
        <v>0</v>
      </c>
      <c r="J2150" s="1">
        <v>17.0</v>
      </c>
      <c r="K2150" s="3" t="str">
        <f>vlookup(J2150,Cats!$A:$B,2,false)</f>
        <v>B</v>
      </c>
    </row>
    <row r="2151">
      <c r="A2151" s="1">
        <v>125154.0</v>
      </c>
      <c r="B2151" s="1">
        <v>221.0</v>
      </c>
      <c r="C2151" s="1">
        <f>vlookup(B2151,Games!A:B,2,false)</f>
        <v>3</v>
      </c>
      <c r="D2151" s="2" t="s">
        <v>23</v>
      </c>
      <c r="E2151" s="1"/>
      <c r="F2151" s="1">
        <v>35.0</v>
      </c>
      <c r="G2151" s="1" t="str">
        <f>vlookup(F2151,Teams!$A:B,2,false)</f>
        <v>Roosevelt B</v>
      </c>
      <c r="H2151" s="1" t="b">
        <v>0</v>
      </c>
      <c r="I2151" s="1" t="b">
        <v>1</v>
      </c>
      <c r="J2151" s="1">
        <v>17.0</v>
      </c>
      <c r="K2151" s="3" t="str">
        <f>vlookup(J2151,Cats!$A:$B,2,false)</f>
        <v>B</v>
      </c>
    </row>
    <row r="2152">
      <c r="A2152" s="1">
        <v>125155.0</v>
      </c>
      <c r="B2152" s="1">
        <v>221.0</v>
      </c>
      <c r="C2152" s="1">
        <f>vlookup(B2152,Games!A:B,2,false)</f>
        <v>3</v>
      </c>
      <c r="D2152" s="2" t="s">
        <v>23</v>
      </c>
      <c r="E2152" s="1" t="s">
        <v>488</v>
      </c>
      <c r="F2152" s="1">
        <v>8.0</v>
      </c>
      <c r="G2152" s="1" t="str">
        <f>vlookup(F2152,Teams!$A:B,2,false)</f>
        <v>Enloe A</v>
      </c>
      <c r="H2152" s="1" t="b">
        <v>1</v>
      </c>
      <c r="I2152" s="1" t="b">
        <v>0</v>
      </c>
      <c r="J2152" s="1">
        <v>18.0</v>
      </c>
      <c r="K2152" s="3" t="str">
        <f>vlookup(J2152,Cats!$A:$B,2,false)</f>
        <v>P</v>
      </c>
    </row>
    <row r="2153">
      <c r="A2153" s="1">
        <v>125156.0</v>
      </c>
      <c r="B2153" s="1">
        <v>221.0</v>
      </c>
      <c r="C2153" s="1">
        <f>vlookup(B2153,Games!A:B,2,false)</f>
        <v>3</v>
      </c>
      <c r="D2153" s="2" t="s">
        <v>23</v>
      </c>
      <c r="E2153" s="1" t="s">
        <v>524</v>
      </c>
      <c r="F2153" s="1">
        <v>35.0</v>
      </c>
      <c r="G2153" s="1" t="str">
        <f>vlookup(F2153,Teams!$A:B,2,false)</f>
        <v>Roosevelt B</v>
      </c>
      <c r="H2153" s="1" t="b">
        <v>0</v>
      </c>
      <c r="I2153" s="1" t="b">
        <v>0</v>
      </c>
      <c r="J2153" s="1">
        <v>18.0</v>
      </c>
      <c r="K2153" s="3" t="str">
        <f>vlookup(J2153,Cats!$A:$B,2,false)</f>
        <v>P</v>
      </c>
    </row>
    <row r="2154">
      <c r="A2154" s="1">
        <v>125157.0</v>
      </c>
      <c r="B2154" s="1">
        <v>221.0</v>
      </c>
      <c r="C2154" s="1">
        <f>vlookup(B2154,Games!A:B,2,false)</f>
        <v>3</v>
      </c>
      <c r="D2154" s="2" t="s">
        <v>34</v>
      </c>
      <c r="E2154" s="1" t="s">
        <v>609</v>
      </c>
      <c r="F2154" s="1">
        <v>8.0</v>
      </c>
      <c r="G2154" s="1" t="str">
        <f>vlookup(F2154,Teams!$A:B,2,false)</f>
        <v>Enloe A</v>
      </c>
      <c r="H2154" s="1" t="b">
        <v>1</v>
      </c>
      <c r="I2154" s="1" t="b">
        <v>0</v>
      </c>
      <c r="J2154" s="1">
        <v>19.0</v>
      </c>
      <c r="K2154" s="3" t="str">
        <f>vlookup(J2154,Cats!$A:$B,2,false)</f>
        <v>X</v>
      </c>
    </row>
    <row r="2155">
      <c r="A2155" s="1">
        <v>125158.0</v>
      </c>
      <c r="B2155" s="1">
        <v>221.0</v>
      </c>
      <c r="C2155" s="1">
        <f>vlookup(B2155,Games!A:B,2,false)</f>
        <v>3</v>
      </c>
      <c r="D2155" s="2" t="s">
        <v>23</v>
      </c>
      <c r="E2155" s="1"/>
      <c r="F2155" s="1">
        <v>35.0</v>
      </c>
      <c r="G2155" s="1" t="str">
        <f>vlookup(F2155,Teams!$A:B,2,false)</f>
        <v>Roosevelt B</v>
      </c>
      <c r="H2155" s="1" t="b">
        <v>0</v>
      </c>
      <c r="I2155" s="1" t="b">
        <v>1</v>
      </c>
      <c r="J2155" s="1">
        <v>19.0</v>
      </c>
      <c r="K2155" s="3" t="str">
        <f>vlookup(J2155,Cats!$A:$B,2,false)</f>
        <v>X</v>
      </c>
    </row>
    <row r="2156">
      <c r="A2156" s="1">
        <v>125159.0</v>
      </c>
      <c r="B2156" s="1">
        <v>221.0</v>
      </c>
      <c r="C2156" s="1">
        <f>vlookup(B2156,Games!A:B,2,false)</f>
        <v>3</v>
      </c>
      <c r="D2156" s="2" t="s">
        <v>34</v>
      </c>
      <c r="E2156" s="1" t="s">
        <v>696</v>
      </c>
      <c r="F2156" s="1">
        <v>8.0</v>
      </c>
      <c r="G2156" s="1" t="str">
        <f>vlookup(F2156,Teams!$A:B,2,false)</f>
        <v>Enloe A</v>
      </c>
      <c r="H2156" s="1" t="b">
        <v>1</v>
      </c>
      <c r="I2156" s="1" t="b">
        <v>0</v>
      </c>
      <c r="J2156" s="1">
        <v>20.0</v>
      </c>
      <c r="K2156" s="3" t="str">
        <f>vlookup(J2156,Cats!$A:$B,2,false)</f>
        <v>M</v>
      </c>
    </row>
    <row r="2157">
      <c r="A2157" s="1">
        <v>125160.0</v>
      </c>
      <c r="B2157" s="1">
        <v>221.0</v>
      </c>
      <c r="C2157" s="1">
        <f>vlookup(B2157,Games!A:B,2,false)</f>
        <v>3</v>
      </c>
      <c r="D2157" s="2" t="s">
        <v>23</v>
      </c>
      <c r="E2157" s="1"/>
      <c r="F2157" s="1">
        <v>35.0</v>
      </c>
      <c r="G2157" s="1" t="str">
        <f>vlookup(F2157,Teams!$A:B,2,false)</f>
        <v>Roosevelt B</v>
      </c>
      <c r="H2157" s="1" t="b">
        <v>0</v>
      </c>
      <c r="I2157" s="1" t="b">
        <v>1</v>
      </c>
      <c r="J2157" s="1">
        <v>20.0</v>
      </c>
      <c r="K2157" s="3" t="str">
        <f>vlookup(J2157,Cats!$A:$B,2,false)</f>
        <v>M</v>
      </c>
    </row>
    <row r="2158">
      <c r="A2158" s="1">
        <v>125161.0</v>
      </c>
      <c r="B2158" s="1">
        <v>221.0</v>
      </c>
      <c r="C2158" s="1">
        <f>vlookup(B2158,Games!A:B,2,false)</f>
        <v>3</v>
      </c>
      <c r="D2158" s="2" t="s">
        <v>34</v>
      </c>
      <c r="E2158" s="1" t="s">
        <v>488</v>
      </c>
      <c r="F2158" s="1">
        <v>8.0</v>
      </c>
      <c r="G2158" s="1" t="str">
        <f>vlookup(F2158,Teams!$A:B,2,false)</f>
        <v>Enloe A</v>
      </c>
      <c r="H2158" s="1" t="b">
        <v>1</v>
      </c>
      <c r="I2158" s="1" t="b">
        <v>0</v>
      </c>
      <c r="J2158" s="1">
        <v>21.0</v>
      </c>
      <c r="K2158" s="3" t="str">
        <f>vlookup(J2158,Cats!$A:$B,2,false)</f>
        <v>C</v>
      </c>
    </row>
    <row r="2159">
      <c r="A2159" s="1">
        <v>125162.0</v>
      </c>
      <c r="B2159" s="1">
        <v>221.0</v>
      </c>
      <c r="C2159" s="1">
        <f>vlookup(B2159,Games!A:B,2,false)</f>
        <v>3</v>
      </c>
      <c r="D2159" s="2" t="s">
        <v>23</v>
      </c>
      <c r="E2159" s="1"/>
      <c r="F2159" s="1">
        <v>35.0</v>
      </c>
      <c r="G2159" s="1" t="str">
        <f>vlookup(F2159,Teams!$A:B,2,false)</f>
        <v>Roosevelt B</v>
      </c>
      <c r="H2159" s="1" t="b">
        <v>0</v>
      </c>
      <c r="I2159" s="1" t="b">
        <v>1</v>
      </c>
      <c r="J2159" s="1">
        <v>21.0</v>
      </c>
      <c r="K2159" s="3" t="str">
        <f>vlookup(J2159,Cats!$A:$B,2,false)</f>
        <v>C</v>
      </c>
    </row>
    <row r="2160">
      <c r="A2160" s="1">
        <v>125163.0</v>
      </c>
      <c r="B2160" s="1">
        <v>221.0</v>
      </c>
      <c r="C2160" s="1">
        <f>vlookup(B2160,Games!A:B,2,false)</f>
        <v>3</v>
      </c>
      <c r="D2160" s="2" t="s">
        <v>34</v>
      </c>
      <c r="E2160" s="1" t="s">
        <v>609</v>
      </c>
      <c r="F2160" s="1">
        <v>8.0</v>
      </c>
      <c r="G2160" s="1" t="str">
        <f>vlookup(F2160,Teams!$A:B,2,false)</f>
        <v>Enloe A</v>
      </c>
      <c r="H2160" s="1" t="b">
        <v>1</v>
      </c>
      <c r="I2160" s="1" t="b">
        <v>0</v>
      </c>
      <c r="J2160" s="1">
        <v>22.0</v>
      </c>
      <c r="K2160" s="3" t="str">
        <f>vlookup(J2160,Cats!$A:$B,2,false)</f>
        <v>E</v>
      </c>
    </row>
    <row r="2161">
      <c r="A2161" s="1">
        <v>125164.0</v>
      </c>
      <c r="B2161" s="1">
        <v>221.0</v>
      </c>
      <c r="C2161" s="1">
        <f>vlookup(B2161,Games!A:B,2,false)</f>
        <v>3</v>
      </c>
      <c r="D2161" s="2" t="s">
        <v>23</v>
      </c>
      <c r="E2161" s="1"/>
      <c r="F2161" s="1">
        <v>35.0</v>
      </c>
      <c r="G2161" s="1" t="str">
        <f>vlookup(F2161,Teams!$A:B,2,false)</f>
        <v>Roosevelt B</v>
      </c>
      <c r="H2161" s="1" t="b">
        <v>0</v>
      </c>
      <c r="I2161" s="1" t="b">
        <v>1</v>
      </c>
      <c r="J2161" s="1">
        <v>22.0</v>
      </c>
      <c r="K2161" s="3" t="str">
        <f>vlookup(J2161,Cats!$A:$B,2,false)</f>
        <v>E</v>
      </c>
    </row>
    <row r="2162">
      <c r="A2162" s="1">
        <v>125165.0</v>
      </c>
      <c r="B2162" s="1">
        <v>221.0</v>
      </c>
      <c r="C2162" s="1">
        <f>vlookup(B2162,Games!A:B,2,false)</f>
        <v>3</v>
      </c>
      <c r="D2162" s="2" t="s">
        <v>34</v>
      </c>
      <c r="E2162" s="1" t="s">
        <v>696</v>
      </c>
      <c r="F2162" s="1">
        <v>8.0</v>
      </c>
      <c r="G2162" s="1" t="str">
        <f>vlookup(F2162,Teams!$A:B,2,false)</f>
        <v>Enloe A</v>
      </c>
      <c r="H2162" s="1" t="b">
        <v>1</v>
      </c>
      <c r="I2162" s="1" t="b">
        <v>0</v>
      </c>
      <c r="J2162" s="1">
        <v>23.0</v>
      </c>
      <c r="K2162" s="3" t="str">
        <f>vlookup(J2162,Cats!$A:$B,2,false)</f>
        <v>B</v>
      </c>
    </row>
    <row r="2163">
      <c r="A2163" s="1">
        <v>125166.0</v>
      </c>
      <c r="B2163" s="1">
        <v>221.0</v>
      </c>
      <c r="C2163" s="1">
        <f>vlookup(B2163,Games!A:B,2,false)</f>
        <v>3</v>
      </c>
      <c r="D2163" s="2" t="s">
        <v>23</v>
      </c>
      <c r="E2163" s="1"/>
      <c r="F2163" s="1">
        <v>35.0</v>
      </c>
      <c r="G2163" s="1" t="str">
        <f>vlookup(F2163,Teams!$A:B,2,false)</f>
        <v>Roosevelt B</v>
      </c>
      <c r="H2163" s="1" t="b">
        <v>0</v>
      </c>
      <c r="I2163" s="1" t="b">
        <v>1</v>
      </c>
      <c r="J2163" s="1">
        <v>23.0</v>
      </c>
      <c r="K2163" s="3" t="str">
        <f>vlookup(J2163,Cats!$A:$B,2,false)</f>
        <v>B</v>
      </c>
    </row>
    <row r="2164">
      <c r="A2164" s="1">
        <v>125167.0</v>
      </c>
      <c r="B2164" s="1">
        <v>221.0</v>
      </c>
      <c r="C2164" s="1">
        <f>vlookup(B2164,Games!A:B,2,false)</f>
        <v>3</v>
      </c>
      <c r="D2164" s="2" t="s">
        <v>59</v>
      </c>
      <c r="E2164" s="1" t="s">
        <v>618</v>
      </c>
      <c r="F2164" s="1">
        <v>8.0</v>
      </c>
      <c r="G2164" s="1" t="str">
        <f>vlookup(F2164,Teams!$A:B,2,false)</f>
        <v>Enloe A</v>
      </c>
      <c r="H2164" s="1" t="b">
        <v>1</v>
      </c>
      <c r="I2164" s="1" t="b">
        <v>0</v>
      </c>
      <c r="J2164" s="1">
        <v>24.0</v>
      </c>
      <c r="K2164" s="3" t="str">
        <f>vlookup(J2164,Cats!$A:$B,2,false)</f>
        <v>P</v>
      </c>
    </row>
    <row r="2165">
      <c r="A2165" s="1">
        <v>125168.0</v>
      </c>
      <c r="B2165" s="1">
        <v>221.0</v>
      </c>
      <c r="C2165" s="1">
        <f>vlookup(B2165,Games!A:B,2,false)</f>
        <v>3</v>
      </c>
      <c r="D2165" s="2" t="s">
        <v>23</v>
      </c>
      <c r="E2165" s="1"/>
      <c r="F2165" s="1">
        <v>35.0</v>
      </c>
      <c r="G2165" s="1" t="str">
        <f>vlookup(F2165,Teams!$A:B,2,false)</f>
        <v>Roosevelt B</v>
      </c>
      <c r="H2165" s="1" t="b">
        <v>0</v>
      </c>
      <c r="I2165" s="1" t="b">
        <v>1</v>
      </c>
      <c r="J2165" s="1">
        <v>24.0</v>
      </c>
      <c r="K2165" s="3" t="str">
        <f>vlookup(J2165,Cats!$A:$B,2,false)</f>
        <v>P</v>
      </c>
    </row>
    <row r="2166">
      <c r="A2166" s="1">
        <v>125169.0</v>
      </c>
      <c r="B2166" s="1">
        <v>222.0</v>
      </c>
      <c r="C2166" s="1">
        <f>vlookup(B2166,Games!A:B,2,false)</f>
        <v>3</v>
      </c>
      <c r="D2166" s="2" t="s">
        <v>23</v>
      </c>
      <c r="E2166" s="1"/>
      <c r="F2166" s="1">
        <v>21.0</v>
      </c>
      <c r="G2166" s="1" t="str">
        <f>vlookup(F2166,Teams!$A:B,2,false)</f>
        <v>Lakeside B</v>
      </c>
      <c r="H2166" s="1" t="b">
        <v>1</v>
      </c>
      <c r="I2166" s="1" t="b">
        <v>1</v>
      </c>
      <c r="J2166" s="1">
        <v>1.0</v>
      </c>
      <c r="K2166" s="3" t="str">
        <f>vlookup(J2166,Cats!$A:$B,2,false)</f>
        <v>X</v>
      </c>
    </row>
    <row r="2167">
      <c r="A2167" s="1">
        <v>125170.0</v>
      </c>
      <c r="B2167" s="1">
        <v>222.0</v>
      </c>
      <c r="C2167" s="1">
        <f>vlookup(B2167,Games!A:B,2,false)</f>
        <v>3</v>
      </c>
      <c r="D2167" s="2" t="s">
        <v>34</v>
      </c>
      <c r="E2167" s="1" t="s">
        <v>774</v>
      </c>
      <c r="F2167" s="1">
        <v>30.0</v>
      </c>
      <c r="G2167" s="1" t="str">
        <f>vlookup(F2167,Teams!$A:B,2,false)</f>
        <v>Pullman A</v>
      </c>
      <c r="H2167" s="1" t="b">
        <v>0</v>
      </c>
      <c r="I2167" s="1" t="b">
        <v>0</v>
      </c>
      <c r="J2167" s="1">
        <v>1.0</v>
      </c>
      <c r="K2167" s="3" t="str">
        <f>vlookup(J2167,Cats!$A:$B,2,false)</f>
        <v>X</v>
      </c>
    </row>
    <row r="2168">
      <c r="A2168" s="1">
        <v>125171.0</v>
      </c>
      <c r="B2168" s="1">
        <v>222.0</v>
      </c>
      <c r="C2168" s="1">
        <f>vlookup(B2168,Games!A:B,2,false)</f>
        <v>3</v>
      </c>
      <c r="D2168" s="2" t="s">
        <v>23</v>
      </c>
      <c r="E2168" s="1"/>
      <c r="F2168" s="1">
        <v>21.0</v>
      </c>
      <c r="G2168" s="1" t="str">
        <f>vlookup(F2168,Teams!$A:B,2,false)</f>
        <v>Lakeside B</v>
      </c>
      <c r="H2168" s="1" t="b">
        <v>1</v>
      </c>
      <c r="I2168" s="1" t="b">
        <v>1</v>
      </c>
      <c r="J2168" s="1">
        <v>2.0</v>
      </c>
      <c r="K2168" s="3" t="str">
        <f>vlookup(J2168,Cats!$A:$B,2,false)</f>
        <v>M</v>
      </c>
    </row>
    <row r="2169">
      <c r="A2169" s="1">
        <v>125172.0</v>
      </c>
      <c r="B2169" s="1">
        <v>222.0</v>
      </c>
      <c r="C2169" s="1">
        <f>vlookup(B2169,Games!A:B,2,false)</f>
        <v>3</v>
      </c>
      <c r="D2169" s="2" t="s">
        <v>34</v>
      </c>
      <c r="E2169" s="1" t="s">
        <v>632</v>
      </c>
      <c r="F2169" s="1">
        <v>30.0</v>
      </c>
      <c r="G2169" s="1" t="str">
        <f>vlookup(F2169,Teams!$A:B,2,false)</f>
        <v>Pullman A</v>
      </c>
      <c r="H2169" s="1" t="b">
        <v>0</v>
      </c>
      <c r="I2169" s="1" t="b">
        <v>0</v>
      </c>
      <c r="J2169" s="1">
        <v>2.0</v>
      </c>
      <c r="K2169" s="3" t="str">
        <f>vlookup(J2169,Cats!$A:$B,2,false)</f>
        <v>M</v>
      </c>
    </row>
    <row r="2170">
      <c r="A2170" s="1">
        <v>125173.0</v>
      </c>
      <c r="B2170" s="1">
        <v>222.0</v>
      </c>
      <c r="C2170" s="1">
        <f>vlookup(B2170,Games!A:B,2,false)</f>
        <v>3</v>
      </c>
      <c r="D2170" s="2" t="s">
        <v>23</v>
      </c>
      <c r="E2170" s="1" t="s">
        <v>708</v>
      </c>
      <c r="F2170" s="1">
        <v>21.0</v>
      </c>
      <c r="G2170" s="1" t="str">
        <f>vlookup(F2170,Teams!$A:B,2,false)</f>
        <v>Lakeside B</v>
      </c>
      <c r="H2170" s="1" t="b">
        <v>1</v>
      </c>
      <c r="I2170" s="1" t="b">
        <v>0</v>
      </c>
      <c r="J2170" s="1">
        <v>3.0</v>
      </c>
      <c r="K2170" s="3" t="str">
        <f>vlookup(J2170,Cats!$A:$B,2,false)</f>
        <v>C</v>
      </c>
    </row>
    <row r="2171">
      <c r="A2171" s="1">
        <v>125174.0</v>
      </c>
      <c r="B2171" s="1">
        <v>222.0</v>
      </c>
      <c r="C2171" s="1">
        <f>vlookup(B2171,Games!A:B,2,false)</f>
        <v>3</v>
      </c>
      <c r="D2171" s="2" t="s">
        <v>23</v>
      </c>
      <c r="E2171" s="1"/>
      <c r="F2171" s="1">
        <v>30.0</v>
      </c>
      <c r="G2171" s="1" t="str">
        <f>vlookup(F2171,Teams!$A:B,2,false)</f>
        <v>Pullman A</v>
      </c>
      <c r="H2171" s="1" t="b">
        <v>0</v>
      </c>
      <c r="I2171" s="1" t="b">
        <v>1</v>
      </c>
      <c r="J2171" s="1">
        <v>3.0</v>
      </c>
      <c r="K2171" s="3" t="str">
        <f>vlookup(J2171,Cats!$A:$B,2,false)</f>
        <v>C</v>
      </c>
    </row>
    <row r="2172">
      <c r="A2172" s="1">
        <v>125175.0</v>
      </c>
      <c r="B2172" s="1">
        <v>222.0</v>
      </c>
      <c r="C2172" s="1">
        <f>vlookup(B2172,Games!A:B,2,false)</f>
        <v>3</v>
      </c>
      <c r="D2172" s="2" t="s">
        <v>78</v>
      </c>
      <c r="E2172" s="1" t="s">
        <v>1162</v>
      </c>
      <c r="F2172" s="1">
        <v>21.0</v>
      </c>
      <c r="G2172" s="1" t="str">
        <f>vlookup(F2172,Teams!$A:B,2,false)</f>
        <v>Lakeside B</v>
      </c>
      <c r="H2172" s="1" t="b">
        <v>1</v>
      </c>
      <c r="I2172" s="1" t="b">
        <v>0</v>
      </c>
      <c r="J2172" s="1">
        <v>4.0</v>
      </c>
      <c r="K2172" s="3" t="str">
        <f>vlookup(J2172,Cats!$A:$B,2,false)</f>
        <v>E</v>
      </c>
    </row>
    <row r="2173">
      <c r="A2173" s="1">
        <v>125176.0</v>
      </c>
      <c r="B2173" s="1">
        <v>222.0</v>
      </c>
      <c r="C2173" s="1">
        <f>vlookup(B2173,Games!A:B,2,false)</f>
        <v>3</v>
      </c>
      <c r="D2173" s="2" t="s">
        <v>23</v>
      </c>
      <c r="E2173" s="1" t="s">
        <v>816</v>
      </c>
      <c r="F2173" s="1">
        <v>30.0</v>
      </c>
      <c r="G2173" s="1" t="str">
        <f>vlookup(F2173,Teams!$A:B,2,false)</f>
        <v>Pullman A</v>
      </c>
      <c r="H2173" s="1" t="b">
        <v>0</v>
      </c>
      <c r="I2173" s="1" t="b">
        <v>0</v>
      </c>
      <c r="J2173" s="1">
        <v>4.0</v>
      </c>
      <c r="K2173" s="3" t="str">
        <f>vlookup(J2173,Cats!$A:$B,2,false)</f>
        <v>E</v>
      </c>
    </row>
    <row r="2174">
      <c r="A2174" s="1">
        <v>125177.0</v>
      </c>
      <c r="B2174" s="1">
        <v>222.0</v>
      </c>
      <c r="C2174" s="1">
        <f>vlookup(B2174,Games!A:B,2,false)</f>
        <v>3</v>
      </c>
      <c r="D2174" s="2" t="s">
        <v>23</v>
      </c>
      <c r="E2174" s="1"/>
      <c r="F2174" s="1">
        <v>21.0</v>
      </c>
      <c r="G2174" s="1" t="str">
        <f>vlookup(F2174,Teams!$A:B,2,false)</f>
        <v>Lakeside B</v>
      </c>
      <c r="H2174" s="1" t="b">
        <v>1</v>
      </c>
      <c r="I2174" s="1" t="b">
        <v>1</v>
      </c>
      <c r="J2174" s="1">
        <v>5.0</v>
      </c>
      <c r="K2174" s="3" t="str">
        <f>vlookup(J2174,Cats!$A:$B,2,false)</f>
        <v>B</v>
      </c>
    </row>
    <row r="2175">
      <c r="A2175" s="1">
        <v>125178.0</v>
      </c>
      <c r="B2175" s="1">
        <v>222.0</v>
      </c>
      <c r="C2175" s="1">
        <f>vlookup(B2175,Games!A:B,2,false)</f>
        <v>3</v>
      </c>
      <c r="D2175" s="2" t="s">
        <v>78</v>
      </c>
      <c r="E2175" s="1" t="s">
        <v>774</v>
      </c>
      <c r="F2175" s="1">
        <v>30.0</v>
      </c>
      <c r="G2175" s="1" t="str">
        <f>vlookup(F2175,Teams!$A:B,2,false)</f>
        <v>Pullman A</v>
      </c>
      <c r="H2175" s="1" t="b">
        <v>0</v>
      </c>
      <c r="I2175" s="1" t="b">
        <v>0</v>
      </c>
      <c r="J2175" s="1">
        <v>5.0</v>
      </c>
      <c r="K2175" s="3" t="str">
        <f>vlookup(J2175,Cats!$A:$B,2,false)</f>
        <v>B</v>
      </c>
    </row>
    <row r="2176">
      <c r="A2176" s="1">
        <v>125179.0</v>
      </c>
      <c r="B2176" s="1">
        <v>222.0</v>
      </c>
      <c r="C2176" s="1">
        <f>vlookup(B2176,Games!A:B,2,false)</f>
        <v>3</v>
      </c>
      <c r="D2176" s="2" t="s">
        <v>23</v>
      </c>
      <c r="E2176" s="1"/>
      <c r="F2176" s="1">
        <v>21.0</v>
      </c>
      <c r="G2176" s="1" t="str">
        <f>vlookup(F2176,Teams!$A:B,2,false)</f>
        <v>Lakeside B</v>
      </c>
      <c r="H2176" s="1" t="b">
        <v>1</v>
      </c>
      <c r="I2176" s="1" t="b">
        <v>1</v>
      </c>
      <c r="J2176" s="1">
        <v>6.0</v>
      </c>
      <c r="K2176" s="3" t="str">
        <f>vlookup(J2176,Cats!$A:$B,2,false)</f>
        <v>P</v>
      </c>
    </row>
    <row r="2177">
      <c r="A2177" s="1">
        <v>125180.0</v>
      </c>
      <c r="B2177" s="1">
        <v>222.0</v>
      </c>
      <c r="C2177" s="1">
        <f>vlookup(B2177,Games!A:B,2,false)</f>
        <v>3</v>
      </c>
      <c r="D2177" s="2" t="s">
        <v>34</v>
      </c>
      <c r="E2177" s="1" t="s">
        <v>632</v>
      </c>
      <c r="F2177" s="1">
        <v>30.0</v>
      </c>
      <c r="G2177" s="1" t="str">
        <f>vlookup(F2177,Teams!$A:B,2,false)</f>
        <v>Pullman A</v>
      </c>
      <c r="H2177" s="1" t="b">
        <v>0</v>
      </c>
      <c r="I2177" s="1" t="b">
        <v>0</v>
      </c>
      <c r="J2177" s="1">
        <v>6.0</v>
      </c>
      <c r="K2177" s="3" t="str">
        <f>vlookup(J2177,Cats!$A:$B,2,false)</f>
        <v>P</v>
      </c>
    </row>
    <row r="2178">
      <c r="A2178" s="1">
        <v>125181.0</v>
      </c>
      <c r="B2178" s="1">
        <v>222.0</v>
      </c>
      <c r="C2178" s="1">
        <f>vlookup(B2178,Games!A:B,2,false)</f>
        <v>3</v>
      </c>
      <c r="D2178" s="2" t="s">
        <v>23</v>
      </c>
      <c r="E2178" s="1"/>
      <c r="F2178" s="1">
        <v>21.0</v>
      </c>
      <c r="G2178" s="1" t="str">
        <f>vlookup(F2178,Teams!$A:B,2,false)</f>
        <v>Lakeside B</v>
      </c>
      <c r="H2178" s="1" t="b">
        <v>1</v>
      </c>
      <c r="I2178" s="1" t="b">
        <v>1</v>
      </c>
      <c r="J2178" s="1">
        <v>7.0</v>
      </c>
      <c r="K2178" s="3" t="str">
        <f>vlookup(J2178,Cats!$A:$B,2,false)</f>
        <v>X</v>
      </c>
    </row>
    <row r="2179">
      <c r="A2179" s="1">
        <v>125182.0</v>
      </c>
      <c r="B2179" s="1">
        <v>222.0</v>
      </c>
      <c r="C2179" s="1">
        <f>vlookup(B2179,Games!A:B,2,false)</f>
        <v>3</v>
      </c>
      <c r="D2179" s="2" t="s">
        <v>34</v>
      </c>
      <c r="E2179" s="1" t="s">
        <v>774</v>
      </c>
      <c r="F2179" s="1">
        <v>30.0</v>
      </c>
      <c r="G2179" s="1" t="str">
        <f>vlookup(F2179,Teams!$A:B,2,false)</f>
        <v>Pullman A</v>
      </c>
      <c r="H2179" s="1" t="b">
        <v>0</v>
      </c>
      <c r="I2179" s="1" t="b">
        <v>0</v>
      </c>
      <c r="J2179" s="1">
        <v>7.0</v>
      </c>
      <c r="K2179" s="3" t="str">
        <f>vlookup(J2179,Cats!$A:$B,2,false)</f>
        <v>X</v>
      </c>
    </row>
    <row r="2180">
      <c r="A2180" s="1">
        <v>125183.0</v>
      </c>
      <c r="B2180" s="1">
        <v>222.0</v>
      </c>
      <c r="C2180" s="1">
        <f>vlookup(B2180,Games!A:B,2,false)</f>
        <v>3</v>
      </c>
      <c r="D2180" s="2" t="s">
        <v>23</v>
      </c>
      <c r="E2180" s="1"/>
      <c r="F2180" s="1">
        <v>21.0</v>
      </c>
      <c r="G2180" s="1" t="str">
        <f>vlookup(F2180,Teams!$A:B,2,false)</f>
        <v>Lakeside B</v>
      </c>
      <c r="H2180" s="1" t="b">
        <v>1</v>
      </c>
      <c r="I2180" s="1" t="b">
        <v>1</v>
      </c>
      <c r="J2180" s="1">
        <v>8.0</v>
      </c>
      <c r="K2180" s="3" t="str">
        <f>vlookup(J2180,Cats!$A:$B,2,false)</f>
        <v>M</v>
      </c>
    </row>
    <row r="2181">
      <c r="A2181" s="1">
        <v>125184.0</v>
      </c>
      <c r="B2181" s="1">
        <v>222.0</v>
      </c>
      <c r="C2181" s="1">
        <f>vlookup(B2181,Games!A:B,2,false)</f>
        <v>3</v>
      </c>
      <c r="D2181" s="2" t="s">
        <v>34</v>
      </c>
      <c r="E2181" s="1" t="s">
        <v>461</v>
      </c>
      <c r="F2181" s="1">
        <v>30.0</v>
      </c>
      <c r="G2181" s="1" t="str">
        <f>vlookup(F2181,Teams!$A:B,2,false)</f>
        <v>Pullman A</v>
      </c>
      <c r="H2181" s="1" t="b">
        <v>0</v>
      </c>
      <c r="I2181" s="1" t="b">
        <v>0</v>
      </c>
      <c r="J2181" s="1">
        <v>8.0</v>
      </c>
      <c r="K2181" s="3" t="str">
        <f>vlookup(J2181,Cats!$A:$B,2,false)</f>
        <v>M</v>
      </c>
    </row>
    <row r="2182">
      <c r="A2182" s="1">
        <v>125185.0</v>
      </c>
      <c r="B2182" s="1">
        <v>222.0</v>
      </c>
      <c r="C2182" s="1">
        <f>vlookup(B2182,Games!A:B,2,false)</f>
        <v>3</v>
      </c>
      <c r="D2182" s="2" t="s">
        <v>23</v>
      </c>
      <c r="E2182" s="1" t="s">
        <v>1162</v>
      </c>
      <c r="F2182" s="1">
        <v>21.0</v>
      </c>
      <c r="G2182" s="1" t="str">
        <f>vlookup(F2182,Teams!$A:B,2,false)</f>
        <v>Lakeside B</v>
      </c>
      <c r="H2182" s="1" t="b">
        <v>1</v>
      </c>
      <c r="I2182" s="1" t="b">
        <v>0</v>
      </c>
      <c r="J2182" s="1">
        <v>9.0</v>
      </c>
      <c r="K2182" s="3" t="str">
        <f>vlookup(J2182,Cats!$A:$B,2,false)</f>
        <v>C</v>
      </c>
    </row>
    <row r="2183">
      <c r="A2183" s="1">
        <v>125186.0</v>
      </c>
      <c r="B2183" s="1">
        <v>222.0</v>
      </c>
      <c r="C2183" s="1">
        <f>vlookup(B2183,Games!A:B,2,false)</f>
        <v>3</v>
      </c>
      <c r="D2183" s="2" t="s">
        <v>59</v>
      </c>
      <c r="E2183" s="1" t="s">
        <v>461</v>
      </c>
      <c r="F2183" s="1">
        <v>30.0</v>
      </c>
      <c r="G2183" s="1" t="str">
        <f>vlookup(F2183,Teams!$A:B,2,false)</f>
        <v>Pullman A</v>
      </c>
      <c r="H2183" s="1" t="b">
        <v>0</v>
      </c>
      <c r="I2183" s="1" t="b">
        <v>0</v>
      </c>
      <c r="J2183" s="1">
        <v>9.0</v>
      </c>
      <c r="K2183" s="3" t="str">
        <f>vlookup(J2183,Cats!$A:$B,2,false)</f>
        <v>C</v>
      </c>
    </row>
    <row r="2184">
      <c r="A2184" s="1">
        <v>125187.0</v>
      </c>
      <c r="B2184" s="1">
        <v>222.0</v>
      </c>
      <c r="C2184" s="1">
        <f>vlookup(B2184,Games!A:B,2,false)</f>
        <v>3</v>
      </c>
      <c r="D2184" s="2" t="s">
        <v>23</v>
      </c>
      <c r="E2184" s="1"/>
      <c r="F2184" s="1">
        <v>21.0</v>
      </c>
      <c r="G2184" s="1" t="str">
        <f>vlookup(F2184,Teams!$A:B,2,false)</f>
        <v>Lakeside B</v>
      </c>
      <c r="H2184" s="1" t="b">
        <v>1</v>
      </c>
      <c r="I2184" s="1" t="b">
        <v>1</v>
      </c>
      <c r="J2184" s="1">
        <v>10.0</v>
      </c>
      <c r="K2184" s="3" t="str">
        <f>vlookup(J2184,Cats!$A:$B,2,false)</f>
        <v>E</v>
      </c>
    </row>
    <row r="2185">
      <c r="A2185" s="1">
        <v>125188.0</v>
      </c>
      <c r="B2185" s="1">
        <v>222.0</v>
      </c>
      <c r="C2185" s="1">
        <f>vlookup(B2185,Games!A:B,2,false)</f>
        <v>3</v>
      </c>
      <c r="D2185" s="2" t="s">
        <v>34</v>
      </c>
      <c r="E2185" s="1" t="s">
        <v>461</v>
      </c>
      <c r="F2185" s="1">
        <v>30.0</v>
      </c>
      <c r="G2185" s="1" t="str">
        <f>vlookup(F2185,Teams!$A:B,2,false)</f>
        <v>Pullman A</v>
      </c>
      <c r="H2185" s="1" t="b">
        <v>0</v>
      </c>
      <c r="I2185" s="1" t="b">
        <v>0</v>
      </c>
      <c r="J2185" s="1">
        <v>10.0</v>
      </c>
      <c r="K2185" s="3" t="str">
        <f>vlookup(J2185,Cats!$A:$B,2,false)</f>
        <v>E</v>
      </c>
    </row>
    <row r="2186">
      <c r="A2186" s="1">
        <v>125189.0</v>
      </c>
      <c r="B2186" s="1">
        <v>222.0</v>
      </c>
      <c r="C2186" s="1">
        <f>vlookup(B2186,Games!A:B,2,false)</f>
        <v>3</v>
      </c>
      <c r="D2186" s="2" t="s">
        <v>23</v>
      </c>
      <c r="E2186" s="1"/>
      <c r="F2186" s="1">
        <v>21.0</v>
      </c>
      <c r="G2186" s="1" t="str">
        <f>vlookup(F2186,Teams!$A:B,2,false)</f>
        <v>Lakeside B</v>
      </c>
      <c r="H2186" s="1" t="b">
        <v>1</v>
      </c>
      <c r="I2186" s="1" t="b">
        <v>1</v>
      </c>
      <c r="J2186" s="1">
        <v>11.0</v>
      </c>
      <c r="K2186" s="3" t="str">
        <f>vlookup(J2186,Cats!$A:$B,2,false)</f>
        <v>B</v>
      </c>
    </row>
    <row r="2187">
      <c r="A2187" s="1">
        <v>125190.0</v>
      </c>
      <c r="B2187" s="1">
        <v>222.0</v>
      </c>
      <c r="C2187" s="1">
        <f>vlookup(B2187,Games!A:B,2,false)</f>
        <v>3</v>
      </c>
      <c r="D2187" s="2" t="s">
        <v>78</v>
      </c>
      <c r="E2187" s="1" t="s">
        <v>461</v>
      </c>
      <c r="F2187" s="1">
        <v>30.0</v>
      </c>
      <c r="G2187" s="1" t="str">
        <f>vlookup(F2187,Teams!$A:B,2,false)</f>
        <v>Pullman A</v>
      </c>
      <c r="H2187" s="1" t="b">
        <v>0</v>
      </c>
      <c r="I2187" s="1" t="b">
        <v>0</v>
      </c>
      <c r="J2187" s="1">
        <v>11.0</v>
      </c>
      <c r="K2187" s="3" t="str">
        <f>vlookup(J2187,Cats!$A:$B,2,false)</f>
        <v>B</v>
      </c>
    </row>
    <row r="2188">
      <c r="A2188" s="1">
        <v>125191.0</v>
      </c>
      <c r="B2188" s="1">
        <v>222.0</v>
      </c>
      <c r="C2188" s="1">
        <f>vlookup(B2188,Games!A:B,2,false)</f>
        <v>3</v>
      </c>
      <c r="D2188" s="2" t="s">
        <v>23</v>
      </c>
      <c r="E2188" s="1" t="s">
        <v>826</v>
      </c>
      <c r="F2188" s="1">
        <v>21.0</v>
      </c>
      <c r="G2188" s="1" t="str">
        <f>vlookup(F2188,Teams!$A:B,2,false)</f>
        <v>Lakeside B</v>
      </c>
      <c r="H2188" s="1" t="b">
        <v>1</v>
      </c>
      <c r="I2188" s="1" t="b">
        <v>0</v>
      </c>
      <c r="J2188" s="1">
        <v>12.0</v>
      </c>
      <c r="K2188" s="3" t="str">
        <f>vlookup(J2188,Cats!$A:$B,2,false)</f>
        <v>P</v>
      </c>
    </row>
    <row r="2189">
      <c r="A2189" s="1">
        <v>125192.0</v>
      </c>
      <c r="B2189" s="1">
        <v>222.0</v>
      </c>
      <c r="C2189" s="1">
        <f>vlookup(B2189,Games!A:B,2,false)</f>
        <v>3</v>
      </c>
      <c r="D2189" s="2" t="s">
        <v>23</v>
      </c>
      <c r="E2189" s="1" t="s">
        <v>632</v>
      </c>
      <c r="F2189" s="1">
        <v>30.0</v>
      </c>
      <c r="G2189" s="1" t="str">
        <f>vlookup(F2189,Teams!$A:B,2,false)</f>
        <v>Pullman A</v>
      </c>
      <c r="H2189" s="1" t="b">
        <v>0</v>
      </c>
      <c r="I2189" s="1" t="b">
        <v>0</v>
      </c>
      <c r="J2189" s="1">
        <v>12.0</v>
      </c>
      <c r="K2189" s="3" t="str">
        <f>vlookup(J2189,Cats!$A:$B,2,false)</f>
        <v>P</v>
      </c>
    </row>
    <row r="2190">
      <c r="A2190" s="1">
        <v>125193.0</v>
      </c>
      <c r="B2190" s="1">
        <v>222.0</v>
      </c>
      <c r="C2190" s="1">
        <f>vlookup(B2190,Games!A:B,2,false)</f>
        <v>3</v>
      </c>
      <c r="D2190" s="2" t="s">
        <v>23</v>
      </c>
      <c r="E2190" s="1"/>
      <c r="F2190" s="1">
        <v>21.0</v>
      </c>
      <c r="G2190" s="1" t="str">
        <f>vlookup(F2190,Teams!$A:B,2,false)</f>
        <v>Lakeside B</v>
      </c>
      <c r="H2190" s="1" t="b">
        <v>1</v>
      </c>
      <c r="I2190" s="1" t="b">
        <v>1</v>
      </c>
      <c r="J2190" s="1">
        <v>13.0</v>
      </c>
      <c r="K2190" s="3" t="str">
        <f>vlookup(J2190,Cats!$A:$B,2,false)</f>
        <v>X</v>
      </c>
    </row>
    <row r="2191">
      <c r="A2191" s="1">
        <v>125194.0</v>
      </c>
      <c r="B2191" s="1">
        <v>222.0</v>
      </c>
      <c r="C2191" s="1">
        <f>vlookup(B2191,Games!A:B,2,false)</f>
        <v>3</v>
      </c>
      <c r="D2191" s="2" t="s">
        <v>23</v>
      </c>
      <c r="E2191" s="1" t="s">
        <v>461</v>
      </c>
      <c r="F2191" s="1">
        <v>30.0</v>
      </c>
      <c r="G2191" s="1" t="str">
        <f>vlookup(F2191,Teams!$A:B,2,false)</f>
        <v>Pullman A</v>
      </c>
      <c r="H2191" s="1" t="b">
        <v>0</v>
      </c>
      <c r="I2191" s="1" t="b">
        <v>0</v>
      </c>
      <c r="J2191" s="1">
        <v>13.0</v>
      </c>
      <c r="K2191" s="3" t="str">
        <f>vlookup(J2191,Cats!$A:$B,2,false)</f>
        <v>X</v>
      </c>
    </row>
    <row r="2192">
      <c r="A2192" s="1">
        <v>125195.0</v>
      </c>
      <c r="B2192" s="1">
        <v>222.0</v>
      </c>
      <c r="C2192" s="1">
        <f>vlookup(B2192,Games!A:B,2,false)</f>
        <v>3</v>
      </c>
      <c r="D2192" s="2" t="s">
        <v>23</v>
      </c>
      <c r="E2192" s="1"/>
      <c r="F2192" s="1">
        <v>21.0</v>
      </c>
      <c r="G2192" s="1" t="str">
        <f>vlookup(F2192,Teams!$A:B,2,false)</f>
        <v>Lakeside B</v>
      </c>
      <c r="H2192" s="1" t="b">
        <v>1</v>
      </c>
      <c r="I2192" s="1" t="b">
        <v>1</v>
      </c>
      <c r="J2192" s="1">
        <v>14.0</v>
      </c>
      <c r="K2192" s="3" t="str">
        <f>vlookup(J2192,Cats!$A:$B,2,false)</f>
        <v>M</v>
      </c>
    </row>
    <row r="2193">
      <c r="A2193" s="1">
        <v>125196.0</v>
      </c>
      <c r="B2193" s="1">
        <v>222.0</v>
      </c>
      <c r="C2193" s="1">
        <f>vlookup(B2193,Games!A:B,2,false)</f>
        <v>3</v>
      </c>
      <c r="D2193" s="2" t="s">
        <v>34</v>
      </c>
      <c r="E2193" s="1" t="s">
        <v>461</v>
      </c>
      <c r="F2193" s="1">
        <v>30.0</v>
      </c>
      <c r="G2193" s="1" t="str">
        <f>vlookup(F2193,Teams!$A:B,2,false)</f>
        <v>Pullman A</v>
      </c>
      <c r="H2193" s="1" t="b">
        <v>0</v>
      </c>
      <c r="I2193" s="1" t="b">
        <v>0</v>
      </c>
      <c r="J2193" s="1">
        <v>14.0</v>
      </c>
      <c r="K2193" s="3" t="str">
        <f>vlookup(J2193,Cats!$A:$B,2,false)</f>
        <v>M</v>
      </c>
    </row>
    <row r="2194">
      <c r="A2194" s="1">
        <v>125197.0</v>
      </c>
      <c r="B2194" s="1">
        <v>222.0</v>
      </c>
      <c r="C2194" s="1">
        <f>vlookup(B2194,Games!A:B,2,false)</f>
        <v>3</v>
      </c>
      <c r="D2194" s="2" t="s">
        <v>23</v>
      </c>
      <c r="E2194" s="1"/>
      <c r="F2194" s="1">
        <v>21.0</v>
      </c>
      <c r="G2194" s="1" t="str">
        <f>vlookup(F2194,Teams!$A:B,2,false)</f>
        <v>Lakeside B</v>
      </c>
      <c r="H2194" s="1" t="b">
        <v>1</v>
      </c>
      <c r="I2194" s="1" t="b">
        <v>1</v>
      </c>
      <c r="J2194" s="1">
        <v>15.0</v>
      </c>
      <c r="K2194" s="3" t="str">
        <f>vlookup(J2194,Cats!$A:$B,2,false)</f>
        <v>C</v>
      </c>
    </row>
    <row r="2195">
      <c r="A2195" s="1">
        <v>125198.0</v>
      </c>
      <c r="B2195" s="1">
        <v>222.0</v>
      </c>
      <c r="C2195" s="1">
        <f>vlookup(B2195,Games!A:B,2,false)</f>
        <v>3</v>
      </c>
      <c r="D2195" s="2" t="s">
        <v>34</v>
      </c>
      <c r="E2195" s="1" t="s">
        <v>632</v>
      </c>
      <c r="F2195" s="1">
        <v>30.0</v>
      </c>
      <c r="G2195" s="1" t="str">
        <f>vlookup(F2195,Teams!$A:B,2,false)</f>
        <v>Pullman A</v>
      </c>
      <c r="H2195" s="1" t="b">
        <v>0</v>
      </c>
      <c r="I2195" s="1" t="b">
        <v>0</v>
      </c>
      <c r="J2195" s="1">
        <v>15.0</v>
      </c>
      <c r="K2195" s="3" t="str">
        <f>vlookup(J2195,Cats!$A:$B,2,false)</f>
        <v>C</v>
      </c>
    </row>
    <row r="2196">
      <c r="A2196" s="1">
        <v>125199.0</v>
      </c>
      <c r="B2196" s="1">
        <v>222.0</v>
      </c>
      <c r="C2196" s="1">
        <f>vlookup(B2196,Games!A:B,2,false)</f>
        <v>3</v>
      </c>
      <c r="D2196" s="2" t="s">
        <v>23</v>
      </c>
      <c r="E2196" s="1"/>
      <c r="F2196" s="1">
        <v>21.0</v>
      </c>
      <c r="G2196" s="1" t="str">
        <f>vlookup(F2196,Teams!$A:B,2,false)</f>
        <v>Lakeside B</v>
      </c>
      <c r="H2196" s="1" t="b">
        <v>1</v>
      </c>
      <c r="I2196" s="1" t="b">
        <v>1</v>
      </c>
      <c r="J2196" s="1">
        <v>16.0</v>
      </c>
      <c r="K2196" s="3" t="str">
        <f>vlookup(J2196,Cats!$A:$B,2,false)</f>
        <v>E</v>
      </c>
    </row>
    <row r="2197">
      <c r="A2197" s="1">
        <v>125200.0</v>
      </c>
      <c r="B2197" s="1">
        <v>222.0</v>
      </c>
      <c r="C2197" s="1">
        <f>vlookup(B2197,Games!A:B,2,false)</f>
        <v>3</v>
      </c>
      <c r="D2197" s="2" t="s">
        <v>23</v>
      </c>
      <c r="E2197" s="1" t="s">
        <v>816</v>
      </c>
      <c r="F2197" s="1">
        <v>30.0</v>
      </c>
      <c r="G2197" s="1" t="str">
        <f>vlookup(F2197,Teams!$A:B,2,false)</f>
        <v>Pullman A</v>
      </c>
      <c r="H2197" s="1" t="b">
        <v>0</v>
      </c>
      <c r="I2197" s="1" t="b">
        <v>0</v>
      </c>
      <c r="J2197" s="1">
        <v>16.0</v>
      </c>
      <c r="K2197" s="3" t="str">
        <f>vlookup(J2197,Cats!$A:$B,2,false)</f>
        <v>E</v>
      </c>
    </row>
    <row r="2198">
      <c r="A2198" s="1">
        <v>125201.0</v>
      </c>
      <c r="B2198" s="1">
        <v>222.0</v>
      </c>
      <c r="C2198" s="1">
        <f>vlookup(B2198,Games!A:B,2,false)</f>
        <v>3</v>
      </c>
      <c r="D2198" s="2" t="s">
        <v>23</v>
      </c>
      <c r="E2198" s="1"/>
      <c r="F2198" s="1">
        <v>21.0</v>
      </c>
      <c r="G2198" s="1" t="str">
        <f>vlookup(F2198,Teams!$A:B,2,false)</f>
        <v>Lakeside B</v>
      </c>
      <c r="H2198" s="1" t="b">
        <v>1</v>
      </c>
      <c r="I2198" s="1" t="b">
        <v>1</v>
      </c>
      <c r="J2198" s="1">
        <v>17.0</v>
      </c>
      <c r="K2198" s="3" t="str">
        <f>vlookup(J2198,Cats!$A:$B,2,false)</f>
        <v>B</v>
      </c>
    </row>
    <row r="2199">
      <c r="A2199" s="1">
        <v>125202.0</v>
      </c>
      <c r="B2199" s="1">
        <v>222.0</v>
      </c>
      <c r="C2199" s="1">
        <f>vlookup(B2199,Games!A:B,2,false)</f>
        <v>3</v>
      </c>
      <c r="D2199" s="2" t="s">
        <v>78</v>
      </c>
      <c r="E2199" s="1" t="s">
        <v>774</v>
      </c>
      <c r="F2199" s="1">
        <v>30.0</v>
      </c>
      <c r="G2199" s="1" t="str">
        <f>vlookup(F2199,Teams!$A:B,2,false)</f>
        <v>Pullman A</v>
      </c>
      <c r="H2199" s="1" t="b">
        <v>0</v>
      </c>
      <c r="I2199" s="1" t="b">
        <v>0</v>
      </c>
      <c r="J2199" s="1">
        <v>17.0</v>
      </c>
      <c r="K2199" s="3" t="str">
        <f>vlookup(J2199,Cats!$A:$B,2,false)</f>
        <v>B</v>
      </c>
    </row>
    <row r="2200">
      <c r="A2200" s="1">
        <v>125203.0</v>
      </c>
      <c r="B2200" s="1">
        <v>222.0</v>
      </c>
      <c r="C2200" s="1">
        <f>vlookup(B2200,Games!A:B,2,false)</f>
        <v>3</v>
      </c>
      <c r="D2200" s="2" t="s">
        <v>23</v>
      </c>
      <c r="E2200" s="1" t="s">
        <v>708</v>
      </c>
      <c r="F2200" s="1">
        <v>21.0</v>
      </c>
      <c r="G2200" s="1" t="str">
        <f>vlookup(F2200,Teams!$A:B,2,false)</f>
        <v>Lakeside B</v>
      </c>
      <c r="H2200" s="1" t="b">
        <v>1</v>
      </c>
      <c r="I2200" s="1" t="b">
        <v>0</v>
      </c>
      <c r="J2200" s="1">
        <v>18.0</v>
      </c>
      <c r="K2200" s="3" t="str">
        <f>vlookup(J2200,Cats!$A:$B,2,false)</f>
        <v>P</v>
      </c>
    </row>
    <row r="2201">
      <c r="A2201" s="1">
        <v>125204.0</v>
      </c>
      <c r="B2201" s="1">
        <v>222.0</v>
      </c>
      <c r="C2201" s="1">
        <f>vlookup(B2201,Games!A:B,2,false)</f>
        <v>3</v>
      </c>
      <c r="D2201" s="2" t="s">
        <v>23</v>
      </c>
      <c r="E2201" s="1" t="s">
        <v>461</v>
      </c>
      <c r="F2201" s="1">
        <v>30.0</v>
      </c>
      <c r="G2201" s="1" t="str">
        <f>vlookup(F2201,Teams!$A:B,2,false)</f>
        <v>Pullman A</v>
      </c>
      <c r="H2201" s="1" t="b">
        <v>0</v>
      </c>
      <c r="I2201" s="1" t="b">
        <v>0</v>
      </c>
      <c r="J2201" s="1">
        <v>18.0</v>
      </c>
      <c r="K2201" s="3" t="str">
        <f>vlookup(J2201,Cats!$A:$B,2,false)</f>
        <v>P</v>
      </c>
    </row>
    <row r="2202">
      <c r="A2202" s="1">
        <v>125205.0</v>
      </c>
      <c r="B2202" s="1">
        <v>222.0</v>
      </c>
      <c r="C2202" s="1">
        <f>vlookup(B2202,Games!A:B,2,false)</f>
        <v>3</v>
      </c>
      <c r="D2202" s="2" t="s">
        <v>23</v>
      </c>
      <c r="E2202" s="1"/>
      <c r="F2202" s="1">
        <v>21.0</v>
      </c>
      <c r="G2202" s="1" t="str">
        <f>vlookup(F2202,Teams!$A:B,2,false)</f>
        <v>Lakeside B</v>
      </c>
      <c r="H2202" s="1" t="b">
        <v>1</v>
      </c>
      <c r="I2202" s="1" t="b">
        <v>1</v>
      </c>
      <c r="J2202" s="1">
        <v>19.0</v>
      </c>
      <c r="K2202" s="3" t="str">
        <f>vlookup(J2202,Cats!$A:$B,2,false)</f>
        <v>X</v>
      </c>
    </row>
    <row r="2203">
      <c r="A2203" s="1">
        <v>125206.0</v>
      </c>
      <c r="B2203" s="1">
        <v>222.0</v>
      </c>
      <c r="C2203" s="1">
        <f>vlookup(B2203,Games!A:B,2,false)</f>
        <v>3</v>
      </c>
      <c r="D2203" s="2" t="s">
        <v>34</v>
      </c>
      <c r="E2203" s="1" t="s">
        <v>774</v>
      </c>
      <c r="F2203" s="1">
        <v>30.0</v>
      </c>
      <c r="G2203" s="1" t="str">
        <f>vlookup(F2203,Teams!$A:B,2,false)</f>
        <v>Pullman A</v>
      </c>
      <c r="H2203" s="1" t="b">
        <v>0</v>
      </c>
      <c r="I2203" s="1" t="b">
        <v>0</v>
      </c>
      <c r="J2203" s="1">
        <v>19.0</v>
      </c>
      <c r="K2203" s="3" t="str">
        <f>vlookup(J2203,Cats!$A:$B,2,false)</f>
        <v>X</v>
      </c>
    </row>
    <row r="2204">
      <c r="A2204" s="1">
        <v>125207.0</v>
      </c>
      <c r="B2204" s="1">
        <v>222.0</v>
      </c>
      <c r="C2204" s="1">
        <f>vlookup(B2204,Games!A:B,2,false)</f>
        <v>3</v>
      </c>
      <c r="D2204" s="2" t="s">
        <v>23</v>
      </c>
      <c r="E2204" s="1"/>
      <c r="F2204" s="1">
        <v>21.0</v>
      </c>
      <c r="G2204" s="1" t="str">
        <f>vlookup(F2204,Teams!$A:B,2,false)</f>
        <v>Lakeside B</v>
      </c>
      <c r="H2204" s="1" t="b">
        <v>1</v>
      </c>
      <c r="I2204" s="1" t="b">
        <v>1</v>
      </c>
      <c r="J2204" s="1">
        <v>20.0</v>
      </c>
      <c r="K2204" s="3" t="str">
        <f>vlookup(J2204,Cats!$A:$B,2,false)</f>
        <v>M</v>
      </c>
    </row>
    <row r="2205">
      <c r="A2205" s="1">
        <v>125208.0</v>
      </c>
      <c r="B2205" s="1">
        <v>222.0</v>
      </c>
      <c r="C2205" s="1">
        <f>vlookup(B2205,Games!A:B,2,false)</f>
        <v>3</v>
      </c>
      <c r="D2205" s="2" t="s">
        <v>34</v>
      </c>
      <c r="E2205" s="1" t="s">
        <v>461</v>
      </c>
      <c r="F2205" s="1">
        <v>30.0</v>
      </c>
      <c r="G2205" s="1" t="str">
        <f>vlookup(F2205,Teams!$A:B,2,false)</f>
        <v>Pullman A</v>
      </c>
      <c r="H2205" s="1" t="b">
        <v>0</v>
      </c>
      <c r="I2205" s="1" t="b">
        <v>0</v>
      </c>
      <c r="J2205" s="1">
        <v>20.0</v>
      </c>
      <c r="K2205" s="3" t="str">
        <f>vlookup(J2205,Cats!$A:$B,2,false)</f>
        <v>M</v>
      </c>
    </row>
    <row r="2206">
      <c r="A2206" s="1">
        <v>125209.0</v>
      </c>
      <c r="B2206" s="1">
        <v>222.0</v>
      </c>
      <c r="C2206" s="1">
        <f>vlookup(B2206,Games!A:B,2,false)</f>
        <v>3</v>
      </c>
      <c r="D2206" s="2" t="s">
        <v>23</v>
      </c>
      <c r="E2206" s="1"/>
      <c r="F2206" s="1">
        <v>21.0</v>
      </c>
      <c r="G2206" s="1" t="str">
        <f>vlookup(F2206,Teams!$A:B,2,false)</f>
        <v>Lakeside B</v>
      </c>
      <c r="H2206" s="1" t="b">
        <v>1</v>
      </c>
      <c r="I2206" s="1" t="b">
        <v>1</v>
      </c>
      <c r="J2206" s="1">
        <v>21.0</v>
      </c>
      <c r="K2206" s="3" t="str">
        <f>vlookup(J2206,Cats!$A:$B,2,false)</f>
        <v>C</v>
      </c>
    </row>
    <row r="2207">
      <c r="A2207" s="1">
        <v>125210.0</v>
      </c>
      <c r="B2207" s="1">
        <v>222.0</v>
      </c>
      <c r="C2207" s="1">
        <f>vlookup(B2207,Games!A:B,2,false)</f>
        <v>3</v>
      </c>
      <c r="D2207" s="2" t="s">
        <v>34</v>
      </c>
      <c r="E2207" s="1" t="s">
        <v>632</v>
      </c>
      <c r="F2207" s="1">
        <v>30.0</v>
      </c>
      <c r="G2207" s="1" t="str">
        <f>vlookup(F2207,Teams!$A:B,2,false)</f>
        <v>Pullman A</v>
      </c>
      <c r="H2207" s="1" t="b">
        <v>0</v>
      </c>
      <c r="I2207" s="1" t="b">
        <v>0</v>
      </c>
      <c r="J2207" s="1">
        <v>21.0</v>
      </c>
      <c r="K2207" s="3" t="str">
        <f>vlookup(J2207,Cats!$A:$B,2,false)</f>
        <v>C</v>
      </c>
    </row>
    <row r="2208">
      <c r="A2208" s="1">
        <v>125211.0</v>
      </c>
      <c r="B2208" s="1">
        <v>222.0</v>
      </c>
      <c r="C2208" s="1">
        <f>vlookup(B2208,Games!A:B,2,false)</f>
        <v>3</v>
      </c>
      <c r="D2208" s="2" t="s">
        <v>23</v>
      </c>
      <c r="E2208" s="1"/>
      <c r="F2208" s="1">
        <v>21.0</v>
      </c>
      <c r="G2208" s="1" t="str">
        <f>vlookup(F2208,Teams!$A:B,2,false)</f>
        <v>Lakeside B</v>
      </c>
      <c r="H2208" s="1" t="b">
        <v>1</v>
      </c>
      <c r="I2208" s="1" t="b">
        <v>1</v>
      </c>
      <c r="J2208" s="1">
        <v>22.0</v>
      </c>
      <c r="K2208" s="3" t="str">
        <f>vlookup(J2208,Cats!$A:$B,2,false)</f>
        <v>E</v>
      </c>
    </row>
    <row r="2209">
      <c r="A2209" s="1">
        <v>125212.0</v>
      </c>
      <c r="B2209" s="1">
        <v>222.0</v>
      </c>
      <c r="C2209" s="1">
        <f>vlookup(B2209,Games!A:B,2,false)</f>
        <v>3</v>
      </c>
      <c r="D2209" s="2" t="s">
        <v>23</v>
      </c>
      <c r="E2209" s="1" t="s">
        <v>461</v>
      </c>
      <c r="F2209" s="1">
        <v>30.0</v>
      </c>
      <c r="G2209" s="1" t="str">
        <f>vlookup(F2209,Teams!$A:B,2,false)</f>
        <v>Pullman A</v>
      </c>
      <c r="H2209" s="1" t="b">
        <v>0</v>
      </c>
      <c r="I2209" s="1" t="b">
        <v>0</v>
      </c>
      <c r="J2209" s="1">
        <v>22.0</v>
      </c>
      <c r="K2209" s="3" t="str">
        <f>vlookup(J2209,Cats!$A:$B,2,false)</f>
        <v>E</v>
      </c>
    </row>
    <row r="2210">
      <c r="A2210" s="1">
        <v>125213.0</v>
      </c>
      <c r="B2210" s="1">
        <v>222.0</v>
      </c>
      <c r="C2210" s="1">
        <f>vlookup(B2210,Games!A:B,2,false)</f>
        <v>3</v>
      </c>
      <c r="D2210" s="2" t="s">
        <v>23</v>
      </c>
      <c r="E2210" s="1"/>
      <c r="F2210" s="1">
        <v>21.0</v>
      </c>
      <c r="G2210" s="1" t="str">
        <f>vlookup(F2210,Teams!$A:B,2,false)</f>
        <v>Lakeside B</v>
      </c>
      <c r="H2210" s="1" t="b">
        <v>1</v>
      </c>
      <c r="I2210" s="1" t="b">
        <v>1</v>
      </c>
      <c r="J2210" s="1">
        <v>23.0</v>
      </c>
      <c r="K2210" s="3" t="str">
        <f>vlookup(J2210,Cats!$A:$B,2,false)</f>
        <v>B</v>
      </c>
    </row>
    <row r="2211">
      <c r="A2211" s="1">
        <v>125214.0</v>
      </c>
      <c r="B2211" s="1">
        <v>222.0</v>
      </c>
      <c r="C2211" s="1">
        <f>vlookup(B2211,Games!A:B,2,false)</f>
        <v>3</v>
      </c>
      <c r="D2211" s="2" t="s">
        <v>34</v>
      </c>
      <c r="E2211" s="1" t="s">
        <v>461</v>
      </c>
      <c r="F2211" s="1">
        <v>30.0</v>
      </c>
      <c r="G2211" s="1" t="str">
        <f>vlookup(F2211,Teams!$A:B,2,false)</f>
        <v>Pullman A</v>
      </c>
      <c r="H2211" s="1" t="b">
        <v>0</v>
      </c>
      <c r="I2211" s="1" t="b">
        <v>0</v>
      </c>
      <c r="J2211" s="1">
        <v>23.0</v>
      </c>
      <c r="K2211" s="3" t="str">
        <f>vlookup(J2211,Cats!$A:$B,2,false)</f>
        <v>B</v>
      </c>
    </row>
    <row r="2212">
      <c r="A2212" s="1">
        <v>125215.0</v>
      </c>
      <c r="B2212" s="1">
        <v>222.0</v>
      </c>
      <c r="C2212" s="1">
        <f>vlookup(B2212,Games!A:B,2,false)</f>
        <v>3</v>
      </c>
      <c r="D2212" s="2" t="s">
        <v>23</v>
      </c>
      <c r="E2212" s="1"/>
      <c r="F2212" s="1">
        <v>21.0</v>
      </c>
      <c r="G2212" s="1" t="str">
        <f>vlookup(F2212,Teams!$A:B,2,false)</f>
        <v>Lakeside B</v>
      </c>
      <c r="H2212" s="1" t="b">
        <v>1</v>
      </c>
      <c r="I2212" s="1" t="b">
        <v>1</v>
      </c>
      <c r="J2212" s="1">
        <v>24.0</v>
      </c>
      <c r="K2212" s="3" t="str">
        <f>vlookup(J2212,Cats!$A:$B,2,false)</f>
        <v>P</v>
      </c>
    </row>
    <row r="2213">
      <c r="A2213" s="1">
        <v>125216.0</v>
      </c>
      <c r="B2213" s="1">
        <v>222.0</v>
      </c>
      <c r="C2213" s="1">
        <f>vlookup(B2213,Games!A:B,2,false)</f>
        <v>3</v>
      </c>
      <c r="D2213" s="2" t="s">
        <v>23</v>
      </c>
      <c r="E2213" s="1"/>
      <c r="F2213" s="1">
        <v>30.0</v>
      </c>
      <c r="G2213" s="1" t="str">
        <f>vlookup(F2213,Teams!$A:B,2,false)</f>
        <v>Pullman A</v>
      </c>
      <c r="H2213" s="1" t="b">
        <v>0</v>
      </c>
      <c r="I2213" s="1" t="b">
        <v>1</v>
      </c>
      <c r="J2213" s="1">
        <v>24.0</v>
      </c>
      <c r="K2213" s="3" t="str">
        <f>vlookup(J2213,Cats!$A:$B,2,false)</f>
        <v>P</v>
      </c>
    </row>
    <row r="2214">
      <c r="A2214" s="1">
        <v>125217.0</v>
      </c>
      <c r="B2214" s="1">
        <v>223.0</v>
      </c>
      <c r="C2214" s="1">
        <f>vlookup(B2214,Games!A:B,2,false)</f>
        <v>3</v>
      </c>
      <c r="D2214" s="2" t="s">
        <v>23</v>
      </c>
      <c r="E2214" s="1"/>
      <c r="F2214" s="1">
        <v>3.0</v>
      </c>
      <c r="G2214" s="1" t="str">
        <f>vlookup(F2214,Teams!$A:B,2,false)</f>
        <v>American A</v>
      </c>
      <c r="H2214" s="1" t="b">
        <v>1</v>
      </c>
      <c r="I2214" s="1" t="b">
        <v>1</v>
      </c>
      <c r="J2214" s="1">
        <v>1.0</v>
      </c>
      <c r="K2214" s="3" t="str">
        <f>vlookup(J2214,Cats!$A:$B,2,false)</f>
        <v>X</v>
      </c>
    </row>
    <row r="2215">
      <c r="A2215" s="1">
        <v>125218.0</v>
      </c>
      <c r="B2215" s="1">
        <v>223.0</v>
      </c>
      <c r="C2215" s="1">
        <f>vlookup(B2215,Games!A:B,2,false)</f>
        <v>3</v>
      </c>
      <c r="D2215" s="2" t="s">
        <v>34</v>
      </c>
      <c r="E2215" s="1" t="s">
        <v>276</v>
      </c>
      <c r="F2215" s="1">
        <v>39.0</v>
      </c>
      <c r="G2215" s="1" t="str">
        <f>vlookup(F2215,Teams!$A:B,2,false)</f>
        <v>Wayzata A</v>
      </c>
      <c r="H2215" s="1" t="b">
        <v>0</v>
      </c>
      <c r="I2215" s="1" t="b">
        <v>0</v>
      </c>
      <c r="J2215" s="1">
        <v>1.0</v>
      </c>
      <c r="K2215" s="3" t="str">
        <f>vlookup(J2215,Cats!$A:$B,2,false)</f>
        <v>X</v>
      </c>
    </row>
    <row r="2216">
      <c r="A2216" s="1">
        <v>125219.0</v>
      </c>
      <c r="B2216" s="1">
        <v>223.0</v>
      </c>
      <c r="C2216" s="1">
        <f>vlookup(B2216,Games!A:B,2,false)</f>
        <v>3</v>
      </c>
      <c r="D2216" s="2" t="s">
        <v>34</v>
      </c>
      <c r="E2216" s="1" t="s">
        <v>844</v>
      </c>
      <c r="F2216" s="1">
        <v>3.0</v>
      </c>
      <c r="G2216" s="1" t="str">
        <f>vlookup(F2216,Teams!$A:B,2,false)</f>
        <v>American A</v>
      </c>
      <c r="H2216" s="1" t="b">
        <v>1</v>
      </c>
      <c r="I2216" s="1" t="b">
        <v>0</v>
      </c>
      <c r="J2216" s="1">
        <v>2.0</v>
      </c>
      <c r="K2216" s="3" t="str">
        <f>vlookup(J2216,Cats!$A:$B,2,false)</f>
        <v>M</v>
      </c>
    </row>
    <row r="2217">
      <c r="A2217" s="1">
        <v>125220.0</v>
      </c>
      <c r="B2217" s="1">
        <v>223.0</v>
      </c>
      <c r="C2217" s="1">
        <f>vlookup(B2217,Games!A:B,2,false)</f>
        <v>3</v>
      </c>
      <c r="D2217" s="2" t="s">
        <v>23</v>
      </c>
      <c r="E2217" s="1"/>
      <c r="F2217" s="1">
        <v>39.0</v>
      </c>
      <c r="G2217" s="1" t="str">
        <f>vlookup(F2217,Teams!$A:B,2,false)</f>
        <v>Wayzata A</v>
      </c>
      <c r="H2217" s="1" t="b">
        <v>0</v>
      </c>
      <c r="I2217" s="1" t="b">
        <v>1</v>
      </c>
      <c r="J2217" s="1">
        <v>2.0</v>
      </c>
      <c r="K2217" s="3" t="str">
        <f>vlookup(J2217,Cats!$A:$B,2,false)</f>
        <v>M</v>
      </c>
    </row>
    <row r="2218">
      <c r="A2218" s="1">
        <v>125221.0</v>
      </c>
      <c r="B2218" s="1">
        <v>223.0</v>
      </c>
      <c r="C2218" s="1">
        <f>vlookup(B2218,Games!A:B,2,false)</f>
        <v>3</v>
      </c>
      <c r="D2218" s="2" t="s">
        <v>78</v>
      </c>
      <c r="E2218" s="1" t="s">
        <v>672</v>
      </c>
      <c r="F2218" s="1">
        <v>3.0</v>
      </c>
      <c r="G2218" s="1" t="str">
        <f>vlookup(F2218,Teams!$A:B,2,false)</f>
        <v>American A</v>
      </c>
      <c r="H2218" s="1" t="b">
        <v>1</v>
      </c>
      <c r="I2218" s="1" t="b">
        <v>0</v>
      </c>
      <c r="J2218" s="1">
        <v>3.0</v>
      </c>
      <c r="K2218" s="3" t="str">
        <f>vlookup(J2218,Cats!$A:$B,2,false)</f>
        <v>C</v>
      </c>
    </row>
    <row r="2219">
      <c r="A2219" s="1">
        <v>125222.0</v>
      </c>
      <c r="B2219" s="1">
        <v>223.0</v>
      </c>
      <c r="C2219" s="1">
        <f>vlookup(B2219,Games!A:B,2,false)</f>
        <v>3</v>
      </c>
      <c r="D2219" s="2" t="s">
        <v>23</v>
      </c>
      <c r="E2219" s="1"/>
      <c r="F2219" s="1">
        <v>39.0</v>
      </c>
      <c r="G2219" s="1" t="str">
        <f>vlookup(F2219,Teams!$A:B,2,false)</f>
        <v>Wayzata A</v>
      </c>
      <c r="H2219" s="1" t="b">
        <v>0</v>
      </c>
      <c r="I2219" s="1" t="b">
        <v>1</v>
      </c>
      <c r="J2219" s="1">
        <v>3.0</v>
      </c>
      <c r="K2219" s="3" t="str">
        <f>vlookup(J2219,Cats!$A:$B,2,false)</f>
        <v>C</v>
      </c>
    </row>
    <row r="2220">
      <c r="A2220" s="1">
        <v>125223.0</v>
      </c>
      <c r="B2220" s="1">
        <v>223.0</v>
      </c>
      <c r="C2220" s="1">
        <f>vlookup(B2220,Games!A:B,2,false)</f>
        <v>3</v>
      </c>
      <c r="D2220" s="2" t="s">
        <v>23</v>
      </c>
      <c r="E2220" s="1" t="s">
        <v>672</v>
      </c>
      <c r="F2220" s="1">
        <v>3.0</v>
      </c>
      <c r="G2220" s="1" t="str">
        <f>vlookup(F2220,Teams!$A:B,2,false)</f>
        <v>American A</v>
      </c>
      <c r="H2220" s="1" t="b">
        <v>1</v>
      </c>
      <c r="I2220" s="1" t="b">
        <v>0</v>
      </c>
      <c r="J2220" s="1">
        <v>4.0</v>
      </c>
      <c r="K2220" s="3" t="str">
        <f>vlookup(J2220,Cats!$A:$B,2,false)</f>
        <v>E</v>
      </c>
    </row>
    <row r="2221">
      <c r="A2221" s="1">
        <v>125224.0</v>
      </c>
      <c r="B2221" s="1">
        <v>223.0</v>
      </c>
      <c r="C2221" s="1">
        <f>vlookup(B2221,Games!A:B,2,false)</f>
        <v>3</v>
      </c>
      <c r="D2221" s="2" t="s">
        <v>34</v>
      </c>
      <c r="E2221" s="1" t="s">
        <v>276</v>
      </c>
      <c r="F2221" s="1">
        <v>39.0</v>
      </c>
      <c r="G2221" s="1" t="str">
        <f>vlookup(F2221,Teams!$A:B,2,false)</f>
        <v>Wayzata A</v>
      </c>
      <c r="H2221" s="1" t="b">
        <v>0</v>
      </c>
      <c r="I2221" s="1" t="b">
        <v>0</v>
      </c>
      <c r="J2221" s="1">
        <v>4.0</v>
      </c>
      <c r="K2221" s="3" t="str">
        <f>vlookup(J2221,Cats!$A:$B,2,false)</f>
        <v>E</v>
      </c>
    </row>
    <row r="2222">
      <c r="A2222" s="1">
        <v>125225.0</v>
      </c>
      <c r="B2222" s="1">
        <v>223.0</v>
      </c>
      <c r="C2222" s="1">
        <f>vlookup(B2222,Games!A:B,2,false)</f>
        <v>3</v>
      </c>
      <c r="D2222" s="2" t="s">
        <v>23</v>
      </c>
      <c r="E2222" s="1"/>
      <c r="F2222" s="1">
        <v>3.0</v>
      </c>
      <c r="G2222" s="1" t="str">
        <f>vlookup(F2222,Teams!$A:B,2,false)</f>
        <v>American A</v>
      </c>
      <c r="H2222" s="1" t="b">
        <v>1</v>
      </c>
      <c r="I2222" s="1" t="b">
        <v>1</v>
      </c>
      <c r="J2222" s="1">
        <v>5.0</v>
      </c>
      <c r="K2222" s="3" t="str">
        <f>vlookup(J2222,Cats!$A:$B,2,false)</f>
        <v>B</v>
      </c>
    </row>
    <row r="2223">
      <c r="A2223" s="1">
        <v>125226.0</v>
      </c>
      <c r="B2223" s="1">
        <v>223.0</v>
      </c>
      <c r="C2223" s="1">
        <f>vlookup(B2223,Games!A:B,2,false)</f>
        <v>3</v>
      </c>
      <c r="D2223" s="2" t="s">
        <v>78</v>
      </c>
      <c r="E2223" s="1" t="s">
        <v>583</v>
      </c>
      <c r="F2223" s="1">
        <v>39.0</v>
      </c>
      <c r="G2223" s="1" t="str">
        <f>vlookup(F2223,Teams!$A:B,2,false)</f>
        <v>Wayzata A</v>
      </c>
      <c r="H2223" s="1" t="b">
        <v>0</v>
      </c>
      <c r="I2223" s="1" t="b">
        <v>0</v>
      </c>
      <c r="J2223" s="1">
        <v>5.0</v>
      </c>
      <c r="K2223" s="3" t="str">
        <f>vlookup(J2223,Cats!$A:$B,2,false)</f>
        <v>B</v>
      </c>
    </row>
    <row r="2224">
      <c r="A2224" s="1">
        <v>125227.0</v>
      </c>
      <c r="B2224" s="1">
        <v>223.0</v>
      </c>
      <c r="C2224" s="1">
        <f>vlookup(B2224,Games!A:B,2,false)</f>
        <v>3</v>
      </c>
      <c r="D2224" s="2" t="s">
        <v>34</v>
      </c>
      <c r="E2224" s="1" t="s">
        <v>838</v>
      </c>
      <c r="F2224" s="1">
        <v>3.0</v>
      </c>
      <c r="G2224" s="1" t="str">
        <f>vlookup(F2224,Teams!$A:B,2,false)</f>
        <v>American A</v>
      </c>
      <c r="H2224" s="1" t="b">
        <v>1</v>
      </c>
      <c r="I2224" s="1" t="b">
        <v>0</v>
      </c>
      <c r="J2224" s="1">
        <v>6.0</v>
      </c>
      <c r="K2224" s="3" t="str">
        <f>vlookup(J2224,Cats!$A:$B,2,false)</f>
        <v>P</v>
      </c>
    </row>
    <row r="2225">
      <c r="A2225" s="1">
        <v>125228.0</v>
      </c>
      <c r="B2225" s="1">
        <v>223.0</v>
      </c>
      <c r="C2225" s="1">
        <f>vlookup(B2225,Games!A:B,2,false)</f>
        <v>3</v>
      </c>
      <c r="D2225" s="2" t="s">
        <v>23</v>
      </c>
      <c r="E2225" s="1"/>
      <c r="F2225" s="1">
        <v>39.0</v>
      </c>
      <c r="G2225" s="1" t="str">
        <f>vlookup(F2225,Teams!$A:B,2,false)</f>
        <v>Wayzata A</v>
      </c>
      <c r="H2225" s="1" t="b">
        <v>0</v>
      </c>
      <c r="I2225" s="1" t="b">
        <v>1</v>
      </c>
      <c r="J2225" s="1">
        <v>6.0</v>
      </c>
      <c r="K2225" s="3" t="str">
        <f>vlookup(J2225,Cats!$A:$B,2,false)</f>
        <v>P</v>
      </c>
    </row>
    <row r="2226">
      <c r="A2226" s="1">
        <v>125229.0</v>
      </c>
      <c r="B2226" s="1">
        <v>223.0</v>
      </c>
      <c r="C2226" s="1">
        <f>vlookup(B2226,Games!A:B,2,false)</f>
        <v>3</v>
      </c>
      <c r="D2226" s="2" t="s">
        <v>23</v>
      </c>
      <c r="E2226" s="1"/>
      <c r="F2226" s="1">
        <v>3.0</v>
      </c>
      <c r="G2226" s="1" t="str">
        <f>vlookup(F2226,Teams!$A:B,2,false)</f>
        <v>American A</v>
      </c>
      <c r="H2226" s="1" t="b">
        <v>1</v>
      </c>
      <c r="I2226" s="1" t="b">
        <v>1</v>
      </c>
      <c r="J2226" s="1">
        <v>7.0</v>
      </c>
      <c r="K2226" s="3" t="str">
        <f>vlookup(J2226,Cats!$A:$B,2,false)</f>
        <v>X</v>
      </c>
    </row>
    <row r="2227">
      <c r="A2227" s="1">
        <v>125230.0</v>
      </c>
      <c r="B2227" s="1">
        <v>223.0</v>
      </c>
      <c r="C2227" s="1">
        <f>vlookup(B2227,Games!A:B,2,false)</f>
        <v>3</v>
      </c>
      <c r="D2227" s="2" t="s">
        <v>34</v>
      </c>
      <c r="E2227" s="1" t="s">
        <v>583</v>
      </c>
      <c r="F2227" s="1">
        <v>39.0</v>
      </c>
      <c r="G2227" s="1" t="str">
        <f>vlookup(F2227,Teams!$A:B,2,false)</f>
        <v>Wayzata A</v>
      </c>
      <c r="H2227" s="1" t="b">
        <v>0</v>
      </c>
      <c r="I2227" s="1" t="b">
        <v>0</v>
      </c>
      <c r="J2227" s="1">
        <v>7.0</v>
      </c>
      <c r="K2227" s="3" t="str">
        <f>vlookup(J2227,Cats!$A:$B,2,false)</f>
        <v>X</v>
      </c>
    </row>
    <row r="2228">
      <c r="A2228" s="1">
        <v>125231.0</v>
      </c>
      <c r="B2228" s="1">
        <v>223.0</v>
      </c>
      <c r="C2228" s="1">
        <f>vlookup(B2228,Games!A:B,2,false)</f>
        <v>3</v>
      </c>
      <c r="D2228" s="2" t="s">
        <v>23</v>
      </c>
      <c r="E2228" s="1"/>
      <c r="F2228" s="1">
        <v>3.0</v>
      </c>
      <c r="G2228" s="1" t="str">
        <f>vlookup(F2228,Teams!$A:B,2,false)</f>
        <v>American A</v>
      </c>
      <c r="H2228" s="1" t="b">
        <v>1</v>
      </c>
      <c r="I2228" s="1" t="b">
        <v>1</v>
      </c>
      <c r="J2228" s="1">
        <v>8.0</v>
      </c>
      <c r="K2228" s="3" t="str">
        <f>vlookup(J2228,Cats!$A:$B,2,false)</f>
        <v>M</v>
      </c>
    </row>
    <row r="2229">
      <c r="A2229" s="1">
        <v>125232.0</v>
      </c>
      <c r="B2229" s="1">
        <v>223.0</v>
      </c>
      <c r="C2229" s="1">
        <f>vlookup(B2229,Games!A:B,2,false)</f>
        <v>3</v>
      </c>
      <c r="D2229" s="2" t="s">
        <v>34</v>
      </c>
      <c r="E2229" s="1" t="s">
        <v>250</v>
      </c>
      <c r="F2229" s="1">
        <v>39.0</v>
      </c>
      <c r="G2229" s="1" t="str">
        <f>vlookup(F2229,Teams!$A:B,2,false)</f>
        <v>Wayzata A</v>
      </c>
      <c r="H2229" s="1" t="b">
        <v>0</v>
      </c>
      <c r="I2229" s="1" t="b">
        <v>0</v>
      </c>
      <c r="J2229" s="1">
        <v>8.0</v>
      </c>
      <c r="K2229" s="3" t="str">
        <f>vlookup(J2229,Cats!$A:$B,2,false)</f>
        <v>M</v>
      </c>
    </row>
    <row r="2230">
      <c r="A2230" s="1">
        <v>125233.0</v>
      </c>
      <c r="B2230" s="1">
        <v>223.0</v>
      </c>
      <c r="C2230" s="1">
        <f>vlookup(B2230,Games!A:B,2,false)</f>
        <v>3</v>
      </c>
      <c r="D2230" s="2" t="s">
        <v>23</v>
      </c>
      <c r="E2230" s="1"/>
      <c r="F2230" s="1">
        <v>3.0</v>
      </c>
      <c r="G2230" s="1" t="str">
        <f>vlookup(F2230,Teams!$A:B,2,false)</f>
        <v>American A</v>
      </c>
      <c r="H2230" s="1" t="b">
        <v>1</v>
      </c>
      <c r="I2230" s="1" t="b">
        <v>1</v>
      </c>
      <c r="J2230" s="1">
        <v>9.0</v>
      </c>
      <c r="K2230" s="3" t="str">
        <f>vlookup(J2230,Cats!$A:$B,2,false)</f>
        <v>C</v>
      </c>
    </row>
    <row r="2231">
      <c r="A2231" s="1">
        <v>125234.0</v>
      </c>
      <c r="B2231" s="1">
        <v>223.0</v>
      </c>
      <c r="C2231" s="1">
        <f>vlookup(B2231,Games!A:B,2,false)</f>
        <v>3</v>
      </c>
      <c r="D2231" s="2" t="s">
        <v>34</v>
      </c>
      <c r="E2231" s="1" t="s">
        <v>265</v>
      </c>
      <c r="F2231" s="1">
        <v>39.0</v>
      </c>
      <c r="G2231" s="1" t="str">
        <f>vlookup(F2231,Teams!$A:B,2,false)</f>
        <v>Wayzata A</v>
      </c>
      <c r="H2231" s="1" t="b">
        <v>0</v>
      </c>
      <c r="I2231" s="1" t="b">
        <v>0</v>
      </c>
      <c r="J2231" s="1">
        <v>9.0</v>
      </c>
      <c r="K2231" s="3" t="str">
        <f>vlookup(J2231,Cats!$A:$B,2,false)</f>
        <v>C</v>
      </c>
    </row>
    <row r="2232">
      <c r="A2232" s="1">
        <v>125235.0</v>
      </c>
      <c r="B2232" s="1">
        <v>223.0</v>
      </c>
      <c r="C2232" s="1">
        <f>vlookup(B2232,Games!A:B,2,false)</f>
        <v>3</v>
      </c>
      <c r="D2232" s="2" t="s">
        <v>23</v>
      </c>
      <c r="E2232" s="1"/>
      <c r="F2232" s="1">
        <v>3.0</v>
      </c>
      <c r="G2232" s="1" t="str">
        <f>vlookup(F2232,Teams!$A:B,2,false)</f>
        <v>American A</v>
      </c>
      <c r="H2232" s="1" t="b">
        <v>1</v>
      </c>
      <c r="I2232" s="1" t="b">
        <v>1</v>
      </c>
      <c r="J2232" s="1">
        <v>10.0</v>
      </c>
      <c r="K2232" s="3" t="str">
        <f>vlookup(J2232,Cats!$A:$B,2,false)</f>
        <v>E</v>
      </c>
    </row>
    <row r="2233">
      <c r="A2233" s="1">
        <v>125236.0</v>
      </c>
      <c r="B2233" s="1">
        <v>223.0</v>
      </c>
      <c r="C2233" s="1">
        <f>vlookup(B2233,Games!A:B,2,false)</f>
        <v>3</v>
      </c>
      <c r="D2233" s="2" t="s">
        <v>34</v>
      </c>
      <c r="E2233" s="1" t="s">
        <v>583</v>
      </c>
      <c r="F2233" s="1">
        <v>39.0</v>
      </c>
      <c r="G2233" s="1" t="str">
        <f>vlookup(F2233,Teams!$A:B,2,false)</f>
        <v>Wayzata A</v>
      </c>
      <c r="H2233" s="1" t="b">
        <v>0</v>
      </c>
      <c r="I2233" s="1" t="b">
        <v>0</v>
      </c>
      <c r="J2233" s="1">
        <v>10.0</v>
      </c>
      <c r="K2233" s="3" t="str">
        <f>vlookup(J2233,Cats!$A:$B,2,false)</f>
        <v>E</v>
      </c>
    </row>
    <row r="2234">
      <c r="A2234" s="1">
        <v>125237.0</v>
      </c>
      <c r="B2234" s="1">
        <v>223.0</v>
      </c>
      <c r="C2234" s="1">
        <f>vlookup(B2234,Games!A:B,2,false)</f>
        <v>3</v>
      </c>
      <c r="D2234" s="2" t="s">
        <v>34</v>
      </c>
      <c r="E2234" s="1" t="s">
        <v>838</v>
      </c>
      <c r="F2234" s="1">
        <v>3.0</v>
      </c>
      <c r="G2234" s="1" t="str">
        <f>vlookup(F2234,Teams!$A:B,2,false)</f>
        <v>American A</v>
      </c>
      <c r="H2234" s="1" t="b">
        <v>1</v>
      </c>
      <c r="I2234" s="1" t="b">
        <v>0</v>
      </c>
      <c r="J2234" s="1">
        <v>11.0</v>
      </c>
      <c r="K2234" s="3" t="str">
        <f>vlookup(J2234,Cats!$A:$B,2,false)</f>
        <v>B</v>
      </c>
    </row>
    <row r="2235">
      <c r="A2235" s="1">
        <v>125238.0</v>
      </c>
      <c r="B2235" s="1">
        <v>223.0</v>
      </c>
      <c r="C2235" s="1">
        <f>vlookup(B2235,Games!A:B,2,false)</f>
        <v>3</v>
      </c>
      <c r="D2235" s="2" t="s">
        <v>23</v>
      </c>
      <c r="E2235" s="1"/>
      <c r="F2235" s="1">
        <v>39.0</v>
      </c>
      <c r="G2235" s="1" t="str">
        <f>vlookup(F2235,Teams!$A:B,2,false)</f>
        <v>Wayzata A</v>
      </c>
      <c r="H2235" s="1" t="b">
        <v>0</v>
      </c>
      <c r="I2235" s="1" t="b">
        <v>1</v>
      </c>
      <c r="J2235" s="1">
        <v>11.0</v>
      </c>
      <c r="K2235" s="3" t="str">
        <f>vlookup(J2235,Cats!$A:$B,2,false)</f>
        <v>B</v>
      </c>
    </row>
    <row r="2236">
      <c r="A2236" s="1">
        <v>125239.0</v>
      </c>
      <c r="B2236" s="1">
        <v>223.0</v>
      </c>
      <c r="C2236" s="1">
        <f>vlookup(B2236,Games!A:B,2,false)</f>
        <v>3</v>
      </c>
      <c r="D2236" s="2" t="s">
        <v>23</v>
      </c>
      <c r="E2236" s="1" t="s">
        <v>844</v>
      </c>
      <c r="F2236" s="1">
        <v>3.0</v>
      </c>
      <c r="G2236" s="1" t="str">
        <f>vlookup(F2236,Teams!$A:B,2,false)</f>
        <v>American A</v>
      </c>
      <c r="H2236" s="1" t="b">
        <v>1</v>
      </c>
      <c r="I2236" s="1" t="b">
        <v>0</v>
      </c>
      <c r="J2236" s="1">
        <v>12.0</v>
      </c>
      <c r="K2236" s="3" t="str">
        <f>vlookup(J2236,Cats!$A:$B,2,false)</f>
        <v>P</v>
      </c>
    </row>
    <row r="2237">
      <c r="A2237" s="1">
        <v>125240.0</v>
      </c>
      <c r="B2237" s="1">
        <v>223.0</v>
      </c>
      <c r="C2237" s="1">
        <f>vlookup(B2237,Games!A:B,2,false)</f>
        <v>3</v>
      </c>
      <c r="D2237" s="2" t="s">
        <v>23</v>
      </c>
      <c r="E2237" s="1" t="s">
        <v>276</v>
      </c>
      <c r="F2237" s="1">
        <v>39.0</v>
      </c>
      <c r="G2237" s="1" t="str">
        <f>vlookup(F2237,Teams!$A:B,2,false)</f>
        <v>Wayzata A</v>
      </c>
      <c r="H2237" s="1" t="b">
        <v>0</v>
      </c>
      <c r="I2237" s="1" t="b">
        <v>0</v>
      </c>
      <c r="J2237" s="1">
        <v>12.0</v>
      </c>
      <c r="K2237" s="3" t="str">
        <f>vlookup(J2237,Cats!$A:$B,2,false)</f>
        <v>P</v>
      </c>
    </row>
    <row r="2238">
      <c r="A2238" s="1">
        <v>125241.0</v>
      </c>
      <c r="B2238" s="1">
        <v>223.0</v>
      </c>
      <c r="C2238" s="1">
        <f>vlookup(B2238,Games!A:B,2,false)</f>
        <v>3</v>
      </c>
      <c r="D2238" s="2" t="s">
        <v>59</v>
      </c>
      <c r="E2238" s="1" t="s">
        <v>844</v>
      </c>
      <c r="F2238" s="1">
        <v>3.0</v>
      </c>
      <c r="G2238" s="1" t="str">
        <f>vlookup(F2238,Teams!$A:B,2,false)</f>
        <v>American A</v>
      </c>
      <c r="H2238" s="1" t="b">
        <v>1</v>
      </c>
      <c r="I2238" s="1" t="b">
        <v>0</v>
      </c>
      <c r="J2238" s="1">
        <v>13.0</v>
      </c>
      <c r="K2238" s="3" t="str">
        <f>vlookup(J2238,Cats!$A:$B,2,false)</f>
        <v>X</v>
      </c>
    </row>
    <row r="2239">
      <c r="A2239" s="1">
        <v>125242.0</v>
      </c>
      <c r="B2239" s="1">
        <v>223.0</v>
      </c>
      <c r="C2239" s="1">
        <f>vlookup(B2239,Games!A:B,2,false)</f>
        <v>3</v>
      </c>
      <c r="D2239" s="2" t="s">
        <v>34</v>
      </c>
      <c r="E2239" s="1" t="s">
        <v>265</v>
      </c>
      <c r="F2239" s="1">
        <v>39.0</v>
      </c>
      <c r="G2239" s="1" t="str">
        <f>vlookup(F2239,Teams!$A:B,2,false)</f>
        <v>Wayzata A</v>
      </c>
      <c r="H2239" s="1" t="b">
        <v>0</v>
      </c>
      <c r="I2239" s="1" t="b">
        <v>0</v>
      </c>
      <c r="J2239" s="1">
        <v>13.0</v>
      </c>
      <c r="K2239" s="3" t="str">
        <f>vlookup(J2239,Cats!$A:$B,2,false)</f>
        <v>X</v>
      </c>
    </row>
    <row r="2240">
      <c r="A2240" s="1">
        <v>125243.0</v>
      </c>
      <c r="B2240" s="1">
        <v>223.0</v>
      </c>
      <c r="C2240" s="1">
        <f>vlookup(B2240,Games!A:B,2,false)</f>
        <v>3</v>
      </c>
      <c r="D2240" s="2" t="s">
        <v>23</v>
      </c>
      <c r="E2240" s="1"/>
      <c r="F2240" s="1">
        <v>3.0</v>
      </c>
      <c r="G2240" s="1" t="str">
        <f>vlookup(F2240,Teams!$A:B,2,false)</f>
        <v>American A</v>
      </c>
      <c r="H2240" s="1" t="b">
        <v>1</v>
      </c>
      <c r="I2240" s="1" t="b">
        <v>1</v>
      </c>
      <c r="J2240" s="1">
        <v>14.0</v>
      </c>
      <c r="K2240" s="3" t="str">
        <f>vlookup(J2240,Cats!$A:$B,2,false)</f>
        <v>M</v>
      </c>
    </row>
    <row r="2241">
      <c r="A2241" s="1">
        <v>125244.0</v>
      </c>
      <c r="B2241" s="1">
        <v>223.0</v>
      </c>
      <c r="C2241" s="1">
        <f>vlookup(B2241,Games!A:B,2,false)</f>
        <v>3</v>
      </c>
      <c r="D2241" s="2" t="s">
        <v>34</v>
      </c>
      <c r="E2241" s="1" t="s">
        <v>276</v>
      </c>
      <c r="F2241" s="1">
        <v>39.0</v>
      </c>
      <c r="G2241" s="1" t="str">
        <f>vlookup(F2241,Teams!$A:B,2,false)</f>
        <v>Wayzata A</v>
      </c>
      <c r="H2241" s="1" t="b">
        <v>0</v>
      </c>
      <c r="I2241" s="1" t="b">
        <v>0</v>
      </c>
      <c r="J2241" s="1">
        <v>14.0</v>
      </c>
      <c r="K2241" s="3" t="str">
        <f>vlookup(J2241,Cats!$A:$B,2,false)</f>
        <v>M</v>
      </c>
    </row>
    <row r="2242">
      <c r="A2242" s="1">
        <v>125245.0</v>
      </c>
      <c r="B2242" s="1">
        <v>223.0</v>
      </c>
      <c r="C2242" s="1">
        <f>vlookup(B2242,Games!A:B,2,false)</f>
        <v>3</v>
      </c>
      <c r="D2242" s="2" t="s">
        <v>23</v>
      </c>
      <c r="E2242" s="1"/>
      <c r="F2242" s="1">
        <v>3.0</v>
      </c>
      <c r="G2242" s="1" t="str">
        <f>vlookup(F2242,Teams!$A:B,2,false)</f>
        <v>American A</v>
      </c>
      <c r="H2242" s="1" t="b">
        <v>1</v>
      </c>
      <c r="I2242" s="1" t="b">
        <v>1</v>
      </c>
      <c r="J2242" s="1">
        <v>15.0</v>
      </c>
      <c r="K2242" s="3" t="str">
        <f>vlookup(J2242,Cats!$A:$B,2,false)</f>
        <v>C</v>
      </c>
    </row>
    <row r="2243">
      <c r="A2243" s="1">
        <v>125246.0</v>
      </c>
      <c r="B2243" s="1">
        <v>223.0</v>
      </c>
      <c r="C2243" s="1">
        <f>vlookup(B2243,Games!A:B,2,false)</f>
        <v>3</v>
      </c>
      <c r="D2243" s="2" t="s">
        <v>34</v>
      </c>
      <c r="E2243" s="1" t="s">
        <v>583</v>
      </c>
      <c r="F2243" s="1">
        <v>39.0</v>
      </c>
      <c r="G2243" s="1" t="str">
        <f>vlookup(F2243,Teams!$A:B,2,false)</f>
        <v>Wayzata A</v>
      </c>
      <c r="H2243" s="1" t="b">
        <v>0</v>
      </c>
      <c r="I2243" s="1" t="b">
        <v>0</v>
      </c>
      <c r="J2243" s="1">
        <v>15.0</v>
      </c>
      <c r="K2243" s="3" t="str">
        <f>vlookup(J2243,Cats!$A:$B,2,false)</f>
        <v>C</v>
      </c>
    </row>
    <row r="2244">
      <c r="A2244" s="1">
        <v>125247.0</v>
      </c>
      <c r="B2244" s="1">
        <v>223.0</v>
      </c>
      <c r="C2244" s="1">
        <f>vlookup(B2244,Games!A:B,2,false)</f>
        <v>3</v>
      </c>
      <c r="D2244" s="2" t="s">
        <v>78</v>
      </c>
      <c r="E2244" s="1" t="s">
        <v>672</v>
      </c>
      <c r="F2244" s="1">
        <v>3.0</v>
      </c>
      <c r="G2244" s="1" t="str">
        <f>vlookup(F2244,Teams!$A:B,2,false)</f>
        <v>American A</v>
      </c>
      <c r="H2244" s="1" t="b">
        <v>1</v>
      </c>
      <c r="I2244" s="1" t="b">
        <v>0</v>
      </c>
      <c r="J2244" s="1">
        <v>16.0</v>
      </c>
      <c r="K2244" s="3" t="str">
        <f>vlookup(J2244,Cats!$A:$B,2,false)</f>
        <v>E</v>
      </c>
    </row>
    <row r="2245">
      <c r="A2245" s="1">
        <v>125248.0</v>
      </c>
      <c r="B2245" s="1">
        <v>223.0</v>
      </c>
      <c r="C2245" s="1">
        <f>vlookup(B2245,Games!A:B,2,false)</f>
        <v>3</v>
      </c>
      <c r="D2245" s="2" t="s">
        <v>23</v>
      </c>
      <c r="E2245" s="1"/>
      <c r="F2245" s="1">
        <v>39.0</v>
      </c>
      <c r="G2245" s="1" t="str">
        <f>vlookup(F2245,Teams!$A:B,2,false)</f>
        <v>Wayzata A</v>
      </c>
      <c r="H2245" s="1" t="b">
        <v>0</v>
      </c>
      <c r="I2245" s="1" t="b">
        <v>1</v>
      </c>
      <c r="J2245" s="1">
        <v>16.0</v>
      </c>
      <c r="K2245" s="3" t="str">
        <f>vlookup(J2245,Cats!$A:$B,2,false)</f>
        <v>E</v>
      </c>
    </row>
    <row r="2246">
      <c r="A2246" s="1">
        <v>125249.0</v>
      </c>
      <c r="B2246" s="1">
        <v>223.0</v>
      </c>
      <c r="C2246" s="1">
        <f>vlookup(B2246,Games!A:B,2,false)</f>
        <v>3</v>
      </c>
      <c r="D2246" s="2" t="s">
        <v>23</v>
      </c>
      <c r="E2246" s="1"/>
      <c r="F2246" s="1">
        <v>3.0</v>
      </c>
      <c r="G2246" s="1" t="str">
        <f>vlookup(F2246,Teams!$A:B,2,false)</f>
        <v>American A</v>
      </c>
      <c r="H2246" s="1" t="b">
        <v>1</v>
      </c>
      <c r="I2246" s="1" t="b">
        <v>1</v>
      </c>
      <c r="J2246" s="1">
        <v>17.0</v>
      </c>
      <c r="K2246" s="3" t="str">
        <f>vlookup(J2246,Cats!$A:$B,2,false)</f>
        <v>B</v>
      </c>
    </row>
    <row r="2247">
      <c r="A2247" s="1">
        <v>125250.0</v>
      </c>
      <c r="B2247" s="1">
        <v>223.0</v>
      </c>
      <c r="C2247" s="1">
        <f>vlookup(B2247,Games!A:B,2,false)</f>
        <v>3</v>
      </c>
      <c r="D2247" s="2" t="s">
        <v>34</v>
      </c>
      <c r="E2247" s="1" t="s">
        <v>265</v>
      </c>
      <c r="F2247" s="1">
        <v>39.0</v>
      </c>
      <c r="G2247" s="1" t="str">
        <f>vlookup(F2247,Teams!$A:B,2,false)</f>
        <v>Wayzata A</v>
      </c>
      <c r="H2247" s="1" t="b">
        <v>0</v>
      </c>
      <c r="I2247" s="1" t="b">
        <v>0</v>
      </c>
      <c r="J2247" s="1">
        <v>17.0</v>
      </c>
      <c r="K2247" s="3" t="str">
        <f>vlookup(J2247,Cats!$A:$B,2,false)</f>
        <v>B</v>
      </c>
    </row>
    <row r="2248">
      <c r="A2248" s="1">
        <v>125251.0</v>
      </c>
      <c r="B2248" s="1">
        <v>223.0</v>
      </c>
      <c r="C2248" s="1">
        <f>vlookup(B2248,Games!A:B,2,false)</f>
        <v>3</v>
      </c>
      <c r="D2248" s="2" t="s">
        <v>23</v>
      </c>
      <c r="E2248" s="1" t="s">
        <v>672</v>
      </c>
      <c r="F2248" s="1">
        <v>3.0</v>
      </c>
      <c r="G2248" s="1" t="str">
        <f>vlookup(F2248,Teams!$A:B,2,false)</f>
        <v>American A</v>
      </c>
      <c r="H2248" s="1" t="b">
        <v>1</v>
      </c>
      <c r="I2248" s="1" t="b">
        <v>0</v>
      </c>
      <c r="J2248" s="1">
        <v>18.0</v>
      </c>
      <c r="K2248" s="3" t="str">
        <f>vlookup(J2248,Cats!$A:$B,2,false)</f>
        <v>P</v>
      </c>
    </row>
    <row r="2249">
      <c r="A2249" s="1">
        <v>125252.0</v>
      </c>
      <c r="B2249" s="1">
        <v>223.0</v>
      </c>
      <c r="C2249" s="1">
        <f>vlookup(B2249,Games!A:B,2,false)</f>
        <v>3</v>
      </c>
      <c r="D2249" s="2" t="s">
        <v>34</v>
      </c>
      <c r="E2249" s="1" t="s">
        <v>250</v>
      </c>
      <c r="F2249" s="1">
        <v>39.0</v>
      </c>
      <c r="G2249" s="1" t="str">
        <f>vlookup(F2249,Teams!$A:B,2,false)</f>
        <v>Wayzata A</v>
      </c>
      <c r="H2249" s="1" t="b">
        <v>0</v>
      </c>
      <c r="I2249" s="1" t="b">
        <v>0</v>
      </c>
      <c r="J2249" s="1">
        <v>18.0</v>
      </c>
      <c r="K2249" s="3" t="str">
        <f>vlookup(J2249,Cats!$A:$B,2,false)</f>
        <v>P</v>
      </c>
    </row>
    <row r="2250">
      <c r="A2250" s="1">
        <v>125253.0</v>
      </c>
      <c r="B2250" s="1">
        <v>223.0</v>
      </c>
      <c r="C2250" s="1">
        <f>vlookup(B2250,Games!A:B,2,false)</f>
        <v>3</v>
      </c>
      <c r="D2250" s="2" t="s">
        <v>23</v>
      </c>
      <c r="E2250" s="1" t="s">
        <v>844</v>
      </c>
      <c r="F2250" s="1">
        <v>3.0</v>
      </c>
      <c r="G2250" s="1" t="str">
        <f>vlookup(F2250,Teams!$A:B,2,false)</f>
        <v>American A</v>
      </c>
      <c r="H2250" s="1" t="b">
        <v>1</v>
      </c>
      <c r="I2250" s="1" t="b">
        <v>0</v>
      </c>
      <c r="J2250" s="1">
        <v>19.0</v>
      </c>
      <c r="K2250" s="3" t="str">
        <f>vlookup(J2250,Cats!$A:$B,2,false)</f>
        <v>X</v>
      </c>
    </row>
    <row r="2251">
      <c r="A2251" s="1">
        <v>125254.0</v>
      </c>
      <c r="B2251" s="1">
        <v>223.0</v>
      </c>
      <c r="C2251" s="1">
        <f>vlookup(B2251,Games!A:B,2,false)</f>
        <v>3</v>
      </c>
      <c r="D2251" s="2" t="s">
        <v>59</v>
      </c>
      <c r="E2251" s="1" t="s">
        <v>276</v>
      </c>
      <c r="F2251" s="1">
        <v>39.0</v>
      </c>
      <c r="G2251" s="1" t="str">
        <f>vlookup(F2251,Teams!$A:B,2,false)</f>
        <v>Wayzata A</v>
      </c>
      <c r="H2251" s="1" t="b">
        <v>0</v>
      </c>
      <c r="I2251" s="1" t="b">
        <v>0</v>
      </c>
      <c r="J2251" s="1">
        <v>19.0</v>
      </c>
      <c r="K2251" s="3" t="str">
        <f>vlookup(J2251,Cats!$A:$B,2,false)</f>
        <v>X</v>
      </c>
    </row>
    <row r="2252">
      <c r="A2252" s="1">
        <v>125255.0</v>
      </c>
      <c r="B2252" s="1">
        <v>223.0</v>
      </c>
      <c r="C2252" s="1">
        <f>vlookup(B2252,Games!A:B,2,false)</f>
        <v>3</v>
      </c>
      <c r="D2252" s="2" t="s">
        <v>23</v>
      </c>
      <c r="E2252" s="1"/>
      <c r="F2252" s="1">
        <v>3.0</v>
      </c>
      <c r="G2252" s="1" t="str">
        <f>vlookup(F2252,Teams!$A:B,2,false)</f>
        <v>American A</v>
      </c>
      <c r="H2252" s="1" t="b">
        <v>1</v>
      </c>
      <c r="I2252" s="1" t="b">
        <v>1</v>
      </c>
      <c r="J2252" s="1">
        <v>20.0</v>
      </c>
      <c r="K2252" s="3" t="str">
        <f>vlookup(J2252,Cats!$A:$B,2,false)</f>
        <v>M</v>
      </c>
    </row>
    <row r="2253">
      <c r="A2253" s="1">
        <v>125256.0</v>
      </c>
      <c r="B2253" s="1">
        <v>223.0</v>
      </c>
      <c r="C2253" s="1">
        <f>vlookup(B2253,Games!A:B,2,false)</f>
        <v>3</v>
      </c>
      <c r="D2253" s="2" t="s">
        <v>34</v>
      </c>
      <c r="E2253" s="1" t="s">
        <v>250</v>
      </c>
      <c r="F2253" s="1">
        <v>39.0</v>
      </c>
      <c r="G2253" s="1" t="str">
        <f>vlookup(F2253,Teams!$A:B,2,false)</f>
        <v>Wayzata A</v>
      </c>
      <c r="H2253" s="1" t="b">
        <v>0</v>
      </c>
      <c r="I2253" s="1" t="b">
        <v>0</v>
      </c>
      <c r="J2253" s="1">
        <v>20.0</v>
      </c>
      <c r="K2253" s="3" t="str">
        <f>vlookup(J2253,Cats!$A:$B,2,false)</f>
        <v>M</v>
      </c>
    </row>
    <row r="2254">
      <c r="A2254" s="1">
        <v>125257.0</v>
      </c>
      <c r="B2254" s="1">
        <v>223.0</v>
      </c>
      <c r="C2254" s="1">
        <f>vlookup(B2254,Games!A:B,2,false)</f>
        <v>3</v>
      </c>
      <c r="D2254" s="2" t="s">
        <v>23</v>
      </c>
      <c r="E2254" s="1"/>
      <c r="F2254" s="1">
        <v>3.0</v>
      </c>
      <c r="G2254" s="1" t="str">
        <f>vlookup(F2254,Teams!$A:B,2,false)</f>
        <v>American A</v>
      </c>
      <c r="H2254" s="1" t="b">
        <v>1</v>
      </c>
      <c r="I2254" s="1" t="b">
        <v>1</v>
      </c>
      <c r="J2254" s="1">
        <v>21.0</v>
      </c>
      <c r="K2254" s="3" t="str">
        <f>vlookup(J2254,Cats!$A:$B,2,false)</f>
        <v>C</v>
      </c>
    </row>
    <row r="2255">
      <c r="A2255" s="1">
        <v>125258.0</v>
      </c>
      <c r="B2255" s="1">
        <v>223.0</v>
      </c>
      <c r="C2255" s="1">
        <f>vlookup(B2255,Games!A:B,2,false)</f>
        <v>3</v>
      </c>
      <c r="D2255" s="2" t="s">
        <v>34</v>
      </c>
      <c r="E2255" s="1" t="s">
        <v>583</v>
      </c>
      <c r="F2255" s="1">
        <v>39.0</v>
      </c>
      <c r="G2255" s="1" t="str">
        <f>vlookup(F2255,Teams!$A:B,2,false)</f>
        <v>Wayzata A</v>
      </c>
      <c r="H2255" s="1" t="b">
        <v>0</v>
      </c>
      <c r="I2255" s="1" t="b">
        <v>0</v>
      </c>
      <c r="J2255" s="1">
        <v>21.0</v>
      </c>
      <c r="K2255" s="3" t="str">
        <f>vlookup(J2255,Cats!$A:$B,2,false)</f>
        <v>C</v>
      </c>
    </row>
    <row r="2256">
      <c r="A2256" s="1">
        <v>125259.0</v>
      </c>
      <c r="B2256" s="1">
        <v>223.0</v>
      </c>
      <c r="C2256" s="1">
        <f>vlookup(B2256,Games!A:B,2,false)</f>
        <v>3</v>
      </c>
      <c r="D2256" s="2" t="s">
        <v>34</v>
      </c>
      <c r="E2256" s="1" t="s">
        <v>672</v>
      </c>
      <c r="F2256" s="1">
        <v>3.0</v>
      </c>
      <c r="G2256" s="1" t="str">
        <f>vlookup(F2256,Teams!$A:B,2,false)</f>
        <v>American A</v>
      </c>
      <c r="H2256" s="1" t="b">
        <v>1</v>
      </c>
      <c r="I2256" s="1" t="b">
        <v>0</v>
      </c>
      <c r="J2256" s="1">
        <v>22.0</v>
      </c>
      <c r="K2256" s="3" t="str">
        <f>vlookup(J2256,Cats!$A:$B,2,false)</f>
        <v>E</v>
      </c>
    </row>
    <row r="2257">
      <c r="A2257" s="1">
        <v>125260.0</v>
      </c>
      <c r="B2257" s="1">
        <v>223.0</v>
      </c>
      <c r="C2257" s="1">
        <f>vlookup(B2257,Games!A:B,2,false)</f>
        <v>3</v>
      </c>
      <c r="D2257" s="2" t="s">
        <v>23</v>
      </c>
      <c r="E2257" s="1"/>
      <c r="F2257" s="1">
        <v>39.0</v>
      </c>
      <c r="G2257" s="1" t="str">
        <f>vlookup(F2257,Teams!$A:B,2,false)</f>
        <v>Wayzata A</v>
      </c>
      <c r="H2257" s="1" t="b">
        <v>0</v>
      </c>
      <c r="I2257" s="1" t="b">
        <v>1</v>
      </c>
      <c r="J2257" s="1">
        <v>22.0</v>
      </c>
      <c r="K2257" s="3" t="str">
        <f>vlookup(J2257,Cats!$A:$B,2,false)</f>
        <v>E</v>
      </c>
    </row>
    <row r="2258">
      <c r="A2258" s="1">
        <v>125261.0</v>
      </c>
      <c r="B2258" s="1">
        <v>223.0</v>
      </c>
      <c r="C2258" s="1">
        <f>vlookup(B2258,Games!A:B,2,false)</f>
        <v>3</v>
      </c>
      <c r="D2258" s="2" t="s">
        <v>59</v>
      </c>
      <c r="E2258" s="1" t="s">
        <v>838</v>
      </c>
      <c r="F2258" s="1">
        <v>3.0</v>
      </c>
      <c r="G2258" s="1" t="str">
        <f>vlookup(F2258,Teams!$A:B,2,false)</f>
        <v>American A</v>
      </c>
      <c r="H2258" s="1" t="b">
        <v>1</v>
      </c>
      <c r="I2258" s="1" t="b">
        <v>0</v>
      </c>
      <c r="J2258" s="1">
        <v>23.0</v>
      </c>
      <c r="K2258" s="3" t="str">
        <f>vlookup(J2258,Cats!$A:$B,2,false)</f>
        <v>B</v>
      </c>
    </row>
    <row r="2259">
      <c r="A2259" s="1">
        <v>125262.0</v>
      </c>
      <c r="B2259" s="1">
        <v>223.0</v>
      </c>
      <c r="C2259" s="1">
        <f>vlookup(B2259,Games!A:B,2,false)</f>
        <v>3</v>
      </c>
      <c r="D2259" s="2" t="s">
        <v>34</v>
      </c>
      <c r="E2259" s="1" t="s">
        <v>265</v>
      </c>
      <c r="F2259" s="1">
        <v>39.0</v>
      </c>
      <c r="G2259" s="1" t="str">
        <f>vlookup(F2259,Teams!$A:B,2,false)</f>
        <v>Wayzata A</v>
      </c>
      <c r="H2259" s="1" t="b">
        <v>0</v>
      </c>
      <c r="I2259" s="1" t="b">
        <v>0</v>
      </c>
      <c r="J2259" s="1">
        <v>23.0</v>
      </c>
      <c r="K2259" s="3" t="str">
        <f>vlookup(J2259,Cats!$A:$B,2,false)</f>
        <v>B</v>
      </c>
    </row>
    <row r="2260">
      <c r="A2260" s="1">
        <v>125263.0</v>
      </c>
      <c r="B2260" s="1">
        <v>223.0</v>
      </c>
      <c r="C2260" s="1">
        <f>vlookup(B2260,Games!A:B,2,false)</f>
        <v>3</v>
      </c>
      <c r="D2260" s="2" t="s">
        <v>23</v>
      </c>
      <c r="E2260" s="1"/>
      <c r="F2260" s="1">
        <v>3.0</v>
      </c>
      <c r="G2260" s="1" t="str">
        <f>vlookup(F2260,Teams!$A:B,2,false)</f>
        <v>American A</v>
      </c>
      <c r="H2260" s="1" t="b">
        <v>1</v>
      </c>
      <c r="I2260" s="1" t="b">
        <v>1</v>
      </c>
      <c r="J2260" s="1">
        <v>24.0</v>
      </c>
      <c r="K2260" s="3" t="str">
        <f>vlookup(J2260,Cats!$A:$B,2,false)</f>
        <v>P</v>
      </c>
    </row>
    <row r="2261">
      <c r="A2261" s="1">
        <v>125264.0</v>
      </c>
      <c r="B2261" s="1">
        <v>223.0</v>
      </c>
      <c r="C2261" s="1">
        <f>vlookup(B2261,Games!A:B,2,false)</f>
        <v>3</v>
      </c>
      <c r="D2261" s="2" t="s">
        <v>78</v>
      </c>
      <c r="E2261" s="1" t="s">
        <v>250</v>
      </c>
      <c r="F2261" s="1">
        <v>39.0</v>
      </c>
      <c r="G2261" s="1" t="str">
        <f>vlookup(F2261,Teams!$A:B,2,false)</f>
        <v>Wayzata A</v>
      </c>
      <c r="H2261" s="1" t="b">
        <v>0</v>
      </c>
      <c r="I2261" s="1" t="b">
        <v>0</v>
      </c>
      <c r="J2261" s="1">
        <v>24.0</v>
      </c>
      <c r="K2261" s="3" t="str">
        <f>vlookup(J2261,Cats!$A:$B,2,false)</f>
        <v>P</v>
      </c>
    </row>
    <row r="2262">
      <c r="A2262" s="1">
        <v>125313.0</v>
      </c>
      <c r="B2262" s="1">
        <v>225.0</v>
      </c>
      <c r="C2262" s="1">
        <f>vlookup(B2262,Games!A:B,2,false)</f>
        <v>4</v>
      </c>
      <c r="D2262" s="2" t="s">
        <v>23</v>
      </c>
      <c r="E2262" s="1" t="s">
        <v>1049</v>
      </c>
      <c r="F2262" s="1">
        <v>28.0</v>
      </c>
      <c r="G2262" s="1" t="str">
        <f>vlookup(F2262,Teams!$A:B,2,false)</f>
        <v>North ID STEM</v>
      </c>
      <c r="H2262" s="1" t="b">
        <v>1</v>
      </c>
      <c r="I2262" s="1" t="b">
        <v>0</v>
      </c>
      <c r="J2262" s="1">
        <v>1.0</v>
      </c>
      <c r="K2262" s="3" t="str">
        <f>vlookup(J2262,Cats!$A:$B,2,false)</f>
        <v>X</v>
      </c>
    </row>
    <row r="2263">
      <c r="A2263" s="1">
        <v>125314.0</v>
      </c>
      <c r="B2263" s="1">
        <v>225.0</v>
      </c>
      <c r="C2263" s="1">
        <f>vlookup(B2263,Games!A:B,2,false)</f>
        <v>4</v>
      </c>
      <c r="D2263" s="2" t="s">
        <v>23</v>
      </c>
      <c r="E2263" s="1"/>
      <c r="F2263" s="1">
        <v>33.0</v>
      </c>
      <c r="G2263" s="1" t="str">
        <f>vlookup(F2263,Teams!$A:B,2,false)</f>
        <v>Rock Bridge B</v>
      </c>
      <c r="H2263" s="1" t="b">
        <v>0</v>
      </c>
      <c r="I2263" s="1" t="b">
        <v>1</v>
      </c>
      <c r="J2263" s="1">
        <v>1.0</v>
      </c>
      <c r="K2263" s="3" t="str">
        <f>vlookup(J2263,Cats!$A:$B,2,false)</f>
        <v>X</v>
      </c>
    </row>
    <row r="2264">
      <c r="A2264" s="1">
        <v>125315.0</v>
      </c>
      <c r="B2264" s="1">
        <v>225.0</v>
      </c>
      <c r="C2264" s="1">
        <f>vlookup(B2264,Games!A:B,2,false)</f>
        <v>4</v>
      </c>
      <c r="D2264" s="2" t="s">
        <v>23</v>
      </c>
      <c r="E2264" s="1" t="s">
        <v>1049</v>
      </c>
      <c r="F2264" s="1">
        <v>28.0</v>
      </c>
      <c r="G2264" s="1" t="str">
        <f>vlookup(F2264,Teams!$A:B,2,false)</f>
        <v>North ID STEM</v>
      </c>
      <c r="H2264" s="1" t="b">
        <v>1</v>
      </c>
      <c r="I2264" s="1" t="b">
        <v>0</v>
      </c>
      <c r="J2264" s="1">
        <v>2.0</v>
      </c>
      <c r="K2264" s="3" t="str">
        <f>vlookup(J2264,Cats!$A:$B,2,false)</f>
        <v>M</v>
      </c>
    </row>
    <row r="2265">
      <c r="A2265" s="1">
        <v>125316.0</v>
      </c>
      <c r="B2265" s="1">
        <v>225.0</v>
      </c>
      <c r="C2265" s="1">
        <f>vlookup(B2265,Games!A:B,2,false)</f>
        <v>4</v>
      </c>
      <c r="D2265" s="2" t="s">
        <v>23</v>
      </c>
      <c r="E2265" s="1" t="s">
        <v>1022</v>
      </c>
      <c r="F2265" s="1">
        <v>33.0</v>
      </c>
      <c r="G2265" s="1" t="str">
        <f>vlookup(F2265,Teams!$A:B,2,false)</f>
        <v>Rock Bridge B</v>
      </c>
      <c r="H2265" s="1" t="b">
        <v>0</v>
      </c>
      <c r="I2265" s="1" t="b">
        <v>0</v>
      </c>
      <c r="J2265" s="1">
        <v>2.0</v>
      </c>
      <c r="K2265" s="3" t="str">
        <f>vlookup(J2265,Cats!$A:$B,2,false)</f>
        <v>M</v>
      </c>
    </row>
    <row r="2266">
      <c r="A2266" s="1">
        <v>125317.0</v>
      </c>
      <c r="B2266" s="1">
        <v>225.0</v>
      </c>
      <c r="C2266" s="1">
        <f>vlookup(B2266,Games!A:B,2,false)</f>
        <v>4</v>
      </c>
      <c r="D2266" s="2" t="s">
        <v>23</v>
      </c>
      <c r="E2266" s="1" t="s">
        <v>895</v>
      </c>
      <c r="F2266" s="1">
        <v>28.0</v>
      </c>
      <c r="G2266" s="1" t="str">
        <f>vlookup(F2266,Teams!$A:B,2,false)</f>
        <v>North ID STEM</v>
      </c>
      <c r="H2266" s="1" t="b">
        <v>1</v>
      </c>
      <c r="I2266" s="1" t="b">
        <v>0</v>
      </c>
      <c r="J2266" s="1">
        <v>3.0</v>
      </c>
      <c r="K2266" s="3" t="str">
        <f>vlookup(J2266,Cats!$A:$B,2,false)</f>
        <v>C</v>
      </c>
    </row>
    <row r="2267">
      <c r="A2267" s="1">
        <v>125318.0</v>
      </c>
      <c r="B2267" s="1">
        <v>225.0</v>
      </c>
      <c r="C2267" s="1">
        <f>vlookup(B2267,Games!A:B,2,false)</f>
        <v>4</v>
      </c>
      <c r="D2267" s="2" t="s">
        <v>23</v>
      </c>
      <c r="E2267" s="1"/>
      <c r="F2267" s="1">
        <v>33.0</v>
      </c>
      <c r="G2267" s="1" t="str">
        <f>vlookup(F2267,Teams!$A:B,2,false)</f>
        <v>Rock Bridge B</v>
      </c>
      <c r="H2267" s="1" t="b">
        <v>0</v>
      </c>
      <c r="I2267" s="1" t="b">
        <v>1</v>
      </c>
      <c r="J2267" s="1">
        <v>3.0</v>
      </c>
      <c r="K2267" s="3" t="str">
        <f>vlookup(J2267,Cats!$A:$B,2,false)</f>
        <v>C</v>
      </c>
    </row>
    <row r="2268">
      <c r="A2268" s="1">
        <v>125319.0</v>
      </c>
      <c r="B2268" s="1">
        <v>225.0</v>
      </c>
      <c r="C2268" s="1">
        <f>vlookup(B2268,Games!A:B,2,false)</f>
        <v>4</v>
      </c>
      <c r="D2268" s="2" t="s">
        <v>78</v>
      </c>
      <c r="E2268" s="1" t="s">
        <v>1187</v>
      </c>
      <c r="F2268" s="1">
        <v>28.0</v>
      </c>
      <c r="G2268" s="1" t="str">
        <f>vlookup(F2268,Teams!$A:B,2,false)</f>
        <v>North ID STEM</v>
      </c>
      <c r="H2268" s="1" t="b">
        <v>1</v>
      </c>
      <c r="I2268" s="1" t="b">
        <v>0</v>
      </c>
      <c r="J2268" s="1">
        <v>4.0</v>
      </c>
      <c r="K2268" s="3" t="str">
        <f>vlookup(J2268,Cats!$A:$B,2,false)</f>
        <v>E</v>
      </c>
    </row>
    <row r="2269">
      <c r="A2269" s="1">
        <v>125320.0</v>
      </c>
      <c r="B2269" s="1">
        <v>225.0</v>
      </c>
      <c r="C2269" s="1">
        <f>vlookup(B2269,Games!A:B,2,false)</f>
        <v>4</v>
      </c>
      <c r="D2269" s="2" t="s">
        <v>23</v>
      </c>
      <c r="E2269" s="1"/>
      <c r="F2269" s="1">
        <v>33.0</v>
      </c>
      <c r="G2269" s="1" t="str">
        <f>vlookup(F2269,Teams!$A:B,2,false)</f>
        <v>Rock Bridge B</v>
      </c>
      <c r="H2269" s="1" t="b">
        <v>0</v>
      </c>
      <c r="I2269" s="1" t="b">
        <v>1</v>
      </c>
      <c r="J2269" s="1">
        <v>4.0</v>
      </c>
      <c r="K2269" s="3" t="str">
        <f>vlookup(J2269,Cats!$A:$B,2,false)</f>
        <v>E</v>
      </c>
    </row>
    <row r="2270">
      <c r="A2270" s="1">
        <v>125321.0</v>
      </c>
      <c r="B2270" s="1">
        <v>225.0</v>
      </c>
      <c r="C2270" s="1">
        <f>vlookup(B2270,Games!A:B,2,false)</f>
        <v>4</v>
      </c>
      <c r="D2270" s="2" t="s">
        <v>23</v>
      </c>
      <c r="E2270" s="1" t="s">
        <v>895</v>
      </c>
      <c r="F2270" s="1">
        <v>28.0</v>
      </c>
      <c r="G2270" s="1" t="str">
        <f>vlookup(F2270,Teams!$A:B,2,false)</f>
        <v>North ID STEM</v>
      </c>
      <c r="H2270" s="1" t="b">
        <v>1</v>
      </c>
      <c r="I2270" s="1" t="b">
        <v>0</v>
      </c>
      <c r="J2270" s="1">
        <v>5.0</v>
      </c>
      <c r="K2270" s="3" t="str">
        <f>vlookup(J2270,Cats!$A:$B,2,false)</f>
        <v>B</v>
      </c>
    </row>
    <row r="2271">
      <c r="A2271" s="1">
        <v>125322.0</v>
      </c>
      <c r="B2271" s="1">
        <v>225.0</v>
      </c>
      <c r="C2271" s="1">
        <f>vlookup(B2271,Games!A:B,2,false)</f>
        <v>4</v>
      </c>
      <c r="D2271" s="2" t="s">
        <v>78</v>
      </c>
      <c r="E2271" s="1" t="s">
        <v>1022</v>
      </c>
      <c r="F2271" s="1">
        <v>33.0</v>
      </c>
      <c r="G2271" s="1" t="str">
        <f>vlookup(F2271,Teams!$A:B,2,false)</f>
        <v>Rock Bridge B</v>
      </c>
      <c r="H2271" s="1" t="b">
        <v>0</v>
      </c>
      <c r="I2271" s="1" t="b">
        <v>0</v>
      </c>
      <c r="J2271" s="1">
        <v>5.0</v>
      </c>
      <c r="K2271" s="3" t="str">
        <f>vlookup(J2271,Cats!$A:$B,2,false)</f>
        <v>B</v>
      </c>
    </row>
    <row r="2272">
      <c r="A2272" s="1">
        <v>125323.0</v>
      </c>
      <c r="B2272" s="1">
        <v>225.0</v>
      </c>
      <c r="C2272" s="1">
        <f>vlookup(B2272,Games!A:B,2,false)</f>
        <v>4</v>
      </c>
      <c r="D2272" s="2" t="s">
        <v>23</v>
      </c>
      <c r="E2272" s="1" t="s">
        <v>895</v>
      </c>
      <c r="F2272" s="1">
        <v>28.0</v>
      </c>
      <c r="G2272" s="1" t="str">
        <f>vlookup(F2272,Teams!$A:B,2,false)</f>
        <v>North ID STEM</v>
      </c>
      <c r="H2272" s="1" t="b">
        <v>1</v>
      </c>
      <c r="I2272" s="1" t="b">
        <v>0</v>
      </c>
      <c r="J2272" s="1">
        <v>6.0</v>
      </c>
      <c r="K2272" s="3" t="str">
        <f>vlookup(J2272,Cats!$A:$B,2,false)</f>
        <v>P</v>
      </c>
    </row>
    <row r="2273">
      <c r="A2273" s="1">
        <v>125324.0</v>
      </c>
      <c r="B2273" s="1">
        <v>225.0</v>
      </c>
      <c r="C2273" s="1">
        <f>vlookup(B2273,Games!A:B,2,false)</f>
        <v>4</v>
      </c>
      <c r="D2273" s="2" t="s">
        <v>23</v>
      </c>
      <c r="E2273" s="1"/>
      <c r="F2273" s="1">
        <v>33.0</v>
      </c>
      <c r="G2273" s="1" t="str">
        <f>vlookup(F2273,Teams!$A:B,2,false)</f>
        <v>Rock Bridge B</v>
      </c>
      <c r="H2273" s="1" t="b">
        <v>0</v>
      </c>
      <c r="I2273" s="1" t="b">
        <v>1</v>
      </c>
      <c r="J2273" s="1">
        <v>6.0</v>
      </c>
      <c r="K2273" s="3" t="str">
        <f>vlookup(J2273,Cats!$A:$B,2,false)</f>
        <v>P</v>
      </c>
    </row>
    <row r="2274">
      <c r="A2274" s="1">
        <v>125325.0</v>
      </c>
      <c r="B2274" s="1">
        <v>225.0</v>
      </c>
      <c r="C2274" s="1">
        <f>vlookup(B2274,Games!A:B,2,false)</f>
        <v>4</v>
      </c>
      <c r="D2274" s="2" t="s">
        <v>23</v>
      </c>
      <c r="E2274" s="1" t="s">
        <v>1135</v>
      </c>
      <c r="F2274" s="1">
        <v>28.0</v>
      </c>
      <c r="G2274" s="1" t="str">
        <f>vlookup(F2274,Teams!$A:B,2,false)</f>
        <v>North ID STEM</v>
      </c>
      <c r="H2274" s="1" t="b">
        <v>1</v>
      </c>
      <c r="I2274" s="1" t="b">
        <v>0</v>
      </c>
      <c r="J2274" s="1">
        <v>7.0</v>
      </c>
      <c r="K2274" s="3" t="str">
        <f>vlookup(J2274,Cats!$A:$B,2,false)</f>
        <v>X</v>
      </c>
    </row>
    <row r="2275">
      <c r="A2275" s="1">
        <v>125326.0</v>
      </c>
      <c r="B2275" s="1">
        <v>225.0</v>
      </c>
      <c r="C2275" s="1">
        <f>vlookup(B2275,Games!A:B,2,false)</f>
        <v>4</v>
      </c>
      <c r="D2275" s="2" t="s">
        <v>23</v>
      </c>
      <c r="E2275" s="1"/>
      <c r="F2275" s="1">
        <v>33.0</v>
      </c>
      <c r="G2275" s="1" t="str">
        <f>vlookup(F2275,Teams!$A:B,2,false)</f>
        <v>Rock Bridge B</v>
      </c>
      <c r="H2275" s="1" t="b">
        <v>0</v>
      </c>
      <c r="I2275" s="1" t="b">
        <v>1</v>
      </c>
      <c r="J2275" s="1">
        <v>7.0</v>
      </c>
      <c r="K2275" s="3" t="str">
        <f>vlookup(J2275,Cats!$A:$B,2,false)</f>
        <v>X</v>
      </c>
    </row>
    <row r="2276">
      <c r="A2276" s="1">
        <v>125327.0</v>
      </c>
      <c r="B2276" s="1">
        <v>225.0</v>
      </c>
      <c r="C2276" s="1">
        <f>vlookup(B2276,Games!A:B,2,false)</f>
        <v>4</v>
      </c>
      <c r="D2276" s="2" t="s">
        <v>23</v>
      </c>
      <c r="E2276" s="1"/>
      <c r="F2276" s="1">
        <v>28.0</v>
      </c>
      <c r="G2276" s="1" t="str">
        <f>vlookup(F2276,Teams!$A:B,2,false)</f>
        <v>North ID STEM</v>
      </c>
      <c r="H2276" s="1" t="b">
        <v>1</v>
      </c>
      <c r="I2276" s="1" t="b">
        <v>1</v>
      </c>
      <c r="J2276" s="1">
        <v>8.0</v>
      </c>
      <c r="K2276" s="3" t="str">
        <f>vlookup(J2276,Cats!$A:$B,2,false)</f>
        <v>M</v>
      </c>
    </row>
    <row r="2277">
      <c r="A2277" s="1">
        <v>125328.0</v>
      </c>
      <c r="B2277" s="1">
        <v>225.0</v>
      </c>
      <c r="C2277" s="1">
        <f>vlookup(B2277,Games!A:B,2,false)</f>
        <v>4</v>
      </c>
      <c r="D2277" s="2" t="s">
        <v>23</v>
      </c>
      <c r="E2277" s="1"/>
      <c r="F2277" s="1">
        <v>33.0</v>
      </c>
      <c r="G2277" s="1" t="str">
        <f>vlookup(F2277,Teams!$A:B,2,false)</f>
        <v>Rock Bridge B</v>
      </c>
      <c r="H2277" s="1" t="b">
        <v>0</v>
      </c>
      <c r="I2277" s="1" t="b">
        <v>1</v>
      </c>
      <c r="J2277" s="1">
        <v>8.0</v>
      </c>
      <c r="K2277" s="3" t="str">
        <f>vlookup(J2277,Cats!$A:$B,2,false)</f>
        <v>M</v>
      </c>
    </row>
    <row r="2278">
      <c r="A2278" s="1">
        <v>125329.0</v>
      </c>
      <c r="B2278" s="1">
        <v>225.0</v>
      </c>
      <c r="C2278" s="1">
        <f>vlookup(B2278,Games!A:B,2,false)</f>
        <v>4</v>
      </c>
      <c r="D2278" s="2" t="s">
        <v>23</v>
      </c>
      <c r="E2278" s="1" t="s">
        <v>1135</v>
      </c>
      <c r="F2278" s="1">
        <v>28.0</v>
      </c>
      <c r="G2278" s="1" t="str">
        <f>vlookup(F2278,Teams!$A:B,2,false)</f>
        <v>North ID STEM</v>
      </c>
      <c r="H2278" s="1" t="b">
        <v>1</v>
      </c>
      <c r="I2278" s="1" t="b">
        <v>0</v>
      </c>
      <c r="J2278" s="1">
        <v>9.0</v>
      </c>
      <c r="K2278" s="3" t="str">
        <f>vlookup(J2278,Cats!$A:$B,2,false)</f>
        <v>C</v>
      </c>
    </row>
    <row r="2279">
      <c r="A2279" s="1">
        <v>125330.0</v>
      </c>
      <c r="B2279" s="1">
        <v>225.0</v>
      </c>
      <c r="C2279" s="1">
        <f>vlookup(B2279,Games!A:B,2,false)</f>
        <v>4</v>
      </c>
      <c r="D2279" s="2" t="s">
        <v>23</v>
      </c>
      <c r="E2279" s="1"/>
      <c r="F2279" s="1">
        <v>33.0</v>
      </c>
      <c r="G2279" s="1" t="str">
        <f>vlookup(F2279,Teams!$A:B,2,false)</f>
        <v>Rock Bridge B</v>
      </c>
      <c r="H2279" s="1" t="b">
        <v>0</v>
      </c>
      <c r="I2279" s="1" t="b">
        <v>1</v>
      </c>
      <c r="J2279" s="1">
        <v>9.0</v>
      </c>
      <c r="K2279" s="3" t="str">
        <f>vlookup(J2279,Cats!$A:$B,2,false)</f>
        <v>C</v>
      </c>
    </row>
    <row r="2280">
      <c r="A2280" s="1">
        <v>125331.0</v>
      </c>
      <c r="B2280" s="1">
        <v>225.0</v>
      </c>
      <c r="C2280" s="1">
        <f>vlookup(B2280,Games!A:B,2,false)</f>
        <v>4</v>
      </c>
      <c r="D2280" s="2" t="s">
        <v>23</v>
      </c>
      <c r="E2280" s="1" t="s">
        <v>1049</v>
      </c>
      <c r="F2280" s="1">
        <v>28.0</v>
      </c>
      <c r="G2280" s="1" t="str">
        <f>vlookup(F2280,Teams!$A:B,2,false)</f>
        <v>North ID STEM</v>
      </c>
      <c r="H2280" s="1" t="b">
        <v>1</v>
      </c>
      <c r="I2280" s="1" t="b">
        <v>0</v>
      </c>
      <c r="J2280" s="1">
        <v>10.0</v>
      </c>
      <c r="K2280" s="3" t="str">
        <f>vlookup(J2280,Cats!$A:$B,2,false)</f>
        <v>E</v>
      </c>
    </row>
    <row r="2281">
      <c r="A2281" s="1">
        <v>125332.0</v>
      </c>
      <c r="B2281" s="1">
        <v>225.0</v>
      </c>
      <c r="C2281" s="1">
        <f>vlookup(B2281,Games!A:B,2,false)</f>
        <v>4</v>
      </c>
      <c r="D2281" s="2" t="s">
        <v>23</v>
      </c>
      <c r="E2281" s="1"/>
      <c r="F2281" s="1">
        <v>33.0</v>
      </c>
      <c r="G2281" s="1" t="str">
        <f>vlookup(F2281,Teams!$A:B,2,false)</f>
        <v>Rock Bridge B</v>
      </c>
      <c r="H2281" s="1" t="b">
        <v>0</v>
      </c>
      <c r="I2281" s="1" t="b">
        <v>1</v>
      </c>
      <c r="J2281" s="1">
        <v>10.0</v>
      </c>
      <c r="K2281" s="3" t="str">
        <f>vlookup(J2281,Cats!$A:$B,2,false)</f>
        <v>E</v>
      </c>
    </row>
    <row r="2282">
      <c r="A2282" s="1">
        <v>125333.0</v>
      </c>
      <c r="B2282" s="1">
        <v>225.0</v>
      </c>
      <c r="C2282" s="1">
        <f>vlookup(B2282,Games!A:B,2,false)</f>
        <v>4</v>
      </c>
      <c r="D2282" s="2" t="s">
        <v>23</v>
      </c>
      <c r="E2282" s="1" t="s">
        <v>895</v>
      </c>
      <c r="F2282" s="1">
        <v>28.0</v>
      </c>
      <c r="G2282" s="1" t="str">
        <f>vlookup(F2282,Teams!$A:B,2,false)</f>
        <v>North ID STEM</v>
      </c>
      <c r="H2282" s="1" t="b">
        <v>1</v>
      </c>
      <c r="I2282" s="1" t="b">
        <v>0</v>
      </c>
      <c r="J2282" s="1">
        <v>11.0</v>
      </c>
      <c r="K2282" s="3" t="str">
        <f>vlookup(J2282,Cats!$A:$B,2,false)</f>
        <v>B</v>
      </c>
    </row>
    <row r="2283">
      <c r="A2283" s="1">
        <v>125334.0</v>
      </c>
      <c r="B2283" s="1">
        <v>225.0</v>
      </c>
      <c r="C2283" s="1">
        <f>vlookup(B2283,Games!A:B,2,false)</f>
        <v>4</v>
      </c>
      <c r="D2283" s="2" t="s">
        <v>34</v>
      </c>
      <c r="E2283" s="1" t="s">
        <v>1116</v>
      </c>
      <c r="F2283" s="1">
        <v>33.0</v>
      </c>
      <c r="G2283" s="1" t="str">
        <f>vlookup(F2283,Teams!$A:B,2,false)</f>
        <v>Rock Bridge B</v>
      </c>
      <c r="H2283" s="1" t="b">
        <v>0</v>
      </c>
      <c r="I2283" s="1" t="b">
        <v>0</v>
      </c>
      <c r="J2283" s="1">
        <v>11.0</v>
      </c>
      <c r="K2283" s="3" t="str">
        <f>vlookup(J2283,Cats!$A:$B,2,false)</f>
        <v>B</v>
      </c>
    </row>
    <row r="2284">
      <c r="A2284" s="1">
        <v>125335.0</v>
      </c>
      <c r="B2284" s="1">
        <v>225.0</v>
      </c>
      <c r="C2284" s="1">
        <f>vlookup(B2284,Games!A:B,2,false)</f>
        <v>4</v>
      </c>
      <c r="D2284" s="2" t="s">
        <v>23</v>
      </c>
      <c r="E2284" s="1" t="s">
        <v>1049</v>
      </c>
      <c r="F2284" s="1">
        <v>28.0</v>
      </c>
      <c r="G2284" s="1" t="str">
        <f>vlookup(F2284,Teams!$A:B,2,false)</f>
        <v>North ID STEM</v>
      </c>
      <c r="H2284" s="1" t="b">
        <v>1</v>
      </c>
      <c r="I2284" s="1" t="b">
        <v>0</v>
      </c>
      <c r="J2284" s="1">
        <v>12.0</v>
      </c>
      <c r="K2284" s="3" t="str">
        <f>vlookup(J2284,Cats!$A:$B,2,false)</f>
        <v>P</v>
      </c>
    </row>
    <row r="2285">
      <c r="A2285" s="1">
        <v>125336.0</v>
      </c>
      <c r="B2285" s="1">
        <v>225.0</v>
      </c>
      <c r="C2285" s="1">
        <f>vlookup(B2285,Games!A:B,2,false)</f>
        <v>4</v>
      </c>
      <c r="D2285" s="2" t="s">
        <v>23</v>
      </c>
      <c r="E2285" s="1" t="s">
        <v>1116</v>
      </c>
      <c r="F2285" s="1">
        <v>33.0</v>
      </c>
      <c r="G2285" s="1" t="str">
        <f>vlookup(F2285,Teams!$A:B,2,false)</f>
        <v>Rock Bridge B</v>
      </c>
      <c r="H2285" s="1" t="b">
        <v>0</v>
      </c>
      <c r="I2285" s="1" t="b">
        <v>0</v>
      </c>
      <c r="J2285" s="1">
        <v>12.0</v>
      </c>
      <c r="K2285" s="3" t="str">
        <f>vlookup(J2285,Cats!$A:$B,2,false)</f>
        <v>P</v>
      </c>
    </row>
    <row r="2286">
      <c r="A2286" s="1">
        <v>125337.0</v>
      </c>
      <c r="B2286" s="1">
        <v>225.0</v>
      </c>
      <c r="C2286" s="1">
        <f>vlookup(B2286,Games!A:B,2,false)</f>
        <v>4</v>
      </c>
      <c r="D2286" s="2" t="s">
        <v>23</v>
      </c>
      <c r="E2286" s="1" t="s">
        <v>895</v>
      </c>
      <c r="F2286" s="1">
        <v>28.0</v>
      </c>
      <c r="G2286" s="1" t="str">
        <f>vlookup(F2286,Teams!$A:B,2,false)</f>
        <v>North ID STEM</v>
      </c>
      <c r="H2286" s="1" t="b">
        <v>1</v>
      </c>
      <c r="I2286" s="1" t="b">
        <v>0</v>
      </c>
      <c r="J2286" s="1">
        <v>13.0</v>
      </c>
      <c r="K2286" s="3" t="str">
        <f>vlookup(J2286,Cats!$A:$B,2,false)</f>
        <v>X</v>
      </c>
    </row>
    <row r="2287">
      <c r="A2287" s="1">
        <v>125338.0</v>
      </c>
      <c r="B2287" s="1">
        <v>225.0</v>
      </c>
      <c r="C2287" s="1">
        <f>vlookup(B2287,Games!A:B,2,false)</f>
        <v>4</v>
      </c>
      <c r="D2287" s="2" t="s">
        <v>23</v>
      </c>
      <c r="E2287" s="1" t="s">
        <v>492</v>
      </c>
      <c r="F2287" s="1">
        <v>33.0</v>
      </c>
      <c r="G2287" s="1" t="str">
        <f>vlookup(F2287,Teams!$A:B,2,false)</f>
        <v>Rock Bridge B</v>
      </c>
      <c r="H2287" s="1" t="b">
        <v>0</v>
      </c>
      <c r="I2287" s="1" t="b">
        <v>0</v>
      </c>
      <c r="J2287" s="1">
        <v>13.0</v>
      </c>
      <c r="K2287" s="3" t="str">
        <f>vlookup(J2287,Cats!$A:$B,2,false)</f>
        <v>X</v>
      </c>
    </row>
    <row r="2288">
      <c r="A2288" s="1">
        <v>125339.0</v>
      </c>
      <c r="B2288" s="1">
        <v>225.0</v>
      </c>
      <c r="C2288" s="1">
        <f>vlookup(B2288,Games!A:B,2,false)</f>
        <v>4</v>
      </c>
      <c r="D2288" s="2" t="s">
        <v>23</v>
      </c>
      <c r="E2288" s="1" t="s">
        <v>1049</v>
      </c>
      <c r="F2288" s="1">
        <v>28.0</v>
      </c>
      <c r="G2288" s="1" t="str">
        <f>vlookup(F2288,Teams!$A:B,2,false)</f>
        <v>North ID STEM</v>
      </c>
      <c r="H2288" s="1" t="b">
        <v>1</v>
      </c>
      <c r="I2288" s="1" t="b">
        <v>0</v>
      </c>
      <c r="J2288" s="1">
        <v>14.0</v>
      </c>
      <c r="K2288" s="3" t="str">
        <f>vlookup(J2288,Cats!$A:$B,2,false)</f>
        <v>M</v>
      </c>
    </row>
    <row r="2289">
      <c r="A2289" s="1">
        <v>125340.0</v>
      </c>
      <c r="B2289" s="1">
        <v>225.0</v>
      </c>
      <c r="C2289" s="1">
        <f>vlookup(B2289,Games!A:B,2,false)</f>
        <v>4</v>
      </c>
      <c r="D2289" s="2" t="s">
        <v>78</v>
      </c>
      <c r="E2289" s="1" t="s">
        <v>1116</v>
      </c>
      <c r="F2289" s="1">
        <v>33.0</v>
      </c>
      <c r="G2289" s="1" t="str">
        <f>vlookup(F2289,Teams!$A:B,2,false)</f>
        <v>Rock Bridge B</v>
      </c>
      <c r="H2289" s="1" t="b">
        <v>0</v>
      </c>
      <c r="I2289" s="1" t="b">
        <v>0</v>
      </c>
      <c r="J2289" s="1">
        <v>14.0</v>
      </c>
      <c r="K2289" s="3" t="str">
        <f>vlookup(J2289,Cats!$A:$B,2,false)</f>
        <v>M</v>
      </c>
    </row>
    <row r="2290">
      <c r="A2290" s="1">
        <v>125341.0</v>
      </c>
      <c r="B2290" s="1">
        <v>225.0</v>
      </c>
      <c r="C2290" s="1">
        <f>vlookup(B2290,Games!A:B,2,false)</f>
        <v>4</v>
      </c>
      <c r="D2290" s="2" t="s">
        <v>23</v>
      </c>
      <c r="E2290" s="1" t="s">
        <v>1049</v>
      </c>
      <c r="F2290" s="1">
        <v>28.0</v>
      </c>
      <c r="G2290" s="1" t="str">
        <f>vlookup(F2290,Teams!$A:B,2,false)</f>
        <v>North ID STEM</v>
      </c>
      <c r="H2290" s="1" t="b">
        <v>1</v>
      </c>
      <c r="I2290" s="1" t="b">
        <v>0</v>
      </c>
      <c r="J2290" s="1">
        <v>15.0</v>
      </c>
      <c r="K2290" s="3" t="str">
        <f>vlookup(J2290,Cats!$A:$B,2,false)</f>
        <v>C</v>
      </c>
    </row>
    <row r="2291">
      <c r="A2291" s="1">
        <v>125342.0</v>
      </c>
      <c r="B2291" s="1">
        <v>225.0</v>
      </c>
      <c r="C2291" s="1">
        <f>vlookup(B2291,Games!A:B,2,false)</f>
        <v>4</v>
      </c>
      <c r="D2291" s="2" t="s">
        <v>23</v>
      </c>
      <c r="E2291" s="1" t="s">
        <v>492</v>
      </c>
      <c r="F2291" s="1">
        <v>33.0</v>
      </c>
      <c r="G2291" s="1" t="str">
        <f>vlookup(F2291,Teams!$A:B,2,false)</f>
        <v>Rock Bridge B</v>
      </c>
      <c r="H2291" s="1" t="b">
        <v>0</v>
      </c>
      <c r="I2291" s="1" t="b">
        <v>0</v>
      </c>
      <c r="J2291" s="1">
        <v>15.0</v>
      </c>
      <c r="K2291" s="3" t="str">
        <f>vlookup(J2291,Cats!$A:$B,2,false)</f>
        <v>C</v>
      </c>
    </row>
    <row r="2292">
      <c r="A2292" s="1">
        <v>125343.0</v>
      </c>
      <c r="B2292" s="1">
        <v>225.0</v>
      </c>
      <c r="C2292" s="1">
        <f>vlookup(B2292,Games!A:B,2,false)</f>
        <v>4</v>
      </c>
      <c r="D2292" s="2" t="s">
        <v>34</v>
      </c>
      <c r="E2292" s="1" t="s">
        <v>1060</v>
      </c>
      <c r="F2292" s="1">
        <v>28.0</v>
      </c>
      <c r="G2292" s="1" t="str">
        <f>vlookup(F2292,Teams!$A:B,2,false)</f>
        <v>North ID STEM</v>
      </c>
      <c r="H2292" s="1" t="b">
        <v>1</v>
      </c>
      <c r="I2292" s="1" t="b">
        <v>0</v>
      </c>
      <c r="J2292" s="1">
        <v>16.0</v>
      </c>
      <c r="K2292" s="3" t="str">
        <f>vlookup(J2292,Cats!$A:$B,2,false)</f>
        <v>E</v>
      </c>
    </row>
    <row r="2293">
      <c r="A2293" s="1">
        <v>125344.0</v>
      </c>
      <c r="B2293" s="1">
        <v>225.0</v>
      </c>
      <c r="C2293" s="1">
        <f>vlookup(B2293,Games!A:B,2,false)</f>
        <v>4</v>
      </c>
      <c r="D2293" s="2" t="s">
        <v>23</v>
      </c>
      <c r="E2293" s="1"/>
      <c r="F2293" s="1">
        <v>33.0</v>
      </c>
      <c r="G2293" s="1" t="str">
        <f>vlookup(F2293,Teams!$A:B,2,false)</f>
        <v>Rock Bridge B</v>
      </c>
      <c r="H2293" s="1" t="b">
        <v>0</v>
      </c>
      <c r="I2293" s="1" t="b">
        <v>1</v>
      </c>
      <c r="J2293" s="1">
        <v>16.0</v>
      </c>
      <c r="K2293" s="3" t="str">
        <f>vlookup(J2293,Cats!$A:$B,2,false)</f>
        <v>E</v>
      </c>
    </row>
    <row r="2294">
      <c r="A2294" s="1">
        <v>125345.0</v>
      </c>
      <c r="B2294" s="1">
        <v>225.0</v>
      </c>
      <c r="C2294" s="1">
        <f>vlookup(B2294,Games!A:B,2,false)</f>
        <v>4</v>
      </c>
      <c r="D2294" s="2" t="s">
        <v>34</v>
      </c>
      <c r="E2294" s="1" t="s">
        <v>895</v>
      </c>
      <c r="F2294" s="1">
        <v>28.0</v>
      </c>
      <c r="G2294" s="1" t="str">
        <f>vlookup(F2294,Teams!$A:B,2,false)</f>
        <v>North ID STEM</v>
      </c>
      <c r="H2294" s="1" t="b">
        <v>1</v>
      </c>
      <c r="I2294" s="1" t="b">
        <v>0</v>
      </c>
      <c r="J2294" s="1">
        <v>17.0</v>
      </c>
      <c r="K2294" s="3" t="str">
        <f>vlookup(J2294,Cats!$A:$B,2,false)</f>
        <v>B</v>
      </c>
    </row>
    <row r="2295">
      <c r="A2295" s="1">
        <v>125346.0</v>
      </c>
      <c r="B2295" s="1">
        <v>225.0</v>
      </c>
      <c r="C2295" s="1">
        <f>vlookup(B2295,Games!A:B,2,false)</f>
        <v>4</v>
      </c>
      <c r="D2295" s="2" t="s">
        <v>23</v>
      </c>
      <c r="E2295" s="1"/>
      <c r="F2295" s="1">
        <v>33.0</v>
      </c>
      <c r="G2295" s="1" t="str">
        <f>vlookup(F2295,Teams!$A:B,2,false)</f>
        <v>Rock Bridge B</v>
      </c>
      <c r="H2295" s="1" t="b">
        <v>0</v>
      </c>
      <c r="I2295" s="1" t="b">
        <v>1</v>
      </c>
      <c r="J2295" s="1">
        <v>17.0</v>
      </c>
      <c r="K2295" s="3" t="str">
        <f>vlookup(J2295,Cats!$A:$B,2,false)</f>
        <v>B</v>
      </c>
    </row>
    <row r="2296">
      <c r="A2296" s="1">
        <v>125347.0</v>
      </c>
      <c r="B2296" s="1">
        <v>225.0</v>
      </c>
      <c r="C2296" s="1">
        <f>vlookup(B2296,Games!A:B,2,false)</f>
        <v>4</v>
      </c>
      <c r="D2296" s="2" t="s">
        <v>23</v>
      </c>
      <c r="E2296" s="1" t="s">
        <v>1049</v>
      </c>
      <c r="F2296" s="1">
        <v>28.0</v>
      </c>
      <c r="G2296" s="1" t="str">
        <f>vlookup(F2296,Teams!$A:B,2,false)</f>
        <v>North ID STEM</v>
      </c>
      <c r="H2296" s="1" t="b">
        <v>1</v>
      </c>
      <c r="I2296" s="1" t="b">
        <v>0</v>
      </c>
      <c r="J2296" s="1">
        <v>18.0</v>
      </c>
      <c r="K2296" s="3" t="str">
        <f>vlookup(J2296,Cats!$A:$B,2,false)</f>
        <v>P</v>
      </c>
    </row>
    <row r="2297">
      <c r="A2297" s="1">
        <v>125348.0</v>
      </c>
      <c r="B2297" s="1">
        <v>225.0</v>
      </c>
      <c r="C2297" s="1">
        <f>vlookup(B2297,Games!A:B,2,false)</f>
        <v>4</v>
      </c>
      <c r="D2297" s="2" t="s">
        <v>23</v>
      </c>
      <c r="E2297" s="1"/>
      <c r="F2297" s="1">
        <v>33.0</v>
      </c>
      <c r="G2297" s="1" t="str">
        <f>vlookup(F2297,Teams!$A:B,2,false)</f>
        <v>Rock Bridge B</v>
      </c>
      <c r="H2297" s="1" t="b">
        <v>0</v>
      </c>
      <c r="I2297" s="1" t="b">
        <v>1</v>
      </c>
      <c r="J2297" s="1">
        <v>18.0</v>
      </c>
      <c r="K2297" s="3" t="str">
        <f>vlookup(J2297,Cats!$A:$B,2,false)</f>
        <v>P</v>
      </c>
    </row>
    <row r="2298">
      <c r="A2298" s="1">
        <v>125349.0</v>
      </c>
      <c r="B2298" s="1">
        <v>225.0</v>
      </c>
      <c r="C2298" s="1">
        <f>vlookup(B2298,Games!A:B,2,false)</f>
        <v>4</v>
      </c>
      <c r="D2298" s="2" t="s">
        <v>23</v>
      </c>
      <c r="E2298" s="1"/>
      <c r="F2298" s="1">
        <v>28.0</v>
      </c>
      <c r="G2298" s="1" t="str">
        <f>vlookup(F2298,Teams!$A:B,2,false)</f>
        <v>North ID STEM</v>
      </c>
      <c r="H2298" s="1" t="b">
        <v>1</v>
      </c>
      <c r="I2298" s="1" t="b">
        <v>1</v>
      </c>
      <c r="J2298" s="1">
        <v>19.0</v>
      </c>
      <c r="K2298" s="3" t="str">
        <f>vlookup(J2298,Cats!$A:$B,2,false)</f>
        <v>X</v>
      </c>
    </row>
    <row r="2299">
      <c r="A2299" s="1">
        <v>125350.0</v>
      </c>
      <c r="B2299" s="1">
        <v>225.0</v>
      </c>
      <c r="C2299" s="1">
        <f>vlookup(B2299,Games!A:B,2,false)</f>
        <v>4</v>
      </c>
      <c r="D2299" s="2" t="s">
        <v>78</v>
      </c>
      <c r="E2299" s="1" t="s">
        <v>1022</v>
      </c>
      <c r="F2299" s="1">
        <v>33.0</v>
      </c>
      <c r="G2299" s="1" t="str">
        <f>vlookup(F2299,Teams!$A:B,2,false)</f>
        <v>Rock Bridge B</v>
      </c>
      <c r="H2299" s="1" t="b">
        <v>0</v>
      </c>
      <c r="I2299" s="1" t="b">
        <v>0</v>
      </c>
      <c r="J2299" s="1">
        <v>19.0</v>
      </c>
      <c r="K2299" s="3" t="str">
        <f>vlookup(J2299,Cats!$A:$B,2,false)</f>
        <v>X</v>
      </c>
    </row>
    <row r="2300">
      <c r="A2300" s="1">
        <v>125351.0</v>
      </c>
      <c r="B2300" s="1">
        <v>225.0</v>
      </c>
      <c r="C2300" s="1">
        <f>vlookup(B2300,Games!A:B,2,false)</f>
        <v>4</v>
      </c>
      <c r="D2300" s="2" t="s">
        <v>23</v>
      </c>
      <c r="E2300" s="1" t="s">
        <v>1187</v>
      </c>
      <c r="F2300" s="1">
        <v>28.0</v>
      </c>
      <c r="G2300" s="1" t="str">
        <f>vlookup(F2300,Teams!$A:B,2,false)</f>
        <v>North ID STEM</v>
      </c>
      <c r="H2300" s="1" t="b">
        <v>1</v>
      </c>
      <c r="I2300" s="1" t="b">
        <v>0</v>
      </c>
      <c r="J2300" s="1">
        <v>20.0</v>
      </c>
      <c r="K2300" s="3" t="str">
        <f>vlookup(J2300,Cats!$A:$B,2,false)</f>
        <v>M</v>
      </c>
    </row>
    <row r="2301">
      <c r="A2301" s="1">
        <v>125352.0</v>
      </c>
      <c r="B2301" s="1">
        <v>225.0</v>
      </c>
      <c r="C2301" s="1">
        <f>vlookup(B2301,Games!A:B,2,false)</f>
        <v>4</v>
      </c>
      <c r="D2301" s="2" t="s">
        <v>23</v>
      </c>
      <c r="E2301" s="1" t="s">
        <v>492</v>
      </c>
      <c r="F2301" s="1">
        <v>33.0</v>
      </c>
      <c r="G2301" s="1" t="str">
        <f>vlookup(F2301,Teams!$A:B,2,false)</f>
        <v>Rock Bridge B</v>
      </c>
      <c r="H2301" s="1" t="b">
        <v>0</v>
      </c>
      <c r="I2301" s="1" t="b">
        <v>0</v>
      </c>
      <c r="J2301" s="1">
        <v>20.0</v>
      </c>
      <c r="K2301" s="3" t="str">
        <f>vlookup(J2301,Cats!$A:$B,2,false)</f>
        <v>M</v>
      </c>
    </row>
    <row r="2302">
      <c r="A2302" s="1">
        <v>125353.0</v>
      </c>
      <c r="B2302" s="1">
        <v>225.0</v>
      </c>
      <c r="C2302" s="1">
        <f>vlookup(B2302,Games!A:B,2,false)</f>
        <v>4</v>
      </c>
      <c r="D2302" s="2" t="s">
        <v>23</v>
      </c>
      <c r="E2302" s="1" t="s">
        <v>1049</v>
      </c>
      <c r="F2302" s="1">
        <v>28.0</v>
      </c>
      <c r="G2302" s="1" t="str">
        <f>vlookup(F2302,Teams!$A:B,2,false)</f>
        <v>North ID STEM</v>
      </c>
      <c r="H2302" s="1" t="b">
        <v>1</v>
      </c>
      <c r="I2302" s="1" t="b">
        <v>0</v>
      </c>
      <c r="J2302" s="1">
        <v>21.0</v>
      </c>
      <c r="K2302" s="3" t="str">
        <f>vlookup(J2302,Cats!$A:$B,2,false)</f>
        <v>C</v>
      </c>
    </row>
    <row r="2303">
      <c r="A2303" s="1">
        <v>125354.0</v>
      </c>
      <c r="B2303" s="1">
        <v>225.0</v>
      </c>
      <c r="C2303" s="1">
        <f>vlookup(B2303,Games!A:B,2,false)</f>
        <v>4</v>
      </c>
      <c r="D2303" s="2" t="s">
        <v>23</v>
      </c>
      <c r="E2303" s="1" t="s">
        <v>1022</v>
      </c>
      <c r="F2303" s="1">
        <v>33.0</v>
      </c>
      <c r="G2303" s="1" t="str">
        <f>vlookup(F2303,Teams!$A:B,2,false)</f>
        <v>Rock Bridge B</v>
      </c>
      <c r="H2303" s="1" t="b">
        <v>0</v>
      </c>
      <c r="I2303" s="1" t="b">
        <v>0</v>
      </c>
      <c r="J2303" s="1">
        <v>21.0</v>
      </c>
      <c r="K2303" s="3" t="str">
        <f>vlookup(J2303,Cats!$A:$B,2,false)</f>
        <v>C</v>
      </c>
    </row>
    <row r="2304">
      <c r="A2304" s="1">
        <v>125355.0</v>
      </c>
      <c r="B2304" s="1">
        <v>225.0</v>
      </c>
      <c r="C2304" s="1">
        <f>vlookup(B2304,Games!A:B,2,false)</f>
        <v>4</v>
      </c>
      <c r="D2304" s="2" t="s">
        <v>23</v>
      </c>
      <c r="E2304" s="1" t="s">
        <v>1060</v>
      </c>
      <c r="F2304" s="1">
        <v>28.0</v>
      </c>
      <c r="G2304" s="1" t="str">
        <f>vlookup(F2304,Teams!$A:B,2,false)</f>
        <v>North ID STEM</v>
      </c>
      <c r="H2304" s="1" t="b">
        <v>1</v>
      </c>
      <c r="I2304" s="1" t="b">
        <v>0</v>
      </c>
      <c r="J2304" s="1">
        <v>22.0</v>
      </c>
      <c r="K2304" s="3" t="str">
        <f>vlookup(J2304,Cats!$A:$B,2,false)</f>
        <v>E</v>
      </c>
    </row>
    <row r="2305">
      <c r="A2305" s="1">
        <v>125356.0</v>
      </c>
      <c r="B2305" s="1">
        <v>225.0</v>
      </c>
      <c r="C2305" s="1">
        <f>vlookup(B2305,Games!A:B,2,false)</f>
        <v>4</v>
      </c>
      <c r="D2305" s="2" t="s">
        <v>23</v>
      </c>
      <c r="E2305" s="1" t="s">
        <v>492</v>
      </c>
      <c r="F2305" s="1">
        <v>33.0</v>
      </c>
      <c r="G2305" s="1" t="str">
        <f>vlookup(F2305,Teams!$A:B,2,false)</f>
        <v>Rock Bridge B</v>
      </c>
      <c r="H2305" s="1" t="b">
        <v>0</v>
      </c>
      <c r="I2305" s="1" t="b">
        <v>0</v>
      </c>
      <c r="J2305" s="1">
        <v>22.0</v>
      </c>
      <c r="K2305" s="3" t="str">
        <f>vlookup(J2305,Cats!$A:$B,2,false)</f>
        <v>E</v>
      </c>
    </row>
    <row r="2306">
      <c r="A2306" s="1">
        <v>125357.0</v>
      </c>
      <c r="B2306" s="1">
        <v>225.0</v>
      </c>
      <c r="C2306" s="1">
        <f>vlookup(B2306,Games!A:B,2,false)</f>
        <v>4</v>
      </c>
      <c r="D2306" s="2" t="s">
        <v>23</v>
      </c>
      <c r="E2306" s="1" t="s">
        <v>1049</v>
      </c>
      <c r="F2306" s="1">
        <v>28.0</v>
      </c>
      <c r="G2306" s="1" t="str">
        <f>vlookup(F2306,Teams!$A:B,2,false)</f>
        <v>North ID STEM</v>
      </c>
      <c r="H2306" s="1" t="b">
        <v>1</v>
      </c>
      <c r="I2306" s="1" t="b">
        <v>0</v>
      </c>
      <c r="J2306" s="1">
        <v>23.0</v>
      </c>
      <c r="K2306" s="3" t="str">
        <f>vlookup(J2306,Cats!$A:$B,2,false)</f>
        <v>B</v>
      </c>
    </row>
    <row r="2307">
      <c r="A2307" s="1">
        <v>125358.0</v>
      </c>
      <c r="B2307" s="1">
        <v>225.0</v>
      </c>
      <c r="C2307" s="1">
        <f>vlookup(B2307,Games!A:B,2,false)</f>
        <v>4</v>
      </c>
      <c r="D2307" s="2" t="s">
        <v>78</v>
      </c>
      <c r="E2307" s="1" t="s">
        <v>1022</v>
      </c>
      <c r="F2307" s="1">
        <v>33.0</v>
      </c>
      <c r="G2307" s="1" t="str">
        <f>vlookup(F2307,Teams!$A:B,2,false)</f>
        <v>Rock Bridge B</v>
      </c>
      <c r="H2307" s="1" t="b">
        <v>0</v>
      </c>
      <c r="I2307" s="1" t="b">
        <v>0</v>
      </c>
      <c r="J2307" s="1">
        <v>23.0</v>
      </c>
      <c r="K2307" s="3" t="str">
        <f>vlookup(J2307,Cats!$A:$B,2,false)</f>
        <v>B</v>
      </c>
    </row>
    <row r="2308">
      <c r="A2308" s="1">
        <v>125359.0</v>
      </c>
      <c r="B2308" s="1">
        <v>225.0</v>
      </c>
      <c r="C2308" s="1">
        <f>vlookup(B2308,Games!A:B,2,false)</f>
        <v>4</v>
      </c>
      <c r="D2308" s="2" t="s">
        <v>23</v>
      </c>
      <c r="E2308" s="1" t="s">
        <v>1049</v>
      </c>
      <c r="F2308" s="1">
        <v>28.0</v>
      </c>
      <c r="G2308" s="1" t="str">
        <f>vlookup(F2308,Teams!$A:B,2,false)</f>
        <v>North ID STEM</v>
      </c>
      <c r="H2308" s="1" t="b">
        <v>1</v>
      </c>
      <c r="I2308" s="1" t="b">
        <v>0</v>
      </c>
      <c r="J2308" s="1">
        <v>24.0</v>
      </c>
      <c r="K2308" s="3" t="str">
        <f>vlookup(J2308,Cats!$A:$B,2,false)</f>
        <v>P</v>
      </c>
    </row>
    <row r="2309">
      <c r="A2309" s="1">
        <v>125360.0</v>
      </c>
      <c r="B2309" s="1">
        <v>225.0</v>
      </c>
      <c r="C2309" s="1">
        <f>vlookup(B2309,Games!A:B,2,false)</f>
        <v>4</v>
      </c>
      <c r="D2309" s="2" t="s">
        <v>23</v>
      </c>
      <c r="E2309" s="1" t="s">
        <v>1022</v>
      </c>
      <c r="F2309" s="1">
        <v>33.0</v>
      </c>
      <c r="G2309" s="1" t="str">
        <f>vlookup(F2309,Teams!$A:B,2,false)</f>
        <v>Rock Bridge B</v>
      </c>
      <c r="H2309" s="1" t="b">
        <v>0</v>
      </c>
      <c r="I2309" s="1" t="b">
        <v>0</v>
      </c>
      <c r="J2309" s="1">
        <v>24.0</v>
      </c>
      <c r="K2309" s="3" t="str">
        <f>vlookup(J2309,Cats!$A:$B,2,false)</f>
        <v>P</v>
      </c>
    </row>
    <row r="2310">
      <c r="A2310" s="1">
        <v>125361.0</v>
      </c>
      <c r="B2310" s="1">
        <v>226.0</v>
      </c>
      <c r="C2310" s="1">
        <f>vlookup(B2310,Games!A:B,2,false)</f>
        <v>4</v>
      </c>
      <c r="D2310" s="2" t="s">
        <v>34</v>
      </c>
      <c r="E2310" s="1" t="s">
        <v>615</v>
      </c>
      <c r="F2310" s="1">
        <v>26.0</v>
      </c>
      <c r="G2310" s="1" t="str">
        <f>vlookup(F2310,Teams!$A:B,2,false)</f>
        <v>NoHo A</v>
      </c>
      <c r="H2310" s="1" t="b">
        <v>1</v>
      </c>
      <c r="I2310" s="1" t="b">
        <v>0</v>
      </c>
      <c r="J2310" s="1">
        <v>1.0</v>
      </c>
      <c r="K2310" s="3" t="str">
        <f>vlookup(J2310,Cats!$A:$B,2,false)</f>
        <v>X</v>
      </c>
    </row>
    <row r="2311">
      <c r="A2311" s="1">
        <v>125362.0</v>
      </c>
      <c r="B2311" s="1">
        <v>226.0</v>
      </c>
      <c r="C2311" s="1">
        <f>vlookup(B2311,Games!A:B,2,false)</f>
        <v>4</v>
      </c>
      <c r="D2311" s="2" t="s">
        <v>23</v>
      </c>
      <c r="E2311" s="1" t="s">
        <v>745</v>
      </c>
      <c r="F2311" s="1">
        <v>34.0</v>
      </c>
      <c r="G2311" s="1" t="str">
        <f>vlookup(F2311,Teams!$A:B,2,false)</f>
        <v>Roosevelt A</v>
      </c>
      <c r="H2311" s="1" t="b">
        <v>0</v>
      </c>
      <c r="I2311" s="1" t="b">
        <v>0</v>
      </c>
      <c r="J2311" s="1">
        <v>1.0</v>
      </c>
      <c r="K2311" s="3" t="str">
        <f>vlookup(J2311,Cats!$A:$B,2,false)</f>
        <v>X</v>
      </c>
    </row>
    <row r="2312">
      <c r="A2312" s="1">
        <v>125363.0</v>
      </c>
      <c r="B2312" s="1">
        <v>226.0</v>
      </c>
      <c r="C2312" s="1">
        <f>vlookup(B2312,Games!A:B,2,false)</f>
        <v>4</v>
      </c>
      <c r="D2312" s="2" t="s">
        <v>34</v>
      </c>
      <c r="E2312" s="1" t="s">
        <v>615</v>
      </c>
      <c r="F2312" s="1">
        <v>26.0</v>
      </c>
      <c r="G2312" s="1" t="str">
        <f>vlookup(F2312,Teams!$A:B,2,false)</f>
        <v>NoHo A</v>
      </c>
      <c r="H2312" s="1" t="b">
        <v>1</v>
      </c>
      <c r="I2312" s="1" t="b">
        <v>0</v>
      </c>
      <c r="J2312" s="1">
        <v>2.0</v>
      </c>
      <c r="K2312" s="3" t="str">
        <f>vlookup(J2312,Cats!$A:$B,2,false)</f>
        <v>M</v>
      </c>
    </row>
    <row r="2313">
      <c r="A2313" s="1">
        <v>125364.0</v>
      </c>
      <c r="B2313" s="1">
        <v>226.0</v>
      </c>
      <c r="C2313" s="1">
        <f>vlookup(B2313,Games!A:B,2,false)</f>
        <v>4</v>
      </c>
      <c r="D2313" s="2" t="s">
        <v>23</v>
      </c>
      <c r="E2313" s="1"/>
      <c r="F2313" s="1">
        <v>34.0</v>
      </c>
      <c r="G2313" s="1" t="str">
        <f>vlookup(F2313,Teams!$A:B,2,false)</f>
        <v>Roosevelt A</v>
      </c>
      <c r="H2313" s="1" t="b">
        <v>0</v>
      </c>
      <c r="I2313" s="1" t="b">
        <v>1</v>
      </c>
      <c r="J2313" s="1">
        <v>2.0</v>
      </c>
      <c r="K2313" s="3" t="str">
        <f>vlookup(J2313,Cats!$A:$B,2,false)</f>
        <v>M</v>
      </c>
    </row>
    <row r="2314">
      <c r="A2314" s="1">
        <v>125365.0</v>
      </c>
      <c r="B2314" s="1">
        <v>226.0</v>
      </c>
      <c r="C2314" s="1">
        <f>vlookup(B2314,Games!A:B,2,false)</f>
        <v>4</v>
      </c>
      <c r="D2314" s="2" t="s">
        <v>78</v>
      </c>
      <c r="E2314" s="1" t="s">
        <v>1000</v>
      </c>
      <c r="F2314" s="1">
        <v>26.0</v>
      </c>
      <c r="G2314" s="1" t="str">
        <f>vlookup(F2314,Teams!$A:B,2,false)</f>
        <v>NoHo A</v>
      </c>
      <c r="H2314" s="1" t="b">
        <v>1</v>
      </c>
      <c r="I2314" s="1" t="b">
        <v>0</v>
      </c>
      <c r="J2314" s="1">
        <v>3.0</v>
      </c>
      <c r="K2314" s="3" t="str">
        <f>vlookup(J2314,Cats!$A:$B,2,false)</f>
        <v>C</v>
      </c>
    </row>
    <row r="2315">
      <c r="A2315" s="1">
        <v>125366.0</v>
      </c>
      <c r="B2315" s="1">
        <v>226.0</v>
      </c>
      <c r="C2315" s="1">
        <f>vlookup(B2315,Games!A:B,2,false)</f>
        <v>4</v>
      </c>
      <c r="D2315" s="2" t="s">
        <v>23</v>
      </c>
      <c r="E2315" s="1"/>
      <c r="F2315" s="1">
        <v>34.0</v>
      </c>
      <c r="G2315" s="1" t="str">
        <f>vlookup(F2315,Teams!$A:B,2,false)</f>
        <v>Roosevelt A</v>
      </c>
      <c r="H2315" s="1" t="b">
        <v>0</v>
      </c>
      <c r="I2315" s="1" t="b">
        <v>1</v>
      </c>
      <c r="J2315" s="1">
        <v>3.0</v>
      </c>
      <c r="K2315" s="3" t="str">
        <f>vlookup(J2315,Cats!$A:$B,2,false)</f>
        <v>C</v>
      </c>
    </row>
    <row r="2316">
      <c r="A2316" s="1">
        <v>125367.0</v>
      </c>
      <c r="B2316" s="1">
        <v>226.0</v>
      </c>
      <c r="C2316" s="1">
        <f>vlookup(B2316,Games!A:B,2,false)</f>
        <v>4</v>
      </c>
      <c r="D2316" s="2" t="s">
        <v>34</v>
      </c>
      <c r="E2316" s="1" t="s">
        <v>476</v>
      </c>
      <c r="F2316" s="1">
        <v>26.0</v>
      </c>
      <c r="G2316" s="1" t="str">
        <f>vlookup(F2316,Teams!$A:B,2,false)</f>
        <v>NoHo A</v>
      </c>
      <c r="H2316" s="1" t="b">
        <v>1</v>
      </c>
      <c r="I2316" s="1" t="b">
        <v>0</v>
      </c>
      <c r="J2316" s="1">
        <v>4.0</v>
      </c>
      <c r="K2316" s="3" t="str">
        <f>vlookup(J2316,Cats!$A:$B,2,false)</f>
        <v>E</v>
      </c>
    </row>
    <row r="2317">
      <c r="A2317" s="1">
        <v>125368.0</v>
      </c>
      <c r="B2317" s="1">
        <v>226.0</v>
      </c>
      <c r="C2317" s="1">
        <f>vlookup(B2317,Games!A:B,2,false)</f>
        <v>4</v>
      </c>
      <c r="D2317" s="2" t="s">
        <v>23</v>
      </c>
      <c r="E2317" s="1"/>
      <c r="F2317" s="1">
        <v>34.0</v>
      </c>
      <c r="G2317" s="1" t="str">
        <f>vlookup(F2317,Teams!$A:B,2,false)</f>
        <v>Roosevelt A</v>
      </c>
      <c r="H2317" s="1" t="b">
        <v>0</v>
      </c>
      <c r="I2317" s="1" t="b">
        <v>1</v>
      </c>
      <c r="J2317" s="1">
        <v>4.0</v>
      </c>
      <c r="K2317" s="3" t="str">
        <f>vlookup(J2317,Cats!$A:$B,2,false)</f>
        <v>E</v>
      </c>
    </row>
    <row r="2318">
      <c r="A2318" s="1">
        <v>125369.0</v>
      </c>
      <c r="B2318" s="1">
        <v>226.0</v>
      </c>
      <c r="C2318" s="1">
        <f>vlookup(B2318,Games!A:B,2,false)</f>
        <v>4</v>
      </c>
      <c r="D2318" s="2" t="s">
        <v>34</v>
      </c>
      <c r="E2318" s="1" t="s">
        <v>432</v>
      </c>
      <c r="F2318" s="1">
        <v>26.0</v>
      </c>
      <c r="G2318" s="1" t="str">
        <f>vlookup(F2318,Teams!$A:B,2,false)</f>
        <v>NoHo A</v>
      </c>
      <c r="H2318" s="1" t="b">
        <v>1</v>
      </c>
      <c r="I2318" s="1" t="b">
        <v>0</v>
      </c>
      <c r="J2318" s="1">
        <v>5.0</v>
      </c>
      <c r="K2318" s="3" t="str">
        <f>vlookup(J2318,Cats!$A:$B,2,false)</f>
        <v>B</v>
      </c>
    </row>
    <row r="2319">
      <c r="A2319" s="1">
        <v>125370.0</v>
      </c>
      <c r="B2319" s="1">
        <v>226.0</v>
      </c>
      <c r="C2319" s="1">
        <f>vlookup(B2319,Games!A:B,2,false)</f>
        <v>4</v>
      </c>
      <c r="D2319" s="2" t="s">
        <v>23</v>
      </c>
      <c r="E2319" s="1"/>
      <c r="F2319" s="1">
        <v>34.0</v>
      </c>
      <c r="G2319" s="1" t="str">
        <f>vlookup(F2319,Teams!$A:B,2,false)</f>
        <v>Roosevelt A</v>
      </c>
      <c r="H2319" s="1" t="b">
        <v>0</v>
      </c>
      <c r="I2319" s="1" t="b">
        <v>1</v>
      </c>
      <c r="J2319" s="1">
        <v>5.0</v>
      </c>
      <c r="K2319" s="3" t="str">
        <f>vlookup(J2319,Cats!$A:$B,2,false)</f>
        <v>B</v>
      </c>
    </row>
    <row r="2320">
      <c r="A2320" s="1">
        <v>125371.0</v>
      </c>
      <c r="B2320" s="1">
        <v>226.0</v>
      </c>
      <c r="C2320" s="1">
        <f>vlookup(B2320,Games!A:B,2,false)</f>
        <v>4</v>
      </c>
      <c r="D2320" s="2" t="s">
        <v>23</v>
      </c>
      <c r="E2320" s="1" t="s">
        <v>615</v>
      </c>
      <c r="F2320" s="1">
        <v>26.0</v>
      </c>
      <c r="G2320" s="1" t="str">
        <f>vlookup(F2320,Teams!$A:B,2,false)</f>
        <v>NoHo A</v>
      </c>
      <c r="H2320" s="1" t="b">
        <v>1</v>
      </c>
      <c r="I2320" s="1" t="b">
        <v>0</v>
      </c>
      <c r="J2320" s="1">
        <v>6.0</v>
      </c>
      <c r="K2320" s="3" t="str">
        <f>vlookup(J2320,Cats!$A:$B,2,false)</f>
        <v>P</v>
      </c>
    </row>
    <row r="2321">
      <c r="A2321" s="1">
        <v>125372.0</v>
      </c>
      <c r="B2321" s="1">
        <v>226.0</v>
      </c>
      <c r="C2321" s="1">
        <f>vlookup(B2321,Games!A:B,2,false)</f>
        <v>4</v>
      </c>
      <c r="D2321" s="2" t="s">
        <v>23</v>
      </c>
      <c r="E2321" s="1" t="s">
        <v>788</v>
      </c>
      <c r="F2321" s="1">
        <v>34.0</v>
      </c>
      <c r="G2321" s="1" t="str">
        <f>vlookup(F2321,Teams!$A:B,2,false)</f>
        <v>Roosevelt A</v>
      </c>
      <c r="H2321" s="1" t="b">
        <v>0</v>
      </c>
      <c r="I2321" s="1" t="b">
        <v>0</v>
      </c>
      <c r="J2321" s="1">
        <v>6.0</v>
      </c>
      <c r="K2321" s="3" t="str">
        <f>vlookup(J2321,Cats!$A:$B,2,false)</f>
        <v>P</v>
      </c>
    </row>
    <row r="2322">
      <c r="A2322" s="1">
        <v>125373.0</v>
      </c>
      <c r="B2322" s="1">
        <v>226.0</v>
      </c>
      <c r="C2322" s="1">
        <f>vlookup(B2322,Games!A:B,2,false)</f>
        <v>4</v>
      </c>
      <c r="D2322" s="2" t="s">
        <v>34</v>
      </c>
      <c r="E2322" s="1" t="s">
        <v>615</v>
      </c>
      <c r="F2322" s="1">
        <v>26.0</v>
      </c>
      <c r="G2322" s="1" t="str">
        <f>vlookup(F2322,Teams!$A:B,2,false)</f>
        <v>NoHo A</v>
      </c>
      <c r="H2322" s="1" t="b">
        <v>1</v>
      </c>
      <c r="I2322" s="1" t="b">
        <v>0</v>
      </c>
      <c r="J2322" s="1">
        <v>7.0</v>
      </c>
      <c r="K2322" s="3" t="str">
        <f>vlookup(J2322,Cats!$A:$B,2,false)</f>
        <v>X</v>
      </c>
    </row>
    <row r="2323">
      <c r="A2323" s="1">
        <v>125374.0</v>
      </c>
      <c r="B2323" s="1">
        <v>226.0</v>
      </c>
      <c r="C2323" s="1">
        <f>vlookup(B2323,Games!A:B,2,false)</f>
        <v>4</v>
      </c>
      <c r="D2323" s="2" t="s">
        <v>23</v>
      </c>
      <c r="E2323" s="1"/>
      <c r="F2323" s="1">
        <v>34.0</v>
      </c>
      <c r="G2323" s="1" t="str">
        <f>vlookup(F2323,Teams!$A:B,2,false)</f>
        <v>Roosevelt A</v>
      </c>
      <c r="H2323" s="1" t="b">
        <v>0</v>
      </c>
      <c r="I2323" s="1" t="b">
        <v>1</v>
      </c>
      <c r="J2323" s="1">
        <v>7.0</v>
      </c>
      <c r="K2323" s="3" t="str">
        <f>vlookup(J2323,Cats!$A:$B,2,false)</f>
        <v>X</v>
      </c>
    </row>
    <row r="2324">
      <c r="A2324" s="1">
        <v>125375.0</v>
      </c>
      <c r="B2324" s="1">
        <v>226.0</v>
      </c>
      <c r="C2324" s="1">
        <f>vlookup(B2324,Games!A:B,2,false)</f>
        <v>4</v>
      </c>
      <c r="D2324" s="2" t="s">
        <v>23</v>
      </c>
      <c r="E2324" s="1" t="s">
        <v>432</v>
      </c>
      <c r="F2324" s="1">
        <v>26.0</v>
      </c>
      <c r="G2324" s="1" t="str">
        <f>vlookup(F2324,Teams!$A:B,2,false)</f>
        <v>NoHo A</v>
      </c>
      <c r="H2324" s="1" t="b">
        <v>1</v>
      </c>
      <c r="I2324" s="1" t="b">
        <v>0</v>
      </c>
      <c r="J2324" s="1">
        <v>8.0</v>
      </c>
      <c r="K2324" s="3" t="str">
        <f>vlookup(J2324,Cats!$A:$B,2,false)</f>
        <v>M</v>
      </c>
    </row>
    <row r="2325">
      <c r="A2325" s="1">
        <v>125376.0</v>
      </c>
      <c r="B2325" s="1">
        <v>226.0</v>
      </c>
      <c r="C2325" s="1">
        <f>vlookup(B2325,Games!A:B,2,false)</f>
        <v>4</v>
      </c>
      <c r="D2325" s="2" t="s">
        <v>78</v>
      </c>
      <c r="E2325" s="1" t="s">
        <v>745</v>
      </c>
      <c r="F2325" s="1">
        <v>34.0</v>
      </c>
      <c r="G2325" s="1" t="str">
        <f>vlookup(F2325,Teams!$A:B,2,false)</f>
        <v>Roosevelt A</v>
      </c>
      <c r="H2325" s="1" t="b">
        <v>0</v>
      </c>
      <c r="I2325" s="1" t="b">
        <v>0</v>
      </c>
      <c r="J2325" s="1">
        <v>8.0</v>
      </c>
      <c r="K2325" s="3" t="str">
        <f>vlookup(J2325,Cats!$A:$B,2,false)</f>
        <v>M</v>
      </c>
    </row>
    <row r="2326">
      <c r="A2326" s="1">
        <v>125377.0</v>
      </c>
      <c r="B2326" s="1">
        <v>226.0</v>
      </c>
      <c r="C2326" s="1">
        <f>vlookup(B2326,Games!A:B,2,false)</f>
        <v>4</v>
      </c>
      <c r="D2326" s="2" t="s">
        <v>23</v>
      </c>
      <c r="E2326" s="1" t="s">
        <v>432</v>
      </c>
      <c r="F2326" s="1">
        <v>26.0</v>
      </c>
      <c r="G2326" s="1" t="str">
        <f>vlookup(F2326,Teams!$A:B,2,false)</f>
        <v>NoHo A</v>
      </c>
      <c r="H2326" s="1" t="b">
        <v>1</v>
      </c>
      <c r="I2326" s="1" t="b">
        <v>0</v>
      </c>
      <c r="J2326" s="1">
        <v>9.0</v>
      </c>
      <c r="K2326" s="3" t="str">
        <f>vlookup(J2326,Cats!$A:$B,2,false)</f>
        <v>C</v>
      </c>
    </row>
    <row r="2327">
      <c r="A2327" s="1">
        <v>125378.0</v>
      </c>
      <c r="B2327" s="1">
        <v>226.0</v>
      </c>
      <c r="C2327" s="1">
        <f>vlookup(B2327,Games!A:B,2,false)</f>
        <v>4</v>
      </c>
      <c r="D2327" s="2" t="s">
        <v>23</v>
      </c>
      <c r="E2327" s="1" t="s">
        <v>808</v>
      </c>
      <c r="F2327" s="1">
        <v>34.0</v>
      </c>
      <c r="G2327" s="1" t="str">
        <f>vlookup(F2327,Teams!$A:B,2,false)</f>
        <v>Roosevelt A</v>
      </c>
      <c r="H2327" s="1" t="b">
        <v>0</v>
      </c>
      <c r="I2327" s="1" t="b">
        <v>0</v>
      </c>
      <c r="J2327" s="1">
        <v>9.0</v>
      </c>
      <c r="K2327" s="3" t="str">
        <f>vlookup(J2327,Cats!$A:$B,2,false)</f>
        <v>C</v>
      </c>
    </row>
    <row r="2328">
      <c r="A2328" s="1">
        <v>125379.0</v>
      </c>
      <c r="B2328" s="1">
        <v>226.0</v>
      </c>
      <c r="C2328" s="1">
        <f>vlookup(B2328,Games!A:B,2,false)</f>
        <v>4</v>
      </c>
      <c r="D2328" s="2" t="s">
        <v>34</v>
      </c>
      <c r="E2328" s="1" t="s">
        <v>476</v>
      </c>
      <c r="F2328" s="1">
        <v>26.0</v>
      </c>
      <c r="G2328" s="1" t="str">
        <f>vlookup(F2328,Teams!$A:B,2,false)</f>
        <v>NoHo A</v>
      </c>
      <c r="H2328" s="1" t="b">
        <v>1</v>
      </c>
      <c r="I2328" s="1" t="b">
        <v>0</v>
      </c>
      <c r="J2328" s="1">
        <v>10.0</v>
      </c>
      <c r="K2328" s="3" t="str">
        <f>vlookup(J2328,Cats!$A:$B,2,false)</f>
        <v>E</v>
      </c>
    </row>
    <row r="2329">
      <c r="A2329" s="1">
        <v>125380.0</v>
      </c>
      <c r="B2329" s="1">
        <v>226.0</v>
      </c>
      <c r="C2329" s="1">
        <f>vlookup(B2329,Games!A:B,2,false)</f>
        <v>4</v>
      </c>
      <c r="D2329" s="2" t="s">
        <v>23</v>
      </c>
      <c r="E2329" s="1"/>
      <c r="F2329" s="1">
        <v>34.0</v>
      </c>
      <c r="G2329" s="1" t="str">
        <f>vlookup(F2329,Teams!$A:B,2,false)</f>
        <v>Roosevelt A</v>
      </c>
      <c r="H2329" s="1" t="b">
        <v>0</v>
      </c>
      <c r="I2329" s="1" t="b">
        <v>1</v>
      </c>
      <c r="J2329" s="1">
        <v>10.0</v>
      </c>
      <c r="K2329" s="3" t="str">
        <f>vlookup(J2329,Cats!$A:$B,2,false)</f>
        <v>E</v>
      </c>
    </row>
    <row r="2330">
      <c r="A2330" s="1">
        <v>125381.0</v>
      </c>
      <c r="B2330" s="1">
        <v>226.0</v>
      </c>
      <c r="C2330" s="1">
        <f>vlookup(B2330,Games!A:B,2,false)</f>
        <v>4</v>
      </c>
      <c r="D2330" s="2" t="s">
        <v>34</v>
      </c>
      <c r="E2330" s="1" t="s">
        <v>432</v>
      </c>
      <c r="F2330" s="1">
        <v>26.0</v>
      </c>
      <c r="G2330" s="1" t="str">
        <f>vlookup(F2330,Teams!$A:B,2,false)</f>
        <v>NoHo A</v>
      </c>
      <c r="H2330" s="1" t="b">
        <v>1</v>
      </c>
      <c r="I2330" s="1" t="b">
        <v>0</v>
      </c>
      <c r="J2330" s="1">
        <v>11.0</v>
      </c>
      <c r="K2330" s="3" t="str">
        <f>vlookup(J2330,Cats!$A:$B,2,false)</f>
        <v>B</v>
      </c>
    </row>
    <row r="2331">
      <c r="A2331" s="1">
        <v>125382.0</v>
      </c>
      <c r="B2331" s="1">
        <v>226.0</v>
      </c>
      <c r="C2331" s="1">
        <f>vlookup(B2331,Games!A:B,2,false)</f>
        <v>4</v>
      </c>
      <c r="D2331" s="2" t="s">
        <v>23</v>
      </c>
      <c r="E2331" s="1"/>
      <c r="F2331" s="1">
        <v>34.0</v>
      </c>
      <c r="G2331" s="1" t="str">
        <f>vlookup(F2331,Teams!$A:B,2,false)</f>
        <v>Roosevelt A</v>
      </c>
      <c r="H2331" s="1" t="b">
        <v>0</v>
      </c>
      <c r="I2331" s="1" t="b">
        <v>1</v>
      </c>
      <c r="J2331" s="1">
        <v>11.0</v>
      </c>
      <c r="K2331" s="3" t="str">
        <f>vlookup(J2331,Cats!$A:$B,2,false)</f>
        <v>B</v>
      </c>
    </row>
    <row r="2332">
      <c r="A2332" s="1">
        <v>125383.0</v>
      </c>
      <c r="B2332" s="1">
        <v>226.0</v>
      </c>
      <c r="C2332" s="1">
        <f>vlookup(B2332,Games!A:B,2,false)</f>
        <v>4</v>
      </c>
      <c r="D2332" s="2" t="s">
        <v>78</v>
      </c>
      <c r="E2332" s="1" t="s">
        <v>615</v>
      </c>
      <c r="F2332" s="1">
        <v>26.0</v>
      </c>
      <c r="G2332" s="1" t="str">
        <f>vlookup(F2332,Teams!$A:B,2,false)</f>
        <v>NoHo A</v>
      </c>
      <c r="H2332" s="1" t="b">
        <v>1</v>
      </c>
      <c r="I2332" s="1" t="b">
        <v>0</v>
      </c>
      <c r="J2332" s="1">
        <v>12.0</v>
      </c>
      <c r="K2332" s="3" t="str">
        <f>vlookup(J2332,Cats!$A:$B,2,false)</f>
        <v>P</v>
      </c>
    </row>
    <row r="2333">
      <c r="A2333" s="1">
        <v>125384.0</v>
      </c>
      <c r="B2333" s="1">
        <v>226.0</v>
      </c>
      <c r="C2333" s="1">
        <f>vlookup(B2333,Games!A:B,2,false)</f>
        <v>4</v>
      </c>
      <c r="D2333" s="2" t="s">
        <v>23</v>
      </c>
      <c r="E2333" s="1"/>
      <c r="F2333" s="1">
        <v>34.0</v>
      </c>
      <c r="G2333" s="1" t="str">
        <f>vlookup(F2333,Teams!$A:B,2,false)</f>
        <v>Roosevelt A</v>
      </c>
      <c r="H2333" s="1" t="b">
        <v>0</v>
      </c>
      <c r="I2333" s="1" t="b">
        <v>1</v>
      </c>
      <c r="J2333" s="1">
        <v>12.0</v>
      </c>
      <c r="K2333" s="3" t="str">
        <f>vlookup(J2333,Cats!$A:$B,2,false)</f>
        <v>P</v>
      </c>
    </row>
    <row r="2334">
      <c r="A2334" s="1">
        <v>125385.0</v>
      </c>
      <c r="B2334" s="1">
        <v>226.0</v>
      </c>
      <c r="C2334" s="1">
        <f>vlookup(B2334,Games!A:B,2,false)</f>
        <v>4</v>
      </c>
      <c r="D2334" s="2" t="s">
        <v>34</v>
      </c>
      <c r="E2334" s="1" t="s">
        <v>432</v>
      </c>
      <c r="F2334" s="1">
        <v>26.0</v>
      </c>
      <c r="G2334" s="1" t="str">
        <f>vlookup(F2334,Teams!$A:B,2,false)</f>
        <v>NoHo A</v>
      </c>
      <c r="H2334" s="1" t="b">
        <v>1</v>
      </c>
      <c r="I2334" s="1" t="b">
        <v>0</v>
      </c>
      <c r="J2334" s="1">
        <v>13.0</v>
      </c>
      <c r="K2334" s="3" t="str">
        <f>vlookup(J2334,Cats!$A:$B,2,false)</f>
        <v>X</v>
      </c>
    </row>
    <row r="2335">
      <c r="A2335" s="1">
        <v>125386.0</v>
      </c>
      <c r="B2335" s="1">
        <v>226.0</v>
      </c>
      <c r="C2335" s="1">
        <f>vlookup(B2335,Games!A:B,2,false)</f>
        <v>4</v>
      </c>
      <c r="D2335" s="2" t="s">
        <v>23</v>
      </c>
      <c r="E2335" s="1"/>
      <c r="F2335" s="1">
        <v>34.0</v>
      </c>
      <c r="G2335" s="1" t="str">
        <f>vlookup(F2335,Teams!$A:B,2,false)</f>
        <v>Roosevelt A</v>
      </c>
      <c r="H2335" s="1" t="b">
        <v>0</v>
      </c>
      <c r="I2335" s="1" t="b">
        <v>1</v>
      </c>
      <c r="J2335" s="1">
        <v>13.0</v>
      </c>
      <c r="K2335" s="3" t="str">
        <f>vlookup(J2335,Cats!$A:$B,2,false)</f>
        <v>X</v>
      </c>
    </row>
    <row r="2336">
      <c r="A2336" s="1">
        <v>125387.0</v>
      </c>
      <c r="B2336" s="1">
        <v>226.0</v>
      </c>
      <c r="C2336" s="1">
        <f>vlookup(B2336,Games!A:B,2,false)</f>
        <v>4</v>
      </c>
      <c r="D2336" s="2" t="s">
        <v>34</v>
      </c>
      <c r="E2336" s="1" t="s">
        <v>615</v>
      </c>
      <c r="F2336" s="1">
        <v>26.0</v>
      </c>
      <c r="G2336" s="1" t="str">
        <f>vlookup(F2336,Teams!$A:B,2,false)</f>
        <v>NoHo A</v>
      </c>
      <c r="H2336" s="1" t="b">
        <v>1</v>
      </c>
      <c r="I2336" s="1" t="b">
        <v>0</v>
      </c>
      <c r="J2336" s="1">
        <v>14.0</v>
      </c>
      <c r="K2336" s="3" t="str">
        <f>vlookup(J2336,Cats!$A:$B,2,false)</f>
        <v>M</v>
      </c>
    </row>
    <row r="2337">
      <c r="A2337" s="1">
        <v>125388.0</v>
      </c>
      <c r="B2337" s="1">
        <v>226.0</v>
      </c>
      <c r="C2337" s="1">
        <f>vlookup(B2337,Games!A:B,2,false)</f>
        <v>4</v>
      </c>
      <c r="D2337" s="2" t="s">
        <v>23</v>
      </c>
      <c r="E2337" s="1"/>
      <c r="F2337" s="1">
        <v>34.0</v>
      </c>
      <c r="G2337" s="1" t="str">
        <f>vlookup(F2337,Teams!$A:B,2,false)</f>
        <v>Roosevelt A</v>
      </c>
      <c r="H2337" s="1" t="b">
        <v>0</v>
      </c>
      <c r="I2337" s="1" t="b">
        <v>1</v>
      </c>
      <c r="J2337" s="1">
        <v>14.0</v>
      </c>
      <c r="K2337" s="3" t="str">
        <f>vlookup(J2337,Cats!$A:$B,2,false)</f>
        <v>M</v>
      </c>
    </row>
    <row r="2338">
      <c r="A2338" s="1">
        <v>125389.0</v>
      </c>
      <c r="B2338" s="1">
        <v>226.0</v>
      </c>
      <c r="C2338" s="1">
        <f>vlookup(B2338,Games!A:B,2,false)</f>
        <v>4</v>
      </c>
      <c r="D2338" s="2" t="s">
        <v>78</v>
      </c>
      <c r="E2338" s="1" t="s">
        <v>476</v>
      </c>
      <c r="F2338" s="1">
        <v>26.0</v>
      </c>
      <c r="G2338" s="1" t="str">
        <f>vlookup(F2338,Teams!$A:B,2,false)</f>
        <v>NoHo A</v>
      </c>
      <c r="H2338" s="1" t="b">
        <v>1</v>
      </c>
      <c r="I2338" s="1" t="b">
        <v>0</v>
      </c>
      <c r="J2338" s="1">
        <v>15.0</v>
      </c>
      <c r="K2338" s="3" t="str">
        <f>vlookup(J2338,Cats!$A:$B,2,false)</f>
        <v>C</v>
      </c>
    </row>
    <row r="2339">
      <c r="A2339" s="1">
        <v>125390.0</v>
      </c>
      <c r="B2339" s="1">
        <v>226.0</v>
      </c>
      <c r="C2339" s="1">
        <f>vlookup(B2339,Games!A:B,2,false)</f>
        <v>4</v>
      </c>
      <c r="D2339" s="2" t="s">
        <v>23</v>
      </c>
      <c r="E2339" s="1"/>
      <c r="F2339" s="1">
        <v>34.0</v>
      </c>
      <c r="G2339" s="1" t="str">
        <f>vlookup(F2339,Teams!$A:B,2,false)</f>
        <v>Roosevelt A</v>
      </c>
      <c r="H2339" s="1" t="b">
        <v>0</v>
      </c>
      <c r="I2339" s="1" t="b">
        <v>1</v>
      </c>
      <c r="J2339" s="1">
        <v>15.0</v>
      </c>
      <c r="K2339" s="3" t="str">
        <f>vlookup(J2339,Cats!$A:$B,2,false)</f>
        <v>C</v>
      </c>
    </row>
    <row r="2340">
      <c r="A2340" s="1">
        <v>125391.0</v>
      </c>
      <c r="B2340" s="1">
        <v>226.0</v>
      </c>
      <c r="C2340" s="1">
        <f>vlookup(B2340,Games!A:B,2,false)</f>
        <v>4</v>
      </c>
      <c r="D2340" s="2" t="s">
        <v>23</v>
      </c>
      <c r="E2340" s="1" t="s">
        <v>476</v>
      </c>
      <c r="F2340" s="1">
        <v>26.0</v>
      </c>
      <c r="G2340" s="1" t="str">
        <f>vlookup(F2340,Teams!$A:B,2,false)</f>
        <v>NoHo A</v>
      </c>
      <c r="H2340" s="1" t="b">
        <v>1</v>
      </c>
      <c r="I2340" s="1" t="b">
        <v>0</v>
      </c>
      <c r="J2340" s="1">
        <v>16.0</v>
      </c>
      <c r="K2340" s="3" t="str">
        <f>vlookup(J2340,Cats!$A:$B,2,false)</f>
        <v>E</v>
      </c>
    </row>
    <row r="2341">
      <c r="A2341" s="1">
        <v>125392.0</v>
      </c>
      <c r="B2341" s="1">
        <v>226.0</v>
      </c>
      <c r="C2341" s="1">
        <f>vlookup(B2341,Games!A:B,2,false)</f>
        <v>4</v>
      </c>
      <c r="D2341" s="2" t="s">
        <v>34</v>
      </c>
      <c r="E2341" s="1" t="s">
        <v>788</v>
      </c>
      <c r="F2341" s="1">
        <v>34.0</v>
      </c>
      <c r="G2341" s="1" t="str">
        <f>vlookup(F2341,Teams!$A:B,2,false)</f>
        <v>Roosevelt A</v>
      </c>
      <c r="H2341" s="1" t="b">
        <v>0</v>
      </c>
      <c r="I2341" s="1" t="b">
        <v>0</v>
      </c>
      <c r="J2341" s="1">
        <v>16.0</v>
      </c>
      <c r="K2341" s="3" t="str">
        <f>vlookup(J2341,Cats!$A:$B,2,false)</f>
        <v>E</v>
      </c>
    </row>
    <row r="2342">
      <c r="A2342" s="1">
        <v>125393.0</v>
      </c>
      <c r="B2342" s="1">
        <v>226.0</v>
      </c>
      <c r="C2342" s="1">
        <f>vlookup(B2342,Games!A:B,2,false)</f>
        <v>4</v>
      </c>
      <c r="D2342" s="2" t="s">
        <v>34</v>
      </c>
      <c r="E2342" s="1" t="s">
        <v>432</v>
      </c>
      <c r="F2342" s="1">
        <v>26.0</v>
      </c>
      <c r="G2342" s="1" t="str">
        <f>vlookup(F2342,Teams!$A:B,2,false)</f>
        <v>NoHo A</v>
      </c>
      <c r="H2342" s="1" t="b">
        <v>1</v>
      </c>
      <c r="I2342" s="1" t="b">
        <v>0</v>
      </c>
      <c r="J2342" s="1">
        <v>17.0</v>
      </c>
      <c r="K2342" s="3" t="str">
        <f>vlookup(J2342,Cats!$A:$B,2,false)</f>
        <v>B</v>
      </c>
    </row>
    <row r="2343">
      <c r="A2343" s="1">
        <v>125394.0</v>
      </c>
      <c r="B2343" s="1">
        <v>226.0</v>
      </c>
      <c r="C2343" s="1">
        <f>vlookup(B2343,Games!A:B,2,false)</f>
        <v>4</v>
      </c>
      <c r="D2343" s="2" t="s">
        <v>23</v>
      </c>
      <c r="E2343" s="1"/>
      <c r="F2343" s="1">
        <v>34.0</v>
      </c>
      <c r="G2343" s="1" t="str">
        <f>vlookup(F2343,Teams!$A:B,2,false)</f>
        <v>Roosevelt A</v>
      </c>
      <c r="H2343" s="1" t="b">
        <v>0</v>
      </c>
      <c r="I2343" s="1" t="b">
        <v>1</v>
      </c>
      <c r="J2343" s="1">
        <v>17.0</v>
      </c>
      <c r="K2343" s="3" t="str">
        <f>vlookup(J2343,Cats!$A:$B,2,false)</f>
        <v>B</v>
      </c>
    </row>
    <row r="2344">
      <c r="A2344" s="1">
        <v>125395.0</v>
      </c>
      <c r="B2344" s="1">
        <v>226.0</v>
      </c>
      <c r="C2344" s="1">
        <f>vlookup(B2344,Games!A:B,2,false)</f>
        <v>4</v>
      </c>
      <c r="D2344" s="2" t="s">
        <v>34</v>
      </c>
      <c r="E2344" s="1" t="s">
        <v>432</v>
      </c>
      <c r="F2344" s="1">
        <v>26.0</v>
      </c>
      <c r="G2344" s="1" t="str">
        <f>vlookup(F2344,Teams!$A:B,2,false)</f>
        <v>NoHo A</v>
      </c>
      <c r="H2344" s="1" t="b">
        <v>1</v>
      </c>
      <c r="I2344" s="1" t="b">
        <v>0</v>
      </c>
      <c r="J2344" s="1">
        <v>18.0</v>
      </c>
      <c r="K2344" s="3" t="str">
        <f>vlookup(J2344,Cats!$A:$B,2,false)</f>
        <v>P</v>
      </c>
    </row>
    <row r="2345">
      <c r="A2345" s="1">
        <v>125396.0</v>
      </c>
      <c r="B2345" s="1">
        <v>226.0</v>
      </c>
      <c r="C2345" s="1">
        <f>vlookup(B2345,Games!A:B,2,false)</f>
        <v>4</v>
      </c>
      <c r="D2345" s="2" t="s">
        <v>23</v>
      </c>
      <c r="E2345" s="1"/>
      <c r="F2345" s="1">
        <v>34.0</v>
      </c>
      <c r="G2345" s="1" t="str">
        <f>vlookup(F2345,Teams!$A:B,2,false)</f>
        <v>Roosevelt A</v>
      </c>
      <c r="H2345" s="1" t="b">
        <v>0</v>
      </c>
      <c r="I2345" s="1" t="b">
        <v>1</v>
      </c>
      <c r="J2345" s="1">
        <v>18.0</v>
      </c>
      <c r="K2345" s="3" t="str">
        <f>vlookup(J2345,Cats!$A:$B,2,false)</f>
        <v>P</v>
      </c>
    </row>
    <row r="2346">
      <c r="A2346" s="1">
        <v>125397.0</v>
      </c>
      <c r="B2346" s="1">
        <v>226.0</v>
      </c>
      <c r="C2346" s="1">
        <f>vlookup(B2346,Games!A:B,2,false)</f>
        <v>4</v>
      </c>
      <c r="D2346" s="2" t="s">
        <v>34</v>
      </c>
      <c r="E2346" s="1" t="s">
        <v>432</v>
      </c>
      <c r="F2346" s="1">
        <v>26.0</v>
      </c>
      <c r="G2346" s="1" t="str">
        <f>vlookup(F2346,Teams!$A:B,2,false)</f>
        <v>NoHo A</v>
      </c>
      <c r="H2346" s="1" t="b">
        <v>1</v>
      </c>
      <c r="I2346" s="1" t="b">
        <v>0</v>
      </c>
      <c r="J2346" s="1">
        <v>19.0</v>
      </c>
      <c r="K2346" s="3" t="str">
        <f>vlookup(J2346,Cats!$A:$B,2,false)</f>
        <v>X</v>
      </c>
    </row>
    <row r="2347">
      <c r="A2347" s="1">
        <v>125398.0</v>
      </c>
      <c r="B2347" s="1">
        <v>226.0</v>
      </c>
      <c r="C2347" s="1">
        <f>vlookup(B2347,Games!A:B,2,false)</f>
        <v>4</v>
      </c>
      <c r="D2347" s="2" t="s">
        <v>23</v>
      </c>
      <c r="E2347" s="1"/>
      <c r="F2347" s="1">
        <v>34.0</v>
      </c>
      <c r="G2347" s="1" t="str">
        <f>vlookup(F2347,Teams!$A:B,2,false)</f>
        <v>Roosevelt A</v>
      </c>
      <c r="H2347" s="1" t="b">
        <v>0</v>
      </c>
      <c r="I2347" s="1" t="b">
        <v>1</v>
      </c>
      <c r="J2347" s="1">
        <v>19.0</v>
      </c>
      <c r="K2347" s="3" t="str">
        <f>vlookup(J2347,Cats!$A:$B,2,false)</f>
        <v>X</v>
      </c>
    </row>
    <row r="2348">
      <c r="A2348" s="1">
        <v>125399.0</v>
      </c>
      <c r="B2348" s="1">
        <v>226.0</v>
      </c>
      <c r="C2348" s="1">
        <f>vlookup(B2348,Games!A:B,2,false)</f>
        <v>4</v>
      </c>
      <c r="D2348" s="2" t="s">
        <v>23</v>
      </c>
      <c r="E2348" s="1" t="s">
        <v>615</v>
      </c>
      <c r="F2348" s="1">
        <v>26.0</v>
      </c>
      <c r="G2348" s="1" t="str">
        <f>vlookup(F2348,Teams!$A:B,2,false)</f>
        <v>NoHo A</v>
      </c>
      <c r="H2348" s="1" t="b">
        <v>1</v>
      </c>
      <c r="I2348" s="1" t="b">
        <v>0</v>
      </c>
      <c r="J2348" s="1">
        <v>20.0</v>
      </c>
      <c r="K2348" s="3" t="str">
        <f>vlookup(J2348,Cats!$A:$B,2,false)</f>
        <v>M</v>
      </c>
    </row>
    <row r="2349">
      <c r="A2349" s="1">
        <v>125400.0</v>
      </c>
      <c r="B2349" s="1">
        <v>226.0</v>
      </c>
      <c r="C2349" s="1">
        <f>vlookup(B2349,Games!A:B,2,false)</f>
        <v>4</v>
      </c>
      <c r="D2349" s="2" t="s">
        <v>78</v>
      </c>
      <c r="E2349" s="1" t="s">
        <v>788</v>
      </c>
      <c r="F2349" s="1">
        <v>34.0</v>
      </c>
      <c r="G2349" s="1" t="str">
        <f>vlookup(F2349,Teams!$A:B,2,false)</f>
        <v>Roosevelt A</v>
      </c>
      <c r="H2349" s="1" t="b">
        <v>0</v>
      </c>
      <c r="I2349" s="1" t="b">
        <v>0</v>
      </c>
      <c r="J2349" s="1">
        <v>20.0</v>
      </c>
      <c r="K2349" s="3" t="str">
        <f>vlookup(J2349,Cats!$A:$B,2,false)</f>
        <v>M</v>
      </c>
    </row>
    <row r="2350">
      <c r="A2350" s="1">
        <v>125401.0</v>
      </c>
      <c r="B2350" s="1">
        <v>226.0</v>
      </c>
      <c r="C2350" s="1">
        <f>vlookup(B2350,Games!A:B,2,false)</f>
        <v>4</v>
      </c>
      <c r="D2350" s="2" t="s">
        <v>34</v>
      </c>
      <c r="E2350" s="1" t="s">
        <v>1000</v>
      </c>
      <c r="F2350" s="1">
        <v>26.0</v>
      </c>
      <c r="G2350" s="1" t="str">
        <f>vlookup(F2350,Teams!$A:B,2,false)</f>
        <v>NoHo A</v>
      </c>
      <c r="H2350" s="1" t="b">
        <v>1</v>
      </c>
      <c r="I2350" s="1" t="b">
        <v>0</v>
      </c>
      <c r="J2350" s="1">
        <v>21.0</v>
      </c>
      <c r="K2350" s="3" t="str">
        <f>vlookup(J2350,Cats!$A:$B,2,false)</f>
        <v>C</v>
      </c>
    </row>
    <row r="2351">
      <c r="A2351" s="1">
        <v>125402.0</v>
      </c>
      <c r="B2351" s="1">
        <v>226.0</v>
      </c>
      <c r="C2351" s="1">
        <f>vlookup(B2351,Games!A:B,2,false)</f>
        <v>4</v>
      </c>
      <c r="D2351" s="2" t="s">
        <v>59</v>
      </c>
      <c r="E2351" s="1" t="s">
        <v>808</v>
      </c>
      <c r="F2351" s="1">
        <v>34.0</v>
      </c>
      <c r="G2351" s="1" t="str">
        <f>vlookup(F2351,Teams!$A:B,2,false)</f>
        <v>Roosevelt A</v>
      </c>
      <c r="H2351" s="1" t="b">
        <v>0</v>
      </c>
      <c r="I2351" s="1" t="b">
        <v>0</v>
      </c>
      <c r="J2351" s="1">
        <v>21.0</v>
      </c>
      <c r="K2351" s="3" t="str">
        <f>vlookup(J2351,Cats!$A:$B,2,false)</f>
        <v>C</v>
      </c>
    </row>
    <row r="2352">
      <c r="A2352" s="1">
        <v>125403.0</v>
      </c>
      <c r="B2352" s="1">
        <v>226.0</v>
      </c>
      <c r="C2352" s="1">
        <f>vlookup(B2352,Games!A:B,2,false)</f>
        <v>4</v>
      </c>
      <c r="D2352" s="2" t="s">
        <v>34</v>
      </c>
      <c r="E2352" s="1" t="s">
        <v>476</v>
      </c>
      <c r="F2352" s="1">
        <v>26.0</v>
      </c>
      <c r="G2352" s="1" t="str">
        <f>vlookup(F2352,Teams!$A:B,2,false)</f>
        <v>NoHo A</v>
      </c>
      <c r="H2352" s="1" t="b">
        <v>1</v>
      </c>
      <c r="I2352" s="1" t="b">
        <v>0</v>
      </c>
      <c r="J2352" s="1">
        <v>22.0</v>
      </c>
      <c r="K2352" s="3" t="str">
        <f>vlookup(J2352,Cats!$A:$B,2,false)</f>
        <v>E</v>
      </c>
    </row>
    <row r="2353">
      <c r="A2353" s="1">
        <v>125404.0</v>
      </c>
      <c r="B2353" s="1">
        <v>226.0</v>
      </c>
      <c r="C2353" s="1">
        <f>vlookup(B2353,Games!A:B,2,false)</f>
        <v>4</v>
      </c>
      <c r="D2353" s="2" t="s">
        <v>23</v>
      </c>
      <c r="E2353" s="1"/>
      <c r="F2353" s="1">
        <v>34.0</v>
      </c>
      <c r="G2353" s="1" t="str">
        <f>vlookup(F2353,Teams!$A:B,2,false)</f>
        <v>Roosevelt A</v>
      </c>
      <c r="H2353" s="1" t="b">
        <v>0</v>
      </c>
      <c r="I2353" s="1" t="b">
        <v>1</v>
      </c>
      <c r="J2353" s="1">
        <v>22.0</v>
      </c>
      <c r="K2353" s="3" t="str">
        <f>vlookup(J2353,Cats!$A:$B,2,false)</f>
        <v>E</v>
      </c>
    </row>
    <row r="2354">
      <c r="A2354" s="1">
        <v>125405.0</v>
      </c>
      <c r="B2354" s="1">
        <v>226.0</v>
      </c>
      <c r="C2354" s="1">
        <f>vlookup(B2354,Games!A:B,2,false)</f>
        <v>4</v>
      </c>
      <c r="D2354" s="2" t="s">
        <v>34</v>
      </c>
      <c r="E2354" s="1" t="s">
        <v>432</v>
      </c>
      <c r="F2354" s="1">
        <v>26.0</v>
      </c>
      <c r="G2354" s="1" t="str">
        <f>vlookup(F2354,Teams!$A:B,2,false)</f>
        <v>NoHo A</v>
      </c>
      <c r="H2354" s="1" t="b">
        <v>1</v>
      </c>
      <c r="I2354" s="1" t="b">
        <v>0</v>
      </c>
      <c r="J2354" s="1">
        <v>23.0</v>
      </c>
      <c r="K2354" s="3" t="str">
        <f>vlookup(J2354,Cats!$A:$B,2,false)</f>
        <v>B</v>
      </c>
    </row>
    <row r="2355">
      <c r="A2355" s="1">
        <v>125406.0</v>
      </c>
      <c r="B2355" s="1">
        <v>226.0</v>
      </c>
      <c r="C2355" s="1">
        <f>vlookup(B2355,Games!A:B,2,false)</f>
        <v>4</v>
      </c>
      <c r="D2355" s="2" t="s">
        <v>23</v>
      </c>
      <c r="E2355" s="1"/>
      <c r="F2355" s="1">
        <v>34.0</v>
      </c>
      <c r="G2355" s="1" t="str">
        <f>vlookup(F2355,Teams!$A:B,2,false)</f>
        <v>Roosevelt A</v>
      </c>
      <c r="H2355" s="1" t="b">
        <v>0</v>
      </c>
      <c r="I2355" s="1" t="b">
        <v>1</v>
      </c>
      <c r="J2355" s="1">
        <v>23.0</v>
      </c>
      <c r="K2355" s="3" t="str">
        <f>vlookup(J2355,Cats!$A:$B,2,false)</f>
        <v>B</v>
      </c>
    </row>
    <row r="2356">
      <c r="A2356" s="1">
        <v>125407.0</v>
      </c>
      <c r="B2356" s="1">
        <v>226.0</v>
      </c>
      <c r="C2356" s="1">
        <f>vlookup(B2356,Games!A:B,2,false)</f>
        <v>4</v>
      </c>
      <c r="D2356" s="2" t="s">
        <v>23</v>
      </c>
      <c r="E2356" s="1" t="s">
        <v>432</v>
      </c>
      <c r="F2356" s="1">
        <v>26.0</v>
      </c>
      <c r="G2356" s="1" t="str">
        <f>vlookup(F2356,Teams!$A:B,2,false)</f>
        <v>NoHo A</v>
      </c>
      <c r="H2356" s="1" t="b">
        <v>1</v>
      </c>
      <c r="I2356" s="1" t="b">
        <v>0</v>
      </c>
      <c r="J2356" s="1">
        <v>24.0</v>
      </c>
      <c r="K2356" s="3" t="str">
        <f>vlookup(J2356,Cats!$A:$B,2,false)</f>
        <v>P</v>
      </c>
    </row>
    <row r="2357">
      <c r="A2357" s="1">
        <v>125408.0</v>
      </c>
      <c r="B2357" s="1">
        <v>226.0</v>
      </c>
      <c r="C2357" s="1">
        <f>vlookup(B2357,Games!A:B,2,false)</f>
        <v>4</v>
      </c>
      <c r="D2357" s="2" t="s">
        <v>23</v>
      </c>
      <c r="E2357" s="1"/>
      <c r="F2357" s="1">
        <v>34.0</v>
      </c>
      <c r="G2357" s="1" t="str">
        <f>vlookup(F2357,Teams!$A:B,2,false)</f>
        <v>Roosevelt A</v>
      </c>
      <c r="H2357" s="1" t="b">
        <v>0</v>
      </c>
      <c r="I2357" s="1" t="b">
        <v>1</v>
      </c>
      <c r="J2357" s="1">
        <v>24.0</v>
      </c>
      <c r="K2357" s="3" t="str">
        <f>vlookup(J2357,Cats!$A:$B,2,false)</f>
        <v>P</v>
      </c>
    </row>
    <row r="2358">
      <c r="A2358" s="1">
        <v>125409.0</v>
      </c>
      <c r="B2358" s="1">
        <v>227.0</v>
      </c>
      <c r="C2358" s="1">
        <f>vlookup(B2358,Games!A:B,2,false)</f>
        <v>4</v>
      </c>
      <c r="D2358" s="2" t="s">
        <v>34</v>
      </c>
      <c r="E2358" s="1" t="s">
        <v>638</v>
      </c>
      <c r="F2358" s="1">
        <v>2.0</v>
      </c>
      <c r="G2358" s="1" t="str">
        <f>vlookup(F2358,Teams!$A:B,2,false)</f>
        <v>Amador Valley B</v>
      </c>
      <c r="H2358" s="1" t="b">
        <v>1</v>
      </c>
      <c r="I2358" s="1" t="b">
        <v>0</v>
      </c>
      <c r="J2358" s="1">
        <v>1.0</v>
      </c>
      <c r="K2358" s="3" t="str">
        <f>vlookup(J2358,Cats!$A:$B,2,false)</f>
        <v>X</v>
      </c>
    </row>
    <row r="2359">
      <c r="A2359" s="1">
        <v>125410.0</v>
      </c>
      <c r="B2359" s="1">
        <v>227.0</v>
      </c>
      <c r="C2359" s="1">
        <f>vlookup(B2359,Games!A:B,2,false)</f>
        <v>4</v>
      </c>
      <c r="D2359" s="2" t="s">
        <v>23</v>
      </c>
      <c r="E2359" s="1"/>
      <c r="F2359" s="1">
        <v>31.0</v>
      </c>
      <c r="G2359" s="1" t="str">
        <f>vlookup(F2359,Teams!$A:B,2,false)</f>
        <v>Pullman B</v>
      </c>
      <c r="H2359" s="1" t="b">
        <v>0</v>
      </c>
      <c r="I2359" s="1" t="b">
        <v>1</v>
      </c>
      <c r="J2359" s="1">
        <v>1.0</v>
      </c>
      <c r="K2359" s="3" t="str">
        <f>vlookup(J2359,Cats!$A:$B,2,false)</f>
        <v>X</v>
      </c>
    </row>
    <row r="2360">
      <c r="A2360" s="1">
        <v>125411.0</v>
      </c>
      <c r="B2360" s="1">
        <v>227.0</v>
      </c>
      <c r="C2360" s="1">
        <f>vlookup(B2360,Games!A:B,2,false)</f>
        <v>4</v>
      </c>
      <c r="D2360" s="2" t="s">
        <v>34</v>
      </c>
      <c r="E2360" s="1" t="s">
        <v>626</v>
      </c>
      <c r="F2360" s="1">
        <v>2.0</v>
      </c>
      <c r="G2360" s="1" t="str">
        <f>vlookup(F2360,Teams!$A:B,2,false)</f>
        <v>Amador Valley B</v>
      </c>
      <c r="H2360" s="1" t="b">
        <v>1</v>
      </c>
      <c r="I2360" s="1" t="b">
        <v>0</v>
      </c>
      <c r="J2360" s="1">
        <v>2.0</v>
      </c>
      <c r="K2360" s="3" t="str">
        <f>vlookup(J2360,Cats!$A:$B,2,false)</f>
        <v>M</v>
      </c>
    </row>
    <row r="2361">
      <c r="A2361" s="1">
        <v>125412.0</v>
      </c>
      <c r="B2361" s="1">
        <v>227.0</v>
      </c>
      <c r="C2361" s="1">
        <f>vlookup(B2361,Games!A:B,2,false)</f>
        <v>4</v>
      </c>
      <c r="D2361" s="2" t="s">
        <v>23</v>
      </c>
      <c r="E2361" s="1"/>
      <c r="F2361" s="1">
        <v>31.0</v>
      </c>
      <c r="G2361" s="1" t="str">
        <f>vlookup(F2361,Teams!$A:B,2,false)</f>
        <v>Pullman B</v>
      </c>
      <c r="H2361" s="1" t="b">
        <v>0</v>
      </c>
      <c r="I2361" s="1" t="b">
        <v>1</v>
      </c>
      <c r="J2361" s="1">
        <v>2.0</v>
      </c>
      <c r="K2361" s="3" t="str">
        <f>vlookup(J2361,Cats!$A:$B,2,false)</f>
        <v>M</v>
      </c>
    </row>
    <row r="2362">
      <c r="A2362" s="1">
        <v>125413.0</v>
      </c>
      <c r="B2362" s="1">
        <v>227.0</v>
      </c>
      <c r="C2362" s="1">
        <f>vlookup(B2362,Games!A:B,2,false)</f>
        <v>4</v>
      </c>
      <c r="D2362" s="2" t="s">
        <v>23</v>
      </c>
      <c r="E2362" s="1" t="s">
        <v>638</v>
      </c>
      <c r="F2362" s="1">
        <v>2.0</v>
      </c>
      <c r="G2362" s="1" t="str">
        <f>vlookup(F2362,Teams!$A:B,2,false)</f>
        <v>Amador Valley B</v>
      </c>
      <c r="H2362" s="1" t="b">
        <v>1</v>
      </c>
      <c r="I2362" s="1" t="b">
        <v>0</v>
      </c>
      <c r="J2362" s="1">
        <v>3.0</v>
      </c>
      <c r="K2362" s="3" t="str">
        <f>vlookup(J2362,Cats!$A:$B,2,false)</f>
        <v>C</v>
      </c>
    </row>
    <row r="2363">
      <c r="A2363" s="1">
        <v>125414.0</v>
      </c>
      <c r="B2363" s="1">
        <v>227.0</v>
      </c>
      <c r="C2363" s="1">
        <f>vlookup(B2363,Games!A:B,2,false)</f>
        <v>4</v>
      </c>
      <c r="D2363" s="2" t="s">
        <v>23</v>
      </c>
      <c r="E2363" s="1" t="s">
        <v>813</v>
      </c>
      <c r="F2363" s="1">
        <v>31.0</v>
      </c>
      <c r="G2363" s="1" t="str">
        <f>vlookup(F2363,Teams!$A:B,2,false)</f>
        <v>Pullman B</v>
      </c>
      <c r="H2363" s="1" t="b">
        <v>0</v>
      </c>
      <c r="I2363" s="1" t="b">
        <v>0</v>
      </c>
      <c r="J2363" s="1">
        <v>3.0</v>
      </c>
      <c r="K2363" s="3" t="str">
        <f>vlookup(J2363,Cats!$A:$B,2,false)</f>
        <v>C</v>
      </c>
    </row>
    <row r="2364">
      <c r="A2364" s="1">
        <v>125415.0</v>
      </c>
      <c r="B2364" s="1">
        <v>227.0</v>
      </c>
      <c r="C2364" s="1">
        <f>vlookup(B2364,Games!A:B,2,false)</f>
        <v>4</v>
      </c>
      <c r="D2364" s="2" t="s">
        <v>23</v>
      </c>
      <c r="E2364" s="1"/>
      <c r="F2364" s="1">
        <v>2.0</v>
      </c>
      <c r="G2364" s="1" t="str">
        <f>vlookup(F2364,Teams!$A:B,2,false)</f>
        <v>Amador Valley B</v>
      </c>
      <c r="H2364" s="1" t="b">
        <v>1</v>
      </c>
      <c r="I2364" s="1" t="b">
        <v>1</v>
      </c>
      <c r="J2364" s="1">
        <v>4.0</v>
      </c>
      <c r="K2364" s="3" t="str">
        <f>vlookup(J2364,Cats!$A:$B,2,false)</f>
        <v>E</v>
      </c>
    </row>
    <row r="2365">
      <c r="A2365" s="1">
        <v>125416.0</v>
      </c>
      <c r="B2365" s="1">
        <v>227.0</v>
      </c>
      <c r="C2365" s="1">
        <f>vlookup(B2365,Games!A:B,2,false)</f>
        <v>4</v>
      </c>
      <c r="D2365" s="2" t="s">
        <v>78</v>
      </c>
      <c r="E2365" s="1" t="s">
        <v>803</v>
      </c>
      <c r="F2365" s="1">
        <v>31.0</v>
      </c>
      <c r="G2365" s="1" t="str">
        <f>vlookup(F2365,Teams!$A:B,2,false)</f>
        <v>Pullman B</v>
      </c>
      <c r="H2365" s="1" t="b">
        <v>0</v>
      </c>
      <c r="I2365" s="1" t="b">
        <v>0</v>
      </c>
      <c r="J2365" s="1">
        <v>4.0</v>
      </c>
      <c r="K2365" s="3" t="str">
        <f>vlookup(J2365,Cats!$A:$B,2,false)</f>
        <v>E</v>
      </c>
    </row>
    <row r="2366">
      <c r="A2366" s="1">
        <v>125417.0</v>
      </c>
      <c r="B2366" s="1">
        <v>227.0</v>
      </c>
      <c r="C2366" s="1">
        <f>vlookup(B2366,Games!A:B,2,false)</f>
        <v>4</v>
      </c>
      <c r="D2366" s="2" t="s">
        <v>23</v>
      </c>
      <c r="E2366" s="1" t="s">
        <v>638</v>
      </c>
      <c r="F2366" s="1">
        <v>2.0</v>
      </c>
      <c r="G2366" s="1" t="str">
        <f>vlookup(F2366,Teams!$A:B,2,false)</f>
        <v>Amador Valley B</v>
      </c>
      <c r="H2366" s="1" t="b">
        <v>1</v>
      </c>
      <c r="I2366" s="1" t="b">
        <v>0</v>
      </c>
      <c r="J2366" s="1">
        <v>5.0</v>
      </c>
      <c r="K2366" s="3" t="str">
        <f>vlookup(J2366,Cats!$A:$B,2,false)</f>
        <v>B</v>
      </c>
    </row>
    <row r="2367">
      <c r="A2367" s="1">
        <v>125418.0</v>
      </c>
      <c r="B2367" s="1">
        <v>227.0</v>
      </c>
      <c r="C2367" s="1">
        <f>vlookup(B2367,Games!A:B,2,false)</f>
        <v>4</v>
      </c>
      <c r="D2367" s="2" t="s">
        <v>23</v>
      </c>
      <c r="E2367" s="1" t="s">
        <v>798</v>
      </c>
      <c r="F2367" s="1">
        <v>31.0</v>
      </c>
      <c r="G2367" s="1" t="str">
        <f>vlookup(F2367,Teams!$A:B,2,false)</f>
        <v>Pullman B</v>
      </c>
      <c r="H2367" s="1" t="b">
        <v>0</v>
      </c>
      <c r="I2367" s="1" t="b">
        <v>0</v>
      </c>
      <c r="J2367" s="1">
        <v>5.0</v>
      </c>
      <c r="K2367" s="3" t="str">
        <f>vlookup(J2367,Cats!$A:$B,2,false)</f>
        <v>B</v>
      </c>
    </row>
    <row r="2368">
      <c r="A2368" s="1">
        <v>125419.0</v>
      </c>
      <c r="B2368" s="1">
        <v>227.0</v>
      </c>
      <c r="C2368" s="1">
        <f>vlookup(B2368,Games!A:B,2,false)</f>
        <v>4</v>
      </c>
      <c r="D2368" s="2" t="s">
        <v>34</v>
      </c>
      <c r="E2368" s="1" t="s">
        <v>638</v>
      </c>
      <c r="F2368" s="1">
        <v>2.0</v>
      </c>
      <c r="G2368" s="1" t="str">
        <f>vlookup(F2368,Teams!$A:B,2,false)</f>
        <v>Amador Valley B</v>
      </c>
      <c r="H2368" s="1" t="b">
        <v>1</v>
      </c>
      <c r="I2368" s="1" t="b">
        <v>0</v>
      </c>
      <c r="J2368" s="1">
        <v>6.0</v>
      </c>
      <c r="K2368" s="3" t="str">
        <f>vlookup(J2368,Cats!$A:$B,2,false)</f>
        <v>P</v>
      </c>
    </row>
    <row r="2369">
      <c r="A2369" s="1">
        <v>125420.0</v>
      </c>
      <c r="B2369" s="1">
        <v>227.0</v>
      </c>
      <c r="C2369" s="1">
        <f>vlookup(B2369,Games!A:B,2,false)</f>
        <v>4</v>
      </c>
      <c r="D2369" s="2" t="s">
        <v>23</v>
      </c>
      <c r="E2369" s="1" t="s">
        <v>813</v>
      </c>
      <c r="F2369" s="1">
        <v>31.0</v>
      </c>
      <c r="G2369" s="1" t="str">
        <f>vlookup(F2369,Teams!$A:B,2,false)</f>
        <v>Pullman B</v>
      </c>
      <c r="H2369" s="1" t="b">
        <v>0</v>
      </c>
      <c r="I2369" s="1" t="b">
        <v>0</v>
      </c>
      <c r="J2369" s="1">
        <v>6.0</v>
      </c>
      <c r="K2369" s="3" t="str">
        <f>vlookup(J2369,Cats!$A:$B,2,false)</f>
        <v>P</v>
      </c>
    </row>
    <row r="2370">
      <c r="A2370" s="1">
        <v>125421.0</v>
      </c>
      <c r="B2370" s="1">
        <v>227.0</v>
      </c>
      <c r="C2370" s="1">
        <f>vlookup(B2370,Games!A:B,2,false)</f>
        <v>4</v>
      </c>
      <c r="D2370" s="2" t="s">
        <v>78</v>
      </c>
      <c r="E2370" s="1" t="s">
        <v>638</v>
      </c>
      <c r="F2370" s="1">
        <v>2.0</v>
      </c>
      <c r="G2370" s="1" t="str">
        <f>vlookup(F2370,Teams!$A:B,2,false)</f>
        <v>Amador Valley B</v>
      </c>
      <c r="H2370" s="1" t="b">
        <v>1</v>
      </c>
      <c r="I2370" s="1" t="b">
        <v>0</v>
      </c>
      <c r="J2370" s="1">
        <v>7.0</v>
      </c>
      <c r="K2370" s="3" t="str">
        <f>vlookup(J2370,Cats!$A:$B,2,false)</f>
        <v>X</v>
      </c>
    </row>
    <row r="2371">
      <c r="A2371" s="1">
        <v>125422.0</v>
      </c>
      <c r="B2371" s="1">
        <v>227.0</v>
      </c>
      <c r="C2371" s="1">
        <f>vlookup(B2371,Games!A:B,2,false)</f>
        <v>4</v>
      </c>
      <c r="D2371" s="2" t="s">
        <v>23</v>
      </c>
      <c r="E2371" s="1"/>
      <c r="F2371" s="1">
        <v>31.0</v>
      </c>
      <c r="G2371" s="1" t="str">
        <f>vlookup(F2371,Teams!$A:B,2,false)</f>
        <v>Pullman B</v>
      </c>
      <c r="H2371" s="1" t="b">
        <v>0</v>
      </c>
      <c r="I2371" s="1" t="b">
        <v>1</v>
      </c>
      <c r="J2371" s="1">
        <v>7.0</v>
      </c>
      <c r="K2371" s="3" t="str">
        <f>vlookup(J2371,Cats!$A:$B,2,false)</f>
        <v>X</v>
      </c>
    </row>
    <row r="2372">
      <c r="A2372" s="1">
        <v>125423.0</v>
      </c>
      <c r="B2372" s="1">
        <v>227.0</v>
      </c>
      <c r="C2372" s="1">
        <f>vlookup(B2372,Games!A:B,2,false)</f>
        <v>4</v>
      </c>
      <c r="D2372" s="2" t="s">
        <v>23</v>
      </c>
      <c r="E2372" s="1" t="s">
        <v>626</v>
      </c>
      <c r="F2372" s="1">
        <v>2.0</v>
      </c>
      <c r="G2372" s="1" t="str">
        <f>vlookup(F2372,Teams!$A:B,2,false)</f>
        <v>Amador Valley B</v>
      </c>
      <c r="H2372" s="1" t="b">
        <v>1</v>
      </c>
      <c r="I2372" s="1" t="b">
        <v>0</v>
      </c>
      <c r="J2372" s="1">
        <v>8.0</v>
      </c>
      <c r="K2372" s="3" t="str">
        <f>vlookup(J2372,Cats!$A:$B,2,false)</f>
        <v>M</v>
      </c>
    </row>
    <row r="2373">
      <c r="A2373" s="1">
        <v>125424.0</v>
      </c>
      <c r="B2373" s="1">
        <v>227.0</v>
      </c>
      <c r="C2373" s="1">
        <f>vlookup(B2373,Games!A:B,2,false)</f>
        <v>4</v>
      </c>
      <c r="D2373" s="2" t="s">
        <v>23</v>
      </c>
      <c r="E2373" s="1"/>
      <c r="F2373" s="1">
        <v>31.0</v>
      </c>
      <c r="G2373" s="1" t="str">
        <f>vlookup(F2373,Teams!$A:B,2,false)</f>
        <v>Pullman B</v>
      </c>
      <c r="H2373" s="1" t="b">
        <v>0</v>
      </c>
      <c r="I2373" s="1" t="b">
        <v>1</v>
      </c>
      <c r="J2373" s="1">
        <v>8.0</v>
      </c>
      <c r="K2373" s="3" t="str">
        <f>vlookup(J2373,Cats!$A:$B,2,false)</f>
        <v>M</v>
      </c>
    </row>
    <row r="2374">
      <c r="A2374" s="1">
        <v>125425.0</v>
      </c>
      <c r="B2374" s="1">
        <v>227.0</v>
      </c>
      <c r="C2374" s="1">
        <f>vlookup(B2374,Games!A:B,2,false)</f>
        <v>4</v>
      </c>
      <c r="D2374" s="2" t="s">
        <v>23</v>
      </c>
      <c r="E2374" s="1" t="s">
        <v>626</v>
      </c>
      <c r="F2374" s="1">
        <v>2.0</v>
      </c>
      <c r="G2374" s="1" t="str">
        <f>vlookup(F2374,Teams!$A:B,2,false)</f>
        <v>Amador Valley B</v>
      </c>
      <c r="H2374" s="1" t="b">
        <v>1</v>
      </c>
      <c r="I2374" s="1" t="b">
        <v>0</v>
      </c>
      <c r="J2374" s="1">
        <v>9.0</v>
      </c>
      <c r="K2374" s="3" t="str">
        <f>vlookup(J2374,Cats!$A:$B,2,false)</f>
        <v>C</v>
      </c>
    </row>
    <row r="2375">
      <c r="A2375" s="1">
        <v>125426.0</v>
      </c>
      <c r="B2375" s="1">
        <v>227.0</v>
      </c>
      <c r="C2375" s="1">
        <f>vlookup(B2375,Games!A:B,2,false)</f>
        <v>4</v>
      </c>
      <c r="D2375" s="2" t="s">
        <v>23</v>
      </c>
      <c r="E2375" s="1" t="s">
        <v>798</v>
      </c>
      <c r="F2375" s="1">
        <v>31.0</v>
      </c>
      <c r="G2375" s="1" t="str">
        <f>vlookup(F2375,Teams!$A:B,2,false)</f>
        <v>Pullman B</v>
      </c>
      <c r="H2375" s="1" t="b">
        <v>0</v>
      </c>
      <c r="I2375" s="1" t="b">
        <v>0</v>
      </c>
      <c r="J2375" s="1">
        <v>9.0</v>
      </c>
      <c r="K2375" s="3" t="str">
        <f>vlookup(J2375,Cats!$A:$B,2,false)</f>
        <v>C</v>
      </c>
    </row>
    <row r="2376">
      <c r="A2376" s="1">
        <v>125427.0</v>
      </c>
      <c r="B2376" s="1">
        <v>227.0</v>
      </c>
      <c r="C2376" s="1">
        <f>vlookup(B2376,Games!A:B,2,false)</f>
        <v>4</v>
      </c>
      <c r="D2376" s="2" t="s">
        <v>23</v>
      </c>
      <c r="E2376" s="1"/>
      <c r="F2376" s="1">
        <v>2.0</v>
      </c>
      <c r="G2376" s="1" t="str">
        <f>vlookup(F2376,Teams!$A:B,2,false)</f>
        <v>Amador Valley B</v>
      </c>
      <c r="H2376" s="1" t="b">
        <v>1</v>
      </c>
      <c r="I2376" s="1" t="b">
        <v>1</v>
      </c>
      <c r="J2376" s="1">
        <v>10.0</v>
      </c>
      <c r="K2376" s="3" t="str">
        <f>vlookup(J2376,Cats!$A:$B,2,false)</f>
        <v>E</v>
      </c>
    </row>
    <row r="2377">
      <c r="A2377" s="1">
        <v>125428.0</v>
      </c>
      <c r="B2377" s="1">
        <v>227.0</v>
      </c>
      <c r="C2377" s="1">
        <f>vlookup(B2377,Games!A:B,2,false)</f>
        <v>4</v>
      </c>
      <c r="D2377" s="2" t="s">
        <v>78</v>
      </c>
      <c r="E2377" s="1" t="s">
        <v>803</v>
      </c>
      <c r="F2377" s="1">
        <v>31.0</v>
      </c>
      <c r="G2377" s="1" t="str">
        <f>vlookup(F2377,Teams!$A:B,2,false)</f>
        <v>Pullman B</v>
      </c>
      <c r="H2377" s="1" t="b">
        <v>0</v>
      </c>
      <c r="I2377" s="1" t="b">
        <v>0</v>
      </c>
      <c r="J2377" s="1">
        <v>10.0</v>
      </c>
      <c r="K2377" s="3" t="str">
        <f>vlookup(J2377,Cats!$A:$B,2,false)</f>
        <v>E</v>
      </c>
    </row>
    <row r="2378">
      <c r="A2378" s="1">
        <v>125429.0</v>
      </c>
      <c r="B2378" s="1">
        <v>227.0</v>
      </c>
      <c r="C2378" s="1">
        <f>vlookup(B2378,Games!A:B,2,false)</f>
        <v>4</v>
      </c>
      <c r="D2378" s="2" t="s">
        <v>34</v>
      </c>
      <c r="E2378" s="1" t="s">
        <v>623</v>
      </c>
      <c r="F2378" s="1">
        <v>2.0</v>
      </c>
      <c r="G2378" s="1" t="str">
        <f>vlookup(F2378,Teams!$A:B,2,false)</f>
        <v>Amador Valley B</v>
      </c>
      <c r="H2378" s="1" t="b">
        <v>1</v>
      </c>
      <c r="I2378" s="1" t="b">
        <v>0</v>
      </c>
      <c r="J2378" s="1">
        <v>11.0</v>
      </c>
      <c r="K2378" s="3" t="str">
        <f>vlookup(J2378,Cats!$A:$B,2,false)</f>
        <v>B</v>
      </c>
    </row>
    <row r="2379">
      <c r="A2379" s="1">
        <v>125430.0</v>
      </c>
      <c r="B2379" s="1">
        <v>227.0</v>
      </c>
      <c r="C2379" s="1">
        <f>vlookup(B2379,Games!A:B,2,false)</f>
        <v>4</v>
      </c>
      <c r="D2379" s="2" t="s">
        <v>23</v>
      </c>
      <c r="E2379" s="1"/>
      <c r="F2379" s="1">
        <v>31.0</v>
      </c>
      <c r="G2379" s="1" t="str">
        <f>vlookup(F2379,Teams!$A:B,2,false)</f>
        <v>Pullman B</v>
      </c>
      <c r="H2379" s="1" t="b">
        <v>0</v>
      </c>
      <c r="I2379" s="1" t="b">
        <v>1</v>
      </c>
      <c r="J2379" s="1">
        <v>11.0</v>
      </c>
      <c r="K2379" s="3" t="str">
        <f>vlookup(J2379,Cats!$A:$B,2,false)</f>
        <v>B</v>
      </c>
    </row>
    <row r="2380">
      <c r="A2380" s="1">
        <v>125431.0</v>
      </c>
      <c r="B2380" s="1">
        <v>227.0</v>
      </c>
      <c r="C2380" s="1">
        <f>vlookup(B2380,Games!A:B,2,false)</f>
        <v>4</v>
      </c>
      <c r="D2380" s="2" t="s">
        <v>23</v>
      </c>
      <c r="E2380" s="1" t="s">
        <v>635</v>
      </c>
      <c r="F2380" s="1">
        <v>2.0</v>
      </c>
      <c r="G2380" s="1" t="str">
        <f>vlookup(F2380,Teams!$A:B,2,false)</f>
        <v>Amador Valley B</v>
      </c>
      <c r="H2380" s="1" t="b">
        <v>1</v>
      </c>
      <c r="I2380" s="1" t="b">
        <v>0</v>
      </c>
      <c r="J2380" s="1">
        <v>12.0</v>
      </c>
      <c r="K2380" s="3" t="str">
        <f>vlookup(J2380,Cats!$A:$B,2,false)</f>
        <v>P</v>
      </c>
    </row>
    <row r="2381">
      <c r="A2381" s="1">
        <v>125432.0</v>
      </c>
      <c r="B2381" s="1">
        <v>227.0</v>
      </c>
      <c r="C2381" s="1">
        <f>vlookup(B2381,Games!A:B,2,false)</f>
        <v>4</v>
      </c>
      <c r="D2381" s="2" t="s">
        <v>78</v>
      </c>
      <c r="E2381" s="1" t="s">
        <v>803</v>
      </c>
      <c r="F2381" s="1">
        <v>31.0</v>
      </c>
      <c r="G2381" s="1" t="str">
        <f>vlookup(F2381,Teams!$A:B,2,false)</f>
        <v>Pullman B</v>
      </c>
      <c r="H2381" s="1" t="b">
        <v>0</v>
      </c>
      <c r="I2381" s="1" t="b">
        <v>0</v>
      </c>
      <c r="J2381" s="1">
        <v>12.0</v>
      </c>
      <c r="K2381" s="3" t="str">
        <f>vlookup(J2381,Cats!$A:$B,2,false)</f>
        <v>P</v>
      </c>
    </row>
    <row r="2382">
      <c r="A2382" s="1">
        <v>125433.0</v>
      </c>
      <c r="B2382" s="1">
        <v>227.0</v>
      </c>
      <c r="C2382" s="1">
        <f>vlookup(B2382,Games!A:B,2,false)</f>
        <v>4</v>
      </c>
      <c r="D2382" s="2" t="s">
        <v>59</v>
      </c>
      <c r="E2382" s="1" t="s">
        <v>638</v>
      </c>
      <c r="F2382" s="1">
        <v>2.0</v>
      </c>
      <c r="G2382" s="1" t="str">
        <f>vlookup(F2382,Teams!$A:B,2,false)</f>
        <v>Amador Valley B</v>
      </c>
      <c r="H2382" s="1" t="b">
        <v>1</v>
      </c>
      <c r="I2382" s="1" t="b">
        <v>0</v>
      </c>
      <c r="J2382" s="1">
        <v>13.0</v>
      </c>
      <c r="K2382" s="3" t="str">
        <f>vlookup(J2382,Cats!$A:$B,2,false)</f>
        <v>X</v>
      </c>
    </row>
    <row r="2383">
      <c r="A2383" s="1">
        <v>125434.0</v>
      </c>
      <c r="B2383" s="1">
        <v>227.0</v>
      </c>
      <c r="C2383" s="1">
        <f>vlookup(B2383,Games!A:B,2,false)</f>
        <v>4</v>
      </c>
      <c r="D2383" s="2" t="s">
        <v>78</v>
      </c>
      <c r="E2383" s="1" t="s">
        <v>803</v>
      </c>
      <c r="F2383" s="1">
        <v>31.0</v>
      </c>
      <c r="G2383" s="1" t="str">
        <f>vlookup(F2383,Teams!$A:B,2,false)</f>
        <v>Pullman B</v>
      </c>
      <c r="H2383" s="1" t="b">
        <v>0</v>
      </c>
      <c r="I2383" s="1" t="b">
        <v>0</v>
      </c>
      <c r="J2383" s="1">
        <v>13.0</v>
      </c>
      <c r="K2383" s="3" t="str">
        <f>vlookup(J2383,Cats!$A:$B,2,false)</f>
        <v>X</v>
      </c>
    </row>
    <row r="2384">
      <c r="A2384" s="1">
        <v>125435.0</v>
      </c>
      <c r="B2384" s="1">
        <v>227.0</v>
      </c>
      <c r="C2384" s="1">
        <f>vlookup(B2384,Games!A:B,2,false)</f>
        <v>4</v>
      </c>
      <c r="D2384" s="2" t="s">
        <v>34</v>
      </c>
      <c r="E2384" s="1" t="s">
        <v>635</v>
      </c>
      <c r="F2384" s="1">
        <v>2.0</v>
      </c>
      <c r="G2384" s="1" t="str">
        <f>vlookup(F2384,Teams!$A:B,2,false)</f>
        <v>Amador Valley B</v>
      </c>
      <c r="H2384" s="1" t="b">
        <v>1</v>
      </c>
      <c r="I2384" s="1" t="b">
        <v>0</v>
      </c>
      <c r="J2384" s="1">
        <v>14.0</v>
      </c>
      <c r="K2384" s="3" t="str">
        <f>vlookup(J2384,Cats!$A:$B,2,false)</f>
        <v>M</v>
      </c>
    </row>
    <row r="2385">
      <c r="A2385" s="1">
        <v>125436.0</v>
      </c>
      <c r="B2385" s="1">
        <v>227.0</v>
      </c>
      <c r="C2385" s="1">
        <f>vlookup(B2385,Games!A:B,2,false)</f>
        <v>4</v>
      </c>
      <c r="D2385" s="2" t="s">
        <v>23</v>
      </c>
      <c r="E2385" s="1"/>
      <c r="F2385" s="1">
        <v>31.0</v>
      </c>
      <c r="G2385" s="1" t="str">
        <f>vlookup(F2385,Teams!$A:B,2,false)</f>
        <v>Pullman B</v>
      </c>
      <c r="H2385" s="1" t="b">
        <v>0</v>
      </c>
      <c r="I2385" s="1" t="b">
        <v>1</v>
      </c>
      <c r="J2385" s="1">
        <v>14.0</v>
      </c>
      <c r="K2385" s="3" t="str">
        <f>vlookup(J2385,Cats!$A:$B,2,false)</f>
        <v>M</v>
      </c>
    </row>
    <row r="2386">
      <c r="A2386" s="1">
        <v>125437.0</v>
      </c>
      <c r="B2386" s="1">
        <v>227.0</v>
      </c>
      <c r="C2386" s="1">
        <f>vlookup(B2386,Games!A:B,2,false)</f>
        <v>4</v>
      </c>
      <c r="D2386" s="2" t="s">
        <v>23</v>
      </c>
      <c r="E2386" s="1" t="s">
        <v>626</v>
      </c>
      <c r="F2386" s="1">
        <v>2.0</v>
      </c>
      <c r="G2386" s="1" t="str">
        <f>vlookup(F2386,Teams!$A:B,2,false)</f>
        <v>Amador Valley B</v>
      </c>
      <c r="H2386" s="1" t="b">
        <v>1</v>
      </c>
      <c r="I2386" s="1" t="b">
        <v>0</v>
      </c>
      <c r="J2386" s="1">
        <v>15.0</v>
      </c>
      <c r="K2386" s="3" t="str">
        <f>vlookup(J2386,Cats!$A:$B,2,false)</f>
        <v>C</v>
      </c>
    </row>
    <row r="2387">
      <c r="A2387" s="1">
        <v>125438.0</v>
      </c>
      <c r="B2387" s="1">
        <v>227.0</v>
      </c>
      <c r="C2387" s="1">
        <f>vlookup(B2387,Games!A:B,2,false)</f>
        <v>4</v>
      </c>
      <c r="D2387" s="2" t="s">
        <v>23</v>
      </c>
      <c r="E2387" s="1" t="s">
        <v>803</v>
      </c>
      <c r="F2387" s="1">
        <v>31.0</v>
      </c>
      <c r="G2387" s="1" t="str">
        <f>vlookup(F2387,Teams!$A:B,2,false)</f>
        <v>Pullman B</v>
      </c>
      <c r="H2387" s="1" t="b">
        <v>0</v>
      </c>
      <c r="I2387" s="1" t="b">
        <v>0</v>
      </c>
      <c r="J2387" s="1">
        <v>15.0</v>
      </c>
      <c r="K2387" s="3" t="str">
        <f>vlookup(J2387,Cats!$A:$B,2,false)</f>
        <v>C</v>
      </c>
    </row>
    <row r="2388">
      <c r="A2388" s="1">
        <v>125439.0</v>
      </c>
      <c r="B2388" s="1">
        <v>227.0</v>
      </c>
      <c r="C2388" s="1">
        <f>vlookup(B2388,Games!A:B,2,false)</f>
        <v>4</v>
      </c>
      <c r="D2388" s="2" t="s">
        <v>78</v>
      </c>
      <c r="E2388" s="1" t="s">
        <v>638</v>
      </c>
      <c r="F2388" s="1">
        <v>2.0</v>
      </c>
      <c r="G2388" s="1" t="str">
        <f>vlookup(F2388,Teams!$A:B,2,false)</f>
        <v>Amador Valley B</v>
      </c>
      <c r="H2388" s="1" t="b">
        <v>1</v>
      </c>
      <c r="I2388" s="1" t="b">
        <v>0</v>
      </c>
      <c r="J2388" s="1">
        <v>16.0</v>
      </c>
      <c r="K2388" s="3" t="str">
        <f>vlookup(J2388,Cats!$A:$B,2,false)</f>
        <v>E</v>
      </c>
    </row>
    <row r="2389">
      <c r="A2389" s="1">
        <v>125440.0</v>
      </c>
      <c r="B2389" s="1">
        <v>227.0</v>
      </c>
      <c r="C2389" s="1">
        <f>vlookup(B2389,Games!A:B,2,false)</f>
        <v>4</v>
      </c>
      <c r="D2389" s="2" t="s">
        <v>23</v>
      </c>
      <c r="E2389" s="1"/>
      <c r="F2389" s="1">
        <v>31.0</v>
      </c>
      <c r="G2389" s="1" t="str">
        <f>vlookup(F2389,Teams!$A:B,2,false)</f>
        <v>Pullman B</v>
      </c>
      <c r="H2389" s="1" t="b">
        <v>0</v>
      </c>
      <c r="I2389" s="1" t="b">
        <v>1</v>
      </c>
      <c r="J2389" s="1">
        <v>16.0</v>
      </c>
      <c r="K2389" s="3" t="str">
        <f>vlookup(J2389,Cats!$A:$B,2,false)</f>
        <v>E</v>
      </c>
    </row>
    <row r="2390">
      <c r="A2390" s="1">
        <v>125441.0</v>
      </c>
      <c r="B2390" s="1">
        <v>227.0</v>
      </c>
      <c r="C2390" s="1">
        <f>vlookup(B2390,Games!A:B,2,false)</f>
        <v>4</v>
      </c>
      <c r="D2390" s="2" t="s">
        <v>23</v>
      </c>
      <c r="E2390" s="1"/>
      <c r="F2390" s="1">
        <v>2.0</v>
      </c>
      <c r="G2390" s="1" t="str">
        <f>vlookup(F2390,Teams!$A:B,2,false)</f>
        <v>Amador Valley B</v>
      </c>
      <c r="H2390" s="1" t="b">
        <v>1</v>
      </c>
      <c r="I2390" s="1" t="b">
        <v>1</v>
      </c>
      <c r="J2390" s="1">
        <v>17.0</v>
      </c>
      <c r="K2390" s="3" t="str">
        <f>vlookup(J2390,Cats!$A:$B,2,false)</f>
        <v>B</v>
      </c>
    </row>
    <row r="2391">
      <c r="A2391" s="1">
        <v>125442.0</v>
      </c>
      <c r="B2391" s="1">
        <v>227.0</v>
      </c>
      <c r="C2391" s="1">
        <f>vlookup(B2391,Games!A:B,2,false)</f>
        <v>4</v>
      </c>
      <c r="D2391" s="2" t="s">
        <v>78</v>
      </c>
      <c r="E2391" s="1" t="s">
        <v>798</v>
      </c>
      <c r="F2391" s="1">
        <v>31.0</v>
      </c>
      <c r="G2391" s="1" t="str">
        <f>vlookup(F2391,Teams!$A:B,2,false)</f>
        <v>Pullman B</v>
      </c>
      <c r="H2391" s="1" t="b">
        <v>0</v>
      </c>
      <c r="I2391" s="1" t="b">
        <v>0</v>
      </c>
      <c r="J2391" s="1">
        <v>17.0</v>
      </c>
      <c r="K2391" s="3" t="str">
        <f>vlookup(J2391,Cats!$A:$B,2,false)</f>
        <v>B</v>
      </c>
    </row>
    <row r="2392">
      <c r="A2392" s="1">
        <v>125443.0</v>
      </c>
      <c r="B2392" s="1">
        <v>227.0</v>
      </c>
      <c r="C2392" s="1">
        <f>vlookup(B2392,Games!A:B,2,false)</f>
        <v>4</v>
      </c>
      <c r="D2392" s="2" t="s">
        <v>34</v>
      </c>
      <c r="E2392" s="1" t="s">
        <v>623</v>
      </c>
      <c r="F2392" s="1">
        <v>2.0</v>
      </c>
      <c r="G2392" s="1" t="str">
        <f>vlookup(F2392,Teams!$A:B,2,false)</f>
        <v>Amador Valley B</v>
      </c>
      <c r="H2392" s="1" t="b">
        <v>1</v>
      </c>
      <c r="I2392" s="1" t="b">
        <v>0</v>
      </c>
      <c r="J2392" s="1">
        <v>18.0</v>
      </c>
      <c r="K2392" s="3" t="str">
        <f>vlookup(J2392,Cats!$A:$B,2,false)</f>
        <v>P</v>
      </c>
    </row>
    <row r="2393">
      <c r="A2393" s="1">
        <v>125444.0</v>
      </c>
      <c r="B2393" s="1">
        <v>227.0</v>
      </c>
      <c r="C2393" s="1">
        <f>vlookup(B2393,Games!A:B,2,false)</f>
        <v>4</v>
      </c>
      <c r="D2393" s="2" t="s">
        <v>23</v>
      </c>
      <c r="E2393" s="1" t="s">
        <v>803</v>
      </c>
      <c r="F2393" s="1">
        <v>31.0</v>
      </c>
      <c r="G2393" s="1" t="str">
        <f>vlookup(F2393,Teams!$A:B,2,false)</f>
        <v>Pullman B</v>
      </c>
      <c r="H2393" s="1" t="b">
        <v>0</v>
      </c>
      <c r="I2393" s="1" t="b">
        <v>0</v>
      </c>
      <c r="J2393" s="1">
        <v>18.0</v>
      </c>
      <c r="K2393" s="3" t="str">
        <f>vlookup(J2393,Cats!$A:$B,2,false)</f>
        <v>P</v>
      </c>
    </row>
    <row r="2394">
      <c r="A2394" s="1">
        <v>125445.0</v>
      </c>
      <c r="B2394" s="1">
        <v>227.0</v>
      </c>
      <c r="C2394" s="1">
        <f>vlookup(B2394,Games!A:B,2,false)</f>
        <v>4</v>
      </c>
      <c r="D2394" s="2" t="s">
        <v>78</v>
      </c>
      <c r="E2394" s="1" t="s">
        <v>638</v>
      </c>
      <c r="F2394" s="1">
        <v>2.0</v>
      </c>
      <c r="G2394" s="1" t="str">
        <f>vlookup(F2394,Teams!$A:B,2,false)</f>
        <v>Amador Valley B</v>
      </c>
      <c r="H2394" s="1" t="b">
        <v>1</v>
      </c>
      <c r="I2394" s="1" t="b">
        <v>0</v>
      </c>
      <c r="J2394" s="1">
        <v>19.0</v>
      </c>
      <c r="K2394" s="3" t="str">
        <f>vlookup(J2394,Cats!$A:$B,2,false)</f>
        <v>X</v>
      </c>
    </row>
    <row r="2395">
      <c r="A2395" s="1">
        <v>125446.0</v>
      </c>
      <c r="B2395" s="1">
        <v>227.0</v>
      </c>
      <c r="C2395" s="1">
        <f>vlookup(B2395,Games!A:B,2,false)</f>
        <v>4</v>
      </c>
      <c r="D2395" s="2" t="s">
        <v>23</v>
      </c>
      <c r="E2395" s="1"/>
      <c r="F2395" s="1">
        <v>31.0</v>
      </c>
      <c r="G2395" s="1" t="str">
        <f>vlookup(F2395,Teams!$A:B,2,false)</f>
        <v>Pullman B</v>
      </c>
      <c r="H2395" s="1" t="b">
        <v>0</v>
      </c>
      <c r="I2395" s="1" t="b">
        <v>1</v>
      </c>
      <c r="J2395" s="1">
        <v>19.0</v>
      </c>
      <c r="K2395" s="3" t="str">
        <f>vlookup(J2395,Cats!$A:$B,2,false)</f>
        <v>X</v>
      </c>
    </row>
    <row r="2396">
      <c r="A2396" s="1">
        <v>125447.0</v>
      </c>
      <c r="B2396" s="1">
        <v>227.0</v>
      </c>
      <c r="C2396" s="1">
        <f>vlookup(B2396,Games!A:B,2,false)</f>
        <v>4</v>
      </c>
      <c r="D2396" s="2" t="s">
        <v>78</v>
      </c>
      <c r="E2396" s="1" t="s">
        <v>635</v>
      </c>
      <c r="F2396" s="1">
        <v>2.0</v>
      </c>
      <c r="G2396" s="1" t="str">
        <f>vlookup(F2396,Teams!$A:B,2,false)</f>
        <v>Amador Valley B</v>
      </c>
      <c r="H2396" s="1" t="b">
        <v>1</v>
      </c>
      <c r="I2396" s="1" t="b">
        <v>0</v>
      </c>
      <c r="J2396" s="1">
        <v>20.0</v>
      </c>
      <c r="K2396" s="3" t="str">
        <f>vlookup(J2396,Cats!$A:$B,2,false)</f>
        <v>M</v>
      </c>
    </row>
    <row r="2397">
      <c r="A2397" s="1">
        <v>125448.0</v>
      </c>
      <c r="B2397" s="1">
        <v>227.0</v>
      </c>
      <c r="C2397" s="1">
        <f>vlookup(B2397,Games!A:B,2,false)</f>
        <v>4</v>
      </c>
      <c r="D2397" s="2" t="s">
        <v>23</v>
      </c>
      <c r="E2397" s="1" t="s">
        <v>813</v>
      </c>
      <c r="F2397" s="1">
        <v>31.0</v>
      </c>
      <c r="G2397" s="1" t="str">
        <f>vlookup(F2397,Teams!$A:B,2,false)</f>
        <v>Pullman B</v>
      </c>
      <c r="H2397" s="1" t="b">
        <v>0</v>
      </c>
      <c r="I2397" s="1" t="b">
        <v>0</v>
      </c>
      <c r="J2397" s="1">
        <v>20.0</v>
      </c>
      <c r="K2397" s="3" t="str">
        <f>vlookup(J2397,Cats!$A:$B,2,false)</f>
        <v>M</v>
      </c>
    </row>
    <row r="2398">
      <c r="A2398" s="1">
        <v>125449.0</v>
      </c>
      <c r="B2398" s="1">
        <v>227.0</v>
      </c>
      <c r="C2398" s="1">
        <f>vlookup(B2398,Games!A:B,2,false)</f>
        <v>4</v>
      </c>
      <c r="D2398" s="2" t="s">
        <v>23</v>
      </c>
      <c r="E2398" s="1"/>
      <c r="F2398" s="1">
        <v>2.0</v>
      </c>
      <c r="G2398" s="1" t="str">
        <f>vlookup(F2398,Teams!$A:B,2,false)</f>
        <v>Amador Valley B</v>
      </c>
      <c r="H2398" s="1" t="b">
        <v>1</v>
      </c>
      <c r="I2398" s="1" t="b">
        <v>1</v>
      </c>
      <c r="J2398" s="1">
        <v>21.0</v>
      </c>
      <c r="K2398" s="3" t="str">
        <f>vlookup(J2398,Cats!$A:$B,2,false)</f>
        <v>C</v>
      </c>
    </row>
    <row r="2399">
      <c r="A2399" s="1">
        <v>125450.0</v>
      </c>
      <c r="B2399" s="1">
        <v>227.0</v>
      </c>
      <c r="C2399" s="1">
        <f>vlookup(B2399,Games!A:B,2,false)</f>
        <v>4</v>
      </c>
      <c r="D2399" s="2" t="s">
        <v>78</v>
      </c>
      <c r="E2399" s="1" t="s">
        <v>798</v>
      </c>
      <c r="F2399" s="1">
        <v>31.0</v>
      </c>
      <c r="G2399" s="1" t="str">
        <f>vlookup(F2399,Teams!$A:B,2,false)</f>
        <v>Pullman B</v>
      </c>
      <c r="H2399" s="1" t="b">
        <v>0</v>
      </c>
      <c r="I2399" s="1" t="b">
        <v>0</v>
      </c>
      <c r="J2399" s="1">
        <v>21.0</v>
      </c>
      <c r="K2399" s="3" t="str">
        <f>vlookup(J2399,Cats!$A:$B,2,false)</f>
        <v>C</v>
      </c>
    </row>
    <row r="2400">
      <c r="A2400" s="1">
        <v>125451.0</v>
      </c>
      <c r="B2400" s="1">
        <v>227.0</v>
      </c>
      <c r="C2400" s="1">
        <f>vlookup(B2400,Games!A:B,2,false)</f>
        <v>4</v>
      </c>
      <c r="D2400" s="2" t="s">
        <v>23</v>
      </c>
      <c r="E2400" s="1" t="s">
        <v>635</v>
      </c>
      <c r="F2400" s="1">
        <v>2.0</v>
      </c>
      <c r="G2400" s="1" t="str">
        <f>vlookup(F2400,Teams!$A:B,2,false)</f>
        <v>Amador Valley B</v>
      </c>
      <c r="H2400" s="1" t="b">
        <v>1</v>
      </c>
      <c r="I2400" s="1" t="b">
        <v>0</v>
      </c>
      <c r="J2400" s="1">
        <v>22.0</v>
      </c>
      <c r="K2400" s="3" t="str">
        <f>vlookup(J2400,Cats!$A:$B,2,false)</f>
        <v>E</v>
      </c>
    </row>
    <row r="2401">
      <c r="A2401" s="1">
        <v>125452.0</v>
      </c>
      <c r="B2401" s="1">
        <v>227.0</v>
      </c>
      <c r="C2401" s="1">
        <f>vlookup(B2401,Games!A:B,2,false)</f>
        <v>4</v>
      </c>
      <c r="D2401" s="2" t="s">
        <v>23</v>
      </c>
      <c r="E2401" s="1" t="s">
        <v>803</v>
      </c>
      <c r="F2401" s="1">
        <v>31.0</v>
      </c>
      <c r="G2401" s="1" t="str">
        <f>vlookup(F2401,Teams!$A:B,2,false)</f>
        <v>Pullman B</v>
      </c>
      <c r="H2401" s="1" t="b">
        <v>0</v>
      </c>
      <c r="I2401" s="1" t="b">
        <v>0</v>
      </c>
      <c r="J2401" s="1">
        <v>22.0</v>
      </c>
      <c r="K2401" s="3" t="str">
        <f>vlookup(J2401,Cats!$A:$B,2,false)</f>
        <v>E</v>
      </c>
    </row>
    <row r="2402">
      <c r="A2402" s="1">
        <v>125453.0</v>
      </c>
      <c r="B2402" s="1">
        <v>227.0</v>
      </c>
      <c r="C2402" s="1">
        <f>vlookup(B2402,Games!A:B,2,false)</f>
        <v>4</v>
      </c>
      <c r="D2402" s="2" t="s">
        <v>23</v>
      </c>
      <c r="E2402" s="1"/>
      <c r="F2402" s="1">
        <v>2.0</v>
      </c>
      <c r="G2402" s="1" t="str">
        <f>vlookup(F2402,Teams!$A:B,2,false)</f>
        <v>Amador Valley B</v>
      </c>
      <c r="H2402" s="1" t="b">
        <v>1</v>
      </c>
      <c r="I2402" s="1" t="b">
        <v>1</v>
      </c>
      <c r="J2402" s="1">
        <v>23.0</v>
      </c>
      <c r="K2402" s="3" t="str">
        <f>vlookup(J2402,Cats!$A:$B,2,false)</f>
        <v>B</v>
      </c>
    </row>
    <row r="2403">
      <c r="A2403" s="1">
        <v>125454.0</v>
      </c>
      <c r="B2403" s="1">
        <v>227.0</v>
      </c>
      <c r="C2403" s="1">
        <f>vlookup(B2403,Games!A:B,2,false)</f>
        <v>4</v>
      </c>
      <c r="D2403" s="2" t="s">
        <v>78</v>
      </c>
      <c r="E2403" s="1" t="s">
        <v>802</v>
      </c>
      <c r="F2403" s="1">
        <v>31.0</v>
      </c>
      <c r="G2403" s="1" t="str">
        <f>vlookup(F2403,Teams!$A:B,2,false)</f>
        <v>Pullman B</v>
      </c>
      <c r="H2403" s="1" t="b">
        <v>0</v>
      </c>
      <c r="I2403" s="1" t="b">
        <v>0</v>
      </c>
      <c r="J2403" s="1">
        <v>23.0</v>
      </c>
      <c r="K2403" s="3" t="str">
        <f>vlookup(J2403,Cats!$A:$B,2,false)</f>
        <v>B</v>
      </c>
    </row>
    <row r="2404">
      <c r="A2404" s="1">
        <v>125455.0</v>
      </c>
      <c r="B2404" s="1">
        <v>227.0</v>
      </c>
      <c r="C2404" s="1">
        <f>vlookup(B2404,Games!A:B,2,false)</f>
        <v>4</v>
      </c>
      <c r="D2404" s="2" t="s">
        <v>59</v>
      </c>
      <c r="E2404" s="1" t="s">
        <v>638</v>
      </c>
      <c r="F2404" s="1">
        <v>2.0</v>
      </c>
      <c r="G2404" s="1" t="str">
        <f>vlookup(F2404,Teams!$A:B,2,false)</f>
        <v>Amador Valley B</v>
      </c>
      <c r="H2404" s="1" t="b">
        <v>1</v>
      </c>
      <c r="I2404" s="1" t="b">
        <v>0</v>
      </c>
      <c r="J2404" s="1">
        <v>24.0</v>
      </c>
      <c r="K2404" s="3" t="str">
        <f>vlookup(J2404,Cats!$A:$B,2,false)</f>
        <v>P</v>
      </c>
    </row>
    <row r="2405">
      <c r="A2405" s="1">
        <v>125456.0</v>
      </c>
      <c r="B2405" s="1">
        <v>227.0</v>
      </c>
      <c r="C2405" s="1">
        <f>vlookup(B2405,Games!A:B,2,false)</f>
        <v>4</v>
      </c>
      <c r="D2405" s="2" t="s">
        <v>23</v>
      </c>
      <c r="E2405" s="1" t="s">
        <v>813</v>
      </c>
      <c r="F2405" s="1">
        <v>31.0</v>
      </c>
      <c r="G2405" s="1" t="str">
        <f>vlookup(F2405,Teams!$A:B,2,false)</f>
        <v>Pullman B</v>
      </c>
      <c r="H2405" s="1" t="b">
        <v>0</v>
      </c>
      <c r="I2405" s="1" t="b">
        <v>0</v>
      </c>
      <c r="J2405" s="1">
        <v>24.0</v>
      </c>
      <c r="K2405" s="3" t="str">
        <f>vlookup(J2405,Cats!$A:$B,2,false)</f>
        <v>P</v>
      </c>
    </row>
    <row r="2406">
      <c r="A2406" s="1">
        <v>125457.0</v>
      </c>
      <c r="B2406" s="1">
        <v>228.0</v>
      </c>
      <c r="C2406" s="1">
        <f>vlookup(B2406,Games!A:B,2,false)</f>
        <v>4</v>
      </c>
      <c r="D2406" s="2" t="s">
        <v>34</v>
      </c>
      <c r="E2406" s="1" t="s">
        <v>449</v>
      </c>
      <c r="F2406" s="1">
        <v>12.0</v>
      </c>
      <c r="G2406" s="1" t="str">
        <f>vlookup(F2406,Teams!$A:B,2,false)</f>
        <v>Interlake A</v>
      </c>
      <c r="H2406" s="1" t="b">
        <v>1</v>
      </c>
      <c r="I2406" s="1" t="b">
        <v>0</v>
      </c>
      <c r="J2406" s="1">
        <v>1.0</v>
      </c>
      <c r="K2406" s="3" t="str">
        <f>vlookup(J2406,Cats!$A:$B,2,false)</f>
        <v>X</v>
      </c>
    </row>
    <row r="2407">
      <c r="A2407" s="1">
        <v>125458.0</v>
      </c>
      <c r="B2407" s="1">
        <v>228.0</v>
      </c>
      <c r="C2407" s="1">
        <f>vlookup(B2407,Games!A:B,2,false)</f>
        <v>4</v>
      </c>
      <c r="D2407" s="2" t="s">
        <v>23</v>
      </c>
      <c r="E2407" s="1"/>
      <c r="F2407" s="1">
        <v>38.0</v>
      </c>
      <c r="G2407" s="1" t="str">
        <f>vlookup(F2407,Teams!$A:B,2,false)</f>
        <v>Venice</v>
      </c>
      <c r="H2407" s="1" t="b">
        <v>0</v>
      </c>
      <c r="I2407" s="1" t="b">
        <v>1</v>
      </c>
      <c r="J2407" s="1">
        <v>1.0</v>
      </c>
      <c r="K2407" s="3" t="str">
        <f>vlookup(J2407,Cats!$A:$B,2,false)</f>
        <v>X</v>
      </c>
    </row>
    <row r="2408">
      <c r="A2408" s="1">
        <v>125459.0</v>
      </c>
      <c r="B2408" s="1">
        <v>228.0</v>
      </c>
      <c r="C2408" s="1">
        <f>vlookup(B2408,Games!A:B,2,false)</f>
        <v>4</v>
      </c>
      <c r="D2408" s="2" t="s">
        <v>23</v>
      </c>
      <c r="E2408" s="1"/>
      <c r="F2408" s="1">
        <v>12.0</v>
      </c>
      <c r="G2408" s="1" t="str">
        <f>vlookup(F2408,Teams!$A:B,2,false)</f>
        <v>Interlake A</v>
      </c>
      <c r="H2408" s="1" t="b">
        <v>1</v>
      </c>
      <c r="I2408" s="1" t="b">
        <v>1</v>
      </c>
      <c r="J2408" s="1">
        <v>2.0</v>
      </c>
      <c r="K2408" s="3" t="str">
        <f>vlookup(J2408,Cats!$A:$B,2,false)</f>
        <v>M</v>
      </c>
    </row>
    <row r="2409">
      <c r="A2409" s="1">
        <v>125460.0</v>
      </c>
      <c r="B2409" s="1">
        <v>228.0</v>
      </c>
      <c r="C2409" s="1">
        <f>vlookup(B2409,Games!A:B,2,false)</f>
        <v>4</v>
      </c>
      <c r="D2409" s="2" t="s">
        <v>78</v>
      </c>
      <c r="E2409" s="1" t="s">
        <v>497</v>
      </c>
      <c r="F2409" s="1">
        <v>38.0</v>
      </c>
      <c r="G2409" s="1" t="str">
        <f>vlookup(F2409,Teams!$A:B,2,false)</f>
        <v>Venice</v>
      </c>
      <c r="H2409" s="1" t="b">
        <v>0</v>
      </c>
      <c r="I2409" s="1" t="b">
        <v>0</v>
      </c>
      <c r="J2409" s="1">
        <v>2.0</v>
      </c>
      <c r="K2409" s="3" t="str">
        <f>vlookup(J2409,Cats!$A:$B,2,false)</f>
        <v>M</v>
      </c>
    </row>
    <row r="2410">
      <c r="A2410" s="1">
        <v>125461.0</v>
      </c>
      <c r="B2410" s="1">
        <v>228.0</v>
      </c>
      <c r="C2410" s="1">
        <f>vlookup(B2410,Games!A:B,2,false)</f>
        <v>4</v>
      </c>
      <c r="D2410" s="2" t="s">
        <v>78</v>
      </c>
      <c r="E2410" s="1" t="s">
        <v>700</v>
      </c>
      <c r="F2410" s="1">
        <v>12.0</v>
      </c>
      <c r="G2410" s="1" t="str">
        <f>vlookup(F2410,Teams!$A:B,2,false)</f>
        <v>Interlake A</v>
      </c>
      <c r="H2410" s="1" t="b">
        <v>1</v>
      </c>
      <c r="I2410" s="1" t="b">
        <v>0</v>
      </c>
      <c r="J2410" s="1">
        <v>3.0</v>
      </c>
      <c r="K2410" s="3" t="str">
        <f>vlookup(J2410,Cats!$A:$B,2,false)</f>
        <v>C</v>
      </c>
    </row>
    <row r="2411">
      <c r="A2411" s="1">
        <v>125462.0</v>
      </c>
      <c r="B2411" s="1">
        <v>228.0</v>
      </c>
      <c r="C2411" s="1">
        <f>vlookup(B2411,Games!A:B,2,false)</f>
        <v>4</v>
      </c>
      <c r="D2411" s="2" t="s">
        <v>23</v>
      </c>
      <c r="E2411" s="1" t="s">
        <v>497</v>
      </c>
      <c r="F2411" s="1">
        <v>38.0</v>
      </c>
      <c r="G2411" s="1" t="str">
        <f>vlookup(F2411,Teams!$A:B,2,false)</f>
        <v>Venice</v>
      </c>
      <c r="H2411" s="1" t="b">
        <v>0</v>
      </c>
      <c r="I2411" s="1" t="b">
        <v>0</v>
      </c>
      <c r="J2411" s="1">
        <v>3.0</v>
      </c>
      <c r="K2411" s="3" t="str">
        <f>vlookup(J2411,Cats!$A:$B,2,false)</f>
        <v>C</v>
      </c>
    </row>
    <row r="2412">
      <c r="A2412" s="1">
        <v>125463.0</v>
      </c>
      <c r="B2412" s="1">
        <v>228.0</v>
      </c>
      <c r="C2412" s="1">
        <f>vlookup(B2412,Games!A:B,2,false)</f>
        <v>4</v>
      </c>
      <c r="D2412" s="2" t="s">
        <v>78</v>
      </c>
      <c r="E2412" s="1" t="s">
        <v>449</v>
      </c>
      <c r="F2412" s="1">
        <v>12.0</v>
      </c>
      <c r="G2412" s="1" t="str">
        <f>vlookup(F2412,Teams!$A:B,2,false)</f>
        <v>Interlake A</v>
      </c>
      <c r="H2412" s="1" t="b">
        <v>1</v>
      </c>
      <c r="I2412" s="1" t="b">
        <v>0</v>
      </c>
      <c r="J2412" s="1">
        <v>4.0</v>
      </c>
      <c r="K2412" s="3" t="str">
        <f>vlookup(J2412,Cats!$A:$B,2,false)</f>
        <v>E</v>
      </c>
    </row>
    <row r="2413">
      <c r="A2413" s="1">
        <v>125464.0</v>
      </c>
      <c r="B2413" s="1">
        <v>228.0</v>
      </c>
      <c r="C2413" s="1">
        <f>vlookup(B2413,Games!A:B,2,false)</f>
        <v>4</v>
      </c>
      <c r="D2413" s="2" t="s">
        <v>23</v>
      </c>
      <c r="E2413" s="1"/>
      <c r="F2413" s="1">
        <v>38.0</v>
      </c>
      <c r="G2413" s="1" t="str">
        <f>vlookup(F2413,Teams!$A:B,2,false)</f>
        <v>Venice</v>
      </c>
      <c r="H2413" s="1" t="b">
        <v>0</v>
      </c>
      <c r="I2413" s="1" t="b">
        <v>1</v>
      </c>
      <c r="J2413" s="1">
        <v>4.0</v>
      </c>
      <c r="K2413" s="3" t="str">
        <f>vlookup(J2413,Cats!$A:$B,2,false)</f>
        <v>E</v>
      </c>
    </row>
    <row r="2414">
      <c r="A2414" s="1">
        <v>125465.0</v>
      </c>
      <c r="B2414" s="1">
        <v>228.0</v>
      </c>
      <c r="C2414" s="1">
        <f>vlookup(B2414,Games!A:B,2,false)</f>
        <v>4</v>
      </c>
      <c r="D2414" s="2" t="s">
        <v>23</v>
      </c>
      <c r="E2414" s="1"/>
      <c r="F2414" s="1">
        <v>12.0</v>
      </c>
      <c r="G2414" s="1" t="str">
        <f>vlookup(F2414,Teams!$A:B,2,false)</f>
        <v>Interlake A</v>
      </c>
      <c r="H2414" s="1" t="b">
        <v>1</v>
      </c>
      <c r="I2414" s="1" t="b">
        <v>1</v>
      </c>
      <c r="J2414" s="1">
        <v>5.0</v>
      </c>
      <c r="K2414" s="3" t="str">
        <f>vlookup(J2414,Cats!$A:$B,2,false)</f>
        <v>B</v>
      </c>
    </row>
    <row r="2415">
      <c r="A2415" s="1">
        <v>125466.0</v>
      </c>
      <c r="B2415" s="1">
        <v>228.0</v>
      </c>
      <c r="C2415" s="1">
        <f>vlookup(B2415,Games!A:B,2,false)</f>
        <v>4</v>
      </c>
      <c r="D2415" s="2" t="s">
        <v>34</v>
      </c>
      <c r="E2415" s="1" t="s">
        <v>497</v>
      </c>
      <c r="F2415" s="1">
        <v>38.0</v>
      </c>
      <c r="G2415" s="1" t="str">
        <f>vlookup(F2415,Teams!$A:B,2,false)</f>
        <v>Venice</v>
      </c>
      <c r="H2415" s="1" t="b">
        <v>0</v>
      </c>
      <c r="I2415" s="1" t="b">
        <v>0</v>
      </c>
      <c r="J2415" s="1">
        <v>5.0</v>
      </c>
      <c r="K2415" s="3" t="str">
        <f>vlookup(J2415,Cats!$A:$B,2,false)</f>
        <v>B</v>
      </c>
    </row>
    <row r="2416">
      <c r="A2416" s="1">
        <v>125467.0</v>
      </c>
      <c r="B2416" s="1">
        <v>228.0</v>
      </c>
      <c r="C2416" s="1">
        <f>vlookup(B2416,Games!A:B,2,false)</f>
        <v>4</v>
      </c>
      <c r="D2416" s="2" t="s">
        <v>23</v>
      </c>
      <c r="E2416" s="1"/>
      <c r="F2416" s="1">
        <v>12.0</v>
      </c>
      <c r="G2416" s="1" t="str">
        <f>vlookup(F2416,Teams!$A:B,2,false)</f>
        <v>Interlake A</v>
      </c>
      <c r="H2416" s="1" t="b">
        <v>1</v>
      </c>
      <c r="I2416" s="1" t="b">
        <v>1</v>
      </c>
      <c r="J2416" s="1">
        <v>6.0</v>
      </c>
      <c r="K2416" s="3" t="str">
        <f>vlookup(J2416,Cats!$A:$B,2,false)</f>
        <v>P</v>
      </c>
    </row>
    <row r="2417">
      <c r="A2417" s="1">
        <v>125468.0</v>
      </c>
      <c r="B2417" s="1">
        <v>228.0</v>
      </c>
      <c r="C2417" s="1">
        <f>vlookup(B2417,Games!A:B,2,false)</f>
        <v>4</v>
      </c>
      <c r="D2417" s="2" t="s">
        <v>78</v>
      </c>
      <c r="E2417" s="1" t="s">
        <v>576</v>
      </c>
      <c r="F2417" s="1">
        <v>38.0</v>
      </c>
      <c r="G2417" s="1" t="str">
        <f>vlookup(F2417,Teams!$A:B,2,false)</f>
        <v>Venice</v>
      </c>
      <c r="H2417" s="1" t="b">
        <v>0</v>
      </c>
      <c r="I2417" s="1" t="b">
        <v>0</v>
      </c>
      <c r="J2417" s="1">
        <v>6.0</v>
      </c>
      <c r="K2417" s="3" t="str">
        <f>vlookup(J2417,Cats!$A:$B,2,false)</f>
        <v>P</v>
      </c>
    </row>
    <row r="2418">
      <c r="A2418" s="1">
        <v>125469.0</v>
      </c>
      <c r="B2418" s="1">
        <v>228.0</v>
      </c>
      <c r="C2418" s="1">
        <f>vlookup(B2418,Games!A:B,2,false)</f>
        <v>4</v>
      </c>
      <c r="D2418" s="2" t="s">
        <v>34</v>
      </c>
      <c r="E2418" s="1" t="s">
        <v>449</v>
      </c>
      <c r="F2418" s="1">
        <v>12.0</v>
      </c>
      <c r="G2418" s="1" t="str">
        <f>vlookup(F2418,Teams!$A:B,2,false)</f>
        <v>Interlake A</v>
      </c>
      <c r="H2418" s="1" t="b">
        <v>1</v>
      </c>
      <c r="I2418" s="1" t="b">
        <v>0</v>
      </c>
      <c r="J2418" s="1">
        <v>7.0</v>
      </c>
      <c r="K2418" s="3" t="str">
        <f>vlookup(J2418,Cats!$A:$B,2,false)</f>
        <v>X</v>
      </c>
    </row>
    <row r="2419">
      <c r="A2419" s="1">
        <v>125470.0</v>
      </c>
      <c r="B2419" s="1">
        <v>228.0</v>
      </c>
      <c r="C2419" s="1">
        <f>vlookup(B2419,Games!A:B,2,false)</f>
        <v>4</v>
      </c>
      <c r="D2419" s="2" t="s">
        <v>23</v>
      </c>
      <c r="E2419" s="1"/>
      <c r="F2419" s="1">
        <v>38.0</v>
      </c>
      <c r="G2419" s="1" t="str">
        <f>vlookup(F2419,Teams!$A:B,2,false)</f>
        <v>Venice</v>
      </c>
      <c r="H2419" s="1" t="b">
        <v>0</v>
      </c>
      <c r="I2419" s="1" t="b">
        <v>1</v>
      </c>
      <c r="J2419" s="1">
        <v>7.0</v>
      </c>
      <c r="K2419" s="3" t="str">
        <f>vlookup(J2419,Cats!$A:$B,2,false)</f>
        <v>X</v>
      </c>
    </row>
    <row r="2420">
      <c r="A2420" s="1">
        <v>125471.0</v>
      </c>
      <c r="B2420" s="1">
        <v>228.0</v>
      </c>
      <c r="C2420" s="1">
        <f>vlookup(B2420,Games!A:B,2,false)</f>
        <v>4</v>
      </c>
      <c r="D2420" s="2" t="s">
        <v>78</v>
      </c>
      <c r="E2420" s="1" t="s">
        <v>853</v>
      </c>
      <c r="F2420" s="1">
        <v>12.0</v>
      </c>
      <c r="G2420" s="1" t="str">
        <f>vlookup(F2420,Teams!$A:B,2,false)</f>
        <v>Interlake A</v>
      </c>
      <c r="H2420" s="1" t="b">
        <v>1</v>
      </c>
      <c r="I2420" s="1" t="b">
        <v>0</v>
      </c>
      <c r="J2420" s="1">
        <v>8.0</v>
      </c>
      <c r="K2420" s="3" t="str">
        <f>vlookup(J2420,Cats!$A:$B,2,false)</f>
        <v>M</v>
      </c>
    </row>
    <row r="2421">
      <c r="A2421" s="1">
        <v>125472.0</v>
      </c>
      <c r="B2421" s="1">
        <v>228.0</v>
      </c>
      <c r="C2421" s="1">
        <f>vlookup(B2421,Games!A:B,2,false)</f>
        <v>4</v>
      </c>
      <c r="D2421" s="2" t="s">
        <v>23</v>
      </c>
      <c r="E2421" s="1"/>
      <c r="F2421" s="1">
        <v>38.0</v>
      </c>
      <c r="G2421" s="1" t="str">
        <f>vlookup(F2421,Teams!$A:B,2,false)</f>
        <v>Venice</v>
      </c>
      <c r="H2421" s="1" t="b">
        <v>0</v>
      </c>
      <c r="I2421" s="1" t="b">
        <v>1</v>
      </c>
      <c r="J2421" s="1">
        <v>8.0</v>
      </c>
      <c r="K2421" s="3" t="str">
        <f>vlookup(J2421,Cats!$A:$B,2,false)</f>
        <v>M</v>
      </c>
    </row>
    <row r="2422">
      <c r="A2422" s="1">
        <v>125473.0</v>
      </c>
      <c r="B2422" s="1">
        <v>228.0</v>
      </c>
      <c r="C2422" s="1">
        <f>vlookup(B2422,Games!A:B,2,false)</f>
        <v>4</v>
      </c>
      <c r="D2422" s="2" t="s">
        <v>23</v>
      </c>
      <c r="E2422" s="1" t="s">
        <v>700</v>
      </c>
      <c r="F2422" s="1">
        <v>12.0</v>
      </c>
      <c r="G2422" s="1" t="str">
        <f>vlookup(F2422,Teams!$A:B,2,false)</f>
        <v>Interlake A</v>
      </c>
      <c r="H2422" s="1" t="b">
        <v>1</v>
      </c>
      <c r="I2422" s="1" t="b">
        <v>0</v>
      </c>
      <c r="J2422" s="1">
        <v>9.0</v>
      </c>
      <c r="K2422" s="3" t="str">
        <f>vlookup(J2422,Cats!$A:$B,2,false)</f>
        <v>C</v>
      </c>
    </row>
    <row r="2423">
      <c r="A2423" s="1">
        <v>125474.0</v>
      </c>
      <c r="B2423" s="1">
        <v>228.0</v>
      </c>
      <c r="C2423" s="1">
        <f>vlookup(B2423,Games!A:B,2,false)</f>
        <v>4</v>
      </c>
      <c r="D2423" s="2" t="s">
        <v>34</v>
      </c>
      <c r="E2423" s="1" t="s">
        <v>497</v>
      </c>
      <c r="F2423" s="1">
        <v>38.0</v>
      </c>
      <c r="G2423" s="1" t="str">
        <f>vlookup(F2423,Teams!$A:B,2,false)</f>
        <v>Venice</v>
      </c>
      <c r="H2423" s="1" t="b">
        <v>0</v>
      </c>
      <c r="I2423" s="1" t="b">
        <v>0</v>
      </c>
      <c r="J2423" s="1">
        <v>9.0</v>
      </c>
      <c r="K2423" s="3" t="str">
        <f>vlookup(J2423,Cats!$A:$B,2,false)</f>
        <v>C</v>
      </c>
    </row>
    <row r="2424">
      <c r="A2424" s="1">
        <v>125475.0</v>
      </c>
      <c r="B2424" s="1">
        <v>228.0</v>
      </c>
      <c r="C2424" s="1">
        <f>vlookup(B2424,Games!A:B,2,false)</f>
        <v>4</v>
      </c>
      <c r="D2424" s="2" t="s">
        <v>34</v>
      </c>
      <c r="E2424" s="1" t="s">
        <v>449</v>
      </c>
      <c r="F2424" s="1">
        <v>12.0</v>
      </c>
      <c r="G2424" s="1" t="str">
        <f>vlookup(F2424,Teams!$A:B,2,false)</f>
        <v>Interlake A</v>
      </c>
      <c r="H2424" s="1" t="b">
        <v>1</v>
      </c>
      <c r="I2424" s="1" t="b">
        <v>0</v>
      </c>
      <c r="J2424" s="1">
        <v>10.0</v>
      </c>
      <c r="K2424" s="3" t="str">
        <f>vlookup(J2424,Cats!$A:$B,2,false)</f>
        <v>E</v>
      </c>
    </row>
    <row r="2425">
      <c r="A2425" s="1">
        <v>125476.0</v>
      </c>
      <c r="B2425" s="1">
        <v>228.0</v>
      </c>
      <c r="C2425" s="1">
        <f>vlookup(B2425,Games!A:B,2,false)</f>
        <v>4</v>
      </c>
      <c r="D2425" s="2" t="s">
        <v>23</v>
      </c>
      <c r="E2425" s="1" t="s">
        <v>579</v>
      </c>
      <c r="F2425" s="1">
        <v>38.0</v>
      </c>
      <c r="G2425" s="1" t="str">
        <f>vlookup(F2425,Teams!$A:B,2,false)</f>
        <v>Venice</v>
      </c>
      <c r="H2425" s="1" t="b">
        <v>0</v>
      </c>
      <c r="I2425" s="1" t="b">
        <v>0</v>
      </c>
      <c r="J2425" s="1">
        <v>10.0</v>
      </c>
      <c r="K2425" s="3" t="str">
        <f>vlookup(J2425,Cats!$A:$B,2,false)</f>
        <v>E</v>
      </c>
    </row>
    <row r="2426">
      <c r="A2426" s="1">
        <v>125477.0</v>
      </c>
      <c r="B2426" s="1">
        <v>228.0</v>
      </c>
      <c r="C2426" s="1">
        <f>vlookup(B2426,Games!A:B,2,false)</f>
        <v>4</v>
      </c>
      <c r="D2426" s="2" t="s">
        <v>34</v>
      </c>
      <c r="E2426" s="1" t="s">
        <v>453</v>
      </c>
      <c r="F2426" s="1">
        <v>12.0</v>
      </c>
      <c r="G2426" s="1" t="str">
        <f>vlookup(F2426,Teams!$A:B,2,false)</f>
        <v>Interlake A</v>
      </c>
      <c r="H2426" s="1" t="b">
        <v>1</v>
      </c>
      <c r="I2426" s="1" t="b">
        <v>0</v>
      </c>
      <c r="J2426" s="1">
        <v>11.0</v>
      </c>
      <c r="K2426" s="3" t="str">
        <f>vlookup(J2426,Cats!$A:$B,2,false)</f>
        <v>B</v>
      </c>
    </row>
    <row r="2427">
      <c r="A2427" s="1">
        <v>125478.0</v>
      </c>
      <c r="B2427" s="1">
        <v>228.0</v>
      </c>
      <c r="C2427" s="1">
        <f>vlookup(B2427,Games!A:B,2,false)</f>
        <v>4</v>
      </c>
      <c r="D2427" s="2" t="s">
        <v>23</v>
      </c>
      <c r="E2427" s="1"/>
      <c r="F2427" s="1">
        <v>38.0</v>
      </c>
      <c r="G2427" s="1" t="str">
        <f>vlookup(F2427,Teams!$A:B,2,false)</f>
        <v>Venice</v>
      </c>
      <c r="H2427" s="1" t="b">
        <v>0</v>
      </c>
      <c r="I2427" s="1" t="b">
        <v>1</v>
      </c>
      <c r="J2427" s="1">
        <v>11.0</v>
      </c>
      <c r="K2427" s="3" t="str">
        <f>vlookup(J2427,Cats!$A:$B,2,false)</f>
        <v>B</v>
      </c>
    </row>
    <row r="2428">
      <c r="A2428" s="1">
        <v>125479.0</v>
      </c>
      <c r="B2428" s="1">
        <v>228.0</v>
      </c>
      <c r="C2428" s="1">
        <f>vlookup(B2428,Games!A:B,2,false)</f>
        <v>4</v>
      </c>
      <c r="D2428" s="2" t="s">
        <v>78</v>
      </c>
      <c r="E2428" s="1" t="s">
        <v>700</v>
      </c>
      <c r="F2428" s="1">
        <v>12.0</v>
      </c>
      <c r="G2428" s="1" t="str">
        <f>vlookup(F2428,Teams!$A:B,2,false)</f>
        <v>Interlake A</v>
      </c>
      <c r="H2428" s="1" t="b">
        <v>1</v>
      </c>
      <c r="I2428" s="1" t="b">
        <v>0</v>
      </c>
      <c r="J2428" s="1">
        <v>12.0</v>
      </c>
      <c r="K2428" s="3" t="str">
        <f>vlookup(J2428,Cats!$A:$B,2,false)</f>
        <v>P</v>
      </c>
    </row>
    <row r="2429">
      <c r="A2429" s="1">
        <v>125480.0</v>
      </c>
      <c r="B2429" s="1">
        <v>228.0</v>
      </c>
      <c r="C2429" s="1">
        <f>vlookup(B2429,Games!A:B,2,false)</f>
        <v>4</v>
      </c>
      <c r="D2429" s="2" t="s">
        <v>23</v>
      </c>
      <c r="E2429" s="1"/>
      <c r="F2429" s="1">
        <v>38.0</v>
      </c>
      <c r="G2429" s="1" t="str">
        <f>vlookup(F2429,Teams!$A:B,2,false)</f>
        <v>Venice</v>
      </c>
      <c r="H2429" s="1" t="b">
        <v>0</v>
      </c>
      <c r="I2429" s="1" t="b">
        <v>1</v>
      </c>
      <c r="J2429" s="1">
        <v>12.0</v>
      </c>
      <c r="K2429" s="3" t="str">
        <f>vlookup(J2429,Cats!$A:$B,2,false)</f>
        <v>P</v>
      </c>
    </row>
    <row r="2430">
      <c r="A2430" s="1">
        <v>125481.0</v>
      </c>
      <c r="B2430" s="1">
        <v>228.0</v>
      </c>
      <c r="C2430" s="1">
        <f>vlookup(B2430,Games!A:B,2,false)</f>
        <v>4</v>
      </c>
      <c r="D2430" s="2" t="s">
        <v>78</v>
      </c>
      <c r="E2430" s="1" t="s">
        <v>700</v>
      </c>
      <c r="F2430" s="1">
        <v>12.0</v>
      </c>
      <c r="G2430" s="1" t="str">
        <f>vlookup(F2430,Teams!$A:B,2,false)</f>
        <v>Interlake A</v>
      </c>
      <c r="H2430" s="1" t="b">
        <v>1</v>
      </c>
      <c r="I2430" s="1" t="b">
        <v>0</v>
      </c>
      <c r="J2430" s="1">
        <v>13.0</v>
      </c>
      <c r="K2430" s="3" t="str">
        <f>vlookup(J2430,Cats!$A:$B,2,false)</f>
        <v>X</v>
      </c>
    </row>
    <row r="2431">
      <c r="A2431" s="1">
        <v>125482.0</v>
      </c>
      <c r="B2431" s="1">
        <v>228.0</v>
      </c>
      <c r="C2431" s="1">
        <f>vlookup(B2431,Games!A:B,2,false)</f>
        <v>4</v>
      </c>
      <c r="D2431" s="2" t="s">
        <v>59</v>
      </c>
      <c r="E2431" s="1" t="s">
        <v>582</v>
      </c>
      <c r="F2431" s="1">
        <v>38.0</v>
      </c>
      <c r="G2431" s="1" t="str">
        <f>vlookup(F2431,Teams!$A:B,2,false)</f>
        <v>Venice</v>
      </c>
      <c r="H2431" s="1" t="b">
        <v>0</v>
      </c>
      <c r="I2431" s="1" t="b">
        <v>0</v>
      </c>
      <c r="J2431" s="1">
        <v>13.0</v>
      </c>
      <c r="K2431" s="3" t="str">
        <f>vlookup(J2431,Cats!$A:$B,2,false)</f>
        <v>X</v>
      </c>
    </row>
    <row r="2432">
      <c r="A2432" s="1">
        <v>125483.0</v>
      </c>
      <c r="B2432" s="1">
        <v>228.0</v>
      </c>
      <c r="C2432" s="1">
        <f>vlookup(B2432,Games!A:B,2,false)</f>
        <v>4</v>
      </c>
      <c r="D2432" s="2" t="s">
        <v>23</v>
      </c>
      <c r="E2432" s="1"/>
      <c r="F2432" s="1">
        <v>12.0</v>
      </c>
      <c r="G2432" s="1" t="str">
        <f>vlookup(F2432,Teams!$A:B,2,false)</f>
        <v>Interlake A</v>
      </c>
      <c r="H2432" s="1" t="b">
        <v>1</v>
      </c>
      <c r="I2432" s="1" t="b">
        <v>1</v>
      </c>
      <c r="J2432" s="1">
        <v>14.0</v>
      </c>
      <c r="K2432" s="3" t="str">
        <f>vlookup(J2432,Cats!$A:$B,2,false)</f>
        <v>M</v>
      </c>
    </row>
    <row r="2433">
      <c r="A2433" s="1">
        <v>125484.0</v>
      </c>
      <c r="B2433" s="1">
        <v>228.0</v>
      </c>
      <c r="C2433" s="1">
        <f>vlookup(B2433,Games!A:B,2,false)</f>
        <v>4</v>
      </c>
      <c r="D2433" s="2" t="s">
        <v>78</v>
      </c>
      <c r="E2433" s="1" t="s">
        <v>576</v>
      </c>
      <c r="F2433" s="1">
        <v>38.0</v>
      </c>
      <c r="G2433" s="1" t="str">
        <f>vlookup(F2433,Teams!$A:B,2,false)</f>
        <v>Venice</v>
      </c>
      <c r="H2433" s="1" t="b">
        <v>0</v>
      </c>
      <c r="I2433" s="1" t="b">
        <v>0</v>
      </c>
      <c r="J2433" s="1">
        <v>14.0</v>
      </c>
      <c r="K2433" s="3" t="str">
        <f>vlookup(J2433,Cats!$A:$B,2,false)</f>
        <v>M</v>
      </c>
    </row>
    <row r="2434">
      <c r="A2434" s="1">
        <v>125485.0</v>
      </c>
      <c r="B2434" s="1">
        <v>228.0</v>
      </c>
      <c r="C2434" s="1">
        <f>vlookup(B2434,Games!A:B,2,false)</f>
        <v>4</v>
      </c>
      <c r="D2434" s="2" t="s">
        <v>78</v>
      </c>
      <c r="E2434" s="1" t="s">
        <v>700</v>
      </c>
      <c r="F2434" s="1">
        <v>12.0</v>
      </c>
      <c r="G2434" s="1" t="str">
        <f>vlookup(F2434,Teams!$A:B,2,false)</f>
        <v>Interlake A</v>
      </c>
      <c r="H2434" s="1" t="b">
        <v>1</v>
      </c>
      <c r="I2434" s="1" t="b">
        <v>0</v>
      </c>
      <c r="J2434" s="1">
        <v>15.0</v>
      </c>
      <c r="K2434" s="3" t="str">
        <f>vlookup(J2434,Cats!$A:$B,2,false)</f>
        <v>C</v>
      </c>
    </row>
    <row r="2435">
      <c r="A2435" s="1">
        <v>125486.0</v>
      </c>
      <c r="B2435" s="1">
        <v>228.0</v>
      </c>
      <c r="C2435" s="1">
        <f>vlookup(B2435,Games!A:B,2,false)</f>
        <v>4</v>
      </c>
      <c r="D2435" s="2" t="s">
        <v>23</v>
      </c>
      <c r="E2435" s="1" t="s">
        <v>582</v>
      </c>
      <c r="F2435" s="1">
        <v>38.0</v>
      </c>
      <c r="G2435" s="1" t="str">
        <f>vlookup(F2435,Teams!$A:B,2,false)</f>
        <v>Venice</v>
      </c>
      <c r="H2435" s="1" t="b">
        <v>0</v>
      </c>
      <c r="I2435" s="1" t="b">
        <v>0</v>
      </c>
      <c r="J2435" s="1">
        <v>15.0</v>
      </c>
      <c r="K2435" s="3" t="str">
        <f>vlookup(J2435,Cats!$A:$B,2,false)</f>
        <v>C</v>
      </c>
    </row>
    <row r="2436">
      <c r="A2436" s="1">
        <v>125487.0</v>
      </c>
      <c r="B2436" s="1">
        <v>228.0</v>
      </c>
      <c r="C2436" s="1">
        <f>vlookup(B2436,Games!A:B,2,false)</f>
        <v>4</v>
      </c>
      <c r="D2436" s="2" t="s">
        <v>23</v>
      </c>
      <c r="E2436" s="1"/>
      <c r="F2436" s="1">
        <v>12.0</v>
      </c>
      <c r="G2436" s="1" t="str">
        <f>vlookup(F2436,Teams!$A:B,2,false)</f>
        <v>Interlake A</v>
      </c>
      <c r="H2436" s="1" t="b">
        <v>1</v>
      </c>
      <c r="I2436" s="1" t="b">
        <v>1</v>
      </c>
      <c r="J2436" s="1">
        <v>16.0</v>
      </c>
      <c r="K2436" s="3" t="str">
        <f>vlookup(J2436,Cats!$A:$B,2,false)</f>
        <v>E</v>
      </c>
    </row>
    <row r="2437">
      <c r="A2437" s="1">
        <v>125488.0</v>
      </c>
      <c r="B2437" s="1">
        <v>228.0</v>
      </c>
      <c r="C2437" s="1">
        <f>vlookup(B2437,Games!A:B,2,false)</f>
        <v>4</v>
      </c>
      <c r="D2437" s="2" t="s">
        <v>34</v>
      </c>
      <c r="E2437" s="1" t="s">
        <v>579</v>
      </c>
      <c r="F2437" s="1">
        <v>38.0</v>
      </c>
      <c r="G2437" s="1" t="str">
        <f>vlookup(F2437,Teams!$A:B,2,false)</f>
        <v>Venice</v>
      </c>
      <c r="H2437" s="1" t="b">
        <v>0</v>
      </c>
      <c r="I2437" s="1" t="b">
        <v>0</v>
      </c>
      <c r="J2437" s="1">
        <v>16.0</v>
      </c>
      <c r="K2437" s="3" t="str">
        <f>vlookup(J2437,Cats!$A:$B,2,false)</f>
        <v>E</v>
      </c>
    </row>
    <row r="2438">
      <c r="A2438" s="1">
        <v>125489.0</v>
      </c>
      <c r="B2438" s="1">
        <v>228.0</v>
      </c>
      <c r="C2438" s="1">
        <f>vlookup(B2438,Games!A:B,2,false)</f>
        <v>4</v>
      </c>
      <c r="D2438" s="2" t="s">
        <v>34</v>
      </c>
      <c r="E2438" s="1" t="s">
        <v>453</v>
      </c>
      <c r="F2438" s="1">
        <v>12.0</v>
      </c>
      <c r="G2438" s="1" t="str">
        <f>vlookup(F2438,Teams!$A:B,2,false)</f>
        <v>Interlake A</v>
      </c>
      <c r="H2438" s="1" t="b">
        <v>1</v>
      </c>
      <c r="I2438" s="1" t="b">
        <v>0</v>
      </c>
      <c r="J2438" s="1">
        <v>17.0</v>
      </c>
      <c r="K2438" s="3" t="str">
        <f>vlookup(J2438,Cats!$A:$B,2,false)</f>
        <v>B</v>
      </c>
    </row>
    <row r="2439">
      <c r="A2439" s="1">
        <v>125490.0</v>
      </c>
      <c r="B2439" s="1">
        <v>228.0</v>
      </c>
      <c r="C2439" s="1">
        <f>vlookup(B2439,Games!A:B,2,false)</f>
        <v>4</v>
      </c>
      <c r="D2439" s="2" t="s">
        <v>23</v>
      </c>
      <c r="E2439" s="1"/>
      <c r="F2439" s="1">
        <v>38.0</v>
      </c>
      <c r="G2439" s="1" t="str">
        <f>vlookup(F2439,Teams!$A:B,2,false)</f>
        <v>Venice</v>
      </c>
      <c r="H2439" s="1" t="b">
        <v>0</v>
      </c>
      <c r="I2439" s="1" t="b">
        <v>1</v>
      </c>
      <c r="J2439" s="1">
        <v>17.0</v>
      </c>
      <c r="K2439" s="3" t="str">
        <f>vlookup(J2439,Cats!$A:$B,2,false)</f>
        <v>B</v>
      </c>
    </row>
    <row r="2440">
      <c r="A2440" s="1">
        <v>125491.0</v>
      </c>
      <c r="B2440" s="1">
        <v>228.0</v>
      </c>
      <c r="C2440" s="1">
        <f>vlookup(B2440,Games!A:B,2,false)</f>
        <v>4</v>
      </c>
      <c r="D2440" s="2" t="s">
        <v>23</v>
      </c>
      <c r="E2440" s="1"/>
      <c r="F2440" s="1">
        <v>12.0</v>
      </c>
      <c r="G2440" s="1" t="str">
        <f>vlookup(F2440,Teams!$A:B,2,false)</f>
        <v>Interlake A</v>
      </c>
      <c r="H2440" s="1" t="b">
        <v>1</v>
      </c>
      <c r="I2440" s="1" t="b">
        <v>1</v>
      </c>
      <c r="J2440" s="1">
        <v>18.0</v>
      </c>
      <c r="K2440" s="3" t="str">
        <f>vlookup(J2440,Cats!$A:$B,2,false)</f>
        <v>P</v>
      </c>
    </row>
    <row r="2441">
      <c r="A2441" s="1">
        <v>125492.0</v>
      </c>
      <c r="B2441" s="1">
        <v>228.0</v>
      </c>
      <c r="C2441" s="1">
        <f>vlookup(B2441,Games!A:B,2,false)</f>
        <v>4</v>
      </c>
      <c r="D2441" s="2" t="s">
        <v>34</v>
      </c>
      <c r="E2441" s="1" t="s">
        <v>497</v>
      </c>
      <c r="F2441" s="1">
        <v>38.0</v>
      </c>
      <c r="G2441" s="1" t="str">
        <f>vlookup(F2441,Teams!$A:B,2,false)</f>
        <v>Venice</v>
      </c>
      <c r="H2441" s="1" t="b">
        <v>0</v>
      </c>
      <c r="I2441" s="1" t="b">
        <v>0</v>
      </c>
      <c r="J2441" s="1">
        <v>18.0</v>
      </c>
      <c r="K2441" s="3" t="str">
        <f>vlookup(J2441,Cats!$A:$B,2,false)</f>
        <v>P</v>
      </c>
    </row>
    <row r="2442">
      <c r="A2442" s="1">
        <v>125493.0</v>
      </c>
      <c r="B2442" s="1">
        <v>228.0</v>
      </c>
      <c r="C2442" s="1">
        <f>vlookup(B2442,Games!A:B,2,false)</f>
        <v>4</v>
      </c>
      <c r="D2442" s="2" t="s">
        <v>78</v>
      </c>
      <c r="E2442" s="1" t="s">
        <v>700</v>
      </c>
      <c r="F2442" s="1">
        <v>12.0</v>
      </c>
      <c r="G2442" s="1" t="str">
        <f>vlookup(F2442,Teams!$A:B,2,false)</f>
        <v>Interlake A</v>
      </c>
      <c r="H2442" s="1" t="b">
        <v>1</v>
      </c>
      <c r="I2442" s="1" t="b">
        <v>0</v>
      </c>
      <c r="J2442" s="1">
        <v>19.0</v>
      </c>
      <c r="K2442" s="3" t="str">
        <f>vlookup(J2442,Cats!$A:$B,2,false)</f>
        <v>X</v>
      </c>
    </row>
    <row r="2443">
      <c r="A2443" s="1">
        <v>125494.0</v>
      </c>
      <c r="B2443" s="1">
        <v>228.0</v>
      </c>
      <c r="C2443" s="1">
        <f>vlookup(B2443,Games!A:B,2,false)</f>
        <v>4</v>
      </c>
      <c r="D2443" s="2" t="s">
        <v>59</v>
      </c>
      <c r="E2443" s="1" t="s">
        <v>497</v>
      </c>
      <c r="F2443" s="1">
        <v>38.0</v>
      </c>
      <c r="G2443" s="1" t="str">
        <f>vlookup(F2443,Teams!$A:B,2,false)</f>
        <v>Venice</v>
      </c>
      <c r="H2443" s="1" t="b">
        <v>0</v>
      </c>
      <c r="I2443" s="1" t="b">
        <v>0</v>
      </c>
      <c r="J2443" s="1">
        <v>19.0</v>
      </c>
      <c r="K2443" s="3" t="str">
        <f>vlookup(J2443,Cats!$A:$B,2,false)</f>
        <v>X</v>
      </c>
    </row>
    <row r="2444">
      <c r="A2444" s="1">
        <v>125495.0</v>
      </c>
      <c r="B2444" s="1">
        <v>228.0</v>
      </c>
      <c r="C2444" s="1">
        <f>vlookup(B2444,Games!A:B,2,false)</f>
        <v>4</v>
      </c>
      <c r="D2444" s="2" t="s">
        <v>34</v>
      </c>
      <c r="E2444" s="1" t="s">
        <v>853</v>
      </c>
      <c r="F2444" s="1">
        <v>12.0</v>
      </c>
      <c r="G2444" s="1" t="str">
        <f>vlookup(F2444,Teams!$A:B,2,false)</f>
        <v>Interlake A</v>
      </c>
      <c r="H2444" s="1" t="b">
        <v>1</v>
      </c>
      <c r="I2444" s="1" t="b">
        <v>0</v>
      </c>
      <c r="J2444" s="1">
        <v>20.0</v>
      </c>
      <c r="K2444" s="3" t="str">
        <f>vlookup(J2444,Cats!$A:$B,2,false)</f>
        <v>M</v>
      </c>
    </row>
    <row r="2445">
      <c r="A2445" s="1">
        <v>125496.0</v>
      </c>
      <c r="B2445" s="1">
        <v>228.0</v>
      </c>
      <c r="C2445" s="1">
        <f>vlookup(B2445,Games!A:B,2,false)</f>
        <v>4</v>
      </c>
      <c r="D2445" s="2" t="s">
        <v>23</v>
      </c>
      <c r="E2445" s="1"/>
      <c r="F2445" s="1">
        <v>38.0</v>
      </c>
      <c r="G2445" s="1" t="str">
        <f>vlookup(F2445,Teams!$A:B,2,false)</f>
        <v>Venice</v>
      </c>
      <c r="H2445" s="1" t="b">
        <v>0</v>
      </c>
      <c r="I2445" s="1" t="b">
        <v>1</v>
      </c>
      <c r="J2445" s="1">
        <v>20.0</v>
      </c>
      <c r="K2445" s="3" t="str">
        <f>vlookup(J2445,Cats!$A:$B,2,false)</f>
        <v>M</v>
      </c>
    </row>
    <row r="2446">
      <c r="A2446" s="1">
        <v>125497.0</v>
      </c>
      <c r="B2446" s="1">
        <v>228.0</v>
      </c>
      <c r="C2446" s="1">
        <f>vlookup(B2446,Games!A:B,2,false)</f>
        <v>4</v>
      </c>
      <c r="D2446" s="2" t="s">
        <v>23</v>
      </c>
      <c r="E2446" s="1"/>
      <c r="F2446" s="1">
        <v>12.0</v>
      </c>
      <c r="G2446" s="1" t="str">
        <f>vlookup(F2446,Teams!$A:B,2,false)</f>
        <v>Interlake A</v>
      </c>
      <c r="H2446" s="1" t="b">
        <v>1</v>
      </c>
      <c r="I2446" s="1" t="b">
        <v>1</v>
      </c>
      <c r="J2446" s="1">
        <v>21.0</v>
      </c>
      <c r="K2446" s="3" t="str">
        <f>vlookup(J2446,Cats!$A:$B,2,false)</f>
        <v>C</v>
      </c>
    </row>
    <row r="2447">
      <c r="A2447" s="1">
        <v>125498.0</v>
      </c>
      <c r="B2447" s="1">
        <v>228.0</v>
      </c>
      <c r="C2447" s="1">
        <f>vlookup(B2447,Games!A:B,2,false)</f>
        <v>4</v>
      </c>
      <c r="D2447" s="2" t="s">
        <v>34</v>
      </c>
      <c r="E2447" s="1" t="s">
        <v>579</v>
      </c>
      <c r="F2447" s="1">
        <v>38.0</v>
      </c>
      <c r="G2447" s="1" t="str">
        <f>vlookup(F2447,Teams!$A:B,2,false)</f>
        <v>Venice</v>
      </c>
      <c r="H2447" s="1" t="b">
        <v>0</v>
      </c>
      <c r="I2447" s="1" t="b">
        <v>0</v>
      </c>
      <c r="J2447" s="1">
        <v>21.0</v>
      </c>
      <c r="K2447" s="3" t="str">
        <f>vlookup(J2447,Cats!$A:$B,2,false)</f>
        <v>C</v>
      </c>
    </row>
    <row r="2448">
      <c r="A2448" s="1">
        <v>125499.0</v>
      </c>
      <c r="B2448" s="1">
        <v>228.0</v>
      </c>
      <c r="C2448" s="1">
        <f>vlookup(B2448,Games!A:B,2,false)</f>
        <v>4</v>
      </c>
      <c r="D2448" s="2" t="s">
        <v>34</v>
      </c>
      <c r="E2448" s="1" t="s">
        <v>449</v>
      </c>
      <c r="F2448" s="1">
        <v>12.0</v>
      </c>
      <c r="G2448" s="1" t="str">
        <f>vlookup(F2448,Teams!$A:B,2,false)</f>
        <v>Interlake A</v>
      </c>
      <c r="H2448" s="1" t="b">
        <v>1</v>
      </c>
      <c r="I2448" s="1" t="b">
        <v>0</v>
      </c>
      <c r="J2448" s="1">
        <v>22.0</v>
      </c>
      <c r="K2448" s="3" t="str">
        <f>vlookup(J2448,Cats!$A:$B,2,false)</f>
        <v>E</v>
      </c>
    </row>
    <row r="2449">
      <c r="A2449" s="1">
        <v>125500.0</v>
      </c>
      <c r="B2449" s="1">
        <v>228.0</v>
      </c>
      <c r="C2449" s="1">
        <f>vlookup(B2449,Games!A:B,2,false)</f>
        <v>4</v>
      </c>
      <c r="D2449" s="2" t="s">
        <v>23</v>
      </c>
      <c r="E2449" s="1" t="s">
        <v>582</v>
      </c>
      <c r="F2449" s="1">
        <v>38.0</v>
      </c>
      <c r="G2449" s="1" t="str">
        <f>vlookup(F2449,Teams!$A:B,2,false)</f>
        <v>Venice</v>
      </c>
      <c r="H2449" s="1" t="b">
        <v>0</v>
      </c>
      <c r="I2449" s="1" t="b">
        <v>0</v>
      </c>
      <c r="J2449" s="1">
        <v>22.0</v>
      </c>
      <c r="K2449" s="3" t="str">
        <f>vlookup(J2449,Cats!$A:$B,2,false)</f>
        <v>E</v>
      </c>
    </row>
    <row r="2450">
      <c r="A2450" s="1">
        <v>125501.0</v>
      </c>
      <c r="B2450" s="1">
        <v>228.0</v>
      </c>
      <c r="C2450" s="1">
        <f>vlookup(B2450,Games!A:B,2,false)</f>
        <v>4</v>
      </c>
      <c r="D2450" s="2" t="s">
        <v>23</v>
      </c>
      <c r="E2450" s="1"/>
      <c r="F2450" s="1">
        <v>12.0</v>
      </c>
      <c r="G2450" s="1" t="str">
        <f>vlookup(F2450,Teams!$A:B,2,false)</f>
        <v>Interlake A</v>
      </c>
      <c r="H2450" s="1" t="b">
        <v>1</v>
      </c>
      <c r="I2450" s="1" t="b">
        <v>1</v>
      </c>
      <c r="J2450" s="1">
        <v>23.0</v>
      </c>
      <c r="K2450" s="3" t="str">
        <f>vlookup(J2450,Cats!$A:$B,2,false)</f>
        <v>B</v>
      </c>
    </row>
    <row r="2451">
      <c r="A2451" s="1">
        <v>125502.0</v>
      </c>
      <c r="B2451" s="1">
        <v>228.0</v>
      </c>
      <c r="C2451" s="1">
        <f>vlookup(B2451,Games!A:B,2,false)</f>
        <v>4</v>
      </c>
      <c r="D2451" s="2" t="s">
        <v>34</v>
      </c>
      <c r="E2451" s="1" t="s">
        <v>497</v>
      </c>
      <c r="F2451" s="1">
        <v>38.0</v>
      </c>
      <c r="G2451" s="1" t="str">
        <f>vlookup(F2451,Teams!$A:B,2,false)</f>
        <v>Venice</v>
      </c>
      <c r="H2451" s="1" t="b">
        <v>0</v>
      </c>
      <c r="I2451" s="1" t="b">
        <v>0</v>
      </c>
      <c r="J2451" s="1">
        <v>23.0</v>
      </c>
      <c r="K2451" s="3" t="str">
        <f>vlookup(J2451,Cats!$A:$B,2,false)</f>
        <v>B</v>
      </c>
    </row>
    <row r="2452">
      <c r="A2452" s="1">
        <v>125503.0</v>
      </c>
      <c r="B2452" s="1">
        <v>228.0</v>
      </c>
      <c r="C2452" s="1">
        <f>vlookup(B2452,Games!A:B,2,false)</f>
        <v>4</v>
      </c>
      <c r="D2452" s="2" t="s">
        <v>23</v>
      </c>
      <c r="E2452" s="1" t="s">
        <v>853</v>
      </c>
      <c r="F2452" s="1">
        <v>12.0</v>
      </c>
      <c r="G2452" s="1" t="str">
        <f>vlookup(F2452,Teams!$A:B,2,false)</f>
        <v>Interlake A</v>
      </c>
      <c r="H2452" s="1" t="b">
        <v>1</v>
      </c>
      <c r="I2452" s="1" t="b">
        <v>0</v>
      </c>
      <c r="J2452" s="1">
        <v>24.0</v>
      </c>
      <c r="K2452" s="3" t="str">
        <f>vlookup(J2452,Cats!$A:$B,2,false)</f>
        <v>P</v>
      </c>
    </row>
    <row r="2453">
      <c r="A2453" s="1">
        <v>125504.0</v>
      </c>
      <c r="B2453" s="1">
        <v>228.0</v>
      </c>
      <c r="C2453" s="1">
        <f>vlookup(B2453,Games!A:B,2,false)</f>
        <v>4</v>
      </c>
      <c r="D2453" s="2" t="s">
        <v>23</v>
      </c>
      <c r="E2453" s="1" t="s">
        <v>497</v>
      </c>
      <c r="F2453" s="1">
        <v>38.0</v>
      </c>
      <c r="G2453" s="1" t="str">
        <f>vlookup(F2453,Teams!$A:B,2,false)</f>
        <v>Venice</v>
      </c>
      <c r="H2453" s="1" t="b">
        <v>0</v>
      </c>
      <c r="I2453" s="1" t="b">
        <v>0</v>
      </c>
      <c r="J2453" s="1">
        <v>24.0</v>
      </c>
      <c r="K2453" s="3" t="str">
        <f>vlookup(J2453,Cats!$A:$B,2,false)</f>
        <v>P</v>
      </c>
    </row>
    <row r="2454">
      <c r="A2454" s="1">
        <v>125505.0</v>
      </c>
      <c r="B2454" s="1">
        <v>229.0</v>
      </c>
      <c r="C2454" s="1">
        <f>vlookup(B2454,Games!A:B,2,false)</f>
        <v>4</v>
      </c>
      <c r="D2454" s="2" t="s">
        <v>23</v>
      </c>
      <c r="E2454" s="1" t="s">
        <v>416</v>
      </c>
      <c r="F2454" s="1">
        <v>1.0</v>
      </c>
      <c r="G2454" s="1" t="str">
        <f>vlookup(F2454,Teams!$A:B,2,false)</f>
        <v>Amador Valley A</v>
      </c>
      <c r="H2454" s="1" t="b">
        <v>1</v>
      </c>
      <c r="I2454" s="1" t="b">
        <v>0</v>
      </c>
      <c r="J2454" s="1">
        <v>1.0</v>
      </c>
      <c r="K2454" s="3" t="str">
        <f>vlookup(J2454,Cats!$A:$B,2,false)</f>
        <v>X</v>
      </c>
    </row>
    <row r="2455">
      <c r="A2455" s="1">
        <v>125506.0</v>
      </c>
      <c r="B2455" s="1">
        <v>229.0</v>
      </c>
      <c r="C2455" s="1">
        <f>vlookup(B2455,Games!A:B,2,false)</f>
        <v>4</v>
      </c>
      <c r="D2455" s="2" t="s">
        <v>34</v>
      </c>
      <c r="E2455" s="1" t="s">
        <v>1089</v>
      </c>
      <c r="F2455" s="1">
        <v>23.0</v>
      </c>
      <c r="G2455" s="1" t="str">
        <f>vlookup(F2455,Teams!$A:B,2,false)</f>
        <v>MSJ B</v>
      </c>
      <c r="H2455" s="1" t="b">
        <v>0</v>
      </c>
      <c r="I2455" s="1" t="b">
        <v>0</v>
      </c>
      <c r="J2455" s="1">
        <v>1.0</v>
      </c>
      <c r="K2455" s="3" t="str">
        <f>vlookup(J2455,Cats!$A:$B,2,false)</f>
        <v>X</v>
      </c>
    </row>
    <row r="2456">
      <c r="A2456" s="1">
        <v>125507.0</v>
      </c>
      <c r="B2456" s="1">
        <v>229.0</v>
      </c>
      <c r="C2456" s="1">
        <f>vlookup(B2456,Games!A:B,2,false)</f>
        <v>4</v>
      </c>
      <c r="D2456" s="2" t="s">
        <v>78</v>
      </c>
      <c r="E2456" s="1" t="s">
        <v>416</v>
      </c>
      <c r="F2456" s="1">
        <v>1.0</v>
      </c>
      <c r="G2456" s="1" t="str">
        <f>vlookup(F2456,Teams!$A:B,2,false)</f>
        <v>Amador Valley A</v>
      </c>
      <c r="H2456" s="1" t="b">
        <v>1</v>
      </c>
      <c r="I2456" s="1" t="b">
        <v>0</v>
      </c>
      <c r="J2456" s="1">
        <v>2.0</v>
      </c>
      <c r="K2456" s="3" t="str">
        <f>vlookup(J2456,Cats!$A:$B,2,false)</f>
        <v>M</v>
      </c>
    </row>
    <row r="2457">
      <c r="A2457" s="1">
        <v>125508.0</v>
      </c>
      <c r="B2457" s="1">
        <v>229.0</v>
      </c>
      <c r="C2457" s="1">
        <f>vlookup(B2457,Games!A:B,2,false)</f>
        <v>4</v>
      </c>
      <c r="D2457" s="2" t="s">
        <v>23</v>
      </c>
      <c r="E2457" s="1"/>
      <c r="F2457" s="1">
        <v>23.0</v>
      </c>
      <c r="G2457" s="1" t="str">
        <f>vlookup(F2457,Teams!$A:B,2,false)</f>
        <v>MSJ B</v>
      </c>
      <c r="H2457" s="1" t="b">
        <v>0</v>
      </c>
      <c r="I2457" s="1" t="b">
        <v>1</v>
      </c>
      <c r="J2457" s="1">
        <v>2.0</v>
      </c>
      <c r="K2457" s="3" t="str">
        <f>vlookup(J2457,Cats!$A:$B,2,false)</f>
        <v>M</v>
      </c>
    </row>
    <row r="2458">
      <c r="A2458" s="1">
        <v>125509.0</v>
      </c>
      <c r="B2458" s="1">
        <v>229.0</v>
      </c>
      <c r="C2458" s="1">
        <f>vlookup(B2458,Games!A:B,2,false)</f>
        <v>4</v>
      </c>
      <c r="D2458" s="2" t="s">
        <v>34</v>
      </c>
      <c r="E2458" s="1" t="s">
        <v>416</v>
      </c>
      <c r="F2458" s="1">
        <v>1.0</v>
      </c>
      <c r="G2458" s="1" t="str">
        <f>vlookup(F2458,Teams!$A:B,2,false)</f>
        <v>Amador Valley A</v>
      </c>
      <c r="H2458" s="1" t="b">
        <v>1</v>
      </c>
      <c r="I2458" s="1" t="b">
        <v>0</v>
      </c>
      <c r="J2458" s="1">
        <v>3.0</v>
      </c>
      <c r="K2458" s="3" t="str">
        <f>vlookup(J2458,Cats!$A:$B,2,false)</f>
        <v>C</v>
      </c>
    </row>
    <row r="2459">
      <c r="A2459" s="1">
        <v>125510.0</v>
      </c>
      <c r="B2459" s="1">
        <v>229.0</v>
      </c>
      <c r="C2459" s="1">
        <f>vlookup(B2459,Games!A:B,2,false)</f>
        <v>4</v>
      </c>
      <c r="D2459" s="2" t="s">
        <v>23</v>
      </c>
      <c r="E2459" s="1"/>
      <c r="F2459" s="1">
        <v>23.0</v>
      </c>
      <c r="G2459" s="1" t="str">
        <f>vlookup(F2459,Teams!$A:B,2,false)</f>
        <v>MSJ B</v>
      </c>
      <c r="H2459" s="1" t="b">
        <v>0</v>
      </c>
      <c r="I2459" s="1" t="b">
        <v>1</v>
      </c>
      <c r="J2459" s="1">
        <v>3.0</v>
      </c>
      <c r="K2459" s="3" t="str">
        <f>vlookup(J2459,Cats!$A:$B,2,false)</f>
        <v>C</v>
      </c>
    </row>
    <row r="2460">
      <c r="A2460" s="1">
        <v>125511.0</v>
      </c>
      <c r="B2460" s="1">
        <v>229.0</v>
      </c>
      <c r="C2460" s="1">
        <f>vlookup(B2460,Games!A:B,2,false)</f>
        <v>4</v>
      </c>
      <c r="D2460" s="2" t="s">
        <v>59</v>
      </c>
      <c r="E2460" s="1" t="s">
        <v>416</v>
      </c>
      <c r="F2460" s="1">
        <v>1.0</v>
      </c>
      <c r="G2460" s="1" t="str">
        <f>vlookup(F2460,Teams!$A:B,2,false)</f>
        <v>Amador Valley A</v>
      </c>
      <c r="H2460" s="1" t="b">
        <v>1</v>
      </c>
      <c r="I2460" s="1" t="b">
        <v>0</v>
      </c>
      <c r="J2460" s="1">
        <v>4.0</v>
      </c>
      <c r="K2460" s="3" t="str">
        <f>vlookup(J2460,Cats!$A:$B,2,false)</f>
        <v>E</v>
      </c>
    </row>
    <row r="2461">
      <c r="A2461" s="1">
        <v>125512.0</v>
      </c>
      <c r="B2461" s="1">
        <v>229.0</v>
      </c>
      <c r="C2461" s="1">
        <f>vlookup(B2461,Games!A:B,2,false)</f>
        <v>4</v>
      </c>
      <c r="D2461" s="2" t="s">
        <v>78</v>
      </c>
      <c r="E2461" s="1" t="s">
        <v>662</v>
      </c>
      <c r="F2461" s="1">
        <v>23.0</v>
      </c>
      <c r="G2461" s="1" t="str">
        <f>vlookup(F2461,Teams!$A:B,2,false)</f>
        <v>MSJ B</v>
      </c>
      <c r="H2461" s="1" t="b">
        <v>0</v>
      </c>
      <c r="I2461" s="1" t="b">
        <v>0</v>
      </c>
      <c r="J2461" s="1">
        <v>4.0</v>
      </c>
      <c r="K2461" s="3" t="str">
        <f>vlookup(J2461,Cats!$A:$B,2,false)</f>
        <v>E</v>
      </c>
    </row>
    <row r="2462">
      <c r="A2462" s="1">
        <v>125513.0</v>
      </c>
      <c r="B2462" s="1">
        <v>229.0</v>
      </c>
      <c r="C2462" s="1">
        <f>vlookup(B2462,Games!A:B,2,false)</f>
        <v>4</v>
      </c>
      <c r="D2462" s="2" t="s">
        <v>23</v>
      </c>
      <c r="E2462" s="1"/>
      <c r="F2462" s="1">
        <v>1.0</v>
      </c>
      <c r="G2462" s="1" t="str">
        <f>vlookup(F2462,Teams!$A:B,2,false)</f>
        <v>Amador Valley A</v>
      </c>
      <c r="H2462" s="1" t="b">
        <v>1</v>
      </c>
      <c r="I2462" s="1" t="b">
        <v>1</v>
      </c>
      <c r="J2462" s="1">
        <v>5.0</v>
      </c>
      <c r="K2462" s="3" t="str">
        <f>vlookup(J2462,Cats!$A:$B,2,false)</f>
        <v>B</v>
      </c>
    </row>
    <row r="2463">
      <c r="A2463" s="1">
        <v>125514.0</v>
      </c>
      <c r="B2463" s="1">
        <v>229.0</v>
      </c>
      <c r="C2463" s="1">
        <f>vlookup(B2463,Games!A:B,2,false)</f>
        <v>4</v>
      </c>
      <c r="D2463" s="2" t="s">
        <v>78</v>
      </c>
      <c r="E2463" s="1" t="s">
        <v>454</v>
      </c>
      <c r="F2463" s="1">
        <v>23.0</v>
      </c>
      <c r="G2463" s="1" t="str">
        <f>vlookup(F2463,Teams!$A:B,2,false)</f>
        <v>MSJ B</v>
      </c>
      <c r="H2463" s="1" t="b">
        <v>0</v>
      </c>
      <c r="I2463" s="1" t="b">
        <v>0</v>
      </c>
      <c r="J2463" s="1">
        <v>5.0</v>
      </c>
      <c r="K2463" s="3" t="str">
        <f>vlookup(J2463,Cats!$A:$B,2,false)</f>
        <v>B</v>
      </c>
    </row>
    <row r="2464">
      <c r="A2464" s="1">
        <v>125515.0</v>
      </c>
      <c r="B2464" s="1">
        <v>229.0</v>
      </c>
      <c r="C2464" s="1">
        <f>vlookup(B2464,Games!A:B,2,false)</f>
        <v>4</v>
      </c>
      <c r="D2464" s="2" t="s">
        <v>34</v>
      </c>
      <c r="E2464" s="1" t="s">
        <v>416</v>
      </c>
      <c r="F2464" s="1">
        <v>1.0</v>
      </c>
      <c r="G2464" s="1" t="str">
        <f>vlookup(F2464,Teams!$A:B,2,false)</f>
        <v>Amador Valley A</v>
      </c>
      <c r="H2464" s="1" t="b">
        <v>1</v>
      </c>
      <c r="I2464" s="1" t="b">
        <v>0</v>
      </c>
      <c r="J2464" s="1">
        <v>6.0</v>
      </c>
      <c r="K2464" s="3" t="str">
        <f>vlookup(J2464,Cats!$A:$B,2,false)</f>
        <v>P</v>
      </c>
    </row>
    <row r="2465">
      <c r="A2465" s="1">
        <v>125516.0</v>
      </c>
      <c r="B2465" s="1">
        <v>229.0</v>
      </c>
      <c r="C2465" s="1">
        <f>vlookup(B2465,Games!A:B,2,false)</f>
        <v>4</v>
      </c>
      <c r="D2465" s="2" t="s">
        <v>59</v>
      </c>
      <c r="E2465" s="1" t="s">
        <v>657</v>
      </c>
      <c r="F2465" s="1">
        <v>23.0</v>
      </c>
      <c r="G2465" s="1" t="str">
        <f>vlookup(F2465,Teams!$A:B,2,false)</f>
        <v>MSJ B</v>
      </c>
      <c r="H2465" s="1" t="b">
        <v>0</v>
      </c>
      <c r="I2465" s="1" t="b">
        <v>0</v>
      </c>
      <c r="J2465" s="1">
        <v>6.0</v>
      </c>
      <c r="K2465" s="3" t="str">
        <f>vlookup(J2465,Cats!$A:$B,2,false)</f>
        <v>P</v>
      </c>
    </row>
    <row r="2466">
      <c r="A2466" s="1">
        <v>125517.0</v>
      </c>
      <c r="B2466" s="1">
        <v>229.0</v>
      </c>
      <c r="C2466" s="1">
        <f>vlookup(B2466,Games!A:B,2,false)</f>
        <v>4</v>
      </c>
      <c r="D2466" s="2" t="s">
        <v>23</v>
      </c>
      <c r="E2466" s="1"/>
      <c r="F2466" s="1">
        <v>1.0</v>
      </c>
      <c r="G2466" s="1" t="str">
        <f>vlookup(F2466,Teams!$A:B,2,false)</f>
        <v>Amador Valley A</v>
      </c>
      <c r="H2466" s="1" t="b">
        <v>1</v>
      </c>
      <c r="I2466" s="1" t="b">
        <v>1</v>
      </c>
      <c r="J2466" s="1">
        <v>7.0</v>
      </c>
      <c r="K2466" s="3" t="str">
        <f>vlookup(J2466,Cats!$A:$B,2,false)</f>
        <v>X</v>
      </c>
    </row>
    <row r="2467">
      <c r="A2467" s="1">
        <v>125518.0</v>
      </c>
      <c r="B2467" s="1">
        <v>229.0</v>
      </c>
      <c r="C2467" s="1">
        <f>vlookup(B2467,Games!A:B,2,false)</f>
        <v>4</v>
      </c>
      <c r="D2467" s="2" t="s">
        <v>34</v>
      </c>
      <c r="E2467" s="1" t="s">
        <v>454</v>
      </c>
      <c r="F2467" s="1">
        <v>23.0</v>
      </c>
      <c r="G2467" s="1" t="str">
        <f>vlookup(F2467,Teams!$A:B,2,false)</f>
        <v>MSJ B</v>
      </c>
      <c r="H2467" s="1" t="b">
        <v>0</v>
      </c>
      <c r="I2467" s="1" t="b">
        <v>0</v>
      </c>
      <c r="J2467" s="1">
        <v>7.0</v>
      </c>
      <c r="K2467" s="3" t="str">
        <f>vlookup(J2467,Cats!$A:$B,2,false)</f>
        <v>X</v>
      </c>
    </row>
    <row r="2468">
      <c r="A2468" s="1">
        <v>125519.0</v>
      </c>
      <c r="B2468" s="1">
        <v>229.0</v>
      </c>
      <c r="C2468" s="1">
        <f>vlookup(B2468,Games!A:B,2,false)</f>
        <v>4</v>
      </c>
      <c r="D2468" s="2" t="s">
        <v>23</v>
      </c>
      <c r="E2468" s="1" t="s">
        <v>416</v>
      </c>
      <c r="F2468" s="1">
        <v>1.0</v>
      </c>
      <c r="G2468" s="1" t="str">
        <f>vlookup(F2468,Teams!$A:B,2,false)</f>
        <v>Amador Valley A</v>
      </c>
      <c r="H2468" s="1" t="b">
        <v>1</v>
      </c>
      <c r="I2468" s="1" t="b">
        <v>0</v>
      </c>
      <c r="J2468" s="1">
        <v>8.0</v>
      </c>
      <c r="K2468" s="3" t="str">
        <f>vlookup(J2468,Cats!$A:$B,2,false)</f>
        <v>M</v>
      </c>
    </row>
    <row r="2469">
      <c r="A2469" s="1">
        <v>125520.0</v>
      </c>
      <c r="B2469" s="1">
        <v>229.0</v>
      </c>
      <c r="C2469" s="1">
        <f>vlookup(B2469,Games!A:B,2,false)</f>
        <v>4</v>
      </c>
      <c r="D2469" s="2" t="s">
        <v>78</v>
      </c>
      <c r="E2469" s="1" t="s">
        <v>657</v>
      </c>
      <c r="F2469" s="1">
        <v>23.0</v>
      </c>
      <c r="G2469" s="1" t="str">
        <f>vlookup(F2469,Teams!$A:B,2,false)</f>
        <v>MSJ B</v>
      </c>
      <c r="H2469" s="1" t="b">
        <v>0</v>
      </c>
      <c r="I2469" s="1" t="b">
        <v>0</v>
      </c>
      <c r="J2469" s="1">
        <v>8.0</v>
      </c>
      <c r="K2469" s="3" t="str">
        <f>vlookup(J2469,Cats!$A:$B,2,false)</f>
        <v>M</v>
      </c>
    </row>
    <row r="2470">
      <c r="A2470" s="1">
        <v>125521.0</v>
      </c>
      <c r="B2470" s="1">
        <v>229.0</v>
      </c>
      <c r="C2470" s="1">
        <f>vlookup(B2470,Games!A:B,2,false)</f>
        <v>4</v>
      </c>
      <c r="D2470" s="2" t="s">
        <v>23</v>
      </c>
      <c r="E2470" s="1"/>
      <c r="F2470" s="1">
        <v>1.0</v>
      </c>
      <c r="G2470" s="1" t="str">
        <f>vlookup(F2470,Teams!$A:B,2,false)</f>
        <v>Amador Valley A</v>
      </c>
      <c r="H2470" s="1" t="b">
        <v>1</v>
      </c>
      <c r="I2470" s="1" t="b">
        <v>1</v>
      </c>
      <c r="J2470" s="1">
        <v>9.0</v>
      </c>
      <c r="K2470" s="3" t="str">
        <f>vlookup(J2470,Cats!$A:$B,2,false)</f>
        <v>C</v>
      </c>
    </row>
    <row r="2471">
      <c r="A2471" s="1">
        <v>125522.0</v>
      </c>
      <c r="B2471" s="1">
        <v>229.0</v>
      </c>
      <c r="C2471" s="1">
        <f>vlookup(B2471,Games!A:B,2,false)</f>
        <v>4</v>
      </c>
      <c r="D2471" s="2" t="s">
        <v>78</v>
      </c>
      <c r="E2471" s="1" t="s">
        <v>454</v>
      </c>
      <c r="F2471" s="1">
        <v>23.0</v>
      </c>
      <c r="G2471" s="1" t="str">
        <f>vlookup(F2471,Teams!$A:B,2,false)</f>
        <v>MSJ B</v>
      </c>
      <c r="H2471" s="1" t="b">
        <v>0</v>
      </c>
      <c r="I2471" s="1" t="b">
        <v>0</v>
      </c>
      <c r="J2471" s="1">
        <v>9.0</v>
      </c>
      <c r="K2471" s="3" t="str">
        <f>vlookup(J2471,Cats!$A:$B,2,false)</f>
        <v>C</v>
      </c>
    </row>
    <row r="2472">
      <c r="A2472" s="1">
        <v>125523.0</v>
      </c>
      <c r="B2472" s="1">
        <v>229.0</v>
      </c>
      <c r="C2472" s="1">
        <f>vlookup(B2472,Games!A:B,2,false)</f>
        <v>4</v>
      </c>
      <c r="D2472" s="2" t="s">
        <v>23</v>
      </c>
      <c r="E2472" s="1"/>
      <c r="F2472" s="1">
        <v>1.0</v>
      </c>
      <c r="G2472" s="1" t="str">
        <f>vlookup(F2472,Teams!$A:B,2,false)</f>
        <v>Amador Valley A</v>
      </c>
      <c r="H2472" s="1" t="b">
        <v>1</v>
      </c>
      <c r="I2472" s="1" t="b">
        <v>1</v>
      </c>
      <c r="J2472" s="1">
        <v>10.0</v>
      </c>
      <c r="K2472" s="3" t="str">
        <f>vlookup(J2472,Cats!$A:$B,2,false)</f>
        <v>E</v>
      </c>
    </row>
    <row r="2473">
      <c r="A2473" s="1">
        <v>125524.0</v>
      </c>
      <c r="B2473" s="1">
        <v>229.0</v>
      </c>
      <c r="C2473" s="1">
        <f>vlookup(B2473,Games!A:B,2,false)</f>
        <v>4</v>
      </c>
      <c r="D2473" s="2" t="s">
        <v>78</v>
      </c>
      <c r="E2473" s="1" t="s">
        <v>454</v>
      </c>
      <c r="F2473" s="1">
        <v>23.0</v>
      </c>
      <c r="G2473" s="1" t="str">
        <f>vlookup(F2473,Teams!$A:B,2,false)</f>
        <v>MSJ B</v>
      </c>
      <c r="H2473" s="1" t="b">
        <v>0</v>
      </c>
      <c r="I2473" s="1" t="b">
        <v>0</v>
      </c>
      <c r="J2473" s="1">
        <v>10.0</v>
      </c>
      <c r="K2473" s="3" t="str">
        <f>vlookup(J2473,Cats!$A:$B,2,false)</f>
        <v>E</v>
      </c>
    </row>
    <row r="2474">
      <c r="A2474" s="1">
        <v>125525.0</v>
      </c>
      <c r="B2474" s="1">
        <v>229.0</v>
      </c>
      <c r="C2474" s="1">
        <f>vlookup(B2474,Games!A:B,2,false)</f>
        <v>4</v>
      </c>
      <c r="D2474" s="2" t="s">
        <v>34</v>
      </c>
      <c r="E2474" s="1" t="s">
        <v>730</v>
      </c>
      <c r="F2474" s="1">
        <v>1.0</v>
      </c>
      <c r="G2474" s="1" t="str">
        <f>vlookup(F2474,Teams!$A:B,2,false)</f>
        <v>Amador Valley A</v>
      </c>
      <c r="H2474" s="1" t="b">
        <v>1</v>
      </c>
      <c r="I2474" s="1" t="b">
        <v>0</v>
      </c>
      <c r="J2474" s="1">
        <v>11.0</v>
      </c>
      <c r="K2474" s="3" t="str">
        <f>vlookup(J2474,Cats!$A:$B,2,false)</f>
        <v>B</v>
      </c>
    </row>
    <row r="2475">
      <c r="A2475" s="1">
        <v>125526.0</v>
      </c>
      <c r="B2475" s="1">
        <v>229.0</v>
      </c>
      <c r="C2475" s="1">
        <f>vlookup(B2475,Games!A:B,2,false)</f>
        <v>4</v>
      </c>
      <c r="D2475" s="2" t="s">
        <v>23</v>
      </c>
      <c r="E2475" s="1"/>
      <c r="F2475" s="1">
        <v>23.0</v>
      </c>
      <c r="G2475" s="1" t="str">
        <f>vlookup(F2475,Teams!$A:B,2,false)</f>
        <v>MSJ B</v>
      </c>
      <c r="H2475" s="1" t="b">
        <v>0</v>
      </c>
      <c r="I2475" s="1" t="b">
        <v>1</v>
      </c>
      <c r="J2475" s="1">
        <v>11.0</v>
      </c>
      <c r="K2475" s="3" t="str">
        <f>vlookup(J2475,Cats!$A:$B,2,false)</f>
        <v>B</v>
      </c>
    </row>
    <row r="2476">
      <c r="A2476" s="1">
        <v>125527.0</v>
      </c>
      <c r="B2476" s="1">
        <v>229.0</v>
      </c>
      <c r="C2476" s="1">
        <f>vlookup(B2476,Games!A:B,2,false)</f>
        <v>4</v>
      </c>
      <c r="D2476" s="2" t="s">
        <v>78</v>
      </c>
      <c r="E2476" s="1" t="s">
        <v>731</v>
      </c>
      <c r="F2476" s="1">
        <v>1.0</v>
      </c>
      <c r="G2476" s="1" t="str">
        <f>vlookup(F2476,Teams!$A:B,2,false)</f>
        <v>Amador Valley A</v>
      </c>
      <c r="H2476" s="1" t="b">
        <v>1</v>
      </c>
      <c r="I2476" s="1" t="b">
        <v>0</v>
      </c>
      <c r="J2476" s="1">
        <v>12.0</v>
      </c>
      <c r="K2476" s="3" t="str">
        <f>vlookup(J2476,Cats!$A:$B,2,false)</f>
        <v>P</v>
      </c>
    </row>
    <row r="2477">
      <c r="A2477" s="1">
        <v>125528.0</v>
      </c>
      <c r="B2477" s="1">
        <v>229.0</v>
      </c>
      <c r="C2477" s="1">
        <f>vlookup(B2477,Games!A:B,2,false)</f>
        <v>4</v>
      </c>
      <c r="D2477" s="2" t="s">
        <v>23</v>
      </c>
      <c r="E2477" s="1"/>
      <c r="F2477" s="1">
        <v>23.0</v>
      </c>
      <c r="G2477" s="1" t="str">
        <f>vlookup(F2477,Teams!$A:B,2,false)</f>
        <v>MSJ B</v>
      </c>
      <c r="H2477" s="1" t="b">
        <v>0</v>
      </c>
      <c r="I2477" s="1" t="b">
        <v>1</v>
      </c>
      <c r="J2477" s="1">
        <v>12.0</v>
      </c>
      <c r="K2477" s="3" t="str">
        <f>vlookup(J2477,Cats!$A:$B,2,false)</f>
        <v>P</v>
      </c>
    </row>
    <row r="2478">
      <c r="A2478" s="1">
        <v>125529.0</v>
      </c>
      <c r="B2478" s="1">
        <v>229.0</v>
      </c>
      <c r="C2478" s="1">
        <f>vlookup(B2478,Games!A:B,2,false)</f>
        <v>4</v>
      </c>
      <c r="D2478" s="2" t="s">
        <v>23</v>
      </c>
      <c r="E2478" s="1"/>
      <c r="F2478" s="1">
        <v>1.0</v>
      </c>
      <c r="G2478" s="1" t="str">
        <f>vlookup(F2478,Teams!$A:B,2,false)</f>
        <v>Amador Valley A</v>
      </c>
      <c r="H2478" s="1" t="b">
        <v>1</v>
      </c>
      <c r="I2478" s="1" t="b">
        <v>1</v>
      </c>
      <c r="J2478" s="1">
        <v>13.0</v>
      </c>
      <c r="K2478" s="3" t="str">
        <f>vlookup(J2478,Cats!$A:$B,2,false)</f>
        <v>X</v>
      </c>
    </row>
    <row r="2479">
      <c r="A2479" s="1">
        <v>125530.0</v>
      </c>
      <c r="B2479" s="1">
        <v>229.0</v>
      </c>
      <c r="C2479" s="1">
        <f>vlookup(B2479,Games!A:B,2,false)</f>
        <v>4</v>
      </c>
      <c r="D2479" s="2" t="s">
        <v>34</v>
      </c>
      <c r="E2479" s="1" t="s">
        <v>454</v>
      </c>
      <c r="F2479" s="1">
        <v>23.0</v>
      </c>
      <c r="G2479" s="1" t="str">
        <f>vlookup(F2479,Teams!$A:B,2,false)</f>
        <v>MSJ B</v>
      </c>
      <c r="H2479" s="1" t="b">
        <v>0</v>
      </c>
      <c r="I2479" s="1" t="b">
        <v>0</v>
      </c>
      <c r="J2479" s="1">
        <v>13.0</v>
      </c>
      <c r="K2479" s="3" t="str">
        <f>vlookup(J2479,Cats!$A:$B,2,false)</f>
        <v>X</v>
      </c>
    </row>
    <row r="2480">
      <c r="A2480" s="1">
        <v>125531.0</v>
      </c>
      <c r="B2480" s="1">
        <v>229.0</v>
      </c>
      <c r="C2480" s="1">
        <f>vlookup(B2480,Games!A:B,2,false)</f>
        <v>4</v>
      </c>
      <c r="D2480" s="2" t="s">
        <v>23</v>
      </c>
      <c r="E2480" s="1"/>
      <c r="F2480" s="1">
        <v>1.0</v>
      </c>
      <c r="G2480" s="1" t="str">
        <f>vlookup(F2480,Teams!$A:B,2,false)</f>
        <v>Amador Valley A</v>
      </c>
      <c r="H2480" s="1" t="b">
        <v>1</v>
      </c>
      <c r="I2480" s="1" t="b">
        <v>1</v>
      </c>
      <c r="J2480" s="1">
        <v>14.0</v>
      </c>
      <c r="K2480" s="3" t="str">
        <f>vlookup(J2480,Cats!$A:$B,2,false)</f>
        <v>M</v>
      </c>
    </row>
    <row r="2481">
      <c r="A2481" s="1">
        <v>125532.0</v>
      </c>
      <c r="B2481" s="1">
        <v>229.0</v>
      </c>
      <c r="C2481" s="1">
        <f>vlookup(B2481,Games!A:B,2,false)</f>
        <v>4</v>
      </c>
      <c r="D2481" s="2" t="s">
        <v>78</v>
      </c>
      <c r="E2481" s="1" t="s">
        <v>657</v>
      </c>
      <c r="F2481" s="1">
        <v>23.0</v>
      </c>
      <c r="G2481" s="1" t="str">
        <f>vlookup(F2481,Teams!$A:B,2,false)</f>
        <v>MSJ B</v>
      </c>
      <c r="H2481" s="1" t="b">
        <v>0</v>
      </c>
      <c r="I2481" s="1" t="b">
        <v>0</v>
      </c>
      <c r="J2481" s="1">
        <v>14.0</v>
      </c>
      <c r="K2481" s="3" t="str">
        <f>vlookup(J2481,Cats!$A:$B,2,false)</f>
        <v>M</v>
      </c>
    </row>
    <row r="2482">
      <c r="A2482" s="1">
        <v>125533.0</v>
      </c>
      <c r="B2482" s="1">
        <v>229.0</v>
      </c>
      <c r="C2482" s="1">
        <f>vlookup(B2482,Games!A:B,2,false)</f>
        <v>4</v>
      </c>
      <c r="D2482" s="2" t="s">
        <v>78</v>
      </c>
      <c r="E2482" s="1" t="s">
        <v>416</v>
      </c>
      <c r="F2482" s="1">
        <v>1.0</v>
      </c>
      <c r="G2482" s="1" t="str">
        <f>vlookup(F2482,Teams!$A:B,2,false)</f>
        <v>Amador Valley A</v>
      </c>
      <c r="H2482" s="1" t="b">
        <v>1</v>
      </c>
      <c r="I2482" s="1" t="b">
        <v>0</v>
      </c>
      <c r="J2482" s="1">
        <v>15.0</v>
      </c>
      <c r="K2482" s="3" t="str">
        <f>vlookup(J2482,Cats!$A:$B,2,false)</f>
        <v>C</v>
      </c>
    </row>
    <row r="2483">
      <c r="A2483" s="1">
        <v>125534.0</v>
      </c>
      <c r="B2483" s="1">
        <v>229.0</v>
      </c>
      <c r="C2483" s="1">
        <f>vlookup(B2483,Games!A:B,2,false)</f>
        <v>4</v>
      </c>
      <c r="D2483" s="2" t="s">
        <v>59</v>
      </c>
      <c r="E2483" s="1" t="s">
        <v>1089</v>
      </c>
      <c r="F2483" s="1">
        <v>23.0</v>
      </c>
      <c r="G2483" s="1" t="str">
        <f>vlookup(F2483,Teams!$A:B,2,false)</f>
        <v>MSJ B</v>
      </c>
      <c r="H2483" s="1" t="b">
        <v>0</v>
      </c>
      <c r="I2483" s="1" t="b">
        <v>0</v>
      </c>
      <c r="J2483" s="1">
        <v>15.0</v>
      </c>
      <c r="K2483" s="3" t="str">
        <f>vlookup(J2483,Cats!$A:$B,2,false)</f>
        <v>C</v>
      </c>
    </row>
    <row r="2484">
      <c r="A2484" s="1">
        <v>125535.0</v>
      </c>
      <c r="B2484" s="1">
        <v>229.0</v>
      </c>
      <c r="C2484" s="1">
        <f>vlookup(B2484,Games!A:B,2,false)</f>
        <v>4</v>
      </c>
      <c r="D2484" s="2" t="s">
        <v>34</v>
      </c>
      <c r="E2484" s="1" t="s">
        <v>416</v>
      </c>
      <c r="F2484" s="1">
        <v>1.0</v>
      </c>
      <c r="G2484" s="1" t="str">
        <f>vlookup(F2484,Teams!$A:B,2,false)</f>
        <v>Amador Valley A</v>
      </c>
      <c r="H2484" s="1" t="b">
        <v>1</v>
      </c>
      <c r="I2484" s="1" t="b">
        <v>0</v>
      </c>
      <c r="J2484" s="1">
        <v>16.0</v>
      </c>
      <c r="K2484" s="3" t="str">
        <f>vlookup(J2484,Cats!$A:$B,2,false)</f>
        <v>E</v>
      </c>
    </row>
    <row r="2485">
      <c r="A2485" s="1">
        <v>125536.0</v>
      </c>
      <c r="B2485" s="1">
        <v>229.0</v>
      </c>
      <c r="C2485" s="1">
        <f>vlookup(B2485,Games!A:B,2,false)</f>
        <v>4</v>
      </c>
      <c r="D2485" s="2" t="s">
        <v>23</v>
      </c>
      <c r="E2485" s="1" t="s">
        <v>454</v>
      </c>
      <c r="F2485" s="1">
        <v>23.0</v>
      </c>
      <c r="G2485" s="1" t="str">
        <f>vlookup(F2485,Teams!$A:B,2,false)</f>
        <v>MSJ B</v>
      </c>
      <c r="H2485" s="1" t="b">
        <v>0</v>
      </c>
      <c r="I2485" s="1" t="b">
        <v>0</v>
      </c>
      <c r="J2485" s="1">
        <v>16.0</v>
      </c>
      <c r="K2485" s="3" t="str">
        <f>vlookup(J2485,Cats!$A:$B,2,false)</f>
        <v>E</v>
      </c>
    </row>
    <row r="2486">
      <c r="A2486" s="1">
        <v>125537.0</v>
      </c>
      <c r="B2486" s="1">
        <v>229.0</v>
      </c>
      <c r="C2486" s="1">
        <f>vlookup(B2486,Games!A:B,2,false)</f>
        <v>4</v>
      </c>
      <c r="D2486" s="2" t="s">
        <v>23</v>
      </c>
      <c r="E2486" s="1"/>
      <c r="F2486" s="1">
        <v>1.0</v>
      </c>
      <c r="G2486" s="1" t="str">
        <f>vlookup(F2486,Teams!$A:B,2,false)</f>
        <v>Amador Valley A</v>
      </c>
      <c r="H2486" s="1" t="b">
        <v>1</v>
      </c>
      <c r="I2486" s="1" t="b">
        <v>1</v>
      </c>
      <c r="J2486" s="1">
        <v>17.0</v>
      </c>
      <c r="K2486" s="3" t="str">
        <f>vlookup(J2486,Cats!$A:$B,2,false)</f>
        <v>B</v>
      </c>
    </row>
    <row r="2487">
      <c r="A2487" s="1">
        <v>125538.0</v>
      </c>
      <c r="B2487" s="1">
        <v>229.0</v>
      </c>
      <c r="C2487" s="1">
        <f>vlookup(B2487,Games!A:B,2,false)</f>
        <v>4</v>
      </c>
      <c r="D2487" s="2" t="s">
        <v>34</v>
      </c>
      <c r="E2487" s="1" t="s">
        <v>677</v>
      </c>
      <c r="F2487" s="1">
        <v>23.0</v>
      </c>
      <c r="G2487" s="1" t="str">
        <f>vlookup(F2487,Teams!$A:B,2,false)</f>
        <v>MSJ B</v>
      </c>
      <c r="H2487" s="1" t="b">
        <v>0</v>
      </c>
      <c r="I2487" s="1" t="b">
        <v>0</v>
      </c>
      <c r="J2487" s="1">
        <v>17.0</v>
      </c>
      <c r="K2487" s="3" t="str">
        <f>vlookup(J2487,Cats!$A:$B,2,false)</f>
        <v>B</v>
      </c>
    </row>
    <row r="2488">
      <c r="A2488" s="1">
        <v>125539.0</v>
      </c>
      <c r="B2488" s="1">
        <v>229.0</v>
      </c>
      <c r="C2488" s="1">
        <f>vlookup(B2488,Games!A:B,2,false)</f>
        <v>4</v>
      </c>
      <c r="D2488" s="2" t="s">
        <v>23</v>
      </c>
      <c r="E2488" s="1"/>
      <c r="F2488" s="1">
        <v>1.0</v>
      </c>
      <c r="G2488" s="1" t="str">
        <f>vlookup(F2488,Teams!$A:B,2,false)</f>
        <v>Amador Valley A</v>
      </c>
      <c r="H2488" s="1" t="b">
        <v>1</v>
      </c>
      <c r="I2488" s="1" t="b">
        <v>1</v>
      </c>
      <c r="J2488" s="1">
        <v>18.0</v>
      </c>
      <c r="K2488" s="3" t="str">
        <f>vlookup(J2488,Cats!$A:$B,2,false)</f>
        <v>P</v>
      </c>
    </row>
    <row r="2489">
      <c r="A2489" s="1">
        <v>125540.0</v>
      </c>
      <c r="B2489" s="1">
        <v>229.0</v>
      </c>
      <c r="C2489" s="1">
        <f>vlookup(B2489,Games!A:B,2,false)</f>
        <v>4</v>
      </c>
      <c r="D2489" s="2" t="s">
        <v>34</v>
      </c>
      <c r="E2489" s="1" t="s">
        <v>677</v>
      </c>
      <c r="F2489" s="1">
        <v>23.0</v>
      </c>
      <c r="G2489" s="1" t="str">
        <f>vlookup(F2489,Teams!$A:B,2,false)</f>
        <v>MSJ B</v>
      </c>
      <c r="H2489" s="1" t="b">
        <v>0</v>
      </c>
      <c r="I2489" s="1" t="b">
        <v>0</v>
      </c>
      <c r="J2489" s="1">
        <v>18.0</v>
      </c>
      <c r="K2489" s="3" t="str">
        <f>vlookup(J2489,Cats!$A:$B,2,false)</f>
        <v>P</v>
      </c>
    </row>
    <row r="2490">
      <c r="A2490" s="1">
        <v>125541.0</v>
      </c>
      <c r="B2490" s="1">
        <v>229.0</v>
      </c>
      <c r="C2490" s="1">
        <f>vlookup(B2490,Games!A:B,2,false)</f>
        <v>4</v>
      </c>
      <c r="D2490" s="2" t="s">
        <v>78</v>
      </c>
      <c r="E2490" s="1" t="s">
        <v>730</v>
      </c>
      <c r="F2490" s="1">
        <v>1.0</v>
      </c>
      <c r="G2490" s="1" t="str">
        <f>vlookup(F2490,Teams!$A:B,2,false)</f>
        <v>Amador Valley A</v>
      </c>
      <c r="H2490" s="1" t="b">
        <v>1</v>
      </c>
      <c r="I2490" s="1" t="b">
        <v>0</v>
      </c>
      <c r="J2490" s="1">
        <v>19.0</v>
      </c>
      <c r="K2490" s="3" t="str">
        <f>vlookup(J2490,Cats!$A:$B,2,false)</f>
        <v>X</v>
      </c>
    </row>
    <row r="2491">
      <c r="A2491" s="1">
        <v>125542.0</v>
      </c>
      <c r="B2491" s="1">
        <v>229.0</v>
      </c>
      <c r="C2491" s="1">
        <f>vlookup(B2491,Games!A:B,2,false)</f>
        <v>4</v>
      </c>
      <c r="D2491" s="2" t="s">
        <v>23</v>
      </c>
      <c r="E2491" s="1"/>
      <c r="F2491" s="1">
        <v>23.0</v>
      </c>
      <c r="G2491" s="1" t="str">
        <f>vlookup(F2491,Teams!$A:B,2,false)</f>
        <v>MSJ B</v>
      </c>
      <c r="H2491" s="1" t="b">
        <v>0</v>
      </c>
      <c r="I2491" s="1" t="b">
        <v>1</v>
      </c>
      <c r="J2491" s="1">
        <v>19.0</v>
      </c>
      <c r="K2491" s="3" t="str">
        <f>vlookup(J2491,Cats!$A:$B,2,false)</f>
        <v>X</v>
      </c>
    </row>
    <row r="2492">
      <c r="A2492" s="1">
        <v>125543.0</v>
      </c>
      <c r="B2492" s="1">
        <v>229.0</v>
      </c>
      <c r="C2492" s="1">
        <f>vlookup(B2492,Games!A:B,2,false)</f>
        <v>4</v>
      </c>
      <c r="D2492" s="2" t="s">
        <v>23</v>
      </c>
      <c r="E2492" s="1"/>
      <c r="F2492" s="1">
        <v>1.0</v>
      </c>
      <c r="G2492" s="1" t="str">
        <f>vlookup(F2492,Teams!$A:B,2,false)</f>
        <v>Amador Valley A</v>
      </c>
      <c r="H2492" s="1" t="b">
        <v>1</v>
      </c>
      <c r="I2492" s="1" t="b">
        <v>1</v>
      </c>
      <c r="J2492" s="1">
        <v>20.0</v>
      </c>
      <c r="K2492" s="3" t="str">
        <f>vlookup(J2492,Cats!$A:$B,2,false)</f>
        <v>M</v>
      </c>
    </row>
    <row r="2493">
      <c r="A2493" s="1">
        <v>125544.0</v>
      </c>
      <c r="B2493" s="1">
        <v>229.0</v>
      </c>
      <c r="C2493" s="1">
        <f>vlookup(B2493,Games!A:B,2,false)</f>
        <v>4</v>
      </c>
      <c r="D2493" s="2" t="s">
        <v>78</v>
      </c>
      <c r="E2493" s="1" t="s">
        <v>454</v>
      </c>
      <c r="F2493" s="1">
        <v>23.0</v>
      </c>
      <c r="G2493" s="1" t="str">
        <f>vlookup(F2493,Teams!$A:B,2,false)</f>
        <v>MSJ B</v>
      </c>
      <c r="H2493" s="1" t="b">
        <v>0</v>
      </c>
      <c r="I2493" s="1" t="b">
        <v>0</v>
      </c>
      <c r="J2493" s="1">
        <v>20.0</v>
      </c>
      <c r="K2493" s="3" t="str">
        <f>vlookup(J2493,Cats!$A:$B,2,false)</f>
        <v>M</v>
      </c>
    </row>
    <row r="2494">
      <c r="A2494" s="1">
        <v>125545.0</v>
      </c>
      <c r="B2494" s="1">
        <v>229.0</v>
      </c>
      <c r="C2494" s="1">
        <f>vlookup(B2494,Games!A:B,2,false)</f>
        <v>4</v>
      </c>
      <c r="D2494" s="2" t="s">
        <v>23</v>
      </c>
      <c r="E2494" s="1" t="s">
        <v>416</v>
      </c>
      <c r="F2494" s="1">
        <v>1.0</v>
      </c>
      <c r="G2494" s="1" t="str">
        <f>vlookup(F2494,Teams!$A:B,2,false)</f>
        <v>Amador Valley A</v>
      </c>
      <c r="H2494" s="1" t="b">
        <v>1</v>
      </c>
      <c r="I2494" s="1" t="b">
        <v>0</v>
      </c>
      <c r="J2494" s="1">
        <v>21.0</v>
      </c>
      <c r="K2494" s="3" t="str">
        <f>vlookup(J2494,Cats!$A:$B,2,false)</f>
        <v>C</v>
      </c>
    </row>
    <row r="2495">
      <c r="A2495" s="1">
        <v>125546.0</v>
      </c>
      <c r="B2495" s="1">
        <v>229.0</v>
      </c>
      <c r="C2495" s="1">
        <f>vlookup(B2495,Games!A:B,2,false)</f>
        <v>4</v>
      </c>
      <c r="D2495" s="2" t="s">
        <v>23</v>
      </c>
      <c r="E2495" s="1" t="s">
        <v>454</v>
      </c>
      <c r="F2495" s="1">
        <v>23.0</v>
      </c>
      <c r="G2495" s="1" t="str">
        <f>vlookup(F2495,Teams!$A:B,2,false)</f>
        <v>MSJ B</v>
      </c>
      <c r="H2495" s="1" t="b">
        <v>0</v>
      </c>
      <c r="I2495" s="1" t="b">
        <v>0</v>
      </c>
      <c r="J2495" s="1">
        <v>21.0</v>
      </c>
      <c r="K2495" s="3" t="str">
        <f>vlookup(J2495,Cats!$A:$B,2,false)</f>
        <v>C</v>
      </c>
    </row>
    <row r="2496">
      <c r="A2496" s="1">
        <v>125547.0</v>
      </c>
      <c r="B2496" s="1">
        <v>229.0</v>
      </c>
      <c r="C2496" s="1">
        <f>vlookup(B2496,Games!A:B,2,false)</f>
        <v>4</v>
      </c>
      <c r="D2496" s="2" t="s">
        <v>23</v>
      </c>
      <c r="E2496" s="1"/>
      <c r="F2496" s="1">
        <v>1.0</v>
      </c>
      <c r="G2496" s="1" t="str">
        <f>vlookup(F2496,Teams!$A:B,2,false)</f>
        <v>Amador Valley A</v>
      </c>
      <c r="H2496" s="1" t="b">
        <v>1</v>
      </c>
      <c r="I2496" s="1" t="b">
        <v>1</v>
      </c>
      <c r="J2496" s="1">
        <v>22.0</v>
      </c>
      <c r="K2496" s="3" t="str">
        <f>vlookup(J2496,Cats!$A:$B,2,false)</f>
        <v>E</v>
      </c>
    </row>
    <row r="2497">
      <c r="A2497" s="1">
        <v>125548.0</v>
      </c>
      <c r="B2497" s="1">
        <v>229.0</v>
      </c>
      <c r="C2497" s="1">
        <f>vlookup(B2497,Games!A:B,2,false)</f>
        <v>4</v>
      </c>
      <c r="D2497" s="2" t="s">
        <v>34</v>
      </c>
      <c r="E2497" s="1" t="s">
        <v>454</v>
      </c>
      <c r="F2497" s="1">
        <v>23.0</v>
      </c>
      <c r="G2497" s="1" t="str">
        <f>vlookup(F2497,Teams!$A:B,2,false)</f>
        <v>MSJ B</v>
      </c>
      <c r="H2497" s="1" t="b">
        <v>0</v>
      </c>
      <c r="I2497" s="1" t="b">
        <v>0</v>
      </c>
      <c r="J2497" s="1">
        <v>22.0</v>
      </c>
      <c r="K2497" s="3" t="str">
        <f>vlookup(J2497,Cats!$A:$B,2,false)</f>
        <v>E</v>
      </c>
    </row>
    <row r="2498">
      <c r="A2498" s="1">
        <v>125549.0</v>
      </c>
      <c r="B2498" s="1">
        <v>229.0</v>
      </c>
      <c r="C2498" s="1">
        <f>vlookup(B2498,Games!A:B,2,false)</f>
        <v>4</v>
      </c>
      <c r="D2498" s="2" t="s">
        <v>23</v>
      </c>
      <c r="E2498" s="1" t="s">
        <v>731</v>
      </c>
      <c r="F2498" s="1">
        <v>1.0</v>
      </c>
      <c r="G2498" s="1" t="str">
        <f>vlookup(F2498,Teams!$A:B,2,false)</f>
        <v>Amador Valley A</v>
      </c>
      <c r="H2498" s="1" t="b">
        <v>1</v>
      </c>
      <c r="I2498" s="1" t="b">
        <v>0</v>
      </c>
      <c r="J2498" s="1">
        <v>23.0</v>
      </c>
      <c r="K2498" s="3" t="str">
        <f>vlookup(J2498,Cats!$A:$B,2,false)</f>
        <v>B</v>
      </c>
    </row>
    <row r="2499">
      <c r="A2499" s="1">
        <v>125550.0</v>
      </c>
      <c r="B2499" s="1">
        <v>229.0</v>
      </c>
      <c r="C2499" s="1">
        <f>vlookup(B2499,Games!A:B,2,false)</f>
        <v>4</v>
      </c>
      <c r="D2499" s="2" t="s">
        <v>23</v>
      </c>
      <c r="E2499" s="1" t="s">
        <v>454</v>
      </c>
      <c r="F2499" s="1">
        <v>23.0</v>
      </c>
      <c r="G2499" s="1" t="str">
        <f>vlookup(F2499,Teams!$A:B,2,false)</f>
        <v>MSJ B</v>
      </c>
      <c r="H2499" s="1" t="b">
        <v>0</v>
      </c>
      <c r="I2499" s="1" t="b">
        <v>0</v>
      </c>
      <c r="J2499" s="1">
        <v>23.0</v>
      </c>
      <c r="K2499" s="3" t="str">
        <f>vlookup(J2499,Cats!$A:$B,2,false)</f>
        <v>B</v>
      </c>
    </row>
    <row r="2500">
      <c r="A2500" s="1">
        <v>125551.0</v>
      </c>
      <c r="B2500" s="1">
        <v>229.0</v>
      </c>
      <c r="C2500" s="1">
        <f>vlookup(B2500,Games!A:B,2,false)</f>
        <v>4</v>
      </c>
      <c r="D2500" s="2" t="s">
        <v>59</v>
      </c>
      <c r="E2500" s="1" t="s">
        <v>416</v>
      </c>
      <c r="F2500" s="1">
        <v>1.0</v>
      </c>
      <c r="G2500" s="1" t="str">
        <f>vlookup(F2500,Teams!$A:B,2,false)</f>
        <v>Amador Valley A</v>
      </c>
      <c r="H2500" s="1" t="b">
        <v>1</v>
      </c>
      <c r="I2500" s="1" t="b">
        <v>0</v>
      </c>
      <c r="J2500" s="1">
        <v>24.0</v>
      </c>
      <c r="K2500" s="3" t="str">
        <f>vlookup(J2500,Cats!$A:$B,2,false)</f>
        <v>P</v>
      </c>
    </row>
    <row r="2501">
      <c r="A2501" s="1">
        <v>125552.0</v>
      </c>
      <c r="B2501" s="1">
        <v>229.0</v>
      </c>
      <c r="C2501" s="1">
        <f>vlookup(B2501,Games!A:B,2,false)</f>
        <v>4</v>
      </c>
      <c r="D2501" s="2" t="s">
        <v>23</v>
      </c>
      <c r="E2501" s="1" t="s">
        <v>454</v>
      </c>
      <c r="F2501" s="1">
        <v>23.0</v>
      </c>
      <c r="G2501" s="1" t="str">
        <f>vlookup(F2501,Teams!$A:B,2,false)</f>
        <v>MSJ B</v>
      </c>
      <c r="H2501" s="1" t="b">
        <v>0</v>
      </c>
      <c r="I2501" s="1" t="b">
        <v>0</v>
      </c>
      <c r="J2501" s="1">
        <v>24.0</v>
      </c>
      <c r="K2501" s="3" t="str">
        <f>vlookup(J2501,Cats!$A:$B,2,false)</f>
        <v>P</v>
      </c>
    </row>
    <row r="2502">
      <c r="A2502" s="1">
        <v>125553.0</v>
      </c>
      <c r="B2502" s="1">
        <v>230.0</v>
      </c>
      <c r="C2502" s="1">
        <f>vlookup(B2502,Games!A:B,2,false)</f>
        <v>4</v>
      </c>
      <c r="D2502" s="2" t="s">
        <v>34</v>
      </c>
      <c r="E2502" s="1" t="s">
        <v>620</v>
      </c>
      <c r="F2502" s="1">
        <v>6.0</v>
      </c>
      <c r="G2502" s="1" t="str">
        <f>vlookup(F2502,Teams!$A:B,2,false)</f>
        <v>Canyon Crest A</v>
      </c>
      <c r="H2502" s="1" t="b">
        <v>1</v>
      </c>
      <c r="I2502" s="1" t="b">
        <v>0</v>
      </c>
      <c r="J2502" s="1">
        <v>1.0</v>
      </c>
      <c r="K2502" s="3" t="str">
        <f>vlookup(J2502,Cats!$A:$B,2,false)</f>
        <v>X</v>
      </c>
    </row>
    <row r="2503">
      <c r="A2503" s="1">
        <v>125554.0</v>
      </c>
      <c r="B2503" s="1">
        <v>230.0</v>
      </c>
      <c r="C2503" s="1">
        <f>vlookup(B2503,Games!A:B,2,false)</f>
        <v>4</v>
      </c>
      <c r="D2503" s="2" t="s">
        <v>23</v>
      </c>
      <c r="E2503" s="1"/>
      <c r="F2503" s="1">
        <v>41.0</v>
      </c>
      <c r="G2503" s="1" t="str">
        <f>vlookup(F2503,Teams!$A:B,2,false)</f>
        <v>Wayzata C</v>
      </c>
      <c r="H2503" s="1" t="b">
        <v>0</v>
      </c>
      <c r="I2503" s="1" t="b">
        <v>1</v>
      </c>
      <c r="J2503" s="1">
        <v>1.0</v>
      </c>
      <c r="K2503" s="3" t="str">
        <f>vlookup(J2503,Cats!$A:$B,2,false)</f>
        <v>X</v>
      </c>
    </row>
    <row r="2504">
      <c r="A2504" s="1">
        <v>125555.0</v>
      </c>
      <c r="B2504" s="1">
        <v>230.0</v>
      </c>
      <c r="C2504" s="1">
        <f>vlookup(B2504,Games!A:B,2,false)</f>
        <v>4</v>
      </c>
      <c r="D2504" s="2" t="s">
        <v>34</v>
      </c>
      <c r="E2504" s="1" t="s">
        <v>1075</v>
      </c>
      <c r="F2504" s="1">
        <v>6.0</v>
      </c>
      <c r="G2504" s="1" t="str">
        <f>vlookup(F2504,Teams!$A:B,2,false)</f>
        <v>Canyon Crest A</v>
      </c>
      <c r="H2504" s="1" t="b">
        <v>1</v>
      </c>
      <c r="I2504" s="1" t="b">
        <v>0</v>
      </c>
      <c r="J2504" s="1">
        <v>2.0</v>
      </c>
      <c r="K2504" s="3" t="str">
        <f>vlookup(J2504,Cats!$A:$B,2,false)</f>
        <v>M</v>
      </c>
    </row>
    <row r="2505">
      <c r="A2505" s="1">
        <v>125556.0</v>
      </c>
      <c r="B2505" s="1">
        <v>230.0</v>
      </c>
      <c r="C2505" s="1">
        <f>vlookup(B2505,Games!A:B,2,false)</f>
        <v>4</v>
      </c>
      <c r="D2505" s="2" t="s">
        <v>23</v>
      </c>
      <c r="E2505" s="1"/>
      <c r="F2505" s="1">
        <v>41.0</v>
      </c>
      <c r="G2505" s="1" t="str">
        <f>vlookup(F2505,Teams!$A:B,2,false)</f>
        <v>Wayzata C</v>
      </c>
      <c r="H2505" s="1" t="b">
        <v>0</v>
      </c>
      <c r="I2505" s="1" t="b">
        <v>1</v>
      </c>
      <c r="J2505" s="1">
        <v>2.0</v>
      </c>
      <c r="K2505" s="3" t="str">
        <f>vlookup(J2505,Cats!$A:$B,2,false)</f>
        <v>M</v>
      </c>
    </row>
    <row r="2506">
      <c r="A2506" s="1">
        <v>125557.0</v>
      </c>
      <c r="B2506" s="1">
        <v>230.0</v>
      </c>
      <c r="C2506" s="1">
        <f>vlookup(B2506,Games!A:B,2,false)</f>
        <v>4</v>
      </c>
      <c r="D2506" s="2" t="s">
        <v>34</v>
      </c>
      <c r="E2506" s="1" t="s">
        <v>405</v>
      </c>
      <c r="F2506" s="1">
        <v>6.0</v>
      </c>
      <c r="G2506" s="1" t="str">
        <f>vlookup(F2506,Teams!$A:B,2,false)</f>
        <v>Canyon Crest A</v>
      </c>
      <c r="H2506" s="1" t="b">
        <v>1</v>
      </c>
      <c r="I2506" s="1" t="b">
        <v>0</v>
      </c>
      <c r="J2506" s="1">
        <v>3.0</v>
      </c>
      <c r="K2506" s="3" t="str">
        <f>vlookup(J2506,Cats!$A:$B,2,false)</f>
        <v>C</v>
      </c>
    </row>
    <row r="2507">
      <c r="A2507" s="1">
        <v>125558.0</v>
      </c>
      <c r="B2507" s="1">
        <v>230.0</v>
      </c>
      <c r="C2507" s="1">
        <f>vlookup(B2507,Games!A:B,2,false)</f>
        <v>4</v>
      </c>
      <c r="D2507" s="2" t="s">
        <v>23</v>
      </c>
      <c r="E2507" s="1"/>
      <c r="F2507" s="1">
        <v>41.0</v>
      </c>
      <c r="G2507" s="1" t="str">
        <f>vlookup(F2507,Teams!$A:B,2,false)</f>
        <v>Wayzata C</v>
      </c>
      <c r="H2507" s="1" t="b">
        <v>0</v>
      </c>
      <c r="I2507" s="1" t="b">
        <v>1</v>
      </c>
      <c r="J2507" s="1">
        <v>3.0</v>
      </c>
      <c r="K2507" s="3" t="str">
        <f>vlookup(J2507,Cats!$A:$B,2,false)</f>
        <v>C</v>
      </c>
    </row>
    <row r="2508">
      <c r="A2508" s="1">
        <v>125559.0</v>
      </c>
      <c r="B2508" s="1">
        <v>230.0</v>
      </c>
      <c r="C2508" s="1">
        <f>vlookup(B2508,Games!A:B,2,false)</f>
        <v>4</v>
      </c>
      <c r="D2508" s="2" t="s">
        <v>34</v>
      </c>
      <c r="E2508" s="1" t="s">
        <v>620</v>
      </c>
      <c r="F2508" s="1">
        <v>6.0</v>
      </c>
      <c r="G2508" s="1" t="str">
        <f>vlookup(F2508,Teams!$A:B,2,false)</f>
        <v>Canyon Crest A</v>
      </c>
      <c r="H2508" s="1" t="b">
        <v>1</v>
      </c>
      <c r="I2508" s="1" t="b">
        <v>0</v>
      </c>
      <c r="J2508" s="1">
        <v>4.0</v>
      </c>
      <c r="K2508" s="3" t="str">
        <f>vlookup(J2508,Cats!$A:$B,2,false)</f>
        <v>E</v>
      </c>
    </row>
    <row r="2509">
      <c r="A2509" s="1">
        <v>125560.0</v>
      </c>
      <c r="B2509" s="1">
        <v>230.0</v>
      </c>
      <c r="C2509" s="1">
        <f>vlookup(B2509,Games!A:B,2,false)</f>
        <v>4</v>
      </c>
      <c r="D2509" s="2" t="s">
        <v>23</v>
      </c>
      <c r="E2509" s="1"/>
      <c r="F2509" s="1">
        <v>41.0</v>
      </c>
      <c r="G2509" s="1" t="str">
        <f>vlookup(F2509,Teams!$A:B,2,false)</f>
        <v>Wayzata C</v>
      </c>
      <c r="H2509" s="1" t="b">
        <v>0</v>
      </c>
      <c r="I2509" s="1" t="b">
        <v>1</v>
      </c>
      <c r="J2509" s="1">
        <v>4.0</v>
      </c>
      <c r="K2509" s="3" t="str">
        <f>vlookup(J2509,Cats!$A:$B,2,false)</f>
        <v>E</v>
      </c>
    </row>
    <row r="2510">
      <c r="A2510" s="1">
        <v>125561.0</v>
      </c>
      <c r="B2510" s="1">
        <v>230.0</v>
      </c>
      <c r="C2510" s="1">
        <f>vlookup(B2510,Games!A:B,2,false)</f>
        <v>4</v>
      </c>
      <c r="D2510" s="2" t="s">
        <v>23</v>
      </c>
      <c r="E2510" s="1"/>
      <c r="F2510" s="1">
        <v>6.0</v>
      </c>
      <c r="G2510" s="1" t="str">
        <f>vlookup(F2510,Teams!$A:B,2,false)</f>
        <v>Canyon Crest A</v>
      </c>
      <c r="H2510" s="1" t="b">
        <v>1</v>
      </c>
      <c r="I2510" s="1" t="b">
        <v>1</v>
      </c>
      <c r="J2510" s="1">
        <v>5.0</v>
      </c>
      <c r="K2510" s="3" t="str">
        <f>vlookup(J2510,Cats!$A:$B,2,false)</f>
        <v>B</v>
      </c>
    </row>
    <row r="2511">
      <c r="A2511" s="1">
        <v>125562.0</v>
      </c>
      <c r="B2511" s="1">
        <v>230.0</v>
      </c>
      <c r="C2511" s="1">
        <f>vlookup(B2511,Games!A:B,2,false)</f>
        <v>4</v>
      </c>
      <c r="D2511" s="2" t="s">
        <v>78</v>
      </c>
      <c r="E2511" s="1" t="s">
        <v>767</v>
      </c>
      <c r="F2511" s="1">
        <v>41.0</v>
      </c>
      <c r="G2511" s="1" t="str">
        <f>vlookup(F2511,Teams!$A:B,2,false)</f>
        <v>Wayzata C</v>
      </c>
      <c r="H2511" s="1" t="b">
        <v>0</v>
      </c>
      <c r="I2511" s="1" t="b">
        <v>0</v>
      </c>
      <c r="J2511" s="1">
        <v>5.0</v>
      </c>
      <c r="K2511" s="3" t="str">
        <f>vlookup(J2511,Cats!$A:$B,2,false)</f>
        <v>B</v>
      </c>
    </row>
    <row r="2512">
      <c r="A2512" s="1">
        <v>125563.0</v>
      </c>
      <c r="B2512" s="1">
        <v>230.0</v>
      </c>
      <c r="C2512" s="1">
        <f>vlookup(B2512,Games!A:B,2,false)</f>
        <v>4</v>
      </c>
      <c r="D2512" s="2" t="s">
        <v>23</v>
      </c>
      <c r="E2512" s="1"/>
      <c r="F2512" s="1">
        <v>6.0</v>
      </c>
      <c r="G2512" s="1" t="str">
        <f>vlookup(F2512,Teams!$A:B,2,false)</f>
        <v>Canyon Crest A</v>
      </c>
      <c r="H2512" s="1" t="b">
        <v>1</v>
      </c>
      <c r="I2512" s="1" t="b">
        <v>1</v>
      </c>
      <c r="J2512" s="1">
        <v>6.0</v>
      </c>
      <c r="K2512" s="3" t="str">
        <f>vlookup(J2512,Cats!$A:$B,2,false)</f>
        <v>P</v>
      </c>
    </row>
    <row r="2513">
      <c r="A2513" s="1">
        <v>125564.0</v>
      </c>
      <c r="B2513" s="1">
        <v>230.0</v>
      </c>
      <c r="C2513" s="1">
        <f>vlookup(B2513,Games!A:B,2,false)</f>
        <v>4</v>
      </c>
      <c r="D2513" s="2" t="s">
        <v>78</v>
      </c>
      <c r="E2513" s="1" t="s">
        <v>776</v>
      </c>
      <c r="F2513" s="1">
        <v>41.0</v>
      </c>
      <c r="G2513" s="1" t="str">
        <f>vlookup(F2513,Teams!$A:B,2,false)</f>
        <v>Wayzata C</v>
      </c>
      <c r="H2513" s="1" t="b">
        <v>0</v>
      </c>
      <c r="I2513" s="1" t="b">
        <v>0</v>
      </c>
      <c r="J2513" s="1">
        <v>6.0</v>
      </c>
      <c r="K2513" s="3" t="str">
        <f>vlookup(J2513,Cats!$A:$B,2,false)</f>
        <v>P</v>
      </c>
    </row>
    <row r="2514">
      <c r="A2514" s="1">
        <v>125565.0</v>
      </c>
      <c r="B2514" s="1">
        <v>230.0</v>
      </c>
      <c r="C2514" s="1">
        <f>vlookup(B2514,Games!A:B,2,false)</f>
        <v>4</v>
      </c>
      <c r="D2514" s="2" t="s">
        <v>34</v>
      </c>
      <c r="E2514" s="1" t="s">
        <v>924</v>
      </c>
      <c r="F2514" s="1">
        <v>6.0</v>
      </c>
      <c r="G2514" s="1" t="str">
        <f>vlookup(F2514,Teams!$A:B,2,false)</f>
        <v>Canyon Crest A</v>
      </c>
      <c r="H2514" s="1" t="b">
        <v>1</v>
      </c>
      <c r="I2514" s="1" t="b">
        <v>0</v>
      </c>
      <c r="J2514" s="1">
        <v>7.0</v>
      </c>
      <c r="K2514" s="3" t="str">
        <f>vlookup(J2514,Cats!$A:$B,2,false)</f>
        <v>X</v>
      </c>
    </row>
    <row r="2515">
      <c r="A2515" s="1">
        <v>125566.0</v>
      </c>
      <c r="B2515" s="1">
        <v>230.0</v>
      </c>
      <c r="C2515" s="1">
        <f>vlookup(B2515,Games!A:B,2,false)</f>
        <v>4</v>
      </c>
      <c r="D2515" s="2" t="s">
        <v>59</v>
      </c>
      <c r="E2515" s="1" t="s">
        <v>767</v>
      </c>
      <c r="F2515" s="1">
        <v>41.0</v>
      </c>
      <c r="G2515" s="1" t="str">
        <f>vlookup(F2515,Teams!$A:B,2,false)</f>
        <v>Wayzata C</v>
      </c>
      <c r="H2515" s="1" t="b">
        <v>0</v>
      </c>
      <c r="I2515" s="1" t="b">
        <v>0</v>
      </c>
      <c r="J2515" s="1">
        <v>7.0</v>
      </c>
      <c r="K2515" s="3" t="str">
        <f>vlookup(J2515,Cats!$A:$B,2,false)</f>
        <v>X</v>
      </c>
    </row>
    <row r="2516">
      <c r="A2516" s="1">
        <v>125567.0</v>
      </c>
      <c r="B2516" s="1">
        <v>230.0</v>
      </c>
      <c r="C2516" s="1">
        <f>vlookup(B2516,Games!A:B,2,false)</f>
        <v>4</v>
      </c>
      <c r="D2516" s="2" t="s">
        <v>78</v>
      </c>
      <c r="E2516" s="1" t="s">
        <v>1075</v>
      </c>
      <c r="F2516" s="1">
        <v>6.0</v>
      </c>
      <c r="G2516" s="1" t="str">
        <f>vlookup(F2516,Teams!$A:B,2,false)</f>
        <v>Canyon Crest A</v>
      </c>
      <c r="H2516" s="1" t="b">
        <v>1</v>
      </c>
      <c r="I2516" s="1" t="b">
        <v>0</v>
      </c>
      <c r="J2516" s="1">
        <v>8.0</v>
      </c>
      <c r="K2516" s="3" t="str">
        <f>vlookup(J2516,Cats!$A:$B,2,false)</f>
        <v>M</v>
      </c>
    </row>
    <row r="2517">
      <c r="A2517" s="1">
        <v>125568.0</v>
      </c>
      <c r="B2517" s="1">
        <v>230.0</v>
      </c>
      <c r="C2517" s="1">
        <f>vlookup(B2517,Games!A:B,2,false)</f>
        <v>4</v>
      </c>
      <c r="D2517" s="2" t="s">
        <v>23</v>
      </c>
      <c r="E2517" s="1" t="s">
        <v>776</v>
      </c>
      <c r="F2517" s="1">
        <v>41.0</v>
      </c>
      <c r="G2517" s="1" t="str">
        <f>vlookup(F2517,Teams!$A:B,2,false)</f>
        <v>Wayzata C</v>
      </c>
      <c r="H2517" s="1" t="b">
        <v>0</v>
      </c>
      <c r="I2517" s="1" t="b">
        <v>0</v>
      </c>
      <c r="J2517" s="1">
        <v>8.0</v>
      </c>
      <c r="K2517" s="3" t="str">
        <f>vlookup(J2517,Cats!$A:$B,2,false)</f>
        <v>M</v>
      </c>
    </row>
    <row r="2518">
      <c r="A2518" s="1">
        <v>125569.0</v>
      </c>
      <c r="B2518" s="1">
        <v>230.0</v>
      </c>
      <c r="C2518" s="1">
        <f>vlookup(B2518,Games!A:B,2,false)</f>
        <v>4</v>
      </c>
      <c r="D2518" s="2" t="s">
        <v>34</v>
      </c>
      <c r="E2518" s="1" t="s">
        <v>405</v>
      </c>
      <c r="F2518" s="1">
        <v>6.0</v>
      </c>
      <c r="G2518" s="1" t="str">
        <f>vlookup(F2518,Teams!$A:B,2,false)</f>
        <v>Canyon Crest A</v>
      </c>
      <c r="H2518" s="1" t="b">
        <v>1</v>
      </c>
      <c r="I2518" s="1" t="b">
        <v>0</v>
      </c>
      <c r="J2518" s="1">
        <v>9.0</v>
      </c>
      <c r="K2518" s="3" t="str">
        <f>vlookup(J2518,Cats!$A:$B,2,false)</f>
        <v>C</v>
      </c>
    </row>
    <row r="2519">
      <c r="A2519" s="1">
        <v>125570.0</v>
      </c>
      <c r="B2519" s="1">
        <v>230.0</v>
      </c>
      <c r="C2519" s="1">
        <f>vlookup(B2519,Games!A:B,2,false)</f>
        <v>4</v>
      </c>
      <c r="D2519" s="2" t="s">
        <v>23</v>
      </c>
      <c r="E2519" s="1"/>
      <c r="F2519" s="1">
        <v>41.0</v>
      </c>
      <c r="G2519" s="1" t="str">
        <f>vlookup(F2519,Teams!$A:B,2,false)</f>
        <v>Wayzata C</v>
      </c>
      <c r="H2519" s="1" t="b">
        <v>0</v>
      </c>
      <c r="I2519" s="1" t="b">
        <v>1</v>
      </c>
      <c r="J2519" s="1">
        <v>9.0</v>
      </c>
      <c r="K2519" s="3" t="str">
        <f>vlookup(J2519,Cats!$A:$B,2,false)</f>
        <v>C</v>
      </c>
    </row>
    <row r="2520">
      <c r="A2520" s="1">
        <v>125571.0</v>
      </c>
      <c r="B2520" s="1">
        <v>230.0</v>
      </c>
      <c r="C2520" s="1">
        <f>vlookup(B2520,Games!A:B,2,false)</f>
        <v>4</v>
      </c>
      <c r="D2520" s="2" t="s">
        <v>78</v>
      </c>
      <c r="E2520" s="1" t="s">
        <v>620</v>
      </c>
      <c r="F2520" s="1">
        <v>6.0</v>
      </c>
      <c r="G2520" s="1" t="str">
        <f>vlookup(F2520,Teams!$A:B,2,false)</f>
        <v>Canyon Crest A</v>
      </c>
      <c r="H2520" s="1" t="b">
        <v>1</v>
      </c>
      <c r="I2520" s="1" t="b">
        <v>0</v>
      </c>
      <c r="J2520" s="1">
        <v>10.0</v>
      </c>
      <c r="K2520" s="3" t="str">
        <f>vlookup(J2520,Cats!$A:$B,2,false)</f>
        <v>E</v>
      </c>
    </row>
    <row r="2521">
      <c r="A2521" s="1">
        <v>125572.0</v>
      </c>
      <c r="B2521" s="1">
        <v>230.0</v>
      </c>
      <c r="C2521" s="1">
        <f>vlookup(B2521,Games!A:B,2,false)</f>
        <v>4</v>
      </c>
      <c r="D2521" s="2" t="s">
        <v>23</v>
      </c>
      <c r="E2521" s="1"/>
      <c r="F2521" s="1">
        <v>41.0</v>
      </c>
      <c r="G2521" s="1" t="str">
        <f>vlookup(F2521,Teams!$A:B,2,false)</f>
        <v>Wayzata C</v>
      </c>
      <c r="H2521" s="1" t="b">
        <v>0</v>
      </c>
      <c r="I2521" s="1" t="b">
        <v>1</v>
      </c>
      <c r="J2521" s="1">
        <v>10.0</v>
      </c>
      <c r="K2521" s="3" t="str">
        <f>vlookup(J2521,Cats!$A:$B,2,false)</f>
        <v>E</v>
      </c>
    </row>
    <row r="2522">
      <c r="A2522" s="1">
        <v>125573.0</v>
      </c>
      <c r="B2522" s="1">
        <v>230.0</v>
      </c>
      <c r="C2522" s="1">
        <f>vlookup(B2522,Games!A:B,2,false)</f>
        <v>4</v>
      </c>
      <c r="D2522" s="2" t="s">
        <v>23</v>
      </c>
      <c r="E2522" s="1"/>
      <c r="F2522" s="1">
        <v>6.0</v>
      </c>
      <c r="G2522" s="1" t="str">
        <f>vlookup(F2522,Teams!$A:B,2,false)</f>
        <v>Canyon Crest A</v>
      </c>
      <c r="H2522" s="1" t="b">
        <v>1</v>
      </c>
      <c r="I2522" s="1" t="b">
        <v>1</v>
      </c>
      <c r="J2522" s="1">
        <v>11.0</v>
      </c>
      <c r="K2522" s="3" t="str">
        <f>vlookup(J2522,Cats!$A:$B,2,false)</f>
        <v>B</v>
      </c>
    </row>
    <row r="2523">
      <c r="A2523" s="1">
        <v>125574.0</v>
      </c>
      <c r="B2523" s="1">
        <v>230.0</v>
      </c>
      <c r="C2523" s="1">
        <f>vlookup(B2523,Games!A:B,2,false)</f>
        <v>4</v>
      </c>
      <c r="D2523" s="2" t="s">
        <v>78</v>
      </c>
      <c r="E2523" s="1" t="s">
        <v>767</v>
      </c>
      <c r="F2523" s="1">
        <v>41.0</v>
      </c>
      <c r="G2523" s="1" t="str">
        <f>vlookup(F2523,Teams!$A:B,2,false)</f>
        <v>Wayzata C</v>
      </c>
      <c r="H2523" s="1" t="b">
        <v>0</v>
      </c>
      <c r="I2523" s="1" t="b">
        <v>0</v>
      </c>
      <c r="J2523" s="1">
        <v>11.0</v>
      </c>
      <c r="K2523" s="3" t="str">
        <f>vlookup(J2523,Cats!$A:$B,2,false)</f>
        <v>B</v>
      </c>
    </row>
    <row r="2524">
      <c r="A2524" s="1">
        <v>125575.0</v>
      </c>
      <c r="B2524" s="1">
        <v>230.0</v>
      </c>
      <c r="C2524" s="1">
        <f>vlookup(B2524,Games!A:B,2,false)</f>
        <v>4</v>
      </c>
      <c r="D2524" s="2" t="s">
        <v>78</v>
      </c>
      <c r="E2524" s="1" t="s">
        <v>1075</v>
      </c>
      <c r="F2524" s="1">
        <v>6.0</v>
      </c>
      <c r="G2524" s="1" t="str">
        <f>vlookup(F2524,Teams!$A:B,2,false)</f>
        <v>Canyon Crest A</v>
      </c>
      <c r="H2524" s="1" t="b">
        <v>1</v>
      </c>
      <c r="I2524" s="1" t="b">
        <v>0</v>
      </c>
      <c r="J2524" s="1">
        <v>12.0</v>
      </c>
      <c r="K2524" s="3" t="str">
        <f>vlookup(J2524,Cats!$A:$B,2,false)</f>
        <v>P</v>
      </c>
    </row>
    <row r="2525">
      <c r="A2525" s="1">
        <v>125576.0</v>
      </c>
      <c r="B2525" s="1">
        <v>230.0</v>
      </c>
      <c r="C2525" s="1">
        <f>vlookup(B2525,Games!A:B,2,false)</f>
        <v>4</v>
      </c>
      <c r="D2525" s="2" t="s">
        <v>23</v>
      </c>
      <c r="E2525" s="1" t="s">
        <v>779</v>
      </c>
      <c r="F2525" s="1">
        <v>41.0</v>
      </c>
      <c r="G2525" s="1" t="str">
        <f>vlookup(F2525,Teams!$A:B,2,false)</f>
        <v>Wayzata C</v>
      </c>
      <c r="H2525" s="1" t="b">
        <v>0</v>
      </c>
      <c r="I2525" s="1" t="b">
        <v>0</v>
      </c>
      <c r="J2525" s="1">
        <v>12.0</v>
      </c>
      <c r="K2525" s="3" t="str">
        <f>vlookup(J2525,Cats!$A:$B,2,false)</f>
        <v>P</v>
      </c>
    </row>
    <row r="2526">
      <c r="A2526" s="1">
        <v>125577.0</v>
      </c>
      <c r="B2526" s="1">
        <v>230.0</v>
      </c>
      <c r="C2526" s="1">
        <f>vlookup(B2526,Games!A:B,2,false)</f>
        <v>4</v>
      </c>
      <c r="D2526" s="2" t="s">
        <v>78</v>
      </c>
      <c r="E2526" s="1" t="s">
        <v>405</v>
      </c>
      <c r="F2526" s="1">
        <v>6.0</v>
      </c>
      <c r="G2526" s="1" t="str">
        <f>vlookup(F2526,Teams!$A:B,2,false)</f>
        <v>Canyon Crest A</v>
      </c>
      <c r="H2526" s="1" t="b">
        <v>1</v>
      </c>
      <c r="I2526" s="1" t="b">
        <v>0</v>
      </c>
      <c r="J2526" s="1">
        <v>13.0</v>
      </c>
      <c r="K2526" s="3" t="str">
        <f>vlookup(J2526,Cats!$A:$B,2,false)</f>
        <v>X</v>
      </c>
    </row>
    <row r="2527">
      <c r="A2527" s="1">
        <v>125578.0</v>
      </c>
      <c r="B2527" s="1">
        <v>230.0</v>
      </c>
      <c r="C2527" s="1">
        <f>vlookup(B2527,Games!A:B,2,false)</f>
        <v>4</v>
      </c>
      <c r="D2527" s="2" t="s">
        <v>23</v>
      </c>
      <c r="E2527" s="1"/>
      <c r="F2527" s="1">
        <v>41.0</v>
      </c>
      <c r="G2527" s="1" t="str">
        <f>vlookup(F2527,Teams!$A:B,2,false)</f>
        <v>Wayzata C</v>
      </c>
      <c r="H2527" s="1" t="b">
        <v>0</v>
      </c>
      <c r="I2527" s="1" t="b">
        <v>1</v>
      </c>
      <c r="J2527" s="1">
        <v>13.0</v>
      </c>
      <c r="K2527" s="3" t="str">
        <f>vlookup(J2527,Cats!$A:$B,2,false)</f>
        <v>X</v>
      </c>
    </row>
    <row r="2528">
      <c r="A2528" s="1">
        <v>125579.0</v>
      </c>
      <c r="B2528" s="1">
        <v>230.0</v>
      </c>
      <c r="C2528" s="1">
        <f>vlookup(B2528,Games!A:B,2,false)</f>
        <v>4</v>
      </c>
      <c r="D2528" s="2" t="s">
        <v>34</v>
      </c>
      <c r="E2528" s="1" t="s">
        <v>405</v>
      </c>
      <c r="F2528" s="1">
        <v>6.0</v>
      </c>
      <c r="G2528" s="1" t="str">
        <f>vlookup(F2528,Teams!$A:B,2,false)</f>
        <v>Canyon Crest A</v>
      </c>
      <c r="H2528" s="1" t="b">
        <v>1</v>
      </c>
      <c r="I2528" s="1" t="b">
        <v>0</v>
      </c>
      <c r="J2528" s="1">
        <v>14.0</v>
      </c>
      <c r="K2528" s="3" t="str">
        <f>vlookup(J2528,Cats!$A:$B,2,false)</f>
        <v>M</v>
      </c>
    </row>
    <row r="2529">
      <c r="A2529" s="1">
        <v>125580.0</v>
      </c>
      <c r="B2529" s="1">
        <v>230.0</v>
      </c>
      <c r="C2529" s="1">
        <f>vlookup(B2529,Games!A:B,2,false)</f>
        <v>4</v>
      </c>
      <c r="D2529" s="2" t="s">
        <v>23</v>
      </c>
      <c r="E2529" s="1"/>
      <c r="F2529" s="1">
        <v>41.0</v>
      </c>
      <c r="G2529" s="1" t="str">
        <f>vlookup(F2529,Teams!$A:B,2,false)</f>
        <v>Wayzata C</v>
      </c>
      <c r="H2529" s="1" t="b">
        <v>0</v>
      </c>
      <c r="I2529" s="1" t="b">
        <v>1</v>
      </c>
      <c r="J2529" s="1">
        <v>14.0</v>
      </c>
      <c r="K2529" s="3" t="str">
        <f>vlookup(J2529,Cats!$A:$B,2,false)</f>
        <v>M</v>
      </c>
    </row>
    <row r="2530">
      <c r="A2530" s="1">
        <v>125581.0</v>
      </c>
      <c r="B2530" s="1">
        <v>230.0</v>
      </c>
      <c r="C2530" s="1">
        <f>vlookup(B2530,Games!A:B,2,false)</f>
        <v>4</v>
      </c>
      <c r="D2530" s="2" t="s">
        <v>34</v>
      </c>
      <c r="E2530" s="1" t="s">
        <v>405</v>
      </c>
      <c r="F2530" s="1">
        <v>6.0</v>
      </c>
      <c r="G2530" s="1" t="str">
        <f>vlookup(F2530,Teams!$A:B,2,false)</f>
        <v>Canyon Crest A</v>
      </c>
      <c r="H2530" s="1" t="b">
        <v>1</v>
      </c>
      <c r="I2530" s="1" t="b">
        <v>0</v>
      </c>
      <c r="J2530" s="1">
        <v>15.0</v>
      </c>
      <c r="K2530" s="3" t="str">
        <f>vlookup(J2530,Cats!$A:$B,2,false)</f>
        <v>C</v>
      </c>
    </row>
    <row r="2531">
      <c r="A2531" s="1">
        <v>125582.0</v>
      </c>
      <c r="B2531" s="1">
        <v>230.0</v>
      </c>
      <c r="C2531" s="1">
        <f>vlookup(B2531,Games!A:B,2,false)</f>
        <v>4</v>
      </c>
      <c r="D2531" s="2" t="s">
        <v>23</v>
      </c>
      <c r="E2531" s="1"/>
      <c r="F2531" s="1">
        <v>41.0</v>
      </c>
      <c r="G2531" s="1" t="str">
        <f>vlookup(F2531,Teams!$A:B,2,false)</f>
        <v>Wayzata C</v>
      </c>
      <c r="H2531" s="1" t="b">
        <v>0</v>
      </c>
      <c r="I2531" s="1" t="b">
        <v>1</v>
      </c>
      <c r="J2531" s="1">
        <v>15.0</v>
      </c>
      <c r="K2531" s="3" t="str">
        <f>vlookup(J2531,Cats!$A:$B,2,false)</f>
        <v>C</v>
      </c>
    </row>
    <row r="2532">
      <c r="A2532" s="1">
        <v>125583.0</v>
      </c>
      <c r="B2532" s="1">
        <v>230.0</v>
      </c>
      <c r="C2532" s="1">
        <f>vlookup(B2532,Games!A:B,2,false)</f>
        <v>4</v>
      </c>
      <c r="D2532" s="2" t="s">
        <v>34</v>
      </c>
      <c r="E2532" s="1" t="s">
        <v>405</v>
      </c>
      <c r="F2532" s="1">
        <v>6.0</v>
      </c>
      <c r="G2532" s="1" t="str">
        <f>vlookup(F2532,Teams!$A:B,2,false)</f>
        <v>Canyon Crest A</v>
      </c>
      <c r="H2532" s="1" t="b">
        <v>1</v>
      </c>
      <c r="I2532" s="1" t="b">
        <v>0</v>
      </c>
      <c r="J2532" s="1">
        <v>16.0</v>
      </c>
      <c r="K2532" s="3" t="str">
        <f>vlookup(J2532,Cats!$A:$B,2,false)</f>
        <v>E</v>
      </c>
    </row>
    <row r="2533">
      <c r="A2533" s="1">
        <v>125584.0</v>
      </c>
      <c r="B2533" s="1">
        <v>230.0</v>
      </c>
      <c r="C2533" s="1">
        <f>vlookup(B2533,Games!A:B,2,false)</f>
        <v>4</v>
      </c>
      <c r="D2533" s="2" t="s">
        <v>23</v>
      </c>
      <c r="E2533" s="1" t="s">
        <v>776</v>
      </c>
      <c r="F2533" s="1">
        <v>41.0</v>
      </c>
      <c r="G2533" s="1" t="str">
        <f>vlookup(F2533,Teams!$A:B,2,false)</f>
        <v>Wayzata C</v>
      </c>
      <c r="H2533" s="1" t="b">
        <v>0</v>
      </c>
      <c r="I2533" s="1" t="b">
        <v>0</v>
      </c>
      <c r="J2533" s="1">
        <v>16.0</v>
      </c>
      <c r="K2533" s="3" t="str">
        <f>vlookup(J2533,Cats!$A:$B,2,false)</f>
        <v>E</v>
      </c>
    </row>
    <row r="2534">
      <c r="A2534" s="1">
        <v>125585.0</v>
      </c>
      <c r="B2534" s="1">
        <v>230.0</v>
      </c>
      <c r="C2534" s="1">
        <f>vlookup(B2534,Games!A:B,2,false)</f>
        <v>4</v>
      </c>
      <c r="D2534" s="2" t="s">
        <v>23</v>
      </c>
      <c r="E2534" s="1" t="s">
        <v>1066</v>
      </c>
      <c r="F2534" s="1">
        <v>6.0</v>
      </c>
      <c r="G2534" s="1" t="str">
        <f>vlookup(F2534,Teams!$A:B,2,false)</f>
        <v>Canyon Crest A</v>
      </c>
      <c r="H2534" s="1" t="b">
        <v>1</v>
      </c>
      <c r="I2534" s="1" t="b">
        <v>0</v>
      </c>
      <c r="J2534" s="1">
        <v>17.0</v>
      </c>
      <c r="K2534" s="3" t="str">
        <f>vlookup(J2534,Cats!$A:$B,2,false)</f>
        <v>B</v>
      </c>
    </row>
    <row r="2535">
      <c r="A2535" s="1">
        <v>125586.0</v>
      </c>
      <c r="B2535" s="1">
        <v>230.0</v>
      </c>
      <c r="C2535" s="1">
        <f>vlookup(B2535,Games!A:B,2,false)</f>
        <v>4</v>
      </c>
      <c r="D2535" s="2" t="s">
        <v>23</v>
      </c>
      <c r="E2535" s="1" t="s">
        <v>767</v>
      </c>
      <c r="F2535" s="1">
        <v>41.0</v>
      </c>
      <c r="G2535" s="1" t="str">
        <f>vlookup(F2535,Teams!$A:B,2,false)</f>
        <v>Wayzata C</v>
      </c>
      <c r="H2535" s="1" t="b">
        <v>0</v>
      </c>
      <c r="I2535" s="1" t="b">
        <v>0</v>
      </c>
      <c r="J2535" s="1">
        <v>17.0</v>
      </c>
      <c r="K2535" s="3" t="str">
        <f>vlookup(J2535,Cats!$A:$B,2,false)</f>
        <v>B</v>
      </c>
    </row>
    <row r="2536">
      <c r="A2536" s="1">
        <v>125587.0</v>
      </c>
      <c r="B2536" s="1">
        <v>230.0</v>
      </c>
      <c r="C2536" s="1">
        <f>vlookup(B2536,Games!A:B,2,false)</f>
        <v>4</v>
      </c>
      <c r="D2536" s="2" t="s">
        <v>34</v>
      </c>
      <c r="E2536" s="1" t="s">
        <v>405</v>
      </c>
      <c r="F2536" s="1">
        <v>6.0</v>
      </c>
      <c r="G2536" s="1" t="str">
        <f>vlookup(F2536,Teams!$A:B,2,false)</f>
        <v>Canyon Crest A</v>
      </c>
      <c r="H2536" s="1" t="b">
        <v>1</v>
      </c>
      <c r="I2536" s="1" t="b">
        <v>0</v>
      </c>
      <c r="J2536" s="1">
        <v>18.0</v>
      </c>
      <c r="K2536" s="3" t="str">
        <f>vlookup(J2536,Cats!$A:$B,2,false)</f>
        <v>P</v>
      </c>
    </row>
    <row r="2537">
      <c r="A2537" s="1">
        <v>125588.0</v>
      </c>
      <c r="B2537" s="1">
        <v>230.0</v>
      </c>
      <c r="C2537" s="1">
        <f>vlookup(B2537,Games!A:B,2,false)</f>
        <v>4</v>
      </c>
      <c r="D2537" s="2" t="s">
        <v>23</v>
      </c>
      <c r="E2537" s="1"/>
      <c r="F2537" s="1">
        <v>41.0</v>
      </c>
      <c r="G2537" s="1" t="str">
        <f>vlookup(F2537,Teams!$A:B,2,false)</f>
        <v>Wayzata C</v>
      </c>
      <c r="H2537" s="1" t="b">
        <v>0</v>
      </c>
      <c r="I2537" s="1" t="b">
        <v>1</v>
      </c>
      <c r="J2537" s="1">
        <v>18.0</v>
      </c>
      <c r="K2537" s="3" t="str">
        <f>vlookup(J2537,Cats!$A:$B,2,false)</f>
        <v>P</v>
      </c>
    </row>
    <row r="2538">
      <c r="A2538" s="1">
        <v>125589.0</v>
      </c>
      <c r="B2538" s="1">
        <v>230.0</v>
      </c>
      <c r="C2538" s="1">
        <f>vlookup(B2538,Games!A:B,2,false)</f>
        <v>4</v>
      </c>
      <c r="D2538" s="2" t="s">
        <v>59</v>
      </c>
      <c r="E2538" s="1" t="s">
        <v>1066</v>
      </c>
      <c r="F2538" s="1">
        <v>6.0</v>
      </c>
      <c r="G2538" s="1" t="str">
        <f>vlookup(F2538,Teams!$A:B,2,false)</f>
        <v>Canyon Crest A</v>
      </c>
      <c r="H2538" s="1" t="b">
        <v>1</v>
      </c>
      <c r="I2538" s="1" t="b">
        <v>0</v>
      </c>
      <c r="J2538" s="1">
        <v>19.0</v>
      </c>
      <c r="K2538" s="3" t="str">
        <f>vlookup(J2538,Cats!$A:$B,2,false)</f>
        <v>X</v>
      </c>
    </row>
    <row r="2539">
      <c r="A2539" s="1">
        <v>125590.0</v>
      </c>
      <c r="B2539" s="1">
        <v>230.0</v>
      </c>
      <c r="C2539" s="1">
        <f>vlookup(B2539,Games!A:B,2,false)</f>
        <v>4</v>
      </c>
      <c r="D2539" s="2" t="s">
        <v>34</v>
      </c>
      <c r="E2539" s="1" t="s">
        <v>767</v>
      </c>
      <c r="F2539" s="1">
        <v>41.0</v>
      </c>
      <c r="G2539" s="1" t="str">
        <f>vlookup(F2539,Teams!$A:B,2,false)</f>
        <v>Wayzata C</v>
      </c>
      <c r="H2539" s="1" t="b">
        <v>0</v>
      </c>
      <c r="I2539" s="1" t="b">
        <v>0</v>
      </c>
      <c r="J2539" s="1">
        <v>19.0</v>
      </c>
      <c r="K2539" s="3" t="str">
        <f>vlookup(J2539,Cats!$A:$B,2,false)</f>
        <v>X</v>
      </c>
    </row>
    <row r="2540">
      <c r="A2540" s="1">
        <v>125591.0</v>
      </c>
      <c r="B2540" s="1">
        <v>230.0</v>
      </c>
      <c r="C2540" s="1">
        <f>vlookup(B2540,Games!A:B,2,false)</f>
        <v>4</v>
      </c>
      <c r="D2540" s="2" t="s">
        <v>23</v>
      </c>
      <c r="E2540" s="1" t="s">
        <v>924</v>
      </c>
      <c r="F2540" s="1">
        <v>6.0</v>
      </c>
      <c r="G2540" s="1" t="str">
        <f>vlookup(F2540,Teams!$A:B,2,false)</f>
        <v>Canyon Crest A</v>
      </c>
      <c r="H2540" s="1" t="b">
        <v>1</v>
      </c>
      <c r="I2540" s="1" t="b">
        <v>0</v>
      </c>
      <c r="J2540" s="1">
        <v>20.0</v>
      </c>
      <c r="K2540" s="3" t="str">
        <f>vlookup(J2540,Cats!$A:$B,2,false)</f>
        <v>M</v>
      </c>
    </row>
    <row r="2541">
      <c r="A2541" s="1">
        <v>125592.0</v>
      </c>
      <c r="B2541" s="1">
        <v>230.0</v>
      </c>
      <c r="C2541" s="1">
        <f>vlookup(B2541,Games!A:B,2,false)</f>
        <v>4</v>
      </c>
      <c r="D2541" s="2" t="s">
        <v>23</v>
      </c>
      <c r="E2541" s="1" t="s">
        <v>767</v>
      </c>
      <c r="F2541" s="1">
        <v>41.0</v>
      </c>
      <c r="G2541" s="1" t="str">
        <f>vlookup(F2541,Teams!$A:B,2,false)</f>
        <v>Wayzata C</v>
      </c>
      <c r="H2541" s="1" t="b">
        <v>0</v>
      </c>
      <c r="I2541" s="1" t="b">
        <v>0</v>
      </c>
      <c r="J2541" s="1">
        <v>20.0</v>
      </c>
      <c r="K2541" s="3" t="str">
        <f>vlookup(J2541,Cats!$A:$B,2,false)</f>
        <v>M</v>
      </c>
    </row>
    <row r="2542">
      <c r="A2542" s="1">
        <v>125593.0</v>
      </c>
      <c r="B2542" s="1">
        <v>230.0</v>
      </c>
      <c r="C2542" s="1">
        <f>vlookup(B2542,Games!A:B,2,false)</f>
        <v>4</v>
      </c>
      <c r="D2542" s="2" t="s">
        <v>23</v>
      </c>
      <c r="E2542" s="1" t="s">
        <v>405</v>
      </c>
      <c r="F2542" s="1">
        <v>6.0</v>
      </c>
      <c r="G2542" s="1" t="str">
        <f>vlookup(F2542,Teams!$A:B,2,false)</f>
        <v>Canyon Crest A</v>
      </c>
      <c r="H2542" s="1" t="b">
        <v>1</v>
      </c>
      <c r="I2542" s="1" t="b">
        <v>0</v>
      </c>
      <c r="J2542" s="1">
        <v>21.0</v>
      </c>
      <c r="K2542" s="3" t="str">
        <f>vlookup(J2542,Cats!$A:$B,2,false)</f>
        <v>C</v>
      </c>
    </row>
    <row r="2543">
      <c r="A2543" s="1">
        <v>125594.0</v>
      </c>
      <c r="B2543" s="1">
        <v>230.0</v>
      </c>
      <c r="C2543" s="1">
        <f>vlookup(B2543,Games!A:B,2,false)</f>
        <v>4</v>
      </c>
      <c r="D2543" s="2" t="s">
        <v>23</v>
      </c>
      <c r="E2543" s="1" t="s">
        <v>779</v>
      </c>
      <c r="F2543" s="1">
        <v>41.0</v>
      </c>
      <c r="G2543" s="1" t="str">
        <f>vlookup(F2543,Teams!$A:B,2,false)</f>
        <v>Wayzata C</v>
      </c>
      <c r="H2543" s="1" t="b">
        <v>0</v>
      </c>
      <c r="I2543" s="1" t="b">
        <v>0</v>
      </c>
      <c r="J2543" s="1">
        <v>21.0</v>
      </c>
      <c r="K2543" s="3" t="str">
        <f>vlookup(J2543,Cats!$A:$B,2,false)</f>
        <v>C</v>
      </c>
    </row>
    <row r="2544">
      <c r="A2544" s="1">
        <v>125595.0</v>
      </c>
      <c r="B2544" s="1">
        <v>230.0</v>
      </c>
      <c r="C2544" s="1">
        <f>vlookup(B2544,Games!A:B,2,false)</f>
        <v>4</v>
      </c>
      <c r="D2544" s="2" t="s">
        <v>78</v>
      </c>
      <c r="E2544" s="1" t="s">
        <v>620</v>
      </c>
      <c r="F2544" s="1">
        <v>6.0</v>
      </c>
      <c r="G2544" s="1" t="str">
        <f>vlookup(F2544,Teams!$A:B,2,false)</f>
        <v>Canyon Crest A</v>
      </c>
      <c r="H2544" s="1" t="b">
        <v>1</v>
      </c>
      <c r="I2544" s="1" t="b">
        <v>0</v>
      </c>
      <c r="J2544" s="1">
        <v>22.0</v>
      </c>
      <c r="K2544" s="3" t="str">
        <f>vlookup(J2544,Cats!$A:$B,2,false)</f>
        <v>E</v>
      </c>
    </row>
    <row r="2545">
      <c r="A2545" s="1">
        <v>125596.0</v>
      </c>
      <c r="B2545" s="1">
        <v>230.0</v>
      </c>
      <c r="C2545" s="1">
        <f>vlookup(B2545,Games!A:B,2,false)</f>
        <v>4</v>
      </c>
      <c r="D2545" s="2" t="s">
        <v>23</v>
      </c>
      <c r="E2545" s="1" t="s">
        <v>776</v>
      </c>
      <c r="F2545" s="1">
        <v>41.0</v>
      </c>
      <c r="G2545" s="1" t="str">
        <f>vlookup(F2545,Teams!$A:B,2,false)</f>
        <v>Wayzata C</v>
      </c>
      <c r="H2545" s="1" t="b">
        <v>0</v>
      </c>
      <c r="I2545" s="1" t="b">
        <v>0</v>
      </c>
      <c r="J2545" s="1">
        <v>22.0</v>
      </c>
      <c r="K2545" s="3" t="str">
        <f>vlookup(J2545,Cats!$A:$B,2,false)</f>
        <v>E</v>
      </c>
    </row>
    <row r="2546">
      <c r="A2546" s="1">
        <v>125597.0</v>
      </c>
      <c r="B2546" s="1">
        <v>230.0</v>
      </c>
      <c r="C2546" s="1">
        <f>vlookup(B2546,Games!A:B,2,false)</f>
        <v>4</v>
      </c>
      <c r="D2546" s="2" t="s">
        <v>34</v>
      </c>
      <c r="E2546" s="1" t="s">
        <v>1066</v>
      </c>
      <c r="F2546" s="1">
        <v>6.0</v>
      </c>
      <c r="G2546" s="1" t="str">
        <f>vlookup(F2546,Teams!$A:B,2,false)</f>
        <v>Canyon Crest A</v>
      </c>
      <c r="H2546" s="1" t="b">
        <v>1</v>
      </c>
      <c r="I2546" s="1" t="b">
        <v>0</v>
      </c>
      <c r="J2546" s="1">
        <v>23.0</v>
      </c>
      <c r="K2546" s="3" t="str">
        <f>vlookup(J2546,Cats!$A:$B,2,false)</f>
        <v>B</v>
      </c>
    </row>
    <row r="2547">
      <c r="A2547" s="1">
        <v>125598.0</v>
      </c>
      <c r="B2547" s="1">
        <v>230.0</v>
      </c>
      <c r="C2547" s="1">
        <f>vlookup(B2547,Games!A:B,2,false)</f>
        <v>4</v>
      </c>
      <c r="D2547" s="2" t="s">
        <v>23</v>
      </c>
      <c r="E2547" s="1"/>
      <c r="F2547" s="1">
        <v>41.0</v>
      </c>
      <c r="G2547" s="1" t="str">
        <f>vlookup(F2547,Teams!$A:B,2,false)</f>
        <v>Wayzata C</v>
      </c>
      <c r="H2547" s="1" t="b">
        <v>0</v>
      </c>
      <c r="I2547" s="1" t="b">
        <v>1</v>
      </c>
      <c r="J2547" s="1">
        <v>23.0</v>
      </c>
      <c r="K2547" s="3" t="str">
        <f>vlookup(J2547,Cats!$A:$B,2,false)</f>
        <v>B</v>
      </c>
    </row>
    <row r="2548">
      <c r="A2548" s="1">
        <v>125599.0</v>
      </c>
      <c r="B2548" s="1">
        <v>230.0</v>
      </c>
      <c r="C2548" s="1">
        <f>vlookup(B2548,Games!A:B,2,false)</f>
        <v>4</v>
      </c>
      <c r="D2548" s="2" t="s">
        <v>34</v>
      </c>
      <c r="E2548" s="1" t="s">
        <v>405</v>
      </c>
      <c r="F2548" s="1">
        <v>6.0</v>
      </c>
      <c r="G2548" s="1" t="str">
        <f>vlookup(F2548,Teams!$A:B,2,false)</f>
        <v>Canyon Crest A</v>
      </c>
      <c r="H2548" s="1" t="b">
        <v>1</v>
      </c>
      <c r="I2548" s="1" t="b">
        <v>0</v>
      </c>
      <c r="J2548" s="1">
        <v>24.0</v>
      </c>
      <c r="K2548" s="3" t="str">
        <f>vlookup(J2548,Cats!$A:$B,2,false)</f>
        <v>P</v>
      </c>
    </row>
    <row r="2549">
      <c r="A2549" s="1">
        <v>125600.0</v>
      </c>
      <c r="B2549" s="1">
        <v>230.0</v>
      </c>
      <c r="C2549" s="1">
        <f>vlookup(B2549,Games!A:B,2,false)</f>
        <v>4</v>
      </c>
      <c r="D2549" s="2" t="s">
        <v>23</v>
      </c>
      <c r="E2549" s="1" t="s">
        <v>776</v>
      </c>
      <c r="F2549" s="1">
        <v>41.0</v>
      </c>
      <c r="G2549" s="1" t="str">
        <f>vlookup(F2549,Teams!$A:B,2,false)</f>
        <v>Wayzata C</v>
      </c>
      <c r="H2549" s="1" t="b">
        <v>0</v>
      </c>
      <c r="I2549" s="1" t="b">
        <v>0</v>
      </c>
      <c r="J2549" s="1">
        <v>24.0</v>
      </c>
      <c r="K2549" s="3" t="str">
        <f>vlookup(J2549,Cats!$A:$B,2,false)</f>
        <v>P</v>
      </c>
    </row>
    <row r="2550">
      <c r="A2550" s="1">
        <v>125601.0</v>
      </c>
      <c r="B2550" s="1">
        <v>231.0</v>
      </c>
      <c r="C2550" s="1">
        <f>vlookup(B2550,Games!A:B,2,false)</f>
        <v>4</v>
      </c>
      <c r="D2550" s="2" t="s">
        <v>78</v>
      </c>
      <c r="E2550" s="1" t="s">
        <v>185</v>
      </c>
      <c r="F2550" s="1">
        <v>27.0</v>
      </c>
      <c r="G2550" s="1" t="str">
        <f>vlookup(F2550,Teams!$A:B,2,false)</f>
        <v>NoHo B</v>
      </c>
      <c r="H2550" s="1" t="b">
        <v>1</v>
      </c>
      <c r="I2550" s="1" t="b">
        <v>0</v>
      </c>
      <c r="J2550" s="1">
        <v>1.0</v>
      </c>
      <c r="K2550" s="3" t="str">
        <f>vlookup(J2550,Cats!$A:$B,2,false)</f>
        <v>X</v>
      </c>
    </row>
    <row r="2551">
      <c r="A2551" s="1">
        <v>125602.0</v>
      </c>
      <c r="B2551" s="1">
        <v>231.0</v>
      </c>
      <c r="C2551" s="1">
        <f>vlookup(B2551,Games!A:B,2,false)</f>
        <v>4</v>
      </c>
      <c r="D2551" s="2" t="s">
        <v>23</v>
      </c>
      <c r="E2551" s="1"/>
      <c r="F2551" s="1">
        <v>40.0</v>
      </c>
      <c r="G2551" s="1" t="str">
        <f>vlookup(F2551,Teams!$A:B,2,false)</f>
        <v>Wayzata B</v>
      </c>
      <c r="H2551" s="1" t="b">
        <v>0</v>
      </c>
      <c r="I2551" s="1" t="b">
        <v>1</v>
      </c>
      <c r="J2551" s="1">
        <v>1.0</v>
      </c>
      <c r="K2551" s="3" t="str">
        <f>vlookup(J2551,Cats!$A:$B,2,false)</f>
        <v>X</v>
      </c>
    </row>
    <row r="2552">
      <c r="A2552" s="1">
        <v>125603.0</v>
      </c>
      <c r="B2552" s="1">
        <v>231.0</v>
      </c>
      <c r="C2552" s="1">
        <f>vlookup(B2552,Games!A:B,2,false)</f>
        <v>4</v>
      </c>
      <c r="D2552" s="2" t="s">
        <v>23</v>
      </c>
      <c r="E2552" s="1" t="s">
        <v>185</v>
      </c>
      <c r="F2552" s="1">
        <v>27.0</v>
      </c>
      <c r="G2552" s="1" t="str">
        <f>vlookup(F2552,Teams!$A:B,2,false)</f>
        <v>NoHo B</v>
      </c>
      <c r="H2552" s="1" t="b">
        <v>1</v>
      </c>
      <c r="I2552" s="1" t="b">
        <v>0</v>
      </c>
      <c r="J2552" s="1">
        <v>2.0</v>
      </c>
      <c r="K2552" s="3" t="str">
        <f>vlookup(J2552,Cats!$A:$B,2,false)</f>
        <v>M</v>
      </c>
    </row>
    <row r="2553">
      <c r="A2553" s="1">
        <v>125604.0</v>
      </c>
      <c r="B2553" s="1">
        <v>231.0</v>
      </c>
      <c r="C2553" s="1">
        <f>vlookup(B2553,Games!A:B,2,false)</f>
        <v>4</v>
      </c>
      <c r="D2553" s="2" t="s">
        <v>59</v>
      </c>
      <c r="E2553" s="1" t="s">
        <v>608</v>
      </c>
      <c r="F2553" s="1">
        <v>40.0</v>
      </c>
      <c r="G2553" s="1" t="str">
        <f>vlookup(F2553,Teams!$A:B,2,false)</f>
        <v>Wayzata B</v>
      </c>
      <c r="H2553" s="1" t="b">
        <v>0</v>
      </c>
      <c r="I2553" s="1" t="b">
        <v>0</v>
      </c>
      <c r="J2553" s="1">
        <v>2.0</v>
      </c>
      <c r="K2553" s="3" t="str">
        <f>vlookup(J2553,Cats!$A:$B,2,false)</f>
        <v>M</v>
      </c>
    </row>
    <row r="2554">
      <c r="A2554" s="1">
        <v>125605.0</v>
      </c>
      <c r="B2554" s="1">
        <v>231.0</v>
      </c>
      <c r="C2554" s="1">
        <f>vlookup(B2554,Games!A:B,2,false)</f>
        <v>4</v>
      </c>
      <c r="D2554" s="2" t="s">
        <v>23</v>
      </c>
      <c r="E2554" s="1"/>
      <c r="F2554" s="1">
        <v>27.0</v>
      </c>
      <c r="G2554" s="1" t="str">
        <f>vlookup(F2554,Teams!$A:B,2,false)</f>
        <v>NoHo B</v>
      </c>
      <c r="H2554" s="1" t="b">
        <v>1</v>
      </c>
      <c r="I2554" s="1" t="b">
        <v>1</v>
      </c>
      <c r="J2554" s="1">
        <v>3.0</v>
      </c>
      <c r="K2554" s="3" t="str">
        <f>vlookup(J2554,Cats!$A:$B,2,false)</f>
        <v>C</v>
      </c>
    </row>
    <row r="2555">
      <c r="A2555" s="1">
        <v>125606.0</v>
      </c>
      <c r="B2555" s="1">
        <v>231.0</v>
      </c>
      <c r="C2555" s="1">
        <f>vlookup(B2555,Games!A:B,2,false)</f>
        <v>4</v>
      </c>
      <c r="D2555" s="2" t="s">
        <v>78</v>
      </c>
      <c r="E2555" s="1" t="s">
        <v>568</v>
      </c>
      <c r="F2555" s="1">
        <v>40.0</v>
      </c>
      <c r="G2555" s="1" t="str">
        <f>vlookup(F2555,Teams!$A:B,2,false)</f>
        <v>Wayzata B</v>
      </c>
      <c r="H2555" s="1" t="b">
        <v>0</v>
      </c>
      <c r="I2555" s="1" t="b">
        <v>0</v>
      </c>
      <c r="J2555" s="1">
        <v>3.0</v>
      </c>
      <c r="K2555" s="3" t="str">
        <f>vlookup(J2555,Cats!$A:$B,2,false)</f>
        <v>C</v>
      </c>
    </row>
    <row r="2556">
      <c r="A2556" s="1">
        <v>125607.0</v>
      </c>
      <c r="B2556" s="1">
        <v>231.0</v>
      </c>
      <c r="C2556" s="1">
        <f>vlookup(B2556,Games!A:B,2,false)</f>
        <v>4</v>
      </c>
      <c r="D2556" s="2" t="s">
        <v>78</v>
      </c>
      <c r="E2556" s="1" t="s">
        <v>185</v>
      </c>
      <c r="F2556" s="1">
        <v>27.0</v>
      </c>
      <c r="G2556" s="1" t="str">
        <f>vlookup(F2556,Teams!$A:B,2,false)</f>
        <v>NoHo B</v>
      </c>
      <c r="H2556" s="1" t="b">
        <v>1</v>
      </c>
      <c r="I2556" s="1" t="b">
        <v>0</v>
      </c>
      <c r="J2556" s="1">
        <v>4.0</v>
      </c>
      <c r="K2556" s="3" t="str">
        <f>vlookup(J2556,Cats!$A:$B,2,false)</f>
        <v>E</v>
      </c>
    </row>
    <row r="2557">
      <c r="A2557" s="1">
        <v>125608.0</v>
      </c>
      <c r="B2557" s="1">
        <v>231.0</v>
      </c>
      <c r="C2557" s="1">
        <f>vlookup(B2557,Games!A:B,2,false)</f>
        <v>4</v>
      </c>
      <c r="D2557" s="2" t="s">
        <v>59</v>
      </c>
      <c r="E2557" s="1" t="s">
        <v>595</v>
      </c>
      <c r="F2557" s="1">
        <v>40.0</v>
      </c>
      <c r="G2557" s="1" t="str">
        <f>vlookup(F2557,Teams!$A:B,2,false)</f>
        <v>Wayzata B</v>
      </c>
      <c r="H2557" s="1" t="b">
        <v>0</v>
      </c>
      <c r="I2557" s="1" t="b">
        <v>0</v>
      </c>
      <c r="J2557" s="1">
        <v>4.0</v>
      </c>
      <c r="K2557" s="3" t="str">
        <f>vlookup(J2557,Cats!$A:$B,2,false)</f>
        <v>E</v>
      </c>
    </row>
    <row r="2558">
      <c r="A2558" s="1">
        <v>125609.0</v>
      </c>
      <c r="B2558" s="1">
        <v>231.0</v>
      </c>
      <c r="C2558" s="1">
        <f>vlookup(B2558,Games!A:B,2,false)</f>
        <v>4</v>
      </c>
      <c r="D2558" s="2" t="s">
        <v>23</v>
      </c>
      <c r="E2558" s="1"/>
      <c r="F2558" s="1">
        <v>27.0</v>
      </c>
      <c r="G2558" s="1" t="str">
        <f>vlookup(F2558,Teams!$A:B,2,false)</f>
        <v>NoHo B</v>
      </c>
      <c r="H2558" s="1" t="b">
        <v>1</v>
      </c>
      <c r="I2558" s="1" t="b">
        <v>1</v>
      </c>
      <c r="J2558" s="1">
        <v>5.0</v>
      </c>
      <c r="K2558" s="3" t="str">
        <f>vlookup(J2558,Cats!$A:$B,2,false)</f>
        <v>B</v>
      </c>
    </row>
    <row r="2559">
      <c r="A2559" s="1">
        <v>125610.0</v>
      </c>
      <c r="B2559" s="1">
        <v>231.0</v>
      </c>
      <c r="C2559" s="1">
        <f>vlookup(B2559,Games!A:B,2,false)</f>
        <v>4</v>
      </c>
      <c r="D2559" s="2" t="s">
        <v>78</v>
      </c>
      <c r="E2559" s="1" t="s">
        <v>568</v>
      </c>
      <c r="F2559" s="1">
        <v>40.0</v>
      </c>
      <c r="G2559" s="1" t="str">
        <f>vlookup(F2559,Teams!$A:B,2,false)</f>
        <v>Wayzata B</v>
      </c>
      <c r="H2559" s="1" t="b">
        <v>0</v>
      </c>
      <c r="I2559" s="1" t="b">
        <v>0</v>
      </c>
      <c r="J2559" s="1">
        <v>5.0</v>
      </c>
      <c r="K2559" s="3" t="str">
        <f>vlookup(J2559,Cats!$A:$B,2,false)</f>
        <v>B</v>
      </c>
    </row>
    <row r="2560">
      <c r="A2560" s="1">
        <v>125611.0</v>
      </c>
      <c r="B2560" s="1">
        <v>231.0</v>
      </c>
      <c r="C2560" s="1">
        <f>vlookup(B2560,Games!A:B,2,false)</f>
        <v>4</v>
      </c>
      <c r="D2560" s="2" t="s">
        <v>34</v>
      </c>
      <c r="E2560" s="1" t="s">
        <v>796</v>
      </c>
      <c r="F2560" s="1">
        <v>27.0</v>
      </c>
      <c r="G2560" s="1" t="str">
        <f>vlookup(F2560,Teams!$A:B,2,false)</f>
        <v>NoHo B</v>
      </c>
      <c r="H2560" s="1" t="b">
        <v>1</v>
      </c>
      <c r="I2560" s="1" t="b">
        <v>0</v>
      </c>
      <c r="J2560" s="1">
        <v>6.0</v>
      </c>
      <c r="K2560" s="3" t="str">
        <f>vlookup(J2560,Cats!$A:$B,2,false)</f>
        <v>P</v>
      </c>
    </row>
    <row r="2561">
      <c r="A2561" s="1">
        <v>125612.0</v>
      </c>
      <c r="B2561" s="1">
        <v>231.0</v>
      </c>
      <c r="C2561" s="1">
        <f>vlookup(B2561,Games!A:B,2,false)</f>
        <v>4</v>
      </c>
      <c r="D2561" s="2" t="s">
        <v>23</v>
      </c>
      <c r="E2561" s="1"/>
      <c r="F2561" s="1">
        <v>40.0</v>
      </c>
      <c r="G2561" s="1" t="str">
        <f>vlookup(F2561,Teams!$A:B,2,false)</f>
        <v>Wayzata B</v>
      </c>
      <c r="H2561" s="1" t="b">
        <v>0</v>
      </c>
      <c r="I2561" s="1" t="b">
        <v>1</v>
      </c>
      <c r="J2561" s="1">
        <v>6.0</v>
      </c>
      <c r="K2561" s="3" t="str">
        <f>vlookup(J2561,Cats!$A:$B,2,false)</f>
        <v>P</v>
      </c>
    </row>
    <row r="2562">
      <c r="A2562" s="1">
        <v>125613.0</v>
      </c>
      <c r="B2562" s="1">
        <v>231.0</v>
      </c>
      <c r="C2562" s="1">
        <f>vlookup(B2562,Games!A:B,2,false)</f>
        <v>4</v>
      </c>
      <c r="D2562" s="2" t="s">
        <v>34</v>
      </c>
      <c r="E2562" s="1" t="s">
        <v>804</v>
      </c>
      <c r="F2562" s="1">
        <v>27.0</v>
      </c>
      <c r="G2562" s="1" t="str">
        <f>vlookup(F2562,Teams!$A:B,2,false)</f>
        <v>NoHo B</v>
      </c>
      <c r="H2562" s="1" t="b">
        <v>1</v>
      </c>
      <c r="I2562" s="1" t="b">
        <v>0</v>
      </c>
      <c r="J2562" s="1">
        <v>7.0</v>
      </c>
      <c r="K2562" s="3" t="str">
        <f>vlookup(J2562,Cats!$A:$B,2,false)</f>
        <v>X</v>
      </c>
    </row>
    <row r="2563">
      <c r="A2563" s="1">
        <v>125614.0</v>
      </c>
      <c r="B2563" s="1">
        <v>231.0</v>
      </c>
      <c r="C2563" s="1">
        <f>vlookup(B2563,Games!A:B,2,false)</f>
        <v>4</v>
      </c>
      <c r="D2563" s="2" t="s">
        <v>23</v>
      </c>
      <c r="E2563" s="1"/>
      <c r="F2563" s="1">
        <v>40.0</v>
      </c>
      <c r="G2563" s="1" t="str">
        <f>vlookup(F2563,Teams!$A:B,2,false)</f>
        <v>Wayzata B</v>
      </c>
      <c r="H2563" s="1" t="b">
        <v>0</v>
      </c>
      <c r="I2563" s="1" t="b">
        <v>1</v>
      </c>
      <c r="J2563" s="1">
        <v>7.0</v>
      </c>
      <c r="K2563" s="3" t="str">
        <f>vlookup(J2563,Cats!$A:$B,2,false)</f>
        <v>X</v>
      </c>
    </row>
    <row r="2564">
      <c r="A2564" s="1">
        <v>125615.0</v>
      </c>
      <c r="B2564" s="1">
        <v>231.0</v>
      </c>
      <c r="C2564" s="1">
        <f>vlookup(B2564,Games!A:B,2,false)</f>
        <v>4</v>
      </c>
      <c r="D2564" s="2" t="s">
        <v>78</v>
      </c>
      <c r="E2564" s="1" t="s">
        <v>185</v>
      </c>
      <c r="F2564" s="1">
        <v>27.0</v>
      </c>
      <c r="G2564" s="1" t="str">
        <f>vlookup(F2564,Teams!$A:B,2,false)</f>
        <v>NoHo B</v>
      </c>
      <c r="H2564" s="1" t="b">
        <v>1</v>
      </c>
      <c r="I2564" s="1" t="b">
        <v>0</v>
      </c>
      <c r="J2564" s="1">
        <v>8.0</v>
      </c>
      <c r="K2564" s="3" t="str">
        <f>vlookup(J2564,Cats!$A:$B,2,false)</f>
        <v>M</v>
      </c>
    </row>
    <row r="2565">
      <c r="A2565" s="1">
        <v>125616.0</v>
      </c>
      <c r="B2565" s="1">
        <v>231.0</v>
      </c>
      <c r="C2565" s="1">
        <f>vlookup(B2565,Games!A:B,2,false)</f>
        <v>4</v>
      </c>
      <c r="D2565" s="2" t="s">
        <v>23</v>
      </c>
      <c r="E2565" s="1"/>
      <c r="F2565" s="1">
        <v>40.0</v>
      </c>
      <c r="G2565" s="1" t="str">
        <f>vlookup(F2565,Teams!$A:B,2,false)</f>
        <v>Wayzata B</v>
      </c>
      <c r="H2565" s="1" t="b">
        <v>0</v>
      </c>
      <c r="I2565" s="1" t="b">
        <v>1</v>
      </c>
      <c r="J2565" s="1">
        <v>8.0</v>
      </c>
      <c r="K2565" s="3" t="str">
        <f>vlookup(J2565,Cats!$A:$B,2,false)</f>
        <v>M</v>
      </c>
    </row>
    <row r="2566">
      <c r="A2566" s="1">
        <v>125617.0</v>
      </c>
      <c r="B2566" s="1">
        <v>231.0</v>
      </c>
      <c r="C2566" s="1">
        <f>vlookup(B2566,Games!A:B,2,false)</f>
        <v>4</v>
      </c>
      <c r="D2566" s="2" t="s">
        <v>78</v>
      </c>
      <c r="E2566" s="1" t="s">
        <v>185</v>
      </c>
      <c r="F2566" s="1">
        <v>27.0</v>
      </c>
      <c r="G2566" s="1" t="str">
        <f>vlookup(F2566,Teams!$A:B,2,false)</f>
        <v>NoHo B</v>
      </c>
      <c r="H2566" s="1" t="b">
        <v>1</v>
      </c>
      <c r="I2566" s="1" t="b">
        <v>0</v>
      </c>
      <c r="J2566" s="1">
        <v>9.0</v>
      </c>
      <c r="K2566" s="3" t="str">
        <f>vlookup(J2566,Cats!$A:$B,2,false)</f>
        <v>C</v>
      </c>
    </row>
    <row r="2567">
      <c r="A2567" s="1">
        <v>125618.0</v>
      </c>
      <c r="B2567" s="1">
        <v>231.0</v>
      </c>
      <c r="C2567" s="1">
        <f>vlookup(B2567,Games!A:B,2,false)</f>
        <v>4</v>
      </c>
      <c r="D2567" s="2" t="s">
        <v>23</v>
      </c>
      <c r="E2567" s="1"/>
      <c r="F2567" s="1">
        <v>40.0</v>
      </c>
      <c r="G2567" s="1" t="str">
        <f>vlookup(F2567,Teams!$A:B,2,false)</f>
        <v>Wayzata B</v>
      </c>
      <c r="H2567" s="1" t="b">
        <v>0</v>
      </c>
      <c r="I2567" s="1" t="b">
        <v>1</v>
      </c>
      <c r="J2567" s="1">
        <v>9.0</v>
      </c>
      <c r="K2567" s="3" t="str">
        <f>vlookup(J2567,Cats!$A:$B,2,false)</f>
        <v>C</v>
      </c>
    </row>
    <row r="2568">
      <c r="A2568" s="1">
        <v>125619.0</v>
      </c>
      <c r="B2568" s="1">
        <v>231.0</v>
      </c>
      <c r="C2568" s="1">
        <f>vlookup(B2568,Games!A:B,2,false)</f>
        <v>4</v>
      </c>
      <c r="D2568" s="2" t="s">
        <v>34</v>
      </c>
      <c r="E2568" s="1" t="s">
        <v>185</v>
      </c>
      <c r="F2568" s="1">
        <v>27.0</v>
      </c>
      <c r="G2568" s="1" t="str">
        <f>vlookup(F2568,Teams!$A:B,2,false)</f>
        <v>NoHo B</v>
      </c>
      <c r="H2568" s="1" t="b">
        <v>1</v>
      </c>
      <c r="I2568" s="1" t="b">
        <v>0</v>
      </c>
      <c r="J2568" s="1">
        <v>10.0</v>
      </c>
      <c r="K2568" s="3" t="str">
        <f>vlookup(J2568,Cats!$A:$B,2,false)</f>
        <v>E</v>
      </c>
    </row>
    <row r="2569">
      <c r="A2569" s="1">
        <v>125620.0</v>
      </c>
      <c r="B2569" s="1">
        <v>231.0</v>
      </c>
      <c r="C2569" s="1">
        <f>vlookup(B2569,Games!A:B,2,false)</f>
        <v>4</v>
      </c>
      <c r="D2569" s="2" t="s">
        <v>23</v>
      </c>
      <c r="E2569" s="1"/>
      <c r="F2569" s="1">
        <v>40.0</v>
      </c>
      <c r="G2569" s="1" t="str">
        <f>vlookup(F2569,Teams!$A:B,2,false)</f>
        <v>Wayzata B</v>
      </c>
      <c r="H2569" s="1" t="b">
        <v>0</v>
      </c>
      <c r="I2569" s="1" t="b">
        <v>1</v>
      </c>
      <c r="J2569" s="1">
        <v>10.0</v>
      </c>
      <c r="K2569" s="3" t="str">
        <f>vlookup(J2569,Cats!$A:$B,2,false)</f>
        <v>E</v>
      </c>
    </row>
    <row r="2570">
      <c r="A2570" s="1">
        <v>125621.0</v>
      </c>
      <c r="B2570" s="1">
        <v>231.0</v>
      </c>
      <c r="C2570" s="1">
        <f>vlookup(B2570,Games!A:B,2,false)</f>
        <v>4</v>
      </c>
      <c r="D2570" s="2" t="s">
        <v>78</v>
      </c>
      <c r="E2570" s="1" t="s">
        <v>804</v>
      </c>
      <c r="F2570" s="1">
        <v>27.0</v>
      </c>
      <c r="G2570" s="1" t="str">
        <f>vlookup(F2570,Teams!$A:B,2,false)</f>
        <v>NoHo B</v>
      </c>
      <c r="H2570" s="1" t="b">
        <v>1</v>
      </c>
      <c r="I2570" s="1" t="b">
        <v>0</v>
      </c>
      <c r="J2570" s="1">
        <v>11.0</v>
      </c>
      <c r="K2570" s="3" t="str">
        <f>vlookup(J2570,Cats!$A:$B,2,false)</f>
        <v>B</v>
      </c>
    </row>
    <row r="2571">
      <c r="A2571" s="1">
        <v>125622.0</v>
      </c>
      <c r="B2571" s="1">
        <v>231.0</v>
      </c>
      <c r="C2571" s="1">
        <f>vlookup(B2571,Games!A:B,2,false)</f>
        <v>4</v>
      </c>
      <c r="D2571" s="2" t="s">
        <v>23</v>
      </c>
      <c r="E2571" s="1"/>
      <c r="F2571" s="1">
        <v>40.0</v>
      </c>
      <c r="G2571" s="1" t="str">
        <f>vlookup(F2571,Teams!$A:B,2,false)</f>
        <v>Wayzata B</v>
      </c>
      <c r="H2571" s="1" t="b">
        <v>0</v>
      </c>
      <c r="I2571" s="1" t="b">
        <v>1</v>
      </c>
      <c r="J2571" s="1">
        <v>11.0</v>
      </c>
      <c r="K2571" s="3" t="str">
        <f>vlookup(J2571,Cats!$A:$B,2,false)</f>
        <v>B</v>
      </c>
    </row>
    <row r="2572">
      <c r="A2572" s="1">
        <v>125623.0</v>
      </c>
      <c r="B2572" s="1">
        <v>231.0</v>
      </c>
      <c r="C2572" s="1">
        <f>vlookup(B2572,Games!A:B,2,false)</f>
        <v>4</v>
      </c>
      <c r="D2572" s="2" t="s">
        <v>23</v>
      </c>
      <c r="E2572" s="1" t="s">
        <v>185</v>
      </c>
      <c r="F2572" s="1">
        <v>27.0</v>
      </c>
      <c r="G2572" s="1" t="str">
        <f>vlookup(F2572,Teams!$A:B,2,false)</f>
        <v>NoHo B</v>
      </c>
      <c r="H2572" s="1" t="b">
        <v>1</v>
      </c>
      <c r="I2572" s="1" t="b">
        <v>0</v>
      </c>
      <c r="J2572" s="1">
        <v>12.0</v>
      </c>
      <c r="K2572" s="3" t="str">
        <f>vlookup(J2572,Cats!$A:$B,2,false)</f>
        <v>P</v>
      </c>
    </row>
    <row r="2573">
      <c r="A2573" s="1">
        <v>125624.0</v>
      </c>
      <c r="B2573" s="1">
        <v>231.0</v>
      </c>
      <c r="C2573" s="1">
        <f>vlookup(B2573,Games!A:B,2,false)</f>
        <v>4</v>
      </c>
      <c r="D2573" s="2" t="s">
        <v>34</v>
      </c>
      <c r="E2573" s="1" t="s">
        <v>568</v>
      </c>
      <c r="F2573" s="1">
        <v>40.0</v>
      </c>
      <c r="G2573" s="1" t="str">
        <f>vlookup(F2573,Teams!$A:B,2,false)</f>
        <v>Wayzata B</v>
      </c>
      <c r="H2573" s="1" t="b">
        <v>0</v>
      </c>
      <c r="I2573" s="1" t="b">
        <v>0</v>
      </c>
      <c r="J2573" s="1">
        <v>12.0</v>
      </c>
      <c r="K2573" s="3" t="str">
        <f>vlookup(J2573,Cats!$A:$B,2,false)</f>
        <v>P</v>
      </c>
    </row>
    <row r="2574">
      <c r="A2574" s="1">
        <v>125625.0</v>
      </c>
      <c r="B2574" s="1">
        <v>231.0</v>
      </c>
      <c r="C2574" s="1">
        <f>vlookup(B2574,Games!A:B,2,false)</f>
        <v>4</v>
      </c>
      <c r="D2574" s="2" t="s">
        <v>23</v>
      </c>
      <c r="E2574" s="1"/>
      <c r="F2574" s="1">
        <v>27.0</v>
      </c>
      <c r="G2574" s="1" t="str">
        <f>vlookup(F2574,Teams!$A:B,2,false)</f>
        <v>NoHo B</v>
      </c>
      <c r="H2574" s="1" t="b">
        <v>1</v>
      </c>
      <c r="I2574" s="1" t="b">
        <v>1</v>
      </c>
      <c r="J2574" s="1">
        <v>13.0</v>
      </c>
      <c r="K2574" s="3" t="str">
        <f>vlookup(J2574,Cats!$A:$B,2,false)</f>
        <v>X</v>
      </c>
    </row>
    <row r="2575">
      <c r="A2575" s="1">
        <v>125626.0</v>
      </c>
      <c r="B2575" s="1">
        <v>231.0</v>
      </c>
      <c r="C2575" s="1">
        <f>vlookup(B2575,Games!A:B,2,false)</f>
        <v>4</v>
      </c>
      <c r="D2575" s="2" t="s">
        <v>78</v>
      </c>
      <c r="E2575" s="1" t="s">
        <v>568</v>
      </c>
      <c r="F2575" s="1">
        <v>40.0</v>
      </c>
      <c r="G2575" s="1" t="str">
        <f>vlookup(F2575,Teams!$A:B,2,false)</f>
        <v>Wayzata B</v>
      </c>
      <c r="H2575" s="1" t="b">
        <v>0</v>
      </c>
      <c r="I2575" s="1" t="b">
        <v>0</v>
      </c>
      <c r="J2575" s="1">
        <v>13.0</v>
      </c>
      <c r="K2575" s="3" t="str">
        <f>vlookup(J2575,Cats!$A:$B,2,false)</f>
        <v>X</v>
      </c>
    </row>
    <row r="2576">
      <c r="A2576" s="1">
        <v>125627.0</v>
      </c>
      <c r="B2576" s="1">
        <v>231.0</v>
      </c>
      <c r="C2576" s="1">
        <f>vlookup(B2576,Games!A:B,2,false)</f>
        <v>4</v>
      </c>
      <c r="D2576" s="2" t="s">
        <v>78</v>
      </c>
      <c r="E2576" s="1" t="s">
        <v>185</v>
      </c>
      <c r="F2576" s="1">
        <v>27.0</v>
      </c>
      <c r="G2576" s="1" t="str">
        <f>vlookup(F2576,Teams!$A:B,2,false)</f>
        <v>NoHo B</v>
      </c>
      <c r="H2576" s="1" t="b">
        <v>1</v>
      </c>
      <c r="I2576" s="1" t="b">
        <v>0</v>
      </c>
      <c r="J2576" s="1">
        <v>14.0</v>
      </c>
      <c r="K2576" s="3" t="str">
        <f>vlookup(J2576,Cats!$A:$B,2,false)</f>
        <v>M</v>
      </c>
    </row>
    <row r="2577">
      <c r="A2577" s="1">
        <v>125628.0</v>
      </c>
      <c r="B2577" s="1">
        <v>231.0</v>
      </c>
      <c r="C2577" s="1">
        <f>vlookup(B2577,Games!A:B,2,false)</f>
        <v>4</v>
      </c>
      <c r="D2577" s="2" t="s">
        <v>23</v>
      </c>
      <c r="E2577" s="1"/>
      <c r="F2577" s="1">
        <v>40.0</v>
      </c>
      <c r="G2577" s="1" t="str">
        <f>vlookup(F2577,Teams!$A:B,2,false)</f>
        <v>Wayzata B</v>
      </c>
      <c r="H2577" s="1" t="b">
        <v>0</v>
      </c>
      <c r="I2577" s="1" t="b">
        <v>1</v>
      </c>
      <c r="J2577" s="1">
        <v>14.0</v>
      </c>
      <c r="K2577" s="3" t="str">
        <f>vlookup(J2577,Cats!$A:$B,2,false)</f>
        <v>M</v>
      </c>
    </row>
    <row r="2578">
      <c r="A2578" s="1">
        <v>125629.0</v>
      </c>
      <c r="B2578" s="1">
        <v>231.0</v>
      </c>
      <c r="C2578" s="1">
        <f>vlookup(B2578,Games!A:B,2,false)</f>
        <v>4</v>
      </c>
      <c r="D2578" s="2" t="s">
        <v>23</v>
      </c>
      <c r="E2578" s="1" t="s">
        <v>185</v>
      </c>
      <c r="F2578" s="1">
        <v>27.0</v>
      </c>
      <c r="G2578" s="1" t="str">
        <f>vlookup(F2578,Teams!$A:B,2,false)</f>
        <v>NoHo B</v>
      </c>
      <c r="H2578" s="1" t="b">
        <v>1</v>
      </c>
      <c r="I2578" s="1" t="b">
        <v>0</v>
      </c>
      <c r="J2578" s="1">
        <v>15.0</v>
      </c>
      <c r="K2578" s="3" t="str">
        <f>vlookup(J2578,Cats!$A:$B,2,false)</f>
        <v>C</v>
      </c>
    </row>
    <row r="2579">
      <c r="A2579" s="1">
        <v>125630.0</v>
      </c>
      <c r="B2579" s="1">
        <v>231.0</v>
      </c>
      <c r="C2579" s="1">
        <f>vlookup(B2579,Games!A:B,2,false)</f>
        <v>4</v>
      </c>
      <c r="D2579" s="2" t="s">
        <v>23</v>
      </c>
      <c r="E2579" s="1" t="s">
        <v>595</v>
      </c>
      <c r="F2579" s="1">
        <v>40.0</v>
      </c>
      <c r="G2579" s="1" t="str">
        <f>vlookup(F2579,Teams!$A:B,2,false)</f>
        <v>Wayzata B</v>
      </c>
      <c r="H2579" s="1" t="b">
        <v>0</v>
      </c>
      <c r="I2579" s="1" t="b">
        <v>0</v>
      </c>
      <c r="J2579" s="1">
        <v>15.0</v>
      </c>
      <c r="K2579" s="3" t="str">
        <f>vlookup(J2579,Cats!$A:$B,2,false)</f>
        <v>C</v>
      </c>
    </row>
    <row r="2580">
      <c r="A2580" s="1">
        <v>125631.0</v>
      </c>
      <c r="B2580" s="1">
        <v>231.0</v>
      </c>
      <c r="C2580" s="1">
        <f>vlookup(B2580,Games!A:B,2,false)</f>
        <v>4</v>
      </c>
      <c r="D2580" s="2" t="s">
        <v>23</v>
      </c>
      <c r="E2580" s="1" t="s">
        <v>185</v>
      </c>
      <c r="F2580" s="1">
        <v>27.0</v>
      </c>
      <c r="G2580" s="1" t="str">
        <f>vlookup(F2580,Teams!$A:B,2,false)</f>
        <v>NoHo B</v>
      </c>
      <c r="H2580" s="1" t="b">
        <v>1</v>
      </c>
      <c r="I2580" s="1" t="b">
        <v>0</v>
      </c>
      <c r="J2580" s="1">
        <v>16.0</v>
      </c>
      <c r="K2580" s="3" t="str">
        <f>vlookup(J2580,Cats!$A:$B,2,false)</f>
        <v>E</v>
      </c>
    </row>
    <row r="2581">
      <c r="A2581" s="1">
        <v>125632.0</v>
      </c>
      <c r="B2581" s="1">
        <v>231.0</v>
      </c>
      <c r="C2581" s="1">
        <f>vlookup(B2581,Games!A:B,2,false)</f>
        <v>4</v>
      </c>
      <c r="D2581" s="2" t="s">
        <v>34</v>
      </c>
      <c r="E2581" s="1" t="s">
        <v>568</v>
      </c>
      <c r="F2581" s="1">
        <v>40.0</v>
      </c>
      <c r="G2581" s="1" t="str">
        <f>vlookup(F2581,Teams!$A:B,2,false)</f>
        <v>Wayzata B</v>
      </c>
      <c r="H2581" s="1" t="b">
        <v>0</v>
      </c>
      <c r="I2581" s="1" t="b">
        <v>0</v>
      </c>
      <c r="J2581" s="1">
        <v>16.0</v>
      </c>
      <c r="K2581" s="3" t="str">
        <f>vlookup(J2581,Cats!$A:$B,2,false)</f>
        <v>E</v>
      </c>
    </row>
    <row r="2582">
      <c r="A2582" s="1">
        <v>125633.0</v>
      </c>
      <c r="B2582" s="1">
        <v>231.0</v>
      </c>
      <c r="C2582" s="1">
        <f>vlookup(B2582,Games!A:B,2,false)</f>
        <v>4</v>
      </c>
      <c r="D2582" s="2" t="s">
        <v>23</v>
      </c>
      <c r="E2582" s="1" t="s">
        <v>804</v>
      </c>
      <c r="F2582" s="1">
        <v>27.0</v>
      </c>
      <c r="G2582" s="1" t="str">
        <f>vlookup(F2582,Teams!$A:B,2,false)</f>
        <v>NoHo B</v>
      </c>
      <c r="H2582" s="1" t="b">
        <v>1</v>
      </c>
      <c r="I2582" s="1" t="b">
        <v>0</v>
      </c>
      <c r="J2582" s="1">
        <v>17.0</v>
      </c>
      <c r="K2582" s="3" t="str">
        <f>vlookup(J2582,Cats!$A:$B,2,false)</f>
        <v>B</v>
      </c>
    </row>
    <row r="2583">
      <c r="A2583" s="1">
        <v>125634.0</v>
      </c>
      <c r="B2583" s="1">
        <v>231.0</v>
      </c>
      <c r="C2583" s="1">
        <f>vlookup(B2583,Games!A:B,2,false)</f>
        <v>4</v>
      </c>
      <c r="D2583" s="2" t="s">
        <v>78</v>
      </c>
      <c r="E2583" s="1" t="s">
        <v>568</v>
      </c>
      <c r="F2583" s="1">
        <v>40.0</v>
      </c>
      <c r="G2583" s="1" t="str">
        <f>vlookup(F2583,Teams!$A:B,2,false)</f>
        <v>Wayzata B</v>
      </c>
      <c r="H2583" s="1" t="b">
        <v>0</v>
      </c>
      <c r="I2583" s="1" t="b">
        <v>0</v>
      </c>
      <c r="J2583" s="1">
        <v>17.0</v>
      </c>
      <c r="K2583" s="3" t="str">
        <f>vlookup(J2583,Cats!$A:$B,2,false)</f>
        <v>B</v>
      </c>
    </row>
    <row r="2584">
      <c r="A2584" s="1">
        <v>125635.0</v>
      </c>
      <c r="B2584" s="1">
        <v>231.0</v>
      </c>
      <c r="C2584" s="1">
        <f>vlookup(B2584,Games!A:B,2,false)</f>
        <v>4</v>
      </c>
      <c r="D2584" s="2" t="s">
        <v>34</v>
      </c>
      <c r="E2584" s="1" t="s">
        <v>185</v>
      </c>
      <c r="F2584" s="1">
        <v>27.0</v>
      </c>
      <c r="G2584" s="1" t="str">
        <f>vlookup(F2584,Teams!$A:B,2,false)</f>
        <v>NoHo B</v>
      </c>
      <c r="H2584" s="1" t="b">
        <v>1</v>
      </c>
      <c r="I2584" s="1" t="b">
        <v>0</v>
      </c>
      <c r="J2584" s="1">
        <v>18.0</v>
      </c>
      <c r="K2584" s="3" t="str">
        <f>vlookup(J2584,Cats!$A:$B,2,false)</f>
        <v>P</v>
      </c>
    </row>
    <row r="2585">
      <c r="A2585" s="1">
        <v>125636.0</v>
      </c>
      <c r="B2585" s="1">
        <v>231.0</v>
      </c>
      <c r="C2585" s="1">
        <f>vlookup(B2585,Games!A:B,2,false)</f>
        <v>4</v>
      </c>
      <c r="D2585" s="2" t="s">
        <v>23</v>
      </c>
      <c r="E2585" s="1"/>
      <c r="F2585" s="1">
        <v>40.0</v>
      </c>
      <c r="G2585" s="1" t="str">
        <f>vlookup(F2585,Teams!$A:B,2,false)</f>
        <v>Wayzata B</v>
      </c>
      <c r="H2585" s="1" t="b">
        <v>0</v>
      </c>
      <c r="I2585" s="1" t="b">
        <v>1</v>
      </c>
      <c r="J2585" s="1">
        <v>18.0</v>
      </c>
      <c r="K2585" s="3" t="str">
        <f>vlookup(J2585,Cats!$A:$B,2,false)</f>
        <v>P</v>
      </c>
    </row>
    <row r="2586">
      <c r="A2586" s="1">
        <v>125637.0</v>
      </c>
      <c r="B2586" s="1">
        <v>231.0</v>
      </c>
      <c r="C2586" s="1">
        <f>vlookup(B2586,Games!A:B,2,false)</f>
        <v>4</v>
      </c>
      <c r="D2586" s="2" t="s">
        <v>59</v>
      </c>
      <c r="E2586" s="1" t="s">
        <v>804</v>
      </c>
      <c r="F2586" s="1">
        <v>27.0</v>
      </c>
      <c r="G2586" s="1" t="str">
        <f>vlookup(F2586,Teams!$A:B,2,false)</f>
        <v>NoHo B</v>
      </c>
      <c r="H2586" s="1" t="b">
        <v>1</v>
      </c>
      <c r="I2586" s="1" t="b">
        <v>0</v>
      </c>
      <c r="J2586" s="1">
        <v>19.0</v>
      </c>
      <c r="K2586" s="3" t="str">
        <f>vlookup(J2586,Cats!$A:$B,2,false)</f>
        <v>X</v>
      </c>
    </row>
    <row r="2587">
      <c r="A2587" s="1">
        <v>125638.0</v>
      </c>
      <c r="B2587" s="1">
        <v>231.0</v>
      </c>
      <c r="C2587" s="1">
        <f>vlookup(B2587,Games!A:B,2,false)</f>
        <v>4</v>
      </c>
      <c r="D2587" s="2" t="s">
        <v>34</v>
      </c>
      <c r="E2587" s="1" t="s">
        <v>608</v>
      </c>
      <c r="F2587" s="1">
        <v>40.0</v>
      </c>
      <c r="G2587" s="1" t="str">
        <f>vlookup(F2587,Teams!$A:B,2,false)</f>
        <v>Wayzata B</v>
      </c>
      <c r="H2587" s="1" t="b">
        <v>0</v>
      </c>
      <c r="I2587" s="1" t="b">
        <v>0</v>
      </c>
      <c r="J2587" s="1">
        <v>19.0</v>
      </c>
      <c r="K2587" s="3" t="str">
        <f>vlookup(J2587,Cats!$A:$B,2,false)</f>
        <v>X</v>
      </c>
    </row>
    <row r="2588">
      <c r="A2588" s="1">
        <v>125639.0</v>
      </c>
      <c r="B2588" s="1">
        <v>231.0</v>
      </c>
      <c r="C2588" s="1">
        <f>vlookup(B2588,Games!A:B,2,false)</f>
        <v>4</v>
      </c>
      <c r="D2588" s="2" t="s">
        <v>23</v>
      </c>
      <c r="E2588" s="1"/>
      <c r="F2588" s="1">
        <v>27.0</v>
      </c>
      <c r="G2588" s="1" t="str">
        <f>vlookup(F2588,Teams!$A:B,2,false)</f>
        <v>NoHo B</v>
      </c>
      <c r="H2588" s="1" t="b">
        <v>1</v>
      </c>
      <c r="I2588" s="1" t="b">
        <v>1</v>
      </c>
      <c r="J2588" s="1">
        <v>20.0</v>
      </c>
      <c r="K2588" s="3" t="str">
        <f>vlookup(J2588,Cats!$A:$B,2,false)</f>
        <v>M</v>
      </c>
    </row>
    <row r="2589">
      <c r="A2589" s="1">
        <v>125640.0</v>
      </c>
      <c r="B2589" s="1">
        <v>231.0</v>
      </c>
      <c r="C2589" s="1">
        <f>vlookup(B2589,Games!A:B,2,false)</f>
        <v>4</v>
      </c>
      <c r="D2589" s="2" t="s">
        <v>78</v>
      </c>
      <c r="E2589" s="1" t="s">
        <v>568</v>
      </c>
      <c r="F2589" s="1">
        <v>40.0</v>
      </c>
      <c r="G2589" s="1" t="str">
        <f>vlookup(F2589,Teams!$A:B,2,false)</f>
        <v>Wayzata B</v>
      </c>
      <c r="H2589" s="1" t="b">
        <v>0</v>
      </c>
      <c r="I2589" s="1" t="b">
        <v>0</v>
      </c>
      <c r="J2589" s="1">
        <v>20.0</v>
      </c>
      <c r="K2589" s="3" t="str">
        <f>vlookup(J2589,Cats!$A:$B,2,false)</f>
        <v>M</v>
      </c>
    </row>
    <row r="2590">
      <c r="A2590" s="1">
        <v>125641.0</v>
      </c>
      <c r="B2590" s="1">
        <v>231.0</v>
      </c>
      <c r="C2590" s="1">
        <f>vlookup(B2590,Games!A:B,2,false)</f>
        <v>4</v>
      </c>
      <c r="D2590" s="2" t="s">
        <v>23</v>
      </c>
      <c r="E2590" s="1"/>
      <c r="F2590" s="1">
        <v>27.0</v>
      </c>
      <c r="G2590" s="1" t="str">
        <f>vlookup(F2590,Teams!$A:B,2,false)</f>
        <v>NoHo B</v>
      </c>
      <c r="H2590" s="1" t="b">
        <v>1</v>
      </c>
      <c r="I2590" s="1" t="b">
        <v>1</v>
      </c>
      <c r="J2590" s="1">
        <v>21.0</v>
      </c>
      <c r="K2590" s="3" t="str">
        <f>vlookup(J2590,Cats!$A:$B,2,false)</f>
        <v>C</v>
      </c>
    </row>
    <row r="2591">
      <c r="A2591" s="1">
        <v>125642.0</v>
      </c>
      <c r="B2591" s="1">
        <v>231.0</v>
      </c>
      <c r="C2591" s="1">
        <f>vlookup(B2591,Games!A:B,2,false)</f>
        <v>4</v>
      </c>
      <c r="D2591" s="2" t="s">
        <v>34</v>
      </c>
      <c r="E2591" s="1" t="s">
        <v>595</v>
      </c>
      <c r="F2591" s="1">
        <v>40.0</v>
      </c>
      <c r="G2591" s="1" t="str">
        <f>vlookup(F2591,Teams!$A:B,2,false)</f>
        <v>Wayzata B</v>
      </c>
      <c r="H2591" s="1" t="b">
        <v>0</v>
      </c>
      <c r="I2591" s="1" t="b">
        <v>0</v>
      </c>
      <c r="J2591" s="1">
        <v>21.0</v>
      </c>
      <c r="K2591" s="3" t="str">
        <f>vlookup(J2591,Cats!$A:$B,2,false)</f>
        <v>C</v>
      </c>
    </row>
    <row r="2592">
      <c r="A2592" s="1">
        <v>125643.0</v>
      </c>
      <c r="B2592" s="1">
        <v>231.0</v>
      </c>
      <c r="C2592" s="1">
        <f>vlookup(B2592,Games!A:B,2,false)</f>
        <v>4</v>
      </c>
      <c r="D2592" s="2" t="s">
        <v>34</v>
      </c>
      <c r="E2592" s="1" t="s">
        <v>185</v>
      </c>
      <c r="F2592" s="1">
        <v>27.0</v>
      </c>
      <c r="G2592" s="1" t="str">
        <f>vlookup(F2592,Teams!$A:B,2,false)</f>
        <v>NoHo B</v>
      </c>
      <c r="H2592" s="1" t="b">
        <v>1</v>
      </c>
      <c r="I2592" s="1" t="b">
        <v>0</v>
      </c>
      <c r="J2592" s="1">
        <v>22.0</v>
      </c>
      <c r="K2592" s="3" t="str">
        <f>vlookup(J2592,Cats!$A:$B,2,false)</f>
        <v>E</v>
      </c>
    </row>
    <row r="2593">
      <c r="A2593" s="1">
        <v>125644.0</v>
      </c>
      <c r="B2593" s="1">
        <v>231.0</v>
      </c>
      <c r="C2593" s="1">
        <f>vlookup(B2593,Games!A:B,2,false)</f>
        <v>4</v>
      </c>
      <c r="D2593" s="2" t="s">
        <v>23</v>
      </c>
      <c r="E2593" s="1"/>
      <c r="F2593" s="1">
        <v>40.0</v>
      </c>
      <c r="G2593" s="1" t="str">
        <f>vlookup(F2593,Teams!$A:B,2,false)</f>
        <v>Wayzata B</v>
      </c>
      <c r="H2593" s="1" t="b">
        <v>0</v>
      </c>
      <c r="I2593" s="1" t="b">
        <v>1</v>
      </c>
      <c r="J2593" s="1">
        <v>22.0</v>
      </c>
      <c r="K2593" s="3" t="str">
        <f>vlookup(J2593,Cats!$A:$B,2,false)</f>
        <v>E</v>
      </c>
    </row>
    <row r="2594">
      <c r="A2594" s="1">
        <v>125645.0</v>
      </c>
      <c r="B2594" s="1">
        <v>231.0</v>
      </c>
      <c r="C2594" s="1">
        <f>vlookup(B2594,Games!A:B,2,false)</f>
        <v>4</v>
      </c>
      <c r="D2594" s="2" t="s">
        <v>34</v>
      </c>
      <c r="E2594" s="1" t="s">
        <v>185</v>
      </c>
      <c r="F2594" s="1">
        <v>27.0</v>
      </c>
      <c r="G2594" s="1" t="str">
        <f>vlookup(F2594,Teams!$A:B,2,false)</f>
        <v>NoHo B</v>
      </c>
      <c r="H2594" s="1" t="b">
        <v>1</v>
      </c>
      <c r="I2594" s="1" t="b">
        <v>0</v>
      </c>
      <c r="J2594" s="1">
        <v>23.0</v>
      </c>
      <c r="K2594" s="3" t="str">
        <f>vlookup(J2594,Cats!$A:$B,2,false)</f>
        <v>B</v>
      </c>
    </row>
    <row r="2595">
      <c r="A2595" s="1">
        <v>125646.0</v>
      </c>
      <c r="B2595" s="1">
        <v>231.0</v>
      </c>
      <c r="C2595" s="1">
        <f>vlookup(B2595,Games!A:B,2,false)</f>
        <v>4</v>
      </c>
      <c r="D2595" s="2" t="s">
        <v>23</v>
      </c>
      <c r="E2595" s="1"/>
      <c r="F2595" s="1">
        <v>40.0</v>
      </c>
      <c r="G2595" s="1" t="str">
        <f>vlookup(F2595,Teams!$A:B,2,false)</f>
        <v>Wayzata B</v>
      </c>
      <c r="H2595" s="1" t="b">
        <v>0</v>
      </c>
      <c r="I2595" s="1" t="b">
        <v>1</v>
      </c>
      <c r="J2595" s="1">
        <v>23.0</v>
      </c>
      <c r="K2595" s="3" t="str">
        <f>vlookup(J2595,Cats!$A:$B,2,false)</f>
        <v>B</v>
      </c>
    </row>
    <row r="2596">
      <c r="A2596" s="1">
        <v>125647.0</v>
      </c>
      <c r="B2596" s="1">
        <v>231.0</v>
      </c>
      <c r="C2596" s="1">
        <f>vlookup(B2596,Games!A:B,2,false)</f>
        <v>4</v>
      </c>
      <c r="D2596" s="2" t="s">
        <v>78</v>
      </c>
      <c r="E2596" s="1" t="s">
        <v>185</v>
      </c>
      <c r="F2596" s="1">
        <v>27.0</v>
      </c>
      <c r="G2596" s="1" t="str">
        <f>vlookup(F2596,Teams!$A:B,2,false)</f>
        <v>NoHo B</v>
      </c>
      <c r="H2596" s="1" t="b">
        <v>1</v>
      </c>
      <c r="I2596" s="1" t="b">
        <v>0</v>
      </c>
      <c r="J2596" s="1">
        <v>24.0</v>
      </c>
      <c r="K2596" s="3" t="str">
        <f>vlookup(J2596,Cats!$A:$B,2,false)</f>
        <v>P</v>
      </c>
    </row>
    <row r="2597">
      <c r="A2597" s="1">
        <v>125648.0</v>
      </c>
      <c r="B2597" s="1">
        <v>231.0</v>
      </c>
      <c r="C2597" s="1">
        <f>vlookup(B2597,Games!A:B,2,false)</f>
        <v>4</v>
      </c>
      <c r="D2597" s="2" t="s">
        <v>23</v>
      </c>
      <c r="E2597" s="1"/>
      <c r="F2597" s="1">
        <v>40.0</v>
      </c>
      <c r="G2597" s="1" t="str">
        <f>vlookup(F2597,Teams!$A:B,2,false)</f>
        <v>Wayzata B</v>
      </c>
      <c r="H2597" s="1" t="b">
        <v>0</v>
      </c>
      <c r="I2597" s="1" t="b">
        <v>1</v>
      </c>
      <c r="J2597" s="1">
        <v>24.0</v>
      </c>
      <c r="K2597" s="3" t="str">
        <f>vlookup(J2597,Cats!$A:$B,2,false)</f>
        <v>P</v>
      </c>
    </row>
    <row r="2598">
      <c r="A2598" s="1">
        <v>125649.0</v>
      </c>
      <c r="B2598" s="1">
        <v>232.0</v>
      </c>
      <c r="C2598" s="1">
        <f>vlookup(B2598,Games!A:B,2,false)</f>
        <v>4</v>
      </c>
      <c r="D2598" s="2" t="s">
        <v>34</v>
      </c>
      <c r="E2598" s="1" t="s">
        <v>816</v>
      </c>
      <c r="F2598" s="1">
        <v>30.0</v>
      </c>
      <c r="G2598" s="1" t="str">
        <f>vlookup(F2598,Teams!$A:B,2,false)</f>
        <v>Pullman A</v>
      </c>
      <c r="H2598" s="1" t="b">
        <v>1</v>
      </c>
      <c r="I2598" s="1" t="b">
        <v>0</v>
      </c>
      <c r="J2598" s="1">
        <v>1.0</v>
      </c>
      <c r="K2598" s="3" t="str">
        <f>vlookup(J2598,Cats!$A:$B,2,false)</f>
        <v>X</v>
      </c>
    </row>
    <row r="2599">
      <c r="A2599" s="1">
        <v>125650.0</v>
      </c>
      <c r="B2599" s="1">
        <v>232.0</v>
      </c>
      <c r="C2599" s="1">
        <f>vlookup(B2599,Games!A:B,2,false)</f>
        <v>4</v>
      </c>
      <c r="D2599" s="2" t="s">
        <v>23</v>
      </c>
      <c r="E2599" s="1"/>
      <c r="F2599" s="1">
        <v>35.0</v>
      </c>
      <c r="G2599" s="1" t="str">
        <f>vlookup(F2599,Teams!$A:B,2,false)</f>
        <v>Roosevelt B</v>
      </c>
      <c r="H2599" s="1" t="b">
        <v>0</v>
      </c>
      <c r="I2599" s="1" t="b">
        <v>1</v>
      </c>
      <c r="J2599" s="1">
        <v>1.0</v>
      </c>
      <c r="K2599" s="3" t="str">
        <f>vlookup(J2599,Cats!$A:$B,2,false)</f>
        <v>X</v>
      </c>
    </row>
    <row r="2600">
      <c r="A2600" s="1">
        <v>125651.0</v>
      </c>
      <c r="B2600" s="1">
        <v>232.0</v>
      </c>
      <c r="C2600" s="1">
        <f>vlookup(B2600,Games!A:B,2,false)</f>
        <v>4</v>
      </c>
      <c r="D2600" s="2" t="s">
        <v>78</v>
      </c>
      <c r="E2600" s="1" t="s">
        <v>461</v>
      </c>
      <c r="F2600" s="1">
        <v>30.0</v>
      </c>
      <c r="G2600" s="1" t="str">
        <f>vlookup(F2600,Teams!$A:B,2,false)</f>
        <v>Pullman A</v>
      </c>
      <c r="H2600" s="1" t="b">
        <v>1</v>
      </c>
      <c r="I2600" s="1" t="b">
        <v>0</v>
      </c>
      <c r="J2600" s="1">
        <v>2.0</v>
      </c>
      <c r="K2600" s="3" t="str">
        <f>vlookup(J2600,Cats!$A:$B,2,false)</f>
        <v>M</v>
      </c>
    </row>
    <row r="2601">
      <c r="A2601" s="1">
        <v>125652.0</v>
      </c>
      <c r="B2601" s="1">
        <v>232.0</v>
      </c>
      <c r="C2601" s="1">
        <f>vlookup(B2601,Games!A:B,2,false)</f>
        <v>4</v>
      </c>
      <c r="D2601" s="2" t="s">
        <v>23</v>
      </c>
      <c r="E2601" s="1"/>
      <c r="F2601" s="1">
        <v>35.0</v>
      </c>
      <c r="G2601" s="1" t="str">
        <f>vlookup(F2601,Teams!$A:B,2,false)</f>
        <v>Roosevelt B</v>
      </c>
      <c r="H2601" s="1" t="b">
        <v>0</v>
      </c>
      <c r="I2601" s="1" t="b">
        <v>1</v>
      </c>
      <c r="J2601" s="1">
        <v>2.0</v>
      </c>
      <c r="K2601" s="3" t="str">
        <f>vlookup(J2601,Cats!$A:$B,2,false)</f>
        <v>M</v>
      </c>
    </row>
    <row r="2602">
      <c r="A2602" s="1">
        <v>125653.0</v>
      </c>
      <c r="B2602" s="1">
        <v>232.0</v>
      </c>
      <c r="C2602" s="1">
        <f>vlookup(B2602,Games!A:B,2,false)</f>
        <v>4</v>
      </c>
      <c r="D2602" s="2" t="s">
        <v>23</v>
      </c>
      <c r="E2602" s="1" t="s">
        <v>461</v>
      </c>
      <c r="F2602" s="1">
        <v>30.0</v>
      </c>
      <c r="G2602" s="1" t="str">
        <f>vlookup(F2602,Teams!$A:B,2,false)</f>
        <v>Pullman A</v>
      </c>
      <c r="H2602" s="1" t="b">
        <v>1</v>
      </c>
      <c r="I2602" s="1" t="b">
        <v>0</v>
      </c>
      <c r="J2602" s="1">
        <v>3.0</v>
      </c>
      <c r="K2602" s="3" t="str">
        <f>vlookup(J2602,Cats!$A:$B,2,false)</f>
        <v>C</v>
      </c>
    </row>
    <row r="2603">
      <c r="A2603" s="1">
        <v>125654.0</v>
      </c>
      <c r="B2603" s="1">
        <v>232.0</v>
      </c>
      <c r="C2603" s="1">
        <f>vlookup(B2603,Games!A:B,2,false)</f>
        <v>4</v>
      </c>
      <c r="D2603" s="2" t="s">
        <v>23</v>
      </c>
      <c r="E2603" s="1" t="s">
        <v>524</v>
      </c>
      <c r="F2603" s="1">
        <v>35.0</v>
      </c>
      <c r="G2603" s="1" t="str">
        <f>vlookup(F2603,Teams!$A:B,2,false)</f>
        <v>Roosevelt B</v>
      </c>
      <c r="H2603" s="1" t="b">
        <v>0</v>
      </c>
      <c r="I2603" s="1" t="b">
        <v>0</v>
      </c>
      <c r="J2603" s="1">
        <v>3.0</v>
      </c>
      <c r="K2603" s="3" t="str">
        <f>vlookup(J2603,Cats!$A:$B,2,false)</f>
        <v>C</v>
      </c>
    </row>
    <row r="2604">
      <c r="A2604" s="1">
        <v>125655.0</v>
      </c>
      <c r="B2604" s="1">
        <v>232.0</v>
      </c>
      <c r="C2604" s="1">
        <f>vlookup(B2604,Games!A:B,2,false)</f>
        <v>4</v>
      </c>
      <c r="D2604" s="2" t="s">
        <v>23</v>
      </c>
      <c r="E2604" s="1" t="s">
        <v>461</v>
      </c>
      <c r="F2604" s="1">
        <v>30.0</v>
      </c>
      <c r="G2604" s="1" t="str">
        <f>vlookup(F2604,Teams!$A:B,2,false)</f>
        <v>Pullman A</v>
      </c>
      <c r="H2604" s="1" t="b">
        <v>1</v>
      </c>
      <c r="I2604" s="1" t="b">
        <v>0</v>
      </c>
      <c r="J2604" s="1">
        <v>4.0</v>
      </c>
      <c r="K2604" s="3" t="str">
        <f>vlookup(J2604,Cats!$A:$B,2,false)</f>
        <v>E</v>
      </c>
    </row>
    <row r="2605">
      <c r="A2605" s="1">
        <v>125656.0</v>
      </c>
      <c r="B2605" s="1">
        <v>232.0</v>
      </c>
      <c r="C2605" s="1">
        <f>vlookup(B2605,Games!A:B,2,false)</f>
        <v>4</v>
      </c>
      <c r="D2605" s="2" t="s">
        <v>23</v>
      </c>
      <c r="E2605" s="1" t="s">
        <v>524</v>
      </c>
      <c r="F2605" s="1">
        <v>35.0</v>
      </c>
      <c r="G2605" s="1" t="str">
        <f>vlookup(F2605,Teams!$A:B,2,false)</f>
        <v>Roosevelt B</v>
      </c>
      <c r="H2605" s="1" t="b">
        <v>0</v>
      </c>
      <c r="I2605" s="1" t="b">
        <v>0</v>
      </c>
      <c r="J2605" s="1">
        <v>4.0</v>
      </c>
      <c r="K2605" s="3" t="str">
        <f>vlookup(J2605,Cats!$A:$B,2,false)</f>
        <v>E</v>
      </c>
    </row>
    <row r="2606">
      <c r="A2606" s="1">
        <v>125657.0</v>
      </c>
      <c r="B2606" s="1">
        <v>232.0</v>
      </c>
      <c r="C2606" s="1">
        <f>vlookup(B2606,Games!A:B,2,false)</f>
        <v>4</v>
      </c>
      <c r="D2606" s="2" t="s">
        <v>78</v>
      </c>
      <c r="E2606" s="1" t="s">
        <v>461</v>
      </c>
      <c r="F2606" s="1">
        <v>30.0</v>
      </c>
      <c r="G2606" s="1" t="str">
        <f>vlookup(F2606,Teams!$A:B,2,false)</f>
        <v>Pullman A</v>
      </c>
      <c r="H2606" s="1" t="b">
        <v>1</v>
      </c>
      <c r="I2606" s="1" t="b">
        <v>0</v>
      </c>
      <c r="J2606" s="1">
        <v>5.0</v>
      </c>
      <c r="K2606" s="3" t="str">
        <f>vlookup(J2606,Cats!$A:$B,2,false)</f>
        <v>B</v>
      </c>
    </row>
    <row r="2607">
      <c r="A2607" s="1">
        <v>125658.0</v>
      </c>
      <c r="B2607" s="1">
        <v>232.0</v>
      </c>
      <c r="C2607" s="1">
        <f>vlookup(B2607,Games!A:B,2,false)</f>
        <v>4</v>
      </c>
      <c r="D2607" s="2" t="s">
        <v>23</v>
      </c>
      <c r="E2607" s="1"/>
      <c r="F2607" s="1">
        <v>35.0</v>
      </c>
      <c r="G2607" s="1" t="str">
        <f>vlookup(F2607,Teams!$A:B,2,false)</f>
        <v>Roosevelt B</v>
      </c>
      <c r="H2607" s="1" t="b">
        <v>0</v>
      </c>
      <c r="I2607" s="1" t="b">
        <v>1</v>
      </c>
      <c r="J2607" s="1">
        <v>5.0</v>
      </c>
      <c r="K2607" s="3" t="str">
        <f>vlookup(J2607,Cats!$A:$B,2,false)</f>
        <v>B</v>
      </c>
    </row>
    <row r="2608">
      <c r="A2608" s="1">
        <v>125659.0</v>
      </c>
      <c r="B2608" s="1">
        <v>232.0</v>
      </c>
      <c r="C2608" s="1">
        <f>vlookup(B2608,Games!A:B,2,false)</f>
        <v>4</v>
      </c>
      <c r="D2608" s="2" t="s">
        <v>34</v>
      </c>
      <c r="E2608" s="1" t="s">
        <v>632</v>
      </c>
      <c r="F2608" s="1">
        <v>30.0</v>
      </c>
      <c r="G2608" s="1" t="str">
        <f>vlookup(F2608,Teams!$A:B,2,false)</f>
        <v>Pullman A</v>
      </c>
      <c r="H2608" s="1" t="b">
        <v>1</v>
      </c>
      <c r="I2608" s="1" t="b">
        <v>0</v>
      </c>
      <c r="J2608" s="1">
        <v>6.0</v>
      </c>
      <c r="K2608" s="3" t="str">
        <f>vlookup(J2608,Cats!$A:$B,2,false)</f>
        <v>P</v>
      </c>
    </row>
    <row r="2609">
      <c r="A2609" s="1">
        <v>125660.0</v>
      </c>
      <c r="B2609" s="1">
        <v>232.0</v>
      </c>
      <c r="C2609" s="1">
        <f>vlookup(B2609,Games!A:B,2,false)</f>
        <v>4</v>
      </c>
      <c r="D2609" s="2" t="s">
        <v>23</v>
      </c>
      <c r="E2609" s="1"/>
      <c r="F2609" s="1">
        <v>35.0</v>
      </c>
      <c r="G2609" s="1" t="str">
        <f>vlookup(F2609,Teams!$A:B,2,false)</f>
        <v>Roosevelt B</v>
      </c>
      <c r="H2609" s="1" t="b">
        <v>0</v>
      </c>
      <c r="I2609" s="1" t="b">
        <v>1</v>
      </c>
      <c r="J2609" s="1">
        <v>6.0</v>
      </c>
      <c r="K2609" s="3" t="str">
        <f>vlookup(J2609,Cats!$A:$B,2,false)</f>
        <v>P</v>
      </c>
    </row>
    <row r="2610">
      <c r="A2610" s="1">
        <v>125661.0</v>
      </c>
      <c r="B2610" s="1">
        <v>232.0</v>
      </c>
      <c r="C2610" s="1">
        <f>vlookup(B2610,Games!A:B,2,false)</f>
        <v>4</v>
      </c>
      <c r="D2610" s="2" t="s">
        <v>34</v>
      </c>
      <c r="E2610" s="1" t="s">
        <v>774</v>
      </c>
      <c r="F2610" s="1">
        <v>30.0</v>
      </c>
      <c r="G2610" s="1" t="str">
        <f>vlookup(F2610,Teams!$A:B,2,false)</f>
        <v>Pullman A</v>
      </c>
      <c r="H2610" s="1" t="b">
        <v>1</v>
      </c>
      <c r="I2610" s="1" t="b">
        <v>0</v>
      </c>
      <c r="J2610" s="1">
        <v>7.0</v>
      </c>
      <c r="K2610" s="3" t="str">
        <f>vlookup(J2610,Cats!$A:$B,2,false)</f>
        <v>X</v>
      </c>
    </row>
    <row r="2611">
      <c r="A2611" s="1">
        <v>125662.0</v>
      </c>
      <c r="B2611" s="1">
        <v>232.0</v>
      </c>
      <c r="C2611" s="1">
        <f>vlookup(B2611,Games!A:B,2,false)</f>
        <v>4</v>
      </c>
      <c r="D2611" s="2" t="s">
        <v>23</v>
      </c>
      <c r="E2611" s="1"/>
      <c r="F2611" s="1">
        <v>35.0</v>
      </c>
      <c r="G2611" s="1" t="str">
        <f>vlookup(F2611,Teams!$A:B,2,false)</f>
        <v>Roosevelt B</v>
      </c>
      <c r="H2611" s="1" t="b">
        <v>0</v>
      </c>
      <c r="I2611" s="1" t="b">
        <v>1</v>
      </c>
      <c r="J2611" s="1">
        <v>7.0</v>
      </c>
      <c r="K2611" s="3" t="str">
        <f>vlookup(J2611,Cats!$A:$B,2,false)</f>
        <v>X</v>
      </c>
    </row>
    <row r="2612">
      <c r="A2612" s="1">
        <v>125663.0</v>
      </c>
      <c r="B2612" s="1">
        <v>232.0</v>
      </c>
      <c r="C2612" s="1">
        <f>vlookup(B2612,Games!A:B,2,false)</f>
        <v>4</v>
      </c>
      <c r="D2612" s="2" t="s">
        <v>23</v>
      </c>
      <c r="E2612" s="1" t="s">
        <v>632</v>
      </c>
      <c r="F2612" s="1">
        <v>30.0</v>
      </c>
      <c r="G2612" s="1" t="str">
        <f>vlookup(F2612,Teams!$A:B,2,false)</f>
        <v>Pullman A</v>
      </c>
      <c r="H2612" s="1" t="b">
        <v>1</v>
      </c>
      <c r="I2612" s="1" t="b">
        <v>0</v>
      </c>
      <c r="J2612" s="1">
        <v>8.0</v>
      </c>
      <c r="K2612" s="3" t="str">
        <f>vlookup(J2612,Cats!$A:$B,2,false)</f>
        <v>M</v>
      </c>
    </row>
    <row r="2613">
      <c r="A2613" s="1">
        <v>125664.0</v>
      </c>
      <c r="B2613" s="1">
        <v>232.0</v>
      </c>
      <c r="C2613" s="1">
        <f>vlookup(B2613,Games!A:B,2,false)</f>
        <v>4</v>
      </c>
      <c r="D2613" s="2" t="s">
        <v>23</v>
      </c>
      <c r="E2613" s="1" t="s">
        <v>524</v>
      </c>
      <c r="F2613" s="1">
        <v>35.0</v>
      </c>
      <c r="G2613" s="1" t="str">
        <f>vlookup(F2613,Teams!$A:B,2,false)</f>
        <v>Roosevelt B</v>
      </c>
      <c r="H2613" s="1" t="b">
        <v>0</v>
      </c>
      <c r="I2613" s="1" t="b">
        <v>0</v>
      </c>
      <c r="J2613" s="1">
        <v>8.0</v>
      </c>
      <c r="K2613" s="3" t="str">
        <f>vlookup(J2613,Cats!$A:$B,2,false)</f>
        <v>M</v>
      </c>
    </row>
    <row r="2614">
      <c r="A2614" s="1">
        <v>125665.0</v>
      </c>
      <c r="B2614" s="1">
        <v>232.0</v>
      </c>
      <c r="C2614" s="1">
        <f>vlookup(B2614,Games!A:B,2,false)</f>
        <v>4</v>
      </c>
      <c r="D2614" s="2" t="s">
        <v>78</v>
      </c>
      <c r="E2614" s="1" t="s">
        <v>461</v>
      </c>
      <c r="F2614" s="1">
        <v>30.0</v>
      </c>
      <c r="G2614" s="1" t="str">
        <f>vlookup(F2614,Teams!$A:B,2,false)</f>
        <v>Pullman A</v>
      </c>
      <c r="H2614" s="1" t="b">
        <v>1</v>
      </c>
      <c r="I2614" s="1" t="b">
        <v>0</v>
      </c>
      <c r="J2614" s="1">
        <v>9.0</v>
      </c>
      <c r="K2614" s="3" t="str">
        <f>vlookup(J2614,Cats!$A:$B,2,false)</f>
        <v>C</v>
      </c>
    </row>
    <row r="2615">
      <c r="A2615" s="1">
        <v>125666.0</v>
      </c>
      <c r="B2615" s="1">
        <v>232.0</v>
      </c>
      <c r="C2615" s="1">
        <f>vlookup(B2615,Games!A:B,2,false)</f>
        <v>4</v>
      </c>
      <c r="D2615" s="2" t="s">
        <v>23</v>
      </c>
      <c r="E2615" s="1"/>
      <c r="F2615" s="1">
        <v>35.0</v>
      </c>
      <c r="G2615" s="1" t="str">
        <f>vlookup(F2615,Teams!$A:B,2,false)</f>
        <v>Roosevelt B</v>
      </c>
      <c r="H2615" s="1" t="b">
        <v>0</v>
      </c>
      <c r="I2615" s="1" t="b">
        <v>1</v>
      </c>
      <c r="J2615" s="1">
        <v>9.0</v>
      </c>
      <c r="K2615" s="3" t="str">
        <f>vlookup(J2615,Cats!$A:$B,2,false)</f>
        <v>C</v>
      </c>
    </row>
    <row r="2616">
      <c r="A2616" s="1">
        <v>125667.0</v>
      </c>
      <c r="B2616" s="1">
        <v>232.0</v>
      </c>
      <c r="C2616" s="1">
        <f>vlookup(B2616,Games!A:B,2,false)</f>
        <v>4</v>
      </c>
      <c r="D2616" s="2" t="s">
        <v>34</v>
      </c>
      <c r="E2616" s="1" t="s">
        <v>816</v>
      </c>
      <c r="F2616" s="1">
        <v>30.0</v>
      </c>
      <c r="G2616" s="1" t="str">
        <f>vlookup(F2616,Teams!$A:B,2,false)</f>
        <v>Pullman A</v>
      </c>
      <c r="H2616" s="1" t="b">
        <v>1</v>
      </c>
      <c r="I2616" s="1" t="b">
        <v>0</v>
      </c>
      <c r="J2616" s="1">
        <v>10.0</v>
      </c>
      <c r="K2616" s="3" t="str">
        <f>vlookup(J2616,Cats!$A:$B,2,false)</f>
        <v>E</v>
      </c>
    </row>
    <row r="2617">
      <c r="A2617" s="1">
        <v>125668.0</v>
      </c>
      <c r="B2617" s="1">
        <v>232.0</v>
      </c>
      <c r="C2617" s="1">
        <f>vlookup(B2617,Games!A:B,2,false)</f>
        <v>4</v>
      </c>
      <c r="D2617" s="2" t="s">
        <v>23</v>
      </c>
      <c r="E2617" s="1"/>
      <c r="F2617" s="1">
        <v>35.0</v>
      </c>
      <c r="G2617" s="1" t="str">
        <f>vlookup(F2617,Teams!$A:B,2,false)</f>
        <v>Roosevelt B</v>
      </c>
      <c r="H2617" s="1" t="b">
        <v>0</v>
      </c>
      <c r="I2617" s="1" t="b">
        <v>1</v>
      </c>
      <c r="J2617" s="1">
        <v>10.0</v>
      </c>
      <c r="K2617" s="3" t="str">
        <f>vlookup(J2617,Cats!$A:$B,2,false)</f>
        <v>E</v>
      </c>
    </row>
    <row r="2618">
      <c r="A2618" s="1">
        <v>125669.0</v>
      </c>
      <c r="B2618" s="1">
        <v>232.0</v>
      </c>
      <c r="C2618" s="1">
        <f>vlookup(B2618,Games!A:B,2,false)</f>
        <v>4</v>
      </c>
      <c r="D2618" s="2" t="s">
        <v>34</v>
      </c>
      <c r="E2618" s="1" t="s">
        <v>461</v>
      </c>
      <c r="F2618" s="1">
        <v>30.0</v>
      </c>
      <c r="G2618" s="1" t="str">
        <f>vlookup(F2618,Teams!$A:B,2,false)</f>
        <v>Pullman A</v>
      </c>
      <c r="H2618" s="1" t="b">
        <v>1</v>
      </c>
      <c r="I2618" s="1" t="b">
        <v>0</v>
      </c>
      <c r="J2618" s="1">
        <v>11.0</v>
      </c>
      <c r="K2618" s="3" t="str">
        <f>vlookup(J2618,Cats!$A:$B,2,false)</f>
        <v>B</v>
      </c>
    </row>
    <row r="2619">
      <c r="A2619" s="1">
        <v>125670.0</v>
      </c>
      <c r="B2619" s="1">
        <v>232.0</v>
      </c>
      <c r="C2619" s="1">
        <f>vlookup(B2619,Games!A:B,2,false)</f>
        <v>4</v>
      </c>
      <c r="D2619" s="2" t="s">
        <v>23</v>
      </c>
      <c r="E2619" s="1" t="s">
        <v>524</v>
      </c>
      <c r="F2619" s="1">
        <v>35.0</v>
      </c>
      <c r="G2619" s="1" t="str">
        <f>vlookup(F2619,Teams!$A:B,2,false)</f>
        <v>Roosevelt B</v>
      </c>
      <c r="H2619" s="1" t="b">
        <v>0</v>
      </c>
      <c r="I2619" s="1" t="b">
        <v>0</v>
      </c>
      <c r="J2619" s="1">
        <v>11.0</v>
      </c>
      <c r="K2619" s="3" t="str">
        <f>vlookup(J2619,Cats!$A:$B,2,false)</f>
        <v>B</v>
      </c>
    </row>
    <row r="2620">
      <c r="A2620" s="1">
        <v>125671.0</v>
      </c>
      <c r="B2620" s="1">
        <v>232.0</v>
      </c>
      <c r="C2620" s="1">
        <f>vlookup(B2620,Games!A:B,2,false)</f>
        <v>4</v>
      </c>
      <c r="D2620" s="2" t="s">
        <v>23</v>
      </c>
      <c r="E2620" s="1" t="s">
        <v>632</v>
      </c>
      <c r="F2620" s="1">
        <v>30.0</v>
      </c>
      <c r="G2620" s="1" t="str">
        <f>vlookup(F2620,Teams!$A:B,2,false)</f>
        <v>Pullman A</v>
      </c>
      <c r="H2620" s="1" t="b">
        <v>1</v>
      </c>
      <c r="I2620" s="1" t="b">
        <v>0</v>
      </c>
      <c r="J2620" s="1">
        <v>12.0</v>
      </c>
      <c r="K2620" s="3" t="str">
        <f>vlookup(J2620,Cats!$A:$B,2,false)</f>
        <v>P</v>
      </c>
    </row>
    <row r="2621">
      <c r="A2621" s="1">
        <v>125672.0</v>
      </c>
      <c r="B2621" s="1">
        <v>232.0</v>
      </c>
      <c r="C2621" s="1">
        <f>vlookup(B2621,Games!A:B,2,false)</f>
        <v>4</v>
      </c>
      <c r="D2621" s="2" t="s">
        <v>23</v>
      </c>
      <c r="E2621" s="1" t="s">
        <v>524</v>
      </c>
      <c r="F2621" s="1">
        <v>35.0</v>
      </c>
      <c r="G2621" s="1" t="str">
        <f>vlookup(F2621,Teams!$A:B,2,false)</f>
        <v>Roosevelt B</v>
      </c>
      <c r="H2621" s="1" t="b">
        <v>0</v>
      </c>
      <c r="I2621" s="1" t="b">
        <v>0</v>
      </c>
      <c r="J2621" s="1">
        <v>12.0</v>
      </c>
      <c r="K2621" s="3" t="str">
        <f>vlookup(J2621,Cats!$A:$B,2,false)</f>
        <v>P</v>
      </c>
    </row>
    <row r="2622">
      <c r="A2622" s="1">
        <v>125673.0</v>
      </c>
      <c r="B2622" s="1">
        <v>232.0</v>
      </c>
      <c r="C2622" s="1">
        <f>vlookup(B2622,Games!A:B,2,false)</f>
        <v>4</v>
      </c>
      <c r="D2622" s="2" t="s">
        <v>59</v>
      </c>
      <c r="E2622" s="1" t="s">
        <v>461</v>
      </c>
      <c r="F2622" s="1">
        <v>30.0</v>
      </c>
      <c r="G2622" s="1" t="str">
        <f>vlookup(F2622,Teams!$A:B,2,false)</f>
        <v>Pullman A</v>
      </c>
      <c r="H2622" s="1" t="b">
        <v>1</v>
      </c>
      <c r="I2622" s="1" t="b">
        <v>0</v>
      </c>
      <c r="J2622" s="1">
        <v>13.0</v>
      </c>
      <c r="K2622" s="3" t="str">
        <f>vlookup(J2622,Cats!$A:$B,2,false)</f>
        <v>X</v>
      </c>
    </row>
    <row r="2623">
      <c r="A2623" s="1">
        <v>125674.0</v>
      </c>
      <c r="B2623" s="1">
        <v>232.0</v>
      </c>
      <c r="C2623" s="1">
        <f>vlookup(B2623,Games!A:B,2,false)</f>
        <v>4</v>
      </c>
      <c r="D2623" s="2" t="s">
        <v>23</v>
      </c>
      <c r="E2623" s="1" t="s">
        <v>903</v>
      </c>
      <c r="F2623" s="1">
        <v>35.0</v>
      </c>
      <c r="G2623" s="1" t="str">
        <f>vlookup(F2623,Teams!$A:B,2,false)</f>
        <v>Roosevelt B</v>
      </c>
      <c r="H2623" s="1" t="b">
        <v>0</v>
      </c>
      <c r="I2623" s="1" t="b">
        <v>0</v>
      </c>
      <c r="J2623" s="1">
        <v>13.0</v>
      </c>
      <c r="K2623" s="3" t="str">
        <f>vlookup(J2623,Cats!$A:$B,2,false)</f>
        <v>X</v>
      </c>
    </row>
    <row r="2624">
      <c r="A2624" s="1">
        <v>125675.0</v>
      </c>
      <c r="B2624" s="1">
        <v>232.0</v>
      </c>
      <c r="C2624" s="1">
        <f>vlookup(B2624,Games!A:B,2,false)</f>
        <v>4</v>
      </c>
      <c r="D2624" s="2" t="s">
        <v>78</v>
      </c>
      <c r="E2624" s="1" t="s">
        <v>632</v>
      </c>
      <c r="F2624" s="1">
        <v>30.0</v>
      </c>
      <c r="G2624" s="1" t="str">
        <f>vlookup(F2624,Teams!$A:B,2,false)</f>
        <v>Pullman A</v>
      </c>
      <c r="H2624" s="1" t="b">
        <v>1</v>
      </c>
      <c r="I2624" s="1" t="b">
        <v>0</v>
      </c>
      <c r="J2624" s="1">
        <v>14.0</v>
      </c>
      <c r="K2624" s="3" t="str">
        <f>vlookup(J2624,Cats!$A:$B,2,false)</f>
        <v>M</v>
      </c>
    </row>
    <row r="2625">
      <c r="A2625" s="1">
        <v>125676.0</v>
      </c>
      <c r="B2625" s="1">
        <v>232.0</v>
      </c>
      <c r="C2625" s="1">
        <f>vlookup(B2625,Games!A:B,2,false)</f>
        <v>4</v>
      </c>
      <c r="D2625" s="2" t="s">
        <v>23</v>
      </c>
      <c r="E2625" s="1"/>
      <c r="F2625" s="1">
        <v>35.0</v>
      </c>
      <c r="G2625" s="1" t="str">
        <f>vlookup(F2625,Teams!$A:B,2,false)</f>
        <v>Roosevelt B</v>
      </c>
      <c r="H2625" s="1" t="b">
        <v>0</v>
      </c>
      <c r="I2625" s="1" t="b">
        <v>1</v>
      </c>
      <c r="J2625" s="1">
        <v>14.0</v>
      </c>
      <c r="K2625" s="3" t="str">
        <f>vlookup(J2625,Cats!$A:$B,2,false)</f>
        <v>M</v>
      </c>
    </row>
    <row r="2626">
      <c r="A2626" s="1">
        <v>125677.0</v>
      </c>
      <c r="B2626" s="1">
        <v>232.0</v>
      </c>
      <c r="C2626" s="1">
        <f>vlookup(B2626,Games!A:B,2,false)</f>
        <v>4</v>
      </c>
      <c r="D2626" s="2" t="s">
        <v>23</v>
      </c>
      <c r="E2626" s="1"/>
      <c r="F2626" s="1">
        <v>30.0</v>
      </c>
      <c r="G2626" s="1" t="str">
        <f>vlookup(F2626,Teams!$A:B,2,false)</f>
        <v>Pullman A</v>
      </c>
      <c r="H2626" s="1" t="b">
        <v>1</v>
      </c>
      <c r="I2626" s="1" t="b">
        <v>1</v>
      </c>
      <c r="J2626" s="1">
        <v>15.0</v>
      </c>
      <c r="K2626" s="3" t="str">
        <f>vlookup(J2626,Cats!$A:$B,2,false)</f>
        <v>C</v>
      </c>
    </row>
    <row r="2627">
      <c r="A2627" s="1">
        <v>125678.0</v>
      </c>
      <c r="B2627" s="1">
        <v>232.0</v>
      </c>
      <c r="C2627" s="1">
        <f>vlookup(B2627,Games!A:B,2,false)</f>
        <v>4</v>
      </c>
      <c r="D2627" s="2" t="s">
        <v>78</v>
      </c>
      <c r="E2627" s="1" t="s">
        <v>524</v>
      </c>
      <c r="F2627" s="1">
        <v>35.0</v>
      </c>
      <c r="G2627" s="1" t="str">
        <f>vlookup(F2627,Teams!$A:B,2,false)</f>
        <v>Roosevelt B</v>
      </c>
      <c r="H2627" s="1" t="b">
        <v>0</v>
      </c>
      <c r="I2627" s="1" t="b">
        <v>0</v>
      </c>
      <c r="J2627" s="1">
        <v>15.0</v>
      </c>
      <c r="K2627" s="3" t="str">
        <f>vlookup(J2627,Cats!$A:$B,2,false)</f>
        <v>C</v>
      </c>
    </row>
    <row r="2628">
      <c r="A2628" s="1">
        <v>125679.0</v>
      </c>
      <c r="B2628" s="1">
        <v>232.0</v>
      </c>
      <c r="C2628" s="1">
        <f>vlookup(B2628,Games!A:B,2,false)</f>
        <v>4</v>
      </c>
      <c r="D2628" s="2" t="s">
        <v>78</v>
      </c>
      <c r="E2628" s="1" t="s">
        <v>632</v>
      </c>
      <c r="F2628" s="1">
        <v>30.0</v>
      </c>
      <c r="G2628" s="1" t="str">
        <f>vlookup(F2628,Teams!$A:B,2,false)</f>
        <v>Pullman A</v>
      </c>
      <c r="H2628" s="1" t="b">
        <v>1</v>
      </c>
      <c r="I2628" s="1" t="b">
        <v>0</v>
      </c>
      <c r="J2628" s="1">
        <v>16.0</v>
      </c>
      <c r="K2628" s="3" t="str">
        <f>vlookup(J2628,Cats!$A:$B,2,false)</f>
        <v>E</v>
      </c>
    </row>
    <row r="2629">
      <c r="A2629" s="1">
        <v>125680.0</v>
      </c>
      <c r="B2629" s="1">
        <v>232.0</v>
      </c>
      <c r="C2629" s="1">
        <f>vlookup(B2629,Games!A:B,2,false)</f>
        <v>4</v>
      </c>
      <c r="D2629" s="2" t="s">
        <v>23</v>
      </c>
      <c r="E2629" s="1" t="s">
        <v>524</v>
      </c>
      <c r="F2629" s="1">
        <v>35.0</v>
      </c>
      <c r="G2629" s="1" t="str">
        <f>vlookup(F2629,Teams!$A:B,2,false)</f>
        <v>Roosevelt B</v>
      </c>
      <c r="H2629" s="1" t="b">
        <v>0</v>
      </c>
      <c r="I2629" s="1" t="b">
        <v>0</v>
      </c>
      <c r="J2629" s="1">
        <v>16.0</v>
      </c>
      <c r="K2629" s="3" t="str">
        <f>vlookup(J2629,Cats!$A:$B,2,false)</f>
        <v>E</v>
      </c>
    </row>
    <row r="2630">
      <c r="A2630" s="1">
        <v>125681.0</v>
      </c>
      <c r="B2630" s="1">
        <v>232.0</v>
      </c>
      <c r="C2630" s="1">
        <f>vlookup(B2630,Games!A:B,2,false)</f>
        <v>4</v>
      </c>
      <c r="D2630" s="2" t="s">
        <v>34</v>
      </c>
      <c r="E2630" s="1" t="s">
        <v>774</v>
      </c>
      <c r="F2630" s="1">
        <v>30.0</v>
      </c>
      <c r="G2630" s="1" t="str">
        <f>vlookup(F2630,Teams!$A:B,2,false)</f>
        <v>Pullman A</v>
      </c>
      <c r="H2630" s="1" t="b">
        <v>1</v>
      </c>
      <c r="I2630" s="1" t="b">
        <v>0</v>
      </c>
      <c r="J2630" s="1">
        <v>17.0</v>
      </c>
      <c r="K2630" s="3" t="str">
        <f>vlookup(J2630,Cats!$A:$B,2,false)</f>
        <v>B</v>
      </c>
    </row>
    <row r="2631">
      <c r="A2631" s="1">
        <v>125682.0</v>
      </c>
      <c r="B2631" s="1">
        <v>232.0</v>
      </c>
      <c r="C2631" s="1">
        <f>vlookup(B2631,Games!A:B,2,false)</f>
        <v>4</v>
      </c>
      <c r="D2631" s="2" t="s">
        <v>23</v>
      </c>
      <c r="E2631" s="1"/>
      <c r="F2631" s="1">
        <v>35.0</v>
      </c>
      <c r="G2631" s="1" t="str">
        <f>vlookup(F2631,Teams!$A:B,2,false)</f>
        <v>Roosevelt B</v>
      </c>
      <c r="H2631" s="1" t="b">
        <v>0</v>
      </c>
      <c r="I2631" s="1" t="b">
        <v>1</v>
      </c>
      <c r="J2631" s="1">
        <v>17.0</v>
      </c>
      <c r="K2631" s="3" t="str">
        <f>vlookup(J2631,Cats!$A:$B,2,false)</f>
        <v>B</v>
      </c>
    </row>
    <row r="2632">
      <c r="A2632" s="1">
        <v>125683.0</v>
      </c>
      <c r="B2632" s="1">
        <v>232.0</v>
      </c>
      <c r="C2632" s="1">
        <f>vlookup(B2632,Games!A:B,2,false)</f>
        <v>4</v>
      </c>
      <c r="D2632" s="2" t="s">
        <v>78</v>
      </c>
      <c r="E2632" s="1" t="s">
        <v>461</v>
      </c>
      <c r="F2632" s="1">
        <v>30.0</v>
      </c>
      <c r="G2632" s="1" t="str">
        <f>vlookup(F2632,Teams!$A:B,2,false)</f>
        <v>Pullman A</v>
      </c>
      <c r="H2632" s="1" t="b">
        <v>1</v>
      </c>
      <c r="I2632" s="1" t="b">
        <v>0</v>
      </c>
      <c r="J2632" s="1">
        <v>18.0</v>
      </c>
      <c r="K2632" s="3" t="str">
        <f>vlookup(J2632,Cats!$A:$B,2,false)</f>
        <v>P</v>
      </c>
    </row>
    <row r="2633">
      <c r="A2633" s="1">
        <v>125684.0</v>
      </c>
      <c r="B2633" s="1">
        <v>232.0</v>
      </c>
      <c r="C2633" s="1">
        <f>vlookup(B2633,Games!A:B,2,false)</f>
        <v>4</v>
      </c>
      <c r="D2633" s="2" t="s">
        <v>23</v>
      </c>
      <c r="E2633" s="1"/>
      <c r="F2633" s="1">
        <v>35.0</v>
      </c>
      <c r="G2633" s="1" t="str">
        <f>vlookup(F2633,Teams!$A:B,2,false)</f>
        <v>Roosevelt B</v>
      </c>
      <c r="H2633" s="1" t="b">
        <v>0</v>
      </c>
      <c r="I2633" s="1" t="b">
        <v>1</v>
      </c>
      <c r="J2633" s="1">
        <v>18.0</v>
      </c>
      <c r="K2633" s="3" t="str">
        <f>vlookup(J2633,Cats!$A:$B,2,false)</f>
        <v>P</v>
      </c>
    </row>
    <row r="2634">
      <c r="A2634" s="1">
        <v>125685.0</v>
      </c>
      <c r="B2634" s="1">
        <v>232.0</v>
      </c>
      <c r="C2634" s="1">
        <f>vlookup(B2634,Games!A:B,2,false)</f>
        <v>4</v>
      </c>
      <c r="D2634" s="2" t="s">
        <v>34</v>
      </c>
      <c r="E2634" s="1" t="s">
        <v>774</v>
      </c>
      <c r="F2634" s="1">
        <v>30.0</v>
      </c>
      <c r="G2634" s="1" t="str">
        <f>vlookup(F2634,Teams!$A:B,2,false)</f>
        <v>Pullman A</v>
      </c>
      <c r="H2634" s="1" t="b">
        <v>1</v>
      </c>
      <c r="I2634" s="1" t="b">
        <v>0</v>
      </c>
      <c r="J2634" s="1">
        <v>19.0</v>
      </c>
      <c r="K2634" s="3" t="str">
        <f>vlookup(J2634,Cats!$A:$B,2,false)</f>
        <v>X</v>
      </c>
    </row>
    <row r="2635">
      <c r="A2635" s="1">
        <v>125686.0</v>
      </c>
      <c r="B2635" s="1">
        <v>232.0</v>
      </c>
      <c r="C2635" s="1">
        <f>vlookup(B2635,Games!A:B,2,false)</f>
        <v>4</v>
      </c>
      <c r="D2635" s="2" t="s">
        <v>59</v>
      </c>
      <c r="E2635" s="1" t="s">
        <v>524</v>
      </c>
      <c r="F2635" s="1">
        <v>35.0</v>
      </c>
      <c r="G2635" s="1" t="str">
        <f>vlookup(F2635,Teams!$A:B,2,false)</f>
        <v>Roosevelt B</v>
      </c>
      <c r="H2635" s="1" t="b">
        <v>0</v>
      </c>
      <c r="I2635" s="1" t="b">
        <v>0</v>
      </c>
      <c r="J2635" s="1">
        <v>19.0</v>
      </c>
      <c r="K2635" s="3" t="str">
        <f>vlookup(J2635,Cats!$A:$B,2,false)</f>
        <v>X</v>
      </c>
    </row>
    <row r="2636">
      <c r="A2636" s="1">
        <v>125687.0</v>
      </c>
      <c r="B2636" s="1">
        <v>232.0</v>
      </c>
      <c r="C2636" s="1">
        <f>vlookup(B2636,Games!A:B,2,false)</f>
        <v>4</v>
      </c>
      <c r="D2636" s="2" t="s">
        <v>34</v>
      </c>
      <c r="E2636" s="1" t="s">
        <v>632</v>
      </c>
      <c r="F2636" s="1">
        <v>30.0</v>
      </c>
      <c r="G2636" s="1" t="str">
        <f>vlookup(F2636,Teams!$A:B,2,false)</f>
        <v>Pullman A</v>
      </c>
      <c r="H2636" s="1" t="b">
        <v>1</v>
      </c>
      <c r="I2636" s="1" t="b">
        <v>0</v>
      </c>
      <c r="J2636" s="1">
        <v>20.0</v>
      </c>
      <c r="K2636" s="3" t="str">
        <f>vlookup(J2636,Cats!$A:$B,2,false)</f>
        <v>M</v>
      </c>
    </row>
    <row r="2637">
      <c r="A2637" s="1">
        <v>125688.0</v>
      </c>
      <c r="B2637" s="1">
        <v>232.0</v>
      </c>
      <c r="C2637" s="1">
        <f>vlookup(B2637,Games!A:B,2,false)</f>
        <v>4</v>
      </c>
      <c r="D2637" s="2" t="s">
        <v>23</v>
      </c>
      <c r="E2637" s="1"/>
      <c r="F2637" s="1">
        <v>35.0</v>
      </c>
      <c r="G2637" s="1" t="str">
        <f>vlookup(F2637,Teams!$A:B,2,false)</f>
        <v>Roosevelt B</v>
      </c>
      <c r="H2637" s="1" t="b">
        <v>0</v>
      </c>
      <c r="I2637" s="1" t="b">
        <v>1</v>
      </c>
      <c r="J2637" s="1">
        <v>20.0</v>
      </c>
      <c r="K2637" s="3" t="str">
        <f>vlookup(J2637,Cats!$A:$B,2,false)</f>
        <v>M</v>
      </c>
    </row>
    <row r="2638">
      <c r="A2638" s="1">
        <v>125689.0</v>
      </c>
      <c r="B2638" s="1">
        <v>232.0</v>
      </c>
      <c r="C2638" s="1">
        <f>vlookup(B2638,Games!A:B,2,false)</f>
        <v>4</v>
      </c>
      <c r="D2638" s="2" t="s">
        <v>23</v>
      </c>
      <c r="E2638" s="1" t="s">
        <v>461</v>
      </c>
      <c r="F2638" s="1">
        <v>30.0</v>
      </c>
      <c r="G2638" s="1" t="str">
        <f>vlookup(F2638,Teams!$A:B,2,false)</f>
        <v>Pullman A</v>
      </c>
      <c r="H2638" s="1" t="b">
        <v>1</v>
      </c>
      <c r="I2638" s="1" t="b">
        <v>0</v>
      </c>
      <c r="J2638" s="1">
        <v>21.0</v>
      </c>
      <c r="K2638" s="3" t="str">
        <f>vlookup(J2638,Cats!$A:$B,2,false)</f>
        <v>C</v>
      </c>
    </row>
    <row r="2639">
      <c r="A2639" s="1">
        <v>125690.0</v>
      </c>
      <c r="B2639" s="1">
        <v>232.0</v>
      </c>
      <c r="C2639" s="1">
        <f>vlookup(B2639,Games!A:B,2,false)</f>
        <v>4</v>
      </c>
      <c r="D2639" s="2" t="s">
        <v>23</v>
      </c>
      <c r="E2639" s="1" t="s">
        <v>903</v>
      </c>
      <c r="F2639" s="1">
        <v>35.0</v>
      </c>
      <c r="G2639" s="1" t="str">
        <f>vlookup(F2639,Teams!$A:B,2,false)</f>
        <v>Roosevelt B</v>
      </c>
      <c r="H2639" s="1" t="b">
        <v>0</v>
      </c>
      <c r="I2639" s="1" t="b">
        <v>0</v>
      </c>
      <c r="J2639" s="1">
        <v>21.0</v>
      </c>
      <c r="K2639" s="3" t="str">
        <f>vlookup(J2639,Cats!$A:$B,2,false)</f>
        <v>C</v>
      </c>
    </row>
    <row r="2640">
      <c r="A2640" s="1">
        <v>125691.0</v>
      </c>
      <c r="B2640" s="1">
        <v>232.0</v>
      </c>
      <c r="C2640" s="1">
        <f>vlookup(B2640,Games!A:B,2,false)</f>
        <v>4</v>
      </c>
      <c r="D2640" s="2" t="s">
        <v>23</v>
      </c>
      <c r="E2640" s="1" t="s">
        <v>816</v>
      </c>
      <c r="F2640" s="1">
        <v>30.0</v>
      </c>
      <c r="G2640" s="1" t="str">
        <f>vlookup(F2640,Teams!$A:B,2,false)</f>
        <v>Pullman A</v>
      </c>
      <c r="H2640" s="1" t="b">
        <v>1</v>
      </c>
      <c r="I2640" s="1" t="b">
        <v>0</v>
      </c>
      <c r="J2640" s="1">
        <v>22.0</v>
      </c>
      <c r="K2640" s="3" t="str">
        <f>vlookup(J2640,Cats!$A:$B,2,false)</f>
        <v>E</v>
      </c>
    </row>
    <row r="2641">
      <c r="A2641" s="1">
        <v>125692.0</v>
      </c>
      <c r="B2641" s="1">
        <v>232.0</v>
      </c>
      <c r="C2641" s="1">
        <f>vlookup(B2641,Games!A:B,2,false)</f>
        <v>4</v>
      </c>
      <c r="D2641" s="2" t="s">
        <v>34</v>
      </c>
      <c r="E2641" s="1" t="s">
        <v>903</v>
      </c>
      <c r="F2641" s="1">
        <v>35.0</v>
      </c>
      <c r="G2641" s="1" t="str">
        <f>vlookup(F2641,Teams!$A:B,2,false)</f>
        <v>Roosevelt B</v>
      </c>
      <c r="H2641" s="1" t="b">
        <v>0</v>
      </c>
      <c r="I2641" s="1" t="b">
        <v>0</v>
      </c>
      <c r="J2641" s="1">
        <v>22.0</v>
      </c>
      <c r="K2641" s="3" t="str">
        <f>vlookup(J2641,Cats!$A:$B,2,false)</f>
        <v>E</v>
      </c>
    </row>
    <row r="2642">
      <c r="A2642" s="1">
        <v>125693.0</v>
      </c>
      <c r="B2642" s="1">
        <v>232.0</v>
      </c>
      <c r="C2642" s="1">
        <f>vlookup(B2642,Games!A:B,2,false)</f>
        <v>4</v>
      </c>
      <c r="D2642" s="2" t="s">
        <v>78</v>
      </c>
      <c r="E2642" s="1" t="s">
        <v>461</v>
      </c>
      <c r="F2642" s="1">
        <v>30.0</v>
      </c>
      <c r="G2642" s="1" t="str">
        <f>vlookup(F2642,Teams!$A:B,2,false)</f>
        <v>Pullman A</v>
      </c>
      <c r="H2642" s="1" t="b">
        <v>1</v>
      </c>
      <c r="I2642" s="1" t="b">
        <v>0</v>
      </c>
      <c r="J2642" s="1">
        <v>23.0</v>
      </c>
      <c r="K2642" s="3" t="str">
        <f>vlookup(J2642,Cats!$A:$B,2,false)</f>
        <v>B</v>
      </c>
    </row>
    <row r="2643">
      <c r="A2643" s="1">
        <v>125694.0</v>
      </c>
      <c r="B2643" s="1">
        <v>232.0</v>
      </c>
      <c r="C2643" s="1">
        <f>vlookup(B2643,Games!A:B,2,false)</f>
        <v>4</v>
      </c>
      <c r="D2643" s="2" t="s">
        <v>23</v>
      </c>
      <c r="E2643" s="1"/>
      <c r="F2643" s="1">
        <v>35.0</v>
      </c>
      <c r="G2643" s="1" t="str">
        <f>vlookup(F2643,Teams!$A:B,2,false)</f>
        <v>Roosevelt B</v>
      </c>
      <c r="H2643" s="1" t="b">
        <v>0</v>
      </c>
      <c r="I2643" s="1" t="b">
        <v>1</v>
      </c>
      <c r="J2643" s="1">
        <v>23.0</v>
      </c>
      <c r="K2643" s="3" t="str">
        <f>vlookup(J2643,Cats!$A:$B,2,false)</f>
        <v>B</v>
      </c>
    </row>
    <row r="2644">
      <c r="A2644" s="1">
        <v>125695.0</v>
      </c>
      <c r="B2644" s="1">
        <v>232.0</v>
      </c>
      <c r="C2644" s="1">
        <f>vlookup(B2644,Games!A:B,2,false)</f>
        <v>4</v>
      </c>
      <c r="D2644" s="2" t="s">
        <v>23</v>
      </c>
      <c r="E2644" s="1"/>
      <c r="F2644" s="1">
        <v>30.0</v>
      </c>
      <c r="G2644" s="1" t="str">
        <f>vlookup(F2644,Teams!$A:B,2,false)</f>
        <v>Pullman A</v>
      </c>
      <c r="H2644" s="1" t="b">
        <v>1</v>
      </c>
      <c r="I2644" s="1" t="b">
        <v>1</v>
      </c>
      <c r="J2644" s="1">
        <v>24.0</v>
      </c>
      <c r="K2644" s="3" t="str">
        <f>vlookup(J2644,Cats!$A:$B,2,false)</f>
        <v>P</v>
      </c>
    </row>
    <row r="2645">
      <c r="A2645" s="1">
        <v>125696.0</v>
      </c>
      <c r="B2645" s="1">
        <v>232.0</v>
      </c>
      <c r="C2645" s="1">
        <f>vlookup(B2645,Games!A:B,2,false)</f>
        <v>4</v>
      </c>
      <c r="D2645" s="2" t="s">
        <v>23</v>
      </c>
      <c r="E2645" s="1" t="s">
        <v>903</v>
      </c>
      <c r="F2645" s="1">
        <v>35.0</v>
      </c>
      <c r="G2645" s="1" t="str">
        <f>vlookup(F2645,Teams!$A:B,2,false)</f>
        <v>Roosevelt B</v>
      </c>
      <c r="H2645" s="1" t="b">
        <v>0</v>
      </c>
      <c r="I2645" s="1" t="b">
        <v>0</v>
      </c>
      <c r="J2645" s="1">
        <v>24.0</v>
      </c>
      <c r="K2645" s="3" t="str">
        <f>vlookup(J2645,Cats!$A:$B,2,false)</f>
        <v>P</v>
      </c>
    </row>
    <row r="2646">
      <c r="A2646" s="1">
        <v>125697.0</v>
      </c>
      <c r="B2646" s="1">
        <v>233.0</v>
      </c>
      <c r="C2646" s="1">
        <f>vlookup(B2646,Games!A:B,2,false)</f>
        <v>4</v>
      </c>
      <c r="D2646" s="2" t="s">
        <v>78</v>
      </c>
      <c r="E2646" s="1" t="s">
        <v>558</v>
      </c>
      <c r="F2646" s="1">
        <v>4.0</v>
      </c>
      <c r="G2646" s="1" t="str">
        <f>vlookup(F2646,Teams!$A:B,2,false)</f>
        <v>American B</v>
      </c>
      <c r="H2646" s="1" t="b">
        <v>1</v>
      </c>
      <c r="I2646" s="1" t="b">
        <v>0</v>
      </c>
      <c r="J2646" s="1">
        <v>1.0</v>
      </c>
      <c r="K2646" s="3" t="str">
        <f>vlookup(J2646,Cats!$A:$B,2,false)</f>
        <v>X</v>
      </c>
    </row>
    <row r="2647">
      <c r="A2647" s="1">
        <v>125698.0</v>
      </c>
      <c r="B2647" s="1">
        <v>233.0</v>
      </c>
      <c r="C2647" s="1">
        <f>vlookup(B2647,Games!A:B,2,false)</f>
        <v>4</v>
      </c>
      <c r="D2647" s="2" t="s">
        <v>23</v>
      </c>
      <c r="E2647" s="1"/>
      <c r="F2647" s="1">
        <v>24.0</v>
      </c>
      <c r="G2647" s="1" t="str">
        <f>vlookup(F2647,Teams!$A:B,2,false)</f>
        <v>NCSSM A</v>
      </c>
      <c r="H2647" s="1" t="b">
        <v>0</v>
      </c>
      <c r="I2647" s="1" t="b">
        <v>1</v>
      </c>
      <c r="J2647" s="1">
        <v>1.0</v>
      </c>
      <c r="K2647" s="3" t="str">
        <f>vlookup(J2647,Cats!$A:$B,2,false)</f>
        <v>X</v>
      </c>
    </row>
    <row r="2648">
      <c r="A2648" s="1">
        <v>125699.0</v>
      </c>
      <c r="B2648" s="1">
        <v>233.0</v>
      </c>
      <c r="C2648" s="1">
        <f>vlookup(B2648,Games!A:B,2,false)</f>
        <v>4</v>
      </c>
      <c r="D2648" s="2" t="s">
        <v>59</v>
      </c>
      <c r="E2648" s="1" t="s">
        <v>558</v>
      </c>
      <c r="F2648" s="1">
        <v>4.0</v>
      </c>
      <c r="G2648" s="1" t="str">
        <f>vlookup(F2648,Teams!$A:B,2,false)</f>
        <v>American B</v>
      </c>
      <c r="H2648" s="1" t="b">
        <v>1</v>
      </c>
      <c r="I2648" s="1" t="b">
        <v>0</v>
      </c>
      <c r="J2648" s="1">
        <v>2.0</v>
      </c>
      <c r="K2648" s="3" t="str">
        <f>vlookup(J2648,Cats!$A:$B,2,false)</f>
        <v>M</v>
      </c>
    </row>
    <row r="2649">
      <c r="A2649" s="1">
        <v>125700.0</v>
      </c>
      <c r="B2649" s="1">
        <v>233.0</v>
      </c>
      <c r="C2649" s="1">
        <f>vlookup(B2649,Games!A:B,2,false)</f>
        <v>4</v>
      </c>
      <c r="D2649" s="2" t="s">
        <v>78</v>
      </c>
      <c r="E2649" s="1" t="s">
        <v>764</v>
      </c>
      <c r="F2649" s="1">
        <v>24.0</v>
      </c>
      <c r="G2649" s="1" t="str">
        <f>vlookup(F2649,Teams!$A:B,2,false)</f>
        <v>NCSSM A</v>
      </c>
      <c r="H2649" s="1" t="b">
        <v>0</v>
      </c>
      <c r="I2649" s="1" t="b">
        <v>0</v>
      </c>
      <c r="J2649" s="1">
        <v>2.0</v>
      </c>
      <c r="K2649" s="3" t="str">
        <f>vlookup(J2649,Cats!$A:$B,2,false)</f>
        <v>M</v>
      </c>
    </row>
    <row r="2650">
      <c r="A2650" s="1">
        <v>125701.0</v>
      </c>
      <c r="B2650" s="1">
        <v>233.0</v>
      </c>
      <c r="C2650" s="1">
        <f>vlookup(B2650,Games!A:B,2,false)</f>
        <v>4</v>
      </c>
      <c r="D2650" s="2" t="s">
        <v>23</v>
      </c>
      <c r="E2650" s="1"/>
      <c r="F2650" s="1">
        <v>4.0</v>
      </c>
      <c r="G2650" s="1" t="str">
        <f>vlookup(F2650,Teams!$A:B,2,false)</f>
        <v>American B</v>
      </c>
      <c r="H2650" s="1" t="b">
        <v>1</v>
      </c>
      <c r="I2650" s="1" t="b">
        <v>1</v>
      </c>
      <c r="J2650" s="1">
        <v>3.0</v>
      </c>
      <c r="K2650" s="3" t="str">
        <f>vlookup(J2650,Cats!$A:$B,2,false)</f>
        <v>C</v>
      </c>
    </row>
    <row r="2651">
      <c r="A2651" s="1">
        <v>125702.0</v>
      </c>
      <c r="B2651" s="1">
        <v>233.0</v>
      </c>
      <c r="C2651" s="1">
        <f>vlookup(B2651,Games!A:B,2,false)</f>
        <v>4</v>
      </c>
      <c r="D2651" s="2" t="s">
        <v>34</v>
      </c>
      <c r="E2651" s="1" t="s">
        <v>684</v>
      </c>
      <c r="F2651" s="1">
        <v>24.0</v>
      </c>
      <c r="G2651" s="1" t="str">
        <f>vlookup(F2651,Teams!$A:B,2,false)</f>
        <v>NCSSM A</v>
      </c>
      <c r="H2651" s="1" t="b">
        <v>0</v>
      </c>
      <c r="I2651" s="1" t="b">
        <v>0</v>
      </c>
      <c r="J2651" s="1">
        <v>3.0</v>
      </c>
      <c r="K2651" s="3" t="str">
        <f>vlookup(J2651,Cats!$A:$B,2,false)</f>
        <v>C</v>
      </c>
    </row>
    <row r="2652">
      <c r="A2652" s="1">
        <v>125703.0</v>
      </c>
      <c r="B2652" s="1">
        <v>233.0</v>
      </c>
      <c r="C2652" s="1">
        <f>vlookup(B2652,Games!A:B,2,false)</f>
        <v>4</v>
      </c>
      <c r="D2652" s="2" t="s">
        <v>23</v>
      </c>
      <c r="E2652" s="1" t="s">
        <v>975</v>
      </c>
      <c r="F2652" s="1">
        <v>4.0</v>
      </c>
      <c r="G2652" s="1" t="str">
        <f>vlookup(F2652,Teams!$A:B,2,false)</f>
        <v>American B</v>
      </c>
      <c r="H2652" s="1" t="b">
        <v>1</v>
      </c>
      <c r="I2652" s="1" t="b">
        <v>0</v>
      </c>
      <c r="J2652" s="1">
        <v>4.0</v>
      </c>
      <c r="K2652" s="3" t="str">
        <f>vlookup(J2652,Cats!$A:$B,2,false)</f>
        <v>E</v>
      </c>
    </row>
    <row r="2653">
      <c r="A2653" s="1">
        <v>125704.0</v>
      </c>
      <c r="B2653" s="1">
        <v>233.0</v>
      </c>
      <c r="C2653" s="1">
        <f>vlookup(B2653,Games!A:B,2,false)</f>
        <v>4</v>
      </c>
      <c r="D2653" s="2" t="s">
        <v>78</v>
      </c>
      <c r="E2653" s="1" t="s">
        <v>570</v>
      </c>
      <c r="F2653" s="1">
        <v>24.0</v>
      </c>
      <c r="G2653" s="1" t="str">
        <f>vlookup(F2653,Teams!$A:B,2,false)</f>
        <v>NCSSM A</v>
      </c>
      <c r="H2653" s="1" t="b">
        <v>0</v>
      </c>
      <c r="I2653" s="1" t="b">
        <v>0</v>
      </c>
      <c r="J2653" s="1">
        <v>4.0</v>
      </c>
      <c r="K2653" s="3" t="str">
        <f>vlookup(J2653,Cats!$A:$B,2,false)</f>
        <v>E</v>
      </c>
    </row>
    <row r="2654">
      <c r="A2654" s="1">
        <v>125705.0</v>
      </c>
      <c r="B2654" s="1">
        <v>233.0</v>
      </c>
      <c r="C2654" s="1">
        <f>vlookup(B2654,Games!A:B,2,false)</f>
        <v>4</v>
      </c>
      <c r="D2654" s="2" t="s">
        <v>23</v>
      </c>
      <c r="E2654" s="1"/>
      <c r="F2654" s="1">
        <v>4.0</v>
      </c>
      <c r="G2654" s="1" t="str">
        <f>vlookup(F2654,Teams!$A:B,2,false)</f>
        <v>American B</v>
      </c>
      <c r="H2654" s="1" t="b">
        <v>1</v>
      </c>
      <c r="I2654" s="1" t="b">
        <v>1</v>
      </c>
      <c r="J2654" s="1">
        <v>5.0</v>
      </c>
      <c r="K2654" s="3" t="str">
        <f>vlookup(J2654,Cats!$A:$B,2,false)</f>
        <v>B</v>
      </c>
    </row>
    <row r="2655">
      <c r="A2655" s="1">
        <v>125706.0</v>
      </c>
      <c r="B2655" s="1">
        <v>233.0</v>
      </c>
      <c r="C2655" s="1">
        <f>vlookup(B2655,Games!A:B,2,false)</f>
        <v>4</v>
      </c>
      <c r="D2655" s="2" t="s">
        <v>78</v>
      </c>
      <c r="E2655" s="1" t="s">
        <v>570</v>
      </c>
      <c r="F2655" s="1">
        <v>24.0</v>
      </c>
      <c r="G2655" s="1" t="str">
        <f>vlookup(F2655,Teams!$A:B,2,false)</f>
        <v>NCSSM A</v>
      </c>
      <c r="H2655" s="1" t="b">
        <v>0</v>
      </c>
      <c r="I2655" s="1" t="b">
        <v>0</v>
      </c>
      <c r="J2655" s="1">
        <v>5.0</v>
      </c>
      <c r="K2655" s="3" t="str">
        <f>vlookup(J2655,Cats!$A:$B,2,false)</f>
        <v>B</v>
      </c>
    </row>
    <row r="2656">
      <c r="A2656" s="1">
        <v>125707.0</v>
      </c>
      <c r="B2656" s="1">
        <v>233.0</v>
      </c>
      <c r="C2656" s="1">
        <f>vlookup(B2656,Games!A:B,2,false)</f>
        <v>4</v>
      </c>
      <c r="D2656" s="2" t="s">
        <v>23</v>
      </c>
      <c r="E2656" s="1" t="s">
        <v>973</v>
      </c>
      <c r="F2656" s="1">
        <v>4.0</v>
      </c>
      <c r="G2656" s="1" t="str">
        <f>vlookup(F2656,Teams!$A:B,2,false)</f>
        <v>American B</v>
      </c>
      <c r="H2656" s="1" t="b">
        <v>1</v>
      </c>
      <c r="I2656" s="1" t="b">
        <v>0</v>
      </c>
      <c r="J2656" s="1">
        <v>6.0</v>
      </c>
      <c r="K2656" s="3" t="str">
        <f>vlookup(J2656,Cats!$A:$B,2,false)</f>
        <v>P</v>
      </c>
    </row>
    <row r="2657">
      <c r="A2657" s="1">
        <v>125708.0</v>
      </c>
      <c r="B2657" s="1">
        <v>233.0</v>
      </c>
      <c r="C2657" s="1">
        <f>vlookup(B2657,Games!A:B,2,false)</f>
        <v>4</v>
      </c>
      <c r="D2657" s="2" t="s">
        <v>59</v>
      </c>
      <c r="E2657" s="1" t="s">
        <v>702</v>
      </c>
      <c r="F2657" s="1">
        <v>24.0</v>
      </c>
      <c r="G2657" s="1" t="str">
        <f>vlookup(F2657,Teams!$A:B,2,false)</f>
        <v>NCSSM A</v>
      </c>
      <c r="H2657" s="1" t="b">
        <v>0</v>
      </c>
      <c r="I2657" s="1" t="b">
        <v>0</v>
      </c>
      <c r="J2657" s="1">
        <v>6.0</v>
      </c>
      <c r="K2657" s="3" t="str">
        <f>vlookup(J2657,Cats!$A:$B,2,false)</f>
        <v>P</v>
      </c>
    </row>
    <row r="2658">
      <c r="A2658" s="1">
        <v>125709.0</v>
      </c>
      <c r="B2658" s="1">
        <v>233.0</v>
      </c>
      <c r="C2658" s="1">
        <f>vlookup(B2658,Games!A:B,2,false)</f>
        <v>4</v>
      </c>
      <c r="D2658" s="2" t="s">
        <v>23</v>
      </c>
      <c r="E2658" s="1"/>
      <c r="F2658" s="1">
        <v>4.0</v>
      </c>
      <c r="G2658" s="1" t="str">
        <f>vlookup(F2658,Teams!$A:B,2,false)</f>
        <v>American B</v>
      </c>
      <c r="H2658" s="1" t="b">
        <v>1</v>
      </c>
      <c r="I2658" s="1" t="b">
        <v>1</v>
      </c>
      <c r="J2658" s="1">
        <v>7.0</v>
      </c>
      <c r="K2658" s="3" t="str">
        <f>vlookup(J2658,Cats!$A:$B,2,false)</f>
        <v>X</v>
      </c>
    </row>
    <row r="2659">
      <c r="A2659" s="1">
        <v>125710.0</v>
      </c>
      <c r="B2659" s="1">
        <v>233.0</v>
      </c>
      <c r="C2659" s="1">
        <f>vlookup(B2659,Games!A:B,2,false)</f>
        <v>4</v>
      </c>
      <c r="D2659" s="2" t="s">
        <v>34</v>
      </c>
      <c r="E2659" s="1" t="s">
        <v>684</v>
      </c>
      <c r="F2659" s="1">
        <v>24.0</v>
      </c>
      <c r="G2659" s="1" t="str">
        <f>vlookup(F2659,Teams!$A:B,2,false)</f>
        <v>NCSSM A</v>
      </c>
      <c r="H2659" s="1" t="b">
        <v>0</v>
      </c>
      <c r="I2659" s="1" t="b">
        <v>0</v>
      </c>
      <c r="J2659" s="1">
        <v>7.0</v>
      </c>
      <c r="K2659" s="3" t="str">
        <f>vlookup(J2659,Cats!$A:$B,2,false)</f>
        <v>X</v>
      </c>
    </row>
    <row r="2660">
      <c r="A2660" s="1">
        <v>125711.0</v>
      </c>
      <c r="B2660" s="1">
        <v>233.0</v>
      </c>
      <c r="C2660" s="1">
        <f>vlookup(B2660,Games!A:B,2,false)</f>
        <v>4</v>
      </c>
      <c r="D2660" s="2" t="s">
        <v>23</v>
      </c>
      <c r="E2660" s="1"/>
      <c r="F2660" s="1">
        <v>4.0</v>
      </c>
      <c r="G2660" s="1" t="str">
        <f>vlookup(F2660,Teams!$A:B,2,false)</f>
        <v>American B</v>
      </c>
      <c r="H2660" s="1" t="b">
        <v>1</v>
      </c>
      <c r="I2660" s="1" t="b">
        <v>1</v>
      </c>
      <c r="J2660" s="1">
        <v>8.0</v>
      </c>
      <c r="K2660" s="3" t="str">
        <f>vlookup(J2660,Cats!$A:$B,2,false)</f>
        <v>M</v>
      </c>
    </row>
    <row r="2661">
      <c r="A2661" s="1">
        <v>125712.0</v>
      </c>
      <c r="B2661" s="1">
        <v>233.0</v>
      </c>
      <c r="C2661" s="1">
        <f>vlookup(B2661,Games!A:B,2,false)</f>
        <v>4</v>
      </c>
      <c r="D2661" s="2" t="s">
        <v>34</v>
      </c>
      <c r="E2661" s="1" t="s">
        <v>702</v>
      </c>
      <c r="F2661" s="1">
        <v>24.0</v>
      </c>
      <c r="G2661" s="1" t="str">
        <f>vlookup(F2661,Teams!$A:B,2,false)</f>
        <v>NCSSM A</v>
      </c>
      <c r="H2661" s="1" t="b">
        <v>0</v>
      </c>
      <c r="I2661" s="1" t="b">
        <v>0</v>
      </c>
      <c r="J2661" s="1">
        <v>8.0</v>
      </c>
      <c r="K2661" s="3" t="str">
        <f>vlookup(J2661,Cats!$A:$B,2,false)</f>
        <v>M</v>
      </c>
    </row>
    <row r="2662">
      <c r="A2662" s="1">
        <v>125713.0</v>
      </c>
      <c r="B2662" s="1">
        <v>233.0</v>
      </c>
      <c r="C2662" s="1">
        <f>vlookup(B2662,Games!A:B,2,false)</f>
        <v>4</v>
      </c>
      <c r="D2662" s="2" t="s">
        <v>23</v>
      </c>
      <c r="E2662" s="1"/>
      <c r="F2662" s="1">
        <v>4.0</v>
      </c>
      <c r="G2662" s="1" t="str">
        <f>vlookup(F2662,Teams!$A:B,2,false)</f>
        <v>American B</v>
      </c>
      <c r="H2662" s="1" t="b">
        <v>1</v>
      </c>
      <c r="I2662" s="1" t="b">
        <v>1</v>
      </c>
      <c r="J2662" s="1">
        <v>9.0</v>
      </c>
      <c r="K2662" s="3" t="str">
        <f>vlookup(J2662,Cats!$A:$B,2,false)</f>
        <v>C</v>
      </c>
    </row>
    <row r="2663">
      <c r="A2663" s="1">
        <v>125714.0</v>
      </c>
      <c r="B2663" s="1">
        <v>233.0</v>
      </c>
      <c r="C2663" s="1">
        <f>vlookup(B2663,Games!A:B,2,false)</f>
        <v>4</v>
      </c>
      <c r="D2663" s="2" t="s">
        <v>34</v>
      </c>
      <c r="E2663" s="1" t="s">
        <v>684</v>
      </c>
      <c r="F2663" s="1">
        <v>24.0</v>
      </c>
      <c r="G2663" s="1" t="str">
        <f>vlookup(F2663,Teams!$A:B,2,false)</f>
        <v>NCSSM A</v>
      </c>
      <c r="H2663" s="1" t="b">
        <v>0</v>
      </c>
      <c r="I2663" s="1" t="b">
        <v>0</v>
      </c>
      <c r="J2663" s="1">
        <v>9.0</v>
      </c>
      <c r="K2663" s="3" t="str">
        <f>vlookup(J2663,Cats!$A:$B,2,false)</f>
        <v>C</v>
      </c>
    </row>
    <row r="2664">
      <c r="A2664" s="1">
        <v>125715.0</v>
      </c>
      <c r="B2664" s="1">
        <v>233.0</v>
      </c>
      <c r="C2664" s="1">
        <f>vlookup(B2664,Games!A:B,2,false)</f>
        <v>4</v>
      </c>
      <c r="D2664" s="2" t="s">
        <v>23</v>
      </c>
      <c r="E2664" s="1"/>
      <c r="F2664" s="1">
        <v>4.0</v>
      </c>
      <c r="G2664" s="1" t="str">
        <f>vlookup(F2664,Teams!$A:B,2,false)</f>
        <v>American B</v>
      </c>
      <c r="H2664" s="1" t="b">
        <v>1</v>
      </c>
      <c r="I2664" s="1" t="b">
        <v>1</v>
      </c>
      <c r="J2664" s="1">
        <v>10.0</v>
      </c>
      <c r="K2664" s="3" t="str">
        <f>vlookup(J2664,Cats!$A:$B,2,false)</f>
        <v>E</v>
      </c>
    </row>
    <row r="2665">
      <c r="A2665" s="1">
        <v>125716.0</v>
      </c>
      <c r="B2665" s="1">
        <v>233.0</v>
      </c>
      <c r="C2665" s="1">
        <f>vlookup(B2665,Games!A:B,2,false)</f>
        <v>4</v>
      </c>
      <c r="D2665" s="2" t="s">
        <v>34</v>
      </c>
      <c r="E2665" s="1" t="s">
        <v>684</v>
      </c>
      <c r="F2665" s="1">
        <v>24.0</v>
      </c>
      <c r="G2665" s="1" t="str">
        <f>vlookup(F2665,Teams!$A:B,2,false)</f>
        <v>NCSSM A</v>
      </c>
      <c r="H2665" s="1" t="b">
        <v>0</v>
      </c>
      <c r="I2665" s="1" t="b">
        <v>0</v>
      </c>
      <c r="J2665" s="1">
        <v>10.0</v>
      </c>
      <c r="K2665" s="3" t="str">
        <f>vlookup(J2665,Cats!$A:$B,2,false)</f>
        <v>E</v>
      </c>
    </row>
    <row r="2666">
      <c r="A2666" s="1">
        <v>125717.0</v>
      </c>
      <c r="B2666" s="1">
        <v>233.0</v>
      </c>
      <c r="C2666" s="1">
        <f>vlookup(B2666,Games!A:B,2,false)</f>
        <v>4</v>
      </c>
      <c r="D2666" s="2" t="s">
        <v>23</v>
      </c>
      <c r="E2666" s="1" t="s">
        <v>973</v>
      </c>
      <c r="F2666" s="1">
        <v>4.0</v>
      </c>
      <c r="G2666" s="1" t="str">
        <f>vlookup(F2666,Teams!$A:B,2,false)</f>
        <v>American B</v>
      </c>
      <c r="H2666" s="1" t="b">
        <v>1</v>
      </c>
      <c r="I2666" s="1" t="b">
        <v>0</v>
      </c>
      <c r="J2666" s="1">
        <v>11.0</v>
      </c>
      <c r="K2666" s="3" t="str">
        <f>vlookup(J2666,Cats!$A:$B,2,false)</f>
        <v>B</v>
      </c>
    </row>
    <row r="2667">
      <c r="A2667" s="1">
        <v>125718.0</v>
      </c>
      <c r="B2667" s="1">
        <v>233.0</v>
      </c>
      <c r="C2667" s="1">
        <f>vlookup(B2667,Games!A:B,2,false)</f>
        <v>4</v>
      </c>
      <c r="D2667" s="2" t="s">
        <v>23</v>
      </c>
      <c r="E2667" s="1" t="s">
        <v>570</v>
      </c>
      <c r="F2667" s="1">
        <v>24.0</v>
      </c>
      <c r="G2667" s="1" t="str">
        <f>vlookup(F2667,Teams!$A:B,2,false)</f>
        <v>NCSSM A</v>
      </c>
      <c r="H2667" s="1" t="b">
        <v>0</v>
      </c>
      <c r="I2667" s="1" t="b">
        <v>0</v>
      </c>
      <c r="J2667" s="1">
        <v>11.0</v>
      </c>
      <c r="K2667" s="3" t="str">
        <f>vlookup(J2667,Cats!$A:$B,2,false)</f>
        <v>B</v>
      </c>
    </row>
    <row r="2668">
      <c r="A2668" s="1">
        <v>125719.0</v>
      </c>
      <c r="B2668" s="1">
        <v>233.0</v>
      </c>
      <c r="C2668" s="1">
        <f>vlookup(B2668,Games!A:B,2,false)</f>
        <v>4</v>
      </c>
      <c r="D2668" s="2" t="s">
        <v>78</v>
      </c>
      <c r="E2668" s="1" t="s">
        <v>975</v>
      </c>
      <c r="F2668" s="1">
        <v>4.0</v>
      </c>
      <c r="G2668" s="1" t="str">
        <f>vlookup(F2668,Teams!$A:B,2,false)</f>
        <v>American B</v>
      </c>
      <c r="H2668" s="1" t="b">
        <v>1</v>
      </c>
      <c r="I2668" s="1" t="b">
        <v>0</v>
      </c>
      <c r="J2668" s="1">
        <v>12.0</v>
      </c>
      <c r="K2668" s="3" t="str">
        <f>vlookup(J2668,Cats!$A:$B,2,false)</f>
        <v>P</v>
      </c>
    </row>
    <row r="2669">
      <c r="A2669" s="1">
        <v>125720.0</v>
      </c>
      <c r="B2669" s="1">
        <v>233.0</v>
      </c>
      <c r="C2669" s="1">
        <f>vlookup(B2669,Games!A:B,2,false)</f>
        <v>4</v>
      </c>
      <c r="D2669" s="2" t="s">
        <v>23</v>
      </c>
      <c r="E2669" s="1"/>
      <c r="F2669" s="1">
        <v>24.0</v>
      </c>
      <c r="G2669" s="1" t="str">
        <f>vlookup(F2669,Teams!$A:B,2,false)</f>
        <v>NCSSM A</v>
      </c>
      <c r="H2669" s="1" t="b">
        <v>0</v>
      </c>
      <c r="I2669" s="1" t="b">
        <v>1</v>
      </c>
      <c r="J2669" s="1">
        <v>12.0</v>
      </c>
      <c r="K2669" s="3" t="str">
        <f>vlookup(J2669,Cats!$A:$B,2,false)</f>
        <v>P</v>
      </c>
    </row>
    <row r="2670">
      <c r="A2670" s="1">
        <v>125721.0</v>
      </c>
      <c r="B2670" s="1">
        <v>233.0</v>
      </c>
      <c r="C2670" s="1">
        <f>vlookup(B2670,Games!A:B,2,false)</f>
        <v>4</v>
      </c>
      <c r="D2670" s="2" t="s">
        <v>59</v>
      </c>
      <c r="E2670" s="1" t="s">
        <v>973</v>
      </c>
      <c r="F2670" s="1">
        <v>4.0</v>
      </c>
      <c r="G2670" s="1" t="str">
        <f>vlookup(F2670,Teams!$A:B,2,false)</f>
        <v>American B</v>
      </c>
      <c r="H2670" s="1" t="b">
        <v>1</v>
      </c>
      <c r="I2670" s="1" t="b">
        <v>0</v>
      </c>
      <c r="J2670" s="1">
        <v>13.0</v>
      </c>
      <c r="K2670" s="3" t="str">
        <f>vlookup(J2670,Cats!$A:$B,2,false)</f>
        <v>X</v>
      </c>
    </row>
    <row r="2671">
      <c r="A2671" s="1">
        <v>125722.0</v>
      </c>
      <c r="B2671" s="1">
        <v>233.0</v>
      </c>
      <c r="C2671" s="1">
        <f>vlookup(B2671,Games!A:B,2,false)</f>
        <v>4</v>
      </c>
      <c r="D2671" s="2" t="s">
        <v>23</v>
      </c>
      <c r="E2671" s="1" t="s">
        <v>684</v>
      </c>
      <c r="F2671" s="1">
        <v>24.0</v>
      </c>
      <c r="G2671" s="1" t="str">
        <f>vlookup(F2671,Teams!$A:B,2,false)</f>
        <v>NCSSM A</v>
      </c>
      <c r="H2671" s="1" t="b">
        <v>0</v>
      </c>
      <c r="I2671" s="1" t="b">
        <v>0</v>
      </c>
      <c r="J2671" s="1">
        <v>13.0</v>
      </c>
      <c r="K2671" s="3" t="str">
        <f>vlookup(J2671,Cats!$A:$B,2,false)</f>
        <v>X</v>
      </c>
    </row>
    <row r="2672">
      <c r="A2672" s="1">
        <v>125723.0</v>
      </c>
      <c r="B2672" s="1">
        <v>233.0</v>
      </c>
      <c r="C2672" s="1">
        <f>vlookup(B2672,Games!A:B,2,false)</f>
        <v>4</v>
      </c>
      <c r="D2672" s="2" t="s">
        <v>23</v>
      </c>
      <c r="E2672" s="1"/>
      <c r="F2672" s="1">
        <v>4.0</v>
      </c>
      <c r="G2672" s="1" t="str">
        <f>vlookup(F2672,Teams!$A:B,2,false)</f>
        <v>American B</v>
      </c>
      <c r="H2672" s="1" t="b">
        <v>1</v>
      </c>
      <c r="I2672" s="1" t="b">
        <v>1</v>
      </c>
      <c r="J2672" s="1">
        <v>14.0</v>
      </c>
      <c r="K2672" s="3" t="str">
        <f>vlookup(J2672,Cats!$A:$B,2,false)</f>
        <v>M</v>
      </c>
    </row>
    <row r="2673">
      <c r="A2673" s="1">
        <v>125724.0</v>
      </c>
      <c r="B2673" s="1">
        <v>233.0</v>
      </c>
      <c r="C2673" s="1">
        <f>vlookup(B2673,Games!A:B,2,false)</f>
        <v>4</v>
      </c>
      <c r="D2673" s="2" t="s">
        <v>34</v>
      </c>
      <c r="E2673" s="1" t="s">
        <v>702</v>
      </c>
      <c r="F2673" s="1">
        <v>24.0</v>
      </c>
      <c r="G2673" s="1" t="str">
        <f>vlookup(F2673,Teams!$A:B,2,false)</f>
        <v>NCSSM A</v>
      </c>
      <c r="H2673" s="1" t="b">
        <v>0</v>
      </c>
      <c r="I2673" s="1" t="b">
        <v>0</v>
      </c>
      <c r="J2673" s="1">
        <v>14.0</v>
      </c>
      <c r="K2673" s="3" t="str">
        <f>vlookup(J2673,Cats!$A:$B,2,false)</f>
        <v>M</v>
      </c>
    </row>
    <row r="2674">
      <c r="A2674" s="1">
        <v>125725.0</v>
      </c>
      <c r="B2674" s="1">
        <v>233.0</v>
      </c>
      <c r="C2674" s="1">
        <f>vlookup(B2674,Games!A:B,2,false)</f>
        <v>4</v>
      </c>
      <c r="D2674" s="2" t="s">
        <v>78</v>
      </c>
      <c r="E2674" s="1" t="s">
        <v>975</v>
      </c>
      <c r="F2674" s="1">
        <v>4.0</v>
      </c>
      <c r="G2674" s="1" t="str">
        <f>vlookup(F2674,Teams!$A:B,2,false)</f>
        <v>American B</v>
      </c>
      <c r="H2674" s="1" t="b">
        <v>1</v>
      </c>
      <c r="I2674" s="1" t="b">
        <v>0</v>
      </c>
      <c r="J2674" s="1">
        <v>15.0</v>
      </c>
      <c r="K2674" s="3" t="str">
        <f>vlookup(J2674,Cats!$A:$B,2,false)</f>
        <v>C</v>
      </c>
    </row>
    <row r="2675">
      <c r="A2675" s="1">
        <v>125726.0</v>
      </c>
      <c r="B2675" s="1">
        <v>233.0</v>
      </c>
      <c r="C2675" s="1">
        <f>vlookup(B2675,Games!A:B,2,false)</f>
        <v>4</v>
      </c>
      <c r="D2675" s="2" t="s">
        <v>59</v>
      </c>
      <c r="E2675" s="1" t="s">
        <v>684</v>
      </c>
      <c r="F2675" s="1">
        <v>24.0</v>
      </c>
      <c r="G2675" s="1" t="str">
        <f>vlookup(F2675,Teams!$A:B,2,false)</f>
        <v>NCSSM A</v>
      </c>
      <c r="H2675" s="1" t="b">
        <v>0</v>
      </c>
      <c r="I2675" s="1" t="b">
        <v>0</v>
      </c>
      <c r="J2675" s="1">
        <v>15.0</v>
      </c>
      <c r="K2675" s="3" t="str">
        <f>vlookup(J2675,Cats!$A:$B,2,false)</f>
        <v>C</v>
      </c>
    </row>
    <row r="2676">
      <c r="A2676" s="1">
        <v>125727.0</v>
      </c>
      <c r="B2676" s="1">
        <v>233.0</v>
      </c>
      <c r="C2676" s="1">
        <f>vlookup(B2676,Games!A:B,2,false)</f>
        <v>4</v>
      </c>
      <c r="D2676" s="2" t="s">
        <v>23</v>
      </c>
      <c r="E2676" s="1"/>
      <c r="F2676" s="1">
        <v>4.0</v>
      </c>
      <c r="G2676" s="1" t="str">
        <f>vlookup(F2676,Teams!$A:B,2,false)</f>
        <v>American B</v>
      </c>
      <c r="H2676" s="1" t="b">
        <v>1</v>
      </c>
      <c r="I2676" s="1" t="b">
        <v>1</v>
      </c>
      <c r="J2676" s="1">
        <v>16.0</v>
      </c>
      <c r="K2676" s="3" t="str">
        <f>vlookup(J2676,Cats!$A:$B,2,false)</f>
        <v>E</v>
      </c>
    </row>
    <row r="2677">
      <c r="A2677" s="1">
        <v>125728.0</v>
      </c>
      <c r="B2677" s="1">
        <v>233.0</v>
      </c>
      <c r="C2677" s="1">
        <f>vlookup(B2677,Games!A:B,2,false)</f>
        <v>4</v>
      </c>
      <c r="D2677" s="2" t="s">
        <v>78</v>
      </c>
      <c r="E2677" s="1" t="s">
        <v>570</v>
      </c>
      <c r="F2677" s="1">
        <v>24.0</v>
      </c>
      <c r="G2677" s="1" t="str">
        <f>vlookup(F2677,Teams!$A:B,2,false)</f>
        <v>NCSSM A</v>
      </c>
      <c r="H2677" s="1" t="b">
        <v>0</v>
      </c>
      <c r="I2677" s="1" t="b">
        <v>0</v>
      </c>
      <c r="J2677" s="1">
        <v>16.0</v>
      </c>
      <c r="K2677" s="3" t="str">
        <f>vlookup(J2677,Cats!$A:$B,2,false)</f>
        <v>E</v>
      </c>
    </row>
    <row r="2678">
      <c r="A2678" s="1">
        <v>125729.0</v>
      </c>
      <c r="B2678" s="1">
        <v>233.0</v>
      </c>
      <c r="C2678" s="1">
        <f>vlookup(B2678,Games!A:B,2,false)</f>
        <v>4</v>
      </c>
      <c r="D2678" s="2" t="s">
        <v>23</v>
      </c>
      <c r="E2678" s="1"/>
      <c r="F2678" s="1">
        <v>4.0</v>
      </c>
      <c r="G2678" s="1" t="str">
        <f>vlookup(F2678,Teams!$A:B,2,false)</f>
        <v>American B</v>
      </c>
      <c r="H2678" s="1" t="b">
        <v>1</v>
      </c>
      <c r="I2678" s="1" t="b">
        <v>1</v>
      </c>
      <c r="J2678" s="1">
        <v>17.0</v>
      </c>
      <c r="K2678" s="3" t="str">
        <f>vlookup(J2678,Cats!$A:$B,2,false)</f>
        <v>B</v>
      </c>
    </row>
    <row r="2679">
      <c r="A2679" s="1">
        <v>125730.0</v>
      </c>
      <c r="B2679" s="1">
        <v>233.0</v>
      </c>
      <c r="C2679" s="1">
        <f>vlookup(B2679,Games!A:B,2,false)</f>
        <v>4</v>
      </c>
      <c r="D2679" s="2" t="s">
        <v>78</v>
      </c>
      <c r="E2679" s="1" t="s">
        <v>570</v>
      </c>
      <c r="F2679" s="1">
        <v>24.0</v>
      </c>
      <c r="G2679" s="1" t="str">
        <f>vlookup(F2679,Teams!$A:B,2,false)</f>
        <v>NCSSM A</v>
      </c>
      <c r="H2679" s="1" t="b">
        <v>0</v>
      </c>
      <c r="I2679" s="1" t="b">
        <v>0</v>
      </c>
      <c r="J2679" s="1">
        <v>17.0</v>
      </c>
      <c r="K2679" s="3" t="str">
        <f>vlookup(J2679,Cats!$A:$B,2,false)</f>
        <v>B</v>
      </c>
    </row>
    <row r="2680">
      <c r="A2680" s="1">
        <v>125731.0</v>
      </c>
      <c r="B2680" s="1">
        <v>233.0</v>
      </c>
      <c r="C2680" s="1">
        <f>vlookup(B2680,Games!A:B,2,false)</f>
        <v>4</v>
      </c>
      <c r="D2680" s="2" t="s">
        <v>23</v>
      </c>
      <c r="E2680" s="1"/>
      <c r="F2680" s="1">
        <v>4.0</v>
      </c>
      <c r="G2680" s="1" t="str">
        <f>vlookup(F2680,Teams!$A:B,2,false)</f>
        <v>American B</v>
      </c>
      <c r="H2680" s="1" t="b">
        <v>1</v>
      </c>
      <c r="I2680" s="1" t="b">
        <v>1</v>
      </c>
      <c r="J2680" s="1">
        <v>18.0</v>
      </c>
      <c r="K2680" s="3" t="str">
        <f>vlookup(J2680,Cats!$A:$B,2,false)</f>
        <v>P</v>
      </c>
    </row>
    <row r="2681">
      <c r="A2681" s="1">
        <v>125732.0</v>
      </c>
      <c r="B2681" s="1">
        <v>233.0</v>
      </c>
      <c r="C2681" s="1">
        <f>vlookup(B2681,Games!A:B,2,false)</f>
        <v>4</v>
      </c>
      <c r="D2681" s="2" t="s">
        <v>78</v>
      </c>
      <c r="E2681" s="1" t="s">
        <v>723</v>
      </c>
      <c r="F2681" s="1">
        <v>24.0</v>
      </c>
      <c r="G2681" s="1" t="str">
        <f>vlookup(F2681,Teams!$A:B,2,false)</f>
        <v>NCSSM A</v>
      </c>
      <c r="H2681" s="1" t="b">
        <v>0</v>
      </c>
      <c r="I2681" s="1" t="b">
        <v>0</v>
      </c>
      <c r="J2681" s="1">
        <v>18.0</v>
      </c>
      <c r="K2681" s="3" t="str">
        <f>vlookup(J2681,Cats!$A:$B,2,false)</f>
        <v>P</v>
      </c>
    </row>
    <row r="2682">
      <c r="A2682" s="1">
        <v>125733.0</v>
      </c>
      <c r="B2682" s="1">
        <v>233.0</v>
      </c>
      <c r="C2682" s="1">
        <f>vlookup(B2682,Games!A:B,2,false)</f>
        <v>4</v>
      </c>
      <c r="D2682" s="2" t="s">
        <v>23</v>
      </c>
      <c r="E2682" s="1"/>
      <c r="F2682" s="1">
        <v>4.0</v>
      </c>
      <c r="G2682" s="1" t="str">
        <f>vlookup(F2682,Teams!$A:B,2,false)</f>
        <v>American B</v>
      </c>
      <c r="H2682" s="1" t="b">
        <v>1</v>
      </c>
      <c r="I2682" s="1" t="b">
        <v>1</v>
      </c>
      <c r="J2682" s="1">
        <v>19.0</v>
      </c>
      <c r="K2682" s="3" t="str">
        <f>vlookup(J2682,Cats!$A:$B,2,false)</f>
        <v>X</v>
      </c>
    </row>
    <row r="2683">
      <c r="A2683" s="1">
        <v>125734.0</v>
      </c>
      <c r="B2683" s="1">
        <v>233.0</v>
      </c>
      <c r="C2683" s="1">
        <f>vlookup(B2683,Games!A:B,2,false)</f>
        <v>4</v>
      </c>
      <c r="D2683" s="2" t="s">
        <v>78</v>
      </c>
      <c r="E2683" s="1" t="s">
        <v>570</v>
      </c>
      <c r="F2683" s="1">
        <v>24.0</v>
      </c>
      <c r="G2683" s="1" t="str">
        <f>vlookup(F2683,Teams!$A:B,2,false)</f>
        <v>NCSSM A</v>
      </c>
      <c r="H2683" s="1" t="b">
        <v>0</v>
      </c>
      <c r="I2683" s="1" t="b">
        <v>0</v>
      </c>
      <c r="J2683" s="1">
        <v>19.0</v>
      </c>
      <c r="K2683" s="3" t="str">
        <f>vlookup(J2683,Cats!$A:$B,2,false)</f>
        <v>X</v>
      </c>
    </row>
    <row r="2684">
      <c r="A2684" s="1">
        <v>125735.0</v>
      </c>
      <c r="B2684" s="1">
        <v>233.0</v>
      </c>
      <c r="C2684" s="1">
        <f>vlookup(B2684,Games!A:B,2,false)</f>
        <v>4</v>
      </c>
      <c r="D2684" s="2" t="s">
        <v>78</v>
      </c>
      <c r="E2684" s="1" t="s">
        <v>558</v>
      </c>
      <c r="F2684" s="1">
        <v>4.0</v>
      </c>
      <c r="G2684" s="1" t="str">
        <f>vlookup(F2684,Teams!$A:B,2,false)</f>
        <v>American B</v>
      </c>
      <c r="H2684" s="1" t="b">
        <v>1</v>
      </c>
      <c r="I2684" s="1" t="b">
        <v>0</v>
      </c>
      <c r="J2684" s="1">
        <v>20.0</v>
      </c>
      <c r="K2684" s="3" t="str">
        <f>vlookup(J2684,Cats!$A:$B,2,false)</f>
        <v>M</v>
      </c>
    </row>
    <row r="2685">
      <c r="A2685" s="1">
        <v>125736.0</v>
      </c>
      <c r="B2685" s="1">
        <v>233.0</v>
      </c>
      <c r="C2685" s="1">
        <f>vlookup(B2685,Games!A:B,2,false)</f>
        <v>4</v>
      </c>
      <c r="D2685" s="2" t="s">
        <v>23</v>
      </c>
      <c r="E2685" s="1" t="s">
        <v>702</v>
      </c>
      <c r="F2685" s="1">
        <v>24.0</v>
      </c>
      <c r="G2685" s="1" t="str">
        <f>vlookup(F2685,Teams!$A:B,2,false)</f>
        <v>NCSSM A</v>
      </c>
      <c r="H2685" s="1" t="b">
        <v>0</v>
      </c>
      <c r="I2685" s="1" t="b">
        <v>0</v>
      </c>
      <c r="J2685" s="1">
        <v>20.0</v>
      </c>
      <c r="K2685" s="3" t="str">
        <f>vlookup(J2685,Cats!$A:$B,2,false)</f>
        <v>M</v>
      </c>
    </row>
    <row r="2686">
      <c r="A2686" s="1">
        <v>125737.0</v>
      </c>
      <c r="B2686" s="1">
        <v>233.0</v>
      </c>
      <c r="C2686" s="1">
        <f>vlookup(B2686,Games!A:B,2,false)</f>
        <v>4</v>
      </c>
      <c r="D2686" s="2" t="s">
        <v>23</v>
      </c>
      <c r="E2686" s="1"/>
      <c r="F2686" s="1">
        <v>4.0</v>
      </c>
      <c r="G2686" s="1" t="str">
        <f>vlookup(F2686,Teams!$A:B,2,false)</f>
        <v>American B</v>
      </c>
      <c r="H2686" s="1" t="b">
        <v>1</v>
      </c>
      <c r="I2686" s="1" t="b">
        <v>1</v>
      </c>
      <c r="J2686" s="1">
        <v>21.0</v>
      </c>
      <c r="K2686" s="3" t="str">
        <f>vlookup(J2686,Cats!$A:$B,2,false)</f>
        <v>C</v>
      </c>
    </row>
    <row r="2687">
      <c r="A2687" s="1">
        <v>125738.0</v>
      </c>
      <c r="B2687" s="1">
        <v>233.0</v>
      </c>
      <c r="C2687" s="1">
        <f>vlookup(B2687,Games!A:B,2,false)</f>
        <v>4</v>
      </c>
      <c r="D2687" s="2" t="s">
        <v>78</v>
      </c>
      <c r="E2687" s="1" t="s">
        <v>570</v>
      </c>
      <c r="F2687" s="1">
        <v>24.0</v>
      </c>
      <c r="G2687" s="1" t="str">
        <f>vlookup(F2687,Teams!$A:B,2,false)</f>
        <v>NCSSM A</v>
      </c>
      <c r="H2687" s="1" t="b">
        <v>0</v>
      </c>
      <c r="I2687" s="1" t="b">
        <v>0</v>
      </c>
      <c r="J2687" s="1">
        <v>21.0</v>
      </c>
      <c r="K2687" s="3" t="str">
        <f>vlookup(J2687,Cats!$A:$B,2,false)</f>
        <v>C</v>
      </c>
    </row>
    <row r="2688">
      <c r="A2688" s="1">
        <v>125739.0</v>
      </c>
      <c r="B2688" s="1">
        <v>233.0</v>
      </c>
      <c r="C2688" s="1">
        <f>vlookup(B2688,Games!A:B,2,false)</f>
        <v>4</v>
      </c>
      <c r="D2688" s="2" t="s">
        <v>34</v>
      </c>
      <c r="E2688" s="1" t="s">
        <v>975</v>
      </c>
      <c r="F2688" s="1">
        <v>4.0</v>
      </c>
      <c r="G2688" s="1" t="str">
        <f>vlookup(F2688,Teams!$A:B,2,false)</f>
        <v>American B</v>
      </c>
      <c r="H2688" s="1" t="b">
        <v>1</v>
      </c>
      <c r="I2688" s="1" t="b">
        <v>0</v>
      </c>
      <c r="J2688" s="1">
        <v>22.0</v>
      </c>
      <c r="K2688" s="3" t="str">
        <f>vlookup(J2688,Cats!$A:$B,2,false)</f>
        <v>E</v>
      </c>
    </row>
    <row r="2689">
      <c r="A2689" s="1">
        <v>125740.0</v>
      </c>
      <c r="B2689" s="1">
        <v>233.0</v>
      </c>
      <c r="C2689" s="1">
        <f>vlookup(B2689,Games!A:B,2,false)</f>
        <v>4</v>
      </c>
      <c r="D2689" s="2" t="s">
        <v>23</v>
      </c>
      <c r="E2689" s="1"/>
      <c r="F2689" s="1">
        <v>24.0</v>
      </c>
      <c r="G2689" s="1" t="str">
        <f>vlookup(F2689,Teams!$A:B,2,false)</f>
        <v>NCSSM A</v>
      </c>
      <c r="H2689" s="1" t="b">
        <v>0</v>
      </c>
      <c r="I2689" s="1" t="b">
        <v>1</v>
      </c>
      <c r="J2689" s="1">
        <v>22.0</v>
      </c>
      <c r="K2689" s="3" t="str">
        <f>vlookup(J2689,Cats!$A:$B,2,false)</f>
        <v>E</v>
      </c>
    </row>
    <row r="2690">
      <c r="A2690" s="1">
        <v>125741.0</v>
      </c>
      <c r="B2690" s="1">
        <v>233.0</v>
      </c>
      <c r="C2690" s="1">
        <f>vlookup(B2690,Games!A:B,2,false)</f>
        <v>4</v>
      </c>
      <c r="D2690" s="2" t="s">
        <v>23</v>
      </c>
      <c r="E2690" s="1"/>
      <c r="F2690" s="1">
        <v>4.0</v>
      </c>
      <c r="G2690" s="1" t="str">
        <f>vlookup(F2690,Teams!$A:B,2,false)</f>
        <v>American B</v>
      </c>
      <c r="H2690" s="1" t="b">
        <v>1</v>
      </c>
      <c r="I2690" s="1" t="b">
        <v>1</v>
      </c>
      <c r="J2690" s="1">
        <v>23.0</v>
      </c>
      <c r="K2690" s="3" t="str">
        <f>vlookup(J2690,Cats!$A:$B,2,false)</f>
        <v>B</v>
      </c>
    </row>
    <row r="2691">
      <c r="A2691" s="1">
        <v>125742.0</v>
      </c>
      <c r="B2691" s="1">
        <v>233.0</v>
      </c>
      <c r="C2691" s="1">
        <f>vlookup(B2691,Games!A:B,2,false)</f>
        <v>4</v>
      </c>
      <c r="D2691" s="2" t="s">
        <v>34</v>
      </c>
      <c r="E2691" s="1" t="s">
        <v>570</v>
      </c>
      <c r="F2691" s="1">
        <v>24.0</v>
      </c>
      <c r="G2691" s="1" t="str">
        <f>vlookup(F2691,Teams!$A:B,2,false)</f>
        <v>NCSSM A</v>
      </c>
      <c r="H2691" s="1" t="b">
        <v>0</v>
      </c>
      <c r="I2691" s="1" t="b">
        <v>0</v>
      </c>
      <c r="J2691" s="1">
        <v>23.0</v>
      </c>
      <c r="K2691" s="3" t="str">
        <f>vlookup(J2691,Cats!$A:$B,2,false)</f>
        <v>B</v>
      </c>
    </row>
    <row r="2692">
      <c r="A2692" s="1">
        <v>125743.0</v>
      </c>
      <c r="B2692" s="1">
        <v>233.0</v>
      </c>
      <c r="C2692" s="1">
        <f>vlookup(B2692,Games!A:B,2,false)</f>
        <v>4</v>
      </c>
      <c r="D2692" s="2" t="s">
        <v>23</v>
      </c>
      <c r="E2692" s="1"/>
      <c r="F2692" s="1">
        <v>4.0</v>
      </c>
      <c r="G2692" s="1" t="str">
        <f>vlookup(F2692,Teams!$A:B,2,false)</f>
        <v>American B</v>
      </c>
      <c r="H2692" s="1" t="b">
        <v>1</v>
      </c>
      <c r="I2692" s="1" t="b">
        <v>1</v>
      </c>
      <c r="J2692" s="1">
        <v>24.0</v>
      </c>
      <c r="K2692" s="3" t="str">
        <f>vlookup(J2692,Cats!$A:$B,2,false)</f>
        <v>P</v>
      </c>
    </row>
    <row r="2693">
      <c r="A2693" s="1">
        <v>125744.0</v>
      </c>
      <c r="B2693" s="1">
        <v>233.0</v>
      </c>
      <c r="C2693" s="1">
        <f>vlookup(B2693,Games!A:B,2,false)</f>
        <v>4</v>
      </c>
      <c r="D2693" s="2" t="s">
        <v>34</v>
      </c>
      <c r="E2693" s="1" t="s">
        <v>684</v>
      </c>
      <c r="F2693" s="1">
        <v>24.0</v>
      </c>
      <c r="G2693" s="1" t="str">
        <f>vlookup(F2693,Teams!$A:B,2,false)</f>
        <v>NCSSM A</v>
      </c>
      <c r="H2693" s="1" t="b">
        <v>0</v>
      </c>
      <c r="I2693" s="1" t="b">
        <v>0</v>
      </c>
      <c r="J2693" s="1">
        <v>24.0</v>
      </c>
      <c r="K2693" s="3" t="str">
        <f>vlookup(J2693,Cats!$A:$B,2,false)</f>
        <v>P</v>
      </c>
    </row>
    <row r="2694">
      <c r="A2694" s="1">
        <v>125745.0</v>
      </c>
      <c r="B2694" s="1">
        <v>234.0</v>
      </c>
      <c r="C2694" s="1">
        <f>vlookup(B2694,Games!A:B,2,false)</f>
        <v>4</v>
      </c>
      <c r="D2694" s="2" t="s">
        <v>78</v>
      </c>
      <c r="E2694" s="1" t="s">
        <v>409</v>
      </c>
      <c r="F2694" s="1">
        <v>7.0</v>
      </c>
      <c r="G2694" s="1" t="str">
        <f>vlookup(F2694,Teams!$A:B,2,false)</f>
        <v>Canyon Crest B</v>
      </c>
      <c r="H2694" s="1" t="b">
        <v>1</v>
      </c>
      <c r="I2694" s="1" t="b">
        <v>0</v>
      </c>
      <c r="J2694" s="1">
        <v>1.0</v>
      </c>
      <c r="K2694" s="3" t="str">
        <f>vlookup(J2694,Cats!$A:$B,2,false)</f>
        <v>X</v>
      </c>
    </row>
    <row r="2695">
      <c r="A2695" s="1">
        <v>125746.0</v>
      </c>
      <c r="B2695" s="1">
        <v>234.0</v>
      </c>
      <c r="C2695" s="1">
        <f>vlookup(B2695,Games!A:B,2,false)</f>
        <v>4</v>
      </c>
      <c r="D2695" s="2" t="s">
        <v>23</v>
      </c>
      <c r="E2695" s="1"/>
      <c r="F2695" s="1">
        <v>29.0</v>
      </c>
      <c r="G2695" s="1" t="str">
        <f>vlookup(F2695,Teams!$A:B,2,false)</f>
        <v>Pali</v>
      </c>
      <c r="H2695" s="1" t="b">
        <v>0</v>
      </c>
      <c r="I2695" s="1" t="b">
        <v>1</v>
      </c>
      <c r="J2695" s="1">
        <v>1.0</v>
      </c>
      <c r="K2695" s="3" t="str">
        <f>vlookup(J2695,Cats!$A:$B,2,false)</f>
        <v>X</v>
      </c>
    </row>
    <row r="2696">
      <c r="A2696" s="1">
        <v>125747.0</v>
      </c>
      <c r="B2696" s="1">
        <v>234.0</v>
      </c>
      <c r="C2696" s="1">
        <f>vlookup(B2696,Games!A:B,2,false)</f>
        <v>4</v>
      </c>
      <c r="D2696" s="2" t="s">
        <v>78</v>
      </c>
      <c r="E2696" s="1" t="s">
        <v>552</v>
      </c>
      <c r="F2696" s="1">
        <v>7.0</v>
      </c>
      <c r="G2696" s="1" t="str">
        <f>vlookup(F2696,Teams!$A:B,2,false)</f>
        <v>Canyon Crest B</v>
      </c>
      <c r="H2696" s="1" t="b">
        <v>1</v>
      </c>
      <c r="I2696" s="1" t="b">
        <v>0</v>
      </c>
      <c r="J2696" s="1">
        <v>2.0</v>
      </c>
      <c r="K2696" s="3" t="str">
        <f>vlookup(J2696,Cats!$A:$B,2,false)</f>
        <v>M</v>
      </c>
    </row>
    <row r="2697">
      <c r="A2697" s="1">
        <v>125748.0</v>
      </c>
      <c r="B2697" s="1">
        <v>234.0</v>
      </c>
      <c r="C2697" s="1">
        <f>vlookup(B2697,Games!A:B,2,false)</f>
        <v>4</v>
      </c>
      <c r="D2697" s="2" t="s">
        <v>23</v>
      </c>
      <c r="E2697" s="1"/>
      <c r="F2697" s="1">
        <v>29.0</v>
      </c>
      <c r="G2697" s="1" t="str">
        <f>vlookup(F2697,Teams!$A:B,2,false)</f>
        <v>Pali</v>
      </c>
      <c r="H2697" s="1" t="b">
        <v>0</v>
      </c>
      <c r="I2697" s="1" t="b">
        <v>1</v>
      </c>
      <c r="J2697" s="1">
        <v>2.0</v>
      </c>
      <c r="K2697" s="3" t="str">
        <f>vlookup(J2697,Cats!$A:$B,2,false)</f>
        <v>M</v>
      </c>
    </row>
    <row r="2698">
      <c r="A2698" s="1">
        <v>125749.0</v>
      </c>
      <c r="B2698" s="1">
        <v>234.0</v>
      </c>
      <c r="C2698" s="1">
        <f>vlookup(B2698,Games!A:B,2,false)</f>
        <v>4</v>
      </c>
      <c r="D2698" s="2" t="s">
        <v>23</v>
      </c>
      <c r="E2698" s="1" t="s">
        <v>552</v>
      </c>
      <c r="F2698" s="1">
        <v>7.0</v>
      </c>
      <c r="G2698" s="1" t="str">
        <f>vlookup(F2698,Teams!$A:B,2,false)</f>
        <v>Canyon Crest B</v>
      </c>
      <c r="H2698" s="1" t="b">
        <v>1</v>
      </c>
      <c r="I2698" s="1" t="b">
        <v>0</v>
      </c>
      <c r="J2698" s="1">
        <v>3.0</v>
      </c>
      <c r="K2698" s="3" t="str">
        <f>vlookup(J2698,Cats!$A:$B,2,false)</f>
        <v>C</v>
      </c>
    </row>
    <row r="2699">
      <c r="A2699" s="1">
        <v>125750.0</v>
      </c>
      <c r="B2699" s="1">
        <v>234.0</v>
      </c>
      <c r="C2699" s="1">
        <f>vlookup(B2699,Games!A:B,2,false)</f>
        <v>4</v>
      </c>
      <c r="D2699" s="2" t="s">
        <v>23</v>
      </c>
      <c r="E2699" s="1" t="s">
        <v>501</v>
      </c>
      <c r="F2699" s="1">
        <v>29.0</v>
      </c>
      <c r="G2699" s="1" t="str">
        <f>vlookup(F2699,Teams!$A:B,2,false)</f>
        <v>Pali</v>
      </c>
      <c r="H2699" s="1" t="b">
        <v>0</v>
      </c>
      <c r="I2699" s="1" t="b">
        <v>0</v>
      </c>
      <c r="J2699" s="1">
        <v>3.0</v>
      </c>
      <c r="K2699" s="3" t="str">
        <f>vlookup(J2699,Cats!$A:$B,2,false)</f>
        <v>C</v>
      </c>
    </row>
    <row r="2700">
      <c r="A2700" s="1">
        <v>125751.0</v>
      </c>
      <c r="B2700" s="1">
        <v>234.0</v>
      </c>
      <c r="C2700" s="1">
        <f>vlookup(B2700,Games!A:B,2,false)</f>
        <v>4</v>
      </c>
      <c r="D2700" s="2" t="s">
        <v>23</v>
      </c>
      <c r="E2700" s="1"/>
      <c r="F2700" s="1">
        <v>7.0</v>
      </c>
      <c r="G2700" s="1" t="str">
        <f>vlookup(F2700,Teams!$A:B,2,false)</f>
        <v>Canyon Crest B</v>
      </c>
      <c r="H2700" s="1" t="b">
        <v>1</v>
      </c>
      <c r="I2700" s="1" t="b">
        <v>1</v>
      </c>
      <c r="J2700" s="1">
        <v>4.0</v>
      </c>
      <c r="K2700" s="3" t="str">
        <f>vlookup(J2700,Cats!$A:$B,2,false)</f>
        <v>E</v>
      </c>
    </row>
    <row r="2701">
      <c r="A2701" s="1">
        <v>125752.0</v>
      </c>
      <c r="B2701" s="1">
        <v>234.0</v>
      </c>
      <c r="C2701" s="1">
        <f>vlookup(B2701,Games!A:B,2,false)</f>
        <v>4</v>
      </c>
      <c r="D2701" s="2" t="s">
        <v>78</v>
      </c>
      <c r="E2701" s="1" t="s">
        <v>501</v>
      </c>
      <c r="F2701" s="1">
        <v>29.0</v>
      </c>
      <c r="G2701" s="1" t="str">
        <f>vlookup(F2701,Teams!$A:B,2,false)</f>
        <v>Pali</v>
      </c>
      <c r="H2701" s="1" t="b">
        <v>0</v>
      </c>
      <c r="I2701" s="1" t="b">
        <v>0</v>
      </c>
      <c r="J2701" s="1">
        <v>4.0</v>
      </c>
      <c r="K2701" s="3" t="str">
        <f>vlookup(J2701,Cats!$A:$B,2,false)</f>
        <v>E</v>
      </c>
    </row>
    <row r="2702">
      <c r="A2702" s="1">
        <v>125753.0</v>
      </c>
      <c r="B2702" s="1">
        <v>234.0</v>
      </c>
      <c r="C2702" s="1">
        <f>vlookup(B2702,Games!A:B,2,false)</f>
        <v>4</v>
      </c>
      <c r="D2702" s="2" t="s">
        <v>23</v>
      </c>
      <c r="E2702" s="1" t="s">
        <v>409</v>
      </c>
      <c r="F2702" s="1">
        <v>7.0</v>
      </c>
      <c r="G2702" s="1" t="str">
        <f>vlookup(F2702,Teams!$A:B,2,false)</f>
        <v>Canyon Crest B</v>
      </c>
      <c r="H2702" s="1" t="b">
        <v>1</v>
      </c>
      <c r="I2702" s="1" t="b">
        <v>0</v>
      </c>
      <c r="J2702" s="1">
        <v>5.0</v>
      </c>
      <c r="K2702" s="3" t="str">
        <f>vlookup(J2702,Cats!$A:$B,2,false)</f>
        <v>B</v>
      </c>
    </row>
    <row r="2703">
      <c r="A2703" s="1">
        <v>125754.0</v>
      </c>
      <c r="B2703" s="1">
        <v>234.0</v>
      </c>
      <c r="C2703" s="1">
        <f>vlookup(B2703,Games!A:B,2,false)</f>
        <v>4</v>
      </c>
      <c r="D2703" s="2" t="s">
        <v>78</v>
      </c>
      <c r="E2703" s="1" t="s">
        <v>501</v>
      </c>
      <c r="F2703" s="1">
        <v>29.0</v>
      </c>
      <c r="G2703" s="1" t="str">
        <f>vlookup(F2703,Teams!$A:B,2,false)</f>
        <v>Pali</v>
      </c>
      <c r="H2703" s="1" t="b">
        <v>0</v>
      </c>
      <c r="I2703" s="1" t="b">
        <v>0</v>
      </c>
      <c r="J2703" s="1">
        <v>5.0</v>
      </c>
      <c r="K2703" s="3" t="str">
        <f>vlookup(J2703,Cats!$A:$B,2,false)</f>
        <v>B</v>
      </c>
    </row>
    <row r="2704">
      <c r="A2704" s="1">
        <v>125755.0</v>
      </c>
      <c r="B2704" s="1">
        <v>234.0</v>
      </c>
      <c r="C2704" s="1">
        <f>vlookup(B2704,Games!A:B,2,false)</f>
        <v>4</v>
      </c>
      <c r="D2704" s="2" t="s">
        <v>34</v>
      </c>
      <c r="E2704" s="1" t="s">
        <v>409</v>
      </c>
      <c r="F2704" s="1">
        <v>7.0</v>
      </c>
      <c r="G2704" s="1" t="str">
        <f>vlookup(F2704,Teams!$A:B,2,false)</f>
        <v>Canyon Crest B</v>
      </c>
      <c r="H2704" s="1" t="b">
        <v>1</v>
      </c>
      <c r="I2704" s="1" t="b">
        <v>0</v>
      </c>
      <c r="J2704" s="1">
        <v>6.0</v>
      </c>
      <c r="K2704" s="3" t="str">
        <f>vlookup(J2704,Cats!$A:$B,2,false)</f>
        <v>P</v>
      </c>
    </row>
    <row r="2705">
      <c r="A2705" s="1">
        <v>125756.0</v>
      </c>
      <c r="B2705" s="1">
        <v>234.0</v>
      </c>
      <c r="C2705" s="1">
        <f>vlookup(B2705,Games!A:B,2,false)</f>
        <v>4</v>
      </c>
      <c r="D2705" s="2" t="s">
        <v>23</v>
      </c>
      <c r="E2705" s="1"/>
      <c r="F2705" s="1">
        <v>29.0</v>
      </c>
      <c r="G2705" s="1" t="str">
        <f>vlookup(F2705,Teams!$A:B,2,false)</f>
        <v>Pali</v>
      </c>
      <c r="H2705" s="1" t="b">
        <v>0</v>
      </c>
      <c r="I2705" s="1" t="b">
        <v>1</v>
      </c>
      <c r="J2705" s="1">
        <v>6.0</v>
      </c>
      <c r="K2705" s="3" t="str">
        <f>vlookup(J2705,Cats!$A:$B,2,false)</f>
        <v>P</v>
      </c>
    </row>
    <row r="2706">
      <c r="A2706" s="1">
        <v>125757.0</v>
      </c>
      <c r="B2706" s="1">
        <v>234.0</v>
      </c>
      <c r="C2706" s="1">
        <f>vlookup(B2706,Games!A:B,2,false)</f>
        <v>4</v>
      </c>
      <c r="D2706" s="2" t="s">
        <v>78</v>
      </c>
      <c r="E2706" s="1" t="s">
        <v>409</v>
      </c>
      <c r="F2706" s="1">
        <v>7.0</v>
      </c>
      <c r="G2706" s="1" t="str">
        <f>vlookup(F2706,Teams!$A:B,2,false)</f>
        <v>Canyon Crest B</v>
      </c>
      <c r="H2706" s="1" t="b">
        <v>1</v>
      </c>
      <c r="I2706" s="1" t="b">
        <v>0</v>
      </c>
      <c r="J2706" s="1">
        <v>7.0</v>
      </c>
      <c r="K2706" s="3" t="str">
        <f>vlookup(J2706,Cats!$A:$B,2,false)</f>
        <v>X</v>
      </c>
    </row>
    <row r="2707">
      <c r="A2707" s="1">
        <v>125758.0</v>
      </c>
      <c r="B2707" s="1">
        <v>234.0</v>
      </c>
      <c r="C2707" s="1">
        <f>vlookup(B2707,Games!A:B,2,false)</f>
        <v>4</v>
      </c>
      <c r="D2707" s="2" t="s">
        <v>23</v>
      </c>
      <c r="E2707" s="1"/>
      <c r="F2707" s="1">
        <v>29.0</v>
      </c>
      <c r="G2707" s="1" t="str">
        <f>vlookup(F2707,Teams!$A:B,2,false)</f>
        <v>Pali</v>
      </c>
      <c r="H2707" s="1" t="b">
        <v>0</v>
      </c>
      <c r="I2707" s="1" t="b">
        <v>1</v>
      </c>
      <c r="J2707" s="1">
        <v>7.0</v>
      </c>
      <c r="K2707" s="3" t="str">
        <f>vlookup(J2707,Cats!$A:$B,2,false)</f>
        <v>X</v>
      </c>
    </row>
    <row r="2708">
      <c r="A2708" s="1">
        <v>125759.0</v>
      </c>
      <c r="B2708" s="1">
        <v>234.0</v>
      </c>
      <c r="C2708" s="1">
        <f>vlookup(B2708,Games!A:B,2,false)</f>
        <v>4</v>
      </c>
      <c r="D2708" s="2" t="s">
        <v>78</v>
      </c>
      <c r="E2708" s="1" t="s">
        <v>409</v>
      </c>
      <c r="F2708" s="1">
        <v>7.0</v>
      </c>
      <c r="G2708" s="1" t="str">
        <f>vlookup(F2708,Teams!$A:B,2,false)</f>
        <v>Canyon Crest B</v>
      </c>
      <c r="H2708" s="1" t="b">
        <v>1</v>
      </c>
      <c r="I2708" s="1" t="b">
        <v>0</v>
      </c>
      <c r="J2708" s="1">
        <v>8.0</v>
      </c>
      <c r="K2708" s="3" t="str">
        <f>vlookup(J2708,Cats!$A:$B,2,false)</f>
        <v>M</v>
      </c>
    </row>
    <row r="2709">
      <c r="A2709" s="1">
        <v>125760.0</v>
      </c>
      <c r="B2709" s="1">
        <v>234.0</v>
      </c>
      <c r="C2709" s="1">
        <f>vlookup(B2709,Games!A:B,2,false)</f>
        <v>4</v>
      </c>
      <c r="D2709" s="2" t="s">
        <v>23</v>
      </c>
      <c r="E2709" s="1"/>
      <c r="F2709" s="1">
        <v>29.0</v>
      </c>
      <c r="G2709" s="1" t="str">
        <f>vlookup(F2709,Teams!$A:B,2,false)</f>
        <v>Pali</v>
      </c>
      <c r="H2709" s="1" t="b">
        <v>0</v>
      </c>
      <c r="I2709" s="1" t="b">
        <v>1</v>
      </c>
      <c r="J2709" s="1">
        <v>8.0</v>
      </c>
      <c r="K2709" s="3" t="str">
        <f>vlookup(J2709,Cats!$A:$B,2,false)</f>
        <v>M</v>
      </c>
    </row>
    <row r="2710">
      <c r="A2710" s="1">
        <v>125761.0</v>
      </c>
      <c r="B2710" s="1">
        <v>234.0</v>
      </c>
      <c r="C2710" s="1">
        <f>vlookup(B2710,Games!A:B,2,false)</f>
        <v>4</v>
      </c>
      <c r="D2710" s="2" t="s">
        <v>23</v>
      </c>
      <c r="E2710" s="1"/>
      <c r="F2710" s="1">
        <v>7.0</v>
      </c>
      <c r="G2710" s="1" t="str">
        <f>vlookup(F2710,Teams!$A:B,2,false)</f>
        <v>Canyon Crest B</v>
      </c>
      <c r="H2710" s="1" t="b">
        <v>1</v>
      </c>
      <c r="I2710" s="1" t="b">
        <v>1</v>
      </c>
      <c r="J2710" s="1">
        <v>9.0</v>
      </c>
      <c r="K2710" s="3" t="str">
        <f>vlookup(J2710,Cats!$A:$B,2,false)</f>
        <v>C</v>
      </c>
    </row>
    <row r="2711">
      <c r="A2711" s="1">
        <v>125762.0</v>
      </c>
      <c r="B2711" s="1">
        <v>234.0</v>
      </c>
      <c r="C2711" s="1">
        <f>vlookup(B2711,Games!A:B,2,false)</f>
        <v>4</v>
      </c>
      <c r="D2711" s="2" t="s">
        <v>23</v>
      </c>
      <c r="E2711" s="1"/>
      <c r="F2711" s="1">
        <v>29.0</v>
      </c>
      <c r="G2711" s="1" t="str">
        <f>vlookup(F2711,Teams!$A:B,2,false)</f>
        <v>Pali</v>
      </c>
      <c r="H2711" s="1" t="b">
        <v>0</v>
      </c>
      <c r="I2711" s="1" t="b">
        <v>1</v>
      </c>
      <c r="J2711" s="1">
        <v>9.0</v>
      </c>
      <c r="K2711" s="3" t="str">
        <f>vlookup(J2711,Cats!$A:$B,2,false)</f>
        <v>C</v>
      </c>
    </row>
    <row r="2712">
      <c r="A2712" s="1">
        <v>125763.0</v>
      </c>
      <c r="B2712" s="1">
        <v>234.0</v>
      </c>
      <c r="C2712" s="1">
        <f>vlookup(B2712,Games!A:B,2,false)</f>
        <v>4</v>
      </c>
      <c r="D2712" s="2" t="s">
        <v>34</v>
      </c>
      <c r="E2712" s="1" t="s">
        <v>409</v>
      </c>
      <c r="F2712" s="1">
        <v>7.0</v>
      </c>
      <c r="G2712" s="1" t="str">
        <f>vlookup(F2712,Teams!$A:B,2,false)</f>
        <v>Canyon Crest B</v>
      </c>
      <c r="H2712" s="1" t="b">
        <v>1</v>
      </c>
      <c r="I2712" s="1" t="b">
        <v>0</v>
      </c>
      <c r="J2712" s="1">
        <v>10.0</v>
      </c>
      <c r="K2712" s="3" t="str">
        <f>vlookup(J2712,Cats!$A:$B,2,false)</f>
        <v>E</v>
      </c>
    </row>
    <row r="2713">
      <c r="A2713" s="1">
        <v>125764.0</v>
      </c>
      <c r="B2713" s="1">
        <v>234.0</v>
      </c>
      <c r="C2713" s="1">
        <f>vlookup(B2713,Games!A:B,2,false)</f>
        <v>4</v>
      </c>
      <c r="D2713" s="2" t="s">
        <v>23</v>
      </c>
      <c r="E2713" s="1"/>
      <c r="F2713" s="1">
        <v>29.0</v>
      </c>
      <c r="G2713" s="1" t="str">
        <f>vlookup(F2713,Teams!$A:B,2,false)</f>
        <v>Pali</v>
      </c>
      <c r="H2713" s="1" t="b">
        <v>0</v>
      </c>
      <c r="I2713" s="1" t="b">
        <v>1</v>
      </c>
      <c r="J2713" s="1">
        <v>10.0</v>
      </c>
      <c r="K2713" s="3" t="str">
        <f>vlookup(J2713,Cats!$A:$B,2,false)</f>
        <v>E</v>
      </c>
    </row>
    <row r="2714">
      <c r="A2714" s="1">
        <v>125765.0</v>
      </c>
      <c r="B2714" s="1">
        <v>234.0</v>
      </c>
      <c r="C2714" s="1">
        <f>vlookup(B2714,Games!A:B,2,false)</f>
        <v>4</v>
      </c>
      <c r="D2714" s="2" t="s">
        <v>23</v>
      </c>
      <c r="E2714" s="1" t="s">
        <v>915</v>
      </c>
      <c r="F2714" s="1">
        <v>7.0</v>
      </c>
      <c r="G2714" s="1" t="str">
        <f>vlookup(F2714,Teams!$A:B,2,false)</f>
        <v>Canyon Crest B</v>
      </c>
      <c r="H2714" s="1" t="b">
        <v>1</v>
      </c>
      <c r="I2714" s="1" t="b">
        <v>0</v>
      </c>
      <c r="J2714" s="1">
        <v>11.0</v>
      </c>
      <c r="K2714" s="3" t="str">
        <f>vlookup(J2714,Cats!$A:$B,2,false)</f>
        <v>B</v>
      </c>
    </row>
    <row r="2715">
      <c r="A2715" s="1">
        <v>125766.0</v>
      </c>
      <c r="B2715" s="1">
        <v>234.0</v>
      </c>
      <c r="C2715" s="1">
        <f>vlookup(B2715,Games!A:B,2,false)</f>
        <v>4</v>
      </c>
      <c r="D2715" s="2" t="s">
        <v>23</v>
      </c>
      <c r="E2715" s="1" t="s">
        <v>501</v>
      </c>
      <c r="F2715" s="1">
        <v>29.0</v>
      </c>
      <c r="G2715" s="1" t="str">
        <f>vlookup(F2715,Teams!$A:B,2,false)</f>
        <v>Pali</v>
      </c>
      <c r="H2715" s="1" t="b">
        <v>0</v>
      </c>
      <c r="I2715" s="1" t="b">
        <v>0</v>
      </c>
      <c r="J2715" s="1">
        <v>11.0</v>
      </c>
      <c r="K2715" s="3" t="str">
        <f>vlookup(J2715,Cats!$A:$B,2,false)</f>
        <v>B</v>
      </c>
    </row>
    <row r="2716">
      <c r="A2716" s="1">
        <v>125767.0</v>
      </c>
      <c r="B2716" s="1">
        <v>234.0</v>
      </c>
      <c r="C2716" s="1">
        <f>vlookup(B2716,Games!A:B,2,false)</f>
        <v>4</v>
      </c>
      <c r="D2716" s="2" t="s">
        <v>34</v>
      </c>
      <c r="E2716" s="1" t="s">
        <v>915</v>
      </c>
      <c r="F2716" s="1">
        <v>7.0</v>
      </c>
      <c r="G2716" s="1" t="str">
        <f>vlookup(F2716,Teams!$A:B,2,false)</f>
        <v>Canyon Crest B</v>
      </c>
      <c r="H2716" s="1" t="b">
        <v>1</v>
      </c>
      <c r="I2716" s="1" t="b">
        <v>0</v>
      </c>
      <c r="J2716" s="1">
        <v>12.0</v>
      </c>
      <c r="K2716" s="3" t="str">
        <f>vlookup(J2716,Cats!$A:$B,2,false)</f>
        <v>P</v>
      </c>
    </row>
    <row r="2717">
      <c r="A2717" s="1">
        <v>125768.0</v>
      </c>
      <c r="B2717" s="1">
        <v>234.0</v>
      </c>
      <c r="C2717" s="1">
        <f>vlookup(B2717,Games!A:B,2,false)</f>
        <v>4</v>
      </c>
      <c r="D2717" s="2" t="s">
        <v>23</v>
      </c>
      <c r="E2717" s="1" t="s">
        <v>501</v>
      </c>
      <c r="F2717" s="1">
        <v>29.0</v>
      </c>
      <c r="G2717" s="1" t="str">
        <f>vlookup(F2717,Teams!$A:B,2,false)</f>
        <v>Pali</v>
      </c>
      <c r="H2717" s="1" t="b">
        <v>0</v>
      </c>
      <c r="I2717" s="1" t="b">
        <v>0</v>
      </c>
      <c r="J2717" s="1">
        <v>12.0</v>
      </c>
      <c r="K2717" s="3" t="str">
        <f>vlookup(J2717,Cats!$A:$B,2,false)</f>
        <v>P</v>
      </c>
    </row>
    <row r="2718">
      <c r="A2718" s="1">
        <v>125769.0</v>
      </c>
      <c r="B2718" s="1">
        <v>234.0</v>
      </c>
      <c r="C2718" s="1">
        <f>vlookup(B2718,Games!A:B,2,false)</f>
        <v>4</v>
      </c>
      <c r="D2718" s="2" t="s">
        <v>34</v>
      </c>
      <c r="E2718" s="1" t="s">
        <v>409</v>
      </c>
      <c r="F2718" s="1">
        <v>7.0</v>
      </c>
      <c r="G2718" s="1" t="str">
        <f>vlookup(F2718,Teams!$A:B,2,false)</f>
        <v>Canyon Crest B</v>
      </c>
      <c r="H2718" s="1" t="b">
        <v>1</v>
      </c>
      <c r="I2718" s="1" t="b">
        <v>0</v>
      </c>
      <c r="J2718" s="1">
        <v>13.0</v>
      </c>
      <c r="K2718" s="3" t="str">
        <f>vlookup(J2718,Cats!$A:$B,2,false)</f>
        <v>X</v>
      </c>
    </row>
    <row r="2719">
      <c r="A2719" s="1">
        <v>125770.0</v>
      </c>
      <c r="B2719" s="1">
        <v>234.0</v>
      </c>
      <c r="C2719" s="1">
        <f>vlookup(B2719,Games!A:B,2,false)</f>
        <v>4</v>
      </c>
      <c r="D2719" s="2" t="s">
        <v>59</v>
      </c>
      <c r="E2719" s="1" t="s">
        <v>501</v>
      </c>
      <c r="F2719" s="1">
        <v>29.0</v>
      </c>
      <c r="G2719" s="1" t="str">
        <f>vlookup(F2719,Teams!$A:B,2,false)</f>
        <v>Pali</v>
      </c>
      <c r="H2719" s="1" t="b">
        <v>0</v>
      </c>
      <c r="I2719" s="1" t="b">
        <v>0</v>
      </c>
      <c r="J2719" s="1">
        <v>13.0</v>
      </c>
      <c r="K2719" s="3" t="str">
        <f>vlookup(J2719,Cats!$A:$B,2,false)</f>
        <v>X</v>
      </c>
    </row>
    <row r="2720">
      <c r="A2720" s="1">
        <v>125771.0</v>
      </c>
      <c r="B2720" s="1">
        <v>234.0</v>
      </c>
      <c r="C2720" s="1">
        <f>vlookup(B2720,Games!A:B,2,false)</f>
        <v>4</v>
      </c>
      <c r="D2720" s="2" t="s">
        <v>78</v>
      </c>
      <c r="E2720" s="1" t="s">
        <v>552</v>
      </c>
      <c r="F2720" s="1">
        <v>7.0</v>
      </c>
      <c r="G2720" s="1" t="str">
        <f>vlookup(F2720,Teams!$A:B,2,false)</f>
        <v>Canyon Crest B</v>
      </c>
      <c r="H2720" s="1" t="b">
        <v>1</v>
      </c>
      <c r="I2720" s="1" t="b">
        <v>0</v>
      </c>
      <c r="J2720" s="1">
        <v>14.0</v>
      </c>
      <c r="K2720" s="3" t="str">
        <f>vlookup(J2720,Cats!$A:$B,2,false)</f>
        <v>M</v>
      </c>
    </row>
    <row r="2721">
      <c r="A2721" s="1">
        <v>125772.0</v>
      </c>
      <c r="B2721" s="1">
        <v>234.0</v>
      </c>
      <c r="C2721" s="1">
        <f>vlookup(B2721,Games!A:B,2,false)</f>
        <v>4</v>
      </c>
      <c r="D2721" s="2" t="s">
        <v>23</v>
      </c>
      <c r="E2721" s="1"/>
      <c r="F2721" s="1">
        <v>29.0</v>
      </c>
      <c r="G2721" s="1" t="str">
        <f>vlookup(F2721,Teams!$A:B,2,false)</f>
        <v>Pali</v>
      </c>
      <c r="H2721" s="1" t="b">
        <v>0</v>
      </c>
      <c r="I2721" s="1" t="b">
        <v>1</v>
      </c>
      <c r="J2721" s="1">
        <v>14.0</v>
      </c>
      <c r="K2721" s="3" t="str">
        <f>vlookup(J2721,Cats!$A:$B,2,false)</f>
        <v>M</v>
      </c>
    </row>
    <row r="2722">
      <c r="A2722" s="1">
        <v>125773.0</v>
      </c>
      <c r="B2722" s="1">
        <v>234.0</v>
      </c>
      <c r="C2722" s="1">
        <f>vlookup(B2722,Games!A:B,2,false)</f>
        <v>4</v>
      </c>
      <c r="D2722" s="2" t="s">
        <v>23</v>
      </c>
      <c r="E2722" s="1" t="s">
        <v>915</v>
      </c>
      <c r="F2722" s="1">
        <v>7.0</v>
      </c>
      <c r="G2722" s="1" t="str">
        <f>vlookup(F2722,Teams!$A:B,2,false)</f>
        <v>Canyon Crest B</v>
      </c>
      <c r="H2722" s="1" t="b">
        <v>1</v>
      </c>
      <c r="I2722" s="1" t="b">
        <v>0</v>
      </c>
      <c r="J2722" s="1">
        <v>15.0</v>
      </c>
      <c r="K2722" s="3" t="str">
        <f>vlookup(J2722,Cats!$A:$B,2,false)</f>
        <v>C</v>
      </c>
    </row>
    <row r="2723">
      <c r="A2723" s="1">
        <v>125774.0</v>
      </c>
      <c r="B2723" s="1">
        <v>234.0</v>
      </c>
      <c r="C2723" s="1">
        <f>vlookup(B2723,Games!A:B,2,false)</f>
        <v>4</v>
      </c>
      <c r="D2723" s="2" t="s">
        <v>23</v>
      </c>
      <c r="E2723" s="1" t="s">
        <v>501</v>
      </c>
      <c r="F2723" s="1">
        <v>29.0</v>
      </c>
      <c r="G2723" s="1" t="str">
        <f>vlookup(F2723,Teams!$A:B,2,false)</f>
        <v>Pali</v>
      </c>
      <c r="H2723" s="1" t="b">
        <v>0</v>
      </c>
      <c r="I2723" s="1" t="b">
        <v>0</v>
      </c>
      <c r="J2723" s="1">
        <v>15.0</v>
      </c>
      <c r="K2723" s="3" t="str">
        <f>vlookup(J2723,Cats!$A:$B,2,false)</f>
        <v>C</v>
      </c>
    </row>
    <row r="2724">
      <c r="A2724" s="1">
        <v>125775.0</v>
      </c>
      <c r="B2724" s="1">
        <v>234.0</v>
      </c>
      <c r="C2724" s="1">
        <f>vlookup(B2724,Games!A:B,2,false)</f>
        <v>4</v>
      </c>
      <c r="D2724" s="2" t="s">
        <v>78</v>
      </c>
      <c r="E2724" s="1" t="s">
        <v>409</v>
      </c>
      <c r="F2724" s="1">
        <v>7.0</v>
      </c>
      <c r="G2724" s="1" t="str">
        <f>vlookup(F2724,Teams!$A:B,2,false)</f>
        <v>Canyon Crest B</v>
      </c>
      <c r="H2724" s="1" t="b">
        <v>1</v>
      </c>
      <c r="I2724" s="1" t="b">
        <v>0</v>
      </c>
      <c r="J2724" s="1">
        <v>16.0</v>
      </c>
      <c r="K2724" s="3" t="str">
        <f>vlookup(J2724,Cats!$A:$B,2,false)</f>
        <v>E</v>
      </c>
    </row>
    <row r="2725">
      <c r="A2725" s="1">
        <v>125776.0</v>
      </c>
      <c r="B2725" s="1">
        <v>234.0</v>
      </c>
      <c r="C2725" s="1">
        <f>vlookup(B2725,Games!A:B,2,false)</f>
        <v>4</v>
      </c>
      <c r="D2725" s="2" t="s">
        <v>23</v>
      </c>
      <c r="E2725" s="1"/>
      <c r="F2725" s="1">
        <v>29.0</v>
      </c>
      <c r="G2725" s="1" t="str">
        <f>vlookup(F2725,Teams!$A:B,2,false)</f>
        <v>Pali</v>
      </c>
      <c r="H2725" s="1" t="b">
        <v>0</v>
      </c>
      <c r="I2725" s="1" t="b">
        <v>1</v>
      </c>
      <c r="J2725" s="1">
        <v>16.0</v>
      </c>
      <c r="K2725" s="3" t="str">
        <f>vlookup(J2725,Cats!$A:$B,2,false)</f>
        <v>E</v>
      </c>
    </row>
    <row r="2726">
      <c r="A2726" s="1">
        <v>125777.0</v>
      </c>
      <c r="B2726" s="1">
        <v>234.0</v>
      </c>
      <c r="C2726" s="1">
        <f>vlookup(B2726,Games!A:B,2,false)</f>
        <v>4</v>
      </c>
      <c r="D2726" s="2" t="s">
        <v>23</v>
      </c>
      <c r="E2726" s="1"/>
      <c r="F2726" s="1">
        <v>7.0</v>
      </c>
      <c r="G2726" s="1" t="str">
        <f>vlookup(F2726,Teams!$A:B,2,false)</f>
        <v>Canyon Crest B</v>
      </c>
      <c r="H2726" s="1" t="b">
        <v>1</v>
      </c>
      <c r="I2726" s="1" t="b">
        <v>1</v>
      </c>
      <c r="J2726" s="1">
        <v>17.0</v>
      </c>
      <c r="K2726" s="3" t="str">
        <f>vlookup(J2726,Cats!$A:$B,2,false)</f>
        <v>B</v>
      </c>
    </row>
    <row r="2727">
      <c r="A2727" s="1">
        <v>125778.0</v>
      </c>
      <c r="B2727" s="1">
        <v>234.0</v>
      </c>
      <c r="C2727" s="1">
        <f>vlookup(B2727,Games!A:B,2,false)</f>
        <v>4</v>
      </c>
      <c r="D2727" s="2" t="s">
        <v>78</v>
      </c>
      <c r="E2727" s="1" t="s">
        <v>884</v>
      </c>
      <c r="F2727" s="1">
        <v>29.0</v>
      </c>
      <c r="G2727" s="1" t="str">
        <f>vlookup(F2727,Teams!$A:B,2,false)</f>
        <v>Pali</v>
      </c>
      <c r="H2727" s="1" t="b">
        <v>0</v>
      </c>
      <c r="I2727" s="1" t="b">
        <v>0</v>
      </c>
      <c r="J2727" s="1">
        <v>17.0</v>
      </c>
      <c r="K2727" s="3" t="str">
        <f>vlookup(J2727,Cats!$A:$B,2,false)</f>
        <v>B</v>
      </c>
    </row>
    <row r="2728">
      <c r="A2728" s="1">
        <v>125779.0</v>
      </c>
      <c r="B2728" s="1">
        <v>234.0</v>
      </c>
      <c r="C2728" s="1">
        <f>vlookup(B2728,Games!A:B,2,false)</f>
        <v>4</v>
      </c>
      <c r="D2728" s="2" t="s">
        <v>23</v>
      </c>
      <c r="E2728" s="1"/>
      <c r="F2728" s="1">
        <v>7.0</v>
      </c>
      <c r="G2728" s="1" t="str">
        <f>vlookup(F2728,Teams!$A:B,2,false)</f>
        <v>Canyon Crest B</v>
      </c>
      <c r="H2728" s="1" t="b">
        <v>1</v>
      </c>
      <c r="I2728" s="1" t="b">
        <v>1</v>
      </c>
      <c r="J2728" s="1">
        <v>18.0</v>
      </c>
      <c r="K2728" s="3" t="str">
        <f>vlookup(J2728,Cats!$A:$B,2,false)</f>
        <v>P</v>
      </c>
    </row>
    <row r="2729">
      <c r="A2729" s="1">
        <v>125780.0</v>
      </c>
      <c r="B2729" s="1">
        <v>234.0</v>
      </c>
      <c r="C2729" s="1">
        <f>vlookup(B2729,Games!A:B,2,false)</f>
        <v>4</v>
      </c>
      <c r="D2729" s="2" t="s">
        <v>23</v>
      </c>
      <c r="E2729" s="1"/>
      <c r="F2729" s="1">
        <v>29.0</v>
      </c>
      <c r="G2729" s="1" t="str">
        <f>vlookup(F2729,Teams!$A:B,2,false)</f>
        <v>Pali</v>
      </c>
      <c r="H2729" s="1" t="b">
        <v>0</v>
      </c>
      <c r="I2729" s="1" t="b">
        <v>1</v>
      </c>
      <c r="J2729" s="1">
        <v>18.0</v>
      </c>
      <c r="K2729" s="3" t="str">
        <f>vlookup(J2729,Cats!$A:$B,2,false)</f>
        <v>P</v>
      </c>
    </row>
    <row r="2730">
      <c r="A2730" s="1">
        <v>125781.0</v>
      </c>
      <c r="B2730" s="1">
        <v>234.0</v>
      </c>
      <c r="C2730" s="1">
        <f>vlookup(B2730,Games!A:B,2,false)</f>
        <v>4</v>
      </c>
      <c r="D2730" s="2" t="s">
        <v>78</v>
      </c>
      <c r="E2730" s="1" t="s">
        <v>915</v>
      </c>
      <c r="F2730" s="1">
        <v>7.0</v>
      </c>
      <c r="G2730" s="1" t="str">
        <f>vlookup(F2730,Teams!$A:B,2,false)</f>
        <v>Canyon Crest B</v>
      </c>
      <c r="H2730" s="1" t="b">
        <v>1</v>
      </c>
      <c r="I2730" s="1" t="b">
        <v>0</v>
      </c>
      <c r="J2730" s="1">
        <v>19.0</v>
      </c>
      <c r="K2730" s="3" t="str">
        <f>vlookup(J2730,Cats!$A:$B,2,false)</f>
        <v>X</v>
      </c>
    </row>
    <row r="2731">
      <c r="A2731" s="1">
        <v>125782.0</v>
      </c>
      <c r="B2731" s="1">
        <v>234.0</v>
      </c>
      <c r="C2731" s="1">
        <f>vlookup(B2731,Games!A:B,2,false)</f>
        <v>4</v>
      </c>
      <c r="D2731" s="2" t="s">
        <v>23</v>
      </c>
      <c r="E2731" s="1"/>
      <c r="F2731" s="1">
        <v>29.0</v>
      </c>
      <c r="G2731" s="1" t="str">
        <f>vlookup(F2731,Teams!$A:B,2,false)</f>
        <v>Pali</v>
      </c>
      <c r="H2731" s="1" t="b">
        <v>0</v>
      </c>
      <c r="I2731" s="1" t="b">
        <v>1</v>
      </c>
      <c r="J2731" s="1">
        <v>19.0</v>
      </c>
      <c r="K2731" s="3" t="str">
        <f>vlookup(J2731,Cats!$A:$B,2,false)</f>
        <v>X</v>
      </c>
    </row>
    <row r="2732">
      <c r="A2732" s="1">
        <v>125783.0</v>
      </c>
      <c r="B2732" s="1">
        <v>234.0</v>
      </c>
      <c r="C2732" s="1">
        <f>vlookup(B2732,Games!A:B,2,false)</f>
        <v>4</v>
      </c>
      <c r="D2732" s="2" t="s">
        <v>23</v>
      </c>
      <c r="E2732" s="1"/>
      <c r="F2732" s="1">
        <v>7.0</v>
      </c>
      <c r="G2732" s="1" t="str">
        <f>vlookup(F2732,Teams!$A:B,2,false)</f>
        <v>Canyon Crest B</v>
      </c>
      <c r="H2732" s="1" t="b">
        <v>1</v>
      </c>
      <c r="I2732" s="1" t="b">
        <v>1</v>
      </c>
      <c r="J2732" s="1">
        <v>20.0</v>
      </c>
      <c r="K2732" s="3" t="str">
        <f>vlookup(J2732,Cats!$A:$B,2,false)</f>
        <v>M</v>
      </c>
    </row>
    <row r="2733">
      <c r="A2733" s="1">
        <v>125784.0</v>
      </c>
      <c r="B2733" s="1">
        <v>234.0</v>
      </c>
      <c r="C2733" s="1">
        <f>vlookup(B2733,Games!A:B,2,false)</f>
        <v>4</v>
      </c>
      <c r="D2733" s="2" t="s">
        <v>78</v>
      </c>
      <c r="E2733" s="1" t="s">
        <v>884</v>
      </c>
      <c r="F2733" s="1">
        <v>29.0</v>
      </c>
      <c r="G2733" s="1" t="str">
        <f>vlookup(F2733,Teams!$A:B,2,false)</f>
        <v>Pali</v>
      </c>
      <c r="H2733" s="1" t="b">
        <v>0</v>
      </c>
      <c r="I2733" s="1" t="b">
        <v>0</v>
      </c>
      <c r="J2733" s="1">
        <v>20.0</v>
      </c>
      <c r="K2733" s="3" t="str">
        <f>vlookup(J2733,Cats!$A:$B,2,false)</f>
        <v>M</v>
      </c>
    </row>
    <row r="2734">
      <c r="A2734" s="1">
        <v>125785.0</v>
      </c>
      <c r="B2734" s="1">
        <v>234.0</v>
      </c>
      <c r="C2734" s="1">
        <f>vlookup(B2734,Games!A:B,2,false)</f>
        <v>4</v>
      </c>
      <c r="D2734" s="2" t="s">
        <v>23</v>
      </c>
      <c r="E2734" s="1" t="s">
        <v>915</v>
      </c>
      <c r="F2734" s="1">
        <v>7.0</v>
      </c>
      <c r="G2734" s="1" t="str">
        <f>vlookup(F2734,Teams!$A:B,2,false)</f>
        <v>Canyon Crest B</v>
      </c>
      <c r="H2734" s="1" t="b">
        <v>1</v>
      </c>
      <c r="I2734" s="1" t="b">
        <v>0</v>
      </c>
      <c r="J2734" s="1">
        <v>21.0</v>
      </c>
      <c r="K2734" s="3" t="str">
        <f>vlookup(J2734,Cats!$A:$B,2,false)</f>
        <v>C</v>
      </c>
    </row>
    <row r="2735">
      <c r="A2735" s="1">
        <v>125786.0</v>
      </c>
      <c r="B2735" s="1">
        <v>234.0</v>
      </c>
      <c r="C2735" s="1">
        <f>vlookup(B2735,Games!A:B,2,false)</f>
        <v>4</v>
      </c>
      <c r="D2735" s="2" t="s">
        <v>23</v>
      </c>
      <c r="E2735" s="1" t="s">
        <v>884</v>
      </c>
      <c r="F2735" s="1">
        <v>29.0</v>
      </c>
      <c r="G2735" s="1" t="str">
        <f>vlookup(F2735,Teams!$A:B,2,false)</f>
        <v>Pali</v>
      </c>
      <c r="H2735" s="1" t="b">
        <v>0</v>
      </c>
      <c r="I2735" s="1" t="b">
        <v>0</v>
      </c>
      <c r="J2735" s="1">
        <v>21.0</v>
      </c>
      <c r="K2735" s="3" t="str">
        <f>vlookup(J2735,Cats!$A:$B,2,false)</f>
        <v>C</v>
      </c>
    </row>
    <row r="2736">
      <c r="A2736" s="1">
        <v>125787.0</v>
      </c>
      <c r="B2736" s="1">
        <v>234.0</v>
      </c>
      <c r="C2736" s="1">
        <f>vlookup(B2736,Games!A:B,2,false)</f>
        <v>4</v>
      </c>
      <c r="D2736" s="2" t="s">
        <v>34</v>
      </c>
      <c r="E2736" s="1" t="s">
        <v>409</v>
      </c>
      <c r="F2736" s="1">
        <v>7.0</v>
      </c>
      <c r="G2736" s="1" t="str">
        <f>vlookup(F2736,Teams!$A:B,2,false)</f>
        <v>Canyon Crest B</v>
      </c>
      <c r="H2736" s="1" t="b">
        <v>1</v>
      </c>
      <c r="I2736" s="1" t="b">
        <v>0</v>
      </c>
      <c r="J2736" s="1">
        <v>22.0</v>
      </c>
      <c r="K2736" s="3" t="str">
        <f>vlookup(J2736,Cats!$A:$B,2,false)</f>
        <v>E</v>
      </c>
    </row>
    <row r="2737">
      <c r="A2737" s="1">
        <v>125788.0</v>
      </c>
      <c r="B2737" s="1">
        <v>234.0</v>
      </c>
      <c r="C2737" s="1">
        <f>vlookup(B2737,Games!A:B,2,false)</f>
        <v>4</v>
      </c>
      <c r="D2737" s="2" t="s">
        <v>23</v>
      </c>
      <c r="E2737" s="1"/>
      <c r="F2737" s="1">
        <v>29.0</v>
      </c>
      <c r="G2737" s="1" t="str">
        <f>vlookup(F2737,Teams!$A:B,2,false)</f>
        <v>Pali</v>
      </c>
      <c r="H2737" s="1" t="b">
        <v>0</v>
      </c>
      <c r="I2737" s="1" t="b">
        <v>1</v>
      </c>
      <c r="J2737" s="1">
        <v>22.0</v>
      </c>
      <c r="K2737" s="3" t="str">
        <f>vlookup(J2737,Cats!$A:$B,2,false)</f>
        <v>E</v>
      </c>
    </row>
    <row r="2738">
      <c r="A2738" s="1">
        <v>125789.0</v>
      </c>
      <c r="B2738" s="1">
        <v>234.0</v>
      </c>
      <c r="C2738" s="1">
        <f>vlookup(B2738,Games!A:B,2,false)</f>
        <v>4</v>
      </c>
      <c r="D2738" s="2" t="s">
        <v>34</v>
      </c>
      <c r="E2738" s="1" t="s">
        <v>409</v>
      </c>
      <c r="F2738" s="1">
        <v>7.0</v>
      </c>
      <c r="G2738" s="1" t="str">
        <f>vlookup(F2738,Teams!$A:B,2,false)</f>
        <v>Canyon Crest B</v>
      </c>
      <c r="H2738" s="1" t="b">
        <v>1</v>
      </c>
      <c r="I2738" s="1" t="b">
        <v>0</v>
      </c>
      <c r="J2738" s="1">
        <v>23.0</v>
      </c>
      <c r="K2738" s="3" t="str">
        <f>vlookup(J2738,Cats!$A:$B,2,false)</f>
        <v>B</v>
      </c>
    </row>
    <row r="2739">
      <c r="A2739" s="1">
        <v>125790.0</v>
      </c>
      <c r="B2739" s="1">
        <v>234.0</v>
      </c>
      <c r="C2739" s="1">
        <f>vlookup(B2739,Games!A:B,2,false)</f>
        <v>4</v>
      </c>
      <c r="D2739" s="2" t="s">
        <v>23</v>
      </c>
      <c r="E2739" s="1"/>
      <c r="F2739" s="1">
        <v>29.0</v>
      </c>
      <c r="G2739" s="1" t="str">
        <f>vlookup(F2739,Teams!$A:B,2,false)</f>
        <v>Pali</v>
      </c>
      <c r="H2739" s="1" t="b">
        <v>0</v>
      </c>
      <c r="I2739" s="1" t="b">
        <v>1</v>
      </c>
      <c r="J2739" s="1">
        <v>23.0</v>
      </c>
      <c r="K2739" s="3" t="str">
        <f>vlookup(J2739,Cats!$A:$B,2,false)</f>
        <v>B</v>
      </c>
    </row>
    <row r="2740">
      <c r="A2740" s="1">
        <v>125791.0</v>
      </c>
      <c r="B2740" s="1">
        <v>234.0</v>
      </c>
      <c r="C2740" s="1">
        <f>vlookup(B2740,Games!A:B,2,false)</f>
        <v>4</v>
      </c>
      <c r="D2740" s="2" t="s">
        <v>23</v>
      </c>
      <c r="E2740" s="1" t="s">
        <v>409</v>
      </c>
      <c r="F2740" s="1">
        <v>7.0</v>
      </c>
      <c r="G2740" s="1" t="str">
        <f>vlookup(F2740,Teams!$A:B,2,false)</f>
        <v>Canyon Crest B</v>
      </c>
      <c r="H2740" s="1" t="b">
        <v>1</v>
      </c>
      <c r="I2740" s="1" t="b">
        <v>0</v>
      </c>
      <c r="J2740" s="1">
        <v>24.0</v>
      </c>
      <c r="K2740" s="3" t="str">
        <f>vlookup(J2740,Cats!$A:$B,2,false)</f>
        <v>P</v>
      </c>
    </row>
    <row r="2741">
      <c r="A2741" s="1">
        <v>125792.0</v>
      </c>
      <c r="B2741" s="1">
        <v>234.0</v>
      </c>
      <c r="C2741" s="1">
        <f>vlookup(B2741,Games!A:B,2,false)</f>
        <v>4</v>
      </c>
      <c r="D2741" s="2" t="s">
        <v>23</v>
      </c>
      <c r="E2741" s="1" t="s">
        <v>501</v>
      </c>
      <c r="F2741" s="1">
        <v>29.0</v>
      </c>
      <c r="G2741" s="1" t="str">
        <f>vlookup(F2741,Teams!$A:B,2,false)</f>
        <v>Pali</v>
      </c>
      <c r="H2741" s="1" t="b">
        <v>0</v>
      </c>
      <c r="I2741" s="1" t="b">
        <v>0</v>
      </c>
      <c r="J2741" s="1">
        <v>24.0</v>
      </c>
      <c r="K2741" s="3" t="str">
        <f>vlookup(J2741,Cats!$A:$B,2,false)</f>
        <v>P</v>
      </c>
    </row>
    <row r="2742">
      <c r="A2742" s="1">
        <v>125793.0</v>
      </c>
      <c r="B2742" s="1">
        <v>235.0</v>
      </c>
      <c r="C2742" s="1">
        <f>vlookup(B2742,Games!A:B,2,false)</f>
        <v>4</v>
      </c>
      <c r="D2742" s="2" t="s">
        <v>78</v>
      </c>
      <c r="E2742" s="1" t="s">
        <v>675</v>
      </c>
      <c r="F2742" s="1">
        <v>17.0</v>
      </c>
      <c r="G2742" s="1" t="str">
        <f>vlookup(F2742,Teams!$A:B,2,false)</f>
        <v>James Ruse B</v>
      </c>
      <c r="H2742" s="1" t="b">
        <v>1</v>
      </c>
      <c r="I2742" s="1" t="b">
        <v>0</v>
      </c>
      <c r="J2742" s="1">
        <v>1.0</v>
      </c>
      <c r="K2742" s="3" t="str">
        <f>vlookup(J2742,Cats!$A:$B,2,false)</f>
        <v>X</v>
      </c>
    </row>
    <row r="2743">
      <c r="A2743" s="1">
        <v>125794.0</v>
      </c>
      <c r="B2743" s="1">
        <v>235.0</v>
      </c>
      <c r="C2743" s="1">
        <f>vlookup(B2743,Games!A:B,2,false)</f>
        <v>4</v>
      </c>
      <c r="D2743" s="2" t="s">
        <v>23</v>
      </c>
      <c r="E2743" s="1"/>
      <c r="F2743" s="1">
        <v>36.0</v>
      </c>
      <c r="G2743" s="1" t="str">
        <f>vlookup(F2743,Teams!$A:B,2,false)</f>
        <v>Tesla STEM A</v>
      </c>
      <c r="H2743" s="1" t="b">
        <v>0</v>
      </c>
      <c r="I2743" s="1" t="b">
        <v>1</v>
      </c>
      <c r="J2743" s="1">
        <v>1.0</v>
      </c>
      <c r="K2743" s="3" t="str">
        <f>vlookup(J2743,Cats!$A:$B,2,false)</f>
        <v>X</v>
      </c>
    </row>
    <row r="2744">
      <c r="A2744" s="1">
        <v>125795.0</v>
      </c>
      <c r="B2744" s="1">
        <v>235.0</v>
      </c>
      <c r="C2744" s="1">
        <f>vlookup(B2744,Games!A:B,2,false)</f>
        <v>4</v>
      </c>
      <c r="D2744" s="2" t="s">
        <v>78</v>
      </c>
      <c r="E2744" s="1" t="s">
        <v>675</v>
      </c>
      <c r="F2744" s="1">
        <v>17.0</v>
      </c>
      <c r="G2744" s="1" t="str">
        <f>vlookup(F2744,Teams!$A:B,2,false)</f>
        <v>James Ruse B</v>
      </c>
      <c r="H2744" s="1" t="b">
        <v>1</v>
      </c>
      <c r="I2744" s="1" t="b">
        <v>0</v>
      </c>
      <c r="J2744" s="1">
        <v>2.0</v>
      </c>
      <c r="K2744" s="3" t="str">
        <f>vlookup(J2744,Cats!$A:$B,2,false)</f>
        <v>M</v>
      </c>
    </row>
    <row r="2745">
      <c r="A2745" s="1">
        <v>125796.0</v>
      </c>
      <c r="B2745" s="1">
        <v>235.0</v>
      </c>
      <c r="C2745" s="1">
        <f>vlookup(B2745,Games!A:B,2,false)</f>
        <v>4</v>
      </c>
      <c r="D2745" s="2" t="s">
        <v>23</v>
      </c>
      <c r="E2745" s="1"/>
      <c r="F2745" s="1">
        <v>36.0</v>
      </c>
      <c r="G2745" s="1" t="str">
        <f>vlookup(F2745,Teams!$A:B,2,false)</f>
        <v>Tesla STEM A</v>
      </c>
      <c r="H2745" s="1" t="b">
        <v>0</v>
      </c>
      <c r="I2745" s="1" t="b">
        <v>1</v>
      </c>
      <c r="J2745" s="1">
        <v>2.0</v>
      </c>
      <c r="K2745" s="3" t="str">
        <f>vlookup(J2745,Cats!$A:$B,2,false)</f>
        <v>M</v>
      </c>
    </row>
    <row r="2746">
      <c r="A2746" s="1">
        <v>125797.0</v>
      </c>
      <c r="B2746" s="1">
        <v>235.0</v>
      </c>
      <c r="C2746" s="1">
        <f>vlookup(B2746,Games!A:B,2,false)</f>
        <v>4</v>
      </c>
      <c r="D2746" s="2" t="s">
        <v>78</v>
      </c>
      <c r="E2746" s="1" t="s">
        <v>1096</v>
      </c>
      <c r="F2746" s="1">
        <v>17.0</v>
      </c>
      <c r="G2746" s="1" t="str">
        <f>vlookup(F2746,Teams!$A:B,2,false)</f>
        <v>James Ruse B</v>
      </c>
      <c r="H2746" s="1" t="b">
        <v>1</v>
      </c>
      <c r="I2746" s="1" t="b">
        <v>0</v>
      </c>
      <c r="J2746" s="1">
        <v>3.0</v>
      </c>
      <c r="K2746" s="3" t="str">
        <f>vlookup(J2746,Cats!$A:$B,2,false)</f>
        <v>C</v>
      </c>
    </row>
    <row r="2747">
      <c r="A2747" s="1">
        <v>125798.0</v>
      </c>
      <c r="B2747" s="1">
        <v>235.0</v>
      </c>
      <c r="C2747" s="1">
        <f>vlookup(B2747,Games!A:B,2,false)</f>
        <v>4</v>
      </c>
      <c r="D2747" s="2" t="s">
        <v>23</v>
      </c>
      <c r="E2747" s="1"/>
      <c r="F2747" s="1">
        <v>17.0</v>
      </c>
      <c r="G2747" s="1" t="str">
        <f>vlookup(F2747,Teams!$A:B,2,false)</f>
        <v>James Ruse B</v>
      </c>
      <c r="H2747" s="1" t="b">
        <v>1</v>
      </c>
      <c r="I2747" s="1" t="b">
        <v>1</v>
      </c>
      <c r="J2747" s="1">
        <v>4.0</v>
      </c>
      <c r="K2747" s="3" t="str">
        <f>vlookup(J2747,Cats!$A:$B,2,false)</f>
        <v>E</v>
      </c>
    </row>
    <row r="2748">
      <c r="A2748" s="1">
        <v>125799.0</v>
      </c>
      <c r="B2748" s="1">
        <v>235.0</v>
      </c>
      <c r="C2748" s="1">
        <f>vlookup(B2748,Games!A:B,2,false)</f>
        <v>4</v>
      </c>
      <c r="D2748" s="2" t="s">
        <v>23</v>
      </c>
      <c r="E2748" s="1"/>
      <c r="F2748" s="1">
        <v>36.0</v>
      </c>
      <c r="G2748" s="1" t="str">
        <f>vlookup(F2748,Teams!$A:B,2,false)</f>
        <v>Tesla STEM A</v>
      </c>
      <c r="H2748" s="1" t="b">
        <v>0</v>
      </c>
      <c r="I2748" s="1" t="b">
        <v>1</v>
      </c>
      <c r="J2748" s="1">
        <v>3.0</v>
      </c>
      <c r="K2748" s="3" t="str">
        <f>vlookup(J2748,Cats!$A:$B,2,false)</f>
        <v>C</v>
      </c>
    </row>
    <row r="2749">
      <c r="A2749" s="1">
        <v>125800.0</v>
      </c>
      <c r="B2749" s="1">
        <v>235.0</v>
      </c>
      <c r="C2749" s="1">
        <f>vlookup(B2749,Games!A:B,2,false)</f>
        <v>4</v>
      </c>
      <c r="D2749" s="2" t="s">
        <v>78</v>
      </c>
      <c r="E2749" s="1" t="s">
        <v>649</v>
      </c>
      <c r="F2749" s="1">
        <v>36.0</v>
      </c>
      <c r="G2749" s="1" t="str">
        <f>vlookup(F2749,Teams!$A:B,2,false)</f>
        <v>Tesla STEM A</v>
      </c>
      <c r="H2749" s="1" t="b">
        <v>0</v>
      </c>
      <c r="I2749" s="1" t="b">
        <v>0</v>
      </c>
      <c r="J2749" s="1">
        <v>4.0</v>
      </c>
      <c r="K2749" s="3" t="str">
        <f>vlookup(J2749,Cats!$A:$B,2,false)</f>
        <v>E</v>
      </c>
    </row>
    <row r="2750">
      <c r="A2750" s="1">
        <v>125801.0</v>
      </c>
      <c r="B2750" s="1">
        <v>235.0</v>
      </c>
      <c r="C2750" s="1">
        <f>vlookup(B2750,Games!A:B,2,false)</f>
        <v>4</v>
      </c>
      <c r="D2750" s="2" t="s">
        <v>23</v>
      </c>
      <c r="E2750" s="1" t="s">
        <v>1243</v>
      </c>
      <c r="F2750" s="1">
        <v>17.0</v>
      </c>
      <c r="G2750" s="1" t="str">
        <f>vlookup(F2750,Teams!$A:B,2,false)</f>
        <v>James Ruse B</v>
      </c>
      <c r="H2750" s="1" t="b">
        <v>1</v>
      </c>
      <c r="I2750" s="1" t="b">
        <v>0</v>
      </c>
      <c r="J2750" s="1">
        <v>5.0</v>
      </c>
      <c r="K2750" s="3" t="str">
        <f>vlookup(J2750,Cats!$A:$B,2,false)</f>
        <v>B</v>
      </c>
    </row>
    <row r="2751">
      <c r="A2751" s="1">
        <v>125802.0</v>
      </c>
      <c r="B2751" s="1">
        <v>235.0</v>
      </c>
      <c r="C2751" s="1">
        <f>vlookup(B2751,Games!A:B,2,false)</f>
        <v>4</v>
      </c>
      <c r="D2751" s="2" t="s">
        <v>23</v>
      </c>
      <c r="E2751" s="1" t="s">
        <v>624</v>
      </c>
      <c r="F2751" s="1">
        <v>36.0</v>
      </c>
      <c r="G2751" s="1" t="str">
        <f>vlookup(F2751,Teams!$A:B,2,false)</f>
        <v>Tesla STEM A</v>
      </c>
      <c r="H2751" s="1" t="b">
        <v>0</v>
      </c>
      <c r="I2751" s="1" t="b">
        <v>0</v>
      </c>
      <c r="J2751" s="1">
        <v>5.0</v>
      </c>
      <c r="K2751" s="3" t="str">
        <f>vlookup(J2751,Cats!$A:$B,2,false)</f>
        <v>B</v>
      </c>
    </row>
    <row r="2752">
      <c r="A2752" s="1">
        <v>125803.0</v>
      </c>
      <c r="B2752" s="1">
        <v>235.0</v>
      </c>
      <c r="C2752" s="1">
        <f>vlookup(B2752,Games!A:B,2,false)</f>
        <v>4</v>
      </c>
      <c r="D2752" s="2" t="s">
        <v>23</v>
      </c>
      <c r="E2752" s="1"/>
      <c r="F2752" s="1">
        <v>17.0</v>
      </c>
      <c r="G2752" s="1" t="str">
        <f>vlookup(F2752,Teams!$A:B,2,false)</f>
        <v>James Ruse B</v>
      </c>
      <c r="H2752" s="1" t="b">
        <v>1</v>
      </c>
      <c r="I2752" s="1" t="b">
        <v>1</v>
      </c>
      <c r="J2752" s="1">
        <v>6.0</v>
      </c>
      <c r="K2752" s="3" t="str">
        <f>vlookup(J2752,Cats!$A:$B,2,false)</f>
        <v>P</v>
      </c>
    </row>
    <row r="2753">
      <c r="A2753" s="1">
        <v>125804.0</v>
      </c>
      <c r="B2753" s="1">
        <v>235.0</v>
      </c>
      <c r="C2753" s="1">
        <f>vlookup(B2753,Games!A:B,2,false)</f>
        <v>4</v>
      </c>
      <c r="D2753" s="2" t="s">
        <v>34</v>
      </c>
      <c r="E2753" s="1" t="s">
        <v>612</v>
      </c>
      <c r="F2753" s="1">
        <v>36.0</v>
      </c>
      <c r="G2753" s="1" t="str">
        <f>vlookup(F2753,Teams!$A:B,2,false)</f>
        <v>Tesla STEM A</v>
      </c>
      <c r="H2753" s="1" t="b">
        <v>0</v>
      </c>
      <c r="I2753" s="1" t="b">
        <v>0</v>
      </c>
      <c r="J2753" s="1">
        <v>6.0</v>
      </c>
      <c r="K2753" s="3" t="str">
        <f>vlookup(J2753,Cats!$A:$B,2,false)</f>
        <v>P</v>
      </c>
    </row>
    <row r="2754">
      <c r="A2754" s="1">
        <v>125805.0</v>
      </c>
      <c r="B2754" s="1">
        <v>235.0</v>
      </c>
      <c r="C2754" s="1">
        <f>vlookup(B2754,Games!A:B,2,false)</f>
        <v>4</v>
      </c>
      <c r="D2754" s="2" t="s">
        <v>23</v>
      </c>
      <c r="E2754" s="1"/>
      <c r="F2754" s="1">
        <v>17.0</v>
      </c>
      <c r="G2754" s="1" t="str">
        <f>vlookup(F2754,Teams!$A:B,2,false)</f>
        <v>James Ruse B</v>
      </c>
      <c r="H2754" s="1" t="b">
        <v>1</v>
      </c>
      <c r="I2754" s="1" t="b">
        <v>1</v>
      </c>
      <c r="J2754" s="1">
        <v>7.0</v>
      </c>
      <c r="K2754" s="3" t="str">
        <f>vlookup(J2754,Cats!$A:$B,2,false)</f>
        <v>X</v>
      </c>
    </row>
    <row r="2755">
      <c r="A2755" s="1">
        <v>125806.0</v>
      </c>
      <c r="B2755" s="1">
        <v>235.0</v>
      </c>
      <c r="C2755" s="1">
        <f>vlookup(B2755,Games!A:B,2,false)</f>
        <v>4</v>
      </c>
      <c r="D2755" s="2" t="s">
        <v>34</v>
      </c>
      <c r="E2755" s="1" t="s">
        <v>612</v>
      </c>
      <c r="F2755" s="1">
        <v>36.0</v>
      </c>
      <c r="G2755" s="1" t="str">
        <f>vlookup(F2755,Teams!$A:B,2,false)</f>
        <v>Tesla STEM A</v>
      </c>
      <c r="H2755" s="1" t="b">
        <v>0</v>
      </c>
      <c r="I2755" s="1" t="b">
        <v>0</v>
      </c>
      <c r="J2755" s="1">
        <v>7.0</v>
      </c>
      <c r="K2755" s="3" t="str">
        <f>vlookup(J2755,Cats!$A:$B,2,false)</f>
        <v>X</v>
      </c>
    </row>
    <row r="2756">
      <c r="A2756" s="1">
        <v>125807.0</v>
      </c>
      <c r="B2756" s="1">
        <v>235.0</v>
      </c>
      <c r="C2756" s="1">
        <f>vlookup(B2756,Games!A:B,2,false)</f>
        <v>4</v>
      </c>
      <c r="D2756" s="2" t="s">
        <v>23</v>
      </c>
      <c r="E2756" s="1" t="s">
        <v>675</v>
      </c>
      <c r="F2756" s="1">
        <v>17.0</v>
      </c>
      <c r="G2756" s="1" t="str">
        <f>vlookup(F2756,Teams!$A:B,2,false)</f>
        <v>James Ruse B</v>
      </c>
      <c r="H2756" s="1" t="b">
        <v>1</v>
      </c>
      <c r="I2756" s="1" t="b">
        <v>0</v>
      </c>
      <c r="J2756" s="1">
        <v>8.0</v>
      </c>
      <c r="K2756" s="3" t="str">
        <f>vlookup(J2756,Cats!$A:$B,2,false)</f>
        <v>M</v>
      </c>
    </row>
    <row r="2757">
      <c r="A2757" s="1">
        <v>125808.0</v>
      </c>
      <c r="B2757" s="1">
        <v>235.0</v>
      </c>
      <c r="C2757" s="1">
        <f>vlookup(B2757,Games!A:B,2,false)</f>
        <v>4</v>
      </c>
      <c r="D2757" s="2" t="s">
        <v>78</v>
      </c>
      <c r="E2757" s="1" t="s">
        <v>612</v>
      </c>
      <c r="F2757" s="1">
        <v>36.0</v>
      </c>
      <c r="G2757" s="1" t="str">
        <f>vlookup(F2757,Teams!$A:B,2,false)</f>
        <v>Tesla STEM A</v>
      </c>
      <c r="H2757" s="1" t="b">
        <v>0</v>
      </c>
      <c r="I2757" s="1" t="b">
        <v>0</v>
      </c>
      <c r="J2757" s="1">
        <v>8.0</v>
      </c>
      <c r="K2757" s="3" t="str">
        <f>vlookup(J2757,Cats!$A:$B,2,false)</f>
        <v>M</v>
      </c>
    </row>
    <row r="2758">
      <c r="A2758" s="1">
        <v>125809.0</v>
      </c>
      <c r="B2758" s="1">
        <v>235.0</v>
      </c>
      <c r="C2758" s="1">
        <f>vlookup(B2758,Games!A:B,2,false)</f>
        <v>4</v>
      </c>
      <c r="D2758" s="2" t="s">
        <v>23</v>
      </c>
      <c r="E2758" s="1"/>
      <c r="F2758" s="1">
        <v>17.0</v>
      </c>
      <c r="G2758" s="1" t="str">
        <f>vlookup(F2758,Teams!$A:B,2,false)</f>
        <v>James Ruse B</v>
      </c>
      <c r="H2758" s="1" t="b">
        <v>1</v>
      </c>
      <c r="I2758" s="1" t="b">
        <v>1</v>
      </c>
      <c r="J2758" s="1">
        <v>9.0</v>
      </c>
      <c r="K2758" s="3" t="str">
        <f>vlookup(J2758,Cats!$A:$B,2,false)</f>
        <v>C</v>
      </c>
    </row>
    <row r="2759">
      <c r="A2759" s="1">
        <v>125810.0</v>
      </c>
      <c r="B2759" s="1">
        <v>235.0</v>
      </c>
      <c r="C2759" s="1">
        <f>vlookup(B2759,Games!A:B,2,false)</f>
        <v>4</v>
      </c>
      <c r="D2759" s="2" t="s">
        <v>34</v>
      </c>
      <c r="E2759" s="1" t="s">
        <v>658</v>
      </c>
      <c r="F2759" s="1">
        <v>36.0</v>
      </c>
      <c r="G2759" s="1" t="str">
        <f>vlookup(F2759,Teams!$A:B,2,false)</f>
        <v>Tesla STEM A</v>
      </c>
      <c r="H2759" s="1" t="b">
        <v>0</v>
      </c>
      <c r="I2759" s="1" t="b">
        <v>0</v>
      </c>
      <c r="J2759" s="1">
        <v>9.0</v>
      </c>
      <c r="K2759" s="3" t="str">
        <f>vlookup(J2759,Cats!$A:$B,2,false)</f>
        <v>C</v>
      </c>
    </row>
    <row r="2760">
      <c r="A2760" s="1">
        <v>125811.0</v>
      </c>
      <c r="B2760" s="1">
        <v>235.0</v>
      </c>
      <c r="C2760" s="1">
        <f>vlookup(B2760,Games!A:B,2,false)</f>
        <v>4</v>
      </c>
      <c r="D2760" s="2" t="s">
        <v>23</v>
      </c>
      <c r="E2760" s="1"/>
      <c r="F2760" s="1">
        <v>17.0</v>
      </c>
      <c r="G2760" s="1" t="str">
        <f>vlookup(F2760,Teams!$A:B,2,false)</f>
        <v>James Ruse B</v>
      </c>
      <c r="H2760" s="1" t="b">
        <v>1</v>
      </c>
      <c r="I2760" s="1" t="b">
        <v>1</v>
      </c>
      <c r="J2760" s="1">
        <v>10.0</v>
      </c>
      <c r="K2760" s="3" t="str">
        <f>vlookup(J2760,Cats!$A:$B,2,false)</f>
        <v>E</v>
      </c>
    </row>
    <row r="2761">
      <c r="A2761" s="1">
        <v>125812.0</v>
      </c>
      <c r="B2761" s="1">
        <v>235.0</v>
      </c>
      <c r="C2761" s="1">
        <f>vlookup(B2761,Games!A:B,2,false)</f>
        <v>4</v>
      </c>
      <c r="D2761" s="2" t="s">
        <v>34</v>
      </c>
      <c r="E2761" s="1" t="s">
        <v>624</v>
      </c>
      <c r="F2761" s="1">
        <v>36.0</v>
      </c>
      <c r="G2761" s="1" t="str">
        <f>vlookup(F2761,Teams!$A:B,2,false)</f>
        <v>Tesla STEM A</v>
      </c>
      <c r="H2761" s="1" t="b">
        <v>0</v>
      </c>
      <c r="I2761" s="1" t="b">
        <v>0</v>
      </c>
      <c r="J2761" s="1">
        <v>10.0</v>
      </c>
      <c r="K2761" s="3" t="str">
        <f>vlookup(J2761,Cats!$A:$B,2,false)</f>
        <v>E</v>
      </c>
    </row>
    <row r="2762">
      <c r="A2762" s="1">
        <v>125813.0</v>
      </c>
      <c r="B2762" s="1">
        <v>235.0</v>
      </c>
      <c r="C2762" s="1">
        <f>vlookup(B2762,Games!A:B,2,false)</f>
        <v>4</v>
      </c>
      <c r="D2762" s="2" t="s">
        <v>23</v>
      </c>
      <c r="E2762" s="1" t="s">
        <v>675</v>
      </c>
      <c r="F2762" s="1">
        <v>17.0</v>
      </c>
      <c r="G2762" s="1" t="str">
        <f>vlookup(F2762,Teams!$A:B,2,false)</f>
        <v>James Ruse B</v>
      </c>
      <c r="H2762" s="1" t="b">
        <v>1</v>
      </c>
      <c r="I2762" s="1" t="b">
        <v>0</v>
      </c>
      <c r="J2762" s="1">
        <v>11.0</v>
      </c>
      <c r="K2762" s="3" t="str">
        <f>vlookup(J2762,Cats!$A:$B,2,false)</f>
        <v>B</v>
      </c>
    </row>
    <row r="2763">
      <c r="A2763" s="1">
        <v>125814.0</v>
      </c>
      <c r="B2763" s="1">
        <v>235.0</v>
      </c>
      <c r="C2763" s="1">
        <f>vlookup(B2763,Games!A:B,2,false)</f>
        <v>4</v>
      </c>
      <c r="D2763" s="2" t="s">
        <v>23</v>
      </c>
      <c r="E2763" s="1" t="s">
        <v>649</v>
      </c>
      <c r="F2763" s="1">
        <v>36.0</v>
      </c>
      <c r="G2763" s="1" t="str">
        <f>vlookup(F2763,Teams!$A:B,2,false)</f>
        <v>Tesla STEM A</v>
      </c>
      <c r="H2763" s="1" t="b">
        <v>0</v>
      </c>
      <c r="I2763" s="1" t="b">
        <v>0</v>
      </c>
      <c r="J2763" s="1">
        <v>11.0</v>
      </c>
      <c r="K2763" s="3" t="str">
        <f>vlookup(J2763,Cats!$A:$B,2,false)</f>
        <v>B</v>
      </c>
    </row>
    <row r="2764">
      <c r="A2764" s="1">
        <v>125815.0</v>
      </c>
      <c r="B2764" s="1">
        <v>235.0</v>
      </c>
      <c r="C2764" s="1">
        <f>vlookup(B2764,Games!A:B,2,false)</f>
        <v>4</v>
      </c>
      <c r="D2764" s="2" t="s">
        <v>23</v>
      </c>
      <c r="E2764" s="1" t="s">
        <v>1160</v>
      </c>
      <c r="F2764" s="1">
        <v>17.0</v>
      </c>
      <c r="G2764" s="1" t="str">
        <f>vlookup(F2764,Teams!$A:B,2,false)</f>
        <v>James Ruse B</v>
      </c>
      <c r="H2764" s="1" t="b">
        <v>1</v>
      </c>
      <c r="I2764" s="1" t="b">
        <v>0</v>
      </c>
      <c r="J2764" s="1">
        <v>12.0</v>
      </c>
      <c r="K2764" s="3" t="str">
        <f>vlookup(J2764,Cats!$A:$B,2,false)</f>
        <v>P</v>
      </c>
    </row>
    <row r="2765">
      <c r="A2765" s="1">
        <v>125816.0</v>
      </c>
      <c r="B2765" s="1">
        <v>235.0</v>
      </c>
      <c r="C2765" s="1">
        <f>vlookup(B2765,Games!A:B,2,false)</f>
        <v>4</v>
      </c>
      <c r="D2765" s="2" t="s">
        <v>34</v>
      </c>
      <c r="E2765" s="1" t="s">
        <v>612</v>
      </c>
      <c r="F2765" s="1">
        <v>36.0</v>
      </c>
      <c r="G2765" s="1" t="str">
        <f>vlookup(F2765,Teams!$A:B,2,false)</f>
        <v>Tesla STEM A</v>
      </c>
      <c r="H2765" s="1" t="b">
        <v>0</v>
      </c>
      <c r="I2765" s="1" t="b">
        <v>0</v>
      </c>
      <c r="J2765" s="1">
        <v>12.0</v>
      </c>
      <c r="K2765" s="3" t="str">
        <f>vlookup(J2765,Cats!$A:$B,2,false)</f>
        <v>P</v>
      </c>
    </row>
    <row r="2766">
      <c r="A2766" s="1">
        <v>125817.0</v>
      </c>
      <c r="B2766" s="1">
        <v>235.0</v>
      </c>
      <c r="C2766" s="1">
        <f>vlookup(B2766,Games!A:B,2,false)</f>
        <v>4</v>
      </c>
      <c r="D2766" s="2" t="s">
        <v>78</v>
      </c>
      <c r="E2766" s="1" t="s">
        <v>1160</v>
      </c>
      <c r="F2766" s="1">
        <v>17.0</v>
      </c>
      <c r="G2766" s="1" t="str">
        <f>vlookup(F2766,Teams!$A:B,2,false)</f>
        <v>James Ruse B</v>
      </c>
      <c r="H2766" s="1" t="b">
        <v>1</v>
      </c>
      <c r="I2766" s="1" t="b">
        <v>0</v>
      </c>
      <c r="J2766" s="1">
        <v>13.0</v>
      </c>
      <c r="K2766" s="3" t="str">
        <f>vlookup(J2766,Cats!$A:$B,2,false)</f>
        <v>X</v>
      </c>
    </row>
    <row r="2767">
      <c r="A2767" s="1">
        <v>125818.0</v>
      </c>
      <c r="B2767" s="1">
        <v>235.0</v>
      </c>
      <c r="C2767" s="1">
        <f>vlookup(B2767,Games!A:B,2,false)</f>
        <v>4</v>
      </c>
      <c r="D2767" s="2" t="s">
        <v>23</v>
      </c>
      <c r="E2767" s="1"/>
      <c r="F2767" s="1">
        <v>36.0</v>
      </c>
      <c r="G2767" s="1" t="str">
        <f>vlookup(F2767,Teams!$A:B,2,false)</f>
        <v>Tesla STEM A</v>
      </c>
      <c r="H2767" s="1" t="b">
        <v>0</v>
      </c>
      <c r="I2767" s="1" t="b">
        <v>1</v>
      </c>
      <c r="J2767" s="1">
        <v>13.0</v>
      </c>
      <c r="K2767" s="3" t="str">
        <f>vlookup(J2767,Cats!$A:$B,2,false)</f>
        <v>X</v>
      </c>
    </row>
    <row r="2768">
      <c r="A2768" s="1">
        <v>125819.0</v>
      </c>
      <c r="B2768" s="1">
        <v>235.0</v>
      </c>
      <c r="C2768" s="1">
        <f>vlookup(B2768,Games!A:B,2,false)</f>
        <v>4</v>
      </c>
      <c r="D2768" s="2" t="s">
        <v>23</v>
      </c>
      <c r="E2768" s="1"/>
      <c r="F2768" s="1">
        <v>17.0</v>
      </c>
      <c r="G2768" s="1" t="str">
        <f>vlookup(F2768,Teams!$A:B,2,false)</f>
        <v>James Ruse B</v>
      </c>
      <c r="H2768" s="1" t="b">
        <v>1</v>
      </c>
      <c r="I2768" s="1" t="b">
        <v>1</v>
      </c>
      <c r="J2768" s="1">
        <v>14.0</v>
      </c>
      <c r="K2768" s="3" t="str">
        <f>vlookup(J2768,Cats!$A:$B,2,false)</f>
        <v>M</v>
      </c>
    </row>
    <row r="2769">
      <c r="A2769" s="1">
        <v>125820.0</v>
      </c>
      <c r="B2769" s="1">
        <v>235.0</v>
      </c>
      <c r="C2769" s="1">
        <f>vlookup(B2769,Games!A:B,2,false)</f>
        <v>4</v>
      </c>
      <c r="D2769" s="2" t="s">
        <v>34</v>
      </c>
      <c r="E2769" s="1" t="s">
        <v>612</v>
      </c>
      <c r="F2769" s="1">
        <v>36.0</v>
      </c>
      <c r="G2769" s="1" t="str">
        <f>vlookup(F2769,Teams!$A:B,2,false)</f>
        <v>Tesla STEM A</v>
      </c>
      <c r="H2769" s="1" t="b">
        <v>0</v>
      </c>
      <c r="I2769" s="1" t="b">
        <v>0</v>
      </c>
      <c r="J2769" s="1">
        <v>14.0</v>
      </c>
      <c r="K2769" s="3" t="str">
        <f>vlookup(J2769,Cats!$A:$B,2,false)</f>
        <v>M</v>
      </c>
    </row>
    <row r="2770">
      <c r="A2770" s="1">
        <v>125821.0</v>
      </c>
      <c r="B2770" s="1">
        <v>235.0</v>
      </c>
      <c r="C2770" s="1">
        <f>vlookup(B2770,Games!A:B,2,false)</f>
        <v>4</v>
      </c>
      <c r="D2770" s="2" t="s">
        <v>78</v>
      </c>
      <c r="E2770" s="1" t="s">
        <v>675</v>
      </c>
      <c r="F2770" s="1">
        <v>17.0</v>
      </c>
      <c r="G2770" s="1" t="str">
        <f>vlookup(F2770,Teams!$A:B,2,false)</f>
        <v>James Ruse B</v>
      </c>
      <c r="H2770" s="1" t="b">
        <v>1</v>
      </c>
      <c r="I2770" s="1" t="b">
        <v>0</v>
      </c>
      <c r="J2770" s="1">
        <v>15.0</v>
      </c>
      <c r="K2770" s="3" t="str">
        <f>vlookup(J2770,Cats!$A:$B,2,false)</f>
        <v>C</v>
      </c>
    </row>
    <row r="2771">
      <c r="A2771" s="1">
        <v>125822.0</v>
      </c>
      <c r="B2771" s="1">
        <v>235.0</v>
      </c>
      <c r="C2771" s="1">
        <f>vlookup(B2771,Games!A:B,2,false)</f>
        <v>4</v>
      </c>
      <c r="D2771" s="2" t="s">
        <v>59</v>
      </c>
      <c r="E2771" s="1" t="s">
        <v>658</v>
      </c>
      <c r="F2771" s="1">
        <v>36.0</v>
      </c>
      <c r="G2771" s="1" t="str">
        <f>vlookup(F2771,Teams!$A:B,2,false)</f>
        <v>Tesla STEM A</v>
      </c>
      <c r="H2771" s="1" t="b">
        <v>0</v>
      </c>
      <c r="I2771" s="1" t="b">
        <v>0</v>
      </c>
      <c r="J2771" s="1">
        <v>15.0</v>
      </c>
      <c r="K2771" s="3" t="str">
        <f>vlookup(J2771,Cats!$A:$B,2,false)</f>
        <v>C</v>
      </c>
    </row>
    <row r="2772">
      <c r="A2772" s="1">
        <v>125823.0</v>
      </c>
      <c r="B2772" s="1">
        <v>235.0</v>
      </c>
      <c r="C2772" s="1">
        <f>vlookup(B2772,Games!A:B,2,false)</f>
        <v>4</v>
      </c>
      <c r="D2772" s="2" t="s">
        <v>23</v>
      </c>
      <c r="E2772" s="1"/>
      <c r="F2772" s="1">
        <v>17.0</v>
      </c>
      <c r="G2772" s="1" t="str">
        <f>vlookup(F2772,Teams!$A:B,2,false)</f>
        <v>James Ruse B</v>
      </c>
      <c r="H2772" s="1" t="b">
        <v>1</v>
      </c>
      <c r="I2772" s="1" t="b">
        <v>1</v>
      </c>
      <c r="J2772" s="1">
        <v>16.0</v>
      </c>
      <c r="K2772" s="3" t="str">
        <f>vlookup(J2772,Cats!$A:$B,2,false)</f>
        <v>E</v>
      </c>
    </row>
    <row r="2773">
      <c r="A2773" s="1">
        <v>125824.0</v>
      </c>
      <c r="B2773" s="1">
        <v>235.0</v>
      </c>
      <c r="C2773" s="1">
        <f>vlookup(B2773,Games!A:B,2,false)</f>
        <v>4</v>
      </c>
      <c r="D2773" s="2" t="s">
        <v>34</v>
      </c>
      <c r="E2773" s="1" t="s">
        <v>624</v>
      </c>
      <c r="F2773" s="1">
        <v>36.0</v>
      </c>
      <c r="G2773" s="1" t="str">
        <f>vlookup(F2773,Teams!$A:B,2,false)</f>
        <v>Tesla STEM A</v>
      </c>
      <c r="H2773" s="1" t="b">
        <v>0</v>
      </c>
      <c r="I2773" s="1" t="b">
        <v>0</v>
      </c>
      <c r="J2773" s="1">
        <v>16.0</v>
      </c>
      <c r="K2773" s="3" t="str">
        <f>vlookup(J2773,Cats!$A:$B,2,false)</f>
        <v>E</v>
      </c>
    </row>
    <row r="2774">
      <c r="A2774" s="1">
        <v>125825.0</v>
      </c>
      <c r="B2774" s="1">
        <v>235.0</v>
      </c>
      <c r="C2774" s="1">
        <f>vlookup(B2774,Games!A:B,2,false)</f>
        <v>4</v>
      </c>
      <c r="D2774" s="2" t="s">
        <v>23</v>
      </c>
      <c r="E2774" s="1"/>
      <c r="F2774" s="1">
        <v>17.0</v>
      </c>
      <c r="G2774" s="1" t="str">
        <f>vlookup(F2774,Teams!$A:B,2,false)</f>
        <v>James Ruse B</v>
      </c>
      <c r="H2774" s="1" t="b">
        <v>1</v>
      </c>
      <c r="I2774" s="1" t="b">
        <v>1</v>
      </c>
      <c r="J2774" s="1">
        <v>17.0</v>
      </c>
      <c r="K2774" s="3" t="str">
        <f>vlookup(J2774,Cats!$A:$B,2,false)</f>
        <v>B</v>
      </c>
    </row>
    <row r="2775">
      <c r="A2775" s="1">
        <v>125826.0</v>
      </c>
      <c r="B2775" s="1">
        <v>235.0</v>
      </c>
      <c r="C2775" s="1">
        <f>vlookup(B2775,Games!A:B,2,false)</f>
        <v>4</v>
      </c>
      <c r="D2775" s="2" t="s">
        <v>34</v>
      </c>
      <c r="E2775" s="1" t="s">
        <v>649</v>
      </c>
      <c r="F2775" s="1">
        <v>36.0</v>
      </c>
      <c r="G2775" s="1" t="str">
        <f>vlookup(F2775,Teams!$A:B,2,false)</f>
        <v>Tesla STEM A</v>
      </c>
      <c r="H2775" s="1" t="b">
        <v>0</v>
      </c>
      <c r="I2775" s="1" t="b">
        <v>0</v>
      </c>
      <c r="J2775" s="1">
        <v>17.0</v>
      </c>
      <c r="K2775" s="3" t="str">
        <f>vlookup(J2775,Cats!$A:$B,2,false)</f>
        <v>B</v>
      </c>
    </row>
    <row r="2776">
      <c r="A2776" s="1">
        <v>125827.0</v>
      </c>
      <c r="B2776" s="1">
        <v>235.0</v>
      </c>
      <c r="C2776" s="1">
        <f>vlookup(B2776,Games!A:B,2,false)</f>
        <v>4</v>
      </c>
      <c r="D2776" s="2" t="s">
        <v>23</v>
      </c>
      <c r="E2776" s="1"/>
      <c r="F2776" s="1">
        <v>17.0</v>
      </c>
      <c r="G2776" s="1" t="str">
        <f>vlookup(F2776,Teams!$A:B,2,false)</f>
        <v>James Ruse B</v>
      </c>
      <c r="H2776" s="1" t="b">
        <v>1</v>
      </c>
      <c r="I2776" s="1" t="b">
        <v>1</v>
      </c>
      <c r="J2776" s="1">
        <v>18.0</v>
      </c>
      <c r="K2776" s="3" t="str">
        <f>vlookup(J2776,Cats!$A:$B,2,false)</f>
        <v>P</v>
      </c>
    </row>
    <row r="2777">
      <c r="A2777" s="1">
        <v>125828.0</v>
      </c>
      <c r="B2777" s="1">
        <v>235.0</v>
      </c>
      <c r="C2777" s="1">
        <f>vlookup(B2777,Games!A:B,2,false)</f>
        <v>4</v>
      </c>
      <c r="D2777" s="2" t="s">
        <v>34</v>
      </c>
      <c r="E2777" s="1" t="s">
        <v>649</v>
      </c>
      <c r="F2777" s="1">
        <v>36.0</v>
      </c>
      <c r="G2777" s="1" t="str">
        <f>vlookup(F2777,Teams!$A:B,2,false)</f>
        <v>Tesla STEM A</v>
      </c>
      <c r="H2777" s="1" t="b">
        <v>0</v>
      </c>
      <c r="I2777" s="1" t="b">
        <v>0</v>
      </c>
      <c r="J2777" s="1">
        <v>18.0</v>
      </c>
      <c r="K2777" s="3" t="str">
        <f>vlookup(J2777,Cats!$A:$B,2,false)</f>
        <v>P</v>
      </c>
    </row>
    <row r="2778">
      <c r="A2778" s="1">
        <v>125829.0</v>
      </c>
      <c r="B2778" s="1">
        <v>235.0</v>
      </c>
      <c r="C2778" s="1">
        <f>vlookup(B2778,Games!A:B,2,false)</f>
        <v>4</v>
      </c>
      <c r="D2778" s="2" t="s">
        <v>23</v>
      </c>
      <c r="E2778" s="1"/>
      <c r="F2778" s="1">
        <v>17.0</v>
      </c>
      <c r="G2778" s="1" t="str">
        <f>vlookup(F2778,Teams!$A:B,2,false)</f>
        <v>James Ruse B</v>
      </c>
      <c r="H2778" s="1" t="b">
        <v>1</v>
      </c>
      <c r="I2778" s="1" t="b">
        <v>1</v>
      </c>
      <c r="J2778" s="1">
        <v>19.0</v>
      </c>
      <c r="K2778" s="3" t="str">
        <f>vlookup(J2778,Cats!$A:$B,2,false)</f>
        <v>X</v>
      </c>
    </row>
    <row r="2779">
      <c r="A2779" s="1">
        <v>125830.0</v>
      </c>
      <c r="B2779" s="1">
        <v>235.0</v>
      </c>
      <c r="C2779" s="1">
        <f>vlookup(B2779,Games!A:B,2,false)</f>
        <v>4</v>
      </c>
      <c r="D2779" s="2" t="s">
        <v>34</v>
      </c>
      <c r="E2779" s="1" t="s">
        <v>649</v>
      </c>
      <c r="F2779" s="1">
        <v>36.0</v>
      </c>
      <c r="G2779" s="1" t="str">
        <f>vlookup(F2779,Teams!$A:B,2,false)</f>
        <v>Tesla STEM A</v>
      </c>
      <c r="H2779" s="1" t="b">
        <v>0</v>
      </c>
      <c r="I2779" s="1" t="b">
        <v>0</v>
      </c>
      <c r="J2779" s="1">
        <v>19.0</v>
      </c>
      <c r="K2779" s="3" t="str">
        <f>vlookup(J2779,Cats!$A:$B,2,false)</f>
        <v>X</v>
      </c>
    </row>
    <row r="2780">
      <c r="A2780" s="1">
        <v>125831.0</v>
      </c>
      <c r="B2780" s="1">
        <v>235.0</v>
      </c>
      <c r="C2780" s="1">
        <f>vlookup(B2780,Games!A:B,2,false)</f>
        <v>4</v>
      </c>
      <c r="D2780" s="2" t="s">
        <v>23</v>
      </c>
      <c r="E2780" s="1"/>
      <c r="F2780" s="1">
        <v>17.0</v>
      </c>
      <c r="G2780" s="1" t="str">
        <f>vlookup(F2780,Teams!$A:B,2,false)</f>
        <v>James Ruse B</v>
      </c>
      <c r="H2780" s="1" t="b">
        <v>1</v>
      </c>
      <c r="I2780" s="1" t="b">
        <v>1</v>
      </c>
      <c r="J2780" s="1">
        <v>20.0</v>
      </c>
      <c r="K2780" s="3" t="str">
        <f>vlookup(J2780,Cats!$A:$B,2,false)</f>
        <v>M</v>
      </c>
    </row>
    <row r="2781">
      <c r="A2781" s="1">
        <v>125832.0</v>
      </c>
      <c r="B2781" s="1">
        <v>235.0</v>
      </c>
      <c r="C2781" s="1">
        <f>vlookup(B2781,Games!A:B,2,false)</f>
        <v>4</v>
      </c>
      <c r="D2781" s="2" t="s">
        <v>34</v>
      </c>
      <c r="E2781" s="1" t="s">
        <v>658</v>
      </c>
      <c r="F2781" s="1">
        <v>36.0</v>
      </c>
      <c r="G2781" s="1" t="str">
        <f>vlookup(F2781,Teams!$A:B,2,false)</f>
        <v>Tesla STEM A</v>
      </c>
      <c r="H2781" s="1" t="b">
        <v>0</v>
      </c>
      <c r="I2781" s="1" t="b">
        <v>0</v>
      </c>
      <c r="J2781" s="1">
        <v>20.0</v>
      </c>
      <c r="K2781" s="3" t="str">
        <f>vlookup(J2781,Cats!$A:$B,2,false)</f>
        <v>M</v>
      </c>
    </row>
    <row r="2782">
      <c r="A2782" s="1">
        <v>125833.0</v>
      </c>
      <c r="B2782" s="1">
        <v>235.0</v>
      </c>
      <c r="C2782" s="1">
        <f>vlookup(B2782,Games!A:B,2,false)</f>
        <v>4</v>
      </c>
      <c r="D2782" s="2" t="s">
        <v>23</v>
      </c>
      <c r="E2782" s="1"/>
      <c r="F2782" s="1">
        <v>17.0</v>
      </c>
      <c r="G2782" s="1" t="str">
        <f>vlookup(F2782,Teams!$A:B,2,false)</f>
        <v>James Ruse B</v>
      </c>
      <c r="H2782" s="1" t="b">
        <v>1</v>
      </c>
      <c r="I2782" s="1" t="b">
        <v>1</v>
      </c>
      <c r="J2782" s="1">
        <v>21.0</v>
      </c>
      <c r="K2782" s="3" t="str">
        <f>vlookup(J2782,Cats!$A:$B,2,false)</f>
        <v>C</v>
      </c>
    </row>
    <row r="2783">
      <c r="A2783" s="1">
        <v>125834.0</v>
      </c>
      <c r="B2783" s="1">
        <v>235.0</v>
      </c>
      <c r="C2783" s="1">
        <f>vlookup(B2783,Games!A:B,2,false)</f>
        <v>4</v>
      </c>
      <c r="D2783" s="2" t="s">
        <v>34</v>
      </c>
      <c r="E2783" s="1" t="s">
        <v>658</v>
      </c>
      <c r="F2783" s="1">
        <v>36.0</v>
      </c>
      <c r="G2783" s="1" t="str">
        <f>vlookup(F2783,Teams!$A:B,2,false)</f>
        <v>Tesla STEM A</v>
      </c>
      <c r="H2783" s="1" t="b">
        <v>0</v>
      </c>
      <c r="I2783" s="1" t="b">
        <v>0</v>
      </c>
      <c r="J2783" s="1">
        <v>21.0</v>
      </c>
      <c r="K2783" s="3" t="str">
        <f>vlookup(J2783,Cats!$A:$B,2,false)</f>
        <v>C</v>
      </c>
    </row>
    <row r="2784">
      <c r="A2784" s="1">
        <v>125835.0</v>
      </c>
      <c r="B2784" s="1">
        <v>235.0</v>
      </c>
      <c r="C2784" s="1">
        <f>vlookup(B2784,Games!A:B,2,false)</f>
        <v>4</v>
      </c>
      <c r="D2784" s="2" t="s">
        <v>23</v>
      </c>
      <c r="E2784" s="1"/>
      <c r="F2784" s="1">
        <v>17.0</v>
      </c>
      <c r="G2784" s="1" t="str">
        <f>vlookup(F2784,Teams!$A:B,2,false)</f>
        <v>James Ruse B</v>
      </c>
      <c r="H2784" s="1" t="b">
        <v>1</v>
      </c>
      <c r="I2784" s="1" t="b">
        <v>1</v>
      </c>
      <c r="J2784" s="1">
        <v>22.0</v>
      </c>
      <c r="K2784" s="3" t="str">
        <f>vlookup(J2784,Cats!$A:$B,2,false)</f>
        <v>E</v>
      </c>
    </row>
    <row r="2785">
      <c r="A2785" s="1">
        <v>125836.0</v>
      </c>
      <c r="B2785" s="1">
        <v>235.0</v>
      </c>
      <c r="C2785" s="1">
        <f>vlookup(B2785,Games!A:B,2,false)</f>
        <v>4</v>
      </c>
      <c r="D2785" s="2" t="s">
        <v>34</v>
      </c>
      <c r="E2785" s="1" t="s">
        <v>612</v>
      </c>
      <c r="F2785" s="1">
        <v>36.0</v>
      </c>
      <c r="G2785" s="1" t="str">
        <f>vlookup(F2785,Teams!$A:B,2,false)</f>
        <v>Tesla STEM A</v>
      </c>
      <c r="H2785" s="1" t="b">
        <v>0</v>
      </c>
      <c r="I2785" s="1" t="b">
        <v>0</v>
      </c>
      <c r="J2785" s="1">
        <v>22.0</v>
      </c>
      <c r="K2785" s="3" t="str">
        <f>vlookup(J2785,Cats!$A:$B,2,false)</f>
        <v>E</v>
      </c>
    </row>
    <row r="2786">
      <c r="A2786" s="1">
        <v>125837.0</v>
      </c>
      <c r="B2786" s="1">
        <v>235.0</v>
      </c>
      <c r="C2786" s="1">
        <f>vlookup(B2786,Games!A:B,2,false)</f>
        <v>4</v>
      </c>
      <c r="D2786" s="2" t="s">
        <v>78</v>
      </c>
      <c r="E2786" s="1" t="s">
        <v>675</v>
      </c>
      <c r="F2786" s="1">
        <v>17.0</v>
      </c>
      <c r="G2786" s="1" t="str">
        <f>vlookup(F2786,Teams!$A:B,2,false)</f>
        <v>James Ruse B</v>
      </c>
      <c r="H2786" s="1" t="b">
        <v>1</v>
      </c>
      <c r="I2786" s="1" t="b">
        <v>0</v>
      </c>
      <c r="J2786" s="1">
        <v>23.0</v>
      </c>
      <c r="K2786" s="3" t="str">
        <f>vlookup(J2786,Cats!$A:$B,2,false)</f>
        <v>B</v>
      </c>
    </row>
    <row r="2787">
      <c r="A2787" s="1">
        <v>125838.0</v>
      </c>
      <c r="B2787" s="1">
        <v>235.0</v>
      </c>
      <c r="C2787" s="1">
        <f>vlookup(B2787,Games!A:B,2,false)</f>
        <v>4</v>
      </c>
      <c r="D2787" s="2" t="s">
        <v>23</v>
      </c>
      <c r="E2787" s="1"/>
      <c r="F2787" s="1">
        <v>36.0</v>
      </c>
      <c r="G2787" s="1" t="str">
        <f>vlookup(F2787,Teams!$A:B,2,false)</f>
        <v>Tesla STEM A</v>
      </c>
      <c r="H2787" s="1" t="b">
        <v>0</v>
      </c>
      <c r="I2787" s="1" t="b">
        <v>1</v>
      </c>
      <c r="J2787" s="1">
        <v>23.0</v>
      </c>
      <c r="K2787" s="3" t="str">
        <f>vlookup(J2787,Cats!$A:$B,2,false)</f>
        <v>B</v>
      </c>
    </row>
    <row r="2788">
      <c r="A2788" s="1">
        <v>125839.0</v>
      </c>
      <c r="B2788" s="1">
        <v>235.0</v>
      </c>
      <c r="C2788" s="1">
        <f>vlookup(B2788,Games!A:B,2,false)</f>
        <v>4</v>
      </c>
      <c r="D2788" s="2" t="s">
        <v>23</v>
      </c>
      <c r="E2788" s="1"/>
      <c r="F2788" s="1">
        <v>17.0</v>
      </c>
      <c r="G2788" s="1" t="str">
        <f>vlookup(F2788,Teams!$A:B,2,false)</f>
        <v>James Ruse B</v>
      </c>
      <c r="H2788" s="1" t="b">
        <v>1</v>
      </c>
      <c r="I2788" s="1" t="b">
        <v>1</v>
      </c>
      <c r="J2788" s="1">
        <v>24.0</v>
      </c>
      <c r="K2788" s="3" t="str">
        <f>vlookup(J2788,Cats!$A:$B,2,false)</f>
        <v>P</v>
      </c>
    </row>
    <row r="2789">
      <c r="A2789" s="1">
        <v>125840.0</v>
      </c>
      <c r="B2789" s="1">
        <v>235.0</v>
      </c>
      <c r="C2789" s="1">
        <f>vlookup(B2789,Games!A:B,2,false)</f>
        <v>4</v>
      </c>
      <c r="D2789" s="2" t="s">
        <v>34</v>
      </c>
      <c r="E2789" s="1" t="s">
        <v>612</v>
      </c>
      <c r="F2789" s="1">
        <v>36.0</v>
      </c>
      <c r="G2789" s="1" t="str">
        <f>vlookup(F2789,Teams!$A:B,2,false)</f>
        <v>Tesla STEM A</v>
      </c>
      <c r="H2789" s="1" t="b">
        <v>0</v>
      </c>
      <c r="I2789" s="1" t="b">
        <v>0</v>
      </c>
      <c r="J2789" s="1">
        <v>24.0</v>
      </c>
      <c r="K2789" s="3" t="str">
        <f>vlookup(J2789,Cats!$A:$B,2,false)</f>
        <v>P</v>
      </c>
    </row>
    <row r="2790">
      <c r="A2790" s="1">
        <v>125841.0</v>
      </c>
      <c r="B2790" s="1">
        <v>236.0</v>
      </c>
      <c r="C2790" s="1">
        <f>vlookup(B2790,Games!A:B,2,false)</f>
        <v>4</v>
      </c>
      <c r="D2790" s="2" t="s">
        <v>34</v>
      </c>
      <c r="E2790" s="1" t="s">
        <v>474</v>
      </c>
      <c r="F2790" s="1">
        <v>9.0</v>
      </c>
      <c r="G2790" s="1" t="str">
        <f>vlookup(F2790,Teams!$A:B,2,false)</f>
        <v>Enloe B</v>
      </c>
      <c r="H2790" s="1" t="b">
        <v>1</v>
      </c>
      <c r="I2790" s="1" t="b">
        <v>0</v>
      </c>
      <c r="J2790" s="1">
        <v>1.0</v>
      </c>
      <c r="K2790" s="3" t="str">
        <f>vlookup(J2790,Cats!$A:$B,2,false)</f>
        <v>X</v>
      </c>
    </row>
    <row r="2791">
      <c r="A2791" s="1">
        <v>125842.0</v>
      </c>
      <c r="B2791" s="1">
        <v>236.0</v>
      </c>
      <c r="C2791" s="1">
        <f>vlookup(B2791,Games!A:B,2,false)</f>
        <v>4</v>
      </c>
      <c r="D2791" s="2" t="s">
        <v>23</v>
      </c>
      <c r="E2791" s="1"/>
      <c r="F2791" s="1">
        <v>39.0</v>
      </c>
      <c r="G2791" s="1" t="str">
        <f>vlookup(F2791,Teams!$A:B,2,false)</f>
        <v>Wayzata A</v>
      </c>
      <c r="H2791" s="1" t="b">
        <v>0</v>
      </c>
      <c r="I2791" s="1" t="b">
        <v>1</v>
      </c>
      <c r="J2791" s="1">
        <v>1.0</v>
      </c>
      <c r="K2791" s="3" t="str">
        <f>vlookup(J2791,Cats!$A:$B,2,false)</f>
        <v>X</v>
      </c>
    </row>
    <row r="2792">
      <c r="A2792" s="1">
        <v>125843.0</v>
      </c>
      <c r="B2792" s="1">
        <v>236.0</v>
      </c>
      <c r="C2792" s="1">
        <f>vlookup(B2792,Games!A:B,2,false)</f>
        <v>4</v>
      </c>
      <c r="D2792" s="2" t="s">
        <v>23</v>
      </c>
      <c r="E2792" s="1"/>
      <c r="F2792" s="1">
        <v>9.0</v>
      </c>
      <c r="G2792" s="1" t="str">
        <f>vlookup(F2792,Teams!$A:B,2,false)</f>
        <v>Enloe B</v>
      </c>
      <c r="H2792" s="1" t="b">
        <v>1</v>
      </c>
      <c r="I2792" s="1" t="b">
        <v>1</v>
      </c>
      <c r="J2792" s="1">
        <v>2.0</v>
      </c>
      <c r="K2792" s="3" t="str">
        <f>vlookup(J2792,Cats!$A:$B,2,false)</f>
        <v>M</v>
      </c>
    </row>
    <row r="2793">
      <c r="A2793" s="1">
        <v>125844.0</v>
      </c>
      <c r="B2793" s="1">
        <v>236.0</v>
      </c>
      <c r="C2793" s="1">
        <f>vlookup(B2793,Games!A:B,2,false)</f>
        <v>4</v>
      </c>
      <c r="D2793" s="2" t="s">
        <v>34</v>
      </c>
      <c r="E2793" s="1" t="s">
        <v>250</v>
      </c>
      <c r="F2793" s="1">
        <v>39.0</v>
      </c>
      <c r="G2793" s="1" t="str">
        <f>vlookup(F2793,Teams!$A:B,2,false)</f>
        <v>Wayzata A</v>
      </c>
      <c r="H2793" s="1" t="b">
        <v>0</v>
      </c>
      <c r="I2793" s="1" t="b">
        <v>0</v>
      </c>
      <c r="J2793" s="1">
        <v>2.0</v>
      </c>
      <c r="K2793" s="3" t="str">
        <f>vlookup(J2793,Cats!$A:$B,2,false)</f>
        <v>M</v>
      </c>
    </row>
    <row r="2794">
      <c r="A2794" s="1">
        <v>125845.0</v>
      </c>
      <c r="B2794" s="1">
        <v>236.0</v>
      </c>
      <c r="C2794" s="1">
        <f>vlookup(B2794,Games!A:B,2,false)</f>
        <v>4</v>
      </c>
      <c r="D2794" s="2" t="s">
        <v>23</v>
      </c>
      <c r="E2794" s="1"/>
      <c r="F2794" s="1">
        <v>9.0</v>
      </c>
      <c r="G2794" s="1" t="str">
        <f>vlookup(F2794,Teams!$A:B,2,false)</f>
        <v>Enloe B</v>
      </c>
      <c r="H2794" s="1" t="b">
        <v>1</v>
      </c>
      <c r="I2794" s="1" t="b">
        <v>1</v>
      </c>
      <c r="J2794" s="1">
        <v>3.0</v>
      </c>
      <c r="K2794" s="3" t="str">
        <f>vlookup(J2794,Cats!$A:$B,2,false)</f>
        <v>C</v>
      </c>
    </row>
    <row r="2795">
      <c r="A2795" s="1">
        <v>125846.0</v>
      </c>
      <c r="B2795" s="1">
        <v>236.0</v>
      </c>
      <c r="C2795" s="1">
        <f>vlookup(B2795,Games!A:B,2,false)</f>
        <v>4</v>
      </c>
      <c r="D2795" s="2" t="s">
        <v>34</v>
      </c>
      <c r="E2795" s="1" t="s">
        <v>583</v>
      </c>
      <c r="F2795" s="1">
        <v>39.0</v>
      </c>
      <c r="G2795" s="1" t="str">
        <f>vlookup(F2795,Teams!$A:B,2,false)</f>
        <v>Wayzata A</v>
      </c>
      <c r="H2795" s="1" t="b">
        <v>0</v>
      </c>
      <c r="I2795" s="1" t="b">
        <v>0</v>
      </c>
      <c r="J2795" s="1">
        <v>3.0</v>
      </c>
      <c r="K2795" s="3" t="str">
        <f>vlookup(J2795,Cats!$A:$B,2,false)</f>
        <v>C</v>
      </c>
    </row>
    <row r="2796">
      <c r="A2796" s="1">
        <v>125847.0</v>
      </c>
      <c r="B2796" s="1">
        <v>236.0</v>
      </c>
      <c r="C2796" s="1">
        <f>vlookup(B2796,Games!A:B,2,false)</f>
        <v>4</v>
      </c>
      <c r="D2796" s="2" t="s">
        <v>34</v>
      </c>
      <c r="E2796" s="1" t="s">
        <v>485</v>
      </c>
      <c r="F2796" s="1">
        <v>9.0</v>
      </c>
      <c r="G2796" s="1" t="str">
        <f>vlookup(F2796,Teams!$A:B,2,false)</f>
        <v>Enloe B</v>
      </c>
      <c r="H2796" s="1" t="b">
        <v>1</v>
      </c>
      <c r="I2796" s="1" t="b">
        <v>0</v>
      </c>
      <c r="J2796" s="1">
        <v>4.0</v>
      </c>
      <c r="K2796" s="3" t="str">
        <f>vlookup(J2796,Cats!$A:$B,2,false)</f>
        <v>E</v>
      </c>
    </row>
    <row r="2797">
      <c r="A2797" s="1">
        <v>125848.0</v>
      </c>
      <c r="B2797" s="1">
        <v>236.0</v>
      </c>
      <c r="C2797" s="1">
        <f>vlookup(B2797,Games!A:B,2,false)</f>
        <v>4</v>
      </c>
      <c r="D2797" s="2" t="s">
        <v>23</v>
      </c>
      <c r="E2797" s="1"/>
      <c r="F2797" s="1">
        <v>39.0</v>
      </c>
      <c r="G2797" s="1" t="str">
        <f>vlookup(F2797,Teams!$A:B,2,false)</f>
        <v>Wayzata A</v>
      </c>
      <c r="H2797" s="1" t="b">
        <v>0</v>
      </c>
      <c r="I2797" s="1" t="b">
        <v>1</v>
      </c>
      <c r="J2797" s="1">
        <v>4.0</v>
      </c>
      <c r="K2797" s="3" t="str">
        <f>vlookup(J2797,Cats!$A:$B,2,false)</f>
        <v>E</v>
      </c>
    </row>
    <row r="2798">
      <c r="A2798" s="1">
        <v>125849.0</v>
      </c>
      <c r="B2798" s="1">
        <v>236.0</v>
      </c>
      <c r="C2798" s="1">
        <f>vlookup(B2798,Games!A:B,2,false)</f>
        <v>4</v>
      </c>
      <c r="D2798" s="2" t="s">
        <v>78</v>
      </c>
      <c r="E2798" s="1" t="s">
        <v>880</v>
      </c>
      <c r="F2798" s="1">
        <v>9.0</v>
      </c>
      <c r="G2798" s="1" t="str">
        <f>vlookup(F2798,Teams!$A:B,2,false)</f>
        <v>Enloe B</v>
      </c>
      <c r="H2798" s="1" t="b">
        <v>1</v>
      </c>
      <c r="I2798" s="1" t="b">
        <v>0</v>
      </c>
      <c r="J2798" s="1">
        <v>5.0</v>
      </c>
      <c r="K2798" s="3" t="str">
        <f>vlookup(J2798,Cats!$A:$B,2,false)</f>
        <v>B</v>
      </c>
    </row>
    <row r="2799">
      <c r="A2799" s="1">
        <v>125850.0</v>
      </c>
      <c r="B2799" s="1">
        <v>236.0</v>
      </c>
      <c r="C2799" s="1">
        <f>vlookup(B2799,Games!A:B,2,false)</f>
        <v>4</v>
      </c>
      <c r="D2799" s="2" t="s">
        <v>23</v>
      </c>
      <c r="E2799" s="1"/>
      <c r="F2799" s="1">
        <v>39.0</v>
      </c>
      <c r="G2799" s="1" t="str">
        <f>vlookup(F2799,Teams!$A:B,2,false)</f>
        <v>Wayzata A</v>
      </c>
      <c r="H2799" s="1" t="b">
        <v>0</v>
      </c>
      <c r="I2799" s="1" t="b">
        <v>1</v>
      </c>
      <c r="J2799" s="1">
        <v>5.0</v>
      </c>
      <c r="K2799" s="3" t="str">
        <f>vlookup(J2799,Cats!$A:$B,2,false)</f>
        <v>B</v>
      </c>
    </row>
    <row r="2800">
      <c r="A2800" s="1">
        <v>125851.0</v>
      </c>
      <c r="B2800" s="1">
        <v>236.0</v>
      </c>
      <c r="C2800" s="1">
        <f>vlookup(B2800,Games!A:B,2,false)</f>
        <v>4</v>
      </c>
      <c r="D2800" s="2" t="s">
        <v>23</v>
      </c>
      <c r="E2800" s="1"/>
      <c r="F2800" s="1">
        <v>9.0</v>
      </c>
      <c r="G2800" s="1" t="str">
        <f>vlookup(F2800,Teams!$A:B,2,false)</f>
        <v>Enloe B</v>
      </c>
      <c r="H2800" s="1" t="b">
        <v>1</v>
      </c>
      <c r="I2800" s="1" t="b">
        <v>1</v>
      </c>
      <c r="J2800" s="1">
        <v>6.0</v>
      </c>
      <c r="K2800" s="3" t="str">
        <f>vlookup(J2800,Cats!$A:$B,2,false)</f>
        <v>P</v>
      </c>
    </row>
    <row r="2801">
      <c r="A2801" s="1">
        <v>125852.0</v>
      </c>
      <c r="B2801" s="1">
        <v>236.0</v>
      </c>
      <c r="C2801" s="1">
        <f>vlookup(B2801,Games!A:B,2,false)</f>
        <v>4</v>
      </c>
      <c r="D2801" s="2" t="s">
        <v>34</v>
      </c>
      <c r="E2801" s="1" t="s">
        <v>250</v>
      </c>
      <c r="F2801" s="1">
        <v>39.0</v>
      </c>
      <c r="G2801" s="1" t="str">
        <f>vlookup(F2801,Teams!$A:B,2,false)</f>
        <v>Wayzata A</v>
      </c>
      <c r="H2801" s="1" t="b">
        <v>0</v>
      </c>
      <c r="I2801" s="1" t="b">
        <v>0</v>
      </c>
      <c r="J2801" s="1">
        <v>6.0</v>
      </c>
      <c r="K2801" s="3" t="str">
        <f>vlookup(J2801,Cats!$A:$B,2,false)</f>
        <v>P</v>
      </c>
    </row>
    <row r="2802">
      <c r="A2802" s="1">
        <v>125853.0</v>
      </c>
      <c r="B2802" s="1">
        <v>236.0</v>
      </c>
      <c r="C2802" s="1">
        <f>vlookup(B2802,Games!A:B,2,false)</f>
        <v>4</v>
      </c>
      <c r="D2802" s="2" t="s">
        <v>23</v>
      </c>
      <c r="E2802" s="1"/>
      <c r="F2802" s="1">
        <v>9.0</v>
      </c>
      <c r="G2802" s="1" t="str">
        <f>vlookup(F2802,Teams!$A:B,2,false)</f>
        <v>Enloe B</v>
      </c>
      <c r="H2802" s="1" t="b">
        <v>1</v>
      </c>
      <c r="I2802" s="1" t="b">
        <v>1</v>
      </c>
      <c r="J2802" s="1">
        <v>7.0</v>
      </c>
      <c r="K2802" s="3" t="str">
        <f>vlookup(J2802,Cats!$A:$B,2,false)</f>
        <v>X</v>
      </c>
    </row>
    <row r="2803">
      <c r="A2803" s="1">
        <v>125854.0</v>
      </c>
      <c r="B2803" s="1">
        <v>236.0</v>
      </c>
      <c r="C2803" s="1">
        <f>vlookup(B2803,Games!A:B,2,false)</f>
        <v>4</v>
      </c>
      <c r="D2803" s="2" t="s">
        <v>34</v>
      </c>
      <c r="E2803" s="1" t="s">
        <v>583</v>
      </c>
      <c r="F2803" s="1">
        <v>39.0</v>
      </c>
      <c r="G2803" s="1" t="str">
        <f>vlookup(F2803,Teams!$A:B,2,false)</f>
        <v>Wayzata A</v>
      </c>
      <c r="H2803" s="1" t="b">
        <v>0</v>
      </c>
      <c r="I2803" s="1" t="b">
        <v>0</v>
      </c>
      <c r="J2803" s="1">
        <v>7.0</v>
      </c>
      <c r="K2803" s="3" t="str">
        <f>vlookup(J2803,Cats!$A:$B,2,false)</f>
        <v>X</v>
      </c>
    </row>
    <row r="2804">
      <c r="A2804" s="1">
        <v>125855.0</v>
      </c>
      <c r="B2804" s="1">
        <v>236.0</v>
      </c>
      <c r="C2804" s="1">
        <f>vlookup(B2804,Games!A:B,2,false)</f>
        <v>4</v>
      </c>
      <c r="D2804" s="2" t="s">
        <v>78</v>
      </c>
      <c r="E2804" s="1" t="s">
        <v>765</v>
      </c>
      <c r="F2804" s="1">
        <v>9.0</v>
      </c>
      <c r="G2804" s="1" t="str">
        <f>vlookup(F2804,Teams!$A:B,2,false)</f>
        <v>Enloe B</v>
      </c>
      <c r="H2804" s="1" t="b">
        <v>1</v>
      </c>
      <c r="I2804" s="1" t="b">
        <v>0</v>
      </c>
      <c r="J2804" s="1">
        <v>8.0</v>
      </c>
      <c r="K2804" s="3" t="str">
        <f>vlookup(J2804,Cats!$A:$B,2,false)</f>
        <v>M</v>
      </c>
    </row>
    <row r="2805">
      <c r="A2805" s="1">
        <v>125856.0</v>
      </c>
      <c r="B2805" s="1">
        <v>236.0</v>
      </c>
      <c r="C2805" s="1">
        <f>vlookup(B2805,Games!A:B,2,false)</f>
        <v>4</v>
      </c>
      <c r="D2805" s="2" t="s">
        <v>23</v>
      </c>
      <c r="E2805" s="1"/>
      <c r="F2805" s="1">
        <v>39.0</v>
      </c>
      <c r="G2805" s="1" t="str">
        <f>vlookup(F2805,Teams!$A:B,2,false)</f>
        <v>Wayzata A</v>
      </c>
      <c r="H2805" s="1" t="b">
        <v>0</v>
      </c>
      <c r="I2805" s="1" t="b">
        <v>1</v>
      </c>
      <c r="J2805" s="1">
        <v>8.0</v>
      </c>
      <c r="K2805" s="3" t="str">
        <f>vlookup(J2805,Cats!$A:$B,2,false)</f>
        <v>M</v>
      </c>
    </row>
    <row r="2806">
      <c r="A2806" s="1">
        <v>125857.0</v>
      </c>
      <c r="B2806" s="1">
        <v>236.0</v>
      </c>
      <c r="C2806" s="1">
        <f>vlookup(B2806,Games!A:B,2,false)</f>
        <v>4</v>
      </c>
      <c r="D2806" s="2" t="s">
        <v>23</v>
      </c>
      <c r="E2806" s="1"/>
      <c r="F2806" s="1">
        <v>9.0</v>
      </c>
      <c r="G2806" s="1" t="str">
        <f>vlookup(F2806,Teams!$A:B,2,false)</f>
        <v>Enloe B</v>
      </c>
      <c r="H2806" s="1" t="b">
        <v>1</v>
      </c>
      <c r="I2806" s="1" t="b">
        <v>1</v>
      </c>
      <c r="J2806" s="1">
        <v>9.0</v>
      </c>
      <c r="K2806" s="3" t="str">
        <f>vlookup(J2806,Cats!$A:$B,2,false)</f>
        <v>C</v>
      </c>
    </row>
    <row r="2807">
      <c r="A2807" s="1">
        <v>125858.0</v>
      </c>
      <c r="B2807" s="1">
        <v>236.0</v>
      </c>
      <c r="C2807" s="1">
        <f>vlookup(B2807,Games!A:B,2,false)</f>
        <v>4</v>
      </c>
      <c r="D2807" s="2" t="s">
        <v>78</v>
      </c>
      <c r="E2807" s="1" t="s">
        <v>583</v>
      </c>
      <c r="F2807" s="1">
        <v>39.0</v>
      </c>
      <c r="G2807" s="1" t="str">
        <f>vlookup(F2807,Teams!$A:B,2,false)</f>
        <v>Wayzata A</v>
      </c>
      <c r="H2807" s="1" t="b">
        <v>0</v>
      </c>
      <c r="I2807" s="1" t="b">
        <v>0</v>
      </c>
      <c r="J2807" s="1">
        <v>9.0</v>
      </c>
      <c r="K2807" s="3" t="str">
        <f>vlookup(J2807,Cats!$A:$B,2,false)</f>
        <v>C</v>
      </c>
    </row>
    <row r="2808">
      <c r="A2808" s="1">
        <v>125859.0</v>
      </c>
      <c r="B2808" s="1">
        <v>236.0</v>
      </c>
      <c r="C2808" s="1">
        <f>vlookup(B2808,Games!A:B,2,false)</f>
        <v>4</v>
      </c>
      <c r="D2808" s="2" t="s">
        <v>34</v>
      </c>
      <c r="E2808" s="1" t="s">
        <v>474</v>
      </c>
      <c r="F2808" s="1">
        <v>9.0</v>
      </c>
      <c r="G2808" s="1" t="str">
        <f>vlookup(F2808,Teams!$A:B,2,false)</f>
        <v>Enloe B</v>
      </c>
      <c r="H2808" s="1" t="b">
        <v>1</v>
      </c>
      <c r="I2808" s="1" t="b">
        <v>0</v>
      </c>
      <c r="J2808" s="1">
        <v>10.0</v>
      </c>
      <c r="K2808" s="3" t="str">
        <f>vlookup(J2808,Cats!$A:$B,2,false)</f>
        <v>E</v>
      </c>
    </row>
    <row r="2809">
      <c r="A2809" s="1">
        <v>125860.0</v>
      </c>
      <c r="B2809" s="1">
        <v>236.0</v>
      </c>
      <c r="C2809" s="1">
        <f>vlookup(B2809,Games!A:B,2,false)</f>
        <v>4</v>
      </c>
      <c r="D2809" s="2" t="s">
        <v>23</v>
      </c>
      <c r="E2809" s="1"/>
      <c r="F2809" s="1">
        <v>39.0</v>
      </c>
      <c r="G2809" s="1" t="str">
        <f>vlookup(F2809,Teams!$A:B,2,false)</f>
        <v>Wayzata A</v>
      </c>
      <c r="H2809" s="1" t="b">
        <v>0</v>
      </c>
      <c r="I2809" s="1" t="b">
        <v>1</v>
      </c>
      <c r="J2809" s="1">
        <v>10.0</v>
      </c>
      <c r="K2809" s="3" t="str">
        <f>vlookup(J2809,Cats!$A:$B,2,false)</f>
        <v>E</v>
      </c>
    </row>
    <row r="2810">
      <c r="A2810" s="1">
        <v>125861.0</v>
      </c>
      <c r="B2810" s="1">
        <v>236.0</v>
      </c>
      <c r="C2810" s="1">
        <f>vlookup(B2810,Games!A:B,2,false)</f>
        <v>4</v>
      </c>
      <c r="D2810" s="2" t="s">
        <v>23</v>
      </c>
      <c r="E2810" s="1"/>
      <c r="F2810" s="1">
        <v>9.0</v>
      </c>
      <c r="G2810" s="1" t="str">
        <f>vlookup(F2810,Teams!$A:B,2,false)</f>
        <v>Enloe B</v>
      </c>
      <c r="H2810" s="1" t="b">
        <v>1</v>
      </c>
      <c r="I2810" s="1" t="b">
        <v>1</v>
      </c>
      <c r="J2810" s="1">
        <v>11.0</v>
      </c>
      <c r="K2810" s="3" t="str">
        <f>vlookup(J2810,Cats!$A:$B,2,false)</f>
        <v>B</v>
      </c>
    </row>
    <row r="2811">
      <c r="A2811" s="1">
        <v>125862.0</v>
      </c>
      <c r="B2811" s="1">
        <v>236.0</v>
      </c>
      <c r="C2811" s="1">
        <f>vlookup(B2811,Games!A:B,2,false)</f>
        <v>4</v>
      </c>
      <c r="D2811" s="2" t="s">
        <v>34</v>
      </c>
      <c r="E2811" s="1" t="s">
        <v>265</v>
      </c>
      <c r="F2811" s="1">
        <v>39.0</v>
      </c>
      <c r="G2811" s="1" t="str">
        <f>vlookup(F2811,Teams!$A:B,2,false)</f>
        <v>Wayzata A</v>
      </c>
      <c r="H2811" s="1" t="b">
        <v>0</v>
      </c>
      <c r="I2811" s="1" t="b">
        <v>0</v>
      </c>
      <c r="J2811" s="1">
        <v>11.0</v>
      </c>
      <c r="K2811" s="3" t="str">
        <f>vlookup(J2811,Cats!$A:$B,2,false)</f>
        <v>B</v>
      </c>
    </row>
    <row r="2812">
      <c r="A2812" s="1">
        <v>125863.0</v>
      </c>
      <c r="B2812" s="1">
        <v>236.0</v>
      </c>
      <c r="C2812" s="1">
        <f>vlookup(B2812,Games!A:B,2,false)</f>
        <v>4</v>
      </c>
      <c r="D2812" s="2" t="s">
        <v>78</v>
      </c>
      <c r="E2812" s="1" t="s">
        <v>474</v>
      </c>
      <c r="F2812" s="1">
        <v>9.0</v>
      </c>
      <c r="G2812" s="1" t="str">
        <f>vlookup(F2812,Teams!$A:B,2,false)</f>
        <v>Enloe B</v>
      </c>
      <c r="H2812" s="1" t="b">
        <v>1</v>
      </c>
      <c r="I2812" s="1" t="b">
        <v>0</v>
      </c>
      <c r="J2812" s="1">
        <v>12.0</v>
      </c>
      <c r="K2812" s="3" t="str">
        <f>vlookup(J2812,Cats!$A:$B,2,false)</f>
        <v>P</v>
      </c>
    </row>
    <row r="2813">
      <c r="A2813" s="1">
        <v>125864.0</v>
      </c>
      <c r="B2813" s="1">
        <v>236.0</v>
      </c>
      <c r="C2813" s="1">
        <f>vlookup(B2813,Games!A:B,2,false)</f>
        <v>4</v>
      </c>
      <c r="D2813" s="2" t="s">
        <v>23</v>
      </c>
      <c r="E2813" s="1" t="s">
        <v>250</v>
      </c>
      <c r="F2813" s="1">
        <v>39.0</v>
      </c>
      <c r="G2813" s="1" t="str">
        <f>vlookup(F2813,Teams!$A:B,2,false)</f>
        <v>Wayzata A</v>
      </c>
      <c r="H2813" s="1" t="b">
        <v>0</v>
      </c>
      <c r="I2813" s="1" t="b">
        <v>0</v>
      </c>
      <c r="J2813" s="1">
        <v>12.0</v>
      </c>
      <c r="K2813" s="3" t="str">
        <f>vlookup(J2813,Cats!$A:$B,2,false)</f>
        <v>P</v>
      </c>
    </row>
    <row r="2814">
      <c r="A2814" s="1">
        <v>125865.0</v>
      </c>
      <c r="B2814" s="1">
        <v>236.0</v>
      </c>
      <c r="C2814" s="1">
        <f>vlookup(B2814,Games!A:B,2,false)</f>
        <v>4</v>
      </c>
      <c r="D2814" s="2" t="s">
        <v>34</v>
      </c>
      <c r="E2814" s="1" t="s">
        <v>474</v>
      </c>
      <c r="F2814" s="1">
        <v>9.0</v>
      </c>
      <c r="G2814" s="1" t="str">
        <f>vlookup(F2814,Teams!$A:B,2,false)</f>
        <v>Enloe B</v>
      </c>
      <c r="H2814" s="1" t="b">
        <v>1</v>
      </c>
      <c r="I2814" s="1" t="b">
        <v>0</v>
      </c>
      <c r="J2814" s="1">
        <v>13.0</v>
      </c>
      <c r="K2814" s="3" t="str">
        <f>vlookup(J2814,Cats!$A:$B,2,false)</f>
        <v>X</v>
      </c>
    </row>
    <row r="2815">
      <c r="A2815" s="1">
        <v>125866.0</v>
      </c>
      <c r="B2815" s="1">
        <v>236.0</v>
      </c>
      <c r="C2815" s="1">
        <f>vlookup(B2815,Games!A:B,2,false)</f>
        <v>4</v>
      </c>
      <c r="D2815" s="2" t="s">
        <v>23</v>
      </c>
      <c r="E2815" s="1"/>
      <c r="F2815" s="1">
        <v>39.0</v>
      </c>
      <c r="G2815" s="1" t="str">
        <f>vlookup(F2815,Teams!$A:B,2,false)</f>
        <v>Wayzata A</v>
      </c>
      <c r="H2815" s="1" t="b">
        <v>0</v>
      </c>
      <c r="I2815" s="1" t="b">
        <v>1</v>
      </c>
      <c r="J2815" s="1">
        <v>13.0</v>
      </c>
      <c r="K2815" s="3" t="str">
        <f>vlookup(J2815,Cats!$A:$B,2,false)</f>
        <v>X</v>
      </c>
    </row>
    <row r="2816">
      <c r="A2816" s="1">
        <v>125867.0</v>
      </c>
      <c r="B2816" s="1">
        <v>236.0</v>
      </c>
      <c r="C2816" s="1">
        <f>vlookup(B2816,Games!A:B,2,false)</f>
        <v>4</v>
      </c>
      <c r="D2816" s="2" t="s">
        <v>23</v>
      </c>
      <c r="E2816" s="1"/>
      <c r="F2816" s="1">
        <v>9.0</v>
      </c>
      <c r="G2816" s="1" t="str">
        <f>vlookup(F2816,Teams!$A:B,2,false)</f>
        <v>Enloe B</v>
      </c>
      <c r="H2816" s="1" t="b">
        <v>1</v>
      </c>
      <c r="I2816" s="1" t="b">
        <v>1</v>
      </c>
      <c r="J2816" s="1">
        <v>14.0</v>
      </c>
      <c r="K2816" s="3" t="str">
        <f>vlookup(J2816,Cats!$A:$B,2,false)</f>
        <v>M</v>
      </c>
    </row>
    <row r="2817">
      <c r="A2817" s="1">
        <v>125868.0</v>
      </c>
      <c r="B2817" s="1">
        <v>236.0</v>
      </c>
      <c r="C2817" s="1">
        <f>vlookup(B2817,Games!A:B,2,false)</f>
        <v>4</v>
      </c>
      <c r="D2817" s="2" t="s">
        <v>78</v>
      </c>
      <c r="E2817" s="1" t="s">
        <v>250</v>
      </c>
      <c r="F2817" s="1">
        <v>39.0</v>
      </c>
      <c r="G2817" s="1" t="str">
        <f>vlookup(F2817,Teams!$A:B,2,false)</f>
        <v>Wayzata A</v>
      </c>
      <c r="H2817" s="1" t="b">
        <v>0</v>
      </c>
      <c r="I2817" s="1" t="b">
        <v>0</v>
      </c>
      <c r="J2817" s="1">
        <v>14.0</v>
      </c>
      <c r="K2817" s="3" t="str">
        <f>vlookup(J2817,Cats!$A:$B,2,false)</f>
        <v>M</v>
      </c>
    </row>
    <row r="2818">
      <c r="A2818" s="1">
        <v>125869.0</v>
      </c>
      <c r="B2818" s="1">
        <v>236.0</v>
      </c>
      <c r="C2818" s="1">
        <f>vlookup(B2818,Games!A:B,2,false)</f>
        <v>4</v>
      </c>
      <c r="D2818" s="2" t="s">
        <v>78</v>
      </c>
      <c r="E2818" s="1" t="s">
        <v>474</v>
      </c>
      <c r="F2818" s="1">
        <v>9.0</v>
      </c>
      <c r="G2818" s="1" t="str">
        <f>vlookup(F2818,Teams!$A:B,2,false)</f>
        <v>Enloe B</v>
      </c>
      <c r="H2818" s="1" t="b">
        <v>1</v>
      </c>
      <c r="I2818" s="1" t="b">
        <v>0</v>
      </c>
      <c r="J2818" s="1">
        <v>15.0</v>
      </c>
      <c r="K2818" s="3" t="str">
        <f>vlookup(J2818,Cats!$A:$B,2,false)</f>
        <v>C</v>
      </c>
    </row>
    <row r="2819">
      <c r="A2819" s="1">
        <v>125870.0</v>
      </c>
      <c r="B2819" s="1">
        <v>236.0</v>
      </c>
      <c r="C2819" s="1">
        <f>vlookup(B2819,Games!A:B,2,false)</f>
        <v>4</v>
      </c>
      <c r="D2819" s="2" t="s">
        <v>23</v>
      </c>
      <c r="E2819" s="1"/>
      <c r="F2819" s="1">
        <v>39.0</v>
      </c>
      <c r="G2819" s="1" t="str">
        <f>vlookup(F2819,Teams!$A:B,2,false)</f>
        <v>Wayzata A</v>
      </c>
      <c r="H2819" s="1" t="b">
        <v>0</v>
      </c>
      <c r="I2819" s="1" t="b">
        <v>1</v>
      </c>
      <c r="J2819" s="1">
        <v>15.0</v>
      </c>
      <c r="K2819" s="3" t="str">
        <f>vlookup(J2819,Cats!$A:$B,2,false)</f>
        <v>C</v>
      </c>
    </row>
    <row r="2820">
      <c r="A2820" s="1">
        <v>125871.0</v>
      </c>
      <c r="B2820" s="1">
        <v>236.0</v>
      </c>
      <c r="C2820" s="1">
        <f>vlookup(B2820,Games!A:B,2,false)</f>
        <v>4</v>
      </c>
      <c r="D2820" s="2" t="s">
        <v>23</v>
      </c>
      <c r="E2820" s="1"/>
      <c r="F2820" s="1">
        <v>9.0</v>
      </c>
      <c r="G2820" s="1" t="str">
        <f>vlookup(F2820,Teams!$A:B,2,false)</f>
        <v>Enloe B</v>
      </c>
      <c r="H2820" s="1" t="b">
        <v>1</v>
      </c>
      <c r="I2820" s="1" t="b">
        <v>1</v>
      </c>
      <c r="J2820" s="1">
        <v>16.0</v>
      </c>
      <c r="K2820" s="3" t="str">
        <f>vlookup(J2820,Cats!$A:$B,2,false)</f>
        <v>E</v>
      </c>
    </row>
    <row r="2821">
      <c r="A2821" s="1">
        <v>125872.0</v>
      </c>
      <c r="B2821" s="1">
        <v>236.0</v>
      </c>
      <c r="C2821" s="1">
        <f>vlookup(B2821,Games!A:B,2,false)</f>
        <v>4</v>
      </c>
      <c r="D2821" s="2" t="s">
        <v>78</v>
      </c>
      <c r="E2821" s="1" t="s">
        <v>265</v>
      </c>
      <c r="F2821" s="1">
        <v>39.0</v>
      </c>
      <c r="G2821" s="1" t="str">
        <f>vlookup(F2821,Teams!$A:B,2,false)</f>
        <v>Wayzata A</v>
      </c>
      <c r="H2821" s="1" t="b">
        <v>0</v>
      </c>
      <c r="I2821" s="1" t="b">
        <v>0</v>
      </c>
      <c r="J2821" s="1">
        <v>16.0</v>
      </c>
      <c r="K2821" s="3" t="str">
        <f>vlookup(J2821,Cats!$A:$B,2,false)</f>
        <v>E</v>
      </c>
    </row>
    <row r="2822">
      <c r="A2822" s="1">
        <v>125873.0</v>
      </c>
      <c r="B2822" s="1">
        <v>236.0</v>
      </c>
      <c r="C2822" s="1">
        <f>vlookup(B2822,Games!A:B,2,false)</f>
        <v>4</v>
      </c>
      <c r="D2822" s="2" t="s">
        <v>34</v>
      </c>
      <c r="E2822" s="1" t="s">
        <v>485</v>
      </c>
      <c r="F2822" s="1">
        <v>9.0</v>
      </c>
      <c r="G2822" s="1" t="str">
        <f>vlookup(F2822,Teams!$A:B,2,false)</f>
        <v>Enloe B</v>
      </c>
      <c r="H2822" s="1" t="b">
        <v>1</v>
      </c>
      <c r="I2822" s="1" t="b">
        <v>0</v>
      </c>
      <c r="J2822" s="1">
        <v>17.0</v>
      </c>
      <c r="K2822" s="3" t="str">
        <f>vlookup(J2822,Cats!$A:$B,2,false)</f>
        <v>B</v>
      </c>
    </row>
    <row r="2823">
      <c r="A2823" s="1">
        <v>125874.0</v>
      </c>
      <c r="B2823" s="1">
        <v>236.0</v>
      </c>
      <c r="C2823" s="1">
        <f>vlookup(B2823,Games!A:B,2,false)</f>
        <v>4</v>
      </c>
      <c r="D2823" s="2" t="s">
        <v>23</v>
      </c>
      <c r="E2823" s="1"/>
      <c r="F2823" s="1">
        <v>39.0</v>
      </c>
      <c r="G2823" s="1" t="str">
        <f>vlookup(F2823,Teams!$A:B,2,false)</f>
        <v>Wayzata A</v>
      </c>
      <c r="H2823" s="1" t="b">
        <v>0</v>
      </c>
      <c r="I2823" s="1" t="b">
        <v>1</v>
      </c>
      <c r="J2823" s="1">
        <v>17.0</v>
      </c>
      <c r="K2823" s="3" t="str">
        <f>vlookup(J2823,Cats!$A:$B,2,false)</f>
        <v>B</v>
      </c>
    </row>
    <row r="2824">
      <c r="A2824" s="1">
        <v>125875.0</v>
      </c>
      <c r="B2824" s="1">
        <v>236.0</v>
      </c>
      <c r="C2824" s="1">
        <f>vlookup(B2824,Games!A:B,2,false)</f>
        <v>4</v>
      </c>
      <c r="D2824" s="2" t="s">
        <v>23</v>
      </c>
      <c r="E2824" s="1"/>
      <c r="F2824" s="1">
        <v>9.0</v>
      </c>
      <c r="G2824" s="1" t="str">
        <f>vlookup(F2824,Teams!$A:B,2,false)</f>
        <v>Enloe B</v>
      </c>
      <c r="H2824" s="1" t="b">
        <v>1</v>
      </c>
      <c r="I2824" s="1" t="b">
        <v>1</v>
      </c>
      <c r="J2824" s="1">
        <v>18.0</v>
      </c>
      <c r="K2824" s="3" t="str">
        <f>vlookup(J2824,Cats!$A:$B,2,false)</f>
        <v>P</v>
      </c>
    </row>
    <row r="2825">
      <c r="A2825" s="1">
        <v>125876.0</v>
      </c>
      <c r="B2825" s="1">
        <v>236.0</v>
      </c>
      <c r="C2825" s="1">
        <f>vlookup(B2825,Games!A:B,2,false)</f>
        <v>4</v>
      </c>
      <c r="D2825" s="2" t="s">
        <v>34</v>
      </c>
      <c r="E2825" s="1" t="s">
        <v>276</v>
      </c>
      <c r="F2825" s="1">
        <v>39.0</v>
      </c>
      <c r="G2825" s="1" t="str">
        <f>vlookup(F2825,Teams!$A:B,2,false)</f>
        <v>Wayzata A</v>
      </c>
      <c r="H2825" s="1" t="b">
        <v>0</v>
      </c>
      <c r="I2825" s="1" t="b">
        <v>0</v>
      </c>
      <c r="J2825" s="1">
        <v>18.0</v>
      </c>
      <c r="K2825" s="3" t="str">
        <f>vlookup(J2825,Cats!$A:$B,2,false)</f>
        <v>P</v>
      </c>
    </row>
    <row r="2826">
      <c r="A2826" s="1">
        <v>125877.0</v>
      </c>
      <c r="B2826" s="1">
        <v>236.0</v>
      </c>
      <c r="C2826" s="1">
        <f>vlookup(B2826,Games!A:B,2,false)</f>
        <v>4</v>
      </c>
      <c r="D2826" s="2" t="s">
        <v>34</v>
      </c>
      <c r="E2826" s="1" t="s">
        <v>485</v>
      </c>
      <c r="F2826" s="1">
        <v>9.0</v>
      </c>
      <c r="G2826" s="1" t="str">
        <f>vlookup(F2826,Teams!$A:B,2,false)</f>
        <v>Enloe B</v>
      </c>
      <c r="H2826" s="1" t="b">
        <v>1</v>
      </c>
      <c r="I2826" s="1" t="b">
        <v>0</v>
      </c>
      <c r="J2826" s="1">
        <v>19.0</v>
      </c>
      <c r="K2826" s="3" t="str">
        <f>vlookup(J2826,Cats!$A:$B,2,false)</f>
        <v>X</v>
      </c>
    </row>
    <row r="2827">
      <c r="A2827" s="1">
        <v>125878.0</v>
      </c>
      <c r="B2827" s="1">
        <v>236.0</v>
      </c>
      <c r="C2827" s="1">
        <f>vlookup(B2827,Games!A:B,2,false)</f>
        <v>4</v>
      </c>
      <c r="D2827" s="2" t="s">
        <v>23</v>
      </c>
      <c r="E2827" s="1"/>
      <c r="F2827" s="1">
        <v>39.0</v>
      </c>
      <c r="G2827" s="1" t="str">
        <f>vlookup(F2827,Teams!$A:B,2,false)</f>
        <v>Wayzata A</v>
      </c>
      <c r="H2827" s="1" t="b">
        <v>0</v>
      </c>
      <c r="I2827" s="1" t="b">
        <v>1</v>
      </c>
      <c r="J2827" s="1">
        <v>19.0</v>
      </c>
      <c r="K2827" s="3" t="str">
        <f>vlookup(J2827,Cats!$A:$B,2,false)</f>
        <v>X</v>
      </c>
    </row>
    <row r="2828">
      <c r="A2828" s="1">
        <v>125879.0</v>
      </c>
      <c r="B2828" s="1">
        <v>236.0</v>
      </c>
      <c r="C2828" s="1">
        <f>vlookup(B2828,Games!A:B,2,false)</f>
        <v>4</v>
      </c>
      <c r="D2828" s="2" t="s">
        <v>23</v>
      </c>
      <c r="E2828" s="1"/>
      <c r="F2828" s="1">
        <v>9.0</v>
      </c>
      <c r="G2828" s="1" t="str">
        <f>vlookup(F2828,Teams!$A:B,2,false)</f>
        <v>Enloe B</v>
      </c>
      <c r="H2828" s="1" t="b">
        <v>1</v>
      </c>
      <c r="I2828" s="1" t="b">
        <v>1</v>
      </c>
      <c r="J2828" s="1">
        <v>20.0</v>
      </c>
      <c r="K2828" s="3" t="str">
        <f>vlookup(J2828,Cats!$A:$B,2,false)</f>
        <v>M</v>
      </c>
    </row>
    <row r="2829">
      <c r="A2829" s="1">
        <v>125880.0</v>
      </c>
      <c r="B2829" s="1">
        <v>236.0</v>
      </c>
      <c r="C2829" s="1">
        <f>vlookup(B2829,Games!A:B,2,false)</f>
        <v>4</v>
      </c>
      <c r="D2829" s="2" t="s">
        <v>78</v>
      </c>
      <c r="E2829" s="1" t="s">
        <v>250</v>
      </c>
      <c r="F2829" s="1">
        <v>39.0</v>
      </c>
      <c r="G2829" s="1" t="str">
        <f>vlookup(F2829,Teams!$A:B,2,false)</f>
        <v>Wayzata A</v>
      </c>
      <c r="H2829" s="1" t="b">
        <v>0</v>
      </c>
      <c r="I2829" s="1" t="b">
        <v>0</v>
      </c>
      <c r="J2829" s="1">
        <v>20.0</v>
      </c>
      <c r="K2829" s="3" t="str">
        <f>vlookup(J2829,Cats!$A:$B,2,false)</f>
        <v>M</v>
      </c>
    </row>
    <row r="2830">
      <c r="A2830" s="1">
        <v>125881.0</v>
      </c>
      <c r="B2830" s="1">
        <v>236.0</v>
      </c>
      <c r="C2830" s="1">
        <f>vlookup(B2830,Games!A:B,2,false)</f>
        <v>4</v>
      </c>
      <c r="D2830" s="2" t="s">
        <v>23</v>
      </c>
      <c r="E2830" s="1"/>
      <c r="F2830" s="1">
        <v>9.0</v>
      </c>
      <c r="G2830" s="1" t="str">
        <f>vlookup(F2830,Teams!$A:B,2,false)</f>
        <v>Enloe B</v>
      </c>
      <c r="H2830" s="1" t="b">
        <v>1</v>
      </c>
      <c r="I2830" s="1" t="b">
        <v>1</v>
      </c>
      <c r="J2830" s="1">
        <v>21.0</v>
      </c>
      <c r="K2830" s="3" t="str">
        <f>vlookup(J2830,Cats!$A:$B,2,false)</f>
        <v>C</v>
      </c>
    </row>
    <row r="2831">
      <c r="A2831" s="1">
        <v>125882.0</v>
      </c>
      <c r="B2831" s="1">
        <v>236.0</v>
      </c>
      <c r="C2831" s="1">
        <f>vlookup(B2831,Games!A:B,2,false)</f>
        <v>4</v>
      </c>
      <c r="D2831" s="2" t="s">
        <v>78</v>
      </c>
      <c r="E2831" s="1" t="s">
        <v>583</v>
      </c>
      <c r="F2831" s="1">
        <v>39.0</v>
      </c>
      <c r="G2831" s="1" t="str">
        <f>vlookup(F2831,Teams!$A:B,2,false)</f>
        <v>Wayzata A</v>
      </c>
      <c r="H2831" s="1" t="b">
        <v>0</v>
      </c>
      <c r="I2831" s="1" t="b">
        <v>0</v>
      </c>
      <c r="J2831" s="1">
        <v>21.0</v>
      </c>
      <c r="K2831" s="3" t="str">
        <f>vlookup(J2831,Cats!$A:$B,2,false)</f>
        <v>C</v>
      </c>
    </row>
    <row r="2832">
      <c r="A2832" s="1">
        <v>125883.0</v>
      </c>
      <c r="B2832" s="1">
        <v>236.0</v>
      </c>
      <c r="C2832" s="1">
        <f>vlookup(B2832,Games!A:B,2,false)</f>
        <v>4</v>
      </c>
      <c r="D2832" s="2" t="s">
        <v>23</v>
      </c>
      <c r="E2832" s="1"/>
      <c r="F2832" s="1">
        <v>9.0</v>
      </c>
      <c r="G2832" s="1" t="str">
        <f>vlookup(F2832,Teams!$A:B,2,false)</f>
        <v>Enloe B</v>
      </c>
      <c r="H2832" s="1" t="b">
        <v>1</v>
      </c>
      <c r="I2832" s="1" t="b">
        <v>1</v>
      </c>
      <c r="J2832" s="1">
        <v>22.0</v>
      </c>
      <c r="K2832" s="3" t="str">
        <f>vlookup(J2832,Cats!$A:$B,2,false)</f>
        <v>E</v>
      </c>
    </row>
    <row r="2833">
      <c r="A2833" s="1">
        <v>125884.0</v>
      </c>
      <c r="B2833" s="1">
        <v>236.0</v>
      </c>
      <c r="C2833" s="1">
        <f>vlookup(B2833,Games!A:B,2,false)</f>
        <v>4</v>
      </c>
      <c r="D2833" s="2" t="s">
        <v>34</v>
      </c>
      <c r="E2833" s="1" t="s">
        <v>583</v>
      </c>
      <c r="F2833" s="1">
        <v>39.0</v>
      </c>
      <c r="G2833" s="1" t="str">
        <f>vlookup(F2833,Teams!$A:B,2,false)</f>
        <v>Wayzata A</v>
      </c>
      <c r="H2833" s="1" t="b">
        <v>0</v>
      </c>
      <c r="I2833" s="1" t="b">
        <v>0</v>
      </c>
      <c r="J2833" s="1">
        <v>22.0</v>
      </c>
      <c r="K2833" s="3" t="str">
        <f>vlookup(J2833,Cats!$A:$B,2,false)</f>
        <v>E</v>
      </c>
    </row>
    <row r="2834">
      <c r="A2834" s="1">
        <v>125885.0</v>
      </c>
      <c r="B2834" s="1">
        <v>236.0</v>
      </c>
      <c r="C2834" s="1">
        <f>vlookup(B2834,Games!A:B,2,false)</f>
        <v>4</v>
      </c>
      <c r="D2834" s="2" t="s">
        <v>34</v>
      </c>
      <c r="E2834" s="1" t="s">
        <v>880</v>
      </c>
      <c r="F2834" s="1">
        <v>9.0</v>
      </c>
      <c r="G2834" s="1" t="str">
        <f>vlookup(F2834,Teams!$A:B,2,false)</f>
        <v>Enloe B</v>
      </c>
      <c r="H2834" s="1" t="b">
        <v>1</v>
      </c>
      <c r="I2834" s="1" t="b">
        <v>0</v>
      </c>
      <c r="J2834" s="1">
        <v>23.0</v>
      </c>
      <c r="K2834" s="3" t="str">
        <f>vlookup(J2834,Cats!$A:$B,2,false)</f>
        <v>B</v>
      </c>
    </row>
    <row r="2835">
      <c r="A2835" s="1">
        <v>125886.0</v>
      </c>
      <c r="B2835" s="1">
        <v>236.0</v>
      </c>
      <c r="C2835" s="1">
        <f>vlookup(B2835,Games!A:B,2,false)</f>
        <v>4</v>
      </c>
      <c r="D2835" s="2" t="s">
        <v>23</v>
      </c>
      <c r="E2835" s="1"/>
      <c r="F2835" s="1">
        <v>39.0</v>
      </c>
      <c r="G2835" s="1" t="str">
        <f>vlookup(F2835,Teams!$A:B,2,false)</f>
        <v>Wayzata A</v>
      </c>
      <c r="H2835" s="1" t="b">
        <v>0</v>
      </c>
      <c r="I2835" s="1" t="b">
        <v>1</v>
      </c>
      <c r="J2835" s="1">
        <v>23.0</v>
      </c>
      <c r="K2835" s="3" t="str">
        <f>vlookup(J2835,Cats!$A:$B,2,false)</f>
        <v>B</v>
      </c>
    </row>
    <row r="2836">
      <c r="A2836" s="1">
        <v>125887.0</v>
      </c>
      <c r="B2836" s="1">
        <v>236.0</v>
      </c>
      <c r="C2836" s="1">
        <f>vlookup(B2836,Games!A:B,2,false)</f>
        <v>4</v>
      </c>
      <c r="D2836" s="2" t="s">
        <v>59</v>
      </c>
      <c r="E2836" s="1" t="s">
        <v>1004</v>
      </c>
      <c r="F2836" s="1">
        <v>9.0</v>
      </c>
      <c r="G2836" s="1" t="str">
        <f>vlookup(F2836,Teams!$A:B,2,false)</f>
        <v>Enloe B</v>
      </c>
      <c r="H2836" s="1" t="b">
        <v>1</v>
      </c>
      <c r="I2836" s="1" t="b">
        <v>0</v>
      </c>
      <c r="J2836" s="1">
        <v>24.0</v>
      </c>
      <c r="K2836" s="3" t="str">
        <f>vlookup(J2836,Cats!$A:$B,2,false)</f>
        <v>P</v>
      </c>
    </row>
    <row r="2837">
      <c r="A2837" s="1">
        <v>125888.0</v>
      </c>
      <c r="B2837" s="1">
        <v>236.0</v>
      </c>
      <c r="C2837" s="1">
        <f>vlookup(B2837,Games!A:B,2,false)</f>
        <v>4</v>
      </c>
      <c r="D2837" s="2" t="s">
        <v>34</v>
      </c>
      <c r="E2837" s="1" t="s">
        <v>265</v>
      </c>
      <c r="F2837" s="1">
        <v>39.0</v>
      </c>
      <c r="G2837" s="1" t="str">
        <f>vlookup(F2837,Teams!$A:B,2,false)</f>
        <v>Wayzata A</v>
      </c>
      <c r="H2837" s="1" t="b">
        <v>0</v>
      </c>
      <c r="I2837" s="1" t="b">
        <v>0</v>
      </c>
      <c r="J2837" s="1">
        <v>24.0</v>
      </c>
      <c r="K2837" s="3" t="str">
        <f>vlookup(J2837,Cats!$A:$B,2,false)</f>
        <v>P</v>
      </c>
    </row>
    <row r="2838">
      <c r="A2838" s="1">
        <v>125889.0</v>
      </c>
      <c r="B2838" s="1">
        <v>237.0</v>
      </c>
      <c r="C2838" s="1">
        <f>vlookup(B2838,Games!A:B,2,false)</f>
        <v>4</v>
      </c>
      <c r="D2838" s="2" t="s">
        <v>34</v>
      </c>
      <c r="E2838" s="1" t="s">
        <v>672</v>
      </c>
      <c r="F2838" s="1">
        <v>3.0</v>
      </c>
      <c r="G2838" s="1" t="str">
        <f>vlookup(F2838,Teams!$A:B,2,false)</f>
        <v>American A</v>
      </c>
      <c r="H2838" s="1" t="b">
        <v>1</v>
      </c>
      <c r="I2838" s="1" t="b">
        <v>0</v>
      </c>
      <c r="J2838" s="1">
        <v>1.0</v>
      </c>
      <c r="K2838" s="3" t="str">
        <f>vlookup(J2838,Cats!$A:$B,2,false)</f>
        <v>X</v>
      </c>
    </row>
    <row r="2839">
      <c r="A2839" s="1">
        <v>125890.0</v>
      </c>
      <c r="B2839" s="1">
        <v>237.0</v>
      </c>
      <c r="C2839" s="1">
        <f>vlookup(B2839,Games!A:B,2,false)</f>
        <v>4</v>
      </c>
      <c r="D2839" s="2" t="s">
        <v>23</v>
      </c>
      <c r="E2839" s="1" t="s">
        <v>360</v>
      </c>
      <c r="F2839" s="1">
        <v>18.0</v>
      </c>
      <c r="G2839" s="1" t="str">
        <f>vlookup(F2839,Teams!$A:B,2,false)</f>
        <v>James Ruse C</v>
      </c>
      <c r="H2839" s="1" t="b">
        <v>0</v>
      </c>
      <c r="I2839" s="1" t="b">
        <v>0</v>
      </c>
      <c r="J2839" s="1">
        <v>1.0</v>
      </c>
      <c r="K2839" s="3" t="str">
        <f>vlookup(J2839,Cats!$A:$B,2,false)</f>
        <v>X</v>
      </c>
    </row>
    <row r="2840">
      <c r="A2840" s="1">
        <v>125891.0</v>
      </c>
      <c r="B2840" s="1">
        <v>237.0</v>
      </c>
      <c r="C2840" s="1">
        <f>vlookup(B2840,Games!A:B,2,false)</f>
        <v>4</v>
      </c>
      <c r="D2840" s="2" t="s">
        <v>59</v>
      </c>
      <c r="E2840" s="1" t="s">
        <v>838</v>
      </c>
      <c r="F2840" s="1">
        <v>3.0</v>
      </c>
      <c r="G2840" s="1" t="str">
        <f>vlookup(F2840,Teams!$A:B,2,false)</f>
        <v>American A</v>
      </c>
      <c r="H2840" s="1" t="b">
        <v>1</v>
      </c>
      <c r="I2840" s="1" t="b">
        <v>0</v>
      </c>
      <c r="J2840" s="1">
        <v>2.0</v>
      </c>
      <c r="K2840" s="3" t="str">
        <f>vlookup(J2840,Cats!$A:$B,2,false)</f>
        <v>M</v>
      </c>
    </row>
    <row r="2841">
      <c r="A2841" s="1">
        <v>125892.0</v>
      </c>
      <c r="B2841" s="1">
        <v>237.0</v>
      </c>
      <c r="C2841" s="1">
        <f>vlookup(B2841,Games!A:B,2,false)</f>
        <v>4</v>
      </c>
      <c r="D2841" s="2" t="s">
        <v>78</v>
      </c>
      <c r="E2841" s="1" t="s">
        <v>894</v>
      </c>
      <c r="F2841" s="1">
        <v>18.0</v>
      </c>
      <c r="G2841" s="1" t="str">
        <f>vlookup(F2841,Teams!$A:B,2,false)</f>
        <v>James Ruse C</v>
      </c>
      <c r="H2841" s="1" t="b">
        <v>0</v>
      </c>
      <c r="I2841" s="1" t="b">
        <v>0</v>
      </c>
      <c r="J2841" s="1">
        <v>2.0</v>
      </c>
      <c r="K2841" s="3" t="str">
        <f>vlookup(J2841,Cats!$A:$B,2,false)</f>
        <v>M</v>
      </c>
    </row>
    <row r="2842">
      <c r="A2842" s="1">
        <v>125893.0</v>
      </c>
      <c r="B2842" s="1">
        <v>237.0</v>
      </c>
      <c r="C2842" s="1">
        <f>vlookup(B2842,Games!A:B,2,false)</f>
        <v>4</v>
      </c>
      <c r="D2842" s="2" t="s">
        <v>23</v>
      </c>
      <c r="E2842" s="1" t="s">
        <v>672</v>
      </c>
      <c r="F2842" s="1">
        <v>3.0</v>
      </c>
      <c r="G2842" s="1" t="str">
        <f>vlookup(F2842,Teams!$A:B,2,false)</f>
        <v>American A</v>
      </c>
      <c r="H2842" s="1" t="b">
        <v>1</v>
      </c>
      <c r="I2842" s="1" t="b">
        <v>0</v>
      </c>
      <c r="J2842" s="1">
        <v>3.0</v>
      </c>
      <c r="K2842" s="3" t="str">
        <f>vlookup(J2842,Cats!$A:$B,2,false)</f>
        <v>C</v>
      </c>
    </row>
    <row r="2843">
      <c r="A2843" s="1">
        <v>125894.0</v>
      </c>
      <c r="B2843" s="1">
        <v>237.0</v>
      </c>
      <c r="C2843" s="1">
        <f>vlookup(B2843,Games!A:B,2,false)</f>
        <v>4</v>
      </c>
      <c r="D2843" s="2" t="s">
        <v>78</v>
      </c>
      <c r="E2843" s="1" t="s">
        <v>894</v>
      </c>
      <c r="F2843" s="1">
        <v>18.0</v>
      </c>
      <c r="G2843" s="1" t="str">
        <f>vlookup(F2843,Teams!$A:B,2,false)</f>
        <v>James Ruse C</v>
      </c>
      <c r="H2843" s="1" t="b">
        <v>0</v>
      </c>
      <c r="I2843" s="1" t="b">
        <v>0</v>
      </c>
      <c r="J2843" s="1">
        <v>3.0</v>
      </c>
      <c r="K2843" s="3" t="str">
        <f>vlookup(J2843,Cats!$A:$B,2,false)</f>
        <v>C</v>
      </c>
    </row>
    <row r="2844">
      <c r="A2844" s="1">
        <v>125895.0</v>
      </c>
      <c r="B2844" s="1">
        <v>237.0</v>
      </c>
      <c r="C2844" s="1">
        <f>vlookup(B2844,Games!A:B,2,false)</f>
        <v>4</v>
      </c>
      <c r="D2844" s="2" t="s">
        <v>78</v>
      </c>
      <c r="E2844" s="1" t="s">
        <v>794</v>
      </c>
      <c r="F2844" s="1">
        <v>3.0</v>
      </c>
      <c r="G2844" s="1" t="str">
        <f>vlookup(F2844,Teams!$A:B,2,false)</f>
        <v>American A</v>
      </c>
      <c r="H2844" s="1" t="b">
        <v>1</v>
      </c>
      <c r="I2844" s="1" t="b">
        <v>0</v>
      </c>
      <c r="J2844" s="1">
        <v>4.0</v>
      </c>
      <c r="K2844" s="3" t="str">
        <f>vlookup(J2844,Cats!$A:$B,2,false)</f>
        <v>E</v>
      </c>
    </row>
    <row r="2845">
      <c r="A2845" s="1">
        <v>125896.0</v>
      </c>
      <c r="B2845" s="1">
        <v>237.0</v>
      </c>
      <c r="C2845" s="1">
        <f>vlookup(B2845,Games!A:B,2,false)</f>
        <v>4</v>
      </c>
      <c r="D2845" s="2" t="s">
        <v>23</v>
      </c>
      <c r="E2845" s="1"/>
      <c r="F2845" s="1">
        <v>18.0</v>
      </c>
      <c r="G2845" s="1" t="str">
        <f>vlookup(F2845,Teams!$A:B,2,false)</f>
        <v>James Ruse C</v>
      </c>
      <c r="H2845" s="1" t="b">
        <v>0</v>
      </c>
      <c r="I2845" s="1" t="b">
        <v>1</v>
      </c>
      <c r="J2845" s="1">
        <v>4.0</v>
      </c>
      <c r="K2845" s="3" t="str">
        <f>vlookup(J2845,Cats!$A:$B,2,false)</f>
        <v>E</v>
      </c>
    </row>
    <row r="2846">
      <c r="A2846" s="1">
        <v>125897.0</v>
      </c>
      <c r="B2846" s="1">
        <v>237.0</v>
      </c>
      <c r="C2846" s="1">
        <f>vlookup(B2846,Games!A:B,2,false)</f>
        <v>4</v>
      </c>
      <c r="D2846" s="2" t="s">
        <v>23</v>
      </c>
      <c r="E2846" s="1" t="s">
        <v>844</v>
      </c>
      <c r="F2846" s="1">
        <v>3.0</v>
      </c>
      <c r="G2846" s="1" t="str">
        <f>vlookup(F2846,Teams!$A:B,2,false)</f>
        <v>American A</v>
      </c>
      <c r="H2846" s="1" t="b">
        <v>1</v>
      </c>
      <c r="I2846" s="1" t="b">
        <v>0</v>
      </c>
      <c r="J2846" s="1">
        <v>5.0</v>
      </c>
      <c r="K2846" s="3" t="str">
        <f>vlookup(J2846,Cats!$A:$B,2,false)</f>
        <v>B</v>
      </c>
    </row>
    <row r="2847">
      <c r="A2847" s="1">
        <v>125898.0</v>
      </c>
      <c r="B2847" s="1">
        <v>237.0</v>
      </c>
      <c r="C2847" s="1">
        <f>vlookup(B2847,Games!A:B,2,false)</f>
        <v>4</v>
      </c>
      <c r="D2847" s="2" t="s">
        <v>23</v>
      </c>
      <c r="E2847" s="1" t="s">
        <v>360</v>
      </c>
      <c r="F2847" s="1">
        <v>18.0</v>
      </c>
      <c r="G2847" s="1" t="str">
        <f>vlookup(F2847,Teams!$A:B,2,false)</f>
        <v>James Ruse C</v>
      </c>
      <c r="H2847" s="1" t="b">
        <v>0</v>
      </c>
      <c r="I2847" s="1" t="b">
        <v>0</v>
      </c>
      <c r="J2847" s="1">
        <v>5.0</v>
      </c>
      <c r="K2847" s="3" t="str">
        <f>vlookup(J2847,Cats!$A:$B,2,false)</f>
        <v>B</v>
      </c>
    </row>
    <row r="2848">
      <c r="A2848" s="1">
        <v>125899.0</v>
      </c>
      <c r="B2848" s="1">
        <v>237.0</v>
      </c>
      <c r="C2848" s="1">
        <f>vlookup(B2848,Games!A:B,2,false)</f>
        <v>4</v>
      </c>
      <c r="D2848" s="2" t="s">
        <v>34</v>
      </c>
      <c r="E2848" s="1" t="s">
        <v>794</v>
      </c>
      <c r="F2848" s="1">
        <v>3.0</v>
      </c>
      <c r="G2848" s="1" t="str">
        <f>vlookup(F2848,Teams!$A:B,2,false)</f>
        <v>American A</v>
      </c>
      <c r="H2848" s="1" t="b">
        <v>1</v>
      </c>
      <c r="I2848" s="1" t="b">
        <v>0</v>
      </c>
      <c r="J2848" s="1">
        <v>6.0</v>
      </c>
      <c r="K2848" s="3" t="str">
        <f>vlookup(J2848,Cats!$A:$B,2,false)</f>
        <v>P</v>
      </c>
    </row>
    <row r="2849">
      <c r="A2849" s="1">
        <v>125900.0</v>
      </c>
      <c r="B2849" s="1">
        <v>237.0</v>
      </c>
      <c r="C2849" s="1">
        <f>vlookup(B2849,Games!A:B,2,false)</f>
        <v>4</v>
      </c>
      <c r="D2849" s="2" t="s">
        <v>59</v>
      </c>
      <c r="E2849" s="1" t="s">
        <v>894</v>
      </c>
      <c r="F2849" s="1">
        <v>18.0</v>
      </c>
      <c r="G2849" s="1" t="str">
        <f>vlookup(F2849,Teams!$A:B,2,false)</f>
        <v>James Ruse C</v>
      </c>
      <c r="H2849" s="1" t="b">
        <v>0</v>
      </c>
      <c r="I2849" s="1" t="b">
        <v>0</v>
      </c>
      <c r="J2849" s="1">
        <v>6.0</v>
      </c>
      <c r="K2849" s="3" t="str">
        <f>vlookup(J2849,Cats!$A:$B,2,false)</f>
        <v>P</v>
      </c>
    </row>
    <row r="2850">
      <c r="A2850" s="1">
        <v>125901.0</v>
      </c>
      <c r="B2850" s="1">
        <v>237.0</v>
      </c>
      <c r="C2850" s="1">
        <f>vlookup(B2850,Games!A:B,2,false)</f>
        <v>4</v>
      </c>
      <c r="D2850" s="2" t="s">
        <v>23</v>
      </c>
      <c r="E2850" s="1"/>
      <c r="F2850" s="1">
        <v>3.0</v>
      </c>
      <c r="G2850" s="1" t="str">
        <f>vlookup(F2850,Teams!$A:B,2,false)</f>
        <v>American A</v>
      </c>
      <c r="H2850" s="1" t="b">
        <v>1</v>
      </c>
      <c r="I2850" s="1" t="b">
        <v>1</v>
      </c>
      <c r="J2850" s="1">
        <v>7.0</v>
      </c>
      <c r="K2850" s="3" t="str">
        <f>vlookup(J2850,Cats!$A:$B,2,false)</f>
        <v>X</v>
      </c>
    </row>
    <row r="2851">
      <c r="A2851" s="1">
        <v>125902.0</v>
      </c>
      <c r="B2851" s="1">
        <v>237.0</v>
      </c>
      <c r="C2851" s="1">
        <f>vlookup(B2851,Games!A:B,2,false)</f>
        <v>4</v>
      </c>
      <c r="D2851" s="2" t="s">
        <v>78</v>
      </c>
      <c r="E2851" s="1" t="s">
        <v>272</v>
      </c>
      <c r="F2851" s="1">
        <v>18.0</v>
      </c>
      <c r="G2851" s="1" t="str">
        <f>vlookup(F2851,Teams!$A:B,2,false)</f>
        <v>James Ruse C</v>
      </c>
      <c r="H2851" s="1" t="b">
        <v>0</v>
      </c>
      <c r="I2851" s="1" t="b">
        <v>0</v>
      </c>
      <c r="J2851" s="1">
        <v>7.0</v>
      </c>
      <c r="K2851" s="3" t="str">
        <f>vlookup(J2851,Cats!$A:$B,2,false)</f>
        <v>X</v>
      </c>
    </row>
    <row r="2852">
      <c r="A2852" s="1">
        <v>125903.0</v>
      </c>
      <c r="B2852" s="1">
        <v>237.0</v>
      </c>
      <c r="C2852" s="1">
        <f>vlookup(B2852,Games!A:B,2,false)</f>
        <v>4</v>
      </c>
      <c r="D2852" s="2" t="s">
        <v>23</v>
      </c>
      <c r="E2852" s="1"/>
      <c r="F2852" s="1">
        <v>3.0</v>
      </c>
      <c r="G2852" s="1" t="str">
        <f>vlookup(F2852,Teams!$A:B,2,false)</f>
        <v>American A</v>
      </c>
      <c r="H2852" s="1" t="b">
        <v>1</v>
      </c>
      <c r="I2852" s="1" t="b">
        <v>1</v>
      </c>
      <c r="J2852" s="1">
        <v>8.0</v>
      </c>
      <c r="K2852" s="3" t="str">
        <f>vlookup(J2852,Cats!$A:$B,2,false)</f>
        <v>M</v>
      </c>
    </row>
    <row r="2853">
      <c r="A2853" s="1">
        <v>125904.0</v>
      </c>
      <c r="B2853" s="1">
        <v>237.0</v>
      </c>
      <c r="C2853" s="1">
        <f>vlookup(B2853,Games!A:B,2,false)</f>
        <v>4</v>
      </c>
      <c r="D2853" s="2" t="s">
        <v>23</v>
      </c>
      <c r="E2853" s="1"/>
      <c r="F2853" s="1">
        <v>18.0</v>
      </c>
      <c r="G2853" s="1" t="str">
        <f>vlookup(F2853,Teams!$A:B,2,false)</f>
        <v>James Ruse C</v>
      </c>
      <c r="H2853" s="1" t="b">
        <v>0</v>
      </c>
      <c r="I2853" s="1" t="b">
        <v>1</v>
      </c>
      <c r="J2853" s="1">
        <v>8.0</v>
      </c>
      <c r="K2853" s="3" t="str">
        <f>vlookup(J2853,Cats!$A:$B,2,false)</f>
        <v>M</v>
      </c>
    </row>
    <row r="2854">
      <c r="A2854" s="1">
        <v>125905.0</v>
      </c>
      <c r="B2854" s="1">
        <v>237.0</v>
      </c>
      <c r="C2854" s="1">
        <f>vlookup(B2854,Games!A:B,2,false)</f>
        <v>4</v>
      </c>
      <c r="D2854" s="2" t="s">
        <v>34</v>
      </c>
      <c r="E2854" s="1" t="s">
        <v>844</v>
      </c>
      <c r="F2854" s="1">
        <v>3.0</v>
      </c>
      <c r="G2854" s="1" t="str">
        <f>vlookup(F2854,Teams!$A:B,2,false)</f>
        <v>American A</v>
      </c>
      <c r="H2854" s="1" t="b">
        <v>1</v>
      </c>
      <c r="I2854" s="1" t="b">
        <v>0</v>
      </c>
      <c r="J2854" s="1">
        <v>9.0</v>
      </c>
      <c r="K2854" s="3" t="str">
        <f>vlookup(J2854,Cats!$A:$B,2,false)</f>
        <v>C</v>
      </c>
    </row>
    <row r="2855">
      <c r="A2855" s="1">
        <v>125906.0</v>
      </c>
      <c r="B2855" s="1">
        <v>237.0</v>
      </c>
      <c r="C2855" s="1">
        <f>vlookup(B2855,Games!A:B,2,false)</f>
        <v>4</v>
      </c>
      <c r="D2855" s="2" t="s">
        <v>23</v>
      </c>
      <c r="E2855" s="1"/>
      <c r="F2855" s="1">
        <v>18.0</v>
      </c>
      <c r="G2855" s="1" t="str">
        <f>vlookup(F2855,Teams!$A:B,2,false)</f>
        <v>James Ruse C</v>
      </c>
      <c r="H2855" s="1" t="b">
        <v>0</v>
      </c>
      <c r="I2855" s="1" t="b">
        <v>1</v>
      </c>
      <c r="J2855" s="1">
        <v>9.0</v>
      </c>
      <c r="K2855" s="3" t="str">
        <f>vlookup(J2855,Cats!$A:$B,2,false)</f>
        <v>C</v>
      </c>
    </row>
    <row r="2856">
      <c r="A2856" s="1">
        <v>125907.0</v>
      </c>
      <c r="B2856" s="1">
        <v>237.0</v>
      </c>
      <c r="C2856" s="1">
        <f>vlookup(B2856,Games!A:B,2,false)</f>
        <v>4</v>
      </c>
      <c r="D2856" s="2" t="s">
        <v>34</v>
      </c>
      <c r="E2856" s="1" t="s">
        <v>844</v>
      </c>
      <c r="F2856" s="1">
        <v>3.0</v>
      </c>
      <c r="G2856" s="1" t="str">
        <f>vlookup(F2856,Teams!$A:B,2,false)</f>
        <v>American A</v>
      </c>
      <c r="H2856" s="1" t="b">
        <v>1</v>
      </c>
      <c r="I2856" s="1" t="b">
        <v>0</v>
      </c>
      <c r="J2856" s="1">
        <v>10.0</v>
      </c>
      <c r="K2856" s="3" t="str">
        <f>vlookup(J2856,Cats!$A:$B,2,false)</f>
        <v>E</v>
      </c>
    </row>
    <row r="2857">
      <c r="A2857" s="1">
        <v>125908.0</v>
      </c>
      <c r="B2857" s="1">
        <v>237.0</v>
      </c>
      <c r="C2857" s="1">
        <f>vlookup(B2857,Games!A:B,2,false)</f>
        <v>4</v>
      </c>
      <c r="D2857" s="2" t="s">
        <v>23</v>
      </c>
      <c r="E2857" s="1"/>
      <c r="F2857" s="1">
        <v>18.0</v>
      </c>
      <c r="G2857" s="1" t="str">
        <f>vlookup(F2857,Teams!$A:B,2,false)</f>
        <v>James Ruse C</v>
      </c>
      <c r="H2857" s="1" t="b">
        <v>0</v>
      </c>
      <c r="I2857" s="1" t="b">
        <v>1</v>
      </c>
      <c r="J2857" s="1">
        <v>10.0</v>
      </c>
      <c r="K2857" s="3" t="str">
        <f>vlookup(J2857,Cats!$A:$B,2,false)</f>
        <v>E</v>
      </c>
    </row>
    <row r="2858">
      <c r="A2858" s="1">
        <v>125909.0</v>
      </c>
      <c r="B2858" s="1">
        <v>237.0</v>
      </c>
      <c r="C2858" s="1">
        <f>vlookup(B2858,Games!A:B,2,false)</f>
        <v>4</v>
      </c>
      <c r="D2858" s="2" t="s">
        <v>23</v>
      </c>
      <c r="E2858" s="1"/>
      <c r="F2858" s="1">
        <v>3.0</v>
      </c>
      <c r="G2858" s="1" t="str">
        <f>vlookup(F2858,Teams!$A:B,2,false)</f>
        <v>American A</v>
      </c>
      <c r="H2858" s="1" t="b">
        <v>1</v>
      </c>
      <c r="I2858" s="1" t="b">
        <v>1</v>
      </c>
      <c r="J2858" s="1">
        <v>11.0</v>
      </c>
      <c r="K2858" s="3" t="str">
        <f>vlookup(J2858,Cats!$A:$B,2,false)</f>
        <v>B</v>
      </c>
    </row>
    <row r="2859">
      <c r="A2859" s="1">
        <v>125910.0</v>
      </c>
      <c r="B2859" s="1">
        <v>237.0</v>
      </c>
      <c r="C2859" s="1">
        <f>vlookup(B2859,Games!A:B,2,false)</f>
        <v>4</v>
      </c>
      <c r="D2859" s="2" t="s">
        <v>78</v>
      </c>
      <c r="E2859" s="1" t="s">
        <v>272</v>
      </c>
      <c r="F2859" s="1">
        <v>18.0</v>
      </c>
      <c r="G2859" s="1" t="str">
        <f>vlookup(F2859,Teams!$A:B,2,false)</f>
        <v>James Ruse C</v>
      </c>
      <c r="H2859" s="1" t="b">
        <v>0</v>
      </c>
      <c r="I2859" s="1" t="b">
        <v>0</v>
      </c>
      <c r="J2859" s="1">
        <v>11.0</v>
      </c>
      <c r="K2859" s="3" t="str">
        <f>vlookup(J2859,Cats!$A:$B,2,false)</f>
        <v>B</v>
      </c>
    </row>
    <row r="2860">
      <c r="A2860" s="1">
        <v>125911.0</v>
      </c>
      <c r="B2860" s="1">
        <v>237.0</v>
      </c>
      <c r="C2860" s="1">
        <f>vlookup(B2860,Games!A:B,2,false)</f>
        <v>4</v>
      </c>
      <c r="D2860" s="2" t="s">
        <v>23</v>
      </c>
      <c r="E2860" s="1" t="s">
        <v>672</v>
      </c>
      <c r="F2860" s="1">
        <v>3.0</v>
      </c>
      <c r="G2860" s="1" t="str">
        <f>vlookup(F2860,Teams!$A:B,2,false)</f>
        <v>American A</v>
      </c>
      <c r="H2860" s="1" t="b">
        <v>1</v>
      </c>
      <c r="I2860" s="1" t="b">
        <v>0</v>
      </c>
      <c r="J2860" s="1">
        <v>12.0</v>
      </c>
      <c r="K2860" s="3" t="str">
        <f>vlookup(J2860,Cats!$A:$B,2,false)</f>
        <v>P</v>
      </c>
    </row>
    <row r="2861">
      <c r="A2861" s="1">
        <v>125912.0</v>
      </c>
      <c r="B2861" s="1">
        <v>237.0</v>
      </c>
      <c r="C2861" s="1">
        <f>vlookup(B2861,Games!A:B,2,false)</f>
        <v>4</v>
      </c>
      <c r="D2861" s="2" t="s">
        <v>78</v>
      </c>
      <c r="E2861" s="1" t="s">
        <v>894</v>
      </c>
      <c r="F2861" s="1">
        <v>18.0</v>
      </c>
      <c r="G2861" s="1" t="str">
        <f>vlookup(F2861,Teams!$A:B,2,false)</f>
        <v>James Ruse C</v>
      </c>
      <c r="H2861" s="1" t="b">
        <v>0</v>
      </c>
      <c r="I2861" s="1" t="b">
        <v>0</v>
      </c>
      <c r="J2861" s="1">
        <v>12.0</v>
      </c>
      <c r="K2861" s="3" t="str">
        <f>vlookup(J2861,Cats!$A:$B,2,false)</f>
        <v>P</v>
      </c>
    </row>
    <row r="2862">
      <c r="A2862" s="1">
        <v>125913.0</v>
      </c>
      <c r="B2862" s="1">
        <v>237.0</v>
      </c>
      <c r="C2862" s="1">
        <f>vlookup(B2862,Games!A:B,2,false)</f>
        <v>4</v>
      </c>
      <c r="D2862" s="2" t="s">
        <v>23</v>
      </c>
      <c r="E2862" s="1" t="s">
        <v>838</v>
      </c>
      <c r="F2862" s="1">
        <v>3.0</v>
      </c>
      <c r="G2862" s="1" t="str">
        <f>vlookup(F2862,Teams!$A:B,2,false)</f>
        <v>American A</v>
      </c>
      <c r="H2862" s="1" t="b">
        <v>1</v>
      </c>
      <c r="I2862" s="1" t="b">
        <v>0</v>
      </c>
      <c r="J2862" s="1">
        <v>13.0</v>
      </c>
      <c r="K2862" s="3" t="str">
        <f>vlookup(J2862,Cats!$A:$B,2,false)</f>
        <v>X</v>
      </c>
    </row>
    <row r="2863">
      <c r="A2863" s="1">
        <v>125914.0</v>
      </c>
      <c r="B2863" s="1">
        <v>237.0</v>
      </c>
      <c r="C2863" s="1">
        <f>vlookup(B2863,Games!A:B,2,false)</f>
        <v>4</v>
      </c>
      <c r="D2863" s="2" t="s">
        <v>78</v>
      </c>
      <c r="E2863" s="1" t="s">
        <v>360</v>
      </c>
      <c r="F2863" s="1">
        <v>18.0</v>
      </c>
      <c r="G2863" s="1" t="str">
        <f>vlookup(F2863,Teams!$A:B,2,false)</f>
        <v>James Ruse C</v>
      </c>
      <c r="H2863" s="1" t="b">
        <v>0</v>
      </c>
      <c r="I2863" s="1" t="b">
        <v>0</v>
      </c>
      <c r="J2863" s="1">
        <v>13.0</v>
      </c>
      <c r="K2863" s="3" t="str">
        <f>vlookup(J2863,Cats!$A:$B,2,false)</f>
        <v>X</v>
      </c>
    </row>
    <row r="2864">
      <c r="A2864" s="1">
        <v>125915.0</v>
      </c>
      <c r="B2864" s="1">
        <v>237.0</v>
      </c>
      <c r="C2864" s="1">
        <f>vlookup(B2864,Games!A:B,2,false)</f>
        <v>4</v>
      </c>
      <c r="D2864" s="2" t="s">
        <v>23</v>
      </c>
      <c r="E2864" s="1"/>
      <c r="F2864" s="1">
        <v>3.0</v>
      </c>
      <c r="G2864" s="1" t="str">
        <f>vlookup(F2864,Teams!$A:B,2,false)</f>
        <v>American A</v>
      </c>
      <c r="H2864" s="1" t="b">
        <v>1</v>
      </c>
      <c r="I2864" s="1" t="b">
        <v>1</v>
      </c>
      <c r="J2864" s="1">
        <v>14.0</v>
      </c>
      <c r="K2864" s="3" t="str">
        <f>vlookup(J2864,Cats!$A:$B,2,false)</f>
        <v>M</v>
      </c>
    </row>
    <row r="2865">
      <c r="A2865" s="1">
        <v>125916.0</v>
      </c>
      <c r="B2865" s="1">
        <v>237.0</v>
      </c>
      <c r="C2865" s="1">
        <f>vlookup(B2865,Games!A:B,2,false)</f>
        <v>4</v>
      </c>
      <c r="D2865" s="2" t="s">
        <v>78</v>
      </c>
      <c r="E2865" s="1" t="s">
        <v>1167</v>
      </c>
      <c r="F2865" s="1">
        <v>18.0</v>
      </c>
      <c r="G2865" s="1" t="str">
        <f>vlookup(F2865,Teams!$A:B,2,false)</f>
        <v>James Ruse C</v>
      </c>
      <c r="H2865" s="1" t="b">
        <v>0</v>
      </c>
      <c r="I2865" s="1" t="b">
        <v>0</v>
      </c>
      <c r="J2865" s="1">
        <v>14.0</v>
      </c>
      <c r="K2865" s="3" t="str">
        <f>vlookup(J2865,Cats!$A:$B,2,false)</f>
        <v>M</v>
      </c>
    </row>
    <row r="2866">
      <c r="A2866" s="1">
        <v>125917.0</v>
      </c>
      <c r="B2866" s="1">
        <v>237.0</v>
      </c>
      <c r="C2866" s="1">
        <f>vlookup(B2866,Games!A:B,2,false)</f>
        <v>4</v>
      </c>
      <c r="D2866" s="2" t="s">
        <v>34</v>
      </c>
      <c r="E2866" s="1" t="s">
        <v>844</v>
      </c>
      <c r="F2866" s="1">
        <v>3.0</v>
      </c>
      <c r="G2866" s="1" t="str">
        <f>vlookup(F2866,Teams!$A:B,2,false)</f>
        <v>American A</v>
      </c>
      <c r="H2866" s="1" t="b">
        <v>1</v>
      </c>
      <c r="I2866" s="1" t="b">
        <v>0</v>
      </c>
      <c r="J2866" s="1">
        <v>15.0</v>
      </c>
      <c r="K2866" s="3" t="str">
        <f>vlookup(J2866,Cats!$A:$B,2,false)</f>
        <v>C</v>
      </c>
    </row>
    <row r="2867">
      <c r="A2867" s="1">
        <v>125918.0</v>
      </c>
      <c r="B2867" s="1">
        <v>237.0</v>
      </c>
      <c r="C2867" s="1">
        <f>vlookup(B2867,Games!A:B,2,false)</f>
        <v>4</v>
      </c>
      <c r="D2867" s="2" t="s">
        <v>23</v>
      </c>
      <c r="E2867" s="1"/>
      <c r="F2867" s="1">
        <v>18.0</v>
      </c>
      <c r="G2867" s="1" t="str">
        <f>vlookup(F2867,Teams!$A:B,2,false)</f>
        <v>James Ruse C</v>
      </c>
      <c r="H2867" s="1" t="b">
        <v>0</v>
      </c>
      <c r="I2867" s="1" t="b">
        <v>1</v>
      </c>
      <c r="J2867" s="1">
        <v>15.0</v>
      </c>
      <c r="K2867" s="3" t="str">
        <f>vlookup(J2867,Cats!$A:$B,2,false)</f>
        <v>C</v>
      </c>
    </row>
    <row r="2868">
      <c r="A2868" s="1">
        <v>125919.0</v>
      </c>
      <c r="B2868" s="1">
        <v>237.0</v>
      </c>
      <c r="C2868" s="1">
        <f>vlookup(B2868,Games!A:B,2,false)</f>
        <v>4</v>
      </c>
      <c r="D2868" s="2" t="s">
        <v>78</v>
      </c>
      <c r="E2868" s="1" t="s">
        <v>794</v>
      </c>
      <c r="F2868" s="1">
        <v>3.0</v>
      </c>
      <c r="G2868" s="1" t="str">
        <f>vlookup(F2868,Teams!$A:B,2,false)</f>
        <v>American A</v>
      </c>
      <c r="H2868" s="1" t="b">
        <v>1</v>
      </c>
      <c r="I2868" s="1" t="b">
        <v>0</v>
      </c>
      <c r="J2868" s="1">
        <v>16.0</v>
      </c>
      <c r="K2868" s="3" t="str">
        <f>vlookup(J2868,Cats!$A:$B,2,false)</f>
        <v>E</v>
      </c>
    </row>
    <row r="2869">
      <c r="A2869" s="1">
        <v>125920.0</v>
      </c>
      <c r="B2869" s="1">
        <v>237.0</v>
      </c>
      <c r="C2869" s="1">
        <f>vlookup(B2869,Games!A:B,2,false)</f>
        <v>4</v>
      </c>
      <c r="D2869" s="2" t="s">
        <v>23</v>
      </c>
      <c r="E2869" s="1"/>
      <c r="F2869" s="1">
        <v>18.0</v>
      </c>
      <c r="G2869" s="1" t="str">
        <f>vlookup(F2869,Teams!$A:B,2,false)</f>
        <v>James Ruse C</v>
      </c>
      <c r="H2869" s="1" t="b">
        <v>0</v>
      </c>
      <c r="I2869" s="1" t="b">
        <v>1</v>
      </c>
      <c r="J2869" s="1">
        <v>16.0</v>
      </c>
      <c r="K2869" s="3" t="str">
        <f>vlookup(J2869,Cats!$A:$B,2,false)</f>
        <v>E</v>
      </c>
    </row>
    <row r="2870">
      <c r="A2870" s="1">
        <v>125921.0</v>
      </c>
      <c r="B2870" s="1">
        <v>237.0</v>
      </c>
      <c r="C2870" s="1">
        <f>vlookup(B2870,Games!A:B,2,false)</f>
        <v>4</v>
      </c>
      <c r="D2870" s="2" t="s">
        <v>23</v>
      </c>
      <c r="E2870" s="1" t="s">
        <v>844</v>
      </c>
      <c r="F2870" s="1">
        <v>3.0</v>
      </c>
      <c r="G2870" s="1" t="str">
        <f>vlookup(F2870,Teams!$A:B,2,false)</f>
        <v>American A</v>
      </c>
      <c r="H2870" s="1" t="b">
        <v>1</v>
      </c>
      <c r="I2870" s="1" t="b">
        <v>0</v>
      </c>
      <c r="J2870" s="1">
        <v>17.0</v>
      </c>
      <c r="K2870" s="3" t="str">
        <f>vlookup(J2870,Cats!$A:$B,2,false)</f>
        <v>B</v>
      </c>
    </row>
    <row r="2871">
      <c r="A2871" s="1">
        <v>125922.0</v>
      </c>
      <c r="B2871" s="1">
        <v>237.0</v>
      </c>
      <c r="C2871" s="1">
        <f>vlookup(B2871,Games!A:B,2,false)</f>
        <v>4</v>
      </c>
      <c r="D2871" s="2" t="s">
        <v>78</v>
      </c>
      <c r="E2871" s="1" t="s">
        <v>301</v>
      </c>
      <c r="F2871" s="1">
        <v>18.0</v>
      </c>
      <c r="G2871" s="1" t="str">
        <f>vlookup(F2871,Teams!$A:B,2,false)</f>
        <v>James Ruse C</v>
      </c>
      <c r="H2871" s="1" t="b">
        <v>0</v>
      </c>
      <c r="I2871" s="1" t="b">
        <v>0</v>
      </c>
      <c r="J2871" s="1">
        <v>17.0</v>
      </c>
      <c r="K2871" s="3" t="str">
        <f>vlookup(J2871,Cats!$A:$B,2,false)</f>
        <v>B</v>
      </c>
    </row>
    <row r="2872">
      <c r="A2872" s="1">
        <v>125923.0</v>
      </c>
      <c r="B2872" s="1">
        <v>237.0</v>
      </c>
      <c r="C2872" s="1">
        <f>vlookup(B2872,Games!A:B,2,false)</f>
        <v>4</v>
      </c>
      <c r="D2872" s="2" t="s">
        <v>78</v>
      </c>
      <c r="E2872" s="1" t="s">
        <v>838</v>
      </c>
      <c r="F2872" s="1">
        <v>3.0</v>
      </c>
      <c r="G2872" s="1" t="str">
        <f>vlookup(F2872,Teams!$A:B,2,false)</f>
        <v>American A</v>
      </c>
      <c r="H2872" s="1" t="b">
        <v>1</v>
      </c>
      <c r="I2872" s="1" t="b">
        <v>0</v>
      </c>
      <c r="J2872" s="1">
        <v>18.0</v>
      </c>
      <c r="K2872" s="3" t="str">
        <f>vlookup(J2872,Cats!$A:$B,2,false)</f>
        <v>P</v>
      </c>
    </row>
    <row r="2873">
      <c r="A2873" s="1">
        <v>125924.0</v>
      </c>
      <c r="B2873" s="1">
        <v>237.0</v>
      </c>
      <c r="C2873" s="1">
        <f>vlookup(B2873,Games!A:B,2,false)</f>
        <v>4</v>
      </c>
      <c r="D2873" s="2" t="s">
        <v>23</v>
      </c>
      <c r="E2873" s="1"/>
      <c r="F2873" s="1">
        <v>18.0</v>
      </c>
      <c r="G2873" s="1" t="str">
        <f>vlookup(F2873,Teams!$A:B,2,false)</f>
        <v>James Ruse C</v>
      </c>
      <c r="H2873" s="1" t="b">
        <v>0</v>
      </c>
      <c r="I2873" s="1" t="b">
        <v>1</v>
      </c>
      <c r="J2873" s="1">
        <v>18.0</v>
      </c>
      <c r="K2873" s="3" t="str">
        <f>vlookup(J2873,Cats!$A:$B,2,false)</f>
        <v>P</v>
      </c>
    </row>
    <row r="2874">
      <c r="A2874" s="1">
        <v>125925.0</v>
      </c>
      <c r="B2874" s="1">
        <v>237.0</v>
      </c>
      <c r="C2874" s="1">
        <f>vlookup(B2874,Games!A:B,2,false)</f>
        <v>4</v>
      </c>
      <c r="D2874" s="2" t="s">
        <v>34</v>
      </c>
      <c r="E2874" s="1" t="s">
        <v>838</v>
      </c>
      <c r="F2874" s="1">
        <v>3.0</v>
      </c>
      <c r="G2874" s="1" t="str">
        <f>vlookup(F2874,Teams!$A:B,2,false)</f>
        <v>American A</v>
      </c>
      <c r="H2874" s="1" t="b">
        <v>1</v>
      </c>
      <c r="I2874" s="1" t="b">
        <v>0</v>
      </c>
      <c r="J2874" s="1">
        <v>19.0</v>
      </c>
      <c r="K2874" s="3" t="str">
        <f>vlookup(J2874,Cats!$A:$B,2,false)</f>
        <v>X</v>
      </c>
    </row>
    <row r="2875">
      <c r="A2875" s="1">
        <v>125926.0</v>
      </c>
      <c r="B2875" s="1">
        <v>237.0</v>
      </c>
      <c r="C2875" s="1">
        <f>vlookup(B2875,Games!A:B,2,false)</f>
        <v>4</v>
      </c>
      <c r="D2875" s="2" t="s">
        <v>23</v>
      </c>
      <c r="E2875" s="1"/>
      <c r="F2875" s="1">
        <v>18.0</v>
      </c>
      <c r="G2875" s="1" t="str">
        <f>vlookup(F2875,Teams!$A:B,2,false)</f>
        <v>James Ruse C</v>
      </c>
      <c r="H2875" s="1" t="b">
        <v>0</v>
      </c>
      <c r="I2875" s="1" t="b">
        <v>1</v>
      </c>
      <c r="J2875" s="1">
        <v>19.0</v>
      </c>
      <c r="K2875" s="3" t="str">
        <f>vlookup(J2875,Cats!$A:$B,2,false)</f>
        <v>X</v>
      </c>
    </row>
    <row r="2876">
      <c r="A2876" s="1">
        <v>125927.0</v>
      </c>
      <c r="B2876" s="1">
        <v>237.0</v>
      </c>
      <c r="C2876" s="1">
        <f>vlookup(B2876,Games!A:B,2,false)</f>
        <v>4</v>
      </c>
      <c r="D2876" s="2" t="s">
        <v>78</v>
      </c>
      <c r="E2876" s="1" t="s">
        <v>838</v>
      </c>
      <c r="F2876" s="1">
        <v>3.0</v>
      </c>
      <c r="G2876" s="1" t="str">
        <f>vlookup(F2876,Teams!$A:B,2,false)</f>
        <v>American A</v>
      </c>
      <c r="H2876" s="1" t="b">
        <v>1</v>
      </c>
      <c r="I2876" s="1" t="b">
        <v>0</v>
      </c>
      <c r="J2876" s="1">
        <v>20.0</v>
      </c>
      <c r="K2876" s="3" t="str">
        <f>vlookup(J2876,Cats!$A:$B,2,false)</f>
        <v>M</v>
      </c>
    </row>
    <row r="2877">
      <c r="A2877" s="1">
        <v>125928.0</v>
      </c>
      <c r="B2877" s="1">
        <v>237.0</v>
      </c>
      <c r="C2877" s="1">
        <f>vlookup(B2877,Games!A:B,2,false)</f>
        <v>4</v>
      </c>
      <c r="D2877" s="2" t="s">
        <v>23</v>
      </c>
      <c r="E2877" s="1"/>
      <c r="F2877" s="1">
        <v>18.0</v>
      </c>
      <c r="G2877" s="1" t="str">
        <f>vlookup(F2877,Teams!$A:B,2,false)</f>
        <v>James Ruse C</v>
      </c>
      <c r="H2877" s="1" t="b">
        <v>0</v>
      </c>
      <c r="I2877" s="1" t="b">
        <v>1</v>
      </c>
      <c r="J2877" s="1">
        <v>20.0</v>
      </c>
      <c r="K2877" s="3" t="str">
        <f>vlookup(J2877,Cats!$A:$B,2,false)</f>
        <v>M</v>
      </c>
    </row>
    <row r="2878">
      <c r="A2878" s="1">
        <v>125929.0</v>
      </c>
      <c r="B2878" s="1">
        <v>237.0</v>
      </c>
      <c r="C2878" s="1">
        <f>vlookup(B2878,Games!A:B,2,false)</f>
        <v>4</v>
      </c>
      <c r="D2878" s="2" t="s">
        <v>23</v>
      </c>
      <c r="E2878" s="1" t="s">
        <v>844</v>
      </c>
      <c r="F2878" s="1">
        <v>3.0</v>
      </c>
      <c r="G2878" s="1" t="str">
        <f>vlookup(F2878,Teams!$A:B,2,false)</f>
        <v>American A</v>
      </c>
      <c r="H2878" s="1" t="b">
        <v>1</v>
      </c>
      <c r="I2878" s="1" t="b">
        <v>0</v>
      </c>
      <c r="J2878" s="1">
        <v>21.0</v>
      </c>
      <c r="K2878" s="3" t="str">
        <f>vlookup(J2878,Cats!$A:$B,2,false)</f>
        <v>C</v>
      </c>
    </row>
    <row r="2879">
      <c r="A2879" s="1">
        <v>125930.0</v>
      </c>
      <c r="B2879" s="1">
        <v>237.0</v>
      </c>
      <c r="C2879" s="1">
        <f>vlookup(B2879,Games!A:B,2,false)</f>
        <v>4</v>
      </c>
      <c r="D2879" s="2" t="s">
        <v>23</v>
      </c>
      <c r="E2879" s="1" t="s">
        <v>272</v>
      </c>
      <c r="F2879" s="1">
        <v>18.0</v>
      </c>
      <c r="G2879" s="1" t="str">
        <f>vlookup(F2879,Teams!$A:B,2,false)</f>
        <v>James Ruse C</v>
      </c>
      <c r="H2879" s="1" t="b">
        <v>0</v>
      </c>
      <c r="I2879" s="1" t="b">
        <v>0</v>
      </c>
      <c r="J2879" s="1">
        <v>21.0</v>
      </c>
      <c r="K2879" s="3" t="str">
        <f>vlookup(J2879,Cats!$A:$B,2,false)</f>
        <v>C</v>
      </c>
    </row>
    <row r="2880">
      <c r="A2880" s="1">
        <v>125931.0</v>
      </c>
      <c r="B2880" s="1">
        <v>237.0</v>
      </c>
      <c r="C2880" s="1">
        <f>vlookup(B2880,Games!A:B,2,false)</f>
        <v>4</v>
      </c>
      <c r="D2880" s="2" t="s">
        <v>34</v>
      </c>
      <c r="E2880" s="1" t="s">
        <v>838</v>
      </c>
      <c r="F2880" s="1">
        <v>3.0</v>
      </c>
      <c r="G2880" s="1" t="str">
        <f>vlookup(F2880,Teams!$A:B,2,false)</f>
        <v>American A</v>
      </c>
      <c r="H2880" s="1" t="b">
        <v>1</v>
      </c>
      <c r="I2880" s="1" t="b">
        <v>0</v>
      </c>
      <c r="J2880" s="1">
        <v>22.0</v>
      </c>
      <c r="K2880" s="3" t="str">
        <f>vlookup(J2880,Cats!$A:$B,2,false)</f>
        <v>E</v>
      </c>
    </row>
    <row r="2881">
      <c r="A2881" s="1">
        <v>125932.0</v>
      </c>
      <c r="B2881" s="1">
        <v>237.0</v>
      </c>
      <c r="C2881" s="1">
        <f>vlookup(B2881,Games!A:B,2,false)</f>
        <v>4</v>
      </c>
      <c r="D2881" s="2" t="s">
        <v>23</v>
      </c>
      <c r="E2881" s="1"/>
      <c r="F2881" s="1">
        <v>18.0</v>
      </c>
      <c r="G2881" s="1" t="str">
        <f>vlookup(F2881,Teams!$A:B,2,false)</f>
        <v>James Ruse C</v>
      </c>
      <c r="H2881" s="1" t="b">
        <v>0</v>
      </c>
      <c r="I2881" s="1" t="b">
        <v>1</v>
      </c>
      <c r="J2881" s="1">
        <v>22.0</v>
      </c>
      <c r="K2881" s="3" t="str">
        <f>vlookup(J2881,Cats!$A:$B,2,false)</f>
        <v>E</v>
      </c>
    </row>
    <row r="2882">
      <c r="A2882" s="1">
        <v>125933.0</v>
      </c>
      <c r="B2882" s="1">
        <v>237.0</v>
      </c>
      <c r="C2882" s="1">
        <f>vlookup(B2882,Games!A:B,2,false)</f>
        <v>4</v>
      </c>
      <c r="D2882" s="2" t="s">
        <v>23</v>
      </c>
      <c r="E2882" s="1" t="s">
        <v>672</v>
      </c>
      <c r="F2882" s="1">
        <v>3.0</v>
      </c>
      <c r="G2882" s="1" t="str">
        <f>vlookup(F2882,Teams!$A:B,2,false)</f>
        <v>American A</v>
      </c>
      <c r="H2882" s="1" t="b">
        <v>1</v>
      </c>
      <c r="I2882" s="1" t="b">
        <v>0</v>
      </c>
      <c r="J2882" s="1">
        <v>23.0</v>
      </c>
      <c r="K2882" s="3" t="str">
        <f>vlookup(J2882,Cats!$A:$B,2,false)</f>
        <v>B</v>
      </c>
    </row>
    <row r="2883">
      <c r="A2883" s="1">
        <v>125934.0</v>
      </c>
      <c r="B2883" s="1">
        <v>237.0</v>
      </c>
      <c r="C2883" s="1">
        <f>vlookup(B2883,Games!A:B,2,false)</f>
        <v>4</v>
      </c>
      <c r="D2883" s="2" t="s">
        <v>78</v>
      </c>
      <c r="E2883" s="1" t="s">
        <v>360</v>
      </c>
      <c r="F2883" s="1">
        <v>18.0</v>
      </c>
      <c r="G2883" s="1" t="str">
        <f>vlookup(F2883,Teams!$A:B,2,false)</f>
        <v>James Ruse C</v>
      </c>
      <c r="H2883" s="1" t="b">
        <v>0</v>
      </c>
      <c r="I2883" s="1" t="b">
        <v>0</v>
      </c>
      <c r="J2883" s="1">
        <v>23.0</v>
      </c>
      <c r="K2883" s="3" t="str">
        <f>vlookup(J2883,Cats!$A:$B,2,false)</f>
        <v>B</v>
      </c>
    </row>
    <row r="2884">
      <c r="A2884" s="1">
        <v>125935.0</v>
      </c>
      <c r="B2884" s="1">
        <v>237.0</v>
      </c>
      <c r="C2884" s="1">
        <f>vlookup(B2884,Games!A:B,2,false)</f>
        <v>4</v>
      </c>
      <c r="D2884" s="2" t="s">
        <v>59</v>
      </c>
      <c r="E2884" s="1" t="s">
        <v>838</v>
      </c>
      <c r="F2884" s="1">
        <v>3.0</v>
      </c>
      <c r="G2884" s="1" t="str">
        <f>vlookup(F2884,Teams!$A:B,2,false)</f>
        <v>American A</v>
      </c>
      <c r="H2884" s="1" t="b">
        <v>1</v>
      </c>
      <c r="I2884" s="1" t="b">
        <v>0</v>
      </c>
      <c r="J2884" s="1">
        <v>24.0</v>
      </c>
      <c r="K2884" s="3" t="str">
        <f>vlookup(J2884,Cats!$A:$B,2,false)</f>
        <v>P</v>
      </c>
    </row>
    <row r="2885">
      <c r="A2885" s="1">
        <v>125936.0</v>
      </c>
      <c r="B2885" s="1">
        <v>237.0</v>
      </c>
      <c r="C2885" s="1">
        <f>vlookup(B2885,Games!A:B,2,false)</f>
        <v>4</v>
      </c>
      <c r="D2885" s="2" t="s">
        <v>23</v>
      </c>
      <c r="E2885" s="1" t="s">
        <v>272</v>
      </c>
      <c r="F2885" s="1">
        <v>18.0</v>
      </c>
      <c r="G2885" s="1" t="str">
        <f>vlookup(F2885,Teams!$A:B,2,false)</f>
        <v>James Ruse C</v>
      </c>
      <c r="H2885" s="1" t="b">
        <v>0</v>
      </c>
      <c r="I2885" s="1" t="b">
        <v>0</v>
      </c>
      <c r="J2885" s="1">
        <v>24.0</v>
      </c>
      <c r="K2885" s="3" t="str">
        <f>vlookup(J2885,Cats!$A:$B,2,false)</f>
        <v>P</v>
      </c>
    </row>
    <row r="2886">
      <c r="A2886" s="1">
        <v>125937.0</v>
      </c>
      <c r="B2886" s="1">
        <v>238.0</v>
      </c>
      <c r="C2886" s="1">
        <f>vlookup(B2886,Games!A:B,2,false)</f>
        <v>4</v>
      </c>
      <c r="D2886" s="2" t="s">
        <v>34</v>
      </c>
      <c r="E2886" s="1" t="s">
        <v>60</v>
      </c>
      <c r="F2886" s="1">
        <v>11.0</v>
      </c>
      <c r="G2886" s="1" t="str">
        <f>vlookup(F2886,Teams!$A:B,2,false)</f>
        <v>Fossil Ridge</v>
      </c>
      <c r="H2886" s="1" t="b">
        <v>1</v>
      </c>
      <c r="I2886" s="1" t="b">
        <v>0</v>
      </c>
      <c r="J2886" s="1">
        <v>1.0</v>
      </c>
      <c r="K2886" s="3" t="str">
        <f>vlookup(J2886,Cats!$A:$B,2,false)</f>
        <v>X</v>
      </c>
    </row>
    <row r="2887">
      <c r="A2887" s="1">
        <v>125938.0</v>
      </c>
      <c r="B2887" s="1">
        <v>238.0</v>
      </c>
      <c r="C2887" s="1">
        <f>vlookup(B2887,Games!A:B,2,false)</f>
        <v>4</v>
      </c>
      <c r="D2887" s="2" t="s">
        <v>23</v>
      </c>
      <c r="E2887" s="1"/>
      <c r="F2887" s="1">
        <v>25.0</v>
      </c>
      <c r="G2887" s="1" t="str">
        <f>vlookup(F2887,Teams!$A:B,2,false)</f>
        <v>NCSSM B</v>
      </c>
      <c r="H2887" s="1" t="b">
        <v>0</v>
      </c>
      <c r="I2887" s="1" t="b">
        <v>1</v>
      </c>
      <c r="J2887" s="1">
        <v>1.0</v>
      </c>
      <c r="K2887" s="3" t="str">
        <f>vlookup(J2887,Cats!$A:$B,2,false)</f>
        <v>X</v>
      </c>
    </row>
    <row r="2888">
      <c r="A2888" s="1">
        <v>125939.0</v>
      </c>
      <c r="B2888" s="1">
        <v>238.0</v>
      </c>
      <c r="C2888" s="1">
        <f>vlookup(B2888,Games!A:B,2,false)</f>
        <v>4</v>
      </c>
      <c r="D2888" s="2" t="s">
        <v>78</v>
      </c>
      <c r="E2888" s="1" t="s">
        <v>67</v>
      </c>
      <c r="F2888" s="1">
        <v>11.0</v>
      </c>
      <c r="G2888" s="1" t="str">
        <f>vlookup(F2888,Teams!$A:B,2,false)</f>
        <v>Fossil Ridge</v>
      </c>
      <c r="H2888" s="1" t="b">
        <v>1</v>
      </c>
      <c r="I2888" s="1" t="b">
        <v>0</v>
      </c>
      <c r="J2888" s="1">
        <v>2.0</v>
      </c>
      <c r="K2888" s="3" t="str">
        <f>vlookup(J2888,Cats!$A:$B,2,false)</f>
        <v>M</v>
      </c>
    </row>
    <row r="2889">
      <c r="A2889" s="1">
        <v>125940.0</v>
      </c>
      <c r="B2889" s="1">
        <v>238.0</v>
      </c>
      <c r="C2889" s="1">
        <f>vlookup(B2889,Games!A:B,2,false)</f>
        <v>4</v>
      </c>
      <c r="D2889" s="2" t="s">
        <v>23</v>
      </c>
      <c r="E2889" s="1"/>
      <c r="F2889" s="1">
        <v>25.0</v>
      </c>
      <c r="G2889" s="1" t="str">
        <f>vlookup(F2889,Teams!$A:B,2,false)</f>
        <v>NCSSM B</v>
      </c>
      <c r="H2889" s="1" t="b">
        <v>0</v>
      </c>
      <c r="I2889" s="1" t="b">
        <v>1</v>
      </c>
      <c r="J2889" s="1">
        <v>2.0</v>
      </c>
      <c r="K2889" s="3" t="str">
        <f>vlookup(J2889,Cats!$A:$B,2,false)</f>
        <v>M</v>
      </c>
    </row>
    <row r="2890">
      <c r="A2890" s="1">
        <v>125941.0</v>
      </c>
      <c r="B2890" s="1">
        <v>238.0</v>
      </c>
      <c r="C2890" s="1">
        <f>vlookup(B2890,Games!A:B,2,false)</f>
        <v>4</v>
      </c>
      <c r="D2890" s="2" t="s">
        <v>23</v>
      </c>
      <c r="E2890" s="1" t="s">
        <v>67</v>
      </c>
      <c r="F2890" s="1">
        <v>11.0</v>
      </c>
      <c r="G2890" s="1" t="str">
        <f>vlookup(F2890,Teams!$A:B,2,false)</f>
        <v>Fossil Ridge</v>
      </c>
      <c r="H2890" s="1" t="b">
        <v>1</v>
      </c>
      <c r="I2890" s="1" t="b">
        <v>0</v>
      </c>
      <c r="J2890" s="1">
        <v>3.0</v>
      </c>
      <c r="K2890" s="3" t="str">
        <f>vlookup(J2890,Cats!$A:$B,2,false)</f>
        <v>C</v>
      </c>
    </row>
    <row r="2891">
      <c r="A2891" s="1">
        <v>125942.0</v>
      </c>
      <c r="B2891" s="1">
        <v>238.0</v>
      </c>
      <c r="C2891" s="1">
        <f>vlookup(B2891,Games!A:B,2,false)</f>
        <v>4</v>
      </c>
      <c r="D2891" s="2" t="s">
        <v>78</v>
      </c>
      <c r="E2891" s="1" t="s">
        <v>408</v>
      </c>
      <c r="F2891" s="1">
        <v>25.0</v>
      </c>
      <c r="G2891" s="1" t="str">
        <f>vlookup(F2891,Teams!$A:B,2,false)</f>
        <v>NCSSM B</v>
      </c>
      <c r="H2891" s="1" t="b">
        <v>0</v>
      </c>
      <c r="I2891" s="1" t="b">
        <v>0</v>
      </c>
      <c r="J2891" s="1">
        <v>3.0</v>
      </c>
      <c r="K2891" s="3" t="str">
        <f>vlookup(J2891,Cats!$A:$B,2,false)</f>
        <v>C</v>
      </c>
    </row>
    <row r="2892">
      <c r="A2892" s="1">
        <v>125943.0</v>
      </c>
      <c r="B2892" s="1">
        <v>238.0</v>
      </c>
      <c r="C2892" s="1">
        <f>vlookup(B2892,Games!A:B,2,false)</f>
        <v>4</v>
      </c>
      <c r="D2892" s="2" t="s">
        <v>23</v>
      </c>
      <c r="E2892" s="1"/>
      <c r="F2892" s="1">
        <v>11.0</v>
      </c>
      <c r="G2892" s="1" t="str">
        <f>vlookup(F2892,Teams!$A:B,2,false)</f>
        <v>Fossil Ridge</v>
      </c>
      <c r="H2892" s="1" t="b">
        <v>1</v>
      </c>
      <c r="I2892" s="1" t="b">
        <v>1</v>
      </c>
      <c r="J2892" s="1">
        <v>4.0</v>
      </c>
      <c r="K2892" s="3" t="str">
        <f>vlookup(J2892,Cats!$A:$B,2,false)</f>
        <v>E</v>
      </c>
    </row>
    <row r="2893">
      <c r="A2893" s="1">
        <v>125944.0</v>
      </c>
      <c r="B2893" s="1">
        <v>238.0</v>
      </c>
      <c r="C2893" s="1">
        <f>vlookup(B2893,Games!A:B,2,false)</f>
        <v>4</v>
      </c>
      <c r="D2893" s="2" t="s">
        <v>78</v>
      </c>
      <c r="E2893" s="1" t="s">
        <v>402</v>
      </c>
      <c r="F2893" s="1">
        <v>25.0</v>
      </c>
      <c r="G2893" s="1" t="str">
        <f>vlookup(F2893,Teams!$A:B,2,false)</f>
        <v>NCSSM B</v>
      </c>
      <c r="H2893" s="1" t="b">
        <v>0</v>
      </c>
      <c r="I2893" s="1" t="b">
        <v>0</v>
      </c>
      <c r="J2893" s="1">
        <v>4.0</v>
      </c>
      <c r="K2893" s="3" t="str">
        <f>vlookup(J2893,Cats!$A:$B,2,false)</f>
        <v>E</v>
      </c>
    </row>
    <row r="2894">
      <c r="A2894" s="1">
        <v>125945.0</v>
      </c>
      <c r="B2894" s="1">
        <v>238.0</v>
      </c>
      <c r="C2894" s="1">
        <f>vlookup(B2894,Games!A:B,2,false)</f>
        <v>4</v>
      </c>
      <c r="D2894" s="2" t="s">
        <v>23</v>
      </c>
      <c r="E2894" s="1"/>
      <c r="F2894" s="1">
        <v>11.0</v>
      </c>
      <c r="G2894" s="1" t="str">
        <f>vlookup(F2894,Teams!$A:B,2,false)</f>
        <v>Fossil Ridge</v>
      </c>
      <c r="H2894" s="1" t="b">
        <v>1</v>
      </c>
      <c r="I2894" s="1" t="b">
        <v>1</v>
      </c>
      <c r="J2894" s="1">
        <v>5.0</v>
      </c>
      <c r="K2894" s="3" t="str">
        <f>vlookup(J2894,Cats!$A:$B,2,false)</f>
        <v>B</v>
      </c>
    </row>
    <row r="2895">
      <c r="A2895" s="1">
        <v>125946.0</v>
      </c>
      <c r="B2895" s="1">
        <v>238.0</v>
      </c>
      <c r="C2895" s="1">
        <f>vlookup(B2895,Games!A:B,2,false)</f>
        <v>4</v>
      </c>
      <c r="D2895" s="2" t="s">
        <v>78</v>
      </c>
      <c r="E2895" s="1" t="s">
        <v>412</v>
      </c>
      <c r="F2895" s="1">
        <v>25.0</v>
      </c>
      <c r="G2895" s="1" t="str">
        <f>vlookup(F2895,Teams!$A:B,2,false)</f>
        <v>NCSSM B</v>
      </c>
      <c r="H2895" s="1" t="b">
        <v>0</v>
      </c>
      <c r="I2895" s="1" t="b">
        <v>0</v>
      </c>
      <c r="J2895" s="1">
        <v>5.0</v>
      </c>
      <c r="K2895" s="3" t="str">
        <f>vlookup(J2895,Cats!$A:$B,2,false)</f>
        <v>B</v>
      </c>
    </row>
    <row r="2896">
      <c r="A2896" s="1">
        <v>125947.0</v>
      </c>
      <c r="B2896" s="1">
        <v>238.0</v>
      </c>
      <c r="C2896" s="1">
        <f>vlookup(B2896,Games!A:B,2,false)</f>
        <v>4</v>
      </c>
      <c r="D2896" s="2" t="s">
        <v>23</v>
      </c>
      <c r="E2896" s="1"/>
      <c r="F2896" s="1">
        <v>11.0</v>
      </c>
      <c r="G2896" s="1" t="str">
        <f>vlookup(F2896,Teams!$A:B,2,false)</f>
        <v>Fossil Ridge</v>
      </c>
      <c r="H2896" s="1" t="b">
        <v>1</v>
      </c>
      <c r="I2896" s="1" t="b">
        <v>1</v>
      </c>
      <c r="J2896" s="1">
        <v>6.0</v>
      </c>
      <c r="K2896" s="3" t="str">
        <f>vlookup(J2896,Cats!$A:$B,2,false)</f>
        <v>P</v>
      </c>
    </row>
    <row r="2897">
      <c r="A2897" s="1">
        <v>125948.0</v>
      </c>
      <c r="B2897" s="1">
        <v>238.0</v>
      </c>
      <c r="C2897" s="1">
        <f>vlookup(B2897,Games!A:B,2,false)</f>
        <v>4</v>
      </c>
      <c r="D2897" s="2" t="s">
        <v>34</v>
      </c>
      <c r="E2897" s="1" t="s">
        <v>402</v>
      </c>
      <c r="F2897" s="1">
        <v>25.0</v>
      </c>
      <c r="G2897" s="1" t="str">
        <f>vlookup(F2897,Teams!$A:B,2,false)</f>
        <v>NCSSM B</v>
      </c>
      <c r="H2897" s="1" t="b">
        <v>0</v>
      </c>
      <c r="I2897" s="1" t="b">
        <v>0</v>
      </c>
      <c r="J2897" s="1">
        <v>6.0</v>
      </c>
      <c r="K2897" s="3" t="str">
        <f>vlookup(J2897,Cats!$A:$B,2,false)</f>
        <v>P</v>
      </c>
    </row>
    <row r="2898">
      <c r="A2898" s="1">
        <v>125949.0</v>
      </c>
      <c r="B2898" s="1">
        <v>238.0</v>
      </c>
      <c r="C2898" s="1">
        <f>vlookup(B2898,Games!A:B,2,false)</f>
        <v>4</v>
      </c>
      <c r="D2898" s="2" t="s">
        <v>78</v>
      </c>
      <c r="E2898" s="1" t="s">
        <v>67</v>
      </c>
      <c r="F2898" s="1">
        <v>11.0</v>
      </c>
      <c r="G2898" s="1" t="str">
        <f>vlookup(F2898,Teams!$A:B,2,false)</f>
        <v>Fossil Ridge</v>
      </c>
      <c r="H2898" s="1" t="b">
        <v>1</v>
      </c>
      <c r="I2898" s="1" t="b">
        <v>0</v>
      </c>
      <c r="J2898" s="1">
        <v>7.0</v>
      </c>
      <c r="K2898" s="3" t="str">
        <f>vlookup(J2898,Cats!$A:$B,2,false)</f>
        <v>X</v>
      </c>
    </row>
    <row r="2899">
      <c r="A2899" s="1">
        <v>125950.0</v>
      </c>
      <c r="B2899" s="1">
        <v>238.0</v>
      </c>
      <c r="C2899" s="1">
        <f>vlookup(B2899,Games!A:B,2,false)</f>
        <v>4</v>
      </c>
      <c r="D2899" s="2" t="s">
        <v>23</v>
      </c>
      <c r="E2899" s="1"/>
      <c r="F2899" s="1">
        <v>25.0</v>
      </c>
      <c r="G2899" s="1" t="str">
        <f>vlookup(F2899,Teams!$A:B,2,false)</f>
        <v>NCSSM B</v>
      </c>
      <c r="H2899" s="1" t="b">
        <v>0</v>
      </c>
      <c r="I2899" s="1" t="b">
        <v>1</v>
      </c>
      <c r="J2899" s="1">
        <v>7.0</v>
      </c>
      <c r="K2899" s="3" t="str">
        <f>vlookup(J2899,Cats!$A:$B,2,false)</f>
        <v>X</v>
      </c>
    </row>
    <row r="2900">
      <c r="A2900" s="1">
        <v>125951.0</v>
      </c>
      <c r="B2900" s="1">
        <v>238.0</v>
      </c>
      <c r="C2900" s="1">
        <f>vlookup(B2900,Games!A:B,2,false)</f>
        <v>4</v>
      </c>
      <c r="D2900" s="2" t="s">
        <v>23</v>
      </c>
      <c r="E2900" s="1"/>
      <c r="F2900" s="1">
        <v>11.0</v>
      </c>
      <c r="G2900" s="1" t="str">
        <f>vlookup(F2900,Teams!$A:B,2,false)</f>
        <v>Fossil Ridge</v>
      </c>
      <c r="H2900" s="1" t="b">
        <v>1</v>
      </c>
      <c r="I2900" s="1" t="b">
        <v>1</v>
      </c>
      <c r="J2900" s="1">
        <v>8.0</v>
      </c>
      <c r="K2900" s="3" t="str">
        <f>vlookup(J2900,Cats!$A:$B,2,false)</f>
        <v>M</v>
      </c>
    </row>
    <row r="2901">
      <c r="A2901" s="1">
        <v>125952.0</v>
      </c>
      <c r="B2901" s="1">
        <v>238.0</v>
      </c>
      <c r="C2901" s="1">
        <f>vlookup(B2901,Games!A:B,2,false)</f>
        <v>4</v>
      </c>
      <c r="D2901" s="2" t="s">
        <v>34</v>
      </c>
      <c r="E2901" s="1" t="s">
        <v>403</v>
      </c>
      <c r="F2901" s="1">
        <v>25.0</v>
      </c>
      <c r="G2901" s="1" t="str">
        <f>vlookup(F2901,Teams!$A:B,2,false)</f>
        <v>NCSSM B</v>
      </c>
      <c r="H2901" s="1" t="b">
        <v>0</v>
      </c>
      <c r="I2901" s="1" t="b">
        <v>0</v>
      </c>
      <c r="J2901" s="1">
        <v>8.0</v>
      </c>
      <c r="K2901" s="3" t="str">
        <f>vlookup(J2901,Cats!$A:$B,2,false)</f>
        <v>M</v>
      </c>
    </row>
    <row r="2902">
      <c r="A2902" s="1">
        <v>125953.0</v>
      </c>
      <c r="B2902" s="1">
        <v>238.0</v>
      </c>
      <c r="C2902" s="1">
        <f>vlookup(B2902,Games!A:B,2,false)</f>
        <v>4</v>
      </c>
      <c r="D2902" s="2" t="s">
        <v>23</v>
      </c>
      <c r="E2902" s="1"/>
      <c r="F2902" s="1">
        <v>11.0</v>
      </c>
      <c r="G2902" s="1" t="str">
        <f>vlookup(F2902,Teams!$A:B,2,false)</f>
        <v>Fossil Ridge</v>
      </c>
      <c r="H2902" s="1" t="b">
        <v>1</v>
      </c>
      <c r="I2902" s="1" t="b">
        <v>1</v>
      </c>
      <c r="J2902" s="1">
        <v>9.0</v>
      </c>
      <c r="K2902" s="3" t="str">
        <f>vlookup(J2902,Cats!$A:$B,2,false)</f>
        <v>C</v>
      </c>
    </row>
    <row r="2903">
      <c r="A2903" s="1">
        <v>125954.0</v>
      </c>
      <c r="B2903" s="1">
        <v>238.0</v>
      </c>
      <c r="C2903" s="1">
        <f>vlookup(B2903,Games!A:B,2,false)</f>
        <v>4</v>
      </c>
      <c r="D2903" s="2" t="s">
        <v>78</v>
      </c>
      <c r="E2903" s="1" t="s">
        <v>403</v>
      </c>
      <c r="F2903" s="1">
        <v>25.0</v>
      </c>
      <c r="G2903" s="1" t="str">
        <f>vlookup(F2903,Teams!$A:B,2,false)</f>
        <v>NCSSM B</v>
      </c>
      <c r="H2903" s="1" t="b">
        <v>0</v>
      </c>
      <c r="I2903" s="1" t="b">
        <v>0</v>
      </c>
      <c r="J2903" s="1">
        <v>9.0</v>
      </c>
      <c r="K2903" s="3" t="str">
        <f>vlookup(J2903,Cats!$A:$B,2,false)</f>
        <v>C</v>
      </c>
    </row>
    <row r="2904">
      <c r="A2904" s="1">
        <v>125955.0</v>
      </c>
      <c r="B2904" s="1">
        <v>238.0</v>
      </c>
      <c r="C2904" s="1">
        <f>vlookup(B2904,Games!A:B,2,false)</f>
        <v>4</v>
      </c>
      <c r="D2904" s="2" t="s">
        <v>23</v>
      </c>
      <c r="E2904" s="1"/>
      <c r="F2904" s="1">
        <v>11.0</v>
      </c>
      <c r="G2904" s="1" t="str">
        <f>vlookup(F2904,Teams!$A:B,2,false)</f>
        <v>Fossil Ridge</v>
      </c>
      <c r="H2904" s="1" t="b">
        <v>1</v>
      </c>
      <c r="I2904" s="1" t="b">
        <v>1</v>
      </c>
      <c r="J2904" s="1">
        <v>10.0</v>
      </c>
      <c r="K2904" s="3" t="str">
        <f>vlookup(J2904,Cats!$A:$B,2,false)</f>
        <v>E</v>
      </c>
    </row>
    <row r="2905">
      <c r="A2905" s="1">
        <v>125956.0</v>
      </c>
      <c r="B2905" s="1">
        <v>238.0</v>
      </c>
      <c r="C2905" s="1">
        <f>vlookup(B2905,Games!A:B,2,false)</f>
        <v>4</v>
      </c>
      <c r="D2905" s="2" t="s">
        <v>34</v>
      </c>
      <c r="E2905" s="1" t="s">
        <v>402</v>
      </c>
      <c r="F2905" s="1">
        <v>25.0</v>
      </c>
      <c r="G2905" s="1" t="str">
        <f>vlookup(F2905,Teams!$A:B,2,false)</f>
        <v>NCSSM B</v>
      </c>
      <c r="H2905" s="1" t="b">
        <v>0</v>
      </c>
      <c r="I2905" s="1" t="b">
        <v>0</v>
      </c>
      <c r="J2905" s="1">
        <v>10.0</v>
      </c>
      <c r="K2905" s="3" t="str">
        <f>vlookup(J2905,Cats!$A:$B,2,false)</f>
        <v>E</v>
      </c>
    </row>
    <row r="2906">
      <c r="A2906" s="1">
        <v>125957.0</v>
      </c>
      <c r="B2906" s="1">
        <v>238.0</v>
      </c>
      <c r="C2906" s="1">
        <f>vlookup(B2906,Games!A:B,2,false)</f>
        <v>4</v>
      </c>
      <c r="D2906" s="2" t="s">
        <v>23</v>
      </c>
      <c r="E2906" s="1" t="s">
        <v>67</v>
      </c>
      <c r="F2906" s="1">
        <v>11.0</v>
      </c>
      <c r="G2906" s="1" t="str">
        <f>vlookup(F2906,Teams!$A:B,2,false)</f>
        <v>Fossil Ridge</v>
      </c>
      <c r="H2906" s="1" t="b">
        <v>1</v>
      </c>
      <c r="I2906" s="1" t="b">
        <v>0</v>
      </c>
      <c r="J2906" s="1">
        <v>11.0</v>
      </c>
      <c r="K2906" s="3" t="str">
        <f>vlookup(J2906,Cats!$A:$B,2,false)</f>
        <v>B</v>
      </c>
    </row>
    <row r="2907">
      <c r="A2907" s="1">
        <v>125958.0</v>
      </c>
      <c r="B2907" s="1">
        <v>238.0</v>
      </c>
      <c r="C2907" s="1">
        <f>vlookup(B2907,Games!A:B,2,false)</f>
        <v>4</v>
      </c>
      <c r="D2907" s="2" t="s">
        <v>23</v>
      </c>
      <c r="E2907" s="1" t="s">
        <v>412</v>
      </c>
      <c r="F2907" s="1">
        <v>25.0</v>
      </c>
      <c r="G2907" s="1" t="str">
        <f>vlookup(F2907,Teams!$A:B,2,false)</f>
        <v>NCSSM B</v>
      </c>
      <c r="H2907" s="1" t="b">
        <v>0</v>
      </c>
      <c r="I2907" s="1" t="b">
        <v>0</v>
      </c>
      <c r="J2907" s="1">
        <v>11.0</v>
      </c>
      <c r="K2907" s="3" t="str">
        <f>vlookup(J2907,Cats!$A:$B,2,false)</f>
        <v>B</v>
      </c>
    </row>
    <row r="2908">
      <c r="A2908" s="1">
        <v>125959.0</v>
      </c>
      <c r="B2908" s="1">
        <v>238.0</v>
      </c>
      <c r="C2908" s="1">
        <f>vlookup(B2908,Games!A:B,2,false)</f>
        <v>4</v>
      </c>
      <c r="D2908" s="2" t="s">
        <v>34</v>
      </c>
      <c r="E2908" s="1" t="s">
        <v>67</v>
      </c>
      <c r="F2908" s="1">
        <v>11.0</v>
      </c>
      <c r="G2908" s="1" t="str">
        <f>vlookup(F2908,Teams!$A:B,2,false)</f>
        <v>Fossil Ridge</v>
      </c>
      <c r="H2908" s="1" t="b">
        <v>1</v>
      </c>
      <c r="I2908" s="1" t="b">
        <v>0</v>
      </c>
      <c r="J2908" s="1">
        <v>12.0</v>
      </c>
      <c r="K2908" s="3" t="str">
        <f>vlookup(J2908,Cats!$A:$B,2,false)</f>
        <v>P</v>
      </c>
    </row>
    <row r="2909">
      <c r="A2909" s="1">
        <v>125960.0</v>
      </c>
      <c r="B2909" s="1">
        <v>238.0</v>
      </c>
      <c r="C2909" s="1">
        <f>vlookup(B2909,Games!A:B,2,false)</f>
        <v>4</v>
      </c>
      <c r="D2909" s="2" t="s">
        <v>23</v>
      </c>
      <c r="E2909" s="1"/>
      <c r="F2909" s="1">
        <v>25.0</v>
      </c>
      <c r="G2909" s="1" t="str">
        <f>vlookup(F2909,Teams!$A:B,2,false)</f>
        <v>NCSSM B</v>
      </c>
      <c r="H2909" s="1" t="b">
        <v>0</v>
      </c>
      <c r="I2909" s="1" t="b">
        <v>1</v>
      </c>
      <c r="J2909" s="1">
        <v>12.0</v>
      </c>
      <c r="K2909" s="3" t="str">
        <f>vlookup(J2909,Cats!$A:$B,2,false)</f>
        <v>P</v>
      </c>
    </row>
    <row r="2910">
      <c r="A2910" s="1">
        <v>125961.0</v>
      </c>
      <c r="B2910" s="1">
        <v>238.0</v>
      </c>
      <c r="C2910" s="1">
        <f>vlookup(B2910,Games!A:B,2,false)</f>
        <v>4</v>
      </c>
      <c r="D2910" s="2" t="s">
        <v>34</v>
      </c>
      <c r="E2910" s="1" t="s">
        <v>79</v>
      </c>
      <c r="F2910" s="1">
        <v>11.0</v>
      </c>
      <c r="G2910" s="1" t="str">
        <f>vlookup(F2910,Teams!$A:B,2,false)</f>
        <v>Fossil Ridge</v>
      </c>
      <c r="H2910" s="1" t="b">
        <v>1</v>
      </c>
      <c r="I2910" s="1" t="b">
        <v>0</v>
      </c>
      <c r="J2910" s="1">
        <v>13.0</v>
      </c>
      <c r="K2910" s="3" t="str">
        <f>vlookup(J2910,Cats!$A:$B,2,false)</f>
        <v>X</v>
      </c>
    </row>
    <row r="2911">
      <c r="A2911" s="1">
        <v>125962.0</v>
      </c>
      <c r="B2911" s="1">
        <v>238.0</v>
      </c>
      <c r="C2911" s="1">
        <f>vlookup(B2911,Games!A:B,2,false)</f>
        <v>4</v>
      </c>
      <c r="D2911" s="2" t="s">
        <v>23</v>
      </c>
      <c r="E2911" s="1"/>
      <c r="F2911" s="1">
        <v>25.0</v>
      </c>
      <c r="G2911" s="1" t="str">
        <f>vlookup(F2911,Teams!$A:B,2,false)</f>
        <v>NCSSM B</v>
      </c>
      <c r="H2911" s="1" t="b">
        <v>0</v>
      </c>
      <c r="I2911" s="1" t="b">
        <v>1</v>
      </c>
      <c r="J2911" s="1">
        <v>13.0</v>
      </c>
      <c r="K2911" s="3" t="str">
        <f>vlookup(J2911,Cats!$A:$B,2,false)</f>
        <v>X</v>
      </c>
    </row>
    <row r="2912">
      <c r="A2912" s="1">
        <v>125963.0</v>
      </c>
      <c r="B2912" s="1">
        <v>238.0</v>
      </c>
      <c r="C2912" s="1">
        <f>vlookup(B2912,Games!A:B,2,false)</f>
        <v>4</v>
      </c>
      <c r="D2912" s="2" t="s">
        <v>23</v>
      </c>
      <c r="E2912" s="1"/>
      <c r="F2912" s="1">
        <v>11.0</v>
      </c>
      <c r="G2912" s="1" t="str">
        <f>vlookup(F2912,Teams!$A:B,2,false)</f>
        <v>Fossil Ridge</v>
      </c>
      <c r="H2912" s="1" t="b">
        <v>1</v>
      </c>
      <c r="I2912" s="1" t="b">
        <v>1</v>
      </c>
      <c r="J2912" s="1">
        <v>14.0</v>
      </c>
      <c r="K2912" s="3" t="str">
        <f>vlookup(J2912,Cats!$A:$B,2,false)</f>
        <v>M</v>
      </c>
    </row>
    <row r="2913">
      <c r="A2913" s="1">
        <v>125964.0</v>
      </c>
      <c r="B2913" s="1">
        <v>238.0</v>
      </c>
      <c r="C2913" s="1">
        <f>vlookup(B2913,Games!A:B,2,false)</f>
        <v>4</v>
      </c>
      <c r="D2913" s="2" t="s">
        <v>78</v>
      </c>
      <c r="E2913" s="1" t="s">
        <v>403</v>
      </c>
      <c r="F2913" s="1">
        <v>25.0</v>
      </c>
      <c r="G2913" s="1" t="str">
        <f>vlookup(F2913,Teams!$A:B,2,false)</f>
        <v>NCSSM B</v>
      </c>
      <c r="H2913" s="1" t="b">
        <v>0</v>
      </c>
      <c r="I2913" s="1" t="b">
        <v>0</v>
      </c>
      <c r="J2913" s="1">
        <v>14.0</v>
      </c>
      <c r="K2913" s="3" t="str">
        <f>vlookup(J2913,Cats!$A:$B,2,false)</f>
        <v>M</v>
      </c>
    </row>
    <row r="2914">
      <c r="A2914" s="1">
        <v>125965.0</v>
      </c>
      <c r="B2914" s="1">
        <v>238.0</v>
      </c>
      <c r="C2914" s="1">
        <f>vlookup(B2914,Games!A:B,2,false)</f>
        <v>4</v>
      </c>
      <c r="D2914" s="2" t="s">
        <v>78</v>
      </c>
      <c r="E2914" s="1" t="s">
        <v>67</v>
      </c>
      <c r="F2914" s="1">
        <v>11.0</v>
      </c>
      <c r="G2914" s="1" t="str">
        <f>vlookup(F2914,Teams!$A:B,2,false)</f>
        <v>Fossil Ridge</v>
      </c>
      <c r="H2914" s="1" t="b">
        <v>1</v>
      </c>
      <c r="I2914" s="1" t="b">
        <v>0</v>
      </c>
      <c r="J2914" s="1">
        <v>15.0</v>
      </c>
      <c r="K2914" s="3" t="str">
        <f>vlookup(J2914,Cats!$A:$B,2,false)</f>
        <v>C</v>
      </c>
    </row>
    <row r="2915">
      <c r="A2915" s="1">
        <v>125966.0</v>
      </c>
      <c r="B2915" s="1">
        <v>238.0</v>
      </c>
      <c r="C2915" s="1">
        <f>vlookup(B2915,Games!A:B,2,false)</f>
        <v>4</v>
      </c>
      <c r="D2915" s="2" t="s">
        <v>59</v>
      </c>
      <c r="E2915" s="1" t="s">
        <v>412</v>
      </c>
      <c r="F2915" s="1">
        <v>25.0</v>
      </c>
      <c r="G2915" s="1" t="str">
        <f>vlookup(F2915,Teams!$A:B,2,false)</f>
        <v>NCSSM B</v>
      </c>
      <c r="H2915" s="1" t="b">
        <v>0</v>
      </c>
      <c r="I2915" s="1" t="b">
        <v>0</v>
      </c>
      <c r="J2915" s="1">
        <v>15.0</v>
      </c>
      <c r="K2915" s="3" t="str">
        <f>vlookup(J2915,Cats!$A:$B,2,false)</f>
        <v>C</v>
      </c>
    </row>
    <row r="2916">
      <c r="A2916" s="1">
        <v>125967.0</v>
      </c>
      <c r="B2916" s="1">
        <v>238.0</v>
      </c>
      <c r="C2916" s="1">
        <f>vlookup(B2916,Games!A:B,2,false)</f>
        <v>4</v>
      </c>
      <c r="D2916" s="2" t="s">
        <v>23</v>
      </c>
      <c r="E2916" s="1" t="s">
        <v>67</v>
      </c>
      <c r="F2916" s="1">
        <v>11.0</v>
      </c>
      <c r="G2916" s="1" t="str">
        <f>vlookup(F2916,Teams!$A:B,2,false)</f>
        <v>Fossil Ridge</v>
      </c>
      <c r="H2916" s="1" t="b">
        <v>1</v>
      </c>
      <c r="I2916" s="1" t="b">
        <v>0</v>
      </c>
      <c r="J2916" s="1">
        <v>16.0</v>
      </c>
      <c r="K2916" s="3" t="str">
        <f>vlookup(J2916,Cats!$A:$B,2,false)</f>
        <v>E</v>
      </c>
    </row>
    <row r="2917">
      <c r="A2917" s="1">
        <v>125968.0</v>
      </c>
      <c r="B2917" s="1">
        <v>238.0</v>
      </c>
      <c r="C2917" s="1">
        <f>vlookup(B2917,Games!A:B,2,false)</f>
        <v>4</v>
      </c>
      <c r="D2917" s="2" t="s">
        <v>78</v>
      </c>
      <c r="E2917" s="1" t="s">
        <v>402</v>
      </c>
      <c r="F2917" s="1">
        <v>25.0</v>
      </c>
      <c r="G2917" s="1" t="str">
        <f>vlookup(F2917,Teams!$A:B,2,false)</f>
        <v>NCSSM B</v>
      </c>
      <c r="H2917" s="1" t="b">
        <v>0</v>
      </c>
      <c r="I2917" s="1" t="b">
        <v>0</v>
      </c>
      <c r="J2917" s="1">
        <v>16.0</v>
      </c>
      <c r="K2917" s="3" t="str">
        <f>vlookup(J2917,Cats!$A:$B,2,false)</f>
        <v>E</v>
      </c>
    </row>
    <row r="2918">
      <c r="A2918" s="1">
        <v>125969.0</v>
      </c>
      <c r="B2918" s="1">
        <v>238.0</v>
      </c>
      <c r="C2918" s="1">
        <f>vlookup(B2918,Games!A:B,2,false)</f>
        <v>4</v>
      </c>
      <c r="D2918" s="2" t="s">
        <v>23</v>
      </c>
      <c r="E2918" s="1"/>
      <c r="F2918" s="1">
        <v>11.0</v>
      </c>
      <c r="G2918" s="1" t="str">
        <f>vlookup(F2918,Teams!$A:B,2,false)</f>
        <v>Fossil Ridge</v>
      </c>
      <c r="H2918" s="1" t="b">
        <v>1</v>
      </c>
      <c r="I2918" s="1" t="b">
        <v>1</v>
      </c>
      <c r="J2918" s="1">
        <v>17.0</v>
      </c>
      <c r="K2918" s="3" t="str">
        <f>vlookup(J2918,Cats!$A:$B,2,false)</f>
        <v>B</v>
      </c>
    </row>
    <row r="2919">
      <c r="A2919" s="1">
        <v>125970.0</v>
      </c>
      <c r="B2919" s="1">
        <v>238.0</v>
      </c>
      <c r="C2919" s="1">
        <f>vlookup(B2919,Games!A:B,2,false)</f>
        <v>4</v>
      </c>
      <c r="D2919" s="2" t="s">
        <v>78</v>
      </c>
      <c r="E2919" s="1" t="s">
        <v>412</v>
      </c>
      <c r="F2919" s="1">
        <v>25.0</v>
      </c>
      <c r="G2919" s="1" t="str">
        <f>vlookup(F2919,Teams!$A:B,2,false)</f>
        <v>NCSSM B</v>
      </c>
      <c r="H2919" s="1" t="b">
        <v>0</v>
      </c>
      <c r="I2919" s="1" t="b">
        <v>0</v>
      </c>
      <c r="J2919" s="1">
        <v>17.0</v>
      </c>
      <c r="K2919" s="3" t="str">
        <f>vlookup(J2919,Cats!$A:$B,2,false)</f>
        <v>B</v>
      </c>
    </row>
    <row r="2920">
      <c r="A2920" s="1">
        <v>125971.0</v>
      </c>
      <c r="B2920" s="1">
        <v>238.0</v>
      </c>
      <c r="C2920" s="1">
        <f>vlookup(B2920,Games!A:B,2,false)</f>
        <v>4</v>
      </c>
      <c r="D2920" s="2" t="s">
        <v>23</v>
      </c>
      <c r="E2920" s="1"/>
      <c r="F2920" s="1">
        <v>11.0</v>
      </c>
      <c r="G2920" s="1" t="str">
        <f>vlookup(F2920,Teams!$A:B,2,false)</f>
        <v>Fossil Ridge</v>
      </c>
      <c r="H2920" s="1" t="b">
        <v>1</v>
      </c>
      <c r="I2920" s="1" t="b">
        <v>1</v>
      </c>
      <c r="J2920" s="1">
        <v>18.0</v>
      </c>
      <c r="K2920" s="3" t="str">
        <f>vlookup(J2920,Cats!$A:$B,2,false)</f>
        <v>P</v>
      </c>
    </row>
    <row r="2921">
      <c r="A2921" s="1">
        <v>125972.0</v>
      </c>
      <c r="B2921" s="1">
        <v>238.0</v>
      </c>
      <c r="C2921" s="1">
        <f>vlookup(B2921,Games!A:B,2,false)</f>
        <v>4</v>
      </c>
      <c r="D2921" s="2" t="s">
        <v>78</v>
      </c>
      <c r="E2921" s="1" t="s">
        <v>402</v>
      </c>
      <c r="F2921" s="1">
        <v>25.0</v>
      </c>
      <c r="G2921" s="1" t="str">
        <f>vlookup(F2921,Teams!$A:B,2,false)</f>
        <v>NCSSM B</v>
      </c>
      <c r="H2921" s="1" t="b">
        <v>0</v>
      </c>
      <c r="I2921" s="1" t="b">
        <v>0</v>
      </c>
      <c r="J2921" s="1">
        <v>18.0</v>
      </c>
      <c r="K2921" s="3" t="str">
        <f>vlookup(J2921,Cats!$A:$B,2,false)</f>
        <v>P</v>
      </c>
    </row>
    <row r="2922">
      <c r="A2922" s="1">
        <v>125973.0</v>
      </c>
      <c r="B2922" s="1">
        <v>238.0</v>
      </c>
      <c r="C2922" s="1">
        <f>vlookup(B2922,Games!A:B,2,false)</f>
        <v>4</v>
      </c>
      <c r="D2922" s="2" t="s">
        <v>23</v>
      </c>
      <c r="E2922" s="1"/>
      <c r="F2922" s="1">
        <v>11.0</v>
      </c>
      <c r="G2922" s="1" t="str">
        <f>vlookup(F2922,Teams!$A:B,2,false)</f>
        <v>Fossil Ridge</v>
      </c>
      <c r="H2922" s="1" t="b">
        <v>1</v>
      </c>
      <c r="I2922" s="1" t="b">
        <v>1</v>
      </c>
      <c r="J2922" s="1">
        <v>19.0</v>
      </c>
      <c r="K2922" s="3" t="str">
        <f>vlookup(J2922,Cats!$A:$B,2,false)</f>
        <v>X</v>
      </c>
    </row>
    <row r="2923">
      <c r="A2923" s="1">
        <v>125974.0</v>
      </c>
      <c r="B2923" s="1">
        <v>238.0</v>
      </c>
      <c r="C2923" s="1">
        <f>vlookup(B2923,Games!A:B,2,false)</f>
        <v>4</v>
      </c>
      <c r="D2923" s="2" t="s">
        <v>78</v>
      </c>
      <c r="E2923" s="1" t="s">
        <v>412</v>
      </c>
      <c r="F2923" s="1">
        <v>25.0</v>
      </c>
      <c r="G2923" s="1" t="str">
        <f>vlookup(F2923,Teams!$A:B,2,false)</f>
        <v>NCSSM B</v>
      </c>
      <c r="H2923" s="1" t="b">
        <v>0</v>
      </c>
      <c r="I2923" s="1" t="b">
        <v>0</v>
      </c>
      <c r="J2923" s="1">
        <v>19.0</v>
      </c>
      <c r="K2923" s="3" t="str">
        <f>vlookup(J2923,Cats!$A:$B,2,false)</f>
        <v>X</v>
      </c>
    </row>
    <row r="2924">
      <c r="A2924" s="1">
        <v>125975.0</v>
      </c>
      <c r="B2924" s="1">
        <v>238.0</v>
      </c>
      <c r="C2924" s="1">
        <f>vlookup(B2924,Games!A:B,2,false)</f>
        <v>4</v>
      </c>
      <c r="D2924" s="2" t="s">
        <v>78</v>
      </c>
      <c r="E2924" s="1" t="s">
        <v>67</v>
      </c>
      <c r="F2924" s="1">
        <v>11.0</v>
      </c>
      <c r="G2924" s="1" t="str">
        <f>vlookup(F2924,Teams!$A:B,2,false)</f>
        <v>Fossil Ridge</v>
      </c>
      <c r="H2924" s="1" t="b">
        <v>1</v>
      </c>
      <c r="I2924" s="1" t="b">
        <v>0</v>
      </c>
      <c r="J2924" s="1">
        <v>20.0</v>
      </c>
      <c r="K2924" s="3" t="str">
        <f>vlookup(J2924,Cats!$A:$B,2,false)</f>
        <v>M</v>
      </c>
    </row>
    <row r="2925">
      <c r="A2925" s="1">
        <v>125976.0</v>
      </c>
      <c r="B2925" s="1">
        <v>238.0</v>
      </c>
      <c r="C2925" s="1">
        <f>vlookup(B2925,Games!A:B,2,false)</f>
        <v>4</v>
      </c>
      <c r="D2925" s="2" t="s">
        <v>23</v>
      </c>
      <c r="E2925" s="1"/>
      <c r="F2925" s="1">
        <v>25.0</v>
      </c>
      <c r="G2925" s="1" t="str">
        <f>vlookup(F2925,Teams!$A:B,2,false)</f>
        <v>NCSSM B</v>
      </c>
      <c r="H2925" s="1" t="b">
        <v>0</v>
      </c>
      <c r="I2925" s="1" t="b">
        <v>1</v>
      </c>
      <c r="J2925" s="1">
        <v>20.0</v>
      </c>
      <c r="K2925" s="3" t="str">
        <f>vlookup(J2925,Cats!$A:$B,2,false)</f>
        <v>M</v>
      </c>
    </row>
    <row r="2926">
      <c r="A2926" s="1">
        <v>125977.0</v>
      </c>
      <c r="B2926" s="1">
        <v>238.0</v>
      </c>
      <c r="C2926" s="1">
        <f>vlookup(B2926,Games!A:B,2,false)</f>
        <v>4</v>
      </c>
      <c r="D2926" s="2" t="s">
        <v>59</v>
      </c>
      <c r="E2926" s="1" t="s">
        <v>79</v>
      </c>
      <c r="F2926" s="1">
        <v>11.0</v>
      </c>
      <c r="G2926" s="1" t="str">
        <f>vlookup(F2926,Teams!$A:B,2,false)</f>
        <v>Fossil Ridge</v>
      </c>
      <c r="H2926" s="1" t="b">
        <v>1</v>
      </c>
      <c r="I2926" s="1" t="b">
        <v>0</v>
      </c>
      <c r="J2926" s="1">
        <v>21.0</v>
      </c>
      <c r="K2926" s="3" t="str">
        <f>vlookup(J2926,Cats!$A:$B,2,false)</f>
        <v>C</v>
      </c>
    </row>
    <row r="2927">
      <c r="A2927" s="1">
        <v>125978.0</v>
      </c>
      <c r="B2927" s="1">
        <v>238.0</v>
      </c>
      <c r="C2927" s="1">
        <f>vlookup(B2927,Games!A:B,2,false)</f>
        <v>4</v>
      </c>
      <c r="D2927" s="2" t="s">
        <v>34</v>
      </c>
      <c r="E2927" s="1" t="s">
        <v>408</v>
      </c>
      <c r="F2927" s="1">
        <v>25.0</v>
      </c>
      <c r="G2927" s="1" t="str">
        <f>vlookup(F2927,Teams!$A:B,2,false)</f>
        <v>NCSSM B</v>
      </c>
      <c r="H2927" s="1" t="b">
        <v>0</v>
      </c>
      <c r="I2927" s="1" t="b">
        <v>0</v>
      </c>
      <c r="J2927" s="1">
        <v>21.0</v>
      </c>
      <c r="K2927" s="3" t="str">
        <f>vlookup(J2927,Cats!$A:$B,2,false)</f>
        <v>C</v>
      </c>
    </row>
    <row r="2928">
      <c r="A2928" s="1">
        <v>125979.0</v>
      </c>
      <c r="B2928" s="1">
        <v>238.0</v>
      </c>
      <c r="C2928" s="1">
        <f>vlookup(B2928,Games!A:B,2,false)</f>
        <v>4</v>
      </c>
      <c r="D2928" s="2" t="s">
        <v>34</v>
      </c>
      <c r="E2928" s="1" t="s">
        <v>60</v>
      </c>
      <c r="F2928" s="1">
        <v>11.0</v>
      </c>
      <c r="G2928" s="1" t="str">
        <f>vlookup(F2928,Teams!$A:B,2,false)</f>
        <v>Fossil Ridge</v>
      </c>
      <c r="H2928" s="1" t="b">
        <v>1</v>
      </c>
      <c r="I2928" s="1" t="b">
        <v>0</v>
      </c>
      <c r="J2928" s="1">
        <v>22.0</v>
      </c>
      <c r="K2928" s="3" t="str">
        <f>vlookup(J2928,Cats!$A:$B,2,false)</f>
        <v>E</v>
      </c>
    </row>
    <row r="2929">
      <c r="A2929" s="1">
        <v>125980.0</v>
      </c>
      <c r="B2929" s="1">
        <v>238.0</v>
      </c>
      <c r="C2929" s="1">
        <f>vlookup(B2929,Games!A:B,2,false)</f>
        <v>4</v>
      </c>
      <c r="D2929" s="2" t="s">
        <v>23</v>
      </c>
      <c r="E2929" s="1"/>
      <c r="F2929" s="1">
        <v>25.0</v>
      </c>
      <c r="G2929" s="1" t="str">
        <f>vlookup(F2929,Teams!$A:B,2,false)</f>
        <v>NCSSM B</v>
      </c>
      <c r="H2929" s="1" t="b">
        <v>0</v>
      </c>
      <c r="I2929" s="1" t="b">
        <v>1</v>
      </c>
      <c r="J2929" s="1">
        <v>22.0</v>
      </c>
      <c r="K2929" s="3" t="str">
        <f>vlookup(J2929,Cats!$A:$B,2,false)</f>
        <v>E</v>
      </c>
    </row>
    <row r="2930">
      <c r="A2930" s="1">
        <v>125981.0</v>
      </c>
      <c r="B2930" s="1">
        <v>238.0</v>
      </c>
      <c r="C2930" s="1">
        <f>vlookup(B2930,Games!A:B,2,false)</f>
        <v>4</v>
      </c>
      <c r="D2930" s="2" t="s">
        <v>23</v>
      </c>
      <c r="E2930" s="1"/>
      <c r="F2930" s="1">
        <v>11.0</v>
      </c>
      <c r="G2930" s="1" t="str">
        <f>vlookup(F2930,Teams!$A:B,2,false)</f>
        <v>Fossil Ridge</v>
      </c>
      <c r="H2930" s="1" t="b">
        <v>1</v>
      </c>
      <c r="I2930" s="1" t="b">
        <v>1</v>
      </c>
      <c r="J2930" s="1">
        <v>23.0</v>
      </c>
      <c r="K2930" s="3" t="str">
        <f>vlookup(J2930,Cats!$A:$B,2,false)</f>
        <v>B</v>
      </c>
    </row>
    <row r="2931">
      <c r="A2931" s="1">
        <v>125982.0</v>
      </c>
      <c r="B2931" s="1">
        <v>238.0</v>
      </c>
      <c r="C2931" s="1">
        <f>vlookup(B2931,Games!A:B,2,false)</f>
        <v>4</v>
      </c>
      <c r="D2931" s="2" t="s">
        <v>34</v>
      </c>
      <c r="E2931" s="1" t="s">
        <v>412</v>
      </c>
      <c r="F2931" s="1">
        <v>25.0</v>
      </c>
      <c r="G2931" s="1" t="str">
        <f>vlookup(F2931,Teams!$A:B,2,false)</f>
        <v>NCSSM B</v>
      </c>
      <c r="H2931" s="1" t="b">
        <v>0</v>
      </c>
      <c r="I2931" s="1" t="b">
        <v>0</v>
      </c>
      <c r="J2931" s="1">
        <v>23.0</v>
      </c>
      <c r="K2931" s="3" t="str">
        <f>vlookup(J2931,Cats!$A:$B,2,false)</f>
        <v>B</v>
      </c>
    </row>
    <row r="2932">
      <c r="A2932" s="1">
        <v>125983.0</v>
      </c>
      <c r="B2932" s="1">
        <v>238.0</v>
      </c>
      <c r="C2932" s="1">
        <f>vlookup(B2932,Games!A:B,2,false)</f>
        <v>4</v>
      </c>
      <c r="D2932" s="2" t="s">
        <v>78</v>
      </c>
      <c r="E2932" s="1" t="s">
        <v>67</v>
      </c>
      <c r="F2932" s="1">
        <v>11.0</v>
      </c>
      <c r="G2932" s="1" t="str">
        <f>vlookup(F2932,Teams!$A:B,2,false)</f>
        <v>Fossil Ridge</v>
      </c>
      <c r="H2932" s="1" t="b">
        <v>1</v>
      </c>
      <c r="I2932" s="1" t="b">
        <v>0</v>
      </c>
      <c r="J2932" s="1">
        <v>24.0</v>
      </c>
      <c r="K2932" s="3" t="str">
        <f>vlookup(J2932,Cats!$A:$B,2,false)</f>
        <v>P</v>
      </c>
    </row>
    <row r="2933">
      <c r="A2933" s="1">
        <v>125984.0</v>
      </c>
      <c r="B2933" s="1">
        <v>238.0</v>
      </c>
      <c r="C2933" s="1">
        <f>vlookup(B2933,Games!A:B,2,false)</f>
        <v>4</v>
      </c>
      <c r="D2933" s="2" t="s">
        <v>23</v>
      </c>
      <c r="E2933" s="1"/>
      <c r="F2933" s="1">
        <v>25.0</v>
      </c>
      <c r="G2933" s="1" t="str">
        <f>vlookup(F2933,Teams!$A:B,2,false)</f>
        <v>NCSSM B</v>
      </c>
      <c r="H2933" s="1" t="b">
        <v>0</v>
      </c>
      <c r="I2933" s="1" t="b">
        <v>1</v>
      </c>
      <c r="J2933" s="1">
        <v>24.0</v>
      </c>
      <c r="K2933" s="3" t="str">
        <f>vlookup(J2933,Cats!$A:$B,2,false)</f>
        <v>P</v>
      </c>
    </row>
    <row r="2934">
      <c r="A2934" s="1">
        <v>125985.0</v>
      </c>
      <c r="B2934" s="1">
        <v>239.0</v>
      </c>
      <c r="C2934" s="1">
        <f>vlookup(B2934,Games!A:B,2,false)</f>
        <v>4</v>
      </c>
      <c r="D2934" s="2" t="s">
        <v>34</v>
      </c>
      <c r="E2934" s="1" t="s">
        <v>609</v>
      </c>
      <c r="F2934" s="1">
        <v>8.0</v>
      </c>
      <c r="G2934" s="1" t="str">
        <f>vlookup(F2934,Teams!$A:B,2,false)</f>
        <v>Enloe A</v>
      </c>
      <c r="H2934" s="1" t="b">
        <v>1</v>
      </c>
      <c r="I2934" s="1" t="b">
        <v>0</v>
      </c>
      <c r="J2934" s="1">
        <v>1.0</v>
      </c>
      <c r="K2934" s="3" t="str">
        <f>vlookup(J2934,Cats!$A:$B,2,false)</f>
        <v>X</v>
      </c>
    </row>
    <row r="2935">
      <c r="A2935" s="1">
        <v>125986.0</v>
      </c>
      <c r="B2935" s="1">
        <v>239.0</v>
      </c>
      <c r="C2935" s="1">
        <f>vlookup(B2935,Games!A:B,2,false)</f>
        <v>4</v>
      </c>
      <c r="D2935" s="2" t="s">
        <v>23</v>
      </c>
      <c r="E2935" s="1"/>
      <c r="F2935" s="1">
        <v>32.0</v>
      </c>
      <c r="G2935" s="1" t="str">
        <f>vlookup(F2935,Teams!$A:B,2,false)</f>
        <v>Rock Bridge A</v>
      </c>
      <c r="H2935" s="1" t="b">
        <v>0</v>
      </c>
      <c r="I2935" s="1" t="b">
        <v>1</v>
      </c>
      <c r="J2935" s="1">
        <v>1.0</v>
      </c>
      <c r="K2935" s="3" t="str">
        <f>vlookup(J2935,Cats!$A:$B,2,false)</f>
        <v>X</v>
      </c>
    </row>
    <row r="2936">
      <c r="A2936" s="1">
        <v>125987.0</v>
      </c>
      <c r="B2936" s="1">
        <v>239.0</v>
      </c>
      <c r="C2936" s="1">
        <f>vlookup(B2936,Games!A:B,2,false)</f>
        <v>4</v>
      </c>
      <c r="D2936" s="2" t="s">
        <v>59</v>
      </c>
      <c r="E2936" s="1" t="s">
        <v>618</v>
      </c>
      <c r="F2936" s="1">
        <v>8.0</v>
      </c>
      <c r="G2936" s="1" t="str">
        <f>vlookup(F2936,Teams!$A:B,2,false)</f>
        <v>Enloe A</v>
      </c>
      <c r="H2936" s="1" t="b">
        <v>1</v>
      </c>
      <c r="I2936" s="1" t="b">
        <v>0</v>
      </c>
      <c r="J2936" s="1">
        <v>2.0</v>
      </c>
      <c r="K2936" s="3" t="str">
        <f>vlookup(J2936,Cats!$A:$B,2,false)</f>
        <v>M</v>
      </c>
    </row>
    <row r="2937">
      <c r="A2937" s="1">
        <v>125988.0</v>
      </c>
      <c r="B2937" s="1">
        <v>239.0</v>
      </c>
      <c r="C2937" s="1">
        <f>vlookup(B2937,Games!A:B,2,false)</f>
        <v>4</v>
      </c>
      <c r="D2937" s="2" t="s">
        <v>78</v>
      </c>
      <c r="E2937" s="1" t="s">
        <v>733</v>
      </c>
      <c r="F2937" s="1">
        <v>32.0</v>
      </c>
      <c r="G2937" s="1" t="str">
        <f>vlookup(F2937,Teams!$A:B,2,false)</f>
        <v>Rock Bridge A</v>
      </c>
      <c r="H2937" s="1" t="b">
        <v>0</v>
      </c>
      <c r="I2937" s="1" t="b">
        <v>0</v>
      </c>
      <c r="J2937" s="1">
        <v>2.0</v>
      </c>
      <c r="K2937" s="3" t="str">
        <f>vlookup(J2937,Cats!$A:$B,2,false)</f>
        <v>M</v>
      </c>
    </row>
    <row r="2938">
      <c r="A2938" s="1">
        <v>125989.0</v>
      </c>
      <c r="B2938" s="1">
        <v>239.0</v>
      </c>
      <c r="C2938" s="1">
        <f>vlookup(B2938,Games!A:B,2,false)</f>
        <v>4</v>
      </c>
      <c r="D2938" s="2" t="s">
        <v>34</v>
      </c>
      <c r="E2938" s="1" t="s">
        <v>488</v>
      </c>
      <c r="F2938" s="1">
        <v>8.0</v>
      </c>
      <c r="G2938" s="1" t="str">
        <f>vlookup(F2938,Teams!$A:B,2,false)</f>
        <v>Enloe A</v>
      </c>
      <c r="H2938" s="1" t="b">
        <v>1</v>
      </c>
      <c r="I2938" s="1" t="b">
        <v>0</v>
      </c>
      <c r="J2938" s="1">
        <v>3.0</v>
      </c>
      <c r="K2938" s="3" t="str">
        <f>vlookup(J2938,Cats!$A:$B,2,false)</f>
        <v>C</v>
      </c>
    </row>
    <row r="2939">
      <c r="A2939" s="1">
        <v>125990.0</v>
      </c>
      <c r="B2939" s="1">
        <v>239.0</v>
      </c>
      <c r="C2939" s="1">
        <f>vlookup(B2939,Games!A:B,2,false)</f>
        <v>4</v>
      </c>
      <c r="D2939" s="2" t="s">
        <v>23</v>
      </c>
      <c r="E2939" s="1"/>
      <c r="F2939" s="1">
        <v>32.0</v>
      </c>
      <c r="G2939" s="1" t="str">
        <f>vlookup(F2939,Teams!$A:B,2,false)</f>
        <v>Rock Bridge A</v>
      </c>
      <c r="H2939" s="1" t="b">
        <v>0</v>
      </c>
      <c r="I2939" s="1" t="b">
        <v>1</v>
      </c>
      <c r="J2939" s="1">
        <v>3.0</v>
      </c>
      <c r="K2939" s="3" t="str">
        <f>vlookup(J2939,Cats!$A:$B,2,false)</f>
        <v>C</v>
      </c>
    </row>
    <row r="2940">
      <c r="A2940" s="1">
        <v>125991.0</v>
      </c>
      <c r="B2940" s="1">
        <v>239.0</v>
      </c>
      <c r="C2940" s="1">
        <f>vlookup(B2940,Games!A:B,2,false)</f>
        <v>4</v>
      </c>
      <c r="D2940" s="2" t="s">
        <v>34</v>
      </c>
      <c r="E2940" s="1" t="s">
        <v>609</v>
      </c>
      <c r="F2940" s="1">
        <v>8.0</v>
      </c>
      <c r="G2940" s="1" t="str">
        <f>vlookup(F2940,Teams!$A:B,2,false)</f>
        <v>Enloe A</v>
      </c>
      <c r="H2940" s="1" t="b">
        <v>1</v>
      </c>
      <c r="I2940" s="1" t="b">
        <v>0</v>
      </c>
      <c r="J2940" s="1">
        <v>4.0</v>
      </c>
      <c r="K2940" s="3" t="str">
        <f>vlookup(J2940,Cats!$A:$B,2,false)</f>
        <v>E</v>
      </c>
    </row>
    <row r="2941">
      <c r="A2941" s="1">
        <v>125992.0</v>
      </c>
      <c r="B2941" s="1">
        <v>239.0</v>
      </c>
      <c r="C2941" s="1">
        <f>vlookup(B2941,Games!A:B,2,false)</f>
        <v>4</v>
      </c>
      <c r="D2941" s="2" t="s">
        <v>23</v>
      </c>
      <c r="E2941" s="1"/>
      <c r="F2941" s="1">
        <v>32.0</v>
      </c>
      <c r="G2941" s="1" t="str">
        <f>vlookup(F2941,Teams!$A:B,2,false)</f>
        <v>Rock Bridge A</v>
      </c>
      <c r="H2941" s="1" t="b">
        <v>0</v>
      </c>
      <c r="I2941" s="1" t="b">
        <v>1</v>
      </c>
      <c r="J2941" s="1">
        <v>4.0</v>
      </c>
      <c r="K2941" s="3" t="str">
        <f>vlookup(J2941,Cats!$A:$B,2,false)</f>
        <v>E</v>
      </c>
    </row>
    <row r="2942">
      <c r="A2942" s="1">
        <v>125993.0</v>
      </c>
      <c r="B2942" s="1">
        <v>239.0</v>
      </c>
      <c r="C2942" s="1">
        <f>vlookup(B2942,Games!A:B,2,false)</f>
        <v>4</v>
      </c>
      <c r="D2942" s="2" t="s">
        <v>34</v>
      </c>
      <c r="E2942" s="1" t="s">
        <v>696</v>
      </c>
      <c r="F2942" s="1">
        <v>8.0</v>
      </c>
      <c r="G2942" s="1" t="str">
        <f>vlookup(F2942,Teams!$A:B,2,false)</f>
        <v>Enloe A</v>
      </c>
      <c r="H2942" s="1" t="b">
        <v>1</v>
      </c>
      <c r="I2942" s="1" t="b">
        <v>0</v>
      </c>
      <c r="J2942" s="1">
        <v>5.0</v>
      </c>
      <c r="K2942" s="3" t="str">
        <f>vlookup(J2942,Cats!$A:$B,2,false)</f>
        <v>B</v>
      </c>
    </row>
    <row r="2943">
      <c r="A2943" s="1">
        <v>125994.0</v>
      </c>
      <c r="B2943" s="1">
        <v>239.0</v>
      </c>
      <c r="C2943" s="1">
        <f>vlookup(B2943,Games!A:B,2,false)</f>
        <v>4</v>
      </c>
      <c r="D2943" s="2" t="s">
        <v>23</v>
      </c>
      <c r="E2943" s="1"/>
      <c r="F2943" s="1">
        <v>32.0</v>
      </c>
      <c r="G2943" s="1" t="str">
        <f>vlookup(F2943,Teams!$A:B,2,false)</f>
        <v>Rock Bridge A</v>
      </c>
      <c r="H2943" s="1" t="b">
        <v>0</v>
      </c>
      <c r="I2943" s="1" t="b">
        <v>1</v>
      </c>
      <c r="J2943" s="1">
        <v>5.0</v>
      </c>
      <c r="K2943" s="3" t="str">
        <f>vlookup(J2943,Cats!$A:$B,2,false)</f>
        <v>B</v>
      </c>
    </row>
    <row r="2944">
      <c r="A2944" s="1">
        <v>125995.0</v>
      </c>
      <c r="B2944" s="1">
        <v>239.0</v>
      </c>
      <c r="C2944" s="1">
        <f>vlookup(B2944,Games!A:B,2,false)</f>
        <v>4</v>
      </c>
      <c r="D2944" s="2" t="s">
        <v>34</v>
      </c>
      <c r="E2944" s="1" t="s">
        <v>488</v>
      </c>
      <c r="F2944" s="1">
        <v>8.0</v>
      </c>
      <c r="G2944" s="1" t="str">
        <f>vlookup(F2944,Teams!$A:B,2,false)</f>
        <v>Enloe A</v>
      </c>
      <c r="H2944" s="1" t="b">
        <v>1</v>
      </c>
      <c r="I2944" s="1" t="b">
        <v>0</v>
      </c>
      <c r="J2944" s="1">
        <v>6.0</v>
      </c>
      <c r="K2944" s="3" t="str">
        <f>vlookup(J2944,Cats!$A:$B,2,false)</f>
        <v>P</v>
      </c>
    </row>
    <row r="2945">
      <c r="A2945" s="1">
        <v>125996.0</v>
      </c>
      <c r="B2945" s="1">
        <v>239.0</v>
      </c>
      <c r="C2945" s="1">
        <f>vlookup(B2945,Games!A:B,2,false)</f>
        <v>4</v>
      </c>
      <c r="D2945" s="2" t="s">
        <v>23</v>
      </c>
      <c r="E2945" s="1"/>
      <c r="F2945" s="1">
        <v>32.0</v>
      </c>
      <c r="G2945" s="1" t="str">
        <f>vlookup(F2945,Teams!$A:B,2,false)</f>
        <v>Rock Bridge A</v>
      </c>
      <c r="H2945" s="1" t="b">
        <v>0</v>
      </c>
      <c r="I2945" s="1" t="b">
        <v>1</v>
      </c>
      <c r="J2945" s="1">
        <v>6.0</v>
      </c>
      <c r="K2945" s="3" t="str">
        <f>vlookup(J2945,Cats!$A:$B,2,false)</f>
        <v>P</v>
      </c>
    </row>
    <row r="2946">
      <c r="A2946" s="1">
        <v>125997.0</v>
      </c>
      <c r="B2946" s="1">
        <v>239.0</v>
      </c>
      <c r="C2946" s="1">
        <f>vlookup(B2946,Games!A:B,2,false)</f>
        <v>4</v>
      </c>
      <c r="D2946" s="2" t="s">
        <v>34</v>
      </c>
      <c r="E2946" s="1" t="s">
        <v>609</v>
      </c>
      <c r="F2946" s="1">
        <v>8.0</v>
      </c>
      <c r="G2946" s="1" t="str">
        <f>vlookup(F2946,Teams!$A:B,2,false)</f>
        <v>Enloe A</v>
      </c>
      <c r="H2946" s="1" t="b">
        <v>1</v>
      </c>
      <c r="I2946" s="1" t="b">
        <v>0</v>
      </c>
      <c r="J2946" s="1">
        <v>7.0</v>
      </c>
      <c r="K2946" s="3" t="str">
        <f>vlookup(J2946,Cats!$A:$B,2,false)</f>
        <v>X</v>
      </c>
    </row>
    <row r="2947">
      <c r="A2947" s="1">
        <v>125998.0</v>
      </c>
      <c r="B2947" s="1">
        <v>239.0</v>
      </c>
      <c r="C2947" s="1">
        <f>vlookup(B2947,Games!A:B,2,false)</f>
        <v>4</v>
      </c>
      <c r="D2947" s="2" t="s">
        <v>23</v>
      </c>
      <c r="E2947" s="1"/>
      <c r="F2947" s="1">
        <v>32.0</v>
      </c>
      <c r="G2947" s="1" t="str">
        <f>vlookup(F2947,Teams!$A:B,2,false)</f>
        <v>Rock Bridge A</v>
      </c>
      <c r="H2947" s="1" t="b">
        <v>0</v>
      </c>
      <c r="I2947" s="1" t="b">
        <v>1</v>
      </c>
      <c r="J2947" s="1">
        <v>7.0</v>
      </c>
      <c r="K2947" s="3" t="str">
        <f>vlookup(J2947,Cats!$A:$B,2,false)</f>
        <v>X</v>
      </c>
    </row>
    <row r="2948">
      <c r="A2948" s="1">
        <v>125999.0</v>
      </c>
      <c r="B2948" s="1">
        <v>239.0</v>
      </c>
      <c r="C2948" s="1">
        <f>vlookup(B2948,Games!A:B,2,false)</f>
        <v>4</v>
      </c>
      <c r="D2948" s="2" t="s">
        <v>78</v>
      </c>
      <c r="E2948" s="1" t="s">
        <v>618</v>
      </c>
      <c r="F2948" s="1">
        <v>8.0</v>
      </c>
      <c r="G2948" s="1" t="str">
        <f>vlookup(F2948,Teams!$A:B,2,false)</f>
        <v>Enloe A</v>
      </c>
      <c r="H2948" s="1" t="b">
        <v>1</v>
      </c>
      <c r="I2948" s="1" t="b">
        <v>0</v>
      </c>
      <c r="J2948" s="1">
        <v>8.0</v>
      </c>
      <c r="K2948" s="3" t="str">
        <f>vlookup(J2948,Cats!$A:$B,2,false)</f>
        <v>M</v>
      </c>
    </row>
    <row r="2949">
      <c r="A2949" s="1">
        <v>126000.0</v>
      </c>
      <c r="B2949" s="1">
        <v>239.0</v>
      </c>
      <c r="C2949" s="1">
        <f>vlookup(B2949,Games!A:B,2,false)</f>
        <v>4</v>
      </c>
      <c r="D2949" s="2" t="s">
        <v>23</v>
      </c>
      <c r="E2949" s="1"/>
      <c r="F2949" s="1">
        <v>32.0</v>
      </c>
      <c r="G2949" s="1" t="str">
        <f>vlookup(F2949,Teams!$A:B,2,false)</f>
        <v>Rock Bridge A</v>
      </c>
      <c r="H2949" s="1" t="b">
        <v>0</v>
      </c>
      <c r="I2949" s="1" t="b">
        <v>1</v>
      </c>
      <c r="J2949" s="1">
        <v>8.0</v>
      </c>
      <c r="K2949" s="3" t="str">
        <f>vlookup(J2949,Cats!$A:$B,2,false)</f>
        <v>M</v>
      </c>
    </row>
    <row r="2950">
      <c r="A2950" s="1">
        <v>126001.0</v>
      </c>
      <c r="B2950" s="1">
        <v>239.0</v>
      </c>
      <c r="C2950" s="1">
        <f>vlookup(B2950,Games!A:B,2,false)</f>
        <v>4</v>
      </c>
      <c r="D2950" s="2" t="s">
        <v>34</v>
      </c>
      <c r="E2950" s="1" t="s">
        <v>609</v>
      </c>
      <c r="F2950" s="1">
        <v>8.0</v>
      </c>
      <c r="G2950" s="1" t="str">
        <f>vlookup(F2950,Teams!$A:B,2,false)</f>
        <v>Enloe A</v>
      </c>
      <c r="H2950" s="1" t="b">
        <v>1</v>
      </c>
      <c r="I2950" s="1" t="b">
        <v>0</v>
      </c>
      <c r="J2950" s="1">
        <v>9.0</v>
      </c>
      <c r="K2950" s="3" t="str">
        <f>vlookup(J2950,Cats!$A:$B,2,false)</f>
        <v>C</v>
      </c>
    </row>
    <row r="2951">
      <c r="A2951" s="1">
        <v>126002.0</v>
      </c>
      <c r="B2951" s="1">
        <v>239.0</v>
      </c>
      <c r="C2951" s="1">
        <f>vlookup(B2951,Games!A:B,2,false)</f>
        <v>4</v>
      </c>
      <c r="D2951" s="2" t="s">
        <v>23</v>
      </c>
      <c r="E2951" s="1"/>
      <c r="F2951" s="1">
        <v>32.0</v>
      </c>
      <c r="G2951" s="1" t="str">
        <f>vlookup(F2951,Teams!$A:B,2,false)</f>
        <v>Rock Bridge A</v>
      </c>
      <c r="H2951" s="1" t="b">
        <v>0</v>
      </c>
      <c r="I2951" s="1" t="b">
        <v>1</v>
      </c>
      <c r="J2951" s="1">
        <v>9.0</v>
      </c>
      <c r="K2951" s="3" t="str">
        <f>vlookup(J2951,Cats!$A:$B,2,false)</f>
        <v>C</v>
      </c>
    </row>
    <row r="2952">
      <c r="A2952" s="1">
        <v>126003.0</v>
      </c>
      <c r="B2952" s="1">
        <v>239.0</v>
      </c>
      <c r="C2952" s="1">
        <f>vlookup(B2952,Games!A:B,2,false)</f>
        <v>4</v>
      </c>
      <c r="D2952" s="2" t="s">
        <v>34</v>
      </c>
      <c r="E2952" s="1" t="s">
        <v>488</v>
      </c>
      <c r="F2952" s="1">
        <v>8.0</v>
      </c>
      <c r="G2952" s="1" t="str">
        <f>vlookup(F2952,Teams!$A:B,2,false)</f>
        <v>Enloe A</v>
      </c>
      <c r="H2952" s="1" t="b">
        <v>1</v>
      </c>
      <c r="I2952" s="1" t="b">
        <v>0</v>
      </c>
      <c r="J2952" s="1">
        <v>10.0</v>
      </c>
      <c r="K2952" s="3" t="str">
        <f>vlookup(J2952,Cats!$A:$B,2,false)</f>
        <v>E</v>
      </c>
    </row>
    <row r="2953">
      <c r="A2953" s="1">
        <v>126004.0</v>
      </c>
      <c r="B2953" s="1">
        <v>239.0</v>
      </c>
      <c r="C2953" s="1">
        <f>vlookup(B2953,Games!A:B,2,false)</f>
        <v>4</v>
      </c>
      <c r="D2953" s="2" t="s">
        <v>23</v>
      </c>
      <c r="E2953" s="1"/>
      <c r="F2953" s="1">
        <v>32.0</v>
      </c>
      <c r="G2953" s="1" t="str">
        <f>vlookup(F2953,Teams!$A:B,2,false)</f>
        <v>Rock Bridge A</v>
      </c>
      <c r="H2953" s="1" t="b">
        <v>0</v>
      </c>
      <c r="I2953" s="1" t="b">
        <v>1</v>
      </c>
      <c r="J2953" s="1">
        <v>10.0</v>
      </c>
      <c r="K2953" s="3" t="str">
        <f>vlookup(J2953,Cats!$A:$B,2,false)</f>
        <v>E</v>
      </c>
    </row>
    <row r="2954">
      <c r="A2954" s="1">
        <v>126005.0</v>
      </c>
      <c r="B2954" s="1">
        <v>239.0</v>
      </c>
      <c r="C2954" s="1">
        <f>vlookup(B2954,Games!A:B,2,false)</f>
        <v>4</v>
      </c>
      <c r="D2954" s="2" t="s">
        <v>34</v>
      </c>
      <c r="E2954" s="1" t="s">
        <v>696</v>
      </c>
      <c r="F2954" s="1">
        <v>8.0</v>
      </c>
      <c r="G2954" s="1" t="str">
        <f>vlookup(F2954,Teams!$A:B,2,false)</f>
        <v>Enloe A</v>
      </c>
      <c r="H2954" s="1" t="b">
        <v>1</v>
      </c>
      <c r="I2954" s="1" t="b">
        <v>0</v>
      </c>
      <c r="J2954" s="1">
        <v>11.0</v>
      </c>
      <c r="K2954" s="3" t="str">
        <f>vlookup(J2954,Cats!$A:$B,2,false)</f>
        <v>B</v>
      </c>
    </row>
    <row r="2955">
      <c r="A2955" s="1">
        <v>126006.0</v>
      </c>
      <c r="B2955" s="1">
        <v>239.0</v>
      </c>
      <c r="C2955" s="1">
        <f>vlookup(B2955,Games!A:B,2,false)</f>
        <v>4</v>
      </c>
      <c r="D2955" s="2" t="s">
        <v>23</v>
      </c>
      <c r="E2955" s="1"/>
      <c r="F2955" s="1">
        <v>32.0</v>
      </c>
      <c r="G2955" s="1" t="str">
        <f>vlookup(F2955,Teams!$A:B,2,false)</f>
        <v>Rock Bridge A</v>
      </c>
      <c r="H2955" s="1" t="b">
        <v>0</v>
      </c>
      <c r="I2955" s="1" t="b">
        <v>1</v>
      </c>
      <c r="J2955" s="1">
        <v>11.0</v>
      </c>
      <c r="K2955" s="3" t="str">
        <f>vlookup(J2955,Cats!$A:$B,2,false)</f>
        <v>B</v>
      </c>
    </row>
    <row r="2956">
      <c r="A2956" s="1">
        <v>126007.0</v>
      </c>
      <c r="B2956" s="1">
        <v>239.0</v>
      </c>
      <c r="C2956" s="1">
        <f>vlookup(B2956,Games!A:B,2,false)</f>
        <v>4</v>
      </c>
      <c r="D2956" s="2" t="s">
        <v>23</v>
      </c>
      <c r="E2956" s="1" t="s">
        <v>488</v>
      </c>
      <c r="F2956" s="1">
        <v>8.0</v>
      </c>
      <c r="G2956" s="1" t="str">
        <f>vlookup(F2956,Teams!$A:B,2,false)</f>
        <v>Enloe A</v>
      </c>
      <c r="H2956" s="1" t="b">
        <v>1</v>
      </c>
      <c r="I2956" s="1" t="b">
        <v>0</v>
      </c>
      <c r="J2956" s="1">
        <v>12.0</v>
      </c>
      <c r="K2956" s="3" t="str">
        <f>vlookup(J2956,Cats!$A:$B,2,false)</f>
        <v>P</v>
      </c>
    </row>
    <row r="2957">
      <c r="A2957" s="1">
        <v>126008.0</v>
      </c>
      <c r="B2957" s="1">
        <v>239.0</v>
      </c>
      <c r="C2957" s="1">
        <f>vlookup(B2957,Games!A:B,2,false)</f>
        <v>4</v>
      </c>
      <c r="D2957" s="2" t="s">
        <v>78</v>
      </c>
      <c r="E2957" s="1" t="s">
        <v>733</v>
      </c>
      <c r="F2957" s="1">
        <v>32.0</v>
      </c>
      <c r="G2957" s="1" t="str">
        <f>vlookup(F2957,Teams!$A:B,2,false)</f>
        <v>Rock Bridge A</v>
      </c>
      <c r="H2957" s="1" t="b">
        <v>0</v>
      </c>
      <c r="I2957" s="1" t="b">
        <v>0</v>
      </c>
      <c r="J2957" s="1">
        <v>12.0</v>
      </c>
      <c r="K2957" s="3" t="str">
        <f>vlookup(J2957,Cats!$A:$B,2,false)</f>
        <v>P</v>
      </c>
    </row>
    <row r="2958">
      <c r="A2958" s="1">
        <v>126009.0</v>
      </c>
      <c r="B2958" s="1">
        <v>239.0</v>
      </c>
      <c r="C2958" s="1">
        <f>vlookup(B2958,Games!A:B,2,false)</f>
        <v>4</v>
      </c>
      <c r="D2958" s="2" t="s">
        <v>34</v>
      </c>
      <c r="E2958" s="1" t="s">
        <v>618</v>
      </c>
      <c r="F2958" s="1">
        <v>8.0</v>
      </c>
      <c r="G2958" s="1" t="str">
        <f>vlookup(F2958,Teams!$A:B,2,false)</f>
        <v>Enloe A</v>
      </c>
      <c r="H2958" s="1" t="b">
        <v>1</v>
      </c>
      <c r="I2958" s="1" t="b">
        <v>0</v>
      </c>
      <c r="J2958" s="1">
        <v>13.0</v>
      </c>
      <c r="K2958" s="3" t="str">
        <f>vlookup(J2958,Cats!$A:$B,2,false)</f>
        <v>X</v>
      </c>
    </row>
    <row r="2959">
      <c r="A2959" s="1">
        <v>126010.0</v>
      </c>
      <c r="B2959" s="1">
        <v>239.0</v>
      </c>
      <c r="C2959" s="1">
        <f>vlookup(B2959,Games!A:B,2,false)</f>
        <v>4</v>
      </c>
      <c r="D2959" s="2" t="s">
        <v>23</v>
      </c>
      <c r="E2959" s="1"/>
      <c r="F2959" s="1">
        <v>32.0</v>
      </c>
      <c r="G2959" s="1" t="str">
        <f>vlookup(F2959,Teams!$A:B,2,false)</f>
        <v>Rock Bridge A</v>
      </c>
      <c r="H2959" s="1" t="b">
        <v>0</v>
      </c>
      <c r="I2959" s="1" t="b">
        <v>1</v>
      </c>
      <c r="J2959" s="1">
        <v>13.0</v>
      </c>
      <c r="K2959" s="3" t="str">
        <f>vlookup(J2959,Cats!$A:$B,2,false)</f>
        <v>X</v>
      </c>
    </row>
    <row r="2960">
      <c r="A2960" s="1">
        <v>126011.0</v>
      </c>
      <c r="B2960" s="1">
        <v>239.0</v>
      </c>
      <c r="C2960" s="1">
        <f>vlookup(B2960,Games!A:B,2,false)</f>
        <v>4</v>
      </c>
      <c r="D2960" s="2" t="s">
        <v>34</v>
      </c>
      <c r="E2960" s="1" t="s">
        <v>618</v>
      </c>
      <c r="F2960" s="1">
        <v>8.0</v>
      </c>
      <c r="G2960" s="1" t="str">
        <f>vlookup(F2960,Teams!$A:B,2,false)</f>
        <v>Enloe A</v>
      </c>
      <c r="H2960" s="1" t="b">
        <v>1</v>
      </c>
      <c r="I2960" s="1" t="b">
        <v>0</v>
      </c>
      <c r="J2960" s="1">
        <v>14.0</v>
      </c>
      <c r="K2960" s="3" t="str">
        <f>vlookup(J2960,Cats!$A:$B,2,false)</f>
        <v>M</v>
      </c>
    </row>
    <row r="2961">
      <c r="A2961" s="1">
        <v>126012.0</v>
      </c>
      <c r="B2961" s="1">
        <v>239.0</v>
      </c>
      <c r="C2961" s="1">
        <f>vlookup(B2961,Games!A:B,2,false)</f>
        <v>4</v>
      </c>
      <c r="D2961" s="2" t="s">
        <v>23</v>
      </c>
      <c r="E2961" s="1"/>
      <c r="F2961" s="1">
        <v>32.0</v>
      </c>
      <c r="G2961" s="1" t="str">
        <f>vlookup(F2961,Teams!$A:B,2,false)</f>
        <v>Rock Bridge A</v>
      </c>
      <c r="H2961" s="1" t="b">
        <v>0</v>
      </c>
      <c r="I2961" s="1" t="b">
        <v>1</v>
      </c>
      <c r="J2961" s="1">
        <v>14.0</v>
      </c>
      <c r="K2961" s="3" t="str">
        <f>vlookup(J2961,Cats!$A:$B,2,false)</f>
        <v>M</v>
      </c>
    </row>
    <row r="2962">
      <c r="A2962" s="1">
        <v>126013.0</v>
      </c>
      <c r="B2962" s="1">
        <v>239.0</v>
      </c>
      <c r="C2962" s="1">
        <f>vlookup(B2962,Games!A:B,2,false)</f>
        <v>4</v>
      </c>
      <c r="D2962" s="2" t="s">
        <v>34</v>
      </c>
      <c r="E2962" s="1" t="s">
        <v>488</v>
      </c>
      <c r="F2962" s="1">
        <v>8.0</v>
      </c>
      <c r="G2962" s="1" t="str">
        <f>vlookup(F2962,Teams!$A:B,2,false)</f>
        <v>Enloe A</v>
      </c>
      <c r="H2962" s="1" t="b">
        <v>1</v>
      </c>
      <c r="I2962" s="1" t="b">
        <v>0</v>
      </c>
      <c r="J2962" s="1">
        <v>15.0</v>
      </c>
      <c r="K2962" s="3" t="str">
        <f>vlookup(J2962,Cats!$A:$B,2,false)</f>
        <v>C</v>
      </c>
    </row>
    <row r="2963">
      <c r="A2963" s="1">
        <v>126014.0</v>
      </c>
      <c r="B2963" s="1">
        <v>239.0</v>
      </c>
      <c r="C2963" s="1">
        <f>vlookup(B2963,Games!A:B,2,false)</f>
        <v>4</v>
      </c>
      <c r="D2963" s="2" t="s">
        <v>23</v>
      </c>
      <c r="E2963" s="1"/>
      <c r="F2963" s="1">
        <v>32.0</v>
      </c>
      <c r="G2963" s="1" t="str">
        <f>vlookup(F2963,Teams!$A:B,2,false)</f>
        <v>Rock Bridge A</v>
      </c>
      <c r="H2963" s="1" t="b">
        <v>0</v>
      </c>
      <c r="I2963" s="1" t="b">
        <v>1</v>
      </c>
      <c r="J2963" s="1">
        <v>15.0</v>
      </c>
      <c r="K2963" s="3" t="str">
        <f>vlookup(J2963,Cats!$A:$B,2,false)</f>
        <v>C</v>
      </c>
    </row>
    <row r="2964">
      <c r="A2964" s="1">
        <v>126015.0</v>
      </c>
      <c r="B2964" s="1">
        <v>239.0</v>
      </c>
      <c r="C2964" s="1">
        <f>vlookup(B2964,Games!A:B,2,false)</f>
        <v>4</v>
      </c>
      <c r="D2964" s="2" t="s">
        <v>34</v>
      </c>
      <c r="E2964" s="1" t="s">
        <v>609</v>
      </c>
      <c r="F2964" s="1">
        <v>8.0</v>
      </c>
      <c r="G2964" s="1" t="str">
        <f>vlookup(F2964,Teams!$A:B,2,false)</f>
        <v>Enloe A</v>
      </c>
      <c r="H2964" s="1" t="b">
        <v>1</v>
      </c>
      <c r="I2964" s="1" t="b">
        <v>0</v>
      </c>
      <c r="J2964" s="1">
        <v>16.0</v>
      </c>
      <c r="K2964" s="3" t="str">
        <f>vlookup(J2964,Cats!$A:$B,2,false)</f>
        <v>E</v>
      </c>
    </row>
    <row r="2965">
      <c r="A2965" s="1">
        <v>126016.0</v>
      </c>
      <c r="B2965" s="1">
        <v>239.0</v>
      </c>
      <c r="C2965" s="1">
        <f>vlookup(B2965,Games!A:B,2,false)</f>
        <v>4</v>
      </c>
      <c r="D2965" s="2" t="s">
        <v>23</v>
      </c>
      <c r="E2965" s="1"/>
      <c r="F2965" s="1">
        <v>32.0</v>
      </c>
      <c r="G2965" s="1" t="str">
        <f>vlookup(F2965,Teams!$A:B,2,false)</f>
        <v>Rock Bridge A</v>
      </c>
      <c r="H2965" s="1" t="b">
        <v>0</v>
      </c>
      <c r="I2965" s="1" t="b">
        <v>1</v>
      </c>
      <c r="J2965" s="1">
        <v>16.0</v>
      </c>
      <c r="K2965" s="3" t="str">
        <f>vlookup(J2965,Cats!$A:$B,2,false)</f>
        <v>E</v>
      </c>
    </row>
    <row r="2966">
      <c r="A2966" s="1">
        <v>126017.0</v>
      </c>
      <c r="B2966" s="1">
        <v>239.0</v>
      </c>
      <c r="C2966" s="1">
        <f>vlookup(B2966,Games!A:B,2,false)</f>
        <v>4</v>
      </c>
      <c r="D2966" s="2" t="s">
        <v>34</v>
      </c>
      <c r="E2966" s="1" t="s">
        <v>696</v>
      </c>
      <c r="F2966" s="1">
        <v>8.0</v>
      </c>
      <c r="G2966" s="1" t="str">
        <f>vlookup(F2966,Teams!$A:B,2,false)</f>
        <v>Enloe A</v>
      </c>
      <c r="H2966" s="1" t="b">
        <v>1</v>
      </c>
      <c r="I2966" s="1" t="b">
        <v>0</v>
      </c>
      <c r="J2966" s="1">
        <v>17.0</v>
      </c>
      <c r="K2966" s="3" t="str">
        <f>vlookup(J2966,Cats!$A:$B,2,false)</f>
        <v>B</v>
      </c>
    </row>
    <row r="2967">
      <c r="A2967" s="1">
        <v>126018.0</v>
      </c>
      <c r="B2967" s="1">
        <v>239.0</v>
      </c>
      <c r="C2967" s="1">
        <f>vlookup(B2967,Games!A:B,2,false)</f>
        <v>4</v>
      </c>
      <c r="D2967" s="2" t="s">
        <v>23</v>
      </c>
      <c r="E2967" s="1"/>
      <c r="F2967" s="1">
        <v>32.0</v>
      </c>
      <c r="G2967" s="1" t="str">
        <f>vlookup(F2967,Teams!$A:B,2,false)</f>
        <v>Rock Bridge A</v>
      </c>
      <c r="H2967" s="1" t="b">
        <v>0</v>
      </c>
      <c r="I2967" s="1" t="b">
        <v>1</v>
      </c>
      <c r="J2967" s="1">
        <v>17.0</v>
      </c>
      <c r="K2967" s="3" t="str">
        <f>vlookup(J2967,Cats!$A:$B,2,false)</f>
        <v>B</v>
      </c>
    </row>
    <row r="2968">
      <c r="A2968" s="1">
        <v>126019.0</v>
      </c>
      <c r="B2968" s="1">
        <v>239.0</v>
      </c>
      <c r="C2968" s="1">
        <f>vlookup(B2968,Games!A:B,2,false)</f>
        <v>4</v>
      </c>
      <c r="D2968" s="2" t="s">
        <v>34</v>
      </c>
      <c r="E2968" s="1" t="s">
        <v>488</v>
      </c>
      <c r="F2968" s="1">
        <v>8.0</v>
      </c>
      <c r="G2968" s="1" t="str">
        <f>vlookup(F2968,Teams!$A:B,2,false)</f>
        <v>Enloe A</v>
      </c>
      <c r="H2968" s="1" t="b">
        <v>1</v>
      </c>
      <c r="I2968" s="1" t="b">
        <v>0</v>
      </c>
      <c r="J2968" s="1">
        <v>18.0</v>
      </c>
      <c r="K2968" s="3" t="str">
        <f>vlookup(J2968,Cats!$A:$B,2,false)</f>
        <v>P</v>
      </c>
    </row>
    <row r="2969">
      <c r="A2969" s="1">
        <v>126020.0</v>
      </c>
      <c r="B2969" s="1">
        <v>239.0</v>
      </c>
      <c r="C2969" s="1">
        <f>vlookup(B2969,Games!A:B,2,false)</f>
        <v>4</v>
      </c>
      <c r="D2969" s="2" t="s">
        <v>23</v>
      </c>
      <c r="E2969" s="1"/>
      <c r="F2969" s="1">
        <v>32.0</v>
      </c>
      <c r="G2969" s="1" t="str">
        <f>vlookup(F2969,Teams!$A:B,2,false)</f>
        <v>Rock Bridge A</v>
      </c>
      <c r="H2969" s="1" t="b">
        <v>0</v>
      </c>
      <c r="I2969" s="1" t="b">
        <v>1</v>
      </c>
      <c r="J2969" s="1">
        <v>18.0</v>
      </c>
      <c r="K2969" s="3" t="str">
        <f>vlookup(J2969,Cats!$A:$B,2,false)</f>
        <v>P</v>
      </c>
    </row>
    <row r="2970">
      <c r="A2970" s="1">
        <v>126021.0</v>
      </c>
      <c r="B2970" s="1">
        <v>239.0</v>
      </c>
      <c r="C2970" s="1">
        <f>vlookup(B2970,Games!A:B,2,false)</f>
        <v>4</v>
      </c>
      <c r="D2970" s="2" t="s">
        <v>59</v>
      </c>
      <c r="E2970" s="1" t="s">
        <v>696</v>
      </c>
      <c r="F2970" s="1">
        <v>8.0</v>
      </c>
      <c r="G2970" s="1" t="str">
        <f>vlookup(F2970,Teams!$A:B,2,false)</f>
        <v>Enloe A</v>
      </c>
      <c r="H2970" s="1" t="b">
        <v>1</v>
      </c>
      <c r="I2970" s="1" t="b">
        <v>0</v>
      </c>
      <c r="J2970" s="1">
        <v>19.0</v>
      </c>
      <c r="K2970" s="3" t="str">
        <f>vlookup(J2970,Cats!$A:$B,2,false)</f>
        <v>X</v>
      </c>
    </row>
    <row r="2971">
      <c r="A2971" s="1">
        <v>126022.0</v>
      </c>
      <c r="B2971" s="1">
        <v>239.0</v>
      </c>
      <c r="C2971" s="1">
        <f>vlookup(B2971,Games!A:B,2,false)</f>
        <v>4</v>
      </c>
      <c r="D2971" s="2" t="s">
        <v>23</v>
      </c>
      <c r="E2971" s="1" t="s">
        <v>911</v>
      </c>
      <c r="F2971" s="1">
        <v>32.0</v>
      </c>
      <c r="G2971" s="1" t="str">
        <f>vlookup(F2971,Teams!$A:B,2,false)</f>
        <v>Rock Bridge A</v>
      </c>
      <c r="H2971" s="1" t="b">
        <v>0</v>
      </c>
      <c r="I2971" s="1" t="b">
        <v>0</v>
      </c>
      <c r="J2971" s="1">
        <v>19.0</v>
      </c>
      <c r="K2971" s="3" t="str">
        <f>vlookup(J2971,Cats!$A:$B,2,false)</f>
        <v>X</v>
      </c>
    </row>
    <row r="2972">
      <c r="A2972" s="1">
        <v>126023.0</v>
      </c>
      <c r="B2972" s="1">
        <v>239.0</v>
      </c>
      <c r="C2972" s="1">
        <f>vlookup(B2972,Games!A:B,2,false)</f>
        <v>4</v>
      </c>
      <c r="D2972" s="2" t="s">
        <v>59</v>
      </c>
      <c r="E2972" s="1" t="s">
        <v>609</v>
      </c>
      <c r="F2972" s="1">
        <v>8.0</v>
      </c>
      <c r="G2972" s="1" t="str">
        <f>vlookup(F2972,Teams!$A:B,2,false)</f>
        <v>Enloe A</v>
      </c>
      <c r="H2972" s="1" t="b">
        <v>1</v>
      </c>
      <c r="I2972" s="1" t="b">
        <v>0</v>
      </c>
      <c r="J2972" s="1">
        <v>20.0</v>
      </c>
      <c r="K2972" s="3" t="str">
        <f>vlookup(J2972,Cats!$A:$B,2,false)</f>
        <v>M</v>
      </c>
    </row>
    <row r="2973">
      <c r="A2973" s="1">
        <v>126024.0</v>
      </c>
      <c r="B2973" s="1">
        <v>239.0</v>
      </c>
      <c r="C2973" s="1">
        <f>vlookup(B2973,Games!A:B,2,false)</f>
        <v>4</v>
      </c>
      <c r="D2973" s="2" t="s">
        <v>23</v>
      </c>
      <c r="E2973" s="1"/>
      <c r="F2973" s="1">
        <v>32.0</v>
      </c>
      <c r="G2973" s="1" t="str">
        <f>vlookup(F2973,Teams!$A:B,2,false)</f>
        <v>Rock Bridge A</v>
      </c>
      <c r="H2973" s="1" t="b">
        <v>0</v>
      </c>
      <c r="I2973" s="1" t="b">
        <v>1</v>
      </c>
      <c r="J2973" s="1">
        <v>20.0</v>
      </c>
      <c r="K2973" s="3" t="str">
        <f>vlookup(J2973,Cats!$A:$B,2,false)</f>
        <v>M</v>
      </c>
    </row>
    <row r="2974">
      <c r="A2974" s="1">
        <v>126025.0</v>
      </c>
      <c r="B2974" s="1">
        <v>239.0</v>
      </c>
      <c r="C2974" s="1">
        <f>vlookup(B2974,Games!A:B,2,false)</f>
        <v>4</v>
      </c>
      <c r="D2974" s="2" t="s">
        <v>23</v>
      </c>
      <c r="E2974" s="1" t="s">
        <v>609</v>
      </c>
      <c r="F2974" s="1">
        <v>8.0</v>
      </c>
      <c r="G2974" s="1" t="str">
        <f>vlookup(F2974,Teams!$A:B,2,false)</f>
        <v>Enloe A</v>
      </c>
      <c r="H2974" s="1" t="b">
        <v>1</v>
      </c>
      <c r="I2974" s="1" t="b">
        <v>0</v>
      </c>
      <c r="J2974" s="1">
        <v>21.0</v>
      </c>
      <c r="K2974" s="3" t="str">
        <f>vlookup(J2974,Cats!$A:$B,2,false)</f>
        <v>C</v>
      </c>
    </row>
    <row r="2975">
      <c r="A2975" s="1">
        <v>126026.0</v>
      </c>
      <c r="B2975" s="1">
        <v>239.0</v>
      </c>
      <c r="C2975" s="1">
        <f>vlookup(B2975,Games!A:B,2,false)</f>
        <v>4</v>
      </c>
      <c r="D2975" s="2" t="s">
        <v>34</v>
      </c>
      <c r="E2975" s="1" t="s">
        <v>733</v>
      </c>
      <c r="F2975" s="1">
        <v>32.0</v>
      </c>
      <c r="G2975" s="1" t="str">
        <f>vlookup(F2975,Teams!$A:B,2,false)</f>
        <v>Rock Bridge A</v>
      </c>
      <c r="H2975" s="1" t="b">
        <v>0</v>
      </c>
      <c r="I2975" s="1" t="b">
        <v>0</v>
      </c>
      <c r="J2975" s="1">
        <v>21.0</v>
      </c>
      <c r="K2975" s="3" t="str">
        <f>vlookup(J2975,Cats!$A:$B,2,false)</f>
        <v>C</v>
      </c>
    </row>
    <row r="2976">
      <c r="A2976" s="1">
        <v>126027.0</v>
      </c>
      <c r="B2976" s="1">
        <v>239.0</v>
      </c>
      <c r="C2976" s="1">
        <f>vlookup(B2976,Games!A:B,2,false)</f>
        <v>4</v>
      </c>
      <c r="D2976" s="2" t="s">
        <v>34</v>
      </c>
      <c r="E2976" s="1" t="s">
        <v>618</v>
      </c>
      <c r="F2976" s="1">
        <v>8.0</v>
      </c>
      <c r="G2976" s="1" t="str">
        <f>vlookup(F2976,Teams!$A:B,2,false)</f>
        <v>Enloe A</v>
      </c>
      <c r="H2976" s="1" t="b">
        <v>1</v>
      </c>
      <c r="I2976" s="1" t="b">
        <v>0</v>
      </c>
      <c r="J2976" s="1">
        <v>22.0</v>
      </c>
      <c r="K2976" s="3" t="str">
        <f>vlookup(J2976,Cats!$A:$B,2,false)</f>
        <v>E</v>
      </c>
    </row>
    <row r="2977">
      <c r="A2977" s="1">
        <v>126028.0</v>
      </c>
      <c r="B2977" s="1">
        <v>239.0</v>
      </c>
      <c r="C2977" s="1">
        <f>vlookup(B2977,Games!A:B,2,false)</f>
        <v>4</v>
      </c>
      <c r="D2977" s="2" t="s">
        <v>23</v>
      </c>
      <c r="E2977" s="1"/>
      <c r="F2977" s="1">
        <v>32.0</v>
      </c>
      <c r="G2977" s="1" t="str">
        <f>vlookup(F2977,Teams!$A:B,2,false)</f>
        <v>Rock Bridge A</v>
      </c>
      <c r="H2977" s="1" t="b">
        <v>0</v>
      </c>
      <c r="I2977" s="1" t="b">
        <v>1</v>
      </c>
      <c r="J2977" s="1">
        <v>22.0</v>
      </c>
      <c r="K2977" s="3" t="str">
        <f>vlookup(J2977,Cats!$A:$B,2,false)</f>
        <v>E</v>
      </c>
    </row>
    <row r="2978">
      <c r="A2978" s="1">
        <v>126029.0</v>
      </c>
      <c r="B2978" s="1">
        <v>239.0</v>
      </c>
      <c r="C2978" s="1">
        <f>vlookup(B2978,Games!A:B,2,false)</f>
        <v>4</v>
      </c>
      <c r="D2978" s="2" t="s">
        <v>34</v>
      </c>
      <c r="E2978" s="1" t="s">
        <v>696</v>
      </c>
      <c r="F2978" s="1">
        <v>8.0</v>
      </c>
      <c r="G2978" s="1" t="str">
        <f>vlookup(F2978,Teams!$A:B,2,false)</f>
        <v>Enloe A</v>
      </c>
      <c r="H2978" s="1" t="b">
        <v>1</v>
      </c>
      <c r="I2978" s="1" t="b">
        <v>0</v>
      </c>
      <c r="J2978" s="1">
        <v>23.0</v>
      </c>
      <c r="K2978" s="3" t="str">
        <f>vlookup(J2978,Cats!$A:$B,2,false)</f>
        <v>B</v>
      </c>
    </row>
    <row r="2979">
      <c r="A2979" s="1">
        <v>126030.0</v>
      </c>
      <c r="B2979" s="1">
        <v>239.0</v>
      </c>
      <c r="C2979" s="1">
        <f>vlookup(B2979,Games!A:B,2,false)</f>
        <v>4</v>
      </c>
      <c r="D2979" s="2" t="s">
        <v>23</v>
      </c>
      <c r="E2979" s="1"/>
      <c r="F2979" s="1">
        <v>32.0</v>
      </c>
      <c r="G2979" s="1" t="str">
        <f>vlookup(F2979,Teams!$A:B,2,false)</f>
        <v>Rock Bridge A</v>
      </c>
      <c r="H2979" s="1" t="b">
        <v>0</v>
      </c>
      <c r="I2979" s="1" t="b">
        <v>1</v>
      </c>
      <c r="J2979" s="1">
        <v>23.0</v>
      </c>
      <c r="K2979" s="3" t="str">
        <f>vlookup(J2979,Cats!$A:$B,2,false)</f>
        <v>B</v>
      </c>
    </row>
    <row r="2980">
      <c r="A2980" s="1">
        <v>126031.0</v>
      </c>
      <c r="B2980" s="1">
        <v>239.0</v>
      </c>
      <c r="C2980" s="1">
        <f>vlookup(B2980,Games!A:B,2,false)</f>
        <v>4</v>
      </c>
      <c r="D2980" s="2" t="s">
        <v>34</v>
      </c>
      <c r="E2980" s="1" t="s">
        <v>488</v>
      </c>
      <c r="F2980" s="1">
        <v>8.0</v>
      </c>
      <c r="G2980" s="1" t="str">
        <f>vlookup(F2980,Teams!$A:B,2,false)</f>
        <v>Enloe A</v>
      </c>
      <c r="H2980" s="1" t="b">
        <v>1</v>
      </c>
      <c r="I2980" s="1" t="b">
        <v>0</v>
      </c>
      <c r="J2980" s="1">
        <v>24.0</v>
      </c>
      <c r="K2980" s="3" t="str">
        <f>vlookup(J2980,Cats!$A:$B,2,false)</f>
        <v>P</v>
      </c>
    </row>
    <row r="2981">
      <c r="A2981" s="1">
        <v>126032.0</v>
      </c>
      <c r="B2981" s="1">
        <v>239.0</v>
      </c>
      <c r="C2981" s="1">
        <f>vlookup(B2981,Games!A:B,2,false)</f>
        <v>4</v>
      </c>
      <c r="D2981" s="2" t="s">
        <v>23</v>
      </c>
      <c r="E2981" s="1"/>
      <c r="F2981" s="1">
        <v>32.0</v>
      </c>
      <c r="G2981" s="1" t="str">
        <f>vlookup(F2981,Teams!$A:B,2,false)</f>
        <v>Rock Bridge A</v>
      </c>
      <c r="H2981" s="1" t="b">
        <v>0</v>
      </c>
      <c r="I2981" s="1" t="b">
        <v>1</v>
      </c>
      <c r="J2981" s="1">
        <v>24.0</v>
      </c>
      <c r="K2981" s="3" t="str">
        <f>vlookup(J2981,Cats!$A:$B,2,false)</f>
        <v>P</v>
      </c>
    </row>
    <row r="2982">
      <c r="A2982" s="1">
        <v>126033.0</v>
      </c>
      <c r="B2982" s="1">
        <v>240.0</v>
      </c>
      <c r="C2982" s="1">
        <f>vlookup(B2982,Games!A:B,2,false)</f>
        <v>5</v>
      </c>
      <c r="D2982" s="2" t="s">
        <v>34</v>
      </c>
      <c r="E2982" s="1" t="s">
        <v>853</v>
      </c>
      <c r="F2982" s="1">
        <v>12.0</v>
      </c>
      <c r="G2982" s="1" t="str">
        <f>vlookup(F2982,Teams!$A:B,2,false)</f>
        <v>Interlake A</v>
      </c>
      <c r="H2982" s="1" t="b">
        <v>1</v>
      </c>
      <c r="I2982" s="1" t="b">
        <v>0</v>
      </c>
      <c r="J2982" s="1">
        <v>1.0</v>
      </c>
      <c r="K2982" s="3" t="str">
        <f>vlookup(J2982,Cats!$A:$B,2,false)</f>
        <v>X</v>
      </c>
    </row>
    <row r="2983">
      <c r="A2983" s="1">
        <v>126034.0</v>
      </c>
      <c r="B2983" s="1">
        <v>240.0</v>
      </c>
      <c r="C2983" s="1">
        <f>vlookup(B2983,Games!A:B,2,false)</f>
        <v>5</v>
      </c>
      <c r="D2983" s="2" t="s">
        <v>59</v>
      </c>
      <c r="E2983" s="1" t="s">
        <v>804</v>
      </c>
      <c r="F2983" s="1">
        <v>27.0</v>
      </c>
      <c r="G2983" s="1" t="str">
        <f>vlookup(F2983,Teams!$A:B,2,false)</f>
        <v>NoHo B</v>
      </c>
      <c r="H2983" s="1" t="b">
        <v>0</v>
      </c>
      <c r="I2983" s="1" t="b">
        <v>0</v>
      </c>
      <c r="J2983" s="1">
        <v>1.0</v>
      </c>
      <c r="K2983" s="3" t="str">
        <f>vlookup(J2983,Cats!$A:$B,2,false)</f>
        <v>X</v>
      </c>
    </row>
    <row r="2984">
      <c r="A2984" s="1">
        <v>126035.0</v>
      </c>
      <c r="B2984" s="1">
        <v>240.0</v>
      </c>
      <c r="C2984" s="1">
        <f>vlookup(B2984,Games!A:B,2,false)</f>
        <v>5</v>
      </c>
      <c r="D2984" s="2" t="s">
        <v>34</v>
      </c>
      <c r="E2984" s="1" t="s">
        <v>853</v>
      </c>
      <c r="F2984" s="1">
        <v>12.0</v>
      </c>
      <c r="G2984" s="1" t="str">
        <f>vlookup(F2984,Teams!$A:B,2,false)</f>
        <v>Interlake A</v>
      </c>
      <c r="H2984" s="1" t="b">
        <v>1</v>
      </c>
      <c r="I2984" s="1" t="b">
        <v>0</v>
      </c>
      <c r="J2984" s="1">
        <v>2.0</v>
      </c>
      <c r="K2984" s="3" t="str">
        <f>vlookup(J2984,Cats!$A:$B,2,false)</f>
        <v>M</v>
      </c>
    </row>
    <row r="2985">
      <c r="A2985" s="1">
        <v>126036.0</v>
      </c>
      <c r="B2985" s="1">
        <v>240.0</v>
      </c>
      <c r="C2985" s="1">
        <f>vlookup(B2985,Games!A:B,2,false)</f>
        <v>5</v>
      </c>
      <c r="D2985" s="2" t="s">
        <v>23</v>
      </c>
      <c r="E2985" s="1"/>
      <c r="F2985" s="1">
        <v>27.0</v>
      </c>
      <c r="G2985" s="1" t="str">
        <f>vlookup(F2985,Teams!$A:B,2,false)</f>
        <v>NoHo B</v>
      </c>
      <c r="H2985" s="1" t="b">
        <v>0</v>
      </c>
      <c r="I2985" s="1" t="b">
        <v>1</v>
      </c>
      <c r="J2985" s="1">
        <v>2.0</v>
      </c>
      <c r="K2985" s="3" t="str">
        <f>vlookup(J2985,Cats!$A:$B,2,false)</f>
        <v>M</v>
      </c>
    </row>
    <row r="2986">
      <c r="A2986" s="1">
        <v>126037.0</v>
      </c>
      <c r="B2986" s="1">
        <v>240.0</v>
      </c>
      <c r="C2986" s="1">
        <f>vlookup(B2986,Games!A:B,2,false)</f>
        <v>5</v>
      </c>
      <c r="D2986" s="2" t="s">
        <v>23</v>
      </c>
      <c r="E2986" s="1"/>
      <c r="F2986" s="1">
        <v>12.0</v>
      </c>
      <c r="G2986" s="1" t="str">
        <f>vlookup(F2986,Teams!$A:B,2,false)</f>
        <v>Interlake A</v>
      </c>
      <c r="H2986" s="1" t="b">
        <v>1</v>
      </c>
      <c r="I2986" s="1" t="b">
        <v>1</v>
      </c>
      <c r="J2986" s="1">
        <v>3.0</v>
      </c>
      <c r="K2986" s="3" t="str">
        <f>vlookup(J2986,Cats!$A:$B,2,false)</f>
        <v>C</v>
      </c>
    </row>
    <row r="2987">
      <c r="A2987" s="1">
        <v>126038.0</v>
      </c>
      <c r="B2987" s="1">
        <v>240.0</v>
      </c>
      <c r="C2987" s="1">
        <f>vlookup(B2987,Games!A:B,2,false)</f>
        <v>5</v>
      </c>
      <c r="D2987" s="2" t="s">
        <v>78</v>
      </c>
      <c r="E2987" s="1" t="s">
        <v>796</v>
      </c>
      <c r="F2987" s="1">
        <v>27.0</v>
      </c>
      <c r="G2987" s="1" t="str">
        <f>vlookup(F2987,Teams!$A:B,2,false)</f>
        <v>NoHo B</v>
      </c>
      <c r="H2987" s="1" t="b">
        <v>0</v>
      </c>
      <c r="I2987" s="1" t="b">
        <v>0</v>
      </c>
      <c r="J2987" s="1">
        <v>3.0</v>
      </c>
      <c r="K2987" s="3" t="str">
        <f>vlookup(J2987,Cats!$A:$B,2,false)</f>
        <v>C</v>
      </c>
    </row>
    <row r="2988">
      <c r="A2988" s="1">
        <v>126039.0</v>
      </c>
      <c r="B2988" s="1">
        <v>240.0</v>
      </c>
      <c r="C2988" s="1">
        <f>vlookup(B2988,Games!A:B,2,false)</f>
        <v>5</v>
      </c>
      <c r="D2988" s="2" t="s">
        <v>23</v>
      </c>
      <c r="E2988" s="1"/>
      <c r="F2988" s="1">
        <v>12.0</v>
      </c>
      <c r="G2988" s="1" t="str">
        <f>vlookup(F2988,Teams!$A:B,2,false)</f>
        <v>Interlake A</v>
      </c>
      <c r="H2988" s="1" t="b">
        <v>1</v>
      </c>
      <c r="I2988" s="1" t="b">
        <v>1</v>
      </c>
      <c r="J2988" s="1">
        <v>4.0</v>
      </c>
      <c r="K2988" s="3" t="str">
        <f>vlookup(J2988,Cats!$A:$B,2,false)</f>
        <v>E</v>
      </c>
    </row>
    <row r="2989">
      <c r="A2989" s="1">
        <v>126040.0</v>
      </c>
      <c r="B2989" s="1">
        <v>240.0</v>
      </c>
      <c r="C2989" s="1">
        <f>vlookup(B2989,Games!A:B,2,false)</f>
        <v>5</v>
      </c>
      <c r="D2989" s="2" t="s">
        <v>34</v>
      </c>
      <c r="E2989" s="1" t="s">
        <v>185</v>
      </c>
      <c r="F2989" s="1">
        <v>27.0</v>
      </c>
      <c r="G2989" s="1" t="str">
        <f>vlookup(F2989,Teams!$A:B,2,false)</f>
        <v>NoHo B</v>
      </c>
      <c r="H2989" s="1" t="b">
        <v>0</v>
      </c>
      <c r="I2989" s="1" t="b">
        <v>0</v>
      </c>
      <c r="J2989" s="1">
        <v>4.0</v>
      </c>
      <c r="K2989" s="3" t="str">
        <f>vlookup(J2989,Cats!$A:$B,2,false)</f>
        <v>E</v>
      </c>
    </row>
    <row r="2990">
      <c r="A2990" s="1">
        <v>126041.0</v>
      </c>
      <c r="B2990" s="1">
        <v>240.0</v>
      </c>
      <c r="C2990" s="1">
        <f>vlookup(B2990,Games!A:B,2,false)</f>
        <v>5</v>
      </c>
      <c r="D2990" s="2" t="s">
        <v>34</v>
      </c>
      <c r="E2990" s="1" t="s">
        <v>449</v>
      </c>
      <c r="F2990" s="1">
        <v>12.0</v>
      </c>
      <c r="G2990" s="1" t="str">
        <f>vlookup(F2990,Teams!$A:B,2,false)</f>
        <v>Interlake A</v>
      </c>
      <c r="H2990" s="1" t="b">
        <v>1</v>
      </c>
      <c r="I2990" s="1" t="b">
        <v>0</v>
      </c>
      <c r="J2990" s="1">
        <v>5.0</v>
      </c>
      <c r="K2990" s="3" t="str">
        <f>vlookup(J2990,Cats!$A:$B,2,false)</f>
        <v>B</v>
      </c>
    </row>
    <row r="2991">
      <c r="A2991" s="1">
        <v>126042.0</v>
      </c>
      <c r="B2991" s="1">
        <v>240.0</v>
      </c>
      <c r="C2991" s="1">
        <f>vlookup(B2991,Games!A:B,2,false)</f>
        <v>5</v>
      </c>
      <c r="D2991" s="2" t="s">
        <v>23</v>
      </c>
      <c r="E2991" s="1"/>
      <c r="F2991" s="1">
        <v>27.0</v>
      </c>
      <c r="G2991" s="1" t="str">
        <f>vlookup(F2991,Teams!$A:B,2,false)</f>
        <v>NoHo B</v>
      </c>
      <c r="H2991" s="1" t="b">
        <v>0</v>
      </c>
      <c r="I2991" s="1" t="b">
        <v>1</v>
      </c>
      <c r="J2991" s="1">
        <v>5.0</v>
      </c>
      <c r="K2991" s="3" t="str">
        <f>vlookup(J2991,Cats!$A:$B,2,false)</f>
        <v>B</v>
      </c>
    </row>
    <row r="2992">
      <c r="A2992" s="1">
        <v>126043.0</v>
      </c>
      <c r="B2992" s="1">
        <v>240.0</v>
      </c>
      <c r="C2992" s="1">
        <f>vlookup(B2992,Games!A:B,2,false)</f>
        <v>5</v>
      </c>
      <c r="D2992" s="2" t="s">
        <v>23</v>
      </c>
      <c r="E2992" s="1"/>
      <c r="F2992" s="1">
        <v>12.0</v>
      </c>
      <c r="G2992" s="1" t="str">
        <f>vlookup(F2992,Teams!$A:B,2,false)</f>
        <v>Interlake A</v>
      </c>
      <c r="H2992" s="1" t="b">
        <v>1</v>
      </c>
      <c r="I2992" s="1" t="b">
        <v>1</v>
      </c>
      <c r="J2992" s="1">
        <v>6.0</v>
      </c>
      <c r="K2992" s="3" t="str">
        <f>vlookup(J2992,Cats!$A:$B,2,false)</f>
        <v>P</v>
      </c>
    </row>
    <row r="2993">
      <c r="A2993" s="1">
        <v>126044.0</v>
      </c>
      <c r="B2993" s="1">
        <v>240.0</v>
      </c>
      <c r="C2993" s="1">
        <f>vlookup(B2993,Games!A:B,2,false)</f>
        <v>5</v>
      </c>
      <c r="D2993" s="2" t="s">
        <v>34</v>
      </c>
      <c r="E2993" s="1" t="s">
        <v>796</v>
      </c>
      <c r="F2993" s="1">
        <v>27.0</v>
      </c>
      <c r="G2993" s="1" t="str">
        <f>vlookup(F2993,Teams!$A:B,2,false)</f>
        <v>NoHo B</v>
      </c>
      <c r="H2993" s="1" t="b">
        <v>0</v>
      </c>
      <c r="I2993" s="1" t="b">
        <v>0</v>
      </c>
      <c r="J2993" s="1">
        <v>6.0</v>
      </c>
      <c r="K2993" s="3" t="str">
        <f>vlookup(J2993,Cats!$A:$B,2,false)</f>
        <v>P</v>
      </c>
    </row>
    <row r="2994">
      <c r="A2994" s="1">
        <v>126045.0</v>
      </c>
      <c r="B2994" s="1">
        <v>240.0</v>
      </c>
      <c r="C2994" s="1">
        <f>vlookup(B2994,Games!A:B,2,false)</f>
        <v>5</v>
      </c>
      <c r="D2994" s="2" t="s">
        <v>34</v>
      </c>
      <c r="E2994" s="1" t="s">
        <v>449</v>
      </c>
      <c r="F2994" s="1">
        <v>12.0</v>
      </c>
      <c r="G2994" s="1" t="str">
        <f>vlookup(F2994,Teams!$A:B,2,false)</f>
        <v>Interlake A</v>
      </c>
      <c r="H2994" s="1" t="b">
        <v>1</v>
      </c>
      <c r="I2994" s="1" t="b">
        <v>0</v>
      </c>
      <c r="J2994" s="1">
        <v>7.0</v>
      </c>
      <c r="K2994" s="3" t="str">
        <f>vlookup(J2994,Cats!$A:$B,2,false)</f>
        <v>X</v>
      </c>
    </row>
    <row r="2995">
      <c r="A2995" s="1">
        <v>126046.0</v>
      </c>
      <c r="B2995" s="1">
        <v>240.0</v>
      </c>
      <c r="C2995" s="1">
        <f>vlookup(B2995,Games!A:B,2,false)</f>
        <v>5</v>
      </c>
      <c r="D2995" s="2" t="s">
        <v>23</v>
      </c>
      <c r="E2995" s="1"/>
      <c r="F2995" s="1">
        <v>27.0</v>
      </c>
      <c r="G2995" s="1" t="str">
        <f>vlookup(F2995,Teams!$A:B,2,false)</f>
        <v>NoHo B</v>
      </c>
      <c r="H2995" s="1" t="b">
        <v>0</v>
      </c>
      <c r="I2995" s="1" t="b">
        <v>1</v>
      </c>
      <c r="J2995" s="1">
        <v>7.0</v>
      </c>
      <c r="K2995" s="3" t="str">
        <f>vlookup(J2995,Cats!$A:$B,2,false)</f>
        <v>X</v>
      </c>
    </row>
    <row r="2996">
      <c r="A2996" s="1">
        <v>126047.0</v>
      </c>
      <c r="B2996" s="1">
        <v>240.0</v>
      </c>
      <c r="C2996" s="1">
        <f>vlookup(B2996,Games!A:B,2,false)</f>
        <v>5</v>
      </c>
      <c r="D2996" s="2" t="s">
        <v>23</v>
      </c>
      <c r="E2996" s="1"/>
      <c r="F2996" s="1">
        <v>12.0</v>
      </c>
      <c r="G2996" s="1" t="str">
        <f>vlookup(F2996,Teams!$A:B,2,false)</f>
        <v>Interlake A</v>
      </c>
      <c r="H2996" s="1" t="b">
        <v>1</v>
      </c>
      <c r="I2996" s="1" t="b">
        <v>1</v>
      </c>
      <c r="J2996" s="1">
        <v>8.0</v>
      </c>
      <c r="K2996" s="3" t="str">
        <f>vlookup(J2996,Cats!$A:$B,2,false)</f>
        <v>M</v>
      </c>
    </row>
    <row r="2997">
      <c r="A2997" s="1">
        <v>126048.0</v>
      </c>
      <c r="B2997" s="1">
        <v>240.0</v>
      </c>
      <c r="C2997" s="1">
        <f>vlookup(B2997,Games!A:B,2,false)</f>
        <v>5</v>
      </c>
      <c r="D2997" s="2" t="s">
        <v>34</v>
      </c>
      <c r="E2997" s="1" t="s">
        <v>185</v>
      </c>
      <c r="F2997" s="1">
        <v>27.0</v>
      </c>
      <c r="G2997" s="1" t="str">
        <f>vlookup(F2997,Teams!$A:B,2,false)</f>
        <v>NoHo B</v>
      </c>
      <c r="H2997" s="1" t="b">
        <v>0</v>
      </c>
      <c r="I2997" s="1" t="b">
        <v>0</v>
      </c>
      <c r="J2997" s="1">
        <v>8.0</v>
      </c>
      <c r="K2997" s="3" t="str">
        <f>vlookup(J2997,Cats!$A:$B,2,false)</f>
        <v>M</v>
      </c>
    </row>
    <row r="2998">
      <c r="A2998" s="1">
        <v>126049.0</v>
      </c>
      <c r="B2998" s="1">
        <v>240.0</v>
      </c>
      <c r="C2998" s="1">
        <f>vlookup(B2998,Games!A:B,2,false)</f>
        <v>5</v>
      </c>
      <c r="D2998" s="2" t="s">
        <v>34</v>
      </c>
      <c r="E2998" s="1" t="s">
        <v>700</v>
      </c>
      <c r="F2998" s="1">
        <v>12.0</v>
      </c>
      <c r="G2998" s="1" t="str">
        <f>vlookup(F2998,Teams!$A:B,2,false)</f>
        <v>Interlake A</v>
      </c>
      <c r="H2998" s="1" t="b">
        <v>1</v>
      </c>
      <c r="I2998" s="1" t="b">
        <v>0</v>
      </c>
      <c r="J2998" s="1">
        <v>9.0</v>
      </c>
      <c r="K2998" s="3" t="str">
        <f>vlookup(J2998,Cats!$A:$B,2,false)</f>
        <v>C</v>
      </c>
    </row>
    <row r="2999">
      <c r="A2999" s="1">
        <v>126050.0</v>
      </c>
      <c r="B2999" s="1">
        <v>240.0</v>
      </c>
      <c r="C2999" s="1">
        <f>vlookup(B2999,Games!A:B,2,false)</f>
        <v>5</v>
      </c>
      <c r="D2999" s="2" t="s">
        <v>23</v>
      </c>
      <c r="E2999" s="1"/>
      <c r="F2999" s="1">
        <v>27.0</v>
      </c>
      <c r="G2999" s="1" t="str">
        <f>vlookup(F2999,Teams!$A:B,2,false)</f>
        <v>NoHo B</v>
      </c>
      <c r="H2999" s="1" t="b">
        <v>0</v>
      </c>
      <c r="I2999" s="1" t="b">
        <v>1</v>
      </c>
      <c r="J2999" s="1">
        <v>9.0</v>
      </c>
      <c r="K2999" s="3" t="str">
        <f>vlookup(J2999,Cats!$A:$B,2,false)</f>
        <v>C</v>
      </c>
    </row>
    <row r="3000">
      <c r="A3000" s="1">
        <v>126051.0</v>
      </c>
      <c r="B3000" s="1">
        <v>240.0</v>
      </c>
      <c r="C3000" s="1">
        <f>vlookup(B3000,Games!A:B,2,false)</f>
        <v>5</v>
      </c>
      <c r="D3000" s="2" t="s">
        <v>23</v>
      </c>
      <c r="E3000" s="1"/>
      <c r="F3000" s="1">
        <v>12.0</v>
      </c>
      <c r="G3000" s="1" t="str">
        <f>vlookup(F3000,Teams!$A:B,2,false)</f>
        <v>Interlake A</v>
      </c>
      <c r="H3000" s="1" t="b">
        <v>1</v>
      </c>
      <c r="I3000" s="1" t="b">
        <v>1</v>
      </c>
      <c r="J3000" s="1">
        <v>10.0</v>
      </c>
      <c r="K3000" s="3" t="str">
        <f>vlookup(J3000,Cats!$A:$B,2,false)</f>
        <v>E</v>
      </c>
    </row>
    <row r="3001">
      <c r="A3001" s="1">
        <v>126052.0</v>
      </c>
      <c r="B3001" s="1">
        <v>240.0</v>
      </c>
      <c r="C3001" s="1">
        <f>vlookup(B3001,Games!A:B,2,false)</f>
        <v>5</v>
      </c>
      <c r="D3001" s="2" t="s">
        <v>78</v>
      </c>
      <c r="E3001" s="1" t="s">
        <v>185</v>
      </c>
      <c r="F3001" s="1">
        <v>27.0</v>
      </c>
      <c r="G3001" s="1" t="str">
        <f>vlookup(F3001,Teams!$A:B,2,false)</f>
        <v>NoHo B</v>
      </c>
      <c r="H3001" s="1" t="b">
        <v>0</v>
      </c>
      <c r="I3001" s="1" t="b">
        <v>0</v>
      </c>
      <c r="J3001" s="1">
        <v>10.0</v>
      </c>
      <c r="K3001" s="3" t="str">
        <f>vlookup(J3001,Cats!$A:$B,2,false)</f>
        <v>E</v>
      </c>
    </row>
    <row r="3002">
      <c r="A3002" s="1">
        <v>126053.0</v>
      </c>
      <c r="B3002" s="1">
        <v>240.0</v>
      </c>
      <c r="C3002" s="1">
        <f>vlookup(B3002,Games!A:B,2,false)</f>
        <v>5</v>
      </c>
      <c r="D3002" s="2" t="s">
        <v>78</v>
      </c>
      <c r="E3002" s="1" t="s">
        <v>453</v>
      </c>
      <c r="F3002" s="1">
        <v>12.0</v>
      </c>
      <c r="G3002" s="1" t="str">
        <f>vlookup(F3002,Teams!$A:B,2,false)</f>
        <v>Interlake A</v>
      </c>
      <c r="H3002" s="1" t="b">
        <v>1</v>
      </c>
      <c r="I3002" s="1" t="b">
        <v>0</v>
      </c>
      <c r="J3002" s="1">
        <v>11.0</v>
      </c>
      <c r="K3002" s="3" t="str">
        <f>vlookup(J3002,Cats!$A:$B,2,false)</f>
        <v>B</v>
      </c>
    </row>
    <row r="3003">
      <c r="A3003" s="1">
        <v>126054.0</v>
      </c>
      <c r="B3003" s="1">
        <v>240.0</v>
      </c>
      <c r="C3003" s="1">
        <f>vlookup(B3003,Games!A:B,2,false)</f>
        <v>5</v>
      </c>
      <c r="D3003" s="2" t="s">
        <v>23</v>
      </c>
      <c r="E3003" s="1"/>
      <c r="F3003" s="1">
        <v>27.0</v>
      </c>
      <c r="G3003" s="1" t="str">
        <f>vlookup(F3003,Teams!$A:B,2,false)</f>
        <v>NoHo B</v>
      </c>
      <c r="H3003" s="1" t="b">
        <v>0</v>
      </c>
      <c r="I3003" s="1" t="b">
        <v>1</v>
      </c>
      <c r="J3003" s="1">
        <v>11.0</v>
      </c>
      <c r="K3003" s="3" t="str">
        <f>vlookup(J3003,Cats!$A:$B,2,false)</f>
        <v>B</v>
      </c>
    </row>
    <row r="3004">
      <c r="A3004" s="1">
        <v>126055.0</v>
      </c>
      <c r="B3004" s="1">
        <v>240.0</v>
      </c>
      <c r="C3004" s="1">
        <f>vlookup(B3004,Games!A:B,2,false)</f>
        <v>5</v>
      </c>
      <c r="D3004" s="2" t="s">
        <v>34</v>
      </c>
      <c r="E3004" s="1" t="s">
        <v>853</v>
      </c>
      <c r="F3004" s="1">
        <v>12.0</v>
      </c>
      <c r="G3004" s="1" t="str">
        <f>vlookup(F3004,Teams!$A:B,2,false)</f>
        <v>Interlake A</v>
      </c>
      <c r="H3004" s="1" t="b">
        <v>1</v>
      </c>
      <c r="I3004" s="1" t="b">
        <v>0</v>
      </c>
      <c r="J3004" s="1">
        <v>12.0</v>
      </c>
      <c r="K3004" s="3" t="str">
        <f>vlookup(J3004,Cats!$A:$B,2,false)</f>
        <v>P</v>
      </c>
    </row>
    <row r="3005">
      <c r="A3005" s="1">
        <v>126056.0</v>
      </c>
      <c r="B3005" s="1">
        <v>240.0</v>
      </c>
      <c r="C3005" s="1">
        <f>vlookup(B3005,Games!A:B,2,false)</f>
        <v>5</v>
      </c>
      <c r="D3005" s="2" t="s">
        <v>23</v>
      </c>
      <c r="E3005" s="1"/>
      <c r="F3005" s="1">
        <v>27.0</v>
      </c>
      <c r="G3005" s="1" t="str">
        <f>vlookup(F3005,Teams!$A:B,2,false)</f>
        <v>NoHo B</v>
      </c>
      <c r="H3005" s="1" t="b">
        <v>0</v>
      </c>
      <c r="I3005" s="1" t="b">
        <v>1</v>
      </c>
      <c r="J3005" s="1">
        <v>12.0</v>
      </c>
      <c r="K3005" s="3" t="str">
        <f>vlookup(J3005,Cats!$A:$B,2,false)</f>
        <v>P</v>
      </c>
    </row>
    <row r="3006">
      <c r="A3006" s="1">
        <v>126057.0</v>
      </c>
      <c r="B3006" s="1">
        <v>240.0</v>
      </c>
      <c r="C3006" s="1">
        <f>vlookup(B3006,Games!A:B,2,false)</f>
        <v>5</v>
      </c>
      <c r="D3006" s="2" t="s">
        <v>78</v>
      </c>
      <c r="E3006" s="1" t="s">
        <v>449</v>
      </c>
      <c r="F3006" s="1">
        <v>12.0</v>
      </c>
      <c r="G3006" s="1" t="str">
        <f>vlookup(F3006,Teams!$A:B,2,false)</f>
        <v>Interlake A</v>
      </c>
      <c r="H3006" s="1" t="b">
        <v>1</v>
      </c>
      <c r="I3006" s="1" t="b">
        <v>0</v>
      </c>
      <c r="J3006" s="1">
        <v>13.0</v>
      </c>
      <c r="K3006" s="3" t="str">
        <f>vlookup(J3006,Cats!$A:$B,2,false)</f>
        <v>X</v>
      </c>
    </row>
    <row r="3007">
      <c r="A3007" s="1">
        <v>126058.0</v>
      </c>
      <c r="B3007" s="1">
        <v>240.0</v>
      </c>
      <c r="C3007" s="1">
        <f>vlookup(B3007,Games!A:B,2,false)</f>
        <v>5</v>
      </c>
      <c r="D3007" s="2" t="s">
        <v>23</v>
      </c>
      <c r="E3007" s="1"/>
      <c r="F3007" s="1">
        <v>27.0</v>
      </c>
      <c r="G3007" s="1" t="str">
        <f>vlookup(F3007,Teams!$A:B,2,false)</f>
        <v>NoHo B</v>
      </c>
      <c r="H3007" s="1" t="b">
        <v>0</v>
      </c>
      <c r="I3007" s="1" t="b">
        <v>1</v>
      </c>
      <c r="J3007" s="1">
        <v>13.0</v>
      </c>
      <c r="K3007" s="3" t="str">
        <f>vlookup(J3007,Cats!$A:$B,2,false)</f>
        <v>X</v>
      </c>
    </row>
    <row r="3008">
      <c r="A3008" s="1">
        <v>126059.0</v>
      </c>
      <c r="B3008" s="1">
        <v>240.0</v>
      </c>
      <c r="C3008" s="1">
        <f>vlookup(B3008,Games!A:B,2,false)</f>
        <v>5</v>
      </c>
      <c r="D3008" s="2" t="s">
        <v>23</v>
      </c>
      <c r="E3008" s="1" t="s">
        <v>853</v>
      </c>
      <c r="F3008" s="1">
        <v>12.0</v>
      </c>
      <c r="G3008" s="1" t="str">
        <f>vlookup(F3008,Teams!$A:B,2,false)</f>
        <v>Interlake A</v>
      </c>
      <c r="H3008" s="1" t="b">
        <v>1</v>
      </c>
      <c r="I3008" s="1" t="b">
        <v>0</v>
      </c>
      <c r="J3008" s="1">
        <v>14.0</v>
      </c>
      <c r="K3008" s="3" t="str">
        <f>vlookup(J3008,Cats!$A:$B,2,false)</f>
        <v>M</v>
      </c>
    </row>
    <row r="3009">
      <c r="A3009" s="1">
        <v>126060.0</v>
      </c>
      <c r="B3009" s="1">
        <v>240.0</v>
      </c>
      <c r="C3009" s="1">
        <f>vlookup(B3009,Games!A:B,2,false)</f>
        <v>5</v>
      </c>
      <c r="D3009" s="2" t="s">
        <v>23</v>
      </c>
      <c r="E3009" s="1" t="s">
        <v>796</v>
      </c>
      <c r="F3009" s="1">
        <v>27.0</v>
      </c>
      <c r="G3009" s="1" t="str">
        <f>vlookup(F3009,Teams!$A:B,2,false)</f>
        <v>NoHo B</v>
      </c>
      <c r="H3009" s="1" t="b">
        <v>0</v>
      </c>
      <c r="I3009" s="1" t="b">
        <v>0</v>
      </c>
      <c r="J3009" s="1">
        <v>14.0</v>
      </c>
      <c r="K3009" s="3" t="str">
        <f>vlookup(J3009,Cats!$A:$B,2,false)</f>
        <v>M</v>
      </c>
    </row>
    <row r="3010">
      <c r="A3010" s="1">
        <v>126061.0</v>
      </c>
      <c r="B3010" s="1">
        <v>240.0</v>
      </c>
      <c r="C3010" s="1">
        <f>vlookup(B3010,Games!A:B,2,false)</f>
        <v>5</v>
      </c>
      <c r="D3010" s="2" t="s">
        <v>34</v>
      </c>
      <c r="E3010" s="1" t="s">
        <v>700</v>
      </c>
      <c r="F3010" s="1">
        <v>12.0</v>
      </c>
      <c r="G3010" s="1" t="str">
        <f>vlookup(F3010,Teams!$A:B,2,false)</f>
        <v>Interlake A</v>
      </c>
      <c r="H3010" s="1" t="b">
        <v>1</v>
      </c>
      <c r="I3010" s="1" t="b">
        <v>0</v>
      </c>
      <c r="J3010" s="1">
        <v>15.0</v>
      </c>
      <c r="K3010" s="3" t="str">
        <f>vlookup(J3010,Cats!$A:$B,2,false)</f>
        <v>C</v>
      </c>
    </row>
    <row r="3011">
      <c r="A3011" s="1">
        <v>126062.0</v>
      </c>
      <c r="B3011" s="1">
        <v>240.0</v>
      </c>
      <c r="C3011" s="1">
        <f>vlookup(B3011,Games!A:B,2,false)</f>
        <v>5</v>
      </c>
      <c r="D3011" s="2" t="s">
        <v>23</v>
      </c>
      <c r="E3011" s="1"/>
      <c r="F3011" s="1">
        <v>27.0</v>
      </c>
      <c r="G3011" s="1" t="str">
        <f>vlookup(F3011,Teams!$A:B,2,false)</f>
        <v>NoHo B</v>
      </c>
      <c r="H3011" s="1" t="b">
        <v>0</v>
      </c>
      <c r="I3011" s="1" t="b">
        <v>1</v>
      </c>
      <c r="J3011" s="1">
        <v>15.0</v>
      </c>
      <c r="K3011" s="3" t="str">
        <f>vlookup(J3011,Cats!$A:$B,2,false)</f>
        <v>C</v>
      </c>
    </row>
    <row r="3012">
      <c r="A3012" s="1">
        <v>126063.0</v>
      </c>
      <c r="B3012" s="1">
        <v>240.0</v>
      </c>
      <c r="C3012" s="1">
        <f>vlookup(B3012,Games!A:B,2,false)</f>
        <v>5</v>
      </c>
      <c r="D3012" s="2" t="s">
        <v>23</v>
      </c>
      <c r="E3012" s="1"/>
      <c r="F3012" s="1">
        <v>12.0</v>
      </c>
      <c r="G3012" s="1" t="str">
        <f>vlookup(F3012,Teams!$A:B,2,false)</f>
        <v>Interlake A</v>
      </c>
      <c r="H3012" s="1" t="b">
        <v>1</v>
      </c>
      <c r="I3012" s="1" t="b">
        <v>1</v>
      </c>
      <c r="J3012" s="1">
        <v>16.0</v>
      </c>
      <c r="K3012" s="3" t="str">
        <f>vlookup(J3012,Cats!$A:$B,2,false)</f>
        <v>E</v>
      </c>
    </row>
    <row r="3013">
      <c r="A3013" s="1">
        <v>126064.0</v>
      </c>
      <c r="B3013" s="1">
        <v>240.0</v>
      </c>
      <c r="C3013" s="1">
        <f>vlookup(B3013,Games!A:B,2,false)</f>
        <v>5</v>
      </c>
      <c r="D3013" s="2" t="s">
        <v>23</v>
      </c>
      <c r="E3013" s="1"/>
      <c r="F3013" s="1">
        <v>27.0</v>
      </c>
      <c r="G3013" s="1" t="str">
        <f>vlookup(F3013,Teams!$A:B,2,false)</f>
        <v>NoHo B</v>
      </c>
      <c r="H3013" s="1" t="b">
        <v>0</v>
      </c>
      <c r="I3013" s="1" t="b">
        <v>1</v>
      </c>
      <c r="J3013" s="1">
        <v>16.0</v>
      </c>
      <c r="K3013" s="3" t="str">
        <f>vlookup(J3013,Cats!$A:$B,2,false)</f>
        <v>E</v>
      </c>
    </row>
    <row r="3014">
      <c r="A3014" s="1">
        <v>126065.0</v>
      </c>
      <c r="B3014" s="1">
        <v>240.0</v>
      </c>
      <c r="C3014" s="1">
        <f>vlookup(B3014,Games!A:B,2,false)</f>
        <v>5</v>
      </c>
      <c r="D3014" s="2" t="s">
        <v>34</v>
      </c>
      <c r="E3014" s="1" t="s">
        <v>453</v>
      </c>
      <c r="F3014" s="1">
        <v>12.0</v>
      </c>
      <c r="G3014" s="1" t="str">
        <f>vlookup(F3014,Teams!$A:B,2,false)</f>
        <v>Interlake A</v>
      </c>
      <c r="H3014" s="1" t="b">
        <v>1</v>
      </c>
      <c r="I3014" s="1" t="b">
        <v>0</v>
      </c>
      <c r="J3014" s="1">
        <v>17.0</v>
      </c>
      <c r="K3014" s="3" t="str">
        <f>vlookup(J3014,Cats!$A:$B,2,false)</f>
        <v>B</v>
      </c>
    </row>
    <row r="3015">
      <c r="A3015" s="1">
        <v>126066.0</v>
      </c>
      <c r="B3015" s="1">
        <v>240.0</v>
      </c>
      <c r="C3015" s="1">
        <f>vlookup(B3015,Games!A:B,2,false)</f>
        <v>5</v>
      </c>
      <c r="D3015" s="2" t="s">
        <v>23</v>
      </c>
      <c r="E3015" s="1" t="s">
        <v>185</v>
      </c>
      <c r="F3015" s="1">
        <v>27.0</v>
      </c>
      <c r="G3015" s="1" t="str">
        <f>vlookup(F3015,Teams!$A:B,2,false)</f>
        <v>NoHo B</v>
      </c>
      <c r="H3015" s="1" t="b">
        <v>0</v>
      </c>
      <c r="I3015" s="1" t="b">
        <v>0</v>
      </c>
      <c r="J3015" s="1">
        <v>17.0</v>
      </c>
      <c r="K3015" s="3" t="str">
        <f>vlookup(J3015,Cats!$A:$B,2,false)</f>
        <v>B</v>
      </c>
    </row>
    <row r="3016">
      <c r="A3016" s="1">
        <v>126067.0</v>
      </c>
      <c r="B3016" s="1">
        <v>240.0</v>
      </c>
      <c r="C3016" s="1">
        <f>vlookup(B3016,Games!A:B,2,false)</f>
        <v>5</v>
      </c>
      <c r="D3016" s="2" t="s">
        <v>23</v>
      </c>
      <c r="E3016" s="1"/>
      <c r="F3016" s="1">
        <v>12.0</v>
      </c>
      <c r="G3016" s="1" t="str">
        <f>vlookup(F3016,Teams!$A:B,2,false)</f>
        <v>Interlake A</v>
      </c>
      <c r="H3016" s="1" t="b">
        <v>1</v>
      </c>
      <c r="I3016" s="1" t="b">
        <v>1</v>
      </c>
      <c r="J3016" s="1">
        <v>18.0</v>
      </c>
      <c r="K3016" s="3" t="str">
        <f>vlookup(J3016,Cats!$A:$B,2,false)</f>
        <v>P</v>
      </c>
    </row>
    <row r="3017">
      <c r="A3017" s="1">
        <v>126068.0</v>
      </c>
      <c r="B3017" s="1">
        <v>240.0</v>
      </c>
      <c r="C3017" s="1">
        <f>vlookup(B3017,Games!A:B,2,false)</f>
        <v>5</v>
      </c>
      <c r="D3017" s="2" t="s">
        <v>34</v>
      </c>
      <c r="E3017" s="1" t="s">
        <v>185</v>
      </c>
      <c r="F3017" s="1">
        <v>27.0</v>
      </c>
      <c r="G3017" s="1" t="str">
        <f>vlookup(F3017,Teams!$A:B,2,false)</f>
        <v>NoHo B</v>
      </c>
      <c r="H3017" s="1" t="b">
        <v>0</v>
      </c>
      <c r="I3017" s="1" t="b">
        <v>0</v>
      </c>
      <c r="J3017" s="1">
        <v>18.0</v>
      </c>
      <c r="K3017" s="3" t="str">
        <f>vlookup(J3017,Cats!$A:$B,2,false)</f>
        <v>P</v>
      </c>
    </row>
    <row r="3018">
      <c r="A3018" s="1">
        <v>126069.0</v>
      </c>
      <c r="B3018" s="1">
        <v>240.0</v>
      </c>
      <c r="C3018" s="1">
        <f>vlookup(B3018,Games!A:B,2,false)</f>
        <v>5</v>
      </c>
      <c r="D3018" s="2" t="s">
        <v>78</v>
      </c>
      <c r="E3018" s="1" t="s">
        <v>453</v>
      </c>
      <c r="F3018" s="1">
        <v>12.0</v>
      </c>
      <c r="G3018" s="1" t="str">
        <f>vlookup(F3018,Teams!$A:B,2,false)</f>
        <v>Interlake A</v>
      </c>
      <c r="H3018" s="1" t="b">
        <v>1</v>
      </c>
      <c r="I3018" s="1" t="b">
        <v>0</v>
      </c>
      <c r="J3018" s="1">
        <v>19.0</v>
      </c>
      <c r="K3018" s="3" t="str">
        <f>vlookup(J3018,Cats!$A:$B,2,false)</f>
        <v>X</v>
      </c>
    </row>
    <row r="3019">
      <c r="A3019" s="1">
        <v>126070.0</v>
      </c>
      <c r="B3019" s="1">
        <v>240.0</v>
      </c>
      <c r="C3019" s="1">
        <f>vlookup(B3019,Games!A:B,2,false)</f>
        <v>5</v>
      </c>
      <c r="D3019" s="2" t="s">
        <v>23</v>
      </c>
      <c r="E3019" s="1"/>
      <c r="F3019" s="1">
        <v>27.0</v>
      </c>
      <c r="G3019" s="1" t="str">
        <f>vlookup(F3019,Teams!$A:B,2,false)</f>
        <v>NoHo B</v>
      </c>
      <c r="H3019" s="1" t="b">
        <v>0</v>
      </c>
      <c r="I3019" s="1" t="b">
        <v>1</v>
      </c>
      <c r="J3019" s="1">
        <v>19.0</v>
      </c>
      <c r="K3019" s="3" t="str">
        <f>vlookup(J3019,Cats!$A:$B,2,false)</f>
        <v>X</v>
      </c>
    </row>
    <row r="3020">
      <c r="A3020" s="1">
        <v>126071.0</v>
      </c>
      <c r="B3020" s="1">
        <v>240.0</v>
      </c>
      <c r="C3020" s="1">
        <f>vlookup(B3020,Games!A:B,2,false)</f>
        <v>5</v>
      </c>
      <c r="D3020" s="2" t="s">
        <v>34</v>
      </c>
      <c r="E3020" s="1" t="s">
        <v>853</v>
      </c>
      <c r="F3020" s="1">
        <v>12.0</v>
      </c>
      <c r="G3020" s="1" t="str">
        <f>vlookup(F3020,Teams!$A:B,2,false)</f>
        <v>Interlake A</v>
      </c>
      <c r="H3020" s="1" t="b">
        <v>1</v>
      </c>
      <c r="I3020" s="1" t="b">
        <v>0</v>
      </c>
      <c r="J3020" s="1">
        <v>20.0</v>
      </c>
      <c r="K3020" s="3" t="str">
        <f>vlookup(J3020,Cats!$A:$B,2,false)</f>
        <v>M</v>
      </c>
    </row>
    <row r="3021">
      <c r="A3021" s="1">
        <v>126072.0</v>
      </c>
      <c r="B3021" s="1">
        <v>240.0</v>
      </c>
      <c r="C3021" s="1">
        <f>vlookup(B3021,Games!A:B,2,false)</f>
        <v>5</v>
      </c>
      <c r="D3021" s="2" t="s">
        <v>23</v>
      </c>
      <c r="E3021" s="1"/>
      <c r="F3021" s="1">
        <v>27.0</v>
      </c>
      <c r="G3021" s="1" t="str">
        <f>vlookup(F3021,Teams!$A:B,2,false)</f>
        <v>NoHo B</v>
      </c>
      <c r="H3021" s="1" t="b">
        <v>0</v>
      </c>
      <c r="I3021" s="1" t="b">
        <v>1</v>
      </c>
      <c r="J3021" s="1">
        <v>20.0</v>
      </c>
      <c r="K3021" s="3" t="str">
        <f>vlookup(J3021,Cats!$A:$B,2,false)</f>
        <v>M</v>
      </c>
    </row>
    <row r="3022">
      <c r="A3022" s="1">
        <v>126073.0</v>
      </c>
      <c r="B3022" s="1">
        <v>240.0</v>
      </c>
      <c r="C3022" s="1">
        <f>vlookup(B3022,Games!A:B,2,false)</f>
        <v>5</v>
      </c>
      <c r="D3022" s="2" t="s">
        <v>23</v>
      </c>
      <c r="E3022" s="1" t="s">
        <v>457</v>
      </c>
      <c r="F3022" s="1">
        <v>12.0</v>
      </c>
      <c r="G3022" s="1" t="str">
        <f>vlookup(F3022,Teams!$A:B,2,false)</f>
        <v>Interlake A</v>
      </c>
      <c r="H3022" s="1" t="b">
        <v>1</v>
      </c>
      <c r="I3022" s="1" t="b">
        <v>0</v>
      </c>
      <c r="J3022" s="1">
        <v>21.0</v>
      </c>
      <c r="K3022" s="3" t="str">
        <f>vlookup(J3022,Cats!$A:$B,2,false)</f>
        <v>C</v>
      </c>
    </row>
    <row r="3023">
      <c r="A3023" s="1">
        <v>126074.0</v>
      </c>
      <c r="B3023" s="1">
        <v>240.0</v>
      </c>
      <c r="C3023" s="1">
        <f>vlookup(B3023,Games!A:B,2,false)</f>
        <v>5</v>
      </c>
      <c r="D3023" s="2" t="s">
        <v>23</v>
      </c>
      <c r="E3023" s="1" t="s">
        <v>185</v>
      </c>
      <c r="F3023" s="1">
        <v>27.0</v>
      </c>
      <c r="G3023" s="1" t="str">
        <f>vlookup(F3023,Teams!$A:B,2,false)</f>
        <v>NoHo B</v>
      </c>
      <c r="H3023" s="1" t="b">
        <v>0</v>
      </c>
      <c r="I3023" s="1" t="b">
        <v>0</v>
      </c>
      <c r="J3023" s="1">
        <v>21.0</v>
      </c>
      <c r="K3023" s="3" t="str">
        <f>vlookup(J3023,Cats!$A:$B,2,false)</f>
        <v>C</v>
      </c>
    </row>
    <row r="3024">
      <c r="A3024" s="1">
        <v>126075.0</v>
      </c>
      <c r="B3024" s="1">
        <v>240.0</v>
      </c>
      <c r="C3024" s="1">
        <f>vlookup(B3024,Games!A:B,2,false)</f>
        <v>5</v>
      </c>
      <c r="D3024" s="2" t="s">
        <v>23</v>
      </c>
      <c r="E3024" s="1" t="s">
        <v>449</v>
      </c>
      <c r="F3024" s="1">
        <v>12.0</v>
      </c>
      <c r="G3024" s="1" t="str">
        <f>vlookup(F3024,Teams!$A:B,2,false)</f>
        <v>Interlake A</v>
      </c>
      <c r="H3024" s="1" t="b">
        <v>1</v>
      </c>
      <c r="I3024" s="1" t="b">
        <v>0</v>
      </c>
      <c r="J3024" s="1">
        <v>22.0</v>
      </c>
      <c r="K3024" s="3" t="str">
        <f>vlookup(J3024,Cats!$A:$B,2,false)</f>
        <v>E</v>
      </c>
    </row>
    <row r="3025">
      <c r="A3025" s="1">
        <v>126076.0</v>
      </c>
      <c r="B3025" s="1">
        <v>240.0</v>
      </c>
      <c r="C3025" s="1">
        <f>vlookup(B3025,Games!A:B,2,false)</f>
        <v>5</v>
      </c>
      <c r="D3025" s="2" t="s">
        <v>23</v>
      </c>
      <c r="E3025" s="1" t="s">
        <v>185</v>
      </c>
      <c r="F3025" s="1">
        <v>27.0</v>
      </c>
      <c r="G3025" s="1" t="str">
        <f>vlookup(F3025,Teams!$A:B,2,false)</f>
        <v>NoHo B</v>
      </c>
      <c r="H3025" s="1" t="b">
        <v>0</v>
      </c>
      <c r="I3025" s="1" t="b">
        <v>0</v>
      </c>
      <c r="J3025" s="1">
        <v>22.0</v>
      </c>
      <c r="K3025" s="3" t="str">
        <f>vlookup(J3025,Cats!$A:$B,2,false)</f>
        <v>E</v>
      </c>
    </row>
    <row r="3026">
      <c r="A3026" s="1">
        <v>126077.0</v>
      </c>
      <c r="B3026" s="1">
        <v>240.0</v>
      </c>
      <c r="C3026" s="1">
        <f>vlookup(B3026,Games!A:B,2,false)</f>
        <v>5</v>
      </c>
      <c r="D3026" s="2" t="s">
        <v>23</v>
      </c>
      <c r="E3026" s="1"/>
      <c r="F3026" s="1">
        <v>12.0</v>
      </c>
      <c r="G3026" s="1" t="str">
        <f>vlookup(F3026,Teams!$A:B,2,false)</f>
        <v>Interlake A</v>
      </c>
      <c r="H3026" s="1" t="b">
        <v>1</v>
      </c>
      <c r="I3026" s="1" t="b">
        <v>1</v>
      </c>
      <c r="J3026" s="1">
        <v>23.0</v>
      </c>
      <c r="K3026" s="3" t="str">
        <f>vlookup(J3026,Cats!$A:$B,2,false)</f>
        <v>B</v>
      </c>
    </row>
    <row r="3027">
      <c r="A3027" s="1">
        <v>126078.0</v>
      </c>
      <c r="B3027" s="1">
        <v>240.0</v>
      </c>
      <c r="C3027" s="1">
        <f>vlookup(B3027,Games!A:B,2,false)</f>
        <v>5</v>
      </c>
      <c r="D3027" s="2" t="s">
        <v>78</v>
      </c>
      <c r="E3027" s="1" t="s">
        <v>185</v>
      </c>
      <c r="F3027" s="1">
        <v>27.0</v>
      </c>
      <c r="G3027" s="1" t="str">
        <f>vlookup(F3027,Teams!$A:B,2,false)</f>
        <v>NoHo B</v>
      </c>
      <c r="H3027" s="1" t="b">
        <v>0</v>
      </c>
      <c r="I3027" s="1" t="b">
        <v>0</v>
      </c>
      <c r="J3027" s="1">
        <v>23.0</v>
      </c>
      <c r="K3027" s="3" t="str">
        <f>vlookup(J3027,Cats!$A:$B,2,false)</f>
        <v>B</v>
      </c>
    </row>
    <row r="3028">
      <c r="A3028" s="1">
        <v>126079.0</v>
      </c>
      <c r="B3028" s="1">
        <v>240.0</v>
      </c>
      <c r="C3028" s="1">
        <f>vlookup(B3028,Games!A:B,2,false)</f>
        <v>5</v>
      </c>
      <c r="D3028" s="2" t="s">
        <v>23</v>
      </c>
      <c r="E3028" s="1" t="s">
        <v>853</v>
      </c>
      <c r="F3028" s="1">
        <v>12.0</v>
      </c>
      <c r="G3028" s="1" t="str">
        <f>vlookup(F3028,Teams!$A:B,2,false)</f>
        <v>Interlake A</v>
      </c>
      <c r="H3028" s="1" t="b">
        <v>1</v>
      </c>
      <c r="I3028" s="1" t="b">
        <v>0</v>
      </c>
      <c r="J3028" s="1">
        <v>24.0</v>
      </c>
      <c r="K3028" s="3" t="str">
        <f>vlookup(J3028,Cats!$A:$B,2,false)</f>
        <v>P</v>
      </c>
    </row>
    <row r="3029">
      <c r="A3029" s="1">
        <v>126080.0</v>
      </c>
      <c r="B3029" s="1">
        <v>240.0</v>
      </c>
      <c r="C3029" s="1">
        <f>vlookup(B3029,Games!A:B,2,false)</f>
        <v>5</v>
      </c>
      <c r="D3029" s="2" t="s">
        <v>78</v>
      </c>
      <c r="E3029" s="1" t="s">
        <v>804</v>
      </c>
      <c r="F3029" s="1">
        <v>27.0</v>
      </c>
      <c r="G3029" s="1" t="str">
        <f>vlookup(F3029,Teams!$A:B,2,false)</f>
        <v>NoHo B</v>
      </c>
      <c r="H3029" s="1" t="b">
        <v>0</v>
      </c>
      <c r="I3029" s="1" t="b">
        <v>0</v>
      </c>
      <c r="J3029" s="1">
        <v>24.0</v>
      </c>
      <c r="K3029" s="3" t="str">
        <f>vlookup(J3029,Cats!$A:$B,2,false)</f>
        <v>P</v>
      </c>
    </row>
    <row r="3030">
      <c r="A3030" s="1">
        <v>126081.0</v>
      </c>
      <c r="B3030" s="1">
        <v>241.0</v>
      </c>
      <c r="C3030" s="1">
        <f>vlookup(B3030,Games!A:B,2,false)</f>
        <v>5</v>
      </c>
      <c r="D3030" s="2" t="s">
        <v>23</v>
      </c>
      <c r="E3030" s="1" t="s">
        <v>690</v>
      </c>
      <c r="F3030" s="1">
        <v>5.0</v>
      </c>
      <c r="G3030" s="1" t="str">
        <f>vlookup(F3030,Teams!$A:B,2,false)</f>
        <v>Bentonville</v>
      </c>
      <c r="H3030" s="1" t="b">
        <v>1</v>
      </c>
      <c r="I3030" s="1" t="b">
        <v>0</v>
      </c>
      <c r="J3030" s="1">
        <v>1.0</v>
      </c>
      <c r="K3030" s="3" t="str">
        <f>vlookup(J3030,Cats!$A:$B,2,false)</f>
        <v>X</v>
      </c>
    </row>
    <row r="3031">
      <c r="A3031" s="1">
        <v>126082.0</v>
      </c>
      <c r="B3031" s="1">
        <v>241.0</v>
      </c>
      <c r="C3031" s="1">
        <f>vlookup(B3031,Games!A:B,2,false)</f>
        <v>5</v>
      </c>
      <c r="D3031" s="2" t="s">
        <v>23</v>
      </c>
      <c r="E3031" s="1" t="s">
        <v>570</v>
      </c>
      <c r="F3031" s="1">
        <v>24.0</v>
      </c>
      <c r="G3031" s="1" t="str">
        <f>vlookup(F3031,Teams!$A:B,2,false)</f>
        <v>NCSSM A</v>
      </c>
      <c r="H3031" s="1" t="b">
        <v>0</v>
      </c>
      <c r="I3031" s="1" t="b">
        <v>0</v>
      </c>
      <c r="J3031" s="1">
        <v>1.0</v>
      </c>
      <c r="K3031" s="3" t="str">
        <f>vlookup(J3031,Cats!$A:$B,2,false)</f>
        <v>X</v>
      </c>
    </row>
    <row r="3032">
      <c r="A3032" s="1">
        <v>126083.0</v>
      </c>
      <c r="B3032" s="1">
        <v>241.0</v>
      </c>
      <c r="C3032" s="1">
        <f>vlookup(B3032,Games!A:B,2,false)</f>
        <v>5</v>
      </c>
      <c r="D3032" s="2" t="s">
        <v>23</v>
      </c>
      <c r="E3032" s="1"/>
      <c r="F3032" s="1">
        <v>5.0</v>
      </c>
      <c r="G3032" s="1" t="str">
        <f>vlookup(F3032,Teams!$A:B,2,false)</f>
        <v>Bentonville</v>
      </c>
      <c r="H3032" s="1" t="b">
        <v>1</v>
      </c>
      <c r="I3032" s="1" t="b">
        <v>1</v>
      </c>
      <c r="J3032" s="1">
        <v>2.0</v>
      </c>
      <c r="K3032" s="3" t="str">
        <f>vlookup(J3032,Cats!$A:$B,2,false)</f>
        <v>M</v>
      </c>
    </row>
    <row r="3033">
      <c r="A3033" s="1">
        <v>126084.0</v>
      </c>
      <c r="B3033" s="1">
        <v>241.0</v>
      </c>
      <c r="C3033" s="1">
        <f>vlookup(B3033,Games!A:B,2,false)</f>
        <v>5</v>
      </c>
      <c r="D3033" s="2" t="s">
        <v>78</v>
      </c>
      <c r="E3033" s="1" t="s">
        <v>702</v>
      </c>
      <c r="F3033" s="1">
        <v>24.0</v>
      </c>
      <c r="G3033" s="1" t="str">
        <f>vlookup(F3033,Teams!$A:B,2,false)</f>
        <v>NCSSM A</v>
      </c>
      <c r="H3033" s="1" t="b">
        <v>0</v>
      </c>
      <c r="I3033" s="1" t="b">
        <v>0</v>
      </c>
      <c r="J3033" s="1">
        <v>2.0</v>
      </c>
      <c r="K3033" s="3" t="str">
        <f>vlookup(J3033,Cats!$A:$B,2,false)</f>
        <v>M</v>
      </c>
    </row>
    <row r="3034">
      <c r="A3034" s="1">
        <v>126085.0</v>
      </c>
      <c r="B3034" s="1">
        <v>241.0</v>
      </c>
      <c r="C3034" s="1">
        <f>vlookup(B3034,Games!A:B,2,false)</f>
        <v>5</v>
      </c>
      <c r="D3034" s="2" t="s">
        <v>23</v>
      </c>
      <c r="E3034" s="1"/>
      <c r="F3034" s="1">
        <v>5.0</v>
      </c>
      <c r="G3034" s="1" t="str">
        <f>vlookup(F3034,Teams!$A:B,2,false)</f>
        <v>Bentonville</v>
      </c>
      <c r="H3034" s="1" t="b">
        <v>1</v>
      </c>
      <c r="I3034" s="1" t="b">
        <v>1</v>
      </c>
      <c r="J3034" s="1">
        <v>3.0</v>
      </c>
      <c r="K3034" s="3" t="str">
        <f>vlookup(J3034,Cats!$A:$B,2,false)</f>
        <v>C</v>
      </c>
    </row>
    <row r="3035">
      <c r="A3035" s="1">
        <v>126086.0</v>
      </c>
      <c r="B3035" s="1">
        <v>241.0</v>
      </c>
      <c r="C3035" s="1">
        <f>vlookup(B3035,Games!A:B,2,false)</f>
        <v>5</v>
      </c>
      <c r="D3035" s="2" t="s">
        <v>23</v>
      </c>
      <c r="E3035" s="1"/>
      <c r="F3035" s="1">
        <v>5.0</v>
      </c>
      <c r="G3035" s="1" t="str">
        <f>vlookup(F3035,Teams!$A:B,2,false)</f>
        <v>Bentonville</v>
      </c>
      <c r="H3035" s="1" t="b">
        <v>1</v>
      </c>
      <c r="I3035" s="1" t="b">
        <v>1</v>
      </c>
      <c r="J3035" s="1">
        <v>4.0</v>
      </c>
      <c r="K3035" s="3" t="str">
        <f>vlookup(J3035,Cats!$A:$B,2,false)</f>
        <v>E</v>
      </c>
    </row>
    <row r="3036">
      <c r="A3036" s="1">
        <v>126087.0</v>
      </c>
      <c r="B3036" s="1">
        <v>241.0</v>
      </c>
      <c r="C3036" s="1">
        <f>vlookup(B3036,Games!A:B,2,false)</f>
        <v>5</v>
      </c>
      <c r="D3036" s="2" t="s">
        <v>78</v>
      </c>
      <c r="E3036" s="1" t="s">
        <v>684</v>
      </c>
      <c r="F3036" s="1">
        <v>24.0</v>
      </c>
      <c r="G3036" s="1" t="str">
        <f>vlookup(F3036,Teams!$A:B,2,false)</f>
        <v>NCSSM A</v>
      </c>
      <c r="H3036" s="1" t="b">
        <v>0</v>
      </c>
      <c r="I3036" s="1" t="b">
        <v>0</v>
      </c>
      <c r="J3036" s="1">
        <v>3.0</v>
      </c>
      <c r="K3036" s="3" t="str">
        <f>vlookup(J3036,Cats!$A:$B,2,false)</f>
        <v>C</v>
      </c>
    </row>
    <row r="3037">
      <c r="A3037" s="1">
        <v>126088.0</v>
      </c>
      <c r="B3037" s="1">
        <v>241.0</v>
      </c>
      <c r="C3037" s="1">
        <f>vlookup(B3037,Games!A:B,2,false)</f>
        <v>5</v>
      </c>
      <c r="D3037" s="2" t="s">
        <v>34</v>
      </c>
      <c r="E3037" s="1" t="s">
        <v>570</v>
      </c>
      <c r="F3037" s="1">
        <v>24.0</v>
      </c>
      <c r="G3037" s="1" t="str">
        <f>vlookup(F3037,Teams!$A:B,2,false)</f>
        <v>NCSSM A</v>
      </c>
      <c r="H3037" s="1" t="b">
        <v>0</v>
      </c>
      <c r="I3037" s="1" t="b">
        <v>0</v>
      </c>
      <c r="J3037" s="1">
        <v>4.0</v>
      </c>
      <c r="K3037" s="3" t="str">
        <f>vlookup(J3037,Cats!$A:$B,2,false)</f>
        <v>E</v>
      </c>
    </row>
    <row r="3038">
      <c r="A3038" s="1">
        <v>126089.0</v>
      </c>
      <c r="B3038" s="1">
        <v>241.0</v>
      </c>
      <c r="C3038" s="1">
        <f>vlookup(B3038,Games!A:B,2,false)</f>
        <v>5</v>
      </c>
      <c r="D3038" s="2" t="s">
        <v>23</v>
      </c>
      <c r="E3038" s="1"/>
      <c r="F3038" s="1">
        <v>5.0</v>
      </c>
      <c r="G3038" s="1" t="str">
        <f>vlookup(F3038,Teams!$A:B,2,false)</f>
        <v>Bentonville</v>
      </c>
      <c r="H3038" s="1" t="b">
        <v>1</v>
      </c>
      <c r="I3038" s="1" t="b">
        <v>1</v>
      </c>
      <c r="J3038" s="1">
        <v>5.0</v>
      </c>
      <c r="K3038" s="3" t="str">
        <f>vlookup(J3038,Cats!$A:$B,2,false)</f>
        <v>B</v>
      </c>
    </row>
    <row r="3039">
      <c r="A3039" s="1">
        <v>126090.0</v>
      </c>
      <c r="B3039" s="1">
        <v>241.0</v>
      </c>
      <c r="C3039" s="1">
        <f>vlookup(B3039,Games!A:B,2,false)</f>
        <v>5</v>
      </c>
      <c r="D3039" s="2" t="s">
        <v>34</v>
      </c>
      <c r="E3039" s="1" t="s">
        <v>570</v>
      </c>
      <c r="F3039" s="1">
        <v>24.0</v>
      </c>
      <c r="G3039" s="1" t="str">
        <f>vlookup(F3039,Teams!$A:B,2,false)</f>
        <v>NCSSM A</v>
      </c>
      <c r="H3039" s="1" t="b">
        <v>0</v>
      </c>
      <c r="I3039" s="1" t="b">
        <v>0</v>
      </c>
      <c r="J3039" s="1">
        <v>5.0</v>
      </c>
      <c r="K3039" s="3" t="str">
        <f>vlookup(J3039,Cats!$A:$B,2,false)</f>
        <v>B</v>
      </c>
    </row>
    <row r="3040">
      <c r="A3040" s="1">
        <v>126091.0</v>
      </c>
      <c r="B3040" s="1">
        <v>241.0</v>
      </c>
      <c r="C3040" s="1">
        <f>vlookup(B3040,Games!A:B,2,false)</f>
        <v>5</v>
      </c>
      <c r="D3040" s="2" t="s">
        <v>23</v>
      </c>
      <c r="E3040" s="1"/>
      <c r="F3040" s="1">
        <v>5.0</v>
      </c>
      <c r="G3040" s="1" t="str">
        <f>vlookup(F3040,Teams!$A:B,2,false)</f>
        <v>Bentonville</v>
      </c>
      <c r="H3040" s="1" t="b">
        <v>1</v>
      </c>
      <c r="I3040" s="1" t="b">
        <v>1</v>
      </c>
      <c r="J3040" s="1">
        <v>6.0</v>
      </c>
      <c r="K3040" s="3" t="str">
        <f>vlookup(J3040,Cats!$A:$B,2,false)</f>
        <v>P</v>
      </c>
    </row>
    <row r="3041">
      <c r="A3041" s="1">
        <v>126092.0</v>
      </c>
      <c r="B3041" s="1">
        <v>241.0</v>
      </c>
      <c r="C3041" s="1">
        <f>vlookup(B3041,Games!A:B,2,false)</f>
        <v>5</v>
      </c>
      <c r="D3041" s="2" t="s">
        <v>34</v>
      </c>
      <c r="E3041" s="1" t="s">
        <v>723</v>
      </c>
      <c r="F3041" s="1">
        <v>24.0</v>
      </c>
      <c r="G3041" s="1" t="str">
        <f>vlookup(F3041,Teams!$A:B,2,false)</f>
        <v>NCSSM A</v>
      </c>
      <c r="H3041" s="1" t="b">
        <v>0</v>
      </c>
      <c r="I3041" s="1" t="b">
        <v>0</v>
      </c>
      <c r="J3041" s="1">
        <v>6.0</v>
      </c>
      <c r="K3041" s="3" t="str">
        <f>vlookup(J3041,Cats!$A:$B,2,false)</f>
        <v>P</v>
      </c>
    </row>
    <row r="3042">
      <c r="A3042" s="1">
        <v>126093.0</v>
      </c>
      <c r="B3042" s="1">
        <v>241.0</v>
      </c>
      <c r="C3042" s="1">
        <f>vlookup(B3042,Games!A:B,2,false)</f>
        <v>5</v>
      </c>
      <c r="D3042" s="2" t="s">
        <v>59</v>
      </c>
      <c r="E3042" s="1" t="s">
        <v>699</v>
      </c>
      <c r="F3042" s="1">
        <v>5.0</v>
      </c>
      <c r="G3042" s="1" t="str">
        <f>vlookup(F3042,Teams!$A:B,2,false)</f>
        <v>Bentonville</v>
      </c>
      <c r="H3042" s="1" t="b">
        <v>1</v>
      </c>
      <c r="I3042" s="1" t="b">
        <v>0</v>
      </c>
      <c r="J3042" s="1">
        <v>7.0</v>
      </c>
      <c r="K3042" s="3" t="str">
        <f>vlookup(J3042,Cats!$A:$B,2,false)</f>
        <v>X</v>
      </c>
    </row>
    <row r="3043">
      <c r="A3043" s="1">
        <v>126094.0</v>
      </c>
      <c r="B3043" s="1">
        <v>241.0</v>
      </c>
      <c r="C3043" s="1">
        <f>vlookup(B3043,Games!A:B,2,false)</f>
        <v>5</v>
      </c>
      <c r="D3043" s="2" t="s">
        <v>34</v>
      </c>
      <c r="E3043" s="1" t="s">
        <v>764</v>
      </c>
      <c r="F3043" s="1">
        <v>24.0</v>
      </c>
      <c r="G3043" s="1" t="str">
        <f>vlookup(F3043,Teams!$A:B,2,false)</f>
        <v>NCSSM A</v>
      </c>
      <c r="H3043" s="1" t="b">
        <v>0</v>
      </c>
      <c r="I3043" s="1" t="b">
        <v>0</v>
      </c>
      <c r="J3043" s="1">
        <v>7.0</v>
      </c>
      <c r="K3043" s="3" t="str">
        <f>vlookup(J3043,Cats!$A:$B,2,false)</f>
        <v>X</v>
      </c>
    </row>
    <row r="3044">
      <c r="A3044" s="1">
        <v>126095.0</v>
      </c>
      <c r="B3044" s="1">
        <v>241.0</v>
      </c>
      <c r="C3044" s="1">
        <f>vlookup(B3044,Games!A:B,2,false)</f>
        <v>5</v>
      </c>
      <c r="D3044" s="2" t="s">
        <v>23</v>
      </c>
      <c r="E3044" s="1"/>
      <c r="F3044" s="1">
        <v>5.0</v>
      </c>
      <c r="G3044" s="1" t="str">
        <f>vlookup(F3044,Teams!$A:B,2,false)</f>
        <v>Bentonville</v>
      </c>
      <c r="H3044" s="1" t="b">
        <v>1</v>
      </c>
      <c r="I3044" s="1" t="b">
        <v>1</v>
      </c>
      <c r="J3044" s="1">
        <v>8.0</v>
      </c>
      <c r="K3044" s="3" t="str">
        <f>vlookup(J3044,Cats!$A:$B,2,false)</f>
        <v>M</v>
      </c>
    </row>
    <row r="3045">
      <c r="A3045" s="1">
        <v>126096.0</v>
      </c>
      <c r="B3045" s="1">
        <v>241.0</v>
      </c>
      <c r="C3045" s="1">
        <f>vlookup(B3045,Games!A:B,2,false)</f>
        <v>5</v>
      </c>
      <c r="D3045" s="2" t="s">
        <v>34</v>
      </c>
      <c r="E3045" s="1" t="s">
        <v>764</v>
      </c>
      <c r="F3045" s="1">
        <v>24.0</v>
      </c>
      <c r="G3045" s="1" t="str">
        <f>vlookup(F3045,Teams!$A:B,2,false)</f>
        <v>NCSSM A</v>
      </c>
      <c r="H3045" s="1" t="b">
        <v>0</v>
      </c>
      <c r="I3045" s="1" t="b">
        <v>0</v>
      </c>
      <c r="J3045" s="1">
        <v>8.0</v>
      </c>
      <c r="K3045" s="3" t="str">
        <f>vlookup(J3045,Cats!$A:$B,2,false)</f>
        <v>M</v>
      </c>
    </row>
    <row r="3046">
      <c r="A3046" s="1">
        <v>126097.0</v>
      </c>
      <c r="B3046" s="1">
        <v>241.0</v>
      </c>
      <c r="C3046" s="1">
        <f>vlookup(B3046,Games!A:B,2,false)</f>
        <v>5</v>
      </c>
      <c r="D3046" s="2" t="s">
        <v>23</v>
      </c>
      <c r="E3046" s="1" t="s">
        <v>693</v>
      </c>
      <c r="F3046" s="1">
        <v>5.0</v>
      </c>
      <c r="G3046" s="1" t="str">
        <f>vlookup(F3046,Teams!$A:B,2,false)</f>
        <v>Bentonville</v>
      </c>
      <c r="H3046" s="1" t="b">
        <v>1</v>
      </c>
      <c r="I3046" s="1" t="b">
        <v>0</v>
      </c>
      <c r="J3046" s="1">
        <v>9.0</v>
      </c>
      <c r="K3046" s="3" t="str">
        <f>vlookup(J3046,Cats!$A:$B,2,false)</f>
        <v>C</v>
      </c>
    </row>
    <row r="3047">
      <c r="A3047" s="1">
        <v>126098.0</v>
      </c>
      <c r="B3047" s="1">
        <v>241.0</v>
      </c>
      <c r="C3047" s="1">
        <f>vlookup(B3047,Games!A:B,2,false)</f>
        <v>5</v>
      </c>
      <c r="D3047" s="2" t="s">
        <v>23</v>
      </c>
      <c r="E3047" s="1" t="s">
        <v>684</v>
      </c>
      <c r="F3047" s="1">
        <v>24.0</v>
      </c>
      <c r="G3047" s="1" t="str">
        <f>vlookup(F3047,Teams!$A:B,2,false)</f>
        <v>NCSSM A</v>
      </c>
      <c r="H3047" s="1" t="b">
        <v>0</v>
      </c>
      <c r="I3047" s="1" t="b">
        <v>0</v>
      </c>
      <c r="J3047" s="1">
        <v>9.0</v>
      </c>
      <c r="K3047" s="3" t="str">
        <f>vlookup(J3047,Cats!$A:$B,2,false)</f>
        <v>C</v>
      </c>
    </row>
    <row r="3048">
      <c r="A3048" s="1">
        <v>126099.0</v>
      </c>
      <c r="B3048" s="1">
        <v>241.0</v>
      </c>
      <c r="C3048" s="1">
        <f>vlookup(B3048,Games!A:B,2,false)</f>
        <v>5</v>
      </c>
      <c r="D3048" s="2" t="s">
        <v>34</v>
      </c>
      <c r="E3048" s="1" t="s">
        <v>707</v>
      </c>
      <c r="F3048" s="1">
        <v>5.0</v>
      </c>
      <c r="G3048" s="1" t="str">
        <f>vlookup(F3048,Teams!$A:B,2,false)</f>
        <v>Bentonville</v>
      </c>
      <c r="H3048" s="1" t="b">
        <v>1</v>
      </c>
      <c r="I3048" s="1" t="b">
        <v>0</v>
      </c>
      <c r="J3048" s="1">
        <v>10.0</v>
      </c>
      <c r="K3048" s="3" t="str">
        <f>vlookup(J3048,Cats!$A:$B,2,false)</f>
        <v>E</v>
      </c>
    </row>
    <row r="3049">
      <c r="A3049" s="1">
        <v>126100.0</v>
      </c>
      <c r="B3049" s="1">
        <v>241.0</v>
      </c>
      <c r="C3049" s="1">
        <f>vlookup(B3049,Games!A:B,2,false)</f>
        <v>5</v>
      </c>
      <c r="D3049" s="2" t="s">
        <v>23</v>
      </c>
      <c r="E3049" s="1"/>
      <c r="F3049" s="1">
        <v>24.0</v>
      </c>
      <c r="G3049" s="1" t="str">
        <f>vlookup(F3049,Teams!$A:B,2,false)</f>
        <v>NCSSM A</v>
      </c>
      <c r="H3049" s="1" t="b">
        <v>0</v>
      </c>
      <c r="I3049" s="1" t="b">
        <v>1</v>
      </c>
      <c r="J3049" s="1">
        <v>10.0</v>
      </c>
      <c r="K3049" s="3" t="str">
        <f>vlookup(J3049,Cats!$A:$B,2,false)</f>
        <v>E</v>
      </c>
    </row>
    <row r="3050">
      <c r="A3050" s="1">
        <v>126101.0</v>
      </c>
      <c r="B3050" s="1">
        <v>241.0</v>
      </c>
      <c r="C3050" s="1">
        <f>vlookup(B3050,Games!A:B,2,false)</f>
        <v>5</v>
      </c>
      <c r="D3050" s="2" t="s">
        <v>23</v>
      </c>
      <c r="E3050" s="1"/>
      <c r="F3050" s="1">
        <v>5.0</v>
      </c>
      <c r="G3050" s="1" t="str">
        <f>vlookup(F3050,Teams!$A:B,2,false)</f>
        <v>Bentonville</v>
      </c>
      <c r="H3050" s="1" t="b">
        <v>1</v>
      </c>
      <c r="I3050" s="1" t="b">
        <v>1</v>
      </c>
      <c r="J3050" s="1">
        <v>11.0</v>
      </c>
      <c r="K3050" s="3" t="str">
        <f>vlookup(J3050,Cats!$A:$B,2,false)</f>
        <v>B</v>
      </c>
    </row>
    <row r="3051">
      <c r="A3051" s="1">
        <v>126102.0</v>
      </c>
      <c r="B3051" s="1">
        <v>241.0</v>
      </c>
      <c r="C3051" s="1">
        <f>vlookup(B3051,Games!A:B,2,false)</f>
        <v>5</v>
      </c>
      <c r="D3051" s="2" t="s">
        <v>78</v>
      </c>
      <c r="E3051" s="1" t="s">
        <v>570</v>
      </c>
      <c r="F3051" s="1">
        <v>24.0</v>
      </c>
      <c r="G3051" s="1" t="str">
        <f>vlookup(F3051,Teams!$A:B,2,false)</f>
        <v>NCSSM A</v>
      </c>
      <c r="H3051" s="1" t="b">
        <v>0</v>
      </c>
      <c r="I3051" s="1" t="b">
        <v>0</v>
      </c>
      <c r="J3051" s="1">
        <v>11.0</v>
      </c>
      <c r="K3051" s="3" t="str">
        <f>vlookup(J3051,Cats!$A:$B,2,false)</f>
        <v>B</v>
      </c>
    </row>
    <row r="3052">
      <c r="A3052" s="1">
        <v>126103.0</v>
      </c>
      <c r="B3052" s="1">
        <v>241.0</v>
      </c>
      <c r="C3052" s="1">
        <f>vlookup(B3052,Games!A:B,2,false)</f>
        <v>5</v>
      </c>
      <c r="D3052" s="2" t="s">
        <v>23</v>
      </c>
      <c r="E3052" s="1"/>
      <c r="F3052" s="1">
        <v>5.0</v>
      </c>
      <c r="G3052" s="1" t="str">
        <f>vlookup(F3052,Teams!$A:B,2,false)</f>
        <v>Bentonville</v>
      </c>
      <c r="H3052" s="1" t="b">
        <v>1</v>
      </c>
      <c r="I3052" s="1" t="b">
        <v>1</v>
      </c>
      <c r="J3052" s="1">
        <v>12.0</v>
      </c>
      <c r="K3052" s="3" t="str">
        <f>vlookup(J3052,Cats!$A:$B,2,false)</f>
        <v>P</v>
      </c>
    </row>
    <row r="3053">
      <c r="A3053" s="1">
        <v>126104.0</v>
      </c>
      <c r="B3053" s="1">
        <v>241.0</v>
      </c>
      <c r="C3053" s="1">
        <f>vlookup(B3053,Games!A:B,2,false)</f>
        <v>5</v>
      </c>
      <c r="D3053" s="2" t="s">
        <v>78</v>
      </c>
      <c r="E3053" s="1" t="s">
        <v>723</v>
      </c>
      <c r="F3053" s="1">
        <v>24.0</v>
      </c>
      <c r="G3053" s="1" t="str">
        <f>vlookup(F3053,Teams!$A:B,2,false)</f>
        <v>NCSSM A</v>
      </c>
      <c r="H3053" s="1" t="b">
        <v>0</v>
      </c>
      <c r="I3053" s="1" t="b">
        <v>0</v>
      </c>
      <c r="J3053" s="1">
        <v>12.0</v>
      </c>
      <c r="K3053" s="3" t="str">
        <f>vlookup(J3053,Cats!$A:$B,2,false)</f>
        <v>P</v>
      </c>
    </row>
    <row r="3054">
      <c r="A3054" s="1">
        <v>126105.0</v>
      </c>
      <c r="B3054" s="1">
        <v>241.0</v>
      </c>
      <c r="C3054" s="1">
        <f>vlookup(B3054,Games!A:B,2,false)</f>
        <v>5</v>
      </c>
      <c r="D3054" s="2" t="s">
        <v>23</v>
      </c>
      <c r="E3054" s="1"/>
      <c r="F3054" s="1">
        <v>5.0</v>
      </c>
      <c r="G3054" s="1" t="str">
        <f>vlookup(F3054,Teams!$A:B,2,false)</f>
        <v>Bentonville</v>
      </c>
      <c r="H3054" s="1" t="b">
        <v>1</v>
      </c>
      <c r="I3054" s="1" t="b">
        <v>1</v>
      </c>
      <c r="J3054" s="1">
        <v>13.0</v>
      </c>
      <c r="K3054" s="3" t="str">
        <f>vlookup(J3054,Cats!$A:$B,2,false)</f>
        <v>X</v>
      </c>
    </row>
    <row r="3055">
      <c r="A3055" s="1">
        <v>126106.0</v>
      </c>
      <c r="B3055" s="1">
        <v>241.0</v>
      </c>
      <c r="C3055" s="1">
        <f>vlookup(B3055,Games!A:B,2,false)</f>
        <v>5</v>
      </c>
      <c r="D3055" s="2" t="s">
        <v>34</v>
      </c>
      <c r="E3055" s="1" t="s">
        <v>570</v>
      </c>
      <c r="F3055" s="1">
        <v>24.0</v>
      </c>
      <c r="G3055" s="1" t="str">
        <f>vlookup(F3055,Teams!$A:B,2,false)</f>
        <v>NCSSM A</v>
      </c>
      <c r="H3055" s="1" t="b">
        <v>0</v>
      </c>
      <c r="I3055" s="1" t="b">
        <v>0</v>
      </c>
      <c r="J3055" s="1">
        <v>13.0</v>
      </c>
      <c r="K3055" s="3" t="str">
        <f>vlookup(J3055,Cats!$A:$B,2,false)</f>
        <v>X</v>
      </c>
    </row>
    <row r="3056">
      <c r="A3056" s="1">
        <v>126107.0</v>
      </c>
      <c r="B3056" s="1">
        <v>241.0</v>
      </c>
      <c r="C3056" s="1">
        <f>vlookup(B3056,Games!A:B,2,false)</f>
        <v>5</v>
      </c>
      <c r="D3056" s="2" t="s">
        <v>23</v>
      </c>
      <c r="E3056" s="1"/>
      <c r="F3056" s="1">
        <v>5.0</v>
      </c>
      <c r="G3056" s="1" t="str">
        <f>vlookup(F3056,Teams!$A:B,2,false)</f>
        <v>Bentonville</v>
      </c>
      <c r="H3056" s="1" t="b">
        <v>1</v>
      </c>
      <c r="I3056" s="1" t="b">
        <v>1</v>
      </c>
      <c r="J3056" s="1">
        <v>14.0</v>
      </c>
      <c r="K3056" s="3" t="str">
        <f>vlookup(J3056,Cats!$A:$B,2,false)</f>
        <v>M</v>
      </c>
    </row>
    <row r="3057">
      <c r="A3057" s="1">
        <v>126108.0</v>
      </c>
      <c r="B3057" s="1">
        <v>241.0</v>
      </c>
      <c r="C3057" s="1">
        <f>vlookup(B3057,Games!A:B,2,false)</f>
        <v>5</v>
      </c>
      <c r="D3057" s="2" t="s">
        <v>34</v>
      </c>
      <c r="E3057" s="1" t="s">
        <v>764</v>
      </c>
      <c r="F3057" s="1">
        <v>24.0</v>
      </c>
      <c r="G3057" s="1" t="str">
        <f>vlookup(F3057,Teams!$A:B,2,false)</f>
        <v>NCSSM A</v>
      </c>
      <c r="H3057" s="1" t="b">
        <v>0</v>
      </c>
      <c r="I3057" s="1" t="b">
        <v>0</v>
      </c>
      <c r="J3057" s="1">
        <v>14.0</v>
      </c>
      <c r="K3057" s="3" t="str">
        <f>vlookup(J3057,Cats!$A:$B,2,false)</f>
        <v>M</v>
      </c>
    </row>
    <row r="3058">
      <c r="A3058" s="1">
        <v>126109.0</v>
      </c>
      <c r="B3058" s="1">
        <v>241.0</v>
      </c>
      <c r="C3058" s="1">
        <f>vlookup(B3058,Games!A:B,2,false)</f>
        <v>5</v>
      </c>
      <c r="D3058" s="2" t="s">
        <v>23</v>
      </c>
      <c r="E3058" s="1"/>
      <c r="F3058" s="1">
        <v>5.0</v>
      </c>
      <c r="G3058" s="1" t="str">
        <f>vlookup(F3058,Teams!$A:B,2,false)</f>
        <v>Bentonville</v>
      </c>
      <c r="H3058" s="1" t="b">
        <v>1</v>
      </c>
      <c r="I3058" s="1" t="b">
        <v>1</v>
      </c>
      <c r="J3058" s="1">
        <v>15.0</v>
      </c>
      <c r="K3058" s="3" t="str">
        <f>vlookup(J3058,Cats!$A:$B,2,false)</f>
        <v>C</v>
      </c>
    </row>
    <row r="3059">
      <c r="A3059" s="1">
        <v>126110.0</v>
      </c>
      <c r="B3059" s="1">
        <v>241.0</v>
      </c>
      <c r="C3059" s="1">
        <f>vlookup(B3059,Games!A:B,2,false)</f>
        <v>5</v>
      </c>
      <c r="D3059" s="2" t="s">
        <v>34</v>
      </c>
      <c r="E3059" s="1" t="s">
        <v>684</v>
      </c>
      <c r="F3059" s="1">
        <v>24.0</v>
      </c>
      <c r="G3059" s="1" t="str">
        <f>vlookup(F3059,Teams!$A:B,2,false)</f>
        <v>NCSSM A</v>
      </c>
      <c r="H3059" s="1" t="b">
        <v>0</v>
      </c>
      <c r="I3059" s="1" t="b">
        <v>0</v>
      </c>
      <c r="J3059" s="1">
        <v>15.0</v>
      </c>
      <c r="K3059" s="3" t="str">
        <f>vlookup(J3059,Cats!$A:$B,2,false)</f>
        <v>C</v>
      </c>
    </row>
    <row r="3060">
      <c r="A3060" s="1">
        <v>126111.0</v>
      </c>
      <c r="B3060" s="1">
        <v>241.0</v>
      </c>
      <c r="C3060" s="1">
        <f>vlookup(B3060,Games!A:B,2,false)</f>
        <v>5</v>
      </c>
      <c r="D3060" s="2" t="s">
        <v>23</v>
      </c>
      <c r="E3060" s="1" t="s">
        <v>690</v>
      </c>
      <c r="F3060" s="1">
        <v>5.0</v>
      </c>
      <c r="G3060" s="1" t="str">
        <f>vlookup(F3060,Teams!$A:B,2,false)</f>
        <v>Bentonville</v>
      </c>
      <c r="H3060" s="1" t="b">
        <v>1</v>
      </c>
      <c r="I3060" s="1" t="b">
        <v>0</v>
      </c>
      <c r="J3060" s="1">
        <v>16.0</v>
      </c>
      <c r="K3060" s="3" t="str">
        <f>vlookup(J3060,Cats!$A:$B,2,false)</f>
        <v>E</v>
      </c>
    </row>
    <row r="3061">
      <c r="A3061" s="1">
        <v>126112.0</v>
      </c>
      <c r="B3061" s="1">
        <v>241.0</v>
      </c>
      <c r="C3061" s="1">
        <f>vlookup(B3061,Games!A:B,2,false)</f>
        <v>5</v>
      </c>
      <c r="D3061" s="2" t="s">
        <v>23</v>
      </c>
      <c r="E3061" s="1" t="s">
        <v>570</v>
      </c>
      <c r="F3061" s="1">
        <v>24.0</v>
      </c>
      <c r="G3061" s="1" t="str">
        <f>vlookup(F3061,Teams!$A:B,2,false)</f>
        <v>NCSSM A</v>
      </c>
      <c r="H3061" s="1" t="b">
        <v>0</v>
      </c>
      <c r="I3061" s="1" t="b">
        <v>0</v>
      </c>
      <c r="J3061" s="1">
        <v>16.0</v>
      </c>
      <c r="K3061" s="3" t="str">
        <f>vlookup(J3061,Cats!$A:$B,2,false)</f>
        <v>E</v>
      </c>
    </row>
    <row r="3062">
      <c r="A3062" s="1">
        <v>126113.0</v>
      </c>
      <c r="B3062" s="1">
        <v>241.0</v>
      </c>
      <c r="C3062" s="1">
        <f>vlookup(B3062,Games!A:B,2,false)</f>
        <v>5</v>
      </c>
      <c r="D3062" s="2" t="s">
        <v>23</v>
      </c>
      <c r="E3062" s="1" t="s">
        <v>699</v>
      </c>
      <c r="F3062" s="1">
        <v>5.0</v>
      </c>
      <c r="G3062" s="1" t="str">
        <f>vlookup(F3062,Teams!$A:B,2,false)</f>
        <v>Bentonville</v>
      </c>
      <c r="H3062" s="1" t="b">
        <v>1</v>
      </c>
      <c r="I3062" s="1" t="b">
        <v>0</v>
      </c>
      <c r="J3062" s="1">
        <v>17.0</v>
      </c>
      <c r="K3062" s="3" t="str">
        <f>vlookup(J3062,Cats!$A:$B,2,false)</f>
        <v>B</v>
      </c>
    </row>
    <row r="3063">
      <c r="A3063" s="1">
        <v>126114.0</v>
      </c>
      <c r="B3063" s="1">
        <v>241.0</v>
      </c>
      <c r="C3063" s="1">
        <f>vlookup(B3063,Games!A:B,2,false)</f>
        <v>5</v>
      </c>
      <c r="D3063" s="2" t="s">
        <v>78</v>
      </c>
      <c r="E3063" s="1" t="s">
        <v>702</v>
      </c>
      <c r="F3063" s="1">
        <v>24.0</v>
      </c>
      <c r="G3063" s="1" t="str">
        <f>vlookup(F3063,Teams!$A:B,2,false)</f>
        <v>NCSSM A</v>
      </c>
      <c r="H3063" s="1" t="b">
        <v>0</v>
      </c>
      <c r="I3063" s="1" t="b">
        <v>0</v>
      </c>
      <c r="J3063" s="1">
        <v>17.0</v>
      </c>
      <c r="K3063" s="3" t="str">
        <f>vlookup(J3063,Cats!$A:$B,2,false)</f>
        <v>B</v>
      </c>
    </row>
    <row r="3064">
      <c r="A3064" s="1">
        <v>126115.0</v>
      </c>
      <c r="B3064" s="1">
        <v>241.0</v>
      </c>
      <c r="C3064" s="1">
        <f>vlookup(B3064,Games!A:B,2,false)</f>
        <v>5</v>
      </c>
      <c r="D3064" s="2" t="s">
        <v>23</v>
      </c>
      <c r="E3064" s="1"/>
      <c r="F3064" s="1">
        <v>5.0</v>
      </c>
      <c r="G3064" s="1" t="str">
        <f>vlookup(F3064,Teams!$A:B,2,false)</f>
        <v>Bentonville</v>
      </c>
      <c r="H3064" s="1" t="b">
        <v>1</v>
      </c>
      <c r="I3064" s="1" t="b">
        <v>1</v>
      </c>
      <c r="J3064" s="1">
        <v>18.0</v>
      </c>
      <c r="K3064" s="3" t="str">
        <f>vlookup(J3064,Cats!$A:$B,2,false)</f>
        <v>P</v>
      </c>
    </row>
    <row r="3065">
      <c r="A3065" s="1">
        <v>126116.0</v>
      </c>
      <c r="B3065" s="1">
        <v>241.0</v>
      </c>
      <c r="C3065" s="1">
        <f>vlookup(B3065,Games!A:B,2,false)</f>
        <v>5</v>
      </c>
      <c r="D3065" s="2" t="s">
        <v>34</v>
      </c>
      <c r="E3065" s="1" t="s">
        <v>723</v>
      </c>
      <c r="F3065" s="1">
        <v>24.0</v>
      </c>
      <c r="G3065" s="1" t="str">
        <f>vlookup(F3065,Teams!$A:B,2,false)</f>
        <v>NCSSM A</v>
      </c>
      <c r="H3065" s="1" t="b">
        <v>0</v>
      </c>
      <c r="I3065" s="1" t="b">
        <v>0</v>
      </c>
      <c r="J3065" s="1">
        <v>18.0</v>
      </c>
      <c r="K3065" s="3" t="str">
        <f>vlookup(J3065,Cats!$A:$B,2,false)</f>
        <v>P</v>
      </c>
    </row>
    <row r="3066">
      <c r="A3066" s="1">
        <v>126117.0</v>
      </c>
      <c r="B3066" s="1">
        <v>241.0</v>
      </c>
      <c r="C3066" s="1">
        <f>vlookup(B3066,Games!A:B,2,false)</f>
        <v>5</v>
      </c>
      <c r="D3066" s="2" t="s">
        <v>78</v>
      </c>
      <c r="E3066" s="1" t="s">
        <v>711</v>
      </c>
      <c r="F3066" s="1">
        <v>5.0</v>
      </c>
      <c r="G3066" s="1" t="str">
        <f>vlookup(F3066,Teams!$A:B,2,false)</f>
        <v>Bentonville</v>
      </c>
      <c r="H3066" s="1" t="b">
        <v>1</v>
      </c>
      <c r="I3066" s="1" t="b">
        <v>0</v>
      </c>
      <c r="J3066" s="1">
        <v>19.0</v>
      </c>
      <c r="K3066" s="3" t="str">
        <f>vlookup(J3066,Cats!$A:$B,2,false)</f>
        <v>X</v>
      </c>
    </row>
    <row r="3067">
      <c r="A3067" s="1">
        <v>126118.0</v>
      </c>
      <c r="B3067" s="1">
        <v>241.0</v>
      </c>
      <c r="C3067" s="1">
        <f>vlookup(B3067,Games!A:B,2,false)</f>
        <v>5</v>
      </c>
      <c r="D3067" s="2" t="s">
        <v>23</v>
      </c>
      <c r="E3067" s="1"/>
      <c r="F3067" s="1">
        <v>24.0</v>
      </c>
      <c r="G3067" s="1" t="str">
        <f>vlookup(F3067,Teams!$A:B,2,false)</f>
        <v>NCSSM A</v>
      </c>
      <c r="H3067" s="1" t="b">
        <v>0</v>
      </c>
      <c r="I3067" s="1" t="b">
        <v>1</v>
      </c>
      <c r="J3067" s="1">
        <v>19.0</v>
      </c>
      <c r="K3067" s="3" t="str">
        <f>vlookup(J3067,Cats!$A:$B,2,false)</f>
        <v>X</v>
      </c>
    </row>
    <row r="3068">
      <c r="A3068" s="1">
        <v>126119.0</v>
      </c>
      <c r="B3068" s="1">
        <v>241.0</v>
      </c>
      <c r="C3068" s="1">
        <f>vlookup(B3068,Games!A:B,2,false)</f>
        <v>5</v>
      </c>
      <c r="D3068" s="2" t="s">
        <v>23</v>
      </c>
      <c r="E3068" s="1"/>
      <c r="F3068" s="1">
        <v>5.0</v>
      </c>
      <c r="G3068" s="1" t="str">
        <f>vlookup(F3068,Teams!$A:B,2,false)</f>
        <v>Bentonville</v>
      </c>
      <c r="H3068" s="1" t="b">
        <v>1</v>
      </c>
      <c r="I3068" s="1" t="b">
        <v>1</v>
      </c>
      <c r="J3068" s="1">
        <v>20.0</v>
      </c>
      <c r="K3068" s="3" t="str">
        <f>vlookup(J3068,Cats!$A:$B,2,false)</f>
        <v>M</v>
      </c>
    </row>
    <row r="3069">
      <c r="A3069" s="1">
        <v>126120.0</v>
      </c>
      <c r="B3069" s="1">
        <v>241.0</v>
      </c>
      <c r="C3069" s="1">
        <f>vlookup(B3069,Games!A:B,2,false)</f>
        <v>5</v>
      </c>
      <c r="D3069" s="2" t="s">
        <v>34</v>
      </c>
      <c r="E3069" s="1" t="s">
        <v>702</v>
      </c>
      <c r="F3069" s="1">
        <v>24.0</v>
      </c>
      <c r="G3069" s="1" t="str">
        <f>vlookup(F3069,Teams!$A:B,2,false)</f>
        <v>NCSSM A</v>
      </c>
      <c r="H3069" s="1" t="b">
        <v>0</v>
      </c>
      <c r="I3069" s="1" t="b">
        <v>0</v>
      </c>
      <c r="J3069" s="1">
        <v>20.0</v>
      </c>
      <c r="K3069" s="3" t="str">
        <f>vlookup(J3069,Cats!$A:$B,2,false)</f>
        <v>M</v>
      </c>
    </row>
    <row r="3070">
      <c r="A3070" s="1">
        <v>126121.0</v>
      </c>
      <c r="B3070" s="1">
        <v>241.0</v>
      </c>
      <c r="C3070" s="1">
        <f>vlookup(B3070,Games!A:B,2,false)</f>
        <v>5</v>
      </c>
      <c r="D3070" s="2" t="s">
        <v>23</v>
      </c>
      <c r="E3070" s="1" t="s">
        <v>690</v>
      </c>
      <c r="F3070" s="1">
        <v>5.0</v>
      </c>
      <c r="G3070" s="1" t="str">
        <f>vlookup(F3070,Teams!$A:B,2,false)</f>
        <v>Bentonville</v>
      </c>
      <c r="H3070" s="1" t="b">
        <v>1</v>
      </c>
      <c r="I3070" s="1" t="b">
        <v>0</v>
      </c>
      <c r="J3070" s="1">
        <v>21.0</v>
      </c>
      <c r="K3070" s="3" t="str">
        <f>vlookup(J3070,Cats!$A:$B,2,false)</f>
        <v>C</v>
      </c>
    </row>
    <row r="3071">
      <c r="A3071" s="1">
        <v>126122.0</v>
      </c>
      <c r="B3071" s="1">
        <v>241.0</v>
      </c>
      <c r="C3071" s="1">
        <f>vlookup(B3071,Games!A:B,2,false)</f>
        <v>5</v>
      </c>
      <c r="D3071" s="2" t="s">
        <v>23</v>
      </c>
      <c r="E3071" s="1" t="s">
        <v>684</v>
      </c>
      <c r="F3071" s="1">
        <v>24.0</v>
      </c>
      <c r="G3071" s="1" t="str">
        <f>vlookup(F3071,Teams!$A:B,2,false)</f>
        <v>NCSSM A</v>
      </c>
      <c r="H3071" s="1" t="b">
        <v>0</v>
      </c>
      <c r="I3071" s="1" t="b">
        <v>0</v>
      </c>
      <c r="J3071" s="1">
        <v>21.0</v>
      </c>
      <c r="K3071" s="3" t="str">
        <f>vlookup(J3071,Cats!$A:$B,2,false)</f>
        <v>C</v>
      </c>
    </row>
    <row r="3072">
      <c r="A3072" s="1">
        <v>126123.0</v>
      </c>
      <c r="B3072" s="1">
        <v>241.0</v>
      </c>
      <c r="C3072" s="1">
        <f>vlookup(B3072,Games!A:B,2,false)</f>
        <v>5</v>
      </c>
      <c r="D3072" s="2" t="s">
        <v>23</v>
      </c>
      <c r="E3072" s="1" t="s">
        <v>693</v>
      </c>
      <c r="F3072" s="1">
        <v>5.0</v>
      </c>
      <c r="G3072" s="1" t="str">
        <f>vlookup(F3072,Teams!$A:B,2,false)</f>
        <v>Bentonville</v>
      </c>
      <c r="H3072" s="1" t="b">
        <v>1</v>
      </c>
      <c r="I3072" s="1" t="b">
        <v>0</v>
      </c>
      <c r="J3072" s="1">
        <v>22.0</v>
      </c>
      <c r="K3072" s="3" t="str">
        <f>vlookup(J3072,Cats!$A:$B,2,false)</f>
        <v>E</v>
      </c>
    </row>
    <row r="3073">
      <c r="A3073" s="1">
        <v>126124.0</v>
      </c>
      <c r="B3073" s="1">
        <v>241.0</v>
      </c>
      <c r="C3073" s="1">
        <f>vlookup(B3073,Games!A:B,2,false)</f>
        <v>5</v>
      </c>
      <c r="D3073" s="2" t="s">
        <v>23</v>
      </c>
      <c r="E3073" s="1" t="s">
        <v>764</v>
      </c>
      <c r="F3073" s="1">
        <v>24.0</v>
      </c>
      <c r="G3073" s="1" t="str">
        <f>vlookup(F3073,Teams!$A:B,2,false)</f>
        <v>NCSSM A</v>
      </c>
      <c r="H3073" s="1" t="b">
        <v>0</v>
      </c>
      <c r="I3073" s="1" t="b">
        <v>0</v>
      </c>
      <c r="J3073" s="1">
        <v>22.0</v>
      </c>
      <c r="K3073" s="3" t="str">
        <f>vlookup(J3073,Cats!$A:$B,2,false)</f>
        <v>E</v>
      </c>
    </row>
    <row r="3074">
      <c r="A3074" s="1">
        <v>126125.0</v>
      </c>
      <c r="B3074" s="1">
        <v>241.0</v>
      </c>
      <c r="C3074" s="1">
        <f>vlookup(B3074,Games!A:B,2,false)</f>
        <v>5</v>
      </c>
      <c r="D3074" s="2" t="s">
        <v>23</v>
      </c>
      <c r="E3074" s="1"/>
      <c r="F3074" s="1">
        <v>5.0</v>
      </c>
      <c r="G3074" s="1" t="str">
        <f>vlookup(F3074,Teams!$A:B,2,false)</f>
        <v>Bentonville</v>
      </c>
      <c r="H3074" s="1" t="b">
        <v>1</v>
      </c>
      <c r="I3074" s="1" t="b">
        <v>1</v>
      </c>
      <c r="J3074" s="1">
        <v>23.0</v>
      </c>
      <c r="K3074" s="3" t="str">
        <f>vlookup(J3074,Cats!$A:$B,2,false)</f>
        <v>B</v>
      </c>
    </row>
    <row r="3075">
      <c r="A3075" s="1">
        <v>126126.0</v>
      </c>
      <c r="B3075" s="1">
        <v>241.0</v>
      </c>
      <c r="C3075" s="1">
        <f>vlookup(B3075,Games!A:B,2,false)</f>
        <v>5</v>
      </c>
      <c r="D3075" s="2" t="s">
        <v>34</v>
      </c>
      <c r="E3075" s="1" t="s">
        <v>570</v>
      </c>
      <c r="F3075" s="1">
        <v>24.0</v>
      </c>
      <c r="G3075" s="1" t="str">
        <f>vlookup(F3075,Teams!$A:B,2,false)</f>
        <v>NCSSM A</v>
      </c>
      <c r="H3075" s="1" t="b">
        <v>0</v>
      </c>
      <c r="I3075" s="1" t="b">
        <v>0</v>
      </c>
      <c r="J3075" s="1">
        <v>23.0</v>
      </c>
      <c r="K3075" s="3" t="str">
        <f>vlookup(J3075,Cats!$A:$B,2,false)</f>
        <v>B</v>
      </c>
    </row>
    <row r="3076">
      <c r="A3076" s="1">
        <v>126127.0</v>
      </c>
      <c r="B3076" s="1">
        <v>241.0</v>
      </c>
      <c r="C3076" s="1">
        <f>vlookup(B3076,Games!A:B,2,false)</f>
        <v>5</v>
      </c>
      <c r="D3076" s="2" t="s">
        <v>23</v>
      </c>
      <c r="E3076" s="1"/>
      <c r="F3076" s="1">
        <v>5.0</v>
      </c>
      <c r="G3076" s="1" t="str">
        <f>vlookup(F3076,Teams!$A:B,2,false)</f>
        <v>Bentonville</v>
      </c>
      <c r="H3076" s="1" t="b">
        <v>1</v>
      </c>
      <c r="I3076" s="1" t="b">
        <v>1</v>
      </c>
      <c r="J3076" s="1">
        <v>24.0</v>
      </c>
      <c r="K3076" s="3" t="str">
        <f>vlookup(J3076,Cats!$A:$B,2,false)</f>
        <v>P</v>
      </c>
    </row>
    <row r="3077">
      <c r="A3077" s="1">
        <v>126128.0</v>
      </c>
      <c r="B3077" s="1">
        <v>241.0</v>
      </c>
      <c r="C3077" s="1">
        <f>vlookup(B3077,Games!A:B,2,false)</f>
        <v>5</v>
      </c>
      <c r="D3077" s="2" t="s">
        <v>34</v>
      </c>
      <c r="E3077" s="1" t="s">
        <v>723</v>
      </c>
      <c r="F3077" s="1">
        <v>24.0</v>
      </c>
      <c r="G3077" s="1" t="str">
        <f>vlookup(F3077,Teams!$A:B,2,false)</f>
        <v>NCSSM A</v>
      </c>
      <c r="H3077" s="1" t="b">
        <v>0</v>
      </c>
      <c r="I3077" s="1" t="b">
        <v>0</v>
      </c>
      <c r="J3077" s="1">
        <v>24.0</v>
      </c>
      <c r="K3077" s="3" t="str">
        <f>vlookup(J3077,Cats!$A:$B,2,false)</f>
        <v>P</v>
      </c>
    </row>
    <row r="3078">
      <c r="A3078" s="1">
        <v>126129.0</v>
      </c>
      <c r="B3078" s="1">
        <v>242.0</v>
      </c>
      <c r="C3078" s="1">
        <f>vlookup(B3078,Games!A:B,2,false)</f>
        <v>5</v>
      </c>
      <c r="D3078" s="2" t="s">
        <v>23</v>
      </c>
      <c r="E3078" s="1"/>
      <c r="F3078" s="1">
        <v>14.0</v>
      </c>
      <c r="G3078" s="1" t="str">
        <f>vlookup(F3078,Teams!$A:B,2,false)</f>
        <v>Interlake C</v>
      </c>
      <c r="H3078" s="1" t="b">
        <v>1</v>
      </c>
      <c r="I3078" s="1" t="b">
        <v>1</v>
      </c>
      <c r="J3078" s="1">
        <v>1.0</v>
      </c>
      <c r="K3078" s="3" t="str">
        <f>vlookup(J3078,Cats!$A:$B,2,false)</f>
        <v>X</v>
      </c>
    </row>
    <row r="3079">
      <c r="A3079" s="1">
        <v>126130.0</v>
      </c>
      <c r="B3079" s="1">
        <v>242.0</v>
      </c>
      <c r="C3079" s="1">
        <f>vlookup(B3079,Games!A:B,2,false)</f>
        <v>5</v>
      </c>
      <c r="D3079" s="2" t="s">
        <v>59</v>
      </c>
      <c r="E3079" s="1" t="s">
        <v>454</v>
      </c>
      <c r="F3079" s="1">
        <v>23.0</v>
      </c>
      <c r="G3079" s="1" t="str">
        <f>vlookup(F3079,Teams!$A:B,2,false)</f>
        <v>MSJ B</v>
      </c>
      <c r="H3079" s="1" t="b">
        <v>0</v>
      </c>
      <c r="I3079" s="1" t="b">
        <v>0</v>
      </c>
      <c r="J3079" s="1">
        <v>1.0</v>
      </c>
      <c r="K3079" s="3" t="str">
        <f>vlookup(J3079,Cats!$A:$B,2,false)</f>
        <v>X</v>
      </c>
    </row>
    <row r="3080">
      <c r="A3080" s="1">
        <v>126131.0</v>
      </c>
      <c r="B3080" s="1">
        <v>242.0</v>
      </c>
      <c r="C3080" s="1">
        <f>vlookup(B3080,Games!A:B,2,false)</f>
        <v>5</v>
      </c>
      <c r="D3080" s="2" t="s">
        <v>59</v>
      </c>
      <c r="E3080" s="1" t="s">
        <v>442</v>
      </c>
      <c r="F3080" s="1">
        <v>14.0</v>
      </c>
      <c r="G3080" s="1" t="str">
        <f>vlookup(F3080,Teams!$A:B,2,false)</f>
        <v>Interlake C</v>
      </c>
      <c r="H3080" s="1" t="b">
        <v>1</v>
      </c>
      <c r="I3080" s="1" t="b">
        <v>0</v>
      </c>
      <c r="J3080" s="1">
        <v>2.0</v>
      </c>
      <c r="K3080" s="3" t="str">
        <f>vlookup(J3080,Cats!$A:$B,2,false)</f>
        <v>M</v>
      </c>
    </row>
    <row r="3081">
      <c r="A3081" s="1">
        <v>126132.0</v>
      </c>
      <c r="B3081" s="1">
        <v>242.0</v>
      </c>
      <c r="C3081" s="1">
        <f>vlookup(B3081,Games!A:B,2,false)</f>
        <v>5</v>
      </c>
      <c r="D3081" s="2" t="s">
        <v>78</v>
      </c>
      <c r="E3081" s="1" t="s">
        <v>657</v>
      </c>
      <c r="F3081" s="1">
        <v>23.0</v>
      </c>
      <c r="G3081" s="1" t="str">
        <f>vlookup(F3081,Teams!$A:B,2,false)</f>
        <v>MSJ B</v>
      </c>
      <c r="H3081" s="1" t="b">
        <v>0</v>
      </c>
      <c r="I3081" s="1" t="b">
        <v>0</v>
      </c>
      <c r="J3081" s="1">
        <v>2.0</v>
      </c>
      <c r="K3081" s="3" t="str">
        <f>vlookup(J3081,Cats!$A:$B,2,false)</f>
        <v>M</v>
      </c>
    </row>
    <row r="3082">
      <c r="A3082" s="1">
        <v>126133.0</v>
      </c>
      <c r="B3082" s="1">
        <v>242.0</v>
      </c>
      <c r="C3082" s="1">
        <f>vlookup(B3082,Games!A:B,2,false)</f>
        <v>5</v>
      </c>
      <c r="D3082" s="2" t="s">
        <v>23</v>
      </c>
      <c r="E3082" s="1"/>
      <c r="F3082" s="1">
        <v>14.0</v>
      </c>
      <c r="G3082" s="1" t="str">
        <f>vlookup(F3082,Teams!$A:B,2,false)</f>
        <v>Interlake C</v>
      </c>
      <c r="H3082" s="1" t="b">
        <v>1</v>
      </c>
      <c r="I3082" s="1" t="b">
        <v>1</v>
      </c>
      <c r="J3082" s="1">
        <v>3.0</v>
      </c>
      <c r="K3082" s="3" t="str">
        <f>vlookup(J3082,Cats!$A:$B,2,false)</f>
        <v>C</v>
      </c>
    </row>
    <row r="3083">
      <c r="A3083" s="1">
        <v>126134.0</v>
      </c>
      <c r="B3083" s="1">
        <v>242.0</v>
      </c>
      <c r="C3083" s="1">
        <f>vlookup(B3083,Games!A:B,2,false)</f>
        <v>5</v>
      </c>
      <c r="D3083" s="2" t="s">
        <v>78</v>
      </c>
      <c r="E3083" s="1" t="s">
        <v>1089</v>
      </c>
      <c r="F3083" s="1">
        <v>23.0</v>
      </c>
      <c r="G3083" s="1" t="str">
        <f>vlookup(F3083,Teams!$A:B,2,false)</f>
        <v>MSJ B</v>
      </c>
      <c r="H3083" s="1" t="b">
        <v>0</v>
      </c>
      <c r="I3083" s="1" t="b">
        <v>0</v>
      </c>
      <c r="J3083" s="1">
        <v>3.0</v>
      </c>
      <c r="K3083" s="3" t="str">
        <f>vlookup(J3083,Cats!$A:$B,2,false)</f>
        <v>C</v>
      </c>
    </row>
    <row r="3084">
      <c r="A3084" s="1">
        <v>126135.0</v>
      </c>
      <c r="B3084" s="1">
        <v>242.0</v>
      </c>
      <c r="C3084" s="1">
        <f>vlookup(B3084,Games!A:B,2,false)</f>
        <v>5</v>
      </c>
      <c r="D3084" s="2" t="s">
        <v>23</v>
      </c>
      <c r="E3084" s="1"/>
      <c r="F3084" s="1">
        <v>14.0</v>
      </c>
      <c r="G3084" s="1" t="str">
        <f>vlookup(F3084,Teams!$A:B,2,false)</f>
        <v>Interlake C</v>
      </c>
      <c r="H3084" s="1" t="b">
        <v>1</v>
      </c>
      <c r="I3084" s="1" t="b">
        <v>1</v>
      </c>
      <c r="J3084" s="1">
        <v>4.0</v>
      </c>
      <c r="K3084" s="3" t="str">
        <f>vlookup(J3084,Cats!$A:$B,2,false)</f>
        <v>E</v>
      </c>
    </row>
    <row r="3085">
      <c r="A3085" s="1">
        <v>126136.0</v>
      </c>
      <c r="B3085" s="1">
        <v>242.0</v>
      </c>
      <c r="C3085" s="1">
        <f>vlookup(B3085,Games!A:B,2,false)</f>
        <v>5</v>
      </c>
      <c r="D3085" s="2" t="s">
        <v>34</v>
      </c>
      <c r="E3085" s="1" t="s">
        <v>662</v>
      </c>
      <c r="F3085" s="1">
        <v>23.0</v>
      </c>
      <c r="G3085" s="1" t="str">
        <f>vlookup(F3085,Teams!$A:B,2,false)</f>
        <v>MSJ B</v>
      </c>
      <c r="H3085" s="1" t="b">
        <v>0</v>
      </c>
      <c r="I3085" s="1" t="b">
        <v>0</v>
      </c>
      <c r="J3085" s="1">
        <v>4.0</v>
      </c>
      <c r="K3085" s="3" t="str">
        <f>vlookup(J3085,Cats!$A:$B,2,false)</f>
        <v>E</v>
      </c>
    </row>
    <row r="3086">
      <c r="A3086" s="1">
        <v>126137.0</v>
      </c>
      <c r="B3086" s="1">
        <v>242.0</v>
      </c>
      <c r="C3086" s="1">
        <f>vlookup(B3086,Games!A:B,2,false)</f>
        <v>5</v>
      </c>
      <c r="D3086" s="2" t="s">
        <v>34</v>
      </c>
      <c r="E3086" s="1" t="s">
        <v>442</v>
      </c>
      <c r="F3086" s="1">
        <v>14.0</v>
      </c>
      <c r="G3086" s="1" t="str">
        <f>vlookup(F3086,Teams!$A:B,2,false)</f>
        <v>Interlake C</v>
      </c>
      <c r="H3086" s="1" t="b">
        <v>1</v>
      </c>
      <c r="I3086" s="1" t="b">
        <v>0</v>
      </c>
      <c r="J3086" s="1">
        <v>5.0</v>
      </c>
      <c r="K3086" s="3" t="str">
        <f>vlookup(J3086,Cats!$A:$B,2,false)</f>
        <v>B</v>
      </c>
    </row>
    <row r="3087">
      <c r="A3087" s="1">
        <v>126138.0</v>
      </c>
      <c r="B3087" s="1">
        <v>242.0</v>
      </c>
      <c r="C3087" s="1">
        <f>vlookup(B3087,Games!A:B,2,false)</f>
        <v>5</v>
      </c>
      <c r="D3087" s="2" t="s">
        <v>23</v>
      </c>
      <c r="E3087" s="1"/>
      <c r="F3087" s="1">
        <v>23.0</v>
      </c>
      <c r="G3087" s="1" t="str">
        <f>vlookup(F3087,Teams!$A:B,2,false)</f>
        <v>MSJ B</v>
      </c>
      <c r="H3087" s="1" t="b">
        <v>0</v>
      </c>
      <c r="I3087" s="1" t="b">
        <v>1</v>
      </c>
      <c r="J3087" s="1">
        <v>5.0</v>
      </c>
      <c r="K3087" s="3" t="str">
        <f>vlookup(J3087,Cats!$A:$B,2,false)</f>
        <v>B</v>
      </c>
    </row>
    <row r="3088">
      <c r="A3088" s="1">
        <v>126139.0</v>
      </c>
      <c r="B3088" s="1">
        <v>242.0</v>
      </c>
      <c r="C3088" s="1">
        <f>vlookup(B3088,Games!A:B,2,false)</f>
        <v>5</v>
      </c>
      <c r="D3088" s="2" t="s">
        <v>23</v>
      </c>
      <c r="E3088" s="1"/>
      <c r="F3088" s="1">
        <v>14.0</v>
      </c>
      <c r="G3088" s="1" t="str">
        <f>vlookup(F3088,Teams!$A:B,2,false)</f>
        <v>Interlake C</v>
      </c>
      <c r="H3088" s="1" t="b">
        <v>1</v>
      </c>
      <c r="I3088" s="1" t="b">
        <v>1</v>
      </c>
      <c r="J3088" s="1">
        <v>6.0</v>
      </c>
      <c r="K3088" s="3" t="str">
        <f>vlookup(J3088,Cats!$A:$B,2,false)</f>
        <v>P</v>
      </c>
    </row>
    <row r="3089">
      <c r="A3089" s="1">
        <v>126140.0</v>
      </c>
      <c r="B3089" s="1">
        <v>242.0</v>
      </c>
      <c r="C3089" s="1">
        <f>vlookup(B3089,Games!A:B,2,false)</f>
        <v>5</v>
      </c>
      <c r="D3089" s="2" t="s">
        <v>34</v>
      </c>
      <c r="E3089" s="1" t="s">
        <v>1089</v>
      </c>
      <c r="F3089" s="1">
        <v>23.0</v>
      </c>
      <c r="G3089" s="1" t="str">
        <f>vlookup(F3089,Teams!$A:B,2,false)</f>
        <v>MSJ B</v>
      </c>
      <c r="H3089" s="1" t="b">
        <v>0</v>
      </c>
      <c r="I3089" s="1" t="b">
        <v>0</v>
      </c>
      <c r="J3089" s="1">
        <v>6.0</v>
      </c>
      <c r="K3089" s="3" t="str">
        <f>vlookup(J3089,Cats!$A:$B,2,false)</f>
        <v>P</v>
      </c>
    </row>
    <row r="3090">
      <c r="A3090" s="1">
        <v>126141.0</v>
      </c>
      <c r="B3090" s="1">
        <v>242.0</v>
      </c>
      <c r="C3090" s="1">
        <f>vlookup(B3090,Games!A:B,2,false)</f>
        <v>5</v>
      </c>
      <c r="D3090" s="2" t="s">
        <v>34</v>
      </c>
      <c r="E3090" s="1" t="s">
        <v>442</v>
      </c>
      <c r="F3090" s="1">
        <v>14.0</v>
      </c>
      <c r="G3090" s="1" t="str">
        <f>vlookup(F3090,Teams!$A:B,2,false)</f>
        <v>Interlake C</v>
      </c>
      <c r="H3090" s="1" t="b">
        <v>1</v>
      </c>
      <c r="I3090" s="1" t="b">
        <v>0</v>
      </c>
      <c r="J3090" s="1">
        <v>7.0</v>
      </c>
      <c r="K3090" s="3" t="str">
        <f>vlookup(J3090,Cats!$A:$B,2,false)</f>
        <v>X</v>
      </c>
    </row>
    <row r="3091">
      <c r="A3091" s="1">
        <v>126142.0</v>
      </c>
      <c r="B3091" s="1">
        <v>242.0</v>
      </c>
      <c r="C3091" s="1">
        <f>vlookup(B3091,Games!A:B,2,false)</f>
        <v>5</v>
      </c>
      <c r="D3091" s="2" t="s">
        <v>23</v>
      </c>
      <c r="E3091" s="1"/>
      <c r="F3091" s="1">
        <v>23.0</v>
      </c>
      <c r="G3091" s="1" t="str">
        <f>vlookup(F3091,Teams!$A:B,2,false)</f>
        <v>MSJ B</v>
      </c>
      <c r="H3091" s="1" t="b">
        <v>0</v>
      </c>
      <c r="I3091" s="1" t="b">
        <v>1</v>
      </c>
      <c r="J3091" s="1">
        <v>7.0</v>
      </c>
      <c r="K3091" s="3" t="str">
        <f>vlookup(J3091,Cats!$A:$B,2,false)</f>
        <v>X</v>
      </c>
    </row>
    <row r="3092">
      <c r="A3092" s="1">
        <v>126143.0</v>
      </c>
      <c r="B3092" s="1">
        <v>242.0</v>
      </c>
      <c r="C3092" s="1">
        <f>vlookup(B3092,Games!A:B,2,false)</f>
        <v>5</v>
      </c>
      <c r="D3092" s="2" t="s">
        <v>34</v>
      </c>
      <c r="E3092" s="1" t="s">
        <v>726</v>
      </c>
      <c r="F3092" s="1">
        <v>14.0</v>
      </c>
      <c r="G3092" s="1" t="str">
        <f>vlookup(F3092,Teams!$A:B,2,false)</f>
        <v>Interlake C</v>
      </c>
      <c r="H3092" s="1" t="b">
        <v>1</v>
      </c>
      <c r="I3092" s="1" t="b">
        <v>0</v>
      </c>
      <c r="J3092" s="1">
        <v>8.0</v>
      </c>
      <c r="K3092" s="3" t="str">
        <f>vlookup(J3092,Cats!$A:$B,2,false)</f>
        <v>M</v>
      </c>
    </row>
    <row r="3093">
      <c r="A3093" s="1">
        <v>126144.0</v>
      </c>
      <c r="B3093" s="1">
        <v>242.0</v>
      </c>
      <c r="C3093" s="1">
        <f>vlookup(B3093,Games!A:B,2,false)</f>
        <v>5</v>
      </c>
      <c r="D3093" s="2" t="s">
        <v>23</v>
      </c>
      <c r="E3093" s="1"/>
      <c r="F3093" s="1">
        <v>23.0</v>
      </c>
      <c r="G3093" s="1" t="str">
        <f>vlookup(F3093,Teams!$A:B,2,false)</f>
        <v>MSJ B</v>
      </c>
      <c r="H3093" s="1" t="b">
        <v>0</v>
      </c>
      <c r="I3093" s="1" t="b">
        <v>1</v>
      </c>
      <c r="J3093" s="1">
        <v>8.0</v>
      </c>
      <c r="K3093" s="3" t="str">
        <f>vlookup(J3093,Cats!$A:$B,2,false)</f>
        <v>M</v>
      </c>
    </row>
    <row r="3094">
      <c r="A3094" s="1">
        <v>126145.0</v>
      </c>
      <c r="B3094" s="1">
        <v>242.0</v>
      </c>
      <c r="C3094" s="1">
        <f>vlookup(B3094,Games!A:B,2,false)</f>
        <v>5</v>
      </c>
      <c r="D3094" s="2" t="s">
        <v>78</v>
      </c>
      <c r="E3094" s="1" t="s">
        <v>442</v>
      </c>
      <c r="F3094" s="1">
        <v>14.0</v>
      </c>
      <c r="G3094" s="1" t="str">
        <f>vlookup(F3094,Teams!$A:B,2,false)</f>
        <v>Interlake C</v>
      </c>
      <c r="H3094" s="1" t="b">
        <v>1</v>
      </c>
      <c r="I3094" s="1" t="b">
        <v>0</v>
      </c>
      <c r="J3094" s="1">
        <v>9.0</v>
      </c>
      <c r="K3094" s="3" t="str">
        <f>vlookup(J3094,Cats!$A:$B,2,false)</f>
        <v>C</v>
      </c>
    </row>
    <row r="3095">
      <c r="A3095" s="1">
        <v>126146.0</v>
      </c>
      <c r="B3095" s="1">
        <v>242.0</v>
      </c>
      <c r="C3095" s="1">
        <f>vlookup(B3095,Games!A:B,2,false)</f>
        <v>5</v>
      </c>
      <c r="D3095" s="2" t="s">
        <v>23</v>
      </c>
      <c r="E3095" s="1" t="s">
        <v>677</v>
      </c>
      <c r="F3095" s="1">
        <v>23.0</v>
      </c>
      <c r="G3095" s="1" t="str">
        <f>vlookup(F3095,Teams!$A:B,2,false)</f>
        <v>MSJ B</v>
      </c>
      <c r="H3095" s="1" t="b">
        <v>0</v>
      </c>
      <c r="I3095" s="1" t="b">
        <v>0</v>
      </c>
      <c r="J3095" s="1">
        <v>9.0</v>
      </c>
      <c r="K3095" s="3" t="str">
        <f>vlookup(J3095,Cats!$A:$B,2,false)</f>
        <v>C</v>
      </c>
    </row>
    <row r="3096">
      <c r="A3096" s="1">
        <v>126147.0</v>
      </c>
      <c r="B3096" s="1">
        <v>242.0</v>
      </c>
      <c r="C3096" s="1">
        <f>vlookup(B3096,Games!A:B,2,false)</f>
        <v>5</v>
      </c>
      <c r="D3096" s="2" t="s">
        <v>78</v>
      </c>
      <c r="E3096" s="1" t="s">
        <v>726</v>
      </c>
      <c r="F3096" s="1">
        <v>14.0</v>
      </c>
      <c r="G3096" s="1" t="str">
        <f>vlookup(F3096,Teams!$A:B,2,false)</f>
        <v>Interlake C</v>
      </c>
      <c r="H3096" s="1" t="b">
        <v>1</v>
      </c>
      <c r="I3096" s="1" t="b">
        <v>0</v>
      </c>
      <c r="J3096" s="1">
        <v>10.0</v>
      </c>
      <c r="K3096" s="3" t="str">
        <f>vlookup(J3096,Cats!$A:$B,2,false)</f>
        <v>E</v>
      </c>
    </row>
    <row r="3097">
      <c r="A3097" s="1">
        <v>126148.0</v>
      </c>
      <c r="B3097" s="1">
        <v>242.0</v>
      </c>
      <c r="C3097" s="1">
        <f>vlookup(B3097,Games!A:B,2,false)</f>
        <v>5</v>
      </c>
      <c r="D3097" s="2" t="s">
        <v>23</v>
      </c>
      <c r="E3097" s="1"/>
      <c r="F3097" s="1">
        <v>23.0</v>
      </c>
      <c r="G3097" s="1" t="str">
        <f>vlookup(F3097,Teams!$A:B,2,false)</f>
        <v>MSJ B</v>
      </c>
      <c r="H3097" s="1" t="b">
        <v>0</v>
      </c>
      <c r="I3097" s="1" t="b">
        <v>1</v>
      </c>
      <c r="J3097" s="1">
        <v>10.0</v>
      </c>
      <c r="K3097" s="3" t="str">
        <f>vlookup(J3097,Cats!$A:$B,2,false)</f>
        <v>E</v>
      </c>
    </row>
    <row r="3098">
      <c r="A3098" s="1">
        <v>126149.0</v>
      </c>
      <c r="B3098" s="1">
        <v>242.0</v>
      </c>
      <c r="C3098" s="1">
        <f>vlookup(B3098,Games!A:B,2,false)</f>
        <v>5</v>
      </c>
      <c r="D3098" s="2" t="s">
        <v>34</v>
      </c>
      <c r="E3098" s="1" t="s">
        <v>442</v>
      </c>
      <c r="F3098" s="1">
        <v>14.0</v>
      </c>
      <c r="G3098" s="1" t="str">
        <f>vlookup(F3098,Teams!$A:B,2,false)</f>
        <v>Interlake C</v>
      </c>
      <c r="H3098" s="1" t="b">
        <v>1</v>
      </c>
      <c r="I3098" s="1" t="b">
        <v>0</v>
      </c>
      <c r="J3098" s="1">
        <v>11.0</v>
      </c>
      <c r="K3098" s="3" t="str">
        <f>vlookup(J3098,Cats!$A:$B,2,false)</f>
        <v>B</v>
      </c>
    </row>
    <row r="3099">
      <c r="A3099" s="1">
        <v>126150.0</v>
      </c>
      <c r="B3099" s="1">
        <v>242.0</v>
      </c>
      <c r="C3099" s="1">
        <f>vlookup(B3099,Games!A:B,2,false)</f>
        <v>5</v>
      </c>
      <c r="D3099" s="2" t="s">
        <v>23</v>
      </c>
      <c r="E3099" s="1"/>
      <c r="F3099" s="1">
        <v>23.0</v>
      </c>
      <c r="G3099" s="1" t="str">
        <f>vlookup(F3099,Teams!$A:B,2,false)</f>
        <v>MSJ B</v>
      </c>
      <c r="H3099" s="1" t="b">
        <v>0</v>
      </c>
      <c r="I3099" s="1" t="b">
        <v>1</v>
      </c>
      <c r="J3099" s="1">
        <v>11.0</v>
      </c>
      <c r="K3099" s="3" t="str">
        <f>vlookup(J3099,Cats!$A:$B,2,false)</f>
        <v>B</v>
      </c>
    </row>
    <row r="3100">
      <c r="A3100" s="1">
        <v>126151.0</v>
      </c>
      <c r="B3100" s="1">
        <v>242.0</v>
      </c>
      <c r="C3100" s="1">
        <f>vlookup(B3100,Games!A:B,2,false)</f>
        <v>5</v>
      </c>
      <c r="D3100" s="2" t="s">
        <v>23</v>
      </c>
      <c r="E3100" s="1"/>
      <c r="F3100" s="1">
        <v>14.0</v>
      </c>
      <c r="G3100" s="1" t="str">
        <f>vlookup(F3100,Teams!$A:B,2,false)</f>
        <v>Interlake C</v>
      </c>
      <c r="H3100" s="1" t="b">
        <v>1</v>
      </c>
      <c r="I3100" s="1" t="b">
        <v>1</v>
      </c>
      <c r="J3100" s="1">
        <v>12.0</v>
      </c>
      <c r="K3100" s="3" t="str">
        <f>vlookup(J3100,Cats!$A:$B,2,false)</f>
        <v>P</v>
      </c>
    </row>
    <row r="3101">
      <c r="A3101" s="1">
        <v>126152.0</v>
      </c>
      <c r="B3101" s="1">
        <v>242.0</v>
      </c>
      <c r="C3101" s="1">
        <f>vlookup(B3101,Games!A:B,2,false)</f>
        <v>5</v>
      </c>
      <c r="D3101" s="2" t="s">
        <v>34</v>
      </c>
      <c r="E3101" s="1" t="s">
        <v>454</v>
      </c>
      <c r="F3101" s="1">
        <v>23.0</v>
      </c>
      <c r="G3101" s="1" t="str">
        <f>vlookup(F3101,Teams!$A:B,2,false)</f>
        <v>MSJ B</v>
      </c>
      <c r="H3101" s="1" t="b">
        <v>0</v>
      </c>
      <c r="I3101" s="1" t="b">
        <v>0</v>
      </c>
      <c r="J3101" s="1">
        <v>12.0</v>
      </c>
      <c r="K3101" s="3" t="str">
        <f>vlookup(J3101,Cats!$A:$B,2,false)</f>
        <v>P</v>
      </c>
    </row>
    <row r="3102">
      <c r="A3102" s="1">
        <v>126153.0</v>
      </c>
      <c r="B3102" s="1">
        <v>242.0</v>
      </c>
      <c r="C3102" s="1">
        <f>vlookup(B3102,Games!A:B,2,false)</f>
        <v>5</v>
      </c>
      <c r="D3102" s="2" t="s">
        <v>34</v>
      </c>
      <c r="E3102" s="1" t="s">
        <v>442</v>
      </c>
      <c r="F3102" s="1">
        <v>14.0</v>
      </c>
      <c r="G3102" s="1" t="str">
        <f>vlookup(F3102,Teams!$A:B,2,false)</f>
        <v>Interlake C</v>
      </c>
      <c r="H3102" s="1" t="b">
        <v>1</v>
      </c>
      <c r="I3102" s="1" t="b">
        <v>0</v>
      </c>
      <c r="J3102" s="1">
        <v>13.0</v>
      </c>
      <c r="K3102" s="3" t="str">
        <f>vlookup(J3102,Cats!$A:$B,2,false)</f>
        <v>X</v>
      </c>
    </row>
    <row r="3103">
      <c r="A3103" s="1">
        <v>126154.0</v>
      </c>
      <c r="B3103" s="1">
        <v>242.0</v>
      </c>
      <c r="C3103" s="1">
        <f>vlookup(B3103,Games!A:B,2,false)</f>
        <v>5</v>
      </c>
      <c r="D3103" s="2" t="s">
        <v>23</v>
      </c>
      <c r="E3103" s="1"/>
      <c r="F3103" s="1">
        <v>23.0</v>
      </c>
      <c r="G3103" s="1" t="str">
        <f>vlookup(F3103,Teams!$A:B,2,false)</f>
        <v>MSJ B</v>
      </c>
      <c r="H3103" s="1" t="b">
        <v>0</v>
      </c>
      <c r="I3103" s="1" t="b">
        <v>1</v>
      </c>
      <c r="J3103" s="1">
        <v>13.0</v>
      </c>
      <c r="K3103" s="3" t="str">
        <f>vlookup(J3103,Cats!$A:$B,2,false)</f>
        <v>X</v>
      </c>
    </row>
    <row r="3104">
      <c r="A3104" s="1">
        <v>126155.0</v>
      </c>
      <c r="B3104" s="1">
        <v>242.0</v>
      </c>
      <c r="C3104" s="1">
        <f>vlookup(B3104,Games!A:B,2,false)</f>
        <v>5</v>
      </c>
      <c r="D3104" s="2" t="s">
        <v>34</v>
      </c>
      <c r="E3104" s="1" t="s">
        <v>1129</v>
      </c>
      <c r="F3104" s="1">
        <v>14.0</v>
      </c>
      <c r="G3104" s="1" t="str">
        <f>vlookup(F3104,Teams!$A:B,2,false)</f>
        <v>Interlake C</v>
      </c>
      <c r="H3104" s="1" t="b">
        <v>1</v>
      </c>
      <c r="I3104" s="1" t="b">
        <v>0</v>
      </c>
      <c r="J3104" s="1">
        <v>14.0</v>
      </c>
      <c r="K3104" s="3" t="str">
        <f>vlookup(J3104,Cats!$A:$B,2,false)</f>
        <v>M</v>
      </c>
    </row>
    <row r="3105">
      <c r="A3105" s="1">
        <v>126156.0</v>
      </c>
      <c r="B3105" s="1">
        <v>242.0</v>
      </c>
      <c r="C3105" s="1">
        <f>vlookup(B3105,Games!A:B,2,false)</f>
        <v>5</v>
      </c>
      <c r="D3105" s="2" t="s">
        <v>23</v>
      </c>
      <c r="E3105" s="1"/>
      <c r="F3105" s="1">
        <v>23.0</v>
      </c>
      <c r="G3105" s="1" t="str">
        <f>vlookup(F3105,Teams!$A:B,2,false)</f>
        <v>MSJ B</v>
      </c>
      <c r="H3105" s="1" t="b">
        <v>0</v>
      </c>
      <c r="I3105" s="1" t="b">
        <v>1</v>
      </c>
      <c r="J3105" s="1">
        <v>14.0</v>
      </c>
      <c r="K3105" s="3" t="str">
        <f>vlookup(J3105,Cats!$A:$B,2,false)</f>
        <v>M</v>
      </c>
    </row>
    <row r="3106">
      <c r="A3106" s="1">
        <v>126157.0</v>
      </c>
      <c r="B3106" s="1">
        <v>242.0</v>
      </c>
      <c r="C3106" s="1">
        <f>vlookup(B3106,Games!A:B,2,false)</f>
        <v>5</v>
      </c>
      <c r="D3106" s="2" t="s">
        <v>23</v>
      </c>
      <c r="E3106" s="1" t="s">
        <v>1129</v>
      </c>
      <c r="F3106" s="1">
        <v>14.0</v>
      </c>
      <c r="G3106" s="1" t="str">
        <f>vlookup(F3106,Teams!$A:B,2,false)</f>
        <v>Interlake C</v>
      </c>
      <c r="H3106" s="1" t="b">
        <v>1</v>
      </c>
      <c r="I3106" s="1" t="b">
        <v>0</v>
      </c>
      <c r="J3106" s="1">
        <v>15.0</v>
      </c>
      <c r="K3106" s="3" t="str">
        <f>vlookup(J3106,Cats!$A:$B,2,false)</f>
        <v>C</v>
      </c>
    </row>
    <row r="3107">
      <c r="A3107" s="1">
        <v>126158.0</v>
      </c>
      <c r="B3107" s="1">
        <v>242.0</v>
      </c>
      <c r="C3107" s="1">
        <f>vlookup(B3107,Games!A:B,2,false)</f>
        <v>5</v>
      </c>
      <c r="D3107" s="2" t="s">
        <v>23</v>
      </c>
      <c r="E3107" s="1" t="s">
        <v>454</v>
      </c>
      <c r="F3107" s="1">
        <v>23.0</v>
      </c>
      <c r="G3107" s="1" t="str">
        <f>vlookup(F3107,Teams!$A:B,2,false)</f>
        <v>MSJ B</v>
      </c>
      <c r="H3107" s="1" t="b">
        <v>0</v>
      </c>
      <c r="I3107" s="1" t="b">
        <v>0</v>
      </c>
      <c r="J3107" s="1">
        <v>15.0</v>
      </c>
      <c r="K3107" s="3" t="str">
        <f>vlookup(J3107,Cats!$A:$B,2,false)</f>
        <v>C</v>
      </c>
    </row>
    <row r="3108">
      <c r="A3108" s="1">
        <v>126159.0</v>
      </c>
      <c r="B3108" s="1">
        <v>242.0</v>
      </c>
      <c r="C3108" s="1">
        <f>vlookup(B3108,Games!A:B,2,false)</f>
        <v>5</v>
      </c>
      <c r="D3108" s="2" t="s">
        <v>23</v>
      </c>
      <c r="E3108" s="1"/>
      <c r="F3108" s="1">
        <v>14.0</v>
      </c>
      <c r="G3108" s="1" t="str">
        <f>vlookup(F3108,Teams!$A:B,2,false)</f>
        <v>Interlake C</v>
      </c>
      <c r="H3108" s="1" t="b">
        <v>1</v>
      </c>
      <c r="I3108" s="1" t="b">
        <v>1</v>
      </c>
      <c r="J3108" s="1">
        <v>16.0</v>
      </c>
      <c r="K3108" s="3" t="str">
        <f>vlookup(J3108,Cats!$A:$B,2,false)</f>
        <v>E</v>
      </c>
    </row>
    <row r="3109">
      <c r="A3109" s="1">
        <v>126160.0</v>
      </c>
      <c r="B3109" s="1">
        <v>242.0</v>
      </c>
      <c r="C3109" s="1">
        <f>vlookup(B3109,Games!A:B,2,false)</f>
        <v>5</v>
      </c>
      <c r="D3109" s="2" t="s">
        <v>23</v>
      </c>
      <c r="E3109" s="1"/>
      <c r="F3109" s="1">
        <v>23.0</v>
      </c>
      <c r="G3109" s="1" t="str">
        <f>vlookup(F3109,Teams!$A:B,2,false)</f>
        <v>MSJ B</v>
      </c>
      <c r="H3109" s="1" t="b">
        <v>0</v>
      </c>
      <c r="I3109" s="1" t="b">
        <v>1</v>
      </c>
      <c r="J3109" s="1">
        <v>16.0</v>
      </c>
      <c r="K3109" s="3" t="str">
        <f>vlookup(J3109,Cats!$A:$B,2,false)</f>
        <v>E</v>
      </c>
    </row>
    <row r="3110">
      <c r="A3110" s="1">
        <v>126161.0</v>
      </c>
      <c r="B3110" s="1">
        <v>242.0</v>
      </c>
      <c r="C3110" s="1">
        <f>vlookup(B3110,Games!A:B,2,false)</f>
        <v>5</v>
      </c>
      <c r="D3110" s="2" t="s">
        <v>34</v>
      </c>
      <c r="E3110" s="1" t="s">
        <v>442</v>
      </c>
      <c r="F3110" s="1">
        <v>14.0</v>
      </c>
      <c r="G3110" s="1" t="str">
        <f>vlookup(F3110,Teams!$A:B,2,false)</f>
        <v>Interlake C</v>
      </c>
      <c r="H3110" s="1" t="b">
        <v>1</v>
      </c>
      <c r="I3110" s="1" t="b">
        <v>0</v>
      </c>
      <c r="J3110" s="1">
        <v>17.0</v>
      </c>
      <c r="K3110" s="3" t="str">
        <f>vlookup(J3110,Cats!$A:$B,2,false)</f>
        <v>B</v>
      </c>
    </row>
    <row r="3111">
      <c r="A3111" s="1">
        <v>126162.0</v>
      </c>
      <c r="B3111" s="1">
        <v>242.0</v>
      </c>
      <c r="C3111" s="1">
        <f>vlookup(B3111,Games!A:B,2,false)</f>
        <v>5</v>
      </c>
      <c r="D3111" s="2" t="s">
        <v>23</v>
      </c>
      <c r="E3111" s="1"/>
      <c r="F3111" s="1">
        <v>23.0</v>
      </c>
      <c r="G3111" s="1" t="str">
        <f>vlookup(F3111,Teams!$A:B,2,false)</f>
        <v>MSJ B</v>
      </c>
      <c r="H3111" s="1" t="b">
        <v>0</v>
      </c>
      <c r="I3111" s="1" t="b">
        <v>1</v>
      </c>
      <c r="J3111" s="1">
        <v>17.0</v>
      </c>
      <c r="K3111" s="3" t="str">
        <f>vlookup(J3111,Cats!$A:$B,2,false)</f>
        <v>B</v>
      </c>
    </row>
    <row r="3112">
      <c r="A3112" s="1">
        <v>126163.0</v>
      </c>
      <c r="B3112" s="1">
        <v>242.0</v>
      </c>
      <c r="C3112" s="1">
        <f>vlookup(B3112,Games!A:B,2,false)</f>
        <v>5</v>
      </c>
      <c r="D3112" s="2" t="s">
        <v>78</v>
      </c>
      <c r="E3112" s="1" t="s">
        <v>442</v>
      </c>
      <c r="F3112" s="1">
        <v>14.0</v>
      </c>
      <c r="G3112" s="1" t="str">
        <f>vlookup(F3112,Teams!$A:B,2,false)</f>
        <v>Interlake C</v>
      </c>
      <c r="H3112" s="1" t="b">
        <v>1</v>
      </c>
      <c r="I3112" s="1" t="b">
        <v>0</v>
      </c>
      <c r="J3112" s="1">
        <v>18.0</v>
      </c>
      <c r="K3112" s="3" t="str">
        <f>vlookup(J3112,Cats!$A:$B,2,false)</f>
        <v>P</v>
      </c>
    </row>
    <row r="3113">
      <c r="A3113" s="1">
        <v>126164.0</v>
      </c>
      <c r="B3113" s="1">
        <v>242.0</v>
      </c>
      <c r="C3113" s="1">
        <f>vlookup(B3113,Games!A:B,2,false)</f>
        <v>5</v>
      </c>
      <c r="D3113" s="2" t="s">
        <v>23</v>
      </c>
      <c r="E3113" s="1"/>
      <c r="F3113" s="1">
        <v>23.0</v>
      </c>
      <c r="G3113" s="1" t="str">
        <f>vlookup(F3113,Teams!$A:B,2,false)</f>
        <v>MSJ B</v>
      </c>
      <c r="H3113" s="1" t="b">
        <v>0</v>
      </c>
      <c r="I3113" s="1" t="b">
        <v>1</v>
      </c>
      <c r="J3113" s="1">
        <v>18.0</v>
      </c>
      <c r="K3113" s="3" t="str">
        <f>vlookup(J3113,Cats!$A:$B,2,false)</f>
        <v>P</v>
      </c>
    </row>
    <row r="3114">
      <c r="A3114" s="1">
        <v>126165.0</v>
      </c>
      <c r="B3114" s="1">
        <v>242.0</v>
      </c>
      <c r="C3114" s="1">
        <f>vlookup(B3114,Games!A:B,2,false)</f>
        <v>5</v>
      </c>
      <c r="D3114" s="2" t="s">
        <v>59</v>
      </c>
      <c r="E3114" s="1" t="s">
        <v>442</v>
      </c>
      <c r="F3114" s="1">
        <v>14.0</v>
      </c>
      <c r="G3114" s="1" t="str">
        <f>vlookup(F3114,Teams!$A:B,2,false)</f>
        <v>Interlake C</v>
      </c>
      <c r="H3114" s="1" t="b">
        <v>1</v>
      </c>
      <c r="I3114" s="1" t="b">
        <v>0</v>
      </c>
      <c r="J3114" s="1">
        <v>19.0</v>
      </c>
      <c r="K3114" s="3" t="str">
        <f>vlookup(J3114,Cats!$A:$B,2,false)</f>
        <v>X</v>
      </c>
    </row>
    <row r="3115">
      <c r="A3115" s="1">
        <v>126166.0</v>
      </c>
      <c r="B3115" s="1">
        <v>242.0</v>
      </c>
      <c r="C3115" s="1">
        <f>vlookup(B3115,Games!A:B,2,false)</f>
        <v>5</v>
      </c>
      <c r="D3115" s="2" t="s">
        <v>34</v>
      </c>
      <c r="E3115" s="1" t="s">
        <v>657</v>
      </c>
      <c r="F3115" s="1">
        <v>23.0</v>
      </c>
      <c r="G3115" s="1" t="str">
        <f>vlookup(F3115,Teams!$A:B,2,false)</f>
        <v>MSJ B</v>
      </c>
      <c r="H3115" s="1" t="b">
        <v>0</v>
      </c>
      <c r="I3115" s="1" t="b">
        <v>0</v>
      </c>
      <c r="J3115" s="1">
        <v>19.0</v>
      </c>
      <c r="K3115" s="3" t="str">
        <f>vlookup(J3115,Cats!$A:$B,2,false)</f>
        <v>X</v>
      </c>
    </row>
    <row r="3116">
      <c r="A3116" s="1">
        <v>126167.0</v>
      </c>
      <c r="B3116" s="1">
        <v>242.0</v>
      </c>
      <c r="C3116" s="1">
        <f>vlookup(B3116,Games!A:B,2,false)</f>
        <v>5</v>
      </c>
      <c r="D3116" s="2" t="s">
        <v>23</v>
      </c>
      <c r="E3116" s="1"/>
      <c r="F3116" s="1">
        <v>14.0</v>
      </c>
      <c r="G3116" s="1" t="str">
        <f>vlookup(F3116,Teams!$A:B,2,false)</f>
        <v>Interlake C</v>
      </c>
      <c r="H3116" s="1" t="b">
        <v>1</v>
      </c>
      <c r="I3116" s="1" t="b">
        <v>1</v>
      </c>
      <c r="J3116" s="1">
        <v>20.0</v>
      </c>
      <c r="K3116" s="3" t="str">
        <f>vlookup(J3116,Cats!$A:$B,2,false)</f>
        <v>M</v>
      </c>
    </row>
    <row r="3117">
      <c r="A3117" s="1">
        <v>126168.0</v>
      </c>
      <c r="B3117" s="1">
        <v>242.0</v>
      </c>
      <c r="C3117" s="1">
        <f>vlookup(B3117,Games!A:B,2,false)</f>
        <v>5</v>
      </c>
      <c r="D3117" s="2" t="s">
        <v>34</v>
      </c>
      <c r="E3117" s="1" t="s">
        <v>662</v>
      </c>
      <c r="F3117" s="1">
        <v>23.0</v>
      </c>
      <c r="G3117" s="1" t="str">
        <f>vlookup(F3117,Teams!$A:B,2,false)</f>
        <v>MSJ B</v>
      </c>
      <c r="H3117" s="1" t="b">
        <v>0</v>
      </c>
      <c r="I3117" s="1" t="b">
        <v>0</v>
      </c>
      <c r="J3117" s="1">
        <v>20.0</v>
      </c>
      <c r="K3117" s="3" t="str">
        <f>vlookup(J3117,Cats!$A:$B,2,false)</f>
        <v>M</v>
      </c>
    </row>
    <row r="3118">
      <c r="A3118" s="1">
        <v>126169.0</v>
      </c>
      <c r="B3118" s="1">
        <v>242.0</v>
      </c>
      <c r="C3118" s="1">
        <f>vlookup(B3118,Games!A:B,2,false)</f>
        <v>5</v>
      </c>
      <c r="D3118" s="2" t="s">
        <v>78</v>
      </c>
      <c r="E3118" s="1" t="s">
        <v>726</v>
      </c>
      <c r="F3118" s="1">
        <v>14.0</v>
      </c>
      <c r="G3118" s="1" t="str">
        <f>vlookup(F3118,Teams!$A:B,2,false)</f>
        <v>Interlake C</v>
      </c>
      <c r="H3118" s="1" t="b">
        <v>1</v>
      </c>
      <c r="I3118" s="1" t="b">
        <v>0</v>
      </c>
      <c r="J3118" s="1">
        <v>21.0</v>
      </c>
      <c r="K3118" s="3" t="str">
        <f>vlookup(J3118,Cats!$A:$B,2,false)</f>
        <v>C</v>
      </c>
    </row>
    <row r="3119">
      <c r="A3119" s="1">
        <v>126170.0</v>
      </c>
      <c r="B3119" s="1">
        <v>242.0</v>
      </c>
      <c r="C3119" s="1">
        <f>vlookup(B3119,Games!A:B,2,false)</f>
        <v>5</v>
      </c>
      <c r="D3119" s="2" t="s">
        <v>23</v>
      </c>
      <c r="E3119" s="1" t="s">
        <v>454</v>
      </c>
      <c r="F3119" s="1">
        <v>23.0</v>
      </c>
      <c r="G3119" s="1" t="str">
        <f>vlookup(F3119,Teams!$A:B,2,false)</f>
        <v>MSJ B</v>
      </c>
      <c r="H3119" s="1" t="b">
        <v>0</v>
      </c>
      <c r="I3119" s="1" t="b">
        <v>0</v>
      </c>
      <c r="J3119" s="1">
        <v>21.0</v>
      </c>
      <c r="K3119" s="3" t="str">
        <f>vlookup(J3119,Cats!$A:$B,2,false)</f>
        <v>C</v>
      </c>
    </row>
    <row r="3120">
      <c r="A3120" s="1">
        <v>126171.0</v>
      </c>
      <c r="B3120" s="1">
        <v>242.0</v>
      </c>
      <c r="C3120" s="1">
        <f>vlookup(B3120,Games!A:B,2,false)</f>
        <v>5</v>
      </c>
      <c r="D3120" s="2" t="s">
        <v>23</v>
      </c>
      <c r="E3120" s="1"/>
      <c r="F3120" s="1">
        <v>14.0</v>
      </c>
      <c r="G3120" s="1" t="str">
        <f>vlookup(F3120,Teams!$A:B,2,false)</f>
        <v>Interlake C</v>
      </c>
      <c r="H3120" s="1" t="b">
        <v>1</v>
      </c>
      <c r="I3120" s="1" t="b">
        <v>1</v>
      </c>
      <c r="J3120" s="1">
        <v>22.0</v>
      </c>
      <c r="K3120" s="3" t="str">
        <f>vlookup(J3120,Cats!$A:$B,2,false)</f>
        <v>E</v>
      </c>
    </row>
    <row r="3121">
      <c r="A3121" s="1">
        <v>126172.0</v>
      </c>
      <c r="B3121" s="1">
        <v>242.0</v>
      </c>
      <c r="C3121" s="1">
        <f>vlookup(B3121,Games!A:B,2,false)</f>
        <v>5</v>
      </c>
      <c r="D3121" s="2" t="s">
        <v>34</v>
      </c>
      <c r="E3121" s="1" t="s">
        <v>677</v>
      </c>
      <c r="F3121" s="1">
        <v>23.0</v>
      </c>
      <c r="G3121" s="1" t="str">
        <f>vlookup(F3121,Teams!$A:B,2,false)</f>
        <v>MSJ B</v>
      </c>
      <c r="H3121" s="1" t="b">
        <v>0</v>
      </c>
      <c r="I3121" s="1" t="b">
        <v>0</v>
      </c>
      <c r="J3121" s="1">
        <v>22.0</v>
      </c>
      <c r="K3121" s="3" t="str">
        <f>vlookup(J3121,Cats!$A:$B,2,false)</f>
        <v>E</v>
      </c>
    </row>
    <row r="3122">
      <c r="A3122" s="1">
        <v>126173.0</v>
      </c>
      <c r="B3122" s="1">
        <v>242.0</v>
      </c>
      <c r="C3122" s="1">
        <f>vlookup(B3122,Games!A:B,2,false)</f>
        <v>5</v>
      </c>
      <c r="D3122" s="2" t="s">
        <v>34</v>
      </c>
      <c r="E3122" s="1" t="s">
        <v>442</v>
      </c>
      <c r="F3122" s="1">
        <v>14.0</v>
      </c>
      <c r="G3122" s="1" t="str">
        <f>vlookup(F3122,Teams!$A:B,2,false)</f>
        <v>Interlake C</v>
      </c>
      <c r="H3122" s="1" t="b">
        <v>1</v>
      </c>
      <c r="I3122" s="1" t="b">
        <v>0</v>
      </c>
      <c r="J3122" s="1">
        <v>23.0</v>
      </c>
      <c r="K3122" s="3" t="str">
        <f>vlookup(J3122,Cats!$A:$B,2,false)</f>
        <v>B</v>
      </c>
    </row>
    <row r="3123">
      <c r="A3123" s="1">
        <v>126174.0</v>
      </c>
      <c r="B3123" s="1">
        <v>242.0</v>
      </c>
      <c r="C3123" s="1">
        <f>vlookup(B3123,Games!A:B,2,false)</f>
        <v>5</v>
      </c>
      <c r="D3123" s="2" t="s">
        <v>23</v>
      </c>
      <c r="E3123" s="1"/>
      <c r="F3123" s="1">
        <v>23.0</v>
      </c>
      <c r="G3123" s="1" t="str">
        <f>vlookup(F3123,Teams!$A:B,2,false)</f>
        <v>MSJ B</v>
      </c>
      <c r="H3123" s="1" t="b">
        <v>0</v>
      </c>
      <c r="I3123" s="1" t="b">
        <v>1</v>
      </c>
      <c r="J3123" s="1">
        <v>23.0</v>
      </c>
      <c r="K3123" s="3" t="str">
        <f>vlookup(J3123,Cats!$A:$B,2,false)</f>
        <v>B</v>
      </c>
    </row>
    <row r="3124">
      <c r="A3124" s="1">
        <v>126175.0</v>
      </c>
      <c r="B3124" s="1">
        <v>242.0</v>
      </c>
      <c r="C3124" s="1">
        <f>vlookup(B3124,Games!A:B,2,false)</f>
        <v>5</v>
      </c>
      <c r="D3124" s="2" t="s">
        <v>23</v>
      </c>
      <c r="E3124" s="1" t="s">
        <v>442</v>
      </c>
      <c r="F3124" s="1">
        <v>14.0</v>
      </c>
      <c r="G3124" s="1" t="str">
        <f>vlookup(F3124,Teams!$A:B,2,false)</f>
        <v>Interlake C</v>
      </c>
      <c r="H3124" s="1" t="b">
        <v>1</v>
      </c>
      <c r="I3124" s="1" t="b">
        <v>0</v>
      </c>
      <c r="J3124" s="1">
        <v>24.0</v>
      </c>
      <c r="K3124" s="3" t="str">
        <f>vlookup(J3124,Cats!$A:$B,2,false)</f>
        <v>P</v>
      </c>
    </row>
    <row r="3125">
      <c r="A3125" s="1">
        <v>126176.0</v>
      </c>
      <c r="B3125" s="1">
        <v>242.0</v>
      </c>
      <c r="C3125" s="1">
        <f>vlookup(B3125,Games!A:B,2,false)</f>
        <v>5</v>
      </c>
      <c r="D3125" s="2" t="s">
        <v>78</v>
      </c>
      <c r="E3125" s="1" t="s">
        <v>657</v>
      </c>
      <c r="F3125" s="1">
        <v>23.0</v>
      </c>
      <c r="G3125" s="1" t="str">
        <f>vlookup(F3125,Teams!$A:B,2,false)</f>
        <v>MSJ B</v>
      </c>
      <c r="H3125" s="1" t="b">
        <v>0</v>
      </c>
      <c r="I3125" s="1" t="b">
        <v>0</v>
      </c>
      <c r="J3125" s="1">
        <v>24.0</v>
      </c>
      <c r="K3125" s="3" t="str">
        <f>vlookup(J3125,Cats!$A:$B,2,false)</f>
        <v>P</v>
      </c>
    </row>
    <row r="3126">
      <c r="A3126" s="1">
        <v>126177.0</v>
      </c>
      <c r="B3126" s="1">
        <v>243.0</v>
      </c>
      <c r="C3126" s="1">
        <f>vlookup(B3126,Games!A:B,2,false)</f>
        <v>5</v>
      </c>
      <c r="D3126" s="2" t="s">
        <v>34</v>
      </c>
      <c r="E3126" s="1" t="s">
        <v>1070</v>
      </c>
      <c r="F3126" s="1">
        <v>20.0</v>
      </c>
      <c r="G3126" s="1" t="str">
        <f>vlookup(F3126,Teams!$A:B,2,false)</f>
        <v>Lakeside A</v>
      </c>
      <c r="H3126" s="1" t="b">
        <v>1</v>
      </c>
      <c r="I3126" s="1" t="b">
        <v>0</v>
      </c>
      <c r="J3126" s="1">
        <v>1.0</v>
      </c>
      <c r="K3126" s="3" t="str">
        <f>vlookup(J3126,Cats!$A:$B,2,false)</f>
        <v>X</v>
      </c>
    </row>
    <row r="3127">
      <c r="A3127" s="1">
        <v>126178.0</v>
      </c>
      <c r="B3127" s="1">
        <v>243.0</v>
      </c>
      <c r="C3127" s="1">
        <f>vlookup(B3127,Games!A:B,2,false)</f>
        <v>5</v>
      </c>
      <c r="D3127" s="2" t="s">
        <v>23</v>
      </c>
      <c r="E3127" s="1"/>
      <c r="F3127" s="1">
        <v>31.0</v>
      </c>
      <c r="G3127" s="1" t="str">
        <f>vlookup(F3127,Teams!$A:B,2,false)</f>
        <v>Pullman B</v>
      </c>
      <c r="H3127" s="1" t="b">
        <v>0</v>
      </c>
      <c r="I3127" s="1" t="b">
        <v>1</v>
      </c>
      <c r="J3127" s="1">
        <v>1.0</v>
      </c>
      <c r="K3127" s="3" t="str">
        <f>vlookup(J3127,Cats!$A:$B,2,false)</f>
        <v>X</v>
      </c>
    </row>
    <row r="3128">
      <c r="A3128" s="1">
        <v>126179.0</v>
      </c>
      <c r="B3128" s="1">
        <v>243.0</v>
      </c>
      <c r="C3128" s="1">
        <f>vlookup(B3128,Games!A:B,2,false)</f>
        <v>5</v>
      </c>
      <c r="D3128" s="2" t="s">
        <v>23</v>
      </c>
      <c r="E3128" s="1" t="s">
        <v>135</v>
      </c>
      <c r="F3128" s="1">
        <v>20.0</v>
      </c>
      <c r="G3128" s="1" t="str">
        <f>vlookup(F3128,Teams!$A:B,2,false)</f>
        <v>Lakeside A</v>
      </c>
      <c r="H3128" s="1" t="b">
        <v>1</v>
      </c>
      <c r="I3128" s="1" t="b">
        <v>0</v>
      </c>
      <c r="J3128" s="1">
        <v>2.0</v>
      </c>
      <c r="K3128" s="3" t="str">
        <f>vlookup(J3128,Cats!$A:$B,2,false)</f>
        <v>M</v>
      </c>
    </row>
    <row r="3129">
      <c r="A3129" s="1">
        <v>126180.0</v>
      </c>
      <c r="B3129" s="1">
        <v>243.0</v>
      </c>
      <c r="C3129" s="1">
        <f>vlookup(B3129,Games!A:B,2,false)</f>
        <v>5</v>
      </c>
      <c r="D3129" s="2" t="s">
        <v>34</v>
      </c>
      <c r="E3129" s="1" t="s">
        <v>802</v>
      </c>
      <c r="F3129" s="1">
        <v>31.0</v>
      </c>
      <c r="G3129" s="1" t="str">
        <f>vlookup(F3129,Teams!$A:B,2,false)</f>
        <v>Pullman B</v>
      </c>
      <c r="H3129" s="1" t="b">
        <v>0</v>
      </c>
      <c r="I3129" s="1" t="b">
        <v>0</v>
      </c>
      <c r="J3129" s="1">
        <v>2.0</v>
      </c>
      <c r="K3129" s="3" t="str">
        <f>vlookup(J3129,Cats!$A:$B,2,false)</f>
        <v>M</v>
      </c>
    </row>
    <row r="3130">
      <c r="A3130" s="1">
        <v>126181.0</v>
      </c>
      <c r="B3130" s="1">
        <v>243.0</v>
      </c>
      <c r="C3130" s="1">
        <f>vlookup(B3130,Games!A:B,2,false)</f>
        <v>5</v>
      </c>
      <c r="D3130" s="2" t="s">
        <v>78</v>
      </c>
      <c r="E3130" s="1" t="s">
        <v>135</v>
      </c>
      <c r="F3130" s="1">
        <v>20.0</v>
      </c>
      <c r="G3130" s="1" t="str">
        <f>vlookup(F3130,Teams!$A:B,2,false)</f>
        <v>Lakeside A</v>
      </c>
      <c r="H3130" s="1" t="b">
        <v>1</v>
      </c>
      <c r="I3130" s="1" t="b">
        <v>0</v>
      </c>
      <c r="J3130" s="1">
        <v>3.0</v>
      </c>
      <c r="K3130" s="3" t="str">
        <f>vlookup(J3130,Cats!$A:$B,2,false)</f>
        <v>C</v>
      </c>
    </row>
    <row r="3131">
      <c r="A3131" s="1">
        <v>126182.0</v>
      </c>
      <c r="B3131" s="1">
        <v>243.0</v>
      </c>
      <c r="C3131" s="1">
        <f>vlookup(B3131,Games!A:B,2,false)</f>
        <v>5</v>
      </c>
      <c r="D3131" s="2" t="s">
        <v>23</v>
      </c>
      <c r="E3131" s="1"/>
      <c r="F3131" s="1">
        <v>31.0</v>
      </c>
      <c r="G3131" s="1" t="str">
        <f>vlookup(F3131,Teams!$A:B,2,false)</f>
        <v>Pullman B</v>
      </c>
      <c r="H3131" s="1" t="b">
        <v>0</v>
      </c>
      <c r="I3131" s="1" t="b">
        <v>1</v>
      </c>
      <c r="J3131" s="1">
        <v>3.0</v>
      </c>
      <c r="K3131" s="3" t="str">
        <f>vlookup(J3131,Cats!$A:$B,2,false)</f>
        <v>C</v>
      </c>
    </row>
    <row r="3132">
      <c r="A3132" s="1">
        <v>126183.0</v>
      </c>
      <c r="B3132" s="1">
        <v>243.0</v>
      </c>
      <c r="C3132" s="1">
        <f>vlookup(B3132,Games!A:B,2,false)</f>
        <v>5</v>
      </c>
      <c r="D3132" s="2" t="s">
        <v>34</v>
      </c>
      <c r="E3132" s="1" t="s">
        <v>135</v>
      </c>
      <c r="F3132" s="1">
        <v>20.0</v>
      </c>
      <c r="G3132" s="1" t="str">
        <f>vlookup(F3132,Teams!$A:B,2,false)</f>
        <v>Lakeside A</v>
      </c>
      <c r="H3132" s="1" t="b">
        <v>1</v>
      </c>
      <c r="I3132" s="1" t="b">
        <v>0</v>
      </c>
      <c r="J3132" s="1">
        <v>4.0</v>
      </c>
      <c r="K3132" s="3" t="str">
        <f>vlookup(J3132,Cats!$A:$B,2,false)</f>
        <v>E</v>
      </c>
    </row>
    <row r="3133">
      <c r="A3133" s="1">
        <v>126184.0</v>
      </c>
      <c r="B3133" s="1">
        <v>243.0</v>
      </c>
      <c r="C3133" s="1">
        <f>vlookup(B3133,Games!A:B,2,false)</f>
        <v>5</v>
      </c>
      <c r="D3133" s="2" t="s">
        <v>23</v>
      </c>
      <c r="E3133" s="1"/>
      <c r="F3133" s="1">
        <v>31.0</v>
      </c>
      <c r="G3133" s="1" t="str">
        <f>vlookup(F3133,Teams!$A:B,2,false)</f>
        <v>Pullman B</v>
      </c>
      <c r="H3133" s="1" t="b">
        <v>0</v>
      </c>
      <c r="I3133" s="1" t="b">
        <v>1</v>
      </c>
      <c r="J3133" s="1">
        <v>4.0</v>
      </c>
      <c r="K3133" s="3" t="str">
        <f>vlookup(J3133,Cats!$A:$B,2,false)</f>
        <v>E</v>
      </c>
    </row>
    <row r="3134">
      <c r="A3134" s="1">
        <v>126185.0</v>
      </c>
      <c r="B3134" s="1">
        <v>243.0</v>
      </c>
      <c r="C3134" s="1">
        <f>vlookup(B3134,Games!A:B,2,false)</f>
        <v>5</v>
      </c>
      <c r="D3134" s="2" t="s">
        <v>78</v>
      </c>
      <c r="E3134" s="1" t="s">
        <v>135</v>
      </c>
      <c r="F3134" s="1">
        <v>20.0</v>
      </c>
      <c r="G3134" s="1" t="str">
        <f>vlookup(F3134,Teams!$A:B,2,false)</f>
        <v>Lakeside A</v>
      </c>
      <c r="H3134" s="1" t="b">
        <v>1</v>
      </c>
      <c r="I3134" s="1" t="b">
        <v>0</v>
      </c>
      <c r="J3134" s="1">
        <v>5.0</v>
      </c>
      <c r="K3134" s="3" t="str">
        <f>vlookup(J3134,Cats!$A:$B,2,false)</f>
        <v>B</v>
      </c>
    </row>
    <row r="3135">
      <c r="A3135" s="1">
        <v>126186.0</v>
      </c>
      <c r="B3135" s="1">
        <v>243.0</v>
      </c>
      <c r="C3135" s="1">
        <f>vlookup(B3135,Games!A:B,2,false)</f>
        <v>5</v>
      </c>
      <c r="D3135" s="2" t="s">
        <v>59</v>
      </c>
      <c r="E3135" s="1" t="s">
        <v>813</v>
      </c>
      <c r="F3135" s="1">
        <v>31.0</v>
      </c>
      <c r="G3135" s="1" t="str">
        <f>vlookup(F3135,Teams!$A:B,2,false)</f>
        <v>Pullman B</v>
      </c>
      <c r="H3135" s="1" t="b">
        <v>0</v>
      </c>
      <c r="I3135" s="1" t="b">
        <v>0</v>
      </c>
      <c r="J3135" s="1">
        <v>5.0</v>
      </c>
      <c r="K3135" s="3" t="str">
        <f>vlookup(J3135,Cats!$A:$B,2,false)</f>
        <v>B</v>
      </c>
    </row>
    <row r="3136">
      <c r="A3136" s="1">
        <v>126187.0</v>
      </c>
      <c r="B3136" s="1">
        <v>243.0</v>
      </c>
      <c r="C3136" s="1">
        <f>vlookup(B3136,Games!A:B,2,false)</f>
        <v>5</v>
      </c>
      <c r="D3136" s="2" t="s">
        <v>23</v>
      </c>
      <c r="E3136" s="1" t="s">
        <v>631</v>
      </c>
      <c r="F3136" s="1">
        <v>20.0</v>
      </c>
      <c r="G3136" s="1" t="str">
        <f>vlookup(F3136,Teams!$A:B,2,false)</f>
        <v>Lakeside A</v>
      </c>
      <c r="H3136" s="1" t="b">
        <v>1</v>
      </c>
      <c r="I3136" s="1" t="b">
        <v>0</v>
      </c>
      <c r="J3136" s="1">
        <v>6.0</v>
      </c>
      <c r="K3136" s="3" t="str">
        <f>vlookup(J3136,Cats!$A:$B,2,false)</f>
        <v>P</v>
      </c>
    </row>
    <row r="3137">
      <c r="A3137" s="1">
        <v>126188.0</v>
      </c>
      <c r="B3137" s="1">
        <v>243.0</v>
      </c>
      <c r="C3137" s="1">
        <f>vlookup(B3137,Games!A:B,2,false)</f>
        <v>5</v>
      </c>
      <c r="D3137" s="2" t="s">
        <v>23</v>
      </c>
      <c r="E3137" s="1" t="s">
        <v>803</v>
      </c>
      <c r="F3137" s="1">
        <v>31.0</v>
      </c>
      <c r="G3137" s="1" t="str">
        <f>vlookup(F3137,Teams!$A:B,2,false)</f>
        <v>Pullman B</v>
      </c>
      <c r="H3137" s="1" t="b">
        <v>0</v>
      </c>
      <c r="I3137" s="1" t="b">
        <v>0</v>
      </c>
      <c r="J3137" s="1">
        <v>6.0</v>
      </c>
      <c r="K3137" s="3" t="str">
        <f>vlookup(J3137,Cats!$A:$B,2,false)</f>
        <v>P</v>
      </c>
    </row>
    <row r="3138">
      <c r="A3138" s="1">
        <v>126189.0</v>
      </c>
      <c r="B3138" s="1">
        <v>243.0</v>
      </c>
      <c r="C3138" s="1">
        <f>vlookup(B3138,Games!A:B,2,false)</f>
        <v>5</v>
      </c>
      <c r="D3138" s="2" t="s">
        <v>34</v>
      </c>
      <c r="E3138" s="1" t="s">
        <v>135</v>
      </c>
      <c r="F3138" s="1">
        <v>20.0</v>
      </c>
      <c r="G3138" s="1" t="str">
        <f>vlookup(F3138,Teams!$A:B,2,false)</f>
        <v>Lakeside A</v>
      </c>
      <c r="H3138" s="1" t="b">
        <v>1</v>
      </c>
      <c r="I3138" s="1" t="b">
        <v>0</v>
      </c>
      <c r="J3138" s="1">
        <v>7.0</v>
      </c>
      <c r="K3138" s="3" t="str">
        <f>vlookup(J3138,Cats!$A:$B,2,false)</f>
        <v>X</v>
      </c>
    </row>
    <row r="3139">
      <c r="A3139" s="1">
        <v>126190.0</v>
      </c>
      <c r="B3139" s="1">
        <v>243.0</v>
      </c>
      <c r="C3139" s="1">
        <f>vlookup(B3139,Games!A:B,2,false)</f>
        <v>5</v>
      </c>
      <c r="D3139" s="2" t="s">
        <v>23</v>
      </c>
      <c r="E3139" s="1"/>
      <c r="F3139" s="1">
        <v>31.0</v>
      </c>
      <c r="G3139" s="1" t="str">
        <f>vlookup(F3139,Teams!$A:B,2,false)</f>
        <v>Pullman B</v>
      </c>
      <c r="H3139" s="1" t="b">
        <v>0</v>
      </c>
      <c r="I3139" s="1" t="b">
        <v>1</v>
      </c>
      <c r="J3139" s="1">
        <v>7.0</v>
      </c>
      <c r="K3139" s="3" t="str">
        <f>vlookup(J3139,Cats!$A:$B,2,false)</f>
        <v>X</v>
      </c>
    </row>
    <row r="3140">
      <c r="A3140" s="1">
        <v>126191.0</v>
      </c>
      <c r="B3140" s="1">
        <v>243.0</v>
      </c>
      <c r="C3140" s="1">
        <f>vlookup(B3140,Games!A:B,2,false)</f>
        <v>5</v>
      </c>
      <c r="D3140" s="2" t="s">
        <v>23</v>
      </c>
      <c r="E3140" s="1"/>
      <c r="F3140" s="1">
        <v>20.0</v>
      </c>
      <c r="G3140" s="1" t="str">
        <f>vlookup(F3140,Teams!$A:B,2,false)</f>
        <v>Lakeside A</v>
      </c>
      <c r="H3140" s="1" t="b">
        <v>1</v>
      </c>
      <c r="I3140" s="1" t="b">
        <v>1</v>
      </c>
      <c r="J3140" s="1">
        <v>8.0</v>
      </c>
      <c r="K3140" s="3" t="str">
        <f>vlookup(J3140,Cats!$A:$B,2,false)</f>
        <v>M</v>
      </c>
    </row>
    <row r="3141">
      <c r="A3141" s="1">
        <v>126192.0</v>
      </c>
      <c r="B3141" s="1">
        <v>243.0</v>
      </c>
      <c r="C3141" s="1">
        <f>vlookup(B3141,Games!A:B,2,false)</f>
        <v>5</v>
      </c>
      <c r="D3141" s="2" t="s">
        <v>78</v>
      </c>
      <c r="E3141" s="1" t="s">
        <v>798</v>
      </c>
      <c r="F3141" s="1">
        <v>31.0</v>
      </c>
      <c r="G3141" s="1" t="str">
        <f>vlookup(F3141,Teams!$A:B,2,false)</f>
        <v>Pullman B</v>
      </c>
      <c r="H3141" s="1" t="b">
        <v>0</v>
      </c>
      <c r="I3141" s="1" t="b">
        <v>0</v>
      </c>
      <c r="J3141" s="1">
        <v>8.0</v>
      </c>
      <c r="K3141" s="3" t="str">
        <f>vlookup(J3141,Cats!$A:$B,2,false)</f>
        <v>M</v>
      </c>
    </row>
    <row r="3142">
      <c r="A3142" s="1">
        <v>126193.0</v>
      </c>
      <c r="B3142" s="1">
        <v>243.0</v>
      </c>
      <c r="C3142" s="1">
        <f>vlookup(B3142,Games!A:B,2,false)</f>
        <v>5</v>
      </c>
      <c r="D3142" s="2" t="s">
        <v>78</v>
      </c>
      <c r="E3142" s="1" t="s">
        <v>135</v>
      </c>
      <c r="F3142" s="1">
        <v>20.0</v>
      </c>
      <c r="G3142" s="1" t="str">
        <f>vlookup(F3142,Teams!$A:B,2,false)</f>
        <v>Lakeside A</v>
      </c>
      <c r="H3142" s="1" t="b">
        <v>1</v>
      </c>
      <c r="I3142" s="1" t="b">
        <v>0</v>
      </c>
      <c r="J3142" s="1">
        <v>9.0</v>
      </c>
      <c r="K3142" s="3" t="str">
        <f>vlookup(J3142,Cats!$A:$B,2,false)</f>
        <v>C</v>
      </c>
    </row>
    <row r="3143">
      <c r="A3143" s="1">
        <v>126194.0</v>
      </c>
      <c r="B3143" s="1">
        <v>243.0</v>
      </c>
      <c r="C3143" s="1">
        <f>vlookup(B3143,Games!A:B,2,false)</f>
        <v>5</v>
      </c>
      <c r="D3143" s="2" t="s">
        <v>23</v>
      </c>
      <c r="E3143" s="1"/>
      <c r="F3143" s="1">
        <v>31.0</v>
      </c>
      <c r="G3143" s="1" t="str">
        <f>vlookup(F3143,Teams!$A:B,2,false)</f>
        <v>Pullman B</v>
      </c>
      <c r="H3143" s="1" t="b">
        <v>0</v>
      </c>
      <c r="I3143" s="1" t="b">
        <v>1</v>
      </c>
      <c r="J3143" s="1">
        <v>9.0</v>
      </c>
      <c r="K3143" s="3" t="str">
        <f>vlookup(J3143,Cats!$A:$B,2,false)</f>
        <v>C</v>
      </c>
    </row>
    <row r="3144">
      <c r="A3144" s="1">
        <v>126195.0</v>
      </c>
      <c r="B3144" s="1">
        <v>243.0</v>
      </c>
      <c r="C3144" s="1">
        <f>vlookup(B3144,Games!A:B,2,false)</f>
        <v>5</v>
      </c>
      <c r="D3144" s="2" t="s">
        <v>23</v>
      </c>
      <c r="E3144" s="1"/>
      <c r="F3144" s="1">
        <v>20.0</v>
      </c>
      <c r="G3144" s="1" t="str">
        <f>vlookup(F3144,Teams!$A:B,2,false)</f>
        <v>Lakeside A</v>
      </c>
      <c r="H3144" s="1" t="b">
        <v>1</v>
      </c>
      <c r="I3144" s="1" t="b">
        <v>1</v>
      </c>
      <c r="J3144" s="1">
        <v>10.0</v>
      </c>
      <c r="K3144" s="3" t="str">
        <f>vlookup(J3144,Cats!$A:$B,2,false)</f>
        <v>E</v>
      </c>
    </row>
    <row r="3145">
      <c r="A3145" s="1">
        <v>126196.0</v>
      </c>
      <c r="B3145" s="1">
        <v>243.0</v>
      </c>
      <c r="C3145" s="1">
        <f>vlookup(B3145,Games!A:B,2,false)</f>
        <v>5</v>
      </c>
      <c r="D3145" s="2" t="s">
        <v>78</v>
      </c>
      <c r="E3145" s="1" t="s">
        <v>802</v>
      </c>
      <c r="F3145" s="1">
        <v>31.0</v>
      </c>
      <c r="G3145" s="1" t="str">
        <f>vlookup(F3145,Teams!$A:B,2,false)</f>
        <v>Pullman B</v>
      </c>
      <c r="H3145" s="1" t="b">
        <v>0</v>
      </c>
      <c r="I3145" s="1" t="b">
        <v>0</v>
      </c>
      <c r="J3145" s="1">
        <v>10.0</v>
      </c>
      <c r="K3145" s="3" t="str">
        <f>vlookup(J3145,Cats!$A:$B,2,false)</f>
        <v>E</v>
      </c>
    </row>
    <row r="3146">
      <c r="A3146" s="1">
        <v>126197.0</v>
      </c>
      <c r="B3146" s="1">
        <v>243.0</v>
      </c>
      <c r="C3146" s="1">
        <f>vlookup(B3146,Games!A:B,2,false)</f>
        <v>5</v>
      </c>
      <c r="D3146" s="2" t="s">
        <v>78</v>
      </c>
      <c r="E3146" s="1" t="s">
        <v>135</v>
      </c>
      <c r="F3146" s="1">
        <v>20.0</v>
      </c>
      <c r="G3146" s="1" t="str">
        <f>vlookup(F3146,Teams!$A:B,2,false)</f>
        <v>Lakeside A</v>
      </c>
      <c r="H3146" s="1" t="b">
        <v>1</v>
      </c>
      <c r="I3146" s="1" t="b">
        <v>0</v>
      </c>
      <c r="J3146" s="1">
        <v>11.0</v>
      </c>
      <c r="K3146" s="3" t="str">
        <f>vlookup(J3146,Cats!$A:$B,2,false)</f>
        <v>B</v>
      </c>
    </row>
    <row r="3147">
      <c r="A3147" s="1">
        <v>126198.0</v>
      </c>
      <c r="B3147" s="1">
        <v>243.0</v>
      </c>
      <c r="C3147" s="1">
        <f>vlookup(B3147,Games!A:B,2,false)</f>
        <v>5</v>
      </c>
      <c r="D3147" s="2" t="s">
        <v>23</v>
      </c>
      <c r="E3147" s="1"/>
      <c r="F3147" s="1">
        <v>31.0</v>
      </c>
      <c r="G3147" s="1" t="str">
        <f>vlookup(F3147,Teams!$A:B,2,false)</f>
        <v>Pullman B</v>
      </c>
      <c r="H3147" s="1" t="b">
        <v>0</v>
      </c>
      <c r="I3147" s="1" t="b">
        <v>1</v>
      </c>
      <c r="J3147" s="1">
        <v>11.0</v>
      </c>
      <c r="K3147" s="3" t="str">
        <f>vlookup(J3147,Cats!$A:$B,2,false)</f>
        <v>B</v>
      </c>
    </row>
    <row r="3148">
      <c r="A3148" s="1">
        <v>126199.0</v>
      </c>
      <c r="B3148" s="1">
        <v>243.0</v>
      </c>
      <c r="C3148" s="1">
        <f>vlookup(B3148,Games!A:B,2,false)</f>
        <v>5</v>
      </c>
      <c r="D3148" s="2" t="s">
        <v>34</v>
      </c>
      <c r="E3148" s="1" t="s">
        <v>135</v>
      </c>
      <c r="F3148" s="1">
        <v>20.0</v>
      </c>
      <c r="G3148" s="1" t="str">
        <f>vlookup(F3148,Teams!$A:B,2,false)</f>
        <v>Lakeside A</v>
      </c>
      <c r="H3148" s="1" t="b">
        <v>1</v>
      </c>
      <c r="I3148" s="1" t="b">
        <v>0</v>
      </c>
      <c r="J3148" s="1">
        <v>12.0</v>
      </c>
      <c r="K3148" s="3" t="str">
        <f>vlookup(J3148,Cats!$A:$B,2,false)</f>
        <v>P</v>
      </c>
    </row>
    <row r="3149">
      <c r="A3149" s="1">
        <v>126200.0</v>
      </c>
      <c r="B3149" s="1">
        <v>243.0</v>
      </c>
      <c r="C3149" s="1">
        <f>vlookup(B3149,Games!A:B,2,false)</f>
        <v>5</v>
      </c>
      <c r="D3149" s="2" t="s">
        <v>23</v>
      </c>
      <c r="E3149" s="1"/>
      <c r="F3149" s="1">
        <v>31.0</v>
      </c>
      <c r="G3149" s="1" t="str">
        <f>vlookup(F3149,Teams!$A:B,2,false)</f>
        <v>Pullman B</v>
      </c>
      <c r="H3149" s="1" t="b">
        <v>0</v>
      </c>
      <c r="I3149" s="1" t="b">
        <v>1</v>
      </c>
      <c r="J3149" s="1">
        <v>12.0</v>
      </c>
      <c r="K3149" s="3" t="str">
        <f>vlookup(J3149,Cats!$A:$B,2,false)</f>
        <v>P</v>
      </c>
    </row>
    <row r="3150">
      <c r="A3150" s="1">
        <v>126201.0</v>
      </c>
      <c r="B3150" s="1">
        <v>243.0</v>
      </c>
      <c r="C3150" s="1">
        <f>vlookup(B3150,Games!A:B,2,false)</f>
        <v>5</v>
      </c>
      <c r="D3150" s="2" t="s">
        <v>34</v>
      </c>
      <c r="E3150" s="1" t="s">
        <v>135</v>
      </c>
      <c r="F3150" s="1">
        <v>20.0</v>
      </c>
      <c r="G3150" s="1" t="str">
        <f>vlookup(F3150,Teams!$A:B,2,false)</f>
        <v>Lakeside A</v>
      </c>
      <c r="H3150" s="1" t="b">
        <v>1</v>
      </c>
      <c r="I3150" s="1" t="b">
        <v>0</v>
      </c>
      <c r="J3150" s="1">
        <v>13.0</v>
      </c>
      <c r="K3150" s="3" t="str">
        <f>vlookup(J3150,Cats!$A:$B,2,false)</f>
        <v>X</v>
      </c>
    </row>
    <row r="3151">
      <c r="A3151" s="1">
        <v>126202.0</v>
      </c>
      <c r="B3151" s="1">
        <v>243.0</v>
      </c>
      <c r="C3151" s="1">
        <f>vlookup(B3151,Games!A:B,2,false)</f>
        <v>5</v>
      </c>
      <c r="D3151" s="2" t="s">
        <v>23</v>
      </c>
      <c r="E3151" s="1"/>
      <c r="F3151" s="1">
        <v>31.0</v>
      </c>
      <c r="G3151" s="1" t="str">
        <f>vlookup(F3151,Teams!$A:B,2,false)</f>
        <v>Pullman B</v>
      </c>
      <c r="H3151" s="1" t="b">
        <v>0</v>
      </c>
      <c r="I3151" s="1" t="b">
        <v>1</v>
      </c>
      <c r="J3151" s="1">
        <v>13.0</v>
      </c>
      <c r="K3151" s="3" t="str">
        <f>vlookup(J3151,Cats!$A:$B,2,false)</f>
        <v>X</v>
      </c>
    </row>
    <row r="3152">
      <c r="A3152" s="1">
        <v>126203.0</v>
      </c>
      <c r="B3152" s="1">
        <v>243.0</v>
      </c>
      <c r="C3152" s="1">
        <f>vlookup(B3152,Games!A:B,2,false)</f>
        <v>5</v>
      </c>
      <c r="D3152" s="2" t="s">
        <v>23</v>
      </c>
      <c r="E3152" s="1" t="s">
        <v>135</v>
      </c>
      <c r="F3152" s="1">
        <v>20.0</v>
      </c>
      <c r="G3152" s="1" t="str">
        <f>vlookup(F3152,Teams!$A:B,2,false)</f>
        <v>Lakeside A</v>
      </c>
      <c r="H3152" s="1" t="b">
        <v>1</v>
      </c>
      <c r="I3152" s="1" t="b">
        <v>0</v>
      </c>
      <c r="J3152" s="1">
        <v>14.0</v>
      </c>
      <c r="K3152" s="3" t="str">
        <f>vlookup(J3152,Cats!$A:$B,2,false)</f>
        <v>M</v>
      </c>
    </row>
    <row r="3153">
      <c r="A3153" s="1">
        <v>126204.0</v>
      </c>
      <c r="B3153" s="1">
        <v>243.0</v>
      </c>
      <c r="C3153" s="1">
        <f>vlookup(B3153,Games!A:B,2,false)</f>
        <v>5</v>
      </c>
      <c r="D3153" s="2" t="s">
        <v>23</v>
      </c>
      <c r="E3153" s="1" t="s">
        <v>802</v>
      </c>
      <c r="F3153" s="1">
        <v>31.0</v>
      </c>
      <c r="G3153" s="1" t="str">
        <f>vlookup(F3153,Teams!$A:B,2,false)</f>
        <v>Pullman B</v>
      </c>
      <c r="H3153" s="1" t="b">
        <v>0</v>
      </c>
      <c r="I3153" s="1" t="b">
        <v>0</v>
      </c>
      <c r="J3153" s="1">
        <v>14.0</v>
      </c>
      <c r="K3153" s="3" t="str">
        <f>vlookup(J3153,Cats!$A:$B,2,false)</f>
        <v>M</v>
      </c>
    </row>
    <row r="3154">
      <c r="A3154" s="1">
        <v>126205.0</v>
      </c>
      <c r="B3154" s="1">
        <v>243.0</v>
      </c>
      <c r="C3154" s="1">
        <f>vlookup(B3154,Games!A:B,2,false)</f>
        <v>5</v>
      </c>
      <c r="D3154" s="2" t="s">
        <v>34</v>
      </c>
      <c r="E3154" s="1" t="s">
        <v>135</v>
      </c>
      <c r="F3154" s="1">
        <v>20.0</v>
      </c>
      <c r="G3154" s="1" t="str">
        <f>vlookup(F3154,Teams!$A:B,2,false)</f>
        <v>Lakeside A</v>
      </c>
      <c r="H3154" s="1" t="b">
        <v>1</v>
      </c>
      <c r="I3154" s="1" t="b">
        <v>0</v>
      </c>
      <c r="J3154" s="1">
        <v>15.0</v>
      </c>
      <c r="K3154" s="3" t="str">
        <f>vlookup(J3154,Cats!$A:$B,2,false)</f>
        <v>C</v>
      </c>
    </row>
    <row r="3155">
      <c r="A3155" s="1">
        <v>126206.0</v>
      </c>
      <c r="B3155" s="1">
        <v>243.0</v>
      </c>
      <c r="C3155" s="1">
        <f>vlookup(B3155,Games!A:B,2,false)</f>
        <v>5</v>
      </c>
      <c r="D3155" s="2" t="s">
        <v>23</v>
      </c>
      <c r="E3155" s="1"/>
      <c r="F3155" s="1">
        <v>31.0</v>
      </c>
      <c r="G3155" s="1" t="str">
        <f>vlookup(F3155,Teams!$A:B,2,false)</f>
        <v>Pullman B</v>
      </c>
      <c r="H3155" s="1" t="b">
        <v>0</v>
      </c>
      <c r="I3155" s="1" t="b">
        <v>1</v>
      </c>
      <c r="J3155" s="1">
        <v>15.0</v>
      </c>
      <c r="K3155" s="3" t="str">
        <f>vlookup(J3155,Cats!$A:$B,2,false)</f>
        <v>C</v>
      </c>
    </row>
    <row r="3156">
      <c r="A3156" s="1">
        <v>126207.0</v>
      </c>
      <c r="B3156" s="1">
        <v>243.0</v>
      </c>
      <c r="C3156" s="1">
        <f>vlookup(B3156,Games!A:B,2,false)</f>
        <v>5</v>
      </c>
      <c r="D3156" s="2" t="s">
        <v>34</v>
      </c>
      <c r="E3156" s="1" t="s">
        <v>135</v>
      </c>
      <c r="F3156" s="1">
        <v>20.0</v>
      </c>
      <c r="G3156" s="1" t="str">
        <f>vlookup(F3156,Teams!$A:B,2,false)</f>
        <v>Lakeside A</v>
      </c>
      <c r="H3156" s="1" t="b">
        <v>1</v>
      </c>
      <c r="I3156" s="1" t="b">
        <v>0</v>
      </c>
      <c r="J3156" s="1">
        <v>16.0</v>
      </c>
      <c r="K3156" s="3" t="str">
        <f>vlookup(J3156,Cats!$A:$B,2,false)</f>
        <v>E</v>
      </c>
    </row>
    <row r="3157">
      <c r="A3157" s="1">
        <v>126208.0</v>
      </c>
      <c r="B3157" s="1">
        <v>243.0</v>
      </c>
      <c r="C3157" s="1">
        <f>vlookup(B3157,Games!A:B,2,false)</f>
        <v>5</v>
      </c>
      <c r="D3157" s="2" t="s">
        <v>23</v>
      </c>
      <c r="E3157" s="1"/>
      <c r="F3157" s="1">
        <v>31.0</v>
      </c>
      <c r="G3157" s="1" t="str">
        <f>vlookup(F3157,Teams!$A:B,2,false)</f>
        <v>Pullman B</v>
      </c>
      <c r="H3157" s="1" t="b">
        <v>0</v>
      </c>
      <c r="I3157" s="1" t="b">
        <v>1</v>
      </c>
      <c r="J3157" s="1">
        <v>16.0</v>
      </c>
      <c r="K3157" s="3" t="str">
        <f>vlookup(J3157,Cats!$A:$B,2,false)</f>
        <v>E</v>
      </c>
    </row>
    <row r="3158">
      <c r="A3158" s="1">
        <v>126209.0</v>
      </c>
      <c r="B3158" s="1">
        <v>243.0</v>
      </c>
      <c r="C3158" s="1">
        <f>vlookup(B3158,Games!A:B,2,false)</f>
        <v>5</v>
      </c>
      <c r="D3158" s="2" t="s">
        <v>78</v>
      </c>
      <c r="E3158" s="1" t="s">
        <v>135</v>
      </c>
      <c r="F3158" s="1">
        <v>20.0</v>
      </c>
      <c r="G3158" s="1" t="str">
        <f>vlookup(F3158,Teams!$A:B,2,false)</f>
        <v>Lakeside A</v>
      </c>
      <c r="H3158" s="1" t="b">
        <v>1</v>
      </c>
      <c r="I3158" s="1" t="b">
        <v>0</v>
      </c>
      <c r="J3158" s="1">
        <v>17.0</v>
      </c>
      <c r="K3158" s="3" t="str">
        <f>vlookup(J3158,Cats!$A:$B,2,false)</f>
        <v>B</v>
      </c>
    </row>
    <row r="3159">
      <c r="A3159" s="1">
        <v>126210.0</v>
      </c>
      <c r="B3159" s="1">
        <v>243.0</v>
      </c>
      <c r="C3159" s="1">
        <f>vlookup(B3159,Games!A:B,2,false)</f>
        <v>5</v>
      </c>
      <c r="D3159" s="2" t="s">
        <v>23</v>
      </c>
      <c r="E3159" s="1"/>
      <c r="F3159" s="1">
        <v>31.0</v>
      </c>
      <c r="G3159" s="1" t="str">
        <f>vlookup(F3159,Teams!$A:B,2,false)</f>
        <v>Pullman B</v>
      </c>
      <c r="H3159" s="1" t="b">
        <v>0</v>
      </c>
      <c r="I3159" s="1" t="b">
        <v>1</v>
      </c>
      <c r="J3159" s="1">
        <v>17.0</v>
      </c>
      <c r="K3159" s="3" t="str">
        <f>vlookup(J3159,Cats!$A:$B,2,false)</f>
        <v>B</v>
      </c>
    </row>
    <row r="3160">
      <c r="A3160" s="1">
        <v>126211.0</v>
      </c>
      <c r="B3160" s="1">
        <v>243.0</v>
      </c>
      <c r="C3160" s="1">
        <f>vlookup(B3160,Games!A:B,2,false)</f>
        <v>5</v>
      </c>
      <c r="D3160" s="2" t="s">
        <v>34</v>
      </c>
      <c r="E3160" s="1" t="s">
        <v>631</v>
      </c>
      <c r="F3160" s="1">
        <v>20.0</v>
      </c>
      <c r="G3160" s="1" t="str">
        <f>vlookup(F3160,Teams!$A:B,2,false)</f>
        <v>Lakeside A</v>
      </c>
      <c r="H3160" s="1" t="b">
        <v>1</v>
      </c>
      <c r="I3160" s="1" t="b">
        <v>0</v>
      </c>
      <c r="J3160" s="1">
        <v>18.0</v>
      </c>
      <c r="K3160" s="3" t="str">
        <f>vlookup(J3160,Cats!$A:$B,2,false)</f>
        <v>P</v>
      </c>
    </row>
    <row r="3161">
      <c r="A3161" s="1">
        <v>126212.0</v>
      </c>
      <c r="B3161" s="1">
        <v>243.0</v>
      </c>
      <c r="C3161" s="1">
        <f>vlookup(B3161,Games!A:B,2,false)</f>
        <v>5</v>
      </c>
      <c r="D3161" s="2" t="s">
        <v>23</v>
      </c>
      <c r="E3161" s="1"/>
      <c r="F3161" s="1">
        <v>31.0</v>
      </c>
      <c r="G3161" s="1" t="str">
        <f>vlookup(F3161,Teams!$A:B,2,false)</f>
        <v>Pullman B</v>
      </c>
      <c r="H3161" s="1" t="b">
        <v>0</v>
      </c>
      <c r="I3161" s="1" t="b">
        <v>1</v>
      </c>
      <c r="J3161" s="1">
        <v>18.0</v>
      </c>
      <c r="K3161" s="3" t="str">
        <f>vlookup(J3161,Cats!$A:$B,2,false)</f>
        <v>P</v>
      </c>
    </row>
    <row r="3162">
      <c r="A3162" s="1">
        <v>126213.0</v>
      </c>
      <c r="B3162" s="1">
        <v>243.0</v>
      </c>
      <c r="C3162" s="1">
        <f>vlookup(B3162,Games!A:B,2,false)</f>
        <v>5</v>
      </c>
      <c r="D3162" s="2" t="s">
        <v>23</v>
      </c>
      <c r="E3162" s="1"/>
      <c r="F3162" s="1">
        <v>20.0</v>
      </c>
      <c r="G3162" s="1" t="str">
        <f>vlookup(F3162,Teams!$A:B,2,false)</f>
        <v>Lakeside A</v>
      </c>
      <c r="H3162" s="1" t="b">
        <v>1</v>
      </c>
      <c r="I3162" s="1" t="b">
        <v>1</v>
      </c>
      <c r="J3162" s="1">
        <v>19.0</v>
      </c>
      <c r="K3162" s="3" t="str">
        <f>vlookup(J3162,Cats!$A:$B,2,false)</f>
        <v>X</v>
      </c>
    </row>
    <row r="3163">
      <c r="A3163" s="1">
        <v>126214.0</v>
      </c>
      <c r="B3163" s="1">
        <v>243.0</v>
      </c>
      <c r="C3163" s="1">
        <f>vlookup(B3163,Games!A:B,2,false)</f>
        <v>5</v>
      </c>
      <c r="D3163" s="2" t="s">
        <v>78</v>
      </c>
      <c r="E3163" s="1" t="s">
        <v>813</v>
      </c>
      <c r="F3163" s="1">
        <v>31.0</v>
      </c>
      <c r="G3163" s="1" t="str">
        <f>vlookup(F3163,Teams!$A:B,2,false)</f>
        <v>Pullman B</v>
      </c>
      <c r="H3163" s="1" t="b">
        <v>0</v>
      </c>
      <c r="I3163" s="1" t="b">
        <v>0</v>
      </c>
      <c r="J3163" s="1">
        <v>19.0</v>
      </c>
      <c r="K3163" s="3" t="str">
        <f>vlookup(J3163,Cats!$A:$B,2,false)</f>
        <v>X</v>
      </c>
    </row>
    <row r="3164">
      <c r="A3164" s="1">
        <v>126215.0</v>
      </c>
      <c r="B3164" s="1">
        <v>243.0</v>
      </c>
      <c r="C3164" s="1">
        <f>vlookup(B3164,Games!A:B,2,false)</f>
        <v>5</v>
      </c>
      <c r="D3164" s="2" t="s">
        <v>78</v>
      </c>
      <c r="E3164" s="1" t="s">
        <v>135</v>
      </c>
      <c r="F3164" s="1">
        <v>20.0</v>
      </c>
      <c r="G3164" s="1" t="str">
        <f>vlookup(F3164,Teams!$A:B,2,false)</f>
        <v>Lakeside A</v>
      </c>
      <c r="H3164" s="1" t="b">
        <v>1</v>
      </c>
      <c r="I3164" s="1" t="b">
        <v>0</v>
      </c>
      <c r="J3164" s="1">
        <v>20.0</v>
      </c>
      <c r="K3164" s="3" t="str">
        <f>vlookup(J3164,Cats!$A:$B,2,false)</f>
        <v>M</v>
      </c>
    </row>
    <row r="3165">
      <c r="A3165" s="1">
        <v>126216.0</v>
      </c>
      <c r="B3165" s="1">
        <v>243.0</v>
      </c>
      <c r="C3165" s="1">
        <f>vlookup(B3165,Games!A:B,2,false)</f>
        <v>5</v>
      </c>
      <c r="D3165" s="2" t="s">
        <v>23</v>
      </c>
      <c r="E3165" s="1"/>
      <c r="F3165" s="1">
        <v>31.0</v>
      </c>
      <c r="G3165" s="1" t="str">
        <f>vlookup(F3165,Teams!$A:B,2,false)</f>
        <v>Pullman B</v>
      </c>
      <c r="H3165" s="1" t="b">
        <v>0</v>
      </c>
      <c r="I3165" s="1" t="b">
        <v>1</v>
      </c>
      <c r="J3165" s="1">
        <v>20.0</v>
      </c>
      <c r="K3165" s="3" t="str">
        <f>vlookup(J3165,Cats!$A:$B,2,false)</f>
        <v>M</v>
      </c>
    </row>
    <row r="3166">
      <c r="A3166" s="1">
        <v>126217.0</v>
      </c>
      <c r="B3166" s="1">
        <v>243.0</v>
      </c>
      <c r="C3166" s="1">
        <f>vlookup(B3166,Games!A:B,2,false)</f>
        <v>5</v>
      </c>
      <c r="D3166" s="2" t="s">
        <v>23</v>
      </c>
      <c r="E3166" s="1"/>
      <c r="F3166" s="1">
        <v>20.0</v>
      </c>
      <c r="G3166" s="1" t="str">
        <f>vlookup(F3166,Teams!$A:B,2,false)</f>
        <v>Lakeside A</v>
      </c>
      <c r="H3166" s="1" t="b">
        <v>1</v>
      </c>
      <c r="I3166" s="1" t="b">
        <v>1</v>
      </c>
      <c r="J3166" s="1">
        <v>21.0</v>
      </c>
      <c r="K3166" s="3" t="str">
        <f>vlookup(J3166,Cats!$A:$B,2,false)</f>
        <v>C</v>
      </c>
    </row>
    <row r="3167">
      <c r="A3167" s="1">
        <v>126218.0</v>
      </c>
      <c r="B3167" s="1">
        <v>243.0</v>
      </c>
      <c r="C3167" s="1">
        <f>vlookup(B3167,Games!A:B,2,false)</f>
        <v>5</v>
      </c>
      <c r="D3167" s="2" t="s">
        <v>78</v>
      </c>
      <c r="E3167" s="1" t="s">
        <v>1172</v>
      </c>
      <c r="F3167" s="1">
        <v>31.0</v>
      </c>
      <c r="G3167" s="1" t="str">
        <f>vlookup(F3167,Teams!$A:B,2,false)</f>
        <v>Pullman B</v>
      </c>
      <c r="H3167" s="1" t="b">
        <v>0</v>
      </c>
      <c r="I3167" s="1" t="b">
        <v>0</v>
      </c>
      <c r="J3167" s="1">
        <v>21.0</v>
      </c>
      <c r="K3167" s="3" t="str">
        <f>vlookup(J3167,Cats!$A:$B,2,false)</f>
        <v>C</v>
      </c>
    </row>
    <row r="3168">
      <c r="A3168" s="1">
        <v>126219.0</v>
      </c>
      <c r="B3168" s="1">
        <v>243.0</v>
      </c>
      <c r="C3168" s="1">
        <f>vlookup(B3168,Games!A:B,2,false)</f>
        <v>5</v>
      </c>
      <c r="D3168" s="2" t="s">
        <v>34</v>
      </c>
      <c r="E3168" s="1" t="s">
        <v>135</v>
      </c>
      <c r="F3168" s="1">
        <v>20.0</v>
      </c>
      <c r="G3168" s="1" t="str">
        <f>vlookup(F3168,Teams!$A:B,2,false)</f>
        <v>Lakeside A</v>
      </c>
      <c r="H3168" s="1" t="b">
        <v>1</v>
      </c>
      <c r="I3168" s="1" t="b">
        <v>0</v>
      </c>
      <c r="J3168" s="1">
        <v>22.0</v>
      </c>
      <c r="K3168" s="3" t="str">
        <f>vlookup(J3168,Cats!$A:$B,2,false)</f>
        <v>E</v>
      </c>
    </row>
    <row r="3169">
      <c r="A3169" s="1">
        <v>126220.0</v>
      </c>
      <c r="B3169" s="1">
        <v>243.0</v>
      </c>
      <c r="C3169" s="1">
        <f>vlookup(B3169,Games!A:B,2,false)</f>
        <v>5</v>
      </c>
      <c r="D3169" s="2" t="s">
        <v>23</v>
      </c>
      <c r="E3169" s="1"/>
      <c r="F3169" s="1">
        <v>31.0</v>
      </c>
      <c r="G3169" s="1" t="str">
        <f>vlookup(F3169,Teams!$A:B,2,false)</f>
        <v>Pullman B</v>
      </c>
      <c r="H3169" s="1" t="b">
        <v>0</v>
      </c>
      <c r="I3169" s="1" t="b">
        <v>1</v>
      </c>
      <c r="J3169" s="1">
        <v>22.0</v>
      </c>
      <c r="K3169" s="3" t="str">
        <f>vlookup(J3169,Cats!$A:$B,2,false)</f>
        <v>E</v>
      </c>
    </row>
    <row r="3170">
      <c r="A3170" s="1">
        <v>126221.0</v>
      </c>
      <c r="B3170" s="1">
        <v>243.0</v>
      </c>
      <c r="C3170" s="1">
        <f>vlookup(B3170,Games!A:B,2,false)</f>
        <v>5</v>
      </c>
      <c r="D3170" s="2" t="s">
        <v>23</v>
      </c>
      <c r="E3170" s="1" t="s">
        <v>135</v>
      </c>
      <c r="F3170" s="1">
        <v>20.0</v>
      </c>
      <c r="G3170" s="1" t="str">
        <f>vlookup(F3170,Teams!$A:B,2,false)</f>
        <v>Lakeside A</v>
      </c>
      <c r="H3170" s="1" t="b">
        <v>1</v>
      </c>
      <c r="I3170" s="1" t="b">
        <v>0</v>
      </c>
      <c r="J3170" s="1">
        <v>23.0</v>
      </c>
      <c r="K3170" s="3" t="str">
        <f>vlookup(J3170,Cats!$A:$B,2,false)</f>
        <v>B</v>
      </c>
    </row>
    <row r="3171">
      <c r="A3171" s="1">
        <v>126222.0</v>
      </c>
      <c r="B3171" s="1">
        <v>243.0</v>
      </c>
      <c r="C3171" s="1">
        <f>vlookup(B3171,Games!A:B,2,false)</f>
        <v>5</v>
      </c>
      <c r="D3171" s="2" t="s">
        <v>23</v>
      </c>
      <c r="E3171" s="1" t="s">
        <v>803</v>
      </c>
      <c r="F3171" s="1">
        <v>31.0</v>
      </c>
      <c r="G3171" s="1" t="str">
        <f>vlookup(F3171,Teams!$A:B,2,false)</f>
        <v>Pullman B</v>
      </c>
      <c r="H3171" s="1" t="b">
        <v>0</v>
      </c>
      <c r="I3171" s="1" t="b">
        <v>0</v>
      </c>
      <c r="J3171" s="1">
        <v>23.0</v>
      </c>
      <c r="K3171" s="3" t="str">
        <f>vlookup(J3171,Cats!$A:$B,2,false)</f>
        <v>B</v>
      </c>
    </row>
    <row r="3172">
      <c r="A3172" s="1">
        <v>126223.0</v>
      </c>
      <c r="B3172" s="1">
        <v>243.0</v>
      </c>
      <c r="C3172" s="1">
        <f>vlookup(B3172,Games!A:B,2,false)</f>
        <v>5</v>
      </c>
      <c r="D3172" s="2" t="s">
        <v>78</v>
      </c>
      <c r="E3172" s="1" t="s">
        <v>631</v>
      </c>
      <c r="F3172" s="1">
        <v>20.0</v>
      </c>
      <c r="G3172" s="1" t="str">
        <f>vlookup(F3172,Teams!$A:B,2,false)</f>
        <v>Lakeside A</v>
      </c>
      <c r="H3172" s="1" t="b">
        <v>1</v>
      </c>
      <c r="I3172" s="1" t="b">
        <v>0</v>
      </c>
      <c r="J3172" s="1">
        <v>24.0</v>
      </c>
      <c r="K3172" s="3" t="str">
        <f>vlookup(J3172,Cats!$A:$B,2,false)</f>
        <v>P</v>
      </c>
    </row>
    <row r="3173">
      <c r="A3173" s="1">
        <v>126224.0</v>
      </c>
      <c r="B3173" s="1">
        <v>243.0</v>
      </c>
      <c r="C3173" s="1">
        <f>vlookup(B3173,Games!A:B,2,false)</f>
        <v>5</v>
      </c>
      <c r="D3173" s="2" t="s">
        <v>23</v>
      </c>
      <c r="E3173" s="1"/>
      <c r="F3173" s="1">
        <v>31.0</v>
      </c>
      <c r="G3173" s="1" t="str">
        <f>vlookup(F3173,Teams!$A:B,2,false)</f>
        <v>Pullman B</v>
      </c>
      <c r="H3173" s="1" t="b">
        <v>0</v>
      </c>
      <c r="I3173" s="1" t="b">
        <v>1</v>
      </c>
      <c r="J3173" s="1">
        <v>24.0</v>
      </c>
      <c r="K3173" s="3" t="str">
        <f>vlookup(J3173,Cats!$A:$B,2,false)</f>
        <v>P</v>
      </c>
    </row>
    <row r="3174">
      <c r="A3174" s="1">
        <v>126225.0</v>
      </c>
      <c r="B3174" s="1">
        <v>244.0</v>
      </c>
      <c r="C3174" s="1">
        <f>vlookup(B3174,Games!A:B,2,false)</f>
        <v>5</v>
      </c>
      <c r="D3174" s="2" t="s">
        <v>23</v>
      </c>
      <c r="E3174" s="1" t="s">
        <v>731</v>
      </c>
      <c r="F3174" s="1">
        <v>1.0</v>
      </c>
      <c r="G3174" s="1" t="str">
        <f>vlookup(F3174,Teams!$A:B,2,false)</f>
        <v>Amador Valley A</v>
      </c>
      <c r="H3174" s="1" t="b">
        <v>1</v>
      </c>
      <c r="I3174" s="1" t="b">
        <v>0</v>
      </c>
      <c r="J3174" s="1">
        <v>1.0</v>
      </c>
      <c r="K3174" s="3" t="str">
        <f>vlookup(J3174,Cats!$A:$B,2,false)</f>
        <v>X</v>
      </c>
    </row>
    <row r="3175">
      <c r="A3175" s="1">
        <v>126226.0</v>
      </c>
      <c r="B3175" s="1">
        <v>244.0</v>
      </c>
      <c r="C3175" s="1">
        <f>vlookup(B3175,Games!A:B,2,false)</f>
        <v>5</v>
      </c>
      <c r="D3175" s="2" t="s">
        <v>23</v>
      </c>
      <c r="E3175" s="1" t="s">
        <v>1160</v>
      </c>
      <c r="F3175" s="1">
        <v>17.0</v>
      </c>
      <c r="G3175" s="1" t="str">
        <f>vlookup(F3175,Teams!$A:B,2,false)</f>
        <v>James Ruse B</v>
      </c>
      <c r="H3175" s="1" t="b">
        <v>0</v>
      </c>
      <c r="I3175" s="1" t="b">
        <v>0</v>
      </c>
      <c r="J3175" s="1">
        <v>1.0</v>
      </c>
      <c r="K3175" s="3" t="str">
        <f>vlookup(J3175,Cats!$A:$B,2,false)</f>
        <v>X</v>
      </c>
    </row>
    <row r="3176">
      <c r="A3176" s="1">
        <v>126227.0</v>
      </c>
      <c r="B3176" s="1">
        <v>244.0</v>
      </c>
      <c r="C3176" s="1">
        <f>vlookup(B3176,Games!A:B,2,false)</f>
        <v>5</v>
      </c>
      <c r="D3176" s="2" t="s">
        <v>34</v>
      </c>
      <c r="E3176" s="1" t="s">
        <v>416</v>
      </c>
      <c r="F3176" s="1">
        <v>1.0</v>
      </c>
      <c r="G3176" s="1" t="str">
        <f>vlookup(F3176,Teams!$A:B,2,false)</f>
        <v>Amador Valley A</v>
      </c>
      <c r="H3176" s="1" t="b">
        <v>1</v>
      </c>
      <c r="I3176" s="1" t="b">
        <v>0</v>
      </c>
      <c r="J3176" s="1">
        <v>2.0</v>
      </c>
      <c r="K3176" s="3" t="str">
        <f>vlookup(J3176,Cats!$A:$B,2,false)</f>
        <v>M</v>
      </c>
    </row>
    <row r="3177">
      <c r="A3177" s="1">
        <v>126228.0</v>
      </c>
      <c r="B3177" s="1">
        <v>244.0</v>
      </c>
      <c r="C3177" s="1">
        <f>vlookup(B3177,Games!A:B,2,false)</f>
        <v>5</v>
      </c>
      <c r="D3177" s="2" t="s">
        <v>23</v>
      </c>
      <c r="E3177" s="1"/>
      <c r="F3177" s="1">
        <v>17.0</v>
      </c>
      <c r="G3177" s="1" t="str">
        <f>vlookup(F3177,Teams!$A:B,2,false)</f>
        <v>James Ruse B</v>
      </c>
      <c r="H3177" s="1" t="b">
        <v>0</v>
      </c>
      <c r="I3177" s="1" t="b">
        <v>1</v>
      </c>
      <c r="J3177" s="1">
        <v>2.0</v>
      </c>
      <c r="K3177" s="3" t="str">
        <f>vlookup(J3177,Cats!$A:$B,2,false)</f>
        <v>M</v>
      </c>
    </row>
    <row r="3178">
      <c r="A3178" s="1">
        <v>126229.0</v>
      </c>
      <c r="B3178" s="1">
        <v>244.0</v>
      </c>
      <c r="C3178" s="1">
        <f>vlookup(B3178,Games!A:B,2,false)</f>
        <v>5</v>
      </c>
      <c r="D3178" s="2" t="s">
        <v>78</v>
      </c>
      <c r="E3178" s="1" t="s">
        <v>416</v>
      </c>
      <c r="F3178" s="1">
        <v>1.0</v>
      </c>
      <c r="G3178" s="1" t="str">
        <f>vlookup(F3178,Teams!$A:B,2,false)</f>
        <v>Amador Valley A</v>
      </c>
      <c r="H3178" s="1" t="b">
        <v>1</v>
      </c>
      <c r="I3178" s="1" t="b">
        <v>0</v>
      </c>
      <c r="J3178" s="1">
        <v>3.0</v>
      </c>
      <c r="K3178" s="3" t="str">
        <f>vlookup(J3178,Cats!$A:$B,2,false)</f>
        <v>C</v>
      </c>
    </row>
    <row r="3179">
      <c r="A3179" s="1">
        <v>126230.0</v>
      </c>
      <c r="B3179" s="1">
        <v>244.0</v>
      </c>
      <c r="C3179" s="1">
        <f>vlookup(B3179,Games!A:B,2,false)</f>
        <v>5</v>
      </c>
      <c r="D3179" s="2" t="s">
        <v>23</v>
      </c>
      <c r="E3179" s="1"/>
      <c r="F3179" s="1">
        <v>17.0</v>
      </c>
      <c r="G3179" s="1" t="str">
        <f>vlookup(F3179,Teams!$A:B,2,false)</f>
        <v>James Ruse B</v>
      </c>
      <c r="H3179" s="1" t="b">
        <v>0</v>
      </c>
      <c r="I3179" s="1" t="b">
        <v>1</v>
      </c>
      <c r="J3179" s="1">
        <v>3.0</v>
      </c>
      <c r="K3179" s="3" t="str">
        <f>vlookup(J3179,Cats!$A:$B,2,false)</f>
        <v>C</v>
      </c>
    </row>
    <row r="3180">
      <c r="A3180" s="1">
        <v>126231.0</v>
      </c>
      <c r="B3180" s="1">
        <v>244.0</v>
      </c>
      <c r="C3180" s="1">
        <f>vlookup(B3180,Games!A:B,2,false)</f>
        <v>5</v>
      </c>
      <c r="D3180" s="2" t="s">
        <v>78</v>
      </c>
      <c r="E3180" s="1" t="s">
        <v>730</v>
      </c>
      <c r="F3180" s="1">
        <v>1.0</v>
      </c>
      <c r="G3180" s="1" t="str">
        <f>vlookup(F3180,Teams!$A:B,2,false)</f>
        <v>Amador Valley A</v>
      </c>
      <c r="H3180" s="1" t="b">
        <v>1</v>
      </c>
      <c r="I3180" s="1" t="b">
        <v>0</v>
      </c>
      <c r="J3180" s="1">
        <v>4.0</v>
      </c>
      <c r="K3180" s="3" t="str">
        <f>vlookup(J3180,Cats!$A:$B,2,false)</f>
        <v>E</v>
      </c>
    </row>
    <row r="3181">
      <c r="A3181" s="1">
        <v>126232.0</v>
      </c>
      <c r="B3181" s="1">
        <v>244.0</v>
      </c>
      <c r="C3181" s="1">
        <f>vlookup(B3181,Games!A:B,2,false)</f>
        <v>5</v>
      </c>
      <c r="D3181" s="2" t="s">
        <v>23</v>
      </c>
      <c r="E3181" s="1"/>
      <c r="F3181" s="1">
        <v>17.0</v>
      </c>
      <c r="G3181" s="1" t="str">
        <f>vlookup(F3181,Teams!$A:B,2,false)</f>
        <v>James Ruse B</v>
      </c>
      <c r="H3181" s="1" t="b">
        <v>0</v>
      </c>
      <c r="I3181" s="1" t="b">
        <v>1</v>
      </c>
      <c r="J3181" s="1">
        <v>4.0</v>
      </c>
      <c r="K3181" s="3" t="str">
        <f>vlookup(J3181,Cats!$A:$B,2,false)</f>
        <v>E</v>
      </c>
    </row>
    <row r="3182">
      <c r="A3182" s="1">
        <v>126233.0</v>
      </c>
      <c r="B3182" s="1">
        <v>244.0</v>
      </c>
      <c r="C3182" s="1">
        <f>vlookup(B3182,Games!A:B,2,false)</f>
        <v>5</v>
      </c>
      <c r="D3182" s="2" t="s">
        <v>34</v>
      </c>
      <c r="E3182" s="1" t="s">
        <v>1200</v>
      </c>
      <c r="F3182" s="1">
        <v>1.0</v>
      </c>
      <c r="G3182" s="1" t="str">
        <f>vlookup(F3182,Teams!$A:B,2,false)</f>
        <v>Amador Valley A</v>
      </c>
      <c r="H3182" s="1" t="b">
        <v>1</v>
      </c>
      <c r="I3182" s="1" t="b">
        <v>0</v>
      </c>
      <c r="J3182" s="1">
        <v>5.0</v>
      </c>
      <c r="K3182" s="3" t="str">
        <f>vlookup(J3182,Cats!$A:$B,2,false)</f>
        <v>B</v>
      </c>
    </row>
    <row r="3183">
      <c r="A3183" s="1">
        <v>126234.0</v>
      </c>
      <c r="B3183" s="1">
        <v>244.0</v>
      </c>
      <c r="C3183" s="1">
        <f>vlookup(B3183,Games!A:B,2,false)</f>
        <v>5</v>
      </c>
      <c r="D3183" s="2" t="s">
        <v>23</v>
      </c>
      <c r="E3183" s="1"/>
      <c r="F3183" s="1">
        <v>17.0</v>
      </c>
      <c r="G3183" s="1" t="str">
        <f>vlookup(F3183,Teams!$A:B,2,false)</f>
        <v>James Ruse B</v>
      </c>
      <c r="H3183" s="1" t="b">
        <v>0</v>
      </c>
      <c r="I3183" s="1" t="b">
        <v>1</v>
      </c>
      <c r="J3183" s="1">
        <v>5.0</v>
      </c>
      <c r="K3183" s="3" t="str">
        <f>vlookup(J3183,Cats!$A:$B,2,false)</f>
        <v>B</v>
      </c>
    </row>
    <row r="3184">
      <c r="A3184" s="1">
        <v>126235.0</v>
      </c>
      <c r="B3184" s="1">
        <v>244.0</v>
      </c>
      <c r="C3184" s="1">
        <f>vlookup(B3184,Games!A:B,2,false)</f>
        <v>5</v>
      </c>
      <c r="D3184" s="2" t="s">
        <v>59</v>
      </c>
      <c r="E3184" s="1" t="s">
        <v>731</v>
      </c>
      <c r="F3184" s="1">
        <v>1.0</v>
      </c>
      <c r="G3184" s="1" t="str">
        <f>vlookup(F3184,Teams!$A:B,2,false)</f>
        <v>Amador Valley A</v>
      </c>
      <c r="H3184" s="1" t="b">
        <v>1</v>
      </c>
      <c r="I3184" s="1" t="b">
        <v>0</v>
      </c>
      <c r="J3184" s="1">
        <v>6.0</v>
      </c>
      <c r="K3184" s="3" t="str">
        <f>vlookup(J3184,Cats!$A:$B,2,false)</f>
        <v>P</v>
      </c>
    </row>
    <row r="3185">
      <c r="A3185" s="1">
        <v>126236.0</v>
      </c>
      <c r="B3185" s="1">
        <v>244.0</v>
      </c>
      <c r="C3185" s="1">
        <f>vlookup(B3185,Games!A:B,2,false)</f>
        <v>5</v>
      </c>
      <c r="D3185" s="2" t="s">
        <v>23</v>
      </c>
      <c r="E3185" s="1"/>
      <c r="F3185" s="1">
        <v>17.0</v>
      </c>
      <c r="G3185" s="1" t="str">
        <f>vlookup(F3185,Teams!$A:B,2,false)</f>
        <v>James Ruse B</v>
      </c>
      <c r="H3185" s="1" t="b">
        <v>0</v>
      </c>
      <c r="I3185" s="1" t="b">
        <v>1</v>
      </c>
      <c r="J3185" s="1">
        <v>6.0</v>
      </c>
      <c r="K3185" s="3" t="str">
        <f>vlookup(J3185,Cats!$A:$B,2,false)</f>
        <v>P</v>
      </c>
    </row>
    <row r="3186">
      <c r="A3186" s="1">
        <v>126237.0</v>
      </c>
      <c r="B3186" s="1">
        <v>244.0</v>
      </c>
      <c r="C3186" s="1">
        <f>vlookup(B3186,Games!A:B,2,false)</f>
        <v>5</v>
      </c>
      <c r="D3186" s="2" t="s">
        <v>34</v>
      </c>
      <c r="E3186" s="1" t="s">
        <v>731</v>
      </c>
      <c r="F3186" s="1">
        <v>1.0</v>
      </c>
      <c r="G3186" s="1" t="str">
        <f>vlookup(F3186,Teams!$A:B,2,false)</f>
        <v>Amador Valley A</v>
      </c>
      <c r="H3186" s="1" t="b">
        <v>1</v>
      </c>
      <c r="I3186" s="1" t="b">
        <v>0</v>
      </c>
      <c r="J3186" s="1">
        <v>7.0</v>
      </c>
      <c r="K3186" s="3" t="str">
        <f>vlookup(J3186,Cats!$A:$B,2,false)</f>
        <v>X</v>
      </c>
    </row>
    <row r="3187">
      <c r="A3187" s="1">
        <v>126238.0</v>
      </c>
      <c r="B3187" s="1">
        <v>244.0</v>
      </c>
      <c r="C3187" s="1">
        <f>vlookup(B3187,Games!A:B,2,false)</f>
        <v>5</v>
      </c>
      <c r="D3187" s="2" t="s">
        <v>23</v>
      </c>
      <c r="E3187" s="1"/>
      <c r="F3187" s="1">
        <v>17.0</v>
      </c>
      <c r="G3187" s="1" t="str">
        <f>vlookup(F3187,Teams!$A:B,2,false)</f>
        <v>James Ruse B</v>
      </c>
      <c r="H3187" s="1" t="b">
        <v>0</v>
      </c>
      <c r="I3187" s="1" t="b">
        <v>1</v>
      </c>
      <c r="J3187" s="1">
        <v>7.0</v>
      </c>
      <c r="K3187" s="3" t="str">
        <f>vlookup(J3187,Cats!$A:$B,2,false)</f>
        <v>X</v>
      </c>
    </row>
    <row r="3188">
      <c r="A3188" s="1">
        <v>126239.0</v>
      </c>
      <c r="B3188" s="1">
        <v>244.0</v>
      </c>
      <c r="C3188" s="1">
        <f>vlookup(B3188,Games!A:B,2,false)</f>
        <v>5</v>
      </c>
      <c r="D3188" s="2" t="s">
        <v>78</v>
      </c>
      <c r="E3188" s="1" t="s">
        <v>731</v>
      </c>
      <c r="F3188" s="1">
        <v>1.0</v>
      </c>
      <c r="G3188" s="1" t="str">
        <f>vlookup(F3188,Teams!$A:B,2,false)</f>
        <v>Amador Valley A</v>
      </c>
      <c r="H3188" s="1" t="b">
        <v>1</v>
      </c>
      <c r="I3188" s="1" t="b">
        <v>0</v>
      </c>
      <c r="J3188" s="1">
        <v>8.0</v>
      </c>
      <c r="K3188" s="3" t="str">
        <f>vlookup(J3188,Cats!$A:$B,2,false)</f>
        <v>M</v>
      </c>
    </row>
    <row r="3189">
      <c r="A3189" s="1">
        <v>126240.0</v>
      </c>
      <c r="B3189" s="1">
        <v>244.0</v>
      </c>
      <c r="C3189" s="1">
        <f>vlookup(B3189,Games!A:B,2,false)</f>
        <v>5</v>
      </c>
      <c r="D3189" s="2" t="s">
        <v>23</v>
      </c>
      <c r="E3189" s="1"/>
      <c r="F3189" s="1">
        <v>17.0</v>
      </c>
      <c r="G3189" s="1" t="str">
        <f>vlookup(F3189,Teams!$A:B,2,false)</f>
        <v>James Ruse B</v>
      </c>
      <c r="H3189" s="1" t="b">
        <v>0</v>
      </c>
      <c r="I3189" s="1" t="b">
        <v>1</v>
      </c>
      <c r="J3189" s="1">
        <v>8.0</v>
      </c>
      <c r="K3189" s="3" t="str">
        <f>vlookup(J3189,Cats!$A:$B,2,false)</f>
        <v>M</v>
      </c>
    </row>
    <row r="3190">
      <c r="A3190" s="1">
        <v>126241.0</v>
      </c>
      <c r="B3190" s="1">
        <v>244.0</v>
      </c>
      <c r="C3190" s="1">
        <f>vlookup(B3190,Games!A:B,2,false)</f>
        <v>5</v>
      </c>
      <c r="D3190" s="2" t="s">
        <v>23</v>
      </c>
      <c r="E3190" s="1" t="s">
        <v>416</v>
      </c>
      <c r="F3190" s="1">
        <v>1.0</v>
      </c>
      <c r="G3190" s="1" t="str">
        <f>vlookup(F3190,Teams!$A:B,2,false)</f>
        <v>Amador Valley A</v>
      </c>
      <c r="H3190" s="1" t="b">
        <v>1</v>
      </c>
      <c r="I3190" s="1" t="b">
        <v>0</v>
      </c>
      <c r="J3190" s="1">
        <v>9.0</v>
      </c>
      <c r="K3190" s="3" t="str">
        <f>vlookup(J3190,Cats!$A:$B,2,false)</f>
        <v>C</v>
      </c>
    </row>
    <row r="3191">
      <c r="A3191" s="1">
        <v>126242.0</v>
      </c>
      <c r="B3191" s="1">
        <v>244.0</v>
      </c>
      <c r="C3191" s="1">
        <f>vlookup(B3191,Games!A:B,2,false)</f>
        <v>5</v>
      </c>
      <c r="D3191" s="2" t="s">
        <v>23</v>
      </c>
      <c r="E3191" s="1" t="s">
        <v>1160</v>
      </c>
      <c r="F3191" s="1">
        <v>17.0</v>
      </c>
      <c r="G3191" s="1" t="str">
        <f>vlookup(F3191,Teams!$A:B,2,false)</f>
        <v>James Ruse B</v>
      </c>
      <c r="H3191" s="1" t="b">
        <v>0</v>
      </c>
      <c r="I3191" s="1" t="b">
        <v>0</v>
      </c>
      <c r="J3191" s="1">
        <v>9.0</v>
      </c>
      <c r="K3191" s="3" t="str">
        <f>vlookup(J3191,Cats!$A:$B,2,false)</f>
        <v>C</v>
      </c>
    </row>
    <row r="3192">
      <c r="A3192" s="1">
        <v>126243.0</v>
      </c>
      <c r="B3192" s="1">
        <v>244.0</v>
      </c>
      <c r="C3192" s="1">
        <f>vlookup(B3192,Games!A:B,2,false)</f>
        <v>5</v>
      </c>
      <c r="D3192" s="2" t="s">
        <v>34</v>
      </c>
      <c r="E3192" s="1" t="s">
        <v>731</v>
      </c>
      <c r="F3192" s="1">
        <v>1.0</v>
      </c>
      <c r="G3192" s="1" t="str">
        <f>vlookup(F3192,Teams!$A:B,2,false)</f>
        <v>Amador Valley A</v>
      </c>
      <c r="H3192" s="1" t="b">
        <v>1</v>
      </c>
      <c r="I3192" s="1" t="b">
        <v>0</v>
      </c>
      <c r="J3192" s="1">
        <v>10.0</v>
      </c>
      <c r="K3192" s="3" t="str">
        <f>vlookup(J3192,Cats!$A:$B,2,false)</f>
        <v>E</v>
      </c>
    </row>
    <row r="3193">
      <c r="A3193" s="1">
        <v>126244.0</v>
      </c>
      <c r="B3193" s="1">
        <v>244.0</v>
      </c>
      <c r="C3193" s="1">
        <f>vlookup(B3193,Games!A:B,2,false)</f>
        <v>5</v>
      </c>
      <c r="D3193" s="2" t="s">
        <v>23</v>
      </c>
      <c r="E3193" s="1"/>
      <c r="F3193" s="1">
        <v>17.0</v>
      </c>
      <c r="G3193" s="1" t="str">
        <f>vlookup(F3193,Teams!$A:B,2,false)</f>
        <v>James Ruse B</v>
      </c>
      <c r="H3193" s="1" t="b">
        <v>0</v>
      </c>
      <c r="I3193" s="1" t="b">
        <v>1</v>
      </c>
      <c r="J3193" s="1">
        <v>10.0</v>
      </c>
      <c r="K3193" s="3" t="str">
        <f>vlookup(J3193,Cats!$A:$B,2,false)</f>
        <v>E</v>
      </c>
    </row>
    <row r="3194">
      <c r="A3194" s="1">
        <v>126245.0</v>
      </c>
      <c r="B3194" s="1">
        <v>244.0</v>
      </c>
      <c r="C3194" s="1">
        <f>vlookup(B3194,Games!A:B,2,false)</f>
        <v>5</v>
      </c>
      <c r="D3194" s="2" t="s">
        <v>23</v>
      </c>
      <c r="E3194" s="1" t="s">
        <v>730</v>
      </c>
      <c r="F3194" s="1">
        <v>1.0</v>
      </c>
      <c r="G3194" s="1" t="str">
        <f>vlookup(F3194,Teams!$A:B,2,false)</f>
        <v>Amador Valley A</v>
      </c>
      <c r="H3194" s="1" t="b">
        <v>1</v>
      </c>
      <c r="I3194" s="1" t="b">
        <v>0</v>
      </c>
      <c r="J3194" s="1">
        <v>11.0</v>
      </c>
      <c r="K3194" s="3" t="str">
        <f>vlookup(J3194,Cats!$A:$B,2,false)</f>
        <v>B</v>
      </c>
    </row>
    <row r="3195">
      <c r="A3195" s="1">
        <v>126246.0</v>
      </c>
      <c r="B3195" s="1">
        <v>244.0</v>
      </c>
      <c r="C3195" s="1">
        <f>vlookup(B3195,Games!A:B,2,false)</f>
        <v>5</v>
      </c>
      <c r="D3195" s="2" t="s">
        <v>23</v>
      </c>
      <c r="E3195" s="1" t="s">
        <v>675</v>
      </c>
      <c r="F3195" s="1">
        <v>17.0</v>
      </c>
      <c r="G3195" s="1" t="str">
        <f>vlookup(F3195,Teams!$A:B,2,false)</f>
        <v>James Ruse B</v>
      </c>
      <c r="H3195" s="1" t="b">
        <v>0</v>
      </c>
      <c r="I3195" s="1" t="b">
        <v>0</v>
      </c>
      <c r="J3195" s="1">
        <v>11.0</v>
      </c>
      <c r="K3195" s="3" t="str">
        <f>vlookup(J3195,Cats!$A:$B,2,false)</f>
        <v>B</v>
      </c>
    </row>
    <row r="3196">
      <c r="A3196" s="1">
        <v>126247.0</v>
      </c>
      <c r="B3196" s="1">
        <v>244.0</v>
      </c>
      <c r="C3196" s="1">
        <f>vlookup(B3196,Games!A:B,2,false)</f>
        <v>5</v>
      </c>
      <c r="D3196" s="2" t="s">
        <v>78</v>
      </c>
      <c r="E3196" s="1" t="s">
        <v>416</v>
      </c>
      <c r="F3196" s="1">
        <v>1.0</v>
      </c>
      <c r="G3196" s="1" t="str">
        <f>vlookup(F3196,Teams!$A:B,2,false)</f>
        <v>Amador Valley A</v>
      </c>
      <c r="H3196" s="1" t="b">
        <v>1</v>
      </c>
      <c r="I3196" s="1" t="b">
        <v>0</v>
      </c>
      <c r="J3196" s="1">
        <v>12.0</v>
      </c>
      <c r="K3196" s="3" t="str">
        <f>vlookup(J3196,Cats!$A:$B,2,false)</f>
        <v>P</v>
      </c>
    </row>
    <row r="3197">
      <c r="A3197" s="1">
        <v>126248.0</v>
      </c>
      <c r="B3197" s="1">
        <v>244.0</v>
      </c>
      <c r="C3197" s="1">
        <f>vlookup(B3197,Games!A:B,2,false)</f>
        <v>5</v>
      </c>
      <c r="D3197" s="2" t="s">
        <v>23</v>
      </c>
      <c r="E3197" s="1"/>
      <c r="F3197" s="1">
        <v>17.0</v>
      </c>
      <c r="G3197" s="1" t="str">
        <f>vlookup(F3197,Teams!$A:B,2,false)</f>
        <v>James Ruse B</v>
      </c>
      <c r="H3197" s="1" t="b">
        <v>0</v>
      </c>
      <c r="I3197" s="1" t="b">
        <v>1</v>
      </c>
      <c r="J3197" s="1">
        <v>12.0</v>
      </c>
      <c r="K3197" s="3" t="str">
        <f>vlookup(J3197,Cats!$A:$B,2,false)</f>
        <v>P</v>
      </c>
    </row>
    <row r="3198">
      <c r="A3198" s="1">
        <v>126249.0</v>
      </c>
      <c r="B3198" s="1">
        <v>244.0</v>
      </c>
      <c r="C3198" s="1">
        <f>vlookup(B3198,Games!A:B,2,false)</f>
        <v>5</v>
      </c>
      <c r="D3198" s="2" t="s">
        <v>23</v>
      </c>
      <c r="E3198" s="1"/>
      <c r="F3198" s="1">
        <v>1.0</v>
      </c>
      <c r="G3198" s="1" t="str">
        <f>vlookup(F3198,Teams!$A:B,2,false)</f>
        <v>Amador Valley A</v>
      </c>
      <c r="H3198" s="1" t="b">
        <v>1</v>
      </c>
      <c r="I3198" s="1" t="b">
        <v>1</v>
      </c>
      <c r="J3198" s="1">
        <v>13.0</v>
      </c>
      <c r="K3198" s="3" t="str">
        <f>vlookup(J3198,Cats!$A:$B,2,false)</f>
        <v>X</v>
      </c>
    </row>
    <row r="3199">
      <c r="A3199" s="1">
        <v>126250.0</v>
      </c>
      <c r="B3199" s="1">
        <v>244.0</v>
      </c>
      <c r="C3199" s="1">
        <f>vlookup(B3199,Games!A:B,2,false)</f>
        <v>5</v>
      </c>
      <c r="D3199" s="2" t="s">
        <v>78</v>
      </c>
      <c r="E3199" s="1" t="s">
        <v>1096</v>
      </c>
      <c r="F3199" s="1">
        <v>17.0</v>
      </c>
      <c r="G3199" s="1" t="str">
        <f>vlookup(F3199,Teams!$A:B,2,false)</f>
        <v>James Ruse B</v>
      </c>
      <c r="H3199" s="1" t="b">
        <v>0</v>
      </c>
      <c r="I3199" s="1" t="b">
        <v>0</v>
      </c>
      <c r="J3199" s="1">
        <v>13.0</v>
      </c>
      <c r="K3199" s="3" t="str">
        <f>vlookup(J3199,Cats!$A:$B,2,false)</f>
        <v>X</v>
      </c>
    </row>
    <row r="3200">
      <c r="A3200" s="1">
        <v>126251.0</v>
      </c>
      <c r="B3200" s="1">
        <v>244.0</v>
      </c>
      <c r="C3200" s="1">
        <f>vlookup(B3200,Games!A:B,2,false)</f>
        <v>5</v>
      </c>
      <c r="D3200" s="2" t="s">
        <v>23</v>
      </c>
      <c r="E3200" s="1" t="s">
        <v>731</v>
      </c>
      <c r="F3200" s="1">
        <v>1.0</v>
      </c>
      <c r="G3200" s="1" t="str">
        <f>vlookup(F3200,Teams!$A:B,2,false)</f>
        <v>Amador Valley A</v>
      </c>
      <c r="H3200" s="1" t="b">
        <v>1</v>
      </c>
      <c r="I3200" s="1" t="b">
        <v>0</v>
      </c>
      <c r="J3200" s="1">
        <v>14.0</v>
      </c>
      <c r="K3200" s="3" t="str">
        <f>vlookup(J3200,Cats!$A:$B,2,false)</f>
        <v>M</v>
      </c>
    </row>
    <row r="3201">
      <c r="A3201" s="1">
        <v>126252.0</v>
      </c>
      <c r="B3201" s="1">
        <v>244.0</v>
      </c>
      <c r="C3201" s="1">
        <f>vlookup(B3201,Games!A:B,2,false)</f>
        <v>5</v>
      </c>
      <c r="D3201" s="2" t="s">
        <v>23</v>
      </c>
      <c r="E3201" s="1" t="s">
        <v>675</v>
      </c>
      <c r="F3201" s="1">
        <v>17.0</v>
      </c>
      <c r="G3201" s="1" t="str">
        <f>vlookup(F3201,Teams!$A:B,2,false)</f>
        <v>James Ruse B</v>
      </c>
      <c r="H3201" s="1" t="b">
        <v>0</v>
      </c>
      <c r="I3201" s="1" t="b">
        <v>0</v>
      </c>
      <c r="J3201" s="1">
        <v>14.0</v>
      </c>
      <c r="K3201" s="3" t="str">
        <f>vlookup(J3201,Cats!$A:$B,2,false)</f>
        <v>M</v>
      </c>
    </row>
    <row r="3202">
      <c r="A3202" s="1">
        <v>126253.0</v>
      </c>
      <c r="B3202" s="1">
        <v>244.0</v>
      </c>
      <c r="C3202" s="1">
        <f>vlookup(B3202,Games!A:B,2,false)</f>
        <v>5</v>
      </c>
      <c r="D3202" s="2" t="s">
        <v>78</v>
      </c>
      <c r="E3202" s="1" t="s">
        <v>416</v>
      </c>
      <c r="F3202" s="1">
        <v>1.0</v>
      </c>
      <c r="G3202" s="1" t="str">
        <f>vlookup(F3202,Teams!$A:B,2,false)</f>
        <v>Amador Valley A</v>
      </c>
      <c r="H3202" s="1" t="b">
        <v>1</v>
      </c>
      <c r="I3202" s="1" t="b">
        <v>0</v>
      </c>
      <c r="J3202" s="1">
        <v>15.0</v>
      </c>
      <c r="K3202" s="3" t="str">
        <f>vlookup(J3202,Cats!$A:$B,2,false)</f>
        <v>C</v>
      </c>
    </row>
    <row r="3203">
      <c r="A3203" s="1">
        <v>126254.0</v>
      </c>
      <c r="B3203" s="1">
        <v>244.0</v>
      </c>
      <c r="C3203" s="1">
        <f>vlookup(B3203,Games!A:B,2,false)</f>
        <v>5</v>
      </c>
      <c r="D3203" s="2" t="s">
        <v>23</v>
      </c>
      <c r="E3203" s="1"/>
      <c r="F3203" s="1">
        <v>17.0</v>
      </c>
      <c r="G3203" s="1" t="str">
        <f>vlookup(F3203,Teams!$A:B,2,false)</f>
        <v>James Ruse B</v>
      </c>
      <c r="H3203" s="1" t="b">
        <v>0</v>
      </c>
      <c r="I3203" s="1" t="b">
        <v>1</v>
      </c>
      <c r="J3203" s="1">
        <v>15.0</v>
      </c>
      <c r="K3203" s="3" t="str">
        <f>vlookup(J3203,Cats!$A:$B,2,false)</f>
        <v>C</v>
      </c>
    </row>
    <row r="3204">
      <c r="A3204" s="1">
        <v>126255.0</v>
      </c>
      <c r="B3204" s="1">
        <v>244.0</v>
      </c>
      <c r="C3204" s="1">
        <f>vlookup(B3204,Games!A:B,2,false)</f>
        <v>5</v>
      </c>
      <c r="D3204" s="2" t="s">
        <v>23</v>
      </c>
      <c r="E3204" s="1" t="s">
        <v>730</v>
      </c>
      <c r="F3204" s="1">
        <v>1.0</v>
      </c>
      <c r="G3204" s="1" t="str">
        <f>vlookup(F3204,Teams!$A:B,2,false)</f>
        <v>Amador Valley A</v>
      </c>
      <c r="H3204" s="1" t="b">
        <v>1</v>
      </c>
      <c r="I3204" s="1" t="b">
        <v>0</v>
      </c>
      <c r="J3204" s="1">
        <v>16.0</v>
      </c>
      <c r="K3204" s="3" t="str">
        <f>vlookup(J3204,Cats!$A:$B,2,false)</f>
        <v>E</v>
      </c>
    </row>
    <row r="3205">
      <c r="A3205" s="1">
        <v>126256.0</v>
      </c>
      <c r="B3205" s="1">
        <v>244.0</v>
      </c>
      <c r="C3205" s="1">
        <f>vlookup(B3205,Games!A:B,2,false)</f>
        <v>5</v>
      </c>
      <c r="D3205" s="2" t="s">
        <v>23</v>
      </c>
      <c r="E3205" s="1"/>
      <c r="F3205" s="1">
        <v>17.0</v>
      </c>
      <c r="G3205" s="1" t="str">
        <f>vlookup(F3205,Teams!$A:B,2,false)</f>
        <v>James Ruse B</v>
      </c>
      <c r="H3205" s="1" t="b">
        <v>0</v>
      </c>
      <c r="I3205" s="1" t="b">
        <v>1</v>
      </c>
      <c r="J3205" s="1">
        <v>16.0</v>
      </c>
      <c r="K3205" s="3" t="str">
        <f>vlookup(J3205,Cats!$A:$B,2,false)</f>
        <v>E</v>
      </c>
    </row>
    <row r="3206">
      <c r="A3206" s="1">
        <v>126257.0</v>
      </c>
      <c r="B3206" s="1">
        <v>244.0</v>
      </c>
      <c r="C3206" s="1">
        <f>vlookup(B3206,Games!A:B,2,false)</f>
        <v>5</v>
      </c>
      <c r="D3206" s="2" t="s">
        <v>23</v>
      </c>
      <c r="E3206" s="1" t="s">
        <v>731</v>
      </c>
      <c r="F3206" s="1">
        <v>1.0</v>
      </c>
      <c r="G3206" s="1" t="str">
        <f>vlookup(F3206,Teams!$A:B,2,false)</f>
        <v>Amador Valley A</v>
      </c>
      <c r="H3206" s="1" t="b">
        <v>1</v>
      </c>
      <c r="I3206" s="1" t="b">
        <v>0</v>
      </c>
      <c r="J3206" s="1">
        <v>17.0</v>
      </c>
      <c r="K3206" s="3" t="str">
        <f>vlookup(J3206,Cats!$A:$B,2,false)</f>
        <v>B</v>
      </c>
    </row>
    <row r="3207">
      <c r="A3207" s="1">
        <v>126258.0</v>
      </c>
      <c r="B3207" s="1">
        <v>244.0</v>
      </c>
      <c r="C3207" s="1">
        <f>vlookup(B3207,Games!A:B,2,false)</f>
        <v>5</v>
      </c>
      <c r="D3207" s="2" t="s">
        <v>59</v>
      </c>
      <c r="E3207" s="1" t="s">
        <v>1096</v>
      </c>
      <c r="F3207" s="1">
        <v>17.0</v>
      </c>
      <c r="G3207" s="1" t="str">
        <f>vlookup(F3207,Teams!$A:B,2,false)</f>
        <v>James Ruse B</v>
      </c>
      <c r="H3207" s="1" t="b">
        <v>0</v>
      </c>
      <c r="I3207" s="1" t="b">
        <v>0</v>
      </c>
      <c r="J3207" s="1">
        <v>17.0</v>
      </c>
      <c r="K3207" s="3" t="str">
        <f>vlookup(J3207,Cats!$A:$B,2,false)</f>
        <v>B</v>
      </c>
    </row>
    <row r="3208">
      <c r="A3208" s="1">
        <v>126259.0</v>
      </c>
      <c r="B3208" s="1">
        <v>244.0</v>
      </c>
      <c r="C3208" s="1">
        <f>vlookup(B3208,Games!A:B,2,false)</f>
        <v>5</v>
      </c>
      <c r="D3208" s="2" t="s">
        <v>59</v>
      </c>
      <c r="E3208" s="1" t="s">
        <v>731</v>
      </c>
      <c r="F3208" s="1">
        <v>1.0</v>
      </c>
      <c r="G3208" s="1" t="str">
        <f>vlookup(F3208,Teams!$A:B,2,false)</f>
        <v>Amador Valley A</v>
      </c>
      <c r="H3208" s="1" t="b">
        <v>1</v>
      </c>
      <c r="I3208" s="1" t="b">
        <v>0</v>
      </c>
      <c r="J3208" s="1">
        <v>18.0</v>
      </c>
      <c r="K3208" s="3" t="str">
        <f>vlookup(J3208,Cats!$A:$B,2,false)</f>
        <v>P</v>
      </c>
    </row>
    <row r="3209">
      <c r="A3209" s="1">
        <v>126260.0</v>
      </c>
      <c r="B3209" s="1">
        <v>244.0</v>
      </c>
      <c r="C3209" s="1">
        <f>vlookup(B3209,Games!A:B,2,false)</f>
        <v>5</v>
      </c>
      <c r="D3209" s="2" t="s">
        <v>23</v>
      </c>
      <c r="E3209" s="1" t="s">
        <v>1160</v>
      </c>
      <c r="F3209" s="1">
        <v>17.0</v>
      </c>
      <c r="G3209" s="1" t="str">
        <f>vlookup(F3209,Teams!$A:B,2,false)</f>
        <v>James Ruse B</v>
      </c>
      <c r="H3209" s="1" t="b">
        <v>0</v>
      </c>
      <c r="I3209" s="1" t="b">
        <v>0</v>
      </c>
      <c r="J3209" s="1">
        <v>18.0</v>
      </c>
      <c r="K3209" s="3" t="str">
        <f>vlookup(J3209,Cats!$A:$B,2,false)</f>
        <v>P</v>
      </c>
    </row>
    <row r="3210">
      <c r="A3210" s="1">
        <v>126261.0</v>
      </c>
      <c r="B3210" s="1">
        <v>244.0</v>
      </c>
      <c r="C3210" s="1">
        <f>vlookup(B3210,Games!A:B,2,false)</f>
        <v>5</v>
      </c>
      <c r="D3210" s="2" t="s">
        <v>78</v>
      </c>
      <c r="E3210" s="1" t="s">
        <v>730</v>
      </c>
      <c r="F3210" s="1">
        <v>1.0</v>
      </c>
      <c r="G3210" s="1" t="str">
        <f>vlookup(F3210,Teams!$A:B,2,false)</f>
        <v>Amador Valley A</v>
      </c>
      <c r="H3210" s="1" t="b">
        <v>1</v>
      </c>
      <c r="I3210" s="1" t="b">
        <v>0</v>
      </c>
      <c r="J3210" s="1">
        <v>19.0</v>
      </c>
      <c r="K3210" s="3" t="str">
        <f>vlookup(J3210,Cats!$A:$B,2,false)</f>
        <v>X</v>
      </c>
    </row>
    <row r="3211">
      <c r="A3211" s="1">
        <v>126262.0</v>
      </c>
      <c r="B3211" s="1">
        <v>244.0</v>
      </c>
      <c r="C3211" s="1">
        <f>vlookup(B3211,Games!A:B,2,false)</f>
        <v>5</v>
      </c>
      <c r="D3211" s="2" t="s">
        <v>23</v>
      </c>
      <c r="E3211" s="1"/>
      <c r="F3211" s="1">
        <v>17.0</v>
      </c>
      <c r="G3211" s="1" t="str">
        <f>vlookup(F3211,Teams!$A:B,2,false)</f>
        <v>James Ruse B</v>
      </c>
      <c r="H3211" s="1" t="b">
        <v>0</v>
      </c>
      <c r="I3211" s="1" t="b">
        <v>1</v>
      </c>
      <c r="J3211" s="1">
        <v>19.0</v>
      </c>
      <c r="K3211" s="3" t="str">
        <f>vlookup(J3211,Cats!$A:$B,2,false)</f>
        <v>X</v>
      </c>
    </row>
    <row r="3212">
      <c r="A3212" s="1">
        <v>126263.0</v>
      </c>
      <c r="B3212" s="1">
        <v>244.0</v>
      </c>
      <c r="C3212" s="1">
        <f>vlookup(B3212,Games!A:B,2,false)</f>
        <v>5</v>
      </c>
      <c r="D3212" s="2" t="s">
        <v>23</v>
      </c>
      <c r="E3212" s="1" t="s">
        <v>416</v>
      </c>
      <c r="F3212" s="1">
        <v>1.0</v>
      </c>
      <c r="G3212" s="1" t="str">
        <f>vlookup(F3212,Teams!$A:B,2,false)</f>
        <v>Amador Valley A</v>
      </c>
      <c r="H3212" s="1" t="b">
        <v>1</v>
      </c>
      <c r="I3212" s="1" t="b">
        <v>0</v>
      </c>
      <c r="J3212" s="1">
        <v>20.0</v>
      </c>
      <c r="K3212" s="3" t="str">
        <f>vlookup(J3212,Cats!$A:$B,2,false)</f>
        <v>M</v>
      </c>
    </row>
    <row r="3213">
      <c r="A3213" s="1">
        <v>126264.0</v>
      </c>
      <c r="B3213" s="1">
        <v>244.0</v>
      </c>
      <c r="C3213" s="1">
        <f>vlookup(B3213,Games!A:B,2,false)</f>
        <v>5</v>
      </c>
      <c r="D3213" s="2" t="s">
        <v>78</v>
      </c>
      <c r="E3213" s="1" t="s">
        <v>1096</v>
      </c>
      <c r="F3213" s="1">
        <v>17.0</v>
      </c>
      <c r="G3213" s="1" t="str">
        <f>vlookup(F3213,Teams!$A:B,2,false)</f>
        <v>James Ruse B</v>
      </c>
      <c r="H3213" s="1" t="b">
        <v>0</v>
      </c>
      <c r="I3213" s="1" t="b">
        <v>0</v>
      </c>
      <c r="J3213" s="1">
        <v>20.0</v>
      </c>
      <c r="K3213" s="3" t="str">
        <f>vlookup(J3213,Cats!$A:$B,2,false)</f>
        <v>M</v>
      </c>
    </row>
    <row r="3214">
      <c r="A3214" s="1">
        <v>126265.0</v>
      </c>
      <c r="B3214" s="1">
        <v>244.0</v>
      </c>
      <c r="C3214" s="1">
        <f>vlookup(B3214,Games!A:B,2,false)</f>
        <v>5</v>
      </c>
      <c r="D3214" s="2" t="s">
        <v>23</v>
      </c>
      <c r="E3214" s="1" t="s">
        <v>416</v>
      </c>
      <c r="F3214" s="1">
        <v>1.0</v>
      </c>
      <c r="G3214" s="1" t="str">
        <f>vlookup(F3214,Teams!$A:B,2,false)</f>
        <v>Amador Valley A</v>
      </c>
      <c r="H3214" s="1" t="b">
        <v>1</v>
      </c>
      <c r="I3214" s="1" t="b">
        <v>0</v>
      </c>
      <c r="J3214" s="1">
        <v>21.0</v>
      </c>
      <c r="K3214" s="3" t="str">
        <f>vlookup(J3214,Cats!$A:$B,2,false)</f>
        <v>C</v>
      </c>
    </row>
    <row r="3215">
      <c r="A3215" s="1">
        <v>126266.0</v>
      </c>
      <c r="B3215" s="1">
        <v>244.0</v>
      </c>
      <c r="C3215" s="1">
        <f>vlookup(B3215,Games!A:B,2,false)</f>
        <v>5</v>
      </c>
      <c r="D3215" s="2" t="s">
        <v>23</v>
      </c>
      <c r="E3215" s="1" t="s">
        <v>1096</v>
      </c>
      <c r="F3215" s="1">
        <v>17.0</v>
      </c>
      <c r="G3215" s="1" t="str">
        <f>vlookup(F3215,Teams!$A:B,2,false)</f>
        <v>James Ruse B</v>
      </c>
      <c r="H3215" s="1" t="b">
        <v>0</v>
      </c>
      <c r="I3215" s="1" t="b">
        <v>0</v>
      </c>
      <c r="J3215" s="1">
        <v>21.0</v>
      </c>
      <c r="K3215" s="3" t="str">
        <f>vlookup(J3215,Cats!$A:$B,2,false)</f>
        <v>C</v>
      </c>
    </row>
    <row r="3216">
      <c r="A3216" s="1">
        <v>126267.0</v>
      </c>
      <c r="B3216" s="1">
        <v>244.0</v>
      </c>
      <c r="C3216" s="1">
        <f>vlookup(B3216,Games!A:B,2,false)</f>
        <v>5</v>
      </c>
      <c r="D3216" s="2" t="s">
        <v>78</v>
      </c>
      <c r="E3216" s="1" t="s">
        <v>731</v>
      </c>
      <c r="F3216" s="1">
        <v>1.0</v>
      </c>
      <c r="G3216" s="1" t="str">
        <f>vlookup(F3216,Teams!$A:B,2,false)</f>
        <v>Amador Valley A</v>
      </c>
      <c r="H3216" s="1" t="b">
        <v>1</v>
      </c>
      <c r="I3216" s="1" t="b">
        <v>0</v>
      </c>
      <c r="J3216" s="1">
        <v>22.0</v>
      </c>
      <c r="K3216" s="3" t="str">
        <f>vlookup(J3216,Cats!$A:$B,2,false)</f>
        <v>E</v>
      </c>
    </row>
    <row r="3217">
      <c r="A3217" s="1">
        <v>126268.0</v>
      </c>
      <c r="B3217" s="1">
        <v>244.0</v>
      </c>
      <c r="C3217" s="1">
        <f>vlookup(B3217,Games!A:B,2,false)</f>
        <v>5</v>
      </c>
      <c r="D3217" s="2" t="s">
        <v>23</v>
      </c>
      <c r="E3217" s="1" t="s">
        <v>675</v>
      </c>
      <c r="F3217" s="1">
        <v>17.0</v>
      </c>
      <c r="G3217" s="1" t="str">
        <f>vlookup(F3217,Teams!$A:B,2,false)</f>
        <v>James Ruse B</v>
      </c>
      <c r="H3217" s="1" t="b">
        <v>0</v>
      </c>
      <c r="I3217" s="1" t="b">
        <v>0</v>
      </c>
      <c r="J3217" s="1">
        <v>22.0</v>
      </c>
      <c r="K3217" s="3" t="str">
        <f>vlookup(J3217,Cats!$A:$B,2,false)</f>
        <v>E</v>
      </c>
    </row>
    <row r="3218">
      <c r="A3218" s="1">
        <v>126269.0</v>
      </c>
      <c r="B3218" s="1">
        <v>244.0</v>
      </c>
      <c r="C3218" s="1">
        <f>vlookup(B3218,Games!A:B,2,false)</f>
        <v>5</v>
      </c>
      <c r="D3218" s="2" t="s">
        <v>78</v>
      </c>
      <c r="E3218" s="1" t="s">
        <v>1108</v>
      </c>
      <c r="F3218" s="1">
        <v>1.0</v>
      </c>
      <c r="G3218" s="1" t="str">
        <f>vlookup(F3218,Teams!$A:B,2,false)</f>
        <v>Amador Valley A</v>
      </c>
      <c r="H3218" s="1" t="b">
        <v>1</v>
      </c>
      <c r="I3218" s="1" t="b">
        <v>0</v>
      </c>
      <c r="J3218" s="1">
        <v>23.0</v>
      </c>
      <c r="K3218" s="3" t="str">
        <f>vlookup(J3218,Cats!$A:$B,2,false)</f>
        <v>B</v>
      </c>
    </row>
    <row r="3219">
      <c r="A3219" s="1">
        <v>126270.0</v>
      </c>
      <c r="B3219" s="1">
        <v>244.0</v>
      </c>
      <c r="C3219" s="1">
        <f>vlookup(B3219,Games!A:B,2,false)</f>
        <v>5</v>
      </c>
      <c r="D3219" s="2" t="s">
        <v>23</v>
      </c>
      <c r="E3219" s="1"/>
      <c r="F3219" s="1">
        <v>17.0</v>
      </c>
      <c r="G3219" s="1" t="str">
        <f>vlookup(F3219,Teams!$A:B,2,false)</f>
        <v>James Ruse B</v>
      </c>
      <c r="H3219" s="1" t="b">
        <v>0</v>
      </c>
      <c r="I3219" s="1" t="b">
        <v>1</v>
      </c>
      <c r="J3219" s="1">
        <v>23.0</v>
      </c>
      <c r="K3219" s="3" t="str">
        <f>vlookup(J3219,Cats!$A:$B,2,false)</f>
        <v>B</v>
      </c>
    </row>
    <row r="3220">
      <c r="A3220" s="1">
        <v>126271.0</v>
      </c>
      <c r="B3220" s="1">
        <v>244.0</v>
      </c>
      <c r="C3220" s="1">
        <f>vlookup(B3220,Games!A:B,2,false)</f>
        <v>5</v>
      </c>
      <c r="D3220" s="2" t="s">
        <v>78</v>
      </c>
      <c r="E3220" s="1" t="s">
        <v>416</v>
      </c>
      <c r="F3220" s="1">
        <v>1.0</v>
      </c>
      <c r="G3220" s="1" t="str">
        <f>vlookup(F3220,Teams!$A:B,2,false)</f>
        <v>Amador Valley A</v>
      </c>
      <c r="H3220" s="1" t="b">
        <v>1</v>
      </c>
      <c r="I3220" s="1" t="b">
        <v>0</v>
      </c>
      <c r="J3220" s="1">
        <v>24.0</v>
      </c>
      <c r="K3220" s="3" t="str">
        <f>vlookup(J3220,Cats!$A:$B,2,false)</f>
        <v>P</v>
      </c>
    </row>
    <row r="3221">
      <c r="A3221" s="1">
        <v>126272.0</v>
      </c>
      <c r="B3221" s="1">
        <v>244.0</v>
      </c>
      <c r="C3221" s="1">
        <f>vlookup(B3221,Games!A:B,2,false)</f>
        <v>5</v>
      </c>
      <c r="D3221" s="2" t="s">
        <v>23</v>
      </c>
      <c r="E3221" s="1"/>
      <c r="F3221" s="1">
        <v>17.0</v>
      </c>
      <c r="G3221" s="1" t="str">
        <f>vlookup(F3221,Teams!$A:B,2,false)</f>
        <v>James Ruse B</v>
      </c>
      <c r="H3221" s="1" t="b">
        <v>0</v>
      </c>
      <c r="I3221" s="1" t="b">
        <v>1</v>
      </c>
      <c r="J3221" s="1">
        <v>24.0</v>
      </c>
      <c r="K3221" s="3" t="str">
        <f>vlookup(J3221,Cats!$A:$B,2,false)</f>
        <v>P</v>
      </c>
    </row>
    <row r="3222">
      <c r="A3222" s="1">
        <v>126273.0</v>
      </c>
      <c r="B3222" s="1">
        <v>245.0</v>
      </c>
      <c r="C3222" s="1">
        <f>vlookup(B3222,Games!A:B,2,false)</f>
        <v>5</v>
      </c>
      <c r="D3222" s="2" t="s">
        <v>23</v>
      </c>
      <c r="E3222" s="1"/>
      <c r="F3222" s="1">
        <v>21.0</v>
      </c>
      <c r="G3222" s="1" t="str">
        <f>vlookup(F3222,Teams!$A:B,2,false)</f>
        <v>Lakeside B</v>
      </c>
      <c r="H3222" s="1" t="b">
        <v>1</v>
      </c>
      <c r="I3222" s="1" t="b">
        <v>1</v>
      </c>
      <c r="J3222" s="1">
        <v>1.0</v>
      </c>
      <c r="K3222" s="3" t="str">
        <f>vlookup(J3222,Cats!$A:$B,2,false)</f>
        <v>X</v>
      </c>
    </row>
    <row r="3223">
      <c r="A3223" s="1">
        <v>126274.0</v>
      </c>
      <c r="B3223" s="1">
        <v>245.0</v>
      </c>
      <c r="C3223" s="1">
        <f>vlookup(B3223,Games!A:B,2,false)</f>
        <v>5</v>
      </c>
      <c r="D3223" s="2" t="s">
        <v>23</v>
      </c>
      <c r="E3223" s="1"/>
      <c r="F3223" s="1">
        <v>32.0</v>
      </c>
      <c r="G3223" s="1" t="str">
        <f>vlookup(F3223,Teams!$A:B,2,false)</f>
        <v>Rock Bridge A</v>
      </c>
      <c r="H3223" s="1" t="b">
        <v>0</v>
      </c>
      <c r="I3223" s="1" t="b">
        <v>1</v>
      </c>
      <c r="J3223" s="1">
        <v>1.0</v>
      </c>
      <c r="K3223" s="3" t="str">
        <f>vlookup(J3223,Cats!$A:$B,2,false)</f>
        <v>X</v>
      </c>
    </row>
    <row r="3224">
      <c r="A3224" s="1">
        <v>126275.0</v>
      </c>
      <c r="B3224" s="1">
        <v>245.0</v>
      </c>
      <c r="C3224" s="1">
        <f>vlookup(B3224,Games!A:B,2,false)</f>
        <v>5</v>
      </c>
      <c r="D3224" s="2" t="s">
        <v>23</v>
      </c>
      <c r="E3224" s="1" t="s">
        <v>826</v>
      </c>
      <c r="F3224" s="1">
        <v>21.0</v>
      </c>
      <c r="G3224" s="1" t="str">
        <f>vlookup(F3224,Teams!$A:B,2,false)</f>
        <v>Lakeside B</v>
      </c>
      <c r="H3224" s="1" t="b">
        <v>1</v>
      </c>
      <c r="I3224" s="1" t="b">
        <v>0</v>
      </c>
      <c r="J3224" s="1">
        <v>2.0</v>
      </c>
      <c r="K3224" s="3" t="str">
        <f>vlookup(J3224,Cats!$A:$B,2,false)</f>
        <v>M</v>
      </c>
    </row>
    <row r="3225">
      <c r="A3225" s="1">
        <v>126276.0</v>
      </c>
      <c r="B3225" s="1">
        <v>245.0</v>
      </c>
      <c r="C3225" s="1">
        <f>vlookup(B3225,Games!A:B,2,false)</f>
        <v>5</v>
      </c>
      <c r="D3225" s="2" t="s">
        <v>23</v>
      </c>
      <c r="E3225" s="1" t="s">
        <v>901</v>
      </c>
      <c r="F3225" s="1">
        <v>32.0</v>
      </c>
      <c r="G3225" s="1" t="str">
        <f>vlookup(F3225,Teams!$A:B,2,false)</f>
        <v>Rock Bridge A</v>
      </c>
      <c r="H3225" s="1" t="b">
        <v>0</v>
      </c>
      <c r="I3225" s="1" t="b">
        <v>0</v>
      </c>
      <c r="J3225" s="1">
        <v>2.0</v>
      </c>
      <c r="K3225" s="3" t="str">
        <f>vlookup(J3225,Cats!$A:$B,2,false)</f>
        <v>M</v>
      </c>
    </row>
    <row r="3226">
      <c r="A3226" s="1">
        <v>126277.0</v>
      </c>
      <c r="B3226" s="1">
        <v>245.0</v>
      </c>
      <c r="C3226" s="1">
        <f>vlookup(B3226,Games!A:B,2,false)</f>
        <v>5</v>
      </c>
      <c r="D3226" s="2" t="s">
        <v>78</v>
      </c>
      <c r="E3226" s="1" t="s">
        <v>708</v>
      </c>
      <c r="F3226" s="1">
        <v>21.0</v>
      </c>
      <c r="G3226" s="1" t="str">
        <f>vlookup(F3226,Teams!$A:B,2,false)</f>
        <v>Lakeside B</v>
      </c>
      <c r="H3226" s="1" t="b">
        <v>1</v>
      </c>
      <c r="I3226" s="1" t="b">
        <v>0</v>
      </c>
      <c r="J3226" s="1">
        <v>3.0</v>
      </c>
      <c r="K3226" s="3" t="str">
        <f>vlookup(J3226,Cats!$A:$B,2,false)</f>
        <v>C</v>
      </c>
    </row>
    <row r="3227">
      <c r="A3227" s="1">
        <v>126278.0</v>
      </c>
      <c r="B3227" s="1">
        <v>245.0</v>
      </c>
      <c r="C3227" s="1">
        <f>vlookup(B3227,Games!A:B,2,false)</f>
        <v>5</v>
      </c>
      <c r="D3227" s="2" t="s">
        <v>23</v>
      </c>
      <c r="E3227" s="1" t="s">
        <v>733</v>
      </c>
      <c r="F3227" s="1">
        <v>32.0</v>
      </c>
      <c r="G3227" s="1" t="str">
        <f>vlookup(F3227,Teams!$A:B,2,false)</f>
        <v>Rock Bridge A</v>
      </c>
      <c r="H3227" s="1" t="b">
        <v>0</v>
      </c>
      <c r="I3227" s="1" t="b">
        <v>0</v>
      </c>
      <c r="J3227" s="1">
        <v>3.0</v>
      </c>
      <c r="K3227" s="3" t="str">
        <f>vlookup(J3227,Cats!$A:$B,2,false)</f>
        <v>C</v>
      </c>
    </row>
    <row r="3228">
      <c r="A3228" s="1">
        <v>126279.0</v>
      </c>
      <c r="B3228" s="1">
        <v>245.0</v>
      </c>
      <c r="C3228" s="1">
        <f>vlookup(B3228,Games!A:B,2,false)</f>
        <v>5</v>
      </c>
      <c r="D3228" s="2" t="s">
        <v>78</v>
      </c>
      <c r="E3228" s="1" t="s">
        <v>826</v>
      </c>
      <c r="F3228" s="1">
        <v>21.0</v>
      </c>
      <c r="G3228" s="1" t="str">
        <f>vlookup(F3228,Teams!$A:B,2,false)</f>
        <v>Lakeside B</v>
      </c>
      <c r="H3228" s="1" t="b">
        <v>1</v>
      </c>
      <c r="I3228" s="1" t="b">
        <v>0</v>
      </c>
      <c r="J3228" s="1">
        <v>4.0</v>
      </c>
      <c r="K3228" s="3" t="str">
        <f>vlookup(J3228,Cats!$A:$B,2,false)</f>
        <v>E</v>
      </c>
    </row>
    <row r="3229">
      <c r="A3229" s="1">
        <v>126280.0</v>
      </c>
      <c r="B3229" s="1">
        <v>245.0</v>
      </c>
      <c r="C3229" s="1">
        <f>vlookup(B3229,Games!A:B,2,false)</f>
        <v>5</v>
      </c>
      <c r="D3229" s="2" t="s">
        <v>23</v>
      </c>
      <c r="E3229" s="1" t="s">
        <v>923</v>
      </c>
      <c r="F3229" s="1">
        <v>32.0</v>
      </c>
      <c r="G3229" s="1" t="str">
        <f>vlookup(F3229,Teams!$A:B,2,false)</f>
        <v>Rock Bridge A</v>
      </c>
      <c r="H3229" s="1" t="b">
        <v>0</v>
      </c>
      <c r="I3229" s="1" t="b">
        <v>0</v>
      </c>
      <c r="J3229" s="1">
        <v>4.0</v>
      </c>
      <c r="K3229" s="3" t="str">
        <f>vlookup(J3229,Cats!$A:$B,2,false)</f>
        <v>E</v>
      </c>
    </row>
    <row r="3230">
      <c r="A3230" s="1">
        <v>126281.0</v>
      </c>
      <c r="B3230" s="1">
        <v>245.0</v>
      </c>
      <c r="C3230" s="1">
        <f>vlookup(B3230,Games!A:B,2,false)</f>
        <v>5</v>
      </c>
      <c r="D3230" s="2" t="s">
        <v>23</v>
      </c>
      <c r="E3230" s="1"/>
      <c r="F3230" s="1">
        <v>21.0</v>
      </c>
      <c r="G3230" s="1" t="str">
        <f>vlookup(F3230,Teams!$A:B,2,false)</f>
        <v>Lakeside B</v>
      </c>
      <c r="H3230" s="1" t="b">
        <v>1</v>
      </c>
      <c r="I3230" s="1" t="b">
        <v>1</v>
      </c>
      <c r="J3230" s="1">
        <v>5.0</v>
      </c>
      <c r="K3230" s="3" t="str">
        <f>vlookup(J3230,Cats!$A:$B,2,false)</f>
        <v>B</v>
      </c>
    </row>
    <row r="3231">
      <c r="A3231" s="1">
        <v>126282.0</v>
      </c>
      <c r="B3231" s="1">
        <v>245.0</v>
      </c>
      <c r="C3231" s="1">
        <f>vlookup(B3231,Games!A:B,2,false)</f>
        <v>5</v>
      </c>
      <c r="D3231" s="2" t="s">
        <v>78</v>
      </c>
      <c r="E3231" s="1" t="s">
        <v>911</v>
      </c>
      <c r="F3231" s="1">
        <v>32.0</v>
      </c>
      <c r="G3231" s="1" t="str">
        <f>vlookup(F3231,Teams!$A:B,2,false)</f>
        <v>Rock Bridge A</v>
      </c>
      <c r="H3231" s="1" t="b">
        <v>0</v>
      </c>
      <c r="I3231" s="1" t="b">
        <v>0</v>
      </c>
      <c r="J3231" s="1">
        <v>5.0</v>
      </c>
      <c r="K3231" s="3" t="str">
        <f>vlookup(J3231,Cats!$A:$B,2,false)</f>
        <v>B</v>
      </c>
    </row>
    <row r="3232">
      <c r="A3232" s="1">
        <v>126283.0</v>
      </c>
      <c r="B3232" s="1">
        <v>245.0</v>
      </c>
      <c r="C3232" s="1">
        <f>vlookup(B3232,Games!A:B,2,false)</f>
        <v>5</v>
      </c>
      <c r="D3232" s="2" t="s">
        <v>23</v>
      </c>
      <c r="E3232" s="1"/>
      <c r="F3232" s="1">
        <v>21.0</v>
      </c>
      <c r="G3232" s="1" t="str">
        <f>vlookup(F3232,Teams!$A:B,2,false)</f>
        <v>Lakeside B</v>
      </c>
      <c r="H3232" s="1" t="b">
        <v>1</v>
      </c>
      <c r="I3232" s="1" t="b">
        <v>1</v>
      </c>
      <c r="J3232" s="1">
        <v>6.0</v>
      </c>
      <c r="K3232" s="3" t="str">
        <f>vlookup(J3232,Cats!$A:$B,2,false)</f>
        <v>P</v>
      </c>
    </row>
    <row r="3233">
      <c r="A3233" s="1">
        <v>126284.0</v>
      </c>
      <c r="B3233" s="1">
        <v>245.0</v>
      </c>
      <c r="C3233" s="1">
        <f>vlookup(B3233,Games!A:B,2,false)</f>
        <v>5</v>
      </c>
      <c r="D3233" s="2" t="s">
        <v>23</v>
      </c>
      <c r="E3233" s="1"/>
      <c r="F3233" s="1">
        <v>32.0</v>
      </c>
      <c r="G3233" s="1" t="str">
        <f>vlookup(F3233,Teams!$A:B,2,false)</f>
        <v>Rock Bridge A</v>
      </c>
      <c r="H3233" s="1" t="b">
        <v>0</v>
      </c>
      <c r="I3233" s="1" t="b">
        <v>1</v>
      </c>
      <c r="J3233" s="1">
        <v>6.0</v>
      </c>
      <c r="K3233" s="3" t="str">
        <f>vlookup(J3233,Cats!$A:$B,2,false)</f>
        <v>P</v>
      </c>
    </row>
    <row r="3234">
      <c r="A3234" s="1">
        <v>126285.0</v>
      </c>
      <c r="B3234" s="1">
        <v>245.0</v>
      </c>
      <c r="C3234" s="1">
        <f>vlookup(B3234,Games!A:B,2,false)</f>
        <v>5</v>
      </c>
      <c r="D3234" s="2" t="s">
        <v>23</v>
      </c>
      <c r="E3234" s="1"/>
      <c r="F3234" s="1">
        <v>21.0</v>
      </c>
      <c r="G3234" s="1" t="str">
        <f>vlookup(F3234,Teams!$A:B,2,false)</f>
        <v>Lakeside B</v>
      </c>
      <c r="H3234" s="1" t="b">
        <v>1</v>
      </c>
      <c r="I3234" s="1" t="b">
        <v>1</v>
      </c>
      <c r="J3234" s="1">
        <v>7.0</v>
      </c>
      <c r="K3234" s="3" t="str">
        <f>vlookup(J3234,Cats!$A:$B,2,false)</f>
        <v>X</v>
      </c>
    </row>
    <row r="3235">
      <c r="A3235" s="1">
        <v>126286.0</v>
      </c>
      <c r="B3235" s="1">
        <v>245.0</v>
      </c>
      <c r="C3235" s="1">
        <f>vlookup(B3235,Games!A:B,2,false)</f>
        <v>5</v>
      </c>
      <c r="D3235" s="2" t="s">
        <v>78</v>
      </c>
      <c r="E3235" s="1" t="s">
        <v>923</v>
      </c>
      <c r="F3235" s="1">
        <v>32.0</v>
      </c>
      <c r="G3235" s="1" t="str">
        <f>vlookup(F3235,Teams!$A:B,2,false)</f>
        <v>Rock Bridge A</v>
      </c>
      <c r="H3235" s="1" t="b">
        <v>0</v>
      </c>
      <c r="I3235" s="1" t="b">
        <v>0</v>
      </c>
      <c r="J3235" s="1">
        <v>7.0</v>
      </c>
      <c r="K3235" s="3" t="str">
        <f>vlookup(J3235,Cats!$A:$B,2,false)</f>
        <v>X</v>
      </c>
    </row>
    <row r="3236">
      <c r="A3236" s="1">
        <v>126287.0</v>
      </c>
      <c r="B3236" s="1">
        <v>245.0</v>
      </c>
      <c r="C3236" s="1">
        <f>vlookup(B3236,Games!A:B,2,false)</f>
        <v>5</v>
      </c>
      <c r="D3236" s="2" t="s">
        <v>78</v>
      </c>
      <c r="E3236" s="1" t="s">
        <v>708</v>
      </c>
      <c r="F3236" s="1">
        <v>21.0</v>
      </c>
      <c r="G3236" s="1" t="str">
        <f>vlookup(F3236,Teams!$A:B,2,false)</f>
        <v>Lakeside B</v>
      </c>
      <c r="H3236" s="1" t="b">
        <v>1</v>
      </c>
      <c r="I3236" s="1" t="b">
        <v>0</v>
      </c>
      <c r="J3236" s="1">
        <v>8.0</v>
      </c>
      <c r="K3236" s="3" t="str">
        <f>vlookup(J3236,Cats!$A:$B,2,false)</f>
        <v>M</v>
      </c>
    </row>
    <row r="3237">
      <c r="A3237" s="1">
        <v>126288.0</v>
      </c>
      <c r="B3237" s="1">
        <v>245.0</v>
      </c>
      <c r="C3237" s="1">
        <f>vlookup(B3237,Games!A:B,2,false)</f>
        <v>5</v>
      </c>
      <c r="D3237" s="2" t="s">
        <v>23</v>
      </c>
      <c r="E3237" s="1"/>
      <c r="F3237" s="1">
        <v>32.0</v>
      </c>
      <c r="G3237" s="1" t="str">
        <f>vlookup(F3237,Teams!$A:B,2,false)</f>
        <v>Rock Bridge A</v>
      </c>
      <c r="H3237" s="1" t="b">
        <v>0</v>
      </c>
      <c r="I3237" s="1" t="b">
        <v>1</v>
      </c>
      <c r="J3237" s="1">
        <v>8.0</v>
      </c>
      <c r="K3237" s="3" t="str">
        <f>vlookup(J3237,Cats!$A:$B,2,false)</f>
        <v>M</v>
      </c>
    </row>
    <row r="3238">
      <c r="A3238" s="1">
        <v>126289.0</v>
      </c>
      <c r="B3238" s="1">
        <v>245.0</v>
      </c>
      <c r="C3238" s="1">
        <f>vlookup(B3238,Games!A:B,2,false)</f>
        <v>5</v>
      </c>
      <c r="D3238" s="2" t="s">
        <v>23</v>
      </c>
      <c r="E3238" s="1"/>
      <c r="F3238" s="1">
        <v>21.0</v>
      </c>
      <c r="G3238" s="1" t="str">
        <f>vlookup(F3238,Teams!$A:B,2,false)</f>
        <v>Lakeside B</v>
      </c>
      <c r="H3238" s="1" t="b">
        <v>1</v>
      </c>
      <c r="I3238" s="1" t="b">
        <v>1</v>
      </c>
      <c r="J3238" s="1">
        <v>9.0</v>
      </c>
      <c r="K3238" s="3" t="str">
        <f>vlookup(J3238,Cats!$A:$B,2,false)</f>
        <v>C</v>
      </c>
    </row>
    <row r="3239">
      <c r="A3239" s="1">
        <v>126290.0</v>
      </c>
      <c r="B3239" s="1">
        <v>245.0</v>
      </c>
      <c r="C3239" s="1">
        <f>vlookup(B3239,Games!A:B,2,false)</f>
        <v>5</v>
      </c>
      <c r="D3239" s="2" t="s">
        <v>23</v>
      </c>
      <c r="E3239" s="1" t="s">
        <v>733</v>
      </c>
      <c r="F3239" s="1">
        <v>32.0</v>
      </c>
      <c r="G3239" s="1" t="str">
        <f>vlookup(F3239,Teams!$A:B,2,false)</f>
        <v>Rock Bridge A</v>
      </c>
      <c r="H3239" s="1" t="b">
        <v>0</v>
      </c>
      <c r="I3239" s="1" t="b">
        <v>0</v>
      </c>
      <c r="J3239" s="1">
        <v>9.0</v>
      </c>
      <c r="K3239" s="3" t="str">
        <f>vlookup(J3239,Cats!$A:$B,2,false)</f>
        <v>C</v>
      </c>
    </row>
    <row r="3240">
      <c r="A3240" s="1">
        <v>126291.0</v>
      </c>
      <c r="B3240" s="1">
        <v>245.0</v>
      </c>
      <c r="C3240" s="1">
        <f>vlookup(B3240,Games!A:B,2,false)</f>
        <v>5</v>
      </c>
      <c r="D3240" s="2" t="s">
        <v>23</v>
      </c>
      <c r="E3240" s="1" t="s">
        <v>708</v>
      </c>
      <c r="F3240" s="1">
        <v>21.0</v>
      </c>
      <c r="G3240" s="1" t="str">
        <f>vlookup(F3240,Teams!$A:B,2,false)</f>
        <v>Lakeside B</v>
      </c>
      <c r="H3240" s="1" t="b">
        <v>1</v>
      </c>
      <c r="I3240" s="1" t="b">
        <v>0</v>
      </c>
      <c r="J3240" s="1">
        <v>10.0</v>
      </c>
      <c r="K3240" s="3" t="str">
        <f>vlookup(J3240,Cats!$A:$B,2,false)</f>
        <v>E</v>
      </c>
    </row>
    <row r="3241">
      <c r="A3241" s="1">
        <v>126292.0</v>
      </c>
      <c r="B3241" s="1">
        <v>245.0</v>
      </c>
      <c r="C3241" s="1">
        <f>vlookup(B3241,Games!A:B,2,false)</f>
        <v>5</v>
      </c>
      <c r="D3241" s="2" t="s">
        <v>23</v>
      </c>
      <c r="E3241" s="1" t="s">
        <v>901</v>
      </c>
      <c r="F3241" s="1">
        <v>32.0</v>
      </c>
      <c r="G3241" s="1" t="str">
        <f>vlookup(F3241,Teams!$A:B,2,false)</f>
        <v>Rock Bridge A</v>
      </c>
      <c r="H3241" s="1" t="b">
        <v>0</v>
      </c>
      <c r="I3241" s="1" t="b">
        <v>0</v>
      </c>
      <c r="J3241" s="1">
        <v>10.0</v>
      </c>
      <c r="K3241" s="3" t="str">
        <f>vlookup(J3241,Cats!$A:$B,2,false)</f>
        <v>E</v>
      </c>
    </row>
    <row r="3242">
      <c r="A3242" s="1">
        <v>126293.0</v>
      </c>
      <c r="B3242" s="1">
        <v>245.0</v>
      </c>
      <c r="C3242" s="1">
        <f>vlookup(B3242,Games!A:B,2,false)</f>
        <v>5</v>
      </c>
      <c r="D3242" s="2" t="s">
        <v>23</v>
      </c>
      <c r="E3242" s="1"/>
      <c r="F3242" s="1">
        <v>21.0</v>
      </c>
      <c r="G3242" s="1" t="str">
        <f>vlookup(F3242,Teams!$A:B,2,false)</f>
        <v>Lakeside B</v>
      </c>
      <c r="H3242" s="1" t="b">
        <v>1</v>
      </c>
      <c r="I3242" s="1" t="b">
        <v>1</v>
      </c>
      <c r="J3242" s="1">
        <v>11.0</v>
      </c>
      <c r="K3242" s="3" t="str">
        <f>vlookup(J3242,Cats!$A:$B,2,false)</f>
        <v>B</v>
      </c>
    </row>
    <row r="3243">
      <c r="A3243" s="1">
        <v>126294.0</v>
      </c>
      <c r="B3243" s="1">
        <v>245.0</v>
      </c>
      <c r="C3243" s="1">
        <f>vlookup(B3243,Games!A:B,2,false)</f>
        <v>5</v>
      </c>
      <c r="D3243" s="2" t="s">
        <v>23</v>
      </c>
      <c r="E3243" s="1"/>
      <c r="F3243" s="1">
        <v>32.0</v>
      </c>
      <c r="G3243" s="1" t="str">
        <f>vlookup(F3243,Teams!$A:B,2,false)</f>
        <v>Rock Bridge A</v>
      </c>
      <c r="H3243" s="1" t="b">
        <v>0</v>
      </c>
      <c r="I3243" s="1" t="b">
        <v>1</v>
      </c>
      <c r="J3243" s="1">
        <v>11.0</v>
      </c>
      <c r="K3243" s="3" t="str">
        <f>vlookup(J3243,Cats!$A:$B,2,false)</f>
        <v>B</v>
      </c>
    </row>
    <row r="3244">
      <c r="A3244" s="1">
        <v>126295.0</v>
      </c>
      <c r="B3244" s="1">
        <v>245.0</v>
      </c>
      <c r="C3244" s="1">
        <f>vlookup(B3244,Games!A:B,2,false)</f>
        <v>5</v>
      </c>
      <c r="D3244" s="2" t="s">
        <v>23</v>
      </c>
      <c r="E3244" s="1" t="s">
        <v>1162</v>
      </c>
      <c r="F3244" s="1">
        <v>21.0</v>
      </c>
      <c r="G3244" s="1" t="str">
        <f>vlookup(F3244,Teams!$A:B,2,false)</f>
        <v>Lakeside B</v>
      </c>
      <c r="H3244" s="1" t="b">
        <v>1</v>
      </c>
      <c r="I3244" s="1" t="b">
        <v>0</v>
      </c>
      <c r="J3244" s="1">
        <v>12.0</v>
      </c>
      <c r="K3244" s="3" t="str">
        <f>vlookup(J3244,Cats!$A:$B,2,false)</f>
        <v>P</v>
      </c>
    </row>
    <row r="3245">
      <c r="A3245" s="1">
        <v>126296.0</v>
      </c>
      <c r="B3245" s="1">
        <v>245.0</v>
      </c>
      <c r="C3245" s="1">
        <f>vlookup(B3245,Games!A:B,2,false)</f>
        <v>5</v>
      </c>
      <c r="D3245" s="2" t="s">
        <v>23</v>
      </c>
      <c r="E3245" s="1" t="s">
        <v>911</v>
      </c>
      <c r="F3245" s="1">
        <v>32.0</v>
      </c>
      <c r="G3245" s="1" t="str">
        <f>vlookup(F3245,Teams!$A:B,2,false)</f>
        <v>Rock Bridge A</v>
      </c>
      <c r="H3245" s="1" t="b">
        <v>0</v>
      </c>
      <c r="I3245" s="1" t="b">
        <v>0</v>
      </c>
      <c r="J3245" s="1">
        <v>12.0</v>
      </c>
      <c r="K3245" s="3" t="str">
        <f>vlookup(J3245,Cats!$A:$B,2,false)</f>
        <v>P</v>
      </c>
    </row>
    <row r="3246">
      <c r="A3246" s="1">
        <v>126297.0</v>
      </c>
      <c r="B3246" s="1">
        <v>245.0</v>
      </c>
      <c r="C3246" s="1">
        <f>vlookup(B3246,Games!A:B,2,false)</f>
        <v>5</v>
      </c>
      <c r="D3246" s="2" t="s">
        <v>23</v>
      </c>
      <c r="E3246" s="1"/>
      <c r="F3246" s="1">
        <v>21.0</v>
      </c>
      <c r="G3246" s="1" t="str">
        <f>vlookup(F3246,Teams!$A:B,2,false)</f>
        <v>Lakeside B</v>
      </c>
      <c r="H3246" s="1" t="b">
        <v>1</v>
      </c>
      <c r="I3246" s="1" t="b">
        <v>1</v>
      </c>
      <c r="J3246" s="1">
        <v>13.0</v>
      </c>
      <c r="K3246" s="3" t="str">
        <f>vlookup(J3246,Cats!$A:$B,2,false)</f>
        <v>X</v>
      </c>
    </row>
    <row r="3247">
      <c r="A3247" s="1">
        <v>126298.0</v>
      </c>
      <c r="B3247" s="1">
        <v>245.0</v>
      </c>
      <c r="C3247" s="1">
        <f>vlookup(B3247,Games!A:B,2,false)</f>
        <v>5</v>
      </c>
      <c r="D3247" s="2" t="s">
        <v>23</v>
      </c>
      <c r="E3247" s="1"/>
      <c r="F3247" s="1">
        <v>32.0</v>
      </c>
      <c r="G3247" s="1" t="str">
        <f>vlookup(F3247,Teams!$A:B,2,false)</f>
        <v>Rock Bridge A</v>
      </c>
      <c r="H3247" s="1" t="b">
        <v>0</v>
      </c>
      <c r="I3247" s="1" t="b">
        <v>1</v>
      </c>
      <c r="J3247" s="1">
        <v>13.0</v>
      </c>
      <c r="K3247" s="3" t="str">
        <f>vlookup(J3247,Cats!$A:$B,2,false)</f>
        <v>X</v>
      </c>
    </row>
    <row r="3248">
      <c r="A3248" s="1">
        <v>126299.0</v>
      </c>
      <c r="B3248" s="1">
        <v>245.0</v>
      </c>
      <c r="C3248" s="1">
        <f>vlookup(B3248,Games!A:B,2,false)</f>
        <v>5</v>
      </c>
      <c r="D3248" s="2" t="s">
        <v>23</v>
      </c>
      <c r="E3248" s="1" t="s">
        <v>708</v>
      </c>
      <c r="F3248" s="1">
        <v>21.0</v>
      </c>
      <c r="G3248" s="1" t="str">
        <f>vlookup(F3248,Teams!$A:B,2,false)</f>
        <v>Lakeside B</v>
      </c>
      <c r="H3248" s="1" t="b">
        <v>1</v>
      </c>
      <c r="I3248" s="1" t="b">
        <v>0</v>
      </c>
      <c r="J3248" s="1">
        <v>14.0</v>
      </c>
      <c r="K3248" s="3" t="str">
        <f>vlookup(J3248,Cats!$A:$B,2,false)</f>
        <v>M</v>
      </c>
    </row>
    <row r="3249">
      <c r="A3249" s="1">
        <v>126300.0</v>
      </c>
      <c r="B3249" s="1">
        <v>245.0</v>
      </c>
      <c r="C3249" s="1">
        <f>vlookup(B3249,Games!A:B,2,false)</f>
        <v>5</v>
      </c>
      <c r="D3249" s="2" t="s">
        <v>23</v>
      </c>
      <c r="E3249" s="1" t="s">
        <v>733</v>
      </c>
      <c r="F3249" s="1">
        <v>32.0</v>
      </c>
      <c r="G3249" s="1" t="str">
        <f>vlookup(F3249,Teams!$A:B,2,false)</f>
        <v>Rock Bridge A</v>
      </c>
      <c r="H3249" s="1" t="b">
        <v>0</v>
      </c>
      <c r="I3249" s="1" t="b">
        <v>0</v>
      </c>
      <c r="J3249" s="1">
        <v>14.0</v>
      </c>
      <c r="K3249" s="3" t="str">
        <f>vlookup(J3249,Cats!$A:$B,2,false)</f>
        <v>M</v>
      </c>
    </row>
    <row r="3250">
      <c r="A3250" s="1">
        <v>126301.0</v>
      </c>
      <c r="B3250" s="1">
        <v>245.0</v>
      </c>
      <c r="C3250" s="1">
        <f>vlookup(B3250,Games!A:B,2,false)</f>
        <v>5</v>
      </c>
      <c r="D3250" s="2" t="s">
        <v>23</v>
      </c>
      <c r="E3250" s="1"/>
      <c r="F3250" s="1">
        <v>21.0</v>
      </c>
      <c r="G3250" s="1" t="str">
        <f>vlookup(F3250,Teams!$A:B,2,false)</f>
        <v>Lakeside B</v>
      </c>
      <c r="H3250" s="1" t="b">
        <v>1</v>
      </c>
      <c r="I3250" s="1" t="b">
        <v>1</v>
      </c>
      <c r="J3250" s="1">
        <v>15.0</v>
      </c>
      <c r="K3250" s="3" t="str">
        <f>vlookup(J3250,Cats!$A:$B,2,false)</f>
        <v>C</v>
      </c>
    </row>
    <row r="3251">
      <c r="A3251" s="1">
        <v>126302.0</v>
      </c>
      <c r="B3251" s="1">
        <v>245.0</v>
      </c>
      <c r="C3251" s="1">
        <f>vlookup(B3251,Games!A:B,2,false)</f>
        <v>5</v>
      </c>
      <c r="D3251" s="2" t="s">
        <v>34</v>
      </c>
      <c r="E3251" s="1" t="s">
        <v>733</v>
      </c>
      <c r="F3251" s="1">
        <v>32.0</v>
      </c>
      <c r="G3251" s="1" t="str">
        <f>vlookup(F3251,Teams!$A:B,2,false)</f>
        <v>Rock Bridge A</v>
      </c>
      <c r="H3251" s="1" t="b">
        <v>0</v>
      </c>
      <c r="I3251" s="1" t="b">
        <v>0</v>
      </c>
      <c r="J3251" s="1">
        <v>15.0</v>
      </c>
      <c r="K3251" s="3" t="str">
        <f>vlookup(J3251,Cats!$A:$B,2,false)</f>
        <v>C</v>
      </c>
    </row>
    <row r="3252">
      <c r="A3252" s="1">
        <v>126303.0</v>
      </c>
      <c r="B3252" s="1">
        <v>245.0</v>
      </c>
      <c r="C3252" s="1">
        <f>vlookup(B3252,Games!A:B,2,false)</f>
        <v>5</v>
      </c>
      <c r="D3252" s="2" t="s">
        <v>23</v>
      </c>
      <c r="E3252" s="1"/>
      <c r="F3252" s="1">
        <v>21.0</v>
      </c>
      <c r="G3252" s="1" t="str">
        <f>vlookup(F3252,Teams!$A:B,2,false)</f>
        <v>Lakeside B</v>
      </c>
      <c r="H3252" s="1" t="b">
        <v>1</v>
      </c>
      <c r="I3252" s="1" t="b">
        <v>1</v>
      </c>
      <c r="J3252" s="1">
        <v>16.0</v>
      </c>
      <c r="K3252" s="3" t="str">
        <f>vlookup(J3252,Cats!$A:$B,2,false)</f>
        <v>E</v>
      </c>
    </row>
    <row r="3253">
      <c r="A3253" s="1">
        <v>126304.0</v>
      </c>
      <c r="B3253" s="1">
        <v>245.0</v>
      </c>
      <c r="C3253" s="1">
        <f>vlookup(B3253,Games!A:B,2,false)</f>
        <v>5</v>
      </c>
      <c r="D3253" s="2" t="s">
        <v>23</v>
      </c>
      <c r="E3253" s="1"/>
      <c r="F3253" s="1">
        <v>32.0</v>
      </c>
      <c r="G3253" s="1" t="str">
        <f>vlookup(F3253,Teams!$A:B,2,false)</f>
        <v>Rock Bridge A</v>
      </c>
      <c r="H3253" s="1" t="b">
        <v>0</v>
      </c>
      <c r="I3253" s="1" t="b">
        <v>1</v>
      </c>
      <c r="J3253" s="1">
        <v>16.0</v>
      </c>
      <c r="K3253" s="3" t="str">
        <f>vlookup(J3253,Cats!$A:$B,2,false)</f>
        <v>E</v>
      </c>
    </row>
    <row r="3254">
      <c r="A3254" s="1">
        <v>126305.0</v>
      </c>
      <c r="B3254" s="1">
        <v>245.0</v>
      </c>
      <c r="C3254" s="1">
        <f>vlookup(B3254,Games!A:B,2,false)</f>
        <v>5</v>
      </c>
      <c r="D3254" s="2" t="s">
        <v>23</v>
      </c>
      <c r="E3254" s="1" t="s">
        <v>708</v>
      </c>
      <c r="F3254" s="1">
        <v>21.0</v>
      </c>
      <c r="G3254" s="1" t="str">
        <f>vlookup(F3254,Teams!$A:B,2,false)</f>
        <v>Lakeside B</v>
      </c>
      <c r="H3254" s="1" t="b">
        <v>1</v>
      </c>
      <c r="I3254" s="1" t="b">
        <v>0</v>
      </c>
      <c r="J3254" s="1">
        <v>17.0</v>
      </c>
      <c r="K3254" s="3" t="str">
        <f>vlookup(J3254,Cats!$A:$B,2,false)</f>
        <v>B</v>
      </c>
    </row>
    <row r="3255">
      <c r="A3255" s="1">
        <v>126306.0</v>
      </c>
      <c r="B3255" s="1">
        <v>245.0</v>
      </c>
      <c r="C3255" s="1">
        <f>vlookup(B3255,Games!A:B,2,false)</f>
        <v>5</v>
      </c>
      <c r="D3255" s="2" t="s">
        <v>23</v>
      </c>
      <c r="E3255" s="1" t="s">
        <v>923</v>
      </c>
      <c r="F3255" s="1">
        <v>32.0</v>
      </c>
      <c r="G3255" s="1" t="str">
        <f>vlookup(F3255,Teams!$A:B,2,false)</f>
        <v>Rock Bridge A</v>
      </c>
      <c r="H3255" s="1" t="b">
        <v>0</v>
      </c>
      <c r="I3255" s="1" t="b">
        <v>0</v>
      </c>
      <c r="J3255" s="1">
        <v>17.0</v>
      </c>
      <c r="K3255" s="3" t="str">
        <f>vlookup(J3255,Cats!$A:$B,2,false)</f>
        <v>B</v>
      </c>
    </row>
    <row r="3256">
      <c r="A3256" s="1">
        <v>126307.0</v>
      </c>
      <c r="B3256" s="1">
        <v>245.0</v>
      </c>
      <c r="C3256" s="1">
        <f>vlookup(B3256,Games!A:B,2,false)</f>
        <v>5</v>
      </c>
      <c r="D3256" s="2" t="s">
        <v>23</v>
      </c>
      <c r="E3256" s="1"/>
      <c r="F3256" s="1">
        <v>21.0</v>
      </c>
      <c r="G3256" s="1" t="str">
        <f>vlookup(F3256,Teams!$A:B,2,false)</f>
        <v>Lakeside B</v>
      </c>
      <c r="H3256" s="1" t="b">
        <v>1</v>
      </c>
      <c r="I3256" s="1" t="b">
        <v>1</v>
      </c>
      <c r="J3256" s="1">
        <v>18.0</v>
      </c>
      <c r="K3256" s="3" t="str">
        <f>vlookup(J3256,Cats!$A:$B,2,false)</f>
        <v>P</v>
      </c>
    </row>
    <row r="3257">
      <c r="A3257" s="1">
        <v>126308.0</v>
      </c>
      <c r="B3257" s="1">
        <v>245.0</v>
      </c>
      <c r="C3257" s="1">
        <f>vlookup(B3257,Games!A:B,2,false)</f>
        <v>5</v>
      </c>
      <c r="D3257" s="2" t="s">
        <v>78</v>
      </c>
      <c r="E3257" s="1" t="s">
        <v>733</v>
      </c>
      <c r="F3257" s="1">
        <v>32.0</v>
      </c>
      <c r="G3257" s="1" t="str">
        <f>vlookup(F3257,Teams!$A:B,2,false)</f>
        <v>Rock Bridge A</v>
      </c>
      <c r="H3257" s="1" t="b">
        <v>0</v>
      </c>
      <c r="I3257" s="1" t="b">
        <v>0</v>
      </c>
      <c r="J3257" s="1">
        <v>18.0</v>
      </c>
      <c r="K3257" s="3" t="str">
        <f>vlookup(J3257,Cats!$A:$B,2,false)</f>
        <v>P</v>
      </c>
    </row>
    <row r="3258">
      <c r="A3258" s="1">
        <v>126309.0</v>
      </c>
      <c r="B3258" s="1">
        <v>245.0</v>
      </c>
      <c r="C3258" s="1">
        <f>vlookup(B3258,Games!A:B,2,false)</f>
        <v>5</v>
      </c>
      <c r="D3258" s="2" t="s">
        <v>78</v>
      </c>
      <c r="E3258" s="1" t="s">
        <v>826</v>
      </c>
      <c r="F3258" s="1">
        <v>21.0</v>
      </c>
      <c r="G3258" s="1" t="str">
        <f>vlookup(F3258,Teams!$A:B,2,false)</f>
        <v>Lakeside B</v>
      </c>
      <c r="H3258" s="1" t="b">
        <v>1</v>
      </c>
      <c r="I3258" s="1" t="b">
        <v>0</v>
      </c>
      <c r="J3258" s="1">
        <v>19.0</v>
      </c>
      <c r="K3258" s="3" t="str">
        <f>vlookup(J3258,Cats!$A:$B,2,false)</f>
        <v>X</v>
      </c>
    </row>
    <row r="3259">
      <c r="A3259" s="1">
        <v>126310.0</v>
      </c>
      <c r="B3259" s="1">
        <v>245.0</v>
      </c>
      <c r="C3259" s="1">
        <f>vlookup(B3259,Games!A:B,2,false)</f>
        <v>5</v>
      </c>
      <c r="D3259" s="2" t="s">
        <v>23</v>
      </c>
      <c r="E3259" s="1"/>
      <c r="F3259" s="1">
        <v>32.0</v>
      </c>
      <c r="G3259" s="1" t="str">
        <f>vlookup(F3259,Teams!$A:B,2,false)</f>
        <v>Rock Bridge A</v>
      </c>
      <c r="H3259" s="1" t="b">
        <v>0</v>
      </c>
      <c r="I3259" s="1" t="b">
        <v>1</v>
      </c>
      <c r="J3259" s="1">
        <v>19.0</v>
      </c>
      <c r="K3259" s="3" t="str">
        <f>vlookup(J3259,Cats!$A:$B,2,false)</f>
        <v>X</v>
      </c>
    </row>
    <row r="3260">
      <c r="A3260" s="1">
        <v>126311.0</v>
      </c>
      <c r="B3260" s="1">
        <v>245.0</v>
      </c>
      <c r="C3260" s="1">
        <f>vlookup(B3260,Games!A:B,2,false)</f>
        <v>5</v>
      </c>
      <c r="D3260" s="2" t="s">
        <v>78</v>
      </c>
      <c r="E3260" s="1" t="s">
        <v>708</v>
      </c>
      <c r="F3260" s="1">
        <v>21.0</v>
      </c>
      <c r="G3260" s="1" t="str">
        <f>vlookup(F3260,Teams!$A:B,2,false)</f>
        <v>Lakeside B</v>
      </c>
      <c r="H3260" s="1" t="b">
        <v>1</v>
      </c>
      <c r="I3260" s="1" t="b">
        <v>0</v>
      </c>
      <c r="J3260" s="1">
        <v>20.0</v>
      </c>
      <c r="K3260" s="3" t="str">
        <f>vlookup(J3260,Cats!$A:$B,2,false)</f>
        <v>M</v>
      </c>
    </row>
    <row r="3261">
      <c r="A3261" s="1">
        <v>126312.0</v>
      </c>
      <c r="B3261" s="1">
        <v>245.0</v>
      </c>
      <c r="C3261" s="1">
        <f>vlookup(B3261,Games!A:B,2,false)</f>
        <v>5</v>
      </c>
      <c r="D3261" s="2" t="s">
        <v>23</v>
      </c>
      <c r="E3261" s="1" t="s">
        <v>923</v>
      </c>
      <c r="F3261" s="1">
        <v>32.0</v>
      </c>
      <c r="G3261" s="1" t="str">
        <f>vlookup(F3261,Teams!$A:B,2,false)</f>
        <v>Rock Bridge A</v>
      </c>
      <c r="H3261" s="1" t="b">
        <v>0</v>
      </c>
      <c r="I3261" s="1" t="b">
        <v>0</v>
      </c>
      <c r="J3261" s="1">
        <v>20.0</v>
      </c>
      <c r="K3261" s="3" t="str">
        <f>vlookup(J3261,Cats!$A:$B,2,false)</f>
        <v>M</v>
      </c>
    </row>
    <row r="3262">
      <c r="A3262" s="1">
        <v>126313.0</v>
      </c>
      <c r="B3262" s="1">
        <v>245.0</v>
      </c>
      <c r="C3262" s="1">
        <f>vlookup(B3262,Games!A:B,2,false)</f>
        <v>5</v>
      </c>
      <c r="D3262" s="2" t="s">
        <v>23</v>
      </c>
      <c r="E3262" s="1" t="s">
        <v>708</v>
      </c>
      <c r="F3262" s="1">
        <v>21.0</v>
      </c>
      <c r="G3262" s="1" t="str">
        <f>vlookup(F3262,Teams!$A:B,2,false)</f>
        <v>Lakeside B</v>
      </c>
      <c r="H3262" s="1" t="b">
        <v>1</v>
      </c>
      <c r="I3262" s="1" t="b">
        <v>0</v>
      </c>
      <c r="J3262" s="1">
        <v>21.0</v>
      </c>
      <c r="K3262" s="3" t="str">
        <f>vlookup(J3262,Cats!$A:$B,2,false)</f>
        <v>C</v>
      </c>
    </row>
    <row r="3263">
      <c r="A3263" s="1">
        <v>126314.0</v>
      </c>
      <c r="B3263" s="1">
        <v>245.0</v>
      </c>
      <c r="C3263" s="1">
        <f>vlookup(B3263,Games!A:B,2,false)</f>
        <v>5</v>
      </c>
      <c r="D3263" s="2" t="s">
        <v>23</v>
      </c>
      <c r="E3263" s="1" t="s">
        <v>901</v>
      </c>
      <c r="F3263" s="1">
        <v>32.0</v>
      </c>
      <c r="G3263" s="1" t="str">
        <f>vlookup(F3263,Teams!$A:B,2,false)</f>
        <v>Rock Bridge A</v>
      </c>
      <c r="H3263" s="1" t="b">
        <v>0</v>
      </c>
      <c r="I3263" s="1" t="b">
        <v>0</v>
      </c>
      <c r="J3263" s="1">
        <v>21.0</v>
      </c>
      <c r="K3263" s="3" t="str">
        <f>vlookup(J3263,Cats!$A:$B,2,false)</f>
        <v>C</v>
      </c>
    </row>
    <row r="3264">
      <c r="A3264" s="1">
        <v>126315.0</v>
      </c>
      <c r="B3264" s="1">
        <v>245.0</v>
      </c>
      <c r="C3264" s="1">
        <f>vlookup(B3264,Games!A:B,2,false)</f>
        <v>5</v>
      </c>
      <c r="D3264" s="2" t="s">
        <v>78</v>
      </c>
      <c r="E3264" s="1" t="s">
        <v>708</v>
      </c>
      <c r="F3264" s="1">
        <v>21.0</v>
      </c>
      <c r="G3264" s="1" t="str">
        <f>vlookup(F3264,Teams!$A:B,2,false)</f>
        <v>Lakeside B</v>
      </c>
      <c r="H3264" s="1" t="b">
        <v>1</v>
      </c>
      <c r="I3264" s="1" t="b">
        <v>0</v>
      </c>
      <c r="J3264" s="1">
        <v>22.0</v>
      </c>
      <c r="K3264" s="3" t="str">
        <f>vlookup(J3264,Cats!$A:$B,2,false)</f>
        <v>E</v>
      </c>
    </row>
    <row r="3265">
      <c r="A3265" s="1">
        <v>126316.0</v>
      </c>
      <c r="B3265" s="1">
        <v>245.0</v>
      </c>
      <c r="C3265" s="1">
        <f>vlookup(B3265,Games!A:B,2,false)</f>
        <v>5</v>
      </c>
      <c r="D3265" s="2" t="s">
        <v>23</v>
      </c>
      <c r="E3265" s="1"/>
      <c r="F3265" s="1">
        <v>32.0</v>
      </c>
      <c r="G3265" s="1" t="str">
        <f>vlookup(F3265,Teams!$A:B,2,false)</f>
        <v>Rock Bridge A</v>
      </c>
      <c r="H3265" s="1" t="b">
        <v>0</v>
      </c>
      <c r="I3265" s="1" t="b">
        <v>1</v>
      </c>
      <c r="J3265" s="1">
        <v>22.0</v>
      </c>
      <c r="K3265" s="3" t="str">
        <f>vlookup(J3265,Cats!$A:$B,2,false)</f>
        <v>E</v>
      </c>
    </row>
    <row r="3266">
      <c r="A3266" s="1">
        <v>126317.0</v>
      </c>
      <c r="B3266" s="1">
        <v>245.0</v>
      </c>
      <c r="C3266" s="1">
        <f>vlookup(B3266,Games!A:B,2,false)</f>
        <v>5</v>
      </c>
      <c r="D3266" s="2" t="s">
        <v>23</v>
      </c>
      <c r="E3266" s="1" t="s">
        <v>708</v>
      </c>
      <c r="F3266" s="1">
        <v>21.0</v>
      </c>
      <c r="G3266" s="1" t="str">
        <f>vlookup(F3266,Teams!$A:B,2,false)</f>
        <v>Lakeside B</v>
      </c>
      <c r="H3266" s="1" t="b">
        <v>1</v>
      </c>
      <c r="I3266" s="1" t="b">
        <v>0</v>
      </c>
      <c r="J3266" s="1">
        <v>23.0</v>
      </c>
      <c r="K3266" s="3" t="str">
        <f>vlookup(J3266,Cats!$A:$B,2,false)</f>
        <v>B</v>
      </c>
    </row>
    <row r="3267">
      <c r="A3267" s="1">
        <v>126318.0</v>
      </c>
      <c r="B3267" s="1">
        <v>245.0</v>
      </c>
      <c r="C3267" s="1">
        <f>vlookup(B3267,Games!A:B,2,false)</f>
        <v>5</v>
      </c>
      <c r="D3267" s="2" t="s">
        <v>23</v>
      </c>
      <c r="E3267" s="1" t="s">
        <v>911</v>
      </c>
      <c r="F3267" s="1">
        <v>32.0</v>
      </c>
      <c r="G3267" s="1" t="str">
        <f>vlookup(F3267,Teams!$A:B,2,false)</f>
        <v>Rock Bridge A</v>
      </c>
      <c r="H3267" s="1" t="b">
        <v>0</v>
      </c>
      <c r="I3267" s="1" t="b">
        <v>0</v>
      </c>
      <c r="J3267" s="1">
        <v>23.0</v>
      </c>
      <c r="K3267" s="3" t="str">
        <f>vlookup(J3267,Cats!$A:$B,2,false)</f>
        <v>B</v>
      </c>
    </row>
    <row r="3268">
      <c r="A3268" s="1">
        <v>126319.0</v>
      </c>
      <c r="B3268" s="1">
        <v>245.0</v>
      </c>
      <c r="C3268" s="1">
        <f>vlookup(B3268,Games!A:B,2,false)</f>
        <v>5</v>
      </c>
      <c r="D3268" s="2" t="s">
        <v>78</v>
      </c>
      <c r="E3268" s="1" t="s">
        <v>708</v>
      </c>
      <c r="F3268" s="1">
        <v>21.0</v>
      </c>
      <c r="G3268" s="1" t="str">
        <f>vlookup(F3268,Teams!$A:B,2,false)</f>
        <v>Lakeside B</v>
      </c>
      <c r="H3268" s="1" t="b">
        <v>1</v>
      </c>
      <c r="I3268" s="1" t="b">
        <v>0</v>
      </c>
      <c r="J3268" s="1">
        <v>24.0</v>
      </c>
      <c r="K3268" s="3" t="str">
        <f>vlookup(J3268,Cats!$A:$B,2,false)</f>
        <v>P</v>
      </c>
    </row>
    <row r="3269">
      <c r="A3269" s="1">
        <v>126320.0</v>
      </c>
      <c r="B3269" s="1">
        <v>245.0</v>
      </c>
      <c r="C3269" s="1">
        <f>vlookup(B3269,Games!A:B,2,false)</f>
        <v>5</v>
      </c>
      <c r="D3269" s="2" t="s">
        <v>23</v>
      </c>
      <c r="E3269" s="1"/>
      <c r="F3269" s="1">
        <v>32.0</v>
      </c>
      <c r="G3269" s="1" t="str">
        <f>vlookup(F3269,Teams!$A:B,2,false)</f>
        <v>Rock Bridge A</v>
      </c>
      <c r="H3269" s="1" t="b">
        <v>0</v>
      </c>
      <c r="I3269" s="1" t="b">
        <v>1</v>
      </c>
      <c r="J3269" s="1">
        <v>24.0</v>
      </c>
      <c r="K3269" s="3" t="str">
        <f>vlookup(J3269,Cats!$A:$B,2,false)</f>
        <v>P</v>
      </c>
    </row>
    <row r="3270">
      <c r="A3270" s="1">
        <v>126321.0</v>
      </c>
      <c r="B3270" s="1">
        <v>246.0</v>
      </c>
      <c r="C3270" s="1">
        <f>vlookup(B3270,Games!A:B,2,false)</f>
        <v>5</v>
      </c>
      <c r="D3270" s="2" t="s">
        <v>23</v>
      </c>
      <c r="E3270" s="1"/>
      <c r="F3270" s="1">
        <v>19.0</v>
      </c>
      <c r="G3270" s="1" t="str">
        <f>vlookup(F3270,Teams!$A:B,2,false)</f>
        <v>James Ruse D</v>
      </c>
      <c r="H3270" s="1" t="b">
        <v>1</v>
      </c>
      <c r="I3270" s="1" t="b">
        <v>1</v>
      </c>
      <c r="J3270" s="1">
        <v>1.0</v>
      </c>
      <c r="K3270" s="3" t="str">
        <f>vlookup(J3270,Cats!$A:$B,2,false)</f>
        <v>X</v>
      </c>
    </row>
    <row r="3271">
      <c r="A3271" s="1">
        <v>126322.0</v>
      </c>
      <c r="B3271" s="1">
        <v>246.0</v>
      </c>
      <c r="C3271" s="1">
        <f>vlookup(B3271,Games!A:B,2,false)</f>
        <v>5</v>
      </c>
      <c r="D3271" s="2" t="s">
        <v>59</v>
      </c>
      <c r="E3271" s="1" t="s">
        <v>576</v>
      </c>
      <c r="F3271" s="1">
        <v>38.0</v>
      </c>
      <c r="G3271" s="1" t="str">
        <f>vlookup(F3271,Teams!$A:B,2,false)</f>
        <v>Venice</v>
      </c>
      <c r="H3271" s="1" t="b">
        <v>0</v>
      </c>
      <c r="I3271" s="1" t="b">
        <v>0</v>
      </c>
      <c r="J3271" s="1">
        <v>1.0</v>
      </c>
      <c r="K3271" s="3" t="str">
        <f>vlookup(J3271,Cats!$A:$B,2,false)</f>
        <v>X</v>
      </c>
    </row>
    <row r="3272">
      <c r="A3272" s="1">
        <v>126323.0</v>
      </c>
      <c r="B3272" s="1">
        <v>246.0</v>
      </c>
      <c r="C3272" s="1">
        <f>vlookup(B3272,Games!A:B,2,false)</f>
        <v>5</v>
      </c>
      <c r="D3272" s="2" t="s">
        <v>23</v>
      </c>
      <c r="E3272" s="1"/>
      <c r="F3272" s="1">
        <v>19.0</v>
      </c>
      <c r="G3272" s="1" t="str">
        <f>vlookup(F3272,Teams!$A:B,2,false)</f>
        <v>James Ruse D</v>
      </c>
      <c r="H3272" s="1" t="b">
        <v>1</v>
      </c>
      <c r="I3272" s="1" t="b">
        <v>1</v>
      </c>
      <c r="J3272" s="1">
        <v>2.0</v>
      </c>
      <c r="K3272" s="3" t="str">
        <f>vlookup(J3272,Cats!$A:$B,2,false)</f>
        <v>M</v>
      </c>
    </row>
    <row r="3273">
      <c r="A3273" s="1">
        <v>126324.0</v>
      </c>
      <c r="B3273" s="1">
        <v>246.0</v>
      </c>
      <c r="C3273" s="1">
        <f>vlookup(B3273,Games!A:B,2,false)</f>
        <v>5</v>
      </c>
      <c r="D3273" s="2" t="s">
        <v>78</v>
      </c>
      <c r="E3273" s="1" t="s">
        <v>576</v>
      </c>
      <c r="F3273" s="1">
        <v>38.0</v>
      </c>
      <c r="G3273" s="1" t="str">
        <f>vlookup(F3273,Teams!$A:B,2,false)</f>
        <v>Venice</v>
      </c>
      <c r="H3273" s="1" t="b">
        <v>0</v>
      </c>
      <c r="I3273" s="1" t="b">
        <v>0</v>
      </c>
      <c r="J3273" s="1">
        <v>2.0</v>
      </c>
      <c r="K3273" s="3" t="str">
        <f>vlookup(J3273,Cats!$A:$B,2,false)</f>
        <v>M</v>
      </c>
    </row>
    <row r="3274">
      <c r="A3274" s="1">
        <v>126325.0</v>
      </c>
      <c r="B3274" s="1">
        <v>246.0</v>
      </c>
      <c r="C3274" s="1">
        <f>vlookup(B3274,Games!A:B,2,false)</f>
        <v>5</v>
      </c>
      <c r="D3274" s="2" t="s">
        <v>23</v>
      </c>
      <c r="E3274" s="1"/>
      <c r="F3274" s="1">
        <v>19.0</v>
      </c>
      <c r="G3274" s="1" t="str">
        <f>vlookup(F3274,Teams!$A:B,2,false)</f>
        <v>James Ruse D</v>
      </c>
      <c r="H3274" s="1" t="b">
        <v>1</v>
      </c>
      <c r="I3274" s="1" t="b">
        <v>1</v>
      </c>
      <c r="J3274" s="1">
        <v>3.0</v>
      </c>
      <c r="K3274" s="3" t="str">
        <f>vlookup(J3274,Cats!$A:$B,2,false)</f>
        <v>C</v>
      </c>
    </row>
    <row r="3275">
      <c r="A3275" s="1">
        <v>126326.0</v>
      </c>
      <c r="B3275" s="1">
        <v>246.0</v>
      </c>
      <c r="C3275" s="1">
        <f>vlookup(B3275,Games!A:B,2,false)</f>
        <v>5</v>
      </c>
      <c r="D3275" s="2" t="s">
        <v>78</v>
      </c>
      <c r="E3275" s="1" t="s">
        <v>497</v>
      </c>
      <c r="F3275" s="1">
        <v>38.0</v>
      </c>
      <c r="G3275" s="1" t="str">
        <f>vlookup(F3275,Teams!$A:B,2,false)</f>
        <v>Venice</v>
      </c>
      <c r="H3275" s="1" t="b">
        <v>0</v>
      </c>
      <c r="I3275" s="1" t="b">
        <v>0</v>
      </c>
      <c r="J3275" s="1">
        <v>3.0</v>
      </c>
      <c r="K3275" s="3" t="str">
        <f>vlookup(J3275,Cats!$A:$B,2,false)</f>
        <v>C</v>
      </c>
    </row>
    <row r="3276">
      <c r="A3276" s="1">
        <v>126327.0</v>
      </c>
      <c r="B3276" s="1">
        <v>246.0</v>
      </c>
      <c r="C3276" s="1">
        <f>vlookup(B3276,Games!A:B,2,false)</f>
        <v>5</v>
      </c>
      <c r="D3276" s="2" t="s">
        <v>23</v>
      </c>
      <c r="E3276" s="1"/>
      <c r="F3276" s="1">
        <v>19.0</v>
      </c>
      <c r="G3276" s="1" t="str">
        <f>vlookup(F3276,Teams!$A:B,2,false)</f>
        <v>James Ruse D</v>
      </c>
      <c r="H3276" s="1" t="b">
        <v>1</v>
      </c>
      <c r="I3276" s="1" t="b">
        <v>1</v>
      </c>
      <c r="J3276" s="1">
        <v>4.0</v>
      </c>
      <c r="K3276" s="3" t="str">
        <f>vlookup(J3276,Cats!$A:$B,2,false)</f>
        <v>E</v>
      </c>
    </row>
    <row r="3277">
      <c r="A3277" s="1">
        <v>126328.0</v>
      </c>
      <c r="B3277" s="1">
        <v>246.0</v>
      </c>
      <c r="C3277" s="1">
        <f>vlookup(B3277,Games!A:B,2,false)</f>
        <v>5</v>
      </c>
      <c r="D3277" s="2" t="s">
        <v>34</v>
      </c>
      <c r="E3277" s="1" t="s">
        <v>579</v>
      </c>
      <c r="F3277" s="1">
        <v>38.0</v>
      </c>
      <c r="G3277" s="1" t="str">
        <f>vlookup(F3277,Teams!$A:B,2,false)</f>
        <v>Venice</v>
      </c>
      <c r="H3277" s="1" t="b">
        <v>0</v>
      </c>
      <c r="I3277" s="1" t="b">
        <v>0</v>
      </c>
      <c r="J3277" s="1">
        <v>4.0</v>
      </c>
      <c r="K3277" s="3" t="str">
        <f>vlookup(J3277,Cats!$A:$B,2,false)</f>
        <v>E</v>
      </c>
    </row>
    <row r="3278">
      <c r="A3278" s="1">
        <v>126329.0</v>
      </c>
      <c r="B3278" s="1">
        <v>246.0</v>
      </c>
      <c r="C3278" s="1">
        <f>vlookup(B3278,Games!A:B,2,false)</f>
        <v>5</v>
      </c>
      <c r="D3278" s="2" t="s">
        <v>23</v>
      </c>
      <c r="E3278" s="1"/>
      <c r="F3278" s="1">
        <v>19.0</v>
      </c>
      <c r="G3278" s="1" t="str">
        <f>vlookup(F3278,Teams!$A:B,2,false)</f>
        <v>James Ruse D</v>
      </c>
      <c r="H3278" s="1" t="b">
        <v>1</v>
      </c>
      <c r="I3278" s="1" t="b">
        <v>1</v>
      </c>
      <c r="J3278" s="1">
        <v>5.0</v>
      </c>
      <c r="K3278" s="3" t="str">
        <f>vlookup(J3278,Cats!$A:$B,2,false)</f>
        <v>B</v>
      </c>
    </row>
    <row r="3279">
      <c r="A3279" s="1">
        <v>126330.0</v>
      </c>
      <c r="B3279" s="1">
        <v>246.0</v>
      </c>
      <c r="C3279" s="1">
        <f>vlookup(B3279,Games!A:B,2,false)</f>
        <v>5</v>
      </c>
      <c r="D3279" s="2" t="s">
        <v>34</v>
      </c>
      <c r="E3279" s="1" t="s">
        <v>497</v>
      </c>
      <c r="F3279" s="1">
        <v>38.0</v>
      </c>
      <c r="G3279" s="1" t="str">
        <f>vlookup(F3279,Teams!$A:B,2,false)</f>
        <v>Venice</v>
      </c>
      <c r="H3279" s="1" t="b">
        <v>0</v>
      </c>
      <c r="I3279" s="1" t="b">
        <v>0</v>
      </c>
      <c r="J3279" s="1">
        <v>5.0</v>
      </c>
      <c r="K3279" s="3" t="str">
        <f>vlookup(J3279,Cats!$A:$B,2,false)</f>
        <v>B</v>
      </c>
    </row>
    <row r="3280">
      <c r="A3280" s="1">
        <v>126331.0</v>
      </c>
      <c r="B3280" s="1">
        <v>246.0</v>
      </c>
      <c r="C3280" s="1">
        <f>vlookup(B3280,Games!A:B,2,false)</f>
        <v>5</v>
      </c>
      <c r="D3280" s="2" t="s">
        <v>23</v>
      </c>
      <c r="E3280" s="1"/>
      <c r="F3280" s="1">
        <v>19.0</v>
      </c>
      <c r="G3280" s="1" t="str">
        <f>vlookup(F3280,Teams!$A:B,2,false)</f>
        <v>James Ruse D</v>
      </c>
      <c r="H3280" s="1" t="b">
        <v>1</v>
      </c>
      <c r="I3280" s="1" t="b">
        <v>1</v>
      </c>
      <c r="J3280" s="1">
        <v>6.0</v>
      </c>
      <c r="K3280" s="3" t="str">
        <f>vlookup(J3280,Cats!$A:$B,2,false)</f>
        <v>P</v>
      </c>
    </row>
    <row r="3281">
      <c r="A3281" s="1">
        <v>126332.0</v>
      </c>
      <c r="B3281" s="1">
        <v>246.0</v>
      </c>
      <c r="C3281" s="1">
        <f>vlookup(B3281,Games!A:B,2,false)</f>
        <v>5</v>
      </c>
      <c r="D3281" s="2" t="s">
        <v>34</v>
      </c>
      <c r="E3281" s="1" t="s">
        <v>576</v>
      </c>
      <c r="F3281" s="1">
        <v>38.0</v>
      </c>
      <c r="G3281" s="1" t="str">
        <f>vlookup(F3281,Teams!$A:B,2,false)</f>
        <v>Venice</v>
      </c>
      <c r="H3281" s="1" t="b">
        <v>0</v>
      </c>
      <c r="I3281" s="1" t="b">
        <v>0</v>
      </c>
      <c r="J3281" s="1">
        <v>6.0</v>
      </c>
      <c r="K3281" s="3" t="str">
        <f>vlookup(J3281,Cats!$A:$B,2,false)</f>
        <v>P</v>
      </c>
    </row>
    <row r="3282">
      <c r="A3282" s="1">
        <v>126333.0</v>
      </c>
      <c r="B3282" s="1">
        <v>246.0</v>
      </c>
      <c r="C3282" s="1">
        <f>vlookup(B3282,Games!A:B,2,false)</f>
        <v>5</v>
      </c>
      <c r="D3282" s="2" t="s">
        <v>34</v>
      </c>
      <c r="E3282" s="1" t="s">
        <v>464</v>
      </c>
      <c r="F3282" s="1">
        <v>19.0</v>
      </c>
      <c r="G3282" s="1" t="str">
        <f>vlookup(F3282,Teams!$A:B,2,false)</f>
        <v>James Ruse D</v>
      </c>
      <c r="H3282" s="1" t="b">
        <v>1</v>
      </c>
      <c r="I3282" s="1" t="b">
        <v>0</v>
      </c>
      <c r="J3282" s="1">
        <v>7.0</v>
      </c>
      <c r="K3282" s="3" t="str">
        <f>vlookup(J3282,Cats!$A:$B,2,false)</f>
        <v>X</v>
      </c>
    </row>
    <row r="3283">
      <c r="A3283" s="1">
        <v>126334.0</v>
      </c>
      <c r="B3283" s="1">
        <v>246.0</v>
      </c>
      <c r="C3283" s="1">
        <f>vlookup(B3283,Games!A:B,2,false)</f>
        <v>5</v>
      </c>
      <c r="D3283" s="2" t="s">
        <v>23</v>
      </c>
      <c r="E3283" s="1"/>
      <c r="F3283" s="1">
        <v>38.0</v>
      </c>
      <c r="G3283" s="1" t="str">
        <f>vlookup(F3283,Teams!$A:B,2,false)</f>
        <v>Venice</v>
      </c>
      <c r="H3283" s="1" t="b">
        <v>0</v>
      </c>
      <c r="I3283" s="1" t="b">
        <v>1</v>
      </c>
      <c r="J3283" s="1">
        <v>7.0</v>
      </c>
      <c r="K3283" s="3" t="str">
        <f>vlookup(J3283,Cats!$A:$B,2,false)</f>
        <v>X</v>
      </c>
    </row>
    <row r="3284">
      <c r="A3284" s="1">
        <v>126335.0</v>
      </c>
      <c r="B3284" s="1">
        <v>246.0</v>
      </c>
      <c r="C3284" s="1">
        <f>vlookup(B3284,Games!A:B,2,false)</f>
        <v>5</v>
      </c>
      <c r="D3284" s="2" t="s">
        <v>23</v>
      </c>
      <c r="E3284" s="1"/>
      <c r="F3284" s="1">
        <v>19.0</v>
      </c>
      <c r="G3284" s="1" t="str">
        <f>vlookup(F3284,Teams!$A:B,2,false)</f>
        <v>James Ruse D</v>
      </c>
      <c r="H3284" s="1" t="b">
        <v>1</v>
      </c>
      <c r="I3284" s="1" t="b">
        <v>1</v>
      </c>
      <c r="J3284" s="1">
        <v>8.0</v>
      </c>
      <c r="K3284" s="3" t="str">
        <f>vlookup(J3284,Cats!$A:$B,2,false)</f>
        <v>M</v>
      </c>
    </row>
    <row r="3285">
      <c r="A3285" s="1">
        <v>126336.0</v>
      </c>
      <c r="B3285" s="1">
        <v>246.0</v>
      </c>
      <c r="C3285" s="1">
        <f>vlookup(B3285,Games!A:B,2,false)</f>
        <v>5</v>
      </c>
      <c r="D3285" s="2" t="s">
        <v>34</v>
      </c>
      <c r="E3285" s="1" t="s">
        <v>497</v>
      </c>
      <c r="F3285" s="1">
        <v>38.0</v>
      </c>
      <c r="G3285" s="1" t="str">
        <f>vlookup(F3285,Teams!$A:B,2,false)</f>
        <v>Venice</v>
      </c>
      <c r="H3285" s="1" t="b">
        <v>0</v>
      </c>
      <c r="I3285" s="1" t="b">
        <v>0</v>
      </c>
      <c r="J3285" s="1">
        <v>8.0</v>
      </c>
      <c r="K3285" s="3" t="str">
        <f>vlookup(J3285,Cats!$A:$B,2,false)</f>
        <v>M</v>
      </c>
    </row>
    <row r="3286">
      <c r="A3286" s="1">
        <v>126337.0</v>
      </c>
      <c r="B3286" s="1">
        <v>246.0</v>
      </c>
      <c r="C3286" s="1">
        <f>vlookup(B3286,Games!A:B,2,false)</f>
        <v>5</v>
      </c>
      <c r="D3286" s="2" t="s">
        <v>23</v>
      </c>
      <c r="E3286" s="1"/>
      <c r="F3286" s="1">
        <v>19.0</v>
      </c>
      <c r="G3286" s="1" t="str">
        <f>vlookup(F3286,Teams!$A:B,2,false)</f>
        <v>James Ruse D</v>
      </c>
      <c r="H3286" s="1" t="b">
        <v>1</v>
      </c>
      <c r="I3286" s="1" t="b">
        <v>1</v>
      </c>
      <c r="J3286" s="1">
        <v>9.0</v>
      </c>
      <c r="K3286" s="3" t="str">
        <f>vlookup(J3286,Cats!$A:$B,2,false)</f>
        <v>C</v>
      </c>
    </row>
    <row r="3287">
      <c r="A3287" s="1">
        <v>126338.0</v>
      </c>
      <c r="B3287" s="1">
        <v>246.0</v>
      </c>
      <c r="C3287" s="1">
        <f>vlookup(B3287,Games!A:B,2,false)</f>
        <v>5</v>
      </c>
      <c r="D3287" s="2" t="s">
        <v>34</v>
      </c>
      <c r="E3287" s="1" t="s">
        <v>497</v>
      </c>
      <c r="F3287" s="1">
        <v>38.0</v>
      </c>
      <c r="G3287" s="1" t="str">
        <f>vlookup(F3287,Teams!$A:B,2,false)</f>
        <v>Venice</v>
      </c>
      <c r="H3287" s="1" t="b">
        <v>0</v>
      </c>
      <c r="I3287" s="1" t="b">
        <v>0</v>
      </c>
      <c r="J3287" s="1">
        <v>9.0</v>
      </c>
      <c r="K3287" s="3" t="str">
        <f>vlookup(J3287,Cats!$A:$B,2,false)</f>
        <v>C</v>
      </c>
    </row>
    <row r="3288">
      <c r="A3288" s="1">
        <v>126339.0</v>
      </c>
      <c r="B3288" s="1">
        <v>246.0</v>
      </c>
      <c r="C3288" s="1">
        <f>vlookup(B3288,Games!A:B,2,false)</f>
        <v>5</v>
      </c>
      <c r="D3288" s="2" t="s">
        <v>23</v>
      </c>
      <c r="E3288" s="1"/>
      <c r="F3288" s="1">
        <v>19.0</v>
      </c>
      <c r="G3288" s="1" t="str">
        <f>vlookup(F3288,Teams!$A:B,2,false)</f>
        <v>James Ruse D</v>
      </c>
      <c r="H3288" s="1" t="b">
        <v>1</v>
      </c>
      <c r="I3288" s="1" t="b">
        <v>1</v>
      </c>
      <c r="J3288" s="1">
        <v>10.0</v>
      </c>
      <c r="K3288" s="3" t="str">
        <f>vlookup(J3288,Cats!$A:$B,2,false)</f>
        <v>E</v>
      </c>
    </row>
    <row r="3289">
      <c r="A3289" s="1">
        <v>126340.0</v>
      </c>
      <c r="B3289" s="1">
        <v>246.0</v>
      </c>
      <c r="C3289" s="1">
        <f>vlookup(B3289,Games!A:B,2,false)</f>
        <v>5</v>
      </c>
      <c r="D3289" s="2" t="s">
        <v>34</v>
      </c>
      <c r="E3289" s="1" t="s">
        <v>582</v>
      </c>
      <c r="F3289" s="1">
        <v>38.0</v>
      </c>
      <c r="G3289" s="1" t="str">
        <f>vlookup(F3289,Teams!$A:B,2,false)</f>
        <v>Venice</v>
      </c>
      <c r="H3289" s="1" t="b">
        <v>0</v>
      </c>
      <c r="I3289" s="1" t="b">
        <v>0</v>
      </c>
      <c r="J3289" s="1">
        <v>10.0</v>
      </c>
      <c r="K3289" s="3" t="str">
        <f>vlookup(J3289,Cats!$A:$B,2,false)</f>
        <v>E</v>
      </c>
    </row>
    <row r="3290">
      <c r="A3290" s="1">
        <v>126341.0</v>
      </c>
      <c r="B3290" s="1">
        <v>246.0</v>
      </c>
      <c r="C3290" s="1">
        <f>vlookup(B3290,Games!A:B,2,false)</f>
        <v>5</v>
      </c>
      <c r="D3290" s="2" t="s">
        <v>23</v>
      </c>
      <c r="E3290" s="1"/>
      <c r="F3290" s="1">
        <v>19.0</v>
      </c>
      <c r="G3290" s="1" t="str">
        <f>vlookup(F3290,Teams!$A:B,2,false)</f>
        <v>James Ruse D</v>
      </c>
      <c r="H3290" s="1" t="b">
        <v>1</v>
      </c>
      <c r="I3290" s="1" t="b">
        <v>1</v>
      </c>
      <c r="J3290" s="1">
        <v>11.0</v>
      </c>
      <c r="K3290" s="3" t="str">
        <f>vlookup(J3290,Cats!$A:$B,2,false)</f>
        <v>B</v>
      </c>
    </row>
    <row r="3291">
      <c r="A3291" s="1">
        <v>126342.0</v>
      </c>
      <c r="B3291" s="1">
        <v>246.0</v>
      </c>
      <c r="C3291" s="1">
        <f>vlookup(B3291,Games!A:B,2,false)</f>
        <v>5</v>
      </c>
      <c r="D3291" s="2" t="s">
        <v>34</v>
      </c>
      <c r="E3291" s="1" t="s">
        <v>497</v>
      </c>
      <c r="F3291" s="1">
        <v>38.0</v>
      </c>
      <c r="G3291" s="1" t="str">
        <f>vlookup(F3291,Teams!$A:B,2,false)</f>
        <v>Venice</v>
      </c>
      <c r="H3291" s="1" t="b">
        <v>0</v>
      </c>
      <c r="I3291" s="1" t="b">
        <v>0</v>
      </c>
      <c r="J3291" s="1">
        <v>11.0</v>
      </c>
      <c r="K3291" s="3" t="str">
        <f>vlookup(J3291,Cats!$A:$B,2,false)</f>
        <v>B</v>
      </c>
    </row>
    <row r="3292">
      <c r="A3292" s="1">
        <v>126343.0</v>
      </c>
      <c r="B3292" s="1">
        <v>246.0</v>
      </c>
      <c r="C3292" s="1">
        <f>vlookup(B3292,Games!A:B,2,false)</f>
        <v>5</v>
      </c>
      <c r="D3292" s="2" t="s">
        <v>23</v>
      </c>
      <c r="E3292" s="1"/>
      <c r="F3292" s="1">
        <v>19.0</v>
      </c>
      <c r="G3292" s="1" t="str">
        <f>vlookup(F3292,Teams!$A:B,2,false)</f>
        <v>James Ruse D</v>
      </c>
      <c r="H3292" s="1" t="b">
        <v>1</v>
      </c>
      <c r="I3292" s="1" t="b">
        <v>1</v>
      </c>
      <c r="J3292" s="1">
        <v>12.0</v>
      </c>
      <c r="K3292" s="3" t="str">
        <f>vlookup(J3292,Cats!$A:$B,2,false)</f>
        <v>P</v>
      </c>
    </row>
    <row r="3293">
      <c r="A3293" s="1">
        <v>126344.0</v>
      </c>
      <c r="B3293" s="1">
        <v>246.0</v>
      </c>
      <c r="C3293" s="1">
        <f>vlookup(B3293,Games!A:B,2,false)</f>
        <v>5</v>
      </c>
      <c r="D3293" s="2" t="s">
        <v>34</v>
      </c>
      <c r="E3293" s="1" t="s">
        <v>576</v>
      </c>
      <c r="F3293" s="1">
        <v>38.0</v>
      </c>
      <c r="G3293" s="1" t="str">
        <f>vlookup(F3293,Teams!$A:B,2,false)</f>
        <v>Venice</v>
      </c>
      <c r="H3293" s="1" t="b">
        <v>0</v>
      </c>
      <c r="I3293" s="1" t="b">
        <v>0</v>
      </c>
      <c r="J3293" s="1">
        <v>12.0</v>
      </c>
      <c r="K3293" s="3" t="str">
        <f>vlookup(J3293,Cats!$A:$B,2,false)</f>
        <v>P</v>
      </c>
    </row>
    <row r="3294">
      <c r="A3294" s="1">
        <v>126345.0</v>
      </c>
      <c r="B3294" s="1">
        <v>246.0</v>
      </c>
      <c r="C3294" s="1">
        <f>vlookup(B3294,Games!A:B,2,false)</f>
        <v>5</v>
      </c>
      <c r="D3294" s="2" t="s">
        <v>23</v>
      </c>
      <c r="E3294" s="1"/>
      <c r="F3294" s="1">
        <v>19.0</v>
      </c>
      <c r="G3294" s="1" t="str">
        <f>vlookup(F3294,Teams!$A:B,2,false)</f>
        <v>James Ruse D</v>
      </c>
      <c r="H3294" s="1" t="b">
        <v>1</v>
      </c>
      <c r="I3294" s="1" t="b">
        <v>1</v>
      </c>
      <c r="J3294" s="1">
        <v>13.0</v>
      </c>
      <c r="K3294" s="3" t="str">
        <f>vlookup(J3294,Cats!$A:$B,2,false)</f>
        <v>X</v>
      </c>
    </row>
    <row r="3295">
      <c r="A3295" s="1">
        <v>126346.0</v>
      </c>
      <c r="B3295" s="1">
        <v>246.0</v>
      </c>
      <c r="C3295" s="1">
        <f>vlookup(B3295,Games!A:B,2,false)</f>
        <v>5</v>
      </c>
      <c r="D3295" s="2" t="s">
        <v>78</v>
      </c>
      <c r="E3295" s="1" t="s">
        <v>497</v>
      </c>
      <c r="F3295" s="1">
        <v>38.0</v>
      </c>
      <c r="G3295" s="1" t="str">
        <f>vlookup(F3295,Teams!$A:B,2,false)</f>
        <v>Venice</v>
      </c>
      <c r="H3295" s="1" t="b">
        <v>0</v>
      </c>
      <c r="I3295" s="1" t="b">
        <v>0</v>
      </c>
      <c r="J3295" s="1">
        <v>13.0</v>
      </c>
      <c r="K3295" s="3" t="str">
        <f>vlookup(J3295,Cats!$A:$B,2,false)</f>
        <v>X</v>
      </c>
    </row>
    <row r="3296">
      <c r="A3296" s="1">
        <v>126347.0</v>
      </c>
      <c r="B3296" s="1">
        <v>246.0</v>
      </c>
      <c r="C3296" s="1">
        <f>vlookup(B3296,Games!A:B,2,false)</f>
        <v>5</v>
      </c>
      <c r="D3296" s="2" t="s">
        <v>23</v>
      </c>
      <c r="E3296" s="1"/>
      <c r="F3296" s="1">
        <v>19.0</v>
      </c>
      <c r="G3296" s="1" t="str">
        <f>vlookup(F3296,Teams!$A:B,2,false)</f>
        <v>James Ruse D</v>
      </c>
      <c r="H3296" s="1" t="b">
        <v>1</v>
      </c>
      <c r="I3296" s="1" t="b">
        <v>1</v>
      </c>
      <c r="J3296" s="1">
        <v>14.0</v>
      </c>
      <c r="K3296" s="3" t="str">
        <f>vlookup(J3296,Cats!$A:$B,2,false)</f>
        <v>M</v>
      </c>
    </row>
    <row r="3297">
      <c r="A3297" s="1">
        <v>126348.0</v>
      </c>
      <c r="B3297" s="1">
        <v>246.0</v>
      </c>
      <c r="C3297" s="1">
        <f>vlookup(B3297,Games!A:B,2,false)</f>
        <v>5</v>
      </c>
      <c r="D3297" s="2" t="s">
        <v>34</v>
      </c>
      <c r="E3297" s="1" t="s">
        <v>497</v>
      </c>
      <c r="F3297" s="1">
        <v>38.0</v>
      </c>
      <c r="G3297" s="1" t="str">
        <f>vlookup(F3297,Teams!$A:B,2,false)</f>
        <v>Venice</v>
      </c>
      <c r="H3297" s="1" t="b">
        <v>0</v>
      </c>
      <c r="I3297" s="1" t="b">
        <v>0</v>
      </c>
      <c r="J3297" s="1">
        <v>14.0</v>
      </c>
      <c r="K3297" s="3" t="str">
        <f>vlookup(J3297,Cats!$A:$B,2,false)</f>
        <v>M</v>
      </c>
    </row>
    <row r="3298">
      <c r="A3298" s="1">
        <v>126349.0</v>
      </c>
      <c r="B3298" s="1">
        <v>246.0</v>
      </c>
      <c r="C3298" s="1">
        <f>vlookup(B3298,Games!A:B,2,false)</f>
        <v>5</v>
      </c>
      <c r="D3298" s="2" t="s">
        <v>23</v>
      </c>
      <c r="E3298" s="1"/>
      <c r="F3298" s="1">
        <v>19.0</v>
      </c>
      <c r="G3298" s="1" t="str">
        <f>vlookup(F3298,Teams!$A:B,2,false)</f>
        <v>James Ruse D</v>
      </c>
      <c r="H3298" s="1" t="b">
        <v>1</v>
      </c>
      <c r="I3298" s="1" t="b">
        <v>1</v>
      </c>
      <c r="J3298" s="1">
        <v>15.0</v>
      </c>
      <c r="K3298" s="3" t="str">
        <f>vlookup(J3298,Cats!$A:$B,2,false)</f>
        <v>C</v>
      </c>
    </row>
    <row r="3299">
      <c r="A3299" s="1">
        <v>126350.0</v>
      </c>
      <c r="B3299" s="1">
        <v>246.0</v>
      </c>
      <c r="C3299" s="1">
        <f>vlookup(B3299,Games!A:B,2,false)</f>
        <v>5</v>
      </c>
      <c r="D3299" s="2" t="s">
        <v>34</v>
      </c>
      <c r="E3299" s="1" t="s">
        <v>582</v>
      </c>
      <c r="F3299" s="1">
        <v>38.0</v>
      </c>
      <c r="G3299" s="1" t="str">
        <f>vlookup(F3299,Teams!$A:B,2,false)</f>
        <v>Venice</v>
      </c>
      <c r="H3299" s="1" t="b">
        <v>0</v>
      </c>
      <c r="I3299" s="1" t="b">
        <v>0</v>
      </c>
      <c r="J3299" s="1">
        <v>15.0</v>
      </c>
      <c r="K3299" s="3" t="str">
        <f>vlookup(J3299,Cats!$A:$B,2,false)</f>
        <v>C</v>
      </c>
    </row>
    <row r="3300">
      <c r="A3300" s="1">
        <v>126351.0</v>
      </c>
      <c r="B3300" s="1">
        <v>246.0</v>
      </c>
      <c r="C3300" s="1">
        <f>vlookup(B3300,Games!A:B,2,false)</f>
        <v>5</v>
      </c>
      <c r="D3300" s="2" t="s">
        <v>23</v>
      </c>
      <c r="E3300" s="1" t="s">
        <v>458</v>
      </c>
      <c r="F3300" s="1">
        <v>19.0</v>
      </c>
      <c r="G3300" s="1" t="str">
        <f>vlookup(F3300,Teams!$A:B,2,false)</f>
        <v>James Ruse D</v>
      </c>
      <c r="H3300" s="1" t="b">
        <v>1</v>
      </c>
      <c r="I3300" s="1" t="b">
        <v>0</v>
      </c>
      <c r="J3300" s="1">
        <v>16.0</v>
      </c>
      <c r="K3300" s="3" t="str">
        <f>vlookup(J3300,Cats!$A:$B,2,false)</f>
        <v>E</v>
      </c>
    </row>
    <row r="3301">
      <c r="A3301" s="1">
        <v>126352.0</v>
      </c>
      <c r="B3301" s="1">
        <v>246.0</v>
      </c>
      <c r="C3301" s="1">
        <f>vlookup(B3301,Games!A:B,2,false)</f>
        <v>5</v>
      </c>
      <c r="D3301" s="2" t="s">
        <v>23</v>
      </c>
      <c r="E3301" s="1" t="s">
        <v>579</v>
      </c>
      <c r="F3301" s="1">
        <v>38.0</v>
      </c>
      <c r="G3301" s="1" t="str">
        <f>vlookup(F3301,Teams!$A:B,2,false)</f>
        <v>Venice</v>
      </c>
      <c r="H3301" s="1" t="b">
        <v>0</v>
      </c>
      <c r="I3301" s="1" t="b">
        <v>0</v>
      </c>
      <c r="J3301" s="1">
        <v>16.0</v>
      </c>
      <c r="K3301" s="3" t="str">
        <f>vlookup(J3301,Cats!$A:$B,2,false)</f>
        <v>E</v>
      </c>
    </row>
    <row r="3302">
      <c r="A3302" s="1">
        <v>126353.0</v>
      </c>
      <c r="B3302" s="1">
        <v>246.0</v>
      </c>
      <c r="C3302" s="1">
        <f>vlookup(B3302,Games!A:B,2,false)</f>
        <v>5</v>
      </c>
      <c r="D3302" s="2" t="s">
        <v>23</v>
      </c>
      <c r="E3302" s="1" t="s">
        <v>458</v>
      </c>
      <c r="F3302" s="1">
        <v>19.0</v>
      </c>
      <c r="G3302" s="1" t="str">
        <f>vlookup(F3302,Teams!$A:B,2,false)</f>
        <v>James Ruse D</v>
      </c>
      <c r="H3302" s="1" t="b">
        <v>1</v>
      </c>
      <c r="I3302" s="1" t="b">
        <v>0</v>
      </c>
      <c r="J3302" s="1">
        <v>17.0</v>
      </c>
      <c r="K3302" s="3" t="str">
        <f>vlookup(J3302,Cats!$A:$B,2,false)</f>
        <v>B</v>
      </c>
    </row>
    <row r="3303">
      <c r="A3303" s="1">
        <v>126354.0</v>
      </c>
      <c r="B3303" s="1">
        <v>246.0</v>
      </c>
      <c r="C3303" s="1">
        <f>vlookup(B3303,Games!A:B,2,false)</f>
        <v>5</v>
      </c>
      <c r="D3303" s="2" t="s">
        <v>59</v>
      </c>
      <c r="E3303" s="1" t="s">
        <v>497</v>
      </c>
      <c r="F3303" s="1">
        <v>38.0</v>
      </c>
      <c r="G3303" s="1" t="str">
        <f>vlookup(F3303,Teams!$A:B,2,false)</f>
        <v>Venice</v>
      </c>
      <c r="H3303" s="1" t="b">
        <v>0</v>
      </c>
      <c r="I3303" s="1" t="b">
        <v>0</v>
      </c>
      <c r="J3303" s="1">
        <v>17.0</v>
      </c>
      <c r="K3303" s="3" t="str">
        <f>vlookup(J3303,Cats!$A:$B,2,false)</f>
        <v>B</v>
      </c>
    </row>
    <row r="3304">
      <c r="A3304" s="1">
        <v>126355.0</v>
      </c>
      <c r="B3304" s="1">
        <v>246.0</v>
      </c>
      <c r="C3304" s="1">
        <f>vlookup(B3304,Games!A:B,2,false)</f>
        <v>5</v>
      </c>
      <c r="D3304" s="2" t="s">
        <v>23</v>
      </c>
      <c r="E3304" s="1"/>
      <c r="F3304" s="1">
        <v>19.0</v>
      </c>
      <c r="G3304" s="1" t="str">
        <f>vlookup(F3304,Teams!$A:B,2,false)</f>
        <v>James Ruse D</v>
      </c>
      <c r="H3304" s="1" t="b">
        <v>1</v>
      </c>
      <c r="I3304" s="1" t="b">
        <v>1</v>
      </c>
      <c r="J3304" s="1">
        <v>18.0</v>
      </c>
      <c r="K3304" s="3" t="str">
        <f>vlookup(J3304,Cats!$A:$B,2,false)</f>
        <v>P</v>
      </c>
    </row>
    <row r="3305">
      <c r="A3305" s="1">
        <v>126356.0</v>
      </c>
      <c r="B3305" s="1">
        <v>246.0</v>
      </c>
      <c r="C3305" s="1">
        <f>vlookup(B3305,Games!A:B,2,false)</f>
        <v>5</v>
      </c>
      <c r="D3305" s="2" t="s">
        <v>34</v>
      </c>
      <c r="E3305" s="1" t="s">
        <v>576</v>
      </c>
      <c r="F3305" s="1">
        <v>38.0</v>
      </c>
      <c r="G3305" s="1" t="str">
        <f>vlookup(F3305,Teams!$A:B,2,false)</f>
        <v>Venice</v>
      </c>
      <c r="H3305" s="1" t="b">
        <v>0</v>
      </c>
      <c r="I3305" s="1" t="b">
        <v>0</v>
      </c>
      <c r="J3305" s="1">
        <v>18.0</v>
      </c>
      <c r="K3305" s="3" t="str">
        <f>vlookup(J3305,Cats!$A:$B,2,false)</f>
        <v>P</v>
      </c>
    </row>
    <row r="3306">
      <c r="A3306" s="1">
        <v>126357.0</v>
      </c>
      <c r="B3306" s="1">
        <v>246.0</v>
      </c>
      <c r="C3306" s="1">
        <f>vlookup(B3306,Games!A:B,2,false)</f>
        <v>5</v>
      </c>
      <c r="D3306" s="2" t="s">
        <v>23</v>
      </c>
      <c r="E3306" s="1"/>
      <c r="F3306" s="1">
        <v>19.0</v>
      </c>
      <c r="G3306" s="1" t="str">
        <f>vlookup(F3306,Teams!$A:B,2,false)</f>
        <v>James Ruse D</v>
      </c>
      <c r="H3306" s="1" t="b">
        <v>1</v>
      </c>
      <c r="I3306" s="1" t="b">
        <v>1</v>
      </c>
      <c r="J3306" s="1">
        <v>19.0</v>
      </c>
      <c r="K3306" s="3" t="str">
        <f>vlookup(J3306,Cats!$A:$B,2,false)</f>
        <v>X</v>
      </c>
    </row>
    <row r="3307">
      <c r="A3307" s="1">
        <v>126358.0</v>
      </c>
      <c r="B3307" s="1">
        <v>246.0</v>
      </c>
      <c r="C3307" s="1">
        <f>vlookup(B3307,Games!A:B,2,false)</f>
        <v>5</v>
      </c>
      <c r="D3307" s="2" t="s">
        <v>78</v>
      </c>
      <c r="E3307" s="1" t="s">
        <v>497</v>
      </c>
      <c r="F3307" s="1">
        <v>38.0</v>
      </c>
      <c r="G3307" s="1" t="str">
        <f>vlookup(F3307,Teams!$A:B,2,false)</f>
        <v>Venice</v>
      </c>
      <c r="H3307" s="1" t="b">
        <v>0</v>
      </c>
      <c r="I3307" s="1" t="b">
        <v>0</v>
      </c>
      <c r="J3307" s="1">
        <v>19.0</v>
      </c>
      <c r="K3307" s="3" t="str">
        <f>vlookup(J3307,Cats!$A:$B,2,false)</f>
        <v>X</v>
      </c>
    </row>
    <row r="3308">
      <c r="A3308" s="1">
        <v>126359.0</v>
      </c>
      <c r="B3308" s="1">
        <v>246.0</v>
      </c>
      <c r="C3308" s="1">
        <f>vlookup(B3308,Games!A:B,2,false)</f>
        <v>5</v>
      </c>
      <c r="D3308" s="2" t="s">
        <v>78</v>
      </c>
      <c r="E3308" s="1" t="s">
        <v>470</v>
      </c>
      <c r="F3308" s="1">
        <v>19.0</v>
      </c>
      <c r="G3308" s="1" t="str">
        <f>vlookup(F3308,Teams!$A:B,2,false)</f>
        <v>James Ruse D</v>
      </c>
      <c r="H3308" s="1" t="b">
        <v>1</v>
      </c>
      <c r="I3308" s="1" t="b">
        <v>0</v>
      </c>
      <c r="J3308" s="1">
        <v>20.0</v>
      </c>
      <c r="K3308" s="3" t="str">
        <f>vlookup(J3308,Cats!$A:$B,2,false)</f>
        <v>M</v>
      </c>
    </row>
    <row r="3309">
      <c r="A3309" s="1">
        <v>126360.0</v>
      </c>
      <c r="B3309" s="1">
        <v>246.0</v>
      </c>
      <c r="C3309" s="1">
        <f>vlookup(B3309,Games!A:B,2,false)</f>
        <v>5</v>
      </c>
      <c r="D3309" s="2" t="s">
        <v>23</v>
      </c>
      <c r="E3309" s="1"/>
      <c r="F3309" s="1">
        <v>38.0</v>
      </c>
      <c r="G3309" s="1" t="str">
        <f>vlookup(F3309,Teams!$A:B,2,false)</f>
        <v>Venice</v>
      </c>
      <c r="H3309" s="1" t="b">
        <v>0</v>
      </c>
      <c r="I3309" s="1" t="b">
        <v>1</v>
      </c>
      <c r="J3309" s="1">
        <v>20.0</v>
      </c>
      <c r="K3309" s="3" t="str">
        <f>vlookup(J3309,Cats!$A:$B,2,false)</f>
        <v>M</v>
      </c>
    </row>
    <row r="3310">
      <c r="A3310" s="1">
        <v>126361.0</v>
      </c>
      <c r="B3310" s="1">
        <v>246.0</v>
      </c>
      <c r="C3310" s="1">
        <f>vlookup(B3310,Games!A:B,2,false)</f>
        <v>5</v>
      </c>
      <c r="D3310" s="2" t="s">
        <v>23</v>
      </c>
      <c r="E3310" s="1" t="s">
        <v>470</v>
      </c>
      <c r="F3310" s="1">
        <v>19.0</v>
      </c>
      <c r="G3310" s="1" t="str">
        <f>vlookup(F3310,Teams!$A:B,2,false)</f>
        <v>James Ruse D</v>
      </c>
      <c r="H3310" s="1" t="b">
        <v>1</v>
      </c>
      <c r="I3310" s="1" t="b">
        <v>0</v>
      </c>
      <c r="J3310" s="1">
        <v>21.0</v>
      </c>
      <c r="K3310" s="3" t="str">
        <f>vlookup(J3310,Cats!$A:$B,2,false)</f>
        <v>C</v>
      </c>
    </row>
    <row r="3311">
      <c r="A3311" s="1">
        <v>126362.0</v>
      </c>
      <c r="B3311" s="1">
        <v>246.0</v>
      </c>
      <c r="C3311" s="1">
        <f>vlookup(B3311,Games!A:B,2,false)</f>
        <v>5</v>
      </c>
      <c r="D3311" s="2" t="s">
        <v>34</v>
      </c>
      <c r="E3311" s="1" t="s">
        <v>582</v>
      </c>
      <c r="F3311" s="1">
        <v>38.0</v>
      </c>
      <c r="G3311" s="1" t="str">
        <f>vlookup(F3311,Teams!$A:B,2,false)</f>
        <v>Venice</v>
      </c>
      <c r="H3311" s="1" t="b">
        <v>0</v>
      </c>
      <c r="I3311" s="1" t="b">
        <v>0</v>
      </c>
      <c r="J3311" s="1">
        <v>21.0</v>
      </c>
      <c r="K3311" s="3" t="str">
        <f>vlookup(J3311,Cats!$A:$B,2,false)</f>
        <v>C</v>
      </c>
    </row>
    <row r="3312">
      <c r="A3312" s="1">
        <v>126363.0</v>
      </c>
      <c r="B3312" s="1">
        <v>246.0</v>
      </c>
      <c r="C3312" s="1">
        <f>vlookup(B3312,Games!A:B,2,false)</f>
        <v>5</v>
      </c>
      <c r="D3312" s="2" t="s">
        <v>23</v>
      </c>
      <c r="E3312" s="1" t="s">
        <v>458</v>
      </c>
      <c r="F3312" s="1">
        <v>19.0</v>
      </c>
      <c r="G3312" s="1" t="str">
        <f>vlookup(F3312,Teams!$A:B,2,false)</f>
        <v>James Ruse D</v>
      </c>
      <c r="H3312" s="1" t="b">
        <v>1</v>
      </c>
      <c r="I3312" s="1" t="b">
        <v>0</v>
      </c>
      <c r="J3312" s="1">
        <v>22.0</v>
      </c>
      <c r="K3312" s="3" t="str">
        <f>vlookup(J3312,Cats!$A:$B,2,false)</f>
        <v>E</v>
      </c>
    </row>
    <row r="3313">
      <c r="A3313" s="1">
        <v>126364.0</v>
      </c>
      <c r="B3313" s="1">
        <v>246.0</v>
      </c>
      <c r="C3313" s="1">
        <f>vlookup(B3313,Games!A:B,2,false)</f>
        <v>5</v>
      </c>
      <c r="D3313" s="2" t="s">
        <v>78</v>
      </c>
      <c r="E3313" s="1" t="s">
        <v>582</v>
      </c>
      <c r="F3313" s="1">
        <v>38.0</v>
      </c>
      <c r="G3313" s="1" t="str">
        <f>vlookup(F3313,Teams!$A:B,2,false)</f>
        <v>Venice</v>
      </c>
      <c r="H3313" s="1" t="b">
        <v>0</v>
      </c>
      <c r="I3313" s="1" t="b">
        <v>0</v>
      </c>
      <c r="J3313" s="1">
        <v>22.0</v>
      </c>
      <c r="K3313" s="3" t="str">
        <f>vlookup(J3313,Cats!$A:$B,2,false)</f>
        <v>E</v>
      </c>
    </row>
    <row r="3314">
      <c r="A3314" s="1">
        <v>126365.0</v>
      </c>
      <c r="B3314" s="1">
        <v>246.0</v>
      </c>
      <c r="C3314" s="1">
        <f>vlookup(B3314,Games!A:B,2,false)</f>
        <v>5</v>
      </c>
      <c r="D3314" s="2" t="s">
        <v>23</v>
      </c>
      <c r="E3314" s="1"/>
      <c r="F3314" s="1">
        <v>19.0</v>
      </c>
      <c r="G3314" s="1" t="str">
        <f>vlookup(F3314,Teams!$A:B,2,false)</f>
        <v>James Ruse D</v>
      </c>
      <c r="H3314" s="1" t="b">
        <v>1</v>
      </c>
      <c r="I3314" s="1" t="b">
        <v>1</v>
      </c>
      <c r="J3314" s="1">
        <v>23.0</v>
      </c>
      <c r="K3314" s="3" t="str">
        <f>vlookup(J3314,Cats!$A:$B,2,false)</f>
        <v>B</v>
      </c>
    </row>
    <row r="3315">
      <c r="A3315" s="1">
        <v>126366.0</v>
      </c>
      <c r="B3315" s="1">
        <v>246.0</v>
      </c>
      <c r="C3315" s="1">
        <f>vlookup(B3315,Games!A:B,2,false)</f>
        <v>5</v>
      </c>
      <c r="D3315" s="2" t="s">
        <v>34</v>
      </c>
      <c r="E3315" s="1" t="s">
        <v>497</v>
      </c>
      <c r="F3315" s="1">
        <v>38.0</v>
      </c>
      <c r="G3315" s="1" t="str">
        <f>vlookup(F3315,Teams!$A:B,2,false)</f>
        <v>Venice</v>
      </c>
      <c r="H3315" s="1" t="b">
        <v>0</v>
      </c>
      <c r="I3315" s="1" t="b">
        <v>0</v>
      </c>
      <c r="J3315" s="1">
        <v>23.0</v>
      </c>
      <c r="K3315" s="3" t="str">
        <f>vlookup(J3315,Cats!$A:$B,2,false)</f>
        <v>B</v>
      </c>
    </row>
    <row r="3316">
      <c r="A3316" s="1">
        <v>126367.0</v>
      </c>
      <c r="B3316" s="1">
        <v>246.0</v>
      </c>
      <c r="C3316" s="1">
        <f>vlookup(B3316,Games!A:B,2,false)</f>
        <v>5</v>
      </c>
      <c r="D3316" s="2" t="s">
        <v>23</v>
      </c>
      <c r="E3316" s="1" t="s">
        <v>458</v>
      </c>
      <c r="F3316" s="1">
        <v>19.0</v>
      </c>
      <c r="G3316" s="1" t="str">
        <f>vlookup(F3316,Teams!$A:B,2,false)</f>
        <v>James Ruse D</v>
      </c>
      <c r="H3316" s="1" t="b">
        <v>1</v>
      </c>
      <c r="I3316" s="1" t="b">
        <v>0</v>
      </c>
      <c r="J3316" s="1">
        <v>24.0</v>
      </c>
      <c r="K3316" s="3" t="str">
        <f>vlookup(J3316,Cats!$A:$B,2,false)</f>
        <v>P</v>
      </c>
    </row>
    <row r="3317">
      <c r="A3317" s="1">
        <v>126368.0</v>
      </c>
      <c r="B3317" s="1">
        <v>246.0</v>
      </c>
      <c r="C3317" s="1">
        <f>vlookup(B3317,Games!A:B,2,false)</f>
        <v>5</v>
      </c>
      <c r="D3317" s="2" t="s">
        <v>23</v>
      </c>
      <c r="E3317" s="1" t="s">
        <v>582</v>
      </c>
      <c r="F3317" s="1">
        <v>38.0</v>
      </c>
      <c r="G3317" s="1" t="str">
        <f>vlookup(F3317,Teams!$A:B,2,false)</f>
        <v>Venice</v>
      </c>
      <c r="H3317" s="1" t="b">
        <v>0</v>
      </c>
      <c r="I3317" s="1" t="b">
        <v>0</v>
      </c>
      <c r="J3317" s="1">
        <v>24.0</v>
      </c>
      <c r="K3317" s="3" t="str">
        <f>vlookup(J3317,Cats!$A:$B,2,false)</f>
        <v>P</v>
      </c>
    </row>
    <row r="3318">
      <c r="A3318" s="1">
        <v>126369.0</v>
      </c>
      <c r="B3318" s="1">
        <v>247.0</v>
      </c>
      <c r="C3318" s="1">
        <f>vlookup(B3318,Games!A:B,2,false)</f>
        <v>5</v>
      </c>
      <c r="D3318" s="2" t="s">
        <v>78</v>
      </c>
      <c r="E3318" s="1" t="s">
        <v>552</v>
      </c>
      <c r="F3318" s="1">
        <v>7.0</v>
      </c>
      <c r="G3318" s="1" t="str">
        <f>vlookup(F3318,Teams!$A:B,2,false)</f>
        <v>Canyon Crest B</v>
      </c>
      <c r="H3318" s="1" t="b">
        <v>1</v>
      </c>
      <c r="I3318" s="1" t="b">
        <v>0</v>
      </c>
      <c r="J3318" s="1">
        <v>1.0</v>
      </c>
      <c r="K3318" s="3" t="str">
        <f>vlookup(J3318,Cats!$A:$B,2,false)</f>
        <v>X</v>
      </c>
    </row>
    <row r="3319">
      <c r="A3319" s="1">
        <v>126370.0</v>
      </c>
      <c r="B3319" s="1">
        <v>247.0</v>
      </c>
      <c r="C3319" s="1">
        <f>vlookup(B3319,Games!A:B,2,false)</f>
        <v>5</v>
      </c>
      <c r="D3319" s="2" t="s">
        <v>23</v>
      </c>
      <c r="E3319" s="1"/>
      <c r="F3319" s="1">
        <v>28.0</v>
      </c>
      <c r="G3319" s="1" t="str">
        <f>vlookup(F3319,Teams!$A:B,2,false)</f>
        <v>North ID STEM</v>
      </c>
      <c r="H3319" s="1" t="b">
        <v>0</v>
      </c>
      <c r="I3319" s="1" t="b">
        <v>1</v>
      </c>
      <c r="J3319" s="1">
        <v>1.0</v>
      </c>
      <c r="K3319" s="3" t="str">
        <f>vlookup(J3319,Cats!$A:$B,2,false)</f>
        <v>X</v>
      </c>
    </row>
    <row r="3320">
      <c r="A3320" s="1">
        <v>126371.0</v>
      </c>
      <c r="B3320" s="1">
        <v>247.0</v>
      </c>
      <c r="C3320" s="1">
        <f>vlookup(B3320,Games!A:B,2,false)</f>
        <v>5</v>
      </c>
      <c r="D3320" s="2" t="s">
        <v>23</v>
      </c>
      <c r="E3320" s="1" t="s">
        <v>409</v>
      </c>
      <c r="F3320" s="1">
        <v>7.0</v>
      </c>
      <c r="G3320" s="1" t="str">
        <f>vlookup(F3320,Teams!$A:B,2,false)</f>
        <v>Canyon Crest B</v>
      </c>
      <c r="H3320" s="1" t="b">
        <v>1</v>
      </c>
      <c r="I3320" s="1" t="b">
        <v>0</v>
      </c>
      <c r="J3320" s="1">
        <v>2.0</v>
      </c>
      <c r="K3320" s="3" t="str">
        <f>vlookup(J3320,Cats!$A:$B,2,false)</f>
        <v>M</v>
      </c>
    </row>
    <row r="3321">
      <c r="A3321" s="1">
        <v>126372.0</v>
      </c>
      <c r="B3321" s="1">
        <v>247.0</v>
      </c>
      <c r="C3321" s="1">
        <f>vlookup(B3321,Games!A:B,2,false)</f>
        <v>5</v>
      </c>
      <c r="D3321" s="2" t="s">
        <v>23</v>
      </c>
      <c r="E3321" s="1" t="s">
        <v>895</v>
      </c>
      <c r="F3321" s="1">
        <v>28.0</v>
      </c>
      <c r="G3321" s="1" t="str">
        <f>vlookup(F3321,Teams!$A:B,2,false)</f>
        <v>North ID STEM</v>
      </c>
      <c r="H3321" s="1" t="b">
        <v>0</v>
      </c>
      <c r="I3321" s="1" t="b">
        <v>0</v>
      </c>
      <c r="J3321" s="1">
        <v>2.0</v>
      </c>
      <c r="K3321" s="3" t="str">
        <f>vlookup(J3321,Cats!$A:$B,2,false)</f>
        <v>M</v>
      </c>
    </row>
    <row r="3322">
      <c r="A3322" s="1">
        <v>126373.0</v>
      </c>
      <c r="B3322" s="1">
        <v>247.0</v>
      </c>
      <c r="C3322" s="1">
        <f>vlookup(B3322,Games!A:B,2,false)</f>
        <v>5</v>
      </c>
      <c r="D3322" s="2" t="s">
        <v>23</v>
      </c>
      <c r="E3322" s="1" t="s">
        <v>915</v>
      </c>
      <c r="F3322" s="1">
        <v>7.0</v>
      </c>
      <c r="G3322" s="1" t="str">
        <f>vlookup(F3322,Teams!$A:B,2,false)</f>
        <v>Canyon Crest B</v>
      </c>
      <c r="H3322" s="1" t="b">
        <v>1</v>
      </c>
      <c r="I3322" s="1" t="b">
        <v>0</v>
      </c>
      <c r="J3322" s="1">
        <v>3.0</v>
      </c>
      <c r="K3322" s="3" t="str">
        <f>vlookup(J3322,Cats!$A:$B,2,false)</f>
        <v>C</v>
      </c>
    </row>
    <row r="3323">
      <c r="A3323" s="1">
        <v>126374.0</v>
      </c>
      <c r="B3323" s="1">
        <v>247.0</v>
      </c>
      <c r="C3323" s="1">
        <f>vlookup(B3323,Games!A:B,2,false)</f>
        <v>5</v>
      </c>
      <c r="D3323" s="2" t="s">
        <v>78</v>
      </c>
      <c r="E3323" s="1" t="s">
        <v>1060</v>
      </c>
      <c r="F3323" s="1">
        <v>28.0</v>
      </c>
      <c r="G3323" s="1" t="str">
        <f>vlookup(F3323,Teams!$A:B,2,false)</f>
        <v>North ID STEM</v>
      </c>
      <c r="H3323" s="1" t="b">
        <v>0</v>
      </c>
      <c r="I3323" s="1" t="b">
        <v>0</v>
      </c>
      <c r="J3323" s="1">
        <v>3.0</v>
      </c>
      <c r="K3323" s="3" t="str">
        <f>vlookup(J3323,Cats!$A:$B,2,false)</f>
        <v>C</v>
      </c>
    </row>
    <row r="3324">
      <c r="A3324" s="1">
        <v>126375.0</v>
      </c>
      <c r="B3324" s="1">
        <v>247.0</v>
      </c>
      <c r="C3324" s="1">
        <f>vlookup(B3324,Games!A:B,2,false)</f>
        <v>5</v>
      </c>
      <c r="D3324" s="2" t="s">
        <v>23</v>
      </c>
      <c r="E3324" s="1"/>
      <c r="F3324" s="1">
        <v>7.0</v>
      </c>
      <c r="G3324" s="1" t="str">
        <f>vlookup(F3324,Teams!$A:B,2,false)</f>
        <v>Canyon Crest B</v>
      </c>
      <c r="H3324" s="1" t="b">
        <v>1</v>
      </c>
      <c r="I3324" s="1" t="b">
        <v>1</v>
      </c>
      <c r="J3324" s="1">
        <v>4.0</v>
      </c>
      <c r="K3324" s="3" t="str">
        <f>vlookup(J3324,Cats!$A:$B,2,false)</f>
        <v>E</v>
      </c>
    </row>
    <row r="3325">
      <c r="A3325" s="1">
        <v>126376.0</v>
      </c>
      <c r="B3325" s="1">
        <v>247.0</v>
      </c>
      <c r="C3325" s="1">
        <f>vlookup(B3325,Games!A:B,2,false)</f>
        <v>5</v>
      </c>
      <c r="D3325" s="2" t="s">
        <v>34</v>
      </c>
      <c r="E3325" s="1" t="s">
        <v>1060</v>
      </c>
      <c r="F3325" s="1">
        <v>28.0</v>
      </c>
      <c r="G3325" s="1" t="str">
        <f>vlookup(F3325,Teams!$A:B,2,false)</f>
        <v>North ID STEM</v>
      </c>
      <c r="H3325" s="1" t="b">
        <v>0</v>
      </c>
      <c r="I3325" s="1" t="b">
        <v>0</v>
      </c>
      <c r="J3325" s="1">
        <v>4.0</v>
      </c>
      <c r="K3325" s="3" t="str">
        <f>vlookup(J3325,Cats!$A:$B,2,false)</f>
        <v>E</v>
      </c>
    </row>
    <row r="3326">
      <c r="A3326" s="1">
        <v>126377.0</v>
      </c>
      <c r="B3326" s="1">
        <v>247.0</v>
      </c>
      <c r="C3326" s="1">
        <f>vlookup(B3326,Games!A:B,2,false)</f>
        <v>5</v>
      </c>
      <c r="D3326" s="2" t="s">
        <v>23</v>
      </c>
      <c r="E3326" s="1"/>
      <c r="F3326" s="1">
        <v>7.0</v>
      </c>
      <c r="G3326" s="1" t="str">
        <f>vlookup(F3326,Teams!$A:B,2,false)</f>
        <v>Canyon Crest B</v>
      </c>
      <c r="H3326" s="1" t="b">
        <v>1</v>
      </c>
      <c r="I3326" s="1" t="b">
        <v>1</v>
      </c>
      <c r="J3326" s="1">
        <v>5.0</v>
      </c>
      <c r="K3326" s="3" t="str">
        <f>vlookup(J3326,Cats!$A:$B,2,false)</f>
        <v>B</v>
      </c>
    </row>
    <row r="3327">
      <c r="A3327" s="1">
        <v>126378.0</v>
      </c>
      <c r="B3327" s="1">
        <v>247.0</v>
      </c>
      <c r="C3327" s="1">
        <f>vlookup(B3327,Games!A:B,2,false)</f>
        <v>5</v>
      </c>
      <c r="D3327" s="2" t="s">
        <v>23</v>
      </c>
      <c r="E3327" s="1" t="s">
        <v>1060</v>
      </c>
      <c r="F3327" s="1">
        <v>28.0</v>
      </c>
      <c r="G3327" s="1" t="str">
        <f>vlookup(F3327,Teams!$A:B,2,false)</f>
        <v>North ID STEM</v>
      </c>
      <c r="H3327" s="1" t="b">
        <v>0</v>
      </c>
      <c r="I3327" s="1" t="b">
        <v>0</v>
      </c>
      <c r="J3327" s="1">
        <v>5.0</v>
      </c>
      <c r="K3327" s="3" t="str">
        <f>vlookup(J3327,Cats!$A:$B,2,false)</f>
        <v>B</v>
      </c>
    </row>
    <row r="3328">
      <c r="A3328" s="1">
        <v>126379.0</v>
      </c>
      <c r="B3328" s="1">
        <v>247.0</v>
      </c>
      <c r="C3328" s="1">
        <f>vlookup(B3328,Games!A:B,2,false)</f>
        <v>5</v>
      </c>
      <c r="D3328" s="2" t="s">
        <v>78</v>
      </c>
      <c r="E3328" s="1" t="s">
        <v>552</v>
      </c>
      <c r="F3328" s="1">
        <v>7.0</v>
      </c>
      <c r="G3328" s="1" t="str">
        <f>vlookup(F3328,Teams!$A:B,2,false)</f>
        <v>Canyon Crest B</v>
      </c>
      <c r="H3328" s="1" t="b">
        <v>1</v>
      </c>
      <c r="I3328" s="1" t="b">
        <v>0</v>
      </c>
      <c r="J3328" s="1">
        <v>6.0</v>
      </c>
      <c r="K3328" s="3" t="str">
        <f>vlookup(J3328,Cats!$A:$B,2,false)</f>
        <v>P</v>
      </c>
    </row>
    <row r="3329">
      <c r="A3329" s="1">
        <v>126380.0</v>
      </c>
      <c r="B3329" s="1">
        <v>247.0</v>
      </c>
      <c r="C3329" s="1">
        <f>vlookup(B3329,Games!A:B,2,false)</f>
        <v>5</v>
      </c>
      <c r="D3329" s="2" t="s">
        <v>23</v>
      </c>
      <c r="E3329" s="1" t="s">
        <v>1049</v>
      </c>
      <c r="F3329" s="1">
        <v>28.0</v>
      </c>
      <c r="G3329" s="1" t="str">
        <f>vlookup(F3329,Teams!$A:B,2,false)</f>
        <v>North ID STEM</v>
      </c>
      <c r="H3329" s="1" t="b">
        <v>0</v>
      </c>
      <c r="I3329" s="1" t="b">
        <v>0</v>
      </c>
      <c r="J3329" s="1">
        <v>6.0</v>
      </c>
      <c r="K3329" s="3" t="str">
        <f>vlookup(J3329,Cats!$A:$B,2,false)</f>
        <v>P</v>
      </c>
    </row>
    <row r="3330">
      <c r="A3330" s="1">
        <v>126381.0</v>
      </c>
      <c r="B3330" s="1">
        <v>247.0</v>
      </c>
      <c r="C3330" s="1">
        <f>vlookup(B3330,Games!A:B,2,false)</f>
        <v>5</v>
      </c>
      <c r="D3330" s="2" t="s">
        <v>23</v>
      </c>
      <c r="E3330" s="1" t="s">
        <v>409</v>
      </c>
      <c r="F3330" s="1">
        <v>7.0</v>
      </c>
      <c r="G3330" s="1" t="str">
        <f>vlookup(F3330,Teams!$A:B,2,false)</f>
        <v>Canyon Crest B</v>
      </c>
      <c r="H3330" s="1" t="b">
        <v>1</v>
      </c>
      <c r="I3330" s="1" t="b">
        <v>0</v>
      </c>
      <c r="J3330" s="1">
        <v>7.0</v>
      </c>
      <c r="K3330" s="3" t="str">
        <f>vlookup(J3330,Cats!$A:$B,2,false)</f>
        <v>X</v>
      </c>
    </row>
    <row r="3331">
      <c r="A3331" s="1">
        <v>126382.0</v>
      </c>
      <c r="B3331" s="1">
        <v>247.0</v>
      </c>
      <c r="C3331" s="1">
        <f>vlookup(B3331,Games!A:B,2,false)</f>
        <v>5</v>
      </c>
      <c r="D3331" s="2" t="s">
        <v>78</v>
      </c>
      <c r="E3331" s="1" t="s">
        <v>895</v>
      </c>
      <c r="F3331" s="1">
        <v>28.0</v>
      </c>
      <c r="G3331" s="1" t="str">
        <f>vlookup(F3331,Teams!$A:B,2,false)</f>
        <v>North ID STEM</v>
      </c>
      <c r="H3331" s="1" t="b">
        <v>0</v>
      </c>
      <c r="I3331" s="1" t="b">
        <v>0</v>
      </c>
      <c r="J3331" s="1">
        <v>7.0</v>
      </c>
      <c r="K3331" s="3" t="str">
        <f>vlookup(J3331,Cats!$A:$B,2,false)</f>
        <v>X</v>
      </c>
    </row>
    <row r="3332">
      <c r="A3332" s="1">
        <v>126383.0</v>
      </c>
      <c r="B3332" s="1">
        <v>247.0</v>
      </c>
      <c r="C3332" s="1">
        <f>vlookup(B3332,Games!A:B,2,false)</f>
        <v>5</v>
      </c>
      <c r="D3332" s="2" t="s">
        <v>34</v>
      </c>
      <c r="E3332" s="1" t="s">
        <v>409</v>
      </c>
      <c r="F3332" s="1">
        <v>7.0</v>
      </c>
      <c r="G3332" s="1" t="str">
        <f>vlookup(F3332,Teams!$A:B,2,false)</f>
        <v>Canyon Crest B</v>
      </c>
      <c r="H3332" s="1" t="b">
        <v>1</v>
      </c>
      <c r="I3332" s="1" t="b">
        <v>0</v>
      </c>
      <c r="J3332" s="1">
        <v>8.0</v>
      </c>
      <c r="K3332" s="3" t="str">
        <f>vlookup(J3332,Cats!$A:$B,2,false)</f>
        <v>M</v>
      </c>
    </row>
    <row r="3333">
      <c r="A3333" s="1">
        <v>126384.0</v>
      </c>
      <c r="B3333" s="1">
        <v>247.0</v>
      </c>
      <c r="C3333" s="1">
        <f>vlookup(B3333,Games!A:B,2,false)</f>
        <v>5</v>
      </c>
      <c r="D3333" s="2" t="s">
        <v>23</v>
      </c>
      <c r="E3333" s="1"/>
      <c r="F3333" s="1">
        <v>28.0</v>
      </c>
      <c r="G3333" s="1" t="str">
        <f>vlookup(F3333,Teams!$A:B,2,false)</f>
        <v>North ID STEM</v>
      </c>
      <c r="H3333" s="1" t="b">
        <v>0</v>
      </c>
      <c r="I3333" s="1" t="b">
        <v>1</v>
      </c>
      <c r="J3333" s="1">
        <v>8.0</v>
      </c>
      <c r="K3333" s="3" t="str">
        <f>vlookup(J3333,Cats!$A:$B,2,false)</f>
        <v>M</v>
      </c>
    </row>
    <row r="3334">
      <c r="A3334" s="1">
        <v>126385.0</v>
      </c>
      <c r="B3334" s="1">
        <v>247.0</v>
      </c>
      <c r="C3334" s="1">
        <f>vlookup(B3334,Games!A:B,2,false)</f>
        <v>5</v>
      </c>
      <c r="D3334" s="2" t="s">
        <v>78</v>
      </c>
      <c r="E3334" s="1" t="s">
        <v>915</v>
      </c>
      <c r="F3334" s="1">
        <v>7.0</v>
      </c>
      <c r="G3334" s="1" t="str">
        <f>vlookup(F3334,Teams!$A:B,2,false)</f>
        <v>Canyon Crest B</v>
      </c>
      <c r="H3334" s="1" t="b">
        <v>1</v>
      </c>
      <c r="I3334" s="1" t="b">
        <v>0</v>
      </c>
      <c r="J3334" s="1">
        <v>9.0</v>
      </c>
      <c r="K3334" s="3" t="str">
        <f>vlookup(J3334,Cats!$A:$B,2,false)</f>
        <v>C</v>
      </c>
    </row>
    <row r="3335">
      <c r="A3335" s="1">
        <v>126386.0</v>
      </c>
      <c r="B3335" s="1">
        <v>247.0</v>
      </c>
      <c r="C3335" s="1">
        <f>vlookup(B3335,Games!A:B,2,false)</f>
        <v>5</v>
      </c>
      <c r="D3335" s="2" t="s">
        <v>23</v>
      </c>
      <c r="E3335" s="1" t="s">
        <v>1049</v>
      </c>
      <c r="F3335" s="1">
        <v>28.0</v>
      </c>
      <c r="G3335" s="1" t="str">
        <f>vlookup(F3335,Teams!$A:B,2,false)</f>
        <v>North ID STEM</v>
      </c>
      <c r="H3335" s="1" t="b">
        <v>0</v>
      </c>
      <c r="I3335" s="1" t="b">
        <v>0</v>
      </c>
      <c r="J3335" s="1">
        <v>9.0</v>
      </c>
      <c r="K3335" s="3" t="str">
        <f>vlookup(J3335,Cats!$A:$B,2,false)</f>
        <v>C</v>
      </c>
    </row>
    <row r="3336">
      <c r="A3336" s="1">
        <v>126387.0</v>
      </c>
      <c r="B3336" s="1">
        <v>247.0</v>
      </c>
      <c r="C3336" s="1">
        <f>vlookup(B3336,Games!A:B,2,false)</f>
        <v>5</v>
      </c>
      <c r="D3336" s="2" t="s">
        <v>34</v>
      </c>
      <c r="E3336" s="1" t="s">
        <v>409</v>
      </c>
      <c r="F3336" s="1">
        <v>7.0</v>
      </c>
      <c r="G3336" s="1" t="str">
        <f>vlookup(F3336,Teams!$A:B,2,false)</f>
        <v>Canyon Crest B</v>
      </c>
      <c r="H3336" s="1" t="b">
        <v>1</v>
      </c>
      <c r="I3336" s="1" t="b">
        <v>0</v>
      </c>
      <c r="J3336" s="1">
        <v>10.0</v>
      </c>
      <c r="K3336" s="3" t="str">
        <f>vlookup(J3336,Cats!$A:$B,2,false)</f>
        <v>E</v>
      </c>
    </row>
    <row r="3337">
      <c r="A3337" s="1">
        <v>126388.0</v>
      </c>
      <c r="B3337" s="1">
        <v>247.0</v>
      </c>
      <c r="C3337" s="1">
        <f>vlookup(B3337,Games!A:B,2,false)</f>
        <v>5</v>
      </c>
      <c r="D3337" s="2" t="s">
        <v>23</v>
      </c>
      <c r="E3337" s="1"/>
      <c r="F3337" s="1">
        <v>28.0</v>
      </c>
      <c r="G3337" s="1" t="str">
        <f>vlookup(F3337,Teams!$A:B,2,false)</f>
        <v>North ID STEM</v>
      </c>
      <c r="H3337" s="1" t="b">
        <v>0</v>
      </c>
      <c r="I3337" s="1" t="b">
        <v>1</v>
      </c>
      <c r="J3337" s="1">
        <v>10.0</v>
      </c>
      <c r="K3337" s="3" t="str">
        <f>vlookup(J3337,Cats!$A:$B,2,false)</f>
        <v>E</v>
      </c>
    </row>
    <row r="3338">
      <c r="A3338" s="1">
        <v>126389.0</v>
      </c>
      <c r="B3338" s="1">
        <v>247.0</v>
      </c>
      <c r="C3338" s="1">
        <f>vlookup(B3338,Games!A:B,2,false)</f>
        <v>5</v>
      </c>
      <c r="D3338" s="2" t="s">
        <v>23</v>
      </c>
      <c r="E3338" s="1" t="s">
        <v>409</v>
      </c>
      <c r="F3338" s="1">
        <v>7.0</v>
      </c>
      <c r="G3338" s="1" t="str">
        <f>vlookup(F3338,Teams!$A:B,2,false)</f>
        <v>Canyon Crest B</v>
      </c>
      <c r="H3338" s="1" t="b">
        <v>1</v>
      </c>
      <c r="I3338" s="1" t="b">
        <v>0</v>
      </c>
      <c r="J3338" s="1">
        <v>11.0</v>
      </c>
      <c r="K3338" s="3" t="str">
        <f>vlookup(J3338,Cats!$A:$B,2,false)</f>
        <v>B</v>
      </c>
    </row>
    <row r="3339">
      <c r="A3339" s="1">
        <v>126390.0</v>
      </c>
      <c r="B3339" s="1">
        <v>247.0</v>
      </c>
      <c r="C3339" s="1">
        <f>vlookup(B3339,Games!A:B,2,false)</f>
        <v>5</v>
      </c>
      <c r="D3339" s="2" t="s">
        <v>23</v>
      </c>
      <c r="E3339" s="1" t="s">
        <v>1049</v>
      </c>
      <c r="F3339" s="1">
        <v>28.0</v>
      </c>
      <c r="G3339" s="1" t="str">
        <f>vlookup(F3339,Teams!$A:B,2,false)</f>
        <v>North ID STEM</v>
      </c>
      <c r="H3339" s="1" t="b">
        <v>0</v>
      </c>
      <c r="I3339" s="1" t="b">
        <v>0</v>
      </c>
      <c r="J3339" s="1">
        <v>11.0</v>
      </c>
      <c r="K3339" s="3" t="str">
        <f>vlookup(J3339,Cats!$A:$B,2,false)</f>
        <v>B</v>
      </c>
    </row>
    <row r="3340">
      <c r="A3340" s="1">
        <v>126391.0</v>
      </c>
      <c r="B3340" s="1">
        <v>247.0</v>
      </c>
      <c r="C3340" s="1">
        <f>vlookup(B3340,Games!A:B,2,false)</f>
        <v>5</v>
      </c>
      <c r="D3340" s="2" t="s">
        <v>34</v>
      </c>
      <c r="E3340" s="1" t="s">
        <v>409</v>
      </c>
      <c r="F3340" s="1">
        <v>7.0</v>
      </c>
      <c r="G3340" s="1" t="str">
        <f>vlookup(F3340,Teams!$A:B,2,false)</f>
        <v>Canyon Crest B</v>
      </c>
      <c r="H3340" s="1" t="b">
        <v>1</v>
      </c>
      <c r="I3340" s="1" t="b">
        <v>0</v>
      </c>
      <c r="J3340" s="1">
        <v>12.0</v>
      </c>
      <c r="K3340" s="3" t="str">
        <f>vlookup(J3340,Cats!$A:$B,2,false)</f>
        <v>P</v>
      </c>
    </row>
    <row r="3341">
      <c r="A3341" s="1">
        <v>126392.0</v>
      </c>
      <c r="B3341" s="1">
        <v>247.0</v>
      </c>
      <c r="C3341" s="1">
        <f>vlookup(B3341,Games!A:B,2,false)</f>
        <v>5</v>
      </c>
      <c r="D3341" s="2" t="s">
        <v>23</v>
      </c>
      <c r="E3341" s="1"/>
      <c r="F3341" s="1">
        <v>28.0</v>
      </c>
      <c r="G3341" s="1" t="str">
        <f>vlookup(F3341,Teams!$A:B,2,false)</f>
        <v>North ID STEM</v>
      </c>
      <c r="H3341" s="1" t="b">
        <v>0</v>
      </c>
      <c r="I3341" s="1" t="b">
        <v>1</v>
      </c>
      <c r="J3341" s="1">
        <v>12.0</v>
      </c>
      <c r="K3341" s="3" t="str">
        <f>vlookup(J3341,Cats!$A:$B,2,false)</f>
        <v>P</v>
      </c>
    </row>
    <row r="3342">
      <c r="A3342" s="1">
        <v>126393.0</v>
      </c>
      <c r="B3342" s="1">
        <v>247.0</v>
      </c>
      <c r="C3342" s="1">
        <f>vlookup(B3342,Games!A:B,2,false)</f>
        <v>5</v>
      </c>
      <c r="D3342" s="2" t="s">
        <v>78</v>
      </c>
      <c r="E3342" s="1" t="s">
        <v>409</v>
      </c>
      <c r="F3342" s="1">
        <v>7.0</v>
      </c>
      <c r="G3342" s="1" t="str">
        <f>vlookup(F3342,Teams!$A:B,2,false)</f>
        <v>Canyon Crest B</v>
      </c>
      <c r="H3342" s="1" t="b">
        <v>1</v>
      </c>
      <c r="I3342" s="1" t="b">
        <v>0</v>
      </c>
      <c r="J3342" s="1">
        <v>13.0</v>
      </c>
      <c r="K3342" s="3" t="str">
        <f>vlookup(J3342,Cats!$A:$B,2,false)</f>
        <v>X</v>
      </c>
    </row>
    <row r="3343">
      <c r="A3343" s="1">
        <v>126394.0</v>
      </c>
      <c r="B3343" s="1">
        <v>247.0</v>
      </c>
      <c r="C3343" s="1">
        <f>vlookup(B3343,Games!A:B,2,false)</f>
        <v>5</v>
      </c>
      <c r="D3343" s="2" t="s">
        <v>23</v>
      </c>
      <c r="E3343" s="1"/>
      <c r="F3343" s="1">
        <v>28.0</v>
      </c>
      <c r="G3343" s="1" t="str">
        <f>vlookup(F3343,Teams!$A:B,2,false)</f>
        <v>North ID STEM</v>
      </c>
      <c r="H3343" s="1" t="b">
        <v>0</v>
      </c>
      <c r="I3343" s="1" t="b">
        <v>1</v>
      </c>
      <c r="J3343" s="1">
        <v>13.0</v>
      </c>
      <c r="K3343" s="3" t="str">
        <f>vlookup(J3343,Cats!$A:$B,2,false)</f>
        <v>X</v>
      </c>
    </row>
    <row r="3344">
      <c r="A3344" s="1">
        <v>126395.0</v>
      </c>
      <c r="B3344" s="1">
        <v>247.0</v>
      </c>
      <c r="C3344" s="1">
        <f>vlookup(B3344,Games!A:B,2,false)</f>
        <v>5</v>
      </c>
      <c r="D3344" s="2" t="s">
        <v>34</v>
      </c>
      <c r="E3344" s="1" t="s">
        <v>552</v>
      </c>
      <c r="F3344" s="1">
        <v>7.0</v>
      </c>
      <c r="G3344" s="1" t="str">
        <f>vlookup(F3344,Teams!$A:B,2,false)</f>
        <v>Canyon Crest B</v>
      </c>
      <c r="H3344" s="1" t="b">
        <v>1</v>
      </c>
      <c r="I3344" s="1" t="b">
        <v>0</v>
      </c>
      <c r="J3344" s="1">
        <v>14.0</v>
      </c>
      <c r="K3344" s="3" t="str">
        <f>vlookup(J3344,Cats!$A:$B,2,false)</f>
        <v>M</v>
      </c>
    </row>
    <row r="3345">
      <c r="A3345" s="1">
        <v>126396.0</v>
      </c>
      <c r="B3345" s="1">
        <v>247.0</v>
      </c>
      <c r="C3345" s="1">
        <f>vlookup(B3345,Games!A:B,2,false)</f>
        <v>5</v>
      </c>
      <c r="D3345" s="2" t="s">
        <v>23</v>
      </c>
      <c r="E3345" s="1"/>
      <c r="F3345" s="1">
        <v>28.0</v>
      </c>
      <c r="G3345" s="1" t="str">
        <f>vlookup(F3345,Teams!$A:B,2,false)</f>
        <v>North ID STEM</v>
      </c>
      <c r="H3345" s="1" t="b">
        <v>0</v>
      </c>
      <c r="I3345" s="1" t="b">
        <v>1</v>
      </c>
      <c r="J3345" s="1">
        <v>14.0</v>
      </c>
      <c r="K3345" s="3" t="str">
        <f>vlookup(J3345,Cats!$A:$B,2,false)</f>
        <v>M</v>
      </c>
    </row>
    <row r="3346">
      <c r="A3346" s="1">
        <v>126397.0</v>
      </c>
      <c r="B3346" s="1">
        <v>247.0</v>
      </c>
      <c r="C3346" s="1">
        <f>vlookup(B3346,Games!A:B,2,false)</f>
        <v>5</v>
      </c>
      <c r="D3346" s="2" t="s">
        <v>78</v>
      </c>
      <c r="E3346" s="1" t="s">
        <v>915</v>
      </c>
      <c r="F3346" s="1">
        <v>7.0</v>
      </c>
      <c r="G3346" s="1" t="str">
        <f>vlookup(F3346,Teams!$A:B,2,false)</f>
        <v>Canyon Crest B</v>
      </c>
      <c r="H3346" s="1" t="b">
        <v>1</v>
      </c>
      <c r="I3346" s="1" t="b">
        <v>0</v>
      </c>
      <c r="J3346" s="1">
        <v>15.0</v>
      </c>
      <c r="K3346" s="3" t="str">
        <f>vlookup(J3346,Cats!$A:$B,2,false)</f>
        <v>C</v>
      </c>
    </row>
    <row r="3347">
      <c r="A3347" s="1">
        <v>126398.0</v>
      </c>
      <c r="B3347" s="1">
        <v>247.0</v>
      </c>
      <c r="C3347" s="1">
        <f>vlookup(B3347,Games!A:B,2,false)</f>
        <v>5</v>
      </c>
      <c r="D3347" s="2" t="s">
        <v>23</v>
      </c>
      <c r="E3347" s="1"/>
      <c r="F3347" s="1">
        <v>28.0</v>
      </c>
      <c r="G3347" s="1" t="str">
        <f>vlookup(F3347,Teams!$A:B,2,false)</f>
        <v>North ID STEM</v>
      </c>
      <c r="H3347" s="1" t="b">
        <v>0</v>
      </c>
      <c r="I3347" s="1" t="b">
        <v>1</v>
      </c>
      <c r="J3347" s="1">
        <v>15.0</v>
      </c>
      <c r="K3347" s="3" t="str">
        <f>vlookup(J3347,Cats!$A:$B,2,false)</f>
        <v>C</v>
      </c>
    </row>
    <row r="3348">
      <c r="A3348" s="1">
        <v>126399.0</v>
      </c>
      <c r="B3348" s="1">
        <v>247.0</v>
      </c>
      <c r="C3348" s="1">
        <f>vlookup(B3348,Games!A:B,2,false)</f>
        <v>5</v>
      </c>
      <c r="D3348" s="2" t="s">
        <v>23</v>
      </c>
      <c r="E3348" s="1" t="s">
        <v>409</v>
      </c>
      <c r="F3348" s="1">
        <v>7.0</v>
      </c>
      <c r="G3348" s="1" t="str">
        <f>vlookup(F3348,Teams!$A:B,2,false)</f>
        <v>Canyon Crest B</v>
      </c>
      <c r="H3348" s="1" t="b">
        <v>1</v>
      </c>
      <c r="I3348" s="1" t="b">
        <v>0</v>
      </c>
      <c r="J3348" s="1">
        <v>16.0</v>
      </c>
      <c r="K3348" s="3" t="str">
        <f>vlookup(J3348,Cats!$A:$B,2,false)</f>
        <v>E</v>
      </c>
    </row>
    <row r="3349">
      <c r="A3349" s="1">
        <v>126400.0</v>
      </c>
      <c r="B3349" s="1">
        <v>247.0</v>
      </c>
      <c r="C3349" s="1">
        <f>vlookup(B3349,Games!A:B,2,false)</f>
        <v>5</v>
      </c>
      <c r="D3349" s="2" t="s">
        <v>23</v>
      </c>
      <c r="E3349" s="1" t="s">
        <v>1049</v>
      </c>
      <c r="F3349" s="1">
        <v>28.0</v>
      </c>
      <c r="G3349" s="1" t="str">
        <f>vlookup(F3349,Teams!$A:B,2,false)</f>
        <v>North ID STEM</v>
      </c>
      <c r="H3349" s="1" t="b">
        <v>0</v>
      </c>
      <c r="I3349" s="1" t="b">
        <v>0</v>
      </c>
      <c r="J3349" s="1">
        <v>16.0</v>
      </c>
      <c r="K3349" s="3" t="str">
        <f>vlookup(J3349,Cats!$A:$B,2,false)</f>
        <v>E</v>
      </c>
    </row>
    <row r="3350">
      <c r="A3350" s="1">
        <v>126401.0</v>
      </c>
      <c r="B3350" s="1">
        <v>247.0</v>
      </c>
      <c r="C3350" s="1">
        <f>vlookup(B3350,Games!A:B,2,false)</f>
        <v>5</v>
      </c>
      <c r="D3350" s="2" t="s">
        <v>23</v>
      </c>
      <c r="E3350" s="1" t="s">
        <v>915</v>
      </c>
      <c r="F3350" s="1">
        <v>7.0</v>
      </c>
      <c r="G3350" s="1" t="str">
        <f>vlookup(F3350,Teams!$A:B,2,false)</f>
        <v>Canyon Crest B</v>
      </c>
      <c r="H3350" s="1" t="b">
        <v>1</v>
      </c>
      <c r="I3350" s="1" t="b">
        <v>0</v>
      </c>
      <c r="J3350" s="1">
        <v>17.0</v>
      </c>
      <c r="K3350" s="3" t="str">
        <f>vlookup(J3350,Cats!$A:$B,2,false)</f>
        <v>B</v>
      </c>
    </row>
    <row r="3351">
      <c r="A3351" s="1">
        <v>126402.0</v>
      </c>
      <c r="B3351" s="1">
        <v>247.0</v>
      </c>
      <c r="C3351" s="1">
        <f>vlookup(B3351,Games!A:B,2,false)</f>
        <v>5</v>
      </c>
      <c r="D3351" s="2" t="s">
        <v>23</v>
      </c>
      <c r="E3351" s="1" t="s">
        <v>1060</v>
      </c>
      <c r="F3351" s="1">
        <v>28.0</v>
      </c>
      <c r="G3351" s="1" t="str">
        <f>vlookup(F3351,Teams!$A:B,2,false)</f>
        <v>North ID STEM</v>
      </c>
      <c r="H3351" s="1" t="b">
        <v>0</v>
      </c>
      <c r="I3351" s="1" t="b">
        <v>0</v>
      </c>
      <c r="J3351" s="1">
        <v>17.0</v>
      </c>
      <c r="K3351" s="3" t="str">
        <f>vlookup(J3351,Cats!$A:$B,2,false)</f>
        <v>B</v>
      </c>
    </row>
    <row r="3352">
      <c r="A3352" s="1">
        <v>126403.0</v>
      </c>
      <c r="B3352" s="1">
        <v>247.0</v>
      </c>
      <c r="C3352" s="1">
        <f>vlookup(B3352,Games!A:B,2,false)</f>
        <v>5</v>
      </c>
      <c r="D3352" s="2" t="s">
        <v>78</v>
      </c>
      <c r="E3352" s="1" t="s">
        <v>552</v>
      </c>
      <c r="F3352" s="1">
        <v>7.0</v>
      </c>
      <c r="G3352" s="1" t="str">
        <f>vlookup(F3352,Teams!$A:B,2,false)</f>
        <v>Canyon Crest B</v>
      </c>
      <c r="H3352" s="1" t="b">
        <v>1</v>
      </c>
      <c r="I3352" s="1" t="b">
        <v>0</v>
      </c>
      <c r="J3352" s="1">
        <v>18.0</v>
      </c>
      <c r="K3352" s="3" t="str">
        <f>vlookup(J3352,Cats!$A:$B,2,false)</f>
        <v>P</v>
      </c>
    </row>
    <row r="3353">
      <c r="A3353" s="1">
        <v>126404.0</v>
      </c>
      <c r="B3353" s="1">
        <v>247.0</v>
      </c>
      <c r="C3353" s="1">
        <f>vlookup(B3353,Games!A:B,2,false)</f>
        <v>5</v>
      </c>
      <c r="D3353" s="2" t="s">
        <v>23</v>
      </c>
      <c r="E3353" s="1" t="s">
        <v>895</v>
      </c>
      <c r="F3353" s="1">
        <v>28.0</v>
      </c>
      <c r="G3353" s="1" t="str">
        <f>vlookup(F3353,Teams!$A:B,2,false)</f>
        <v>North ID STEM</v>
      </c>
      <c r="H3353" s="1" t="b">
        <v>0</v>
      </c>
      <c r="I3353" s="1" t="b">
        <v>0</v>
      </c>
      <c r="J3353" s="1">
        <v>18.0</v>
      </c>
      <c r="K3353" s="3" t="str">
        <f>vlookup(J3353,Cats!$A:$B,2,false)</f>
        <v>P</v>
      </c>
    </row>
    <row r="3354">
      <c r="A3354" s="1">
        <v>126405.0</v>
      </c>
      <c r="B3354" s="1">
        <v>247.0</v>
      </c>
      <c r="C3354" s="1">
        <f>vlookup(B3354,Games!A:B,2,false)</f>
        <v>5</v>
      </c>
      <c r="D3354" s="2" t="s">
        <v>78</v>
      </c>
      <c r="E3354" s="1" t="s">
        <v>409</v>
      </c>
      <c r="F3354" s="1">
        <v>7.0</v>
      </c>
      <c r="G3354" s="1" t="str">
        <f>vlookup(F3354,Teams!$A:B,2,false)</f>
        <v>Canyon Crest B</v>
      </c>
      <c r="H3354" s="1" t="b">
        <v>1</v>
      </c>
      <c r="I3354" s="1" t="b">
        <v>0</v>
      </c>
      <c r="J3354" s="1">
        <v>19.0</v>
      </c>
      <c r="K3354" s="3" t="str">
        <f>vlookup(J3354,Cats!$A:$B,2,false)</f>
        <v>X</v>
      </c>
    </row>
    <row r="3355">
      <c r="A3355" s="1">
        <v>126406.0</v>
      </c>
      <c r="B3355" s="1">
        <v>247.0</v>
      </c>
      <c r="C3355" s="1">
        <f>vlookup(B3355,Games!A:B,2,false)</f>
        <v>5</v>
      </c>
      <c r="D3355" s="2" t="s">
        <v>23</v>
      </c>
      <c r="E3355" s="1"/>
      <c r="F3355" s="1">
        <v>28.0</v>
      </c>
      <c r="G3355" s="1" t="str">
        <f>vlookup(F3355,Teams!$A:B,2,false)</f>
        <v>North ID STEM</v>
      </c>
      <c r="H3355" s="1" t="b">
        <v>0</v>
      </c>
      <c r="I3355" s="1" t="b">
        <v>1</v>
      </c>
      <c r="J3355" s="1">
        <v>19.0</v>
      </c>
      <c r="K3355" s="3" t="str">
        <f>vlookup(J3355,Cats!$A:$B,2,false)</f>
        <v>X</v>
      </c>
    </row>
    <row r="3356">
      <c r="A3356" s="1">
        <v>126407.0</v>
      </c>
      <c r="B3356" s="1">
        <v>247.0</v>
      </c>
      <c r="C3356" s="1">
        <f>vlookup(B3356,Games!A:B,2,false)</f>
        <v>5</v>
      </c>
      <c r="D3356" s="2" t="s">
        <v>34</v>
      </c>
      <c r="E3356" s="1" t="s">
        <v>552</v>
      </c>
      <c r="F3356" s="1">
        <v>7.0</v>
      </c>
      <c r="G3356" s="1" t="str">
        <f>vlookup(F3356,Teams!$A:B,2,false)</f>
        <v>Canyon Crest B</v>
      </c>
      <c r="H3356" s="1" t="b">
        <v>1</v>
      </c>
      <c r="I3356" s="1" t="b">
        <v>0</v>
      </c>
      <c r="J3356" s="1">
        <v>20.0</v>
      </c>
      <c r="K3356" s="3" t="str">
        <f>vlookup(J3356,Cats!$A:$B,2,false)</f>
        <v>M</v>
      </c>
    </row>
    <row r="3357">
      <c r="A3357" s="1">
        <v>126408.0</v>
      </c>
      <c r="B3357" s="1">
        <v>247.0</v>
      </c>
      <c r="C3357" s="1">
        <f>vlookup(B3357,Games!A:B,2,false)</f>
        <v>5</v>
      </c>
      <c r="D3357" s="2" t="s">
        <v>23</v>
      </c>
      <c r="E3357" s="1"/>
      <c r="F3357" s="1">
        <v>28.0</v>
      </c>
      <c r="G3357" s="1" t="str">
        <f>vlookup(F3357,Teams!$A:B,2,false)</f>
        <v>North ID STEM</v>
      </c>
      <c r="H3357" s="1" t="b">
        <v>0</v>
      </c>
      <c r="I3357" s="1" t="b">
        <v>1</v>
      </c>
      <c r="J3357" s="1">
        <v>20.0</v>
      </c>
      <c r="K3357" s="3" t="str">
        <f>vlookup(J3357,Cats!$A:$B,2,false)</f>
        <v>M</v>
      </c>
    </row>
    <row r="3358">
      <c r="A3358" s="1">
        <v>126409.0</v>
      </c>
      <c r="B3358" s="1">
        <v>247.0</v>
      </c>
      <c r="C3358" s="1">
        <f>vlookup(B3358,Games!A:B,2,false)</f>
        <v>5</v>
      </c>
      <c r="D3358" s="2" t="s">
        <v>23</v>
      </c>
      <c r="E3358" s="1"/>
      <c r="F3358" s="1">
        <v>7.0</v>
      </c>
      <c r="G3358" s="1" t="str">
        <f>vlookup(F3358,Teams!$A:B,2,false)</f>
        <v>Canyon Crest B</v>
      </c>
      <c r="H3358" s="1" t="b">
        <v>1</v>
      </c>
      <c r="I3358" s="1" t="b">
        <v>1</v>
      </c>
      <c r="J3358" s="1">
        <v>21.0</v>
      </c>
      <c r="K3358" s="3" t="str">
        <f>vlookup(J3358,Cats!$A:$B,2,false)</f>
        <v>C</v>
      </c>
    </row>
    <row r="3359">
      <c r="A3359" s="1">
        <v>126410.0</v>
      </c>
      <c r="B3359" s="1">
        <v>247.0</v>
      </c>
      <c r="C3359" s="1">
        <f>vlookup(B3359,Games!A:B,2,false)</f>
        <v>5</v>
      </c>
      <c r="D3359" s="2" t="s">
        <v>78</v>
      </c>
      <c r="E3359" s="1" t="s">
        <v>895</v>
      </c>
      <c r="F3359" s="1">
        <v>28.0</v>
      </c>
      <c r="G3359" s="1" t="str">
        <f>vlookup(F3359,Teams!$A:B,2,false)</f>
        <v>North ID STEM</v>
      </c>
      <c r="H3359" s="1" t="b">
        <v>0</v>
      </c>
      <c r="I3359" s="1" t="b">
        <v>0</v>
      </c>
      <c r="J3359" s="1">
        <v>21.0</v>
      </c>
      <c r="K3359" s="3" t="str">
        <f>vlookup(J3359,Cats!$A:$B,2,false)</f>
        <v>C</v>
      </c>
    </row>
    <row r="3360">
      <c r="A3360" s="1">
        <v>126411.0</v>
      </c>
      <c r="B3360" s="1">
        <v>247.0</v>
      </c>
      <c r="C3360" s="1">
        <f>vlookup(B3360,Games!A:B,2,false)</f>
        <v>5</v>
      </c>
      <c r="D3360" s="2" t="s">
        <v>34</v>
      </c>
      <c r="E3360" s="1" t="s">
        <v>409</v>
      </c>
      <c r="F3360" s="1">
        <v>7.0</v>
      </c>
      <c r="G3360" s="1" t="str">
        <f>vlookup(F3360,Teams!$A:B,2,false)</f>
        <v>Canyon Crest B</v>
      </c>
      <c r="H3360" s="1" t="b">
        <v>1</v>
      </c>
      <c r="I3360" s="1" t="b">
        <v>0</v>
      </c>
      <c r="J3360" s="1">
        <v>22.0</v>
      </c>
      <c r="K3360" s="3" t="str">
        <f>vlookup(J3360,Cats!$A:$B,2,false)</f>
        <v>E</v>
      </c>
    </row>
    <row r="3361">
      <c r="A3361" s="1">
        <v>126412.0</v>
      </c>
      <c r="B3361" s="1">
        <v>247.0</v>
      </c>
      <c r="C3361" s="1">
        <f>vlookup(B3361,Games!A:B,2,false)</f>
        <v>5</v>
      </c>
      <c r="D3361" s="2" t="s">
        <v>23</v>
      </c>
      <c r="E3361" s="1"/>
      <c r="F3361" s="1">
        <v>28.0</v>
      </c>
      <c r="G3361" s="1" t="str">
        <f>vlookup(F3361,Teams!$A:B,2,false)</f>
        <v>North ID STEM</v>
      </c>
      <c r="H3361" s="1" t="b">
        <v>0</v>
      </c>
      <c r="I3361" s="1" t="b">
        <v>1</v>
      </c>
      <c r="J3361" s="1">
        <v>22.0</v>
      </c>
      <c r="K3361" s="3" t="str">
        <f>vlookup(J3361,Cats!$A:$B,2,false)</f>
        <v>E</v>
      </c>
    </row>
    <row r="3362">
      <c r="A3362" s="1">
        <v>126413.0</v>
      </c>
      <c r="B3362" s="1">
        <v>247.0</v>
      </c>
      <c r="C3362" s="1">
        <f>vlookup(B3362,Games!A:B,2,false)</f>
        <v>5</v>
      </c>
      <c r="D3362" s="2" t="s">
        <v>23</v>
      </c>
      <c r="E3362" s="1" t="s">
        <v>915</v>
      </c>
      <c r="F3362" s="1">
        <v>7.0</v>
      </c>
      <c r="G3362" s="1" t="str">
        <f>vlookup(F3362,Teams!$A:B,2,false)</f>
        <v>Canyon Crest B</v>
      </c>
      <c r="H3362" s="1" t="b">
        <v>1</v>
      </c>
      <c r="I3362" s="1" t="b">
        <v>0</v>
      </c>
      <c r="J3362" s="1">
        <v>23.0</v>
      </c>
      <c r="K3362" s="3" t="str">
        <f>vlookup(J3362,Cats!$A:$B,2,false)</f>
        <v>B</v>
      </c>
    </row>
    <row r="3363">
      <c r="A3363" s="1">
        <v>126414.0</v>
      </c>
      <c r="B3363" s="1">
        <v>247.0</v>
      </c>
      <c r="C3363" s="1">
        <f>vlookup(B3363,Games!A:B,2,false)</f>
        <v>5</v>
      </c>
      <c r="D3363" s="2" t="s">
        <v>78</v>
      </c>
      <c r="E3363" s="1" t="s">
        <v>895</v>
      </c>
      <c r="F3363" s="1">
        <v>28.0</v>
      </c>
      <c r="G3363" s="1" t="str">
        <f>vlookup(F3363,Teams!$A:B,2,false)</f>
        <v>North ID STEM</v>
      </c>
      <c r="H3363" s="1" t="b">
        <v>0</v>
      </c>
      <c r="I3363" s="1" t="b">
        <v>0</v>
      </c>
      <c r="J3363" s="1">
        <v>23.0</v>
      </c>
      <c r="K3363" s="3" t="str">
        <f>vlookup(J3363,Cats!$A:$B,2,false)</f>
        <v>B</v>
      </c>
    </row>
    <row r="3364">
      <c r="A3364" s="1">
        <v>126415.0</v>
      </c>
      <c r="B3364" s="1">
        <v>247.0</v>
      </c>
      <c r="C3364" s="1">
        <f>vlookup(B3364,Games!A:B,2,false)</f>
        <v>5</v>
      </c>
      <c r="D3364" s="2" t="s">
        <v>23</v>
      </c>
      <c r="E3364" s="1" t="s">
        <v>409</v>
      </c>
      <c r="F3364" s="1">
        <v>7.0</v>
      </c>
      <c r="G3364" s="1" t="str">
        <f>vlookup(F3364,Teams!$A:B,2,false)</f>
        <v>Canyon Crest B</v>
      </c>
      <c r="H3364" s="1" t="b">
        <v>1</v>
      </c>
      <c r="I3364" s="1" t="b">
        <v>0</v>
      </c>
      <c r="J3364" s="1">
        <v>24.0</v>
      </c>
      <c r="K3364" s="3" t="str">
        <f>vlookup(J3364,Cats!$A:$B,2,false)</f>
        <v>P</v>
      </c>
    </row>
    <row r="3365">
      <c r="A3365" s="1">
        <v>126416.0</v>
      </c>
      <c r="B3365" s="1">
        <v>247.0</v>
      </c>
      <c r="C3365" s="1">
        <f>vlookup(B3365,Games!A:B,2,false)</f>
        <v>5</v>
      </c>
      <c r="D3365" s="2" t="s">
        <v>23</v>
      </c>
      <c r="E3365" s="1" t="s">
        <v>1049</v>
      </c>
      <c r="F3365" s="1">
        <v>28.0</v>
      </c>
      <c r="G3365" s="1" t="str">
        <f>vlookup(F3365,Teams!$A:B,2,false)</f>
        <v>North ID STEM</v>
      </c>
      <c r="H3365" s="1" t="b">
        <v>0</v>
      </c>
      <c r="I3365" s="1" t="b">
        <v>0</v>
      </c>
      <c r="J3365" s="1">
        <v>24.0</v>
      </c>
      <c r="K3365" s="3" t="str">
        <f>vlookup(J3365,Cats!$A:$B,2,false)</f>
        <v>P</v>
      </c>
    </row>
    <row r="3366">
      <c r="A3366" s="1">
        <v>126417.0</v>
      </c>
      <c r="B3366" s="1">
        <v>248.0</v>
      </c>
      <c r="C3366" s="1">
        <f>vlookup(B3366,Games!A:B,2,false)</f>
        <v>5</v>
      </c>
      <c r="D3366" s="2" t="s">
        <v>59</v>
      </c>
      <c r="E3366" s="1" t="s">
        <v>638</v>
      </c>
      <c r="F3366" s="1">
        <v>2.0</v>
      </c>
      <c r="G3366" s="1" t="str">
        <f>vlookup(F3366,Teams!$A:B,2,false)</f>
        <v>Amador Valley B</v>
      </c>
      <c r="H3366" s="1" t="b">
        <v>1</v>
      </c>
      <c r="I3366" s="1" t="b">
        <v>0</v>
      </c>
      <c r="J3366" s="1">
        <v>1.0</v>
      </c>
      <c r="K3366" s="3" t="str">
        <f>vlookup(J3366,Cats!$A:$B,2,false)</f>
        <v>X</v>
      </c>
    </row>
    <row r="3367">
      <c r="A3367" s="1">
        <v>126418.0</v>
      </c>
      <c r="B3367" s="1">
        <v>248.0</v>
      </c>
      <c r="C3367" s="1">
        <f>vlookup(B3367,Games!A:B,2,false)</f>
        <v>5</v>
      </c>
      <c r="D3367" s="2" t="s">
        <v>23</v>
      </c>
      <c r="E3367" s="1" t="s">
        <v>432</v>
      </c>
      <c r="F3367" s="1">
        <v>26.0</v>
      </c>
      <c r="G3367" s="1" t="str">
        <f>vlookup(F3367,Teams!$A:B,2,false)</f>
        <v>NoHo A</v>
      </c>
      <c r="H3367" s="1" t="b">
        <v>0</v>
      </c>
      <c r="I3367" s="1" t="b">
        <v>0</v>
      </c>
      <c r="J3367" s="1">
        <v>1.0</v>
      </c>
      <c r="K3367" s="3" t="str">
        <f>vlookup(J3367,Cats!$A:$B,2,false)</f>
        <v>X</v>
      </c>
    </row>
    <row r="3368">
      <c r="A3368" s="1">
        <v>126419.0</v>
      </c>
      <c r="B3368" s="1">
        <v>248.0</v>
      </c>
      <c r="C3368" s="1">
        <f>vlookup(B3368,Games!A:B,2,false)</f>
        <v>5</v>
      </c>
      <c r="D3368" s="2" t="s">
        <v>34</v>
      </c>
      <c r="E3368" s="1" t="s">
        <v>635</v>
      </c>
      <c r="F3368" s="1">
        <v>2.0</v>
      </c>
      <c r="G3368" s="1" t="str">
        <f>vlookup(F3368,Teams!$A:B,2,false)</f>
        <v>Amador Valley B</v>
      </c>
      <c r="H3368" s="1" t="b">
        <v>1</v>
      </c>
      <c r="I3368" s="1" t="b">
        <v>0</v>
      </c>
      <c r="J3368" s="1">
        <v>2.0</v>
      </c>
      <c r="K3368" s="3" t="str">
        <f>vlookup(J3368,Cats!$A:$B,2,false)</f>
        <v>M</v>
      </c>
    </row>
    <row r="3369">
      <c r="A3369" s="1">
        <v>126420.0</v>
      </c>
      <c r="B3369" s="1">
        <v>248.0</v>
      </c>
      <c r="C3369" s="1">
        <f>vlookup(B3369,Games!A:B,2,false)</f>
        <v>5</v>
      </c>
      <c r="D3369" s="2" t="s">
        <v>23</v>
      </c>
      <c r="E3369" s="1"/>
      <c r="F3369" s="1">
        <v>26.0</v>
      </c>
      <c r="G3369" s="1" t="str">
        <f>vlookup(F3369,Teams!$A:B,2,false)</f>
        <v>NoHo A</v>
      </c>
      <c r="H3369" s="1" t="b">
        <v>0</v>
      </c>
      <c r="I3369" s="1" t="b">
        <v>1</v>
      </c>
      <c r="J3369" s="1">
        <v>2.0</v>
      </c>
      <c r="K3369" s="3" t="str">
        <f>vlookup(J3369,Cats!$A:$B,2,false)</f>
        <v>M</v>
      </c>
    </row>
    <row r="3370">
      <c r="A3370" s="1">
        <v>126421.0</v>
      </c>
      <c r="B3370" s="1">
        <v>248.0</v>
      </c>
      <c r="C3370" s="1">
        <f>vlookup(B3370,Games!A:B,2,false)</f>
        <v>5</v>
      </c>
      <c r="D3370" s="2" t="s">
        <v>59</v>
      </c>
      <c r="E3370" s="1" t="s">
        <v>626</v>
      </c>
      <c r="F3370" s="1">
        <v>2.0</v>
      </c>
      <c r="G3370" s="1" t="str">
        <f>vlookup(F3370,Teams!$A:B,2,false)</f>
        <v>Amador Valley B</v>
      </c>
      <c r="H3370" s="1" t="b">
        <v>1</v>
      </c>
      <c r="I3370" s="1" t="b">
        <v>0</v>
      </c>
      <c r="J3370" s="1">
        <v>3.0</v>
      </c>
      <c r="K3370" s="3" t="str">
        <f>vlookup(J3370,Cats!$A:$B,2,false)</f>
        <v>C</v>
      </c>
    </row>
    <row r="3371">
      <c r="A3371" s="1">
        <v>126422.0</v>
      </c>
      <c r="B3371" s="1">
        <v>248.0</v>
      </c>
      <c r="C3371" s="1">
        <f>vlookup(B3371,Games!A:B,2,false)</f>
        <v>5</v>
      </c>
      <c r="D3371" s="2" t="s">
        <v>78</v>
      </c>
      <c r="E3371" s="1" t="s">
        <v>1000</v>
      </c>
      <c r="F3371" s="1">
        <v>26.0</v>
      </c>
      <c r="G3371" s="1" t="str">
        <f>vlookup(F3371,Teams!$A:B,2,false)</f>
        <v>NoHo A</v>
      </c>
      <c r="H3371" s="1" t="b">
        <v>0</v>
      </c>
      <c r="I3371" s="1" t="b">
        <v>0</v>
      </c>
      <c r="J3371" s="1">
        <v>3.0</v>
      </c>
      <c r="K3371" s="3" t="str">
        <f>vlookup(J3371,Cats!$A:$B,2,false)</f>
        <v>C</v>
      </c>
    </row>
    <row r="3372">
      <c r="A3372" s="1">
        <v>126423.0</v>
      </c>
      <c r="B3372" s="1">
        <v>248.0</v>
      </c>
      <c r="C3372" s="1">
        <f>vlookup(B3372,Games!A:B,2,false)</f>
        <v>5</v>
      </c>
      <c r="D3372" s="2" t="s">
        <v>23</v>
      </c>
      <c r="E3372" s="1" t="s">
        <v>638</v>
      </c>
      <c r="F3372" s="1">
        <v>2.0</v>
      </c>
      <c r="G3372" s="1" t="str">
        <f>vlookup(F3372,Teams!$A:B,2,false)</f>
        <v>Amador Valley B</v>
      </c>
      <c r="H3372" s="1" t="b">
        <v>1</v>
      </c>
      <c r="I3372" s="1" t="b">
        <v>0</v>
      </c>
      <c r="J3372" s="1">
        <v>4.0</v>
      </c>
      <c r="K3372" s="3" t="str">
        <f>vlookup(J3372,Cats!$A:$B,2,false)</f>
        <v>E</v>
      </c>
    </row>
    <row r="3373">
      <c r="A3373" s="1">
        <v>126424.0</v>
      </c>
      <c r="B3373" s="1">
        <v>248.0</v>
      </c>
      <c r="C3373" s="1">
        <f>vlookup(B3373,Games!A:B,2,false)</f>
        <v>5</v>
      </c>
      <c r="D3373" s="2" t="s">
        <v>59</v>
      </c>
      <c r="E3373" s="1" t="s">
        <v>476</v>
      </c>
      <c r="F3373" s="1">
        <v>26.0</v>
      </c>
      <c r="G3373" s="1" t="str">
        <f>vlookup(F3373,Teams!$A:B,2,false)</f>
        <v>NoHo A</v>
      </c>
      <c r="H3373" s="1" t="b">
        <v>0</v>
      </c>
      <c r="I3373" s="1" t="b">
        <v>0</v>
      </c>
      <c r="J3373" s="1">
        <v>4.0</v>
      </c>
      <c r="K3373" s="3" t="str">
        <f>vlookup(J3373,Cats!$A:$B,2,false)</f>
        <v>E</v>
      </c>
    </row>
    <row r="3374">
      <c r="A3374" s="1">
        <v>126425.0</v>
      </c>
      <c r="B3374" s="1">
        <v>248.0</v>
      </c>
      <c r="C3374" s="1">
        <f>vlookup(B3374,Games!A:B,2,false)</f>
        <v>5</v>
      </c>
      <c r="D3374" s="2" t="s">
        <v>23</v>
      </c>
      <c r="E3374" s="1"/>
      <c r="F3374" s="1">
        <v>2.0</v>
      </c>
      <c r="G3374" s="1" t="str">
        <f>vlookup(F3374,Teams!$A:B,2,false)</f>
        <v>Amador Valley B</v>
      </c>
      <c r="H3374" s="1" t="b">
        <v>1</v>
      </c>
      <c r="I3374" s="1" t="b">
        <v>1</v>
      </c>
      <c r="J3374" s="1">
        <v>5.0</v>
      </c>
      <c r="K3374" s="3" t="str">
        <f>vlookup(J3374,Cats!$A:$B,2,false)</f>
        <v>B</v>
      </c>
    </row>
    <row r="3375">
      <c r="A3375" s="1">
        <v>126426.0</v>
      </c>
      <c r="B3375" s="1">
        <v>248.0</v>
      </c>
      <c r="C3375" s="1">
        <f>vlookup(B3375,Games!A:B,2,false)</f>
        <v>5</v>
      </c>
      <c r="D3375" s="2" t="s">
        <v>34</v>
      </c>
      <c r="E3375" s="1" t="s">
        <v>432</v>
      </c>
      <c r="F3375" s="1">
        <v>26.0</v>
      </c>
      <c r="G3375" s="1" t="str">
        <f>vlookup(F3375,Teams!$A:B,2,false)</f>
        <v>NoHo A</v>
      </c>
      <c r="H3375" s="1" t="b">
        <v>0</v>
      </c>
      <c r="I3375" s="1" t="b">
        <v>0</v>
      </c>
      <c r="J3375" s="1">
        <v>5.0</v>
      </c>
      <c r="K3375" s="3" t="str">
        <f>vlookup(J3375,Cats!$A:$B,2,false)</f>
        <v>B</v>
      </c>
    </row>
    <row r="3376">
      <c r="A3376" s="1">
        <v>126427.0</v>
      </c>
      <c r="B3376" s="1">
        <v>248.0</v>
      </c>
      <c r="C3376" s="1">
        <f>vlookup(B3376,Games!A:B,2,false)</f>
        <v>5</v>
      </c>
      <c r="D3376" s="2" t="s">
        <v>23</v>
      </c>
      <c r="E3376" s="1" t="s">
        <v>638</v>
      </c>
      <c r="F3376" s="1">
        <v>2.0</v>
      </c>
      <c r="G3376" s="1" t="str">
        <f>vlookup(F3376,Teams!$A:B,2,false)</f>
        <v>Amador Valley B</v>
      </c>
      <c r="H3376" s="1" t="b">
        <v>1</v>
      </c>
      <c r="I3376" s="1" t="b">
        <v>0</v>
      </c>
      <c r="J3376" s="1">
        <v>6.0</v>
      </c>
      <c r="K3376" s="3" t="str">
        <f>vlookup(J3376,Cats!$A:$B,2,false)</f>
        <v>P</v>
      </c>
    </row>
    <row r="3377">
      <c r="A3377" s="1">
        <v>126428.0</v>
      </c>
      <c r="B3377" s="1">
        <v>248.0</v>
      </c>
      <c r="C3377" s="1">
        <f>vlookup(B3377,Games!A:B,2,false)</f>
        <v>5</v>
      </c>
      <c r="D3377" s="2" t="s">
        <v>34</v>
      </c>
      <c r="E3377" s="1" t="s">
        <v>1146</v>
      </c>
      <c r="F3377" s="1">
        <v>26.0</v>
      </c>
      <c r="G3377" s="1" t="str">
        <f>vlookup(F3377,Teams!$A:B,2,false)</f>
        <v>NoHo A</v>
      </c>
      <c r="H3377" s="1" t="b">
        <v>0</v>
      </c>
      <c r="I3377" s="1" t="b">
        <v>0</v>
      </c>
      <c r="J3377" s="1">
        <v>6.0</v>
      </c>
      <c r="K3377" s="3" t="str">
        <f>vlookup(J3377,Cats!$A:$B,2,false)</f>
        <v>P</v>
      </c>
    </row>
    <row r="3378">
      <c r="A3378" s="1">
        <v>126429.0</v>
      </c>
      <c r="B3378" s="1">
        <v>248.0</v>
      </c>
      <c r="C3378" s="1">
        <f>vlookup(B3378,Games!A:B,2,false)</f>
        <v>5</v>
      </c>
      <c r="D3378" s="2" t="s">
        <v>34</v>
      </c>
      <c r="E3378" s="1" t="s">
        <v>635</v>
      </c>
      <c r="F3378" s="1">
        <v>2.0</v>
      </c>
      <c r="G3378" s="1" t="str">
        <f>vlookup(F3378,Teams!$A:B,2,false)</f>
        <v>Amador Valley B</v>
      </c>
      <c r="H3378" s="1" t="b">
        <v>1</v>
      </c>
      <c r="I3378" s="1" t="b">
        <v>0</v>
      </c>
      <c r="J3378" s="1">
        <v>7.0</v>
      </c>
      <c r="K3378" s="3" t="str">
        <f>vlookup(J3378,Cats!$A:$B,2,false)</f>
        <v>X</v>
      </c>
    </row>
    <row r="3379">
      <c r="A3379" s="1">
        <v>126430.0</v>
      </c>
      <c r="B3379" s="1">
        <v>248.0</v>
      </c>
      <c r="C3379" s="1">
        <f>vlookup(B3379,Games!A:B,2,false)</f>
        <v>5</v>
      </c>
      <c r="D3379" s="2" t="s">
        <v>23</v>
      </c>
      <c r="E3379" s="1"/>
      <c r="F3379" s="1">
        <v>26.0</v>
      </c>
      <c r="G3379" s="1" t="str">
        <f>vlookup(F3379,Teams!$A:B,2,false)</f>
        <v>NoHo A</v>
      </c>
      <c r="H3379" s="1" t="b">
        <v>0</v>
      </c>
      <c r="I3379" s="1" t="b">
        <v>1</v>
      </c>
      <c r="J3379" s="1">
        <v>7.0</v>
      </c>
      <c r="K3379" s="3" t="str">
        <f>vlookup(J3379,Cats!$A:$B,2,false)</f>
        <v>X</v>
      </c>
    </row>
    <row r="3380">
      <c r="A3380" s="1">
        <v>126431.0</v>
      </c>
      <c r="B3380" s="1">
        <v>248.0</v>
      </c>
      <c r="C3380" s="1">
        <f>vlookup(B3380,Games!A:B,2,false)</f>
        <v>5</v>
      </c>
      <c r="D3380" s="2" t="s">
        <v>23</v>
      </c>
      <c r="E3380" s="1"/>
      <c r="F3380" s="1">
        <v>2.0</v>
      </c>
      <c r="G3380" s="1" t="str">
        <f>vlookup(F3380,Teams!$A:B,2,false)</f>
        <v>Amador Valley B</v>
      </c>
      <c r="H3380" s="1" t="b">
        <v>1</v>
      </c>
      <c r="I3380" s="1" t="b">
        <v>1</v>
      </c>
      <c r="J3380" s="1">
        <v>8.0</v>
      </c>
      <c r="K3380" s="3" t="str">
        <f>vlookup(J3380,Cats!$A:$B,2,false)</f>
        <v>M</v>
      </c>
    </row>
    <row r="3381">
      <c r="A3381" s="1">
        <v>126432.0</v>
      </c>
      <c r="B3381" s="1">
        <v>248.0</v>
      </c>
      <c r="C3381" s="1">
        <f>vlookup(B3381,Games!A:B,2,false)</f>
        <v>5</v>
      </c>
      <c r="D3381" s="2" t="s">
        <v>78</v>
      </c>
      <c r="E3381" s="1" t="s">
        <v>615</v>
      </c>
      <c r="F3381" s="1">
        <v>26.0</v>
      </c>
      <c r="G3381" s="1" t="str">
        <f>vlookup(F3381,Teams!$A:B,2,false)</f>
        <v>NoHo A</v>
      </c>
      <c r="H3381" s="1" t="b">
        <v>0</v>
      </c>
      <c r="I3381" s="1" t="b">
        <v>0</v>
      </c>
      <c r="J3381" s="1">
        <v>8.0</v>
      </c>
      <c r="K3381" s="3" t="str">
        <f>vlookup(J3381,Cats!$A:$B,2,false)</f>
        <v>M</v>
      </c>
    </row>
    <row r="3382">
      <c r="A3382" s="1">
        <v>126433.0</v>
      </c>
      <c r="B3382" s="1">
        <v>248.0</v>
      </c>
      <c r="C3382" s="1">
        <f>vlookup(B3382,Games!A:B,2,false)</f>
        <v>5</v>
      </c>
      <c r="D3382" s="2" t="s">
        <v>23</v>
      </c>
      <c r="E3382" s="1"/>
      <c r="F3382" s="1">
        <v>2.0</v>
      </c>
      <c r="G3382" s="1" t="str">
        <f>vlookup(F3382,Teams!$A:B,2,false)</f>
        <v>Amador Valley B</v>
      </c>
      <c r="H3382" s="1" t="b">
        <v>1</v>
      </c>
      <c r="I3382" s="1" t="b">
        <v>1</v>
      </c>
      <c r="J3382" s="1">
        <v>9.0</v>
      </c>
      <c r="K3382" s="3" t="str">
        <f>vlookup(J3382,Cats!$A:$B,2,false)</f>
        <v>C</v>
      </c>
    </row>
    <row r="3383">
      <c r="A3383" s="1">
        <v>126434.0</v>
      </c>
      <c r="B3383" s="1">
        <v>248.0</v>
      </c>
      <c r="C3383" s="1">
        <f>vlookup(B3383,Games!A:B,2,false)</f>
        <v>5</v>
      </c>
      <c r="D3383" s="2" t="s">
        <v>34</v>
      </c>
      <c r="E3383" s="1" t="s">
        <v>476</v>
      </c>
      <c r="F3383" s="1">
        <v>26.0</v>
      </c>
      <c r="G3383" s="1" t="str">
        <f>vlookup(F3383,Teams!$A:B,2,false)</f>
        <v>NoHo A</v>
      </c>
      <c r="H3383" s="1" t="b">
        <v>0</v>
      </c>
      <c r="I3383" s="1" t="b">
        <v>0</v>
      </c>
      <c r="J3383" s="1">
        <v>9.0</v>
      </c>
      <c r="K3383" s="3" t="str">
        <f>vlookup(J3383,Cats!$A:$B,2,false)</f>
        <v>C</v>
      </c>
    </row>
    <row r="3384">
      <c r="A3384" s="1">
        <v>126435.0</v>
      </c>
      <c r="B3384" s="1">
        <v>248.0</v>
      </c>
      <c r="C3384" s="1">
        <f>vlookup(B3384,Games!A:B,2,false)</f>
        <v>5</v>
      </c>
      <c r="D3384" s="2" t="s">
        <v>23</v>
      </c>
      <c r="E3384" s="1"/>
      <c r="F3384" s="1">
        <v>2.0</v>
      </c>
      <c r="G3384" s="1" t="str">
        <f>vlookup(F3384,Teams!$A:B,2,false)</f>
        <v>Amador Valley B</v>
      </c>
      <c r="H3384" s="1" t="b">
        <v>1</v>
      </c>
      <c r="I3384" s="1" t="b">
        <v>1</v>
      </c>
      <c r="J3384" s="1">
        <v>10.0</v>
      </c>
      <c r="K3384" s="3" t="str">
        <f>vlookup(J3384,Cats!$A:$B,2,false)</f>
        <v>E</v>
      </c>
    </row>
    <row r="3385">
      <c r="A3385" s="1">
        <v>126436.0</v>
      </c>
      <c r="B3385" s="1">
        <v>248.0</v>
      </c>
      <c r="C3385" s="1">
        <f>vlookup(B3385,Games!A:B,2,false)</f>
        <v>5</v>
      </c>
      <c r="D3385" s="2" t="s">
        <v>34</v>
      </c>
      <c r="E3385" s="1" t="s">
        <v>476</v>
      </c>
      <c r="F3385" s="1">
        <v>26.0</v>
      </c>
      <c r="G3385" s="1" t="str">
        <f>vlookup(F3385,Teams!$A:B,2,false)</f>
        <v>NoHo A</v>
      </c>
      <c r="H3385" s="1" t="b">
        <v>0</v>
      </c>
      <c r="I3385" s="1" t="b">
        <v>0</v>
      </c>
      <c r="J3385" s="1">
        <v>10.0</v>
      </c>
      <c r="K3385" s="3" t="str">
        <f>vlookup(J3385,Cats!$A:$B,2,false)</f>
        <v>E</v>
      </c>
    </row>
    <row r="3386">
      <c r="A3386" s="1">
        <v>126437.0</v>
      </c>
      <c r="B3386" s="1">
        <v>248.0</v>
      </c>
      <c r="C3386" s="1">
        <f>vlookup(B3386,Games!A:B,2,false)</f>
        <v>5</v>
      </c>
      <c r="D3386" s="2" t="s">
        <v>23</v>
      </c>
      <c r="E3386" s="1"/>
      <c r="F3386" s="1">
        <v>2.0</v>
      </c>
      <c r="G3386" s="1" t="str">
        <f>vlookup(F3386,Teams!$A:B,2,false)</f>
        <v>Amador Valley B</v>
      </c>
      <c r="H3386" s="1" t="b">
        <v>1</v>
      </c>
      <c r="I3386" s="1" t="b">
        <v>1</v>
      </c>
      <c r="J3386" s="1">
        <v>11.0</v>
      </c>
      <c r="K3386" s="3" t="str">
        <f>vlookup(J3386,Cats!$A:$B,2,false)</f>
        <v>B</v>
      </c>
    </row>
    <row r="3387">
      <c r="A3387" s="1">
        <v>126438.0</v>
      </c>
      <c r="B3387" s="1">
        <v>248.0</v>
      </c>
      <c r="C3387" s="1">
        <f>vlookup(B3387,Games!A:B,2,false)</f>
        <v>5</v>
      </c>
      <c r="D3387" s="2" t="s">
        <v>34</v>
      </c>
      <c r="E3387" s="1" t="s">
        <v>432</v>
      </c>
      <c r="F3387" s="1">
        <v>26.0</v>
      </c>
      <c r="G3387" s="1" t="str">
        <f>vlookup(F3387,Teams!$A:B,2,false)</f>
        <v>NoHo A</v>
      </c>
      <c r="H3387" s="1" t="b">
        <v>0</v>
      </c>
      <c r="I3387" s="1" t="b">
        <v>0</v>
      </c>
      <c r="J3387" s="1">
        <v>11.0</v>
      </c>
      <c r="K3387" s="3" t="str">
        <f>vlookup(J3387,Cats!$A:$B,2,false)</f>
        <v>B</v>
      </c>
    </row>
    <row r="3388">
      <c r="A3388" s="1">
        <v>126439.0</v>
      </c>
      <c r="B3388" s="1">
        <v>248.0</v>
      </c>
      <c r="C3388" s="1">
        <f>vlookup(B3388,Games!A:B,2,false)</f>
        <v>5</v>
      </c>
      <c r="D3388" s="2" t="s">
        <v>23</v>
      </c>
      <c r="E3388" s="1"/>
      <c r="F3388" s="1">
        <v>2.0</v>
      </c>
      <c r="G3388" s="1" t="str">
        <f>vlookup(F3388,Teams!$A:B,2,false)</f>
        <v>Amador Valley B</v>
      </c>
      <c r="H3388" s="1" t="b">
        <v>1</v>
      </c>
      <c r="I3388" s="1" t="b">
        <v>1</v>
      </c>
      <c r="J3388" s="1">
        <v>12.0</v>
      </c>
      <c r="K3388" s="3" t="str">
        <f>vlookup(J3388,Cats!$A:$B,2,false)</f>
        <v>P</v>
      </c>
    </row>
    <row r="3389">
      <c r="A3389" s="1">
        <v>126440.0</v>
      </c>
      <c r="B3389" s="1">
        <v>248.0</v>
      </c>
      <c r="C3389" s="1">
        <f>vlookup(B3389,Games!A:B,2,false)</f>
        <v>5</v>
      </c>
      <c r="D3389" s="2" t="s">
        <v>34</v>
      </c>
      <c r="E3389" s="1" t="s">
        <v>476</v>
      </c>
      <c r="F3389" s="1">
        <v>26.0</v>
      </c>
      <c r="G3389" s="1" t="str">
        <f>vlookup(F3389,Teams!$A:B,2,false)</f>
        <v>NoHo A</v>
      </c>
      <c r="H3389" s="1" t="b">
        <v>0</v>
      </c>
      <c r="I3389" s="1" t="b">
        <v>0</v>
      </c>
      <c r="J3389" s="1">
        <v>12.0</v>
      </c>
      <c r="K3389" s="3" t="str">
        <f>vlookup(J3389,Cats!$A:$B,2,false)</f>
        <v>P</v>
      </c>
    </row>
    <row r="3390">
      <c r="A3390" s="1">
        <v>126441.0</v>
      </c>
      <c r="B3390" s="1">
        <v>248.0</v>
      </c>
      <c r="C3390" s="1">
        <f>vlookup(B3390,Games!A:B,2,false)</f>
        <v>5</v>
      </c>
      <c r="D3390" s="2" t="s">
        <v>23</v>
      </c>
      <c r="E3390" s="1"/>
      <c r="F3390" s="1">
        <v>2.0</v>
      </c>
      <c r="G3390" s="1" t="str">
        <f>vlookup(F3390,Teams!$A:B,2,false)</f>
        <v>Amador Valley B</v>
      </c>
      <c r="H3390" s="1" t="b">
        <v>1</v>
      </c>
      <c r="I3390" s="1" t="b">
        <v>1</v>
      </c>
      <c r="J3390" s="1">
        <v>13.0</v>
      </c>
      <c r="K3390" s="3" t="str">
        <f>vlookup(J3390,Cats!$A:$B,2,false)</f>
        <v>X</v>
      </c>
    </row>
    <row r="3391">
      <c r="A3391" s="1">
        <v>126442.0</v>
      </c>
      <c r="B3391" s="1">
        <v>248.0</v>
      </c>
      <c r="C3391" s="1">
        <f>vlookup(B3391,Games!A:B,2,false)</f>
        <v>5</v>
      </c>
      <c r="D3391" s="2" t="s">
        <v>78</v>
      </c>
      <c r="E3391" s="1" t="s">
        <v>432</v>
      </c>
      <c r="F3391" s="1">
        <v>26.0</v>
      </c>
      <c r="G3391" s="1" t="str">
        <f>vlookup(F3391,Teams!$A:B,2,false)</f>
        <v>NoHo A</v>
      </c>
      <c r="H3391" s="1" t="b">
        <v>0</v>
      </c>
      <c r="I3391" s="1" t="b">
        <v>0</v>
      </c>
      <c r="J3391" s="1">
        <v>13.0</v>
      </c>
      <c r="K3391" s="3" t="str">
        <f>vlookup(J3391,Cats!$A:$B,2,false)</f>
        <v>X</v>
      </c>
    </row>
    <row r="3392">
      <c r="A3392" s="1">
        <v>126443.0</v>
      </c>
      <c r="B3392" s="1">
        <v>248.0</v>
      </c>
      <c r="C3392" s="1">
        <f>vlookup(B3392,Games!A:B,2,false)</f>
        <v>5</v>
      </c>
      <c r="D3392" s="2" t="s">
        <v>23</v>
      </c>
      <c r="E3392" s="1" t="s">
        <v>635</v>
      </c>
      <c r="F3392" s="1">
        <v>2.0</v>
      </c>
      <c r="G3392" s="1" t="str">
        <f>vlookup(F3392,Teams!$A:B,2,false)</f>
        <v>Amador Valley B</v>
      </c>
      <c r="H3392" s="1" t="b">
        <v>1</v>
      </c>
      <c r="I3392" s="1" t="b">
        <v>0</v>
      </c>
      <c r="J3392" s="1">
        <v>14.0</v>
      </c>
      <c r="K3392" s="3" t="str">
        <f>vlookup(J3392,Cats!$A:$B,2,false)</f>
        <v>M</v>
      </c>
    </row>
    <row r="3393">
      <c r="A3393" s="1">
        <v>126444.0</v>
      </c>
      <c r="B3393" s="1">
        <v>248.0</v>
      </c>
      <c r="C3393" s="1">
        <f>vlookup(B3393,Games!A:B,2,false)</f>
        <v>5</v>
      </c>
      <c r="D3393" s="2" t="s">
        <v>78</v>
      </c>
      <c r="E3393" s="1" t="s">
        <v>615</v>
      </c>
      <c r="F3393" s="1">
        <v>26.0</v>
      </c>
      <c r="G3393" s="1" t="str">
        <f>vlookup(F3393,Teams!$A:B,2,false)</f>
        <v>NoHo A</v>
      </c>
      <c r="H3393" s="1" t="b">
        <v>0</v>
      </c>
      <c r="I3393" s="1" t="b">
        <v>0</v>
      </c>
      <c r="J3393" s="1">
        <v>14.0</v>
      </c>
      <c r="K3393" s="3" t="str">
        <f>vlookup(J3393,Cats!$A:$B,2,false)</f>
        <v>M</v>
      </c>
    </row>
    <row r="3394">
      <c r="A3394" s="1">
        <v>126445.0</v>
      </c>
      <c r="B3394" s="1">
        <v>248.0</v>
      </c>
      <c r="C3394" s="1">
        <f>vlookup(B3394,Games!A:B,2,false)</f>
        <v>5</v>
      </c>
      <c r="D3394" s="2" t="s">
        <v>23</v>
      </c>
      <c r="E3394" s="1"/>
      <c r="F3394" s="1">
        <v>2.0</v>
      </c>
      <c r="G3394" s="1" t="str">
        <f>vlookup(F3394,Teams!$A:B,2,false)</f>
        <v>Amador Valley B</v>
      </c>
      <c r="H3394" s="1" t="b">
        <v>1</v>
      </c>
      <c r="I3394" s="1" t="b">
        <v>1</v>
      </c>
      <c r="J3394" s="1">
        <v>15.0</v>
      </c>
      <c r="K3394" s="3" t="str">
        <f>vlookup(J3394,Cats!$A:$B,2,false)</f>
        <v>C</v>
      </c>
    </row>
    <row r="3395">
      <c r="A3395" s="1">
        <v>126446.0</v>
      </c>
      <c r="B3395" s="1">
        <v>248.0</v>
      </c>
      <c r="C3395" s="1">
        <f>vlookup(B3395,Games!A:B,2,false)</f>
        <v>5</v>
      </c>
      <c r="D3395" s="2" t="s">
        <v>34</v>
      </c>
      <c r="E3395" s="1" t="s">
        <v>1000</v>
      </c>
      <c r="F3395" s="1">
        <v>26.0</v>
      </c>
      <c r="G3395" s="1" t="str">
        <f>vlookup(F3395,Teams!$A:B,2,false)</f>
        <v>NoHo A</v>
      </c>
      <c r="H3395" s="1" t="b">
        <v>0</v>
      </c>
      <c r="I3395" s="1" t="b">
        <v>0</v>
      </c>
      <c r="J3395" s="1">
        <v>15.0</v>
      </c>
      <c r="K3395" s="3" t="str">
        <f>vlookup(J3395,Cats!$A:$B,2,false)</f>
        <v>C</v>
      </c>
    </row>
    <row r="3396">
      <c r="A3396" s="1">
        <v>126447.0</v>
      </c>
      <c r="B3396" s="1">
        <v>248.0</v>
      </c>
      <c r="C3396" s="1">
        <f>vlookup(B3396,Games!A:B,2,false)</f>
        <v>5</v>
      </c>
      <c r="D3396" s="2" t="s">
        <v>23</v>
      </c>
      <c r="E3396" s="1"/>
      <c r="F3396" s="1">
        <v>2.0</v>
      </c>
      <c r="G3396" s="1" t="str">
        <f>vlookup(F3396,Teams!$A:B,2,false)</f>
        <v>Amador Valley B</v>
      </c>
      <c r="H3396" s="1" t="b">
        <v>1</v>
      </c>
      <c r="I3396" s="1" t="b">
        <v>1</v>
      </c>
      <c r="J3396" s="1">
        <v>16.0</v>
      </c>
      <c r="K3396" s="3" t="str">
        <f>vlookup(J3396,Cats!$A:$B,2,false)</f>
        <v>E</v>
      </c>
    </row>
    <row r="3397">
      <c r="A3397" s="1">
        <v>126448.0</v>
      </c>
      <c r="B3397" s="1">
        <v>248.0</v>
      </c>
      <c r="C3397" s="1">
        <f>vlookup(B3397,Games!A:B,2,false)</f>
        <v>5</v>
      </c>
      <c r="D3397" s="2" t="s">
        <v>34</v>
      </c>
      <c r="E3397" s="1" t="s">
        <v>476</v>
      </c>
      <c r="F3397" s="1">
        <v>26.0</v>
      </c>
      <c r="G3397" s="1" t="str">
        <f>vlookup(F3397,Teams!$A:B,2,false)</f>
        <v>NoHo A</v>
      </c>
      <c r="H3397" s="1" t="b">
        <v>0</v>
      </c>
      <c r="I3397" s="1" t="b">
        <v>0</v>
      </c>
      <c r="J3397" s="1">
        <v>16.0</v>
      </c>
      <c r="K3397" s="3" t="str">
        <f>vlookup(J3397,Cats!$A:$B,2,false)</f>
        <v>E</v>
      </c>
    </row>
    <row r="3398">
      <c r="A3398" s="1">
        <v>126449.0</v>
      </c>
      <c r="B3398" s="1">
        <v>248.0</v>
      </c>
      <c r="C3398" s="1">
        <f>vlookup(B3398,Games!A:B,2,false)</f>
        <v>5</v>
      </c>
      <c r="D3398" s="2" t="s">
        <v>23</v>
      </c>
      <c r="E3398" s="1"/>
      <c r="F3398" s="1">
        <v>2.0</v>
      </c>
      <c r="G3398" s="1" t="str">
        <f>vlookup(F3398,Teams!$A:B,2,false)</f>
        <v>Amador Valley B</v>
      </c>
      <c r="H3398" s="1" t="b">
        <v>1</v>
      </c>
      <c r="I3398" s="1" t="b">
        <v>1</v>
      </c>
      <c r="J3398" s="1">
        <v>17.0</v>
      </c>
      <c r="K3398" s="3" t="str">
        <f>vlookup(J3398,Cats!$A:$B,2,false)</f>
        <v>B</v>
      </c>
    </row>
    <row r="3399">
      <c r="A3399" s="1">
        <v>126450.0</v>
      </c>
      <c r="B3399" s="1">
        <v>248.0</v>
      </c>
      <c r="C3399" s="1">
        <f>vlookup(B3399,Games!A:B,2,false)</f>
        <v>5</v>
      </c>
      <c r="D3399" s="2" t="s">
        <v>34</v>
      </c>
      <c r="E3399" s="1" t="s">
        <v>432</v>
      </c>
      <c r="F3399" s="1">
        <v>26.0</v>
      </c>
      <c r="G3399" s="1" t="str">
        <f>vlookup(F3399,Teams!$A:B,2,false)</f>
        <v>NoHo A</v>
      </c>
      <c r="H3399" s="1" t="b">
        <v>0</v>
      </c>
      <c r="I3399" s="1" t="b">
        <v>0</v>
      </c>
      <c r="J3399" s="1">
        <v>17.0</v>
      </c>
      <c r="K3399" s="3" t="str">
        <f>vlookup(J3399,Cats!$A:$B,2,false)</f>
        <v>B</v>
      </c>
    </row>
    <row r="3400">
      <c r="A3400" s="1">
        <v>126451.0</v>
      </c>
      <c r="B3400" s="1">
        <v>248.0</v>
      </c>
      <c r="C3400" s="1">
        <f>vlookup(B3400,Games!A:B,2,false)</f>
        <v>5</v>
      </c>
      <c r="D3400" s="2" t="s">
        <v>78</v>
      </c>
      <c r="E3400" s="1" t="s">
        <v>638</v>
      </c>
      <c r="F3400" s="1">
        <v>2.0</v>
      </c>
      <c r="G3400" s="1" t="str">
        <f>vlookup(F3400,Teams!$A:B,2,false)</f>
        <v>Amador Valley B</v>
      </c>
      <c r="H3400" s="1" t="b">
        <v>1</v>
      </c>
      <c r="I3400" s="1" t="b">
        <v>0</v>
      </c>
      <c r="J3400" s="1">
        <v>18.0</v>
      </c>
      <c r="K3400" s="3" t="str">
        <f>vlookup(J3400,Cats!$A:$B,2,false)</f>
        <v>P</v>
      </c>
    </row>
    <row r="3401">
      <c r="A3401" s="1">
        <v>126452.0</v>
      </c>
      <c r="B3401" s="1">
        <v>248.0</v>
      </c>
      <c r="C3401" s="1">
        <f>vlookup(B3401,Games!A:B,2,false)</f>
        <v>5</v>
      </c>
      <c r="D3401" s="2" t="s">
        <v>23</v>
      </c>
      <c r="E3401" s="1"/>
      <c r="F3401" s="1">
        <v>26.0</v>
      </c>
      <c r="G3401" s="1" t="str">
        <f>vlookup(F3401,Teams!$A:B,2,false)</f>
        <v>NoHo A</v>
      </c>
      <c r="H3401" s="1" t="b">
        <v>0</v>
      </c>
      <c r="I3401" s="1" t="b">
        <v>1</v>
      </c>
      <c r="J3401" s="1">
        <v>18.0</v>
      </c>
      <c r="K3401" s="3" t="str">
        <f>vlookup(J3401,Cats!$A:$B,2,false)</f>
        <v>P</v>
      </c>
    </row>
    <row r="3402">
      <c r="A3402" s="1">
        <v>126453.0</v>
      </c>
      <c r="B3402" s="1">
        <v>248.0</v>
      </c>
      <c r="C3402" s="1">
        <f>vlookup(B3402,Games!A:B,2,false)</f>
        <v>5</v>
      </c>
      <c r="D3402" s="2" t="s">
        <v>23</v>
      </c>
      <c r="E3402" s="1"/>
      <c r="F3402" s="1">
        <v>2.0</v>
      </c>
      <c r="G3402" s="1" t="str">
        <f>vlookup(F3402,Teams!$A:B,2,false)</f>
        <v>Amador Valley B</v>
      </c>
      <c r="H3402" s="1" t="b">
        <v>1</v>
      </c>
      <c r="I3402" s="1" t="b">
        <v>1</v>
      </c>
      <c r="J3402" s="1">
        <v>19.0</v>
      </c>
      <c r="K3402" s="3" t="str">
        <f>vlookup(J3402,Cats!$A:$B,2,false)</f>
        <v>X</v>
      </c>
    </row>
    <row r="3403">
      <c r="A3403" s="1">
        <v>126454.0</v>
      </c>
      <c r="B3403" s="1">
        <v>248.0</v>
      </c>
      <c r="C3403" s="1">
        <f>vlookup(B3403,Games!A:B,2,false)</f>
        <v>5</v>
      </c>
      <c r="D3403" s="2" t="s">
        <v>34</v>
      </c>
      <c r="E3403" s="1" t="s">
        <v>432</v>
      </c>
      <c r="F3403" s="1">
        <v>26.0</v>
      </c>
      <c r="G3403" s="1" t="str">
        <f>vlookup(F3403,Teams!$A:B,2,false)</f>
        <v>NoHo A</v>
      </c>
      <c r="H3403" s="1" t="b">
        <v>0</v>
      </c>
      <c r="I3403" s="1" t="b">
        <v>0</v>
      </c>
      <c r="J3403" s="1">
        <v>19.0</v>
      </c>
      <c r="K3403" s="3" t="str">
        <f>vlookup(J3403,Cats!$A:$B,2,false)</f>
        <v>X</v>
      </c>
    </row>
    <row r="3404">
      <c r="A3404" s="1">
        <v>126455.0</v>
      </c>
      <c r="B3404" s="1">
        <v>248.0</v>
      </c>
      <c r="C3404" s="1">
        <f>vlookup(B3404,Games!A:B,2,false)</f>
        <v>5</v>
      </c>
      <c r="D3404" s="2" t="s">
        <v>23</v>
      </c>
      <c r="E3404" s="1"/>
      <c r="F3404" s="1">
        <v>2.0</v>
      </c>
      <c r="G3404" s="1" t="str">
        <f>vlookup(F3404,Teams!$A:B,2,false)</f>
        <v>Amador Valley B</v>
      </c>
      <c r="H3404" s="1" t="b">
        <v>1</v>
      </c>
      <c r="I3404" s="1" t="b">
        <v>1</v>
      </c>
      <c r="J3404" s="1">
        <v>20.0</v>
      </c>
      <c r="K3404" s="3" t="str">
        <f>vlookup(J3404,Cats!$A:$B,2,false)</f>
        <v>M</v>
      </c>
    </row>
    <row r="3405">
      <c r="A3405" s="1">
        <v>126456.0</v>
      </c>
      <c r="B3405" s="1">
        <v>248.0</v>
      </c>
      <c r="C3405" s="1">
        <f>vlookup(B3405,Games!A:B,2,false)</f>
        <v>5</v>
      </c>
      <c r="D3405" s="2" t="s">
        <v>34</v>
      </c>
      <c r="E3405" s="1" t="s">
        <v>615</v>
      </c>
      <c r="F3405" s="1">
        <v>26.0</v>
      </c>
      <c r="G3405" s="1" t="str">
        <f>vlookup(F3405,Teams!$A:B,2,false)</f>
        <v>NoHo A</v>
      </c>
      <c r="H3405" s="1" t="b">
        <v>0</v>
      </c>
      <c r="I3405" s="1" t="b">
        <v>0</v>
      </c>
      <c r="J3405" s="1">
        <v>20.0</v>
      </c>
      <c r="K3405" s="3" t="str">
        <f>vlookup(J3405,Cats!$A:$B,2,false)</f>
        <v>M</v>
      </c>
    </row>
    <row r="3406">
      <c r="A3406" s="1">
        <v>126457.0</v>
      </c>
      <c r="B3406" s="1">
        <v>248.0</v>
      </c>
      <c r="C3406" s="1">
        <f>vlookup(B3406,Games!A:B,2,false)</f>
        <v>5</v>
      </c>
      <c r="D3406" s="2" t="s">
        <v>23</v>
      </c>
      <c r="E3406" s="1" t="s">
        <v>635</v>
      </c>
      <c r="F3406" s="1">
        <v>2.0</v>
      </c>
      <c r="G3406" s="1" t="str">
        <f>vlookup(F3406,Teams!$A:B,2,false)</f>
        <v>Amador Valley B</v>
      </c>
      <c r="H3406" s="1" t="b">
        <v>1</v>
      </c>
      <c r="I3406" s="1" t="b">
        <v>0</v>
      </c>
      <c r="J3406" s="1">
        <v>21.0</v>
      </c>
      <c r="K3406" s="3" t="str">
        <f>vlookup(J3406,Cats!$A:$B,2,false)</f>
        <v>C</v>
      </c>
    </row>
    <row r="3407">
      <c r="A3407" s="1">
        <v>126458.0</v>
      </c>
      <c r="B3407" s="1">
        <v>248.0</v>
      </c>
      <c r="C3407" s="1">
        <f>vlookup(B3407,Games!A:B,2,false)</f>
        <v>5</v>
      </c>
      <c r="D3407" s="2" t="s">
        <v>23</v>
      </c>
      <c r="E3407" s="1" t="s">
        <v>1146</v>
      </c>
      <c r="F3407" s="1">
        <v>26.0</v>
      </c>
      <c r="G3407" s="1" t="str">
        <f>vlookup(F3407,Teams!$A:B,2,false)</f>
        <v>NoHo A</v>
      </c>
      <c r="H3407" s="1" t="b">
        <v>0</v>
      </c>
      <c r="I3407" s="1" t="b">
        <v>0</v>
      </c>
      <c r="J3407" s="1">
        <v>21.0</v>
      </c>
      <c r="K3407" s="3" t="str">
        <f>vlookup(J3407,Cats!$A:$B,2,false)</f>
        <v>C</v>
      </c>
    </row>
    <row r="3408">
      <c r="A3408" s="1">
        <v>126459.0</v>
      </c>
      <c r="B3408" s="1">
        <v>248.0</v>
      </c>
      <c r="C3408" s="1">
        <f>vlookup(B3408,Games!A:B,2,false)</f>
        <v>5</v>
      </c>
      <c r="D3408" s="2" t="s">
        <v>23</v>
      </c>
      <c r="E3408" s="1"/>
      <c r="F3408" s="1">
        <v>2.0</v>
      </c>
      <c r="G3408" s="1" t="str">
        <f>vlookup(F3408,Teams!$A:B,2,false)</f>
        <v>Amador Valley B</v>
      </c>
      <c r="H3408" s="1" t="b">
        <v>1</v>
      </c>
      <c r="I3408" s="1" t="b">
        <v>1</v>
      </c>
      <c r="J3408" s="1">
        <v>22.0</v>
      </c>
      <c r="K3408" s="3" t="str">
        <f>vlookup(J3408,Cats!$A:$B,2,false)</f>
        <v>E</v>
      </c>
    </row>
    <row r="3409">
      <c r="A3409" s="1">
        <v>126460.0</v>
      </c>
      <c r="B3409" s="1">
        <v>248.0</v>
      </c>
      <c r="C3409" s="1">
        <f>vlookup(B3409,Games!A:B,2,false)</f>
        <v>5</v>
      </c>
      <c r="D3409" s="2" t="s">
        <v>34</v>
      </c>
      <c r="E3409" s="1" t="s">
        <v>476</v>
      </c>
      <c r="F3409" s="1">
        <v>26.0</v>
      </c>
      <c r="G3409" s="1" t="str">
        <f>vlookup(F3409,Teams!$A:B,2,false)</f>
        <v>NoHo A</v>
      </c>
      <c r="H3409" s="1" t="b">
        <v>0</v>
      </c>
      <c r="I3409" s="1" t="b">
        <v>0</v>
      </c>
      <c r="J3409" s="1">
        <v>22.0</v>
      </c>
      <c r="K3409" s="3" t="str">
        <f>vlookup(J3409,Cats!$A:$B,2,false)</f>
        <v>E</v>
      </c>
    </row>
    <row r="3410">
      <c r="A3410" s="1">
        <v>126461.0</v>
      </c>
      <c r="B3410" s="1">
        <v>248.0</v>
      </c>
      <c r="C3410" s="1">
        <f>vlookup(B3410,Games!A:B,2,false)</f>
        <v>5</v>
      </c>
      <c r="D3410" s="2" t="s">
        <v>23</v>
      </c>
      <c r="E3410" s="1"/>
      <c r="F3410" s="1">
        <v>2.0</v>
      </c>
      <c r="G3410" s="1" t="str">
        <f>vlookup(F3410,Teams!$A:B,2,false)</f>
        <v>Amador Valley B</v>
      </c>
      <c r="H3410" s="1" t="b">
        <v>1</v>
      </c>
      <c r="I3410" s="1" t="b">
        <v>1</v>
      </c>
      <c r="J3410" s="1">
        <v>23.0</v>
      </c>
      <c r="K3410" s="3" t="str">
        <f>vlookup(J3410,Cats!$A:$B,2,false)</f>
        <v>B</v>
      </c>
    </row>
    <row r="3411">
      <c r="A3411" s="1">
        <v>126462.0</v>
      </c>
      <c r="B3411" s="1">
        <v>248.0</v>
      </c>
      <c r="C3411" s="1">
        <f>vlookup(B3411,Games!A:B,2,false)</f>
        <v>5</v>
      </c>
      <c r="D3411" s="2" t="s">
        <v>34</v>
      </c>
      <c r="E3411" s="1" t="s">
        <v>432</v>
      </c>
      <c r="F3411" s="1">
        <v>26.0</v>
      </c>
      <c r="G3411" s="1" t="str">
        <f>vlookup(F3411,Teams!$A:B,2,false)</f>
        <v>NoHo A</v>
      </c>
      <c r="H3411" s="1" t="b">
        <v>0</v>
      </c>
      <c r="I3411" s="1" t="b">
        <v>0</v>
      </c>
      <c r="J3411" s="1">
        <v>23.0</v>
      </c>
      <c r="K3411" s="3" t="str">
        <f>vlookup(J3411,Cats!$A:$B,2,false)</f>
        <v>B</v>
      </c>
    </row>
    <row r="3412">
      <c r="A3412" s="1">
        <v>126463.0</v>
      </c>
      <c r="B3412" s="1">
        <v>248.0</v>
      </c>
      <c r="C3412" s="1">
        <f>vlookup(B3412,Games!A:B,2,false)</f>
        <v>5</v>
      </c>
      <c r="D3412" s="2" t="s">
        <v>23</v>
      </c>
      <c r="E3412" s="1" t="s">
        <v>635</v>
      </c>
      <c r="F3412" s="1">
        <v>2.0</v>
      </c>
      <c r="G3412" s="1" t="str">
        <f>vlookup(F3412,Teams!$A:B,2,false)</f>
        <v>Amador Valley B</v>
      </c>
      <c r="H3412" s="1" t="b">
        <v>1</v>
      </c>
      <c r="I3412" s="1" t="b">
        <v>0</v>
      </c>
      <c r="J3412" s="1">
        <v>24.0</v>
      </c>
      <c r="K3412" s="3" t="str">
        <f>vlookup(J3412,Cats!$A:$B,2,false)</f>
        <v>P</v>
      </c>
    </row>
    <row r="3413">
      <c r="A3413" s="1">
        <v>126464.0</v>
      </c>
      <c r="B3413" s="1">
        <v>248.0</v>
      </c>
      <c r="C3413" s="1">
        <f>vlookup(B3413,Games!A:B,2,false)</f>
        <v>5</v>
      </c>
      <c r="D3413" s="2" t="s">
        <v>78</v>
      </c>
      <c r="E3413" s="1" t="s">
        <v>615</v>
      </c>
      <c r="F3413" s="1">
        <v>26.0</v>
      </c>
      <c r="G3413" s="1" t="str">
        <f>vlookup(F3413,Teams!$A:B,2,false)</f>
        <v>NoHo A</v>
      </c>
      <c r="H3413" s="1" t="b">
        <v>0</v>
      </c>
      <c r="I3413" s="1" t="b">
        <v>0</v>
      </c>
      <c r="J3413" s="1">
        <v>24.0</v>
      </c>
      <c r="K3413" s="3" t="str">
        <f>vlookup(J3413,Cats!$A:$B,2,false)</f>
        <v>P</v>
      </c>
    </row>
    <row r="3414">
      <c r="A3414" s="1">
        <v>126465.0</v>
      </c>
      <c r="B3414" s="1">
        <v>249.0</v>
      </c>
      <c r="C3414" s="1">
        <f>vlookup(B3414,Games!A:B,2,false)</f>
        <v>5</v>
      </c>
      <c r="D3414" s="2" t="s">
        <v>23</v>
      </c>
      <c r="E3414" s="1" t="s">
        <v>672</v>
      </c>
      <c r="F3414" s="1">
        <v>3.0</v>
      </c>
      <c r="G3414" s="1" t="str">
        <f>vlookup(F3414,Teams!$A:B,2,false)</f>
        <v>American A</v>
      </c>
      <c r="H3414" s="1" t="b">
        <v>1</v>
      </c>
      <c r="I3414" s="1" t="b">
        <v>0</v>
      </c>
      <c r="J3414" s="1">
        <v>1.0</v>
      </c>
      <c r="K3414" s="3" t="str">
        <f>vlookup(J3414,Cats!$A:$B,2,false)</f>
        <v>X</v>
      </c>
    </row>
    <row r="3415">
      <c r="A3415" s="1">
        <v>126466.0</v>
      </c>
      <c r="B3415" s="1">
        <v>249.0</v>
      </c>
      <c r="C3415" s="1">
        <f>vlookup(B3415,Games!A:B,2,false)</f>
        <v>5</v>
      </c>
      <c r="D3415" s="2" t="s">
        <v>34</v>
      </c>
      <c r="E3415" s="1" t="s">
        <v>474</v>
      </c>
      <c r="F3415" s="1">
        <v>9.0</v>
      </c>
      <c r="G3415" s="1" t="str">
        <f>vlookup(F3415,Teams!$A:B,2,false)</f>
        <v>Enloe B</v>
      </c>
      <c r="H3415" s="1" t="b">
        <v>0</v>
      </c>
      <c r="I3415" s="1" t="b">
        <v>0</v>
      </c>
      <c r="J3415" s="1">
        <v>1.0</v>
      </c>
      <c r="K3415" s="3" t="str">
        <f>vlookup(J3415,Cats!$A:$B,2,false)</f>
        <v>X</v>
      </c>
    </row>
    <row r="3416">
      <c r="A3416" s="1">
        <v>126467.0</v>
      </c>
      <c r="B3416" s="1">
        <v>249.0</v>
      </c>
      <c r="C3416" s="1">
        <f>vlookup(B3416,Games!A:B,2,false)</f>
        <v>5</v>
      </c>
      <c r="D3416" s="2" t="s">
        <v>23</v>
      </c>
      <c r="E3416" s="1" t="s">
        <v>844</v>
      </c>
      <c r="F3416" s="1">
        <v>3.0</v>
      </c>
      <c r="G3416" s="1" t="str">
        <f>vlookup(F3416,Teams!$A:B,2,false)</f>
        <v>American A</v>
      </c>
      <c r="H3416" s="1" t="b">
        <v>1</v>
      </c>
      <c r="I3416" s="1" t="b">
        <v>0</v>
      </c>
      <c r="J3416" s="1">
        <v>2.0</v>
      </c>
      <c r="K3416" s="3" t="str">
        <f>vlookup(J3416,Cats!$A:$B,2,false)</f>
        <v>M</v>
      </c>
    </row>
    <row r="3417">
      <c r="A3417" s="1">
        <v>126468.0</v>
      </c>
      <c r="B3417" s="1">
        <v>249.0</v>
      </c>
      <c r="C3417" s="1">
        <f>vlookup(B3417,Games!A:B,2,false)</f>
        <v>5</v>
      </c>
      <c r="D3417" s="2" t="s">
        <v>78</v>
      </c>
      <c r="E3417" s="1" t="s">
        <v>765</v>
      </c>
      <c r="F3417" s="1">
        <v>9.0</v>
      </c>
      <c r="G3417" s="1" t="str">
        <f>vlookup(F3417,Teams!$A:B,2,false)</f>
        <v>Enloe B</v>
      </c>
      <c r="H3417" s="1" t="b">
        <v>0</v>
      </c>
      <c r="I3417" s="1" t="b">
        <v>0</v>
      </c>
      <c r="J3417" s="1">
        <v>2.0</v>
      </c>
      <c r="K3417" s="3" t="str">
        <f>vlookup(J3417,Cats!$A:$B,2,false)</f>
        <v>M</v>
      </c>
    </row>
    <row r="3418">
      <c r="A3418" s="1">
        <v>126469.0</v>
      </c>
      <c r="B3418" s="1">
        <v>249.0</v>
      </c>
      <c r="C3418" s="1">
        <f>vlookup(B3418,Games!A:B,2,false)</f>
        <v>5</v>
      </c>
      <c r="D3418" s="2" t="s">
        <v>78</v>
      </c>
      <c r="E3418" s="1" t="s">
        <v>672</v>
      </c>
      <c r="F3418" s="1">
        <v>3.0</v>
      </c>
      <c r="G3418" s="1" t="str">
        <f>vlookup(F3418,Teams!$A:B,2,false)</f>
        <v>American A</v>
      </c>
      <c r="H3418" s="1" t="b">
        <v>1</v>
      </c>
      <c r="I3418" s="1" t="b">
        <v>0</v>
      </c>
      <c r="J3418" s="1">
        <v>3.0</v>
      </c>
      <c r="K3418" s="3" t="str">
        <f>vlookup(J3418,Cats!$A:$B,2,false)</f>
        <v>C</v>
      </c>
    </row>
    <row r="3419">
      <c r="A3419" s="1">
        <v>126470.0</v>
      </c>
      <c r="B3419" s="1">
        <v>249.0</v>
      </c>
      <c r="C3419" s="1">
        <f>vlookup(B3419,Games!A:B,2,false)</f>
        <v>5</v>
      </c>
      <c r="D3419" s="2" t="s">
        <v>23</v>
      </c>
      <c r="E3419" s="1"/>
      <c r="F3419" s="1">
        <v>9.0</v>
      </c>
      <c r="G3419" s="1" t="str">
        <f>vlookup(F3419,Teams!$A:B,2,false)</f>
        <v>Enloe B</v>
      </c>
      <c r="H3419" s="1" t="b">
        <v>0</v>
      </c>
      <c r="I3419" s="1" t="b">
        <v>1</v>
      </c>
      <c r="J3419" s="1">
        <v>3.0</v>
      </c>
      <c r="K3419" s="3" t="str">
        <f>vlookup(J3419,Cats!$A:$B,2,false)</f>
        <v>C</v>
      </c>
    </row>
    <row r="3420">
      <c r="A3420" s="1">
        <v>126471.0</v>
      </c>
      <c r="B3420" s="1">
        <v>249.0</v>
      </c>
      <c r="C3420" s="1">
        <f>vlookup(B3420,Games!A:B,2,false)</f>
        <v>5</v>
      </c>
      <c r="D3420" s="2" t="s">
        <v>23</v>
      </c>
      <c r="E3420" s="1"/>
      <c r="F3420" s="1">
        <v>3.0</v>
      </c>
      <c r="G3420" s="1" t="str">
        <f>vlookup(F3420,Teams!$A:B,2,false)</f>
        <v>American A</v>
      </c>
      <c r="H3420" s="1" t="b">
        <v>1</v>
      </c>
      <c r="I3420" s="1" t="b">
        <v>1</v>
      </c>
      <c r="J3420" s="1">
        <v>4.0</v>
      </c>
      <c r="K3420" s="3" t="str">
        <f>vlookup(J3420,Cats!$A:$B,2,false)</f>
        <v>E</v>
      </c>
    </row>
    <row r="3421">
      <c r="A3421" s="1">
        <v>126472.0</v>
      </c>
      <c r="B3421" s="1">
        <v>249.0</v>
      </c>
      <c r="C3421" s="1">
        <f>vlookup(B3421,Games!A:B,2,false)</f>
        <v>5</v>
      </c>
      <c r="D3421" s="2" t="s">
        <v>78</v>
      </c>
      <c r="E3421" s="1" t="s">
        <v>485</v>
      </c>
      <c r="F3421" s="1">
        <v>9.0</v>
      </c>
      <c r="G3421" s="1" t="str">
        <f>vlookup(F3421,Teams!$A:B,2,false)</f>
        <v>Enloe B</v>
      </c>
      <c r="H3421" s="1" t="b">
        <v>0</v>
      </c>
      <c r="I3421" s="1" t="b">
        <v>0</v>
      </c>
      <c r="J3421" s="1">
        <v>4.0</v>
      </c>
      <c r="K3421" s="3" t="str">
        <f>vlookup(J3421,Cats!$A:$B,2,false)</f>
        <v>E</v>
      </c>
    </row>
    <row r="3422">
      <c r="A3422" s="1">
        <v>126473.0</v>
      </c>
      <c r="B3422" s="1">
        <v>249.0</v>
      </c>
      <c r="C3422" s="1">
        <f>vlookup(B3422,Games!A:B,2,false)</f>
        <v>5</v>
      </c>
      <c r="D3422" s="2" t="s">
        <v>34</v>
      </c>
      <c r="E3422" s="1" t="s">
        <v>844</v>
      </c>
      <c r="F3422" s="1">
        <v>3.0</v>
      </c>
      <c r="G3422" s="1" t="str">
        <f>vlookup(F3422,Teams!$A:B,2,false)</f>
        <v>American A</v>
      </c>
      <c r="H3422" s="1" t="b">
        <v>1</v>
      </c>
      <c r="I3422" s="1" t="b">
        <v>0</v>
      </c>
      <c r="J3422" s="1">
        <v>5.0</v>
      </c>
      <c r="K3422" s="3" t="str">
        <f>vlookup(J3422,Cats!$A:$B,2,false)</f>
        <v>B</v>
      </c>
    </row>
    <row r="3423">
      <c r="A3423" s="1">
        <v>126474.0</v>
      </c>
      <c r="B3423" s="1">
        <v>249.0</v>
      </c>
      <c r="C3423" s="1">
        <f>vlookup(B3423,Games!A:B,2,false)</f>
        <v>5</v>
      </c>
      <c r="D3423" s="2" t="s">
        <v>23</v>
      </c>
      <c r="E3423" s="1"/>
      <c r="F3423" s="1">
        <v>9.0</v>
      </c>
      <c r="G3423" s="1" t="str">
        <f>vlookup(F3423,Teams!$A:B,2,false)</f>
        <v>Enloe B</v>
      </c>
      <c r="H3423" s="1" t="b">
        <v>0</v>
      </c>
      <c r="I3423" s="1" t="b">
        <v>1</v>
      </c>
      <c r="J3423" s="1">
        <v>5.0</v>
      </c>
      <c r="K3423" s="3" t="str">
        <f>vlookup(J3423,Cats!$A:$B,2,false)</f>
        <v>B</v>
      </c>
    </row>
    <row r="3424">
      <c r="A3424" s="1">
        <v>126475.0</v>
      </c>
      <c r="B3424" s="1">
        <v>249.0</v>
      </c>
      <c r="C3424" s="1">
        <f>vlookup(B3424,Games!A:B,2,false)</f>
        <v>5</v>
      </c>
      <c r="D3424" s="2" t="s">
        <v>23</v>
      </c>
      <c r="E3424" s="1"/>
      <c r="F3424" s="1">
        <v>3.0</v>
      </c>
      <c r="G3424" s="1" t="str">
        <f>vlookup(F3424,Teams!$A:B,2,false)</f>
        <v>American A</v>
      </c>
      <c r="H3424" s="1" t="b">
        <v>1</v>
      </c>
      <c r="I3424" s="1" t="b">
        <v>1</v>
      </c>
      <c r="J3424" s="1">
        <v>6.0</v>
      </c>
      <c r="K3424" s="3" t="str">
        <f>vlookup(J3424,Cats!$A:$B,2,false)</f>
        <v>P</v>
      </c>
    </row>
    <row r="3425">
      <c r="A3425" s="1">
        <v>126476.0</v>
      </c>
      <c r="B3425" s="1">
        <v>249.0</v>
      </c>
      <c r="C3425" s="1">
        <f>vlookup(B3425,Games!A:B,2,false)</f>
        <v>5</v>
      </c>
      <c r="D3425" s="2" t="s">
        <v>34</v>
      </c>
      <c r="E3425" s="1" t="s">
        <v>474</v>
      </c>
      <c r="F3425" s="1">
        <v>9.0</v>
      </c>
      <c r="G3425" s="1" t="str">
        <f>vlookup(F3425,Teams!$A:B,2,false)</f>
        <v>Enloe B</v>
      </c>
      <c r="H3425" s="1" t="b">
        <v>0</v>
      </c>
      <c r="I3425" s="1" t="b">
        <v>0</v>
      </c>
      <c r="J3425" s="1">
        <v>6.0</v>
      </c>
      <c r="K3425" s="3" t="str">
        <f>vlookup(J3425,Cats!$A:$B,2,false)</f>
        <v>P</v>
      </c>
    </row>
    <row r="3426">
      <c r="A3426" s="1">
        <v>126477.0</v>
      </c>
      <c r="B3426" s="1">
        <v>249.0</v>
      </c>
      <c r="C3426" s="1">
        <f>vlookup(B3426,Games!A:B,2,false)</f>
        <v>5</v>
      </c>
      <c r="D3426" s="2" t="s">
        <v>34</v>
      </c>
      <c r="E3426" s="1" t="s">
        <v>838</v>
      </c>
      <c r="F3426" s="1">
        <v>3.0</v>
      </c>
      <c r="G3426" s="1" t="str">
        <f>vlookup(F3426,Teams!$A:B,2,false)</f>
        <v>American A</v>
      </c>
      <c r="H3426" s="1" t="b">
        <v>1</v>
      </c>
      <c r="I3426" s="1" t="b">
        <v>0</v>
      </c>
      <c r="J3426" s="1">
        <v>7.0</v>
      </c>
      <c r="K3426" s="3" t="str">
        <f>vlookup(J3426,Cats!$A:$B,2,false)</f>
        <v>X</v>
      </c>
    </row>
    <row r="3427">
      <c r="A3427" s="1">
        <v>126478.0</v>
      </c>
      <c r="B3427" s="1">
        <v>249.0</v>
      </c>
      <c r="C3427" s="1">
        <f>vlookup(B3427,Games!A:B,2,false)</f>
        <v>5</v>
      </c>
      <c r="D3427" s="2" t="s">
        <v>23</v>
      </c>
      <c r="E3427" s="1"/>
      <c r="F3427" s="1">
        <v>9.0</v>
      </c>
      <c r="G3427" s="1" t="str">
        <f>vlookup(F3427,Teams!$A:B,2,false)</f>
        <v>Enloe B</v>
      </c>
      <c r="H3427" s="1" t="b">
        <v>0</v>
      </c>
      <c r="I3427" s="1" t="b">
        <v>1</v>
      </c>
      <c r="J3427" s="1">
        <v>7.0</v>
      </c>
      <c r="K3427" s="3" t="str">
        <f>vlookup(J3427,Cats!$A:$B,2,false)</f>
        <v>X</v>
      </c>
    </row>
    <row r="3428">
      <c r="A3428" s="1">
        <v>126479.0</v>
      </c>
      <c r="B3428" s="1">
        <v>249.0</v>
      </c>
      <c r="C3428" s="1">
        <f>vlookup(B3428,Games!A:B,2,false)</f>
        <v>5</v>
      </c>
      <c r="D3428" s="2" t="s">
        <v>78</v>
      </c>
      <c r="E3428" s="1" t="s">
        <v>838</v>
      </c>
      <c r="F3428" s="1">
        <v>3.0</v>
      </c>
      <c r="G3428" s="1" t="str">
        <f>vlookup(F3428,Teams!$A:B,2,false)</f>
        <v>American A</v>
      </c>
      <c r="H3428" s="1" t="b">
        <v>1</v>
      </c>
      <c r="I3428" s="1" t="b">
        <v>0</v>
      </c>
      <c r="J3428" s="1">
        <v>8.0</v>
      </c>
      <c r="K3428" s="3" t="str">
        <f>vlookup(J3428,Cats!$A:$B,2,false)</f>
        <v>M</v>
      </c>
    </row>
    <row r="3429">
      <c r="A3429" s="1">
        <v>126480.0</v>
      </c>
      <c r="B3429" s="1">
        <v>249.0</v>
      </c>
      <c r="C3429" s="1">
        <f>vlookup(B3429,Games!A:B,2,false)</f>
        <v>5</v>
      </c>
      <c r="D3429" s="2" t="s">
        <v>23</v>
      </c>
      <c r="E3429" s="1"/>
      <c r="F3429" s="1">
        <v>9.0</v>
      </c>
      <c r="G3429" s="1" t="str">
        <f>vlookup(F3429,Teams!$A:B,2,false)</f>
        <v>Enloe B</v>
      </c>
      <c r="H3429" s="1" t="b">
        <v>0</v>
      </c>
      <c r="I3429" s="1" t="b">
        <v>1</v>
      </c>
      <c r="J3429" s="1">
        <v>8.0</v>
      </c>
      <c r="K3429" s="3" t="str">
        <f>vlookup(J3429,Cats!$A:$B,2,false)</f>
        <v>M</v>
      </c>
    </row>
    <row r="3430">
      <c r="A3430" s="1">
        <v>126481.0</v>
      </c>
      <c r="B3430" s="1">
        <v>249.0</v>
      </c>
      <c r="C3430" s="1">
        <f>vlookup(B3430,Games!A:B,2,false)</f>
        <v>5</v>
      </c>
      <c r="D3430" s="2" t="s">
        <v>23</v>
      </c>
      <c r="E3430" s="1"/>
      <c r="F3430" s="1">
        <v>3.0</v>
      </c>
      <c r="G3430" s="1" t="str">
        <f>vlookup(F3430,Teams!$A:B,2,false)</f>
        <v>American A</v>
      </c>
      <c r="H3430" s="1" t="b">
        <v>1</v>
      </c>
      <c r="I3430" s="1" t="b">
        <v>1</v>
      </c>
      <c r="J3430" s="1">
        <v>9.0</v>
      </c>
      <c r="K3430" s="3" t="str">
        <f>vlookup(J3430,Cats!$A:$B,2,false)</f>
        <v>C</v>
      </c>
    </row>
    <row r="3431">
      <c r="A3431" s="1">
        <v>126482.0</v>
      </c>
      <c r="B3431" s="1">
        <v>249.0</v>
      </c>
      <c r="C3431" s="1">
        <f>vlookup(B3431,Games!A:B,2,false)</f>
        <v>5</v>
      </c>
      <c r="D3431" s="2" t="s">
        <v>34</v>
      </c>
      <c r="E3431" s="1" t="s">
        <v>474</v>
      </c>
      <c r="F3431" s="1">
        <v>9.0</v>
      </c>
      <c r="G3431" s="1" t="str">
        <f>vlookup(F3431,Teams!$A:B,2,false)</f>
        <v>Enloe B</v>
      </c>
      <c r="H3431" s="1" t="b">
        <v>0</v>
      </c>
      <c r="I3431" s="1" t="b">
        <v>0</v>
      </c>
      <c r="J3431" s="1">
        <v>9.0</v>
      </c>
      <c r="K3431" s="3" t="str">
        <f>vlookup(J3431,Cats!$A:$B,2,false)</f>
        <v>C</v>
      </c>
    </row>
    <row r="3432">
      <c r="A3432" s="1">
        <v>126483.0</v>
      </c>
      <c r="B3432" s="1">
        <v>249.0</v>
      </c>
      <c r="C3432" s="1">
        <f>vlookup(B3432,Games!A:B,2,false)</f>
        <v>5</v>
      </c>
      <c r="D3432" s="2" t="s">
        <v>23</v>
      </c>
      <c r="E3432" s="1"/>
      <c r="F3432" s="1">
        <v>3.0</v>
      </c>
      <c r="G3432" s="1" t="str">
        <f>vlookup(F3432,Teams!$A:B,2,false)</f>
        <v>American A</v>
      </c>
      <c r="H3432" s="1" t="b">
        <v>1</v>
      </c>
      <c r="I3432" s="1" t="b">
        <v>1</v>
      </c>
      <c r="J3432" s="1">
        <v>10.0</v>
      </c>
      <c r="K3432" s="3" t="str">
        <f>vlookup(J3432,Cats!$A:$B,2,false)</f>
        <v>E</v>
      </c>
    </row>
    <row r="3433">
      <c r="A3433" s="1">
        <v>126484.0</v>
      </c>
      <c r="B3433" s="1">
        <v>249.0</v>
      </c>
      <c r="C3433" s="1">
        <f>vlookup(B3433,Games!A:B,2,false)</f>
        <v>5</v>
      </c>
      <c r="D3433" s="2" t="s">
        <v>34</v>
      </c>
      <c r="E3433" s="1" t="s">
        <v>485</v>
      </c>
      <c r="F3433" s="1">
        <v>9.0</v>
      </c>
      <c r="G3433" s="1" t="str">
        <f>vlookup(F3433,Teams!$A:B,2,false)</f>
        <v>Enloe B</v>
      </c>
      <c r="H3433" s="1" t="b">
        <v>0</v>
      </c>
      <c r="I3433" s="1" t="b">
        <v>0</v>
      </c>
      <c r="J3433" s="1">
        <v>10.0</v>
      </c>
      <c r="K3433" s="3" t="str">
        <f>vlookup(J3433,Cats!$A:$B,2,false)</f>
        <v>E</v>
      </c>
    </row>
    <row r="3434">
      <c r="A3434" s="1">
        <v>126485.0</v>
      </c>
      <c r="B3434" s="1">
        <v>249.0</v>
      </c>
      <c r="C3434" s="1">
        <f>vlookup(B3434,Games!A:B,2,false)</f>
        <v>5</v>
      </c>
      <c r="D3434" s="2" t="s">
        <v>23</v>
      </c>
      <c r="E3434" s="1"/>
      <c r="F3434" s="1">
        <v>3.0</v>
      </c>
      <c r="G3434" s="1" t="str">
        <f>vlookup(F3434,Teams!$A:B,2,false)</f>
        <v>American A</v>
      </c>
      <c r="H3434" s="1" t="b">
        <v>1</v>
      </c>
      <c r="I3434" s="1" t="b">
        <v>1</v>
      </c>
      <c r="J3434" s="1">
        <v>11.0</v>
      </c>
      <c r="K3434" s="3" t="str">
        <f>vlookup(J3434,Cats!$A:$B,2,false)</f>
        <v>B</v>
      </c>
    </row>
    <row r="3435">
      <c r="A3435" s="1">
        <v>126486.0</v>
      </c>
      <c r="B3435" s="1">
        <v>249.0</v>
      </c>
      <c r="C3435" s="1">
        <f>vlookup(B3435,Games!A:B,2,false)</f>
        <v>5</v>
      </c>
      <c r="D3435" s="2" t="s">
        <v>78</v>
      </c>
      <c r="E3435" s="1" t="s">
        <v>485</v>
      </c>
      <c r="F3435" s="1">
        <v>9.0</v>
      </c>
      <c r="G3435" s="1" t="str">
        <f>vlookup(F3435,Teams!$A:B,2,false)</f>
        <v>Enloe B</v>
      </c>
      <c r="H3435" s="1" t="b">
        <v>0</v>
      </c>
      <c r="I3435" s="1" t="b">
        <v>0</v>
      </c>
      <c r="J3435" s="1">
        <v>11.0</v>
      </c>
      <c r="K3435" s="3" t="str">
        <f>vlookup(J3435,Cats!$A:$B,2,false)</f>
        <v>B</v>
      </c>
    </row>
    <row r="3436">
      <c r="A3436" s="1">
        <v>126487.0</v>
      </c>
      <c r="B3436" s="1">
        <v>249.0</v>
      </c>
      <c r="C3436" s="1">
        <f>vlookup(B3436,Games!A:B,2,false)</f>
        <v>5</v>
      </c>
      <c r="D3436" s="2" t="s">
        <v>23</v>
      </c>
      <c r="E3436" s="1"/>
      <c r="F3436" s="1">
        <v>3.0</v>
      </c>
      <c r="G3436" s="1" t="str">
        <f>vlookup(F3436,Teams!$A:B,2,false)</f>
        <v>American A</v>
      </c>
      <c r="H3436" s="1" t="b">
        <v>1</v>
      </c>
      <c r="I3436" s="1" t="b">
        <v>1</v>
      </c>
      <c r="J3436" s="1">
        <v>12.0</v>
      </c>
      <c r="K3436" s="3" t="str">
        <f>vlookup(J3436,Cats!$A:$B,2,false)</f>
        <v>P</v>
      </c>
    </row>
    <row r="3437">
      <c r="A3437" s="1">
        <v>126488.0</v>
      </c>
      <c r="B3437" s="1">
        <v>249.0</v>
      </c>
      <c r="C3437" s="1">
        <f>vlookup(B3437,Games!A:B,2,false)</f>
        <v>5</v>
      </c>
      <c r="D3437" s="2" t="s">
        <v>34</v>
      </c>
      <c r="E3437" s="1" t="s">
        <v>474</v>
      </c>
      <c r="F3437" s="1">
        <v>9.0</v>
      </c>
      <c r="G3437" s="1" t="str">
        <f>vlookup(F3437,Teams!$A:B,2,false)</f>
        <v>Enloe B</v>
      </c>
      <c r="H3437" s="1" t="b">
        <v>0</v>
      </c>
      <c r="I3437" s="1" t="b">
        <v>0</v>
      </c>
      <c r="J3437" s="1">
        <v>12.0</v>
      </c>
      <c r="K3437" s="3" t="str">
        <f>vlookup(J3437,Cats!$A:$B,2,false)</f>
        <v>P</v>
      </c>
    </row>
    <row r="3438">
      <c r="A3438" s="1">
        <v>126489.0</v>
      </c>
      <c r="B3438" s="1">
        <v>249.0</v>
      </c>
      <c r="C3438" s="1">
        <f>vlookup(B3438,Games!A:B,2,false)</f>
        <v>5</v>
      </c>
      <c r="D3438" s="2" t="s">
        <v>23</v>
      </c>
      <c r="E3438" s="1"/>
      <c r="F3438" s="1">
        <v>3.0</v>
      </c>
      <c r="G3438" s="1" t="str">
        <f>vlookup(F3438,Teams!$A:B,2,false)</f>
        <v>American A</v>
      </c>
      <c r="H3438" s="1" t="b">
        <v>1</v>
      </c>
      <c r="I3438" s="1" t="b">
        <v>1</v>
      </c>
      <c r="J3438" s="1">
        <v>13.0</v>
      </c>
      <c r="K3438" s="3" t="str">
        <f>vlookup(J3438,Cats!$A:$B,2,false)</f>
        <v>X</v>
      </c>
    </row>
    <row r="3439">
      <c r="A3439" s="1">
        <v>126490.0</v>
      </c>
      <c r="B3439" s="1">
        <v>249.0</v>
      </c>
      <c r="C3439" s="1">
        <f>vlookup(B3439,Games!A:B,2,false)</f>
        <v>5</v>
      </c>
      <c r="D3439" s="2" t="s">
        <v>34</v>
      </c>
      <c r="E3439" s="1" t="s">
        <v>485</v>
      </c>
      <c r="F3439" s="1">
        <v>9.0</v>
      </c>
      <c r="G3439" s="1" t="str">
        <f>vlookup(F3439,Teams!$A:B,2,false)</f>
        <v>Enloe B</v>
      </c>
      <c r="H3439" s="1" t="b">
        <v>0</v>
      </c>
      <c r="I3439" s="1" t="b">
        <v>0</v>
      </c>
      <c r="J3439" s="1">
        <v>13.0</v>
      </c>
      <c r="K3439" s="3" t="str">
        <f>vlookup(J3439,Cats!$A:$B,2,false)</f>
        <v>X</v>
      </c>
    </row>
    <row r="3440">
      <c r="A3440" s="1">
        <v>126491.0</v>
      </c>
      <c r="B3440" s="1">
        <v>249.0</v>
      </c>
      <c r="C3440" s="1">
        <f>vlookup(B3440,Games!A:B,2,false)</f>
        <v>5</v>
      </c>
      <c r="D3440" s="2" t="s">
        <v>78</v>
      </c>
      <c r="E3440" s="1" t="s">
        <v>794</v>
      </c>
      <c r="F3440" s="1">
        <v>3.0</v>
      </c>
      <c r="G3440" s="1" t="str">
        <f>vlookup(F3440,Teams!$A:B,2,false)</f>
        <v>American A</v>
      </c>
      <c r="H3440" s="1" t="b">
        <v>1</v>
      </c>
      <c r="I3440" s="1" t="b">
        <v>0</v>
      </c>
      <c r="J3440" s="1">
        <v>14.0</v>
      </c>
      <c r="K3440" s="3" t="str">
        <f>vlookup(J3440,Cats!$A:$B,2,false)</f>
        <v>M</v>
      </c>
    </row>
    <row r="3441">
      <c r="A3441" s="1">
        <v>126492.0</v>
      </c>
      <c r="B3441" s="1">
        <v>249.0</v>
      </c>
      <c r="C3441" s="1">
        <f>vlookup(B3441,Games!A:B,2,false)</f>
        <v>5</v>
      </c>
      <c r="D3441" s="2" t="s">
        <v>23</v>
      </c>
      <c r="E3441" s="1" t="s">
        <v>765</v>
      </c>
      <c r="F3441" s="1">
        <v>9.0</v>
      </c>
      <c r="G3441" s="1" t="str">
        <f>vlookup(F3441,Teams!$A:B,2,false)</f>
        <v>Enloe B</v>
      </c>
      <c r="H3441" s="1" t="b">
        <v>0</v>
      </c>
      <c r="I3441" s="1" t="b">
        <v>0</v>
      </c>
      <c r="J3441" s="1">
        <v>14.0</v>
      </c>
      <c r="K3441" s="3" t="str">
        <f>vlookup(J3441,Cats!$A:$B,2,false)</f>
        <v>M</v>
      </c>
    </row>
    <row r="3442">
      <c r="A3442" s="1">
        <v>126493.0</v>
      </c>
      <c r="B3442" s="1">
        <v>249.0</v>
      </c>
      <c r="C3442" s="1">
        <f>vlookup(B3442,Games!A:B,2,false)</f>
        <v>5</v>
      </c>
      <c r="D3442" s="2" t="s">
        <v>34</v>
      </c>
      <c r="E3442" s="1" t="s">
        <v>838</v>
      </c>
      <c r="F3442" s="1">
        <v>3.0</v>
      </c>
      <c r="G3442" s="1" t="str">
        <f>vlookup(F3442,Teams!$A:B,2,false)</f>
        <v>American A</v>
      </c>
      <c r="H3442" s="1" t="b">
        <v>1</v>
      </c>
      <c r="I3442" s="1" t="b">
        <v>0</v>
      </c>
      <c r="J3442" s="1">
        <v>15.0</v>
      </c>
      <c r="K3442" s="3" t="str">
        <f>vlookup(J3442,Cats!$A:$B,2,false)</f>
        <v>C</v>
      </c>
    </row>
    <row r="3443">
      <c r="A3443" s="1">
        <v>126494.0</v>
      </c>
      <c r="B3443" s="1">
        <v>249.0</v>
      </c>
      <c r="C3443" s="1">
        <f>vlookup(B3443,Games!A:B,2,false)</f>
        <v>5</v>
      </c>
      <c r="D3443" s="2" t="s">
        <v>23</v>
      </c>
      <c r="E3443" s="1"/>
      <c r="F3443" s="1">
        <v>9.0</v>
      </c>
      <c r="G3443" s="1" t="str">
        <f>vlookup(F3443,Teams!$A:B,2,false)</f>
        <v>Enloe B</v>
      </c>
      <c r="H3443" s="1" t="b">
        <v>0</v>
      </c>
      <c r="I3443" s="1" t="b">
        <v>1</v>
      </c>
      <c r="J3443" s="1">
        <v>15.0</v>
      </c>
      <c r="K3443" s="3" t="str">
        <f>vlookup(J3443,Cats!$A:$B,2,false)</f>
        <v>C</v>
      </c>
    </row>
    <row r="3444">
      <c r="A3444" s="1">
        <v>126495.0</v>
      </c>
      <c r="B3444" s="1">
        <v>249.0</v>
      </c>
      <c r="C3444" s="1">
        <f>vlookup(B3444,Games!A:B,2,false)</f>
        <v>5</v>
      </c>
      <c r="D3444" s="2" t="s">
        <v>23</v>
      </c>
      <c r="E3444" s="1"/>
      <c r="F3444" s="1">
        <v>3.0</v>
      </c>
      <c r="G3444" s="1" t="str">
        <f>vlookup(F3444,Teams!$A:B,2,false)</f>
        <v>American A</v>
      </c>
      <c r="H3444" s="1" t="b">
        <v>1</v>
      </c>
      <c r="I3444" s="1" t="b">
        <v>1</v>
      </c>
      <c r="J3444" s="1">
        <v>16.0</v>
      </c>
      <c r="K3444" s="3" t="str">
        <f>vlookup(J3444,Cats!$A:$B,2,false)</f>
        <v>E</v>
      </c>
    </row>
    <row r="3445">
      <c r="A3445" s="1">
        <v>126496.0</v>
      </c>
      <c r="B3445" s="1">
        <v>249.0</v>
      </c>
      <c r="C3445" s="1">
        <f>vlookup(B3445,Games!A:B,2,false)</f>
        <v>5</v>
      </c>
      <c r="D3445" s="2" t="s">
        <v>34</v>
      </c>
      <c r="E3445" s="1" t="s">
        <v>485</v>
      </c>
      <c r="F3445" s="1">
        <v>9.0</v>
      </c>
      <c r="G3445" s="1" t="str">
        <f>vlookup(F3445,Teams!$A:B,2,false)</f>
        <v>Enloe B</v>
      </c>
      <c r="H3445" s="1" t="b">
        <v>0</v>
      </c>
      <c r="I3445" s="1" t="b">
        <v>0</v>
      </c>
      <c r="J3445" s="1">
        <v>16.0</v>
      </c>
      <c r="K3445" s="3" t="str">
        <f>vlookup(J3445,Cats!$A:$B,2,false)</f>
        <v>E</v>
      </c>
    </row>
    <row r="3446">
      <c r="A3446" s="1">
        <v>126497.0</v>
      </c>
      <c r="B3446" s="1">
        <v>249.0</v>
      </c>
      <c r="C3446" s="1">
        <f>vlookup(B3446,Games!A:B,2,false)</f>
        <v>5</v>
      </c>
      <c r="D3446" s="2" t="s">
        <v>23</v>
      </c>
      <c r="E3446" s="1"/>
      <c r="F3446" s="1">
        <v>3.0</v>
      </c>
      <c r="G3446" s="1" t="str">
        <f>vlookup(F3446,Teams!$A:B,2,false)</f>
        <v>American A</v>
      </c>
      <c r="H3446" s="1" t="b">
        <v>1</v>
      </c>
      <c r="I3446" s="1" t="b">
        <v>1</v>
      </c>
      <c r="J3446" s="1">
        <v>17.0</v>
      </c>
      <c r="K3446" s="3" t="str">
        <f>vlookup(J3446,Cats!$A:$B,2,false)</f>
        <v>B</v>
      </c>
    </row>
    <row r="3447">
      <c r="A3447" s="1">
        <v>126498.0</v>
      </c>
      <c r="B3447" s="1">
        <v>249.0</v>
      </c>
      <c r="C3447" s="1">
        <f>vlookup(B3447,Games!A:B,2,false)</f>
        <v>5</v>
      </c>
      <c r="D3447" s="2" t="s">
        <v>34</v>
      </c>
      <c r="E3447" s="1" t="s">
        <v>880</v>
      </c>
      <c r="F3447" s="1">
        <v>9.0</v>
      </c>
      <c r="G3447" s="1" t="str">
        <f>vlookup(F3447,Teams!$A:B,2,false)</f>
        <v>Enloe B</v>
      </c>
      <c r="H3447" s="1" t="b">
        <v>0</v>
      </c>
      <c r="I3447" s="1" t="b">
        <v>0</v>
      </c>
      <c r="J3447" s="1">
        <v>17.0</v>
      </c>
      <c r="K3447" s="3" t="str">
        <f>vlookup(J3447,Cats!$A:$B,2,false)</f>
        <v>B</v>
      </c>
    </row>
    <row r="3448">
      <c r="A3448" s="1">
        <v>126499.0</v>
      </c>
      <c r="B3448" s="1">
        <v>249.0</v>
      </c>
      <c r="C3448" s="1">
        <f>vlookup(B3448,Games!A:B,2,false)</f>
        <v>5</v>
      </c>
      <c r="D3448" s="2" t="s">
        <v>23</v>
      </c>
      <c r="E3448" s="1"/>
      <c r="F3448" s="1">
        <v>3.0</v>
      </c>
      <c r="G3448" s="1" t="str">
        <f>vlookup(F3448,Teams!$A:B,2,false)</f>
        <v>American A</v>
      </c>
      <c r="H3448" s="1" t="b">
        <v>1</v>
      </c>
      <c r="I3448" s="1" t="b">
        <v>1</v>
      </c>
      <c r="J3448" s="1">
        <v>18.0</v>
      </c>
      <c r="K3448" s="3" t="str">
        <f>vlookup(J3448,Cats!$A:$B,2,false)</f>
        <v>P</v>
      </c>
    </row>
    <row r="3449">
      <c r="A3449" s="1">
        <v>126500.0</v>
      </c>
      <c r="B3449" s="1">
        <v>249.0</v>
      </c>
      <c r="C3449" s="1">
        <f>vlookup(B3449,Games!A:B,2,false)</f>
        <v>5</v>
      </c>
      <c r="D3449" s="2" t="s">
        <v>34</v>
      </c>
      <c r="E3449" s="1" t="s">
        <v>474</v>
      </c>
      <c r="F3449" s="1">
        <v>9.0</v>
      </c>
      <c r="G3449" s="1" t="str">
        <f>vlookup(F3449,Teams!$A:B,2,false)</f>
        <v>Enloe B</v>
      </c>
      <c r="H3449" s="1" t="b">
        <v>0</v>
      </c>
      <c r="I3449" s="1" t="b">
        <v>0</v>
      </c>
      <c r="J3449" s="1">
        <v>18.0</v>
      </c>
      <c r="K3449" s="3" t="str">
        <f>vlookup(J3449,Cats!$A:$B,2,false)</f>
        <v>P</v>
      </c>
    </row>
    <row r="3450">
      <c r="A3450" s="1">
        <v>126501.0</v>
      </c>
      <c r="B3450" s="1">
        <v>249.0</v>
      </c>
      <c r="C3450" s="1">
        <f>vlookup(B3450,Games!A:B,2,false)</f>
        <v>5</v>
      </c>
      <c r="D3450" s="2" t="s">
        <v>23</v>
      </c>
      <c r="E3450" s="1"/>
      <c r="F3450" s="1">
        <v>3.0</v>
      </c>
      <c r="G3450" s="1" t="str">
        <f>vlookup(F3450,Teams!$A:B,2,false)</f>
        <v>American A</v>
      </c>
      <c r="H3450" s="1" t="b">
        <v>1</v>
      </c>
      <c r="I3450" s="1" t="b">
        <v>1</v>
      </c>
      <c r="J3450" s="1">
        <v>19.0</v>
      </c>
      <c r="K3450" s="3" t="str">
        <f>vlookup(J3450,Cats!$A:$B,2,false)</f>
        <v>X</v>
      </c>
    </row>
    <row r="3451">
      <c r="A3451" s="1">
        <v>126502.0</v>
      </c>
      <c r="B3451" s="1">
        <v>249.0</v>
      </c>
      <c r="C3451" s="1">
        <f>vlookup(B3451,Games!A:B,2,false)</f>
        <v>5</v>
      </c>
      <c r="D3451" s="2" t="s">
        <v>34</v>
      </c>
      <c r="E3451" s="1" t="s">
        <v>880</v>
      </c>
      <c r="F3451" s="1">
        <v>9.0</v>
      </c>
      <c r="G3451" s="1" t="str">
        <f>vlookup(F3451,Teams!$A:B,2,false)</f>
        <v>Enloe B</v>
      </c>
      <c r="H3451" s="1" t="b">
        <v>0</v>
      </c>
      <c r="I3451" s="1" t="b">
        <v>0</v>
      </c>
      <c r="J3451" s="1">
        <v>19.0</v>
      </c>
      <c r="K3451" s="3" t="str">
        <f>vlookup(J3451,Cats!$A:$B,2,false)</f>
        <v>X</v>
      </c>
    </row>
    <row r="3452">
      <c r="A3452" s="1">
        <v>126503.0</v>
      </c>
      <c r="B3452" s="1">
        <v>249.0</v>
      </c>
      <c r="C3452" s="1">
        <f>vlookup(B3452,Games!A:B,2,false)</f>
        <v>5</v>
      </c>
      <c r="D3452" s="2" t="s">
        <v>23</v>
      </c>
      <c r="E3452" s="1"/>
      <c r="F3452" s="1">
        <v>3.0</v>
      </c>
      <c r="G3452" s="1" t="str">
        <f>vlookup(F3452,Teams!$A:B,2,false)</f>
        <v>American A</v>
      </c>
      <c r="H3452" s="1" t="b">
        <v>1</v>
      </c>
      <c r="I3452" s="1" t="b">
        <v>1</v>
      </c>
      <c r="J3452" s="1">
        <v>20.0</v>
      </c>
      <c r="K3452" s="3" t="str">
        <f>vlookup(J3452,Cats!$A:$B,2,false)</f>
        <v>M</v>
      </c>
    </row>
    <row r="3453">
      <c r="A3453" s="1">
        <v>126504.0</v>
      </c>
      <c r="B3453" s="1">
        <v>249.0</v>
      </c>
      <c r="C3453" s="1">
        <f>vlookup(B3453,Games!A:B,2,false)</f>
        <v>5</v>
      </c>
      <c r="D3453" s="2" t="s">
        <v>34</v>
      </c>
      <c r="E3453" s="1" t="s">
        <v>1004</v>
      </c>
      <c r="F3453" s="1">
        <v>9.0</v>
      </c>
      <c r="G3453" s="1" t="str">
        <f>vlookup(F3453,Teams!$A:B,2,false)</f>
        <v>Enloe B</v>
      </c>
      <c r="H3453" s="1" t="b">
        <v>0</v>
      </c>
      <c r="I3453" s="1" t="b">
        <v>0</v>
      </c>
      <c r="J3453" s="1">
        <v>20.0</v>
      </c>
      <c r="K3453" s="3" t="str">
        <f>vlookup(J3453,Cats!$A:$B,2,false)</f>
        <v>M</v>
      </c>
    </row>
    <row r="3454">
      <c r="A3454" s="1">
        <v>126505.0</v>
      </c>
      <c r="B3454" s="1">
        <v>249.0</v>
      </c>
      <c r="C3454" s="1">
        <f>vlookup(B3454,Games!A:B,2,false)</f>
        <v>5</v>
      </c>
      <c r="D3454" s="2" t="s">
        <v>59</v>
      </c>
      <c r="E3454" s="1" t="s">
        <v>844</v>
      </c>
      <c r="F3454" s="1">
        <v>3.0</v>
      </c>
      <c r="G3454" s="1" t="str">
        <f>vlookup(F3454,Teams!$A:B,2,false)</f>
        <v>American A</v>
      </c>
      <c r="H3454" s="1" t="b">
        <v>1</v>
      </c>
      <c r="I3454" s="1" t="b">
        <v>0</v>
      </c>
      <c r="J3454" s="1">
        <v>21.0</v>
      </c>
      <c r="K3454" s="3" t="str">
        <f>vlookup(J3454,Cats!$A:$B,2,false)</f>
        <v>C</v>
      </c>
    </row>
    <row r="3455">
      <c r="A3455" s="1">
        <v>126506.0</v>
      </c>
      <c r="B3455" s="1">
        <v>249.0</v>
      </c>
      <c r="C3455" s="1">
        <f>vlookup(B3455,Games!A:B,2,false)</f>
        <v>5</v>
      </c>
      <c r="D3455" s="2" t="s">
        <v>23</v>
      </c>
      <c r="E3455" s="1" t="s">
        <v>474</v>
      </c>
      <c r="F3455" s="1">
        <v>9.0</v>
      </c>
      <c r="G3455" s="1" t="str">
        <f>vlookup(F3455,Teams!$A:B,2,false)</f>
        <v>Enloe B</v>
      </c>
      <c r="H3455" s="1" t="b">
        <v>0</v>
      </c>
      <c r="I3455" s="1" t="b">
        <v>0</v>
      </c>
      <c r="J3455" s="1">
        <v>21.0</v>
      </c>
      <c r="K3455" s="3" t="str">
        <f>vlookup(J3455,Cats!$A:$B,2,false)</f>
        <v>C</v>
      </c>
    </row>
    <row r="3456">
      <c r="A3456" s="1">
        <v>126507.0</v>
      </c>
      <c r="B3456" s="1">
        <v>249.0</v>
      </c>
      <c r="C3456" s="1">
        <f>vlookup(B3456,Games!A:B,2,false)</f>
        <v>5</v>
      </c>
      <c r="D3456" s="2" t="s">
        <v>23</v>
      </c>
      <c r="E3456" s="1" t="s">
        <v>672</v>
      </c>
      <c r="F3456" s="1">
        <v>3.0</v>
      </c>
      <c r="G3456" s="1" t="str">
        <f>vlookup(F3456,Teams!$A:B,2,false)</f>
        <v>American A</v>
      </c>
      <c r="H3456" s="1" t="b">
        <v>1</v>
      </c>
      <c r="I3456" s="1" t="b">
        <v>0</v>
      </c>
      <c r="J3456" s="1">
        <v>22.0</v>
      </c>
      <c r="K3456" s="3" t="str">
        <f>vlookup(J3456,Cats!$A:$B,2,false)</f>
        <v>E</v>
      </c>
    </row>
    <row r="3457">
      <c r="A3457" s="1">
        <v>126508.0</v>
      </c>
      <c r="B3457" s="1">
        <v>249.0</v>
      </c>
      <c r="C3457" s="1">
        <f>vlookup(B3457,Games!A:B,2,false)</f>
        <v>5</v>
      </c>
      <c r="D3457" s="2" t="s">
        <v>34</v>
      </c>
      <c r="E3457" s="1" t="s">
        <v>485</v>
      </c>
      <c r="F3457" s="1">
        <v>9.0</v>
      </c>
      <c r="G3457" s="1" t="str">
        <f>vlookup(F3457,Teams!$A:B,2,false)</f>
        <v>Enloe B</v>
      </c>
      <c r="H3457" s="1" t="b">
        <v>0</v>
      </c>
      <c r="I3457" s="1" t="b">
        <v>0</v>
      </c>
      <c r="J3457" s="1">
        <v>22.0</v>
      </c>
      <c r="K3457" s="3" t="str">
        <f>vlookup(J3457,Cats!$A:$B,2,false)</f>
        <v>E</v>
      </c>
    </row>
    <row r="3458">
      <c r="A3458" s="1">
        <v>126509.0</v>
      </c>
      <c r="B3458" s="1">
        <v>249.0</v>
      </c>
      <c r="C3458" s="1">
        <f>vlookup(B3458,Games!A:B,2,false)</f>
        <v>5</v>
      </c>
      <c r="D3458" s="2" t="s">
        <v>23</v>
      </c>
      <c r="E3458" s="1"/>
      <c r="F3458" s="1">
        <v>3.0</v>
      </c>
      <c r="G3458" s="1" t="str">
        <f>vlookup(F3458,Teams!$A:B,2,false)</f>
        <v>American A</v>
      </c>
      <c r="H3458" s="1" t="b">
        <v>1</v>
      </c>
      <c r="I3458" s="1" t="b">
        <v>1</v>
      </c>
      <c r="J3458" s="1">
        <v>23.0</v>
      </c>
      <c r="K3458" s="3" t="str">
        <f>vlookup(J3458,Cats!$A:$B,2,false)</f>
        <v>B</v>
      </c>
    </row>
    <row r="3459">
      <c r="A3459" s="1">
        <v>126510.0</v>
      </c>
      <c r="B3459" s="1">
        <v>249.0</v>
      </c>
      <c r="C3459" s="1">
        <f>vlookup(B3459,Games!A:B,2,false)</f>
        <v>5</v>
      </c>
      <c r="D3459" s="2" t="s">
        <v>34</v>
      </c>
      <c r="E3459" s="1" t="s">
        <v>880</v>
      </c>
      <c r="F3459" s="1">
        <v>9.0</v>
      </c>
      <c r="G3459" s="1" t="str">
        <f>vlookup(F3459,Teams!$A:B,2,false)</f>
        <v>Enloe B</v>
      </c>
      <c r="H3459" s="1" t="b">
        <v>0</v>
      </c>
      <c r="I3459" s="1" t="b">
        <v>0</v>
      </c>
      <c r="J3459" s="1">
        <v>23.0</v>
      </c>
      <c r="K3459" s="3" t="str">
        <f>vlookup(J3459,Cats!$A:$B,2,false)</f>
        <v>B</v>
      </c>
    </row>
    <row r="3460">
      <c r="A3460" s="1">
        <v>126511.0</v>
      </c>
      <c r="B3460" s="1">
        <v>249.0</v>
      </c>
      <c r="C3460" s="1">
        <f>vlookup(B3460,Games!A:B,2,false)</f>
        <v>5</v>
      </c>
      <c r="D3460" s="2" t="s">
        <v>23</v>
      </c>
      <c r="E3460" s="1" t="s">
        <v>844</v>
      </c>
      <c r="F3460" s="1">
        <v>3.0</v>
      </c>
      <c r="G3460" s="1" t="str">
        <f>vlookup(F3460,Teams!$A:B,2,false)</f>
        <v>American A</v>
      </c>
      <c r="H3460" s="1" t="b">
        <v>1</v>
      </c>
      <c r="I3460" s="1" t="b">
        <v>0</v>
      </c>
      <c r="J3460" s="1">
        <v>24.0</v>
      </c>
      <c r="K3460" s="3" t="str">
        <f>vlookup(J3460,Cats!$A:$B,2,false)</f>
        <v>P</v>
      </c>
    </row>
    <row r="3461">
      <c r="A3461" s="1">
        <v>126512.0</v>
      </c>
      <c r="B3461" s="1">
        <v>249.0</v>
      </c>
      <c r="C3461" s="1">
        <f>vlookup(B3461,Games!A:B,2,false)</f>
        <v>5</v>
      </c>
      <c r="D3461" s="2" t="s">
        <v>78</v>
      </c>
      <c r="E3461" s="1" t="s">
        <v>474</v>
      </c>
      <c r="F3461" s="1">
        <v>9.0</v>
      </c>
      <c r="G3461" s="1" t="str">
        <f>vlookup(F3461,Teams!$A:B,2,false)</f>
        <v>Enloe B</v>
      </c>
      <c r="H3461" s="1" t="b">
        <v>0</v>
      </c>
      <c r="I3461" s="1" t="b">
        <v>0</v>
      </c>
      <c r="J3461" s="1">
        <v>24.0</v>
      </c>
      <c r="K3461" s="3" t="str">
        <f>vlookup(J3461,Cats!$A:$B,2,false)</f>
        <v>P</v>
      </c>
    </row>
    <row r="3462">
      <c r="A3462" s="1">
        <v>126513.0</v>
      </c>
      <c r="B3462" s="1">
        <v>250.0</v>
      </c>
      <c r="C3462" s="1">
        <f>vlookup(B3462,Games!A:B,2,false)</f>
        <v>5</v>
      </c>
      <c r="D3462" s="2" t="s">
        <v>23</v>
      </c>
      <c r="E3462" s="1" t="s">
        <v>846</v>
      </c>
      <c r="F3462" s="1">
        <v>133.0</v>
      </c>
      <c r="G3462" s="1" t="str">
        <f>vlookup(F3462,Teams!$A:B,2,false)</f>
        <v>Baulkham Hills</v>
      </c>
      <c r="H3462" s="1" t="b">
        <v>1</v>
      </c>
      <c r="I3462" s="1" t="b">
        <v>0</v>
      </c>
      <c r="J3462" s="1">
        <v>1.0</v>
      </c>
      <c r="K3462" s="3" t="str">
        <f>vlookup(J3462,Cats!$A:$B,2,false)</f>
        <v>X</v>
      </c>
    </row>
    <row r="3463">
      <c r="A3463" s="1">
        <v>126514.0</v>
      </c>
      <c r="B3463" s="1">
        <v>250.0</v>
      </c>
      <c r="C3463" s="1">
        <f>vlookup(B3463,Games!A:B,2,false)</f>
        <v>5</v>
      </c>
      <c r="D3463" s="2" t="s">
        <v>23</v>
      </c>
      <c r="E3463" s="1" t="s">
        <v>301</v>
      </c>
      <c r="F3463" s="1">
        <v>18.0</v>
      </c>
      <c r="G3463" s="1" t="str">
        <f>vlookup(F3463,Teams!$A:B,2,false)</f>
        <v>James Ruse C</v>
      </c>
      <c r="H3463" s="1" t="b">
        <v>0</v>
      </c>
      <c r="I3463" s="1" t="b">
        <v>0</v>
      </c>
      <c r="J3463" s="1">
        <v>1.0</v>
      </c>
      <c r="K3463" s="3" t="str">
        <f>vlookup(J3463,Cats!$A:$B,2,false)</f>
        <v>X</v>
      </c>
    </row>
    <row r="3464">
      <c r="A3464" s="1">
        <v>126515.0</v>
      </c>
      <c r="B3464" s="1">
        <v>250.0</v>
      </c>
      <c r="C3464" s="1">
        <f>vlookup(B3464,Games!A:B,2,false)</f>
        <v>5</v>
      </c>
      <c r="D3464" s="2" t="s">
        <v>23</v>
      </c>
      <c r="E3464" s="1"/>
      <c r="F3464" s="1">
        <v>133.0</v>
      </c>
      <c r="G3464" s="1" t="str">
        <f>vlookup(F3464,Teams!$A:B,2,false)</f>
        <v>Baulkham Hills</v>
      </c>
      <c r="H3464" s="1" t="b">
        <v>1</v>
      </c>
      <c r="I3464" s="1" t="b">
        <v>1</v>
      </c>
      <c r="J3464" s="1">
        <v>2.0</v>
      </c>
      <c r="K3464" s="3" t="str">
        <f>vlookup(J3464,Cats!$A:$B,2,false)</f>
        <v>M</v>
      </c>
    </row>
    <row r="3465">
      <c r="A3465" s="1">
        <v>126516.0</v>
      </c>
      <c r="B3465" s="1">
        <v>250.0</v>
      </c>
      <c r="C3465" s="1">
        <f>vlookup(B3465,Games!A:B,2,false)</f>
        <v>5</v>
      </c>
      <c r="D3465" s="2" t="s">
        <v>23</v>
      </c>
      <c r="E3465" s="1"/>
      <c r="F3465" s="1">
        <v>18.0</v>
      </c>
      <c r="G3465" s="1" t="str">
        <f>vlookup(F3465,Teams!$A:B,2,false)</f>
        <v>James Ruse C</v>
      </c>
      <c r="H3465" s="1" t="b">
        <v>0</v>
      </c>
      <c r="I3465" s="1" t="b">
        <v>1</v>
      </c>
      <c r="J3465" s="1">
        <v>2.0</v>
      </c>
      <c r="K3465" s="3" t="str">
        <f>vlookup(J3465,Cats!$A:$B,2,false)</f>
        <v>M</v>
      </c>
    </row>
    <row r="3466">
      <c r="A3466" s="1">
        <v>126517.0</v>
      </c>
      <c r="B3466" s="1">
        <v>250.0</v>
      </c>
      <c r="C3466" s="1">
        <f>vlookup(B3466,Games!A:B,2,false)</f>
        <v>5</v>
      </c>
      <c r="D3466" s="2" t="s">
        <v>78</v>
      </c>
      <c r="E3466" s="1" t="s">
        <v>664</v>
      </c>
      <c r="F3466" s="1">
        <v>133.0</v>
      </c>
      <c r="G3466" s="1" t="str">
        <f>vlookup(F3466,Teams!$A:B,2,false)</f>
        <v>Baulkham Hills</v>
      </c>
      <c r="H3466" s="1" t="b">
        <v>1</v>
      </c>
      <c r="I3466" s="1" t="b">
        <v>0</v>
      </c>
      <c r="J3466" s="1">
        <v>3.0</v>
      </c>
      <c r="K3466" s="3" t="str">
        <f>vlookup(J3466,Cats!$A:$B,2,false)</f>
        <v>C</v>
      </c>
    </row>
    <row r="3467">
      <c r="A3467" s="1">
        <v>126518.0</v>
      </c>
      <c r="B3467" s="1">
        <v>250.0</v>
      </c>
      <c r="C3467" s="1">
        <f>vlookup(B3467,Games!A:B,2,false)</f>
        <v>5</v>
      </c>
      <c r="D3467" s="2" t="s">
        <v>23</v>
      </c>
      <c r="E3467" s="1"/>
      <c r="F3467" s="1">
        <v>18.0</v>
      </c>
      <c r="G3467" s="1" t="str">
        <f>vlookup(F3467,Teams!$A:B,2,false)</f>
        <v>James Ruse C</v>
      </c>
      <c r="H3467" s="1" t="b">
        <v>0</v>
      </c>
      <c r="I3467" s="1" t="b">
        <v>1</v>
      </c>
      <c r="J3467" s="1">
        <v>3.0</v>
      </c>
      <c r="K3467" s="3" t="str">
        <f>vlookup(J3467,Cats!$A:$B,2,false)</f>
        <v>C</v>
      </c>
    </row>
    <row r="3468">
      <c r="A3468" s="1">
        <v>126519.0</v>
      </c>
      <c r="B3468" s="1">
        <v>250.0</v>
      </c>
      <c r="C3468" s="1">
        <f>vlookup(B3468,Games!A:B,2,false)</f>
        <v>5</v>
      </c>
      <c r="D3468" s="2" t="s">
        <v>23</v>
      </c>
      <c r="E3468" s="1" t="s">
        <v>1191</v>
      </c>
      <c r="F3468" s="1">
        <v>133.0</v>
      </c>
      <c r="G3468" s="1" t="str">
        <f>vlookup(F3468,Teams!$A:B,2,false)</f>
        <v>Baulkham Hills</v>
      </c>
      <c r="H3468" s="1" t="b">
        <v>1</v>
      </c>
      <c r="I3468" s="1" t="b">
        <v>0</v>
      </c>
      <c r="J3468" s="1">
        <v>4.0</v>
      </c>
      <c r="K3468" s="3" t="str">
        <f>vlookup(J3468,Cats!$A:$B,2,false)</f>
        <v>E</v>
      </c>
    </row>
    <row r="3469">
      <c r="A3469" s="1">
        <v>126520.0</v>
      </c>
      <c r="B3469" s="1">
        <v>250.0</v>
      </c>
      <c r="C3469" s="1">
        <f>vlookup(B3469,Games!A:B,2,false)</f>
        <v>5</v>
      </c>
      <c r="D3469" s="2" t="s">
        <v>23</v>
      </c>
      <c r="E3469" s="1" t="s">
        <v>360</v>
      </c>
      <c r="F3469" s="1">
        <v>18.0</v>
      </c>
      <c r="G3469" s="1" t="str">
        <f>vlookup(F3469,Teams!$A:B,2,false)</f>
        <v>James Ruse C</v>
      </c>
      <c r="H3469" s="1" t="b">
        <v>0</v>
      </c>
      <c r="I3469" s="1" t="b">
        <v>0</v>
      </c>
      <c r="J3469" s="1">
        <v>4.0</v>
      </c>
      <c r="K3469" s="3" t="str">
        <f>vlookup(J3469,Cats!$A:$B,2,false)</f>
        <v>E</v>
      </c>
    </row>
    <row r="3470">
      <c r="A3470" s="1">
        <v>126521.0</v>
      </c>
      <c r="B3470" s="1">
        <v>250.0</v>
      </c>
      <c r="C3470" s="1">
        <f>vlookup(B3470,Games!A:B,2,false)</f>
        <v>5</v>
      </c>
      <c r="D3470" s="2" t="s">
        <v>23</v>
      </c>
      <c r="E3470" s="1"/>
      <c r="F3470" s="1">
        <v>133.0</v>
      </c>
      <c r="G3470" s="1" t="str">
        <f>vlookup(F3470,Teams!$A:B,2,false)</f>
        <v>Baulkham Hills</v>
      </c>
      <c r="H3470" s="1" t="b">
        <v>1</v>
      </c>
      <c r="I3470" s="1" t="b">
        <v>1</v>
      </c>
      <c r="J3470" s="1">
        <v>5.0</v>
      </c>
      <c r="K3470" s="3" t="str">
        <f>vlookup(J3470,Cats!$A:$B,2,false)</f>
        <v>B</v>
      </c>
    </row>
    <row r="3471">
      <c r="A3471" s="1">
        <v>126522.0</v>
      </c>
      <c r="B3471" s="1">
        <v>250.0</v>
      </c>
      <c r="C3471" s="1">
        <f>vlookup(B3471,Games!A:B,2,false)</f>
        <v>5</v>
      </c>
      <c r="D3471" s="2" t="s">
        <v>23</v>
      </c>
      <c r="E3471" s="1" t="s">
        <v>894</v>
      </c>
      <c r="F3471" s="1">
        <v>18.0</v>
      </c>
      <c r="G3471" s="1" t="str">
        <f>vlookup(F3471,Teams!$A:B,2,false)</f>
        <v>James Ruse C</v>
      </c>
      <c r="H3471" s="1" t="b">
        <v>0</v>
      </c>
      <c r="I3471" s="1" t="b">
        <v>0</v>
      </c>
      <c r="J3471" s="1">
        <v>5.0</v>
      </c>
      <c r="K3471" s="3" t="str">
        <f>vlookup(J3471,Cats!$A:$B,2,false)</f>
        <v>B</v>
      </c>
    </row>
    <row r="3472">
      <c r="A3472" s="1">
        <v>126523.0</v>
      </c>
      <c r="B3472" s="1">
        <v>250.0</v>
      </c>
      <c r="C3472" s="1">
        <f>vlookup(B3472,Games!A:B,2,false)</f>
        <v>5</v>
      </c>
      <c r="D3472" s="2" t="s">
        <v>23</v>
      </c>
      <c r="E3472" s="1" t="s">
        <v>664</v>
      </c>
      <c r="F3472" s="1">
        <v>133.0</v>
      </c>
      <c r="G3472" s="1" t="str">
        <f>vlookup(F3472,Teams!$A:B,2,false)</f>
        <v>Baulkham Hills</v>
      </c>
      <c r="H3472" s="1" t="b">
        <v>1</v>
      </c>
      <c r="I3472" s="1" t="b">
        <v>0</v>
      </c>
      <c r="J3472" s="1">
        <v>6.0</v>
      </c>
      <c r="K3472" s="3" t="str">
        <f>vlookup(J3472,Cats!$A:$B,2,false)</f>
        <v>P</v>
      </c>
    </row>
    <row r="3473">
      <c r="A3473" s="1">
        <v>126524.0</v>
      </c>
      <c r="B3473" s="1">
        <v>250.0</v>
      </c>
      <c r="C3473" s="1">
        <f>vlookup(B3473,Games!A:B,2,false)</f>
        <v>5</v>
      </c>
      <c r="D3473" s="2" t="s">
        <v>23</v>
      </c>
      <c r="E3473" s="1" t="s">
        <v>301</v>
      </c>
      <c r="F3473" s="1">
        <v>18.0</v>
      </c>
      <c r="G3473" s="1" t="str">
        <f>vlookup(F3473,Teams!$A:B,2,false)</f>
        <v>James Ruse C</v>
      </c>
      <c r="H3473" s="1" t="b">
        <v>0</v>
      </c>
      <c r="I3473" s="1" t="b">
        <v>0</v>
      </c>
      <c r="J3473" s="1">
        <v>6.0</v>
      </c>
      <c r="K3473" s="3" t="str">
        <f>vlookup(J3473,Cats!$A:$B,2,false)</f>
        <v>P</v>
      </c>
    </row>
    <row r="3474">
      <c r="A3474" s="1">
        <v>126525.0</v>
      </c>
      <c r="B3474" s="1">
        <v>250.0</v>
      </c>
      <c r="C3474" s="1">
        <f>vlookup(B3474,Games!A:B,2,false)</f>
        <v>5</v>
      </c>
      <c r="D3474" s="2" t="s">
        <v>34</v>
      </c>
      <c r="E3474" s="1" t="s">
        <v>664</v>
      </c>
      <c r="F3474" s="1">
        <v>133.0</v>
      </c>
      <c r="G3474" s="1" t="str">
        <f>vlookup(F3474,Teams!$A:B,2,false)</f>
        <v>Baulkham Hills</v>
      </c>
      <c r="H3474" s="1" t="b">
        <v>1</v>
      </c>
      <c r="I3474" s="1" t="b">
        <v>0</v>
      </c>
      <c r="J3474" s="1">
        <v>7.0</v>
      </c>
      <c r="K3474" s="3" t="str">
        <f>vlookup(J3474,Cats!$A:$B,2,false)</f>
        <v>X</v>
      </c>
    </row>
    <row r="3475">
      <c r="A3475" s="1">
        <v>126526.0</v>
      </c>
      <c r="B3475" s="1">
        <v>250.0</v>
      </c>
      <c r="C3475" s="1">
        <f>vlookup(B3475,Games!A:B,2,false)</f>
        <v>5</v>
      </c>
      <c r="D3475" s="2" t="s">
        <v>23</v>
      </c>
      <c r="E3475" s="1"/>
      <c r="F3475" s="1">
        <v>18.0</v>
      </c>
      <c r="G3475" s="1" t="str">
        <f>vlookup(F3475,Teams!$A:B,2,false)</f>
        <v>James Ruse C</v>
      </c>
      <c r="H3475" s="1" t="b">
        <v>0</v>
      </c>
      <c r="I3475" s="1" t="b">
        <v>1</v>
      </c>
      <c r="J3475" s="1">
        <v>7.0</v>
      </c>
      <c r="K3475" s="3" t="str">
        <f>vlookup(J3475,Cats!$A:$B,2,false)</f>
        <v>X</v>
      </c>
    </row>
    <row r="3476">
      <c r="A3476" s="1">
        <v>126527.0</v>
      </c>
      <c r="B3476" s="1">
        <v>250.0</v>
      </c>
      <c r="C3476" s="1">
        <f>vlookup(B3476,Games!A:B,2,false)</f>
        <v>5</v>
      </c>
      <c r="D3476" s="2" t="s">
        <v>78</v>
      </c>
      <c r="E3476" s="1" t="s">
        <v>664</v>
      </c>
      <c r="F3476" s="1">
        <v>133.0</v>
      </c>
      <c r="G3476" s="1" t="str">
        <f>vlookup(F3476,Teams!$A:B,2,false)</f>
        <v>Baulkham Hills</v>
      </c>
      <c r="H3476" s="1" t="b">
        <v>1</v>
      </c>
      <c r="I3476" s="1" t="b">
        <v>0</v>
      </c>
      <c r="J3476" s="1">
        <v>8.0</v>
      </c>
      <c r="K3476" s="3" t="str">
        <f>vlookup(J3476,Cats!$A:$B,2,false)</f>
        <v>M</v>
      </c>
    </row>
    <row r="3477">
      <c r="A3477" s="1">
        <v>126528.0</v>
      </c>
      <c r="B3477" s="1">
        <v>250.0</v>
      </c>
      <c r="C3477" s="1">
        <f>vlookup(B3477,Games!A:B,2,false)</f>
        <v>5</v>
      </c>
      <c r="D3477" s="2" t="s">
        <v>23</v>
      </c>
      <c r="E3477" s="1"/>
      <c r="F3477" s="1">
        <v>18.0</v>
      </c>
      <c r="G3477" s="1" t="str">
        <f>vlookup(F3477,Teams!$A:B,2,false)</f>
        <v>James Ruse C</v>
      </c>
      <c r="H3477" s="1" t="b">
        <v>0</v>
      </c>
      <c r="I3477" s="1" t="b">
        <v>1</v>
      </c>
      <c r="J3477" s="1">
        <v>8.0</v>
      </c>
      <c r="K3477" s="3" t="str">
        <f>vlookup(J3477,Cats!$A:$B,2,false)</f>
        <v>M</v>
      </c>
    </row>
    <row r="3478">
      <c r="A3478" s="1">
        <v>126529.0</v>
      </c>
      <c r="B3478" s="1">
        <v>250.0</v>
      </c>
      <c r="C3478" s="1">
        <f>vlookup(B3478,Games!A:B,2,false)</f>
        <v>5</v>
      </c>
      <c r="D3478" s="2" t="s">
        <v>23</v>
      </c>
      <c r="E3478" s="1" t="s">
        <v>846</v>
      </c>
      <c r="F3478" s="1">
        <v>133.0</v>
      </c>
      <c r="G3478" s="1" t="str">
        <f>vlookup(F3478,Teams!$A:B,2,false)</f>
        <v>Baulkham Hills</v>
      </c>
      <c r="H3478" s="1" t="b">
        <v>1</v>
      </c>
      <c r="I3478" s="1" t="b">
        <v>0</v>
      </c>
      <c r="J3478" s="1">
        <v>9.0</v>
      </c>
      <c r="K3478" s="3" t="str">
        <f>vlookup(J3478,Cats!$A:$B,2,false)</f>
        <v>C</v>
      </c>
    </row>
    <row r="3479">
      <c r="A3479" s="1">
        <v>126530.0</v>
      </c>
      <c r="B3479" s="1">
        <v>250.0</v>
      </c>
      <c r="C3479" s="1">
        <f>vlookup(B3479,Games!A:B,2,false)</f>
        <v>5</v>
      </c>
      <c r="D3479" s="2" t="s">
        <v>23</v>
      </c>
      <c r="E3479" s="1" t="s">
        <v>360</v>
      </c>
      <c r="F3479" s="1">
        <v>18.0</v>
      </c>
      <c r="G3479" s="1" t="str">
        <f>vlookup(F3479,Teams!$A:B,2,false)</f>
        <v>James Ruse C</v>
      </c>
      <c r="H3479" s="1" t="b">
        <v>0</v>
      </c>
      <c r="I3479" s="1" t="b">
        <v>0</v>
      </c>
      <c r="J3479" s="1">
        <v>9.0</v>
      </c>
      <c r="K3479" s="3" t="str">
        <f>vlookup(J3479,Cats!$A:$B,2,false)</f>
        <v>C</v>
      </c>
    </row>
    <row r="3480">
      <c r="A3480" s="1">
        <v>126531.0</v>
      </c>
      <c r="B3480" s="1">
        <v>250.0</v>
      </c>
      <c r="C3480" s="1">
        <f>vlookup(B3480,Games!A:B,2,false)</f>
        <v>5</v>
      </c>
      <c r="D3480" s="2" t="s">
        <v>34</v>
      </c>
      <c r="E3480" s="1" t="s">
        <v>1064</v>
      </c>
      <c r="F3480" s="1">
        <v>133.0</v>
      </c>
      <c r="G3480" s="1" t="str">
        <f>vlookup(F3480,Teams!$A:B,2,false)</f>
        <v>Baulkham Hills</v>
      </c>
      <c r="H3480" s="1" t="b">
        <v>1</v>
      </c>
      <c r="I3480" s="1" t="b">
        <v>0</v>
      </c>
      <c r="J3480" s="1">
        <v>10.0</v>
      </c>
      <c r="K3480" s="3" t="str">
        <f>vlookup(J3480,Cats!$A:$B,2,false)</f>
        <v>E</v>
      </c>
    </row>
    <row r="3481">
      <c r="A3481" s="1">
        <v>126532.0</v>
      </c>
      <c r="B3481" s="1">
        <v>250.0</v>
      </c>
      <c r="C3481" s="1">
        <f>vlookup(B3481,Games!A:B,2,false)</f>
        <v>5</v>
      </c>
      <c r="D3481" s="2" t="s">
        <v>23</v>
      </c>
      <c r="E3481" s="1" t="s">
        <v>360</v>
      </c>
      <c r="F3481" s="1">
        <v>18.0</v>
      </c>
      <c r="G3481" s="1" t="str">
        <f>vlookup(F3481,Teams!$A:B,2,false)</f>
        <v>James Ruse C</v>
      </c>
      <c r="H3481" s="1" t="b">
        <v>0</v>
      </c>
      <c r="I3481" s="1" t="b">
        <v>0</v>
      </c>
      <c r="J3481" s="1">
        <v>10.0</v>
      </c>
      <c r="K3481" s="3" t="str">
        <f>vlookup(J3481,Cats!$A:$B,2,false)</f>
        <v>E</v>
      </c>
    </row>
    <row r="3482">
      <c r="A3482" s="1">
        <v>126533.0</v>
      </c>
      <c r="B3482" s="1">
        <v>250.0</v>
      </c>
      <c r="C3482" s="1">
        <f>vlookup(B3482,Games!A:B,2,false)</f>
        <v>5</v>
      </c>
      <c r="D3482" s="2" t="s">
        <v>23</v>
      </c>
      <c r="E3482" s="1"/>
      <c r="F3482" s="1">
        <v>133.0</v>
      </c>
      <c r="G3482" s="1" t="str">
        <f>vlookup(F3482,Teams!$A:B,2,false)</f>
        <v>Baulkham Hills</v>
      </c>
      <c r="H3482" s="1" t="b">
        <v>1</v>
      </c>
      <c r="I3482" s="1" t="b">
        <v>1</v>
      </c>
      <c r="J3482" s="1">
        <v>11.0</v>
      </c>
      <c r="K3482" s="3" t="str">
        <f>vlookup(J3482,Cats!$A:$B,2,false)</f>
        <v>B</v>
      </c>
    </row>
    <row r="3483">
      <c r="A3483" s="1">
        <v>126534.0</v>
      </c>
      <c r="B3483" s="1">
        <v>250.0</v>
      </c>
      <c r="C3483" s="1">
        <f>vlookup(B3483,Games!A:B,2,false)</f>
        <v>5</v>
      </c>
      <c r="D3483" s="2" t="s">
        <v>23</v>
      </c>
      <c r="E3483" s="1"/>
      <c r="F3483" s="1">
        <v>18.0</v>
      </c>
      <c r="G3483" s="1" t="str">
        <f>vlookup(F3483,Teams!$A:B,2,false)</f>
        <v>James Ruse C</v>
      </c>
      <c r="H3483" s="1" t="b">
        <v>0</v>
      </c>
      <c r="I3483" s="1" t="b">
        <v>1</v>
      </c>
      <c r="J3483" s="1">
        <v>11.0</v>
      </c>
      <c r="K3483" s="3" t="str">
        <f>vlookup(J3483,Cats!$A:$B,2,false)</f>
        <v>B</v>
      </c>
    </row>
    <row r="3484">
      <c r="A3484" s="1">
        <v>126535.0</v>
      </c>
      <c r="B3484" s="1">
        <v>250.0</v>
      </c>
      <c r="C3484" s="1">
        <f>vlookup(B3484,Games!A:B,2,false)</f>
        <v>5</v>
      </c>
      <c r="D3484" s="2" t="s">
        <v>23</v>
      </c>
      <c r="E3484" s="1" t="s">
        <v>846</v>
      </c>
      <c r="F3484" s="1">
        <v>133.0</v>
      </c>
      <c r="G3484" s="1" t="str">
        <f>vlookup(F3484,Teams!$A:B,2,false)</f>
        <v>Baulkham Hills</v>
      </c>
      <c r="H3484" s="1" t="b">
        <v>1</v>
      </c>
      <c r="I3484" s="1" t="b">
        <v>0</v>
      </c>
      <c r="J3484" s="1">
        <v>12.0</v>
      </c>
      <c r="K3484" s="3" t="str">
        <f>vlookup(J3484,Cats!$A:$B,2,false)</f>
        <v>P</v>
      </c>
    </row>
    <row r="3485">
      <c r="A3485" s="1">
        <v>126536.0</v>
      </c>
      <c r="B3485" s="1">
        <v>250.0</v>
      </c>
      <c r="C3485" s="1">
        <f>vlookup(B3485,Games!A:B,2,false)</f>
        <v>5</v>
      </c>
      <c r="D3485" s="2" t="s">
        <v>34</v>
      </c>
      <c r="E3485" s="1" t="s">
        <v>894</v>
      </c>
      <c r="F3485" s="1">
        <v>18.0</v>
      </c>
      <c r="G3485" s="1" t="str">
        <f>vlookup(F3485,Teams!$A:B,2,false)</f>
        <v>James Ruse C</v>
      </c>
      <c r="H3485" s="1" t="b">
        <v>0</v>
      </c>
      <c r="I3485" s="1" t="b">
        <v>0</v>
      </c>
      <c r="J3485" s="1">
        <v>12.0</v>
      </c>
      <c r="K3485" s="3" t="str">
        <f>vlookup(J3485,Cats!$A:$B,2,false)</f>
        <v>P</v>
      </c>
    </row>
    <row r="3486">
      <c r="A3486" s="1">
        <v>126537.0</v>
      </c>
      <c r="B3486" s="1">
        <v>250.0</v>
      </c>
      <c r="C3486" s="1">
        <f>vlookup(B3486,Games!A:B,2,false)</f>
        <v>5</v>
      </c>
      <c r="D3486" s="2" t="s">
        <v>78</v>
      </c>
      <c r="E3486" s="1" t="s">
        <v>846</v>
      </c>
      <c r="F3486" s="1">
        <v>133.0</v>
      </c>
      <c r="G3486" s="1" t="str">
        <f>vlookup(F3486,Teams!$A:B,2,false)</f>
        <v>Baulkham Hills</v>
      </c>
      <c r="H3486" s="1" t="b">
        <v>1</v>
      </c>
      <c r="I3486" s="1" t="b">
        <v>0</v>
      </c>
      <c r="J3486" s="1">
        <v>13.0</v>
      </c>
      <c r="K3486" s="3" t="str">
        <f>vlookup(J3486,Cats!$A:$B,2,false)</f>
        <v>X</v>
      </c>
    </row>
    <row r="3487">
      <c r="A3487" s="1">
        <v>126538.0</v>
      </c>
      <c r="B3487" s="1">
        <v>250.0</v>
      </c>
      <c r="C3487" s="1">
        <f>vlookup(B3487,Games!A:B,2,false)</f>
        <v>5</v>
      </c>
      <c r="D3487" s="2" t="s">
        <v>23</v>
      </c>
      <c r="E3487" s="1"/>
      <c r="F3487" s="1">
        <v>18.0</v>
      </c>
      <c r="G3487" s="1" t="str">
        <f>vlookup(F3487,Teams!$A:B,2,false)</f>
        <v>James Ruse C</v>
      </c>
      <c r="H3487" s="1" t="b">
        <v>0</v>
      </c>
      <c r="I3487" s="1" t="b">
        <v>1</v>
      </c>
      <c r="J3487" s="1">
        <v>13.0</v>
      </c>
      <c r="K3487" s="3" t="str">
        <f>vlookup(J3487,Cats!$A:$B,2,false)</f>
        <v>X</v>
      </c>
    </row>
    <row r="3488">
      <c r="A3488" s="1">
        <v>126539.0</v>
      </c>
      <c r="B3488" s="1">
        <v>250.0</v>
      </c>
      <c r="C3488" s="1">
        <f>vlookup(B3488,Games!A:B,2,false)</f>
        <v>5</v>
      </c>
      <c r="D3488" s="2" t="s">
        <v>23</v>
      </c>
      <c r="E3488" s="1" t="s">
        <v>846</v>
      </c>
      <c r="F3488" s="1">
        <v>133.0</v>
      </c>
      <c r="G3488" s="1" t="str">
        <f>vlookup(F3488,Teams!$A:B,2,false)</f>
        <v>Baulkham Hills</v>
      </c>
      <c r="H3488" s="1" t="b">
        <v>1</v>
      </c>
      <c r="I3488" s="1" t="b">
        <v>0</v>
      </c>
      <c r="J3488" s="1">
        <v>14.0</v>
      </c>
      <c r="K3488" s="3" t="str">
        <f>vlookup(J3488,Cats!$A:$B,2,false)</f>
        <v>M</v>
      </c>
    </row>
    <row r="3489">
      <c r="A3489" s="1">
        <v>126540.0</v>
      </c>
      <c r="B3489" s="1">
        <v>250.0</v>
      </c>
      <c r="C3489" s="1">
        <f>vlookup(B3489,Games!A:B,2,false)</f>
        <v>5</v>
      </c>
      <c r="D3489" s="2" t="s">
        <v>34</v>
      </c>
      <c r="E3489" s="1" t="s">
        <v>894</v>
      </c>
      <c r="F3489" s="1">
        <v>18.0</v>
      </c>
      <c r="G3489" s="1" t="str">
        <f>vlookup(F3489,Teams!$A:B,2,false)</f>
        <v>James Ruse C</v>
      </c>
      <c r="H3489" s="1" t="b">
        <v>0</v>
      </c>
      <c r="I3489" s="1" t="b">
        <v>0</v>
      </c>
      <c r="J3489" s="1">
        <v>14.0</v>
      </c>
      <c r="K3489" s="3" t="str">
        <f>vlookup(J3489,Cats!$A:$B,2,false)</f>
        <v>M</v>
      </c>
    </row>
    <row r="3490">
      <c r="A3490" s="1">
        <v>126541.0</v>
      </c>
      <c r="B3490" s="1">
        <v>250.0</v>
      </c>
      <c r="C3490" s="1">
        <f>vlookup(B3490,Games!A:B,2,false)</f>
        <v>5</v>
      </c>
      <c r="D3490" s="2" t="s">
        <v>23</v>
      </c>
      <c r="E3490" s="1"/>
      <c r="F3490" s="1">
        <v>133.0</v>
      </c>
      <c r="G3490" s="1" t="str">
        <f>vlookup(F3490,Teams!$A:B,2,false)</f>
        <v>Baulkham Hills</v>
      </c>
      <c r="H3490" s="1" t="b">
        <v>1</v>
      </c>
      <c r="I3490" s="1" t="b">
        <v>1</v>
      </c>
      <c r="J3490" s="1">
        <v>15.0</v>
      </c>
      <c r="K3490" s="3" t="str">
        <f>vlookup(J3490,Cats!$A:$B,2,false)</f>
        <v>C</v>
      </c>
    </row>
    <row r="3491">
      <c r="A3491" s="1">
        <v>126542.0</v>
      </c>
      <c r="B3491" s="1">
        <v>250.0</v>
      </c>
      <c r="C3491" s="1">
        <f>vlookup(B3491,Games!A:B,2,false)</f>
        <v>5</v>
      </c>
      <c r="D3491" s="2" t="s">
        <v>78</v>
      </c>
      <c r="E3491" s="1" t="s">
        <v>272</v>
      </c>
      <c r="F3491" s="1">
        <v>18.0</v>
      </c>
      <c r="G3491" s="1" t="str">
        <f>vlookup(F3491,Teams!$A:B,2,false)</f>
        <v>James Ruse C</v>
      </c>
      <c r="H3491" s="1" t="b">
        <v>0</v>
      </c>
      <c r="I3491" s="1" t="b">
        <v>0</v>
      </c>
      <c r="J3491" s="1">
        <v>15.0</v>
      </c>
      <c r="K3491" s="3" t="str">
        <f>vlookup(J3491,Cats!$A:$B,2,false)</f>
        <v>C</v>
      </c>
    </row>
    <row r="3492">
      <c r="A3492" s="1">
        <v>126543.0</v>
      </c>
      <c r="B3492" s="1">
        <v>250.0</v>
      </c>
      <c r="C3492" s="1">
        <f>vlookup(B3492,Games!A:B,2,false)</f>
        <v>5</v>
      </c>
      <c r="D3492" s="2" t="s">
        <v>23</v>
      </c>
      <c r="E3492" s="1"/>
      <c r="F3492" s="1">
        <v>133.0</v>
      </c>
      <c r="G3492" s="1" t="str">
        <f>vlookup(F3492,Teams!$A:B,2,false)</f>
        <v>Baulkham Hills</v>
      </c>
      <c r="H3492" s="1" t="b">
        <v>1</v>
      </c>
      <c r="I3492" s="1" t="b">
        <v>1</v>
      </c>
      <c r="J3492" s="1">
        <v>16.0</v>
      </c>
      <c r="K3492" s="3" t="str">
        <f>vlookup(J3492,Cats!$A:$B,2,false)</f>
        <v>E</v>
      </c>
    </row>
    <row r="3493">
      <c r="A3493" s="1">
        <v>126544.0</v>
      </c>
      <c r="B3493" s="1">
        <v>250.0</v>
      </c>
      <c r="C3493" s="1">
        <f>vlookup(B3493,Games!A:B,2,false)</f>
        <v>5</v>
      </c>
      <c r="D3493" s="2" t="s">
        <v>23</v>
      </c>
      <c r="E3493" s="1"/>
      <c r="F3493" s="1">
        <v>18.0</v>
      </c>
      <c r="G3493" s="1" t="str">
        <f>vlookup(F3493,Teams!$A:B,2,false)</f>
        <v>James Ruse C</v>
      </c>
      <c r="H3493" s="1" t="b">
        <v>0</v>
      </c>
      <c r="I3493" s="1" t="b">
        <v>1</v>
      </c>
      <c r="J3493" s="1">
        <v>16.0</v>
      </c>
      <c r="K3493" s="3" t="str">
        <f>vlookup(J3493,Cats!$A:$B,2,false)</f>
        <v>E</v>
      </c>
    </row>
    <row r="3494">
      <c r="A3494" s="1">
        <v>126545.0</v>
      </c>
      <c r="B3494" s="1">
        <v>250.0</v>
      </c>
      <c r="C3494" s="1">
        <f>vlookup(B3494,Games!A:B,2,false)</f>
        <v>5</v>
      </c>
      <c r="D3494" s="2" t="s">
        <v>23</v>
      </c>
      <c r="E3494" s="1" t="s">
        <v>664</v>
      </c>
      <c r="F3494" s="1">
        <v>133.0</v>
      </c>
      <c r="G3494" s="1" t="str">
        <f>vlookup(F3494,Teams!$A:B,2,false)</f>
        <v>Baulkham Hills</v>
      </c>
      <c r="H3494" s="1" t="b">
        <v>1</v>
      </c>
      <c r="I3494" s="1" t="b">
        <v>0</v>
      </c>
      <c r="J3494" s="1">
        <v>17.0</v>
      </c>
      <c r="K3494" s="3" t="str">
        <f>vlookup(J3494,Cats!$A:$B,2,false)</f>
        <v>B</v>
      </c>
    </row>
    <row r="3495">
      <c r="A3495" s="1">
        <v>126546.0</v>
      </c>
      <c r="B3495" s="1">
        <v>250.0</v>
      </c>
      <c r="C3495" s="1">
        <f>vlookup(B3495,Games!A:B,2,false)</f>
        <v>5</v>
      </c>
      <c r="D3495" s="2" t="s">
        <v>23</v>
      </c>
      <c r="E3495" s="1" t="s">
        <v>360</v>
      </c>
      <c r="F3495" s="1">
        <v>18.0</v>
      </c>
      <c r="G3495" s="1" t="str">
        <f>vlookup(F3495,Teams!$A:B,2,false)</f>
        <v>James Ruse C</v>
      </c>
      <c r="H3495" s="1" t="b">
        <v>0</v>
      </c>
      <c r="I3495" s="1" t="b">
        <v>0</v>
      </c>
      <c r="J3495" s="1">
        <v>17.0</v>
      </c>
      <c r="K3495" s="3" t="str">
        <f>vlookup(J3495,Cats!$A:$B,2,false)</f>
        <v>B</v>
      </c>
    </row>
    <row r="3496">
      <c r="A3496" s="1">
        <v>126547.0</v>
      </c>
      <c r="B3496" s="1">
        <v>250.0</v>
      </c>
      <c r="C3496" s="1">
        <f>vlookup(B3496,Games!A:B,2,false)</f>
        <v>5</v>
      </c>
      <c r="D3496" s="2" t="s">
        <v>23</v>
      </c>
      <c r="E3496" s="1"/>
      <c r="F3496" s="1">
        <v>133.0</v>
      </c>
      <c r="G3496" s="1" t="str">
        <f>vlookup(F3496,Teams!$A:B,2,false)</f>
        <v>Baulkham Hills</v>
      </c>
      <c r="H3496" s="1" t="b">
        <v>1</v>
      </c>
      <c r="I3496" s="1" t="b">
        <v>1</v>
      </c>
      <c r="J3496" s="1">
        <v>18.0</v>
      </c>
      <c r="K3496" s="3" t="str">
        <f>vlookup(J3496,Cats!$A:$B,2,false)</f>
        <v>P</v>
      </c>
    </row>
    <row r="3497">
      <c r="A3497" s="1">
        <v>126548.0</v>
      </c>
      <c r="B3497" s="1">
        <v>250.0</v>
      </c>
      <c r="C3497" s="1">
        <f>vlookup(B3497,Games!A:B,2,false)</f>
        <v>5</v>
      </c>
      <c r="D3497" s="2" t="s">
        <v>78</v>
      </c>
      <c r="E3497" s="1" t="s">
        <v>301</v>
      </c>
      <c r="F3497" s="1">
        <v>18.0</v>
      </c>
      <c r="G3497" s="1" t="str">
        <f>vlookup(F3497,Teams!$A:B,2,false)</f>
        <v>James Ruse C</v>
      </c>
      <c r="H3497" s="1" t="b">
        <v>0</v>
      </c>
      <c r="I3497" s="1" t="b">
        <v>0</v>
      </c>
      <c r="J3497" s="1">
        <v>18.0</v>
      </c>
      <c r="K3497" s="3" t="str">
        <f>vlookup(J3497,Cats!$A:$B,2,false)</f>
        <v>P</v>
      </c>
    </row>
    <row r="3498">
      <c r="A3498" s="1">
        <v>126549.0</v>
      </c>
      <c r="B3498" s="1">
        <v>250.0</v>
      </c>
      <c r="C3498" s="1">
        <f>vlookup(B3498,Games!A:B,2,false)</f>
        <v>5</v>
      </c>
      <c r="D3498" s="2" t="s">
        <v>23</v>
      </c>
      <c r="E3498" s="1" t="s">
        <v>1064</v>
      </c>
      <c r="F3498" s="1">
        <v>133.0</v>
      </c>
      <c r="G3498" s="1" t="str">
        <f>vlookup(F3498,Teams!$A:B,2,false)</f>
        <v>Baulkham Hills</v>
      </c>
      <c r="H3498" s="1" t="b">
        <v>1</v>
      </c>
      <c r="I3498" s="1" t="b">
        <v>0</v>
      </c>
      <c r="J3498" s="1">
        <v>19.0</v>
      </c>
      <c r="K3498" s="3" t="str">
        <f>vlookup(J3498,Cats!$A:$B,2,false)</f>
        <v>X</v>
      </c>
    </row>
    <row r="3499">
      <c r="A3499" s="1">
        <v>126550.0</v>
      </c>
      <c r="B3499" s="1">
        <v>250.0</v>
      </c>
      <c r="C3499" s="1">
        <f>vlookup(B3499,Games!A:B,2,false)</f>
        <v>5</v>
      </c>
      <c r="D3499" s="2" t="s">
        <v>23</v>
      </c>
      <c r="E3499" s="1" t="s">
        <v>360</v>
      </c>
      <c r="F3499" s="1">
        <v>18.0</v>
      </c>
      <c r="G3499" s="1" t="str">
        <f>vlookup(F3499,Teams!$A:B,2,false)</f>
        <v>James Ruse C</v>
      </c>
      <c r="H3499" s="1" t="b">
        <v>0</v>
      </c>
      <c r="I3499" s="1" t="b">
        <v>0</v>
      </c>
      <c r="J3499" s="1">
        <v>19.0</v>
      </c>
      <c r="K3499" s="3" t="str">
        <f>vlookup(J3499,Cats!$A:$B,2,false)</f>
        <v>X</v>
      </c>
    </row>
    <row r="3500">
      <c r="A3500" s="1">
        <v>126551.0</v>
      </c>
      <c r="B3500" s="1">
        <v>250.0</v>
      </c>
      <c r="C3500" s="1">
        <f>vlookup(B3500,Games!A:B,2,false)</f>
        <v>5</v>
      </c>
      <c r="D3500" s="2" t="s">
        <v>23</v>
      </c>
      <c r="E3500" s="1"/>
      <c r="F3500" s="1">
        <v>133.0</v>
      </c>
      <c r="G3500" s="1" t="str">
        <f>vlookup(F3500,Teams!$A:B,2,false)</f>
        <v>Baulkham Hills</v>
      </c>
      <c r="H3500" s="1" t="b">
        <v>1</v>
      </c>
      <c r="I3500" s="1" t="b">
        <v>1</v>
      </c>
      <c r="J3500" s="1">
        <v>20.0</v>
      </c>
      <c r="K3500" s="3" t="str">
        <f>vlookup(J3500,Cats!$A:$B,2,false)</f>
        <v>M</v>
      </c>
    </row>
    <row r="3501">
      <c r="A3501" s="1">
        <v>126552.0</v>
      </c>
      <c r="B3501" s="1">
        <v>250.0</v>
      </c>
      <c r="C3501" s="1">
        <f>vlookup(B3501,Games!A:B,2,false)</f>
        <v>5</v>
      </c>
      <c r="D3501" s="2" t="s">
        <v>78</v>
      </c>
      <c r="E3501" s="1" t="s">
        <v>894</v>
      </c>
      <c r="F3501" s="1">
        <v>18.0</v>
      </c>
      <c r="G3501" s="1" t="str">
        <f>vlookup(F3501,Teams!$A:B,2,false)</f>
        <v>James Ruse C</v>
      </c>
      <c r="H3501" s="1" t="b">
        <v>0</v>
      </c>
      <c r="I3501" s="1" t="b">
        <v>0</v>
      </c>
      <c r="J3501" s="1">
        <v>20.0</v>
      </c>
      <c r="K3501" s="3" t="str">
        <f>vlookup(J3501,Cats!$A:$B,2,false)</f>
        <v>M</v>
      </c>
    </row>
    <row r="3502">
      <c r="A3502" s="1">
        <v>126553.0</v>
      </c>
      <c r="B3502" s="1">
        <v>250.0</v>
      </c>
      <c r="C3502" s="1">
        <f>vlookup(B3502,Games!A:B,2,false)</f>
        <v>5</v>
      </c>
      <c r="D3502" s="2" t="s">
        <v>34</v>
      </c>
      <c r="E3502" s="1" t="s">
        <v>846</v>
      </c>
      <c r="F3502" s="1">
        <v>133.0</v>
      </c>
      <c r="G3502" s="1" t="str">
        <f>vlookup(F3502,Teams!$A:B,2,false)</f>
        <v>Baulkham Hills</v>
      </c>
      <c r="H3502" s="1" t="b">
        <v>1</v>
      </c>
      <c r="I3502" s="1" t="b">
        <v>0</v>
      </c>
      <c r="J3502" s="1">
        <v>21.0</v>
      </c>
      <c r="K3502" s="3" t="str">
        <f>vlookup(J3502,Cats!$A:$B,2,false)</f>
        <v>C</v>
      </c>
    </row>
    <row r="3503">
      <c r="A3503" s="1">
        <v>126554.0</v>
      </c>
      <c r="B3503" s="1">
        <v>250.0</v>
      </c>
      <c r="C3503" s="1">
        <f>vlookup(B3503,Games!A:B,2,false)</f>
        <v>5</v>
      </c>
      <c r="D3503" s="2" t="s">
        <v>23</v>
      </c>
      <c r="E3503" s="1" t="s">
        <v>360</v>
      </c>
      <c r="F3503" s="1">
        <v>18.0</v>
      </c>
      <c r="G3503" s="1" t="str">
        <f>vlookup(F3503,Teams!$A:B,2,false)</f>
        <v>James Ruse C</v>
      </c>
      <c r="H3503" s="1" t="b">
        <v>0</v>
      </c>
      <c r="I3503" s="1" t="b">
        <v>0</v>
      </c>
      <c r="J3503" s="1">
        <v>21.0</v>
      </c>
      <c r="K3503" s="3" t="str">
        <f>vlookup(J3503,Cats!$A:$B,2,false)</f>
        <v>C</v>
      </c>
    </row>
    <row r="3504">
      <c r="A3504" s="1">
        <v>126555.0</v>
      </c>
      <c r="B3504" s="1">
        <v>250.0</v>
      </c>
      <c r="C3504" s="1">
        <f>vlookup(B3504,Games!A:B,2,false)</f>
        <v>5</v>
      </c>
      <c r="D3504" s="2" t="s">
        <v>78</v>
      </c>
      <c r="E3504" s="1" t="s">
        <v>1064</v>
      </c>
      <c r="F3504" s="1">
        <v>133.0</v>
      </c>
      <c r="G3504" s="1" t="str">
        <f>vlookup(F3504,Teams!$A:B,2,false)</f>
        <v>Baulkham Hills</v>
      </c>
      <c r="H3504" s="1" t="b">
        <v>1</v>
      </c>
      <c r="I3504" s="1" t="b">
        <v>0</v>
      </c>
      <c r="J3504" s="1">
        <v>22.0</v>
      </c>
      <c r="K3504" s="3" t="str">
        <f>vlookup(J3504,Cats!$A:$B,2,false)</f>
        <v>E</v>
      </c>
    </row>
    <row r="3505">
      <c r="A3505" s="1">
        <v>126556.0</v>
      </c>
      <c r="B3505" s="1">
        <v>250.0</v>
      </c>
      <c r="C3505" s="1">
        <f>vlookup(B3505,Games!A:B,2,false)</f>
        <v>5</v>
      </c>
      <c r="D3505" s="2" t="s">
        <v>23</v>
      </c>
      <c r="E3505" s="1"/>
      <c r="F3505" s="1">
        <v>18.0</v>
      </c>
      <c r="G3505" s="1" t="str">
        <f>vlookup(F3505,Teams!$A:B,2,false)</f>
        <v>James Ruse C</v>
      </c>
      <c r="H3505" s="1" t="b">
        <v>0</v>
      </c>
      <c r="I3505" s="1" t="b">
        <v>1</v>
      </c>
      <c r="J3505" s="1">
        <v>22.0</v>
      </c>
      <c r="K3505" s="3" t="str">
        <f>vlookup(J3505,Cats!$A:$B,2,false)</f>
        <v>E</v>
      </c>
    </row>
    <row r="3506">
      <c r="A3506" s="1">
        <v>126557.0</v>
      </c>
      <c r="B3506" s="1">
        <v>250.0</v>
      </c>
      <c r="C3506" s="1">
        <f>vlookup(B3506,Games!A:B,2,false)</f>
        <v>5</v>
      </c>
      <c r="D3506" s="2" t="s">
        <v>23</v>
      </c>
      <c r="E3506" s="1"/>
      <c r="F3506" s="1">
        <v>133.0</v>
      </c>
      <c r="G3506" s="1" t="str">
        <f>vlookup(F3506,Teams!$A:B,2,false)</f>
        <v>Baulkham Hills</v>
      </c>
      <c r="H3506" s="1" t="b">
        <v>1</v>
      </c>
      <c r="I3506" s="1" t="b">
        <v>1</v>
      </c>
      <c r="J3506" s="1">
        <v>23.0</v>
      </c>
      <c r="K3506" s="3" t="str">
        <f>vlookup(J3506,Cats!$A:$B,2,false)</f>
        <v>B</v>
      </c>
    </row>
    <row r="3507">
      <c r="A3507" s="1">
        <v>126558.0</v>
      </c>
      <c r="B3507" s="1">
        <v>250.0</v>
      </c>
      <c r="C3507" s="1">
        <f>vlookup(B3507,Games!A:B,2,false)</f>
        <v>5</v>
      </c>
      <c r="D3507" s="2" t="s">
        <v>78</v>
      </c>
      <c r="E3507" s="1" t="s">
        <v>301</v>
      </c>
      <c r="F3507" s="1">
        <v>18.0</v>
      </c>
      <c r="G3507" s="1" t="str">
        <f>vlookup(F3507,Teams!$A:B,2,false)</f>
        <v>James Ruse C</v>
      </c>
      <c r="H3507" s="1" t="b">
        <v>0</v>
      </c>
      <c r="I3507" s="1" t="b">
        <v>0</v>
      </c>
      <c r="J3507" s="1">
        <v>23.0</v>
      </c>
      <c r="K3507" s="3" t="str">
        <f>vlookup(J3507,Cats!$A:$B,2,false)</f>
        <v>B</v>
      </c>
    </row>
    <row r="3508">
      <c r="A3508" s="1">
        <v>126559.0</v>
      </c>
      <c r="B3508" s="1">
        <v>250.0</v>
      </c>
      <c r="C3508" s="1">
        <f>vlookup(B3508,Games!A:B,2,false)</f>
        <v>5</v>
      </c>
      <c r="D3508" s="2" t="s">
        <v>78</v>
      </c>
      <c r="E3508" s="1" t="s">
        <v>664</v>
      </c>
      <c r="F3508" s="1">
        <v>133.0</v>
      </c>
      <c r="G3508" s="1" t="str">
        <f>vlookup(F3508,Teams!$A:B,2,false)</f>
        <v>Baulkham Hills</v>
      </c>
      <c r="H3508" s="1" t="b">
        <v>1</v>
      </c>
      <c r="I3508" s="1" t="b">
        <v>0</v>
      </c>
      <c r="J3508" s="1">
        <v>24.0</v>
      </c>
      <c r="K3508" s="3" t="str">
        <f>vlookup(J3508,Cats!$A:$B,2,false)</f>
        <v>P</v>
      </c>
    </row>
    <row r="3509">
      <c r="A3509" s="1">
        <v>126560.0</v>
      </c>
      <c r="B3509" s="1">
        <v>250.0</v>
      </c>
      <c r="C3509" s="1">
        <f>vlookup(B3509,Games!A:B,2,false)</f>
        <v>5</v>
      </c>
      <c r="D3509" s="2" t="s">
        <v>23</v>
      </c>
      <c r="E3509" s="1"/>
      <c r="F3509" s="1">
        <v>18.0</v>
      </c>
      <c r="G3509" s="1" t="str">
        <f>vlookup(F3509,Teams!$A:B,2,false)</f>
        <v>James Ruse C</v>
      </c>
      <c r="H3509" s="1" t="b">
        <v>0</v>
      </c>
      <c r="I3509" s="1" t="b">
        <v>1</v>
      </c>
      <c r="J3509" s="1">
        <v>24.0</v>
      </c>
      <c r="K3509" s="3" t="str">
        <f>vlookup(J3509,Cats!$A:$B,2,false)</f>
        <v>P</v>
      </c>
    </row>
    <row r="3510">
      <c r="A3510" s="1">
        <v>126561.0</v>
      </c>
      <c r="B3510" s="1">
        <v>251.0</v>
      </c>
      <c r="C3510" s="1">
        <f>vlookup(B3510,Games!A:B,2,false)</f>
        <v>5</v>
      </c>
      <c r="D3510" s="2" t="s">
        <v>23</v>
      </c>
      <c r="E3510" s="1" t="s">
        <v>67</v>
      </c>
      <c r="F3510" s="1">
        <v>11.0</v>
      </c>
      <c r="G3510" s="1" t="str">
        <f>vlookup(F3510,Teams!$A:B,2,false)</f>
        <v>Fossil Ridge</v>
      </c>
      <c r="H3510" s="1" t="b">
        <v>1</v>
      </c>
      <c r="I3510" s="1" t="b">
        <v>0</v>
      </c>
      <c r="J3510" s="1">
        <v>1.0</v>
      </c>
      <c r="K3510" s="3" t="str">
        <f>vlookup(J3510,Cats!$A:$B,2,false)</f>
        <v>X</v>
      </c>
    </row>
    <row r="3511">
      <c r="A3511" s="1">
        <v>126562.0</v>
      </c>
      <c r="B3511" s="1">
        <v>251.0</v>
      </c>
      <c r="C3511" s="1">
        <f>vlookup(B3511,Games!A:B,2,false)</f>
        <v>5</v>
      </c>
      <c r="D3511" s="2" t="s">
        <v>23</v>
      </c>
      <c r="E3511" s="1"/>
      <c r="F3511" s="1">
        <v>16.0</v>
      </c>
      <c r="G3511" s="1" t="str">
        <f>vlookup(F3511,Teams!$A:B,2,false)</f>
        <v>James Ruse A</v>
      </c>
      <c r="H3511" s="1" t="b">
        <v>0</v>
      </c>
      <c r="I3511" s="1" t="b">
        <v>1</v>
      </c>
      <c r="J3511" s="1">
        <v>1.0</v>
      </c>
      <c r="K3511" s="3" t="str">
        <f>vlookup(J3511,Cats!$A:$B,2,false)</f>
        <v>X</v>
      </c>
    </row>
    <row r="3512">
      <c r="A3512" s="1">
        <v>126563.0</v>
      </c>
      <c r="B3512" s="1">
        <v>251.0</v>
      </c>
      <c r="C3512" s="1">
        <f>vlookup(B3512,Games!A:B,2,false)</f>
        <v>5</v>
      </c>
      <c r="D3512" s="2" t="s">
        <v>34</v>
      </c>
      <c r="E3512" s="1" t="s">
        <v>67</v>
      </c>
      <c r="F3512" s="1">
        <v>11.0</v>
      </c>
      <c r="G3512" s="1" t="str">
        <f>vlookup(F3512,Teams!$A:B,2,false)</f>
        <v>Fossil Ridge</v>
      </c>
      <c r="H3512" s="1" t="b">
        <v>1</v>
      </c>
      <c r="I3512" s="1" t="b">
        <v>0</v>
      </c>
      <c r="J3512" s="1">
        <v>2.0</v>
      </c>
      <c r="K3512" s="3" t="str">
        <f>vlookup(J3512,Cats!$A:$B,2,false)</f>
        <v>M</v>
      </c>
    </row>
    <row r="3513">
      <c r="A3513" s="1">
        <v>126564.0</v>
      </c>
      <c r="B3513" s="1">
        <v>251.0</v>
      </c>
      <c r="C3513" s="1">
        <f>vlookup(B3513,Games!A:B,2,false)</f>
        <v>5</v>
      </c>
      <c r="D3513" s="2" t="s">
        <v>23</v>
      </c>
      <c r="E3513" s="1"/>
      <c r="F3513" s="1">
        <v>16.0</v>
      </c>
      <c r="G3513" s="1" t="str">
        <f>vlookup(F3513,Teams!$A:B,2,false)</f>
        <v>James Ruse A</v>
      </c>
      <c r="H3513" s="1" t="b">
        <v>0</v>
      </c>
      <c r="I3513" s="1" t="b">
        <v>1</v>
      </c>
      <c r="J3513" s="1">
        <v>2.0</v>
      </c>
      <c r="K3513" s="3" t="str">
        <f>vlookup(J3513,Cats!$A:$B,2,false)</f>
        <v>M</v>
      </c>
    </row>
    <row r="3514">
      <c r="A3514" s="1">
        <v>126565.0</v>
      </c>
      <c r="B3514" s="1">
        <v>251.0</v>
      </c>
      <c r="C3514" s="1">
        <f>vlookup(B3514,Games!A:B,2,false)</f>
        <v>5</v>
      </c>
      <c r="D3514" s="2" t="s">
        <v>34</v>
      </c>
      <c r="E3514" s="1" t="s">
        <v>67</v>
      </c>
      <c r="F3514" s="1">
        <v>11.0</v>
      </c>
      <c r="G3514" s="1" t="str">
        <f>vlookup(F3514,Teams!$A:B,2,false)</f>
        <v>Fossil Ridge</v>
      </c>
      <c r="H3514" s="1" t="b">
        <v>1</v>
      </c>
      <c r="I3514" s="1" t="b">
        <v>0</v>
      </c>
      <c r="J3514" s="1">
        <v>3.0</v>
      </c>
      <c r="K3514" s="3" t="str">
        <f>vlookup(J3514,Cats!$A:$B,2,false)</f>
        <v>C</v>
      </c>
    </row>
    <row r="3515">
      <c r="A3515" s="1">
        <v>126566.0</v>
      </c>
      <c r="B3515" s="1">
        <v>251.0</v>
      </c>
      <c r="C3515" s="1">
        <f>vlookup(B3515,Games!A:B,2,false)</f>
        <v>5</v>
      </c>
      <c r="D3515" s="2" t="s">
        <v>23</v>
      </c>
      <c r="E3515" s="1"/>
      <c r="F3515" s="1">
        <v>16.0</v>
      </c>
      <c r="G3515" s="1" t="str">
        <f>vlookup(F3515,Teams!$A:B,2,false)</f>
        <v>James Ruse A</v>
      </c>
      <c r="H3515" s="1" t="b">
        <v>0</v>
      </c>
      <c r="I3515" s="1" t="b">
        <v>1</v>
      </c>
      <c r="J3515" s="1">
        <v>3.0</v>
      </c>
      <c r="K3515" s="3" t="str">
        <f>vlookup(J3515,Cats!$A:$B,2,false)</f>
        <v>C</v>
      </c>
    </row>
    <row r="3516">
      <c r="A3516" s="1">
        <v>126567.0</v>
      </c>
      <c r="B3516" s="1">
        <v>251.0</v>
      </c>
      <c r="C3516" s="1">
        <f>vlookup(B3516,Games!A:B,2,false)</f>
        <v>5</v>
      </c>
      <c r="D3516" s="2" t="s">
        <v>23</v>
      </c>
      <c r="E3516" s="1"/>
      <c r="F3516" s="1">
        <v>11.0</v>
      </c>
      <c r="G3516" s="1" t="str">
        <f>vlookup(F3516,Teams!$A:B,2,false)</f>
        <v>Fossil Ridge</v>
      </c>
      <c r="H3516" s="1" t="b">
        <v>1</v>
      </c>
      <c r="I3516" s="1" t="b">
        <v>1</v>
      </c>
      <c r="J3516" s="1">
        <v>4.0</v>
      </c>
      <c r="K3516" s="3" t="str">
        <f>vlookup(J3516,Cats!$A:$B,2,false)</f>
        <v>E</v>
      </c>
    </row>
    <row r="3517">
      <c r="A3517" s="1">
        <v>126568.0</v>
      </c>
      <c r="B3517" s="1">
        <v>251.0</v>
      </c>
      <c r="C3517" s="1">
        <f>vlookup(B3517,Games!A:B,2,false)</f>
        <v>5</v>
      </c>
      <c r="D3517" s="2" t="s">
        <v>34</v>
      </c>
      <c r="E3517" s="1" t="s">
        <v>983</v>
      </c>
      <c r="F3517" s="1">
        <v>16.0</v>
      </c>
      <c r="G3517" s="1" t="str">
        <f>vlookup(F3517,Teams!$A:B,2,false)</f>
        <v>James Ruse A</v>
      </c>
      <c r="H3517" s="1" t="b">
        <v>0</v>
      </c>
      <c r="I3517" s="1" t="b">
        <v>0</v>
      </c>
      <c r="J3517" s="1">
        <v>4.0</v>
      </c>
      <c r="K3517" s="3" t="str">
        <f>vlookup(J3517,Cats!$A:$B,2,false)</f>
        <v>E</v>
      </c>
    </row>
    <row r="3518">
      <c r="A3518" s="1">
        <v>126569.0</v>
      </c>
      <c r="B3518" s="1">
        <v>251.0</v>
      </c>
      <c r="C3518" s="1">
        <f>vlookup(B3518,Games!A:B,2,false)</f>
        <v>5</v>
      </c>
      <c r="D3518" s="2" t="s">
        <v>78</v>
      </c>
      <c r="E3518" s="1" t="s">
        <v>67</v>
      </c>
      <c r="F3518" s="1">
        <v>11.0</v>
      </c>
      <c r="G3518" s="1" t="str">
        <f>vlookup(F3518,Teams!$A:B,2,false)</f>
        <v>Fossil Ridge</v>
      </c>
      <c r="H3518" s="1" t="b">
        <v>1</v>
      </c>
      <c r="I3518" s="1" t="b">
        <v>0</v>
      </c>
      <c r="J3518" s="1">
        <v>5.0</v>
      </c>
      <c r="K3518" s="3" t="str">
        <f>vlookup(J3518,Cats!$A:$B,2,false)</f>
        <v>B</v>
      </c>
    </row>
    <row r="3519">
      <c r="A3519" s="1">
        <v>126570.0</v>
      </c>
      <c r="B3519" s="1">
        <v>251.0</v>
      </c>
      <c r="C3519" s="1">
        <f>vlookup(B3519,Games!A:B,2,false)</f>
        <v>5</v>
      </c>
      <c r="D3519" s="2" t="s">
        <v>23</v>
      </c>
      <c r="E3519" s="1"/>
      <c r="F3519" s="1">
        <v>16.0</v>
      </c>
      <c r="G3519" s="1" t="str">
        <f>vlookup(F3519,Teams!$A:B,2,false)</f>
        <v>James Ruse A</v>
      </c>
      <c r="H3519" s="1" t="b">
        <v>0</v>
      </c>
      <c r="I3519" s="1" t="b">
        <v>1</v>
      </c>
      <c r="J3519" s="1">
        <v>5.0</v>
      </c>
      <c r="K3519" s="3" t="str">
        <f>vlookup(J3519,Cats!$A:$B,2,false)</f>
        <v>B</v>
      </c>
    </row>
    <row r="3520">
      <c r="A3520" s="1">
        <v>126571.0</v>
      </c>
      <c r="B3520" s="1">
        <v>251.0</v>
      </c>
      <c r="C3520" s="1">
        <f>vlookup(B3520,Games!A:B,2,false)</f>
        <v>5</v>
      </c>
      <c r="D3520" s="2" t="s">
        <v>23</v>
      </c>
      <c r="E3520" s="1" t="s">
        <v>67</v>
      </c>
      <c r="F3520" s="1">
        <v>11.0</v>
      </c>
      <c r="G3520" s="1" t="str">
        <f>vlookup(F3520,Teams!$A:B,2,false)</f>
        <v>Fossil Ridge</v>
      </c>
      <c r="H3520" s="1" t="b">
        <v>1</v>
      </c>
      <c r="I3520" s="1" t="b">
        <v>0</v>
      </c>
      <c r="J3520" s="1">
        <v>6.0</v>
      </c>
      <c r="K3520" s="3" t="str">
        <f>vlookup(J3520,Cats!$A:$B,2,false)</f>
        <v>P</v>
      </c>
    </row>
    <row r="3521">
      <c r="A3521" s="1">
        <v>126572.0</v>
      </c>
      <c r="B3521" s="1">
        <v>251.0</v>
      </c>
      <c r="C3521" s="1">
        <f>vlookup(B3521,Games!A:B,2,false)</f>
        <v>5</v>
      </c>
      <c r="D3521" s="2" t="s">
        <v>23</v>
      </c>
      <c r="E3521" s="1"/>
      <c r="F3521" s="1">
        <v>16.0</v>
      </c>
      <c r="G3521" s="1" t="str">
        <f>vlookup(F3521,Teams!$A:B,2,false)</f>
        <v>James Ruse A</v>
      </c>
      <c r="H3521" s="1" t="b">
        <v>0</v>
      </c>
      <c r="I3521" s="1" t="b">
        <v>1</v>
      </c>
      <c r="J3521" s="1">
        <v>6.0</v>
      </c>
      <c r="K3521" s="3" t="str">
        <f>vlookup(J3521,Cats!$A:$B,2,false)</f>
        <v>P</v>
      </c>
    </row>
    <row r="3522">
      <c r="A3522" s="1">
        <v>126573.0</v>
      </c>
      <c r="B3522" s="1">
        <v>251.0</v>
      </c>
      <c r="C3522" s="1">
        <f>vlookup(B3522,Games!A:B,2,false)</f>
        <v>5</v>
      </c>
      <c r="D3522" s="2" t="s">
        <v>34</v>
      </c>
      <c r="E3522" s="1" t="s">
        <v>60</v>
      </c>
      <c r="F3522" s="1">
        <v>11.0</v>
      </c>
      <c r="G3522" s="1" t="str">
        <f>vlookup(F3522,Teams!$A:B,2,false)</f>
        <v>Fossil Ridge</v>
      </c>
      <c r="H3522" s="1" t="b">
        <v>1</v>
      </c>
      <c r="I3522" s="1" t="b">
        <v>0</v>
      </c>
      <c r="J3522" s="1">
        <v>7.0</v>
      </c>
      <c r="K3522" s="3" t="str">
        <f>vlookup(J3522,Cats!$A:$B,2,false)</f>
        <v>X</v>
      </c>
    </row>
    <row r="3523">
      <c r="A3523" s="1">
        <v>126574.0</v>
      </c>
      <c r="B3523" s="1">
        <v>251.0</v>
      </c>
      <c r="C3523" s="1">
        <f>vlookup(B3523,Games!A:B,2,false)</f>
        <v>5</v>
      </c>
      <c r="D3523" s="2" t="s">
        <v>23</v>
      </c>
      <c r="E3523" s="1"/>
      <c r="F3523" s="1">
        <v>16.0</v>
      </c>
      <c r="G3523" s="1" t="str">
        <f>vlookup(F3523,Teams!$A:B,2,false)</f>
        <v>James Ruse A</v>
      </c>
      <c r="H3523" s="1" t="b">
        <v>0</v>
      </c>
      <c r="I3523" s="1" t="b">
        <v>1</v>
      </c>
      <c r="J3523" s="1">
        <v>7.0</v>
      </c>
      <c r="K3523" s="3" t="str">
        <f>vlookup(J3523,Cats!$A:$B,2,false)</f>
        <v>X</v>
      </c>
    </row>
    <row r="3524">
      <c r="A3524" s="1">
        <v>126575.0</v>
      </c>
      <c r="B3524" s="1">
        <v>251.0</v>
      </c>
      <c r="C3524" s="1">
        <f>vlookup(B3524,Games!A:B,2,false)</f>
        <v>5</v>
      </c>
      <c r="D3524" s="2" t="s">
        <v>34</v>
      </c>
      <c r="E3524" s="1" t="s">
        <v>67</v>
      </c>
      <c r="F3524" s="1">
        <v>11.0</v>
      </c>
      <c r="G3524" s="1" t="str">
        <f>vlookup(F3524,Teams!$A:B,2,false)</f>
        <v>Fossil Ridge</v>
      </c>
      <c r="H3524" s="1" t="b">
        <v>1</v>
      </c>
      <c r="I3524" s="1" t="b">
        <v>0</v>
      </c>
      <c r="J3524" s="1">
        <v>8.0</v>
      </c>
      <c r="K3524" s="3" t="str">
        <f>vlookup(J3524,Cats!$A:$B,2,false)</f>
        <v>M</v>
      </c>
    </row>
    <row r="3525">
      <c r="A3525" s="1">
        <v>126576.0</v>
      </c>
      <c r="B3525" s="1">
        <v>251.0</v>
      </c>
      <c r="C3525" s="1">
        <f>vlookup(B3525,Games!A:B,2,false)</f>
        <v>5</v>
      </c>
      <c r="D3525" s="2" t="s">
        <v>23</v>
      </c>
      <c r="E3525" s="1"/>
      <c r="F3525" s="1">
        <v>16.0</v>
      </c>
      <c r="G3525" s="1" t="str">
        <f>vlookup(F3525,Teams!$A:B,2,false)</f>
        <v>James Ruse A</v>
      </c>
      <c r="H3525" s="1" t="b">
        <v>0</v>
      </c>
      <c r="I3525" s="1" t="b">
        <v>1</v>
      </c>
      <c r="J3525" s="1">
        <v>8.0</v>
      </c>
      <c r="K3525" s="3" t="str">
        <f>vlookup(J3525,Cats!$A:$B,2,false)</f>
        <v>M</v>
      </c>
    </row>
    <row r="3526">
      <c r="A3526" s="1">
        <v>126577.0</v>
      </c>
      <c r="B3526" s="1">
        <v>251.0</v>
      </c>
      <c r="C3526" s="1">
        <f>vlookup(B3526,Games!A:B,2,false)</f>
        <v>5</v>
      </c>
      <c r="D3526" s="2" t="s">
        <v>34</v>
      </c>
      <c r="E3526" s="1" t="s">
        <v>67</v>
      </c>
      <c r="F3526" s="1">
        <v>11.0</v>
      </c>
      <c r="G3526" s="1" t="str">
        <f>vlookup(F3526,Teams!$A:B,2,false)</f>
        <v>Fossil Ridge</v>
      </c>
      <c r="H3526" s="1" t="b">
        <v>1</v>
      </c>
      <c r="I3526" s="1" t="b">
        <v>0</v>
      </c>
      <c r="J3526" s="1">
        <v>9.0</v>
      </c>
      <c r="K3526" s="3" t="str">
        <f>vlookup(J3526,Cats!$A:$B,2,false)</f>
        <v>C</v>
      </c>
    </row>
    <row r="3527">
      <c r="A3527" s="1">
        <v>126578.0</v>
      </c>
      <c r="B3527" s="1">
        <v>251.0</v>
      </c>
      <c r="C3527" s="1">
        <f>vlookup(B3527,Games!A:B,2,false)</f>
        <v>5</v>
      </c>
      <c r="D3527" s="2" t="s">
        <v>23</v>
      </c>
      <c r="E3527" s="1"/>
      <c r="F3527" s="1">
        <v>16.0</v>
      </c>
      <c r="G3527" s="1" t="str">
        <f>vlookup(F3527,Teams!$A:B,2,false)</f>
        <v>James Ruse A</v>
      </c>
      <c r="H3527" s="1" t="b">
        <v>0</v>
      </c>
      <c r="I3527" s="1" t="b">
        <v>1</v>
      </c>
      <c r="J3527" s="1">
        <v>9.0</v>
      </c>
      <c r="K3527" s="3" t="str">
        <f>vlookup(J3527,Cats!$A:$B,2,false)</f>
        <v>C</v>
      </c>
    </row>
    <row r="3528">
      <c r="A3528" s="1">
        <v>126579.0</v>
      </c>
      <c r="B3528" s="1">
        <v>251.0</v>
      </c>
      <c r="C3528" s="1">
        <f>vlookup(B3528,Games!A:B,2,false)</f>
        <v>5</v>
      </c>
      <c r="D3528" s="2" t="s">
        <v>78</v>
      </c>
      <c r="E3528" s="1" t="s">
        <v>79</v>
      </c>
      <c r="F3528" s="1">
        <v>11.0</v>
      </c>
      <c r="G3528" s="1" t="str">
        <f>vlookup(F3528,Teams!$A:B,2,false)</f>
        <v>Fossil Ridge</v>
      </c>
      <c r="H3528" s="1" t="b">
        <v>1</v>
      </c>
      <c r="I3528" s="1" t="b">
        <v>0</v>
      </c>
      <c r="J3528" s="1">
        <v>10.0</v>
      </c>
      <c r="K3528" s="3" t="str">
        <f>vlookup(J3528,Cats!$A:$B,2,false)</f>
        <v>E</v>
      </c>
    </row>
    <row r="3529">
      <c r="A3529" s="1">
        <v>126580.0</v>
      </c>
      <c r="B3529" s="1">
        <v>251.0</v>
      </c>
      <c r="C3529" s="1">
        <f>vlookup(B3529,Games!A:B,2,false)</f>
        <v>5</v>
      </c>
      <c r="D3529" s="2" t="s">
        <v>23</v>
      </c>
      <c r="E3529" s="1"/>
      <c r="F3529" s="1">
        <v>16.0</v>
      </c>
      <c r="G3529" s="1" t="str">
        <f>vlookup(F3529,Teams!$A:B,2,false)</f>
        <v>James Ruse A</v>
      </c>
      <c r="H3529" s="1" t="b">
        <v>0</v>
      </c>
      <c r="I3529" s="1" t="b">
        <v>1</v>
      </c>
      <c r="J3529" s="1">
        <v>10.0</v>
      </c>
      <c r="K3529" s="3" t="str">
        <f>vlookup(J3529,Cats!$A:$B,2,false)</f>
        <v>E</v>
      </c>
    </row>
    <row r="3530">
      <c r="A3530" s="1">
        <v>126581.0</v>
      </c>
      <c r="B3530" s="1">
        <v>251.0</v>
      </c>
      <c r="C3530" s="1">
        <f>vlookup(B3530,Games!A:B,2,false)</f>
        <v>5</v>
      </c>
      <c r="D3530" s="2" t="s">
        <v>23</v>
      </c>
      <c r="E3530" s="1" t="s">
        <v>60</v>
      </c>
      <c r="F3530" s="1">
        <v>11.0</v>
      </c>
      <c r="G3530" s="1" t="str">
        <f>vlookup(F3530,Teams!$A:B,2,false)</f>
        <v>Fossil Ridge</v>
      </c>
      <c r="H3530" s="1" t="b">
        <v>1</v>
      </c>
      <c r="I3530" s="1" t="b">
        <v>0</v>
      </c>
      <c r="J3530" s="1">
        <v>11.0</v>
      </c>
      <c r="K3530" s="3" t="str">
        <f>vlookup(J3530,Cats!$A:$B,2,false)</f>
        <v>B</v>
      </c>
    </row>
    <row r="3531">
      <c r="A3531" s="1">
        <v>126582.0</v>
      </c>
      <c r="B3531" s="1">
        <v>251.0</v>
      </c>
      <c r="C3531" s="1">
        <f>vlookup(B3531,Games!A:B,2,false)</f>
        <v>5</v>
      </c>
      <c r="D3531" s="2" t="s">
        <v>23</v>
      </c>
      <c r="E3531" s="1"/>
      <c r="F3531" s="1">
        <v>16.0</v>
      </c>
      <c r="G3531" s="1" t="str">
        <f>vlookup(F3531,Teams!$A:B,2,false)</f>
        <v>James Ruse A</v>
      </c>
      <c r="H3531" s="1" t="b">
        <v>0</v>
      </c>
      <c r="I3531" s="1" t="b">
        <v>1</v>
      </c>
      <c r="J3531" s="1">
        <v>11.0</v>
      </c>
      <c r="K3531" s="3" t="str">
        <f>vlookup(J3531,Cats!$A:$B,2,false)</f>
        <v>B</v>
      </c>
    </row>
    <row r="3532">
      <c r="A3532" s="1">
        <v>126583.0</v>
      </c>
      <c r="B3532" s="1">
        <v>251.0</v>
      </c>
      <c r="C3532" s="1">
        <f>vlookup(B3532,Games!A:B,2,false)</f>
        <v>5</v>
      </c>
      <c r="D3532" s="2" t="s">
        <v>34</v>
      </c>
      <c r="E3532" s="1" t="s">
        <v>67</v>
      </c>
      <c r="F3532" s="1">
        <v>11.0</v>
      </c>
      <c r="G3532" s="1" t="str">
        <f>vlookup(F3532,Teams!$A:B,2,false)</f>
        <v>Fossil Ridge</v>
      </c>
      <c r="H3532" s="1" t="b">
        <v>1</v>
      </c>
      <c r="I3532" s="1" t="b">
        <v>0</v>
      </c>
      <c r="J3532" s="1">
        <v>12.0</v>
      </c>
      <c r="K3532" s="3" t="str">
        <f>vlookup(J3532,Cats!$A:$B,2,false)</f>
        <v>P</v>
      </c>
    </row>
    <row r="3533">
      <c r="A3533" s="1">
        <v>126584.0</v>
      </c>
      <c r="B3533" s="1">
        <v>251.0</v>
      </c>
      <c r="C3533" s="1">
        <f>vlookup(B3533,Games!A:B,2,false)</f>
        <v>5</v>
      </c>
      <c r="D3533" s="2" t="s">
        <v>23</v>
      </c>
      <c r="E3533" s="1"/>
      <c r="F3533" s="1">
        <v>16.0</v>
      </c>
      <c r="G3533" s="1" t="str">
        <f>vlookup(F3533,Teams!$A:B,2,false)</f>
        <v>James Ruse A</v>
      </c>
      <c r="H3533" s="1" t="b">
        <v>0</v>
      </c>
      <c r="I3533" s="1" t="b">
        <v>1</v>
      </c>
      <c r="J3533" s="1">
        <v>12.0</v>
      </c>
      <c r="K3533" s="3" t="str">
        <f>vlookup(J3533,Cats!$A:$B,2,false)</f>
        <v>P</v>
      </c>
    </row>
    <row r="3534">
      <c r="A3534" s="1">
        <v>126585.0</v>
      </c>
      <c r="B3534" s="1">
        <v>251.0</v>
      </c>
      <c r="C3534" s="1">
        <f>vlookup(B3534,Games!A:B,2,false)</f>
        <v>5</v>
      </c>
      <c r="D3534" s="2" t="s">
        <v>78</v>
      </c>
      <c r="E3534" s="1" t="s">
        <v>60</v>
      </c>
      <c r="F3534" s="1">
        <v>11.0</v>
      </c>
      <c r="G3534" s="1" t="str">
        <f>vlookup(F3534,Teams!$A:B,2,false)</f>
        <v>Fossil Ridge</v>
      </c>
      <c r="H3534" s="1" t="b">
        <v>1</v>
      </c>
      <c r="I3534" s="1" t="b">
        <v>0</v>
      </c>
      <c r="J3534" s="1">
        <v>13.0</v>
      </c>
      <c r="K3534" s="3" t="str">
        <f>vlookup(J3534,Cats!$A:$B,2,false)</f>
        <v>X</v>
      </c>
    </row>
    <row r="3535">
      <c r="A3535" s="1">
        <v>126586.0</v>
      </c>
      <c r="B3535" s="1">
        <v>251.0</v>
      </c>
      <c r="C3535" s="1">
        <f>vlookup(B3535,Games!A:B,2,false)</f>
        <v>5</v>
      </c>
      <c r="D3535" s="2" t="s">
        <v>23</v>
      </c>
      <c r="E3535" s="1"/>
      <c r="F3535" s="1">
        <v>16.0</v>
      </c>
      <c r="G3535" s="1" t="str">
        <f>vlookup(F3535,Teams!$A:B,2,false)</f>
        <v>James Ruse A</v>
      </c>
      <c r="H3535" s="1" t="b">
        <v>0</v>
      </c>
      <c r="I3535" s="1" t="b">
        <v>1</v>
      </c>
      <c r="J3535" s="1">
        <v>13.0</v>
      </c>
      <c r="K3535" s="3" t="str">
        <f>vlookup(J3535,Cats!$A:$B,2,false)</f>
        <v>X</v>
      </c>
    </row>
    <row r="3536">
      <c r="A3536" s="1">
        <v>126587.0</v>
      </c>
      <c r="B3536" s="1">
        <v>251.0</v>
      </c>
      <c r="C3536" s="1">
        <f>vlookup(B3536,Games!A:B,2,false)</f>
        <v>5</v>
      </c>
      <c r="D3536" s="2" t="s">
        <v>23</v>
      </c>
      <c r="E3536" s="1" t="s">
        <v>1250</v>
      </c>
      <c r="F3536" s="1">
        <v>11.0</v>
      </c>
      <c r="G3536" s="1" t="str">
        <f>vlookup(F3536,Teams!$A:B,2,false)</f>
        <v>Fossil Ridge</v>
      </c>
      <c r="H3536" s="1" t="b">
        <v>1</v>
      </c>
      <c r="I3536" s="1" t="b">
        <v>0</v>
      </c>
      <c r="J3536" s="1">
        <v>14.0</v>
      </c>
      <c r="K3536" s="3" t="str">
        <f>vlookup(J3536,Cats!$A:$B,2,false)</f>
        <v>M</v>
      </c>
    </row>
    <row r="3537">
      <c r="A3537" s="1">
        <v>126588.0</v>
      </c>
      <c r="B3537" s="1">
        <v>251.0</v>
      </c>
      <c r="C3537" s="1">
        <f>vlookup(B3537,Games!A:B,2,false)</f>
        <v>5</v>
      </c>
      <c r="D3537" s="2" t="s">
        <v>23</v>
      </c>
      <c r="E3537" s="1"/>
      <c r="F3537" s="1">
        <v>16.0</v>
      </c>
      <c r="G3537" s="1" t="str">
        <f>vlookup(F3537,Teams!$A:B,2,false)</f>
        <v>James Ruse A</v>
      </c>
      <c r="H3537" s="1" t="b">
        <v>0</v>
      </c>
      <c r="I3537" s="1" t="b">
        <v>1</v>
      </c>
      <c r="J3537" s="1">
        <v>14.0</v>
      </c>
      <c r="K3537" s="3" t="str">
        <f>vlookup(J3537,Cats!$A:$B,2,false)</f>
        <v>M</v>
      </c>
    </row>
    <row r="3538">
      <c r="A3538" s="1">
        <v>126589.0</v>
      </c>
      <c r="B3538" s="1">
        <v>251.0</v>
      </c>
      <c r="C3538" s="1">
        <f>vlookup(B3538,Games!A:B,2,false)</f>
        <v>5</v>
      </c>
      <c r="D3538" s="2" t="s">
        <v>78</v>
      </c>
      <c r="E3538" s="1" t="s">
        <v>67</v>
      </c>
      <c r="F3538" s="1">
        <v>11.0</v>
      </c>
      <c r="G3538" s="1" t="str">
        <f>vlookup(F3538,Teams!$A:B,2,false)</f>
        <v>Fossil Ridge</v>
      </c>
      <c r="H3538" s="1" t="b">
        <v>1</v>
      </c>
      <c r="I3538" s="1" t="b">
        <v>0</v>
      </c>
      <c r="J3538" s="1">
        <v>15.0</v>
      </c>
      <c r="K3538" s="3" t="str">
        <f>vlookup(J3538,Cats!$A:$B,2,false)</f>
        <v>C</v>
      </c>
    </row>
    <row r="3539">
      <c r="A3539" s="1">
        <v>126590.0</v>
      </c>
      <c r="B3539" s="1">
        <v>251.0</v>
      </c>
      <c r="C3539" s="1">
        <f>vlookup(B3539,Games!A:B,2,false)</f>
        <v>5</v>
      </c>
      <c r="D3539" s="2" t="s">
        <v>23</v>
      </c>
      <c r="E3539" s="1"/>
      <c r="F3539" s="1">
        <v>16.0</v>
      </c>
      <c r="G3539" s="1" t="str">
        <f>vlookup(F3539,Teams!$A:B,2,false)</f>
        <v>James Ruse A</v>
      </c>
      <c r="H3539" s="1" t="b">
        <v>0</v>
      </c>
      <c r="I3539" s="1" t="b">
        <v>1</v>
      </c>
      <c r="J3539" s="1">
        <v>15.0</v>
      </c>
      <c r="K3539" s="3" t="str">
        <f>vlookup(J3539,Cats!$A:$B,2,false)</f>
        <v>C</v>
      </c>
    </row>
    <row r="3540">
      <c r="A3540" s="1">
        <v>126591.0</v>
      </c>
      <c r="B3540" s="1">
        <v>251.0</v>
      </c>
      <c r="C3540" s="1">
        <f>vlookup(B3540,Games!A:B,2,false)</f>
        <v>5</v>
      </c>
      <c r="D3540" s="2" t="s">
        <v>23</v>
      </c>
      <c r="E3540" s="1" t="s">
        <v>60</v>
      </c>
      <c r="F3540" s="1">
        <v>11.0</v>
      </c>
      <c r="G3540" s="1" t="str">
        <f>vlookup(F3540,Teams!$A:B,2,false)</f>
        <v>Fossil Ridge</v>
      </c>
      <c r="H3540" s="1" t="b">
        <v>1</v>
      </c>
      <c r="I3540" s="1" t="b">
        <v>0</v>
      </c>
      <c r="J3540" s="1">
        <v>16.0</v>
      </c>
      <c r="K3540" s="3" t="str">
        <f>vlookup(J3540,Cats!$A:$B,2,false)</f>
        <v>E</v>
      </c>
    </row>
    <row r="3541">
      <c r="A3541" s="1">
        <v>126592.0</v>
      </c>
      <c r="B3541" s="1">
        <v>251.0</v>
      </c>
      <c r="C3541" s="1">
        <f>vlookup(B3541,Games!A:B,2,false)</f>
        <v>5</v>
      </c>
      <c r="D3541" s="2" t="s">
        <v>59</v>
      </c>
      <c r="E3541" s="1" t="s">
        <v>983</v>
      </c>
      <c r="F3541" s="1">
        <v>16.0</v>
      </c>
      <c r="G3541" s="1" t="str">
        <f>vlookup(F3541,Teams!$A:B,2,false)</f>
        <v>James Ruse A</v>
      </c>
      <c r="H3541" s="1" t="b">
        <v>0</v>
      </c>
      <c r="I3541" s="1" t="b">
        <v>0</v>
      </c>
      <c r="J3541" s="1">
        <v>16.0</v>
      </c>
      <c r="K3541" s="3" t="str">
        <f>vlookup(J3541,Cats!$A:$B,2,false)</f>
        <v>E</v>
      </c>
    </row>
    <row r="3542">
      <c r="A3542" s="1">
        <v>126593.0</v>
      </c>
      <c r="B3542" s="1">
        <v>251.0</v>
      </c>
      <c r="C3542" s="1">
        <f>vlookup(B3542,Games!A:B,2,false)</f>
        <v>5</v>
      </c>
      <c r="D3542" s="2" t="s">
        <v>23</v>
      </c>
      <c r="E3542" s="1" t="s">
        <v>67</v>
      </c>
      <c r="F3542" s="1">
        <v>11.0</v>
      </c>
      <c r="G3542" s="1" t="str">
        <f>vlookup(F3542,Teams!$A:B,2,false)</f>
        <v>Fossil Ridge</v>
      </c>
      <c r="H3542" s="1" t="b">
        <v>1</v>
      </c>
      <c r="I3542" s="1" t="b">
        <v>0</v>
      </c>
      <c r="J3542" s="1">
        <v>17.0</v>
      </c>
      <c r="K3542" s="3" t="str">
        <f>vlookup(J3542,Cats!$A:$B,2,false)</f>
        <v>B</v>
      </c>
    </row>
    <row r="3543">
      <c r="A3543" s="1">
        <v>126594.0</v>
      </c>
      <c r="B3543" s="1">
        <v>251.0</v>
      </c>
      <c r="C3543" s="1">
        <f>vlookup(B3543,Games!A:B,2,false)</f>
        <v>5</v>
      </c>
      <c r="D3543" s="2" t="s">
        <v>23</v>
      </c>
      <c r="E3543" s="1" t="s">
        <v>983</v>
      </c>
      <c r="F3543" s="1">
        <v>16.0</v>
      </c>
      <c r="G3543" s="1" t="str">
        <f>vlookup(F3543,Teams!$A:B,2,false)</f>
        <v>James Ruse A</v>
      </c>
      <c r="H3543" s="1" t="b">
        <v>0</v>
      </c>
      <c r="I3543" s="1" t="b">
        <v>0</v>
      </c>
      <c r="J3543" s="1">
        <v>17.0</v>
      </c>
      <c r="K3543" s="3" t="str">
        <f>vlookup(J3543,Cats!$A:$B,2,false)</f>
        <v>B</v>
      </c>
    </row>
    <row r="3544">
      <c r="A3544" s="1">
        <v>126595.0</v>
      </c>
      <c r="B3544" s="1">
        <v>251.0</v>
      </c>
      <c r="C3544" s="1">
        <f>vlookup(B3544,Games!A:B,2,false)</f>
        <v>5</v>
      </c>
      <c r="D3544" s="2" t="s">
        <v>34</v>
      </c>
      <c r="E3544" s="1" t="s">
        <v>67</v>
      </c>
      <c r="F3544" s="1">
        <v>11.0</v>
      </c>
      <c r="G3544" s="1" t="str">
        <f>vlookup(F3544,Teams!$A:B,2,false)</f>
        <v>Fossil Ridge</v>
      </c>
      <c r="H3544" s="1" t="b">
        <v>1</v>
      </c>
      <c r="I3544" s="1" t="b">
        <v>0</v>
      </c>
      <c r="J3544" s="1">
        <v>18.0</v>
      </c>
      <c r="K3544" s="3" t="str">
        <f>vlookup(J3544,Cats!$A:$B,2,false)</f>
        <v>P</v>
      </c>
    </row>
    <row r="3545">
      <c r="A3545" s="1">
        <v>126596.0</v>
      </c>
      <c r="B3545" s="1">
        <v>251.0</v>
      </c>
      <c r="C3545" s="1">
        <f>vlookup(B3545,Games!A:B,2,false)</f>
        <v>5</v>
      </c>
      <c r="D3545" s="2" t="s">
        <v>23</v>
      </c>
      <c r="E3545" s="1"/>
      <c r="F3545" s="1">
        <v>16.0</v>
      </c>
      <c r="G3545" s="1" t="str">
        <f>vlookup(F3545,Teams!$A:B,2,false)</f>
        <v>James Ruse A</v>
      </c>
      <c r="H3545" s="1" t="b">
        <v>0</v>
      </c>
      <c r="I3545" s="1" t="b">
        <v>1</v>
      </c>
      <c r="J3545" s="1">
        <v>18.0</v>
      </c>
      <c r="K3545" s="3" t="str">
        <f>vlookup(J3545,Cats!$A:$B,2,false)</f>
        <v>P</v>
      </c>
    </row>
    <row r="3546">
      <c r="A3546" s="1">
        <v>126597.0</v>
      </c>
      <c r="B3546" s="1">
        <v>251.0</v>
      </c>
      <c r="C3546" s="1">
        <f>vlookup(B3546,Games!A:B,2,false)</f>
        <v>5</v>
      </c>
      <c r="D3546" s="2" t="s">
        <v>78</v>
      </c>
      <c r="E3546" s="1" t="s">
        <v>60</v>
      </c>
      <c r="F3546" s="1">
        <v>11.0</v>
      </c>
      <c r="G3546" s="1" t="str">
        <f>vlookup(F3546,Teams!$A:B,2,false)</f>
        <v>Fossil Ridge</v>
      </c>
      <c r="H3546" s="1" t="b">
        <v>1</v>
      </c>
      <c r="I3546" s="1" t="b">
        <v>0</v>
      </c>
      <c r="J3546" s="1">
        <v>19.0</v>
      </c>
      <c r="K3546" s="3" t="str">
        <f>vlookup(J3546,Cats!$A:$B,2,false)</f>
        <v>X</v>
      </c>
    </row>
    <row r="3547">
      <c r="A3547" s="1">
        <v>126598.0</v>
      </c>
      <c r="B3547" s="1">
        <v>251.0</v>
      </c>
      <c r="C3547" s="1">
        <f>vlookup(B3547,Games!A:B,2,false)</f>
        <v>5</v>
      </c>
      <c r="D3547" s="2" t="s">
        <v>23</v>
      </c>
      <c r="E3547" s="1"/>
      <c r="F3547" s="1">
        <v>16.0</v>
      </c>
      <c r="G3547" s="1" t="str">
        <f>vlookup(F3547,Teams!$A:B,2,false)</f>
        <v>James Ruse A</v>
      </c>
      <c r="H3547" s="1" t="b">
        <v>0</v>
      </c>
      <c r="I3547" s="1" t="b">
        <v>1</v>
      </c>
      <c r="J3547" s="1">
        <v>19.0</v>
      </c>
      <c r="K3547" s="3" t="str">
        <f>vlookup(J3547,Cats!$A:$B,2,false)</f>
        <v>X</v>
      </c>
    </row>
    <row r="3548">
      <c r="A3548" s="1">
        <v>126599.0</v>
      </c>
      <c r="B3548" s="1">
        <v>251.0</v>
      </c>
      <c r="C3548" s="1">
        <f>vlookup(B3548,Games!A:B,2,false)</f>
        <v>5</v>
      </c>
      <c r="D3548" s="2" t="s">
        <v>34</v>
      </c>
      <c r="E3548" s="1" t="s">
        <v>67</v>
      </c>
      <c r="F3548" s="1">
        <v>11.0</v>
      </c>
      <c r="G3548" s="1" t="str">
        <f>vlookup(F3548,Teams!$A:B,2,false)</f>
        <v>Fossil Ridge</v>
      </c>
      <c r="H3548" s="1" t="b">
        <v>1</v>
      </c>
      <c r="I3548" s="1" t="b">
        <v>0</v>
      </c>
      <c r="J3548" s="1">
        <v>20.0</v>
      </c>
      <c r="K3548" s="3" t="str">
        <f>vlookup(J3548,Cats!$A:$B,2,false)</f>
        <v>M</v>
      </c>
    </row>
    <row r="3549">
      <c r="A3549" s="1">
        <v>126600.0</v>
      </c>
      <c r="B3549" s="1">
        <v>251.0</v>
      </c>
      <c r="C3549" s="1">
        <f>vlookup(B3549,Games!A:B,2,false)</f>
        <v>5</v>
      </c>
      <c r="D3549" s="2" t="s">
        <v>23</v>
      </c>
      <c r="E3549" s="1"/>
      <c r="F3549" s="1">
        <v>16.0</v>
      </c>
      <c r="G3549" s="1" t="str">
        <f>vlookup(F3549,Teams!$A:B,2,false)</f>
        <v>James Ruse A</v>
      </c>
      <c r="H3549" s="1" t="b">
        <v>0</v>
      </c>
      <c r="I3549" s="1" t="b">
        <v>1</v>
      </c>
      <c r="J3549" s="1">
        <v>20.0</v>
      </c>
      <c r="K3549" s="3" t="str">
        <f>vlookup(J3549,Cats!$A:$B,2,false)</f>
        <v>M</v>
      </c>
    </row>
    <row r="3550">
      <c r="A3550" s="1">
        <v>126601.0</v>
      </c>
      <c r="B3550" s="1">
        <v>251.0</v>
      </c>
      <c r="C3550" s="1">
        <f>vlookup(B3550,Games!A:B,2,false)</f>
        <v>5</v>
      </c>
      <c r="D3550" s="2" t="s">
        <v>23</v>
      </c>
      <c r="E3550" s="1" t="s">
        <v>67</v>
      </c>
      <c r="F3550" s="1">
        <v>11.0</v>
      </c>
      <c r="G3550" s="1" t="str">
        <f>vlookup(F3550,Teams!$A:B,2,false)</f>
        <v>Fossil Ridge</v>
      </c>
      <c r="H3550" s="1" t="b">
        <v>1</v>
      </c>
      <c r="I3550" s="1" t="b">
        <v>0</v>
      </c>
      <c r="J3550" s="1">
        <v>21.0</v>
      </c>
      <c r="K3550" s="3" t="str">
        <f>vlookup(J3550,Cats!$A:$B,2,false)</f>
        <v>C</v>
      </c>
    </row>
    <row r="3551">
      <c r="A3551" s="1">
        <v>126602.0</v>
      </c>
      <c r="B3551" s="1">
        <v>251.0</v>
      </c>
      <c r="C3551" s="1">
        <f>vlookup(B3551,Games!A:B,2,false)</f>
        <v>5</v>
      </c>
      <c r="D3551" s="2" t="s">
        <v>78</v>
      </c>
      <c r="E3551" s="1" t="s">
        <v>983</v>
      </c>
      <c r="F3551" s="1">
        <v>16.0</v>
      </c>
      <c r="G3551" s="1" t="str">
        <f>vlookup(F3551,Teams!$A:B,2,false)</f>
        <v>James Ruse A</v>
      </c>
      <c r="H3551" s="1" t="b">
        <v>0</v>
      </c>
      <c r="I3551" s="1" t="b">
        <v>0</v>
      </c>
      <c r="J3551" s="1">
        <v>21.0</v>
      </c>
      <c r="K3551" s="3" t="str">
        <f>vlookup(J3551,Cats!$A:$B,2,false)</f>
        <v>C</v>
      </c>
    </row>
    <row r="3552">
      <c r="A3552" s="1">
        <v>126603.0</v>
      </c>
      <c r="B3552" s="1">
        <v>251.0</v>
      </c>
      <c r="C3552" s="1">
        <f>vlookup(B3552,Games!A:B,2,false)</f>
        <v>5</v>
      </c>
      <c r="D3552" s="2" t="s">
        <v>34</v>
      </c>
      <c r="E3552" s="1" t="s">
        <v>79</v>
      </c>
      <c r="F3552" s="1">
        <v>11.0</v>
      </c>
      <c r="G3552" s="1" t="str">
        <f>vlookup(F3552,Teams!$A:B,2,false)</f>
        <v>Fossil Ridge</v>
      </c>
      <c r="H3552" s="1" t="b">
        <v>1</v>
      </c>
      <c r="I3552" s="1" t="b">
        <v>0</v>
      </c>
      <c r="J3552" s="1">
        <v>22.0</v>
      </c>
      <c r="K3552" s="3" t="str">
        <f>vlookup(J3552,Cats!$A:$B,2,false)</f>
        <v>E</v>
      </c>
    </row>
    <row r="3553">
      <c r="A3553" s="1">
        <v>126604.0</v>
      </c>
      <c r="B3553" s="1">
        <v>251.0</v>
      </c>
      <c r="C3553" s="1">
        <f>vlookup(B3553,Games!A:B,2,false)</f>
        <v>5</v>
      </c>
      <c r="D3553" s="2" t="s">
        <v>23</v>
      </c>
      <c r="E3553" s="1"/>
      <c r="F3553" s="1">
        <v>16.0</v>
      </c>
      <c r="G3553" s="1" t="str">
        <f>vlookup(F3553,Teams!$A:B,2,false)</f>
        <v>James Ruse A</v>
      </c>
      <c r="H3553" s="1" t="b">
        <v>0</v>
      </c>
      <c r="I3553" s="1" t="b">
        <v>1</v>
      </c>
      <c r="J3553" s="1">
        <v>22.0</v>
      </c>
      <c r="K3553" s="3" t="str">
        <f>vlookup(J3553,Cats!$A:$B,2,false)</f>
        <v>E</v>
      </c>
    </row>
    <row r="3554">
      <c r="A3554" s="1">
        <v>126605.0</v>
      </c>
      <c r="B3554" s="1">
        <v>251.0</v>
      </c>
      <c r="C3554" s="1">
        <f>vlookup(B3554,Games!A:B,2,false)</f>
        <v>5</v>
      </c>
      <c r="D3554" s="2" t="s">
        <v>23</v>
      </c>
      <c r="E3554" s="1" t="s">
        <v>1250</v>
      </c>
      <c r="F3554" s="1">
        <v>11.0</v>
      </c>
      <c r="G3554" s="1" t="str">
        <f>vlookup(F3554,Teams!$A:B,2,false)</f>
        <v>Fossil Ridge</v>
      </c>
      <c r="H3554" s="1" t="b">
        <v>1</v>
      </c>
      <c r="I3554" s="1" t="b">
        <v>0</v>
      </c>
      <c r="J3554" s="1">
        <v>23.0</v>
      </c>
      <c r="K3554" s="3" t="str">
        <f>vlookup(J3554,Cats!$A:$B,2,false)</f>
        <v>B</v>
      </c>
    </row>
    <row r="3555">
      <c r="A3555" s="1">
        <v>126606.0</v>
      </c>
      <c r="B3555" s="1">
        <v>251.0</v>
      </c>
      <c r="C3555" s="1">
        <f>vlookup(B3555,Games!A:B,2,false)</f>
        <v>5</v>
      </c>
      <c r="D3555" s="2" t="s">
        <v>34</v>
      </c>
      <c r="E3555" s="1" t="s">
        <v>1100</v>
      </c>
      <c r="F3555" s="1">
        <v>16.0</v>
      </c>
      <c r="G3555" s="1" t="str">
        <f>vlookup(F3555,Teams!$A:B,2,false)</f>
        <v>James Ruse A</v>
      </c>
      <c r="H3555" s="1" t="b">
        <v>0</v>
      </c>
      <c r="I3555" s="1" t="b">
        <v>0</v>
      </c>
      <c r="J3555" s="1">
        <v>23.0</v>
      </c>
      <c r="K3555" s="3" t="str">
        <f>vlookup(J3555,Cats!$A:$B,2,false)</f>
        <v>B</v>
      </c>
    </row>
    <row r="3556">
      <c r="A3556" s="1">
        <v>126607.0</v>
      </c>
      <c r="B3556" s="1">
        <v>251.0</v>
      </c>
      <c r="C3556" s="1">
        <f>vlookup(B3556,Games!A:B,2,false)</f>
        <v>5</v>
      </c>
      <c r="D3556" s="2" t="s">
        <v>34</v>
      </c>
      <c r="E3556" s="1" t="s">
        <v>67</v>
      </c>
      <c r="F3556" s="1">
        <v>11.0</v>
      </c>
      <c r="G3556" s="1" t="str">
        <f>vlookup(F3556,Teams!$A:B,2,false)</f>
        <v>Fossil Ridge</v>
      </c>
      <c r="H3556" s="1" t="b">
        <v>1</v>
      </c>
      <c r="I3556" s="1" t="b">
        <v>0</v>
      </c>
      <c r="J3556" s="1">
        <v>24.0</v>
      </c>
      <c r="K3556" s="3" t="str">
        <f>vlookup(J3556,Cats!$A:$B,2,false)</f>
        <v>P</v>
      </c>
    </row>
    <row r="3557">
      <c r="A3557" s="1">
        <v>126608.0</v>
      </c>
      <c r="B3557" s="1">
        <v>251.0</v>
      </c>
      <c r="C3557" s="1">
        <f>vlookup(B3557,Games!A:B,2,false)</f>
        <v>5</v>
      </c>
      <c r="D3557" s="2" t="s">
        <v>23</v>
      </c>
      <c r="E3557" s="1"/>
      <c r="F3557" s="1">
        <v>16.0</v>
      </c>
      <c r="G3557" s="1" t="str">
        <f>vlookup(F3557,Teams!$A:B,2,false)</f>
        <v>James Ruse A</v>
      </c>
      <c r="H3557" s="1" t="b">
        <v>0</v>
      </c>
      <c r="I3557" s="1" t="b">
        <v>1</v>
      </c>
      <c r="J3557" s="1">
        <v>24.0</v>
      </c>
      <c r="K3557" s="3" t="str">
        <f>vlookup(J3557,Cats!$A:$B,2,false)</f>
        <v>P</v>
      </c>
    </row>
    <row r="3558">
      <c r="A3558" s="1">
        <v>126609.0</v>
      </c>
      <c r="B3558" s="1">
        <v>252.0</v>
      </c>
      <c r="C3558" s="1">
        <f>vlookup(B3558,Games!A:B,2,false)</f>
        <v>5</v>
      </c>
      <c r="D3558" s="2" t="s">
        <v>78</v>
      </c>
      <c r="E3558" s="1" t="s">
        <v>973</v>
      </c>
      <c r="F3558" s="1">
        <v>4.0</v>
      </c>
      <c r="G3558" s="1" t="str">
        <f>vlookup(F3558,Teams!$A:B,2,false)</f>
        <v>American B</v>
      </c>
      <c r="H3558" s="1" t="b">
        <v>1</v>
      </c>
      <c r="I3558" s="1" t="b">
        <v>0</v>
      </c>
      <c r="J3558" s="1">
        <v>1.0</v>
      </c>
      <c r="K3558" s="3" t="str">
        <f>vlookup(J3558,Cats!$A:$B,2,false)</f>
        <v>X</v>
      </c>
    </row>
    <row r="3559">
      <c r="A3559" s="1">
        <v>126610.0</v>
      </c>
      <c r="B3559" s="1">
        <v>252.0</v>
      </c>
      <c r="C3559" s="1">
        <f>vlookup(B3559,Games!A:B,2,false)</f>
        <v>5</v>
      </c>
      <c r="D3559" s="2" t="s">
        <v>23</v>
      </c>
      <c r="E3559" s="1"/>
      <c r="F3559" s="1">
        <v>6.0</v>
      </c>
      <c r="G3559" s="1" t="str">
        <f>vlookup(F3559,Teams!$A:B,2,false)</f>
        <v>Canyon Crest A</v>
      </c>
      <c r="H3559" s="1" t="b">
        <v>0</v>
      </c>
      <c r="I3559" s="1" t="b">
        <v>1</v>
      </c>
      <c r="J3559" s="1">
        <v>1.0</v>
      </c>
      <c r="K3559" s="3" t="str">
        <f>vlookup(J3559,Cats!$A:$B,2,false)</f>
        <v>X</v>
      </c>
    </row>
    <row r="3560">
      <c r="A3560" s="1">
        <v>126611.0</v>
      </c>
      <c r="B3560" s="1">
        <v>252.0</v>
      </c>
      <c r="C3560" s="1">
        <f>vlookup(B3560,Games!A:B,2,false)</f>
        <v>5</v>
      </c>
      <c r="D3560" s="2" t="s">
        <v>23</v>
      </c>
      <c r="E3560" s="1"/>
      <c r="F3560" s="1">
        <v>4.0</v>
      </c>
      <c r="G3560" s="1" t="str">
        <f>vlookup(F3560,Teams!$A:B,2,false)</f>
        <v>American B</v>
      </c>
      <c r="H3560" s="1" t="b">
        <v>1</v>
      </c>
      <c r="I3560" s="1" t="b">
        <v>1</v>
      </c>
      <c r="J3560" s="1">
        <v>2.0</v>
      </c>
      <c r="K3560" s="3" t="str">
        <f>vlookup(J3560,Cats!$A:$B,2,false)</f>
        <v>M</v>
      </c>
    </row>
    <row r="3561">
      <c r="A3561" s="1">
        <v>126612.0</v>
      </c>
      <c r="B3561" s="1">
        <v>252.0</v>
      </c>
      <c r="C3561" s="1">
        <f>vlookup(B3561,Games!A:B,2,false)</f>
        <v>5</v>
      </c>
      <c r="D3561" s="2" t="s">
        <v>34</v>
      </c>
      <c r="E3561" s="1" t="s">
        <v>405</v>
      </c>
      <c r="F3561" s="1">
        <v>6.0</v>
      </c>
      <c r="G3561" s="1" t="str">
        <f>vlookup(F3561,Teams!$A:B,2,false)</f>
        <v>Canyon Crest A</v>
      </c>
      <c r="H3561" s="1" t="b">
        <v>0</v>
      </c>
      <c r="I3561" s="1" t="b">
        <v>0</v>
      </c>
      <c r="J3561" s="1">
        <v>2.0</v>
      </c>
      <c r="K3561" s="3" t="str">
        <f>vlookup(J3561,Cats!$A:$B,2,false)</f>
        <v>M</v>
      </c>
    </row>
    <row r="3562">
      <c r="A3562" s="1">
        <v>126613.0</v>
      </c>
      <c r="B3562" s="1">
        <v>252.0</v>
      </c>
      <c r="C3562" s="1">
        <f>vlookup(B3562,Games!A:B,2,false)</f>
        <v>5</v>
      </c>
      <c r="D3562" s="2" t="s">
        <v>23</v>
      </c>
      <c r="E3562" s="1"/>
      <c r="F3562" s="1">
        <v>4.0</v>
      </c>
      <c r="G3562" s="1" t="str">
        <f>vlookup(F3562,Teams!$A:B,2,false)</f>
        <v>American B</v>
      </c>
      <c r="H3562" s="1" t="b">
        <v>1</v>
      </c>
      <c r="I3562" s="1" t="b">
        <v>1</v>
      </c>
      <c r="J3562" s="1">
        <v>3.0</v>
      </c>
      <c r="K3562" s="3" t="str">
        <f>vlookup(J3562,Cats!$A:$B,2,false)</f>
        <v>C</v>
      </c>
    </row>
    <row r="3563">
      <c r="A3563" s="1">
        <v>126614.0</v>
      </c>
      <c r="B3563" s="1">
        <v>252.0</v>
      </c>
      <c r="C3563" s="1">
        <f>vlookup(B3563,Games!A:B,2,false)</f>
        <v>5</v>
      </c>
      <c r="D3563" s="2" t="s">
        <v>78</v>
      </c>
      <c r="E3563" s="1" t="s">
        <v>405</v>
      </c>
      <c r="F3563" s="1">
        <v>6.0</v>
      </c>
      <c r="G3563" s="1" t="str">
        <f>vlookup(F3563,Teams!$A:B,2,false)</f>
        <v>Canyon Crest A</v>
      </c>
      <c r="H3563" s="1" t="b">
        <v>0</v>
      </c>
      <c r="I3563" s="1" t="b">
        <v>0</v>
      </c>
      <c r="J3563" s="1">
        <v>3.0</v>
      </c>
      <c r="K3563" s="3" t="str">
        <f>vlookup(J3563,Cats!$A:$B,2,false)</f>
        <v>C</v>
      </c>
    </row>
    <row r="3564">
      <c r="A3564" s="1">
        <v>126615.0</v>
      </c>
      <c r="B3564" s="1">
        <v>252.0</v>
      </c>
      <c r="C3564" s="1">
        <f>vlookup(B3564,Games!A:B,2,false)</f>
        <v>5</v>
      </c>
      <c r="D3564" s="2" t="s">
        <v>78</v>
      </c>
      <c r="E3564" s="1" t="s">
        <v>973</v>
      </c>
      <c r="F3564" s="1">
        <v>4.0</v>
      </c>
      <c r="G3564" s="1" t="str">
        <f>vlookup(F3564,Teams!$A:B,2,false)</f>
        <v>American B</v>
      </c>
      <c r="H3564" s="1" t="b">
        <v>1</v>
      </c>
      <c r="I3564" s="1" t="b">
        <v>0</v>
      </c>
      <c r="J3564" s="1">
        <v>4.0</v>
      </c>
      <c r="K3564" s="3" t="str">
        <f>vlookup(J3564,Cats!$A:$B,2,false)</f>
        <v>E</v>
      </c>
    </row>
    <row r="3565">
      <c r="A3565" s="1">
        <v>126616.0</v>
      </c>
      <c r="B3565" s="1">
        <v>252.0</v>
      </c>
      <c r="C3565" s="1">
        <f>vlookup(B3565,Games!A:B,2,false)</f>
        <v>5</v>
      </c>
      <c r="D3565" s="2" t="s">
        <v>23</v>
      </c>
      <c r="E3565" s="1"/>
      <c r="F3565" s="1">
        <v>6.0</v>
      </c>
      <c r="G3565" s="1" t="str">
        <f>vlookup(F3565,Teams!$A:B,2,false)</f>
        <v>Canyon Crest A</v>
      </c>
      <c r="H3565" s="1" t="b">
        <v>0</v>
      </c>
      <c r="I3565" s="1" t="b">
        <v>1</v>
      </c>
      <c r="J3565" s="1">
        <v>4.0</v>
      </c>
      <c r="K3565" s="3" t="str">
        <f>vlookup(J3565,Cats!$A:$B,2,false)</f>
        <v>E</v>
      </c>
    </row>
    <row r="3566">
      <c r="A3566" s="1">
        <v>126617.0</v>
      </c>
      <c r="B3566" s="1">
        <v>252.0</v>
      </c>
      <c r="C3566" s="1">
        <f>vlookup(B3566,Games!A:B,2,false)</f>
        <v>5</v>
      </c>
      <c r="D3566" s="2" t="s">
        <v>23</v>
      </c>
      <c r="E3566" s="1" t="s">
        <v>973</v>
      </c>
      <c r="F3566" s="1">
        <v>4.0</v>
      </c>
      <c r="G3566" s="1" t="str">
        <f>vlookup(F3566,Teams!$A:B,2,false)</f>
        <v>American B</v>
      </c>
      <c r="H3566" s="1" t="b">
        <v>1</v>
      </c>
      <c r="I3566" s="1" t="b">
        <v>0</v>
      </c>
      <c r="J3566" s="1">
        <v>5.0</v>
      </c>
      <c r="K3566" s="3" t="str">
        <f>vlookup(J3566,Cats!$A:$B,2,false)</f>
        <v>B</v>
      </c>
    </row>
    <row r="3567">
      <c r="A3567" s="1">
        <v>126618.0</v>
      </c>
      <c r="B3567" s="1">
        <v>252.0</v>
      </c>
      <c r="C3567" s="1">
        <f>vlookup(B3567,Games!A:B,2,false)</f>
        <v>5</v>
      </c>
      <c r="D3567" s="2" t="s">
        <v>23</v>
      </c>
      <c r="E3567" s="1" t="s">
        <v>405</v>
      </c>
      <c r="F3567" s="1">
        <v>6.0</v>
      </c>
      <c r="G3567" s="1" t="str">
        <f>vlookup(F3567,Teams!$A:B,2,false)</f>
        <v>Canyon Crest A</v>
      </c>
      <c r="H3567" s="1" t="b">
        <v>0</v>
      </c>
      <c r="I3567" s="1" t="b">
        <v>0</v>
      </c>
      <c r="J3567" s="1">
        <v>5.0</v>
      </c>
      <c r="K3567" s="3" t="str">
        <f>vlookup(J3567,Cats!$A:$B,2,false)</f>
        <v>B</v>
      </c>
    </row>
    <row r="3568">
      <c r="A3568" s="1">
        <v>126619.0</v>
      </c>
      <c r="B3568" s="1">
        <v>252.0</v>
      </c>
      <c r="C3568" s="1">
        <f>vlookup(B3568,Games!A:B,2,false)</f>
        <v>5</v>
      </c>
      <c r="D3568" s="2" t="s">
        <v>23</v>
      </c>
      <c r="E3568" s="1" t="s">
        <v>973</v>
      </c>
      <c r="F3568" s="1">
        <v>4.0</v>
      </c>
      <c r="G3568" s="1" t="str">
        <f>vlookup(F3568,Teams!$A:B,2,false)</f>
        <v>American B</v>
      </c>
      <c r="H3568" s="1" t="b">
        <v>1</v>
      </c>
      <c r="I3568" s="1" t="b">
        <v>0</v>
      </c>
      <c r="J3568" s="1">
        <v>6.0</v>
      </c>
      <c r="K3568" s="3" t="str">
        <f>vlookup(J3568,Cats!$A:$B,2,false)</f>
        <v>P</v>
      </c>
    </row>
    <row r="3569">
      <c r="A3569" s="1">
        <v>126620.0</v>
      </c>
      <c r="B3569" s="1">
        <v>252.0</v>
      </c>
      <c r="C3569" s="1">
        <f>vlookup(B3569,Games!A:B,2,false)</f>
        <v>5</v>
      </c>
      <c r="D3569" s="2" t="s">
        <v>23</v>
      </c>
      <c r="E3569" s="1" t="s">
        <v>405</v>
      </c>
      <c r="F3569" s="1">
        <v>6.0</v>
      </c>
      <c r="G3569" s="1" t="str">
        <f>vlookup(F3569,Teams!$A:B,2,false)</f>
        <v>Canyon Crest A</v>
      </c>
      <c r="H3569" s="1" t="b">
        <v>0</v>
      </c>
      <c r="I3569" s="1" t="b">
        <v>0</v>
      </c>
      <c r="J3569" s="1">
        <v>6.0</v>
      </c>
      <c r="K3569" s="3" t="str">
        <f>vlookup(J3569,Cats!$A:$B,2,false)</f>
        <v>P</v>
      </c>
    </row>
    <row r="3570">
      <c r="A3570" s="1">
        <v>126621.0</v>
      </c>
      <c r="B3570" s="1">
        <v>252.0</v>
      </c>
      <c r="C3570" s="1">
        <f>vlookup(B3570,Games!A:B,2,false)</f>
        <v>5</v>
      </c>
      <c r="D3570" s="2" t="s">
        <v>23</v>
      </c>
      <c r="E3570" s="1"/>
      <c r="F3570" s="1">
        <v>4.0</v>
      </c>
      <c r="G3570" s="1" t="str">
        <f>vlookup(F3570,Teams!$A:B,2,false)</f>
        <v>American B</v>
      </c>
      <c r="H3570" s="1" t="b">
        <v>1</v>
      </c>
      <c r="I3570" s="1" t="b">
        <v>1</v>
      </c>
      <c r="J3570" s="1">
        <v>7.0</v>
      </c>
      <c r="K3570" s="3" t="str">
        <f>vlookup(J3570,Cats!$A:$B,2,false)</f>
        <v>X</v>
      </c>
    </row>
    <row r="3571">
      <c r="A3571" s="1">
        <v>126622.0</v>
      </c>
      <c r="B3571" s="1">
        <v>252.0</v>
      </c>
      <c r="C3571" s="1">
        <f>vlookup(B3571,Games!A:B,2,false)</f>
        <v>5</v>
      </c>
      <c r="D3571" s="2" t="s">
        <v>34</v>
      </c>
      <c r="E3571" s="1" t="s">
        <v>1066</v>
      </c>
      <c r="F3571" s="1">
        <v>6.0</v>
      </c>
      <c r="G3571" s="1" t="str">
        <f>vlookup(F3571,Teams!$A:B,2,false)</f>
        <v>Canyon Crest A</v>
      </c>
      <c r="H3571" s="1" t="b">
        <v>0</v>
      </c>
      <c r="I3571" s="1" t="b">
        <v>0</v>
      </c>
      <c r="J3571" s="1">
        <v>7.0</v>
      </c>
      <c r="K3571" s="3" t="str">
        <f>vlookup(J3571,Cats!$A:$B,2,false)</f>
        <v>X</v>
      </c>
    </row>
    <row r="3572">
      <c r="A3572" s="1">
        <v>126623.0</v>
      </c>
      <c r="B3572" s="1">
        <v>252.0</v>
      </c>
      <c r="C3572" s="1">
        <f>vlookup(B3572,Games!A:B,2,false)</f>
        <v>5</v>
      </c>
      <c r="D3572" s="2" t="s">
        <v>34</v>
      </c>
      <c r="E3572" s="1" t="s">
        <v>973</v>
      </c>
      <c r="F3572" s="1">
        <v>4.0</v>
      </c>
      <c r="G3572" s="1" t="str">
        <f>vlookup(F3572,Teams!$A:B,2,false)</f>
        <v>American B</v>
      </c>
      <c r="H3572" s="1" t="b">
        <v>1</v>
      </c>
      <c r="I3572" s="1" t="b">
        <v>0</v>
      </c>
      <c r="J3572" s="1">
        <v>8.0</v>
      </c>
      <c r="K3572" s="3" t="str">
        <f>vlookup(J3572,Cats!$A:$B,2,false)</f>
        <v>M</v>
      </c>
    </row>
    <row r="3573">
      <c r="A3573" s="1">
        <v>126624.0</v>
      </c>
      <c r="B3573" s="1">
        <v>252.0</v>
      </c>
      <c r="C3573" s="1">
        <f>vlookup(B3573,Games!A:B,2,false)</f>
        <v>5</v>
      </c>
      <c r="D3573" s="2" t="s">
        <v>23</v>
      </c>
      <c r="E3573" s="1"/>
      <c r="F3573" s="1">
        <v>6.0</v>
      </c>
      <c r="G3573" s="1" t="str">
        <f>vlookup(F3573,Teams!$A:B,2,false)</f>
        <v>Canyon Crest A</v>
      </c>
      <c r="H3573" s="1" t="b">
        <v>0</v>
      </c>
      <c r="I3573" s="1" t="b">
        <v>1</v>
      </c>
      <c r="J3573" s="1">
        <v>8.0</v>
      </c>
      <c r="K3573" s="3" t="str">
        <f>vlookup(J3573,Cats!$A:$B,2,false)</f>
        <v>M</v>
      </c>
    </row>
    <row r="3574">
      <c r="A3574" s="1">
        <v>126625.0</v>
      </c>
      <c r="B3574" s="1">
        <v>252.0</v>
      </c>
      <c r="C3574" s="1">
        <f>vlookup(B3574,Games!A:B,2,false)</f>
        <v>5</v>
      </c>
      <c r="D3574" s="2" t="s">
        <v>23</v>
      </c>
      <c r="E3574" s="1"/>
      <c r="F3574" s="1">
        <v>4.0</v>
      </c>
      <c r="G3574" s="1" t="str">
        <f>vlookup(F3574,Teams!$A:B,2,false)</f>
        <v>American B</v>
      </c>
      <c r="H3574" s="1" t="b">
        <v>1</v>
      </c>
      <c r="I3574" s="1" t="b">
        <v>1</v>
      </c>
      <c r="J3574" s="1">
        <v>9.0</v>
      </c>
      <c r="K3574" s="3" t="str">
        <f>vlookup(J3574,Cats!$A:$B,2,false)</f>
        <v>C</v>
      </c>
    </row>
    <row r="3575">
      <c r="A3575" s="1">
        <v>126626.0</v>
      </c>
      <c r="B3575" s="1">
        <v>252.0</v>
      </c>
      <c r="C3575" s="1">
        <f>vlookup(B3575,Games!A:B,2,false)</f>
        <v>5</v>
      </c>
      <c r="D3575" s="2" t="s">
        <v>34</v>
      </c>
      <c r="E3575" s="1" t="s">
        <v>405</v>
      </c>
      <c r="F3575" s="1">
        <v>6.0</v>
      </c>
      <c r="G3575" s="1" t="str">
        <f>vlookup(F3575,Teams!$A:B,2,false)</f>
        <v>Canyon Crest A</v>
      </c>
      <c r="H3575" s="1" t="b">
        <v>0</v>
      </c>
      <c r="I3575" s="1" t="b">
        <v>0</v>
      </c>
      <c r="J3575" s="1">
        <v>9.0</v>
      </c>
      <c r="K3575" s="3" t="str">
        <f>vlookup(J3575,Cats!$A:$B,2,false)</f>
        <v>C</v>
      </c>
    </row>
    <row r="3576">
      <c r="A3576" s="1">
        <v>126627.0</v>
      </c>
      <c r="B3576" s="1">
        <v>252.0</v>
      </c>
      <c r="C3576" s="1">
        <f>vlookup(B3576,Games!A:B,2,false)</f>
        <v>5</v>
      </c>
      <c r="D3576" s="2" t="s">
        <v>23</v>
      </c>
      <c r="E3576" s="1"/>
      <c r="F3576" s="1">
        <v>4.0</v>
      </c>
      <c r="G3576" s="1" t="str">
        <f>vlookup(F3576,Teams!$A:B,2,false)</f>
        <v>American B</v>
      </c>
      <c r="H3576" s="1" t="b">
        <v>1</v>
      </c>
      <c r="I3576" s="1" t="b">
        <v>1</v>
      </c>
      <c r="J3576" s="1">
        <v>10.0</v>
      </c>
      <c r="K3576" s="3" t="str">
        <f>vlookup(J3576,Cats!$A:$B,2,false)</f>
        <v>E</v>
      </c>
    </row>
    <row r="3577">
      <c r="A3577" s="1">
        <v>126628.0</v>
      </c>
      <c r="B3577" s="1">
        <v>252.0</v>
      </c>
      <c r="C3577" s="1">
        <f>vlookup(B3577,Games!A:B,2,false)</f>
        <v>5</v>
      </c>
      <c r="D3577" s="2" t="s">
        <v>34</v>
      </c>
      <c r="E3577" s="1" t="s">
        <v>620</v>
      </c>
      <c r="F3577" s="1">
        <v>6.0</v>
      </c>
      <c r="G3577" s="1" t="str">
        <f>vlookup(F3577,Teams!$A:B,2,false)</f>
        <v>Canyon Crest A</v>
      </c>
      <c r="H3577" s="1" t="b">
        <v>0</v>
      </c>
      <c r="I3577" s="1" t="b">
        <v>0</v>
      </c>
      <c r="J3577" s="1">
        <v>10.0</v>
      </c>
      <c r="K3577" s="3" t="str">
        <f>vlookup(J3577,Cats!$A:$B,2,false)</f>
        <v>E</v>
      </c>
    </row>
    <row r="3578">
      <c r="A3578" s="1">
        <v>126629.0</v>
      </c>
      <c r="B3578" s="1">
        <v>252.0</v>
      </c>
      <c r="C3578" s="1">
        <f>vlookup(B3578,Games!A:B,2,false)</f>
        <v>5</v>
      </c>
      <c r="D3578" s="2" t="s">
        <v>23</v>
      </c>
      <c r="E3578" s="1"/>
      <c r="F3578" s="1">
        <v>4.0</v>
      </c>
      <c r="G3578" s="1" t="str">
        <f>vlookup(F3578,Teams!$A:B,2,false)</f>
        <v>American B</v>
      </c>
      <c r="H3578" s="1" t="b">
        <v>1</v>
      </c>
      <c r="I3578" s="1" t="b">
        <v>1</v>
      </c>
      <c r="J3578" s="1">
        <v>11.0</v>
      </c>
      <c r="K3578" s="3" t="str">
        <f>vlookup(J3578,Cats!$A:$B,2,false)</f>
        <v>B</v>
      </c>
    </row>
    <row r="3579">
      <c r="A3579" s="1">
        <v>126630.0</v>
      </c>
      <c r="B3579" s="1">
        <v>252.0</v>
      </c>
      <c r="C3579" s="1">
        <f>vlookup(B3579,Games!A:B,2,false)</f>
        <v>5</v>
      </c>
      <c r="D3579" s="2" t="s">
        <v>23</v>
      </c>
      <c r="E3579" s="1" t="s">
        <v>405</v>
      </c>
      <c r="F3579" s="1">
        <v>6.0</v>
      </c>
      <c r="G3579" s="1" t="str">
        <f>vlookup(F3579,Teams!$A:B,2,false)</f>
        <v>Canyon Crest A</v>
      </c>
      <c r="H3579" s="1" t="b">
        <v>0</v>
      </c>
      <c r="I3579" s="1" t="b">
        <v>0</v>
      </c>
      <c r="J3579" s="1">
        <v>11.0</v>
      </c>
      <c r="K3579" s="3" t="str">
        <f>vlookup(J3579,Cats!$A:$B,2,false)</f>
        <v>B</v>
      </c>
    </row>
    <row r="3580">
      <c r="A3580" s="1">
        <v>126631.0</v>
      </c>
      <c r="B3580" s="1">
        <v>252.0</v>
      </c>
      <c r="C3580" s="1">
        <f>vlookup(B3580,Games!A:B,2,false)</f>
        <v>5</v>
      </c>
      <c r="D3580" s="2" t="s">
        <v>78</v>
      </c>
      <c r="E3580" s="1" t="s">
        <v>558</v>
      </c>
      <c r="F3580" s="1">
        <v>4.0</v>
      </c>
      <c r="G3580" s="1" t="str">
        <f>vlookup(F3580,Teams!$A:B,2,false)</f>
        <v>American B</v>
      </c>
      <c r="H3580" s="1" t="b">
        <v>1</v>
      </c>
      <c r="I3580" s="1" t="b">
        <v>0</v>
      </c>
      <c r="J3580" s="1">
        <v>12.0</v>
      </c>
      <c r="K3580" s="3" t="str">
        <f>vlookup(J3580,Cats!$A:$B,2,false)</f>
        <v>P</v>
      </c>
    </row>
    <row r="3581">
      <c r="A3581" s="1">
        <v>126632.0</v>
      </c>
      <c r="B3581" s="1">
        <v>252.0</v>
      </c>
      <c r="C3581" s="1">
        <f>vlookup(B3581,Games!A:B,2,false)</f>
        <v>5</v>
      </c>
      <c r="D3581" s="2" t="s">
        <v>23</v>
      </c>
      <c r="E3581" s="1"/>
      <c r="F3581" s="1">
        <v>6.0</v>
      </c>
      <c r="G3581" s="1" t="str">
        <f>vlookup(F3581,Teams!$A:B,2,false)</f>
        <v>Canyon Crest A</v>
      </c>
      <c r="H3581" s="1" t="b">
        <v>0</v>
      </c>
      <c r="I3581" s="1" t="b">
        <v>1</v>
      </c>
      <c r="J3581" s="1">
        <v>12.0</v>
      </c>
      <c r="K3581" s="3" t="str">
        <f>vlookup(J3581,Cats!$A:$B,2,false)</f>
        <v>P</v>
      </c>
    </row>
    <row r="3582">
      <c r="A3582" s="1">
        <v>126633.0</v>
      </c>
      <c r="B3582" s="1">
        <v>252.0</v>
      </c>
      <c r="C3582" s="1">
        <f>vlookup(B3582,Games!A:B,2,false)</f>
        <v>5</v>
      </c>
      <c r="D3582" s="2" t="s">
        <v>23</v>
      </c>
      <c r="E3582" s="1"/>
      <c r="F3582" s="1">
        <v>4.0</v>
      </c>
      <c r="G3582" s="1" t="str">
        <f>vlookup(F3582,Teams!$A:B,2,false)</f>
        <v>American B</v>
      </c>
      <c r="H3582" s="1" t="b">
        <v>1</v>
      </c>
      <c r="I3582" s="1" t="b">
        <v>1</v>
      </c>
      <c r="J3582" s="1">
        <v>13.0</v>
      </c>
      <c r="K3582" s="3" t="str">
        <f>vlookup(J3582,Cats!$A:$B,2,false)</f>
        <v>X</v>
      </c>
    </row>
    <row r="3583">
      <c r="A3583" s="1">
        <v>126634.0</v>
      </c>
      <c r="B3583" s="1">
        <v>252.0</v>
      </c>
      <c r="C3583" s="1">
        <f>vlookup(B3583,Games!A:B,2,false)</f>
        <v>5</v>
      </c>
      <c r="D3583" s="2" t="s">
        <v>78</v>
      </c>
      <c r="E3583" s="1" t="s">
        <v>620</v>
      </c>
      <c r="F3583" s="1">
        <v>6.0</v>
      </c>
      <c r="G3583" s="1" t="str">
        <f>vlookup(F3583,Teams!$A:B,2,false)</f>
        <v>Canyon Crest A</v>
      </c>
      <c r="H3583" s="1" t="b">
        <v>0</v>
      </c>
      <c r="I3583" s="1" t="b">
        <v>0</v>
      </c>
      <c r="J3583" s="1">
        <v>13.0</v>
      </c>
      <c r="K3583" s="3" t="str">
        <f>vlookup(J3583,Cats!$A:$B,2,false)</f>
        <v>X</v>
      </c>
    </row>
    <row r="3584">
      <c r="A3584" s="1">
        <v>126635.0</v>
      </c>
      <c r="B3584" s="1">
        <v>252.0</v>
      </c>
      <c r="C3584" s="1">
        <f>vlookup(B3584,Games!A:B,2,false)</f>
        <v>5</v>
      </c>
      <c r="D3584" s="2" t="s">
        <v>23</v>
      </c>
      <c r="E3584" s="1"/>
      <c r="F3584" s="1">
        <v>4.0</v>
      </c>
      <c r="G3584" s="1" t="str">
        <f>vlookup(F3584,Teams!$A:B,2,false)</f>
        <v>American B</v>
      </c>
      <c r="H3584" s="1" t="b">
        <v>1</v>
      </c>
      <c r="I3584" s="1" t="b">
        <v>1</v>
      </c>
      <c r="J3584" s="1">
        <v>14.0</v>
      </c>
      <c r="K3584" s="3" t="str">
        <f>vlookup(J3584,Cats!$A:$B,2,false)</f>
        <v>M</v>
      </c>
    </row>
    <row r="3585">
      <c r="A3585" s="1">
        <v>126636.0</v>
      </c>
      <c r="B3585" s="1">
        <v>252.0</v>
      </c>
      <c r="C3585" s="1">
        <f>vlookup(B3585,Games!A:B,2,false)</f>
        <v>5</v>
      </c>
      <c r="D3585" s="2" t="s">
        <v>78</v>
      </c>
      <c r="E3585" s="1" t="s">
        <v>924</v>
      </c>
      <c r="F3585" s="1">
        <v>6.0</v>
      </c>
      <c r="G3585" s="1" t="str">
        <f>vlookup(F3585,Teams!$A:B,2,false)</f>
        <v>Canyon Crest A</v>
      </c>
      <c r="H3585" s="1" t="b">
        <v>0</v>
      </c>
      <c r="I3585" s="1" t="b">
        <v>0</v>
      </c>
      <c r="J3585" s="1">
        <v>14.0</v>
      </c>
      <c r="K3585" s="3" t="str">
        <f>vlookup(J3585,Cats!$A:$B,2,false)</f>
        <v>M</v>
      </c>
    </row>
    <row r="3586">
      <c r="A3586" s="1">
        <v>126637.0</v>
      </c>
      <c r="B3586" s="1">
        <v>252.0</v>
      </c>
      <c r="C3586" s="1">
        <f>vlookup(B3586,Games!A:B,2,false)</f>
        <v>5</v>
      </c>
      <c r="D3586" s="2" t="s">
        <v>23</v>
      </c>
      <c r="E3586" s="1"/>
      <c r="F3586" s="1">
        <v>4.0</v>
      </c>
      <c r="G3586" s="1" t="str">
        <f>vlookup(F3586,Teams!$A:B,2,false)</f>
        <v>American B</v>
      </c>
      <c r="H3586" s="1" t="b">
        <v>1</v>
      </c>
      <c r="I3586" s="1" t="b">
        <v>1</v>
      </c>
      <c r="J3586" s="1">
        <v>15.0</v>
      </c>
      <c r="K3586" s="3" t="str">
        <f>vlookup(J3586,Cats!$A:$B,2,false)</f>
        <v>C</v>
      </c>
    </row>
    <row r="3587">
      <c r="A3587" s="1">
        <v>126638.0</v>
      </c>
      <c r="B3587" s="1">
        <v>252.0</v>
      </c>
      <c r="C3587" s="1">
        <f>vlookup(B3587,Games!A:B,2,false)</f>
        <v>5</v>
      </c>
      <c r="D3587" s="2" t="s">
        <v>34</v>
      </c>
      <c r="E3587" s="1" t="s">
        <v>405</v>
      </c>
      <c r="F3587" s="1">
        <v>6.0</v>
      </c>
      <c r="G3587" s="1" t="str">
        <f>vlookup(F3587,Teams!$A:B,2,false)</f>
        <v>Canyon Crest A</v>
      </c>
      <c r="H3587" s="1" t="b">
        <v>0</v>
      </c>
      <c r="I3587" s="1" t="b">
        <v>0</v>
      </c>
      <c r="J3587" s="1">
        <v>15.0</v>
      </c>
      <c r="K3587" s="3" t="str">
        <f>vlookup(J3587,Cats!$A:$B,2,false)</f>
        <v>C</v>
      </c>
    </row>
    <row r="3588">
      <c r="A3588" s="1">
        <v>126639.0</v>
      </c>
      <c r="B3588" s="1">
        <v>252.0</v>
      </c>
      <c r="C3588" s="1">
        <f>vlookup(B3588,Games!A:B,2,false)</f>
        <v>5</v>
      </c>
      <c r="D3588" s="2" t="s">
        <v>23</v>
      </c>
      <c r="E3588" s="1" t="s">
        <v>973</v>
      </c>
      <c r="F3588" s="1">
        <v>4.0</v>
      </c>
      <c r="G3588" s="1" t="str">
        <f>vlookup(F3588,Teams!$A:B,2,false)</f>
        <v>American B</v>
      </c>
      <c r="H3588" s="1" t="b">
        <v>1</v>
      </c>
      <c r="I3588" s="1" t="b">
        <v>0</v>
      </c>
      <c r="J3588" s="1">
        <v>16.0</v>
      </c>
      <c r="K3588" s="3" t="str">
        <f>vlookup(J3588,Cats!$A:$B,2,false)</f>
        <v>E</v>
      </c>
    </row>
    <row r="3589">
      <c r="A3589" s="1">
        <v>126640.0</v>
      </c>
      <c r="B3589" s="1">
        <v>252.0</v>
      </c>
      <c r="C3589" s="1">
        <f>vlookup(B3589,Games!A:B,2,false)</f>
        <v>5</v>
      </c>
      <c r="D3589" s="2" t="s">
        <v>23</v>
      </c>
      <c r="E3589" s="1" t="s">
        <v>405</v>
      </c>
      <c r="F3589" s="1">
        <v>6.0</v>
      </c>
      <c r="G3589" s="1" t="str">
        <f>vlookup(F3589,Teams!$A:B,2,false)</f>
        <v>Canyon Crest A</v>
      </c>
      <c r="H3589" s="1" t="b">
        <v>0</v>
      </c>
      <c r="I3589" s="1" t="b">
        <v>0</v>
      </c>
      <c r="J3589" s="1">
        <v>16.0</v>
      </c>
      <c r="K3589" s="3" t="str">
        <f>vlookup(J3589,Cats!$A:$B,2,false)</f>
        <v>E</v>
      </c>
    </row>
    <row r="3590">
      <c r="A3590" s="1">
        <v>126641.0</v>
      </c>
      <c r="B3590" s="1">
        <v>252.0</v>
      </c>
      <c r="C3590" s="1">
        <f>vlookup(B3590,Games!A:B,2,false)</f>
        <v>5</v>
      </c>
      <c r="D3590" s="2" t="s">
        <v>23</v>
      </c>
      <c r="E3590" s="1"/>
      <c r="F3590" s="1">
        <v>4.0</v>
      </c>
      <c r="G3590" s="1" t="str">
        <f>vlookup(F3590,Teams!$A:B,2,false)</f>
        <v>American B</v>
      </c>
      <c r="H3590" s="1" t="b">
        <v>1</v>
      </c>
      <c r="I3590" s="1" t="b">
        <v>1</v>
      </c>
      <c r="J3590" s="1">
        <v>17.0</v>
      </c>
      <c r="K3590" s="3" t="str">
        <f>vlookup(J3590,Cats!$A:$B,2,false)</f>
        <v>B</v>
      </c>
    </row>
    <row r="3591">
      <c r="A3591" s="1">
        <v>126642.0</v>
      </c>
      <c r="B3591" s="1">
        <v>252.0</v>
      </c>
      <c r="C3591" s="1">
        <f>vlookup(B3591,Games!A:B,2,false)</f>
        <v>5</v>
      </c>
      <c r="D3591" s="2" t="s">
        <v>34</v>
      </c>
      <c r="E3591" s="1" t="s">
        <v>1066</v>
      </c>
      <c r="F3591" s="1">
        <v>6.0</v>
      </c>
      <c r="G3591" s="1" t="str">
        <f>vlookup(F3591,Teams!$A:B,2,false)</f>
        <v>Canyon Crest A</v>
      </c>
      <c r="H3591" s="1" t="b">
        <v>0</v>
      </c>
      <c r="I3591" s="1" t="b">
        <v>0</v>
      </c>
      <c r="J3591" s="1">
        <v>17.0</v>
      </c>
      <c r="K3591" s="3" t="str">
        <f>vlookup(J3591,Cats!$A:$B,2,false)</f>
        <v>B</v>
      </c>
    </row>
    <row r="3592">
      <c r="A3592" s="1">
        <v>126643.0</v>
      </c>
      <c r="B3592" s="1">
        <v>252.0</v>
      </c>
      <c r="C3592" s="1">
        <f>vlookup(B3592,Games!A:B,2,false)</f>
        <v>5</v>
      </c>
      <c r="D3592" s="2" t="s">
        <v>23</v>
      </c>
      <c r="E3592" s="1" t="s">
        <v>973</v>
      </c>
      <c r="F3592" s="1">
        <v>4.0</v>
      </c>
      <c r="G3592" s="1" t="str">
        <f>vlookup(F3592,Teams!$A:B,2,false)</f>
        <v>American B</v>
      </c>
      <c r="H3592" s="1" t="b">
        <v>1</v>
      </c>
      <c r="I3592" s="1" t="b">
        <v>0</v>
      </c>
      <c r="J3592" s="1">
        <v>18.0</v>
      </c>
      <c r="K3592" s="3" t="str">
        <f>vlookup(J3592,Cats!$A:$B,2,false)</f>
        <v>P</v>
      </c>
    </row>
    <row r="3593">
      <c r="A3593" s="1">
        <v>126644.0</v>
      </c>
      <c r="B3593" s="1">
        <v>252.0</v>
      </c>
      <c r="C3593" s="1">
        <f>vlookup(B3593,Games!A:B,2,false)</f>
        <v>5</v>
      </c>
      <c r="D3593" s="2" t="s">
        <v>23</v>
      </c>
      <c r="E3593" s="1" t="s">
        <v>620</v>
      </c>
      <c r="F3593" s="1">
        <v>6.0</v>
      </c>
      <c r="G3593" s="1" t="str">
        <f>vlookup(F3593,Teams!$A:B,2,false)</f>
        <v>Canyon Crest A</v>
      </c>
      <c r="H3593" s="1" t="b">
        <v>0</v>
      </c>
      <c r="I3593" s="1" t="b">
        <v>0</v>
      </c>
      <c r="J3593" s="1">
        <v>18.0</v>
      </c>
      <c r="K3593" s="3" t="str">
        <f>vlookup(J3593,Cats!$A:$B,2,false)</f>
        <v>P</v>
      </c>
    </row>
    <row r="3594">
      <c r="A3594" s="1">
        <v>126645.0</v>
      </c>
      <c r="B3594" s="1">
        <v>252.0</v>
      </c>
      <c r="C3594" s="1">
        <f>vlookup(B3594,Games!A:B,2,false)</f>
        <v>5</v>
      </c>
      <c r="D3594" s="2" t="s">
        <v>23</v>
      </c>
      <c r="E3594" s="1"/>
      <c r="F3594" s="1">
        <v>4.0</v>
      </c>
      <c r="G3594" s="1" t="str">
        <f>vlookup(F3594,Teams!$A:B,2,false)</f>
        <v>American B</v>
      </c>
      <c r="H3594" s="1" t="b">
        <v>1</v>
      </c>
      <c r="I3594" s="1" t="b">
        <v>1</v>
      </c>
      <c r="J3594" s="1">
        <v>19.0</v>
      </c>
      <c r="K3594" s="3" t="str">
        <f>vlookup(J3594,Cats!$A:$B,2,false)</f>
        <v>X</v>
      </c>
    </row>
    <row r="3595">
      <c r="A3595" s="1">
        <v>126646.0</v>
      </c>
      <c r="B3595" s="1">
        <v>252.0</v>
      </c>
      <c r="C3595" s="1">
        <f>vlookup(B3595,Games!A:B,2,false)</f>
        <v>5</v>
      </c>
      <c r="D3595" s="2" t="s">
        <v>78</v>
      </c>
      <c r="E3595" s="1" t="s">
        <v>405</v>
      </c>
      <c r="F3595" s="1">
        <v>6.0</v>
      </c>
      <c r="G3595" s="1" t="str">
        <f>vlookup(F3595,Teams!$A:B,2,false)</f>
        <v>Canyon Crest A</v>
      </c>
      <c r="H3595" s="1" t="b">
        <v>0</v>
      </c>
      <c r="I3595" s="1" t="b">
        <v>0</v>
      </c>
      <c r="J3595" s="1">
        <v>19.0</v>
      </c>
      <c r="K3595" s="3" t="str">
        <f>vlookup(J3595,Cats!$A:$B,2,false)</f>
        <v>X</v>
      </c>
    </row>
    <row r="3596">
      <c r="A3596" s="1">
        <v>126647.0</v>
      </c>
      <c r="B3596" s="1">
        <v>252.0</v>
      </c>
      <c r="C3596" s="1">
        <f>vlookup(B3596,Games!A:B,2,false)</f>
        <v>5</v>
      </c>
      <c r="D3596" s="2" t="s">
        <v>78</v>
      </c>
      <c r="E3596" s="1" t="s">
        <v>973</v>
      </c>
      <c r="F3596" s="1">
        <v>4.0</v>
      </c>
      <c r="G3596" s="1" t="str">
        <f>vlookup(F3596,Teams!$A:B,2,false)</f>
        <v>American B</v>
      </c>
      <c r="H3596" s="1" t="b">
        <v>1</v>
      </c>
      <c r="I3596" s="1" t="b">
        <v>0</v>
      </c>
      <c r="J3596" s="1">
        <v>20.0</v>
      </c>
      <c r="K3596" s="3" t="str">
        <f>vlookup(J3596,Cats!$A:$B,2,false)</f>
        <v>M</v>
      </c>
    </row>
    <row r="3597">
      <c r="A3597" s="1">
        <v>126648.0</v>
      </c>
      <c r="B3597" s="1">
        <v>252.0</v>
      </c>
      <c r="C3597" s="1">
        <f>vlookup(B3597,Games!A:B,2,false)</f>
        <v>5</v>
      </c>
      <c r="D3597" s="2" t="s">
        <v>23</v>
      </c>
      <c r="E3597" s="1"/>
      <c r="F3597" s="1">
        <v>6.0</v>
      </c>
      <c r="G3597" s="1" t="str">
        <f>vlookup(F3597,Teams!$A:B,2,false)</f>
        <v>Canyon Crest A</v>
      </c>
      <c r="H3597" s="1" t="b">
        <v>0</v>
      </c>
      <c r="I3597" s="1" t="b">
        <v>1</v>
      </c>
      <c r="J3597" s="1">
        <v>20.0</v>
      </c>
      <c r="K3597" s="3" t="str">
        <f>vlookup(J3597,Cats!$A:$B,2,false)</f>
        <v>M</v>
      </c>
    </row>
    <row r="3598">
      <c r="A3598" s="1">
        <v>126649.0</v>
      </c>
      <c r="B3598" s="1">
        <v>252.0</v>
      </c>
      <c r="C3598" s="1">
        <f>vlookup(B3598,Games!A:B,2,false)</f>
        <v>5</v>
      </c>
      <c r="D3598" s="2" t="s">
        <v>23</v>
      </c>
      <c r="E3598" s="1" t="s">
        <v>973</v>
      </c>
      <c r="F3598" s="1">
        <v>4.0</v>
      </c>
      <c r="G3598" s="1" t="str">
        <f>vlookup(F3598,Teams!$A:B,2,false)</f>
        <v>American B</v>
      </c>
      <c r="H3598" s="1" t="b">
        <v>1</v>
      </c>
      <c r="I3598" s="1" t="b">
        <v>0</v>
      </c>
      <c r="J3598" s="1">
        <v>21.0</v>
      </c>
      <c r="K3598" s="3" t="str">
        <f>vlookup(J3598,Cats!$A:$B,2,false)</f>
        <v>C</v>
      </c>
    </row>
    <row r="3599">
      <c r="A3599" s="1">
        <v>126650.0</v>
      </c>
      <c r="B3599" s="1">
        <v>252.0</v>
      </c>
      <c r="C3599" s="1">
        <f>vlookup(B3599,Games!A:B,2,false)</f>
        <v>5</v>
      </c>
      <c r="D3599" s="2" t="s">
        <v>23</v>
      </c>
      <c r="E3599" s="1" t="s">
        <v>405</v>
      </c>
      <c r="F3599" s="1">
        <v>6.0</v>
      </c>
      <c r="G3599" s="1" t="str">
        <f>vlookup(F3599,Teams!$A:B,2,false)</f>
        <v>Canyon Crest A</v>
      </c>
      <c r="H3599" s="1" t="b">
        <v>0</v>
      </c>
      <c r="I3599" s="1" t="b">
        <v>0</v>
      </c>
      <c r="J3599" s="1">
        <v>21.0</v>
      </c>
      <c r="K3599" s="3" t="str">
        <f>vlookup(J3599,Cats!$A:$B,2,false)</f>
        <v>C</v>
      </c>
    </row>
    <row r="3600">
      <c r="A3600" s="1">
        <v>126651.0</v>
      </c>
      <c r="B3600" s="1">
        <v>252.0</v>
      </c>
      <c r="C3600" s="1">
        <f>vlookup(B3600,Games!A:B,2,false)</f>
        <v>5</v>
      </c>
      <c r="D3600" s="2" t="s">
        <v>23</v>
      </c>
      <c r="E3600" s="1" t="s">
        <v>975</v>
      </c>
      <c r="F3600" s="1">
        <v>4.0</v>
      </c>
      <c r="G3600" s="1" t="str">
        <f>vlookup(F3600,Teams!$A:B,2,false)</f>
        <v>American B</v>
      </c>
      <c r="H3600" s="1" t="b">
        <v>1</v>
      </c>
      <c r="I3600" s="1" t="b">
        <v>0</v>
      </c>
      <c r="J3600" s="1">
        <v>22.0</v>
      </c>
      <c r="K3600" s="3" t="str">
        <f>vlookup(J3600,Cats!$A:$B,2,false)</f>
        <v>E</v>
      </c>
    </row>
    <row r="3601">
      <c r="A3601" s="1">
        <v>126652.0</v>
      </c>
      <c r="B3601" s="1">
        <v>252.0</v>
      </c>
      <c r="C3601" s="1">
        <f>vlookup(B3601,Games!A:B,2,false)</f>
        <v>5</v>
      </c>
      <c r="D3601" s="2" t="s">
        <v>23</v>
      </c>
      <c r="E3601" s="1" t="s">
        <v>620</v>
      </c>
      <c r="F3601" s="1">
        <v>6.0</v>
      </c>
      <c r="G3601" s="1" t="str">
        <f>vlookup(F3601,Teams!$A:B,2,false)</f>
        <v>Canyon Crest A</v>
      </c>
      <c r="H3601" s="1" t="b">
        <v>0</v>
      </c>
      <c r="I3601" s="1" t="b">
        <v>0</v>
      </c>
      <c r="J3601" s="1">
        <v>22.0</v>
      </c>
      <c r="K3601" s="3" t="str">
        <f>vlookup(J3601,Cats!$A:$B,2,false)</f>
        <v>E</v>
      </c>
    </row>
    <row r="3602">
      <c r="A3602" s="1">
        <v>126653.0</v>
      </c>
      <c r="B3602" s="1">
        <v>252.0</v>
      </c>
      <c r="C3602" s="1">
        <f>vlookup(B3602,Games!A:B,2,false)</f>
        <v>5</v>
      </c>
      <c r="D3602" s="2" t="s">
        <v>23</v>
      </c>
      <c r="E3602" s="1"/>
      <c r="F3602" s="1">
        <v>4.0</v>
      </c>
      <c r="G3602" s="1" t="str">
        <f>vlookup(F3602,Teams!$A:B,2,false)</f>
        <v>American B</v>
      </c>
      <c r="H3602" s="1" t="b">
        <v>1</v>
      </c>
      <c r="I3602" s="1" t="b">
        <v>1</v>
      </c>
      <c r="J3602" s="1">
        <v>23.0</v>
      </c>
      <c r="K3602" s="3" t="str">
        <f>vlookup(J3602,Cats!$A:$B,2,false)</f>
        <v>B</v>
      </c>
    </row>
    <row r="3603">
      <c r="A3603" s="1">
        <v>126654.0</v>
      </c>
      <c r="B3603" s="1">
        <v>252.0</v>
      </c>
      <c r="C3603" s="1">
        <f>vlookup(B3603,Games!A:B,2,false)</f>
        <v>5</v>
      </c>
      <c r="D3603" s="2" t="s">
        <v>78</v>
      </c>
      <c r="E3603" s="1" t="s">
        <v>1066</v>
      </c>
      <c r="F3603" s="1">
        <v>6.0</v>
      </c>
      <c r="G3603" s="1" t="str">
        <f>vlookup(F3603,Teams!$A:B,2,false)</f>
        <v>Canyon Crest A</v>
      </c>
      <c r="H3603" s="1" t="b">
        <v>0</v>
      </c>
      <c r="I3603" s="1" t="b">
        <v>0</v>
      </c>
      <c r="J3603" s="1">
        <v>23.0</v>
      </c>
      <c r="K3603" s="3" t="str">
        <f>vlookup(J3603,Cats!$A:$B,2,false)</f>
        <v>B</v>
      </c>
    </row>
    <row r="3604">
      <c r="A3604" s="1">
        <v>126655.0</v>
      </c>
      <c r="B3604" s="1">
        <v>252.0</v>
      </c>
      <c r="C3604" s="1">
        <f>vlookup(B3604,Games!A:B,2,false)</f>
        <v>5</v>
      </c>
      <c r="D3604" s="2" t="s">
        <v>23</v>
      </c>
      <c r="E3604" s="1" t="s">
        <v>973</v>
      </c>
      <c r="F3604" s="1">
        <v>4.0</v>
      </c>
      <c r="G3604" s="1" t="str">
        <f>vlookup(F3604,Teams!$A:B,2,false)</f>
        <v>American B</v>
      </c>
      <c r="H3604" s="1" t="b">
        <v>1</v>
      </c>
      <c r="I3604" s="1" t="b">
        <v>0</v>
      </c>
      <c r="J3604" s="1">
        <v>24.0</v>
      </c>
      <c r="K3604" s="3" t="str">
        <f>vlookup(J3604,Cats!$A:$B,2,false)</f>
        <v>P</v>
      </c>
    </row>
    <row r="3605">
      <c r="A3605" s="1">
        <v>126656.0</v>
      </c>
      <c r="B3605" s="1">
        <v>252.0</v>
      </c>
      <c r="C3605" s="1">
        <f>vlookup(B3605,Games!A:B,2,false)</f>
        <v>5</v>
      </c>
      <c r="D3605" s="2" t="s">
        <v>23</v>
      </c>
      <c r="E3605" s="1" t="s">
        <v>405</v>
      </c>
      <c r="F3605" s="1">
        <v>6.0</v>
      </c>
      <c r="G3605" s="1" t="str">
        <f>vlookup(F3605,Teams!$A:B,2,false)</f>
        <v>Canyon Crest A</v>
      </c>
      <c r="H3605" s="1" t="b">
        <v>0</v>
      </c>
      <c r="I3605" s="1" t="b">
        <v>0</v>
      </c>
      <c r="J3605" s="1">
        <v>24.0</v>
      </c>
      <c r="K3605" s="3" t="str">
        <f>vlookup(J3605,Cats!$A:$B,2,false)</f>
        <v>P</v>
      </c>
    </row>
    <row r="3606">
      <c r="A3606" s="1">
        <v>126657.0</v>
      </c>
      <c r="B3606" s="1">
        <v>253.0</v>
      </c>
      <c r="C3606" s="1">
        <f>vlookup(B3606,Games!A:B,2,false)</f>
        <v>5</v>
      </c>
      <c r="D3606" s="2" t="s">
        <v>23</v>
      </c>
      <c r="E3606" s="1" t="s">
        <v>45</v>
      </c>
      <c r="F3606" s="1">
        <v>15.0</v>
      </c>
      <c r="G3606" s="1" t="str">
        <f>vlookup(F3606,Teams!$A:B,2,false)</f>
        <v>Interlake D</v>
      </c>
      <c r="H3606" s="1" t="b">
        <v>1</v>
      </c>
      <c r="I3606" s="1" t="b">
        <v>0</v>
      </c>
      <c r="J3606" s="1">
        <v>1.0</v>
      </c>
      <c r="K3606" s="3" t="str">
        <f>vlookup(J3606,Cats!$A:$B,2,false)</f>
        <v>X</v>
      </c>
    </row>
    <row r="3607">
      <c r="A3607" s="1">
        <v>126658.0</v>
      </c>
      <c r="B3607" s="1">
        <v>253.0</v>
      </c>
      <c r="C3607" s="1">
        <f>vlookup(B3607,Games!A:B,2,false)</f>
        <v>5</v>
      </c>
      <c r="D3607" s="2" t="s">
        <v>23</v>
      </c>
      <c r="E3607" s="1" t="s">
        <v>402</v>
      </c>
      <c r="F3607" s="1">
        <v>25.0</v>
      </c>
      <c r="G3607" s="1" t="str">
        <f>vlookup(F3607,Teams!$A:B,2,false)</f>
        <v>NCSSM B</v>
      </c>
      <c r="H3607" s="1" t="b">
        <v>0</v>
      </c>
      <c r="I3607" s="1" t="b">
        <v>0</v>
      </c>
      <c r="J3607" s="1">
        <v>1.0</v>
      </c>
      <c r="K3607" s="3" t="str">
        <f>vlookup(J3607,Cats!$A:$B,2,false)</f>
        <v>X</v>
      </c>
    </row>
    <row r="3608">
      <c r="A3608" s="1">
        <v>126659.0</v>
      </c>
      <c r="B3608" s="1">
        <v>253.0</v>
      </c>
      <c r="C3608" s="1">
        <f>vlookup(B3608,Games!A:B,2,false)</f>
        <v>5</v>
      </c>
      <c r="D3608" s="2" t="s">
        <v>23</v>
      </c>
      <c r="E3608" s="1" t="s">
        <v>84</v>
      </c>
      <c r="F3608" s="1">
        <v>15.0</v>
      </c>
      <c r="G3608" s="1" t="str">
        <f>vlookup(F3608,Teams!$A:B,2,false)</f>
        <v>Interlake D</v>
      </c>
      <c r="H3608" s="1" t="b">
        <v>1</v>
      </c>
      <c r="I3608" s="1" t="b">
        <v>0</v>
      </c>
      <c r="J3608" s="1">
        <v>2.0</v>
      </c>
      <c r="K3608" s="3" t="str">
        <f>vlookup(J3608,Cats!$A:$B,2,false)</f>
        <v>M</v>
      </c>
    </row>
    <row r="3609">
      <c r="A3609" s="1">
        <v>126660.0</v>
      </c>
      <c r="B3609" s="1">
        <v>253.0</v>
      </c>
      <c r="C3609" s="1">
        <f>vlookup(B3609,Games!A:B,2,false)</f>
        <v>5</v>
      </c>
      <c r="D3609" s="2" t="s">
        <v>23</v>
      </c>
      <c r="E3609" s="1" t="s">
        <v>403</v>
      </c>
      <c r="F3609" s="1">
        <v>25.0</v>
      </c>
      <c r="G3609" s="1" t="str">
        <f>vlookup(F3609,Teams!$A:B,2,false)</f>
        <v>NCSSM B</v>
      </c>
      <c r="H3609" s="1" t="b">
        <v>0</v>
      </c>
      <c r="I3609" s="1" t="b">
        <v>0</v>
      </c>
      <c r="J3609" s="1">
        <v>2.0</v>
      </c>
      <c r="K3609" s="3" t="str">
        <f>vlookup(J3609,Cats!$A:$B,2,false)</f>
        <v>M</v>
      </c>
    </row>
    <row r="3610">
      <c r="A3610" s="1">
        <v>126661.0</v>
      </c>
      <c r="B3610" s="1">
        <v>253.0</v>
      </c>
      <c r="C3610" s="1">
        <f>vlookup(B3610,Games!A:B,2,false)</f>
        <v>5</v>
      </c>
      <c r="D3610" s="2" t="s">
        <v>78</v>
      </c>
      <c r="E3610" s="1" t="s">
        <v>45</v>
      </c>
      <c r="F3610" s="1">
        <v>15.0</v>
      </c>
      <c r="G3610" s="1" t="str">
        <f>vlookup(F3610,Teams!$A:B,2,false)</f>
        <v>Interlake D</v>
      </c>
      <c r="H3610" s="1" t="b">
        <v>1</v>
      </c>
      <c r="I3610" s="1" t="b">
        <v>0</v>
      </c>
      <c r="J3610" s="1">
        <v>3.0</v>
      </c>
      <c r="K3610" s="3" t="str">
        <f>vlookup(J3610,Cats!$A:$B,2,false)</f>
        <v>C</v>
      </c>
    </row>
    <row r="3611">
      <c r="A3611" s="1">
        <v>126662.0</v>
      </c>
      <c r="B3611" s="1">
        <v>253.0</v>
      </c>
      <c r="C3611" s="1">
        <f>vlookup(B3611,Games!A:B,2,false)</f>
        <v>5</v>
      </c>
      <c r="D3611" s="2" t="s">
        <v>23</v>
      </c>
      <c r="E3611" s="1"/>
      <c r="F3611" s="1">
        <v>25.0</v>
      </c>
      <c r="G3611" s="1" t="str">
        <f>vlookup(F3611,Teams!$A:B,2,false)</f>
        <v>NCSSM B</v>
      </c>
      <c r="H3611" s="1" t="b">
        <v>0</v>
      </c>
      <c r="I3611" s="1" t="b">
        <v>1</v>
      </c>
      <c r="J3611" s="1">
        <v>3.0</v>
      </c>
      <c r="K3611" s="3" t="str">
        <f>vlookup(J3611,Cats!$A:$B,2,false)</f>
        <v>C</v>
      </c>
    </row>
    <row r="3612">
      <c r="A3612" s="1">
        <v>126663.0</v>
      </c>
      <c r="B3612" s="1">
        <v>253.0</v>
      </c>
      <c r="C3612" s="1">
        <f>vlookup(B3612,Games!A:B,2,false)</f>
        <v>5</v>
      </c>
      <c r="D3612" s="2" t="s">
        <v>34</v>
      </c>
      <c r="E3612" s="1" t="s">
        <v>35</v>
      </c>
      <c r="F3612" s="1">
        <v>15.0</v>
      </c>
      <c r="G3612" s="1" t="str">
        <f>vlookup(F3612,Teams!$A:B,2,false)</f>
        <v>Interlake D</v>
      </c>
      <c r="H3612" s="1" t="b">
        <v>1</v>
      </c>
      <c r="I3612" s="1" t="b">
        <v>0</v>
      </c>
      <c r="J3612" s="1">
        <v>4.0</v>
      </c>
      <c r="K3612" s="3" t="str">
        <f>vlookup(J3612,Cats!$A:$B,2,false)</f>
        <v>E</v>
      </c>
    </row>
    <row r="3613">
      <c r="A3613" s="1">
        <v>126664.0</v>
      </c>
      <c r="B3613" s="1">
        <v>253.0</v>
      </c>
      <c r="C3613" s="1">
        <f>vlookup(B3613,Games!A:B,2,false)</f>
        <v>5</v>
      </c>
      <c r="D3613" s="2" t="s">
        <v>23</v>
      </c>
      <c r="E3613" s="1"/>
      <c r="F3613" s="1">
        <v>25.0</v>
      </c>
      <c r="G3613" s="1" t="str">
        <f>vlookup(F3613,Teams!$A:B,2,false)</f>
        <v>NCSSM B</v>
      </c>
      <c r="H3613" s="1" t="b">
        <v>0</v>
      </c>
      <c r="I3613" s="1" t="b">
        <v>1</v>
      </c>
      <c r="J3613" s="1">
        <v>4.0</v>
      </c>
      <c r="K3613" s="3" t="str">
        <f>vlookup(J3613,Cats!$A:$B,2,false)</f>
        <v>E</v>
      </c>
    </row>
    <row r="3614">
      <c r="A3614" s="1">
        <v>126665.0</v>
      </c>
      <c r="B3614" s="1">
        <v>253.0</v>
      </c>
      <c r="C3614" s="1">
        <f>vlookup(B3614,Games!A:B,2,false)</f>
        <v>5</v>
      </c>
      <c r="D3614" s="2" t="s">
        <v>23</v>
      </c>
      <c r="E3614" s="1"/>
      <c r="F3614" s="1">
        <v>15.0</v>
      </c>
      <c r="G3614" s="1" t="str">
        <f>vlookup(F3614,Teams!$A:B,2,false)</f>
        <v>Interlake D</v>
      </c>
      <c r="H3614" s="1" t="b">
        <v>1</v>
      </c>
      <c r="I3614" s="1" t="b">
        <v>1</v>
      </c>
      <c r="J3614" s="1">
        <v>5.0</v>
      </c>
      <c r="K3614" s="3" t="str">
        <f>vlookup(J3614,Cats!$A:$B,2,false)</f>
        <v>B</v>
      </c>
    </row>
    <row r="3615">
      <c r="A3615" s="1">
        <v>126666.0</v>
      </c>
      <c r="B3615" s="1">
        <v>253.0</v>
      </c>
      <c r="C3615" s="1">
        <f>vlookup(B3615,Games!A:B,2,false)</f>
        <v>5</v>
      </c>
      <c r="D3615" s="2" t="s">
        <v>34</v>
      </c>
      <c r="E3615" s="1" t="s">
        <v>1079</v>
      </c>
      <c r="F3615" s="1">
        <v>25.0</v>
      </c>
      <c r="G3615" s="1" t="str">
        <f>vlookup(F3615,Teams!$A:B,2,false)</f>
        <v>NCSSM B</v>
      </c>
      <c r="H3615" s="1" t="b">
        <v>0</v>
      </c>
      <c r="I3615" s="1" t="b">
        <v>0</v>
      </c>
      <c r="J3615" s="1">
        <v>5.0</v>
      </c>
      <c r="K3615" s="3" t="str">
        <f>vlookup(J3615,Cats!$A:$B,2,false)</f>
        <v>B</v>
      </c>
    </row>
    <row r="3616">
      <c r="A3616" s="1">
        <v>126667.0</v>
      </c>
      <c r="B3616" s="1">
        <v>253.0</v>
      </c>
      <c r="C3616" s="1">
        <f>vlookup(B3616,Games!A:B,2,false)</f>
        <v>5</v>
      </c>
      <c r="D3616" s="2" t="s">
        <v>23</v>
      </c>
      <c r="E3616" s="1" t="s">
        <v>73</v>
      </c>
      <c r="F3616" s="1">
        <v>15.0</v>
      </c>
      <c r="G3616" s="1" t="str">
        <f>vlookup(F3616,Teams!$A:B,2,false)</f>
        <v>Interlake D</v>
      </c>
      <c r="H3616" s="1" t="b">
        <v>1</v>
      </c>
      <c r="I3616" s="1" t="b">
        <v>0</v>
      </c>
      <c r="J3616" s="1">
        <v>6.0</v>
      </c>
      <c r="K3616" s="3" t="str">
        <f>vlookup(J3616,Cats!$A:$B,2,false)</f>
        <v>P</v>
      </c>
    </row>
    <row r="3617">
      <c r="A3617" s="1">
        <v>126668.0</v>
      </c>
      <c r="B3617" s="1">
        <v>253.0</v>
      </c>
      <c r="C3617" s="1">
        <f>vlookup(B3617,Games!A:B,2,false)</f>
        <v>5</v>
      </c>
      <c r="D3617" s="2" t="s">
        <v>23</v>
      </c>
      <c r="E3617" s="1" t="s">
        <v>402</v>
      </c>
      <c r="F3617" s="1">
        <v>25.0</v>
      </c>
      <c r="G3617" s="1" t="str">
        <f>vlookup(F3617,Teams!$A:B,2,false)</f>
        <v>NCSSM B</v>
      </c>
      <c r="H3617" s="1" t="b">
        <v>0</v>
      </c>
      <c r="I3617" s="1" t="b">
        <v>0</v>
      </c>
      <c r="J3617" s="1">
        <v>6.0</v>
      </c>
      <c r="K3617" s="3" t="str">
        <f>vlookup(J3617,Cats!$A:$B,2,false)</f>
        <v>P</v>
      </c>
    </row>
    <row r="3618">
      <c r="A3618" s="1">
        <v>126669.0</v>
      </c>
      <c r="B3618" s="1">
        <v>253.0</v>
      </c>
      <c r="C3618" s="1">
        <f>vlookup(B3618,Games!A:B,2,false)</f>
        <v>5</v>
      </c>
      <c r="D3618" s="2" t="s">
        <v>23</v>
      </c>
      <c r="E3618" s="1"/>
      <c r="F3618" s="1">
        <v>15.0</v>
      </c>
      <c r="G3618" s="1" t="str">
        <f>vlookup(F3618,Teams!$A:B,2,false)</f>
        <v>Interlake D</v>
      </c>
      <c r="H3618" s="1" t="b">
        <v>1</v>
      </c>
      <c r="I3618" s="1" t="b">
        <v>1</v>
      </c>
      <c r="J3618" s="1">
        <v>7.0</v>
      </c>
      <c r="K3618" s="3" t="str">
        <f>vlookup(J3618,Cats!$A:$B,2,false)</f>
        <v>X</v>
      </c>
    </row>
    <row r="3619">
      <c r="A3619" s="1">
        <v>126670.0</v>
      </c>
      <c r="B3619" s="1">
        <v>253.0</v>
      </c>
      <c r="C3619" s="1">
        <f>vlookup(B3619,Games!A:B,2,false)</f>
        <v>5</v>
      </c>
      <c r="D3619" s="2" t="s">
        <v>34</v>
      </c>
      <c r="E3619" s="1" t="s">
        <v>412</v>
      </c>
      <c r="F3619" s="1">
        <v>25.0</v>
      </c>
      <c r="G3619" s="1" t="str">
        <f>vlookup(F3619,Teams!$A:B,2,false)</f>
        <v>NCSSM B</v>
      </c>
      <c r="H3619" s="1" t="b">
        <v>0</v>
      </c>
      <c r="I3619" s="1" t="b">
        <v>0</v>
      </c>
      <c r="J3619" s="1">
        <v>7.0</v>
      </c>
      <c r="K3619" s="3" t="str">
        <f>vlookup(J3619,Cats!$A:$B,2,false)</f>
        <v>X</v>
      </c>
    </row>
    <row r="3620">
      <c r="A3620" s="1">
        <v>126671.0</v>
      </c>
      <c r="B3620" s="1">
        <v>253.0</v>
      </c>
      <c r="C3620" s="1">
        <f>vlookup(B3620,Games!A:B,2,false)</f>
        <v>5</v>
      </c>
      <c r="D3620" s="2" t="s">
        <v>34</v>
      </c>
      <c r="E3620" s="1" t="s">
        <v>84</v>
      </c>
      <c r="F3620" s="1">
        <v>15.0</v>
      </c>
      <c r="G3620" s="1" t="str">
        <f>vlookup(F3620,Teams!$A:B,2,false)</f>
        <v>Interlake D</v>
      </c>
      <c r="H3620" s="1" t="b">
        <v>1</v>
      </c>
      <c r="I3620" s="1" t="b">
        <v>0</v>
      </c>
      <c r="J3620" s="1">
        <v>8.0</v>
      </c>
      <c r="K3620" s="3" t="str">
        <f>vlookup(J3620,Cats!$A:$B,2,false)</f>
        <v>M</v>
      </c>
    </row>
    <row r="3621">
      <c r="A3621" s="1">
        <v>126672.0</v>
      </c>
      <c r="B3621" s="1">
        <v>253.0</v>
      </c>
      <c r="C3621" s="1">
        <f>vlookup(B3621,Games!A:B,2,false)</f>
        <v>5</v>
      </c>
      <c r="D3621" s="2" t="s">
        <v>23</v>
      </c>
      <c r="E3621" s="1"/>
      <c r="F3621" s="1">
        <v>25.0</v>
      </c>
      <c r="G3621" s="1" t="str">
        <f>vlookup(F3621,Teams!$A:B,2,false)</f>
        <v>NCSSM B</v>
      </c>
      <c r="H3621" s="1" t="b">
        <v>0</v>
      </c>
      <c r="I3621" s="1" t="b">
        <v>1</v>
      </c>
      <c r="J3621" s="1">
        <v>8.0</v>
      </c>
      <c r="K3621" s="3" t="str">
        <f>vlookup(J3621,Cats!$A:$B,2,false)</f>
        <v>M</v>
      </c>
    </row>
    <row r="3622">
      <c r="A3622" s="1">
        <v>126673.0</v>
      </c>
      <c r="B3622" s="1">
        <v>253.0</v>
      </c>
      <c r="C3622" s="1">
        <f>vlookup(B3622,Games!A:B,2,false)</f>
        <v>5</v>
      </c>
      <c r="D3622" s="2" t="s">
        <v>34</v>
      </c>
      <c r="E3622" s="1" t="s">
        <v>84</v>
      </c>
      <c r="F3622" s="1">
        <v>15.0</v>
      </c>
      <c r="G3622" s="1" t="str">
        <f>vlookup(F3622,Teams!$A:B,2,false)</f>
        <v>Interlake D</v>
      </c>
      <c r="H3622" s="1" t="b">
        <v>1</v>
      </c>
      <c r="I3622" s="1" t="b">
        <v>0</v>
      </c>
      <c r="J3622" s="1">
        <v>9.0</v>
      </c>
      <c r="K3622" s="3" t="str">
        <f>vlookup(J3622,Cats!$A:$B,2,false)</f>
        <v>C</v>
      </c>
    </row>
    <row r="3623">
      <c r="A3623" s="1">
        <v>126674.0</v>
      </c>
      <c r="B3623" s="1">
        <v>253.0</v>
      </c>
      <c r="C3623" s="1">
        <f>vlookup(B3623,Games!A:B,2,false)</f>
        <v>5</v>
      </c>
      <c r="D3623" s="2" t="s">
        <v>23</v>
      </c>
      <c r="E3623" s="1"/>
      <c r="F3623" s="1">
        <v>25.0</v>
      </c>
      <c r="G3623" s="1" t="str">
        <f>vlookup(F3623,Teams!$A:B,2,false)</f>
        <v>NCSSM B</v>
      </c>
      <c r="H3623" s="1" t="b">
        <v>0</v>
      </c>
      <c r="I3623" s="1" t="b">
        <v>1</v>
      </c>
      <c r="J3623" s="1">
        <v>9.0</v>
      </c>
      <c r="K3623" s="3" t="str">
        <f>vlookup(J3623,Cats!$A:$B,2,false)</f>
        <v>C</v>
      </c>
    </row>
    <row r="3624">
      <c r="A3624" s="1">
        <v>126675.0</v>
      </c>
      <c r="B3624" s="1">
        <v>253.0</v>
      </c>
      <c r="C3624" s="1">
        <f>vlookup(B3624,Games!A:B,2,false)</f>
        <v>5</v>
      </c>
      <c r="D3624" s="2" t="s">
        <v>34</v>
      </c>
      <c r="E3624" s="1" t="s">
        <v>35</v>
      </c>
      <c r="F3624" s="1">
        <v>15.0</v>
      </c>
      <c r="G3624" s="1" t="str">
        <f>vlookup(F3624,Teams!$A:B,2,false)</f>
        <v>Interlake D</v>
      </c>
      <c r="H3624" s="1" t="b">
        <v>1</v>
      </c>
      <c r="I3624" s="1" t="b">
        <v>0</v>
      </c>
      <c r="J3624" s="1">
        <v>10.0</v>
      </c>
      <c r="K3624" s="3" t="str">
        <f>vlookup(J3624,Cats!$A:$B,2,false)</f>
        <v>E</v>
      </c>
    </row>
    <row r="3625">
      <c r="A3625" s="1">
        <v>126676.0</v>
      </c>
      <c r="B3625" s="1">
        <v>253.0</v>
      </c>
      <c r="C3625" s="1">
        <f>vlookup(B3625,Games!A:B,2,false)</f>
        <v>5</v>
      </c>
      <c r="D3625" s="2" t="s">
        <v>23</v>
      </c>
      <c r="E3625" s="1"/>
      <c r="F3625" s="1">
        <v>25.0</v>
      </c>
      <c r="G3625" s="1" t="str">
        <f>vlookup(F3625,Teams!$A:B,2,false)</f>
        <v>NCSSM B</v>
      </c>
      <c r="H3625" s="1" t="b">
        <v>0</v>
      </c>
      <c r="I3625" s="1" t="b">
        <v>1</v>
      </c>
      <c r="J3625" s="1">
        <v>10.0</v>
      </c>
      <c r="K3625" s="3" t="str">
        <f>vlookup(J3625,Cats!$A:$B,2,false)</f>
        <v>E</v>
      </c>
    </row>
    <row r="3626">
      <c r="A3626" s="1">
        <v>126677.0</v>
      </c>
      <c r="B3626" s="1">
        <v>253.0</v>
      </c>
      <c r="C3626" s="1">
        <f>vlookup(B3626,Games!A:B,2,false)</f>
        <v>5</v>
      </c>
      <c r="D3626" s="2" t="s">
        <v>78</v>
      </c>
      <c r="E3626" s="1" t="s">
        <v>73</v>
      </c>
      <c r="F3626" s="1">
        <v>15.0</v>
      </c>
      <c r="G3626" s="1" t="str">
        <f>vlookup(F3626,Teams!$A:B,2,false)</f>
        <v>Interlake D</v>
      </c>
      <c r="H3626" s="1" t="b">
        <v>1</v>
      </c>
      <c r="I3626" s="1" t="b">
        <v>0</v>
      </c>
      <c r="J3626" s="1">
        <v>11.0</v>
      </c>
      <c r="K3626" s="3" t="str">
        <f>vlookup(J3626,Cats!$A:$B,2,false)</f>
        <v>B</v>
      </c>
    </row>
    <row r="3627">
      <c r="A3627" s="1">
        <v>126678.0</v>
      </c>
      <c r="B3627" s="1">
        <v>253.0</v>
      </c>
      <c r="C3627" s="1">
        <f>vlookup(B3627,Games!A:B,2,false)</f>
        <v>5</v>
      </c>
      <c r="D3627" s="2" t="s">
        <v>23</v>
      </c>
      <c r="E3627" s="1"/>
      <c r="F3627" s="1">
        <v>25.0</v>
      </c>
      <c r="G3627" s="1" t="str">
        <f>vlookup(F3627,Teams!$A:B,2,false)</f>
        <v>NCSSM B</v>
      </c>
      <c r="H3627" s="1" t="b">
        <v>0</v>
      </c>
      <c r="I3627" s="1" t="b">
        <v>1</v>
      </c>
      <c r="J3627" s="1">
        <v>11.0</v>
      </c>
      <c r="K3627" s="3" t="str">
        <f>vlookup(J3627,Cats!$A:$B,2,false)</f>
        <v>B</v>
      </c>
    </row>
    <row r="3628">
      <c r="A3628" s="1">
        <v>126679.0</v>
      </c>
      <c r="B3628" s="1">
        <v>253.0</v>
      </c>
      <c r="C3628" s="1">
        <f>vlookup(B3628,Games!A:B,2,false)</f>
        <v>5</v>
      </c>
      <c r="D3628" s="2" t="s">
        <v>34</v>
      </c>
      <c r="E3628" s="1" t="s">
        <v>84</v>
      </c>
      <c r="F3628" s="1">
        <v>15.0</v>
      </c>
      <c r="G3628" s="1" t="str">
        <f>vlookup(F3628,Teams!$A:B,2,false)</f>
        <v>Interlake D</v>
      </c>
      <c r="H3628" s="1" t="b">
        <v>1</v>
      </c>
      <c r="I3628" s="1" t="b">
        <v>0</v>
      </c>
      <c r="J3628" s="1">
        <v>12.0</v>
      </c>
      <c r="K3628" s="3" t="str">
        <f>vlookup(J3628,Cats!$A:$B,2,false)</f>
        <v>P</v>
      </c>
    </row>
    <row r="3629">
      <c r="A3629" s="1">
        <v>126680.0</v>
      </c>
      <c r="B3629" s="1">
        <v>253.0</v>
      </c>
      <c r="C3629" s="1">
        <f>vlookup(B3629,Games!A:B,2,false)</f>
        <v>5</v>
      </c>
      <c r="D3629" s="2" t="s">
        <v>23</v>
      </c>
      <c r="E3629" s="1"/>
      <c r="F3629" s="1">
        <v>25.0</v>
      </c>
      <c r="G3629" s="1" t="str">
        <f>vlookup(F3629,Teams!$A:B,2,false)</f>
        <v>NCSSM B</v>
      </c>
      <c r="H3629" s="1" t="b">
        <v>0</v>
      </c>
      <c r="I3629" s="1" t="b">
        <v>1</v>
      </c>
      <c r="J3629" s="1">
        <v>12.0</v>
      </c>
      <c r="K3629" s="3" t="str">
        <f>vlookup(J3629,Cats!$A:$B,2,false)</f>
        <v>P</v>
      </c>
    </row>
    <row r="3630">
      <c r="A3630" s="1">
        <v>126681.0</v>
      </c>
      <c r="B3630" s="1">
        <v>253.0</v>
      </c>
      <c r="C3630" s="1">
        <f>vlookup(B3630,Games!A:B,2,false)</f>
        <v>5</v>
      </c>
      <c r="D3630" s="2" t="s">
        <v>23</v>
      </c>
      <c r="E3630" s="1"/>
      <c r="F3630" s="1">
        <v>15.0</v>
      </c>
      <c r="G3630" s="1" t="str">
        <f>vlookup(F3630,Teams!$A:B,2,false)</f>
        <v>Interlake D</v>
      </c>
      <c r="H3630" s="1" t="b">
        <v>1</v>
      </c>
      <c r="I3630" s="1" t="b">
        <v>1</v>
      </c>
      <c r="J3630" s="1">
        <v>13.0</v>
      </c>
      <c r="K3630" s="3" t="str">
        <f>vlookup(J3630,Cats!$A:$B,2,false)</f>
        <v>X</v>
      </c>
    </row>
    <row r="3631">
      <c r="A3631" s="1">
        <v>126682.0</v>
      </c>
      <c r="B3631" s="1">
        <v>253.0</v>
      </c>
      <c r="C3631" s="1">
        <f>vlookup(B3631,Games!A:B,2,false)</f>
        <v>5</v>
      </c>
      <c r="D3631" s="2" t="s">
        <v>34</v>
      </c>
      <c r="E3631" s="1" t="s">
        <v>412</v>
      </c>
      <c r="F3631" s="1">
        <v>25.0</v>
      </c>
      <c r="G3631" s="1" t="str">
        <f>vlookup(F3631,Teams!$A:B,2,false)</f>
        <v>NCSSM B</v>
      </c>
      <c r="H3631" s="1" t="b">
        <v>0</v>
      </c>
      <c r="I3631" s="1" t="b">
        <v>0</v>
      </c>
      <c r="J3631" s="1">
        <v>13.0</v>
      </c>
      <c r="K3631" s="3" t="str">
        <f>vlookup(J3631,Cats!$A:$B,2,false)</f>
        <v>X</v>
      </c>
    </row>
    <row r="3632">
      <c r="A3632" s="1">
        <v>126683.0</v>
      </c>
      <c r="B3632" s="1">
        <v>253.0</v>
      </c>
      <c r="C3632" s="1">
        <f>vlookup(B3632,Games!A:B,2,false)</f>
        <v>5</v>
      </c>
      <c r="D3632" s="2" t="s">
        <v>23</v>
      </c>
      <c r="E3632" s="1"/>
      <c r="F3632" s="1">
        <v>15.0</v>
      </c>
      <c r="G3632" s="1" t="str">
        <f>vlookup(F3632,Teams!$A:B,2,false)</f>
        <v>Interlake D</v>
      </c>
      <c r="H3632" s="1" t="b">
        <v>1</v>
      </c>
      <c r="I3632" s="1" t="b">
        <v>1</v>
      </c>
      <c r="J3632" s="1">
        <v>14.0</v>
      </c>
      <c r="K3632" s="3" t="str">
        <f>vlookup(J3632,Cats!$A:$B,2,false)</f>
        <v>M</v>
      </c>
    </row>
    <row r="3633">
      <c r="A3633" s="1">
        <v>126684.0</v>
      </c>
      <c r="B3633" s="1">
        <v>253.0</v>
      </c>
      <c r="C3633" s="1">
        <f>vlookup(B3633,Games!A:B,2,false)</f>
        <v>5</v>
      </c>
      <c r="D3633" s="2" t="s">
        <v>34</v>
      </c>
      <c r="E3633" s="1" t="s">
        <v>403</v>
      </c>
      <c r="F3633" s="1">
        <v>25.0</v>
      </c>
      <c r="G3633" s="1" t="str">
        <f>vlookup(F3633,Teams!$A:B,2,false)</f>
        <v>NCSSM B</v>
      </c>
      <c r="H3633" s="1" t="b">
        <v>0</v>
      </c>
      <c r="I3633" s="1" t="b">
        <v>0</v>
      </c>
      <c r="J3633" s="1">
        <v>14.0</v>
      </c>
      <c r="K3633" s="3" t="str">
        <f>vlookup(J3633,Cats!$A:$B,2,false)</f>
        <v>M</v>
      </c>
    </row>
    <row r="3634">
      <c r="A3634" s="1">
        <v>126685.0</v>
      </c>
      <c r="B3634" s="1">
        <v>253.0</v>
      </c>
      <c r="C3634" s="1">
        <f>vlookup(B3634,Games!A:B,2,false)</f>
        <v>5</v>
      </c>
      <c r="D3634" s="2" t="s">
        <v>34</v>
      </c>
      <c r="E3634" s="1" t="s">
        <v>45</v>
      </c>
      <c r="F3634" s="1">
        <v>15.0</v>
      </c>
      <c r="G3634" s="1" t="str">
        <f>vlookup(F3634,Teams!$A:B,2,false)</f>
        <v>Interlake D</v>
      </c>
      <c r="H3634" s="1" t="b">
        <v>1</v>
      </c>
      <c r="I3634" s="1" t="b">
        <v>0</v>
      </c>
      <c r="J3634" s="1">
        <v>15.0</v>
      </c>
      <c r="K3634" s="3" t="str">
        <f>vlookup(J3634,Cats!$A:$B,2,false)</f>
        <v>C</v>
      </c>
    </row>
    <row r="3635">
      <c r="A3635" s="1">
        <v>126686.0</v>
      </c>
      <c r="B3635" s="1">
        <v>253.0</v>
      </c>
      <c r="C3635" s="1">
        <f>vlookup(B3635,Games!A:B,2,false)</f>
        <v>5</v>
      </c>
      <c r="D3635" s="2" t="s">
        <v>23</v>
      </c>
      <c r="E3635" s="1"/>
      <c r="F3635" s="1">
        <v>25.0</v>
      </c>
      <c r="G3635" s="1" t="str">
        <f>vlookup(F3635,Teams!$A:B,2,false)</f>
        <v>NCSSM B</v>
      </c>
      <c r="H3635" s="1" t="b">
        <v>0</v>
      </c>
      <c r="I3635" s="1" t="b">
        <v>1</v>
      </c>
      <c r="J3635" s="1">
        <v>15.0</v>
      </c>
      <c r="K3635" s="3" t="str">
        <f>vlookup(J3635,Cats!$A:$B,2,false)</f>
        <v>C</v>
      </c>
    </row>
    <row r="3636">
      <c r="A3636" s="1">
        <v>126687.0</v>
      </c>
      <c r="B3636" s="1">
        <v>253.0</v>
      </c>
      <c r="C3636" s="1">
        <f>vlookup(B3636,Games!A:B,2,false)</f>
        <v>5</v>
      </c>
      <c r="D3636" s="2" t="s">
        <v>34</v>
      </c>
      <c r="E3636" s="1" t="s">
        <v>35</v>
      </c>
      <c r="F3636" s="1">
        <v>15.0</v>
      </c>
      <c r="G3636" s="1" t="str">
        <f>vlookup(F3636,Teams!$A:B,2,false)</f>
        <v>Interlake D</v>
      </c>
      <c r="H3636" s="1" t="b">
        <v>1</v>
      </c>
      <c r="I3636" s="1" t="b">
        <v>0</v>
      </c>
      <c r="J3636" s="1">
        <v>16.0</v>
      </c>
      <c r="K3636" s="3" t="str">
        <f>vlookup(J3636,Cats!$A:$B,2,false)</f>
        <v>E</v>
      </c>
    </row>
    <row r="3637">
      <c r="A3637" s="1">
        <v>126688.0</v>
      </c>
      <c r="B3637" s="1">
        <v>253.0</v>
      </c>
      <c r="C3637" s="1">
        <f>vlookup(B3637,Games!A:B,2,false)</f>
        <v>5</v>
      </c>
      <c r="D3637" s="2" t="s">
        <v>23</v>
      </c>
      <c r="E3637" s="1"/>
      <c r="F3637" s="1">
        <v>25.0</v>
      </c>
      <c r="G3637" s="1" t="str">
        <f>vlookup(F3637,Teams!$A:B,2,false)</f>
        <v>NCSSM B</v>
      </c>
      <c r="H3637" s="1" t="b">
        <v>0</v>
      </c>
      <c r="I3637" s="1" t="b">
        <v>1</v>
      </c>
      <c r="J3637" s="1">
        <v>16.0</v>
      </c>
      <c r="K3637" s="3" t="str">
        <f>vlookup(J3637,Cats!$A:$B,2,false)</f>
        <v>E</v>
      </c>
    </row>
    <row r="3638">
      <c r="A3638" s="1">
        <v>126689.0</v>
      </c>
      <c r="B3638" s="1">
        <v>253.0</v>
      </c>
      <c r="C3638" s="1">
        <f>vlookup(B3638,Games!A:B,2,false)</f>
        <v>5</v>
      </c>
      <c r="D3638" s="2" t="s">
        <v>34</v>
      </c>
      <c r="E3638" s="1" t="s">
        <v>73</v>
      </c>
      <c r="F3638" s="1">
        <v>15.0</v>
      </c>
      <c r="G3638" s="1" t="str">
        <f>vlookup(F3638,Teams!$A:B,2,false)</f>
        <v>Interlake D</v>
      </c>
      <c r="H3638" s="1" t="b">
        <v>1</v>
      </c>
      <c r="I3638" s="1" t="b">
        <v>0</v>
      </c>
      <c r="J3638" s="1">
        <v>17.0</v>
      </c>
      <c r="K3638" s="3" t="str">
        <f>vlookup(J3638,Cats!$A:$B,2,false)</f>
        <v>B</v>
      </c>
    </row>
    <row r="3639">
      <c r="A3639" s="1">
        <v>126690.0</v>
      </c>
      <c r="B3639" s="1">
        <v>253.0</v>
      </c>
      <c r="C3639" s="1">
        <f>vlookup(B3639,Games!A:B,2,false)</f>
        <v>5</v>
      </c>
      <c r="D3639" s="2" t="s">
        <v>59</v>
      </c>
      <c r="E3639" s="1" t="s">
        <v>412</v>
      </c>
      <c r="F3639" s="1">
        <v>25.0</v>
      </c>
      <c r="G3639" s="1" t="str">
        <f>vlookup(F3639,Teams!$A:B,2,false)</f>
        <v>NCSSM B</v>
      </c>
      <c r="H3639" s="1" t="b">
        <v>0</v>
      </c>
      <c r="I3639" s="1" t="b">
        <v>0</v>
      </c>
      <c r="J3639" s="1">
        <v>17.0</v>
      </c>
      <c r="K3639" s="3" t="str">
        <f>vlookup(J3639,Cats!$A:$B,2,false)</f>
        <v>B</v>
      </c>
    </row>
    <row r="3640">
      <c r="A3640" s="1">
        <v>126691.0</v>
      </c>
      <c r="B3640" s="1">
        <v>253.0</v>
      </c>
      <c r="C3640" s="1">
        <f>vlookup(B3640,Games!A:B,2,false)</f>
        <v>5</v>
      </c>
      <c r="D3640" s="2" t="s">
        <v>78</v>
      </c>
      <c r="E3640" s="1" t="s">
        <v>84</v>
      </c>
      <c r="F3640" s="1">
        <v>15.0</v>
      </c>
      <c r="G3640" s="1" t="str">
        <f>vlookup(F3640,Teams!$A:B,2,false)</f>
        <v>Interlake D</v>
      </c>
      <c r="H3640" s="1" t="b">
        <v>1</v>
      </c>
      <c r="I3640" s="1" t="b">
        <v>0</v>
      </c>
      <c r="J3640" s="1">
        <v>18.0</v>
      </c>
      <c r="K3640" s="3" t="str">
        <f>vlookup(J3640,Cats!$A:$B,2,false)</f>
        <v>P</v>
      </c>
    </row>
    <row r="3641">
      <c r="A3641" s="1">
        <v>126692.0</v>
      </c>
      <c r="B3641" s="1">
        <v>253.0</v>
      </c>
      <c r="C3641" s="1">
        <f>vlookup(B3641,Games!A:B,2,false)</f>
        <v>5</v>
      </c>
      <c r="D3641" s="2" t="s">
        <v>59</v>
      </c>
      <c r="E3641" s="1" t="s">
        <v>402</v>
      </c>
      <c r="F3641" s="1">
        <v>25.0</v>
      </c>
      <c r="G3641" s="1" t="str">
        <f>vlookup(F3641,Teams!$A:B,2,false)</f>
        <v>NCSSM B</v>
      </c>
      <c r="H3641" s="1" t="b">
        <v>0</v>
      </c>
      <c r="I3641" s="1" t="b">
        <v>0</v>
      </c>
      <c r="J3641" s="1">
        <v>18.0</v>
      </c>
      <c r="K3641" s="3" t="str">
        <f>vlookup(J3641,Cats!$A:$B,2,false)</f>
        <v>P</v>
      </c>
    </row>
    <row r="3642">
      <c r="A3642" s="1">
        <v>126693.0</v>
      </c>
      <c r="B3642" s="1">
        <v>253.0</v>
      </c>
      <c r="C3642" s="1">
        <f>vlookup(B3642,Games!A:B,2,false)</f>
        <v>5</v>
      </c>
      <c r="D3642" s="2" t="s">
        <v>78</v>
      </c>
      <c r="E3642" s="1" t="s">
        <v>73</v>
      </c>
      <c r="F3642" s="1">
        <v>15.0</v>
      </c>
      <c r="G3642" s="1" t="str">
        <f>vlookup(F3642,Teams!$A:B,2,false)</f>
        <v>Interlake D</v>
      </c>
      <c r="H3642" s="1" t="b">
        <v>1</v>
      </c>
      <c r="I3642" s="1" t="b">
        <v>0</v>
      </c>
      <c r="J3642" s="1">
        <v>19.0</v>
      </c>
      <c r="K3642" s="3" t="str">
        <f>vlookup(J3642,Cats!$A:$B,2,false)</f>
        <v>X</v>
      </c>
    </row>
    <row r="3643">
      <c r="A3643" s="1">
        <v>126694.0</v>
      </c>
      <c r="B3643" s="1">
        <v>253.0</v>
      </c>
      <c r="C3643" s="1">
        <f>vlookup(B3643,Games!A:B,2,false)</f>
        <v>5</v>
      </c>
      <c r="D3643" s="2" t="s">
        <v>23</v>
      </c>
      <c r="E3643" s="1"/>
      <c r="F3643" s="1">
        <v>25.0</v>
      </c>
      <c r="G3643" s="1" t="str">
        <f>vlookup(F3643,Teams!$A:B,2,false)</f>
        <v>NCSSM B</v>
      </c>
      <c r="H3643" s="1" t="b">
        <v>0</v>
      </c>
      <c r="I3643" s="1" t="b">
        <v>1</v>
      </c>
      <c r="J3643" s="1">
        <v>19.0</v>
      </c>
      <c r="K3643" s="3" t="str">
        <f>vlookup(J3643,Cats!$A:$B,2,false)</f>
        <v>X</v>
      </c>
    </row>
    <row r="3644">
      <c r="A3644" s="1">
        <v>126695.0</v>
      </c>
      <c r="B3644" s="1">
        <v>253.0</v>
      </c>
      <c r="C3644" s="1">
        <f>vlookup(B3644,Games!A:B,2,false)</f>
        <v>5</v>
      </c>
      <c r="D3644" s="2" t="s">
        <v>78</v>
      </c>
      <c r="E3644" s="1" t="s">
        <v>84</v>
      </c>
      <c r="F3644" s="1">
        <v>15.0</v>
      </c>
      <c r="G3644" s="1" t="str">
        <f>vlookup(F3644,Teams!$A:B,2,false)</f>
        <v>Interlake D</v>
      </c>
      <c r="H3644" s="1" t="b">
        <v>1</v>
      </c>
      <c r="I3644" s="1" t="b">
        <v>0</v>
      </c>
      <c r="J3644" s="1">
        <v>20.0</v>
      </c>
      <c r="K3644" s="3" t="str">
        <f>vlookup(J3644,Cats!$A:$B,2,false)</f>
        <v>M</v>
      </c>
    </row>
    <row r="3645">
      <c r="A3645" s="1">
        <v>126696.0</v>
      </c>
      <c r="B3645" s="1">
        <v>253.0</v>
      </c>
      <c r="C3645" s="1">
        <f>vlookup(B3645,Games!A:B,2,false)</f>
        <v>5</v>
      </c>
      <c r="D3645" s="2" t="s">
        <v>23</v>
      </c>
      <c r="E3645" s="1" t="s">
        <v>403</v>
      </c>
      <c r="F3645" s="1">
        <v>25.0</v>
      </c>
      <c r="G3645" s="1" t="str">
        <f>vlookup(F3645,Teams!$A:B,2,false)</f>
        <v>NCSSM B</v>
      </c>
      <c r="H3645" s="1" t="b">
        <v>0</v>
      </c>
      <c r="I3645" s="1" t="b">
        <v>0</v>
      </c>
      <c r="J3645" s="1">
        <v>20.0</v>
      </c>
      <c r="K3645" s="3" t="str">
        <f>vlookup(J3645,Cats!$A:$B,2,false)</f>
        <v>M</v>
      </c>
    </row>
    <row r="3646">
      <c r="A3646" s="1">
        <v>126697.0</v>
      </c>
      <c r="B3646" s="1">
        <v>253.0</v>
      </c>
      <c r="C3646" s="1">
        <f>vlookup(B3646,Games!A:B,2,false)</f>
        <v>5</v>
      </c>
      <c r="D3646" s="2" t="s">
        <v>34</v>
      </c>
      <c r="E3646" s="1" t="s">
        <v>45</v>
      </c>
      <c r="F3646" s="1">
        <v>15.0</v>
      </c>
      <c r="G3646" s="1" t="str">
        <f>vlookup(F3646,Teams!$A:B,2,false)</f>
        <v>Interlake D</v>
      </c>
      <c r="H3646" s="1" t="b">
        <v>1</v>
      </c>
      <c r="I3646" s="1" t="b">
        <v>0</v>
      </c>
      <c r="J3646" s="1">
        <v>21.0</v>
      </c>
      <c r="K3646" s="3" t="str">
        <f>vlookup(J3646,Cats!$A:$B,2,false)</f>
        <v>C</v>
      </c>
    </row>
    <row r="3647">
      <c r="A3647" s="1">
        <v>126698.0</v>
      </c>
      <c r="B3647" s="1">
        <v>253.0</v>
      </c>
      <c r="C3647" s="1">
        <f>vlookup(B3647,Games!A:B,2,false)</f>
        <v>5</v>
      </c>
      <c r="D3647" s="2" t="s">
        <v>23</v>
      </c>
      <c r="E3647" s="1" t="s">
        <v>408</v>
      </c>
      <c r="F3647" s="1">
        <v>25.0</v>
      </c>
      <c r="G3647" s="1" t="str">
        <f>vlookup(F3647,Teams!$A:B,2,false)</f>
        <v>NCSSM B</v>
      </c>
      <c r="H3647" s="1" t="b">
        <v>0</v>
      </c>
      <c r="I3647" s="1" t="b">
        <v>1</v>
      </c>
      <c r="J3647" s="1">
        <v>21.0</v>
      </c>
      <c r="K3647" s="3" t="str">
        <f>vlookup(J3647,Cats!$A:$B,2,false)</f>
        <v>C</v>
      </c>
    </row>
    <row r="3648">
      <c r="A3648" s="1">
        <v>126699.0</v>
      </c>
      <c r="B3648" s="1">
        <v>253.0</v>
      </c>
      <c r="C3648" s="1">
        <f>vlookup(B3648,Games!A:B,2,false)</f>
        <v>5</v>
      </c>
      <c r="D3648" s="2" t="s">
        <v>34</v>
      </c>
      <c r="E3648" s="1" t="s">
        <v>35</v>
      </c>
      <c r="F3648" s="1">
        <v>15.0</v>
      </c>
      <c r="G3648" s="1" t="str">
        <f>vlookup(F3648,Teams!$A:B,2,false)</f>
        <v>Interlake D</v>
      </c>
      <c r="H3648" s="1" t="b">
        <v>1</v>
      </c>
      <c r="I3648" s="1" t="b">
        <v>0</v>
      </c>
      <c r="J3648" s="1">
        <v>22.0</v>
      </c>
      <c r="K3648" s="3" t="str">
        <f>vlookup(J3648,Cats!$A:$B,2,false)</f>
        <v>E</v>
      </c>
    </row>
    <row r="3649">
      <c r="A3649" s="1">
        <v>126700.0</v>
      </c>
      <c r="B3649" s="1">
        <v>253.0</v>
      </c>
      <c r="C3649" s="1">
        <f>vlookup(B3649,Games!A:B,2,false)</f>
        <v>5</v>
      </c>
      <c r="D3649" s="2" t="s">
        <v>23</v>
      </c>
      <c r="E3649" s="1"/>
      <c r="F3649" s="1">
        <v>25.0</v>
      </c>
      <c r="G3649" s="1" t="str">
        <f>vlookup(F3649,Teams!$A:B,2,false)</f>
        <v>NCSSM B</v>
      </c>
      <c r="H3649" s="1" t="b">
        <v>0</v>
      </c>
      <c r="I3649" s="1" t="b">
        <v>1</v>
      </c>
      <c r="J3649" s="1">
        <v>22.0</v>
      </c>
      <c r="K3649" s="3" t="str">
        <f>vlookup(J3649,Cats!$A:$B,2,false)</f>
        <v>E</v>
      </c>
    </row>
    <row r="3650">
      <c r="A3650" s="1">
        <v>126701.0</v>
      </c>
      <c r="B3650" s="1">
        <v>253.0</v>
      </c>
      <c r="C3650" s="1">
        <f>vlookup(B3650,Games!A:B,2,false)</f>
        <v>5</v>
      </c>
      <c r="D3650" s="2" t="s">
        <v>23</v>
      </c>
      <c r="E3650" s="1"/>
      <c r="F3650" s="1">
        <v>15.0</v>
      </c>
      <c r="G3650" s="1" t="str">
        <f>vlookup(F3650,Teams!$A:B,2,false)</f>
        <v>Interlake D</v>
      </c>
      <c r="H3650" s="1" t="b">
        <v>1</v>
      </c>
      <c r="I3650" s="1" t="b">
        <v>1</v>
      </c>
      <c r="J3650" s="1">
        <v>23.0</v>
      </c>
      <c r="K3650" s="3" t="str">
        <f>vlookup(J3650,Cats!$A:$B,2,false)</f>
        <v>B</v>
      </c>
    </row>
    <row r="3651">
      <c r="A3651" s="1">
        <v>126702.0</v>
      </c>
      <c r="B3651" s="1">
        <v>253.0</v>
      </c>
      <c r="C3651" s="1">
        <f>vlookup(B3651,Games!A:B,2,false)</f>
        <v>5</v>
      </c>
      <c r="D3651" s="2" t="s">
        <v>78</v>
      </c>
      <c r="E3651" s="1" t="s">
        <v>1079</v>
      </c>
      <c r="F3651" s="1">
        <v>25.0</v>
      </c>
      <c r="G3651" s="1" t="str">
        <f>vlookup(F3651,Teams!$A:B,2,false)</f>
        <v>NCSSM B</v>
      </c>
      <c r="H3651" s="1" t="b">
        <v>0</v>
      </c>
      <c r="I3651" s="1" t="b">
        <v>0</v>
      </c>
      <c r="J3651" s="1">
        <v>23.0</v>
      </c>
      <c r="K3651" s="3" t="str">
        <f>vlookup(J3651,Cats!$A:$B,2,false)</f>
        <v>B</v>
      </c>
    </row>
    <row r="3652">
      <c r="A3652" s="1">
        <v>126703.0</v>
      </c>
      <c r="B3652" s="1">
        <v>253.0</v>
      </c>
      <c r="C3652" s="1">
        <f>vlookup(B3652,Games!A:B,2,false)</f>
        <v>5</v>
      </c>
      <c r="D3652" s="2" t="s">
        <v>23</v>
      </c>
      <c r="E3652" s="1" t="s">
        <v>45</v>
      </c>
      <c r="F3652" s="1">
        <v>15.0</v>
      </c>
      <c r="G3652" s="1" t="str">
        <f>vlookup(F3652,Teams!$A:B,2,false)</f>
        <v>Interlake D</v>
      </c>
      <c r="H3652" s="1" t="b">
        <v>1</v>
      </c>
      <c r="I3652" s="1" t="b">
        <v>0</v>
      </c>
      <c r="J3652" s="1">
        <v>24.0</v>
      </c>
      <c r="K3652" s="3" t="str">
        <f>vlookup(J3652,Cats!$A:$B,2,false)</f>
        <v>P</v>
      </c>
    </row>
    <row r="3653">
      <c r="A3653" s="1">
        <v>126704.0</v>
      </c>
      <c r="B3653" s="1">
        <v>253.0</v>
      </c>
      <c r="C3653" s="1">
        <f>vlookup(B3653,Games!A:B,2,false)</f>
        <v>5</v>
      </c>
      <c r="D3653" s="2" t="s">
        <v>23</v>
      </c>
      <c r="E3653" s="1" t="s">
        <v>412</v>
      </c>
      <c r="F3653" s="1">
        <v>25.0</v>
      </c>
      <c r="G3653" s="1" t="str">
        <f>vlookup(F3653,Teams!$A:B,2,false)</f>
        <v>NCSSM B</v>
      </c>
      <c r="H3653" s="1" t="b">
        <v>0</v>
      </c>
      <c r="I3653" s="1" t="b">
        <v>0</v>
      </c>
      <c r="J3653" s="1">
        <v>24.0</v>
      </c>
      <c r="K3653" s="3" t="str">
        <f>vlookup(J3653,Cats!$A:$B,2,false)</f>
        <v>P</v>
      </c>
    </row>
    <row r="3654">
      <c r="A3654" s="1">
        <v>126705.0</v>
      </c>
      <c r="B3654" s="1">
        <v>254.0</v>
      </c>
      <c r="C3654" s="1">
        <f>vlookup(B3654,Games!A:B,2,false)</f>
        <v>5</v>
      </c>
      <c r="D3654" s="2" t="s">
        <v>23</v>
      </c>
      <c r="E3654" s="1" t="s">
        <v>609</v>
      </c>
      <c r="F3654" s="1">
        <v>8.0</v>
      </c>
      <c r="G3654" s="1" t="str">
        <f>vlookup(F3654,Teams!$A:B,2,false)</f>
        <v>Enloe A</v>
      </c>
      <c r="H3654" s="1" t="b">
        <v>1</v>
      </c>
      <c r="I3654" s="1" t="b">
        <v>0</v>
      </c>
      <c r="J3654" s="1">
        <v>1.0</v>
      </c>
      <c r="K3654" s="3" t="str">
        <f>vlookup(J3654,Cats!$A:$B,2,false)</f>
        <v>X</v>
      </c>
    </row>
    <row r="3655">
      <c r="A3655" s="1">
        <v>126706.0</v>
      </c>
      <c r="B3655" s="1">
        <v>254.0</v>
      </c>
      <c r="C3655" s="1">
        <f>vlookup(B3655,Games!A:B,2,false)</f>
        <v>5</v>
      </c>
      <c r="D3655" s="2" t="s">
        <v>23</v>
      </c>
      <c r="E3655" s="1" t="s">
        <v>461</v>
      </c>
      <c r="F3655" s="1">
        <v>30.0</v>
      </c>
      <c r="G3655" s="1" t="str">
        <f>vlookup(F3655,Teams!$A:B,2,false)</f>
        <v>Pullman A</v>
      </c>
      <c r="H3655" s="1" t="b">
        <v>0</v>
      </c>
      <c r="I3655" s="1" t="b">
        <v>0</v>
      </c>
      <c r="J3655" s="1">
        <v>1.0</v>
      </c>
      <c r="K3655" s="3" t="str">
        <f>vlookup(J3655,Cats!$A:$B,2,false)</f>
        <v>X</v>
      </c>
    </row>
    <row r="3656">
      <c r="A3656" s="1">
        <v>126707.0</v>
      </c>
      <c r="B3656" s="1">
        <v>254.0</v>
      </c>
      <c r="C3656" s="1">
        <f>vlookup(B3656,Games!A:B,2,false)</f>
        <v>5</v>
      </c>
      <c r="D3656" s="2" t="s">
        <v>23</v>
      </c>
      <c r="E3656" s="1" t="s">
        <v>618</v>
      </c>
      <c r="F3656" s="1">
        <v>8.0</v>
      </c>
      <c r="G3656" s="1" t="str">
        <f>vlookup(F3656,Teams!$A:B,2,false)</f>
        <v>Enloe A</v>
      </c>
      <c r="H3656" s="1" t="b">
        <v>1</v>
      </c>
      <c r="I3656" s="1" t="b">
        <v>0</v>
      </c>
      <c r="J3656" s="1">
        <v>2.0</v>
      </c>
      <c r="K3656" s="3" t="str">
        <f>vlookup(J3656,Cats!$A:$B,2,false)</f>
        <v>M</v>
      </c>
    </row>
    <row r="3657">
      <c r="A3657" s="1">
        <v>126708.0</v>
      </c>
      <c r="B3657" s="1">
        <v>254.0</v>
      </c>
      <c r="C3657" s="1">
        <f>vlookup(B3657,Games!A:B,2,false)</f>
        <v>5</v>
      </c>
      <c r="D3657" s="2" t="s">
        <v>34</v>
      </c>
      <c r="E3657" s="1" t="s">
        <v>1083</v>
      </c>
      <c r="F3657" s="1">
        <v>30.0</v>
      </c>
      <c r="G3657" s="1" t="str">
        <f>vlookup(F3657,Teams!$A:B,2,false)</f>
        <v>Pullman A</v>
      </c>
      <c r="H3657" s="1" t="b">
        <v>0</v>
      </c>
      <c r="I3657" s="1" t="b">
        <v>0</v>
      </c>
      <c r="J3657" s="1">
        <v>2.0</v>
      </c>
      <c r="K3657" s="3" t="str">
        <f>vlookup(J3657,Cats!$A:$B,2,false)</f>
        <v>M</v>
      </c>
    </row>
    <row r="3658">
      <c r="A3658" s="1">
        <v>126709.0</v>
      </c>
      <c r="B3658" s="1">
        <v>254.0</v>
      </c>
      <c r="C3658" s="1">
        <f>vlookup(B3658,Games!A:B,2,false)</f>
        <v>5</v>
      </c>
      <c r="D3658" s="2" t="s">
        <v>59</v>
      </c>
      <c r="E3658" s="1" t="s">
        <v>488</v>
      </c>
      <c r="F3658" s="1">
        <v>8.0</v>
      </c>
      <c r="G3658" s="1" t="str">
        <f>vlookup(F3658,Teams!$A:B,2,false)</f>
        <v>Enloe A</v>
      </c>
      <c r="H3658" s="1" t="b">
        <v>1</v>
      </c>
      <c r="I3658" s="1" t="b">
        <v>0</v>
      </c>
      <c r="J3658" s="1">
        <v>3.0</v>
      </c>
      <c r="K3658" s="3" t="str">
        <f>vlookup(J3658,Cats!$A:$B,2,false)</f>
        <v>C</v>
      </c>
    </row>
    <row r="3659">
      <c r="A3659" s="1">
        <v>126710.0</v>
      </c>
      <c r="B3659" s="1">
        <v>254.0</v>
      </c>
      <c r="C3659" s="1">
        <f>vlookup(B3659,Games!A:B,2,false)</f>
        <v>5</v>
      </c>
      <c r="D3659" s="2" t="s">
        <v>78</v>
      </c>
      <c r="E3659" s="1" t="s">
        <v>632</v>
      </c>
      <c r="F3659" s="1">
        <v>30.0</v>
      </c>
      <c r="G3659" s="1" t="str">
        <f>vlookup(F3659,Teams!$A:B,2,false)</f>
        <v>Pullman A</v>
      </c>
      <c r="H3659" s="1" t="b">
        <v>0</v>
      </c>
      <c r="I3659" s="1" t="b">
        <v>0</v>
      </c>
      <c r="J3659" s="1">
        <v>3.0</v>
      </c>
      <c r="K3659" s="3" t="str">
        <f>vlookup(J3659,Cats!$A:$B,2,false)</f>
        <v>C</v>
      </c>
    </row>
    <row r="3660">
      <c r="A3660" s="1">
        <v>126711.0</v>
      </c>
      <c r="B3660" s="1">
        <v>254.0</v>
      </c>
      <c r="C3660" s="1">
        <f>vlookup(B3660,Games!A:B,2,false)</f>
        <v>5</v>
      </c>
      <c r="D3660" s="2" t="s">
        <v>34</v>
      </c>
      <c r="E3660" s="1" t="s">
        <v>609</v>
      </c>
      <c r="F3660" s="1">
        <v>8.0</v>
      </c>
      <c r="G3660" s="1" t="str">
        <f>vlookup(F3660,Teams!$A:B,2,false)</f>
        <v>Enloe A</v>
      </c>
      <c r="H3660" s="1" t="b">
        <v>1</v>
      </c>
      <c r="I3660" s="1" t="b">
        <v>0</v>
      </c>
      <c r="J3660" s="1">
        <v>4.0</v>
      </c>
      <c r="K3660" s="3" t="str">
        <f>vlookup(J3660,Cats!$A:$B,2,false)</f>
        <v>E</v>
      </c>
    </row>
    <row r="3661">
      <c r="A3661" s="1">
        <v>126712.0</v>
      </c>
      <c r="B3661" s="1">
        <v>254.0</v>
      </c>
      <c r="C3661" s="1">
        <f>vlookup(B3661,Games!A:B,2,false)</f>
        <v>5</v>
      </c>
      <c r="D3661" s="2" t="s">
        <v>23</v>
      </c>
      <c r="E3661" s="1"/>
      <c r="F3661" s="1">
        <v>30.0</v>
      </c>
      <c r="G3661" s="1" t="str">
        <f>vlookup(F3661,Teams!$A:B,2,false)</f>
        <v>Pullman A</v>
      </c>
      <c r="H3661" s="1" t="b">
        <v>0</v>
      </c>
      <c r="I3661" s="1" t="b">
        <v>1</v>
      </c>
      <c r="J3661" s="1">
        <v>4.0</v>
      </c>
      <c r="K3661" s="3" t="str">
        <f>vlookup(J3661,Cats!$A:$B,2,false)</f>
        <v>E</v>
      </c>
    </row>
    <row r="3662">
      <c r="A3662" s="1">
        <v>126713.0</v>
      </c>
      <c r="B3662" s="1">
        <v>254.0</v>
      </c>
      <c r="C3662" s="1">
        <f>vlookup(B3662,Games!A:B,2,false)</f>
        <v>5</v>
      </c>
      <c r="D3662" s="2" t="s">
        <v>34</v>
      </c>
      <c r="E3662" s="1" t="s">
        <v>696</v>
      </c>
      <c r="F3662" s="1">
        <v>8.0</v>
      </c>
      <c r="G3662" s="1" t="str">
        <f>vlookup(F3662,Teams!$A:B,2,false)</f>
        <v>Enloe A</v>
      </c>
      <c r="H3662" s="1" t="b">
        <v>1</v>
      </c>
      <c r="I3662" s="1" t="b">
        <v>0</v>
      </c>
      <c r="J3662" s="1">
        <v>5.0</v>
      </c>
      <c r="K3662" s="3" t="str">
        <f>vlookup(J3662,Cats!$A:$B,2,false)</f>
        <v>B</v>
      </c>
    </row>
    <row r="3663">
      <c r="A3663" s="1">
        <v>126714.0</v>
      </c>
      <c r="B3663" s="1">
        <v>254.0</v>
      </c>
      <c r="C3663" s="1">
        <f>vlookup(B3663,Games!A:B,2,false)</f>
        <v>5</v>
      </c>
      <c r="D3663" s="2" t="s">
        <v>23</v>
      </c>
      <c r="E3663" s="1"/>
      <c r="F3663" s="1">
        <v>30.0</v>
      </c>
      <c r="G3663" s="1" t="str">
        <f>vlookup(F3663,Teams!$A:B,2,false)</f>
        <v>Pullman A</v>
      </c>
      <c r="H3663" s="1" t="b">
        <v>0</v>
      </c>
      <c r="I3663" s="1" t="b">
        <v>1</v>
      </c>
      <c r="J3663" s="1">
        <v>5.0</v>
      </c>
      <c r="K3663" s="3" t="str">
        <f>vlookup(J3663,Cats!$A:$B,2,false)</f>
        <v>B</v>
      </c>
    </row>
    <row r="3664">
      <c r="A3664" s="1">
        <v>126715.0</v>
      </c>
      <c r="B3664" s="1">
        <v>254.0</v>
      </c>
      <c r="C3664" s="1">
        <f>vlookup(B3664,Games!A:B,2,false)</f>
        <v>5</v>
      </c>
      <c r="D3664" s="2" t="s">
        <v>34</v>
      </c>
      <c r="E3664" s="1" t="s">
        <v>488</v>
      </c>
      <c r="F3664" s="1">
        <v>8.0</v>
      </c>
      <c r="G3664" s="1" t="str">
        <f>vlookup(F3664,Teams!$A:B,2,false)</f>
        <v>Enloe A</v>
      </c>
      <c r="H3664" s="1" t="b">
        <v>1</v>
      </c>
      <c r="I3664" s="1" t="b">
        <v>0</v>
      </c>
      <c r="J3664" s="1">
        <v>6.0</v>
      </c>
      <c r="K3664" s="3" t="str">
        <f>vlookup(J3664,Cats!$A:$B,2,false)</f>
        <v>P</v>
      </c>
    </row>
    <row r="3665">
      <c r="A3665" s="1">
        <v>126716.0</v>
      </c>
      <c r="B3665" s="1">
        <v>254.0</v>
      </c>
      <c r="C3665" s="1">
        <f>vlookup(B3665,Games!A:B,2,false)</f>
        <v>5</v>
      </c>
      <c r="D3665" s="2" t="s">
        <v>23</v>
      </c>
      <c r="E3665" s="1"/>
      <c r="F3665" s="1">
        <v>30.0</v>
      </c>
      <c r="G3665" s="1" t="str">
        <f>vlookup(F3665,Teams!$A:B,2,false)</f>
        <v>Pullman A</v>
      </c>
      <c r="H3665" s="1" t="b">
        <v>0</v>
      </c>
      <c r="I3665" s="1" t="b">
        <v>1</v>
      </c>
      <c r="J3665" s="1">
        <v>6.0</v>
      </c>
      <c r="K3665" s="3" t="str">
        <f>vlookup(J3665,Cats!$A:$B,2,false)</f>
        <v>P</v>
      </c>
    </row>
    <row r="3666">
      <c r="A3666" s="1">
        <v>126717.0</v>
      </c>
      <c r="B3666" s="1">
        <v>254.0</v>
      </c>
      <c r="C3666" s="1">
        <f>vlookup(B3666,Games!A:B,2,false)</f>
        <v>5</v>
      </c>
      <c r="D3666" s="2" t="s">
        <v>23</v>
      </c>
      <c r="E3666" s="1"/>
      <c r="F3666" s="1">
        <v>8.0</v>
      </c>
      <c r="G3666" s="1" t="str">
        <f>vlookup(F3666,Teams!$A:B,2,false)</f>
        <v>Enloe A</v>
      </c>
      <c r="H3666" s="1" t="b">
        <v>1</v>
      </c>
      <c r="I3666" s="1" t="b">
        <v>1</v>
      </c>
      <c r="J3666" s="1">
        <v>7.0</v>
      </c>
      <c r="K3666" s="3" t="str">
        <f>vlookup(J3666,Cats!$A:$B,2,false)</f>
        <v>X</v>
      </c>
    </row>
    <row r="3667">
      <c r="A3667" s="1">
        <v>126718.0</v>
      </c>
      <c r="B3667" s="1">
        <v>254.0</v>
      </c>
      <c r="C3667" s="1">
        <f>vlookup(B3667,Games!A:B,2,false)</f>
        <v>5</v>
      </c>
      <c r="D3667" s="2" t="s">
        <v>34</v>
      </c>
      <c r="E3667" s="1" t="s">
        <v>774</v>
      </c>
      <c r="F3667" s="1">
        <v>30.0</v>
      </c>
      <c r="G3667" s="1" t="str">
        <f>vlookup(F3667,Teams!$A:B,2,false)</f>
        <v>Pullman A</v>
      </c>
      <c r="H3667" s="1" t="b">
        <v>0</v>
      </c>
      <c r="I3667" s="1" t="b">
        <v>0</v>
      </c>
      <c r="J3667" s="1">
        <v>7.0</v>
      </c>
      <c r="K3667" s="3" t="str">
        <f>vlookup(J3667,Cats!$A:$B,2,false)</f>
        <v>X</v>
      </c>
    </row>
    <row r="3668">
      <c r="A3668" s="1">
        <v>126719.0</v>
      </c>
      <c r="B3668" s="1">
        <v>254.0</v>
      </c>
      <c r="C3668" s="1">
        <f>vlookup(B3668,Games!A:B,2,false)</f>
        <v>5</v>
      </c>
      <c r="D3668" s="2" t="s">
        <v>34</v>
      </c>
      <c r="E3668" s="1" t="s">
        <v>488</v>
      </c>
      <c r="F3668" s="1">
        <v>8.0</v>
      </c>
      <c r="G3668" s="1" t="str">
        <f>vlookup(F3668,Teams!$A:B,2,false)</f>
        <v>Enloe A</v>
      </c>
      <c r="H3668" s="1" t="b">
        <v>1</v>
      </c>
      <c r="I3668" s="1" t="b">
        <v>0</v>
      </c>
      <c r="J3668" s="1">
        <v>8.0</v>
      </c>
      <c r="K3668" s="3" t="str">
        <f>vlookup(J3668,Cats!$A:$B,2,false)</f>
        <v>M</v>
      </c>
    </row>
    <row r="3669">
      <c r="A3669" s="1">
        <v>126720.0</v>
      </c>
      <c r="B3669" s="1">
        <v>254.0</v>
      </c>
      <c r="C3669" s="1">
        <f>vlookup(B3669,Games!A:B,2,false)</f>
        <v>5</v>
      </c>
      <c r="D3669" s="2" t="s">
        <v>23</v>
      </c>
      <c r="E3669" s="1"/>
      <c r="F3669" s="1">
        <v>30.0</v>
      </c>
      <c r="G3669" s="1" t="str">
        <f>vlookup(F3669,Teams!$A:B,2,false)</f>
        <v>Pullman A</v>
      </c>
      <c r="H3669" s="1" t="b">
        <v>0</v>
      </c>
      <c r="I3669" s="1" t="b">
        <v>1</v>
      </c>
      <c r="J3669" s="1">
        <v>8.0</v>
      </c>
      <c r="K3669" s="3" t="str">
        <f>vlookup(J3669,Cats!$A:$B,2,false)</f>
        <v>M</v>
      </c>
    </row>
    <row r="3670">
      <c r="A3670" s="1">
        <v>126721.0</v>
      </c>
      <c r="B3670" s="1">
        <v>254.0</v>
      </c>
      <c r="C3670" s="1">
        <f>vlookup(B3670,Games!A:B,2,false)</f>
        <v>5</v>
      </c>
      <c r="D3670" s="2" t="s">
        <v>34</v>
      </c>
      <c r="E3670" s="1" t="s">
        <v>488</v>
      </c>
      <c r="F3670" s="1">
        <v>8.0</v>
      </c>
      <c r="G3670" s="1" t="str">
        <f>vlookup(F3670,Teams!$A:B,2,false)</f>
        <v>Enloe A</v>
      </c>
      <c r="H3670" s="1" t="b">
        <v>1</v>
      </c>
      <c r="I3670" s="1" t="b">
        <v>0</v>
      </c>
      <c r="J3670" s="1">
        <v>9.0</v>
      </c>
      <c r="K3670" s="3" t="str">
        <f>vlookup(J3670,Cats!$A:$B,2,false)</f>
        <v>C</v>
      </c>
    </row>
    <row r="3671">
      <c r="A3671" s="1">
        <v>126722.0</v>
      </c>
      <c r="B3671" s="1">
        <v>254.0</v>
      </c>
      <c r="C3671" s="1">
        <f>vlookup(B3671,Games!A:B,2,false)</f>
        <v>5</v>
      </c>
      <c r="D3671" s="2" t="s">
        <v>23</v>
      </c>
      <c r="E3671" s="1"/>
      <c r="F3671" s="1">
        <v>30.0</v>
      </c>
      <c r="G3671" s="1" t="str">
        <f>vlookup(F3671,Teams!$A:B,2,false)</f>
        <v>Pullman A</v>
      </c>
      <c r="H3671" s="1" t="b">
        <v>0</v>
      </c>
      <c r="I3671" s="1" t="b">
        <v>1</v>
      </c>
      <c r="J3671" s="1">
        <v>9.0</v>
      </c>
      <c r="K3671" s="3" t="str">
        <f>vlookup(J3671,Cats!$A:$B,2,false)</f>
        <v>C</v>
      </c>
    </row>
    <row r="3672">
      <c r="A3672" s="1">
        <v>126723.0</v>
      </c>
      <c r="B3672" s="1">
        <v>254.0</v>
      </c>
      <c r="C3672" s="1">
        <f>vlookup(B3672,Games!A:B,2,false)</f>
        <v>5</v>
      </c>
      <c r="D3672" s="2" t="s">
        <v>23</v>
      </c>
      <c r="E3672" s="1"/>
      <c r="F3672" s="1">
        <v>8.0</v>
      </c>
      <c r="G3672" s="1" t="str">
        <f>vlookup(F3672,Teams!$A:B,2,false)</f>
        <v>Enloe A</v>
      </c>
      <c r="H3672" s="1" t="b">
        <v>1</v>
      </c>
      <c r="I3672" s="1" t="b">
        <v>1</v>
      </c>
      <c r="J3672" s="1">
        <v>10.0</v>
      </c>
      <c r="K3672" s="3" t="str">
        <f>vlookup(J3672,Cats!$A:$B,2,false)</f>
        <v>E</v>
      </c>
    </row>
    <row r="3673">
      <c r="A3673" s="1">
        <v>126724.0</v>
      </c>
      <c r="B3673" s="1">
        <v>254.0</v>
      </c>
      <c r="C3673" s="1">
        <f>vlookup(B3673,Games!A:B,2,false)</f>
        <v>5</v>
      </c>
      <c r="D3673" s="2" t="s">
        <v>34</v>
      </c>
      <c r="E3673" s="1" t="s">
        <v>816</v>
      </c>
      <c r="F3673" s="1">
        <v>30.0</v>
      </c>
      <c r="G3673" s="1" t="str">
        <f>vlookup(F3673,Teams!$A:B,2,false)</f>
        <v>Pullman A</v>
      </c>
      <c r="H3673" s="1" t="b">
        <v>0</v>
      </c>
      <c r="I3673" s="1" t="b">
        <v>0</v>
      </c>
      <c r="J3673" s="1">
        <v>10.0</v>
      </c>
      <c r="K3673" s="3" t="str">
        <f>vlookup(J3673,Cats!$A:$B,2,false)</f>
        <v>E</v>
      </c>
    </row>
    <row r="3674">
      <c r="A3674" s="1">
        <v>126725.0</v>
      </c>
      <c r="B3674" s="1">
        <v>254.0</v>
      </c>
      <c r="C3674" s="1">
        <f>vlookup(B3674,Games!A:B,2,false)</f>
        <v>5</v>
      </c>
      <c r="D3674" s="2" t="s">
        <v>78</v>
      </c>
      <c r="E3674" s="1" t="s">
        <v>696</v>
      </c>
      <c r="F3674" s="1">
        <v>8.0</v>
      </c>
      <c r="G3674" s="1" t="str">
        <f>vlookup(F3674,Teams!$A:B,2,false)</f>
        <v>Enloe A</v>
      </c>
      <c r="H3674" s="1" t="b">
        <v>1</v>
      </c>
      <c r="I3674" s="1" t="b">
        <v>0</v>
      </c>
      <c r="J3674" s="1">
        <v>11.0</v>
      </c>
      <c r="K3674" s="3" t="str">
        <f>vlookup(J3674,Cats!$A:$B,2,false)</f>
        <v>B</v>
      </c>
    </row>
    <row r="3675">
      <c r="A3675" s="1">
        <v>126726.0</v>
      </c>
      <c r="B3675" s="1">
        <v>254.0</v>
      </c>
      <c r="C3675" s="1">
        <f>vlookup(B3675,Games!A:B,2,false)</f>
        <v>5</v>
      </c>
      <c r="D3675" s="2" t="s">
        <v>23</v>
      </c>
      <c r="E3675" s="1"/>
      <c r="F3675" s="1">
        <v>30.0</v>
      </c>
      <c r="G3675" s="1" t="str">
        <f>vlookup(F3675,Teams!$A:B,2,false)</f>
        <v>Pullman A</v>
      </c>
      <c r="H3675" s="1" t="b">
        <v>0</v>
      </c>
      <c r="I3675" s="1" t="b">
        <v>1</v>
      </c>
      <c r="J3675" s="1">
        <v>11.0</v>
      </c>
      <c r="K3675" s="3" t="str">
        <f>vlookup(J3675,Cats!$A:$B,2,false)</f>
        <v>B</v>
      </c>
    </row>
    <row r="3676">
      <c r="A3676" s="1">
        <v>126727.0</v>
      </c>
      <c r="B3676" s="1">
        <v>254.0</v>
      </c>
      <c r="C3676" s="1">
        <f>vlookup(B3676,Games!A:B,2,false)</f>
        <v>5</v>
      </c>
      <c r="D3676" s="2" t="s">
        <v>34</v>
      </c>
      <c r="E3676" s="1" t="s">
        <v>488</v>
      </c>
      <c r="F3676" s="1">
        <v>8.0</v>
      </c>
      <c r="G3676" s="1" t="str">
        <f>vlookup(F3676,Teams!$A:B,2,false)</f>
        <v>Enloe A</v>
      </c>
      <c r="H3676" s="1" t="b">
        <v>1</v>
      </c>
      <c r="I3676" s="1" t="b">
        <v>0</v>
      </c>
      <c r="J3676" s="1">
        <v>12.0</v>
      </c>
      <c r="K3676" s="3" t="str">
        <f>vlookup(J3676,Cats!$A:$B,2,false)</f>
        <v>P</v>
      </c>
    </row>
    <row r="3677">
      <c r="A3677" s="1">
        <v>126728.0</v>
      </c>
      <c r="B3677" s="1">
        <v>254.0</v>
      </c>
      <c r="C3677" s="1">
        <f>vlookup(B3677,Games!A:B,2,false)</f>
        <v>5</v>
      </c>
      <c r="D3677" s="2" t="s">
        <v>23</v>
      </c>
      <c r="E3677" s="1"/>
      <c r="F3677" s="1">
        <v>30.0</v>
      </c>
      <c r="G3677" s="1" t="str">
        <f>vlookup(F3677,Teams!$A:B,2,false)</f>
        <v>Pullman A</v>
      </c>
      <c r="H3677" s="1" t="b">
        <v>0</v>
      </c>
      <c r="I3677" s="1" t="b">
        <v>1</v>
      </c>
      <c r="J3677" s="1">
        <v>12.0</v>
      </c>
      <c r="K3677" s="3" t="str">
        <f>vlookup(J3677,Cats!$A:$B,2,false)</f>
        <v>P</v>
      </c>
    </row>
    <row r="3678">
      <c r="A3678" s="1">
        <v>126729.0</v>
      </c>
      <c r="B3678" s="1">
        <v>254.0</v>
      </c>
      <c r="C3678" s="1">
        <f>vlookup(B3678,Games!A:B,2,false)</f>
        <v>5</v>
      </c>
      <c r="D3678" s="2" t="s">
        <v>34</v>
      </c>
      <c r="E3678" s="1" t="s">
        <v>609</v>
      </c>
      <c r="F3678" s="1">
        <v>8.0</v>
      </c>
      <c r="G3678" s="1" t="str">
        <f>vlookup(F3678,Teams!$A:B,2,false)</f>
        <v>Enloe A</v>
      </c>
      <c r="H3678" s="1" t="b">
        <v>1</v>
      </c>
      <c r="I3678" s="1" t="b">
        <v>0</v>
      </c>
      <c r="J3678" s="1">
        <v>13.0</v>
      </c>
      <c r="K3678" s="3" t="str">
        <f>vlookup(J3678,Cats!$A:$B,2,false)</f>
        <v>X</v>
      </c>
    </row>
    <row r="3679">
      <c r="A3679" s="1">
        <v>126730.0</v>
      </c>
      <c r="B3679" s="1">
        <v>254.0</v>
      </c>
      <c r="C3679" s="1">
        <f>vlookup(B3679,Games!A:B,2,false)</f>
        <v>5</v>
      </c>
      <c r="D3679" s="2" t="s">
        <v>23</v>
      </c>
      <c r="E3679" s="1"/>
      <c r="F3679" s="1">
        <v>30.0</v>
      </c>
      <c r="G3679" s="1" t="str">
        <f>vlookup(F3679,Teams!$A:B,2,false)</f>
        <v>Pullman A</v>
      </c>
      <c r="H3679" s="1" t="b">
        <v>0</v>
      </c>
      <c r="I3679" s="1" t="b">
        <v>1</v>
      </c>
      <c r="J3679" s="1">
        <v>13.0</v>
      </c>
      <c r="K3679" s="3" t="str">
        <f>vlookup(J3679,Cats!$A:$B,2,false)</f>
        <v>X</v>
      </c>
    </row>
    <row r="3680">
      <c r="A3680" s="1">
        <v>126731.0</v>
      </c>
      <c r="B3680" s="1">
        <v>254.0</v>
      </c>
      <c r="C3680" s="1">
        <f>vlookup(B3680,Games!A:B,2,false)</f>
        <v>5</v>
      </c>
      <c r="D3680" s="2" t="s">
        <v>34</v>
      </c>
      <c r="E3680" s="1" t="s">
        <v>696</v>
      </c>
      <c r="F3680" s="1">
        <v>8.0</v>
      </c>
      <c r="G3680" s="1" t="str">
        <f>vlookup(F3680,Teams!$A:B,2,false)</f>
        <v>Enloe A</v>
      </c>
      <c r="H3680" s="1" t="b">
        <v>1</v>
      </c>
      <c r="I3680" s="1" t="b">
        <v>0</v>
      </c>
      <c r="J3680" s="1">
        <v>14.0</v>
      </c>
      <c r="K3680" s="3" t="str">
        <f>vlookup(J3680,Cats!$A:$B,2,false)</f>
        <v>M</v>
      </c>
    </row>
    <row r="3681">
      <c r="A3681" s="1">
        <v>126732.0</v>
      </c>
      <c r="B3681" s="1">
        <v>254.0</v>
      </c>
      <c r="C3681" s="1">
        <f>vlookup(B3681,Games!A:B,2,false)</f>
        <v>5</v>
      </c>
      <c r="D3681" s="2" t="s">
        <v>23</v>
      </c>
      <c r="E3681" s="1" t="s">
        <v>461</v>
      </c>
      <c r="F3681" s="1">
        <v>30.0</v>
      </c>
      <c r="G3681" s="1" t="str">
        <f>vlookup(F3681,Teams!$A:B,2,false)</f>
        <v>Pullman A</v>
      </c>
      <c r="H3681" s="1" t="b">
        <v>0</v>
      </c>
      <c r="I3681" s="1" t="b">
        <v>0</v>
      </c>
      <c r="J3681" s="1">
        <v>14.0</v>
      </c>
      <c r="K3681" s="3" t="str">
        <f>vlookup(J3681,Cats!$A:$B,2,false)</f>
        <v>M</v>
      </c>
    </row>
    <row r="3682">
      <c r="A3682" s="1">
        <v>126733.0</v>
      </c>
      <c r="B3682" s="1">
        <v>254.0</v>
      </c>
      <c r="C3682" s="1">
        <f>vlookup(B3682,Games!A:B,2,false)</f>
        <v>5</v>
      </c>
      <c r="D3682" s="2" t="s">
        <v>34</v>
      </c>
      <c r="E3682" s="1" t="s">
        <v>488</v>
      </c>
      <c r="F3682" s="1">
        <v>8.0</v>
      </c>
      <c r="G3682" s="1" t="str">
        <f>vlookup(F3682,Teams!$A:B,2,false)</f>
        <v>Enloe A</v>
      </c>
      <c r="H3682" s="1" t="b">
        <v>1</v>
      </c>
      <c r="I3682" s="1" t="b">
        <v>0</v>
      </c>
      <c r="J3682" s="1">
        <v>15.0</v>
      </c>
      <c r="K3682" s="3" t="str">
        <f>vlookup(J3682,Cats!$A:$B,2,false)</f>
        <v>C</v>
      </c>
    </row>
    <row r="3683">
      <c r="A3683" s="1">
        <v>126734.0</v>
      </c>
      <c r="B3683" s="1">
        <v>254.0</v>
      </c>
      <c r="C3683" s="1">
        <f>vlookup(B3683,Games!A:B,2,false)</f>
        <v>5</v>
      </c>
      <c r="D3683" s="2" t="s">
        <v>23</v>
      </c>
      <c r="E3683" s="1"/>
      <c r="F3683" s="1">
        <v>30.0</v>
      </c>
      <c r="G3683" s="1" t="str">
        <f>vlookup(F3683,Teams!$A:B,2,false)</f>
        <v>Pullman A</v>
      </c>
      <c r="H3683" s="1" t="b">
        <v>0</v>
      </c>
      <c r="I3683" s="1" t="b">
        <v>1</v>
      </c>
      <c r="J3683" s="1">
        <v>15.0</v>
      </c>
      <c r="K3683" s="3" t="str">
        <f>vlookup(J3683,Cats!$A:$B,2,false)</f>
        <v>C</v>
      </c>
    </row>
    <row r="3684">
      <c r="A3684" s="1">
        <v>126735.0</v>
      </c>
      <c r="B3684" s="1">
        <v>254.0</v>
      </c>
      <c r="C3684" s="1">
        <f>vlookup(B3684,Games!A:B,2,false)</f>
        <v>5</v>
      </c>
      <c r="D3684" s="2" t="s">
        <v>59</v>
      </c>
      <c r="E3684" s="1" t="s">
        <v>609</v>
      </c>
      <c r="F3684" s="1">
        <v>8.0</v>
      </c>
      <c r="G3684" s="1" t="str">
        <f>vlookup(F3684,Teams!$A:B,2,false)</f>
        <v>Enloe A</v>
      </c>
      <c r="H3684" s="1" t="b">
        <v>1</v>
      </c>
      <c r="I3684" s="1" t="b">
        <v>0</v>
      </c>
      <c r="J3684" s="1">
        <v>16.0</v>
      </c>
      <c r="K3684" s="3" t="str">
        <f>vlookup(J3684,Cats!$A:$B,2,false)</f>
        <v>E</v>
      </c>
    </row>
    <row r="3685">
      <c r="A3685" s="1">
        <v>126736.0</v>
      </c>
      <c r="B3685" s="1">
        <v>254.0</v>
      </c>
      <c r="C3685" s="1">
        <f>vlookup(B3685,Games!A:B,2,false)</f>
        <v>5</v>
      </c>
      <c r="D3685" s="2" t="s">
        <v>23</v>
      </c>
      <c r="E3685" s="1"/>
      <c r="F3685" s="1">
        <v>30.0</v>
      </c>
      <c r="G3685" s="1" t="str">
        <f>vlookup(F3685,Teams!$A:B,2,false)</f>
        <v>Pullman A</v>
      </c>
      <c r="H3685" s="1" t="b">
        <v>0</v>
      </c>
      <c r="I3685" s="1" t="b">
        <v>1</v>
      </c>
      <c r="J3685" s="1">
        <v>16.0</v>
      </c>
      <c r="K3685" s="3" t="str">
        <f>vlookup(J3685,Cats!$A:$B,2,false)</f>
        <v>E</v>
      </c>
    </row>
    <row r="3686">
      <c r="A3686" s="1">
        <v>126737.0</v>
      </c>
      <c r="B3686" s="1">
        <v>254.0</v>
      </c>
      <c r="C3686" s="1">
        <f>vlookup(B3686,Games!A:B,2,false)</f>
        <v>5</v>
      </c>
      <c r="D3686" s="2" t="s">
        <v>34</v>
      </c>
      <c r="E3686" s="1" t="s">
        <v>696</v>
      </c>
      <c r="F3686" s="1">
        <v>8.0</v>
      </c>
      <c r="G3686" s="1" t="str">
        <f>vlookup(F3686,Teams!$A:B,2,false)</f>
        <v>Enloe A</v>
      </c>
      <c r="H3686" s="1" t="b">
        <v>1</v>
      </c>
      <c r="I3686" s="1" t="b">
        <v>0</v>
      </c>
      <c r="J3686" s="1">
        <v>17.0</v>
      </c>
      <c r="K3686" s="3" t="str">
        <f>vlookup(J3686,Cats!$A:$B,2,false)</f>
        <v>B</v>
      </c>
    </row>
    <row r="3687">
      <c r="A3687" s="1">
        <v>126738.0</v>
      </c>
      <c r="B3687" s="1">
        <v>254.0</v>
      </c>
      <c r="C3687" s="1">
        <f>vlookup(B3687,Games!A:B,2,false)</f>
        <v>5</v>
      </c>
      <c r="D3687" s="2" t="s">
        <v>59</v>
      </c>
      <c r="E3687" s="1" t="s">
        <v>774</v>
      </c>
      <c r="F3687" s="1">
        <v>30.0</v>
      </c>
      <c r="G3687" s="1" t="str">
        <f>vlookup(F3687,Teams!$A:B,2,false)</f>
        <v>Pullman A</v>
      </c>
      <c r="H3687" s="1" t="b">
        <v>0</v>
      </c>
      <c r="I3687" s="1" t="b">
        <v>0</v>
      </c>
      <c r="J3687" s="1">
        <v>17.0</v>
      </c>
      <c r="K3687" s="3" t="str">
        <f>vlookup(J3687,Cats!$A:$B,2,false)</f>
        <v>B</v>
      </c>
    </row>
    <row r="3688">
      <c r="A3688" s="1">
        <v>126739.0</v>
      </c>
      <c r="B3688" s="1">
        <v>254.0</v>
      </c>
      <c r="C3688" s="1">
        <f>vlookup(B3688,Games!A:B,2,false)</f>
        <v>5</v>
      </c>
      <c r="D3688" s="2" t="s">
        <v>34</v>
      </c>
      <c r="E3688" s="1" t="s">
        <v>488</v>
      </c>
      <c r="F3688" s="1">
        <v>8.0</v>
      </c>
      <c r="G3688" s="1" t="str">
        <f>vlookup(F3688,Teams!$A:B,2,false)</f>
        <v>Enloe A</v>
      </c>
      <c r="H3688" s="1" t="b">
        <v>1</v>
      </c>
      <c r="I3688" s="1" t="b">
        <v>0</v>
      </c>
      <c r="J3688" s="1">
        <v>18.0</v>
      </c>
      <c r="K3688" s="3" t="str">
        <f>vlookup(J3688,Cats!$A:$B,2,false)</f>
        <v>P</v>
      </c>
    </row>
    <row r="3689">
      <c r="A3689" s="1">
        <v>126740.0</v>
      </c>
      <c r="B3689" s="1">
        <v>254.0</v>
      </c>
      <c r="C3689" s="1">
        <f>vlookup(B3689,Games!A:B,2,false)</f>
        <v>5</v>
      </c>
      <c r="D3689" s="2" t="s">
        <v>23</v>
      </c>
      <c r="E3689" s="1"/>
      <c r="F3689" s="1">
        <v>30.0</v>
      </c>
      <c r="G3689" s="1" t="str">
        <f>vlookup(F3689,Teams!$A:B,2,false)</f>
        <v>Pullman A</v>
      </c>
      <c r="H3689" s="1" t="b">
        <v>0</v>
      </c>
      <c r="I3689" s="1" t="b">
        <v>1</v>
      </c>
      <c r="J3689" s="1">
        <v>18.0</v>
      </c>
      <c r="K3689" s="3" t="str">
        <f>vlookup(J3689,Cats!$A:$B,2,false)</f>
        <v>P</v>
      </c>
    </row>
    <row r="3690">
      <c r="A3690" s="1">
        <v>126741.0</v>
      </c>
      <c r="B3690" s="1">
        <v>254.0</v>
      </c>
      <c r="C3690" s="1">
        <f>vlookup(B3690,Games!A:B,2,false)</f>
        <v>5</v>
      </c>
      <c r="D3690" s="2" t="s">
        <v>23</v>
      </c>
      <c r="E3690" s="1"/>
      <c r="F3690" s="1">
        <v>8.0</v>
      </c>
      <c r="G3690" s="1" t="str">
        <f>vlookup(F3690,Teams!$A:B,2,false)</f>
        <v>Enloe A</v>
      </c>
      <c r="H3690" s="1" t="b">
        <v>1</v>
      </c>
      <c r="I3690" s="1" t="b">
        <v>1</v>
      </c>
      <c r="J3690" s="1">
        <v>19.0</v>
      </c>
      <c r="K3690" s="3" t="str">
        <f>vlookup(J3690,Cats!$A:$B,2,false)</f>
        <v>X</v>
      </c>
    </row>
    <row r="3691">
      <c r="A3691" s="1">
        <v>126742.0</v>
      </c>
      <c r="B3691" s="1">
        <v>254.0</v>
      </c>
      <c r="C3691" s="1">
        <f>vlookup(B3691,Games!A:B,2,false)</f>
        <v>5</v>
      </c>
      <c r="D3691" s="2" t="s">
        <v>78</v>
      </c>
      <c r="E3691" s="1" t="s">
        <v>774</v>
      </c>
      <c r="F3691" s="1">
        <v>30.0</v>
      </c>
      <c r="G3691" s="1" t="str">
        <f>vlookup(F3691,Teams!$A:B,2,false)</f>
        <v>Pullman A</v>
      </c>
      <c r="H3691" s="1" t="b">
        <v>0</v>
      </c>
      <c r="I3691" s="1" t="b">
        <v>0</v>
      </c>
      <c r="J3691" s="1">
        <v>19.0</v>
      </c>
      <c r="K3691" s="3" t="str">
        <f>vlookup(J3691,Cats!$A:$B,2,false)</f>
        <v>X</v>
      </c>
    </row>
    <row r="3692">
      <c r="A3692" s="1">
        <v>126743.0</v>
      </c>
      <c r="B3692" s="1">
        <v>254.0</v>
      </c>
      <c r="C3692" s="1">
        <f>vlookup(B3692,Games!A:B,2,false)</f>
        <v>5</v>
      </c>
      <c r="D3692" s="2" t="s">
        <v>34</v>
      </c>
      <c r="E3692" s="1" t="s">
        <v>618</v>
      </c>
      <c r="F3692" s="1">
        <v>8.0</v>
      </c>
      <c r="G3692" s="1" t="str">
        <f>vlookup(F3692,Teams!$A:B,2,false)</f>
        <v>Enloe A</v>
      </c>
      <c r="H3692" s="1" t="b">
        <v>1</v>
      </c>
      <c r="I3692" s="1" t="b">
        <v>0</v>
      </c>
      <c r="J3692" s="1">
        <v>20.0</v>
      </c>
      <c r="K3692" s="3" t="str">
        <f>vlookup(J3692,Cats!$A:$B,2,false)</f>
        <v>M</v>
      </c>
    </row>
    <row r="3693">
      <c r="A3693" s="1">
        <v>126744.0</v>
      </c>
      <c r="B3693" s="1">
        <v>254.0</v>
      </c>
      <c r="C3693" s="1">
        <f>vlookup(B3693,Games!A:B,2,false)</f>
        <v>5</v>
      </c>
      <c r="D3693" s="2" t="s">
        <v>23</v>
      </c>
      <c r="E3693" s="1"/>
      <c r="F3693" s="1">
        <v>30.0</v>
      </c>
      <c r="G3693" s="1" t="str">
        <f>vlookup(F3693,Teams!$A:B,2,false)</f>
        <v>Pullman A</v>
      </c>
      <c r="H3693" s="1" t="b">
        <v>0</v>
      </c>
      <c r="I3693" s="1" t="b">
        <v>1</v>
      </c>
      <c r="J3693" s="1">
        <v>20.0</v>
      </c>
      <c r="K3693" s="3" t="str">
        <f>vlookup(J3693,Cats!$A:$B,2,false)</f>
        <v>M</v>
      </c>
    </row>
    <row r="3694">
      <c r="A3694" s="1">
        <v>126745.0</v>
      </c>
      <c r="B3694" s="1">
        <v>254.0</v>
      </c>
      <c r="C3694" s="1">
        <f>vlookup(B3694,Games!A:B,2,false)</f>
        <v>5</v>
      </c>
      <c r="D3694" s="2" t="s">
        <v>78</v>
      </c>
      <c r="E3694" s="1" t="s">
        <v>488</v>
      </c>
      <c r="F3694" s="1">
        <v>8.0</v>
      </c>
      <c r="G3694" s="1" t="str">
        <f>vlookup(F3694,Teams!$A:B,2,false)</f>
        <v>Enloe A</v>
      </c>
      <c r="H3694" s="1" t="b">
        <v>1</v>
      </c>
      <c r="I3694" s="1" t="b">
        <v>0</v>
      </c>
      <c r="J3694" s="1">
        <v>21.0</v>
      </c>
      <c r="K3694" s="3" t="str">
        <f>vlookup(J3694,Cats!$A:$B,2,false)</f>
        <v>C</v>
      </c>
    </row>
    <row r="3695">
      <c r="A3695" s="1">
        <v>126746.0</v>
      </c>
      <c r="B3695" s="1">
        <v>254.0</v>
      </c>
      <c r="C3695" s="1">
        <f>vlookup(B3695,Games!A:B,2,false)</f>
        <v>5</v>
      </c>
      <c r="D3695" s="2" t="s">
        <v>59</v>
      </c>
      <c r="E3695" s="1" t="s">
        <v>774</v>
      </c>
      <c r="F3695" s="1">
        <v>30.0</v>
      </c>
      <c r="G3695" s="1" t="str">
        <f>vlookup(F3695,Teams!$A:B,2,false)</f>
        <v>Pullman A</v>
      </c>
      <c r="H3695" s="1" t="b">
        <v>0</v>
      </c>
      <c r="I3695" s="1" t="b">
        <v>0</v>
      </c>
      <c r="J3695" s="1">
        <v>21.0</v>
      </c>
      <c r="K3695" s="3" t="str">
        <f>vlookup(J3695,Cats!$A:$B,2,false)</f>
        <v>C</v>
      </c>
    </row>
    <row r="3696">
      <c r="A3696" s="1">
        <v>126747.0</v>
      </c>
      <c r="B3696" s="1">
        <v>254.0</v>
      </c>
      <c r="C3696" s="1">
        <f>vlookup(B3696,Games!A:B,2,false)</f>
        <v>5</v>
      </c>
      <c r="D3696" s="2" t="s">
        <v>34</v>
      </c>
      <c r="E3696" s="1" t="s">
        <v>618</v>
      </c>
      <c r="F3696" s="1">
        <v>8.0</v>
      </c>
      <c r="G3696" s="1" t="str">
        <f>vlookup(F3696,Teams!$A:B,2,false)</f>
        <v>Enloe A</v>
      </c>
      <c r="H3696" s="1" t="b">
        <v>1</v>
      </c>
      <c r="I3696" s="1" t="b">
        <v>0</v>
      </c>
      <c r="J3696" s="1">
        <v>22.0</v>
      </c>
      <c r="K3696" s="3" t="str">
        <f>vlookup(J3696,Cats!$A:$B,2,false)</f>
        <v>E</v>
      </c>
    </row>
    <row r="3697">
      <c r="A3697" s="1">
        <v>126748.0</v>
      </c>
      <c r="B3697" s="1">
        <v>254.0</v>
      </c>
      <c r="C3697" s="1">
        <f>vlookup(B3697,Games!A:B,2,false)</f>
        <v>5</v>
      </c>
      <c r="D3697" s="2" t="s">
        <v>23</v>
      </c>
      <c r="E3697" s="1"/>
      <c r="F3697" s="1">
        <v>30.0</v>
      </c>
      <c r="G3697" s="1" t="str">
        <f>vlookup(F3697,Teams!$A:B,2,false)</f>
        <v>Pullman A</v>
      </c>
      <c r="H3697" s="1" t="b">
        <v>0</v>
      </c>
      <c r="I3697" s="1" t="b">
        <v>1</v>
      </c>
      <c r="J3697" s="1">
        <v>22.0</v>
      </c>
      <c r="K3697" s="3" t="str">
        <f>vlookup(J3697,Cats!$A:$B,2,false)</f>
        <v>E</v>
      </c>
    </row>
    <row r="3698">
      <c r="A3698" s="1">
        <v>126749.0</v>
      </c>
      <c r="B3698" s="1">
        <v>254.0</v>
      </c>
      <c r="C3698" s="1">
        <f>vlookup(B3698,Games!A:B,2,false)</f>
        <v>5</v>
      </c>
      <c r="D3698" s="2" t="s">
        <v>23</v>
      </c>
      <c r="E3698" s="1"/>
      <c r="F3698" s="1">
        <v>8.0</v>
      </c>
      <c r="G3698" s="1" t="str">
        <f>vlookup(F3698,Teams!$A:B,2,false)</f>
        <v>Enloe A</v>
      </c>
      <c r="H3698" s="1" t="b">
        <v>1</v>
      </c>
      <c r="I3698" s="1" t="b">
        <v>1</v>
      </c>
      <c r="J3698" s="1">
        <v>23.0</v>
      </c>
      <c r="K3698" s="3" t="str">
        <f>vlookup(J3698,Cats!$A:$B,2,false)</f>
        <v>B</v>
      </c>
    </row>
    <row r="3699">
      <c r="A3699" s="1">
        <v>126750.0</v>
      </c>
      <c r="B3699" s="1">
        <v>254.0</v>
      </c>
      <c r="C3699" s="1">
        <f>vlookup(B3699,Games!A:B,2,false)</f>
        <v>5</v>
      </c>
      <c r="D3699" s="2" t="s">
        <v>78</v>
      </c>
      <c r="E3699" s="1" t="s">
        <v>461</v>
      </c>
      <c r="F3699" s="1">
        <v>30.0</v>
      </c>
      <c r="G3699" s="1" t="str">
        <f>vlookup(F3699,Teams!$A:B,2,false)</f>
        <v>Pullman A</v>
      </c>
      <c r="H3699" s="1" t="b">
        <v>0</v>
      </c>
      <c r="I3699" s="1" t="b">
        <v>0</v>
      </c>
      <c r="J3699" s="1">
        <v>23.0</v>
      </c>
      <c r="K3699" s="3" t="str">
        <f>vlookup(J3699,Cats!$A:$B,2,false)</f>
        <v>B</v>
      </c>
    </row>
    <row r="3700">
      <c r="A3700" s="1">
        <v>126751.0</v>
      </c>
      <c r="B3700" s="1">
        <v>254.0</v>
      </c>
      <c r="C3700" s="1">
        <f>vlookup(B3700,Games!A:B,2,false)</f>
        <v>5</v>
      </c>
      <c r="D3700" s="2" t="s">
        <v>78</v>
      </c>
      <c r="E3700" s="1" t="s">
        <v>488</v>
      </c>
      <c r="F3700" s="1">
        <v>8.0</v>
      </c>
      <c r="G3700" s="1" t="str">
        <f>vlookup(F3700,Teams!$A:B,2,false)</f>
        <v>Enloe A</v>
      </c>
      <c r="H3700" s="1" t="b">
        <v>1</v>
      </c>
      <c r="I3700" s="1" t="b">
        <v>0</v>
      </c>
      <c r="J3700" s="1">
        <v>24.0</v>
      </c>
      <c r="K3700" s="3" t="str">
        <f>vlookup(J3700,Cats!$A:$B,2,false)</f>
        <v>P</v>
      </c>
    </row>
    <row r="3701">
      <c r="A3701" s="1">
        <v>126752.0</v>
      </c>
      <c r="B3701" s="1">
        <v>254.0</v>
      </c>
      <c r="C3701" s="1">
        <f>vlookup(B3701,Games!A:B,2,false)</f>
        <v>5</v>
      </c>
      <c r="D3701" s="2" t="s">
        <v>23</v>
      </c>
      <c r="E3701" s="1"/>
      <c r="F3701" s="1">
        <v>30.0</v>
      </c>
      <c r="G3701" s="1" t="str">
        <f>vlookup(F3701,Teams!$A:B,2,false)</f>
        <v>Pullman A</v>
      </c>
      <c r="H3701" s="1" t="b">
        <v>0</v>
      </c>
      <c r="I3701" s="1" t="b">
        <v>1</v>
      </c>
      <c r="J3701" s="1">
        <v>24.0</v>
      </c>
      <c r="K3701" s="3" t="str">
        <f>vlookup(J3701,Cats!$A:$B,2,false)</f>
        <v>P</v>
      </c>
    </row>
    <row r="3702">
      <c r="A3702" s="1">
        <v>126753.0</v>
      </c>
      <c r="B3702" s="1">
        <v>255.0</v>
      </c>
      <c r="C3702" s="1">
        <f>vlookup(B3702,Games!A:B,2,false)</f>
        <v>5</v>
      </c>
      <c r="D3702" s="2" t="s">
        <v>59</v>
      </c>
      <c r="E3702" s="1" t="s">
        <v>541</v>
      </c>
      <c r="F3702" s="1">
        <v>22.0</v>
      </c>
      <c r="G3702" s="1" t="str">
        <f>vlookup(F3702,Teams!$A:B,2,false)</f>
        <v>MSJ A</v>
      </c>
      <c r="H3702" s="1" t="b">
        <v>1</v>
      </c>
      <c r="I3702" s="1" t="b">
        <v>0</v>
      </c>
      <c r="J3702" s="1">
        <v>1.0</v>
      </c>
      <c r="K3702" s="3" t="str">
        <f>vlookup(J3702,Cats!$A:$B,2,false)</f>
        <v>X</v>
      </c>
    </row>
    <row r="3703">
      <c r="A3703" s="1">
        <v>126754.0</v>
      </c>
      <c r="B3703" s="1">
        <v>255.0</v>
      </c>
      <c r="C3703" s="1">
        <f>vlookup(B3703,Games!A:B,2,false)</f>
        <v>5</v>
      </c>
      <c r="D3703" s="2" t="s">
        <v>34</v>
      </c>
      <c r="E3703" s="1" t="s">
        <v>491</v>
      </c>
      <c r="F3703" s="1">
        <v>29.0</v>
      </c>
      <c r="G3703" s="1" t="str">
        <f>vlookup(F3703,Teams!$A:B,2,false)</f>
        <v>Pali</v>
      </c>
      <c r="H3703" s="1" t="b">
        <v>0</v>
      </c>
      <c r="I3703" s="1" t="b">
        <v>0</v>
      </c>
      <c r="J3703" s="1">
        <v>1.0</v>
      </c>
      <c r="K3703" s="3" t="str">
        <f>vlookup(J3703,Cats!$A:$B,2,false)</f>
        <v>X</v>
      </c>
    </row>
    <row r="3704">
      <c r="A3704" s="1">
        <v>126755.0</v>
      </c>
      <c r="B3704" s="1">
        <v>255.0</v>
      </c>
      <c r="C3704" s="1">
        <f>vlookup(B3704,Games!A:B,2,false)</f>
        <v>5</v>
      </c>
      <c r="D3704" s="2" t="s">
        <v>23</v>
      </c>
      <c r="E3704" s="1"/>
      <c r="F3704" s="1">
        <v>22.0</v>
      </c>
      <c r="G3704" s="1" t="str">
        <f>vlookup(F3704,Teams!$A:B,2,false)</f>
        <v>MSJ A</v>
      </c>
      <c r="H3704" s="1" t="b">
        <v>1</v>
      </c>
      <c r="I3704" s="1" t="b">
        <v>1</v>
      </c>
      <c r="J3704" s="1">
        <v>2.0</v>
      </c>
      <c r="K3704" s="3" t="str">
        <f>vlookup(J3704,Cats!$A:$B,2,false)</f>
        <v>M</v>
      </c>
    </row>
    <row r="3705">
      <c r="A3705" s="1">
        <v>126756.0</v>
      </c>
      <c r="B3705" s="1">
        <v>255.0</v>
      </c>
      <c r="C3705" s="1">
        <f>vlookup(B3705,Games!A:B,2,false)</f>
        <v>5</v>
      </c>
      <c r="D3705" s="2" t="s">
        <v>23</v>
      </c>
      <c r="E3705" s="1"/>
      <c r="F3705" s="1">
        <v>29.0</v>
      </c>
      <c r="G3705" s="1" t="str">
        <f>vlookup(F3705,Teams!$A:B,2,false)</f>
        <v>Pali</v>
      </c>
      <c r="H3705" s="1" t="b">
        <v>0</v>
      </c>
      <c r="I3705" s="1" t="b">
        <v>1</v>
      </c>
      <c r="J3705" s="1">
        <v>2.0</v>
      </c>
      <c r="K3705" s="3" t="str">
        <f>vlookup(J3705,Cats!$A:$B,2,false)</f>
        <v>M</v>
      </c>
    </row>
    <row r="3706">
      <c r="A3706" s="1">
        <v>126757.0</v>
      </c>
      <c r="B3706" s="1">
        <v>255.0</v>
      </c>
      <c r="C3706" s="1">
        <f>vlookup(B3706,Games!A:B,2,false)</f>
        <v>5</v>
      </c>
      <c r="D3706" s="2" t="s">
        <v>34</v>
      </c>
      <c r="E3706" s="1" t="s">
        <v>539</v>
      </c>
      <c r="F3706" s="1">
        <v>22.0</v>
      </c>
      <c r="G3706" s="1" t="str">
        <f>vlookup(F3706,Teams!$A:B,2,false)</f>
        <v>MSJ A</v>
      </c>
      <c r="H3706" s="1" t="b">
        <v>1</v>
      </c>
      <c r="I3706" s="1" t="b">
        <v>0</v>
      </c>
      <c r="J3706" s="1">
        <v>3.0</v>
      </c>
      <c r="K3706" s="3" t="str">
        <f>vlookup(J3706,Cats!$A:$B,2,false)</f>
        <v>C</v>
      </c>
    </row>
    <row r="3707">
      <c r="A3707" s="1">
        <v>126758.0</v>
      </c>
      <c r="B3707" s="1">
        <v>255.0</v>
      </c>
      <c r="C3707" s="1">
        <f>vlookup(B3707,Games!A:B,2,false)</f>
        <v>5</v>
      </c>
      <c r="D3707" s="2" t="s">
        <v>23</v>
      </c>
      <c r="E3707" s="1"/>
      <c r="F3707" s="1">
        <v>29.0</v>
      </c>
      <c r="G3707" s="1" t="str">
        <f>vlookup(F3707,Teams!$A:B,2,false)</f>
        <v>Pali</v>
      </c>
      <c r="H3707" s="1" t="b">
        <v>0</v>
      </c>
      <c r="I3707" s="1" t="b">
        <v>1</v>
      </c>
      <c r="J3707" s="1">
        <v>3.0</v>
      </c>
      <c r="K3707" s="3" t="str">
        <f>vlookup(J3707,Cats!$A:$B,2,false)</f>
        <v>C</v>
      </c>
    </row>
    <row r="3708">
      <c r="A3708" s="1">
        <v>126759.0</v>
      </c>
      <c r="B3708" s="1">
        <v>255.0</v>
      </c>
      <c r="C3708" s="1">
        <f>vlookup(B3708,Games!A:B,2,false)</f>
        <v>5</v>
      </c>
      <c r="D3708" s="2" t="s">
        <v>34</v>
      </c>
      <c r="E3708" s="1" t="s">
        <v>539</v>
      </c>
      <c r="F3708" s="1">
        <v>22.0</v>
      </c>
      <c r="G3708" s="1" t="str">
        <f>vlookup(F3708,Teams!$A:B,2,false)</f>
        <v>MSJ A</v>
      </c>
      <c r="H3708" s="1" t="b">
        <v>1</v>
      </c>
      <c r="I3708" s="1" t="b">
        <v>0</v>
      </c>
      <c r="J3708" s="1">
        <v>4.0</v>
      </c>
      <c r="K3708" s="3" t="str">
        <f>vlookup(J3708,Cats!$A:$B,2,false)</f>
        <v>E</v>
      </c>
    </row>
    <row r="3709">
      <c r="A3709" s="1">
        <v>126760.0</v>
      </c>
      <c r="B3709" s="1">
        <v>255.0</v>
      </c>
      <c r="C3709" s="1">
        <f>vlookup(B3709,Games!A:B,2,false)</f>
        <v>5</v>
      </c>
      <c r="D3709" s="2" t="s">
        <v>23</v>
      </c>
      <c r="E3709" s="1"/>
      <c r="F3709" s="1">
        <v>29.0</v>
      </c>
      <c r="G3709" s="1" t="str">
        <f>vlookup(F3709,Teams!$A:B,2,false)</f>
        <v>Pali</v>
      </c>
      <c r="H3709" s="1" t="b">
        <v>0</v>
      </c>
      <c r="I3709" s="1" t="b">
        <v>1</v>
      </c>
      <c r="J3709" s="1">
        <v>4.0</v>
      </c>
      <c r="K3709" s="3" t="str">
        <f>vlookup(J3709,Cats!$A:$B,2,false)</f>
        <v>E</v>
      </c>
    </row>
    <row r="3710">
      <c r="A3710" s="1">
        <v>126761.0</v>
      </c>
      <c r="B3710" s="1">
        <v>255.0</v>
      </c>
      <c r="C3710" s="1">
        <f>vlookup(B3710,Games!A:B,2,false)</f>
        <v>5</v>
      </c>
      <c r="D3710" s="2" t="s">
        <v>34</v>
      </c>
      <c r="E3710" s="1" t="s">
        <v>539</v>
      </c>
      <c r="F3710" s="1">
        <v>22.0</v>
      </c>
      <c r="G3710" s="1" t="str">
        <f>vlookup(F3710,Teams!$A:B,2,false)</f>
        <v>MSJ A</v>
      </c>
      <c r="H3710" s="1" t="b">
        <v>1</v>
      </c>
      <c r="I3710" s="1" t="b">
        <v>0</v>
      </c>
      <c r="J3710" s="1">
        <v>5.0</v>
      </c>
      <c r="K3710" s="3" t="str">
        <f>vlookup(J3710,Cats!$A:$B,2,false)</f>
        <v>B</v>
      </c>
    </row>
    <row r="3711">
      <c r="A3711" s="1">
        <v>126762.0</v>
      </c>
      <c r="B3711" s="1">
        <v>255.0</v>
      </c>
      <c r="C3711" s="1">
        <f>vlookup(B3711,Games!A:B,2,false)</f>
        <v>5</v>
      </c>
      <c r="D3711" s="2" t="s">
        <v>23</v>
      </c>
      <c r="E3711" s="1"/>
      <c r="F3711" s="1">
        <v>29.0</v>
      </c>
      <c r="G3711" s="1" t="str">
        <f>vlookup(F3711,Teams!$A:B,2,false)</f>
        <v>Pali</v>
      </c>
      <c r="H3711" s="1" t="b">
        <v>0</v>
      </c>
      <c r="I3711" s="1" t="b">
        <v>1</v>
      </c>
      <c r="J3711" s="1">
        <v>5.0</v>
      </c>
      <c r="K3711" s="3" t="str">
        <f>vlookup(J3711,Cats!$A:$B,2,false)</f>
        <v>B</v>
      </c>
    </row>
    <row r="3712">
      <c r="A3712" s="1">
        <v>126763.0</v>
      </c>
      <c r="B3712" s="1">
        <v>255.0</v>
      </c>
      <c r="C3712" s="1">
        <f>vlookup(B3712,Games!A:B,2,false)</f>
        <v>5</v>
      </c>
      <c r="D3712" s="2" t="s">
        <v>34</v>
      </c>
      <c r="E3712" s="1" t="s">
        <v>541</v>
      </c>
      <c r="F3712" s="1">
        <v>22.0</v>
      </c>
      <c r="G3712" s="1" t="str">
        <f>vlookup(F3712,Teams!$A:B,2,false)</f>
        <v>MSJ A</v>
      </c>
      <c r="H3712" s="1" t="b">
        <v>1</v>
      </c>
      <c r="I3712" s="1" t="b">
        <v>0</v>
      </c>
      <c r="J3712" s="1">
        <v>6.0</v>
      </c>
      <c r="K3712" s="3" t="str">
        <f>vlookup(J3712,Cats!$A:$B,2,false)</f>
        <v>P</v>
      </c>
    </row>
    <row r="3713">
      <c r="A3713" s="1">
        <v>126764.0</v>
      </c>
      <c r="B3713" s="1">
        <v>255.0</v>
      </c>
      <c r="C3713" s="1">
        <f>vlookup(B3713,Games!A:B,2,false)</f>
        <v>5</v>
      </c>
      <c r="D3713" s="2" t="s">
        <v>23</v>
      </c>
      <c r="E3713" s="1"/>
      <c r="F3713" s="1">
        <v>29.0</v>
      </c>
      <c r="G3713" s="1" t="str">
        <f>vlookup(F3713,Teams!$A:B,2,false)</f>
        <v>Pali</v>
      </c>
      <c r="H3713" s="1" t="b">
        <v>0</v>
      </c>
      <c r="I3713" s="1" t="b">
        <v>1</v>
      </c>
      <c r="J3713" s="1">
        <v>6.0</v>
      </c>
      <c r="K3713" s="3" t="str">
        <f>vlookup(J3713,Cats!$A:$B,2,false)</f>
        <v>P</v>
      </c>
    </row>
    <row r="3714">
      <c r="A3714" s="1">
        <v>126765.0</v>
      </c>
      <c r="B3714" s="1">
        <v>255.0</v>
      </c>
      <c r="C3714" s="1">
        <f>vlookup(B3714,Games!A:B,2,false)</f>
        <v>5</v>
      </c>
      <c r="D3714" s="2" t="s">
        <v>23</v>
      </c>
      <c r="E3714" s="1" t="s">
        <v>539</v>
      </c>
      <c r="F3714" s="1">
        <v>22.0</v>
      </c>
      <c r="G3714" s="1" t="str">
        <f>vlookup(F3714,Teams!$A:B,2,false)</f>
        <v>MSJ A</v>
      </c>
      <c r="H3714" s="1" t="b">
        <v>1</v>
      </c>
      <c r="I3714" s="1" t="b">
        <v>0</v>
      </c>
      <c r="J3714" s="1">
        <v>7.0</v>
      </c>
      <c r="K3714" s="3" t="str">
        <f>vlookup(J3714,Cats!$A:$B,2,false)</f>
        <v>X</v>
      </c>
    </row>
    <row r="3715">
      <c r="A3715" s="1">
        <v>126766.0</v>
      </c>
      <c r="B3715" s="1">
        <v>255.0</v>
      </c>
      <c r="C3715" s="1">
        <f>vlookup(B3715,Games!A:B,2,false)</f>
        <v>5</v>
      </c>
      <c r="D3715" s="2" t="s">
        <v>34</v>
      </c>
      <c r="E3715" s="1" t="s">
        <v>884</v>
      </c>
      <c r="F3715" s="1">
        <v>29.0</v>
      </c>
      <c r="G3715" s="1" t="str">
        <f>vlookup(F3715,Teams!$A:B,2,false)</f>
        <v>Pali</v>
      </c>
      <c r="H3715" s="1" t="b">
        <v>0</v>
      </c>
      <c r="I3715" s="1" t="b">
        <v>0</v>
      </c>
      <c r="J3715" s="1">
        <v>7.0</v>
      </c>
      <c r="K3715" s="3" t="str">
        <f>vlookup(J3715,Cats!$A:$B,2,false)</f>
        <v>X</v>
      </c>
    </row>
    <row r="3716">
      <c r="A3716" s="1">
        <v>126767.0</v>
      </c>
      <c r="B3716" s="1">
        <v>255.0</v>
      </c>
      <c r="C3716" s="1">
        <f>vlookup(B3716,Games!A:B,2,false)</f>
        <v>5</v>
      </c>
      <c r="D3716" s="2" t="s">
        <v>23</v>
      </c>
      <c r="E3716" s="1" t="s">
        <v>539</v>
      </c>
      <c r="F3716" s="1">
        <v>22.0</v>
      </c>
      <c r="G3716" s="1" t="str">
        <f>vlookup(F3716,Teams!$A:B,2,false)</f>
        <v>MSJ A</v>
      </c>
      <c r="H3716" s="1" t="b">
        <v>1</v>
      </c>
      <c r="I3716" s="1" t="b">
        <v>0</v>
      </c>
      <c r="J3716" s="1">
        <v>8.0</v>
      </c>
      <c r="K3716" s="3" t="str">
        <f>vlookup(J3716,Cats!$A:$B,2,false)</f>
        <v>M</v>
      </c>
    </row>
    <row r="3717">
      <c r="A3717" s="1">
        <v>126768.0</v>
      </c>
      <c r="B3717" s="1">
        <v>255.0</v>
      </c>
      <c r="C3717" s="1">
        <f>vlookup(B3717,Games!A:B,2,false)</f>
        <v>5</v>
      </c>
      <c r="D3717" s="2" t="s">
        <v>78</v>
      </c>
      <c r="E3717" s="1" t="s">
        <v>496</v>
      </c>
      <c r="F3717" s="1">
        <v>29.0</v>
      </c>
      <c r="G3717" s="1" t="str">
        <f>vlookup(F3717,Teams!$A:B,2,false)</f>
        <v>Pali</v>
      </c>
      <c r="H3717" s="1" t="b">
        <v>0</v>
      </c>
      <c r="I3717" s="1" t="b">
        <v>0</v>
      </c>
      <c r="J3717" s="1">
        <v>8.0</v>
      </c>
      <c r="K3717" s="3" t="str">
        <f>vlookup(J3717,Cats!$A:$B,2,false)</f>
        <v>M</v>
      </c>
    </row>
    <row r="3718">
      <c r="A3718" s="1">
        <v>126769.0</v>
      </c>
      <c r="B3718" s="1">
        <v>255.0</v>
      </c>
      <c r="C3718" s="1">
        <f>vlookup(B3718,Games!A:B,2,false)</f>
        <v>5</v>
      </c>
      <c r="D3718" s="2" t="s">
        <v>34</v>
      </c>
      <c r="E3718" s="1" t="s">
        <v>572</v>
      </c>
      <c r="F3718" s="1">
        <v>22.0</v>
      </c>
      <c r="G3718" s="1" t="str">
        <f>vlookup(F3718,Teams!$A:B,2,false)</f>
        <v>MSJ A</v>
      </c>
      <c r="H3718" s="1" t="b">
        <v>1</v>
      </c>
      <c r="I3718" s="1" t="b">
        <v>0</v>
      </c>
      <c r="J3718" s="1">
        <v>9.0</v>
      </c>
      <c r="K3718" s="3" t="str">
        <f>vlookup(J3718,Cats!$A:$B,2,false)</f>
        <v>C</v>
      </c>
    </row>
    <row r="3719">
      <c r="A3719" s="1">
        <v>126770.0</v>
      </c>
      <c r="B3719" s="1">
        <v>255.0</v>
      </c>
      <c r="C3719" s="1">
        <f>vlookup(B3719,Games!A:B,2,false)</f>
        <v>5</v>
      </c>
      <c r="D3719" s="2" t="s">
        <v>23</v>
      </c>
      <c r="E3719" s="1"/>
      <c r="F3719" s="1">
        <v>29.0</v>
      </c>
      <c r="G3719" s="1" t="str">
        <f>vlookup(F3719,Teams!$A:B,2,false)</f>
        <v>Pali</v>
      </c>
      <c r="H3719" s="1" t="b">
        <v>0</v>
      </c>
      <c r="I3719" s="1" t="b">
        <v>1</v>
      </c>
      <c r="J3719" s="1">
        <v>9.0</v>
      </c>
      <c r="K3719" s="3" t="str">
        <f>vlookup(J3719,Cats!$A:$B,2,false)</f>
        <v>C</v>
      </c>
    </row>
    <row r="3720">
      <c r="A3720" s="1">
        <v>126771.0</v>
      </c>
      <c r="B3720" s="1">
        <v>255.0</v>
      </c>
      <c r="C3720" s="1">
        <f>vlookup(B3720,Games!A:B,2,false)</f>
        <v>5</v>
      </c>
      <c r="D3720" s="2" t="s">
        <v>34</v>
      </c>
      <c r="E3720" s="1" t="s">
        <v>539</v>
      </c>
      <c r="F3720" s="1">
        <v>22.0</v>
      </c>
      <c r="G3720" s="1" t="str">
        <f>vlookup(F3720,Teams!$A:B,2,false)</f>
        <v>MSJ A</v>
      </c>
      <c r="H3720" s="1" t="b">
        <v>1</v>
      </c>
      <c r="I3720" s="1" t="b">
        <v>0</v>
      </c>
      <c r="J3720" s="1">
        <v>10.0</v>
      </c>
      <c r="K3720" s="3" t="str">
        <f>vlookup(J3720,Cats!$A:$B,2,false)</f>
        <v>E</v>
      </c>
    </row>
    <row r="3721">
      <c r="A3721" s="1">
        <v>126772.0</v>
      </c>
      <c r="B3721" s="1">
        <v>255.0</v>
      </c>
      <c r="C3721" s="1">
        <f>vlookup(B3721,Games!A:B,2,false)</f>
        <v>5</v>
      </c>
      <c r="D3721" s="2" t="s">
        <v>23</v>
      </c>
      <c r="E3721" s="1"/>
      <c r="F3721" s="1">
        <v>29.0</v>
      </c>
      <c r="G3721" s="1" t="str">
        <f>vlookup(F3721,Teams!$A:B,2,false)</f>
        <v>Pali</v>
      </c>
      <c r="H3721" s="1" t="b">
        <v>0</v>
      </c>
      <c r="I3721" s="1" t="b">
        <v>1</v>
      </c>
      <c r="J3721" s="1">
        <v>10.0</v>
      </c>
      <c r="K3721" s="3" t="str">
        <f>vlookup(J3721,Cats!$A:$B,2,false)</f>
        <v>E</v>
      </c>
    </row>
    <row r="3722">
      <c r="A3722" s="1">
        <v>126773.0</v>
      </c>
      <c r="B3722" s="1">
        <v>255.0</v>
      </c>
      <c r="C3722" s="1">
        <f>vlookup(B3722,Games!A:B,2,false)</f>
        <v>5</v>
      </c>
      <c r="D3722" s="2" t="s">
        <v>23</v>
      </c>
      <c r="E3722" s="1" t="s">
        <v>539</v>
      </c>
      <c r="F3722" s="1">
        <v>22.0</v>
      </c>
      <c r="G3722" s="1" t="str">
        <f>vlookup(F3722,Teams!$A:B,2,false)</f>
        <v>MSJ A</v>
      </c>
      <c r="H3722" s="1" t="b">
        <v>1</v>
      </c>
      <c r="I3722" s="1" t="b">
        <v>0</v>
      </c>
      <c r="J3722" s="1">
        <v>11.0</v>
      </c>
      <c r="K3722" s="3" t="str">
        <f>vlookup(J3722,Cats!$A:$B,2,false)</f>
        <v>B</v>
      </c>
    </row>
    <row r="3723">
      <c r="A3723" s="1">
        <v>126774.0</v>
      </c>
      <c r="B3723" s="1">
        <v>255.0</v>
      </c>
      <c r="C3723" s="1">
        <f>vlookup(B3723,Games!A:B,2,false)</f>
        <v>5</v>
      </c>
      <c r="D3723" s="2" t="s">
        <v>23</v>
      </c>
      <c r="E3723" s="1" t="s">
        <v>884</v>
      </c>
      <c r="F3723" s="1">
        <v>29.0</v>
      </c>
      <c r="G3723" s="1" t="str">
        <f>vlookup(F3723,Teams!$A:B,2,false)</f>
        <v>Pali</v>
      </c>
      <c r="H3723" s="1" t="b">
        <v>0</v>
      </c>
      <c r="I3723" s="1" t="b">
        <v>0</v>
      </c>
      <c r="J3723" s="1">
        <v>11.0</v>
      </c>
      <c r="K3723" s="3" t="str">
        <f>vlookup(J3723,Cats!$A:$B,2,false)</f>
        <v>B</v>
      </c>
    </row>
    <row r="3724">
      <c r="A3724" s="1">
        <v>126775.0</v>
      </c>
      <c r="B3724" s="1">
        <v>255.0</v>
      </c>
      <c r="C3724" s="1">
        <f>vlookup(B3724,Games!A:B,2,false)</f>
        <v>5</v>
      </c>
      <c r="D3724" s="2" t="s">
        <v>34</v>
      </c>
      <c r="E3724" s="1" t="s">
        <v>541</v>
      </c>
      <c r="F3724" s="1">
        <v>22.0</v>
      </c>
      <c r="G3724" s="1" t="str">
        <f>vlookup(F3724,Teams!$A:B,2,false)</f>
        <v>MSJ A</v>
      </c>
      <c r="H3724" s="1" t="b">
        <v>1</v>
      </c>
      <c r="I3724" s="1" t="b">
        <v>0</v>
      </c>
      <c r="J3724" s="1">
        <v>12.0</v>
      </c>
      <c r="K3724" s="3" t="str">
        <f>vlookup(J3724,Cats!$A:$B,2,false)</f>
        <v>P</v>
      </c>
    </row>
    <row r="3725">
      <c r="A3725" s="1">
        <v>126776.0</v>
      </c>
      <c r="B3725" s="1">
        <v>255.0</v>
      </c>
      <c r="C3725" s="1">
        <f>vlookup(B3725,Games!A:B,2,false)</f>
        <v>5</v>
      </c>
      <c r="D3725" s="2" t="s">
        <v>23</v>
      </c>
      <c r="E3725" s="1"/>
      <c r="F3725" s="1">
        <v>29.0</v>
      </c>
      <c r="G3725" s="1" t="str">
        <f>vlookup(F3725,Teams!$A:B,2,false)</f>
        <v>Pali</v>
      </c>
      <c r="H3725" s="1" t="b">
        <v>0</v>
      </c>
      <c r="I3725" s="1" t="b">
        <v>1</v>
      </c>
      <c r="J3725" s="1">
        <v>12.0</v>
      </c>
      <c r="K3725" s="3" t="str">
        <f>vlookup(J3725,Cats!$A:$B,2,false)</f>
        <v>P</v>
      </c>
    </row>
    <row r="3726">
      <c r="A3726" s="1">
        <v>126777.0</v>
      </c>
      <c r="B3726" s="1">
        <v>255.0</v>
      </c>
      <c r="C3726" s="1">
        <f>vlookup(B3726,Games!A:B,2,false)</f>
        <v>5</v>
      </c>
      <c r="D3726" s="2" t="s">
        <v>78</v>
      </c>
      <c r="E3726" s="1" t="s">
        <v>539</v>
      </c>
      <c r="F3726" s="1">
        <v>22.0</v>
      </c>
      <c r="G3726" s="1" t="str">
        <f>vlookup(F3726,Teams!$A:B,2,false)</f>
        <v>MSJ A</v>
      </c>
      <c r="H3726" s="1" t="b">
        <v>1</v>
      </c>
      <c r="I3726" s="1" t="b">
        <v>0</v>
      </c>
      <c r="J3726" s="1">
        <v>13.0</v>
      </c>
      <c r="K3726" s="3" t="str">
        <f>vlookup(J3726,Cats!$A:$B,2,false)</f>
        <v>X</v>
      </c>
    </row>
    <row r="3727">
      <c r="A3727" s="1">
        <v>126778.0</v>
      </c>
      <c r="B3727" s="1">
        <v>255.0</v>
      </c>
      <c r="C3727" s="1">
        <f>vlookup(B3727,Games!A:B,2,false)</f>
        <v>5</v>
      </c>
      <c r="D3727" s="2" t="s">
        <v>23</v>
      </c>
      <c r="E3727" s="1"/>
      <c r="F3727" s="1">
        <v>29.0</v>
      </c>
      <c r="G3727" s="1" t="str">
        <f>vlookup(F3727,Teams!$A:B,2,false)</f>
        <v>Pali</v>
      </c>
      <c r="H3727" s="1" t="b">
        <v>0</v>
      </c>
      <c r="I3727" s="1" t="b">
        <v>1</v>
      </c>
      <c r="J3727" s="1">
        <v>13.0</v>
      </c>
      <c r="K3727" s="3" t="str">
        <f>vlookup(J3727,Cats!$A:$B,2,false)</f>
        <v>X</v>
      </c>
    </row>
    <row r="3728">
      <c r="A3728" s="1">
        <v>126779.0</v>
      </c>
      <c r="B3728" s="1">
        <v>255.0</v>
      </c>
      <c r="C3728" s="1">
        <f>vlookup(B3728,Games!A:B,2,false)</f>
        <v>5</v>
      </c>
      <c r="D3728" s="2" t="s">
        <v>34</v>
      </c>
      <c r="E3728" s="1" t="s">
        <v>541</v>
      </c>
      <c r="F3728" s="1">
        <v>22.0</v>
      </c>
      <c r="G3728" s="1" t="str">
        <f>vlookup(F3728,Teams!$A:B,2,false)</f>
        <v>MSJ A</v>
      </c>
      <c r="H3728" s="1" t="b">
        <v>1</v>
      </c>
      <c r="I3728" s="1" t="b">
        <v>0</v>
      </c>
      <c r="J3728" s="1">
        <v>14.0</v>
      </c>
      <c r="K3728" s="3" t="str">
        <f>vlookup(J3728,Cats!$A:$B,2,false)</f>
        <v>M</v>
      </c>
    </row>
    <row r="3729">
      <c r="A3729" s="1">
        <v>126780.0</v>
      </c>
      <c r="B3729" s="1">
        <v>255.0</v>
      </c>
      <c r="C3729" s="1">
        <f>vlookup(B3729,Games!A:B,2,false)</f>
        <v>5</v>
      </c>
      <c r="D3729" s="2" t="s">
        <v>23</v>
      </c>
      <c r="E3729" s="1"/>
      <c r="F3729" s="1">
        <v>29.0</v>
      </c>
      <c r="G3729" s="1" t="str">
        <f>vlookup(F3729,Teams!$A:B,2,false)</f>
        <v>Pali</v>
      </c>
      <c r="H3729" s="1" t="b">
        <v>0</v>
      </c>
      <c r="I3729" s="1" t="b">
        <v>1</v>
      </c>
      <c r="J3729" s="1">
        <v>14.0</v>
      </c>
      <c r="K3729" s="3" t="str">
        <f>vlookup(J3729,Cats!$A:$B,2,false)</f>
        <v>M</v>
      </c>
    </row>
    <row r="3730">
      <c r="A3730" s="1">
        <v>126781.0</v>
      </c>
      <c r="B3730" s="1">
        <v>255.0</v>
      </c>
      <c r="C3730" s="1">
        <f>vlookup(B3730,Games!A:B,2,false)</f>
        <v>5</v>
      </c>
      <c r="D3730" s="2" t="s">
        <v>34</v>
      </c>
      <c r="E3730" s="1" t="s">
        <v>572</v>
      </c>
      <c r="F3730" s="1">
        <v>22.0</v>
      </c>
      <c r="G3730" s="1" t="str">
        <f>vlookup(F3730,Teams!$A:B,2,false)</f>
        <v>MSJ A</v>
      </c>
      <c r="H3730" s="1" t="b">
        <v>1</v>
      </c>
      <c r="I3730" s="1" t="b">
        <v>0</v>
      </c>
      <c r="J3730" s="1">
        <v>15.0</v>
      </c>
      <c r="K3730" s="3" t="str">
        <f>vlookup(J3730,Cats!$A:$B,2,false)</f>
        <v>C</v>
      </c>
    </row>
    <row r="3731">
      <c r="A3731" s="1">
        <v>126782.0</v>
      </c>
      <c r="B3731" s="1">
        <v>255.0</v>
      </c>
      <c r="C3731" s="1">
        <f>vlookup(B3731,Games!A:B,2,false)</f>
        <v>5</v>
      </c>
      <c r="D3731" s="2" t="s">
        <v>23</v>
      </c>
      <c r="E3731" s="1"/>
      <c r="F3731" s="1">
        <v>29.0</v>
      </c>
      <c r="G3731" s="1" t="str">
        <f>vlookup(F3731,Teams!$A:B,2,false)</f>
        <v>Pali</v>
      </c>
      <c r="H3731" s="1" t="b">
        <v>0</v>
      </c>
      <c r="I3731" s="1" t="b">
        <v>1</v>
      </c>
      <c r="J3731" s="1">
        <v>15.0</v>
      </c>
      <c r="K3731" s="3" t="str">
        <f>vlookup(J3731,Cats!$A:$B,2,false)</f>
        <v>C</v>
      </c>
    </row>
    <row r="3732">
      <c r="A3732" s="1">
        <v>126783.0</v>
      </c>
      <c r="B3732" s="1">
        <v>255.0</v>
      </c>
      <c r="C3732" s="1">
        <f>vlookup(B3732,Games!A:B,2,false)</f>
        <v>5</v>
      </c>
      <c r="D3732" s="2" t="s">
        <v>34</v>
      </c>
      <c r="E3732" s="1" t="s">
        <v>539</v>
      </c>
      <c r="F3732" s="1">
        <v>22.0</v>
      </c>
      <c r="G3732" s="1" t="str">
        <f>vlookup(F3732,Teams!$A:B,2,false)</f>
        <v>MSJ A</v>
      </c>
      <c r="H3732" s="1" t="b">
        <v>1</v>
      </c>
      <c r="I3732" s="1" t="b">
        <v>0</v>
      </c>
      <c r="J3732" s="1">
        <v>16.0</v>
      </c>
      <c r="K3732" s="3" t="str">
        <f>vlookup(J3732,Cats!$A:$B,2,false)</f>
        <v>E</v>
      </c>
    </row>
    <row r="3733">
      <c r="A3733" s="1">
        <v>126784.0</v>
      </c>
      <c r="B3733" s="1">
        <v>255.0</v>
      </c>
      <c r="C3733" s="1">
        <f>vlookup(B3733,Games!A:B,2,false)</f>
        <v>5</v>
      </c>
      <c r="D3733" s="2" t="s">
        <v>23</v>
      </c>
      <c r="E3733" s="1"/>
      <c r="F3733" s="1">
        <v>29.0</v>
      </c>
      <c r="G3733" s="1" t="str">
        <f>vlookup(F3733,Teams!$A:B,2,false)</f>
        <v>Pali</v>
      </c>
      <c r="H3733" s="1" t="b">
        <v>0</v>
      </c>
      <c r="I3733" s="1" t="b">
        <v>1</v>
      </c>
      <c r="J3733" s="1">
        <v>16.0</v>
      </c>
      <c r="K3733" s="3" t="str">
        <f>vlookup(J3733,Cats!$A:$B,2,false)</f>
        <v>E</v>
      </c>
    </row>
    <row r="3734">
      <c r="A3734" s="1">
        <v>126785.0</v>
      </c>
      <c r="B3734" s="1">
        <v>255.0</v>
      </c>
      <c r="C3734" s="1">
        <f>vlookup(B3734,Games!A:B,2,false)</f>
        <v>5</v>
      </c>
      <c r="D3734" s="2" t="s">
        <v>34</v>
      </c>
      <c r="E3734" s="1" t="s">
        <v>539</v>
      </c>
      <c r="F3734" s="1">
        <v>22.0</v>
      </c>
      <c r="G3734" s="1" t="str">
        <f>vlookup(F3734,Teams!$A:B,2,false)</f>
        <v>MSJ A</v>
      </c>
      <c r="H3734" s="1" t="b">
        <v>1</v>
      </c>
      <c r="I3734" s="1" t="b">
        <v>0</v>
      </c>
      <c r="J3734" s="1">
        <v>17.0</v>
      </c>
      <c r="K3734" s="3" t="str">
        <f>vlookup(J3734,Cats!$A:$B,2,false)</f>
        <v>B</v>
      </c>
    </row>
    <row r="3735">
      <c r="A3735" s="1">
        <v>126786.0</v>
      </c>
      <c r="B3735" s="1">
        <v>255.0</v>
      </c>
      <c r="C3735" s="1">
        <f>vlookup(B3735,Games!A:B,2,false)</f>
        <v>5</v>
      </c>
      <c r="D3735" s="2" t="s">
        <v>23</v>
      </c>
      <c r="E3735" s="1"/>
      <c r="F3735" s="1">
        <v>29.0</v>
      </c>
      <c r="G3735" s="1" t="str">
        <f>vlookup(F3735,Teams!$A:B,2,false)</f>
        <v>Pali</v>
      </c>
      <c r="H3735" s="1" t="b">
        <v>0</v>
      </c>
      <c r="I3735" s="1" t="b">
        <v>1</v>
      </c>
      <c r="J3735" s="1">
        <v>17.0</v>
      </c>
      <c r="K3735" s="3" t="str">
        <f>vlookup(J3735,Cats!$A:$B,2,false)</f>
        <v>B</v>
      </c>
    </row>
    <row r="3736">
      <c r="A3736" s="1">
        <v>126787.0</v>
      </c>
      <c r="B3736" s="1">
        <v>255.0</v>
      </c>
      <c r="C3736" s="1">
        <f>vlookup(B3736,Games!A:B,2,false)</f>
        <v>5</v>
      </c>
      <c r="D3736" s="2" t="s">
        <v>23</v>
      </c>
      <c r="E3736" s="1"/>
      <c r="F3736" s="1">
        <v>22.0</v>
      </c>
      <c r="G3736" s="1" t="str">
        <f>vlookup(F3736,Teams!$A:B,2,false)</f>
        <v>MSJ A</v>
      </c>
      <c r="H3736" s="1" t="b">
        <v>1</v>
      </c>
      <c r="I3736" s="1" t="b">
        <v>1</v>
      </c>
      <c r="J3736" s="1">
        <v>18.0</v>
      </c>
      <c r="K3736" s="3" t="str">
        <f>vlookup(J3736,Cats!$A:$B,2,false)</f>
        <v>P</v>
      </c>
    </row>
    <row r="3737">
      <c r="A3737" s="1">
        <v>126788.0</v>
      </c>
      <c r="B3737" s="1">
        <v>255.0</v>
      </c>
      <c r="C3737" s="1">
        <f>vlookup(B3737,Games!A:B,2,false)</f>
        <v>5</v>
      </c>
      <c r="D3737" s="2" t="s">
        <v>34</v>
      </c>
      <c r="E3737" s="1" t="s">
        <v>501</v>
      </c>
      <c r="F3737" s="1">
        <v>29.0</v>
      </c>
      <c r="G3737" s="1" t="str">
        <f>vlookup(F3737,Teams!$A:B,2,false)</f>
        <v>Pali</v>
      </c>
      <c r="H3737" s="1" t="b">
        <v>0</v>
      </c>
      <c r="I3737" s="1" t="b">
        <v>0</v>
      </c>
      <c r="J3737" s="1">
        <v>18.0</v>
      </c>
      <c r="K3737" s="3" t="str">
        <f>vlookup(J3737,Cats!$A:$B,2,false)</f>
        <v>P</v>
      </c>
    </row>
    <row r="3738">
      <c r="A3738" s="1">
        <v>126789.0</v>
      </c>
      <c r="B3738" s="1">
        <v>255.0</v>
      </c>
      <c r="C3738" s="1">
        <f>vlookup(B3738,Games!A:B,2,false)</f>
        <v>5</v>
      </c>
      <c r="D3738" s="2" t="s">
        <v>34</v>
      </c>
      <c r="E3738" s="1" t="s">
        <v>539</v>
      </c>
      <c r="F3738" s="1">
        <v>22.0</v>
      </c>
      <c r="G3738" s="1" t="str">
        <f>vlookup(F3738,Teams!$A:B,2,false)</f>
        <v>MSJ A</v>
      </c>
      <c r="H3738" s="1" t="b">
        <v>1</v>
      </c>
      <c r="I3738" s="1" t="b">
        <v>0</v>
      </c>
      <c r="J3738" s="1">
        <v>19.0</v>
      </c>
      <c r="K3738" s="3" t="str">
        <f>vlookup(J3738,Cats!$A:$B,2,false)</f>
        <v>X</v>
      </c>
    </row>
    <row r="3739">
      <c r="A3739" s="1">
        <v>126790.0</v>
      </c>
      <c r="B3739" s="1">
        <v>255.0</v>
      </c>
      <c r="C3739" s="1">
        <f>vlookup(B3739,Games!A:B,2,false)</f>
        <v>5</v>
      </c>
      <c r="D3739" s="2" t="s">
        <v>23</v>
      </c>
      <c r="E3739" s="1"/>
      <c r="F3739" s="1">
        <v>29.0</v>
      </c>
      <c r="G3739" s="1" t="str">
        <f>vlookup(F3739,Teams!$A:B,2,false)</f>
        <v>Pali</v>
      </c>
      <c r="H3739" s="1" t="b">
        <v>0</v>
      </c>
      <c r="I3739" s="1" t="b">
        <v>1</v>
      </c>
      <c r="J3739" s="1">
        <v>19.0</v>
      </c>
      <c r="K3739" s="3" t="str">
        <f>vlookup(J3739,Cats!$A:$B,2,false)</f>
        <v>X</v>
      </c>
    </row>
    <row r="3740">
      <c r="A3740" s="1">
        <v>126791.0</v>
      </c>
      <c r="B3740" s="1">
        <v>255.0</v>
      </c>
      <c r="C3740" s="1">
        <f>vlookup(B3740,Games!A:B,2,false)</f>
        <v>5</v>
      </c>
      <c r="D3740" s="2" t="s">
        <v>78</v>
      </c>
      <c r="E3740" s="1" t="s">
        <v>541</v>
      </c>
      <c r="F3740" s="1">
        <v>22.0</v>
      </c>
      <c r="G3740" s="1" t="str">
        <f>vlookup(F3740,Teams!$A:B,2,false)</f>
        <v>MSJ A</v>
      </c>
      <c r="H3740" s="1" t="b">
        <v>1</v>
      </c>
      <c r="I3740" s="1" t="b">
        <v>0</v>
      </c>
      <c r="J3740" s="1">
        <v>20.0</v>
      </c>
      <c r="K3740" s="3" t="str">
        <f>vlookup(J3740,Cats!$A:$B,2,false)</f>
        <v>M</v>
      </c>
    </row>
    <row r="3741">
      <c r="A3741" s="1">
        <v>126792.0</v>
      </c>
      <c r="B3741" s="1">
        <v>255.0</v>
      </c>
      <c r="C3741" s="1">
        <f>vlookup(B3741,Games!A:B,2,false)</f>
        <v>5</v>
      </c>
      <c r="D3741" s="2" t="s">
        <v>23</v>
      </c>
      <c r="E3741" s="1"/>
      <c r="F3741" s="1">
        <v>29.0</v>
      </c>
      <c r="G3741" s="1" t="str">
        <f>vlookup(F3741,Teams!$A:B,2,false)</f>
        <v>Pali</v>
      </c>
      <c r="H3741" s="1" t="b">
        <v>0</v>
      </c>
      <c r="I3741" s="1" t="b">
        <v>1</v>
      </c>
      <c r="J3741" s="1">
        <v>20.0</v>
      </c>
      <c r="K3741" s="3" t="str">
        <f>vlookup(J3741,Cats!$A:$B,2,false)</f>
        <v>M</v>
      </c>
    </row>
    <row r="3742">
      <c r="A3742" s="1">
        <v>126793.0</v>
      </c>
      <c r="B3742" s="1">
        <v>255.0</v>
      </c>
      <c r="C3742" s="1">
        <f>vlookup(B3742,Games!A:B,2,false)</f>
        <v>5</v>
      </c>
      <c r="D3742" s="2" t="s">
        <v>23</v>
      </c>
      <c r="E3742" s="1" t="s">
        <v>572</v>
      </c>
      <c r="F3742" s="1">
        <v>22.0</v>
      </c>
      <c r="G3742" s="1" t="str">
        <f>vlookup(F3742,Teams!$A:B,2,false)</f>
        <v>MSJ A</v>
      </c>
      <c r="H3742" s="1" t="b">
        <v>1</v>
      </c>
      <c r="I3742" s="1" t="b">
        <v>0</v>
      </c>
      <c r="J3742" s="1">
        <v>21.0</v>
      </c>
      <c r="K3742" s="3" t="str">
        <f>vlookup(J3742,Cats!$A:$B,2,false)</f>
        <v>C</v>
      </c>
    </row>
    <row r="3743">
      <c r="A3743" s="1">
        <v>126794.0</v>
      </c>
      <c r="B3743" s="1">
        <v>255.0</v>
      </c>
      <c r="C3743" s="1">
        <f>vlookup(B3743,Games!A:B,2,false)</f>
        <v>5</v>
      </c>
      <c r="D3743" s="2" t="s">
        <v>23</v>
      </c>
      <c r="E3743" s="1" t="s">
        <v>496</v>
      </c>
      <c r="F3743" s="1">
        <v>29.0</v>
      </c>
      <c r="G3743" s="1" t="str">
        <f>vlookup(F3743,Teams!$A:B,2,false)</f>
        <v>Pali</v>
      </c>
      <c r="H3743" s="1" t="b">
        <v>0</v>
      </c>
      <c r="I3743" s="1" t="b">
        <v>0</v>
      </c>
      <c r="J3743" s="1">
        <v>21.0</v>
      </c>
      <c r="K3743" s="3" t="str">
        <f>vlookup(J3743,Cats!$A:$B,2,false)</f>
        <v>C</v>
      </c>
    </row>
    <row r="3744">
      <c r="A3744" s="1">
        <v>126795.0</v>
      </c>
      <c r="B3744" s="1">
        <v>255.0</v>
      </c>
      <c r="C3744" s="1">
        <f>vlookup(B3744,Games!A:B,2,false)</f>
        <v>5</v>
      </c>
      <c r="D3744" s="2" t="s">
        <v>23</v>
      </c>
      <c r="E3744" s="1" t="s">
        <v>541</v>
      </c>
      <c r="F3744" s="1">
        <v>22.0</v>
      </c>
      <c r="G3744" s="1" t="str">
        <f>vlookup(F3744,Teams!$A:B,2,false)</f>
        <v>MSJ A</v>
      </c>
      <c r="H3744" s="1" t="b">
        <v>1</v>
      </c>
      <c r="I3744" s="1" t="b">
        <v>0</v>
      </c>
      <c r="J3744" s="1">
        <v>22.0</v>
      </c>
      <c r="K3744" s="3" t="str">
        <f>vlookup(J3744,Cats!$A:$B,2,false)</f>
        <v>E</v>
      </c>
    </row>
    <row r="3745">
      <c r="A3745" s="1">
        <v>126796.0</v>
      </c>
      <c r="B3745" s="1">
        <v>255.0</v>
      </c>
      <c r="C3745" s="1">
        <f>vlookup(B3745,Games!A:B,2,false)</f>
        <v>5</v>
      </c>
      <c r="D3745" s="2" t="s">
        <v>23</v>
      </c>
      <c r="E3745" s="1" t="s">
        <v>501</v>
      </c>
      <c r="F3745" s="1">
        <v>29.0</v>
      </c>
      <c r="G3745" s="1" t="str">
        <f>vlookup(F3745,Teams!$A:B,2,false)</f>
        <v>Pali</v>
      </c>
      <c r="H3745" s="1" t="b">
        <v>0</v>
      </c>
      <c r="I3745" s="1" t="b">
        <v>0</v>
      </c>
      <c r="J3745" s="1">
        <v>22.0</v>
      </c>
      <c r="K3745" s="3" t="str">
        <f>vlookup(J3745,Cats!$A:$B,2,false)</f>
        <v>E</v>
      </c>
    </row>
    <row r="3746">
      <c r="A3746" s="1">
        <v>126797.0</v>
      </c>
      <c r="B3746" s="1">
        <v>255.0</v>
      </c>
      <c r="C3746" s="1">
        <f>vlookup(B3746,Games!A:B,2,false)</f>
        <v>5</v>
      </c>
      <c r="D3746" s="2" t="s">
        <v>34</v>
      </c>
      <c r="E3746" s="1" t="s">
        <v>561</v>
      </c>
      <c r="F3746" s="1">
        <v>22.0</v>
      </c>
      <c r="G3746" s="1" t="str">
        <f>vlookup(F3746,Teams!$A:B,2,false)</f>
        <v>MSJ A</v>
      </c>
      <c r="H3746" s="1" t="b">
        <v>1</v>
      </c>
      <c r="I3746" s="1" t="b">
        <v>0</v>
      </c>
      <c r="J3746" s="1">
        <v>23.0</v>
      </c>
      <c r="K3746" s="3" t="str">
        <f>vlookup(J3746,Cats!$A:$B,2,false)</f>
        <v>B</v>
      </c>
    </row>
    <row r="3747">
      <c r="A3747" s="1">
        <v>126798.0</v>
      </c>
      <c r="B3747" s="1">
        <v>255.0</v>
      </c>
      <c r="C3747" s="1">
        <f>vlookup(B3747,Games!A:B,2,false)</f>
        <v>5</v>
      </c>
      <c r="D3747" s="2" t="s">
        <v>23</v>
      </c>
      <c r="E3747" s="1"/>
      <c r="F3747" s="1">
        <v>29.0</v>
      </c>
      <c r="G3747" s="1" t="str">
        <f>vlookup(F3747,Teams!$A:B,2,false)</f>
        <v>Pali</v>
      </c>
      <c r="H3747" s="1" t="b">
        <v>0</v>
      </c>
      <c r="I3747" s="1" t="b">
        <v>1</v>
      </c>
      <c r="J3747" s="1">
        <v>23.0</v>
      </c>
      <c r="K3747" s="3" t="str">
        <f>vlookup(J3747,Cats!$A:$B,2,false)</f>
        <v>B</v>
      </c>
    </row>
    <row r="3748">
      <c r="A3748" s="1">
        <v>126799.0</v>
      </c>
      <c r="B3748" s="1">
        <v>255.0</v>
      </c>
      <c r="C3748" s="1">
        <f>vlookup(B3748,Games!A:B,2,false)</f>
        <v>5</v>
      </c>
      <c r="D3748" s="2" t="s">
        <v>34</v>
      </c>
      <c r="E3748" s="1" t="s">
        <v>541</v>
      </c>
      <c r="F3748" s="1">
        <v>22.0</v>
      </c>
      <c r="G3748" s="1" t="str">
        <f>vlookup(F3748,Teams!$A:B,2,false)</f>
        <v>MSJ A</v>
      </c>
      <c r="H3748" s="1" t="b">
        <v>1</v>
      </c>
      <c r="I3748" s="1" t="b">
        <v>0</v>
      </c>
      <c r="J3748" s="1">
        <v>24.0</v>
      </c>
      <c r="K3748" s="3" t="str">
        <f>vlookup(J3748,Cats!$A:$B,2,false)</f>
        <v>P</v>
      </c>
    </row>
    <row r="3749">
      <c r="A3749" s="1">
        <v>126800.0</v>
      </c>
      <c r="B3749" s="1">
        <v>255.0</v>
      </c>
      <c r="C3749" s="1">
        <f>vlookup(B3749,Games!A:B,2,false)</f>
        <v>5</v>
      </c>
      <c r="D3749" s="2" t="s">
        <v>23</v>
      </c>
      <c r="E3749" s="1"/>
      <c r="F3749" s="1">
        <v>29.0</v>
      </c>
      <c r="G3749" s="1" t="str">
        <f>vlookup(F3749,Teams!$A:B,2,false)</f>
        <v>Pali</v>
      </c>
      <c r="H3749" s="1" t="b">
        <v>0</v>
      </c>
      <c r="I3749" s="1" t="b">
        <v>1</v>
      </c>
      <c r="J3749" s="1">
        <v>24.0</v>
      </c>
      <c r="K3749" s="3" t="str">
        <f>vlookup(J3749,Cats!$A:$B,2,false)</f>
        <v>P</v>
      </c>
    </row>
    <row r="3750">
      <c r="A3750" s="1">
        <v>127869.0</v>
      </c>
      <c r="B3750" s="1">
        <v>278.0</v>
      </c>
      <c r="C3750" s="1">
        <f>vlookup(B3750,Games!A:B,2,false)</f>
        <v>1</v>
      </c>
      <c r="D3750" s="2" t="s">
        <v>59</v>
      </c>
      <c r="E3750" s="1" t="s">
        <v>898</v>
      </c>
      <c r="F3750" s="1">
        <v>97.0</v>
      </c>
      <c r="G3750" s="1" t="str">
        <f>vlookup(F3750,Teams!$A:B,2,false)</f>
        <v>Naperville North B</v>
      </c>
      <c r="H3750" s="1" t="b">
        <v>1</v>
      </c>
      <c r="I3750" s="1" t="b">
        <v>0</v>
      </c>
      <c r="J3750" s="1">
        <v>1.0</v>
      </c>
      <c r="K3750" s="3" t="str">
        <f>vlookup(J3750,Cats!$A:$B,2,false)</f>
        <v>X</v>
      </c>
    </row>
    <row r="3751">
      <c r="A3751" s="1">
        <v>127870.0</v>
      </c>
      <c r="B3751" s="1">
        <v>278.0</v>
      </c>
      <c r="C3751" s="1">
        <f>vlookup(B3751,Games!A:B,2,false)</f>
        <v>1</v>
      </c>
      <c r="D3751" s="2" t="s">
        <v>78</v>
      </c>
      <c r="E3751" s="1" t="s">
        <v>593</v>
      </c>
      <c r="F3751" s="1">
        <v>111.0</v>
      </c>
      <c r="G3751" s="1" t="str">
        <f>vlookup(F3751,Teams!$A:B,2,false)</f>
        <v>RMHS C</v>
      </c>
      <c r="H3751" s="1" t="b">
        <v>0</v>
      </c>
      <c r="I3751" s="1" t="b">
        <v>0</v>
      </c>
      <c r="J3751" s="1">
        <v>1.0</v>
      </c>
      <c r="K3751" s="3" t="str">
        <f>vlookup(J3751,Cats!$A:$B,2,false)</f>
        <v>X</v>
      </c>
    </row>
    <row r="3752">
      <c r="A3752" s="1">
        <v>127871.0</v>
      </c>
      <c r="B3752" s="1">
        <v>278.0</v>
      </c>
      <c r="C3752" s="1">
        <f>vlookup(B3752,Games!A:B,2,false)</f>
        <v>1</v>
      </c>
      <c r="D3752" s="2" t="s">
        <v>78</v>
      </c>
      <c r="E3752" s="1" t="s">
        <v>898</v>
      </c>
      <c r="F3752" s="1">
        <v>97.0</v>
      </c>
      <c r="G3752" s="1" t="str">
        <f>vlookup(F3752,Teams!$A:B,2,false)</f>
        <v>Naperville North B</v>
      </c>
      <c r="H3752" s="1" t="b">
        <v>1</v>
      </c>
      <c r="I3752" s="1" t="b">
        <v>0</v>
      </c>
      <c r="J3752" s="1">
        <v>2.0</v>
      </c>
      <c r="K3752" s="3" t="str">
        <f>vlookup(J3752,Cats!$A:$B,2,false)</f>
        <v>M</v>
      </c>
    </row>
    <row r="3753">
      <c r="A3753" s="1">
        <v>127872.0</v>
      </c>
      <c r="B3753" s="1">
        <v>278.0</v>
      </c>
      <c r="C3753" s="1">
        <f>vlookup(B3753,Games!A:B,2,false)</f>
        <v>1</v>
      </c>
      <c r="D3753" s="2" t="s">
        <v>59</v>
      </c>
      <c r="E3753" s="1" t="s">
        <v>593</v>
      </c>
      <c r="F3753" s="1">
        <v>111.0</v>
      </c>
      <c r="G3753" s="1" t="str">
        <f>vlookup(F3753,Teams!$A:B,2,false)</f>
        <v>RMHS C</v>
      </c>
      <c r="H3753" s="1" t="b">
        <v>0</v>
      </c>
      <c r="I3753" s="1" t="b">
        <v>0</v>
      </c>
      <c r="J3753" s="1">
        <v>2.0</v>
      </c>
      <c r="K3753" s="3" t="str">
        <f>vlookup(J3753,Cats!$A:$B,2,false)</f>
        <v>M</v>
      </c>
    </row>
    <row r="3754">
      <c r="A3754" s="1">
        <v>127873.0</v>
      </c>
      <c r="B3754" s="1">
        <v>278.0</v>
      </c>
      <c r="C3754" s="1">
        <f>vlookup(B3754,Games!A:B,2,false)</f>
        <v>1</v>
      </c>
      <c r="D3754" s="2" t="s">
        <v>23</v>
      </c>
      <c r="E3754" s="1"/>
      <c r="F3754" s="1">
        <v>97.0</v>
      </c>
      <c r="G3754" s="1" t="str">
        <f>vlookup(F3754,Teams!$A:B,2,false)</f>
        <v>Naperville North B</v>
      </c>
      <c r="H3754" s="1" t="b">
        <v>1</v>
      </c>
      <c r="I3754" s="1" t="b">
        <v>1</v>
      </c>
      <c r="J3754" s="1">
        <v>3.0</v>
      </c>
      <c r="K3754" s="3" t="str">
        <f>vlookup(J3754,Cats!$A:$B,2,false)</f>
        <v>C</v>
      </c>
    </row>
    <row r="3755">
      <c r="A3755" s="1">
        <v>127874.0</v>
      </c>
      <c r="B3755" s="1">
        <v>278.0</v>
      </c>
      <c r="C3755" s="1">
        <f>vlookup(B3755,Games!A:B,2,false)</f>
        <v>1</v>
      </c>
      <c r="D3755" s="2" t="s">
        <v>23</v>
      </c>
      <c r="E3755" s="1"/>
      <c r="F3755" s="1">
        <v>111.0</v>
      </c>
      <c r="G3755" s="1" t="str">
        <f>vlookup(F3755,Teams!$A:B,2,false)</f>
        <v>RMHS C</v>
      </c>
      <c r="H3755" s="1" t="b">
        <v>0</v>
      </c>
      <c r="I3755" s="1" t="b">
        <v>1</v>
      </c>
      <c r="J3755" s="1">
        <v>3.0</v>
      </c>
      <c r="K3755" s="3" t="str">
        <f>vlookup(J3755,Cats!$A:$B,2,false)</f>
        <v>C</v>
      </c>
    </row>
    <row r="3756">
      <c r="A3756" s="1">
        <v>127875.0</v>
      </c>
      <c r="B3756" s="1">
        <v>278.0</v>
      </c>
      <c r="C3756" s="1">
        <f>vlookup(B3756,Games!A:B,2,false)</f>
        <v>1</v>
      </c>
      <c r="D3756" s="2" t="s">
        <v>34</v>
      </c>
      <c r="E3756" s="1" t="s">
        <v>898</v>
      </c>
      <c r="F3756" s="1">
        <v>97.0</v>
      </c>
      <c r="G3756" s="1" t="str">
        <f>vlookup(F3756,Teams!$A:B,2,false)</f>
        <v>Naperville North B</v>
      </c>
      <c r="H3756" s="1" t="b">
        <v>1</v>
      </c>
      <c r="I3756" s="1" t="b">
        <v>0</v>
      </c>
      <c r="J3756" s="1">
        <v>4.0</v>
      </c>
      <c r="K3756" s="3" t="str">
        <f>vlookup(J3756,Cats!$A:$B,2,false)</f>
        <v>E</v>
      </c>
    </row>
    <row r="3757">
      <c r="A3757" s="1">
        <v>127876.0</v>
      </c>
      <c r="B3757" s="1">
        <v>278.0</v>
      </c>
      <c r="C3757" s="1">
        <f>vlookup(B3757,Games!A:B,2,false)</f>
        <v>1</v>
      </c>
      <c r="D3757" s="2" t="s">
        <v>23</v>
      </c>
      <c r="E3757" s="1"/>
      <c r="F3757" s="1">
        <v>111.0</v>
      </c>
      <c r="G3757" s="1" t="str">
        <f>vlookup(F3757,Teams!$A:B,2,false)</f>
        <v>RMHS C</v>
      </c>
      <c r="H3757" s="1" t="b">
        <v>0</v>
      </c>
      <c r="I3757" s="1" t="b">
        <v>1</v>
      </c>
      <c r="J3757" s="1">
        <v>4.0</v>
      </c>
      <c r="K3757" s="3" t="str">
        <f>vlookup(J3757,Cats!$A:$B,2,false)</f>
        <v>E</v>
      </c>
    </row>
    <row r="3758">
      <c r="A3758" s="1">
        <v>127877.0</v>
      </c>
      <c r="B3758" s="1">
        <v>278.0</v>
      </c>
      <c r="C3758" s="1">
        <f>vlookup(B3758,Games!A:B,2,false)</f>
        <v>1</v>
      </c>
      <c r="D3758" s="2" t="s">
        <v>23</v>
      </c>
      <c r="E3758" s="1"/>
      <c r="F3758" s="1">
        <v>97.0</v>
      </c>
      <c r="G3758" s="1" t="str">
        <f>vlookup(F3758,Teams!$A:B,2,false)</f>
        <v>Naperville North B</v>
      </c>
      <c r="H3758" s="1" t="b">
        <v>1</v>
      </c>
      <c r="I3758" s="1" t="b">
        <v>1</v>
      </c>
      <c r="J3758" s="1">
        <v>5.0</v>
      </c>
      <c r="K3758" s="3" t="str">
        <f>vlookup(J3758,Cats!$A:$B,2,false)</f>
        <v>B</v>
      </c>
    </row>
    <row r="3759">
      <c r="A3759" s="1">
        <v>127878.0</v>
      </c>
      <c r="B3759" s="1">
        <v>278.0</v>
      </c>
      <c r="C3759" s="1">
        <f>vlookup(B3759,Games!A:B,2,false)</f>
        <v>1</v>
      </c>
      <c r="D3759" s="2" t="s">
        <v>23</v>
      </c>
      <c r="E3759" s="1"/>
      <c r="F3759" s="1">
        <v>111.0</v>
      </c>
      <c r="G3759" s="1" t="str">
        <f>vlookup(F3759,Teams!$A:B,2,false)</f>
        <v>RMHS C</v>
      </c>
      <c r="H3759" s="1" t="b">
        <v>0</v>
      </c>
      <c r="I3759" s="1" t="b">
        <v>1</v>
      </c>
      <c r="J3759" s="1">
        <v>5.0</v>
      </c>
      <c r="K3759" s="3" t="str">
        <f>vlookup(J3759,Cats!$A:$B,2,false)</f>
        <v>B</v>
      </c>
    </row>
    <row r="3760">
      <c r="A3760" s="1">
        <v>127879.0</v>
      </c>
      <c r="B3760" s="1">
        <v>278.0</v>
      </c>
      <c r="C3760" s="1">
        <f>vlookup(B3760,Games!A:B,2,false)</f>
        <v>1</v>
      </c>
      <c r="D3760" s="2" t="s">
        <v>23</v>
      </c>
      <c r="E3760" s="1"/>
      <c r="F3760" s="1">
        <v>97.0</v>
      </c>
      <c r="G3760" s="1" t="str">
        <f>vlookup(F3760,Teams!$A:B,2,false)</f>
        <v>Naperville North B</v>
      </c>
      <c r="H3760" s="1" t="b">
        <v>1</v>
      </c>
      <c r="I3760" s="1" t="b">
        <v>1</v>
      </c>
      <c r="J3760" s="1">
        <v>6.0</v>
      </c>
      <c r="K3760" s="3" t="str">
        <f>vlookup(J3760,Cats!$A:$B,2,false)</f>
        <v>P</v>
      </c>
    </row>
    <row r="3761">
      <c r="A3761" s="1">
        <v>127880.0</v>
      </c>
      <c r="B3761" s="1">
        <v>278.0</v>
      </c>
      <c r="C3761" s="1">
        <f>vlookup(B3761,Games!A:B,2,false)</f>
        <v>1</v>
      </c>
      <c r="D3761" s="2" t="s">
        <v>23</v>
      </c>
      <c r="E3761" s="1"/>
      <c r="F3761" s="1">
        <v>111.0</v>
      </c>
      <c r="G3761" s="1" t="str">
        <f>vlookup(F3761,Teams!$A:B,2,false)</f>
        <v>RMHS C</v>
      </c>
      <c r="H3761" s="1" t="b">
        <v>0</v>
      </c>
      <c r="I3761" s="1" t="b">
        <v>1</v>
      </c>
      <c r="J3761" s="1">
        <v>6.0</v>
      </c>
      <c r="K3761" s="3" t="str">
        <f>vlookup(J3761,Cats!$A:$B,2,false)</f>
        <v>P</v>
      </c>
    </row>
    <row r="3762">
      <c r="A3762" s="1">
        <v>127881.0</v>
      </c>
      <c r="B3762" s="1">
        <v>278.0</v>
      </c>
      <c r="C3762" s="1">
        <f>vlookup(B3762,Games!A:B,2,false)</f>
        <v>1</v>
      </c>
      <c r="D3762" s="2" t="s">
        <v>23</v>
      </c>
      <c r="E3762" s="1"/>
      <c r="F3762" s="1">
        <v>97.0</v>
      </c>
      <c r="G3762" s="1" t="str">
        <f>vlookup(F3762,Teams!$A:B,2,false)</f>
        <v>Naperville North B</v>
      </c>
      <c r="H3762" s="1" t="b">
        <v>1</v>
      </c>
      <c r="I3762" s="1" t="b">
        <v>1</v>
      </c>
      <c r="J3762" s="1">
        <v>7.0</v>
      </c>
      <c r="K3762" s="3" t="str">
        <f>vlookup(J3762,Cats!$A:$B,2,false)</f>
        <v>X</v>
      </c>
    </row>
    <row r="3763">
      <c r="A3763" s="1">
        <v>127882.0</v>
      </c>
      <c r="B3763" s="1">
        <v>278.0</v>
      </c>
      <c r="C3763" s="1">
        <f>vlookup(B3763,Games!A:B,2,false)</f>
        <v>1</v>
      </c>
      <c r="D3763" s="2" t="s">
        <v>23</v>
      </c>
      <c r="E3763" s="1"/>
      <c r="F3763" s="1">
        <v>111.0</v>
      </c>
      <c r="G3763" s="1" t="str">
        <f>vlookup(F3763,Teams!$A:B,2,false)</f>
        <v>RMHS C</v>
      </c>
      <c r="H3763" s="1" t="b">
        <v>0</v>
      </c>
      <c r="I3763" s="1" t="b">
        <v>1</v>
      </c>
      <c r="J3763" s="1">
        <v>7.0</v>
      </c>
      <c r="K3763" s="3" t="str">
        <f>vlookup(J3763,Cats!$A:$B,2,false)</f>
        <v>X</v>
      </c>
    </row>
    <row r="3764">
      <c r="A3764" s="1">
        <v>127883.0</v>
      </c>
      <c r="B3764" s="1">
        <v>278.0</v>
      </c>
      <c r="C3764" s="1">
        <f>vlookup(B3764,Games!A:B,2,false)</f>
        <v>1</v>
      </c>
      <c r="D3764" s="2" t="s">
        <v>23</v>
      </c>
      <c r="E3764" s="1"/>
      <c r="F3764" s="1">
        <v>97.0</v>
      </c>
      <c r="G3764" s="1" t="str">
        <f>vlookup(F3764,Teams!$A:B,2,false)</f>
        <v>Naperville North B</v>
      </c>
      <c r="H3764" s="1" t="b">
        <v>1</v>
      </c>
      <c r="I3764" s="1" t="b">
        <v>1</v>
      </c>
      <c r="J3764" s="1">
        <v>8.0</v>
      </c>
      <c r="K3764" s="3" t="str">
        <f>vlookup(J3764,Cats!$A:$B,2,false)</f>
        <v>M</v>
      </c>
    </row>
    <row r="3765">
      <c r="A3765" s="1">
        <v>127884.0</v>
      </c>
      <c r="B3765" s="1">
        <v>278.0</v>
      </c>
      <c r="C3765" s="1">
        <f>vlookup(B3765,Games!A:B,2,false)</f>
        <v>1</v>
      </c>
      <c r="D3765" s="2" t="s">
        <v>23</v>
      </c>
      <c r="E3765" s="1"/>
      <c r="F3765" s="1">
        <v>111.0</v>
      </c>
      <c r="G3765" s="1" t="str">
        <f>vlookup(F3765,Teams!$A:B,2,false)</f>
        <v>RMHS C</v>
      </c>
      <c r="H3765" s="1" t="b">
        <v>0</v>
      </c>
      <c r="I3765" s="1" t="b">
        <v>1</v>
      </c>
      <c r="J3765" s="1">
        <v>8.0</v>
      </c>
      <c r="K3765" s="3" t="str">
        <f>vlookup(J3765,Cats!$A:$B,2,false)</f>
        <v>M</v>
      </c>
    </row>
    <row r="3766">
      <c r="A3766" s="1">
        <v>127885.0</v>
      </c>
      <c r="B3766" s="1">
        <v>278.0</v>
      </c>
      <c r="C3766" s="1">
        <f>vlookup(B3766,Games!A:B,2,false)</f>
        <v>1</v>
      </c>
      <c r="D3766" s="2" t="s">
        <v>78</v>
      </c>
      <c r="E3766" s="1" t="s">
        <v>898</v>
      </c>
      <c r="F3766" s="1">
        <v>97.0</v>
      </c>
      <c r="G3766" s="1" t="str">
        <f>vlookup(F3766,Teams!$A:B,2,false)</f>
        <v>Naperville North B</v>
      </c>
      <c r="H3766" s="1" t="b">
        <v>1</v>
      </c>
      <c r="I3766" s="1" t="b">
        <v>0</v>
      </c>
      <c r="J3766" s="1">
        <v>9.0</v>
      </c>
      <c r="K3766" s="3" t="str">
        <f>vlookup(J3766,Cats!$A:$B,2,false)</f>
        <v>C</v>
      </c>
    </row>
    <row r="3767">
      <c r="A3767" s="1">
        <v>127886.0</v>
      </c>
      <c r="B3767" s="1">
        <v>278.0</v>
      </c>
      <c r="C3767" s="1">
        <f>vlookup(B3767,Games!A:B,2,false)</f>
        <v>1</v>
      </c>
      <c r="D3767" s="2" t="s">
        <v>23</v>
      </c>
      <c r="E3767" s="1" t="s">
        <v>593</v>
      </c>
      <c r="F3767" s="1">
        <v>111.0</v>
      </c>
      <c r="G3767" s="1" t="str">
        <f>vlookup(F3767,Teams!$A:B,2,false)</f>
        <v>RMHS C</v>
      </c>
      <c r="H3767" s="1" t="b">
        <v>0</v>
      </c>
      <c r="I3767" s="1" t="b">
        <v>0</v>
      </c>
      <c r="J3767" s="1">
        <v>9.0</v>
      </c>
      <c r="K3767" s="3" t="str">
        <f>vlookup(J3767,Cats!$A:$B,2,false)</f>
        <v>C</v>
      </c>
    </row>
    <row r="3768">
      <c r="A3768" s="1">
        <v>127887.0</v>
      </c>
      <c r="B3768" s="1">
        <v>278.0</v>
      </c>
      <c r="C3768" s="1">
        <f>vlookup(B3768,Games!A:B,2,false)</f>
        <v>1</v>
      </c>
      <c r="D3768" s="2" t="s">
        <v>23</v>
      </c>
      <c r="E3768" s="1"/>
      <c r="F3768" s="1">
        <v>97.0</v>
      </c>
      <c r="G3768" s="1" t="str">
        <f>vlookup(F3768,Teams!$A:B,2,false)</f>
        <v>Naperville North B</v>
      </c>
      <c r="H3768" s="1" t="b">
        <v>1</v>
      </c>
      <c r="I3768" s="1" t="b">
        <v>1</v>
      </c>
      <c r="J3768" s="1">
        <v>10.0</v>
      </c>
      <c r="K3768" s="3" t="str">
        <f>vlookup(J3768,Cats!$A:$B,2,false)</f>
        <v>E</v>
      </c>
    </row>
    <row r="3769">
      <c r="A3769" s="1">
        <v>127888.0</v>
      </c>
      <c r="B3769" s="1">
        <v>278.0</v>
      </c>
      <c r="C3769" s="1">
        <f>vlookup(B3769,Games!A:B,2,false)</f>
        <v>1</v>
      </c>
      <c r="D3769" s="2" t="s">
        <v>23</v>
      </c>
      <c r="E3769" s="1"/>
      <c r="F3769" s="1">
        <v>111.0</v>
      </c>
      <c r="G3769" s="1" t="str">
        <f>vlookup(F3769,Teams!$A:B,2,false)</f>
        <v>RMHS C</v>
      </c>
      <c r="H3769" s="1" t="b">
        <v>0</v>
      </c>
      <c r="I3769" s="1" t="b">
        <v>1</v>
      </c>
      <c r="J3769" s="1">
        <v>10.0</v>
      </c>
      <c r="K3769" s="3" t="str">
        <f>vlookup(J3769,Cats!$A:$B,2,false)</f>
        <v>E</v>
      </c>
    </row>
    <row r="3770">
      <c r="A3770" s="1">
        <v>127889.0</v>
      </c>
      <c r="B3770" s="1">
        <v>278.0</v>
      </c>
      <c r="C3770" s="1">
        <f>vlookup(B3770,Games!A:B,2,false)</f>
        <v>1</v>
      </c>
      <c r="D3770" s="2" t="s">
        <v>23</v>
      </c>
      <c r="E3770" s="1" t="s">
        <v>898</v>
      </c>
      <c r="F3770" s="1">
        <v>97.0</v>
      </c>
      <c r="G3770" s="1" t="str">
        <f>vlookup(F3770,Teams!$A:B,2,false)</f>
        <v>Naperville North B</v>
      </c>
      <c r="H3770" s="1" t="b">
        <v>1</v>
      </c>
      <c r="I3770" s="1" t="b">
        <v>0</v>
      </c>
      <c r="J3770" s="1">
        <v>11.0</v>
      </c>
      <c r="K3770" s="3" t="str">
        <f>vlookup(J3770,Cats!$A:$B,2,false)</f>
        <v>B</v>
      </c>
    </row>
    <row r="3771">
      <c r="A3771" s="1">
        <v>127890.0</v>
      </c>
      <c r="B3771" s="1">
        <v>278.0</v>
      </c>
      <c r="C3771" s="1">
        <f>vlookup(B3771,Games!A:B,2,false)</f>
        <v>1</v>
      </c>
      <c r="D3771" s="2" t="s">
        <v>78</v>
      </c>
      <c r="E3771" s="1" t="s">
        <v>593</v>
      </c>
      <c r="F3771" s="1">
        <v>111.0</v>
      </c>
      <c r="G3771" s="1" t="str">
        <f>vlookup(F3771,Teams!$A:B,2,false)</f>
        <v>RMHS C</v>
      </c>
      <c r="H3771" s="1" t="b">
        <v>0</v>
      </c>
      <c r="I3771" s="1" t="b">
        <v>0</v>
      </c>
      <c r="J3771" s="1">
        <v>11.0</v>
      </c>
      <c r="K3771" s="3" t="str">
        <f>vlookup(J3771,Cats!$A:$B,2,false)</f>
        <v>B</v>
      </c>
    </row>
    <row r="3772">
      <c r="A3772" s="1">
        <v>127891.0</v>
      </c>
      <c r="B3772" s="1">
        <v>278.0</v>
      </c>
      <c r="C3772" s="1">
        <f>vlookup(B3772,Games!A:B,2,false)</f>
        <v>1</v>
      </c>
      <c r="D3772" s="2" t="s">
        <v>23</v>
      </c>
      <c r="E3772" s="1" t="s">
        <v>898</v>
      </c>
      <c r="F3772" s="1">
        <v>97.0</v>
      </c>
      <c r="G3772" s="1" t="str">
        <f>vlookup(F3772,Teams!$A:B,2,false)</f>
        <v>Naperville North B</v>
      </c>
      <c r="H3772" s="1" t="b">
        <v>1</v>
      </c>
      <c r="I3772" s="1" t="b">
        <v>0</v>
      </c>
      <c r="J3772" s="1">
        <v>12.0</v>
      </c>
      <c r="K3772" s="3" t="str">
        <f>vlookup(J3772,Cats!$A:$B,2,false)</f>
        <v>P</v>
      </c>
    </row>
    <row r="3773">
      <c r="A3773" s="1">
        <v>127892.0</v>
      </c>
      <c r="B3773" s="1">
        <v>278.0</v>
      </c>
      <c r="C3773" s="1">
        <f>vlookup(B3773,Games!A:B,2,false)</f>
        <v>1</v>
      </c>
      <c r="D3773" s="2" t="s">
        <v>23</v>
      </c>
      <c r="E3773" s="1" t="s">
        <v>593</v>
      </c>
      <c r="F3773" s="1">
        <v>111.0</v>
      </c>
      <c r="G3773" s="1" t="str">
        <f>vlookup(F3773,Teams!$A:B,2,false)</f>
        <v>RMHS C</v>
      </c>
      <c r="H3773" s="1" t="b">
        <v>0</v>
      </c>
      <c r="I3773" s="1" t="b">
        <v>0</v>
      </c>
      <c r="J3773" s="1">
        <v>12.0</v>
      </c>
      <c r="K3773" s="3" t="str">
        <f>vlookup(J3773,Cats!$A:$B,2,false)</f>
        <v>P</v>
      </c>
    </row>
    <row r="3774">
      <c r="A3774" s="1">
        <v>127893.0</v>
      </c>
      <c r="B3774" s="1">
        <v>278.0</v>
      </c>
      <c r="C3774" s="1">
        <f>vlookup(B3774,Games!A:B,2,false)</f>
        <v>1</v>
      </c>
      <c r="D3774" s="2" t="s">
        <v>34</v>
      </c>
      <c r="E3774" s="1" t="s">
        <v>898</v>
      </c>
      <c r="F3774" s="1">
        <v>97.0</v>
      </c>
      <c r="G3774" s="1" t="str">
        <f>vlookup(F3774,Teams!$A:B,2,false)</f>
        <v>Naperville North B</v>
      </c>
      <c r="H3774" s="1" t="b">
        <v>1</v>
      </c>
      <c r="I3774" s="1" t="b">
        <v>0</v>
      </c>
      <c r="J3774" s="1">
        <v>13.0</v>
      </c>
      <c r="K3774" s="3" t="str">
        <f>vlookup(J3774,Cats!$A:$B,2,false)</f>
        <v>X</v>
      </c>
    </row>
    <row r="3775">
      <c r="A3775" s="1">
        <v>127894.0</v>
      </c>
      <c r="B3775" s="1">
        <v>278.0</v>
      </c>
      <c r="C3775" s="1">
        <f>vlookup(B3775,Games!A:B,2,false)</f>
        <v>1</v>
      </c>
      <c r="D3775" s="2" t="s">
        <v>23</v>
      </c>
      <c r="E3775" s="1"/>
      <c r="F3775" s="1">
        <v>111.0</v>
      </c>
      <c r="G3775" s="1" t="str">
        <f>vlookup(F3775,Teams!$A:B,2,false)</f>
        <v>RMHS C</v>
      </c>
      <c r="H3775" s="1" t="b">
        <v>0</v>
      </c>
      <c r="I3775" s="1" t="b">
        <v>1</v>
      </c>
      <c r="J3775" s="1">
        <v>13.0</v>
      </c>
      <c r="K3775" s="3" t="str">
        <f>vlookup(J3775,Cats!$A:$B,2,false)</f>
        <v>X</v>
      </c>
    </row>
    <row r="3776">
      <c r="A3776" s="1">
        <v>127895.0</v>
      </c>
      <c r="B3776" s="1">
        <v>278.0</v>
      </c>
      <c r="C3776" s="1">
        <f>vlookup(B3776,Games!A:B,2,false)</f>
        <v>1</v>
      </c>
      <c r="D3776" s="2" t="s">
        <v>23</v>
      </c>
      <c r="E3776" s="1"/>
      <c r="F3776" s="1">
        <v>97.0</v>
      </c>
      <c r="G3776" s="1" t="str">
        <f>vlookup(F3776,Teams!$A:B,2,false)</f>
        <v>Naperville North B</v>
      </c>
      <c r="H3776" s="1" t="b">
        <v>1</v>
      </c>
      <c r="I3776" s="1" t="b">
        <v>1</v>
      </c>
      <c r="J3776" s="1">
        <v>14.0</v>
      </c>
      <c r="K3776" s="3" t="str">
        <f>vlookup(J3776,Cats!$A:$B,2,false)</f>
        <v>M</v>
      </c>
    </row>
    <row r="3777">
      <c r="A3777" s="1">
        <v>127896.0</v>
      </c>
      <c r="B3777" s="1">
        <v>278.0</v>
      </c>
      <c r="C3777" s="1">
        <f>vlookup(B3777,Games!A:B,2,false)</f>
        <v>1</v>
      </c>
      <c r="D3777" s="2" t="s">
        <v>23</v>
      </c>
      <c r="E3777" s="1"/>
      <c r="F3777" s="1">
        <v>111.0</v>
      </c>
      <c r="G3777" s="1" t="str">
        <f>vlookup(F3777,Teams!$A:B,2,false)</f>
        <v>RMHS C</v>
      </c>
      <c r="H3777" s="1" t="b">
        <v>0</v>
      </c>
      <c r="I3777" s="1" t="b">
        <v>1</v>
      </c>
      <c r="J3777" s="1">
        <v>14.0</v>
      </c>
      <c r="K3777" s="3" t="str">
        <f>vlookup(J3777,Cats!$A:$B,2,false)</f>
        <v>M</v>
      </c>
    </row>
    <row r="3778">
      <c r="A3778" s="1">
        <v>127897.0</v>
      </c>
      <c r="B3778" s="1">
        <v>278.0</v>
      </c>
      <c r="C3778" s="1">
        <f>vlookup(B3778,Games!A:B,2,false)</f>
        <v>1</v>
      </c>
      <c r="D3778" s="2" t="s">
        <v>78</v>
      </c>
      <c r="E3778" s="1" t="s">
        <v>898</v>
      </c>
      <c r="F3778" s="1">
        <v>97.0</v>
      </c>
      <c r="G3778" s="1" t="str">
        <f>vlookup(F3778,Teams!$A:B,2,false)</f>
        <v>Naperville North B</v>
      </c>
      <c r="H3778" s="1" t="b">
        <v>1</v>
      </c>
      <c r="I3778" s="1" t="b">
        <v>0</v>
      </c>
      <c r="J3778" s="1">
        <v>15.0</v>
      </c>
      <c r="K3778" s="3" t="str">
        <f>vlookup(J3778,Cats!$A:$B,2,false)</f>
        <v>C</v>
      </c>
    </row>
    <row r="3779">
      <c r="A3779" s="1">
        <v>127898.0</v>
      </c>
      <c r="B3779" s="1">
        <v>278.0</v>
      </c>
      <c r="C3779" s="1">
        <f>vlookup(B3779,Games!A:B,2,false)</f>
        <v>1</v>
      </c>
      <c r="D3779" s="2" t="s">
        <v>23</v>
      </c>
      <c r="E3779" s="1" t="s">
        <v>593</v>
      </c>
      <c r="F3779" s="1">
        <v>111.0</v>
      </c>
      <c r="G3779" s="1" t="str">
        <f>vlookup(F3779,Teams!$A:B,2,false)</f>
        <v>RMHS C</v>
      </c>
      <c r="H3779" s="1" t="b">
        <v>0</v>
      </c>
      <c r="I3779" s="1" t="b">
        <v>0</v>
      </c>
      <c r="J3779" s="1">
        <v>15.0</v>
      </c>
      <c r="K3779" s="3" t="str">
        <f>vlookup(J3779,Cats!$A:$B,2,false)</f>
        <v>C</v>
      </c>
    </row>
    <row r="3780">
      <c r="A3780" s="1">
        <v>127899.0</v>
      </c>
      <c r="B3780" s="1">
        <v>278.0</v>
      </c>
      <c r="C3780" s="1">
        <f>vlookup(B3780,Games!A:B,2,false)</f>
        <v>1</v>
      </c>
      <c r="D3780" s="2" t="s">
        <v>23</v>
      </c>
      <c r="E3780" s="1" t="s">
        <v>898</v>
      </c>
      <c r="F3780" s="1">
        <v>97.0</v>
      </c>
      <c r="G3780" s="1" t="str">
        <f>vlookup(F3780,Teams!$A:B,2,false)</f>
        <v>Naperville North B</v>
      </c>
      <c r="H3780" s="1" t="b">
        <v>1</v>
      </c>
      <c r="I3780" s="1" t="b">
        <v>0</v>
      </c>
      <c r="J3780" s="1">
        <v>16.0</v>
      </c>
      <c r="K3780" s="3" t="str">
        <f>vlookup(J3780,Cats!$A:$B,2,false)</f>
        <v>E</v>
      </c>
    </row>
    <row r="3781">
      <c r="A3781" s="1">
        <v>127900.0</v>
      </c>
      <c r="B3781" s="1">
        <v>278.0</v>
      </c>
      <c r="C3781" s="1">
        <f>vlookup(B3781,Games!A:B,2,false)</f>
        <v>1</v>
      </c>
      <c r="D3781" s="2" t="s">
        <v>23</v>
      </c>
      <c r="E3781" s="1" t="s">
        <v>593</v>
      </c>
      <c r="F3781" s="1">
        <v>111.0</v>
      </c>
      <c r="G3781" s="1" t="str">
        <f>vlookup(F3781,Teams!$A:B,2,false)</f>
        <v>RMHS C</v>
      </c>
      <c r="H3781" s="1" t="b">
        <v>0</v>
      </c>
      <c r="I3781" s="1" t="b">
        <v>0</v>
      </c>
      <c r="J3781" s="1">
        <v>16.0</v>
      </c>
      <c r="K3781" s="3" t="str">
        <f>vlookup(J3781,Cats!$A:$B,2,false)</f>
        <v>E</v>
      </c>
    </row>
    <row r="3782">
      <c r="A3782" s="1">
        <v>127901.0</v>
      </c>
      <c r="B3782" s="1">
        <v>278.0</v>
      </c>
      <c r="C3782" s="1">
        <f>vlookup(B3782,Games!A:B,2,false)</f>
        <v>1</v>
      </c>
      <c r="D3782" s="2" t="s">
        <v>23</v>
      </c>
      <c r="E3782" s="1"/>
      <c r="F3782" s="1">
        <v>97.0</v>
      </c>
      <c r="G3782" s="1" t="str">
        <f>vlookup(F3782,Teams!$A:B,2,false)</f>
        <v>Naperville North B</v>
      </c>
      <c r="H3782" s="1" t="b">
        <v>1</v>
      </c>
      <c r="I3782" s="1" t="b">
        <v>1</v>
      </c>
      <c r="J3782" s="1">
        <v>17.0</v>
      </c>
      <c r="K3782" s="3" t="str">
        <f>vlookup(J3782,Cats!$A:$B,2,false)</f>
        <v>B</v>
      </c>
    </row>
    <row r="3783">
      <c r="A3783" s="1">
        <v>127902.0</v>
      </c>
      <c r="B3783" s="1">
        <v>278.0</v>
      </c>
      <c r="C3783" s="1">
        <f>vlookup(B3783,Games!A:B,2,false)</f>
        <v>1</v>
      </c>
      <c r="D3783" s="2" t="s">
        <v>78</v>
      </c>
      <c r="E3783" s="1" t="s">
        <v>593</v>
      </c>
      <c r="F3783" s="1">
        <v>111.0</v>
      </c>
      <c r="G3783" s="1" t="str">
        <f>vlookup(F3783,Teams!$A:B,2,false)</f>
        <v>RMHS C</v>
      </c>
      <c r="H3783" s="1" t="b">
        <v>0</v>
      </c>
      <c r="I3783" s="1" t="b">
        <v>0</v>
      </c>
      <c r="J3783" s="1">
        <v>17.0</v>
      </c>
      <c r="K3783" s="3" t="str">
        <f>vlookup(J3783,Cats!$A:$B,2,false)</f>
        <v>B</v>
      </c>
    </row>
    <row r="3784">
      <c r="A3784" s="1">
        <v>127903.0</v>
      </c>
      <c r="B3784" s="1">
        <v>278.0</v>
      </c>
      <c r="C3784" s="1">
        <f>vlookup(B3784,Games!A:B,2,false)</f>
        <v>1</v>
      </c>
      <c r="D3784" s="2" t="s">
        <v>23</v>
      </c>
      <c r="E3784" s="1" t="s">
        <v>898</v>
      </c>
      <c r="F3784" s="1">
        <v>97.0</v>
      </c>
      <c r="G3784" s="1" t="str">
        <f>vlookup(F3784,Teams!$A:B,2,false)</f>
        <v>Naperville North B</v>
      </c>
      <c r="H3784" s="1" t="b">
        <v>1</v>
      </c>
      <c r="I3784" s="1" t="b">
        <v>0</v>
      </c>
      <c r="J3784" s="1">
        <v>18.0</v>
      </c>
      <c r="K3784" s="3" t="str">
        <f>vlookup(J3784,Cats!$A:$B,2,false)</f>
        <v>P</v>
      </c>
    </row>
    <row r="3785">
      <c r="A3785" s="1">
        <v>127904.0</v>
      </c>
      <c r="B3785" s="1">
        <v>278.0</v>
      </c>
      <c r="C3785" s="1">
        <f>vlookup(B3785,Games!A:B,2,false)</f>
        <v>1</v>
      </c>
      <c r="D3785" s="2" t="s">
        <v>23</v>
      </c>
      <c r="E3785" s="1" t="s">
        <v>593</v>
      </c>
      <c r="F3785" s="1">
        <v>111.0</v>
      </c>
      <c r="G3785" s="1" t="str">
        <f>vlookup(F3785,Teams!$A:B,2,false)</f>
        <v>RMHS C</v>
      </c>
      <c r="H3785" s="1" t="b">
        <v>0</v>
      </c>
      <c r="I3785" s="1" t="b">
        <v>0</v>
      </c>
      <c r="J3785" s="1">
        <v>18.0</v>
      </c>
      <c r="K3785" s="3" t="str">
        <f>vlookup(J3785,Cats!$A:$B,2,false)</f>
        <v>P</v>
      </c>
    </row>
    <row r="3786">
      <c r="A3786" s="1">
        <v>127905.0</v>
      </c>
      <c r="B3786" s="1">
        <v>278.0</v>
      </c>
      <c r="C3786" s="1">
        <f>vlookup(B3786,Games!A:B,2,false)</f>
        <v>1</v>
      </c>
      <c r="D3786" s="2" t="s">
        <v>23</v>
      </c>
      <c r="E3786" s="1"/>
      <c r="F3786" s="1">
        <v>97.0</v>
      </c>
      <c r="G3786" s="1" t="str">
        <f>vlookup(F3786,Teams!$A:B,2,false)</f>
        <v>Naperville North B</v>
      </c>
      <c r="H3786" s="1" t="b">
        <v>1</v>
      </c>
      <c r="I3786" s="1" t="b">
        <v>1</v>
      </c>
      <c r="J3786" s="1">
        <v>19.0</v>
      </c>
      <c r="K3786" s="3" t="str">
        <f>vlookup(J3786,Cats!$A:$B,2,false)</f>
        <v>X</v>
      </c>
    </row>
    <row r="3787">
      <c r="A3787" s="1">
        <v>127906.0</v>
      </c>
      <c r="B3787" s="1">
        <v>278.0</v>
      </c>
      <c r="C3787" s="1">
        <f>vlookup(B3787,Games!A:B,2,false)</f>
        <v>1</v>
      </c>
      <c r="D3787" s="2" t="s">
        <v>23</v>
      </c>
      <c r="E3787" s="1"/>
      <c r="F3787" s="1">
        <v>111.0</v>
      </c>
      <c r="G3787" s="1" t="str">
        <f>vlookup(F3787,Teams!$A:B,2,false)</f>
        <v>RMHS C</v>
      </c>
      <c r="H3787" s="1" t="b">
        <v>0</v>
      </c>
      <c r="I3787" s="1" t="b">
        <v>1</v>
      </c>
      <c r="J3787" s="1">
        <v>19.0</v>
      </c>
      <c r="K3787" s="3" t="str">
        <f>vlookup(J3787,Cats!$A:$B,2,false)</f>
        <v>X</v>
      </c>
    </row>
    <row r="3788">
      <c r="A3788" s="1">
        <v>127907.0</v>
      </c>
      <c r="B3788" s="1">
        <v>278.0</v>
      </c>
      <c r="C3788" s="1">
        <f>vlookup(B3788,Games!A:B,2,false)</f>
        <v>1</v>
      </c>
      <c r="D3788" s="2" t="s">
        <v>23</v>
      </c>
      <c r="E3788" s="1"/>
      <c r="F3788" s="1">
        <v>97.0</v>
      </c>
      <c r="G3788" s="1" t="str">
        <f>vlookup(F3788,Teams!$A:B,2,false)</f>
        <v>Naperville North B</v>
      </c>
      <c r="H3788" s="1" t="b">
        <v>1</v>
      </c>
      <c r="I3788" s="1" t="b">
        <v>1</v>
      </c>
      <c r="J3788" s="1">
        <v>20.0</v>
      </c>
      <c r="K3788" s="3" t="str">
        <f>vlookup(J3788,Cats!$A:$B,2,false)</f>
        <v>M</v>
      </c>
    </row>
    <row r="3789">
      <c r="A3789" s="1">
        <v>127908.0</v>
      </c>
      <c r="B3789" s="1">
        <v>278.0</v>
      </c>
      <c r="C3789" s="1">
        <f>vlookup(B3789,Games!A:B,2,false)</f>
        <v>1</v>
      </c>
      <c r="D3789" s="2" t="s">
        <v>23</v>
      </c>
      <c r="E3789" s="1"/>
      <c r="F3789" s="1">
        <v>111.0</v>
      </c>
      <c r="G3789" s="1" t="str">
        <f>vlookup(F3789,Teams!$A:B,2,false)</f>
        <v>RMHS C</v>
      </c>
      <c r="H3789" s="1" t="b">
        <v>0</v>
      </c>
      <c r="I3789" s="1" t="b">
        <v>1</v>
      </c>
      <c r="J3789" s="1">
        <v>20.0</v>
      </c>
      <c r="K3789" s="3" t="str">
        <f>vlookup(J3789,Cats!$A:$B,2,false)</f>
        <v>M</v>
      </c>
    </row>
    <row r="3790">
      <c r="A3790" s="1">
        <v>127909.0</v>
      </c>
      <c r="B3790" s="1">
        <v>278.0</v>
      </c>
      <c r="C3790" s="1">
        <f>vlookup(B3790,Games!A:B,2,false)</f>
        <v>1</v>
      </c>
      <c r="D3790" s="2" t="s">
        <v>23</v>
      </c>
      <c r="E3790" s="1"/>
      <c r="F3790" s="1">
        <v>97.0</v>
      </c>
      <c r="G3790" s="1" t="str">
        <f>vlookup(F3790,Teams!$A:B,2,false)</f>
        <v>Naperville North B</v>
      </c>
      <c r="H3790" s="1" t="b">
        <v>1</v>
      </c>
      <c r="I3790" s="1" t="b">
        <v>1</v>
      </c>
      <c r="J3790" s="1">
        <v>21.0</v>
      </c>
      <c r="K3790" s="3" t="str">
        <f>vlookup(J3790,Cats!$A:$B,2,false)</f>
        <v>C</v>
      </c>
    </row>
    <row r="3791">
      <c r="A3791" s="1">
        <v>127910.0</v>
      </c>
      <c r="B3791" s="1">
        <v>278.0</v>
      </c>
      <c r="C3791" s="1">
        <f>vlookup(B3791,Games!A:B,2,false)</f>
        <v>1</v>
      </c>
      <c r="D3791" s="2" t="s">
        <v>34</v>
      </c>
      <c r="E3791" s="1" t="s">
        <v>593</v>
      </c>
      <c r="F3791" s="1">
        <v>111.0</v>
      </c>
      <c r="G3791" s="1" t="str">
        <f>vlookup(F3791,Teams!$A:B,2,false)</f>
        <v>RMHS C</v>
      </c>
      <c r="H3791" s="1" t="b">
        <v>0</v>
      </c>
      <c r="I3791" s="1" t="b">
        <v>0</v>
      </c>
      <c r="J3791" s="1">
        <v>21.0</v>
      </c>
      <c r="K3791" s="3" t="str">
        <f>vlookup(J3791,Cats!$A:$B,2,false)</f>
        <v>C</v>
      </c>
    </row>
    <row r="3792">
      <c r="A3792" s="1">
        <v>127911.0</v>
      </c>
      <c r="B3792" s="1">
        <v>278.0</v>
      </c>
      <c r="C3792" s="1">
        <f>vlookup(B3792,Games!A:B,2,false)</f>
        <v>1</v>
      </c>
      <c r="D3792" s="2" t="s">
        <v>23</v>
      </c>
      <c r="E3792" s="1"/>
      <c r="F3792" s="1">
        <v>97.0</v>
      </c>
      <c r="G3792" s="1" t="str">
        <f>vlookup(F3792,Teams!$A:B,2,false)</f>
        <v>Naperville North B</v>
      </c>
      <c r="H3792" s="1" t="b">
        <v>1</v>
      </c>
      <c r="I3792" s="1" t="b">
        <v>1</v>
      </c>
      <c r="J3792" s="1">
        <v>22.0</v>
      </c>
      <c r="K3792" s="3" t="str">
        <f>vlookup(J3792,Cats!$A:$B,2,false)</f>
        <v>E</v>
      </c>
    </row>
    <row r="3793">
      <c r="A3793" s="1">
        <v>127912.0</v>
      </c>
      <c r="B3793" s="1">
        <v>278.0</v>
      </c>
      <c r="C3793" s="1">
        <f>vlookup(B3793,Games!A:B,2,false)</f>
        <v>1</v>
      </c>
      <c r="D3793" s="2" t="s">
        <v>78</v>
      </c>
      <c r="E3793" s="1" t="s">
        <v>593</v>
      </c>
      <c r="F3793" s="1">
        <v>111.0</v>
      </c>
      <c r="G3793" s="1" t="str">
        <f>vlookup(F3793,Teams!$A:B,2,false)</f>
        <v>RMHS C</v>
      </c>
      <c r="H3793" s="1" t="b">
        <v>0</v>
      </c>
      <c r="I3793" s="1" t="b">
        <v>0</v>
      </c>
      <c r="J3793" s="1">
        <v>22.0</v>
      </c>
      <c r="K3793" s="3" t="str">
        <f>vlookup(J3793,Cats!$A:$B,2,false)</f>
        <v>E</v>
      </c>
    </row>
    <row r="3794">
      <c r="A3794" s="1">
        <v>127913.0</v>
      </c>
      <c r="B3794" s="1">
        <v>278.0</v>
      </c>
      <c r="C3794" s="1">
        <f>vlookup(B3794,Games!A:B,2,false)</f>
        <v>1</v>
      </c>
      <c r="D3794" s="2" t="s">
        <v>23</v>
      </c>
      <c r="E3794" s="1" t="s">
        <v>898</v>
      </c>
      <c r="F3794" s="1">
        <v>97.0</v>
      </c>
      <c r="G3794" s="1" t="str">
        <f>vlookup(F3794,Teams!$A:B,2,false)</f>
        <v>Naperville North B</v>
      </c>
      <c r="H3794" s="1" t="b">
        <v>1</v>
      </c>
      <c r="I3794" s="1" t="b">
        <v>0</v>
      </c>
      <c r="J3794" s="1">
        <v>23.0</v>
      </c>
      <c r="K3794" s="3" t="str">
        <f>vlookup(J3794,Cats!$A:$B,2,false)</f>
        <v>B</v>
      </c>
    </row>
    <row r="3795">
      <c r="A3795" s="1">
        <v>127914.0</v>
      </c>
      <c r="B3795" s="1">
        <v>278.0</v>
      </c>
      <c r="C3795" s="1">
        <f>vlookup(B3795,Games!A:B,2,false)</f>
        <v>1</v>
      </c>
      <c r="D3795" s="2" t="s">
        <v>23</v>
      </c>
      <c r="E3795" s="1"/>
      <c r="F3795" s="1">
        <v>111.0</v>
      </c>
      <c r="G3795" s="1" t="str">
        <f>vlookup(F3795,Teams!$A:B,2,false)</f>
        <v>RMHS C</v>
      </c>
      <c r="H3795" s="1" t="b">
        <v>0</v>
      </c>
      <c r="I3795" s="1" t="b">
        <v>1</v>
      </c>
      <c r="J3795" s="1">
        <v>23.0</v>
      </c>
      <c r="K3795" s="3" t="str">
        <f>vlookup(J3795,Cats!$A:$B,2,false)</f>
        <v>B</v>
      </c>
    </row>
    <row r="3796">
      <c r="A3796" s="1">
        <v>127915.0</v>
      </c>
      <c r="B3796" s="1">
        <v>278.0</v>
      </c>
      <c r="C3796" s="1">
        <f>vlookup(B3796,Games!A:B,2,false)</f>
        <v>1</v>
      </c>
      <c r="D3796" s="2" t="s">
        <v>23</v>
      </c>
      <c r="E3796" s="1"/>
      <c r="F3796" s="1">
        <v>97.0</v>
      </c>
      <c r="G3796" s="1" t="str">
        <f>vlookup(F3796,Teams!$A:B,2,false)</f>
        <v>Naperville North B</v>
      </c>
      <c r="H3796" s="1" t="b">
        <v>1</v>
      </c>
      <c r="I3796" s="1" t="b">
        <v>1</v>
      </c>
      <c r="J3796" s="1">
        <v>24.0</v>
      </c>
      <c r="K3796" s="3" t="str">
        <f>vlookup(J3796,Cats!$A:$B,2,false)</f>
        <v>P</v>
      </c>
    </row>
    <row r="3797">
      <c r="A3797" s="1">
        <v>127916.0</v>
      </c>
      <c r="B3797" s="1">
        <v>278.0</v>
      </c>
      <c r="C3797" s="1">
        <f>vlookup(B3797,Games!A:B,2,false)</f>
        <v>1</v>
      </c>
      <c r="D3797" s="2" t="s">
        <v>78</v>
      </c>
      <c r="E3797" s="1" t="s">
        <v>593</v>
      </c>
      <c r="F3797" s="1">
        <v>111.0</v>
      </c>
      <c r="G3797" s="1" t="str">
        <f>vlookup(F3797,Teams!$A:B,2,false)</f>
        <v>RMHS C</v>
      </c>
      <c r="H3797" s="1" t="b">
        <v>0</v>
      </c>
      <c r="I3797" s="1" t="b">
        <v>0</v>
      </c>
      <c r="J3797" s="1">
        <v>24.0</v>
      </c>
      <c r="K3797" s="3" t="str">
        <f>vlookup(J3797,Cats!$A:$B,2,false)</f>
        <v>P</v>
      </c>
    </row>
    <row r="3798">
      <c r="A3798" s="1">
        <v>127917.0</v>
      </c>
      <c r="B3798" s="1">
        <v>279.0</v>
      </c>
      <c r="C3798" s="1">
        <f>vlookup(B3798,Games!A:B,2,false)</f>
        <v>1</v>
      </c>
      <c r="D3798" s="2" t="s">
        <v>23</v>
      </c>
      <c r="E3798" s="1" t="s">
        <v>556</v>
      </c>
      <c r="F3798" s="1">
        <v>90.0</v>
      </c>
      <c r="G3798" s="1" t="str">
        <f>vlookup(F3798,Teams!$A:B,2,false)</f>
        <v>Longwood</v>
      </c>
      <c r="H3798" s="1" t="b">
        <v>1</v>
      </c>
      <c r="I3798" s="1" t="b">
        <v>0</v>
      </c>
      <c r="J3798" s="1">
        <v>1.0</v>
      </c>
      <c r="K3798" s="3" t="str">
        <f>vlookup(J3798,Cats!$A:$B,2,false)</f>
        <v>X</v>
      </c>
    </row>
    <row r="3799">
      <c r="A3799" s="1">
        <v>127918.0</v>
      </c>
      <c r="B3799" s="1">
        <v>279.0</v>
      </c>
      <c r="C3799" s="1">
        <f>vlookup(B3799,Games!A:B,2,false)</f>
        <v>1</v>
      </c>
      <c r="D3799" s="2" t="s">
        <v>59</v>
      </c>
      <c r="E3799" s="1" t="s">
        <v>459</v>
      </c>
      <c r="F3799" s="1">
        <v>108.0</v>
      </c>
      <c r="G3799" s="1" t="str">
        <f>vlookup(F3799,Teams!$A:B,2,false)</f>
        <v>Rickards</v>
      </c>
      <c r="H3799" s="1" t="b">
        <v>0</v>
      </c>
      <c r="I3799" s="1" t="b">
        <v>0</v>
      </c>
      <c r="J3799" s="1">
        <v>1.0</v>
      </c>
      <c r="K3799" s="3" t="str">
        <f>vlookup(J3799,Cats!$A:$B,2,false)</f>
        <v>X</v>
      </c>
    </row>
    <row r="3800">
      <c r="A3800" s="1">
        <v>127919.0</v>
      </c>
      <c r="B3800" s="1">
        <v>279.0</v>
      </c>
      <c r="C3800" s="1">
        <f>vlookup(B3800,Games!A:B,2,false)</f>
        <v>1</v>
      </c>
      <c r="D3800" s="2" t="s">
        <v>78</v>
      </c>
      <c r="E3800" s="1" t="s">
        <v>1110</v>
      </c>
      <c r="F3800" s="1">
        <v>90.0</v>
      </c>
      <c r="G3800" s="1" t="str">
        <f>vlookup(F3800,Teams!$A:B,2,false)</f>
        <v>Longwood</v>
      </c>
      <c r="H3800" s="1" t="b">
        <v>1</v>
      </c>
      <c r="I3800" s="1" t="b">
        <v>0</v>
      </c>
      <c r="J3800" s="1">
        <v>2.0</v>
      </c>
      <c r="K3800" s="3" t="str">
        <f>vlookup(J3800,Cats!$A:$B,2,false)</f>
        <v>M</v>
      </c>
    </row>
    <row r="3801">
      <c r="A3801" s="1">
        <v>127920.0</v>
      </c>
      <c r="B3801" s="1">
        <v>279.0</v>
      </c>
      <c r="C3801" s="1">
        <f>vlookup(B3801,Games!A:B,2,false)</f>
        <v>1</v>
      </c>
      <c r="D3801" s="2" t="s">
        <v>23</v>
      </c>
      <c r="E3801" s="1"/>
      <c r="F3801" s="1">
        <v>108.0</v>
      </c>
      <c r="G3801" s="1" t="str">
        <f>vlookup(F3801,Teams!$A:B,2,false)</f>
        <v>Rickards</v>
      </c>
      <c r="H3801" s="1" t="b">
        <v>0</v>
      </c>
      <c r="I3801" s="1" t="b">
        <v>1</v>
      </c>
      <c r="J3801" s="1">
        <v>2.0</v>
      </c>
      <c r="K3801" s="3" t="str">
        <f>vlookup(J3801,Cats!$A:$B,2,false)</f>
        <v>M</v>
      </c>
    </row>
    <row r="3802">
      <c r="A3802" s="1">
        <v>127921.0</v>
      </c>
      <c r="B3802" s="1">
        <v>279.0</v>
      </c>
      <c r="C3802" s="1">
        <f>vlookup(B3802,Games!A:B,2,false)</f>
        <v>1</v>
      </c>
      <c r="D3802" s="2" t="s">
        <v>23</v>
      </c>
      <c r="E3802" s="1"/>
      <c r="F3802" s="1">
        <v>90.0</v>
      </c>
      <c r="G3802" s="1" t="str">
        <f>vlookup(F3802,Teams!$A:B,2,false)</f>
        <v>Longwood</v>
      </c>
      <c r="H3802" s="1" t="b">
        <v>1</v>
      </c>
      <c r="I3802" s="1" t="b">
        <v>1</v>
      </c>
      <c r="J3802" s="1">
        <v>3.0</v>
      </c>
      <c r="K3802" s="3" t="str">
        <f>vlookup(J3802,Cats!$A:$B,2,false)</f>
        <v>C</v>
      </c>
    </row>
    <row r="3803">
      <c r="A3803" s="1">
        <v>127922.0</v>
      </c>
      <c r="B3803" s="1">
        <v>279.0</v>
      </c>
      <c r="C3803" s="1">
        <f>vlookup(B3803,Games!A:B,2,false)</f>
        <v>1</v>
      </c>
      <c r="D3803" s="2" t="s">
        <v>34</v>
      </c>
      <c r="E3803" s="1" t="s">
        <v>534</v>
      </c>
      <c r="F3803" s="1">
        <v>108.0</v>
      </c>
      <c r="G3803" s="1" t="str">
        <f>vlookup(F3803,Teams!$A:B,2,false)</f>
        <v>Rickards</v>
      </c>
      <c r="H3803" s="1" t="b">
        <v>0</v>
      </c>
      <c r="I3803" s="1" t="b">
        <v>0</v>
      </c>
      <c r="J3803" s="1">
        <v>3.0</v>
      </c>
      <c r="K3803" s="3" t="str">
        <f>vlookup(J3803,Cats!$A:$B,2,false)</f>
        <v>C</v>
      </c>
    </row>
    <row r="3804">
      <c r="A3804" s="1">
        <v>127923.0</v>
      </c>
      <c r="B3804" s="1">
        <v>279.0</v>
      </c>
      <c r="C3804" s="1">
        <f>vlookup(B3804,Games!A:B,2,false)</f>
        <v>1</v>
      </c>
      <c r="D3804" s="2" t="s">
        <v>23</v>
      </c>
      <c r="E3804" s="1"/>
      <c r="F3804" s="1">
        <v>90.0</v>
      </c>
      <c r="G3804" s="1" t="str">
        <f>vlookup(F3804,Teams!$A:B,2,false)</f>
        <v>Longwood</v>
      </c>
      <c r="H3804" s="1" t="b">
        <v>1</v>
      </c>
      <c r="I3804" s="1" t="b">
        <v>1</v>
      </c>
      <c r="J3804" s="1">
        <v>4.0</v>
      </c>
      <c r="K3804" s="3" t="str">
        <f>vlookup(J3804,Cats!$A:$B,2,false)</f>
        <v>E</v>
      </c>
    </row>
    <row r="3805">
      <c r="A3805" s="1">
        <v>127924.0</v>
      </c>
      <c r="B3805" s="1">
        <v>279.0</v>
      </c>
      <c r="C3805" s="1">
        <f>vlookup(B3805,Games!A:B,2,false)</f>
        <v>1</v>
      </c>
      <c r="D3805" s="2" t="s">
        <v>78</v>
      </c>
      <c r="E3805" s="1" t="s">
        <v>459</v>
      </c>
      <c r="F3805" s="1">
        <v>108.0</v>
      </c>
      <c r="G3805" s="1" t="str">
        <f>vlookup(F3805,Teams!$A:B,2,false)</f>
        <v>Rickards</v>
      </c>
      <c r="H3805" s="1" t="b">
        <v>0</v>
      </c>
      <c r="I3805" s="1" t="b">
        <v>0</v>
      </c>
      <c r="J3805" s="1">
        <v>4.0</v>
      </c>
      <c r="K3805" s="3" t="str">
        <f>vlookup(J3805,Cats!$A:$B,2,false)</f>
        <v>E</v>
      </c>
    </row>
    <row r="3806">
      <c r="A3806" s="1">
        <v>127925.0</v>
      </c>
      <c r="B3806" s="1">
        <v>279.0</v>
      </c>
      <c r="C3806" s="1">
        <f>vlookup(B3806,Games!A:B,2,false)</f>
        <v>1</v>
      </c>
      <c r="D3806" s="2" t="s">
        <v>23</v>
      </c>
      <c r="E3806" s="1"/>
      <c r="F3806" s="1">
        <v>90.0</v>
      </c>
      <c r="G3806" s="1" t="str">
        <f>vlookup(F3806,Teams!$A:B,2,false)</f>
        <v>Longwood</v>
      </c>
      <c r="H3806" s="1" t="b">
        <v>1</v>
      </c>
      <c r="I3806" s="1" t="b">
        <v>1</v>
      </c>
      <c r="J3806" s="1">
        <v>5.0</v>
      </c>
      <c r="K3806" s="3" t="str">
        <f>vlookup(J3806,Cats!$A:$B,2,false)</f>
        <v>B</v>
      </c>
    </row>
    <row r="3807">
      <c r="A3807" s="1">
        <v>127926.0</v>
      </c>
      <c r="B3807" s="1">
        <v>279.0</v>
      </c>
      <c r="C3807" s="1">
        <f>vlookup(B3807,Games!A:B,2,false)</f>
        <v>1</v>
      </c>
      <c r="D3807" s="2" t="s">
        <v>34</v>
      </c>
      <c r="E3807" s="1" t="s">
        <v>459</v>
      </c>
      <c r="F3807" s="1">
        <v>108.0</v>
      </c>
      <c r="G3807" s="1" t="str">
        <f>vlookup(F3807,Teams!$A:B,2,false)</f>
        <v>Rickards</v>
      </c>
      <c r="H3807" s="1" t="b">
        <v>0</v>
      </c>
      <c r="I3807" s="1" t="b">
        <v>0</v>
      </c>
      <c r="J3807" s="1">
        <v>5.0</v>
      </c>
      <c r="K3807" s="3" t="str">
        <f>vlookup(J3807,Cats!$A:$B,2,false)</f>
        <v>B</v>
      </c>
    </row>
    <row r="3808">
      <c r="A3808" s="1">
        <v>127927.0</v>
      </c>
      <c r="B3808" s="1">
        <v>279.0</v>
      </c>
      <c r="C3808" s="1">
        <f>vlookup(B3808,Games!A:B,2,false)</f>
        <v>1</v>
      </c>
      <c r="D3808" s="2" t="s">
        <v>78</v>
      </c>
      <c r="E3808" s="1" t="s">
        <v>1110</v>
      </c>
      <c r="F3808" s="1">
        <v>90.0</v>
      </c>
      <c r="G3808" s="1" t="str">
        <f>vlookup(F3808,Teams!$A:B,2,false)</f>
        <v>Longwood</v>
      </c>
      <c r="H3808" s="1" t="b">
        <v>1</v>
      </c>
      <c r="I3808" s="1" t="b">
        <v>0</v>
      </c>
      <c r="J3808" s="1">
        <v>6.0</v>
      </c>
      <c r="K3808" s="3" t="str">
        <f>vlookup(J3808,Cats!$A:$B,2,false)</f>
        <v>P</v>
      </c>
    </row>
    <row r="3809">
      <c r="A3809" s="1">
        <v>127928.0</v>
      </c>
      <c r="B3809" s="1">
        <v>279.0</v>
      </c>
      <c r="C3809" s="1">
        <f>vlookup(B3809,Games!A:B,2,false)</f>
        <v>1</v>
      </c>
      <c r="D3809" s="2" t="s">
        <v>59</v>
      </c>
      <c r="E3809" s="1" t="s">
        <v>534</v>
      </c>
      <c r="F3809" s="1">
        <v>108.0</v>
      </c>
      <c r="G3809" s="1" t="str">
        <f>vlookup(F3809,Teams!$A:B,2,false)</f>
        <v>Rickards</v>
      </c>
      <c r="H3809" s="1" t="b">
        <v>0</v>
      </c>
      <c r="I3809" s="1" t="b">
        <v>0</v>
      </c>
      <c r="J3809" s="1">
        <v>6.0</v>
      </c>
      <c r="K3809" s="3" t="str">
        <f>vlookup(J3809,Cats!$A:$B,2,false)</f>
        <v>P</v>
      </c>
    </row>
    <row r="3810">
      <c r="A3810" s="1">
        <v>127929.0</v>
      </c>
      <c r="B3810" s="1">
        <v>279.0</v>
      </c>
      <c r="C3810" s="1">
        <f>vlookup(B3810,Games!A:B,2,false)</f>
        <v>1</v>
      </c>
      <c r="D3810" s="2" t="s">
        <v>23</v>
      </c>
      <c r="E3810" s="1"/>
      <c r="F3810" s="1">
        <v>90.0</v>
      </c>
      <c r="G3810" s="1" t="str">
        <f>vlookup(F3810,Teams!$A:B,2,false)</f>
        <v>Longwood</v>
      </c>
      <c r="H3810" s="1" t="b">
        <v>1</v>
      </c>
      <c r="I3810" s="1" t="b">
        <v>1</v>
      </c>
      <c r="J3810" s="1">
        <v>7.0</v>
      </c>
      <c r="K3810" s="3" t="str">
        <f>vlookup(J3810,Cats!$A:$B,2,false)</f>
        <v>X</v>
      </c>
    </row>
    <row r="3811">
      <c r="A3811" s="1">
        <v>127930.0</v>
      </c>
      <c r="B3811" s="1">
        <v>279.0</v>
      </c>
      <c r="C3811" s="1">
        <f>vlookup(B3811,Games!A:B,2,false)</f>
        <v>1</v>
      </c>
      <c r="D3811" s="2" t="s">
        <v>34</v>
      </c>
      <c r="E3811" s="1" t="s">
        <v>534</v>
      </c>
      <c r="F3811" s="1">
        <v>108.0</v>
      </c>
      <c r="G3811" s="1" t="str">
        <f>vlookup(F3811,Teams!$A:B,2,false)</f>
        <v>Rickards</v>
      </c>
      <c r="H3811" s="1" t="b">
        <v>0</v>
      </c>
      <c r="I3811" s="1" t="b">
        <v>0</v>
      </c>
      <c r="J3811" s="1">
        <v>7.0</v>
      </c>
      <c r="K3811" s="3" t="str">
        <f>vlookup(J3811,Cats!$A:$B,2,false)</f>
        <v>X</v>
      </c>
    </row>
    <row r="3812">
      <c r="A3812" s="1">
        <v>127931.0</v>
      </c>
      <c r="B3812" s="1">
        <v>279.0</v>
      </c>
      <c r="C3812" s="1">
        <f>vlookup(B3812,Games!A:B,2,false)</f>
        <v>1</v>
      </c>
      <c r="D3812" s="2" t="s">
        <v>23</v>
      </c>
      <c r="E3812" s="1" t="s">
        <v>556</v>
      </c>
      <c r="F3812" s="1">
        <v>90.0</v>
      </c>
      <c r="G3812" s="1" t="str">
        <f>vlookup(F3812,Teams!$A:B,2,false)</f>
        <v>Longwood</v>
      </c>
      <c r="H3812" s="1" t="b">
        <v>1</v>
      </c>
      <c r="I3812" s="1" t="b">
        <v>0</v>
      </c>
      <c r="J3812" s="1">
        <v>8.0</v>
      </c>
      <c r="K3812" s="3" t="str">
        <f>vlookup(J3812,Cats!$A:$B,2,false)</f>
        <v>M</v>
      </c>
    </row>
    <row r="3813">
      <c r="A3813" s="1">
        <v>127932.0</v>
      </c>
      <c r="B3813" s="1">
        <v>279.0</v>
      </c>
      <c r="C3813" s="1">
        <f>vlookup(B3813,Games!A:B,2,false)</f>
        <v>1</v>
      </c>
      <c r="D3813" s="2" t="s">
        <v>23</v>
      </c>
      <c r="E3813" s="1" t="s">
        <v>459</v>
      </c>
      <c r="F3813" s="1">
        <v>108.0</v>
      </c>
      <c r="G3813" s="1" t="str">
        <f>vlookup(F3813,Teams!$A:B,2,false)</f>
        <v>Rickards</v>
      </c>
      <c r="H3813" s="1" t="b">
        <v>0</v>
      </c>
      <c r="I3813" s="1" t="b">
        <v>0</v>
      </c>
      <c r="J3813" s="1">
        <v>8.0</v>
      </c>
      <c r="K3813" s="3" t="str">
        <f>vlookup(J3813,Cats!$A:$B,2,false)</f>
        <v>M</v>
      </c>
    </row>
    <row r="3814">
      <c r="A3814" s="1">
        <v>127933.0</v>
      </c>
      <c r="B3814" s="1">
        <v>279.0</v>
      </c>
      <c r="C3814" s="1">
        <f>vlookup(B3814,Games!A:B,2,false)</f>
        <v>1</v>
      </c>
      <c r="D3814" s="2" t="s">
        <v>23</v>
      </c>
      <c r="E3814" s="1"/>
      <c r="F3814" s="1">
        <v>90.0</v>
      </c>
      <c r="G3814" s="1" t="str">
        <f>vlookup(F3814,Teams!$A:B,2,false)</f>
        <v>Longwood</v>
      </c>
      <c r="H3814" s="1" t="b">
        <v>1</v>
      </c>
      <c r="I3814" s="1" t="b">
        <v>1</v>
      </c>
      <c r="J3814" s="1">
        <v>9.0</v>
      </c>
      <c r="K3814" s="3" t="str">
        <f>vlookup(J3814,Cats!$A:$B,2,false)</f>
        <v>C</v>
      </c>
    </row>
    <row r="3815">
      <c r="A3815" s="1">
        <v>127934.0</v>
      </c>
      <c r="B3815" s="1">
        <v>279.0</v>
      </c>
      <c r="C3815" s="1">
        <f>vlookup(B3815,Games!A:B,2,false)</f>
        <v>1</v>
      </c>
      <c r="D3815" s="2" t="s">
        <v>78</v>
      </c>
      <c r="E3815" s="1" t="s">
        <v>534</v>
      </c>
      <c r="F3815" s="1">
        <v>108.0</v>
      </c>
      <c r="G3815" s="1" t="str">
        <f>vlookup(F3815,Teams!$A:B,2,false)</f>
        <v>Rickards</v>
      </c>
      <c r="H3815" s="1" t="b">
        <v>0</v>
      </c>
      <c r="I3815" s="1" t="b">
        <v>0</v>
      </c>
      <c r="J3815" s="1">
        <v>9.0</v>
      </c>
      <c r="K3815" s="3" t="str">
        <f>vlookup(J3815,Cats!$A:$B,2,false)</f>
        <v>C</v>
      </c>
    </row>
    <row r="3816">
      <c r="A3816" s="1">
        <v>127935.0</v>
      </c>
      <c r="B3816" s="1">
        <v>279.0</v>
      </c>
      <c r="C3816" s="1">
        <f>vlookup(B3816,Games!A:B,2,false)</f>
        <v>1</v>
      </c>
      <c r="D3816" s="2" t="s">
        <v>23</v>
      </c>
      <c r="E3816" s="1"/>
      <c r="F3816" s="1">
        <v>90.0</v>
      </c>
      <c r="G3816" s="1" t="str">
        <f>vlookup(F3816,Teams!$A:B,2,false)</f>
        <v>Longwood</v>
      </c>
      <c r="H3816" s="1" t="b">
        <v>1</v>
      </c>
      <c r="I3816" s="1" t="b">
        <v>1</v>
      </c>
      <c r="J3816" s="1">
        <v>10.0</v>
      </c>
      <c r="K3816" s="3" t="str">
        <f>vlookup(J3816,Cats!$A:$B,2,false)</f>
        <v>E</v>
      </c>
    </row>
    <row r="3817">
      <c r="A3817" s="1">
        <v>127936.0</v>
      </c>
      <c r="B3817" s="1">
        <v>279.0</v>
      </c>
      <c r="C3817" s="1">
        <f>vlookup(B3817,Games!A:B,2,false)</f>
        <v>1</v>
      </c>
      <c r="D3817" s="2" t="s">
        <v>23</v>
      </c>
      <c r="E3817" s="1" t="s">
        <v>534</v>
      </c>
      <c r="F3817" s="1">
        <v>108.0</v>
      </c>
      <c r="G3817" s="1" t="str">
        <f>vlookup(F3817,Teams!$A:B,2,false)</f>
        <v>Rickards</v>
      </c>
      <c r="H3817" s="1" t="b">
        <v>0</v>
      </c>
      <c r="I3817" s="1" t="b">
        <v>0</v>
      </c>
      <c r="J3817" s="1">
        <v>10.0</v>
      </c>
      <c r="K3817" s="3" t="str">
        <f>vlookup(J3817,Cats!$A:$B,2,false)</f>
        <v>E</v>
      </c>
    </row>
    <row r="3818">
      <c r="A3818" s="1">
        <v>127937.0</v>
      </c>
      <c r="B3818" s="1">
        <v>279.0</v>
      </c>
      <c r="C3818" s="1">
        <f>vlookup(B3818,Games!A:B,2,false)</f>
        <v>1</v>
      </c>
      <c r="D3818" s="2" t="s">
        <v>23</v>
      </c>
      <c r="E3818" s="1" t="s">
        <v>556</v>
      </c>
      <c r="F3818" s="1">
        <v>90.0</v>
      </c>
      <c r="G3818" s="1" t="str">
        <f>vlookup(F3818,Teams!$A:B,2,false)</f>
        <v>Longwood</v>
      </c>
      <c r="H3818" s="1" t="b">
        <v>1</v>
      </c>
      <c r="I3818" s="1" t="b">
        <v>0</v>
      </c>
      <c r="J3818" s="1">
        <v>11.0</v>
      </c>
      <c r="K3818" s="3" t="str">
        <f>vlookup(J3818,Cats!$A:$B,2,false)</f>
        <v>B</v>
      </c>
    </row>
    <row r="3819">
      <c r="A3819" s="1">
        <v>127938.0</v>
      </c>
      <c r="B3819" s="1">
        <v>279.0</v>
      </c>
      <c r="C3819" s="1">
        <f>vlookup(B3819,Games!A:B,2,false)</f>
        <v>1</v>
      </c>
      <c r="D3819" s="2" t="s">
        <v>23</v>
      </c>
      <c r="E3819" s="1" t="s">
        <v>534</v>
      </c>
      <c r="F3819" s="1">
        <v>108.0</v>
      </c>
      <c r="G3819" s="1" t="str">
        <f>vlookup(F3819,Teams!$A:B,2,false)</f>
        <v>Rickards</v>
      </c>
      <c r="H3819" s="1" t="b">
        <v>0</v>
      </c>
      <c r="I3819" s="1" t="b">
        <v>0</v>
      </c>
      <c r="J3819" s="1">
        <v>11.0</v>
      </c>
      <c r="K3819" s="3" t="str">
        <f>vlookup(J3819,Cats!$A:$B,2,false)</f>
        <v>B</v>
      </c>
    </row>
    <row r="3820">
      <c r="A3820" s="1">
        <v>127939.0</v>
      </c>
      <c r="B3820" s="1">
        <v>279.0</v>
      </c>
      <c r="C3820" s="1">
        <f>vlookup(B3820,Games!A:B,2,false)</f>
        <v>1</v>
      </c>
      <c r="D3820" s="2" t="s">
        <v>23</v>
      </c>
      <c r="E3820" s="1" t="s">
        <v>556</v>
      </c>
      <c r="F3820" s="1">
        <v>90.0</v>
      </c>
      <c r="G3820" s="1" t="str">
        <f>vlookup(F3820,Teams!$A:B,2,false)</f>
        <v>Longwood</v>
      </c>
      <c r="H3820" s="1" t="b">
        <v>1</v>
      </c>
      <c r="I3820" s="1" t="b">
        <v>0</v>
      </c>
      <c r="J3820" s="1">
        <v>12.0</v>
      </c>
      <c r="K3820" s="3" t="str">
        <f>vlookup(J3820,Cats!$A:$B,2,false)</f>
        <v>P</v>
      </c>
    </row>
    <row r="3821">
      <c r="A3821" s="1">
        <v>127940.0</v>
      </c>
      <c r="B3821" s="1">
        <v>279.0</v>
      </c>
      <c r="C3821" s="1">
        <f>vlookup(B3821,Games!A:B,2,false)</f>
        <v>1</v>
      </c>
      <c r="D3821" s="2" t="s">
        <v>23</v>
      </c>
      <c r="E3821" s="1" t="s">
        <v>459</v>
      </c>
      <c r="F3821" s="1">
        <v>108.0</v>
      </c>
      <c r="G3821" s="1" t="str">
        <f>vlookup(F3821,Teams!$A:B,2,false)</f>
        <v>Rickards</v>
      </c>
      <c r="H3821" s="1" t="b">
        <v>0</v>
      </c>
      <c r="I3821" s="1" t="b">
        <v>0</v>
      </c>
      <c r="J3821" s="1">
        <v>12.0</v>
      </c>
      <c r="K3821" s="3" t="str">
        <f>vlookup(J3821,Cats!$A:$B,2,false)</f>
        <v>P</v>
      </c>
    </row>
    <row r="3822">
      <c r="A3822" s="1">
        <v>127941.0</v>
      </c>
      <c r="B3822" s="1">
        <v>279.0</v>
      </c>
      <c r="C3822" s="1">
        <f>vlookup(B3822,Games!A:B,2,false)</f>
        <v>1</v>
      </c>
      <c r="D3822" s="2" t="s">
        <v>34</v>
      </c>
      <c r="E3822" s="1" t="s">
        <v>556</v>
      </c>
      <c r="F3822" s="1">
        <v>90.0</v>
      </c>
      <c r="G3822" s="1" t="str">
        <f>vlookup(F3822,Teams!$A:B,2,false)</f>
        <v>Longwood</v>
      </c>
      <c r="H3822" s="1" t="b">
        <v>1</v>
      </c>
      <c r="I3822" s="1" t="b">
        <v>0</v>
      </c>
      <c r="J3822" s="1">
        <v>13.0</v>
      </c>
      <c r="K3822" s="3" t="str">
        <f>vlookup(J3822,Cats!$A:$B,2,false)</f>
        <v>X</v>
      </c>
    </row>
    <row r="3823">
      <c r="A3823" s="1">
        <v>127942.0</v>
      </c>
      <c r="B3823" s="1">
        <v>279.0</v>
      </c>
      <c r="C3823" s="1">
        <f>vlookup(B3823,Games!A:B,2,false)</f>
        <v>1</v>
      </c>
      <c r="D3823" s="2" t="s">
        <v>23</v>
      </c>
      <c r="E3823" s="1"/>
      <c r="F3823" s="1">
        <v>108.0</v>
      </c>
      <c r="G3823" s="1" t="str">
        <f>vlookup(F3823,Teams!$A:B,2,false)</f>
        <v>Rickards</v>
      </c>
      <c r="H3823" s="1" t="b">
        <v>0</v>
      </c>
      <c r="I3823" s="1" t="b">
        <v>1</v>
      </c>
      <c r="J3823" s="1">
        <v>13.0</v>
      </c>
      <c r="K3823" s="3" t="str">
        <f>vlookup(J3823,Cats!$A:$B,2,false)</f>
        <v>X</v>
      </c>
    </row>
    <row r="3824">
      <c r="A3824" s="1">
        <v>127943.0</v>
      </c>
      <c r="B3824" s="1">
        <v>279.0</v>
      </c>
      <c r="C3824" s="1">
        <f>vlookup(B3824,Games!A:B,2,false)</f>
        <v>1</v>
      </c>
      <c r="D3824" s="2" t="s">
        <v>23</v>
      </c>
      <c r="E3824" s="1" t="s">
        <v>1110</v>
      </c>
      <c r="F3824" s="1">
        <v>90.0</v>
      </c>
      <c r="G3824" s="1" t="str">
        <f>vlookup(F3824,Teams!$A:B,2,false)</f>
        <v>Longwood</v>
      </c>
      <c r="H3824" s="1" t="b">
        <v>1</v>
      </c>
      <c r="I3824" s="1" t="b">
        <v>0</v>
      </c>
      <c r="J3824" s="1">
        <v>14.0</v>
      </c>
      <c r="K3824" s="3" t="str">
        <f>vlookup(J3824,Cats!$A:$B,2,false)</f>
        <v>M</v>
      </c>
    </row>
    <row r="3825">
      <c r="A3825" s="1">
        <v>127944.0</v>
      </c>
      <c r="B3825" s="1">
        <v>279.0</v>
      </c>
      <c r="C3825" s="1">
        <f>vlookup(B3825,Games!A:B,2,false)</f>
        <v>1</v>
      </c>
      <c r="D3825" s="2" t="s">
        <v>23</v>
      </c>
      <c r="E3825" s="1" t="s">
        <v>459</v>
      </c>
      <c r="F3825" s="1">
        <v>108.0</v>
      </c>
      <c r="G3825" s="1" t="str">
        <f>vlookup(F3825,Teams!$A:B,2,false)</f>
        <v>Rickards</v>
      </c>
      <c r="H3825" s="1" t="b">
        <v>0</v>
      </c>
      <c r="I3825" s="1" t="b">
        <v>0</v>
      </c>
      <c r="J3825" s="1">
        <v>14.0</v>
      </c>
      <c r="K3825" s="3" t="str">
        <f>vlookup(J3825,Cats!$A:$B,2,false)</f>
        <v>M</v>
      </c>
    </row>
    <row r="3826">
      <c r="A3826" s="1">
        <v>127945.0</v>
      </c>
      <c r="B3826" s="1">
        <v>279.0</v>
      </c>
      <c r="C3826" s="1">
        <f>vlookup(B3826,Games!A:B,2,false)</f>
        <v>1</v>
      </c>
      <c r="D3826" s="2" t="s">
        <v>23</v>
      </c>
      <c r="E3826" s="1" t="s">
        <v>556</v>
      </c>
      <c r="F3826" s="1">
        <v>90.0</v>
      </c>
      <c r="G3826" s="1" t="str">
        <f>vlookup(F3826,Teams!$A:B,2,false)</f>
        <v>Longwood</v>
      </c>
      <c r="H3826" s="1" t="b">
        <v>1</v>
      </c>
      <c r="I3826" s="1" t="b">
        <v>0</v>
      </c>
      <c r="J3826" s="1">
        <v>15.0</v>
      </c>
      <c r="K3826" s="3" t="str">
        <f>vlookup(J3826,Cats!$A:$B,2,false)</f>
        <v>C</v>
      </c>
    </row>
    <row r="3827">
      <c r="A3827" s="1">
        <v>127946.0</v>
      </c>
      <c r="B3827" s="1">
        <v>279.0</v>
      </c>
      <c r="C3827" s="1">
        <f>vlookup(B3827,Games!A:B,2,false)</f>
        <v>1</v>
      </c>
      <c r="D3827" s="2" t="s">
        <v>23</v>
      </c>
      <c r="E3827" s="1" t="s">
        <v>534</v>
      </c>
      <c r="F3827" s="1">
        <v>108.0</v>
      </c>
      <c r="G3827" s="1" t="str">
        <f>vlookup(F3827,Teams!$A:B,2,false)</f>
        <v>Rickards</v>
      </c>
      <c r="H3827" s="1" t="b">
        <v>0</v>
      </c>
      <c r="I3827" s="1" t="b">
        <v>0</v>
      </c>
      <c r="J3827" s="1">
        <v>15.0</v>
      </c>
      <c r="K3827" s="3" t="str">
        <f>vlookup(J3827,Cats!$A:$B,2,false)</f>
        <v>C</v>
      </c>
    </row>
    <row r="3828">
      <c r="A3828" s="1">
        <v>127947.0</v>
      </c>
      <c r="B3828" s="1">
        <v>279.0</v>
      </c>
      <c r="C3828" s="1">
        <f>vlookup(B3828,Games!A:B,2,false)</f>
        <v>1</v>
      </c>
      <c r="D3828" s="2" t="s">
        <v>78</v>
      </c>
      <c r="E3828" s="1" t="s">
        <v>556</v>
      </c>
      <c r="F3828" s="1">
        <v>90.0</v>
      </c>
      <c r="G3828" s="1" t="str">
        <f>vlookup(F3828,Teams!$A:B,2,false)</f>
        <v>Longwood</v>
      </c>
      <c r="H3828" s="1" t="b">
        <v>1</v>
      </c>
      <c r="I3828" s="1" t="b">
        <v>0</v>
      </c>
      <c r="J3828" s="1">
        <v>16.0</v>
      </c>
      <c r="K3828" s="3" t="str">
        <f>vlookup(J3828,Cats!$A:$B,2,false)</f>
        <v>E</v>
      </c>
    </row>
    <row r="3829">
      <c r="A3829" s="1">
        <v>127948.0</v>
      </c>
      <c r="B3829" s="1">
        <v>279.0</v>
      </c>
      <c r="C3829" s="1">
        <f>vlookup(B3829,Games!A:B,2,false)</f>
        <v>1</v>
      </c>
      <c r="D3829" s="2" t="s">
        <v>23</v>
      </c>
      <c r="E3829" s="1"/>
      <c r="F3829" s="1">
        <v>108.0</v>
      </c>
      <c r="G3829" s="1" t="str">
        <f>vlookup(F3829,Teams!$A:B,2,false)</f>
        <v>Rickards</v>
      </c>
      <c r="H3829" s="1" t="b">
        <v>0</v>
      </c>
      <c r="I3829" s="1" t="b">
        <v>1</v>
      </c>
      <c r="J3829" s="1">
        <v>16.0</v>
      </c>
      <c r="K3829" s="3" t="str">
        <f>vlookup(J3829,Cats!$A:$B,2,false)</f>
        <v>E</v>
      </c>
    </row>
    <row r="3830">
      <c r="A3830" s="1">
        <v>127949.0</v>
      </c>
      <c r="B3830" s="1">
        <v>279.0</v>
      </c>
      <c r="C3830" s="1">
        <f>vlookup(B3830,Games!A:B,2,false)</f>
        <v>1</v>
      </c>
      <c r="D3830" s="2" t="s">
        <v>23</v>
      </c>
      <c r="E3830" s="1"/>
      <c r="F3830" s="1">
        <v>90.0</v>
      </c>
      <c r="G3830" s="1" t="str">
        <f>vlookup(F3830,Teams!$A:B,2,false)</f>
        <v>Longwood</v>
      </c>
      <c r="H3830" s="1" t="b">
        <v>1</v>
      </c>
      <c r="I3830" s="1" t="b">
        <v>1</v>
      </c>
      <c r="J3830" s="1">
        <v>17.0</v>
      </c>
      <c r="K3830" s="3" t="str">
        <f>vlookup(J3830,Cats!$A:$B,2,false)</f>
        <v>B</v>
      </c>
    </row>
    <row r="3831">
      <c r="A3831" s="1">
        <v>127950.0</v>
      </c>
      <c r="B3831" s="1">
        <v>279.0</v>
      </c>
      <c r="C3831" s="1">
        <f>vlookup(B3831,Games!A:B,2,false)</f>
        <v>1</v>
      </c>
      <c r="D3831" s="2" t="s">
        <v>34</v>
      </c>
      <c r="E3831" s="1" t="s">
        <v>459</v>
      </c>
      <c r="F3831" s="1">
        <v>108.0</v>
      </c>
      <c r="G3831" s="1" t="str">
        <f>vlookup(F3831,Teams!$A:B,2,false)</f>
        <v>Rickards</v>
      </c>
      <c r="H3831" s="1" t="b">
        <v>0</v>
      </c>
      <c r="I3831" s="1" t="b">
        <v>0</v>
      </c>
      <c r="J3831" s="1">
        <v>17.0</v>
      </c>
      <c r="K3831" s="3" t="str">
        <f>vlookup(J3831,Cats!$A:$B,2,false)</f>
        <v>B</v>
      </c>
    </row>
    <row r="3832">
      <c r="A3832" s="1">
        <v>127951.0</v>
      </c>
      <c r="B3832" s="1">
        <v>279.0</v>
      </c>
      <c r="C3832" s="1">
        <f>vlookup(B3832,Games!A:B,2,false)</f>
        <v>1</v>
      </c>
      <c r="D3832" s="2" t="s">
        <v>23</v>
      </c>
      <c r="E3832" s="1"/>
      <c r="F3832" s="1">
        <v>90.0</v>
      </c>
      <c r="G3832" s="1" t="str">
        <f>vlookup(F3832,Teams!$A:B,2,false)</f>
        <v>Longwood</v>
      </c>
      <c r="H3832" s="1" t="b">
        <v>1</v>
      </c>
      <c r="I3832" s="1" t="b">
        <v>1</v>
      </c>
      <c r="J3832" s="1">
        <v>18.0</v>
      </c>
      <c r="K3832" s="3" t="str">
        <f>vlookup(J3832,Cats!$A:$B,2,false)</f>
        <v>P</v>
      </c>
    </row>
    <row r="3833">
      <c r="A3833" s="1">
        <v>127952.0</v>
      </c>
      <c r="B3833" s="1">
        <v>279.0</v>
      </c>
      <c r="C3833" s="1">
        <f>vlookup(B3833,Games!A:B,2,false)</f>
        <v>1</v>
      </c>
      <c r="D3833" s="2" t="s">
        <v>78</v>
      </c>
      <c r="E3833" s="1" t="s">
        <v>534</v>
      </c>
      <c r="F3833" s="1">
        <v>108.0</v>
      </c>
      <c r="G3833" s="1" t="str">
        <f>vlookup(F3833,Teams!$A:B,2,false)</f>
        <v>Rickards</v>
      </c>
      <c r="H3833" s="1" t="b">
        <v>0</v>
      </c>
      <c r="I3833" s="1" t="b">
        <v>0</v>
      </c>
      <c r="J3833" s="1">
        <v>18.0</v>
      </c>
      <c r="K3833" s="3" t="str">
        <f>vlookup(J3833,Cats!$A:$B,2,false)</f>
        <v>P</v>
      </c>
    </row>
    <row r="3834">
      <c r="A3834" s="1">
        <v>127953.0</v>
      </c>
      <c r="B3834" s="1">
        <v>279.0</v>
      </c>
      <c r="C3834" s="1">
        <f>vlookup(B3834,Games!A:B,2,false)</f>
        <v>1</v>
      </c>
      <c r="D3834" s="2" t="s">
        <v>23</v>
      </c>
      <c r="E3834" s="1" t="s">
        <v>556</v>
      </c>
      <c r="F3834" s="1">
        <v>90.0</v>
      </c>
      <c r="G3834" s="1" t="str">
        <f>vlookup(F3834,Teams!$A:B,2,false)</f>
        <v>Longwood</v>
      </c>
      <c r="H3834" s="1" t="b">
        <v>1</v>
      </c>
      <c r="I3834" s="1" t="b">
        <v>0</v>
      </c>
      <c r="J3834" s="1">
        <v>19.0</v>
      </c>
      <c r="K3834" s="3" t="str">
        <f>vlookup(J3834,Cats!$A:$B,2,false)</f>
        <v>X</v>
      </c>
    </row>
    <row r="3835">
      <c r="A3835" s="1">
        <v>127954.0</v>
      </c>
      <c r="B3835" s="1">
        <v>279.0</v>
      </c>
      <c r="C3835" s="1">
        <f>vlookup(B3835,Games!A:B,2,false)</f>
        <v>1</v>
      </c>
      <c r="D3835" s="2" t="s">
        <v>23</v>
      </c>
      <c r="E3835" s="1" t="s">
        <v>459</v>
      </c>
      <c r="F3835" s="1">
        <v>108.0</v>
      </c>
      <c r="G3835" s="1" t="str">
        <f>vlookup(F3835,Teams!$A:B,2,false)</f>
        <v>Rickards</v>
      </c>
      <c r="H3835" s="1" t="b">
        <v>0</v>
      </c>
      <c r="I3835" s="1" t="b">
        <v>0</v>
      </c>
      <c r="J3835" s="1">
        <v>19.0</v>
      </c>
      <c r="K3835" s="3" t="str">
        <f>vlookup(J3835,Cats!$A:$B,2,false)</f>
        <v>X</v>
      </c>
    </row>
    <row r="3836">
      <c r="A3836" s="1">
        <v>127955.0</v>
      </c>
      <c r="B3836" s="1">
        <v>279.0</v>
      </c>
      <c r="C3836" s="1">
        <f>vlookup(B3836,Games!A:B,2,false)</f>
        <v>1</v>
      </c>
      <c r="D3836" s="2" t="s">
        <v>23</v>
      </c>
      <c r="E3836" s="1"/>
      <c r="F3836" s="1">
        <v>90.0</v>
      </c>
      <c r="G3836" s="1" t="str">
        <f>vlookup(F3836,Teams!$A:B,2,false)</f>
        <v>Longwood</v>
      </c>
      <c r="H3836" s="1" t="b">
        <v>1</v>
      </c>
      <c r="I3836" s="1" t="b">
        <v>1</v>
      </c>
      <c r="J3836" s="1">
        <v>20.0</v>
      </c>
      <c r="K3836" s="3" t="str">
        <f>vlookup(J3836,Cats!$A:$B,2,false)</f>
        <v>M</v>
      </c>
    </row>
    <row r="3837">
      <c r="A3837" s="1">
        <v>127956.0</v>
      </c>
      <c r="B3837" s="1">
        <v>279.0</v>
      </c>
      <c r="C3837" s="1">
        <f>vlookup(B3837,Games!A:B,2,false)</f>
        <v>1</v>
      </c>
      <c r="D3837" s="2" t="s">
        <v>78</v>
      </c>
      <c r="E3837" s="1" t="s">
        <v>459</v>
      </c>
      <c r="F3837" s="1">
        <v>108.0</v>
      </c>
      <c r="G3837" s="1" t="str">
        <f>vlookup(F3837,Teams!$A:B,2,false)</f>
        <v>Rickards</v>
      </c>
      <c r="H3837" s="1" t="b">
        <v>0</v>
      </c>
      <c r="I3837" s="1" t="b">
        <v>0</v>
      </c>
      <c r="J3837" s="1">
        <v>20.0</v>
      </c>
      <c r="K3837" s="3" t="str">
        <f>vlookup(J3837,Cats!$A:$B,2,false)</f>
        <v>M</v>
      </c>
    </row>
    <row r="3838">
      <c r="A3838" s="1">
        <v>127957.0</v>
      </c>
      <c r="B3838" s="1">
        <v>279.0</v>
      </c>
      <c r="C3838" s="1">
        <f>vlookup(B3838,Games!A:B,2,false)</f>
        <v>1</v>
      </c>
      <c r="D3838" s="2" t="s">
        <v>23</v>
      </c>
      <c r="E3838" s="1"/>
      <c r="F3838" s="1">
        <v>90.0</v>
      </c>
      <c r="G3838" s="1" t="str">
        <f>vlookup(F3838,Teams!$A:B,2,false)</f>
        <v>Longwood</v>
      </c>
      <c r="H3838" s="1" t="b">
        <v>1</v>
      </c>
      <c r="I3838" s="1" t="b">
        <v>1</v>
      </c>
      <c r="J3838" s="1">
        <v>21.0</v>
      </c>
      <c r="K3838" s="3" t="str">
        <f>vlookup(J3838,Cats!$A:$B,2,false)</f>
        <v>C</v>
      </c>
    </row>
    <row r="3839">
      <c r="A3839" s="1">
        <v>127958.0</v>
      </c>
      <c r="B3839" s="1">
        <v>279.0</v>
      </c>
      <c r="C3839" s="1">
        <f>vlookup(B3839,Games!A:B,2,false)</f>
        <v>1</v>
      </c>
      <c r="D3839" s="2" t="s">
        <v>78</v>
      </c>
      <c r="E3839" s="1" t="s">
        <v>534</v>
      </c>
      <c r="F3839" s="1">
        <v>108.0</v>
      </c>
      <c r="G3839" s="1" t="str">
        <f>vlookup(F3839,Teams!$A:B,2,false)</f>
        <v>Rickards</v>
      </c>
      <c r="H3839" s="1" t="b">
        <v>0</v>
      </c>
      <c r="I3839" s="1" t="b">
        <v>0</v>
      </c>
      <c r="J3839" s="1">
        <v>21.0</v>
      </c>
      <c r="K3839" s="3" t="str">
        <f>vlookup(J3839,Cats!$A:$B,2,false)</f>
        <v>C</v>
      </c>
    </row>
    <row r="3840">
      <c r="A3840" s="1">
        <v>127959.0</v>
      </c>
      <c r="B3840" s="1">
        <v>279.0</v>
      </c>
      <c r="C3840" s="1">
        <f>vlookup(B3840,Games!A:B,2,false)</f>
        <v>1</v>
      </c>
      <c r="D3840" s="2" t="s">
        <v>23</v>
      </c>
      <c r="E3840" s="1"/>
      <c r="F3840" s="1">
        <v>90.0</v>
      </c>
      <c r="G3840" s="1" t="str">
        <f>vlookup(F3840,Teams!$A:B,2,false)</f>
        <v>Longwood</v>
      </c>
      <c r="H3840" s="1" t="b">
        <v>1</v>
      </c>
      <c r="I3840" s="1" t="b">
        <v>1</v>
      </c>
      <c r="J3840" s="1">
        <v>22.0</v>
      </c>
      <c r="K3840" s="3" t="str">
        <f>vlookup(J3840,Cats!$A:$B,2,false)</f>
        <v>E</v>
      </c>
    </row>
    <row r="3841">
      <c r="A3841" s="1">
        <v>127960.0</v>
      </c>
      <c r="B3841" s="1">
        <v>279.0</v>
      </c>
      <c r="C3841" s="1">
        <f>vlookup(B3841,Games!A:B,2,false)</f>
        <v>1</v>
      </c>
      <c r="D3841" s="2" t="s">
        <v>34</v>
      </c>
      <c r="E3841" s="1" t="s">
        <v>534</v>
      </c>
      <c r="F3841" s="1">
        <v>108.0</v>
      </c>
      <c r="G3841" s="1" t="str">
        <f>vlookup(F3841,Teams!$A:B,2,false)</f>
        <v>Rickards</v>
      </c>
      <c r="H3841" s="1" t="b">
        <v>0</v>
      </c>
      <c r="I3841" s="1" t="b">
        <v>0</v>
      </c>
      <c r="J3841" s="1">
        <v>22.0</v>
      </c>
      <c r="K3841" s="3" t="str">
        <f>vlookup(J3841,Cats!$A:$B,2,false)</f>
        <v>E</v>
      </c>
    </row>
    <row r="3842">
      <c r="A3842" s="1">
        <v>127961.0</v>
      </c>
      <c r="B3842" s="1">
        <v>279.0</v>
      </c>
      <c r="C3842" s="1">
        <f>vlookup(B3842,Games!A:B,2,false)</f>
        <v>1</v>
      </c>
      <c r="D3842" s="2" t="s">
        <v>23</v>
      </c>
      <c r="E3842" s="1"/>
      <c r="F3842" s="1">
        <v>90.0</v>
      </c>
      <c r="G3842" s="1" t="str">
        <f>vlookup(F3842,Teams!$A:B,2,false)</f>
        <v>Longwood</v>
      </c>
      <c r="H3842" s="1" t="b">
        <v>1</v>
      </c>
      <c r="I3842" s="1" t="b">
        <v>1</v>
      </c>
      <c r="J3842" s="1">
        <v>23.0</v>
      </c>
      <c r="K3842" s="3" t="str">
        <f>vlookup(J3842,Cats!$A:$B,2,false)</f>
        <v>B</v>
      </c>
    </row>
    <row r="3843">
      <c r="A3843" s="1">
        <v>127962.0</v>
      </c>
      <c r="B3843" s="1">
        <v>279.0</v>
      </c>
      <c r="C3843" s="1">
        <f>vlookup(B3843,Games!A:B,2,false)</f>
        <v>1</v>
      </c>
      <c r="D3843" s="2" t="s">
        <v>78</v>
      </c>
      <c r="E3843" s="1" t="s">
        <v>459</v>
      </c>
      <c r="F3843" s="1">
        <v>108.0</v>
      </c>
      <c r="G3843" s="1" t="str">
        <f>vlookup(F3843,Teams!$A:B,2,false)</f>
        <v>Rickards</v>
      </c>
      <c r="H3843" s="1" t="b">
        <v>0</v>
      </c>
      <c r="I3843" s="1" t="b">
        <v>0</v>
      </c>
      <c r="J3843" s="1">
        <v>23.0</v>
      </c>
      <c r="K3843" s="3" t="str">
        <f>vlookup(J3843,Cats!$A:$B,2,false)</f>
        <v>B</v>
      </c>
    </row>
    <row r="3844">
      <c r="A3844" s="1">
        <v>127963.0</v>
      </c>
      <c r="B3844" s="1">
        <v>279.0</v>
      </c>
      <c r="C3844" s="1">
        <f>vlookup(B3844,Games!A:B,2,false)</f>
        <v>1</v>
      </c>
      <c r="D3844" s="2" t="s">
        <v>78</v>
      </c>
      <c r="E3844" s="1" t="s">
        <v>556</v>
      </c>
      <c r="F3844" s="1">
        <v>90.0</v>
      </c>
      <c r="G3844" s="1" t="str">
        <f>vlookup(F3844,Teams!$A:B,2,false)</f>
        <v>Longwood</v>
      </c>
      <c r="H3844" s="1" t="b">
        <v>1</v>
      </c>
      <c r="I3844" s="1" t="b">
        <v>0</v>
      </c>
      <c r="J3844" s="1">
        <v>24.0</v>
      </c>
      <c r="K3844" s="3" t="str">
        <f>vlookup(J3844,Cats!$A:$B,2,false)</f>
        <v>P</v>
      </c>
    </row>
    <row r="3845">
      <c r="A3845" s="1">
        <v>127964.0</v>
      </c>
      <c r="B3845" s="1">
        <v>279.0</v>
      </c>
      <c r="C3845" s="1">
        <f>vlookup(B3845,Games!A:B,2,false)</f>
        <v>1</v>
      </c>
      <c r="D3845" s="2" t="s">
        <v>23</v>
      </c>
      <c r="E3845" s="1"/>
      <c r="F3845" s="1">
        <v>108.0</v>
      </c>
      <c r="G3845" s="1" t="str">
        <f>vlookup(F3845,Teams!$A:B,2,false)</f>
        <v>Rickards</v>
      </c>
      <c r="H3845" s="1" t="b">
        <v>0</v>
      </c>
      <c r="I3845" s="1" t="b">
        <v>1</v>
      </c>
      <c r="J3845" s="1">
        <v>24.0</v>
      </c>
      <c r="K3845" s="3" t="str">
        <f>vlookup(J3845,Cats!$A:$B,2,false)</f>
        <v>P</v>
      </c>
    </row>
    <row r="3846">
      <c r="A3846" s="1">
        <v>127965.0</v>
      </c>
      <c r="B3846" s="1">
        <v>280.0</v>
      </c>
      <c r="C3846" s="1">
        <f>vlookup(B3846,Games!A:B,2,false)</f>
        <v>1</v>
      </c>
      <c r="D3846" s="2" t="s">
        <v>23</v>
      </c>
      <c r="E3846" s="1"/>
      <c r="F3846" s="1">
        <v>89.0</v>
      </c>
      <c r="G3846" s="1" t="str">
        <f>vlookup(F3846,Teams!$A:B,2,false)</f>
        <v>Lindbergh B</v>
      </c>
      <c r="H3846" s="1" t="b">
        <v>1</v>
      </c>
      <c r="I3846" s="1" t="b">
        <v>1</v>
      </c>
      <c r="J3846" s="1">
        <v>1.0</v>
      </c>
      <c r="K3846" s="3" t="str">
        <f>vlookup(J3846,Cats!$A:$B,2,false)</f>
        <v>X</v>
      </c>
    </row>
    <row r="3847">
      <c r="A3847" s="1">
        <v>127966.0</v>
      </c>
      <c r="B3847" s="1">
        <v>280.0</v>
      </c>
      <c r="C3847" s="1">
        <f>vlookup(B3847,Games!A:B,2,false)</f>
        <v>1</v>
      </c>
      <c r="D3847" s="2" t="s">
        <v>78</v>
      </c>
      <c r="E3847" s="1" t="s">
        <v>399</v>
      </c>
      <c r="F3847" s="1">
        <v>112.0</v>
      </c>
      <c r="G3847" s="1" t="str">
        <f>vlookup(F3847,Teams!$A:B,2,false)</f>
        <v>SCDS</v>
      </c>
      <c r="H3847" s="1" t="b">
        <v>0</v>
      </c>
      <c r="I3847" s="1" t="b">
        <v>0</v>
      </c>
      <c r="J3847" s="1">
        <v>1.0</v>
      </c>
      <c r="K3847" s="3" t="str">
        <f>vlookup(J3847,Cats!$A:$B,2,false)</f>
        <v>X</v>
      </c>
    </row>
    <row r="3848">
      <c r="A3848" s="1">
        <v>127967.0</v>
      </c>
      <c r="B3848" s="1">
        <v>280.0</v>
      </c>
      <c r="C3848" s="1">
        <f>vlookup(B3848,Games!A:B,2,false)</f>
        <v>1</v>
      </c>
      <c r="D3848" s="2" t="s">
        <v>23</v>
      </c>
      <c r="E3848" s="1"/>
      <c r="F3848" s="1">
        <v>89.0</v>
      </c>
      <c r="G3848" s="1" t="str">
        <f>vlookup(F3848,Teams!$A:B,2,false)</f>
        <v>Lindbergh B</v>
      </c>
      <c r="H3848" s="1" t="b">
        <v>1</v>
      </c>
      <c r="I3848" s="1" t="b">
        <v>1</v>
      </c>
      <c r="J3848" s="1">
        <v>2.0</v>
      </c>
      <c r="K3848" s="3" t="str">
        <f>vlookup(J3848,Cats!$A:$B,2,false)</f>
        <v>M</v>
      </c>
    </row>
    <row r="3849">
      <c r="A3849" s="1">
        <v>127968.0</v>
      </c>
      <c r="B3849" s="1">
        <v>280.0</v>
      </c>
      <c r="C3849" s="1">
        <f>vlookup(B3849,Games!A:B,2,false)</f>
        <v>1</v>
      </c>
      <c r="D3849" s="2" t="s">
        <v>78</v>
      </c>
      <c r="E3849" s="1" t="s">
        <v>399</v>
      </c>
      <c r="F3849" s="1">
        <v>112.0</v>
      </c>
      <c r="G3849" s="1" t="str">
        <f>vlookup(F3849,Teams!$A:B,2,false)</f>
        <v>SCDS</v>
      </c>
      <c r="H3849" s="1" t="b">
        <v>0</v>
      </c>
      <c r="I3849" s="1" t="b">
        <v>0</v>
      </c>
      <c r="J3849" s="1">
        <v>2.0</v>
      </c>
      <c r="K3849" s="3" t="str">
        <f>vlookup(J3849,Cats!$A:$B,2,false)</f>
        <v>M</v>
      </c>
    </row>
    <row r="3850">
      <c r="A3850" s="1">
        <v>127969.0</v>
      </c>
      <c r="B3850" s="1">
        <v>280.0</v>
      </c>
      <c r="C3850" s="1">
        <f>vlookup(B3850,Games!A:B,2,false)</f>
        <v>1</v>
      </c>
      <c r="D3850" s="2" t="s">
        <v>23</v>
      </c>
      <c r="E3850" s="1"/>
      <c r="F3850" s="1">
        <v>89.0</v>
      </c>
      <c r="G3850" s="1" t="str">
        <f>vlookup(F3850,Teams!$A:B,2,false)</f>
        <v>Lindbergh B</v>
      </c>
      <c r="H3850" s="1" t="b">
        <v>1</v>
      </c>
      <c r="I3850" s="1" t="b">
        <v>1</v>
      </c>
      <c r="J3850" s="1">
        <v>3.0</v>
      </c>
      <c r="K3850" s="3" t="str">
        <f>vlookup(J3850,Cats!$A:$B,2,false)</f>
        <v>C</v>
      </c>
    </row>
    <row r="3851">
      <c r="A3851" s="1">
        <v>127970.0</v>
      </c>
      <c r="B3851" s="1">
        <v>280.0</v>
      </c>
      <c r="C3851" s="1">
        <f>vlookup(B3851,Games!A:B,2,false)</f>
        <v>1</v>
      </c>
      <c r="D3851" s="2" t="s">
        <v>78</v>
      </c>
      <c r="E3851" s="1" t="s">
        <v>847</v>
      </c>
      <c r="F3851" s="1">
        <v>112.0</v>
      </c>
      <c r="G3851" s="1" t="str">
        <f>vlookup(F3851,Teams!$A:B,2,false)</f>
        <v>SCDS</v>
      </c>
      <c r="H3851" s="1" t="b">
        <v>0</v>
      </c>
      <c r="I3851" s="1" t="b">
        <v>0</v>
      </c>
      <c r="J3851" s="1">
        <v>3.0</v>
      </c>
      <c r="K3851" s="3" t="str">
        <f>vlookup(J3851,Cats!$A:$B,2,false)</f>
        <v>C</v>
      </c>
    </row>
    <row r="3852">
      <c r="A3852" s="1">
        <v>127971.0</v>
      </c>
      <c r="B3852" s="1">
        <v>280.0</v>
      </c>
      <c r="C3852" s="1">
        <f>vlookup(B3852,Games!A:B,2,false)</f>
        <v>1</v>
      </c>
      <c r="D3852" s="2" t="s">
        <v>23</v>
      </c>
      <c r="E3852" s="1"/>
      <c r="F3852" s="1">
        <v>89.0</v>
      </c>
      <c r="G3852" s="1" t="str">
        <f>vlookup(F3852,Teams!$A:B,2,false)</f>
        <v>Lindbergh B</v>
      </c>
      <c r="H3852" s="1" t="b">
        <v>1</v>
      </c>
      <c r="I3852" s="1" t="b">
        <v>1</v>
      </c>
      <c r="J3852" s="1">
        <v>4.0</v>
      </c>
      <c r="K3852" s="3" t="str">
        <f>vlookup(J3852,Cats!$A:$B,2,false)</f>
        <v>E</v>
      </c>
    </row>
    <row r="3853">
      <c r="A3853" s="1">
        <v>127972.0</v>
      </c>
      <c r="B3853" s="1">
        <v>280.0</v>
      </c>
      <c r="C3853" s="1">
        <f>vlookup(B3853,Games!A:B,2,false)</f>
        <v>1</v>
      </c>
      <c r="D3853" s="2" t="s">
        <v>78</v>
      </c>
      <c r="E3853" s="1" t="s">
        <v>399</v>
      </c>
      <c r="F3853" s="1">
        <v>112.0</v>
      </c>
      <c r="G3853" s="1" t="str">
        <f>vlookup(F3853,Teams!$A:B,2,false)</f>
        <v>SCDS</v>
      </c>
      <c r="H3853" s="1" t="b">
        <v>0</v>
      </c>
      <c r="I3853" s="1" t="b">
        <v>0</v>
      </c>
      <c r="J3853" s="1">
        <v>4.0</v>
      </c>
      <c r="K3853" s="3" t="str">
        <f>vlookup(J3853,Cats!$A:$B,2,false)</f>
        <v>E</v>
      </c>
    </row>
    <row r="3854">
      <c r="A3854" s="1">
        <v>127973.0</v>
      </c>
      <c r="B3854" s="1">
        <v>280.0</v>
      </c>
      <c r="C3854" s="1">
        <f>vlookup(B3854,Games!A:B,2,false)</f>
        <v>1</v>
      </c>
      <c r="D3854" s="2" t="s">
        <v>23</v>
      </c>
      <c r="E3854" s="1" t="s">
        <v>784</v>
      </c>
      <c r="F3854" s="1">
        <v>89.0</v>
      </c>
      <c r="G3854" s="1" t="str">
        <f>vlookup(F3854,Teams!$A:B,2,false)</f>
        <v>Lindbergh B</v>
      </c>
      <c r="H3854" s="1" t="b">
        <v>1</v>
      </c>
      <c r="I3854" s="1" t="b">
        <v>0</v>
      </c>
      <c r="J3854" s="1">
        <v>5.0</v>
      </c>
      <c r="K3854" s="3" t="str">
        <f>vlookup(J3854,Cats!$A:$B,2,false)</f>
        <v>B</v>
      </c>
    </row>
    <row r="3855">
      <c r="A3855" s="1">
        <v>127974.0</v>
      </c>
      <c r="B3855" s="1">
        <v>280.0</v>
      </c>
      <c r="C3855" s="1">
        <f>vlookup(B3855,Games!A:B,2,false)</f>
        <v>1</v>
      </c>
      <c r="D3855" s="2" t="s">
        <v>78</v>
      </c>
      <c r="E3855" s="1" t="s">
        <v>399</v>
      </c>
      <c r="F3855" s="1">
        <v>112.0</v>
      </c>
      <c r="G3855" s="1" t="str">
        <f>vlookup(F3855,Teams!$A:B,2,false)</f>
        <v>SCDS</v>
      </c>
      <c r="H3855" s="1" t="b">
        <v>0</v>
      </c>
      <c r="I3855" s="1" t="b">
        <v>0</v>
      </c>
      <c r="J3855" s="1">
        <v>5.0</v>
      </c>
      <c r="K3855" s="3" t="str">
        <f>vlookup(J3855,Cats!$A:$B,2,false)</f>
        <v>B</v>
      </c>
    </row>
    <row r="3856">
      <c r="A3856" s="1">
        <v>127975.0</v>
      </c>
      <c r="B3856" s="1">
        <v>280.0</v>
      </c>
      <c r="C3856" s="1">
        <f>vlookup(B3856,Games!A:B,2,false)</f>
        <v>1</v>
      </c>
      <c r="D3856" s="2" t="s">
        <v>23</v>
      </c>
      <c r="E3856" s="1" t="s">
        <v>784</v>
      </c>
      <c r="F3856" s="1">
        <v>89.0</v>
      </c>
      <c r="G3856" s="1" t="str">
        <f>vlookup(F3856,Teams!$A:B,2,false)</f>
        <v>Lindbergh B</v>
      </c>
      <c r="H3856" s="1" t="b">
        <v>1</v>
      </c>
      <c r="I3856" s="1" t="b">
        <v>0</v>
      </c>
      <c r="J3856" s="1">
        <v>6.0</v>
      </c>
      <c r="K3856" s="3" t="str">
        <f>vlookup(J3856,Cats!$A:$B,2,false)</f>
        <v>P</v>
      </c>
    </row>
    <row r="3857">
      <c r="A3857" s="1">
        <v>127976.0</v>
      </c>
      <c r="B3857" s="1">
        <v>280.0</v>
      </c>
      <c r="C3857" s="1">
        <f>vlookup(B3857,Games!A:B,2,false)</f>
        <v>1</v>
      </c>
      <c r="D3857" s="2" t="s">
        <v>23</v>
      </c>
      <c r="E3857" s="1" t="s">
        <v>399</v>
      </c>
      <c r="F3857" s="1">
        <v>112.0</v>
      </c>
      <c r="G3857" s="1" t="str">
        <f>vlookup(F3857,Teams!$A:B,2,false)</f>
        <v>SCDS</v>
      </c>
      <c r="H3857" s="1" t="b">
        <v>0</v>
      </c>
      <c r="I3857" s="1" t="b">
        <v>0</v>
      </c>
      <c r="J3857" s="1">
        <v>6.0</v>
      </c>
      <c r="K3857" s="3" t="str">
        <f>vlookup(J3857,Cats!$A:$B,2,false)</f>
        <v>P</v>
      </c>
    </row>
    <row r="3858">
      <c r="A3858" s="1">
        <v>127977.0</v>
      </c>
      <c r="B3858" s="1">
        <v>280.0</v>
      </c>
      <c r="C3858" s="1">
        <f>vlookup(B3858,Games!A:B,2,false)</f>
        <v>1</v>
      </c>
      <c r="D3858" s="2" t="s">
        <v>23</v>
      </c>
      <c r="E3858" s="1"/>
      <c r="F3858" s="1">
        <v>89.0</v>
      </c>
      <c r="G3858" s="1" t="str">
        <f>vlookup(F3858,Teams!$A:B,2,false)</f>
        <v>Lindbergh B</v>
      </c>
      <c r="H3858" s="1" t="b">
        <v>1</v>
      </c>
      <c r="I3858" s="1" t="b">
        <v>1</v>
      </c>
      <c r="J3858" s="1">
        <v>7.0</v>
      </c>
      <c r="K3858" s="3" t="str">
        <f>vlookup(J3858,Cats!$A:$B,2,false)</f>
        <v>X</v>
      </c>
    </row>
    <row r="3859">
      <c r="A3859" s="1">
        <v>127978.0</v>
      </c>
      <c r="B3859" s="1">
        <v>280.0</v>
      </c>
      <c r="C3859" s="1">
        <f>vlookup(B3859,Games!A:B,2,false)</f>
        <v>1</v>
      </c>
      <c r="D3859" s="2" t="s">
        <v>23</v>
      </c>
      <c r="E3859" s="1" t="s">
        <v>399</v>
      </c>
      <c r="F3859" s="1">
        <v>112.0</v>
      </c>
      <c r="G3859" s="1" t="str">
        <f>vlookup(F3859,Teams!$A:B,2,false)</f>
        <v>SCDS</v>
      </c>
      <c r="H3859" s="1" t="b">
        <v>0</v>
      </c>
      <c r="I3859" s="1" t="b">
        <v>0</v>
      </c>
      <c r="J3859" s="1">
        <v>7.0</v>
      </c>
      <c r="K3859" s="3" t="str">
        <f>vlookup(J3859,Cats!$A:$B,2,false)</f>
        <v>X</v>
      </c>
    </row>
    <row r="3860">
      <c r="A3860" s="1">
        <v>127979.0</v>
      </c>
      <c r="B3860" s="1">
        <v>280.0</v>
      </c>
      <c r="C3860" s="1">
        <f>vlookup(B3860,Games!A:B,2,false)</f>
        <v>1</v>
      </c>
      <c r="D3860" s="2" t="s">
        <v>23</v>
      </c>
      <c r="E3860" s="1" t="s">
        <v>784</v>
      </c>
      <c r="F3860" s="1">
        <v>89.0</v>
      </c>
      <c r="G3860" s="1" t="str">
        <f>vlookup(F3860,Teams!$A:B,2,false)</f>
        <v>Lindbergh B</v>
      </c>
      <c r="H3860" s="1" t="b">
        <v>1</v>
      </c>
      <c r="I3860" s="1" t="b">
        <v>0</v>
      </c>
      <c r="J3860" s="1">
        <v>8.0</v>
      </c>
      <c r="K3860" s="3" t="str">
        <f>vlookup(J3860,Cats!$A:$B,2,false)</f>
        <v>M</v>
      </c>
    </row>
    <row r="3861">
      <c r="A3861" s="1">
        <v>127980.0</v>
      </c>
      <c r="B3861" s="1">
        <v>280.0</v>
      </c>
      <c r="C3861" s="1">
        <f>vlookup(B3861,Games!A:B,2,false)</f>
        <v>1</v>
      </c>
      <c r="D3861" s="2" t="s">
        <v>23</v>
      </c>
      <c r="E3861" s="1" t="s">
        <v>399</v>
      </c>
      <c r="F3861" s="1">
        <v>112.0</v>
      </c>
      <c r="G3861" s="1" t="str">
        <f>vlookup(F3861,Teams!$A:B,2,false)</f>
        <v>SCDS</v>
      </c>
      <c r="H3861" s="1" t="b">
        <v>0</v>
      </c>
      <c r="I3861" s="1" t="b">
        <v>0</v>
      </c>
      <c r="J3861" s="1">
        <v>8.0</v>
      </c>
      <c r="K3861" s="3" t="str">
        <f>vlookup(J3861,Cats!$A:$B,2,false)</f>
        <v>M</v>
      </c>
    </row>
    <row r="3862">
      <c r="A3862" s="1">
        <v>127981.0</v>
      </c>
      <c r="B3862" s="1">
        <v>280.0</v>
      </c>
      <c r="C3862" s="1">
        <f>vlookup(B3862,Games!A:B,2,false)</f>
        <v>1</v>
      </c>
      <c r="D3862" s="2" t="s">
        <v>23</v>
      </c>
      <c r="E3862" s="1" t="s">
        <v>784</v>
      </c>
      <c r="F3862" s="1">
        <v>89.0</v>
      </c>
      <c r="G3862" s="1" t="str">
        <f>vlookup(F3862,Teams!$A:B,2,false)</f>
        <v>Lindbergh B</v>
      </c>
      <c r="H3862" s="1" t="b">
        <v>1</v>
      </c>
      <c r="I3862" s="1" t="b">
        <v>0</v>
      </c>
      <c r="J3862" s="1">
        <v>9.0</v>
      </c>
      <c r="K3862" s="3" t="str">
        <f>vlookup(J3862,Cats!$A:$B,2,false)</f>
        <v>C</v>
      </c>
    </row>
    <row r="3863">
      <c r="A3863" s="1">
        <v>127982.0</v>
      </c>
      <c r="B3863" s="1">
        <v>280.0</v>
      </c>
      <c r="C3863" s="1">
        <f>vlookup(B3863,Games!A:B,2,false)</f>
        <v>1</v>
      </c>
      <c r="D3863" s="2" t="s">
        <v>23</v>
      </c>
      <c r="E3863" s="1" t="s">
        <v>399</v>
      </c>
      <c r="F3863" s="1">
        <v>112.0</v>
      </c>
      <c r="G3863" s="1" t="str">
        <f>vlookup(F3863,Teams!$A:B,2,false)</f>
        <v>SCDS</v>
      </c>
      <c r="H3863" s="1" t="b">
        <v>0</v>
      </c>
      <c r="I3863" s="1" t="b">
        <v>0</v>
      </c>
      <c r="J3863" s="1">
        <v>9.0</v>
      </c>
      <c r="K3863" s="3" t="str">
        <f>vlookup(J3863,Cats!$A:$B,2,false)</f>
        <v>C</v>
      </c>
    </row>
    <row r="3864">
      <c r="A3864" s="1">
        <v>127983.0</v>
      </c>
      <c r="B3864" s="1">
        <v>280.0</v>
      </c>
      <c r="C3864" s="1">
        <f>vlookup(B3864,Games!A:B,2,false)</f>
        <v>1</v>
      </c>
      <c r="D3864" s="2" t="s">
        <v>23</v>
      </c>
      <c r="E3864" s="1"/>
      <c r="F3864" s="1">
        <v>89.0</v>
      </c>
      <c r="G3864" s="1" t="str">
        <f>vlookup(F3864,Teams!$A:B,2,false)</f>
        <v>Lindbergh B</v>
      </c>
      <c r="H3864" s="1" t="b">
        <v>1</v>
      </c>
      <c r="I3864" s="1" t="b">
        <v>1</v>
      </c>
      <c r="J3864" s="1">
        <v>10.0</v>
      </c>
      <c r="K3864" s="3" t="str">
        <f>vlookup(J3864,Cats!$A:$B,2,false)</f>
        <v>E</v>
      </c>
    </row>
    <row r="3865">
      <c r="A3865" s="1">
        <v>127984.0</v>
      </c>
      <c r="B3865" s="1">
        <v>280.0</v>
      </c>
      <c r="C3865" s="1">
        <f>vlookup(B3865,Games!A:B,2,false)</f>
        <v>1</v>
      </c>
      <c r="D3865" s="2" t="s">
        <v>34</v>
      </c>
      <c r="E3865" s="1" t="s">
        <v>399</v>
      </c>
      <c r="F3865" s="1">
        <v>112.0</v>
      </c>
      <c r="G3865" s="1" t="str">
        <f>vlookup(F3865,Teams!$A:B,2,false)</f>
        <v>SCDS</v>
      </c>
      <c r="H3865" s="1" t="b">
        <v>0</v>
      </c>
      <c r="I3865" s="1" t="b">
        <v>0</v>
      </c>
      <c r="J3865" s="1">
        <v>10.0</v>
      </c>
      <c r="K3865" s="3" t="str">
        <f>vlookup(J3865,Cats!$A:$B,2,false)</f>
        <v>E</v>
      </c>
    </row>
    <row r="3866">
      <c r="A3866" s="1">
        <v>127985.0</v>
      </c>
      <c r="B3866" s="1">
        <v>280.0</v>
      </c>
      <c r="C3866" s="1">
        <f>vlookup(B3866,Games!A:B,2,false)</f>
        <v>1</v>
      </c>
      <c r="D3866" s="2" t="s">
        <v>23</v>
      </c>
      <c r="E3866" s="1" t="s">
        <v>845</v>
      </c>
      <c r="F3866" s="1">
        <v>89.0</v>
      </c>
      <c r="G3866" s="1" t="str">
        <f>vlookup(F3866,Teams!$A:B,2,false)</f>
        <v>Lindbergh B</v>
      </c>
      <c r="H3866" s="1" t="b">
        <v>1</v>
      </c>
      <c r="I3866" s="1" t="b">
        <v>0</v>
      </c>
      <c r="J3866" s="1">
        <v>11.0</v>
      </c>
      <c r="K3866" s="3" t="str">
        <f>vlookup(J3866,Cats!$A:$B,2,false)</f>
        <v>B</v>
      </c>
    </row>
    <row r="3867">
      <c r="A3867" s="1">
        <v>127986.0</v>
      </c>
      <c r="B3867" s="1">
        <v>280.0</v>
      </c>
      <c r="C3867" s="1">
        <f>vlookup(B3867,Games!A:B,2,false)</f>
        <v>1</v>
      </c>
      <c r="D3867" s="2" t="s">
        <v>23</v>
      </c>
      <c r="E3867" s="1" t="s">
        <v>847</v>
      </c>
      <c r="F3867" s="1">
        <v>112.0</v>
      </c>
      <c r="G3867" s="1" t="str">
        <f>vlookup(F3867,Teams!$A:B,2,false)</f>
        <v>SCDS</v>
      </c>
      <c r="H3867" s="1" t="b">
        <v>0</v>
      </c>
      <c r="I3867" s="1" t="b">
        <v>0</v>
      </c>
      <c r="J3867" s="1">
        <v>11.0</v>
      </c>
      <c r="K3867" s="3" t="str">
        <f>vlookup(J3867,Cats!$A:$B,2,false)</f>
        <v>B</v>
      </c>
    </row>
    <row r="3868">
      <c r="A3868" s="1">
        <v>127987.0</v>
      </c>
      <c r="B3868" s="1">
        <v>280.0</v>
      </c>
      <c r="C3868" s="1">
        <f>vlookup(B3868,Games!A:B,2,false)</f>
        <v>1</v>
      </c>
      <c r="D3868" s="2" t="s">
        <v>23</v>
      </c>
      <c r="E3868" s="1"/>
      <c r="F3868" s="1">
        <v>89.0</v>
      </c>
      <c r="G3868" s="1" t="str">
        <f>vlookup(F3868,Teams!$A:B,2,false)</f>
        <v>Lindbergh B</v>
      </c>
      <c r="H3868" s="1" t="b">
        <v>1</v>
      </c>
      <c r="I3868" s="1" t="b">
        <v>1</v>
      </c>
      <c r="J3868" s="1">
        <v>12.0</v>
      </c>
      <c r="K3868" s="3" t="str">
        <f>vlookup(J3868,Cats!$A:$B,2,false)</f>
        <v>P</v>
      </c>
    </row>
    <row r="3869">
      <c r="A3869" s="1">
        <v>127988.0</v>
      </c>
      <c r="B3869" s="1">
        <v>280.0</v>
      </c>
      <c r="C3869" s="1">
        <f>vlookup(B3869,Games!A:B,2,false)</f>
        <v>1</v>
      </c>
      <c r="D3869" s="2" t="s">
        <v>78</v>
      </c>
      <c r="E3869" s="1" t="s">
        <v>399</v>
      </c>
      <c r="F3869" s="1">
        <v>112.0</v>
      </c>
      <c r="G3869" s="1" t="str">
        <f>vlookup(F3869,Teams!$A:B,2,false)</f>
        <v>SCDS</v>
      </c>
      <c r="H3869" s="1" t="b">
        <v>0</v>
      </c>
      <c r="I3869" s="1" t="b">
        <v>0</v>
      </c>
      <c r="J3869" s="1">
        <v>12.0</v>
      </c>
      <c r="K3869" s="3" t="str">
        <f>vlookup(J3869,Cats!$A:$B,2,false)</f>
        <v>P</v>
      </c>
    </row>
    <row r="3870">
      <c r="A3870" s="1">
        <v>127989.0</v>
      </c>
      <c r="B3870" s="1">
        <v>280.0</v>
      </c>
      <c r="C3870" s="1">
        <f>vlookup(B3870,Games!A:B,2,false)</f>
        <v>1</v>
      </c>
      <c r="D3870" s="2" t="s">
        <v>78</v>
      </c>
      <c r="E3870" s="1" t="s">
        <v>784</v>
      </c>
      <c r="F3870" s="1">
        <v>89.0</v>
      </c>
      <c r="G3870" s="1" t="str">
        <f>vlookup(F3870,Teams!$A:B,2,false)</f>
        <v>Lindbergh B</v>
      </c>
      <c r="H3870" s="1" t="b">
        <v>1</v>
      </c>
      <c r="I3870" s="1" t="b">
        <v>0</v>
      </c>
      <c r="J3870" s="1">
        <v>13.0</v>
      </c>
      <c r="K3870" s="3" t="str">
        <f>vlookup(J3870,Cats!$A:$B,2,false)</f>
        <v>X</v>
      </c>
    </row>
    <row r="3871">
      <c r="A3871" s="1">
        <v>127990.0</v>
      </c>
      <c r="B3871" s="1">
        <v>280.0</v>
      </c>
      <c r="C3871" s="1">
        <f>vlookup(B3871,Games!A:B,2,false)</f>
        <v>1</v>
      </c>
      <c r="D3871" s="2" t="s">
        <v>23</v>
      </c>
      <c r="E3871" s="1"/>
      <c r="F3871" s="1">
        <v>112.0</v>
      </c>
      <c r="G3871" s="1" t="str">
        <f>vlookup(F3871,Teams!$A:B,2,false)</f>
        <v>SCDS</v>
      </c>
      <c r="H3871" s="1" t="b">
        <v>0</v>
      </c>
      <c r="I3871" s="1" t="b">
        <v>1</v>
      </c>
      <c r="J3871" s="1">
        <v>13.0</v>
      </c>
      <c r="K3871" s="3" t="str">
        <f>vlookup(J3871,Cats!$A:$B,2,false)</f>
        <v>X</v>
      </c>
    </row>
    <row r="3872">
      <c r="A3872" s="1">
        <v>127991.0</v>
      </c>
      <c r="B3872" s="1">
        <v>280.0</v>
      </c>
      <c r="C3872" s="1">
        <f>vlookup(B3872,Games!A:B,2,false)</f>
        <v>1</v>
      </c>
      <c r="D3872" s="2" t="s">
        <v>34</v>
      </c>
      <c r="E3872" s="1" t="s">
        <v>784</v>
      </c>
      <c r="F3872" s="1">
        <v>89.0</v>
      </c>
      <c r="G3872" s="1" t="str">
        <f>vlookup(F3872,Teams!$A:B,2,false)</f>
        <v>Lindbergh B</v>
      </c>
      <c r="H3872" s="1" t="b">
        <v>1</v>
      </c>
      <c r="I3872" s="1" t="b">
        <v>0</v>
      </c>
      <c r="J3872" s="1">
        <v>14.0</v>
      </c>
      <c r="K3872" s="3" t="str">
        <f>vlookup(J3872,Cats!$A:$B,2,false)</f>
        <v>M</v>
      </c>
    </row>
    <row r="3873">
      <c r="A3873" s="1">
        <v>127992.0</v>
      </c>
      <c r="B3873" s="1">
        <v>280.0</v>
      </c>
      <c r="C3873" s="1">
        <f>vlookup(B3873,Games!A:B,2,false)</f>
        <v>1</v>
      </c>
      <c r="D3873" s="2" t="s">
        <v>23</v>
      </c>
      <c r="E3873" s="1" t="s">
        <v>399</v>
      </c>
      <c r="F3873" s="1">
        <v>112.0</v>
      </c>
      <c r="G3873" s="1" t="str">
        <f>vlookup(F3873,Teams!$A:B,2,false)</f>
        <v>SCDS</v>
      </c>
      <c r="H3873" s="1" t="b">
        <v>0</v>
      </c>
      <c r="I3873" s="1" t="b">
        <v>0</v>
      </c>
      <c r="J3873" s="1">
        <v>14.0</v>
      </c>
      <c r="K3873" s="3" t="str">
        <f>vlookup(J3873,Cats!$A:$B,2,false)</f>
        <v>M</v>
      </c>
    </row>
    <row r="3874">
      <c r="A3874" s="1">
        <v>127993.0</v>
      </c>
      <c r="B3874" s="1">
        <v>280.0</v>
      </c>
      <c r="C3874" s="1">
        <f>vlookup(B3874,Games!A:B,2,false)</f>
        <v>1</v>
      </c>
      <c r="D3874" s="2" t="s">
        <v>23</v>
      </c>
      <c r="E3874" s="1" t="s">
        <v>845</v>
      </c>
      <c r="F3874" s="1">
        <v>89.0</v>
      </c>
      <c r="G3874" s="1" t="str">
        <f>vlookup(F3874,Teams!$A:B,2,false)</f>
        <v>Lindbergh B</v>
      </c>
      <c r="H3874" s="1" t="b">
        <v>1</v>
      </c>
      <c r="I3874" s="1" t="b">
        <v>0</v>
      </c>
      <c r="J3874" s="1">
        <v>15.0</v>
      </c>
      <c r="K3874" s="3" t="str">
        <f>vlookup(J3874,Cats!$A:$B,2,false)</f>
        <v>C</v>
      </c>
    </row>
    <row r="3875">
      <c r="A3875" s="1">
        <v>127994.0</v>
      </c>
      <c r="B3875" s="1">
        <v>280.0</v>
      </c>
      <c r="C3875" s="1">
        <f>vlookup(B3875,Games!A:B,2,false)</f>
        <v>1</v>
      </c>
      <c r="D3875" s="2" t="s">
        <v>23</v>
      </c>
      <c r="E3875" s="1" t="s">
        <v>399</v>
      </c>
      <c r="F3875" s="1">
        <v>112.0</v>
      </c>
      <c r="G3875" s="1" t="str">
        <f>vlookup(F3875,Teams!$A:B,2,false)</f>
        <v>SCDS</v>
      </c>
      <c r="H3875" s="1" t="b">
        <v>0</v>
      </c>
      <c r="I3875" s="1" t="b">
        <v>0</v>
      </c>
      <c r="J3875" s="1">
        <v>15.0</v>
      </c>
      <c r="K3875" s="3" t="str">
        <f>vlookup(J3875,Cats!$A:$B,2,false)</f>
        <v>C</v>
      </c>
    </row>
    <row r="3876">
      <c r="A3876" s="1">
        <v>127995.0</v>
      </c>
      <c r="B3876" s="1">
        <v>280.0</v>
      </c>
      <c r="C3876" s="1">
        <f>vlookup(B3876,Games!A:B,2,false)</f>
        <v>1</v>
      </c>
      <c r="D3876" s="2" t="s">
        <v>23</v>
      </c>
      <c r="E3876" s="1"/>
      <c r="F3876" s="1">
        <v>89.0</v>
      </c>
      <c r="G3876" s="1" t="str">
        <f>vlookup(F3876,Teams!$A:B,2,false)</f>
        <v>Lindbergh B</v>
      </c>
      <c r="H3876" s="1" t="b">
        <v>1</v>
      </c>
      <c r="I3876" s="1" t="b">
        <v>1</v>
      </c>
      <c r="J3876" s="1">
        <v>16.0</v>
      </c>
      <c r="K3876" s="3" t="str">
        <f>vlookup(J3876,Cats!$A:$B,2,false)</f>
        <v>E</v>
      </c>
    </row>
    <row r="3877">
      <c r="A3877" s="1">
        <v>127996.0</v>
      </c>
      <c r="B3877" s="1">
        <v>280.0</v>
      </c>
      <c r="C3877" s="1">
        <f>vlookup(B3877,Games!A:B,2,false)</f>
        <v>1</v>
      </c>
      <c r="D3877" s="2" t="s">
        <v>34</v>
      </c>
      <c r="E3877" s="1" t="s">
        <v>399</v>
      </c>
      <c r="F3877" s="1">
        <v>112.0</v>
      </c>
      <c r="G3877" s="1" t="str">
        <f>vlookup(F3877,Teams!$A:B,2,false)</f>
        <v>SCDS</v>
      </c>
      <c r="H3877" s="1" t="b">
        <v>0</v>
      </c>
      <c r="I3877" s="1" t="b">
        <v>0</v>
      </c>
      <c r="J3877" s="1">
        <v>16.0</v>
      </c>
      <c r="K3877" s="3" t="str">
        <f>vlookup(J3877,Cats!$A:$B,2,false)</f>
        <v>E</v>
      </c>
    </row>
    <row r="3878">
      <c r="A3878" s="1">
        <v>127997.0</v>
      </c>
      <c r="B3878" s="1">
        <v>280.0</v>
      </c>
      <c r="C3878" s="1">
        <f>vlookup(B3878,Games!A:B,2,false)</f>
        <v>1</v>
      </c>
      <c r="D3878" s="2" t="s">
        <v>23</v>
      </c>
      <c r="E3878" s="1"/>
      <c r="F3878" s="1">
        <v>89.0</v>
      </c>
      <c r="G3878" s="1" t="str">
        <f>vlookup(F3878,Teams!$A:B,2,false)</f>
        <v>Lindbergh B</v>
      </c>
      <c r="H3878" s="1" t="b">
        <v>1</v>
      </c>
      <c r="I3878" s="1" t="b">
        <v>1</v>
      </c>
      <c r="J3878" s="1">
        <v>17.0</v>
      </c>
      <c r="K3878" s="3" t="str">
        <f>vlookup(J3878,Cats!$A:$B,2,false)</f>
        <v>B</v>
      </c>
    </row>
    <row r="3879">
      <c r="A3879" s="1">
        <v>127998.0</v>
      </c>
      <c r="B3879" s="1">
        <v>280.0</v>
      </c>
      <c r="C3879" s="1">
        <f>vlookup(B3879,Games!A:B,2,false)</f>
        <v>1</v>
      </c>
      <c r="D3879" s="2" t="s">
        <v>78</v>
      </c>
      <c r="E3879" s="1" t="s">
        <v>1133</v>
      </c>
      <c r="F3879" s="1">
        <v>112.0</v>
      </c>
      <c r="G3879" s="1" t="str">
        <f>vlookup(F3879,Teams!$A:B,2,false)</f>
        <v>SCDS</v>
      </c>
      <c r="H3879" s="1" t="b">
        <v>0</v>
      </c>
      <c r="I3879" s="1" t="b">
        <v>0</v>
      </c>
      <c r="J3879" s="1">
        <v>17.0</v>
      </c>
      <c r="K3879" s="3" t="str">
        <f>vlookup(J3879,Cats!$A:$B,2,false)</f>
        <v>B</v>
      </c>
    </row>
    <row r="3880">
      <c r="A3880" s="1">
        <v>127999.0</v>
      </c>
      <c r="B3880" s="1">
        <v>280.0</v>
      </c>
      <c r="C3880" s="1">
        <f>vlookup(B3880,Games!A:B,2,false)</f>
        <v>1</v>
      </c>
      <c r="D3880" s="2" t="s">
        <v>78</v>
      </c>
      <c r="E3880" s="1" t="s">
        <v>845</v>
      </c>
      <c r="F3880" s="1">
        <v>89.0</v>
      </c>
      <c r="G3880" s="1" t="str">
        <f>vlookup(F3880,Teams!$A:B,2,false)</f>
        <v>Lindbergh B</v>
      </c>
      <c r="H3880" s="1" t="b">
        <v>1</v>
      </c>
      <c r="I3880" s="1" t="b">
        <v>0</v>
      </c>
      <c r="J3880" s="1">
        <v>18.0</v>
      </c>
      <c r="K3880" s="3" t="str">
        <f>vlookup(J3880,Cats!$A:$B,2,false)</f>
        <v>P</v>
      </c>
    </row>
    <row r="3881">
      <c r="A3881" s="1">
        <v>128000.0</v>
      </c>
      <c r="B3881" s="1">
        <v>280.0</v>
      </c>
      <c r="C3881" s="1">
        <f>vlookup(B3881,Games!A:B,2,false)</f>
        <v>1</v>
      </c>
      <c r="D3881" s="2" t="s">
        <v>23</v>
      </c>
      <c r="E3881" s="1"/>
      <c r="F3881" s="1">
        <v>112.0</v>
      </c>
      <c r="G3881" s="1" t="str">
        <f>vlookup(F3881,Teams!$A:B,2,false)</f>
        <v>SCDS</v>
      </c>
      <c r="H3881" s="1" t="b">
        <v>0</v>
      </c>
      <c r="I3881" s="1" t="b">
        <v>1</v>
      </c>
      <c r="J3881" s="1">
        <v>18.0</v>
      </c>
      <c r="K3881" s="3" t="str">
        <f>vlookup(J3881,Cats!$A:$B,2,false)</f>
        <v>P</v>
      </c>
    </row>
    <row r="3882">
      <c r="A3882" s="1">
        <v>128001.0</v>
      </c>
      <c r="B3882" s="1">
        <v>280.0</v>
      </c>
      <c r="C3882" s="1">
        <f>vlookup(B3882,Games!A:B,2,false)</f>
        <v>1</v>
      </c>
      <c r="D3882" s="2" t="s">
        <v>23</v>
      </c>
      <c r="E3882" s="1" t="s">
        <v>845</v>
      </c>
      <c r="F3882" s="1">
        <v>89.0</v>
      </c>
      <c r="G3882" s="1" t="str">
        <f>vlookup(F3882,Teams!$A:B,2,false)</f>
        <v>Lindbergh B</v>
      </c>
      <c r="H3882" s="1" t="b">
        <v>1</v>
      </c>
      <c r="I3882" s="1" t="b">
        <v>0</v>
      </c>
      <c r="J3882" s="1">
        <v>19.0</v>
      </c>
      <c r="K3882" s="3" t="str">
        <f>vlookup(J3882,Cats!$A:$B,2,false)</f>
        <v>X</v>
      </c>
    </row>
    <row r="3883">
      <c r="A3883" s="1">
        <v>128002.0</v>
      </c>
      <c r="B3883" s="1">
        <v>280.0</v>
      </c>
      <c r="C3883" s="1">
        <f>vlookup(B3883,Games!A:B,2,false)</f>
        <v>1</v>
      </c>
      <c r="D3883" s="2" t="s">
        <v>23</v>
      </c>
      <c r="E3883" s="1" t="s">
        <v>399</v>
      </c>
      <c r="F3883" s="1">
        <v>112.0</v>
      </c>
      <c r="G3883" s="1" t="str">
        <f>vlookup(F3883,Teams!$A:B,2,false)</f>
        <v>SCDS</v>
      </c>
      <c r="H3883" s="1" t="b">
        <v>0</v>
      </c>
      <c r="I3883" s="1" t="b">
        <v>0</v>
      </c>
      <c r="J3883" s="1">
        <v>19.0</v>
      </c>
      <c r="K3883" s="3" t="str">
        <f>vlookup(J3883,Cats!$A:$B,2,false)</f>
        <v>X</v>
      </c>
    </row>
    <row r="3884">
      <c r="A3884" s="1">
        <v>128003.0</v>
      </c>
      <c r="B3884" s="1">
        <v>280.0</v>
      </c>
      <c r="C3884" s="1">
        <f>vlookup(B3884,Games!A:B,2,false)</f>
        <v>1</v>
      </c>
      <c r="D3884" s="2" t="s">
        <v>23</v>
      </c>
      <c r="E3884" s="1"/>
      <c r="F3884" s="1">
        <v>89.0</v>
      </c>
      <c r="G3884" s="1" t="str">
        <f>vlookup(F3884,Teams!$A:B,2,false)</f>
        <v>Lindbergh B</v>
      </c>
      <c r="H3884" s="1" t="b">
        <v>1</v>
      </c>
      <c r="I3884" s="1" t="b">
        <v>1</v>
      </c>
      <c r="J3884" s="1">
        <v>20.0</v>
      </c>
      <c r="K3884" s="3" t="str">
        <f>vlookup(J3884,Cats!$A:$B,2,false)</f>
        <v>M</v>
      </c>
    </row>
    <row r="3885">
      <c r="A3885" s="1">
        <v>128004.0</v>
      </c>
      <c r="B3885" s="1">
        <v>280.0</v>
      </c>
      <c r="C3885" s="1">
        <f>vlookup(B3885,Games!A:B,2,false)</f>
        <v>1</v>
      </c>
      <c r="D3885" s="2" t="s">
        <v>78</v>
      </c>
      <c r="E3885" s="1" t="s">
        <v>399</v>
      </c>
      <c r="F3885" s="1">
        <v>112.0</v>
      </c>
      <c r="G3885" s="1" t="str">
        <f>vlookup(F3885,Teams!$A:B,2,false)</f>
        <v>SCDS</v>
      </c>
      <c r="H3885" s="1" t="b">
        <v>0</v>
      </c>
      <c r="I3885" s="1" t="b">
        <v>0</v>
      </c>
      <c r="J3885" s="1">
        <v>20.0</v>
      </c>
      <c r="K3885" s="3" t="str">
        <f>vlookup(J3885,Cats!$A:$B,2,false)</f>
        <v>M</v>
      </c>
    </row>
    <row r="3886">
      <c r="A3886" s="1">
        <v>128005.0</v>
      </c>
      <c r="B3886" s="1">
        <v>280.0</v>
      </c>
      <c r="C3886" s="1">
        <f>vlookup(B3886,Games!A:B,2,false)</f>
        <v>1</v>
      </c>
      <c r="D3886" s="2" t="s">
        <v>78</v>
      </c>
      <c r="E3886" s="1" t="s">
        <v>784</v>
      </c>
      <c r="F3886" s="1">
        <v>89.0</v>
      </c>
      <c r="G3886" s="1" t="str">
        <f>vlookup(F3886,Teams!$A:B,2,false)</f>
        <v>Lindbergh B</v>
      </c>
      <c r="H3886" s="1" t="b">
        <v>1</v>
      </c>
      <c r="I3886" s="1" t="b">
        <v>0</v>
      </c>
      <c r="J3886" s="1">
        <v>21.0</v>
      </c>
      <c r="K3886" s="3" t="str">
        <f>vlookup(J3886,Cats!$A:$B,2,false)</f>
        <v>C</v>
      </c>
    </row>
    <row r="3887">
      <c r="A3887" s="1">
        <v>128006.0</v>
      </c>
      <c r="B3887" s="1">
        <v>280.0</v>
      </c>
      <c r="C3887" s="1">
        <f>vlookup(B3887,Games!A:B,2,false)</f>
        <v>1</v>
      </c>
      <c r="D3887" s="2" t="s">
        <v>23</v>
      </c>
      <c r="E3887" s="1" t="s">
        <v>847</v>
      </c>
      <c r="F3887" s="1">
        <v>112.0</v>
      </c>
      <c r="G3887" s="1" t="str">
        <f>vlookup(F3887,Teams!$A:B,2,false)</f>
        <v>SCDS</v>
      </c>
      <c r="H3887" s="1" t="b">
        <v>0</v>
      </c>
      <c r="I3887" s="1" t="b">
        <v>0</v>
      </c>
      <c r="J3887" s="1">
        <v>21.0</v>
      </c>
      <c r="K3887" s="3" t="str">
        <f>vlookup(J3887,Cats!$A:$B,2,false)</f>
        <v>C</v>
      </c>
    </row>
    <row r="3888">
      <c r="A3888" s="1">
        <v>128007.0</v>
      </c>
      <c r="B3888" s="1">
        <v>280.0</v>
      </c>
      <c r="C3888" s="1">
        <f>vlookup(B3888,Games!A:B,2,false)</f>
        <v>1</v>
      </c>
      <c r="D3888" s="2" t="s">
        <v>23</v>
      </c>
      <c r="E3888" s="1"/>
      <c r="F3888" s="1">
        <v>89.0</v>
      </c>
      <c r="G3888" s="1" t="str">
        <f>vlookup(F3888,Teams!$A:B,2,false)</f>
        <v>Lindbergh B</v>
      </c>
      <c r="H3888" s="1" t="b">
        <v>1</v>
      </c>
      <c r="I3888" s="1" t="b">
        <v>1</v>
      </c>
      <c r="J3888" s="1">
        <v>22.0</v>
      </c>
      <c r="K3888" s="3" t="str">
        <f>vlookup(J3888,Cats!$A:$B,2,false)</f>
        <v>E</v>
      </c>
    </row>
    <row r="3889">
      <c r="A3889" s="1">
        <v>128008.0</v>
      </c>
      <c r="B3889" s="1">
        <v>280.0</v>
      </c>
      <c r="C3889" s="1">
        <f>vlookup(B3889,Games!A:B,2,false)</f>
        <v>1</v>
      </c>
      <c r="D3889" s="2" t="s">
        <v>34</v>
      </c>
      <c r="E3889" s="1" t="s">
        <v>399</v>
      </c>
      <c r="F3889" s="1">
        <v>112.0</v>
      </c>
      <c r="G3889" s="1" t="str">
        <f>vlookup(F3889,Teams!$A:B,2,false)</f>
        <v>SCDS</v>
      </c>
      <c r="H3889" s="1" t="b">
        <v>0</v>
      </c>
      <c r="I3889" s="1" t="b">
        <v>0</v>
      </c>
      <c r="J3889" s="1">
        <v>22.0</v>
      </c>
      <c r="K3889" s="3" t="str">
        <f>vlookup(J3889,Cats!$A:$B,2,false)</f>
        <v>E</v>
      </c>
    </row>
    <row r="3890">
      <c r="A3890" s="1">
        <v>128009.0</v>
      </c>
      <c r="B3890" s="1">
        <v>280.0</v>
      </c>
      <c r="C3890" s="1">
        <f>vlookup(B3890,Games!A:B,2,false)</f>
        <v>1</v>
      </c>
      <c r="D3890" s="2" t="s">
        <v>23</v>
      </c>
      <c r="E3890" s="1"/>
      <c r="F3890" s="1">
        <v>89.0</v>
      </c>
      <c r="G3890" s="1" t="str">
        <f>vlookup(F3890,Teams!$A:B,2,false)</f>
        <v>Lindbergh B</v>
      </c>
      <c r="H3890" s="1" t="b">
        <v>1</v>
      </c>
      <c r="I3890" s="1" t="b">
        <v>1</v>
      </c>
      <c r="J3890" s="1">
        <v>23.0</v>
      </c>
      <c r="K3890" s="3" t="str">
        <f>vlookup(J3890,Cats!$A:$B,2,false)</f>
        <v>B</v>
      </c>
    </row>
    <row r="3891">
      <c r="A3891" s="1">
        <v>128010.0</v>
      </c>
      <c r="B3891" s="1">
        <v>280.0</v>
      </c>
      <c r="C3891" s="1">
        <f>vlookup(B3891,Games!A:B,2,false)</f>
        <v>1</v>
      </c>
      <c r="D3891" s="2" t="s">
        <v>23</v>
      </c>
      <c r="E3891" s="1" t="s">
        <v>1133</v>
      </c>
      <c r="F3891" s="1">
        <v>112.0</v>
      </c>
      <c r="G3891" s="1" t="str">
        <f>vlookup(F3891,Teams!$A:B,2,false)</f>
        <v>SCDS</v>
      </c>
      <c r="H3891" s="1" t="b">
        <v>0</v>
      </c>
      <c r="I3891" s="1" t="b">
        <v>0</v>
      </c>
      <c r="J3891" s="1">
        <v>23.0</v>
      </c>
      <c r="K3891" s="3" t="str">
        <f>vlookup(J3891,Cats!$A:$B,2,false)</f>
        <v>B</v>
      </c>
    </row>
    <row r="3892">
      <c r="A3892" s="1">
        <v>128011.0</v>
      </c>
      <c r="B3892" s="1">
        <v>280.0</v>
      </c>
      <c r="C3892" s="1">
        <f>vlookup(B3892,Games!A:B,2,false)</f>
        <v>1</v>
      </c>
      <c r="D3892" s="2" t="s">
        <v>23</v>
      </c>
      <c r="E3892" s="1" t="s">
        <v>784</v>
      </c>
      <c r="F3892" s="1">
        <v>89.0</v>
      </c>
      <c r="G3892" s="1" t="str">
        <f>vlookup(F3892,Teams!$A:B,2,false)</f>
        <v>Lindbergh B</v>
      </c>
      <c r="H3892" s="1" t="b">
        <v>1</v>
      </c>
      <c r="I3892" s="1" t="b">
        <v>0</v>
      </c>
      <c r="J3892" s="1">
        <v>24.0</v>
      </c>
      <c r="K3892" s="3" t="str">
        <f>vlookup(J3892,Cats!$A:$B,2,false)</f>
        <v>P</v>
      </c>
    </row>
    <row r="3893">
      <c r="A3893" s="1">
        <v>128012.0</v>
      </c>
      <c r="B3893" s="1">
        <v>280.0</v>
      </c>
      <c r="C3893" s="1">
        <f>vlookup(B3893,Games!A:B,2,false)</f>
        <v>1</v>
      </c>
      <c r="D3893" s="2" t="s">
        <v>59</v>
      </c>
      <c r="E3893" s="1" t="s">
        <v>399</v>
      </c>
      <c r="F3893" s="1">
        <v>112.0</v>
      </c>
      <c r="G3893" s="1" t="str">
        <f>vlookup(F3893,Teams!$A:B,2,false)</f>
        <v>SCDS</v>
      </c>
      <c r="H3893" s="1" t="b">
        <v>0</v>
      </c>
      <c r="I3893" s="1" t="b">
        <v>0</v>
      </c>
      <c r="J3893" s="1">
        <v>24.0</v>
      </c>
      <c r="K3893" s="3" t="str">
        <f>vlookup(J3893,Cats!$A:$B,2,false)</f>
        <v>P</v>
      </c>
    </row>
    <row r="3894">
      <c r="A3894" s="1">
        <v>128013.0</v>
      </c>
      <c r="B3894" s="1">
        <v>281.0</v>
      </c>
      <c r="C3894" s="1">
        <f>vlookup(B3894,Games!A:B,2,false)</f>
        <v>1</v>
      </c>
      <c r="D3894" s="2" t="s">
        <v>78</v>
      </c>
      <c r="E3894" s="1" t="s">
        <v>691</v>
      </c>
      <c r="F3894" s="1">
        <v>53.0</v>
      </c>
      <c r="G3894" s="1" t="str">
        <f>vlookup(F3894,Teams!$A:B,2,false)</f>
        <v>BOW A</v>
      </c>
      <c r="H3894" s="1" t="b">
        <v>1</v>
      </c>
      <c r="I3894" s="1" t="b">
        <v>0</v>
      </c>
      <c r="J3894" s="1">
        <v>1.0</v>
      </c>
      <c r="K3894" s="3" t="str">
        <f>vlookup(J3894,Cats!$A:$B,2,false)</f>
        <v>X</v>
      </c>
    </row>
    <row r="3895">
      <c r="A3895" s="1">
        <v>128014.0</v>
      </c>
      <c r="B3895" s="1">
        <v>281.0</v>
      </c>
      <c r="C3895" s="1">
        <f>vlookup(B3895,Games!A:B,2,false)</f>
        <v>1</v>
      </c>
      <c r="D3895" s="2" t="s">
        <v>23</v>
      </c>
      <c r="E3895" s="1"/>
      <c r="F3895" s="1">
        <v>59.0</v>
      </c>
      <c r="G3895" s="1" t="str">
        <f>vlookup(F3895,Teams!$A:B,2,false)</f>
        <v>Brooklyn Tech D</v>
      </c>
      <c r="H3895" s="1" t="b">
        <v>0</v>
      </c>
      <c r="I3895" s="1" t="b">
        <v>1</v>
      </c>
      <c r="J3895" s="1">
        <v>1.0</v>
      </c>
      <c r="K3895" s="3" t="str">
        <f>vlookup(J3895,Cats!$A:$B,2,false)</f>
        <v>X</v>
      </c>
    </row>
    <row r="3896">
      <c r="A3896" s="1">
        <v>128015.0</v>
      </c>
      <c r="B3896" s="1">
        <v>281.0</v>
      </c>
      <c r="C3896" s="1">
        <f>vlookup(B3896,Games!A:B,2,false)</f>
        <v>1</v>
      </c>
      <c r="D3896" s="2" t="s">
        <v>23</v>
      </c>
      <c r="E3896" s="1"/>
      <c r="F3896" s="1">
        <v>53.0</v>
      </c>
      <c r="G3896" s="1" t="str">
        <f>vlookup(F3896,Teams!$A:B,2,false)</f>
        <v>BOW A</v>
      </c>
      <c r="H3896" s="1" t="b">
        <v>1</v>
      </c>
      <c r="I3896" s="1" t="b">
        <v>1</v>
      </c>
      <c r="J3896" s="1">
        <v>2.0</v>
      </c>
      <c r="K3896" s="3" t="str">
        <f>vlookup(J3896,Cats!$A:$B,2,false)</f>
        <v>M</v>
      </c>
    </row>
    <row r="3897">
      <c r="A3897" s="1">
        <v>128016.0</v>
      </c>
      <c r="B3897" s="1">
        <v>281.0</v>
      </c>
      <c r="C3897" s="1">
        <f>vlookup(B3897,Games!A:B,2,false)</f>
        <v>1</v>
      </c>
      <c r="D3897" s="2" t="s">
        <v>23</v>
      </c>
      <c r="E3897" s="1"/>
      <c r="F3897" s="1">
        <v>59.0</v>
      </c>
      <c r="G3897" s="1" t="str">
        <f>vlookup(F3897,Teams!$A:B,2,false)</f>
        <v>Brooklyn Tech D</v>
      </c>
      <c r="H3897" s="1" t="b">
        <v>0</v>
      </c>
      <c r="I3897" s="1" t="b">
        <v>1</v>
      </c>
      <c r="J3897" s="1">
        <v>2.0</v>
      </c>
      <c r="K3897" s="3" t="str">
        <f>vlookup(J3897,Cats!$A:$B,2,false)</f>
        <v>M</v>
      </c>
    </row>
    <row r="3898">
      <c r="A3898" s="1">
        <v>128017.0</v>
      </c>
      <c r="B3898" s="1">
        <v>281.0</v>
      </c>
      <c r="C3898" s="1">
        <f>vlookup(B3898,Games!A:B,2,false)</f>
        <v>1</v>
      </c>
      <c r="D3898" s="2" t="s">
        <v>23</v>
      </c>
      <c r="E3898" s="1"/>
      <c r="F3898" s="1">
        <v>53.0</v>
      </c>
      <c r="G3898" s="1" t="str">
        <f>vlookup(F3898,Teams!$A:B,2,false)</f>
        <v>BOW A</v>
      </c>
      <c r="H3898" s="1" t="b">
        <v>1</v>
      </c>
      <c r="I3898" s="1" t="b">
        <v>1</v>
      </c>
      <c r="J3898" s="1">
        <v>3.0</v>
      </c>
      <c r="K3898" s="3" t="str">
        <f>vlookup(J3898,Cats!$A:$B,2,false)</f>
        <v>C</v>
      </c>
    </row>
    <row r="3899">
      <c r="A3899" s="1">
        <v>128018.0</v>
      </c>
      <c r="B3899" s="1">
        <v>281.0</v>
      </c>
      <c r="C3899" s="1">
        <f>vlookup(B3899,Games!A:B,2,false)</f>
        <v>1</v>
      </c>
      <c r="D3899" s="2" t="s">
        <v>23</v>
      </c>
      <c r="E3899" s="1"/>
      <c r="F3899" s="1">
        <v>59.0</v>
      </c>
      <c r="G3899" s="1" t="str">
        <f>vlookup(F3899,Teams!$A:B,2,false)</f>
        <v>Brooklyn Tech D</v>
      </c>
      <c r="H3899" s="1" t="b">
        <v>0</v>
      </c>
      <c r="I3899" s="1" t="b">
        <v>1</v>
      </c>
      <c r="J3899" s="1">
        <v>3.0</v>
      </c>
      <c r="K3899" s="3" t="str">
        <f>vlookup(J3899,Cats!$A:$B,2,false)</f>
        <v>C</v>
      </c>
    </row>
    <row r="3900">
      <c r="A3900" s="1">
        <v>128019.0</v>
      </c>
      <c r="B3900" s="1">
        <v>281.0</v>
      </c>
      <c r="C3900" s="1">
        <f>vlookup(B3900,Games!A:B,2,false)</f>
        <v>1</v>
      </c>
      <c r="D3900" s="2" t="s">
        <v>23</v>
      </c>
      <c r="E3900" s="1" t="s">
        <v>962</v>
      </c>
      <c r="F3900" s="1">
        <v>53.0</v>
      </c>
      <c r="G3900" s="1" t="str">
        <f>vlookup(F3900,Teams!$A:B,2,false)</f>
        <v>BOW A</v>
      </c>
      <c r="H3900" s="1" t="b">
        <v>1</v>
      </c>
      <c r="I3900" s="1" t="b">
        <v>0</v>
      </c>
      <c r="J3900" s="1">
        <v>4.0</v>
      </c>
      <c r="K3900" s="3" t="str">
        <f>vlookup(J3900,Cats!$A:$B,2,false)</f>
        <v>E</v>
      </c>
    </row>
    <row r="3901">
      <c r="A3901" s="1">
        <v>128020.0</v>
      </c>
      <c r="B3901" s="1">
        <v>281.0</v>
      </c>
      <c r="C3901" s="1">
        <f>vlookup(B3901,Games!A:B,2,false)</f>
        <v>1</v>
      </c>
      <c r="D3901" s="2" t="s">
        <v>23</v>
      </c>
      <c r="E3901" s="1" t="s">
        <v>1142</v>
      </c>
      <c r="F3901" s="1">
        <v>59.0</v>
      </c>
      <c r="G3901" s="1" t="str">
        <f>vlookup(F3901,Teams!$A:B,2,false)</f>
        <v>Brooklyn Tech D</v>
      </c>
      <c r="H3901" s="1" t="b">
        <v>0</v>
      </c>
      <c r="I3901" s="1" t="b">
        <v>0</v>
      </c>
      <c r="J3901" s="1">
        <v>4.0</v>
      </c>
      <c r="K3901" s="3" t="str">
        <f>vlookup(J3901,Cats!$A:$B,2,false)</f>
        <v>E</v>
      </c>
    </row>
    <row r="3902">
      <c r="A3902" s="1">
        <v>128021.0</v>
      </c>
      <c r="B3902" s="1">
        <v>281.0</v>
      </c>
      <c r="C3902" s="1">
        <f>vlookup(B3902,Games!A:B,2,false)</f>
        <v>1</v>
      </c>
      <c r="D3902" s="2" t="s">
        <v>23</v>
      </c>
      <c r="E3902" s="1" t="s">
        <v>962</v>
      </c>
      <c r="F3902" s="1">
        <v>53.0</v>
      </c>
      <c r="G3902" s="1" t="str">
        <f>vlookup(F3902,Teams!$A:B,2,false)</f>
        <v>BOW A</v>
      </c>
      <c r="H3902" s="1" t="b">
        <v>1</v>
      </c>
      <c r="I3902" s="1" t="b">
        <v>0</v>
      </c>
      <c r="J3902" s="1">
        <v>5.0</v>
      </c>
      <c r="K3902" s="3" t="str">
        <f>vlookup(J3902,Cats!$A:$B,2,false)</f>
        <v>B</v>
      </c>
    </row>
    <row r="3903">
      <c r="A3903" s="1">
        <v>128022.0</v>
      </c>
      <c r="B3903" s="1">
        <v>281.0</v>
      </c>
      <c r="C3903" s="1">
        <f>vlookup(B3903,Games!A:B,2,false)</f>
        <v>1</v>
      </c>
      <c r="D3903" s="2" t="s">
        <v>23</v>
      </c>
      <c r="E3903" s="1"/>
      <c r="F3903" s="1">
        <v>59.0</v>
      </c>
      <c r="G3903" s="1" t="str">
        <f>vlookup(F3903,Teams!$A:B,2,false)</f>
        <v>Brooklyn Tech D</v>
      </c>
      <c r="H3903" s="1" t="b">
        <v>0</v>
      </c>
      <c r="I3903" s="1" t="b">
        <v>1</v>
      </c>
      <c r="J3903" s="1">
        <v>5.0</v>
      </c>
      <c r="K3903" s="3" t="str">
        <f>vlookup(J3903,Cats!$A:$B,2,false)</f>
        <v>B</v>
      </c>
    </row>
    <row r="3904">
      <c r="A3904" s="1">
        <v>128023.0</v>
      </c>
      <c r="B3904" s="1">
        <v>281.0</v>
      </c>
      <c r="C3904" s="1">
        <f>vlookup(B3904,Games!A:B,2,false)</f>
        <v>1</v>
      </c>
      <c r="D3904" s="2" t="s">
        <v>78</v>
      </c>
      <c r="E3904" s="1" t="s">
        <v>1015</v>
      </c>
      <c r="F3904" s="1">
        <v>53.0</v>
      </c>
      <c r="G3904" s="1" t="str">
        <f>vlookup(F3904,Teams!$A:B,2,false)</f>
        <v>BOW A</v>
      </c>
      <c r="H3904" s="1" t="b">
        <v>1</v>
      </c>
      <c r="I3904" s="1" t="b">
        <v>0</v>
      </c>
      <c r="J3904" s="1">
        <v>6.0</v>
      </c>
      <c r="K3904" s="3" t="str">
        <f>vlookup(J3904,Cats!$A:$B,2,false)</f>
        <v>P</v>
      </c>
    </row>
    <row r="3905">
      <c r="A3905" s="1">
        <v>128024.0</v>
      </c>
      <c r="B3905" s="1">
        <v>281.0</v>
      </c>
      <c r="C3905" s="1">
        <f>vlookup(B3905,Games!A:B,2,false)</f>
        <v>1</v>
      </c>
      <c r="D3905" s="2" t="s">
        <v>23</v>
      </c>
      <c r="E3905" s="1"/>
      <c r="F3905" s="1">
        <v>59.0</v>
      </c>
      <c r="G3905" s="1" t="str">
        <f>vlookup(F3905,Teams!$A:B,2,false)</f>
        <v>Brooklyn Tech D</v>
      </c>
      <c r="H3905" s="1" t="b">
        <v>0</v>
      </c>
      <c r="I3905" s="1" t="b">
        <v>1</v>
      </c>
      <c r="J3905" s="1">
        <v>6.0</v>
      </c>
      <c r="K3905" s="3" t="str">
        <f>vlookup(J3905,Cats!$A:$B,2,false)</f>
        <v>P</v>
      </c>
    </row>
    <row r="3906">
      <c r="A3906" s="1">
        <v>128025.0</v>
      </c>
      <c r="B3906" s="1">
        <v>281.0</v>
      </c>
      <c r="C3906" s="1">
        <f>vlookup(B3906,Games!A:B,2,false)</f>
        <v>1</v>
      </c>
      <c r="D3906" s="2" t="s">
        <v>23</v>
      </c>
      <c r="E3906" s="1" t="s">
        <v>962</v>
      </c>
      <c r="F3906" s="1">
        <v>53.0</v>
      </c>
      <c r="G3906" s="1" t="str">
        <f>vlookup(F3906,Teams!$A:B,2,false)</f>
        <v>BOW A</v>
      </c>
      <c r="H3906" s="1" t="b">
        <v>1</v>
      </c>
      <c r="I3906" s="1" t="b">
        <v>0</v>
      </c>
      <c r="J3906" s="1">
        <v>7.0</v>
      </c>
      <c r="K3906" s="3" t="str">
        <f>vlookup(J3906,Cats!$A:$B,2,false)</f>
        <v>X</v>
      </c>
    </row>
    <row r="3907">
      <c r="A3907" s="1">
        <v>128026.0</v>
      </c>
      <c r="B3907" s="1">
        <v>281.0</v>
      </c>
      <c r="C3907" s="1">
        <f>vlookup(B3907,Games!A:B,2,false)</f>
        <v>1</v>
      </c>
      <c r="D3907" s="2" t="s">
        <v>23</v>
      </c>
      <c r="E3907" s="1"/>
      <c r="F3907" s="1">
        <v>59.0</v>
      </c>
      <c r="G3907" s="1" t="str">
        <f>vlookup(F3907,Teams!$A:B,2,false)</f>
        <v>Brooklyn Tech D</v>
      </c>
      <c r="H3907" s="1" t="b">
        <v>0</v>
      </c>
      <c r="I3907" s="1" t="b">
        <v>1</v>
      </c>
      <c r="J3907" s="1">
        <v>7.0</v>
      </c>
      <c r="K3907" s="3" t="str">
        <f>vlookup(J3907,Cats!$A:$B,2,false)</f>
        <v>X</v>
      </c>
    </row>
    <row r="3908">
      <c r="A3908" s="1">
        <v>128027.0</v>
      </c>
      <c r="B3908" s="1">
        <v>281.0</v>
      </c>
      <c r="C3908" s="1">
        <f>vlookup(B3908,Games!A:B,2,false)</f>
        <v>1</v>
      </c>
      <c r="D3908" s="2" t="s">
        <v>23</v>
      </c>
      <c r="E3908" s="1" t="s">
        <v>1015</v>
      </c>
      <c r="F3908" s="1">
        <v>53.0</v>
      </c>
      <c r="G3908" s="1" t="str">
        <f>vlookup(F3908,Teams!$A:B,2,false)</f>
        <v>BOW A</v>
      </c>
      <c r="H3908" s="1" t="b">
        <v>1</v>
      </c>
      <c r="I3908" s="1" t="b">
        <v>0</v>
      </c>
      <c r="J3908" s="1">
        <v>8.0</v>
      </c>
      <c r="K3908" s="3" t="str">
        <f>vlookup(J3908,Cats!$A:$B,2,false)</f>
        <v>M</v>
      </c>
    </row>
    <row r="3909">
      <c r="A3909" s="1">
        <v>128028.0</v>
      </c>
      <c r="B3909" s="1">
        <v>281.0</v>
      </c>
      <c r="C3909" s="1">
        <f>vlookup(B3909,Games!A:B,2,false)</f>
        <v>1</v>
      </c>
      <c r="D3909" s="2" t="s">
        <v>23</v>
      </c>
      <c r="E3909" s="1" t="s">
        <v>943</v>
      </c>
      <c r="F3909" s="1">
        <v>59.0</v>
      </c>
      <c r="G3909" s="1" t="str">
        <f>vlookup(F3909,Teams!$A:B,2,false)</f>
        <v>Brooklyn Tech D</v>
      </c>
      <c r="H3909" s="1" t="b">
        <v>0</v>
      </c>
      <c r="I3909" s="1" t="b">
        <v>0</v>
      </c>
      <c r="J3909" s="1">
        <v>8.0</v>
      </c>
      <c r="K3909" s="3" t="str">
        <f>vlookup(J3909,Cats!$A:$B,2,false)</f>
        <v>M</v>
      </c>
    </row>
    <row r="3910">
      <c r="A3910" s="1">
        <v>128029.0</v>
      </c>
      <c r="B3910" s="1">
        <v>281.0</v>
      </c>
      <c r="C3910" s="1">
        <f>vlookup(B3910,Games!A:B,2,false)</f>
        <v>1</v>
      </c>
      <c r="D3910" s="2" t="s">
        <v>78</v>
      </c>
      <c r="E3910" s="1" t="s">
        <v>962</v>
      </c>
      <c r="F3910" s="1">
        <v>53.0</v>
      </c>
      <c r="G3910" s="1" t="str">
        <f>vlookup(F3910,Teams!$A:B,2,false)</f>
        <v>BOW A</v>
      </c>
      <c r="H3910" s="1" t="b">
        <v>1</v>
      </c>
      <c r="I3910" s="1" t="b">
        <v>0</v>
      </c>
      <c r="J3910" s="1">
        <v>9.0</v>
      </c>
      <c r="K3910" s="3" t="str">
        <f>vlookup(J3910,Cats!$A:$B,2,false)</f>
        <v>C</v>
      </c>
    </row>
    <row r="3911">
      <c r="A3911" s="1">
        <v>128030.0</v>
      </c>
      <c r="B3911" s="1">
        <v>281.0</v>
      </c>
      <c r="C3911" s="1">
        <f>vlookup(B3911,Games!A:B,2,false)</f>
        <v>1</v>
      </c>
      <c r="D3911" s="2" t="s">
        <v>23</v>
      </c>
      <c r="E3911" s="1"/>
      <c r="F3911" s="1">
        <v>59.0</v>
      </c>
      <c r="G3911" s="1" t="str">
        <f>vlookup(F3911,Teams!$A:B,2,false)</f>
        <v>Brooklyn Tech D</v>
      </c>
      <c r="H3911" s="1" t="b">
        <v>0</v>
      </c>
      <c r="I3911" s="1" t="b">
        <v>1</v>
      </c>
      <c r="J3911" s="1">
        <v>9.0</v>
      </c>
      <c r="K3911" s="3" t="str">
        <f>vlookup(J3911,Cats!$A:$B,2,false)</f>
        <v>C</v>
      </c>
    </row>
    <row r="3912">
      <c r="A3912" s="1">
        <v>128031.0</v>
      </c>
      <c r="B3912" s="1">
        <v>281.0</v>
      </c>
      <c r="C3912" s="1">
        <f>vlookup(B3912,Games!A:B,2,false)</f>
        <v>1</v>
      </c>
      <c r="D3912" s="2" t="s">
        <v>23</v>
      </c>
      <c r="E3912" s="1"/>
      <c r="F3912" s="1">
        <v>53.0</v>
      </c>
      <c r="G3912" s="1" t="str">
        <f>vlookup(F3912,Teams!$A:B,2,false)</f>
        <v>BOW A</v>
      </c>
      <c r="H3912" s="1" t="b">
        <v>1</v>
      </c>
      <c r="I3912" s="1" t="b">
        <v>1</v>
      </c>
      <c r="J3912" s="1">
        <v>10.0</v>
      </c>
      <c r="K3912" s="3" t="str">
        <f>vlookup(J3912,Cats!$A:$B,2,false)</f>
        <v>E</v>
      </c>
    </row>
    <row r="3913">
      <c r="A3913" s="1">
        <v>128032.0</v>
      </c>
      <c r="B3913" s="1">
        <v>281.0</v>
      </c>
      <c r="C3913" s="1">
        <f>vlookup(B3913,Games!A:B,2,false)</f>
        <v>1</v>
      </c>
      <c r="D3913" s="2" t="s">
        <v>78</v>
      </c>
      <c r="E3913" s="1" t="s">
        <v>912</v>
      </c>
      <c r="F3913" s="1">
        <v>59.0</v>
      </c>
      <c r="G3913" s="1" t="str">
        <f>vlookup(F3913,Teams!$A:B,2,false)</f>
        <v>Brooklyn Tech D</v>
      </c>
      <c r="H3913" s="1" t="b">
        <v>0</v>
      </c>
      <c r="I3913" s="1" t="b">
        <v>0</v>
      </c>
      <c r="J3913" s="1">
        <v>10.0</v>
      </c>
      <c r="K3913" s="3" t="str">
        <f>vlookup(J3913,Cats!$A:$B,2,false)</f>
        <v>E</v>
      </c>
    </row>
    <row r="3914">
      <c r="A3914" s="1">
        <v>128033.0</v>
      </c>
      <c r="B3914" s="1">
        <v>281.0</v>
      </c>
      <c r="C3914" s="1">
        <f>vlookup(B3914,Games!A:B,2,false)</f>
        <v>1</v>
      </c>
      <c r="D3914" s="2" t="s">
        <v>23</v>
      </c>
      <c r="E3914" s="1" t="s">
        <v>962</v>
      </c>
      <c r="F3914" s="1">
        <v>53.0</v>
      </c>
      <c r="G3914" s="1" t="str">
        <f>vlookup(F3914,Teams!$A:B,2,false)</f>
        <v>BOW A</v>
      </c>
      <c r="H3914" s="1" t="b">
        <v>1</v>
      </c>
      <c r="I3914" s="1" t="b">
        <v>0</v>
      </c>
      <c r="J3914" s="1">
        <v>11.0</v>
      </c>
      <c r="K3914" s="3" t="str">
        <f>vlookup(J3914,Cats!$A:$B,2,false)</f>
        <v>B</v>
      </c>
    </row>
    <row r="3915">
      <c r="A3915" s="1">
        <v>128034.0</v>
      </c>
      <c r="B3915" s="1">
        <v>281.0</v>
      </c>
      <c r="C3915" s="1">
        <f>vlookup(B3915,Games!A:B,2,false)</f>
        <v>1</v>
      </c>
      <c r="D3915" s="2" t="s">
        <v>78</v>
      </c>
      <c r="E3915" s="1" t="s">
        <v>912</v>
      </c>
      <c r="F3915" s="1">
        <v>59.0</v>
      </c>
      <c r="G3915" s="1" t="str">
        <f>vlookup(F3915,Teams!$A:B,2,false)</f>
        <v>Brooklyn Tech D</v>
      </c>
      <c r="H3915" s="1" t="b">
        <v>0</v>
      </c>
      <c r="I3915" s="1" t="b">
        <v>0</v>
      </c>
      <c r="J3915" s="1">
        <v>11.0</v>
      </c>
      <c r="K3915" s="3" t="str">
        <f>vlookup(J3915,Cats!$A:$B,2,false)</f>
        <v>B</v>
      </c>
    </row>
    <row r="3916">
      <c r="A3916" s="1">
        <v>128035.0</v>
      </c>
      <c r="B3916" s="1">
        <v>281.0</v>
      </c>
      <c r="C3916" s="1">
        <f>vlookup(B3916,Games!A:B,2,false)</f>
        <v>1</v>
      </c>
      <c r="D3916" s="2" t="s">
        <v>23</v>
      </c>
      <c r="E3916" s="1" t="s">
        <v>691</v>
      </c>
      <c r="F3916" s="1">
        <v>53.0</v>
      </c>
      <c r="G3916" s="1" t="str">
        <f>vlookup(F3916,Teams!$A:B,2,false)</f>
        <v>BOW A</v>
      </c>
      <c r="H3916" s="1" t="b">
        <v>1</v>
      </c>
      <c r="I3916" s="1" t="b">
        <v>0</v>
      </c>
      <c r="J3916" s="1">
        <v>12.0</v>
      </c>
      <c r="K3916" s="3" t="str">
        <f>vlookup(J3916,Cats!$A:$B,2,false)</f>
        <v>P</v>
      </c>
    </row>
    <row r="3917">
      <c r="A3917" s="1">
        <v>128036.0</v>
      </c>
      <c r="B3917" s="1">
        <v>281.0</v>
      </c>
      <c r="C3917" s="1">
        <f>vlookup(B3917,Games!A:B,2,false)</f>
        <v>1</v>
      </c>
      <c r="D3917" s="2" t="s">
        <v>23</v>
      </c>
      <c r="E3917" s="1" t="s">
        <v>912</v>
      </c>
      <c r="F3917" s="1">
        <v>59.0</v>
      </c>
      <c r="G3917" s="1" t="str">
        <f>vlookup(F3917,Teams!$A:B,2,false)</f>
        <v>Brooklyn Tech D</v>
      </c>
      <c r="H3917" s="1" t="b">
        <v>0</v>
      </c>
      <c r="I3917" s="1" t="b">
        <v>0</v>
      </c>
      <c r="J3917" s="1">
        <v>12.0</v>
      </c>
      <c r="K3917" s="3" t="str">
        <f>vlookup(J3917,Cats!$A:$B,2,false)</f>
        <v>P</v>
      </c>
    </row>
    <row r="3918">
      <c r="A3918" s="1">
        <v>128037.0</v>
      </c>
      <c r="B3918" s="1">
        <v>281.0</v>
      </c>
      <c r="C3918" s="1">
        <f>vlookup(B3918,Games!A:B,2,false)</f>
        <v>1</v>
      </c>
      <c r="D3918" s="2" t="s">
        <v>78</v>
      </c>
      <c r="E3918" s="1" t="s">
        <v>962</v>
      </c>
      <c r="F3918" s="1">
        <v>53.0</v>
      </c>
      <c r="G3918" s="1" t="str">
        <f>vlookup(F3918,Teams!$A:B,2,false)</f>
        <v>BOW A</v>
      </c>
      <c r="H3918" s="1" t="b">
        <v>1</v>
      </c>
      <c r="I3918" s="1" t="b">
        <v>0</v>
      </c>
      <c r="J3918" s="1">
        <v>13.0</v>
      </c>
      <c r="K3918" s="3" t="str">
        <f>vlookup(J3918,Cats!$A:$B,2,false)</f>
        <v>X</v>
      </c>
    </row>
    <row r="3919">
      <c r="A3919" s="1">
        <v>128038.0</v>
      </c>
      <c r="B3919" s="1">
        <v>281.0</v>
      </c>
      <c r="C3919" s="1">
        <f>vlookup(B3919,Games!A:B,2,false)</f>
        <v>1</v>
      </c>
      <c r="D3919" s="2" t="s">
        <v>23</v>
      </c>
      <c r="E3919" s="1"/>
      <c r="F3919" s="1">
        <v>59.0</v>
      </c>
      <c r="G3919" s="1" t="str">
        <f>vlookup(F3919,Teams!$A:B,2,false)</f>
        <v>Brooklyn Tech D</v>
      </c>
      <c r="H3919" s="1" t="b">
        <v>0</v>
      </c>
      <c r="I3919" s="1" t="b">
        <v>1</v>
      </c>
      <c r="J3919" s="1">
        <v>13.0</v>
      </c>
      <c r="K3919" s="3" t="str">
        <f>vlookup(J3919,Cats!$A:$B,2,false)</f>
        <v>X</v>
      </c>
    </row>
    <row r="3920">
      <c r="A3920" s="1">
        <v>128039.0</v>
      </c>
      <c r="B3920" s="1">
        <v>281.0</v>
      </c>
      <c r="C3920" s="1">
        <f>vlookup(B3920,Games!A:B,2,false)</f>
        <v>1</v>
      </c>
      <c r="D3920" s="2" t="s">
        <v>23</v>
      </c>
      <c r="E3920" s="1" t="s">
        <v>962</v>
      </c>
      <c r="F3920" s="1">
        <v>53.0</v>
      </c>
      <c r="G3920" s="1" t="str">
        <f>vlookup(F3920,Teams!$A:B,2,false)</f>
        <v>BOW A</v>
      </c>
      <c r="H3920" s="1" t="b">
        <v>1</v>
      </c>
      <c r="I3920" s="1" t="b">
        <v>0</v>
      </c>
      <c r="J3920" s="1">
        <v>14.0</v>
      </c>
      <c r="K3920" s="3" t="str">
        <f>vlookup(J3920,Cats!$A:$B,2,false)</f>
        <v>M</v>
      </c>
    </row>
    <row r="3921">
      <c r="A3921" s="1">
        <v>128040.0</v>
      </c>
      <c r="B3921" s="1">
        <v>281.0</v>
      </c>
      <c r="C3921" s="1">
        <f>vlookup(B3921,Games!A:B,2,false)</f>
        <v>1</v>
      </c>
      <c r="D3921" s="2" t="s">
        <v>23</v>
      </c>
      <c r="E3921" s="1"/>
      <c r="F3921" s="1">
        <v>59.0</v>
      </c>
      <c r="G3921" s="1" t="str">
        <f>vlookup(F3921,Teams!$A:B,2,false)</f>
        <v>Brooklyn Tech D</v>
      </c>
      <c r="H3921" s="1" t="b">
        <v>0</v>
      </c>
      <c r="I3921" s="1" t="b">
        <v>1</v>
      </c>
      <c r="J3921" s="1">
        <v>14.0</v>
      </c>
      <c r="K3921" s="3" t="str">
        <f>vlookup(J3921,Cats!$A:$B,2,false)</f>
        <v>M</v>
      </c>
    </row>
    <row r="3922">
      <c r="A3922" s="1">
        <v>128041.0</v>
      </c>
      <c r="B3922" s="1">
        <v>281.0</v>
      </c>
      <c r="C3922" s="1">
        <f>vlookup(B3922,Games!A:B,2,false)</f>
        <v>1</v>
      </c>
      <c r="D3922" s="2" t="s">
        <v>23</v>
      </c>
      <c r="E3922" s="1" t="s">
        <v>1015</v>
      </c>
      <c r="F3922" s="1">
        <v>53.0</v>
      </c>
      <c r="G3922" s="1" t="str">
        <f>vlookup(F3922,Teams!$A:B,2,false)</f>
        <v>BOW A</v>
      </c>
      <c r="H3922" s="1" t="b">
        <v>1</v>
      </c>
      <c r="I3922" s="1" t="b">
        <v>0</v>
      </c>
      <c r="J3922" s="1">
        <v>15.0</v>
      </c>
      <c r="K3922" s="3" t="str">
        <f>vlookup(J3922,Cats!$A:$B,2,false)</f>
        <v>C</v>
      </c>
    </row>
    <row r="3923">
      <c r="A3923" s="1">
        <v>128042.0</v>
      </c>
      <c r="B3923" s="1">
        <v>281.0</v>
      </c>
      <c r="C3923" s="1">
        <f>vlookup(B3923,Games!A:B,2,false)</f>
        <v>1</v>
      </c>
      <c r="D3923" s="2" t="s">
        <v>23</v>
      </c>
      <c r="E3923" s="1" t="s">
        <v>943</v>
      </c>
      <c r="F3923" s="1">
        <v>59.0</v>
      </c>
      <c r="G3923" s="1" t="str">
        <f>vlookup(F3923,Teams!$A:B,2,false)</f>
        <v>Brooklyn Tech D</v>
      </c>
      <c r="H3923" s="1" t="b">
        <v>0</v>
      </c>
      <c r="I3923" s="1" t="b">
        <v>0</v>
      </c>
      <c r="J3923" s="1">
        <v>15.0</v>
      </c>
      <c r="K3923" s="3" t="str">
        <f>vlookup(J3923,Cats!$A:$B,2,false)</f>
        <v>C</v>
      </c>
    </row>
    <row r="3924">
      <c r="A3924" s="1">
        <v>128043.0</v>
      </c>
      <c r="B3924" s="1">
        <v>281.0</v>
      </c>
      <c r="C3924" s="1">
        <f>vlookup(B3924,Games!A:B,2,false)</f>
        <v>1</v>
      </c>
      <c r="D3924" s="2" t="s">
        <v>23</v>
      </c>
      <c r="E3924" s="1" t="s">
        <v>691</v>
      </c>
      <c r="F3924" s="1">
        <v>53.0</v>
      </c>
      <c r="G3924" s="1" t="str">
        <f>vlookup(F3924,Teams!$A:B,2,false)</f>
        <v>BOW A</v>
      </c>
      <c r="H3924" s="1" t="b">
        <v>1</v>
      </c>
      <c r="I3924" s="1" t="b">
        <v>0</v>
      </c>
      <c r="J3924" s="1">
        <v>16.0</v>
      </c>
      <c r="K3924" s="3" t="str">
        <f>vlookup(J3924,Cats!$A:$B,2,false)</f>
        <v>E</v>
      </c>
    </row>
    <row r="3925">
      <c r="A3925" s="1">
        <v>128044.0</v>
      </c>
      <c r="B3925" s="1">
        <v>281.0</v>
      </c>
      <c r="C3925" s="1">
        <f>vlookup(B3925,Games!A:B,2,false)</f>
        <v>1</v>
      </c>
      <c r="D3925" s="2" t="s">
        <v>34</v>
      </c>
      <c r="E3925" s="1" t="s">
        <v>912</v>
      </c>
      <c r="F3925" s="1">
        <v>59.0</v>
      </c>
      <c r="G3925" s="1" t="str">
        <f>vlookup(F3925,Teams!$A:B,2,false)</f>
        <v>Brooklyn Tech D</v>
      </c>
      <c r="H3925" s="1" t="b">
        <v>0</v>
      </c>
      <c r="I3925" s="1" t="b">
        <v>0</v>
      </c>
      <c r="J3925" s="1">
        <v>16.0</v>
      </c>
      <c r="K3925" s="3" t="str">
        <f>vlookup(J3925,Cats!$A:$B,2,false)</f>
        <v>E</v>
      </c>
    </row>
    <row r="3926">
      <c r="A3926" s="1">
        <v>128045.0</v>
      </c>
      <c r="B3926" s="1">
        <v>281.0</v>
      </c>
      <c r="C3926" s="1">
        <f>vlookup(B3926,Games!A:B,2,false)</f>
        <v>1</v>
      </c>
      <c r="D3926" s="2" t="s">
        <v>23</v>
      </c>
      <c r="E3926" s="1" t="s">
        <v>962</v>
      </c>
      <c r="F3926" s="1">
        <v>53.0</v>
      </c>
      <c r="G3926" s="1" t="str">
        <f>vlookup(F3926,Teams!$A:B,2,false)</f>
        <v>BOW A</v>
      </c>
      <c r="H3926" s="1" t="b">
        <v>1</v>
      </c>
      <c r="I3926" s="1" t="b">
        <v>0</v>
      </c>
      <c r="J3926" s="1">
        <v>17.0</v>
      </c>
      <c r="K3926" s="3" t="str">
        <f>vlookup(J3926,Cats!$A:$B,2,false)</f>
        <v>B</v>
      </c>
    </row>
    <row r="3927">
      <c r="A3927" s="1">
        <v>128046.0</v>
      </c>
      <c r="B3927" s="1">
        <v>281.0</v>
      </c>
      <c r="C3927" s="1">
        <f>vlookup(B3927,Games!A:B,2,false)</f>
        <v>1</v>
      </c>
      <c r="D3927" s="2" t="s">
        <v>78</v>
      </c>
      <c r="E3927" s="1" t="s">
        <v>943</v>
      </c>
      <c r="F3927" s="1">
        <v>59.0</v>
      </c>
      <c r="G3927" s="1" t="str">
        <f>vlookup(F3927,Teams!$A:B,2,false)</f>
        <v>Brooklyn Tech D</v>
      </c>
      <c r="H3927" s="1" t="b">
        <v>0</v>
      </c>
      <c r="I3927" s="1" t="b">
        <v>0</v>
      </c>
      <c r="J3927" s="1">
        <v>17.0</v>
      </c>
      <c r="K3927" s="3" t="str">
        <f>vlookup(J3927,Cats!$A:$B,2,false)</f>
        <v>B</v>
      </c>
    </row>
    <row r="3928">
      <c r="A3928" s="1">
        <v>128047.0</v>
      </c>
      <c r="B3928" s="1">
        <v>281.0</v>
      </c>
      <c r="C3928" s="1">
        <f>vlookup(B3928,Games!A:B,2,false)</f>
        <v>1</v>
      </c>
      <c r="D3928" s="2" t="s">
        <v>23</v>
      </c>
      <c r="E3928" s="1" t="s">
        <v>1015</v>
      </c>
      <c r="F3928" s="1">
        <v>53.0</v>
      </c>
      <c r="G3928" s="1" t="str">
        <f>vlookup(F3928,Teams!$A:B,2,false)</f>
        <v>BOW A</v>
      </c>
      <c r="H3928" s="1" t="b">
        <v>1</v>
      </c>
      <c r="I3928" s="1" t="b">
        <v>0</v>
      </c>
      <c r="J3928" s="1">
        <v>18.0</v>
      </c>
      <c r="K3928" s="3" t="str">
        <f>vlookup(J3928,Cats!$A:$B,2,false)</f>
        <v>P</v>
      </c>
    </row>
    <row r="3929">
      <c r="A3929" s="1">
        <v>128048.0</v>
      </c>
      <c r="B3929" s="1">
        <v>281.0</v>
      </c>
      <c r="C3929" s="1">
        <f>vlookup(B3929,Games!A:B,2,false)</f>
        <v>1</v>
      </c>
      <c r="D3929" s="2" t="s">
        <v>23</v>
      </c>
      <c r="E3929" s="1" t="s">
        <v>943</v>
      </c>
      <c r="F3929" s="1">
        <v>59.0</v>
      </c>
      <c r="G3929" s="1" t="str">
        <f>vlookup(F3929,Teams!$A:B,2,false)</f>
        <v>Brooklyn Tech D</v>
      </c>
      <c r="H3929" s="1" t="b">
        <v>0</v>
      </c>
      <c r="I3929" s="1" t="b">
        <v>0</v>
      </c>
      <c r="J3929" s="1">
        <v>18.0</v>
      </c>
      <c r="K3929" s="3" t="str">
        <f>vlookup(J3929,Cats!$A:$B,2,false)</f>
        <v>P</v>
      </c>
    </row>
    <row r="3930">
      <c r="A3930" s="1">
        <v>128049.0</v>
      </c>
      <c r="B3930" s="1">
        <v>281.0</v>
      </c>
      <c r="C3930" s="1">
        <f>vlookup(B3930,Games!A:B,2,false)</f>
        <v>1</v>
      </c>
      <c r="D3930" s="2" t="s">
        <v>23</v>
      </c>
      <c r="E3930" s="1"/>
      <c r="F3930" s="1">
        <v>53.0</v>
      </c>
      <c r="G3930" s="1" t="str">
        <f>vlookup(F3930,Teams!$A:B,2,false)</f>
        <v>BOW A</v>
      </c>
      <c r="H3930" s="1" t="b">
        <v>1</v>
      </c>
      <c r="I3930" s="1" t="b">
        <v>1</v>
      </c>
      <c r="J3930" s="1">
        <v>19.0</v>
      </c>
      <c r="K3930" s="3" t="str">
        <f>vlookup(J3930,Cats!$A:$B,2,false)</f>
        <v>X</v>
      </c>
    </row>
    <row r="3931">
      <c r="A3931" s="1">
        <v>128050.0</v>
      </c>
      <c r="B3931" s="1">
        <v>281.0</v>
      </c>
      <c r="C3931" s="1">
        <f>vlookup(B3931,Games!A:B,2,false)</f>
        <v>1</v>
      </c>
      <c r="D3931" s="2" t="s">
        <v>23</v>
      </c>
      <c r="E3931" s="1"/>
      <c r="F3931" s="1">
        <v>59.0</v>
      </c>
      <c r="G3931" s="1" t="str">
        <f>vlookup(F3931,Teams!$A:B,2,false)</f>
        <v>Brooklyn Tech D</v>
      </c>
      <c r="H3931" s="1" t="b">
        <v>0</v>
      </c>
      <c r="I3931" s="1" t="b">
        <v>1</v>
      </c>
      <c r="J3931" s="1">
        <v>19.0</v>
      </c>
      <c r="K3931" s="3" t="str">
        <f>vlookup(J3931,Cats!$A:$B,2,false)</f>
        <v>X</v>
      </c>
    </row>
    <row r="3932">
      <c r="A3932" s="1">
        <v>128051.0</v>
      </c>
      <c r="B3932" s="1">
        <v>281.0</v>
      </c>
      <c r="C3932" s="1">
        <f>vlookup(B3932,Games!A:B,2,false)</f>
        <v>1</v>
      </c>
      <c r="D3932" s="2" t="s">
        <v>23</v>
      </c>
      <c r="E3932" s="1" t="s">
        <v>1015</v>
      </c>
      <c r="F3932" s="1">
        <v>53.0</v>
      </c>
      <c r="G3932" s="1" t="str">
        <f>vlookup(F3932,Teams!$A:B,2,false)</f>
        <v>BOW A</v>
      </c>
      <c r="H3932" s="1" t="b">
        <v>1</v>
      </c>
      <c r="I3932" s="1" t="b">
        <v>0</v>
      </c>
      <c r="J3932" s="1">
        <v>20.0</v>
      </c>
      <c r="K3932" s="3" t="str">
        <f>vlookup(J3932,Cats!$A:$B,2,false)</f>
        <v>M</v>
      </c>
    </row>
    <row r="3933">
      <c r="A3933" s="1">
        <v>128052.0</v>
      </c>
      <c r="B3933" s="1">
        <v>281.0</v>
      </c>
      <c r="C3933" s="1">
        <f>vlookup(B3933,Games!A:B,2,false)</f>
        <v>1</v>
      </c>
      <c r="D3933" s="2" t="s">
        <v>23</v>
      </c>
      <c r="E3933" s="1" t="s">
        <v>912</v>
      </c>
      <c r="F3933" s="1">
        <v>59.0</v>
      </c>
      <c r="G3933" s="1" t="str">
        <f>vlookup(F3933,Teams!$A:B,2,false)</f>
        <v>Brooklyn Tech D</v>
      </c>
      <c r="H3933" s="1" t="b">
        <v>0</v>
      </c>
      <c r="I3933" s="1" t="b">
        <v>0</v>
      </c>
      <c r="J3933" s="1">
        <v>20.0</v>
      </c>
      <c r="K3933" s="3" t="str">
        <f>vlookup(J3933,Cats!$A:$B,2,false)</f>
        <v>M</v>
      </c>
    </row>
    <row r="3934">
      <c r="A3934" s="1">
        <v>128053.0</v>
      </c>
      <c r="B3934" s="1">
        <v>281.0</v>
      </c>
      <c r="C3934" s="1">
        <f>vlookup(B3934,Games!A:B,2,false)</f>
        <v>1</v>
      </c>
      <c r="D3934" s="2" t="s">
        <v>34</v>
      </c>
      <c r="E3934" s="1" t="s">
        <v>962</v>
      </c>
      <c r="F3934" s="1">
        <v>53.0</v>
      </c>
      <c r="G3934" s="1" t="str">
        <f>vlookup(F3934,Teams!$A:B,2,false)</f>
        <v>BOW A</v>
      </c>
      <c r="H3934" s="1" t="b">
        <v>1</v>
      </c>
      <c r="I3934" s="1" t="b">
        <v>0</v>
      </c>
      <c r="J3934" s="1">
        <v>21.0</v>
      </c>
      <c r="K3934" s="3" t="str">
        <f>vlookup(J3934,Cats!$A:$B,2,false)</f>
        <v>C</v>
      </c>
    </row>
    <row r="3935">
      <c r="A3935" s="1">
        <v>128054.0</v>
      </c>
      <c r="B3935" s="1">
        <v>281.0</v>
      </c>
      <c r="C3935" s="1">
        <f>vlookup(B3935,Games!A:B,2,false)</f>
        <v>1</v>
      </c>
      <c r="D3935" s="2" t="s">
        <v>23</v>
      </c>
      <c r="E3935" s="1"/>
      <c r="F3935" s="1">
        <v>59.0</v>
      </c>
      <c r="G3935" s="1" t="str">
        <f>vlookup(F3935,Teams!$A:B,2,false)</f>
        <v>Brooklyn Tech D</v>
      </c>
      <c r="H3935" s="1" t="b">
        <v>0</v>
      </c>
      <c r="I3935" s="1" t="b">
        <v>1</v>
      </c>
      <c r="J3935" s="1">
        <v>21.0</v>
      </c>
      <c r="K3935" s="3" t="str">
        <f>vlookup(J3935,Cats!$A:$B,2,false)</f>
        <v>C</v>
      </c>
    </row>
    <row r="3936">
      <c r="A3936" s="1">
        <v>128055.0</v>
      </c>
      <c r="B3936" s="1">
        <v>281.0</v>
      </c>
      <c r="C3936" s="1">
        <f>vlookup(B3936,Games!A:B,2,false)</f>
        <v>1</v>
      </c>
      <c r="D3936" s="2" t="s">
        <v>34</v>
      </c>
      <c r="E3936" s="1" t="s">
        <v>691</v>
      </c>
      <c r="F3936" s="1">
        <v>53.0</v>
      </c>
      <c r="G3936" s="1" t="str">
        <f>vlookup(F3936,Teams!$A:B,2,false)</f>
        <v>BOW A</v>
      </c>
      <c r="H3936" s="1" t="b">
        <v>1</v>
      </c>
      <c r="I3936" s="1" t="b">
        <v>0</v>
      </c>
      <c r="J3936" s="1">
        <v>22.0</v>
      </c>
      <c r="K3936" s="3" t="str">
        <f>vlookup(J3936,Cats!$A:$B,2,false)</f>
        <v>E</v>
      </c>
    </row>
    <row r="3937">
      <c r="A3937" s="1">
        <v>128056.0</v>
      </c>
      <c r="B3937" s="1">
        <v>281.0</v>
      </c>
      <c r="C3937" s="1">
        <f>vlookup(B3937,Games!A:B,2,false)</f>
        <v>1</v>
      </c>
      <c r="D3937" s="2" t="s">
        <v>23</v>
      </c>
      <c r="E3937" s="1"/>
      <c r="F3937" s="1">
        <v>59.0</v>
      </c>
      <c r="G3937" s="1" t="str">
        <f>vlookup(F3937,Teams!$A:B,2,false)</f>
        <v>Brooklyn Tech D</v>
      </c>
      <c r="H3937" s="1" t="b">
        <v>0</v>
      </c>
      <c r="I3937" s="1" t="b">
        <v>1</v>
      </c>
      <c r="J3937" s="1">
        <v>22.0</v>
      </c>
      <c r="K3937" s="3" t="str">
        <f>vlookup(J3937,Cats!$A:$B,2,false)</f>
        <v>E</v>
      </c>
    </row>
    <row r="3938">
      <c r="A3938" s="1">
        <v>128057.0</v>
      </c>
      <c r="B3938" s="1">
        <v>281.0</v>
      </c>
      <c r="C3938" s="1">
        <f>vlookup(B3938,Games!A:B,2,false)</f>
        <v>1</v>
      </c>
      <c r="D3938" s="2" t="s">
        <v>23</v>
      </c>
      <c r="E3938" s="1" t="s">
        <v>962</v>
      </c>
      <c r="F3938" s="1">
        <v>53.0</v>
      </c>
      <c r="G3938" s="1" t="str">
        <f>vlookup(F3938,Teams!$A:B,2,false)</f>
        <v>BOW A</v>
      </c>
      <c r="H3938" s="1" t="b">
        <v>1</v>
      </c>
      <c r="I3938" s="1" t="b">
        <v>0</v>
      </c>
      <c r="J3938" s="1">
        <v>23.0</v>
      </c>
      <c r="K3938" s="3" t="str">
        <f>vlookup(J3938,Cats!$A:$B,2,false)</f>
        <v>B</v>
      </c>
    </row>
    <row r="3939">
      <c r="A3939" s="1">
        <v>128058.0</v>
      </c>
      <c r="B3939" s="1">
        <v>281.0</v>
      </c>
      <c r="C3939" s="1">
        <f>vlookup(B3939,Games!A:B,2,false)</f>
        <v>1</v>
      </c>
      <c r="D3939" s="2" t="s">
        <v>23</v>
      </c>
      <c r="E3939" s="1"/>
      <c r="F3939" s="1">
        <v>59.0</v>
      </c>
      <c r="G3939" s="1" t="str">
        <f>vlookup(F3939,Teams!$A:B,2,false)</f>
        <v>Brooklyn Tech D</v>
      </c>
      <c r="H3939" s="1" t="b">
        <v>0</v>
      </c>
      <c r="I3939" s="1" t="b">
        <v>1</v>
      </c>
      <c r="J3939" s="1">
        <v>23.0</v>
      </c>
      <c r="K3939" s="3" t="str">
        <f>vlookup(J3939,Cats!$A:$B,2,false)</f>
        <v>B</v>
      </c>
    </row>
    <row r="3940">
      <c r="A3940" s="1">
        <v>128059.0</v>
      </c>
      <c r="B3940" s="1">
        <v>281.0</v>
      </c>
      <c r="C3940" s="1">
        <f>vlookup(B3940,Games!A:B,2,false)</f>
        <v>1</v>
      </c>
      <c r="D3940" s="2" t="s">
        <v>23</v>
      </c>
      <c r="E3940" s="1" t="s">
        <v>691</v>
      </c>
      <c r="F3940" s="1">
        <v>53.0</v>
      </c>
      <c r="G3940" s="1" t="str">
        <f>vlookup(F3940,Teams!$A:B,2,false)</f>
        <v>BOW A</v>
      </c>
      <c r="H3940" s="1" t="b">
        <v>1</v>
      </c>
      <c r="I3940" s="1" t="b">
        <v>0</v>
      </c>
      <c r="J3940" s="1">
        <v>24.0</v>
      </c>
      <c r="K3940" s="3" t="str">
        <f>vlookup(J3940,Cats!$A:$B,2,false)</f>
        <v>P</v>
      </c>
    </row>
    <row r="3941">
      <c r="A3941" s="1">
        <v>128060.0</v>
      </c>
      <c r="B3941" s="1">
        <v>281.0</v>
      </c>
      <c r="C3941" s="1">
        <f>vlookup(B3941,Games!A:B,2,false)</f>
        <v>1</v>
      </c>
      <c r="D3941" s="2" t="s">
        <v>78</v>
      </c>
      <c r="E3941" s="1" t="s">
        <v>943</v>
      </c>
      <c r="F3941" s="1">
        <v>59.0</v>
      </c>
      <c r="G3941" s="1" t="str">
        <f>vlookup(F3941,Teams!$A:B,2,false)</f>
        <v>Brooklyn Tech D</v>
      </c>
      <c r="H3941" s="1" t="b">
        <v>0</v>
      </c>
      <c r="I3941" s="1" t="b">
        <v>0</v>
      </c>
      <c r="J3941" s="1">
        <v>24.0</v>
      </c>
      <c r="K3941" s="3" t="str">
        <f>vlookup(J3941,Cats!$A:$B,2,false)</f>
        <v>P</v>
      </c>
    </row>
    <row r="3942">
      <c r="A3942" s="1">
        <v>128061.0</v>
      </c>
      <c r="B3942" s="1">
        <v>282.0</v>
      </c>
      <c r="C3942" s="1">
        <f>vlookup(B3942,Games!A:B,2,false)</f>
        <v>1</v>
      </c>
      <c r="D3942" s="2" t="s">
        <v>23</v>
      </c>
      <c r="E3942" s="1"/>
      <c r="F3942" s="1">
        <v>55.0</v>
      </c>
      <c r="G3942" s="1" t="str">
        <f>vlookup(F3942,Teams!$A:B,2,false)</f>
        <v>BRHS</v>
      </c>
      <c r="H3942" s="1" t="b">
        <v>1</v>
      </c>
      <c r="I3942" s="1" t="b">
        <v>1</v>
      </c>
      <c r="J3942" s="1">
        <v>1.0</v>
      </c>
      <c r="K3942" s="3" t="str">
        <f>vlookup(J3942,Cats!$A:$B,2,false)</f>
        <v>X</v>
      </c>
    </row>
    <row r="3943">
      <c r="A3943" s="1">
        <v>128062.0</v>
      </c>
      <c r="B3943" s="1">
        <v>282.0</v>
      </c>
      <c r="C3943" s="1">
        <f>vlookup(B3943,Games!A:B,2,false)</f>
        <v>1</v>
      </c>
      <c r="D3943" s="2" t="s">
        <v>78</v>
      </c>
      <c r="E3943" s="1" t="s">
        <v>305</v>
      </c>
      <c r="F3943" s="1">
        <v>70.0</v>
      </c>
      <c r="G3943" s="1" t="str">
        <f>vlookup(F3943,Teams!$A:B,2,false)</f>
        <v>Edison B</v>
      </c>
      <c r="H3943" s="1" t="b">
        <v>0</v>
      </c>
      <c r="I3943" s="1" t="b">
        <v>0</v>
      </c>
      <c r="J3943" s="1">
        <v>1.0</v>
      </c>
      <c r="K3943" s="3" t="str">
        <f>vlookup(J3943,Cats!$A:$B,2,false)</f>
        <v>X</v>
      </c>
    </row>
    <row r="3944">
      <c r="A3944" s="1">
        <v>128063.0</v>
      </c>
      <c r="B3944" s="1">
        <v>282.0</v>
      </c>
      <c r="C3944" s="1">
        <f>vlookup(B3944,Games!A:B,2,false)</f>
        <v>1</v>
      </c>
      <c r="D3944" s="2" t="s">
        <v>23</v>
      </c>
      <c r="E3944" s="1" t="s">
        <v>1266</v>
      </c>
      <c r="F3944" s="1">
        <v>55.0</v>
      </c>
      <c r="G3944" s="1" t="str">
        <f>vlookup(F3944,Teams!$A:B,2,false)</f>
        <v>BRHS</v>
      </c>
      <c r="H3944" s="1" t="b">
        <v>1</v>
      </c>
      <c r="I3944" s="1" t="b">
        <v>0</v>
      </c>
      <c r="J3944" s="1">
        <v>2.0</v>
      </c>
      <c r="K3944" s="3" t="str">
        <f>vlookup(J3944,Cats!$A:$B,2,false)</f>
        <v>M</v>
      </c>
    </row>
    <row r="3945">
      <c r="A3945" s="1">
        <v>128064.0</v>
      </c>
      <c r="B3945" s="1">
        <v>282.0</v>
      </c>
      <c r="C3945" s="1">
        <f>vlookup(B3945,Games!A:B,2,false)</f>
        <v>1</v>
      </c>
      <c r="D3945" s="2" t="s">
        <v>23</v>
      </c>
      <c r="E3945" s="1" t="s">
        <v>305</v>
      </c>
      <c r="F3945" s="1">
        <v>70.0</v>
      </c>
      <c r="G3945" s="1" t="str">
        <f>vlookup(F3945,Teams!$A:B,2,false)</f>
        <v>Edison B</v>
      </c>
      <c r="H3945" s="1" t="b">
        <v>0</v>
      </c>
      <c r="I3945" s="1" t="b">
        <v>0</v>
      </c>
      <c r="J3945" s="1">
        <v>2.0</v>
      </c>
      <c r="K3945" s="3" t="str">
        <f>vlookup(J3945,Cats!$A:$B,2,false)</f>
        <v>M</v>
      </c>
    </row>
    <row r="3946">
      <c r="A3946" s="1">
        <v>128065.0</v>
      </c>
      <c r="B3946" s="1">
        <v>282.0</v>
      </c>
      <c r="C3946" s="1">
        <f>vlookup(B3946,Games!A:B,2,false)</f>
        <v>1</v>
      </c>
      <c r="D3946" s="2" t="s">
        <v>23</v>
      </c>
      <c r="E3946" s="1" t="s">
        <v>597</v>
      </c>
      <c r="F3946" s="1">
        <v>55.0</v>
      </c>
      <c r="G3946" s="1" t="str">
        <f>vlookup(F3946,Teams!$A:B,2,false)</f>
        <v>BRHS</v>
      </c>
      <c r="H3946" s="1" t="b">
        <v>1</v>
      </c>
      <c r="I3946" s="1" t="b">
        <v>0</v>
      </c>
      <c r="J3946" s="1">
        <v>3.0</v>
      </c>
      <c r="K3946" s="3" t="str">
        <f>vlookup(J3946,Cats!$A:$B,2,false)</f>
        <v>C</v>
      </c>
    </row>
    <row r="3947">
      <c r="A3947" s="1">
        <v>128066.0</v>
      </c>
      <c r="B3947" s="1">
        <v>282.0</v>
      </c>
      <c r="C3947" s="1">
        <f>vlookup(B3947,Games!A:B,2,false)</f>
        <v>1</v>
      </c>
      <c r="D3947" s="2" t="s">
        <v>23</v>
      </c>
      <c r="E3947" s="1"/>
      <c r="F3947" s="1">
        <v>70.0</v>
      </c>
      <c r="G3947" s="1" t="str">
        <f>vlookup(F3947,Teams!$A:B,2,false)</f>
        <v>Edison B</v>
      </c>
      <c r="H3947" s="1" t="b">
        <v>0</v>
      </c>
      <c r="I3947" s="1" t="b">
        <v>1</v>
      </c>
      <c r="J3947" s="1">
        <v>3.0</v>
      </c>
      <c r="K3947" s="3" t="str">
        <f>vlookup(J3947,Cats!$A:$B,2,false)</f>
        <v>C</v>
      </c>
    </row>
    <row r="3948">
      <c r="A3948" s="1">
        <v>128067.0</v>
      </c>
      <c r="B3948" s="1">
        <v>282.0</v>
      </c>
      <c r="C3948" s="1">
        <f>vlookup(B3948,Games!A:B,2,false)</f>
        <v>1</v>
      </c>
      <c r="D3948" s="2" t="s">
        <v>34</v>
      </c>
      <c r="E3948" s="1" t="s">
        <v>597</v>
      </c>
      <c r="F3948" s="1">
        <v>55.0</v>
      </c>
      <c r="G3948" s="1" t="str">
        <f>vlookup(F3948,Teams!$A:B,2,false)</f>
        <v>BRHS</v>
      </c>
      <c r="H3948" s="1" t="b">
        <v>1</v>
      </c>
      <c r="I3948" s="1" t="b">
        <v>0</v>
      </c>
      <c r="J3948" s="1">
        <v>4.0</v>
      </c>
      <c r="K3948" s="3" t="str">
        <f>vlookup(J3948,Cats!$A:$B,2,false)</f>
        <v>E</v>
      </c>
    </row>
    <row r="3949">
      <c r="A3949" s="1">
        <v>128068.0</v>
      </c>
      <c r="B3949" s="1">
        <v>282.0</v>
      </c>
      <c r="C3949" s="1">
        <f>vlookup(B3949,Games!A:B,2,false)</f>
        <v>1</v>
      </c>
      <c r="D3949" s="2" t="s">
        <v>23</v>
      </c>
      <c r="E3949" s="1"/>
      <c r="F3949" s="1">
        <v>70.0</v>
      </c>
      <c r="G3949" s="1" t="str">
        <f>vlookup(F3949,Teams!$A:B,2,false)</f>
        <v>Edison B</v>
      </c>
      <c r="H3949" s="1" t="b">
        <v>0</v>
      </c>
      <c r="I3949" s="1" t="b">
        <v>1</v>
      </c>
      <c r="J3949" s="1">
        <v>4.0</v>
      </c>
      <c r="K3949" s="3" t="str">
        <f>vlookup(J3949,Cats!$A:$B,2,false)</f>
        <v>E</v>
      </c>
    </row>
    <row r="3950">
      <c r="A3950" s="1">
        <v>128069.0</v>
      </c>
      <c r="B3950" s="1">
        <v>282.0</v>
      </c>
      <c r="C3950" s="1">
        <f>vlookup(B3950,Games!A:B,2,false)</f>
        <v>1</v>
      </c>
      <c r="D3950" s="2" t="s">
        <v>34</v>
      </c>
      <c r="E3950" s="1" t="s">
        <v>1266</v>
      </c>
      <c r="F3950" s="1">
        <v>55.0</v>
      </c>
      <c r="G3950" s="1" t="str">
        <f>vlookup(F3950,Teams!$A:B,2,false)</f>
        <v>BRHS</v>
      </c>
      <c r="H3950" s="1" t="b">
        <v>1</v>
      </c>
      <c r="I3950" s="1" t="b">
        <v>0</v>
      </c>
      <c r="J3950" s="1">
        <v>5.0</v>
      </c>
      <c r="K3950" s="3" t="str">
        <f>vlookup(J3950,Cats!$A:$B,2,false)</f>
        <v>B</v>
      </c>
    </row>
    <row r="3951">
      <c r="A3951" s="1">
        <v>128070.0</v>
      </c>
      <c r="B3951" s="1">
        <v>282.0</v>
      </c>
      <c r="C3951" s="1">
        <f>vlookup(B3951,Games!A:B,2,false)</f>
        <v>1</v>
      </c>
      <c r="D3951" s="2" t="s">
        <v>23</v>
      </c>
      <c r="E3951" s="1"/>
      <c r="F3951" s="1">
        <v>70.0</v>
      </c>
      <c r="G3951" s="1" t="str">
        <f>vlookup(F3951,Teams!$A:B,2,false)</f>
        <v>Edison B</v>
      </c>
      <c r="H3951" s="1" t="b">
        <v>0</v>
      </c>
      <c r="I3951" s="1" t="b">
        <v>1</v>
      </c>
      <c r="J3951" s="1">
        <v>5.0</v>
      </c>
      <c r="K3951" s="3" t="str">
        <f>vlookup(J3951,Cats!$A:$B,2,false)</f>
        <v>B</v>
      </c>
    </row>
    <row r="3952">
      <c r="A3952" s="1">
        <v>128071.0</v>
      </c>
      <c r="B3952" s="1">
        <v>282.0</v>
      </c>
      <c r="C3952" s="1">
        <f>vlookup(B3952,Games!A:B,2,false)</f>
        <v>1</v>
      </c>
      <c r="D3952" s="2" t="s">
        <v>23</v>
      </c>
      <c r="E3952" s="1"/>
      <c r="F3952" s="1">
        <v>55.0</v>
      </c>
      <c r="G3952" s="1" t="str">
        <f>vlookup(F3952,Teams!$A:B,2,false)</f>
        <v>BRHS</v>
      </c>
      <c r="H3952" s="1" t="b">
        <v>1</v>
      </c>
      <c r="I3952" s="1" t="b">
        <v>1</v>
      </c>
      <c r="J3952" s="1">
        <v>6.0</v>
      </c>
      <c r="K3952" s="3" t="str">
        <f>vlookup(J3952,Cats!$A:$B,2,false)</f>
        <v>P</v>
      </c>
    </row>
    <row r="3953">
      <c r="A3953" s="1">
        <v>128072.0</v>
      </c>
      <c r="B3953" s="1">
        <v>282.0</v>
      </c>
      <c r="C3953" s="1">
        <f>vlookup(B3953,Games!A:B,2,false)</f>
        <v>1</v>
      </c>
      <c r="D3953" s="2" t="s">
        <v>78</v>
      </c>
      <c r="E3953" s="1" t="s">
        <v>305</v>
      </c>
      <c r="F3953" s="1">
        <v>70.0</v>
      </c>
      <c r="G3953" s="1" t="str">
        <f>vlookup(F3953,Teams!$A:B,2,false)</f>
        <v>Edison B</v>
      </c>
      <c r="H3953" s="1" t="b">
        <v>0</v>
      </c>
      <c r="I3953" s="1" t="b">
        <v>0</v>
      </c>
      <c r="J3953" s="1">
        <v>6.0</v>
      </c>
      <c r="K3953" s="3" t="str">
        <f>vlookup(J3953,Cats!$A:$B,2,false)</f>
        <v>P</v>
      </c>
    </row>
    <row r="3954">
      <c r="A3954" s="1">
        <v>128073.0</v>
      </c>
      <c r="B3954" s="1">
        <v>282.0</v>
      </c>
      <c r="C3954" s="1">
        <f>vlookup(B3954,Games!A:B,2,false)</f>
        <v>1</v>
      </c>
      <c r="D3954" s="2" t="s">
        <v>23</v>
      </c>
      <c r="E3954" s="1"/>
      <c r="F3954" s="1">
        <v>55.0</v>
      </c>
      <c r="G3954" s="1" t="str">
        <f>vlookup(F3954,Teams!$A:B,2,false)</f>
        <v>BRHS</v>
      </c>
      <c r="H3954" s="1" t="b">
        <v>1</v>
      </c>
      <c r="I3954" s="1" t="b">
        <v>1</v>
      </c>
      <c r="J3954" s="1">
        <v>7.0</v>
      </c>
      <c r="K3954" s="3" t="str">
        <f>vlookup(J3954,Cats!$A:$B,2,false)</f>
        <v>X</v>
      </c>
    </row>
    <row r="3955">
      <c r="A3955" s="1">
        <v>128074.0</v>
      </c>
      <c r="B3955" s="1">
        <v>282.0</v>
      </c>
      <c r="C3955" s="1">
        <f>vlookup(B3955,Games!A:B,2,false)</f>
        <v>1</v>
      </c>
      <c r="D3955" s="2" t="s">
        <v>34</v>
      </c>
      <c r="E3955" s="1" t="s">
        <v>993</v>
      </c>
      <c r="F3955" s="1">
        <v>70.0</v>
      </c>
      <c r="G3955" s="1" t="str">
        <f>vlookup(F3955,Teams!$A:B,2,false)</f>
        <v>Edison B</v>
      </c>
      <c r="H3955" s="1" t="b">
        <v>0</v>
      </c>
      <c r="I3955" s="1" t="b">
        <v>0</v>
      </c>
      <c r="J3955" s="1">
        <v>7.0</v>
      </c>
      <c r="K3955" s="3" t="str">
        <f>vlookup(J3955,Cats!$A:$B,2,false)</f>
        <v>X</v>
      </c>
    </row>
    <row r="3956">
      <c r="A3956" s="1">
        <v>128075.0</v>
      </c>
      <c r="B3956" s="1">
        <v>282.0</v>
      </c>
      <c r="C3956" s="1">
        <f>vlookup(B3956,Games!A:B,2,false)</f>
        <v>1</v>
      </c>
      <c r="D3956" s="2" t="s">
        <v>23</v>
      </c>
      <c r="E3956" s="1" t="s">
        <v>1266</v>
      </c>
      <c r="F3956" s="1">
        <v>55.0</v>
      </c>
      <c r="G3956" s="1" t="str">
        <f>vlookup(F3956,Teams!$A:B,2,false)</f>
        <v>BRHS</v>
      </c>
      <c r="H3956" s="1" t="b">
        <v>1</v>
      </c>
      <c r="I3956" s="1" t="b">
        <v>0</v>
      </c>
      <c r="J3956" s="1">
        <v>8.0</v>
      </c>
      <c r="K3956" s="3" t="str">
        <f>vlookup(J3956,Cats!$A:$B,2,false)</f>
        <v>M</v>
      </c>
    </row>
    <row r="3957">
      <c r="A3957" s="1">
        <v>128076.0</v>
      </c>
      <c r="B3957" s="1">
        <v>282.0</v>
      </c>
      <c r="C3957" s="1">
        <f>vlookup(B3957,Games!A:B,2,false)</f>
        <v>1</v>
      </c>
      <c r="D3957" s="2" t="s">
        <v>23</v>
      </c>
      <c r="E3957" s="1"/>
      <c r="F3957" s="1">
        <v>70.0</v>
      </c>
      <c r="G3957" s="1" t="str">
        <f>vlookup(F3957,Teams!$A:B,2,false)</f>
        <v>Edison B</v>
      </c>
      <c r="H3957" s="1" t="b">
        <v>0</v>
      </c>
      <c r="I3957" s="1" t="b">
        <v>1</v>
      </c>
      <c r="J3957" s="1">
        <v>8.0</v>
      </c>
      <c r="K3957" s="3" t="str">
        <f>vlookup(J3957,Cats!$A:$B,2,false)</f>
        <v>M</v>
      </c>
    </row>
    <row r="3958">
      <c r="A3958" s="1">
        <v>128077.0</v>
      </c>
      <c r="B3958" s="1">
        <v>282.0</v>
      </c>
      <c r="C3958" s="1">
        <f>vlookup(B3958,Games!A:B,2,false)</f>
        <v>1</v>
      </c>
      <c r="D3958" s="2" t="s">
        <v>34</v>
      </c>
      <c r="E3958" s="1" t="s">
        <v>597</v>
      </c>
      <c r="F3958" s="1">
        <v>55.0</v>
      </c>
      <c r="G3958" s="1" t="str">
        <f>vlookup(F3958,Teams!$A:B,2,false)</f>
        <v>BRHS</v>
      </c>
      <c r="H3958" s="1" t="b">
        <v>1</v>
      </c>
      <c r="I3958" s="1" t="b">
        <v>0</v>
      </c>
      <c r="J3958" s="1">
        <v>9.0</v>
      </c>
      <c r="K3958" s="3" t="str">
        <f>vlookup(J3958,Cats!$A:$B,2,false)</f>
        <v>C</v>
      </c>
    </row>
    <row r="3959">
      <c r="A3959" s="1">
        <v>128078.0</v>
      </c>
      <c r="B3959" s="1">
        <v>282.0</v>
      </c>
      <c r="C3959" s="1">
        <f>vlookup(B3959,Games!A:B,2,false)</f>
        <v>1</v>
      </c>
      <c r="D3959" s="2" t="s">
        <v>23</v>
      </c>
      <c r="E3959" s="1"/>
      <c r="F3959" s="1">
        <v>70.0</v>
      </c>
      <c r="G3959" s="1" t="str">
        <f>vlookup(F3959,Teams!$A:B,2,false)</f>
        <v>Edison B</v>
      </c>
      <c r="H3959" s="1" t="b">
        <v>0</v>
      </c>
      <c r="I3959" s="1" t="b">
        <v>1</v>
      </c>
      <c r="J3959" s="1">
        <v>9.0</v>
      </c>
      <c r="K3959" s="3" t="str">
        <f>vlookup(J3959,Cats!$A:$B,2,false)</f>
        <v>C</v>
      </c>
    </row>
    <row r="3960">
      <c r="A3960" s="1">
        <v>128079.0</v>
      </c>
      <c r="B3960" s="1">
        <v>282.0</v>
      </c>
      <c r="C3960" s="1">
        <f>vlookup(B3960,Games!A:B,2,false)</f>
        <v>1</v>
      </c>
      <c r="D3960" s="2" t="s">
        <v>23</v>
      </c>
      <c r="E3960" s="1"/>
      <c r="F3960" s="1">
        <v>55.0</v>
      </c>
      <c r="G3960" s="1" t="str">
        <f>vlookup(F3960,Teams!$A:B,2,false)</f>
        <v>BRHS</v>
      </c>
      <c r="H3960" s="1" t="b">
        <v>1</v>
      </c>
      <c r="I3960" s="1" t="b">
        <v>1</v>
      </c>
      <c r="J3960" s="1">
        <v>10.0</v>
      </c>
      <c r="K3960" s="3" t="str">
        <f>vlookup(J3960,Cats!$A:$B,2,false)</f>
        <v>E</v>
      </c>
    </row>
    <row r="3961">
      <c r="A3961" s="1">
        <v>128080.0</v>
      </c>
      <c r="B3961" s="1">
        <v>282.0</v>
      </c>
      <c r="C3961" s="1">
        <f>vlookup(B3961,Games!A:B,2,false)</f>
        <v>1</v>
      </c>
      <c r="D3961" s="2" t="s">
        <v>34</v>
      </c>
      <c r="E3961" s="1" t="s">
        <v>305</v>
      </c>
      <c r="F3961" s="1">
        <v>70.0</v>
      </c>
      <c r="G3961" s="1" t="str">
        <f>vlookup(F3961,Teams!$A:B,2,false)</f>
        <v>Edison B</v>
      </c>
      <c r="H3961" s="1" t="b">
        <v>0</v>
      </c>
      <c r="I3961" s="1" t="b">
        <v>0</v>
      </c>
      <c r="J3961" s="1">
        <v>10.0</v>
      </c>
      <c r="K3961" s="3" t="str">
        <f>vlookup(J3961,Cats!$A:$B,2,false)</f>
        <v>E</v>
      </c>
    </row>
    <row r="3962">
      <c r="A3962" s="1">
        <v>128081.0</v>
      </c>
      <c r="B3962" s="1">
        <v>282.0</v>
      </c>
      <c r="C3962" s="1">
        <f>vlookup(B3962,Games!A:B,2,false)</f>
        <v>1</v>
      </c>
      <c r="D3962" s="2" t="s">
        <v>78</v>
      </c>
      <c r="E3962" s="1" t="s">
        <v>597</v>
      </c>
      <c r="F3962" s="1">
        <v>55.0</v>
      </c>
      <c r="G3962" s="1" t="str">
        <f>vlookup(F3962,Teams!$A:B,2,false)</f>
        <v>BRHS</v>
      </c>
      <c r="H3962" s="1" t="b">
        <v>1</v>
      </c>
      <c r="I3962" s="1" t="b">
        <v>0</v>
      </c>
      <c r="J3962" s="1">
        <v>11.0</v>
      </c>
      <c r="K3962" s="3" t="str">
        <f>vlookup(J3962,Cats!$A:$B,2,false)</f>
        <v>B</v>
      </c>
    </row>
    <row r="3963">
      <c r="A3963" s="1">
        <v>128082.0</v>
      </c>
      <c r="B3963" s="1">
        <v>282.0</v>
      </c>
      <c r="C3963" s="1">
        <f>vlookup(B3963,Games!A:B,2,false)</f>
        <v>1</v>
      </c>
      <c r="D3963" s="2" t="s">
        <v>23</v>
      </c>
      <c r="E3963" s="1"/>
      <c r="F3963" s="1">
        <v>70.0</v>
      </c>
      <c r="G3963" s="1" t="str">
        <f>vlookup(F3963,Teams!$A:B,2,false)</f>
        <v>Edison B</v>
      </c>
      <c r="H3963" s="1" t="b">
        <v>0</v>
      </c>
      <c r="I3963" s="1" t="b">
        <v>1</v>
      </c>
      <c r="J3963" s="1">
        <v>11.0</v>
      </c>
      <c r="K3963" s="3" t="str">
        <f>vlookup(J3963,Cats!$A:$B,2,false)</f>
        <v>B</v>
      </c>
    </row>
    <row r="3964">
      <c r="A3964" s="1">
        <v>128083.0</v>
      </c>
      <c r="B3964" s="1">
        <v>282.0</v>
      </c>
      <c r="C3964" s="1">
        <f>vlookup(B3964,Games!A:B,2,false)</f>
        <v>1</v>
      </c>
      <c r="D3964" s="2" t="s">
        <v>34</v>
      </c>
      <c r="E3964" s="1" t="s">
        <v>1196</v>
      </c>
      <c r="F3964" s="1">
        <v>55.0</v>
      </c>
      <c r="G3964" s="1" t="str">
        <f>vlookup(F3964,Teams!$A:B,2,false)</f>
        <v>BRHS</v>
      </c>
      <c r="H3964" s="1" t="b">
        <v>1</v>
      </c>
      <c r="I3964" s="1" t="b">
        <v>0</v>
      </c>
      <c r="J3964" s="1">
        <v>12.0</v>
      </c>
      <c r="K3964" s="3" t="str">
        <f>vlookup(J3964,Cats!$A:$B,2,false)</f>
        <v>P</v>
      </c>
    </row>
    <row r="3965">
      <c r="A3965" s="1">
        <v>128084.0</v>
      </c>
      <c r="B3965" s="1">
        <v>282.0</v>
      </c>
      <c r="C3965" s="1">
        <f>vlookup(B3965,Games!A:B,2,false)</f>
        <v>1</v>
      </c>
      <c r="D3965" s="2" t="s">
        <v>23</v>
      </c>
      <c r="E3965" s="1"/>
      <c r="F3965" s="1">
        <v>70.0</v>
      </c>
      <c r="G3965" s="1" t="str">
        <f>vlookup(F3965,Teams!$A:B,2,false)</f>
        <v>Edison B</v>
      </c>
      <c r="H3965" s="1" t="b">
        <v>0</v>
      </c>
      <c r="I3965" s="1" t="b">
        <v>1</v>
      </c>
      <c r="J3965" s="1">
        <v>12.0</v>
      </c>
      <c r="K3965" s="3" t="str">
        <f>vlookup(J3965,Cats!$A:$B,2,false)</f>
        <v>P</v>
      </c>
    </row>
    <row r="3966">
      <c r="A3966" s="1">
        <v>128085.0</v>
      </c>
      <c r="B3966" s="1">
        <v>282.0</v>
      </c>
      <c r="C3966" s="1">
        <f>vlookup(B3966,Games!A:B,2,false)</f>
        <v>1</v>
      </c>
      <c r="D3966" s="2" t="s">
        <v>34</v>
      </c>
      <c r="E3966" s="1" t="s">
        <v>527</v>
      </c>
      <c r="F3966" s="1">
        <v>55.0</v>
      </c>
      <c r="G3966" s="1" t="str">
        <f>vlookup(F3966,Teams!$A:B,2,false)</f>
        <v>BRHS</v>
      </c>
      <c r="H3966" s="1" t="b">
        <v>1</v>
      </c>
      <c r="I3966" s="1" t="b">
        <v>0</v>
      </c>
      <c r="J3966" s="1">
        <v>13.0</v>
      </c>
      <c r="K3966" s="3" t="str">
        <f>vlookup(J3966,Cats!$A:$B,2,false)</f>
        <v>X</v>
      </c>
    </row>
    <row r="3967">
      <c r="A3967" s="1">
        <v>128086.0</v>
      </c>
      <c r="B3967" s="1">
        <v>282.0</v>
      </c>
      <c r="C3967" s="1">
        <f>vlookup(B3967,Games!A:B,2,false)</f>
        <v>1</v>
      </c>
      <c r="D3967" s="2" t="s">
        <v>23</v>
      </c>
      <c r="E3967" s="1"/>
      <c r="F3967" s="1">
        <v>70.0</v>
      </c>
      <c r="G3967" s="1" t="str">
        <f>vlookup(F3967,Teams!$A:B,2,false)</f>
        <v>Edison B</v>
      </c>
      <c r="H3967" s="1" t="b">
        <v>0</v>
      </c>
      <c r="I3967" s="1" t="b">
        <v>1</v>
      </c>
      <c r="J3967" s="1">
        <v>13.0</v>
      </c>
      <c r="K3967" s="3" t="str">
        <f>vlookup(J3967,Cats!$A:$B,2,false)</f>
        <v>X</v>
      </c>
    </row>
    <row r="3968">
      <c r="A3968" s="1">
        <v>128087.0</v>
      </c>
      <c r="B3968" s="1">
        <v>282.0</v>
      </c>
      <c r="C3968" s="1">
        <f>vlookup(B3968,Games!A:B,2,false)</f>
        <v>1</v>
      </c>
      <c r="D3968" s="2" t="s">
        <v>59</v>
      </c>
      <c r="E3968" s="1" t="s">
        <v>1266</v>
      </c>
      <c r="F3968" s="1">
        <v>55.0</v>
      </c>
      <c r="G3968" s="1" t="str">
        <f>vlookup(F3968,Teams!$A:B,2,false)</f>
        <v>BRHS</v>
      </c>
      <c r="H3968" s="1" t="b">
        <v>1</v>
      </c>
      <c r="I3968" s="1" t="b">
        <v>0</v>
      </c>
      <c r="J3968" s="1">
        <v>14.0</v>
      </c>
      <c r="K3968" s="3" t="str">
        <f>vlookup(J3968,Cats!$A:$B,2,false)</f>
        <v>M</v>
      </c>
    </row>
    <row r="3969">
      <c r="A3969" s="1">
        <v>128088.0</v>
      </c>
      <c r="B3969" s="1">
        <v>282.0</v>
      </c>
      <c r="C3969" s="1">
        <f>vlookup(B3969,Games!A:B,2,false)</f>
        <v>1</v>
      </c>
      <c r="D3969" s="2" t="s">
        <v>34</v>
      </c>
      <c r="E3969" s="1" t="s">
        <v>993</v>
      </c>
      <c r="F3969" s="1">
        <v>70.0</v>
      </c>
      <c r="G3969" s="1" t="str">
        <f>vlookup(F3969,Teams!$A:B,2,false)</f>
        <v>Edison B</v>
      </c>
      <c r="H3969" s="1" t="b">
        <v>0</v>
      </c>
      <c r="I3969" s="1" t="b">
        <v>0</v>
      </c>
      <c r="J3969" s="1">
        <v>14.0</v>
      </c>
      <c r="K3969" s="3" t="str">
        <f>vlookup(J3969,Cats!$A:$B,2,false)</f>
        <v>M</v>
      </c>
    </row>
    <row r="3970">
      <c r="A3970" s="1">
        <v>128089.0</v>
      </c>
      <c r="B3970" s="1">
        <v>282.0</v>
      </c>
      <c r="C3970" s="1">
        <f>vlookup(B3970,Games!A:B,2,false)</f>
        <v>1</v>
      </c>
      <c r="D3970" s="2" t="s">
        <v>78</v>
      </c>
      <c r="E3970" s="1" t="s">
        <v>597</v>
      </c>
      <c r="F3970" s="1">
        <v>55.0</v>
      </c>
      <c r="G3970" s="1" t="str">
        <f>vlookup(F3970,Teams!$A:B,2,false)</f>
        <v>BRHS</v>
      </c>
      <c r="H3970" s="1" t="b">
        <v>1</v>
      </c>
      <c r="I3970" s="1" t="b">
        <v>0</v>
      </c>
      <c r="J3970" s="1">
        <v>15.0</v>
      </c>
      <c r="K3970" s="3" t="str">
        <f>vlookup(J3970,Cats!$A:$B,2,false)</f>
        <v>C</v>
      </c>
    </row>
    <row r="3971">
      <c r="A3971" s="1">
        <v>128090.0</v>
      </c>
      <c r="B3971" s="1">
        <v>282.0</v>
      </c>
      <c r="C3971" s="1">
        <f>vlookup(B3971,Games!A:B,2,false)</f>
        <v>1</v>
      </c>
      <c r="D3971" s="2" t="s">
        <v>23</v>
      </c>
      <c r="E3971" s="1"/>
      <c r="F3971" s="1">
        <v>70.0</v>
      </c>
      <c r="G3971" s="1" t="str">
        <f>vlookup(F3971,Teams!$A:B,2,false)</f>
        <v>Edison B</v>
      </c>
      <c r="H3971" s="1" t="b">
        <v>0</v>
      </c>
      <c r="I3971" s="1" t="b">
        <v>1</v>
      </c>
      <c r="J3971" s="1">
        <v>15.0</v>
      </c>
      <c r="K3971" s="3" t="str">
        <f>vlookup(J3971,Cats!$A:$B,2,false)</f>
        <v>C</v>
      </c>
    </row>
    <row r="3972">
      <c r="A3972" s="1">
        <v>128091.0</v>
      </c>
      <c r="B3972" s="1">
        <v>282.0</v>
      </c>
      <c r="C3972" s="1">
        <f>vlookup(B3972,Games!A:B,2,false)</f>
        <v>1</v>
      </c>
      <c r="D3972" s="2" t="s">
        <v>34</v>
      </c>
      <c r="E3972" s="1" t="s">
        <v>597</v>
      </c>
      <c r="F3972" s="1">
        <v>55.0</v>
      </c>
      <c r="G3972" s="1" t="str">
        <f>vlookup(F3972,Teams!$A:B,2,false)</f>
        <v>BRHS</v>
      </c>
      <c r="H3972" s="1" t="b">
        <v>1</v>
      </c>
      <c r="I3972" s="1" t="b">
        <v>0</v>
      </c>
      <c r="J3972" s="1">
        <v>16.0</v>
      </c>
      <c r="K3972" s="3" t="str">
        <f>vlookup(J3972,Cats!$A:$B,2,false)</f>
        <v>E</v>
      </c>
    </row>
    <row r="3973">
      <c r="A3973" s="1">
        <v>128092.0</v>
      </c>
      <c r="B3973" s="1">
        <v>282.0</v>
      </c>
      <c r="C3973" s="1">
        <f>vlookup(B3973,Games!A:B,2,false)</f>
        <v>1</v>
      </c>
      <c r="D3973" s="2" t="s">
        <v>23</v>
      </c>
      <c r="E3973" s="1"/>
      <c r="F3973" s="1">
        <v>70.0</v>
      </c>
      <c r="G3973" s="1" t="str">
        <f>vlookup(F3973,Teams!$A:B,2,false)</f>
        <v>Edison B</v>
      </c>
      <c r="H3973" s="1" t="b">
        <v>0</v>
      </c>
      <c r="I3973" s="1" t="b">
        <v>1</v>
      </c>
      <c r="J3973" s="1">
        <v>16.0</v>
      </c>
      <c r="K3973" s="3" t="str">
        <f>vlookup(J3973,Cats!$A:$B,2,false)</f>
        <v>E</v>
      </c>
    </row>
    <row r="3974">
      <c r="A3974" s="1">
        <v>128093.0</v>
      </c>
      <c r="B3974" s="1">
        <v>282.0</v>
      </c>
      <c r="C3974" s="1">
        <f>vlookup(B3974,Games!A:B,2,false)</f>
        <v>1</v>
      </c>
      <c r="D3974" s="2" t="s">
        <v>23</v>
      </c>
      <c r="E3974" s="1"/>
      <c r="F3974" s="1">
        <v>55.0</v>
      </c>
      <c r="G3974" s="1" t="str">
        <f>vlookup(F3974,Teams!$A:B,2,false)</f>
        <v>BRHS</v>
      </c>
      <c r="H3974" s="1" t="b">
        <v>1</v>
      </c>
      <c r="I3974" s="1" t="b">
        <v>1</v>
      </c>
      <c r="J3974" s="1">
        <v>17.0</v>
      </c>
      <c r="K3974" s="3" t="str">
        <f>vlookup(J3974,Cats!$A:$B,2,false)</f>
        <v>B</v>
      </c>
    </row>
    <row r="3975">
      <c r="A3975" s="1">
        <v>128094.0</v>
      </c>
      <c r="B3975" s="1">
        <v>282.0</v>
      </c>
      <c r="C3975" s="1">
        <f>vlookup(B3975,Games!A:B,2,false)</f>
        <v>1</v>
      </c>
      <c r="D3975" s="2" t="s">
        <v>34</v>
      </c>
      <c r="E3975" s="1" t="s">
        <v>305</v>
      </c>
      <c r="F3975" s="1">
        <v>70.0</v>
      </c>
      <c r="G3975" s="1" t="str">
        <f>vlookup(F3975,Teams!$A:B,2,false)</f>
        <v>Edison B</v>
      </c>
      <c r="H3975" s="1" t="b">
        <v>0</v>
      </c>
      <c r="I3975" s="1" t="b">
        <v>0</v>
      </c>
      <c r="J3975" s="1">
        <v>17.0</v>
      </c>
      <c r="K3975" s="3" t="str">
        <f>vlookup(J3975,Cats!$A:$B,2,false)</f>
        <v>B</v>
      </c>
    </row>
    <row r="3976">
      <c r="A3976" s="1">
        <v>128095.0</v>
      </c>
      <c r="B3976" s="1">
        <v>282.0</v>
      </c>
      <c r="C3976" s="1">
        <f>vlookup(B3976,Games!A:B,2,false)</f>
        <v>1</v>
      </c>
      <c r="D3976" s="2" t="s">
        <v>23</v>
      </c>
      <c r="E3976" s="1"/>
      <c r="F3976" s="1">
        <v>55.0</v>
      </c>
      <c r="G3976" s="1" t="str">
        <f>vlookup(F3976,Teams!$A:B,2,false)</f>
        <v>BRHS</v>
      </c>
      <c r="H3976" s="1" t="b">
        <v>1</v>
      </c>
      <c r="I3976" s="1" t="b">
        <v>1</v>
      </c>
      <c r="J3976" s="1">
        <v>18.0</v>
      </c>
      <c r="K3976" s="3" t="str">
        <f>vlookup(J3976,Cats!$A:$B,2,false)</f>
        <v>P</v>
      </c>
    </row>
    <row r="3977">
      <c r="A3977" s="1">
        <v>128096.0</v>
      </c>
      <c r="B3977" s="1">
        <v>282.0</v>
      </c>
      <c r="C3977" s="1">
        <f>vlookup(B3977,Games!A:B,2,false)</f>
        <v>1</v>
      </c>
      <c r="D3977" s="2" t="s">
        <v>78</v>
      </c>
      <c r="E3977" s="1" t="s">
        <v>305</v>
      </c>
      <c r="F3977" s="1">
        <v>70.0</v>
      </c>
      <c r="G3977" s="1" t="str">
        <f>vlookup(F3977,Teams!$A:B,2,false)</f>
        <v>Edison B</v>
      </c>
      <c r="H3977" s="1" t="b">
        <v>0</v>
      </c>
      <c r="I3977" s="1" t="b">
        <v>0</v>
      </c>
      <c r="J3977" s="1">
        <v>18.0</v>
      </c>
      <c r="K3977" s="3" t="str">
        <f>vlookup(J3977,Cats!$A:$B,2,false)</f>
        <v>P</v>
      </c>
    </row>
    <row r="3978">
      <c r="A3978" s="1">
        <v>128097.0</v>
      </c>
      <c r="B3978" s="1">
        <v>282.0</v>
      </c>
      <c r="C3978" s="1">
        <f>vlookup(B3978,Games!A:B,2,false)</f>
        <v>1</v>
      </c>
      <c r="D3978" s="2" t="s">
        <v>23</v>
      </c>
      <c r="E3978" s="1" t="s">
        <v>597</v>
      </c>
      <c r="F3978" s="1">
        <v>55.0</v>
      </c>
      <c r="G3978" s="1" t="str">
        <f>vlookup(F3978,Teams!$A:B,2,false)</f>
        <v>BRHS</v>
      </c>
      <c r="H3978" s="1" t="b">
        <v>1</v>
      </c>
      <c r="I3978" s="1" t="b">
        <v>0</v>
      </c>
      <c r="J3978" s="1">
        <v>19.0</v>
      </c>
      <c r="K3978" s="3" t="str">
        <f>vlookup(J3978,Cats!$A:$B,2,false)</f>
        <v>X</v>
      </c>
    </row>
    <row r="3979">
      <c r="A3979" s="1">
        <v>128098.0</v>
      </c>
      <c r="B3979" s="1">
        <v>282.0</v>
      </c>
      <c r="C3979" s="1">
        <f>vlookup(B3979,Games!A:B,2,false)</f>
        <v>1</v>
      </c>
      <c r="D3979" s="2" t="s">
        <v>23</v>
      </c>
      <c r="E3979" s="1"/>
      <c r="F3979" s="1">
        <v>70.0</v>
      </c>
      <c r="G3979" s="1" t="str">
        <f>vlookup(F3979,Teams!$A:B,2,false)</f>
        <v>Edison B</v>
      </c>
      <c r="H3979" s="1" t="b">
        <v>0</v>
      </c>
      <c r="I3979" s="1" t="b">
        <v>1</v>
      </c>
      <c r="J3979" s="1">
        <v>19.0</v>
      </c>
      <c r="K3979" s="3" t="str">
        <f>vlookup(J3979,Cats!$A:$B,2,false)</f>
        <v>X</v>
      </c>
    </row>
    <row r="3980">
      <c r="A3980" s="1">
        <v>128099.0</v>
      </c>
      <c r="B3980" s="1">
        <v>282.0</v>
      </c>
      <c r="C3980" s="1">
        <f>vlookup(B3980,Games!A:B,2,false)</f>
        <v>1</v>
      </c>
      <c r="D3980" s="2" t="s">
        <v>23</v>
      </c>
      <c r="E3980" s="1"/>
      <c r="F3980" s="1">
        <v>55.0</v>
      </c>
      <c r="G3980" s="1" t="str">
        <f>vlookup(F3980,Teams!$A:B,2,false)</f>
        <v>BRHS</v>
      </c>
      <c r="H3980" s="1" t="b">
        <v>1</v>
      </c>
      <c r="I3980" s="1" t="b">
        <v>1</v>
      </c>
      <c r="J3980" s="1">
        <v>20.0</v>
      </c>
      <c r="K3980" s="3" t="str">
        <f>vlookup(J3980,Cats!$A:$B,2,false)</f>
        <v>M</v>
      </c>
    </row>
    <row r="3981">
      <c r="A3981" s="1">
        <v>128100.0</v>
      </c>
      <c r="B3981" s="1">
        <v>282.0</v>
      </c>
      <c r="C3981" s="1">
        <f>vlookup(B3981,Games!A:B,2,false)</f>
        <v>1</v>
      </c>
      <c r="D3981" s="2" t="s">
        <v>78</v>
      </c>
      <c r="E3981" s="1" t="s">
        <v>305</v>
      </c>
      <c r="F3981" s="1">
        <v>70.0</v>
      </c>
      <c r="G3981" s="1" t="str">
        <f>vlookup(F3981,Teams!$A:B,2,false)</f>
        <v>Edison B</v>
      </c>
      <c r="H3981" s="1" t="b">
        <v>0</v>
      </c>
      <c r="I3981" s="1" t="b">
        <v>0</v>
      </c>
      <c r="J3981" s="1">
        <v>20.0</v>
      </c>
      <c r="K3981" s="3" t="str">
        <f>vlookup(J3981,Cats!$A:$B,2,false)</f>
        <v>M</v>
      </c>
    </row>
    <row r="3982">
      <c r="A3982" s="1">
        <v>128101.0</v>
      </c>
      <c r="B3982" s="1">
        <v>282.0</v>
      </c>
      <c r="C3982" s="1">
        <f>vlookup(B3982,Games!A:B,2,false)</f>
        <v>1</v>
      </c>
      <c r="D3982" s="2" t="s">
        <v>34</v>
      </c>
      <c r="E3982" s="1" t="s">
        <v>597</v>
      </c>
      <c r="F3982" s="1">
        <v>55.0</v>
      </c>
      <c r="G3982" s="1" t="str">
        <f>vlookup(F3982,Teams!$A:B,2,false)</f>
        <v>BRHS</v>
      </c>
      <c r="H3982" s="1" t="b">
        <v>1</v>
      </c>
      <c r="I3982" s="1" t="b">
        <v>0</v>
      </c>
      <c r="J3982" s="1">
        <v>21.0</v>
      </c>
      <c r="K3982" s="3" t="str">
        <f>vlookup(J3982,Cats!$A:$B,2,false)</f>
        <v>C</v>
      </c>
    </row>
    <row r="3983">
      <c r="A3983" s="1">
        <v>128102.0</v>
      </c>
      <c r="B3983" s="1">
        <v>282.0</v>
      </c>
      <c r="C3983" s="1">
        <f>vlookup(B3983,Games!A:B,2,false)</f>
        <v>1</v>
      </c>
      <c r="D3983" s="2" t="s">
        <v>23</v>
      </c>
      <c r="E3983" s="1"/>
      <c r="F3983" s="1">
        <v>70.0</v>
      </c>
      <c r="G3983" s="1" t="str">
        <f>vlookup(F3983,Teams!$A:B,2,false)</f>
        <v>Edison B</v>
      </c>
      <c r="H3983" s="1" t="b">
        <v>0</v>
      </c>
      <c r="I3983" s="1" t="b">
        <v>1</v>
      </c>
      <c r="J3983" s="1">
        <v>21.0</v>
      </c>
      <c r="K3983" s="3" t="str">
        <f>vlookup(J3983,Cats!$A:$B,2,false)</f>
        <v>C</v>
      </c>
    </row>
    <row r="3984">
      <c r="A3984" s="1">
        <v>128103.0</v>
      </c>
      <c r="B3984" s="1">
        <v>282.0</v>
      </c>
      <c r="C3984" s="1">
        <f>vlookup(B3984,Games!A:B,2,false)</f>
        <v>1</v>
      </c>
      <c r="D3984" s="2" t="s">
        <v>78</v>
      </c>
      <c r="E3984" s="1" t="s">
        <v>597</v>
      </c>
      <c r="F3984" s="1">
        <v>55.0</v>
      </c>
      <c r="G3984" s="1" t="str">
        <f>vlookup(F3984,Teams!$A:B,2,false)</f>
        <v>BRHS</v>
      </c>
      <c r="H3984" s="1" t="b">
        <v>1</v>
      </c>
      <c r="I3984" s="1" t="b">
        <v>0</v>
      </c>
      <c r="J3984" s="1">
        <v>22.0</v>
      </c>
      <c r="K3984" s="3" t="str">
        <f>vlookup(J3984,Cats!$A:$B,2,false)</f>
        <v>E</v>
      </c>
    </row>
    <row r="3985">
      <c r="A3985" s="1">
        <v>128104.0</v>
      </c>
      <c r="B3985" s="1">
        <v>282.0</v>
      </c>
      <c r="C3985" s="1">
        <f>vlookup(B3985,Games!A:B,2,false)</f>
        <v>1</v>
      </c>
      <c r="D3985" s="2" t="s">
        <v>23</v>
      </c>
      <c r="E3985" s="1"/>
      <c r="F3985" s="1">
        <v>70.0</v>
      </c>
      <c r="G3985" s="1" t="str">
        <f>vlookup(F3985,Teams!$A:B,2,false)</f>
        <v>Edison B</v>
      </c>
      <c r="H3985" s="1" t="b">
        <v>0</v>
      </c>
      <c r="I3985" s="1" t="b">
        <v>1</v>
      </c>
      <c r="J3985" s="1">
        <v>22.0</v>
      </c>
      <c r="K3985" s="3" t="str">
        <f>vlookup(J3985,Cats!$A:$B,2,false)</f>
        <v>E</v>
      </c>
    </row>
    <row r="3986">
      <c r="A3986" s="1">
        <v>128105.0</v>
      </c>
      <c r="B3986" s="1">
        <v>282.0</v>
      </c>
      <c r="C3986" s="1">
        <f>vlookup(B3986,Games!A:B,2,false)</f>
        <v>1</v>
      </c>
      <c r="D3986" s="2" t="s">
        <v>23</v>
      </c>
      <c r="E3986" s="1"/>
      <c r="F3986" s="1">
        <v>55.0</v>
      </c>
      <c r="G3986" s="1" t="str">
        <f>vlookup(F3986,Teams!$A:B,2,false)</f>
        <v>BRHS</v>
      </c>
      <c r="H3986" s="1" t="b">
        <v>1</v>
      </c>
      <c r="I3986" s="1" t="b">
        <v>1</v>
      </c>
      <c r="J3986" s="1">
        <v>23.0</v>
      </c>
      <c r="K3986" s="3" t="str">
        <f>vlookup(J3986,Cats!$A:$B,2,false)</f>
        <v>B</v>
      </c>
    </row>
    <row r="3987">
      <c r="A3987" s="1">
        <v>128106.0</v>
      </c>
      <c r="B3987" s="1">
        <v>282.0</v>
      </c>
      <c r="C3987" s="1">
        <f>vlookup(B3987,Games!A:B,2,false)</f>
        <v>1</v>
      </c>
      <c r="D3987" s="2" t="s">
        <v>78</v>
      </c>
      <c r="E3987" s="1" t="s">
        <v>305</v>
      </c>
      <c r="F3987" s="1">
        <v>70.0</v>
      </c>
      <c r="G3987" s="1" t="str">
        <f>vlookup(F3987,Teams!$A:B,2,false)</f>
        <v>Edison B</v>
      </c>
      <c r="H3987" s="1" t="b">
        <v>0</v>
      </c>
      <c r="I3987" s="1" t="b">
        <v>0</v>
      </c>
      <c r="J3987" s="1">
        <v>23.0</v>
      </c>
      <c r="K3987" s="3" t="str">
        <f>vlookup(J3987,Cats!$A:$B,2,false)</f>
        <v>B</v>
      </c>
    </row>
    <row r="3988">
      <c r="A3988" s="1">
        <v>128107.0</v>
      </c>
      <c r="B3988" s="1">
        <v>282.0</v>
      </c>
      <c r="C3988" s="1">
        <f>vlookup(B3988,Games!A:B,2,false)</f>
        <v>1</v>
      </c>
      <c r="D3988" s="2" t="s">
        <v>23</v>
      </c>
      <c r="E3988" s="1"/>
      <c r="F3988" s="1">
        <v>55.0</v>
      </c>
      <c r="G3988" s="1" t="str">
        <f>vlookup(F3988,Teams!$A:B,2,false)</f>
        <v>BRHS</v>
      </c>
      <c r="H3988" s="1" t="b">
        <v>1</v>
      </c>
      <c r="I3988" s="1" t="b">
        <v>1</v>
      </c>
      <c r="J3988" s="1">
        <v>24.0</v>
      </c>
      <c r="K3988" s="3" t="str">
        <f>vlookup(J3988,Cats!$A:$B,2,false)</f>
        <v>P</v>
      </c>
    </row>
    <row r="3989">
      <c r="A3989" s="1">
        <v>128108.0</v>
      </c>
      <c r="B3989" s="1">
        <v>282.0</v>
      </c>
      <c r="C3989" s="1">
        <f>vlookup(B3989,Games!A:B,2,false)</f>
        <v>1</v>
      </c>
      <c r="D3989" s="2" t="s">
        <v>78</v>
      </c>
      <c r="E3989" s="1" t="s">
        <v>305</v>
      </c>
      <c r="F3989" s="1">
        <v>70.0</v>
      </c>
      <c r="G3989" s="1" t="str">
        <f>vlookup(F3989,Teams!$A:B,2,false)</f>
        <v>Edison B</v>
      </c>
      <c r="H3989" s="1" t="b">
        <v>0</v>
      </c>
      <c r="I3989" s="1" t="b">
        <v>0</v>
      </c>
      <c r="J3989" s="1">
        <v>24.0</v>
      </c>
      <c r="K3989" s="3" t="str">
        <f>vlookup(J3989,Cats!$A:$B,2,false)</f>
        <v>P</v>
      </c>
    </row>
    <row r="3990">
      <c r="A3990" s="1">
        <v>128109.0</v>
      </c>
      <c r="B3990" s="1">
        <v>283.0</v>
      </c>
      <c r="C3990" s="1">
        <f>vlookup(B3990,Games!A:B,2,false)</f>
        <v>1</v>
      </c>
      <c r="D3990" s="2" t="s">
        <v>23</v>
      </c>
      <c r="E3990" s="1"/>
      <c r="F3990" s="1">
        <v>43.0</v>
      </c>
      <c r="G3990" s="1" t="str">
        <f>vlookup(F3990,Teams!$A:B,2,false)</f>
        <v>AHS Broward B</v>
      </c>
      <c r="H3990" s="1" t="b">
        <v>1</v>
      </c>
      <c r="I3990" s="1" t="b">
        <v>1</v>
      </c>
      <c r="J3990" s="1">
        <v>1.0</v>
      </c>
      <c r="K3990" s="3" t="str">
        <f>vlookup(J3990,Cats!$A:$B,2,false)</f>
        <v>X</v>
      </c>
    </row>
    <row r="3991">
      <c r="A3991" s="1">
        <v>128110.0</v>
      </c>
      <c r="B3991" s="1">
        <v>283.0</v>
      </c>
      <c r="C3991" s="1">
        <f>vlookup(B3991,Games!A:B,2,false)</f>
        <v>1</v>
      </c>
      <c r="D3991" s="2" t="s">
        <v>78</v>
      </c>
      <c r="E3991" s="1" t="s">
        <v>1027</v>
      </c>
      <c r="F3991" s="1">
        <v>57.0</v>
      </c>
      <c r="G3991" s="1" t="str">
        <f>vlookup(F3991,Teams!$A:B,2,false)</f>
        <v>Brooklyn Tech B</v>
      </c>
      <c r="H3991" s="1" t="b">
        <v>0</v>
      </c>
      <c r="I3991" s="1" t="b">
        <v>0</v>
      </c>
      <c r="J3991" s="1">
        <v>1.0</v>
      </c>
      <c r="K3991" s="3" t="str">
        <f>vlookup(J3991,Cats!$A:$B,2,false)</f>
        <v>X</v>
      </c>
    </row>
    <row r="3992">
      <c r="A3992" s="1">
        <v>128111.0</v>
      </c>
      <c r="B3992" s="1">
        <v>283.0</v>
      </c>
      <c r="C3992" s="1">
        <f>vlookup(B3992,Games!A:B,2,false)</f>
        <v>1</v>
      </c>
      <c r="D3992" s="2" t="s">
        <v>34</v>
      </c>
      <c r="E3992" s="1" t="s">
        <v>548</v>
      </c>
      <c r="F3992" s="1">
        <v>43.0</v>
      </c>
      <c r="G3992" s="1" t="str">
        <f>vlookup(F3992,Teams!$A:B,2,false)</f>
        <v>AHS Broward B</v>
      </c>
      <c r="H3992" s="1" t="b">
        <v>1</v>
      </c>
      <c r="I3992" s="1" t="b">
        <v>0</v>
      </c>
      <c r="J3992" s="1">
        <v>2.0</v>
      </c>
      <c r="K3992" s="3" t="str">
        <f>vlookup(J3992,Cats!$A:$B,2,false)</f>
        <v>M</v>
      </c>
    </row>
    <row r="3993">
      <c r="A3993" s="1">
        <v>128112.0</v>
      </c>
      <c r="B3993" s="1">
        <v>283.0</v>
      </c>
      <c r="C3993" s="1">
        <f>vlookup(B3993,Games!A:B,2,false)</f>
        <v>1</v>
      </c>
      <c r="D3993" s="2" t="s">
        <v>23</v>
      </c>
      <c r="E3993" s="1"/>
      <c r="F3993" s="1">
        <v>57.0</v>
      </c>
      <c r="G3993" s="1" t="str">
        <f>vlookup(F3993,Teams!$A:B,2,false)</f>
        <v>Brooklyn Tech B</v>
      </c>
      <c r="H3993" s="1" t="b">
        <v>0</v>
      </c>
      <c r="I3993" s="1" t="b">
        <v>1</v>
      </c>
      <c r="J3993" s="1">
        <v>2.0</v>
      </c>
      <c r="K3993" s="3" t="str">
        <f>vlookup(J3993,Cats!$A:$B,2,false)</f>
        <v>M</v>
      </c>
    </row>
    <row r="3994">
      <c r="A3994" s="1">
        <v>128113.0</v>
      </c>
      <c r="B3994" s="1">
        <v>283.0</v>
      </c>
      <c r="C3994" s="1">
        <f>vlookup(B3994,Games!A:B,2,false)</f>
        <v>1</v>
      </c>
      <c r="D3994" s="2" t="s">
        <v>23</v>
      </c>
      <c r="E3994" s="1" t="s">
        <v>548</v>
      </c>
      <c r="F3994" s="1">
        <v>43.0</v>
      </c>
      <c r="G3994" s="1" t="str">
        <f>vlookup(F3994,Teams!$A:B,2,false)</f>
        <v>AHS Broward B</v>
      </c>
      <c r="H3994" s="1" t="b">
        <v>1</v>
      </c>
      <c r="I3994" s="1" t="b">
        <v>0</v>
      </c>
      <c r="J3994" s="1">
        <v>3.0</v>
      </c>
      <c r="K3994" s="3" t="str">
        <f>vlookup(J3994,Cats!$A:$B,2,false)</f>
        <v>C</v>
      </c>
    </row>
    <row r="3995">
      <c r="A3995" s="1">
        <v>128114.0</v>
      </c>
      <c r="B3995" s="1">
        <v>283.0</v>
      </c>
      <c r="C3995" s="1">
        <f>vlookup(B3995,Games!A:B,2,false)</f>
        <v>1</v>
      </c>
      <c r="D3995" s="2" t="s">
        <v>23</v>
      </c>
      <c r="E3995" s="1"/>
      <c r="F3995" s="1">
        <v>57.0</v>
      </c>
      <c r="G3995" s="1" t="str">
        <f>vlookup(F3995,Teams!$A:B,2,false)</f>
        <v>Brooklyn Tech B</v>
      </c>
      <c r="H3995" s="1" t="b">
        <v>0</v>
      </c>
      <c r="I3995" s="1" t="b">
        <v>1</v>
      </c>
      <c r="J3995" s="1">
        <v>3.0</v>
      </c>
      <c r="K3995" s="3" t="str">
        <f>vlookup(J3995,Cats!$A:$B,2,false)</f>
        <v>C</v>
      </c>
    </row>
    <row r="3996">
      <c r="A3996" s="1">
        <v>128115.0</v>
      </c>
      <c r="B3996" s="1">
        <v>283.0</v>
      </c>
      <c r="C3996" s="1">
        <f>vlookup(B3996,Games!A:B,2,false)</f>
        <v>1</v>
      </c>
      <c r="D3996" s="2" t="s">
        <v>34</v>
      </c>
      <c r="E3996" s="1" t="s">
        <v>810</v>
      </c>
      <c r="F3996" s="1">
        <v>43.0</v>
      </c>
      <c r="G3996" s="1" t="str">
        <f>vlookup(F3996,Teams!$A:B,2,false)</f>
        <v>AHS Broward B</v>
      </c>
      <c r="H3996" s="1" t="b">
        <v>1</v>
      </c>
      <c r="I3996" s="1" t="b">
        <v>0</v>
      </c>
      <c r="J3996" s="1">
        <v>4.0</v>
      </c>
      <c r="K3996" s="3" t="str">
        <f>vlookup(J3996,Cats!$A:$B,2,false)</f>
        <v>E</v>
      </c>
    </row>
    <row r="3997">
      <c r="A3997" s="1">
        <v>128116.0</v>
      </c>
      <c r="B3997" s="1">
        <v>283.0</v>
      </c>
      <c r="C3997" s="1">
        <f>vlookup(B3997,Games!A:B,2,false)</f>
        <v>1</v>
      </c>
      <c r="D3997" s="2" t="s">
        <v>23</v>
      </c>
      <c r="E3997" s="1" t="s">
        <v>1253</v>
      </c>
      <c r="F3997" s="1">
        <v>57.0</v>
      </c>
      <c r="G3997" s="1" t="str">
        <f>vlookup(F3997,Teams!$A:B,2,false)</f>
        <v>Brooklyn Tech B</v>
      </c>
      <c r="H3997" s="1" t="b">
        <v>0</v>
      </c>
      <c r="I3997" s="1" t="b">
        <v>0</v>
      </c>
      <c r="J3997" s="1">
        <v>4.0</v>
      </c>
      <c r="K3997" s="3" t="str">
        <f>vlookup(J3997,Cats!$A:$B,2,false)</f>
        <v>E</v>
      </c>
    </row>
    <row r="3998">
      <c r="A3998" s="1">
        <v>128117.0</v>
      </c>
      <c r="B3998" s="1">
        <v>283.0</v>
      </c>
      <c r="C3998" s="1">
        <f>vlookup(B3998,Games!A:B,2,false)</f>
        <v>1</v>
      </c>
      <c r="D3998" s="2" t="s">
        <v>34</v>
      </c>
      <c r="E3998" s="1" t="s">
        <v>810</v>
      </c>
      <c r="F3998" s="1">
        <v>43.0</v>
      </c>
      <c r="G3998" s="1" t="str">
        <f>vlookup(F3998,Teams!$A:B,2,false)</f>
        <v>AHS Broward B</v>
      </c>
      <c r="H3998" s="1" t="b">
        <v>1</v>
      </c>
      <c r="I3998" s="1" t="b">
        <v>0</v>
      </c>
      <c r="J3998" s="1">
        <v>5.0</v>
      </c>
      <c r="K3998" s="3" t="str">
        <f>vlookup(J3998,Cats!$A:$B,2,false)</f>
        <v>B</v>
      </c>
    </row>
    <row r="3999">
      <c r="A3999" s="1">
        <v>128118.0</v>
      </c>
      <c r="B3999" s="1">
        <v>283.0</v>
      </c>
      <c r="C3999" s="1">
        <f>vlookup(B3999,Games!A:B,2,false)</f>
        <v>1</v>
      </c>
      <c r="D3999" s="2" t="s">
        <v>23</v>
      </c>
      <c r="E3999" s="1"/>
      <c r="F3999" s="1">
        <v>57.0</v>
      </c>
      <c r="G3999" s="1" t="str">
        <f>vlookup(F3999,Teams!$A:B,2,false)</f>
        <v>Brooklyn Tech B</v>
      </c>
      <c r="H3999" s="1" t="b">
        <v>0</v>
      </c>
      <c r="I3999" s="1" t="b">
        <v>1</v>
      </c>
      <c r="J3999" s="1">
        <v>5.0</v>
      </c>
      <c r="K3999" s="3" t="str">
        <f>vlookup(J3999,Cats!$A:$B,2,false)</f>
        <v>B</v>
      </c>
    </row>
    <row r="4000">
      <c r="A4000" s="1">
        <v>128119.0</v>
      </c>
      <c r="B4000" s="1">
        <v>283.0</v>
      </c>
      <c r="C4000" s="1">
        <f>vlookup(B4000,Games!A:B,2,false)</f>
        <v>1</v>
      </c>
      <c r="D4000" s="2" t="s">
        <v>78</v>
      </c>
      <c r="E4000" s="1" t="s">
        <v>1009</v>
      </c>
      <c r="F4000" s="1">
        <v>43.0</v>
      </c>
      <c r="G4000" s="1" t="str">
        <f>vlookup(F4000,Teams!$A:B,2,false)</f>
        <v>AHS Broward B</v>
      </c>
      <c r="H4000" s="1" t="b">
        <v>1</v>
      </c>
      <c r="I4000" s="1" t="b">
        <v>0</v>
      </c>
      <c r="J4000" s="1">
        <v>6.0</v>
      </c>
      <c r="K4000" s="3" t="str">
        <f>vlookup(J4000,Cats!$A:$B,2,false)</f>
        <v>P</v>
      </c>
    </row>
    <row r="4001">
      <c r="A4001" s="1">
        <v>128120.0</v>
      </c>
      <c r="B4001" s="1">
        <v>283.0</v>
      </c>
      <c r="C4001" s="1">
        <f>vlookup(B4001,Games!A:B,2,false)</f>
        <v>1</v>
      </c>
      <c r="D4001" s="2" t="s">
        <v>23</v>
      </c>
      <c r="E4001" s="1" t="s">
        <v>1037</v>
      </c>
      <c r="F4001" s="1">
        <v>57.0</v>
      </c>
      <c r="G4001" s="1" t="str">
        <f>vlookup(F4001,Teams!$A:B,2,false)</f>
        <v>Brooklyn Tech B</v>
      </c>
      <c r="H4001" s="1" t="b">
        <v>0</v>
      </c>
      <c r="I4001" s="1" t="b">
        <v>0</v>
      </c>
      <c r="J4001" s="1">
        <v>6.0</v>
      </c>
      <c r="K4001" s="3" t="str">
        <f>vlookup(J4001,Cats!$A:$B,2,false)</f>
        <v>P</v>
      </c>
    </row>
    <row r="4002">
      <c r="A4002" s="1">
        <v>128121.0</v>
      </c>
      <c r="B4002" s="1">
        <v>283.0</v>
      </c>
      <c r="C4002" s="1">
        <f>vlookup(B4002,Games!A:B,2,false)</f>
        <v>1</v>
      </c>
      <c r="D4002" s="2" t="s">
        <v>59</v>
      </c>
      <c r="E4002" s="1" t="s">
        <v>810</v>
      </c>
      <c r="F4002" s="1">
        <v>43.0</v>
      </c>
      <c r="G4002" s="1" t="str">
        <f>vlookup(F4002,Teams!$A:B,2,false)</f>
        <v>AHS Broward B</v>
      </c>
      <c r="H4002" s="1" t="b">
        <v>1</v>
      </c>
      <c r="I4002" s="1" t="b">
        <v>0</v>
      </c>
      <c r="J4002" s="1">
        <v>7.0</v>
      </c>
      <c r="K4002" s="3" t="str">
        <f>vlookup(J4002,Cats!$A:$B,2,false)</f>
        <v>X</v>
      </c>
    </row>
    <row r="4003">
      <c r="A4003" s="1">
        <v>128122.0</v>
      </c>
      <c r="B4003" s="1">
        <v>283.0</v>
      </c>
      <c r="C4003" s="1">
        <f>vlookup(B4003,Games!A:B,2,false)</f>
        <v>1</v>
      </c>
      <c r="D4003" s="2" t="s">
        <v>34</v>
      </c>
      <c r="E4003" s="1" t="s">
        <v>1058</v>
      </c>
      <c r="F4003" s="1">
        <v>57.0</v>
      </c>
      <c r="G4003" s="1" t="str">
        <f>vlookup(F4003,Teams!$A:B,2,false)</f>
        <v>Brooklyn Tech B</v>
      </c>
      <c r="H4003" s="1" t="b">
        <v>0</v>
      </c>
      <c r="I4003" s="1" t="b">
        <v>0</v>
      </c>
      <c r="J4003" s="1">
        <v>7.0</v>
      </c>
      <c r="K4003" s="3" t="str">
        <f>vlookup(J4003,Cats!$A:$B,2,false)</f>
        <v>X</v>
      </c>
    </row>
    <row r="4004">
      <c r="A4004" s="1">
        <v>128123.0</v>
      </c>
      <c r="B4004" s="1">
        <v>283.0</v>
      </c>
      <c r="C4004" s="1">
        <f>vlookup(B4004,Games!A:B,2,false)</f>
        <v>1</v>
      </c>
      <c r="D4004" s="2" t="s">
        <v>23</v>
      </c>
      <c r="E4004" s="1" t="s">
        <v>548</v>
      </c>
      <c r="F4004" s="1">
        <v>43.0</v>
      </c>
      <c r="G4004" s="1" t="str">
        <f>vlookup(F4004,Teams!$A:B,2,false)</f>
        <v>AHS Broward B</v>
      </c>
      <c r="H4004" s="1" t="b">
        <v>1</v>
      </c>
      <c r="I4004" s="1" t="b">
        <v>0</v>
      </c>
      <c r="J4004" s="1">
        <v>8.0</v>
      </c>
      <c r="K4004" s="3" t="str">
        <f>vlookup(J4004,Cats!$A:$B,2,false)</f>
        <v>M</v>
      </c>
    </row>
    <row r="4005">
      <c r="A4005" s="1">
        <v>128124.0</v>
      </c>
      <c r="B4005" s="1">
        <v>283.0</v>
      </c>
      <c r="C4005" s="1">
        <f>vlookup(B4005,Games!A:B,2,false)</f>
        <v>1</v>
      </c>
      <c r="D4005" s="2" t="s">
        <v>23</v>
      </c>
      <c r="E4005" s="1" t="s">
        <v>1027</v>
      </c>
      <c r="F4005" s="1">
        <v>57.0</v>
      </c>
      <c r="G4005" s="1" t="str">
        <f>vlookup(F4005,Teams!$A:B,2,false)</f>
        <v>Brooklyn Tech B</v>
      </c>
      <c r="H4005" s="1" t="b">
        <v>0</v>
      </c>
      <c r="I4005" s="1" t="b">
        <v>0</v>
      </c>
      <c r="J4005" s="1">
        <v>8.0</v>
      </c>
      <c r="K4005" s="3" t="str">
        <f>vlookup(J4005,Cats!$A:$B,2,false)</f>
        <v>M</v>
      </c>
    </row>
    <row r="4006">
      <c r="A4006" s="1">
        <v>128125.0</v>
      </c>
      <c r="B4006" s="1">
        <v>283.0</v>
      </c>
      <c r="C4006" s="1">
        <f>vlookup(B4006,Games!A:B,2,false)</f>
        <v>1</v>
      </c>
      <c r="D4006" s="2" t="s">
        <v>34</v>
      </c>
      <c r="E4006" s="1" t="s">
        <v>1009</v>
      </c>
      <c r="F4006" s="1">
        <v>43.0</v>
      </c>
      <c r="G4006" s="1" t="str">
        <f>vlookup(F4006,Teams!$A:B,2,false)</f>
        <v>AHS Broward B</v>
      </c>
      <c r="H4006" s="1" t="b">
        <v>1</v>
      </c>
      <c r="I4006" s="1" t="b">
        <v>0</v>
      </c>
      <c r="J4006" s="1">
        <v>9.0</v>
      </c>
      <c r="K4006" s="3" t="str">
        <f>vlookup(J4006,Cats!$A:$B,2,false)</f>
        <v>C</v>
      </c>
    </row>
    <row r="4007">
      <c r="A4007" s="1">
        <v>128126.0</v>
      </c>
      <c r="B4007" s="1">
        <v>283.0</v>
      </c>
      <c r="C4007" s="1">
        <f>vlookup(B4007,Games!A:B,2,false)</f>
        <v>1</v>
      </c>
      <c r="D4007" s="2" t="s">
        <v>23</v>
      </c>
      <c r="E4007" s="1"/>
      <c r="F4007" s="1">
        <v>57.0</v>
      </c>
      <c r="G4007" s="1" t="str">
        <f>vlookup(F4007,Teams!$A:B,2,false)</f>
        <v>Brooklyn Tech B</v>
      </c>
      <c r="H4007" s="1" t="b">
        <v>0</v>
      </c>
      <c r="I4007" s="1" t="b">
        <v>1</v>
      </c>
      <c r="J4007" s="1">
        <v>9.0</v>
      </c>
      <c r="K4007" s="3" t="str">
        <f>vlookup(J4007,Cats!$A:$B,2,false)</f>
        <v>C</v>
      </c>
    </row>
    <row r="4008">
      <c r="A4008" s="1">
        <v>128127.0</v>
      </c>
      <c r="B4008" s="1">
        <v>283.0</v>
      </c>
      <c r="C4008" s="1">
        <f>vlookup(B4008,Games!A:B,2,false)</f>
        <v>1</v>
      </c>
      <c r="D4008" s="2" t="s">
        <v>23</v>
      </c>
      <c r="E4008" s="1"/>
      <c r="F4008" s="1">
        <v>43.0</v>
      </c>
      <c r="G4008" s="1" t="str">
        <f>vlookup(F4008,Teams!$A:B,2,false)</f>
        <v>AHS Broward B</v>
      </c>
      <c r="H4008" s="1" t="b">
        <v>1</v>
      </c>
      <c r="I4008" s="1" t="b">
        <v>1</v>
      </c>
      <c r="J4008" s="1">
        <v>10.0</v>
      </c>
      <c r="K4008" s="3" t="str">
        <f>vlookup(J4008,Cats!$A:$B,2,false)</f>
        <v>E</v>
      </c>
    </row>
    <row r="4009">
      <c r="A4009" s="1">
        <v>128128.0</v>
      </c>
      <c r="B4009" s="1">
        <v>283.0</v>
      </c>
      <c r="C4009" s="1">
        <f>vlookup(B4009,Games!A:B,2,false)</f>
        <v>1</v>
      </c>
      <c r="D4009" s="2" t="s">
        <v>23</v>
      </c>
      <c r="E4009" s="1"/>
      <c r="F4009" s="1">
        <v>57.0</v>
      </c>
      <c r="G4009" s="1" t="str">
        <f>vlookup(F4009,Teams!$A:B,2,false)</f>
        <v>Brooklyn Tech B</v>
      </c>
      <c r="H4009" s="1" t="b">
        <v>0</v>
      </c>
      <c r="I4009" s="1" t="b">
        <v>1</v>
      </c>
      <c r="J4009" s="1">
        <v>10.0</v>
      </c>
      <c r="K4009" s="3" t="str">
        <f>vlookup(J4009,Cats!$A:$B,2,false)</f>
        <v>E</v>
      </c>
    </row>
    <row r="4010">
      <c r="A4010" s="1">
        <v>128129.0</v>
      </c>
      <c r="B4010" s="1">
        <v>283.0</v>
      </c>
      <c r="C4010" s="1">
        <f>vlookup(B4010,Games!A:B,2,false)</f>
        <v>1</v>
      </c>
      <c r="D4010" s="2" t="s">
        <v>78</v>
      </c>
      <c r="E4010" s="1" t="s">
        <v>836</v>
      </c>
      <c r="F4010" s="1">
        <v>43.0</v>
      </c>
      <c r="G4010" s="1" t="str">
        <f>vlookup(F4010,Teams!$A:B,2,false)</f>
        <v>AHS Broward B</v>
      </c>
      <c r="H4010" s="1" t="b">
        <v>1</v>
      </c>
      <c r="I4010" s="1" t="b">
        <v>0</v>
      </c>
      <c r="J4010" s="1">
        <v>11.0</v>
      </c>
      <c r="K4010" s="3" t="str">
        <f>vlookup(J4010,Cats!$A:$B,2,false)</f>
        <v>B</v>
      </c>
    </row>
    <row r="4011">
      <c r="A4011" s="1">
        <v>128130.0</v>
      </c>
      <c r="B4011" s="1">
        <v>283.0</v>
      </c>
      <c r="C4011" s="1">
        <f>vlookup(B4011,Games!A:B,2,false)</f>
        <v>1</v>
      </c>
      <c r="D4011" s="2" t="s">
        <v>23</v>
      </c>
      <c r="E4011" s="1" t="s">
        <v>1058</v>
      </c>
      <c r="F4011" s="1">
        <v>57.0</v>
      </c>
      <c r="G4011" s="1" t="str">
        <f>vlookup(F4011,Teams!$A:B,2,false)</f>
        <v>Brooklyn Tech B</v>
      </c>
      <c r="H4011" s="1" t="b">
        <v>0</v>
      </c>
      <c r="I4011" s="1" t="b">
        <v>0</v>
      </c>
      <c r="J4011" s="1">
        <v>11.0</v>
      </c>
      <c r="K4011" s="3" t="str">
        <f>vlookup(J4011,Cats!$A:$B,2,false)</f>
        <v>B</v>
      </c>
    </row>
    <row r="4012">
      <c r="A4012" s="1">
        <v>128131.0</v>
      </c>
      <c r="B4012" s="1">
        <v>283.0</v>
      </c>
      <c r="C4012" s="1">
        <f>vlookup(B4012,Games!A:B,2,false)</f>
        <v>1</v>
      </c>
      <c r="D4012" s="2" t="s">
        <v>78</v>
      </c>
      <c r="E4012" s="1" t="s">
        <v>548</v>
      </c>
      <c r="F4012" s="1">
        <v>43.0</v>
      </c>
      <c r="G4012" s="1" t="str">
        <f>vlookup(F4012,Teams!$A:B,2,false)</f>
        <v>AHS Broward B</v>
      </c>
      <c r="H4012" s="1" t="b">
        <v>1</v>
      </c>
      <c r="I4012" s="1" t="b">
        <v>0</v>
      </c>
      <c r="J4012" s="1">
        <v>12.0</v>
      </c>
      <c r="K4012" s="3" t="str">
        <f>vlookup(J4012,Cats!$A:$B,2,false)</f>
        <v>P</v>
      </c>
    </row>
    <row r="4013">
      <c r="A4013" s="1">
        <v>128132.0</v>
      </c>
      <c r="B4013" s="1">
        <v>283.0</v>
      </c>
      <c r="C4013" s="1">
        <f>vlookup(B4013,Games!A:B,2,false)</f>
        <v>1</v>
      </c>
      <c r="D4013" s="2" t="s">
        <v>23</v>
      </c>
      <c r="E4013" s="1"/>
      <c r="F4013" s="1">
        <v>57.0</v>
      </c>
      <c r="G4013" s="1" t="str">
        <f>vlookup(F4013,Teams!$A:B,2,false)</f>
        <v>Brooklyn Tech B</v>
      </c>
      <c r="H4013" s="1" t="b">
        <v>0</v>
      </c>
      <c r="I4013" s="1" t="b">
        <v>1</v>
      </c>
      <c r="J4013" s="1">
        <v>12.0</v>
      </c>
      <c r="K4013" s="3" t="str">
        <f>vlookup(J4013,Cats!$A:$B,2,false)</f>
        <v>P</v>
      </c>
    </row>
    <row r="4014">
      <c r="A4014" s="1">
        <v>128133.0</v>
      </c>
      <c r="B4014" s="1">
        <v>283.0</v>
      </c>
      <c r="C4014" s="1">
        <f>vlookup(B4014,Games!A:B,2,false)</f>
        <v>1</v>
      </c>
      <c r="D4014" s="2" t="s">
        <v>34</v>
      </c>
      <c r="E4014" s="1" t="s">
        <v>548</v>
      </c>
      <c r="F4014" s="1">
        <v>43.0</v>
      </c>
      <c r="G4014" s="1" t="str">
        <f>vlookup(F4014,Teams!$A:B,2,false)</f>
        <v>AHS Broward B</v>
      </c>
      <c r="H4014" s="1" t="b">
        <v>1</v>
      </c>
      <c r="I4014" s="1" t="b">
        <v>0</v>
      </c>
      <c r="J4014" s="1">
        <v>13.0</v>
      </c>
      <c r="K4014" s="3" t="str">
        <f>vlookup(J4014,Cats!$A:$B,2,false)</f>
        <v>X</v>
      </c>
    </row>
    <row r="4015">
      <c r="A4015" s="1">
        <v>128134.0</v>
      </c>
      <c r="B4015" s="1">
        <v>283.0</v>
      </c>
      <c r="C4015" s="1">
        <f>vlookup(B4015,Games!A:B,2,false)</f>
        <v>1</v>
      </c>
      <c r="D4015" s="2" t="s">
        <v>23</v>
      </c>
      <c r="E4015" s="1"/>
      <c r="F4015" s="1">
        <v>57.0</v>
      </c>
      <c r="G4015" s="1" t="str">
        <f>vlookup(F4015,Teams!$A:B,2,false)</f>
        <v>Brooklyn Tech B</v>
      </c>
      <c r="H4015" s="1" t="b">
        <v>0</v>
      </c>
      <c r="I4015" s="1" t="b">
        <v>1</v>
      </c>
      <c r="J4015" s="1">
        <v>13.0</v>
      </c>
      <c r="K4015" s="3" t="str">
        <f>vlookup(J4015,Cats!$A:$B,2,false)</f>
        <v>X</v>
      </c>
    </row>
    <row r="4016">
      <c r="A4016" s="1">
        <v>128135.0</v>
      </c>
      <c r="B4016" s="1">
        <v>283.0</v>
      </c>
      <c r="C4016" s="1">
        <f>vlookup(B4016,Games!A:B,2,false)</f>
        <v>1</v>
      </c>
      <c r="D4016" s="2" t="s">
        <v>23</v>
      </c>
      <c r="E4016" s="1" t="s">
        <v>548</v>
      </c>
      <c r="F4016" s="1">
        <v>43.0</v>
      </c>
      <c r="G4016" s="1" t="str">
        <f>vlookup(F4016,Teams!$A:B,2,false)</f>
        <v>AHS Broward B</v>
      </c>
      <c r="H4016" s="1" t="b">
        <v>1</v>
      </c>
      <c r="I4016" s="1" t="b">
        <v>0</v>
      </c>
      <c r="J4016" s="1">
        <v>14.0</v>
      </c>
      <c r="K4016" s="3" t="str">
        <f>vlookup(J4016,Cats!$A:$B,2,false)</f>
        <v>M</v>
      </c>
    </row>
    <row r="4017">
      <c r="A4017" s="1">
        <v>128136.0</v>
      </c>
      <c r="B4017" s="1">
        <v>283.0</v>
      </c>
      <c r="C4017" s="1">
        <f>vlookup(B4017,Games!A:B,2,false)</f>
        <v>1</v>
      </c>
      <c r="D4017" s="2" t="s">
        <v>23</v>
      </c>
      <c r="E4017" s="1" t="s">
        <v>1027</v>
      </c>
      <c r="F4017" s="1">
        <v>57.0</v>
      </c>
      <c r="G4017" s="1" t="str">
        <f>vlookup(F4017,Teams!$A:B,2,false)</f>
        <v>Brooklyn Tech B</v>
      </c>
      <c r="H4017" s="1" t="b">
        <v>0</v>
      </c>
      <c r="I4017" s="1" t="b">
        <v>0</v>
      </c>
      <c r="J4017" s="1">
        <v>14.0</v>
      </c>
      <c r="K4017" s="3" t="str">
        <f>vlookup(J4017,Cats!$A:$B,2,false)</f>
        <v>M</v>
      </c>
    </row>
    <row r="4018">
      <c r="A4018" s="1">
        <v>128137.0</v>
      </c>
      <c r="B4018" s="1">
        <v>283.0</v>
      </c>
      <c r="C4018" s="1">
        <f>vlookup(B4018,Games!A:B,2,false)</f>
        <v>1</v>
      </c>
      <c r="D4018" s="2" t="s">
        <v>23</v>
      </c>
      <c r="E4018" s="1" t="s">
        <v>548</v>
      </c>
      <c r="F4018" s="1">
        <v>43.0</v>
      </c>
      <c r="G4018" s="1" t="str">
        <f>vlookup(F4018,Teams!$A:B,2,false)</f>
        <v>AHS Broward B</v>
      </c>
      <c r="H4018" s="1" t="b">
        <v>1</v>
      </c>
      <c r="I4018" s="1" t="b">
        <v>0</v>
      </c>
      <c r="J4018" s="1">
        <v>15.0</v>
      </c>
      <c r="K4018" s="3" t="str">
        <f>vlookup(J4018,Cats!$A:$B,2,false)</f>
        <v>C</v>
      </c>
    </row>
    <row r="4019">
      <c r="A4019" s="1">
        <v>128138.0</v>
      </c>
      <c r="B4019" s="1">
        <v>283.0</v>
      </c>
      <c r="C4019" s="1">
        <f>vlookup(B4019,Games!A:B,2,false)</f>
        <v>1</v>
      </c>
      <c r="D4019" s="2" t="s">
        <v>78</v>
      </c>
      <c r="E4019" s="1" t="s">
        <v>828</v>
      </c>
      <c r="F4019" s="1">
        <v>57.0</v>
      </c>
      <c r="G4019" s="1" t="str">
        <f>vlookup(F4019,Teams!$A:B,2,false)</f>
        <v>Brooklyn Tech B</v>
      </c>
      <c r="H4019" s="1" t="b">
        <v>0</v>
      </c>
      <c r="I4019" s="1" t="b">
        <v>0</v>
      </c>
      <c r="J4019" s="1">
        <v>15.0</v>
      </c>
      <c r="K4019" s="3" t="str">
        <f>vlookup(J4019,Cats!$A:$B,2,false)</f>
        <v>C</v>
      </c>
    </row>
    <row r="4020">
      <c r="A4020" s="1">
        <v>128139.0</v>
      </c>
      <c r="B4020" s="1">
        <v>283.0</v>
      </c>
      <c r="C4020" s="1">
        <f>vlookup(B4020,Games!A:B,2,false)</f>
        <v>1</v>
      </c>
      <c r="D4020" s="2" t="s">
        <v>23</v>
      </c>
      <c r="E4020" s="1" t="s">
        <v>810</v>
      </c>
      <c r="F4020" s="1">
        <v>43.0</v>
      </c>
      <c r="G4020" s="1" t="str">
        <f>vlookup(F4020,Teams!$A:B,2,false)</f>
        <v>AHS Broward B</v>
      </c>
      <c r="H4020" s="1" t="b">
        <v>1</v>
      </c>
      <c r="I4020" s="1" t="b">
        <v>0</v>
      </c>
      <c r="J4020" s="1">
        <v>16.0</v>
      </c>
      <c r="K4020" s="3" t="str">
        <f>vlookup(J4020,Cats!$A:$B,2,false)</f>
        <v>E</v>
      </c>
    </row>
    <row r="4021">
      <c r="A4021" s="1">
        <v>128140.0</v>
      </c>
      <c r="B4021" s="1">
        <v>283.0</v>
      </c>
      <c r="C4021" s="1">
        <f>vlookup(B4021,Games!A:B,2,false)</f>
        <v>1</v>
      </c>
      <c r="D4021" s="2" t="s">
        <v>78</v>
      </c>
      <c r="E4021" s="1" t="s">
        <v>1037</v>
      </c>
      <c r="F4021" s="1">
        <v>57.0</v>
      </c>
      <c r="G4021" s="1" t="str">
        <f>vlookup(F4021,Teams!$A:B,2,false)</f>
        <v>Brooklyn Tech B</v>
      </c>
      <c r="H4021" s="1" t="b">
        <v>0</v>
      </c>
      <c r="I4021" s="1" t="b">
        <v>0</v>
      </c>
      <c r="J4021" s="1">
        <v>16.0</v>
      </c>
      <c r="K4021" s="3" t="str">
        <f>vlookup(J4021,Cats!$A:$B,2,false)</f>
        <v>E</v>
      </c>
    </row>
    <row r="4022">
      <c r="A4022" s="1">
        <v>128141.0</v>
      </c>
      <c r="B4022" s="1">
        <v>283.0</v>
      </c>
      <c r="C4022" s="1">
        <f>vlookup(B4022,Games!A:B,2,false)</f>
        <v>1</v>
      </c>
      <c r="D4022" s="2" t="s">
        <v>34</v>
      </c>
      <c r="E4022" s="1" t="s">
        <v>836</v>
      </c>
      <c r="F4022" s="1">
        <v>43.0</v>
      </c>
      <c r="G4022" s="1" t="str">
        <f>vlookup(F4022,Teams!$A:B,2,false)</f>
        <v>AHS Broward B</v>
      </c>
      <c r="H4022" s="1" t="b">
        <v>1</v>
      </c>
      <c r="I4022" s="1" t="b">
        <v>0</v>
      </c>
      <c r="J4022" s="1">
        <v>17.0</v>
      </c>
      <c r="K4022" s="3" t="str">
        <f>vlookup(J4022,Cats!$A:$B,2,false)</f>
        <v>B</v>
      </c>
    </row>
    <row r="4023">
      <c r="A4023" s="1">
        <v>128142.0</v>
      </c>
      <c r="B4023" s="1">
        <v>283.0</v>
      </c>
      <c r="C4023" s="1">
        <f>vlookup(B4023,Games!A:B,2,false)</f>
        <v>1</v>
      </c>
      <c r="D4023" s="2" t="s">
        <v>23</v>
      </c>
      <c r="E4023" s="1"/>
      <c r="F4023" s="1">
        <v>57.0</v>
      </c>
      <c r="G4023" s="1" t="str">
        <f>vlookup(F4023,Teams!$A:B,2,false)</f>
        <v>Brooklyn Tech B</v>
      </c>
      <c r="H4023" s="1" t="b">
        <v>0</v>
      </c>
      <c r="I4023" s="1" t="b">
        <v>1</v>
      </c>
      <c r="J4023" s="1">
        <v>17.0</v>
      </c>
      <c r="K4023" s="3" t="str">
        <f>vlookup(J4023,Cats!$A:$B,2,false)</f>
        <v>B</v>
      </c>
    </row>
    <row r="4024">
      <c r="A4024" s="1">
        <v>128143.0</v>
      </c>
      <c r="B4024" s="1">
        <v>283.0</v>
      </c>
      <c r="C4024" s="1">
        <f>vlookup(B4024,Games!A:B,2,false)</f>
        <v>1</v>
      </c>
      <c r="D4024" s="2" t="s">
        <v>78</v>
      </c>
      <c r="E4024" s="1" t="s">
        <v>548</v>
      </c>
      <c r="F4024" s="1">
        <v>43.0</v>
      </c>
      <c r="G4024" s="1" t="str">
        <f>vlookup(F4024,Teams!$A:B,2,false)</f>
        <v>AHS Broward B</v>
      </c>
      <c r="H4024" s="1" t="b">
        <v>1</v>
      </c>
      <c r="I4024" s="1" t="b">
        <v>0</v>
      </c>
      <c r="J4024" s="1">
        <v>18.0</v>
      </c>
      <c r="K4024" s="3" t="str">
        <f>vlookup(J4024,Cats!$A:$B,2,false)</f>
        <v>P</v>
      </c>
    </row>
    <row r="4025">
      <c r="A4025" s="1">
        <v>128144.0</v>
      </c>
      <c r="B4025" s="1">
        <v>283.0</v>
      </c>
      <c r="C4025" s="1">
        <f>vlookup(B4025,Games!A:B,2,false)</f>
        <v>1</v>
      </c>
      <c r="D4025" s="2" t="s">
        <v>23</v>
      </c>
      <c r="E4025" s="1"/>
      <c r="F4025" s="1">
        <v>57.0</v>
      </c>
      <c r="G4025" s="1" t="str">
        <f>vlookup(F4025,Teams!$A:B,2,false)</f>
        <v>Brooklyn Tech B</v>
      </c>
      <c r="H4025" s="1" t="b">
        <v>0</v>
      </c>
      <c r="I4025" s="1" t="b">
        <v>1</v>
      </c>
      <c r="J4025" s="1">
        <v>18.0</v>
      </c>
      <c r="K4025" s="3" t="str">
        <f>vlookup(J4025,Cats!$A:$B,2,false)</f>
        <v>P</v>
      </c>
    </row>
    <row r="4026">
      <c r="A4026" s="1">
        <v>128145.0</v>
      </c>
      <c r="B4026" s="1">
        <v>283.0</v>
      </c>
      <c r="C4026" s="1">
        <f>vlookup(B4026,Games!A:B,2,false)</f>
        <v>1</v>
      </c>
      <c r="D4026" s="2" t="s">
        <v>23</v>
      </c>
      <c r="E4026" s="1"/>
      <c r="F4026" s="1">
        <v>43.0</v>
      </c>
      <c r="G4026" s="1" t="str">
        <f>vlookup(F4026,Teams!$A:B,2,false)</f>
        <v>AHS Broward B</v>
      </c>
      <c r="H4026" s="1" t="b">
        <v>1</v>
      </c>
      <c r="I4026" s="1" t="b">
        <v>1</v>
      </c>
      <c r="J4026" s="1">
        <v>19.0</v>
      </c>
      <c r="K4026" s="3" t="str">
        <f>vlookup(J4026,Cats!$A:$B,2,false)</f>
        <v>X</v>
      </c>
    </row>
    <row r="4027">
      <c r="A4027" s="1">
        <v>128146.0</v>
      </c>
      <c r="B4027" s="1">
        <v>283.0</v>
      </c>
      <c r="C4027" s="1">
        <f>vlookup(B4027,Games!A:B,2,false)</f>
        <v>1</v>
      </c>
      <c r="D4027" s="2" t="s">
        <v>23</v>
      </c>
      <c r="E4027" s="1"/>
      <c r="F4027" s="1">
        <v>57.0</v>
      </c>
      <c r="G4027" s="1" t="str">
        <f>vlookup(F4027,Teams!$A:B,2,false)</f>
        <v>Brooklyn Tech B</v>
      </c>
      <c r="H4027" s="1" t="b">
        <v>0</v>
      </c>
      <c r="I4027" s="1" t="b">
        <v>1</v>
      </c>
      <c r="J4027" s="1">
        <v>19.0</v>
      </c>
      <c r="K4027" s="3" t="str">
        <f>vlookup(J4027,Cats!$A:$B,2,false)</f>
        <v>X</v>
      </c>
    </row>
    <row r="4028">
      <c r="A4028" s="1">
        <v>128147.0</v>
      </c>
      <c r="B4028" s="1">
        <v>283.0</v>
      </c>
      <c r="C4028" s="1">
        <f>vlookup(B4028,Games!A:B,2,false)</f>
        <v>1</v>
      </c>
      <c r="D4028" s="2" t="s">
        <v>34</v>
      </c>
      <c r="E4028" s="1" t="s">
        <v>548</v>
      </c>
      <c r="F4028" s="1">
        <v>43.0</v>
      </c>
      <c r="G4028" s="1" t="str">
        <f>vlookup(F4028,Teams!$A:B,2,false)</f>
        <v>AHS Broward B</v>
      </c>
      <c r="H4028" s="1" t="b">
        <v>1</v>
      </c>
      <c r="I4028" s="1" t="b">
        <v>0</v>
      </c>
      <c r="J4028" s="1">
        <v>20.0</v>
      </c>
      <c r="K4028" s="3" t="str">
        <f>vlookup(J4028,Cats!$A:$B,2,false)</f>
        <v>M</v>
      </c>
    </row>
    <row r="4029">
      <c r="A4029" s="1">
        <v>128148.0</v>
      </c>
      <c r="B4029" s="1">
        <v>283.0</v>
      </c>
      <c r="C4029" s="1">
        <f>vlookup(B4029,Games!A:B,2,false)</f>
        <v>1</v>
      </c>
      <c r="D4029" s="2" t="s">
        <v>23</v>
      </c>
      <c r="E4029" s="1"/>
      <c r="F4029" s="1">
        <v>57.0</v>
      </c>
      <c r="G4029" s="1" t="str">
        <f>vlookup(F4029,Teams!$A:B,2,false)</f>
        <v>Brooklyn Tech B</v>
      </c>
      <c r="H4029" s="1" t="b">
        <v>0</v>
      </c>
      <c r="I4029" s="1" t="b">
        <v>1</v>
      </c>
      <c r="J4029" s="1">
        <v>20.0</v>
      </c>
      <c r="K4029" s="3" t="str">
        <f>vlookup(J4029,Cats!$A:$B,2,false)</f>
        <v>M</v>
      </c>
    </row>
    <row r="4030">
      <c r="A4030" s="1">
        <v>128149.0</v>
      </c>
      <c r="B4030" s="1">
        <v>283.0</v>
      </c>
      <c r="C4030" s="1">
        <f>vlookup(B4030,Games!A:B,2,false)</f>
        <v>1</v>
      </c>
      <c r="D4030" s="2" t="s">
        <v>34</v>
      </c>
      <c r="E4030" s="1" t="s">
        <v>1009</v>
      </c>
      <c r="F4030" s="1">
        <v>43.0</v>
      </c>
      <c r="G4030" s="1" t="str">
        <f>vlookup(F4030,Teams!$A:B,2,false)</f>
        <v>AHS Broward B</v>
      </c>
      <c r="H4030" s="1" t="b">
        <v>1</v>
      </c>
      <c r="I4030" s="1" t="b">
        <v>0</v>
      </c>
      <c r="J4030" s="1">
        <v>21.0</v>
      </c>
      <c r="K4030" s="3" t="str">
        <f>vlookup(J4030,Cats!$A:$B,2,false)</f>
        <v>C</v>
      </c>
    </row>
    <row r="4031">
      <c r="A4031" s="1">
        <v>128150.0</v>
      </c>
      <c r="B4031" s="1">
        <v>283.0</v>
      </c>
      <c r="C4031" s="1">
        <f>vlookup(B4031,Games!A:B,2,false)</f>
        <v>1</v>
      </c>
      <c r="D4031" s="2" t="s">
        <v>23</v>
      </c>
      <c r="E4031" s="1"/>
      <c r="F4031" s="1">
        <v>57.0</v>
      </c>
      <c r="G4031" s="1" t="str">
        <f>vlookup(F4031,Teams!$A:B,2,false)</f>
        <v>Brooklyn Tech B</v>
      </c>
      <c r="H4031" s="1" t="b">
        <v>0</v>
      </c>
      <c r="I4031" s="1" t="b">
        <v>1</v>
      </c>
      <c r="J4031" s="1">
        <v>21.0</v>
      </c>
      <c r="K4031" s="3" t="str">
        <f>vlookup(J4031,Cats!$A:$B,2,false)</f>
        <v>C</v>
      </c>
    </row>
    <row r="4032">
      <c r="A4032" s="1">
        <v>128151.0</v>
      </c>
      <c r="B4032" s="1">
        <v>283.0</v>
      </c>
      <c r="C4032" s="1">
        <f>vlookup(B4032,Games!A:B,2,false)</f>
        <v>1</v>
      </c>
      <c r="D4032" s="2" t="s">
        <v>23</v>
      </c>
      <c r="E4032" s="1"/>
      <c r="F4032" s="1">
        <v>43.0</v>
      </c>
      <c r="G4032" s="1" t="str">
        <f>vlookup(F4032,Teams!$A:B,2,false)</f>
        <v>AHS Broward B</v>
      </c>
      <c r="H4032" s="1" t="b">
        <v>1</v>
      </c>
      <c r="I4032" s="1" t="b">
        <v>1</v>
      </c>
      <c r="J4032" s="1">
        <v>22.0</v>
      </c>
      <c r="K4032" s="3" t="str">
        <f>vlookup(J4032,Cats!$A:$B,2,false)</f>
        <v>E</v>
      </c>
    </row>
    <row r="4033">
      <c r="A4033" s="1">
        <v>128152.0</v>
      </c>
      <c r="B4033" s="1">
        <v>283.0</v>
      </c>
      <c r="C4033" s="1">
        <f>vlookup(B4033,Games!A:B,2,false)</f>
        <v>1</v>
      </c>
      <c r="D4033" s="2" t="s">
        <v>78</v>
      </c>
      <c r="E4033" s="1" t="s">
        <v>1027</v>
      </c>
      <c r="F4033" s="1">
        <v>57.0</v>
      </c>
      <c r="G4033" s="1" t="str">
        <f>vlookup(F4033,Teams!$A:B,2,false)</f>
        <v>Brooklyn Tech B</v>
      </c>
      <c r="H4033" s="1" t="b">
        <v>0</v>
      </c>
      <c r="I4033" s="1" t="b">
        <v>0</v>
      </c>
      <c r="J4033" s="1">
        <v>22.0</v>
      </c>
      <c r="K4033" s="3" t="str">
        <f>vlookup(J4033,Cats!$A:$B,2,false)</f>
        <v>E</v>
      </c>
    </row>
    <row r="4034">
      <c r="A4034" s="1">
        <v>128153.0</v>
      </c>
      <c r="B4034" s="1">
        <v>283.0</v>
      </c>
      <c r="C4034" s="1">
        <f>vlookup(B4034,Games!A:B,2,false)</f>
        <v>1</v>
      </c>
      <c r="D4034" s="2" t="s">
        <v>78</v>
      </c>
      <c r="E4034" s="1" t="s">
        <v>810</v>
      </c>
      <c r="F4034" s="1">
        <v>43.0</v>
      </c>
      <c r="G4034" s="1" t="str">
        <f>vlookup(F4034,Teams!$A:B,2,false)</f>
        <v>AHS Broward B</v>
      </c>
      <c r="H4034" s="1" t="b">
        <v>1</v>
      </c>
      <c r="I4034" s="1" t="b">
        <v>0</v>
      </c>
      <c r="J4034" s="1">
        <v>23.0</v>
      </c>
      <c r="K4034" s="3" t="str">
        <f>vlookup(J4034,Cats!$A:$B,2,false)</f>
        <v>B</v>
      </c>
    </row>
    <row r="4035">
      <c r="A4035" s="1">
        <v>128154.0</v>
      </c>
      <c r="B4035" s="1">
        <v>283.0</v>
      </c>
      <c r="C4035" s="1">
        <f>vlookup(B4035,Games!A:B,2,false)</f>
        <v>1</v>
      </c>
      <c r="D4035" s="2" t="s">
        <v>23</v>
      </c>
      <c r="E4035" s="1"/>
      <c r="F4035" s="1">
        <v>57.0</v>
      </c>
      <c r="G4035" s="1" t="str">
        <f>vlookup(F4035,Teams!$A:B,2,false)</f>
        <v>Brooklyn Tech B</v>
      </c>
      <c r="H4035" s="1" t="b">
        <v>0</v>
      </c>
      <c r="I4035" s="1" t="b">
        <v>1</v>
      </c>
      <c r="J4035" s="1">
        <v>23.0</v>
      </c>
      <c r="K4035" s="3" t="str">
        <f>vlookup(J4035,Cats!$A:$B,2,false)</f>
        <v>B</v>
      </c>
    </row>
    <row r="4036">
      <c r="A4036" s="1">
        <v>128155.0</v>
      </c>
      <c r="B4036" s="1">
        <v>283.0</v>
      </c>
      <c r="C4036" s="1">
        <f>vlookup(B4036,Games!A:B,2,false)</f>
        <v>1</v>
      </c>
      <c r="D4036" s="2" t="s">
        <v>34</v>
      </c>
      <c r="E4036" s="1" t="s">
        <v>548</v>
      </c>
      <c r="F4036" s="1">
        <v>43.0</v>
      </c>
      <c r="G4036" s="1" t="str">
        <f>vlookup(F4036,Teams!$A:B,2,false)</f>
        <v>AHS Broward B</v>
      </c>
      <c r="H4036" s="1" t="b">
        <v>1</v>
      </c>
      <c r="I4036" s="1" t="b">
        <v>0</v>
      </c>
      <c r="J4036" s="1">
        <v>24.0</v>
      </c>
      <c r="K4036" s="3" t="str">
        <f>vlookup(J4036,Cats!$A:$B,2,false)</f>
        <v>P</v>
      </c>
    </row>
    <row r="4037">
      <c r="A4037" s="1">
        <v>128156.0</v>
      </c>
      <c r="B4037" s="1">
        <v>283.0</v>
      </c>
      <c r="C4037" s="1">
        <f>vlookup(B4037,Games!A:B,2,false)</f>
        <v>1</v>
      </c>
      <c r="D4037" s="2" t="s">
        <v>23</v>
      </c>
      <c r="E4037" s="1"/>
      <c r="F4037" s="1">
        <v>57.0</v>
      </c>
      <c r="G4037" s="1" t="str">
        <f>vlookup(F4037,Teams!$A:B,2,false)</f>
        <v>Brooklyn Tech B</v>
      </c>
      <c r="H4037" s="1" t="b">
        <v>0</v>
      </c>
      <c r="I4037" s="1" t="b">
        <v>1</v>
      </c>
      <c r="J4037" s="1">
        <v>24.0</v>
      </c>
      <c r="K4037" s="3" t="str">
        <f>vlookup(J4037,Cats!$A:$B,2,false)</f>
        <v>P</v>
      </c>
    </row>
    <row r="4038">
      <c r="A4038" s="1">
        <v>128157.0</v>
      </c>
      <c r="B4038" s="1">
        <v>284.0</v>
      </c>
      <c r="C4038" s="1">
        <f>vlookup(B4038,Games!A:B,2,false)</f>
        <v>1</v>
      </c>
      <c r="D4038" s="2" t="s">
        <v>59</v>
      </c>
      <c r="E4038" s="1" t="s">
        <v>152</v>
      </c>
      <c r="F4038" s="1">
        <v>80.0</v>
      </c>
      <c r="G4038" s="1" t="str">
        <f>vlookup(F4038,Teams!$A:B,2,false)</f>
        <v>JP Stevens A</v>
      </c>
      <c r="H4038" s="1" t="b">
        <v>1</v>
      </c>
      <c r="I4038" s="1" t="b">
        <v>0</v>
      </c>
      <c r="J4038" s="1">
        <v>1.0</v>
      </c>
      <c r="K4038" s="3" t="str">
        <f>vlookup(J4038,Cats!$A:$B,2,false)</f>
        <v>X</v>
      </c>
    </row>
    <row r="4039">
      <c r="A4039" s="1">
        <v>128158.0</v>
      </c>
      <c r="B4039" s="1">
        <v>284.0</v>
      </c>
      <c r="C4039" s="1">
        <f>vlookup(B4039,Games!A:B,2,false)</f>
        <v>1</v>
      </c>
      <c r="D4039" s="2" t="s">
        <v>23</v>
      </c>
      <c r="E4039" s="1" t="s">
        <v>338</v>
      </c>
      <c r="F4039" s="1">
        <v>114.0</v>
      </c>
      <c r="G4039" s="1" t="str">
        <f>vlookup(F4039,Teams!$A:B,2,false)</f>
        <v>Wayland A</v>
      </c>
      <c r="H4039" s="1" t="b">
        <v>0</v>
      </c>
      <c r="I4039" s="1" t="b">
        <v>0</v>
      </c>
      <c r="J4039" s="1">
        <v>1.0</v>
      </c>
      <c r="K4039" s="3" t="str">
        <f>vlookup(J4039,Cats!$A:$B,2,false)</f>
        <v>X</v>
      </c>
    </row>
    <row r="4040">
      <c r="A4040" s="1">
        <v>128159.0</v>
      </c>
      <c r="B4040" s="1">
        <v>284.0</v>
      </c>
      <c r="C4040" s="1">
        <f>vlookup(B4040,Games!A:B,2,false)</f>
        <v>1</v>
      </c>
      <c r="D4040" s="2" t="s">
        <v>23</v>
      </c>
      <c r="E4040" s="1"/>
      <c r="F4040" s="1">
        <v>80.0</v>
      </c>
      <c r="G4040" s="1" t="str">
        <f>vlookup(F4040,Teams!$A:B,2,false)</f>
        <v>JP Stevens A</v>
      </c>
      <c r="H4040" s="1" t="b">
        <v>1</v>
      </c>
      <c r="I4040" s="1" t="b">
        <v>1</v>
      </c>
      <c r="J4040" s="1">
        <v>2.0</v>
      </c>
      <c r="K4040" s="3" t="str">
        <f>vlookup(J4040,Cats!$A:$B,2,false)</f>
        <v>M</v>
      </c>
    </row>
    <row r="4041">
      <c r="A4041" s="1">
        <v>128160.0</v>
      </c>
      <c r="B4041" s="1">
        <v>284.0</v>
      </c>
      <c r="C4041" s="1">
        <f>vlookup(B4041,Games!A:B,2,false)</f>
        <v>1</v>
      </c>
      <c r="D4041" s="2" t="s">
        <v>78</v>
      </c>
      <c r="E4041" s="1" t="s">
        <v>1185</v>
      </c>
      <c r="F4041" s="1">
        <v>114.0</v>
      </c>
      <c r="G4041" s="1" t="str">
        <f>vlookup(F4041,Teams!$A:B,2,false)</f>
        <v>Wayland A</v>
      </c>
      <c r="H4041" s="1" t="b">
        <v>0</v>
      </c>
      <c r="I4041" s="1" t="b">
        <v>0</v>
      </c>
      <c r="J4041" s="1">
        <v>2.0</v>
      </c>
      <c r="K4041" s="3" t="str">
        <f>vlookup(J4041,Cats!$A:$B,2,false)</f>
        <v>M</v>
      </c>
    </row>
    <row r="4042">
      <c r="A4042" s="1">
        <v>128161.0</v>
      </c>
      <c r="B4042" s="1">
        <v>284.0</v>
      </c>
      <c r="C4042" s="1">
        <f>vlookup(B4042,Games!A:B,2,false)</f>
        <v>1</v>
      </c>
      <c r="D4042" s="2" t="s">
        <v>34</v>
      </c>
      <c r="E4042" s="1" t="s">
        <v>763</v>
      </c>
      <c r="F4042" s="1">
        <v>80.0</v>
      </c>
      <c r="G4042" s="1" t="str">
        <f>vlookup(F4042,Teams!$A:B,2,false)</f>
        <v>JP Stevens A</v>
      </c>
      <c r="H4042" s="1" t="b">
        <v>1</v>
      </c>
      <c r="I4042" s="1" t="b">
        <v>0</v>
      </c>
      <c r="J4042" s="1">
        <v>3.0</v>
      </c>
      <c r="K4042" s="3" t="str">
        <f>vlookup(J4042,Cats!$A:$B,2,false)</f>
        <v>C</v>
      </c>
    </row>
    <row r="4043">
      <c r="A4043" s="1">
        <v>128162.0</v>
      </c>
      <c r="B4043" s="1">
        <v>284.0</v>
      </c>
      <c r="C4043" s="1">
        <f>vlookup(B4043,Games!A:B,2,false)</f>
        <v>1</v>
      </c>
      <c r="D4043" s="2" t="s">
        <v>23</v>
      </c>
      <c r="E4043" s="1"/>
      <c r="F4043" s="1">
        <v>114.0</v>
      </c>
      <c r="G4043" s="1" t="str">
        <f>vlookup(F4043,Teams!$A:B,2,false)</f>
        <v>Wayland A</v>
      </c>
      <c r="H4043" s="1" t="b">
        <v>0</v>
      </c>
      <c r="I4043" s="1" t="b">
        <v>1</v>
      </c>
      <c r="J4043" s="1">
        <v>3.0</v>
      </c>
      <c r="K4043" s="3" t="str">
        <f>vlookup(J4043,Cats!$A:$B,2,false)</f>
        <v>C</v>
      </c>
    </row>
    <row r="4044">
      <c r="A4044" s="1">
        <v>128163.0</v>
      </c>
      <c r="B4044" s="1">
        <v>284.0</v>
      </c>
      <c r="C4044" s="1">
        <f>vlookup(B4044,Games!A:B,2,false)</f>
        <v>1</v>
      </c>
      <c r="D4044" s="2" t="s">
        <v>34</v>
      </c>
      <c r="E4044" s="1" t="s">
        <v>152</v>
      </c>
      <c r="F4044" s="1">
        <v>80.0</v>
      </c>
      <c r="G4044" s="1" t="str">
        <f>vlookup(F4044,Teams!$A:B,2,false)</f>
        <v>JP Stevens A</v>
      </c>
      <c r="H4044" s="1" t="b">
        <v>1</v>
      </c>
      <c r="I4044" s="1" t="b">
        <v>0</v>
      </c>
      <c r="J4044" s="1">
        <v>4.0</v>
      </c>
      <c r="K4044" s="3" t="str">
        <f>vlookup(J4044,Cats!$A:$B,2,false)</f>
        <v>E</v>
      </c>
    </row>
    <row r="4045">
      <c r="A4045" s="1">
        <v>128164.0</v>
      </c>
      <c r="B4045" s="1">
        <v>284.0</v>
      </c>
      <c r="C4045" s="1">
        <f>vlookup(B4045,Games!A:B,2,false)</f>
        <v>1</v>
      </c>
      <c r="D4045" s="2" t="s">
        <v>23</v>
      </c>
      <c r="E4045" s="1"/>
      <c r="F4045" s="1">
        <v>114.0</v>
      </c>
      <c r="G4045" s="1" t="str">
        <f>vlookup(F4045,Teams!$A:B,2,false)</f>
        <v>Wayland A</v>
      </c>
      <c r="H4045" s="1" t="b">
        <v>0</v>
      </c>
      <c r="I4045" s="1" t="b">
        <v>1</v>
      </c>
      <c r="J4045" s="1">
        <v>4.0</v>
      </c>
      <c r="K4045" s="3" t="str">
        <f>vlookup(J4045,Cats!$A:$B,2,false)</f>
        <v>E</v>
      </c>
    </row>
    <row r="4046">
      <c r="A4046" s="1">
        <v>128165.0</v>
      </c>
      <c r="B4046" s="1">
        <v>284.0</v>
      </c>
      <c r="C4046" s="1">
        <f>vlookup(B4046,Games!A:B,2,false)</f>
        <v>1</v>
      </c>
      <c r="D4046" s="2" t="s">
        <v>34</v>
      </c>
      <c r="E4046" s="1" t="s">
        <v>152</v>
      </c>
      <c r="F4046" s="1">
        <v>80.0</v>
      </c>
      <c r="G4046" s="1" t="str">
        <f>vlookup(F4046,Teams!$A:B,2,false)</f>
        <v>JP Stevens A</v>
      </c>
      <c r="H4046" s="1" t="b">
        <v>1</v>
      </c>
      <c r="I4046" s="1" t="b">
        <v>0</v>
      </c>
      <c r="J4046" s="1">
        <v>5.0</v>
      </c>
      <c r="K4046" s="3" t="str">
        <f>vlookup(J4046,Cats!$A:$B,2,false)</f>
        <v>B</v>
      </c>
    </row>
    <row r="4047">
      <c r="A4047" s="1">
        <v>128166.0</v>
      </c>
      <c r="B4047" s="1">
        <v>284.0</v>
      </c>
      <c r="C4047" s="1">
        <f>vlookup(B4047,Games!A:B,2,false)</f>
        <v>1</v>
      </c>
      <c r="D4047" s="2" t="s">
        <v>23</v>
      </c>
      <c r="E4047" s="1"/>
      <c r="F4047" s="1">
        <v>114.0</v>
      </c>
      <c r="G4047" s="1" t="str">
        <f>vlookup(F4047,Teams!$A:B,2,false)</f>
        <v>Wayland A</v>
      </c>
      <c r="H4047" s="1" t="b">
        <v>0</v>
      </c>
      <c r="I4047" s="1" t="b">
        <v>1</v>
      </c>
      <c r="J4047" s="1">
        <v>5.0</v>
      </c>
      <c r="K4047" s="3" t="str">
        <f>vlookup(J4047,Cats!$A:$B,2,false)</f>
        <v>B</v>
      </c>
    </row>
    <row r="4048">
      <c r="A4048" s="1">
        <v>128167.0</v>
      </c>
      <c r="B4048" s="1">
        <v>284.0</v>
      </c>
      <c r="C4048" s="1">
        <f>vlookup(B4048,Games!A:B,2,false)</f>
        <v>1</v>
      </c>
      <c r="D4048" s="2" t="s">
        <v>78</v>
      </c>
      <c r="E4048" s="1" t="s">
        <v>152</v>
      </c>
      <c r="F4048" s="1">
        <v>80.0</v>
      </c>
      <c r="G4048" s="1" t="str">
        <f>vlookup(F4048,Teams!$A:B,2,false)</f>
        <v>JP Stevens A</v>
      </c>
      <c r="H4048" s="1" t="b">
        <v>1</v>
      </c>
      <c r="I4048" s="1" t="b">
        <v>0</v>
      </c>
      <c r="J4048" s="1">
        <v>6.0</v>
      </c>
      <c r="K4048" s="3" t="str">
        <f>vlookup(J4048,Cats!$A:$B,2,false)</f>
        <v>P</v>
      </c>
    </row>
    <row r="4049">
      <c r="A4049" s="1">
        <v>128168.0</v>
      </c>
      <c r="B4049" s="1">
        <v>284.0</v>
      </c>
      <c r="C4049" s="1">
        <f>vlookup(B4049,Games!A:B,2,false)</f>
        <v>1</v>
      </c>
      <c r="D4049" s="2" t="s">
        <v>23</v>
      </c>
      <c r="E4049" s="1"/>
      <c r="F4049" s="1">
        <v>114.0</v>
      </c>
      <c r="G4049" s="1" t="str">
        <f>vlookup(F4049,Teams!$A:B,2,false)</f>
        <v>Wayland A</v>
      </c>
      <c r="H4049" s="1" t="b">
        <v>0</v>
      </c>
      <c r="I4049" s="1" t="b">
        <v>1</v>
      </c>
      <c r="J4049" s="1">
        <v>6.0</v>
      </c>
      <c r="K4049" s="3" t="str">
        <f>vlookup(J4049,Cats!$A:$B,2,false)</f>
        <v>P</v>
      </c>
    </row>
    <row r="4050">
      <c r="A4050" s="1">
        <v>128169.0</v>
      </c>
      <c r="B4050" s="1">
        <v>284.0</v>
      </c>
      <c r="C4050" s="1">
        <f>vlookup(B4050,Games!A:B,2,false)</f>
        <v>1</v>
      </c>
      <c r="D4050" s="2" t="s">
        <v>34</v>
      </c>
      <c r="E4050" s="1" t="s">
        <v>152</v>
      </c>
      <c r="F4050" s="1">
        <v>80.0</v>
      </c>
      <c r="G4050" s="1" t="str">
        <f>vlookup(F4050,Teams!$A:B,2,false)</f>
        <v>JP Stevens A</v>
      </c>
      <c r="H4050" s="1" t="b">
        <v>1</v>
      </c>
      <c r="I4050" s="1" t="b">
        <v>0</v>
      </c>
      <c r="J4050" s="1">
        <v>7.0</v>
      </c>
      <c r="K4050" s="3" t="str">
        <f>vlookup(J4050,Cats!$A:$B,2,false)</f>
        <v>X</v>
      </c>
    </row>
    <row r="4051">
      <c r="A4051" s="1">
        <v>128170.0</v>
      </c>
      <c r="B4051" s="1">
        <v>284.0</v>
      </c>
      <c r="C4051" s="1">
        <f>vlookup(B4051,Games!A:B,2,false)</f>
        <v>1</v>
      </c>
      <c r="D4051" s="2" t="s">
        <v>23</v>
      </c>
      <c r="E4051" s="1"/>
      <c r="F4051" s="1">
        <v>114.0</v>
      </c>
      <c r="G4051" s="1" t="str">
        <f>vlookup(F4051,Teams!$A:B,2,false)</f>
        <v>Wayland A</v>
      </c>
      <c r="H4051" s="1" t="b">
        <v>0</v>
      </c>
      <c r="I4051" s="1" t="b">
        <v>1</v>
      </c>
      <c r="J4051" s="1">
        <v>7.0</v>
      </c>
      <c r="K4051" s="3" t="str">
        <f>vlookup(J4051,Cats!$A:$B,2,false)</f>
        <v>X</v>
      </c>
    </row>
    <row r="4052">
      <c r="A4052" s="1">
        <v>128171.0</v>
      </c>
      <c r="B4052" s="1">
        <v>284.0</v>
      </c>
      <c r="C4052" s="1">
        <f>vlookup(B4052,Games!A:B,2,false)</f>
        <v>1</v>
      </c>
      <c r="D4052" s="2" t="s">
        <v>23</v>
      </c>
      <c r="E4052" s="1" t="s">
        <v>763</v>
      </c>
      <c r="F4052" s="1">
        <v>80.0</v>
      </c>
      <c r="G4052" s="1" t="str">
        <f>vlookup(F4052,Teams!$A:B,2,false)</f>
        <v>JP Stevens A</v>
      </c>
      <c r="H4052" s="1" t="b">
        <v>1</v>
      </c>
      <c r="I4052" s="1" t="b">
        <v>0</v>
      </c>
      <c r="J4052" s="1">
        <v>8.0</v>
      </c>
      <c r="K4052" s="3" t="str">
        <f>vlookup(J4052,Cats!$A:$B,2,false)</f>
        <v>M</v>
      </c>
    </row>
    <row r="4053">
      <c r="A4053" s="1">
        <v>128172.0</v>
      </c>
      <c r="B4053" s="1">
        <v>284.0</v>
      </c>
      <c r="C4053" s="1">
        <f>vlookup(B4053,Games!A:B,2,false)</f>
        <v>1</v>
      </c>
      <c r="D4053" s="2" t="s">
        <v>34</v>
      </c>
      <c r="E4053" s="1" t="s">
        <v>338</v>
      </c>
      <c r="F4053" s="1">
        <v>114.0</v>
      </c>
      <c r="G4053" s="1" t="str">
        <f>vlookup(F4053,Teams!$A:B,2,false)</f>
        <v>Wayland A</v>
      </c>
      <c r="H4053" s="1" t="b">
        <v>0</v>
      </c>
      <c r="I4053" s="1" t="b">
        <v>0</v>
      </c>
      <c r="J4053" s="1">
        <v>8.0</v>
      </c>
      <c r="K4053" s="3" t="str">
        <f>vlookup(J4053,Cats!$A:$B,2,false)</f>
        <v>M</v>
      </c>
    </row>
    <row r="4054">
      <c r="A4054" s="1">
        <v>128173.0</v>
      </c>
      <c r="B4054" s="1">
        <v>284.0</v>
      </c>
      <c r="C4054" s="1">
        <f>vlookup(B4054,Games!A:B,2,false)</f>
        <v>1</v>
      </c>
      <c r="D4054" s="2" t="s">
        <v>23</v>
      </c>
      <c r="E4054" s="1"/>
      <c r="F4054" s="1">
        <v>80.0</v>
      </c>
      <c r="G4054" s="1" t="str">
        <f>vlookup(F4054,Teams!$A:B,2,false)</f>
        <v>JP Stevens A</v>
      </c>
      <c r="H4054" s="1" t="b">
        <v>1</v>
      </c>
      <c r="I4054" s="1" t="b">
        <v>1</v>
      </c>
      <c r="J4054" s="1">
        <v>9.0</v>
      </c>
      <c r="K4054" s="3" t="str">
        <f>vlookup(J4054,Cats!$A:$B,2,false)</f>
        <v>C</v>
      </c>
    </row>
    <row r="4055">
      <c r="A4055" s="1">
        <v>128174.0</v>
      </c>
      <c r="B4055" s="1">
        <v>284.0</v>
      </c>
      <c r="C4055" s="1">
        <f>vlookup(B4055,Games!A:B,2,false)</f>
        <v>1</v>
      </c>
      <c r="D4055" s="2" t="s">
        <v>78</v>
      </c>
      <c r="E4055" s="1" t="s">
        <v>338</v>
      </c>
      <c r="F4055" s="1">
        <v>114.0</v>
      </c>
      <c r="G4055" s="1" t="str">
        <f>vlookup(F4055,Teams!$A:B,2,false)</f>
        <v>Wayland A</v>
      </c>
      <c r="H4055" s="1" t="b">
        <v>0</v>
      </c>
      <c r="I4055" s="1" t="b">
        <v>0</v>
      </c>
      <c r="J4055" s="1">
        <v>9.0</v>
      </c>
      <c r="K4055" s="3" t="str">
        <f>vlookup(J4055,Cats!$A:$B,2,false)</f>
        <v>C</v>
      </c>
    </row>
    <row r="4056">
      <c r="A4056" s="1">
        <v>128175.0</v>
      </c>
      <c r="B4056" s="1">
        <v>284.0</v>
      </c>
      <c r="C4056" s="1">
        <f>vlookup(B4056,Games!A:B,2,false)</f>
        <v>1</v>
      </c>
      <c r="D4056" s="2" t="s">
        <v>78</v>
      </c>
      <c r="E4056" s="1" t="s">
        <v>152</v>
      </c>
      <c r="F4056" s="1">
        <v>80.0</v>
      </c>
      <c r="G4056" s="1" t="str">
        <f>vlookup(F4056,Teams!$A:B,2,false)</f>
        <v>JP Stevens A</v>
      </c>
      <c r="H4056" s="1" t="b">
        <v>1</v>
      </c>
      <c r="I4056" s="1" t="b">
        <v>0</v>
      </c>
      <c r="J4056" s="1">
        <v>10.0</v>
      </c>
      <c r="K4056" s="3" t="str">
        <f>vlookup(J4056,Cats!$A:$B,2,false)</f>
        <v>E</v>
      </c>
    </row>
    <row r="4057">
      <c r="A4057" s="1">
        <v>128176.0</v>
      </c>
      <c r="B4057" s="1">
        <v>284.0</v>
      </c>
      <c r="C4057" s="1">
        <f>vlookup(B4057,Games!A:B,2,false)</f>
        <v>1</v>
      </c>
      <c r="D4057" s="2" t="s">
        <v>23</v>
      </c>
      <c r="E4057" s="1"/>
      <c r="F4057" s="1">
        <v>114.0</v>
      </c>
      <c r="G4057" s="1" t="str">
        <f>vlookup(F4057,Teams!$A:B,2,false)</f>
        <v>Wayland A</v>
      </c>
      <c r="H4057" s="1" t="b">
        <v>0</v>
      </c>
      <c r="I4057" s="1" t="b">
        <v>1</v>
      </c>
      <c r="J4057" s="1">
        <v>10.0</v>
      </c>
      <c r="K4057" s="3" t="str">
        <f>vlookup(J4057,Cats!$A:$B,2,false)</f>
        <v>E</v>
      </c>
    </row>
    <row r="4058">
      <c r="A4058" s="1">
        <v>128177.0</v>
      </c>
      <c r="B4058" s="1">
        <v>284.0</v>
      </c>
      <c r="C4058" s="1">
        <f>vlookup(B4058,Games!A:B,2,false)</f>
        <v>1</v>
      </c>
      <c r="D4058" s="2" t="s">
        <v>34</v>
      </c>
      <c r="E4058" s="1" t="s">
        <v>152</v>
      </c>
      <c r="F4058" s="1">
        <v>80.0</v>
      </c>
      <c r="G4058" s="1" t="str">
        <f>vlookup(F4058,Teams!$A:B,2,false)</f>
        <v>JP Stevens A</v>
      </c>
      <c r="H4058" s="1" t="b">
        <v>1</v>
      </c>
      <c r="I4058" s="1" t="b">
        <v>0</v>
      </c>
      <c r="J4058" s="1">
        <v>11.0</v>
      </c>
      <c r="K4058" s="3" t="str">
        <f>vlookup(J4058,Cats!$A:$B,2,false)</f>
        <v>B</v>
      </c>
    </row>
    <row r="4059">
      <c r="A4059" s="1">
        <v>128178.0</v>
      </c>
      <c r="B4059" s="1">
        <v>284.0</v>
      </c>
      <c r="C4059" s="1">
        <f>vlookup(B4059,Games!A:B,2,false)</f>
        <v>1</v>
      </c>
      <c r="D4059" s="2" t="s">
        <v>59</v>
      </c>
      <c r="E4059" s="1" t="s">
        <v>1263</v>
      </c>
      <c r="F4059" s="1">
        <v>114.0</v>
      </c>
      <c r="G4059" s="1" t="str">
        <f>vlookup(F4059,Teams!$A:B,2,false)</f>
        <v>Wayland A</v>
      </c>
      <c r="H4059" s="1" t="b">
        <v>0</v>
      </c>
      <c r="I4059" s="1" t="b">
        <v>0</v>
      </c>
      <c r="J4059" s="1">
        <v>11.0</v>
      </c>
      <c r="K4059" s="3" t="str">
        <f>vlookup(J4059,Cats!$A:$B,2,false)</f>
        <v>B</v>
      </c>
    </row>
    <row r="4060">
      <c r="A4060" s="1">
        <v>128179.0</v>
      </c>
      <c r="B4060" s="1">
        <v>284.0</v>
      </c>
      <c r="C4060" s="1">
        <f>vlookup(B4060,Games!A:B,2,false)</f>
        <v>1</v>
      </c>
      <c r="D4060" s="2" t="s">
        <v>34</v>
      </c>
      <c r="E4060" s="1" t="s">
        <v>152</v>
      </c>
      <c r="F4060" s="1">
        <v>80.0</v>
      </c>
      <c r="G4060" s="1" t="str">
        <f>vlookup(F4060,Teams!$A:B,2,false)</f>
        <v>JP Stevens A</v>
      </c>
      <c r="H4060" s="1" t="b">
        <v>1</v>
      </c>
      <c r="I4060" s="1" t="b">
        <v>0</v>
      </c>
      <c r="J4060" s="1">
        <v>12.0</v>
      </c>
      <c r="K4060" s="3" t="str">
        <f>vlookup(J4060,Cats!$A:$B,2,false)</f>
        <v>P</v>
      </c>
    </row>
    <row r="4061">
      <c r="A4061" s="1">
        <v>128180.0</v>
      </c>
      <c r="B4061" s="1">
        <v>284.0</v>
      </c>
      <c r="C4061" s="1">
        <f>vlookup(B4061,Games!A:B,2,false)</f>
        <v>1</v>
      </c>
      <c r="D4061" s="2" t="s">
        <v>23</v>
      </c>
      <c r="E4061" s="1"/>
      <c r="F4061" s="1">
        <v>114.0</v>
      </c>
      <c r="G4061" s="1" t="str">
        <f>vlookup(F4061,Teams!$A:B,2,false)</f>
        <v>Wayland A</v>
      </c>
      <c r="H4061" s="1" t="b">
        <v>0</v>
      </c>
      <c r="I4061" s="1" t="b">
        <v>1</v>
      </c>
      <c r="J4061" s="1">
        <v>12.0</v>
      </c>
      <c r="K4061" s="3" t="str">
        <f>vlookup(J4061,Cats!$A:$B,2,false)</f>
        <v>P</v>
      </c>
    </row>
    <row r="4062">
      <c r="A4062" s="1">
        <v>128181.0</v>
      </c>
      <c r="B4062" s="1">
        <v>284.0</v>
      </c>
      <c r="C4062" s="1">
        <f>vlookup(B4062,Games!A:B,2,false)</f>
        <v>1</v>
      </c>
      <c r="D4062" s="2" t="s">
        <v>34</v>
      </c>
      <c r="E4062" s="1" t="s">
        <v>152</v>
      </c>
      <c r="F4062" s="1">
        <v>80.0</v>
      </c>
      <c r="G4062" s="1" t="str">
        <f>vlookup(F4062,Teams!$A:B,2,false)</f>
        <v>JP Stevens A</v>
      </c>
      <c r="H4062" s="1" t="b">
        <v>1</v>
      </c>
      <c r="I4062" s="1" t="b">
        <v>0</v>
      </c>
      <c r="J4062" s="1">
        <v>13.0</v>
      </c>
      <c r="K4062" s="3" t="str">
        <f>vlookup(J4062,Cats!$A:$B,2,false)</f>
        <v>X</v>
      </c>
    </row>
    <row r="4063">
      <c r="A4063" s="1">
        <v>128182.0</v>
      </c>
      <c r="B4063" s="1">
        <v>284.0</v>
      </c>
      <c r="C4063" s="1">
        <f>vlookup(B4063,Games!A:B,2,false)</f>
        <v>1</v>
      </c>
      <c r="D4063" s="2" t="s">
        <v>23</v>
      </c>
      <c r="E4063" s="1"/>
      <c r="F4063" s="1">
        <v>114.0</v>
      </c>
      <c r="G4063" s="1" t="str">
        <f>vlookup(F4063,Teams!$A:B,2,false)</f>
        <v>Wayland A</v>
      </c>
      <c r="H4063" s="1" t="b">
        <v>0</v>
      </c>
      <c r="I4063" s="1" t="b">
        <v>1</v>
      </c>
      <c r="J4063" s="1">
        <v>13.0</v>
      </c>
      <c r="K4063" s="3" t="str">
        <f>vlookup(J4063,Cats!$A:$B,2,false)</f>
        <v>X</v>
      </c>
    </row>
    <row r="4064">
      <c r="A4064" s="1">
        <v>128183.0</v>
      </c>
      <c r="B4064" s="1">
        <v>284.0</v>
      </c>
      <c r="C4064" s="1">
        <f>vlookup(B4064,Games!A:B,2,false)</f>
        <v>1</v>
      </c>
      <c r="D4064" s="2" t="s">
        <v>23</v>
      </c>
      <c r="E4064" s="1" t="s">
        <v>152</v>
      </c>
      <c r="F4064" s="1">
        <v>80.0</v>
      </c>
      <c r="G4064" s="1" t="str">
        <f>vlookup(F4064,Teams!$A:B,2,false)</f>
        <v>JP Stevens A</v>
      </c>
      <c r="H4064" s="1" t="b">
        <v>1</v>
      </c>
      <c r="I4064" s="1" t="b">
        <v>0</v>
      </c>
      <c r="J4064" s="1">
        <v>14.0</v>
      </c>
      <c r="K4064" s="3" t="str">
        <f>vlookup(J4064,Cats!$A:$B,2,false)</f>
        <v>M</v>
      </c>
    </row>
    <row r="4065">
      <c r="A4065" s="1">
        <v>128184.0</v>
      </c>
      <c r="B4065" s="1">
        <v>284.0</v>
      </c>
      <c r="C4065" s="1">
        <f>vlookup(B4065,Games!A:B,2,false)</f>
        <v>1</v>
      </c>
      <c r="D4065" s="2" t="s">
        <v>34</v>
      </c>
      <c r="E4065" s="1" t="s">
        <v>338</v>
      </c>
      <c r="F4065" s="1">
        <v>114.0</v>
      </c>
      <c r="G4065" s="1" t="str">
        <f>vlookup(F4065,Teams!$A:B,2,false)</f>
        <v>Wayland A</v>
      </c>
      <c r="H4065" s="1" t="b">
        <v>0</v>
      </c>
      <c r="I4065" s="1" t="b">
        <v>0</v>
      </c>
      <c r="J4065" s="1">
        <v>14.0</v>
      </c>
      <c r="K4065" s="3" t="str">
        <f>vlookup(J4065,Cats!$A:$B,2,false)</f>
        <v>M</v>
      </c>
    </row>
    <row r="4066">
      <c r="A4066" s="1">
        <v>128185.0</v>
      </c>
      <c r="B4066" s="1">
        <v>284.0</v>
      </c>
      <c r="C4066" s="1">
        <f>vlookup(B4066,Games!A:B,2,false)</f>
        <v>1</v>
      </c>
      <c r="D4066" s="2" t="s">
        <v>34</v>
      </c>
      <c r="E4066" s="1" t="s">
        <v>763</v>
      </c>
      <c r="F4066" s="1">
        <v>80.0</v>
      </c>
      <c r="G4066" s="1" t="str">
        <f>vlookup(F4066,Teams!$A:B,2,false)</f>
        <v>JP Stevens A</v>
      </c>
      <c r="H4066" s="1" t="b">
        <v>1</v>
      </c>
      <c r="I4066" s="1" t="b">
        <v>0</v>
      </c>
      <c r="J4066" s="1">
        <v>15.0</v>
      </c>
      <c r="K4066" s="3" t="str">
        <f>vlookup(J4066,Cats!$A:$B,2,false)</f>
        <v>C</v>
      </c>
    </row>
    <row r="4067">
      <c r="A4067" s="1">
        <v>128186.0</v>
      </c>
      <c r="B4067" s="1">
        <v>284.0</v>
      </c>
      <c r="C4067" s="1">
        <f>vlookup(B4067,Games!A:B,2,false)</f>
        <v>1</v>
      </c>
      <c r="D4067" s="2" t="s">
        <v>23</v>
      </c>
      <c r="E4067" s="1"/>
      <c r="F4067" s="1">
        <v>114.0</v>
      </c>
      <c r="G4067" s="1" t="str">
        <f>vlookup(F4067,Teams!$A:B,2,false)</f>
        <v>Wayland A</v>
      </c>
      <c r="H4067" s="1" t="b">
        <v>0</v>
      </c>
      <c r="I4067" s="1" t="b">
        <v>1</v>
      </c>
      <c r="J4067" s="1">
        <v>15.0</v>
      </c>
      <c r="K4067" s="3" t="str">
        <f>vlookup(J4067,Cats!$A:$B,2,false)</f>
        <v>C</v>
      </c>
    </row>
    <row r="4068">
      <c r="A4068" s="1">
        <v>128187.0</v>
      </c>
      <c r="B4068" s="1">
        <v>284.0</v>
      </c>
      <c r="C4068" s="1">
        <f>vlookup(B4068,Games!A:B,2,false)</f>
        <v>1</v>
      </c>
      <c r="D4068" s="2" t="s">
        <v>23</v>
      </c>
      <c r="E4068" s="1" t="s">
        <v>152</v>
      </c>
      <c r="F4068" s="1">
        <v>80.0</v>
      </c>
      <c r="G4068" s="1" t="str">
        <f>vlookup(F4068,Teams!$A:B,2,false)</f>
        <v>JP Stevens A</v>
      </c>
      <c r="H4068" s="1" t="b">
        <v>1</v>
      </c>
      <c r="I4068" s="1" t="b">
        <v>0</v>
      </c>
      <c r="J4068" s="1">
        <v>16.0</v>
      </c>
      <c r="K4068" s="3" t="str">
        <f>vlookup(J4068,Cats!$A:$B,2,false)</f>
        <v>E</v>
      </c>
    </row>
    <row r="4069">
      <c r="A4069" s="1">
        <v>128188.0</v>
      </c>
      <c r="B4069" s="1">
        <v>284.0</v>
      </c>
      <c r="C4069" s="1">
        <f>vlookup(B4069,Games!A:B,2,false)</f>
        <v>1</v>
      </c>
      <c r="D4069" s="2" t="s">
        <v>23</v>
      </c>
      <c r="E4069" s="1" t="s">
        <v>338</v>
      </c>
      <c r="F4069" s="1">
        <v>114.0</v>
      </c>
      <c r="G4069" s="1" t="str">
        <f>vlookup(F4069,Teams!$A:B,2,false)</f>
        <v>Wayland A</v>
      </c>
      <c r="H4069" s="1" t="b">
        <v>0</v>
      </c>
      <c r="I4069" s="1" t="b">
        <v>0</v>
      </c>
      <c r="J4069" s="1">
        <v>16.0</v>
      </c>
      <c r="K4069" s="3" t="str">
        <f>vlookup(J4069,Cats!$A:$B,2,false)</f>
        <v>E</v>
      </c>
    </row>
    <row r="4070">
      <c r="A4070" s="1">
        <v>128189.0</v>
      </c>
      <c r="B4070" s="1">
        <v>284.0</v>
      </c>
      <c r="C4070" s="1">
        <f>vlookup(B4070,Games!A:B,2,false)</f>
        <v>1</v>
      </c>
      <c r="D4070" s="2" t="s">
        <v>34</v>
      </c>
      <c r="E4070" s="1" t="s">
        <v>152</v>
      </c>
      <c r="F4070" s="1">
        <v>80.0</v>
      </c>
      <c r="G4070" s="1" t="str">
        <f>vlookup(F4070,Teams!$A:B,2,false)</f>
        <v>JP Stevens A</v>
      </c>
      <c r="H4070" s="1" t="b">
        <v>1</v>
      </c>
      <c r="I4070" s="1" t="b">
        <v>0</v>
      </c>
      <c r="J4070" s="1">
        <v>17.0</v>
      </c>
      <c r="K4070" s="3" t="str">
        <f>vlookup(J4070,Cats!$A:$B,2,false)</f>
        <v>B</v>
      </c>
    </row>
    <row r="4071">
      <c r="A4071" s="1">
        <v>128190.0</v>
      </c>
      <c r="B4071" s="1">
        <v>284.0</v>
      </c>
      <c r="C4071" s="1">
        <f>vlookup(B4071,Games!A:B,2,false)</f>
        <v>1</v>
      </c>
      <c r="D4071" s="2" t="s">
        <v>23</v>
      </c>
      <c r="E4071" s="1"/>
      <c r="F4071" s="1">
        <v>114.0</v>
      </c>
      <c r="G4071" s="1" t="str">
        <f>vlookup(F4071,Teams!$A:B,2,false)</f>
        <v>Wayland A</v>
      </c>
      <c r="H4071" s="1" t="b">
        <v>0</v>
      </c>
      <c r="I4071" s="1" t="b">
        <v>1</v>
      </c>
      <c r="J4071" s="1">
        <v>17.0</v>
      </c>
      <c r="K4071" s="3" t="str">
        <f>vlookup(J4071,Cats!$A:$B,2,false)</f>
        <v>B</v>
      </c>
    </row>
    <row r="4072">
      <c r="A4072" s="1">
        <v>128191.0</v>
      </c>
      <c r="B4072" s="1">
        <v>284.0</v>
      </c>
      <c r="C4072" s="1">
        <f>vlookup(B4072,Games!A:B,2,false)</f>
        <v>1</v>
      </c>
      <c r="D4072" s="2" t="s">
        <v>78</v>
      </c>
      <c r="E4072" s="1" t="s">
        <v>152</v>
      </c>
      <c r="F4072" s="1">
        <v>80.0</v>
      </c>
      <c r="G4072" s="1" t="str">
        <f>vlookup(F4072,Teams!$A:B,2,false)</f>
        <v>JP Stevens A</v>
      </c>
      <c r="H4072" s="1" t="b">
        <v>1</v>
      </c>
      <c r="I4072" s="1" t="b">
        <v>0</v>
      </c>
      <c r="J4072" s="1">
        <v>18.0</v>
      </c>
      <c r="K4072" s="3" t="str">
        <f>vlookup(J4072,Cats!$A:$B,2,false)</f>
        <v>P</v>
      </c>
    </row>
    <row r="4073">
      <c r="A4073" s="1">
        <v>128192.0</v>
      </c>
      <c r="B4073" s="1">
        <v>284.0</v>
      </c>
      <c r="C4073" s="1">
        <f>vlookup(B4073,Games!A:B,2,false)</f>
        <v>1</v>
      </c>
      <c r="D4073" s="2" t="s">
        <v>23</v>
      </c>
      <c r="E4073" s="1"/>
      <c r="F4073" s="1">
        <v>114.0</v>
      </c>
      <c r="G4073" s="1" t="str">
        <f>vlookup(F4073,Teams!$A:B,2,false)</f>
        <v>Wayland A</v>
      </c>
      <c r="H4073" s="1" t="b">
        <v>0</v>
      </c>
      <c r="I4073" s="1" t="b">
        <v>1</v>
      </c>
      <c r="J4073" s="1">
        <v>18.0</v>
      </c>
      <c r="K4073" s="3" t="str">
        <f>vlookup(J4073,Cats!$A:$B,2,false)</f>
        <v>P</v>
      </c>
    </row>
    <row r="4074">
      <c r="A4074" s="1">
        <v>128193.0</v>
      </c>
      <c r="B4074" s="1">
        <v>284.0</v>
      </c>
      <c r="C4074" s="1">
        <f>vlookup(B4074,Games!A:B,2,false)</f>
        <v>1</v>
      </c>
      <c r="D4074" s="2" t="s">
        <v>34</v>
      </c>
      <c r="E4074" s="1" t="s">
        <v>152</v>
      </c>
      <c r="F4074" s="1">
        <v>80.0</v>
      </c>
      <c r="G4074" s="1" t="str">
        <f>vlookup(F4074,Teams!$A:B,2,false)</f>
        <v>JP Stevens A</v>
      </c>
      <c r="H4074" s="1" t="b">
        <v>1</v>
      </c>
      <c r="I4074" s="1" t="b">
        <v>0</v>
      </c>
      <c r="J4074" s="1">
        <v>19.0</v>
      </c>
      <c r="K4074" s="3" t="str">
        <f>vlookup(J4074,Cats!$A:$B,2,false)</f>
        <v>X</v>
      </c>
    </row>
    <row r="4075">
      <c r="A4075" s="1">
        <v>128194.0</v>
      </c>
      <c r="B4075" s="1">
        <v>284.0</v>
      </c>
      <c r="C4075" s="1">
        <f>vlookup(B4075,Games!A:B,2,false)</f>
        <v>1</v>
      </c>
      <c r="D4075" s="2" t="s">
        <v>23</v>
      </c>
      <c r="E4075" s="1"/>
      <c r="F4075" s="1">
        <v>114.0</v>
      </c>
      <c r="G4075" s="1" t="str">
        <f>vlookup(F4075,Teams!$A:B,2,false)</f>
        <v>Wayland A</v>
      </c>
      <c r="H4075" s="1" t="b">
        <v>0</v>
      </c>
      <c r="I4075" s="1" t="b">
        <v>1</v>
      </c>
      <c r="J4075" s="1">
        <v>19.0</v>
      </c>
      <c r="K4075" s="3" t="str">
        <f>vlookup(J4075,Cats!$A:$B,2,false)</f>
        <v>X</v>
      </c>
    </row>
    <row r="4076">
      <c r="A4076" s="1">
        <v>128195.0</v>
      </c>
      <c r="B4076" s="1">
        <v>284.0</v>
      </c>
      <c r="C4076" s="1">
        <f>vlookup(B4076,Games!A:B,2,false)</f>
        <v>1</v>
      </c>
      <c r="D4076" s="2" t="s">
        <v>78</v>
      </c>
      <c r="E4076" s="1" t="s">
        <v>152</v>
      </c>
      <c r="F4076" s="1">
        <v>80.0</v>
      </c>
      <c r="G4076" s="1" t="str">
        <f>vlookup(F4076,Teams!$A:B,2,false)</f>
        <v>JP Stevens A</v>
      </c>
      <c r="H4076" s="1" t="b">
        <v>1</v>
      </c>
      <c r="I4076" s="1" t="b">
        <v>0</v>
      </c>
      <c r="J4076" s="1">
        <v>20.0</v>
      </c>
      <c r="K4076" s="3" t="str">
        <f>vlookup(J4076,Cats!$A:$B,2,false)</f>
        <v>M</v>
      </c>
    </row>
    <row r="4077">
      <c r="A4077" s="1">
        <v>128196.0</v>
      </c>
      <c r="B4077" s="1">
        <v>284.0</v>
      </c>
      <c r="C4077" s="1">
        <f>vlookup(B4077,Games!A:B,2,false)</f>
        <v>1</v>
      </c>
      <c r="D4077" s="2" t="s">
        <v>23</v>
      </c>
      <c r="E4077" s="1"/>
      <c r="F4077" s="1">
        <v>114.0</v>
      </c>
      <c r="G4077" s="1" t="str">
        <f>vlookup(F4077,Teams!$A:B,2,false)</f>
        <v>Wayland A</v>
      </c>
      <c r="H4077" s="1" t="b">
        <v>0</v>
      </c>
      <c r="I4077" s="1" t="b">
        <v>1</v>
      </c>
      <c r="J4077" s="1">
        <v>20.0</v>
      </c>
      <c r="K4077" s="3" t="str">
        <f>vlookup(J4077,Cats!$A:$B,2,false)</f>
        <v>M</v>
      </c>
    </row>
    <row r="4078">
      <c r="A4078" s="1">
        <v>128197.0</v>
      </c>
      <c r="B4078" s="1">
        <v>284.0</v>
      </c>
      <c r="C4078" s="1">
        <f>vlookup(B4078,Games!A:B,2,false)</f>
        <v>1</v>
      </c>
      <c r="D4078" s="2" t="s">
        <v>34</v>
      </c>
      <c r="E4078" s="1" t="s">
        <v>152</v>
      </c>
      <c r="F4078" s="1">
        <v>80.0</v>
      </c>
      <c r="G4078" s="1" t="str">
        <f>vlookup(F4078,Teams!$A:B,2,false)</f>
        <v>JP Stevens A</v>
      </c>
      <c r="H4078" s="1" t="b">
        <v>1</v>
      </c>
      <c r="I4078" s="1" t="b">
        <v>0</v>
      </c>
      <c r="J4078" s="1">
        <v>21.0</v>
      </c>
      <c r="K4078" s="3" t="str">
        <f>vlookup(J4078,Cats!$A:$B,2,false)</f>
        <v>C</v>
      </c>
    </row>
    <row r="4079">
      <c r="A4079" s="1">
        <v>128198.0</v>
      </c>
      <c r="B4079" s="1">
        <v>284.0</v>
      </c>
      <c r="C4079" s="1">
        <f>vlookup(B4079,Games!A:B,2,false)</f>
        <v>1</v>
      </c>
      <c r="D4079" s="2" t="s">
        <v>23</v>
      </c>
      <c r="E4079" s="1"/>
      <c r="F4079" s="1">
        <v>114.0</v>
      </c>
      <c r="G4079" s="1" t="str">
        <f>vlookup(F4079,Teams!$A:B,2,false)</f>
        <v>Wayland A</v>
      </c>
      <c r="H4079" s="1" t="b">
        <v>0</v>
      </c>
      <c r="I4079" s="1" t="b">
        <v>1</v>
      </c>
      <c r="J4079" s="1">
        <v>21.0</v>
      </c>
      <c r="K4079" s="3" t="str">
        <f>vlookup(J4079,Cats!$A:$B,2,false)</f>
        <v>C</v>
      </c>
    </row>
    <row r="4080">
      <c r="A4080" s="1">
        <v>128199.0</v>
      </c>
      <c r="B4080" s="1">
        <v>284.0</v>
      </c>
      <c r="C4080" s="1">
        <f>vlookup(B4080,Games!A:B,2,false)</f>
        <v>1</v>
      </c>
      <c r="D4080" s="2" t="s">
        <v>34</v>
      </c>
      <c r="E4080" s="1" t="s">
        <v>152</v>
      </c>
      <c r="F4080" s="1">
        <v>80.0</v>
      </c>
      <c r="G4080" s="1" t="str">
        <f>vlookup(F4080,Teams!$A:B,2,false)</f>
        <v>JP Stevens A</v>
      </c>
      <c r="H4080" s="1" t="b">
        <v>1</v>
      </c>
      <c r="I4080" s="1" t="b">
        <v>0</v>
      </c>
      <c r="J4080" s="1">
        <v>22.0</v>
      </c>
      <c r="K4080" s="3" t="str">
        <f>vlookup(J4080,Cats!$A:$B,2,false)</f>
        <v>E</v>
      </c>
    </row>
    <row r="4081">
      <c r="A4081" s="1">
        <v>128200.0</v>
      </c>
      <c r="B4081" s="1">
        <v>284.0</v>
      </c>
      <c r="C4081" s="1">
        <f>vlookup(B4081,Games!A:B,2,false)</f>
        <v>1</v>
      </c>
      <c r="D4081" s="2" t="s">
        <v>23</v>
      </c>
      <c r="E4081" s="1"/>
      <c r="F4081" s="1">
        <v>114.0</v>
      </c>
      <c r="G4081" s="1" t="str">
        <f>vlookup(F4081,Teams!$A:B,2,false)</f>
        <v>Wayland A</v>
      </c>
      <c r="H4081" s="1" t="b">
        <v>0</v>
      </c>
      <c r="I4081" s="1" t="b">
        <v>1</v>
      </c>
      <c r="J4081" s="1">
        <v>22.0</v>
      </c>
      <c r="K4081" s="3" t="str">
        <f>vlookup(J4081,Cats!$A:$B,2,false)</f>
        <v>E</v>
      </c>
    </row>
    <row r="4082">
      <c r="A4082" s="1">
        <v>128201.0</v>
      </c>
      <c r="B4082" s="1">
        <v>284.0</v>
      </c>
      <c r="C4082" s="1">
        <f>vlookup(B4082,Games!A:B,2,false)</f>
        <v>1</v>
      </c>
      <c r="D4082" s="2" t="s">
        <v>78</v>
      </c>
      <c r="E4082" s="1" t="s">
        <v>152</v>
      </c>
      <c r="F4082" s="1">
        <v>80.0</v>
      </c>
      <c r="G4082" s="1" t="str">
        <f>vlookup(F4082,Teams!$A:B,2,false)</f>
        <v>JP Stevens A</v>
      </c>
      <c r="H4082" s="1" t="b">
        <v>1</v>
      </c>
      <c r="I4082" s="1" t="b">
        <v>0</v>
      </c>
      <c r="J4082" s="1">
        <v>23.0</v>
      </c>
      <c r="K4082" s="3" t="str">
        <f>vlookup(J4082,Cats!$A:$B,2,false)</f>
        <v>B</v>
      </c>
    </row>
    <row r="4083">
      <c r="A4083" s="1">
        <v>128202.0</v>
      </c>
      <c r="B4083" s="1">
        <v>284.0</v>
      </c>
      <c r="C4083" s="1">
        <f>vlookup(B4083,Games!A:B,2,false)</f>
        <v>1</v>
      </c>
      <c r="D4083" s="2" t="s">
        <v>23</v>
      </c>
      <c r="E4083" s="1"/>
      <c r="F4083" s="1">
        <v>114.0</v>
      </c>
      <c r="G4083" s="1" t="str">
        <f>vlookup(F4083,Teams!$A:B,2,false)</f>
        <v>Wayland A</v>
      </c>
      <c r="H4083" s="1" t="b">
        <v>0</v>
      </c>
      <c r="I4083" s="1" t="b">
        <v>1</v>
      </c>
      <c r="J4083" s="1">
        <v>23.0</v>
      </c>
      <c r="K4083" s="3" t="str">
        <f>vlookup(J4083,Cats!$A:$B,2,false)</f>
        <v>B</v>
      </c>
    </row>
    <row r="4084">
      <c r="A4084" s="1">
        <v>128203.0</v>
      </c>
      <c r="B4084" s="1">
        <v>284.0</v>
      </c>
      <c r="C4084" s="1">
        <f>vlookup(B4084,Games!A:B,2,false)</f>
        <v>1</v>
      </c>
      <c r="D4084" s="2" t="s">
        <v>34</v>
      </c>
      <c r="E4084" s="1" t="s">
        <v>152</v>
      </c>
      <c r="F4084" s="1">
        <v>80.0</v>
      </c>
      <c r="G4084" s="1" t="str">
        <f>vlookup(F4084,Teams!$A:B,2,false)</f>
        <v>JP Stevens A</v>
      </c>
      <c r="H4084" s="1" t="b">
        <v>1</v>
      </c>
      <c r="I4084" s="1" t="b">
        <v>0</v>
      </c>
      <c r="J4084" s="1">
        <v>24.0</v>
      </c>
      <c r="K4084" s="3" t="str">
        <f>vlookup(J4084,Cats!$A:$B,2,false)</f>
        <v>P</v>
      </c>
    </row>
    <row r="4085">
      <c r="A4085" s="1">
        <v>128204.0</v>
      </c>
      <c r="B4085" s="1">
        <v>284.0</v>
      </c>
      <c r="C4085" s="1">
        <f>vlookup(B4085,Games!A:B,2,false)</f>
        <v>1</v>
      </c>
      <c r="D4085" s="2" t="s">
        <v>23</v>
      </c>
      <c r="E4085" s="1"/>
      <c r="F4085" s="1">
        <v>114.0</v>
      </c>
      <c r="G4085" s="1" t="str">
        <f>vlookup(F4085,Teams!$A:B,2,false)</f>
        <v>Wayland A</v>
      </c>
      <c r="H4085" s="1" t="b">
        <v>0</v>
      </c>
      <c r="I4085" s="1" t="b">
        <v>1</v>
      </c>
      <c r="J4085" s="1">
        <v>24.0</v>
      </c>
      <c r="K4085" s="3" t="str">
        <f>vlookup(J4085,Cats!$A:$B,2,false)</f>
        <v>P</v>
      </c>
    </row>
    <row r="4086">
      <c r="A4086" s="1">
        <v>128205.0</v>
      </c>
      <c r="B4086" s="1">
        <v>285.0</v>
      </c>
      <c r="C4086" s="1">
        <f>vlookup(B4086,Games!A:B,2,false)</f>
        <v>1</v>
      </c>
      <c r="D4086" s="2" t="s">
        <v>78</v>
      </c>
      <c r="E4086" s="1" t="s">
        <v>385</v>
      </c>
      <c r="F4086" s="1">
        <v>60.0</v>
      </c>
      <c r="G4086" s="1" t="str">
        <f>vlookup(F4086,Teams!$A:B,2,false)</f>
        <v>Buchholz A</v>
      </c>
      <c r="H4086" s="1" t="b">
        <v>1</v>
      </c>
      <c r="I4086" s="1" t="b">
        <v>0</v>
      </c>
      <c r="J4086" s="1">
        <v>1.0</v>
      </c>
      <c r="K4086" s="3" t="str">
        <f>vlookup(J4086,Cats!$A:$B,2,false)</f>
        <v>X</v>
      </c>
    </row>
    <row r="4087">
      <c r="A4087" s="1">
        <v>128206.0</v>
      </c>
      <c r="B4087" s="1">
        <v>285.0</v>
      </c>
      <c r="C4087" s="1">
        <f>vlookup(B4087,Games!A:B,2,false)</f>
        <v>1</v>
      </c>
      <c r="D4087" s="2" t="s">
        <v>23</v>
      </c>
      <c r="E4087" s="1"/>
      <c r="F4087" s="1">
        <v>110.0</v>
      </c>
      <c r="G4087" s="1" t="str">
        <f>vlookup(F4087,Teams!$A:B,2,false)</f>
        <v>RMHS B</v>
      </c>
      <c r="H4087" s="1" t="b">
        <v>0</v>
      </c>
      <c r="I4087" s="1" t="b">
        <v>1</v>
      </c>
      <c r="J4087" s="1">
        <v>1.0</v>
      </c>
      <c r="K4087" s="3" t="str">
        <f>vlookup(J4087,Cats!$A:$B,2,false)</f>
        <v>X</v>
      </c>
    </row>
    <row r="4088">
      <c r="A4088" s="1">
        <v>128207.0</v>
      </c>
      <c r="B4088" s="1">
        <v>285.0</v>
      </c>
      <c r="C4088" s="1">
        <f>vlookup(B4088,Games!A:B,2,false)</f>
        <v>1</v>
      </c>
      <c r="D4088" s="2" t="s">
        <v>59</v>
      </c>
      <c r="E4088" s="1" t="s">
        <v>385</v>
      </c>
      <c r="F4088" s="1">
        <v>60.0</v>
      </c>
      <c r="G4088" s="1" t="str">
        <f>vlookup(F4088,Teams!$A:B,2,false)</f>
        <v>Buchholz A</v>
      </c>
      <c r="H4088" s="1" t="b">
        <v>1</v>
      </c>
      <c r="I4088" s="1" t="b">
        <v>0</v>
      </c>
      <c r="J4088" s="1">
        <v>2.0</v>
      </c>
      <c r="K4088" s="3" t="str">
        <f>vlookup(J4088,Cats!$A:$B,2,false)</f>
        <v>M</v>
      </c>
    </row>
    <row r="4089">
      <c r="A4089" s="1">
        <v>128208.0</v>
      </c>
      <c r="B4089" s="1">
        <v>285.0</v>
      </c>
      <c r="C4089" s="1">
        <f>vlookup(B4089,Games!A:B,2,false)</f>
        <v>1</v>
      </c>
      <c r="D4089" s="2" t="s">
        <v>78</v>
      </c>
      <c r="E4089" s="1" t="s">
        <v>736</v>
      </c>
      <c r="F4089" s="1">
        <v>110.0</v>
      </c>
      <c r="G4089" s="1" t="str">
        <f>vlookup(F4089,Teams!$A:B,2,false)</f>
        <v>RMHS B</v>
      </c>
      <c r="H4089" s="1" t="b">
        <v>0</v>
      </c>
      <c r="I4089" s="1" t="b">
        <v>0</v>
      </c>
      <c r="J4089" s="1">
        <v>2.0</v>
      </c>
      <c r="K4089" s="3" t="str">
        <f>vlookup(J4089,Cats!$A:$B,2,false)</f>
        <v>M</v>
      </c>
    </row>
    <row r="4090">
      <c r="A4090" s="1">
        <v>128209.0</v>
      </c>
      <c r="B4090" s="1">
        <v>285.0</v>
      </c>
      <c r="C4090" s="1">
        <f>vlookup(B4090,Games!A:B,2,false)</f>
        <v>1</v>
      </c>
      <c r="D4090" s="2" t="s">
        <v>34</v>
      </c>
      <c r="E4090" s="1" t="s">
        <v>445</v>
      </c>
      <c r="F4090" s="1">
        <v>60.0</v>
      </c>
      <c r="G4090" s="1" t="str">
        <f>vlookup(F4090,Teams!$A:B,2,false)</f>
        <v>Buchholz A</v>
      </c>
      <c r="H4090" s="1" t="b">
        <v>1</v>
      </c>
      <c r="I4090" s="1" t="b">
        <v>0</v>
      </c>
      <c r="J4090" s="1">
        <v>3.0</v>
      </c>
      <c r="K4090" s="3" t="str">
        <f>vlookup(J4090,Cats!$A:$B,2,false)</f>
        <v>C</v>
      </c>
    </row>
    <row r="4091">
      <c r="A4091" s="1">
        <v>128210.0</v>
      </c>
      <c r="B4091" s="1">
        <v>285.0</v>
      </c>
      <c r="C4091" s="1">
        <f>vlookup(B4091,Games!A:B,2,false)</f>
        <v>1</v>
      </c>
      <c r="D4091" s="2" t="s">
        <v>23</v>
      </c>
      <c r="E4091" s="1"/>
      <c r="F4091" s="1">
        <v>110.0</v>
      </c>
      <c r="G4091" s="1" t="str">
        <f>vlookup(F4091,Teams!$A:B,2,false)</f>
        <v>RMHS B</v>
      </c>
      <c r="H4091" s="1" t="b">
        <v>0</v>
      </c>
      <c r="I4091" s="1" t="b">
        <v>1</v>
      </c>
      <c r="J4091" s="1">
        <v>3.0</v>
      </c>
      <c r="K4091" s="3" t="str">
        <f>vlookup(J4091,Cats!$A:$B,2,false)</f>
        <v>C</v>
      </c>
    </row>
    <row r="4092">
      <c r="A4092" s="1">
        <v>128211.0</v>
      </c>
      <c r="B4092" s="1">
        <v>285.0</v>
      </c>
      <c r="C4092" s="1">
        <f>vlookup(B4092,Games!A:B,2,false)</f>
        <v>1</v>
      </c>
      <c r="D4092" s="2" t="s">
        <v>34</v>
      </c>
      <c r="E4092" s="1" t="s">
        <v>385</v>
      </c>
      <c r="F4092" s="1">
        <v>60.0</v>
      </c>
      <c r="G4092" s="1" t="str">
        <f>vlookup(F4092,Teams!$A:B,2,false)</f>
        <v>Buchholz A</v>
      </c>
      <c r="H4092" s="1" t="b">
        <v>1</v>
      </c>
      <c r="I4092" s="1" t="b">
        <v>0</v>
      </c>
      <c r="J4092" s="1">
        <v>4.0</v>
      </c>
      <c r="K4092" s="3" t="str">
        <f>vlookup(J4092,Cats!$A:$B,2,false)</f>
        <v>E</v>
      </c>
    </row>
    <row r="4093">
      <c r="A4093" s="1">
        <v>128212.0</v>
      </c>
      <c r="B4093" s="1">
        <v>285.0</v>
      </c>
      <c r="C4093" s="1">
        <f>vlookup(B4093,Games!A:B,2,false)</f>
        <v>1</v>
      </c>
      <c r="D4093" s="2" t="s">
        <v>23</v>
      </c>
      <c r="E4093" s="1"/>
      <c r="F4093" s="1">
        <v>110.0</v>
      </c>
      <c r="G4093" s="1" t="str">
        <f>vlookup(F4093,Teams!$A:B,2,false)</f>
        <v>RMHS B</v>
      </c>
      <c r="H4093" s="1" t="b">
        <v>0</v>
      </c>
      <c r="I4093" s="1" t="b">
        <v>1</v>
      </c>
      <c r="J4093" s="1">
        <v>4.0</v>
      </c>
      <c r="K4093" s="3" t="str">
        <f>vlookup(J4093,Cats!$A:$B,2,false)</f>
        <v>E</v>
      </c>
    </row>
    <row r="4094">
      <c r="A4094" s="1">
        <v>128213.0</v>
      </c>
      <c r="B4094" s="1">
        <v>285.0</v>
      </c>
      <c r="C4094" s="1">
        <f>vlookup(B4094,Games!A:B,2,false)</f>
        <v>1</v>
      </c>
      <c r="D4094" s="2" t="s">
        <v>34</v>
      </c>
      <c r="E4094" s="1" t="s">
        <v>385</v>
      </c>
      <c r="F4094" s="1">
        <v>60.0</v>
      </c>
      <c r="G4094" s="1" t="str">
        <f>vlookup(F4094,Teams!$A:B,2,false)</f>
        <v>Buchholz A</v>
      </c>
      <c r="H4094" s="1" t="b">
        <v>1</v>
      </c>
      <c r="I4094" s="1" t="b">
        <v>0</v>
      </c>
      <c r="J4094" s="1">
        <v>5.0</v>
      </c>
      <c r="K4094" s="3" t="str">
        <f>vlookup(J4094,Cats!$A:$B,2,false)</f>
        <v>B</v>
      </c>
    </row>
    <row r="4095">
      <c r="A4095" s="1">
        <v>128214.0</v>
      </c>
      <c r="B4095" s="1">
        <v>285.0</v>
      </c>
      <c r="C4095" s="1">
        <f>vlookup(B4095,Games!A:B,2,false)</f>
        <v>1</v>
      </c>
      <c r="D4095" s="2" t="s">
        <v>23</v>
      </c>
      <c r="E4095" s="1"/>
      <c r="F4095" s="1">
        <v>110.0</v>
      </c>
      <c r="G4095" s="1" t="str">
        <f>vlookup(F4095,Teams!$A:B,2,false)</f>
        <v>RMHS B</v>
      </c>
      <c r="H4095" s="1" t="b">
        <v>0</v>
      </c>
      <c r="I4095" s="1" t="b">
        <v>1</v>
      </c>
      <c r="J4095" s="1">
        <v>5.0</v>
      </c>
      <c r="K4095" s="3" t="str">
        <f>vlookup(J4095,Cats!$A:$B,2,false)</f>
        <v>B</v>
      </c>
    </row>
    <row r="4096">
      <c r="A4096" s="1">
        <v>128215.0</v>
      </c>
      <c r="B4096" s="1">
        <v>285.0</v>
      </c>
      <c r="C4096" s="1">
        <f>vlookup(B4096,Games!A:B,2,false)</f>
        <v>1</v>
      </c>
      <c r="D4096" s="2" t="s">
        <v>78</v>
      </c>
      <c r="E4096" s="1" t="s">
        <v>385</v>
      </c>
      <c r="F4096" s="1">
        <v>60.0</v>
      </c>
      <c r="G4096" s="1" t="str">
        <f>vlookup(F4096,Teams!$A:B,2,false)</f>
        <v>Buchholz A</v>
      </c>
      <c r="H4096" s="1" t="b">
        <v>1</v>
      </c>
      <c r="I4096" s="1" t="b">
        <v>0</v>
      </c>
      <c r="J4096" s="1">
        <v>6.0</v>
      </c>
      <c r="K4096" s="3" t="str">
        <f>vlookup(J4096,Cats!$A:$B,2,false)</f>
        <v>P</v>
      </c>
    </row>
    <row r="4097">
      <c r="A4097" s="1">
        <v>128216.0</v>
      </c>
      <c r="B4097" s="1">
        <v>285.0</v>
      </c>
      <c r="C4097" s="1">
        <f>vlookup(B4097,Games!A:B,2,false)</f>
        <v>1</v>
      </c>
      <c r="D4097" s="2" t="s">
        <v>23</v>
      </c>
      <c r="E4097" s="1"/>
      <c r="F4097" s="1">
        <v>110.0</v>
      </c>
      <c r="G4097" s="1" t="str">
        <f>vlookup(F4097,Teams!$A:B,2,false)</f>
        <v>RMHS B</v>
      </c>
      <c r="H4097" s="1" t="b">
        <v>0</v>
      </c>
      <c r="I4097" s="1" t="b">
        <v>1</v>
      </c>
      <c r="J4097" s="1">
        <v>6.0</v>
      </c>
      <c r="K4097" s="3" t="str">
        <f>vlookup(J4097,Cats!$A:$B,2,false)</f>
        <v>P</v>
      </c>
    </row>
    <row r="4098">
      <c r="A4098" s="1">
        <v>128217.0</v>
      </c>
      <c r="B4098" s="1">
        <v>285.0</v>
      </c>
      <c r="C4098" s="1">
        <f>vlookup(B4098,Games!A:B,2,false)</f>
        <v>1</v>
      </c>
      <c r="D4098" s="2" t="s">
        <v>34</v>
      </c>
      <c r="E4098" s="1" t="s">
        <v>445</v>
      </c>
      <c r="F4098" s="1">
        <v>60.0</v>
      </c>
      <c r="G4098" s="1" t="str">
        <f>vlookup(F4098,Teams!$A:B,2,false)</f>
        <v>Buchholz A</v>
      </c>
      <c r="H4098" s="1" t="b">
        <v>1</v>
      </c>
      <c r="I4098" s="1" t="b">
        <v>0</v>
      </c>
      <c r="J4098" s="1">
        <v>7.0</v>
      </c>
      <c r="K4098" s="3" t="str">
        <f>vlookup(J4098,Cats!$A:$B,2,false)</f>
        <v>X</v>
      </c>
    </row>
    <row r="4099">
      <c r="A4099" s="1">
        <v>128218.0</v>
      </c>
      <c r="B4099" s="1">
        <v>285.0</v>
      </c>
      <c r="C4099" s="1">
        <f>vlookup(B4099,Games!A:B,2,false)</f>
        <v>1</v>
      </c>
      <c r="D4099" s="2" t="s">
        <v>23</v>
      </c>
      <c r="E4099" s="1"/>
      <c r="F4099" s="1">
        <v>110.0</v>
      </c>
      <c r="G4099" s="1" t="str">
        <f>vlookup(F4099,Teams!$A:B,2,false)</f>
        <v>RMHS B</v>
      </c>
      <c r="H4099" s="1" t="b">
        <v>0</v>
      </c>
      <c r="I4099" s="1" t="b">
        <v>1</v>
      </c>
      <c r="J4099" s="1">
        <v>7.0</v>
      </c>
      <c r="K4099" s="3" t="str">
        <f>vlookup(J4099,Cats!$A:$B,2,false)</f>
        <v>X</v>
      </c>
    </row>
    <row r="4100">
      <c r="A4100" s="1">
        <v>128219.0</v>
      </c>
      <c r="B4100" s="1">
        <v>285.0</v>
      </c>
      <c r="C4100" s="1">
        <f>vlookup(B4100,Games!A:B,2,false)</f>
        <v>1</v>
      </c>
      <c r="D4100" s="2" t="s">
        <v>23</v>
      </c>
      <c r="E4100" s="1" t="s">
        <v>445</v>
      </c>
      <c r="F4100" s="1">
        <v>60.0</v>
      </c>
      <c r="G4100" s="1" t="str">
        <f>vlookup(F4100,Teams!$A:B,2,false)</f>
        <v>Buchholz A</v>
      </c>
      <c r="H4100" s="1" t="b">
        <v>1</v>
      </c>
      <c r="I4100" s="1" t="b">
        <v>0</v>
      </c>
      <c r="J4100" s="1">
        <v>8.0</v>
      </c>
      <c r="K4100" s="3" t="str">
        <f>vlookup(J4100,Cats!$A:$B,2,false)</f>
        <v>M</v>
      </c>
    </row>
    <row r="4101">
      <c r="A4101" s="1">
        <v>128220.0</v>
      </c>
      <c r="B4101" s="1">
        <v>285.0</v>
      </c>
      <c r="C4101" s="1">
        <f>vlookup(B4101,Games!A:B,2,false)</f>
        <v>1</v>
      </c>
      <c r="D4101" s="2" t="s">
        <v>23</v>
      </c>
      <c r="E4101" s="1" t="s">
        <v>1207</v>
      </c>
      <c r="F4101" s="1">
        <v>110.0</v>
      </c>
      <c r="G4101" s="1" t="str">
        <f>vlookup(F4101,Teams!$A:B,2,false)</f>
        <v>RMHS B</v>
      </c>
      <c r="H4101" s="1" t="b">
        <v>0</v>
      </c>
      <c r="I4101" s="1" t="b">
        <v>0</v>
      </c>
      <c r="J4101" s="1">
        <v>8.0</v>
      </c>
      <c r="K4101" s="3" t="str">
        <f>vlookup(J4101,Cats!$A:$B,2,false)</f>
        <v>M</v>
      </c>
    </row>
    <row r="4102">
      <c r="A4102" s="1">
        <v>128221.0</v>
      </c>
      <c r="B4102" s="1">
        <v>285.0</v>
      </c>
      <c r="C4102" s="1">
        <f>vlookup(B4102,Games!A:B,2,false)</f>
        <v>1</v>
      </c>
      <c r="D4102" s="2" t="s">
        <v>34</v>
      </c>
      <c r="E4102" s="1" t="s">
        <v>445</v>
      </c>
      <c r="F4102" s="1">
        <v>60.0</v>
      </c>
      <c r="G4102" s="1" t="str">
        <f>vlookup(F4102,Teams!$A:B,2,false)</f>
        <v>Buchholz A</v>
      </c>
      <c r="H4102" s="1" t="b">
        <v>1</v>
      </c>
      <c r="I4102" s="1" t="b">
        <v>0</v>
      </c>
      <c r="J4102" s="1">
        <v>9.0</v>
      </c>
      <c r="K4102" s="3" t="str">
        <f>vlookup(J4102,Cats!$A:$B,2,false)</f>
        <v>C</v>
      </c>
    </row>
    <row r="4103">
      <c r="A4103" s="1">
        <v>128222.0</v>
      </c>
      <c r="B4103" s="1">
        <v>285.0</v>
      </c>
      <c r="C4103" s="1">
        <f>vlookup(B4103,Games!A:B,2,false)</f>
        <v>1</v>
      </c>
      <c r="D4103" s="2" t="s">
        <v>23</v>
      </c>
      <c r="E4103" s="1"/>
      <c r="F4103" s="1">
        <v>110.0</v>
      </c>
      <c r="G4103" s="1" t="str">
        <f>vlookup(F4103,Teams!$A:B,2,false)</f>
        <v>RMHS B</v>
      </c>
      <c r="H4103" s="1" t="b">
        <v>0</v>
      </c>
      <c r="I4103" s="1" t="b">
        <v>1</v>
      </c>
      <c r="J4103" s="1">
        <v>9.0</v>
      </c>
      <c r="K4103" s="3" t="str">
        <f>vlookup(J4103,Cats!$A:$B,2,false)</f>
        <v>C</v>
      </c>
    </row>
    <row r="4104">
      <c r="A4104" s="1">
        <v>128223.0</v>
      </c>
      <c r="B4104" s="1">
        <v>285.0</v>
      </c>
      <c r="C4104" s="1">
        <f>vlookup(B4104,Games!A:B,2,false)</f>
        <v>1</v>
      </c>
      <c r="D4104" s="2" t="s">
        <v>34</v>
      </c>
      <c r="E4104" s="1" t="s">
        <v>934</v>
      </c>
      <c r="F4104" s="1">
        <v>60.0</v>
      </c>
      <c r="G4104" s="1" t="str">
        <f>vlookup(F4104,Teams!$A:B,2,false)</f>
        <v>Buchholz A</v>
      </c>
      <c r="H4104" s="1" t="b">
        <v>1</v>
      </c>
      <c r="I4104" s="1" t="b">
        <v>0</v>
      </c>
      <c r="J4104" s="1">
        <v>10.0</v>
      </c>
      <c r="K4104" s="3" t="str">
        <f>vlookup(J4104,Cats!$A:$B,2,false)</f>
        <v>E</v>
      </c>
    </row>
    <row r="4105">
      <c r="A4105" s="1">
        <v>128224.0</v>
      </c>
      <c r="B4105" s="1">
        <v>285.0</v>
      </c>
      <c r="C4105" s="1">
        <f>vlookup(B4105,Games!A:B,2,false)</f>
        <v>1</v>
      </c>
      <c r="D4105" s="2" t="s">
        <v>23</v>
      </c>
      <c r="E4105" s="1"/>
      <c r="F4105" s="1">
        <v>110.0</v>
      </c>
      <c r="G4105" s="1" t="str">
        <f>vlookup(F4105,Teams!$A:B,2,false)</f>
        <v>RMHS B</v>
      </c>
      <c r="H4105" s="1" t="b">
        <v>0</v>
      </c>
      <c r="I4105" s="1" t="b">
        <v>1</v>
      </c>
      <c r="J4105" s="1">
        <v>10.0</v>
      </c>
      <c r="K4105" s="3" t="str">
        <f>vlookup(J4105,Cats!$A:$B,2,false)</f>
        <v>E</v>
      </c>
    </row>
    <row r="4106">
      <c r="A4106" s="1">
        <v>128225.0</v>
      </c>
      <c r="B4106" s="1">
        <v>285.0</v>
      </c>
      <c r="C4106" s="1">
        <f>vlookup(B4106,Games!A:B,2,false)</f>
        <v>1</v>
      </c>
      <c r="D4106" s="2" t="s">
        <v>34</v>
      </c>
      <c r="E4106" s="1" t="s">
        <v>385</v>
      </c>
      <c r="F4106" s="1">
        <v>60.0</v>
      </c>
      <c r="G4106" s="1" t="str">
        <f>vlookup(F4106,Teams!$A:B,2,false)</f>
        <v>Buchholz A</v>
      </c>
      <c r="H4106" s="1" t="b">
        <v>1</v>
      </c>
      <c r="I4106" s="1" t="b">
        <v>0</v>
      </c>
      <c r="J4106" s="1">
        <v>11.0</v>
      </c>
      <c r="K4106" s="3" t="str">
        <f>vlookup(J4106,Cats!$A:$B,2,false)</f>
        <v>B</v>
      </c>
    </row>
    <row r="4107">
      <c r="A4107" s="1">
        <v>128226.0</v>
      </c>
      <c r="B4107" s="1">
        <v>285.0</v>
      </c>
      <c r="C4107" s="1">
        <f>vlookup(B4107,Games!A:B,2,false)</f>
        <v>1</v>
      </c>
      <c r="D4107" s="2" t="s">
        <v>23</v>
      </c>
      <c r="E4107" s="1"/>
      <c r="F4107" s="1">
        <v>110.0</v>
      </c>
      <c r="G4107" s="1" t="str">
        <f>vlookup(F4107,Teams!$A:B,2,false)</f>
        <v>RMHS B</v>
      </c>
      <c r="H4107" s="1" t="b">
        <v>0</v>
      </c>
      <c r="I4107" s="1" t="b">
        <v>1</v>
      </c>
      <c r="J4107" s="1">
        <v>11.0</v>
      </c>
      <c r="K4107" s="3" t="str">
        <f>vlookup(J4107,Cats!$A:$B,2,false)</f>
        <v>B</v>
      </c>
    </row>
    <row r="4108">
      <c r="A4108" s="1">
        <v>128227.0</v>
      </c>
      <c r="B4108" s="1">
        <v>285.0</v>
      </c>
      <c r="C4108" s="1">
        <f>vlookup(B4108,Games!A:B,2,false)</f>
        <v>1</v>
      </c>
      <c r="D4108" s="2" t="s">
        <v>34</v>
      </c>
      <c r="E4108" s="1" t="s">
        <v>385</v>
      </c>
      <c r="F4108" s="1">
        <v>60.0</v>
      </c>
      <c r="G4108" s="1" t="str">
        <f>vlookup(F4108,Teams!$A:B,2,false)</f>
        <v>Buchholz A</v>
      </c>
      <c r="H4108" s="1" t="b">
        <v>1</v>
      </c>
      <c r="I4108" s="1" t="b">
        <v>0</v>
      </c>
      <c r="J4108" s="1">
        <v>12.0</v>
      </c>
      <c r="K4108" s="3" t="str">
        <f>vlookup(J4108,Cats!$A:$B,2,false)</f>
        <v>P</v>
      </c>
    </row>
    <row r="4109">
      <c r="A4109" s="1">
        <v>128228.0</v>
      </c>
      <c r="B4109" s="1">
        <v>285.0</v>
      </c>
      <c r="C4109" s="1">
        <f>vlookup(B4109,Games!A:B,2,false)</f>
        <v>1</v>
      </c>
      <c r="D4109" s="2" t="s">
        <v>23</v>
      </c>
      <c r="E4109" s="1"/>
      <c r="F4109" s="1">
        <v>110.0</v>
      </c>
      <c r="G4109" s="1" t="str">
        <f>vlookup(F4109,Teams!$A:B,2,false)</f>
        <v>RMHS B</v>
      </c>
      <c r="H4109" s="1" t="b">
        <v>0</v>
      </c>
      <c r="I4109" s="1" t="b">
        <v>1</v>
      </c>
      <c r="J4109" s="1">
        <v>12.0</v>
      </c>
      <c r="K4109" s="3" t="str">
        <f>vlookup(J4109,Cats!$A:$B,2,false)</f>
        <v>P</v>
      </c>
    </row>
    <row r="4110">
      <c r="A4110" s="1">
        <v>128229.0</v>
      </c>
      <c r="B4110" s="1">
        <v>285.0</v>
      </c>
      <c r="C4110" s="1">
        <f>vlookup(B4110,Games!A:B,2,false)</f>
        <v>1</v>
      </c>
      <c r="D4110" s="2" t="s">
        <v>23</v>
      </c>
      <c r="E4110" s="1"/>
      <c r="F4110" s="1">
        <v>60.0</v>
      </c>
      <c r="G4110" s="1" t="str">
        <f>vlookup(F4110,Teams!$A:B,2,false)</f>
        <v>Buchholz A</v>
      </c>
      <c r="H4110" s="1" t="b">
        <v>1</v>
      </c>
      <c r="I4110" s="1" t="b">
        <v>1</v>
      </c>
      <c r="J4110" s="1">
        <v>13.0</v>
      </c>
      <c r="K4110" s="3" t="str">
        <f>vlookup(J4110,Cats!$A:$B,2,false)</f>
        <v>X</v>
      </c>
    </row>
    <row r="4111">
      <c r="A4111" s="1">
        <v>128230.0</v>
      </c>
      <c r="B4111" s="1">
        <v>285.0</v>
      </c>
      <c r="C4111" s="1">
        <f>vlookup(B4111,Games!A:B,2,false)</f>
        <v>1</v>
      </c>
      <c r="D4111" s="2" t="s">
        <v>34</v>
      </c>
      <c r="E4111" s="1" t="s">
        <v>573</v>
      </c>
      <c r="F4111" s="1">
        <v>110.0</v>
      </c>
      <c r="G4111" s="1" t="str">
        <f>vlookup(F4111,Teams!$A:B,2,false)</f>
        <v>RMHS B</v>
      </c>
      <c r="H4111" s="1" t="b">
        <v>0</v>
      </c>
      <c r="I4111" s="1" t="b">
        <v>0</v>
      </c>
      <c r="J4111" s="1">
        <v>13.0</v>
      </c>
      <c r="K4111" s="3" t="str">
        <f>vlookup(J4111,Cats!$A:$B,2,false)</f>
        <v>X</v>
      </c>
    </row>
    <row r="4112">
      <c r="A4112" s="1">
        <v>128231.0</v>
      </c>
      <c r="B4112" s="1">
        <v>285.0</v>
      </c>
      <c r="C4112" s="1">
        <f>vlookup(B4112,Games!A:B,2,false)</f>
        <v>1</v>
      </c>
      <c r="D4112" s="2" t="s">
        <v>23</v>
      </c>
      <c r="E4112" s="1" t="s">
        <v>445</v>
      </c>
      <c r="F4112" s="1">
        <v>60.0</v>
      </c>
      <c r="G4112" s="1" t="str">
        <f>vlookup(F4112,Teams!$A:B,2,false)</f>
        <v>Buchholz A</v>
      </c>
      <c r="H4112" s="1" t="b">
        <v>1</v>
      </c>
      <c r="I4112" s="1" t="b">
        <v>0</v>
      </c>
      <c r="J4112" s="1">
        <v>14.0</v>
      </c>
      <c r="K4112" s="3" t="str">
        <f>vlookup(J4112,Cats!$A:$B,2,false)</f>
        <v>M</v>
      </c>
    </row>
    <row r="4113">
      <c r="A4113" s="1">
        <v>128232.0</v>
      </c>
      <c r="B4113" s="1">
        <v>285.0</v>
      </c>
      <c r="C4113" s="1">
        <f>vlookup(B4113,Games!A:B,2,false)</f>
        <v>1</v>
      </c>
      <c r="D4113" s="2" t="s">
        <v>23</v>
      </c>
      <c r="E4113" s="1" t="s">
        <v>736</v>
      </c>
      <c r="F4113" s="1">
        <v>110.0</v>
      </c>
      <c r="G4113" s="1" t="str">
        <f>vlookup(F4113,Teams!$A:B,2,false)</f>
        <v>RMHS B</v>
      </c>
      <c r="H4113" s="1" t="b">
        <v>0</v>
      </c>
      <c r="I4113" s="1" t="b">
        <v>0</v>
      </c>
      <c r="J4113" s="1">
        <v>14.0</v>
      </c>
      <c r="K4113" s="3" t="str">
        <f>vlookup(J4113,Cats!$A:$B,2,false)</f>
        <v>M</v>
      </c>
    </row>
    <row r="4114">
      <c r="A4114" s="1">
        <v>128233.0</v>
      </c>
      <c r="B4114" s="1">
        <v>285.0</v>
      </c>
      <c r="C4114" s="1">
        <f>vlookup(B4114,Games!A:B,2,false)</f>
        <v>1</v>
      </c>
      <c r="D4114" s="2" t="s">
        <v>78</v>
      </c>
      <c r="E4114" s="1" t="s">
        <v>445</v>
      </c>
      <c r="F4114" s="1">
        <v>60.0</v>
      </c>
      <c r="G4114" s="1" t="str">
        <f>vlookup(F4114,Teams!$A:B,2,false)</f>
        <v>Buchholz A</v>
      </c>
      <c r="H4114" s="1" t="b">
        <v>1</v>
      </c>
      <c r="I4114" s="1" t="b">
        <v>0</v>
      </c>
      <c r="J4114" s="1">
        <v>15.0</v>
      </c>
      <c r="K4114" s="3" t="str">
        <f>vlookup(J4114,Cats!$A:$B,2,false)</f>
        <v>C</v>
      </c>
    </row>
    <row r="4115">
      <c r="A4115" s="1">
        <v>128234.0</v>
      </c>
      <c r="B4115" s="1">
        <v>285.0</v>
      </c>
      <c r="C4115" s="1">
        <f>vlookup(B4115,Games!A:B,2,false)</f>
        <v>1</v>
      </c>
      <c r="D4115" s="2" t="s">
        <v>23</v>
      </c>
      <c r="E4115" s="1"/>
      <c r="F4115" s="1">
        <v>110.0</v>
      </c>
      <c r="G4115" s="1" t="str">
        <f>vlookup(F4115,Teams!$A:B,2,false)</f>
        <v>RMHS B</v>
      </c>
      <c r="H4115" s="1" t="b">
        <v>0</v>
      </c>
      <c r="I4115" s="1" t="b">
        <v>1</v>
      </c>
      <c r="J4115" s="1">
        <v>15.0</v>
      </c>
      <c r="K4115" s="3" t="str">
        <f>vlookup(J4115,Cats!$A:$B,2,false)</f>
        <v>C</v>
      </c>
    </row>
    <row r="4116">
      <c r="A4116" s="1">
        <v>128235.0</v>
      </c>
      <c r="B4116" s="1">
        <v>285.0</v>
      </c>
      <c r="C4116" s="1">
        <f>vlookup(B4116,Games!A:B,2,false)</f>
        <v>1</v>
      </c>
      <c r="D4116" s="2" t="s">
        <v>34</v>
      </c>
      <c r="E4116" s="1" t="s">
        <v>934</v>
      </c>
      <c r="F4116" s="1">
        <v>60.0</v>
      </c>
      <c r="G4116" s="1" t="str">
        <f>vlookup(F4116,Teams!$A:B,2,false)</f>
        <v>Buchholz A</v>
      </c>
      <c r="H4116" s="1" t="b">
        <v>1</v>
      </c>
      <c r="I4116" s="1" t="b">
        <v>0</v>
      </c>
      <c r="J4116" s="1">
        <v>16.0</v>
      </c>
      <c r="K4116" s="3" t="str">
        <f>vlookup(J4116,Cats!$A:$B,2,false)</f>
        <v>E</v>
      </c>
    </row>
    <row r="4117">
      <c r="A4117" s="1">
        <v>128236.0</v>
      </c>
      <c r="B4117" s="1">
        <v>285.0</v>
      </c>
      <c r="C4117" s="1">
        <f>vlookup(B4117,Games!A:B,2,false)</f>
        <v>1</v>
      </c>
      <c r="D4117" s="2" t="s">
        <v>23</v>
      </c>
      <c r="E4117" s="1"/>
      <c r="F4117" s="1">
        <v>110.0</v>
      </c>
      <c r="G4117" s="1" t="str">
        <f>vlookup(F4117,Teams!$A:B,2,false)</f>
        <v>RMHS B</v>
      </c>
      <c r="H4117" s="1" t="b">
        <v>0</v>
      </c>
      <c r="I4117" s="1" t="b">
        <v>1</v>
      </c>
      <c r="J4117" s="1">
        <v>16.0</v>
      </c>
      <c r="K4117" s="3" t="str">
        <f>vlookup(J4117,Cats!$A:$B,2,false)</f>
        <v>E</v>
      </c>
    </row>
    <row r="4118">
      <c r="A4118" s="1">
        <v>128237.0</v>
      </c>
      <c r="B4118" s="1">
        <v>285.0</v>
      </c>
      <c r="C4118" s="1">
        <f>vlookup(B4118,Games!A:B,2,false)</f>
        <v>1</v>
      </c>
      <c r="D4118" s="2" t="s">
        <v>34</v>
      </c>
      <c r="E4118" s="1" t="s">
        <v>385</v>
      </c>
      <c r="F4118" s="1">
        <v>60.0</v>
      </c>
      <c r="G4118" s="1" t="str">
        <f>vlookup(F4118,Teams!$A:B,2,false)</f>
        <v>Buchholz A</v>
      </c>
      <c r="H4118" s="1" t="b">
        <v>1</v>
      </c>
      <c r="I4118" s="1" t="b">
        <v>0</v>
      </c>
      <c r="J4118" s="1">
        <v>17.0</v>
      </c>
      <c r="K4118" s="3" t="str">
        <f>vlookup(J4118,Cats!$A:$B,2,false)</f>
        <v>B</v>
      </c>
    </row>
    <row r="4119">
      <c r="A4119" s="1">
        <v>128238.0</v>
      </c>
      <c r="B4119" s="1">
        <v>285.0</v>
      </c>
      <c r="C4119" s="1">
        <f>vlookup(B4119,Games!A:B,2,false)</f>
        <v>1</v>
      </c>
      <c r="D4119" s="2" t="s">
        <v>23</v>
      </c>
      <c r="E4119" s="1"/>
      <c r="F4119" s="1">
        <v>110.0</v>
      </c>
      <c r="G4119" s="1" t="str">
        <f>vlookup(F4119,Teams!$A:B,2,false)</f>
        <v>RMHS B</v>
      </c>
      <c r="H4119" s="1" t="b">
        <v>0</v>
      </c>
      <c r="I4119" s="1" t="b">
        <v>1</v>
      </c>
      <c r="J4119" s="1">
        <v>17.0</v>
      </c>
      <c r="K4119" s="3" t="str">
        <f>vlookup(J4119,Cats!$A:$B,2,false)</f>
        <v>B</v>
      </c>
    </row>
    <row r="4120">
      <c r="A4120" s="1">
        <v>128239.0</v>
      </c>
      <c r="B4120" s="1">
        <v>285.0</v>
      </c>
      <c r="C4120" s="1">
        <f>vlookup(B4120,Games!A:B,2,false)</f>
        <v>1</v>
      </c>
      <c r="D4120" s="2" t="s">
        <v>78</v>
      </c>
      <c r="E4120" s="1" t="s">
        <v>385</v>
      </c>
      <c r="F4120" s="1">
        <v>60.0</v>
      </c>
      <c r="G4120" s="1" t="str">
        <f>vlookup(F4120,Teams!$A:B,2,false)</f>
        <v>Buchholz A</v>
      </c>
      <c r="H4120" s="1" t="b">
        <v>1</v>
      </c>
      <c r="I4120" s="1" t="b">
        <v>0</v>
      </c>
      <c r="J4120" s="1">
        <v>18.0</v>
      </c>
      <c r="K4120" s="3" t="str">
        <f>vlookup(J4120,Cats!$A:$B,2,false)</f>
        <v>P</v>
      </c>
    </row>
    <row r="4121">
      <c r="A4121" s="1">
        <v>128240.0</v>
      </c>
      <c r="B4121" s="1">
        <v>285.0</v>
      </c>
      <c r="C4121" s="1">
        <f>vlookup(B4121,Games!A:B,2,false)</f>
        <v>1</v>
      </c>
      <c r="D4121" s="2" t="s">
        <v>23</v>
      </c>
      <c r="E4121" s="1"/>
      <c r="F4121" s="1">
        <v>110.0</v>
      </c>
      <c r="G4121" s="1" t="str">
        <f>vlookup(F4121,Teams!$A:B,2,false)</f>
        <v>RMHS B</v>
      </c>
      <c r="H4121" s="1" t="b">
        <v>0</v>
      </c>
      <c r="I4121" s="1" t="b">
        <v>1</v>
      </c>
      <c r="J4121" s="1">
        <v>18.0</v>
      </c>
      <c r="K4121" s="3" t="str">
        <f>vlookup(J4121,Cats!$A:$B,2,false)</f>
        <v>P</v>
      </c>
    </row>
    <row r="4122">
      <c r="A4122" s="1">
        <v>128241.0</v>
      </c>
      <c r="B4122" s="1">
        <v>285.0</v>
      </c>
      <c r="C4122" s="1">
        <f>vlookup(B4122,Games!A:B,2,false)</f>
        <v>1</v>
      </c>
      <c r="D4122" s="2" t="s">
        <v>23</v>
      </c>
      <c r="E4122" s="1" t="s">
        <v>445</v>
      </c>
      <c r="F4122" s="1">
        <v>60.0</v>
      </c>
      <c r="G4122" s="1" t="str">
        <f>vlookup(F4122,Teams!$A:B,2,false)</f>
        <v>Buchholz A</v>
      </c>
      <c r="H4122" s="1" t="b">
        <v>1</v>
      </c>
      <c r="I4122" s="1" t="b">
        <v>0</v>
      </c>
      <c r="J4122" s="1">
        <v>19.0</v>
      </c>
      <c r="K4122" s="3" t="str">
        <f>vlookup(J4122,Cats!$A:$B,2,false)</f>
        <v>X</v>
      </c>
    </row>
    <row r="4123">
      <c r="A4123" s="1">
        <v>128242.0</v>
      </c>
      <c r="B4123" s="1">
        <v>285.0</v>
      </c>
      <c r="C4123" s="1">
        <f>vlookup(B4123,Games!A:B,2,false)</f>
        <v>1</v>
      </c>
      <c r="D4123" s="2" t="s">
        <v>23</v>
      </c>
      <c r="E4123" s="1" t="s">
        <v>573</v>
      </c>
      <c r="F4123" s="1">
        <v>110.0</v>
      </c>
      <c r="G4123" s="1" t="str">
        <f>vlookup(F4123,Teams!$A:B,2,false)</f>
        <v>RMHS B</v>
      </c>
      <c r="H4123" s="1" t="b">
        <v>0</v>
      </c>
      <c r="I4123" s="1" t="b">
        <v>0</v>
      </c>
      <c r="J4123" s="1">
        <v>19.0</v>
      </c>
      <c r="K4123" s="3" t="str">
        <f>vlookup(J4123,Cats!$A:$B,2,false)</f>
        <v>X</v>
      </c>
    </row>
    <row r="4124">
      <c r="A4124" s="1">
        <v>128243.0</v>
      </c>
      <c r="B4124" s="1">
        <v>285.0</v>
      </c>
      <c r="C4124" s="1">
        <f>vlookup(B4124,Games!A:B,2,false)</f>
        <v>1</v>
      </c>
      <c r="D4124" s="2" t="s">
        <v>34</v>
      </c>
      <c r="E4124" s="1" t="s">
        <v>445</v>
      </c>
      <c r="F4124" s="1">
        <v>60.0</v>
      </c>
      <c r="G4124" s="1" t="str">
        <f>vlookup(F4124,Teams!$A:B,2,false)</f>
        <v>Buchholz A</v>
      </c>
      <c r="H4124" s="1" t="b">
        <v>1</v>
      </c>
      <c r="I4124" s="1" t="b">
        <v>0</v>
      </c>
      <c r="J4124" s="1">
        <v>20.0</v>
      </c>
      <c r="K4124" s="3" t="str">
        <f>vlookup(J4124,Cats!$A:$B,2,false)</f>
        <v>M</v>
      </c>
    </row>
    <row r="4125">
      <c r="A4125" s="1">
        <v>128244.0</v>
      </c>
      <c r="B4125" s="1">
        <v>285.0</v>
      </c>
      <c r="C4125" s="1">
        <f>vlookup(B4125,Games!A:B,2,false)</f>
        <v>1</v>
      </c>
      <c r="D4125" s="2" t="s">
        <v>23</v>
      </c>
      <c r="E4125" s="1"/>
      <c r="F4125" s="1">
        <v>110.0</v>
      </c>
      <c r="G4125" s="1" t="str">
        <f>vlookup(F4125,Teams!$A:B,2,false)</f>
        <v>RMHS B</v>
      </c>
      <c r="H4125" s="1" t="b">
        <v>0</v>
      </c>
      <c r="I4125" s="1" t="b">
        <v>1</v>
      </c>
      <c r="J4125" s="1">
        <v>20.0</v>
      </c>
      <c r="K4125" s="3" t="str">
        <f>vlookup(J4125,Cats!$A:$B,2,false)</f>
        <v>M</v>
      </c>
    </row>
    <row r="4126">
      <c r="A4126" s="1">
        <v>128245.0</v>
      </c>
      <c r="B4126" s="1">
        <v>285.0</v>
      </c>
      <c r="C4126" s="1">
        <f>vlookup(B4126,Games!A:B,2,false)</f>
        <v>1</v>
      </c>
      <c r="D4126" s="2" t="s">
        <v>23</v>
      </c>
      <c r="E4126" s="1"/>
      <c r="F4126" s="1">
        <v>60.0</v>
      </c>
      <c r="G4126" s="1" t="str">
        <f>vlookup(F4126,Teams!$A:B,2,false)</f>
        <v>Buchholz A</v>
      </c>
      <c r="H4126" s="1" t="b">
        <v>1</v>
      </c>
      <c r="I4126" s="1" t="b">
        <v>1</v>
      </c>
      <c r="J4126" s="1">
        <v>21.0</v>
      </c>
      <c r="K4126" s="3" t="str">
        <f>vlookup(J4126,Cats!$A:$B,2,false)</f>
        <v>C</v>
      </c>
    </row>
    <row r="4127">
      <c r="A4127" s="1">
        <v>128246.0</v>
      </c>
      <c r="B4127" s="1">
        <v>285.0</v>
      </c>
      <c r="C4127" s="1">
        <f>vlookup(B4127,Games!A:B,2,false)</f>
        <v>1</v>
      </c>
      <c r="D4127" s="2" t="s">
        <v>34</v>
      </c>
      <c r="E4127" s="1" t="s">
        <v>573</v>
      </c>
      <c r="F4127" s="1">
        <v>110.0</v>
      </c>
      <c r="G4127" s="1" t="str">
        <f>vlookup(F4127,Teams!$A:B,2,false)</f>
        <v>RMHS B</v>
      </c>
      <c r="H4127" s="1" t="b">
        <v>0</v>
      </c>
      <c r="I4127" s="1" t="b">
        <v>0</v>
      </c>
      <c r="J4127" s="1">
        <v>21.0</v>
      </c>
      <c r="K4127" s="3" t="str">
        <f>vlookup(J4127,Cats!$A:$B,2,false)</f>
        <v>C</v>
      </c>
    </row>
    <row r="4128">
      <c r="A4128" s="1">
        <v>128247.0</v>
      </c>
      <c r="B4128" s="1">
        <v>285.0</v>
      </c>
      <c r="C4128" s="1">
        <f>vlookup(B4128,Games!A:B,2,false)</f>
        <v>1</v>
      </c>
      <c r="D4128" s="2" t="s">
        <v>34</v>
      </c>
      <c r="E4128" s="1" t="s">
        <v>385</v>
      </c>
      <c r="F4128" s="1">
        <v>60.0</v>
      </c>
      <c r="G4128" s="1" t="str">
        <f>vlookup(F4128,Teams!$A:B,2,false)</f>
        <v>Buchholz A</v>
      </c>
      <c r="H4128" s="1" t="b">
        <v>1</v>
      </c>
      <c r="I4128" s="1" t="b">
        <v>0</v>
      </c>
      <c r="J4128" s="1">
        <v>22.0</v>
      </c>
      <c r="K4128" s="3" t="str">
        <f>vlookup(J4128,Cats!$A:$B,2,false)</f>
        <v>E</v>
      </c>
    </row>
    <row r="4129">
      <c r="A4129" s="1">
        <v>128248.0</v>
      </c>
      <c r="B4129" s="1">
        <v>285.0</v>
      </c>
      <c r="C4129" s="1">
        <f>vlookup(B4129,Games!A:B,2,false)</f>
        <v>1</v>
      </c>
      <c r="D4129" s="2" t="s">
        <v>23</v>
      </c>
      <c r="E4129" s="1"/>
      <c r="F4129" s="1">
        <v>110.0</v>
      </c>
      <c r="G4129" s="1" t="str">
        <f>vlookup(F4129,Teams!$A:B,2,false)</f>
        <v>RMHS B</v>
      </c>
      <c r="H4129" s="1" t="b">
        <v>0</v>
      </c>
      <c r="I4129" s="1" t="b">
        <v>1</v>
      </c>
      <c r="J4129" s="1">
        <v>22.0</v>
      </c>
      <c r="K4129" s="3" t="str">
        <f>vlookup(J4129,Cats!$A:$B,2,false)</f>
        <v>E</v>
      </c>
    </row>
    <row r="4130">
      <c r="A4130" s="1">
        <v>128249.0</v>
      </c>
      <c r="B4130" s="1">
        <v>285.0</v>
      </c>
      <c r="C4130" s="1">
        <f>vlookup(B4130,Games!A:B,2,false)</f>
        <v>1</v>
      </c>
      <c r="D4130" s="2" t="s">
        <v>34</v>
      </c>
      <c r="E4130" s="1" t="s">
        <v>385</v>
      </c>
      <c r="F4130" s="1">
        <v>60.0</v>
      </c>
      <c r="G4130" s="1" t="str">
        <f>vlookup(F4130,Teams!$A:B,2,false)</f>
        <v>Buchholz A</v>
      </c>
      <c r="H4130" s="1" t="b">
        <v>1</v>
      </c>
      <c r="I4130" s="1" t="b">
        <v>0</v>
      </c>
      <c r="J4130" s="1">
        <v>23.0</v>
      </c>
      <c r="K4130" s="3" t="str">
        <f>vlookup(J4130,Cats!$A:$B,2,false)</f>
        <v>B</v>
      </c>
    </row>
    <row r="4131">
      <c r="A4131" s="1">
        <v>128250.0</v>
      </c>
      <c r="B4131" s="1">
        <v>285.0</v>
      </c>
      <c r="C4131" s="1">
        <f>vlookup(B4131,Games!A:B,2,false)</f>
        <v>1</v>
      </c>
      <c r="D4131" s="2" t="s">
        <v>23</v>
      </c>
      <c r="E4131" s="1"/>
      <c r="F4131" s="1">
        <v>110.0</v>
      </c>
      <c r="G4131" s="1" t="str">
        <f>vlookup(F4131,Teams!$A:B,2,false)</f>
        <v>RMHS B</v>
      </c>
      <c r="H4131" s="1" t="b">
        <v>0</v>
      </c>
      <c r="I4131" s="1" t="b">
        <v>1</v>
      </c>
      <c r="J4131" s="1">
        <v>23.0</v>
      </c>
      <c r="K4131" s="3" t="str">
        <f>vlookup(J4131,Cats!$A:$B,2,false)</f>
        <v>B</v>
      </c>
    </row>
    <row r="4132">
      <c r="A4132" s="1">
        <v>128251.0</v>
      </c>
      <c r="B4132" s="1">
        <v>285.0</v>
      </c>
      <c r="C4132" s="1">
        <f>vlookup(B4132,Games!A:B,2,false)</f>
        <v>1</v>
      </c>
      <c r="D4132" s="2" t="s">
        <v>34</v>
      </c>
      <c r="E4132" s="1" t="s">
        <v>445</v>
      </c>
      <c r="F4132" s="1">
        <v>60.0</v>
      </c>
      <c r="G4132" s="1" t="str">
        <f>vlookup(F4132,Teams!$A:B,2,false)</f>
        <v>Buchholz A</v>
      </c>
      <c r="H4132" s="1" t="b">
        <v>1</v>
      </c>
      <c r="I4132" s="1" t="b">
        <v>0</v>
      </c>
      <c r="J4132" s="1">
        <v>24.0</v>
      </c>
      <c r="K4132" s="3" t="str">
        <f>vlookup(J4132,Cats!$A:$B,2,false)</f>
        <v>P</v>
      </c>
    </row>
    <row r="4133">
      <c r="A4133" s="1">
        <v>128252.0</v>
      </c>
      <c r="B4133" s="1">
        <v>285.0</v>
      </c>
      <c r="C4133" s="1">
        <f>vlookup(B4133,Games!A:B,2,false)</f>
        <v>1</v>
      </c>
      <c r="D4133" s="2" t="s">
        <v>23</v>
      </c>
      <c r="E4133" s="1"/>
      <c r="F4133" s="1">
        <v>110.0</v>
      </c>
      <c r="G4133" s="1" t="str">
        <f>vlookup(F4133,Teams!$A:B,2,false)</f>
        <v>RMHS B</v>
      </c>
      <c r="H4133" s="1" t="b">
        <v>0</v>
      </c>
      <c r="I4133" s="1" t="b">
        <v>1</v>
      </c>
      <c r="J4133" s="1">
        <v>24.0</v>
      </c>
      <c r="K4133" s="3" t="str">
        <f>vlookup(J4133,Cats!$A:$B,2,false)</f>
        <v>P</v>
      </c>
    </row>
    <row r="4134">
      <c r="A4134" s="1">
        <v>128253.0</v>
      </c>
      <c r="B4134" s="1">
        <v>286.0</v>
      </c>
      <c r="C4134" s="1">
        <f>vlookup(B4134,Games!A:B,2,false)</f>
        <v>1</v>
      </c>
      <c r="D4134" s="2" t="s">
        <v>34</v>
      </c>
      <c r="E4134" s="1" t="s">
        <v>370</v>
      </c>
      <c r="F4134" s="1">
        <v>92.0</v>
      </c>
      <c r="G4134" s="1" t="str">
        <f>vlookup(F4134,Teams!$A:B,2,false)</f>
        <v>Maryville B</v>
      </c>
      <c r="H4134" s="1" t="b">
        <v>1</v>
      </c>
      <c r="I4134" s="1" t="b">
        <v>0</v>
      </c>
      <c r="J4134" s="1">
        <v>1.0</v>
      </c>
      <c r="K4134" s="3" t="str">
        <f>vlookup(J4134,Cats!$A:$B,2,false)</f>
        <v>X</v>
      </c>
    </row>
    <row r="4135">
      <c r="A4135" s="1">
        <v>128254.0</v>
      </c>
      <c r="B4135" s="1">
        <v>286.0</v>
      </c>
      <c r="C4135" s="1">
        <f>vlookup(B4135,Games!A:B,2,false)</f>
        <v>1</v>
      </c>
      <c r="D4135" s="2" t="s">
        <v>23</v>
      </c>
      <c r="E4135" s="1"/>
      <c r="F4135" s="1">
        <v>105.0</v>
      </c>
      <c r="G4135" s="1" t="str">
        <f>vlookup(F4135,Teams!$A:B,2,false)</f>
        <v>Princeton</v>
      </c>
      <c r="H4135" s="1" t="b">
        <v>0</v>
      </c>
      <c r="I4135" s="1" t="b">
        <v>1</v>
      </c>
      <c r="J4135" s="1">
        <v>1.0</v>
      </c>
      <c r="K4135" s="3" t="str">
        <f>vlookup(J4135,Cats!$A:$B,2,false)</f>
        <v>X</v>
      </c>
    </row>
    <row r="4136">
      <c r="A4136" s="1">
        <v>128255.0</v>
      </c>
      <c r="B4136" s="1">
        <v>286.0</v>
      </c>
      <c r="C4136" s="1">
        <f>vlookup(B4136,Games!A:B,2,false)</f>
        <v>1</v>
      </c>
      <c r="D4136" s="2" t="s">
        <v>34</v>
      </c>
      <c r="E4136" s="1" t="s">
        <v>370</v>
      </c>
      <c r="F4136" s="1">
        <v>92.0</v>
      </c>
      <c r="G4136" s="1" t="str">
        <f>vlookup(F4136,Teams!$A:B,2,false)</f>
        <v>Maryville B</v>
      </c>
      <c r="H4136" s="1" t="b">
        <v>1</v>
      </c>
      <c r="I4136" s="1" t="b">
        <v>0</v>
      </c>
      <c r="J4136" s="1">
        <v>2.0</v>
      </c>
      <c r="K4136" s="3" t="str">
        <f>vlookup(J4136,Cats!$A:$B,2,false)</f>
        <v>M</v>
      </c>
    </row>
    <row r="4137">
      <c r="A4137" s="1">
        <v>128256.0</v>
      </c>
      <c r="B4137" s="1">
        <v>286.0</v>
      </c>
      <c r="C4137" s="1">
        <f>vlookup(B4137,Games!A:B,2,false)</f>
        <v>1</v>
      </c>
      <c r="D4137" s="2" t="s">
        <v>23</v>
      </c>
      <c r="E4137" s="1"/>
      <c r="F4137" s="1">
        <v>105.0</v>
      </c>
      <c r="G4137" s="1" t="str">
        <f>vlookup(F4137,Teams!$A:B,2,false)</f>
        <v>Princeton</v>
      </c>
      <c r="H4137" s="1" t="b">
        <v>0</v>
      </c>
      <c r="I4137" s="1" t="b">
        <v>1</v>
      </c>
      <c r="J4137" s="1">
        <v>2.0</v>
      </c>
      <c r="K4137" s="3" t="str">
        <f>vlookup(J4137,Cats!$A:$B,2,false)</f>
        <v>M</v>
      </c>
    </row>
    <row r="4138">
      <c r="A4138" s="1">
        <v>128257.0</v>
      </c>
      <c r="B4138" s="1">
        <v>286.0</v>
      </c>
      <c r="C4138" s="1">
        <f>vlookup(B4138,Games!A:B,2,false)</f>
        <v>1</v>
      </c>
      <c r="D4138" s="2" t="s">
        <v>34</v>
      </c>
      <c r="E4138" s="1" t="s">
        <v>1088</v>
      </c>
      <c r="F4138" s="1">
        <v>92.0</v>
      </c>
      <c r="G4138" s="1" t="str">
        <f>vlookup(F4138,Teams!$A:B,2,false)</f>
        <v>Maryville B</v>
      </c>
      <c r="H4138" s="1" t="b">
        <v>1</v>
      </c>
      <c r="I4138" s="1" t="b">
        <v>0</v>
      </c>
      <c r="J4138" s="1">
        <v>3.0</v>
      </c>
      <c r="K4138" s="3" t="str">
        <f>vlookup(J4138,Cats!$A:$B,2,false)</f>
        <v>C</v>
      </c>
    </row>
    <row r="4139">
      <c r="A4139" s="1">
        <v>128258.0</v>
      </c>
      <c r="B4139" s="1">
        <v>286.0</v>
      </c>
      <c r="C4139" s="1">
        <f>vlookup(B4139,Games!A:B,2,false)</f>
        <v>1</v>
      </c>
      <c r="D4139" s="2" t="s">
        <v>23</v>
      </c>
      <c r="E4139" s="1"/>
      <c r="F4139" s="1">
        <v>105.0</v>
      </c>
      <c r="G4139" s="1" t="str">
        <f>vlookup(F4139,Teams!$A:B,2,false)</f>
        <v>Princeton</v>
      </c>
      <c r="H4139" s="1" t="b">
        <v>0</v>
      </c>
      <c r="I4139" s="1" t="b">
        <v>1</v>
      </c>
      <c r="J4139" s="1">
        <v>3.0</v>
      </c>
      <c r="K4139" s="3" t="str">
        <f>vlookup(J4139,Cats!$A:$B,2,false)</f>
        <v>C</v>
      </c>
    </row>
    <row r="4140">
      <c r="A4140" s="1">
        <v>128259.0</v>
      </c>
      <c r="B4140" s="1">
        <v>286.0</v>
      </c>
      <c r="C4140" s="1">
        <f>vlookup(B4140,Games!A:B,2,false)</f>
        <v>1</v>
      </c>
      <c r="D4140" s="2" t="s">
        <v>34</v>
      </c>
      <c r="E4140" s="1" t="s">
        <v>370</v>
      </c>
      <c r="F4140" s="1">
        <v>92.0</v>
      </c>
      <c r="G4140" s="1" t="str">
        <f>vlookup(F4140,Teams!$A:B,2,false)</f>
        <v>Maryville B</v>
      </c>
      <c r="H4140" s="1" t="b">
        <v>1</v>
      </c>
      <c r="I4140" s="1" t="b">
        <v>0</v>
      </c>
      <c r="J4140" s="1">
        <v>4.0</v>
      </c>
      <c r="K4140" s="3" t="str">
        <f>vlookup(J4140,Cats!$A:$B,2,false)</f>
        <v>E</v>
      </c>
    </row>
    <row r="4141">
      <c r="A4141" s="1">
        <v>128260.0</v>
      </c>
      <c r="B4141" s="1">
        <v>286.0</v>
      </c>
      <c r="C4141" s="1">
        <f>vlookup(B4141,Games!A:B,2,false)</f>
        <v>1</v>
      </c>
      <c r="D4141" s="2" t="s">
        <v>23</v>
      </c>
      <c r="E4141" s="1"/>
      <c r="F4141" s="1">
        <v>105.0</v>
      </c>
      <c r="G4141" s="1" t="str">
        <f>vlookup(F4141,Teams!$A:B,2,false)</f>
        <v>Princeton</v>
      </c>
      <c r="H4141" s="1" t="b">
        <v>0</v>
      </c>
      <c r="I4141" s="1" t="b">
        <v>1</v>
      </c>
      <c r="J4141" s="1">
        <v>4.0</v>
      </c>
      <c r="K4141" s="3" t="str">
        <f>vlookup(J4141,Cats!$A:$B,2,false)</f>
        <v>E</v>
      </c>
    </row>
    <row r="4142">
      <c r="A4142" s="1">
        <v>128261.0</v>
      </c>
      <c r="B4142" s="1">
        <v>286.0</v>
      </c>
      <c r="C4142" s="1">
        <f>vlookup(B4142,Games!A:B,2,false)</f>
        <v>1</v>
      </c>
      <c r="D4142" s="2" t="s">
        <v>34</v>
      </c>
      <c r="E4142" s="1" t="s">
        <v>370</v>
      </c>
      <c r="F4142" s="1">
        <v>92.0</v>
      </c>
      <c r="G4142" s="1" t="str">
        <f>vlookup(F4142,Teams!$A:B,2,false)</f>
        <v>Maryville B</v>
      </c>
      <c r="H4142" s="1" t="b">
        <v>1</v>
      </c>
      <c r="I4142" s="1" t="b">
        <v>0</v>
      </c>
      <c r="J4142" s="1">
        <v>5.0</v>
      </c>
      <c r="K4142" s="3" t="str">
        <f>vlookup(J4142,Cats!$A:$B,2,false)</f>
        <v>B</v>
      </c>
    </row>
    <row r="4143">
      <c r="A4143" s="1">
        <v>128262.0</v>
      </c>
      <c r="B4143" s="1">
        <v>286.0</v>
      </c>
      <c r="C4143" s="1">
        <f>vlookup(B4143,Games!A:B,2,false)</f>
        <v>1</v>
      </c>
      <c r="D4143" s="2" t="s">
        <v>23</v>
      </c>
      <c r="E4143" s="1"/>
      <c r="F4143" s="1">
        <v>105.0</v>
      </c>
      <c r="G4143" s="1" t="str">
        <f>vlookup(F4143,Teams!$A:B,2,false)</f>
        <v>Princeton</v>
      </c>
      <c r="H4143" s="1" t="b">
        <v>0</v>
      </c>
      <c r="I4143" s="1" t="b">
        <v>1</v>
      </c>
      <c r="J4143" s="1">
        <v>5.0</v>
      </c>
      <c r="K4143" s="3" t="str">
        <f>vlookup(J4143,Cats!$A:$B,2,false)</f>
        <v>B</v>
      </c>
    </row>
    <row r="4144">
      <c r="A4144" s="1">
        <v>128263.0</v>
      </c>
      <c r="B4144" s="1">
        <v>286.0</v>
      </c>
      <c r="C4144" s="1">
        <f>vlookup(B4144,Games!A:B,2,false)</f>
        <v>1</v>
      </c>
      <c r="D4144" s="2" t="s">
        <v>78</v>
      </c>
      <c r="E4144" s="1" t="s">
        <v>1088</v>
      </c>
      <c r="F4144" s="1">
        <v>92.0</v>
      </c>
      <c r="G4144" s="1" t="str">
        <f>vlookup(F4144,Teams!$A:B,2,false)</f>
        <v>Maryville B</v>
      </c>
      <c r="H4144" s="1" t="b">
        <v>1</v>
      </c>
      <c r="I4144" s="1" t="b">
        <v>0</v>
      </c>
      <c r="J4144" s="1">
        <v>6.0</v>
      </c>
      <c r="K4144" s="3" t="str">
        <f>vlookup(J4144,Cats!$A:$B,2,false)</f>
        <v>P</v>
      </c>
    </row>
    <row r="4145">
      <c r="A4145" s="1">
        <v>128264.0</v>
      </c>
      <c r="B4145" s="1">
        <v>286.0</v>
      </c>
      <c r="C4145" s="1">
        <f>vlookup(B4145,Games!A:B,2,false)</f>
        <v>1</v>
      </c>
      <c r="D4145" s="2" t="s">
        <v>23</v>
      </c>
      <c r="E4145" s="1"/>
      <c r="F4145" s="1">
        <v>105.0</v>
      </c>
      <c r="G4145" s="1" t="str">
        <f>vlookup(F4145,Teams!$A:B,2,false)</f>
        <v>Princeton</v>
      </c>
      <c r="H4145" s="1" t="b">
        <v>0</v>
      </c>
      <c r="I4145" s="1" t="b">
        <v>1</v>
      </c>
      <c r="J4145" s="1">
        <v>6.0</v>
      </c>
      <c r="K4145" s="3" t="str">
        <f>vlookup(J4145,Cats!$A:$B,2,false)</f>
        <v>P</v>
      </c>
    </row>
    <row r="4146">
      <c r="A4146" s="1">
        <v>128265.0</v>
      </c>
      <c r="B4146" s="1">
        <v>286.0</v>
      </c>
      <c r="C4146" s="1">
        <f>vlookup(B4146,Games!A:B,2,false)</f>
        <v>1</v>
      </c>
      <c r="D4146" s="2" t="s">
        <v>23</v>
      </c>
      <c r="E4146" s="1" t="s">
        <v>370</v>
      </c>
      <c r="F4146" s="1">
        <v>92.0</v>
      </c>
      <c r="G4146" s="1" t="str">
        <f>vlookup(F4146,Teams!$A:B,2,false)</f>
        <v>Maryville B</v>
      </c>
      <c r="H4146" s="1" t="b">
        <v>1</v>
      </c>
      <c r="I4146" s="1" t="b">
        <v>0</v>
      </c>
      <c r="J4146" s="1">
        <v>7.0</v>
      </c>
      <c r="K4146" s="3" t="str">
        <f>vlookup(J4146,Cats!$A:$B,2,false)</f>
        <v>X</v>
      </c>
    </row>
    <row r="4147">
      <c r="A4147" s="1">
        <v>128266.0</v>
      </c>
      <c r="B4147" s="1">
        <v>286.0</v>
      </c>
      <c r="C4147" s="1">
        <f>vlookup(B4147,Games!A:B,2,false)</f>
        <v>1</v>
      </c>
      <c r="D4147" s="2" t="s">
        <v>23</v>
      </c>
      <c r="E4147" s="1"/>
      <c r="F4147" s="1">
        <v>105.0</v>
      </c>
      <c r="G4147" s="1" t="str">
        <f>vlookup(F4147,Teams!$A:B,2,false)</f>
        <v>Princeton</v>
      </c>
      <c r="H4147" s="1" t="b">
        <v>0</v>
      </c>
      <c r="I4147" s="1" t="b">
        <v>1</v>
      </c>
      <c r="J4147" s="1">
        <v>7.0</v>
      </c>
      <c r="K4147" s="3" t="str">
        <f>vlookup(J4147,Cats!$A:$B,2,false)</f>
        <v>X</v>
      </c>
    </row>
    <row r="4148">
      <c r="A4148" s="1">
        <v>128267.0</v>
      </c>
      <c r="B4148" s="1">
        <v>286.0</v>
      </c>
      <c r="C4148" s="1">
        <f>vlookup(B4148,Games!A:B,2,false)</f>
        <v>1</v>
      </c>
      <c r="D4148" s="2" t="s">
        <v>23</v>
      </c>
      <c r="E4148" s="1" t="s">
        <v>1088</v>
      </c>
      <c r="F4148" s="1">
        <v>92.0</v>
      </c>
      <c r="G4148" s="1" t="str">
        <f>vlookup(F4148,Teams!$A:B,2,false)</f>
        <v>Maryville B</v>
      </c>
      <c r="H4148" s="1" t="b">
        <v>1</v>
      </c>
      <c r="I4148" s="1" t="b">
        <v>0</v>
      </c>
      <c r="J4148" s="1">
        <v>8.0</v>
      </c>
      <c r="K4148" s="3" t="str">
        <f>vlookup(J4148,Cats!$A:$B,2,false)</f>
        <v>M</v>
      </c>
    </row>
    <row r="4149">
      <c r="A4149" s="1">
        <v>128268.0</v>
      </c>
      <c r="B4149" s="1">
        <v>286.0</v>
      </c>
      <c r="C4149" s="1">
        <f>vlookup(B4149,Games!A:B,2,false)</f>
        <v>1</v>
      </c>
      <c r="D4149" s="2" t="s">
        <v>23</v>
      </c>
      <c r="E4149" s="1" t="s">
        <v>739</v>
      </c>
      <c r="F4149" s="1">
        <v>105.0</v>
      </c>
      <c r="G4149" s="1" t="str">
        <f>vlookup(F4149,Teams!$A:B,2,false)</f>
        <v>Princeton</v>
      </c>
      <c r="H4149" s="1" t="b">
        <v>0</v>
      </c>
      <c r="I4149" s="1" t="b">
        <v>0</v>
      </c>
      <c r="J4149" s="1">
        <v>8.0</v>
      </c>
      <c r="K4149" s="3" t="str">
        <f>vlookup(J4149,Cats!$A:$B,2,false)</f>
        <v>M</v>
      </c>
    </row>
    <row r="4150">
      <c r="A4150" s="1">
        <v>128269.0</v>
      </c>
      <c r="B4150" s="1">
        <v>286.0</v>
      </c>
      <c r="C4150" s="1">
        <f>vlookup(B4150,Games!A:B,2,false)</f>
        <v>1</v>
      </c>
      <c r="D4150" s="2" t="s">
        <v>23</v>
      </c>
      <c r="E4150" s="1"/>
      <c r="F4150" s="1">
        <v>92.0</v>
      </c>
      <c r="G4150" s="1" t="str">
        <f>vlookup(F4150,Teams!$A:B,2,false)</f>
        <v>Maryville B</v>
      </c>
      <c r="H4150" s="1" t="b">
        <v>1</v>
      </c>
      <c r="I4150" s="1" t="b">
        <v>1</v>
      </c>
      <c r="J4150" s="1">
        <v>9.0</v>
      </c>
      <c r="K4150" s="3" t="str">
        <f>vlookup(J4150,Cats!$A:$B,2,false)</f>
        <v>C</v>
      </c>
    </row>
    <row r="4151">
      <c r="A4151" s="1">
        <v>128270.0</v>
      </c>
      <c r="B4151" s="1">
        <v>286.0</v>
      </c>
      <c r="C4151" s="1">
        <f>vlookup(B4151,Games!A:B,2,false)</f>
        <v>1</v>
      </c>
      <c r="D4151" s="2" t="s">
        <v>78</v>
      </c>
      <c r="E4151" s="1" t="s">
        <v>739</v>
      </c>
      <c r="F4151" s="1">
        <v>105.0</v>
      </c>
      <c r="G4151" s="1" t="str">
        <f>vlookup(F4151,Teams!$A:B,2,false)</f>
        <v>Princeton</v>
      </c>
      <c r="H4151" s="1" t="b">
        <v>0</v>
      </c>
      <c r="I4151" s="1" t="b">
        <v>0</v>
      </c>
      <c r="J4151" s="1">
        <v>9.0</v>
      </c>
      <c r="K4151" s="3" t="str">
        <f>vlookup(J4151,Cats!$A:$B,2,false)</f>
        <v>C</v>
      </c>
    </row>
    <row r="4152">
      <c r="A4152" s="1">
        <v>128271.0</v>
      </c>
      <c r="B4152" s="1">
        <v>286.0</v>
      </c>
      <c r="C4152" s="1">
        <f>vlookup(B4152,Games!A:B,2,false)</f>
        <v>1</v>
      </c>
      <c r="D4152" s="2" t="s">
        <v>78</v>
      </c>
      <c r="E4152" s="1" t="s">
        <v>370</v>
      </c>
      <c r="F4152" s="1">
        <v>92.0</v>
      </c>
      <c r="G4152" s="1" t="str">
        <f>vlookup(F4152,Teams!$A:B,2,false)</f>
        <v>Maryville B</v>
      </c>
      <c r="H4152" s="1" t="b">
        <v>1</v>
      </c>
      <c r="I4152" s="1" t="b">
        <v>0</v>
      </c>
      <c r="J4152" s="1">
        <v>10.0</v>
      </c>
      <c r="K4152" s="3" t="str">
        <f>vlookup(J4152,Cats!$A:$B,2,false)</f>
        <v>E</v>
      </c>
    </row>
    <row r="4153">
      <c r="A4153" s="1">
        <v>128272.0</v>
      </c>
      <c r="B4153" s="1">
        <v>286.0</v>
      </c>
      <c r="C4153" s="1">
        <f>vlookup(B4153,Games!A:B,2,false)</f>
        <v>1</v>
      </c>
      <c r="D4153" s="2" t="s">
        <v>23</v>
      </c>
      <c r="E4153" s="1"/>
      <c r="F4153" s="1">
        <v>105.0</v>
      </c>
      <c r="G4153" s="1" t="str">
        <f>vlookup(F4153,Teams!$A:B,2,false)</f>
        <v>Princeton</v>
      </c>
      <c r="H4153" s="1" t="b">
        <v>0</v>
      </c>
      <c r="I4153" s="1" t="b">
        <v>1</v>
      </c>
      <c r="J4153" s="1">
        <v>10.0</v>
      </c>
      <c r="K4153" s="3" t="str">
        <f>vlookup(J4153,Cats!$A:$B,2,false)</f>
        <v>E</v>
      </c>
    </row>
    <row r="4154">
      <c r="A4154" s="1">
        <v>128273.0</v>
      </c>
      <c r="B4154" s="1">
        <v>286.0</v>
      </c>
      <c r="C4154" s="1">
        <f>vlookup(B4154,Games!A:B,2,false)</f>
        <v>1</v>
      </c>
      <c r="D4154" s="2" t="s">
        <v>34</v>
      </c>
      <c r="E4154" s="1" t="s">
        <v>370</v>
      </c>
      <c r="F4154" s="1">
        <v>92.0</v>
      </c>
      <c r="G4154" s="1" t="str">
        <f>vlookup(F4154,Teams!$A:B,2,false)</f>
        <v>Maryville B</v>
      </c>
      <c r="H4154" s="1" t="b">
        <v>1</v>
      </c>
      <c r="I4154" s="1" t="b">
        <v>0</v>
      </c>
      <c r="J4154" s="1">
        <v>11.0</v>
      </c>
      <c r="K4154" s="3" t="str">
        <f>vlookup(J4154,Cats!$A:$B,2,false)</f>
        <v>B</v>
      </c>
    </row>
    <row r="4155">
      <c r="A4155" s="1">
        <v>128274.0</v>
      </c>
      <c r="B4155" s="1">
        <v>286.0</v>
      </c>
      <c r="C4155" s="1">
        <f>vlookup(B4155,Games!A:B,2,false)</f>
        <v>1</v>
      </c>
      <c r="D4155" s="2" t="s">
        <v>23</v>
      </c>
      <c r="E4155" s="1"/>
      <c r="F4155" s="1">
        <v>105.0</v>
      </c>
      <c r="G4155" s="1" t="str">
        <f>vlookup(F4155,Teams!$A:B,2,false)</f>
        <v>Princeton</v>
      </c>
      <c r="H4155" s="1" t="b">
        <v>0</v>
      </c>
      <c r="I4155" s="1" t="b">
        <v>1</v>
      </c>
      <c r="J4155" s="1">
        <v>11.0</v>
      </c>
      <c r="K4155" s="3" t="str">
        <f>vlookup(J4155,Cats!$A:$B,2,false)</f>
        <v>B</v>
      </c>
    </row>
    <row r="4156">
      <c r="A4156" s="1">
        <v>128275.0</v>
      </c>
      <c r="B4156" s="1">
        <v>286.0</v>
      </c>
      <c r="C4156" s="1">
        <f>vlookup(B4156,Games!A:B,2,false)</f>
        <v>1</v>
      </c>
      <c r="D4156" s="2" t="s">
        <v>23</v>
      </c>
      <c r="E4156" s="1"/>
      <c r="F4156" s="1">
        <v>92.0</v>
      </c>
      <c r="G4156" s="1" t="str">
        <f>vlookup(F4156,Teams!$A:B,2,false)</f>
        <v>Maryville B</v>
      </c>
      <c r="H4156" s="1" t="b">
        <v>1</v>
      </c>
      <c r="I4156" s="1" t="b">
        <v>1</v>
      </c>
      <c r="J4156" s="1">
        <v>12.0</v>
      </c>
      <c r="K4156" s="3" t="str">
        <f>vlookup(J4156,Cats!$A:$B,2,false)</f>
        <v>P</v>
      </c>
    </row>
    <row r="4157">
      <c r="A4157" s="1">
        <v>128276.0</v>
      </c>
      <c r="B4157" s="1">
        <v>286.0</v>
      </c>
      <c r="C4157" s="1">
        <f>vlookup(B4157,Games!A:B,2,false)</f>
        <v>1</v>
      </c>
      <c r="D4157" s="2" t="s">
        <v>34</v>
      </c>
      <c r="E4157" s="1" t="s">
        <v>739</v>
      </c>
      <c r="F4157" s="1">
        <v>105.0</v>
      </c>
      <c r="G4157" s="1" t="str">
        <f>vlookup(F4157,Teams!$A:B,2,false)</f>
        <v>Princeton</v>
      </c>
      <c r="H4157" s="1" t="b">
        <v>0</v>
      </c>
      <c r="I4157" s="1" t="b">
        <v>0</v>
      </c>
      <c r="J4157" s="1">
        <v>12.0</v>
      </c>
      <c r="K4157" s="3" t="str">
        <f>vlookup(J4157,Cats!$A:$B,2,false)</f>
        <v>P</v>
      </c>
    </row>
    <row r="4158">
      <c r="A4158" s="1">
        <v>128277.0</v>
      </c>
      <c r="B4158" s="1">
        <v>286.0</v>
      </c>
      <c r="C4158" s="1">
        <f>vlookup(B4158,Games!A:B,2,false)</f>
        <v>1</v>
      </c>
      <c r="D4158" s="2" t="s">
        <v>23</v>
      </c>
      <c r="E4158" s="1"/>
      <c r="F4158" s="1">
        <v>92.0</v>
      </c>
      <c r="G4158" s="1" t="str">
        <f>vlookup(F4158,Teams!$A:B,2,false)</f>
        <v>Maryville B</v>
      </c>
      <c r="H4158" s="1" t="b">
        <v>1</v>
      </c>
      <c r="I4158" s="1" t="b">
        <v>1</v>
      </c>
      <c r="J4158" s="1">
        <v>13.0</v>
      </c>
      <c r="K4158" s="3" t="str">
        <f>vlookup(J4158,Cats!$A:$B,2,false)</f>
        <v>X</v>
      </c>
    </row>
    <row r="4159">
      <c r="A4159" s="1">
        <v>128278.0</v>
      </c>
      <c r="B4159" s="1">
        <v>286.0</v>
      </c>
      <c r="C4159" s="1">
        <f>vlookup(B4159,Games!A:B,2,false)</f>
        <v>1</v>
      </c>
      <c r="D4159" s="2" t="s">
        <v>34</v>
      </c>
      <c r="E4159" s="1" t="s">
        <v>739</v>
      </c>
      <c r="F4159" s="1">
        <v>105.0</v>
      </c>
      <c r="G4159" s="1" t="str">
        <f>vlookup(F4159,Teams!$A:B,2,false)</f>
        <v>Princeton</v>
      </c>
      <c r="H4159" s="1" t="b">
        <v>0</v>
      </c>
      <c r="I4159" s="1" t="b">
        <v>0</v>
      </c>
      <c r="J4159" s="1">
        <v>13.0</v>
      </c>
      <c r="K4159" s="3" t="str">
        <f>vlookup(J4159,Cats!$A:$B,2,false)</f>
        <v>X</v>
      </c>
    </row>
    <row r="4160">
      <c r="A4160" s="1">
        <v>128279.0</v>
      </c>
      <c r="B4160" s="1">
        <v>286.0</v>
      </c>
      <c r="C4160" s="1">
        <f>vlookup(B4160,Games!A:B,2,false)</f>
        <v>1</v>
      </c>
      <c r="D4160" s="2" t="s">
        <v>23</v>
      </c>
      <c r="E4160" s="1" t="s">
        <v>1088</v>
      </c>
      <c r="F4160" s="1">
        <v>92.0</v>
      </c>
      <c r="G4160" s="1" t="str">
        <f>vlookup(F4160,Teams!$A:B,2,false)</f>
        <v>Maryville B</v>
      </c>
      <c r="H4160" s="1" t="b">
        <v>1</v>
      </c>
      <c r="I4160" s="1" t="b">
        <v>0</v>
      </c>
      <c r="J4160" s="1">
        <v>14.0</v>
      </c>
      <c r="K4160" s="3" t="str">
        <f>vlookup(J4160,Cats!$A:$B,2,false)</f>
        <v>M</v>
      </c>
    </row>
    <row r="4161">
      <c r="A4161" s="1">
        <v>128280.0</v>
      </c>
      <c r="B4161" s="1">
        <v>286.0</v>
      </c>
      <c r="C4161" s="1">
        <f>vlookup(B4161,Games!A:B,2,false)</f>
        <v>1</v>
      </c>
      <c r="D4161" s="2" t="s">
        <v>23</v>
      </c>
      <c r="E4161" s="1" t="s">
        <v>718</v>
      </c>
      <c r="F4161" s="1">
        <v>105.0</v>
      </c>
      <c r="G4161" s="1" t="str">
        <f>vlookup(F4161,Teams!$A:B,2,false)</f>
        <v>Princeton</v>
      </c>
      <c r="H4161" s="1" t="b">
        <v>0</v>
      </c>
      <c r="I4161" s="1" t="b">
        <v>0</v>
      </c>
      <c r="J4161" s="1">
        <v>14.0</v>
      </c>
      <c r="K4161" s="3" t="str">
        <f>vlookup(J4161,Cats!$A:$B,2,false)</f>
        <v>M</v>
      </c>
    </row>
    <row r="4162">
      <c r="A4162" s="1">
        <v>128281.0</v>
      </c>
      <c r="B4162" s="1">
        <v>286.0</v>
      </c>
      <c r="C4162" s="1">
        <f>vlookup(B4162,Games!A:B,2,false)</f>
        <v>1</v>
      </c>
      <c r="D4162" s="2" t="s">
        <v>34</v>
      </c>
      <c r="E4162" s="1" t="s">
        <v>370</v>
      </c>
      <c r="F4162" s="1">
        <v>92.0</v>
      </c>
      <c r="G4162" s="1" t="str">
        <f>vlookup(F4162,Teams!$A:B,2,false)</f>
        <v>Maryville B</v>
      </c>
      <c r="H4162" s="1" t="b">
        <v>1</v>
      </c>
      <c r="I4162" s="1" t="b">
        <v>0</v>
      </c>
      <c r="J4162" s="1">
        <v>15.0</v>
      </c>
      <c r="K4162" s="3" t="str">
        <f>vlookup(J4162,Cats!$A:$B,2,false)</f>
        <v>C</v>
      </c>
    </row>
    <row r="4163">
      <c r="A4163" s="1">
        <v>128282.0</v>
      </c>
      <c r="B4163" s="1">
        <v>286.0</v>
      </c>
      <c r="C4163" s="1">
        <f>vlookup(B4163,Games!A:B,2,false)</f>
        <v>1</v>
      </c>
      <c r="D4163" s="2" t="s">
        <v>23</v>
      </c>
      <c r="E4163" s="1"/>
      <c r="F4163" s="1">
        <v>105.0</v>
      </c>
      <c r="G4163" s="1" t="str">
        <f>vlookup(F4163,Teams!$A:B,2,false)</f>
        <v>Princeton</v>
      </c>
      <c r="H4163" s="1" t="b">
        <v>0</v>
      </c>
      <c r="I4163" s="1" t="b">
        <v>1</v>
      </c>
      <c r="J4163" s="1">
        <v>15.0</v>
      </c>
      <c r="K4163" s="3" t="str">
        <f>vlookup(J4163,Cats!$A:$B,2,false)</f>
        <v>C</v>
      </c>
    </row>
    <row r="4164">
      <c r="A4164" s="1">
        <v>128283.0</v>
      </c>
      <c r="B4164" s="1">
        <v>286.0</v>
      </c>
      <c r="C4164" s="1">
        <f>vlookup(B4164,Games!A:B,2,false)</f>
        <v>1</v>
      </c>
      <c r="D4164" s="2" t="s">
        <v>78</v>
      </c>
      <c r="E4164" s="1" t="s">
        <v>370</v>
      </c>
      <c r="F4164" s="1">
        <v>92.0</v>
      </c>
      <c r="G4164" s="1" t="str">
        <f>vlookup(F4164,Teams!$A:B,2,false)</f>
        <v>Maryville B</v>
      </c>
      <c r="H4164" s="1" t="b">
        <v>1</v>
      </c>
      <c r="I4164" s="1" t="b">
        <v>0</v>
      </c>
      <c r="J4164" s="1">
        <v>16.0</v>
      </c>
      <c r="K4164" s="3" t="str">
        <f>vlookup(J4164,Cats!$A:$B,2,false)</f>
        <v>E</v>
      </c>
    </row>
    <row r="4165">
      <c r="A4165" s="1">
        <v>128284.0</v>
      </c>
      <c r="B4165" s="1">
        <v>286.0</v>
      </c>
      <c r="C4165" s="1">
        <f>vlookup(B4165,Games!A:B,2,false)</f>
        <v>1</v>
      </c>
      <c r="D4165" s="2" t="s">
        <v>23</v>
      </c>
      <c r="E4165" s="1"/>
      <c r="F4165" s="1">
        <v>105.0</v>
      </c>
      <c r="G4165" s="1" t="str">
        <f>vlookup(F4165,Teams!$A:B,2,false)</f>
        <v>Princeton</v>
      </c>
      <c r="H4165" s="1" t="b">
        <v>0</v>
      </c>
      <c r="I4165" s="1" t="b">
        <v>1</v>
      </c>
      <c r="J4165" s="1">
        <v>16.0</v>
      </c>
      <c r="K4165" s="3" t="str">
        <f>vlookup(J4165,Cats!$A:$B,2,false)</f>
        <v>E</v>
      </c>
    </row>
    <row r="4166">
      <c r="A4166" s="1">
        <v>128285.0</v>
      </c>
      <c r="B4166" s="1">
        <v>286.0</v>
      </c>
      <c r="C4166" s="1">
        <f>vlookup(B4166,Games!A:B,2,false)</f>
        <v>1</v>
      </c>
      <c r="D4166" s="2" t="s">
        <v>34</v>
      </c>
      <c r="E4166" s="1" t="s">
        <v>370</v>
      </c>
      <c r="F4166" s="1">
        <v>92.0</v>
      </c>
      <c r="G4166" s="1" t="str">
        <f>vlookup(F4166,Teams!$A:B,2,false)</f>
        <v>Maryville B</v>
      </c>
      <c r="H4166" s="1" t="b">
        <v>1</v>
      </c>
      <c r="I4166" s="1" t="b">
        <v>0</v>
      </c>
      <c r="J4166" s="1">
        <v>17.0</v>
      </c>
      <c r="K4166" s="3" t="str">
        <f>vlookup(J4166,Cats!$A:$B,2,false)</f>
        <v>B</v>
      </c>
    </row>
    <row r="4167">
      <c r="A4167" s="1">
        <v>128286.0</v>
      </c>
      <c r="B4167" s="1">
        <v>286.0</v>
      </c>
      <c r="C4167" s="1">
        <f>vlookup(B4167,Games!A:B,2,false)</f>
        <v>1</v>
      </c>
      <c r="D4167" s="2" t="s">
        <v>23</v>
      </c>
      <c r="E4167" s="1"/>
      <c r="F4167" s="1">
        <v>105.0</v>
      </c>
      <c r="G4167" s="1" t="str">
        <f>vlookup(F4167,Teams!$A:B,2,false)</f>
        <v>Princeton</v>
      </c>
      <c r="H4167" s="1" t="b">
        <v>0</v>
      </c>
      <c r="I4167" s="1" t="b">
        <v>1</v>
      </c>
      <c r="J4167" s="1">
        <v>17.0</v>
      </c>
      <c r="K4167" s="3" t="str">
        <f>vlookup(J4167,Cats!$A:$B,2,false)</f>
        <v>B</v>
      </c>
    </row>
    <row r="4168">
      <c r="A4168" s="1">
        <v>128287.0</v>
      </c>
      <c r="B4168" s="1">
        <v>286.0</v>
      </c>
      <c r="C4168" s="1">
        <f>vlookup(B4168,Games!A:B,2,false)</f>
        <v>1</v>
      </c>
      <c r="D4168" s="2" t="s">
        <v>23</v>
      </c>
      <c r="E4168" s="1"/>
      <c r="F4168" s="1">
        <v>92.0</v>
      </c>
      <c r="G4168" s="1" t="str">
        <f>vlookup(F4168,Teams!$A:B,2,false)</f>
        <v>Maryville B</v>
      </c>
      <c r="H4168" s="1" t="b">
        <v>1</v>
      </c>
      <c r="I4168" s="1" t="b">
        <v>1</v>
      </c>
      <c r="J4168" s="1">
        <v>18.0</v>
      </c>
      <c r="K4168" s="3" t="str">
        <f>vlookup(J4168,Cats!$A:$B,2,false)</f>
        <v>P</v>
      </c>
    </row>
    <row r="4169">
      <c r="A4169" s="1">
        <v>128288.0</v>
      </c>
      <c r="B4169" s="1">
        <v>286.0</v>
      </c>
      <c r="C4169" s="1">
        <f>vlookup(B4169,Games!A:B,2,false)</f>
        <v>1</v>
      </c>
      <c r="D4169" s="2" t="s">
        <v>78</v>
      </c>
      <c r="E4169" s="1" t="s">
        <v>739</v>
      </c>
      <c r="F4169" s="1">
        <v>105.0</v>
      </c>
      <c r="G4169" s="1" t="str">
        <f>vlookup(F4169,Teams!$A:B,2,false)</f>
        <v>Princeton</v>
      </c>
      <c r="H4169" s="1" t="b">
        <v>0</v>
      </c>
      <c r="I4169" s="1" t="b">
        <v>0</v>
      </c>
      <c r="J4169" s="1">
        <v>18.0</v>
      </c>
      <c r="K4169" s="3" t="str">
        <f>vlookup(J4169,Cats!$A:$B,2,false)</f>
        <v>P</v>
      </c>
    </row>
    <row r="4170">
      <c r="A4170" s="1">
        <v>128289.0</v>
      </c>
      <c r="B4170" s="1">
        <v>286.0</v>
      </c>
      <c r="C4170" s="1">
        <f>vlookup(B4170,Games!A:B,2,false)</f>
        <v>1</v>
      </c>
      <c r="D4170" s="2" t="s">
        <v>23</v>
      </c>
      <c r="E4170" s="1"/>
      <c r="F4170" s="1">
        <v>92.0</v>
      </c>
      <c r="G4170" s="1" t="str">
        <f>vlookup(F4170,Teams!$A:B,2,false)</f>
        <v>Maryville B</v>
      </c>
      <c r="H4170" s="1" t="b">
        <v>1</v>
      </c>
      <c r="I4170" s="1" t="b">
        <v>1</v>
      </c>
      <c r="J4170" s="1">
        <v>19.0</v>
      </c>
      <c r="K4170" s="3" t="str">
        <f>vlookup(J4170,Cats!$A:$B,2,false)</f>
        <v>X</v>
      </c>
    </row>
    <row r="4171">
      <c r="A4171" s="1">
        <v>128290.0</v>
      </c>
      <c r="B4171" s="1">
        <v>286.0</v>
      </c>
      <c r="C4171" s="1">
        <f>vlookup(B4171,Games!A:B,2,false)</f>
        <v>1</v>
      </c>
      <c r="D4171" s="2" t="s">
        <v>78</v>
      </c>
      <c r="E4171" s="1" t="s">
        <v>1062</v>
      </c>
      <c r="F4171" s="1">
        <v>105.0</v>
      </c>
      <c r="G4171" s="1" t="str">
        <f>vlookup(F4171,Teams!$A:B,2,false)</f>
        <v>Princeton</v>
      </c>
      <c r="H4171" s="1" t="b">
        <v>0</v>
      </c>
      <c r="I4171" s="1" t="b">
        <v>0</v>
      </c>
      <c r="J4171" s="1">
        <v>19.0</v>
      </c>
      <c r="K4171" s="3" t="str">
        <f>vlookup(J4171,Cats!$A:$B,2,false)</f>
        <v>X</v>
      </c>
    </row>
    <row r="4172">
      <c r="A4172" s="1">
        <v>128291.0</v>
      </c>
      <c r="B4172" s="1">
        <v>286.0</v>
      </c>
      <c r="C4172" s="1">
        <f>vlookup(B4172,Games!A:B,2,false)</f>
        <v>1</v>
      </c>
      <c r="D4172" s="2" t="s">
        <v>23</v>
      </c>
      <c r="E4172" s="1"/>
      <c r="F4172" s="1">
        <v>92.0</v>
      </c>
      <c r="G4172" s="1" t="str">
        <f>vlookup(F4172,Teams!$A:B,2,false)</f>
        <v>Maryville B</v>
      </c>
      <c r="H4172" s="1" t="b">
        <v>1</v>
      </c>
      <c r="I4172" s="1" t="b">
        <v>1</v>
      </c>
      <c r="J4172" s="1">
        <v>20.0</v>
      </c>
      <c r="K4172" s="3" t="str">
        <f>vlookup(J4172,Cats!$A:$B,2,false)</f>
        <v>M</v>
      </c>
    </row>
    <row r="4173">
      <c r="A4173" s="1">
        <v>128292.0</v>
      </c>
      <c r="B4173" s="1">
        <v>286.0</v>
      </c>
      <c r="C4173" s="1">
        <f>vlookup(B4173,Games!A:B,2,false)</f>
        <v>1</v>
      </c>
      <c r="D4173" s="2" t="s">
        <v>78</v>
      </c>
      <c r="E4173" s="1" t="s">
        <v>1106</v>
      </c>
      <c r="F4173" s="1">
        <v>105.0</v>
      </c>
      <c r="G4173" s="1" t="str">
        <f>vlookup(F4173,Teams!$A:B,2,false)</f>
        <v>Princeton</v>
      </c>
      <c r="H4173" s="1" t="b">
        <v>0</v>
      </c>
      <c r="I4173" s="1" t="b">
        <v>0</v>
      </c>
      <c r="J4173" s="1">
        <v>20.0</v>
      </c>
      <c r="K4173" s="3" t="str">
        <f>vlookup(J4173,Cats!$A:$B,2,false)</f>
        <v>M</v>
      </c>
    </row>
    <row r="4174">
      <c r="A4174" s="1">
        <v>128293.0</v>
      </c>
      <c r="B4174" s="1">
        <v>286.0</v>
      </c>
      <c r="C4174" s="1">
        <f>vlookup(B4174,Games!A:B,2,false)</f>
        <v>1</v>
      </c>
      <c r="D4174" s="2" t="s">
        <v>34</v>
      </c>
      <c r="E4174" s="1" t="s">
        <v>370</v>
      </c>
      <c r="F4174" s="1">
        <v>92.0</v>
      </c>
      <c r="G4174" s="1" t="str">
        <f>vlookup(F4174,Teams!$A:B,2,false)</f>
        <v>Maryville B</v>
      </c>
      <c r="H4174" s="1" t="b">
        <v>1</v>
      </c>
      <c r="I4174" s="1" t="b">
        <v>0</v>
      </c>
      <c r="J4174" s="1">
        <v>21.0</v>
      </c>
      <c r="K4174" s="3" t="str">
        <f>vlookup(J4174,Cats!$A:$B,2,false)</f>
        <v>C</v>
      </c>
    </row>
    <row r="4175">
      <c r="A4175" s="1">
        <v>128294.0</v>
      </c>
      <c r="B4175" s="1">
        <v>286.0</v>
      </c>
      <c r="C4175" s="1">
        <f>vlookup(B4175,Games!A:B,2,false)</f>
        <v>1</v>
      </c>
      <c r="D4175" s="2" t="s">
        <v>23</v>
      </c>
      <c r="E4175" s="1"/>
      <c r="F4175" s="1">
        <v>105.0</v>
      </c>
      <c r="G4175" s="1" t="str">
        <f>vlookup(F4175,Teams!$A:B,2,false)</f>
        <v>Princeton</v>
      </c>
      <c r="H4175" s="1" t="b">
        <v>0</v>
      </c>
      <c r="I4175" s="1" t="b">
        <v>1</v>
      </c>
      <c r="J4175" s="1">
        <v>21.0</v>
      </c>
      <c r="K4175" s="3" t="str">
        <f>vlookup(J4175,Cats!$A:$B,2,false)</f>
        <v>C</v>
      </c>
    </row>
    <row r="4176">
      <c r="A4176" s="1">
        <v>128295.0</v>
      </c>
      <c r="B4176" s="1">
        <v>286.0</v>
      </c>
      <c r="C4176" s="1">
        <f>vlookup(B4176,Games!A:B,2,false)</f>
        <v>1</v>
      </c>
      <c r="D4176" s="2" t="s">
        <v>23</v>
      </c>
      <c r="E4176" s="1"/>
      <c r="F4176" s="1">
        <v>92.0</v>
      </c>
      <c r="G4176" s="1" t="str">
        <f>vlookup(F4176,Teams!$A:B,2,false)</f>
        <v>Maryville B</v>
      </c>
      <c r="H4176" s="1" t="b">
        <v>1</v>
      </c>
      <c r="I4176" s="1" t="b">
        <v>1</v>
      </c>
      <c r="J4176" s="1">
        <v>22.0</v>
      </c>
      <c r="K4176" s="3" t="str">
        <f>vlookup(J4176,Cats!$A:$B,2,false)</f>
        <v>E</v>
      </c>
    </row>
    <row r="4177">
      <c r="A4177" s="1">
        <v>128296.0</v>
      </c>
      <c r="B4177" s="1">
        <v>286.0</v>
      </c>
      <c r="C4177" s="1">
        <f>vlookup(B4177,Games!A:B,2,false)</f>
        <v>1</v>
      </c>
      <c r="D4177" s="2" t="s">
        <v>78</v>
      </c>
      <c r="E4177" s="1" t="s">
        <v>718</v>
      </c>
      <c r="F4177" s="1">
        <v>105.0</v>
      </c>
      <c r="G4177" s="1" t="str">
        <f>vlookup(F4177,Teams!$A:B,2,false)</f>
        <v>Princeton</v>
      </c>
      <c r="H4177" s="1" t="b">
        <v>0</v>
      </c>
      <c r="I4177" s="1" t="b">
        <v>0</v>
      </c>
      <c r="J4177" s="1">
        <v>22.0</v>
      </c>
      <c r="K4177" s="3" t="str">
        <f>vlookup(J4177,Cats!$A:$B,2,false)</f>
        <v>E</v>
      </c>
    </row>
    <row r="4178">
      <c r="A4178" s="1">
        <v>128297.0</v>
      </c>
      <c r="B4178" s="1">
        <v>286.0</v>
      </c>
      <c r="C4178" s="1">
        <f>vlookup(B4178,Games!A:B,2,false)</f>
        <v>1</v>
      </c>
      <c r="D4178" s="2" t="s">
        <v>78</v>
      </c>
      <c r="E4178" s="1" t="s">
        <v>370</v>
      </c>
      <c r="F4178" s="1">
        <v>92.0</v>
      </c>
      <c r="G4178" s="1" t="str">
        <f>vlookup(F4178,Teams!$A:B,2,false)</f>
        <v>Maryville B</v>
      </c>
      <c r="H4178" s="1" t="b">
        <v>1</v>
      </c>
      <c r="I4178" s="1" t="b">
        <v>0</v>
      </c>
      <c r="J4178" s="1">
        <v>23.0</v>
      </c>
      <c r="K4178" s="3" t="str">
        <f>vlookup(J4178,Cats!$A:$B,2,false)</f>
        <v>B</v>
      </c>
    </row>
    <row r="4179">
      <c r="A4179" s="1">
        <v>128298.0</v>
      </c>
      <c r="B4179" s="1">
        <v>286.0</v>
      </c>
      <c r="C4179" s="1">
        <f>vlookup(B4179,Games!A:B,2,false)</f>
        <v>1</v>
      </c>
      <c r="D4179" s="2" t="s">
        <v>23</v>
      </c>
      <c r="E4179" s="1"/>
      <c r="F4179" s="1">
        <v>105.0</v>
      </c>
      <c r="G4179" s="1" t="str">
        <f>vlookup(F4179,Teams!$A:B,2,false)</f>
        <v>Princeton</v>
      </c>
      <c r="H4179" s="1" t="b">
        <v>0</v>
      </c>
      <c r="I4179" s="1" t="b">
        <v>1</v>
      </c>
      <c r="J4179" s="1">
        <v>23.0</v>
      </c>
      <c r="K4179" s="3" t="str">
        <f>vlookup(J4179,Cats!$A:$B,2,false)</f>
        <v>B</v>
      </c>
    </row>
    <row r="4180">
      <c r="A4180" s="1">
        <v>128299.0</v>
      </c>
      <c r="B4180" s="1">
        <v>286.0</v>
      </c>
      <c r="C4180" s="1">
        <f>vlookup(B4180,Games!A:B,2,false)</f>
        <v>1</v>
      </c>
      <c r="D4180" s="2" t="s">
        <v>59</v>
      </c>
      <c r="E4180" s="1" t="s">
        <v>370</v>
      </c>
      <c r="F4180" s="1">
        <v>92.0</v>
      </c>
      <c r="G4180" s="1" t="str">
        <f>vlookup(F4180,Teams!$A:B,2,false)</f>
        <v>Maryville B</v>
      </c>
      <c r="H4180" s="1" t="b">
        <v>1</v>
      </c>
      <c r="I4180" s="1" t="b">
        <v>0</v>
      </c>
      <c r="J4180" s="1">
        <v>24.0</v>
      </c>
      <c r="K4180" s="3" t="str">
        <f>vlookup(J4180,Cats!$A:$B,2,false)</f>
        <v>P</v>
      </c>
    </row>
    <row r="4181">
      <c r="A4181" s="1">
        <v>128300.0</v>
      </c>
      <c r="B4181" s="1">
        <v>286.0</v>
      </c>
      <c r="C4181" s="1">
        <f>vlookup(B4181,Games!A:B,2,false)</f>
        <v>1</v>
      </c>
      <c r="D4181" s="2" t="s">
        <v>34</v>
      </c>
      <c r="E4181" s="1" t="s">
        <v>739</v>
      </c>
      <c r="F4181" s="1">
        <v>105.0</v>
      </c>
      <c r="G4181" s="1" t="str">
        <f>vlookup(F4181,Teams!$A:B,2,false)</f>
        <v>Princeton</v>
      </c>
      <c r="H4181" s="1" t="b">
        <v>0</v>
      </c>
      <c r="I4181" s="1" t="b">
        <v>0</v>
      </c>
      <c r="J4181" s="1">
        <v>24.0</v>
      </c>
      <c r="K4181" s="3" t="str">
        <f>vlookup(J4181,Cats!$A:$B,2,false)</f>
        <v>P</v>
      </c>
    </row>
    <row r="4182">
      <c r="A4182" s="1">
        <v>128301.0</v>
      </c>
      <c r="B4182" s="1">
        <v>287.0</v>
      </c>
      <c r="C4182" s="1">
        <f>vlookup(B4182,Games!A:B,2,false)</f>
        <v>1</v>
      </c>
      <c r="D4182" s="2" t="s">
        <v>34</v>
      </c>
      <c r="E4182" s="1" t="s">
        <v>587</v>
      </c>
      <c r="F4182" s="1">
        <v>64.0</v>
      </c>
      <c r="G4182" s="1" t="str">
        <f>vlookup(F4182,Teams!$A:B,2,false)</f>
        <v>Collierville</v>
      </c>
      <c r="H4182" s="1" t="b">
        <v>1</v>
      </c>
      <c r="I4182" s="1" t="b">
        <v>0</v>
      </c>
      <c r="J4182" s="1">
        <v>1.0</v>
      </c>
      <c r="K4182" s="3" t="str">
        <f>vlookup(J4182,Cats!$A:$B,2,false)</f>
        <v>X</v>
      </c>
    </row>
    <row r="4183">
      <c r="A4183" s="1">
        <v>128302.0</v>
      </c>
      <c r="B4183" s="1">
        <v>287.0</v>
      </c>
      <c r="C4183" s="1">
        <f>vlookup(B4183,Games!A:B,2,false)</f>
        <v>1</v>
      </c>
      <c r="D4183" s="2" t="s">
        <v>23</v>
      </c>
      <c r="E4183" s="1"/>
      <c r="F4183" s="1">
        <v>69.0</v>
      </c>
      <c r="G4183" s="1" t="str">
        <f>vlookup(F4183,Teams!$A:B,2,false)</f>
        <v>Edison A</v>
      </c>
      <c r="H4183" s="1" t="b">
        <v>0</v>
      </c>
      <c r="I4183" s="1" t="b">
        <v>1</v>
      </c>
      <c r="J4183" s="1">
        <v>1.0</v>
      </c>
      <c r="K4183" s="3" t="str">
        <f>vlookup(J4183,Cats!$A:$B,2,false)</f>
        <v>X</v>
      </c>
    </row>
    <row r="4184">
      <c r="A4184" s="1">
        <v>128303.0</v>
      </c>
      <c r="B4184" s="1">
        <v>287.0</v>
      </c>
      <c r="C4184" s="1">
        <f>vlookup(B4184,Games!A:B,2,false)</f>
        <v>1</v>
      </c>
      <c r="D4184" s="2" t="s">
        <v>34</v>
      </c>
      <c r="E4184" s="1" t="s">
        <v>680</v>
      </c>
      <c r="F4184" s="1">
        <v>64.0</v>
      </c>
      <c r="G4184" s="1" t="str">
        <f>vlookup(F4184,Teams!$A:B,2,false)</f>
        <v>Collierville</v>
      </c>
      <c r="H4184" s="1" t="b">
        <v>1</v>
      </c>
      <c r="I4184" s="1" t="b">
        <v>0</v>
      </c>
      <c r="J4184" s="1">
        <v>2.0</v>
      </c>
      <c r="K4184" s="3" t="str">
        <f>vlookup(J4184,Cats!$A:$B,2,false)</f>
        <v>M</v>
      </c>
    </row>
    <row r="4185">
      <c r="A4185" s="1">
        <v>128304.0</v>
      </c>
      <c r="B4185" s="1">
        <v>287.0</v>
      </c>
      <c r="C4185" s="1">
        <f>vlookup(B4185,Games!A:B,2,false)</f>
        <v>1</v>
      </c>
      <c r="D4185" s="2" t="s">
        <v>59</v>
      </c>
      <c r="E4185" s="1" t="s">
        <v>508</v>
      </c>
      <c r="F4185" s="1">
        <v>69.0</v>
      </c>
      <c r="G4185" s="1" t="str">
        <f>vlookup(F4185,Teams!$A:B,2,false)</f>
        <v>Edison A</v>
      </c>
      <c r="H4185" s="1" t="b">
        <v>0</v>
      </c>
      <c r="I4185" s="1" t="b">
        <v>0</v>
      </c>
      <c r="J4185" s="1">
        <v>2.0</v>
      </c>
      <c r="K4185" s="3" t="str">
        <f>vlookup(J4185,Cats!$A:$B,2,false)</f>
        <v>M</v>
      </c>
    </row>
    <row r="4186">
      <c r="A4186" s="1">
        <v>128305.0</v>
      </c>
      <c r="B4186" s="1">
        <v>287.0</v>
      </c>
      <c r="C4186" s="1">
        <f>vlookup(B4186,Games!A:B,2,false)</f>
        <v>1</v>
      </c>
      <c r="D4186" s="2" t="s">
        <v>23</v>
      </c>
      <c r="E4186" s="1" t="s">
        <v>680</v>
      </c>
      <c r="F4186" s="1">
        <v>64.0</v>
      </c>
      <c r="G4186" s="1" t="str">
        <f>vlookup(F4186,Teams!$A:B,2,false)</f>
        <v>Collierville</v>
      </c>
      <c r="H4186" s="1" t="b">
        <v>1</v>
      </c>
      <c r="I4186" s="1" t="b">
        <v>0</v>
      </c>
      <c r="J4186" s="1">
        <v>3.0</v>
      </c>
      <c r="K4186" s="3" t="str">
        <f>vlookup(J4186,Cats!$A:$B,2,false)</f>
        <v>C</v>
      </c>
    </row>
    <row r="4187">
      <c r="A4187" s="1">
        <v>128306.0</v>
      </c>
      <c r="B4187" s="1">
        <v>287.0</v>
      </c>
      <c r="C4187" s="1">
        <f>vlookup(B4187,Games!A:B,2,false)</f>
        <v>1</v>
      </c>
      <c r="D4187" s="2" t="s">
        <v>34</v>
      </c>
      <c r="E4187" s="1" t="s">
        <v>508</v>
      </c>
      <c r="F4187" s="1">
        <v>69.0</v>
      </c>
      <c r="G4187" s="1" t="str">
        <f>vlookup(F4187,Teams!$A:B,2,false)</f>
        <v>Edison A</v>
      </c>
      <c r="H4187" s="1" t="b">
        <v>0</v>
      </c>
      <c r="I4187" s="1" t="b">
        <v>0</v>
      </c>
      <c r="J4187" s="1">
        <v>3.0</v>
      </c>
      <c r="K4187" s="3" t="str">
        <f>vlookup(J4187,Cats!$A:$B,2,false)</f>
        <v>C</v>
      </c>
    </row>
    <row r="4188">
      <c r="A4188" s="1">
        <v>128307.0</v>
      </c>
      <c r="B4188" s="1">
        <v>287.0</v>
      </c>
      <c r="C4188" s="1">
        <f>vlookup(B4188,Games!A:B,2,false)</f>
        <v>1</v>
      </c>
      <c r="D4188" s="2" t="s">
        <v>34</v>
      </c>
      <c r="E4188" s="1" t="s">
        <v>1053</v>
      </c>
      <c r="F4188" s="1">
        <v>64.0</v>
      </c>
      <c r="G4188" s="1" t="str">
        <f>vlookup(F4188,Teams!$A:B,2,false)</f>
        <v>Collierville</v>
      </c>
      <c r="H4188" s="1" t="b">
        <v>1</v>
      </c>
      <c r="I4188" s="1" t="b">
        <v>0</v>
      </c>
      <c r="J4188" s="1">
        <v>4.0</v>
      </c>
      <c r="K4188" s="3" t="str">
        <f>vlookup(J4188,Cats!$A:$B,2,false)</f>
        <v>E</v>
      </c>
    </row>
    <row r="4189">
      <c r="A4189" s="1">
        <v>128308.0</v>
      </c>
      <c r="B4189" s="1">
        <v>287.0</v>
      </c>
      <c r="C4189" s="1">
        <f>vlookup(B4189,Games!A:B,2,false)</f>
        <v>1</v>
      </c>
      <c r="D4189" s="2" t="s">
        <v>23</v>
      </c>
      <c r="E4189" s="1" t="s">
        <v>829</v>
      </c>
      <c r="F4189" s="1">
        <v>69.0</v>
      </c>
      <c r="G4189" s="1" t="str">
        <f>vlookup(F4189,Teams!$A:B,2,false)</f>
        <v>Edison A</v>
      </c>
      <c r="H4189" s="1" t="b">
        <v>0</v>
      </c>
      <c r="I4189" s="1" t="b">
        <v>0</v>
      </c>
      <c r="J4189" s="1">
        <v>4.0</v>
      </c>
      <c r="K4189" s="3" t="str">
        <f>vlookup(J4189,Cats!$A:$B,2,false)</f>
        <v>E</v>
      </c>
    </row>
    <row r="4190">
      <c r="A4190" s="1">
        <v>128309.0</v>
      </c>
      <c r="B4190" s="1">
        <v>287.0</v>
      </c>
      <c r="C4190" s="1">
        <f>vlookup(B4190,Games!A:B,2,false)</f>
        <v>1</v>
      </c>
      <c r="D4190" s="2" t="s">
        <v>34</v>
      </c>
      <c r="E4190" s="1" t="s">
        <v>1053</v>
      </c>
      <c r="F4190" s="1">
        <v>64.0</v>
      </c>
      <c r="G4190" s="1" t="str">
        <f>vlookup(F4190,Teams!$A:B,2,false)</f>
        <v>Collierville</v>
      </c>
      <c r="H4190" s="1" t="b">
        <v>1</v>
      </c>
      <c r="I4190" s="1" t="b">
        <v>0</v>
      </c>
      <c r="J4190" s="1">
        <v>5.0</v>
      </c>
      <c r="K4190" s="3" t="str">
        <f>vlookup(J4190,Cats!$A:$B,2,false)</f>
        <v>B</v>
      </c>
    </row>
    <row r="4191">
      <c r="A4191" s="1">
        <v>128310.0</v>
      </c>
      <c r="B4191" s="1">
        <v>287.0</v>
      </c>
      <c r="C4191" s="1">
        <f>vlookup(B4191,Games!A:B,2,false)</f>
        <v>1</v>
      </c>
      <c r="D4191" s="2" t="s">
        <v>23</v>
      </c>
      <c r="E4191" s="1"/>
      <c r="F4191" s="1">
        <v>69.0</v>
      </c>
      <c r="G4191" s="1" t="str">
        <f>vlookup(F4191,Teams!$A:B,2,false)</f>
        <v>Edison A</v>
      </c>
      <c r="H4191" s="1" t="b">
        <v>0</v>
      </c>
      <c r="I4191" s="1" t="b">
        <v>1</v>
      </c>
      <c r="J4191" s="1">
        <v>5.0</v>
      </c>
      <c r="K4191" s="3" t="str">
        <f>vlookup(J4191,Cats!$A:$B,2,false)</f>
        <v>B</v>
      </c>
    </row>
    <row r="4192">
      <c r="A4192" s="1">
        <v>128311.0</v>
      </c>
      <c r="B4192" s="1">
        <v>287.0</v>
      </c>
      <c r="C4192" s="1">
        <f>vlookup(B4192,Games!A:B,2,false)</f>
        <v>1</v>
      </c>
      <c r="D4192" s="2" t="s">
        <v>23</v>
      </c>
      <c r="E4192" s="1" t="s">
        <v>1104</v>
      </c>
      <c r="F4192" s="1">
        <v>64.0</v>
      </c>
      <c r="G4192" s="1" t="str">
        <f>vlookup(F4192,Teams!$A:B,2,false)</f>
        <v>Collierville</v>
      </c>
      <c r="H4192" s="1" t="b">
        <v>1</v>
      </c>
      <c r="I4192" s="1" t="b">
        <v>0</v>
      </c>
      <c r="J4192" s="1">
        <v>6.0</v>
      </c>
      <c r="K4192" s="3" t="str">
        <f>vlookup(J4192,Cats!$A:$B,2,false)</f>
        <v>P</v>
      </c>
    </row>
    <row r="4193">
      <c r="A4193" s="1">
        <v>128312.0</v>
      </c>
      <c r="B4193" s="1">
        <v>287.0</v>
      </c>
      <c r="C4193" s="1">
        <f>vlookup(B4193,Games!A:B,2,false)</f>
        <v>1</v>
      </c>
      <c r="D4193" s="2" t="s">
        <v>59</v>
      </c>
      <c r="E4193" s="1" t="s">
        <v>508</v>
      </c>
      <c r="F4193" s="1">
        <v>69.0</v>
      </c>
      <c r="G4193" s="1" t="str">
        <f>vlookup(F4193,Teams!$A:B,2,false)</f>
        <v>Edison A</v>
      </c>
      <c r="H4193" s="1" t="b">
        <v>0</v>
      </c>
      <c r="I4193" s="1" t="b">
        <v>0</v>
      </c>
      <c r="J4193" s="1">
        <v>6.0</v>
      </c>
      <c r="K4193" s="3" t="str">
        <f>vlookup(J4193,Cats!$A:$B,2,false)</f>
        <v>P</v>
      </c>
    </row>
    <row r="4194">
      <c r="A4194" s="1">
        <v>128313.0</v>
      </c>
      <c r="B4194" s="1">
        <v>287.0</v>
      </c>
      <c r="C4194" s="1">
        <f>vlookup(B4194,Games!A:B,2,false)</f>
        <v>1</v>
      </c>
      <c r="D4194" s="2" t="s">
        <v>34</v>
      </c>
      <c r="E4194" s="1" t="s">
        <v>1053</v>
      </c>
      <c r="F4194" s="1">
        <v>64.0</v>
      </c>
      <c r="G4194" s="1" t="str">
        <f>vlookup(F4194,Teams!$A:B,2,false)</f>
        <v>Collierville</v>
      </c>
      <c r="H4194" s="1" t="b">
        <v>1</v>
      </c>
      <c r="I4194" s="1" t="b">
        <v>0</v>
      </c>
      <c r="J4194" s="1">
        <v>7.0</v>
      </c>
      <c r="K4194" s="3" t="str">
        <f>vlookup(J4194,Cats!$A:$B,2,false)</f>
        <v>X</v>
      </c>
    </row>
    <row r="4195">
      <c r="A4195" s="1">
        <v>128314.0</v>
      </c>
      <c r="B4195" s="1">
        <v>287.0</v>
      </c>
      <c r="C4195" s="1">
        <f>vlookup(B4195,Games!A:B,2,false)</f>
        <v>1</v>
      </c>
      <c r="D4195" s="2" t="s">
        <v>59</v>
      </c>
      <c r="E4195" s="1" t="s">
        <v>508</v>
      </c>
      <c r="F4195" s="1">
        <v>69.0</v>
      </c>
      <c r="G4195" s="1" t="str">
        <f>vlookup(F4195,Teams!$A:B,2,false)</f>
        <v>Edison A</v>
      </c>
      <c r="H4195" s="1" t="b">
        <v>0</v>
      </c>
      <c r="I4195" s="1" t="b">
        <v>0</v>
      </c>
      <c r="J4195" s="1">
        <v>7.0</v>
      </c>
      <c r="K4195" s="3" t="str">
        <f>vlookup(J4195,Cats!$A:$B,2,false)</f>
        <v>X</v>
      </c>
    </row>
    <row r="4196">
      <c r="A4196" s="1">
        <v>128315.0</v>
      </c>
      <c r="B4196" s="1">
        <v>287.0</v>
      </c>
      <c r="C4196" s="1">
        <f>vlookup(B4196,Games!A:B,2,false)</f>
        <v>1</v>
      </c>
      <c r="D4196" s="2" t="s">
        <v>23</v>
      </c>
      <c r="E4196" s="1" t="s">
        <v>680</v>
      </c>
      <c r="F4196" s="1">
        <v>64.0</v>
      </c>
      <c r="G4196" s="1" t="str">
        <f>vlookup(F4196,Teams!$A:B,2,false)</f>
        <v>Collierville</v>
      </c>
      <c r="H4196" s="1" t="b">
        <v>1</v>
      </c>
      <c r="I4196" s="1" t="b">
        <v>0</v>
      </c>
      <c r="J4196" s="1">
        <v>8.0</v>
      </c>
      <c r="K4196" s="3" t="str">
        <f>vlookup(J4196,Cats!$A:$B,2,false)</f>
        <v>M</v>
      </c>
    </row>
    <row r="4197">
      <c r="A4197" s="1">
        <v>128316.0</v>
      </c>
      <c r="B4197" s="1">
        <v>287.0</v>
      </c>
      <c r="C4197" s="1">
        <f>vlookup(B4197,Games!A:B,2,false)</f>
        <v>1</v>
      </c>
      <c r="D4197" s="2" t="s">
        <v>23</v>
      </c>
      <c r="E4197" s="1" t="s">
        <v>979</v>
      </c>
      <c r="F4197" s="1">
        <v>69.0</v>
      </c>
      <c r="G4197" s="1" t="str">
        <f>vlookup(F4197,Teams!$A:B,2,false)</f>
        <v>Edison A</v>
      </c>
      <c r="H4197" s="1" t="b">
        <v>0</v>
      </c>
      <c r="I4197" s="1" t="b">
        <v>0</v>
      </c>
      <c r="J4197" s="1">
        <v>8.0</v>
      </c>
      <c r="K4197" s="3" t="str">
        <f>vlookup(J4197,Cats!$A:$B,2,false)</f>
        <v>M</v>
      </c>
    </row>
    <row r="4198">
      <c r="A4198" s="1">
        <v>128317.0</v>
      </c>
      <c r="B4198" s="1">
        <v>287.0</v>
      </c>
      <c r="C4198" s="1">
        <f>vlookup(B4198,Games!A:B,2,false)</f>
        <v>1</v>
      </c>
      <c r="D4198" s="2" t="s">
        <v>34</v>
      </c>
      <c r="E4198" s="1" t="s">
        <v>868</v>
      </c>
      <c r="F4198" s="1">
        <v>64.0</v>
      </c>
      <c r="G4198" s="1" t="str">
        <f>vlookup(F4198,Teams!$A:B,2,false)</f>
        <v>Collierville</v>
      </c>
      <c r="H4198" s="1" t="b">
        <v>1</v>
      </c>
      <c r="I4198" s="1" t="b">
        <v>0</v>
      </c>
      <c r="J4198" s="1">
        <v>9.0</v>
      </c>
      <c r="K4198" s="3" t="str">
        <f>vlookup(J4198,Cats!$A:$B,2,false)</f>
        <v>C</v>
      </c>
    </row>
    <row r="4199">
      <c r="A4199" s="1">
        <v>128318.0</v>
      </c>
      <c r="B4199" s="1">
        <v>287.0</v>
      </c>
      <c r="C4199" s="1">
        <f>vlookup(B4199,Games!A:B,2,false)</f>
        <v>1</v>
      </c>
      <c r="D4199" s="2" t="s">
        <v>23</v>
      </c>
      <c r="E4199" s="1"/>
      <c r="F4199" s="1">
        <v>69.0</v>
      </c>
      <c r="G4199" s="1" t="str">
        <f>vlookup(F4199,Teams!$A:B,2,false)</f>
        <v>Edison A</v>
      </c>
      <c r="H4199" s="1" t="b">
        <v>0</v>
      </c>
      <c r="I4199" s="1" t="b">
        <v>1</v>
      </c>
      <c r="J4199" s="1">
        <v>9.0</v>
      </c>
      <c r="K4199" s="3" t="str">
        <f>vlookup(J4199,Cats!$A:$B,2,false)</f>
        <v>C</v>
      </c>
    </row>
    <row r="4200">
      <c r="A4200" s="1">
        <v>128319.0</v>
      </c>
      <c r="B4200" s="1">
        <v>287.0</v>
      </c>
      <c r="C4200" s="1">
        <f>vlookup(B4200,Games!A:B,2,false)</f>
        <v>1</v>
      </c>
      <c r="D4200" s="2" t="s">
        <v>34</v>
      </c>
      <c r="E4200" s="1" t="s">
        <v>587</v>
      </c>
      <c r="F4200" s="1">
        <v>64.0</v>
      </c>
      <c r="G4200" s="1" t="str">
        <f>vlookup(F4200,Teams!$A:B,2,false)</f>
        <v>Collierville</v>
      </c>
      <c r="H4200" s="1" t="b">
        <v>1</v>
      </c>
      <c r="I4200" s="1" t="b">
        <v>0</v>
      </c>
      <c r="J4200" s="1">
        <v>10.0</v>
      </c>
      <c r="K4200" s="3" t="str">
        <f>vlookup(J4200,Cats!$A:$B,2,false)</f>
        <v>E</v>
      </c>
    </row>
    <row r="4201">
      <c r="A4201" s="1">
        <v>128320.0</v>
      </c>
      <c r="B4201" s="1">
        <v>287.0</v>
      </c>
      <c r="C4201" s="1">
        <f>vlookup(B4201,Games!A:B,2,false)</f>
        <v>1</v>
      </c>
      <c r="D4201" s="2" t="s">
        <v>23</v>
      </c>
      <c r="E4201" s="1"/>
      <c r="F4201" s="1">
        <v>69.0</v>
      </c>
      <c r="G4201" s="1" t="str">
        <f>vlookup(F4201,Teams!$A:B,2,false)</f>
        <v>Edison A</v>
      </c>
      <c r="H4201" s="1" t="b">
        <v>0</v>
      </c>
      <c r="I4201" s="1" t="b">
        <v>1</v>
      </c>
      <c r="J4201" s="1">
        <v>10.0</v>
      </c>
      <c r="K4201" s="3" t="str">
        <f>vlookup(J4201,Cats!$A:$B,2,false)</f>
        <v>E</v>
      </c>
    </row>
    <row r="4202">
      <c r="A4202" s="1">
        <v>128321.0</v>
      </c>
      <c r="B4202" s="1">
        <v>287.0</v>
      </c>
      <c r="C4202" s="1">
        <f>vlookup(B4202,Games!A:B,2,false)</f>
        <v>1</v>
      </c>
      <c r="D4202" s="2" t="s">
        <v>23</v>
      </c>
      <c r="E4202" s="1" t="s">
        <v>587</v>
      </c>
      <c r="F4202" s="1">
        <v>64.0</v>
      </c>
      <c r="G4202" s="1" t="str">
        <f>vlookup(F4202,Teams!$A:B,2,false)</f>
        <v>Collierville</v>
      </c>
      <c r="H4202" s="1" t="b">
        <v>1</v>
      </c>
      <c r="I4202" s="1" t="b">
        <v>0</v>
      </c>
      <c r="J4202" s="1">
        <v>11.0</v>
      </c>
      <c r="K4202" s="3" t="str">
        <f>vlookup(J4202,Cats!$A:$B,2,false)</f>
        <v>B</v>
      </c>
    </row>
    <row r="4203">
      <c r="A4203" s="1">
        <v>128322.0</v>
      </c>
      <c r="B4203" s="1">
        <v>287.0</v>
      </c>
      <c r="C4203" s="1">
        <f>vlookup(B4203,Games!A:B,2,false)</f>
        <v>1</v>
      </c>
      <c r="D4203" s="2" t="s">
        <v>78</v>
      </c>
      <c r="E4203" s="1" t="s">
        <v>508</v>
      </c>
      <c r="F4203" s="1">
        <v>69.0</v>
      </c>
      <c r="G4203" s="1" t="str">
        <f>vlookup(F4203,Teams!$A:B,2,false)</f>
        <v>Edison A</v>
      </c>
      <c r="H4203" s="1" t="b">
        <v>0</v>
      </c>
      <c r="I4203" s="1" t="b">
        <v>0</v>
      </c>
      <c r="J4203" s="1">
        <v>11.0</v>
      </c>
      <c r="K4203" s="3" t="str">
        <f>vlookup(J4203,Cats!$A:$B,2,false)</f>
        <v>B</v>
      </c>
    </row>
    <row r="4204">
      <c r="A4204" s="1">
        <v>128323.0</v>
      </c>
      <c r="B4204" s="1">
        <v>287.0</v>
      </c>
      <c r="C4204" s="1">
        <f>vlookup(B4204,Games!A:B,2,false)</f>
        <v>1</v>
      </c>
      <c r="D4204" s="2" t="s">
        <v>34</v>
      </c>
      <c r="E4204" s="1" t="s">
        <v>1104</v>
      </c>
      <c r="F4204" s="1">
        <v>64.0</v>
      </c>
      <c r="G4204" s="1" t="str">
        <f>vlookup(F4204,Teams!$A:B,2,false)</f>
        <v>Collierville</v>
      </c>
      <c r="H4204" s="1" t="b">
        <v>1</v>
      </c>
      <c r="I4204" s="1" t="b">
        <v>0</v>
      </c>
      <c r="J4204" s="1">
        <v>12.0</v>
      </c>
      <c r="K4204" s="3" t="str">
        <f>vlookup(J4204,Cats!$A:$B,2,false)</f>
        <v>P</v>
      </c>
    </row>
    <row r="4205">
      <c r="A4205" s="1">
        <v>128324.0</v>
      </c>
      <c r="B4205" s="1">
        <v>287.0</v>
      </c>
      <c r="C4205" s="1">
        <f>vlookup(B4205,Games!A:B,2,false)</f>
        <v>1</v>
      </c>
      <c r="D4205" s="2" t="s">
        <v>23</v>
      </c>
      <c r="E4205" s="1"/>
      <c r="F4205" s="1">
        <v>69.0</v>
      </c>
      <c r="G4205" s="1" t="str">
        <f>vlookup(F4205,Teams!$A:B,2,false)</f>
        <v>Edison A</v>
      </c>
      <c r="H4205" s="1" t="b">
        <v>0</v>
      </c>
      <c r="I4205" s="1" t="b">
        <v>1</v>
      </c>
      <c r="J4205" s="1">
        <v>12.0</v>
      </c>
      <c r="K4205" s="3" t="str">
        <f>vlookup(J4205,Cats!$A:$B,2,false)</f>
        <v>P</v>
      </c>
    </row>
    <row r="4206">
      <c r="A4206" s="1">
        <v>128325.0</v>
      </c>
      <c r="B4206" s="1">
        <v>287.0</v>
      </c>
      <c r="C4206" s="1">
        <f>vlookup(B4206,Games!A:B,2,false)</f>
        <v>1</v>
      </c>
      <c r="D4206" s="2" t="s">
        <v>34</v>
      </c>
      <c r="E4206" s="1" t="s">
        <v>587</v>
      </c>
      <c r="F4206" s="1">
        <v>64.0</v>
      </c>
      <c r="G4206" s="1" t="str">
        <f>vlookup(F4206,Teams!$A:B,2,false)</f>
        <v>Collierville</v>
      </c>
      <c r="H4206" s="1" t="b">
        <v>1</v>
      </c>
      <c r="I4206" s="1" t="b">
        <v>0</v>
      </c>
      <c r="J4206" s="1">
        <v>13.0</v>
      </c>
      <c r="K4206" s="3" t="str">
        <f>vlookup(J4206,Cats!$A:$B,2,false)</f>
        <v>X</v>
      </c>
    </row>
    <row r="4207">
      <c r="A4207" s="1">
        <v>128326.0</v>
      </c>
      <c r="B4207" s="1">
        <v>287.0</v>
      </c>
      <c r="C4207" s="1">
        <f>vlookup(B4207,Games!A:B,2,false)</f>
        <v>1</v>
      </c>
      <c r="D4207" s="2" t="s">
        <v>23</v>
      </c>
      <c r="E4207" s="1"/>
      <c r="F4207" s="1">
        <v>69.0</v>
      </c>
      <c r="G4207" s="1" t="str">
        <f>vlookup(F4207,Teams!$A:B,2,false)</f>
        <v>Edison A</v>
      </c>
      <c r="H4207" s="1" t="b">
        <v>0</v>
      </c>
      <c r="I4207" s="1" t="b">
        <v>1</v>
      </c>
      <c r="J4207" s="1">
        <v>13.0</v>
      </c>
      <c r="K4207" s="3" t="str">
        <f>vlookup(J4207,Cats!$A:$B,2,false)</f>
        <v>X</v>
      </c>
    </row>
    <row r="4208">
      <c r="A4208" s="1">
        <v>128327.0</v>
      </c>
      <c r="B4208" s="1">
        <v>287.0</v>
      </c>
      <c r="C4208" s="1">
        <f>vlookup(B4208,Games!A:B,2,false)</f>
        <v>1</v>
      </c>
      <c r="D4208" s="2" t="s">
        <v>23</v>
      </c>
      <c r="E4208" s="1"/>
      <c r="F4208" s="1">
        <v>64.0</v>
      </c>
      <c r="G4208" s="1" t="str">
        <f>vlookup(F4208,Teams!$A:B,2,false)</f>
        <v>Collierville</v>
      </c>
      <c r="H4208" s="1" t="b">
        <v>1</v>
      </c>
      <c r="I4208" s="1" t="b">
        <v>1</v>
      </c>
      <c r="J4208" s="1">
        <v>14.0</v>
      </c>
      <c r="K4208" s="3" t="str">
        <f>vlookup(J4208,Cats!$A:$B,2,false)</f>
        <v>M</v>
      </c>
    </row>
    <row r="4209">
      <c r="A4209" s="1">
        <v>128328.0</v>
      </c>
      <c r="B4209" s="1">
        <v>287.0</v>
      </c>
      <c r="C4209" s="1">
        <f>vlookup(B4209,Games!A:B,2,false)</f>
        <v>1</v>
      </c>
      <c r="D4209" s="2" t="s">
        <v>34</v>
      </c>
      <c r="E4209" s="1" t="s">
        <v>508</v>
      </c>
      <c r="F4209" s="1">
        <v>69.0</v>
      </c>
      <c r="G4209" s="1" t="str">
        <f>vlookup(F4209,Teams!$A:B,2,false)</f>
        <v>Edison A</v>
      </c>
      <c r="H4209" s="1" t="b">
        <v>0</v>
      </c>
      <c r="I4209" s="1" t="b">
        <v>0</v>
      </c>
      <c r="J4209" s="1">
        <v>14.0</v>
      </c>
      <c r="K4209" s="3" t="str">
        <f>vlookup(J4209,Cats!$A:$B,2,false)</f>
        <v>M</v>
      </c>
    </row>
    <row r="4210">
      <c r="A4210" s="1">
        <v>128329.0</v>
      </c>
      <c r="B4210" s="1">
        <v>287.0</v>
      </c>
      <c r="C4210" s="1">
        <f>vlookup(B4210,Games!A:B,2,false)</f>
        <v>1</v>
      </c>
      <c r="D4210" s="2" t="s">
        <v>23</v>
      </c>
      <c r="E4210" s="1"/>
      <c r="F4210" s="1">
        <v>64.0</v>
      </c>
      <c r="G4210" s="1" t="str">
        <f>vlookup(F4210,Teams!$A:B,2,false)</f>
        <v>Collierville</v>
      </c>
      <c r="H4210" s="1" t="b">
        <v>1</v>
      </c>
      <c r="I4210" s="1" t="b">
        <v>1</v>
      </c>
      <c r="J4210" s="1">
        <v>15.0</v>
      </c>
      <c r="K4210" s="3" t="str">
        <f>vlookup(J4210,Cats!$A:$B,2,false)</f>
        <v>C</v>
      </c>
    </row>
    <row r="4211">
      <c r="A4211" s="1">
        <v>128330.0</v>
      </c>
      <c r="B4211" s="1">
        <v>287.0</v>
      </c>
      <c r="C4211" s="1">
        <f>vlookup(B4211,Games!A:B,2,false)</f>
        <v>1</v>
      </c>
      <c r="D4211" s="2" t="s">
        <v>78</v>
      </c>
      <c r="E4211" s="1" t="s">
        <v>508</v>
      </c>
      <c r="F4211" s="1">
        <v>69.0</v>
      </c>
      <c r="G4211" s="1" t="str">
        <f>vlookup(F4211,Teams!$A:B,2,false)</f>
        <v>Edison A</v>
      </c>
      <c r="H4211" s="1" t="b">
        <v>0</v>
      </c>
      <c r="I4211" s="1" t="b">
        <v>0</v>
      </c>
      <c r="J4211" s="1">
        <v>15.0</v>
      </c>
      <c r="K4211" s="3" t="str">
        <f>vlookup(J4211,Cats!$A:$B,2,false)</f>
        <v>C</v>
      </c>
    </row>
    <row r="4212">
      <c r="A4212" s="1">
        <v>128331.0</v>
      </c>
      <c r="B4212" s="1">
        <v>287.0</v>
      </c>
      <c r="C4212" s="1">
        <f>vlookup(B4212,Games!A:B,2,false)</f>
        <v>1</v>
      </c>
      <c r="D4212" s="2" t="s">
        <v>34</v>
      </c>
      <c r="E4212" s="1" t="s">
        <v>587</v>
      </c>
      <c r="F4212" s="1">
        <v>64.0</v>
      </c>
      <c r="G4212" s="1" t="str">
        <f>vlookup(F4212,Teams!$A:B,2,false)</f>
        <v>Collierville</v>
      </c>
      <c r="H4212" s="1" t="b">
        <v>1</v>
      </c>
      <c r="I4212" s="1" t="b">
        <v>0</v>
      </c>
      <c r="J4212" s="1">
        <v>16.0</v>
      </c>
      <c r="K4212" s="3" t="str">
        <f>vlookup(J4212,Cats!$A:$B,2,false)</f>
        <v>E</v>
      </c>
    </row>
    <row r="4213">
      <c r="A4213" s="1">
        <v>128332.0</v>
      </c>
      <c r="B4213" s="1">
        <v>287.0</v>
      </c>
      <c r="C4213" s="1">
        <f>vlookup(B4213,Games!A:B,2,false)</f>
        <v>1</v>
      </c>
      <c r="D4213" s="2" t="s">
        <v>23</v>
      </c>
      <c r="E4213" s="1" t="s">
        <v>508</v>
      </c>
      <c r="F4213" s="1">
        <v>69.0</v>
      </c>
      <c r="G4213" s="1" t="str">
        <f>vlookup(F4213,Teams!$A:B,2,false)</f>
        <v>Edison A</v>
      </c>
      <c r="H4213" s="1" t="b">
        <v>0</v>
      </c>
      <c r="I4213" s="1" t="b">
        <v>0</v>
      </c>
      <c r="J4213" s="1">
        <v>16.0</v>
      </c>
      <c r="K4213" s="3" t="str">
        <f>vlookup(J4213,Cats!$A:$B,2,false)</f>
        <v>E</v>
      </c>
    </row>
    <row r="4214">
      <c r="A4214" s="1">
        <v>128333.0</v>
      </c>
      <c r="B4214" s="1">
        <v>287.0</v>
      </c>
      <c r="C4214" s="1">
        <f>vlookup(B4214,Games!A:B,2,false)</f>
        <v>1</v>
      </c>
      <c r="D4214" s="2" t="s">
        <v>34</v>
      </c>
      <c r="E4214" s="1" t="s">
        <v>680</v>
      </c>
      <c r="F4214" s="1">
        <v>64.0</v>
      </c>
      <c r="G4214" s="1" t="str">
        <f>vlookup(F4214,Teams!$A:B,2,false)</f>
        <v>Collierville</v>
      </c>
      <c r="H4214" s="1" t="b">
        <v>1</v>
      </c>
      <c r="I4214" s="1" t="b">
        <v>0</v>
      </c>
      <c r="J4214" s="1">
        <v>17.0</v>
      </c>
      <c r="K4214" s="3" t="str">
        <f>vlookup(J4214,Cats!$A:$B,2,false)</f>
        <v>B</v>
      </c>
    </row>
    <row r="4215">
      <c r="A4215" s="1">
        <v>128334.0</v>
      </c>
      <c r="B4215" s="1">
        <v>287.0</v>
      </c>
      <c r="C4215" s="1">
        <f>vlookup(B4215,Games!A:B,2,false)</f>
        <v>1</v>
      </c>
      <c r="D4215" s="2" t="s">
        <v>23</v>
      </c>
      <c r="E4215" s="1"/>
      <c r="F4215" s="1">
        <v>69.0</v>
      </c>
      <c r="G4215" s="1" t="str">
        <f>vlookup(F4215,Teams!$A:B,2,false)</f>
        <v>Edison A</v>
      </c>
      <c r="H4215" s="1" t="b">
        <v>0</v>
      </c>
      <c r="I4215" s="1" t="b">
        <v>1</v>
      </c>
      <c r="J4215" s="1">
        <v>17.0</v>
      </c>
      <c r="K4215" s="3" t="str">
        <f>vlookup(J4215,Cats!$A:$B,2,false)</f>
        <v>B</v>
      </c>
    </row>
    <row r="4216">
      <c r="A4216" s="1">
        <v>128335.0</v>
      </c>
      <c r="B4216" s="1">
        <v>287.0</v>
      </c>
      <c r="C4216" s="1">
        <f>vlookup(B4216,Games!A:B,2,false)</f>
        <v>1</v>
      </c>
      <c r="D4216" s="2" t="s">
        <v>78</v>
      </c>
      <c r="E4216" s="1" t="s">
        <v>868</v>
      </c>
      <c r="F4216" s="1">
        <v>64.0</v>
      </c>
      <c r="G4216" s="1" t="str">
        <f>vlookup(F4216,Teams!$A:B,2,false)</f>
        <v>Collierville</v>
      </c>
      <c r="H4216" s="1" t="b">
        <v>1</v>
      </c>
      <c r="I4216" s="1" t="b">
        <v>0</v>
      </c>
      <c r="J4216" s="1">
        <v>18.0</v>
      </c>
      <c r="K4216" s="3" t="str">
        <f>vlookup(J4216,Cats!$A:$B,2,false)</f>
        <v>P</v>
      </c>
    </row>
    <row r="4217">
      <c r="A4217" s="1">
        <v>128336.0</v>
      </c>
      <c r="B4217" s="1">
        <v>287.0</v>
      </c>
      <c r="C4217" s="1">
        <f>vlookup(B4217,Games!A:B,2,false)</f>
        <v>1</v>
      </c>
      <c r="D4217" s="2" t="s">
        <v>59</v>
      </c>
      <c r="E4217" s="1" t="s">
        <v>508</v>
      </c>
      <c r="F4217" s="1">
        <v>69.0</v>
      </c>
      <c r="G4217" s="1" t="str">
        <f>vlookup(F4217,Teams!$A:B,2,false)</f>
        <v>Edison A</v>
      </c>
      <c r="H4217" s="1" t="b">
        <v>0</v>
      </c>
      <c r="I4217" s="1" t="b">
        <v>0</v>
      </c>
      <c r="J4217" s="1">
        <v>18.0</v>
      </c>
      <c r="K4217" s="3" t="str">
        <f>vlookup(J4217,Cats!$A:$B,2,false)</f>
        <v>P</v>
      </c>
    </row>
    <row r="4218">
      <c r="A4218" s="1">
        <v>128337.0</v>
      </c>
      <c r="B4218" s="1">
        <v>287.0</v>
      </c>
      <c r="C4218" s="1">
        <f>vlookup(B4218,Games!A:B,2,false)</f>
        <v>1</v>
      </c>
      <c r="D4218" s="2" t="s">
        <v>23</v>
      </c>
      <c r="E4218" s="1" t="s">
        <v>1104</v>
      </c>
      <c r="F4218" s="1">
        <v>64.0</v>
      </c>
      <c r="G4218" s="1" t="str">
        <f>vlookup(F4218,Teams!$A:B,2,false)</f>
        <v>Collierville</v>
      </c>
      <c r="H4218" s="1" t="b">
        <v>1</v>
      </c>
      <c r="I4218" s="1" t="b">
        <v>0</v>
      </c>
      <c r="J4218" s="1">
        <v>19.0</v>
      </c>
      <c r="K4218" s="3" t="str">
        <f>vlookup(J4218,Cats!$A:$B,2,false)</f>
        <v>X</v>
      </c>
    </row>
    <row r="4219">
      <c r="A4219" s="1">
        <v>128338.0</v>
      </c>
      <c r="B4219" s="1">
        <v>287.0</v>
      </c>
      <c r="C4219" s="1">
        <f>vlookup(B4219,Games!A:B,2,false)</f>
        <v>1</v>
      </c>
      <c r="D4219" s="2" t="s">
        <v>23</v>
      </c>
      <c r="E4219" s="1" t="s">
        <v>979</v>
      </c>
      <c r="F4219" s="1">
        <v>69.0</v>
      </c>
      <c r="G4219" s="1" t="str">
        <f>vlookup(F4219,Teams!$A:B,2,false)</f>
        <v>Edison A</v>
      </c>
      <c r="H4219" s="1" t="b">
        <v>0</v>
      </c>
      <c r="I4219" s="1" t="b">
        <v>0</v>
      </c>
      <c r="J4219" s="1">
        <v>19.0</v>
      </c>
      <c r="K4219" s="3" t="str">
        <f>vlookup(J4219,Cats!$A:$B,2,false)</f>
        <v>X</v>
      </c>
    </row>
    <row r="4220">
      <c r="A4220" s="1">
        <v>128339.0</v>
      </c>
      <c r="B4220" s="1">
        <v>287.0</v>
      </c>
      <c r="C4220" s="1">
        <f>vlookup(B4220,Games!A:B,2,false)</f>
        <v>1</v>
      </c>
      <c r="D4220" s="2" t="s">
        <v>78</v>
      </c>
      <c r="E4220" s="1" t="s">
        <v>587</v>
      </c>
      <c r="F4220" s="1">
        <v>64.0</v>
      </c>
      <c r="G4220" s="1" t="str">
        <f>vlookup(F4220,Teams!$A:B,2,false)</f>
        <v>Collierville</v>
      </c>
      <c r="H4220" s="1" t="b">
        <v>1</v>
      </c>
      <c r="I4220" s="1" t="b">
        <v>0</v>
      </c>
      <c r="J4220" s="1">
        <v>20.0</v>
      </c>
      <c r="K4220" s="3" t="str">
        <f>vlookup(J4220,Cats!$A:$B,2,false)</f>
        <v>M</v>
      </c>
    </row>
    <row r="4221">
      <c r="A4221" s="1">
        <v>128340.0</v>
      </c>
      <c r="B4221" s="1">
        <v>287.0</v>
      </c>
      <c r="C4221" s="1">
        <f>vlookup(B4221,Games!A:B,2,false)</f>
        <v>1</v>
      </c>
      <c r="D4221" s="2" t="s">
        <v>23</v>
      </c>
      <c r="E4221" s="1"/>
      <c r="F4221" s="1">
        <v>69.0</v>
      </c>
      <c r="G4221" s="1" t="str">
        <f>vlookup(F4221,Teams!$A:B,2,false)</f>
        <v>Edison A</v>
      </c>
      <c r="H4221" s="1" t="b">
        <v>0</v>
      </c>
      <c r="I4221" s="1" t="b">
        <v>1</v>
      </c>
      <c r="J4221" s="1">
        <v>20.0</v>
      </c>
      <c r="K4221" s="3" t="str">
        <f>vlookup(J4221,Cats!$A:$B,2,false)</f>
        <v>M</v>
      </c>
    </row>
    <row r="4222">
      <c r="A4222" s="1">
        <v>128341.0</v>
      </c>
      <c r="B4222" s="1">
        <v>287.0</v>
      </c>
      <c r="C4222" s="1">
        <f>vlookup(B4222,Games!A:B,2,false)</f>
        <v>1</v>
      </c>
      <c r="D4222" s="2" t="s">
        <v>34</v>
      </c>
      <c r="E4222" s="1" t="s">
        <v>868</v>
      </c>
      <c r="F4222" s="1">
        <v>64.0</v>
      </c>
      <c r="G4222" s="1" t="str">
        <f>vlookup(F4222,Teams!$A:B,2,false)</f>
        <v>Collierville</v>
      </c>
      <c r="H4222" s="1" t="b">
        <v>1</v>
      </c>
      <c r="I4222" s="1" t="b">
        <v>0</v>
      </c>
      <c r="J4222" s="1">
        <v>21.0</v>
      </c>
      <c r="K4222" s="3" t="str">
        <f>vlookup(J4222,Cats!$A:$B,2,false)</f>
        <v>C</v>
      </c>
    </row>
    <row r="4223">
      <c r="A4223" s="1">
        <v>128342.0</v>
      </c>
      <c r="B4223" s="1">
        <v>287.0</v>
      </c>
      <c r="C4223" s="1">
        <f>vlookup(B4223,Games!A:B,2,false)</f>
        <v>1</v>
      </c>
      <c r="D4223" s="2" t="s">
        <v>23</v>
      </c>
      <c r="E4223" s="1"/>
      <c r="F4223" s="1">
        <v>69.0</v>
      </c>
      <c r="G4223" s="1" t="str">
        <f>vlookup(F4223,Teams!$A:B,2,false)</f>
        <v>Edison A</v>
      </c>
      <c r="H4223" s="1" t="b">
        <v>0</v>
      </c>
      <c r="I4223" s="1" t="b">
        <v>1</v>
      </c>
      <c r="J4223" s="1">
        <v>21.0</v>
      </c>
      <c r="K4223" s="3" t="str">
        <f>vlookup(J4223,Cats!$A:$B,2,false)</f>
        <v>C</v>
      </c>
    </row>
    <row r="4224">
      <c r="A4224" s="1">
        <v>128343.0</v>
      </c>
      <c r="B4224" s="1">
        <v>287.0</v>
      </c>
      <c r="C4224" s="1">
        <f>vlookup(B4224,Games!A:B,2,false)</f>
        <v>1</v>
      </c>
      <c r="D4224" s="2" t="s">
        <v>23</v>
      </c>
      <c r="E4224" s="1"/>
      <c r="F4224" s="1">
        <v>64.0</v>
      </c>
      <c r="G4224" s="1" t="str">
        <f>vlookup(F4224,Teams!$A:B,2,false)</f>
        <v>Collierville</v>
      </c>
      <c r="H4224" s="1" t="b">
        <v>1</v>
      </c>
      <c r="I4224" s="1" t="b">
        <v>1</v>
      </c>
      <c r="J4224" s="1">
        <v>22.0</v>
      </c>
      <c r="K4224" s="3" t="str">
        <f>vlookup(J4224,Cats!$A:$B,2,false)</f>
        <v>E</v>
      </c>
    </row>
    <row r="4225">
      <c r="A4225" s="1">
        <v>128344.0</v>
      </c>
      <c r="B4225" s="1">
        <v>287.0</v>
      </c>
      <c r="C4225" s="1">
        <f>vlookup(B4225,Games!A:B,2,false)</f>
        <v>1</v>
      </c>
      <c r="D4225" s="2" t="s">
        <v>78</v>
      </c>
      <c r="E4225" s="1" t="s">
        <v>508</v>
      </c>
      <c r="F4225" s="1">
        <v>69.0</v>
      </c>
      <c r="G4225" s="1" t="str">
        <f>vlookup(F4225,Teams!$A:B,2,false)</f>
        <v>Edison A</v>
      </c>
      <c r="H4225" s="1" t="b">
        <v>0</v>
      </c>
      <c r="I4225" s="1" t="b">
        <v>0</v>
      </c>
      <c r="J4225" s="1">
        <v>22.0</v>
      </c>
      <c r="K4225" s="3" t="str">
        <f>vlookup(J4225,Cats!$A:$B,2,false)</f>
        <v>E</v>
      </c>
    </row>
    <row r="4226">
      <c r="A4226" s="1">
        <v>128345.0</v>
      </c>
      <c r="B4226" s="1">
        <v>287.0</v>
      </c>
      <c r="C4226" s="1">
        <f>vlookup(B4226,Games!A:B,2,false)</f>
        <v>1</v>
      </c>
      <c r="D4226" s="2" t="s">
        <v>78</v>
      </c>
      <c r="E4226" s="1" t="s">
        <v>680</v>
      </c>
      <c r="F4226" s="1">
        <v>64.0</v>
      </c>
      <c r="G4226" s="1" t="str">
        <f>vlookup(F4226,Teams!$A:B,2,false)</f>
        <v>Collierville</v>
      </c>
      <c r="H4226" s="1" t="b">
        <v>1</v>
      </c>
      <c r="I4226" s="1" t="b">
        <v>0</v>
      </c>
      <c r="J4226" s="1">
        <v>23.0</v>
      </c>
      <c r="K4226" s="3" t="str">
        <f>vlookup(J4226,Cats!$A:$B,2,false)</f>
        <v>B</v>
      </c>
    </row>
    <row r="4227">
      <c r="A4227" s="1">
        <v>128346.0</v>
      </c>
      <c r="B4227" s="1">
        <v>287.0</v>
      </c>
      <c r="C4227" s="1">
        <f>vlookup(B4227,Games!A:B,2,false)</f>
        <v>1</v>
      </c>
      <c r="D4227" s="2" t="s">
        <v>23</v>
      </c>
      <c r="E4227" s="1"/>
      <c r="F4227" s="1">
        <v>69.0</v>
      </c>
      <c r="G4227" s="1" t="str">
        <f>vlookup(F4227,Teams!$A:B,2,false)</f>
        <v>Edison A</v>
      </c>
      <c r="H4227" s="1" t="b">
        <v>0</v>
      </c>
      <c r="I4227" s="1" t="b">
        <v>1</v>
      </c>
      <c r="J4227" s="1">
        <v>23.0</v>
      </c>
      <c r="K4227" s="3" t="str">
        <f>vlookup(J4227,Cats!$A:$B,2,false)</f>
        <v>B</v>
      </c>
    </row>
    <row r="4228">
      <c r="A4228" s="1">
        <v>128347.0</v>
      </c>
      <c r="B4228" s="1">
        <v>287.0</v>
      </c>
      <c r="C4228" s="1">
        <f>vlookup(B4228,Games!A:B,2,false)</f>
        <v>1</v>
      </c>
      <c r="D4228" s="2" t="s">
        <v>78</v>
      </c>
      <c r="E4228" s="1" t="s">
        <v>1104</v>
      </c>
      <c r="F4228" s="1">
        <v>64.0</v>
      </c>
      <c r="G4228" s="1" t="str">
        <f>vlookup(F4228,Teams!$A:B,2,false)</f>
        <v>Collierville</v>
      </c>
      <c r="H4228" s="1" t="b">
        <v>1</v>
      </c>
      <c r="I4228" s="1" t="b">
        <v>0</v>
      </c>
      <c r="J4228" s="1">
        <v>24.0</v>
      </c>
      <c r="K4228" s="3" t="str">
        <f>vlookup(J4228,Cats!$A:$B,2,false)</f>
        <v>P</v>
      </c>
    </row>
    <row r="4229">
      <c r="A4229" s="1">
        <v>128348.0</v>
      </c>
      <c r="B4229" s="1">
        <v>287.0</v>
      </c>
      <c r="C4229" s="1">
        <f>vlookup(B4229,Games!A:B,2,false)</f>
        <v>1</v>
      </c>
      <c r="D4229" s="2" t="s">
        <v>23</v>
      </c>
      <c r="E4229" s="1"/>
      <c r="F4229" s="1">
        <v>69.0</v>
      </c>
      <c r="G4229" s="1" t="str">
        <f>vlookup(F4229,Teams!$A:B,2,false)</f>
        <v>Edison A</v>
      </c>
      <c r="H4229" s="1" t="b">
        <v>0</v>
      </c>
      <c r="I4229" s="1" t="b">
        <v>1</v>
      </c>
      <c r="J4229" s="1">
        <v>24.0</v>
      </c>
      <c r="K4229" s="3" t="str">
        <f>vlookup(J4229,Cats!$A:$B,2,false)</f>
        <v>P</v>
      </c>
    </row>
    <row r="4230">
      <c r="A4230" s="1">
        <v>128349.0</v>
      </c>
      <c r="B4230" s="1">
        <v>288.0</v>
      </c>
      <c r="C4230" s="1">
        <f>vlookup(B4230,Games!A:B,2,false)</f>
        <v>1</v>
      </c>
      <c r="D4230" s="2" t="s">
        <v>78</v>
      </c>
      <c r="E4230" s="1" t="s">
        <v>322</v>
      </c>
      <c r="F4230" s="1">
        <v>65.0</v>
      </c>
      <c r="G4230" s="1" t="str">
        <f>vlookup(F4230,Teams!$A:B,2,false)</f>
        <v>Dulles A</v>
      </c>
      <c r="H4230" s="1" t="b">
        <v>1</v>
      </c>
      <c r="I4230" s="1" t="b">
        <v>0</v>
      </c>
      <c r="J4230" s="1">
        <v>1.0</v>
      </c>
      <c r="K4230" s="3" t="str">
        <f>vlookup(J4230,Cats!$A:$B,2,false)</f>
        <v>X</v>
      </c>
    </row>
    <row r="4231">
      <c r="A4231" s="1">
        <v>128350.0</v>
      </c>
      <c r="B4231" s="1">
        <v>288.0</v>
      </c>
      <c r="C4231" s="1">
        <f>vlookup(B4231,Games!A:B,2,false)</f>
        <v>1</v>
      </c>
      <c r="D4231" s="2" t="s">
        <v>23</v>
      </c>
      <c r="E4231" s="1"/>
      <c r="F4231" s="1">
        <v>74.0</v>
      </c>
      <c r="G4231" s="1" t="str">
        <f>vlookup(F4231,Teams!$A:B,2,false)</f>
        <v>Grand Oaks</v>
      </c>
      <c r="H4231" s="1" t="b">
        <v>0</v>
      </c>
      <c r="I4231" s="1" t="b">
        <v>1</v>
      </c>
      <c r="J4231" s="1">
        <v>1.0</v>
      </c>
      <c r="K4231" s="3" t="str">
        <f>vlookup(J4231,Cats!$A:$B,2,false)</f>
        <v>X</v>
      </c>
    </row>
    <row r="4232">
      <c r="A4232" s="1">
        <v>128351.0</v>
      </c>
      <c r="B4232" s="1">
        <v>288.0</v>
      </c>
      <c r="C4232" s="1">
        <f>vlookup(B4232,Games!A:B,2,false)</f>
        <v>1</v>
      </c>
      <c r="D4232" s="2" t="s">
        <v>34</v>
      </c>
      <c r="E4232" s="1" t="s">
        <v>322</v>
      </c>
      <c r="F4232" s="1">
        <v>65.0</v>
      </c>
      <c r="G4232" s="1" t="str">
        <f>vlookup(F4232,Teams!$A:B,2,false)</f>
        <v>Dulles A</v>
      </c>
      <c r="H4232" s="1" t="b">
        <v>1</v>
      </c>
      <c r="I4232" s="1" t="b">
        <v>0</v>
      </c>
      <c r="J4232" s="1">
        <v>2.0</v>
      </c>
      <c r="K4232" s="3" t="str">
        <f>vlookup(J4232,Cats!$A:$B,2,false)</f>
        <v>M</v>
      </c>
    </row>
    <row r="4233">
      <c r="A4233" s="1">
        <v>128352.0</v>
      </c>
      <c r="B4233" s="1">
        <v>288.0</v>
      </c>
      <c r="C4233" s="1">
        <f>vlookup(B4233,Games!A:B,2,false)</f>
        <v>1</v>
      </c>
      <c r="D4233" s="2" t="s">
        <v>23</v>
      </c>
      <c r="E4233" s="1"/>
      <c r="F4233" s="1">
        <v>74.0</v>
      </c>
      <c r="G4233" s="1" t="str">
        <f>vlookup(F4233,Teams!$A:B,2,false)</f>
        <v>Grand Oaks</v>
      </c>
      <c r="H4233" s="1" t="b">
        <v>0</v>
      </c>
      <c r="I4233" s="1" t="b">
        <v>1</v>
      </c>
      <c r="J4233" s="1">
        <v>2.0</v>
      </c>
      <c r="K4233" s="3" t="str">
        <f>vlookup(J4233,Cats!$A:$B,2,false)</f>
        <v>M</v>
      </c>
    </row>
    <row r="4234">
      <c r="A4234" s="1">
        <v>128353.0</v>
      </c>
      <c r="B4234" s="1">
        <v>288.0</v>
      </c>
      <c r="C4234" s="1">
        <f>vlookup(B4234,Games!A:B,2,false)</f>
        <v>1</v>
      </c>
      <c r="D4234" s="2" t="s">
        <v>34</v>
      </c>
      <c r="E4234" s="1" t="s">
        <v>322</v>
      </c>
      <c r="F4234" s="1">
        <v>65.0</v>
      </c>
      <c r="G4234" s="1" t="str">
        <f>vlookup(F4234,Teams!$A:B,2,false)</f>
        <v>Dulles A</v>
      </c>
      <c r="H4234" s="1" t="b">
        <v>1</v>
      </c>
      <c r="I4234" s="1" t="b">
        <v>0</v>
      </c>
      <c r="J4234" s="1">
        <v>3.0</v>
      </c>
      <c r="K4234" s="3" t="str">
        <f>vlookup(J4234,Cats!$A:$B,2,false)</f>
        <v>C</v>
      </c>
    </row>
    <row r="4235">
      <c r="A4235" s="1">
        <v>128354.0</v>
      </c>
      <c r="B4235" s="1">
        <v>288.0</v>
      </c>
      <c r="C4235" s="1">
        <f>vlookup(B4235,Games!A:B,2,false)</f>
        <v>1</v>
      </c>
      <c r="D4235" s="2" t="s">
        <v>59</v>
      </c>
      <c r="E4235" s="1" t="s">
        <v>505</v>
      </c>
      <c r="F4235" s="1">
        <v>74.0</v>
      </c>
      <c r="G4235" s="1" t="str">
        <f>vlookup(F4235,Teams!$A:B,2,false)</f>
        <v>Grand Oaks</v>
      </c>
      <c r="H4235" s="1" t="b">
        <v>0</v>
      </c>
      <c r="I4235" s="1" t="b">
        <v>0</v>
      </c>
      <c r="J4235" s="1">
        <v>3.0</v>
      </c>
      <c r="K4235" s="3" t="str">
        <f>vlookup(J4235,Cats!$A:$B,2,false)</f>
        <v>C</v>
      </c>
    </row>
    <row r="4236">
      <c r="A4236" s="1">
        <v>128355.0</v>
      </c>
      <c r="B4236" s="1">
        <v>288.0</v>
      </c>
      <c r="C4236" s="1">
        <f>vlookup(B4236,Games!A:B,2,false)</f>
        <v>1</v>
      </c>
      <c r="D4236" s="2" t="s">
        <v>34</v>
      </c>
      <c r="E4236" s="1" t="s">
        <v>322</v>
      </c>
      <c r="F4236" s="1">
        <v>65.0</v>
      </c>
      <c r="G4236" s="1" t="str">
        <f>vlookup(F4236,Teams!$A:B,2,false)</f>
        <v>Dulles A</v>
      </c>
      <c r="H4236" s="1" t="b">
        <v>1</v>
      </c>
      <c r="I4236" s="1" t="b">
        <v>0</v>
      </c>
      <c r="J4236" s="1">
        <v>4.0</v>
      </c>
      <c r="K4236" s="3" t="str">
        <f>vlookup(J4236,Cats!$A:$B,2,false)</f>
        <v>E</v>
      </c>
    </row>
    <row r="4237">
      <c r="A4237" s="1">
        <v>128356.0</v>
      </c>
      <c r="B4237" s="1">
        <v>288.0</v>
      </c>
      <c r="C4237" s="1">
        <f>vlookup(B4237,Games!A:B,2,false)</f>
        <v>1</v>
      </c>
      <c r="D4237" s="2" t="s">
        <v>23</v>
      </c>
      <c r="E4237" s="1"/>
      <c r="F4237" s="1">
        <v>74.0</v>
      </c>
      <c r="G4237" s="1" t="str">
        <f>vlookup(F4237,Teams!$A:B,2,false)</f>
        <v>Grand Oaks</v>
      </c>
      <c r="H4237" s="1" t="b">
        <v>0</v>
      </c>
      <c r="I4237" s="1" t="b">
        <v>1</v>
      </c>
      <c r="J4237" s="1">
        <v>4.0</v>
      </c>
      <c r="K4237" s="3" t="str">
        <f>vlookup(J4237,Cats!$A:$B,2,false)</f>
        <v>E</v>
      </c>
    </row>
    <row r="4238">
      <c r="A4238" s="1">
        <v>128357.0</v>
      </c>
      <c r="B4238" s="1">
        <v>288.0</v>
      </c>
      <c r="C4238" s="1">
        <f>vlookup(B4238,Games!A:B,2,false)</f>
        <v>1</v>
      </c>
      <c r="D4238" s="2" t="s">
        <v>34</v>
      </c>
      <c r="E4238" s="1" t="s">
        <v>322</v>
      </c>
      <c r="F4238" s="1">
        <v>65.0</v>
      </c>
      <c r="G4238" s="1" t="str">
        <f>vlookup(F4238,Teams!$A:B,2,false)</f>
        <v>Dulles A</v>
      </c>
      <c r="H4238" s="1" t="b">
        <v>1</v>
      </c>
      <c r="I4238" s="1" t="b">
        <v>0</v>
      </c>
      <c r="J4238" s="1">
        <v>5.0</v>
      </c>
      <c r="K4238" s="3" t="str">
        <f>vlookup(J4238,Cats!$A:$B,2,false)</f>
        <v>B</v>
      </c>
    </row>
    <row r="4239">
      <c r="A4239" s="1">
        <v>128358.0</v>
      </c>
      <c r="B4239" s="1">
        <v>288.0</v>
      </c>
      <c r="C4239" s="1">
        <f>vlookup(B4239,Games!A:B,2,false)</f>
        <v>1</v>
      </c>
      <c r="D4239" s="2" t="s">
        <v>23</v>
      </c>
      <c r="E4239" s="1"/>
      <c r="F4239" s="1">
        <v>74.0</v>
      </c>
      <c r="G4239" s="1" t="str">
        <f>vlookup(F4239,Teams!$A:B,2,false)</f>
        <v>Grand Oaks</v>
      </c>
      <c r="H4239" s="1" t="b">
        <v>0</v>
      </c>
      <c r="I4239" s="1" t="b">
        <v>1</v>
      </c>
      <c r="J4239" s="1">
        <v>5.0</v>
      </c>
      <c r="K4239" s="3" t="str">
        <f>vlookup(J4239,Cats!$A:$B,2,false)</f>
        <v>B</v>
      </c>
    </row>
    <row r="4240">
      <c r="A4240" s="1">
        <v>128359.0</v>
      </c>
      <c r="B4240" s="1">
        <v>288.0</v>
      </c>
      <c r="C4240" s="1">
        <f>vlookup(B4240,Games!A:B,2,false)</f>
        <v>1</v>
      </c>
      <c r="D4240" s="2" t="s">
        <v>23</v>
      </c>
      <c r="E4240" s="1"/>
      <c r="F4240" s="1">
        <v>65.0</v>
      </c>
      <c r="G4240" s="1" t="str">
        <f>vlookup(F4240,Teams!$A:B,2,false)</f>
        <v>Dulles A</v>
      </c>
      <c r="H4240" s="1" t="b">
        <v>1</v>
      </c>
      <c r="I4240" s="1" t="b">
        <v>1</v>
      </c>
      <c r="J4240" s="1">
        <v>6.0</v>
      </c>
      <c r="K4240" s="3" t="str">
        <f>vlookup(J4240,Cats!$A:$B,2,false)</f>
        <v>P</v>
      </c>
    </row>
    <row r="4241">
      <c r="A4241" s="1">
        <v>128360.0</v>
      </c>
      <c r="B4241" s="1">
        <v>288.0</v>
      </c>
      <c r="C4241" s="1">
        <f>vlookup(B4241,Games!A:B,2,false)</f>
        <v>1</v>
      </c>
      <c r="D4241" s="2" t="s">
        <v>78</v>
      </c>
      <c r="E4241" s="1" t="s">
        <v>505</v>
      </c>
      <c r="F4241" s="1">
        <v>74.0</v>
      </c>
      <c r="G4241" s="1" t="str">
        <f>vlookup(F4241,Teams!$A:B,2,false)</f>
        <v>Grand Oaks</v>
      </c>
      <c r="H4241" s="1" t="b">
        <v>0</v>
      </c>
      <c r="I4241" s="1" t="b">
        <v>0</v>
      </c>
      <c r="J4241" s="1">
        <v>6.0</v>
      </c>
      <c r="K4241" s="3" t="str">
        <f>vlookup(J4241,Cats!$A:$B,2,false)</f>
        <v>P</v>
      </c>
    </row>
    <row r="4242">
      <c r="A4242" s="1">
        <v>128361.0</v>
      </c>
      <c r="B4242" s="1">
        <v>288.0</v>
      </c>
      <c r="C4242" s="1">
        <f>vlookup(B4242,Games!A:B,2,false)</f>
        <v>1</v>
      </c>
      <c r="D4242" s="2" t="s">
        <v>23</v>
      </c>
      <c r="E4242" s="1" t="s">
        <v>322</v>
      </c>
      <c r="F4242" s="1">
        <v>65.0</v>
      </c>
      <c r="G4242" s="1" t="str">
        <f>vlookup(F4242,Teams!$A:B,2,false)</f>
        <v>Dulles A</v>
      </c>
      <c r="H4242" s="1" t="b">
        <v>1</v>
      </c>
      <c r="I4242" s="1" t="b">
        <v>0</v>
      </c>
      <c r="J4242" s="1">
        <v>7.0</v>
      </c>
      <c r="K4242" s="3" t="str">
        <f>vlookup(J4242,Cats!$A:$B,2,false)</f>
        <v>X</v>
      </c>
    </row>
    <row r="4243">
      <c r="A4243" s="1">
        <v>128362.0</v>
      </c>
      <c r="B4243" s="1">
        <v>288.0</v>
      </c>
      <c r="C4243" s="1">
        <f>vlookup(B4243,Games!A:B,2,false)</f>
        <v>1</v>
      </c>
      <c r="D4243" s="2" t="s">
        <v>23</v>
      </c>
      <c r="E4243" s="1" t="s">
        <v>505</v>
      </c>
      <c r="F4243" s="1">
        <v>74.0</v>
      </c>
      <c r="G4243" s="1" t="str">
        <f>vlookup(F4243,Teams!$A:B,2,false)</f>
        <v>Grand Oaks</v>
      </c>
      <c r="H4243" s="1" t="b">
        <v>0</v>
      </c>
      <c r="I4243" s="1" t="b">
        <v>0</v>
      </c>
      <c r="J4243" s="1">
        <v>7.0</v>
      </c>
      <c r="K4243" s="3" t="str">
        <f>vlookup(J4243,Cats!$A:$B,2,false)</f>
        <v>X</v>
      </c>
    </row>
    <row r="4244">
      <c r="A4244" s="1">
        <v>128363.0</v>
      </c>
      <c r="B4244" s="1">
        <v>288.0</v>
      </c>
      <c r="C4244" s="1">
        <f>vlookup(B4244,Games!A:B,2,false)</f>
        <v>1</v>
      </c>
      <c r="D4244" s="2" t="s">
        <v>34</v>
      </c>
      <c r="E4244" s="1" t="s">
        <v>322</v>
      </c>
      <c r="F4244" s="1">
        <v>65.0</v>
      </c>
      <c r="G4244" s="1" t="str">
        <f>vlookup(F4244,Teams!$A:B,2,false)</f>
        <v>Dulles A</v>
      </c>
      <c r="H4244" s="1" t="b">
        <v>1</v>
      </c>
      <c r="I4244" s="1" t="b">
        <v>0</v>
      </c>
      <c r="J4244" s="1">
        <v>8.0</v>
      </c>
      <c r="K4244" s="3" t="str">
        <f>vlookup(J4244,Cats!$A:$B,2,false)</f>
        <v>M</v>
      </c>
    </row>
    <row r="4245">
      <c r="A4245" s="1">
        <v>128364.0</v>
      </c>
      <c r="B4245" s="1">
        <v>288.0</v>
      </c>
      <c r="C4245" s="1">
        <f>vlookup(B4245,Games!A:B,2,false)</f>
        <v>1</v>
      </c>
      <c r="D4245" s="2" t="s">
        <v>23</v>
      </c>
      <c r="E4245" s="1" t="s">
        <v>1228</v>
      </c>
      <c r="F4245" s="1">
        <v>74.0</v>
      </c>
      <c r="G4245" s="1" t="str">
        <f>vlookup(F4245,Teams!$A:B,2,false)</f>
        <v>Grand Oaks</v>
      </c>
      <c r="H4245" s="1" t="b">
        <v>0</v>
      </c>
      <c r="I4245" s="1" t="b">
        <v>0</v>
      </c>
      <c r="J4245" s="1">
        <v>8.0</v>
      </c>
      <c r="K4245" s="3" t="str">
        <f>vlookup(J4245,Cats!$A:$B,2,false)</f>
        <v>M</v>
      </c>
    </row>
    <row r="4246">
      <c r="A4246" s="1">
        <v>128365.0</v>
      </c>
      <c r="B4246" s="1">
        <v>288.0</v>
      </c>
      <c r="C4246" s="1">
        <f>vlookup(B4246,Games!A:B,2,false)</f>
        <v>1</v>
      </c>
      <c r="D4246" s="2" t="s">
        <v>34</v>
      </c>
      <c r="E4246" s="1" t="s">
        <v>322</v>
      </c>
      <c r="F4246" s="1">
        <v>65.0</v>
      </c>
      <c r="G4246" s="1" t="str">
        <f>vlookup(F4246,Teams!$A:B,2,false)</f>
        <v>Dulles A</v>
      </c>
      <c r="H4246" s="1" t="b">
        <v>1</v>
      </c>
      <c r="I4246" s="1" t="b">
        <v>0</v>
      </c>
      <c r="J4246" s="1">
        <v>9.0</v>
      </c>
      <c r="K4246" s="3" t="str">
        <f>vlookup(J4246,Cats!$A:$B,2,false)</f>
        <v>C</v>
      </c>
    </row>
    <row r="4247">
      <c r="A4247" s="1">
        <v>128366.0</v>
      </c>
      <c r="B4247" s="1">
        <v>288.0</v>
      </c>
      <c r="C4247" s="1">
        <f>vlookup(B4247,Games!A:B,2,false)</f>
        <v>1</v>
      </c>
      <c r="D4247" s="2" t="s">
        <v>23</v>
      </c>
      <c r="E4247" s="1"/>
      <c r="F4247" s="1">
        <v>74.0</v>
      </c>
      <c r="G4247" s="1" t="str">
        <f>vlookup(F4247,Teams!$A:B,2,false)</f>
        <v>Grand Oaks</v>
      </c>
      <c r="H4247" s="1" t="b">
        <v>0</v>
      </c>
      <c r="I4247" s="1" t="b">
        <v>1</v>
      </c>
      <c r="J4247" s="1">
        <v>9.0</v>
      </c>
      <c r="K4247" s="3" t="str">
        <f>vlookup(J4247,Cats!$A:$B,2,false)</f>
        <v>C</v>
      </c>
    </row>
    <row r="4248">
      <c r="A4248" s="1">
        <v>128367.0</v>
      </c>
      <c r="B4248" s="1">
        <v>288.0</v>
      </c>
      <c r="C4248" s="1">
        <f>vlookup(B4248,Games!A:B,2,false)</f>
        <v>1</v>
      </c>
      <c r="D4248" s="2" t="s">
        <v>34</v>
      </c>
      <c r="E4248" s="1" t="s">
        <v>322</v>
      </c>
      <c r="F4248" s="1">
        <v>65.0</v>
      </c>
      <c r="G4248" s="1" t="str">
        <f>vlookup(F4248,Teams!$A:B,2,false)</f>
        <v>Dulles A</v>
      </c>
      <c r="H4248" s="1" t="b">
        <v>1</v>
      </c>
      <c r="I4248" s="1" t="b">
        <v>0</v>
      </c>
      <c r="J4248" s="1">
        <v>10.0</v>
      </c>
      <c r="K4248" s="3" t="str">
        <f>vlookup(J4248,Cats!$A:$B,2,false)</f>
        <v>E</v>
      </c>
    </row>
    <row r="4249">
      <c r="A4249" s="1">
        <v>128368.0</v>
      </c>
      <c r="B4249" s="1">
        <v>288.0</v>
      </c>
      <c r="C4249" s="1">
        <f>vlookup(B4249,Games!A:B,2,false)</f>
        <v>1</v>
      </c>
      <c r="D4249" s="2" t="s">
        <v>23</v>
      </c>
      <c r="E4249" s="1"/>
      <c r="F4249" s="1">
        <v>74.0</v>
      </c>
      <c r="G4249" s="1" t="str">
        <f>vlookup(F4249,Teams!$A:B,2,false)</f>
        <v>Grand Oaks</v>
      </c>
      <c r="H4249" s="1" t="b">
        <v>0</v>
      </c>
      <c r="I4249" s="1" t="b">
        <v>1</v>
      </c>
      <c r="J4249" s="1">
        <v>10.0</v>
      </c>
      <c r="K4249" s="3" t="str">
        <f>vlookup(J4249,Cats!$A:$B,2,false)</f>
        <v>E</v>
      </c>
    </row>
    <row r="4250">
      <c r="A4250" s="1">
        <v>128369.0</v>
      </c>
      <c r="B4250" s="1">
        <v>288.0</v>
      </c>
      <c r="C4250" s="1">
        <f>vlookup(B4250,Games!A:B,2,false)</f>
        <v>1</v>
      </c>
      <c r="D4250" s="2" t="s">
        <v>23</v>
      </c>
      <c r="E4250" s="1"/>
      <c r="F4250" s="1">
        <v>65.0</v>
      </c>
      <c r="G4250" s="1" t="str">
        <f>vlookup(F4250,Teams!$A:B,2,false)</f>
        <v>Dulles A</v>
      </c>
      <c r="H4250" s="1" t="b">
        <v>1</v>
      </c>
      <c r="I4250" s="1" t="b">
        <v>1</v>
      </c>
      <c r="J4250" s="1">
        <v>11.0</v>
      </c>
      <c r="K4250" s="3" t="str">
        <f>vlookup(J4250,Cats!$A:$B,2,false)</f>
        <v>B</v>
      </c>
    </row>
    <row r="4251">
      <c r="A4251" s="1">
        <v>128370.0</v>
      </c>
      <c r="B4251" s="1">
        <v>288.0</v>
      </c>
      <c r="C4251" s="1">
        <f>vlookup(B4251,Games!A:B,2,false)</f>
        <v>1</v>
      </c>
      <c r="D4251" s="2" t="s">
        <v>78</v>
      </c>
      <c r="E4251" s="1" t="s">
        <v>505</v>
      </c>
      <c r="F4251" s="1">
        <v>74.0</v>
      </c>
      <c r="G4251" s="1" t="str">
        <f>vlookup(F4251,Teams!$A:B,2,false)</f>
        <v>Grand Oaks</v>
      </c>
      <c r="H4251" s="1" t="b">
        <v>0</v>
      </c>
      <c r="I4251" s="1" t="b">
        <v>0</v>
      </c>
      <c r="J4251" s="1">
        <v>11.0</v>
      </c>
      <c r="K4251" s="3" t="str">
        <f>vlookup(J4251,Cats!$A:$B,2,false)</f>
        <v>B</v>
      </c>
    </row>
    <row r="4252">
      <c r="A4252" s="1">
        <v>128371.0</v>
      </c>
      <c r="B4252" s="1">
        <v>288.0</v>
      </c>
      <c r="C4252" s="1">
        <f>vlookup(B4252,Games!A:B,2,false)</f>
        <v>1</v>
      </c>
      <c r="D4252" s="2" t="s">
        <v>34</v>
      </c>
      <c r="E4252" s="1" t="s">
        <v>322</v>
      </c>
      <c r="F4252" s="1">
        <v>65.0</v>
      </c>
      <c r="G4252" s="1" t="str">
        <f>vlookup(F4252,Teams!$A:B,2,false)</f>
        <v>Dulles A</v>
      </c>
      <c r="H4252" s="1" t="b">
        <v>1</v>
      </c>
      <c r="I4252" s="1" t="b">
        <v>0</v>
      </c>
      <c r="J4252" s="1">
        <v>12.0</v>
      </c>
      <c r="K4252" s="3" t="str">
        <f>vlookup(J4252,Cats!$A:$B,2,false)</f>
        <v>P</v>
      </c>
    </row>
    <row r="4253">
      <c r="A4253" s="1">
        <v>128372.0</v>
      </c>
      <c r="B4253" s="1">
        <v>288.0</v>
      </c>
      <c r="C4253" s="1">
        <f>vlookup(B4253,Games!A:B,2,false)</f>
        <v>1</v>
      </c>
      <c r="D4253" s="2" t="s">
        <v>23</v>
      </c>
      <c r="E4253" s="1"/>
      <c r="F4253" s="1">
        <v>74.0</v>
      </c>
      <c r="G4253" s="1" t="str">
        <f>vlookup(F4253,Teams!$A:B,2,false)</f>
        <v>Grand Oaks</v>
      </c>
      <c r="H4253" s="1" t="b">
        <v>0</v>
      </c>
      <c r="I4253" s="1" t="b">
        <v>1</v>
      </c>
      <c r="J4253" s="1">
        <v>12.0</v>
      </c>
      <c r="K4253" s="3" t="str">
        <f>vlookup(J4253,Cats!$A:$B,2,false)</f>
        <v>P</v>
      </c>
    </row>
    <row r="4254">
      <c r="A4254" s="1">
        <v>128373.0</v>
      </c>
      <c r="B4254" s="1">
        <v>288.0</v>
      </c>
      <c r="C4254" s="1">
        <f>vlookup(B4254,Games!A:B,2,false)</f>
        <v>1</v>
      </c>
      <c r="D4254" s="2" t="s">
        <v>23</v>
      </c>
      <c r="E4254" s="1"/>
      <c r="F4254" s="1">
        <v>65.0</v>
      </c>
      <c r="G4254" s="1" t="str">
        <f>vlookup(F4254,Teams!$A:B,2,false)</f>
        <v>Dulles A</v>
      </c>
      <c r="H4254" s="1" t="b">
        <v>1</v>
      </c>
      <c r="I4254" s="1" t="b">
        <v>1</v>
      </c>
      <c r="J4254" s="1">
        <v>13.0</v>
      </c>
      <c r="K4254" s="3" t="str">
        <f>vlookup(J4254,Cats!$A:$B,2,false)</f>
        <v>X</v>
      </c>
    </row>
    <row r="4255">
      <c r="A4255" s="1">
        <v>128374.0</v>
      </c>
      <c r="B4255" s="1">
        <v>288.0</v>
      </c>
      <c r="C4255" s="1">
        <f>vlookup(B4255,Games!A:B,2,false)</f>
        <v>1</v>
      </c>
      <c r="D4255" s="2" t="s">
        <v>78</v>
      </c>
      <c r="E4255" s="1" t="s">
        <v>505</v>
      </c>
      <c r="F4255" s="1">
        <v>74.0</v>
      </c>
      <c r="G4255" s="1" t="str">
        <f>vlookup(F4255,Teams!$A:B,2,false)</f>
        <v>Grand Oaks</v>
      </c>
      <c r="H4255" s="1" t="b">
        <v>0</v>
      </c>
      <c r="I4255" s="1" t="b">
        <v>0</v>
      </c>
      <c r="J4255" s="1">
        <v>13.0</v>
      </c>
      <c r="K4255" s="3" t="str">
        <f>vlookup(J4255,Cats!$A:$B,2,false)</f>
        <v>X</v>
      </c>
    </row>
    <row r="4256">
      <c r="A4256" s="1">
        <v>128375.0</v>
      </c>
      <c r="B4256" s="1">
        <v>288.0</v>
      </c>
      <c r="C4256" s="1">
        <f>vlookup(B4256,Games!A:B,2,false)</f>
        <v>1</v>
      </c>
      <c r="D4256" s="2" t="s">
        <v>34</v>
      </c>
      <c r="E4256" s="1" t="s">
        <v>322</v>
      </c>
      <c r="F4256" s="1">
        <v>65.0</v>
      </c>
      <c r="G4256" s="1" t="str">
        <f>vlookup(F4256,Teams!$A:B,2,false)</f>
        <v>Dulles A</v>
      </c>
      <c r="H4256" s="1" t="b">
        <v>1</v>
      </c>
      <c r="I4256" s="1" t="b">
        <v>0</v>
      </c>
      <c r="J4256" s="1">
        <v>14.0</v>
      </c>
      <c r="K4256" s="3" t="str">
        <f>vlookup(J4256,Cats!$A:$B,2,false)</f>
        <v>M</v>
      </c>
    </row>
    <row r="4257">
      <c r="A4257" s="1">
        <v>128376.0</v>
      </c>
      <c r="B4257" s="1">
        <v>288.0</v>
      </c>
      <c r="C4257" s="1">
        <f>vlookup(B4257,Games!A:B,2,false)</f>
        <v>1</v>
      </c>
      <c r="D4257" s="2" t="s">
        <v>23</v>
      </c>
      <c r="E4257" s="1" t="s">
        <v>505</v>
      </c>
      <c r="F4257" s="1">
        <v>74.0</v>
      </c>
      <c r="G4257" s="1" t="str">
        <f>vlookup(F4257,Teams!$A:B,2,false)</f>
        <v>Grand Oaks</v>
      </c>
      <c r="H4257" s="1" t="b">
        <v>0</v>
      </c>
      <c r="I4257" s="1" t="b">
        <v>0</v>
      </c>
      <c r="J4257" s="1">
        <v>14.0</v>
      </c>
      <c r="K4257" s="3" t="str">
        <f>vlookup(J4257,Cats!$A:$B,2,false)</f>
        <v>M</v>
      </c>
    </row>
    <row r="4258">
      <c r="A4258" s="1">
        <v>128377.0</v>
      </c>
      <c r="B4258" s="1">
        <v>288.0</v>
      </c>
      <c r="C4258" s="1">
        <f>vlookup(B4258,Games!A:B,2,false)</f>
        <v>1</v>
      </c>
      <c r="D4258" s="2" t="s">
        <v>78</v>
      </c>
      <c r="E4258" s="1" t="s">
        <v>322</v>
      </c>
      <c r="F4258" s="1">
        <v>65.0</v>
      </c>
      <c r="G4258" s="1" t="str">
        <f>vlookup(F4258,Teams!$A:B,2,false)</f>
        <v>Dulles A</v>
      </c>
      <c r="H4258" s="1" t="b">
        <v>1</v>
      </c>
      <c r="I4258" s="1" t="b">
        <v>0</v>
      </c>
      <c r="J4258" s="1">
        <v>15.0</v>
      </c>
      <c r="K4258" s="3" t="str">
        <f>vlookup(J4258,Cats!$A:$B,2,false)</f>
        <v>C</v>
      </c>
    </row>
    <row r="4259">
      <c r="A4259" s="1">
        <v>128378.0</v>
      </c>
      <c r="B4259" s="1">
        <v>288.0</v>
      </c>
      <c r="C4259" s="1">
        <f>vlookup(B4259,Games!A:B,2,false)</f>
        <v>1</v>
      </c>
      <c r="D4259" s="2" t="s">
        <v>59</v>
      </c>
      <c r="E4259" s="1" t="s">
        <v>505</v>
      </c>
      <c r="F4259" s="1">
        <v>74.0</v>
      </c>
      <c r="G4259" s="1" t="str">
        <f>vlookup(F4259,Teams!$A:B,2,false)</f>
        <v>Grand Oaks</v>
      </c>
      <c r="H4259" s="1" t="b">
        <v>0</v>
      </c>
      <c r="I4259" s="1" t="b">
        <v>0</v>
      </c>
      <c r="J4259" s="1">
        <v>15.0</v>
      </c>
      <c r="K4259" s="3" t="str">
        <f>vlookup(J4259,Cats!$A:$B,2,false)</f>
        <v>C</v>
      </c>
    </row>
    <row r="4260">
      <c r="A4260" s="1">
        <v>128379.0</v>
      </c>
      <c r="B4260" s="1">
        <v>288.0</v>
      </c>
      <c r="C4260" s="1">
        <f>vlookup(B4260,Games!A:B,2,false)</f>
        <v>1</v>
      </c>
      <c r="D4260" s="2" t="s">
        <v>34</v>
      </c>
      <c r="E4260" s="1" t="s">
        <v>322</v>
      </c>
      <c r="F4260" s="1">
        <v>65.0</v>
      </c>
      <c r="G4260" s="1" t="str">
        <f>vlookup(F4260,Teams!$A:B,2,false)</f>
        <v>Dulles A</v>
      </c>
      <c r="H4260" s="1" t="b">
        <v>1</v>
      </c>
      <c r="I4260" s="1" t="b">
        <v>0</v>
      </c>
      <c r="J4260" s="1">
        <v>16.0</v>
      </c>
      <c r="K4260" s="3" t="str">
        <f>vlookup(J4260,Cats!$A:$B,2,false)</f>
        <v>E</v>
      </c>
    </row>
    <row r="4261">
      <c r="A4261" s="1">
        <v>128380.0</v>
      </c>
      <c r="B4261" s="1">
        <v>288.0</v>
      </c>
      <c r="C4261" s="1">
        <f>vlookup(B4261,Games!A:B,2,false)</f>
        <v>1</v>
      </c>
      <c r="D4261" s="2" t="s">
        <v>23</v>
      </c>
      <c r="E4261" s="1"/>
      <c r="F4261" s="1">
        <v>74.0</v>
      </c>
      <c r="G4261" s="1" t="str">
        <f>vlookup(F4261,Teams!$A:B,2,false)</f>
        <v>Grand Oaks</v>
      </c>
      <c r="H4261" s="1" t="b">
        <v>0</v>
      </c>
      <c r="I4261" s="1" t="b">
        <v>1</v>
      </c>
      <c r="J4261" s="1">
        <v>16.0</v>
      </c>
      <c r="K4261" s="3" t="str">
        <f>vlookup(J4261,Cats!$A:$B,2,false)</f>
        <v>E</v>
      </c>
    </row>
    <row r="4262">
      <c r="A4262" s="1">
        <v>128381.0</v>
      </c>
      <c r="B4262" s="1">
        <v>288.0</v>
      </c>
      <c r="C4262" s="1">
        <f>vlookup(B4262,Games!A:B,2,false)</f>
        <v>1</v>
      </c>
      <c r="D4262" s="2" t="s">
        <v>34</v>
      </c>
      <c r="E4262" s="1" t="s">
        <v>322</v>
      </c>
      <c r="F4262" s="1">
        <v>65.0</v>
      </c>
      <c r="G4262" s="1" t="str">
        <f>vlookup(F4262,Teams!$A:B,2,false)</f>
        <v>Dulles A</v>
      </c>
      <c r="H4262" s="1" t="b">
        <v>1</v>
      </c>
      <c r="I4262" s="1" t="b">
        <v>0</v>
      </c>
      <c r="J4262" s="1">
        <v>17.0</v>
      </c>
      <c r="K4262" s="3" t="str">
        <f>vlookup(J4262,Cats!$A:$B,2,false)</f>
        <v>B</v>
      </c>
    </row>
    <row r="4263">
      <c r="A4263" s="1">
        <v>128382.0</v>
      </c>
      <c r="B4263" s="1">
        <v>288.0</v>
      </c>
      <c r="C4263" s="1">
        <f>vlookup(B4263,Games!A:B,2,false)</f>
        <v>1</v>
      </c>
      <c r="D4263" s="2" t="s">
        <v>23</v>
      </c>
      <c r="E4263" s="1"/>
      <c r="F4263" s="1">
        <v>74.0</v>
      </c>
      <c r="G4263" s="1" t="str">
        <f>vlookup(F4263,Teams!$A:B,2,false)</f>
        <v>Grand Oaks</v>
      </c>
      <c r="H4263" s="1" t="b">
        <v>0</v>
      </c>
      <c r="I4263" s="1" t="b">
        <v>1</v>
      </c>
      <c r="J4263" s="1">
        <v>17.0</v>
      </c>
      <c r="K4263" s="3" t="str">
        <f>vlookup(J4263,Cats!$A:$B,2,false)</f>
        <v>B</v>
      </c>
    </row>
    <row r="4264">
      <c r="A4264" s="1">
        <v>128383.0</v>
      </c>
      <c r="B4264" s="1">
        <v>288.0</v>
      </c>
      <c r="C4264" s="1">
        <f>vlookup(B4264,Games!A:B,2,false)</f>
        <v>1</v>
      </c>
      <c r="D4264" s="2" t="s">
        <v>34</v>
      </c>
      <c r="E4264" s="1" t="s">
        <v>322</v>
      </c>
      <c r="F4264" s="1">
        <v>65.0</v>
      </c>
      <c r="G4264" s="1" t="str">
        <f>vlookup(F4264,Teams!$A:B,2,false)</f>
        <v>Dulles A</v>
      </c>
      <c r="H4264" s="1" t="b">
        <v>1</v>
      </c>
      <c r="I4264" s="1" t="b">
        <v>0</v>
      </c>
      <c r="J4264" s="1">
        <v>18.0</v>
      </c>
      <c r="K4264" s="3" t="str">
        <f>vlookup(J4264,Cats!$A:$B,2,false)</f>
        <v>P</v>
      </c>
    </row>
    <row r="4265">
      <c r="A4265" s="1">
        <v>128384.0</v>
      </c>
      <c r="B4265" s="1">
        <v>288.0</v>
      </c>
      <c r="C4265" s="1">
        <f>vlookup(B4265,Games!A:B,2,false)</f>
        <v>1</v>
      </c>
      <c r="D4265" s="2" t="s">
        <v>23</v>
      </c>
      <c r="E4265" s="1"/>
      <c r="F4265" s="1">
        <v>74.0</v>
      </c>
      <c r="G4265" s="1" t="str">
        <f>vlookup(F4265,Teams!$A:B,2,false)</f>
        <v>Grand Oaks</v>
      </c>
      <c r="H4265" s="1" t="b">
        <v>0</v>
      </c>
      <c r="I4265" s="1" t="b">
        <v>1</v>
      </c>
      <c r="J4265" s="1">
        <v>18.0</v>
      </c>
      <c r="K4265" s="3" t="str">
        <f>vlookup(J4265,Cats!$A:$B,2,false)</f>
        <v>P</v>
      </c>
    </row>
    <row r="4266">
      <c r="A4266" s="1">
        <v>128385.0</v>
      </c>
      <c r="B4266" s="1">
        <v>288.0</v>
      </c>
      <c r="C4266" s="1">
        <f>vlookup(B4266,Games!A:B,2,false)</f>
        <v>1</v>
      </c>
      <c r="D4266" s="2" t="s">
        <v>34</v>
      </c>
      <c r="E4266" s="1" t="s">
        <v>322</v>
      </c>
      <c r="F4266" s="1">
        <v>65.0</v>
      </c>
      <c r="G4266" s="1" t="str">
        <f>vlookup(F4266,Teams!$A:B,2,false)</f>
        <v>Dulles A</v>
      </c>
      <c r="H4266" s="1" t="b">
        <v>1</v>
      </c>
      <c r="I4266" s="1" t="b">
        <v>0</v>
      </c>
      <c r="J4266" s="1">
        <v>19.0</v>
      </c>
      <c r="K4266" s="3" t="str">
        <f>vlookup(J4266,Cats!$A:$B,2,false)</f>
        <v>X</v>
      </c>
    </row>
    <row r="4267">
      <c r="A4267" s="1">
        <v>128386.0</v>
      </c>
      <c r="B4267" s="1">
        <v>288.0</v>
      </c>
      <c r="C4267" s="1">
        <f>vlookup(B4267,Games!A:B,2,false)</f>
        <v>1</v>
      </c>
      <c r="D4267" s="2" t="s">
        <v>23</v>
      </c>
      <c r="E4267" s="1"/>
      <c r="F4267" s="1">
        <v>74.0</v>
      </c>
      <c r="G4267" s="1" t="str">
        <f>vlookup(F4267,Teams!$A:B,2,false)</f>
        <v>Grand Oaks</v>
      </c>
      <c r="H4267" s="1" t="b">
        <v>0</v>
      </c>
      <c r="I4267" s="1" t="b">
        <v>1</v>
      </c>
      <c r="J4267" s="1">
        <v>19.0</v>
      </c>
      <c r="K4267" s="3" t="str">
        <f>vlookup(J4267,Cats!$A:$B,2,false)</f>
        <v>X</v>
      </c>
    </row>
    <row r="4268">
      <c r="A4268" s="1">
        <v>128387.0</v>
      </c>
      <c r="B4268" s="1">
        <v>288.0</v>
      </c>
      <c r="C4268" s="1">
        <f>vlookup(B4268,Games!A:B,2,false)</f>
        <v>1</v>
      </c>
      <c r="D4268" s="2" t="s">
        <v>34</v>
      </c>
      <c r="E4268" s="1" t="s">
        <v>322</v>
      </c>
      <c r="F4268" s="1">
        <v>65.0</v>
      </c>
      <c r="G4268" s="1" t="str">
        <f>vlookup(F4268,Teams!$A:B,2,false)</f>
        <v>Dulles A</v>
      </c>
      <c r="H4268" s="1" t="b">
        <v>1</v>
      </c>
      <c r="I4268" s="1" t="b">
        <v>0</v>
      </c>
      <c r="J4268" s="1">
        <v>20.0</v>
      </c>
      <c r="K4268" s="3" t="str">
        <f>vlookup(J4268,Cats!$A:$B,2,false)</f>
        <v>M</v>
      </c>
    </row>
    <row r="4269">
      <c r="A4269" s="1">
        <v>128388.0</v>
      </c>
      <c r="B4269" s="1">
        <v>288.0</v>
      </c>
      <c r="C4269" s="1">
        <f>vlookup(B4269,Games!A:B,2,false)</f>
        <v>1</v>
      </c>
      <c r="D4269" s="2" t="s">
        <v>23</v>
      </c>
      <c r="E4269" s="1"/>
      <c r="F4269" s="1">
        <v>74.0</v>
      </c>
      <c r="G4269" s="1" t="str">
        <f>vlookup(F4269,Teams!$A:B,2,false)</f>
        <v>Grand Oaks</v>
      </c>
      <c r="H4269" s="1" t="b">
        <v>0</v>
      </c>
      <c r="I4269" s="1" t="b">
        <v>1</v>
      </c>
      <c r="J4269" s="1">
        <v>20.0</v>
      </c>
      <c r="K4269" s="3" t="str">
        <f>vlookup(J4269,Cats!$A:$B,2,false)</f>
        <v>M</v>
      </c>
    </row>
    <row r="4270">
      <c r="A4270" s="1">
        <v>128389.0</v>
      </c>
      <c r="B4270" s="1">
        <v>288.0</v>
      </c>
      <c r="C4270" s="1">
        <f>vlookup(B4270,Games!A:B,2,false)</f>
        <v>1</v>
      </c>
      <c r="D4270" s="2" t="s">
        <v>23</v>
      </c>
      <c r="E4270" s="1" t="s">
        <v>322</v>
      </c>
      <c r="F4270" s="1">
        <v>65.0</v>
      </c>
      <c r="G4270" s="1" t="str">
        <f>vlookup(F4270,Teams!$A:B,2,false)</f>
        <v>Dulles A</v>
      </c>
      <c r="H4270" s="1" t="b">
        <v>1</v>
      </c>
      <c r="I4270" s="1" t="b">
        <v>0</v>
      </c>
      <c r="J4270" s="1">
        <v>21.0</v>
      </c>
      <c r="K4270" s="3" t="str">
        <f>vlookup(J4270,Cats!$A:$B,2,false)</f>
        <v>C</v>
      </c>
    </row>
    <row r="4271">
      <c r="A4271" s="1">
        <v>128390.0</v>
      </c>
      <c r="B4271" s="1">
        <v>288.0</v>
      </c>
      <c r="C4271" s="1">
        <f>vlookup(B4271,Games!A:B,2,false)</f>
        <v>1</v>
      </c>
      <c r="D4271" s="2" t="s">
        <v>23</v>
      </c>
      <c r="E4271" s="1" t="s">
        <v>505</v>
      </c>
      <c r="F4271" s="1">
        <v>74.0</v>
      </c>
      <c r="G4271" s="1" t="str">
        <f>vlookup(F4271,Teams!$A:B,2,false)</f>
        <v>Grand Oaks</v>
      </c>
      <c r="H4271" s="1" t="b">
        <v>0</v>
      </c>
      <c r="I4271" s="1" t="b">
        <v>0</v>
      </c>
      <c r="J4271" s="1">
        <v>21.0</v>
      </c>
      <c r="K4271" s="3" t="str">
        <f>vlookup(J4271,Cats!$A:$B,2,false)</f>
        <v>C</v>
      </c>
    </row>
    <row r="4272">
      <c r="A4272" s="1">
        <v>128391.0</v>
      </c>
      <c r="B4272" s="1">
        <v>288.0</v>
      </c>
      <c r="C4272" s="1">
        <f>vlookup(B4272,Games!A:B,2,false)</f>
        <v>1</v>
      </c>
      <c r="D4272" s="2" t="s">
        <v>34</v>
      </c>
      <c r="E4272" s="1" t="s">
        <v>322</v>
      </c>
      <c r="F4272" s="1">
        <v>65.0</v>
      </c>
      <c r="G4272" s="1" t="str">
        <f>vlookup(F4272,Teams!$A:B,2,false)</f>
        <v>Dulles A</v>
      </c>
      <c r="H4272" s="1" t="b">
        <v>1</v>
      </c>
      <c r="I4272" s="1" t="b">
        <v>0</v>
      </c>
      <c r="J4272" s="1">
        <v>22.0</v>
      </c>
      <c r="K4272" s="3" t="str">
        <f>vlookup(J4272,Cats!$A:$B,2,false)</f>
        <v>E</v>
      </c>
    </row>
    <row r="4273">
      <c r="A4273" s="1">
        <v>128392.0</v>
      </c>
      <c r="B4273" s="1">
        <v>288.0</v>
      </c>
      <c r="C4273" s="1">
        <f>vlookup(B4273,Games!A:B,2,false)</f>
        <v>1</v>
      </c>
      <c r="D4273" s="2" t="s">
        <v>23</v>
      </c>
      <c r="E4273" s="1"/>
      <c r="F4273" s="1">
        <v>74.0</v>
      </c>
      <c r="G4273" s="1" t="str">
        <f>vlookup(F4273,Teams!$A:B,2,false)</f>
        <v>Grand Oaks</v>
      </c>
      <c r="H4273" s="1" t="b">
        <v>0</v>
      </c>
      <c r="I4273" s="1" t="b">
        <v>1</v>
      </c>
      <c r="J4273" s="1">
        <v>22.0</v>
      </c>
      <c r="K4273" s="3" t="str">
        <f>vlookup(J4273,Cats!$A:$B,2,false)</f>
        <v>E</v>
      </c>
    </row>
    <row r="4274">
      <c r="A4274" s="1">
        <v>128393.0</v>
      </c>
      <c r="B4274" s="1">
        <v>288.0</v>
      </c>
      <c r="C4274" s="1">
        <f>vlookup(B4274,Games!A:B,2,false)</f>
        <v>1</v>
      </c>
      <c r="D4274" s="2" t="s">
        <v>34</v>
      </c>
      <c r="E4274" s="1" t="s">
        <v>322</v>
      </c>
      <c r="F4274" s="1">
        <v>65.0</v>
      </c>
      <c r="G4274" s="1" t="str">
        <f>vlookup(F4274,Teams!$A:B,2,false)</f>
        <v>Dulles A</v>
      </c>
      <c r="H4274" s="1" t="b">
        <v>1</v>
      </c>
      <c r="I4274" s="1" t="b">
        <v>0</v>
      </c>
      <c r="J4274" s="1">
        <v>23.0</v>
      </c>
      <c r="K4274" s="3" t="str">
        <f>vlookup(J4274,Cats!$A:$B,2,false)</f>
        <v>B</v>
      </c>
    </row>
    <row r="4275">
      <c r="A4275" s="1">
        <v>128394.0</v>
      </c>
      <c r="B4275" s="1">
        <v>288.0</v>
      </c>
      <c r="C4275" s="1">
        <f>vlookup(B4275,Games!A:B,2,false)</f>
        <v>1</v>
      </c>
      <c r="D4275" s="2" t="s">
        <v>23</v>
      </c>
      <c r="E4275" s="1"/>
      <c r="F4275" s="1">
        <v>74.0</v>
      </c>
      <c r="G4275" s="1" t="str">
        <f>vlookup(F4275,Teams!$A:B,2,false)</f>
        <v>Grand Oaks</v>
      </c>
      <c r="H4275" s="1" t="b">
        <v>0</v>
      </c>
      <c r="I4275" s="1" t="b">
        <v>1</v>
      </c>
      <c r="J4275" s="1">
        <v>23.0</v>
      </c>
      <c r="K4275" s="3" t="str">
        <f>vlookup(J4275,Cats!$A:$B,2,false)</f>
        <v>B</v>
      </c>
    </row>
    <row r="4276">
      <c r="A4276" s="1">
        <v>128395.0</v>
      </c>
      <c r="B4276" s="1">
        <v>288.0</v>
      </c>
      <c r="C4276" s="1">
        <f>vlookup(B4276,Games!A:B,2,false)</f>
        <v>1</v>
      </c>
      <c r="D4276" s="2" t="s">
        <v>34</v>
      </c>
      <c r="E4276" s="1" t="s">
        <v>322</v>
      </c>
      <c r="F4276" s="1">
        <v>65.0</v>
      </c>
      <c r="G4276" s="1" t="str">
        <f>vlookup(F4276,Teams!$A:B,2,false)</f>
        <v>Dulles A</v>
      </c>
      <c r="H4276" s="1" t="b">
        <v>1</v>
      </c>
      <c r="I4276" s="1" t="b">
        <v>0</v>
      </c>
      <c r="J4276" s="1">
        <v>24.0</v>
      </c>
      <c r="K4276" s="3" t="str">
        <f>vlookup(J4276,Cats!$A:$B,2,false)</f>
        <v>P</v>
      </c>
    </row>
    <row r="4277">
      <c r="A4277" s="1">
        <v>128396.0</v>
      </c>
      <c r="B4277" s="1">
        <v>288.0</v>
      </c>
      <c r="C4277" s="1">
        <f>vlookup(B4277,Games!A:B,2,false)</f>
        <v>1</v>
      </c>
      <c r="D4277" s="2" t="s">
        <v>23</v>
      </c>
      <c r="E4277" s="1"/>
      <c r="F4277" s="1">
        <v>74.0</v>
      </c>
      <c r="G4277" s="1" t="str">
        <f>vlookup(F4277,Teams!$A:B,2,false)</f>
        <v>Grand Oaks</v>
      </c>
      <c r="H4277" s="1" t="b">
        <v>0</v>
      </c>
      <c r="I4277" s="1" t="b">
        <v>1</v>
      </c>
      <c r="J4277" s="1">
        <v>24.0</v>
      </c>
      <c r="K4277" s="3" t="str">
        <f>vlookup(J4277,Cats!$A:$B,2,false)</f>
        <v>P</v>
      </c>
    </row>
    <row r="4278">
      <c r="A4278" s="1">
        <v>128397.0</v>
      </c>
      <c r="B4278" s="1">
        <v>289.0</v>
      </c>
      <c r="C4278" s="1">
        <f>vlookup(B4278,Games!A:B,2,false)</f>
        <v>1</v>
      </c>
      <c r="D4278" s="2" t="s">
        <v>23</v>
      </c>
      <c r="E4278" s="1"/>
      <c r="F4278" s="1">
        <v>44.0</v>
      </c>
      <c r="G4278" s="1" t="str">
        <f>vlookup(F4278,Teams!$A:B,2,false)</f>
        <v>AMSA A</v>
      </c>
      <c r="H4278" s="1" t="b">
        <v>1</v>
      </c>
      <c r="I4278" s="1" t="b">
        <v>1</v>
      </c>
      <c r="J4278" s="1">
        <v>1.0</v>
      </c>
      <c r="K4278" s="3" t="str">
        <f>vlookup(J4278,Cats!$A:$B,2,false)</f>
        <v>X</v>
      </c>
    </row>
    <row r="4279">
      <c r="A4279" s="1">
        <v>128398.0</v>
      </c>
      <c r="B4279" s="1">
        <v>289.0</v>
      </c>
      <c r="C4279" s="1">
        <f>vlookup(B4279,Games!A:B,2,false)</f>
        <v>1</v>
      </c>
      <c r="D4279" s="2" t="s">
        <v>78</v>
      </c>
      <c r="E4279" s="1" t="s">
        <v>605</v>
      </c>
      <c r="F4279" s="1">
        <v>51.0</v>
      </c>
      <c r="G4279" s="1" t="str">
        <f>vlookup(F4279,Teams!$A:B,2,false)</f>
        <v>Blair C</v>
      </c>
      <c r="H4279" s="1" t="b">
        <v>0</v>
      </c>
      <c r="I4279" s="1" t="b">
        <v>0</v>
      </c>
      <c r="J4279" s="1">
        <v>1.0</v>
      </c>
      <c r="K4279" s="3" t="str">
        <f>vlookup(J4279,Cats!$A:$B,2,false)</f>
        <v>X</v>
      </c>
    </row>
    <row r="4280">
      <c r="A4280" s="1">
        <v>128399.0</v>
      </c>
      <c r="B4280" s="1">
        <v>289.0</v>
      </c>
      <c r="C4280" s="1">
        <f>vlookup(B4280,Games!A:B,2,false)</f>
        <v>1</v>
      </c>
      <c r="D4280" s="2" t="s">
        <v>23</v>
      </c>
      <c r="E4280" s="1"/>
      <c r="F4280" s="1">
        <v>44.0</v>
      </c>
      <c r="G4280" s="1" t="str">
        <f>vlookup(F4280,Teams!$A:B,2,false)</f>
        <v>AMSA A</v>
      </c>
      <c r="H4280" s="1" t="b">
        <v>1</v>
      </c>
      <c r="I4280" s="1" t="b">
        <v>1</v>
      </c>
      <c r="J4280" s="1">
        <v>2.0</v>
      </c>
      <c r="K4280" s="3" t="str">
        <f>vlookup(J4280,Cats!$A:$B,2,false)</f>
        <v>M</v>
      </c>
    </row>
    <row r="4281">
      <c r="A4281" s="1">
        <v>128400.0</v>
      </c>
      <c r="B4281" s="1">
        <v>289.0</v>
      </c>
      <c r="C4281" s="1">
        <f>vlookup(B4281,Games!A:B,2,false)</f>
        <v>1</v>
      </c>
      <c r="D4281" s="2" t="s">
        <v>34</v>
      </c>
      <c r="E4281" s="1" t="s">
        <v>599</v>
      </c>
      <c r="F4281" s="1">
        <v>51.0</v>
      </c>
      <c r="G4281" s="1" t="str">
        <f>vlookup(F4281,Teams!$A:B,2,false)</f>
        <v>Blair C</v>
      </c>
      <c r="H4281" s="1" t="b">
        <v>0</v>
      </c>
      <c r="I4281" s="1" t="b">
        <v>0</v>
      </c>
      <c r="J4281" s="1">
        <v>2.0</v>
      </c>
      <c r="K4281" s="3" t="str">
        <f>vlookup(J4281,Cats!$A:$B,2,false)</f>
        <v>M</v>
      </c>
    </row>
    <row r="4282">
      <c r="A4282" s="1">
        <v>128401.0</v>
      </c>
      <c r="B4282" s="1">
        <v>289.0</v>
      </c>
      <c r="C4282" s="1">
        <f>vlookup(B4282,Games!A:B,2,false)</f>
        <v>1</v>
      </c>
      <c r="D4282" s="2" t="s">
        <v>23</v>
      </c>
      <c r="E4282" s="1"/>
      <c r="F4282" s="1">
        <v>44.0</v>
      </c>
      <c r="G4282" s="1" t="str">
        <f>vlookup(F4282,Teams!$A:B,2,false)</f>
        <v>AMSA A</v>
      </c>
      <c r="H4282" s="1" t="b">
        <v>1</v>
      </c>
      <c r="I4282" s="1" t="b">
        <v>1</v>
      </c>
      <c r="J4282" s="1">
        <v>3.0</v>
      </c>
      <c r="K4282" s="3" t="str">
        <f>vlookup(J4282,Cats!$A:$B,2,false)</f>
        <v>C</v>
      </c>
    </row>
    <row r="4283">
      <c r="A4283" s="1">
        <v>128402.0</v>
      </c>
      <c r="B4283" s="1">
        <v>289.0</v>
      </c>
      <c r="C4283" s="1">
        <f>vlookup(B4283,Games!A:B,2,false)</f>
        <v>1</v>
      </c>
      <c r="D4283" s="2" t="s">
        <v>34</v>
      </c>
      <c r="E4283" s="1" t="s">
        <v>605</v>
      </c>
      <c r="F4283" s="1">
        <v>51.0</v>
      </c>
      <c r="G4283" s="1" t="str">
        <f>vlookup(F4283,Teams!$A:B,2,false)</f>
        <v>Blair C</v>
      </c>
      <c r="H4283" s="1" t="b">
        <v>0</v>
      </c>
      <c r="I4283" s="1" t="b">
        <v>0</v>
      </c>
      <c r="J4283" s="1">
        <v>3.0</v>
      </c>
      <c r="K4283" s="3" t="str">
        <f>vlookup(J4283,Cats!$A:$B,2,false)</f>
        <v>C</v>
      </c>
    </row>
    <row r="4284">
      <c r="A4284" s="1">
        <v>128403.0</v>
      </c>
      <c r="B4284" s="1">
        <v>289.0</v>
      </c>
      <c r="C4284" s="1">
        <f>vlookup(B4284,Games!A:B,2,false)</f>
        <v>1</v>
      </c>
      <c r="D4284" s="2" t="s">
        <v>23</v>
      </c>
      <c r="E4284" s="1"/>
      <c r="F4284" s="1">
        <v>44.0</v>
      </c>
      <c r="G4284" s="1" t="str">
        <f>vlookup(F4284,Teams!$A:B,2,false)</f>
        <v>AMSA A</v>
      </c>
      <c r="H4284" s="1" t="b">
        <v>1</v>
      </c>
      <c r="I4284" s="1" t="b">
        <v>1</v>
      </c>
      <c r="J4284" s="1">
        <v>4.0</v>
      </c>
      <c r="K4284" s="3" t="str">
        <f>vlookup(J4284,Cats!$A:$B,2,false)</f>
        <v>E</v>
      </c>
    </row>
    <row r="4285">
      <c r="A4285" s="1">
        <v>128404.0</v>
      </c>
      <c r="B4285" s="1">
        <v>289.0</v>
      </c>
      <c r="C4285" s="1">
        <f>vlookup(B4285,Games!A:B,2,false)</f>
        <v>1</v>
      </c>
      <c r="D4285" s="2" t="s">
        <v>34</v>
      </c>
      <c r="E4285" s="1" t="s">
        <v>599</v>
      </c>
      <c r="F4285" s="1">
        <v>51.0</v>
      </c>
      <c r="G4285" s="1" t="str">
        <f>vlookup(F4285,Teams!$A:B,2,false)</f>
        <v>Blair C</v>
      </c>
      <c r="H4285" s="1" t="b">
        <v>0</v>
      </c>
      <c r="I4285" s="1" t="b">
        <v>0</v>
      </c>
      <c r="J4285" s="1">
        <v>4.0</v>
      </c>
      <c r="K4285" s="3" t="str">
        <f>vlookup(J4285,Cats!$A:$B,2,false)</f>
        <v>E</v>
      </c>
    </row>
    <row r="4286">
      <c r="A4286" s="1">
        <v>128405.0</v>
      </c>
      <c r="B4286" s="1">
        <v>289.0</v>
      </c>
      <c r="C4286" s="1">
        <f>vlookup(B4286,Games!A:B,2,false)</f>
        <v>1</v>
      </c>
      <c r="D4286" s="2" t="s">
        <v>23</v>
      </c>
      <c r="E4286" s="1"/>
      <c r="F4286" s="1">
        <v>44.0</v>
      </c>
      <c r="G4286" s="1" t="str">
        <f>vlookup(F4286,Teams!$A:B,2,false)</f>
        <v>AMSA A</v>
      </c>
      <c r="H4286" s="1" t="b">
        <v>1</v>
      </c>
      <c r="I4286" s="1" t="b">
        <v>1</v>
      </c>
      <c r="J4286" s="1">
        <v>5.0</v>
      </c>
      <c r="K4286" s="3" t="str">
        <f>vlookup(J4286,Cats!$A:$B,2,false)</f>
        <v>B</v>
      </c>
    </row>
    <row r="4287">
      <c r="A4287" s="1">
        <v>128406.0</v>
      </c>
      <c r="B4287" s="1">
        <v>289.0</v>
      </c>
      <c r="C4287" s="1">
        <f>vlookup(B4287,Games!A:B,2,false)</f>
        <v>1</v>
      </c>
      <c r="D4287" s="2" t="s">
        <v>34</v>
      </c>
      <c r="E4287" s="1" t="s">
        <v>852</v>
      </c>
      <c r="F4287" s="1">
        <v>51.0</v>
      </c>
      <c r="G4287" s="1" t="str">
        <f>vlookup(F4287,Teams!$A:B,2,false)</f>
        <v>Blair C</v>
      </c>
      <c r="H4287" s="1" t="b">
        <v>0</v>
      </c>
      <c r="I4287" s="1" t="b">
        <v>0</v>
      </c>
      <c r="J4287" s="1">
        <v>5.0</v>
      </c>
      <c r="K4287" s="3" t="str">
        <f>vlookup(J4287,Cats!$A:$B,2,false)</f>
        <v>B</v>
      </c>
    </row>
    <row r="4288">
      <c r="A4288" s="1">
        <v>128407.0</v>
      </c>
      <c r="B4288" s="1">
        <v>289.0</v>
      </c>
      <c r="C4288" s="1">
        <f>vlookup(B4288,Games!A:B,2,false)</f>
        <v>1</v>
      </c>
      <c r="D4288" s="2" t="s">
        <v>23</v>
      </c>
      <c r="E4288" s="1"/>
      <c r="F4288" s="1">
        <v>44.0</v>
      </c>
      <c r="G4288" s="1" t="str">
        <f>vlookup(F4288,Teams!$A:B,2,false)</f>
        <v>AMSA A</v>
      </c>
      <c r="H4288" s="1" t="b">
        <v>1</v>
      </c>
      <c r="I4288" s="1" t="b">
        <v>1</v>
      </c>
      <c r="J4288" s="1">
        <v>6.0</v>
      </c>
      <c r="K4288" s="3" t="str">
        <f>vlookup(J4288,Cats!$A:$B,2,false)</f>
        <v>P</v>
      </c>
    </row>
    <row r="4289">
      <c r="A4289" s="1">
        <v>128408.0</v>
      </c>
      <c r="B4289" s="1">
        <v>289.0</v>
      </c>
      <c r="C4289" s="1">
        <f>vlookup(B4289,Games!A:B,2,false)</f>
        <v>1</v>
      </c>
      <c r="D4289" s="2" t="s">
        <v>78</v>
      </c>
      <c r="E4289" s="1" t="s">
        <v>599</v>
      </c>
      <c r="F4289" s="1">
        <v>51.0</v>
      </c>
      <c r="G4289" s="1" t="str">
        <f>vlookup(F4289,Teams!$A:B,2,false)</f>
        <v>Blair C</v>
      </c>
      <c r="H4289" s="1" t="b">
        <v>0</v>
      </c>
      <c r="I4289" s="1" t="b">
        <v>0</v>
      </c>
      <c r="J4289" s="1">
        <v>6.0</v>
      </c>
      <c r="K4289" s="3" t="str">
        <f>vlookup(J4289,Cats!$A:$B,2,false)</f>
        <v>P</v>
      </c>
    </row>
    <row r="4290">
      <c r="A4290" s="1">
        <v>128409.0</v>
      </c>
      <c r="B4290" s="1">
        <v>289.0</v>
      </c>
      <c r="C4290" s="1">
        <f>vlookup(B4290,Games!A:B,2,false)</f>
        <v>1</v>
      </c>
      <c r="D4290" s="2" t="s">
        <v>23</v>
      </c>
      <c r="E4290" s="1"/>
      <c r="F4290" s="1">
        <v>44.0</v>
      </c>
      <c r="G4290" s="1" t="str">
        <f>vlookup(F4290,Teams!$A:B,2,false)</f>
        <v>AMSA A</v>
      </c>
      <c r="H4290" s="1" t="b">
        <v>1</v>
      </c>
      <c r="I4290" s="1" t="b">
        <v>1</v>
      </c>
      <c r="J4290" s="1">
        <v>7.0</v>
      </c>
      <c r="K4290" s="3" t="str">
        <f>vlookup(J4290,Cats!$A:$B,2,false)</f>
        <v>X</v>
      </c>
    </row>
    <row r="4291">
      <c r="A4291" s="1">
        <v>128410.0</v>
      </c>
      <c r="B4291" s="1">
        <v>289.0</v>
      </c>
      <c r="C4291" s="1">
        <f>vlookup(B4291,Games!A:B,2,false)</f>
        <v>1</v>
      </c>
      <c r="D4291" s="2" t="s">
        <v>23</v>
      </c>
      <c r="E4291" s="1" t="s">
        <v>599</v>
      </c>
      <c r="F4291" s="1">
        <v>51.0</v>
      </c>
      <c r="G4291" s="1" t="str">
        <f>vlookup(F4291,Teams!$A:B,2,false)</f>
        <v>Blair C</v>
      </c>
      <c r="H4291" s="1" t="b">
        <v>0</v>
      </c>
      <c r="I4291" s="1" t="b">
        <v>0</v>
      </c>
      <c r="J4291" s="1">
        <v>7.0</v>
      </c>
      <c r="K4291" s="3" t="str">
        <f>vlookup(J4291,Cats!$A:$B,2,false)</f>
        <v>X</v>
      </c>
    </row>
    <row r="4292">
      <c r="A4292" s="1">
        <v>128411.0</v>
      </c>
      <c r="B4292" s="1">
        <v>289.0</v>
      </c>
      <c r="C4292" s="1">
        <f>vlookup(B4292,Games!A:B,2,false)</f>
        <v>1</v>
      </c>
      <c r="D4292" s="2" t="s">
        <v>23</v>
      </c>
      <c r="E4292" s="1" t="s">
        <v>1024</v>
      </c>
      <c r="F4292" s="1">
        <v>44.0</v>
      </c>
      <c r="G4292" s="1" t="str">
        <f>vlookup(F4292,Teams!$A:B,2,false)</f>
        <v>AMSA A</v>
      </c>
      <c r="H4292" s="1" t="b">
        <v>1</v>
      </c>
      <c r="I4292" s="1" t="b">
        <v>0</v>
      </c>
      <c r="J4292" s="1">
        <v>8.0</v>
      </c>
      <c r="K4292" s="3" t="str">
        <f>vlookup(J4292,Cats!$A:$B,2,false)</f>
        <v>M</v>
      </c>
    </row>
    <row r="4293">
      <c r="A4293" s="1">
        <v>128412.0</v>
      </c>
      <c r="B4293" s="1">
        <v>289.0</v>
      </c>
      <c r="C4293" s="1">
        <f>vlookup(B4293,Games!A:B,2,false)</f>
        <v>1</v>
      </c>
      <c r="D4293" s="2" t="s">
        <v>23</v>
      </c>
      <c r="E4293" s="1" t="s">
        <v>599</v>
      </c>
      <c r="F4293" s="1">
        <v>51.0</v>
      </c>
      <c r="G4293" s="1" t="str">
        <f>vlookup(F4293,Teams!$A:B,2,false)</f>
        <v>Blair C</v>
      </c>
      <c r="H4293" s="1" t="b">
        <v>0</v>
      </c>
      <c r="I4293" s="1" t="b">
        <v>0</v>
      </c>
      <c r="J4293" s="1">
        <v>8.0</v>
      </c>
      <c r="K4293" s="3" t="str">
        <f>vlookup(J4293,Cats!$A:$B,2,false)</f>
        <v>M</v>
      </c>
    </row>
    <row r="4294">
      <c r="A4294" s="1">
        <v>128413.0</v>
      </c>
      <c r="B4294" s="1">
        <v>289.0</v>
      </c>
      <c r="C4294" s="1">
        <f>vlookup(B4294,Games!A:B,2,false)</f>
        <v>1</v>
      </c>
      <c r="D4294" s="2" t="s">
        <v>23</v>
      </c>
      <c r="E4294" s="1"/>
      <c r="F4294" s="1">
        <v>44.0</v>
      </c>
      <c r="G4294" s="1" t="str">
        <f>vlookup(F4294,Teams!$A:B,2,false)</f>
        <v>AMSA A</v>
      </c>
      <c r="H4294" s="1" t="b">
        <v>1</v>
      </c>
      <c r="I4294" s="1" t="b">
        <v>1</v>
      </c>
      <c r="J4294" s="1">
        <v>9.0</v>
      </c>
      <c r="K4294" s="3" t="str">
        <f>vlookup(J4294,Cats!$A:$B,2,false)</f>
        <v>C</v>
      </c>
    </row>
    <row r="4295">
      <c r="A4295" s="1">
        <v>128414.0</v>
      </c>
      <c r="B4295" s="1">
        <v>289.0</v>
      </c>
      <c r="C4295" s="1">
        <f>vlookup(B4295,Games!A:B,2,false)</f>
        <v>1</v>
      </c>
      <c r="D4295" s="2" t="s">
        <v>78</v>
      </c>
      <c r="E4295" s="1" t="s">
        <v>599</v>
      </c>
      <c r="F4295" s="1">
        <v>51.0</v>
      </c>
      <c r="G4295" s="1" t="str">
        <f>vlookup(F4295,Teams!$A:B,2,false)</f>
        <v>Blair C</v>
      </c>
      <c r="H4295" s="1" t="b">
        <v>0</v>
      </c>
      <c r="I4295" s="1" t="b">
        <v>0</v>
      </c>
      <c r="J4295" s="1">
        <v>9.0</v>
      </c>
      <c r="K4295" s="3" t="str">
        <f>vlookup(J4295,Cats!$A:$B,2,false)</f>
        <v>C</v>
      </c>
    </row>
    <row r="4296">
      <c r="A4296" s="1">
        <v>128415.0</v>
      </c>
      <c r="B4296" s="1">
        <v>289.0</v>
      </c>
      <c r="C4296" s="1">
        <f>vlookup(B4296,Games!A:B,2,false)</f>
        <v>1</v>
      </c>
      <c r="D4296" s="2" t="s">
        <v>23</v>
      </c>
      <c r="E4296" s="1" t="s">
        <v>663</v>
      </c>
      <c r="F4296" s="1">
        <v>44.0</v>
      </c>
      <c r="G4296" s="1" t="str">
        <f>vlookup(F4296,Teams!$A:B,2,false)</f>
        <v>AMSA A</v>
      </c>
      <c r="H4296" s="1" t="b">
        <v>1</v>
      </c>
      <c r="I4296" s="1" t="b">
        <v>0</v>
      </c>
      <c r="J4296" s="1">
        <v>10.0</v>
      </c>
      <c r="K4296" s="3" t="str">
        <f>vlookup(J4296,Cats!$A:$B,2,false)</f>
        <v>E</v>
      </c>
    </row>
    <row r="4297">
      <c r="A4297" s="1">
        <v>128416.0</v>
      </c>
      <c r="B4297" s="1">
        <v>289.0</v>
      </c>
      <c r="C4297" s="1">
        <f>vlookup(B4297,Games!A:B,2,false)</f>
        <v>1</v>
      </c>
      <c r="D4297" s="2" t="s">
        <v>23</v>
      </c>
      <c r="E4297" s="1" t="s">
        <v>1080</v>
      </c>
      <c r="F4297" s="1">
        <v>51.0</v>
      </c>
      <c r="G4297" s="1" t="str">
        <f>vlookup(F4297,Teams!$A:B,2,false)</f>
        <v>Blair C</v>
      </c>
      <c r="H4297" s="1" t="b">
        <v>0</v>
      </c>
      <c r="I4297" s="1" t="b">
        <v>0</v>
      </c>
      <c r="J4297" s="1">
        <v>10.0</v>
      </c>
      <c r="K4297" s="3" t="str">
        <f>vlookup(J4297,Cats!$A:$B,2,false)</f>
        <v>E</v>
      </c>
    </row>
    <row r="4298">
      <c r="A4298" s="1">
        <v>128417.0</v>
      </c>
      <c r="B4298" s="1">
        <v>289.0</v>
      </c>
      <c r="C4298" s="1">
        <f>vlookup(B4298,Games!A:B,2,false)</f>
        <v>1</v>
      </c>
      <c r="D4298" s="2" t="s">
        <v>23</v>
      </c>
      <c r="E4298" s="1" t="s">
        <v>1024</v>
      </c>
      <c r="F4298" s="1">
        <v>44.0</v>
      </c>
      <c r="G4298" s="1" t="str">
        <f>vlookup(F4298,Teams!$A:B,2,false)</f>
        <v>AMSA A</v>
      </c>
      <c r="H4298" s="1" t="b">
        <v>1</v>
      </c>
      <c r="I4298" s="1" t="b">
        <v>0</v>
      </c>
      <c r="J4298" s="1">
        <v>11.0</v>
      </c>
      <c r="K4298" s="3" t="str">
        <f>vlookup(J4298,Cats!$A:$B,2,false)</f>
        <v>B</v>
      </c>
    </row>
    <row r="4299">
      <c r="A4299" s="1">
        <v>128418.0</v>
      </c>
      <c r="B4299" s="1">
        <v>289.0</v>
      </c>
      <c r="C4299" s="1">
        <f>vlookup(B4299,Games!A:B,2,false)</f>
        <v>1</v>
      </c>
      <c r="D4299" s="2" t="s">
        <v>23</v>
      </c>
      <c r="E4299" s="1" t="s">
        <v>1080</v>
      </c>
      <c r="F4299" s="1">
        <v>51.0</v>
      </c>
      <c r="G4299" s="1" t="str">
        <f>vlookup(F4299,Teams!$A:B,2,false)</f>
        <v>Blair C</v>
      </c>
      <c r="H4299" s="1" t="b">
        <v>0</v>
      </c>
      <c r="I4299" s="1" t="b">
        <v>0</v>
      </c>
      <c r="J4299" s="1">
        <v>11.0</v>
      </c>
      <c r="K4299" s="3" t="str">
        <f>vlookup(J4299,Cats!$A:$B,2,false)</f>
        <v>B</v>
      </c>
    </row>
    <row r="4300">
      <c r="A4300" s="1">
        <v>128419.0</v>
      </c>
      <c r="B4300" s="1">
        <v>289.0</v>
      </c>
      <c r="C4300" s="1">
        <f>vlookup(B4300,Games!A:B,2,false)</f>
        <v>1</v>
      </c>
      <c r="D4300" s="2" t="s">
        <v>23</v>
      </c>
      <c r="E4300" s="1"/>
      <c r="F4300" s="1">
        <v>44.0</v>
      </c>
      <c r="G4300" s="1" t="str">
        <f>vlookup(F4300,Teams!$A:B,2,false)</f>
        <v>AMSA A</v>
      </c>
      <c r="H4300" s="1" t="b">
        <v>1</v>
      </c>
      <c r="I4300" s="1" t="b">
        <v>1</v>
      </c>
      <c r="J4300" s="1">
        <v>12.0</v>
      </c>
      <c r="K4300" s="3" t="str">
        <f>vlookup(J4300,Cats!$A:$B,2,false)</f>
        <v>P</v>
      </c>
    </row>
    <row r="4301">
      <c r="A4301" s="1">
        <v>128420.0</v>
      </c>
      <c r="B4301" s="1">
        <v>289.0</v>
      </c>
      <c r="C4301" s="1">
        <f>vlookup(B4301,Games!A:B,2,false)</f>
        <v>1</v>
      </c>
      <c r="D4301" s="2" t="s">
        <v>34</v>
      </c>
      <c r="E4301" s="1" t="s">
        <v>1080</v>
      </c>
      <c r="F4301" s="1">
        <v>51.0</v>
      </c>
      <c r="G4301" s="1" t="str">
        <f>vlookup(F4301,Teams!$A:B,2,false)</f>
        <v>Blair C</v>
      </c>
      <c r="H4301" s="1" t="b">
        <v>0</v>
      </c>
      <c r="I4301" s="1" t="b">
        <v>0</v>
      </c>
      <c r="J4301" s="1">
        <v>12.0</v>
      </c>
      <c r="K4301" s="3" t="str">
        <f>vlookup(J4301,Cats!$A:$B,2,false)</f>
        <v>P</v>
      </c>
    </row>
    <row r="4302">
      <c r="A4302" s="1">
        <v>128421.0</v>
      </c>
      <c r="B4302" s="1">
        <v>289.0</v>
      </c>
      <c r="C4302" s="1">
        <f>vlookup(B4302,Games!A:B,2,false)</f>
        <v>1</v>
      </c>
      <c r="D4302" s="2" t="s">
        <v>78</v>
      </c>
      <c r="E4302" s="1" t="s">
        <v>1024</v>
      </c>
      <c r="F4302" s="1">
        <v>44.0</v>
      </c>
      <c r="G4302" s="1" t="str">
        <f>vlookup(F4302,Teams!$A:B,2,false)</f>
        <v>AMSA A</v>
      </c>
      <c r="H4302" s="1" t="b">
        <v>1</v>
      </c>
      <c r="I4302" s="1" t="b">
        <v>0</v>
      </c>
      <c r="J4302" s="1">
        <v>13.0</v>
      </c>
      <c r="K4302" s="3" t="str">
        <f>vlookup(J4302,Cats!$A:$B,2,false)</f>
        <v>X</v>
      </c>
    </row>
    <row r="4303">
      <c r="A4303" s="1">
        <v>128422.0</v>
      </c>
      <c r="B4303" s="1">
        <v>289.0</v>
      </c>
      <c r="C4303" s="1">
        <f>vlookup(B4303,Games!A:B,2,false)</f>
        <v>1</v>
      </c>
      <c r="D4303" s="2" t="s">
        <v>23</v>
      </c>
      <c r="E4303" s="1"/>
      <c r="F4303" s="1">
        <v>51.0</v>
      </c>
      <c r="G4303" s="1" t="str">
        <f>vlookup(F4303,Teams!$A:B,2,false)</f>
        <v>Blair C</v>
      </c>
      <c r="H4303" s="1" t="b">
        <v>0</v>
      </c>
      <c r="I4303" s="1" t="b">
        <v>1</v>
      </c>
      <c r="J4303" s="1">
        <v>13.0</v>
      </c>
      <c r="K4303" s="3" t="str">
        <f>vlookup(J4303,Cats!$A:$B,2,false)</f>
        <v>X</v>
      </c>
    </row>
    <row r="4304">
      <c r="A4304" s="1">
        <v>128423.0</v>
      </c>
      <c r="B4304" s="1">
        <v>289.0</v>
      </c>
      <c r="C4304" s="1">
        <f>vlookup(B4304,Games!A:B,2,false)</f>
        <v>1</v>
      </c>
      <c r="D4304" s="2" t="s">
        <v>34</v>
      </c>
      <c r="E4304" s="1" t="s">
        <v>663</v>
      </c>
      <c r="F4304" s="1">
        <v>44.0</v>
      </c>
      <c r="G4304" s="1" t="str">
        <f>vlookup(F4304,Teams!$A:B,2,false)</f>
        <v>AMSA A</v>
      </c>
      <c r="H4304" s="1" t="b">
        <v>1</v>
      </c>
      <c r="I4304" s="1" t="b">
        <v>0</v>
      </c>
      <c r="J4304" s="1">
        <v>14.0</v>
      </c>
      <c r="K4304" s="3" t="str">
        <f>vlookup(J4304,Cats!$A:$B,2,false)</f>
        <v>M</v>
      </c>
    </row>
    <row r="4305">
      <c r="A4305" s="1">
        <v>128424.0</v>
      </c>
      <c r="B4305" s="1">
        <v>289.0</v>
      </c>
      <c r="C4305" s="1">
        <f>vlookup(B4305,Games!A:B,2,false)</f>
        <v>1</v>
      </c>
      <c r="D4305" s="2" t="s">
        <v>23</v>
      </c>
      <c r="E4305" s="1" t="s">
        <v>1080</v>
      </c>
      <c r="F4305" s="1">
        <v>51.0</v>
      </c>
      <c r="G4305" s="1" t="str">
        <f>vlookup(F4305,Teams!$A:B,2,false)</f>
        <v>Blair C</v>
      </c>
      <c r="H4305" s="1" t="b">
        <v>0</v>
      </c>
      <c r="I4305" s="1" t="b">
        <v>0</v>
      </c>
      <c r="J4305" s="1">
        <v>14.0</v>
      </c>
      <c r="K4305" s="3" t="str">
        <f>vlookup(J4305,Cats!$A:$B,2,false)</f>
        <v>M</v>
      </c>
    </row>
    <row r="4306">
      <c r="A4306" s="1">
        <v>128425.0</v>
      </c>
      <c r="B4306" s="1">
        <v>289.0</v>
      </c>
      <c r="C4306" s="1">
        <f>vlookup(B4306,Games!A:B,2,false)</f>
        <v>1</v>
      </c>
      <c r="D4306" s="2" t="s">
        <v>23</v>
      </c>
      <c r="E4306" s="1"/>
      <c r="F4306" s="1">
        <v>44.0</v>
      </c>
      <c r="G4306" s="1" t="str">
        <f>vlookup(F4306,Teams!$A:B,2,false)</f>
        <v>AMSA A</v>
      </c>
      <c r="H4306" s="1" t="b">
        <v>1</v>
      </c>
      <c r="I4306" s="1" t="b">
        <v>1</v>
      </c>
      <c r="J4306" s="1">
        <v>15.0</v>
      </c>
      <c r="K4306" s="3" t="str">
        <f>vlookup(J4306,Cats!$A:$B,2,false)</f>
        <v>C</v>
      </c>
    </row>
    <row r="4307">
      <c r="A4307" s="1">
        <v>128426.0</v>
      </c>
      <c r="B4307" s="1">
        <v>289.0</v>
      </c>
      <c r="C4307" s="1">
        <f>vlookup(B4307,Games!A:B,2,false)</f>
        <v>1</v>
      </c>
      <c r="D4307" s="2" t="s">
        <v>78</v>
      </c>
      <c r="E4307" s="1" t="s">
        <v>605</v>
      </c>
      <c r="F4307" s="1">
        <v>51.0</v>
      </c>
      <c r="G4307" s="1" t="str">
        <f>vlookup(F4307,Teams!$A:B,2,false)</f>
        <v>Blair C</v>
      </c>
      <c r="H4307" s="1" t="b">
        <v>0</v>
      </c>
      <c r="I4307" s="1" t="b">
        <v>0</v>
      </c>
      <c r="J4307" s="1">
        <v>15.0</v>
      </c>
      <c r="K4307" s="3" t="str">
        <f>vlookup(J4307,Cats!$A:$B,2,false)</f>
        <v>C</v>
      </c>
    </row>
    <row r="4308">
      <c r="A4308" s="1">
        <v>128427.0</v>
      </c>
      <c r="B4308" s="1">
        <v>289.0</v>
      </c>
      <c r="C4308" s="1">
        <f>vlookup(B4308,Games!A:B,2,false)</f>
        <v>1</v>
      </c>
      <c r="D4308" s="2" t="s">
        <v>23</v>
      </c>
      <c r="E4308" s="1"/>
      <c r="F4308" s="1">
        <v>44.0</v>
      </c>
      <c r="G4308" s="1" t="str">
        <f>vlookup(F4308,Teams!$A:B,2,false)</f>
        <v>AMSA A</v>
      </c>
      <c r="H4308" s="1" t="b">
        <v>1</v>
      </c>
      <c r="I4308" s="1" t="b">
        <v>1</v>
      </c>
      <c r="J4308" s="1">
        <v>16.0</v>
      </c>
      <c r="K4308" s="3" t="str">
        <f>vlookup(J4308,Cats!$A:$B,2,false)</f>
        <v>E</v>
      </c>
    </row>
    <row r="4309">
      <c r="A4309" s="1">
        <v>128428.0</v>
      </c>
      <c r="B4309" s="1">
        <v>289.0</v>
      </c>
      <c r="C4309" s="1">
        <f>vlookup(B4309,Games!A:B,2,false)</f>
        <v>1</v>
      </c>
      <c r="D4309" s="2" t="s">
        <v>78</v>
      </c>
      <c r="E4309" s="1" t="s">
        <v>605</v>
      </c>
      <c r="F4309" s="1">
        <v>51.0</v>
      </c>
      <c r="G4309" s="1" t="str">
        <f>vlookup(F4309,Teams!$A:B,2,false)</f>
        <v>Blair C</v>
      </c>
      <c r="H4309" s="1" t="b">
        <v>0</v>
      </c>
      <c r="I4309" s="1" t="b">
        <v>0</v>
      </c>
      <c r="J4309" s="1">
        <v>16.0</v>
      </c>
      <c r="K4309" s="3" t="str">
        <f>vlookup(J4309,Cats!$A:$B,2,false)</f>
        <v>E</v>
      </c>
    </row>
    <row r="4310">
      <c r="A4310" s="1">
        <v>128429.0</v>
      </c>
      <c r="B4310" s="1">
        <v>289.0</v>
      </c>
      <c r="C4310" s="1">
        <f>vlookup(B4310,Games!A:B,2,false)</f>
        <v>1</v>
      </c>
      <c r="D4310" s="2" t="s">
        <v>23</v>
      </c>
      <c r="E4310" s="1"/>
      <c r="F4310" s="1">
        <v>44.0</v>
      </c>
      <c r="G4310" s="1" t="str">
        <f>vlookup(F4310,Teams!$A:B,2,false)</f>
        <v>AMSA A</v>
      </c>
      <c r="H4310" s="1" t="b">
        <v>1</v>
      </c>
      <c r="I4310" s="1" t="b">
        <v>1</v>
      </c>
      <c r="J4310" s="1">
        <v>17.0</v>
      </c>
      <c r="K4310" s="3" t="str">
        <f>vlookup(J4310,Cats!$A:$B,2,false)</f>
        <v>B</v>
      </c>
    </row>
    <row r="4311">
      <c r="A4311" s="1">
        <v>128430.0</v>
      </c>
      <c r="B4311" s="1">
        <v>289.0</v>
      </c>
      <c r="C4311" s="1">
        <f>vlookup(B4311,Games!A:B,2,false)</f>
        <v>1</v>
      </c>
      <c r="D4311" s="2" t="s">
        <v>34</v>
      </c>
      <c r="E4311" s="1" t="s">
        <v>605</v>
      </c>
      <c r="F4311" s="1">
        <v>51.0</v>
      </c>
      <c r="G4311" s="1" t="str">
        <f>vlookup(F4311,Teams!$A:B,2,false)</f>
        <v>Blair C</v>
      </c>
      <c r="H4311" s="1" t="b">
        <v>0</v>
      </c>
      <c r="I4311" s="1" t="b">
        <v>0</v>
      </c>
      <c r="J4311" s="1">
        <v>17.0</v>
      </c>
      <c r="K4311" s="3" t="str">
        <f>vlookup(J4311,Cats!$A:$B,2,false)</f>
        <v>B</v>
      </c>
    </row>
    <row r="4312">
      <c r="A4312" s="1">
        <v>128431.0</v>
      </c>
      <c r="B4312" s="1">
        <v>289.0</v>
      </c>
      <c r="C4312" s="1">
        <f>vlookup(B4312,Games!A:B,2,false)</f>
        <v>1</v>
      </c>
      <c r="D4312" s="2" t="s">
        <v>78</v>
      </c>
      <c r="E4312" s="1" t="s">
        <v>663</v>
      </c>
      <c r="F4312" s="1">
        <v>44.0</v>
      </c>
      <c r="G4312" s="1" t="str">
        <f>vlookup(F4312,Teams!$A:B,2,false)</f>
        <v>AMSA A</v>
      </c>
      <c r="H4312" s="1" t="b">
        <v>1</v>
      </c>
      <c r="I4312" s="1" t="b">
        <v>0</v>
      </c>
      <c r="J4312" s="1">
        <v>18.0</v>
      </c>
      <c r="K4312" s="3" t="str">
        <f>vlookup(J4312,Cats!$A:$B,2,false)</f>
        <v>P</v>
      </c>
    </row>
    <row r="4313">
      <c r="A4313" s="1">
        <v>128432.0</v>
      </c>
      <c r="B4313" s="1">
        <v>289.0</v>
      </c>
      <c r="C4313" s="1">
        <f>vlookup(B4313,Games!A:B,2,false)</f>
        <v>1</v>
      </c>
      <c r="D4313" s="2" t="s">
        <v>59</v>
      </c>
      <c r="E4313" s="1" t="s">
        <v>1255</v>
      </c>
      <c r="F4313" s="1">
        <v>51.0</v>
      </c>
      <c r="G4313" s="1" t="str">
        <f>vlookup(F4313,Teams!$A:B,2,false)</f>
        <v>Blair C</v>
      </c>
      <c r="H4313" s="1" t="b">
        <v>0</v>
      </c>
      <c r="I4313" s="1" t="b">
        <v>0</v>
      </c>
      <c r="J4313" s="1">
        <v>18.0</v>
      </c>
      <c r="K4313" s="3" t="str">
        <f>vlookup(J4313,Cats!$A:$B,2,false)</f>
        <v>P</v>
      </c>
    </row>
    <row r="4314">
      <c r="A4314" s="1">
        <v>128433.0</v>
      </c>
      <c r="B4314" s="1">
        <v>289.0</v>
      </c>
      <c r="C4314" s="1">
        <f>vlookup(B4314,Games!A:B,2,false)</f>
        <v>1</v>
      </c>
      <c r="D4314" s="2" t="s">
        <v>23</v>
      </c>
      <c r="E4314" s="1"/>
      <c r="F4314" s="1">
        <v>44.0</v>
      </c>
      <c r="G4314" s="1" t="str">
        <f>vlookup(F4314,Teams!$A:B,2,false)</f>
        <v>AMSA A</v>
      </c>
      <c r="H4314" s="1" t="b">
        <v>1</v>
      </c>
      <c r="I4314" s="1" t="b">
        <v>1</v>
      </c>
      <c r="J4314" s="1">
        <v>19.0</v>
      </c>
      <c r="K4314" s="3" t="str">
        <f>vlookup(J4314,Cats!$A:$B,2,false)</f>
        <v>X</v>
      </c>
    </row>
    <row r="4315">
      <c r="A4315" s="1">
        <v>128434.0</v>
      </c>
      <c r="B4315" s="1">
        <v>289.0</v>
      </c>
      <c r="C4315" s="1">
        <f>vlookup(B4315,Games!A:B,2,false)</f>
        <v>1</v>
      </c>
      <c r="D4315" s="2" t="s">
        <v>34</v>
      </c>
      <c r="E4315" s="1" t="s">
        <v>605</v>
      </c>
      <c r="F4315" s="1">
        <v>51.0</v>
      </c>
      <c r="G4315" s="1" t="str">
        <f>vlookup(F4315,Teams!$A:B,2,false)</f>
        <v>Blair C</v>
      </c>
      <c r="H4315" s="1" t="b">
        <v>0</v>
      </c>
      <c r="I4315" s="1" t="b">
        <v>0</v>
      </c>
      <c r="J4315" s="1">
        <v>19.0</v>
      </c>
      <c r="K4315" s="3" t="str">
        <f>vlookup(J4315,Cats!$A:$B,2,false)</f>
        <v>X</v>
      </c>
    </row>
    <row r="4316">
      <c r="A4316" s="1">
        <v>128435.0</v>
      </c>
      <c r="B4316" s="1">
        <v>289.0</v>
      </c>
      <c r="C4316" s="1">
        <f>vlookup(B4316,Games!A:B,2,false)</f>
        <v>1</v>
      </c>
      <c r="D4316" s="2" t="s">
        <v>23</v>
      </c>
      <c r="E4316" s="1"/>
      <c r="F4316" s="1">
        <v>44.0</v>
      </c>
      <c r="G4316" s="1" t="str">
        <f>vlookup(F4316,Teams!$A:B,2,false)</f>
        <v>AMSA A</v>
      </c>
      <c r="H4316" s="1" t="b">
        <v>1</v>
      </c>
      <c r="I4316" s="1" t="b">
        <v>1</v>
      </c>
      <c r="J4316" s="1">
        <v>20.0</v>
      </c>
      <c r="K4316" s="3" t="str">
        <f>vlookup(J4316,Cats!$A:$B,2,false)</f>
        <v>M</v>
      </c>
    </row>
    <row r="4317">
      <c r="A4317" s="1">
        <v>128436.0</v>
      </c>
      <c r="B4317" s="1">
        <v>289.0</v>
      </c>
      <c r="C4317" s="1">
        <f>vlookup(B4317,Games!A:B,2,false)</f>
        <v>1</v>
      </c>
      <c r="D4317" s="2" t="s">
        <v>34</v>
      </c>
      <c r="E4317" s="1" t="s">
        <v>605</v>
      </c>
      <c r="F4317" s="1">
        <v>51.0</v>
      </c>
      <c r="G4317" s="1" t="str">
        <f>vlookup(F4317,Teams!$A:B,2,false)</f>
        <v>Blair C</v>
      </c>
      <c r="H4317" s="1" t="b">
        <v>0</v>
      </c>
      <c r="I4317" s="1" t="b">
        <v>0</v>
      </c>
      <c r="J4317" s="1">
        <v>20.0</v>
      </c>
      <c r="K4317" s="3" t="str">
        <f>vlookup(J4317,Cats!$A:$B,2,false)</f>
        <v>M</v>
      </c>
    </row>
    <row r="4318">
      <c r="A4318" s="1">
        <v>128437.0</v>
      </c>
      <c r="B4318" s="1">
        <v>289.0</v>
      </c>
      <c r="C4318" s="1">
        <f>vlookup(B4318,Games!A:B,2,false)</f>
        <v>1</v>
      </c>
      <c r="D4318" s="2" t="s">
        <v>23</v>
      </c>
      <c r="E4318" s="1"/>
      <c r="F4318" s="1">
        <v>44.0</v>
      </c>
      <c r="G4318" s="1" t="str">
        <f>vlookup(F4318,Teams!$A:B,2,false)</f>
        <v>AMSA A</v>
      </c>
      <c r="H4318" s="1" t="b">
        <v>1</v>
      </c>
      <c r="I4318" s="1" t="b">
        <v>1</v>
      </c>
      <c r="J4318" s="1">
        <v>21.0</v>
      </c>
      <c r="K4318" s="3" t="str">
        <f>vlookup(J4318,Cats!$A:$B,2,false)</f>
        <v>C</v>
      </c>
    </row>
    <row r="4319">
      <c r="A4319" s="1">
        <v>128438.0</v>
      </c>
      <c r="B4319" s="1">
        <v>289.0</v>
      </c>
      <c r="C4319" s="1">
        <f>vlookup(B4319,Games!A:B,2,false)</f>
        <v>1</v>
      </c>
      <c r="D4319" s="2" t="s">
        <v>34</v>
      </c>
      <c r="E4319" s="1" t="s">
        <v>605</v>
      </c>
      <c r="F4319" s="1">
        <v>51.0</v>
      </c>
      <c r="G4319" s="1" t="str">
        <f>vlookup(F4319,Teams!$A:B,2,false)</f>
        <v>Blair C</v>
      </c>
      <c r="H4319" s="1" t="b">
        <v>0</v>
      </c>
      <c r="I4319" s="1" t="b">
        <v>0</v>
      </c>
      <c r="J4319" s="1">
        <v>21.0</v>
      </c>
      <c r="K4319" s="3" t="str">
        <f>vlookup(J4319,Cats!$A:$B,2,false)</f>
        <v>C</v>
      </c>
    </row>
    <row r="4320">
      <c r="A4320" s="1">
        <v>128439.0</v>
      </c>
      <c r="B4320" s="1">
        <v>289.0</v>
      </c>
      <c r="C4320" s="1">
        <f>vlookup(B4320,Games!A:B,2,false)</f>
        <v>1</v>
      </c>
      <c r="D4320" s="2" t="s">
        <v>23</v>
      </c>
      <c r="E4320" s="1"/>
      <c r="F4320" s="1">
        <v>44.0</v>
      </c>
      <c r="G4320" s="1" t="str">
        <f>vlookup(F4320,Teams!$A:B,2,false)</f>
        <v>AMSA A</v>
      </c>
      <c r="H4320" s="1" t="b">
        <v>1</v>
      </c>
      <c r="I4320" s="1" t="b">
        <v>1</v>
      </c>
      <c r="J4320" s="1">
        <v>22.0</v>
      </c>
      <c r="K4320" s="3" t="str">
        <f>vlookup(J4320,Cats!$A:$B,2,false)</f>
        <v>E</v>
      </c>
    </row>
    <row r="4321">
      <c r="A4321" s="1">
        <v>128440.0</v>
      </c>
      <c r="B4321" s="1">
        <v>289.0</v>
      </c>
      <c r="C4321" s="1">
        <f>vlookup(B4321,Games!A:B,2,false)</f>
        <v>1</v>
      </c>
      <c r="D4321" s="2" t="s">
        <v>78</v>
      </c>
      <c r="E4321" s="1" t="s">
        <v>852</v>
      </c>
      <c r="F4321" s="1">
        <v>51.0</v>
      </c>
      <c r="G4321" s="1" t="str">
        <f>vlookup(F4321,Teams!$A:B,2,false)</f>
        <v>Blair C</v>
      </c>
      <c r="H4321" s="1" t="b">
        <v>0</v>
      </c>
      <c r="I4321" s="1" t="b">
        <v>0</v>
      </c>
      <c r="J4321" s="1">
        <v>22.0</v>
      </c>
      <c r="K4321" s="3" t="str">
        <f>vlookup(J4321,Cats!$A:$B,2,false)</f>
        <v>E</v>
      </c>
    </row>
    <row r="4322">
      <c r="A4322" s="1">
        <v>128441.0</v>
      </c>
      <c r="B4322" s="1">
        <v>289.0</v>
      </c>
      <c r="C4322" s="1">
        <f>vlookup(B4322,Games!A:B,2,false)</f>
        <v>1</v>
      </c>
      <c r="D4322" s="2" t="s">
        <v>23</v>
      </c>
      <c r="E4322" s="1"/>
      <c r="F4322" s="1">
        <v>44.0</v>
      </c>
      <c r="G4322" s="1" t="str">
        <f>vlookup(F4322,Teams!$A:B,2,false)</f>
        <v>AMSA A</v>
      </c>
      <c r="H4322" s="1" t="b">
        <v>1</v>
      </c>
      <c r="I4322" s="1" t="b">
        <v>1</v>
      </c>
      <c r="J4322" s="1">
        <v>23.0</v>
      </c>
      <c r="K4322" s="3" t="str">
        <f>vlookup(J4322,Cats!$A:$B,2,false)</f>
        <v>B</v>
      </c>
    </row>
    <row r="4323">
      <c r="A4323" s="1">
        <v>128442.0</v>
      </c>
      <c r="B4323" s="1">
        <v>289.0</v>
      </c>
      <c r="C4323" s="1">
        <f>vlookup(B4323,Games!A:B,2,false)</f>
        <v>1</v>
      </c>
      <c r="D4323" s="2" t="s">
        <v>23</v>
      </c>
      <c r="E4323" s="1" t="s">
        <v>599</v>
      </c>
      <c r="F4323" s="1">
        <v>51.0</v>
      </c>
      <c r="G4323" s="1" t="str">
        <f>vlookup(F4323,Teams!$A:B,2,false)</f>
        <v>Blair C</v>
      </c>
      <c r="H4323" s="1" t="b">
        <v>0</v>
      </c>
      <c r="I4323" s="1" t="b">
        <v>0</v>
      </c>
      <c r="J4323" s="1">
        <v>23.0</v>
      </c>
      <c r="K4323" s="3" t="str">
        <f>vlookup(J4323,Cats!$A:$B,2,false)</f>
        <v>B</v>
      </c>
    </row>
    <row r="4324">
      <c r="A4324" s="1">
        <v>128443.0</v>
      </c>
      <c r="B4324" s="1">
        <v>289.0</v>
      </c>
      <c r="C4324" s="1">
        <f>vlookup(B4324,Games!A:B,2,false)</f>
        <v>1</v>
      </c>
      <c r="D4324" s="2" t="s">
        <v>23</v>
      </c>
      <c r="E4324" s="1"/>
      <c r="F4324" s="1">
        <v>44.0</v>
      </c>
      <c r="G4324" s="1" t="str">
        <f>vlookup(F4324,Teams!$A:B,2,false)</f>
        <v>AMSA A</v>
      </c>
      <c r="H4324" s="1" t="b">
        <v>1</v>
      </c>
      <c r="I4324" s="1" t="b">
        <v>1</v>
      </c>
      <c r="J4324" s="1">
        <v>24.0</v>
      </c>
      <c r="K4324" s="3" t="str">
        <f>vlookup(J4324,Cats!$A:$B,2,false)</f>
        <v>P</v>
      </c>
    </row>
    <row r="4325">
      <c r="A4325" s="1">
        <v>128444.0</v>
      </c>
      <c r="B4325" s="1">
        <v>289.0</v>
      </c>
      <c r="C4325" s="1">
        <f>vlookup(B4325,Games!A:B,2,false)</f>
        <v>1</v>
      </c>
      <c r="D4325" s="2" t="s">
        <v>34</v>
      </c>
      <c r="E4325" s="1" t="s">
        <v>605</v>
      </c>
      <c r="F4325" s="1">
        <v>51.0</v>
      </c>
      <c r="G4325" s="1" t="str">
        <f>vlookup(F4325,Teams!$A:B,2,false)</f>
        <v>Blair C</v>
      </c>
      <c r="H4325" s="1" t="b">
        <v>0</v>
      </c>
      <c r="I4325" s="1" t="b">
        <v>0</v>
      </c>
      <c r="J4325" s="1">
        <v>24.0</v>
      </c>
      <c r="K4325" s="3" t="str">
        <f>vlookup(J4325,Cats!$A:$B,2,false)</f>
        <v>P</v>
      </c>
    </row>
    <row r="4326">
      <c r="A4326" s="1">
        <v>128445.0</v>
      </c>
      <c r="B4326" s="1">
        <v>290.0</v>
      </c>
      <c r="C4326" s="1">
        <f>vlookup(B4326,Games!A:B,2,false)</f>
        <v>1</v>
      </c>
      <c r="D4326" s="2" t="s">
        <v>23</v>
      </c>
      <c r="E4326" s="1"/>
      <c r="F4326" s="1">
        <v>100.0</v>
      </c>
      <c r="G4326" s="1" t="str">
        <f>vlookup(F4326,Teams!$A:B,2,false)</f>
        <v>POBJFK</v>
      </c>
      <c r="H4326" s="1" t="b">
        <v>1</v>
      </c>
      <c r="I4326" s="1" t="b">
        <v>1</v>
      </c>
      <c r="J4326" s="1">
        <v>1.0</v>
      </c>
      <c r="K4326" s="3" t="str">
        <f>vlookup(J4326,Cats!$A:$B,2,false)</f>
        <v>X</v>
      </c>
    </row>
    <row r="4327">
      <c r="A4327" s="1">
        <v>128446.0</v>
      </c>
      <c r="B4327" s="1">
        <v>290.0</v>
      </c>
      <c r="C4327" s="1">
        <f>vlookup(B4327,Games!A:B,2,false)</f>
        <v>1</v>
      </c>
      <c r="D4327" s="2" t="s">
        <v>23</v>
      </c>
      <c r="E4327" s="1"/>
      <c r="F4327" s="1">
        <v>109.0</v>
      </c>
      <c r="G4327" s="1" t="str">
        <f>vlookup(F4327,Teams!$A:B,2,false)</f>
        <v>RMHS A</v>
      </c>
      <c r="H4327" s="1" t="b">
        <v>0</v>
      </c>
      <c r="I4327" s="1" t="b">
        <v>1</v>
      </c>
      <c r="J4327" s="1">
        <v>1.0</v>
      </c>
      <c r="K4327" s="3" t="str">
        <f>vlookup(J4327,Cats!$A:$B,2,false)</f>
        <v>X</v>
      </c>
    </row>
    <row r="4328">
      <c r="A4328" s="1">
        <v>128447.0</v>
      </c>
      <c r="B4328" s="1">
        <v>290.0</v>
      </c>
      <c r="C4328" s="1">
        <f>vlookup(B4328,Games!A:B,2,false)</f>
        <v>1</v>
      </c>
      <c r="D4328" s="2" t="s">
        <v>78</v>
      </c>
      <c r="E4328" s="1" t="s">
        <v>423</v>
      </c>
      <c r="F4328" s="1">
        <v>100.0</v>
      </c>
      <c r="G4328" s="1" t="str">
        <f>vlookup(F4328,Teams!$A:B,2,false)</f>
        <v>POBJFK</v>
      </c>
      <c r="H4328" s="1" t="b">
        <v>1</v>
      </c>
      <c r="I4328" s="1" t="b">
        <v>0</v>
      </c>
      <c r="J4328" s="1">
        <v>2.0</v>
      </c>
      <c r="K4328" s="3" t="str">
        <f>vlookup(J4328,Cats!$A:$B,2,false)</f>
        <v>M</v>
      </c>
    </row>
    <row r="4329">
      <c r="A4329" s="1">
        <v>128448.0</v>
      </c>
      <c r="B4329" s="1">
        <v>290.0</v>
      </c>
      <c r="C4329" s="1">
        <f>vlookup(B4329,Games!A:B,2,false)</f>
        <v>1</v>
      </c>
      <c r="D4329" s="2" t="s">
        <v>23</v>
      </c>
      <c r="E4329" s="1"/>
      <c r="F4329" s="1">
        <v>109.0</v>
      </c>
      <c r="G4329" s="1" t="str">
        <f>vlookup(F4329,Teams!$A:B,2,false)</f>
        <v>RMHS A</v>
      </c>
      <c r="H4329" s="1" t="b">
        <v>0</v>
      </c>
      <c r="I4329" s="1" t="b">
        <v>1</v>
      </c>
      <c r="J4329" s="1">
        <v>2.0</v>
      </c>
      <c r="K4329" s="3" t="str">
        <f>vlookup(J4329,Cats!$A:$B,2,false)</f>
        <v>M</v>
      </c>
    </row>
    <row r="4330">
      <c r="A4330" s="1">
        <v>128449.0</v>
      </c>
      <c r="B4330" s="1">
        <v>290.0</v>
      </c>
      <c r="C4330" s="1">
        <f>vlookup(B4330,Games!A:B,2,false)</f>
        <v>1</v>
      </c>
      <c r="D4330" s="2" t="s">
        <v>23</v>
      </c>
      <c r="E4330" s="1"/>
      <c r="F4330" s="1">
        <v>100.0</v>
      </c>
      <c r="G4330" s="1" t="str">
        <f>vlookup(F4330,Teams!$A:B,2,false)</f>
        <v>POBJFK</v>
      </c>
      <c r="H4330" s="1" t="b">
        <v>1</v>
      </c>
      <c r="I4330" s="1" t="b">
        <v>1</v>
      </c>
      <c r="J4330" s="1">
        <v>3.0</v>
      </c>
      <c r="K4330" s="3" t="str">
        <f>vlookup(J4330,Cats!$A:$B,2,false)</f>
        <v>C</v>
      </c>
    </row>
    <row r="4331">
      <c r="A4331" s="1">
        <v>128450.0</v>
      </c>
      <c r="B4331" s="1">
        <v>290.0</v>
      </c>
      <c r="C4331" s="1">
        <f>vlookup(B4331,Games!A:B,2,false)</f>
        <v>1</v>
      </c>
      <c r="D4331" s="2" t="s">
        <v>78</v>
      </c>
      <c r="E4331" s="1" t="s">
        <v>437</v>
      </c>
      <c r="F4331" s="1">
        <v>109.0</v>
      </c>
      <c r="G4331" s="1" t="str">
        <f>vlookup(F4331,Teams!$A:B,2,false)</f>
        <v>RMHS A</v>
      </c>
      <c r="H4331" s="1" t="b">
        <v>0</v>
      </c>
      <c r="I4331" s="1" t="b">
        <v>0</v>
      </c>
      <c r="J4331" s="1">
        <v>3.0</v>
      </c>
      <c r="K4331" s="3" t="str">
        <f>vlookup(J4331,Cats!$A:$B,2,false)</f>
        <v>C</v>
      </c>
    </row>
    <row r="4332">
      <c r="A4332" s="1">
        <v>128451.0</v>
      </c>
      <c r="B4332" s="1">
        <v>290.0</v>
      </c>
      <c r="C4332" s="1">
        <f>vlookup(B4332,Games!A:B,2,false)</f>
        <v>1</v>
      </c>
      <c r="D4332" s="2" t="s">
        <v>23</v>
      </c>
      <c r="E4332" s="1"/>
      <c r="F4332" s="1">
        <v>100.0</v>
      </c>
      <c r="G4332" s="1" t="str">
        <f>vlookup(F4332,Teams!$A:B,2,false)</f>
        <v>POBJFK</v>
      </c>
      <c r="H4332" s="1" t="b">
        <v>1</v>
      </c>
      <c r="I4332" s="1" t="b">
        <v>1</v>
      </c>
      <c r="J4332" s="1">
        <v>4.0</v>
      </c>
      <c r="K4332" s="3" t="str">
        <f>vlookup(J4332,Cats!$A:$B,2,false)</f>
        <v>E</v>
      </c>
    </row>
    <row r="4333">
      <c r="A4333" s="1">
        <v>128452.0</v>
      </c>
      <c r="B4333" s="1">
        <v>290.0</v>
      </c>
      <c r="C4333" s="1">
        <f>vlookup(B4333,Games!A:B,2,false)</f>
        <v>1</v>
      </c>
      <c r="D4333" s="2" t="s">
        <v>34</v>
      </c>
      <c r="E4333" s="1" t="s">
        <v>437</v>
      </c>
      <c r="F4333" s="1">
        <v>109.0</v>
      </c>
      <c r="G4333" s="1" t="str">
        <f>vlookup(F4333,Teams!$A:B,2,false)</f>
        <v>RMHS A</v>
      </c>
      <c r="H4333" s="1" t="b">
        <v>0</v>
      </c>
      <c r="I4333" s="1" t="b">
        <v>0</v>
      </c>
      <c r="J4333" s="1">
        <v>4.0</v>
      </c>
      <c r="K4333" s="3" t="str">
        <f>vlookup(J4333,Cats!$A:$B,2,false)</f>
        <v>E</v>
      </c>
    </row>
    <row r="4334">
      <c r="A4334" s="1">
        <v>128453.0</v>
      </c>
      <c r="B4334" s="1">
        <v>290.0</v>
      </c>
      <c r="C4334" s="1">
        <f>vlookup(B4334,Games!A:B,2,false)</f>
        <v>1</v>
      </c>
      <c r="D4334" s="2" t="s">
        <v>23</v>
      </c>
      <c r="E4334" s="1"/>
      <c r="F4334" s="1">
        <v>100.0</v>
      </c>
      <c r="G4334" s="1" t="str">
        <f>vlookup(F4334,Teams!$A:B,2,false)</f>
        <v>POBJFK</v>
      </c>
      <c r="H4334" s="1" t="b">
        <v>1</v>
      </c>
      <c r="I4334" s="1" t="b">
        <v>1</v>
      </c>
      <c r="J4334" s="1">
        <v>5.0</v>
      </c>
      <c r="K4334" s="3" t="str">
        <f>vlookup(J4334,Cats!$A:$B,2,false)</f>
        <v>B</v>
      </c>
    </row>
    <row r="4335">
      <c r="A4335" s="1">
        <v>128454.0</v>
      </c>
      <c r="B4335" s="1">
        <v>290.0</v>
      </c>
      <c r="C4335" s="1">
        <f>vlookup(B4335,Games!A:B,2,false)</f>
        <v>1</v>
      </c>
      <c r="D4335" s="2" t="s">
        <v>34</v>
      </c>
      <c r="E4335" s="1" t="s">
        <v>437</v>
      </c>
      <c r="F4335" s="1">
        <v>109.0</v>
      </c>
      <c r="G4335" s="1" t="str">
        <f>vlookup(F4335,Teams!$A:B,2,false)</f>
        <v>RMHS A</v>
      </c>
      <c r="H4335" s="1" t="b">
        <v>0</v>
      </c>
      <c r="I4335" s="1" t="b">
        <v>0</v>
      </c>
      <c r="J4335" s="1">
        <v>5.0</v>
      </c>
      <c r="K4335" s="3" t="str">
        <f>vlookup(J4335,Cats!$A:$B,2,false)</f>
        <v>B</v>
      </c>
    </row>
    <row r="4336">
      <c r="A4336" s="1">
        <v>128455.0</v>
      </c>
      <c r="B4336" s="1">
        <v>290.0</v>
      </c>
      <c r="C4336" s="1">
        <f>vlookup(B4336,Games!A:B,2,false)</f>
        <v>1</v>
      </c>
      <c r="D4336" s="2" t="s">
        <v>78</v>
      </c>
      <c r="E4336" s="1" t="s">
        <v>786</v>
      </c>
      <c r="F4336" s="1">
        <v>100.0</v>
      </c>
      <c r="G4336" s="1" t="str">
        <f>vlookup(F4336,Teams!$A:B,2,false)</f>
        <v>POBJFK</v>
      </c>
      <c r="H4336" s="1" t="b">
        <v>1</v>
      </c>
      <c r="I4336" s="1" t="b">
        <v>0</v>
      </c>
      <c r="J4336" s="1">
        <v>6.0</v>
      </c>
      <c r="K4336" s="3" t="str">
        <f>vlookup(J4336,Cats!$A:$B,2,false)</f>
        <v>P</v>
      </c>
    </row>
    <row r="4337">
      <c r="A4337" s="1">
        <v>128456.0</v>
      </c>
      <c r="B4337" s="1">
        <v>290.0</v>
      </c>
      <c r="C4337" s="1">
        <f>vlookup(B4337,Games!A:B,2,false)</f>
        <v>1</v>
      </c>
      <c r="D4337" s="2" t="s">
        <v>59</v>
      </c>
      <c r="E4337" s="1" t="s">
        <v>1078</v>
      </c>
      <c r="F4337" s="1">
        <v>109.0</v>
      </c>
      <c r="G4337" s="1" t="str">
        <f>vlookup(F4337,Teams!$A:B,2,false)</f>
        <v>RMHS A</v>
      </c>
      <c r="H4337" s="1" t="b">
        <v>0</v>
      </c>
      <c r="I4337" s="1" t="b">
        <v>0</v>
      </c>
      <c r="J4337" s="1">
        <v>6.0</v>
      </c>
      <c r="K4337" s="3" t="str">
        <f>vlookup(J4337,Cats!$A:$B,2,false)</f>
        <v>P</v>
      </c>
    </row>
    <row r="4338">
      <c r="A4338" s="1">
        <v>128457.0</v>
      </c>
      <c r="B4338" s="1">
        <v>290.0</v>
      </c>
      <c r="C4338" s="1">
        <f>vlookup(B4338,Games!A:B,2,false)</f>
        <v>1</v>
      </c>
      <c r="D4338" s="2" t="s">
        <v>23</v>
      </c>
      <c r="E4338" s="1"/>
      <c r="F4338" s="1">
        <v>100.0</v>
      </c>
      <c r="G4338" s="1" t="str">
        <f>vlookup(F4338,Teams!$A:B,2,false)</f>
        <v>POBJFK</v>
      </c>
      <c r="H4338" s="1" t="b">
        <v>1</v>
      </c>
      <c r="I4338" s="1" t="b">
        <v>1</v>
      </c>
      <c r="J4338" s="1">
        <v>7.0</v>
      </c>
      <c r="K4338" s="3" t="str">
        <f>vlookup(J4338,Cats!$A:$B,2,false)</f>
        <v>X</v>
      </c>
    </row>
    <row r="4339">
      <c r="A4339" s="1">
        <v>128458.0</v>
      </c>
      <c r="B4339" s="1">
        <v>290.0</v>
      </c>
      <c r="C4339" s="1">
        <f>vlookup(B4339,Games!A:B,2,false)</f>
        <v>1</v>
      </c>
      <c r="D4339" s="2" t="s">
        <v>34</v>
      </c>
      <c r="E4339" s="1" t="s">
        <v>1071</v>
      </c>
      <c r="F4339" s="1">
        <v>109.0</v>
      </c>
      <c r="G4339" s="1" t="str">
        <f>vlookup(F4339,Teams!$A:B,2,false)</f>
        <v>RMHS A</v>
      </c>
      <c r="H4339" s="1" t="b">
        <v>0</v>
      </c>
      <c r="I4339" s="1" t="b">
        <v>0</v>
      </c>
      <c r="J4339" s="1">
        <v>7.0</v>
      </c>
      <c r="K4339" s="3" t="str">
        <f>vlookup(J4339,Cats!$A:$B,2,false)</f>
        <v>X</v>
      </c>
    </row>
    <row r="4340">
      <c r="A4340" s="1">
        <v>128459.0</v>
      </c>
      <c r="B4340" s="1">
        <v>290.0</v>
      </c>
      <c r="C4340" s="1">
        <f>vlookup(B4340,Games!A:B,2,false)</f>
        <v>1</v>
      </c>
      <c r="D4340" s="2" t="s">
        <v>34</v>
      </c>
      <c r="E4340" s="1" t="s">
        <v>423</v>
      </c>
      <c r="F4340" s="1">
        <v>100.0</v>
      </c>
      <c r="G4340" s="1" t="str">
        <f>vlookup(F4340,Teams!$A:B,2,false)</f>
        <v>POBJFK</v>
      </c>
      <c r="H4340" s="1" t="b">
        <v>1</v>
      </c>
      <c r="I4340" s="1" t="b">
        <v>0</v>
      </c>
      <c r="J4340" s="1">
        <v>8.0</v>
      </c>
      <c r="K4340" s="3" t="str">
        <f>vlookup(J4340,Cats!$A:$B,2,false)</f>
        <v>M</v>
      </c>
    </row>
    <row r="4341">
      <c r="A4341" s="1">
        <v>128460.0</v>
      </c>
      <c r="B4341" s="1">
        <v>290.0</v>
      </c>
      <c r="C4341" s="1">
        <f>vlookup(B4341,Games!A:B,2,false)</f>
        <v>1</v>
      </c>
      <c r="D4341" s="2" t="s">
        <v>23</v>
      </c>
      <c r="E4341" s="1" t="s">
        <v>574</v>
      </c>
      <c r="F4341" s="1">
        <v>109.0</v>
      </c>
      <c r="G4341" s="1" t="str">
        <f>vlookup(F4341,Teams!$A:B,2,false)</f>
        <v>RMHS A</v>
      </c>
      <c r="H4341" s="1" t="b">
        <v>0</v>
      </c>
      <c r="I4341" s="1" t="b">
        <v>0</v>
      </c>
      <c r="J4341" s="1">
        <v>8.0</v>
      </c>
      <c r="K4341" s="3" t="str">
        <f>vlookup(J4341,Cats!$A:$B,2,false)</f>
        <v>M</v>
      </c>
    </row>
    <row r="4342">
      <c r="A4342" s="1">
        <v>128461.0</v>
      </c>
      <c r="B4342" s="1">
        <v>290.0</v>
      </c>
      <c r="C4342" s="1">
        <f>vlookup(B4342,Games!A:B,2,false)</f>
        <v>1</v>
      </c>
      <c r="D4342" s="2" t="s">
        <v>23</v>
      </c>
      <c r="E4342" s="1"/>
      <c r="F4342" s="1">
        <v>100.0</v>
      </c>
      <c r="G4342" s="1" t="str">
        <f>vlookup(F4342,Teams!$A:B,2,false)</f>
        <v>POBJFK</v>
      </c>
      <c r="H4342" s="1" t="b">
        <v>1</v>
      </c>
      <c r="I4342" s="1" t="b">
        <v>1</v>
      </c>
      <c r="J4342" s="1">
        <v>9.0</v>
      </c>
      <c r="K4342" s="3" t="str">
        <f>vlookup(J4342,Cats!$A:$B,2,false)</f>
        <v>C</v>
      </c>
    </row>
    <row r="4343">
      <c r="A4343" s="1">
        <v>128462.0</v>
      </c>
      <c r="B4343" s="1">
        <v>290.0</v>
      </c>
      <c r="C4343" s="1">
        <f>vlookup(B4343,Games!A:B,2,false)</f>
        <v>1</v>
      </c>
      <c r="D4343" s="2" t="s">
        <v>34</v>
      </c>
      <c r="E4343" s="1" t="s">
        <v>1078</v>
      </c>
      <c r="F4343" s="1">
        <v>109.0</v>
      </c>
      <c r="G4343" s="1" t="str">
        <f>vlookup(F4343,Teams!$A:B,2,false)</f>
        <v>RMHS A</v>
      </c>
      <c r="H4343" s="1" t="b">
        <v>0</v>
      </c>
      <c r="I4343" s="1" t="b">
        <v>0</v>
      </c>
      <c r="J4343" s="1">
        <v>9.0</v>
      </c>
      <c r="K4343" s="3" t="str">
        <f>vlookup(J4343,Cats!$A:$B,2,false)</f>
        <v>C</v>
      </c>
    </row>
    <row r="4344">
      <c r="A4344" s="1">
        <v>128463.0</v>
      </c>
      <c r="B4344" s="1">
        <v>290.0</v>
      </c>
      <c r="C4344" s="1">
        <f>vlookup(B4344,Games!A:B,2,false)</f>
        <v>1</v>
      </c>
      <c r="D4344" s="2" t="s">
        <v>23</v>
      </c>
      <c r="E4344" s="1"/>
      <c r="F4344" s="1">
        <v>100.0</v>
      </c>
      <c r="G4344" s="1" t="str">
        <f>vlookup(F4344,Teams!$A:B,2,false)</f>
        <v>POBJFK</v>
      </c>
      <c r="H4344" s="1" t="b">
        <v>1</v>
      </c>
      <c r="I4344" s="1" t="b">
        <v>1</v>
      </c>
      <c r="J4344" s="1">
        <v>10.0</v>
      </c>
      <c r="K4344" s="3" t="str">
        <f>vlookup(J4344,Cats!$A:$B,2,false)</f>
        <v>E</v>
      </c>
    </row>
    <row r="4345">
      <c r="A4345" s="1">
        <v>128464.0</v>
      </c>
      <c r="B4345" s="1">
        <v>290.0</v>
      </c>
      <c r="C4345" s="1">
        <f>vlookup(B4345,Games!A:B,2,false)</f>
        <v>1</v>
      </c>
      <c r="D4345" s="2" t="s">
        <v>23</v>
      </c>
      <c r="E4345" s="1"/>
      <c r="F4345" s="1">
        <v>109.0</v>
      </c>
      <c r="G4345" s="1" t="str">
        <f>vlookup(F4345,Teams!$A:B,2,false)</f>
        <v>RMHS A</v>
      </c>
      <c r="H4345" s="1" t="b">
        <v>0</v>
      </c>
      <c r="I4345" s="1" t="b">
        <v>1</v>
      </c>
      <c r="J4345" s="1">
        <v>10.0</v>
      </c>
      <c r="K4345" s="3" t="str">
        <f>vlookup(J4345,Cats!$A:$B,2,false)</f>
        <v>E</v>
      </c>
    </row>
    <row r="4346">
      <c r="A4346" s="1">
        <v>128465.0</v>
      </c>
      <c r="B4346" s="1">
        <v>290.0</v>
      </c>
      <c r="C4346" s="1">
        <f>vlookup(B4346,Games!A:B,2,false)</f>
        <v>1</v>
      </c>
      <c r="D4346" s="2" t="s">
        <v>23</v>
      </c>
      <c r="E4346" s="1" t="s">
        <v>423</v>
      </c>
      <c r="F4346" s="1">
        <v>100.0</v>
      </c>
      <c r="G4346" s="1" t="str">
        <f>vlookup(F4346,Teams!$A:B,2,false)</f>
        <v>POBJFK</v>
      </c>
      <c r="H4346" s="1" t="b">
        <v>1</v>
      </c>
      <c r="I4346" s="1" t="b">
        <v>0</v>
      </c>
      <c r="J4346" s="1">
        <v>11.0</v>
      </c>
      <c r="K4346" s="3" t="str">
        <f>vlookup(J4346,Cats!$A:$B,2,false)</f>
        <v>B</v>
      </c>
    </row>
    <row r="4347">
      <c r="A4347" s="1">
        <v>128466.0</v>
      </c>
      <c r="B4347" s="1">
        <v>290.0</v>
      </c>
      <c r="C4347" s="1">
        <f>vlookup(B4347,Games!A:B,2,false)</f>
        <v>1</v>
      </c>
      <c r="D4347" s="2" t="s">
        <v>59</v>
      </c>
      <c r="E4347" s="1" t="s">
        <v>437</v>
      </c>
      <c r="F4347" s="1">
        <v>109.0</v>
      </c>
      <c r="G4347" s="1" t="str">
        <f>vlookup(F4347,Teams!$A:B,2,false)</f>
        <v>RMHS A</v>
      </c>
      <c r="H4347" s="1" t="b">
        <v>0</v>
      </c>
      <c r="I4347" s="1" t="b">
        <v>0</v>
      </c>
      <c r="J4347" s="1">
        <v>11.0</v>
      </c>
      <c r="K4347" s="3" t="str">
        <f>vlookup(J4347,Cats!$A:$B,2,false)</f>
        <v>B</v>
      </c>
    </row>
    <row r="4348">
      <c r="A4348" s="1">
        <v>128467.0</v>
      </c>
      <c r="B4348" s="1">
        <v>290.0</v>
      </c>
      <c r="C4348" s="1">
        <f>vlookup(B4348,Games!A:B,2,false)</f>
        <v>1</v>
      </c>
      <c r="D4348" s="2" t="s">
        <v>23</v>
      </c>
      <c r="E4348" s="1"/>
      <c r="F4348" s="1">
        <v>100.0</v>
      </c>
      <c r="G4348" s="1" t="str">
        <f>vlookup(F4348,Teams!$A:B,2,false)</f>
        <v>POBJFK</v>
      </c>
      <c r="H4348" s="1" t="b">
        <v>1</v>
      </c>
      <c r="I4348" s="1" t="b">
        <v>1</v>
      </c>
      <c r="J4348" s="1">
        <v>12.0</v>
      </c>
      <c r="K4348" s="3" t="str">
        <f>vlookup(J4348,Cats!$A:$B,2,false)</f>
        <v>P</v>
      </c>
    </row>
    <row r="4349">
      <c r="A4349" s="1">
        <v>128468.0</v>
      </c>
      <c r="B4349" s="1">
        <v>290.0</v>
      </c>
      <c r="C4349" s="1">
        <f>vlookup(B4349,Games!A:B,2,false)</f>
        <v>1</v>
      </c>
      <c r="D4349" s="2" t="s">
        <v>78</v>
      </c>
      <c r="E4349" s="1" t="s">
        <v>437</v>
      </c>
      <c r="F4349" s="1">
        <v>109.0</v>
      </c>
      <c r="G4349" s="1" t="str">
        <f>vlookup(F4349,Teams!$A:B,2,false)</f>
        <v>RMHS A</v>
      </c>
      <c r="H4349" s="1" t="b">
        <v>0</v>
      </c>
      <c r="I4349" s="1" t="b">
        <v>0</v>
      </c>
      <c r="J4349" s="1">
        <v>12.0</v>
      </c>
      <c r="K4349" s="3" t="str">
        <f>vlookup(J4349,Cats!$A:$B,2,false)</f>
        <v>P</v>
      </c>
    </row>
    <row r="4350">
      <c r="A4350" s="1">
        <v>128469.0</v>
      </c>
      <c r="B4350" s="1">
        <v>290.0</v>
      </c>
      <c r="C4350" s="1">
        <f>vlookup(B4350,Games!A:B,2,false)</f>
        <v>1</v>
      </c>
      <c r="D4350" s="2" t="s">
        <v>23</v>
      </c>
      <c r="E4350" s="1"/>
      <c r="F4350" s="1">
        <v>100.0</v>
      </c>
      <c r="G4350" s="1" t="str">
        <f>vlookup(F4350,Teams!$A:B,2,false)</f>
        <v>POBJFK</v>
      </c>
      <c r="H4350" s="1" t="b">
        <v>1</v>
      </c>
      <c r="I4350" s="1" t="b">
        <v>1</v>
      </c>
      <c r="J4350" s="1">
        <v>13.0</v>
      </c>
      <c r="K4350" s="3" t="str">
        <f>vlookup(J4350,Cats!$A:$B,2,false)</f>
        <v>X</v>
      </c>
    </row>
    <row r="4351">
      <c r="A4351" s="1">
        <v>128470.0</v>
      </c>
      <c r="B4351" s="1">
        <v>290.0</v>
      </c>
      <c r="C4351" s="1">
        <f>vlookup(B4351,Games!A:B,2,false)</f>
        <v>1</v>
      </c>
      <c r="D4351" s="2" t="s">
        <v>34</v>
      </c>
      <c r="E4351" s="1" t="s">
        <v>1078</v>
      </c>
      <c r="F4351" s="1">
        <v>109.0</v>
      </c>
      <c r="G4351" s="1" t="str">
        <f>vlookup(F4351,Teams!$A:B,2,false)</f>
        <v>RMHS A</v>
      </c>
      <c r="H4351" s="1" t="b">
        <v>0</v>
      </c>
      <c r="I4351" s="1" t="b">
        <v>0</v>
      </c>
      <c r="J4351" s="1">
        <v>13.0</v>
      </c>
      <c r="K4351" s="3" t="str">
        <f>vlookup(J4351,Cats!$A:$B,2,false)</f>
        <v>X</v>
      </c>
    </row>
    <row r="4352">
      <c r="A4352" s="1">
        <v>128471.0</v>
      </c>
      <c r="B4352" s="1">
        <v>290.0</v>
      </c>
      <c r="C4352" s="1">
        <f>vlookup(B4352,Games!A:B,2,false)</f>
        <v>1</v>
      </c>
      <c r="D4352" s="2" t="s">
        <v>23</v>
      </c>
      <c r="E4352" s="1" t="s">
        <v>423</v>
      </c>
      <c r="F4352" s="1">
        <v>100.0</v>
      </c>
      <c r="G4352" s="1" t="str">
        <f>vlookup(F4352,Teams!$A:B,2,false)</f>
        <v>POBJFK</v>
      </c>
      <c r="H4352" s="1" t="b">
        <v>1</v>
      </c>
      <c r="I4352" s="1" t="b">
        <v>0</v>
      </c>
      <c r="J4352" s="1">
        <v>14.0</v>
      </c>
      <c r="K4352" s="3" t="str">
        <f>vlookup(J4352,Cats!$A:$B,2,false)</f>
        <v>M</v>
      </c>
    </row>
    <row r="4353">
      <c r="A4353" s="1">
        <v>128472.0</v>
      </c>
      <c r="B4353" s="1">
        <v>290.0</v>
      </c>
      <c r="C4353" s="1">
        <f>vlookup(B4353,Games!A:B,2,false)</f>
        <v>1</v>
      </c>
      <c r="D4353" s="2" t="s">
        <v>23</v>
      </c>
      <c r="E4353" s="1" t="s">
        <v>1078</v>
      </c>
      <c r="F4353" s="1">
        <v>109.0</v>
      </c>
      <c r="G4353" s="1" t="str">
        <f>vlookup(F4353,Teams!$A:B,2,false)</f>
        <v>RMHS A</v>
      </c>
      <c r="H4353" s="1" t="b">
        <v>0</v>
      </c>
      <c r="I4353" s="1" t="b">
        <v>0</v>
      </c>
      <c r="J4353" s="1">
        <v>14.0</v>
      </c>
      <c r="K4353" s="3" t="str">
        <f>vlookup(J4353,Cats!$A:$B,2,false)</f>
        <v>M</v>
      </c>
    </row>
    <row r="4354">
      <c r="A4354" s="1">
        <v>128473.0</v>
      </c>
      <c r="B4354" s="1">
        <v>290.0</v>
      </c>
      <c r="C4354" s="1">
        <f>vlookup(B4354,Games!A:B,2,false)</f>
        <v>1</v>
      </c>
      <c r="D4354" s="2" t="s">
        <v>78</v>
      </c>
      <c r="E4354" s="1" t="s">
        <v>423</v>
      </c>
      <c r="F4354" s="1">
        <v>100.0</v>
      </c>
      <c r="G4354" s="1" t="str">
        <f>vlookup(F4354,Teams!$A:B,2,false)</f>
        <v>POBJFK</v>
      </c>
      <c r="H4354" s="1" t="b">
        <v>1</v>
      </c>
      <c r="I4354" s="1" t="b">
        <v>0</v>
      </c>
      <c r="J4354" s="1">
        <v>15.0</v>
      </c>
      <c r="K4354" s="3" t="str">
        <f>vlookup(J4354,Cats!$A:$B,2,false)</f>
        <v>C</v>
      </c>
    </row>
    <row r="4355">
      <c r="A4355" s="1">
        <v>128474.0</v>
      </c>
      <c r="B4355" s="1">
        <v>290.0</v>
      </c>
      <c r="C4355" s="1">
        <f>vlookup(B4355,Games!A:B,2,false)</f>
        <v>1</v>
      </c>
      <c r="D4355" s="2" t="s">
        <v>23</v>
      </c>
      <c r="E4355" s="1"/>
      <c r="F4355" s="1">
        <v>109.0</v>
      </c>
      <c r="G4355" s="1" t="str">
        <f>vlookup(F4355,Teams!$A:B,2,false)</f>
        <v>RMHS A</v>
      </c>
      <c r="H4355" s="1" t="b">
        <v>0</v>
      </c>
      <c r="I4355" s="1" t="b">
        <v>1</v>
      </c>
      <c r="J4355" s="1">
        <v>15.0</v>
      </c>
      <c r="K4355" s="3" t="str">
        <f>vlookup(J4355,Cats!$A:$B,2,false)</f>
        <v>C</v>
      </c>
    </row>
    <row r="4356">
      <c r="A4356" s="1">
        <v>128475.0</v>
      </c>
      <c r="B4356" s="1">
        <v>290.0</v>
      </c>
      <c r="C4356" s="1">
        <f>vlookup(B4356,Games!A:B,2,false)</f>
        <v>1</v>
      </c>
      <c r="D4356" s="2" t="s">
        <v>23</v>
      </c>
      <c r="E4356" s="1" t="s">
        <v>423</v>
      </c>
      <c r="F4356" s="1">
        <v>100.0</v>
      </c>
      <c r="G4356" s="1" t="str">
        <f>vlookup(F4356,Teams!$A:B,2,false)</f>
        <v>POBJFK</v>
      </c>
      <c r="H4356" s="1" t="b">
        <v>1</v>
      </c>
      <c r="I4356" s="1" t="b">
        <v>0</v>
      </c>
      <c r="J4356" s="1">
        <v>16.0</v>
      </c>
      <c r="K4356" s="3" t="str">
        <f>vlookup(J4356,Cats!$A:$B,2,false)</f>
        <v>E</v>
      </c>
    </row>
    <row r="4357">
      <c r="A4357" s="1">
        <v>128476.0</v>
      </c>
      <c r="B4357" s="1">
        <v>290.0</v>
      </c>
      <c r="C4357" s="1">
        <f>vlookup(B4357,Games!A:B,2,false)</f>
        <v>1</v>
      </c>
      <c r="D4357" s="2" t="s">
        <v>34</v>
      </c>
      <c r="E4357" s="1" t="s">
        <v>437</v>
      </c>
      <c r="F4357" s="1">
        <v>109.0</v>
      </c>
      <c r="G4357" s="1" t="str">
        <f>vlookup(F4357,Teams!$A:B,2,false)</f>
        <v>RMHS A</v>
      </c>
      <c r="H4357" s="1" t="b">
        <v>0</v>
      </c>
      <c r="I4357" s="1" t="b">
        <v>0</v>
      </c>
      <c r="J4357" s="1">
        <v>16.0</v>
      </c>
      <c r="K4357" s="3" t="str">
        <f>vlookup(J4357,Cats!$A:$B,2,false)</f>
        <v>E</v>
      </c>
    </row>
    <row r="4358">
      <c r="A4358" s="1">
        <v>128477.0</v>
      </c>
      <c r="B4358" s="1">
        <v>290.0</v>
      </c>
      <c r="C4358" s="1">
        <f>vlookup(B4358,Games!A:B,2,false)</f>
        <v>1</v>
      </c>
      <c r="D4358" s="2" t="s">
        <v>23</v>
      </c>
      <c r="E4358" s="1"/>
      <c r="F4358" s="1">
        <v>100.0</v>
      </c>
      <c r="G4358" s="1" t="str">
        <f>vlookup(F4358,Teams!$A:B,2,false)</f>
        <v>POBJFK</v>
      </c>
      <c r="H4358" s="1" t="b">
        <v>1</v>
      </c>
      <c r="I4358" s="1" t="b">
        <v>1</v>
      </c>
      <c r="J4358" s="1">
        <v>17.0</v>
      </c>
      <c r="K4358" s="3" t="str">
        <f>vlookup(J4358,Cats!$A:$B,2,false)</f>
        <v>B</v>
      </c>
    </row>
    <row r="4359">
      <c r="A4359" s="1">
        <v>128478.0</v>
      </c>
      <c r="B4359" s="1">
        <v>290.0</v>
      </c>
      <c r="C4359" s="1">
        <f>vlookup(B4359,Games!A:B,2,false)</f>
        <v>1</v>
      </c>
      <c r="D4359" s="2" t="s">
        <v>34</v>
      </c>
      <c r="E4359" s="1" t="s">
        <v>437</v>
      </c>
      <c r="F4359" s="1">
        <v>109.0</v>
      </c>
      <c r="G4359" s="1" t="str">
        <f>vlookup(F4359,Teams!$A:B,2,false)</f>
        <v>RMHS A</v>
      </c>
      <c r="H4359" s="1" t="b">
        <v>0</v>
      </c>
      <c r="I4359" s="1" t="b">
        <v>0</v>
      </c>
      <c r="J4359" s="1">
        <v>17.0</v>
      </c>
      <c r="K4359" s="3" t="str">
        <f>vlookup(J4359,Cats!$A:$B,2,false)</f>
        <v>B</v>
      </c>
    </row>
    <row r="4360">
      <c r="A4360" s="1">
        <v>128479.0</v>
      </c>
      <c r="B4360" s="1">
        <v>290.0</v>
      </c>
      <c r="C4360" s="1">
        <f>vlookup(B4360,Games!A:B,2,false)</f>
        <v>1</v>
      </c>
      <c r="D4360" s="2" t="s">
        <v>23</v>
      </c>
      <c r="E4360" s="1"/>
      <c r="F4360" s="1">
        <v>100.0</v>
      </c>
      <c r="G4360" s="1" t="str">
        <f>vlookup(F4360,Teams!$A:B,2,false)</f>
        <v>POBJFK</v>
      </c>
      <c r="H4360" s="1" t="b">
        <v>1</v>
      </c>
      <c r="I4360" s="1" t="b">
        <v>1</v>
      </c>
      <c r="J4360" s="1">
        <v>18.0</v>
      </c>
      <c r="K4360" s="3" t="str">
        <f>vlookup(J4360,Cats!$A:$B,2,false)</f>
        <v>P</v>
      </c>
    </row>
    <row r="4361">
      <c r="A4361" s="1">
        <v>128480.0</v>
      </c>
      <c r="B4361" s="1">
        <v>290.0</v>
      </c>
      <c r="C4361" s="1">
        <f>vlookup(B4361,Games!A:B,2,false)</f>
        <v>1</v>
      </c>
      <c r="D4361" s="2" t="s">
        <v>78</v>
      </c>
      <c r="E4361" s="1" t="s">
        <v>1078</v>
      </c>
      <c r="F4361" s="1">
        <v>109.0</v>
      </c>
      <c r="G4361" s="1" t="str">
        <f>vlookup(F4361,Teams!$A:B,2,false)</f>
        <v>RMHS A</v>
      </c>
      <c r="H4361" s="1" t="b">
        <v>0</v>
      </c>
      <c r="I4361" s="1" t="b">
        <v>0</v>
      </c>
      <c r="J4361" s="1">
        <v>18.0</v>
      </c>
      <c r="K4361" s="3" t="str">
        <f>vlookup(J4361,Cats!$A:$B,2,false)</f>
        <v>P</v>
      </c>
    </row>
    <row r="4362">
      <c r="A4362" s="1">
        <v>128481.0</v>
      </c>
      <c r="B4362" s="1">
        <v>290.0</v>
      </c>
      <c r="C4362" s="1">
        <f>vlookup(B4362,Games!A:B,2,false)</f>
        <v>1</v>
      </c>
      <c r="D4362" s="2" t="s">
        <v>23</v>
      </c>
      <c r="E4362" s="1"/>
      <c r="F4362" s="1">
        <v>100.0</v>
      </c>
      <c r="G4362" s="1" t="str">
        <f>vlookup(F4362,Teams!$A:B,2,false)</f>
        <v>POBJFK</v>
      </c>
      <c r="H4362" s="1" t="b">
        <v>1</v>
      </c>
      <c r="I4362" s="1" t="b">
        <v>1</v>
      </c>
      <c r="J4362" s="1">
        <v>19.0</v>
      </c>
      <c r="K4362" s="3" t="str">
        <f>vlookup(J4362,Cats!$A:$B,2,false)</f>
        <v>X</v>
      </c>
    </row>
    <row r="4363">
      <c r="A4363" s="1">
        <v>128482.0</v>
      </c>
      <c r="B4363" s="1">
        <v>290.0</v>
      </c>
      <c r="C4363" s="1">
        <f>vlookup(B4363,Games!A:B,2,false)</f>
        <v>1</v>
      </c>
      <c r="D4363" s="2" t="s">
        <v>23</v>
      </c>
      <c r="E4363" s="1" t="s">
        <v>437</v>
      </c>
      <c r="F4363" s="1">
        <v>109.0</v>
      </c>
      <c r="G4363" s="1" t="str">
        <f>vlookup(F4363,Teams!$A:B,2,false)</f>
        <v>RMHS A</v>
      </c>
      <c r="H4363" s="1" t="b">
        <v>0</v>
      </c>
      <c r="I4363" s="1" t="b">
        <v>0</v>
      </c>
      <c r="J4363" s="1">
        <v>19.0</v>
      </c>
      <c r="K4363" s="3" t="str">
        <f>vlookup(J4363,Cats!$A:$B,2,false)</f>
        <v>X</v>
      </c>
    </row>
    <row r="4364">
      <c r="A4364" s="1">
        <v>128483.0</v>
      </c>
      <c r="B4364" s="1">
        <v>290.0</v>
      </c>
      <c r="C4364" s="1">
        <f>vlookup(B4364,Games!A:B,2,false)</f>
        <v>1</v>
      </c>
      <c r="D4364" s="2" t="s">
        <v>23</v>
      </c>
      <c r="E4364" s="1"/>
      <c r="F4364" s="1">
        <v>100.0</v>
      </c>
      <c r="G4364" s="1" t="str">
        <f>vlookup(F4364,Teams!$A:B,2,false)</f>
        <v>POBJFK</v>
      </c>
      <c r="H4364" s="1" t="b">
        <v>1</v>
      </c>
      <c r="I4364" s="1" t="b">
        <v>1</v>
      </c>
      <c r="J4364" s="1">
        <v>20.0</v>
      </c>
      <c r="K4364" s="3" t="str">
        <f>vlookup(J4364,Cats!$A:$B,2,false)</f>
        <v>M</v>
      </c>
    </row>
    <row r="4365">
      <c r="A4365" s="1">
        <v>128484.0</v>
      </c>
      <c r="B4365" s="1">
        <v>290.0</v>
      </c>
      <c r="C4365" s="1">
        <f>vlookup(B4365,Games!A:B,2,false)</f>
        <v>1</v>
      </c>
      <c r="D4365" s="2" t="s">
        <v>34</v>
      </c>
      <c r="E4365" s="1" t="s">
        <v>574</v>
      </c>
      <c r="F4365" s="1">
        <v>109.0</v>
      </c>
      <c r="G4365" s="1" t="str">
        <f>vlookup(F4365,Teams!$A:B,2,false)</f>
        <v>RMHS A</v>
      </c>
      <c r="H4365" s="1" t="b">
        <v>0</v>
      </c>
      <c r="I4365" s="1" t="b">
        <v>0</v>
      </c>
      <c r="J4365" s="1">
        <v>20.0</v>
      </c>
      <c r="K4365" s="3" t="str">
        <f>vlookup(J4365,Cats!$A:$B,2,false)</f>
        <v>M</v>
      </c>
    </row>
    <row r="4366">
      <c r="A4366" s="1">
        <v>128485.0</v>
      </c>
      <c r="B4366" s="1">
        <v>290.0</v>
      </c>
      <c r="C4366" s="1">
        <f>vlookup(B4366,Games!A:B,2,false)</f>
        <v>1</v>
      </c>
      <c r="D4366" s="2" t="s">
        <v>23</v>
      </c>
      <c r="E4366" s="1"/>
      <c r="F4366" s="1">
        <v>100.0</v>
      </c>
      <c r="G4366" s="1" t="str">
        <f>vlookup(F4366,Teams!$A:B,2,false)</f>
        <v>POBJFK</v>
      </c>
      <c r="H4366" s="1" t="b">
        <v>1</v>
      </c>
      <c r="I4366" s="1" t="b">
        <v>1</v>
      </c>
      <c r="J4366" s="1">
        <v>21.0</v>
      </c>
      <c r="K4366" s="3" t="str">
        <f>vlookup(J4366,Cats!$A:$B,2,false)</f>
        <v>C</v>
      </c>
    </row>
    <row r="4367">
      <c r="A4367" s="1">
        <v>128486.0</v>
      </c>
      <c r="B4367" s="1">
        <v>290.0</v>
      </c>
      <c r="C4367" s="1">
        <f>vlookup(B4367,Games!A:B,2,false)</f>
        <v>1</v>
      </c>
      <c r="D4367" s="2" t="s">
        <v>34</v>
      </c>
      <c r="E4367" s="1" t="s">
        <v>437</v>
      </c>
      <c r="F4367" s="1">
        <v>109.0</v>
      </c>
      <c r="G4367" s="1" t="str">
        <f>vlookup(F4367,Teams!$A:B,2,false)</f>
        <v>RMHS A</v>
      </c>
      <c r="H4367" s="1" t="b">
        <v>0</v>
      </c>
      <c r="I4367" s="1" t="b">
        <v>0</v>
      </c>
      <c r="J4367" s="1">
        <v>21.0</v>
      </c>
      <c r="K4367" s="3" t="str">
        <f>vlookup(J4367,Cats!$A:$B,2,false)</f>
        <v>C</v>
      </c>
    </row>
    <row r="4368">
      <c r="A4368" s="1">
        <v>128487.0</v>
      </c>
      <c r="B4368" s="1">
        <v>290.0</v>
      </c>
      <c r="C4368" s="1">
        <f>vlookup(B4368,Games!A:B,2,false)</f>
        <v>1</v>
      </c>
      <c r="D4368" s="2" t="s">
        <v>23</v>
      </c>
      <c r="E4368" s="1"/>
      <c r="F4368" s="1">
        <v>100.0</v>
      </c>
      <c r="G4368" s="1" t="str">
        <f>vlookup(F4368,Teams!$A:B,2,false)</f>
        <v>POBJFK</v>
      </c>
      <c r="H4368" s="1" t="b">
        <v>1</v>
      </c>
      <c r="I4368" s="1" t="b">
        <v>1</v>
      </c>
      <c r="J4368" s="1">
        <v>22.0</v>
      </c>
      <c r="K4368" s="3" t="str">
        <f>vlookup(J4368,Cats!$A:$B,2,false)</f>
        <v>E</v>
      </c>
    </row>
    <row r="4369">
      <c r="A4369" s="1">
        <v>128488.0</v>
      </c>
      <c r="B4369" s="1">
        <v>290.0</v>
      </c>
      <c r="C4369" s="1">
        <f>vlookup(B4369,Games!A:B,2,false)</f>
        <v>1</v>
      </c>
      <c r="D4369" s="2" t="s">
        <v>34</v>
      </c>
      <c r="E4369" s="1" t="s">
        <v>1078</v>
      </c>
      <c r="F4369" s="1">
        <v>109.0</v>
      </c>
      <c r="G4369" s="1" t="str">
        <f>vlookup(F4369,Teams!$A:B,2,false)</f>
        <v>RMHS A</v>
      </c>
      <c r="H4369" s="1" t="b">
        <v>0</v>
      </c>
      <c r="I4369" s="1" t="b">
        <v>0</v>
      </c>
      <c r="J4369" s="1">
        <v>22.0</v>
      </c>
      <c r="K4369" s="3" t="str">
        <f>vlookup(J4369,Cats!$A:$B,2,false)</f>
        <v>E</v>
      </c>
    </row>
    <row r="4370">
      <c r="A4370" s="1">
        <v>128489.0</v>
      </c>
      <c r="B4370" s="1">
        <v>290.0</v>
      </c>
      <c r="C4370" s="1">
        <f>vlookup(B4370,Games!A:B,2,false)</f>
        <v>1</v>
      </c>
      <c r="D4370" s="2" t="s">
        <v>23</v>
      </c>
      <c r="E4370" s="1"/>
      <c r="F4370" s="1">
        <v>100.0</v>
      </c>
      <c r="G4370" s="1" t="str">
        <f>vlookup(F4370,Teams!$A:B,2,false)</f>
        <v>POBJFK</v>
      </c>
      <c r="H4370" s="1" t="b">
        <v>1</v>
      </c>
      <c r="I4370" s="1" t="b">
        <v>1</v>
      </c>
      <c r="J4370" s="1">
        <v>23.0</v>
      </c>
      <c r="K4370" s="3" t="str">
        <f>vlookup(J4370,Cats!$A:$B,2,false)</f>
        <v>B</v>
      </c>
    </row>
    <row r="4371">
      <c r="A4371" s="1">
        <v>128490.0</v>
      </c>
      <c r="B4371" s="1">
        <v>290.0</v>
      </c>
      <c r="C4371" s="1">
        <f>vlookup(B4371,Games!A:B,2,false)</f>
        <v>1</v>
      </c>
      <c r="D4371" s="2" t="s">
        <v>23</v>
      </c>
      <c r="E4371" s="1" t="s">
        <v>437</v>
      </c>
      <c r="F4371" s="1">
        <v>109.0</v>
      </c>
      <c r="G4371" s="1" t="str">
        <f>vlookup(F4371,Teams!$A:B,2,false)</f>
        <v>RMHS A</v>
      </c>
      <c r="H4371" s="1" t="b">
        <v>0</v>
      </c>
      <c r="I4371" s="1" t="b">
        <v>0</v>
      </c>
      <c r="J4371" s="1">
        <v>23.0</v>
      </c>
      <c r="K4371" s="3" t="str">
        <f>vlookup(J4371,Cats!$A:$B,2,false)</f>
        <v>B</v>
      </c>
    </row>
    <row r="4372">
      <c r="A4372" s="1">
        <v>128491.0</v>
      </c>
      <c r="B4372" s="1">
        <v>290.0</v>
      </c>
      <c r="C4372" s="1">
        <f>vlookup(B4372,Games!A:B,2,false)</f>
        <v>1</v>
      </c>
      <c r="D4372" s="2" t="s">
        <v>78</v>
      </c>
      <c r="E4372" s="1" t="s">
        <v>423</v>
      </c>
      <c r="F4372" s="1">
        <v>100.0</v>
      </c>
      <c r="G4372" s="1" t="str">
        <f>vlookup(F4372,Teams!$A:B,2,false)</f>
        <v>POBJFK</v>
      </c>
      <c r="H4372" s="1" t="b">
        <v>1</v>
      </c>
      <c r="I4372" s="1" t="b">
        <v>0</v>
      </c>
      <c r="J4372" s="1">
        <v>24.0</v>
      </c>
      <c r="K4372" s="3" t="str">
        <f>vlookup(J4372,Cats!$A:$B,2,false)</f>
        <v>P</v>
      </c>
    </row>
    <row r="4373">
      <c r="A4373" s="1">
        <v>128492.0</v>
      </c>
      <c r="B4373" s="1">
        <v>290.0</v>
      </c>
      <c r="C4373" s="1">
        <f>vlookup(B4373,Games!A:B,2,false)</f>
        <v>1</v>
      </c>
      <c r="D4373" s="2" t="s">
        <v>59</v>
      </c>
      <c r="E4373" s="1" t="s">
        <v>437</v>
      </c>
      <c r="F4373" s="1">
        <v>109.0</v>
      </c>
      <c r="G4373" s="1" t="str">
        <f>vlookup(F4373,Teams!$A:B,2,false)</f>
        <v>RMHS A</v>
      </c>
      <c r="H4373" s="1" t="b">
        <v>0</v>
      </c>
      <c r="I4373" s="1" t="b">
        <v>0</v>
      </c>
      <c r="J4373" s="1">
        <v>24.0</v>
      </c>
      <c r="K4373" s="3" t="str">
        <f>vlookup(J4373,Cats!$A:$B,2,false)</f>
        <v>P</v>
      </c>
    </row>
    <row r="4374">
      <c r="A4374" s="1">
        <v>128493.0</v>
      </c>
      <c r="B4374" s="1">
        <v>291.0</v>
      </c>
      <c r="C4374" s="1">
        <f>vlookup(B4374,Games!A:B,2,false)</f>
        <v>1</v>
      </c>
      <c r="D4374" s="2" t="s">
        <v>23</v>
      </c>
      <c r="E4374" s="1"/>
      <c r="F4374" s="1">
        <v>113.0</v>
      </c>
      <c r="G4374" s="1" t="str">
        <f>vlookup(F4374,Teams!$A:B,2,false)</f>
        <v>Tupelo</v>
      </c>
      <c r="H4374" s="1" t="b">
        <v>1</v>
      </c>
      <c r="I4374" s="1" t="b">
        <v>1</v>
      </c>
      <c r="J4374" s="1">
        <v>1.0</v>
      </c>
      <c r="K4374" s="3" t="str">
        <f>vlookup(J4374,Cats!$A:$B,2,false)</f>
        <v>X</v>
      </c>
    </row>
    <row r="4375">
      <c r="A4375" s="1">
        <v>128494.0</v>
      </c>
      <c r="B4375" s="1">
        <v>291.0</v>
      </c>
      <c r="C4375" s="1">
        <f>vlookup(B4375,Games!A:B,2,false)</f>
        <v>1</v>
      </c>
      <c r="D4375" s="2" t="s">
        <v>78</v>
      </c>
      <c r="E4375" s="1" t="s">
        <v>753</v>
      </c>
      <c r="F4375" s="1">
        <v>116.0</v>
      </c>
      <c r="G4375" s="1" t="str">
        <f>vlookup(F4375,Teams!$A:B,2,false)</f>
        <v>Westminster</v>
      </c>
      <c r="H4375" s="1" t="b">
        <v>0</v>
      </c>
      <c r="I4375" s="1" t="b">
        <v>0</v>
      </c>
      <c r="J4375" s="1">
        <v>1.0</v>
      </c>
      <c r="K4375" s="3" t="str">
        <f>vlookup(J4375,Cats!$A:$B,2,false)</f>
        <v>X</v>
      </c>
    </row>
    <row r="4376">
      <c r="A4376" s="1">
        <v>128495.0</v>
      </c>
      <c r="B4376" s="1">
        <v>291.0</v>
      </c>
      <c r="C4376" s="1">
        <f>vlookup(B4376,Games!A:B,2,false)</f>
        <v>1</v>
      </c>
      <c r="D4376" s="2" t="s">
        <v>23</v>
      </c>
      <c r="E4376" s="1"/>
      <c r="F4376" s="1">
        <v>113.0</v>
      </c>
      <c r="G4376" s="1" t="str">
        <f>vlookup(F4376,Teams!$A:B,2,false)</f>
        <v>Tupelo</v>
      </c>
      <c r="H4376" s="1" t="b">
        <v>1</v>
      </c>
      <c r="I4376" s="1" t="b">
        <v>1</v>
      </c>
      <c r="J4376" s="1">
        <v>2.0</v>
      </c>
      <c r="K4376" s="3" t="str">
        <f>vlookup(J4376,Cats!$A:$B,2,false)</f>
        <v>M</v>
      </c>
    </row>
    <row r="4377">
      <c r="A4377" s="1">
        <v>128496.0</v>
      </c>
      <c r="B4377" s="1">
        <v>291.0</v>
      </c>
      <c r="C4377" s="1">
        <f>vlookup(B4377,Games!A:B,2,false)</f>
        <v>1</v>
      </c>
      <c r="D4377" s="2" t="s">
        <v>34</v>
      </c>
      <c r="E4377" s="1" t="s">
        <v>753</v>
      </c>
      <c r="F4377" s="1">
        <v>116.0</v>
      </c>
      <c r="G4377" s="1" t="str">
        <f>vlookup(F4377,Teams!$A:B,2,false)</f>
        <v>Westminster</v>
      </c>
      <c r="H4377" s="1" t="b">
        <v>0</v>
      </c>
      <c r="I4377" s="1" t="b">
        <v>0</v>
      </c>
      <c r="J4377" s="1">
        <v>2.0</v>
      </c>
      <c r="K4377" s="3" t="str">
        <f>vlookup(J4377,Cats!$A:$B,2,false)</f>
        <v>M</v>
      </c>
    </row>
    <row r="4378">
      <c r="A4378" s="1">
        <v>128497.0</v>
      </c>
      <c r="B4378" s="1">
        <v>291.0</v>
      </c>
      <c r="C4378" s="1">
        <f>vlookup(B4378,Games!A:B,2,false)</f>
        <v>1</v>
      </c>
      <c r="D4378" s="2" t="s">
        <v>23</v>
      </c>
      <c r="E4378" s="1"/>
      <c r="F4378" s="1">
        <v>113.0</v>
      </c>
      <c r="G4378" s="1" t="str">
        <f>vlookup(F4378,Teams!$A:B,2,false)</f>
        <v>Tupelo</v>
      </c>
      <c r="H4378" s="1" t="b">
        <v>1</v>
      </c>
      <c r="I4378" s="1" t="b">
        <v>1</v>
      </c>
      <c r="J4378" s="1">
        <v>3.0</v>
      </c>
      <c r="K4378" s="3" t="str">
        <f>vlookup(J4378,Cats!$A:$B,2,false)</f>
        <v>C</v>
      </c>
    </row>
    <row r="4379">
      <c r="A4379" s="1">
        <v>128498.0</v>
      </c>
      <c r="B4379" s="1">
        <v>291.0</v>
      </c>
      <c r="C4379" s="1">
        <f>vlookup(B4379,Games!A:B,2,false)</f>
        <v>1</v>
      </c>
      <c r="D4379" s="2" t="s">
        <v>34</v>
      </c>
      <c r="E4379" s="1" t="s">
        <v>647</v>
      </c>
      <c r="F4379" s="1">
        <v>116.0</v>
      </c>
      <c r="G4379" s="1" t="str">
        <f>vlookup(F4379,Teams!$A:B,2,false)</f>
        <v>Westminster</v>
      </c>
      <c r="H4379" s="1" t="b">
        <v>0</v>
      </c>
      <c r="I4379" s="1" t="b">
        <v>0</v>
      </c>
      <c r="J4379" s="1">
        <v>3.0</v>
      </c>
      <c r="K4379" s="3" t="str">
        <f>vlookup(J4379,Cats!$A:$B,2,false)</f>
        <v>C</v>
      </c>
    </row>
    <row r="4380">
      <c r="A4380" s="1">
        <v>128499.0</v>
      </c>
      <c r="B4380" s="1">
        <v>291.0</v>
      </c>
      <c r="C4380" s="1">
        <f>vlookup(B4380,Games!A:B,2,false)</f>
        <v>1</v>
      </c>
      <c r="D4380" s="2" t="s">
        <v>23</v>
      </c>
      <c r="E4380" s="1"/>
      <c r="F4380" s="1">
        <v>113.0</v>
      </c>
      <c r="G4380" s="1" t="str">
        <f>vlookup(F4380,Teams!$A:B,2,false)</f>
        <v>Tupelo</v>
      </c>
      <c r="H4380" s="1" t="b">
        <v>1</v>
      </c>
      <c r="I4380" s="1" t="b">
        <v>1</v>
      </c>
      <c r="J4380" s="1">
        <v>4.0</v>
      </c>
      <c r="K4380" s="3" t="str">
        <f>vlookup(J4380,Cats!$A:$B,2,false)</f>
        <v>E</v>
      </c>
    </row>
    <row r="4381">
      <c r="A4381" s="1">
        <v>128500.0</v>
      </c>
      <c r="B4381" s="1">
        <v>291.0</v>
      </c>
      <c r="C4381" s="1">
        <f>vlookup(B4381,Games!A:B,2,false)</f>
        <v>1</v>
      </c>
      <c r="D4381" s="2" t="s">
        <v>34</v>
      </c>
      <c r="E4381" s="1" t="s">
        <v>353</v>
      </c>
      <c r="F4381" s="1">
        <v>116.0</v>
      </c>
      <c r="G4381" s="1" t="str">
        <f>vlookup(F4381,Teams!$A:B,2,false)</f>
        <v>Westminster</v>
      </c>
      <c r="H4381" s="1" t="b">
        <v>0</v>
      </c>
      <c r="I4381" s="1" t="b">
        <v>0</v>
      </c>
      <c r="J4381" s="1">
        <v>4.0</v>
      </c>
      <c r="K4381" s="3" t="str">
        <f>vlookup(J4381,Cats!$A:$B,2,false)</f>
        <v>E</v>
      </c>
    </row>
    <row r="4382">
      <c r="A4382" s="1">
        <v>128501.0</v>
      </c>
      <c r="B4382" s="1">
        <v>291.0</v>
      </c>
      <c r="C4382" s="1">
        <f>vlookup(B4382,Games!A:B,2,false)</f>
        <v>1</v>
      </c>
      <c r="D4382" s="2" t="s">
        <v>23</v>
      </c>
      <c r="E4382" s="1"/>
      <c r="F4382" s="1">
        <v>113.0</v>
      </c>
      <c r="G4382" s="1" t="str">
        <f>vlookup(F4382,Teams!$A:B,2,false)</f>
        <v>Tupelo</v>
      </c>
      <c r="H4382" s="1" t="b">
        <v>1</v>
      </c>
      <c r="I4382" s="1" t="b">
        <v>1</v>
      </c>
      <c r="J4382" s="1">
        <v>5.0</v>
      </c>
      <c r="K4382" s="3" t="str">
        <f>vlookup(J4382,Cats!$A:$B,2,false)</f>
        <v>B</v>
      </c>
    </row>
    <row r="4383">
      <c r="A4383" s="1">
        <v>128502.0</v>
      </c>
      <c r="B4383" s="1">
        <v>291.0</v>
      </c>
      <c r="C4383" s="1">
        <f>vlookup(B4383,Games!A:B,2,false)</f>
        <v>1</v>
      </c>
      <c r="D4383" s="2" t="s">
        <v>34</v>
      </c>
      <c r="E4383" s="1" t="s">
        <v>353</v>
      </c>
      <c r="F4383" s="1">
        <v>116.0</v>
      </c>
      <c r="G4383" s="1" t="str">
        <f>vlookup(F4383,Teams!$A:B,2,false)</f>
        <v>Westminster</v>
      </c>
      <c r="H4383" s="1" t="b">
        <v>0</v>
      </c>
      <c r="I4383" s="1" t="b">
        <v>0</v>
      </c>
      <c r="J4383" s="1">
        <v>5.0</v>
      </c>
      <c r="K4383" s="3" t="str">
        <f>vlookup(J4383,Cats!$A:$B,2,false)</f>
        <v>B</v>
      </c>
    </row>
    <row r="4384">
      <c r="A4384" s="1">
        <v>128503.0</v>
      </c>
      <c r="B4384" s="1">
        <v>291.0</v>
      </c>
      <c r="C4384" s="1">
        <f>vlookup(B4384,Games!A:B,2,false)</f>
        <v>1</v>
      </c>
      <c r="D4384" s="2" t="s">
        <v>78</v>
      </c>
      <c r="E4384" s="1" t="s">
        <v>219</v>
      </c>
      <c r="F4384" s="1">
        <v>113.0</v>
      </c>
      <c r="G4384" s="1" t="str">
        <f>vlookup(F4384,Teams!$A:B,2,false)</f>
        <v>Tupelo</v>
      </c>
      <c r="H4384" s="1" t="b">
        <v>1</v>
      </c>
      <c r="I4384" s="1" t="b">
        <v>0</v>
      </c>
      <c r="J4384" s="1">
        <v>6.0</v>
      </c>
      <c r="K4384" s="3" t="str">
        <f>vlookup(J4384,Cats!$A:$B,2,false)</f>
        <v>P</v>
      </c>
    </row>
    <row r="4385">
      <c r="A4385" s="1">
        <v>128504.0</v>
      </c>
      <c r="B4385" s="1">
        <v>291.0</v>
      </c>
      <c r="C4385" s="1">
        <f>vlookup(B4385,Games!A:B,2,false)</f>
        <v>1</v>
      </c>
      <c r="D4385" s="2" t="s">
        <v>59</v>
      </c>
      <c r="E4385" s="1" t="s">
        <v>353</v>
      </c>
      <c r="F4385" s="1">
        <v>116.0</v>
      </c>
      <c r="G4385" s="1" t="str">
        <f>vlookup(F4385,Teams!$A:B,2,false)</f>
        <v>Westminster</v>
      </c>
      <c r="H4385" s="1" t="b">
        <v>0</v>
      </c>
      <c r="I4385" s="1" t="b">
        <v>0</v>
      </c>
      <c r="J4385" s="1">
        <v>6.0</v>
      </c>
      <c r="K4385" s="3" t="str">
        <f>vlookup(J4385,Cats!$A:$B,2,false)</f>
        <v>P</v>
      </c>
    </row>
    <row r="4386">
      <c r="A4386" s="1">
        <v>128505.0</v>
      </c>
      <c r="B4386" s="1">
        <v>291.0</v>
      </c>
      <c r="C4386" s="1">
        <f>vlookup(B4386,Games!A:B,2,false)</f>
        <v>1</v>
      </c>
      <c r="D4386" s="2" t="s">
        <v>34</v>
      </c>
      <c r="E4386" s="1" t="s">
        <v>219</v>
      </c>
      <c r="F4386" s="1">
        <v>113.0</v>
      </c>
      <c r="G4386" s="1" t="str">
        <f>vlookup(F4386,Teams!$A:B,2,false)</f>
        <v>Tupelo</v>
      </c>
      <c r="H4386" s="1" t="b">
        <v>1</v>
      </c>
      <c r="I4386" s="1" t="b">
        <v>0</v>
      </c>
      <c r="J4386" s="1">
        <v>7.0</v>
      </c>
      <c r="K4386" s="3" t="str">
        <f>vlookup(J4386,Cats!$A:$B,2,false)</f>
        <v>X</v>
      </c>
    </row>
    <row r="4387">
      <c r="A4387" s="1">
        <v>128506.0</v>
      </c>
      <c r="B4387" s="1">
        <v>291.0</v>
      </c>
      <c r="C4387" s="1">
        <f>vlookup(B4387,Games!A:B,2,false)</f>
        <v>1</v>
      </c>
      <c r="D4387" s="2" t="s">
        <v>23</v>
      </c>
      <c r="E4387" s="1"/>
      <c r="F4387" s="1">
        <v>116.0</v>
      </c>
      <c r="G4387" s="1" t="str">
        <f>vlookup(F4387,Teams!$A:B,2,false)</f>
        <v>Westminster</v>
      </c>
      <c r="H4387" s="1" t="b">
        <v>0</v>
      </c>
      <c r="I4387" s="1" t="b">
        <v>1</v>
      </c>
      <c r="J4387" s="1">
        <v>7.0</v>
      </c>
      <c r="K4387" s="3" t="str">
        <f>vlookup(J4387,Cats!$A:$B,2,false)</f>
        <v>X</v>
      </c>
    </row>
    <row r="4388">
      <c r="A4388" s="1">
        <v>128507.0</v>
      </c>
      <c r="B4388" s="1">
        <v>291.0</v>
      </c>
      <c r="C4388" s="1">
        <f>vlookup(B4388,Games!A:B,2,false)</f>
        <v>1</v>
      </c>
      <c r="D4388" s="2" t="s">
        <v>34</v>
      </c>
      <c r="E4388" s="1" t="s">
        <v>219</v>
      </c>
      <c r="F4388" s="1">
        <v>113.0</v>
      </c>
      <c r="G4388" s="1" t="str">
        <f>vlookup(F4388,Teams!$A:B,2,false)</f>
        <v>Tupelo</v>
      </c>
      <c r="H4388" s="1" t="b">
        <v>1</v>
      </c>
      <c r="I4388" s="1" t="b">
        <v>0</v>
      </c>
      <c r="J4388" s="1">
        <v>8.0</v>
      </c>
      <c r="K4388" s="3" t="str">
        <f>vlookup(J4388,Cats!$A:$B,2,false)</f>
        <v>M</v>
      </c>
    </row>
    <row r="4389">
      <c r="A4389" s="1">
        <v>128508.0</v>
      </c>
      <c r="B4389" s="1">
        <v>291.0</v>
      </c>
      <c r="C4389" s="1">
        <f>vlookup(B4389,Games!A:B,2,false)</f>
        <v>1</v>
      </c>
      <c r="D4389" s="2" t="s">
        <v>23</v>
      </c>
      <c r="E4389" s="1"/>
      <c r="F4389" s="1">
        <v>116.0</v>
      </c>
      <c r="G4389" s="1" t="str">
        <f>vlookup(F4389,Teams!$A:B,2,false)</f>
        <v>Westminster</v>
      </c>
      <c r="H4389" s="1" t="b">
        <v>0</v>
      </c>
      <c r="I4389" s="1" t="b">
        <v>1</v>
      </c>
      <c r="J4389" s="1">
        <v>8.0</v>
      </c>
      <c r="K4389" s="3" t="str">
        <f>vlookup(J4389,Cats!$A:$B,2,false)</f>
        <v>M</v>
      </c>
    </row>
    <row r="4390">
      <c r="A4390" s="1">
        <v>128509.0</v>
      </c>
      <c r="B4390" s="1">
        <v>291.0</v>
      </c>
      <c r="C4390" s="1">
        <f>vlookup(B4390,Games!A:B,2,false)</f>
        <v>1</v>
      </c>
      <c r="D4390" s="2" t="s">
        <v>23</v>
      </c>
      <c r="E4390" s="1"/>
      <c r="F4390" s="1">
        <v>113.0</v>
      </c>
      <c r="G4390" s="1" t="str">
        <f>vlookup(F4390,Teams!$A:B,2,false)</f>
        <v>Tupelo</v>
      </c>
      <c r="H4390" s="1" t="b">
        <v>1</v>
      </c>
      <c r="I4390" s="1" t="b">
        <v>1</v>
      </c>
      <c r="J4390" s="1">
        <v>9.0</v>
      </c>
      <c r="K4390" s="3" t="str">
        <f>vlookup(J4390,Cats!$A:$B,2,false)</f>
        <v>C</v>
      </c>
    </row>
    <row r="4391">
      <c r="A4391" s="1">
        <v>128510.0</v>
      </c>
      <c r="B4391" s="1">
        <v>291.0</v>
      </c>
      <c r="C4391" s="1">
        <f>vlookup(B4391,Games!A:B,2,false)</f>
        <v>1</v>
      </c>
      <c r="D4391" s="2" t="s">
        <v>34</v>
      </c>
      <c r="E4391" s="1" t="s">
        <v>647</v>
      </c>
      <c r="F4391" s="1">
        <v>116.0</v>
      </c>
      <c r="G4391" s="1" t="str">
        <f>vlookup(F4391,Teams!$A:B,2,false)</f>
        <v>Westminster</v>
      </c>
      <c r="H4391" s="1" t="b">
        <v>0</v>
      </c>
      <c r="I4391" s="1" t="b">
        <v>0</v>
      </c>
      <c r="J4391" s="1">
        <v>9.0</v>
      </c>
      <c r="K4391" s="3" t="str">
        <f>vlookup(J4391,Cats!$A:$B,2,false)</f>
        <v>C</v>
      </c>
    </row>
    <row r="4392">
      <c r="A4392" s="1">
        <v>128511.0</v>
      </c>
      <c r="B4392" s="1">
        <v>291.0</v>
      </c>
      <c r="C4392" s="1">
        <f>vlookup(B4392,Games!A:B,2,false)</f>
        <v>1</v>
      </c>
      <c r="D4392" s="2" t="s">
        <v>23</v>
      </c>
      <c r="E4392" s="1"/>
      <c r="F4392" s="1">
        <v>113.0</v>
      </c>
      <c r="G4392" s="1" t="str">
        <f>vlookup(F4392,Teams!$A:B,2,false)</f>
        <v>Tupelo</v>
      </c>
      <c r="H4392" s="1" t="b">
        <v>1</v>
      </c>
      <c r="I4392" s="1" t="b">
        <v>1</v>
      </c>
      <c r="J4392" s="1">
        <v>10.0</v>
      </c>
      <c r="K4392" s="3" t="str">
        <f>vlookup(J4392,Cats!$A:$B,2,false)</f>
        <v>E</v>
      </c>
    </row>
    <row r="4393">
      <c r="A4393" s="1">
        <v>128512.0</v>
      </c>
      <c r="B4393" s="1">
        <v>291.0</v>
      </c>
      <c r="C4393" s="1">
        <f>vlookup(B4393,Games!A:B,2,false)</f>
        <v>1</v>
      </c>
      <c r="D4393" s="2" t="s">
        <v>23</v>
      </c>
      <c r="E4393" s="1" t="s">
        <v>353</v>
      </c>
      <c r="F4393" s="1">
        <v>116.0</v>
      </c>
      <c r="G4393" s="1" t="str">
        <f>vlookup(F4393,Teams!$A:B,2,false)</f>
        <v>Westminster</v>
      </c>
      <c r="H4393" s="1" t="b">
        <v>0</v>
      </c>
      <c r="I4393" s="1" t="b">
        <v>0</v>
      </c>
      <c r="J4393" s="1">
        <v>10.0</v>
      </c>
      <c r="K4393" s="3" t="str">
        <f>vlookup(J4393,Cats!$A:$B,2,false)</f>
        <v>E</v>
      </c>
    </row>
    <row r="4394">
      <c r="A4394" s="1">
        <v>128513.0</v>
      </c>
      <c r="B4394" s="1">
        <v>291.0</v>
      </c>
      <c r="C4394" s="1">
        <f>vlookup(B4394,Games!A:B,2,false)</f>
        <v>1</v>
      </c>
      <c r="D4394" s="2" t="s">
        <v>23</v>
      </c>
      <c r="E4394" s="1"/>
      <c r="F4394" s="1">
        <v>113.0</v>
      </c>
      <c r="G4394" s="1" t="str">
        <f>vlookup(F4394,Teams!$A:B,2,false)</f>
        <v>Tupelo</v>
      </c>
      <c r="H4394" s="1" t="b">
        <v>1</v>
      </c>
      <c r="I4394" s="1" t="b">
        <v>1</v>
      </c>
      <c r="J4394" s="1">
        <v>11.0</v>
      </c>
      <c r="K4394" s="3" t="str">
        <f>vlookup(J4394,Cats!$A:$B,2,false)</f>
        <v>B</v>
      </c>
    </row>
    <row r="4395">
      <c r="A4395" s="1">
        <v>128514.0</v>
      </c>
      <c r="B4395" s="1">
        <v>291.0</v>
      </c>
      <c r="C4395" s="1">
        <f>vlookup(B4395,Games!A:B,2,false)</f>
        <v>1</v>
      </c>
      <c r="D4395" s="2" t="s">
        <v>34</v>
      </c>
      <c r="E4395" s="1" t="s">
        <v>353</v>
      </c>
      <c r="F4395" s="1">
        <v>116.0</v>
      </c>
      <c r="G4395" s="1" t="str">
        <f>vlookup(F4395,Teams!$A:B,2,false)</f>
        <v>Westminster</v>
      </c>
      <c r="H4395" s="1" t="b">
        <v>0</v>
      </c>
      <c r="I4395" s="1" t="b">
        <v>0</v>
      </c>
      <c r="J4395" s="1">
        <v>11.0</v>
      </c>
      <c r="K4395" s="3" t="str">
        <f>vlookup(J4395,Cats!$A:$B,2,false)</f>
        <v>B</v>
      </c>
    </row>
    <row r="4396">
      <c r="A4396" s="1">
        <v>128515.0</v>
      </c>
      <c r="B4396" s="1">
        <v>291.0</v>
      </c>
      <c r="C4396" s="1">
        <f>vlookup(B4396,Games!A:B,2,false)</f>
        <v>1</v>
      </c>
      <c r="D4396" s="2" t="s">
        <v>23</v>
      </c>
      <c r="E4396" s="1"/>
      <c r="F4396" s="1">
        <v>113.0</v>
      </c>
      <c r="G4396" s="1" t="str">
        <f>vlookup(F4396,Teams!$A:B,2,false)</f>
        <v>Tupelo</v>
      </c>
      <c r="H4396" s="1" t="b">
        <v>1</v>
      </c>
      <c r="I4396" s="1" t="b">
        <v>1</v>
      </c>
      <c r="J4396" s="1">
        <v>12.0</v>
      </c>
      <c r="K4396" s="3" t="str">
        <f>vlookup(J4396,Cats!$A:$B,2,false)</f>
        <v>P</v>
      </c>
    </row>
    <row r="4397">
      <c r="A4397" s="1">
        <v>128516.0</v>
      </c>
      <c r="B4397" s="1">
        <v>291.0</v>
      </c>
      <c r="C4397" s="1">
        <f>vlookup(B4397,Games!A:B,2,false)</f>
        <v>1</v>
      </c>
      <c r="D4397" s="2" t="s">
        <v>34</v>
      </c>
      <c r="E4397" s="1" t="s">
        <v>906</v>
      </c>
      <c r="F4397" s="1">
        <v>116.0</v>
      </c>
      <c r="G4397" s="1" t="str">
        <f>vlookup(F4397,Teams!$A:B,2,false)</f>
        <v>Westminster</v>
      </c>
      <c r="H4397" s="1" t="b">
        <v>0</v>
      </c>
      <c r="I4397" s="1" t="b">
        <v>0</v>
      </c>
      <c r="J4397" s="1">
        <v>12.0</v>
      </c>
      <c r="K4397" s="3" t="str">
        <f>vlookup(J4397,Cats!$A:$B,2,false)</f>
        <v>P</v>
      </c>
    </row>
    <row r="4398">
      <c r="A4398" s="1">
        <v>128517.0</v>
      </c>
      <c r="B4398" s="1">
        <v>291.0</v>
      </c>
      <c r="C4398" s="1">
        <f>vlookup(B4398,Games!A:B,2,false)</f>
        <v>1</v>
      </c>
      <c r="D4398" s="2" t="s">
        <v>34</v>
      </c>
      <c r="E4398" s="1" t="s">
        <v>219</v>
      </c>
      <c r="F4398" s="1">
        <v>113.0</v>
      </c>
      <c r="G4398" s="1" t="str">
        <f>vlookup(F4398,Teams!$A:B,2,false)</f>
        <v>Tupelo</v>
      </c>
      <c r="H4398" s="1" t="b">
        <v>1</v>
      </c>
      <c r="I4398" s="1" t="b">
        <v>0</v>
      </c>
      <c r="J4398" s="1">
        <v>13.0</v>
      </c>
      <c r="K4398" s="3" t="str">
        <f>vlookup(J4398,Cats!$A:$B,2,false)</f>
        <v>X</v>
      </c>
    </row>
    <row r="4399">
      <c r="A4399" s="1">
        <v>128518.0</v>
      </c>
      <c r="B4399" s="1">
        <v>291.0</v>
      </c>
      <c r="C4399" s="1">
        <f>vlookup(B4399,Games!A:B,2,false)</f>
        <v>1</v>
      </c>
      <c r="D4399" s="2" t="s">
        <v>59</v>
      </c>
      <c r="E4399" s="1" t="s">
        <v>753</v>
      </c>
      <c r="F4399" s="1">
        <v>116.0</v>
      </c>
      <c r="G4399" s="1" t="str">
        <f>vlookup(F4399,Teams!$A:B,2,false)</f>
        <v>Westminster</v>
      </c>
      <c r="H4399" s="1" t="b">
        <v>0</v>
      </c>
      <c r="I4399" s="1" t="b">
        <v>0</v>
      </c>
      <c r="J4399" s="1">
        <v>13.0</v>
      </c>
      <c r="K4399" s="3" t="str">
        <f>vlookup(J4399,Cats!$A:$B,2,false)</f>
        <v>X</v>
      </c>
    </row>
    <row r="4400">
      <c r="A4400" s="1">
        <v>128519.0</v>
      </c>
      <c r="B4400" s="1">
        <v>291.0</v>
      </c>
      <c r="C4400" s="1">
        <f>vlookup(B4400,Games!A:B,2,false)</f>
        <v>1</v>
      </c>
      <c r="D4400" s="2" t="s">
        <v>23</v>
      </c>
      <c r="E4400" s="1" t="s">
        <v>219</v>
      </c>
      <c r="F4400" s="1">
        <v>113.0</v>
      </c>
      <c r="G4400" s="1" t="str">
        <f>vlookup(F4400,Teams!$A:B,2,false)</f>
        <v>Tupelo</v>
      </c>
      <c r="H4400" s="1" t="b">
        <v>1</v>
      </c>
      <c r="I4400" s="1" t="b">
        <v>0</v>
      </c>
      <c r="J4400" s="1">
        <v>14.0</v>
      </c>
      <c r="K4400" s="3" t="str">
        <f>vlookup(J4400,Cats!$A:$B,2,false)</f>
        <v>M</v>
      </c>
    </row>
    <row r="4401">
      <c r="A4401" s="1">
        <v>128520.0</v>
      </c>
      <c r="B4401" s="1">
        <v>291.0</v>
      </c>
      <c r="C4401" s="1">
        <f>vlookup(B4401,Games!A:B,2,false)</f>
        <v>1</v>
      </c>
      <c r="D4401" s="2" t="s">
        <v>23</v>
      </c>
      <c r="E4401" s="1" t="s">
        <v>753</v>
      </c>
      <c r="F4401" s="1">
        <v>116.0</v>
      </c>
      <c r="G4401" s="1" t="str">
        <f>vlookup(F4401,Teams!$A:B,2,false)</f>
        <v>Westminster</v>
      </c>
      <c r="H4401" s="1" t="b">
        <v>0</v>
      </c>
      <c r="I4401" s="1" t="b">
        <v>0</v>
      </c>
      <c r="J4401" s="1">
        <v>14.0</v>
      </c>
      <c r="K4401" s="3" t="str">
        <f>vlookup(J4401,Cats!$A:$B,2,false)</f>
        <v>M</v>
      </c>
    </row>
    <row r="4402">
      <c r="A4402" s="1">
        <v>128521.0</v>
      </c>
      <c r="B4402" s="1">
        <v>291.0</v>
      </c>
      <c r="C4402" s="1">
        <f>vlookup(B4402,Games!A:B,2,false)</f>
        <v>1</v>
      </c>
      <c r="D4402" s="2" t="s">
        <v>23</v>
      </c>
      <c r="E4402" s="1" t="s">
        <v>219</v>
      </c>
      <c r="F4402" s="1">
        <v>113.0</v>
      </c>
      <c r="G4402" s="1" t="str">
        <f>vlookup(F4402,Teams!$A:B,2,false)</f>
        <v>Tupelo</v>
      </c>
      <c r="H4402" s="1" t="b">
        <v>1</v>
      </c>
      <c r="I4402" s="1" t="b">
        <v>0</v>
      </c>
      <c r="J4402" s="1">
        <v>15.0</v>
      </c>
      <c r="K4402" s="3" t="str">
        <f>vlookup(J4402,Cats!$A:$B,2,false)</f>
        <v>C</v>
      </c>
    </row>
    <row r="4403">
      <c r="A4403" s="1">
        <v>128522.0</v>
      </c>
      <c r="B4403" s="1">
        <v>291.0</v>
      </c>
      <c r="C4403" s="1">
        <f>vlookup(B4403,Games!A:B,2,false)</f>
        <v>1</v>
      </c>
      <c r="D4403" s="2" t="s">
        <v>59</v>
      </c>
      <c r="E4403" s="1" t="s">
        <v>647</v>
      </c>
      <c r="F4403" s="1">
        <v>116.0</v>
      </c>
      <c r="G4403" s="1" t="str">
        <f>vlookup(F4403,Teams!$A:B,2,false)</f>
        <v>Westminster</v>
      </c>
      <c r="H4403" s="1" t="b">
        <v>0</v>
      </c>
      <c r="I4403" s="1" t="b">
        <v>0</v>
      </c>
      <c r="J4403" s="1">
        <v>15.0</v>
      </c>
      <c r="K4403" s="3" t="str">
        <f>vlookup(J4403,Cats!$A:$B,2,false)</f>
        <v>C</v>
      </c>
    </row>
    <row r="4404">
      <c r="A4404" s="1">
        <v>128523.0</v>
      </c>
      <c r="B4404" s="1">
        <v>291.0</v>
      </c>
      <c r="C4404" s="1">
        <f>vlookup(B4404,Games!A:B,2,false)</f>
        <v>1</v>
      </c>
      <c r="D4404" s="2" t="s">
        <v>23</v>
      </c>
      <c r="E4404" s="1"/>
      <c r="F4404" s="1">
        <v>113.0</v>
      </c>
      <c r="G4404" s="1" t="str">
        <f>vlookup(F4404,Teams!$A:B,2,false)</f>
        <v>Tupelo</v>
      </c>
      <c r="H4404" s="1" t="b">
        <v>1</v>
      </c>
      <c r="I4404" s="1" t="b">
        <v>1</v>
      </c>
      <c r="J4404" s="1">
        <v>16.0</v>
      </c>
      <c r="K4404" s="3" t="str">
        <f>vlookup(J4404,Cats!$A:$B,2,false)</f>
        <v>E</v>
      </c>
    </row>
    <row r="4405">
      <c r="A4405" s="1">
        <v>128524.0</v>
      </c>
      <c r="B4405" s="1">
        <v>291.0</v>
      </c>
      <c r="C4405" s="1">
        <f>vlookup(B4405,Games!A:B,2,false)</f>
        <v>1</v>
      </c>
      <c r="D4405" s="2" t="s">
        <v>34</v>
      </c>
      <c r="E4405" s="1" t="s">
        <v>353</v>
      </c>
      <c r="F4405" s="1">
        <v>116.0</v>
      </c>
      <c r="G4405" s="1" t="str">
        <f>vlookup(F4405,Teams!$A:B,2,false)</f>
        <v>Westminster</v>
      </c>
      <c r="H4405" s="1" t="b">
        <v>0</v>
      </c>
      <c r="I4405" s="1" t="b">
        <v>0</v>
      </c>
      <c r="J4405" s="1">
        <v>16.0</v>
      </c>
      <c r="K4405" s="3" t="str">
        <f>vlookup(J4405,Cats!$A:$B,2,false)</f>
        <v>E</v>
      </c>
    </row>
    <row r="4406">
      <c r="A4406" s="1">
        <v>128525.0</v>
      </c>
      <c r="B4406" s="1">
        <v>291.0</v>
      </c>
      <c r="C4406" s="1">
        <f>vlookup(B4406,Games!A:B,2,false)</f>
        <v>1</v>
      </c>
      <c r="D4406" s="2" t="s">
        <v>23</v>
      </c>
      <c r="E4406" s="1"/>
      <c r="F4406" s="1">
        <v>113.0</v>
      </c>
      <c r="G4406" s="1" t="str">
        <f>vlookup(F4406,Teams!$A:B,2,false)</f>
        <v>Tupelo</v>
      </c>
      <c r="H4406" s="1" t="b">
        <v>1</v>
      </c>
      <c r="I4406" s="1" t="b">
        <v>1</v>
      </c>
      <c r="J4406" s="1">
        <v>17.0</v>
      </c>
      <c r="K4406" s="3" t="str">
        <f>vlookup(J4406,Cats!$A:$B,2,false)</f>
        <v>B</v>
      </c>
    </row>
    <row r="4407">
      <c r="A4407" s="1">
        <v>128526.0</v>
      </c>
      <c r="B4407" s="1">
        <v>291.0</v>
      </c>
      <c r="C4407" s="1">
        <f>vlookup(B4407,Games!A:B,2,false)</f>
        <v>1</v>
      </c>
      <c r="D4407" s="2" t="s">
        <v>34</v>
      </c>
      <c r="E4407" s="1" t="s">
        <v>353</v>
      </c>
      <c r="F4407" s="1">
        <v>116.0</v>
      </c>
      <c r="G4407" s="1" t="str">
        <f>vlookup(F4407,Teams!$A:B,2,false)</f>
        <v>Westminster</v>
      </c>
      <c r="H4407" s="1" t="b">
        <v>0</v>
      </c>
      <c r="I4407" s="1" t="b">
        <v>0</v>
      </c>
      <c r="J4407" s="1">
        <v>17.0</v>
      </c>
      <c r="K4407" s="3" t="str">
        <f>vlookup(J4407,Cats!$A:$B,2,false)</f>
        <v>B</v>
      </c>
    </row>
    <row r="4408">
      <c r="A4408" s="1">
        <v>128527.0</v>
      </c>
      <c r="B4408" s="1">
        <v>291.0</v>
      </c>
      <c r="C4408" s="1">
        <f>vlookup(B4408,Games!A:B,2,false)</f>
        <v>1</v>
      </c>
      <c r="D4408" s="2" t="s">
        <v>23</v>
      </c>
      <c r="E4408" s="1"/>
      <c r="F4408" s="1">
        <v>113.0</v>
      </c>
      <c r="G4408" s="1" t="str">
        <f>vlookup(F4408,Teams!$A:B,2,false)</f>
        <v>Tupelo</v>
      </c>
      <c r="H4408" s="1" t="b">
        <v>1</v>
      </c>
      <c r="I4408" s="1" t="b">
        <v>1</v>
      </c>
      <c r="J4408" s="1">
        <v>18.0</v>
      </c>
      <c r="K4408" s="3" t="str">
        <f>vlookup(J4408,Cats!$A:$B,2,false)</f>
        <v>P</v>
      </c>
    </row>
    <row r="4409">
      <c r="A4409" s="1">
        <v>128528.0</v>
      </c>
      <c r="B4409" s="1">
        <v>291.0</v>
      </c>
      <c r="C4409" s="1">
        <f>vlookup(B4409,Games!A:B,2,false)</f>
        <v>1</v>
      </c>
      <c r="D4409" s="2" t="s">
        <v>78</v>
      </c>
      <c r="E4409" s="1" t="s">
        <v>906</v>
      </c>
      <c r="F4409" s="1">
        <v>116.0</v>
      </c>
      <c r="G4409" s="1" t="str">
        <f>vlookup(F4409,Teams!$A:B,2,false)</f>
        <v>Westminster</v>
      </c>
      <c r="H4409" s="1" t="b">
        <v>0</v>
      </c>
      <c r="I4409" s="1" t="b">
        <v>0</v>
      </c>
      <c r="J4409" s="1">
        <v>18.0</v>
      </c>
      <c r="K4409" s="3" t="str">
        <f>vlookup(J4409,Cats!$A:$B,2,false)</f>
        <v>P</v>
      </c>
    </row>
    <row r="4410">
      <c r="A4410" s="1">
        <v>128529.0</v>
      </c>
      <c r="B4410" s="1">
        <v>291.0</v>
      </c>
      <c r="C4410" s="1">
        <f>vlookup(B4410,Games!A:B,2,false)</f>
        <v>1</v>
      </c>
      <c r="D4410" s="2" t="s">
        <v>23</v>
      </c>
      <c r="E4410" s="1" t="s">
        <v>819</v>
      </c>
      <c r="F4410" s="1">
        <v>113.0</v>
      </c>
      <c r="G4410" s="1" t="str">
        <f>vlookup(F4410,Teams!$A:B,2,false)</f>
        <v>Tupelo</v>
      </c>
      <c r="H4410" s="1" t="b">
        <v>1</v>
      </c>
      <c r="I4410" s="1" t="b">
        <v>0</v>
      </c>
      <c r="J4410" s="1">
        <v>19.0</v>
      </c>
      <c r="K4410" s="3" t="str">
        <f>vlookup(J4410,Cats!$A:$B,2,false)</f>
        <v>X</v>
      </c>
    </row>
    <row r="4411">
      <c r="A4411" s="1">
        <v>128530.0</v>
      </c>
      <c r="B4411" s="1">
        <v>291.0</v>
      </c>
      <c r="C4411" s="1">
        <f>vlookup(B4411,Games!A:B,2,false)</f>
        <v>1</v>
      </c>
      <c r="D4411" s="2" t="s">
        <v>59</v>
      </c>
      <c r="E4411" s="1" t="s">
        <v>353</v>
      </c>
      <c r="F4411" s="1">
        <v>116.0</v>
      </c>
      <c r="G4411" s="1" t="str">
        <f>vlookup(F4411,Teams!$A:B,2,false)</f>
        <v>Westminster</v>
      </c>
      <c r="H4411" s="1" t="b">
        <v>0</v>
      </c>
      <c r="I4411" s="1" t="b">
        <v>0</v>
      </c>
      <c r="J4411" s="1">
        <v>19.0</v>
      </c>
      <c r="K4411" s="3" t="str">
        <f>vlookup(J4411,Cats!$A:$B,2,false)</f>
        <v>X</v>
      </c>
    </row>
    <row r="4412">
      <c r="A4412" s="1">
        <v>128531.0</v>
      </c>
      <c r="B4412" s="1">
        <v>291.0</v>
      </c>
      <c r="C4412" s="1">
        <f>vlookup(B4412,Games!A:B,2,false)</f>
        <v>1</v>
      </c>
      <c r="D4412" s="2" t="s">
        <v>34</v>
      </c>
      <c r="E4412" s="1" t="s">
        <v>219</v>
      </c>
      <c r="F4412" s="1">
        <v>113.0</v>
      </c>
      <c r="G4412" s="1" t="str">
        <f>vlookup(F4412,Teams!$A:B,2,false)</f>
        <v>Tupelo</v>
      </c>
      <c r="H4412" s="1" t="b">
        <v>1</v>
      </c>
      <c r="I4412" s="1" t="b">
        <v>0</v>
      </c>
      <c r="J4412" s="1">
        <v>20.0</v>
      </c>
      <c r="K4412" s="3" t="str">
        <f>vlookup(J4412,Cats!$A:$B,2,false)</f>
        <v>M</v>
      </c>
    </row>
    <row r="4413">
      <c r="A4413" s="1">
        <v>128532.0</v>
      </c>
      <c r="B4413" s="1">
        <v>291.0</v>
      </c>
      <c r="C4413" s="1">
        <f>vlookup(B4413,Games!A:B,2,false)</f>
        <v>1</v>
      </c>
      <c r="D4413" s="2" t="s">
        <v>23</v>
      </c>
      <c r="E4413" s="1"/>
      <c r="F4413" s="1">
        <v>116.0</v>
      </c>
      <c r="G4413" s="1" t="str">
        <f>vlookup(F4413,Teams!$A:B,2,false)</f>
        <v>Westminster</v>
      </c>
      <c r="H4413" s="1" t="b">
        <v>0</v>
      </c>
      <c r="I4413" s="1" t="b">
        <v>1</v>
      </c>
      <c r="J4413" s="1">
        <v>20.0</v>
      </c>
      <c r="K4413" s="3" t="str">
        <f>vlookup(J4413,Cats!$A:$B,2,false)</f>
        <v>M</v>
      </c>
    </row>
    <row r="4414">
      <c r="A4414" s="1">
        <v>128533.0</v>
      </c>
      <c r="B4414" s="1">
        <v>291.0</v>
      </c>
      <c r="C4414" s="1">
        <f>vlookup(B4414,Games!A:B,2,false)</f>
        <v>1</v>
      </c>
      <c r="D4414" s="2" t="s">
        <v>23</v>
      </c>
      <c r="E4414" s="1"/>
      <c r="F4414" s="1">
        <v>113.0</v>
      </c>
      <c r="G4414" s="1" t="str">
        <f>vlookup(F4414,Teams!$A:B,2,false)</f>
        <v>Tupelo</v>
      </c>
      <c r="H4414" s="1" t="b">
        <v>1</v>
      </c>
      <c r="I4414" s="1" t="b">
        <v>1</v>
      </c>
      <c r="J4414" s="1">
        <v>21.0</v>
      </c>
      <c r="K4414" s="3" t="str">
        <f>vlookup(J4414,Cats!$A:$B,2,false)</f>
        <v>C</v>
      </c>
    </row>
    <row r="4415">
      <c r="A4415" s="1">
        <v>128534.0</v>
      </c>
      <c r="B4415" s="1">
        <v>291.0</v>
      </c>
      <c r="C4415" s="1">
        <f>vlookup(B4415,Games!A:B,2,false)</f>
        <v>1</v>
      </c>
      <c r="D4415" s="2" t="s">
        <v>34</v>
      </c>
      <c r="E4415" s="1" t="s">
        <v>647</v>
      </c>
      <c r="F4415" s="1">
        <v>116.0</v>
      </c>
      <c r="G4415" s="1" t="str">
        <f>vlookup(F4415,Teams!$A:B,2,false)</f>
        <v>Westminster</v>
      </c>
      <c r="H4415" s="1" t="b">
        <v>0</v>
      </c>
      <c r="I4415" s="1" t="b">
        <v>0</v>
      </c>
      <c r="J4415" s="1">
        <v>21.0</v>
      </c>
      <c r="K4415" s="3" t="str">
        <f>vlookup(J4415,Cats!$A:$B,2,false)</f>
        <v>C</v>
      </c>
    </row>
    <row r="4416">
      <c r="A4416" s="1">
        <v>128535.0</v>
      </c>
      <c r="B4416" s="1">
        <v>291.0</v>
      </c>
      <c r="C4416" s="1">
        <f>vlookup(B4416,Games!A:B,2,false)</f>
        <v>1</v>
      </c>
      <c r="D4416" s="2" t="s">
        <v>78</v>
      </c>
      <c r="E4416" s="1" t="s">
        <v>819</v>
      </c>
      <c r="F4416" s="1">
        <v>113.0</v>
      </c>
      <c r="G4416" s="1" t="str">
        <f>vlookup(F4416,Teams!$A:B,2,false)</f>
        <v>Tupelo</v>
      </c>
      <c r="H4416" s="1" t="b">
        <v>1</v>
      </c>
      <c r="I4416" s="1" t="b">
        <v>0</v>
      </c>
      <c r="J4416" s="1">
        <v>22.0</v>
      </c>
      <c r="K4416" s="3" t="str">
        <f>vlookup(J4416,Cats!$A:$B,2,false)</f>
        <v>E</v>
      </c>
    </row>
    <row r="4417">
      <c r="A4417" s="1">
        <v>128536.0</v>
      </c>
      <c r="B4417" s="1">
        <v>291.0</v>
      </c>
      <c r="C4417" s="1">
        <f>vlookup(B4417,Games!A:B,2,false)</f>
        <v>1</v>
      </c>
      <c r="D4417" s="2" t="s">
        <v>23</v>
      </c>
      <c r="E4417" s="1" t="s">
        <v>353</v>
      </c>
      <c r="F4417" s="1">
        <v>116.0</v>
      </c>
      <c r="G4417" s="1" t="str">
        <f>vlookup(F4417,Teams!$A:B,2,false)</f>
        <v>Westminster</v>
      </c>
      <c r="H4417" s="1" t="b">
        <v>0</v>
      </c>
      <c r="I4417" s="1" t="b">
        <v>0</v>
      </c>
      <c r="J4417" s="1">
        <v>22.0</v>
      </c>
      <c r="K4417" s="3" t="str">
        <f>vlookup(J4417,Cats!$A:$B,2,false)</f>
        <v>E</v>
      </c>
    </row>
    <row r="4418">
      <c r="A4418" s="1">
        <v>128537.0</v>
      </c>
      <c r="B4418" s="1">
        <v>291.0</v>
      </c>
      <c r="C4418" s="1">
        <f>vlookup(B4418,Games!A:B,2,false)</f>
        <v>1</v>
      </c>
      <c r="D4418" s="2" t="s">
        <v>23</v>
      </c>
      <c r="E4418" s="1"/>
      <c r="F4418" s="1">
        <v>113.0</v>
      </c>
      <c r="G4418" s="1" t="str">
        <f>vlookup(F4418,Teams!$A:B,2,false)</f>
        <v>Tupelo</v>
      </c>
      <c r="H4418" s="1" t="b">
        <v>1</v>
      </c>
      <c r="I4418" s="1" t="b">
        <v>1</v>
      </c>
      <c r="J4418" s="1">
        <v>23.0</v>
      </c>
      <c r="K4418" s="3" t="str">
        <f>vlookup(J4418,Cats!$A:$B,2,false)</f>
        <v>B</v>
      </c>
    </row>
    <row r="4419">
      <c r="A4419" s="1">
        <v>128538.0</v>
      </c>
      <c r="B4419" s="1">
        <v>291.0</v>
      </c>
      <c r="C4419" s="1">
        <f>vlookup(B4419,Games!A:B,2,false)</f>
        <v>1</v>
      </c>
      <c r="D4419" s="2" t="s">
        <v>34</v>
      </c>
      <c r="E4419" s="1" t="s">
        <v>353</v>
      </c>
      <c r="F4419" s="1">
        <v>116.0</v>
      </c>
      <c r="G4419" s="1" t="str">
        <f>vlookup(F4419,Teams!$A:B,2,false)</f>
        <v>Westminster</v>
      </c>
      <c r="H4419" s="1" t="b">
        <v>0</v>
      </c>
      <c r="I4419" s="1" t="b">
        <v>0</v>
      </c>
      <c r="J4419" s="1">
        <v>23.0</v>
      </c>
      <c r="K4419" s="3" t="str">
        <f>vlookup(J4419,Cats!$A:$B,2,false)</f>
        <v>B</v>
      </c>
    </row>
    <row r="4420">
      <c r="A4420" s="1">
        <v>128539.0</v>
      </c>
      <c r="B4420" s="1">
        <v>291.0</v>
      </c>
      <c r="C4420" s="1">
        <f>vlookup(B4420,Games!A:B,2,false)</f>
        <v>1</v>
      </c>
      <c r="D4420" s="2" t="s">
        <v>23</v>
      </c>
      <c r="E4420" s="1"/>
      <c r="F4420" s="1">
        <v>113.0</v>
      </c>
      <c r="G4420" s="1" t="str">
        <f>vlookup(F4420,Teams!$A:B,2,false)</f>
        <v>Tupelo</v>
      </c>
      <c r="H4420" s="1" t="b">
        <v>1</v>
      </c>
      <c r="I4420" s="1" t="b">
        <v>1</v>
      </c>
      <c r="J4420" s="1">
        <v>24.0</v>
      </c>
      <c r="K4420" s="3" t="str">
        <f>vlookup(J4420,Cats!$A:$B,2,false)</f>
        <v>P</v>
      </c>
    </row>
    <row r="4421">
      <c r="A4421" s="1">
        <v>128540.0</v>
      </c>
      <c r="B4421" s="1">
        <v>291.0</v>
      </c>
      <c r="C4421" s="1">
        <f>vlookup(B4421,Games!A:B,2,false)</f>
        <v>1</v>
      </c>
      <c r="D4421" s="2" t="s">
        <v>34</v>
      </c>
      <c r="E4421" s="1" t="s">
        <v>353</v>
      </c>
      <c r="F4421" s="1">
        <v>116.0</v>
      </c>
      <c r="G4421" s="1" t="str">
        <f>vlookup(F4421,Teams!$A:B,2,false)</f>
        <v>Westminster</v>
      </c>
      <c r="H4421" s="1" t="b">
        <v>0</v>
      </c>
      <c r="I4421" s="1" t="b">
        <v>0</v>
      </c>
      <c r="J4421" s="1">
        <v>24.0</v>
      </c>
      <c r="K4421" s="3" t="str">
        <f>vlookup(J4421,Cats!$A:$B,2,false)</f>
        <v>P</v>
      </c>
    </row>
    <row r="4422">
      <c r="A4422" s="1">
        <v>128541.0</v>
      </c>
      <c r="B4422" s="1">
        <v>292.0</v>
      </c>
      <c r="C4422" s="1">
        <f>vlookup(B4422,Games!A:B,2,false)</f>
        <v>1</v>
      </c>
      <c r="D4422" s="2" t="s">
        <v>78</v>
      </c>
      <c r="E4422" s="1" t="s">
        <v>500</v>
      </c>
      <c r="F4422" s="1">
        <v>45.0</v>
      </c>
      <c r="G4422" s="1" t="str">
        <f>vlookup(F4422,Teams!$A:B,2,false)</f>
        <v>AMSA B</v>
      </c>
      <c r="H4422" s="1" t="b">
        <v>1</v>
      </c>
      <c r="I4422" s="1" t="b">
        <v>0</v>
      </c>
      <c r="J4422" s="1">
        <v>1.0</v>
      </c>
      <c r="K4422" s="3" t="str">
        <f>vlookup(J4422,Cats!$A:$B,2,false)</f>
        <v>X</v>
      </c>
    </row>
    <row r="4423">
      <c r="A4423" s="1">
        <v>128542.0</v>
      </c>
      <c r="B4423" s="1">
        <v>292.0</v>
      </c>
      <c r="C4423" s="1">
        <f>vlookup(B4423,Games!A:B,2,false)</f>
        <v>1</v>
      </c>
      <c r="D4423" s="2" t="s">
        <v>23</v>
      </c>
      <c r="E4423" s="1" t="s">
        <v>1029</v>
      </c>
      <c r="F4423" s="1">
        <v>54.0</v>
      </c>
      <c r="G4423" s="1" t="str">
        <f>vlookup(F4423,Teams!$A:B,2,false)</f>
        <v>BOW B</v>
      </c>
      <c r="H4423" s="1" t="b">
        <v>0</v>
      </c>
      <c r="I4423" s="1" t="b">
        <v>0</v>
      </c>
      <c r="J4423" s="1">
        <v>1.0</v>
      </c>
      <c r="K4423" s="3" t="str">
        <f>vlookup(J4423,Cats!$A:$B,2,false)</f>
        <v>X</v>
      </c>
    </row>
    <row r="4424">
      <c r="A4424" s="1">
        <v>128543.0</v>
      </c>
      <c r="B4424" s="1">
        <v>292.0</v>
      </c>
      <c r="C4424" s="1">
        <f>vlookup(B4424,Games!A:B,2,false)</f>
        <v>1</v>
      </c>
      <c r="D4424" s="2" t="s">
        <v>34</v>
      </c>
      <c r="E4424" s="1" t="s">
        <v>500</v>
      </c>
      <c r="F4424" s="1">
        <v>45.0</v>
      </c>
      <c r="G4424" s="1" t="str">
        <f>vlookup(F4424,Teams!$A:B,2,false)</f>
        <v>AMSA B</v>
      </c>
      <c r="H4424" s="1" t="b">
        <v>1</v>
      </c>
      <c r="I4424" s="1" t="b">
        <v>0</v>
      </c>
      <c r="J4424" s="1">
        <v>2.0</v>
      </c>
      <c r="K4424" s="3" t="str">
        <f>vlookup(J4424,Cats!$A:$B,2,false)</f>
        <v>M</v>
      </c>
    </row>
    <row r="4425">
      <c r="A4425" s="1">
        <v>128544.0</v>
      </c>
      <c r="B4425" s="1">
        <v>292.0</v>
      </c>
      <c r="C4425" s="1">
        <f>vlookup(B4425,Games!A:B,2,false)</f>
        <v>1</v>
      </c>
      <c r="D4425" s="2" t="s">
        <v>23</v>
      </c>
      <c r="E4425" s="1"/>
      <c r="F4425" s="1">
        <v>54.0</v>
      </c>
      <c r="G4425" s="1" t="str">
        <f>vlookup(F4425,Teams!$A:B,2,false)</f>
        <v>BOW B</v>
      </c>
      <c r="H4425" s="1" t="b">
        <v>0</v>
      </c>
      <c r="I4425" s="1" t="b">
        <v>1</v>
      </c>
      <c r="J4425" s="1">
        <v>2.0</v>
      </c>
      <c r="K4425" s="3" t="str">
        <f>vlookup(J4425,Cats!$A:$B,2,false)</f>
        <v>M</v>
      </c>
    </row>
    <row r="4426">
      <c r="A4426" s="1">
        <v>128545.0</v>
      </c>
      <c r="B4426" s="1">
        <v>292.0</v>
      </c>
      <c r="C4426" s="1">
        <f>vlookup(B4426,Games!A:B,2,false)</f>
        <v>1</v>
      </c>
      <c r="D4426" s="2" t="s">
        <v>23</v>
      </c>
      <c r="E4426" s="1"/>
      <c r="F4426" s="1">
        <v>45.0</v>
      </c>
      <c r="G4426" s="1" t="str">
        <f>vlookup(F4426,Teams!$A:B,2,false)</f>
        <v>AMSA B</v>
      </c>
      <c r="H4426" s="1" t="b">
        <v>1</v>
      </c>
      <c r="I4426" s="1" t="b">
        <v>1</v>
      </c>
      <c r="J4426" s="1">
        <v>3.0</v>
      </c>
      <c r="K4426" s="3" t="str">
        <f>vlookup(J4426,Cats!$A:$B,2,false)</f>
        <v>C</v>
      </c>
    </row>
    <row r="4427">
      <c r="A4427" s="1">
        <v>128546.0</v>
      </c>
      <c r="B4427" s="1">
        <v>292.0</v>
      </c>
      <c r="C4427" s="1">
        <f>vlookup(B4427,Games!A:B,2,false)</f>
        <v>1</v>
      </c>
      <c r="D4427" s="2" t="s">
        <v>23</v>
      </c>
      <c r="E4427" s="1"/>
      <c r="F4427" s="1">
        <v>54.0</v>
      </c>
      <c r="G4427" s="1" t="str">
        <f>vlookup(F4427,Teams!$A:B,2,false)</f>
        <v>BOW B</v>
      </c>
      <c r="H4427" s="1" t="b">
        <v>0</v>
      </c>
      <c r="I4427" s="1" t="b">
        <v>1</v>
      </c>
      <c r="J4427" s="1">
        <v>3.0</v>
      </c>
      <c r="K4427" s="3" t="str">
        <f>vlookup(J4427,Cats!$A:$B,2,false)</f>
        <v>C</v>
      </c>
    </row>
    <row r="4428">
      <c r="A4428" s="1">
        <v>128547.0</v>
      </c>
      <c r="B4428" s="1">
        <v>292.0</v>
      </c>
      <c r="C4428" s="1">
        <f>vlookup(B4428,Games!A:B,2,false)</f>
        <v>1</v>
      </c>
      <c r="D4428" s="2" t="s">
        <v>23</v>
      </c>
      <c r="E4428" s="1" t="s">
        <v>500</v>
      </c>
      <c r="F4428" s="1">
        <v>45.0</v>
      </c>
      <c r="G4428" s="1" t="str">
        <f>vlookup(F4428,Teams!$A:B,2,false)</f>
        <v>AMSA B</v>
      </c>
      <c r="H4428" s="1" t="b">
        <v>1</v>
      </c>
      <c r="I4428" s="1" t="b">
        <v>0</v>
      </c>
      <c r="J4428" s="1">
        <v>4.0</v>
      </c>
      <c r="K4428" s="3" t="str">
        <f>vlookup(J4428,Cats!$A:$B,2,false)</f>
        <v>E</v>
      </c>
    </row>
    <row r="4429">
      <c r="A4429" s="1">
        <v>128548.0</v>
      </c>
      <c r="B4429" s="1">
        <v>292.0</v>
      </c>
      <c r="C4429" s="1">
        <f>vlookup(B4429,Games!A:B,2,false)</f>
        <v>1</v>
      </c>
      <c r="D4429" s="2" t="s">
        <v>23</v>
      </c>
      <c r="E4429" s="1" t="s">
        <v>1043</v>
      </c>
      <c r="F4429" s="1">
        <v>54.0</v>
      </c>
      <c r="G4429" s="1" t="str">
        <f>vlookup(F4429,Teams!$A:B,2,false)</f>
        <v>BOW B</v>
      </c>
      <c r="H4429" s="1" t="b">
        <v>0</v>
      </c>
      <c r="I4429" s="1" t="b">
        <v>0</v>
      </c>
      <c r="J4429" s="1">
        <v>4.0</v>
      </c>
      <c r="K4429" s="3" t="str">
        <f>vlookup(J4429,Cats!$A:$B,2,false)</f>
        <v>E</v>
      </c>
    </row>
    <row r="4430">
      <c r="A4430" s="1">
        <v>128549.0</v>
      </c>
      <c r="B4430" s="1">
        <v>292.0</v>
      </c>
      <c r="C4430" s="1">
        <f>vlookup(B4430,Games!A:B,2,false)</f>
        <v>1</v>
      </c>
      <c r="D4430" s="2" t="s">
        <v>34</v>
      </c>
      <c r="E4430" s="1" t="s">
        <v>500</v>
      </c>
      <c r="F4430" s="1">
        <v>45.0</v>
      </c>
      <c r="G4430" s="1" t="str">
        <f>vlookup(F4430,Teams!$A:B,2,false)</f>
        <v>AMSA B</v>
      </c>
      <c r="H4430" s="1" t="b">
        <v>1</v>
      </c>
      <c r="I4430" s="1" t="b">
        <v>0</v>
      </c>
      <c r="J4430" s="1">
        <v>5.0</v>
      </c>
      <c r="K4430" s="3" t="str">
        <f>vlookup(J4430,Cats!$A:$B,2,false)</f>
        <v>B</v>
      </c>
    </row>
    <row r="4431">
      <c r="A4431" s="1">
        <v>128550.0</v>
      </c>
      <c r="B4431" s="1">
        <v>292.0</v>
      </c>
      <c r="C4431" s="1">
        <f>vlookup(B4431,Games!A:B,2,false)</f>
        <v>1</v>
      </c>
      <c r="D4431" s="2" t="s">
        <v>23</v>
      </c>
      <c r="E4431" s="1"/>
      <c r="F4431" s="1">
        <v>54.0</v>
      </c>
      <c r="G4431" s="1" t="str">
        <f>vlookup(F4431,Teams!$A:B,2,false)</f>
        <v>BOW B</v>
      </c>
      <c r="H4431" s="1" t="b">
        <v>0</v>
      </c>
      <c r="I4431" s="1" t="b">
        <v>1</v>
      </c>
      <c r="J4431" s="1">
        <v>5.0</v>
      </c>
      <c r="K4431" s="3" t="str">
        <f>vlookup(J4431,Cats!$A:$B,2,false)</f>
        <v>B</v>
      </c>
    </row>
    <row r="4432">
      <c r="A4432" s="1">
        <v>128551.0</v>
      </c>
      <c r="B4432" s="1">
        <v>292.0</v>
      </c>
      <c r="C4432" s="1">
        <f>vlookup(B4432,Games!A:B,2,false)</f>
        <v>1</v>
      </c>
      <c r="D4432" s="2" t="s">
        <v>23</v>
      </c>
      <c r="E4432" s="1"/>
      <c r="F4432" s="1">
        <v>45.0</v>
      </c>
      <c r="G4432" s="1" t="str">
        <f>vlookup(F4432,Teams!$A:B,2,false)</f>
        <v>AMSA B</v>
      </c>
      <c r="H4432" s="1" t="b">
        <v>1</v>
      </c>
      <c r="I4432" s="1" t="b">
        <v>1</v>
      </c>
      <c r="J4432" s="1">
        <v>6.0</v>
      </c>
      <c r="K4432" s="3" t="str">
        <f>vlookup(J4432,Cats!$A:$B,2,false)</f>
        <v>P</v>
      </c>
    </row>
    <row r="4433">
      <c r="A4433" s="1">
        <v>128552.0</v>
      </c>
      <c r="B4433" s="1">
        <v>292.0</v>
      </c>
      <c r="C4433" s="1">
        <f>vlookup(B4433,Games!A:B,2,false)</f>
        <v>1</v>
      </c>
      <c r="D4433" s="2" t="s">
        <v>23</v>
      </c>
      <c r="E4433" s="1"/>
      <c r="F4433" s="1">
        <v>54.0</v>
      </c>
      <c r="G4433" s="1" t="str">
        <f>vlookup(F4433,Teams!$A:B,2,false)</f>
        <v>BOW B</v>
      </c>
      <c r="H4433" s="1" t="b">
        <v>0</v>
      </c>
      <c r="I4433" s="1" t="b">
        <v>1</v>
      </c>
      <c r="J4433" s="1">
        <v>6.0</v>
      </c>
      <c r="K4433" s="3" t="str">
        <f>vlookup(J4433,Cats!$A:$B,2,false)</f>
        <v>P</v>
      </c>
    </row>
    <row r="4434">
      <c r="A4434" s="1">
        <v>128553.0</v>
      </c>
      <c r="B4434" s="1">
        <v>292.0</v>
      </c>
      <c r="C4434" s="1">
        <f>vlookup(B4434,Games!A:B,2,false)</f>
        <v>1</v>
      </c>
      <c r="D4434" s="2" t="s">
        <v>23</v>
      </c>
      <c r="E4434" s="1"/>
      <c r="F4434" s="1">
        <v>45.0</v>
      </c>
      <c r="G4434" s="1" t="str">
        <f>vlookup(F4434,Teams!$A:B,2,false)</f>
        <v>AMSA B</v>
      </c>
      <c r="H4434" s="1" t="b">
        <v>1</v>
      </c>
      <c r="I4434" s="1" t="b">
        <v>1</v>
      </c>
      <c r="J4434" s="1">
        <v>7.0</v>
      </c>
      <c r="K4434" s="3" t="str">
        <f>vlookup(J4434,Cats!$A:$B,2,false)</f>
        <v>X</v>
      </c>
    </row>
    <row r="4435">
      <c r="A4435" s="1">
        <v>128554.0</v>
      </c>
      <c r="B4435" s="1">
        <v>292.0</v>
      </c>
      <c r="C4435" s="1">
        <f>vlookup(B4435,Games!A:B,2,false)</f>
        <v>1</v>
      </c>
      <c r="D4435" s="2" t="s">
        <v>23</v>
      </c>
      <c r="E4435" s="1"/>
      <c r="F4435" s="1">
        <v>54.0</v>
      </c>
      <c r="G4435" s="1" t="str">
        <f>vlookup(F4435,Teams!$A:B,2,false)</f>
        <v>BOW B</v>
      </c>
      <c r="H4435" s="1" t="b">
        <v>0</v>
      </c>
      <c r="I4435" s="1" t="b">
        <v>1</v>
      </c>
      <c r="J4435" s="1">
        <v>7.0</v>
      </c>
      <c r="K4435" s="3" t="str">
        <f>vlookup(J4435,Cats!$A:$B,2,false)</f>
        <v>X</v>
      </c>
    </row>
    <row r="4436">
      <c r="A4436" s="1">
        <v>128555.0</v>
      </c>
      <c r="B4436" s="1">
        <v>292.0</v>
      </c>
      <c r="C4436" s="1">
        <f>vlookup(B4436,Games!A:B,2,false)</f>
        <v>1</v>
      </c>
      <c r="D4436" s="2" t="s">
        <v>23</v>
      </c>
      <c r="E4436" s="1"/>
      <c r="F4436" s="1">
        <v>45.0</v>
      </c>
      <c r="G4436" s="1" t="str">
        <f>vlookup(F4436,Teams!$A:B,2,false)</f>
        <v>AMSA B</v>
      </c>
      <c r="H4436" s="1" t="b">
        <v>1</v>
      </c>
      <c r="I4436" s="1" t="b">
        <v>1</v>
      </c>
      <c r="J4436" s="1">
        <v>8.0</v>
      </c>
      <c r="K4436" s="3" t="str">
        <f>vlookup(J4436,Cats!$A:$B,2,false)</f>
        <v>M</v>
      </c>
    </row>
    <row r="4437">
      <c r="A4437" s="1">
        <v>128556.0</v>
      </c>
      <c r="B4437" s="1">
        <v>292.0</v>
      </c>
      <c r="C4437" s="1">
        <f>vlookup(B4437,Games!A:B,2,false)</f>
        <v>1</v>
      </c>
      <c r="D4437" s="2" t="s">
        <v>23</v>
      </c>
      <c r="E4437" s="1"/>
      <c r="F4437" s="1">
        <v>54.0</v>
      </c>
      <c r="G4437" s="1" t="str">
        <f>vlookup(F4437,Teams!$A:B,2,false)</f>
        <v>BOW B</v>
      </c>
      <c r="H4437" s="1" t="b">
        <v>0</v>
      </c>
      <c r="I4437" s="1" t="b">
        <v>1</v>
      </c>
      <c r="J4437" s="1">
        <v>8.0</v>
      </c>
      <c r="K4437" s="3" t="str">
        <f>vlookup(J4437,Cats!$A:$B,2,false)</f>
        <v>M</v>
      </c>
    </row>
    <row r="4438">
      <c r="A4438" s="1">
        <v>128557.0</v>
      </c>
      <c r="B4438" s="1">
        <v>292.0</v>
      </c>
      <c r="C4438" s="1">
        <f>vlookup(B4438,Games!A:B,2,false)</f>
        <v>1</v>
      </c>
      <c r="D4438" s="2" t="s">
        <v>23</v>
      </c>
      <c r="E4438" s="1" t="s">
        <v>500</v>
      </c>
      <c r="F4438" s="1">
        <v>45.0</v>
      </c>
      <c r="G4438" s="1" t="str">
        <f>vlookup(F4438,Teams!$A:B,2,false)</f>
        <v>AMSA B</v>
      </c>
      <c r="H4438" s="1" t="b">
        <v>1</v>
      </c>
      <c r="I4438" s="1" t="b">
        <v>0</v>
      </c>
      <c r="J4438" s="1">
        <v>9.0</v>
      </c>
      <c r="K4438" s="3" t="str">
        <f>vlookup(J4438,Cats!$A:$B,2,false)</f>
        <v>C</v>
      </c>
    </row>
    <row r="4439">
      <c r="A4439" s="1">
        <v>128558.0</v>
      </c>
      <c r="B4439" s="1">
        <v>292.0</v>
      </c>
      <c r="C4439" s="1">
        <f>vlookup(B4439,Games!A:B,2,false)</f>
        <v>1</v>
      </c>
      <c r="D4439" s="2" t="s">
        <v>23</v>
      </c>
      <c r="E4439" s="1"/>
      <c r="F4439" s="1">
        <v>54.0</v>
      </c>
      <c r="G4439" s="1" t="str">
        <f>vlookup(F4439,Teams!$A:B,2,false)</f>
        <v>BOW B</v>
      </c>
      <c r="H4439" s="1" t="b">
        <v>0</v>
      </c>
      <c r="I4439" s="1" t="b">
        <v>1</v>
      </c>
      <c r="J4439" s="1">
        <v>9.0</v>
      </c>
      <c r="K4439" s="3" t="str">
        <f>vlookup(J4439,Cats!$A:$B,2,false)</f>
        <v>C</v>
      </c>
    </row>
    <row r="4440">
      <c r="A4440" s="1">
        <v>128559.0</v>
      </c>
      <c r="B4440" s="1">
        <v>292.0</v>
      </c>
      <c r="C4440" s="1">
        <f>vlookup(B4440,Games!A:B,2,false)</f>
        <v>1</v>
      </c>
      <c r="D4440" s="2" t="s">
        <v>23</v>
      </c>
      <c r="E4440" s="1"/>
      <c r="F4440" s="1">
        <v>45.0</v>
      </c>
      <c r="G4440" s="1" t="str">
        <f>vlookup(F4440,Teams!$A:B,2,false)</f>
        <v>AMSA B</v>
      </c>
      <c r="H4440" s="1" t="b">
        <v>1</v>
      </c>
      <c r="I4440" s="1" t="b">
        <v>1</v>
      </c>
      <c r="J4440" s="1">
        <v>10.0</v>
      </c>
      <c r="K4440" s="3" t="str">
        <f>vlookup(J4440,Cats!$A:$B,2,false)</f>
        <v>E</v>
      </c>
    </row>
    <row r="4441">
      <c r="A4441" s="1">
        <v>128560.0</v>
      </c>
      <c r="B4441" s="1">
        <v>292.0</v>
      </c>
      <c r="C4441" s="1">
        <f>vlookup(B4441,Games!A:B,2,false)</f>
        <v>1</v>
      </c>
      <c r="D4441" s="2" t="s">
        <v>23</v>
      </c>
      <c r="E4441" s="1"/>
      <c r="F4441" s="1">
        <v>54.0</v>
      </c>
      <c r="G4441" s="1" t="str">
        <f>vlookup(F4441,Teams!$A:B,2,false)</f>
        <v>BOW B</v>
      </c>
      <c r="H4441" s="1" t="b">
        <v>0</v>
      </c>
      <c r="I4441" s="1" t="b">
        <v>1</v>
      </c>
      <c r="J4441" s="1">
        <v>10.0</v>
      </c>
      <c r="K4441" s="3" t="str">
        <f>vlookup(J4441,Cats!$A:$B,2,false)</f>
        <v>E</v>
      </c>
    </row>
    <row r="4442">
      <c r="A4442" s="1">
        <v>128561.0</v>
      </c>
      <c r="B4442" s="1">
        <v>292.0</v>
      </c>
      <c r="C4442" s="1">
        <f>vlookup(B4442,Games!A:B,2,false)</f>
        <v>1</v>
      </c>
      <c r="D4442" s="2" t="s">
        <v>23</v>
      </c>
      <c r="E4442" s="1" t="s">
        <v>500</v>
      </c>
      <c r="F4442" s="1">
        <v>45.0</v>
      </c>
      <c r="G4442" s="1" t="str">
        <f>vlookup(F4442,Teams!$A:B,2,false)</f>
        <v>AMSA B</v>
      </c>
      <c r="H4442" s="1" t="b">
        <v>1</v>
      </c>
      <c r="I4442" s="1" t="b">
        <v>0</v>
      </c>
      <c r="J4442" s="1">
        <v>11.0</v>
      </c>
      <c r="K4442" s="3" t="str">
        <f>vlookup(J4442,Cats!$A:$B,2,false)</f>
        <v>B</v>
      </c>
    </row>
    <row r="4443">
      <c r="A4443" s="1">
        <v>128562.0</v>
      </c>
      <c r="B4443" s="1">
        <v>292.0</v>
      </c>
      <c r="C4443" s="1">
        <f>vlookup(B4443,Games!A:B,2,false)</f>
        <v>1</v>
      </c>
      <c r="D4443" s="2" t="s">
        <v>23</v>
      </c>
      <c r="E4443" s="1" t="s">
        <v>1029</v>
      </c>
      <c r="F4443" s="1">
        <v>54.0</v>
      </c>
      <c r="G4443" s="1" t="str">
        <f>vlookup(F4443,Teams!$A:B,2,false)</f>
        <v>BOW B</v>
      </c>
      <c r="H4443" s="1" t="b">
        <v>0</v>
      </c>
      <c r="I4443" s="1" t="b">
        <v>0</v>
      </c>
      <c r="J4443" s="1">
        <v>11.0</v>
      </c>
      <c r="K4443" s="3" t="str">
        <f>vlookup(J4443,Cats!$A:$B,2,false)</f>
        <v>B</v>
      </c>
    </row>
    <row r="4444">
      <c r="A4444" s="1">
        <v>128563.0</v>
      </c>
      <c r="B4444" s="1">
        <v>292.0</v>
      </c>
      <c r="C4444" s="1">
        <f>vlookup(B4444,Games!A:B,2,false)</f>
        <v>1</v>
      </c>
      <c r="D4444" s="2" t="s">
        <v>23</v>
      </c>
      <c r="E4444" s="1" t="s">
        <v>500</v>
      </c>
      <c r="F4444" s="1">
        <v>45.0</v>
      </c>
      <c r="G4444" s="1" t="str">
        <f>vlookup(F4444,Teams!$A:B,2,false)</f>
        <v>AMSA B</v>
      </c>
      <c r="H4444" s="1" t="b">
        <v>1</v>
      </c>
      <c r="I4444" s="1" t="b">
        <v>0</v>
      </c>
      <c r="J4444" s="1">
        <v>12.0</v>
      </c>
      <c r="K4444" s="3" t="str">
        <f>vlookup(J4444,Cats!$A:$B,2,false)</f>
        <v>P</v>
      </c>
    </row>
    <row r="4445">
      <c r="A4445" s="1">
        <v>128564.0</v>
      </c>
      <c r="B4445" s="1">
        <v>292.0</v>
      </c>
      <c r="C4445" s="1">
        <f>vlookup(B4445,Games!A:B,2,false)</f>
        <v>1</v>
      </c>
      <c r="D4445" s="2" t="s">
        <v>23</v>
      </c>
      <c r="E4445" s="1" t="s">
        <v>1029</v>
      </c>
      <c r="F4445" s="1">
        <v>54.0</v>
      </c>
      <c r="G4445" s="1" t="str">
        <f>vlookup(F4445,Teams!$A:B,2,false)</f>
        <v>BOW B</v>
      </c>
      <c r="H4445" s="1" t="b">
        <v>0</v>
      </c>
      <c r="I4445" s="1" t="b">
        <v>0</v>
      </c>
      <c r="J4445" s="1">
        <v>12.0</v>
      </c>
      <c r="K4445" s="3" t="str">
        <f>vlookup(J4445,Cats!$A:$B,2,false)</f>
        <v>P</v>
      </c>
    </row>
    <row r="4446">
      <c r="A4446" s="1">
        <v>128565.0</v>
      </c>
      <c r="B4446" s="1">
        <v>292.0</v>
      </c>
      <c r="C4446" s="1">
        <f>vlookup(B4446,Games!A:B,2,false)</f>
        <v>1</v>
      </c>
      <c r="D4446" s="2" t="s">
        <v>78</v>
      </c>
      <c r="E4446" s="1" t="s">
        <v>500</v>
      </c>
      <c r="F4446" s="1">
        <v>45.0</v>
      </c>
      <c r="G4446" s="1" t="str">
        <f>vlookup(F4446,Teams!$A:B,2,false)</f>
        <v>AMSA B</v>
      </c>
      <c r="H4446" s="1" t="b">
        <v>1</v>
      </c>
      <c r="I4446" s="1" t="b">
        <v>0</v>
      </c>
      <c r="J4446" s="1">
        <v>13.0</v>
      </c>
      <c r="K4446" s="3" t="str">
        <f>vlookup(J4446,Cats!$A:$B,2,false)</f>
        <v>X</v>
      </c>
    </row>
    <row r="4447">
      <c r="A4447" s="1">
        <v>128566.0</v>
      </c>
      <c r="B4447" s="1">
        <v>292.0</v>
      </c>
      <c r="C4447" s="1">
        <f>vlookup(B4447,Games!A:B,2,false)</f>
        <v>1</v>
      </c>
      <c r="D4447" s="2" t="s">
        <v>23</v>
      </c>
      <c r="E4447" s="1"/>
      <c r="F4447" s="1">
        <v>54.0</v>
      </c>
      <c r="G4447" s="1" t="str">
        <f>vlookup(F4447,Teams!$A:B,2,false)</f>
        <v>BOW B</v>
      </c>
      <c r="H4447" s="1" t="b">
        <v>0</v>
      </c>
      <c r="I4447" s="1" t="b">
        <v>1</v>
      </c>
      <c r="J4447" s="1">
        <v>13.0</v>
      </c>
      <c r="K4447" s="3" t="str">
        <f>vlookup(J4447,Cats!$A:$B,2,false)</f>
        <v>X</v>
      </c>
    </row>
    <row r="4448">
      <c r="A4448" s="1">
        <v>128567.0</v>
      </c>
      <c r="B4448" s="1">
        <v>292.0</v>
      </c>
      <c r="C4448" s="1">
        <f>vlookup(B4448,Games!A:B,2,false)</f>
        <v>1</v>
      </c>
      <c r="D4448" s="2" t="s">
        <v>23</v>
      </c>
      <c r="E4448" s="1"/>
      <c r="F4448" s="1">
        <v>45.0</v>
      </c>
      <c r="G4448" s="1" t="str">
        <f>vlookup(F4448,Teams!$A:B,2,false)</f>
        <v>AMSA B</v>
      </c>
      <c r="H4448" s="1" t="b">
        <v>1</v>
      </c>
      <c r="I4448" s="1" t="b">
        <v>1</v>
      </c>
      <c r="J4448" s="1">
        <v>14.0</v>
      </c>
      <c r="K4448" s="3" t="str">
        <f>vlookup(J4448,Cats!$A:$B,2,false)</f>
        <v>M</v>
      </c>
    </row>
    <row r="4449">
      <c r="A4449" s="1">
        <v>128568.0</v>
      </c>
      <c r="B4449" s="1">
        <v>292.0</v>
      </c>
      <c r="C4449" s="1">
        <f>vlookup(B4449,Games!A:B,2,false)</f>
        <v>1</v>
      </c>
      <c r="D4449" s="2" t="s">
        <v>23</v>
      </c>
      <c r="E4449" s="1" t="s">
        <v>1029</v>
      </c>
      <c r="F4449" s="1">
        <v>54.0</v>
      </c>
      <c r="G4449" s="1" t="str">
        <f>vlookup(F4449,Teams!$A:B,2,false)</f>
        <v>BOW B</v>
      </c>
      <c r="H4449" s="1" t="b">
        <v>0</v>
      </c>
      <c r="I4449" s="1" t="b">
        <v>0</v>
      </c>
      <c r="J4449" s="1">
        <v>14.0</v>
      </c>
      <c r="K4449" s="3" t="str">
        <f>vlookup(J4449,Cats!$A:$B,2,false)</f>
        <v>M</v>
      </c>
    </row>
    <row r="4450">
      <c r="A4450" s="1">
        <v>128569.0</v>
      </c>
      <c r="B4450" s="1">
        <v>292.0</v>
      </c>
      <c r="C4450" s="1">
        <f>vlookup(B4450,Games!A:B,2,false)</f>
        <v>1</v>
      </c>
      <c r="D4450" s="2" t="s">
        <v>78</v>
      </c>
      <c r="E4450" s="1" t="s">
        <v>500</v>
      </c>
      <c r="F4450" s="1">
        <v>45.0</v>
      </c>
      <c r="G4450" s="1" t="str">
        <f>vlookup(F4450,Teams!$A:B,2,false)</f>
        <v>AMSA B</v>
      </c>
      <c r="H4450" s="1" t="b">
        <v>1</v>
      </c>
      <c r="I4450" s="1" t="b">
        <v>0</v>
      </c>
      <c r="J4450" s="1">
        <v>15.0</v>
      </c>
      <c r="K4450" s="3" t="str">
        <f>vlookup(J4450,Cats!$A:$B,2,false)</f>
        <v>C</v>
      </c>
    </row>
    <row r="4451">
      <c r="A4451" s="1">
        <v>128570.0</v>
      </c>
      <c r="B4451" s="1">
        <v>292.0</v>
      </c>
      <c r="C4451" s="1">
        <f>vlookup(B4451,Games!A:B,2,false)</f>
        <v>1</v>
      </c>
      <c r="D4451" s="2" t="s">
        <v>23</v>
      </c>
      <c r="E4451" s="1"/>
      <c r="F4451" s="1">
        <v>54.0</v>
      </c>
      <c r="G4451" s="1" t="str">
        <f>vlookup(F4451,Teams!$A:B,2,false)</f>
        <v>BOW B</v>
      </c>
      <c r="H4451" s="1" t="b">
        <v>0</v>
      </c>
      <c r="I4451" s="1" t="b">
        <v>1</v>
      </c>
      <c r="J4451" s="1">
        <v>15.0</v>
      </c>
      <c r="K4451" s="3" t="str">
        <f>vlookup(J4451,Cats!$A:$B,2,false)</f>
        <v>C</v>
      </c>
    </row>
    <row r="4452">
      <c r="A4452" s="1">
        <v>128571.0</v>
      </c>
      <c r="B4452" s="1">
        <v>292.0</v>
      </c>
      <c r="C4452" s="1">
        <f>vlookup(B4452,Games!A:B,2,false)</f>
        <v>1</v>
      </c>
      <c r="D4452" s="2" t="s">
        <v>78</v>
      </c>
      <c r="E4452" s="1" t="s">
        <v>500</v>
      </c>
      <c r="F4452" s="1">
        <v>45.0</v>
      </c>
      <c r="G4452" s="1" t="str">
        <f>vlookup(F4452,Teams!$A:B,2,false)</f>
        <v>AMSA B</v>
      </c>
      <c r="H4452" s="1" t="b">
        <v>1</v>
      </c>
      <c r="I4452" s="1" t="b">
        <v>0</v>
      </c>
      <c r="J4452" s="1">
        <v>16.0</v>
      </c>
      <c r="K4452" s="3" t="str">
        <f>vlookup(J4452,Cats!$A:$B,2,false)</f>
        <v>E</v>
      </c>
    </row>
    <row r="4453">
      <c r="A4453" s="1">
        <v>128572.0</v>
      </c>
      <c r="B4453" s="1">
        <v>292.0</v>
      </c>
      <c r="C4453" s="1">
        <f>vlookup(B4453,Games!A:B,2,false)</f>
        <v>1</v>
      </c>
      <c r="D4453" s="2" t="s">
        <v>23</v>
      </c>
      <c r="E4453" s="1"/>
      <c r="F4453" s="1">
        <v>54.0</v>
      </c>
      <c r="G4453" s="1" t="str">
        <f>vlookup(F4453,Teams!$A:B,2,false)</f>
        <v>BOW B</v>
      </c>
      <c r="H4453" s="1" t="b">
        <v>0</v>
      </c>
      <c r="I4453" s="1" t="b">
        <v>1</v>
      </c>
      <c r="J4453" s="1">
        <v>16.0</v>
      </c>
      <c r="K4453" s="3" t="str">
        <f>vlookup(J4453,Cats!$A:$B,2,false)</f>
        <v>E</v>
      </c>
    </row>
    <row r="4454">
      <c r="A4454" s="1">
        <v>128573.0</v>
      </c>
      <c r="B4454" s="1">
        <v>292.0</v>
      </c>
      <c r="C4454" s="1">
        <f>vlookup(B4454,Games!A:B,2,false)</f>
        <v>1</v>
      </c>
      <c r="D4454" s="2" t="s">
        <v>78</v>
      </c>
      <c r="E4454" s="1" t="s">
        <v>500</v>
      </c>
      <c r="F4454" s="1">
        <v>45.0</v>
      </c>
      <c r="G4454" s="1" t="str">
        <f>vlookup(F4454,Teams!$A:B,2,false)</f>
        <v>AMSA B</v>
      </c>
      <c r="H4454" s="1" t="b">
        <v>1</v>
      </c>
      <c r="I4454" s="1" t="b">
        <v>0</v>
      </c>
      <c r="J4454" s="1">
        <v>17.0</v>
      </c>
      <c r="K4454" s="3" t="str">
        <f>vlookup(J4454,Cats!$A:$B,2,false)</f>
        <v>B</v>
      </c>
    </row>
    <row r="4455">
      <c r="A4455" s="1">
        <v>128574.0</v>
      </c>
      <c r="B4455" s="1">
        <v>292.0</v>
      </c>
      <c r="C4455" s="1">
        <f>vlookup(B4455,Games!A:B,2,false)</f>
        <v>1</v>
      </c>
      <c r="D4455" s="2" t="s">
        <v>23</v>
      </c>
      <c r="E4455" s="1"/>
      <c r="F4455" s="1">
        <v>54.0</v>
      </c>
      <c r="G4455" s="1" t="str">
        <f>vlookup(F4455,Teams!$A:B,2,false)</f>
        <v>BOW B</v>
      </c>
      <c r="H4455" s="1" t="b">
        <v>0</v>
      </c>
      <c r="I4455" s="1" t="b">
        <v>1</v>
      </c>
      <c r="J4455" s="1">
        <v>17.0</v>
      </c>
      <c r="K4455" s="3" t="str">
        <f>vlookup(J4455,Cats!$A:$B,2,false)</f>
        <v>B</v>
      </c>
    </row>
    <row r="4456">
      <c r="A4456" s="1">
        <v>128575.0</v>
      </c>
      <c r="B4456" s="1">
        <v>292.0</v>
      </c>
      <c r="C4456" s="1">
        <f>vlookup(B4456,Games!A:B,2,false)</f>
        <v>1</v>
      </c>
      <c r="D4456" s="2" t="s">
        <v>23</v>
      </c>
      <c r="E4456" s="1" t="s">
        <v>500</v>
      </c>
      <c r="F4456" s="1">
        <v>45.0</v>
      </c>
      <c r="G4456" s="1" t="str">
        <f>vlookup(F4456,Teams!$A:B,2,false)</f>
        <v>AMSA B</v>
      </c>
      <c r="H4456" s="1" t="b">
        <v>1</v>
      </c>
      <c r="I4456" s="1" t="b">
        <v>0</v>
      </c>
      <c r="J4456" s="1">
        <v>18.0</v>
      </c>
      <c r="K4456" s="3" t="str">
        <f>vlookup(J4456,Cats!$A:$B,2,false)</f>
        <v>P</v>
      </c>
    </row>
    <row r="4457">
      <c r="A4457" s="1">
        <v>128576.0</v>
      </c>
      <c r="B4457" s="1">
        <v>292.0</v>
      </c>
      <c r="C4457" s="1">
        <f>vlookup(B4457,Games!A:B,2,false)</f>
        <v>1</v>
      </c>
      <c r="D4457" s="2" t="s">
        <v>23</v>
      </c>
      <c r="E4457" s="1" t="s">
        <v>1029</v>
      </c>
      <c r="F4457" s="1">
        <v>54.0</v>
      </c>
      <c r="G4457" s="1" t="str">
        <f>vlookup(F4457,Teams!$A:B,2,false)</f>
        <v>BOW B</v>
      </c>
      <c r="H4457" s="1" t="b">
        <v>0</v>
      </c>
      <c r="I4457" s="1" t="b">
        <v>0</v>
      </c>
      <c r="J4457" s="1">
        <v>18.0</v>
      </c>
      <c r="K4457" s="3" t="str">
        <f>vlookup(J4457,Cats!$A:$B,2,false)</f>
        <v>P</v>
      </c>
    </row>
    <row r="4458">
      <c r="A4458" s="1">
        <v>128577.0</v>
      </c>
      <c r="B4458" s="1">
        <v>292.0</v>
      </c>
      <c r="C4458" s="1">
        <f>vlookup(B4458,Games!A:B,2,false)</f>
        <v>1</v>
      </c>
      <c r="D4458" s="2" t="s">
        <v>23</v>
      </c>
      <c r="E4458" s="1"/>
      <c r="F4458" s="1">
        <v>45.0</v>
      </c>
      <c r="G4458" s="1" t="str">
        <f>vlookup(F4458,Teams!$A:B,2,false)</f>
        <v>AMSA B</v>
      </c>
      <c r="H4458" s="1" t="b">
        <v>1</v>
      </c>
      <c r="I4458" s="1" t="b">
        <v>1</v>
      </c>
      <c r="J4458" s="1">
        <v>19.0</v>
      </c>
      <c r="K4458" s="3" t="str">
        <f>vlookup(J4458,Cats!$A:$B,2,false)</f>
        <v>X</v>
      </c>
    </row>
    <row r="4459">
      <c r="A4459" s="1">
        <v>128578.0</v>
      </c>
      <c r="B4459" s="1">
        <v>292.0</v>
      </c>
      <c r="C4459" s="1">
        <f>vlookup(B4459,Games!A:B,2,false)</f>
        <v>1</v>
      </c>
      <c r="D4459" s="2" t="s">
        <v>23</v>
      </c>
      <c r="E4459" s="1"/>
      <c r="F4459" s="1">
        <v>54.0</v>
      </c>
      <c r="G4459" s="1" t="str">
        <f>vlookup(F4459,Teams!$A:B,2,false)</f>
        <v>BOW B</v>
      </c>
      <c r="H4459" s="1" t="b">
        <v>0</v>
      </c>
      <c r="I4459" s="1" t="b">
        <v>1</v>
      </c>
      <c r="J4459" s="1">
        <v>19.0</v>
      </c>
      <c r="K4459" s="3" t="str">
        <f>vlookup(J4459,Cats!$A:$B,2,false)</f>
        <v>X</v>
      </c>
    </row>
    <row r="4460">
      <c r="A4460" s="1">
        <v>128579.0</v>
      </c>
      <c r="B4460" s="1">
        <v>292.0</v>
      </c>
      <c r="C4460" s="1">
        <f>vlookup(B4460,Games!A:B,2,false)</f>
        <v>1</v>
      </c>
      <c r="D4460" s="2" t="s">
        <v>23</v>
      </c>
      <c r="E4460" s="1"/>
      <c r="F4460" s="1">
        <v>45.0</v>
      </c>
      <c r="G4460" s="1" t="str">
        <f>vlookup(F4460,Teams!$A:B,2,false)</f>
        <v>AMSA B</v>
      </c>
      <c r="H4460" s="1" t="b">
        <v>1</v>
      </c>
      <c r="I4460" s="1" t="b">
        <v>1</v>
      </c>
      <c r="J4460" s="1">
        <v>20.0</v>
      </c>
      <c r="K4460" s="3" t="str">
        <f>vlookup(J4460,Cats!$A:$B,2,false)</f>
        <v>M</v>
      </c>
    </row>
    <row r="4461">
      <c r="A4461" s="1">
        <v>128580.0</v>
      </c>
      <c r="B4461" s="1">
        <v>292.0</v>
      </c>
      <c r="C4461" s="1">
        <f>vlookup(B4461,Games!A:B,2,false)</f>
        <v>1</v>
      </c>
      <c r="D4461" s="2" t="s">
        <v>78</v>
      </c>
      <c r="E4461" s="1" t="s">
        <v>1029</v>
      </c>
      <c r="F4461" s="1">
        <v>54.0</v>
      </c>
      <c r="G4461" s="1" t="str">
        <f>vlookup(F4461,Teams!$A:B,2,false)</f>
        <v>BOW B</v>
      </c>
      <c r="H4461" s="1" t="b">
        <v>0</v>
      </c>
      <c r="I4461" s="1" t="b">
        <v>0</v>
      </c>
      <c r="J4461" s="1">
        <v>20.0</v>
      </c>
      <c r="K4461" s="3" t="str">
        <f>vlookup(J4461,Cats!$A:$B,2,false)</f>
        <v>M</v>
      </c>
    </row>
    <row r="4462">
      <c r="A4462" s="1">
        <v>128581.0</v>
      </c>
      <c r="B4462" s="1">
        <v>292.0</v>
      </c>
      <c r="C4462" s="1">
        <f>vlookup(B4462,Games!A:B,2,false)</f>
        <v>1</v>
      </c>
      <c r="D4462" s="2" t="s">
        <v>34</v>
      </c>
      <c r="E4462" s="1" t="s">
        <v>500</v>
      </c>
      <c r="F4462" s="1">
        <v>45.0</v>
      </c>
      <c r="G4462" s="1" t="str">
        <f>vlookup(F4462,Teams!$A:B,2,false)</f>
        <v>AMSA B</v>
      </c>
      <c r="H4462" s="1" t="b">
        <v>1</v>
      </c>
      <c r="I4462" s="1" t="b">
        <v>0</v>
      </c>
      <c r="J4462" s="1">
        <v>21.0</v>
      </c>
      <c r="K4462" s="3" t="str">
        <f>vlookup(J4462,Cats!$A:$B,2,false)</f>
        <v>C</v>
      </c>
    </row>
    <row r="4463">
      <c r="A4463" s="1">
        <v>128582.0</v>
      </c>
      <c r="B4463" s="1">
        <v>292.0</v>
      </c>
      <c r="C4463" s="1">
        <f>vlookup(B4463,Games!A:B,2,false)</f>
        <v>1</v>
      </c>
      <c r="D4463" s="2" t="s">
        <v>23</v>
      </c>
      <c r="E4463" s="1"/>
      <c r="F4463" s="1">
        <v>54.0</v>
      </c>
      <c r="G4463" s="1" t="str">
        <f>vlookup(F4463,Teams!$A:B,2,false)</f>
        <v>BOW B</v>
      </c>
      <c r="H4463" s="1" t="b">
        <v>0</v>
      </c>
      <c r="I4463" s="1" t="b">
        <v>1</v>
      </c>
      <c r="J4463" s="1">
        <v>21.0</v>
      </c>
      <c r="K4463" s="3" t="str">
        <f>vlookup(J4463,Cats!$A:$B,2,false)</f>
        <v>C</v>
      </c>
    </row>
    <row r="4464">
      <c r="A4464" s="1">
        <v>128583.0</v>
      </c>
      <c r="B4464" s="1">
        <v>292.0</v>
      </c>
      <c r="C4464" s="1">
        <f>vlookup(B4464,Games!A:B,2,false)</f>
        <v>1</v>
      </c>
      <c r="D4464" s="2" t="s">
        <v>78</v>
      </c>
      <c r="E4464" s="1" t="s">
        <v>500</v>
      </c>
      <c r="F4464" s="1">
        <v>45.0</v>
      </c>
      <c r="G4464" s="1" t="str">
        <f>vlookup(F4464,Teams!$A:B,2,false)</f>
        <v>AMSA B</v>
      </c>
      <c r="H4464" s="1" t="b">
        <v>1</v>
      </c>
      <c r="I4464" s="1" t="b">
        <v>0</v>
      </c>
      <c r="J4464" s="1">
        <v>22.0</v>
      </c>
      <c r="K4464" s="3" t="str">
        <f>vlookup(J4464,Cats!$A:$B,2,false)</f>
        <v>E</v>
      </c>
    </row>
    <row r="4465">
      <c r="A4465" s="1">
        <v>128584.0</v>
      </c>
      <c r="B4465" s="1">
        <v>292.0</v>
      </c>
      <c r="C4465" s="1">
        <f>vlookup(B4465,Games!A:B,2,false)</f>
        <v>1</v>
      </c>
      <c r="D4465" s="2" t="s">
        <v>23</v>
      </c>
      <c r="E4465" s="1"/>
      <c r="F4465" s="1">
        <v>54.0</v>
      </c>
      <c r="G4465" s="1" t="str">
        <f>vlookup(F4465,Teams!$A:B,2,false)</f>
        <v>BOW B</v>
      </c>
      <c r="H4465" s="1" t="b">
        <v>0</v>
      </c>
      <c r="I4465" s="1" t="b">
        <v>1</v>
      </c>
      <c r="J4465" s="1">
        <v>22.0</v>
      </c>
      <c r="K4465" s="3" t="str">
        <f>vlookup(J4465,Cats!$A:$B,2,false)</f>
        <v>E</v>
      </c>
    </row>
    <row r="4466">
      <c r="A4466" s="1">
        <v>128585.0</v>
      </c>
      <c r="B4466" s="1">
        <v>292.0</v>
      </c>
      <c r="C4466" s="1">
        <f>vlookup(B4466,Games!A:B,2,false)</f>
        <v>1</v>
      </c>
      <c r="D4466" s="2" t="s">
        <v>23</v>
      </c>
      <c r="E4466" s="1"/>
      <c r="F4466" s="1">
        <v>45.0</v>
      </c>
      <c r="G4466" s="1" t="str">
        <f>vlookup(F4466,Teams!$A:B,2,false)</f>
        <v>AMSA B</v>
      </c>
      <c r="H4466" s="1" t="b">
        <v>1</v>
      </c>
      <c r="I4466" s="1" t="b">
        <v>1</v>
      </c>
      <c r="J4466" s="1">
        <v>23.0</v>
      </c>
      <c r="K4466" s="3" t="str">
        <f>vlookup(J4466,Cats!$A:$B,2,false)</f>
        <v>B</v>
      </c>
    </row>
    <row r="4467">
      <c r="A4467" s="1">
        <v>128586.0</v>
      </c>
      <c r="B4467" s="1">
        <v>292.0</v>
      </c>
      <c r="C4467" s="1">
        <f>vlookup(B4467,Games!A:B,2,false)</f>
        <v>1</v>
      </c>
      <c r="D4467" s="2" t="s">
        <v>23</v>
      </c>
      <c r="E4467" s="1"/>
      <c r="F4467" s="1">
        <v>54.0</v>
      </c>
      <c r="G4467" s="1" t="str">
        <f>vlookup(F4467,Teams!$A:B,2,false)</f>
        <v>BOW B</v>
      </c>
      <c r="H4467" s="1" t="b">
        <v>0</v>
      </c>
      <c r="I4467" s="1" t="b">
        <v>1</v>
      </c>
      <c r="J4467" s="1">
        <v>23.0</v>
      </c>
      <c r="K4467" s="3" t="str">
        <f>vlookup(J4467,Cats!$A:$B,2,false)</f>
        <v>B</v>
      </c>
    </row>
    <row r="4468">
      <c r="A4468" s="1">
        <v>128587.0</v>
      </c>
      <c r="B4468" s="1">
        <v>292.0</v>
      </c>
      <c r="C4468" s="1">
        <f>vlookup(B4468,Games!A:B,2,false)</f>
        <v>1</v>
      </c>
      <c r="D4468" s="2" t="s">
        <v>78</v>
      </c>
      <c r="E4468" s="1" t="s">
        <v>500</v>
      </c>
      <c r="F4468" s="1">
        <v>45.0</v>
      </c>
      <c r="G4468" s="1" t="str">
        <f>vlookup(F4468,Teams!$A:B,2,false)</f>
        <v>AMSA B</v>
      </c>
      <c r="H4468" s="1" t="b">
        <v>1</v>
      </c>
      <c r="I4468" s="1" t="b">
        <v>0</v>
      </c>
      <c r="J4468" s="1">
        <v>24.0</v>
      </c>
      <c r="K4468" s="3" t="str">
        <f>vlookup(J4468,Cats!$A:$B,2,false)</f>
        <v>P</v>
      </c>
    </row>
    <row r="4469">
      <c r="A4469" s="1">
        <v>128588.0</v>
      </c>
      <c r="B4469" s="1">
        <v>292.0</v>
      </c>
      <c r="C4469" s="1">
        <f>vlookup(B4469,Games!A:B,2,false)</f>
        <v>1</v>
      </c>
      <c r="D4469" s="2" t="s">
        <v>23</v>
      </c>
      <c r="E4469" s="1"/>
      <c r="F4469" s="1">
        <v>54.0</v>
      </c>
      <c r="G4469" s="1" t="str">
        <f>vlookup(F4469,Teams!$A:B,2,false)</f>
        <v>BOW B</v>
      </c>
      <c r="H4469" s="1" t="b">
        <v>0</v>
      </c>
      <c r="I4469" s="1" t="b">
        <v>1</v>
      </c>
      <c r="J4469" s="1">
        <v>24.0</v>
      </c>
      <c r="K4469" s="3" t="str">
        <f>vlookup(J4469,Cats!$A:$B,2,false)</f>
        <v>P</v>
      </c>
    </row>
    <row r="4470">
      <c r="A4470" s="1">
        <v>128589.0</v>
      </c>
      <c r="B4470" s="1">
        <v>293.0</v>
      </c>
      <c r="C4470" s="1">
        <f>vlookup(B4470,Games!A:B,2,false)</f>
        <v>1</v>
      </c>
      <c r="D4470" s="2" t="s">
        <v>78</v>
      </c>
      <c r="E4470" s="1" t="s">
        <v>946</v>
      </c>
      <c r="F4470" s="1">
        <v>42.0</v>
      </c>
      <c r="G4470" s="1" t="str">
        <f>vlookup(F4470,Teams!$A:B,2,false)</f>
        <v>AHS Broward A</v>
      </c>
      <c r="H4470" s="1" t="b">
        <v>1</v>
      </c>
      <c r="I4470" s="1" t="b">
        <v>0</v>
      </c>
      <c r="J4470" s="1">
        <v>1.0</v>
      </c>
      <c r="K4470" s="3" t="str">
        <f>vlookup(J4470,Cats!$A:$B,2,false)</f>
        <v>X</v>
      </c>
    </row>
    <row r="4471">
      <c r="A4471" s="1">
        <v>128590.0</v>
      </c>
      <c r="B4471" s="1">
        <v>293.0</v>
      </c>
      <c r="C4471" s="1">
        <f>vlookup(B4471,Games!A:B,2,false)</f>
        <v>1</v>
      </c>
      <c r="D4471" s="2" t="s">
        <v>23</v>
      </c>
      <c r="E4471" s="1"/>
      <c r="F4471" s="1">
        <v>73.0</v>
      </c>
      <c r="G4471" s="1" t="str">
        <f>vlookup(F4471,Teams!$A:B,2,false)</f>
        <v>Glastonbury B</v>
      </c>
      <c r="H4471" s="1" t="b">
        <v>0</v>
      </c>
      <c r="I4471" s="1" t="b">
        <v>1</v>
      </c>
      <c r="J4471" s="1">
        <v>1.0</v>
      </c>
      <c r="K4471" s="3" t="str">
        <f>vlookup(J4471,Cats!$A:$B,2,false)</f>
        <v>X</v>
      </c>
    </row>
    <row r="4472">
      <c r="A4472" s="1">
        <v>128591.0</v>
      </c>
      <c r="B4472" s="1">
        <v>293.0</v>
      </c>
      <c r="C4472" s="1">
        <f>vlookup(B4472,Games!A:B,2,false)</f>
        <v>1</v>
      </c>
      <c r="D4472" s="2" t="s">
        <v>34</v>
      </c>
      <c r="E4472" s="1" t="s">
        <v>287</v>
      </c>
      <c r="F4472" s="1">
        <v>42.0</v>
      </c>
      <c r="G4472" s="1" t="str">
        <f>vlookup(F4472,Teams!$A:B,2,false)</f>
        <v>AHS Broward A</v>
      </c>
      <c r="H4472" s="1" t="b">
        <v>1</v>
      </c>
      <c r="I4472" s="1" t="b">
        <v>0</v>
      </c>
      <c r="J4472" s="1">
        <v>2.0</v>
      </c>
      <c r="K4472" s="3" t="str">
        <f>vlookup(J4472,Cats!$A:$B,2,false)</f>
        <v>M</v>
      </c>
    </row>
    <row r="4473">
      <c r="A4473" s="1">
        <v>128592.0</v>
      </c>
      <c r="B4473" s="1">
        <v>293.0</v>
      </c>
      <c r="C4473" s="1">
        <f>vlookup(B4473,Games!A:B,2,false)</f>
        <v>1</v>
      </c>
      <c r="D4473" s="2" t="s">
        <v>23</v>
      </c>
      <c r="E4473" s="1"/>
      <c r="F4473" s="1">
        <v>73.0</v>
      </c>
      <c r="G4473" s="1" t="str">
        <f>vlookup(F4473,Teams!$A:B,2,false)</f>
        <v>Glastonbury B</v>
      </c>
      <c r="H4473" s="1" t="b">
        <v>0</v>
      </c>
      <c r="I4473" s="1" t="b">
        <v>1</v>
      </c>
      <c r="J4473" s="1">
        <v>2.0</v>
      </c>
      <c r="K4473" s="3" t="str">
        <f>vlookup(J4473,Cats!$A:$B,2,false)</f>
        <v>M</v>
      </c>
    </row>
    <row r="4474">
      <c r="A4474" s="1">
        <v>128593.0</v>
      </c>
      <c r="B4474" s="1">
        <v>293.0</v>
      </c>
      <c r="C4474" s="1">
        <f>vlookup(B4474,Games!A:B,2,false)</f>
        <v>1</v>
      </c>
      <c r="D4474" s="2" t="s">
        <v>34</v>
      </c>
      <c r="E4474" s="1" t="s">
        <v>287</v>
      </c>
      <c r="F4474" s="1">
        <v>42.0</v>
      </c>
      <c r="G4474" s="1" t="str">
        <f>vlookup(F4474,Teams!$A:B,2,false)</f>
        <v>AHS Broward A</v>
      </c>
      <c r="H4474" s="1" t="b">
        <v>1</v>
      </c>
      <c r="I4474" s="1" t="b">
        <v>0</v>
      </c>
      <c r="J4474" s="1">
        <v>3.0</v>
      </c>
      <c r="K4474" s="3" t="str">
        <f>vlookup(J4474,Cats!$A:$B,2,false)</f>
        <v>C</v>
      </c>
    </row>
    <row r="4475">
      <c r="A4475" s="1">
        <v>128594.0</v>
      </c>
      <c r="B4475" s="1">
        <v>293.0</v>
      </c>
      <c r="C4475" s="1">
        <f>vlookup(B4475,Games!A:B,2,false)</f>
        <v>1</v>
      </c>
      <c r="D4475" s="2" t="s">
        <v>23</v>
      </c>
      <c r="E4475" s="1"/>
      <c r="F4475" s="1">
        <v>73.0</v>
      </c>
      <c r="G4475" s="1" t="str">
        <f>vlookup(F4475,Teams!$A:B,2,false)</f>
        <v>Glastonbury B</v>
      </c>
      <c r="H4475" s="1" t="b">
        <v>0</v>
      </c>
      <c r="I4475" s="1" t="b">
        <v>1</v>
      </c>
      <c r="J4475" s="1">
        <v>3.0</v>
      </c>
      <c r="K4475" s="3" t="str">
        <f>vlookup(J4475,Cats!$A:$B,2,false)</f>
        <v>C</v>
      </c>
    </row>
    <row r="4476">
      <c r="A4476" s="1">
        <v>128595.0</v>
      </c>
      <c r="B4476" s="1">
        <v>293.0</v>
      </c>
      <c r="C4476" s="1">
        <f>vlookup(B4476,Games!A:B,2,false)</f>
        <v>1</v>
      </c>
      <c r="D4476" s="2" t="s">
        <v>34</v>
      </c>
      <c r="E4476" s="1" t="s">
        <v>989</v>
      </c>
      <c r="F4476" s="1">
        <v>42.0</v>
      </c>
      <c r="G4476" s="1" t="str">
        <f>vlookup(F4476,Teams!$A:B,2,false)</f>
        <v>AHS Broward A</v>
      </c>
      <c r="H4476" s="1" t="b">
        <v>1</v>
      </c>
      <c r="I4476" s="1" t="b">
        <v>0</v>
      </c>
      <c r="J4476" s="1">
        <v>4.0</v>
      </c>
      <c r="K4476" s="3" t="str">
        <f>vlookup(J4476,Cats!$A:$B,2,false)</f>
        <v>E</v>
      </c>
    </row>
    <row r="4477">
      <c r="A4477" s="1">
        <v>128596.0</v>
      </c>
      <c r="B4477" s="1">
        <v>293.0</v>
      </c>
      <c r="C4477" s="1">
        <f>vlookup(B4477,Games!A:B,2,false)</f>
        <v>1</v>
      </c>
      <c r="D4477" s="2" t="s">
        <v>23</v>
      </c>
      <c r="E4477" s="1"/>
      <c r="F4477" s="1">
        <v>73.0</v>
      </c>
      <c r="G4477" s="1" t="str">
        <f>vlookup(F4477,Teams!$A:B,2,false)</f>
        <v>Glastonbury B</v>
      </c>
      <c r="H4477" s="1" t="b">
        <v>0</v>
      </c>
      <c r="I4477" s="1" t="b">
        <v>1</v>
      </c>
      <c r="J4477" s="1">
        <v>4.0</v>
      </c>
      <c r="K4477" s="3" t="str">
        <f>vlookup(J4477,Cats!$A:$B,2,false)</f>
        <v>E</v>
      </c>
    </row>
    <row r="4478">
      <c r="A4478" s="1">
        <v>128597.0</v>
      </c>
      <c r="B4478" s="1">
        <v>293.0</v>
      </c>
      <c r="C4478" s="1">
        <f>vlookup(B4478,Games!A:B,2,false)</f>
        <v>1</v>
      </c>
      <c r="D4478" s="2" t="s">
        <v>34</v>
      </c>
      <c r="E4478" s="1" t="s">
        <v>989</v>
      </c>
      <c r="F4478" s="1">
        <v>42.0</v>
      </c>
      <c r="G4478" s="1" t="str">
        <f>vlookup(F4478,Teams!$A:B,2,false)</f>
        <v>AHS Broward A</v>
      </c>
      <c r="H4478" s="1" t="b">
        <v>1</v>
      </c>
      <c r="I4478" s="1" t="b">
        <v>0</v>
      </c>
      <c r="J4478" s="1">
        <v>5.0</v>
      </c>
      <c r="K4478" s="3" t="str">
        <f>vlookup(J4478,Cats!$A:$B,2,false)</f>
        <v>B</v>
      </c>
    </row>
    <row r="4479">
      <c r="A4479" s="1">
        <v>128598.0</v>
      </c>
      <c r="B4479" s="1">
        <v>293.0</v>
      </c>
      <c r="C4479" s="1">
        <f>vlookup(B4479,Games!A:B,2,false)</f>
        <v>1</v>
      </c>
      <c r="D4479" s="2" t="s">
        <v>23</v>
      </c>
      <c r="E4479" s="1"/>
      <c r="F4479" s="1">
        <v>73.0</v>
      </c>
      <c r="G4479" s="1" t="str">
        <f>vlookup(F4479,Teams!$A:B,2,false)</f>
        <v>Glastonbury B</v>
      </c>
      <c r="H4479" s="1" t="b">
        <v>0</v>
      </c>
      <c r="I4479" s="1" t="b">
        <v>1</v>
      </c>
      <c r="J4479" s="1">
        <v>5.0</v>
      </c>
      <c r="K4479" s="3" t="str">
        <f>vlookup(J4479,Cats!$A:$B,2,false)</f>
        <v>B</v>
      </c>
    </row>
    <row r="4480">
      <c r="A4480" s="1">
        <v>128599.0</v>
      </c>
      <c r="B4480" s="1">
        <v>293.0</v>
      </c>
      <c r="C4480" s="1">
        <f>vlookup(B4480,Games!A:B,2,false)</f>
        <v>1</v>
      </c>
      <c r="D4480" s="2" t="s">
        <v>78</v>
      </c>
      <c r="E4480" s="1" t="s">
        <v>849</v>
      </c>
      <c r="F4480" s="1">
        <v>42.0</v>
      </c>
      <c r="G4480" s="1" t="str">
        <f>vlookup(F4480,Teams!$A:B,2,false)</f>
        <v>AHS Broward A</v>
      </c>
      <c r="H4480" s="1" t="b">
        <v>1</v>
      </c>
      <c r="I4480" s="1" t="b">
        <v>0</v>
      </c>
      <c r="J4480" s="1">
        <v>6.0</v>
      </c>
      <c r="K4480" s="3" t="str">
        <f>vlookup(J4480,Cats!$A:$B,2,false)</f>
        <v>P</v>
      </c>
    </row>
    <row r="4481">
      <c r="A4481" s="1">
        <v>128600.0</v>
      </c>
      <c r="B4481" s="1">
        <v>293.0</v>
      </c>
      <c r="C4481" s="1">
        <f>vlookup(B4481,Games!A:B,2,false)</f>
        <v>1</v>
      </c>
      <c r="D4481" s="2" t="s">
        <v>23</v>
      </c>
      <c r="E4481" s="1"/>
      <c r="F4481" s="1">
        <v>73.0</v>
      </c>
      <c r="G4481" s="1" t="str">
        <f>vlookup(F4481,Teams!$A:B,2,false)</f>
        <v>Glastonbury B</v>
      </c>
      <c r="H4481" s="1" t="b">
        <v>0</v>
      </c>
      <c r="I4481" s="1" t="b">
        <v>1</v>
      </c>
      <c r="J4481" s="1">
        <v>6.0</v>
      </c>
      <c r="K4481" s="3" t="str">
        <f>vlookup(J4481,Cats!$A:$B,2,false)</f>
        <v>P</v>
      </c>
    </row>
    <row r="4482">
      <c r="A4482" s="1">
        <v>128601.0</v>
      </c>
      <c r="B4482" s="1">
        <v>293.0</v>
      </c>
      <c r="C4482" s="1">
        <f>vlookup(B4482,Games!A:B,2,false)</f>
        <v>1</v>
      </c>
      <c r="D4482" s="2" t="s">
        <v>34</v>
      </c>
      <c r="E4482" s="1" t="s">
        <v>287</v>
      </c>
      <c r="F4482" s="1">
        <v>42.0</v>
      </c>
      <c r="G4482" s="1" t="str">
        <f>vlookup(F4482,Teams!$A:B,2,false)</f>
        <v>AHS Broward A</v>
      </c>
      <c r="H4482" s="1" t="b">
        <v>1</v>
      </c>
      <c r="I4482" s="1" t="b">
        <v>0</v>
      </c>
      <c r="J4482" s="1">
        <v>7.0</v>
      </c>
      <c r="K4482" s="3" t="str">
        <f>vlookup(J4482,Cats!$A:$B,2,false)</f>
        <v>X</v>
      </c>
    </row>
    <row r="4483">
      <c r="A4483" s="1">
        <v>128602.0</v>
      </c>
      <c r="B4483" s="1">
        <v>293.0</v>
      </c>
      <c r="C4483" s="1">
        <f>vlookup(B4483,Games!A:B,2,false)</f>
        <v>1</v>
      </c>
      <c r="D4483" s="2" t="s">
        <v>23</v>
      </c>
      <c r="E4483" s="1"/>
      <c r="F4483" s="1">
        <v>73.0</v>
      </c>
      <c r="G4483" s="1" t="str">
        <f>vlookup(F4483,Teams!$A:B,2,false)</f>
        <v>Glastonbury B</v>
      </c>
      <c r="H4483" s="1" t="b">
        <v>0</v>
      </c>
      <c r="I4483" s="1" t="b">
        <v>1</v>
      </c>
      <c r="J4483" s="1">
        <v>7.0</v>
      </c>
      <c r="K4483" s="3" t="str">
        <f>vlookup(J4483,Cats!$A:$B,2,false)</f>
        <v>X</v>
      </c>
    </row>
    <row r="4484">
      <c r="A4484" s="1">
        <v>128603.0</v>
      </c>
      <c r="B4484" s="1">
        <v>293.0</v>
      </c>
      <c r="C4484" s="1">
        <f>vlookup(B4484,Games!A:B,2,false)</f>
        <v>1</v>
      </c>
      <c r="D4484" s="2" t="s">
        <v>23</v>
      </c>
      <c r="E4484" s="1" t="s">
        <v>287</v>
      </c>
      <c r="F4484" s="1">
        <v>42.0</v>
      </c>
      <c r="G4484" s="1" t="str">
        <f>vlookup(F4484,Teams!$A:B,2,false)</f>
        <v>AHS Broward A</v>
      </c>
      <c r="H4484" s="1" t="b">
        <v>1</v>
      </c>
      <c r="I4484" s="1" t="b">
        <v>0</v>
      </c>
      <c r="J4484" s="1">
        <v>8.0</v>
      </c>
      <c r="K4484" s="3" t="str">
        <f>vlookup(J4484,Cats!$A:$B,2,false)</f>
        <v>M</v>
      </c>
    </row>
    <row r="4485">
      <c r="A4485" s="1">
        <v>128604.0</v>
      </c>
      <c r="B4485" s="1">
        <v>293.0</v>
      </c>
      <c r="C4485" s="1">
        <f>vlookup(B4485,Games!A:B,2,false)</f>
        <v>1</v>
      </c>
      <c r="D4485" s="2" t="s">
        <v>23</v>
      </c>
      <c r="E4485" s="1"/>
      <c r="F4485" s="1">
        <v>73.0</v>
      </c>
      <c r="G4485" s="1" t="str">
        <f>vlookup(F4485,Teams!$A:B,2,false)</f>
        <v>Glastonbury B</v>
      </c>
      <c r="H4485" s="1" t="b">
        <v>0</v>
      </c>
      <c r="I4485" s="1" t="b">
        <v>1</v>
      </c>
      <c r="J4485" s="1">
        <v>8.0</v>
      </c>
      <c r="K4485" s="3" t="str">
        <f>vlookup(J4485,Cats!$A:$B,2,false)</f>
        <v>M</v>
      </c>
    </row>
    <row r="4486">
      <c r="A4486" s="1">
        <v>128605.0</v>
      </c>
      <c r="B4486" s="1">
        <v>293.0</v>
      </c>
      <c r="C4486" s="1">
        <f>vlookup(B4486,Games!A:B,2,false)</f>
        <v>1</v>
      </c>
      <c r="D4486" s="2" t="s">
        <v>34</v>
      </c>
      <c r="E4486" s="1" t="s">
        <v>287</v>
      </c>
      <c r="F4486" s="1">
        <v>42.0</v>
      </c>
      <c r="G4486" s="1" t="str">
        <f>vlookup(F4486,Teams!$A:B,2,false)</f>
        <v>AHS Broward A</v>
      </c>
      <c r="H4486" s="1" t="b">
        <v>1</v>
      </c>
      <c r="I4486" s="1" t="b">
        <v>0</v>
      </c>
      <c r="J4486" s="1">
        <v>9.0</v>
      </c>
      <c r="K4486" s="3" t="str">
        <f>vlookup(J4486,Cats!$A:$B,2,false)</f>
        <v>C</v>
      </c>
    </row>
    <row r="4487">
      <c r="A4487" s="1">
        <v>128606.0</v>
      </c>
      <c r="B4487" s="1">
        <v>293.0</v>
      </c>
      <c r="C4487" s="1">
        <f>vlookup(B4487,Games!A:B,2,false)</f>
        <v>1</v>
      </c>
      <c r="D4487" s="2" t="s">
        <v>23</v>
      </c>
      <c r="E4487" s="1"/>
      <c r="F4487" s="1">
        <v>73.0</v>
      </c>
      <c r="G4487" s="1" t="str">
        <f>vlookup(F4487,Teams!$A:B,2,false)</f>
        <v>Glastonbury B</v>
      </c>
      <c r="H4487" s="1" t="b">
        <v>0</v>
      </c>
      <c r="I4487" s="1" t="b">
        <v>1</v>
      </c>
      <c r="J4487" s="1">
        <v>9.0</v>
      </c>
      <c r="K4487" s="3" t="str">
        <f>vlookup(J4487,Cats!$A:$B,2,false)</f>
        <v>C</v>
      </c>
    </row>
    <row r="4488">
      <c r="A4488" s="1">
        <v>128607.0</v>
      </c>
      <c r="B4488" s="1">
        <v>293.0</v>
      </c>
      <c r="C4488" s="1">
        <f>vlookup(B4488,Games!A:B,2,false)</f>
        <v>1</v>
      </c>
      <c r="D4488" s="2" t="s">
        <v>23</v>
      </c>
      <c r="E4488" s="1" t="s">
        <v>287</v>
      </c>
      <c r="F4488" s="1">
        <v>42.0</v>
      </c>
      <c r="G4488" s="1" t="str">
        <f>vlookup(F4488,Teams!$A:B,2,false)</f>
        <v>AHS Broward A</v>
      </c>
      <c r="H4488" s="1" t="b">
        <v>1</v>
      </c>
      <c r="I4488" s="1" t="b">
        <v>0</v>
      </c>
      <c r="J4488" s="1">
        <v>10.0</v>
      </c>
      <c r="K4488" s="3" t="str">
        <f>vlookup(J4488,Cats!$A:$B,2,false)</f>
        <v>E</v>
      </c>
    </row>
    <row r="4489">
      <c r="A4489" s="1">
        <v>128608.0</v>
      </c>
      <c r="B4489" s="1">
        <v>293.0</v>
      </c>
      <c r="C4489" s="1">
        <f>vlookup(B4489,Games!A:B,2,false)</f>
        <v>1</v>
      </c>
      <c r="D4489" s="2" t="s">
        <v>23</v>
      </c>
      <c r="E4489" s="1"/>
      <c r="F4489" s="1">
        <v>73.0</v>
      </c>
      <c r="G4489" s="1" t="str">
        <f>vlookup(F4489,Teams!$A:B,2,false)</f>
        <v>Glastonbury B</v>
      </c>
      <c r="H4489" s="1" t="b">
        <v>0</v>
      </c>
      <c r="I4489" s="1" t="b">
        <v>1</v>
      </c>
      <c r="J4489" s="1">
        <v>10.0</v>
      </c>
      <c r="K4489" s="3" t="str">
        <f>vlookup(J4489,Cats!$A:$B,2,false)</f>
        <v>E</v>
      </c>
    </row>
    <row r="4490">
      <c r="A4490" s="1">
        <v>128609.0</v>
      </c>
      <c r="B4490" s="1">
        <v>293.0</v>
      </c>
      <c r="C4490" s="1">
        <f>vlookup(B4490,Games!A:B,2,false)</f>
        <v>1</v>
      </c>
      <c r="D4490" s="2" t="s">
        <v>78</v>
      </c>
      <c r="E4490" s="1" t="s">
        <v>946</v>
      </c>
      <c r="F4490" s="1">
        <v>42.0</v>
      </c>
      <c r="G4490" s="1" t="str">
        <f>vlookup(F4490,Teams!$A:B,2,false)</f>
        <v>AHS Broward A</v>
      </c>
      <c r="H4490" s="1" t="b">
        <v>1</v>
      </c>
      <c r="I4490" s="1" t="b">
        <v>0</v>
      </c>
      <c r="J4490" s="1">
        <v>11.0</v>
      </c>
      <c r="K4490" s="3" t="str">
        <f>vlookup(J4490,Cats!$A:$B,2,false)</f>
        <v>B</v>
      </c>
    </row>
    <row r="4491">
      <c r="A4491" s="1">
        <v>128610.0</v>
      </c>
      <c r="B4491" s="1">
        <v>293.0</v>
      </c>
      <c r="C4491" s="1">
        <f>vlookup(B4491,Games!A:B,2,false)</f>
        <v>1</v>
      </c>
      <c r="D4491" s="2" t="s">
        <v>23</v>
      </c>
      <c r="E4491" s="1"/>
      <c r="F4491" s="1">
        <v>73.0</v>
      </c>
      <c r="G4491" s="1" t="str">
        <f>vlookup(F4491,Teams!$A:B,2,false)</f>
        <v>Glastonbury B</v>
      </c>
      <c r="H4491" s="1" t="b">
        <v>0</v>
      </c>
      <c r="I4491" s="1" t="b">
        <v>1</v>
      </c>
      <c r="J4491" s="1">
        <v>11.0</v>
      </c>
      <c r="K4491" s="3" t="str">
        <f>vlookup(J4491,Cats!$A:$B,2,false)</f>
        <v>B</v>
      </c>
    </row>
    <row r="4492">
      <c r="A4492" s="1">
        <v>128611.0</v>
      </c>
      <c r="B4492" s="1">
        <v>293.0</v>
      </c>
      <c r="C4492" s="1">
        <f>vlookup(B4492,Games!A:B,2,false)</f>
        <v>1</v>
      </c>
      <c r="D4492" s="2" t="s">
        <v>34</v>
      </c>
      <c r="E4492" s="1" t="s">
        <v>849</v>
      </c>
      <c r="F4492" s="1">
        <v>42.0</v>
      </c>
      <c r="G4492" s="1" t="str">
        <f>vlookup(F4492,Teams!$A:B,2,false)</f>
        <v>AHS Broward A</v>
      </c>
      <c r="H4492" s="1" t="b">
        <v>1</v>
      </c>
      <c r="I4492" s="1" t="b">
        <v>0</v>
      </c>
      <c r="J4492" s="1">
        <v>12.0</v>
      </c>
      <c r="K4492" s="3" t="str">
        <f>vlookup(J4492,Cats!$A:$B,2,false)</f>
        <v>P</v>
      </c>
    </row>
    <row r="4493">
      <c r="A4493" s="1">
        <v>128612.0</v>
      </c>
      <c r="B4493" s="1">
        <v>293.0</v>
      </c>
      <c r="C4493" s="1">
        <f>vlookup(B4493,Games!A:B,2,false)</f>
        <v>1</v>
      </c>
      <c r="D4493" s="2" t="s">
        <v>23</v>
      </c>
      <c r="E4493" s="1"/>
      <c r="F4493" s="1">
        <v>73.0</v>
      </c>
      <c r="G4493" s="1" t="str">
        <f>vlookup(F4493,Teams!$A:B,2,false)</f>
        <v>Glastonbury B</v>
      </c>
      <c r="H4493" s="1" t="b">
        <v>0</v>
      </c>
      <c r="I4493" s="1" t="b">
        <v>1</v>
      </c>
      <c r="J4493" s="1">
        <v>12.0</v>
      </c>
      <c r="K4493" s="3" t="str">
        <f>vlookup(J4493,Cats!$A:$B,2,false)</f>
        <v>P</v>
      </c>
    </row>
    <row r="4494">
      <c r="A4494" s="1">
        <v>128613.0</v>
      </c>
      <c r="B4494" s="1">
        <v>293.0</v>
      </c>
      <c r="C4494" s="1">
        <f>vlookup(B4494,Games!A:B,2,false)</f>
        <v>1</v>
      </c>
      <c r="D4494" s="2" t="s">
        <v>78</v>
      </c>
      <c r="E4494" s="1" t="s">
        <v>875</v>
      </c>
      <c r="F4494" s="1">
        <v>42.0</v>
      </c>
      <c r="G4494" s="1" t="str">
        <f>vlookup(F4494,Teams!$A:B,2,false)</f>
        <v>AHS Broward A</v>
      </c>
      <c r="H4494" s="1" t="b">
        <v>1</v>
      </c>
      <c r="I4494" s="1" t="b">
        <v>0</v>
      </c>
      <c r="J4494" s="1">
        <v>13.0</v>
      </c>
      <c r="K4494" s="3" t="str">
        <f>vlookup(J4494,Cats!$A:$B,2,false)</f>
        <v>X</v>
      </c>
    </row>
    <row r="4495">
      <c r="A4495" s="1">
        <v>128614.0</v>
      </c>
      <c r="B4495" s="1">
        <v>293.0</v>
      </c>
      <c r="C4495" s="1">
        <f>vlookup(B4495,Games!A:B,2,false)</f>
        <v>1</v>
      </c>
      <c r="D4495" s="2" t="s">
        <v>23</v>
      </c>
      <c r="E4495" s="1"/>
      <c r="F4495" s="1">
        <v>73.0</v>
      </c>
      <c r="G4495" s="1" t="str">
        <f>vlookup(F4495,Teams!$A:B,2,false)</f>
        <v>Glastonbury B</v>
      </c>
      <c r="H4495" s="1" t="b">
        <v>0</v>
      </c>
      <c r="I4495" s="1" t="b">
        <v>1</v>
      </c>
      <c r="J4495" s="1">
        <v>13.0</v>
      </c>
      <c r="K4495" s="3" t="str">
        <f>vlookup(J4495,Cats!$A:$B,2,false)</f>
        <v>X</v>
      </c>
    </row>
    <row r="4496">
      <c r="A4496" s="1">
        <v>128615.0</v>
      </c>
      <c r="B4496" s="1">
        <v>293.0</v>
      </c>
      <c r="C4496" s="1">
        <f>vlookup(B4496,Games!A:B,2,false)</f>
        <v>1</v>
      </c>
      <c r="D4496" s="2" t="s">
        <v>23</v>
      </c>
      <c r="E4496" s="1" t="s">
        <v>989</v>
      </c>
      <c r="F4496" s="1">
        <v>42.0</v>
      </c>
      <c r="G4496" s="1" t="str">
        <f>vlookup(F4496,Teams!$A:B,2,false)</f>
        <v>AHS Broward A</v>
      </c>
      <c r="H4496" s="1" t="b">
        <v>1</v>
      </c>
      <c r="I4496" s="1" t="b">
        <v>0</v>
      </c>
      <c r="J4496" s="1">
        <v>14.0</v>
      </c>
      <c r="K4496" s="3" t="str">
        <f>vlookup(J4496,Cats!$A:$B,2,false)</f>
        <v>M</v>
      </c>
    </row>
    <row r="4497">
      <c r="A4497" s="1">
        <v>128616.0</v>
      </c>
      <c r="B4497" s="1">
        <v>293.0</v>
      </c>
      <c r="C4497" s="1">
        <f>vlookup(B4497,Games!A:B,2,false)</f>
        <v>1</v>
      </c>
      <c r="D4497" s="2" t="s">
        <v>23</v>
      </c>
      <c r="E4497" s="1"/>
      <c r="F4497" s="1">
        <v>73.0</v>
      </c>
      <c r="G4497" s="1" t="str">
        <f>vlookup(F4497,Teams!$A:B,2,false)</f>
        <v>Glastonbury B</v>
      </c>
      <c r="H4497" s="1" t="b">
        <v>0</v>
      </c>
      <c r="I4497" s="1" t="b">
        <v>1</v>
      </c>
      <c r="J4497" s="1">
        <v>14.0</v>
      </c>
      <c r="K4497" s="3" t="str">
        <f>vlookup(J4497,Cats!$A:$B,2,false)</f>
        <v>M</v>
      </c>
    </row>
    <row r="4498">
      <c r="A4498" s="1">
        <v>128617.0</v>
      </c>
      <c r="B4498" s="1">
        <v>293.0</v>
      </c>
      <c r="C4498" s="1">
        <f>vlookup(B4498,Games!A:B,2,false)</f>
        <v>1</v>
      </c>
      <c r="D4498" s="2" t="s">
        <v>23</v>
      </c>
      <c r="E4498" s="1" t="s">
        <v>287</v>
      </c>
      <c r="F4498" s="1">
        <v>42.0</v>
      </c>
      <c r="G4498" s="1" t="str">
        <f>vlookup(F4498,Teams!$A:B,2,false)</f>
        <v>AHS Broward A</v>
      </c>
      <c r="H4498" s="1" t="b">
        <v>1</v>
      </c>
      <c r="I4498" s="1" t="b">
        <v>0</v>
      </c>
      <c r="J4498" s="1">
        <v>15.0</v>
      </c>
      <c r="K4498" s="3" t="str">
        <f>vlookup(J4498,Cats!$A:$B,2,false)</f>
        <v>C</v>
      </c>
    </row>
    <row r="4499">
      <c r="A4499" s="1">
        <v>128618.0</v>
      </c>
      <c r="B4499" s="1">
        <v>293.0</v>
      </c>
      <c r="C4499" s="1">
        <f>vlookup(B4499,Games!A:B,2,false)</f>
        <v>1</v>
      </c>
      <c r="D4499" s="2" t="s">
        <v>23</v>
      </c>
      <c r="E4499" s="1"/>
      <c r="F4499" s="1">
        <v>73.0</v>
      </c>
      <c r="G4499" s="1" t="str">
        <f>vlookup(F4499,Teams!$A:B,2,false)</f>
        <v>Glastonbury B</v>
      </c>
      <c r="H4499" s="1" t="b">
        <v>0</v>
      </c>
      <c r="I4499" s="1" t="b">
        <v>1</v>
      </c>
      <c r="J4499" s="1">
        <v>15.0</v>
      </c>
      <c r="K4499" s="3" t="str">
        <f>vlookup(J4499,Cats!$A:$B,2,false)</f>
        <v>C</v>
      </c>
    </row>
    <row r="4500">
      <c r="A4500" s="1">
        <v>128619.0</v>
      </c>
      <c r="B4500" s="1">
        <v>293.0</v>
      </c>
      <c r="C4500" s="1">
        <f>vlookup(B4500,Games!A:B,2,false)</f>
        <v>1</v>
      </c>
      <c r="D4500" s="2" t="s">
        <v>23</v>
      </c>
      <c r="E4500" s="1" t="s">
        <v>287</v>
      </c>
      <c r="F4500" s="1">
        <v>42.0</v>
      </c>
      <c r="G4500" s="1" t="str">
        <f>vlookup(F4500,Teams!$A:B,2,false)</f>
        <v>AHS Broward A</v>
      </c>
      <c r="H4500" s="1" t="b">
        <v>1</v>
      </c>
      <c r="I4500" s="1" t="b">
        <v>0</v>
      </c>
      <c r="J4500" s="1">
        <v>16.0</v>
      </c>
      <c r="K4500" s="3" t="str">
        <f>vlookup(J4500,Cats!$A:$B,2,false)</f>
        <v>E</v>
      </c>
    </row>
    <row r="4501">
      <c r="A4501" s="1">
        <v>128620.0</v>
      </c>
      <c r="B4501" s="1">
        <v>293.0</v>
      </c>
      <c r="C4501" s="1">
        <f>vlookup(B4501,Games!A:B,2,false)</f>
        <v>1</v>
      </c>
      <c r="D4501" s="2" t="s">
        <v>23</v>
      </c>
      <c r="E4501" s="1"/>
      <c r="F4501" s="1">
        <v>73.0</v>
      </c>
      <c r="G4501" s="1" t="str">
        <f>vlookup(F4501,Teams!$A:B,2,false)</f>
        <v>Glastonbury B</v>
      </c>
      <c r="H4501" s="1" t="b">
        <v>0</v>
      </c>
      <c r="I4501" s="1" t="b">
        <v>1</v>
      </c>
      <c r="J4501" s="1">
        <v>16.0</v>
      </c>
      <c r="K4501" s="3" t="str">
        <f>vlookup(J4501,Cats!$A:$B,2,false)</f>
        <v>E</v>
      </c>
    </row>
    <row r="4502">
      <c r="A4502" s="1">
        <v>128621.0</v>
      </c>
      <c r="B4502" s="1">
        <v>293.0</v>
      </c>
      <c r="C4502" s="1">
        <f>vlookup(B4502,Games!A:B,2,false)</f>
        <v>1</v>
      </c>
      <c r="D4502" s="2" t="s">
        <v>34</v>
      </c>
      <c r="E4502" s="1" t="s">
        <v>989</v>
      </c>
      <c r="F4502" s="1">
        <v>42.0</v>
      </c>
      <c r="G4502" s="1" t="str">
        <f>vlookup(F4502,Teams!$A:B,2,false)</f>
        <v>AHS Broward A</v>
      </c>
      <c r="H4502" s="1" t="b">
        <v>1</v>
      </c>
      <c r="I4502" s="1" t="b">
        <v>0</v>
      </c>
      <c r="J4502" s="1">
        <v>17.0</v>
      </c>
      <c r="K4502" s="3" t="str">
        <f>vlookup(J4502,Cats!$A:$B,2,false)</f>
        <v>B</v>
      </c>
    </row>
    <row r="4503">
      <c r="A4503" s="1">
        <v>128622.0</v>
      </c>
      <c r="B4503" s="1">
        <v>293.0</v>
      </c>
      <c r="C4503" s="1">
        <f>vlookup(B4503,Games!A:B,2,false)</f>
        <v>1</v>
      </c>
      <c r="D4503" s="2" t="s">
        <v>23</v>
      </c>
      <c r="E4503" s="1"/>
      <c r="F4503" s="1">
        <v>73.0</v>
      </c>
      <c r="G4503" s="1" t="str">
        <f>vlookup(F4503,Teams!$A:B,2,false)</f>
        <v>Glastonbury B</v>
      </c>
      <c r="H4503" s="1" t="b">
        <v>0</v>
      </c>
      <c r="I4503" s="1" t="b">
        <v>1</v>
      </c>
      <c r="J4503" s="1">
        <v>17.0</v>
      </c>
      <c r="K4503" s="3" t="str">
        <f>vlookup(J4503,Cats!$A:$B,2,false)</f>
        <v>B</v>
      </c>
    </row>
    <row r="4504">
      <c r="A4504" s="1">
        <v>128623.0</v>
      </c>
      <c r="B4504" s="1">
        <v>293.0</v>
      </c>
      <c r="C4504" s="1">
        <f>vlookup(B4504,Games!A:B,2,false)</f>
        <v>1</v>
      </c>
      <c r="D4504" s="2" t="s">
        <v>78</v>
      </c>
      <c r="E4504" s="1" t="s">
        <v>849</v>
      </c>
      <c r="F4504" s="1">
        <v>42.0</v>
      </c>
      <c r="G4504" s="1" t="str">
        <f>vlookup(F4504,Teams!$A:B,2,false)</f>
        <v>AHS Broward A</v>
      </c>
      <c r="H4504" s="1" t="b">
        <v>1</v>
      </c>
      <c r="I4504" s="1" t="b">
        <v>0</v>
      </c>
      <c r="J4504" s="1">
        <v>18.0</v>
      </c>
      <c r="K4504" s="3" t="str">
        <f>vlookup(J4504,Cats!$A:$B,2,false)</f>
        <v>P</v>
      </c>
    </row>
    <row r="4505">
      <c r="A4505" s="1">
        <v>128624.0</v>
      </c>
      <c r="B4505" s="1">
        <v>293.0</v>
      </c>
      <c r="C4505" s="1">
        <f>vlookup(B4505,Games!A:B,2,false)</f>
        <v>1</v>
      </c>
      <c r="D4505" s="2" t="s">
        <v>23</v>
      </c>
      <c r="E4505" s="1"/>
      <c r="F4505" s="1">
        <v>73.0</v>
      </c>
      <c r="G4505" s="1" t="str">
        <f>vlookup(F4505,Teams!$A:B,2,false)</f>
        <v>Glastonbury B</v>
      </c>
      <c r="H4505" s="1" t="b">
        <v>0</v>
      </c>
      <c r="I4505" s="1" t="b">
        <v>1</v>
      </c>
      <c r="J4505" s="1">
        <v>18.0</v>
      </c>
      <c r="K4505" s="3" t="str">
        <f>vlookup(J4505,Cats!$A:$B,2,false)</f>
        <v>P</v>
      </c>
    </row>
    <row r="4506">
      <c r="A4506" s="1">
        <v>128625.0</v>
      </c>
      <c r="B4506" s="1">
        <v>293.0</v>
      </c>
      <c r="C4506" s="1">
        <f>vlookup(B4506,Games!A:B,2,false)</f>
        <v>1</v>
      </c>
      <c r="D4506" s="2" t="s">
        <v>78</v>
      </c>
      <c r="E4506" s="1" t="s">
        <v>287</v>
      </c>
      <c r="F4506" s="1">
        <v>42.0</v>
      </c>
      <c r="G4506" s="1" t="str">
        <f>vlookup(F4506,Teams!$A:B,2,false)</f>
        <v>AHS Broward A</v>
      </c>
      <c r="H4506" s="1" t="b">
        <v>1</v>
      </c>
      <c r="I4506" s="1" t="b">
        <v>0</v>
      </c>
      <c r="J4506" s="1">
        <v>19.0</v>
      </c>
      <c r="K4506" s="3" t="str">
        <f>vlookup(J4506,Cats!$A:$B,2,false)</f>
        <v>X</v>
      </c>
    </row>
    <row r="4507">
      <c r="A4507" s="1">
        <v>128626.0</v>
      </c>
      <c r="B4507" s="1">
        <v>293.0</v>
      </c>
      <c r="C4507" s="1">
        <f>vlookup(B4507,Games!A:B,2,false)</f>
        <v>1</v>
      </c>
      <c r="D4507" s="2" t="s">
        <v>23</v>
      </c>
      <c r="E4507" s="1"/>
      <c r="F4507" s="1">
        <v>73.0</v>
      </c>
      <c r="G4507" s="1" t="str">
        <f>vlookup(F4507,Teams!$A:B,2,false)</f>
        <v>Glastonbury B</v>
      </c>
      <c r="H4507" s="1" t="b">
        <v>0</v>
      </c>
      <c r="I4507" s="1" t="b">
        <v>1</v>
      </c>
      <c r="J4507" s="1">
        <v>19.0</v>
      </c>
      <c r="K4507" s="3" t="str">
        <f>vlookup(J4507,Cats!$A:$B,2,false)</f>
        <v>X</v>
      </c>
    </row>
    <row r="4508">
      <c r="A4508" s="1">
        <v>128627.0</v>
      </c>
      <c r="B4508" s="1">
        <v>293.0</v>
      </c>
      <c r="C4508" s="1">
        <f>vlookup(B4508,Games!A:B,2,false)</f>
        <v>1</v>
      </c>
      <c r="D4508" s="2" t="s">
        <v>34</v>
      </c>
      <c r="E4508" s="1" t="s">
        <v>989</v>
      </c>
      <c r="F4508" s="1">
        <v>42.0</v>
      </c>
      <c r="G4508" s="1" t="str">
        <f>vlookup(F4508,Teams!$A:B,2,false)</f>
        <v>AHS Broward A</v>
      </c>
      <c r="H4508" s="1" t="b">
        <v>1</v>
      </c>
      <c r="I4508" s="1" t="b">
        <v>0</v>
      </c>
      <c r="J4508" s="1">
        <v>20.0</v>
      </c>
      <c r="K4508" s="3" t="str">
        <f>vlookup(J4508,Cats!$A:$B,2,false)</f>
        <v>M</v>
      </c>
    </row>
    <row r="4509">
      <c r="A4509" s="1">
        <v>128628.0</v>
      </c>
      <c r="B4509" s="1">
        <v>293.0</v>
      </c>
      <c r="C4509" s="1">
        <f>vlookup(B4509,Games!A:B,2,false)</f>
        <v>1</v>
      </c>
      <c r="D4509" s="2" t="s">
        <v>23</v>
      </c>
      <c r="E4509" s="1"/>
      <c r="F4509" s="1">
        <v>73.0</v>
      </c>
      <c r="G4509" s="1" t="str">
        <f>vlookup(F4509,Teams!$A:B,2,false)</f>
        <v>Glastonbury B</v>
      </c>
      <c r="H4509" s="1" t="b">
        <v>0</v>
      </c>
      <c r="I4509" s="1" t="b">
        <v>1</v>
      </c>
      <c r="J4509" s="1">
        <v>20.0</v>
      </c>
      <c r="K4509" s="3" t="str">
        <f>vlookup(J4509,Cats!$A:$B,2,false)</f>
        <v>M</v>
      </c>
    </row>
    <row r="4510">
      <c r="A4510" s="1">
        <v>128629.0</v>
      </c>
      <c r="B4510" s="1">
        <v>293.0</v>
      </c>
      <c r="C4510" s="1">
        <f>vlookup(B4510,Games!A:B,2,false)</f>
        <v>1</v>
      </c>
      <c r="D4510" s="2" t="s">
        <v>34</v>
      </c>
      <c r="E4510" s="1" t="s">
        <v>287</v>
      </c>
      <c r="F4510" s="1">
        <v>42.0</v>
      </c>
      <c r="G4510" s="1" t="str">
        <f>vlookup(F4510,Teams!$A:B,2,false)</f>
        <v>AHS Broward A</v>
      </c>
      <c r="H4510" s="1" t="b">
        <v>1</v>
      </c>
      <c r="I4510" s="1" t="b">
        <v>0</v>
      </c>
      <c r="J4510" s="1">
        <v>21.0</v>
      </c>
      <c r="K4510" s="3" t="str">
        <f>vlookup(J4510,Cats!$A:$B,2,false)</f>
        <v>C</v>
      </c>
    </row>
    <row r="4511">
      <c r="A4511" s="1">
        <v>128630.0</v>
      </c>
      <c r="B4511" s="1">
        <v>293.0</v>
      </c>
      <c r="C4511" s="1">
        <f>vlookup(B4511,Games!A:B,2,false)</f>
        <v>1</v>
      </c>
      <c r="D4511" s="2" t="s">
        <v>23</v>
      </c>
      <c r="E4511" s="1"/>
      <c r="F4511" s="1">
        <v>73.0</v>
      </c>
      <c r="G4511" s="1" t="str">
        <f>vlookup(F4511,Teams!$A:B,2,false)</f>
        <v>Glastonbury B</v>
      </c>
      <c r="H4511" s="1" t="b">
        <v>0</v>
      </c>
      <c r="I4511" s="1" t="b">
        <v>1</v>
      </c>
      <c r="J4511" s="1">
        <v>21.0</v>
      </c>
      <c r="K4511" s="3" t="str">
        <f>vlookup(J4511,Cats!$A:$B,2,false)</f>
        <v>C</v>
      </c>
    </row>
    <row r="4512">
      <c r="A4512" s="1">
        <v>128631.0</v>
      </c>
      <c r="B4512" s="1">
        <v>293.0</v>
      </c>
      <c r="C4512" s="1">
        <f>vlookup(B4512,Games!A:B,2,false)</f>
        <v>1</v>
      </c>
      <c r="D4512" s="2" t="s">
        <v>34</v>
      </c>
      <c r="E4512" s="1" t="s">
        <v>287</v>
      </c>
      <c r="F4512" s="1">
        <v>42.0</v>
      </c>
      <c r="G4512" s="1" t="str">
        <f>vlookup(F4512,Teams!$A:B,2,false)</f>
        <v>AHS Broward A</v>
      </c>
      <c r="H4512" s="1" t="b">
        <v>1</v>
      </c>
      <c r="I4512" s="1" t="b">
        <v>0</v>
      </c>
      <c r="J4512" s="1">
        <v>22.0</v>
      </c>
      <c r="K4512" s="3" t="str">
        <f>vlookup(J4512,Cats!$A:$B,2,false)</f>
        <v>E</v>
      </c>
    </row>
    <row r="4513">
      <c r="A4513" s="1">
        <v>128632.0</v>
      </c>
      <c r="B4513" s="1">
        <v>293.0</v>
      </c>
      <c r="C4513" s="1">
        <f>vlookup(B4513,Games!A:B,2,false)</f>
        <v>1</v>
      </c>
      <c r="D4513" s="2" t="s">
        <v>23</v>
      </c>
      <c r="E4513" s="1"/>
      <c r="F4513" s="1">
        <v>73.0</v>
      </c>
      <c r="G4513" s="1" t="str">
        <f>vlookup(F4513,Teams!$A:B,2,false)</f>
        <v>Glastonbury B</v>
      </c>
      <c r="H4513" s="1" t="b">
        <v>0</v>
      </c>
      <c r="I4513" s="1" t="b">
        <v>1</v>
      </c>
      <c r="J4513" s="1">
        <v>22.0</v>
      </c>
      <c r="K4513" s="3" t="str">
        <f>vlookup(J4513,Cats!$A:$B,2,false)</f>
        <v>E</v>
      </c>
    </row>
    <row r="4514">
      <c r="A4514" s="1">
        <v>128633.0</v>
      </c>
      <c r="B4514" s="1">
        <v>293.0</v>
      </c>
      <c r="C4514" s="1">
        <f>vlookup(B4514,Games!A:B,2,false)</f>
        <v>1</v>
      </c>
      <c r="D4514" s="2" t="s">
        <v>78</v>
      </c>
      <c r="E4514" s="1" t="s">
        <v>946</v>
      </c>
      <c r="F4514" s="1">
        <v>42.0</v>
      </c>
      <c r="G4514" s="1" t="str">
        <f>vlookup(F4514,Teams!$A:B,2,false)</f>
        <v>AHS Broward A</v>
      </c>
      <c r="H4514" s="1" t="b">
        <v>1</v>
      </c>
      <c r="I4514" s="1" t="b">
        <v>0</v>
      </c>
      <c r="J4514" s="1">
        <v>23.0</v>
      </c>
      <c r="K4514" s="3" t="str">
        <f>vlookup(J4514,Cats!$A:$B,2,false)</f>
        <v>B</v>
      </c>
    </row>
    <row r="4515">
      <c r="A4515" s="1">
        <v>128634.0</v>
      </c>
      <c r="B4515" s="1">
        <v>293.0</v>
      </c>
      <c r="C4515" s="1">
        <f>vlookup(B4515,Games!A:B,2,false)</f>
        <v>1</v>
      </c>
      <c r="D4515" s="2" t="s">
        <v>23</v>
      </c>
      <c r="E4515" s="1"/>
      <c r="F4515" s="1">
        <v>73.0</v>
      </c>
      <c r="G4515" s="1" t="str">
        <f>vlookup(F4515,Teams!$A:B,2,false)</f>
        <v>Glastonbury B</v>
      </c>
      <c r="H4515" s="1" t="b">
        <v>0</v>
      </c>
      <c r="I4515" s="1" t="b">
        <v>1</v>
      </c>
      <c r="J4515" s="1">
        <v>23.0</v>
      </c>
      <c r="K4515" s="3" t="str">
        <f>vlookup(J4515,Cats!$A:$B,2,false)</f>
        <v>B</v>
      </c>
    </row>
    <row r="4516">
      <c r="A4516" s="1">
        <v>128635.0</v>
      </c>
      <c r="B4516" s="1">
        <v>293.0</v>
      </c>
      <c r="C4516" s="1">
        <f>vlookup(B4516,Games!A:B,2,false)</f>
        <v>1</v>
      </c>
      <c r="D4516" s="2" t="s">
        <v>34</v>
      </c>
      <c r="E4516" s="1" t="s">
        <v>287</v>
      </c>
      <c r="F4516" s="1">
        <v>42.0</v>
      </c>
      <c r="G4516" s="1" t="str">
        <f>vlookup(F4516,Teams!$A:B,2,false)</f>
        <v>AHS Broward A</v>
      </c>
      <c r="H4516" s="1" t="b">
        <v>1</v>
      </c>
      <c r="I4516" s="1" t="b">
        <v>0</v>
      </c>
      <c r="J4516" s="1">
        <v>24.0</v>
      </c>
      <c r="K4516" s="3" t="str">
        <f>vlookup(J4516,Cats!$A:$B,2,false)</f>
        <v>P</v>
      </c>
    </row>
    <row r="4517">
      <c r="A4517" s="1">
        <v>128636.0</v>
      </c>
      <c r="B4517" s="1">
        <v>293.0</v>
      </c>
      <c r="C4517" s="1">
        <f>vlookup(B4517,Games!A:B,2,false)</f>
        <v>1</v>
      </c>
      <c r="D4517" s="2" t="s">
        <v>23</v>
      </c>
      <c r="E4517" s="1"/>
      <c r="F4517" s="1">
        <v>73.0</v>
      </c>
      <c r="G4517" s="1" t="str">
        <f>vlookup(F4517,Teams!$A:B,2,false)</f>
        <v>Glastonbury B</v>
      </c>
      <c r="H4517" s="1" t="b">
        <v>0</v>
      </c>
      <c r="I4517" s="1" t="b">
        <v>1</v>
      </c>
      <c r="J4517" s="1">
        <v>24.0</v>
      </c>
      <c r="K4517" s="3" t="str">
        <f>vlookup(J4517,Cats!$A:$B,2,false)</f>
        <v>P</v>
      </c>
    </row>
    <row r="4518">
      <c r="A4518" s="1">
        <v>128637.0</v>
      </c>
      <c r="B4518" s="1">
        <v>294.0</v>
      </c>
      <c r="C4518" s="1">
        <f>vlookup(B4518,Games!A:B,2,false)</f>
        <v>1</v>
      </c>
      <c r="D4518" s="2" t="s">
        <v>23</v>
      </c>
      <c r="E4518" s="1" t="s">
        <v>1169</v>
      </c>
      <c r="F4518" s="1">
        <v>91.0</v>
      </c>
      <c r="G4518" s="1" t="str">
        <f>vlookup(F4518,Teams!$A:B,2,false)</f>
        <v>Maryville A</v>
      </c>
      <c r="H4518" s="1" t="b">
        <v>1</v>
      </c>
      <c r="I4518" s="1" t="b">
        <v>0</v>
      </c>
      <c r="J4518" s="1">
        <v>1.0</v>
      </c>
      <c r="K4518" s="3" t="str">
        <f>vlookup(J4518,Cats!$A:$B,2,false)</f>
        <v>X</v>
      </c>
    </row>
    <row r="4519">
      <c r="A4519" s="1">
        <v>128638.0</v>
      </c>
      <c r="B4519" s="1">
        <v>294.0</v>
      </c>
      <c r="C4519" s="1">
        <f>vlookup(B4519,Games!A:B,2,false)</f>
        <v>1</v>
      </c>
      <c r="D4519" s="2" t="s">
        <v>78</v>
      </c>
      <c r="E4519" s="1" t="s">
        <v>591</v>
      </c>
      <c r="F4519" s="1">
        <v>115.0</v>
      </c>
      <c r="G4519" s="1" t="str">
        <f>vlookup(F4519,Teams!$A:B,2,false)</f>
        <v>Wayland B</v>
      </c>
      <c r="H4519" s="1" t="b">
        <v>0</v>
      </c>
      <c r="I4519" s="1" t="b">
        <v>0</v>
      </c>
      <c r="J4519" s="1">
        <v>1.0</v>
      </c>
      <c r="K4519" s="3" t="str">
        <f>vlookup(J4519,Cats!$A:$B,2,false)</f>
        <v>X</v>
      </c>
    </row>
    <row r="4520">
      <c r="A4520" s="1">
        <v>128639.0</v>
      </c>
      <c r="B4520" s="1">
        <v>294.0</v>
      </c>
      <c r="C4520" s="1">
        <f>vlookup(B4520,Games!A:B,2,false)</f>
        <v>1</v>
      </c>
      <c r="D4520" s="2" t="s">
        <v>78</v>
      </c>
      <c r="E4520" s="1" t="s">
        <v>1169</v>
      </c>
      <c r="F4520" s="1">
        <v>91.0</v>
      </c>
      <c r="G4520" s="1" t="str">
        <f>vlookup(F4520,Teams!$A:B,2,false)</f>
        <v>Maryville A</v>
      </c>
      <c r="H4520" s="1" t="b">
        <v>1</v>
      </c>
      <c r="I4520" s="1" t="b">
        <v>0</v>
      </c>
      <c r="J4520" s="1">
        <v>2.0</v>
      </c>
      <c r="K4520" s="3" t="str">
        <f>vlookup(J4520,Cats!$A:$B,2,false)</f>
        <v>M</v>
      </c>
    </row>
    <row r="4521">
      <c r="A4521" s="1">
        <v>128640.0</v>
      </c>
      <c r="B4521" s="1">
        <v>294.0</v>
      </c>
      <c r="C4521" s="1">
        <f>vlookup(B4521,Games!A:B,2,false)</f>
        <v>1</v>
      </c>
      <c r="D4521" s="2" t="s">
        <v>23</v>
      </c>
      <c r="E4521" s="1"/>
      <c r="F4521" s="1">
        <v>115.0</v>
      </c>
      <c r="G4521" s="1" t="str">
        <f>vlookup(F4521,Teams!$A:B,2,false)</f>
        <v>Wayland B</v>
      </c>
      <c r="H4521" s="1" t="b">
        <v>0</v>
      </c>
      <c r="I4521" s="1" t="b">
        <v>1</v>
      </c>
      <c r="J4521" s="1">
        <v>2.0</v>
      </c>
      <c r="K4521" s="3" t="str">
        <f>vlookup(J4521,Cats!$A:$B,2,false)</f>
        <v>M</v>
      </c>
    </row>
    <row r="4522">
      <c r="A4522" s="1">
        <v>128641.0</v>
      </c>
      <c r="B4522" s="1">
        <v>294.0</v>
      </c>
      <c r="C4522" s="1">
        <f>vlookup(B4522,Games!A:B,2,false)</f>
        <v>1</v>
      </c>
      <c r="D4522" s="2" t="s">
        <v>78</v>
      </c>
      <c r="E4522" s="1" t="s">
        <v>426</v>
      </c>
      <c r="F4522" s="1">
        <v>91.0</v>
      </c>
      <c r="G4522" s="1" t="str">
        <f>vlookup(F4522,Teams!$A:B,2,false)</f>
        <v>Maryville A</v>
      </c>
      <c r="H4522" s="1" t="b">
        <v>1</v>
      </c>
      <c r="I4522" s="1" t="b">
        <v>0</v>
      </c>
      <c r="J4522" s="1">
        <v>3.0</v>
      </c>
      <c r="K4522" s="3" t="str">
        <f>vlookup(J4522,Cats!$A:$B,2,false)</f>
        <v>C</v>
      </c>
    </row>
    <row r="4523">
      <c r="A4523" s="1">
        <v>128642.0</v>
      </c>
      <c r="B4523" s="1">
        <v>294.0</v>
      </c>
      <c r="C4523" s="1">
        <f>vlookup(B4523,Games!A:B,2,false)</f>
        <v>1</v>
      </c>
      <c r="D4523" s="2" t="s">
        <v>23</v>
      </c>
      <c r="E4523" s="1"/>
      <c r="F4523" s="1">
        <v>115.0</v>
      </c>
      <c r="G4523" s="1" t="str">
        <f>vlookup(F4523,Teams!$A:B,2,false)</f>
        <v>Wayland B</v>
      </c>
      <c r="H4523" s="1" t="b">
        <v>0</v>
      </c>
      <c r="I4523" s="1" t="b">
        <v>1</v>
      </c>
      <c r="J4523" s="1">
        <v>3.0</v>
      </c>
      <c r="K4523" s="3" t="str">
        <f>vlookup(J4523,Cats!$A:$B,2,false)</f>
        <v>C</v>
      </c>
    </row>
    <row r="4524">
      <c r="A4524" s="1">
        <v>128643.0</v>
      </c>
      <c r="B4524" s="1">
        <v>294.0</v>
      </c>
      <c r="C4524" s="1">
        <f>vlookup(B4524,Games!A:B,2,false)</f>
        <v>1</v>
      </c>
      <c r="D4524" s="2" t="s">
        <v>23</v>
      </c>
      <c r="E4524" s="1" t="s">
        <v>1115</v>
      </c>
      <c r="F4524" s="1">
        <v>91.0</v>
      </c>
      <c r="G4524" s="1" t="str">
        <f>vlookup(F4524,Teams!$A:B,2,false)</f>
        <v>Maryville A</v>
      </c>
      <c r="H4524" s="1" t="b">
        <v>1</v>
      </c>
      <c r="I4524" s="1" t="b">
        <v>0</v>
      </c>
      <c r="J4524" s="1">
        <v>4.0</v>
      </c>
      <c r="K4524" s="3" t="str">
        <f>vlookup(J4524,Cats!$A:$B,2,false)</f>
        <v>E</v>
      </c>
    </row>
    <row r="4525">
      <c r="A4525" s="1">
        <v>128644.0</v>
      </c>
      <c r="B4525" s="1">
        <v>294.0</v>
      </c>
      <c r="C4525" s="1">
        <f>vlookup(B4525,Games!A:B,2,false)</f>
        <v>1</v>
      </c>
      <c r="D4525" s="2" t="s">
        <v>23</v>
      </c>
      <c r="E4525" s="1"/>
      <c r="F4525" s="1">
        <v>115.0</v>
      </c>
      <c r="G4525" s="1" t="str">
        <f>vlookup(F4525,Teams!$A:B,2,false)</f>
        <v>Wayland B</v>
      </c>
      <c r="H4525" s="1" t="b">
        <v>0</v>
      </c>
      <c r="I4525" s="1" t="b">
        <v>1</v>
      </c>
      <c r="J4525" s="1">
        <v>4.0</v>
      </c>
      <c r="K4525" s="3" t="str">
        <f>vlookup(J4525,Cats!$A:$B,2,false)</f>
        <v>E</v>
      </c>
    </row>
    <row r="4526">
      <c r="A4526" s="1">
        <v>128645.0</v>
      </c>
      <c r="B4526" s="1">
        <v>294.0</v>
      </c>
      <c r="C4526" s="1">
        <f>vlookup(B4526,Games!A:B,2,false)</f>
        <v>1</v>
      </c>
      <c r="D4526" s="2" t="s">
        <v>23</v>
      </c>
      <c r="E4526" s="1" t="s">
        <v>1230</v>
      </c>
      <c r="F4526" s="1">
        <v>91.0</v>
      </c>
      <c r="G4526" s="1" t="str">
        <f>vlookup(F4526,Teams!$A:B,2,false)</f>
        <v>Maryville A</v>
      </c>
      <c r="H4526" s="1" t="b">
        <v>1</v>
      </c>
      <c r="I4526" s="1" t="b">
        <v>0</v>
      </c>
      <c r="J4526" s="1">
        <v>5.0</v>
      </c>
      <c r="K4526" s="3" t="str">
        <f>vlookup(J4526,Cats!$A:$B,2,false)</f>
        <v>B</v>
      </c>
    </row>
    <row r="4527">
      <c r="A4527" s="1">
        <v>128646.0</v>
      </c>
      <c r="B4527" s="1">
        <v>294.0</v>
      </c>
      <c r="C4527" s="1">
        <f>vlookup(B4527,Games!A:B,2,false)</f>
        <v>1</v>
      </c>
      <c r="D4527" s="2" t="s">
        <v>23</v>
      </c>
      <c r="E4527" s="1" t="s">
        <v>591</v>
      </c>
      <c r="F4527" s="1">
        <v>115.0</v>
      </c>
      <c r="G4527" s="1" t="str">
        <f>vlookup(F4527,Teams!$A:B,2,false)</f>
        <v>Wayland B</v>
      </c>
      <c r="H4527" s="1" t="b">
        <v>0</v>
      </c>
      <c r="I4527" s="1" t="b">
        <v>0</v>
      </c>
      <c r="J4527" s="1">
        <v>5.0</v>
      </c>
      <c r="K4527" s="3" t="str">
        <f>vlookup(J4527,Cats!$A:$B,2,false)</f>
        <v>B</v>
      </c>
    </row>
    <row r="4528">
      <c r="A4528" s="1">
        <v>128647.0</v>
      </c>
      <c r="B4528" s="1">
        <v>294.0</v>
      </c>
      <c r="C4528" s="1">
        <f>vlookup(B4528,Games!A:B,2,false)</f>
        <v>1</v>
      </c>
      <c r="D4528" s="2" t="s">
        <v>78</v>
      </c>
      <c r="E4528" s="1" t="s">
        <v>426</v>
      </c>
      <c r="F4528" s="1">
        <v>91.0</v>
      </c>
      <c r="G4528" s="1" t="str">
        <f>vlookup(F4528,Teams!$A:B,2,false)</f>
        <v>Maryville A</v>
      </c>
      <c r="H4528" s="1" t="b">
        <v>1</v>
      </c>
      <c r="I4528" s="1" t="b">
        <v>0</v>
      </c>
      <c r="J4528" s="1">
        <v>6.0</v>
      </c>
      <c r="K4528" s="3" t="str">
        <f>vlookup(J4528,Cats!$A:$B,2,false)</f>
        <v>P</v>
      </c>
    </row>
    <row r="4529">
      <c r="A4529" s="1">
        <v>128648.0</v>
      </c>
      <c r="B4529" s="1">
        <v>294.0</v>
      </c>
      <c r="C4529" s="1">
        <f>vlookup(B4529,Games!A:B,2,false)</f>
        <v>1</v>
      </c>
      <c r="D4529" s="2" t="s">
        <v>23</v>
      </c>
      <c r="E4529" s="1" t="s">
        <v>591</v>
      </c>
      <c r="F4529" s="1">
        <v>115.0</v>
      </c>
      <c r="G4529" s="1" t="str">
        <f>vlookup(F4529,Teams!$A:B,2,false)</f>
        <v>Wayland B</v>
      </c>
      <c r="H4529" s="1" t="b">
        <v>0</v>
      </c>
      <c r="I4529" s="1" t="b">
        <v>0</v>
      </c>
      <c r="J4529" s="1">
        <v>6.0</v>
      </c>
      <c r="K4529" s="3" t="str">
        <f>vlookup(J4529,Cats!$A:$B,2,false)</f>
        <v>P</v>
      </c>
    </row>
    <row r="4530">
      <c r="A4530" s="1">
        <v>128649.0</v>
      </c>
      <c r="B4530" s="1">
        <v>294.0</v>
      </c>
      <c r="C4530" s="1">
        <f>vlookup(B4530,Games!A:B,2,false)</f>
        <v>1</v>
      </c>
      <c r="D4530" s="2" t="s">
        <v>34</v>
      </c>
      <c r="E4530" s="1" t="s">
        <v>1115</v>
      </c>
      <c r="F4530" s="1">
        <v>91.0</v>
      </c>
      <c r="G4530" s="1" t="str">
        <f>vlookup(F4530,Teams!$A:B,2,false)</f>
        <v>Maryville A</v>
      </c>
      <c r="H4530" s="1" t="b">
        <v>1</v>
      </c>
      <c r="I4530" s="1" t="b">
        <v>0</v>
      </c>
      <c r="J4530" s="1">
        <v>7.0</v>
      </c>
      <c r="K4530" s="3" t="str">
        <f>vlookup(J4530,Cats!$A:$B,2,false)</f>
        <v>X</v>
      </c>
    </row>
    <row r="4531">
      <c r="A4531" s="1">
        <v>128650.0</v>
      </c>
      <c r="B4531" s="1">
        <v>294.0</v>
      </c>
      <c r="C4531" s="1">
        <f>vlookup(B4531,Games!A:B,2,false)</f>
        <v>1</v>
      </c>
      <c r="D4531" s="2" t="s">
        <v>23</v>
      </c>
      <c r="E4531" s="1"/>
      <c r="F4531" s="1">
        <v>115.0</v>
      </c>
      <c r="G4531" s="1" t="str">
        <f>vlookup(F4531,Teams!$A:B,2,false)</f>
        <v>Wayland B</v>
      </c>
      <c r="H4531" s="1" t="b">
        <v>0</v>
      </c>
      <c r="I4531" s="1" t="b">
        <v>1</v>
      </c>
      <c r="J4531" s="1">
        <v>7.0</v>
      </c>
      <c r="K4531" s="3" t="str">
        <f>vlookup(J4531,Cats!$A:$B,2,false)</f>
        <v>X</v>
      </c>
    </row>
    <row r="4532">
      <c r="A4532" s="1">
        <v>128651.0</v>
      </c>
      <c r="B4532" s="1">
        <v>294.0</v>
      </c>
      <c r="C4532" s="1">
        <f>vlookup(B4532,Games!A:B,2,false)</f>
        <v>1</v>
      </c>
      <c r="D4532" s="2" t="s">
        <v>23</v>
      </c>
      <c r="E4532" s="1" t="s">
        <v>426</v>
      </c>
      <c r="F4532" s="1">
        <v>91.0</v>
      </c>
      <c r="G4532" s="1" t="str">
        <f>vlookup(F4532,Teams!$A:B,2,false)</f>
        <v>Maryville A</v>
      </c>
      <c r="H4532" s="1" t="b">
        <v>1</v>
      </c>
      <c r="I4532" s="1" t="b">
        <v>0</v>
      </c>
      <c r="J4532" s="1">
        <v>8.0</v>
      </c>
      <c r="K4532" s="3" t="str">
        <f>vlookup(J4532,Cats!$A:$B,2,false)</f>
        <v>M</v>
      </c>
    </row>
    <row r="4533">
      <c r="A4533" s="1">
        <v>128652.0</v>
      </c>
      <c r="B4533" s="1">
        <v>294.0</v>
      </c>
      <c r="C4533" s="1">
        <f>vlookup(B4533,Games!A:B,2,false)</f>
        <v>1</v>
      </c>
      <c r="D4533" s="2" t="s">
        <v>23</v>
      </c>
      <c r="E4533" s="1"/>
      <c r="F4533" s="1">
        <v>115.0</v>
      </c>
      <c r="G4533" s="1" t="str">
        <f>vlookup(F4533,Teams!$A:B,2,false)</f>
        <v>Wayland B</v>
      </c>
      <c r="H4533" s="1" t="b">
        <v>0</v>
      </c>
      <c r="I4533" s="1" t="b">
        <v>1</v>
      </c>
      <c r="J4533" s="1">
        <v>8.0</v>
      </c>
      <c r="K4533" s="3" t="str">
        <f>vlookup(J4533,Cats!$A:$B,2,false)</f>
        <v>M</v>
      </c>
    </row>
    <row r="4534">
      <c r="A4534" s="1">
        <v>128653.0</v>
      </c>
      <c r="B4534" s="1">
        <v>294.0</v>
      </c>
      <c r="C4534" s="1">
        <f>vlookup(B4534,Games!A:B,2,false)</f>
        <v>1</v>
      </c>
      <c r="D4534" s="2" t="s">
        <v>23</v>
      </c>
      <c r="E4534" s="1" t="s">
        <v>1169</v>
      </c>
      <c r="F4534" s="1">
        <v>91.0</v>
      </c>
      <c r="G4534" s="1" t="str">
        <f>vlookup(F4534,Teams!$A:B,2,false)</f>
        <v>Maryville A</v>
      </c>
      <c r="H4534" s="1" t="b">
        <v>1</v>
      </c>
      <c r="I4534" s="1" t="b">
        <v>0</v>
      </c>
      <c r="J4534" s="1">
        <v>9.0</v>
      </c>
      <c r="K4534" s="3" t="str">
        <f>vlookup(J4534,Cats!$A:$B,2,false)</f>
        <v>C</v>
      </c>
    </row>
    <row r="4535">
      <c r="A4535" s="1">
        <v>128654.0</v>
      </c>
      <c r="B4535" s="1">
        <v>294.0</v>
      </c>
      <c r="C4535" s="1">
        <f>vlookup(B4535,Games!A:B,2,false)</f>
        <v>1</v>
      </c>
      <c r="D4535" s="2" t="s">
        <v>78</v>
      </c>
      <c r="E4535" s="1" t="s">
        <v>591</v>
      </c>
      <c r="F4535" s="1">
        <v>115.0</v>
      </c>
      <c r="G4535" s="1" t="str">
        <f>vlookup(F4535,Teams!$A:B,2,false)</f>
        <v>Wayland B</v>
      </c>
      <c r="H4535" s="1" t="b">
        <v>0</v>
      </c>
      <c r="I4535" s="1" t="b">
        <v>0</v>
      </c>
      <c r="J4535" s="1">
        <v>9.0</v>
      </c>
      <c r="K4535" s="3" t="str">
        <f>vlookup(J4535,Cats!$A:$B,2,false)</f>
        <v>C</v>
      </c>
    </row>
    <row r="4536">
      <c r="A4536" s="1">
        <v>128655.0</v>
      </c>
      <c r="B4536" s="1">
        <v>294.0</v>
      </c>
      <c r="C4536" s="1">
        <f>vlookup(B4536,Games!A:B,2,false)</f>
        <v>1</v>
      </c>
      <c r="D4536" s="2" t="s">
        <v>78</v>
      </c>
      <c r="E4536" s="1" t="s">
        <v>426</v>
      </c>
      <c r="F4536" s="1">
        <v>91.0</v>
      </c>
      <c r="G4536" s="1" t="str">
        <f>vlookup(F4536,Teams!$A:B,2,false)</f>
        <v>Maryville A</v>
      </c>
      <c r="H4536" s="1" t="b">
        <v>1</v>
      </c>
      <c r="I4536" s="1" t="b">
        <v>0</v>
      </c>
      <c r="J4536" s="1">
        <v>10.0</v>
      </c>
      <c r="K4536" s="3" t="str">
        <f>vlookup(J4536,Cats!$A:$B,2,false)</f>
        <v>E</v>
      </c>
    </row>
    <row r="4537">
      <c r="A4537" s="1">
        <v>128656.0</v>
      </c>
      <c r="B4537" s="1">
        <v>294.0</v>
      </c>
      <c r="C4537" s="1">
        <f>vlookup(B4537,Games!A:B,2,false)</f>
        <v>1</v>
      </c>
      <c r="D4537" s="2" t="s">
        <v>23</v>
      </c>
      <c r="E4537" s="1"/>
      <c r="F4537" s="1">
        <v>115.0</v>
      </c>
      <c r="G4537" s="1" t="str">
        <f>vlookup(F4537,Teams!$A:B,2,false)</f>
        <v>Wayland B</v>
      </c>
      <c r="H4537" s="1" t="b">
        <v>0</v>
      </c>
      <c r="I4537" s="1" t="b">
        <v>1</v>
      </c>
      <c r="J4537" s="1">
        <v>10.0</v>
      </c>
      <c r="K4537" s="3" t="str">
        <f>vlookup(J4537,Cats!$A:$B,2,false)</f>
        <v>E</v>
      </c>
    </row>
    <row r="4538">
      <c r="A4538" s="1">
        <v>128657.0</v>
      </c>
      <c r="B4538" s="1">
        <v>294.0</v>
      </c>
      <c r="C4538" s="1">
        <f>vlookup(B4538,Games!A:B,2,false)</f>
        <v>1</v>
      </c>
      <c r="D4538" s="2" t="s">
        <v>78</v>
      </c>
      <c r="E4538" s="1" t="s">
        <v>426</v>
      </c>
      <c r="F4538" s="1">
        <v>91.0</v>
      </c>
      <c r="G4538" s="1" t="str">
        <f>vlookup(F4538,Teams!$A:B,2,false)</f>
        <v>Maryville A</v>
      </c>
      <c r="H4538" s="1" t="b">
        <v>1</v>
      </c>
      <c r="I4538" s="1" t="b">
        <v>0</v>
      </c>
      <c r="J4538" s="1">
        <v>11.0</v>
      </c>
      <c r="K4538" s="3" t="str">
        <f>vlookup(J4538,Cats!$A:$B,2,false)</f>
        <v>B</v>
      </c>
    </row>
    <row r="4539">
      <c r="A4539" s="1">
        <v>128658.0</v>
      </c>
      <c r="B4539" s="1">
        <v>294.0</v>
      </c>
      <c r="C4539" s="1">
        <f>vlookup(B4539,Games!A:B,2,false)</f>
        <v>1</v>
      </c>
      <c r="D4539" s="2" t="s">
        <v>23</v>
      </c>
      <c r="E4539" s="1"/>
      <c r="F4539" s="1">
        <v>115.0</v>
      </c>
      <c r="G4539" s="1" t="str">
        <f>vlookup(F4539,Teams!$A:B,2,false)</f>
        <v>Wayland B</v>
      </c>
      <c r="H4539" s="1" t="b">
        <v>0</v>
      </c>
      <c r="I4539" s="1" t="b">
        <v>1</v>
      </c>
      <c r="J4539" s="1">
        <v>11.0</v>
      </c>
      <c r="K4539" s="3" t="str">
        <f>vlookup(J4539,Cats!$A:$B,2,false)</f>
        <v>B</v>
      </c>
    </row>
    <row r="4540">
      <c r="A4540" s="1">
        <v>128659.0</v>
      </c>
      <c r="B4540" s="1">
        <v>294.0</v>
      </c>
      <c r="C4540" s="1">
        <f>vlookup(B4540,Games!A:B,2,false)</f>
        <v>1</v>
      </c>
      <c r="D4540" s="2" t="s">
        <v>23</v>
      </c>
      <c r="E4540" s="1" t="s">
        <v>1230</v>
      </c>
      <c r="F4540" s="1">
        <v>91.0</v>
      </c>
      <c r="G4540" s="1" t="str">
        <f>vlookup(F4540,Teams!$A:B,2,false)</f>
        <v>Maryville A</v>
      </c>
      <c r="H4540" s="1" t="b">
        <v>1</v>
      </c>
      <c r="I4540" s="1" t="b">
        <v>0</v>
      </c>
      <c r="J4540" s="1">
        <v>12.0</v>
      </c>
      <c r="K4540" s="3" t="str">
        <f>vlookup(J4540,Cats!$A:$B,2,false)</f>
        <v>P</v>
      </c>
    </row>
    <row r="4541">
      <c r="A4541" s="1">
        <v>128660.0</v>
      </c>
      <c r="B4541" s="1">
        <v>294.0</v>
      </c>
      <c r="C4541" s="1">
        <f>vlookup(B4541,Games!A:B,2,false)</f>
        <v>1</v>
      </c>
      <c r="D4541" s="2" t="s">
        <v>23</v>
      </c>
      <c r="E4541" s="1" t="s">
        <v>591</v>
      </c>
      <c r="F4541" s="1">
        <v>115.0</v>
      </c>
      <c r="G4541" s="1" t="str">
        <f>vlookup(F4541,Teams!$A:B,2,false)</f>
        <v>Wayland B</v>
      </c>
      <c r="H4541" s="1" t="b">
        <v>0</v>
      </c>
      <c r="I4541" s="1" t="b">
        <v>0</v>
      </c>
      <c r="J4541" s="1">
        <v>12.0</v>
      </c>
      <c r="K4541" s="3" t="str">
        <f>vlookup(J4541,Cats!$A:$B,2,false)</f>
        <v>P</v>
      </c>
    </row>
    <row r="4542">
      <c r="A4542" s="1">
        <v>128661.0</v>
      </c>
      <c r="B4542" s="1">
        <v>294.0</v>
      </c>
      <c r="C4542" s="1">
        <f>vlookup(B4542,Games!A:B,2,false)</f>
        <v>1</v>
      </c>
      <c r="D4542" s="2" t="s">
        <v>34</v>
      </c>
      <c r="E4542" s="1" t="s">
        <v>426</v>
      </c>
      <c r="F4542" s="1">
        <v>91.0</v>
      </c>
      <c r="G4542" s="1" t="str">
        <f>vlookup(F4542,Teams!$A:B,2,false)</f>
        <v>Maryville A</v>
      </c>
      <c r="H4542" s="1" t="b">
        <v>1</v>
      </c>
      <c r="I4542" s="1" t="b">
        <v>0</v>
      </c>
      <c r="J4542" s="1">
        <v>13.0</v>
      </c>
      <c r="K4542" s="3" t="str">
        <f>vlookup(J4542,Cats!$A:$B,2,false)</f>
        <v>X</v>
      </c>
    </row>
    <row r="4543">
      <c r="A4543" s="1">
        <v>128662.0</v>
      </c>
      <c r="B4543" s="1">
        <v>294.0</v>
      </c>
      <c r="C4543" s="1">
        <f>vlookup(B4543,Games!A:B,2,false)</f>
        <v>1</v>
      </c>
      <c r="D4543" s="2" t="s">
        <v>23</v>
      </c>
      <c r="E4543" s="1"/>
      <c r="F4543" s="1">
        <v>115.0</v>
      </c>
      <c r="G4543" s="1" t="str">
        <f>vlookup(F4543,Teams!$A:B,2,false)</f>
        <v>Wayland B</v>
      </c>
      <c r="H4543" s="1" t="b">
        <v>0</v>
      </c>
      <c r="I4543" s="1" t="b">
        <v>1</v>
      </c>
      <c r="J4543" s="1">
        <v>13.0</v>
      </c>
      <c r="K4543" s="3" t="str">
        <f>vlookup(J4543,Cats!$A:$B,2,false)</f>
        <v>X</v>
      </c>
    </row>
    <row r="4544">
      <c r="A4544" s="1">
        <v>128663.0</v>
      </c>
      <c r="B4544" s="1">
        <v>294.0</v>
      </c>
      <c r="C4544" s="1">
        <f>vlookup(B4544,Games!A:B,2,false)</f>
        <v>1</v>
      </c>
      <c r="D4544" s="2" t="s">
        <v>23</v>
      </c>
      <c r="E4544" s="1"/>
      <c r="F4544" s="1">
        <v>91.0</v>
      </c>
      <c r="G4544" s="1" t="str">
        <f>vlookup(F4544,Teams!$A:B,2,false)</f>
        <v>Maryville A</v>
      </c>
      <c r="H4544" s="1" t="b">
        <v>1</v>
      </c>
      <c r="I4544" s="1" t="b">
        <v>1</v>
      </c>
      <c r="J4544" s="1">
        <v>14.0</v>
      </c>
      <c r="K4544" s="3" t="str">
        <f>vlookup(J4544,Cats!$A:$B,2,false)</f>
        <v>M</v>
      </c>
    </row>
    <row r="4545">
      <c r="A4545" s="1">
        <v>128664.0</v>
      </c>
      <c r="B4545" s="1">
        <v>294.0</v>
      </c>
      <c r="C4545" s="1">
        <f>vlookup(B4545,Games!A:B,2,false)</f>
        <v>1</v>
      </c>
      <c r="D4545" s="2" t="s">
        <v>23</v>
      </c>
      <c r="E4545" s="1"/>
      <c r="F4545" s="1">
        <v>115.0</v>
      </c>
      <c r="G4545" s="1" t="str">
        <f>vlookup(F4545,Teams!$A:B,2,false)</f>
        <v>Wayland B</v>
      </c>
      <c r="H4545" s="1" t="b">
        <v>0</v>
      </c>
      <c r="I4545" s="1" t="b">
        <v>1</v>
      </c>
      <c r="J4545" s="1">
        <v>14.0</v>
      </c>
      <c r="K4545" s="3" t="str">
        <f>vlookup(J4545,Cats!$A:$B,2,false)</f>
        <v>M</v>
      </c>
    </row>
    <row r="4546">
      <c r="A4546" s="1">
        <v>128665.0</v>
      </c>
      <c r="B4546" s="1">
        <v>294.0</v>
      </c>
      <c r="C4546" s="1">
        <f>vlookup(B4546,Games!A:B,2,false)</f>
        <v>1</v>
      </c>
      <c r="D4546" s="2" t="s">
        <v>23</v>
      </c>
      <c r="E4546" s="1" t="s">
        <v>426</v>
      </c>
      <c r="F4546" s="1">
        <v>91.0</v>
      </c>
      <c r="G4546" s="1" t="str">
        <f>vlookup(F4546,Teams!$A:B,2,false)</f>
        <v>Maryville A</v>
      </c>
      <c r="H4546" s="1" t="b">
        <v>1</v>
      </c>
      <c r="I4546" s="1" t="b">
        <v>0</v>
      </c>
      <c r="J4546" s="1">
        <v>15.0</v>
      </c>
      <c r="K4546" s="3" t="str">
        <f>vlookup(J4546,Cats!$A:$B,2,false)</f>
        <v>C</v>
      </c>
    </row>
    <row r="4547">
      <c r="A4547" s="1">
        <v>128666.0</v>
      </c>
      <c r="B4547" s="1">
        <v>294.0</v>
      </c>
      <c r="C4547" s="1">
        <f>vlookup(B4547,Games!A:B,2,false)</f>
        <v>1</v>
      </c>
      <c r="D4547" s="2" t="s">
        <v>23</v>
      </c>
      <c r="E4547" s="1" t="s">
        <v>591</v>
      </c>
      <c r="F4547" s="1">
        <v>115.0</v>
      </c>
      <c r="G4547" s="1" t="str">
        <f>vlookup(F4547,Teams!$A:B,2,false)</f>
        <v>Wayland B</v>
      </c>
      <c r="H4547" s="1" t="b">
        <v>0</v>
      </c>
      <c r="I4547" s="1" t="b">
        <v>0</v>
      </c>
      <c r="J4547" s="1">
        <v>15.0</v>
      </c>
      <c r="K4547" s="3" t="str">
        <f>vlookup(J4547,Cats!$A:$B,2,false)</f>
        <v>C</v>
      </c>
    </row>
    <row r="4548">
      <c r="A4548" s="1">
        <v>128667.0</v>
      </c>
      <c r="B4548" s="1">
        <v>294.0</v>
      </c>
      <c r="C4548" s="1">
        <f>vlookup(B4548,Games!A:B,2,false)</f>
        <v>1</v>
      </c>
      <c r="D4548" s="2" t="s">
        <v>23</v>
      </c>
      <c r="E4548" s="1" t="s">
        <v>1115</v>
      </c>
      <c r="F4548" s="1">
        <v>91.0</v>
      </c>
      <c r="G4548" s="1" t="str">
        <f>vlookup(F4548,Teams!$A:B,2,false)</f>
        <v>Maryville A</v>
      </c>
      <c r="H4548" s="1" t="b">
        <v>1</v>
      </c>
      <c r="I4548" s="1" t="b">
        <v>0</v>
      </c>
      <c r="J4548" s="1">
        <v>16.0</v>
      </c>
      <c r="K4548" s="3" t="str">
        <f>vlookup(J4548,Cats!$A:$B,2,false)</f>
        <v>E</v>
      </c>
    </row>
    <row r="4549">
      <c r="A4549" s="1">
        <v>128668.0</v>
      </c>
      <c r="B4549" s="1">
        <v>294.0</v>
      </c>
      <c r="C4549" s="1">
        <f>vlookup(B4549,Games!A:B,2,false)</f>
        <v>1</v>
      </c>
      <c r="D4549" s="2" t="s">
        <v>78</v>
      </c>
      <c r="E4549" s="1" t="s">
        <v>591</v>
      </c>
      <c r="F4549" s="1">
        <v>115.0</v>
      </c>
      <c r="G4549" s="1" t="str">
        <f>vlookup(F4549,Teams!$A:B,2,false)</f>
        <v>Wayland B</v>
      </c>
      <c r="H4549" s="1" t="b">
        <v>0</v>
      </c>
      <c r="I4549" s="1" t="b">
        <v>0</v>
      </c>
      <c r="J4549" s="1">
        <v>16.0</v>
      </c>
      <c r="K4549" s="3" t="str">
        <f>vlookup(J4549,Cats!$A:$B,2,false)</f>
        <v>E</v>
      </c>
    </row>
    <row r="4550">
      <c r="A4550" s="1">
        <v>128669.0</v>
      </c>
      <c r="B4550" s="1">
        <v>294.0</v>
      </c>
      <c r="C4550" s="1">
        <f>vlookup(B4550,Games!A:B,2,false)</f>
        <v>1</v>
      </c>
      <c r="D4550" s="2" t="s">
        <v>78</v>
      </c>
      <c r="E4550" s="1" t="s">
        <v>426</v>
      </c>
      <c r="F4550" s="1">
        <v>91.0</v>
      </c>
      <c r="G4550" s="1" t="str">
        <f>vlookup(F4550,Teams!$A:B,2,false)</f>
        <v>Maryville A</v>
      </c>
      <c r="H4550" s="1" t="b">
        <v>1</v>
      </c>
      <c r="I4550" s="1" t="b">
        <v>0</v>
      </c>
      <c r="J4550" s="1">
        <v>17.0</v>
      </c>
      <c r="K4550" s="3" t="str">
        <f>vlookup(J4550,Cats!$A:$B,2,false)</f>
        <v>B</v>
      </c>
    </row>
    <row r="4551">
      <c r="A4551" s="1">
        <v>128670.0</v>
      </c>
      <c r="B4551" s="1">
        <v>294.0</v>
      </c>
      <c r="C4551" s="1">
        <f>vlookup(B4551,Games!A:B,2,false)</f>
        <v>1</v>
      </c>
      <c r="D4551" s="2" t="s">
        <v>23</v>
      </c>
      <c r="E4551" s="1"/>
      <c r="F4551" s="1">
        <v>115.0</v>
      </c>
      <c r="G4551" s="1" t="str">
        <f>vlookup(F4551,Teams!$A:B,2,false)</f>
        <v>Wayland B</v>
      </c>
      <c r="H4551" s="1" t="b">
        <v>0</v>
      </c>
      <c r="I4551" s="1" t="b">
        <v>1</v>
      </c>
      <c r="J4551" s="1">
        <v>17.0</v>
      </c>
      <c r="K4551" s="3" t="str">
        <f>vlookup(J4551,Cats!$A:$B,2,false)</f>
        <v>B</v>
      </c>
    </row>
    <row r="4552">
      <c r="A4552" s="1">
        <v>128671.0</v>
      </c>
      <c r="B4552" s="1">
        <v>294.0</v>
      </c>
      <c r="C4552" s="1">
        <f>vlookup(B4552,Games!A:B,2,false)</f>
        <v>1</v>
      </c>
      <c r="D4552" s="2" t="s">
        <v>23</v>
      </c>
      <c r="E4552" s="1"/>
      <c r="F4552" s="1">
        <v>91.0</v>
      </c>
      <c r="G4552" s="1" t="str">
        <f>vlookup(F4552,Teams!$A:B,2,false)</f>
        <v>Maryville A</v>
      </c>
      <c r="H4552" s="1" t="b">
        <v>1</v>
      </c>
      <c r="I4552" s="1" t="b">
        <v>1</v>
      </c>
      <c r="J4552" s="1">
        <v>18.0</v>
      </c>
      <c r="K4552" s="3" t="str">
        <f>vlookup(J4552,Cats!$A:$B,2,false)</f>
        <v>P</v>
      </c>
    </row>
    <row r="4553">
      <c r="A4553" s="1">
        <v>128672.0</v>
      </c>
      <c r="B4553" s="1">
        <v>294.0</v>
      </c>
      <c r="C4553" s="1">
        <f>vlookup(B4553,Games!A:B,2,false)</f>
        <v>1</v>
      </c>
      <c r="D4553" s="2" t="s">
        <v>78</v>
      </c>
      <c r="E4553" s="1" t="s">
        <v>591</v>
      </c>
      <c r="F4553" s="1">
        <v>115.0</v>
      </c>
      <c r="G4553" s="1" t="str">
        <f>vlookup(F4553,Teams!$A:B,2,false)</f>
        <v>Wayland B</v>
      </c>
      <c r="H4553" s="1" t="b">
        <v>0</v>
      </c>
      <c r="I4553" s="1" t="b">
        <v>0</v>
      </c>
      <c r="J4553" s="1">
        <v>18.0</v>
      </c>
      <c r="K4553" s="3" t="str">
        <f>vlookup(J4553,Cats!$A:$B,2,false)</f>
        <v>P</v>
      </c>
    </row>
    <row r="4554">
      <c r="A4554" s="1">
        <v>128673.0</v>
      </c>
      <c r="B4554" s="1">
        <v>294.0</v>
      </c>
      <c r="C4554" s="1">
        <f>vlookup(B4554,Games!A:B,2,false)</f>
        <v>1</v>
      </c>
      <c r="D4554" s="2" t="s">
        <v>23</v>
      </c>
      <c r="E4554" s="1" t="s">
        <v>426</v>
      </c>
      <c r="F4554" s="1">
        <v>91.0</v>
      </c>
      <c r="G4554" s="1" t="str">
        <f>vlookup(F4554,Teams!$A:B,2,false)</f>
        <v>Maryville A</v>
      </c>
      <c r="H4554" s="1" t="b">
        <v>1</v>
      </c>
      <c r="I4554" s="1" t="b">
        <v>0</v>
      </c>
      <c r="J4554" s="1">
        <v>19.0</v>
      </c>
      <c r="K4554" s="3" t="str">
        <f>vlookup(J4554,Cats!$A:$B,2,false)</f>
        <v>X</v>
      </c>
    </row>
    <row r="4555">
      <c r="A4555" s="1">
        <v>128674.0</v>
      </c>
      <c r="B4555" s="1">
        <v>294.0</v>
      </c>
      <c r="C4555" s="1">
        <f>vlookup(B4555,Games!A:B,2,false)</f>
        <v>1</v>
      </c>
      <c r="D4555" s="2" t="s">
        <v>23</v>
      </c>
      <c r="E4555" s="1"/>
      <c r="F4555" s="1">
        <v>115.0</v>
      </c>
      <c r="G4555" s="1" t="str">
        <f>vlookup(F4555,Teams!$A:B,2,false)</f>
        <v>Wayland B</v>
      </c>
      <c r="H4555" s="1" t="b">
        <v>0</v>
      </c>
      <c r="I4555" s="1" t="b">
        <v>1</v>
      </c>
      <c r="J4555" s="1">
        <v>19.0</v>
      </c>
      <c r="K4555" s="3" t="str">
        <f>vlookup(J4555,Cats!$A:$B,2,false)</f>
        <v>X</v>
      </c>
    </row>
    <row r="4556">
      <c r="A4556" s="1">
        <v>128675.0</v>
      </c>
      <c r="B4556" s="1">
        <v>294.0</v>
      </c>
      <c r="C4556" s="1">
        <f>vlookup(B4556,Games!A:B,2,false)</f>
        <v>1</v>
      </c>
      <c r="D4556" s="2" t="s">
        <v>23</v>
      </c>
      <c r="E4556" s="1" t="s">
        <v>1115</v>
      </c>
      <c r="F4556" s="1">
        <v>91.0</v>
      </c>
      <c r="G4556" s="1" t="str">
        <f>vlookup(F4556,Teams!$A:B,2,false)</f>
        <v>Maryville A</v>
      </c>
      <c r="H4556" s="1" t="b">
        <v>1</v>
      </c>
      <c r="I4556" s="1" t="b">
        <v>0</v>
      </c>
      <c r="J4556" s="1">
        <v>20.0</v>
      </c>
      <c r="K4556" s="3" t="str">
        <f>vlookup(J4556,Cats!$A:$B,2,false)</f>
        <v>M</v>
      </c>
    </row>
    <row r="4557">
      <c r="A4557" s="1">
        <v>128676.0</v>
      </c>
      <c r="B4557" s="1">
        <v>294.0</v>
      </c>
      <c r="C4557" s="1">
        <f>vlookup(B4557,Games!A:B,2,false)</f>
        <v>1</v>
      </c>
      <c r="D4557" s="2" t="s">
        <v>23</v>
      </c>
      <c r="E4557" s="1" t="s">
        <v>591</v>
      </c>
      <c r="F4557" s="1">
        <v>115.0</v>
      </c>
      <c r="G4557" s="1" t="str">
        <f>vlookup(F4557,Teams!$A:B,2,false)</f>
        <v>Wayland B</v>
      </c>
      <c r="H4557" s="1" t="b">
        <v>0</v>
      </c>
      <c r="I4557" s="1" t="b">
        <v>0</v>
      </c>
      <c r="J4557" s="1">
        <v>20.0</v>
      </c>
      <c r="K4557" s="3" t="str">
        <f>vlookup(J4557,Cats!$A:$B,2,false)</f>
        <v>M</v>
      </c>
    </row>
    <row r="4558">
      <c r="A4558" s="1">
        <v>128677.0</v>
      </c>
      <c r="B4558" s="1">
        <v>294.0</v>
      </c>
      <c r="C4558" s="1">
        <f>vlookup(B4558,Games!A:B,2,false)</f>
        <v>1</v>
      </c>
      <c r="D4558" s="2" t="s">
        <v>34</v>
      </c>
      <c r="E4558" s="1" t="s">
        <v>426</v>
      </c>
      <c r="F4558" s="1">
        <v>91.0</v>
      </c>
      <c r="G4558" s="1" t="str">
        <f>vlookup(F4558,Teams!$A:B,2,false)</f>
        <v>Maryville A</v>
      </c>
      <c r="H4558" s="1" t="b">
        <v>1</v>
      </c>
      <c r="I4558" s="1" t="b">
        <v>0</v>
      </c>
      <c r="J4558" s="1">
        <v>21.0</v>
      </c>
      <c r="K4558" s="3" t="str">
        <f>vlookup(J4558,Cats!$A:$B,2,false)</f>
        <v>C</v>
      </c>
    </row>
    <row r="4559">
      <c r="A4559" s="1">
        <v>128678.0</v>
      </c>
      <c r="B4559" s="1">
        <v>294.0</v>
      </c>
      <c r="C4559" s="1">
        <f>vlookup(B4559,Games!A:B,2,false)</f>
        <v>1</v>
      </c>
      <c r="D4559" s="2" t="s">
        <v>23</v>
      </c>
      <c r="E4559" s="1"/>
      <c r="F4559" s="1">
        <v>115.0</v>
      </c>
      <c r="G4559" s="1" t="str">
        <f>vlookup(F4559,Teams!$A:B,2,false)</f>
        <v>Wayland B</v>
      </c>
      <c r="H4559" s="1" t="b">
        <v>0</v>
      </c>
      <c r="I4559" s="1" t="b">
        <v>1</v>
      </c>
      <c r="J4559" s="1">
        <v>21.0</v>
      </c>
      <c r="K4559" s="3" t="str">
        <f>vlookup(J4559,Cats!$A:$B,2,false)</f>
        <v>C</v>
      </c>
    </row>
    <row r="4560">
      <c r="A4560" s="1">
        <v>128679.0</v>
      </c>
      <c r="B4560" s="1">
        <v>294.0</v>
      </c>
      <c r="C4560" s="1">
        <f>vlookup(B4560,Games!A:B,2,false)</f>
        <v>1</v>
      </c>
      <c r="D4560" s="2" t="s">
        <v>78</v>
      </c>
      <c r="E4560" s="1" t="s">
        <v>1115</v>
      </c>
      <c r="F4560" s="1">
        <v>91.0</v>
      </c>
      <c r="G4560" s="1" t="str">
        <f>vlookup(F4560,Teams!$A:B,2,false)</f>
        <v>Maryville A</v>
      </c>
      <c r="H4560" s="1" t="b">
        <v>1</v>
      </c>
      <c r="I4560" s="1" t="b">
        <v>0</v>
      </c>
      <c r="J4560" s="1">
        <v>22.0</v>
      </c>
      <c r="K4560" s="3" t="str">
        <f>vlookup(J4560,Cats!$A:$B,2,false)</f>
        <v>E</v>
      </c>
    </row>
    <row r="4561">
      <c r="A4561" s="1">
        <v>128680.0</v>
      </c>
      <c r="B4561" s="1">
        <v>294.0</v>
      </c>
      <c r="C4561" s="1">
        <f>vlookup(B4561,Games!A:B,2,false)</f>
        <v>1</v>
      </c>
      <c r="D4561" s="2" t="s">
        <v>23</v>
      </c>
      <c r="E4561" s="1"/>
      <c r="F4561" s="1">
        <v>115.0</v>
      </c>
      <c r="G4561" s="1" t="str">
        <f>vlookup(F4561,Teams!$A:B,2,false)</f>
        <v>Wayland B</v>
      </c>
      <c r="H4561" s="1" t="b">
        <v>0</v>
      </c>
      <c r="I4561" s="1" t="b">
        <v>1</v>
      </c>
      <c r="J4561" s="1">
        <v>22.0</v>
      </c>
      <c r="K4561" s="3" t="str">
        <f>vlookup(J4561,Cats!$A:$B,2,false)</f>
        <v>E</v>
      </c>
    </row>
    <row r="4562">
      <c r="A4562" s="1">
        <v>128681.0</v>
      </c>
      <c r="B4562" s="1">
        <v>294.0</v>
      </c>
      <c r="C4562" s="1">
        <f>vlookup(B4562,Games!A:B,2,false)</f>
        <v>1</v>
      </c>
      <c r="D4562" s="2" t="s">
        <v>78</v>
      </c>
      <c r="E4562" s="1" t="s">
        <v>426</v>
      </c>
      <c r="F4562" s="1">
        <v>91.0</v>
      </c>
      <c r="G4562" s="1" t="str">
        <f>vlookup(F4562,Teams!$A:B,2,false)</f>
        <v>Maryville A</v>
      </c>
      <c r="H4562" s="1" t="b">
        <v>1</v>
      </c>
      <c r="I4562" s="1" t="b">
        <v>0</v>
      </c>
      <c r="J4562" s="1">
        <v>23.0</v>
      </c>
      <c r="K4562" s="3" t="str">
        <f>vlookup(J4562,Cats!$A:$B,2,false)</f>
        <v>B</v>
      </c>
    </row>
    <row r="4563">
      <c r="A4563" s="1">
        <v>128682.0</v>
      </c>
      <c r="B4563" s="1">
        <v>294.0</v>
      </c>
      <c r="C4563" s="1">
        <f>vlookup(B4563,Games!A:B,2,false)</f>
        <v>1</v>
      </c>
      <c r="D4563" s="2" t="s">
        <v>23</v>
      </c>
      <c r="E4563" s="1"/>
      <c r="F4563" s="1">
        <v>115.0</v>
      </c>
      <c r="G4563" s="1" t="str">
        <f>vlookup(F4563,Teams!$A:B,2,false)</f>
        <v>Wayland B</v>
      </c>
      <c r="H4563" s="1" t="b">
        <v>0</v>
      </c>
      <c r="I4563" s="1" t="b">
        <v>1</v>
      </c>
      <c r="J4563" s="1">
        <v>23.0</v>
      </c>
      <c r="K4563" s="3" t="str">
        <f>vlookup(J4563,Cats!$A:$B,2,false)</f>
        <v>B</v>
      </c>
    </row>
    <row r="4564">
      <c r="A4564" s="1">
        <v>128683.0</v>
      </c>
      <c r="B4564" s="1">
        <v>294.0</v>
      </c>
      <c r="C4564" s="1">
        <f>vlookup(B4564,Games!A:B,2,false)</f>
        <v>1</v>
      </c>
      <c r="D4564" s="2" t="s">
        <v>78</v>
      </c>
      <c r="E4564" s="1" t="s">
        <v>426</v>
      </c>
      <c r="F4564" s="1">
        <v>91.0</v>
      </c>
      <c r="G4564" s="1" t="str">
        <f>vlookup(F4564,Teams!$A:B,2,false)</f>
        <v>Maryville A</v>
      </c>
      <c r="H4564" s="1" t="b">
        <v>1</v>
      </c>
      <c r="I4564" s="1" t="b">
        <v>0</v>
      </c>
      <c r="J4564" s="1">
        <v>24.0</v>
      </c>
      <c r="K4564" s="3" t="str">
        <f>vlookup(J4564,Cats!$A:$B,2,false)</f>
        <v>P</v>
      </c>
    </row>
    <row r="4565">
      <c r="A4565" s="1">
        <v>128684.0</v>
      </c>
      <c r="B4565" s="1">
        <v>294.0</v>
      </c>
      <c r="C4565" s="1">
        <f>vlookup(B4565,Games!A:B,2,false)</f>
        <v>1</v>
      </c>
      <c r="D4565" s="2" t="s">
        <v>23</v>
      </c>
      <c r="E4565" s="1"/>
      <c r="F4565" s="1">
        <v>115.0</v>
      </c>
      <c r="G4565" s="1" t="str">
        <f>vlookup(F4565,Teams!$A:B,2,false)</f>
        <v>Wayland B</v>
      </c>
      <c r="H4565" s="1" t="b">
        <v>0</v>
      </c>
      <c r="I4565" s="1" t="b">
        <v>1</v>
      </c>
      <c r="J4565" s="1">
        <v>24.0</v>
      </c>
      <c r="K4565" s="3" t="str">
        <f>vlookup(J4565,Cats!$A:$B,2,false)</f>
        <v>P</v>
      </c>
    </row>
    <row r="4566">
      <c r="A4566" s="1">
        <v>128685.0</v>
      </c>
      <c r="B4566" s="1">
        <v>295.0</v>
      </c>
      <c r="C4566" s="1">
        <f>vlookup(B4566,Games!A:B,2,false)</f>
        <v>1</v>
      </c>
      <c r="D4566" s="2" t="s">
        <v>59</v>
      </c>
      <c r="E4566" s="1" t="s">
        <v>529</v>
      </c>
      <c r="F4566" s="1">
        <v>81.0</v>
      </c>
      <c r="G4566" s="1" t="str">
        <f>vlookup(F4566,Teams!$A:B,2,false)</f>
        <v>JP Stevens B</v>
      </c>
      <c r="H4566" s="1" t="b">
        <v>1</v>
      </c>
      <c r="I4566" s="1" t="b">
        <v>0</v>
      </c>
      <c r="J4566" s="1">
        <v>1.0</v>
      </c>
      <c r="K4566" s="3" t="str">
        <f>vlookup(J4566,Cats!$A:$B,2,false)</f>
        <v>X</v>
      </c>
    </row>
    <row r="4567">
      <c r="A4567" s="1">
        <v>128686.0</v>
      </c>
      <c r="B4567" s="1">
        <v>295.0</v>
      </c>
      <c r="C4567" s="1">
        <f>vlookup(B4567,Games!A:B,2,false)</f>
        <v>1</v>
      </c>
      <c r="D4567" s="2" t="s">
        <v>78</v>
      </c>
      <c r="E4567" s="1" t="s">
        <v>1179</v>
      </c>
      <c r="F4567" s="1">
        <v>87.0</v>
      </c>
      <c r="G4567" s="1" t="str">
        <f>vlookup(F4567,Teams!$A:B,2,false)</f>
        <v>Liberty B</v>
      </c>
      <c r="H4567" s="1" t="b">
        <v>0</v>
      </c>
      <c r="I4567" s="1" t="b">
        <v>0</v>
      </c>
      <c r="J4567" s="1">
        <v>1.0</v>
      </c>
      <c r="K4567" s="3" t="str">
        <f>vlookup(J4567,Cats!$A:$B,2,false)</f>
        <v>X</v>
      </c>
    </row>
    <row r="4568">
      <c r="A4568" s="1">
        <v>128687.0</v>
      </c>
      <c r="B4568" s="1">
        <v>295.0</v>
      </c>
      <c r="C4568" s="1">
        <f>vlookup(B4568,Games!A:B,2,false)</f>
        <v>1</v>
      </c>
      <c r="D4568" s="2" t="s">
        <v>78</v>
      </c>
      <c r="E4568" s="1" t="s">
        <v>529</v>
      </c>
      <c r="F4568" s="1">
        <v>81.0</v>
      </c>
      <c r="G4568" s="1" t="str">
        <f>vlookup(F4568,Teams!$A:B,2,false)</f>
        <v>JP Stevens B</v>
      </c>
      <c r="H4568" s="1" t="b">
        <v>1</v>
      </c>
      <c r="I4568" s="1" t="b">
        <v>0</v>
      </c>
      <c r="J4568" s="1">
        <v>2.0</v>
      </c>
      <c r="K4568" s="3" t="str">
        <f>vlookup(J4568,Cats!$A:$B,2,false)</f>
        <v>M</v>
      </c>
    </row>
    <row r="4569">
      <c r="A4569" s="1">
        <v>128688.0</v>
      </c>
      <c r="B4569" s="1">
        <v>295.0</v>
      </c>
      <c r="C4569" s="1">
        <f>vlookup(B4569,Games!A:B,2,false)</f>
        <v>1</v>
      </c>
      <c r="D4569" s="2" t="s">
        <v>23</v>
      </c>
      <c r="E4569" s="1"/>
      <c r="F4569" s="1">
        <v>87.0</v>
      </c>
      <c r="G4569" s="1" t="str">
        <f>vlookup(F4569,Teams!$A:B,2,false)</f>
        <v>Liberty B</v>
      </c>
      <c r="H4569" s="1" t="b">
        <v>0</v>
      </c>
      <c r="I4569" s="1" t="b">
        <v>1</v>
      </c>
      <c r="J4569" s="1">
        <v>2.0</v>
      </c>
      <c r="K4569" s="3" t="str">
        <f>vlookup(J4569,Cats!$A:$B,2,false)</f>
        <v>M</v>
      </c>
    </row>
    <row r="4570">
      <c r="A4570" s="1">
        <v>128689.0</v>
      </c>
      <c r="B4570" s="1">
        <v>295.0</v>
      </c>
      <c r="C4570" s="1">
        <f>vlookup(B4570,Games!A:B,2,false)</f>
        <v>1</v>
      </c>
      <c r="D4570" s="2" t="s">
        <v>23</v>
      </c>
      <c r="E4570" s="1"/>
      <c r="F4570" s="1">
        <v>81.0</v>
      </c>
      <c r="G4570" s="1" t="str">
        <f>vlookup(F4570,Teams!$A:B,2,false)</f>
        <v>JP Stevens B</v>
      </c>
      <c r="H4570" s="1" t="b">
        <v>1</v>
      </c>
      <c r="I4570" s="1" t="b">
        <v>1</v>
      </c>
      <c r="J4570" s="1">
        <v>3.0</v>
      </c>
      <c r="K4570" s="3" t="str">
        <f>vlookup(J4570,Cats!$A:$B,2,false)</f>
        <v>C</v>
      </c>
    </row>
    <row r="4571">
      <c r="A4571" s="1">
        <v>128690.0</v>
      </c>
      <c r="B4571" s="1">
        <v>295.0</v>
      </c>
      <c r="C4571" s="1">
        <f>vlookup(B4571,Games!A:B,2,false)</f>
        <v>1</v>
      </c>
      <c r="D4571" s="2" t="s">
        <v>23</v>
      </c>
      <c r="E4571" s="1"/>
      <c r="F4571" s="1">
        <v>87.0</v>
      </c>
      <c r="G4571" s="1" t="str">
        <f>vlookup(F4571,Teams!$A:B,2,false)</f>
        <v>Liberty B</v>
      </c>
      <c r="H4571" s="1" t="b">
        <v>0</v>
      </c>
      <c r="I4571" s="1" t="b">
        <v>1</v>
      </c>
      <c r="J4571" s="1">
        <v>3.0</v>
      </c>
      <c r="K4571" s="3" t="str">
        <f>vlookup(J4571,Cats!$A:$B,2,false)</f>
        <v>C</v>
      </c>
    </row>
    <row r="4572">
      <c r="A4572" s="1">
        <v>128691.0</v>
      </c>
      <c r="B4572" s="1">
        <v>295.0</v>
      </c>
      <c r="C4572" s="1">
        <f>vlookup(B4572,Games!A:B,2,false)</f>
        <v>1</v>
      </c>
      <c r="D4572" s="2" t="s">
        <v>23</v>
      </c>
      <c r="E4572" s="1" t="s">
        <v>596</v>
      </c>
      <c r="F4572" s="1">
        <v>81.0</v>
      </c>
      <c r="G4572" s="1" t="str">
        <f>vlookup(F4572,Teams!$A:B,2,false)</f>
        <v>JP Stevens B</v>
      </c>
      <c r="H4572" s="1" t="b">
        <v>1</v>
      </c>
      <c r="I4572" s="1" t="b">
        <v>0</v>
      </c>
      <c r="J4572" s="1">
        <v>4.0</v>
      </c>
      <c r="K4572" s="3" t="str">
        <f>vlookup(J4572,Cats!$A:$B,2,false)</f>
        <v>E</v>
      </c>
    </row>
    <row r="4573">
      <c r="A4573" s="1">
        <v>128692.0</v>
      </c>
      <c r="B4573" s="1">
        <v>295.0</v>
      </c>
      <c r="C4573" s="1">
        <f>vlookup(B4573,Games!A:B,2,false)</f>
        <v>1</v>
      </c>
      <c r="D4573" s="2" t="s">
        <v>78</v>
      </c>
      <c r="E4573" s="1" t="s">
        <v>939</v>
      </c>
      <c r="F4573" s="1">
        <v>87.0</v>
      </c>
      <c r="G4573" s="1" t="str">
        <f>vlookup(F4573,Teams!$A:B,2,false)</f>
        <v>Liberty B</v>
      </c>
      <c r="H4573" s="1" t="b">
        <v>0</v>
      </c>
      <c r="I4573" s="1" t="b">
        <v>0</v>
      </c>
      <c r="J4573" s="1">
        <v>4.0</v>
      </c>
      <c r="K4573" s="3" t="str">
        <f>vlookup(J4573,Cats!$A:$B,2,false)</f>
        <v>E</v>
      </c>
    </row>
    <row r="4574">
      <c r="A4574" s="1">
        <v>128693.0</v>
      </c>
      <c r="B4574" s="1">
        <v>295.0</v>
      </c>
      <c r="C4574" s="1">
        <f>vlookup(B4574,Games!A:B,2,false)</f>
        <v>1</v>
      </c>
      <c r="D4574" s="2" t="s">
        <v>34</v>
      </c>
      <c r="E4574" s="1" t="s">
        <v>596</v>
      </c>
      <c r="F4574" s="1">
        <v>81.0</v>
      </c>
      <c r="G4574" s="1" t="str">
        <f>vlookup(F4574,Teams!$A:B,2,false)</f>
        <v>JP Stevens B</v>
      </c>
      <c r="H4574" s="1" t="b">
        <v>1</v>
      </c>
      <c r="I4574" s="1" t="b">
        <v>0</v>
      </c>
      <c r="J4574" s="1">
        <v>5.0</v>
      </c>
      <c r="K4574" s="3" t="str">
        <f>vlookup(J4574,Cats!$A:$B,2,false)</f>
        <v>B</v>
      </c>
    </row>
    <row r="4575">
      <c r="A4575" s="1">
        <v>128694.0</v>
      </c>
      <c r="B4575" s="1">
        <v>295.0</v>
      </c>
      <c r="C4575" s="1">
        <f>vlookup(B4575,Games!A:B,2,false)</f>
        <v>1</v>
      </c>
      <c r="D4575" s="2" t="s">
        <v>23</v>
      </c>
      <c r="E4575" s="1" t="s">
        <v>939</v>
      </c>
      <c r="F4575" s="1">
        <v>87.0</v>
      </c>
      <c r="G4575" s="1" t="str">
        <f>vlookup(F4575,Teams!$A:B,2,false)</f>
        <v>Liberty B</v>
      </c>
      <c r="H4575" s="1" t="b">
        <v>0</v>
      </c>
      <c r="I4575" s="1" t="b">
        <v>0</v>
      </c>
      <c r="J4575" s="1">
        <v>5.0</v>
      </c>
      <c r="K4575" s="3" t="str">
        <f>vlookup(J4575,Cats!$A:$B,2,false)</f>
        <v>B</v>
      </c>
    </row>
    <row r="4576">
      <c r="A4576" s="1">
        <v>128695.0</v>
      </c>
      <c r="B4576" s="1">
        <v>295.0</v>
      </c>
      <c r="C4576" s="1">
        <f>vlookup(B4576,Games!A:B,2,false)</f>
        <v>1</v>
      </c>
      <c r="D4576" s="2" t="s">
        <v>23</v>
      </c>
      <c r="E4576" s="1" t="s">
        <v>596</v>
      </c>
      <c r="F4576" s="1">
        <v>81.0</v>
      </c>
      <c r="G4576" s="1" t="str">
        <f>vlookup(F4576,Teams!$A:B,2,false)</f>
        <v>JP Stevens B</v>
      </c>
      <c r="H4576" s="1" t="b">
        <v>1</v>
      </c>
      <c r="I4576" s="1" t="b">
        <v>0</v>
      </c>
      <c r="J4576" s="1">
        <v>6.0</v>
      </c>
      <c r="K4576" s="3" t="str">
        <f>vlookup(J4576,Cats!$A:$B,2,false)</f>
        <v>P</v>
      </c>
    </row>
    <row r="4577">
      <c r="A4577" s="1">
        <v>128696.0</v>
      </c>
      <c r="B4577" s="1">
        <v>295.0</v>
      </c>
      <c r="C4577" s="1">
        <f>vlookup(B4577,Games!A:B,2,false)</f>
        <v>1</v>
      </c>
      <c r="D4577" s="2" t="s">
        <v>78</v>
      </c>
      <c r="E4577" s="1" t="s">
        <v>939</v>
      </c>
      <c r="F4577" s="1">
        <v>87.0</v>
      </c>
      <c r="G4577" s="1" t="str">
        <f>vlookup(F4577,Teams!$A:B,2,false)</f>
        <v>Liberty B</v>
      </c>
      <c r="H4577" s="1" t="b">
        <v>0</v>
      </c>
      <c r="I4577" s="1" t="b">
        <v>0</v>
      </c>
      <c r="J4577" s="1">
        <v>6.0</v>
      </c>
      <c r="K4577" s="3" t="str">
        <f>vlookup(J4577,Cats!$A:$B,2,false)</f>
        <v>P</v>
      </c>
    </row>
    <row r="4578">
      <c r="A4578" s="1">
        <v>128697.0</v>
      </c>
      <c r="B4578" s="1">
        <v>295.0</v>
      </c>
      <c r="C4578" s="1">
        <f>vlookup(B4578,Games!A:B,2,false)</f>
        <v>1</v>
      </c>
      <c r="D4578" s="2" t="s">
        <v>23</v>
      </c>
      <c r="E4578" s="1" t="s">
        <v>529</v>
      </c>
      <c r="F4578" s="1">
        <v>81.0</v>
      </c>
      <c r="G4578" s="1" t="str">
        <f>vlookup(F4578,Teams!$A:B,2,false)</f>
        <v>JP Stevens B</v>
      </c>
      <c r="H4578" s="1" t="b">
        <v>1</v>
      </c>
      <c r="I4578" s="1" t="b">
        <v>0</v>
      </c>
      <c r="J4578" s="1">
        <v>7.0</v>
      </c>
      <c r="K4578" s="3" t="str">
        <f>vlookup(J4578,Cats!$A:$B,2,false)</f>
        <v>X</v>
      </c>
    </row>
    <row r="4579">
      <c r="A4579" s="1">
        <v>128698.0</v>
      </c>
      <c r="B4579" s="1">
        <v>295.0</v>
      </c>
      <c r="C4579" s="1">
        <f>vlookup(B4579,Games!A:B,2,false)</f>
        <v>1</v>
      </c>
      <c r="D4579" s="2" t="s">
        <v>23</v>
      </c>
      <c r="E4579" s="1" t="s">
        <v>1179</v>
      </c>
      <c r="F4579" s="1">
        <v>87.0</v>
      </c>
      <c r="G4579" s="1" t="str">
        <f>vlookup(F4579,Teams!$A:B,2,false)</f>
        <v>Liberty B</v>
      </c>
      <c r="H4579" s="1" t="b">
        <v>0</v>
      </c>
      <c r="I4579" s="1" t="b">
        <v>0</v>
      </c>
      <c r="J4579" s="1">
        <v>7.0</v>
      </c>
      <c r="K4579" s="3" t="str">
        <f>vlookup(J4579,Cats!$A:$B,2,false)</f>
        <v>X</v>
      </c>
    </row>
    <row r="4580">
      <c r="A4580" s="1">
        <v>128699.0</v>
      </c>
      <c r="B4580" s="1">
        <v>295.0</v>
      </c>
      <c r="C4580" s="1">
        <f>vlookup(B4580,Games!A:B,2,false)</f>
        <v>1</v>
      </c>
      <c r="D4580" s="2" t="s">
        <v>78</v>
      </c>
      <c r="E4580" s="1" t="s">
        <v>596</v>
      </c>
      <c r="F4580" s="1">
        <v>81.0</v>
      </c>
      <c r="G4580" s="1" t="str">
        <f>vlookup(F4580,Teams!$A:B,2,false)</f>
        <v>JP Stevens B</v>
      </c>
      <c r="H4580" s="1" t="b">
        <v>1</v>
      </c>
      <c r="I4580" s="1" t="b">
        <v>0</v>
      </c>
      <c r="J4580" s="1">
        <v>8.0</v>
      </c>
      <c r="K4580" s="3" t="str">
        <f>vlookup(J4580,Cats!$A:$B,2,false)</f>
        <v>M</v>
      </c>
    </row>
    <row r="4581">
      <c r="A4581" s="1">
        <v>128700.0</v>
      </c>
      <c r="B4581" s="1">
        <v>295.0</v>
      </c>
      <c r="C4581" s="1">
        <f>vlookup(B4581,Games!A:B,2,false)</f>
        <v>1</v>
      </c>
      <c r="D4581" s="2" t="s">
        <v>23</v>
      </c>
      <c r="E4581" s="1"/>
      <c r="F4581" s="1">
        <v>87.0</v>
      </c>
      <c r="G4581" s="1" t="str">
        <f>vlookup(F4581,Teams!$A:B,2,false)</f>
        <v>Liberty B</v>
      </c>
      <c r="H4581" s="1" t="b">
        <v>0</v>
      </c>
      <c r="I4581" s="1" t="b">
        <v>1</v>
      </c>
      <c r="J4581" s="1">
        <v>8.0</v>
      </c>
      <c r="K4581" s="3" t="str">
        <f>vlookup(J4581,Cats!$A:$B,2,false)</f>
        <v>M</v>
      </c>
    </row>
    <row r="4582">
      <c r="A4582" s="1">
        <v>128701.0</v>
      </c>
      <c r="B4582" s="1">
        <v>295.0</v>
      </c>
      <c r="C4582" s="1">
        <f>vlookup(B4582,Games!A:B,2,false)</f>
        <v>1</v>
      </c>
      <c r="D4582" s="2" t="s">
        <v>34</v>
      </c>
      <c r="E4582" s="1" t="s">
        <v>529</v>
      </c>
      <c r="F4582" s="1">
        <v>81.0</v>
      </c>
      <c r="G4582" s="1" t="str">
        <f>vlookup(F4582,Teams!$A:B,2,false)</f>
        <v>JP Stevens B</v>
      </c>
      <c r="H4582" s="1" t="b">
        <v>1</v>
      </c>
      <c r="I4582" s="1" t="b">
        <v>0</v>
      </c>
      <c r="J4582" s="1">
        <v>9.0</v>
      </c>
      <c r="K4582" s="3" t="str">
        <f>vlookup(J4582,Cats!$A:$B,2,false)</f>
        <v>C</v>
      </c>
    </row>
    <row r="4583">
      <c r="A4583" s="1">
        <v>128702.0</v>
      </c>
      <c r="B4583" s="1">
        <v>295.0</v>
      </c>
      <c r="C4583" s="1">
        <f>vlookup(B4583,Games!A:B,2,false)</f>
        <v>1</v>
      </c>
      <c r="D4583" s="2" t="s">
        <v>23</v>
      </c>
      <c r="E4583" s="1" t="s">
        <v>1179</v>
      </c>
      <c r="F4583" s="1">
        <v>87.0</v>
      </c>
      <c r="G4583" s="1" t="str">
        <f>vlookup(F4583,Teams!$A:B,2,false)</f>
        <v>Liberty B</v>
      </c>
      <c r="H4583" s="1" t="b">
        <v>0</v>
      </c>
      <c r="I4583" s="1" t="b">
        <v>0</v>
      </c>
      <c r="J4583" s="1">
        <v>9.0</v>
      </c>
      <c r="K4583" s="3" t="str">
        <f>vlookup(J4583,Cats!$A:$B,2,false)</f>
        <v>C</v>
      </c>
    </row>
    <row r="4584">
      <c r="A4584" s="1">
        <v>128703.0</v>
      </c>
      <c r="B4584" s="1">
        <v>295.0</v>
      </c>
      <c r="C4584" s="1">
        <f>vlookup(B4584,Games!A:B,2,false)</f>
        <v>1</v>
      </c>
      <c r="D4584" s="2" t="s">
        <v>23</v>
      </c>
      <c r="E4584" s="1" t="s">
        <v>596</v>
      </c>
      <c r="F4584" s="1">
        <v>81.0</v>
      </c>
      <c r="G4584" s="1" t="str">
        <f>vlookup(F4584,Teams!$A:B,2,false)</f>
        <v>JP Stevens B</v>
      </c>
      <c r="H4584" s="1" t="b">
        <v>1</v>
      </c>
      <c r="I4584" s="1" t="b">
        <v>0</v>
      </c>
      <c r="J4584" s="1">
        <v>10.0</v>
      </c>
      <c r="K4584" s="3" t="str">
        <f>vlookup(J4584,Cats!$A:$B,2,false)</f>
        <v>E</v>
      </c>
    </row>
    <row r="4585">
      <c r="A4585" s="1">
        <v>128704.0</v>
      </c>
      <c r="B4585" s="1">
        <v>295.0</v>
      </c>
      <c r="C4585" s="1">
        <f>vlookup(B4585,Games!A:B,2,false)</f>
        <v>1</v>
      </c>
      <c r="D4585" s="2" t="s">
        <v>23</v>
      </c>
      <c r="E4585" s="1" t="s">
        <v>1179</v>
      </c>
      <c r="F4585" s="1">
        <v>87.0</v>
      </c>
      <c r="G4585" s="1" t="str">
        <f>vlookup(F4585,Teams!$A:B,2,false)</f>
        <v>Liberty B</v>
      </c>
      <c r="H4585" s="1" t="b">
        <v>0</v>
      </c>
      <c r="I4585" s="1" t="b">
        <v>0</v>
      </c>
      <c r="J4585" s="1">
        <v>10.0</v>
      </c>
      <c r="K4585" s="3" t="str">
        <f>vlookup(J4585,Cats!$A:$B,2,false)</f>
        <v>E</v>
      </c>
    </row>
    <row r="4586">
      <c r="A4586" s="1">
        <v>128705.0</v>
      </c>
      <c r="B4586" s="1">
        <v>295.0</v>
      </c>
      <c r="C4586" s="1">
        <f>vlookup(B4586,Games!A:B,2,false)</f>
        <v>1</v>
      </c>
      <c r="D4586" s="2" t="s">
        <v>23</v>
      </c>
      <c r="E4586" s="1"/>
      <c r="F4586" s="1">
        <v>81.0</v>
      </c>
      <c r="G4586" s="1" t="str">
        <f>vlookup(F4586,Teams!$A:B,2,false)</f>
        <v>JP Stevens B</v>
      </c>
      <c r="H4586" s="1" t="b">
        <v>1</v>
      </c>
      <c r="I4586" s="1" t="b">
        <v>1</v>
      </c>
      <c r="J4586" s="1">
        <v>11.0</v>
      </c>
      <c r="K4586" s="3" t="str">
        <f>vlookup(J4586,Cats!$A:$B,2,false)</f>
        <v>B</v>
      </c>
    </row>
    <row r="4587">
      <c r="A4587" s="1">
        <v>128706.0</v>
      </c>
      <c r="B4587" s="1">
        <v>295.0</v>
      </c>
      <c r="C4587" s="1">
        <f>vlookup(B4587,Games!A:B,2,false)</f>
        <v>1</v>
      </c>
      <c r="D4587" s="2" t="s">
        <v>78</v>
      </c>
      <c r="E4587" s="1" t="s">
        <v>939</v>
      </c>
      <c r="F4587" s="1">
        <v>87.0</v>
      </c>
      <c r="G4587" s="1" t="str">
        <f>vlookup(F4587,Teams!$A:B,2,false)</f>
        <v>Liberty B</v>
      </c>
      <c r="H4587" s="1" t="b">
        <v>0</v>
      </c>
      <c r="I4587" s="1" t="b">
        <v>0</v>
      </c>
      <c r="J4587" s="1">
        <v>11.0</v>
      </c>
      <c r="K4587" s="3" t="str">
        <f>vlookup(J4587,Cats!$A:$B,2,false)</f>
        <v>B</v>
      </c>
    </row>
    <row r="4588">
      <c r="A4588" s="1">
        <v>128707.0</v>
      </c>
      <c r="B4588" s="1">
        <v>295.0</v>
      </c>
      <c r="C4588" s="1">
        <f>vlookup(B4588,Games!A:B,2,false)</f>
        <v>1</v>
      </c>
      <c r="D4588" s="2" t="s">
        <v>34</v>
      </c>
      <c r="E4588" s="1" t="s">
        <v>529</v>
      </c>
      <c r="F4588" s="1">
        <v>81.0</v>
      </c>
      <c r="G4588" s="1" t="str">
        <f>vlookup(F4588,Teams!$A:B,2,false)</f>
        <v>JP Stevens B</v>
      </c>
      <c r="H4588" s="1" t="b">
        <v>1</v>
      </c>
      <c r="I4588" s="1" t="b">
        <v>0</v>
      </c>
      <c r="J4588" s="1">
        <v>12.0</v>
      </c>
      <c r="K4588" s="3" t="str">
        <f>vlookup(J4588,Cats!$A:$B,2,false)</f>
        <v>P</v>
      </c>
    </row>
    <row r="4589">
      <c r="A4589" s="1">
        <v>128708.0</v>
      </c>
      <c r="B4589" s="1">
        <v>295.0</v>
      </c>
      <c r="C4589" s="1">
        <f>vlookup(B4589,Games!A:B,2,false)</f>
        <v>1</v>
      </c>
      <c r="D4589" s="2" t="s">
        <v>23</v>
      </c>
      <c r="E4589" s="1"/>
      <c r="F4589" s="1">
        <v>87.0</v>
      </c>
      <c r="G4589" s="1" t="str">
        <f>vlookup(F4589,Teams!$A:B,2,false)</f>
        <v>Liberty B</v>
      </c>
      <c r="H4589" s="1" t="b">
        <v>0</v>
      </c>
      <c r="I4589" s="1" t="b">
        <v>1</v>
      </c>
      <c r="J4589" s="1">
        <v>12.0</v>
      </c>
      <c r="K4589" s="3" t="str">
        <f>vlookup(J4589,Cats!$A:$B,2,false)</f>
        <v>P</v>
      </c>
    </row>
    <row r="4590">
      <c r="A4590" s="1">
        <v>128709.0</v>
      </c>
      <c r="B4590" s="1">
        <v>295.0</v>
      </c>
      <c r="C4590" s="1">
        <f>vlookup(B4590,Games!A:B,2,false)</f>
        <v>1</v>
      </c>
      <c r="D4590" s="2" t="s">
        <v>78</v>
      </c>
      <c r="E4590" s="1" t="s">
        <v>1171</v>
      </c>
      <c r="F4590" s="1">
        <v>81.0</v>
      </c>
      <c r="G4590" s="1" t="str">
        <f>vlookup(F4590,Teams!$A:B,2,false)</f>
        <v>JP Stevens B</v>
      </c>
      <c r="H4590" s="1" t="b">
        <v>1</v>
      </c>
      <c r="I4590" s="1" t="b">
        <v>0</v>
      </c>
      <c r="J4590" s="1">
        <v>13.0</v>
      </c>
      <c r="K4590" s="3" t="str">
        <f>vlookup(J4590,Cats!$A:$B,2,false)</f>
        <v>X</v>
      </c>
    </row>
    <row r="4591">
      <c r="A4591" s="1">
        <v>128710.0</v>
      </c>
      <c r="B4591" s="1">
        <v>295.0</v>
      </c>
      <c r="C4591" s="1">
        <f>vlookup(B4591,Games!A:B,2,false)</f>
        <v>1</v>
      </c>
      <c r="D4591" s="2" t="s">
        <v>23</v>
      </c>
      <c r="E4591" s="1"/>
      <c r="F4591" s="1">
        <v>87.0</v>
      </c>
      <c r="G4591" s="1" t="str">
        <f>vlookup(F4591,Teams!$A:B,2,false)</f>
        <v>Liberty B</v>
      </c>
      <c r="H4591" s="1" t="b">
        <v>0</v>
      </c>
      <c r="I4591" s="1" t="b">
        <v>1</v>
      </c>
      <c r="J4591" s="1">
        <v>13.0</v>
      </c>
      <c r="K4591" s="3" t="str">
        <f>vlookup(J4591,Cats!$A:$B,2,false)</f>
        <v>X</v>
      </c>
    </row>
    <row r="4592">
      <c r="A4592" s="1">
        <v>128711.0</v>
      </c>
      <c r="B4592" s="1">
        <v>295.0</v>
      </c>
      <c r="C4592" s="1">
        <f>vlookup(B4592,Games!A:B,2,false)</f>
        <v>1</v>
      </c>
      <c r="D4592" s="2" t="s">
        <v>23</v>
      </c>
      <c r="E4592" s="1" t="s">
        <v>529</v>
      </c>
      <c r="F4592" s="1">
        <v>81.0</v>
      </c>
      <c r="G4592" s="1" t="str">
        <f>vlookup(F4592,Teams!$A:B,2,false)</f>
        <v>JP Stevens B</v>
      </c>
      <c r="H4592" s="1" t="b">
        <v>1</v>
      </c>
      <c r="I4592" s="1" t="b">
        <v>0</v>
      </c>
      <c r="J4592" s="1">
        <v>14.0</v>
      </c>
      <c r="K4592" s="3" t="str">
        <f>vlookup(J4592,Cats!$A:$B,2,false)</f>
        <v>M</v>
      </c>
    </row>
    <row r="4593">
      <c r="A4593" s="1">
        <v>128712.0</v>
      </c>
      <c r="B4593" s="1">
        <v>295.0</v>
      </c>
      <c r="C4593" s="1">
        <f>vlookup(B4593,Games!A:B,2,false)</f>
        <v>1</v>
      </c>
      <c r="D4593" s="2" t="s">
        <v>23</v>
      </c>
      <c r="E4593" s="1" t="s">
        <v>1179</v>
      </c>
      <c r="F4593" s="1">
        <v>87.0</v>
      </c>
      <c r="G4593" s="1" t="str">
        <f>vlookup(F4593,Teams!$A:B,2,false)</f>
        <v>Liberty B</v>
      </c>
      <c r="H4593" s="1" t="b">
        <v>0</v>
      </c>
      <c r="I4593" s="1" t="b">
        <v>0</v>
      </c>
      <c r="J4593" s="1">
        <v>14.0</v>
      </c>
      <c r="K4593" s="3" t="str">
        <f>vlookup(J4593,Cats!$A:$B,2,false)</f>
        <v>M</v>
      </c>
    </row>
    <row r="4594">
      <c r="A4594" s="1">
        <v>128713.0</v>
      </c>
      <c r="B4594" s="1">
        <v>295.0</v>
      </c>
      <c r="C4594" s="1">
        <f>vlookup(B4594,Games!A:B,2,false)</f>
        <v>1</v>
      </c>
      <c r="D4594" s="2" t="s">
        <v>23</v>
      </c>
      <c r="E4594" s="1" t="s">
        <v>1171</v>
      </c>
      <c r="F4594" s="1">
        <v>81.0</v>
      </c>
      <c r="G4594" s="1" t="str">
        <f>vlookup(F4594,Teams!$A:B,2,false)</f>
        <v>JP Stevens B</v>
      </c>
      <c r="H4594" s="1" t="b">
        <v>1</v>
      </c>
      <c r="I4594" s="1" t="b">
        <v>0</v>
      </c>
      <c r="J4594" s="1">
        <v>15.0</v>
      </c>
      <c r="K4594" s="3" t="str">
        <f>vlookup(J4594,Cats!$A:$B,2,false)</f>
        <v>C</v>
      </c>
    </row>
    <row r="4595">
      <c r="A4595" s="1">
        <v>128714.0</v>
      </c>
      <c r="B4595" s="1">
        <v>295.0</v>
      </c>
      <c r="C4595" s="1">
        <f>vlookup(B4595,Games!A:B,2,false)</f>
        <v>1</v>
      </c>
      <c r="D4595" s="2" t="s">
        <v>23</v>
      </c>
      <c r="E4595" s="1" t="s">
        <v>939</v>
      </c>
      <c r="F4595" s="1">
        <v>87.0</v>
      </c>
      <c r="G4595" s="1" t="str">
        <f>vlookup(F4595,Teams!$A:B,2,false)</f>
        <v>Liberty B</v>
      </c>
      <c r="H4595" s="1" t="b">
        <v>0</v>
      </c>
      <c r="I4595" s="1" t="b">
        <v>0</v>
      </c>
      <c r="J4595" s="1">
        <v>15.0</v>
      </c>
      <c r="K4595" s="3" t="str">
        <f>vlookup(J4595,Cats!$A:$B,2,false)</f>
        <v>C</v>
      </c>
    </row>
    <row r="4596">
      <c r="A4596" s="1">
        <v>128715.0</v>
      </c>
      <c r="B4596" s="1">
        <v>295.0</v>
      </c>
      <c r="C4596" s="1">
        <f>vlookup(B4596,Games!A:B,2,false)</f>
        <v>1</v>
      </c>
      <c r="D4596" s="2" t="s">
        <v>23</v>
      </c>
      <c r="E4596" s="1" t="s">
        <v>529</v>
      </c>
      <c r="F4596" s="1">
        <v>81.0</v>
      </c>
      <c r="G4596" s="1" t="str">
        <f>vlookup(F4596,Teams!$A:B,2,false)</f>
        <v>JP Stevens B</v>
      </c>
      <c r="H4596" s="1" t="b">
        <v>1</v>
      </c>
      <c r="I4596" s="1" t="b">
        <v>0</v>
      </c>
      <c r="J4596" s="1">
        <v>16.0</v>
      </c>
      <c r="K4596" s="3" t="str">
        <f>vlookup(J4596,Cats!$A:$B,2,false)</f>
        <v>E</v>
      </c>
    </row>
    <row r="4597">
      <c r="A4597" s="1">
        <v>128716.0</v>
      </c>
      <c r="B4597" s="1">
        <v>295.0</v>
      </c>
      <c r="C4597" s="1">
        <f>vlookup(B4597,Games!A:B,2,false)</f>
        <v>1</v>
      </c>
      <c r="D4597" s="2" t="s">
        <v>23</v>
      </c>
      <c r="E4597" s="1" t="s">
        <v>939</v>
      </c>
      <c r="F4597" s="1">
        <v>87.0</v>
      </c>
      <c r="G4597" s="1" t="str">
        <f>vlookup(F4597,Teams!$A:B,2,false)</f>
        <v>Liberty B</v>
      </c>
      <c r="H4597" s="1" t="b">
        <v>0</v>
      </c>
      <c r="I4597" s="1" t="b">
        <v>0</v>
      </c>
      <c r="J4597" s="1">
        <v>16.0</v>
      </c>
      <c r="K4597" s="3" t="str">
        <f>vlookup(J4597,Cats!$A:$B,2,false)</f>
        <v>E</v>
      </c>
    </row>
    <row r="4598">
      <c r="A4598" s="1">
        <v>128717.0</v>
      </c>
      <c r="B4598" s="1">
        <v>295.0</v>
      </c>
      <c r="C4598" s="1">
        <f>vlookup(B4598,Games!A:B,2,false)</f>
        <v>1</v>
      </c>
      <c r="D4598" s="2" t="s">
        <v>34</v>
      </c>
      <c r="E4598" s="1" t="s">
        <v>529</v>
      </c>
      <c r="F4598" s="1">
        <v>81.0</v>
      </c>
      <c r="G4598" s="1" t="str">
        <f>vlookup(F4598,Teams!$A:B,2,false)</f>
        <v>JP Stevens B</v>
      </c>
      <c r="H4598" s="1" t="b">
        <v>1</v>
      </c>
      <c r="I4598" s="1" t="b">
        <v>0</v>
      </c>
      <c r="J4598" s="1">
        <v>17.0</v>
      </c>
      <c r="K4598" s="3" t="str">
        <f>vlookup(J4598,Cats!$A:$B,2,false)</f>
        <v>B</v>
      </c>
    </row>
    <row r="4599">
      <c r="A4599" s="1">
        <v>128718.0</v>
      </c>
      <c r="B4599" s="1">
        <v>295.0</v>
      </c>
      <c r="C4599" s="1">
        <f>vlookup(B4599,Games!A:B,2,false)</f>
        <v>1</v>
      </c>
      <c r="D4599" s="2" t="s">
        <v>23</v>
      </c>
      <c r="E4599" s="1"/>
      <c r="F4599" s="1">
        <v>87.0</v>
      </c>
      <c r="G4599" s="1" t="str">
        <f>vlookup(F4599,Teams!$A:B,2,false)</f>
        <v>Liberty B</v>
      </c>
      <c r="H4599" s="1" t="b">
        <v>0</v>
      </c>
      <c r="I4599" s="1" t="b">
        <v>1</v>
      </c>
      <c r="J4599" s="1">
        <v>17.0</v>
      </c>
      <c r="K4599" s="3" t="str">
        <f>vlookup(J4599,Cats!$A:$B,2,false)</f>
        <v>B</v>
      </c>
    </row>
    <row r="4600">
      <c r="A4600" s="1">
        <v>128719.0</v>
      </c>
      <c r="B4600" s="1">
        <v>295.0</v>
      </c>
      <c r="C4600" s="1">
        <f>vlookup(B4600,Games!A:B,2,false)</f>
        <v>1</v>
      </c>
      <c r="D4600" s="2" t="s">
        <v>78</v>
      </c>
      <c r="E4600" s="1" t="s">
        <v>529</v>
      </c>
      <c r="F4600" s="1">
        <v>81.0</v>
      </c>
      <c r="G4600" s="1" t="str">
        <f>vlookup(F4600,Teams!$A:B,2,false)</f>
        <v>JP Stevens B</v>
      </c>
      <c r="H4600" s="1" t="b">
        <v>1</v>
      </c>
      <c r="I4600" s="1" t="b">
        <v>0</v>
      </c>
      <c r="J4600" s="1">
        <v>18.0</v>
      </c>
      <c r="K4600" s="3" t="str">
        <f>vlookup(J4600,Cats!$A:$B,2,false)</f>
        <v>P</v>
      </c>
    </row>
    <row r="4601">
      <c r="A4601" s="1">
        <v>128720.0</v>
      </c>
      <c r="B4601" s="1">
        <v>295.0</v>
      </c>
      <c r="C4601" s="1">
        <f>vlookup(B4601,Games!A:B,2,false)</f>
        <v>1</v>
      </c>
      <c r="D4601" s="2" t="s">
        <v>23</v>
      </c>
      <c r="E4601" s="1"/>
      <c r="F4601" s="1">
        <v>87.0</v>
      </c>
      <c r="G4601" s="1" t="str">
        <f>vlookup(F4601,Teams!$A:B,2,false)</f>
        <v>Liberty B</v>
      </c>
      <c r="H4601" s="1" t="b">
        <v>0</v>
      </c>
      <c r="I4601" s="1" t="b">
        <v>1</v>
      </c>
      <c r="J4601" s="1">
        <v>18.0</v>
      </c>
      <c r="K4601" s="3" t="str">
        <f>vlookup(J4601,Cats!$A:$B,2,false)</f>
        <v>P</v>
      </c>
    </row>
    <row r="4602">
      <c r="A4602" s="1">
        <v>128721.0</v>
      </c>
      <c r="B4602" s="1">
        <v>295.0</v>
      </c>
      <c r="C4602" s="1">
        <f>vlookup(B4602,Games!A:B,2,false)</f>
        <v>1</v>
      </c>
      <c r="D4602" s="2" t="s">
        <v>23</v>
      </c>
      <c r="E4602" s="1"/>
      <c r="F4602" s="1">
        <v>81.0</v>
      </c>
      <c r="G4602" s="1" t="str">
        <f>vlookup(F4602,Teams!$A:B,2,false)</f>
        <v>JP Stevens B</v>
      </c>
      <c r="H4602" s="1" t="b">
        <v>1</v>
      </c>
      <c r="I4602" s="1" t="b">
        <v>1</v>
      </c>
      <c r="J4602" s="1">
        <v>19.0</v>
      </c>
      <c r="K4602" s="3" t="str">
        <f>vlookup(J4602,Cats!$A:$B,2,false)</f>
        <v>X</v>
      </c>
    </row>
    <row r="4603">
      <c r="A4603" s="1">
        <v>128722.0</v>
      </c>
      <c r="B4603" s="1">
        <v>295.0</v>
      </c>
      <c r="C4603" s="1">
        <f>vlookup(B4603,Games!A:B,2,false)</f>
        <v>1</v>
      </c>
      <c r="D4603" s="2" t="s">
        <v>23</v>
      </c>
      <c r="E4603" s="1" t="s">
        <v>939</v>
      </c>
      <c r="F4603" s="1">
        <v>87.0</v>
      </c>
      <c r="G4603" s="1" t="str">
        <f>vlookup(F4603,Teams!$A:B,2,false)</f>
        <v>Liberty B</v>
      </c>
      <c r="H4603" s="1" t="b">
        <v>0</v>
      </c>
      <c r="I4603" s="1" t="b">
        <v>0</v>
      </c>
      <c r="J4603" s="1">
        <v>19.0</v>
      </c>
      <c r="K4603" s="3" t="str">
        <f>vlookup(J4603,Cats!$A:$B,2,false)</f>
        <v>X</v>
      </c>
    </row>
    <row r="4604">
      <c r="A4604" s="1">
        <v>128723.0</v>
      </c>
      <c r="B4604" s="1">
        <v>295.0</v>
      </c>
      <c r="C4604" s="1">
        <f>vlookup(B4604,Games!A:B,2,false)</f>
        <v>1</v>
      </c>
      <c r="D4604" s="2" t="s">
        <v>78</v>
      </c>
      <c r="E4604" s="1" t="s">
        <v>529</v>
      </c>
      <c r="F4604" s="1">
        <v>81.0</v>
      </c>
      <c r="G4604" s="1" t="str">
        <f>vlookup(F4604,Teams!$A:B,2,false)</f>
        <v>JP Stevens B</v>
      </c>
      <c r="H4604" s="1" t="b">
        <v>1</v>
      </c>
      <c r="I4604" s="1" t="b">
        <v>0</v>
      </c>
      <c r="J4604" s="1">
        <v>20.0</v>
      </c>
      <c r="K4604" s="3" t="str">
        <f>vlookup(J4604,Cats!$A:$B,2,false)</f>
        <v>M</v>
      </c>
    </row>
    <row r="4605">
      <c r="A4605" s="1">
        <v>128724.0</v>
      </c>
      <c r="B4605" s="1">
        <v>295.0</v>
      </c>
      <c r="C4605" s="1">
        <f>vlookup(B4605,Games!A:B,2,false)</f>
        <v>1</v>
      </c>
      <c r="D4605" s="2" t="s">
        <v>23</v>
      </c>
      <c r="E4605" s="1"/>
      <c r="F4605" s="1">
        <v>87.0</v>
      </c>
      <c r="G4605" s="1" t="str">
        <f>vlookup(F4605,Teams!$A:B,2,false)</f>
        <v>Liberty B</v>
      </c>
      <c r="H4605" s="1" t="b">
        <v>0</v>
      </c>
      <c r="I4605" s="1" t="b">
        <v>1</v>
      </c>
      <c r="J4605" s="1">
        <v>20.0</v>
      </c>
      <c r="K4605" s="3" t="str">
        <f>vlookup(J4605,Cats!$A:$B,2,false)</f>
        <v>M</v>
      </c>
    </row>
    <row r="4606">
      <c r="A4606" s="1">
        <v>128725.0</v>
      </c>
      <c r="B4606" s="1">
        <v>295.0</v>
      </c>
      <c r="C4606" s="1">
        <f>vlookup(B4606,Games!A:B,2,false)</f>
        <v>1</v>
      </c>
      <c r="D4606" s="2" t="s">
        <v>23</v>
      </c>
      <c r="E4606" s="1"/>
      <c r="F4606" s="1">
        <v>81.0</v>
      </c>
      <c r="G4606" s="1" t="str">
        <f>vlookup(F4606,Teams!$A:B,2,false)</f>
        <v>JP Stevens B</v>
      </c>
      <c r="H4606" s="1" t="b">
        <v>1</v>
      </c>
      <c r="I4606" s="1" t="b">
        <v>1</v>
      </c>
      <c r="J4606" s="1">
        <v>21.0</v>
      </c>
      <c r="K4606" s="3" t="str">
        <f>vlookup(J4606,Cats!$A:$B,2,false)</f>
        <v>C</v>
      </c>
    </row>
    <row r="4607">
      <c r="A4607" s="1">
        <v>128726.0</v>
      </c>
      <c r="B4607" s="1">
        <v>295.0</v>
      </c>
      <c r="C4607" s="1">
        <f>vlookup(B4607,Games!A:B,2,false)</f>
        <v>1</v>
      </c>
      <c r="D4607" s="2" t="s">
        <v>78</v>
      </c>
      <c r="E4607" s="1" t="s">
        <v>1179</v>
      </c>
      <c r="F4607" s="1">
        <v>87.0</v>
      </c>
      <c r="G4607" s="1" t="str">
        <f>vlookup(F4607,Teams!$A:B,2,false)</f>
        <v>Liberty B</v>
      </c>
      <c r="H4607" s="1" t="b">
        <v>0</v>
      </c>
      <c r="I4607" s="1" t="b">
        <v>0</v>
      </c>
      <c r="J4607" s="1">
        <v>21.0</v>
      </c>
      <c r="K4607" s="3" t="str">
        <f>vlookup(J4607,Cats!$A:$B,2,false)</f>
        <v>C</v>
      </c>
    </row>
    <row r="4608">
      <c r="A4608" s="1">
        <v>128727.0</v>
      </c>
      <c r="B4608" s="1">
        <v>295.0</v>
      </c>
      <c r="C4608" s="1">
        <f>vlookup(B4608,Games!A:B,2,false)</f>
        <v>1</v>
      </c>
      <c r="D4608" s="2" t="s">
        <v>23</v>
      </c>
      <c r="E4608" s="1" t="s">
        <v>596</v>
      </c>
      <c r="F4608" s="1">
        <v>81.0</v>
      </c>
      <c r="G4608" s="1" t="str">
        <f>vlookup(F4608,Teams!$A:B,2,false)</f>
        <v>JP Stevens B</v>
      </c>
      <c r="H4608" s="1" t="b">
        <v>1</v>
      </c>
      <c r="I4608" s="1" t="b">
        <v>0</v>
      </c>
      <c r="J4608" s="1">
        <v>22.0</v>
      </c>
      <c r="K4608" s="3" t="str">
        <f>vlookup(J4608,Cats!$A:$B,2,false)</f>
        <v>E</v>
      </c>
    </row>
    <row r="4609">
      <c r="A4609" s="1">
        <v>128728.0</v>
      </c>
      <c r="B4609" s="1">
        <v>295.0</v>
      </c>
      <c r="C4609" s="1">
        <f>vlookup(B4609,Games!A:B,2,false)</f>
        <v>1</v>
      </c>
      <c r="D4609" s="2" t="s">
        <v>78</v>
      </c>
      <c r="E4609" s="1" t="s">
        <v>1095</v>
      </c>
      <c r="F4609" s="1">
        <v>87.0</v>
      </c>
      <c r="G4609" s="1" t="str">
        <f>vlookup(F4609,Teams!$A:B,2,false)</f>
        <v>Liberty B</v>
      </c>
      <c r="H4609" s="1" t="b">
        <v>0</v>
      </c>
      <c r="I4609" s="1" t="b">
        <v>0</v>
      </c>
      <c r="J4609" s="1">
        <v>22.0</v>
      </c>
      <c r="K4609" s="3" t="str">
        <f>vlookup(J4609,Cats!$A:$B,2,false)</f>
        <v>E</v>
      </c>
    </row>
    <row r="4610">
      <c r="A4610" s="1">
        <v>128729.0</v>
      </c>
      <c r="B4610" s="1">
        <v>295.0</v>
      </c>
      <c r="C4610" s="1">
        <f>vlookup(B4610,Games!A:B,2,false)</f>
        <v>1</v>
      </c>
      <c r="D4610" s="2" t="s">
        <v>23</v>
      </c>
      <c r="E4610" s="1" t="s">
        <v>529</v>
      </c>
      <c r="F4610" s="1">
        <v>81.0</v>
      </c>
      <c r="G4610" s="1" t="str">
        <f>vlookup(F4610,Teams!$A:B,2,false)</f>
        <v>JP Stevens B</v>
      </c>
      <c r="H4610" s="1" t="b">
        <v>1</v>
      </c>
      <c r="I4610" s="1" t="b">
        <v>0</v>
      </c>
      <c r="J4610" s="1">
        <v>23.0</v>
      </c>
      <c r="K4610" s="3" t="str">
        <f>vlookup(J4610,Cats!$A:$B,2,false)</f>
        <v>B</v>
      </c>
    </row>
    <row r="4611">
      <c r="A4611" s="1">
        <v>128730.0</v>
      </c>
      <c r="B4611" s="1">
        <v>295.0</v>
      </c>
      <c r="C4611" s="1">
        <f>vlookup(B4611,Games!A:B,2,false)</f>
        <v>1</v>
      </c>
      <c r="D4611" s="2" t="s">
        <v>23</v>
      </c>
      <c r="E4611" s="1" t="s">
        <v>939</v>
      </c>
      <c r="F4611" s="1">
        <v>87.0</v>
      </c>
      <c r="G4611" s="1" t="str">
        <f>vlookup(F4611,Teams!$A:B,2,false)</f>
        <v>Liberty B</v>
      </c>
      <c r="H4611" s="1" t="b">
        <v>0</v>
      </c>
      <c r="I4611" s="1" t="b">
        <v>0</v>
      </c>
      <c r="J4611" s="1">
        <v>23.0</v>
      </c>
      <c r="K4611" s="3" t="str">
        <f>vlookup(J4611,Cats!$A:$B,2,false)</f>
        <v>B</v>
      </c>
    </row>
    <row r="4612">
      <c r="A4612" s="1">
        <v>128731.0</v>
      </c>
      <c r="B4612" s="1">
        <v>295.0</v>
      </c>
      <c r="C4612" s="1">
        <f>vlookup(B4612,Games!A:B,2,false)</f>
        <v>1</v>
      </c>
      <c r="D4612" s="2" t="s">
        <v>59</v>
      </c>
      <c r="E4612" s="1" t="s">
        <v>596</v>
      </c>
      <c r="F4612" s="1">
        <v>81.0</v>
      </c>
      <c r="G4612" s="1" t="str">
        <f>vlookup(F4612,Teams!$A:B,2,false)</f>
        <v>JP Stevens B</v>
      </c>
      <c r="H4612" s="1" t="b">
        <v>1</v>
      </c>
      <c r="I4612" s="1" t="b">
        <v>0</v>
      </c>
      <c r="J4612" s="1">
        <v>24.0</v>
      </c>
      <c r="K4612" s="3" t="str">
        <f>vlookup(J4612,Cats!$A:$B,2,false)</f>
        <v>P</v>
      </c>
    </row>
    <row r="4613">
      <c r="A4613" s="1">
        <v>128732.0</v>
      </c>
      <c r="B4613" s="1">
        <v>295.0</v>
      </c>
      <c r="C4613" s="1">
        <f>vlookup(B4613,Games!A:B,2,false)</f>
        <v>1</v>
      </c>
      <c r="D4613" s="2" t="s">
        <v>23</v>
      </c>
      <c r="E4613" s="1" t="s">
        <v>941</v>
      </c>
      <c r="F4613" s="1">
        <v>87.0</v>
      </c>
      <c r="G4613" s="1" t="str">
        <f>vlookup(F4613,Teams!$A:B,2,false)</f>
        <v>Liberty B</v>
      </c>
      <c r="H4613" s="1" t="b">
        <v>0</v>
      </c>
      <c r="I4613" s="1" t="b">
        <v>0</v>
      </c>
      <c r="J4613" s="1">
        <v>24.0</v>
      </c>
      <c r="K4613" s="3" t="str">
        <f>vlookup(J4613,Cats!$A:$B,2,false)</f>
        <v>P</v>
      </c>
    </row>
    <row r="4614">
      <c r="A4614" s="1">
        <v>128733.0</v>
      </c>
      <c r="B4614" s="1">
        <v>296.0</v>
      </c>
      <c r="C4614" s="1">
        <f>vlookup(B4614,Games!A:B,2,false)</f>
        <v>1</v>
      </c>
      <c r="D4614" s="2" t="s">
        <v>59</v>
      </c>
      <c r="E4614" s="1" t="s">
        <v>902</v>
      </c>
      <c r="F4614" s="1">
        <v>71.0</v>
      </c>
      <c r="G4614" s="1" t="str">
        <f>vlookup(F4614,Teams!$A:B,2,false)</f>
        <v>Fayetteville</v>
      </c>
      <c r="H4614" s="1" t="b">
        <v>1</v>
      </c>
      <c r="I4614" s="1" t="b">
        <v>0</v>
      </c>
      <c r="J4614" s="1">
        <v>1.0</v>
      </c>
      <c r="K4614" s="3" t="str">
        <f>vlookup(J4614,Cats!$A:$B,2,false)</f>
        <v>X</v>
      </c>
    </row>
    <row r="4615">
      <c r="A4615" s="1">
        <v>128734.0</v>
      </c>
      <c r="B4615" s="1">
        <v>296.0</v>
      </c>
      <c r="C4615" s="1">
        <f>vlookup(B4615,Games!A:B,2,false)</f>
        <v>1</v>
      </c>
      <c r="D4615" s="2" t="s">
        <v>78</v>
      </c>
      <c r="E4615" s="1" t="s">
        <v>502</v>
      </c>
      <c r="F4615" s="1">
        <v>86.0</v>
      </c>
      <c r="G4615" s="1" t="str">
        <f>vlookup(F4615,Teams!$A:B,2,false)</f>
        <v>Liberty A</v>
      </c>
      <c r="H4615" s="1" t="b">
        <v>0</v>
      </c>
      <c r="I4615" s="1" t="b">
        <v>0</v>
      </c>
      <c r="J4615" s="1">
        <v>1.0</v>
      </c>
      <c r="K4615" s="3" t="str">
        <f>vlookup(J4615,Cats!$A:$B,2,false)</f>
        <v>X</v>
      </c>
    </row>
    <row r="4616">
      <c r="A4616" s="1">
        <v>128735.0</v>
      </c>
      <c r="B4616" s="1">
        <v>296.0</v>
      </c>
      <c r="C4616" s="1">
        <f>vlookup(B4616,Games!A:B,2,false)</f>
        <v>1</v>
      </c>
      <c r="D4616" s="2" t="s">
        <v>34</v>
      </c>
      <c r="E4616" s="1" t="s">
        <v>1040</v>
      </c>
      <c r="F4616" s="1">
        <v>71.0</v>
      </c>
      <c r="G4616" s="1" t="str">
        <f>vlookup(F4616,Teams!$A:B,2,false)</f>
        <v>Fayetteville</v>
      </c>
      <c r="H4616" s="1" t="b">
        <v>1</v>
      </c>
      <c r="I4616" s="1" t="b">
        <v>0</v>
      </c>
      <c r="J4616" s="1">
        <v>2.0</v>
      </c>
      <c r="K4616" s="3" t="str">
        <f>vlookup(J4616,Cats!$A:$B,2,false)</f>
        <v>M</v>
      </c>
    </row>
    <row r="4617">
      <c r="A4617" s="1">
        <v>128736.0</v>
      </c>
      <c r="B4617" s="1">
        <v>296.0</v>
      </c>
      <c r="C4617" s="1">
        <f>vlookup(B4617,Games!A:B,2,false)</f>
        <v>1</v>
      </c>
      <c r="D4617" s="2" t="s">
        <v>23</v>
      </c>
      <c r="E4617" s="1"/>
      <c r="F4617" s="1">
        <v>86.0</v>
      </c>
      <c r="G4617" s="1" t="str">
        <f>vlookup(F4617,Teams!$A:B,2,false)</f>
        <v>Liberty A</v>
      </c>
      <c r="H4617" s="1" t="b">
        <v>0</v>
      </c>
      <c r="I4617" s="1" t="b">
        <v>1</v>
      </c>
      <c r="J4617" s="1">
        <v>2.0</v>
      </c>
      <c r="K4617" s="3" t="str">
        <f>vlookup(J4617,Cats!$A:$B,2,false)</f>
        <v>M</v>
      </c>
    </row>
    <row r="4618">
      <c r="A4618" s="1">
        <v>128737.0</v>
      </c>
      <c r="B4618" s="1">
        <v>296.0</v>
      </c>
      <c r="C4618" s="1">
        <f>vlookup(B4618,Games!A:B,2,false)</f>
        <v>1</v>
      </c>
      <c r="D4618" s="2" t="s">
        <v>78</v>
      </c>
      <c r="E4618" s="1" t="s">
        <v>482</v>
      </c>
      <c r="F4618" s="1">
        <v>71.0</v>
      </c>
      <c r="G4618" s="1" t="str">
        <f>vlookup(F4618,Teams!$A:B,2,false)</f>
        <v>Fayetteville</v>
      </c>
      <c r="H4618" s="1" t="b">
        <v>1</v>
      </c>
      <c r="I4618" s="1" t="b">
        <v>0</v>
      </c>
      <c r="J4618" s="1">
        <v>3.0</v>
      </c>
      <c r="K4618" s="3" t="str">
        <f>vlookup(J4618,Cats!$A:$B,2,false)</f>
        <v>C</v>
      </c>
    </row>
    <row r="4619">
      <c r="A4619" s="1">
        <v>128738.0</v>
      </c>
      <c r="B4619" s="1">
        <v>296.0</v>
      </c>
      <c r="C4619" s="1">
        <f>vlookup(B4619,Games!A:B,2,false)</f>
        <v>1</v>
      </c>
      <c r="D4619" s="2" t="s">
        <v>23</v>
      </c>
      <c r="E4619" s="1"/>
      <c r="F4619" s="1">
        <v>86.0</v>
      </c>
      <c r="G4619" s="1" t="str">
        <f>vlookup(F4619,Teams!$A:B,2,false)</f>
        <v>Liberty A</v>
      </c>
      <c r="H4619" s="1" t="b">
        <v>0</v>
      </c>
      <c r="I4619" s="1" t="b">
        <v>1</v>
      </c>
      <c r="J4619" s="1">
        <v>3.0</v>
      </c>
      <c r="K4619" s="3" t="str">
        <f>vlookup(J4619,Cats!$A:$B,2,false)</f>
        <v>C</v>
      </c>
    </row>
    <row r="4620">
      <c r="A4620" s="1">
        <v>128739.0</v>
      </c>
      <c r="B4620" s="1">
        <v>296.0</v>
      </c>
      <c r="C4620" s="1">
        <f>vlookup(B4620,Games!A:B,2,false)</f>
        <v>1</v>
      </c>
      <c r="D4620" s="2" t="s">
        <v>34</v>
      </c>
      <c r="E4620" s="1" t="s">
        <v>637</v>
      </c>
      <c r="F4620" s="1">
        <v>71.0</v>
      </c>
      <c r="G4620" s="1" t="str">
        <f>vlookup(F4620,Teams!$A:B,2,false)</f>
        <v>Fayetteville</v>
      </c>
      <c r="H4620" s="1" t="b">
        <v>1</v>
      </c>
      <c r="I4620" s="1" t="b">
        <v>0</v>
      </c>
      <c r="J4620" s="1">
        <v>4.0</v>
      </c>
      <c r="K4620" s="3" t="str">
        <f>vlookup(J4620,Cats!$A:$B,2,false)</f>
        <v>E</v>
      </c>
    </row>
    <row r="4621">
      <c r="A4621" s="1">
        <v>128740.0</v>
      </c>
      <c r="B4621" s="1">
        <v>296.0</v>
      </c>
      <c r="C4621" s="1">
        <f>vlookup(B4621,Games!A:B,2,false)</f>
        <v>1</v>
      </c>
      <c r="D4621" s="2" t="s">
        <v>23</v>
      </c>
      <c r="E4621" s="1"/>
      <c r="F4621" s="1">
        <v>86.0</v>
      </c>
      <c r="G4621" s="1" t="str">
        <f>vlookup(F4621,Teams!$A:B,2,false)</f>
        <v>Liberty A</v>
      </c>
      <c r="H4621" s="1" t="b">
        <v>0</v>
      </c>
      <c r="I4621" s="1" t="b">
        <v>1</v>
      </c>
      <c r="J4621" s="1">
        <v>4.0</v>
      </c>
      <c r="K4621" s="3" t="str">
        <f>vlookup(J4621,Cats!$A:$B,2,false)</f>
        <v>E</v>
      </c>
    </row>
    <row r="4622">
      <c r="A4622" s="1">
        <v>128741.0</v>
      </c>
      <c r="B4622" s="1">
        <v>296.0</v>
      </c>
      <c r="C4622" s="1">
        <f>vlookup(B4622,Games!A:B,2,false)</f>
        <v>1</v>
      </c>
      <c r="D4622" s="2" t="s">
        <v>23</v>
      </c>
      <c r="E4622" s="1" t="s">
        <v>902</v>
      </c>
      <c r="F4622" s="1">
        <v>71.0</v>
      </c>
      <c r="G4622" s="1" t="str">
        <f>vlookup(F4622,Teams!$A:B,2,false)</f>
        <v>Fayetteville</v>
      </c>
      <c r="H4622" s="1" t="b">
        <v>1</v>
      </c>
      <c r="I4622" s="1" t="b">
        <v>0</v>
      </c>
      <c r="J4622" s="1">
        <v>5.0</v>
      </c>
      <c r="K4622" s="3" t="str">
        <f>vlookup(J4622,Cats!$A:$B,2,false)</f>
        <v>B</v>
      </c>
    </row>
    <row r="4623">
      <c r="A4623" s="1">
        <v>128742.0</v>
      </c>
      <c r="B4623" s="1">
        <v>296.0</v>
      </c>
      <c r="C4623" s="1">
        <f>vlookup(B4623,Games!A:B,2,false)</f>
        <v>1</v>
      </c>
      <c r="D4623" s="2" t="s">
        <v>34</v>
      </c>
      <c r="E4623" s="1" t="s">
        <v>964</v>
      </c>
      <c r="F4623" s="1">
        <v>86.0</v>
      </c>
      <c r="G4623" s="1" t="str">
        <f>vlookup(F4623,Teams!$A:B,2,false)</f>
        <v>Liberty A</v>
      </c>
      <c r="H4623" s="1" t="b">
        <v>0</v>
      </c>
      <c r="I4623" s="1" t="b">
        <v>0</v>
      </c>
      <c r="J4623" s="1">
        <v>5.0</v>
      </c>
      <c r="K4623" s="3" t="str">
        <f>vlookup(J4623,Cats!$A:$B,2,false)</f>
        <v>B</v>
      </c>
    </row>
    <row r="4624">
      <c r="A4624" s="1">
        <v>128743.0</v>
      </c>
      <c r="B4624" s="1">
        <v>296.0</v>
      </c>
      <c r="C4624" s="1">
        <f>vlookup(B4624,Games!A:B,2,false)</f>
        <v>1</v>
      </c>
      <c r="D4624" s="2" t="s">
        <v>78</v>
      </c>
      <c r="E4624" s="1" t="s">
        <v>482</v>
      </c>
      <c r="F4624" s="1">
        <v>71.0</v>
      </c>
      <c r="G4624" s="1" t="str">
        <f>vlookup(F4624,Teams!$A:B,2,false)</f>
        <v>Fayetteville</v>
      </c>
      <c r="H4624" s="1" t="b">
        <v>1</v>
      </c>
      <c r="I4624" s="1" t="b">
        <v>0</v>
      </c>
      <c r="J4624" s="1">
        <v>6.0</v>
      </c>
      <c r="K4624" s="3" t="str">
        <f>vlookup(J4624,Cats!$A:$B,2,false)</f>
        <v>P</v>
      </c>
    </row>
    <row r="4625">
      <c r="A4625" s="1">
        <v>128744.0</v>
      </c>
      <c r="B4625" s="1">
        <v>296.0</v>
      </c>
      <c r="C4625" s="1">
        <f>vlookup(B4625,Games!A:B,2,false)</f>
        <v>1</v>
      </c>
      <c r="D4625" s="2" t="s">
        <v>23</v>
      </c>
      <c r="E4625" s="1"/>
      <c r="F4625" s="1">
        <v>86.0</v>
      </c>
      <c r="G4625" s="1" t="str">
        <f>vlookup(F4625,Teams!$A:B,2,false)</f>
        <v>Liberty A</v>
      </c>
      <c r="H4625" s="1" t="b">
        <v>0</v>
      </c>
      <c r="I4625" s="1" t="b">
        <v>1</v>
      </c>
      <c r="J4625" s="1">
        <v>6.0</v>
      </c>
      <c r="K4625" s="3" t="str">
        <f>vlookup(J4625,Cats!$A:$B,2,false)</f>
        <v>P</v>
      </c>
    </row>
    <row r="4626">
      <c r="A4626" s="1">
        <v>128745.0</v>
      </c>
      <c r="B4626" s="1">
        <v>296.0</v>
      </c>
      <c r="C4626" s="1">
        <f>vlookup(B4626,Games!A:B,2,false)</f>
        <v>1</v>
      </c>
      <c r="D4626" s="2" t="s">
        <v>23</v>
      </c>
      <c r="E4626" s="1"/>
      <c r="F4626" s="1">
        <v>71.0</v>
      </c>
      <c r="G4626" s="1" t="str">
        <f>vlookup(F4626,Teams!$A:B,2,false)</f>
        <v>Fayetteville</v>
      </c>
      <c r="H4626" s="1" t="b">
        <v>1</v>
      </c>
      <c r="I4626" s="1" t="b">
        <v>1</v>
      </c>
      <c r="J4626" s="1">
        <v>7.0</v>
      </c>
      <c r="K4626" s="3" t="str">
        <f>vlookup(J4626,Cats!$A:$B,2,false)</f>
        <v>X</v>
      </c>
    </row>
    <row r="4627">
      <c r="A4627" s="1">
        <v>128746.0</v>
      </c>
      <c r="B4627" s="1">
        <v>296.0</v>
      </c>
      <c r="C4627" s="1">
        <f>vlookup(B4627,Games!A:B,2,false)</f>
        <v>1</v>
      </c>
      <c r="D4627" s="2" t="s">
        <v>34</v>
      </c>
      <c r="E4627" s="1" t="s">
        <v>964</v>
      </c>
      <c r="F4627" s="1">
        <v>86.0</v>
      </c>
      <c r="G4627" s="1" t="str">
        <f>vlookup(F4627,Teams!$A:B,2,false)</f>
        <v>Liberty A</v>
      </c>
      <c r="H4627" s="1" t="b">
        <v>0</v>
      </c>
      <c r="I4627" s="1" t="b">
        <v>0</v>
      </c>
      <c r="J4627" s="1">
        <v>7.0</v>
      </c>
      <c r="K4627" s="3" t="str">
        <f>vlookup(J4627,Cats!$A:$B,2,false)</f>
        <v>X</v>
      </c>
    </row>
    <row r="4628">
      <c r="A4628" s="1">
        <v>128747.0</v>
      </c>
      <c r="B4628" s="1">
        <v>296.0</v>
      </c>
      <c r="C4628" s="1">
        <f>vlookup(B4628,Games!A:B,2,false)</f>
        <v>1</v>
      </c>
      <c r="D4628" s="2" t="s">
        <v>34</v>
      </c>
      <c r="E4628" s="1" t="s">
        <v>902</v>
      </c>
      <c r="F4628" s="1">
        <v>71.0</v>
      </c>
      <c r="G4628" s="1" t="str">
        <f>vlookup(F4628,Teams!$A:B,2,false)</f>
        <v>Fayetteville</v>
      </c>
      <c r="H4628" s="1" t="b">
        <v>1</v>
      </c>
      <c r="I4628" s="1" t="b">
        <v>0</v>
      </c>
      <c r="J4628" s="1">
        <v>8.0</v>
      </c>
      <c r="K4628" s="3" t="str">
        <f>vlookup(J4628,Cats!$A:$B,2,false)</f>
        <v>M</v>
      </c>
    </row>
    <row r="4629">
      <c r="A4629" s="1">
        <v>128748.0</v>
      </c>
      <c r="B4629" s="1">
        <v>296.0</v>
      </c>
      <c r="C4629" s="1">
        <f>vlookup(B4629,Games!A:B,2,false)</f>
        <v>1</v>
      </c>
      <c r="D4629" s="2" t="s">
        <v>23</v>
      </c>
      <c r="E4629" s="1" t="s">
        <v>1120</v>
      </c>
      <c r="F4629" s="1">
        <v>86.0</v>
      </c>
      <c r="G4629" s="1" t="str">
        <f>vlookup(F4629,Teams!$A:B,2,false)</f>
        <v>Liberty A</v>
      </c>
      <c r="H4629" s="1" t="b">
        <v>0</v>
      </c>
      <c r="I4629" s="1" t="b">
        <v>0</v>
      </c>
      <c r="J4629" s="1">
        <v>8.0</v>
      </c>
      <c r="K4629" s="3" t="str">
        <f>vlookup(J4629,Cats!$A:$B,2,false)</f>
        <v>M</v>
      </c>
    </row>
    <row r="4630">
      <c r="A4630" s="1">
        <v>128749.0</v>
      </c>
      <c r="B4630" s="1">
        <v>296.0</v>
      </c>
      <c r="C4630" s="1">
        <f>vlookup(B4630,Games!A:B,2,false)</f>
        <v>1</v>
      </c>
      <c r="D4630" s="2" t="s">
        <v>23</v>
      </c>
      <c r="E4630" s="1"/>
      <c r="F4630" s="1">
        <v>71.0</v>
      </c>
      <c r="G4630" s="1" t="str">
        <f>vlookup(F4630,Teams!$A:B,2,false)</f>
        <v>Fayetteville</v>
      </c>
      <c r="H4630" s="1" t="b">
        <v>1</v>
      </c>
      <c r="I4630" s="1" t="b">
        <v>1</v>
      </c>
      <c r="J4630" s="1">
        <v>9.0</v>
      </c>
      <c r="K4630" s="3" t="str">
        <f>vlookup(J4630,Cats!$A:$B,2,false)</f>
        <v>C</v>
      </c>
    </row>
    <row r="4631">
      <c r="A4631" s="1">
        <v>128750.0</v>
      </c>
      <c r="B4631" s="1">
        <v>296.0</v>
      </c>
      <c r="C4631" s="1">
        <f>vlookup(B4631,Games!A:B,2,false)</f>
        <v>1</v>
      </c>
      <c r="D4631" s="2" t="s">
        <v>78</v>
      </c>
      <c r="E4631" s="1" t="s">
        <v>502</v>
      </c>
      <c r="F4631" s="1">
        <v>86.0</v>
      </c>
      <c r="G4631" s="1" t="str">
        <f>vlookup(F4631,Teams!$A:B,2,false)</f>
        <v>Liberty A</v>
      </c>
      <c r="H4631" s="1" t="b">
        <v>0</v>
      </c>
      <c r="I4631" s="1" t="b">
        <v>0</v>
      </c>
      <c r="J4631" s="1">
        <v>9.0</v>
      </c>
      <c r="K4631" s="3" t="str">
        <f>vlookup(J4631,Cats!$A:$B,2,false)</f>
        <v>C</v>
      </c>
    </row>
    <row r="4632">
      <c r="A4632" s="1">
        <v>128751.0</v>
      </c>
      <c r="B4632" s="1">
        <v>296.0</v>
      </c>
      <c r="C4632" s="1">
        <f>vlookup(B4632,Games!A:B,2,false)</f>
        <v>1</v>
      </c>
      <c r="D4632" s="2" t="s">
        <v>23</v>
      </c>
      <c r="E4632" s="1" t="s">
        <v>637</v>
      </c>
      <c r="F4632" s="1">
        <v>71.0</v>
      </c>
      <c r="G4632" s="1" t="str">
        <f>vlookup(F4632,Teams!$A:B,2,false)</f>
        <v>Fayetteville</v>
      </c>
      <c r="H4632" s="1" t="b">
        <v>1</v>
      </c>
      <c r="I4632" s="1" t="b">
        <v>0</v>
      </c>
      <c r="J4632" s="1">
        <v>10.0</v>
      </c>
      <c r="K4632" s="3" t="str">
        <f>vlookup(J4632,Cats!$A:$B,2,false)</f>
        <v>E</v>
      </c>
    </row>
    <row r="4633">
      <c r="A4633" s="1">
        <v>128752.0</v>
      </c>
      <c r="B4633" s="1">
        <v>296.0</v>
      </c>
      <c r="C4633" s="1">
        <f>vlookup(B4633,Games!A:B,2,false)</f>
        <v>1</v>
      </c>
      <c r="D4633" s="2" t="s">
        <v>23</v>
      </c>
      <c r="E4633" s="1"/>
      <c r="F4633" s="1">
        <v>86.0</v>
      </c>
      <c r="G4633" s="1" t="str">
        <f>vlookup(F4633,Teams!$A:B,2,false)</f>
        <v>Liberty A</v>
      </c>
      <c r="H4633" s="1" t="b">
        <v>0</v>
      </c>
      <c r="I4633" s="1" t="b">
        <v>1</v>
      </c>
      <c r="J4633" s="1">
        <v>10.0</v>
      </c>
      <c r="K4633" s="3" t="str">
        <f>vlookup(J4633,Cats!$A:$B,2,false)</f>
        <v>E</v>
      </c>
    </row>
    <row r="4634">
      <c r="A4634" s="1">
        <v>128753.0</v>
      </c>
      <c r="B4634" s="1">
        <v>296.0</v>
      </c>
      <c r="C4634" s="1">
        <f>vlookup(B4634,Games!A:B,2,false)</f>
        <v>1</v>
      </c>
      <c r="D4634" s="2" t="s">
        <v>23</v>
      </c>
      <c r="E4634" s="1" t="s">
        <v>902</v>
      </c>
      <c r="F4634" s="1">
        <v>71.0</v>
      </c>
      <c r="G4634" s="1" t="str">
        <f>vlookup(F4634,Teams!$A:B,2,false)</f>
        <v>Fayetteville</v>
      </c>
      <c r="H4634" s="1" t="b">
        <v>1</v>
      </c>
      <c r="I4634" s="1" t="b">
        <v>0</v>
      </c>
      <c r="J4634" s="1">
        <v>11.0</v>
      </c>
      <c r="K4634" s="3" t="str">
        <f>vlookup(J4634,Cats!$A:$B,2,false)</f>
        <v>B</v>
      </c>
    </row>
    <row r="4635">
      <c r="A4635" s="1">
        <v>128754.0</v>
      </c>
      <c r="B4635" s="1">
        <v>296.0</v>
      </c>
      <c r="C4635" s="1">
        <f>vlookup(B4635,Games!A:B,2,false)</f>
        <v>1</v>
      </c>
      <c r="D4635" s="2" t="s">
        <v>34</v>
      </c>
      <c r="E4635" s="1" t="s">
        <v>887</v>
      </c>
      <c r="F4635" s="1">
        <v>86.0</v>
      </c>
      <c r="G4635" s="1" t="str">
        <f>vlookup(F4635,Teams!$A:B,2,false)</f>
        <v>Liberty A</v>
      </c>
      <c r="H4635" s="1" t="b">
        <v>0</v>
      </c>
      <c r="I4635" s="1" t="b">
        <v>0</v>
      </c>
      <c r="J4635" s="1">
        <v>11.0</v>
      </c>
      <c r="K4635" s="3" t="str">
        <f>vlookup(J4635,Cats!$A:$B,2,false)</f>
        <v>B</v>
      </c>
    </row>
    <row r="4636">
      <c r="A4636" s="1">
        <v>128755.0</v>
      </c>
      <c r="B4636" s="1">
        <v>296.0</v>
      </c>
      <c r="C4636" s="1">
        <f>vlookup(B4636,Games!A:B,2,false)</f>
        <v>1</v>
      </c>
      <c r="D4636" s="2" t="s">
        <v>34</v>
      </c>
      <c r="E4636" s="1" t="s">
        <v>482</v>
      </c>
      <c r="F4636" s="1">
        <v>71.0</v>
      </c>
      <c r="G4636" s="1" t="str">
        <f>vlookup(F4636,Teams!$A:B,2,false)</f>
        <v>Fayetteville</v>
      </c>
      <c r="H4636" s="1" t="b">
        <v>1</v>
      </c>
      <c r="I4636" s="1" t="b">
        <v>0</v>
      </c>
      <c r="J4636" s="1">
        <v>12.0</v>
      </c>
      <c r="K4636" s="3" t="str">
        <f>vlookup(J4636,Cats!$A:$B,2,false)</f>
        <v>P</v>
      </c>
    </row>
    <row r="4637">
      <c r="A4637" s="1">
        <v>128756.0</v>
      </c>
      <c r="B4637" s="1">
        <v>296.0</v>
      </c>
      <c r="C4637" s="1">
        <f>vlookup(B4637,Games!A:B,2,false)</f>
        <v>1</v>
      </c>
      <c r="D4637" s="2" t="s">
        <v>23</v>
      </c>
      <c r="E4637" s="1"/>
      <c r="F4637" s="1">
        <v>86.0</v>
      </c>
      <c r="G4637" s="1" t="str">
        <f>vlookup(F4637,Teams!$A:B,2,false)</f>
        <v>Liberty A</v>
      </c>
      <c r="H4637" s="1" t="b">
        <v>0</v>
      </c>
      <c r="I4637" s="1" t="b">
        <v>1</v>
      </c>
      <c r="J4637" s="1">
        <v>12.0</v>
      </c>
      <c r="K4637" s="3" t="str">
        <f>vlookup(J4637,Cats!$A:$B,2,false)</f>
        <v>P</v>
      </c>
    </row>
    <row r="4638">
      <c r="A4638" s="1">
        <v>128757.0</v>
      </c>
      <c r="B4638" s="1">
        <v>296.0</v>
      </c>
      <c r="C4638" s="1">
        <f>vlookup(B4638,Games!A:B,2,false)</f>
        <v>1</v>
      </c>
      <c r="D4638" s="2" t="s">
        <v>34</v>
      </c>
      <c r="E4638" s="1" t="s">
        <v>637</v>
      </c>
      <c r="F4638" s="1">
        <v>71.0</v>
      </c>
      <c r="G4638" s="1" t="str">
        <f>vlookup(F4638,Teams!$A:B,2,false)</f>
        <v>Fayetteville</v>
      </c>
      <c r="H4638" s="1" t="b">
        <v>1</v>
      </c>
      <c r="I4638" s="1" t="b">
        <v>0</v>
      </c>
      <c r="J4638" s="1">
        <v>13.0</v>
      </c>
      <c r="K4638" s="3" t="str">
        <f>vlookup(J4638,Cats!$A:$B,2,false)</f>
        <v>X</v>
      </c>
    </row>
    <row r="4639">
      <c r="A4639" s="1">
        <v>128758.0</v>
      </c>
      <c r="B4639" s="1">
        <v>296.0</v>
      </c>
      <c r="C4639" s="1">
        <f>vlookup(B4639,Games!A:B,2,false)</f>
        <v>1</v>
      </c>
      <c r="D4639" s="2" t="s">
        <v>23</v>
      </c>
      <c r="E4639" s="1"/>
      <c r="F4639" s="1">
        <v>86.0</v>
      </c>
      <c r="G4639" s="1" t="str">
        <f>vlookup(F4639,Teams!$A:B,2,false)</f>
        <v>Liberty A</v>
      </c>
      <c r="H4639" s="1" t="b">
        <v>0</v>
      </c>
      <c r="I4639" s="1" t="b">
        <v>1</v>
      </c>
      <c r="J4639" s="1">
        <v>13.0</v>
      </c>
      <c r="K4639" s="3" t="str">
        <f>vlookup(J4639,Cats!$A:$B,2,false)</f>
        <v>X</v>
      </c>
    </row>
    <row r="4640">
      <c r="A4640" s="1">
        <v>128759.0</v>
      </c>
      <c r="B4640" s="1">
        <v>296.0</v>
      </c>
      <c r="C4640" s="1">
        <f>vlookup(B4640,Games!A:B,2,false)</f>
        <v>1</v>
      </c>
      <c r="D4640" s="2" t="s">
        <v>23</v>
      </c>
      <c r="E4640" s="1" t="s">
        <v>902</v>
      </c>
      <c r="F4640" s="1">
        <v>71.0</v>
      </c>
      <c r="G4640" s="1" t="str">
        <f>vlookup(F4640,Teams!$A:B,2,false)</f>
        <v>Fayetteville</v>
      </c>
      <c r="H4640" s="1" t="b">
        <v>1</v>
      </c>
      <c r="I4640" s="1" t="b">
        <v>0</v>
      </c>
      <c r="J4640" s="1">
        <v>14.0</v>
      </c>
      <c r="K4640" s="3" t="str">
        <f>vlookup(J4640,Cats!$A:$B,2,false)</f>
        <v>M</v>
      </c>
    </row>
    <row r="4641">
      <c r="A4641" s="1">
        <v>128760.0</v>
      </c>
      <c r="B4641" s="1">
        <v>296.0</v>
      </c>
      <c r="C4641" s="1">
        <f>vlookup(B4641,Games!A:B,2,false)</f>
        <v>1</v>
      </c>
      <c r="D4641" s="2" t="s">
        <v>23</v>
      </c>
      <c r="E4641" s="1" t="s">
        <v>1120</v>
      </c>
      <c r="F4641" s="1">
        <v>86.0</v>
      </c>
      <c r="G4641" s="1" t="str">
        <f>vlookup(F4641,Teams!$A:B,2,false)</f>
        <v>Liberty A</v>
      </c>
      <c r="H4641" s="1" t="b">
        <v>0</v>
      </c>
      <c r="I4641" s="1" t="b">
        <v>0</v>
      </c>
      <c r="J4641" s="1">
        <v>14.0</v>
      </c>
      <c r="K4641" s="3" t="str">
        <f>vlookup(J4641,Cats!$A:$B,2,false)</f>
        <v>M</v>
      </c>
    </row>
    <row r="4642">
      <c r="A4642" s="1">
        <v>128761.0</v>
      </c>
      <c r="B4642" s="1">
        <v>296.0</v>
      </c>
      <c r="C4642" s="1">
        <f>vlookup(B4642,Games!A:B,2,false)</f>
        <v>1</v>
      </c>
      <c r="D4642" s="2" t="s">
        <v>23</v>
      </c>
      <c r="E4642" s="1" t="s">
        <v>482</v>
      </c>
      <c r="F4642" s="1">
        <v>71.0</v>
      </c>
      <c r="G4642" s="1" t="str">
        <f>vlookup(F4642,Teams!$A:B,2,false)</f>
        <v>Fayetteville</v>
      </c>
      <c r="H4642" s="1" t="b">
        <v>1</v>
      </c>
      <c r="I4642" s="1" t="b">
        <v>0</v>
      </c>
      <c r="J4642" s="1">
        <v>15.0</v>
      </c>
      <c r="K4642" s="3" t="str">
        <f>vlookup(J4642,Cats!$A:$B,2,false)</f>
        <v>C</v>
      </c>
    </row>
    <row r="4643">
      <c r="A4643" s="1">
        <v>128762.0</v>
      </c>
      <c r="B4643" s="1">
        <v>296.0</v>
      </c>
      <c r="C4643" s="1">
        <f>vlookup(B4643,Games!A:B,2,false)</f>
        <v>1</v>
      </c>
      <c r="D4643" s="2" t="s">
        <v>78</v>
      </c>
      <c r="E4643" s="1" t="s">
        <v>502</v>
      </c>
      <c r="F4643" s="1">
        <v>86.0</v>
      </c>
      <c r="G4643" s="1" t="str">
        <f>vlookup(F4643,Teams!$A:B,2,false)</f>
        <v>Liberty A</v>
      </c>
      <c r="H4643" s="1" t="b">
        <v>0</v>
      </c>
      <c r="I4643" s="1" t="b">
        <v>0</v>
      </c>
      <c r="J4643" s="1">
        <v>15.0</v>
      </c>
      <c r="K4643" s="3" t="str">
        <f>vlookup(J4643,Cats!$A:$B,2,false)</f>
        <v>C</v>
      </c>
    </row>
    <row r="4644">
      <c r="A4644" s="1">
        <v>128763.0</v>
      </c>
      <c r="B4644" s="1">
        <v>296.0</v>
      </c>
      <c r="C4644" s="1">
        <f>vlookup(B4644,Games!A:B,2,false)</f>
        <v>1</v>
      </c>
      <c r="D4644" s="2" t="s">
        <v>23</v>
      </c>
      <c r="E4644" s="1" t="s">
        <v>637</v>
      </c>
      <c r="F4644" s="1">
        <v>71.0</v>
      </c>
      <c r="G4644" s="1" t="str">
        <f>vlookup(F4644,Teams!$A:B,2,false)</f>
        <v>Fayetteville</v>
      </c>
      <c r="H4644" s="1" t="b">
        <v>1</v>
      </c>
      <c r="I4644" s="1" t="b">
        <v>0</v>
      </c>
      <c r="J4644" s="1">
        <v>16.0</v>
      </c>
      <c r="K4644" s="3" t="str">
        <f>vlookup(J4644,Cats!$A:$B,2,false)</f>
        <v>E</v>
      </c>
    </row>
    <row r="4645">
      <c r="A4645" s="1">
        <v>128764.0</v>
      </c>
      <c r="B4645" s="1">
        <v>296.0</v>
      </c>
      <c r="C4645" s="1">
        <f>vlookup(B4645,Games!A:B,2,false)</f>
        <v>1</v>
      </c>
      <c r="D4645" s="2" t="s">
        <v>34</v>
      </c>
      <c r="E4645" s="1" t="s">
        <v>1192</v>
      </c>
      <c r="F4645" s="1">
        <v>86.0</v>
      </c>
      <c r="G4645" s="1" t="str">
        <f>vlookup(F4645,Teams!$A:B,2,false)</f>
        <v>Liberty A</v>
      </c>
      <c r="H4645" s="1" t="b">
        <v>0</v>
      </c>
      <c r="I4645" s="1" t="b">
        <v>0</v>
      </c>
      <c r="J4645" s="1">
        <v>16.0</v>
      </c>
      <c r="K4645" s="3" t="str">
        <f>vlookup(J4645,Cats!$A:$B,2,false)</f>
        <v>E</v>
      </c>
    </row>
    <row r="4646">
      <c r="A4646" s="1">
        <v>128765.0</v>
      </c>
      <c r="B4646" s="1">
        <v>296.0</v>
      </c>
      <c r="C4646" s="1">
        <f>vlookup(B4646,Games!A:B,2,false)</f>
        <v>1</v>
      </c>
      <c r="D4646" s="2" t="s">
        <v>34</v>
      </c>
      <c r="E4646" s="1" t="s">
        <v>482</v>
      </c>
      <c r="F4646" s="1">
        <v>71.0</v>
      </c>
      <c r="G4646" s="1" t="str">
        <f>vlookup(F4646,Teams!$A:B,2,false)</f>
        <v>Fayetteville</v>
      </c>
      <c r="H4646" s="1" t="b">
        <v>1</v>
      </c>
      <c r="I4646" s="1" t="b">
        <v>0</v>
      </c>
      <c r="J4646" s="1">
        <v>17.0</v>
      </c>
      <c r="K4646" s="3" t="str">
        <f>vlookup(J4646,Cats!$A:$B,2,false)</f>
        <v>B</v>
      </c>
    </row>
    <row r="4647">
      <c r="A4647" s="1">
        <v>128766.0</v>
      </c>
      <c r="B4647" s="1">
        <v>296.0</v>
      </c>
      <c r="C4647" s="1">
        <f>vlookup(B4647,Games!A:B,2,false)</f>
        <v>1</v>
      </c>
      <c r="D4647" s="2" t="s">
        <v>23</v>
      </c>
      <c r="E4647" s="1"/>
      <c r="F4647" s="1">
        <v>86.0</v>
      </c>
      <c r="G4647" s="1" t="str">
        <f>vlookup(F4647,Teams!$A:B,2,false)</f>
        <v>Liberty A</v>
      </c>
      <c r="H4647" s="1" t="b">
        <v>0</v>
      </c>
      <c r="I4647" s="1" t="b">
        <v>1</v>
      </c>
      <c r="J4647" s="1">
        <v>17.0</v>
      </c>
      <c r="K4647" s="3" t="str">
        <f>vlookup(J4647,Cats!$A:$B,2,false)</f>
        <v>B</v>
      </c>
    </row>
    <row r="4648">
      <c r="A4648" s="1">
        <v>128767.0</v>
      </c>
      <c r="B4648" s="1">
        <v>296.0</v>
      </c>
      <c r="C4648" s="1">
        <f>vlookup(B4648,Games!A:B,2,false)</f>
        <v>1</v>
      </c>
      <c r="D4648" s="2" t="s">
        <v>78</v>
      </c>
      <c r="E4648" s="1" t="s">
        <v>637</v>
      </c>
      <c r="F4648" s="1">
        <v>71.0</v>
      </c>
      <c r="G4648" s="1" t="str">
        <f>vlookup(F4648,Teams!$A:B,2,false)</f>
        <v>Fayetteville</v>
      </c>
      <c r="H4648" s="1" t="b">
        <v>1</v>
      </c>
      <c r="I4648" s="1" t="b">
        <v>0</v>
      </c>
      <c r="J4648" s="1">
        <v>18.0</v>
      </c>
      <c r="K4648" s="3" t="str">
        <f>vlookup(J4648,Cats!$A:$B,2,false)</f>
        <v>P</v>
      </c>
    </row>
    <row r="4649">
      <c r="A4649" s="1">
        <v>128768.0</v>
      </c>
      <c r="B4649" s="1">
        <v>296.0</v>
      </c>
      <c r="C4649" s="1">
        <f>vlookup(B4649,Games!A:B,2,false)</f>
        <v>1</v>
      </c>
      <c r="D4649" s="2" t="s">
        <v>23</v>
      </c>
      <c r="E4649" s="1"/>
      <c r="F4649" s="1">
        <v>86.0</v>
      </c>
      <c r="G4649" s="1" t="str">
        <f>vlookup(F4649,Teams!$A:B,2,false)</f>
        <v>Liberty A</v>
      </c>
      <c r="H4649" s="1" t="b">
        <v>0</v>
      </c>
      <c r="I4649" s="1" t="b">
        <v>1</v>
      </c>
      <c r="J4649" s="1">
        <v>18.0</v>
      </c>
      <c r="K4649" s="3" t="str">
        <f>vlookup(J4649,Cats!$A:$B,2,false)</f>
        <v>P</v>
      </c>
    </row>
    <row r="4650">
      <c r="A4650" s="1">
        <v>128769.0</v>
      </c>
      <c r="B4650" s="1">
        <v>296.0</v>
      </c>
      <c r="C4650" s="1">
        <f>vlookup(B4650,Games!A:B,2,false)</f>
        <v>1</v>
      </c>
      <c r="D4650" s="2" t="s">
        <v>23</v>
      </c>
      <c r="E4650" s="1" t="s">
        <v>482</v>
      </c>
      <c r="F4650" s="1">
        <v>71.0</v>
      </c>
      <c r="G4650" s="1" t="str">
        <f>vlookup(F4650,Teams!$A:B,2,false)</f>
        <v>Fayetteville</v>
      </c>
      <c r="H4650" s="1" t="b">
        <v>1</v>
      </c>
      <c r="I4650" s="1" t="b">
        <v>0</v>
      </c>
      <c r="J4650" s="1">
        <v>19.0</v>
      </c>
      <c r="K4650" s="3" t="str">
        <f>vlookup(J4650,Cats!$A:$B,2,false)</f>
        <v>X</v>
      </c>
    </row>
    <row r="4651">
      <c r="A4651" s="1">
        <v>128770.0</v>
      </c>
      <c r="B4651" s="1">
        <v>296.0</v>
      </c>
      <c r="C4651" s="1">
        <f>vlookup(B4651,Games!A:B,2,false)</f>
        <v>1</v>
      </c>
      <c r="D4651" s="2" t="s">
        <v>23</v>
      </c>
      <c r="E4651" s="1" t="s">
        <v>964</v>
      </c>
      <c r="F4651" s="1">
        <v>86.0</v>
      </c>
      <c r="G4651" s="1" t="str">
        <f>vlookup(F4651,Teams!$A:B,2,false)</f>
        <v>Liberty A</v>
      </c>
      <c r="H4651" s="1" t="b">
        <v>0</v>
      </c>
      <c r="I4651" s="1" t="b">
        <v>0</v>
      </c>
      <c r="J4651" s="1">
        <v>19.0</v>
      </c>
      <c r="K4651" s="3" t="str">
        <f>vlookup(J4651,Cats!$A:$B,2,false)</f>
        <v>X</v>
      </c>
    </row>
    <row r="4652">
      <c r="A4652" s="1">
        <v>128771.0</v>
      </c>
      <c r="B4652" s="1">
        <v>296.0</v>
      </c>
      <c r="C4652" s="1">
        <f>vlookup(B4652,Games!A:B,2,false)</f>
        <v>1</v>
      </c>
      <c r="D4652" s="2" t="s">
        <v>34</v>
      </c>
      <c r="E4652" s="1" t="s">
        <v>637</v>
      </c>
      <c r="F4652" s="1">
        <v>71.0</v>
      </c>
      <c r="G4652" s="1" t="str">
        <f>vlookup(F4652,Teams!$A:B,2,false)</f>
        <v>Fayetteville</v>
      </c>
      <c r="H4652" s="1" t="b">
        <v>1</v>
      </c>
      <c r="I4652" s="1" t="b">
        <v>0</v>
      </c>
      <c r="J4652" s="1">
        <v>20.0</v>
      </c>
      <c r="K4652" s="3" t="str">
        <f>vlookup(J4652,Cats!$A:$B,2,false)</f>
        <v>M</v>
      </c>
    </row>
    <row r="4653">
      <c r="A4653" s="1">
        <v>128772.0</v>
      </c>
      <c r="B4653" s="1">
        <v>296.0</v>
      </c>
      <c r="C4653" s="1">
        <f>vlookup(B4653,Games!A:B,2,false)</f>
        <v>1</v>
      </c>
      <c r="D4653" s="2" t="s">
        <v>23</v>
      </c>
      <c r="E4653" s="1" t="s">
        <v>1192</v>
      </c>
      <c r="F4653" s="1">
        <v>86.0</v>
      </c>
      <c r="G4653" s="1" t="str">
        <f>vlookup(F4653,Teams!$A:B,2,false)</f>
        <v>Liberty A</v>
      </c>
      <c r="H4653" s="1" t="b">
        <v>0</v>
      </c>
      <c r="I4653" s="1" t="b">
        <v>0</v>
      </c>
      <c r="J4653" s="1">
        <v>20.0</v>
      </c>
      <c r="K4653" s="3" t="str">
        <f>vlookup(J4653,Cats!$A:$B,2,false)</f>
        <v>M</v>
      </c>
    </row>
    <row r="4654">
      <c r="A4654" s="1">
        <v>128773.0</v>
      </c>
      <c r="B4654" s="1">
        <v>296.0</v>
      </c>
      <c r="C4654" s="1">
        <f>vlookup(B4654,Games!A:B,2,false)</f>
        <v>1</v>
      </c>
      <c r="D4654" s="2" t="s">
        <v>34</v>
      </c>
      <c r="E4654" s="1" t="s">
        <v>482</v>
      </c>
      <c r="F4654" s="1">
        <v>71.0</v>
      </c>
      <c r="G4654" s="1" t="str">
        <f>vlookup(F4654,Teams!$A:B,2,false)</f>
        <v>Fayetteville</v>
      </c>
      <c r="H4654" s="1" t="b">
        <v>1</v>
      </c>
      <c r="I4654" s="1" t="b">
        <v>0</v>
      </c>
      <c r="J4654" s="1">
        <v>21.0</v>
      </c>
      <c r="K4654" s="3" t="str">
        <f>vlookup(J4654,Cats!$A:$B,2,false)</f>
        <v>C</v>
      </c>
    </row>
    <row r="4655">
      <c r="A4655" s="1">
        <v>128774.0</v>
      </c>
      <c r="B4655" s="1">
        <v>296.0</v>
      </c>
      <c r="C4655" s="1">
        <f>vlookup(B4655,Games!A:B,2,false)</f>
        <v>1</v>
      </c>
      <c r="D4655" s="2" t="s">
        <v>23</v>
      </c>
      <c r="E4655" s="1"/>
      <c r="F4655" s="1">
        <v>86.0</v>
      </c>
      <c r="G4655" s="1" t="str">
        <f>vlookup(F4655,Teams!$A:B,2,false)</f>
        <v>Liberty A</v>
      </c>
      <c r="H4655" s="1" t="b">
        <v>0</v>
      </c>
      <c r="I4655" s="1" t="b">
        <v>1</v>
      </c>
      <c r="J4655" s="1">
        <v>21.0</v>
      </c>
      <c r="K4655" s="3" t="str">
        <f>vlookup(J4655,Cats!$A:$B,2,false)</f>
        <v>C</v>
      </c>
    </row>
    <row r="4656">
      <c r="A4656" s="1">
        <v>128775.0</v>
      </c>
      <c r="B4656" s="1">
        <v>296.0</v>
      </c>
      <c r="C4656" s="1">
        <f>vlookup(B4656,Games!A:B,2,false)</f>
        <v>1</v>
      </c>
      <c r="D4656" s="2" t="s">
        <v>78</v>
      </c>
      <c r="E4656" s="1" t="s">
        <v>637</v>
      </c>
      <c r="F4656" s="1">
        <v>71.0</v>
      </c>
      <c r="G4656" s="1" t="str">
        <f>vlookup(F4656,Teams!$A:B,2,false)</f>
        <v>Fayetteville</v>
      </c>
      <c r="H4656" s="1" t="b">
        <v>1</v>
      </c>
      <c r="I4656" s="1" t="b">
        <v>0</v>
      </c>
      <c r="J4656" s="1">
        <v>22.0</v>
      </c>
      <c r="K4656" s="3" t="str">
        <f>vlookup(J4656,Cats!$A:$B,2,false)</f>
        <v>E</v>
      </c>
    </row>
    <row r="4657">
      <c r="A4657" s="1">
        <v>128776.0</v>
      </c>
      <c r="B4657" s="1">
        <v>296.0</v>
      </c>
      <c r="C4657" s="1">
        <f>vlookup(B4657,Games!A:B,2,false)</f>
        <v>1</v>
      </c>
      <c r="D4657" s="2" t="s">
        <v>23</v>
      </c>
      <c r="E4657" s="1"/>
      <c r="F4657" s="1">
        <v>86.0</v>
      </c>
      <c r="G4657" s="1" t="str">
        <f>vlookup(F4657,Teams!$A:B,2,false)</f>
        <v>Liberty A</v>
      </c>
      <c r="H4657" s="1" t="b">
        <v>0</v>
      </c>
      <c r="I4657" s="1" t="b">
        <v>1</v>
      </c>
      <c r="J4657" s="1">
        <v>22.0</v>
      </c>
      <c r="K4657" s="3" t="str">
        <f>vlookup(J4657,Cats!$A:$B,2,false)</f>
        <v>E</v>
      </c>
    </row>
    <row r="4658">
      <c r="A4658" s="1">
        <v>128777.0</v>
      </c>
      <c r="B4658" s="1">
        <v>296.0</v>
      </c>
      <c r="C4658" s="1">
        <f>vlookup(B4658,Games!A:B,2,false)</f>
        <v>1</v>
      </c>
      <c r="D4658" s="2" t="s">
        <v>23</v>
      </c>
      <c r="E4658" s="1" t="s">
        <v>902</v>
      </c>
      <c r="F4658" s="1">
        <v>71.0</v>
      </c>
      <c r="G4658" s="1" t="str">
        <f>vlookup(F4658,Teams!$A:B,2,false)</f>
        <v>Fayetteville</v>
      </c>
      <c r="H4658" s="1" t="b">
        <v>1</v>
      </c>
      <c r="I4658" s="1" t="b">
        <v>0</v>
      </c>
      <c r="J4658" s="1">
        <v>23.0</v>
      </c>
      <c r="K4658" s="3" t="str">
        <f>vlookup(J4658,Cats!$A:$B,2,false)</f>
        <v>B</v>
      </c>
    </row>
    <row r="4659">
      <c r="A4659" s="1">
        <v>128778.0</v>
      </c>
      <c r="B4659" s="1">
        <v>296.0</v>
      </c>
      <c r="C4659" s="1">
        <f>vlookup(B4659,Games!A:B,2,false)</f>
        <v>1</v>
      </c>
      <c r="D4659" s="2" t="s">
        <v>23</v>
      </c>
      <c r="E4659" s="1" t="s">
        <v>502</v>
      </c>
      <c r="F4659" s="1">
        <v>86.0</v>
      </c>
      <c r="G4659" s="1" t="str">
        <f>vlookup(F4659,Teams!$A:B,2,false)</f>
        <v>Liberty A</v>
      </c>
      <c r="H4659" s="1" t="b">
        <v>0</v>
      </c>
      <c r="I4659" s="1" t="b">
        <v>0</v>
      </c>
      <c r="J4659" s="1">
        <v>23.0</v>
      </c>
      <c r="K4659" s="3" t="str">
        <f>vlookup(J4659,Cats!$A:$B,2,false)</f>
        <v>B</v>
      </c>
    </row>
    <row r="4660">
      <c r="A4660" s="1">
        <v>128779.0</v>
      </c>
      <c r="B4660" s="1">
        <v>296.0</v>
      </c>
      <c r="C4660" s="1">
        <f>vlookup(B4660,Games!A:B,2,false)</f>
        <v>1</v>
      </c>
      <c r="D4660" s="2" t="s">
        <v>34</v>
      </c>
      <c r="E4660" s="1" t="s">
        <v>482</v>
      </c>
      <c r="F4660" s="1">
        <v>71.0</v>
      </c>
      <c r="G4660" s="1" t="str">
        <f>vlookup(F4660,Teams!$A:B,2,false)</f>
        <v>Fayetteville</v>
      </c>
      <c r="H4660" s="1" t="b">
        <v>1</v>
      </c>
      <c r="I4660" s="1" t="b">
        <v>0</v>
      </c>
      <c r="J4660" s="1">
        <v>24.0</v>
      </c>
      <c r="K4660" s="3" t="str">
        <f>vlookup(J4660,Cats!$A:$B,2,false)</f>
        <v>P</v>
      </c>
    </row>
    <row r="4661">
      <c r="A4661" s="1">
        <v>128780.0</v>
      </c>
      <c r="B4661" s="1">
        <v>296.0</v>
      </c>
      <c r="C4661" s="1">
        <f>vlookup(B4661,Games!A:B,2,false)</f>
        <v>1</v>
      </c>
      <c r="D4661" s="2" t="s">
        <v>23</v>
      </c>
      <c r="E4661" s="1"/>
      <c r="F4661" s="1">
        <v>86.0</v>
      </c>
      <c r="G4661" s="1" t="str">
        <f>vlookup(F4661,Teams!$A:B,2,false)</f>
        <v>Liberty A</v>
      </c>
      <c r="H4661" s="1" t="b">
        <v>0</v>
      </c>
      <c r="I4661" s="1" t="b">
        <v>1</v>
      </c>
      <c r="J4661" s="1">
        <v>24.0</v>
      </c>
      <c r="K4661" s="3" t="str">
        <f>vlookup(J4661,Cats!$A:$B,2,false)</f>
        <v>P</v>
      </c>
    </row>
    <row r="4662">
      <c r="A4662" s="1">
        <v>128781.0</v>
      </c>
      <c r="B4662" s="1">
        <v>297.0</v>
      </c>
      <c r="C4662" s="1">
        <f>vlookup(B4662,Games!A:B,2,false)</f>
        <v>1</v>
      </c>
      <c r="D4662" s="2" t="s">
        <v>23</v>
      </c>
      <c r="E4662" s="1"/>
      <c r="F4662" s="1">
        <v>94.0</v>
      </c>
      <c r="G4662" s="1" t="str">
        <f>vlookup(F4662,Teams!$A:B,2,false)</f>
        <v>MCA</v>
      </c>
      <c r="H4662" s="1" t="b">
        <v>1</v>
      </c>
      <c r="I4662" s="1" t="b">
        <v>1</v>
      </c>
      <c r="J4662" s="1">
        <v>1.0</v>
      </c>
      <c r="K4662" s="3" t="str">
        <f>vlookup(J4662,Cats!$A:$B,2,false)</f>
        <v>X</v>
      </c>
    </row>
    <row r="4663">
      <c r="A4663" s="1">
        <v>128782.0</v>
      </c>
      <c r="B4663" s="1">
        <v>297.0</v>
      </c>
      <c r="C4663" s="1">
        <f>vlookup(B4663,Games!A:B,2,false)</f>
        <v>1</v>
      </c>
      <c r="D4663" s="2" t="s">
        <v>23</v>
      </c>
      <c r="E4663" s="1"/>
      <c r="F4663" s="1">
        <v>102.0</v>
      </c>
      <c r="G4663" s="1" t="str">
        <f>vlookup(F4663,Teams!$A:B,2,false)</f>
        <v>Poolesville B</v>
      </c>
      <c r="H4663" s="1" t="b">
        <v>0</v>
      </c>
      <c r="I4663" s="1" t="b">
        <v>1</v>
      </c>
      <c r="J4663" s="1">
        <v>1.0</v>
      </c>
      <c r="K4663" s="3" t="str">
        <f>vlookup(J4663,Cats!$A:$B,2,false)</f>
        <v>X</v>
      </c>
    </row>
    <row r="4664">
      <c r="A4664" s="1">
        <v>128783.0</v>
      </c>
      <c r="B4664" s="1">
        <v>297.0</v>
      </c>
      <c r="C4664" s="1">
        <f>vlookup(B4664,Games!A:B,2,false)</f>
        <v>1</v>
      </c>
      <c r="D4664" s="2" t="s">
        <v>78</v>
      </c>
      <c r="E4664" s="1" t="s">
        <v>396</v>
      </c>
      <c r="F4664" s="1">
        <v>94.0</v>
      </c>
      <c r="G4664" s="1" t="str">
        <f>vlookup(F4664,Teams!$A:B,2,false)</f>
        <v>MCA</v>
      </c>
      <c r="H4664" s="1" t="b">
        <v>1</v>
      </c>
      <c r="I4664" s="1" t="b">
        <v>0</v>
      </c>
      <c r="J4664" s="1">
        <v>2.0</v>
      </c>
      <c r="K4664" s="3" t="str">
        <f>vlookup(J4664,Cats!$A:$B,2,false)</f>
        <v>M</v>
      </c>
    </row>
    <row r="4665">
      <c r="A4665" s="1">
        <v>128784.0</v>
      </c>
      <c r="B4665" s="1">
        <v>297.0</v>
      </c>
      <c r="C4665" s="1">
        <f>vlookup(B4665,Games!A:B,2,false)</f>
        <v>1</v>
      </c>
      <c r="D4665" s="2" t="s">
        <v>23</v>
      </c>
      <c r="E4665" s="1"/>
      <c r="F4665" s="1">
        <v>102.0</v>
      </c>
      <c r="G4665" s="1" t="str">
        <f>vlookup(F4665,Teams!$A:B,2,false)</f>
        <v>Poolesville B</v>
      </c>
      <c r="H4665" s="1" t="b">
        <v>0</v>
      </c>
      <c r="I4665" s="1" t="b">
        <v>1</v>
      </c>
      <c r="J4665" s="1">
        <v>2.0</v>
      </c>
      <c r="K4665" s="3" t="str">
        <f>vlookup(J4665,Cats!$A:$B,2,false)</f>
        <v>M</v>
      </c>
    </row>
    <row r="4666">
      <c r="A4666" s="1">
        <v>128785.0</v>
      </c>
      <c r="B4666" s="1">
        <v>297.0</v>
      </c>
      <c r="C4666" s="1">
        <f>vlookup(B4666,Games!A:B,2,false)</f>
        <v>1</v>
      </c>
      <c r="D4666" s="2" t="s">
        <v>23</v>
      </c>
      <c r="E4666" s="1"/>
      <c r="F4666" s="1">
        <v>94.0</v>
      </c>
      <c r="G4666" s="1" t="str">
        <f>vlookup(F4666,Teams!$A:B,2,false)</f>
        <v>MCA</v>
      </c>
      <c r="H4666" s="1" t="b">
        <v>1</v>
      </c>
      <c r="I4666" s="1" t="b">
        <v>1</v>
      </c>
      <c r="J4666" s="1">
        <v>3.0</v>
      </c>
      <c r="K4666" s="3" t="str">
        <f>vlookup(J4666,Cats!$A:$B,2,false)</f>
        <v>C</v>
      </c>
    </row>
    <row r="4667">
      <c r="A4667" s="1">
        <v>128786.0</v>
      </c>
      <c r="B4667" s="1">
        <v>297.0</v>
      </c>
      <c r="C4667" s="1">
        <f>vlookup(B4667,Games!A:B,2,false)</f>
        <v>1</v>
      </c>
      <c r="D4667" s="2" t="s">
        <v>23</v>
      </c>
      <c r="E4667" s="1"/>
      <c r="F4667" s="1">
        <v>102.0</v>
      </c>
      <c r="G4667" s="1" t="str">
        <f>vlookup(F4667,Teams!$A:B,2,false)</f>
        <v>Poolesville B</v>
      </c>
      <c r="H4667" s="1" t="b">
        <v>0</v>
      </c>
      <c r="I4667" s="1" t="b">
        <v>1</v>
      </c>
      <c r="J4667" s="1">
        <v>3.0</v>
      </c>
      <c r="K4667" s="3" t="str">
        <f>vlookup(J4667,Cats!$A:$B,2,false)</f>
        <v>C</v>
      </c>
    </row>
    <row r="4668">
      <c r="A4668" s="1">
        <v>128787.0</v>
      </c>
      <c r="B4668" s="1">
        <v>297.0</v>
      </c>
      <c r="C4668" s="1">
        <f>vlookup(B4668,Games!A:B,2,false)</f>
        <v>1</v>
      </c>
      <c r="D4668" s="2" t="s">
        <v>23</v>
      </c>
      <c r="E4668" s="1" t="s">
        <v>396</v>
      </c>
      <c r="F4668" s="1">
        <v>94.0</v>
      </c>
      <c r="G4668" s="1" t="str">
        <f>vlookup(F4668,Teams!$A:B,2,false)</f>
        <v>MCA</v>
      </c>
      <c r="H4668" s="1" t="b">
        <v>1</v>
      </c>
      <c r="I4668" s="1" t="b">
        <v>0</v>
      </c>
      <c r="J4668" s="1">
        <v>4.0</v>
      </c>
      <c r="K4668" s="3" t="str">
        <f>vlookup(J4668,Cats!$A:$B,2,false)</f>
        <v>E</v>
      </c>
    </row>
    <row r="4669">
      <c r="A4669" s="1">
        <v>128788.0</v>
      </c>
      <c r="B4669" s="1">
        <v>297.0</v>
      </c>
      <c r="C4669" s="1">
        <f>vlookup(B4669,Games!A:B,2,false)</f>
        <v>1</v>
      </c>
      <c r="D4669" s="2" t="s">
        <v>23</v>
      </c>
      <c r="E4669" s="1"/>
      <c r="F4669" s="1">
        <v>102.0</v>
      </c>
      <c r="G4669" s="1" t="str">
        <f>vlookup(F4669,Teams!$A:B,2,false)</f>
        <v>Poolesville B</v>
      </c>
      <c r="H4669" s="1" t="b">
        <v>0</v>
      </c>
      <c r="I4669" s="1" t="b">
        <v>1</v>
      </c>
      <c r="J4669" s="1">
        <v>4.0</v>
      </c>
      <c r="K4669" s="3" t="str">
        <f>vlookup(J4669,Cats!$A:$B,2,false)</f>
        <v>E</v>
      </c>
    </row>
    <row r="4670">
      <c r="A4670" s="1">
        <v>128789.0</v>
      </c>
      <c r="B4670" s="1">
        <v>297.0</v>
      </c>
      <c r="C4670" s="1">
        <f>vlookup(B4670,Games!A:B,2,false)</f>
        <v>1</v>
      </c>
      <c r="D4670" s="2" t="s">
        <v>34</v>
      </c>
      <c r="E4670" s="1" t="s">
        <v>985</v>
      </c>
      <c r="F4670" s="1">
        <v>94.0</v>
      </c>
      <c r="G4670" s="1" t="str">
        <f>vlookup(F4670,Teams!$A:B,2,false)</f>
        <v>MCA</v>
      </c>
      <c r="H4670" s="1" t="b">
        <v>1</v>
      </c>
      <c r="I4670" s="1" t="b">
        <v>0</v>
      </c>
      <c r="J4670" s="1">
        <v>5.0</v>
      </c>
      <c r="K4670" s="3" t="str">
        <f>vlookup(J4670,Cats!$A:$B,2,false)</f>
        <v>B</v>
      </c>
    </row>
    <row r="4671">
      <c r="A4671" s="1">
        <v>128790.0</v>
      </c>
      <c r="B4671" s="1">
        <v>297.0</v>
      </c>
      <c r="C4671" s="1">
        <f>vlookup(B4671,Games!A:B,2,false)</f>
        <v>1</v>
      </c>
      <c r="D4671" s="2" t="s">
        <v>23</v>
      </c>
      <c r="E4671" s="1" t="s">
        <v>688</v>
      </c>
      <c r="F4671" s="1">
        <v>102.0</v>
      </c>
      <c r="G4671" s="1" t="str">
        <f>vlookup(F4671,Teams!$A:B,2,false)</f>
        <v>Poolesville B</v>
      </c>
      <c r="H4671" s="1" t="b">
        <v>0</v>
      </c>
      <c r="I4671" s="1" t="b">
        <v>0</v>
      </c>
      <c r="J4671" s="1">
        <v>5.0</v>
      </c>
      <c r="K4671" s="3" t="str">
        <f>vlookup(J4671,Cats!$A:$B,2,false)</f>
        <v>B</v>
      </c>
    </row>
    <row r="4672">
      <c r="A4672" s="1">
        <v>128791.0</v>
      </c>
      <c r="B4672" s="1">
        <v>297.0</v>
      </c>
      <c r="C4672" s="1">
        <f>vlookup(B4672,Games!A:B,2,false)</f>
        <v>1</v>
      </c>
      <c r="D4672" s="2" t="s">
        <v>23</v>
      </c>
      <c r="E4672" s="1" t="s">
        <v>396</v>
      </c>
      <c r="F4672" s="1">
        <v>94.0</v>
      </c>
      <c r="G4672" s="1" t="str">
        <f>vlookup(F4672,Teams!$A:B,2,false)</f>
        <v>MCA</v>
      </c>
      <c r="H4672" s="1" t="b">
        <v>1</v>
      </c>
      <c r="I4672" s="1" t="b">
        <v>0</v>
      </c>
      <c r="J4672" s="1">
        <v>6.0</v>
      </c>
      <c r="K4672" s="3" t="str">
        <f>vlookup(J4672,Cats!$A:$B,2,false)</f>
        <v>P</v>
      </c>
    </row>
    <row r="4673">
      <c r="A4673" s="1">
        <v>128792.0</v>
      </c>
      <c r="B4673" s="1">
        <v>297.0</v>
      </c>
      <c r="C4673" s="1">
        <f>vlookup(B4673,Games!A:B,2,false)</f>
        <v>1</v>
      </c>
      <c r="D4673" s="2" t="s">
        <v>23</v>
      </c>
      <c r="E4673" s="1" t="s">
        <v>913</v>
      </c>
      <c r="F4673" s="1">
        <v>102.0</v>
      </c>
      <c r="G4673" s="1" t="str">
        <f>vlookup(F4673,Teams!$A:B,2,false)</f>
        <v>Poolesville B</v>
      </c>
      <c r="H4673" s="1" t="b">
        <v>0</v>
      </c>
      <c r="I4673" s="1" t="b">
        <v>0</v>
      </c>
      <c r="J4673" s="1">
        <v>6.0</v>
      </c>
      <c r="K4673" s="3" t="str">
        <f>vlookup(J4673,Cats!$A:$B,2,false)</f>
        <v>P</v>
      </c>
    </row>
    <row r="4674">
      <c r="A4674" s="1">
        <v>128793.0</v>
      </c>
      <c r="B4674" s="1">
        <v>297.0</v>
      </c>
      <c r="C4674" s="1">
        <f>vlookup(B4674,Games!A:B,2,false)</f>
        <v>1</v>
      </c>
      <c r="D4674" s="2" t="s">
        <v>34</v>
      </c>
      <c r="E4674" s="1" t="s">
        <v>531</v>
      </c>
      <c r="F4674" s="1">
        <v>94.0</v>
      </c>
      <c r="G4674" s="1" t="str">
        <f>vlookup(F4674,Teams!$A:B,2,false)</f>
        <v>MCA</v>
      </c>
      <c r="H4674" s="1" t="b">
        <v>1</v>
      </c>
      <c r="I4674" s="1" t="b">
        <v>0</v>
      </c>
      <c r="J4674" s="1">
        <v>7.0</v>
      </c>
      <c r="K4674" s="3" t="str">
        <f>vlookup(J4674,Cats!$A:$B,2,false)</f>
        <v>X</v>
      </c>
    </row>
    <row r="4675">
      <c r="A4675" s="1">
        <v>128794.0</v>
      </c>
      <c r="B4675" s="1">
        <v>297.0</v>
      </c>
      <c r="C4675" s="1">
        <f>vlookup(B4675,Games!A:B,2,false)</f>
        <v>1</v>
      </c>
      <c r="D4675" s="2" t="s">
        <v>23</v>
      </c>
      <c r="E4675" s="1"/>
      <c r="F4675" s="1">
        <v>102.0</v>
      </c>
      <c r="G4675" s="1" t="str">
        <f>vlookup(F4675,Teams!$A:B,2,false)</f>
        <v>Poolesville B</v>
      </c>
      <c r="H4675" s="1" t="b">
        <v>0</v>
      </c>
      <c r="I4675" s="1" t="b">
        <v>1</v>
      </c>
      <c r="J4675" s="1">
        <v>7.0</v>
      </c>
      <c r="K4675" s="3" t="str">
        <f>vlookup(J4675,Cats!$A:$B,2,false)</f>
        <v>X</v>
      </c>
    </row>
    <row r="4676">
      <c r="A4676" s="1">
        <v>128795.0</v>
      </c>
      <c r="B4676" s="1">
        <v>297.0</v>
      </c>
      <c r="C4676" s="1">
        <f>vlookup(B4676,Games!A:B,2,false)</f>
        <v>1</v>
      </c>
      <c r="D4676" s="2" t="s">
        <v>23</v>
      </c>
      <c r="E4676" s="1"/>
      <c r="F4676" s="1">
        <v>94.0</v>
      </c>
      <c r="G4676" s="1" t="str">
        <f>vlookup(F4676,Teams!$A:B,2,false)</f>
        <v>MCA</v>
      </c>
      <c r="H4676" s="1" t="b">
        <v>1</v>
      </c>
      <c r="I4676" s="1" t="b">
        <v>1</v>
      </c>
      <c r="J4676" s="1">
        <v>8.0</v>
      </c>
      <c r="K4676" s="3" t="str">
        <f>vlookup(J4676,Cats!$A:$B,2,false)</f>
        <v>M</v>
      </c>
    </row>
    <row r="4677">
      <c r="A4677" s="1">
        <v>128796.0</v>
      </c>
      <c r="B4677" s="1">
        <v>297.0</v>
      </c>
      <c r="C4677" s="1">
        <f>vlookup(B4677,Games!A:B,2,false)</f>
        <v>1</v>
      </c>
      <c r="D4677" s="2" t="s">
        <v>78</v>
      </c>
      <c r="E4677" s="1" t="s">
        <v>688</v>
      </c>
      <c r="F4677" s="1">
        <v>102.0</v>
      </c>
      <c r="G4677" s="1" t="str">
        <f>vlookup(F4677,Teams!$A:B,2,false)</f>
        <v>Poolesville B</v>
      </c>
      <c r="H4677" s="1" t="b">
        <v>0</v>
      </c>
      <c r="I4677" s="1" t="b">
        <v>0</v>
      </c>
      <c r="J4677" s="1">
        <v>8.0</v>
      </c>
      <c r="K4677" s="3" t="str">
        <f>vlookup(J4677,Cats!$A:$B,2,false)</f>
        <v>M</v>
      </c>
    </row>
    <row r="4678">
      <c r="A4678" s="1">
        <v>128797.0</v>
      </c>
      <c r="B4678" s="1">
        <v>297.0</v>
      </c>
      <c r="C4678" s="1">
        <f>vlookup(B4678,Games!A:B,2,false)</f>
        <v>1</v>
      </c>
      <c r="D4678" s="2" t="s">
        <v>34</v>
      </c>
      <c r="E4678" s="1" t="s">
        <v>396</v>
      </c>
      <c r="F4678" s="1">
        <v>94.0</v>
      </c>
      <c r="G4678" s="1" t="str">
        <f>vlookup(F4678,Teams!$A:B,2,false)</f>
        <v>MCA</v>
      </c>
      <c r="H4678" s="1" t="b">
        <v>1</v>
      </c>
      <c r="I4678" s="1" t="b">
        <v>0</v>
      </c>
      <c r="J4678" s="1">
        <v>9.0</v>
      </c>
      <c r="K4678" s="3" t="str">
        <f>vlookup(J4678,Cats!$A:$B,2,false)</f>
        <v>C</v>
      </c>
    </row>
    <row r="4679">
      <c r="A4679" s="1">
        <v>128798.0</v>
      </c>
      <c r="B4679" s="1">
        <v>297.0</v>
      </c>
      <c r="C4679" s="1">
        <f>vlookup(B4679,Games!A:B,2,false)</f>
        <v>1</v>
      </c>
      <c r="D4679" s="2" t="s">
        <v>23</v>
      </c>
      <c r="E4679" s="1" t="s">
        <v>913</v>
      </c>
      <c r="F4679" s="1">
        <v>102.0</v>
      </c>
      <c r="G4679" s="1" t="str">
        <f>vlookup(F4679,Teams!$A:B,2,false)</f>
        <v>Poolesville B</v>
      </c>
      <c r="H4679" s="1" t="b">
        <v>0</v>
      </c>
      <c r="I4679" s="1" t="b">
        <v>0</v>
      </c>
      <c r="J4679" s="1">
        <v>9.0</v>
      </c>
      <c r="K4679" s="3" t="str">
        <f>vlookup(J4679,Cats!$A:$B,2,false)</f>
        <v>C</v>
      </c>
    </row>
    <row r="4680">
      <c r="A4680" s="1">
        <v>128799.0</v>
      </c>
      <c r="B4680" s="1">
        <v>297.0</v>
      </c>
      <c r="C4680" s="1">
        <f>vlookup(B4680,Games!A:B,2,false)</f>
        <v>1</v>
      </c>
      <c r="D4680" s="2" t="s">
        <v>23</v>
      </c>
      <c r="E4680" s="1" t="s">
        <v>396</v>
      </c>
      <c r="F4680" s="1">
        <v>94.0</v>
      </c>
      <c r="G4680" s="1" t="str">
        <f>vlookup(F4680,Teams!$A:B,2,false)</f>
        <v>MCA</v>
      </c>
      <c r="H4680" s="1" t="b">
        <v>1</v>
      </c>
      <c r="I4680" s="1" t="b">
        <v>0</v>
      </c>
      <c r="J4680" s="1">
        <v>10.0</v>
      </c>
      <c r="K4680" s="3" t="str">
        <f>vlookup(J4680,Cats!$A:$B,2,false)</f>
        <v>E</v>
      </c>
    </row>
    <row r="4681">
      <c r="A4681" s="1">
        <v>128800.0</v>
      </c>
      <c r="B4681" s="1">
        <v>297.0</v>
      </c>
      <c r="C4681" s="1">
        <f>vlookup(B4681,Games!A:B,2,false)</f>
        <v>1</v>
      </c>
      <c r="D4681" s="2" t="s">
        <v>78</v>
      </c>
      <c r="E4681" s="1" t="s">
        <v>861</v>
      </c>
      <c r="F4681" s="1">
        <v>102.0</v>
      </c>
      <c r="G4681" s="1" t="str">
        <f>vlookup(F4681,Teams!$A:B,2,false)</f>
        <v>Poolesville B</v>
      </c>
      <c r="H4681" s="1" t="b">
        <v>0</v>
      </c>
      <c r="I4681" s="1" t="b">
        <v>0</v>
      </c>
      <c r="J4681" s="1">
        <v>10.0</v>
      </c>
      <c r="K4681" s="3" t="str">
        <f>vlookup(J4681,Cats!$A:$B,2,false)</f>
        <v>E</v>
      </c>
    </row>
    <row r="4682">
      <c r="A4682" s="1">
        <v>128801.0</v>
      </c>
      <c r="B4682" s="1">
        <v>297.0</v>
      </c>
      <c r="C4682" s="1">
        <f>vlookup(B4682,Games!A:B,2,false)</f>
        <v>1</v>
      </c>
      <c r="D4682" s="2" t="s">
        <v>34</v>
      </c>
      <c r="E4682" s="1" t="s">
        <v>1008</v>
      </c>
      <c r="F4682" s="1">
        <v>94.0</v>
      </c>
      <c r="G4682" s="1" t="str">
        <f>vlookup(F4682,Teams!$A:B,2,false)</f>
        <v>MCA</v>
      </c>
      <c r="H4682" s="1" t="b">
        <v>1</v>
      </c>
      <c r="I4682" s="1" t="b">
        <v>0</v>
      </c>
      <c r="J4682" s="1">
        <v>11.0</v>
      </c>
      <c r="K4682" s="3" t="str">
        <f>vlookup(J4682,Cats!$A:$B,2,false)</f>
        <v>B</v>
      </c>
    </row>
    <row r="4683">
      <c r="A4683" s="1">
        <v>128802.0</v>
      </c>
      <c r="B4683" s="1">
        <v>297.0</v>
      </c>
      <c r="C4683" s="1">
        <f>vlookup(B4683,Games!A:B,2,false)</f>
        <v>1</v>
      </c>
      <c r="D4683" s="2" t="s">
        <v>23</v>
      </c>
      <c r="E4683" s="1"/>
      <c r="F4683" s="1">
        <v>102.0</v>
      </c>
      <c r="G4683" s="1" t="str">
        <f>vlookup(F4683,Teams!$A:B,2,false)</f>
        <v>Poolesville B</v>
      </c>
      <c r="H4683" s="1" t="b">
        <v>0</v>
      </c>
      <c r="I4683" s="1" t="b">
        <v>1</v>
      </c>
      <c r="J4683" s="1">
        <v>11.0</v>
      </c>
      <c r="K4683" s="3" t="str">
        <f>vlookup(J4683,Cats!$A:$B,2,false)</f>
        <v>B</v>
      </c>
    </row>
    <row r="4684">
      <c r="A4684" s="1">
        <v>128803.0</v>
      </c>
      <c r="B4684" s="1">
        <v>297.0</v>
      </c>
      <c r="C4684" s="1">
        <f>vlookup(B4684,Games!A:B,2,false)</f>
        <v>1</v>
      </c>
      <c r="D4684" s="2" t="s">
        <v>34</v>
      </c>
      <c r="E4684" s="1" t="s">
        <v>531</v>
      </c>
      <c r="F4684" s="1">
        <v>94.0</v>
      </c>
      <c r="G4684" s="1" t="str">
        <f>vlookup(F4684,Teams!$A:B,2,false)</f>
        <v>MCA</v>
      </c>
      <c r="H4684" s="1" t="b">
        <v>1</v>
      </c>
      <c r="I4684" s="1" t="b">
        <v>0</v>
      </c>
      <c r="J4684" s="1">
        <v>12.0</v>
      </c>
      <c r="K4684" s="3" t="str">
        <f>vlookup(J4684,Cats!$A:$B,2,false)</f>
        <v>P</v>
      </c>
    </row>
    <row r="4685">
      <c r="A4685" s="1">
        <v>128804.0</v>
      </c>
      <c r="B4685" s="1">
        <v>297.0</v>
      </c>
      <c r="C4685" s="1">
        <f>vlookup(B4685,Games!A:B,2,false)</f>
        <v>1</v>
      </c>
      <c r="D4685" s="2" t="s">
        <v>23</v>
      </c>
      <c r="E4685" s="1"/>
      <c r="F4685" s="1">
        <v>102.0</v>
      </c>
      <c r="G4685" s="1" t="str">
        <f>vlookup(F4685,Teams!$A:B,2,false)</f>
        <v>Poolesville B</v>
      </c>
      <c r="H4685" s="1" t="b">
        <v>0</v>
      </c>
      <c r="I4685" s="1" t="b">
        <v>1</v>
      </c>
      <c r="J4685" s="1">
        <v>12.0</v>
      </c>
      <c r="K4685" s="3" t="str">
        <f>vlookup(J4685,Cats!$A:$B,2,false)</f>
        <v>P</v>
      </c>
    </row>
    <row r="4686">
      <c r="A4686" s="1">
        <v>128805.0</v>
      </c>
      <c r="B4686" s="1">
        <v>297.0</v>
      </c>
      <c r="C4686" s="1">
        <f>vlookup(B4686,Games!A:B,2,false)</f>
        <v>1</v>
      </c>
      <c r="D4686" s="2" t="s">
        <v>34</v>
      </c>
      <c r="E4686" s="1" t="s">
        <v>531</v>
      </c>
      <c r="F4686" s="1">
        <v>94.0</v>
      </c>
      <c r="G4686" s="1" t="str">
        <f>vlookup(F4686,Teams!$A:B,2,false)</f>
        <v>MCA</v>
      </c>
      <c r="H4686" s="1" t="b">
        <v>1</v>
      </c>
      <c r="I4686" s="1" t="b">
        <v>0</v>
      </c>
      <c r="J4686" s="1">
        <v>13.0</v>
      </c>
      <c r="K4686" s="3" t="str">
        <f>vlookup(J4686,Cats!$A:$B,2,false)</f>
        <v>X</v>
      </c>
    </row>
    <row r="4687">
      <c r="A4687" s="1">
        <v>128806.0</v>
      </c>
      <c r="B4687" s="1">
        <v>297.0</v>
      </c>
      <c r="C4687" s="1">
        <f>vlookup(B4687,Games!A:B,2,false)</f>
        <v>1</v>
      </c>
      <c r="D4687" s="2" t="s">
        <v>78</v>
      </c>
      <c r="E4687" s="1"/>
      <c r="F4687" s="1">
        <v>102.0</v>
      </c>
      <c r="G4687" s="1" t="str">
        <f>vlookup(F4687,Teams!$A:B,2,false)</f>
        <v>Poolesville B</v>
      </c>
      <c r="H4687" s="1" t="b">
        <v>0</v>
      </c>
      <c r="I4687" s="1" t="b">
        <v>0</v>
      </c>
      <c r="J4687" s="1">
        <v>13.0</v>
      </c>
      <c r="K4687" s="3" t="str">
        <f>vlookup(J4687,Cats!$A:$B,2,false)</f>
        <v>X</v>
      </c>
    </row>
    <row r="4688">
      <c r="A4688" s="1">
        <v>128807.0</v>
      </c>
      <c r="B4688" s="1">
        <v>297.0</v>
      </c>
      <c r="C4688" s="1">
        <f>vlookup(B4688,Games!A:B,2,false)</f>
        <v>1</v>
      </c>
      <c r="D4688" s="2" t="s">
        <v>59</v>
      </c>
      <c r="E4688" s="1" t="s">
        <v>531</v>
      </c>
      <c r="F4688" s="1">
        <v>94.0</v>
      </c>
      <c r="G4688" s="1" t="str">
        <f>vlookup(F4688,Teams!$A:B,2,false)</f>
        <v>MCA</v>
      </c>
      <c r="H4688" s="1" t="b">
        <v>1</v>
      </c>
      <c r="I4688" s="1" t="b">
        <v>0</v>
      </c>
      <c r="J4688" s="1">
        <v>14.0</v>
      </c>
      <c r="K4688" s="3" t="str">
        <f>vlookup(J4688,Cats!$A:$B,2,false)</f>
        <v>M</v>
      </c>
    </row>
    <row r="4689">
      <c r="A4689" s="1">
        <v>128808.0</v>
      </c>
      <c r="B4689" s="1">
        <v>297.0</v>
      </c>
      <c r="C4689" s="1">
        <f>vlookup(B4689,Games!A:B,2,false)</f>
        <v>1</v>
      </c>
      <c r="D4689" s="2" t="s">
        <v>34</v>
      </c>
      <c r="E4689" s="1" t="s">
        <v>913</v>
      </c>
      <c r="F4689" s="1">
        <v>102.0</v>
      </c>
      <c r="G4689" s="1" t="str">
        <f>vlookup(F4689,Teams!$A:B,2,false)</f>
        <v>Poolesville B</v>
      </c>
      <c r="H4689" s="1" t="b">
        <v>0</v>
      </c>
      <c r="I4689" s="1" t="b">
        <v>0</v>
      </c>
      <c r="J4689" s="1">
        <v>14.0</v>
      </c>
      <c r="K4689" s="3" t="str">
        <f>vlookup(J4689,Cats!$A:$B,2,false)</f>
        <v>M</v>
      </c>
    </row>
    <row r="4690">
      <c r="A4690" s="1">
        <v>128809.0</v>
      </c>
      <c r="B4690" s="1">
        <v>297.0</v>
      </c>
      <c r="C4690" s="1">
        <f>vlookup(B4690,Games!A:B,2,false)</f>
        <v>1</v>
      </c>
      <c r="D4690" s="2" t="s">
        <v>34</v>
      </c>
      <c r="E4690" s="1" t="s">
        <v>396</v>
      </c>
      <c r="F4690" s="1">
        <v>94.0</v>
      </c>
      <c r="G4690" s="1" t="str">
        <f>vlookup(F4690,Teams!$A:B,2,false)</f>
        <v>MCA</v>
      </c>
      <c r="H4690" s="1" t="b">
        <v>1</v>
      </c>
      <c r="I4690" s="1" t="b">
        <v>0</v>
      </c>
      <c r="J4690" s="1">
        <v>15.0</v>
      </c>
      <c r="K4690" s="3" t="str">
        <f>vlookup(J4690,Cats!$A:$B,2,false)</f>
        <v>C</v>
      </c>
    </row>
    <row r="4691">
      <c r="A4691" s="1">
        <v>128810.0</v>
      </c>
      <c r="B4691" s="1">
        <v>297.0</v>
      </c>
      <c r="C4691" s="1">
        <f>vlookup(B4691,Games!A:B,2,false)</f>
        <v>1</v>
      </c>
      <c r="D4691" s="2" t="s">
        <v>23</v>
      </c>
      <c r="E4691" s="1"/>
      <c r="F4691" s="1">
        <v>102.0</v>
      </c>
      <c r="G4691" s="1" t="str">
        <f>vlookup(F4691,Teams!$A:B,2,false)</f>
        <v>Poolesville B</v>
      </c>
      <c r="H4691" s="1" t="b">
        <v>0</v>
      </c>
      <c r="I4691" s="1" t="b">
        <v>1</v>
      </c>
      <c r="J4691" s="1">
        <v>15.0</v>
      </c>
      <c r="K4691" s="3" t="str">
        <f>vlookup(J4691,Cats!$A:$B,2,false)</f>
        <v>C</v>
      </c>
    </row>
    <row r="4692">
      <c r="A4692" s="1">
        <v>128811.0</v>
      </c>
      <c r="B4692" s="1">
        <v>297.0</v>
      </c>
      <c r="C4692" s="1">
        <f>vlookup(B4692,Games!A:B,2,false)</f>
        <v>1</v>
      </c>
      <c r="D4692" s="2" t="s">
        <v>78</v>
      </c>
      <c r="E4692" s="1" t="s">
        <v>396</v>
      </c>
      <c r="F4692" s="1">
        <v>94.0</v>
      </c>
      <c r="G4692" s="1" t="str">
        <f>vlookup(F4692,Teams!$A:B,2,false)</f>
        <v>MCA</v>
      </c>
      <c r="H4692" s="1" t="b">
        <v>1</v>
      </c>
      <c r="I4692" s="1" t="b">
        <v>0</v>
      </c>
      <c r="J4692" s="1">
        <v>16.0</v>
      </c>
      <c r="K4692" s="3" t="str">
        <f>vlookup(J4692,Cats!$A:$B,2,false)</f>
        <v>E</v>
      </c>
    </row>
    <row r="4693">
      <c r="A4693" s="1">
        <v>128812.0</v>
      </c>
      <c r="B4693" s="1">
        <v>297.0</v>
      </c>
      <c r="C4693" s="1">
        <f>vlookup(B4693,Games!A:B,2,false)</f>
        <v>1</v>
      </c>
      <c r="D4693" s="2" t="s">
        <v>78</v>
      </c>
      <c r="E4693" s="1" t="s">
        <v>913</v>
      </c>
      <c r="F4693" s="1">
        <v>102.0</v>
      </c>
      <c r="G4693" s="1" t="str">
        <f>vlookup(F4693,Teams!$A:B,2,false)</f>
        <v>Poolesville B</v>
      </c>
      <c r="H4693" s="1" t="b">
        <v>0</v>
      </c>
      <c r="I4693" s="1" t="b">
        <v>0</v>
      </c>
      <c r="J4693" s="1">
        <v>16.0</v>
      </c>
      <c r="K4693" s="3" t="str">
        <f>vlookup(J4693,Cats!$A:$B,2,false)</f>
        <v>E</v>
      </c>
    </row>
    <row r="4694">
      <c r="A4694" s="1">
        <v>128813.0</v>
      </c>
      <c r="B4694" s="1">
        <v>297.0</v>
      </c>
      <c r="C4694" s="1">
        <f>vlookup(B4694,Games!A:B,2,false)</f>
        <v>1</v>
      </c>
      <c r="D4694" s="2" t="s">
        <v>23</v>
      </c>
      <c r="E4694" s="1" t="s">
        <v>396</v>
      </c>
      <c r="F4694" s="1">
        <v>94.0</v>
      </c>
      <c r="G4694" s="1" t="str">
        <f>vlookup(F4694,Teams!$A:B,2,false)</f>
        <v>MCA</v>
      </c>
      <c r="H4694" s="1" t="b">
        <v>1</v>
      </c>
      <c r="I4694" s="1" t="b">
        <v>0</v>
      </c>
      <c r="J4694" s="1">
        <v>17.0</v>
      </c>
      <c r="K4694" s="3" t="str">
        <f>vlookup(J4694,Cats!$A:$B,2,false)</f>
        <v>B</v>
      </c>
    </row>
    <row r="4695">
      <c r="A4695" s="1">
        <v>128814.0</v>
      </c>
      <c r="B4695" s="1">
        <v>297.0</v>
      </c>
      <c r="C4695" s="1">
        <f>vlookup(B4695,Games!A:B,2,false)</f>
        <v>1</v>
      </c>
      <c r="D4695" s="2" t="s">
        <v>23</v>
      </c>
      <c r="E4695" s="1" t="s">
        <v>688</v>
      </c>
      <c r="F4695" s="1">
        <v>102.0</v>
      </c>
      <c r="G4695" s="1" t="str">
        <f>vlookup(F4695,Teams!$A:B,2,false)</f>
        <v>Poolesville B</v>
      </c>
      <c r="H4695" s="1" t="b">
        <v>0</v>
      </c>
      <c r="I4695" s="1" t="b">
        <v>0</v>
      </c>
      <c r="J4695" s="1">
        <v>17.0</v>
      </c>
      <c r="K4695" s="3" t="str">
        <f>vlookup(J4695,Cats!$A:$B,2,false)</f>
        <v>B</v>
      </c>
    </row>
    <row r="4696">
      <c r="A4696" s="1">
        <v>128815.0</v>
      </c>
      <c r="B4696" s="1">
        <v>297.0</v>
      </c>
      <c r="C4696" s="1">
        <f>vlookup(B4696,Games!A:B,2,false)</f>
        <v>1</v>
      </c>
      <c r="D4696" s="2" t="s">
        <v>34</v>
      </c>
      <c r="E4696" s="1" t="s">
        <v>396</v>
      </c>
      <c r="F4696" s="1">
        <v>94.0</v>
      </c>
      <c r="G4696" s="1" t="str">
        <f>vlookup(F4696,Teams!$A:B,2,false)</f>
        <v>MCA</v>
      </c>
      <c r="H4696" s="1" t="b">
        <v>1</v>
      </c>
      <c r="I4696" s="1" t="b">
        <v>0</v>
      </c>
      <c r="J4696" s="1">
        <v>18.0</v>
      </c>
      <c r="K4696" s="3" t="str">
        <f>vlookup(J4696,Cats!$A:$B,2,false)</f>
        <v>P</v>
      </c>
    </row>
    <row r="4697">
      <c r="A4697" s="1">
        <v>128816.0</v>
      </c>
      <c r="B4697" s="1">
        <v>297.0</v>
      </c>
      <c r="C4697" s="1">
        <f>vlookup(B4697,Games!A:B,2,false)</f>
        <v>1</v>
      </c>
      <c r="D4697" s="2" t="s">
        <v>78</v>
      </c>
      <c r="E4697" s="1"/>
      <c r="F4697" s="1">
        <v>102.0</v>
      </c>
      <c r="G4697" s="1" t="str">
        <f>vlookup(F4697,Teams!$A:B,2,false)</f>
        <v>Poolesville B</v>
      </c>
      <c r="H4697" s="1" t="b">
        <v>0</v>
      </c>
      <c r="I4697" s="1" t="b">
        <v>0</v>
      </c>
      <c r="J4697" s="1">
        <v>18.0</v>
      </c>
      <c r="K4697" s="3" t="str">
        <f>vlookup(J4697,Cats!$A:$B,2,false)</f>
        <v>P</v>
      </c>
    </row>
    <row r="4698">
      <c r="A4698" s="1">
        <v>128817.0</v>
      </c>
      <c r="B4698" s="1">
        <v>297.0</v>
      </c>
      <c r="C4698" s="1">
        <f>vlookup(B4698,Games!A:B,2,false)</f>
        <v>1</v>
      </c>
      <c r="D4698" s="2" t="s">
        <v>78</v>
      </c>
      <c r="E4698" s="1" t="s">
        <v>985</v>
      </c>
      <c r="F4698" s="1">
        <v>94.0</v>
      </c>
      <c r="G4698" s="1" t="str">
        <f>vlookup(F4698,Teams!$A:B,2,false)</f>
        <v>MCA</v>
      </c>
      <c r="H4698" s="1" t="b">
        <v>1</v>
      </c>
      <c r="I4698" s="1" t="b">
        <v>0</v>
      </c>
      <c r="J4698" s="1">
        <v>19.0</v>
      </c>
      <c r="K4698" s="3" t="str">
        <f>vlookup(J4698,Cats!$A:$B,2,false)</f>
        <v>X</v>
      </c>
    </row>
    <row r="4699">
      <c r="A4699" s="1">
        <v>128818.0</v>
      </c>
      <c r="B4699" s="1">
        <v>297.0</v>
      </c>
      <c r="C4699" s="1">
        <f>vlookup(B4699,Games!A:B,2,false)</f>
        <v>1</v>
      </c>
      <c r="D4699" s="2" t="s">
        <v>78</v>
      </c>
      <c r="E4699" s="1" t="s">
        <v>913</v>
      </c>
      <c r="F4699" s="1">
        <v>102.0</v>
      </c>
      <c r="G4699" s="1" t="str">
        <f>vlookup(F4699,Teams!$A:B,2,false)</f>
        <v>Poolesville B</v>
      </c>
      <c r="H4699" s="1" t="b">
        <v>0</v>
      </c>
      <c r="I4699" s="1" t="b">
        <v>0</v>
      </c>
      <c r="J4699" s="1">
        <v>19.0</v>
      </c>
      <c r="K4699" s="3" t="str">
        <f>vlookup(J4699,Cats!$A:$B,2,false)</f>
        <v>X</v>
      </c>
    </row>
    <row r="4700">
      <c r="A4700" s="1">
        <v>128819.0</v>
      </c>
      <c r="B4700" s="1">
        <v>297.0</v>
      </c>
      <c r="C4700" s="1">
        <f>vlookup(B4700,Games!A:B,2,false)</f>
        <v>1</v>
      </c>
      <c r="D4700" s="2" t="s">
        <v>23</v>
      </c>
      <c r="E4700" s="1" t="s">
        <v>1073</v>
      </c>
      <c r="F4700" s="1">
        <v>94.0</v>
      </c>
      <c r="G4700" s="1" t="str">
        <f>vlookup(F4700,Teams!$A:B,2,false)</f>
        <v>MCA</v>
      </c>
      <c r="H4700" s="1" t="b">
        <v>1</v>
      </c>
      <c r="I4700" s="1" t="b">
        <v>0</v>
      </c>
      <c r="J4700" s="1">
        <v>20.0</v>
      </c>
      <c r="K4700" s="3" t="str">
        <f>vlookup(J4700,Cats!$A:$B,2,false)</f>
        <v>M</v>
      </c>
    </row>
    <row r="4701">
      <c r="A4701" s="1">
        <v>128820.0</v>
      </c>
      <c r="B4701" s="1">
        <v>297.0</v>
      </c>
      <c r="C4701" s="1">
        <f>vlookup(B4701,Games!A:B,2,false)</f>
        <v>1</v>
      </c>
      <c r="D4701" s="2" t="s">
        <v>78</v>
      </c>
      <c r="E4701" s="1" t="s">
        <v>913</v>
      </c>
      <c r="F4701" s="1">
        <v>102.0</v>
      </c>
      <c r="G4701" s="1" t="str">
        <f>vlookup(F4701,Teams!$A:B,2,false)</f>
        <v>Poolesville B</v>
      </c>
      <c r="H4701" s="1" t="b">
        <v>0</v>
      </c>
      <c r="I4701" s="1" t="b">
        <v>0</v>
      </c>
      <c r="J4701" s="1">
        <v>20.0</v>
      </c>
      <c r="K4701" s="3" t="str">
        <f>vlookup(J4701,Cats!$A:$B,2,false)</f>
        <v>M</v>
      </c>
    </row>
    <row r="4702">
      <c r="A4702" s="1">
        <v>128821.0</v>
      </c>
      <c r="B4702" s="1">
        <v>297.0</v>
      </c>
      <c r="C4702" s="1">
        <f>vlookup(B4702,Games!A:B,2,false)</f>
        <v>1</v>
      </c>
      <c r="D4702" s="2" t="s">
        <v>34</v>
      </c>
      <c r="E4702" s="1" t="s">
        <v>985</v>
      </c>
      <c r="F4702" s="1">
        <v>94.0</v>
      </c>
      <c r="G4702" s="1" t="str">
        <f>vlookup(F4702,Teams!$A:B,2,false)</f>
        <v>MCA</v>
      </c>
      <c r="H4702" s="1" t="b">
        <v>1</v>
      </c>
      <c r="I4702" s="1" t="b">
        <v>0</v>
      </c>
      <c r="J4702" s="1">
        <v>21.0</v>
      </c>
      <c r="K4702" s="3" t="str">
        <f>vlookup(J4702,Cats!$A:$B,2,false)</f>
        <v>C</v>
      </c>
    </row>
    <row r="4703">
      <c r="A4703" s="1">
        <v>128822.0</v>
      </c>
      <c r="B4703" s="1">
        <v>297.0</v>
      </c>
      <c r="C4703" s="1">
        <f>vlookup(B4703,Games!A:B,2,false)</f>
        <v>1</v>
      </c>
      <c r="D4703" s="2" t="s">
        <v>23</v>
      </c>
      <c r="E4703" s="1"/>
      <c r="F4703" s="1">
        <v>102.0</v>
      </c>
      <c r="G4703" s="1" t="str">
        <f>vlookup(F4703,Teams!$A:B,2,false)</f>
        <v>Poolesville B</v>
      </c>
      <c r="H4703" s="1" t="b">
        <v>0</v>
      </c>
      <c r="I4703" s="1" t="b">
        <v>1</v>
      </c>
      <c r="J4703" s="1">
        <v>21.0</v>
      </c>
      <c r="K4703" s="3" t="str">
        <f>vlookup(J4703,Cats!$A:$B,2,false)</f>
        <v>C</v>
      </c>
    </row>
    <row r="4704">
      <c r="A4704" s="1">
        <v>128823.0</v>
      </c>
      <c r="B4704" s="1">
        <v>297.0</v>
      </c>
      <c r="C4704" s="1">
        <f>vlookup(B4704,Games!A:B,2,false)</f>
        <v>1</v>
      </c>
      <c r="D4704" s="2" t="s">
        <v>34</v>
      </c>
      <c r="E4704" s="1" t="s">
        <v>531</v>
      </c>
      <c r="F4704" s="1">
        <v>94.0</v>
      </c>
      <c r="G4704" s="1" t="str">
        <f>vlookup(F4704,Teams!$A:B,2,false)</f>
        <v>MCA</v>
      </c>
      <c r="H4704" s="1" t="b">
        <v>1</v>
      </c>
      <c r="I4704" s="1" t="b">
        <v>0</v>
      </c>
      <c r="J4704" s="1">
        <v>22.0</v>
      </c>
      <c r="K4704" s="3" t="str">
        <f>vlookup(J4704,Cats!$A:$B,2,false)</f>
        <v>E</v>
      </c>
    </row>
    <row r="4705">
      <c r="A4705" s="1">
        <v>128824.0</v>
      </c>
      <c r="B4705" s="1">
        <v>297.0</v>
      </c>
      <c r="C4705" s="1">
        <f>vlookup(B4705,Games!A:B,2,false)</f>
        <v>1</v>
      </c>
      <c r="D4705" s="2" t="s">
        <v>23</v>
      </c>
      <c r="E4705" s="1"/>
      <c r="F4705" s="1">
        <v>102.0</v>
      </c>
      <c r="G4705" s="1" t="str">
        <f>vlookup(F4705,Teams!$A:B,2,false)</f>
        <v>Poolesville B</v>
      </c>
      <c r="H4705" s="1" t="b">
        <v>0</v>
      </c>
      <c r="I4705" s="1" t="b">
        <v>1</v>
      </c>
      <c r="J4705" s="1">
        <v>22.0</v>
      </c>
      <c r="K4705" s="3" t="str">
        <f>vlookup(J4705,Cats!$A:$B,2,false)</f>
        <v>E</v>
      </c>
    </row>
    <row r="4706">
      <c r="A4706" s="1">
        <v>128825.0</v>
      </c>
      <c r="B4706" s="1">
        <v>297.0</v>
      </c>
      <c r="C4706" s="1">
        <f>vlookup(B4706,Games!A:B,2,false)</f>
        <v>1</v>
      </c>
      <c r="D4706" s="2" t="s">
        <v>34</v>
      </c>
      <c r="E4706" s="1" t="s">
        <v>531</v>
      </c>
      <c r="F4706" s="1">
        <v>94.0</v>
      </c>
      <c r="G4706" s="1" t="str">
        <f>vlookup(F4706,Teams!$A:B,2,false)</f>
        <v>MCA</v>
      </c>
      <c r="H4706" s="1" t="b">
        <v>1</v>
      </c>
      <c r="I4706" s="1" t="b">
        <v>0</v>
      </c>
      <c r="J4706" s="1">
        <v>23.0</v>
      </c>
      <c r="K4706" s="3" t="str">
        <f>vlookup(J4706,Cats!$A:$B,2,false)</f>
        <v>B</v>
      </c>
    </row>
    <row r="4707">
      <c r="A4707" s="1">
        <v>128826.0</v>
      </c>
      <c r="B4707" s="1">
        <v>297.0</v>
      </c>
      <c r="C4707" s="1">
        <f>vlookup(B4707,Games!A:B,2,false)</f>
        <v>1</v>
      </c>
      <c r="D4707" s="2" t="s">
        <v>23</v>
      </c>
      <c r="E4707" s="1"/>
      <c r="F4707" s="1">
        <v>102.0</v>
      </c>
      <c r="G4707" s="1" t="str">
        <f>vlookup(F4707,Teams!$A:B,2,false)</f>
        <v>Poolesville B</v>
      </c>
      <c r="H4707" s="1" t="b">
        <v>0</v>
      </c>
      <c r="I4707" s="1" t="b">
        <v>1</v>
      </c>
      <c r="J4707" s="1">
        <v>23.0</v>
      </c>
      <c r="K4707" s="3" t="str">
        <f>vlookup(J4707,Cats!$A:$B,2,false)</f>
        <v>B</v>
      </c>
    </row>
    <row r="4708">
      <c r="A4708" s="1">
        <v>128827.0</v>
      </c>
      <c r="B4708" s="1">
        <v>297.0</v>
      </c>
      <c r="C4708" s="1">
        <f>vlookup(B4708,Games!A:B,2,false)</f>
        <v>1</v>
      </c>
      <c r="D4708" s="2" t="s">
        <v>78</v>
      </c>
      <c r="E4708" s="1" t="s">
        <v>396</v>
      </c>
      <c r="F4708" s="1">
        <v>94.0</v>
      </c>
      <c r="G4708" s="1" t="str">
        <f>vlookup(F4708,Teams!$A:B,2,false)</f>
        <v>MCA</v>
      </c>
      <c r="H4708" s="1" t="b">
        <v>1</v>
      </c>
      <c r="I4708" s="1" t="b">
        <v>0</v>
      </c>
      <c r="J4708" s="1">
        <v>24.0</v>
      </c>
      <c r="K4708" s="3" t="str">
        <f>vlookup(J4708,Cats!$A:$B,2,false)</f>
        <v>P</v>
      </c>
    </row>
    <row r="4709">
      <c r="A4709" s="1">
        <v>128828.0</v>
      </c>
      <c r="B4709" s="1">
        <v>297.0</v>
      </c>
      <c r="C4709" s="1">
        <f>vlookup(B4709,Games!A:B,2,false)</f>
        <v>1</v>
      </c>
      <c r="D4709" s="2" t="s">
        <v>23</v>
      </c>
      <c r="E4709" s="1"/>
      <c r="F4709" s="1">
        <v>102.0</v>
      </c>
      <c r="G4709" s="1" t="str">
        <f>vlookup(F4709,Teams!$A:B,2,false)</f>
        <v>Poolesville B</v>
      </c>
      <c r="H4709" s="1" t="b">
        <v>0</v>
      </c>
      <c r="I4709" s="1" t="b">
        <v>1</v>
      </c>
      <c r="J4709" s="1">
        <v>24.0</v>
      </c>
      <c r="K4709" s="3" t="str">
        <f>vlookup(J4709,Cats!$A:$B,2,false)</f>
        <v>P</v>
      </c>
    </row>
    <row r="4710">
      <c r="A4710" s="1">
        <v>128829.0</v>
      </c>
      <c r="B4710" s="1">
        <v>297.0</v>
      </c>
      <c r="C4710" s="1">
        <f>vlookup(B4710,Games!A:B,2,false)</f>
        <v>1</v>
      </c>
      <c r="D4710" s="2" t="s">
        <v>23</v>
      </c>
      <c r="E4710" s="1" t="s">
        <v>531</v>
      </c>
      <c r="F4710" s="1">
        <v>94.0</v>
      </c>
      <c r="G4710" s="1" t="str">
        <f>vlookup(F4710,Teams!$A:B,2,false)</f>
        <v>MCA</v>
      </c>
      <c r="H4710" s="1" t="b">
        <v>1</v>
      </c>
      <c r="I4710" s="1" t="b">
        <v>1</v>
      </c>
      <c r="J4710" s="1">
        <v>25.0</v>
      </c>
      <c r="K4710" s="3" t="str">
        <f>vlookup(J4710,Cats!$A:$B,2,false)</f>
        <v>#N/A</v>
      </c>
    </row>
    <row r="4711">
      <c r="A4711" s="1">
        <v>128830.0</v>
      </c>
      <c r="B4711" s="1">
        <v>297.0</v>
      </c>
      <c r="C4711" s="1">
        <f>vlookup(B4711,Games!A:B,2,false)</f>
        <v>1</v>
      </c>
      <c r="D4711" s="2" t="s">
        <v>78</v>
      </c>
      <c r="E4711" s="1" t="s">
        <v>688</v>
      </c>
      <c r="F4711" s="1">
        <v>102.0</v>
      </c>
      <c r="G4711" s="1" t="str">
        <f>vlookup(F4711,Teams!$A:B,2,false)</f>
        <v>Poolesville B</v>
      </c>
      <c r="H4711" s="1" t="b">
        <v>0</v>
      </c>
      <c r="I4711" s="1" t="b">
        <v>0</v>
      </c>
      <c r="J4711" s="1">
        <v>25.0</v>
      </c>
      <c r="K4711" s="3" t="str">
        <f>vlookup(J4711,Cats!$A:$B,2,false)</f>
        <v>#N/A</v>
      </c>
    </row>
    <row r="4712">
      <c r="A4712" s="1">
        <v>128831.0</v>
      </c>
      <c r="B4712" s="1">
        <v>298.0</v>
      </c>
      <c r="C4712" s="1">
        <f>vlookup(B4712,Games!A:B,2,false)</f>
        <v>1</v>
      </c>
      <c r="D4712" s="2" t="s">
        <v>23</v>
      </c>
      <c r="E4712" s="1" t="s">
        <v>800</v>
      </c>
      <c r="F4712" s="1">
        <v>93.0</v>
      </c>
      <c r="G4712" s="1" t="str">
        <f>vlookup(F4712,Teams!$A:B,2,false)</f>
        <v>Maryville C</v>
      </c>
      <c r="H4712" s="1" t="b">
        <v>1</v>
      </c>
      <c r="I4712" s="1" t="b">
        <v>0</v>
      </c>
      <c r="J4712" s="1">
        <v>1.0</v>
      </c>
      <c r="K4712" s="3" t="str">
        <f>vlookup(J4712,Cats!$A:$B,2,false)</f>
        <v>X</v>
      </c>
    </row>
    <row r="4713">
      <c r="A4713" s="1">
        <v>128832.0</v>
      </c>
      <c r="B4713" s="1">
        <v>298.0</v>
      </c>
      <c r="C4713" s="1">
        <f>vlookup(B4713,Games!A:B,2,false)</f>
        <v>1</v>
      </c>
      <c r="D4713" s="2" t="s">
        <v>59</v>
      </c>
      <c r="E4713" s="1" t="s">
        <v>842</v>
      </c>
      <c r="F4713" s="1">
        <v>107.0</v>
      </c>
      <c r="G4713" s="1" t="str">
        <f>vlookup(F4713,Teams!$A:B,2,false)</f>
        <v>Quail Valley</v>
      </c>
      <c r="H4713" s="1" t="b">
        <v>0</v>
      </c>
      <c r="I4713" s="1" t="b">
        <v>0</v>
      </c>
      <c r="J4713" s="1">
        <v>1.0</v>
      </c>
      <c r="K4713" s="3" t="str">
        <f>vlookup(J4713,Cats!$A:$B,2,false)</f>
        <v>X</v>
      </c>
    </row>
    <row r="4714">
      <c r="A4714" s="1">
        <v>128833.0</v>
      </c>
      <c r="B4714" s="1">
        <v>298.0</v>
      </c>
      <c r="C4714" s="1">
        <f>vlookup(B4714,Games!A:B,2,false)</f>
        <v>1</v>
      </c>
      <c r="D4714" s="2" t="s">
        <v>78</v>
      </c>
      <c r="E4714" s="1" t="s">
        <v>800</v>
      </c>
      <c r="F4714" s="1">
        <v>93.0</v>
      </c>
      <c r="G4714" s="1" t="str">
        <f>vlookup(F4714,Teams!$A:B,2,false)</f>
        <v>Maryville C</v>
      </c>
      <c r="H4714" s="1" t="b">
        <v>1</v>
      </c>
      <c r="I4714" s="1" t="b">
        <v>0</v>
      </c>
      <c r="J4714" s="1">
        <v>2.0</v>
      </c>
      <c r="K4714" s="3" t="str">
        <f>vlookup(J4714,Cats!$A:$B,2,false)</f>
        <v>M</v>
      </c>
    </row>
    <row r="4715">
      <c r="A4715" s="1">
        <v>128834.0</v>
      </c>
      <c r="B4715" s="1">
        <v>298.0</v>
      </c>
      <c r="C4715" s="1">
        <f>vlookup(B4715,Games!A:B,2,false)</f>
        <v>1</v>
      </c>
      <c r="D4715" s="2" t="s">
        <v>23</v>
      </c>
      <c r="E4715" s="1"/>
      <c r="F4715" s="1">
        <v>107.0</v>
      </c>
      <c r="G4715" s="1" t="str">
        <f>vlookup(F4715,Teams!$A:B,2,false)</f>
        <v>Quail Valley</v>
      </c>
      <c r="H4715" s="1" t="b">
        <v>0</v>
      </c>
      <c r="I4715" s="1" t="b">
        <v>1</v>
      </c>
      <c r="J4715" s="1">
        <v>2.0</v>
      </c>
      <c r="K4715" s="3" t="str">
        <f>vlookup(J4715,Cats!$A:$B,2,false)</f>
        <v>M</v>
      </c>
    </row>
    <row r="4716">
      <c r="A4716" s="1">
        <v>128835.0</v>
      </c>
      <c r="B4716" s="1">
        <v>298.0</v>
      </c>
      <c r="C4716" s="1">
        <f>vlookup(B4716,Games!A:B,2,false)</f>
        <v>1</v>
      </c>
      <c r="D4716" s="2" t="s">
        <v>34</v>
      </c>
      <c r="E4716" s="1" t="s">
        <v>800</v>
      </c>
      <c r="F4716" s="1">
        <v>93.0</v>
      </c>
      <c r="G4716" s="1" t="str">
        <f>vlookup(F4716,Teams!$A:B,2,false)</f>
        <v>Maryville C</v>
      </c>
      <c r="H4716" s="1" t="b">
        <v>1</v>
      </c>
      <c r="I4716" s="1" t="b">
        <v>0</v>
      </c>
      <c r="J4716" s="1">
        <v>3.0</v>
      </c>
      <c r="K4716" s="3" t="str">
        <f>vlookup(J4716,Cats!$A:$B,2,false)</f>
        <v>C</v>
      </c>
    </row>
    <row r="4717">
      <c r="A4717" s="1">
        <v>128836.0</v>
      </c>
      <c r="B4717" s="1">
        <v>298.0</v>
      </c>
      <c r="C4717" s="1">
        <f>vlookup(B4717,Games!A:B,2,false)</f>
        <v>1</v>
      </c>
      <c r="D4717" s="2" t="s">
        <v>23</v>
      </c>
      <c r="E4717" s="1"/>
      <c r="F4717" s="1">
        <v>107.0</v>
      </c>
      <c r="G4717" s="1" t="str">
        <f>vlookup(F4717,Teams!$A:B,2,false)</f>
        <v>Quail Valley</v>
      </c>
      <c r="H4717" s="1" t="b">
        <v>0</v>
      </c>
      <c r="I4717" s="1" t="b">
        <v>1</v>
      </c>
      <c r="J4717" s="1">
        <v>3.0</v>
      </c>
      <c r="K4717" s="3" t="str">
        <f>vlookup(J4717,Cats!$A:$B,2,false)</f>
        <v>C</v>
      </c>
    </row>
    <row r="4718">
      <c r="A4718" s="1">
        <v>128837.0</v>
      </c>
      <c r="B4718" s="1">
        <v>298.0</v>
      </c>
      <c r="C4718" s="1">
        <f>vlookup(B4718,Games!A:B,2,false)</f>
        <v>1</v>
      </c>
      <c r="D4718" s="2" t="s">
        <v>34</v>
      </c>
      <c r="E4718" s="1" t="s">
        <v>589</v>
      </c>
      <c r="F4718" s="1">
        <v>93.0</v>
      </c>
      <c r="G4718" s="1" t="str">
        <f>vlookup(F4718,Teams!$A:B,2,false)</f>
        <v>Maryville C</v>
      </c>
      <c r="H4718" s="1" t="b">
        <v>1</v>
      </c>
      <c r="I4718" s="1" t="b">
        <v>0</v>
      </c>
      <c r="J4718" s="1">
        <v>4.0</v>
      </c>
      <c r="K4718" s="3" t="str">
        <f>vlookup(J4718,Cats!$A:$B,2,false)</f>
        <v>E</v>
      </c>
    </row>
    <row r="4719">
      <c r="A4719" s="1">
        <v>128838.0</v>
      </c>
      <c r="B4719" s="1">
        <v>298.0</v>
      </c>
      <c r="C4719" s="1">
        <f>vlookup(B4719,Games!A:B,2,false)</f>
        <v>1</v>
      </c>
      <c r="D4719" s="2" t="s">
        <v>23</v>
      </c>
      <c r="E4719" s="1"/>
      <c r="F4719" s="1">
        <v>107.0</v>
      </c>
      <c r="G4719" s="1" t="str">
        <f>vlookup(F4719,Teams!$A:B,2,false)</f>
        <v>Quail Valley</v>
      </c>
      <c r="H4719" s="1" t="b">
        <v>0</v>
      </c>
      <c r="I4719" s="1" t="b">
        <v>1</v>
      </c>
      <c r="J4719" s="1">
        <v>4.0</v>
      </c>
      <c r="K4719" s="3" t="str">
        <f>vlookup(J4719,Cats!$A:$B,2,false)</f>
        <v>E</v>
      </c>
    </row>
    <row r="4720">
      <c r="A4720" s="1">
        <v>128839.0</v>
      </c>
      <c r="B4720" s="1">
        <v>298.0</v>
      </c>
      <c r="C4720" s="1">
        <f>vlookup(B4720,Games!A:B,2,false)</f>
        <v>1</v>
      </c>
      <c r="D4720" s="2" t="s">
        <v>23</v>
      </c>
      <c r="E4720" s="1" t="s">
        <v>589</v>
      </c>
      <c r="F4720" s="1">
        <v>93.0</v>
      </c>
      <c r="G4720" s="1" t="str">
        <f>vlookup(F4720,Teams!$A:B,2,false)</f>
        <v>Maryville C</v>
      </c>
      <c r="H4720" s="1" t="b">
        <v>1</v>
      </c>
      <c r="I4720" s="1" t="b">
        <v>0</v>
      </c>
      <c r="J4720" s="1">
        <v>5.0</v>
      </c>
      <c r="K4720" s="3" t="str">
        <f>vlookup(J4720,Cats!$A:$B,2,false)</f>
        <v>B</v>
      </c>
    </row>
    <row r="4721">
      <c r="A4721" s="1">
        <v>128840.0</v>
      </c>
      <c r="B4721" s="1">
        <v>298.0</v>
      </c>
      <c r="C4721" s="1">
        <f>vlookup(B4721,Games!A:B,2,false)</f>
        <v>1</v>
      </c>
      <c r="D4721" s="2" t="s">
        <v>23</v>
      </c>
      <c r="E4721" s="1"/>
      <c r="F4721" s="1">
        <v>107.0</v>
      </c>
      <c r="G4721" s="1" t="str">
        <f>vlookup(F4721,Teams!$A:B,2,false)</f>
        <v>Quail Valley</v>
      </c>
      <c r="H4721" s="1" t="b">
        <v>0</v>
      </c>
      <c r="I4721" s="1" t="b">
        <v>1</v>
      </c>
      <c r="J4721" s="1">
        <v>5.0</v>
      </c>
      <c r="K4721" s="3" t="str">
        <f>vlookup(J4721,Cats!$A:$B,2,false)</f>
        <v>B</v>
      </c>
    </row>
    <row r="4722">
      <c r="A4722" s="1">
        <v>128841.0</v>
      </c>
      <c r="B4722" s="1">
        <v>298.0</v>
      </c>
      <c r="C4722" s="1">
        <f>vlookup(B4722,Games!A:B,2,false)</f>
        <v>1</v>
      </c>
      <c r="D4722" s="2" t="s">
        <v>78</v>
      </c>
      <c r="E4722" s="1" t="s">
        <v>958</v>
      </c>
      <c r="F4722" s="1">
        <v>93.0</v>
      </c>
      <c r="G4722" s="1" t="str">
        <f>vlookup(F4722,Teams!$A:B,2,false)</f>
        <v>Maryville C</v>
      </c>
      <c r="H4722" s="1" t="b">
        <v>1</v>
      </c>
      <c r="I4722" s="1" t="b">
        <v>0</v>
      </c>
      <c r="J4722" s="1">
        <v>6.0</v>
      </c>
      <c r="K4722" s="3" t="str">
        <f>vlookup(J4722,Cats!$A:$B,2,false)</f>
        <v>P</v>
      </c>
    </row>
    <row r="4723">
      <c r="A4723" s="1">
        <v>128842.0</v>
      </c>
      <c r="B4723" s="1">
        <v>298.0</v>
      </c>
      <c r="C4723" s="1">
        <f>vlookup(B4723,Games!A:B,2,false)</f>
        <v>1</v>
      </c>
      <c r="D4723" s="2" t="s">
        <v>23</v>
      </c>
      <c r="E4723" s="1" t="s">
        <v>842</v>
      </c>
      <c r="F4723" s="1">
        <v>107.0</v>
      </c>
      <c r="G4723" s="1" t="str">
        <f>vlookup(F4723,Teams!$A:B,2,false)</f>
        <v>Quail Valley</v>
      </c>
      <c r="H4723" s="1" t="b">
        <v>0</v>
      </c>
      <c r="I4723" s="1" t="b">
        <v>0</v>
      </c>
      <c r="J4723" s="1">
        <v>6.0</v>
      </c>
      <c r="K4723" s="3" t="str">
        <f>vlookup(J4723,Cats!$A:$B,2,false)</f>
        <v>P</v>
      </c>
    </row>
    <row r="4724">
      <c r="A4724" s="1">
        <v>128843.0</v>
      </c>
      <c r="B4724" s="1">
        <v>298.0</v>
      </c>
      <c r="C4724" s="1">
        <f>vlookup(B4724,Games!A:B,2,false)</f>
        <v>1</v>
      </c>
      <c r="D4724" s="2" t="s">
        <v>34</v>
      </c>
      <c r="E4724" s="1" t="s">
        <v>800</v>
      </c>
      <c r="F4724" s="1">
        <v>93.0</v>
      </c>
      <c r="G4724" s="1" t="str">
        <f>vlookup(F4724,Teams!$A:B,2,false)</f>
        <v>Maryville C</v>
      </c>
      <c r="H4724" s="1" t="b">
        <v>1</v>
      </c>
      <c r="I4724" s="1" t="b">
        <v>0</v>
      </c>
      <c r="J4724" s="1">
        <v>7.0</v>
      </c>
      <c r="K4724" s="3" t="str">
        <f>vlookup(J4724,Cats!$A:$B,2,false)</f>
        <v>X</v>
      </c>
    </row>
    <row r="4725">
      <c r="A4725" s="1">
        <v>128844.0</v>
      </c>
      <c r="B4725" s="1">
        <v>298.0</v>
      </c>
      <c r="C4725" s="1">
        <f>vlookup(B4725,Games!A:B,2,false)</f>
        <v>1</v>
      </c>
      <c r="D4725" s="2" t="s">
        <v>23</v>
      </c>
      <c r="E4725" s="1"/>
      <c r="F4725" s="1">
        <v>107.0</v>
      </c>
      <c r="G4725" s="1" t="str">
        <f>vlookup(F4725,Teams!$A:B,2,false)</f>
        <v>Quail Valley</v>
      </c>
      <c r="H4725" s="1" t="b">
        <v>0</v>
      </c>
      <c r="I4725" s="1" t="b">
        <v>1</v>
      </c>
      <c r="J4725" s="1">
        <v>7.0</v>
      </c>
      <c r="K4725" s="3" t="str">
        <f>vlookup(J4725,Cats!$A:$B,2,false)</f>
        <v>X</v>
      </c>
    </row>
    <row r="4726">
      <c r="A4726" s="1">
        <v>128845.0</v>
      </c>
      <c r="B4726" s="1">
        <v>298.0</v>
      </c>
      <c r="C4726" s="1">
        <f>vlookup(B4726,Games!A:B,2,false)</f>
        <v>1</v>
      </c>
      <c r="D4726" s="2" t="s">
        <v>23</v>
      </c>
      <c r="E4726" s="1" t="s">
        <v>800</v>
      </c>
      <c r="F4726" s="1">
        <v>93.0</v>
      </c>
      <c r="G4726" s="1" t="str">
        <f>vlookup(F4726,Teams!$A:B,2,false)</f>
        <v>Maryville C</v>
      </c>
      <c r="H4726" s="1" t="b">
        <v>1</v>
      </c>
      <c r="I4726" s="1" t="b">
        <v>0</v>
      </c>
      <c r="J4726" s="1">
        <v>8.0</v>
      </c>
      <c r="K4726" s="3" t="str">
        <f>vlookup(J4726,Cats!$A:$B,2,false)</f>
        <v>M</v>
      </c>
    </row>
    <row r="4727">
      <c r="A4727" s="1">
        <v>128846.0</v>
      </c>
      <c r="B4727" s="1">
        <v>298.0</v>
      </c>
      <c r="C4727" s="1">
        <f>vlookup(B4727,Games!A:B,2,false)</f>
        <v>1</v>
      </c>
      <c r="D4727" s="2" t="s">
        <v>23</v>
      </c>
      <c r="E4727" s="1" t="s">
        <v>842</v>
      </c>
      <c r="F4727" s="1">
        <v>107.0</v>
      </c>
      <c r="G4727" s="1" t="str">
        <f>vlookup(F4727,Teams!$A:B,2,false)</f>
        <v>Quail Valley</v>
      </c>
      <c r="H4727" s="1" t="b">
        <v>0</v>
      </c>
      <c r="I4727" s="1" t="b">
        <v>0</v>
      </c>
      <c r="J4727" s="1">
        <v>8.0</v>
      </c>
      <c r="K4727" s="3" t="str">
        <f>vlookup(J4727,Cats!$A:$B,2,false)</f>
        <v>M</v>
      </c>
    </row>
    <row r="4728">
      <c r="A4728" s="1">
        <v>128847.0</v>
      </c>
      <c r="B4728" s="1">
        <v>298.0</v>
      </c>
      <c r="C4728" s="1">
        <f>vlookup(B4728,Games!A:B,2,false)</f>
        <v>1</v>
      </c>
      <c r="D4728" s="2" t="s">
        <v>34</v>
      </c>
      <c r="E4728" s="1" t="s">
        <v>800</v>
      </c>
      <c r="F4728" s="1">
        <v>93.0</v>
      </c>
      <c r="G4728" s="1" t="str">
        <f>vlookup(F4728,Teams!$A:B,2,false)</f>
        <v>Maryville C</v>
      </c>
      <c r="H4728" s="1" t="b">
        <v>1</v>
      </c>
      <c r="I4728" s="1" t="b">
        <v>0</v>
      </c>
      <c r="J4728" s="1">
        <v>9.0</v>
      </c>
      <c r="K4728" s="3" t="str">
        <f>vlookup(J4728,Cats!$A:$B,2,false)</f>
        <v>C</v>
      </c>
    </row>
    <row r="4729">
      <c r="A4729" s="1">
        <v>128848.0</v>
      </c>
      <c r="B4729" s="1">
        <v>298.0</v>
      </c>
      <c r="C4729" s="1">
        <f>vlookup(B4729,Games!A:B,2,false)</f>
        <v>1</v>
      </c>
      <c r="D4729" s="2" t="s">
        <v>23</v>
      </c>
      <c r="E4729" s="1"/>
      <c r="F4729" s="1">
        <v>107.0</v>
      </c>
      <c r="G4729" s="1" t="str">
        <f>vlookup(F4729,Teams!$A:B,2,false)</f>
        <v>Quail Valley</v>
      </c>
      <c r="H4729" s="1" t="b">
        <v>0</v>
      </c>
      <c r="I4729" s="1" t="b">
        <v>1</v>
      </c>
      <c r="J4729" s="1">
        <v>9.0</v>
      </c>
      <c r="K4729" s="3" t="str">
        <f>vlookup(J4729,Cats!$A:$B,2,false)</f>
        <v>C</v>
      </c>
    </row>
    <row r="4730">
      <c r="A4730" s="1">
        <v>128849.0</v>
      </c>
      <c r="B4730" s="1">
        <v>298.0</v>
      </c>
      <c r="C4730" s="1">
        <f>vlookup(B4730,Games!A:B,2,false)</f>
        <v>1</v>
      </c>
      <c r="D4730" s="2" t="s">
        <v>23</v>
      </c>
      <c r="E4730" s="1"/>
      <c r="F4730" s="1">
        <v>93.0</v>
      </c>
      <c r="G4730" s="1" t="str">
        <f>vlookup(F4730,Teams!$A:B,2,false)</f>
        <v>Maryville C</v>
      </c>
      <c r="H4730" s="1" t="b">
        <v>1</v>
      </c>
      <c r="I4730" s="1" t="b">
        <v>1</v>
      </c>
      <c r="J4730" s="1">
        <v>10.0</v>
      </c>
      <c r="K4730" s="3" t="str">
        <f>vlookup(J4730,Cats!$A:$B,2,false)</f>
        <v>E</v>
      </c>
    </row>
    <row r="4731">
      <c r="A4731" s="1">
        <v>128850.0</v>
      </c>
      <c r="B4731" s="1">
        <v>298.0</v>
      </c>
      <c r="C4731" s="1">
        <f>vlookup(B4731,Games!A:B,2,false)</f>
        <v>1</v>
      </c>
      <c r="D4731" s="2" t="s">
        <v>23</v>
      </c>
      <c r="E4731" s="1"/>
      <c r="F4731" s="1">
        <v>107.0</v>
      </c>
      <c r="G4731" s="1" t="str">
        <f>vlookup(F4731,Teams!$A:B,2,false)</f>
        <v>Quail Valley</v>
      </c>
      <c r="H4731" s="1" t="b">
        <v>0</v>
      </c>
      <c r="I4731" s="1" t="b">
        <v>1</v>
      </c>
      <c r="J4731" s="1">
        <v>10.0</v>
      </c>
      <c r="K4731" s="3" t="str">
        <f>vlookup(J4731,Cats!$A:$B,2,false)</f>
        <v>E</v>
      </c>
    </row>
    <row r="4732">
      <c r="A4732" s="1">
        <v>128851.0</v>
      </c>
      <c r="B4732" s="1">
        <v>298.0</v>
      </c>
      <c r="C4732" s="1">
        <f>vlookup(B4732,Games!A:B,2,false)</f>
        <v>1</v>
      </c>
      <c r="D4732" s="2" t="s">
        <v>23</v>
      </c>
      <c r="E4732" s="1" t="s">
        <v>589</v>
      </c>
      <c r="F4732" s="1">
        <v>93.0</v>
      </c>
      <c r="G4732" s="1" t="str">
        <f>vlookup(F4732,Teams!$A:B,2,false)</f>
        <v>Maryville C</v>
      </c>
      <c r="H4732" s="1" t="b">
        <v>1</v>
      </c>
      <c r="I4732" s="1" t="b">
        <v>0</v>
      </c>
      <c r="J4732" s="1">
        <v>11.0</v>
      </c>
      <c r="K4732" s="3" t="str">
        <f>vlookup(J4732,Cats!$A:$B,2,false)</f>
        <v>B</v>
      </c>
    </row>
    <row r="4733">
      <c r="A4733" s="1">
        <v>128852.0</v>
      </c>
      <c r="B4733" s="1">
        <v>298.0</v>
      </c>
      <c r="C4733" s="1">
        <f>vlookup(B4733,Games!A:B,2,false)</f>
        <v>1</v>
      </c>
      <c r="D4733" s="2" t="s">
        <v>34</v>
      </c>
      <c r="E4733" s="1" t="s">
        <v>842</v>
      </c>
      <c r="F4733" s="1">
        <v>107.0</v>
      </c>
      <c r="G4733" s="1" t="str">
        <f>vlookup(F4733,Teams!$A:B,2,false)</f>
        <v>Quail Valley</v>
      </c>
      <c r="H4733" s="1" t="b">
        <v>0</v>
      </c>
      <c r="I4733" s="1" t="b">
        <v>0</v>
      </c>
      <c r="J4733" s="1">
        <v>11.0</v>
      </c>
      <c r="K4733" s="3" t="str">
        <f>vlookup(J4733,Cats!$A:$B,2,false)</f>
        <v>B</v>
      </c>
    </row>
    <row r="4734">
      <c r="A4734" s="1">
        <v>128853.0</v>
      </c>
      <c r="B4734" s="1">
        <v>298.0</v>
      </c>
      <c r="C4734" s="1">
        <f>vlookup(B4734,Games!A:B,2,false)</f>
        <v>1</v>
      </c>
      <c r="D4734" s="2" t="s">
        <v>34</v>
      </c>
      <c r="E4734" s="1" t="s">
        <v>958</v>
      </c>
      <c r="F4734" s="1">
        <v>93.0</v>
      </c>
      <c r="G4734" s="1" t="str">
        <f>vlookup(F4734,Teams!$A:B,2,false)</f>
        <v>Maryville C</v>
      </c>
      <c r="H4734" s="1" t="b">
        <v>1</v>
      </c>
      <c r="I4734" s="1" t="b">
        <v>0</v>
      </c>
      <c r="J4734" s="1">
        <v>12.0</v>
      </c>
      <c r="K4734" s="3" t="str">
        <f>vlookup(J4734,Cats!$A:$B,2,false)</f>
        <v>P</v>
      </c>
    </row>
    <row r="4735">
      <c r="A4735" s="1">
        <v>128854.0</v>
      </c>
      <c r="B4735" s="1">
        <v>298.0</v>
      </c>
      <c r="C4735" s="1">
        <f>vlookup(B4735,Games!A:B,2,false)</f>
        <v>1</v>
      </c>
      <c r="D4735" s="2" t="s">
        <v>23</v>
      </c>
      <c r="E4735" s="1"/>
      <c r="F4735" s="1">
        <v>107.0</v>
      </c>
      <c r="G4735" s="1" t="str">
        <f>vlookup(F4735,Teams!$A:B,2,false)</f>
        <v>Quail Valley</v>
      </c>
      <c r="H4735" s="1" t="b">
        <v>0</v>
      </c>
      <c r="I4735" s="1" t="b">
        <v>1</v>
      </c>
      <c r="J4735" s="1">
        <v>12.0</v>
      </c>
      <c r="K4735" s="3" t="str">
        <f>vlookup(J4735,Cats!$A:$B,2,false)</f>
        <v>P</v>
      </c>
    </row>
    <row r="4736">
      <c r="A4736" s="1">
        <v>128855.0</v>
      </c>
      <c r="B4736" s="1">
        <v>298.0</v>
      </c>
      <c r="C4736" s="1">
        <f>vlookup(B4736,Games!A:B,2,false)</f>
        <v>1</v>
      </c>
      <c r="D4736" s="2" t="s">
        <v>34</v>
      </c>
      <c r="E4736" s="1" t="s">
        <v>800</v>
      </c>
      <c r="F4736" s="1">
        <v>93.0</v>
      </c>
      <c r="G4736" s="1" t="str">
        <f>vlookup(F4736,Teams!$A:B,2,false)</f>
        <v>Maryville C</v>
      </c>
      <c r="H4736" s="1" t="b">
        <v>1</v>
      </c>
      <c r="I4736" s="1" t="b">
        <v>0</v>
      </c>
      <c r="J4736" s="1">
        <v>13.0</v>
      </c>
      <c r="K4736" s="3" t="str">
        <f>vlookup(J4736,Cats!$A:$B,2,false)</f>
        <v>X</v>
      </c>
    </row>
    <row r="4737">
      <c r="A4737" s="1">
        <v>128856.0</v>
      </c>
      <c r="B4737" s="1">
        <v>298.0</v>
      </c>
      <c r="C4737" s="1">
        <f>vlookup(B4737,Games!A:B,2,false)</f>
        <v>1</v>
      </c>
      <c r="D4737" s="2" t="s">
        <v>23</v>
      </c>
      <c r="E4737" s="1"/>
      <c r="F4737" s="1">
        <v>107.0</v>
      </c>
      <c r="G4737" s="1" t="str">
        <f>vlookup(F4737,Teams!$A:B,2,false)</f>
        <v>Quail Valley</v>
      </c>
      <c r="H4737" s="1" t="b">
        <v>0</v>
      </c>
      <c r="I4737" s="1" t="b">
        <v>1</v>
      </c>
      <c r="J4737" s="1">
        <v>13.0</v>
      </c>
      <c r="K4737" s="3" t="str">
        <f>vlookup(J4737,Cats!$A:$B,2,false)</f>
        <v>X</v>
      </c>
    </row>
    <row r="4738">
      <c r="A4738" s="1">
        <v>128857.0</v>
      </c>
      <c r="B4738" s="1">
        <v>298.0</v>
      </c>
      <c r="C4738" s="1">
        <f>vlookup(B4738,Games!A:B,2,false)</f>
        <v>1</v>
      </c>
      <c r="D4738" s="2" t="s">
        <v>78</v>
      </c>
      <c r="E4738" s="1" t="s">
        <v>589</v>
      </c>
      <c r="F4738" s="1">
        <v>93.0</v>
      </c>
      <c r="G4738" s="1" t="str">
        <f>vlookup(F4738,Teams!$A:B,2,false)</f>
        <v>Maryville C</v>
      </c>
      <c r="H4738" s="1" t="b">
        <v>1</v>
      </c>
      <c r="I4738" s="1" t="b">
        <v>0</v>
      </c>
      <c r="J4738" s="1">
        <v>14.0</v>
      </c>
      <c r="K4738" s="3" t="str">
        <f>vlookup(J4738,Cats!$A:$B,2,false)</f>
        <v>M</v>
      </c>
    </row>
    <row r="4739">
      <c r="A4739" s="1">
        <v>128858.0</v>
      </c>
      <c r="B4739" s="1">
        <v>298.0</v>
      </c>
      <c r="C4739" s="1">
        <f>vlookup(B4739,Games!A:B,2,false)</f>
        <v>1</v>
      </c>
      <c r="D4739" s="2" t="s">
        <v>23</v>
      </c>
      <c r="E4739" s="1" t="s">
        <v>842</v>
      </c>
      <c r="F4739" s="1">
        <v>107.0</v>
      </c>
      <c r="G4739" s="1" t="str">
        <f>vlookup(F4739,Teams!$A:B,2,false)</f>
        <v>Quail Valley</v>
      </c>
      <c r="H4739" s="1" t="b">
        <v>0</v>
      </c>
      <c r="I4739" s="1" t="b">
        <v>0</v>
      </c>
      <c r="J4739" s="1">
        <v>14.0</v>
      </c>
      <c r="K4739" s="3" t="str">
        <f>vlookup(J4739,Cats!$A:$B,2,false)</f>
        <v>M</v>
      </c>
    </row>
    <row r="4740">
      <c r="A4740" s="1">
        <v>128859.0</v>
      </c>
      <c r="B4740" s="1">
        <v>298.0</v>
      </c>
      <c r="C4740" s="1">
        <f>vlookup(B4740,Games!A:B,2,false)</f>
        <v>1</v>
      </c>
      <c r="D4740" s="2" t="s">
        <v>34</v>
      </c>
      <c r="E4740" s="1" t="s">
        <v>800</v>
      </c>
      <c r="F4740" s="1">
        <v>93.0</v>
      </c>
      <c r="G4740" s="1" t="str">
        <f>vlookup(F4740,Teams!$A:B,2,false)</f>
        <v>Maryville C</v>
      </c>
      <c r="H4740" s="1" t="b">
        <v>1</v>
      </c>
      <c r="I4740" s="1" t="b">
        <v>0</v>
      </c>
      <c r="J4740" s="1">
        <v>15.0</v>
      </c>
      <c r="K4740" s="3" t="str">
        <f>vlookup(J4740,Cats!$A:$B,2,false)</f>
        <v>C</v>
      </c>
    </row>
    <row r="4741">
      <c r="A4741" s="1">
        <v>128860.0</v>
      </c>
      <c r="B4741" s="1">
        <v>298.0</v>
      </c>
      <c r="C4741" s="1">
        <f>vlookup(B4741,Games!A:B,2,false)</f>
        <v>1</v>
      </c>
      <c r="D4741" s="2" t="s">
        <v>23</v>
      </c>
      <c r="E4741" s="1" t="s">
        <v>714</v>
      </c>
      <c r="F4741" s="1">
        <v>107.0</v>
      </c>
      <c r="G4741" s="1" t="str">
        <f>vlookup(F4741,Teams!$A:B,2,false)</f>
        <v>Quail Valley</v>
      </c>
      <c r="H4741" s="1" t="b">
        <v>0</v>
      </c>
      <c r="I4741" s="1" t="b">
        <v>0</v>
      </c>
      <c r="J4741" s="1">
        <v>15.0</v>
      </c>
      <c r="K4741" s="3" t="str">
        <f>vlookup(J4741,Cats!$A:$B,2,false)</f>
        <v>C</v>
      </c>
    </row>
    <row r="4742">
      <c r="A4742" s="1">
        <v>128861.0</v>
      </c>
      <c r="B4742" s="1">
        <v>298.0</v>
      </c>
      <c r="C4742" s="1">
        <f>vlookup(B4742,Games!A:B,2,false)</f>
        <v>1</v>
      </c>
      <c r="D4742" s="2" t="s">
        <v>23</v>
      </c>
      <c r="E4742" s="1"/>
      <c r="F4742" s="1">
        <v>93.0</v>
      </c>
      <c r="G4742" s="1" t="str">
        <f>vlookup(F4742,Teams!$A:B,2,false)</f>
        <v>Maryville C</v>
      </c>
      <c r="H4742" s="1" t="b">
        <v>1</v>
      </c>
      <c r="I4742" s="1" t="b">
        <v>1</v>
      </c>
      <c r="J4742" s="1">
        <v>16.0</v>
      </c>
      <c r="K4742" s="3" t="str">
        <f>vlookup(J4742,Cats!$A:$B,2,false)</f>
        <v>E</v>
      </c>
    </row>
    <row r="4743">
      <c r="A4743" s="1">
        <v>128862.0</v>
      </c>
      <c r="B4743" s="1">
        <v>298.0</v>
      </c>
      <c r="C4743" s="1">
        <f>vlookup(B4743,Games!A:B,2,false)</f>
        <v>1</v>
      </c>
      <c r="D4743" s="2" t="s">
        <v>34</v>
      </c>
      <c r="E4743" s="1" t="s">
        <v>714</v>
      </c>
      <c r="F4743" s="1">
        <v>107.0</v>
      </c>
      <c r="G4743" s="1" t="str">
        <f>vlookup(F4743,Teams!$A:B,2,false)</f>
        <v>Quail Valley</v>
      </c>
      <c r="H4743" s="1" t="b">
        <v>0</v>
      </c>
      <c r="I4743" s="1" t="b">
        <v>0</v>
      </c>
      <c r="J4743" s="1">
        <v>16.0</v>
      </c>
      <c r="K4743" s="3" t="str">
        <f>vlookup(J4743,Cats!$A:$B,2,false)</f>
        <v>E</v>
      </c>
    </row>
    <row r="4744">
      <c r="A4744" s="1">
        <v>128863.0</v>
      </c>
      <c r="B4744" s="1">
        <v>298.0</v>
      </c>
      <c r="C4744" s="1">
        <f>vlookup(B4744,Games!A:B,2,false)</f>
        <v>1</v>
      </c>
      <c r="D4744" s="2" t="s">
        <v>23</v>
      </c>
      <c r="E4744" s="1"/>
      <c r="F4744" s="1">
        <v>93.0</v>
      </c>
      <c r="G4744" s="1" t="str">
        <f>vlookup(F4744,Teams!$A:B,2,false)</f>
        <v>Maryville C</v>
      </c>
      <c r="H4744" s="1" t="b">
        <v>1</v>
      </c>
      <c r="I4744" s="1" t="b">
        <v>1</v>
      </c>
      <c r="J4744" s="1">
        <v>17.0</v>
      </c>
      <c r="K4744" s="3" t="str">
        <f>vlookup(J4744,Cats!$A:$B,2,false)</f>
        <v>B</v>
      </c>
    </row>
    <row r="4745">
      <c r="A4745" s="1">
        <v>128864.0</v>
      </c>
      <c r="B4745" s="1">
        <v>298.0</v>
      </c>
      <c r="C4745" s="1">
        <f>vlookup(B4745,Games!A:B,2,false)</f>
        <v>1</v>
      </c>
      <c r="D4745" s="2" t="s">
        <v>78</v>
      </c>
      <c r="E4745" s="1" t="s">
        <v>842</v>
      </c>
      <c r="F4745" s="1">
        <v>107.0</v>
      </c>
      <c r="G4745" s="1" t="str">
        <f>vlookup(F4745,Teams!$A:B,2,false)</f>
        <v>Quail Valley</v>
      </c>
      <c r="H4745" s="1" t="b">
        <v>0</v>
      </c>
      <c r="I4745" s="1" t="b">
        <v>0</v>
      </c>
      <c r="J4745" s="1">
        <v>17.0</v>
      </c>
      <c r="K4745" s="3" t="str">
        <f>vlookup(J4745,Cats!$A:$B,2,false)</f>
        <v>B</v>
      </c>
    </row>
    <row r="4746">
      <c r="A4746" s="1">
        <v>128865.0</v>
      </c>
      <c r="B4746" s="1">
        <v>298.0</v>
      </c>
      <c r="C4746" s="1">
        <f>vlookup(B4746,Games!A:B,2,false)</f>
        <v>1</v>
      </c>
      <c r="D4746" s="2" t="s">
        <v>23</v>
      </c>
      <c r="E4746" s="1"/>
      <c r="F4746" s="1">
        <v>93.0</v>
      </c>
      <c r="G4746" s="1" t="str">
        <f>vlookup(F4746,Teams!$A:B,2,false)</f>
        <v>Maryville C</v>
      </c>
      <c r="H4746" s="1" t="b">
        <v>1</v>
      </c>
      <c r="I4746" s="1" t="b">
        <v>1</v>
      </c>
      <c r="J4746" s="1">
        <v>18.0</v>
      </c>
      <c r="K4746" s="3" t="str">
        <f>vlookup(J4746,Cats!$A:$B,2,false)</f>
        <v>P</v>
      </c>
    </row>
    <row r="4747">
      <c r="A4747" s="1">
        <v>128866.0</v>
      </c>
      <c r="B4747" s="1">
        <v>298.0</v>
      </c>
      <c r="C4747" s="1">
        <f>vlookup(B4747,Games!A:B,2,false)</f>
        <v>1</v>
      </c>
      <c r="D4747" s="2" t="s">
        <v>23</v>
      </c>
      <c r="E4747" s="1" t="s">
        <v>714</v>
      </c>
      <c r="F4747" s="1">
        <v>107.0</v>
      </c>
      <c r="G4747" s="1" t="str">
        <f>vlookup(F4747,Teams!$A:B,2,false)</f>
        <v>Quail Valley</v>
      </c>
      <c r="H4747" s="1" t="b">
        <v>0</v>
      </c>
      <c r="I4747" s="1" t="b">
        <v>0</v>
      </c>
      <c r="J4747" s="1">
        <v>18.0</v>
      </c>
      <c r="K4747" s="3" t="str">
        <f>vlookup(J4747,Cats!$A:$B,2,false)</f>
        <v>P</v>
      </c>
    </row>
    <row r="4748">
      <c r="A4748" s="1">
        <v>128867.0</v>
      </c>
      <c r="B4748" s="1">
        <v>298.0</v>
      </c>
      <c r="C4748" s="1">
        <f>vlookup(B4748,Games!A:B,2,false)</f>
        <v>1</v>
      </c>
      <c r="D4748" s="2" t="s">
        <v>23</v>
      </c>
      <c r="E4748" s="1" t="s">
        <v>800</v>
      </c>
      <c r="F4748" s="1">
        <v>93.0</v>
      </c>
      <c r="G4748" s="1" t="str">
        <f>vlookup(F4748,Teams!$A:B,2,false)</f>
        <v>Maryville C</v>
      </c>
      <c r="H4748" s="1" t="b">
        <v>1</v>
      </c>
      <c r="I4748" s="1" t="b">
        <v>0</v>
      </c>
      <c r="J4748" s="1">
        <v>19.0</v>
      </c>
      <c r="K4748" s="3" t="str">
        <f>vlookup(J4748,Cats!$A:$B,2,false)</f>
        <v>X</v>
      </c>
    </row>
    <row r="4749">
      <c r="A4749" s="1">
        <v>128868.0</v>
      </c>
      <c r="B4749" s="1">
        <v>298.0</v>
      </c>
      <c r="C4749" s="1">
        <f>vlookup(B4749,Games!A:B,2,false)</f>
        <v>1</v>
      </c>
      <c r="D4749" s="2" t="s">
        <v>23</v>
      </c>
      <c r="E4749" s="1" t="s">
        <v>1183</v>
      </c>
      <c r="F4749" s="1">
        <v>107.0</v>
      </c>
      <c r="G4749" s="1" t="str">
        <f>vlookup(F4749,Teams!$A:B,2,false)</f>
        <v>Quail Valley</v>
      </c>
      <c r="H4749" s="1" t="b">
        <v>0</v>
      </c>
      <c r="I4749" s="1" t="b">
        <v>0</v>
      </c>
      <c r="J4749" s="1">
        <v>19.0</v>
      </c>
      <c r="K4749" s="3" t="str">
        <f>vlookup(J4749,Cats!$A:$B,2,false)</f>
        <v>X</v>
      </c>
    </row>
    <row r="4750">
      <c r="A4750" s="1">
        <v>128869.0</v>
      </c>
      <c r="B4750" s="1">
        <v>298.0</v>
      </c>
      <c r="C4750" s="1">
        <f>vlookup(B4750,Games!A:B,2,false)</f>
        <v>1</v>
      </c>
      <c r="D4750" s="2" t="s">
        <v>34</v>
      </c>
      <c r="E4750" s="1" t="s">
        <v>800</v>
      </c>
      <c r="F4750" s="1">
        <v>93.0</v>
      </c>
      <c r="G4750" s="1" t="str">
        <f>vlookup(F4750,Teams!$A:B,2,false)</f>
        <v>Maryville C</v>
      </c>
      <c r="H4750" s="1" t="b">
        <v>1</v>
      </c>
      <c r="I4750" s="1" t="b">
        <v>0</v>
      </c>
      <c r="J4750" s="1">
        <v>20.0</v>
      </c>
      <c r="K4750" s="3" t="str">
        <f>vlookup(J4750,Cats!$A:$B,2,false)</f>
        <v>M</v>
      </c>
    </row>
    <row r="4751">
      <c r="A4751" s="1">
        <v>128870.0</v>
      </c>
      <c r="B4751" s="1">
        <v>298.0</v>
      </c>
      <c r="C4751" s="1">
        <f>vlookup(B4751,Games!A:B,2,false)</f>
        <v>1</v>
      </c>
      <c r="D4751" s="2" t="s">
        <v>23</v>
      </c>
      <c r="E4751" s="1" t="s">
        <v>714</v>
      </c>
      <c r="F4751" s="1">
        <v>107.0</v>
      </c>
      <c r="G4751" s="1" t="str">
        <f>vlookup(F4751,Teams!$A:B,2,false)</f>
        <v>Quail Valley</v>
      </c>
      <c r="H4751" s="1" t="b">
        <v>0</v>
      </c>
      <c r="I4751" s="1" t="b">
        <v>0</v>
      </c>
      <c r="J4751" s="1">
        <v>20.0</v>
      </c>
      <c r="K4751" s="3" t="str">
        <f>vlookup(J4751,Cats!$A:$B,2,false)</f>
        <v>M</v>
      </c>
    </row>
    <row r="4752">
      <c r="A4752" s="1">
        <v>128871.0</v>
      </c>
      <c r="B4752" s="1">
        <v>298.0</v>
      </c>
      <c r="C4752" s="1">
        <f>vlookup(B4752,Games!A:B,2,false)</f>
        <v>1</v>
      </c>
      <c r="D4752" s="2" t="s">
        <v>23</v>
      </c>
      <c r="E4752" s="1"/>
      <c r="F4752" s="1">
        <v>93.0</v>
      </c>
      <c r="G4752" s="1" t="str">
        <f>vlookup(F4752,Teams!$A:B,2,false)</f>
        <v>Maryville C</v>
      </c>
      <c r="H4752" s="1" t="b">
        <v>1</v>
      </c>
      <c r="I4752" s="1" t="b">
        <v>1</v>
      </c>
      <c r="J4752" s="1">
        <v>21.0</v>
      </c>
      <c r="K4752" s="3" t="str">
        <f>vlookup(J4752,Cats!$A:$B,2,false)</f>
        <v>C</v>
      </c>
    </row>
    <row r="4753">
      <c r="A4753" s="1">
        <v>128872.0</v>
      </c>
      <c r="B4753" s="1">
        <v>298.0</v>
      </c>
      <c r="C4753" s="1">
        <f>vlookup(B4753,Games!A:B,2,false)</f>
        <v>1</v>
      </c>
      <c r="D4753" s="2" t="s">
        <v>78</v>
      </c>
      <c r="E4753" s="1" t="s">
        <v>842</v>
      </c>
      <c r="F4753" s="1">
        <v>107.0</v>
      </c>
      <c r="G4753" s="1" t="str">
        <f>vlookup(F4753,Teams!$A:B,2,false)</f>
        <v>Quail Valley</v>
      </c>
      <c r="H4753" s="1" t="b">
        <v>0</v>
      </c>
      <c r="I4753" s="1" t="b">
        <v>0</v>
      </c>
      <c r="J4753" s="1">
        <v>21.0</v>
      </c>
      <c r="K4753" s="3" t="str">
        <f>vlookup(J4753,Cats!$A:$B,2,false)</f>
        <v>C</v>
      </c>
    </row>
    <row r="4754">
      <c r="A4754" s="1">
        <v>128873.0</v>
      </c>
      <c r="B4754" s="1">
        <v>298.0</v>
      </c>
      <c r="C4754" s="1">
        <f>vlookup(B4754,Games!A:B,2,false)</f>
        <v>1</v>
      </c>
      <c r="D4754" s="2" t="s">
        <v>78</v>
      </c>
      <c r="E4754" s="1" t="s">
        <v>589</v>
      </c>
      <c r="F4754" s="1">
        <v>93.0</v>
      </c>
      <c r="G4754" s="1" t="str">
        <f>vlookup(F4754,Teams!$A:B,2,false)</f>
        <v>Maryville C</v>
      </c>
      <c r="H4754" s="1" t="b">
        <v>1</v>
      </c>
      <c r="I4754" s="1" t="b">
        <v>0</v>
      </c>
      <c r="J4754" s="1">
        <v>22.0</v>
      </c>
      <c r="K4754" s="3" t="str">
        <f>vlookup(J4754,Cats!$A:$B,2,false)</f>
        <v>E</v>
      </c>
    </row>
    <row r="4755">
      <c r="A4755" s="1">
        <v>128874.0</v>
      </c>
      <c r="B4755" s="1">
        <v>298.0</v>
      </c>
      <c r="C4755" s="1">
        <f>vlookup(B4755,Games!A:B,2,false)</f>
        <v>1</v>
      </c>
      <c r="D4755" s="2" t="s">
        <v>23</v>
      </c>
      <c r="E4755" s="1"/>
      <c r="F4755" s="1">
        <v>107.0</v>
      </c>
      <c r="G4755" s="1" t="str">
        <f>vlookup(F4755,Teams!$A:B,2,false)</f>
        <v>Quail Valley</v>
      </c>
      <c r="H4755" s="1" t="b">
        <v>0</v>
      </c>
      <c r="I4755" s="1" t="b">
        <v>1</v>
      </c>
      <c r="J4755" s="1">
        <v>22.0</v>
      </c>
      <c r="K4755" s="3" t="str">
        <f>vlookup(J4755,Cats!$A:$B,2,false)</f>
        <v>E</v>
      </c>
    </row>
    <row r="4756">
      <c r="A4756" s="1">
        <v>128875.0</v>
      </c>
      <c r="B4756" s="1">
        <v>298.0</v>
      </c>
      <c r="C4756" s="1">
        <f>vlookup(B4756,Games!A:B,2,false)</f>
        <v>1</v>
      </c>
      <c r="D4756" s="2" t="s">
        <v>78</v>
      </c>
      <c r="E4756" s="1" t="s">
        <v>958</v>
      </c>
      <c r="F4756" s="1">
        <v>93.0</v>
      </c>
      <c r="G4756" s="1" t="str">
        <f>vlookup(F4756,Teams!$A:B,2,false)</f>
        <v>Maryville C</v>
      </c>
      <c r="H4756" s="1" t="b">
        <v>1</v>
      </c>
      <c r="I4756" s="1" t="b">
        <v>0</v>
      </c>
      <c r="J4756" s="1">
        <v>23.0</v>
      </c>
      <c r="K4756" s="3" t="str">
        <f>vlookup(J4756,Cats!$A:$B,2,false)</f>
        <v>B</v>
      </c>
    </row>
    <row r="4757">
      <c r="A4757" s="1">
        <v>128876.0</v>
      </c>
      <c r="B4757" s="1">
        <v>298.0</v>
      </c>
      <c r="C4757" s="1">
        <f>vlookup(B4757,Games!A:B,2,false)</f>
        <v>1</v>
      </c>
      <c r="D4757" s="2" t="s">
        <v>59</v>
      </c>
      <c r="E4757" s="1" t="s">
        <v>842</v>
      </c>
      <c r="F4757" s="1">
        <v>107.0</v>
      </c>
      <c r="G4757" s="1" t="str">
        <f>vlookup(F4757,Teams!$A:B,2,false)</f>
        <v>Quail Valley</v>
      </c>
      <c r="H4757" s="1" t="b">
        <v>0</v>
      </c>
      <c r="I4757" s="1" t="b">
        <v>0</v>
      </c>
      <c r="J4757" s="1">
        <v>23.0</v>
      </c>
      <c r="K4757" s="3" t="str">
        <f>vlookup(J4757,Cats!$A:$B,2,false)</f>
        <v>B</v>
      </c>
    </row>
    <row r="4758">
      <c r="A4758" s="1">
        <v>128877.0</v>
      </c>
      <c r="B4758" s="1">
        <v>298.0</v>
      </c>
      <c r="C4758" s="1">
        <f>vlookup(B4758,Games!A:B,2,false)</f>
        <v>1</v>
      </c>
      <c r="D4758" s="2" t="s">
        <v>23</v>
      </c>
      <c r="E4758" s="1"/>
      <c r="F4758" s="1">
        <v>93.0</v>
      </c>
      <c r="G4758" s="1" t="str">
        <f>vlookup(F4758,Teams!$A:B,2,false)</f>
        <v>Maryville C</v>
      </c>
      <c r="H4758" s="1" t="b">
        <v>1</v>
      </c>
      <c r="I4758" s="1" t="b">
        <v>1</v>
      </c>
      <c r="J4758" s="1">
        <v>24.0</v>
      </c>
      <c r="K4758" s="3" t="str">
        <f>vlookup(J4758,Cats!$A:$B,2,false)</f>
        <v>P</v>
      </c>
    </row>
    <row r="4759">
      <c r="A4759" s="1">
        <v>128878.0</v>
      </c>
      <c r="B4759" s="1">
        <v>298.0</v>
      </c>
      <c r="C4759" s="1">
        <f>vlookup(B4759,Games!A:B,2,false)</f>
        <v>1</v>
      </c>
      <c r="D4759" s="2" t="s">
        <v>23</v>
      </c>
      <c r="E4759" s="1"/>
      <c r="F4759" s="1">
        <v>107.0</v>
      </c>
      <c r="G4759" s="1" t="str">
        <f>vlookup(F4759,Teams!$A:B,2,false)</f>
        <v>Quail Valley</v>
      </c>
      <c r="H4759" s="1" t="b">
        <v>0</v>
      </c>
      <c r="I4759" s="1" t="b">
        <v>1</v>
      </c>
      <c r="J4759" s="1">
        <v>24.0</v>
      </c>
      <c r="K4759" s="3" t="str">
        <f>vlookup(J4759,Cats!$A:$B,2,false)</f>
        <v>P</v>
      </c>
    </row>
    <row r="4760">
      <c r="A4760" s="1">
        <v>128879.0</v>
      </c>
      <c r="B4760" s="1">
        <v>299.0</v>
      </c>
      <c r="C4760" s="1">
        <f>vlookup(B4760,Games!A:B,2,false)</f>
        <v>1</v>
      </c>
      <c r="D4760" s="2" t="s">
        <v>34</v>
      </c>
      <c r="E4760" s="1" t="s">
        <v>882</v>
      </c>
      <c r="F4760" s="1">
        <v>50.0</v>
      </c>
      <c r="G4760" s="1" t="str">
        <f>vlookup(F4760,Teams!$A:B,2,false)</f>
        <v>Blair B</v>
      </c>
      <c r="H4760" s="1" t="b">
        <v>1</v>
      </c>
      <c r="I4760" s="1" t="b">
        <v>0</v>
      </c>
      <c r="J4760" s="1">
        <v>1.0</v>
      </c>
      <c r="K4760" s="3" t="str">
        <f>vlookup(J4760,Cats!$A:$B,2,false)</f>
        <v>X</v>
      </c>
    </row>
    <row r="4761">
      <c r="A4761" s="1">
        <v>128880.0</v>
      </c>
      <c r="B4761" s="1">
        <v>299.0</v>
      </c>
      <c r="C4761" s="1">
        <f>vlookup(B4761,Games!A:B,2,false)</f>
        <v>1</v>
      </c>
      <c r="D4761" s="2" t="s">
        <v>23</v>
      </c>
      <c r="E4761" s="1"/>
      <c r="F4761" s="1">
        <v>52.0</v>
      </c>
      <c r="G4761" s="1" t="str">
        <f>vlookup(F4761,Teams!$A:B,2,false)</f>
        <v>Bob Jones</v>
      </c>
      <c r="H4761" s="1" t="b">
        <v>0</v>
      </c>
      <c r="I4761" s="1" t="b">
        <v>1</v>
      </c>
      <c r="J4761" s="1">
        <v>1.0</v>
      </c>
      <c r="K4761" s="3" t="str">
        <f>vlookup(J4761,Cats!$A:$B,2,false)</f>
        <v>X</v>
      </c>
    </row>
    <row r="4762">
      <c r="A4762" s="1">
        <v>128881.0</v>
      </c>
      <c r="B4762" s="1">
        <v>299.0</v>
      </c>
      <c r="C4762" s="1">
        <f>vlookup(B4762,Games!A:B,2,false)</f>
        <v>1</v>
      </c>
      <c r="D4762" s="2" t="s">
        <v>59</v>
      </c>
      <c r="E4762" s="1" t="s">
        <v>640</v>
      </c>
      <c r="F4762" s="1">
        <v>50.0</v>
      </c>
      <c r="G4762" s="1" t="str">
        <f>vlookup(F4762,Teams!$A:B,2,false)</f>
        <v>Blair B</v>
      </c>
      <c r="H4762" s="1" t="b">
        <v>1</v>
      </c>
      <c r="I4762" s="1" t="b">
        <v>0</v>
      </c>
      <c r="J4762" s="1">
        <v>2.0</v>
      </c>
      <c r="K4762" s="3" t="str">
        <f>vlookup(J4762,Cats!$A:$B,2,false)</f>
        <v>M</v>
      </c>
    </row>
    <row r="4763">
      <c r="A4763" s="1">
        <v>128882.0</v>
      </c>
      <c r="B4763" s="1">
        <v>299.0</v>
      </c>
      <c r="C4763" s="1">
        <f>vlookup(B4763,Games!A:B,2,false)</f>
        <v>1</v>
      </c>
      <c r="D4763" s="2" t="s">
        <v>34</v>
      </c>
      <c r="E4763" s="1" t="s">
        <v>655</v>
      </c>
      <c r="F4763" s="1">
        <v>52.0</v>
      </c>
      <c r="G4763" s="1" t="str">
        <f>vlookup(F4763,Teams!$A:B,2,false)</f>
        <v>Bob Jones</v>
      </c>
      <c r="H4763" s="1" t="b">
        <v>0</v>
      </c>
      <c r="I4763" s="1" t="b">
        <v>0</v>
      </c>
      <c r="J4763" s="1">
        <v>2.0</v>
      </c>
      <c r="K4763" s="3" t="str">
        <f>vlookup(J4763,Cats!$A:$B,2,false)</f>
        <v>M</v>
      </c>
    </row>
    <row r="4764">
      <c r="A4764" s="1">
        <v>128883.0</v>
      </c>
      <c r="B4764" s="1">
        <v>299.0</v>
      </c>
      <c r="C4764" s="1">
        <f>vlookup(B4764,Games!A:B,2,false)</f>
        <v>1</v>
      </c>
      <c r="D4764" s="2" t="s">
        <v>23</v>
      </c>
      <c r="E4764" s="1"/>
      <c r="F4764" s="1">
        <v>50.0</v>
      </c>
      <c r="G4764" s="1" t="str">
        <f>vlookup(F4764,Teams!$A:B,2,false)</f>
        <v>Blair B</v>
      </c>
      <c r="H4764" s="1" t="b">
        <v>1</v>
      </c>
      <c r="I4764" s="1" t="b">
        <v>1</v>
      </c>
      <c r="J4764" s="1">
        <v>3.0</v>
      </c>
      <c r="K4764" s="3" t="str">
        <f>vlookup(J4764,Cats!$A:$B,2,false)</f>
        <v>C</v>
      </c>
    </row>
    <row r="4765">
      <c r="A4765" s="1">
        <v>128884.0</v>
      </c>
      <c r="B4765" s="1">
        <v>299.0</v>
      </c>
      <c r="C4765" s="1">
        <f>vlookup(B4765,Games!A:B,2,false)</f>
        <v>1</v>
      </c>
      <c r="D4765" s="2" t="s">
        <v>78</v>
      </c>
      <c r="E4765" s="1" t="s">
        <v>435</v>
      </c>
      <c r="F4765" s="1">
        <v>52.0</v>
      </c>
      <c r="G4765" s="1" t="str">
        <f>vlookup(F4765,Teams!$A:B,2,false)</f>
        <v>Bob Jones</v>
      </c>
      <c r="H4765" s="1" t="b">
        <v>0</v>
      </c>
      <c r="I4765" s="1" t="b">
        <v>0</v>
      </c>
      <c r="J4765" s="1">
        <v>3.0</v>
      </c>
      <c r="K4765" s="3" t="str">
        <f>vlookup(J4765,Cats!$A:$B,2,false)</f>
        <v>C</v>
      </c>
    </row>
    <row r="4766">
      <c r="A4766" s="1">
        <v>128885.0</v>
      </c>
      <c r="B4766" s="1">
        <v>299.0</v>
      </c>
      <c r="C4766" s="1">
        <f>vlookup(B4766,Games!A:B,2,false)</f>
        <v>1</v>
      </c>
      <c r="D4766" s="2" t="s">
        <v>23</v>
      </c>
      <c r="E4766" s="1"/>
      <c r="F4766" s="1">
        <v>50.0</v>
      </c>
      <c r="G4766" s="1" t="str">
        <f>vlookup(F4766,Teams!$A:B,2,false)</f>
        <v>Blair B</v>
      </c>
      <c r="H4766" s="1" t="b">
        <v>1</v>
      </c>
      <c r="I4766" s="1" t="b">
        <v>1</v>
      </c>
      <c r="J4766" s="1">
        <v>4.0</v>
      </c>
      <c r="K4766" s="3" t="str">
        <f>vlookup(J4766,Cats!$A:$B,2,false)</f>
        <v>E</v>
      </c>
    </row>
    <row r="4767">
      <c r="A4767" s="1">
        <v>128886.0</v>
      </c>
      <c r="B4767" s="1">
        <v>299.0</v>
      </c>
      <c r="C4767" s="1">
        <f>vlookup(B4767,Games!A:B,2,false)</f>
        <v>1</v>
      </c>
      <c r="D4767" s="2" t="s">
        <v>34</v>
      </c>
      <c r="E4767" s="1" t="s">
        <v>435</v>
      </c>
      <c r="F4767" s="1">
        <v>52.0</v>
      </c>
      <c r="G4767" s="1" t="str">
        <f>vlookup(F4767,Teams!$A:B,2,false)</f>
        <v>Bob Jones</v>
      </c>
      <c r="H4767" s="1" t="b">
        <v>0</v>
      </c>
      <c r="I4767" s="1" t="b">
        <v>0</v>
      </c>
      <c r="J4767" s="1">
        <v>4.0</v>
      </c>
      <c r="K4767" s="3" t="str">
        <f>vlookup(J4767,Cats!$A:$B,2,false)</f>
        <v>E</v>
      </c>
    </row>
    <row r="4768">
      <c r="A4768" s="1">
        <v>128887.0</v>
      </c>
      <c r="B4768" s="1">
        <v>299.0</v>
      </c>
      <c r="C4768" s="1">
        <f>vlookup(B4768,Games!A:B,2,false)</f>
        <v>1</v>
      </c>
      <c r="D4768" s="2" t="s">
        <v>59</v>
      </c>
      <c r="E4768" s="1" t="s">
        <v>659</v>
      </c>
      <c r="F4768" s="1">
        <v>50.0</v>
      </c>
      <c r="G4768" s="1" t="str">
        <f>vlookup(F4768,Teams!$A:B,2,false)</f>
        <v>Blair B</v>
      </c>
      <c r="H4768" s="1" t="b">
        <v>1</v>
      </c>
      <c r="I4768" s="1" t="b">
        <v>0</v>
      </c>
      <c r="J4768" s="1">
        <v>5.0</v>
      </c>
      <c r="K4768" s="3" t="str">
        <f>vlookup(J4768,Cats!$A:$B,2,false)</f>
        <v>B</v>
      </c>
    </row>
    <row r="4769">
      <c r="A4769" s="1">
        <v>128888.0</v>
      </c>
      <c r="B4769" s="1">
        <v>299.0</v>
      </c>
      <c r="C4769" s="1">
        <f>vlookup(B4769,Games!A:B,2,false)</f>
        <v>1</v>
      </c>
      <c r="D4769" s="2" t="s">
        <v>34</v>
      </c>
      <c r="E4769" s="1" t="s">
        <v>435</v>
      </c>
      <c r="F4769" s="1">
        <v>52.0</v>
      </c>
      <c r="G4769" s="1" t="str">
        <f>vlookup(F4769,Teams!$A:B,2,false)</f>
        <v>Bob Jones</v>
      </c>
      <c r="H4769" s="1" t="b">
        <v>0</v>
      </c>
      <c r="I4769" s="1" t="b">
        <v>0</v>
      </c>
      <c r="J4769" s="1">
        <v>5.0</v>
      </c>
      <c r="K4769" s="3" t="str">
        <f>vlookup(J4769,Cats!$A:$B,2,false)</f>
        <v>B</v>
      </c>
    </row>
    <row r="4770">
      <c r="A4770" s="1">
        <v>128889.0</v>
      </c>
      <c r="B4770" s="1">
        <v>299.0</v>
      </c>
      <c r="C4770" s="1">
        <f>vlookup(B4770,Games!A:B,2,false)</f>
        <v>1</v>
      </c>
      <c r="D4770" s="2" t="s">
        <v>34</v>
      </c>
      <c r="E4770" s="1" t="s">
        <v>640</v>
      </c>
      <c r="F4770" s="1">
        <v>50.0</v>
      </c>
      <c r="G4770" s="1" t="str">
        <f>vlookup(F4770,Teams!$A:B,2,false)</f>
        <v>Blair B</v>
      </c>
      <c r="H4770" s="1" t="b">
        <v>1</v>
      </c>
      <c r="I4770" s="1" t="b">
        <v>0</v>
      </c>
      <c r="J4770" s="1">
        <v>6.0</v>
      </c>
      <c r="K4770" s="3" t="str">
        <f>vlookup(J4770,Cats!$A:$B,2,false)</f>
        <v>P</v>
      </c>
    </row>
    <row r="4771">
      <c r="A4771" s="1">
        <v>128890.0</v>
      </c>
      <c r="B4771" s="1">
        <v>299.0</v>
      </c>
      <c r="C4771" s="1">
        <f>vlookup(B4771,Games!A:B,2,false)</f>
        <v>1</v>
      </c>
      <c r="D4771" s="2" t="s">
        <v>23</v>
      </c>
      <c r="E4771" s="1"/>
      <c r="F4771" s="1">
        <v>52.0</v>
      </c>
      <c r="G4771" s="1" t="str">
        <f>vlookup(F4771,Teams!$A:B,2,false)</f>
        <v>Bob Jones</v>
      </c>
      <c r="H4771" s="1" t="b">
        <v>0</v>
      </c>
      <c r="I4771" s="1" t="b">
        <v>1</v>
      </c>
      <c r="J4771" s="1">
        <v>6.0</v>
      </c>
      <c r="K4771" s="3" t="str">
        <f>vlookup(J4771,Cats!$A:$B,2,false)</f>
        <v>P</v>
      </c>
    </row>
    <row r="4772">
      <c r="A4772" s="1">
        <v>128891.0</v>
      </c>
      <c r="B4772" s="1">
        <v>299.0</v>
      </c>
      <c r="C4772" s="1">
        <f>vlookup(B4772,Games!A:B,2,false)</f>
        <v>1</v>
      </c>
      <c r="D4772" s="2" t="s">
        <v>23</v>
      </c>
      <c r="E4772" s="1"/>
      <c r="F4772" s="1">
        <v>50.0</v>
      </c>
      <c r="G4772" s="1" t="str">
        <f>vlookup(F4772,Teams!$A:B,2,false)</f>
        <v>Blair B</v>
      </c>
      <c r="H4772" s="1" t="b">
        <v>1</v>
      </c>
      <c r="I4772" s="1" t="b">
        <v>1</v>
      </c>
      <c r="J4772" s="1">
        <v>7.0</v>
      </c>
      <c r="K4772" s="3" t="str">
        <f>vlookup(J4772,Cats!$A:$B,2,false)</f>
        <v>X</v>
      </c>
    </row>
    <row r="4773">
      <c r="A4773" s="1">
        <v>128892.0</v>
      </c>
      <c r="B4773" s="1">
        <v>299.0</v>
      </c>
      <c r="C4773" s="1">
        <f>vlookup(B4773,Games!A:B,2,false)</f>
        <v>1</v>
      </c>
      <c r="D4773" s="2" t="s">
        <v>34</v>
      </c>
      <c r="E4773" s="1" t="s">
        <v>435</v>
      </c>
      <c r="F4773" s="1">
        <v>52.0</v>
      </c>
      <c r="G4773" s="1" t="str">
        <f>vlookup(F4773,Teams!$A:B,2,false)</f>
        <v>Bob Jones</v>
      </c>
      <c r="H4773" s="1" t="b">
        <v>0</v>
      </c>
      <c r="I4773" s="1" t="b">
        <v>0</v>
      </c>
      <c r="J4773" s="1">
        <v>7.0</v>
      </c>
      <c r="K4773" s="3" t="str">
        <f>vlookup(J4773,Cats!$A:$B,2,false)</f>
        <v>X</v>
      </c>
    </row>
    <row r="4774">
      <c r="A4774" s="1">
        <v>128893.0</v>
      </c>
      <c r="B4774" s="1">
        <v>299.0</v>
      </c>
      <c r="C4774" s="1">
        <f>vlookup(B4774,Games!A:B,2,false)</f>
        <v>1</v>
      </c>
      <c r="D4774" s="2" t="s">
        <v>23</v>
      </c>
      <c r="E4774" s="1" t="s">
        <v>931</v>
      </c>
      <c r="F4774" s="1">
        <v>50.0</v>
      </c>
      <c r="G4774" s="1" t="str">
        <f>vlookup(F4774,Teams!$A:B,2,false)</f>
        <v>Blair B</v>
      </c>
      <c r="H4774" s="1" t="b">
        <v>1</v>
      </c>
      <c r="I4774" s="1" t="b">
        <v>0</v>
      </c>
      <c r="J4774" s="1">
        <v>8.0</v>
      </c>
      <c r="K4774" s="3" t="str">
        <f>vlookup(J4774,Cats!$A:$B,2,false)</f>
        <v>M</v>
      </c>
    </row>
    <row r="4775">
      <c r="A4775" s="1">
        <v>128894.0</v>
      </c>
      <c r="B4775" s="1">
        <v>299.0</v>
      </c>
      <c r="C4775" s="1">
        <f>vlookup(B4775,Games!A:B,2,false)</f>
        <v>1</v>
      </c>
      <c r="D4775" s="2" t="s">
        <v>34</v>
      </c>
      <c r="E4775" s="1" t="s">
        <v>655</v>
      </c>
      <c r="F4775" s="1">
        <v>52.0</v>
      </c>
      <c r="G4775" s="1" t="str">
        <f>vlookup(F4775,Teams!$A:B,2,false)</f>
        <v>Bob Jones</v>
      </c>
      <c r="H4775" s="1" t="b">
        <v>0</v>
      </c>
      <c r="I4775" s="1" t="b">
        <v>0</v>
      </c>
      <c r="J4775" s="1">
        <v>8.0</v>
      </c>
      <c r="K4775" s="3" t="str">
        <f>vlookup(J4775,Cats!$A:$B,2,false)</f>
        <v>M</v>
      </c>
    </row>
    <row r="4776">
      <c r="A4776" s="1">
        <v>128895.0</v>
      </c>
      <c r="B4776" s="1">
        <v>299.0</v>
      </c>
      <c r="C4776" s="1">
        <f>vlookup(B4776,Games!A:B,2,false)</f>
        <v>1</v>
      </c>
      <c r="D4776" s="2" t="s">
        <v>34</v>
      </c>
      <c r="E4776" s="1" t="s">
        <v>640</v>
      </c>
      <c r="F4776" s="1">
        <v>50.0</v>
      </c>
      <c r="G4776" s="1" t="str">
        <f>vlookup(F4776,Teams!$A:B,2,false)</f>
        <v>Blair B</v>
      </c>
      <c r="H4776" s="1" t="b">
        <v>1</v>
      </c>
      <c r="I4776" s="1" t="b">
        <v>0</v>
      </c>
      <c r="J4776" s="1">
        <v>9.0</v>
      </c>
      <c r="K4776" s="3" t="str">
        <f>vlookup(J4776,Cats!$A:$B,2,false)</f>
        <v>C</v>
      </c>
    </row>
    <row r="4777">
      <c r="A4777" s="1">
        <v>128896.0</v>
      </c>
      <c r="B4777" s="1">
        <v>299.0</v>
      </c>
      <c r="C4777" s="1">
        <f>vlookup(B4777,Games!A:B,2,false)</f>
        <v>1</v>
      </c>
      <c r="D4777" s="2" t="s">
        <v>23</v>
      </c>
      <c r="E4777" s="1"/>
      <c r="F4777" s="1">
        <v>52.0</v>
      </c>
      <c r="G4777" s="1" t="str">
        <f>vlookup(F4777,Teams!$A:B,2,false)</f>
        <v>Bob Jones</v>
      </c>
      <c r="H4777" s="1" t="b">
        <v>0</v>
      </c>
      <c r="I4777" s="1" t="b">
        <v>1</v>
      </c>
      <c r="J4777" s="1">
        <v>9.0</v>
      </c>
      <c r="K4777" s="3" t="str">
        <f>vlookup(J4777,Cats!$A:$B,2,false)</f>
        <v>C</v>
      </c>
    </row>
    <row r="4778">
      <c r="A4778" s="1">
        <v>128897.0</v>
      </c>
      <c r="B4778" s="1">
        <v>299.0</v>
      </c>
      <c r="C4778" s="1">
        <f>vlookup(B4778,Games!A:B,2,false)</f>
        <v>1</v>
      </c>
      <c r="D4778" s="2" t="s">
        <v>34</v>
      </c>
      <c r="E4778" s="1" t="s">
        <v>640</v>
      </c>
      <c r="F4778" s="1">
        <v>50.0</v>
      </c>
      <c r="G4778" s="1" t="str">
        <f>vlookup(F4778,Teams!$A:B,2,false)</f>
        <v>Blair B</v>
      </c>
      <c r="H4778" s="1" t="b">
        <v>1</v>
      </c>
      <c r="I4778" s="1" t="b">
        <v>0</v>
      </c>
      <c r="J4778" s="1">
        <v>10.0</v>
      </c>
      <c r="K4778" s="3" t="str">
        <f>vlookup(J4778,Cats!$A:$B,2,false)</f>
        <v>E</v>
      </c>
    </row>
    <row r="4779">
      <c r="A4779" s="1">
        <v>128898.0</v>
      </c>
      <c r="B4779" s="1">
        <v>299.0</v>
      </c>
      <c r="C4779" s="1">
        <f>vlookup(B4779,Games!A:B,2,false)</f>
        <v>1</v>
      </c>
      <c r="D4779" s="2" t="s">
        <v>23</v>
      </c>
      <c r="E4779" s="1"/>
      <c r="F4779" s="1">
        <v>52.0</v>
      </c>
      <c r="G4779" s="1" t="str">
        <f>vlookup(F4779,Teams!$A:B,2,false)</f>
        <v>Bob Jones</v>
      </c>
      <c r="H4779" s="1" t="b">
        <v>0</v>
      </c>
      <c r="I4779" s="1" t="b">
        <v>1</v>
      </c>
      <c r="J4779" s="1">
        <v>10.0</v>
      </c>
      <c r="K4779" s="3" t="str">
        <f>vlookup(J4779,Cats!$A:$B,2,false)</f>
        <v>E</v>
      </c>
    </row>
    <row r="4780">
      <c r="A4780" s="1">
        <v>128899.0</v>
      </c>
      <c r="B4780" s="1">
        <v>299.0</v>
      </c>
      <c r="C4780" s="1">
        <f>vlookup(B4780,Games!A:B,2,false)</f>
        <v>1</v>
      </c>
      <c r="D4780" s="2" t="s">
        <v>34</v>
      </c>
      <c r="E4780" s="1" t="s">
        <v>659</v>
      </c>
      <c r="F4780" s="1">
        <v>50.0</v>
      </c>
      <c r="G4780" s="1" t="str">
        <f>vlookup(F4780,Teams!$A:B,2,false)</f>
        <v>Blair B</v>
      </c>
      <c r="H4780" s="1" t="b">
        <v>1</v>
      </c>
      <c r="I4780" s="1" t="b">
        <v>0</v>
      </c>
      <c r="J4780" s="1">
        <v>11.0</v>
      </c>
      <c r="K4780" s="3" t="str">
        <f>vlookup(J4780,Cats!$A:$B,2,false)</f>
        <v>B</v>
      </c>
    </row>
    <row r="4781">
      <c r="A4781" s="1">
        <v>128900.0</v>
      </c>
      <c r="B4781" s="1">
        <v>299.0</v>
      </c>
      <c r="C4781" s="1">
        <f>vlookup(B4781,Games!A:B,2,false)</f>
        <v>1</v>
      </c>
      <c r="D4781" s="2" t="s">
        <v>23</v>
      </c>
      <c r="E4781" s="1"/>
      <c r="F4781" s="1">
        <v>52.0</v>
      </c>
      <c r="G4781" s="1" t="str">
        <f>vlookup(F4781,Teams!$A:B,2,false)</f>
        <v>Bob Jones</v>
      </c>
      <c r="H4781" s="1" t="b">
        <v>0</v>
      </c>
      <c r="I4781" s="1" t="b">
        <v>1</v>
      </c>
      <c r="J4781" s="1">
        <v>11.0</v>
      </c>
      <c r="K4781" s="3" t="str">
        <f>vlookup(J4781,Cats!$A:$B,2,false)</f>
        <v>B</v>
      </c>
    </row>
    <row r="4782">
      <c r="A4782" s="1">
        <v>128901.0</v>
      </c>
      <c r="B4782" s="1">
        <v>299.0</v>
      </c>
      <c r="C4782" s="1">
        <f>vlookup(B4782,Games!A:B,2,false)</f>
        <v>1</v>
      </c>
      <c r="D4782" s="2" t="s">
        <v>23</v>
      </c>
      <c r="E4782" s="1"/>
      <c r="F4782" s="1">
        <v>50.0</v>
      </c>
      <c r="G4782" s="1" t="str">
        <f>vlookup(F4782,Teams!$A:B,2,false)</f>
        <v>Blair B</v>
      </c>
      <c r="H4782" s="1" t="b">
        <v>1</v>
      </c>
      <c r="I4782" s="1" t="b">
        <v>1</v>
      </c>
      <c r="J4782" s="1">
        <v>12.0</v>
      </c>
      <c r="K4782" s="3" t="str">
        <f>vlookup(J4782,Cats!$A:$B,2,false)</f>
        <v>P</v>
      </c>
    </row>
    <row r="4783">
      <c r="A4783" s="1">
        <v>128902.0</v>
      </c>
      <c r="B4783" s="1">
        <v>299.0</v>
      </c>
      <c r="C4783" s="1">
        <f>vlookup(B4783,Games!A:B,2,false)</f>
        <v>1</v>
      </c>
      <c r="D4783" s="2" t="s">
        <v>78</v>
      </c>
      <c r="E4783" s="1" t="s">
        <v>435</v>
      </c>
      <c r="F4783" s="1">
        <v>52.0</v>
      </c>
      <c r="G4783" s="1" t="str">
        <f>vlookup(F4783,Teams!$A:B,2,false)</f>
        <v>Bob Jones</v>
      </c>
      <c r="H4783" s="1" t="b">
        <v>0</v>
      </c>
      <c r="I4783" s="1" t="b">
        <v>0</v>
      </c>
      <c r="J4783" s="1">
        <v>12.0</v>
      </c>
      <c r="K4783" s="3" t="str">
        <f>vlookup(J4783,Cats!$A:$B,2,false)</f>
        <v>P</v>
      </c>
    </row>
    <row r="4784">
      <c r="A4784" s="1">
        <v>128903.0</v>
      </c>
      <c r="B4784" s="1">
        <v>299.0</v>
      </c>
      <c r="C4784" s="1">
        <f>vlookup(B4784,Games!A:B,2,false)</f>
        <v>1</v>
      </c>
      <c r="D4784" s="2" t="s">
        <v>78</v>
      </c>
      <c r="E4784" s="1" t="s">
        <v>659</v>
      </c>
      <c r="F4784" s="1">
        <v>50.0</v>
      </c>
      <c r="G4784" s="1" t="str">
        <f>vlookup(F4784,Teams!$A:B,2,false)</f>
        <v>Blair B</v>
      </c>
      <c r="H4784" s="1" t="b">
        <v>1</v>
      </c>
      <c r="I4784" s="1" t="b">
        <v>0</v>
      </c>
      <c r="J4784" s="1">
        <v>13.0</v>
      </c>
      <c r="K4784" s="3" t="str">
        <f>vlookup(J4784,Cats!$A:$B,2,false)</f>
        <v>X</v>
      </c>
    </row>
    <row r="4785">
      <c r="A4785" s="1">
        <v>128904.0</v>
      </c>
      <c r="B4785" s="1">
        <v>299.0</v>
      </c>
      <c r="C4785" s="1">
        <f>vlookup(B4785,Games!A:B,2,false)</f>
        <v>1</v>
      </c>
      <c r="D4785" s="2" t="s">
        <v>23</v>
      </c>
      <c r="E4785" s="1"/>
      <c r="F4785" s="1">
        <v>52.0</v>
      </c>
      <c r="G4785" s="1" t="str">
        <f>vlookup(F4785,Teams!$A:B,2,false)</f>
        <v>Bob Jones</v>
      </c>
      <c r="H4785" s="1" t="b">
        <v>0</v>
      </c>
      <c r="I4785" s="1" t="b">
        <v>1</v>
      </c>
      <c r="J4785" s="1">
        <v>13.0</v>
      </c>
      <c r="K4785" s="3" t="str">
        <f>vlookup(J4785,Cats!$A:$B,2,false)</f>
        <v>X</v>
      </c>
    </row>
    <row r="4786">
      <c r="A4786" s="1">
        <v>128905.0</v>
      </c>
      <c r="B4786" s="1">
        <v>299.0</v>
      </c>
      <c r="C4786" s="1">
        <f>vlookup(B4786,Games!A:B,2,false)</f>
        <v>1</v>
      </c>
      <c r="D4786" s="2" t="s">
        <v>23</v>
      </c>
      <c r="E4786" s="1" t="s">
        <v>640</v>
      </c>
      <c r="F4786" s="1">
        <v>50.0</v>
      </c>
      <c r="G4786" s="1" t="str">
        <f>vlookup(F4786,Teams!$A:B,2,false)</f>
        <v>Blair B</v>
      </c>
      <c r="H4786" s="1" t="b">
        <v>1</v>
      </c>
      <c r="I4786" s="1" t="b">
        <v>0</v>
      </c>
      <c r="J4786" s="1">
        <v>14.0</v>
      </c>
      <c r="K4786" s="3" t="str">
        <f>vlookup(J4786,Cats!$A:$B,2,false)</f>
        <v>M</v>
      </c>
    </row>
    <row r="4787">
      <c r="A4787" s="1">
        <v>128906.0</v>
      </c>
      <c r="B4787" s="1">
        <v>299.0</v>
      </c>
      <c r="C4787" s="1">
        <f>vlookup(B4787,Games!A:B,2,false)</f>
        <v>1</v>
      </c>
      <c r="D4787" s="2" t="s">
        <v>23</v>
      </c>
      <c r="E4787" s="1" t="s">
        <v>655</v>
      </c>
      <c r="F4787" s="1">
        <v>52.0</v>
      </c>
      <c r="G4787" s="1" t="str">
        <f>vlookup(F4787,Teams!$A:B,2,false)</f>
        <v>Bob Jones</v>
      </c>
      <c r="H4787" s="1" t="b">
        <v>0</v>
      </c>
      <c r="I4787" s="1" t="b">
        <v>0</v>
      </c>
      <c r="J4787" s="1">
        <v>14.0</v>
      </c>
      <c r="K4787" s="3" t="str">
        <f>vlookup(J4787,Cats!$A:$B,2,false)</f>
        <v>M</v>
      </c>
    </row>
    <row r="4788">
      <c r="A4788" s="1">
        <v>128907.0</v>
      </c>
      <c r="B4788" s="1">
        <v>299.0</v>
      </c>
      <c r="C4788" s="1">
        <f>vlookup(B4788,Games!A:B,2,false)</f>
        <v>1</v>
      </c>
      <c r="D4788" s="2" t="s">
        <v>23</v>
      </c>
      <c r="E4788" s="1" t="s">
        <v>931</v>
      </c>
      <c r="F4788" s="1">
        <v>50.0</v>
      </c>
      <c r="G4788" s="1" t="str">
        <f>vlookup(F4788,Teams!$A:B,2,false)</f>
        <v>Blair B</v>
      </c>
      <c r="H4788" s="1" t="b">
        <v>1</v>
      </c>
      <c r="I4788" s="1" t="b">
        <v>0</v>
      </c>
      <c r="J4788" s="1">
        <v>15.0</v>
      </c>
      <c r="K4788" s="3" t="str">
        <f>vlookup(J4788,Cats!$A:$B,2,false)</f>
        <v>C</v>
      </c>
    </row>
    <row r="4789">
      <c r="A4789" s="1">
        <v>128908.0</v>
      </c>
      <c r="B4789" s="1">
        <v>299.0</v>
      </c>
      <c r="C4789" s="1">
        <f>vlookup(B4789,Games!A:B,2,false)</f>
        <v>1</v>
      </c>
      <c r="D4789" s="2" t="s">
        <v>78</v>
      </c>
      <c r="E4789" s="1" t="s">
        <v>435</v>
      </c>
      <c r="F4789" s="1">
        <v>52.0</v>
      </c>
      <c r="G4789" s="1" t="str">
        <f>vlookup(F4789,Teams!$A:B,2,false)</f>
        <v>Bob Jones</v>
      </c>
      <c r="H4789" s="1" t="b">
        <v>0</v>
      </c>
      <c r="I4789" s="1" t="b">
        <v>0</v>
      </c>
      <c r="J4789" s="1">
        <v>15.0</v>
      </c>
      <c r="K4789" s="3" t="str">
        <f>vlookup(J4789,Cats!$A:$B,2,false)</f>
        <v>C</v>
      </c>
    </row>
    <row r="4790">
      <c r="A4790" s="1">
        <v>128909.0</v>
      </c>
      <c r="B4790" s="1">
        <v>299.0</v>
      </c>
      <c r="C4790" s="1">
        <f>vlookup(B4790,Games!A:B,2,false)</f>
        <v>1</v>
      </c>
      <c r="D4790" s="2" t="s">
        <v>23</v>
      </c>
      <c r="E4790" s="1" t="s">
        <v>659</v>
      </c>
      <c r="F4790" s="1">
        <v>50.0</v>
      </c>
      <c r="G4790" s="1" t="str">
        <f>vlookup(F4790,Teams!$A:B,2,false)</f>
        <v>Blair B</v>
      </c>
      <c r="H4790" s="1" t="b">
        <v>1</v>
      </c>
      <c r="I4790" s="1" t="b">
        <v>0</v>
      </c>
      <c r="J4790" s="1">
        <v>16.0</v>
      </c>
      <c r="K4790" s="3" t="str">
        <f>vlookup(J4790,Cats!$A:$B,2,false)</f>
        <v>E</v>
      </c>
    </row>
    <row r="4791">
      <c r="A4791" s="1">
        <v>128910.0</v>
      </c>
      <c r="B4791" s="1">
        <v>299.0</v>
      </c>
      <c r="C4791" s="1">
        <f>vlookup(B4791,Games!A:B,2,false)</f>
        <v>1</v>
      </c>
      <c r="D4791" s="2" t="s">
        <v>23</v>
      </c>
      <c r="E4791" s="1" t="s">
        <v>435</v>
      </c>
      <c r="F4791" s="1">
        <v>52.0</v>
      </c>
      <c r="G4791" s="1" t="str">
        <f>vlookup(F4791,Teams!$A:B,2,false)</f>
        <v>Bob Jones</v>
      </c>
      <c r="H4791" s="1" t="b">
        <v>0</v>
      </c>
      <c r="I4791" s="1" t="b">
        <v>0</v>
      </c>
      <c r="J4791" s="1">
        <v>16.0</v>
      </c>
      <c r="K4791" s="3" t="str">
        <f>vlookup(J4791,Cats!$A:$B,2,false)</f>
        <v>E</v>
      </c>
    </row>
    <row r="4792">
      <c r="A4792" s="1">
        <v>128911.0</v>
      </c>
      <c r="B4792" s="1">
        <v>299.0</v>
      </c>
      <c r="C4792" s="1">
        <f>vlookup(B4792,Games!A:B,2,false)</f>
        <v>1</v>
      </c>
      <c r="D4792" s="2" t="s">
        <v>34</v>
      </c>
      <c r="E4792" s="1" t="s">
        <v>640</v>
      </c>
      <c r="F4792" s="1">
        <v>50.0</v>
      </c>
      <c r="G4792" s="1" t="str">
        <f>vlookup(F4792,Teams!$A:B,2,false)</f>
        <v>Blair B</v>
      </c>
      <c r="H4792" s="1" t="b">
        <v>1</v>
      </c>
      <c r="I4792" s="1" t="b">
        <v>0</v>
      </c>
      <c r="J4792" s="1">
        <v>17.0</v>
      </c>
      <c r="K4792" s="3" t="str">
        <f>vlookup(J4792,Cats!$A:$B,2,false)</f>
        <v>B</v>
      </c>
    </row>
    <row r="4793">
      <c r="A4793" s="1">
        <v>128912.0</v>
      </c>
      <c r="B4793" s="1">
        <v>299.0</v>
      </c>
      <c r="C4793" s="1">
        <f>vlookup(B4793,Games!A:B,2,false)</f>
        <v>1</v>
      </c>
      <c r="D4793" s="2" t="s">
        <v>23</v>
      </c>
      <c r="E4793" s="1"/>
      <c r="F4793" s="1">
        <v>52.0</v>
      </c>
      <c r="G4793" s="1" t="str">
        <f>vlookup(F4793,Teams!$A:B,2,false)</f>
        <v>Bob Jones</v>
      </c>
      <c r="H4793" s="1" t="b">
        <v>0</v>
      </c>
      <c r="I4793" s="1" t="b">
        <v>1</v>
      </c>
      <c r="J4793" s="1">
        <v>17.0</v>
      </c>
      <c r="K4793" s="3" t="str">
        <f>vlookup(J4793,Cats!$A:$B,2,false)</f>
        <v>B</v>
      </c>
    </row>
    <row r="4794">
      <c r="A4794" s="1">
        <v>128913.0</v>
      </c>
      <c r="B4794" s="1">
        <v>299.0</v>
      </c>
      <c r="C4794" s="1">
        <f>vlookup(B4794,Games!A:B,2,false)</f>
        <v>1</v>
      </c>
      <c r="D4794" s="2" t="s">
        <v>78</v>
      </c>
      <c r="E4794" s="1" t="s">
        <v>659</v>
      </c>
      <c r="F4794" s="1">
        <v>50.0</v>
      </c>
      <c r="G4794" s="1" t="str">
        <f>vlookup(F4794,Teams!$A:B,2,false)</f>
        <v>Blair B</v>
      </c>
      <c r="H4794" s="1" t="b">
        <v>1</v>
      </c>
      <c r="I4794" s="1" t="b">
        <v>0</v>
      </c>
      <c r="J4794" s="1">
        <v>18.0</v>
      </c>
      <c r="K4794" s="3" t="str">
        <f>vlookup(J4794,Cats!$A:$B,2,false)</f>
        <v>P</v>
      </c>
    </row>
    <row r="4795">
      <c r="A4795" s="1">
        <v>128914.0</v>
      </c>
      <c r="B4795" s="1">
        <v>299.0</v>
      </c>
      <c r="C4795" s="1">
        <f>vlookup(B4795,Games!A:B,2,false)</f>
        <v>1</v>
      </c>
      <c r="D4795" s="2" t="s">
        <v>23</v>
      </c>
      <c r="E4795" s="1"/>
      <c r="F4795" s="1">
        <v>52.0</v>
      </c>
      <c r="G4795" s="1" t="str">
        <f>vlookup(F4795,Teams!$A:B,2,false)</f>
        <v>Bob Jones</v>
      </c>
      <c r="H4795" s="1" t="b">
        <v>0</v>
      </c>
      <c r="I4795" s="1" t="b">
        <v>1</v>
      </c>
      <c r="J4795" s="1">
        <v>18.0</v>
      </c>
      <c r="K4795" s="3" t="str">
        <f>vlookup(J4795,Cats!$A:$B,2,false)</f>
        <v>P</v>
      </c>
    </row>
    <row r="4796">
      <c r="A4796" s="1">
        <v>128915.0</v>
      </c>
      <c r="B4796" s="1">
        <v>299.0</v>
      </c>
      <c r="C4796" s="1">
        <f>vlookup(B4796,Games!A:B,2,false)</f>
        <v>1</v>
      </c>
      <c r="D4796" s="2" t="s">
        <v>23</v>
      </c>
      <c r="E4796" s="1"/>
      <c r="F4796" s="1">
        <v>50.0</v>
      </c>
      <c r="G4796" s="1" t="str">
        <f>vlookup(F4796,Teams!$A:B,2,false)</f>
        <v>Blair B</v>
      </c>
      <c r="H4796" s="1" t="b">
        <v>1</v>
      </c>
      <c r="I4796" s="1" t="b">
        <v>1</v>
      </c>
      <c r="J4796" s="1">
        <v>19.0</v>
      </c>
      <c r="K4796" s="3" t="str">
        <f>vlookup(J4796,Cats!$A:$B,2,false)</f>
        <v>X</v>
      </c>
    </row>
    <row r="4797">
      <c r="A4797" s="1">
        <v>128916.0</v>
      </c>
      <c r="B4797" s="1">
        <v>299.0</v>
      </c>
      <c r="C4797" s="1">
        <f>vlookup(B4797,Games!A:B,2,false)</f>
        <v>1</v>
      </c>
      <c r="D4797" s="2" t="s">
        <v>78</v>
      </c>
      <c r="E4797" s="1" t="s">
        <v>435</v>
      </c>
      <c r="F4797" s="1">
        <v>52.0</v>
      </c>
      <c r="G4797" s="1" t="str">
        <f>vlookup(F4797,Teams!$A:B,2,false)</f>
        <v>Bob Jones</v>
      </c>
      <c r="H4797" s="1" t="b">
        <v>0</v>
      </c>
      <c r="I4797" s="1" t="b">
        <v>0</v>
      </c>
      <c r="J4797" s="1">
        <v>19.0</v>
      </c>
      <c r="K4797" s="3" t="str">
        <f>vlookup(J4797,Cats!$A:$B,2,false)</f>
        <v>X</v>
      </c>
    </row>
    <row r="4798">
      <c r="A4798" s="1">
        <v>128917.0</v>
      </c>
      <c r="B4798" s="1">
        <v>299.0</v>
      </c>
      <c r="C4798" s="1">
        <f>vlookup(B4798,Games!A:B,2,false)</f>
        <v>1</v>
      </c>
      <c r="D4798" s="2" t="s">
        <v>34</v>
      </c>
      <c r="E4798" s="1" t="s">
        <v>640</v>
      </c>
      <c r="F4798" s="1">
        <v>50.0</v>
      </c>
      <c r="G4798" s="1" t="str">
        <f>vlookup(F4798,Teams!$A:B,2,false)</f>
        <v>Blair B</v>
      </c>
      <c r="H4798" s="1" t="b">
        <v>1</v>
      </c>
      <c r="I4798" s="1" t="b">
        <v>0</v>
      </c>
      <c r="J4798" s="1">
        <v>20.0</v>
      </c>
      <c r="K4798" s="3" t="str">
        <f>vlookup(J4798,Cats!$A:$B,2,false)</f>
        <v>M</v>
      </c>
    </row>
    <row r="4799">
      <c r="A4799" s="1">
        <v>128918.0</v>
      </c>
      <c r="B4799" s="1">
        <v>299.0</v>
      </c>
      <c r="C4799" s="1">
        <f>vlookup(B4799,Games!A:B,2,false)</f>
        <v>1</v>
      </c>
      <c r="D4799" s="2" t="s">
        <v>23</v>
      </c>
      <c r="E4799" s="1"/>
      <c r="F4799" s="1">
        <v>52.0</v>
      </c>
      <c r="G4799" s="1" t="str">
        <f>vlookup(F4799,Teams!$A:B,2,false)</f>
        <v>Bob Jones</v>
      </c>
      <c r="H4799" s="1" t="b">
        <v>0</v>
      </c>
      <c r="I4799" s="1" t="b">
        <v>1</v>
      </c>
      <c r="J4799" s="1">
        <v>20.0</v>
      </c>
      <c r="K4799" s="3" t="str">
        <f>vlookup(J4799,Cats!$A:$B,2,false)</f>
        <v>M</v>
      </c>
    </row>
    <row r="4800">
      <c r="A4800" s="1">
        <v>128919.0</v>
      </c>
      <c r="B4800" s="1">
        <v>299.0</v>
      </c>
      <c r="C4800" s="1">
        <f>vlookup(B4800,Games!A:B,2,false)</f>
        <v>1</v>
      </c>
      <c r="D4800" s="2" t="s">
        <v>34</v>
      </c>
      <c r="E4800" s="1" t="s">
        <v>640</v>
      </c>
      <c r="F4800" s="1">
        <v>50.0</v>
      </c>
      <c r="G4800" s="1" t="str">
        <f>vlookup(F4800,Teams!$A:B,2,false)</f>
        <v>Blair B</v>
      </c>
      <c r="H4800" s="1" t="b">
        <v>1</v>
      </c>
      <c r="I4800" s="1" t="b">
        <v>0</v>
      </c>
      <c r="J4800" s="1">
        <v>21.0</v>
      </c>
      <c r="K4800" s="3" t="str">
        <f>vlookup(J4800,Cats!$A:$B,2,false)</f>
        <v>C</v>
      </c>
    </row>
    <row r="4801">
      <c r="A4801" s="1">
        <v>128920.0</v>
      </c>
      <c r="B4801" s="1">
        <v>299.0</v>
      </c>
      <c r="C4801" s="1">
        <f>vlookup(B4801,Games!A:B,2,false)</f>
        <v>1</v>
      </c>
      <c r="D4801" s="2" t="s">
        <v>23</v>
      </c>
      <c r="E4801" s="1"/>
      <c r="F4801" s="1">
        <v>52.0</v>
      </c>
      <c r="G4801" s="1" t="str">
        <f>vlookup(F4801,Teams!$A:B,2,false)</f>
        <v>Bob Jones</v>
      </c>
      <c r="H4801" s="1" t="b">
        <v>0</v>
      </c>
      <c r="I4801" s="1" t="b">
        <v>1</v>
      </c>
      <c r="J4801" s="1">
        <v>21.0</v>
      </c>
      <c r="K4801" s="3" t="str">
        <f>vlookup(J4801,Cats!$A:$B,2,false)</f>
        <v>C</v>
      </c>
    </row>
    <row r="4802">
      <c r="A4802" s="1">
        <v>128921.0</v>
      </c>
      <c r="B4802" s="1">
        <v>299.0</v>
      </c>
      <c r="C4802" s="1">
        <f>vlookup(B4802,Games!A:B,2,false)</f>
        <v>1</v>
      </c>
      <c r="D4802" s="2" t="s">
        <v>34</v>
      </c>
      <c r="E4802" s="1" t="s">
        <v>882</v>
      </c>
      <c r="F4802" s="1">
        <v>50.0</v>
      </c>
      <c r="G4802" s="1" t="str">
        <f>vlookup(F4802,Teams!$A:B,2,false)</f>
        <v>Blair B</v>
      </c>
      <c r="H4802" s="1" t="b">
        <v>1</v>
      </c>
      <c r="I4802" s="1" t="b">
        <v>0</v>
      </c>
      <c r="J4802" s="1">
        <v>22.0</v>
      </c>
      <c r="K4802" s="3" t="str">
        <f>vlookup(J4802,Cats!$A:$B,2,false)</f>
        <v>E</v>
      </c>
    </row>
    <row r="4803">
      <c r="A4803" s="1">
        <v>128922.0</v>
      </c>
      <c r="B4803" s="1">
        <v>299.0</v>
      </c>
      <c r="C4803" s="1">
        <f>vlookup(B4803,Games!A:B,2,false)</f>
        <v>1</v>
      </c>
      <c r="D4803" s="2" t="s">
        <v>23</v>
      </c>
      <c r="E4803" s="1"/>
      <c r="F4803" s="1">
        <v>52.0</v>
      </c>
      <c r="G4803" s="1" t="str">
        <f>vlookup(F4803,Teams!$A:B,2,false)</f>
        <v>Bob Jones</v>
      </c>
      <c r="H4803" s="1" t="b">
        <v>0</v>
      </c>
      <c r="I4803" s="1" t="b">
        <v>1</v>
      </c>
      <c r="J4803" s="1">
        <v>22.0</v>
      </c>
      <c r="K4803" s="3" t="str">
        <f>vlookup(J4803,Cats!$A:$B,2,false)</f>
        <v>E</v>
      </c>
    </row>
    <row r="4804">
      <c r="A4804" s="1">
        <v>128923.0</v>
      </c>
      <c r="B4804" s="1">
        <v>299.0</v>
      </c>
      <c r="C4804" s="1">
        <f>vlookup(B4804,Games!A:B,2,false)</f>
        <v>1</v>
      </c>
      <c r="D4804" s="2" t="s">
        <v>34</v>
      </c>
      <c r="E4804" s="1" t="s">
        <v>640</v>
      </c>
      <c r="F4804" s="1">
        <v>50.0</v>
      </c>
      <c r="G4804" s="1" t="str">
        <f>vlookup(F4804,Teams!$A:B,2,false)</f>
        <v>Blair B</v>
      </c>
      <c r="H4804" s="1" t="b">
        <v>1</v>
      </c>
      <c r="I4804" s="1" t="b">
        <v>0</v>
      </c>
      <c r="J4804" s="1">
        <v>23.0</v>
      </c>
      <c r="K4804" s="3" t="str">
        <f>vlookup(J4804,Cats!$A:$B,2,false)</f>
        <v>B</v>
      </c>
    </row>
    <row r="4805">
      <c r="A4805" s="1">
        <v>128924.0</v>
      </c>
      <c r="B4805" s="1">
        <v>299.0</v>
      </c>
      <c r="C4805" s="1">
        <f>vlookup(B4805,Games!A:B,2,false)</f>
        <v>1</v>
      </c>
      <c r="D4805" s="2" t="s">
        <v>23</v>
      </c>
      <c r="E4805" s="1"/>
      <c r="F4805" s="1">
        <v>52.0</v>
      </c>
      <c r="G4805" s="1" t="str">
        <f>vlookup(F4805,Teams!$A:B,2,false)</f>
        <v>Bob Jones</v>
      </c>
      <c r="H4805" s="1" t="b">
        <v>0</v>
      </c>
      <c r="I4805" s="1" t="b">
        <v>1</v>
      </c>
      <c r="J4805" s="1">
        <v>23.0</v>
      </c>
      <c r="K4805" s="3" t="str">
        <f>vlookup(J4805,Cats!$A:$B,2,false)</f>
        <v>B</v>
      </c>
    </row>
    <row r="4806">
      <c r="A4806" s="1">
        <v>128925.0</v>
      </c>
      <c r="B4806" s="1">
        <v>299.0</v>
      </c>
      <c r="C4806" s="1">
        <f>vlookup(B4806,Games!A:B,2,false)</f>
        <v>1</v>
      </c>
      <c r="D4806" s="2" t="s">
        <v>23</v>
      </c>
      <c r="E4806" s="1"/>
      <c r="F4806" s="1">
        <v>50.0</v>
      </c>
      <c r="G4806" s="1" t="str">
        <f>vlookup(F4806,Teams!$A:B,2,false)</f>
        <v>Blair B</v>
      </c>
      <c r="H4806" s="1" t="b">
        <v>1</v>
      </c>
      <c r="I4806" s="1" t="b">
        <v>1</v>
      </c>
      <c r="J4806" s="1">
        <v>24.0</v>
      </c>
      <c r="K4806" s="3" t="str">
        <f>vlookup(J4806,Cats!$A:$B,2,false)</f>
        <v>P</v>
      </c>
    </row>
    <row r="4807">
      <c r="A4807" s="1">
        <v>128926.0</v>
      </c>
      <c r="B4807" s="1">
        <v>299.0</v>
      </c>
      <c r="C4807" s="1">
        <f>vlookup(B4807,Games!A:B,2,false)</f>
        <v>1</v>
      </c>
      <c r="D4807" s="2" t="s">
        <v>78</v>
      </c>
      <c r="E4807" s="1" t="s">
        <v>435</v>
      </c>
      <c r="F4807" s="1">
        <v>52.0</v>
      </c>
      <c r="G4807" s="1" t="str">
        <f>vlookup(F4807,Teams!$A:B,2,false)</f>
        <v>Bob Jones</v>
      </c>
      <c r="H4807" s="1" t="b">
        <v>0</v>
      </c>
      <c r="I4807" s="1" t="b">
        <v>0</v>
      </c>
      <c r="J4807" s="1">
        <v>24.0</v>
      </c>
      <c r="K4807" s="3" t="str">
        <f>vlookup(J4807,Cats!$A:$B,2,false)</f>
        <v>P</v>
      </c>
    </row>
    <row r="4808">
      <c r="A4808" s="1">
        <v>128927.0</v>
      </c>
      <c r="B4808" s="1">
        <v>300.0</v>
      </c>
      <c r="C4808" s="1">
        <f>vlookup(B4808,Games!A:B,2,false)</f>
        <v>1</v>
      </c>
      <c r="D4808" s="2" t="s">
        <v>23</v>
      </c>
      <c r="E4808" s="1" t="s">
        <v>471</v>
      </c>
      <c r="F4808" s="1">
        <v>95.0</v>
      </c>
      <c r="G4808" s="1" t="str">
        <f>vlookup(F4808,Teams!$A:B,2,false)</f>
        <v>MSMS</v>
      </c>
      <c r="H4808" s="1" t="b">
        <v>1</v>
      </c>
      <c r="I4808" s="1" t="b">
        <v>0</v>
      </c>
      <c r="J4808" s="1">
        <v>1.0</v>
      </c>
      <c r="K4808" s="3" t="str">
        <f>vlookup(J4808,Cats!$A:$B,2,false)</f>
        <v>X</v>
      </c>
    </row>
    <row r="4809">
      <c r="A4809" s="1">
        <v>128928.0</v>
      </c>
      <c r="B4809" s="1">
        <v>300.0</v>
      </c>
      <c r="C4809" s="1">
        <f>vlookup(B4809,Games!A:B,2,false)</f>
        <v>1</v>
      </c>
      <c r="D4809" s="2" t="s">
        <v>78</v>
      </c>
      <c r="E4809" s="1" t="s">
        <v>889</v>
      </c>
      <c r="F4809" s="1">
        <v>98.0</v>
      </c>
      <c r="G4809" s="1" t="str">
        <f>vlookup(F4809,Teams!$A:B,2,false)</f>
        <v>New Canaan</v>
      </c>
      <c r="H4809" s="1" t="b">
        <v>0</v>
      </c>
      <c r="I4809" s="1" t="b">
        <v>0</v>
      </c>
      <c r="J4809" s="1">
        <v>1.0</v>
      </c>
      <c r="K4809" s="3" t="str">
        <f>vlookup(J4809,Cats!$A:$B,2,false)</f>
        <v>X</v>
      </c>
    </row>
    <row r="4810">
      <c r="A4810" s="1">
        <v>128929.0</v>
      </c>
      <c r="B4810" s="1">
        <v>300.0</v>
      </c>
      <c r="C4810" s="1">
        <f>vlookup(B4810,Games!A:B,2,false)</f>
        <v>1</v>
      </c>
      <c r="D4810" s="2" t="s">
        <v>34</v>
      </c>
      <c r="E4810" s="1" t="s">
        <v>471</v>
      </c>
      <c r="F4810" s="1">
        <v>95.0</v>
      </c>
      <c r="G4810" s="1" t="str">
        <f>vlookup(F4810,Teams!$A:B,2,false)</f>
        <v>MSMS</v>
      </c>
      <c r="H4810" s="1" t="b">
        <v>1</v>
      </c>
      <c r="I4810" s="1" t="b">
        <v>0</v>
      </c>
      <c r="J4810" s="1">
        <v>2.0</v>
      </c>
      <c r="K4810" s="3" t="str">
        <f>vlookup(J4810,Cats!$A:$B,2,false)</f>
        <v>M</v>
      </c>
    </row>
    <row r="4811">
      <c r="A4811" s="1">
        <v>128930.0</v>
      </c>
      <c r="B4811" s="1">
        <v>300.0</v>
      </c>
      <c r="C4811" s="1">
        <f>vlookup(B4811,Games!A:B,2,false)</f>
        <v>1</v>
      </c>
      <c r="D4811" s="2" t="s">
        <v>23</v>
      </c>
      <c r="E4811" s="1"/>
      <c r="F4811" s="1">
        <v>98.0</v>
      </c>
      <c r="G4811" s="1" t="str">
        <f>vlookup(F4811,Teams!$A:B,2,false)</f>
        <v>New Canaan</v>
      </c>
      <c r="H4811" s="1" t="b">
        <v>0</v>
      </c>
      <c r="I4811" s="1" t="b">
        <v>1</v>
      </c>
      <c r="J4811" s="1">
        <v>2.0</v>
      </c>
      <c r="K4811" s="3" t="str">
        <f>vlookup(J4811,Cats!$A:$B,2,false)</f>
        <v>M</v>
      </c>
    </row>
    <row r="4812">
      <c r="A4812" s="1">
        <v>128931.0</v>
      </c>
      <c r="B4812" s="1">
        <v>300.0</v>
      </c>
      <c r="C4812" s="1">
        <f>vlookup(B4812,Games!A:B,2,false)</f>
        <v>1</v>
      </c>
      <c r="D4812" s="2" t="s">
        <v>34</v>
      </c>
      <c r="E4812" s="1" t="s">
        <v>471</v>
      </c>
      <c r="F4812" s="1">
        <v>95.0</v>
      </c>
      <c r="G4812" s="1" t="str">
        <f>vlookup(F4812,Teams!$A:B,2,false)</f>
        <v>MSMS</v>
      </c>
      <c r="H4812" s="1" t="b">
        <v>1</v>
      </c>
      <c r="I4812" s="1" t="b">
        <v>0</v>
      </c>
      <c r="J4812" s="1">
        <v>3.0</v>
      </c>
      <c r="K4812" s="3" t="str">
        <f>vlookup(J4812,Cats!$A:$B,2,false)</f>
        <v>C</v>
      </c>
    </row>
    <row r="4813">
      <c r="A4813" s="1">
        <v>128932.0</v>
      </c>
      <c r="B4813" s="1">
        <v>300.0</v>
      </c>
      <c r="C4813" s="1">
        <f>vlookup(B4813,Games!A:B,2,false)</f>
        <v>1</v>
      </c>
      <c r="D4813" s="2" t="s">
        <v>23</v>
      </c>
      <c r="E4813" s="1"/>
      <c r="F4813" s="1">
        <v>98.0</v>
      </c>
      <c r="G4813" s="1" t="str">
        <f>vlookup(F4813,Teams!$A:B,2,false)</f>
        <v>New Canaan</v>
      </c>
      <c r="H4813" s="1" t="b">
        <v>0</v>
      </c>
      <c r="I4813" s="1" t="b">
        <v>1</v>
      </c>
      <c r="J4813" s="1">
        <v>3.0</v>
      </c>
      <c r="K4813" s="3" t="str">
        <f>vlookup(J4813,Cats!$A:$B,2,false)</f>
        <v>C</v>
      </c>
    </row>
    <row r="4814">
      <c r="A4814" s="1">
        <v>128933.0</v>
      </c>
      <c r="B4814" s="1">
        <v>300.0</v>
      </c>
      <c r="C4814" s="1">
        <f>vlookup(B4814,Games!A:B,2,false)</f>
        <v>1</v>
      </c>
      <c r="D4814" s="2" t="s">
        <v>34</v>
      </c>
      <c r="E4814" s="1" t="s">
        <v>516</v>
      </c>
      <c r="F4814" s="1">
        <v>95.0</v>
      </c>
      <c r="G4814" s="1" t="str">
        <f>vlookup(F4814,Teams!$A:B,2,false)</f>
        <v>MSMS</v>
      </c>
      <c r="H4814" s="1" t="b">
        <v>1</v>
      </c>
      <c r="I4814" s="1" t="b">
        <v>0</v>
      </c>
      <c r="J4814" s="1">
        <v>4.0</v>
      </c>
      <c r="K4814" s="3" t="str">
        <f>vlookup(J4814,Cats!$A:$B,2,false)</f>
        <v>E</v>
      </c>
    </row>
    <row r="4815">
      <c r="A4815" s="1">
        <v>128934.0</v>
      </c>
      <c r="B4815" s="1">
        <v>300.0</v>
      </c>
      <c r="C4815" s="1">
        <f>vlookup(B4815,Games!A:B,2,false)</f>
        <v>1</v>
      </c>
      <c r="D4815" s="2" t="s">
        <v>23</v>
      </c>
      <c r="E4815" s="1"/>
      <c r="F4815" s="1">
        <v>98.0</v>
      </c>
      <c r="G4815" s="1" t="str">
        <f>vlookup(F4815,Teams!$A:B,2,false)</f>
        <v>New Canaan</v>
      </c>
      <c r="H4815" s="1" t="b">
        <v>0</v>
      </c>
      <c r="I4815" s="1" t="b">
        <v>1</v>
      </c>
      <c r="J4815" s="1">
        <v>4.0</v>
      </c>
      <c r="K4815" s="3" t="str">
        <f>vlookup(J4815,Cats!$A:$B,2,false)</f>
        <v>E</v>
      </c>
    </row>
    <row r="4816">
      <c r="A4816" s="1">
        <v>128935.0</v>
      </c>
      <c r="B4816" s="1">
        <v>300.0</v>
      </c>
      <c r="C4816" s="1">
        <f>vlookup(B4816,Games!A:B,2,false)</f>
        <v>1</v>
      </c>
      <c r="D4816" s="2" t="s">
        <v>34</v>
      </c>
      <c r="E4816" s="1" t="s">
        <v>471</v>
      </c>
      <c r="F4816" s="1">
        <v>95.0</v>
      </c>
      <c r="G4816" s="1" t="str">
        <f>vlookup(F4816,Teams!$A:B,2,false)</f>
        <v>MSMS</v>
      </c>
      <c r="H4816" s="1" t="b">
        <v>1</v>
      </c>
      <c r="I4816" s="1" t="b">
        <v>0</v>
      </c>
      <c r="J4816" s="1">
        <v>5.0</v>
      </c>
      <c r="K4816" s="3" t="str">
        <f>vlookup(J4816,Cats!$A:$B,2,false)</f>
        <v>B</v>
      </c>
    </row>
    <row r="4817">
      <c r="A4817" s="1">
        <v>128936.0</v>
      </c>
      <c r="B4817" s="1">
        <v>300.0</v>
      </c>
      <c r="C4817" s="1">
        <f>vlookup(B4817,Games!A:B,2,false)</f>
        <v>1</v>
      </c>
      <c r="D4817" s="2" t="s">
        <v>23</v>
      </c>
      <c r="E4817" s="1" t="s">
        <v>562</v>
      </c>
      <c r="F4817" s="1">
        <v>98.0</v>
      </c>
      <c r="G4817" s="1" t="str">
        <f>vlookup(F4817,Teams!$A:B,2,false)</f>
        <v>New Canaan</v>
      </c>
      <c r="H4817" s="1" t="b">
        <v>0</v>
      </c>
      <c r="I4817" s="1" t="b">
        <v>0</v>
      </c>
      <c r="J4817" s="1">
        <v>5.0</v>
      </c>
      <c r="K4817" s="3" t="str">
        <f>vlookup(J4817,Cats!$A:$B,2,false)</f>
        <v>B</v>
      </c>
    </row>
    <row r="4818">
      <c r="A4818" s="1">
        <v>128937.0</v>
      </c>
      <c r="B4818" s="1">
        <v>300.0</v>
      </c>
      <c r="C4818" s="1">
        <f>vlookup(B4818,Games!A:B,2,false)</f>
        <v>1</v>
      </c>
      <c r="D4818" s="2" t="s">
        <v>78</v>
      </c>
      <c r="E4818" s="1" t="s">
        <v>643</v>
      </c>
      <c r="F4818" s="1">
        <v>95.0</v>
      </c>
      <c r="G4818" s="1" t="str">
        <f>vlookup(F4818,Teams!$A:B,2,false)</f>
        <v>MSMS</v>
      </c>
      <c r="H4818" s="1" t="b">
        <v>1</v>
      </c>
      <c r="I4818" s="1" t="b">
        <v>0</v>
      </c>
      <c r="J4818" s="1">
        <v>6.0</v>
      </c>
      <c r="K4818" s="3" t="str">
        <f>vlookup(J4818,Cats!$A:$B,2,false)</f>
        <v>P</v>
      </c>
    </row>
    <row r="4819">
      <c r="A4819" s="1">
        <v>128938.0</v>
      </c>
      <c r="B4819" s="1">
        <v>300.0</v>
      </c>
      <c r="C4819" s="1">
        <f>vlookup(B4819,Games!A:B,2,false)</f>
        <v>1</v>
      </c>
      <c r="D4819" s="2" t="s">
        <v>23</v>
      </c>
      <c r="E4819" s="1"/>
      <c r="F4819" s="1">
        <v>98.0</v>
      </c>
      <c r="G4819" s="1" t="str">
        <f>vlookup(F4819,Teams!$A:B,2,false)</f>
        <v>New Canaan</v>
      </c>
      <c r="H4819" s="1" t="b">
        <v>0</v>
      </c>
      <c r="I4819" s="1" t="b">
        <v>1</v>
      </c>
      <c r="J4819" s="1">
        <v>6.0</v>
      </c>
      <c r="K4819" s="3" t="str">
        <f>vlookup(J4819,Cats!$A:$B,2,false)</f>
        <v>P</v>
      </c>
    </row>
    <row r="4820">
      <c r="A4820" s="1">
        <v>128939.0</v>
      </c>
      <c r="B4820" s="1">
        <v>300.0</v>
      </c>
      <c r="C4820" s="1">
        <f>vlookup(B4820,Games!A:B,2,false)</f>
        <v>1</v>
      </c>
      <c r="D4820" s="2" t="s">
        <v>34</v>
      </c>
      <c r="E4820" s="1" t="s">
        <v>643</v>
      </c>
      <c r="F4820" s="1">
        <v>95.0</v>
      </c>
      <c r="G4820" s="1" t="str">
        <f>vlookup(F4820,Teams!$A:B,2,false)</f>
        <v>MSMS</v>
      </c>
      <c r="H4820" s="1" t="b">
        <v>1</v>
      </c>
      <c r="I4820" s="1" t="b">
        <v>0</v>
      </c>
      <c r="J4820" s="1">
        <v>7.0</v>
      </c>
      <c r="K4820" s="3" t="str">
        <f>vlookup(J4820,Cats!$A:$B,2,false)</f>
        <v>X</v>
      </c>
    </row>
    <row r="4821">
      <c r="A4821" s="1">
        <v>128940.0</v>
      </c>
      <c r="B4821" s="1">
        <v>300.0</v>
      </c>
      <c r="C4821" s="1">
        <f>vlookup(B4821,Games!A:B,2,false)</f>
        <v>1</v>
      </c>
      <c r="D4821" s="2" t="s">
        <v>23</v>
      </c>
      <c r="E4821" s="1"/>
      <c r="F4821" s="1">
        <v>98.0</v>
      </c>
      <c r="G4821" s="1" t="str">
        <f>vlookup(F4821,Teams!$A:B,2,false)</f>
        <v>New Canaan</v>
      </c>
      <c r="H4821" s="1" t="b">
        <v>0</v>
      </c>
      <c r="I4821" s="1" t="b">
        <v>1</v>
      </c>
      <c r="J4821" s="1">
        <v>7.0</v>
      </c>
      <c r="K4821" s="3" t="str">
        <f>vlookup(J4821,Cats!$A:$B,2,false)</f>
        <v>X</v>
      </c>
    </row>
    <row r="4822">
      <c r="A4822" s="1">
        <v>128941.0</v>
      </c>
      <c r="B4822" s="1">
        <v>300.0</v>
      </c>
      <c r="C4822" s="1">
        <f>vlookup(B4822,Games!A:B,2,false)</f>
        <v>1</v>
      </c>
      <c r="D4822" s="2" t="s">
        <v>34</v>
      </c>
      <c r="E4822" s="1" t="s">
        <v>643</v>
      </c>
      <c r="F4822" s="1">
        <v>95.0</v>
      </c>
      <c r="G4822" s="1" t="str">
        <f>vlookup(F4822,Teams!$A:B,2,false)</f>
        <v>MSMS</v>
      </c>
      <c r="H4822" s="1" t="b">
        <v>1</v>
      </c>
      <c r="I4822" s="1" t="b">
        <v>0</v>
      </c>
      <c r="J4822" s="1">
        <v>8.0</v>
      </c>
      <c r="K4822" s="3" t="str">
        <f>vlookup(J4822,Cats!$A:$B,2,false)</f>
        <v>M</v>
      </c>
    </row>
    <row r="4823">
      <c r="A4823" s="1">
        <v>128942.0</v>
      </c>
      <c r="B4823" s="1">
        <v>300.0</v>
      </c>
      <c r="C4823" s="1">
        <f>vlookup(B4823,Games!A:B,2,false)</f>
        <v>1</v>
      </c>
      <c r="D4823" s="2" t="s">
        <v>23</v>
      </c>
      <c r="E4823" s="1"/>
      <c r="F4823" s="1">
        <v>98.0</v>
      </c>
      <c r="G4823" s="1" t="str">
        <f>vlookup(F4823,Teams!$A:B,2,false)</f>
        <v>New Canaan</v>
      </c>
      <c r="H4823" s="1" t="b">
        <v>0</v>
      </c>
      <c r="I4823" s="1" t="b">
        <v>1</v>
      </c>
      <c r="J4823" s="1">
        <v>8.0</v>
      </c>
      <c r="K4823" s="3" t="str">
        <f>vlookup(J4823,Cats!$A:$B,2,false)</f>
        <v>M</v>
      </c>
    </row>
    <row r="4824">
      <c r="A4824" s="1">
        <v>128943.0</v>
      </c>
      <c r="B4824" s="1">
        <v>300.0</v>
      </c>
      <c r="C4824" s="1">
        <f>vlookup(B4824,Games!A:B,2,false)</f>
        <v>1</v>
      </c>
      <c r="D4824" s="2" t="s">
        <v>23</v>
      </c>
      <c r="E4824" s="1"/>
      <c r="F4824" s="1">
        <v>95.0</v>
      </c>
      <c r="G4824" s="1" t="str">
        <f>vlookup(F4824,Teams!$A:B,2,false)</f>
        <v>MSMS</v>
      </c>
      <c r="H4824" s="1" t="b">
        <v>1</v>
      </c>
      <c r="I4824" s="1" t="b">
        <v>1</v>
      </c>
      <c r="J4824" s="1">
        <v>9.0</v>
      </c>
      <c r="K4824" s="3" t="str">
        <f>vlookup(J4824,Cats!$A:$B,2,false)</f>
        <v>C</v>
      </c>
    </row>
    <row r="4825">
      <c r="A4825" s="1">
        <v>128944.0</v>
      </c>
      <c r="B4825" s="1">
        <v>300.0</v>
      </c>
      <c r="C4825" s="1">
        <f>vlookup(B4825,Games!A:B,2,false)</f>
        <v>1</v>
      </c>
      <c r="D4825" s="2" t="s">
        <v>34</v>
      </c>
      <c r="E4825" s="1" t="s">
        <v>562</v>
      </c>
      <c r="F4825" s="1">
        <v>98.0</v>
      </c>
      <c r="G4825" s="1" t="str">
        <f>vlookup(F4825,Teams!$A:B,2,false)</f>
        <v>New Canaan</v>
      </c>
      <c r="H4825" s="1" t="b">
        <v>0</v>
      </c>
      <c r="I4825" s="1" t="b">
        <v>0</v>
      </c>
      <c r="J4825" s="1">
        <v>9.0</v>
      </c>
      <c r="K4825" s="3" t="str">
        <f>vlookup(J4825,Cats!$A:$B,2,false)</f>
        <v>C</v>
      </c>
    </row>
    <row r="4826">
      <c r="A4826" s="1">
        <v>128945.0</v>
      </c>
      <c r="B4826" s="1">
        <v>300.0</v>
      </c>
      <c r="C4826" s="1">
        <f>vlookup(B4826,Games!A:B,2,false)</f>
        <v>1</v>
      </c>
      <c r="D4826" s="2" t="s">
        <v>34</v>
      </c>
      <c r="E4826" s="1" t="s">
        <v>516</v>
      </c>
      <c r="F4826" s="1">
        <v>95.0</v>
      </c>
      <c r="G4826" s="1" t="str">
        <f>vlookup(F4826,Teams!$A:B,2,false)</f>
        <v>MSMS</v>
      </c>
      <c r="H4826" s="1" t="b">
        <v>1</v>
      </c>
      <c r="I4826" s="1" t="b">
        <v>0</v>
      </c>
      <c r="J4826" s="1">
        <v>10.0</v>
      </c>
      <c r="K4826" s="3" t="str">
        <f>vlookup(J4826,Cats!$A:$B,2,false)</f>
        <v>E</v>
      </c>
    </row>
    <row r="4827">
      <c r="A4827" s="1">
        <v>128946.0</v>
      </c>
      <c r="B4827" s="1">
        <v>300.0</v>
      </c>
      <c r="C4827" s="1">
        <f>vlookup(B4827,Games!A:B,2,false)</f>
        <v>1</v>
      </c>
      <c r="D4827" s="2" t="s">
        <v>23</v>
      </c>
      <c r="E4827" s="1"/>
      <c r="F4827" s="1">
        <v>98.0</v>
      </c>
      <c r="G4827" s="1" t="str">
        <f>vlookup(F4827,Teams!$A:B,2,false)</f>
        <v>New Canaan</v>
      </c>
      <c r="H4827" s="1" t="b">
        <v>0</v>
      </c>
      <c r="I4827" s="1" t="b">
        <v>1</v>
      </c>
      <c r="J4827" s="1">
        <v>10.0</v>
      </c>
      <c r="K4827" s="3" t="str">
        <f>vlookup(J4827,Cats!$A:$B,2,false)</f>
        <v>E</v>
      </c>
    </row>
    <row r="4828">
      <c r="A4828" s="1">
        <v>128947.0</v>
      </c>
      <c r="B4828" s="1">
        <v>300.0</v>
      </c>
      <c r="C4828" s="1">
        <f>vlookup(B4828,Games!A:B,2,false)</f>
        <v>1</v>
      </c>
      <c r="D4828" s="2" t="s">
        <v>34</v>
      </c>
      <c r="E4828" s="1" t="s">
        <v>643</v>
      </c>
      <c r="F4828" s="1">
        <v>95.0</v>
      </c>
      <c r="G4828" s="1" t="str">
        <f>vlookup(F4828,Teams!$A:B,2,false)</f>
        <v>MSMS</v>
      </c>
      <c r="H4828" s="1" t="b">
        <v>1</v>
      </c>
      <c r="I4828" s="1" t="b">
        <v>0</v>
      </c>
      <c r="J4828" s="1">
        <v>11.0</v>
      </c>
      <c r="K4828" s="3" t="str">
        <f>vlookup(J4828,Cats!$A:$B,2,false)</f>
        <v>B</v>
      </c>
    </row>
    <row r="4829">
      <c r="A4829" s="1">
        <v>128948.0</v>
      </c>
      <c r="B4829" s="1">
        <v>300.0</v>
      </c>
      <c r="C4829" s="1">
        <f>vlookup(B4829,Games!A:B,2,false)</f>
        <v>1</v>
      </c>
      <c r="D4829" s="2" t="s">
        <v>23</v>
      </c>
      <c r="E4829" s="1"/>
      <c r="F4829" s="1">
        <v>98.0</v>
      </c>
      <c r="G4829" s="1" t="str">
        <f>vlookup(F4829,Teams!$A:B,2,false)</f>
        <v>New Canaan</v>
      </c>
      <c r="H4829" s="1" t="b">
        <v>0</v>
      </c>
      <c r="I4829" s="1" t="b">
        <v>1</v>
      </c>
      <c r="J4829" s="1">
        <v>11.0</v>
      </c>
      <c r="K4829" s="3" t="str">
        <f>vlookup(J4829,Cats!$A:$B,2,false)</f>
        <v>B</v>
      </c>
    </row>
    <row r="4830">
      <c r="A4830" s="1">
        <v>128949.0</v>
      </c>
      <c r="B4830" s="1">
        <v>300.0</v>
      </c>
      <c r="C4830" s="1">
        <f>vlookup(B4830,Games!A:B,2,false)</f>
        <v>1</v>
      </c>
      <c r="D4830" s="2" t="s">
        <v>34</v>
      </c>
      <c r="E4830" s="1" t="s">
        <v>643</v>
      </c>
      <c r="F4830" s="1">
        <v>95.0</v>
      </c>
      <c r="G4830" s="1" t="str">
        <f>vlookup(F4830,Teams!$A:B,2,false)</f>
        <v>MSMS</v>
      </c>
      <c r="H4830" s="1" t="b">
        <v>1</v>
      </c>
      <c r="I4830" s="1" t="b">
        <v>0</v>
      </c>
      <c r="J4830" s="1">
        <v>12.0</v>
      </c>
      <c r="K4830" s="3" t="str">
        <f>vlookup(J4830,Cats!$A:$B,2,false)</f>
        <v>P</v>
      </c>
    </row>
    <row r="4831">
      <c r="A4831" s="1">
        <v>128950.0</v>
      </c>
      <c r="B4831" s="1">
        <v>300.0</v>
      </c>
      <c r="C4831" s="1">
        <f>vlookup(B4831,Games!A:B,2,false)</f>
        <v>1</v>
      </c>
      <c r="D4831" s="2" t="s">
        <v>23</v>
      </c>
      <c r="E4831" s="1"/>
      <c r="F4831" s="1">
        <v>98.0</v>
      </c>
      <c r="G4831" s="1" t="str">
        <f>vlookup(F4831,Teams!$A:B,2,false)</f>
        <v>New Canaan</v>
      </c>
      <c r="H4831" s="1" t="b">
        <v>0</v>
      </c>
      <c r="I4831" s="1" t="b">
        <v>1</v>
      </c>
      <c r="J4831" s="1">
        <v>12.0</v>
      </c>
      <c r="K4831" s="3" t="str">
        <f>vlookup(J4831,Cats!$A:$B,2,false)</f>
        <v>P</v>
      </c>
    </row>
    <row r="4832">
      <c r="A4832" s="1">
        <v>128951.0</v>
      </c>
      <c r="B4832" s="1">
        <v>300.0</v>
      </c>
      <c r="C4832" s="1">
        <f>vlookup(B4832,Games!A:B,2,false)</f>
        <v>1</v>
      </c>
      <c r="D4832" s="2" t="s">
        <v>34</v>
      </c>
      <c r="E4832" s="1" t="s">
        <v>471</v>
      </c>
      <c r="F4832" s="1">
        <v>95.0</v>
      </c>
      <c r="G4832" s="1" t="str">
        <f>vlookup(F4832,Teams!$A:B,2,false)</f>
        <v>MSMS</v>
      </c>
      <c r="H4832" s="1" t="b">
        <v>1</v>
      </c>
      <c r="I4832" s="1" t="b">
        <v>0</v>
      </c>
      <c r="J4832" s="1">
        <v>13.0</v>
      </c>
      <c r="K4832" s="3" t="str">
        <f>vlookup(J4832,Cats!$A:$B,2,false)</f>
        <v>X</v>
      </c>
    </row>
    <row r="4833">
      <c r="A4833" s="1">
        <v>128952.0</v>
      </c>
      <c r="B4833" s="1">
        <v>300.0</v>
      </c>
      <c r="C4833" s="1">
        <f>vlookup(B4833,Games!A:B,2,false)</f>
        <v>1</v>
      </c>
      <c r="D4833" s="2" t="s">
        <v>23</v>
      </c>
      <c r="E4833" s="1"/>
      <c r="F4833" s="1">
        <v>98.0</v>
      </c>
      <c r="G4833" s="1" t="str">
        <f>vlookup(F4833,Teams!$A:B,2,false)</f>
        <v>New Canaan</v>
      </c>
      <c r="H4833" s="1" t="b">
        <v>0</v>
      </c>
      <c r="I4833" s="1" t="b">
        <v>1</v>
      </c>
      <c r="J4833" s="1">
        <v>13.0</v>
      </c>
      <c r="K4833" s="3" t="str">
        <f>vlookup(J4833,Cats!$A:$B,2,false)</f>
        <v>X</v>
      </c>
    </row>
    <row r="4834">
      <c r="A4834" s="1">
        <v>128953.0</v>
      </c>
      <c r="B4834" s="1">
        <v>300.0</v>
      </c>
      <c r="C4834" s="1">
        <f>vlookup(B4834,Games!A:B,2,false)</f>
        <v>1</v>
      </c>
      <c r="D4834" s="2" t="s">
        <v>23</v>
      </c>
      <c r="E4834" s="1" t="s">
        <v>643</v>
      </c>
      <c r="F4834" s="1">
        <v>95.0</v>
      </c>
      <c r="G4834" s="1" t="str">
        <f>vlookup(F4834,Teams!$A:B,2,false)</f>
        <v>MSMS</v>
      </c>
      <c r="H4834" s="1" t="b">
        <v>1</v>
      </c>
      <c r="I4834" s="1" t="b">
        <v>0</v>
      </c>
      <c r="J4834" s="1">
        <v>14.0</v>
      </c>
      <c r="K4834" s="3" t="str">
        <f>vlookup(J4834,Cats!$A:$B,2,false)</f>
        <v>M</v>
      </c>
    </row>
    <row r="4835">
      <c r="A4835" s="1">
        <v>128954.0</v>
      </c>
      <c r="B4835" s="1">
        <v>300.0</v>
      </c>
      <c r="C4835" s="1">
        <f>vlookup(B4835,Games!A:B,2,false)</f>
        <v>1</v>
      </c>
      <c r="D4835" s="2" t="s">
        <v>23</v>
      </c>
      <c r="E4835" s="1" t="s">
        <v>1054</v>
      </c>
      <c r="F4835" s="1">
        <v>98.0</v>
      </c>
      <c r="G4835" s="1" t="str">
        <f>vlookup(F4835,Teams!$A:B,2,false)</f>
        <v>New Canaan</v>
      </c>
      <c r="H4835" s="1" t="b">
        <v>0</v>
      </c>
      <c r="I4835" s="1" t="b">
        <v>0</v>
      </c>
      <c r="J4835" s="1">
        <v>14.0</v>
      </c>
      <c r="K4835" s="3" t="str">
        <f>vlookup(J4835,Cats!$A:$B,2,false)</f>
        <v>M</v>
      </c>
    </row>
    <row r="4836">
      <c r="A4836" s="1">
        <v>128955.0</v>
      </c>
      <c r="B4836" s="1">
        <v>300.0</v>
      </c>
      <c r="C4836" s="1">
        <f>vlookup(B4836,Games!A:B,2,false)</f>
        <v>1</v>
      </c>
      <c r="D4836" s="2" t="s">
        <v>23</v>
      </c>
      <c r="E4836" s="1" t="s">
        <v>471</v>
      </c>
      <c r="F4836" s="1">
        <v>95.0</v>
      </c>
      <c r="G4836" s="1" t="str">
        <f>vlookup(F4836,Teams!$A:B,2,false)</f>
        <v>MSMS</v>
      </c>
      <c r="H4836" s="1" t="b">
        <v>1</v>
      </c>
      <c r="I4836" s="1" t="b">
        <v>0</v>
      </c>
      <c r="J4836" s="1">
        <v>15.0</v>
      </c>
      <c r="K4836" s="3" t="str">
        <f>vlookup(J4836,Cats!$A:$B,2,false)</f>
        <v>C</v>
      </c>
    </row>
    <row r="4837">
      <c r="A4837" s="1">
        <v>128956.0</v>
      </c>
      <c r="B4837" s="1">
        <v>300.0</v>
      </c>
      <c r="C4837" s="1">
        <f>vlookup(B4837,Games!A:B,2,false)</f>
        <v>1</v>
      </c>
      <c r="D4837" s="2" t="s">
        <v>78</v>
      </c>
      <c r="E4837" s="1" t="s">
        <v>562</v>
      </c>
      <c r="F4837" s="1">
        <v>98.0</v>
      </c>
      <c r="G4837" s="1" t="str">
        <f>vlookup(F4837,Teams!$A:B,2,false)</f>
        <v>New Canaan</v>
      </c>
      <c r="H4837" s="1" t="b">
        <v>0</v>
      </c>
      <c r="I4837" s="1" t="b">
        <v>0</v>
      </c>
      <c r="J4837" s="1">
        <v>15.0</v>
      </c>
      <c r="K4837" s="3" t="str">
        <f>vlookup(J4837,Cats!$A:$B,2,false)</f>
        <v>C</v>
      </c>
    </row>
    <row r="4838">
      <c r="A4838" s="1">
        <v>128957.0</v>
      </c>
      <c r="B4838" s="1">
        <v>300.0</v>
      </c>
      <c r="C4838" s="1">
        <f>vlookup(B4838,Games!A:B,2,false)</f>
        <v>1</v>
      </c>
      <c r="D4838" s="2" t="s">
        <v>23</v>
      </c>
      <c r="E4838" s="1" t="s">
        <v>516</v>
      </c>
      <c r="F4838" s="1">
        <v>95.0</v>
      </c>
      <c r="G4838" s="1" t="str">
        <f>vlookup(F4838,Teams!$A:B,2,false)</f>
        <v>MSMS</v>
      </c>
      <c r="H4838" s="1" t="b">
        <v>1</v>
      </c>
      <c r="I4838" s="1" t="b">
        <v>0</v>
      </c>
      <c r="J4838" s="1">
        <v>16.0</v>
      </c>
      <c r="K4838" s="3" t="str">
        <f>vlookup(J4838,Cats!$A:$B,2,false)</f>
        <v>E</v>
      </c>
    </row>
    <row r="4839">
      <c r="A4839" s="1">
        <v>128958.0</v>
      </c>
      <c r="B4839" s="1">
        <v>300.0</v>
      </c>
      <c r="C4839" s="1">
        <f>vlookup(B4839,Games!A:B,2,false)</f>
        <v>1</v>
      </c>
      <c r="D4839" s="2" t="s">
        <v>23</v>
      </c>
      <c r="E4839" s="1" t="s">
        <v>1054</v>
      </c>
      <c r="F4839" s="1">
        <v>98.0</v>
      </c>
      <c r="G4839" s="1" t="str">
        <f>vlookup(F4839,Teams!$A:B,2,false)</f>
        <v>New Canaan</v>
      </c>
      <c r="H4839" s="1" t="b">
        <v>0</v>
      </c>
      <c r="I4839" s="1" t="b">
        <v>0</v>
      </c>
      <c r="J4839" s="1">
        <v>16.0</v>
      </c>
      <c r="K4839" s="3" t="str">
        <f>vlookup(J4839,Cats!$A:$B,2,false)</f>
        <v>E</v>
      </c>
    </row>
    <row r="4840">
      <c r="A4840" s="1">
        <v>128959.0</v>
      </c>
      <c r="B4840" s="1">
        <v>300.0</v>
      </c>
      <c r="C4840" s="1">
        <f>vlookup(B4840,Games!A:B,2,false)</f>
        <v>1</v>
      </c>
      <c r="D4840" s="2" t="s">
        <v>34</v>
      </c>
      <c r="E4840" s="1" t="s">
        <v>471</v>
      </c>
      <c r="F4840" s="1">
        <v>95.0</v>
      </c>
      <c r="G4840" s="1" t="str">
        <f>vlookup(F4840,Teams!$A:B,2,false)</f>
        <v>MSMS</v>
      </c>
      <c r="H4840" s="1" t="b">
        <v>1</v>
      </c>
      <c r="I4840" s="1" t="b">
        <v>0</v>
      </c>
      <c r="J4840" s="1">
        <v>17.0</v>
      </c>
      <c r="K4840" s="3" t="str">
        <f>vlookup(J4840,Cats!$A:$B,2,false)</f>
        <v>B</v>
      </c>
    </row>
    <row r="4841">
      <c r="A4841" s="1">
        <v>128960.0</v>
      </c>
      <c r="B4841" s="1">
        <v>300.0</v>
      </c>
      <c r="C4841" s="1">
        <f>vlookup(B4841,Games!A:B,2,false)</f>
        <v>1</v>
      </c>
      <c r="D4841" s="2" t="s">
        <v>23</v>
      </c>
      <c r="E4841" s="1"/>
      <c r="F4841" s="1">
        <v>98.0</v>
      </c>
      <c r="G4841" s="1" t="str">
        <f>vlookup(F4841,Teams!$A:B,2,false)</f>
        <v>New Canaan</v>
      </c>
      <c r="H4841" s="1" t="b">
        <v>0</v>
      </c>
      <c r="I4841" s="1" t="b">
        <v>1</v>
      </c>
      <c r="J4841" s="1">
        <v>17.0</v>
      </c>
      <c r="K4841" s="3" t="str">
        <f>vlookup(J4841,Cats!$A:$B,2,false)</f>
        <v>B</v>
      </c>
    </row>
    <row r="4842">
      <c r="A4842" s="1">
        <v>128961.0</v>
      </c>
      <c r="B4842" s="1">
        <v>300.0</v>
      </c>
      <c r="C4842" s="1">
        <f>vlookup(B4842,Games!A:B,2,false)</f>
        <v>1</v>
      </c>
      <c r="D4842" s="2" t="s">
        <v>78</v>
      </c>
      <c r="E4842" s="1" t="s">
        <v>471</v>
      </c>
      <c r="F4842" s="1">
        <v>95.0</v>
      </c>
      <c r="G4842" s="1" t="str">
        <f>vlookup(F4842,Teams!$A:B,2,false)</f>
        <v>MSMS</v>
      </c>
      <c r="H4842" s="1" t="b">
        <v>1</v>
      </c>
      <c r="I4842" s="1" t="b">
        <v>0</v>
      </c>
      <c r="J4842" s="1">
        <v>18.0</v>
      </c>
      <c r="K4842" s="3" t="str">
        <f>vlookup(J4842,Cats!$A:$B,2,false)</f>
        <v>P</v>
      </c>
    </row>
    <row r="4843">
      <c r="A4843" s="1">
        <v>128962.0</v>
      </c>
      <c r="B4843" s="1">
        <v>300.0</v>
      </c>
      <c r="C4843" s="1">
        <f>vlookup(B4843,Games!A:B,2,false)</f>
        <v>1</v>
      </c>
      <c r="D4843" s="2" t="s">
        <v>23</v>
      </c>
      <c r="E4843" s="1" t="s">
        <v>889</v>
      </c>
      <c r="F4843" s="1">
        <v>98.0</v>
      </c>
      <c r="G4843" s="1" t="str">
        <f>vlookup(F4843,Teams!$A:B,2,false)</f>
        <v>New Canaan</v>
      </c>
      <c r="H4843" s="1" t="b">
        <v>0</v>
      </c>
      <c r="I4843" s="1" t="b">
        <v>0</v>
      </c>
      <c r="J4843" s="1">
        <v>18.0</v>
      </c>
      <c r="K4843" s="3" t="str">
        <f>vlookup(J4843,Cats!$A:$B,2,false)</f>
        <v>P</v>
      </c>
    </row>
    <row r="4844">
      <c r="A4844" s="1">
        <v>128963.0</v>
      </c>
      <c r="B4844" s="1">
        <v>300.0</v>
      </c>
      <c r="C4844" s="1">
        <f>vlookup(B4844,Games!A:B,2,false)</f>
        <v>1</v>
      </c>
      <c r="D4844" s="2" t="s">
        <v>34</v>
      </c>
      <c r="E4844" s="1" t="s">
        <v>643</v>
      </c>
      <c r="F4844" s="1">
        <v>95.0</v>
      </c>
      <c r="G4844" s="1" t="str">
        <f>vlookup(F4844,Teams!$A:B,2,false)</f>
        <v>MSMS</v>
      </c>
      <c r="H4844" s="1" t="b">
        <v>1</v>
      </c>
      <c r="I4844" s="1" t="b">
        <v>0</v>
      </c>
      <c r="J4844" s="1">
        <v>19.0</v>
      </c>
      <c r="K4844" s="3" t="str">
        <f>vlookup(J4844,Cats!$A:$B,2,false)</f>
        <v>X</v>
      </c>
    </row>
    <row r="4845">
      <c r="A4845" s="1">
        <v>128964.0</v>
      </c>
      <c r="B4845" s="1">
        <v>300.0</v>
      </c>
      <c r="C4845" s="1">
        <f>vlookup(B4845,Games!A:B,2,false)</f>
        <v>1</v>
      </c>
      <c r="D4845" s="2" t="s">
        <v>23</v>
      </c>
      <c r="E4845" s="1"/>
      <c r="F4845" s="1">
        <v>98.0</v>
      </c>
      <c r="G4845" s="1" t="str">
        <f>vlookup(F4845,Teams!$A:B,2,false)</f>
        <v>New Canaan</v>
      </c>
      <c r="H4845" s="1" t="b">
        <v>0</v>
      </c>
      <c r="I4845" s="1" t="b">
        <v>1</v>
      </c>
      <c r="J4845" s="1">
        <v>19.0</v>
      </c>
      <c r="K4845" s="3" t="str">
        <f>vlookup(J4845,Cats!$A:$B,2,false)</f>
        <v>X</v>
      </c>
    </row>
    <row r="4846">
      <c r="A4846" s="1">
        <v>128965.0</v>
      </c>
      <c r="B4846" s="1">
        <v>300.0</v>
      </c>
      <c r="C4846" s="1">
        <f>vlookup(B4846,Games!A:B,2,false)</f>
        <v>1</v>
      </c>
      <c r="D4846" s="2" t="s">
        <v>78</v>
      </c>
      <c r="E4846" s="1" t="s">
        <v>643</v>
      </c>
      <c r="F4846" s="1">
        <v>95.0</v>
      </c>
      <c r="G4846" s="1" t="str">
        <f>vlookup(F4846,Teams!$A:B,2,false)</f>
        <v>MSMS</v>
      </c>
      <c r="H4846" s="1" t="b">
        <v>1</v>
      </c>
      <c r="I4846" s="1" t="b">
        <v>0</v>
      </c>
      <c r="J4846" s="1">
        <v>20.0</v>
      </c>
      <c r="K4846" s="3" t="str">
        <f>vlookup(J4846,Cats!$A:$B,2,false)</f>
        <v>M</v>
      </c>
    </row>
    <row r="4847">
      <c r="A4847" s="1">
        <v>128966.0</v>
      </c>
      <c r="B4847" s="1">
        <v>300.0</v>
      </c>
      <c r="C4847" s="1">
        <f>vlookup(B4847,Games!A:B,2,false)</f>
        <v>1</v>
      </c>
      <c r="D4847" s="2" t="s">
        <v>23</v>
      </c>
      <c r="E4847" s="1"/>
      <c r="F4847" s="1">
        <v>98.0</v>
      </c>
      <c r="G4847" s="1" t="str">
        <f>vlookup(F4847,Teams!$A:B,2,false)</f>
        <v>New Canaan</v>
      </c>
      <c r="H4847" s="1" t="b">
        <v>0</v>
      </c>
      <c r="I4847" s="1" t="b">
        <v>1</v>
      </c>
      <c r="J4847" s="1">
        <v>20.0</v>
      </c>
      <c r="K4847" s="3" t="str">
        <f>vlookup(J4847,Cats!$A:$B,2,false)</f>
        <v>M</v>
      </c>
    </row>
    <row r="4848">
      <c r="A4848" s="1">
        <v>128967.0</v>
      </c>
      <c r="B4848" s="1">
        <v>300.0</v>
      </c>
      <c r="C4848" s="1">
        <f>vlookup(B4848,Games!A:B,2,false)</f>
        <v>1</v>
      </c>
      <c r="D4848" s="2" t="s">
        <v>23</v>
      </c>
      <c r="E4848" s="1"/>
      <c r="F4848" s="1">
        <v>95.0</v>
      </c>
      <c r="G4848" s="1" t="str">
        <f>vlookup(F4848,Teams!$A:B,2,false)</f>
        <v>MSMS</v>
      </c>
      <c r="H4848" s="1" t="b">
        <v>1</v>
      </c>
      <c r="I4848" s="1" t="b">
        <v>1</v>
      </c>
      <c r="J4848" s="1">
        <v>21.0</v>
      </c>
      <c r="K4848" s="3" t="str">
        <f>vlookup(J4848,Cats!$A:$B,2,false)</f>
        <v>C</v>
      </c>
    </row>
    <row r="4849">
      <c r="A4849" s="1">
        <v>128968.0</v>
      </c>
      <c r="B4849" s="1">
        <v>300.0</v>
      </c>
      <c r="C4849" s="1">
        <f>vlookup(B4849,Games!A:B,2,false)</f>
        <v>1</v>
      </c>
      <c r="D4849" s="2" t="s">
        <v>34</v>
      </c>
      <c r="E4849" s="1" t="s">
        <v>1054</v>
      </c>
      <c r="F4849" s="1">
        <v>98.0</v>
      </c>
      <c r="G4849" s="1" t="str">
        <f>vlookup(F4849,Teams!$A:B,2,false)</f>
        <v>New Canaan</v>
      </c>
      <c r="H4849" s="1" t="b">
        <v>0</v>
      </c>
      <c r="I4849" s="1" t="b">
        <v>0</v>
      </c>
      <c r="J4849" s="1">
        <v>21.0</v>
      </c>
      <c r="K4849" s="3" t="str">
        <f>vlookup(J4849,Cats!$A:$B,2,false)</f>
        <v>C</v>
      </c>
    </row>
    <row r="4850">
      <c r="A4850" s="1">
        <v>128969.0</v>
      </c>
      <c r="B4850" s="1">
        <v>300.0</v>
      </c>
      <c r="C4850" s="1">
        <f>vlookup(B4850,Games!A:B,2,false)</f>
        <v>1</v>
      </c>
      <c r="D4850" s="2" t="s">
        <v>34</v>
      </c>
      <c r="E4850" s="1" t="s">
        <v>516</v>
      </c>
      <c r="F4850" s="1">
        <v>95.0</v>
      </c>
      <c r="G4850" s="1" t="str">
        <f>vlookup(F4850,Teams!$A:B,2,false)</f>
        <v>MSMS</v>
      </c>
      <c r="H4850" s="1" t="b">
        <v>1</v>
      </c>
      <c r="I4850" s="1" t="b">
        <v>0</v>
      </c>
      <c r="J4850" s="1">
        <v>22.0</v>
      </c>
      <c r="K4850" s="3" t="str">
        <f>vlookup(J4850,Cats!$A:$B,2,false)</f>
        <v>E</v>
      </c>
    </row>
    <row r="4851">
      <c r="A4851" s="1">
        <v>128970.0</v>
      </c>
      <c r="B4851" s="1">
        <v>300.0</v>
      </c>
      <c r="C4851" s="1">
        <f>vlookup(B4851,Games!A:B,2,false)</f>
        <v>1</v>
      </c>
      <c r="D4851" s="2" t="s">
        <v>23</v>
      </c>
      <c r="E4851" s="1"/>
      <c r="F4851" s="1">
        <v>98.0</v>
      </c>
      <c r="G4851" s="1" t="str">
        <f>vlookup(F4851,Teams!$A:B,2,false)</f>
        <v>New Canaan</v>
      </c>
      <c r="H4851" s="1" t="b">
        <v>0</v>
      </c>
      <c r="I4851" s="1" t="b">
        <v>1</v>
      </c>
      <c r="J4851" s="1">
        <v>22.0</v>
      </c>
      <c r="K4851" s="3" t="str">
        <f>vlookup(J4851,Cats!$A:$B,2,false)</f>
        <v>E</v>
      </c>
    </row>
    <row r="4852">
      <c r="A4852" s="1">
        <v>128971.0</v>
      </c>
      <c r="B4852" s="1">
        <v>300.0</v>
      </c>
      <c r="C4852" s="1">
        <f>vlookup(B4852,Games!A:B,2,false)</f>
        <v>1</v>
      </c>
      <c r="D4852" s="2" t="s">
        <v>34</v>
      </c>
      <c r="E4852" s="1" t="s">
        <v>471</v>
      </c>
      <c r="F4852" s="1">
        <v>95.0</v>
      </c>
      <c r="G4852" s="1" t="str">
        <f>vlookup(F4852,Teams!$A:B,2,false)</f>
        <v>MSMS</v>
      </c>
      <c r="H4852" s="1" t="b">
        <v>1</v>
      </c>
      <c r="I4852" s="1" t="b">
        <v>0</v>
      </c>
      <c r="J4852" s="1">
        <v>23.0</v>
      </c>
      <c r="K4852" s="3" t="str">
        <f>vlookup(J4852,Cats!$A:$B,2,false)</f>
        <v>B</v>
      </c>
    </row>
    <row r="4853">
      <c r="A4853" s="1">
        <v>128972.0</v>
      </c>
      <c r="B4853" s="1">
        <v>300.0</v>
      </c>
      <c r="C4853" s="1">
        <f>vlookup(B4853,Games!A:B,2,false)</f>
        <v>1</v>
      </c>
      <c r="D4853" s="2" t="s">
        <v>23</v>
      </c>
      <c r="E4853" s="1"/>
      <c r="F4853" s="1">
        <v>98.0</v>
      </c>
      <c r="G4853" s="1" t="str">
        <f>vlookup(F4853,Teams!$A:B,2,false)</f>
        <v>New Canaan</v>
      </c>
      <c r="H4853" s="1" t="b">
        <v>0</v>
      </c>
      <c r="I4853" s="1" t="b">
        <v>1</v>
      </c>
      <c r="J4853" s="1">
        <v>23.0</v>
      </c>
      <c r="K4853" s="3" t="str">
        <f>vlookup(J4853,Cats!$A:$B,2,false)</f>
        <v>B</v>
      </c>
    </row>
    <row r="4854">
      <c r="A4854" s="1">
        <v>128973.0</v>
      </c>
      <c r="B4854" s="1">
        <v>300.0</v>
      </c>
      <c r="C4854" s="1">
        <f>vlookup(B4854,Games!A:B,2,false)</f>
        <v>1</v>
      </c>
      <c r="D4854" s="2" t="s">
        <v>78</v>
      </c>
      <c r="E4854" s="1" t="s">
        <v>471</v>
      </c>
      <c r="F4854" s="1">
        <v>95.0</v>
      </c>
      <c r="G4854" s="1" t="str">
        <f>vlookup(F4854,Teams!$A:B,2,false)</f>
        <v>MSMS</v>
      </c>
      <c r="H4854" s="1" t="b">
        <v>1</v>
      </c>
      <c r="I4854" s="1" t="b">
        <v>0</v>
      </c>
      <c r="J4854" s="1">
        <v>24.0</v>
      </c>
      <c r="K4854" s="3" t="str">
        <f>vlookup(J4854,Cats!$A:$B,2,false)</f>
        <v>P</v>
      </c>
    </row>
    <row r="4855">
      <c r="A4855" s="1">
        <v>128974.0</v>
      </c>
      <c r="B4855" s="1">
        <v>300.0</v>
      </c>
      <c r="C4855" s="1">
        <f>vlookup(B4855,Games!A:B,2,false)</f>
        <v>1</v>
      </c>
      <c r="D4855" s="2" t="s">
        <v>23</v>
      </c>
      <c r="E4855" s="1"/>
      <c r="F4855" s="1">
        <v>98.0</v>
      </c>
      <c r="G4855" s="1" t="str">
        <f>vlookup(F4855,Teams!$A:B,2,false)</f>
        <v>New Canaan</v>
      </c>
      <c r="H4855" s="1" t="b">
        <v>0</v>
      </c>
      <c r="I4855" s="1" t="b">
        <v>1</v>
      </c>
      <c r="J4855" s="1">
        <v>24.0</v>
      </c>
      <c r="K4855" s="3" t="str">
        <f>vlookup(J4855,Cats!$A:$B,2,false)</f>
        <v>P</v>
      </c>
    </row>
    <row r="4856">
      <c r="A4856" s="1">
        <v>128975.0</v>
      </c>
      <c r="B4856" s="1">
        <v>301.0</v>
      </c>
      <c r="C4856" s="1">
        <f>vlookup(B4856,Games!A:B,2,false)</f>
        <v>1</v>
      </c>
      <c r="D4856" s="2" t="s">
        <v>23</v>
      </c>
      <c r="E4856" s="1"/>
      <c r="F4856" s="1">
        <v>46.0</v>
      </c>
      <c r="G4856" s="1" t="str">
        <f>vlookup(F4856,Teams!$A:B,2,false)</f>
        <v>AMSA C</v>
      </c>
      <c r="H4856" s="1" t="b">
        <v>1</v>
      </c>
      <c r="I4856" s="1" t="b">
        <v>1</v>
      </c>
      <c r="J4856" s="1">
        <v>1.0</v>
      </c>
      <c r="K4856" s="3" t="str">
        <f>vlookup(J4856,Cats!$A:$B,2,false)</f>
        <v>X</v>
      </c>
    </row>
    <row r="4857">
      <c r="A4857" s="1">
        <v>128976.0</v>
      </c>
      <c r="B4857" s="1">
        <v>301.0</v>
      </c>
      <c r="C4857" s="1">
        <f>vlookup(B4857,Games!A:B,2,false)</f>
        <v>1</v>
      </c>
      <c r="D4857" s="2" t="s">
        <v>78</v>
      </c>
      <c r="E4857" s="1" t="s">
        <v>268</v>
      </c>
      <c r="F4857" s="1">
        <v>85.0</v>
      </c>
      <c r="G4857" s="1" t="str">
        <f>vlookup(F4857,Teams!$A:B,2,false)</f>
        <v>Lexington B</v>
      </c>
      <c r="H4857" s="1" t="b">
        <v>0</v>
      </c>
      <c r="I4857" s="1" t="b">
        <v>0</v>
      </c>
      <c r="J4857" s="1">
        <v>1.0</v>
      </c>
      <c r="K4857" s="3" t="str">
        <f>vlookup(J4857,Cats!$A:$B,2,false)</f>
        <v>X</v>
      </c>
    </row>
    <row r="4858">
      <c r="A4858" s="1">
        <v>128977.0</v>
      </c>
      <c r="B4858" s="1">
        <v>301.0</v>
      </c>
      <c r="C4858" s="1">
        <f>vlookup(B4858,Games!A:B,2,false)</f>
        <v>1</v>
      </c>
      <c r="D4858" s="2" t="s">
        <v>23</v>
      </c>
      <c r="E4858" s="1"/>
      <c r="F4858" s="1">
        <v>46.0</v>
      </c>
      <c r="G4858" s="1" t="str">
        <f>vlookup(F4858,Teams!$A:B,2,false)</f>
        <v>AMSA C</v>
      </c>
      <c r="H4858" s="1" t="b">
        <v>1</v>
      </c>
      <c r="I4858" s="1" t="b">
        <v>1</v>
      </c>
      <c r="J4858" s="1">
        <v>2.0</v>
      </c>
      <c r="K4858" s="3" t="str">
        <f>vlookup(J4858,Cats!$A:$B,2,false)</f>
        <v>M</v>
      </c>
    </row>
    <row r="4859">
      <c r="A4859" s="1">
        <v>128978.0</v>
      </c>
      <c r="B4859" s="1">
        <v>301.0</v>
      </c>
      <c r="C4859" s="1">
        <f>vlookup(B4859,Games!A:B,2,false)</f>
        <v>1</v>
      </c>
      <c r="D4859" s="2" t="s">
        <v>34</v>
      </c>
      <c r="E4859" s="1" t="s">
        <v>686</v>
      </c>
      <c r="F4859" s="1">
        <v>85.0</v>
      </c>
      <c r="G4859" s="1" t="str">
        <f>vlookup(F4859,Teams!$A:B,2,false)</f>
        <v>Lexington B</v>
      </c>
      <c r="H4859" s="1" t="b">
        <v>0</v>
      </c>
      <c r="I4859" s="1" t="b">
        <v>0</v>
      </c>
      <c r="J4859" s="1">
        <v>2.0</v>
      </c>
      <c r="K4859" s="3" t="str">
        <f>vlookup(J4859,Cats!$A:$B,2,false)</f>
        <v>M</v>
      </c>
    </row>
    <row r="4860">
      <c r="A4860" s="1">
        <v>128979.0</v>
      </c>
      <c r="B4860" s="1">
        <v>301.0</v>
      </c>
      <c r="C4860" s="1">
        <f>vlookup(B4860,Games!A:B,2,false)</f>
        <v>1</v>
      </c>
      <c r="D4860" s="2" t="s">
        <v>23</v>
      </c>
      <c r="E4860" s="1"/>
      <c r="F4860" s="1">
        <v>46.0</v>
      </c>
      <c r="G4860" s="1" t="str">
        <f>vlookup(F4860,Teams!$A:B,2,false)</f>
        <v>AMSA C</v>
      </c>
      <c r="H4860" s="1" t="b">
        <v>1</v>
      </c>
      <c r="I4860" s="1" t="b">
        <v>1</v>
      </c>
      <c r="J4860" s="1">
        <v>3.0</v>
      </c>
      <c r="K4860" s="3" t="str">
        <f>vlookup(J4860,Cats!$A:$B,2,false)</f>
        <v>C</v>
      </c>
    </row>
    <row r="4861">
      <c r="A4861" s="1">
        <v>128980.0</v>
      </c>
      <c r="B4861" s="1">
        <v>301.0</v>
      </c>
      <c r="C4861" s="1">
        <f>vlookup(B4861,Games!A:B,2,false)</f>
        <v>1</v>
      </c>
      <c r="D4861" s="2" t="s">
        <v>34</v>
      </c>
      <c r="E4861" s="1" t="s">
        <v>268</v>
      </c>
      <c r="F4861" s="1">
        <v>85.0</v>
      </c>
      <c r="G4861" s="1" t="str">
        <f>vlookup(F4861,Teams!$A:B,2,false)</f>
        <v>Lexington B</v>
      </c>
      <c r="H4861" s="1" t="b">
        <v>0</v>
      </c>
      <c r="I4861" s="1" t="b">
        <v>0</v>
      </c>
      <c r="J4861" s="1">
        <v>3.0</v>
      </c>
      <c r="K4861" s="3" t="str">
        <f>vlookup(J4861,Cats!$A:$B,2,false)</f>
        <v>C</v>
      </c>
    </row>
    <row r="4862">
      <c r="A4862" s="1">
        <v>128981.0</v>
      </c>
      <c r="B4862" s="1">
        <v>301.0</v>
      </c>
      <c r="C4862" s="1">
        <f>vlookup(B4862,Games!A:B,2,false)</f>
        <v>1</v>
      </c>
      <c r="D4862" s="2" t="s">
        <v>23</v>
      </c>
      <c r="E4862" s="1" t="s">
        <v>1226</v>
      </c>
      <c r="F4862" s="1">
        <v>46.0</v>
      </c>
      <c r="G4862" s="1" t="str">
        <f>vlookup(F4862,Teams!$A:B,2,false)</f>
        <v>AMSA C</v>
      </c>
      <c r="H4862" s="1" t="b">
        <v>1</v>
      </c>
      <c r="I4862" s="1" t="b">
        <v>0</v>
      </c>
      <c r="J4862" s="1">
        <v>4.0</v>
      </c>
      <c r="K4862" s="3" t="str">
        <f>vlookup(J4862,Cats!$A:$B,2,false)</f>
        <v>E</v>
      </c>
    </row>
    <row r="4863">
      <c r="A4863" s="1">
        <v>128982.0</v>
      </c>
      <c r="B4863" s="1">
        <v>301.0</v>
      </c>
      <c r="C4863" s="1">
        <f>vlookup(B4863,Games!A:B,2,false)</f>
        <v>1</v>
      </c>
      <c r="D4863" s="2" t="s">
        <v>34</v>
      </c>
      <c r="E4863" s="1" t="s">
        <v>268</v>
      </c>
      <c r="F4863" s="1">
        <v>85.0</v>
      </c>
      <c r="G4863" s="1" t="str">
        <f>vlookup(F4863,Teams!$A:B,2,false)</f>
        <v>Lexington B</v>
      </c>
      <c r="H4863" s="1" t="b">
        <v>0</v>
      </c>
      <c r="I4863" s="1" t="b">
        <v>0</v>
      </c>
      <c r="J4863" s="1">
        <v>4.0</v>
      </c>
      <c r="K4863" s="3" t="str">
        <f>vlookup(J4863,Cats!$A:$B,2,false)</f>
        <v>E</v>
      </c>
    </row>
    <row r="4864">
      <c r="A4864" s="1">
        <v>128983.0</v>
      </c>
      <c r="B4864" s="1">
        <v>301.0</v>
      </c>
      <c r="C4864" s="1">
        <f>vlookup(B4864,Games!A:B,2,false)</f>
        <v>1</v>
      </c>
      <c r="D4864" s="2" t="s">
        <v>23</v>
      </c>
      <c r="E4864" s="1"/>
      <c r="F4864" s="1">
        <v>46.0</v>
      </c>
      <c r="G4864" s="1" t="str">
        <f>vlookup(F4864,Teams!$A:B,2,false)</f>
        <v>AMSA C</v>
      </c>
      <c r="H4864" s="1" t="b">
        <v>1</v>
      </c>
      <c r="I4864" s="1" t="b">
        <v>1</v>
      </c>
      <c r="J4864" s="1">
        <v>5.0</v>
      </c>
      <c r="K4864" s="3" t="str">
        <f>vlookup(J4864,Cats!$A:$B,2,false)</f>
        <v>B</v>
      </c>
    </row>
    <row r="4865">
      <c r="A4865" s="1">
        <v>128984.0</v>
      </c>
      <c r="B4865" s="1">
        <v>301.0</v>
      </c>
      <c r="C4865" s="1">
        <f>vlookup(B4865,Games!A:B,2,false)</f>
        <v>1</v>
      </c>
      <c r="D4865" s="2" t="s">
        <v>34</v>
      </c>
      <c r="E4865" s="1" t="s">
        <v>268</v>
      </c>
      <c r="F4865" s="1">
        <v>85.0</v>
      </c>
      <c r="G4865" s="1" t="str">
        <f>vlookup(F4865,Teams!$A:B,2,false)</f>
        <v>Lexington B</v>
      </c>
      <c r="H4865" s="1" t="b">
        <v>0</v>
      </c>
      <c r="I4865" s="1" t="b">
        <v>0</v>
      </c>
      <c r="J4865" s="1">
        <v>5.0</v>
      </c>
      <c r="K4865" s="3" t="str">
        <f>vlookup(J4865,Cats!$A:$B,2,false)</f>
        <v>B</v>
      </c>
    </row>
    <row r="4866">
      <c r="A4866" s="1">
        <v>128985.0</v>
      </c>
      <c r="B4866" s="1">
        <v>301.0</v>
      </c>
      <c r="C4866" s="1">
        <f>vlookup(B4866,Games!A:B,2,false)</f>
        <v>1</v>
      </c>
      <c r="D4866" s="2" t="s">
        <v>23</v>
      </c>
      <c r="E4866" s="1"/>
      <c r="F4866" s="1">
        <v>46.0</v>
      </c>
      <c r="G4866" s="1" t="str">
        <f>vlookup(F4866,Teams!$A:B,2,false)</f>
        <v>AMSA C</v>
      </c>
      <c r="H4866" s="1" t="b">
        <v>1</v>
      </c>
      <c r="I4866" s="1" t="b">
        <v>1</v>
      </c>
      <c r="J4866" s="1">
        <v>6.0</v>
      </c>
      <c r="K4866" s="3" t="str">
        <f>vlookup(J4866,Cats!$A:$B,2,false)</f>
        <v>P</v>
      </c>
    </row>
    <row r="4867">
      <c r="A4867" s="1">
        <v>128986.0</v>
      </c>
      <c r="B4867" s="1">
        <v>301.0</v>
      </c>
      <c r="C4867" s="1">
        <f>vlookup(B4867,Games!A:B,2,false)</f>
        <v>1</v>
      </c>
      <c r="D4867" s="2" t="s">
        <v>78</v>
      </c>
      <c r="E4867" s="1" t="s">
        <v>858</v>
      </c>
      <c r="F4867" s="1">
        <v>85.0</v>
      </c>
      <c r="G4867" s="1" t="str">
        <f>vlookup(F4867,Teams!$A:B,2,false)</f>
        <v>Lexington B</v>
      </c>
      <c r="H4867" s="1" t="b">
        <v>0</v>
      </c>
      <c r="I4867" s="1" t="b">
        <v>0</v>
      </c>
      <c r="J4867" s="1">
        <v>6.0</v>
      </c>
      <c r="K4867" s="3" t="str">
        <f>vlookup(J4867,Cats!$A:$B,2,false)</f>
        <v>P</v>
      </c>
    </row>
    <row r="4868">
      <c r="A4868" s="1">
        <v>128987.0</v>
      </c>
      <c r="B4868" s="1">
        <v>301.0</v>
      </c>
      <c r="C4868" s="1">
        <f>vlookup(B4868,Games!A:B,2,false)</f>
        <v>1</v>
      </c>
      <c r="D4868" s="2" t="s">
        <v>23</v>
      </c>
      <c r="E4868" s="1"/>
      <c r="F4868" s="1">
        <v>46.0</v>
      </c>
      <c r="G4868" s="1" t="str">
        <f>vlookup(F4868,Teams!$A:B,2,false)</f>
        <v>AMSA C</v>
      </c>
      <c r="H4868" s="1" t="b">
        <v>1</v>
      </c>
      <c r="I4868" s="1" t="b">
        <v>1</v>
      </c>
      <c r="J4868" s="1">
        <v>7.0</v>
      </c>
      <c r="K4868" s="3" t="str">
        <f>vlookup(J4868,Cats!$A:$B,2,false)</f>
        <v>X</v>
      </c>
    </row>
    <row r="4869">
      <c r="A4869" s="1">
        <v>128988.0</v>
      </c>
      <c r="B4869" s="1">
        <v>301.0</v>
      </c>
      <c r="C4869" s="1">
        <f>vlookup(B4869,Games!A:B,2,false)</f>
        <v>1</v>
      </c>
      <c r="D4869" s="2" t="s">
        <v>34</v>
      </c>
      <c r="E4869" s="1" t="s">
        <v>268</v>
      </c>
      <c r="F4869" s="1">
        <v>85.0</v>
      </c>
      <c r="G4869" s="1" t="str">
        <f>vlookup(F4869,Teams!$A:B,2,false)</f>
        <v>Lexington B</v>
      </c>
      <c r="H4869" s="1" t="b">
        <v>0</v>
      </c>
      <c r="I4869" s="1" t="b">
        <v>0</v>
      </c>
      <c r="J4869" s="1">
        <v>7.0</v>
      </c>
      <c r="K4869" s="3" t="str">
        <f>vlookup(J4869,Cats!$A:$B,2,false)</f>
        <v>X</v>
      </c>
    </row>
    <row r="4870">
      <c r="A4870" s="1">
        <v>128989.0</v>
      </c>
      <c r="B4870" s="1">
        <v>301.0</v>
      </c>
      <c r="C4870" s="1">
        <f>vlookup(B4870,Games!A:B,2,false)</f>
        <v>1</v>
      </c>
      <c r="D4870" s="2" t="s">
        <v>23</v>
      </c>
      <c r="E4870" s="1"/>
      <c r="F4870" s="1">
        <v>46.0</v>
      </c>
      <c r="G4870" s="1" t="str">
        <f>vlookup(F4870,Teams!$A:B,2,false)</f>
        <v>AMSA C</v>
      </c>
      <c r="H4870" s="1" t="b">
        <v>1</v>
      </c>
      <c r="I4870" s="1" t="b">
        <v>1</v>
      </c>
      <c r="J4870" s="1">
        <v>8.0</v>
      </c>
      <c r="K4870" s="3" t="str">
        <f>vlookup(J4870,Cats!$A:$B,2,false)</f>
        <v>M</v>
      </c>
    </row>
    <row r="4871">
      <c r="A4871" s="1">
        <v>128990.0</v>
      </c>
      <c r="B4871" s="1">
        <v>301.0</v>
      </c>
      <c r="C4871" s="1">
        <f>vlookup(B4871,Games!A:B,2,false)</f>
        <v>1</v>
      </c>
      <c r="D4871" s="2" t="s">
        <v>34</v>
      </c>
      <c r="E4871" s="1" t="s">
        <v>1139</v>
      </c>
      <c r="F4871" s="1">
        <v>85.0</v>
      </c>
      <c r="G4871" s="1" t="str">
        <f>vlookup(F4871,Teams!$A:B,2,false)</f>
        <v>Lexington B</v>
      </c>
      <c r="H4871" s="1" t="b">
        <v>0</v>
      </c>
      <c r="I4871" s="1" t="b">
        <v>0</v>
      </c>
      <c r="J4871" s="1">
        <v>8.0</v>
      </c>
      <c r="K4871" s="3" t="str">
        <f>vlookup(J4871,Cats!$A:$B,2,false)</f>
        <v>M</v>
      </c>
    </row>
    <row r="4872">
      <c r="A4872" s="1">
        <v>128991.0</v>
      </c>
      <c r="B4872" s="1">
        <v>301.0</v>
      </c>
      <c r="C4872" s="1">
        <f>vlookup(B4872,Games!A:B,2,false)</f>
        <v>1</v>
      </c>
      <c r="D4872" s="2" t="s">
        <v>23</v>
      </c>
      <c r="E4872" s="1"/>
      <c r="F4872" s="1">
        <v>46.0</v>
      </c>
      <c r="G4872" s="1" t="str">
        <f>vlookup(F4872,Teams!$A:B,2,false)</f>
        <v>AMSA C</v>
      </c>
      <c r="H4872" s="1" t="b">
        <v>1</v>
      </c>
      <c r="I4872" s="1" t="b">
        <v>1</v>
      </c>
      <c r="J4872" s="1">
        <v>9.0</v>
      </c>
      <c r="K4872" s="3" t="str">
        <f>vlookup(J4872,Cats!$A:$B,2,false)</f>
        <v>C</v>
      </c>
    </row>
    <row r="4873">
      <c r="A4873" s="1">
        <v>128992.0</v>
      </c>
      <c r="B4873" s="1">
        <v>301.0</v>
      </c>
      <c r="C4873" s="1">
        <f>vlookup(B4873,Games!A:B,2,false)</f>
        <v>1</v>
      </c>
      <c r="D4873" s="2" t="s">
        <v>34</v>
      </c>
      <c r="E4873" s="1" t="s">
        <v>686</v>
      </c>
      <c r="F4873" s="1">
        <v>85.0</v>
      </c>
      <c r="G4873" s="1" t="str">
        <f>vlookup(F4873,Teams!$A:B,2,false)</f>
        <v>Lexington B</v>
      </c>
      <c r="H4873" s="1" t="b">
        <v>0</v>
      </c>
      <c r="I4873" s="1" t="b">
        <v>0</v>
      </c>
      <c r="J4873" s="1">
        <v>9.0</v>
      </c>
      <c r="K4873" s="3" t="str">
        <f>vlookup(J4873,Cats!$A:$B,2,false)</f>
        <v>C</v>
      </c>
    </row>
    <row r="4874">
      <c r="A4874" s="1">
        <v>128993.0</v>
      </c>
      <c r="B4874" s="1">
        <v>301.0</v>
      </c>
      <c r="C4874" s="1">
        <f>vlookup(B4874,Games!A:B,2,false)</f>
        <v>1</v>
      </c>
      <c r="D4874" s="2" t="s">
        <v>23</v>
      </c>
      <c r="E4874" s="1"/>
      <c r="F4874" s="1">
        <v>46.0</v>
      </c>
      <c r="G4874" s="1" t="str">
        <f>vlookup(F4874,Teams!$A:B,2,false)</f>
        <v>AMSA C</v>
      </c>
      <c r="H4874" s="1" t="b">
        <v>1</v>
      </c>
      <c r="I4874" s="1" t="b">
        <v>1</v>
      </c>
      <c r="J4874" s="1">
        <v>10.0</v>
      </c>
      <c r="K4874" s="3" t="str">
        <f>vlookup(J4874,Cats!$A:$B,2,false)</f>
        <v>E</v>
      </c>
    </row>
    <row r="4875">
      <c r="A4875" s="1">
        <v>128994.0</v>
      </c>
      <c r="B4875" s="1">
        <v>301.0</v>
      </c>
      <c r="C4875" s="1">
        <f>vlookup(B4875,Games!A:B,2,false)</f>
        <v>1</v>
      </c>
      <c r="D4875" s="2" t="s">
        <v>34</v>
      </c>
      <c r="E4875" s="1" t="s">
        <v>268</v>
      </c>
      <c r="F4875" s="1">
        <v>85.0</v>
      </c>
      <c r="G4875" s="1" t="str">
        <f>vlookup(F4875,Teams!$A:B,2,false)</f>
        <v>Lexington B</v>
      </c>
      <c r="H4875" s="1" t="b">
        <v>0</v>
      </c>
      <c r="I4875" s="1" t="b">
        <v>0</v>
      </c>
      <c r="J4875" s="1">
        <v>10.0</v>
      </c>
      <c r="K4875" s="3" t="str">
        <f>vlookup(J4875,Cats!$A:$B,2,false)</f>
        <v>E</v>
      </c>
    </row>
    <row r="4876">
      <c r="A4876" s="1">
        <v>128995.0</v>
      </c>
      <c r="B4876" s="1">
        <v>301.0</v>
      </c>
      <c r="C4876" s="1">
        <f>vlookup(B4876,Games!A:B,2,false)</f>
        <v>1</v>
      </c>
      <c r="D4876" s="2" t="s">
        <v>23</v>
      </c>
      <c r="E4876" s="1" t="s">
        <v>1226</v>
      </c>
      <c r="F4876" s="1">
        <v>46.0</v>
      </c>
      <c r="G4876" s="1" t="str">
        <f>vlookup(F4876,Teams!$A:B,2,false)</f>
        <v>AMSA C</v>
      </c>
      <c r="H4876" s="1" t="b">
        <v>1</v>
      </c>
      <c r="I4876" s="1" t="b">
        <v>0</v>
      </c>
      <c r="J4876" s="1">
        <v>11.0</v>
      </c>
      <c r="K4876" s="3" t="str">
        <f>vlookup(J4876,Cats!$A:$B,2,false)</f>
        <v>B</v>
      </c>
    </row>
    <row r="4877">
      <c r="A4877" s="1">
        <v>128996.0</v>
      </c>
      <c r="B4877" s="1">
        <v>301.0</v>
      </c>
      <c r="C4877" s="1">
        <f>vlookup(B4877,Games!A:B,2,false)</f>
        <v>1</v>
      </c>
      <c r="D4877" s="2" t="s">
        <v>23</v>
      </c>
      <c r="E4877" s="1" t="s">
        <v>686</v>
      </c>
      <c r="F4877" s="1">
        <v>85.0</v>
      </c>
      <c r="G4877" s="1" t="str">
        <f>vlookup(F4877,Teams!$A:B,2,false)</f>
        <v>Lexington B</v>
      </c>
      <c r="H4877" s="1" t="b">
        <v>0</v>
      </c>
      <c r="I4877" s="1" t="b">
        <v>0</v>
      </c>
      <c r="J4877" s="1">
        <v>11.0</v>
      </c>
      <c r="K4877" s="3" t="str">
        <f>vlookup(J4877,Cats!$A:$B,2,false)</f>
        <v>B</v>
      </c>
    </row>
    <row r="4878">
      <c r="A4878" s="1">
        <v>128997.0</v>
      </c>
      <c r="B4878" s="1">
        <v>301.0</v>
      </c>
      <c r="C4878" s="1">
        <f>vlookup(B4878,Games!A:B,2,false)</f>
        <v>1</v>
      </c>
      <c r="D4878" s="2" t="s">
        <v>23</v>
      </c>
      <c r="E4878" s="1"/>
      <c r="F4878" s="1">
        <v>46.0</v>
      </c>
      <c r="G4878" s="1" t="str">
        <f>vlookup(F4878,Teams!$A:B,2,false)</f>
        <v>AMSA C</v>
      </c>
      <c r="H4878" s="1" t="b">
        <v>1</v>
      </c>
      <c r="I4878" s="1" t="b">
        <v>1</v>
      </c>
      <c r="J4878" s="1">
        <v>12.0</v>
      </c>
      <c r="K4878" s="3" t="str">
        <f>vlookup(J4878,Cats!$A:$B,2,false)</f>
        <v>P</v>
      </c>
    </row>
    <row r="4879">
      <c r="A4879" s="1">
        <v>128998.0</v>
      </c>
      <c r="B4879" s="1">
        <v>301.0</v>
      </c>
      <c r="C4879" s="1">
        <f>vlookup(B4879,Games!A:B,2,false)</f>
        <v>1</v>
      </c>
      <c r="D4879" s="2" t="s">
        <v>34</v>
      </c>
      <c r="E4879" s="1" t="s">
        <v>858</v>
      </c>
      <c r="F4879" s="1">
        <v>85.0</v>
      </c>
      <c r="G4879" s="1" t="str">
        <f>vlookup(F4879,Teams!$A:B,2,false)</f>
        <v>Lexington B</v>
      </c>
      <c r="H4879" s="1" t="b">
        <v>0</v>
      </c>
      <c r="I4879" s="1" t="b">
        <v>0</v>
      </c>
      <c r="J4879" s="1">
        <v>12.0</v>
      </c>
      <c r="K4879" s="3" t="str">
        <f>vlookup(J4879,Cats!$A:$B,2,false)</f>
        <v>P</v>
      </c>
    </row>
    <row r="4880">
      <c r="A4880" s="1">
        <v>128999.0</v>
      </c>
      <c r="B4880" s="1">
        <v>301.0</v>
      </c>
      <c r="C4880" s="1">
        <f>vlookup(B4880,Games!A:B,2,false)</f>
        <v>1</v>
      </c>
      <c r="D4880" s="2" t="s">
        <v>23</v>
      </c>
      <c r="E4880" s="1"/>
      <c r="F4880" s="1">
        <v>46.0</v>
      </c>
      <c r="G4880" s="1" t="str">
        <f>vlookup(F4880,Teams!$A:B,2,false)</f>
        <v>AMSA C</v>
      </c>
      <c r="H4880" s="1" t="b">
        <v>1</v>
      </c>
      <c r="I4880" s="1" t="b">
        <v>1</v>
      </c>
      <c r="J4880" s="1">
        <v>13.0</v>
      </c>
      <c r="K4880" s="3" t="str">
        <f>vlookup(J4880,Cats!$A:$B,2,false)</f>
        <v>X</v>
      </c>
    </row>
    <row r="4881">
      <c r="A4881" s="1">
        <v>129000.0</v>
      </c>
      <c r="B4881" s="1">
        <v>301.0</v>
      </c>
      <c r="C4881" s="1">
        <f>vlookup(B4881,Games!A:B,2,false)</f>
        <v>1</v>
      </c>
      <c r="D4881" s="2" t="s">
        <v>34</v>
      </c>
      <c r="E4881" s="1" t="s">
        <v>268</v>
      </c>
      <c r="F4881" s="1">
        <v>85.0</v>
      </c>
      <c r="G4881" s="1" t="str">
        <f>vlookup(F4881,Teams!$A:B,2,false)</f>
        <v>Lexington B</v>
      </c>
      <c r="H4881" s="1" t="b">
        <v>0</v>
      </c>
      <c r="I4881" s="1" t="b">
        <v>0</v>
      </c>
      <c r="J4881" s="1">
        <v>13.0</v>
      </c>
      <c r="K4881" s="3" t="str">
        <f>vlookup(J4881,Cats!$A:$B,2,false)</f>
        <v>X</v>
      </c>
    </row>
    <row r="4882">
      <c r="A4882" s="1">
        <v>129001.0</v>
      </c>
      <c r="B4882" s="1">
        <v>301.0</v>
      </c>
      <c r="C4882" s="1">
        <f>vlookup(B4882,Games!A:B,2,false)</f>
        <v>1</v>
      </c>
      <c r="D4882" s="2" t="s">
        <v>23</v>
      </c>
      <c r="E4882" s="1"/>
      <c r="F4882" s="1">
        <v>46.0</v>
      </c>
      <c r="G4882" s="1" t="str">
        <f>vlookup(F4882,Teams!$A:B,2,false)</f>
        <v>AMSA C</v>
      </c>
      <c r="H4882" s="1" t="b">
        <v>1</v>
      </c>
      <c r="I4882" s="1" t="b">
        <v>1</v>
      </c>
      <c r="J4882" s="1">
        <v>14.0</v>
      </c>
      <c r="K4882" s="3" t="str">
        <f>vlookup(J4882,Cats!$A:$B,2,false)</f>
        <v>M</v>
      </c>
    </row>
    <row r="4883">
      <c r="A4883" s="1">
        <v>129002.0</v>
      </c>
      <c r="B4883" s="1">
        <v>301.0</v>
      </c>
      <c r="C4883" s="1">
        <f>vlookup(B4883,Games!A:B,2,false)</f>
        <v>1</v>
      </c>
      <c r="D4883" s="2" t="s">
        <v>34</v>
      </c>
      <c r="E4883" s="1" t="s">
        <v>858</v>
      </c>
      <c r="F4883" s="1">
        <v>85.0</v>
      </c>
      <c r="G4883" s="1" t="str">
        <f>vlookup(F4883,Teams!$A:B,2,false)</f>
        <v>Lexington B</v>
      </c>
      <c r="H4883" s="1" t="b">
        <v>0</v>
      </c>
      <c r="I4883" s="1" t="b">
        <v>0</v>
      </c>
      <c r="J4883" s="1">
        <v>14.0</v>
      </c>
      <c r="K4883" s="3" t="str">
        <f>vlookup(J4883,Cats!$A:$B,2,false)</f>
        <v>M</v>
      </c>
    </row>
    <row r="4884">
      <c r="A4884" s="1">
        <v>129003.0</v>
      </c>
      <c r="B4884" s="1">
        <v>301.0</v>
      </c>
      <c r="C4884" s="1">
        <f>vlookup(B4884,Games!A:B,2,false)</f>
        <v>1</v>
      </c>
      <c r="D4884" s="2" t="s">
        <v>23</v>
      </c>
      <c r="E4884" s="1" t="s">
        <v>1226</v>
      </c>
      <c r="F4884" s="1">
        <v>46.0</v>
      </c>
      <c r="G4884" s="1" t="str">
        <f>vlookup(F4884,Teams!$A:B,2,false)</f>
        <v>AMSA C</v>
      </c>
      <c r="H4884" s="1" t="b">
        <v>1</v>
      </c>
      <c r="I4884" s="1" t="b">
        <v>0</v>
      </c>
      <c r="J4884" s="1">
        <v>15.0</v>
      </c>
      <c r="K4884" s="3" t="str">
        <f>vlookup(J4884,Cats!$A:$B,2,false)</f>
        <v>C</v>
      </c>
    </row>
    <row r="4885">
      <c r="A4885" s="1">
        <v>129004.0</v>
      </c>
      <c r="B4885" s="1">
        <v>301.0</v>
      </c>
      <c r="C4885" s="1">
        <f>vlookup(B4885,Games!A:B,2,false)</f>
        <v>1</v>
      </c>
      <c r="D4885" s="2" t="s">
        <v>23</v>
      </c>
      <c r="E4885" s="1" t="s">
        <v>268</v>
      </c>
      <c r="F4885" s="1">
        <v>85.0</v>
      </c>
      <c r="G4885" s="1" t="str">
        <f>vlookup(F4885,Teams!$A:B,2,false)</f>
        <v>Lexington B</v>
      </c>
      <c r="H4885" s="1" t="b">
        <v>0</v>
      </c>
      <c r="I4885" s="1" t="b">
        <v>0</v>
      </c>
      <c r="J4885" s="1">
        <v>15.0</v>
      </c>
      <c r="K4885" s="3" t="str">
        <f>vlookup(J4885,Cats!$A:$B,2,false)</f>
        <v>C</v>
      </c>
    </row>
    <row r="4886">
      <c r="A4886" s="1">
        <v>129005.0</v>
      </c>
      <c r="B4886" s="1">
        <v>301.0</v>
      </c>
      <c r="C4886" s="1">
        <f>vlookup(B4886,Games!A:B,2,false)</f>
        <v>1</v>
      </c>
      <c r="D4886" s="2" t="s">
        <v>23</v>
      </c>
      <c r="E4886" s="1" t="s">
        <v>1226</v>
      </c>
      <c r="F4886" s="1">
        <v>46.0</v>
      </c>
      <c r="G4886" s="1" t="str">
        <f>vlookup(F4886,Teams!$A:B,2,false)</f>
        <v>AMSA C</v>
      </c>
      <c r="H4886" s="1" t="b">
        <v>1</v>
      </c>
      <c r="I4886" s="1" t="b">
        <v>0</v>
      </c>
      <c r="J4886" s="1">
        <v>16.0</v>
      </c>
      <c r="K4886" s="3" t="str">
        <f>vlookup(J4886,Cats!$A:$B,2,false)</f>
        <v>E</v>
      </c>
    </row>
    <row r="4887">
      <c r="A4887" s="1">
        <v>129006.0</v>
      </c>
      <c r="B4887" s="1">
        <v>301.0</v>
      </c>
      <c r="C4887" s="1">
        <f>vlookup(B4887,Games!A:B,2,false)</f>
        <v>1</v>
      </c>
      <c r="D4887" s="2" t="s">
        <v>23</v>
      </c>
      <c r="E4887" s="1" t="s">
        <v>268</v>
      </c>
      <c r="F4887" s="1">
        <v>85.0</v>
      </c>
      <c r="G4887" s="1" t="str">
        <f>vlookup(F4887,Teams!$A:B,2,false)</f>
        <v>Lexington B</v>
      </c>
      <c r="H4887" s="1" t="b">
        <v>0</v>
      </c>
      <c r="I4887" s="1" t="b">
        <v>0</v>
      </c>
      <c r="J4887" s="1">
        <v>16.0</v>
      </c>
      <c r="K4887" s="3" t="str">
        <f>vlookup(J4887,Cats!$A:$B,2,false)</f>
        <v>E</v>
      </c>
    </row>
    <row r="4888">
      <c r="A4888" s="1">
        <v>129007.0</v>
      </c>
      <c r="B4888" s="1">
        <v>301.0</v>
      </c>
      <c r="C4888" s="1">
        <f>vlookup(B4888,Games!A:B,2,false)</f>
        <v>1</v>
      </c>
      <c r="D4888" s="2" t="s">
        <v>23</v>
      </c>
      <c r="E4888" s="1"/>
      <c r="F4888" s="1">
        <v>46.0</v>
      </c>
      <c r="G4888" s="1" t="str">
        <f>vlookup(F4888,Teams!$A:B,2,false)</f>
        <v>AMSA C</v>
      </c>
      <c r="H4888" s="1" t="b">
        <v>1</v>
      </c>
      <c r="I4888" s="1" t="b">
        <v>1</v>
      </c>
      <c r="J4888" s="1">
        <v>17.0</v>
      </c>
      <c r="K4888" s="3" t="str">
        <f>vlookup(J4888,Cats!$A:$B,2,false)</f>
        <v>B</v>
      </c>
    </row>
    <row r="4889">
      <c r="A4889" s="1">
        <v>129008.0</v>
      </c>
      <c r="B4889" s="1">
        <v>301.0</v>
      </c>
      <c r="C4889" s="1">
        <f>vlookup(B4889,Games!A:B,2,false)</f>
        <v>1</v>
      </c>
      <c r="D4889" s="2" t="s">
        <v>34</v>
      </c>
      <c r="E4889" s="1" t="s">
        <v>686</v>
      </c>
      <c r="F4889" s="1">
        <v>85.0</v>
      </c>
      <c r="G4889" s="1" t="str">
        <f>vlookup(F4889,Teams!$A:B,2,false)</f>
        <v>Lexington B</v>
      </c>
      <c r="H4889" s="1" t="b">
        <v>0</v>
      </c>
      <c r="I4889" s="1" t="b">
        <v>0</v>
      </c>
      <c r="J4889" s="1">
        <v>17.0</v>
      </c>
      <c r="K4889" s="3" t="str">
        <f>vlookup(J4889,Cats!$A:$B,2,false)</f>
        <v>B</v>
      </c>
    </row>
    <row r="4890">
      <c r="A4890" s="1">
        <v>129009.0</v>
      </c>
      <c r="B4890" s="1">
        <v>301.0</v>
      </c>
      <c r="C4890" s="1">
        <f>vlookup(B4890,Games!A:B,2,false)</f>
        <v>1</v>
      </c>
      <c r="D4890" s="2" t="s">
        <v>23</v>
      </c>
      <c r="E4890" s="1"/>
      <c r="F4890" s="1">
        <v>46.0</v>
      </c>
      <c r="G4890" s="1" t="str">
        <f>vlookup(F4890,Teams!$A:B,2,false)</f>
        <v>AMSA C</v>
      </c>
      <c r="H4890" s="1" t="b">
        <v>1</v>
      </c>
      <c r="I4890" s="1" t="b">
        <v>1</v>
      </c>
      <c r="J4890" s="1">
        <v>18.0</v>
      </c>
      <c r="K4890" s="3" t="str">
        <f>vlookup(J4890,Cats!$A:$B,2,false)</f>
        <v>P</v>
      </c>
    </row>
    <row r="4891">
      <c r="A4891" s="1">
        <v>129010.0</v>
      </c>
      <c r="B4891" s="1">
        <v>301.0</v>
      </c>
      <c r="C4891" s="1">
        <f>vlookup(B4891,Games!A:B,2,false)</f>
        <v>1</v>
      </c>
      <c r="D4891" s="2" t="s">
        <v>78</v>
      </c>
      <c r="E4891" s="1" t="s">
        <v>858</v>
      </c>
      <c r="F4891" s="1">
        <v>85.0</v>
      </c>
      <c r="G4891" s="1" t="str">
        <f>vlookup(F4891,Teams!$A:B,2,false)</f>
        <v>Lexington B</v>
      </c>
      <c r="H4891" s="1" t="b">
        <v>0</v>
      </c>
      <c r="I4891" s="1" t="b">
        <v>0</v>
      </c>
      <c r="J4891" s="1">
        <v>18.0</v>
      </c>
      <c r="K4891" s="3" t="str">
        <f>vlookup(J4891,Cats!$A:$B,2,false)</f>
        <v>P</v>
      </c>
    </row>
    <row r="4892">
      <c r="A4892" s="1">
        <v>129011.0</v>
      </c>
      <c r="B4892" s="1">
        <v>301.0</v>
      </c>
      <c r="C4892" s="1">
        <f>vlookup(B4892,Games!A:B,2,false)</f>
        <v>1</v>
      </c>
      <c r="D4892" s="2" t="s">
        <v>23</v>
      </c>
      <c r="E4892" s="1" t="s">
        <v>1226</v>
      </c>
      <c r="F4892" s="1">
        <v>46.0</v>
      </c>
      <c r="G4892" s="1" t="str">
        <f>vlookup(F4892,Teams!$A:B,2,false)</f>
        <v>AMSA C</v>
      </c>
      <c r="H4892" s="1" t="b">
        <v>1</v>
      </c>
      <c r="I4892" s="1" t="b">
        <v>0</v>
      </c>
      <c r="J4892" s="1">
        <v>19.0</v>
      </c>
      <c r="K4892" s="3" t="str">
        <f>vlookup(J4892,Cats!$A:$B,2,false)</f>
        <v>X</v>
      </c>
    </row>
    <row r="4893">
      <c r="A4893" s="1">
        <v>129012.0</v>
      </c>
      <c r="B4893" s="1">
        <v>301.0</v>
      </c>
      <c r="C4893" s="1">
        <f>vlookup(B4893,Games!A:B,2,false)</f>
        <v>1</v>
      </c>
      <c r="D4893" s="2" t="s">
        <v>23</v>
      </c>
      <c r="E4893" s="1" t="s">
        <v>858</v>
      </c>
      <c r="F4893" s="1">
        <v>85.0</v>
      </c>
      <c r="G4893" s="1" t="str">
        <f>vlookup(F4893,Teams!$A:B,2,false)</f>
        <v>Lexington B</v>
      </c>
      <c r="H4893" s="1" t="b">
        <v>0</v>
      </c>
      <c r="I4893" s="1" t="b">
        <v>0</v>
      </c>
      <c r="J4893" s="1">
        <v>19.0</v>
      </c>
      <c r="K4893" s="3" t="str">
        <f>vlookup(J4893,Cats!$A:$B,2,false)</f>
        <v>X</v>
      </c>
    </row>
    <row r="4894">
      <c r="A4894" s="1">
        <v>129013.0</v>
      </c>
      <c r="B4894" s="1">
        <v>301.0</v>
      </c>
      <c r="C4894" s="1">
        <f>vlookup(B4894,Games!A:B,2,false)</f>
        <v>1</v>
      </c>
      <c r="D4894" s="2" t="s">
        <v>23</v>
      </c>
      <c r="E4894" s="1"/>
      <c r="F4894" s="1">
        <v>46.0</v>
      </c>
      <c r="G4894" s="1" t="str">
        <f>vlookup(F4894,Teams!$A:B,2,false)</f>
        <v>AMSA C</v>
      </c>
      <c r="H4894" s="1" t="b">
        <v>1</v>
      </c>
      <c r="I4894" s="1" t="b">
        <v>1</v>
      </c>
      <c r="J4894" s="1">
        <v>20.0</v>
      </c>
      <c r="K4894" s="3" t="str">
        <f>vlookup(J4894,Cats!$A:$B,2,false)</f>
        <v>M</v>
      </c>
    </row>
    <row r="4895">
      <c r="A4895" s="1">
        <v>129014.0</v>
      </c>
      <c r="B4895" s="1">
        <v>301.0</v>
      </c>
      <c r="C4895" s="1">
        <f>vlookup(B4895,Games!A:B,2,false)</f>
        <v>1</v>
      </c>
      <c r="D4895" s="2" t="s">
        <v>34</v>
      </c>
      <c r="E4895" s="1" t="s">
        <v>686</v>
      </c>
      <c r="F4895" s="1">
        <v>85.0</v>
      </c>
      <c r="G4895" s="1" t="str">
        <f>vlookup(F4895,Teams!$A:B,2,false)</f>
        <v>Lexington B</v>
      </c>
      <c r="H4895" s="1" t="b">
        <v>0</v>
      </c>
      <c r="I4895" s="1" t="b">
        <v>0</v>
      </c>
      <c r="J4895" s="1">
        <v>20.0</v>
      </c>
      <c r="K4895" s="3" t="str">
        <f>vlookup(J4895,Cats!$A:$B,2,false)</f>
        <v>M</v>
      </c>
    </row>
    <row r="4896">
      <c r="A4896" s="1">
        <v>129015.0</v>
      </c>
      <c r="B4896" s="1">
        <v>301.0</v>
      </c>
      <c r="C4896" s="1">
        <f>vlookup(B4896,Games!A:B,2,false)</f>
        <v>1</v>
      </c>
      <c r="D4896" s="2" t="s">
        <v>23</v>
      </c>
      <c r="E4896" s="1"/>
      <c r="F4896" s="1">
        <v>46.0</v>
      </c>
      <c r="G4896" s="1" t="str">
        <f>vlookup(F4896,Teams!$A:B,2,false)</f>
        <v>AMSA C</v>
      </c>
      <c r="H4896" s="1" t="b">
        <v>1</v>
      </c>
      <c r="I4896" s="1" t="b">
        <v>1</v>
      </c>
      <c r="J4896" s="1">
        <v>21.0</v>
      </c>
      <c r="K4896" s="3" t="str">
        <f>vlookup(J4896,Cats!$A:$B,2,false)</f>
        <v>C</v>
      </c>
    </row>
    <row r="4897">
      <c r="A4897" s="1">
        <v>129016.0</v>
      </c>
      <c r="B4897" s="1">
        <v>301.0</v>
      </c>
      <c r="C4897" s="1">
        <f>vlookup(B4897,Games!A:B,2,false)</f>
        <v>1</v>
      </c>
      <c r="D4897" s="2" t="s">
        <v>34</v>
      </c>
      <c r="E4897" s="1" t="s">
        <v>268</v>
      </c>
      <c r="F4897" s="1">
        <v>85.0</v>
      </c>
      <c r="G4897" s="1" t="str">
        <f>vlookup(F4897,Teams!$A:B,2,false)</f>
        <v>Lexington B</v>
      </c>
      <c r="H4897" s="1" t="b">
        <v>0</v>
      </c>
      <c r="I4897" s="1" t="b">
        <v>0</v>
      </c>
      <c r="J4897" s="1">
        <v>21.0</v>
      </c>
      <c r="K4897" s="3" t="str">
        <f>vlookup(J4897,Cats!$A:$B,2,false)</f>
        <v>C</v>
      </c>
    </row>
    <row r="4898">
      <c r="A4898" s="1">
        <v>129017.0</v>
      </c>
      <c r="B4898" s="1">
        <v>301.0</v>
      </c>
      <c r="C4898" s="1">
        <f>vlookup(B4898,Games!A:B,2,false)</f>
        <v>1</v>
      </c>
      <c r="D4898" s="2" t="s">
        <v>23</v>
      </c>
      <c r="E4898" s="1"/>
      <c r="F4898" s="1">
        <v>46.0</v>
      </c>
      <c r="G4898" s="1" t="str">
        <f>vlookup(F4898,Teams!$A:B,2,false)</f>
        <v>AMSA C</v>
      </c>
      <c r="H4898" s="1" t="b">
        <v>1</v>
      </c>
      <c r="I4898" s="1" t="b">
        <v>1</v>
      </c>
      <c r="J4898" s="1">
        <v>22.0</v>
      </c>
      <c r="K4898" s="3" t="str">
        <f>vlookup(J4898,Cats!$A:$B,2,false)</f>
        <v>E</v>
      </c>
    </row>
    <row r="4899">
      <c r="A4899" s="1">
        <v>129018.0</v>
      </c>
      <c r="B4899" s="1">
        <v>301.0</v>
      </c>
      <c r="C4899" s="1">
        <f>vlookup(B4899,Games!A:B,2,false)</f>
        <v>1</v>
      </c>
      <c r="D4899" s="2" t="s">
        <v>34</v>
      </c>
      <c r="E4899" s="1" t="s">
        <v>268</v>
      </c>
      <c r="F4899" s="1">
        <v>85.0</v>
      </c>
      <c r="G4899" s="1" t="str">
        <f>vlookup(F4899,Teams!$A:B,2,false)</f>
        <v>Lexington B</v>
      </c>
      <c r="H4899" s="1" t="b">
        <v>0</v>
      </c>
      <c r="I4899" s="1" t="b">
        <v>0</v>
      </c>
      <c r="J4899" s="1">
        <v>22.0</v>
      </c>
      <c r="K4899" s="3" t="str">
        <f>vlookup(J4899,Cats!$A:$B,2,false)</f>
        <v>E</v>
      </c>
    </row>
    <row r="4900">
      <c r="A4900" s="1">
        <v>129019.0</v>
      </c>
      <c r="B4900" s="1">
        <v>301.0</v>
      </c>
      <c r="C4900" s="1">
        <f>vlookup(B4900,Games!A:B,2,false)</f>
        <v>1</v>
      </c>
      <c r="D4900" s="2" t="s">
        <v>23</v>
      </c>
      <c r="E4900" s="1"/>
      <c r="F4900" s="1">
        <v>46.0</v>
      </c>
      <c r="G4900" s="1" t="str">
        <f>vlookup(F4900,Teams!$A:B,2,false)</f>
        <v>AMSA C</v>
      </c>
      <c r="H4900" s="1" t="b">
        <v>1</v>
      </c>
      <c r="I4900" s="1" t="b">
        <v>1</v>
      </c>
      <c r="J4900" s="1">
        <v>23.0</v>
      </c>
      <c r="K4900" s="3" t="str">
        <f>vlookup(J4900,Cats!$A:$B,2,false)</f>
        <v>B</v>
      </c>
    </row>
    <row r="4901">
      <c r="A4901" s="1">
        <v>129020.0</v>
      </c>
      <c r="B4901" s="1">
        <v>301.0</v>
      </c>
      <c r="C4901" s="1">
        <f>vlookup(B4901,Games!A:B,2,false)</f>
        <v>1</v>
      </c>
      <c r="D4901" s="2" t="s">
        <v>78</v>
      </c>
      <c r="E4901" s="1" t="s">
        <v>686</v>
      </c>
      <c r="F4901" s="1">
        <v>85.0</v>
      </c>
      <c r="G4901" s="1" t="str">
        <f>vlookup(F4901,Teams!$A:B,2,false)</f>
        <v>Lexington B</v>
      </c>
      <c r="H4901" s="1" t="b">
        <v>0</v>
      </c>
      <c r="I4901" s="1" t="b">
        <v>0</v>
      </c>
      <c r="J4901" s="1">
        <v>23.0</v>
      </c>
      <c r="K4901" s="3" t="str">
        <f>vlookup(J4901,Cats!$A:$B,2,false)</f>
        <v>B</v>
      </c>
    </row>
    <row r="4902">
      <c r="A4902" s="1">
        <v>129021.0</v>
      </c>
      <c r="B4902" s="1">
        <v>301.0</v>
      </c>
      <c r="C4902" s="1">
        <f>vlookup(B4902,Games!A:B,2,false)</f>
        <v>1</v>
      </c>
      <c r="D4902" s="2" t="s">
        <v>23</v>
      </c>
      <c r="E4902" s="1"/>
      <c r="F4902" s="1">
        <v>46.0</v>
      </c>
      <c r="G4902" s="1" t="str">
        <f>vlookup(F4902,Teams!$A:B,2,false)</f>
        <v>AMSA C</v>
      </c>
      <c r="H4902" s="1" t="b">
        <v>1</v>
      </c>
      <c r="I4902" s="1" t="b">
        <v>1</v>
      </c>
      <c r="J4902" s="1">
        <v>24.0</v>
      </c>
      <c r="K4902" s="3" t="str">
        <f>vlookup(J4902,Cats!$A:$B,2,false)</f>
        <v>P</v>
      </c>
    </row>
    <row r="4903">
      <c r="A4903" s="1">
        <v>129022.0</v>
      </c>
      <c r="B4903" s="1">
        <v>301.0</v>
      </c>
      <c r="C4903" s="1">
        <f>vlookup(B4903,Games!A:B,2,false)</f>
        <v>1</v>
      </c>
      <c r="D4903" s="2" t="s">
        <v>34</v>
      </c>
      <c r="E4903" s="1" t="s">
        <v>858</v>
      </c>
      <c r="F4903" s="1">
        <v>85.0</v>
      </c>
      <c r="G4903" s="1" t="str">
        <f>vlookup(F4903,Teams!$A:B,2,false)</f>
        <v>Lexington B</v>
      </c>
      <c r="H4903" s="1" t="b">
        <v>0</v>
      </c>
      <c r="I4903" s="1" t="b">
        <v>0</v>
      </c>
      <c r="J4903" s="1">
        <v>24.0</v>
      </c>
      <c r="K4903" s="3" t="str">
        <f>vlookup(J4903,Cats!$A:$B,2,false)</f>
        <v>P</v>
      </c>
    </row>
    <row r="4904">
      <c r="A4904" s="1">
        <v>129023.0</v>
      </c>
      <c r="B4904" s="1">
        <v>302.0</v>
      </c>
      <c r="C4904" s="1">
        <f>vlookup(B4904,Games!A:B,2,false)</f>
        <v>1</v>
      </c>
      <c r="D4904" s="2" t="s">
        <v>59</v>
      </c>
      <c r="E4904" s="1" t="s">
        <v>667</v>
      </c>
      <c r="F4904" s="1">
        <v>82.0</v>
      </c>
      <c r="G4904" s="1" t="str">
        <f>vlookup(F4904,Teams!$A:B,2,false)</f>
        <v>JP Stevens C</v>
      </c>
      <c r="H4904" s="1" t="b">
        <v>1</v>
      </c>
      <c r="I4904" s="1" t="b">
        <v>0</v>
      </c>
      <c r="J4904" s="1">
        <v>1.0</v>
      </c>
      <c r="K4904" s="3" t="str">
        <f>vlookup(J4904,Cats!$A:$B,2,false)</f>
        <v>X</v>
      </c>
    </row>
    <row r="4905">
      <c r="A4905" s="1">
        <v>129024.0</v>
      </c>
      <c r="B4905" s="1">
        <v>302.0</v>
      </c>
      <c r="C4905" s="1">
        <f>vlookup(B4905,Games!A:B,2,false)</f>
        <v>1</v>
      </c>
      <c r="D4905" s="2" t="s">
        <v>34</v>
      </c>
      <c r="E4905" s="1" t="s">
        <v>510</v>
      </c>
      <c r="F4905" s="1">
        <v>83.0</v>
      </c>
      <c r="G4905" s="1" t="str">
        <f>vlookup(F4905,Teams!$A:B,2,false)</f>
        <v>Ladue</v>
      </c>
      <c r="H4905" s="1" t="b">
        <v>0</v>
      </c>
      <c r="I4905" s="1" t="b">
        <v>0</v>
      </c>
      <c r="J4905" s="1">
        <v>1.0</v>
      </c>
      <c r="K4905" s="3" t="str">
        <f>vlookup(J4905,Cats!$A:$B,2,false)</f>
        <v>X</v>
      </c>
    </row>
    <row r="4906">
      <c r="A4906" s="1">
        <v>129025.0</v>
      </c>
      <c r="B4906" s="1">
        <v>302.0</v>
      </c>
      <c r="C4906" s="1">
        <f>vlookup(B4906,Games!A:B,2,false)</f>
        <v>1</v>
      </c>
      <c r="D4906" s="2" t="s">
        <v>23</v>
      </c>
      <c r="E4906" s="1"/>
      <c r="F4906" s="1">
        <v>82.0</v>
      </c>
      <c r="G4906" s="1" t="str">
        <f>vlookup(F4906,Teams!$A:B,2,false)</f>
        <v>JP Stevens C</v>
      </c>
      <c r="H4906" s="1" t="b">
        <v>1</v>
      </c>
      <c r="I4906" s="1" t="b">
        <v>1</v>
      </c>
      <c r="J4906" s="1">
        <v>2.0</v>
      </c>
      <c r="K4906" s="3" t="str">
        <f>vlookup(J4906,Cats!$A:$B,2,false)</f>
        <v>M</v>
      </c>
    </row>
    <row r="4907">
      <c r="A4907" s="1">
        <v>129026.0</v>
      </c>
      <c r="B4907" s="1">
        <v>302.0</v>
      </c>
      <c r="C4907" s="1">
        <f>vlookup(B4907,Games!A:B,2,false)</f>
        <v>1</v>
      </c>
      <c r="D4907" s="2" t="s">
        <v>34</v>
      </c>
      <c r="E4907" s="1" t="s">
        <v>747</v>
      </c>
      <c r="F4907" s="1">
        <v>83.0</v>
      </c>
      <c r="G4907" s="1" t="str">
        <f>vlookup(F4907,Teams!$A:B,2,false)</f>
        <v>Ladue</v>
      </c>
      <c r="H4907" s="1" t="b">
        <v>0</v>
      </c>
      <c r="I4907" s="1" t="b">
        <v>0</v>
      </c>
      <c r="J4907" s="1">
        <v>2.0</v>
      </c>
      <c r="K4907" s="3" t="str">
        <f>vlookup(J4907,Cats!$A:$B,2,false)</f>
        <v>M</v>
      </c>
    </row>
    <row r="4908">
      <c r="A4908" s="1">
        <v>129027.0</v>
      </c>
      <c r="B4908" s="1">
        <v>302.0</v>
      </c>
      <c r="C4908" s="1">
        <f>vlookup(B4908,Games!A:B,2,false)</f>
        <v>1</v>
      </c>
      <c r="D4908" s="2" t="s">
        <v>23</v>
      </c>
      <c r="E4908" s="1"/>
      <c r="F4908" s="1">
        <v>82.0</v>
      </c>
      <c r="G4908" s="1" t="str">
        <f>vlookup(F4908,Teams!$A:B,2,false)</f>
        <v>JP Stevens C</v>
      </c>
      <c r="H4908" s="1" t="b">
        <v>1</v>
      </c>
      <c r="I4908" s="1" t="b">
        <v>1</v>
      </c>
      <c r="J4908" s="1">
        <v>3.0</v>
      </c>
      <c r="K4908" s="3" t="str">
        <f>vlookup(J4908,Cats!$A:$B,2,false)</f>
        <v>C</v>
      </c>
    </row>
    <row r="4909">
      <c r="A4909" s="1">
        <v>129028.0</v>
      </c>
      <c r="B4909" s="1">
        <v>302.0</v>
      </c>
      <c r="C4909" s="1">
        <f>vlookup(B4909,Games!A:B,2,false)</f>
        <v>1</v>
      </c>
      <c r="D4909" s="2" t="s">
        <v>34</v>
      </c>
      <c r="E4909" s="1" t="s">
        <v>510</v>
      </c>
      <c r="F4909" s="1">
        <v>83.0</v>
      </c>
      <c r="G4909" s="1" t="str">
        <f>vlookup(F4909,Teams!$A:B,2,false)</f>
        <v>Ladue</v>
      </c>
      <c r="H4909" s="1" t="b">
        <v>0</v>
      </c>
      <c r="I4909" s="1" t="b">
        <v>0</v>
      </c>
      <c r="J4909" s="1">
        <v>3.0</v>
      </c>
      <c r="K4909" s="3" t="str">
        <f>vlookup(J4909,Cats!$A:$B,2,false)</f>
        <v>C</v>
      </c>
    </row>
    <row r="4910">
      <c r="A4910" s="1">
        <v>129029.0</v>
      </c>
      <c r="B4910" s="1">
        <v>302.0</v>
      </c>
      <c r="C4910" s="1">
        <f>vlookup(B4910,Games!A:B,2,false)</f>
        <v>1</v>
      </c>
      <c r="D4910" s="2" t="s">
        <v>23</v>
      </c>
      <c r="E4910" s="1"/>
      <c r="F4910" s="1">
        <v>82.0</v>
      </c>
      <c r="G4910" s="1" t="str">
        <f>vlookup(F4910,Teams!$A:B,2,false)</f>
        <v>JP Stevens C</v>
      </c>
      <c r="H4910" s="1" t="b">
        <v>1</v>
      </c>
      <c r="I4910" s="1" t="b">
        <v>1</v>
      </c>
      <c r="J4910" s="1">
        <v>4.0</v>
      </c>
      <c r="K4910" s="3" t="str">
        <f>vlookup(J4910,Cats!$A:$B,2,false)</f>
        <v>E</v>
      </c>
    </row>
    <row r="4911">
      <c r="A4911" s="1">
        <v>129030.0</v>
      </c>
      <c r="B4911" s="1">
        <v>302.0</v>
      </c>
      <c r="C4911" s="1">
        <f>vlookup(B4911,Games!A:B,2,false)</f>
        <v>1</v>
      </c>
      <c r="D4911" s="2" t="s">
        <v>34</v>
      </c>
      <c r="E4911" s="1" t="s">
        <v>545</v>
      </c>
      <c r="F4911" s="1">
        <v>83.0</v>
      </c>
      <c r="G4911" s="1" t="str">
        <f>vlookup(F4911,Teams!$A:B,2,false)</f>
        <v>Ladue</v>
      </c>
      <c r="H4911" s="1" t="b">
        <v>0</v>
      </c>
      <c r="I4911" s="1" t="b">
        <v>0</v>
      </c>
      <c r="J4911" s="1">
        <v>4.0</v>
      </c>
      <c r="K4911" s="3" t="str">
        <f>vlookup(J4911,Cats!$A:$B,2,false)</f>
        <v>E</v>
      </c>
    </row>
    <row r="4912">
      <c r="A4912" s="1">
        <v>129031.0</v>
      </c>
      <c r="B4912" s="1">
        <v>302.0</v>
      </c>
      <c r="C4912" s="1">
        <f>vlookup(B4912,Games!A:B,2,false)</f>
        <v>1</v>
      </c>
      <c r="D4912" s="2" t="s">
        <v>59</v>
      </c>
      <c r="E4912" s="1" t="s">
        <v>938</v>
      </c>
      <c r="F4912" s="1">
        <v>82.0</v>
      </c>
      <c r="G4912" s="1" t="str">
        <f>vlookup(F4912,Teams!$A:B,2,false)</f>
        <v>JP Stevens C</v>
      </c>
      <c r="H4912" s="1" t="b">
        <v>1</v>
      </c>
      <c r="I4912" s="1" t="b">
        <v>0</v>
      </c>
      <c r="J4912" s="1">
        <v>5.0</v>
      </c>
      <c r="K4912" s="3" t="str">
        <f>vlookup(J4912,Cats!$A:$B,2,false)</f>
        <v>B</v>
      </c>
    </row>
    <row r="4913">
      <c r="A4913" s="1">
        <v>129032.0</v>
      </c>
      <c r="B4913" s="1">
        <v>302.0</v>
      </c>
      <c r="C4913" s="1">
        <f>vlookup(B4913,Games!A:B,2,false)</f>
        <v>1</v>
      </c>
      <c r="D4913" s="2" t="s">
        <v>34</v>
      </c>
      <c r="E4913" s="1" t="s">
        <v>872</v>
      </c>
      <c r="F4913" s="1">
        <v>83.0</v>
      </c>
      <c r="G4913" s="1" t="str">
        <f>vlookup(F4913,Teams!$A:B,2,false)</f>
        <v>Ladue</v>
      </c>
      <c r="H4913" s="1" t="b">
        <v>0</v>
      </c>
      <c r="I4913" s="1" t="b">
        <v>0</v>
      </c>
      <c r="J4913" s="1">
        <v>5.0</v>
      </c>
      <c r="K4913" s="3" t="str">
        <f>vlookup(J4913,Cats!$A:$B,2,false)</f>
        <v>B</v>
      </c>
    </row>
    <row r="4914">
      <c r="A4914" s="1">
        <v>129033.0</v>
      </c>
      <c r="B4914" s="1">
        <v>302.0</v>
      </c>
      <c r="C4914" s="1">
        <f>vlookup(B4914,Games!A:B,2,false)</f>
        <v>1</v>
      </c>
      <c r="D4914" s="2" t="s">
        <v>23</v>
      </c>
      <c r="E4914" s="1"/>
      <c r="F4914" s="1">
        <v>82.0</v>
      </c>
      <c r="G4914" s="1" t="str">
        <f>vlookup(F4914,Teams!$A:B,2,false)</f>
        <v>JP Stevens C</v>
      </c>
      <c r="H4914" s="1" t="b">
        <v>1</v>
      </c>
      <c r="I4914" s="1" t="b">
        <v>1</v>
      </c>
      <c r="J4914" s="1">
        <v>6.0</v>
      </c>
      <c r="K4914" s="3" t="str">
        <f>vlookup(J4914,Cats!$A:$B,2,false)</f>
        <v>P</v>
      </c>
    </row>
    <row r="4915">
      <c r="A4915" s="1">
        <v>129034.0</v>
      </c>
      <c r="B4915" s="1">
        <v>302.0</v>
      </c>
      <c r="C4915" s="1">
        <f>vlookup(B4915,Games!A:B,2,false)</f>
        <v>1</v>
      </c>
      <c r="D4915" s="2" t="s">
        <v>78</v>
      </c>
      <c r="E4915" s="1" t="s">
        <v>747</v>
      </c>
      <c r="F4915" s="1">
        <v>83.0</v>
      </c>
      <c r="G4915" s="1" t="str">
        <f>vlookup(F4915,Teams!$A:B,2,false)</f>
        <v>Ladue</v>
      </c>
      <c r="H4915" s="1" t="b">
        <v>0</v>
      </c>
      <c r="I4915" s="1" t="b">
        <v>0</v>
      </c>
      <c r="J4915" s="1">
        <v>6.0</v>
      </c>
      <c r="K4915" s="3" t="str">
        <f>vlookup(J4915,Cats!$A:$B,2,false)</f>
        <v>P</v>
      </c>
    </row>
    <row r="4916">
      <c r="A4916" s="1">
        <v>129035.0</v>
      </c>
      <c r="B4916" s="1">
        <v>302.0</v>
      </c>
      <c r="C4916" s="1">
        <f>vlookup(B4916,Games!A:B,2,false)</f>
        <v>1</v>
      </c>
      <c r="D4916" s="2" t="s">
        <v>23</v>
      </c>
      <c r="E4916" s="1"/>
      <c r="F4916" s="1">
        <v>82.0</v>
      </c>
      <c r="G4916" s="1" t="str">
        <f>vlookup(F4916,Teams!$A:B,2,false)</f>
        <v>JP Stevens C</v>
      </c>
      <c r="H4916" s="1" t="b">
        <v>1</v>
      </c>
      <c r="I4916" s="1" t="b">
        <v>1</v>
      </c>
      <c r="J4916" s="1">
        <v>7.0</v>
      </c>
      <c r="K4916" s="3" t="str">
        <f>vlookup(J4916,Cats!$A:$B,2,false)</f>
        <v>X</v>
      </c>
    </row>
    <row r="4917">
      <c r="A4917" s="1">
        <v>129036.0</v>
      </c>
      <c r="B4917" s="1">
        <v>302.0</v>
      </c>
      <c r="C4917" s="1">
        <f>vlookup(B4917,Games!A:B,2,false)</f>
        <v>1</v>
      </c>
      <c r="D4917" s="2" t="s">
        <v>34</v>
      </c>
      <c r="E4917" s="1" t="s">
        <v>510</v>
      </c>
      <c r="F4917" s="1">
        <v>83.0</v>
      </c>
      <c r="G4917" s="1" t="str">
        <f>vlookup(F4917,Teams!$A:B,2,false)</f>
        <v>Ladue</v>
      </c>
      <c r="H4917" s="1" t="b">
        <v>0</v>
      </c>
      <c r="I4917" s="1" t="b">
        <v>0</v>
      </c>
      <c r="J4917" s="1">
        <v>7.0</v>
      </c>
      <c r="K4917" s="3" t="str">
        <f>vlookup(J4917,Cats!$A:$B,2,false)</f>
        <v>X</v>
      </c>
    </row>
    <row r="4918">
      <c r="A4918" s="1">
        <v>129037.0</v>
      </c>
      <c r="B4918" s="1">
        <v>302.0</v>
      </c>
      <c r="C4918" s="1">
        <f>vlookup(B4918,Games!A:B,2,false)</f>
        <v>1</v>
      </c>
      <c r="D4918" s="2" t="s">
        <v>23</v>
      </c>
      <c r="E4918" s="1" t="s">
        <v>971</v>
      </c>
      <c r="F4918" s="1">
        <v>82.0</v>
      </c>
      <c r="G4918" s="1" t="str">
        <f>vlookup(F4918,Teams!$A:B,2,false)</f>
        <v>JP Stevens C</v>
      </c>
      <c r="H4918" s="1" t="b">
        <v>1</v>
      </c>
      <c r="I4918" s="1" t="b">
        <v>0</v>
      </c>
      <c r="J4918" s="1">
        <v>8.0</v>
      </c>
      <c r="K4918" s="3" t="str">
        <f>vlookup(J4918,Cats!$A:$B,2,false)</f>
        <v>M</v>
      </c>
    </row>
    <row r="4919">
      <c r="A4919" s="1">
        <v>129038.0</v>
      </c>
      <c r="B4919" s="1">
        <v>302.0</v>
      </c>
      <c r="C4919" s="1">
        <f>vlookup(B4919,Games!A:B,2,false)</f>
        <v>1</v>
      </c>
      <c r="D4919" s="2" t="s">
        <v>23</v>
      </c>
      <c r="E4919" s="1" t="s">
        <v>747</v>
      </c>
      <c r="F4919" s="1">
        <v>83.0</v>
      </c>
      <c r="G4919" s="1" t="str">
        <f>vlookup(F4919,Teams!$A:B,2,false)</f>
        <v>Ladue</v>
      </c>
      <c r="H4919" s="1" t="b">
        <v>0</v>
      </c>
      <c r="I4919" s="1" t="b">
        <v>0</v>
      </c>
      <c r="J4919" s="1">
        <v>8.0</v>
      </c>
      <c r="K4919" s="3" t="str">
        <f>vlookup(J4919,Cats!$A:$B,2,false)</f>
        <v>M</v>
      </c>
    </row>
    <row r="4920">
      <c r="A4920" s="1">
        <v>129039.0</v>
      </c>
      <c r="B4920" s="1">
        <v>302.0</v>
      </c>
      <c r="C4920" s="1">
        <f>vlookup(B4920,Games!A:B,2,false)</f>
        <v>1</v>
      </c>
      <c r="D4920" s="2" t="s">
        <v>23</v>
      </c>
      <c r="E4920" s="1"/>
      <c r="F4920" s="1">
        <v>82.0</v>
      </c>
      <c r="G4920" s="1" t="str">
        <f>vlookup(F4920,Teams!$A:B,2,false)</f>
        <v>JP Stevens C</v>
      </c>
      <c r="H4920" s="1" t="b">
        <v>1</v>
      </c>
      <c r="I4920" s="1" t="b">
        <v>1</v>
      </c>
      <c r="J4920" s="1">
        <v>9.0</v>
      </c>
      <c r="K4920" s="3" t="str">
        <f>vlookup(J4920,Cats!$A:$B,2,false)</f>
        <v>C</v>
      </c>
    </row>
    <row r="4921">
      <c r="A4921" s="1">
        <v>129040.0</v>
      </c>
      <c r="B4921" s="1">
        <v>302.0</v>
      </c>
      <c r="C4921" s="1">
        <f>vlookup(B4921,Games!A:B,2,false)</f>
        <v>1</v>
      </c>
      <c r="D4921" s="2" t="s">
        <v>34</v>
      </c>
      <c r="E4921" s="1" t="s">
        <v>510</v>
      </c>
      <c r="F4921" s="1">
        <v>83.0</v>
      </c>
      <c r="G4921" s="1" t="str">
        <f>vlookup(F4921,Teams!$A:B,2,false)</f>
        <v>Ladue</v>
      </c>
      <c r="H4921" s="1" t="b">
        <v>0</v>
      </c>
      <c r="I4921" s="1" t="b">
        <v>0</v>
      </c>
      <c r="J4921" s="1">
        <v>9.0</v>
      </c>
      <c r="K4921" s="3" t="str">
        <f>vlookup(J4921,Cats!$A:$B,2,false)</f>
        <v>C</v>
      </c>
    </row>
    <row r="4922">
      <c r="A4922" s="1">
        <v>129041.0</v>
      </c>
      <c r="B4922" s="1">
        <v>302.0</v>
      </c>
      <c r="C4922" s="1">
        <f>vlookup(B4922,Games!A:B,2,false)</f>
        <v>1</v>
      </c>
      <c r="D4922" s="2" t="s">
        <v>23</v>
      </c>
      <c r="E4922" s="1"/>
      <c r="F4922" s="1">
        <v>82.0</v>
      </c>
      <c r="G4922" s="1" t="str">
        <f>vlookup(F4922,Teams!$A:B,2,false)</f>
        <v>JP Stevens C</v>
      </c>
      <c r="H4922" s="1" t="b">
        <v>1</v>
      </c>
      <c r="I4922" s="1" t="b">
        <v>1</v>
      </c>
      <c r="J4922" s="1">
        <v>10.0</v>
      </c>
      <c r="K4922" s="3" t="str">
        <f>vlookup(J4922,Cats!$A:$B,2,false)</f>
        <v>E</v>
      </c>
    </row>
    <row r="4923">
      <c r="A4923" s="1">
        <v>129042.0</v>
      </c>
      <c r="B4923" s="1">
        <v>302.0</v>
      </c>
      <c r="C4923" s="1">
        <f>vlookup(B4923,Games!A:B,2,false)</f>
        <v>1</v>
      </c>
      <c r="D4923" s="2" t="s">
        <v>34</v>
      </c>
      <c r="E4923" s="1" t="s">
        <v>510</v>
      </c>
      <c r="F4923" s="1">
        <v>83.0</v>
      </c>
      <c r="G4923" s="1" t="str">
        <f>vlookup(F4923,Teams!$A:B,2,false)</f>
        <v>Ladue</v>
      </c>
      <c r="H4923" s="1" t="b">
        <v>0</v>
      </c>
      <c r="I4923" s="1" t="b">
        <v>0</v>
      </c>
      <c r="J4923" s="1">
        <v>10.0</v>
      </c>
      <c r="K4923" s="3" t="str">
        <f>vlookup(J4923,Cats!$A:$B,2,false)</f>
        <v>E</v>
      </c>
    </row>
    <row r="4924">
      <c r="A4924" s="1">
        <v>129043.0</v>
      </c>
      <c r="B4924" s="1">
        <v>302.0</v>
      </c>
      <c r="C4924" s="1">
        <f>vlookup(B4924,Games!A:B,2,false)</f>
        <v>1</v>
      </c>
      <c r="D4924" s="2" t="s">
        <v>34</v>
      </c>
      <c r="E4924" s="1" t="s">
        <v>667</v>
      </c>
      <c r="F4924" s="1">
        <v>82.0</v>
      </c>
      <c r="G4924" s="1" t="str">
        <f>vlookup(F4924,Teams!$A:B,2,false)</f>
        <v>JP Stevens C</v>
      </c>
      <c r="H4924" s="1" t="b">
        <v>1</v>
      </c>
      <c r="I4924" s="1" t="b">
        <v>0</v>
      </c>
      <c r="J4924" s="1">
        <v>11.0</v>
      </c>
      <c r="K4924" s="3" t="str">
        <f>vlookup(J4924,Cats!$A:$B,2,false)</f>
        <v>B</v>
      </c>
    </row>
    <row r="4925">
      <c r="A4925" s="1">
        <v>129044.0</v>
      </c>
      <c r="B4925" s="1">
        <v>302.0</v>
      </c>
      <c r="C4925" s="1">
        <f>vlookup(B4925,Games!A:B,2,false)</f>
        <v>1</v>
      </c>
      <c r="D4925" s="2" t="s">
        <v>23</v>
      </c>
      <c r="E4925" s="1"/>
      <c r="F4925" s="1">
        <v>83.0</v>
      </c>
      <c r="G4925" s="1" t="str">
        <f>vlookup(F4925,Teams!$A:B,2,false)</f>
        <v>Ladue</v>
      </c>
      <c r="H4925" s="1" t="b">
        <v>0</v>
      </c>
      <c r="I4925" s="1" t="b">
        <v>1</v>
      </c>
      <c r="J4925" s="1">
        <v>11.0</v>
      </c>
      <c r="K4925" s="3" t="str">
        <f>vlookup(J4925,Cats!$A:$B,2,false)</f>
        <v>B</v>
      </c>
    </row>
    <row r="4926">
      <c r="A4926" s="1">
        <v>129045.0</v>
      </c>
      <c r="B4926" s="1">
        <v>302.0</v>
      </c>
      <c r="C4926" s="1">
        <f>vlookup(B4926,Games!A:B,2,false)</f>
        <v>1</v>
      </c>
      <c r="D4926" s="2" t="s">
        <v>23</v>
      </c>
      <c r="E4926" s="1"/>
      <c r="F4926" s="1">
        <v>82.0</v>
      </c>
      <c r="G4926" s="1" t="str">
        <f>vlookup(F4926,Teams!$A:B,2,false)</f>
        <v>JP Stevens C</v>
      </c>
      <c r="H4926" s="1" t="b">
        <v>1</v>
      </c>
      <c r="I4926" s="1" t="b">
        <v>1</v>
      </c>
      <c r="J4926" s="1">
        <v>12.0</v>
      </c>
      <c r="K4926" s="3" t="str">
        <f>vlookup(J4926,Cats!$A:$B,2,false)</f>
        <v>P</v>
      </c>
    </row>
    <row r="4927">
      <c r="A4927" s="1">
        <v>129046.0</v>
      </c>
      <c r="B4927" s="1">
        <v>302.0</v>
      </c>
      <c r="C4927" s="1">
        <f>vlookup(B4927,Games!A:B,2,false)</f>
        <v>1</v>
      </c>
      <c r="D4927" s="2" t="s">
        <v>34</v>
      </c>
      <c r="E4927" s="1" t="s">
        <v>510</v>
      </c>
      <c r="F4927" s="1">
        <v>83.0</v>
      </c>
      <c r="G4927" s="1" t="str">
        <f>vlookup(F4927,Teams!$A:B,2,false)</f>
        <v>Ladue</v>
      </c>
      <c r="H4927" s="1" t="b">
        <v>0</v>
      </c>
      <c r="I4927" s="1" t="b">
        <v>0</v>
      </c>
      <c r="J4927" s="1">
        <v>12.0</v>
      </c>
      <c r="K4927" s="3" t="str">
        <f>vlookup(J4927,Cats!$A:$B,2,false)</f>
        <v>P</v>
      </c>
    </row>
    <row r="4928">
      <c r="A4928" s="1">
        <v>129047.0</v>
      </c>
      <c r="B4928" s="1">
        <v>302.0</v>
      </c>
      <c r="C4928" s="1">
        <f>vlookup(B4928,Games!A:B,2,false)</f>
        <v>1</v>
      </c>
      <c r="D4928" s="2" t="s">
        <v>34</v>
      </c>
      <c r="E4928" s="1" t="s">
        <v>971</v>
      </c>
      <c r="F4928" s="1">
        <v>82.0</v>
      </c>
      <c r="G4928" s="1" t="str">
        <f>vlookup(F4928,Teams!$A:B,2,false)</f>
        <v>JP Stevens C</v>
      </c>
      <c r="H4928" s="1" t="b">
        <v>1</v>
      </c>
      <c r="I4928" s="1" t="b">
        <v>0</v>
      </c>
      <c r="J4928" s="1">
        <v>13.0</v>
      </c>
      <c r="K4928" s="3" t="str">
        <f>vlookup(J4928,Cats!$A:$B,2,false)</f>
        <v>X</v>
      </c>
    </row>
    <row r="4929">
      <c r="A4929" s="1">
        <v>129048.0</v>
      </c>
      <c r="B4929" s="1">
        <v>302.0</v>
      </c>
      <c r="C4929" s="1">
        <f>vlookup(B4929,Games!A:B,2,false)</f>
        <v>1</v>
      </c>
      <c r="D4929" s="2" t="s">
        <v>23</v>
      </c>
      <c r="E4929" s="1"/>
      <c r="F4929" s="1">
        <v>83.0</v>
      </c>
      <c r="G4929" s="1" t="str">
        <f>vlookup(F4929,Teams!$A:B,2,false)</f>
        <v>Ladue</v>
      </c>
      <c r="H4929" s="1" t="b">
        <v>0</v>
      </c>
      <c r="I4929" s="1" t="b">
        <v>1</v>
      </c>
      <c r="J4929" s="1">
        <v>13.0</v>
      </c>
      <c r="K4929" s="3" t="str">
        <f>vlookup(J4929,Cats!$A:$B,2,false)</f>
        <v>X</v>
      </c>
    </row>
    <row r="4930">
      <c r="A4930" s="1">
        <v>129049.0</v>
      </c>
      <c r="B4930" s="1">
        <v>302.0</v>
      </c>
      <c r="C4930" s="1">
        <f>vlookup(B4930,Games!A:B,2,false)</f>
        <v>1</v>
      </c>
      <c r="D4930" s="2" t="s">
        <v>23</v>
      </c>
      <c r="E4930" s="1" t="s">
        <v>971</v>
      </c>
      <c r="F4930" s="1">
        <v>82.0</v>
      </c>
      <c r="G4930" s="1" t="str">
        <f>vlookup(F4930,Teams!$A:B,2,false)</f>
        <v>JP Stevens C</v>
      </c>
      <c r="H4930" s="1" t="b">
        <v>1</v>
      </c>
      <c r="I4930" s="1" t="b">
        <v>0</v>
      </c>
      <c r="J4930" s="1">
        <v>14.0</v>
      </c>
      <c r="K4930" s="3" t="str">
        <f>vlookup(J4930,Cats!$A:$B,2,false)</f>
        <v>M</v>
      </c>
    </row>
    <row r="4931">
      <c r="A4931" s="1">
        <v>129050.0</v>
      </c>
      <c r="B4931" s="1">
        <v>302.0</v>
      </c>
      <c r="C4931" s="1">
        <f>vlookup(B4931,Games!A:B,2,false)</f>
        <v>1</v>
      </c>
      <c r="D4931" s="2" t="s">
        <v>23</v>
      </c>
      <c r="E4931" s="1" t="s">
        <v>747</v>
      </c>
      <c r="F4931" s="1">
        <v>83.0</v>
      </c>
      <c r="G4931" s="1" t="str">
        <f>vlookup(F4931,Teams!$A:B,2,false)</f>
        <v>Ladue</v>
      </c>
      <c r="H4931" s="1" t="b">
        <v>0</v>
      </c>
      <c r="I4931" s="1" t="b">
        <v>0</v>
      </c>
      <c r="J4931" s="1">
        <v>14.0</v>
      </c>
      <c r="K4931" s="3" t="str">
        <f>vlookup(J4931,Cats!$A:$B,2,false)</f>
        <v>M</v>
      </c>
    </row>
    <row r="4932">
      <c r="A4932" s="1">
        <v>129051.0</v>
      </c>
      <c r="B4932" s="1">
        <v>302.0</v>
      </c>
      <c r="C4932" s="1">
        <f>vlookup(B4932,Games!A:B,2,false)</f>
        <v>1</v>
      </c>
      <c r="D4932" s="2" t="s">
        <v>23</v>
      </c>
      <c r="E4932" s="1"/>
      <c r="F4932" s="1">
        <v>82.0</v>
      </c>
      <c r="G4932" s="1" t="str">
        <f>vlookup(F4932,Teams!$A:B,2,false)</f>
        <v>JP Stevens C</v>
      </c>
      <c r="H4932" s="1" t="b">
        <v>1</v>
      </c>
      <c r="I4932" s="1" t="b">
        <v>1</v>
      </c>
      <c r="J4932" s="1">
        <v>15.0</v>
      </c>
      <c r="K4932" s="3" t="str">
        <f>vlookup(J4932,Cats!$A:$B,2,false)</f>
        <v>C</v>
      </c>
    </row>
    <row r="4933">
      <c r="A4933" s="1">
        <v>129052.0</v>
      </c>
      <c r="B4933" s="1">
        <v>302.0</v>
      </c>
      <c r="C4933" s="1">
        <f>vlookup(B4933,Games!A:B,2,false)</f>
        <v>1</v>
      </c>
      <c r="D4933" s="2" t="s">
        <v>78</v>
      </c>
      <c r="E4933" s="1" t="s">
        <v>510</v>
      </c>
      <c r="F4933" s="1">
        <v>83.0</v>
      </c>
      <c r="G4933" s="1" t="str">
        <f>vlookup(F4933,Teams!$A:B,2,false)</f>
        <v>Ladue</v>
      </c>
      <c r="H4933" s="1" t="b">
        <v>0</v>
      </c>
      <c r="I4933" s="1" t="b">
        <v>0</v>
      </c>
      <c r="J4933" s="1">
        <v>15.0</v>
      </c>
      <c r="K4933" s="3" t="str">
        <f>vlookup(J4933,Cats!$A:$B,2,false)</f>
        <v>C</v>
      </c>
    </row>
    <row r="4934">
      <c r="A4934" s="1">
        <v>129053.0</v>
      </c>
      <c r="B4934" s="1">
        <v>302.0</v>
      </c>
      <c r="C4934" s="1">
        <f>vlookup(B4934,Games!A:B,2,false)</f>
        <v>1</v>
      </c>
      <c r="D4934" s="2" t="s">
        <v>23</v>
      </c>
      <c r="E4934" s="1"/>
      <c r="F4934" s="1">
        <v>82.0</v>
      </c>
      <c r="G4934" s="1" t="str">
        <f>vlookup(F4934,Teams!$A:B,2,false)</f>
        <v>JP Stevens C</v>
      </c>
      <c r="H4934" s="1" t="b">
        <v>1</v>
      </c>
      <c r="I4934" s="1" t="b">
        <v>1</v>
      </c>
      <c r="J4934" s="1">
        <v>16.0</v>
      </c>
      <c r="K4934" s="3" t="str">
        <f>vlookup(J4934,Cats!$A:$B,2,false)</f>
        <v>E</v>
      </c>
    </row>
    <row r="4935">
      <c r="A4935" s="1">
        <v>129054.0</v>
      </c>
      <c r="B4935" s="1">
        <v>302.0</v>
      </c>
      <c r="C4935" s="1">
        <f>vlookup(B4935,Games!A:B,2,false)</f>
        <v>1</v>
      </c>
      <c r="D4935" s="2" t="s">
        <v>78</v>
      </c>
      <c r="E4935" s="1" t="s">
        <v>545</v>
      </c>
      <c r="F4935" s="1">
        <v>83.0</v>
      </c>
      <c r="G4935" s="1" t="str">
        <f>vlookup(F4935,Teams!$A:B,2,false)</f>
        <v>Ladue</v>
      </c>
      <c r="H4935" s="1" t="b">
        <v>0</v>
      </c>
      <c r="I4935" s="1" t="b">
        <v>0</v>
      </c>
      <c r="J4935" s="1">
        <v>16.0</v>
      </c>
      <c r="K4935" s="3" t="str">
        <f>vlookup(J4935,Cats!$A:$B,2,false)</f>
        <v>E</v>
      </c>
    </row>
    <row r="4936">
      <c r="A4936" s="1">
        <v>129055.0</v>
      </c>
      <c r="B4936" s="1">
        <v>302.0</v>
      </c>
      <c r="C4936" s="1">
        <f>vlookup(B4936,Games!A:B,2,false)</f>
        <v>1</v>
      </c>
      <c r="D4936" s="2" t="s">
        <v>23</v>
      </c>
      <c r="E4936" s="1"/>
      <c r="F4936" s="1">
        <v>82.0</v>
      </c>
      <c r="G4936" s="1" t="str">
        <f>vlookup(F4936,Teams!$A:B,2,false)</f>
        <v>JP Stevens C</v>
      </c>
      <c r="H4936" s="1" t="b">
        <v>1</v>
      </c>
      <c r="I4936" s="1" t="b">
        <v>1</v>
      </c>
      <c r="J4936" s="1">
        <v>17.0</v>
      </c>
      <c r="K4936" s="3" t="str">
        <f>vlookup(J4936,Cats!$A:$B,2,false)</f>
        <v>B</v>
      </c>
    </row>
    <row r="4937">
      <c r="A4937" s="1">
        <v>129056.0</v>
      </c>
      <c r="B4937" s="1">
        <v>302.0</v>
      </c>
      <c r="C4937" s="1">
        <f>vlookup(B4937,Games!A:B,2,false)</f>
        <v>1</v>
      </c>
      <c r="D4937" s="2" t="s">
        <v>34</v>
      </c>
      <c r="E4937" s="1" t="s">
        <v>545</v>
      </c>
      <c r="F4937" s="1">
        <v>83.0</v>
      </c>
      <c r="G4937" s="1" t="str">
        <f>vlookup(F4937,Teams!$A:B,2,false)</f>
        <v>Ladue</v>
      </c>
      <c r="H4937" s="1" t="b">
        <v>0</v>
      </c>
      <c r="I4937" s="1" t="b">
        <v>0</v>
      </c>
      <c r="J4937" s="1">
        <v>17.0</v>
      </c>
      <c r="K4937" s="3" t="str">
        <f>vlookup(J4937,Cats!$A:$B,2,false)</f>
        <v>B</v>
      </c>
    </row>
    <row r="4938">
      <c r="A4938" s="1">
        <v>129057.0</v>
      </c>
      <c r="B4938" s="1">
        <v>302.0</v>
      </c>
      <c r="C4938" s="1">
        <f>vlookup(B4938,Games!A:B,2,false)</f>
        <v>1</v>
      </c>
      <c r="D4938" s="2" t="s">
        <v>23</v>
      </c>
      <c r="E4938" s="1"/>
      <c r="F4938" s="1">
        <v>82.0</v>
      </c>
      <c r="G4938" s="1" t="str">
        <f>vlookup(F4938,Teams!$A:B,2,false)</f>
        <v>JP Stevens C</v>
      </c>
      <c r="H4938" s="1" t="b">
        <v>1</v>
      </c>
      <c r="I4938" s="1" t="b">
        <v>1</v>
      </c>
      <c r="J4938" s="1">
        <v>18.0</v>
      </c>
      <c r="K4938" s="3" t="str">
        <f>vlookup(J4938,Cats!$A:$B,2,false)</f>
        <v>P</v>
      </c>
    </row>
    <row r="4939">
      <c r="A4939" s="1">
        <v>129058.0</v>
      </c>
      <c r="B4939" s="1">
        <v>302.0</v>
      </c>
      <c r="C4939" s="1">
        <f>vlookup(B4939,Games!A:B,2,false)</f>
        <v>1</v>
      </c>
      <c r="D4939" s="2" t="s">
        <v>78</v>
      </c>
      <c r="E4939" s="1" t="s">
        <v>747</v>
      </c>
      <c r="F4939" s="1">
        <v>83.0</v>
      </c>
      <c r="G4939" s="1" t="str">
        <f>vlookup(F4939,Teams!$A:B,2,false)</f>
        <v>Ladue</v>
      </c>
      <c r="H4939" s="1" t="b">
        <v>0</v>
      </c>
      <c r="I4939" s="1" t="b">
        <v>0</v>
      </c>
      <c r="J4939" s="1">
        <v>18.0</v>
      </c>
      <c r="K4939" s="3" t="str">
        <f>vlookup(J4939,Cats!$A:$B,2,false)</f>
        <v>P</v>
      </c>
    </row>
    <row r="4940">
      <c r="A4940" s="1">
        <v>129059.0</v>
      </c>
      <c r="B4940" s="1">
        <v>302.0</v>
      </c>
      <c r="C4940" s="1">
        <f>vlookup(B4940,Games!A:B,2,false)</f>
        <v>1</v>
      </c>
      <c r="D4940" s="2" t="s">
        <v>23</v>
      </c>
      <c r="E4940" s="1"/>
      <c r="F4940" s="1">
        <v>82.0</v>
      </c>
      <c r="G4940" s="1" t="str">
        <f>vlookup(F4940,Teams!$A:B,2,false)</f>
        <v>JP Stevens C</v>
      </c>
      <c r="H4940" s="1" t="b">
        <v>1</v>
      </c>
      <c r="I4940" s="1" t="b">
        <v>1</v>
      </c>
      <c r="J4940" s="1">
        <v>19.0</v>
      </c>
      <c r="K4940" s="3" t="str">
        <f>vlookup(J4940,Cats!$A:$B,2,false)</f>
        <v>X</v>
      </c>
    </row>
    <row r="4941">
      <c r="A4941" s="1">
        <v>129060.0</v>
      </c>
      <c r="B4941" s="1">
        <v>302.0</v>
      </c>
      <c r="C4941" s="1">
        <f>vlookup(B4941,Games!A:B,2,false)</f>
        <v>1</v>
      </c>
      <c r="D4941" s="2" t="s">
        <v>23</v>
      </c>
      <c r="E4941" s="1" t="s">
        <v>510</v>
      </c>
      <c r="F4941" s="1">
        <v>83.0</v>
      </c>
      <c r="G4941" s="1" t="str">
        <f>vlookup(F4941,Teams!$A:B,2,false)</f>
        <v>Ladue</v>
      </c>
      <c r="H4941" s="1" t="b">
        <v>0</v>
      </c>
      <c r="I4941" s="1" t="b">
        <v>0</v>
      </c>
      <c r="J4941" s="1">
        <v>19.0</v>
      </c>
      <c r="K4941" s="3" t="str">
        <f>vlookup(J4941,Cats!$A:$B,2,false)</f>
        <v>X</v>
      </c>
    </row>
    <row r="4942">
      <c r="A4942" s="1">
        <v>129061.0</v>
      </c>
      <c r="B4942" s="1">
        <v>302.0</v>
      </c>
      <c r="C4942" s="1">
        <f>vlookup(B4942,Games!A:B,2,false)</f>
        <v>1</v>
      </c>
      <c r="D4942" s="2" t="s">
        <v>78</v>
      </c>
      <c r="E4942" s="1" t="s">
        <v>938</v>
      </c>
      <c r="F4942" s="1">
        <v>82.0</v>
      </c>
      <c r="G4942" s="1" t="str">
        <f>vlookup(F4942,Teams!$A:B,2,false)</f>
        <v>JP Stevens C</v>
      </c>
      <c r="H4942" s="1" t="b">
        <v>1</v>
      </c>
      <c r="I4942" s="1" t="b">
        <v>0</v>
      </c>
      <c r="J4942" s="1">
        <v>20.0</v>
      </c>
      <c r="K4942" s="3" t="str">
        <f>vlookup(J4942,Cats!$A:$B,2,false)</f>
        <v>M</v>
      </c>
    </row>
    <row r="4943">
      <c r="A4943" s="1">
        <v>129062.0</v>
      </c>
      <c r="B4943" s="1">
        <v>302.0</v>
      </c>
      <c r="C4943" s="1">
        <f>vlookup(B4943,Games!A:B,2,false)</f>
        <v>1</v>
      </c>
      <c r="D4943" s="2" t="s">
        <v>23</v>
      </c>
      <c r="E4943" s="1"/>
      <c r="F4943" s="1">
        <v>83.0</v>
      </c>
      <c r="G4943" s="1" t="str">
        <f>vlookup(F4943,Teams!$A:B,2,false)</f>
        <v>Ladue</v>
      </c>
      <c r="H4943" s="1" t="b">
        <v>0</v>
      </c>
      <c r="I4943" s="1" t="b">
        <v>1</v>
      </c>
      <c r="J4943" s="1">
        <v>20.0</v>
      </c>
      <c r="K4943" s="3" t="str">
        <f>vlookup(J4943,Cats!$A:$B,2,false)</f>
        <v>M</v>
      </c>
    </row>
    <row r="4944">
      <c r="A4944" s="1">
        <v>129063.0</v>
      </c>
      <c r="B4944" s="1">
        <v>302.0</v>
      </c>
      <c r="C4944" s="1">
        <f>vlookup(B4944,Games!A:B,2,false)</f>
        <v>1</v>
      </c>
      <c r="D4944" s="2" t="s">
        <v>23</v>
      </c>
      <c r="E4944" s="1"/>
      <c r="F4944" s="1">
        <v>82.0</v>
      </c>
      <c r="G4944" s="1" t="str">
        <f>vlookup(F4944,Teams!$A:B,2,false)</f>
        <v>JP Stevens C</v>
      </c>
      <c r="H4944" s="1" t="b">
        <v>1</v>
      </c>
      <c r="I4944" s="1" t="b">
        <v>1</v>
      </c>
      <c r="J4944" s="1">
        <v>21.0</v>
      </c>
      <c r="K4944" s="3" t="str">
        <f>vlookup(J4944,Cats!$A:$B,2,false)</f>
        <v>C</v>
      </c>
    </row>
    <row r="4945">
      <c r="A4945" s="1">
        <v>129064.0</v>
      </c>
      <c r="B4945" s="1">
        <v>302.0</v>
      </c>
      <c r="C4945" s="1">
        <f>vlookup(B4945,Games!A:B,2,false)</f>
        <v>1</v>
      </c>
      <c r="D4945" s="2" t="s">
        <v>34</v>
      </c>
      <c r="E4945" s="1" t="s">
        <v>510</v>
      </c>
      <c r="F4945" s="1">
        <v>83.0</v>
      </c>
      <c r="G4945" s="1" t="str">
        <f>vlookup(F4945,Teams!$A:B,2,false)</f>
        <v>Ladue</v>
      </c>
      <c r="H4945" s="1" t="b">
        <v>0</v>
      </c>
      <c r="I4945" s="1" t="b">
        <v>0</v>
      </c>
      <c r="J4945" s="1">
        <v>21.0</v>
      </c>
      <c r="K4945" s="3" t="str">
        <f>vlookup(J4945,Cats!$A:$B,2,false)</f>
        <v>C</v>
      </c>
    </row>
    <row r="4946">
      <c r="A4946" s="1">
        <v>129065.0</v>
      </c>
      <c r="B4946" s="1">
        <v>302.0</v>
      </c>
      <c r="C4946" s="1">
        <f>vlookup(B4946,Games!A:B,2,false)</f>
        <v>1</v>
      </c>
      <c r="D4946" s="2" t="s">
        <v>23</v>
      </c>
      <c r="E4946" s="1"/>
      <c r="F4946" s="1">
        <v>82.0</v>
      </c>
      <c r="G4946" s="1" t="str">
        <f>vlookup(F4946,Teams!$A:B,2,false)</f>
        <v>JP Stevens C</v>
      </c>
      <c r="H4946" s="1" t="b">
        <v>1</v>
      </c>
      <c r="I4946" s="1" t="b">
        <v>1</v>
      </c>
      <c r="J4946" s="1">
        <v>22.0</v>
      </c>
      <c r="K4946" s="3" t="str">
        <f>vlookup(J4946,Cats!$A:$B,2,false)</f>
        <v>E</v>
      </c>
    </row>
    <row r="4947">
      <c r="A4947" s="1">
        <v>129066.0</v>
      </c>
      <c r="B4947" s="1">
        <v>302.0</v>
      </c>
      <c r="C4947" s="1">
        <f>vlookup(B4947,Games!A:B,2,false)</f>
        <v>1</v>
      </c>
      <c r="D4947" s="2" t="s">
        <v>78</v>
      </c>
      <c r="E4947" s="1" t="s">
        <v>545</v>
      </c>
      <c r="F4947" s="1">
        <v>83.0</v>
      </c>
      <c r="G4947" s="1" t="str">
        <f>vlookup(F4947,Teams!$A:B,2,false)</f>
        <v>Ladue</v>
      </c>
      <c r="H4947" s="1" t="b">
        <v>0</v>
      </c>
      <c r="I4947" s="1" t="b">
        <v>0</v>
      </c>
      <c r="J4947" s="1">
        <v>22.0</v>
      </c>
      <c r="K4947" s="3" t="str">
        <f>vlookup(J4947,Cats!$A:$B,2,false)</f>
        <v>E</v>
      </c>
    </row>
    <row r="4948">
      <c r="A4948" s="1">
        <v>129067.0</v>
      </c>
      <c r="B4948" s="1">
        <v>302.0</v>
      </c>
      <c r="C4948" s="1">
        <f>vlookup(B4948,Games!A:B,2,false)</f>
        <v>1</v>
      </c>
      <c r="D4948" s="2" t="s">
        <v>23</v>
      </c>
      <c r="E4948" s="1"/>
      <c r="F4948" s="1">
        <v>82.0</v>
      </c>
      <c r="G4948" s="1" t="str">
        <f>vlookup(F4948,Teams!$A:B,2,false)</f>
        <v>JP Stevens C</v>
      </c>
      <c r="H4948" s="1" t="b">
        <v>1</v>
      </c>
      <c r="I4948" s="1" t="b">
        <v>1</v>
      </c>
      <c r="J4948" s="1">
        <v>23.0</v>
      </c>
      <c r="K4948" s="3" t="str">
        <f>vlookup(J4948,Cats!$A:$B,2,false)</f>
        <v>B</v>
      </c>
    </row>
    <row r="4949">
      <c r="A4949" s="1">
        <v>129068.0</v>
      </c>
      <c r="B4949" s="1">
        <v>302.0</v>
      </c>
      <c r="C4949" s="1">
        <f>vlookup(B4949,Games!A:B,2,false)</f>
        <v>1</v>
      </c>
      <c r="D4949" s="2" t="s">
        <v>78</v>
      </c>
      <c r="E4949" s="1" t="s">
        <v>510</v>
      </c>
      <c r="F4949" s="1">
        <v>83.0</v>
      </c>
      <c r="G4949" s="1" t="str">
        <f>vlookup(F4949,Teams!$A:B,2,false)</f>
        <v>Ladue</v>
      </c>
      <c r="H4949" s="1" t="b">
        <v>0</v>
      </c>
      <c r="I4949" s="1" t="b">
        <v>0</v>
      </c>
      <c r="J4949" s="1">
        <v>23.0</v>
      </c>
      <c r="K4949" s="3" t="str">
        <f>vlookup(J4949,Cats!$A:$B,2,false)</f>
        <v>B</v>
      </c>
    </row>
    <row r="4950">
      <c r="A4950" s="1">
        <v>129069.0</v>
      </c>
      <c r="B4950" s="1">
        <v>302.0</v>
      </c>
      <c r="C4950" s="1">
        <f>vlookup(B4950,Games!A:B,2,false)</f>
        <v>1</v>
      </c>
      <c r="D4950" s="2" t="s">
        <v>78</v>
      </c>
      <c r="E4950" s="1" t="s">
        <v>667</v>
      </c>
      <c r="F4950" s="1">
        <v>82.0</v>
      </c>
      <c r="G4950" s="1" t="str">
        <f>vlookup(F4950,Teams!$A:B,2,false)</f>
        <v>JP Stevens C</v>
      </c>
      <c r="H4950" s="1" t="b">
        <v>1</v>
      </c>
      <c r="I4950" s="1" t="b">
        <v>0</v>
      </c>
      <c r="J4950" s="1">
        <v>24.0</v>
      </c>
      <c r="K4950" s="3" t="str">
        <f>vlookup(J4950,Cats!$A:$B,2,false)</f>
        <v>P</v>
      </c>
    </row>
    <row r="4951">
      <c r="A4951" s="1">
        <v>129070.0</v>
      </c>
      <c r="B4951" s="1">
        <v>302.0</v>
      </c>
      <c r="C4951" s="1">
        <f>vlookup(B4951,Games!A:B,2,false)</f>
        <v>1</v>
      </c>
      <c r="D4951" s="2" t="s">
        <v>23</v>
      </c>
      <c r="E4951" s="1"/>
      <c r="F4951" s="1">
        <v>83.0</v>
      </c>
      <c r="G4951" s="1" t="str">
        <f>vlookup(F4951,Teams!$A:B,2,false)</f>
        <v>Ladue</v>
      </c>
      <c r="H4951" s="1" t="b">
        <v>0</v>
      </c>
      <c r="I4951" s="1" t="b">
        <v>1</v>
      </c>
      <c r="J4951" s="1">
        <v>24.0</v>
      </c>
      <c r="K4951" s="3" t="str">
        <f>vlookup(J4951,Cats!$A:$B,2,false)</f>
        <v>P</v>
      </c>
    </row>
    <row r="4952">
      <c r="A4952" s="1">
        <v>129071.0</v>
      </c>
      <c r="B4952" s="1">
        <v>303.0</v>
      </c>
      <c r="C4952" s="1">
        <f>vlookup(B4952,Games!A:B,2,false)</f>
        <v>1</v>
      </c>
      <c r="D4952" s="2" t="s">
        <v>78</v>
      </c>
      <c r="E4952" s="1" t="s">
        <v>782</v>
      </c>
      <c r="F4952" s="1">
        <v>56.0</v>
      </c>
      <c r="G4952" s="1" t="str">
        <f>vlookup(F4952,Teams!$A:B,2,false)</f>
        <v>Brooklyn Tech A</v>
      </c>
      <c r="H4952" s="1" t="b">
        <v>1</v>
      </c>
      <c r="I4952" s="1" t="b">
        <v>0</v>
      </c>
      <c r="J4952" s="1">
        <v>1.0</v>
      </c>
      <c r="K4952" s="3" t="str">
        <f>vlookup(J4952,Cats!$A:$B,2,false)</f>
        <v>X</v>
      </c>
    </row>
    <row r="4953">
      <c r="A4953" s="1">
        <v>129072.0</v>
      </c>
      <c r="B4953" s="1">
        <v>303.0</v>
      </c>
      <c r="C4953" s="1">
        <f>vlookup(B4953,Games!A:B,2,false)</f>
        <v>1</v>
      </c>
      <c r="D4953" s="2" t="s">
        <v>59</v>
      </c>
      <c r="E4953" s="1" t="s">
        <v>542</v>
      </c>
      <c r="F4953" s="1">
        <v>61.0</v>
      </c>
      <c r="G4953" s="1" t="str">
        <f>vlookup(F4953,Teams!$A:B,2,false)</f>
        <v>Buchholz B</v>
      </c>
      <c r="H4953" s="1" t="b">
        <v>0</v>
      </c>
      <c r="I4953" s="1" t="b">
        <v>0</v>
      </c>
      <c r="J4953" s="1">
        <v>1.0</v>
      </c>
      <c r="K4953" s="3" t="str">
        <f>vlookup(J4953,Cats!$A:$B,2,false)</f>
        <v>X</v>
      </c>
    </row>
    <row r="4954">
      <c r="A4954" s="1">
        <v>129073.0</v>
      </c>
      <c r="B4954" s="1">
        <v>303.0</v>
      </c>
      <c r="C4954" s="1">
        <f>vlookup(B4954,Games!A:B,2,false)</f>
        <v>1</v>
      </c>
      <c r="D4954" s="2" t="s">
        <v>23</v>
      </c>
      <c r="E4954" s="1"/>
      <c r="F4954" s="1">
        <v>56.0</v>
      </c>
      <c r="G4954" s="1" t="str">
        <f>vlookup(F4954,Teams!$A:B,2,false)</f>
        <v>Brooklyn Tech A</v>
      </c>
      <c r="H4954" s="1" t="b">
        <v>1</v>
      </c>
      <c r="I4954" s="1" t="b">
        <v>1</v>
      </c>
      <c r="J4954" s="1">
        <v>2.0</v>
      </c>
      <c r="K4954" s="3" t="str">
        <f>vlookup(J4954,Cats!$A:$B,2,false)</f>
        <v>M</v>
      </c>
    </row>
    <row r="4955">
      <c r="A4955" s="1">
        <v>129074.0</v>
      </c>
      <c r="B4955" s="1">
        <v>303.0</v>
      </c>
      <c r="C4955" s="1">
        <f>vlookup(B4955,Games!A:B,2,false)</f>
        <v>1</v>
      </c>
      <c r="D4955" s="2" t="s">
        <v>78</v>
      </c>
      <c r="E4955" s="1" t="s">
        <v>542</v>
      </c>
      <c r="F4955" s="1">
        <v>61.0</v>
      </c>
      <c r="G4955" s="1" t="str">
        <f>vlookup(F4955,Teams!$A:B,2,false)</f>
        <v>Buchholz B</v>
      </c>
      <c r="H4955" s="1" t="b">
        <v>0</v>
      </c>
      <c r="I4955" s="1" t="b">
        <v>0</v>
      </c>
      <c r="J4955" s="1">
        <v>2.0</v>
      </c>
      <c r="K4955" s="3" t="str">
        <f>vlookup(J4955,Cats!$A:$B,2,false)</f>
        <v>M</v>
      </c>
    </row>
    <row r="4956">
      <c r="A4956" s="1">
        <v>129075.0</v>
      </c>
      <c r="B4956" s="1">
        <v>303.0</v>
      </c>
      <c r="C4956" s="1">
        <f>vlookup(B4956,Games!A:B,2,false)</f>
        <v>1</v>
      </c>
      <c r="D4956" s="2" t="s">
        <v>23</v>
      </c>
      <c r="E4956" s="1" t="s">
        <v>782</v>
      </c>
      <c r="F4956" s="1">
        <v>56.0</v>
      </c>
      <c r="G4956" s="1" t="str">
        <f>vlookup(F4956,Teams!$A:B,2,false)</f>
        <v>Brooklyn Tech A</v>
      </c>
      <c r="H4956" s="1" t="b">
        <v>1</v>
      </c>
      <c r="I4956" s="1" t="b">
        <v>0</v>
      </c>
      <c r="J4956" s="1">
        <v>3.0</v>
      </c>
      <c r="K4956" s="3" t="str">
        <f>vlookup(J4956,Cats!$A:$B,2,false)</f>
        <v>C</v>
      </c>
    </row>
    <row r="4957">
      <c r="A4957" s="1">
        <v>129076.0</v>
      </c>
      <c r="B4957" s="1">
        <v>303.0</v>
      </c>
      <c r="C4957" s="1">
        <f>vlookup(B4957,Games!A:B,2,false)</f>
        <v>1</v>
      </c>
      <c r="D4957" s="2" t="s">
        <v>23</v>
      </c>
      <c r="E4957" s="1" t="s">
        <v>537</v>
      </c>
      <c r="F4957" s="1">
        <v>61.0</v>
      </c>
      <c r="G4957" s="1" t="str">
        <f>vlookup(F4957,Teams!$A:B,2,false)</f>
        <v>Buchholz B</v>
      </c>
      <c r="H4957" s="1" t="b">
        <v>0</v>
      </c>
      <c r="I4957" s="1" t="b">
        <v>0</v>
      </c>
      <c r="J4957" s="1">
        <v>3.0</v>
      </c>
      <c r="K4957" s="3" t="str">
        <f>vlookup(J4957,Cats!$A:$B,2,false)</f>
        <v>C</v>
      </c>
    </row>
    <row r="4958">
      <c r="A4958" s="1">
        <v>129077.0</v>
      </c>
      <c r="B4958" s="1">
        <v>303.0</v>
      </c>
      <c r="C4958" s="1">
        <f>vlookup(B4958,Games!A:B,2,false)</f>
        <v>1</v>
      </c>
      <c r="D4958" s="2" t="s">
        <v>23</v>
      </c>
      <c r="E4958" s="1" t="s">
        <v>782</v>
      </c>
      <c r="F4958" s="1">
        <v>56.0</v>
      </c>
      <c r="G4958" s="1" t="str">
        <f>vlookup(F4958,Teams!$A:B,2,false)</f>
        <v>Brooklyn Tech A</v>
      </c>
      <c r="H4958" s="1" t="b">
        <v>1</v>
      </c>
      <c r="I4958" s="1" t="b">
        <v>0</v>
      </c>
      <c r="J4958" s="1">
        <v>4.0</v>
      </c>
      <c r="K4958" s="3" t="str">
        <f>vlookup(J4958,Cats!$A:$B,2,false)</f>
        <v>E</v>
      </c>
    </row>
    <row r="4959">
      <c r="A4959" s="1">
        <v>129078.0</v>
      </c>
      <c r="B4959" s="1">
        <v>303.0</v>
      </c>
      <c r="C4959" s="1">
        <f>vlookup(B4959,Games!A:B,2,false)</f>
        <v>1</v>
      </c>
      <c r="D4959" s="2" t="s">
        <v>59</v>
      </c>
      <c r="E4959" s="1" t="s">
        <v>542</v>
      </c>
      <c r="F4959" s="1">
        <v>61.0</v>
      </c>
      <c r="G4959" s="1" t="str">
        <f>vlookup(F4959,Teams!$A:B,2,false)</f>
        <v>Buchholz B</v>
      </c>
      <c r="H4959" s="1" t="b">
        <v>0</v>
      </c>
      <c r="I4959" s="1" t="b">
        <v>0</v>
      </c>
      <c r="J4959" s="1">
        <v>4.0</v>
      </c>
      <c r="K4959" s="3" t="str">
        <f>vlookup(J4959,Cats!$A:$B,2,false)</f>
        <v>E</v>
      </c>
    </row>
    <row r="4960">
      <c r="A4960" s="1">
        <v>129079.0</v>
      </c>
      <c r="B4960" s="1">
        <v>303.0</v>
      </c>
      <c r="C4960" s="1">
        <f>vlookup(B4960,Games!A:B,2,false)</f>
        <v>1</v>
      </c>
      <c r="D4960" s="2" t="s">
        <v>34</v>
      </c>
      <c r="E4960" s="1" t="s">
        <v>756</v>
      </c>
      <c r="F4960" s="1">
        <v>56.0</v>
      </c>
      <c r="G4960" s="1" t="str">
        <f>vlookup(F4960,Teams!$A:B,2,false)</f>
        <v>Brooklyn Tech A</v>
      </c>
      <c r="H4960" s="1" t="b">
        <v>1</v>
      </c>
      <c r="I4960" s="1" t="b">
        <v>0</v>
      </c>
      <c r="J4960" s="1">
        <v>5.0</v>
      </c>
      <c r="K4960" s="3" t="str">
        <f>vlookup(J4960,Cats!$A:$B,2,false)</f>
        <v>B</v>
      </c>
    </row>
    <row r="4961">
      <c r="A4961" s="1">
        <v>129080.0</v>
      </c>
      <c r="B4961" s="1">
        <v>303.0</v>
      </c>
      <c r="C4961" s="1">
        <f>vlookup(B4961,Games!A:B,2,false)</f>
        <v>1</v>
      </c>
      <c r="D4961" s="2" t="s">
        <v>23</v>
      </c>
      <c r="E4961" s="1" t="s">
        <v>542</v>
      </c>
      <c r="F4961" s="1">
        <v>61.0</v>
      </c>
      <c r="G4961" s="1" t="str">
        <f>vlookup(F4961,Teams!$A:B,2,false)</f>
        <v>Buchholz B</v>
      </c>
      <c r="H4961" s="1" t="b">
        <v>0</v>
      </c>
      <c r="I4961" s="1" t="b">
        <v>0</v>
      </c>
      <c r="J4961" s="1">
        <v>5.0</v>
      </c>
      <c r="K4961" s="3" t="str">
        <f>vlookup(J4961,Cats!$A:$B,2,false)</f>
        <v>B</v>
      </c>
    </row>
    <row r="4962">
      <c r="A4962" s="1">
        <v>129081.0</v>
      </c>
      <c r="B4962" s="1">
        <v>303.0</v>
      </c>
      <c r="C4962" s="1">
        <f>vlookup(B4962,Games!A:B,2,false)</f>
        <v>1</v>
      </c>
      <c r="D4962" s="2" t="s">
        <v>23</v>
      </c>
      <c r="E4962" s="1" t="s">
        <v>782</v>
      </c>
      <c r="F4962" s="1">
        <v>56.0</v>
      </c>
      <c r="G4962" s="1" t="str">
        <f>vlookup(F4962,Teams!$A:B,2,false)</f>
        <v>Brooklyn Tech A</v>
      </c>
      <c r="H4962" s="1" t="b">
        <v>1</v>
      </c>
      <c r="I4962" s="1" t="b">
        <v>0</v>
      </c>
      <c r="J4962" s="1">
        <v>6.0</v>
      </c>
      <c r="K4962" s="3" t="str">
        <f>vlookup(J4962,Cats!$A:$B,2,false)</f>
        <v>P</v>
      </c>
    </row>
    <row r="4963">
      <c r="A4963" s="1">
        <v>129082.0</v>
      </c>
      <c r="B4963" s="1">
        <v>303.0</v>
      </c>
      <c r="C4963" s="1">
        <f>vlookup(B4963,Games!A:B,2,false)</f>
        <v>1</v>
      </c>
      <c r="D4963" s="2" t="s">
        <v>23</v>
      </c>
      <c r="E4963" s="1" t="s">
        <v>537</v>
      </c>
      <c r="F4963" s="1">
        <v>61.0</v>
      </c>
      <c r="G4963" s="1" t="str">
        <f>vlookup(F4963,Teams!$A:B,2,false)</f>
        <v>Buchholz B</v>
      </c>
      <c r="H4963" s="1" t="b">
        <v>0</v>
      </c>
      <c r="I4963" s="1" t="b">
        <v>0</v>
      </c>
      <c r="J4963" s="1">
        <v>6.0</v>
      </c>
      <c r="K4963" s="3" t="str">
        <f>vlookup(J4963,Cats!$A:$B,2,false)</f>
        <v>P</v>
      </c>
    </row>
    <row r="4964">
      <c r="A4964" s="1">
        <v>129083.0</v>
      </c>
      <c r="B4964" s="1">
        <v>303.0</v>
      </c>
      <c r="C4964" s="1">
        <f>vlookup(B4964,Games!A:B,2,false)</f>
        <v>1</v>
      </c>
      <c r="D4964" s="2" t="s">
        <v>23</v>
      </c>
      <c r="E4964" s="1"/>
      <c r="F4964" s="1">
        <v>56.0</v>
      </c>
      <c r="G4964" s="1" t="str">
        <f>vlookup(F4964,Teams!$A:B,2,false)</f>
        <v>Brooklyn Tech A</v>
      </c>
      <c r="H4964" s="1" t="b">
        <v>1</v>
      </c>
      <c r="I4964" s="1" t="b">
        <v>1</v>
      </c>
      <c r="J4964" s="1">
        <v>7.0</v>
      </c>
      <c r="K4964" s="3" t="str">
        <f>vlookup(J4964,Cats!$A:$B,2,false)</f>
        <v>X</v>
      </c>
    </row>
    <row r="4965">
      <c r="A4965" s="1">
        <v>129084.0</v>
      </c>
      <c r="B4965" s="1">
        <v>303.0</v>
      </c>
      <c r="C4965" s="1">
        <f>vlookup(B4965,Games!A:B,2,false)</f>
        <v>1</v>
      </c>
      <c r="D4965" s="2" t="s">
        <v>34</v>
      </c>
      <c r="E4965" s="1" t="s">
        <v>537</v>
      </c>
      <c r="F4965" s="1">
        <v>61.0</v>
      </c>
      <c r="G4965" s="1" t="str">
        <f>vlookup(F4965,Teams!$A:B,2,false)</f>
        <v>Buchholz B</v>
      </c>
      <c r="H4965" s="1" t="b">
        <v>0</v>
      </c>
      <c r="I4965" s="1" t="b">
        <v>0</v>
      </c>
      <c r="J4965" s="1">
        <v>7.0</v>
      </c>
      <c r="K4965" s="3" t="str">
        <f>vlookup(J4965,Cats!$A:$B,2,false)</f>
        <v>X</v>
      </c>
    </row>
    <row r="4966">
      <c r="A4966" s="1">
        <v>129085.0</v>
      </c>
      <c r="B4966" s="1">
        <v>303.0</v>
      </c>
      <c r="C4966" s="1">
        <f>vlookup(B4966,Games!A:B,2,false)</f>
        <v>1</v>
      </c>
      <c r="D4966" s="2" t="s">
        <v>78</v>
      </c>
      <c r="E4966" s="1" t="s">
        <v>839</v>
      </c>
      <c r="F4966" s="1">
        <v>56.0</v>
      </c>
      <c r="G4966" s="1" t="str">
        <f>vlookup(F4966,Teams!$A:B,2,false)</f>
        <v>Brooklyn Tech A</v>
      </c>
      <c r="H4966" s="1" t="b">
        <v>1</v>
      </c>
      <c r="I4966" s="1" t="b">
        <v>0</v>
      </c>
      <c r="J4966" s="1">
        <v>8.0</v>
      </c>
      <c r="K4966" s="3" t="str">
        <f>vlookup(J4966,Cats!$A:$B,2,false)</f>
        <v>M</v>
      </c>
    </row>
    <row r="4967">
      <c r="A4967" s="1">
        <v>129086.0</v>
      </c>
      <c r="B4967" s="1">
        <v>303.0</v>
      </c>
      <c r="C4967" s="1">
        <f>vlookup(B4967,Games!A:B,2,false)</f>
        <v>1</v>
      </c>
      <c r="D4967" s="2" t="s">
        <v>23</v>
      </c>
      <c r="E4967" s="1"/>
      <c r="F4967" s="1">
        <v>61.0</v>
      </c>
      <c r="G4967" s="1" t="str">
        <f>vlookup(F4967,Teams!$A:B,2,false)</f>
        <v>Buchholz B</v>
      </c>
      <c r="H4967" s="1" t="b">
        <v>0</v>
      </c>
      <c r="I4967" s="1" t="b">
        <v>1</v>
      </c>
      <c r="J4967" s="1">
        <v>8.0</v>
      </c>
      <c r="K4967" s="3" t="str">
        <f>vlookup(J4967,Cats!$A:$B,2,false)</f>
        <v>M</v>
      </c>
    </row>
    <row r="4968">
      <c r="A4968" s="1">
        <v>129087.0</v>
      </c>
      <c r="B4968" s="1">
        <v>303.0</v>
      </c>
      <c r="C4968" s="1">
        <f>vlookup(B4968,Games!A:B,2,false)</f>
        <v>1</v>
      </c>
      <c r="D4968" s="2" t="s">
        <v>34</v>
      </c>
      <c r="E4968" s="1" t="s">
        <v>756</v>
      </c>
      <c r="F4968" s="1">
        <v>56.0</v>
      </c>
      <c r="G4968" s="1" t="str">
        <f>vlookup(F4968,Teams!$A:B,2,false)</f>
        <v>Brooklyn Tech A</v>
      </c>
      <c r="H4968" s="1" t="b">
        <v>1</v>
      </c>
      <c r="I4968" s="1" t="b">
        <v>0</v>
      </c>
      <c r="J4968" s="1">
        <v>9.0</v>
      </c>
      <c r="K4968" s="3" t="str">
        <f>vlookup(J4968,Cats!$A:$B,2,false)</f>
        <v>C</v>
      </c>
    </row>
    <row r="4969">
      <c r="A4969" s="1">
        <v>129088.0</v>
      </c>
      <c r="B4969" s="1">
        <v>303.0</v>
      </c>
      <c r="C4969" s="1">
        <f>vlookup(B4969,Games!A:B,2,false)</f>
        <v>1</v>
      </c>
      <c r="D4969" s="2" t="s">
        <v>23</v>
      </c>
      <c r="E4969" s="1" t="s">
        <v>542</v>
      </c>
      <c r="F4969" s="1">
        <v>61.0</v>
      </c>
      <c r="G4969" s="1" t="str">
        <f>vlookup(F4969,Teams!$A:B,2,false)</f>
        <v>Buchholz B</v>
      </c>
      <c r="H4969" s="1" t="b">
        <v>0</v>
      </c>
      <c r="I4969" s="1" t="b">
        <v>0</v>
      </c>
      <c r="J4969" s="1">
        <v>9.0</v>
      </c>
      <c r="K4969" s="3" t="str">
        <f>vlookup(J4969,Cats!$A:$B,2,false)</f>
        <v>C</v>
      </c>
    </row>
    <row r="4970">
      <c r="A4970" s="1">
        <v>129089.0</v>
      </c>
      <c r="B4970" s="1">
        <v>303.0</v>
      </c>
      <c r="C4970" s="1">
        <f>vlookup(B4970,Games!A:B,2,false)</f>
        <v>1</v>
      </c>
      <c r="D4970" s="2" t="s">
        <v>23</v>
      </c>
      <c r="E4970" s="1"/>
      <c r="F4970" s="1">
        <v>56.0</v>
      </c>
      <c r="G4970" s="1" t="str">
        <f>vlookup(F4970,Teams!$A:B,2,false)</f>
        <v>Brooklyn Tech A</v>
      </c>
      <c r="H4970" s="1" t="b">
        <v>1</v>
      </c>
      <c r="I4970" s="1" t="b">
        <v>1</v>
      </c>
      <c r="J4970" s="1">
        <v>10.0</v>
      </c>
      <c r="K4970" s="3" t="str">
        <f>vlookup(J4970,Cats!$A:$B,2,false)</f>
        <v>E</v>
      </c>
    </row>
    <row r="4971">
      <c r="A4971" s="1">
        <v>129090.0</v>
      </c>
      <c r="B4971" s="1">
        <v>303.0</v>
      </c>
      <c r="C4971" s="1">
        <f>vlookup(B4971,Games!A:B,2,false)</f>
        <v>1</v>
      </c>
      <c r="D4971" s="2" t="s">
        <v>34</v>
      </c>
      <c r="E4971" s="1" t="s">
        <v>537</v>
      </c>
      <c r="F4971" s="1">
        <v>61.0</v>
      </c>
      <c r="G4971" s="1" t="str">
        <f>vlookup(F4971,Teams!$A:B,2,false)</f>
        <v>Buchholz B</v>
      </c>
      <c r="H4971" s="1" t="b">
        <v>0</v>
      </c>
      <c r="I4971" s="1" t="b">
        <v>0</v>
      </c>
      <c r="J4971" s="1">
        <v>10.0</v>
      </c>
      <c r="K4971" s="3" t="str">
        <f>vlookup(J4971,Cats!$A:$B,2,false)</f>
        <v>E</v>
      </c>
    </row>
    <row r="4972">
      <c r="A4972" s="1">
        <v>129091.0</v>
      </c>
      <c r="B4972" s="1">
        <v>303.0</v>
      </c>
      <c r="C4972" s="1">
        <f>vlookup(B4972,Games!A:B,2,false)</f>
        <v>1</v>
      </c>
      <c r="D4972" s="2" t="s">
        <v>23</v>
      </c>
      <c r="E4972" s="1"/>
      <c r="F4972" s="1">
        <v>56.0</v>
      </c>
      <c r="G4972" s="1" t="str">
        <f>vlookup(F4972,Teams!$A:B,2,false)</f>
        <v>Brooklyn Tech A</v>
      </c>
      <c r="H4972" s="1" t="b">
        <v>1</v>
      </c>
      <c r="I4972" s="1" t="b">
        <v>1</v>
      </c>
      <c r="J4972" s="1">
        <v>11.0</v>
      </c>
      <c r="K4972" s="3" t="str">
        <f>vlookup(J4972,Cats!$A:$B,2,false)</f>
        <v>B</v>
      </c>
    </row>
    <row r="4973">
      <c r="A4973" s="1">
        <v>129092.0</v>
      </c>
      <c r="B4973" s="1">
        <v>303.0</v>
      </c>
      <c r="C4973" s="1">
        <f>vlookup(B4973,Games!A:B,2,false)</f>
        <v>1</v>
      </c>
      <c r="D4973" s="2" t="s">
        <v>78</v>
      </c>
      <c r="E4973" s="1" t="s">
        <v>542</v>
      </c>
      <c r="F4973" s="1">
        <v>61.0</v>
      </c>
      <c r="G4973" s="1" t="str">
        <f>vlookup(F4973,Teams!$A:B,2,false)</f>
        <v>Buchholz B</v>
      </c>
      <c r="H4973" s="1" t="b">
        <v>0</v>
      </c>
      <c r="I4973" s="1" t="b">
        <v>0</v>
      </c>
      <c r="J4973" s="1">
        <v>11.0</v>
      </c>
      <c r="K4973" s="3" t="str">
        <f>vlookup(J4973,Cats!$A:$B,2,false)</f>
        <v>B</v>
      </c>
    </row>
    <row r="4974">
      <c r="A4974" s="1">
        <v>129093.0</v>
      </c>
      <c r="B4974" s="1">
        <v>303.0</v>
      </c>
      <c r="C4974" s="1">
        <f>vlookup(B4974,Games!A:B,2,false)</f>
        <v>1</v>
      </c>
      <c r="D4974" s="2" t="s">
        <v>23</v>
      </c>
      <c r="E4974" s="1"/>
      <c r="F4974" s="1">
        <v>56.0</v>
      </c>
      <c r="G4974" s="1" t="str">
        <f>vlookup(F4974,Teams!$A:B,2,false)</f>
        <v>Brooklyn Tech A</v>
      </c>
      <c r="H4974" s="1" t="b">
        <v>1</v>
      </c>
      <c r="I4974" s="1" t="b">
        <v>1</v>
      </c>
      <c r="J4974" s="1">
        <v>12.0</v>
      </c>
      <c r="K4974" s="3" t="str">
        <f>vlookup(J4974,Cats!$A:$B,2,false)</f>
        <v>P</v>
      </c>
    </row>
    <row r="4975">
      <c r="A4975" s="1">
        <v>129094.0</v>
      </c>
      <c r="B4975" s="1">
        <v>303.0</v>
      </c>
      <c r="C4975" s="1">
        <f>vlookup(B4975,Games!A:B,2,false)</f>
        <v>1</v>
      </c>
      <c r="D4975" s="2" t="s">
        <v>78</v>
      </c>
      <c r="E4975" s="1" t="s">
        <v>542</v>
      </c>
      <c r="F4975" s="1">
        <v>61.0</v>
      </c>
      <c r="G4975" s="1" t="str">
        <f>vlookup(F4975,Teams!$A:B,2,false)</f>
        <v>Buchholz B</v>
      </c>
      <c r="H4975" s="1" t="b">
        <v>0</v>
      </c>
      <c r="I4975" s="1" t="b">
        <v>0</v>
      </c>
      <c r="J4975" s="1">
        <v>12.0</v>
      </c>
      <c r="K4975" s="3" t="str">
        <f>vlookup(J4975,Cats!$A:$B,2,false)</f>
        <v>P</v>
      </c>
    </row>
    <row r="4976">
      <c r="A4976" s="1">
        <v>129095.0</v>
      </c>
      <c r="B4976" s="1">
        <v>303.0</v>
      </c>
      <c r="C4976" s="1">
        <f>vlookup(B4976,Games!A:B,2,false)</f>
        <v>1</v>
      </c>
      <c r="D4976" s="2" t="s">
        <v>23</v>
      </c>
      <c r="E4976" s="1"/>
      <c r="F4976" s="1">
        <v>56.0</v>
      </c>
      <c r="G4976" s="1" t="str">
        <f>vlookup(F4976,Teams!$A:B,2,false)</f>
        <v>Brooklyn Tech A</v>
      </c>
      <c r="H4976" s="1" t="b">
        <v>1</v>
      </c>
      <c r="I4976" s="1" t="b">
        <v>1</v>
      </c>
      <c r="J4976" s="1">
        <v>13.0</v>
      </c>
      <c r="K4976" s="3" t="str">
        <f>vlookup(J4976,Cats!$A:$B,2,false)</f>
        <v>X</v>
      </c>
    </row>
    <row r="4977">
      <c r="A4977" s="1">
        <v>129096.0</v>
      </c>
      <c r="B4977" s="1">
        <v>303.0</v>
      </c>
      <c r="C4977" s="1">
        <f>vlookup(B4977,Games!A:B,2,false)</f>
        <v>1</v>
      </c>
      <c r="D4977" s="2" t="s">
        <v>34</v>
      </c>
      <c r="E4977" s="1" t="s">
        <v>542</v>
      </c>
      <c r="F4977" s="1">
        <v>61.0</v>
      </c>
      <c r="G4977" s="1" t="str">
        <f>vlookup(F4977,Teams!$A:B,2,false)</f>
        <v>Buchholz B</v>
      </c>
      <c r="H4977" s="1" t="b">
        <v>0</v>
      </c>
      <c r="I4977" s="1" t="b">
        <v>0</v>
      </c>
      <c r="J4977" s="1">
        <v>13.0</v>
      </c>
      <c r="K4977" s="3" t="str">
        <f>vlookup(J4977,Cats!$A:$B,2,false)</f>
        <v>X</v>
      </c>
    </row>
    <row r="4978">
      <c r="A4978" s="1">
        <v>129097.0</v>
      </c>
      <c r="B4978" s="1">
        <v>303.0</v>
      </c>
      <c r="C4978" s="1">
        <f>vlookup(B4978,Games!A:B,2,false)</f>
        <v>1</v>
      </c>
      <c r="D4978" s="2" t="s">
        <v>34</v>
      </c>
      <c r="E4978" s="1" t="s">
        <v>839</v>
      </c>
      <c r="F4978" s="1">
        <v>56.0</v>
      </c>
      <c r="G4978" s="1" t="str">
        <f>vlookup(F4978,Teams!$A:B,2,false)</f>
        <v>Brooklyn Tech A</v>
      </c>
      <c r="H4978" s="1" t="b">
        <v>1</v>
      </c>
      <c r="I4978" s="1" t="b">
        <v>0</v>
      </c>
      <c r="J4978" s="1">
        <v>14.0</v>
      </c>
      <c r="K4978" s="3" t="str">
        <f>vlookup(J4978,Cats!$A:$B,2,false)</f>
        <v>M</v>
      </c>
    </row>
    <row r="4979">
      <c r="A4979" s="1">
        <v>129098.0</v>
      </c>
      <c r="B4979" s="1">
        <v>303.0</v>
      </c>
      <c r="C4979" s="1">
        <f>vlookup(B4979,Games!A:B,2,false)</f>
        <v>1</v>
      </c>
      <c r="D4979" s="2" t="s">
        <v>23</v>
      </c>
      <c r="E4979" s="1" t="s">
        <v>537</v>
      </c>
      <c r="F4979" s="1">
        <v>61.0</v>
      </c>
      <c r="G4979" s="1" t="str">
        <f>vlookup(F4979,Teams!$A:B,2,false)</f>
        <v>Buchholz B</v>
      </c>
      <c r="H4979" s="1" t="b">
        <v>0</v>
      </c>
      <c r="I4979" s="1" t="b">
        <v>0</v>
      </c>
      <c r="J4979" s="1">
        <v>14.0</v>
      </c>
      <c r="K4979" s="3" t="str">
        <f>vlookup(J4979,Cats!$A:$B,2,false)</f>
        <v>M</v>
      </c>
    </row>
    <row r="4980">
      <c r="A4980" s="1">
        <v>129099.0</v>
      </c>
      <c r="B4980" s="1">
        <v>303.0</v>
      </c>
      <c r="C4980" s="1">
        <f>vlookup(B4980,Games!A:B,2,false)</f>
        <v>1</v>
      </c>
      <c r="D4980" s="2" t="s">
        <v>78</v>
      </c>
      <c r="E4980" s="1" t="s">
        <v>782</v>
      </c>
      <c r="F4980" s="1">
        <v>56.0</v>
      </c>
      <c r="G4980" s="1" t="str">
        <f>vlookup(F4980,Teams!$A:B,2,false)</f>
        <v>Brooklyn Tech A</v>
      </c>
      <c r="H4980" s="1" t="b">
        <v>1</v>
      </c>
      <c r="I4980" s="1" t="b">
        <v>0</v>
      </c>
      <c r="J4980" s="1">
        <v>15.0</v>
      </c>
      <c r="K4980" s="3" t="str">
        <f>vlookup(J4980,Cats!$A:$B,2,false)</f>
        <v>C</v>
      </c>
    </row>
    <row r="4981">
      <c r="A4981" s="1">
        <v>129100.0</v>
      </c>
      <c r="B4981" s="1">
        <v>303.0</v>
      </c>
      <c r="C4981" s="1">
        <f>vlookup(B4981,Games!A:B,2,false)</f>
        <v>1</v>
      </c>
      <c r="D4981" s="2" t="s">
        <v>23</v>
      </c>
      <c r="E4981" s="1"/>
      <c r="F4981" s="1">
        <v>61.0</v>
      </c>
      <c r="G4981" s="1" t="str">
        <f>vlookup(F4981,Teams!$A:B,2,false)</f>
        <v>Buchholz B</v>
      </c>
      <c r="H4981" s="1" t="b">
        <v>0</v>
      </c>
      <c r="I4981" s="1" t="b">
        <v>1</v>
      </c>
      <c r="J4981" s="1">
        <v>15.0</v>
      </c>
      <c r="K4981" s="3" t="str">
        <f>vlookup(J4981,Cats!$A:$B,2,false)</f>
        <v>C</v>
      </c>
    </row>
    <row r="4982">
      <c r="A4982" s="1">
        <v>129101.0</v>
      </c>
      <c r="B4982" s="1">
        <v>303.0</v>
      </c>
      <c r="C4982" s="1">
        <f>vlookup(B4982,Games!A:B,2,false)</f>
        <v>1</v>
      </c>
      <c r="D4982" s="2" t="s">
        <v>23</v>
      </c>
      <c r="E4982" s="1" t="s">
        <v>1248</v>
      </c>
      <c r="F4982" s="1">
        <v>56.0</v>
      </c>
      <c r="G4982" s="1" t="str">
        <f>vlookup(F4982,Teams!$A:B,2,false)</f>
        <v>Brooklyn Tech A</v>
      </c>
      <c r="H4982" s="1" t="b">
        <v>1</v>
      </c>
      <c r="I4982" s="1" t="b">
        <v>0</v>
      </c>
      <c r="J4982" s="1">
        <v>16.0</v>
      </c>
      <c r="K4982" s="3" t="str">
        <f>vlookup(J4982,Cats!$A:$B,2,false)</f>
        <v>E</v>
      </c>
    </row>
    <row r="4983">
      <c r="A4983" s="1">
        <v>129102.0</v>
      </c>
      <c r="B4983" s="1">
        <v>303.0</v>
      </c>
      <c r="C4983" s="1">
        <f>vlookup(B4983,Games!A:B,2,false)</f>
        <v>1</v>
      </c>
      <c r="D4983" s="2" t="s">
        <v>23</v>
      </c>
      <c r="E4983" s="1" t="s">
        <v>537</v>
      </c>
      <c r="F4983" s="1">
        <v>61.0</v>
      </c>
      <c r="G4983" s="1" t="str">
        <f>vlookup(F4983,Teams!$A:B,2,false)</f>
        <v>Buchholz B</v>
      </c>
      <c r="H4983" s="1" t="b">
        <v>0</v>
      </c>
      <c r="I4983" s="1" t="b">
        <v>0</v>
      </c>
      <c r="J4983" s="1">
        <v>16.0</v>
      </c>
      <c r="K4983" s="3" t="str">
        <f>vlookup(J4983,Cats!$A:$B,2,false)</f>
        <v>E</v>
      </c>
    </row>
    <row r="4984">
      <c r="A4984" s="1">
        <v>129103.0</v>
      </c>
      <c r="B4984" s="1">
        <v>303.0</v>
      </c>
      <c r="C4984" s="1">
        <f>vlookup(B4984,Games!A:B,2,false)</f>
        <v>1</v>
      </c>
      <c r="D4984" s="2" t="s">
        <v>23</v>
      </c>
      <c r="E4984" s="1"/>
      <c r="F4984" s="1">
        <v>56.0</v>
      </c>
      <c r="G4984" s="1" t="str">
        <f>vlookup(F4984,Teams!$A:B,2,false)</f>
        <v>Brooklyn Tech A</v>
      </c>
      <c r="H4984" s="1" t="b">
        <v>1</v>
      </c>
      <c r="I4984" s="1" t="b">
        <v>1</v>
      </c>
      <c r="J4984" s="1">
        <v>17.0</v>
      </c>
      <c r="K4984" s="3" t="str">
        <f>vlookup(J4984,Cats!$A:$B,2,false)</f>
        <v>B</v>
      </c>
    </row>
    <row r="4985">
      <c r="A4985" s="1">
        <v>129104.0</v>
      </c>
      <c r="B4985" s="1">
        <v>303.0</v>
      </c>
      <c r="C4985" s="1">
        <f>vlookup(B4985,Games!A:B,2,false)</f>
        <v>1</v>
      </c>
      <c r="D4985" s="2" t="s">
        <v>34</v>
      </c>
      <c r="E4985" s="1" t="s">
        <v>542</v>
      </c>
      <c r="F4985" s="1">
        <v>61.0</v>
      </c>
      <c r="G4985" s="1" t="str">
        <f>vlookup(F4985,Teams!$A:B,2,false)</f>
        <v>Buchholz B</v>
      </c>
      <c r="H4985" s="1" t="b">
        <v>0</v>
      </c>
      <c r="I4985" s="1" t="b">
        <v>0</v>
      </c>
      <c r="J4985" s="1">
        <v>17.0</v>
      </c>
      <c r="K4985" s="3" t="str">
        <f>vlookup(J4985,Cats!$A:$B,2,false)</f>
        <v>B</v>
      </c>
    </row>
    <row r="4986">
      <c r="A4986" s="1">
        <v>129105.0</v>
      </c>
      <c r="B4986" s="1">
        <v>303.0</v>
      </c>
      <c r="C4986" s="1">
        <f>vlookup(B4986,Games!A:B,2,false)</f>
        <v>1</v>
      </c>
      <c r="D4986" s="2" t="s">
        <v>23</v>
      </c>
      <c r="E4986" s="1"/>
      <c r="F4986" s="1">
        <v>56.0</v>
      </c>
      <c r="G4986" s="1" t="str">
        <f>vlookup(F4986,Teams!$A:B,2,false)</f>
        <v>Brooklyn Tech A</v>
      </c>
      <c r="H4986" s="1" t="b">
        <v>1</v>
      </c>
      <c r="I4986" s="1" t="b">
        <v>1</v>
      </c>
      <c r="J4986" s="1">
        <v>18.0</v>
      </c>
      <c r="K4986" s="3" t="str">
        <f>vlookup(J4986,Cats!$A:$B,2,false)</f>
        <v>P</v>
      </c>
    </row>
    <row r="4987">
      <c r="A4987" s="1">
        <v>129106.0</v>
      </c>
      <c r="B4987" s="1">
        <v>303.0</v>
      </c>
      <c r="C4987" s="1">
        <f>vlookup(B4987,Games!A:B,2,false)</f>
        <v>1</v>
      </c>
      <c r="D4987" s="2" t="s">
        <v>78</v>
      </c>
      <c r="E4987" s="1" t="s">
        <v>542</v>
      </c>
      <c r="F4987" s="1">
        <v>61.0</v>
      </c>
      <c r="G4987" s="1" t="str">
        <f>vlookup(F4987,Teams!$A:B,2,false)</f>
        <v>Buchholz B</v>
      </c>
      <c r="H4987" s="1" t="b">
        <v>0</v>
      </c>
      <c r="I4987" s="1" t="b">
        <v>0</v>
      </c>
      <c r="J4987" s="1">
        <v>18.0</v>
      </c>
      <c r="K4987" s="3" t="str">
        <f>vlookup(J4987,Cats!$A:$B,2,false)</f>
        <v>P</v>
      </c>
    </row>
    <row r="4988">
      <c r="A4988" s="1">
        <v>129107.0</v>
      </c>
      <c r="B4988" s="1">
        <v>303.0</v>
      </c>
      <c r="C4988" s="1">
        <f>vlookup(B4988,Games!A:B,2,false)</f>
        <v>1</v>
      </c>
      <c r="D4988" s="2" t="s">
        <v>23</v>
      </c>
      <c r="E4988" s="1" t="s">
        <v>782</v>
      </c>
      <c r="F4988" s="1">
        <v>56.0</v>
      </c>
      <c r="G4988" s="1" t="str">
        <f>vlookup(F4988,Teams!$A:B,2,false)</f>
        <v>Brooklyn Tech A</v>
      </c>
      <c r="H4988" s="1" t="b">
        <v>1</v>
      </c>
      <c r="I4988" s="1" t="b">
        <v>0</v>
      </c>
      <c r="J4988" s="1">
        <v>19.0</v>
      </c>
      <c r="K4988" s="3" t="str">
        <f>vlookup(J4988,Cats!$A:$B,2,false)</f>
        <v>X</v>
      </c>
    </row>
    <row r="4989">
      <c r="A4989" s="1">
        <v>129108.0</v>
      </c>
      <c r="B4989" s="1">
        <v>303.0</v>
      </c>
      <c r="C4989" s="1">
        <f>vlookup(B4989,Games!A:B,2,false)</f>
        <v>1</v>
      </c>
      <c r="D4989" s="2" t="s">
        <v>23</v>
      </c>
      <c r="E4989" s="1" t="s">
        <v>542</v>
      </c>
      <c r="F4989" s="1">
        <v>61.0</v>
      </c>
      <c r="G4989" s="1" t="str">
        <f>vlookup(F4989,Teams!$A:B,2,false)</f>
        <v>Buchholz B</v>
      </c>
      <c r="H4989" s="1" t="b">
        <v>0</v>
      </c>
      <c r="I4989" s="1" t="b">
        <v>0</v>
      </c>
      <c r="J4989" s="1">
        <v>19.0</v>
      </c>
      <c r="K4989" s="3" t="str">
        <f>vlookup(J4989,Cats!$A:$B,2,false)</f>
        <v>X</v>
      </c>
    </row>
    <row r="4990">
      <c r="A4990" s="1">
        <v>129109.0</v>
      </c>
      <c r="B4990" s="1">
        <v>303.0</v>
      </c>
      <c r="C4990" s="1">
        <f>vlookup(B4990,Games!A:B,2,false)</f>
        <v>1</v>
      </c>
      <c r="D4990" s="2" t="s">
        <v>23</v>
      </c>
      <c r="E4990" s="1" t="s">
        <v>839</v>
      </c>
      <c r="F4990" s="1">
        <v>56.0</v>
      </c>
      <c r="G4990" s="1" t="str">
        <f>vlookup(F4990,Teams!$A:B,2,false)</f>
        <v>Brooklyn Tech A</v>
      </c>
      <c r="H4990" s="1" t="b">
        <v>1</v>
      </c>
      <c r="I4990" s="1" t="b">
        <v>0</v>
      </c>
      <c r="J4990" s="1">
        <v>20.0</v>
      </c>
      <c r="K4990" s="3" t="str">
        <f>vlookup(J4990,Cats!$A:$B,2,false)</f>
        <v>M</v>
      </c>
    </row>
    <row r="4991">
      <c r="A4991" s="1">
        <v>129110.0</v>
      </c>
      <c r="B4991" s="1">
        <v>303.0</v>
      </c>
      <c r="C4991" s="1">
        <f>vlookup(B4991,Games!A:B,2,false)</f>
        <v>1</v>
      </c>
      <c r="D4991" s="2" t="s">
        <v>34</v>
      </c>
      <c r="E4991" s="1" t="s">
        <v>917</v>
      </c>
      <c r="F4991" s="1">
        <v>61.0</v>
      </c>
      <c r="G4991" s="1" t="str">
        <f>vlookup(F4991,Teams!$A:B,2,false)</f>
        <v>Buchholz B</v>
      </c>
      <c r="H4991" s="1" t="b">
        <v>0</v>
      </c>
      <c r="I4991" s="1" t="b">
        <v>0</v>
      </c>
      <c r="J4991" s="1">
        <v>20.0</v>
      </c>
      <c r="K4991" s="3" t="str">
        <f>vlookup(J4991,Cats!$A:$B,2,false)</f>
        <v>M</v>
      </c>
    </row>
    <row r="4992">
      <c r="A4992" s="1">
        <v>129111.0</v>
      </c>
      <c r="B4992" s="1">
        <v>303.0</v>
      </c>
      <c r="C4992" s="1">
        <f>vlookup(B4992,Games!A:B,2,false)</f>
        <v>1</v>
      </c>
      <c r="D4992" s="2" t="s">
        <v>23</v>
      </c>
      <c r="E4992" s="1"/>
      <c r="F4992" s="1">
        <v>56.0</v>
      </c>
      <c r="G4992" s="1" t="str">
        <f>vlookup(F4992,Teams!$A:B,2,false)</f>
        <v>Brooklyn Tech A</v>
      </c>
      <c r="H4992" s="1" t="b">
        <v>1</v>
      </c>
      <c r="I4992" s="1" t="b">
        <v>1</v>
      </c>
      <c r="J4992" s="1">
        <v>21.0</v>
      </c>
      <c r="K4992" s="3" t="str">
        <f>vlookup(J4992,Cats!$A:$B,2,false)</f>
        <v>C</v>
      </c>
    </row>
    <row r="4993">
      <c r="A4993" s="1">
        <v>129112.0</v>
      </c>
      <c r="B4993" s="1">
        <v>303.0</v>
      </c>
      <c r="C4993" s="1">
        <f>vlookup(B4993,Games!A:B,2,false)</f>
        <v>1</v>
      </c>
      <c r="D4993" s="2" t="s">
        <v>34</v>
      </c>
      <c r="E4993" s="1" t="s">
        <v>542</v>
      </c>
      <c r="F4993" s="1">
        <v>61.0</v>
      </c>
      <c r="G4993" s="1" t="str">
        <f>vlookup(F4993,Teams!$A:B,2,false)</f>
        <v>Buchholz B</v>
      </c>
      <c r="H4993" s="1" t="b">
        <v>0</v>
      </c>
      <c r="I4993" s="1" t="b">
        <v>0</v>
      </c>
      <c r="J4993" s="1">
        <v>21.0</v>
      </c>
      <c r="K4993" s="3" t="str">
        <f>vlookup(J4993,Cats!$A:$B,2,false)</f>
        <v>C</v>
      </c>
    </row>
    <row r="4994">
      <c r="A4994" s="1">
        <v>129113.0</v>
      </c>
      <c r="B4994" s="1">
        <v>303.0</v>
      </c>
      <c r="C4994" s="1">
        <f>vlookup(B4994,Games!A:B,2,false)</f>
        <v>1</v>
      </c>
      <c r="D4994" s="2" t="s">
        <v>23</v>
      </c>
      <c r="E4994" s="1"/>
      <c r="F4994" s="1">
        <v>56.0</v>
      </c>
      <c r="G4994" s="1" t="str">
        <f>vlookup(F4994,Teams!$A:B,2,false)</f>
        <v>Brooklyn Tech A</v>
      </c>
      <c r="H4994" s="1" t="b">
        <v>1</v>
      </c>
      <c r="I4994" s="1" t="b">
        <v>1</v>
      </c>
      <c r="J4994" s="1">
        <v>22.0</v>
      </c>
      <c r="K4994" s="3" t="str">
        <f>vlookup(J4994,Cats!$A:$B,2,false)</f>
        <v>E</v>
      </c>
    </row>
    <row r="4995">
      <c r="A4995" s="1">
        <v>129114.0</v>
      </c>
      <c r="B4995" s="1">
        <v>303.0</v>
      </c>
      <c r="C4995" s="1">
        <f>vlookup(B4995,Games!A:B,2,false)</f>
        <v>1</v>
      </c>
      <c r="D4995" s="2" t="s">
        <v>78</v>
      </c>
      <c r="E4995" s="1" t="s">
        <v>537</v>
      </c>
      <c r="F4995" s="1">
        <v>61.0</v>
      </c>
      <c r="G4995" s="1" t="str">
        <f>vlookup(F4995,Teams!$A:B,2,false)</f>
        <v>Buchholz B</v>
      </c>
      <c r="H4995" s="1" t="b">
        <v>0</v>
      </c>
      <c r="I4995" s="1" t="b">
        <v>0</v>
      </c>
      <c r="J4995" s="1">
        <v>22.0</v>
      </c>
      <c r="K4995" s="3" t="str">
        <f>vlookup(J4995,Cats!$A:$B,2,false)</f>
        <v>E</v>
      </c>
    </row>
    <row r="4996">
      <c r="A4996" s="1">
        <v>129115.0</v>
      </c>
      <c r="B4996" s="1">
        <v>303.0</v>
      </c>
      <c r="C4996" s="1">
        <f>vlookup(B4996,Games!A:B,2,false)</f>
        <v>1</v>
      </c>
      <c r="D4996" s="2" t="s">
        <v>23</v>
      </c>
      <c r="E4996" s="1"/>
      <c r="F4996" s="1">
        <v>56.0</v>
      </c>
      <c r="G4996" s="1" t="str">
        <f>vlookup(F4996,Teams!$A:B,2,false)</f>
        <v>Brooklyn Tech A</v>
      </c>
      <c r="H4996" s="1" t="b">
        <v>1</v>
      </c>
      <c r="I4996" s="1" t="b">
        <v>1</v>
      </c>
      <c r="J4996" s="1">
        <v>23.0</v>
      </c>
      <c r="K4996" s="3" t="str">
        <f>vlookup(J4996,Cats!$A:$B,2,false)</f>
        <v>B</v>
      </c>
    </row>
    <row r="4997">
      <c r="A4997" s="1">
        <v>129116.0</v>
      </c>
      <c r="B4997" s="1">
        <v>303.0</v>
      </c>
      <c r="C4997" s="1">
        <f>vlookup(B4997,Games!A:B,2,false)</f>
        <v>1</v>
      </c>
      <c r="D4997" s="2" t="s">
        <v>78</v>
      </c>
      <c r="E4997" s="1" t="s">
        <v>917</v>
      </c>
      <c r="F4997" s="1">
        <v>61.0</v>
      </c>
      <c r="G4997" s="1" t="str">
        <f>vlookup(F4997,Teams!$A:B,2,false)</f>
        <v>Buchholz B</v>
      </c>
      <c r="H4997" s="1" t="b">
        <v>0</v>
      </c>
      <c r="I4997" s="1" t="b">
        <v>0</v>
      </c>
      <c r="J4997" s="1">
        <v>23.0</v>
      </c>
      <c r="K4997" s="3" t="str">
        <f>vlookup(J4997,Cats!$A:$B,2,false)</f>
        <v>B</v>
      </c>
    </row>
    <row r="4998">
      <c r="A4998" s="1">
        <v>129117.0</v>
      </c>
      <c r="B4998" s="1">
        <v>303.0</v>
      </c>
      <c r="C4998" s="1">
        <f>vlookup(B4998,Games!A:B,2,false)</f>
        <v>1</v>
      </c>
      <c r="D4998" s="2" t="s">
        <v>23</v>
      </c>
      <c r="E4998" s="1"/>
      <c r="F4998" s="1">
        <v>56.0</v>
      </c>
      <c r="G4998" s="1" t="str">
        <f>vlookup(F4998,Teams!$A:B,2,false)</f>
        <v>Brooklyn Tech A</v>
      </c>
      <c r="H4998" s="1" t="b">
        <v>1</v>
      </c>
      <c r="I4998" s="1" t="b">
        <v>1</v>
      </c>
      <c r="J4998" s="1">
        <v>24.0</v>
      </c>
      <c r="K4998" s="3" t="str">
        <f>vlookup(J4998,Cats!$A:$B,2,false)</f>
        <v>P</v>
      </c>
    </row>
    <row r="4999">
      <c r="A4999" s="1">
        <v>129118.0</v>
      </c>
      <c r="B4999" s="1">
        <v>303.0</v>
      </c>
      <c r="C4999" s="1">
        <f>vlookup(B4999,Games!A:B,2,false)</f>
        <v>1</v>
      </c>
      <c r="D4999" s="2" t="s">
        <v>78</v>
      </c>
      <c r="E4999" s="1" t="s">
        <v>537</v>
      </c>
      <c r="F4999" s="1">
        <v>61.0</v>
      </c>
      <c r="G4999" s="1" t="str">
        <f>vlookup(F4999,Teams!$A:B,2,false)</f>
        <v>Buchholz B</v>
      </c>
      <c r="H4999" s="1" t="b">
        <v>0</v>
      </c>
      <c r="I4999" s="1" t="b">
        <v>0</v>
      </c>
      <c r="J4999" s="1">
        <v>24.0</v>
      </c>
      <c r="K4999" s="3" t="str">
        <f>vlookup(J4999,Cats!$A:$B,2,false)</f>
        <v>P</v>
      </c>
    </row>
    <row r="5000">
      <c r="A5000" s="1">
        <v>129119.0</v>
      </c>
      <c r="B5000" s="1">
        <v>304.0</v>
      </c>
      <c r="C5000" s="1">
        <f>vlookup(B5000,Games!A:B,2,false)</f>
        <v>1</v>
      </c>
      <c r="D5000" s="2" t="s">
        <v>78</v>
      </c>
      <c r="E5000" s="1" t="s">
        <v>564</v>
      </c>
      <c r="F5000" s="1">
        <v>48.0</v>
      </c>
      <c r="G5000" s="1" t="str">
        <f>vlookup(F5000,Teams!$A:B,2,false)</f>
        <v>ASFA B</v>
      </c>
      <c r="H5000" s="1" t="b">
        <v>1</v>
      </c>
      <c r="I5000" s="1" t="b">
        <v>0</v>
      </c>
      <c r="J5000" s="1">
        <v>1.0</v>
      </c>
      <c r="K5000" s="3" t="str">
        <f>vlookup(J5000,Cats!$A:$B,2,false)</f>
        <v>X</v>
      </c>
    </row>
    <row r="5001">
      <c r="A5001" s="1">
        <v>129120.0</v>
      </c>
      <c r="B5001" s="1">
        <v>304.0</v>
      </c>
      <c r="C5001" s="1">
        <f>vlookup(B5001,Games!A:B,2,false)</f>
        <v>1</v>
      </c>
      <c r="D5001" s="2" t="s">
        <v>23</v>
      </c>
      <c r="E5001" s="1"/>
      <c r="F5001" s="1">
        <v>58.0</v>
      </c>
      <c r="G5001" s="1" t="str">
        <f>vlookup(F5001,Teams!$A:B,2,false)</f>
        <v>Brooklyn Tech C</v>
      </c>
      <c r="H5001" s="1" t="b">
        <v>0</v>
      </c>
      <c r="I5001" s="1" t="b">
        <v>1</v>
      </c>
      <c r="J5001" s="1">
        <v>1.0</v>
      </c>
      <c r="K5001" s="3" t="str">
        <f>vlookup(J5001,Cats!$A:$B,2,false)</f>
        <v>X</v>
      </c>
    </row>
    <row r="5002">
      <c r="A5002" s="1">
        <v>129121.0</v>
      </c>
      <c r="B5002" s="1">
        <v>304.0</v>
      </c>
      <c r="C5002" s="1">
        <f>vlookup(B5002,Games!A:B,2,false)</f>
        <v>1</v>
      </c>
      <c r="D5002" s="2" t="s">
        <v>59</v>
      </c>
      <c r="E5002" s="1" t="s">
        <v>564</v>
      </c>
      <c r="F5002" s="1">
        <v>48.0</v>
      </c>
      <c r="G5002" s="1" t="str">
        <f>vlookup(F5002,Teams!$A:B,2,false)</f>
        <v>ASFA B</v>
      </c>
      <c r="H5002" s="1" t="b">
        <v>1</v>
      </c>
      <c r="I5002" s="1" t="b">
        <v>0</v>
      </c>
      <c r="J5002" s="1">
        <v>2.0</v>
      </c>
      <c r="K5002" s="3" t="str">
        <f>vlookup(J5002,Cats!$A:$B,2,false)</f>
        <v>M</v>
      </c>
    </row>
    <row r="5003">
      <c r="A5003" s="1">
        <v>129122.0</v>
      </c>
      <c r="B5003" s="1">
        <v>304.0</v>
      </c>
      <c r="C5003" s="1">
        <f>vlookup(B5003,Games!A:B,2,false)</f>
        <v>1</v>
      </c>
      <c r="D5003" s="2" t="s">
        <v>78</v>
      </c>
      <c r="E5003" s="1" t="s">
        <v>1124</v>
      </c>
      <c r="F5003" s="1">
        <v>58.0</v>
      </c>
      <c r="G5003" s="1" t="str">
        <f>vlookup(F5003,Teams!$A:B,2,false)</f>
        <v>Brooklyn Tech C</v>
      </c>
      <c r="H5003" s="1" t="b">
        <v>0</v>
      </c>
      <c r="I5003" s="1" t="b">
        <v>0</v>
      </c>
      <c r="J5003" s="1">
        <v>2.0</v>
      </c>
      <c r="K5003" s="3" t="str">
        <f>vlookup(J5003,Cats!$A:$B,2,false)</f>
        <v>M</v>
      </c>
    </row>
    <row r="5004">
      <c r="A5004" s="1">
        <v>129123.0</v>
      </c>
      <c r="B5004" s="1">
        <v>304.0</v>
      </c>
      <c r="C5004" s="1">
        <f>vlookup(B5004,Games!A:B,2,false)</f>
        <v>1</v>
      </c>
      <c r="D5004" s="2" t="s">
        <v>23</v>
      </c>
      <c r="E5004" s="1" t="s">
        <v>678</v>
      </c>
      <c r="F5004" s="1">
        <v>48.0</v>
      </c>
      <c r="G5004" s="1" t="str">
        <f>vlookup(F5004,Teams!$A:B,2,false)</f>
        <v>ASFA B</v>
      </c>
      <c r="H5004" s="1" t="b">
        <v>1</v>
      </c>
      <c r="I5004" s="1" t="b">
        <v>0</v>
      </c>
      <c r="J5004" s="1">
        <v>3.0</v>
      </c>
      <c r="K5004" s="3" t="str">
        <f>vlookup(J5004,Cats!$A:$B,2,false)</f>
        <v>C</v>
      </c>
    </row>
    <row r="5005">
      <c r="A5005" s="1">
        <v>129124.0</v>
      </c>
      <c r="B5005" s="1">
        <v>304.0</v>
      </c>
      <c r="C5005" s="1">
        <f>vlookup(B5005,Games!A:B,2,false)</f>
        <v>1</v>
      </c>
      <c r="D5005" s="2" t="s">
        <v>23</v>
      </c>
      <c r="E5005" s="1"/>
      <c r="F5005" s="1">
        <v>58.0</v>
      </c>
      <c r="G5005" s="1" t="str">
        <f>vlookup(F5005,Teams!$A:B,2,false)</f>
        <v>Brooklyn Tech C</v>
      </c>
      <c r="H5005" s="1" t="b">
        <v>0</v>
      </c>
      <c r="I5005" s="1" t="b">
        <v>1</v>
      </c>
      <c r="J5005" s="1">
        <v>3.0</v>
      </c>
      <c r="K5005" s="3" t="str">
        <f>vlookup(J5005,Cats!$A:$B,2,false)</f>
        <v>C</v>
      </c>
    </row>
    <row r="5006">
      <c r="A5006" s="1">
        <v>129125.0</v>
      </c>
      <c r="B5006" s="1">
        <v>304.0</v>
      </c>
      <c r="C5006" s="1">
        <f>vlookup(B5006,Games!A:B,2,false)</f>
        <v>1</v>
      </c>
      <c r="D5006" s="2" t="s">
        <v>78</v>
      </c>
      <c r="E5006" s="1" t="s">
        <v>678</v>
      </c>
      <c r="F5006" s="1">
        <v>48.0</v>
      </c>
      <c r="G5006" s="1" t="str">
        <f>vlookup(F5006,Teams!$A:B,2,false)</f>
        <v>ASFA B</v>
      </c>
      <c r="H5006" s="1" t="b">
        <v>1</v>
      </c>
      <c r="I5006" s="1" t="b">
        <v>0</v>
      </c>
      <c r="J5006" s="1">
        <v>4.0</v>
      </c>
      <c r="K5006" s="3" t="str">
        <f>vlookup(J5006,Cats!$A:$B,2,false)</f>
        <v>E</v>
      </c>
    </row>
    <row r="5007">
      <c r="A5007" s="1">
        <v>129126.0</v>
      </c>
      <c r="B5007" s="1">
        <v>304.0</v>
      </c>
      <c r="C5007" s="1">
        <f>vlookup(B5007,Games!A:B,2,false)</f>
        <v>1</v>
      </c>
      <c r="D5007" s="2" t="s">
        <v>23</v>
      </c>
      <c r="E5007" s="1"/>
      <c r="F5007" s="1">
        <v>58.0</v>
      </c>
      <c r="G5007" s="1" t="str">
        <f>vlookup(F5007,Teams!$A:B,2,false)</f>
        <v>Brooklyn Tech C</v>
      </c>
      <c r="H5007" s="1" t="b">
        <v>0</v>
      </c>
      <c r="I5007" s="1" t="b">
        <v>1</v>
      </c>
      <c r="J5007" s="1">
        <v>4.0</v>
      </c>
      <c r="K5007" s="3" t="str">
        <f>vlookup(J5007,Cats!$A:$B,2,false)</f>
        <v>E</v>
      </c>
    </row>
    <row r="5008">
      <c r="A5008" s="1">
        <v>129127.0</v>
      </c>
      <c r="B5008" s="1">
        <v>304.0</v>
      </c>
      <c r="C5008" s="1">
        <f>vlookup(B5008,Games!A:B,2,false)</f>
        <v>1</v>
      </c>
      <c r="D5008" s="2" t="s">
        <v>59</v>
      </c>
      <c r="E5008" s="1" t="s">
        <v>678</v>
      </c>
      <c r="F5008" s="1">
        <v>48.0</v>
      </c>
      <c r="G5008" s="1" t="str">
        <f>vlookup(F5008,Teams!$A:B,2,false)</f>
        <v>ASFA B</v>
      </c>
      <c r="H5008" s="1" t="b">
        <v>1</v>
      </c>
      <c r="I5008" s="1" t="b">
        <v>0</v>
      </c>
      <c r="J5008" s="1">
        <v>5.0</v>
      </c>
      <c r="K5008" s="3" t="str">
        <f>vlookup(J5008,Cats!$A:$B,2,false)</f>
        <v>B</v>
      </c>
    </row>
    <row r="5009">
      <c r="A5009" s="1">
        <v>129128.0</v>
      </c>
      <c r="B5009" s="1">
        <v>304.0</v>
      </c>
      <c r="C5009" s="1">
        <f>vlookup(B5009,Games!A:B,2,false)</f>
        <v>1</v>
      </c>
      <c r="D5009" s="2" t="s">
        <v>34</v>
      </c>
      <c r="E5009" s="1" t="s">
        <v>1124</v>
      </c>
      <c r="F5009" s="1">
        <v>58.0</v>
      </c>
      <c r="G5009" s="1" t="str">
        <f>vlookup(F5009,Teams!$A:B,2,false)</f>
        <v>Brooklyn Tech C</v>
      </c>
      <c r="H5009" s="1" t="b">
        <v>0</v>
      </c>
      <c r="I5009" s="1" t="b">
        <v>0</v>
      </c>
      <c r="J5009" s="1">
        <v>5.0</v>
      </c>
      <c r="K5009" s="3" t="str">
        <f>vlookup(J5009,Cats!$A:$B,2,false)</f>
        <v>B</v>
      </c>
    </row>
    <row r="5010">
      <c r="A5010" s="1">
        <v>129129.0</v>
      </c>
      <c r="B5010" s="1">
        <v>304.0</v>
      </c>
      <c r="C5010" s="1">
        <f>vlookup(B5010,Games!A:B,2,false)</f>
        <v>1</v>
      </c>
      <c r="D5010" s="2" t="s">
        <v>59</v>
      </c>
      <c r="E5010" s="1" t="s">
        <v>564</v>
      </c>
      <c r="F5010" s="1">
        <v>48.0</v>
      </c>
      <c r="G5010" s="1" t="str">
        <f>vlookup(F5010,Teams!$A:B,2,false)</f>
        <v>ASFA B</v>
      </c>
      <c r="H5010" s="1" t="b">
        <v>1</v>
      </c>
      <c r="I5010" s="1" t="b">
        <v>0</v>
      </c>
      <c r="J5010" s="1">
        <v>6.0</v>
      </c>
      <c r="K5010" s="3" t="str">
        <f>vlookup(J5010,Cats!$A:$B,2,false)</f>
        <v>P</v>
      </c>
    </row>
    <row r="5011">
      <c r="A5011" s="1">
        <v>129130.0</v>
      </c>
      <c r="B5011" s="1">
        <v>304.0</v>
      </c>
      <c r="C5011" s="1">
        <f>vlookup(B5011,Games!A:B,2,false)</f>
        <v>1</v>
      </c>
      <c r="D5011" s="2" t="s">
        <v>23</v>
      </c>
      <c r="E5011" s="1" t="s">
        <v>1124</v>
      </c>
      <c r="F5011" s="1">
        <v>58.0</v>
      </c>
      <c r="G5011" s="1" t="str">
        <f>vlookup(F5011,Teams!$A:B,2,false)</f>
        <v>Brooklyn Tech C</v>
      </c>
      <c r="H5011" s="1" t="b">
        <v>0</v>
      </c>
      <c r="I5011" s="1" t="b">
        <v>0</v>
      </c>
      <c r="J5011" s="1">
        <v>6.0</v>
      </c>
      <c r="K5011" s="3" t="str">
        <f>vlookup(J5011,Cats!$A:$B,2,false)</f>
        <v>P</v>
      </c>
    </row>
    <row r="5012">
      <c r="A5012" s="1">
        <v>129131.0</v>
      </c>
      <c r="B5012" s="1">
        <v>304.0</v>
      </c>
      <c r="C5012" s="1">
        <f>vlookup(B5012,Games!A:B,2,false)</f>
        <v>1</v>
      </c>
      <c r="D5012" s="2" t="s">
        <v>23</v>
      </c>
      <c r="E5012" s="1" t="s">
        <v>564</v>
      </c>
      <c r="F5012" s="1">
        <v>48.0</v>
      </c>
      <c r="G5012" s="1" t="str">
        <f>vlookup(F5012,Teams!$A:B,2,false)</f>
        <v>ASFA B</v>
      </c>
      <c r="H5012" s="1" t="b">
        <v>1</v>
      </c>
      <c r="I5012" s="1" t="b">
        <v>0</v>
      </c>
      <c r="J5012" s="1">
        <v>7.0</v>
      </c>
      <c r="K5012" s="3" t="str">
        <f>vlookup(J5012,Cats!$A:$B,2,false)</f>
        <v>X</v>
      </c>
    </row>
    <row r="5013">
      <c r="A5013" s="1">
        <v>129132.0</v>
      </c>
      <c r="B5013" s="1">
        <v>304.0</v>
      </c>
      <c r="C5013" s="1">
        <f>vlookup(B5013,Games!A:B,2,false)</f>
        <v>1</v>
      </c>
      <c r="D5013" s="2" t="s">
        <v>23</v>
      </c>
      <c r="E5013" s="1"/>
      <c r="F5013" s="1">
        <v>58.0</v>
      </c>
      <c r="G5013" s="1" t="str">
        <f>vlookup(F5013,Teams!$A:B,2,false)</f>
        <v>Brooklyn Tech C</v>
      </c>
      <c r="H5013" s="1" t="b">
        <v>0</v>
      </c>
      <c r="I5013" s="1" t="b">
        <v>1</v>
      </c>
      <c r="J5013" s="1">
        <v>7.0</v>
      </c>
      <c r="K5013" s="3" t="str">
        <f>vlookup(J5013,Cats!$A:$B,2,false)</f>
        <v>X</v>
      </c>
    </row>
    <row r="5014">
      <c r="A5014" s="1">
        <v>129133.0</v>
      </c>
      <c r="B5014" s="1">
        <v>304.0</v>
      </c>
      <c r="C5014" s="1">
        <f>vlookup(B5014,Games!A:B,2,false)</f>
        <v>1</v>
      </c>
      <c r="D5014" s="2" t="s">
        <v>23</v>
      </c>
      <c r="E5014" s="1" t="s">
        <v>564</v>
      </c>
      <c r="F5014" s="1">
        <v>48.0</v>
      </c>
      <c r="G5014" s="1" t="str">
        <f>vlookup(F5014,Teams!$A:B,2,false)</f>
        <v>ASFA B</v>
      </c>
      <c r="H5014" s="1" t="b">
        <v>1</v>
      </c>
      <c r="I5014" s="1" t="b">
        <v>0</v>
      </c>
      <c r="J5014" s="1">
        <v>8.0</v>
      </c>
      <c r="K5014" s="3" t="str">
        <f>vlookup(J5014,Cats!$A:$B,2,false)</f>
        <v>M</v>
      </c>
    </row>
    <row r="5015">
      <c r="A5015" s="1">
        <v>129134.0</v>
      </c>
      <c r="B5015" s="1">
        <v>304.0</v>
      </c>
      <c r="C5015" s="1">
        <f>vlookup(B5015,Games!A:B,2,false)</f>
        <v>1</v>
      </c>
      <c r="D5015" s="2" t="s">
        <v>23</v>
      </c>
      <c r="E5015" s="1" t="s">
        <v>1174</v>
      </c>
      <c r="F5015" s="1">
        <v>58.0</v>
      </c>
      <c r="G5015" s="1" t="str">
        <f>vlookup(F5015,Teams!$A:B,2,false)</f>
        <v>Brooklyn Tech C</v>
      </c>
      <c r="H5015" s="1" t="b">
        <v>0</v>
      </c>
      <c r="I5015" s="1" t="b">
        <v>0</v>
      </c>
      <c r="J5015" s="1">
        <v>8.0</v>
      </c>
      <c r="K5015" s="3" t="str">
        <f>vlookup(J5015,Cats!$A:$B,2,false)</f>
        <v>M</v>
      </c>
    </row>
    <row r="5016">
      <c r="A5016" s="1">
        <v>129135.0</v>
      </c>
      <c r="B5016" s="1">
        <v>304.0</v>
      </c>
      <c r="C5016" s="1">
        <f>vlookup(B5016,Games!A:B,2,false)</f>
        <v>1</v>
      </c>
      <c r="D5016" s="2" t="s">
        <v>23</v>
      </c>
      <c r="E5016" s="1" t="s">
        <v>564</v>
      </c>
      <c r="F5016" s="1">
        <v>48.0</v>
      </c>
      <c r="G5016" s="1" t="str">
        <f>vlookup(F5016,Teams!$A:B,2,false)</f>
        <v>ASFA B</v>
      </c>
      <c r="H5016" s="1" t="b">
        <v>1</v>
      </c>
      <c r="I5016" s="1" t="b">
        <v>0</v>
      </c>
      <c r="J5016" s="1">
        <v>9.0</v>
      </c>
      <c r="K5016" s="3" t="str">
        <f>vlookup(J5016,Cats!$A:$B,2,false)</f>
        <v>C</v>
      </c>
    </row>
    <row r="5017">
      <c r="A5017" s="1">
        <v>129136.0</v>
      </c>
      <c r="B5017" s="1">
        <v>304.0</v>
      </c>
      <c r="C5017" s="1">
        <f>vlookup(B5017,Games!A:B,2,false)</f>
        <v>1</v>
      </c>
      <c r="D5017" s="2" t="s">
        <v>78</v>
      </c>
      <c r="E5017" s="1" t="s">
        <v>1174</v>
      </c>
      <c r="F5017" s="1">
        <v>58.0</v>
      </c>
      <c r="G5017" s="1" t="str">
        <f>vlookup(F5017,Teams!$A:B,2,false)</f>
        <v>Brooklyn Tech C</v>
      </c>
      <c r="H5017" s="1" t="b">
        <v>0</v>
      </c>
      <c r="I5017" s="1" t="b">
        <v>0</v>
      </c>
      <c r="J5017" s="1">
        <v>9.0</v>
      </c>
      <c r="K5017" s="3" t="str">
        <f>vlookup(J5017,Cats!$A:$B,2,false)</f>
        <v>C</v>
      </c>
    </row>
    <row r="5018">
      <c r="A5018" s="1">
        <v>129137.0</v>
      </c>
      <c r="B5018" s="1">
        <v>304.0</v>
      </c>
      <c r="C5018" s="1">
        <f>vlookup(B5018,Games!A:B,2,false)</f>
        <v>1</v>
      </c>
      <c r="D5018" s="2" t="s">
        <v>23</v>
      </c>
      <c r="E5018" s="1" t="s">
        <v>678</v>
      </c>
      <c r="F5018" s="1">
        <v>48.0</v>
      </c>
      <c r="G5018" s="1" t="str">
        <f>vlookup(F5018,Teams!$A:B,2,false)</f>
        <v>ASFA B</v>
      </c>
      <c r="H5018" s="1" t="b">
        <v>1</v>
      </c>
      <c r="I5018" s="1" t="b">
        <v>0</v>
      </c>
      <c r="J5018" s="1">
        <v>10.0</v>
      </c>
      <c r="K5018" s="3" t="str">
        <f>vlookup(J5018,Cats!$A:$B,2,false)</f>
        <v>E</v>
      </c>
    </row>
    <row r="5019">
      <c r="A5019" s="1">
        <v>129138.0</v>
      </c>
      <c r="B5019" s="1">
        <v>304.0</v>
      </c>
      <c r="C5019" s="1">
        <f>vlookup(B5019,Games!A:B,2,false)</f>
        <v>1</v>
      </c>
      <c r="D5019" s="2" t="s">
        <v>23</v>
      </c>
      <c r="E5019" s="1"/>
      <c r="F5019" s="1">
        <v>58.0</v>
      </c>
      <c r="G5019" s="1" t="str">
        <f>vlookup(F5019,Teams!$A:B,2,false)</f>
        <v>Brooklyn Tech C</v>
      </c>
      <c r="H5019" s="1" t="b">
        <v>0</v>
      </c>
      <c r="I5019" s="1" t="b">
        <v>1</v>
      </c>
      <c r="J5019" s="1">
        <v>10.0</v>
      </c>
      <c r="K5019" s="3" t="str">
        <f>vlookup(J5019,Cats!$A:$B,2,false)</f>
        <v>E</v>
      </c>
    </row>
    <row r="5020">
      <c r="A5020" s="1">
        <v>129139.0</v>
      </c>
      <c r="B5020" s="1">
        <v>304.0</v>
      </c>
      <c r="C5020" s="1">
        <f>vlookup(B5020,Games!A:B,2,false)</f>
        <v>1</v>
      </c>
      <c r="D5020" s="2" t="s">
        <v>23</v>
      </c>
      <c r="E5020" s="1"/>
      <c r="F5020" s="1">
        <v>48.0</v>
      </c>
      <c r="G5020" s="1" t="str">
        <f>vlookup(F5020,Teams!$A:B,2,false)</f>
        <v>ASFA B</v>
      </c>
      <c r="H5020" s="1" t="b">
        <v>1</v>
      </c>
      <c r="I5020" s="1" t="b">
        <v>1</v>
      </c>
      <c r="J5020" s="1">
        <v>11.0</v>
      </c>
      <c r="K5020" s="3" t="str">
        <f>vlookup(J5020,Cats!$A:$B,2,false)</f>
        <v>B</v>
      </c>
    </row>
    <row r="5021">
      <c r="A5021" s="1">
        <v>129140.0</v>
      </c>
      <c r="B5021" s="1">
        <v>304.0</v>
      </c>
      <c r="C5021" s="1">
        <f>vlookup(B5021,Games!A:B,2,false)</f>
        <v>1</v>
      </c>
      <c r="D5021" s="2" t="s">
        <v>78</v>
      </c>
      <c r="E5021" s="1" t="s">
        <v>1046</v>
      </c>
      <c r="F5021" s="1">
        <v>58.0</v>
      </c>
      <c r="G5021" s="1" t="str">
        <f>vlookup(F5021,Teams!$A:B,2,false)</f>
        <v>Brooklyn Tech C</v>
      </c>
      <c r="H5021" s="1" t="b">
        <v>0</v>
      </c>
      <c r="I5021" s="1" t="b">
        <v>0</v>
      </c>
      <c r="J5021" s="1">
        <v>11.0</v>
      </c>
      <c r="K5021" s="3" t="str">
        <f>vlookup(J5021,Cats!$A:$B,2,false)</f>
        <v>B</v>
      </c>
    </row>
    <row r="5022">
      <c r="A5022" s="1">
        <v>129141.0</v>
      </c>
      <c r="B5022" s="1">
        <v>304.0</v>
      </c>
      <c r="C5022" s="1">
        <f>vlookup(B5022,Games!A:B,2,false)</f>
        <v>1</v>
      </c>
      <c r="D5022" s="2" t="s">
        <v>23</v>
      </c>
      <c r="E5022" s="1" t="s">
        <v>564</v>
      </c>
      <c r="F5022" s="1">
        <v>48.0</v>
      </c>
      <c r="G5022" s="1" t="str">
        <f>vlookup(F5022,Teams!$A:B,2,false)</f>
        <v>ASFA B</v>
      </c>
      <c r="H5022" s="1" t="b">
        <v>1</v>
      </c>
      <c r="I5022" s="1" t="b">
        <v>0</v>
      </c>
      <c r="J5022" s="1">
        <v>12.0</v>
      </c>
      <c r="K5022" s="3" t="str">
        <f>vlookup(J5022,Cats!$A:$B,2,false)</f>
        <v>P</v>
      </c>
    </row>
    <row r="5023">
      <c r="A5023" s="1">
        <v>129142.0</v>
      </c>
      <c r="B5023" s="1">
        <v>304.0</v>
      </c>
      <c r="C5023" s="1">
        <f>vlookup(B5023,Games!A:B,2,false)</f>
        <v>1</v>
      </c>
      <c r="D5023" s="2" t="s">
        <v>23</v>
      </c>
      <c r="E5023" s="1" t="s">
        <v>661</v>
      </c>
      <c r="F5023" s="1">
        <v>58.0</v>
      </c>
      <c r="G5023" s="1" t="str">
        <f>vlookup(F5023,Teams!$A:B,2,false)</f>
        <v>Brooklyn Tech C</v>
      </c>
      <c r="H5023" s="1" t="b">
        <v>0</v>
      </c>
      <c r="I5023" s="1" t="b">
        <v>0</v>
      </c>
      <c r="J5023" s="1">
        <v>12.0</v>
      </c>
      <c r="K5023" s="3" t="str">
        <f>vlookup(J5023,Cats!$A:$B,2,false)</f>
        <v>P</v>
      </c>
    </row>
    <row r="5024">
      <c r="A5024" s="1">
        <v>129143.0</v>
      </c>
      <c r="B5024" s="1">
        <v>304.0</v>
      </c>
      <c r="C5024" s="1">
        <f>vlookup(B5024,Games!A:B,2,false)</f>
        <v>1</v>
      </c>
      <c r="D5024" s="2" t="s">
        <v>34</v>
      </c>
      <c r="E5024" s="1" t="s">
        <v>564</v>
      </c>
      <c r="F5024" s="1">
        <v>48.0</v>
      </c>
      <c r="G5024" s="1" t="str">
        <f>vlookup(F5024,Teams!$A:B,2,false)</f>
        <v>ASFA B</v>
      </c>
      <c r="H5024" s="1" t="b">
        <v>1</v>
      </c>
      <c r="I5024" s="1" t="b">
        <v>0</v>
      </c>
      <c r="J5024" s="1">
        <v>13.0</v>
      </c>
      <c r="K5024" s="3" t="str">
        <f>vlookup(J5024,Cats!$A:$B,2,false)</f>
        <v>X</v>
      </c>
    </row>
    <row r="5025">
      <c r="A5025" s="1">
        <v>129144.0</v>
      </c>
      <c r="B5025" s="1">
        <v>304.0</v>
      </c>
      <c r="C5025" s="1">
        <f>vlookup(B5025,Games!A:B,2,false)</f>
        <v>1</v>
      </c>
      <c r="D5025" s="2" t="s">
        <v>23</v>
      </c>
      <c r="E5025" s="1"/>
      <c r="F5025" s="1">
        <v>58.0</v>
      </c>
      <c r="G5025" s="1" t="str">
        <f>vlookup(F5025,Teams!$A:B,2,false)</f>
        <v>Brooklyn Tech C</v>
      </c>
      <c r="H5025" s="1" t="b">
        <v>0</v>
      </c>
      <c r="I5025" s="1" t="b">
        <v>1</v>
      </c>
      <c r="J5025" s="1">
        <v>13.0</v>
      </c>
      <c r="K5025" s="3" t="str">
        <f>vlookup(J5025,Cats!$A:$B,2,false)</f>
        <v>X</v>
      </c>
    </row>
    <row r="5026">
      <c r="A5026" s="1">
        <v>129145.0</v>
      </c>
      <c r="B5026" s="1">
        <v>304.0</v>
      </c>
      <c r="C5026" s="1">
        <f>vlookup(B5026,Games!A:B,2,false)</f>
        <v>1</v>
      </c>
      <c r="D5026" s="2" t="s">
        <v>34</v>
      </c>
      <c r="E5026" s="1" t="s">
        <v>564</v>
      </c>
      <c r="F5026" s="1">
        <v>48.0</v>
      </c>
      <c r="G5026" s="1" t="str">
        <f>vlookup(F5026,Teams!$A:B,2,false)</f>
        <v>ASFA B</v>
      </c>
      <c r="H5026" s="1" t="b">
        <v>1</v>
      </c>
      <c r="I5026" s="1" t="b">
        <v>0</v>
      </c>
      <c r="J5026" s="1">
        <v>14.0</v>
      </c>
      <c r="K5026" s="3" t="str">
        <f>vlookup(J5026,Cats!$A:$B,2,false)</f>
        <v>M</v>
      </c>
    </row>
    <row r="5027">
      <c r="A5027" s="1">
        <v>129146.0</v>
      </c>
      <c r="B5027" s="1">
        <v>304.0</v>
      </c>
      <c r="C5027" s="1">
        <f>vlookup(B5027,Games!A:B,2,false)</f>
        <v>1</v>
      </c>
      <c r="D5027" s="2" t="s">
        <v>23</v>
      </c>
      <c r="E5027" s="1"/>
      <c r="F5027" s="1">
        <v>58.0</v>
      </c>
      <c r="G5027" s="1" t="str">
        <f>vlookup(F5027,Teams!$A:B,2,false)</f>
        <v>Brooklyn Tech C</v>
      </c>
      <c r="H5027" s="1" t="b">
        <v>0</v>
      </c>
      <c r="I5027" s="1" t="b">
        <v>1</v>
      </c>
      <c r="J5027" s="1">
        <v>14.0</v>
      </c>
      <c r="K5027" s="3" t="str">
        <f>vlookup(J5027,Cats!$A:$B,2,false)</f>
        <v>M</v>
      </c>
    </row>
    <row r="5028">
      <c r="A5028" s="1">
        <v>129147.0</v>
      </c>
      <c r="B5028" s="1">
        <v>304.0</v>
      </c>
      <c r="C5028" s="1">
        <f>vlookup(B5028,Games!A:B,2,false)</f>
        <v>1</v>
      </c>
      <c r="D5028" s="2" t="s">
        <v>78</v>
      </c>
      <c r="E5028" s="1" t="s">
        <v>564</v>
      </c>
      <c r="F5028" s="1">
        <v>48.0</v>
      </c>
      <c r="G5028" s="1" t="str">
        <f>vlookup(F5028,Teams!$A:B,2,false)</f>
        <v>ASFA B</v>
      </c>
      <c r="H5028" s="1" t="b">
        <v>1</v>
      </c>
      <c r="I5028" s="1" t="b">
        <v>0</v>
      </c>
      <c r="J5028" s="1">
        <v>15.0</v>
      </c>
      <c r="K5028" s="3" t="str">
        <f>vlookup(J5028,Cats!$A:$B,2,false)</f>
        <v>C</v>
      </c>
    </row>
    <row r="5029">
      <c r="A5029" s="1">
        <v>129148.0</v>
      </c>
      <c r="B5029" s="1">
        <v>304.0</v>
      </c>
      <c r="C5029" s="1">
        <f>vlookup(B5029,Games!A:B,2,false)</f>
        <v>1</v>
      </c>
      <c r="D5029" s="2" t="s">
        <v>23</v>
      </c>
      <c r="E5029" s="1"/>
      <c r="F5029" s="1">
        <v>58.0</v>
      </c>
      <c r="G5029" s="1" t="str">
        <f>vlookup(F5029,Teams!$A:B,2,false)</f>
        <v>Brooklyn Tech C</v>
      </c>
      <c r="H5029" s="1" t="b">
        <v>0</v>
      </c>
      <c r="I5029" s="1" t="b">
        <v>1</v>
      </c>
      <c r="J5029" s="1">
        <v>15.0</v>
      </c>
      <c r="K5029" s="3" t="str">
        <f>vlookup(J5029,Cats!$A:$B,2,false)</f>
        <v>C</v>
      </c>
    </row>
    <row r="5030">
      <c r="A5030" s="1">
        <v>129149.0</v>
      </c>
      <c r="B5030" s="1">
        <v>304.0</v>
      </c>
      <c r="C5030" s="1">
        <f>vlookup(B5030,Games!A:B,2,false)</f>
        <v>1</v>
      </c>
      <c r="D5030" s="2" t="s">
        <v>23</v>
      </c>
      <c r="E5030" s="1"/>
      <c r="F5030" s="1">
        <v>48.0</v>
      </c>
      <c r="G5030" s="1" t="str">
        <f>vlookup(F5030,Teams!$A:B,2,false)</f>
        <v>ASFA B</v>
      </c>
      <c r="H5030" s="1" t="b">
        <v>1</v>
      </c>
      <c r="I5030" s="1" t="b">
        <v>1</v>
      </c>
      <c r="J5030" s="1">
        <v>16.0</v>
      </c>
      <c r="K5030" s="3" t="str">
        <f>vlookup(J5030,Cats!$A:$B,2,false)</f>
        <v>E</v>
      </c>
    </row>
    <row r="5031">
      <c r="A5031" s="1">
        <v>129150.0</v>
      </c>
      <c r="B5031" s="1">
        <v>304.0</v>
      </c>
      <c r="C5031" s="1">
        <f>vlookup(B5031,Games!A:B,2,false)</f>
        <v>1</v>
      </c>
      <c r="D5031" s="2" t="s">
        <v>78</v>
      </c>
      <c r="E5031" s="1" t="s">
        <v>661</v>
      </c>
      <c r="F5031" s="1">
        <v>58.0</v>
      </c>
      <c r="G5031" s="1" t="str">
        <f>vlookup(F5031,Teams!$A:B,2,false)</f>
        <v>Brooklyn Tech C</v>
      </c>
      <c r="H5031" s="1" t="b">
        <v>0</v>
      </c>
      <c r="I5031" s="1" t="b">
        <v>0</v>
      </c>
      <c r="J5031" s="1">
        <v>16.0</v>
      </c>
      <c r="K5031" s="3" t="str">
        <f>vlookup(J5031,Cats!$A:$B,2,false)</f>
        <v>E</v>
      </c>
    </row>
    <row r="5032">
      <c r="A5032" s="1">
        <v>129151.0</v>
      </c>
      <c r="B5032" s="1">
        <v>304.0</v>
      </c>
      <c r="C5032" s="1">
        <f>vlookup(B5032,Games!A:B,2,false)</f>
        <v>1</v>
      </c>
      <c r="D5032" s="2" t="s">
        <v>78</v>
      </c>
      <c r="E5032" s="1" t="s">
        <v>678</v>
      </c>
      <c r="F5032" s="1">
        <v>48.0</v>
      </c>
      <c r="G5032" s="1" t="str">
        <f>vlookup(F5032,Teams!$A:B,2,false)</f>
        <v>ASFA B</v>
      </c>
      <c r="H5032" s="1" t="b">
        <v>1</v>
      </c>
      <c r="I5032" s="1" t="b">
        <v>0</v>
      </c>
      <c r="J5032" s="1">
        <v>17.0</v>
      </c>
      <c r="K5032" s="3" t="str">
        <f>vlookup(J5032,Cats!$A:$B,2,false)</f>
        <v>B</v>
      </c>
    </row>
    <row r="5033">
      <c r="A5033" s="1">
        <v>129152.0</v>
      </c>
      <c r="B5033" s="1">
        <v>304.0</v>
      </c>
      <c r="C5033" s="1">
        <f>vlookup(B5033,Games!A:B,2,false)</f>
        <v>1</v>
      </c>
      <c r="D5033" s="2" t="s">
        <v>23</v>
      </c>
      <c r="E5033" s="1"/>
      <c r="F5033" s="1">
        <v>58.0</v>
      </c>
      <c r="G5033" s="1" t="str">
        <f>vlookup(F5033,Teams!$A:B,2,false)</f>
        <v>Brooklyn Tech C</v>
      </c>
      <c r="H5033" s="1" t="b">
        <v>0</v>
      </c>
      <c r="I5033" s="1" t="b">
        <v>1</v>
      </c>
      <c r="J5033" s="1">
        <v>17.0</v>
      </c>
      <c r="K5033" s="3" t="str">
        <f>vlookup(J5033,Cats!$A:$B,2,false)</f>
        <v>B</v>
      </c>
    </row>
    <row r="5034">
      <c r="A5034" s="1">
        <v>129153.0</v>
      </c>
      <c r="B5034" s="1">
        <v>304.0</v>
      </c>
      <c r="C5034" s="1">
        <f>vlookup(B5034,Games!A:B,2,false)</f>
        <v>1</v>
      </c>
      <c r="D5034" s="2" t="s">
        <v>78</v>
      </c>
      <c r="E5034" s="1" t="s">
        <v>564</v>
      </c>
      <c r="F5034" s="1">
        <v>48.0</v>
      </c>
      <c r="G5034" s="1" t="str">
        <f>vlookup(F5034,Teams!$A:B,2,false)</f>
        <v>ASFA B</v>
      </c>
      <c r="H5034" s="1" t="b">
        <v>1</v>
      </c>
      <c r="I5034" s="1" t="b">
        <v>0</v>
      </c>
      <c r="J5034" s="1">
        <v>18.0</v>
      </c>
      <c r="K5034" s="3" t="str">
        <f>vlookup(J5034,Cats!$A:$B,2,false)</f>
        <v>P</v>
      </c>
    </row>
    <row r="5035">
      <c r="A5035" s="1">
        <v>129154.0</v>
      </c>
      <c r="B5035" s="1">
        <v>304.0</v>
      </c>
      <c r="C5035" s="1">
        <f>vlookup(B5035,Games!A:B,2,false)</f>
        <v>1</v>
      </c>
      <c r="D5035" s="2" t="s">
        <v>23</v>
      </c>
      <c r="E5035" s="1"/>
      <c r="F5035" s="1">
        <v>58.0</v>
      </c>
      <c r="G5035" s="1" t="str">
        <f>vlookup(F5035,Teams!$A:B,2,false)</f>
        <v>Brooklyn Tech C</v>
      </c>
      <c r="H5035" s="1" t="b">
        <v>0</v>
      </c>
      <c r="I5035" s="1" t="b">
        <v>1</v>
      </c>
      <c r="J5035" s="1">
        <v>18.0</v>
      </c>
      <c r="K5035" s="3" t="str">
        <f>vlookup(J5035,Cats!$A:$B,2,false)</f>
        <v>P</v>
      </c>
    </row>
    <row r="5036">
      <c r="A5036" s="1">
        <v>129155.0</v>
      </c>
      <c r="B5036" s="1">
        <v>304.0</v>
      </c>
      <c r="C5036" s="1">
        <f>vlookup(B5036,Games!A:B,2,false)</f>
        <v>1</v>
      </c>
      <c r="D5036" s="2" t="s">
        <v>78</v>
      </c>
      <c r="E5036" s="1" t="s">
        <v>564</v>
      </c>
      <c r="F5036" s="1">
        <v>48.0</v>
      </c>
      <c r="G5036" s="1" t="str">
        <f>vlookup(F5036,Teams!$A:B,2,false)</f>
        <v>ASFA B</v>
      </c>
      <c r="H5036" s="1" t="b">
        <v>1</v>
      </c>
      <c r="I5036" s="1" t="b">
        <v>0</v>
      </c>
      <c r="J5036" s="1">
        <v>19.0</v>
      </c>
      <c r="K5036" s="3" t="str">
        <f>vlookup(J5036,Cats!$A:$B,2,false)</f>
        <v>X</v>
      </c>
    </row>
    <row r="5037">
      <c r="A5037" s="1">
        <v>129156.0</v>
      </c>
      <c r="B5037" s="1">
        <v>304.0</v>
      </c>
      <c r="C5037" s="1">
        <f>vlookup(B5037,Games!A:B,2,false)</f>
        <v>1</v>
      </c>
      <c r="D5037" s="2" t="s">
        <v>23</v>
      </c>
      <c r="E5037" s="1"/>
      <c r="F5037" s="1">
        <v>58.0</v>
      </c>
      <c r="G5037" s="1" t="str">
        <f>vlookup(F5037,Teams!$A:B,2,false)</f>
        <v>Brooklyn Tech C</v>
      </c>
      <c r="H5037" s="1" t="b">
        <v>0</v>
      </c>
      <c r="I5037" s="1" t="b">
        <v>1</v>
      </c>
      <c r="J5037" s="1">
        <v>19.0</v>
      </c>
      <c r="K5037" s="3" t="str">
        <f>vlookup(J5037,Cats!$A:$B,2,false)</f>
        <v>X</v>
      </c>
    </row>
    <row r="5038">
      <c r="A5038" s="1">
        <v>129157.0</v>
      </c>
      <c r="B5038" s="1">
        <v>304.0</v>
      </c>
      <c r="C5038" s="1">
        <f>vlookup(B5038,Games!A:B,2,false)</f>
        <v>1</v>
      </c>
      <c r="D5038" s="2" t="s">
        <v>23</v>
      </c>
      <c r="E5038" s="1"/>
      <c r="F5038" s="1">
        <v>48.0</v>
      </c>
      <c r="G5038" s="1" t="str">
        <f>vlookup(F5038,Teams!$A:B,2,false)</f>
        <v>ASFA B</v>
      </c>
      <c r="H5038" s="1" t="b">
        <v>1</v>
      </c>
      <c r="I5038" s="1" t="b">
        <v>1</v>
      </c>
      <c r="J5038" s="1">
        <v>20.0</v>
      </c>
      <c r="K5038" s="3" t="str">
        <f>vlookup(J5038,Cats!$A:$B,2,false)</f>
        <v>M</v>
      </c>
    </row>
    <row r="5039">
      <c r="A5039" s="1">
        <v>129158.0</v>
      </c>
      <c r="B5039" s="1">
        <v>304.0</v>
      </c>
      <c r="C5039" s="1">
        <f>vlookup(B5039,Games!A:B,2,false)</f>
        <v>1</v>
      </c>
      <c r="D5039" s="2" t="s">
        <v>78</v>
      </c>
      <c r="E5039" s="1" t="s">
        <v>661</v>
      </c>
      <c r="F5039" s="1">
        <v>58.0</v>
      </c>
      <c r="G5039" s="1" t="str">
        <f>vlookup(F5039,Teams!$A:B,2,false)</f>
        <v>Brooklyn Tech C</v>
      </c>
      <c r="H5039" s="1" t="b">
        <v>0</v>
      </c>
      <c r="I5039" s="1" t="b">
        <v>0</v>
      </c>
      <c r="J5039" s="1">
        <v>20.0</v>
      </c>
      <c r="K5039" s="3" t="str">
        <f>vlookup(J5039,Cats!$A:$B,2,false)</f>
        <v>M</v>
      </c>
    </row>
    <row r="5040">
      <c r="A5040" s="1">
        <v>129159.0</v>
      </c>
      <c r="B5040" s="1">
        <v>304.0</v>
      </c>
      <c r="C5040" s="1">
        <f>vlookup(B5040,Games!A:B,2,false)</f>
        <v>1</v>
      </c>
      <c r="D5040" s="2" t="s">
        <v>34</v>
      </c>
      <c r="E5040" s="1" t="s">
        <v>564</v>
      </c>
      <c r="F5040" s="1">
        <v>48.0</v>
      </c>
      <c r="G5040" s="1" t="str">
        <f>vlookup(F5040,Teams!$A:B,2,false)</f>
        <v>ASFA B</v>
      </c>
      <c r="H5040" s="1" t="b">
        <v>1</v>
      </c>
      <c r="I5040" s="1" t="b">
        <v>0</v>
      </c>
      <c r="J5040" s="1">
        <v>21.0</v>
      </c>
      <c r="K5040" s="3" t="str">
        <f>vlookup(J5040,Cats!$A:$B,2,false)</f>
        <v>C</v>
      </c>
    </row>
    <row r="5041">
      <c r="A5041" s="1">
        <v>129160.0</v>
      </c>
      <c r="B5041" s="1">
        <v>304.0</v>
      </c>
      <c r="C5041" s="1">
        <f>vlookup(B5041,Games!A:B,2,false)</f>
        <v>1</v>
      </c>
      <c r="D5041" s="2" t="s">
        <v>23</v>
      </c>
      <c r="E5041" s="1"/>
      <c r="F5041" s="1">
        <v>58.0</v>
      </c>
      <c r="G5041" s="1" t="str">
        <f>vlookup(F5041,Teams!$A:B,2,false)</f>
        <v>Brooklyn Tech C</v>
      </c>
      <c r="H5041" s="1" t="b">
        <v>0</v>
      </c>
      <c r="I5041" s="1" t="b">
        <v>1</v>
      </c>
      <c r="J5041" s="1">
        <v>21.0</v>
      </c>
      <c r="K5041" s="3" t="str">
        <f>vlookup(J5041,Cats!$A:$B,2,false)</f>
        <v>C</v>
      </c>
    </row>
    <row r="5042">
      <c r="A5042" s="1">
        <v>129161.0</v>
      </c>
      <c r="B5042" s="1">
        <v>304.0</v>
      </c>
      <c r="C5042" s="1">
        <f>vlookup(B5042,Games!A:B,2,false)</f>
        <v>1</v>
      </c>
      <c r="D5042" s="2" t="s">
        <v>78</v>
      </c>
      <c r="E5042" s="1" t="s">
        <v>564</v>
      </c>
      <c r="F5042" s="1">
        <v>48.0</v>
      </c>
      <c r="G5042" s="1" t="str">
        <f>vlookup(F5042,Teams!$A:B,2,false)</f>
        <v>ASFA B</v>
      </c>
      <c r="H5042" s="1" t="b">
        <v>1</v>
      </c>
      <c r="I5042" s="1" t="b">
        <v>0</v>
      </c>
      <c r="J5042" s="1">
        <v>22.0</v>
      </c>
      <c r="K5042" s="3" t="str">
        <f>vlookup(J5042,Cats!$A:$B,2,false)</f>
        <v>E</v>
      </c>
    </row>
    <row r="5043">
      <c r="A5043" s="1">
        <v>129162.0</v>
      </c>
      <c r="B5043" s="1">
        <v>304.0</v>
      </c>
      <c r="C5043" s="1">
        <f>vlookup(B5043,Games!A:B,2,false)</f>
        <v>1</v>
      </c>
      <c r="D5043" s="2" t="s">
        <v>23</v>
      </c>
      <c r="E5043" s="1"/>
      <c r="F5043" s="1">
        <v>58.0</v>
      </c>
      <c r="G5043" s="1" t="str">
        <f>vlookup(F5043,Teams!$A:B,2,false)</f>
        <v>Brooklyn Tech C</v>
      </c>
      <c r="H5043" s="1" t="b">
        <v>0</v>
      </c>
      <c r="I5043" s="1" t="b">
        <v>1</v>
      </c>
      <c r="J5043" s="1">
        <v>22.0</v>
      </c>
      <c r="K5043" s="3" t="str">
        <f>vlookup(J5043,Cats!$A:$B,2,false)</f>
        <v>E</v>
      </c>
    </row>
    <row r="5044">
      <c r="A5044" s="1">
        <v>129163.0</v>
      </c>
      <c r="B5044" s="1">
        <v>304.0</v>
      </c>
      <c r="C5044" s="1">
        <f>vlookup(B5044,Games!A:B,2,false)</f>
        <v>1</v>
      </c>
      <c r="D5044" s="2" t="s">
        <v>78</v>
      </c>
      <c r="E5044" s="1" t="s">
        <v>678</v>
      </c>
      <c r="F5044" s="1">
        <v>48.0</v>
      </c>
      <c r="G5044" s="1" t="str">
        <f>vlookup(F5044,Teams!$A:B,2,false)</f>
        <v>ASFA B</v>
      </c>
      <c r="H5044" s="1" t="b">
        <v>1</v>
      </c>
      <c r="I5044" s="1" t="b">
        <v>0</v>
      </c>
      <c r="J5044" s="1">
        <v>23.0</v>
      </c>
      <c r="K5044" s="3" t="str">
        <f>vlookup(J5044,Cats!$A:$B,2,false)</f>
        <v>B</v>
      </c>
    </row>
    <row r="5045">
      <c r="A5045" s="1">
        <v>129164.0</v>
      </c>
      <c r="B5045" s="1">
        <v>304.0</v>
      </c>
      <c r="C5045" s="1">
        <f>vlookup(B5045,Games!A:B,2,false)</f>
        <v>1</v>
      </c>
      <c r="D5045" s="2" t="s">
        <v>23</v>
      </c>
      <c r="E5045" s="1"/>
      <c r="F5045" s="1">
        <v>58.0</v>
      </c>
      <c r="G5045" s="1" t="str">
        <f>vlookup(F5045,Teams!$A:B,2,false)</f>
        <v>Brooklyn Tech C</v>
      </c>
      <c r="H5045" s="1" t="b">
        <v>0</v>
      </c>
      <c r="I5045" s="1" t="b">
        <v>1</v>
      </c>
      <c r="J5045" s="1">
        <v>23.0</v>
      </c>
      <c r="K5045" s="3" t="str">
        <f>vlookup(J5045,Cats!$A:$B,2,false)</f>
        <v>B</v>
      </c>
    </row>
    <row r="5046">
      <c r="A5046" s="1">
        <v>129165.0</v>
      </c>
      <c r="B5046" s="1">
        <v>304.0</v>
      </c>
      <c r="C5046" s="1">
        <f>vlookup(B5046,Games!A:B,2,false)</f>
        <v>1</v>
      </c>
      <c r="D5046" s="2" t="s">
        <v>59</v>
      </c>
      <c r="E5046" s="1" t="s">
        <v>678</v>
      </c>
      <c r="F5046" s="1">
        <v>48.0</v>
      </c>
      <c r="G5046" s="1" t="str">
        <f>vlookup(F5046,Teams!$A:B,2,false)</f>
        <v>ASFA B</v>
      </c>
      <c r="H5046" s="1" t="b">
        <v>1</v>
      </c>
      <c r="I5046" s="1" t="b">
        <v>0</v>
      </c>
      <c r="J5046" s="1">
        <v>24.0</v>
      </c>
      <c r="K5046" s="3" t="str">
        <f>vlookup(J5046,Cats!$A:$B,2,false)</f>
        <v>P</v>
      </c>
    </row>
    <row r="5047">
      <c r="A5047" s="1">
        <v>129166.0</v>
      </c>
      <c r="B5047" s="1">
        <v>304.0</v>
      </c>
      <c r="C5047" s="1">
        <f>vlookup(B5047,Games!A:B,2,false)</f>
        <v>1</v>
      </c>
      <c r="D5047" s="2" t="s">
        <v>23</v>
      </c>
      <c r="E5047" s="1" t="s">
        <v>1241</v>
      </c>
      <c r="F5047" s="1">
        <v>58.0</v>
      </c>
      <c r="G5047" s="1" t="str">
        <f>vlookup(F5047,Teams!$A:B,2,false)</f>
        <v>Brooklyn Tech C</v>
      </c>
      <c r="H5047" s="1" t="b">
        <v>0</v>
      </c>
      <c r="I5047" s="1" t="b">
        <v>0</v>
      </c>
      <c r="J5047" s="1">
        <v>24.0</v>
      </c>
      <c r="K5047" s="3" t="str">
        <f>vlookup(J5047,Cats!$A:$B,2,false)</f>
        <v>P</v>
      </c>
    </row>
    <row r="5048">
      <c r="A5048" s="1">
        <v>129167.0</v>
      </c>
      <c r="B5048" s="1">
        <v>305.0</v>
      </c>
      <c r="C5048" s="1">
        <f>vlookup(B5048,Games!A:B,2,false)</f>
        <v>1</v>
      </c>
      <c r="D5048" s="2" t="s">
        <v>78</v>
      </c>
      <c r="E5048" s="1" t="s">
        <v>948</v>
      </c>
      <c r="F5048" s="1">
        <v>101.0</v>
      </c>
      <c r="G5048" s="1" t="str">
        <f>vlookup(F5048,Teams!$A:B,2,false)</f>
        <v>Poolesville A</v>
      </c>
      <c r="H5048" s="1" t="b">
        <v>1</v>
      </c>
      <c r="I5048" s="1" t="b">
        <v>0</v>
      </c>
      <c r="J5048" s="1">
        <v>1.0</v>
      </c>
      <c r="K5048" s="3" t="str">
        <f>vlookup(J5048,Cats!$A:$B,2,false)</f>
        <v>X</v>
      </c>
    </row>
    <row r="5049">
      <c r="A5049" s="1">
        <v>129168.0</v>
      </c>
      <c r="B5049" s="1">
        <v>305.0</v>
      </c>
      <c r="C5049" s="1">
        <f>vlookup(B5049,Games!A:B,2,false)</f>
        <v>1</v>
      </c>
      <c r="D5049" s="2" t="s">
        <v>23</v>
      </c>
      <c r="E5049" s="1"/>
      <c r="F5049" s="1">
        <v>106.0</v>
      </c>
      <c r="G5049" s="1" t="str">
        <f>vlookup(F5049,Teams!$A:B,2,false)</f>
        <v>PRISMS</v>
      </c>
      <c r="H5049" s="1" t="b">
        <v>0</v>
      </c>
      <c r="I5049" s="1" t="b">
        <v>1</v>
      </c>
      <c r="J5049" s="1">
        <v>1.0</v>
      </c>
      <c r="K5049" s="3" t="str">
        <f>vlookup(J5049,Cats!$A:$B,2,false)</f>
        <v>X</v>
      </c>
    </row>
    <row r="5050">
      <c r="A5050" s="1">
        <v>129169.0</v>
      </c>
      <c r="B5050" s="1">
        <v>305.0</v>
      </c>
      <c r="C5050" s="1">
        <f>vlookup(B5050,Games!A:B,2,false)</f>
        <v>1</v>
      </c>
      <c r="D5050" s="2" t="s">
        <v>34</v>
      </c>
      <c r="E5050" s="1" t="s">
        <v>758</v>
      </c>
      <c r="F5050" s="1">
        <v>101.0</v>
      </c>
      <c r="G5050" s="1" t="str">
        <f>vlookup(F5050,Teams!$A:B,2,false)</f>
        <v>Poolesville A</v>
      </c>
      <c r="H5050" s="1" t="b">
        <v>1</v>
      </c>
      <c r="I5050" s="1" t="b">
        <v>0</v>
      </c>
      <c r="J5050" s="1">
        <v>2.0</v>
      </c>
      <c r="K5050" s="3" t="str">
        <f>vlookup(J5050,Cats!$A:$B,2,false)</f>
        <v>M</v>
      </c>
    </row>
    <row r="5051">
      <c r="A5051" s="1">
        <v>129170.0</v>
      </c>
      <c r="B5051" s="1">
        <v>305.0</v>
      </c>
      <c r="C5051" s="1">
        <f>vlookup(B5051,Games!A:B,2,false)</f>
        <v>1</v>
      </c>
      <c r="D5051" s="2" t="s">
        <v>23</v>
      </c>
      <c r="E5051" s="1"/>
      <c r="F5051" s="1">
        <v>106.0</v>
      </c>
      <c r="G5051" s="1" t="str">
        <f>vlookup(F5051,Teams!$A:B,2,false)</f>
        <v>PRISMS</v>
      </c>
      <c r="H5051" s="1" t="b">
        <v>0</v>
      </c>
      <c r="I5051" s="1" t="b">
        <v>1</v>
      </c>
      <c r="J5051" s="1">
        <v>2.0</v>
      </c>
      <c r="K5051" s="3" t="str">
        <f>vlookup(J5051,Cats!$A:$B,2,false)</f>
        <v>M</v>
      </c>
    </row>
    <row r="5052">
      <c r="A5052" s="1">
        <v>129171.0</v>
      </c>
      <c r="B5052" s="1">
        <v>305.0</v>
      </c>
      <c r="C5052" s="1">
        <f>vlookup(B5052,Games!A:B,2,false)</f>
        <v>1</v>
      </c>
      <c r="D5052" s="2" t="s">
        <v>23</v>
      </c>
      <c r="E5052" s="1"/>
      <c r="F5052" s="1">
        <v>101.0</v>
      </c>
      <c r="G5052" s="1" t="str">
        <f>vlookup(F5052,Teams!$A:B,2,false)</f>
        <v>Poolesville A</v>
      </c>
      <c r="H5052" s="1" t="b">
        <v>1</v>
      </c>
      <c r="I5052" s="1" t="b">
        <v>1</v>
      </c>
      <c r="J5052" s="1">
        <v>3.0</v>
      </c>
      <c r="K5052" s="3" t="str">
        <f>vlookup(J5052,Cats!$A:$B,2,false)</f>
        <v>C</v>
      </c>
    </row>
    <row r="5053">
      <c r="A5053" s="1">
        <v>129172.0</v>
      </c>
      <c r="B5053" s="1">
        <v>305.0</v>
      </c>
      <c r="C5053" s="1">
        <f>vlookup(B5053,Games!A:B,2,false)</f>
        <v>1</v>
      </c>
      <c r="D5053" s="2" t="s">
        <v>34</v>
      </c>
      <c r="E5053" s="1" t="s">
        <v>521</v>
      </c>
      <c r="F5053" s="1">
        <v>106.0</v>
      </c>
      <c r="G5053" s="1" t="str">
        <f>vlookup(F5053,Teams!$A:B,2,false)</f>
        <v>PRISMS</v>
      </c>
      <c r="H5053" s="1" t="b">
        <v>0</v>
      </c>
      <c r="I5053" s="1" t="b">
        <v>0</v>
      </c>
      <c r="J5053" s="1">
        <v>3.0</v>
      </c>
      <c r="K5053" s="3" t="str">
        <f>vlookup(J5053,Cats!$A:$B,2,false)</f>
        <v>C</v>
      </c>
    </row>
    <row r="5054">
      <c r="A5054" s="1">
        <v>129173.0</v>
      </c>
      <c r="B5054" s="1">
        <v>305.0</v>
      </c>
      <c r="C5054" s="1">
        <f>vlookup(B5054,Games!A:B,2,false)</f>
        <v>1</v>
      </c>
      <c r="D5054" s="2" t="s">
        <v>23</v>
      </c>
      <c r="E5054" s="1"/>
      <c r="F5054" s="1">
        <v>101.0</v>
      </c>
      <c r="G5054" s="1" t="str">
        <f>vlookup(F5054,Teams!$A:B,2,false)</f>
        <v>Poolesville A</v>
      </c>
      <c r="H5054" s="1" t="b">
        <v>1</v>
      </c>
      <c r="I5054" s="1" t="b">
        <v>1</v>
      </c>
      <c r="J5054" s="1">
        <v>4.0</v>
      </c>
      <c r="K5054" s="3" t="str">
        <f>vlookup(J5054,Cats!$A:$B,2,false)</f>
        <v>E</v>
      </c>
    </row>
    <row r="5055">
      <c r="A5055" s="1">
        <v>129174.0</v>
      </c>
      <c r="B5055" s="1">
        <v>305.0</v>
      </c>
      <c r="C5055" s="1">
        <f>vlookup(B5055,Games!A:B,2,false)</f>
        <v>1</v>
      </c>
      <c r="D5055" s="2" t="s">
        <v>78</v>
      </c>
      <c r="E5055" s="1" t="s">
        <v>987</v>
      </c>
      <c r="F5055" s="1">
        <v>106.0</v>
      </c>
      <c r="G5055" s="1" t="str">
        <f>vlookup(F5055,Teams!$A:B,2,false)</f>
        <v>PRISMS</v>
      </c>
      <c r="H5055" s="1" t="b">
        <v>0</v>
      </c>
      <c r="I5055" s="1" t="b">
        <v>0</v>
      </c>
      <c r="J5055" s="1">
        <v>4.0</v>
      </c>
      <c r="K5055" s="3" t="str">
        <f>vlookup(J5055,Cats!$A:$B,2,false)</f>
        <v>E</v>
      </c>
    </row>
    <row r="5056">
      <c r="A5056" s="1">
        <v>129175.0</v>
      </c>
      <c r="B5056" s="1">
        <v>305.0</v>
      </c>
      <c r="C5056" s="1">
        <f>vlookup(B5056,Games!A:B,2,false)</f>
        <v>1</v>
      </c>
      <c r="D5056" s="2" t="s">
        <v>23</v>
      </c>
      <c r="E5056" s="1"/>
      <c r="F5056" s="1">
        <v>101.0</v>
      </c>
      <c r="G5056" s="1" t="str">
        <f>vlookup(F5056,Teams!$A:B,2,false)</f>
        <v>Poolesville A</v>
      </c>
      <c r="H5056" s="1" t="b">
        <v>1</v>
      </c>
      <c r="I5056" s="1" t="b">
        <v>1</v>
      </c>
      <c r="J5056" s="1">
        <v>5.0</v>
      </c>
      <c r="K5056" s="3" t="str">
        <f>vlookup(J5056,Cats!$A:$B,2,false)</f>
        <v>B</v>
      </c>
    </row>
    <row r="5057">
      <c r="A5057" s="1">
        <v>129176.0</v>
      </c>
      <c r="B5057" s="1">
        <v>305.0</v>
      </c>
      <c r="C5057" s="1">
        <f>vlookup(B5057,Games!A:B,2,false)</f>
        <v>1</v>
      </c>
      <c r="D5057" s="2" t="s">
        <v>34</v>
      </c>
      <c r="E5057" s="1" t="s">
        <v>493</v>
      </c>
      <c r="F5057" s="1">
        <v>106.0</v>
      </c>
      <c r="G5057" s="1" t="str">
        <f>vlookup(F5057,Teams!$A:B,2,false)</f>
        <v>PRISMS</v>
      </c>
      <c r="H5057" s="1" t="b">
        <v>0</v>
      </c>
      <c r="I5057" s="1" t="b">
        <v>0</v>
      </c>
      <c r="J5057" s="1">
        <v>5.0</v>
      </c>
      <c r="K5057" s="3" t="str">
        <f>vlookup(J5057,Cats!$A:$B,2,false)</f>
        <v>B</v>
      </c>
    </row>
    <row r="5058">
      <c r="A5058" s="1">
        <v>129177.0</v>
      </c>
      <c r="B5058" s="1">
        <v>305.0</v>
      </c>
      <c r="C5058" s="1">
        <f>vlookup(B5058,Games!A:B,2,false)</f>
        <v>1</v>
      </c>
      <c r="D5058" s="2" t="s">
        <v>78</v>
      </c>
      <c r="E5058" s="1" t="s">
        <v>758</v>
      </c>
      <c r="F5058" s="1">
        <v>101.0</v>
      </c>
      <c r="G5058" s="1" t="str">
        <f>vlookup(F5058,Teams!$A:B,2,false)</f>
        <v>Poolesville A</v>
      </c>
      <c r="H5058" s="1" t="b">
        <v>1</v>
      </c>
      <c r="I5058" s="1" t="b">
        <v>0</v>
      </c>
      <c r="J5058" s="1">
        <v>6.0</v>
      </c>
      <c r="K5058" s="3" t="str">
        <f>vlookup(J5058,Cats!$A:$B,2,false)</f>
        <v>P</v>
      </c>
    </row>
    <row r="5059">
      <c r="A5059" s="1">
        <v>129178.0</v>
      </c>
      <c r="B5059" s="1">
        <v>305.0</v>
      </c>
      <c r="C5059" s="1">
        <f>vlookup(B5059,Games!A:B,2,false)</f>
        <v>1</v>
      </c>
      <c r="D5059" s="2" t="s">
        <v>59</v>
      </c>
      <c r="E5059" s="1" t="s">
        <v>927</v>
      </c>
      <c r="F5059" s="1">
        <v>106.0</v>
      </c>
      <c r="G5059" s="1" t="str">
        <f>vlookup(F5059,Teams!$A:B,2,false)</f>
        <v>PRISMS</v>
      </c>
      <c r="H5059" s="1" t="b">
        <v>0</v>
      </c>
      <c r="I5059" s="1" t="b">
        <v>0</v>
      </c>
      <c r="J5059" s="1">
        <v>6.0</v>
      </c>
      <c r="K5059" s="3" t="str">
        <f>vlookup(J5059,Cats!$A:$B,2,false)</f>
        <v>P</v>
      </c>
    </row>
    <row r="5060">
      <c r="A5060" s="1">
        <v>129179.0</v>
      </c>
      <c r="B5060" s="1">
        <v>305.0</v>
      </c>
      <c r="C5060" s="1">
        <f>vlookup(B5060,Games!A:B,2,false)</f>
        <v>1</v>
      </c>
      <c r="D5060" s="2" t="s">
        <v>23</v>
      </c>
      <c r="E5060" s="1"/>
      <c r="F5060" s="1">
        <v>101.0</v>
      </c>
      <c r="G5060" s="1" t="str">
        <f>vlookup(F5060,Teams!$A:B,2,false)</f>
        <v>Poolesville A</v>
      </c>
      <c r="H5060" s="1" t="b">
        <v>1</v>
      </c>
      <c r="I5060" s="1" t="b">
        <v>1</v>
      </c>
      <c r="J5060" s="1">
        <v>7.0</v>
      </c>
      <c r="K5060" s="3" t="str">
        <f>vlookup(J5060,Cats!$A:$B,2,false)</f>
        <v>X</v>
      </c>
    </row>
    <row r="5061">
      <c r="A5061" s="1">
        <v>129180.0</v>
      </c>
      <c r="B5061" s="1">
        <v>305.0</v>
      </c>
      <c r="C5061" s="1">
        <f>vlookup(B5061,Games!A:B,2,false)</f>
        <v>1</v>
      </c>
      <c r="D5061" s="2" t="s">
        <v>23</v>
      </c>
      <c r="E5061" s="1" t="s">
        <v>493</v>
      </c>
      <c r="F5061" s="1">
        <v>106.0</v>
      </c>
      <c r="G5061" s="1" t="str">
        <f>vlookup(F5061,Teams!$A:B,2,false)</f>
        <v>PRISMS</v>
      </c>
      <c r="H5061" s="1" t="b">
        <v>0</v>
      </c>
      <c r="I5061" s="1" t="b">
        <v>0</v>
      </c>
      <c r="J5061" s="1">
        <v>7.0</v>
      </c>
      <c r="K5061" s="3" t="str">
        <f>vlookup(J5061,Cats!$A:$B,2,false)</f>
        <v>X</v>
      </c>
    </row>
    <row r="5062">
      <c r="A5062" s="1">
        <v>129181.0</v>
      </c>
      <c r="B5062" s="1">
        <v>305.0</v>
      </c>
      <c r="C5062" s="1">
        <f>vlookup(B5062,Games!A:B,2,false)</f>
        <v>1</v>
      </c>
      <c r="D5062" s="2" t="s">
        <v>23</v>
      </c>
      <c r="E5062" s="1"/>
      <c r="F5062" s="1">
        <v>101.0</v>
      </c>
      <c r="G5062" s="1" t="str">
        <f>vlookup(F5062,Teams!$A:B,2,false)</f>
        <v>Poolesville A</v>
      </c>
      <c r="H5062" s="1" t="b">
        <v>1</v>
      </c>
      <c r="I5062" s="1" t="b">
        <v>1</v>
      </c>
      <c r="J5062" s="1">
        <v>8.0</v>
      </c>
      <c r="K5062" s="3" t="str">
        <f>vlookup(J5062,Cats!$A:$B,2,false)</f>
        <v>M</v>
      </c>
    </row>
    <row r="5063">
      <c r="A5063" s="1">
        <v>129182.0</v>
      </c>
      <c r="B5063" s="1">
        <v>305.0</v>
      </c>
      <c r="C5063" s="1">
        <f>vlookup(B5063,Games!A:B,2,false)</f>
        <v>1</v>
      </c>
      <c r="D5063" s="2" t="s">
        <v>34</v>
      </c>
      <c r="E5063" s="1" t="s">
        <v>1002</v>
      </c>
      <c r="F5063" s="1">
        <v>106.0</v>
      </c>
      <c r="G5063" s="1" t="str">
        <f>vlookup(F5063,Teams!$A:B,2,false)</f>
        <v>PRISMS</v>
      </c>
      <c r="H5063" s="1" t="b">
        <v>0</v>
      </c>
      <c r="I5063" s="1" t="b">
        <v>0</v>
      </c>
      <c r="J5063" s="1">
        <v>8.0</v>
      </c>
      <c r="K5063" s="3" t="str">
        <f>vlookup(J5063,Cats!$A:$B,2,false)</f>
        <v>M</v>
      </c>
    </row>
    <row r="5064">
      <c r="A5064" s="1">
        <v>129183.0</v>
      </c>
      <c r="B5064" s="1">
        <v>305.0</v>
      </c>
      <c r="C5064" s="1">
        <f>vlookup(B5064,Games!A:B,2,false)</f>
        <v>1</v>
      </c>
      <c r="D5064" s="2" t="s">
        <v>34</v>
      </c>
      <c r="E5064" s="1" t="s">
        <v>758</v>
      </c>
      <c r="F5064" s="1">
        <v>101.0</v>
      </c>
      <c r="G5064" s="1" t="str">
        <f>vlookup(F5064,Teams!$A:B,2,false)</f>
        <v>Poolesville A</v>
      </c>
      <c r="H5064" s="1" t="b">
        <v>1</v>
      </c>
      <c r="I5064" s="1" t="b">
        <v>0</v>
      </c>
      <c r="J5064" s="1">
        <v>9.0</v>
      </c>
      <c r="K5064" s="3" t="str">
        <f>vlookup(J5064,Cats!$A:$B,2,false)</f>
        <v>C</v>
      </c>
    </row>
    <row r="5065">
      <c r="A5065" s="1">
        <v>129184.0</v>
      </c>
      <c r="B5065" s="1">
        <v>305.0</v>
      </c>
      <c r="C5065" s="1">
        <f>vlookup(B5065,Games!A:B,2,false)</f>
        <v>1</v>
      </c>
      <c r="D5065" s="2" t="s">
        <v>23</v>
      </c>
      <c r="E5065" s="1" t="s">
        <v>521</v>
      </c>
      <c r="F5065" s="1">
        <v>106.0</v>
      </c>
      <c r="G5065" s="1" t="str">
        <f>vlookup(F5065,Teams!$A:B,2,false)</f>
        <v>PRISMS</v>
      </c>
      <c r="H5065" s="1" t="b">
        <v>0</v>
      </c>
      <c r="I5065" s="1" t="b">
        <v>0</v>
      </c>
      <c r="J5065" s="1">
        <v>9.0</v>
      </c>
      <c r="K5065" s="3" t="str">
        <f>vlookup(J5065,Cats!$A:$B,2,false)</f>
        <v>C</v>
      </c>
    </row>
    <row r="5066">
      <c r="A5066" s="1">
        <v>129185.0</v>
      </c>
      <c r="B5066" s="1">
        <v>305.0</v>
      </c>
      <c r="C5066" s="1">
        <f>vlookup(B5066,Games!A:B,2,false)</f>
        <v>1</v>
      </c>
      <c r="D5066" s="2" t="s">
        <v>23</v>
      </c>
      <c r="E5066" s="1" t="s">
        <v>821</v>
      </c>
      <c r="F5066" s="1">
        <v>101.0</v>
      </c>
      <c r="G5066" s="1" t="str">
        <f>vlookup(F5066,Teams!$A:B,2,false)</f>
        <v>Poolesville A</v>
      </c>
      <c r="H5066" s="1" t="b">
        <v>1</v>
      </c>
      <c r="I5066" s="1" t="b">
        <v>0</v>
      </c>
      <c r="J5066" s="1">
        <v>10.0</v>
      </c>
      <c r="K5066" s="3" t="str">
        <f>vlookup(J5066,Cats!$A:$B,2,false)</f>
        <v>E</v>
      </c>
    </row>
    <row r="5067">
      <c r="A5067" s="1">
        <v>129186.0</v>
      </c>
      <c r="B5067" s="1">
        <v>305.0</v>
      </c>
      <c r="C5067" s="1">
        <f>vlookup(B5067,Games!A:B,2,false)</f>
        <v>1</v>
      </c>
      <c r="D5067" s="2" t="s">
        <v>23</v>
      </c>
      <c r="E5067" s="1" t="s">
        <v>493</v>
      </c>
      <c r="F5067" s="1">
        <v>106.0</v>
      </c>
      <c r="G5067" s="1" t="str">
        <f>vlookup(F5067,Teams!$A:B,2,false)</f>
        <v>PRISMS</v>
      </c>
      <c r="H5067" s="1" t="b">
        <v>0</v>
      </c>
      <c r="I5067" s="1" t="b">
        <v>0</v>
      </c>
      <c r="J5067" s="1">
        <v>10.0</v>
      </c>
      <c r="K5067" s="3" t="str">
        <f>vlookup(J5067,Cats!$A:$B,2,false)</f>
        <v>E</v>
      </c>
    </row>
    <row r="5068">
      <c r="A5068" s="1">
        <v>129187.0</v>
      </c>
      <c r="B5068" s="1">
        <v>305.0</v>
      </c>
      <c r="C5068" s="1">
        <f>vlookup(B5068,Games!A:B,2,false)</f>
        <v>1</v>
      </c>
      <c r="D5068" s="2" t="s">
        <v>23</v>
      </c>
      <c r="E5068" s="1"/>
      <c r="F5068" s="1">
        <v>101.0</v>
      </c>
      <c r="G5068" s="1" t="str">
        <f>vlookup(F5068,Teams!$A:B,2,false)</f>
        <v>Poolesville A</v>
      </c>
      <c r="H5068" s="1" t="b">
        <v>1</v>
      </c>
      <c r="I5068" s="1" t="b">
        <v>1</v>
      </c>
      <c r="J5068" s="1">
        <v>11.0</v>
      </c>
      <c r="K5068" s="3" t="str">
        <f>vlookup(J5068,Cats!$A:$B,2,false)</f>
        <v>B</v>
      </c>
    </row>
    <row r="5069">
      <c r="A5069" s="1">
        <v>129188.0</v>
      </c>
      <c r="B5069" s="1">
        <v>305.0</v>
      </c>
      <c r="C5069" s="1">
        <f>vlookup(B5069,Games!A:B,2,false)</f>
        <v>1</v>
      </c>
      <c r="D5069" s="2" t="s">
        <v>34</v>
      </c>
      <c r="E5069" s="1" t="s">
        <v>493</v>
      </c>
      <c r="F5069" s="1">
        <v>106.0</v>
      </c>
      <c r="G5069" s="1" t="str">
        <f>vlookup(F5069,Teams!$A:B,2,false)</f>
        <v>PRISMS</v>
      </c>
      <c r="H5069" s="1" t="b">
        <v>0</v>
      </c>
      <c r="I5069" s="1" t="b">
        <v>0</v>
      </c>
      <c r="J5069" s="1">
        <v>11.0</v>
      </c>
      <c r="K5069" s="3" t="str">
        <f>vlookup(J5069,Cats!$A:$B,2,false)</f>
        <v>B</v>
      </c>
    </row>
    <row r="5070">
      <c r="A5070" s="1">
        <v>129189.0</v>
      </c>
      <c r="B5070" s="1">
        <v>305.0</v>
      </c>
      <c r="C5070" s="1">
        <f>vlookup(B5070,Games!A:B,2,false)</f>
        <v>1</v>
      </c>
      <c r="D5070" s="2" t="s">
        <v>34</v>
      </c>
      <c r="E5070" s="1" t="s">
        <v>758</v>
      </c>
      <c r="F5070" s="1">
        <v>101.0</v>
      </c>
      <c r="G5070" s="1" t="str">
        <f>vlookup(F5070,Teams!$A:B,2,false)</f>
        <v>Poolesville A</v>
      </c>
      <c r="H5070" s="1" t="b">
        <v>1</v>
      </c>
      <c r="I5070" s="1" t="b">
        <v>0</v>
      </c>
      <c r="J5070" s="1">
        <v>12.0</v>
      </c>
      <c r="K5070" s="3" t="str">
        <f>vlookup(J5070,Cats!$A:$B,2,false)</f>
        <v>P</v>
      </c>
    </row>
    <row r="5071">
      <c r="A5071" s="1">
        <v>129190.0</v>
      </c>
      <c r="B5071" s="1">
        <v>305.0</v>
      </c>
      <c r="C5071" s="1">
        <f>vlookup(B5071,Games!A:B,2,false)</f>
        <v>1</v>
      </c>
      <c r="D5071" s="2" t="s">
        <v>23</v>
      </c>
      <c r="E5071" s="1" t="s">
        <v>493</v>
      </c>
      <c r="F5071" s="1">
        <v>106.0</v>
      </c>
      <c r="G5071" s="1" t="str">
        <f>vlookup(F5071,Teams!$A:B,2,false)</f>
        <v>PRISMS</v>
      </c>
      <c r="H5071" s="1" t="b">
        <v>0</v>
      </c>
      <c r="I5071" s="1" t="b">
        <v>0</v>
      </c>
      <c r="J5071" s="1">
        <v>12.0</v>
      </c>
      <c r="K5071" s="3" t="str">
        <f>vlookup(J5071,Cats!$A:$B,2,false)</f>
        <v>P</v>
      </c>
    </row>
    <row r="5072">
      <c r="A5072" s="1">
        <v>129191.0</v>
      </c>
      <c r="B5072" s="1">
        <v>305.0</v>
      </c>
      <c r="C5072" s="1">
        <f>vlookup(B5072,Games!A:B,2,false)</f>
        <v>1</v>
      </c>
      <c r="D5072" s="2" t="s">
        <v>59</v>
      </c>
      <c r="E5072" s="1" t="s">
        <v>758</v>
      </c>
      <c r="F5072" s="1">
        <v>101.0</v>
      </c>
      <c r="G5072" s="1" t="str">
        <f>vlookup(F5072,Teams!$A:B,2,false)</f>
        <v>Poolesville A</v>
      </c>
      <c r="H5072" s="1" t="b">
        <v>1</v>
      </c>
      <c r="I5072" s="1" t="b">
        <v>0</v>
      </c>
      <c r="J5072" s="1">
        <v>13.0</v>
      </c>
      <c r="K5072" s="3" t="str">
        <f>vlookup(J5072,Cats!$A:$B,2,false)</f>
        <v>X</v>
      </c>
    </row>
    <row r="5073">
      <c r="A5073" s="1">
        <v>129192.0</v>
      </c>
      <c r="B5073" s="1">
        <v>305.0</v>
      </c>
      <c r="C5073" s="1">
        <f>vlookup(B5073,Games!A:B,2,false)</f>
        <v>1</v>
      </c>
      <c r="D5073" s="2" t="s">
        <v>23</v>
      </c>
      <c r="E5073" s="1"/>
      <c r="F5073" s="1">
        <v>106.0</v>
      </c>
      <c r="G5073" s="1" t="str">
        <f>vlookup(F5073,Teams!$A:B,2,false)</f>
        <v>PRISMS</v>
      </c>
      <c r="H5073" s="1" t="b">
        <v>0</v>
      </c>
      <c r="I5073" s="1" t="b">
        <v>1</v>
      </c>
      <c r="J5073" s="1">
        <v>13.0</v>
      </c>
      <c r="K5073" s="3" t="str">
        <f>vlookup(J5073,Cats!$A:$B,2,false)</f>
        <v>X</v>
      </c>
    </row>
    <row r="5074">
      <c r="A5074" s="1">
        <v>129193.0</v>
      </c>
      <c r="B5074" s="1">
        <v>305.0</v>
      </c>
      <c r="C5074" s="1">
        <f>vlookup(B5074,Games!A:B,2,false)</f>
        <v>1</v>
      </c>
      <c r="D5074" s="2" t="s">
        <v>23</v>
      </c>
      <c r="E5074" s="1"/>
      <c r="F5074" s="1">
        <v>101.0</v>
      </c>
      <c r="G5074" s="1" t="str">
        <f>vlookup(F5074,Teams!$A:B,2,false)</f>
        <v>Poolesville A</v>
      </c>
      <c r="H5074" s="1" t="b">
        <v>1</v>
      </c>
      <c r="I5074" s="1" t="b">
        <v>1</v>
      </c>
      <c r="J5074" s="1">
        <v>14.0</v>
      </c>
      <c r="K5074" s="3" t="str">
        <f>vlookup(J5074,Cats!$A:$B,2,false)</f>
        <v>M</v>
      </c>
    </row>
    <row r="5075">
      <c r="A5075" s="1">
        <v>129194.0</v>
      </c>
      <c r="B5075" s="1">
        <v>305.0</v>
      </c>
      <c r="C5075" s="1">
        <f>vlookup(B5075,Games!A:B,2,false)</f>
        <v>1</v>
      </c>
      <c r="D5075" s="2" t="s">
        <v>34</v>
      </c>
      <c r="E5075" s="1" t="s">
        <v>927</v>
      </c>
      <c r="F5075" s="1">
        <v>106.0</v>
      </c>
      <c r="G5075" s="1" t="str">
        <f>vlookup(F5075,Teams!$A:B,2,false)</f>
        <v>PRISMS</v>
      </c>
      <c r="H5075" s="1" t="b">
        <v>0</v>
      </c>
      <c r="I5075" s="1" t="b">
        <v>0</v>
      </c>
      <c r="J5075" s="1">
        <v>14.0</v>
      </c>
      <c r="K5075" s="3" t="str">
        <f>vlookup(J5075,Cats!$A:$B,2,false)</f>
        <v>M</v>
      </c>
    </row>
    <row r="5076">
      <c r="A5076" s="1">
        <v>129195.0</v>
      </c>
      <c r="B5076" s="1">
        <v>305.0</v>
      </c>
      <c r="C5076" s="1">
        <f>vlookup(B5076,Games!A:B,2,false)</f>
        <v>1</v>
      </c>
      <c r="D5076" s="2" t="s">
        <v>23</v>
      </c>
      <c r="E5076" s="1"/>
      <c r="F5076" s="1">
        <v>101.0</v>
      </c>
      <c r="G5076" s="1" t="str">
        <f>vlookup(F5076,Teams!$A:B,2,false)</f>
        <v>Poolesville A</v>
      </c>
      <c r="H5076" s="1" t="b">
        <v>1</v>
      </c>
      <c r="I5076" s="1" t="b">
        <v>1</v>
      </c>
      <c r="J5076" s="1">
        <v>15.0</v>
      </c>
      <c r="K5076" s="3" t="str">
        <f>vlookup(J5076,Cats!$A:$B,2,false)</f>
        <v>C</v>
      </c>
    </row>
    <row r="5077">
      <c r="A5077" s="1">
        <v>129196.0</v>
      </c>
      <c r="B5077" s="1">
        <v>305.0</v>
      </c>
      <c r="C5077" s="1">
        <f>vlookup(B5077,Games!A:B,2,false)</f>
        <v>1</v>
      </c>
      <c r="D5077" s="2" t="s">
        <v>34</v>
      </c>
      <c r="E5077" s="1" t="s">
        <v>521</v>
      </c>
      <c r="F5077" s="1">
        <v>106.0</v>
      </c>
      <c r="G5077" s="1" t="str">
        <f>vlookup(F5077,Teams!$A:B,2,false)</f>
        <v>PRISMS</v>
      </c>
      <c r="H5077" s="1" t="b">
        <v>0</v>
      </c>
      <c r="I5077" s="1" t="b">
        <v>0</v>
      </c>
      <c r="J5077" s="1">
        <v>15.0</v>
      </c>
      <c r="K5077" s="3" t="str">
        <f>vlookup(J5077,Cats!$A:$B,2,false)</f>
        <v>C</v>
      </c>
    </row>
    <row r="5078">
      <c r="A5078" s="1">
        <v>129197.0</v>
      </c>
      <c r="B5078" s="1">
        <v>305.0</v>
      </c>
      <c r="C5078" s="1">
        <f>vlookup(B5078,Games!A:B,2,false)</f>
        <v>1</v>
      </c>
      <c r="D5078" s="2" t="s">
        <v>23</v>
      </c>
      <c r="E5078" s="1"/>
      <c r="F5078" s="1">
        <v>101.0</v>
      </c>
      <c r="G5078" s="1" t="str">
        <f>vlookup(F5078,Teams!$A:B,2,false)</f>
        <v>Poolesville A</v>
      </c>
      <c r="H5078" s="1" t="b">
        <v>1</v>
      </c>
      <c r="I5078" s="1" t="b">
        <v>1</v>
      </c>
      <c r="J5078" s="1">
        <v>16.0</v>
      </c>
      <c r="K5078" s="3" t="str">
        <f>vlookup(J5078,Cats!$A:$B,2,false)</f>
        <v>E</v>
      </c>
    </row>
    <row r="5079">
      <c r="A5079" s="1">
        <v>129198.0</v>
      </c>
      <c r="B5079" s="1">
        <v>305.0</v>
      </c>
      <c r="C5079" s="1">
        <f>vlookup(B5079,Games!A:B,2,false)</f>
        <v>1</v>
      </c>
      <c r="D5079" s="2" t="s">
        <v>34</v>
      </c>
      <c r="E5079" s="1" t="s">
        <v>493</v>
      </c>
      <c r="F5079" s="1">
        <v>106.0</v>
      </c>
      <c r="G5079" s="1" t="str">
        <f>vlookup(F5079,Teams!$A:B,2,false)</f>
        <v>PRISMS</v>
      </c>
      <c r="H5079" s="1" t="b">
        <v>0</v>
      </c>
      <c r="I5079" s="1" t="b">
        <v>0</v>
      </c>
      <c r="J5079" s="1">
        <v>16.0</v>
      </c>
      <c r="K5079" s="3" t="str">
        <f>vlookup(J5079,Cats!$A:$B,2,false)</f>
        <v>E</v>
      </c>
    </row>
    <row r="5080">
      <c r="A5080" s="1">
        <v>129199.0</v>
      </c>
      <c r="B5080" s="1">
        <v>305.0</v>
      </c>
      <c r="C5080" s="1">
        <f>vlookup(B5080,Games!A:B,2,false)</f>
        <v>1</v>
      </c>
      <c r="D5080" s="2" t="s">
        <v>23</v>
      </c>
      <c r="E5080" s="1"/>
      <c r="F5080" s="1">
        <v>101.0</v>
      </c>
      <c r="G5080" s="1" t="str">
        <f>vlookup(F5080,Teams!$A:B,2,false)</f>
        <v>Poolesville A</v>
      </c>
      <c r="H5080" s="1" t="b">
        <v>1</v>
      </c>
      <c r="I5080" s="1" t="b">
        <v>1</v>
      </c>
      <c r="J5080" s="1">
        <v>17.0</v>
      </c>
      <c r="K5080" s="3" t="str">
        <f>vlookup(J5080,Cats!$A:$B,2,false)</f>
        <v>B</v>
      </c>
    </row>
    <row r="5081">
      <c r="A5081" s="1">
        <v>129200.0</v>
      </c>
      <c r="B5081" s="1">
        <v>305.0</v>
      </c>
      <c r="C5081" s="1">
        <f>vlookup(B5081,Games!A:B,2,false)</f>
        <v>1</v>
      </c>
      <c r="D5081" s="2" t="s">
        <v>34</v>
      </c>
      <c r="E5081" s="1" t="s">
        <v>493</v>
      </c>
      <c r="F5081" s="1">
        <v>106.0</v>
      </c>
      <c r="G5081" s="1" t="str">
        <f>vlookup(F5081,Teams!$A:B,2,false)</f>
        <v>PRISMS</v>
      </c>
      <c r="H5081" s="1" t="b">
        <v>0</v>
      </c>
      <c r="I5081" s="1" t="b">
        <v>0</v>
      </c>
      <c r="J5081" s="1">
        <v>17.0</v>
      </c>
      <c r="K5081" s="3" t="str">
        <f>vlookup(J5081,Cats!$A:$B,2,false)</f>
        <v>B</v>
      </c>
    </row>
    <row r="5082">
      <c r="A5082" s="1">
        <v>129201.0</v>
      </c>
      <c r="B5082" s="1">
        <v>305.0</v>
      </c>
      <c r="C5082" s="1">
        <f>vlookup(B5082,Games!A:B,2,false)</f>
        <v>1</v>
      </c>
      <c r="D5082" s="2" t="s">
        <v>23</v>
      </c>
      <c r="E5082" s="1"/>
      <c r="F5082" s="1">
        <v>101.0</v>
      </c>
      <c r="G5082" s="1" t="str">
        <f>vlookup(F5082,Teams!$A:B,2,false)</f>
        <v>Poolesville A</v>
      </c>
      <c r="H5082" s="1" t="b">
        <v>1</v>
      </c>
      <c r="I5082" s="1" t="b">
        <v>1</v>
      </c>
      <c r="J5082" s="1">
        <v>18.0</v>
      </c>
      <c r="K5082" s="3" t="str">
        <f>vlookup(J5082,Cats!$A:$B,2,false)</f>
        <v>P</v>
      </c>
    </row>
    <row r="5083">
      <c r="A5083" s="1">
        <v>129202.0</v>
      </c>
      <c r="B5083" s="1">
        <v>305.0</v>
      </c>
      <c r="C5083" s="1">
        <f>vlookup(B5083,Games!A:B,2,false)</f>
        <v>1</v>
      </c>
      <c r="D5083" s="2" t="s">
        <v>78</v>
      </c>
      <c r="E5083" s="1" t="s">
        <v>493</v>
      </c>
      <c r="F5083" s="1">
        <v>106.0</v>
      </c>
      <c r="G5083" s="1" t="str">
        <f>vlookup(F5083,Teams!$A:B,2,false)</f>
        <v>PRISMS</v>
      </c>
      <c r="H5083" s="1" t="b">
        <v>0</v>
      </c>
      <c r="I5083" s="1" t="b">
        <v>0</v>
      </c>
      <c r="J5083" s="1">
        <v>18.0</v>
      </c>
      <c r="K5083" s="3" t="str">
        <f>vlookup(J5083,Cats!$A:$B,2,false)</f>
        <v>P</v>
      </c>
    </row>
    <row r="5084">
      <c r="A5084" s="1">
        <v>129203.0</v>
      </c>
      <c r="B5084" s="1">
        <v>305.0</v>
      </c>
      <c r="C5084" s="1">
        <f>vlookup(B5084,Games!A:B,2,false)</f>
        <v>1</v>
      </c>
      <c r="D5084" s="2" t="s">
        <v>23</v>
      </c>
      <c r="E5084" s="1" t="s">
        <v>821</v>
      </c>
      <c r="F5084" s="1">
        <v>101.0</v>
      </c>
      <c r="G5084" s="1" t="str">
        <f>vlookup(F5084,Teams!$A:B,2,false)</f>
        <v>Poolesville A</v>
      </c>
      <c r="H5084" s="1" t="b">
        <v>1</v>
      </c>
      <c r="I5084" s="1" t="b">
        <v>0</v>
      </c>
      <c r="J5084" s="1">
        <v>19.0</v>
      </c>
      <c r="K5084" s="3" t="str">
        <f>vlookup(J5084,Cats!$A:$B,2,false)</f>
        <v>X</v>
      </c>
    </row>
    <row r="5085">
      <c r="A5085" s="1">
        <v>129204.0</v>
      </c>
      <c r="B5085" s="1">
        <v>305.0</v>
      </c>
      <c r="C5085" s="1">
        <f>vlookup(B5085,Games!A:B,2,false)</f>
        <v>1</v>
      </c>
      <c r="D5085" s="2" t="s">
        <v>23</v>
      </c>
      <c r="E5085" s="1" t="s">
        <v>493</v>
      </c>
      <c r="F5085" s="1">
        <v>106.0</v>
      </c>
      <c r="G5085" s="1" t="str">
        <f>vlookup(F5085,Teams!$A:B,2,false)</f>
        <v>PRISMS</v>
      </c>
      <c r="H5085" s="1" t="b">
        <v>0</v>
      </c>
      <c r="I5085" s="1" t="b">
        <v>0</v>
      </c>
      <c r="J5085" s="1">
        <v>19.0</v>
      </c>
      <c r="K5085" s="3" t="str">
        <f>vlookup(J5085,Cats!$A:$B,2,false)</f>
        <v>X</v>
      </c>
    </row>
    <row r="5086">
      <c r="A5086" s="1">
        <v>129205.0</v>
      </c>
      <c r="B5086" s="1">
        <v>305.0</v>
      </c>
      <c r="C5086" s="1">
        <f>vlookup(B5086,Games!A:B,2,false)</f>
        <v>1</v>
      </c>
      <c r="D5086" s="2" t="s">
        <v>23</v>
      </c>
      <c r="E5086" s="1"/>
      <c r="F5086" s="1">
        <v>101.0</v>
      </c>
      <c r="G5086" s="1" t="str">
        <f>vlookup(F5086,Teams!$A:B,2,false)</f>
        <v>Poolesville A</v>
      </c>
      <c r="H5086" s="1" t="b">
        <v>1</v>
      </c>
      <c r="I5086" s="1" t="b">
        <v>1</v>
      </c>
      <c r="J5086" s="1">
        <v>20.0</v>
      </c>
      <c r="K5086" s="3" t="str">
        <f>vlookup(J5086,Cats!$A:$B,2,false)</f>
        <v>M</v>
      </c>
    </row>
    <row r="5087">
      <c r="A5087" s="1">
        <v>129206.0</v>
      </c>
      <c r="B5087" s="1">
        <v>305.0</v>
      </c>
      <c r="C5087" s="1">
        <f>vlookup(B5087,Games!A:B,2,false)</f>
        <v>1</v>
      </c>
      <c r="D5087" s="2" t="s">
        <v>78</v>
      </c>
      <c r="E5087" s="1" t="s">
        <v>1002</v>
      </c>
      <c r="F5087" s="1">
        <v>106.0</v>
      </c>
      <c r="G5087" s="1" t="str">
        <f>vlookup(F5087,Teams!$A:B,2,false)</f>
        <v>PRISMS</v>
      </c>
      <c r="H5087" s="1" t="b">
        <v>0</v>
      </c>
      <c r="I5087" s="1" t="b">
        <v>0</v>
      </c>
      <c r="J5087" s="1">
        <v>20.0</v>
      </c>
      <c r="K5087" s="3" t="str">
        <f>vlookup(J5087,Cats!$A:$B,2,false)</f>
        <v>M</v>
      </c>
    </row>
    <row r="5088">
      <c r="A5088" s="1">
        <v>129207.0</v>
      </c>
      <c r="B5088" s="1">
        <v>305.0</v>
      </c>
      <c r="C5088" s="1">
        <f>vlookup(B5088,Games!A:B,2,false)</f>
        <v>1</v>
      </c>
      <c r="D5088" s="2" t="s">
        <v>34</v>
      </c>
      <c r="E5088" s="1" t="s">
        <v>821</v>
      </c>
      <c r="F5088" s="1">
        <v>101.0</v>
      </c>
      <c r="G5088" s="1" t="str">
        <f>vlookup(F5088,Teams!$A:B,2,false)</f>
        <v>Poolesville A</v>
      </c>
      <c r="H5088" s="1" t="b">
        <v>1</v>
      </c>
      <c r="I5088" s="1" t="b">
        <v>0</v>
      </c>
      <c r="J5088" s="1">
        <v>21.0</v>
      </c>
      <c r="K5088" s="3" t="str">
        <f>vlookup(J5088,Cats!$A:$B,2,false)</f>
        <v>C</v>
      </c>
    </row>
    <row r="5089">
      <c r="A5089" s="1">
        <v>129208.0</v>
      </c>
      <c r="B5089" s="1">
        <v>305.0</v>
      </c>
      <c r="C5089" s="1">
        <f>vlookup(B5089,Games!A:B,2,false)</f>
        <v>1</v>
      </c>
      <c r="D5089" s="2" t="s">
        <v>23</v>
      </c>
      <c r="E5089" s="1"/>
      <c r="F5089" s="1">
        <v>106.0</v>
      </c>
      <c r="G5089" s="1" t="str">
        <f>vlookup(F5089,Teams!$A:B,2,false)</f>
        <v>PRISMS</v>
      </c>
      <c r="H5089" s="1" t="b">
        <v>0</v>
      </c>
      <c r="I5089" s="1" t="b">
        <v>1</v>
      </c>
      <c r="J5089" s="1">
        <v>21.0</v>
      </c>
      <c r="K5089" s="3" t="str">
        <f>vlookup(J5089,Cats!$A:$B,2,false)</f>
        <v>C</v>
      </c>
    </row>
    <row r="5090">
      <c r="A5090" s="1">
        <v>129209.0</v>
      </c>
      <c r="B5090" s="1">
        <v>305.0</v>
      </c>
      <c r="C5090" s="1">
        <f>vlookup(B5090,Games!A:B,2,false)</f>
        <v>1</v>
      </c>
      <c r="D5090" s="2" t="s">
        <v>34</v>
      </c>
      <c r="E5090" s="1" t="s">
        <v>821</v>
      </c>
      <c r="F5090" s="1">
        <v>101.0</v>
      </c>
      <c r="G5090" s="1" t="str">
        <f>vlookup(F5090,Teams!$A:B,2,false)</f>
        <v>Poolesville A</v>
      </c>
      <c r="H5090" s="1" t="b">
        <v>1</v>
      </c>
      <c r="I5090" s="1" t="b">
        <v>0</v>
      </c>
      <c r="J5090" s="1">
        <v>22.0</v>
      </c>
      <c r="K5090" s="3" t="str">
        <f>vlookup(J5090,Cats!$A:$B,2,false)</f>
        <v>E</v>
      </c>
    </row>
    <row r="5091">
      <c r="A5091" s="1">
        <v>129210.0</v>
      </c>
      <c r="B5091" s="1">
        <v>305.0</v>
      </c>
      <c r="C5091" s="1">
        <f>vlookup(B5091,Games!A:B,2,false)</f>
        <v>1</v>
      </c>
      <c r="D5091" s="2" t="s">
        <v>23</v>
      </c>
      <c r="E5091" s="1"/>
      <c r="F5091" s="1">
        <v>106.0</v>
      </c>
      <c r="G5091" s="1" t="str">
        <f>vlookup(F5091,Teams!$A:B,2,false)</f>
        <v>PRISMS</v>
      </c>
      <c r="H5091" s="1" t="b">
        <v>0</v>
      </c>
      <c r="I5091" s="1" t="b">
        <v>1</v>
      </c>
      <c r="J5091" s="1">
        <v>22.0</v>
      </c>
      <c r="K5091" s="3" t="str">
        <f>vlookup(J5091,Cats!$A:$B,2,false)</f>
        <v>E</v>
      </c>
    </row>
    <row r="5092">
      <c r="A5092" s="1">
        <v>129211.0</v>
      </c>
      <c r="B5092" s="1">
        <v>305.0</v>
      </c>
      <c r="C5092" s="1">
        <f>vlookup(B5092,Games!A:B,2,false)</f>
        <v>1</v>
      </c>
      <c r="D5092" s="2" t="s">
        <v>78</v>
      </c>
      <c r="E5092" s="1" t="s">
        <v>1013</v>
      </c>
      <c r="F5092" s="1">
        <v>101.0</v>
      </c>
      <c r="G5092" s="1" t="str">
        <f>vlookup(F5092,Teams!$A:B,2,false)</f>
        <v>Poolesville A</v>
      </c>
      <c r="H5092" s="1" t="b">
        <v>1</v>
      </c>
      <c r="I5092" s="1" t="b">
        <v>0</v>
      </c>
      <c r="J5092" s="1">
        <v>23.0</v>
      </c>
      <c r="K5092" s="3" t="str">
        <f>vlookup(J5092,Cats!$A:$B,2,false)</f>
        <v>B</v>
      </c>
    </row>
    <row r="5093">
      <c r="A5093" s="1">
        <v>129212.0</v>
      </c>
      <c r="B5093" s="1">
        <v>305.0</v>
      </c>
      <c r="C5093" s="1">
        <f>vlookup(B5093,Games!A:B,2,false)</f>
        <v>1</v>
      </c>
      <c r="D5093" s="2" t="s">
        <v>23</v>
      </c>
      <c r="E5093" s="1"/>
      <c r="F5093" s="1">
        <v>106.0</v>
      </c>
      <c r="G5093" s="1" t="str">
        <f>vlookup(F5093,Teams!$A:B,2,false)</f>
        <v>PRISMS</v>
      </c>
      <c r="H5093" s="1" t="b">
        <v>0</v>
      </c>
      <c r="I5093" s="1" t="b">
        <v>1</v>
      </c>
      <c r="J5093" s="1">
        <v>23.0</v>
      </c>
      <c r="K5093" s="3" t="str">
        <f>vlookup(J5093,Cats!$A:$B,2,false)</f>
        <v>B</v>
      </c>
    </row>
    <row r="5094">
      <c r="A5094" s="1">
        <v>129213.0</v>
      </c>
      <c r="B5094" s="1">
        <v>305.0</v>
      </c>
      <c r="C5094" s="1">
        <f>vlookup(B5094,Games!A:B,2,false)</f>
        <v>1</v>
      </c>
      <c r="D5094" s="2" t="s">
        <v>59</v>
      </c>
      <c r="E5094" s="1" t="s">
        <v>758</v>
      </c>
      <c r="F5094" s="1">
        <v>101.0</v>
      </c>
      <c r="G5094" s="1" t="str">
        <f>vlookup(F5094,Teams!$A:B,2,false)</f>
        <v>Poolesville A</v>
      </c>
      <c r="H5094" s="1" t="b">
        <v>1</v>
      </c>
      <c r="I5094" s="1" t="b">
        <v>0</v>
      </c>
      <c r="J5094" s="1">
        <v>24.0</v>
      </c>
      <c r="K5094" s="3" t="str">
        <f>vlookup(J5094,Cats!$A:$B,2,false)</f>
        <v>P</v>
      </c>
    </row>
    <row r="5095">
      <c r="A5095" s="1">
        <v>129214.0</v>
      </c>
      <c r="B5095" s="1">
        <v>305.0</v>
      </c>
      <c r="C5095" s="1">
        <f>vlookup(B5095,Games!A:B,2,false)</f>
        <v>1</v>
      </c>
      <c r="D5095" s="2" t="s">
        <v>78</v>
      </c>
      <c r="E5095" s="1" t="s">
        <v>493</v>
      </c>
      <c r="F5095" s="1">
        <v>106.0</v>
      </c>
      <c r="G5095" s="1" t="str">
        <f>vlookup(F5095,Teams!$A:B,2,false)</f>
        <v>PRISMS</v>
      </c>
      <c r="H5095" s="1" t="b">
        <v>0</v>
      </c>
      <c r="I5095" s="1" t="b">
        <v>0</v>
      </c>
      <c r="J5095" s="1">
        <v>24.0</v>
      </c>
      <c r="K5095" s="3" t="str">
        <f>vlookup(J5095,Cats!$A:$B,2,false)</f>
        <v>P</v>
      </c>
    </row>
    <row r="5096">
      <c r="A5096" s="1">
        <v>129215.0</v>
      </c>
      <c r="B5096" s="1">
        <v>306.0</v>
      </c>
      <c r="C5096" s="1">
        <f>vlookup(B5096,Games!A:B,2,false)</f>
        <v>1</v>
      </c>
      <c r="D5096" s="2" t="s">
        <v>23</v>
      </c>
      <c r="E5096" s="1"/>
      <c r="F5096" s="1">
        <v>47.0</v>
      </c>
      <c r="G5096" s="1" t="str">
        <f>vlookup(F5096,Teams!$A:B,2,false)</f>
        <v>ASFA A</v>
      </c>
      <c r="H5096" s="1" t="b">
        <v>1</v>
      </c>
      <c r="I5096" s="1" t="b">
        <v>1</v>
      </c>
      <c r="J5096" s="1">
        <v>1.0</v>
      </c>
      <c r="K5096" s="3" t="str">
        <f>vlookup(J5096,Cats!$A:$B,2,false)</f>
        <v>X</v>
      </c>
    </row>
    <row r="5097">
      <c r="A5097" s="1">
        <v>129216.0</v>
      </c>
      <c r="B5097" s="1">
        <v>306.0</v>
      </c>
      <c r="C5097" s="1">
        <f>vlookup(B5097,Games!A:B,2,false)</f>
        <v>1</v>
      </c>
      <c r="D5097" s="2" t="s">
        <v>78</v>
      </c>
      <c r="E5097" s="1" t="s">
        <v>235</v>
      </c>
      <c r="F5097" s="1">
        <v>49.0</v>
      </c>
      <c r="G5097" s="1" t="str">
        <f>vlookup(F5097,Teams!$A:B,2,false)</f>
        <v>Blair A</v>
      </c>
      <c r="H5097" s="1" t="b">
        <v>0</v>
      </c>
      <c r="I5097" s="1" t="b">
        <v>0</v>
      </c>
      <c r="J5097" s="1">
        <v>1.0</v>
      </c>
      <c r="K5097" s="3" t="str">
        <f>vlookup(J5097,Cats!$A:$B,2,false)</f>
        <v>X</v>
      </c>
    </row>
    <row r="5098">
      <c r="A5098" s="1">
        <v>129217.0</v>
      </c>
      <c r="B5098" s="1">
        <v>306.0</v>
      </c>
      <c r="C5098" s="1">
        <f>vlookup(B5098,Games!A:B,2,false)</f>
        <v>1</v>
      </c>
      <c r="D5098" s="2" t="s">
        <v>23</v>
      </c>
      <c r="E5098" s="1"/>
      <c r="F5098" s="1">
        <v>47.0</v>
      </c>
      <c r="G5098" s="1" t="str">
        <f>vlookup(F5098,Teams!$A:B,2,false)</f>
        <v>ASFA A</v>
      </c>
      <c r="H5098" s="1" t="b">
        <v>1</v>
      </c>
      <c r="I5098" s="1" t="b">
        <v>1</v>
      </c>
      <c r="J5098" s="1">
        <v>2.0</v>
      </c>
      <c r="K5098" s="3" t="str">
        <f>vlookup(J5098,Cats!$A:$B,2,false)</f>
        <v>M</v>
      </c>
    </row>
    <row r="5099">
      <c r="A5099" s="1">
        <v>129218.0</v>
      </c>
      <c r="B5099" s="1">
        <v>306.0</v>
      </c>
      <c r="C5099" s="1">
        <f>vlookup(B5099,Games!A:B,2,false)</f>
        <v>1</v>
      </c>
      <c r="D5099" s="2" t="s">
        <v>34</v>
      </c>
      <c r="E5099" s="1" t="s">
        <v>909</v>
      </c>
      <c r="F5099" s="1">
        <v>49.0</v>
      </c>
      <c r="G5099" s="1" t="str">
        <f>vlookup(F5099,Teams!$A:B,2,false)</f>
        <v>Blair A</v>
      </c>
      <c r="H5099" s="1" t="b">
        <v>0</v>
      </c>
      <c r="I5099" s="1" t="b">
        <v>0</v>
      </c>
      <c r="J5099" s="1">
        <v>2.0</v>
      </c>
      <c r="K5099" s="3" t="str">
        <f>vlookup(J5099,Cats!$A:$B,2,false)</f>
        <v>M</v>
      </c>
    </row>
    <row r="5100">
      <c r="A5100" s="1">
        <v>129219.0</v>
      </c>
      <c r="B5100" s="1">
        <v>306.0</v>
      </c>
      <c r="C5100" s="1">
        <f>vlookup(B5100,Games!A:B,2,false)</f>
        <v>1</v>
      </c>
      <c r="D5100" s="2" t="s">
        <v>59</v>
      </c>
      <c r="E5100" s="1" t="s">
        <v>420</v>
      </c>
      <c r="F5100" s="1">
        <v>47.0</v>
      </c>
      <c r="G5100" s="1" t="str">
        <f>vlookup(F5100,Teams!$A:B,2,false)</f>
        <v>ASFA A</v>
      </c>
      <c r="H5100" s="1" t="b">
        <v>1</v>
      </c>
      <c r="I5100" s="1" t="b">
        <v>0</v>
      </c>
      <c r="J5100" s="1">
        <v>3.0</v>
      </c>
      <c r="K5100" s="3" t="str">
        <f>vlookup(J5100,Cats!$A:$B,2,false)</f>
        <v>C</v>
      </c>
    </row>
    <row r="5101">
      <c r="A5101" s="1">
        <v>129220.0</v>
      </c>
      <c r="B5101" s="1">
        <v>306.0</v>
      </c>
      <c r="C5101" s="1">
        <f>vlookup(B5101,Games!A:B,2,false)</f>
        <v>1</v>
      </c>
      <c r="D5101" s="2" t="s">
        <v>34</v>
      </c>
      <c r="E5101" s="1"/>
      <c r="F5101" s="1">
        <v>49.0</v>
      </c>
      <c r="G5101" s="1" t="str">
        <f>vlookup(F5101,Teams!$A:B,2,false)</f>
        <v>Blair A</v>
      </c>
      <c r="H5101" s="1" t="b">
        <v>0</v>
      </c>
      <c r="I5101" s="1" t="b">
        <v>0</v>
      </c>
      <c r="J5101" s="1">
        <v>3.0</v>
      </c>
      <c r="K5101" s="3" t="str">
        <f>vlookup(J5101,Cats!$A:$B,2,false)</f>
        <v>C</v>
      </c>
    </row>
    <row r="5102">
      <c r="A5102" s="1">
        <v>129221.0</v>
      </c>
      <c r="B5102" s="1">
        <v>306.0</v>
      </c>
      <c r="C5102" s="1">
        <f>vlookup(B5102,Games!A:B,2,false)</f>
        <v>1</v>
      </c>
      <c r="D5102" s="2" t="s">
        <v>23</v>
      </c>
      <c r="E5102" s="1"/>
      <c r="F5102" s="1">
        <v>47.0</v>
      </c>
      <c r="G5102" s="1" t="str">
        <f>vlookup(F5102,Teams!$A:B,2,false)</f>
        <v>ASFA A</v>
      </c>
      <c r="H5102" s="1" t="b">
        <v>1</v>
      </c>
      <c r="I5102" s="1" t="b">
        <v>1</v>
      </c>
      <c r="J5102" s="1">
        <v>4.0</v>
      </c>
      <c r="K5102" s="3" t="str">
        <f>vlookup(J5102,Cats!$A:$B,2,false)</f>
        <v>E</v>
      </c>
    </row>
    <row r="5103">
      <c r="A5103" s="1">
        <v>129222.0</v>
      </c>
      <c r="B5103" s="1">
        <v>306.0</v>
      </c>
      <c r="C5103" s="1">
        <f>vlookup(B5103,Games!A:B,2,false)</f>
        <v>1</v>
      </c>
      <c r="D5103" s="2" t="s">
        <v>34</v>
      </c>
      <c r="E5103" s="1" t="s">
        <v>824</v>
      </c>
      <c r="F5103" s="1">
        <v>49.0</v>
      </c>
      <c r="G5103" s="1" t="str">
        <f>vlookup(F5103,Teams!$A:B,2,false)</f>
        <v>Blair A</v>
      </c>
      <c r="H5103" s="1" t="b">
        <v>0</v>
      </c>
      <c r="I5103" s="1" t="b">
        <v>0</v>
      </c>
      <c r="J5103" s="1">
        <v>4.0</v>
      </c>
      <c r="K5103" s="3" t="str">
        <f>vlookup(J5103,Cats!$A:$B,2,false)</f>
        <v>E</v>
      </c>
    </row>
    <row r="5104">
      <c r="A5104" s="1">
        <v>129223.0</v>
      </c>
      <c r="B5104" s="1">
        <v>306.0</v>
      </c>
      <c r="C5104" s="1">
        <f>vlookup(B5104,Games!A:B,2,false)</f>
        <v>1</v>
      </c>
      <c r="D5104" s="2" t="s">
        <v>34</v>
      </c>
      <c r="E5104" s="1" t="s">
        <v>981</v>
      </c>
      <c r="F5104" s="1">
        <v>47.0</v>
      </c>
      <c r="G5104" s="1" t="str">
        <f>vlookup(F5104,Teams!$A:B,2,false)</f>
        <v>ASFA A</v>
      </c>
      <c r="H5104" s="1" t="b">
        <v>1</v>
      </c>
      <c r="I5104" s="1" t="b">
        <v>0</v>
      </c>
      <c r="J5104" s="1">
        <v>5.0</v>
      </c>
      <c r="K5104" s="3" t="str">
        <f>vlookup(J5104,Cats!$A:$B,2,false)</f>
        <v>B</v>
      </c>
    </row>
    <row r="5105">
      <c r="A5105" s="1">
        <v>129224.0</v>
      </c>
      <c r="B5105" s="1">
        <v>306.0</v>
      </c>
      <c r="C5105" s="1">
        <f>vlookup(B5105,Games!A:B,2,false)</f>
        <v>1</v>
      </c>
      <c r="D5105" s="2" t="s">
        <v>23</v>
      </c>
      <c r="E5105" s="1"/>
      <c r="F5105" s="1">
        <v>49.0</v>
      </c>
      <c r="G5105" s="1" t="str">
        <f>vlookup(F5105,Teams!$A:B,2,false)</f>
        <v>Blair A</v>
      </c>
      <c r="H5105" s="1" t="b">
        <v>0</v>
      </c>
      <c r="I5105" s="1" t="b">
        <v>1</v>
      </c>
      <c r="J5105" s="1">
        <v>5.0</v>
      </c>
      <c r="K5105" s="3" t="str">
        <f>vlookup(J5105,Cats!$A:$B,2,false)</f>
        <v>B</v>
      </c>
    </row>
    <row r="5106">
      <c r="A5106" s="1">
        <v>129225.0</v>
      </c>
      <c r="B5106" s="1">
        <v>306.0</v>
      </c>
      <c r="C5106" s="1">
        <f>vlookup(B5106,Games!A:B,2,false)</f>
        <v>1</v>
      </c>
      <c r="D5106" s="2" t="s">
        <v>23</v>
      </c>
      <c r="E5106" s="1"/>
      <c r="F5106" s="1">
        <v>47.0</v>
      </c>
      <c r="G5106" s="1" t="str">
        <f>vlookup(F5106,Teams!$A:B,2,false)</f>
        <v>ASFA A</v>
      </c>
      <c r="H5106" s="1" t="b">
        <v>1</v>
      </c>
      <c r="I5106" s="1" t="b">
        <v>1</v>
      </c>
      <c r="J5106" s="1">
        <v>6.0</v>
      </c>
      <c r="K5106" s="3" t="str">
        <f>vlookup(J5106,Cats!$A:$B,2,false)</f>
        <v>P</v>
      </c>
    </row>
    <row r="5107">
      <c r="A5107" s="1">
        <v>129226.0</v>
      </c>
      <c r="B5107" s="1">
        <v>306.0</v>
      </c>
      <c r="C5107" s="1">
        <f>vlookup(B5107,Games!A:B,2,false)</f>
        <v>1</v>
      </c>
      <c r="D5107" s="2" t="s">
        <v>78</v>
      </c>
      <c r="E5107" s="1" t="s">
        <v>824</v>
      </c>
      <c r="F5107" s="1">
        <v>49.0</v>
      </c>
      <c r="G5107" s="1" t="str">
        <f>vlookup(F5107,Teams!$A:B,2,false)</f>
        <v>Blair A</v>
      </c>
      <c r="H5107" s="1" t="b">
        <v>0</v>
      </c>
      <c r="I5107" s="1" t="b">
        <v>0</v>
      </c>
      <c r="J5107" s="1">
        <v>6.0</v>
      </c>
      <c r="K5107" s="3" t="str">
        <f>vlookup(J5107,Cats!$A:$B,2,false)</f>
        <v>P</v>
      </c>
    </row>
    <row r="5108">
      <c r="A5108" s="1">
        <v>129227.0</v>
      </c>
      <c r="B5108" s="1">
        <v>306.0</v>
      </c>
      <c r="C5108" s="1">
        <f>vlookup(B5108,Games!A:B,2,false)</f>
        <v>1</v>
      </c>
      <c r="D5108" s="2" t="s">
        <v>23</v>
      </c>
      <c r="E5108" s="1"/>
      <c r="F5108" s="1">
        <v>47.0</v>
      </c>
      <c r="G5108" s="1" t="str">
        <f>vlookup(F5108,Teams!$A:B,2,false)</f>
        <v>ASFA A</v>
      </c>
      <c r="H5108" s="1" t="b">
        <v>1</v>
      </c>
      <c r="I5108" s="1" t="b">
        <v>1</v>
      </c>
      <c r="J5108" s="1">
        <v>7.0</v>
      </c>
      <c r="K5108" s="3" t="str">
        <f>vlookup(J5108,Cats!$A:$B,2,false)</f>
        <v>X</v>
      </c>
    </row>
    <row r="5109">
      <c r="A5109" s="1">
        <v>129228.0</v>
      </c>
      <c r="B5109" s="1">
        <v>306.0</v>
      </c>
      <c r="C5109" s="1">
        <f>vlookup(B5109,Games!A:B,2,false)</f>
        <v>1</v>
      </c>
      <c r="D5109" s="2" t="s">
        <v>34</v>
      </c>
      <c r="E5109" s="1" t="s">
        <v>235</v>
      </c>
      <c r="F5109" s="1">
        <v>49.0</v>
      </c>
      <c r="G5109" s="1" t="str">
        <f>vlookup(F5109,Teams!$A:B,2,false)</f>
        <v>Blair A</v>
      </c>
      <c r="H5109" s="1" t="b">
        <v>0</v>
      </c>
      <c r="I5109" s="1" t="b">
        <v>0</v>
      </c>
      <c r="J5109" s="1">
        <v>7.0</v>
      </c>
      <c r="K5109" s="3" t="str">
        <f>vlookup(J5109,Cats!$A:$B,2,false)</f>
        <v>X</v>
      </c>
    </row>
    <row r="5110">
      <c r="A5110" s="1">
        <v>129229.0</v>
      </c>
      <c r="B5110" s="1">
        <v>306.0</v>
      </c>
      <c r="C5110" s="1">
        <f>vlookup(B5110,Games!A:B,2,false)</f>
        <v>1</v>
      </c>
      <c r="D5110" s="2" t="s">
        <v>34</v>
      </c>
      <c r="E5110" s="1" t="s">
        <v>420</v>
      </c>
      <c r="F5110" s="1">
        <v>47.0</v>
      </c>
      <c r="G5110" s="1" t="str">
        <f>vlookup(F5110,Teams!$A:B,2,false)</f>
        <v>ASFA A</v>
      </c>
      <c r="H5110" s="1" t="b">
        <v>1</v>
      </c>
      <c r="I5110" s="1" t="b">
        <v>0</v>
      </c>
      <c r="J5110" s="1">
        <v>8.0</v>
      </c>
      <c r="K5110" s="3" t="str">
        <f>vlookup(J5110,Cats!$A:$B,2,false)</f>
        <v>M</v>
      </c>
    </row>
    <row r="5111">
      <c r="A5111" s="1">
        <v>129230.0</v>
      </c>
      <c r="B5111" s="1">
        <v>306.0</v>
      </c>
      <c r="C5111" s="1">
        <f>vlookup(B5111,Games!A:B,2,false)</f>
        <v>1</v>
      </c>
      <c r="D5111" s="2" t="s">
        <v>23</v>
      </c>
      <c r="E5111" s="1"/>
      <c r="F5111" s="1">
        <v>49.0</v>
      </c>
      <c r="G5111" s="1" t="str">
        <f>vlookup(F5111,Teams!$A:B,2,false)</f>
        <v>Blair A</v>
      </c>
      <c r="H5111" s="1" t="b">
        <v>0</v>
      </c>
      <c r="I5111" s="1" t="b">
        <v>1</v>
      </c>
      <c r="J5111" s="1">
        <v>8.0</v>
      </c>
      <c r="K5111" s="3" t="str">
        <f>vlookup(J5111,Cats!$A:$B,2,false)</f>
        <v>M</v>
      </c>
    </row>
    <row r="5112">
      <c r="A5112" s="1">
        <v>129231.0</v>
      </c>
      <c r="B5112" s="1">
        <v>306.0</v>
      </c>
      <c r="C5112" s="1">
        <f>vlookup(B5112,Games!A:B,2,false)</f>
        <v>1</v>
      </c>
      <c r="D5112" s="2" t="s">
        <v>23</v>
      </c>
      <c r="E5112" s="1"/>
      <c r="F5112" s="1">
        <v>47.0</v>
      </c>
      <c r="G5112" s="1" t="str">
        <f>vlookup(F5112,Teams!$A:B,2,false)</f>
        <v>ASFA A</v>
      </c>
      <c r="H5112" s="1" t="b">
        <v>1</v>
      </c>
      <c r="I5112" s="1" t="b">
        <v>1</v>
      </c>
      <c r="J5112" s="1">
        <v>9.0</v>
      </c>
      <c r="K5112" s="3" t="str">
        <f>vlookup(J5112,Cats!$A:$B,2,false)</f>
        <v>C</v>
      </c>
    </row>
    <row r="5113">
      <c r="A5113" s="1">
        <v>129232.0</v>
      </c>
      <c r="B5113" s="1">
        <v>306.0</v>
      </c>
      <c r="C5113" s="1">
        <f>vlookup(B5113,Games!A:B,2,false)</f>
        <v>1</v>
      </c>
      <c r="D5113" s="2" t="s">
        <v>34</v>
      </c>
      <c r="E5113" s="1" t="s">
        <v>235</v>
      </c>
      <c r="F5113" s="1">
        <v>49.0</v>
      </c>
      <c r="G5113" s="1" t="str">
        <f>vlookup(F5113,Teams!$A:B,2,false)</f>
        <v>Blair A</v>
      </c>
      <c r="H5113" s="1" t="b">
        <v>0</v>
      </c>
      <c r="I5113" s="1" t="b">
        <v>0</v>
      </c>
      <c r="J5113" s="1">
        <v>9.0</v>
      </c>
      <c r="K5113" s="3" t="str">
        <f>vlookup(J5113,Cats!$A:$B,2,false)</f>
        <v>C</v>
      </c>
    </row>
    <row r="5114">
      <c r="A5114" s="1">
        <v>129233.0</v>
      </c>
      <c r="B5114" s="1">
        <v>306.0</v>
      </c>
      <c r="C5114" s="1">
        <f>vlookup(B5114,Games!A:B,2,false)</f>
        <v>1</v>
      </c>
      <c r="D5114" s="2" t="s">
        <v>23</v>
      </c>
      <c r="E5114" s="1"/>
      <c r="F5114" s="1">
        <v>47.0</v>
      </c>
      <c r="G5114" s="1" t="str">
        <f>vlookup(F5114,Teams!$A:B,2,false)</f>
        <v>ASFA A</v>
      </c>
      <c r="H5114" s="1" t="b">
        <v>1</v>
      </c>
      <c r="I5114" s="1" t="b">
        <v>1</v>
      </c>
      <c r="J5114" s="1">
        <v>10.0</v>
      </c>
      <c r="K5114" s="3" t="str">
        <f>vlookup(J5114,Cats!$A:$B,2,false)</f>
        <v>E</v>
      </c>
    </row>
    <row r="5115">
      <c r="A5115" s="1">
        <v>129234.0</v>
      </c>
      <c r="B5115" s="1">
        <v>306.0</v>
      </c>
      <c r="C5115" s="1">
        <f>vlookup(B5115,Games!A:B,2,false)</f>
        <v>1</v>
      </c>
      <c r="D5115" s="2" t="s">
        <v>34</v>
      </c>
      <c r="E5115" s="1" t="s">
        <v>878</v>
      </c>
      <c r="F5115" s="1">
        <v>49.0</v>
      </c>
      <c r="G5115" s="1" t="str">
        <f>vlookup(F5115,Teams!$A:B,2,false)</f>
        <v>Blair A</v>
      </c>
      <c r="H5115" s="1" t="b">
        <v>0</v>
      </c>
      <c r="I5115" s="1" t="b">
        <v>0</v>
      </c>
      <c r="J5115" s="1">
        <v>10.0</v>
      </c>
      <c r="K5115" s="3" t="str">
        <f>vlookup(J5115,Cats!$A:$B,2,false)</f>
        <v>E</v>
      </c>
    </row>
    <row r="5116">
      <c r="A5116" s="1">
        <v>129235.0</v>
      </c>
      <c r="B5116" s="1">
        <v>306.0</v>
      </c>
      <c r="C5116" s="1">
        <f>vlookup(B5116,Games!A:B,2,false)</f>
        <v>1</v>
      </c>
      <c r="D5116" s="2" t="s">
        <v>23</v>
      </c>
      <c r="E5116" s="1"/>
      <c r="F5116" s="1">
        <v>47.0</v>
      </c>
      <c r="G5116" s="1" t="str">
        <f>vlookup(F5116,Teams!$A:B,2,false)</f>
        <v>ASFA A</v>
      </c>
      <c r="H5116" s="1" t="b">
        <v>1</v>
      </c>
      <c r="I5116" s="1" t="b">
        <v>1</v>
      </c>
      <c r="J5116" s="1">
        <v>11.0</v>
      </c>
      <c r="K5116" s="3" t="str">
        <f>vlookup(J5116,Cats!$A:$B,2,false)</f>
        <v>B</v>
      </c>
    </row>
    <row r="5117">
      <c r="A5117" s="1">
        <v>129236.0</v>
      </c>
      <c r="B5117" s="1">
        <v>306.0</v>
      </c>
      <c r="C5117" s="1">
        <f>vlookup(B5117,Games!A:B,2,false)</f>
        <v>1</v>
      </c>
      <c r="D5117" s="2" t="s">
        <v>34</v>
      </c>
      <c r="E5117" s="1" t="s">
        <v>235</v>
      </c>
      <c r="F5117" s="1">
        <v>49.0</v>
      </c>
      <c r="G5117" s="1" t="str">
        <f>vlookup(F5117,Teams!$A:B,2,false)</f>
        <v>Blair A</v>
      </c>
      <c r="H5117" s="1" t="b">
        <v>0</v>
      </c>
      <c r="I5117" s="1" t="b">
        <v>0</v>
      </c>
      <c r="J5117" s="1">
        <v>11.0</v>
      </c>
      <c r="K5117" s="3" t="str">
        <f>vlookup(J5117,Cats!$A:$B,2,false)</f>
        <v>B</v>
      </c>
    </row>
    <row r="5118">
      <c r="A5118" s="1">
        <v>129237.0</v>
      </c>
      <c r="B5118" s="1">
        <v>306.0</v>
      </c>
      <c r="C5118" s="1">
        <f>vlookup(B5118,Games!A:B,2,false)</f>
        <v>1</v>
      </c>
      <c r="D5118" s="2" t="s">
        <v>23</v>
      </c>
      <c r="E5118" s="1"/>
      <c r="F5118" s="1">
        <v>47.0</v>
      </c>
      <c r="G5118" s="1" t="str">
        <f>vlookup(F5118,Teams!$A:B,2,false)</f>
        <v>ASFA A</v>
      </c>
      <c r="H5118" s="1" t="b">
        <v>1</v>
      </c>
      <c r="I5118" s="1" t="b">
        <v>1</v>
      </c>
      <c r="J5118" s="1">
        <v>12.0</v>
      </c>
      <c r="K5118" s="3" t="str">
        <f>vlookup(J5118,Cats!$A:$B,2,false)</f>
        <v>P</v>
      </c>
    </row>
    <row r="5119">
      <c r="A5119" s="1">
        <v>129238.0</v>
      </c>
      <c r="B5119" s="1">
        <v>306.0</v>
      </c>
      <c r="C5119" s="1">
        <f>vlookup(B5119,Games!A:B,2,false)</f>
        <v>1</v>
      </c>
      <c r="D5119" s="2" t="s">
        <v>34</v>
      </c>
      <c r="E5119" s="1" t="s">
        <v>1093</v>
      </c>
      <c r="F5119" s="1">
        <v>49.0</v>
      </c>
      <c r="G5119" s="1" t="str">
        <f>vlookup(F5119,Teams!$A:B,2,false)</f>
        <v>Blair A</v>
      </c>
      <c r="H5119" s="1" t="b">
        <v>0</v>
      </c>
      <c r="I5119" s="1" t="b">
        <v>0</v>
      </c>
      <c r="J5119" s="1">
        <v>12.0</v>
      </c>
      <c r="K5119" s="3" t="str">
        <f>vlookup(J5119,Cats!$A:$B,2,false)</f>
        <v>P</v>
      </c>
    </row>
    <row r="5120">
      <c r="A5120" s="1">
        <v>129239.0</v>
      </c>
      <c r="B5120" s="1">
        <v>306.0</v>
      </c>
      <c r="C5120" s="1">
        <f>vlookup(B5120,Games!A:B,2,false)</f>
        <v>1</v>
      </c>
      <c r="D5120" s="2" t="s">
        <v>23</v>
      </c>
      <c r="E5120" s="1"/>
      <c r="F5120" s="1">
        <v>47.0</v>
      </c>
      <c r="G5120" s="1" t="str">
        <f>vlookup(F5120,Teams!$A:B,2,false)</f>
        <v>ASFA A</v>
      </c>
      <c r="H5120" s="1" t="b">
        <v>1</v>
      </c>
      <c r="I5120" s="1" t="b">
        <v>1</v>
      </c>
      <c r="J5120" s="1">
        <v>13.0</v>
      </c>
      <c r="K5120" s="3" t="str">
        <f>vlookup(J5120,Cats!$A:$B,2,false)</f>
        <v>X</v>
      </c>
    </row>
    <row r="5121">
      <c r="A5121" s="1">
        <v>129240.0</v>
      </c>
      <c r="B5121" s="1">
        <v>306.0</v>
      </c>
      <c r="C5121" s="1">
        <f>vlookup(B5121,Games!A:B,2,false)</f>
        <v>1</v>
      </c>
      <c r="D5121" s="2" t="s">
        <v>34</v>
      </c>
      <c r="E5121" s="1" t="s">
        <v>909</v>
      </c>
      <c r="F5121" s="1">
        <v>49.0</v>
      </c>
      <c r="G5121" s="1" t="str">
        <f>vlookup(F5121,Teams!$A:B,2,false)</f>
        <v>Blair A</v>
      </c>
      <c r="H5121" s="1" t="b">
        <v>0</v>
      </c>
      <c r="I5121" s="1" t="b">
        <v>0</v>
      </c>
      <c r="J5121" s="1">
        <v>13.0</v>
      </c>
      <c r="K5121" s="3" t="str">
        <f>vlookup(J5121,Cats!$A:$B,2,false)</f>
        <v>X</v>
      </c>
    </row>
    <row r="5122">
      <c r="A5122" s="1">
        <v>129241.0</v>
      </c>
      <c r="B5122" s="1">
        <v>306.0</v>
      </c>
      <c r="C5122" s="1">
        <f>vlookup(B5122,Games!A:B,2,false)</f>
        <v>1</v>
      </c>
      <c r="D5122" s="2" t="s">
        <v>34</v>
      </c>
      <c r="E5122" s="1" t="s">
        <v>420</v>
      </c>
      <c r="F5122" s="1">
        <v>47.0</v>
      </c>
      <c r="G5122" s="1" t="str">
        <f>vlookup(F5122,Teams!$A:B,2,false)</f>
        <v>ASFA A</v>
      </c>
      <c r="H5122" s="1" t="b">
        <v>1</v>
      </c>
      <c r="I5122" s="1" t="b">
        <v>0</v>
      </c>
      <c r="J5122" s="1">
        <v>14.0</v>
      </c>
      <c r="K5122" s="3" t="str">
        <f>vlookup(J5122,Cats!$A:$B,2,false)</f>
        <v>M</v>
      </c>
    </row>
    <row r="5123">
      <c r="A5123" s="1">
        <v>129242.0</v>
      </c>
      <c r="B5123" s="1">
        <v>306.0</v>
      </c>
      <c r="C5123" s="1">
        <f>vlookup(B5123,Games!A:B,2,false)</f>
        <v>1</v>
      </c>
      <c r="D5123" s="2" t="s">
        <v>23</v>
      </c>
      <c r="E5123" s="1" t="s">
        <v>909</v>
      </c>
      <c r="F5123" s="1">
        <v>49.0</v>
      </c>
      <c r="G5123" s="1" t="str">
        <f>vlookup(F5123,Teams!$A:B,2,false)</f>
        <v>Blair A</v>
      </c>
      <c r="H5123" s="1" t="b">
        <v>0</v>
      </c>
      <c r="I5123" s="1" t="b">
        <v>0</v>
      </c>
      <c r="J5123" s="1">
        <v>14.0</v>
      </c>
      <c r="K5123" s="3" t="str">
        <f>vlookup(J5123,Cats!$A:$B,2,false)</f>
        <v>M</v>
      </c>
    </row>
    <row r="5124">
      <c r="A5124" s="1">
        <v>129243.0</v>
      </c>
      <c r="B5124" s="1">
        <v>306.0</v>
      </c>
      <c r="C5124" s="1">
        <f>vlookup(B5124,Games!A:B,2,false)</f>
        <v>1</v>
      </c>
      <c r="D5124" s="2" t="s">
        <v>23</v>
      </c>
      <c r="E5124" s="1"/>
      <c r="F5124" s="1">
        <v>47.0</v>
      </c>
      <c r="G5124" s="1" t="str">
        <f>vlookup(F5124,Teams!$A:B,2,false)</f>
        <v>ASFA A</v>
      </c>
      <c r="H5124" s="1" t="b">
        <v>1</v>
      </c>
      <c r="I5124" s="1" t="b">
        <v>1</v>
      </c>
      <c r="J5124" s="1">
        <v>15.0</v>
      </c>
      <c r="K5124" s="3" t="str">
        <f>vlookup(J5124,Cats!$A:$B,2,false)</f>
        <v>C</v>
      </c>
    </row>
    <row r="5125">
      <c r="A5125" s="1">
        <v>129244.0</v>
      </c>
      <c r="B5125" s="1">
        <v>306.0</v>
      </c>
      <c r="C5125" s="1">
        <f>vlookup(B5125,Games!A:B,2,false)</f>
        <v>1</v>
      </c>
      <c r="D5125" s="2" t="s">
        <v>34</v>
      </c>
      <c r="E5125" s="1" t="s">
        <v>235</v>
      </c>
      <c r="F5125" s="1">
        <v>49.0</v>
      </c>
      <c r="G5125" s="1" t="str">
        <f>vlookup(F5125,Teams!$A:B,2,false)</f>
        <v>Blair A</v>
      </c>
      <c r="H5125" s="1" t="b">
        <v>0</v>
      </c>
      <c r="I5125" s="1" t="b">
        <v>0</v>
      </c>
      <c r="J5125" s="1">
        <v>15.0</v>
      </c>
      <c r="K5125" s="3" t="str">
        <f>vlookup(J5125,Cats!$A:$B,2,false)</f>
        <v>C</v>
      </c>
    </row>
    <row r="5126">
      <c r="A5126" s="1">
        <v>129245.0</v>
      </c>
      <c r="B5126" s="1">
        <v>306.0</v>
      </c>
      <c r="C5126" s="1">
        <f>vlookup(B5126,Games!A:B,2,false)</f>
        <v>1</v>
      </c>
      <c r="D5126" s="2" t="s">
        <v>23</v>
      </c>
      <c r="E5126" s="1"/>
      <c r="F5126" s="1">
        <v>47.0</v>
      </c>
      <c r="G5126" s="1" t="str">
        <f>vlookup(F5126,Teams!$A:B,2,false)</f>
        <v>ASFA A</v>
      </c>
      <c r="H5126" s="1" t="b">
        <v>1</v>
      </c>
      <c r="I5126" s="1" t="b">
        <v>1</v>
      </c>
      <c r="J5126" s="1">
        <v>16.0</v>
      </c>
      <c r="K5126" s="3" t="str">
        <f>vlookup(J5126,Cats!$A:$B,2,false)</f>
        <v>E</v>
      </c>
    </row>
    <row r="5127">
      <c r="A5127" s="1">
        <v>129246.0</v>
      </c>
      <c r="B5127" s="1">
        <v>306.0</v>
      </c>
      <c r="C5127" s="1">
        <f>vlookup(B5127,Games!A:B,2,false)</f>
        <v>1</v>
      </c>
      <c r="D5127" s="2" t="s">
        <v>34</v>
      </c>
      <c r="E5127" s="1" t="s">
        <v>824</v>
      </c>
      <c r="F5127" s="1">
        <v>49.0</v>
      </c>
      <c r="G5127" s="1" t="str">
        <f>vlookup(F5127,Teams!$A:B,2,false)</f>
        <v>Blair A</v>
      </c>
      <c r="H5127" s="1" t="b">
        <v>0</v>
      </c>
      <c r="I5127" s="1" t="b">
        <v>0</v>
      </c>
      <c r="J5127" s="1">
        <v>16.0</v>
      </c>
      <c r="K5127" s="3" t="str">
        <f>vlookup(J5127,Cats!$A:$B,2,false)</f>
        <v>E</v>
      </c>
    </row>
    <row r="5128">
      <c r="A5128" s="1">
        <v>129247.0</v>
      </c>
      <c r="B5128" s="1">
        <v>306.0</v>
      </c>
      <c r="C5128" s="1">
        <f>vlookup(B5128,Games!A:B,2,false)</f>
        <v>1</v>
      </c>
      <c r="D5128" s="2" t="s">
        <v>59</v>
      </c>
      <c r="E5128" s="1" t="s">
        <v>420</v>
      </c>
      <c r="F5128" s="1">
        <v>47.0</v>
      </c>
      <c r="G5128" s="1" t="str">
        <f>vlookup(F5128,Teams!$A:B,2,false)</f>
        <v>ASFA A</v>
      </c>
      <c r="H5128" s="1" t="b">
        <v>1</v>
      </c>
      <c r="I5128" s="1" t="b">
        <v>0</v>
      </c>
      <c r="J5128" s="1">
        <v>17.0</v>
      </c>
      <c r="K5128" s="3" t="str">
        <f>vlookup(J5128,Cats!$A:$B,2,false)</f>
        <v>B</v>
      </c>
    </row>
    <row r="5129">
      <c r="A5129" s="1">
        <v>129248.0</v>
      </c>
      <c r="B5129" s="1">
        <v>306.0</v>
      </c>
      <c r="C5129" s="1">
        <f>vlookup(B5129,Games!A:B,2,false)</f>
        <v>1</v>
      </c>
      <c r="D5129" s="2" t="s">
        <v>34</v>
      </c>
      <c r="E5129" s="1" t="s">
        <v>1093</v>
      </c>
      <c r="F5129" s="1">
        <v>49.0</v>
      </c>
      <c r="G5129" s="1" t="str">
        <f>vlookup(F5129,Teams!$A:B,2,false)</f>
        <v>Blair A</v>
      </c>
      <c r="H5129" s="1" t="b">
        <v>0</v>
      </c>
      <c r="I5129" s="1" t="b">
        <v>0</v>
      </c>
      <c r="J5129" s="1">
        <v>17.0</v>
      </c>
      <c r="K5129" s="3" t="str">
        <f>vlookup(J5129,Cats!$A:$B,2,false)</f>
        <v>B</v>
      </c>
    </row>
    <row r="5130">
      <c r="A5130" s="1">
        <v>129249.0</v>
      </c>
      <c r="B5130" s="1">
        <v>306.0</v>
      </c>
      <c r="C5130" s="1">
        <f>vlookup(B5130,Games!A:B,2,false)</f>
        <v>1</v>
      </c>
      <c r="D5130" s="2" t="s">
        <v>59</v>
      </c>
      <c r="E5130" s="1" t="s">
        <v>1148</v>
      </c>
      <c r="F5130" s="1">
        <v>47.0</v>
      </c>
      <c r="G5130" s="1" t="str">
        <f>vlookup(F5130,Teams!$A:B,2,false)</f>
        <v>ASFA A</v>
      </c>
      <c r="H5130" s="1" t="b">
        <v>1</v>
      </c>
      <c r="I5130" s="1" t="b">
        <v>0</v>
      </c>
      <c r="J5130" s="1">
        <v>18.0</v>
      </c>
      <c r="K5130" s="3" t="str">
        <f>vlookup(J5130,Cats!$A:$B,2,false)</f>
        <v>P</v>
      </c>
    </row>
    <row r="5131">
      <c r="A5131" s="1">
        <v>129250.0</v>
      </c>
      <c r="B5131" s="1">
        <v>306.0</v>
      </c>
      <c r="C5131" s="1">
        <f>vlookup(B5131,Games!A:B,2,false)</f>
        <v>1</v>
      </c>
      <c r="D5131" s="2" t="s">
        <v>78</v>
      </c>
      <c r="E5131" s="1" t="s">
        <v>878</v>
      </c>
      <c r="F5131" s="1">
        <v>49.0</v>
      </c>
      <c r="G5131" s="1" t="str">
        <f>vlookup(F5131,Teams!$A:B,2,false)</f>
        <v>Blair A</v>
      </c>
      <c r="H5131" s="1" t="b">
        <v>0</v>
      </c>
      <c r="I5131" s="1" t="b">
        <v>0</v>
      </c>
      <c r="J5131" s="1">
        <v>18.0</v>
      </c>
      <c r="K5131" s="3" t="str">
        <f>vlookup(J5131,Cats!$A:$B,2,false)</f>
        <v>P</v>
      </c>
    </row>
    <row r="5132">
      <c r="A5132" s="1">
        <v>129251.0</v>
      </c>
      <c r="B5132" s="1">
        <v>306.0</v>
      </c>
      <c r="C5132" s="1">
        <f>vlookup(B5132,Games!A:B,2,false)</f>
        <v>1</v>
      </c>
      <c r="D5132" s="2" t="s">
        <v>59</v>
      </c>
      <c r="E5132" s="1" t="s">
        <v>420</v>
      </c>
      <c r="F5132" s="1">
        <v>47.0</v>
      </c>
      <c r="G5132" s="1" t="str">
        <f>vlookup(F5132,Teams!$A:B,2,false)</f>
        <v>ASFA A</v>
      </c>
      <c r="H5132" s="1" t="b">
        <v>1</v>
      </c>
      <c r="I5132" s="1" t="b">
        <v>0</v>
      </c>
      <c r="J5132" s="1">
        <v>19.0</v>
      </c>
      <c r="K5132" s="3" t="str">
        <f>vlookup(J5132,Cats!$A:$B,2,false)</f>
        <v>X</v>
      </c>
    </row>
    <row r="5133">
      <c r="A5133" s="1">
        <v>129252.0</v>
      </c>
      <c r="B5133" s="1">
        <v>306.0</v>
      </c>
      <c r="C5133" s="1">
        <f>vlookup(B5133,Games!A:B,2,false)</f>
        <v>1</v>
      </c>
      <c r="D5133" s="2" t="s">
        <v>34</v>
      </c>
      <c r="E5133" s="1" t="s">
        <v>235</v>
      </c>
      <c r="F5133" s="1">
        <v>49.0</v>
      </c>
      <c r="G5133" s="1" t="str">
        <f>vlookup(F5133,Teams!$A:B,2,false)</f>
        <v>Blair A</v>
      </c>
      <c r="H5133" s="1" t="b">
        <v>0</v>
      </c>
      <c r="I5133" s="1" t="b">
        <v>0</v>
      </c>
      <c r="J5133" s="1">
        <v>19.0</v>
      </c>
      <c r="K5133" s="3" t="str">
        <f>vlookup(J5133,Cats!$A:$B,2,false)</f>
        <v>X</v>
      </c>
    </row>
    <row r="5134">
      <c r="A5134" s="1">
        <v>129253.0</v>
      </c>
      <c r="B5134" s="1">
        <v>306.0</v>
      </c>
      <c r="C5134" s="1">
        <f>vlookup(B5134,Games!A:B,2,false)</f>
        <v>1</v>
      </c>
      <c r="D5134" s="2" t="s">
        <v>23</v>
      </c>
      <c r="E5134" s="1"/>
      <c r="F5134" s="1">
        <v>47.0</v>
      </c>
      <c r="G5134" s="1" t="str">
        <f>vlookup(F5134,Teams!$A:B,2,false)</f>
        <v>ASFA A</v>
      </c>
      <c r="H5134" s="1" t="b">
        <v>1</v>
      </c>
      <c r="I5134" s="1" t="b">
        <v>1</v>
      </c>
      <c r="J5134" s="1">
        <v>20.0</v>
      </c>
      <c r="K5134" s="3" t="str">
        <f>vlookup(J5134,Cats!$A:$B,2,false)</f>
        <v>M</v>
      </c>
    </row>
    <row r="5135">
      <c r="A5135" s="1">
        <v>129254.0</v>
      </c>
      <c r="B5135" s="1">
        <v>306.0</v>
      </c>
      <c r="C5135" s="1">
        <f>vlookup(B5135,Games!A:B,2,false)</f>
        <v>1</v>
      </c>
      <c r="D5135" s="2" t="s">
        <v>34</v>
      </c>
      <c r="E5135" s="1" t="s">
        <v>824</v>
      </c>
      <c r="F5135" s="1">
        <v>49.0</v>
      </c>
      <c r="G5135" s="1" t="str">
        <f>vlookup(F5135,Teams!$A:B,2,false)</f>
        <v>Blair A</v>
      </c>
      <c r="H5135" s="1" t="b">
        <v>0</v>
      </c>
      <c r="I5135" s="1" t="b">
        <v>0</v>
      </c>
      <c r="J5135" s="1">
        <v>20.0</v>
      </c>
      <c r="K5135" s="3" t="str">
        <f>vlookup(J5135,Cats!$A:$B,2,false)</f>
        <v>M</v>
      </c>
    </row>
    <row r="5136">
      <c r="A5136" s="1">
        <v>129255.0</v>
      </c>
      <c r="B5136" s="1">
        <v>306.0</v>
      </c>
      <c r="C5136" s="1">
        <f>vlookup(B5136,Games!A:B,2,false)</f>
        <v>1</v>
      </c>
      <c r="D5136" s="2" t="s">
        <v>23</v>
      </c>
      <c r="E5136" s="1"/>
      <c r="F5136" s="1">
        <v>47.0</v>
      </c>
      <c r="G5136" s="1" t="str">
        <f>vlookup(F5136,Teams!$A:B,2,false)</f>
        <v>ASFA A</v>
      </c>
      <c r="H5136" s="1" t="b">
        <v>1</v>
      </c>
      <c r="I5136" s="1" t="b">
        <v>1</v>
      </c>
      <c r="J5136" s="1">
        <v>21.0</v>
      </c>
      <c r="K5136" s="3" t="str">
        <f>vlookup(J5136,Cats!$A:$B,2,false)</f>
        <v>C</v>
      </c>
    </row>
    <row r="5137">
      <c r="A5137" s="1">
        <v>129256.0</v>
      </c>
      <c r="B5137" s="1">
        <v>306.0</v>
      </c>
      <c r="C5137" s="1">
        <f>vlookup(B5137,Games!A:B,2,false)</f>
        <v>1</v>
      </c>
      <c r="D5137" s="2" t="s">
        <v>34</v>
      </c>
      <c r="E5137" s="1" t="s">
        <v>235</v>
      </c>
      <c r="F5137" s="1">
        <v>49.0</v>
      </c>
      <c r="G5137" s="1" t="str">
        <f>vlookup(F5137,Teams!$A:B,2,false)</f>
        <v>Blair A</v>
      </c>
      <c r="H5137" s="1" t="b">
        <v>0</v>
      </c>
      <c r="I5137" s="1" t="b">
        <v>0</v>
      </c>
      <c r="J5137" s="1">
        <v>21.0</v>
      </c>
      <c r="K5137" s="3" t="str">
        <f>vlookup(J5137,Cats!$A:$B,2,false)</f>
        <v>C</v>
      </c>
    </row>
    <row r="5138">
      <c r="A5138" s="1">
        <v>129257.0</v>
      </c>
      <c r="B5138" s="1">
        <v>306.0</v>
      </c>
      <c r="C5138" s="1">
        <f>vlookup(B5138,Games!A:B,2,false)</f>
        <v>1</v>
      </c>
      <c r="D5138" s="2" t="s">
        <v>78</v>
      </c>
      <c r="E5138" s="1" t="s">
        <v>420</v>
      </c>
      <c r="F5138" s="1">
        <v>47.0</v>
      </c>
      <c r="G5138" s="1" t="str">
        <f>vlookup(F5138,Teams!$A:B,2,false)</f>
        <v>ASFA A</v>
      </c>
      <c r="H5138" s="1" t="b">
        <v>1</v>
      </c>
      <c r="I5138" s="1" t="b">
        <v>0</v>
      </c>
      <c r="J5138" s="1">
        <v>22.0</v>
      </c>
      <c r="K5138" s="3" t="str">
        <f>vlookup(J5138,Cats!$A:$B,2,false)</f>
        <v>E</v>
      </c>
    </row>
    <row r="5139">
      <c r="A5139" s="1">
        <v>129258.0</v>
      </c>
      <c r="B5139" s="1">
        <v>306.0</v>
      </c>
      <c r="C5139" s="1">
        <f>vlookup(B5139,Games!A:B,2,false)</f>
        <v>1</v>
      </c>
      <c r="D5139" s="2" t="s">
        <v>23</v>
      </c>
      <c r="E5139" s="1"/>
      <c r="F5139" s="1">
        <v>49.0</v>
      </c>
      <c r="G5139" s="1" t="str">
        <f>vlookup(F5139,Teams!$A:B,2,false)</f>
        <v>Blair A</v>
      </c>
      <c r="H5139" s="1" t="b">
        <v>0</v>
      </c>
      <c r="I5139" s="1" t="b">
        <v>1</v>
      </c>
      <c r="J5139" s="1">
        <v>22.0</v>
      </c>
      <c r="K5139" s="3" t="str">
        <f>vlookup(J5139,Cats!$A:$B,2,false)</f>
        <v>E</v>
      </c>
    </row>
    <row r="5140">
      <c r="A5140" s="1">
        <v>129259.0</v>
      </c>
      <c r="B5140" s="1">
        <v>306.0</v>
      </c>
      <c r="C5140" s="1">
        <f>vlookup(B5140,Games!A:B,2,false)</f>
        <v>1</v>
      </c>
      <c r="D5140" s="2" t="s">
        <v>23</v>
      </c>
      <c r="E5140" s="1"/>
      <c r="F5140" s="1">
        <v>47.0</v>
      </c>
      <c r="G5140" s="1" t="str">
        <f>vlookup(F5140,Teams!$A:B,2,false)</f>
        <v>ASFA A</v>
      </c>
      <c r="H5140" s="1" t="b">
        <v>1</v>
      </c>
      <c r="I5140" s="1" t="b">
        <v>1</v>
      </c>
      <c r="J5140" s="1">
        <v>23.0</v>
      </c>
      <c r="K5140" s="3" t="str">
        <f>vlookup(J5140,Cats!$A:$B,2,false)</f>
        <v>B</v>
      </c>
    </row>
    <row r="5141">
      <c r="A5141" s="1">
        <v>129260.0</v>
      </c>
      <c r="B5141" s="1">
        <v>306.0</v>
      </c>
      <c r="C5141" s="1">
        <f>vlookup(B5141,Games!A:B,2,false)</f>
        <v>1</v>
      </c>
      <c r="D5141" s="2" t="s">
        <v>78</v>
      </c>
      <c r="E5141" s="1" t="s">
        <v>235</v>
      </c>
      <c r="F5141" s="1">
        <v>49.0</v>
      </c>
      <c r="G5141" s="1" t="str">
        <f>vlookup(F5141,Teams!$A:B,2,false)</f>
        <v>Blair A</v>
      </c>
      <c r="H5141" s="1" t="b">
        <v>0</v>
      </c>
      <c r="I5141" s="1" t="b">
        <v>0</v>
      </c>
      <c r="J5141" s="1">
        <v>23.0</v>
      </c>
      <c r="K5141" s="3" t="str">
        <f>vlookup(J5141,Cats!$A:$B,2,false)</f>
        <v>B</v>
      </c>
    </row>
    <row r="5142">
      <c r="A5142" s="1">
        <v>129261.0</v>
      </c>
      <c r="B5142" s="1">
        <v>306.0</v>
      </c>
      <c r="C5142" s="1">
        <f>vlookup(B5142,Games!A:B,2,false)</f>
        <v>1</v>
      </c>
      <c r="D5142" s="2" t="s">
        <v>59</v>
      </c>
      <c r="E5142" s="1" t="s">
        <v>420</v>
      </c>
      <c r="F5142" s="1">
        <v>47.0</v>
      </c>
      <c r="G5142" s="1" t="str">
        <f>vlookup(F5142,Teams!$A:B,2,false)</f>
        <v>ASFA A</v>
      </c>
      <c r="H5142" s="1" t="b">
        <v>1</v>
      </c>
      <c r="I5142" s="1" t="b">
        <v>0</v>
      </c>
      <c r="J5142" s="1">
        <v>24.0</v>
      </c>
      <c r="K5142" s="3" t="str">
        <f>vlookup(J5142,Cats!$A:$B,2,false)</f>
        <v>P</v>
      </c>
    </row>
    <row r="5143">
      <c r="A5143" s="1">
        <v>129262.0</v>
      </c>
      <c r="B5143" s="1">
        <v>306.0</v>
      </c>
      <c r="C5143" s="1">
        <f>vlookup(B5143,Games!A:B,2,false)</f>
        <v>1</v>
      </c>
      <c r="D5143" s="2" t="s">
        <v>34</v>
      </c>
      <c r="E5143" s="1" t="s">
        <v>824</v>
      </c>
      <c r="F5143" s="1">
        <v>49.0</v>
      </c>
      <c r="G5143" s="1" t="str">
        <f>vlookup(F5143,Teams!$A:B,2,false)</f>
        <v>Blair A</v>
      </c>
      <c r="H5143" s="1" t="b">
        <v>0</v>
      </c>
      <c r="I5143" s="1" t="b">
        <v>0</v>
      </c>
      <c r="J5143" s="1">
        <v>24.0</v>
      </c>
      <c r="K5143" s="3" t="str">
        <f>vlookup(J5143,Cats!$A:$B,2,false)</f>
        <v>P</v>
      </c>
    </row>
    <row r="5144">
      <c r="A5144" s="1">
        <v>129263.0</v>
      </c>
      <c r="B5144" s="1">
        <v>307.0</v>
      </c>
      <c r="C5144" s="1">
        <f>vlookup(B5144,Games!A:B,2,false)</f>
        <v>2</v>
      </c>
      <c r="D5144" s="2" t="s">
        <v>34</v>
      </c>
      <c r="E5144" s="1" t="s">
        <v>917</v>
      </c>
      <c r="F5144" s="1">
        <v>61.0</v>
      </c>
      <c r="G5144" s="1" t="str">
        <f>vlookup(F5144,Teams!$A:B,2,false)</f>
        <v>Buchholz B</v>
      </c>
      <c r="H5144" s="1" t="b">
        <v>1</v>
      </c>
      <c r="I5144" s="1" t="b">
        <v>0</v>
      </c>
      <c r="J5144" s="1">
        <v>1.0</v>
      </c>
      <c r="K5144" s="3" t="str">
        <f>vlookup(J5144,Cats!$A:$B,2,false)</f>
        <v>X</v>
      </c>
    </row>
    <row r="5145">
      <c r="A5145" s="1">
        <v>129264.0</v>
      </c>
      <c r="B5145" s="1">
        <v>307.0</v>
      </c>
      <c r="C5145" s="1">
        <f>vlookup(B5145,Games!A:B,2,false)</f>
        <v>2</v>
      </c>
      <c r="D5145" s="2" t="s">
        <v>23</v>
      </c>
      <c r="E5145" s="1" t="s">
        <v>842</v>
      </c>
      <c r="F5145" s="1">
        <v>107.0</v>
      </c>
      <c r="G5145" s="1" t="str">
        <f>vlookup(F5145,Teams!$A:B,2,false)</f>
        <v>Quail Valley</v>
      </c>
      <c r="H5145" s="1" t="b">
        <v>0</v>
      </c>
      <c r="I5145" s="1" t="b">
        <v>0</v>
      </c>
      <c r="J5145" s="1">
        <v>1.0</v>
      </c>
      <c r="K5145" s="3" t="str">
        <f>vlookup(J5145,Cats!$A:$B,2,false)</f>
        <v>X</v>
      </c>
    </row>
    <row r="5146">
      <c r="A5146" s="1">
        <v>129265.0</v>
      </c>
      <c r="B5146" s="1">
        <v>307.0</v>
      </c>
      <c r="C5146" s="1">
        <f>vlookup(B5146,Games!A:B,2,false)</f>
        <v>2</v>
      </c>
      <c r="D5146" s="2" t="s">
        <v>23</v>
      </c>
      <c r="E5146" s="1"/>
      <c r="F5146" s="1">
        <v>61.0</v>
      </c>
      <c r="G5146" s="1" t="str">
        <f>vlookup(F5146,Teams!$A:B,2,false)</f>
        <v>Buchholz B</v>
      </c>
      <c r="H5146" s="1" t="b">
        <v>1</v>
      </c>
      <c r="I5146" s="1" t="b">
        <v>1</v>
      </c>
      <c r="J5146" s="1">
        <v>2.0</v>
      </c>
      <c r="K5146" s="3" t="str">
        <f>vlookup(J5146,Cats!$A:$B,2,false)</f>
        <v>M</v>
      </c>
    </row>
    <row r="5147">
      <c r="A5147" s="1">
        <v>129266.0</v>
      </c>
      <c r="B5147" s="1">
        <v>307.0</v>
      </c>
      <c r="C5147" s="1">
        <f>vlookup(B5147,Games!A:B,2,false)</f>
        <v>2</v>
      </c>
      <c r="D5147" s="2" t="s">
        <v>34</v>
      </c>
      <c r="E5147" s="1" t="s">
        <v>978</v>
      </c>
      <c r="F5147" s="1">
        <v>107.0</v>
      </c>
      <c r="G5147" s="1" t="str">
        <f>vlookup(F5147,Teams!$A:B,2,false)</f>
        <v>Quail Valley</v>
      </c>
      <c r="H5147" s="1" t="b">
        <v>0</v>
      </c>
      <c r="I5147" s="1" t="b">
        <v>0</v>
      </c>
      <c r="J5147" s="1">
        <v>2.0</v>
      </c>
      <c r="K5147" s="3" t="str">
        <f>vlookup(J5147,Cats!$A:$B,2,false)</f>
        <v>M</v>
      </c>
    </row>
    <row r="5148">
      <c r="A5148" s="1">
        <v>129267.0</v>
      </c>
      <c r="B5148" s="1">
        <v>307.0</v>
      </c>
      <c r="C5148" s="1">
        <f>vlookup(B5148,Games!A:B,2,false)</f>
        <v>2</v>
      </c>
      <c r="D5148" s="2" t="s">
        <v>34</v>
      </c>
      <c r="E5148" s="1" t="s">
        <v>537</v>
      </c>
      <c r="F5148" s="1">
        <v>61.0</v>
      </c>
      <c r="G5148" s="1" t="str">
        <f>vlookup(F5148,Teams!$A:B,2,false)</f>
        <v>Buchholz B</v>
      </c>
      <c r="H5148" s="1" t="b">
        <v>1</v>
      </c>
      <c r="I5148" s="1" t="b">
        <v>0</v>
      </c>
      <c r="J5148" s="1">
        <v>3.0</v>
      </c>
      <c r="K5148" s="3" t="str">
        <f>vlookup(J5148,Cats!$A:$B,2,false)</f>
        <v>C</v>
      </c>
    </row>
    <row r="5149">
      <c r="A5149" s="1">
        <v>129268.0</v>
      </c>
      <c r="B5149" s="1">
        <v>307.0</v>
      </c>
      <c r="C5149" s="1">
        <f>vlookup(B5149,Games!A:B,2,false)</f>
        <v>2</v>
      </c>
      <c r="D5149" s="2" t="s">
        <v>23</v>
      </c>
      <c r="E5149" s="1"/>
      <c r="F5149" s="1">
        <v>107.0</v>
      </c>
      <c r="G5149" s="1" t="str">
        <f>vlookup(F5149,Teams!$A:B,2,false)</f>
        <v>Quail Valley</v>
      </c>
      <c r="H5149" s="1" t="b">
        <v>0</v>
      </c>
      <c r="I5149" s="1" t="b">
        <v>1</v>
      </c>
      <c r="J5149" s="1">
        <v>3.0</v>
      </c>
      <c r="K5149" s="3" t="str">
        <f>vlookup(J5149,Cats!$A:$B,2,false)</f>
        <v>C</v>
      </c>
    </row>
    <row r="5150">
      <c r="A5150" s="1">
        <v>129269.0</v>
      </c>
      <c r="B5150" s="1">
        <v>307.0</v>
      </c>
      <c r="C5150" s="1">
        <f>vlookup(B5150,Games!A:B,2,false)</f>
        <v>2</v>
      </c>
      <c r="D5150" s="2" t="s">
        <v>34</v>
      </c>
      <c r="E5150" s="1" t="s">
        <v>537</v>
      </c>
      <c r="F5150" s="1">
        <v>61.0</v>
      </c>
      <c r="G5150" s="1" t="str">
        <f>vlookup(F5150,Teams!$A:B,2,false)</f>
        <v>Buchholz B</v>
      </c>
      <c r="H5150" s="1" t="b">
        <v>1</v>
      </c>
      <c r="I5150" s="1" t="b">
        <v>0</v>
      </c>
      <c r="J5150" s="1">
        <v>4.0</v>
      </c>
      <c r="K5150" s="3" t="str">
        <f>vlookup(J5150,Cats!$A:$B,2,false)</f>
        <v>E</v>
      </c>
    </row>
    <row r="5151">
      <c r="A5151" s="1">
        <v>129270.0</v>
      </c>
      <c r="B5151" s="1">
        <v>307.0</v>
      </c>
      <c r="C5151" s="1">
        <f>vlookup(B5151,Games!A:B,2,false)</f>
        <v>2</v>
      </c>
      <c r="D5151" s="2" t="s">
        <v>23</v>
      </c>
      <c r="E5151" s="1" t="s">
        <v>714</v>
      </c>
      <c r="F5151" s="1">
        <v>107.0</v>
      </c>
      <c r="G5151" s="1" t="str">
        <f>vlookup(F5151,Teams!$A:B,2,false)</f>
        <v>Quail Valley</v>
      </c>
      <c r="H5151" s="1" t="b">
        <v>0</v>
      </c>
      <c r="I5151" s="1" t="b">
        <v>0</v>
      </c>
      <c r="J5151" s="1">
        <v>4.0</v>
      </c>
      <c r="K5151" s="3" t="str">
        <f>vlookup(J5151,Cats!$A:$B,2,false)</f>
        <v>E</v>
      </c>
    </row>
    <row r="5152">
      <c r="A5152" s="1">
        <v>129271.0</v>
      </c>
      <c r="B5152" s="1">
        <v>307.0</v>
      </c>
      <c r="C5152" s="1">
        <f>vlookup(B5152,Games!A:B,2,false)</f>
        <v>2</v>
      </c>
      <c r="D5152" s="2" t="s">
        <v>23</v>
      </c>
      <c r="E5152" s="1"/>
      <c r="F5152" s="1">
        <v>61.0</v>
      </c>
      <c r="G5152" s="1" t="str">
        <f>vlookup(F5152,Teams!$A:B,2,false)</f>
        <v>Buchholz B</v>
      </c>
      <c r="H5152" s="1" t="b">
        <v>1</v>
      </c>
      <c r="I5152" s="1" t="b">
        <v>1</v>
      </c>
      <c r="J5152" s="1">
        <v>5.0</v>
      </c>
      <c r="K5152" s="3" t="str">
        <f>vlookup(J5152,Cats!$A:$B,2,false)</f>
        <v>B</v>
      </c>
    </row>
    <row r="5153">
      <c r="A5153" s="1">
        <v>129272.0</v>
      </c>
      <c r="B5153" s="1">
        <v>307.0</v>
      </c>
      <c r="C5153" s="1">
        <f>vlookup(B5153,Games!A:B,2,false)</f>
        <v>2</v>
      </c>
      <c r="D5153" s="2" t="s">
        <v>78</v>
      </c>
      <c r="E5153" s="1" t="s">
        <v>714</v>
      </c>
      <c r="F5153" s="1">
        <v>107.0</v>
      </c>
      <c r="G5153" s="1" t="str">
        <f>vlookup(F5153,Teams!$A:B,2,false)</f>
        <v>Quail Valley</v>
      </c>
      <c r="H5153" s="1" t="b">
        <v>0</v>
      </c>
      <c r="I5153" s="1" t="b">
        <v>0</v>
      </c>
      <c r="J5153" s="1">
        <v>5.0</v>
      </c>
      <c r="K5153" s="3" t="str">
        <f>vlookup(J5153,Cats!$A:$B,2,false)</f>
        <v>B</v>
      </c>
    </row>
    <row r="5154">
      <c r="A5154" s="1">
        <v>129273.0</v>
      </c>
      <c r="B5154" s="1">
        <v>307.0</v>
      </c>
      <c r="C5154" s="1">
        <f>vlookup(B5154,Games!A:B,2,false)</f>
        <v>2</v>
      </c>
      <c r="D5154" s="2" t="s">
        <v>78</v>
      </c>
      <c r="E5154" s="1" t="s">
        <v>537</v>
      </c>
      <c r="F5154" s="1">
        <v>61.0</v>
      </c>
      <c r="G5154" s="1" t="str">
        <f>vlookup(F5154,Teams!$A:B,2,false)</f>
        <v>Buchholz B</v>
      </c>
      <c r="H5154" s="1" t="b">
        <v>1</v>
      </c>
      <c r="I5154" s="1" t="b">
        <v>0</v>
      </c>
      <c r="J5154" s="1">
        <v>6.0</v>
      </c>
      <c r="K5154" s="3" t="str">
        <f>vlookup(J5154,Cats!$A:$B,2,false)</f>
        <v>P</v>
      </c>
    </row>
    <row r="5155">
      <c r="A5155" s="1">
        <v>129274.0</v>
      </c>
      <c r="B5155" s="1">
        <v>307.0</v>
      </c>
      <c r="C5155" s="1">
        <f>vlookup(B5155,Games!A:B,2,false)</f>
        <v>2</v>
      </c>
      <c r="D5155" s="2" t="s">
        <v>23</v>
      </c>
      <c r="E5155" s="1" t="s">
        <v>978</v>
      </c>
      <c r="F5155" s="1">
        <v>107.0</v>
      </c>
      <c r="G5155" s="1" t="str">
        <f>vlookup(F5155,Teams!$A:B,2,false)</f>
        <v>Quail Valley</v>
      </c>
      <c r="H5155" s="1" t="b">
        <v>0</v>
      </c>
      <c r="I5155" s="1" t="b">
        <v>0</v>
      </c>
      <c r="J5155" s="1">
        <v>6.0</v>
      </c>
      <c r="K5155" s="3" t="str">
        <f>vlookup(J5155,Cats!$A:$B,2,false)</f>
        <v>P</v>
      </c>
    </row>
    <row r="5156">
      <c r="A5156" s="1">
        <v>129275.0</v>
      </c>
      <c r="B5156" s="1">
        <v>307.0</v>
      </c>
      <c r="C5156" s="1">
        <f>vlookup(B5156,Games!A:B,2,false)</f>
        <v>2</v>
      </c>
      <c r="D5156" s="2" t="s">
        <v>34</v>
      </c>
      <c r="E5156" s="1" t="s">
        <v>994</v>
      </c>
      <c r="F5156" s="1">
        <v>61.0</v>
      </c>
      <c r="G5156" s="1" t="str">
        <f>vlookup(F5156,Teams!$A:B,2,false)</f>
        <v>Buchholz B</v>
      </c>
      <c r="H5156" s="1" t="b">
        <v>1</v>
      </c>
      <c r="I5156" s="1" t="b">
        <v>0</v>
      </c>
      <c r="J5156" s="1">
        <v>7.0</v>
      </c>
      <c r="K5156" s="3" t="str">
        <f>vlookup(J5156,Cats!$A:$B,2,false)</f>
        <v>X</v>
      </c>
    </row>
    <row r="5157">
      <c r="A5157" s="1">
        <v>129276.0</v>
      </c>
      <c r="B5157" s="1">
        <v>307.0</v>
      </c>
      <c r="C5157" s="1">
        <f>vlookup(B5157,Games!A:B,2,false)</f>
        <v>2</v>
      </c>
      <c r="D5157" s="2" t="s">
        <v>23</v>
      </c>
      <c r="E5157" s="1"/>
      <c r="F5157" s="1">
        <v>107.0</v>
      </c>
      <c r="G5157" s="1" t="str">
        <f>vlookup(F5157,Teams!$A:B,2,false)</f>
        <v>Quail Valley</v>
      </c>
      <c r="H5157" s="1" t="b">
        <v>0</v>
      </c>
      <c r="I5157" s="1" t="b">
        <v>1</v>
      </c>
      <c r="J5157" s="1">
        <v>7.0</v>
      </c>
      <c r="K5157" s="3" t="str">
        <f>vlookup(J5157,Cats!$A:$B,2,false)</f>
        <v>X</v>
      </c>
    </row>
    <row r="5158">
      <c r="A5158" s="1">
        <v>129277.0</v>
      </c>
      <c r="B5158" s="1">
        <v>307.0</v>
      </c>
      <c r="C5158" s="1">
        <f>vlookup(B5158,Games!A:B,2,false)</f>
        <v>2</v>
      </c>
      <c r="D5158" s="2" t="s">
        <v>23</v>
      </c>
      <c r="E5158" s="1"/>
      <c r="F5158" s="1">
        <v>61.0</v>
      </c>
      <c r="G5158" s="1" t="str">
        <f>vlookup(F5158,Teams!$A:B,2,false)</f>
        <v>Buchholz B</v>
      </c>
      <c r="H5158" s="1" t="b">
        <v>1</v>
      </c>
      <c r="I5158" s="1" t="b">
        <v>1</v>
      </c>
      <c r="J5158" s="1">
        <v>8.0</v>
      </c>
      <c r="K5158" s="3" t="str">
        <f>vlookup(J5158,Cats!$A:$B,2,false)</f>
        <v>M</v>
      </c>
    </row>
    <row r="5159">
      <c r="A5159" s="1">
        <v>129278.0</v>
      </c>
      <c r="B5159" s="1">
        <v>307.0</v>
      </c>
      <c r="C5159" s="1">
        <f>vlookup(B5159,Games!A:B,2,false)</f>
        <v>2</v>
      </c>
      <c r="D5159" s="2" t="s">
        <v>34</v>
      </c>
      <c r="E5159" s="1" t="s">
        <v>978</v>
      </c>
      <c r="F5159" s="1">
        <v>107.0</v>
      </c>
      <c r="G5159" s="1" t="str">
        <f>vlookup(F5159,Teams!$A:B,2,false)</f>
        <v>Quail Valley</v>
      </c>
      <c r="H5159" s="1" t="b">
        <v>0</v>
      </c>
      <c r="I5159" s="1" t="b">
        <v>0</v>
      </c>
      <c r="J5159" s="1">
        <v>8.0</v>
      </c>
      <c r="K5159" s="3" t="str">
        <f>vlookup(J5159,Cats!$A:$B,2,false)</f>
        <v>M</v>
      </c>
    </row>
    <row r="5160">
      <c r="A5160" s="1">
        <v>129279.0</v>
      </c>
      <c r="B5160" s="1">
        <v>307.0</v>
      </c>
      <c r="C5160" s="1">
        <f>vlookup(B5160,Games!A:B,2,false)</f>
        <v>2</v>
      </c>
      <c r="D5160" s="2" t="s">
        <v>23</v>
      </c>
      <c r="E5160" s="1" t="s">
        <v>542</v>
      </c>
      <c r="F5160" s="1">
        <v>61.0</v>
      </c>
      <c r="G5160" s="1" t="str">
        <f>vlookup(F5160,Teams!$A:B,2,false)</f>
        <v>Buchholz B</v>
      </c>
      <c r="H5160" s="1" t="b">
        <v>1</v>
      </c>
      <c r="I5160" s="1" t="b">
        <v>0</v>
      </c>
      <c r="J5160" s="1">
        <v>9.0</v>
      </c>
      <c r="K5160" s="3" t="str">
        <f>vlookup(J5160,Cats!$A:$B,2,false)</f>
        <v>C</v>
      </c>
    </row>
    <row r="5161">
      <c r="A5161" s="1">
        <v>129280.0</v>
      </c>
      <c r="B5161" s="1">
        <v>307.0</v>
      </c>
      <c r="C5161" s="1">
        <f>vlookup(B5161,Games!A:B,2,false)</f>
        <v>2</v>
      </c>
      <c r="D5161" s="2" t="s">
        <v>34</v>
      </c>
      <c r="E5161" s="1" t="s">
        <v>714</v>
      </c>
      <c r="F5161" s="1">
        <v>107.0</v>
      </c>
      <c r="G5161" s="1" t="str">
        <f>vlookup(F5161,Teams!$A:B,2,false)</f>
        <v>Quail Valley</v>
      </c>
      <c r="H5161" s="1" t="b">
        <v>0</v>
      </c>
      <c r="I5161" s="1" t="b">
        <v>0</v>
      </c>
      <c r="J5161" s="1">
        <v>9.0</v>
      </c>
      <c r="K5161" s="3" t="str">
        <f>vlookup(J5161,Cats!$A:$B,2,false)</f>
        <v>C</v>
      </c>
    </row>
    <row r="5162">
      <c r="A5162" s="1">
        <v>129281.0</v>
      </c>
      <c r="B5162" s="1">
        <v>307.0</v>
      </c>
      <c r="C5162" s="1">
        <f>vlookup(B5162,Games!A:B,2,false)</f>
        <v>2</v>
      </c>
      <c r="D5162" s="2" t="s">
        <v>78</v>
      </c>
      <c r="E5162" s="1" t="s">
        <v>537</v>
      </c>
      <c r="F5162" s="1">
        <v>61.0</v>
      </c>
      <c r="G5162" s="1" t="str">
        <f>vlookup(F5162,Teams!$A:B,2,false)</f>
        <v>Buchholz B</v>
      </c>
      <c r="H5162" s="1" t="b">
        <v>1</v>
      </c>
      <c r="I5162" s="1" t="b">
        <v>0</v>
      </c>
      <c r="J5162" s="1">
        <v>10.0</v>
      </c>
      <c r="K5162" s="3" t="str">
        <f>vlookup(J5162,Cats!$A:$B,2,false)</f>
        <v>E</v>
      </c>
    </row>
    <row r="5163">
      <c r="A5163" s="1">
        <v>129282.0</v>
      </c>
      <c r="B5163" s="1">
        <v>307.0</v>
      </c>
      <c r="C5163" s="1">
        <f>vlookup(B5163,Games!A:B,2,false)</f>
        <v>2</v>
      </c>
      <c r="D5163" s="2" t="s">
        <v>23</v>
      </c>
      <c r="E5163" s="1"/>
      <c r="F5163" s="1">
        <v>107.0</v>
      </c>
      <c r="G5163" s="1" t="str">
        <f>vlookup(F5163,Teams!$A:B,2,false)</f>
        <v>Quail Valley</v>
      </c>
      <c r="H5163" s="1" t="b">
        <v>0</v>
      </c>
      <c r="I5163" s="1" t="b">
        <v>1</v>
      </c>
      <c r="J5163" s="1">
        <v>10.0</v>
      </c>
      <c r="K5163" s="3" t="str">
        <f>vlookup(J5163,Cats!$A:$B,2,false)</f>
        <v>E</v>
      </c>
    </row>
    <row r="5164">
      <c r="A5164" s="1">
        <v>129283.0</v>
      </c>
      <c r="B5164" s="1">
        <v>307.0</v>
      </c>
      <c r="C5164" s="1">
        <f>vlookup(B5164,Games!A:B,2,false)</f>
        <v>2</v>
      </c>
      <c r="D5164" s="2" t="s">
        <v>34</v>
      </c>
      <c r="E5164" s="1" t="s">
        <v>994</v>
      </c>
      <c r="F5164" s="1">
        <v>61.0</v>
      </c>
      <c r="G5164" s="1" t="str">
        <f>vlookup(F5164,Teams!$A:B,2,false)</f>
        <v>Buchholz B</v>
      </c>
      <c r="H5164" s="1" t="b">
        <v>1</v>
      </c>
      <c r="I5164" s="1" t="b">
        <v>0</v>
      </c>
      <c r="J5164" s="1">
        <v>11.0</v>
      </c>
      <c r="K5164" s="3" t="str">
        <f>vlookup(J5164,Cats!$A:$B,2,false)</f>
        <v>B</v>
      </c>
    </row>
    <row r="5165">
      <c r="A5165" s="1">
        <v>129284.0</v>
      </c>
      <c r="B5165" s="1">
        <v>307.0</v>
      </c>
      <c r="C5165" s="1">
        <f>vlookup(B5165,Games!A:B,2,false)</f>
        <v>2</v>
      </c>
      <c r="D5165" s="2" t="s">
        <v>23</v>
      </c>
      <c r="E5165" s="1"/>
      <c r="F5165" s="1">
        <v>107.0</v>
      </c>
      <c r="G5165" s="1" t="str">
        <f>vlookup(F5165,Teams!$A:B,2,false)</f>
        <v>Quail Valley</v>
      </c>
      <c r="H5165" s="1" t="b">
        <v>0</v>
      </c>
      <c r="I5165" s="1" t="b">
        <v>1</v>
      </c>
      <c r="J5165" s="1">
        <v>11.0</v>
      </c>
      <c r="K5165" s="3" t="str">
        <f>vlookup(J5165,Cats!$A:$B,2,false)</f>
        <v>B</v>
      </c>
    </row>
    <row r="5166">
      <c r="A5166" s="1">
        <v>129285.0</v>
      </c>
      <c r="B5166" s="1">
        <v>307.0</v>
      </c>
      <c r="C5166" s="1">
        <f>vlookup(B5166,Games!A:B,2,false)</f>
        <v>2</v>
      </c>
      <c r="D5166" s="2" t="s">
        <v>34</v>
      </c>
      <c r="E5166" s="1" t="s">
        <v>542</v>
      </c>
      <c r="F5166" s="1">
        <v>61.0</v>
      </c>
      <c r="G5166" s="1" t="str">
        <f>vlookup(F5166,Teams!$A:B,2,false)</f>
        <v>Buchholz B</v>
      </c>
      <c r="H5166" s="1" t="b">
        <v>1</v>
      </c>
      <c r="I5166" s="1" t="b">
        <v>0</v>
      </c>
      <c r="J5166" s="1">
        <v>12.0</v>
      </c>
      <c r="K5166" s="3" t="str">
        <f>vlookup(J5166,Cats!$A:$B,2,false)</f>
        <v>P</v>
      </c>
    </row>
    <row r="5167">
      <c r="A5167" s="1">
        <v>129286.0</v>
      </c>
      <c r="B5167" s="1">
        <v>307.0</v>
      </c>
      <c r="C5167" s="1">
        <f>vlookup(B5167,Games!A:B,2,false)</f>
        <v>2</v>
      </c>
      <c r="D5167" s="2" t="s">
        <v>23</v>
      </c>
      <c r="E5167" s="1"/>
      <c r="F5167" s="1">
        <v>107.0</v>
      </c>
      <c r="G5167" s="1" t="str">
        <f>vlookup(F5167,Teams!$A:B,2,false)</f>
        <v>Quail Valley</v>
      </c>
      <c r="H5167" s="1" t="b">
        <v>0</v>
      </c>
      <c r="I5167" s="1" t="b">
        <v>1</v>
      </c>
      <c r="J5167" s="1">
        <v>12.0</v>
      </c>
      <c r="K5167" s="3" t="str">
        <f>vlookup(J5167,Cats!$A:$B,2,false)</f>
        <v>P</v>
      </c>
    </row>
    <row r="5168">
      <c r="A5168" s="1">
        <v>129287.0</v>
      </c>
      <c r="B5168" s="1">
        <v>307.0</v>
      </c>
      <c r="C5168" s="1">
        <f>vlookup(B5168,Games!A:B,2,false)</f>
        <v>2</v>
      </c>
      <c r="D5168" s="2" t="s">
        <v>34</v>
      </c>
      <c r="E5168" s="1" t="s">
        <v>542</v>
      </c>
      <c r="F5168" s="1">
        <v>61.0</v>
      </c>
      <c r="G5168" s="1" t="str">
        <f>vlookup(F5168,Teams!$A:B,2,false)</f>
        <v>Buchholz B</v>
      </c>
      <c r="H5168" s="1" t="b">
        <v>1</v>
      </c>
      <c r="I5168" s="1" t="b">
        <v>0</v>
      </c>
      <c r="J5168" s="1">
        <v>13.0</v>
      </c>
      <c r="K5168" s="3" t="str">
        <f>vlookup(J5168,Cats!$A:$B,2,false)</f>
        <v>X</v>
      </c>
    </row>
    <row r="5169">
      <c r="A5169" s="1">
        <v>129288.0</v>
      </c>
      <c r="B5169" s="1">
        <v>307.0</v>
      </c>
      <c r="C5169" s="1">
        <f>vlookup(B5169,Games!A:B,2,false)</f>
        <v>2</v>
      </c>
      <c r="D5169" s="2" t="s">
        <v>23</v>
      </c>
      <c r="E5169" s="1"/>
      <c r="F5169" s="1">
        <v>107.0</v>
      </c>
      <c r="G5169" s="1" t="str">
        <f>vlookup(F5169,Teams!$A:B,2,false)</f>
        <v>Quail Valley</v>
      </c>
      <c r="H5169" s="1" t="b">
        <v>0</v>
      </c>
      <c r="I5169" s="1" t="b">
        <v>1</v>
      </c>
      <c r="J5169" s="1">
        <v>13.0</v>
      </c>
      <c r="K5169" s="3" t="str">
        <f>vlookup(J5169,Cats!$A:$B,2,false)</f>
        <v>X</v>
      </c>
    </row>
    <row r="5170">
      <c r="A5170" s="1">
        <v>129289.0</v>
      </c>
      <c r="B5170" s="1">
        <v>307.0</v>
      </c>
      <c r="C5170" s="1">
        <f>vlookup(B5170,Games!A:B,2,false)</f>
        <v>2</v>
      </c>
      <c r="D5170" s="2" t="s">
        <v>23</v>
      </c>
      <c r="E5170" s="1"/>
      <c r="F5170" s="1">
        <v>61.0</v>
      </c>
      <c r="G5170" s="1" t="str">
        <f>vlookup(F5170,Teams!$A:B,2,false)</f>
        <v>Buchholz B</v>
      </c>
      <c r="H5170" s="1" t="b">
        <v>1</v>
      </c>
      <c r="I5170" s="1" t="b">
        <v>1</v>
      </c>
      <c r="J5170" s="1">
        <v>14.0</v>
      </c>
      <c r="K5170" s="3" t="str">
        <f>vlookup(J5170,Cats!$A:$B,2,false)</f>
        <v>M</v>
      </c>
    </row>
    <row r="5171">
      <c r="A5171" s="1">
        <v>129290.0</v>
      </c>
      <c r="B5171" s="1">
        <v>307.0</v>
      </c>
      <c r="C5171" s="1">
        <f>vlookup(B5171,Games!A:B,2,false)</f>
        <v>2</v>
      </c>
      <c r="D5171" s="2" t="s">
        <v>34</v>
      </c>
      <c r="E5171" s="1" t="s">
        <v>842</v>
      </c>
      <c r="F5171" s="1">
        <v>107.0</v>
      </c>
      <c r="G5171" s="1" t="str">
        <f>vlookup(F5171,Teams!$A:B,2,false)</f>
        <v>Quail Valley</v>
      </c>
      <c r="H5171" s="1" t="b">
        <v>0</v>
      </c>
      <c r="I5171" s="1" t="b">
        <v>0</v>
      </c>
      <c r="J5171" s="1">
        <v>14.0</v>
      </c>
      <c r="K5171" s="3" t="str">
        <f>vlookup(J5171,Cats!$A:$B,2,false)</f>
        <v>M</v>
      </c>
    </row>
    <row r="5172">
      <c r="A5172" s="1">
        <v>129291.0</v>
      </c>
      <c r="B5172" s="1">
        <v>307.0</v>
      </c>
      <c r="C5172" s="1">
        <f>vlookup(B5172,Games!A:B,2,false)</f>
        <v>2</v>
      </c>
      <c r="D5172" s="2" t="s">
        <v>34</v>
      </c>
      <c r="E5172" s="1" t="s">
        <v>542</v>
      </c>
      <c r="F5172" s="1">
        <v>61.0</v>
      </c>
      <c r="G5172" s="1" t="str">
        <f>vlookup(F5172,Teams!$A:B,2,false)</f>
        <v>Buchholz B</v>
      </c>
      <c r="H5172" s="1" t="b">
        <v>1</v>
      </c>
      <c r="I5172" s="1" t="b">
        <v>0</v>
      </c>
      <c r="J5172" s="1">
        <v>15.0</v>
      </c>
      <c r="K5172" s="3" t="str">
        <f>vlookup(J5172,Cats!$A:$B,2,false)</f>
        <v>C</v>
      </c>
    </row>
    <row r="5173">
      <c r="A5173" s="1">
        <v>129292.0</v>
      </c>
      <c r="B5173" s="1">
        <v>307.0</v>
      </c>
      <c r="C5173" s="1">
        <f>vlookup(B5173,Games!A:B,2,false)</f>
        <v>2</v>
      </c>
      <c r="D5173" s="2" t="s">
        <v>23</v>
      </c>
      <c r="E5173" s="1"/>
      <c r="F5173" s="1">
        <v>107.0</v>
      </c>
      <c r="G5173" s="1" t="str">
        <f>vlookup(F5173,Teams!$A:B,2,false)</f>
        <v>Quail Valley</v>
      </c>
      <c r="H5173" s="1" t="b">
        <v>0</v>
      </c>
      <c r="I5173" s="1" t="b">
        <v>1</v>
      </c>
      <c r="J5173" s="1">
        <v>15.0</v>
      </c>
      <c r="K5173" s="3" t="str">
        <f>vlookup(J5173,Cats!$A:$B,2,false)</f>
        <v>C</v>
      </c>
    </row>
    <row r="5174">
      <c r="A5174" s="1">
        <v>129293.0</v>
      </c>
      <c r="B5174" s="1">
        <v>307.0</v>
      </c>
      <c r="C5174" s="1">
        <f>vlookup(B5174,Games!A:B,2,false)</f>
        <v>2</v>
      </c>
      <c r="D5174" s="2" t="s">
        <v>78</v>
      </c>
      <c r="E5174" s="1" t="s">
        <v>537</v>
      </c>
      <c r="F5174" s="1">
        <v>61.0</v>
      </c>
      <c r="G5174" s="1" t="str">
        <f>vlookup(F5174,Teams!$A:B,2,false)</f>
        <v>Buchholz B</v>
      </c>
      <c r="H5174" s="1" t="b">
        <v>1</v>
      </c>
      <c r="I5174" s="1" t="b">
        <v>0</v>
      </c>
      <c r="J5174" s="1">
        <v>16.0</v>
      </c>
      <c r="K5174" s="3" t="str">
        <f>vlookup(J5174,Cats!$A:$B,2,false)</f>
        <v>E</v>
      </c>
    </row>
    <row r="5175">
      <c r="A5175" s="1">
        <v>129294.0</v>
      </c>
      <c r="B5175" s="1">
        <v>307.0</v>
      </c>
      <c r="C5175" s="1">
        <f>vlookup(B5175,Games!A:B,2,false)</f>
        <v>2</v>
      </c>
      <c r="D5175" s="2" t="s">
        <v>23</v>
      </c>
      <c r="E5175" s="1"/>
      <c r="F5175" s="1">
        <v>107.0</v>
      </c>
      <c r="G5175" s="1" t="str">
        <f>vlookup(F5175,Teams!$A:B,2,false)</f>
        <v>Quail Valley</v>
      </c>
      <c r="H5175" s="1" t="b">
        <v>0</v>
      </c>
      <c r="I5175" s="1" t="b">
        <v>1</v>
      </c>
      <c r="J5175" s="1">
        <v>16.0</v>
      </c>
      <c r="K5175" s="3" t="str">
        <f>vlookup(J5175,Cats!$A:$B,2,false)</f>
        <v>E</v>
      </c>
    </row>
    <row r="5176">
      <c r="A5176" s="1">
        <v>129295.0</v>
      </c>
      <c r="B5176" s="1">
        <v>307.0</v>
      </c>
      <c r="C5176" s="1">
        <f>vlookup(B5176,Games!A:B,2,false)</f>
        <v>2</v>
      </c>
      <c r="D5176" s="2" t="s">
        <v>23</v>
      </c>
      <c r="E5176" s="1" t="s">
        <v>542</v>
      </c>
      <c r="F5176" s="1">
        <v>61.0</v>
      </c>
      <c r="G5176" s="1" t="str">
        <f>vlookup(F5176,Teams!$A:B,2,false)</f>
        <v>Buchholz B</v>
      </c>
      <c r="H5176" s="1" t="b">
        <v>1</v>
      </c>
      <c r="I5176" s="1" t="b">
        <v>0</v>
      </c>
      <c r="J5176" s="1">
        <v>17.0</v>
      </c>
      <c r="K5176" s="3" t="str">
        <f>vlookup(J5176,Cats!$A:$B,2,false)</f>
        <v>B</v>
      </c>
    </row>
    <row r="5177">
      <c r="A5177" s="1">
        <v>129296.0</v>
      </c>
      <c r="B5177" s="1">
        <v>307.0</v>
      </c>
      <c r="C5177" s="1">
        <f>vlookup(B5177,Games!A:B,2,false)</f>
        <v>2</v>
      </c>
      <c r="D5177" s="2" t="s">
        <v>23</v>
      </c>
      <c r="E5177" s="1" t="s">
        <v>714</v>
      </c>
      <c r="F5177" s="1">
        <v>107.0</v>
      </c>
      <c r="G5177" s="1" t="str">
        <f>vlookup(F5177,Teams!$A:B,2,false)</f>
        <v>Quail Valley</v>
      </c>
      <c r="H5177" s="1" t="b">
        <v>0</v>
      </c>
      <c r="I5177" s="1" t="b">
        <v>0</v>
      </c>
      <c r="J5177" s="1">
        <v>17.0</v>
      </c>
      <c r="K5177" s="3" t="str">
        <f>vlookup(J5177,Cats!$A:$B,2,false)</f>
        <v>B</v>
      </c>
    </row>
    <row r="5178">
      <c r="A5178" s="1">
        <v>129297.0</v>
      </c>
      <c r="B5178" s="1">
        <v>307.0</v>
      </c>
      <c r="C5178" s="1">
        <f>vlookup(B5178,Games!A:B,2,false)</f>
        <v>2</v>
      </c>
      <c r="D5178" s="2" t="s">
        <v>78</v>
      </c>
      <c r="E5178" s="1" t="s">
        <v>994</v>
      </c>
      <c r="F5178" s="1">
        <v>61.0</v>
      </c>
      <c r="G5178" s="1" t="str">
        <f>vlookup(F5178,Teams!$A:B,2,false)</f>
        <v>Buchholz B</v>
      </c>
      <c r="H5178" s="1" t="b">
        <v>1</v>
      </c>
      <c r="I5178" s="1" t="b">
        <v>0</v>
      </c>
      <c r="J5178" s="1">
        <v>18.0</v>
      </c>
      <c r="K5178" s="3" t="str">
        <f>vlookup(J5178,Cats!$A:$B,2,false)</f>
        <v>P</v>
      </c>
    </row>
    <row r="5179">
      <c r="A5179" s="1">
        <v>129298.0</v>
      </c>
      <c r="B5179" s="1">
        <v>307.0</v>
      </c>
      <c r="C5179" s="1">
        <f>vlookup(B5179,Games!A:B,2,false)</f>
        <v>2</v>
      </c>
      <c r="D5179" s="2" t="s">
        <v>23</v>
      </c>
      <c r="E5179" s="1"/>
      <c r="F5179" s="1">
        <v>107.0</v>
      </c>
      <c r="G5179" s="1" t="str">
        <f>vlookup(F5179,Teams!$A:B,2,false)</f>
        <v>Quail Valley</v>
      </c>
      <c r="H5179" s="1" t="b">
        <v>0</v>
      </c>
      <c r="I5179" s="1" t="b">
        <v>1</v>
      </c>
      <c r="J5179" s="1">
        <v>18.0</v>
      </c>
      <c r="K5179" s="3" t="str">
        <f>vlookup(J5179,Cats!$A:$B,2,false)</f>
        <v>P</v>
      </c>
    </row>
    <row r="5180">
      <c r="A5180" s="1">
        <v>129299.0</v>
      </c>
      <c r="B5180" s="1">
        <v>307.0</v>
      </c>
      <c r="C5180" s="1">
        <f>vlookup(B5180,Games!A:B,2,false)</f>
        <v>2</v>
      </c>
      <c r="D5180" s="2" t="s">
        <v>23</v>
      </c>
      <c r="E5180" s="1" t="s">
        <v>542</v>
      </c>
      <c r="F5180" s="1">
        <v>61.0</v>
      </c>
      <c r="G5180" s="1" t="str">
        <f>vlookup(F5180,Teams!$A:B,2,false)</f>
        <v>Buchholz B</v>
      </c>
      <c r="H5180" s="1" t="b">
        <v>1</v>
      </c>
      <c r="I5180" s="1" t="b">
        <v>0</v>
      </c>
      <c r="J5180" s="1">
        <v>19.0</v>
      </c>
      <c r="K5180" s="3" t="str">
        <f>vlookup(J5180,Cats!$A:$B,2,false)</f>
        <v>X</v>
      </c>
    </row>
    <row r="5181">
      <c r="A5181" s="1">
        <v>129300.0</v>
      </c>
      <c r="B5181" s="1">
        <v>307.0</v>
      </c>
      <c r="C5181" s="1">
        <f>vlookup(B5181,Games!A:B,2,false)</f>
        <v>2</v>
      </c>
      <c r="D5181" s="2" t="s">
        <v>23</v>
      </c>
      <c r="E5181" s="1" t="s">
        <v>714</v>
      </c>
      <c r="F5181" s="1">
        <v>107.0</v>
      </c>
      <c r="G5181" s="1" t="str">
        <f>vlookup(F5181,Teams!$A:B,2,false)</f>
        <v>Quail Valley</v>
      </c>
      <c r="H5181" s="1" t="b">
        <v>0</v>
      </c>
      <c r="I5181" s="1" t="b">
        <v>0</v>
      </c>
      <c r="J5181" s="1">
        <v>19.0</v>
      </c>
      <c r="K5181" s="3" t="str">
        <f>vlookup(J5181,Cats!$A:$B,2,false)</f>
        <v>X</v>
      </c>
    </row>
    <row r="5182">
      <c r="A5182" s="1">
        <v>129301.0</v>
      </c>
      <c r="B5182" s="1">
        <v>307.0</v>
      </c>
      <c r="C5182" s="1">
        <f>vlookup(B5182,Games!A:B,2,false)</f>
        <v>2</v>
      </c>
      <c r="D5182" s="2" t="s">
        <v>59</v>
      </c>
      <c r="E5182" s="1" t="s">
        <v>542</v>
      </c>
      <c r="F5182" s="1">
        <v>61.0</v>
      </c>
      <c r="G5182" s="1" t="str">
        <f>vlookup(F5182,Teams!$A:B,2,false)</f>
        <v>Buchholz B</v>
      </c>
      <c r="H5182" s="1" t="b">
        <v>1</v>
      </c>
      <c r="I5182" s="1" t="b">
        <v>0</v>
      </c>
      <c r="J5182" s="1">
        <v>20.0</v>
      </c>
      <c r="K5182" s="3" t="str">
        <f>vlookup(J5182,Cats!$A:$B,2,false)</f>
        <v>M</v>
      </c>
    </row>
    <row r="5183">
      <c r="A5183" s="1">
        <v>129302.0</v>
      </c>
      <c r="B5183" s="1">
        <v>307.0</v>
      </c>
      <c r="C5183" s="1">
        <f>vlookup(B5183,Games!A:B,2,false)</f>
        <v>2</v>
      </c>
      <c r="D5183" s="2" t="s">
        <v>59</v>
      </c>
      <c r="E5183" s="1" t="s">
        <v>978</v>
      </c>
      <c r="F5183" s="1">
        <v>107.0</v>
      </c>
      <c r="G5183" s="1" t="str">
        <f>vlookup(F5183,Teams!$A:B,2,false)</f>
        <v>Quail Valley</v>
      </c>
      <c r="H5183" s="1" t="b">
        <v>0</v>
      </c>
      <c r="I5183" s="1" t="b">
        <v>0</v>
      </c>
      <c r="J5183" s="1">
        <v>20.0</v>
      </c>
      <c r="K5183" s="3" t="str">
        <f>vlookup(J5183,Cats!$A:$B,2,false)</f>
        <v>M</v>
      </c>
    </row>
    <row r="5184">
      <c r="A5184" s="1">
        <v>129303.0</v>
      </c>
      <c r="B5184" s="1">
        <v>307.0</v>
      </c>
      <c r="C5184" s="1">
        <f>vlookup(B5184,Games!A:B,2,false)</f>
        <v>2</v>
      </c>
      <c r="D5184" s="2" t="s">
        <v>34</v>
      </c>
      <c r="E5184" s="1" t="s">
        <v>542</v>
      </c>
      <c r="F5184" s="1">
        <v>61.0</v>
      </c>
      <c r="G5184" s="1" t="str">
        <f>vlookup(F5184,Teams!$A:B,2,false)</f>
        <v>Buchholz B</v>
      </c>
      <c r="H5184" s="1" t="b">
        <v>1</v>
      </c>
      <c r="I5184" s="1" t="b">
        <v>0</v>
      </c>
      <c r="J5184" s="1">
        <v>21.0</v>
      </c>
      <c r="K5184" s="3" t="str">
        <f>vlookup(J5184,Cats!$A:$B,2,false)</f>
        <v>C</v>
      </c>
    </row>
    <row r="5185">
      <c r="A5185" s="1">
        <v>129304.0</v>
      </c>
      <c r="B5185" s="1">
        <v>307.0</v>
      </c>
      <c r="C5185" s="1">
        <f>vlookup(B5185,Games!A:B,2,false)</f>
        <v>2</v>
      </c>
      <c r="D5185" s="2" t="s">
        <v>23</v>
      </c>
      <c r="E5185" s="1"/>
      <c r="F5185" s="1">
        <v>107.0</v>
      </c>
      <c r="G5185" s="1" t="str">
        <f>vlookup(F5185,Teams!$A:B,2,false)</f>
        <v>Quail Valley</v>
      </c>
      <c r="H5185" s="1" t="b">
        <v>0</v>
      </c>
      <c r="I5185" s="1" t="b">
        <v>1</v>
      </c>
      <c r="J5185" s="1">
        <v>21.0</v>
      </c>
      <c r="K5185" s="3" t="str">
        <f>vlookup(J5185,Cats!$A:$B,2,false)</f>
        <v>C</v>
      </c>
    </row>
    <row r="5186">
      <c r="A5186" s="1">
        <v>129305.0</v>
      </c>
      <c r="B5186" s="1">
        <v>307.0</v>
      </c>
      <c r="C5186" s="1">
        <f>vlookup(B5186,Games!A:B,2,false)</f>
        <v>2</v>
      </c>
      <c r="D5186" s="2" t="s">
        <v>23</v>
      </c>
      <c r="E5186" s="1"/>
      <c r="F5186" s="1">
        <v>61.0</v>
      </c>
      <c r="G5186" s="1" t="str">
        <f>vlookup(F5186,Teams!$A:B,2,false)</f>
        <v>Buchholz B</v>
      </c>
      <c r="H5186" s="1" t="b">
        <v>1</v>
      </c>
      <c r="I5186" s="1" t="b">
        <v>1</v>
      </c>
      <c r="J5186" s="1">
        <v>22.0</v>
      </c>
      <c r="K5186" s="3" t="str">
        <f>vlookup(J5186,Cats!$A:$B,2,false)</f>
        <v>E</v>
      </c>
    </row>
    <row r="5187">
      <c r="A5187" s="1">
        <v>129306.0</v>
      </c>
      <c r="B5187" s="1">
        <v>307.0</v>
      </c>
      <c r="C5187" s="1">
        <f>vlookup(B5187,Games!A:B,2,false)</f>
        <v>2</v>
      </c>
      <c r="D5187" s="2" t="s">
        <v>78</v>
      </c>
      <c r="E5187" s="1" t="s">
        <v>714</v>
      </c>
      <c r="F5187" s="1">
        <v>107.0</v>
      </c>
      <c r="G5187" s="1" t="str">
        <f>vlookup(F5187,Teams!$A:B,2,false)</f>
        <v>Quail Valley</v>
      </c>
      <c r="H5187" s="1" t="b">
        <v>0</v>
      </c>
      <c r="I5187" s="1" t="b">
        <v>0</v>
      </c>
      <c r="J5187" s="1">
        <v>22.0</v>
      </c>
      <c r="K5187" s="3" t="str">
        <f>vlookup(J5187,Cats!$A:$B,2,false)</f>
        <v>E</v>
      </c>
    </row>
    <row r="5188">
      <c r="A5188" s="1">
        <v>129307.0</v>
      </c>
      <c r="B5188" s="1">
        <v>307.0</v>
      </c>
      <c r="C5188" s="1">
        <f>vlookup(B5188,Games!A:B,2,false)</f>
        <v>2</v>
      </c>
      <c r="D5188" s="2" t="s">
        <v>23</v>
      </c>
      <c r="E5188" s="1" t="s">
        <v>994</v>
      </c>
      <c r="F5188" s="1">
        <v>61.0</v>
      </c>
      <c r="G5188" s="1" t="str">
        <f>vlookup(F5188,Teams!$A:B,2,false)</f>
        <v>Buchholz B</v>
      </c>
      <c r="H5188" s="1" t="b">
        <v>1</v>
      </c>
      <c r="I5188" s="1" t="b">
        <v>0</v>
      </c>
      <c r="J5188" s="1">
        <v>23.0</v>
      </c>
      <c r="K5188" s="3" t="str">
        <f>vlookup(J5188,Cats!$A:$B,2,false)</f>
        <v>B</v>
      </c>
    </row>
    <row r="5189">
      <c r="A5189" s="1">
        <v>129308.0</v>
      </c>
      <c r="B5189" s="1">
        <v>307.0</v>
      </c>
      <c r="C5189" s="1">
        <f>vlookup(B5189,Games!A:B,2,false)</f>
        <v>2</v>
      </c>
      <c r="D5189" s="2" t="s">
        <v>23</v>
      </c>
      <c r="E5189" s="1" t="s">
        <v>714</v>
      </c>
      <c r="F5189" s="1">
        <v>107.0</v>
      </c>
      <c r="G5189" s="1" t="str">
        <f>vlookup(F5189,Teams!$A:B,2,false)</f>
        <v>Quail Valley</v>
      </c>
      <c r="H5189" s="1" t="b">
        <v>0</v>
      </c>
      <c r="I5189" s="1" t="b">
        <v>0</v>
      </c>
      <c r="J5189" s="1">
        <v>23.0</v>
      </c>
      <c r="K5189" s="3" t="str">
        <f>vlookup(J5189,Cats!$A:$B,2,false)</f>
        <v>B</v>
      </c>
    </row>
    <row r="5190">
      <c r="A5190" s="1">
        <v>129309.0</v>
      </c>
      <c r="B5190" s="1">
        <v>307.0</v>
      </c>
      <c r="C5190" s="1">
        <f>vlookup(B5190,Games!A:B,2,false)</f>
        <v>2</v>
      </c>
      <c r="D5190" s="2" t="s">
        <v>23</v>
      </c>
      <c r="E5190" s="1" t="s">
        <v>537</v>
      </c>
      <c r="F5190" s="1">
        <v>61.0</v>
      </c>
      <c r="G5190" s="1" t="str">
        <f>vlookup(F5190,Teams!$A:B,2,false)</f>
        <v>Buchholz B</v>
      </c>
      <c r="H5190" s="1" t="b">
        <v>1</v>
      </c>
      <c r="I5190" s="1" t="b">
        <v>0</v>
      </c>
      <c r="J5190" s="1">
        <v>24.0</v>
      </c>
      <c r="K5190" s="3" t="str">
        <f>vlookup(J5190,Cats!$A:$B,2,false)</f>
        <v>P</v>
      </c>
    </row>
    <row r="5191">
      <c r="A5191" s="1">
        <v>129310.0</v>
      </c>
      <c r="B5191" s="1">
        <v>307.0</v>
      </c>
      <c r="C5191" s="1">
        <f>vlookup(B5191,Games!A:B,2,false)</f>
        <v>2</v>
      </c>
      <c r="D5191" s="2" t="s">
        <v>23</v>
      </c>
      <c r="E5191" s="1" t="s">
        <v>842</v>
      </c>
      <c r="F5191" s="1">
        <v>107.0</v>
      </c>
      <c r="G5191" s="1" t="str">
        <f>vlookup(F5191,Teams!$A:B,2,false)</f>
        <v>Quail Valley</v>
      </c>
      <c r="H5191" s="1" t="b">
        <v>0</v>
      </c>
      <c r="I5191" s="1" t="b">
        <v>0</v>
      </c>
      <c r="J5191" s="1">
        <v>24.0</v>
      </c>
      <c r="K5191" s="3" t="str">
        <f>vlookup(J5191,Cats!$A:$B,2,false)</f>
        <v>P</v>
      </c>
    </row>
    <row r="5192">
      <c r="A5192" s="1">
        <v>129311.0</v>
      </c>
      <c r="B5192" s="1">
        <v>308.0</v>
      </c>
      <c r="C5192" s="1">
        <f>vlookup(B5192,Games!A:B,2,false)</f>
        <v>2</v>
      </c>
      <c r="D5192" s="2" t="s">
        <v>23</v>
      </c>
      <c r="E5192" s="1" t="s">
        <v>829</v>
      </c>
      <c r="F5192" s="1">
        <v>69.0</v>
      </c>
      <c r="G5192" s="1" t="str">
        <f>vlookup(F5192,Teams!$A:B,2,false)</f>
        <v>Edison A</v>
      </c>
      <c r="H5192" s="1" t="b">
        <v>1</v>
      </c>
      <c r="I5192" s="1" t="b">
        <v>0</v>
      </c>
      <c r="J5192" s="1">
        <v>1.0</v>
      </c>
      <c r="K5192" s="3" t="str">
        <f>vlookup(J5192,Cats!$A:$B,2,false)</f>
        <v>X</v>
      </c>
    </row>
    <row r="5193">
      <c r="A5193" s="1">
        <v>129312.0</v>
      </c>
      <c r="B5193" s="1">
        <v>308.0</v>
      </c>
      <c r="C5193" s="1">
        <f>vlookup(B5193,Games!A:B,2,false)</f>
        <v>2</v>
      </c>
      <c r="D5193" s="2" t="s">
        <v>34</v>
      </c>
      <c r="E5193" s="1" t="s">
        <v>593</v>
      </c>
      <c r="F5193" s="1">
        <v>111.0</v>
      </c>
      <c r="G5193" s="1" t="str">
        <f>vlookup(F5193,Teams!$A:B,2,false)</f>
        <v>RMHS C</v>
      </c>
      <c r="H5193" s="1" t="b">
        <v>0</v>
      </c>
      <c r="I5193" s="1" t="b">
        <v>0</v>
      </c>
      <c r="J5193" s="1">
        <v>1.0</v>
      </c>
      <c r="K5193" s="3" t="str">
        <f>vlookup(J5193,Cats!$A:$B,2,false)</f>
        <v>X</v>
      </c>
    </row>
    <row r="5194">
      <c r="A5194" s="1">
        <v>129313.0</v>
      </c>
      <c r="B5194" s="1">
        <v>308.0</v>
      </c>
      <c r="C5194" s="1">
        <f>vlookup(B5194,Games!A:B,2,false)</f>
        <v>2</v>
      </c>
      <c r="D5194" s="2" t="s">
        <v>23</v>
      </c>
      <c r="E5194" s="1"/>
      <c r="F5194" s="1">
        <v>69.0</v>
      </c>
      <c r="G5194" s="1" t="str">
        <f>vlookup(F5194,Teams!$A:B,2,false)</f>
        <v>Edison A</v>
      </c>
      <c r="H5194" s="1" t="b">
        <v>1</v>
      </c>
      <c r="I5194" s="1" t="b">
        <v>1</v>
      </c>
      <c r="J5194" s="1">
        <v>2.0</v>
      </c>
      <c r="K5194" s="3" t="str">
        <f>vlookup(J5194,Cats!$A:$B,2,false)</f>
        <v>M</v>
      </c>
    </row>
    <row r="5195">
      <c r="A5195" s="1">
        <v>129314.0</v>
      </c>
      <c r="B5195" s="1">
        <v>308.0</v>
      </c>
      <c r="C5195" s="1">
        <f>vlookup(B5195,Games!A:B,2,false)</f>
        <v>2</v>
      </c>
      <c r="D5195" s="2" t="s">
        <v>78</v>
      </c>
      <c r="E5195" s="1" t="s">
        <v>593</v>
      </c>
      <c r="F5195" s="1">
        <v>111.0</v>
      </c>
      <c r="G5195" s="1" t="str">
        <f>vlookup(F5195,Teams!$A:B,2,false)</f>
        <v>RMHS C</v>
      </c>
      <c r="H5195" s="1" t="b">
        <v>0</v>
      </c>
      <c r="I5195" s="1" t="b">
        <v>0</v>
      </c>
      <c r="J5195" s="1">
        <v>2.0</v>
      </c>
      <c r="K5195" s="3" t="str">
        <f>vlookup(J5195,Cats!$A:$B,2,false)</f>
        <v>M</v>
      </c>
    </row>
    <row r="5196">
      <c r="A5196" s="1">
        <v>129315.0</v>
      </c>
      <c r="B5196" s="1">
        <v>308.0</v>
      </c>
      <c r="C5196" s="1">
        <f>vlookup(B5196,Games!A:B,2,false)</f>
        <v>2</v>
      </c>
      <c r="D5196" s="2" t="s">
        <v>23</v>
      </c>
      <c r="E5196" s="1" t="s">
        <v>508</v>
      </c>
      <c r="F5196" s="1">
        <v>69.0</v>
      </c>
      <c r="G5196" s="1" t="str">
        <f>vlookup(F5196,Teams!$A:B,2,false)</f>
        <v>Edison A</v>
      </c>
      <c r="H5196" s="1" t="b">
        <v>1</v>
      </c>
      <c r="I5196" s="1" t="b">
        <v>0</v>
      </c>
      <c r="J5196" s="1">
        <v>3.0</v>
      </c>
      <c r="K5196" s="3" t="str">
        <f>vlookup(J5196,Cats!$A:$B,2,false)</f>
        <v>C</v>
      </c>
    </row>
    <row r="5197">
      <c r="A5197" s="1">
        <v>129316.0</v>
      </c>
      <c r="B5197" s="1">
        <v>308.0</v>
      </c>
      <c r="C5197" s="1">
        <f>vlookup(B5197,Games!A:B,2,false)</f>
        <v>2</v>
      </c>
      <c r="D5197" s="2" t="s">
        <v>78</v>
      </c>
      <c r="E5197" s="1" t="s">
        <v>593</v>
      </c>
      <c r="F5197" s="1">
        <v>111.0</v>
      </c>
      <c r="G5197" s="1" t="str">
        <f>vlookup(F5197,Teams!$A:B,2,false)</f>
        <v>RMHS C</v>
      </c>
      <c r="H5197" s="1" t="b">
        <v>0</v>
      </c>
      <c r="I5197" s="1" t="b">
        <v>0</v>
      </c>
      <c r="J5197" s="1">
        <v>3.0</v>
      </c>
      <c r="K5197" s="3" t="str">
        <f>vlookup(J5197,Cats!$A:$B,2,false)</f>
        <v>C</v>
      </c>
    </row>
    <row r="5198">
      <c r="A5198" s="1">
        <v>129317.0</v>
      </c>
      <c r="B5198" s="1">
        <v>308.0</v>
      </c>
      <c r="C5198" s="1">
        <f>vlookup(B5198,Games!A:B,2,false)</f>
        <v>2</v>
      </c>
      <c r="D5198" s="2" t="s">
        <v>34</v>
      </c>
      <c r="E5198" s="1" t="s">
        <v>508</v>
      </c>
      <c r="F5198" s="1">
        <v>69.0</v>
      </c>
      <c r="G5198" s="1" t="str">
        <f>vlookup(F5198,Teams!$A:B,2,false)</f>
        <v>Edison A</v>
      </c>
      <c r="H5198" s="1" t="b">
        <v>1</v>
      </c>
      <c r="I5198" s="1" t="b">
        <v>0</v>
      </c>
      <c r="J5198" s="1">
        <v>4.0</v>
      </c>
      <c r="K5198" s="3" t="str">
        <f>vlookup(J5198,Cats!$A:$B,2,false)</f>
        <v>E</v>
      </c>
    </row>
    <row r="5199">
      <c r="A5199" s="1">
        <v>129318.0</v>
      </c>
      <c r="B5199" s="1">
        <v>308.0</v>
      </c>
      <c r="C5199" s="1">
        <f>vlookup(B5199,Games!A:B,2,false)</f>
        <v>2</v>
      </c>
      <c r="D5199" s="2" t="s">
        <v>23</v>
      </c>
      <c r="E5199" s="1"/>
      <c r="F5199" s="1">
        <v>111.0</v>
      </c>
      <c r="G5199" s="1" t="str">
        <f>vlookup(F5199,Teams!$A:B,2,false)</f>
        <v>RMHS C</v>
      </c>
      <c r="H5199" s="1" t="b">
        <v>0</v>
      </c>
      <c r="I5199" s="1" t="b">
        <v>1</v>
      </c>
      <c r="J5199" s="1">
        <v>4.0</v>
      </c>
      <c r="K5199" s="3" t="str">
        <f>vlookup(J5199,Cats!$A:$B,2,false)</f>
        <v>E</v>
      </c>
    </row>
    <row r="5200">
      <c r="A5200" s="1">
        <v>129319.0</v>
      </c>
      <c r="B5200" s="1">
        <v>308.0</v>
      </c>
      <c r="C5200" s="1">
        <f>vlookup(B5200,Games!A:B,2,false)</f>
        <v>2</v>
      </c>
      <c r="D5200" s="2" t="s">
        <v>78</v>
      </c>
      <c r="E5200" s="1" t="s">
        <v>829</v>
      </c>
      <c r="F5200" s="1">
        <v>69.0</v>
      </c>
      <c r="G5200" s="1" t="str">
        <f>vlookup(F5200,Teams!$A:B,2,false)</f>
        <v>Edison A</v>
      </c>
      <c r="H5200" s="1" t="b">
        <v>1</v>
      </c>
      <c r="I5200" s="1" t="b">
        <v>0</v>
      </c>
      <c r="J5200" s="1">
        <v>5.0</v>
      </c>
      <c r="K5200" s="3" t="str">
        <f>vlookup(J5200,Cats!$A:$B,2,false)</f>
        <v>B</v>
      </c>
    </row>
    <row r="5201">
      <c r="A5201" s="1">
        <v>129320.0</v>
      </c>
      <c r="B5201" s="1">
        <v>308.0</v>
      </c>
      <c r="C5201" s="1">
        <f>vlookup(B5201,Games!A:B,2,false)</f>
        <v>2</v>
      </c>
      <c r="D5201" s="2" t="s">
        <v>23</v>
      </c>
      <c r="E5201" s="1"/>
      <c r="F5201" s="1">
        <v>111.0</v>
      </c>
      <c r="G5201" s="1" t="str">
        <f>vlookup(F5201,Teams!$A:B,2,false)</f>
        <v>RMHS C</v>
      </c>
      <c r="H5201" s="1" t="b">
        <v>0</v>
      </c>
      <c r="I5201" s="1" t="b">
        <v>1</v>
      </c>
      <c r="J5201" s="1">
        <v>5.0</v>
      </c>
      <c r="K5201" s="3" t="str">
        <f>vlookup(J5201,Cats!$A:$B,2,false)</f>
        <v>B</v>
      </c>
    </row>
    <row r="5202">
      <c r="A5202" s="1">
        <v>129321.0</v>
      </c>
      <c r="B5202" s="1">
        <v>308.0</v>
      </c>
      <c r="C5202" s="1">
        <f>vlookup(B5202,Games!A:B,2,false)</f>
        <v>2</v>
      </c>
      <c r="D5202" s="2" t="s">
        <v>78</v>
      </c>
      <c r="E5202" s="1" t="s">
        <v>508</v>
      </c>
      <c r="F5202" s="1">
        <v>69.0</v>
      </c>
      <c r="G5202" s="1" t="str">
        <f>vlookup(F5202,Teams!$A:B,2,false)</f>
        <v>Edison A</v>
      </c>
      <c r="H5202" s="1" t="b">
        <v>1</v>
      </c>
      <c r="I5202" s="1" t="b">
        <v>0</v>
      </c>
      <c r="J5202" s="1">
        <v>6.0</v>
      </c>
      <c r="K5202" s="3" t="str">
        <f>vlookup(J5202,Cats!$A:$B,2,false)</f>
        <v>P</v>
      </c>
    </row>
    <row r="5203">
      <c r="A5203" s="1">
        <v>129322.0</v>
      </c>
      <c r="B5203" s="1">
        <v>308.0</v>
      </c>
      <c r="C5203" s="1">
        <f>vlookup(B5203,Games!A:B,2,false)</f>
        <v>2</v>
      </c>
      <c r="D5203" s="2" t="s">
        <v>23</v>
      </c>
      <c r="E5203" s="1"/>
      <c r="F5203" s="1">
        <v>111.0</v>
      </c>
      <c r="G5203" s="1" t="str">
        <f>vlookup(F5203,Teams!$A:B,2,false)</f>
        <v>RMHS C</v>
      </c>
      <c r="H5203" s="1" t="b">
        <v>0</v>
      </c>
      <c r="I5203" s="1" t="b">
        <v>1</v>
      </c>
      <c r="J5203" s="1">
        <v>6.0</v>
      </c>
      <c r="K5203" s="3" t="str">
        <f>vlookup(J5203,Cats!$A:$B,2,false)</f>
        <v>P</v>
      </c>
    </row>
    <row r="5204">
      <c r="A5204" s="1">
        <v>129323.0</v>
      </c>
      <c r="B5204" s="1">
        <v>308.0</v>
      </c>
      <c r="C5204" s="1">
        <f>vlookup(B5204,Games!A:B,2,false)</f>
        <v>2</v>
      </c>
      <c r="D5204" s="2" t="s">
        <v>78</v>
      </c>
      <c r="E5204" s="1" t="s">
        <v>829</v>
      </c>
      <c r="F5204" s="1">
        <v>69.0</v>
      </c>
      <c r="G5204" s="1" t="str">
        <f>vlookup(F5204,Teams!$A:B,2,false)</f>
        <v>Edison A</v>
      </c>
      <c r="H5204" s="1" t="b">
        <v>1</v>
      </c>
      <c r="I5204" s="1" t="b">
        <v>0</v>
      </c>
      <c r="J5204" s="1">
        <v>7.0</v>
      </c>
      <c r="K5204" s="3" t="str">
        <f>vlookup(J5204,Cats!$A:$B,2,false)</f>
        <v>X</v>
      </c>
    </row>
    <row r="5205">
      <c r="A5205" s="1">
        <v>129324.0</v>
      </c>
      <c r="B5205" s="1">
        <v>308.0</v>
      </c>
      <c r="C5205" s="1">
        <f>vlookup(B5205,Games!A:B,2,false)</f>
        <v>2</v>
      </c>
      <c r="D5205" s="2" t="s">
        <v>23</v>
      </c>
      <c r="E5205" s="1"/>
      <c r="F5205" s="1">
        <v>111.0</v>
      </c>
      <c r="G5205" s="1" t="str">
        <f>vlookup(F5205,Teams!$A:B,2,false)</f>
        <v>RMHS C</v>
      </c>
      <c r="H5205" s="1" t="b">
        <v>0</v>
      </c>
      <c r="I5205" s="1" t="b">
        <v>1</v>
      </c>
      <c r="J5205" s="1">
        <v>7.0</v>
      </c>
      <c r="K5205" s="3" t="str">
        <f>vlookup(J5205,Cats!$A:$B,2,false)</f>
        <v>X</v>
      </c>
    </row>
    <row r="5206">
      <c r="A5206" s="1">
        <v>129325.0</v>
      </c>
      <c r="B5206" s="1">
        <v>308.0</v>
      </c>
      <c r="C5206" s="1">
        <f>vlookup(B5206,Games!A:B,2,false)</f>
        <v>2</v>
      </c>
      <c r="D5206" s="2" t="s">
        <v>23</v>
      </c>
      <c r="E5206" s="1" t="s">
        <v>508</v>
      </c>
      <c r="F5206" s="1">
        <v>69.0</v>
      </c>
      <c r="G5206" s="1" t="str">
        <f>vlookup(F5206,Teams!$A:B,2,false)</f>
        <v>Edison A</v>
      </c>
      <c r="H5206" s="1" t="b">
        <v>1</v>
      </c>
      <c r="I5206" s="1" t="b">
        <v>0</v>
      </c>
      <c r="J5206" s="1">
        <v>8.0</v>
      </c>
      <c r="K5206" s="3" t="str">
        <f>vlookup(J5206,Cats!$A:$B,2,false)</f>
        <v>M</v>
      </c>
    </row>
    <row r="5207">
      <c r="A5207" s="1">
        <v>129326.0</v>
      </c>
      <c r="B5207" s="1">
        <v>308.0</v>
      </c>
      <c r="C5207" s="1">
        <f>vlookup(B5207,Games!A:B,2,false)</f>
        <v>2</v>
      </c>
      <c r="D5207" s="2" t="s">
        <v>23</v>
      </c>
      <c r="E5207" s="1" t="s">
        <v>593</v>
      </c>
      <c r="F5207" s="1">
        <v>111.0</v>
      </c>
      <c r="G5207" s="1" t="str">
        <f>vlookup(F5207,Teams!$A:B,2,false)</f>
        <v>RMHS C</v>
      </c>
      <c r="H5207" s="1" t="b">
        <v>0</v>
      </c>
      <c r="I5207" s="1" t="b">
        <v>0</v>
      </c>
      <c r="J5207" s="1">
        <v>8.0</v>
      </c>
      <c r="K5207" s="3" t="str">
        <f>vlookup(J5207,Cats!$A:$B,2,false)</f>
        <v>M</v>
      </c>
    </row>
    <row r="5208">
      <c r="A5208" s="1">
        <v>129327.0</v>
      </c>
      <c r="B5208" s="1">
        <v>308.0</v>
      </c>
      <c r="C5208" s="1">
        <f>vlookup(B5208,Games!A:B,2,false)</f>
        <v>2</v>
      </c>
      <c r="D5208" s="2" t="s">
        <v>23</v>
      </c>
      <c r="E5208" s="1" t="s">
        <v>508</v>
      </c>
      <c r="F5208" s="1">
        <v>69.0</v>
      </c>
      <c r="G5208" s="1" t="str">
        <f>vlookup(F5208,Teams!$A:B,2,false)</f>
        <v>Edison A</v>
      </c>
      <c r="H5208" s="1" t="b">
        <v>1</v>
      </c>
      <c r="I5208" s="1" t="b">
        <v>0</v>
      </c>
      <c r="J5208" s="1">
        <v>9.0</v>
      </c>
      <c r="K5208" s="3" t="str">
        <f>vlookup(J5208,Cats!$A:$B,2,false)</f>
        <v>C</v>
      </c>
    </row>
    <row r="5209">
      <c r="A5209" s="1">
        <v>129328.0</v>
      </c>
      <c r="B5209" s="1">
        <v>308.0</v>
      </c>
      <c r="C5209" s="1">
        <f>vlookup(B5209,Games!A:B,2,false)</f>
        <v>2</v>
      </c>
      <c r="D5209" s="2" t="s">
        <v>23</v>
      </c>
      <c r="E5209" s="1" t="s">
        <v>593</v>
      </c>
      <c r="F5209" s="1">
        <v>111.0</v>
      </c>
      <c r="G5209" s="1" t="str">
        <f>vlookup(F5209,Teams!$A:B,2,false)</f>
        <v>RMHS C</v>
      </c>
      <c r="H5209" s="1" t="b">
        <v>0</v>
      </c>
      <c r="I5209" s="1" t="b">
        <v>0</v>
      </c>
      <c r="J5209" s="1">
        <v>9.0</v>
      </c>
      <c r="K5209" s="3" t="str">
        <f>vlookup(J5209,Cats!$A:$B,2,false)</f>
        <v>C</v>
      </c>
    </row>
    <row r="5210">
      <c r="A5210" s="1">
        <v>129329.0</v>
      </c>
      <c r="B5210" s="1">
        <v>308.0</v>
      </c>
      <c r="C5210" s="1">
        <f>vlookup(B5210,Games!A:B,2,false)</f>
        <v>2</v>
      </c>
      <c r="D5210" s="2" t="s">
        <v>78</v>
      </c>
      <c r="E5210" s="1" t="s">
        <v>829</v>
      </c>
      <c r="F5210" s="1">
        <v>69.0</v>
      </c>
      <c r="G5210" s="1" t="str">
        <f>vlookup(F5210,Teams!$A:B,2,false)</f>
        <v>Edison A</v>
      </c>
      <c r="H5210" s="1" t="b">
        <v>1</v>
      </c>
      <c r="I5210" s="1" t="b">
        <v>0</v>
      </c>
      <c r="J5210" s="1">
        <v>10.0</v>
      </c>
      <c r="K5210" s="3" t="str">
        <f>vlookup(J5210,Cats!$A:$B,2,false)</f>
        <v>E</v>
      </c>
    </row>
    <row r="5211">
      <c r="A5211" s="1">
        <v>129330.0</v>
      </c>
      <c r="B5211" s="1">
        <v>308.0</v>
      </c>
      <c r="C5211" s="1">
        <f>vlookup(B5211,Games!A:B,2,false)</f>
        <v>2</v>
      </c>
      <c r="D5211" s="2" t="s">
        <v>23</v>
      </c>
      <c r="E5211" s="1"/>
      <c r="F5211" s="1">
        <v>111.0</v>
      </c>
      <c r="G5211" s="1" t="str">
        <f>vlookup(F5211,Teams!$A:B,2,false)</f>
        <v>RMHS C</v>
      </c>
      <c r="H5211" s="1" t="b">
        <v>0</v>
      </c>
      <c r="I5211" s="1" t="b">
        <v>1</v>
      </c>
      <c r="J5211" s="1">
        <v>10.0</v>
      </c>
      <c r="K5211" s="3" t="str">
        <f>vlookup(J5211,Cats!$A:$B,2,false)</f>
        <v>E</v>
      </c>
    </row>
    <row r="5212">
      <c r="A5212" s="1">
        <v>129331.0</v>
      </c>
      <c r="B5212" s="1">
        <v>308.0</v>
      </c>
      <c r="C5212" s="1">
        <f>vlookup(B5212,Games!A:B,2,false)</f>
        <v>2</v>
      </c>
      <c r="D5212" s="2" t="s">
        <v>23</v>
      </c>
      <c r="E5212" s="1" t="s">
        <v>508</v>
      </c>
      <c r="F5212" s="1">
        <v>69.0</v>
      </c>
      <c r="G5212" s="1" t="str">
        <f>vlookup(F5212,Teams!$A:B,2,false)</f>
        <v>Edison A</v>
      </c>
      <c r="H5212" s="1" t="b">
        <v>1</v>
      </c>
      <c r="I5212" s="1" t="b">
        <v>0</v>
      </c>
      <c r="J5212" s="1">
        <v>11.0</v>
      </c>
      <c r="K5212" s="3" t="str">
        <f>vlookup(J5212,Cats!$A:$B,2,false)</f>
        <v>B</v>
      </c>
    </row>
    <row r="5213">
      <c r="A5213" s="1">
        <v>129332.0</v>
      </c>
      <c r="B5213" s="1">
        <v>308.0</v>
      </c>
      <c r="C5213" s="1">
        <f>vlookup(B5213,Games!A:B,2,false)</f>
        <v>2</v>
      </c>
      <c r="D5213" s="2" t="s">
        <v>23</v>
      </c>
      <c r="E5213" s="1"/>
      <c r="F5213" s="1">
        <v>111.0</v>
      </c>
      <c r="G5213" s="1" t="str">
        <f>vlookup(F5213,Teams!$A:B,2,false)</f>
        <v>RMHS C</v>
      </c>
      <c r="H5213" s="1" t="b">
        <v>0</v>
      </c>
      <c r="I5213" s="1" t="b">
        <v>1</v>
      </c>
      <c r="J5213" s="1">
        <v>11.0</v>
      </c>
      <c r="K5213" s="3" t="str">
        <f>vlookup(J5213,Cats!$A:$B,2,false)</f>
        <v>B</v>
      </c>
    </row>
    <row r="5214">
      <c r="A5214" s="1">
        <v>129333.0</v>
      </c>
      <c r="B5214" s="1">
        <v>308.0</v>
      </c>
      <c r="C5214" s="1">
        <f>vlookup(B5214,Games!A:B,2,false)</f>
        <v>2</v>
      </c>
      <c r="D5214" s="2" t="s">
        <v>23</v>
      </c>
      <c r="E5214" s="1" t="s">
        <v>508</v>
      </c>
      <c r="F5214" s="1">
        <v>69.0</v>
      </c>
      <c r="G5214" s="1" t="str">
        <f>vlookup(F5214,Teams!$A:B,2,false)</f>
        <v>Edison A</v>
      </c>
      <c r="H5214" s="1" t="b">
        <v>1</v>
      </c>
      <c r="I5214" s="1" t="b">
        <v>0</v>
      </c>
      <c r="J5214" s="1">
        <v>12.0</v>
      </c>
      <c r="K5214" s="3" t="str">
        <f>vlookup(J5214,Cats!$A:$B,2,false)</f>
        <v>P</v>
      </c>
    </row>
    <row r="5215">
      <c r="A5215" s="1">
        <v>129334.0</v>
      </c>
      <c r="B5215" s="1">
        <v>308.0</v>
      </c>
      <c r="C5215" s="1">
        <f>vlookup(B5215,Games!A:B,2,false)</f>
        <v>2</v>
      </c>
      <c r="D5215" s="2" t="s">
        <v>23</v>
      </c>
      <c r="E5215" s="1"/>
      <c r="F5215" s="1">
        <v>111.0</v>
      </c>
      <c r="G5215" s="1" t="str">
        <f>vlookup(F5215,Teams!$A:B,2,false)</f>
        <v>RMHS C</v>
      </c>
      <c r="H5215" s="1" t="b">
        <v>0</v>
      </c>
      <c r="I5215" s="1" t="b">
        <v>1</v>
      </c>
      <c r="J5215" s="1">
        <v>12.0</v>
      </c>
      <c r="K5215" s="3" t="str">
        <f>vlookup(J5215,Cats!$A:$B,2,false)</f>
        <v>P</v>
      </c>
    </row>
    <row r="5216">
      <c r="A5216" s="1">
        <v>129335.0</v>
      </c>
      <c r="B5216" s="1">
        <v>308.0</v>
      </c>
      <c r="C5216" s="1">
        <f>vlookup(B5216,Games!A:B,2,false)</f>
        <v>2</v>
      </c>
      <c r="D5216" s="2" t="s">
        <v>23</v>
      </c>
      <c r="E5216" s="1" t="s">
        <v>508</v>
      </c>
      <c r="F5216" s="1">
        <v>69.0</v>
      </c>
      <c r="G5216" s="1" t="str">
        <f>vlookup(F5216,Teams!$A:B,2,false)</f>
        <v>Edison A</v>
      </c>
      <c r="H5216" s="1" t="b">
        <v>1</v>
      </c>
      <c r="I5216" s="1" t="b">
        <v>0</v>
      </c>
      <c r="J5216" s="1">
        <v>13.0</v>
      </c>
      <c r="K5216" s="3" t="str">
        <f>vlookup(J5216,Cats!$A:$B,2,false)</f>
        <v>X</v>
      </c>
    </row>
    <row r="5217">
      <c r="A5217" s="1">
        <v>129336.0</v>
      </c>
      <c r="B5217" s="1">
        <v>308.0</v>
      </c>
      <c r="C5217" s="1">
        <f>vlookup(B5217,Games!A:B,2,false)</f>
        <v>2</v>
      </c>
      <c r="D5217" s="2" t="s">
        <v>23</v>
      </c>
      <c r="E5217" s="1"/>
      <c r="F5217" s="1">
        <v>111.0</v>
      </c>
      <c r="G5217" s="1" t="str">
        <f>vlookup(F5217,Teams!$A:B,2,false)</f>
        <v>RMHS C</v>
      </c>
      <c r="H5217" s="1" t="b">
        <v>0</v>
      </c>
      <c r="I5217" s="1" t="b">
        <v>1</v>
      </c>
      <c r="J5217" s="1">
        <v>13.0</v>
      </c>
      <c r="K5217" s="3" t="str">
        <f>vlookup(J5217,Cats!$A:$B,2,false)</f>
        <v>X</v>
      </c>
    </row>
    <row r="5218">
      <c r="A5218" s="1">
        <v>129337.0</v>
      </c>
      <c r="B5218" s="1">
        <v>308.0</v>
      </c>
      <c r="C5218" s="1">
        <f>vlookup(B5218,Games!A:B,2,false)</f>
        <v>2</v>
      </c>
      <c r="D5218" s="2" t="s">
        <v>34</v>
      </c>
      <c r="E5218" s="1" t="s">
        <v>508</v>
      </c>
      <c r="F5218" s="1">
        <v>69.0</v>
      </c>
      <c r="G5218" s="1" t="str">
        <f>vlookup(F5218,Teams!$A:B,2,false)</f>
        <v>Edison A</v>
      </c>
      <c r="H5218" s="1" t="b">
        <v>1</v>
      </c>
      <c r="I5218" s="1" t="b">
        <v>0</v>
      </c>
      <c r="J5218" s="1">
        <v>14.0</v>
      </c>
      <c r="K5218" s="3" t="str">
        <f>vlookup(J5218,Cats!$A:$B,2,false)</f>
        <v>M</v>
      </c>
    </row>
    <row r="5219">
      <c r="A5219" s="1">
        <v>129338.0</v>
      </c>
      <c r="B5219" s="1">
        <v>308.0</v>
      </c>
      <c r="C5219" s="1">
        <f>vlookup(B5219,Games!A:B,2,false)</f>
        <v>2</v>
      </c>
      <c r="D5219" s="2" t="s">
        <v>23</v>
      </c>
      <c r="E5219" s="1"/>
      <c r="F5219" s="1">
        <v>111.0</v>
      </c>
      <c r="G5219" s="1" t="str">
        <f>vlookup(F5219,Teams!$A:B,2,false)</f>
        <v>RMHS C</v>
      </c>
      <c r="H5219" s="1" t="b">
        <v>0</v>
      </c>
      <c r="I5219" s="1" t="b">
        <v>1</v>
      </c>
      <c r="J5219" s="1">
        <v>14.0</v>
      </c>
      <c r="K5219" s="3" t="str">
        <f>vlookup(J5219,Cats!$A:$B,2,false)</f>
        <v>M</v>
      </c>
    </row>
    <row r="5220">
      <c r="A5220" s="1">
        <v>129339.0</v>
      </c>
      <c r="B5220" s="1">
        <v>308.0</v>
      </c>
      <c r="C5220" s="1">
        <f>vlookup(B5220,Games!A:B,2,false)</f>
        <v>2</v>
      </c>
      <c r="D5220" s="2" t="s">
        <v>23</v>
      </c>
      <c r="E5220" s="1" t="s">
        <v>508</v>
      </c>
      <c r="F5220" s="1">
        <v>69.0</v>
      </c>
      <c r="G5220" s="1" t="str">
        <f>vlookup(F5220,Teams!$A:B,2,false)</f>
        <v>Edison A</v>
      </c>
      <c r="H5220" s="1" t="b">
        <v>1</v>
      </c>
      <c r="I5220" s="1" t="b">
        <v>0</v>
      </c>
      <c r="J5220" s="1">
        <v>15.0</v>
      </c>
      <c r="K5220" s="3" t="str">
        <f>vlookup(J5220,Cats!$A:$B,2,false)</f>
        <v>C</v>
      </c>
    </row>
    <row r="5221">
      <c r="A5221" s="1">
        <v>129340.0</v>
      </c>
      <c r="B5221" s="1">
        <v>308.0</v>
      </c>
      <c r="C5221" s="1">
        <f>vlookup(B5221,Games!A:B,2,false)</f>
        <v>2</v>
      </c>
      <c r="D5221" s="2" t="s">
        <v>23</v>
      </c>
      <c r="E5221" s="1" t="s">
        <v>593</v>
      </c>
      <c r="F5221" s="1">
        <v>111.0</v>
      </c>
      <c r="G5221" s="1" t="str">
        <f>vlookup(F5221,Teams!$A:B,2,false)</f>
        <v>RMHS C</v>
      </c>
      <c r="H5221" s="1" t="b">
        <v>0</v>
      </c>
      <c r="I5221" s="1" t="b">
        <v>0</v>
      </c>
      <c r="J5221" s="1">
        <v>15.0</v>
      </c>
      <c r="K5221" s="3" t="str">
        <f>vlookup(J5221,Cats!$A:$B,2,false)</f>
        <v>C</v>
      </c>
    </row>
    <row r="5222">
      <c r="A5222" s="1">
        <v>129341.0</v>
      </c>
      <c r="B5222" s="1">
        <v>308.0</v>
      </c>
      <c r="C5222" s="1">
        <f>vlookup(B5222,Games!A:B,2,false)</f>
        <v>2</v>
      </c>
      <c r="D5222" s="2" t="s">
        <v>34</v>
      </c>
      <c r="E5222" s="1" t="s">
        <v>979</v>
      </c>
      <c r="F5222" s="1">
        <v>69.0</v>
      </c>
      <c r="G5222" s="1" t="str">
        <f>vlookup(F5222,Teams!$A:B,2,false)</f>
        <v>Edison A</v>
      </c>
      <c r="H5222" s="1" t="b">
        <v>1</v>
      </c>
      <c r="I5222" s="1" t="b">
        <v>0</v>
      </c>
      <c r="J5222" s="1">
        <v>16.0</v>
      </c>
      <c r="K5222" s="3" t="str">
        <f>vlookup(J5222,Cats!$A:$B,2,false)</f>
        <v>E</v>
      </c>
    </row>
    <row r="5223">
      <c r="A5223" s="1">
        <v>129342.0</v>
      </c>
      <c r="B5223" s="1">
        <v>308.0</v>
      </c>
      <c r="C5223" s="1">
        <f>vlookup(B5223,Games!A:B,2,false)</f>
        <v>2</v>
      </c>
      <c r="D5223" s="2" t="s">
        <v>23</v>
      </c>
      <c r="E5223" s="1" t="s">
        <v>593</v>
      </c>
      <c r="F5223" s="1">
        <v>111.0</v>
      </c>
      <c r="G5223" s="1" t="str">
        <f>vlookup(F5223,Teams!$A:B,2,false)</f>
        <v>RMHS C</v>
      </c>
      <c r="H5223" s="1" t="b">
        <v>0</v>
      </c>
      <c r="I5223" s="1" t="b">
        <v>0</v>
      </c>
      <c r="J5223" s="1">
        <v>16.0</v>
      </c>
      <c r="K5223" s="3" t="str">
        <f>vlookup(J5223,Cats!$A:$B,2,false)</f>
        <v>E</v>
      </c>
    </row>
    <row r="5224">
      <c r="A5224" s="1">
        <v>129343.0</v>
      </c>
      <c r="B5224" s="1">
        <v>308.0</v>
      </c>
      <c r="C5224" s="1">
        <f>vlookup(B5224,Games!A:B,2,false)</f>
        <v>2</v>
      </c>
      <c r="D5224" s="2" t="s">
        <v>34</v>
      </c>
      <c r="E5224" s="1" t="s">
        <v>508</v>
      </c>
      <c r="F5224" s="1">
        <v>69.0</v>
      </c>
      <c r="G5224" s="1" t="str">
        <f>vlookup(F5224,Teams!$A:B,2,false)</f>
        <v>Edison A</v>
      </c>
      <c r="H5224" s="1" t="b">
        <v>1</v>
      </c>
      <c r="I5224" s="1" t="b">
        <v>0</v>
      </c>
      <c r="J5224" s="1">
        <v>17.0</v>
      </c>
      <c r="K5224" s="3" t="str">
        <f>vlookup(J5224,Cats!$A:$B,2,false)</f>
        <v>B</v>
      </c>
    </row>
    <row r="5225">
      <c r="A5225" s="1">
        <v>129344.0</v>
      </c>
      <c r="B5225" s="1">
        <v>308.0</v>
      </c>
      <c r="C5225" s="1">
        <f>vlookup(B5225,Games!A:B,2,false)</f>
        <v>2</v>
      </c>
      <c r="D5225" s="2" t="s">
        <v>59</v>
      </c>
      <c r="E5225" s="1" t="s">
        <v>593</v>
      </c>
      <c r="F5225" s="1">
        <v>111.0</v>
      </c>
      <c r="G5225" s="1" t="str">
        <f>vlookup(F5225,Teams!$A:B,2,false)</f>
        <v>RMHS C</v>
      </c>
      <c r="H5225" s="1" t="b">
        <v>0</v>
      </c>
      <c r="I5225" s="1" t="b">
        <v>0</v>
      </c>
      <c r="J5225" s="1">
        <v>17.0</v>
      </c>
      <c r="K5225" s="3" t="str">
        <f>vlookup(J5225,Cats!$A:$B,2,false)</f>
        <v>B</v>
      </c>
    </row>
    <row r="5226">
      <c r="A5226" s="1">
        <v>129345.0</v>
      </c>
      <c r="B5226" s="1">
        <v>308.0</v>
      </c>
      <c r="C5226" s="1">
        <f>vlookup(B5226,Games!A:B,2,false)</f>
        <v>2</v>
      </c>
      <c r="D5226" s="2" t="s">
        <v>78</v>
      </c>
      <c r="E5226" s="1" t="s">
        <v>508</v>
      </c>
      <c r="F5226" s="1">
        <v>69.0</v>
      </c>
      <c r="G5226" s="1" t="str">
        <f>vlookup(F5226,Teams!$A:B,2,false)</f>
        <v>Edison A</v>
      </c>
      <c r="H5226" s="1" t="b">
        <v>1</v>
      </c>
      <c r="I5226" s="1" t="b">
        <v>0</v>
      </c>
      <c r="J5226" s="1">
        <v>18.0</v>
      </c>
      <c r="K5226" s="3" t="str">
        <f>vlookup(J5226,Cats!$A:$B,2,false)</f>
        <v>P</v>
      </c>
    </row>
    <row r="5227">
      <c r="A5227" s="1">
        <v>129346.0</v>
      </c>
      <c r="B5227" s="1">
        <v>308.0</v>
      </c>
      <c r="C5227" s="1">
        <f>vlookup(B5227,Games!A:B,2,false)</f>
        <v>2</v>
      </c>
      <c r="D5227" s="2" t="s">
        <v>23</v>
      </c>
      <c r="E5227" s="1"/>
      <c r="F5227" s="1">
        <v>111.0</v>
      </c>
      <c r="G5227" s="1" t="str">
        <f>vlookup(F5227,Teams!$A:B,2,false)</f>
        <v>RMHS C</v>
      </c>
      <c r="H5227" s="1" t="b">
        <v>0</v>
      </c>
      <c r="I5227" s="1" t="b">
        <v>1</v>
      </c>
      <c r="J5227" s="1">
        <v>18.0</v>
      </c>
      <c r="K5227" s="3" t="str">
        <f>vlookup(J5227,Cats!$A:$B,2,false)</f>
        <v>P</v>
      </c>
    </row>
    <row r="5228">
      <c r="A5228" s="1">
        <v>129347.0</v>
      </c>
      <c r="B5228" s="1">
        <v>308.0</v>
      </c>
      <c r="C5228" s="1">
        <f>vlookup(B5228,Games!A:B,2,false)</f>
        <v>2</v>
      </c>
      <c r="D5228" s="2" t="s">
        <v>34</v>
      </c>
      <c r="E5228" s="1" t="s">
        <v>508</v>
      </c>
      <c r="F5228" s="1">
        <v>69.0</v>
      </c>
      <c r="G5228" s="1" t="str">
        <f>vlookup(F5228,Teams!$A:B,2,false)</f>
        <v>Edison A</v>
      </c>
      <c r="H5228" s="1" t="b">
        <v>1</v>
      </c>
      <c r="I5228" s="1" t="b">
        <v>0</v>
      </c>
      <c r="J5228" s="1">
        <v>19.0</v>
      </c>
      <c r="K5228" s="3" t="str">
        <f>vlookup(J5228,Cats!$A:$B,2,false)</f>
        <v>X</v>
      </c>
    </row>
    <row r="5229">
      <c r="A5229" s="1">
        <v>129348.0</v>
      </c>
      <c r="B5229" s="1">
        <v>308.0</v>
      </c>
      <c r="C5229" s="1">
        <f>vlookup(B5229,Games!A:B,2,false)</f>
        <v>2</v>
      </c>
      <c r="D5229" s="2" t="s">
        <v>23</v>
      </c>
      <c r="E5229" s="1" t="s">
        <v>593</v>
      </c>
      <c r="F5229" s="1">
        <v>111.0</v>
      </c>
      <c r="G5229" s="1" t="str">
        <f>vlookup(F5229,Teams!$A:B,2,false)</f>
        <v>RMHS C</v>
      </c>
      <c r="H5229" s="1" t="b">
        <v>0</v>
      </c>
      <c r="I5229" s="1" t="b">
        <v>0</v>
      </c>
      <c r="J5229" s="1">
        <v>19.0</v>
      </c>
      <c r="K5229" s="3" t="str">
        <f>vlookup(J5229,Cats!$A:$B,2,false)</f>
        <v>X</v>
      </c>
    </row>
    <row r="5230">
      <c r="A5230" s="1">
        <v>129349.0</v>
      </c>
      <c r="B5230" s="1">
        <v>308.0</v>
      </c>
      <c r="C5230" s="1">
        <f>vlookup(B5230,Games!A:B,2,false)</f>
        <v>2</v>
      </c>
      <c r="D5230" s="2" t="s">
        <v>23</v>
      </c>
      <c r="E5230" s="1"/>
      <c r="F5230" s="1">
        <v>69.0</v>
      </c>
      <c r="G5230" s="1" t="str">
        <f>vlookup(F5230,Teams!$A:B,2,false)</f>
        <v>Edison A</v>
      </c>
      <c r="H5230" s="1" t="b">
        <v>1</v>
      </c>
      <c r="I5230" s="1" t="b">
        <v>1</v>
      </c>
      <c r="J5230" s="1">
        <v>20.0</v>
      </c>
      <c r="K5230" s="3" t="str">
        <f>vlookup(J5230,Cats!$A:$B,2,false)</f>
        <v>M</v>
      </c>
    </row>
    <row r="5231">
      <c r="A5231" s="1">
        <v>129350.0</v>
      </c>
      <c r="B5231" s="1">
        <v>308.0</v>
      </c>
      <c r="C5231" s="1">
        <f>vlookup(B5231,Games!A:B,2,false)</f>
        <v>2</v>
      </c>
      <c r="D5231" s="2" t="s">
        <v>23</v>
      </c>
      <c r="E5231" s="1"/>
      <c r="F5231" s="1">
        <v>111.0</v>
      </c>
      <c r="G5231" s="1" t="str">
        <f>vlookup(F5231,Teams!$A:B,2,false)</f>
        <v>RMHS C</v>
      </c>
      <c r="H5231" s="1" t="b">
        <v>0</v>
      </c>
      <c r="I5231" s="1" t="b">
        <v>1</v>
      </c>
      <c r="J5231" s="1">
        <v>20.0</v>
      </c>
      <c r="K5231" s="3" t="str">
        <f>vlookup(J5231,Cats!$A:$B,2,false)</f>
        <v>M</v>
      </c>
    </row>
    <row r="5232">
      <c r="A5232" s="1">
        <v>129351.0</v>
      </c>
      <c r="B5232" s="1">
        <v>308.0</v>
      </c>
      <c r="C5232" s="1">
        <f>vlookup(B5232,Games!A:B,2,false)</f>
        <v>2</v>
      </c>
      <c r="D5232" s="2" t="s">
        <v>34</v>
      </c>
      <c r="E5232" s="1" t="s">
        <v>508</v>
      </c>
      <c r="F5232" s="1">
        <v>69.0</v>
      </c>
      <c r="G5232" s="1" t="str">
        <f>vlookup(F5232,Teams!$A:B,2,false)</f>
        <v>Edison A</v>
      </c>
      <c r="H5232" s="1" t="b">
        <v>1</v>
      </c>
      <c r="I5232" s="1" t="b">
        <v>0</v>
      </c>
      <c r="J5232" s="1">
        <v>21.0</v>
      </c>
      <c r="K5232" s="3" t="str">
        <f>vlookup(J5232,Cats!$A:$B,2,false)</f>
        <v>C</v>
      </c>
    </row>
    <row r="5233">
      <c r="A5233" s="1">
        <v>129352.0</v>
      </c>
      <c r="B5233" s="1">
        <v>308.0</v>
      </c>
      <c r="C5233" s="1">
        <f>vlookup(B5233,Games!A:B,2,false)</f>
        <v>2</v>
      </c>
      <c r="D5233" s="2" t="s">
        <v>23</v>
      </c>
      <c r="E5233" s="1"/>
      <c r="F5233" s="1">
        <v>111.0</v>
      </c>
      <c r="G5233" s="1" t="str">
        <f>vlookup(F5233,Teams!$A:B,2,false)</f>
        <v>RMHS C</v>
      </c>
      <c r="H5233" s="1" t="b">
        <v>0</v>
      </c>
      <c r="I5233" s="1" t="b">
        <v>1</v>
      </c>
      <c r="J5233" s="1">
        <v>21.0</v>
      </c>
      <c r="K5233" s="3" t="str">
        <f>vlookup(J5233,Cats!$A:$B,2,false)</f>
        <v>C</v>
      </c>
    </row>
    <row r="5234">
      <c r="A5234" s="1">
        <v>129353.0</v>
      </c>
      <c r="B5234" s="1">
        <v>308.0</v>
      </c>
      <c r="C5234" s="1">
        <f>vlookup(B5234,Games!A:B,2,false)</f>
        <v>2</v>
      </c>
      <c r="D5234" s="2" t="s">
        <v>34</v>
      </c>
      <c r="E5234" s="1" t="s">
        <v>508</v>
      </c>
      <c r="F5234" s="1">
        <v>69.0</v>
      </c>
      <c r="G5234" s="1" t="str">
        <f>vlookup(F5234,Teams!$A:B,2,false)</f>
        <v>Edison A</v>
      </c>
      <c r="H5234" s="1" t="b">
        <v>1</v>
      </c>
      <c r="I5234" s="1" t="b">
        <v>0</v>
      </c>
      <c r="J5234" s="1">
        <v>22.0</v>
      </c>
      <c r="K5234" s="3" t="str">
        <f>vlookup(J5234,Cats!$A:$B,2,false)</f>
        <v>E</v>
      </c>
    </row>
    <row r="5235">
      <c r="A5235" s="1">
        <v>129354.0</v>
      </c>
      <c r="B5235" s="1">
        <v>308.0</v>
      </c>
      <c r="C5235" s="1">
        <f>vlookup(B5235,Games!A:B,2,false)</f>
        <v>2</v>
      </c>
      <c r="D5235" s="2" t="s">
        <v>59</v>
      </c>
      <c r="E5235" s="1" t="s">
        <v>593</v>
      </c>
      <c r="F5235" s="1">
        <v>111.0</v>
      </c>
      <c r="G5235" s="1" t="str">
        <f>vlookup(F5235,Teams!$A:B,2,false)</f>
        <v>RMHS C</v>
      </c>
      <c r="H5235" s="1" t="b">
        <v>0</v>
      </c>
      <c r="I5235" s="1" t="b">
        <v>0</v>
      </c>
      <c r="J5235" s="1">
        <v>22.0</v>
      </c>
      <c r="K5235" s="3" t="str">
        <f>vlookup(J5235,Cats!$A:$B,2,false)</f>
        <v>E</v>
      </c>
    </row>
    <row r="5236">
      <c r="A5236" s="1">
        <v>129355.0</v>
      </c>
      <c r="B5236" s="1">
        <v>308.0</v>
      </c>
      <c r="C5236" s="1">
        <f>vlookup(B5236,Games!A:B,2,false)</f>
        <v>2</v>
      </c>
      <c r="D5236" s="2" t="s">
        <v>23</v>
      </c>
      <c r="E5236" s="1" t="s">
        <v>508</v>
      </c>
      <c r="F5236" s="1">
        <v>69.0</v>
      </c>
      <c r="G5236" s="1" t="str">
        <f>vlookup(F5236,Teams!$A:B,2,false)</f>
        <v>Edison A</v>
      </c>
      <c r="H5236" s="1" t="b">
        <v>1</v>
      </c>
      <c r="I5236" s="1" t="b">
        <v>0</v>
      </c>
      <c r="J5236" s="1">
        <v>23.0</v>
      </c>
      <c r="K5236" s="3" t="str">
        <f>vlookup(J5236,Cats!$A:$B,2,false)</f>
        <v>B</v>
      </c>
    </row>
    <row r="5237">
      <c r="A5237" s="1">
        <v>129356.0</v>
      </c>
      <c r="B5237" s="1">
        <v>308.0</v>
      </c>
      <c r="C5237" s="1">
        <f>vlookup(B5237,Games!A:B,2,false)</f>
        <v>2</v>
      </c>
      <c r="D5237" s="2" t="s">
        <v>23</v>
      </c>
      <c r="E5237" s="1"/>
      <c r="F5237" s="1">
        <v>111.0</v>
      </c>
      <c r="G5237" s="1" t="str">
        <f>vlookup(F5237,Teams!$A:B,2,false)</f>
        <v>RMHS C</v>
      </c>
      <c r="H5237" s="1" t="b">
        <v>0</v>
      </c>
      <c r="I5237" s="1" t="b">
        <v>1</v>
      </c>
      <c r="J5237" s="1">
        <v>23.0</v>
      </c>
      <c r="K5237" s="3" t="str">
        <f>vlookup(J5237,Cats!$A:$B,2,false)</f>
        <v>B</v>
      </c>
    </row>
    <row r="5238">
      <c r="A5238" s="1">
        <v>129357.0</v>
      </c>
      <c r="B5238" s="1">
        <v>308.0</v>
      </c>
      <c r="C5238" s="1">
        <f>vlookup(B5238,Games!A:B,2,false)</f>
        <v>2</v>
      </c>
      <c r="D5238" s="2" t="s">
        <v>23</v>
      </c>
      <c r="E5238" s="1" t="s">
        <v>508</v>
      </c>
      <c r="F5238" s="1">
        <v>69.0</v>
      </c>
      <c r="G5238" s="1" t="str">
        <f>vlookup(F5238,Teams!$A:B,2,false)</f>
        <v>Edison A</v>
      </c>
      <c r="H5238" s="1" t="b">
        <v>1</v>
      </c>
      <c r="I5238" s="1" t="b">
        <v>0</v>
      </c>
      <c r="J5238" s="1">
        <v>24.0</v>
      </c>
      <c r="K5238" s="3" t="str">
        <f>vlookup(J5238,Cats!$A:$B,2,false)</f>
        <v>P</v>
      </c>
    </row>
    <row r="5239">
      <c r="A5239" s="1">
        <v>129358.0</v>
      </c>
      <c r="B5239" s="1">
        <v>308.0</v>
      </c>
      <c r="C5239" s="1">
        <f>vlookup(B5239,Games!A:B,2,false)</f>
        <v>2</v>
      </c>
      <c r="D5239" s="2" t="s">
        <v>23</v>
      </c>
      <c r="E5239" s="1" t="s">
        <v>593</v>
      </c>
      <c r="F5239" s="1">
        <v>111.0</v>
      </c>
      <c r="G5239" s="1" t="str">
        <f>vlookup(F5239,Teams!$A:B,2,false)</f>
        <v>RMHS C</v>
      </c>
      <c r="H5239" s="1" t="b">
        <v>0</v>
      </c>
      <c r="I5239" s="1" t="b">
        <v>0</v>
      </c>
      <c r="J5239" s="1">
        <v>24.0</v>
      </c>
      <c r="K5239" s="3" t="str">
        <f>vlookup(J5239,Cats!$A:$B,2,false)</f>
        <v>P</v>
      </c>
    </row>
    <row r="5240">
      <c r="A5240" s="1">
        <v>129359.0</v>
      </c>
      <c r="B5240" s="1">
        <v>309.0</v>
      </c>
      <c r="C5240" s="1">
        <f>vlookup(B5240,Games!A:B,2,false)</f>
        <v>2</v>
      </c>
      <c r="D5240" s="2" t="s">
        <v>34</v>
      </c>
      <c r="E5240" s="1" t="s">
        <v>450</v>
      </c>
      <c r="F5240" s="1">
        <v>84.0</v>
      </c>
      <c r="G5240" s="1" t="str">
        <f>vlookup(F5240,Teams!$A:B,2,false)</f>
        <v>Lexington A</v>
      </c>
      <c r="H5240" s="1" t="b">
        <v>1</v>
      </c>
      <c r="I5240" s="1" t="b">
        <v>0</v>
      </c>
      <c r="J5240" s="1">
        <v>1.0</v>
      </c>
      <c r="K5240" s="3" t="str">
        <f>vlookup(J5240,Cats!$A:$B,2,false)</f>
        <v>X</v>
      </c>
    </row>
    <row r="5241">
      <c r="A5241" s="1">
        <v>129360.0</v>
      </c>
      <c r="B5241" s="1">
        <v>309.0</v>
      </c>
      <c r="C5241" s="1">
        <f>vlookup(B5241,Games!A:B,2,false)</f>
        <v>2</v>
      </c>
      <c r="D5241" s="2" t="s">
        <v>23</v>
      </c>
      <c r="E5241" s="1"/>
      <c r="F5241" s="1">
        <v>89.0</v>
      </c>
      <c r="G5241" s="1" t="str">
        <f>vlookup(F5241,Teams!$A:B,2,false)</f>
        <v>Lindbergh B</v>
      </c>
      <c r="H5241" s="1" t="b">
        <v>0</v>
      </c>
      <c r="I5241" s="1" t="b">
        <v>1</v>
      </c>
      <c r="J5241" s="1">
        <v>1.0</v>
      </c>
      <c r="K5241" s="3" t="str">
        <f>vlookup(J5241,Cats!$A:$B,2,false)</f>
        <v>X</v>
      </c>
    </row>
    <row r="5242">
      <c r="A5242" s="1">
        <v>129361.0</v>
      </c>
      <c r="B5242" s="1">
        <v>309.0</v>
      </c>
      <c r="C5242" s="1">
        <f>vlookup(B5242,Games!A:B,2,false)</f>
        <v>2</v>
      </c>
      <c r="D5242" s="2" t="s">
        <v>34</v>
      </c>
      <c r="E5242" s="1" t="s">
        <v>450</v>
      </c>
      <c r="F5242" s="1">
        <v>84.0</v>
      </c>
      <c r="G5242" s="1" t="str">
        <f>vlookup(F5242,Teams!$A:B,2,false)</f>
        <v>Lexington A</v>
      </c>
      <c r="H5242" s="1" t="b">
        <v>1</v>
      </c>
      <c r="I5242" s="1" t="b">
        <v>0</v>
      </c>
      <c r="J5242" s="1">
        <v>2.0</v>
      </c>
      <c r="K5242" s="3" t="str">
        <f>vlookup(J5242,Cats!$A:$B,2,false)</f>
        <v>M</v>
      </c>
    </row>
    <row r="5243">
      <c r="A5243" s="1">
        <v>129362.0</v>
      </c>
      <c r="B5243" s="1">
        <v>309.0</v>
      </c>
      <c r="C5243" s="1">
        <f>vlookup(B5243,Games!A:B,2,false)</f>
        <v>2</v>
      </c>
      <c r="D5243" s="2" t="s">
        <v>23</v>
      </c>
      <c r="E5243" s="1"/>
      <c r="F5243" s="1">
        <v>89.0</v>
      </c>
      <c r="G5243" s="1" t="str">
        <f>vlookup(F5243,Teams!$A:B,2,false)</f>
        <v>Lindbergh B</v>
      </c>
      <c r="H5243" s="1" t="b">
        <v>0</v>
      </c>
      <c r="I5243" s="1" t="b">
        <v>1</v>
      </c>
      <c r="J5243" s="1">
        <v>2.0</v>
      </c>
      <c r="K5243" s="3" t="str">
        <f>vlookup(J5243,Cats!$A:$B,2,false)</f>
        <v>M</v>
      </c>
    </row>
    <row r="5244">
      <c r="A5244" s="1">
        <v>129363.0</v>
      </c>
      <c r="B5244" s="1">
        <v>309.0</v>
      </c>
      <c r="C5244" s="1">
        <f>vlookup(B5244,Games!A:B,2,false)</f>
        <v>2</v>
      </c>
      <c r="D5244" s="2" t="s">
        <v>34</v>
      </c>
      <c r="E5244" s="1" t="s">
        <v>450</v>
      </c>
      <c r="F5244" s="1">
        <v>84.0</v>
      </c>
      <c r="G5244" s="1" t="str">
        <f>vlookup(F5244,Teams!$A:B,2,false)</f>
        <v>Lexington A</v>
      </c>
      <c r="H5244" s="1" t="b">
        <v>1</v>
      </c>
      <c r="I5244" s="1" t="b">
        <v>0</v>
      </c>
      <c r="J5244" s="1">
        <v>3.0</v>
      </c>
      <c r="K5244" s="3" t="str">
        <f>vlookup(J5244,Cats!$A:$B,2,false)</f>
        <v>C</v>
      </c>
    </row>
    <row r="5245">
      <c r="A5245" s="1">
        <v>129364.0</v>
      </c>
      <c r="B5245" s="1">
        <v>309.0</v>
      </c>
      <c r="C5245" s="1">
        <f>vlookup(B5245,Games!A:B,2,false)</f>
        <v>2</v>
      </c>
      <c r="D5245" s="2" t="s">
        <v>23</v>
      </c>
      <c r="E5245" s="1"/>
      <c r="F5245" s="1">
        <v>89.0</v>
      </c>
      <c r="G5245" s="1" t="str">
        <f>vlookup(F5245,Teams!$A:B,2,false)</f>
        <v>Lindbergh B</v>
      </c>
      <c r="H5245" s="1" t="b">
        <v>0</v>
      </c>
      <c r="I5245" s="1" t="b">
        <v>1</v>
      </c>
      <c r="J5245" s="1">
        <v>3.0</v>
      </c>
      <c r="K5245" s="3" t="str">
        <f>vlookup(J5245,Cats!$A:$B,2,false)</f>
        <v>C</v>
      </c>
    </row>
    <row r="5246">
      <c r="A5246" s="1">
        <v>129365.0</v>
      </c>
      <c r="B5246" s="1">
        <v>309.0</v>
      </c>
      <c r="C5246" s="1">
        <f>vlookup(B5246,Games!A:B,2,false)</f>
        <v>2</v>
      </c>
      <c r="D5246" s="2" t="s">
        <v>34</v>
      </c>
      <c r="E5246" s="1" t="s">
        <v>450</v>
      </c>
      <c r="F5246" s="1">
        <v>84.0</v>
      </c>
      <c r="G5246" s="1" t="str">
        <f>vlookup(F5246,Teams!$A:B,2,false)</f>
        <v>Lexington A</v>
      </c>
      <c r="H5246" s="1" t="b">
        <v>1</v>
      </c>
      <c r="I5246" s="1" t="b">
        <v>0</v>
      </c>
      <c r="J5246" s="1">
        <v>4.0</v>
      </c>
      <c r="K5246" s="3" t="str">
        <f>vlookup(J5246,Cats!$A:$B,2,false)</f>
        <v>E</v>
      </c>
    </row>
    <row r="5247">
      <c r="A5247" s="1">
        <v>129366.0</v>
      </c>
      <c r="B5247" s="1">
        <v>309.0</v>
      </c>
      <c r="C5247" s="1">
        <f>vlookup(B5247,Games!A:B,2,false)</f>
        <v>2</v>
      </c>
      <c r="D5247" s="2" t="s">
        <v>23</v>
      </c>
      <c r="E5247" s="1"/>
      <c r="F5247" s="1">
        <v>89.0</v>
      </c>
      <c r="G5247" s="1" t="str">
        <f>vlookup(F5247,Teams!$A:B,2,false)</f>
        <v>Lindbergh B</v>
      </c>
      <c r="H5247" s="1" t="b">
        <v>0</v>
      </c>
      <c r="I5247" s="1" t="b">
        <v>1</v>
      </c>
      <c r="J5247" s="1">
        <v>4.0</v>
      </c>
      <c r="K5247" s="3" t="str">
        <f>vlookup(J5247,Cats!$A:$B,2,false)</f>
        <v>E</v>
      </c>
    </row>
    <row r="5248">
      <c r="A5248" s="1">
        <v>129367.0</v>
      </c>
      <c r="B5248" s="1">
        <v>309.0</v>
      </c>
      <c r="C5248" s="1">
        <f>vlookup(B5248,Games!A:B,2,false)</f>
        <v>2</v>
      </c>
      <c r="D5248" s="2" t="s">
        <v>34</v>
      </c>
      <c r="E5248" s="1" t="s">
        <v>997</v>
      </c>
      <c r="F5248" s="1">
        <v>84.0</v>
      </c>
      <c r="G5248" s="1" t="str">
        <f>vlookup(F5248,Teams!$A:B,2,false)</f>
        <v>Lexington A</v>
      </c>
      <c r="H5248" s="1" t="b">
        <v>1</v>
      </c>
      <c r="I5248" s="1" t="b">
        <v>0</v>
      </c>
      <c r="J5248" s="1">
        <v>5.0</v>
      </c>
      <c r="K5248" s="3" t="str">
        <f>vlookup(J5248,Cats!$A:$B,2,false)</f>
        <v>B</v>
      </c>
    </row>
    <row r="5249">
      <c r="A5249" s="1">
        <v>129368.0</v>
      </c>
      <c r="B5249" s="1">
        <v>309.0</v>
      </c>
      <c r="C5249" s="1">
        <f>vlookup(B5249,Games!A:B,2,false)</f>
        <v>2</v>
      </c>
      <c r="D5249" s="2" t="s">
        <v>23</v>
      </c>
      <c r="E5249" s="1"/>
      <c r="F5249" s="1">
        <v>89.0</v>
      </c>
      <c r="G5249" s="1" t="str">
        <f>vlookup(F5249,Teams!$A:B,2,false)</f>
        <v>Lindbergh B</v>
      </c>
      <c r="H5249" s="1" t="b">
        <v>0</v>
      </c>
      <c r="I5249" s="1" t="b">
        <v>1</v>
      </c>
      <c r="J5249" s="1">
        <v>5.0</v>
      </c>
      <c r="K5249" s="3" t="str">
        <f>vlookup(J5249,Cats!$A:$B,2,false)</f>
        <v>B</v>
      </c>
    </row>
    <row r="5250">
      <c r="A5250" s="1">
        <v>129369.0</v>
      </c>
      <c r="B5250" s="1">
        <v>309.0</v>
      </c>
      <c r="C5250" s="1">
        <f>vlookup(B5250,Games!A:B,2,false)</f>
        <v>2</v>
      </c>
      <c r="D5250" s="2" t="s">
        <v>78</v>
      </c>
      <c r="E5250" s="1" t="s">
        <v>450</v>
      </c>
      <c r="F5250" s="1">
        <v>84.0</v>
      </c>
      <c r="G5250" s="1" t="str">
        <f>vlookup(F5250,Teams!$A:B,2,false)</f>
        <v>Lexington A</v>
      </c>
      <c r="H5250" s="1" t="b">
        <v>1</v>
      </c>
      <c r="I5250" s="1" t="b">
        <v>0</v>
      </c>
      <c r="J5250" s="1">
        <v>6.0</v>
      </c>
      <c r="K5250" s="3" t="str">
        <f>vlookup(J5250,Cats!$A:$B,2,false)</f>
        <v>P</v>
      </c>
    </row>
    <row r="5251">
      <c r="A5251" s="1">
        <v>129370.0</v>
      </c>
      <c r="B5251" s="1">
        <v>309.0</v>
      </c>
      <c r="C5251" s="1">
        <f>vlookup(B5251,Games!A:B,2,false)</f>
        <v>2</v>
      </c>
      <c r="D5251" s="2" t="s">
        <v>23</v>
      </c>
      <c r="E5251" s="1"/>
      <c r="F5251" s="1">
        <v>89.0</v>
      </c>
      <c r="G5251" s="1" t="str">
        <f>vlookup(F5251,Teams!$A:B,2,false)</f>
        <v>Lindbergh B</v>
      </c>
      <c r="H5251" s="1" t="b">
        <v>0</v>
      </c>
      <c r="I5251" s="1" t="b">
        <v>1</v>
      </c>
      <c r="J5251" s="1">
        <v>6.0</v>
      </c>
      <c r="K5251" s="3" t="str">
        <f>vlookup(J5251,Cats!$A:$B,2,false)</f>
        <v>P</v>
      </c>
    </row>
    <row r="5252">
      <c r="A5252" s="1">
        <v>129371.0</v>
      </c>
      <c r="B5252" s="1">
        <v>309.0</v>
      </c>
      <c r="C5252" s="1">
        <f>vlookup(B5252,Games!A:B,2,false)</f>
        <v>2</v>
      </c>
      <c r="D5252" s="2" t="s">
        <v>34</v>
      </c>
      <c r="E5252" s="1" t="s">
        <v>450</v>
      </c>
      <c r="F5252" s="1">
        <v>84.0</v>
      </c>
      <c r="G5252" s="1" t="str">
        <f>vlookup(F5252,Teams!$A:B,2,false)</f>
        <v>Lexington A</v>
      </c>
      <c r="H5252" s="1" t="b">
        <v>1</v>
      </c>
      <c r="I5252" s="1" t="b">
        <v>0</v>
      </c>
      <c r="J5252" s="1">
        <v>7.0</v>
      </c>
      <c r="K5252" s="3" t="str">
        <f>vlookup(J5252,Cats!$A:$B,2,false)</f>
        <v>X</v>
      </c>
    </row>
    <row r="5253">
      <c r="A5253" s="1">
        <v>129372.0</v>
      </c>
      <c r="B5253" s="1">
        <v>309.0</v>
      </c>
      <c r="C5253" s="1">
        <f>vlookup(B5253,Games!A:B,2,false)</f>
        <v>2</v>
      </c>
      <c r="D5253" s="2" t="s">
        <v>23</v>
      </c>
      <c r="E5253" s="1"/>
      <c r="F5253" s="1">
        <v>89.0</v>
      </c>
      <c r="G5253" s="1" t="str">
        <f>vlookup(F5253,Teams!$A:B,2,false)</f>
        <v>Lindbergh B</v>
      </c>
      <c r="H5253" s="1" t="b">
        <v>0</v>
      </c>
      <c r="I5253" s="1" t="b">
        <v>1</v>
      </c>
      <c r="J5253" s="1">
        <v>7.0</v>
      </c>
      <c r="K5253" s="3" t="str">
        <f>vlookup(J5253,Cats!$A:$B,2,false)</f>
        <v>X</v>
      </c>
    </row>
    <row r="5254">
      <c r="A5254" s="1">
        <v>129373.0</v>
      </c>
      <c r="B5254" s="1">
        <v>309.0</v>
      </c>
      <c r="C5254" s="1">
        <f>vlookup(B5254,Games!A:B,2,false)</f>
        <v>2</v>
      </c>
      <c r="D5254" s="2" t="s">
        <v>34</v>
      </c>
      <c r="E5254" s="1" t="s">
        <v>721</v>
      </c>
      <c r="F5254" s="1">
        <v>84.0</v>
      </c>
      <c r="G5254" s="1" t="str">
        <f>vlookup(F5254,Teams!$A:B,2,false)</f>
        <v>Lexington A</v>
      </c>
      <c r="H5254" s="1" t="b">
        <v>1</v>
      </c>
      <c r="I5254" s="1" t="b">
        <v>0</v>
      </c>
      <c r="J5254" s="1">
        <v>8.0</v>
      </c>
      <c r="K5254" s="3" t="str">
        <f>vlookup(J5254,Cats!$A:$B,2,false)</f>
        <v>M</v>
      </c>
    </row>
    <row r="5255">
      <c r="A5255" s="1">
        <v>129374.0</v>
      </c>
      <c r="B5255" s="1">
        <v>309.0</v>
      </c>
      <c r="C5255" s="1">
        <f>vlookup(B5255,Games!A:B,2,false)</f>
        <v>2</v>
      </c>
      <c r="D5255" s="2" t="s">
        <v>23</v>
      </c>
      <c r="E5255" s="1"/>
      <c r="F5255" s="1">
        <v>89.0</v>
      </c>
      <c r="G5255" s="1" t="str">
        <f>vlookup(F5255,Teams!$A:B,2,false)</f>
        <v>Lindbergh B</v>
      </c>
      <c r="H5255" s="1" t="b">
        <v>0</v>
      </c>
      <c r="I5255" s="1" t="b">
        <v>1</v>
      </c>
      <c r="J5255" s="1">
        <v>8.0</v>
      </c>
      <c r="K5255" s="3" t="str">
        <f>vlookup(J5255,Cats!$A:$B,2,false)</f>
        <v>M</v>
      </c>
    </row>
    <row r="5256">
      <c r="A5256" s="1">
        <v>129375.0</v>
      </c>
      <c r="B5256" s="1">
        <v>309.0</v>
      </c>
      <c r="C5256" s="1">
        <f>vlookup(B5256,Games!A:B,2,false)</f>
        <v>2</v>
      </c>
      <c r="D5256" s="2" t="s">
        <v>34</v>
      </c>
      <c r="E5256" s="1" t="s">
        <v>997</v>
      </c>
      <c r="F5256" s="1">
        <v>84.0</v>
      </c>
      <c r="G5256" s="1" t="str">
        <f>vlookup(F5256,Teams!$A:B,2,false)</f>
        <v>Lexington A</v>
      </c>
      <c r="H5256" s="1" t="b">
        <v>1</v>
      </c>
      <c r="I5256" s="1" t="b">
        <v>0</v>
      </c>
      <c r="J5256" s="1">
        <v>9.0</v>
      </c>
      <c r="K5256" s="3" t="str">
        <f>vlookup(J5256,Cats!$A:$B,2,false)</f>
        <v>C</v>
      </c>
    </row>
    <row r="5257">
      <c r="A5257" s="1">
        <v>129376.0</v>
      </c>
      <c r="B5257" s="1">
        <v>309.0</v>
      </c>
      <c r="C5257" s="1">
        <f>vlookup(B5257,Games!A:B,2,false)</f>
        <v>2</v>
      </c>
      <c r="D5257" s="2" t="s">
        <v>23</v>
      </c>
      <c r="E5257" s="1"/>
      <c r="F5257" s="1">
        <v>89.0</v>
      </c>
      <c r="G5257" s="1" t="str">
        <f>vlookup(F5257,Teams!$A:B,2,false)</f>
        <v>Lindbergh B</v>
      </c>
      <c r="H5257" s="1" t="b">
        <v>0</v>
      </c>
      <c r="I5257" s="1" t="b">
        <v>1</v>
      </c>
      <c r="J5257" s="1">
        <v>9.0</v>
      </c>
      <c r="K5257" s="3" t="str">
        <f>vlookup(J5257,Cats!$A:$B,2,false)</f>
        <v>C</v>
      </c>
    </row>
    <row r="5258">
      <c r="A5258" s="1">
        <v>129377.0</v>
      </c>
      <c r="B5258" s="1">
        <v>309.0</v>
      </c>
      <c r="C5258" s="1">
        <f>vlookup(B5258,Games!A:B,2,false)</f>
        <v>2</v>
      </c>
      <c r="D5258" s="2" t="s">
        <v>78</v>
      </c>
      <c r="E5258" s="1" t="s">
        <v>721</v>
      </c>
      <c r="F5258" s="1">
        <v>84.0</v>
      </c>
      <c r="G5258" s="1" t="str">
        <f>vlookup(F5258,Teams!$A:B,2,false)</f>
        <v>Lexington A</v>
      </c>
      <c r="H5258" s="1" t="b">
        <v>1</v>
      </c>
      <c r="I5258" s="1" t="b">
        <v>0</v>
      </c>
      <c r="J5258" s="1">
        <v>10.0</v>
      </c>
      <c r="K5258" s="3" t="str">
        <f>vlookup(J5258,Cats!$A:$B,2,false)</f>
        <v>E</v>
      </c>
    </row>
    <row r="5259">
      <c r="A5259" s="1">
        <v>129378.0</v>
      </c>
      <c r="B5259" s="1">
        <v>309.0</v>
      </c>
      <c r="C5259" s="1">
        <f>vlookup(B5259,Games!A:B,2,false)</f>
        <v>2</v>
      </c>
      <c r="D5259" s="2" t="s">
        <v>23</v>
      </c>
      <c r="E5259" s="1"/>
      <c r="F5259" s="1">
        <v>89.0</v>
      </c>
      <c r="G5259" s="1" t="str">
        <f>vlookup(F5259,Teams!$A:B,2,false)</f>
        <v>Lindbergh B</v>
      </c>
      <c r="H5259" s="1" t="b">
        <v>0</v>
      </c>
      <c r="I5259" s="1" t="b">
        <v>1</v>
      </c>
      <c r="J5259" s="1">
        <v>10.0</v>
      </c>
      <c r="K5259" s="3" t="str">
        <f>vlookup(J5259,Cats!$A:$B,2,false)</f>
        <v>E</v>
      </c>
    </row>
    <row r="5260">
      <c r="A5260" s="1">
        <v>129379.0</v>
      </c>
      <c r="B5260" s="1">
        <v>309.0</v>
      </c>
      <c r="C5260" s="1">
        <f>vlookup(B5260,Games!A:B,2,false)</f>
        <v>2</v>
      </c>
      <c r="D5260" s="2" t="s">
        <v>23</v>
      </c>
      <c r="E5260" s="1"/>
      <c r="F5260" s="1">
        <v>84.0</v>
      </c>
      <c r="G5260" s="1" t="str">
        <f>vlookup(F5260,Teams!$A:B,2,false)</f>
        <v>Lexington A</v>
      </c>
      <c r="H5260" s="1" t="b">
        <v>1</v>
      </c>
      <c r="I5260" s="1" t="b">
        <v>1</v>
      </c>
      <c r="J5260" s="1">
        <v>11.0</v>
      </c>
      <c r="K5260" s="3" t="str">
        <f>vlookup(J5260,Cats!$A:$B,2,false)</f>
        <v>B</v>
      </c>
    </row>
    <row r="5261">
      <c r="A5261" s="1">
        <v>129380.0</v>
      </c>
      <c r="B5261" s="1">
        <v>309.0</v>
      </c>
      <c r="C5261" s="1">
        <f>vlookup(B5261,Games!A:B,2,false)</f>
        <v>2</v>
      </c>
      <c r="D5261" s="2" t="s">
        <v>23</v>
      </c>
      <c r="E5261" s="1" t="s">
        <v>784</v>
      </c>
      <c r="F5261" s="1">
        <v>89.0</v>
      </c>
      <c r="G5261" s="1" t="str">
        <f>vlookup(F5261,Teams!$A:B,2,false)</f>
        <v>Lindbergh B</v>
      </c>
      <c r="H5261" s="1" t="b">
        <v>0</v>
      </c>
      <c r="I5261" s="1" t="b">
        <v>0</v>
      </c>
      <c r="J5261" s="1">
        <v>11.0</v>
      </c>
      <c r="K5261" s="3" t="str">
        <f>vlookup(J5261,Cats!$A:$B,2,false)</f>
        <v>B</v>
      </c>
    </row>
    <row r="5262">
      <c r="A5262" s="1">
        <v>129381.0</v>
      </c>
      <c r="B5262" s="1">
        <v>309.0</v>
      </c>
      <c r="C5262" s="1">
        <f>vlookup(B5262,Games!A:B,2,false)</f>
        <v>2</v>
      </c>
      <c r="D5262" s="2" t="s">
        <v>23</v>
      </c>
      <c r="E5262" s="1" t="s">
        <v>450</v>
      </c>
      <c r="F5262" s="1">
        <v>84.0</v>
      </c>
      <c r="G5262" s="1" t="str">
        <f>vlookup(F5262,Teams!$A:B,2,false)</f>
        <v>Lexington A</v>
      </c>
      <c r="H5262" s="1" t="b">
        <v>1</v>
      </c>
      <c r="I5262" s="1" t="b">
        <v>0</v>
      </c>
      <c r="J5262" s="1">
        <v>12.0</v>
      </c>
      <c r="K5262" s="3" t="str">
        <f>vlookup(J5262,Cats!$A:$B,2,false)</f>
        <v>P</v>
      </c>
    </row>
    <row r="5263">
      <c r="A5263" s="1">
        <v>129382.0</v>
      </c>
      <c r="B5263" s="1">
        <v>309.0</v>
      </c>
      <c r="C5263" s="1">
        <f>vlookup(B5263,Games!A:B,2,false)</f>
        <v>2</v>
      </c>
      <c r="D5263" s="2" t="s">
        <v>23</v>
      </c>
      <c r="E5263" s="1" t="s">
        <v>845</v>
      </c>
      <c r="F5263" s="1">
        <v>89.0</v>
      </c>
      <c r="G5263" s="1" t="str">
        <f>vlookup(F5263,Teams!$A:B,2,false)</f>
        <v>Lindbergh B</v>
      </c>
      <c r="H5263" s="1" t="b">
        <v>0</v>
      </c>
      <c r="I5263" s="1" t="b">
        <v>0</v>
      </c>
      <c r="J5263" s="1">
        <v>12.0</v>
      </c>
      <c r="K5263" s="3" t="str">
        <f>vlookup(J5263,Cats!$A:$B,2,false)</f>
        <v>P</v>
      </c>
    </row>
    <row r="5264">
      <c r="A5264" s="1">
        <v>129383.0</v>
      </c>
      <c r="B5264" s="1">
        <v>309.0</v>
      </c>
      <c r="C5264" s="1">
        <f>vlookup(B5264,Games!A:B,2,false)</f>
        <v>2</v>
      </c>
      <c r="D5264" s="2" t="s">
        <v>34</v>
      </c>
      <c r="E5264" s="1" t="s">
        <v>450</v>
      </c>
      <c r="F5264" s="1">
        <v>84.0</v>
      </c>
      <c r="G5264" s="1" t="str">
        <f>vlookup(F5264,Teams!$A:B,2,false)</f>
        <v>Lexington A</v>
      </c>
      <c r="H5264" s="1" t="b">
        <v>1</v>
      </c>
      <c r="I5264" s="1" t="b">
        <v>0</v>
      </c>
      <c r="J5264" s="1">
        <v>13.0</v>
      </c>
      <c r="K5264" s="3" t="str">
        <f>vlookup(J5264,Cats!$A:$B,2,false)</f>
        <v>X</v>
      </c>
    </row>
    <row r="5265">
      <c r="A5265" s="1">
        <v>129384.0</v>
      </c>
      <c r="B5265" s="1">
        <v>309.0</v>
      </c>
      <c r="C5265" s="1">
        <f>vlookup(B5265,Games!A:B,2,false)</f>
        <v>2</v>
      </c>
      <c r="D5265" s="2" t="s">
        <v>23</v>
      </c>
      <c r="E5265" s="1"/>
      <c r="F5265" s="1">
        <v>89.0</v>
      </c>
      <c r="G5265" s="1" t="str">
        <f>vlookup(F5265,Teams!$A:B,2,false)</f>
        <v>Lindbergh B</v>
      </c>
      <c r="H5265" s="1" t="b">
        <v>0</v>
      </c>
      <c r="I5265" s="1" t="b">
        <v>1</v>
      </c>
      <c r="J5265" s="1">
        <v>13.0</v>
      </c>
      <c r="K5265" s="3" t="str">
        <f>vlookup(J5265,Cats!$A:$B,2,false)</f>
        <v>X</v>
      </c>
    </row>
    <row r="5266">
      <c r="A5266" s="1">
        <v>129385.0</v>
      </c>
      <c r="B5266" s="1">
        <v>309.0</v>
      </c>
      <c r="C5266" s="1">
        <f>vlookup(B5266,Games!A:B,2,false)</f>
        <v>2</v>
      </c>
      <c r="D5266" s="2" t="s">
        <v>34</v>
      </c>
      <c r="E5266" s="1" t="s">
        <v>721</v>
      </c>
      <c r="F5266" s="1">
        <v>84.0</v>
      </c>
      <c r="G5266" s="1" t="str">
        <f>vlookup(F5266,Teams!$A:B,2,false)</f>
        <v>Lexington A</v>
      </c>
      <c r="H5266" s="1" t="b">
        <v>1</v>
      </c>
      <c r="I5266" s="1" t="b">
        <v>0</v>
      </c>
      <c r="J5266" s="1">
        <v>14.0</v>
      </c>
      <c r="K5266" s="3" t="str">
        <f>vlookup(J5266,Cats!$A:$B,2,false)</f>
        <v>M</v>
      </c>
    </row>
    <row r="5267">
      <c r="A5267" s="1">
        <v>129386.0</v>
      </c>
      <c r="B5267" s="1">
        <v>309.0</v>
      </c>
      <c r="C5267" s="1">
        <f>vlookup(B5267,Games!A:B,2,false)</f>
        <v>2</v>
      </c>
      <c r="D5267" s="2" t="s">
        <v>23</v>
      </c>
      <c r="E5267" s="1"/>
      <c r="F5267" s="1">
        <v>89.0</v>
      </c>
      <c r="G5267" s="1" t="str">
        <f>vlookup(F5267,Teams!$A:B,2,false)</f>
        <v>Lindbergh B</v>
      </c>
      <c r="H5267" s="1" t="b">
        <v>0</v>
      </c>
      <c r="I5267" s="1" t="b">
        <v>1</v>
      </c>
      <c r="J5267" s="1">
        <v>14.0</v>
      </c>
      <c r="K5267" s="3" t="str">
        <f>vlookup(J5267,Cats!$A:$B,2,false)</f>
        <v>M</v>
      </c>
    </row>
    <row r="5268">
      <c r="A5268" s="1">
        <v>129387.0</v>
      </c>
      <c r="B5268" s="1">
        <v>309.0</v>
      </c>
      <c r="C5268" s="1">
        <f>vlookup(B5268,Games!A:B,2,false)</f>
        <v>2</v>
      </c>
      <c r="D5268" s="2" t="s">
        <v>34</v>
      </c>
      <c r="E5268" s="1" t="s">
        <v>997</v>
      </c>
      <c r="F5268" s="1">
        <v>84.0</v>
      </c>
      <c r="G5268" s="1" t="str">
        <f>vlookup(F5268,Teams!$A:B,2,false)</f>
        <v>Lexington A</v>
      </c>
      <c r="H5268" s="1" t="b">
        <v>1</v>
      </c>
      <c r="I5268" s="1" t="b">
        <v>0</v>
      </c>
      <c r="J5268" s="1">
        <v>15.0</v>
      </c>
      <c r="K5268" s="3" t="str">
        <f>vlookup(J5268,Cats!$A:$B,2,false)</f>
        <v>C</v>
      </c>
    </row>
    <row r="5269">
      <c r="A5269" s="1">
        <v>129388.0</v>
      </c>
      <c r="B5269" s="1">
        <v>309.0</v>
      </c>
      <c r="C5269" s="1">
        <f>vlookup(B5269,Games!A:B,2,false)</f>
        <v>2</v>
      </c>
      <c r="D5269" s="2" t="s">
        <v>23</v>
      </c>
      <c r="E5269" s="1"/>
      <c r="F5269" s="1">
        <v>89.0</v>
      </c>
      <c r="G5269" s="1" t="str">
        <f>vlookup(F5269,Teams!$A:B,2,false)</f>
        <v>Lindbergh B</v>
      </c>
      <c r="H5269" s="1" t="b">
        <v>0</v>
      </c>
      <c r="I5269" s="1" t="b">
        <v>1</v>
      </c>
      <c r="J5269" s="1">
        <v>15.0</v>
      </c>
      <c r="K5269" s="3" t="str">
        <f>vlookup(J5269,Cats!$A:$B,2,false)</f>
        <v>C</v>
      </c>
    </row>
    <row r="5270">
      <c r="A5270" s="1">
        <v>129389.0</v>
      </c>
      <c r="B5270" s="1">
        <v>309.0</v>
      </c>
      <c r="C5270" s="1">
        <f>vlookup(B5270,Games!A:B,2,false)</f>
        <v>2</v>
      </c>
      <c r="D5270" s="2" t="s">
        <v>34</v>
      </c>
      <c r="E5270" s="1" t="s">
        <v>721</v>
      </c>
      <c r="F5270" s="1">
        <v>84.0</v>
      </c>
      <c r="G5270" s="1" t="str">
        <f>vlookup(F5270,Teams!$A:B,2,false)</f>
        <v>Lexington A</v>
      </c>
      <c r="H5270" s="1" t="b">
        <v>1</v>
      </c>
      <c r="I5270" s="1" t="b">
        <v>0</v>
      </c>
      <c r="J5270" s="1">
        <v>16.0</v>
      </c>
      <c r="K5270" s="3" t="str">
        <f>vlookup(J5270,Cats!$A:$B,2,false)</f>
        <v>E</v>
      </c>
    </row>
    <row r="5271">
      <c r="A5271" s="1">
        <v>129390.0</v>
      </c>
      <c r="B5271" s="1">
        <v>309.0</v>
      </c>
      <c r="C5271" s="1">
        <f>vlookup(B5271,Games!A:B,2,false)</f>
        <v>2</v>
      </c>
      <c r="D5271" s="2" t="s">
        <v>23</v>
      </c>
      <c r="E5271" s="1" t="s">
        <v>845</v>
      </c>
      <c r="F5271" s="1">
        <v>89.0</v>
      </c>
      <c r="G5271" s="1" t="str">
        <f>vlookup(F5271,Teams!$A:B,2,false)</f>
        <v>Lindbergh B</v>
      </c>
      <c r="H5271" s="1" t="b">
        <v>0</v>
      </c>
      <c r="I5271" s="1" t="b">
        <v>0</v>
      </c>
      <c r="J5271" s="1">
        <v>16.0</v>
      </c>
      <c r="K5271" s="3" t="str">
        <f>vlookup(J5271,Cats!$A:$B,2,false)</f>
        <v>E</v>
      </c>
    </row>
    <row r="5272">
      <c r="A5272" s="1">
        <v>129391.0</v>
      </c>
      <c r="B5272" s="1">
        <v>309.0</v>
      </c>
      <c r="C5272" s="1">
        <f>vlookup(B5272,Games!A:B,2,false)</f>
        <v>2</v>
      </c>
      <c r="D5272" s="2" t="s">
        <v>23</v>
      </c>
      <c r="E5272" s="1" t="s">
        <v>997</v>
      </c>
      <c r="F5272" s="1">
        <v>84.0</v>
      </c>
      <c r="G5272" s="1" t="str">
        <f>vlookup(F5272,Teams!$A:B,2,false)</f>
        <v>Lexington A</v>
      </c>
      <c r="H5272" s="1" t="b">
        <v>1</v>
      </c>
      <c r="I5272" s="1" t="b">
        <v>0</v>
      </c>
      <c r="J5272" s="1">
        <v>17.0</v>
      </c>
      <c r="K5272" s="3" t="str">
        <f>vlookup(J5272,Cats!$A:$B,2,false)</f>
        <v>B</v>
      </c>
    </row>
    <row r="5273">
      <c r="A5273" s="1">
        <v>129392.0</v>
      </c>
      <c r="B5273" s="1">
        <v>309.0</v>
      </c>
      <c r="C5273" s="1">
        <f>vlookup(B5273,Games!A:B,2,false)</f>
        <v>2</v>
      </c>
      <c r="D5273" s="2" t="s">
        <v>23</v>
      </c>
      <c r="E5273" s="1" t="s">
        <v>845</v>
      </c>
      <c r="F5273" s="1">
        <v>89.0</v>
      </c>
      <c r="G5273" s="1" t="str">
        <f>vlookup(F5273,Teams!$A:B,2,false)</f>
        <v>Lindbergh B</v>
      </c>
      <c r="H5273" s="1" t="b">
        <v>0</v>
      </c>
      <c r="I5273" s="1" t="b">
        <v>0</v>
      </c>
      <c r="J5273" s="1">
        <v>17.0</v>
      </c>
      <c r="K5273" s="3" t="str">
        <f>vlookup(J5273,Cats!$A:$B,2,false)</f>
        <v>B</v>
      </c>
    </row>
    <row r="5274">
      <c r="A5274" s="1">
        <v>129393.0</v>
      </c>
      <c r="B5274" s="1">
        <v>309.0</v>
      </c>
      <c r="C5274" s="1">
        <f>vlookup(B5274,Games!A:B,2,false)</f>
        <v>2</v>
      </c>
      <c r="D5274" s="2" t="s">
        <v>34</v>
      </c>
      <c r="E5274" s="1" t="s">
        <v>450</v>
      </c>
      <c r="F5274" s="1">
        <v>84.0</v>
      </c>
      <c r="G5274" s="1" t="str">
        <f>vlookup(F5274,Teams!$A:B,2,false)</f>
        <v>Lexington A</v>
      </c>
      <c r="H5274" s="1" t="b">
        <v>1</v>
      </c>
      <c r="I5274" s="1" t="b">
        <v>0</v>
      </c>
      <c r="J5274" s="1">
        <v>18.0</v>
      </c>
      <c r="K5274" s="3" t="str">
        <f>vlookup(J5274,Cats!$A:$B,2,false)</f>
        <v>P</v>
      </c>
    </row>
    <row r="5275">
      <c r="A5275" s="1">
        <v>129394.0</v>
      </c>
      <c r="B5275" s="1">
        <v>309.0</v>
      </c>
      <c r="C5275" s="1">
        <f>vlookup(B5275,Games!A:B,2,false)</f>
        <v>2</v>
      </c>
      <c r="D5275" s="2" t="s">
        <v>23</v>
      </c>
      <c r="E5275" s="1"/>
      <c r="F5275" s="1">
        <v>89.0</v>
      </c>
      <c r="G5275" s="1" t="str">
        <f>vlookup(F5275,Teams!$A:B,2,false)</f>
        <v>Lindbergh B</v>
      </c>
      <c r="H5275" s="1" t="b">
        <v>0</v>
      </c>
      <c r="I5275" s="1" t="b">
        <v>1</v>
      </c>
      <c r="J5275" s="1">
        <v>18.0</v>
      </c>
      <c r="K5275" s="3" t="str">
        <f>vlookup(J5275,Cats!$A:$B,2,false)</f>
        <v>P</v>
      </c>
    </row>
    <row r="5276">
      <c r="A5276" s="1">
        <v>129395.0</v>
      </c>
      <c r="B5276" s="1">
        <v>309.0</v>
      </c>
      <c r="C5276" s="1">
        <f>vlookup(B5276,Games!A:B,2,false)</f>
        <v>2</v>
      </c>
      <c r="D5276" s="2" t="s">
        <v>34</v>
      </c>
      <c r="E5276" s="1" t="s">
        <v>450</v>
      </c>
      <c r="F5276" s="1">
        <v>84.0</v>
      </c>
      <c r="G5276" s="1" t="str">
        <f>vlookup(F5276,Teams!$A:B,2,false)</f>
        <v>Lexington A</v>
      </c>
      <c r="H5276" s="1" t="b">
        <v>1</v>
      </c>
      <c r="I5276" s="1" t="b">
        <v>0</v>
      </c>
      <c r="J5276" s="1">
        <v>19.0</v>
      </c>
      <c r="K5276" s="3" t="str">
        <f>vlookup(J5276,Cats!$A:$B,2,false)</f>
        <v>X</v>
      </c>
    </row>
    <row r="5277">
      <c r="A5277" s="1">
        <v>129396.0</v>
      </c>
      <c r="B5277" s="1">
        <v>309.0</v>
      </c>
      <c r="C5277" s="1">
        <f>vlookup(B5277,Games!A:B,2,false)</f>
        <v>2</v>
      </c>
      <c r="D5277" s="2" t="s">
        <v>23</v>
      </c>
      <c r="E5277" s="1"/>
      <c r="F5277" s="1">
        <v>89.0</v>
      </c>
      <c r="G5277" s="1" t="str">
        <f>vlookup(F5277,Teams!$A:B,2,false)</f>
        <v>Lindbergh B</v>
      </c>
      <c r="H5277" s="1" t="b">
        <v>0</v>
      </c>
      <c r="I5277" s="1" t="b">
        <v>1</v>
      </c>
      <c r="J5277" s="1">
        <v>19.0</v>
      </c>
      <c r="K5277" s="3" t="str">
        <f>vlookup(J5277,Cats!$A:$B,2,false)</f>
        <v>X</v>
      </c>
    </row>
    <row r="5278">
      <c r="A5278" s="1">
        <v>129397.0</v>
      </c>
      <c r="B5278" s="1">
        <v>309.0</v>
      </c>
      <c r="C5278" s="1">
        <f>vlookup(B5278,Games!A:B,2,false)</f>
        <v>2</v>
      </c>
      <c r="D5278" s="2" t="s">
        <v>34</v>
      </c>
      <c r="E5278" s="1" t="s">
        <v>721</v>
      </c>
      <c r="F5278" s="1">
        <v>84.0</v>
      </c>
      <c r="G5278" s="1" t="str">
        <f>vlookup(F5278,Teams!$A:B,2,false)</f>
        <v>Lexington A</v>
      </c>
      <c r="H5278" s="1" t="b">
        <v>1</v>
      </c>
      <c r="I5278" s="1" t="b">
        <v>0</v>
      </c>
      <c r="J5278" s="1">
        <v>20.0</v>
      </c>
      <c r="K5278" s="3" t="str">
        <f>vlookup(J5278,Cats!$A:$B,2,false)</f>
        <v>M</v>
      </c>
    </row>
    <row r="5279">
      <c r="A5279" s="1">
        <v>129398.0</v>
      </c>
      <c r="B5279" s="1">
        <v>309.0</v>
      </c>
      <c r="C5279" s="1">
        <f>vlookup(B5279,Games!A:B,2,false)</f>
        <v>2</v>
      </c>
      <c r="D5279" s="2" t="s">
        <v>23</v>
      </c>
      <c r="E5279" s="1"/>
      <c r="F5279" s="1">
        <v>89.0</v>
      </c>
      <c r="G5279" s="1" t="str">
        <f>vlookup(F5279,Teams!$A:B,2,false)</f>
        <v>Lindbergh B</v>
      </c>
      <c r="H5279" s="1" t="b">
        <v>0</v>
      </c>
      <c r="I5279" s="1" t="b">
        <v>1</v>
      </c>
      <c r="J5279" s="1">
        <v>20.0</v>
      </c>
      <c r="K5279" s="3" t="str">
        <f>vlookup(J5279,Cats!$A:$B,2,false)</f>
        <v>M</v>
      </c>
    </row>
    <row r="5280">
      <c r="A5280" s="1">
        <v>129399.0</v>
      </c>
      <c r="B5280" s="1">
        <v>309.0</v>
      </c>
      <c r="C5280" s="1">
        <f>vlookup(B5280,Games!A:B,2,false)</f>
        <v>2</v>
      </c>
      <c r="D5280" s="2" t="s">
        <v>34</v>
      </c>
      <c r="E5280" s="1" t="s">
        <v>997</v>
      </c>
      <c r="F5280" s="1">
        <v>84.0</v>
      </c>
      <c r="G5280" s="1" t="str">
        <f>vlookup(F5280,Teams!$A:B,2,false)</f>
        <v>Lexington A</v>
      </c>
      <c r="H5280" s="1" t="b">
        <v>1</v>
      </c>
      <c r="I5280" s="1" t="b">
        <v>0</v>
      </c>
      <c r="J5280" s="1">
        <v>21.0</v>
      </c>
      <c r="K5280" s="3" t="str">
        <f>vlookup(J5280,Cats!$A:$B,2,false)</f>
        <v>C</v>
      </c>
    </row>
    <row r="5281">
      <c r="A5281" s="1">
        <v>129400.0</v>
      </c>
      <c r="B5281" s="1">
        <v>309.0</v>
      </c>
      <c r="C5281" s="1">
        <f>vlookup(B5281,Games!A:B,2,false)</f>
        <v>2</v>
      </c>
      <c r="D5281" s="2" t="s">
        <v>23</v>
      </c>
      <c r="E5281" s="1"/>
      <c r="F5281" s="1">
        <v>89.0</v>
      </c>
      <c r="G5281" s="1" t="str">
        <f>vlookup(F5281,Teams!$A:B,2,false)</f>
        <v>Lindbergh B</v>
      </c>
      <c r="H5281" s="1" t="b">
        <v>0</v>
      </c>
      <c r="I5281" s="1" t="b">
        <v>1</v>
      </c>
      <c r="J5281" s="1">
        <v>21.0</v>
      </c>
      <c r="K5281" s="3" t="str">
        <f>vlookup(J5281,Cats!$A:$B,2,false)</f>
        <v>C</v>
      </c>
    </row>
    <row r="5282">
      <c r="A5282" s="1">
        <v>129401.0</v>
      </c>
      <c r="B5282" s="1">
        <v>309.0</v>
      </c>
      <c r="C5282" s="1">
        <f>vlookup(B5282,Games!A:B,2,false)</f>
        <v>2</v>
      </c>
      <c r="D5282" s="2" t="s">
        <v>34</v>
      </c>
      <c r="E5282" s="1" t="s">
        <v>721</v>
      </c>
      <c r="F5282" s="1">
        <v>84.0</v>
      </c>
      <c r="G5282" s="1" t="str">
        <f>vlookup(F5282,Teams!$A:B,2,false)</f>
        <v>Lexington A</v>
      </c>
      <c r="H5282" s="1" t="b">
        <v>1</v>
      </c>
      <c r="I5282" s="1" t="b">
        <v>0</v>
      </c>
      <c r="J5282" s="1">
        <v>22.0</v>
      </c>
      <c r="K5282" s="3" t="str">
        <f>vlookup(J5282,Cats!$A:$B,2,false)</f>
        <v>E</v>
      </c>
    </row>
    <row r="5283">
      <c r="A5283" s="1">
        <v>129402.0</v>
      </c>
      <c r="B5283" s="1">
        <v>309.0</v>
      </c>
      <c r="C5283" s="1">
        <f>vlookup(B5283,Games!A:B,2,false)</f>
        <v>2</v>
      </c>
      <c r="D5283" s="2" t="s">
        <v>23</v>
      </c>
      <c r="E5283" s="1"/>
      <c r="F5283" s="1">
        <v>89.0</v>
      </c>
      <c r="G5283" s="1" t="str">
        <f>vlookup(F5283,Teams!$A:B,2,false)</f>
        <v>Lindbergh B</v>
      </c>
      <c r="H5283" s="1" t="b">
        <v>0</v>
      </c>
      <c r="I5283" s="1" t="b">
        <v>1</v>
      </c>
      <c r="J5283" s="1">
        <v>22.0</v>
      </c>
      <c r="K5283" s="3" t="str">
        <f>vlookup(J5283,Cats!$A:$B,2,false)</f>
        <v>E</v>
      </c>
    </row>
    <row r="5284">
      <c r="A5284" s="1">
        <v>129403.0</v>
      </c>
      <c r="B5284" s="1">
        <v>309.0</v>
      </c>
      <c r="C5284" s="1">
        <f>vlookup(B5284,Games!A:B,2,false)</f>
        <v>2</v>
      </c>
      <c r="D5284" s="2" t="s">
        <v>34</v>
      </c>
      <c r="E5284" s="1" t="s">
        <v>450</v>
      </c>
      <c r="F5284" s="1">
        <v>84.0</v>
      </c>
      <c r="G5284" s="1" t="str">
        <f>vlookup(F5284,Teams!$A:B,2,false)</f>
        <v>Lexington A</v>
      </c>
      <c r="H5284" s="1" t="b">
        <v>1</v>
      </c>
      <c r="I5284" s="1" t="b">
        <v>0</v>
      </c>
      <c r="J5284" s="1">
        <v>23.0</v>
      </c>
      <c r="K5284" s="3" t="str">
        <f>vlookup(J5284,Cats!$A:$B,2,false)</f>
        <v>B</v>
      </c>
    </row>
    <row r="5285">
      <c r="A5285" s="1">
        <v>129404.0</v>
      </c>
      <c r="B5285" s="1">
        <v>309.0</v>
      </c>
      <c r="C5285" s="1">
        <f>vlookup(B5285,Games!A:B,2,false)</f>
        <v>2</v>
      </c>
      <c r="D5285" s="2" t="s">
        <v>23</v>
      </c>
      <c r="E5285" s="1"/>
      <c r="F5285" s="1">
        <v>89.0</v>
      </c>
      <c r="G5285" s="1" t="str">
        <f>vlookup(F5285,Teams!$A:B,2,false)</f>
        <v>Lindbergh B</v>
      </c>
      <c r="H5285" s="1" t="b">
        <v>0</v>
      </c>
      <c r="I5285" s="1" t="b">
        <v>1</v>
      </c>
      <c r="J5285" s="1">
        <v>23.0</v>
      </c>
      <c r="K5285" s="3" t="str">
        <f>vlookup(J5285,Cats!$A:$B,2,false)</f>
        <v>B</v>
      </c>
    </row>
    <row r="5286">
      <c r="A5286" s="1">
        <v>129405.0</v>
      </c>
      <c r="B5286" s="1">
        <v>309.0</v>
      </c>
      <c r="C5286" s="1">
        <f>vlookup(B5286,Games!A:B,2,false)</f>
        <v>2</v>
      </c>
      <c r="D5286" s="2" t="s">
        <v>23</v>
      </c>
      <c r="E5286" s="1" t="s">
        <v>450</v>
      </c>
      <c r="F5286" s="1">
        <v>84.0</v>
      </c>
      <c r="G5286" s="1" t="str">
        <f>vlookup(F5286,Teams!$A:B,2,false)</f>
        <v>Lexington A</v>
      </c>
      <c r="H5286" s="1" t="b">
        <v>1</v>
      </c>
      <c r="I5286" s="1" t="b">
        <v>0</v>
      </c>
      <c r="J5286" s="1">
        <v>24.0</v>
      </c>
      <c r="K5286" s="3" t="str">
        <f>vlookup(J5286,Cats!$A:$B,2,false)</f>
        <v>P</v>
      </c>
    </row>
    <row r="5287">
      <c r="A5287" s="1">
        <v>129406.0</v>
      </c>
      <c r="B5287" s="1">
        <v>309.0</v>
      </c>
      <c r="C5287" s="1">
        <f>vlookup(B5287,Games!A:B,2,false)</f>
        <v>2</v>
      </c>
      <c r="D5287" s="2" t="s">
        <v>23</v>
      </c>
      <c r="E5287" s="1" t="s">
        <v>845</v>
      </c>
      <c r="F5287" s="1">
        <v>89.0</v>
      </c>
      <c r="G5287" s="1" t="str">
        <f>vlookup(F5287,Teams!$A:B,2,false)</f>
        <v>Lindbergh B</v>
      </c>
      <c r="H5287" s="1" t="b">
        <v>0</v>
      </c>
      <c r="I5287" s="1" t="b">
        <v>0</v>
      </c>
      <c r="J5287" s="1">
        <v>24.0</v>
      </c>
      <c r="K5287" s="3" t="str">
        <f>vlookup(J5287,Cats!$A:$B,2,false)</f>
        <v>P</v>
      </c>
    </row>
    <row r="5288">
      <c r="A5288" s="1">
        <v>129407.0</v>
      </c>
      <c r="B5288" s="1">
        <v>310.0</v>
      </c>
      <c r="C5288" s="1">
        <f>vlookup(B5288,Games!A:B,2,false)</f>
        <v>2</v>
      </c>
      <c r="D5288" s="2" t="s">
        <v>34</v>
      </c>
      <c r="E5288" s="1" t="s">
        <v>934</v>
      </c>
      <c r="F5288" s="1">
        <v>60.0</v>
      </c>
      <c r="G5288" s="1" t="str">
        <f>vlookup(F5288,Teams!$A:B,2,false)</f>
        <v>Buchholz A</v>
      </c>
      <c r="H5288" s="1" t="b">
        <v>1</v>
      </c>
      <c r="I5288" s="1" t="b">
        <v>0</v>
      </c>
      <c r="J5288" s="1">
        <v>1.0</v>
      </c>
      <c r="K5288" s="3" t="str">
        <f>vlookup(J5288,Cats!$A:$B,2,false)</f>
        <v>X</v>
      </c>
    </row>
    <row r="5289">
      <c r="A5289" s="1">
        <v>129408.0</v>
      </c>
      <c r="B5289" s="1">
        <v>310.0</v>
      </c>
      <c r="C5289" s="1">
        <f>vlookup(B5289,Games!A:B,2,false)</f>
        <v>2</v>
      </c>
      <c r="D5289" s="2" t="s">
        <v>23</v>
      </c>
      <c r="E5289" s="1"/>
      <c r="F5289" s="1">
        <v>94.0</v>
      </c>
      <c r="G5289" s="1" t="str">
        <f>vlookup(F5289,Teams!$A:B,2,false)</f>
        <v>MCA</v>
      </c>
      <c r="H5289" s="1" t="b">
        <v>0</v>
      </c>
      <c r="I5289" s="1" t="b">
        <v>1</v>
      </c>
      <c r="J5289" s="1">
        <v>1.0</v>
      </c>
      <c r="K5289" s="3" t="str">
        <f>vlookup(J5289,Cats!$A:$B,2,false)</f>
        <v>X</v>
      </c>
    </row>
    <row r="5290">
      <c r="A5290" s="1">
        <v>129409.0</v>
      </c>
      <c r="B5290" s="1">
        <v>310.0</v>
      </c>
      <c r="C5290" s="1">
        <f>vlookup(B5290,Games!A:B,2,false)</f>
        <v>2</v>
      </c>
      <c r="D5290" s="2" t="s">
        <v>34</v>
      </c>
      <c r="E5290" s="1" t="s">
        <v>445</v>
      </c>
      <c r="F5290" s="1">
        <v>60.0</v>
      </c>
      <c r="G5290" s="1" t="str">
        <f>vlookup(F5290,Teams!$A:B,2,false)</f>
        <v>Buchholz A</v>
      </c>
      <c r="H5290" s="1" t="b">
        <v>1</v>
      </c>
      <c r="I5290" s="1" t="b">
        <v>0</v>
      </c>
      <c r="J5290" s="1">
        <v>2.0</v>
      </c>
      <c r="K5290" s="3" t="str">
        <f>vlookup(J5290,Cats!$A:$B,2,false)</f>
        <v>M</v>
      </c>
    </row>
    <row r="5291">
      <c r="A5291" s="1">
        <v>129410.0</v>
      </c>
      <c r="B5291" s="1">
        <v>310.0</v>
      </c>
      <c r="C5291" s="1">
        <f>vlookup(B5291,Games!A:B,2,false)</f>
        <v>2</v>
      </c>
      <c r="D5291" s="2" t="s">
        <v>23</v>
      </c>
      <c r="E5291" s="1"/>
      <c r="F5291" s="1">
        <v>94.0</v>
      </c>
      <c r="G5291" s="1" t="str">
        <f>vlookup(F5291,Teams!$A:B,2,false)</f>
        <v>MCA</v>
      </c>
      <c r="H5291" s="1" t="b">
        <v>0</v>
      </c>
      <c r="I5291" s="1" t="b">
        <v>1</v>
      </c>
      <c r="J5291" s="1">
        <v>2.0</v>
      </c>
      <c r="K5291" s="3" t="str">
        <f>vlookup(J5291,Cats!$A:$B,2,false)</f>
        <v>M</v>
      </c>
    </row>
    <row r="5292">
      <c r="A5292" s="1">
        <v>129411.0</v>
      </c>
      <c r="B5292" s="1">
        <v>310.0</v>
      </c>
      <c r="C5292" s="1">
        <f>vlookup(B5292,Games!A:B,2,false)</f>
        <v>2</v>
      </c>
      <c r="D5292" s="2" t="s">
        <v>34</v>
      </c>
      <c r="E5292" s="1" t="s">
        <v>445</v>
      </c>
      <c r="F5292" s="1">
        <v>60.0</v>
      </c>
      <c r="G5292" s="1" t="str">
        <f>vlookup(F5292,Teams!$A:B,2,false)</f>
        <v>Buchholz A</v>
      </c>
      <c r="H5292" s="1" t="b">
        <v>1</v>
      </c>
      <c r="I5292" s="1" t="b">
        <v>0</v>
      </c>
      <c r="J5292" s="1">
        <v>3.0</v>
      </c>
      <c r="K5292" s="3" t="str">
        <f>vlookup(J5292,Cats!$A:$B,2,false)</f>
        <v>C</v>
      </c>
    </row>
    <row r="5293">
      <c r="A5293" s="1">
        <v>129412.0</v>
      </c>
      <c r="B5293" s="1">
        <v>310.0</v>
      </c>
      <c r="C5293" s="1">
        <f>vlookup(B5293,Games!A:B,2,false)</f>
        <v>2</v>
      </c>
      <c r="D5293" s="2" t="s">
        <v>23</v>
      </c>
      <c r="E5293" s="1"/>
      <c r="F5293" s="1">
        <v>94.0</v>
      </c>
      <c r="G5293" s="1" t="str">
        <f>vlookup(F5293,Teams!$A:B,2,false)</f>
        <v>MCA</v>
      </c>
      <c r="H5293" s="1" t="b">
        <v>0</v>
      </c>
      <c r="I5293" s="1" t="b">
        <v>1</v>
      </c>
      <c r="J5293" s="1">
        <v>3.0</v>
      </c>
      <c r="K5293" s="3" t="str">
        <f>vlookup(J5293,Cats!$A:$B,2,false)</f>
        <v>C</v>
      </c>
    </row>
    <row r="5294">
      <c r="A5294" s="1">
        <v>129413.0</v>
      </c>
      <c r="B5294" s="1">
        <v>310.0</v>
      </c>
      <c r="C5294" s="1">
        <f>vlookup(B5294,Games!A:B,2,false)</f>
        <v>2</v>
      </c>
      <c r="D5294" s="2" t="s">
        <v>34</v>
      </c>
      <c r="E5294" s="1" t="s">
        <v>385</v>
      </c>
      <c r="F5294" s="1">
        <v>60.0</v>
      </c>
      <c r="G5294" s="1" t="str">
        <f>vlookup(F5294,Teams!$A:B,2,false)</f>
        <v>Buchholz A</v>
      </c>
      <c r="H5294" s="1" t="b">
        <v>1</v>
      </c>
      <c r="I5294" s="1" t="b">
        <v>0</v>
      </c>
      <c r="J5294" s="1">
        <v>4.0</v>
      </c>
      <c r="K5294" s="3" t="str">
        <f>vlookup(J5294,Cats!$A:$B,2,false)</f>
        <v>E</v>
      </c>
    </row>
    <row r="5295">
      <c r="A5295" s="1">
        <v>129414.0</v>
      </c>
      <c r="B5295" s="1">
        <v>310.0</v>
      </c>
      <c r="C5295" s="1">
        <f>vlookup(B5295,Games!A:B,2,false)</f>
        <v>2</v>
      </c>
      <c r="D5295" s="2" t="s">
        <v>23</v>
      </c>
      <c r="E5295" s="1"/>
      <c r="F5295" s="1">
        <v>94.0</v>
      </c>
      <c r="G5295" s="1" t="str">
        <f>vlookup(F5295,Teams!$A:B,2,false)</f>
        <v>MCA</v>
      </c>
      <c r="H5295" s="1" t="b">
        <v>0</v>
      </c>
      <c r="I5295" s="1" t="b">
        <v>1</v>
      </c>
      <c r="J5295" s="1">
        <v>4.0</v>
      </c>
      <c r="K5295" s="3" t="str">
        <f>vlookup(J5295,Cats!$A:$B,2,false)</f>
        <v>E</v>
      </c>
    </row>
    <row r="5296">
      <c r="A5296" s="1">
        <v>129415.0</v>
      </c>
      <c r="B5296" s="1">
        <v>310.0</v>
      </c>
      <c r="C5296" s="1">
        <f>vlookup(B5296,Games!A:B,2,false)</f>
        <v>2</v>
      </c>
      <c r="D5296" s="2" t="s">
        <v>23</v>
      </c>
      <c r="E5296" s="1"/>
      <c r="F5296" s="1">
        <v>60.0</v>
      </c>
      <c r="G5296" s="1" t="str">
        <f>vlookup(F5296,Teams!$A:B,2,false)</f>
        <v>Buchholz A</v>
      </c>
      <c r="H5296" s="1" t="b">
        <v>1</v>
      </c>
      <c r="I5296" s="1" t="b">
        <v>1</v>
      </c>
      <c r="J5296" s="1">
        <v>5.0</v>
      </c>
      <c r="K5296" s="3" t="str">
        <f>vlookup(J5296,Cats!$A:$B,2,false)</f>
        <v>B</v>
      </c>
    </row>
    <row r="5297">
      <c r="A5297" s="1">
        <v>129416.0</v>
      </c>
      <c r="B5297" s="1">
        <v>310.0</v>
      </c>
      <c r="C5297" s="1">
        <f>vlookup(B5297,Games!A:B,2,false)</f>
        <v>2</v>
      </c>
      <c r="D5297" s="2" t="s">
        <v>34</v>
      </c>
      <c r="E5297" s="1" t="s">
        <v>396</v>
      </c>
      <c r="F5297" s="1">
        <v>94.0</v>
      </c>
      <c r="G5297" s="1" t="str">
        <f>vlookup(F5297,Teams!$A:B,2,false)</f>
        <v>MCA</v>
      </c>
      <c r="H5297" s="1" t="b">
        <v>0</v>
      </c>
      <c r="I5297" s="1" t="b">
        <v>0</v>
      </c>
      <c r="J5297" s="1">
        <v>5.0</v>
      </c>
      <c r="K5297" s="3" t="str">
        <f>vlookup(J5297,Cats!$A:$B,2,false)</f>
        <v>B</v>
      </c>
    </row>
    <row r="5298">
      <c r="A5298" s="1">
        <v>129417.0</v>
      </c>
      <c r="B5298" s="1">
        <v>310.0</v>
      </c>
      <c r="C5298" s="1">
        <f>vlookup(B5298,Games!A:B,2,false)</f>
        <v>2</v>
      </c>
      <c r="D5298" s="2" t="s">
        <v>34</v>
      </c>
      <c r="E5298" s="1" t="s">
        <v>385</v>
      </c>
      <c r="F5298" s="1">
        <v>60.0</v>
      </c>
      <c r="G5298" s="1" t="str">
        <f>vlookup(F5298,Teams!$A:B,2,false)</f>
        <v>Buchholz A</v>
      </c>
      <c r="H5298" s="1" t="b">
        <v>1</v>
      </c>
      <c r="I5298" s="1" t="b">
        <v>0</v>
      </c>
      <c r="J5298" s="1">
        <v>6.0</v>
      </c>
      <c r="K5298" s="3" t="str">
        <f>vlookup(J5298,Cats!$A:$B,2,false)</f>
        <v>P</v>
      </c>
    </row>
    <row r="5299">
      <c r="A5299" s="1">
        <v>129418.0</v>
      </c>
      <c r="B5299" s="1">
        <v>310.0</v>
      </c>
      <c r="C5299" s="1">
        <f>vlookup(B5299,Games!A:B,2,false)</f>
        <v>2</v>
      </c>
      <c r="D5299" s="2" t="s">
        <v>23</v>
      </c>
      <c r="E5299" s="1"/>
      <c r="F5299" s="1">
        <v>94.0</v>
      </c>
      <c r="G5299" s="1" t="str">
        <f>vlookup(F5299,Teams!$A:B,2,false)</f>
        <v>MCA</v>
      </c>
      <c r="H5299" s="1" t="b">
        <v>0</v>
      </c>
      <c r="I5299" s="1" t="b">
        <v>1</v>
      </c>
      <c r="J5299" s="1">
        <v>6.0</v>
      </c>
      <c r="K5299" s="3" t="str">
        <f>vlookup(J5299,Cats!$A:$B,2,false)</f>
        <v>P</v>
      </c>
    </row>
    <row r="5300">
      <c r="A5300" s="1">
        <v>129419.0</v>
      </c>
      <c r="B5300" s="1">
        <v>310.0</v>
      </c>
      <c r="C5300" s="1">
        <f>vlookup(B5300,Games!A:B,2,false)</f>
        <v>2</v>
      </c>
      <c r="D5300" s="2" t="s">
        <v>34</v>
      </c>
      <c r="E5300" s="1" t="s">
        <v>934</v>
      </c>
      <c r="F5300" s="1">
        <v>60.0</v>
      </c>
      <c r="G5300" s="1" t="str">
        <f>vlookup(F5300,Teams!$A:B,2,false)</f>
        <v>Buchholz A</v>
      </c>
      <c r="H5300" s="1" t="b">
        <v>1</v>
      </c>
      <c r="I5300" s="1" t="b">
        <v>0</v>
      </c>
      <c r="J5300" s="1">
        <v>7.0</v>
      </c>
      <c r="K5300" s="3" t="str">
        <f>vlookup(J5300,Cats!$A:$B,2,false)</f>
        <v>X</v>
      </c>
    </row>
    <row r="5301">
      <c r="A5301" s="1">
        <v>129420.0</v>
      </c>
      <c r="B5301" s="1">
        <v>310.0</v>
      </c>
      <c r="C5301" s="1">
        <f>vlookup(B5301,Games!A:B,2,false)</f>
        <v>2</v>
      </c>
      <c r="D5301" s="2" t="s">
        <v>23</v>
      </c>
      <c r="E5301" s="1"/>
      <c r="F5301" s="1">
        <v>94.0</v>
      </c>
      <c r="G5301" s="1" t="str">
        <f>vlookup(F5301,Teams!$A:B,2,false)</f>
        <v>MCA</v>
      </c>
      <c r="H5301" s="1" t="b">
        <v>0</v>
      </c>
      <c r="I5301" s="1" t="b">
        <v>1</v>
      </c>
      <c r="J5301" s="1">
        <v>7.0</v>
      </c>
      <c r="K5301" s="3" t="str">
        <f>vlookup(J5301,Cats!$A:$B,2,false)</f>
        <v>X</v>
      </c>
    </row>
    <row r="5302">
      <c r="A5302" s="1">
        <v>129421.0</v>
      </c>
      <c r="B5302" s="1">
        <v>310.0</v>
      </c>
      <c r="C5302" s="1">
        <f>vlookup(B5302,Games!A:B,2,false)</f>
        <v>2</v>
      </c>
      <c r="D5302" s="2" t="s">
        <v>34</v>
      </c>
      <c r="E5302" s="1" t="s">
        <v>385</v>
      </c>
      <c r="F5302" s="1">
        <v>60.0</v>
      </c>
      <c r="G5302" s="1" t="str">
        <f>vlookup(F5302,Teams!$A:B,2,false)</f>
        <v>Buchholz A</v>
      </c>
      <c r="H5302" s="1" t="b">
        <v>1</v>
      </c>
      <c r="I5302" s="1" t="b">
        <v>0</v>
      </c>
      <c r="J5302" s="1">
        <v>8.0</v>
      </c>
      <c r="K5302" s="3" t="str">
        <f>vlookup(J5302,Cats!$A:$B,2,false)</f>
        <v>M</v>
      </c>
    </row>
    <row r="5303">
      <c r="A5303" s="1">
        <v>129422.0</v>
      </c>
      <c r="B5303" s="1">
        <v>310.0</v>
      </c>
      <c r="C5303" s="1">
        <f>vlookup(B5303,Games!A:B,2,false)</f>
        <v>2</v>
      </c>
      <c r="D5303" s="2" t="s">
        <v>23</v>
      </c>
      <c r="E5303" s="1"/>
      <c r="F5303" s="1">
        <v>94.0</v>
      </c>
      <c r="G5303" s="1" t="str">
        <f>vlookup(F5303,Teams!$A:B,2,false)</f>
        <v>MCA</v>
      </c>
      <c r="H5303" s="1" t="b">
        <v>0</v>
      </c>
      <c r="I5303" s="1" t="b">
        <v>1</v>
      </c>
      <c r="J5303" s="1">
        <v>8.0</v>
      </c>
      <c r="K5303" s="3" t="str">
        <f>vlookup(J5303,Cats!$A:$B,2,false)</f>
        <v>M</v>
      </c>
    </row>
    <row r="5304">
      <c r="A5304" s="1">
        <v>129423.0</v>
      </c>
      <c r="B5304" s="1">
        <v>310.0</v>
      </c>
      <c r="C5304" s="1">
        <f>vlookup(B5304,Games!A:B,2,false)</f>
        <v>2</v>
      </c>
      <c r="D5304" s="2" t="s">
        <v>78</v>
      </c>
      <c r="E5304" s="1" t="s">
        <v>445</v>
      </c>
      <c r="F5304" s="1">
        <v>60.0</v>
      </c>
      <c r="G5304" s="1" t="str">
        <f>vlookup(F5304,Teams!$A:B,2,false)</f>
        <v>Buchholz A</v>
      </c>
      <c r="H5304" s="1" t="b">
        <v>1</v>
      </c>
      <c r="I5304" s="1" t="b">
        <v>0</v>
      </c>
      <c r="J5304" s="1">
        <v>9.0</v>
      </c>
      <c r="K5304" s="3" t="str">
        <f>vlookup(J5304,Cats!$A:$B,2,false)</f>
        <v>C</v>
      </c>
    </row>
    <row r="5305">
      <c r="A5305" s="1">
        <v>129424.0</v>
      </c>
      <c r="B5305" s="1">
        <v>310.0</v>
      </c>
      <c r="C5305" s="1">
        <f>vlookup(B5305,Games!A:B,2,false)</f>
        <v>2</v>
      </c>
      <c r="D5305" s="2" t="s">
        <v>23</v>
      </c>
      <c r="E5305" s="1"/>
      <c r="F5305" s="1">
        <v>94.0</v>
      </c>
      <c r="G5305" s="1" t="str">
        <f>vlookup(F5305,Teams!$A:B,2,false)</f>
        <v>MCA</v>
      </c>
      <c r="H5305" s="1" t="b">
        <v>0</v>
      </c>
      <c r="I5305" s="1" t="b">
        <v>1</v>
      </c>
      <c r="J5305" s="1">
        <v>9.0</v>
      </c>
      <c r="K5305" s="3" t="str">
        <f>vlookup(J5305,Cats!$A:$B,2,false)</f>
        <v>C</v>
      </c>
    </row>
    <row r="5306">
      <c r="A5306" s="1">
        <v>129425.0</v>
      </c>
      <c r="B5306" s="1">
        <v>310.0</v>
      </c>
      <c r="C5306" s="1">
        <f>vlookup(B5306,Games!A:B,2,false)</f>
        <v>2</v>
      </c>
      <c r="D5306" s="2" t="s">
        <v>78</v>
      </c>
      <c r="E5306" s="1" t="s">
        <v>934</v>
      </c>
      <c r="F5306" s="1">
        <v>60.0</v>
      </c>
      <c r="G5306" s="1" t="str">
        <f>vlookup(F5306,Teams!$A:B,2,false)</f>
        <v>Buchholz A</v>
      </c>
      <c r="H5306" s="1" t="b">
        <v>1</v>
      </c>
      <c r="I5306" s="1" t="b">
        <v>0</v>
      </c>
      <c r="J5306" s="1">
        <v>10.0</v>
      </c>
      <c r="K5306" s="3" t="str">
        <f>vlookup(J5306,Cats!$A:$B,2,false)</f>
        <v>E</v>
      </c>
    </row>
    <row r="5307">
      <c r="A5307" s="1">
        <v>129426.0</v>
      </c>
      <c r="B5307" s="1">
        <v>310.0</v>
      </c>
      <c r="C5307" s="1">
        <f>vlookup(B5307,Games!A:B,2,false)</f>
        <v>2</v>
      </c>
      <c r="D5307" s="2" t="s">
        <v>23</v>
      </c>
      <c r="E5307" s="1"/>
      <c r="F5307" s="1">
        <v>94.0</v>
      </c>
      <c r="G5307" s="1" t="str">
        <f>vlookup(F5307,Teams!$A:B,2,false)</f>
        <v>MCA</v>
      </c>
      <c r="H5307" s="1" t="b">
        <v>0</v>
      </c>
      <c r="I5307" s="1" t="b">
        <v>1</v>
      </c>
      <c r="J5307" s="1">
        <v>10.0</v>
      </c>
      <c r="K5307" s="3" t="str">
        <f>vlookup(J5307,Cats!$A:$B,2,false)</f>
        <v>E</v>
      </c>
    </row>
    <row r="5308">
      <c r="A5308" s="1">
        <v>129427.0</v>
      </c>
      <c r="B5308" s="1">
        <v>310.0</v>
      </c>
      <c r="C5308" s="1">
        <f>vlookup(B5308,Games!A:B,2,false)</f>
        <v>2</v>
      </c>
      <c r="D5308" s="2" t="s">
        <v>34</v>
      </c>
      <c r="E5308" s="1" t="s">
        <v>445</v>
      </c>
      <c r="F5308" s="1">
        <v>60.0</v>
      </c>
      <c r="G5308" s="1" t="str">
        <f>vlookup(F5308,Teams!$A:B,2,false)</f>
        <v>Buchholz A</v>
      </c>
      <c r="H5308" s="1" t="b">
        <v>1</v>
      </c>
      <c r="I5308" s="1" t="b">
        <v>0</v>
      </c>
      <c r="J5308" s="1">
        <v>11.0</v>
      </c>
      <c r="K5308" s="3" t="str">
        <f>vlookup(J5308,Cats!$A:$B,2,false)</f>
        <v>B</v>
      </c>
    </row>
    <row r="5309">
      <c r="A5309" s="1">
        <v>129428.0</v>
      </c>
      <c r="B5309" s="1">
        <v>310.0</v>
      </c>
      <c r="C5309" s="1">
        <f>vlookup(B5309,Games!A:B,2,false)</f>
        <v>2</v>
      </c>
      <c r="D5309" s="2" t="s">
        <v>23</v>
      </c>
      <c r="E5309" s="1"/>
      <c r="F5309" s="1">
        <v>94.0</v>
      </c>
      <c r="G5309" s="1" t="str">
        <f>vlookup(F5309,Teams!$A:B,2,false)</f>
        <v>MCA</v>
      </c>
      <c r="H5309" s="1" t="b">
        <v>0</v>
      </c>
      <c r="I5309" s="1" t="b">
        <v>1</v>
      </c>
      <c r="J5309" s="1">
        <v>11.0</v>
      </c>
      <c r="K5309" s="3" t="str">
        <f>vlookup(J5309,Cats!$A:$B,2,false)</f>
        <v>B</v>
      </c>
    </row>
    <row r="5310">
      <c r="A5310" s="1">
        <v>129429.0</v>
      </c>
      <c r="B5310" s="1">
        <v>310.0</v>
      </c>
      <c r="C5310" s="1">
        <f>vlookup(B5310,Games!A:B,2,false)</f>
        <v>2</v>
      </c>
      <c r="D5310" s="2" t="s">
        <v>59</v>
      </c>
      <c r="E5310" s="1" t="s">
        <v>445</v>
      </c>
      <c r="F5310" s="1">
        <v>60.0</v>
      </c>
      <c r="G5310" s="1" t="str">
        <f>vlookup(F5310,Teams!$A:B,2,false)</f>
        <v>Buchholz A</v>
      </c>
      <c r="H5310" s="1" t="b">
        <v>1</v>
      </c>
      <c r="I5310" s="1" t="b">
        <v>0</v>
      </c>
      <c r="J5310" s="1">
        <v>12.0</v>
      </c>
      <c r="K5310" s="3" t="str">
        <f>vlookup(J5310,Cats!$A:$B,2,false)</f>
        <v>P</v>
      </c>
    </row>
    <row r="5311">
      <c r="A5311" s="1">
        <v>129430.0</v>
      </c>
      <c r="B5311" s="1">
        <v>310.0</v>
      </c>
      <c r="C5311" s="1">
        <f>vlookup(B5311,Games!A:B,2,false)</f>
        <v>2</v>
      </c>
      <c r="D5311" s="2" t="s">
        <v>23</v>
      </c>
      <c r="E5311" s="1" t="s">
        <v>396</v>
      </c>
      <c r="F5311" s="1">
        <v>94.0</v>
      </c>
      <c r="G5311" s="1" t="str">
        <f>vlookup(F5311,Teams!$A:B,2,false)</f>
        <v>MCA</v>
      </c>
      <c r="H5311" s="1" t="b">
        <v>0</v>
      </c>
      <c r="I5311" s="1" t="b">
        <v>0</v>
      </c>
      <c r="J5311" s="1">
        <v>12.0</v>
      </c>
      <c r="K5311" s="3" t="str">
        <f>vlookup(J5311,Cats!$A:$B,2,false)</f>
        <v>P</v>
      </c>
    </row>
    <row r="5312">
      <c r="A5312" s="1">
        <v>129431.0</v>
      </c>
      <c r="B5312" s="1">
        <v>310.0</v>
      </c>
      <c r="C5312" s="1">
        <f>vlookup(B5312,Games!A:B,2,false)</f>
        <v>2</v>
      </c>
      <c r="D5312" s="2" t="s">
        <v>23</v>
      </c>
      <c r="E5312" s="1"/>
      <c r="F5312" s="1">
        <v>60.0</v>
      </c>
      <c r="G5312" s="1" t="str">
        <f>vlookup(F5312,Teams!$A:B,2,false)</f>
        <v>Buchholz A</v>
      </c>
      <c r="H5312" s="1" t="b">
        <v>1</v>
      </c>
      <c r="I5312" s="1" t="b">
        <v>1</v>
      </c>
      <c r="J5312" s="1">
        <v>13.0</v>
      </c>
      <c r="K5312" s="3" t="str">
        <f>vlookup(J5312,Cats!$A:$B,2,false)</f>
        <v>X</v>
      </c>
    </row>
    <row r="5313">
      <c r="A5313" s="1">
        <v>129432.0</v>
      </c>
      <c r="B5313" s="1">
        <v>310.0</v>
      </c>
      <c r="C5313" s="1">
        <f>vlookup(B5313,Games!A:B,2,false)</f>
        <v>2</v>
      </c>
      <c r="D5313" s="2" t="s">
        <v>34</v>
      </c>
      <c r="E5313" s="1" t="s">
        <v>531</v>
      </c>
      <c r="F5313" s="1">
        <v>94.0</v>
      </c>
      <c r="G5313" s="1" t="str">
        <f>vlookup(F5313,Teams!$A:B,2,false)</f>
        <v>MCA</v>
      </c>
      <c r="H5313" s="1" t="b">
        <v>0</v>
      </c>
      <c r="I5313" s="1" t="b">
        <v>0</v>
      </c>
      <c r="J5313" s="1">
        <v>13.0</v>
      </c>
      <c r="K5313" s="3" t="str">
        <f>vlookup(J5313,Cats!$A:$B,2,false)</f>
        <v>X</v>
      </c>
    </row>
    <row r="5314">
      <c r="A5314" s="1">
        <v>129433.0</v>
      </c>
      <c r="B5314" s="1">
        <v>310.0</v>
      </c>
      <c r="C5314" s="1">
        <f>vlookup(B5314,Games!A:B,2,false)</f>
        <v>2</v>
      </c>
      <c r="D5314" s="2" t="s">
        <v>34</v>
      </c>
      <c r="E5314" s="1" t="s">
        <v>445</v>
      </c>
      <c r="F5314" s="1">
        <v>60.0</v>
      </c>
      <c r="G5314" s="1" t="str">
        <f>vlookup(F5314,Teams!$A:B,2,false)</f>
        <v>Buchholz A</v>
      </c>
      <c r="H5314" s="1" t="b">
        <v>1</v>
      </c>
      <c r="I5314" s="1" t="b">
        <v>0</v>
      </c>
      <c r="J5314" s="1">
        <v>14.0</v>
      </c>
      <c r="K5314" s="3" t="str">
        <f>vlookup(J5314,Cats!$A:$B,2,false)</f>
        <v>M</v>
      </c>
    </row>
    <row r="5315">
      <c r="A5315" s="1">
        <v>129434.0</v>
      </c>
      <c r="B5315" s="1">
        <v>310.0</v>
      </c>
      <c r="C5315" s="1">
        <f>vlookup(B5315,Games!A:B,2,false)</f>
        <v>2</v>
      </c>
      <c r="D5315" s="2" t="s">
        <v>23</v>
      </c>
      <c r="E5315" s="1"/>
      <c r="F5315" s="1">
        <v>94.0</v>
      </c>
      <c r="G5315" s="1" t="str">
        <f>vlookup(F5315,Teams!$A:B,2,false)</f>
        <v>MCA</v>
      </c>
      <c r="H5315" s="1" t="b">
        <v>0</v>
      </c>
      <c r="I5315" s="1" t="b">
        <v>1</v>
      </c>
      <c r="J5315" s="1">
        <v>14.0</v>
      </c>
      <c r="K5315" s="3" t="str">
        <f>vlookup(J5315,Cats!$A:$B,2,false)</f>
        <v>M</v>
      </c>
    </row>
    <row r="5316">
      <c r="A5316" s="1">
        <v>129435.0</v>
      </c>
      <c r="B5316" s="1">
        <v>310.0</v>
      </c>
      <c r="C5316" s="1">
        <f>vlookup(B5316,Games!A:B,2,false)</f>
        <v>2</v>
      </c>
      <c r="D5316" s="2" t="s">
        <v>23</v>
      </c>
      <c r="E5316" s="1"/>
      <c r="F5316" s="1">
        <v>60.0</v>
      </c>
      <c r="G5316" s="1" t="str">
        <f>vlookup(F5316,Teams!$A:B,2,false)</f>
        <v>Buchholz A</v>
      </c>
      <c r="H5316" s="1" t="b">
        <v>1</v>
      </c>
      <c r="I5316" s="1" t="b">
        <v>1</v>
      </c>
      <c r="J5316" s="1">
        <v>15.0</v>
      </c>
      <c r="K5316" s="3" t="str">
        <f>vlookup(J5316,Cats!$A:$B,2,false)</f>
        <v>C</v>
      </c>
    </row>
    <row r="5317">
      <c r="A5317" s="1">
        <v>129436.0</v>
      </c>
      <c r="B5317" s="1">
        <v>310.0</v>
      </c>
      <c r="C5317" s="1">
        <f>vlookup(B5317,Games!A:B,2,false)</f>
        <v>2</v>
      </c>
      <c r="D5317" s="2" t="s">
        <v>34</v>
      </c>
      <c r="E5317" s="1" t="s">
        <v>396</v>
      </c>
      <c r="F5317" s="1">
        <v>94.0</v>
      </c>
      <c r="G5317" s="1" t="str">
        <f>vlookup(F5317,Teams!$A:B,2,false)</f>
        <v>MCA</v>
      </c>
      <c r="H5317" s="1" t="b">
        <v>0</v>
      </c>
      <c r="I5317" s="1" t="b">
        <v>0</v>
      </c>
      <c r="J5317" s="1">
        <v>15.0</v>
      </c>
      <c r="K5317" s="3" t="str">
        <f>vlookup(J5317,Cats!$A:$B,2,false)</f>
        <v>C</v>
      </c>
    </row>
    <row r="5318">
      <c r="A5318" s="1">
        <v>129437.0</v>
      </c>
      <c r="B5318" s="1">
        <v>310.0</v>
      </c>
      <c r="C5318" s="1">
        <f>vlookup(B5318,Games!A:B,2,false)</f>
        <v>2</v>
      </c>
      <c r="D5318" s="2" t="s">
        <v>34</v>
      </c>
      <c r="E5318" s="1" t="s">
        <v>934</v>
      </c>
      <c r="F5318" s="1">
        <v>60.0</v>
      </c>
      <c r="G5318" s="1" t="str">
        <f>vlookup(F5318,Teams!$A:B,2,false)</f>
        <v>Buchholz A</v>
      </c>
      <c r="H5318" s="1" t="b">
        <v>1</v>
      </c>
      <c r="I5318" s="1" t="b">
        <v>0</v>
      </c>
      <c r="J5318" s="1">
        <v>16.0</v>
      </c>
      <c r="K5318" s="3" t="str">
        <f>vlookup(J5318,Cats!$A:$B,2,false)</f>
        <v>E</v>
      </c>
    </row>
    <row r="5319">
      <c r="A5319" s="1">
        <v>129438.0</v>
      </c>
      <c r="B5319" s="1">
        <v>310.0</v>
      </c>
      <c r="C5319" s="1">
        <f>vlookup(B5319,Games!A:B,2,false)</f>
        <v>2</v>
      </c>
      <c r="D5319" s="2" t="s">
        <v>23</v>
      </c>
      <c r="E5319" s="1"/>
      <c r="F5319" s="1">
        <v>94.0</v>
      </c>
      <c r="G5319" s="1" t="str">
        <f>vlookup(F5319,Teams!$A:B,2,false)</f>
        <v>MCA</v>
      </c>
      <c r="H5319" s="1" t="b">
        <v>0</v>
      </c>
      <c r="I5319" s="1" t="b">
        <v>1</v>
      </c>
      <c r="J5319" s="1">
        <v>16.0</v>
      </c>
      <c r="K5319" s="3" t="str">
        <f>vlookup(J5319,Cats!$A:$B,2,false)</f>
        <v>E</v>
      </c>
    </row>
    <row r="5320">
      <c r="A5320" s="1">
        <v>129439.0</v>
      </c>
      <c r="B5320" s="1">
        <v>310.0</v>
      </c>
      <c r="C5320" s="1">
        <f>vlookup(B5320,Games!A:B,2,false)</f>
        <v>2</v>
      </c>
      <c r="D5320" s="2" t="s">
        <v>34</v>
      </c>
      <c r="E5320" s="1" t="s">
        <v>385</v>
      </c>
      <c r="F5320" s="1">
        <v>60.0</v>
      </c>
      <c r="G5320" s="1" t="str">
        <f>vlookup(F5320,Teams!$A:B,2,false)</f>
        <v>Buchholz A</v>
      </c>
      <c r="H5320" s="1" t="b">
        <v>1</v>
      </c>
      <c r="I5320" s="1" t="b">
        <v>0</v>
      </c>
      <c r="J5320" s="1">
        <v>17.0</v>
      </c>
      <c r="K5320" s="3" t="str">
        <f>vlookup(J5320,Cats!$A:$B,2,false)</f>
        <v>B</v>
      </c>
    </row>
    <row r="5321">
      <c r="A5321" s="1">
        <v>129440.0</v>
      </c>
      <c r="B5321" s="1">
        <v>310.0</v>
      </c>
      <c r="C5321" s="1">
        <f>vlookup(B5321,Games!A:B,2,false)</f>
        <v>2</v>
      </c>
      <c r="D5321" s="2" t="s">
        <v>23</v>
      </c>
      <c r="E5321" s="1"/>
      <c r="F5321" s="1">
        <v>94.0</v>
      </c>
      <c r="G5321" s="1" t="str">
        <f>vlookup(F5321,Teams!$A:B,2,false)</f>
        <v>MCA</v>
      </c>
      <c r="H5321" s="1" t="b">
        <v>0</v>
      </c>
      <c r="I5321" s="1" t="b">
        <v>1</v>
      </c>
      <c r="J5321" s="1">
        <v>17.0</v>
      </c>
      <c r="K5321" s="3" t="str">
        <f>vlookup(J5321,Cats!$A:$B,2,false)</f>
        <v>B</v>
      </c>
    </row>
    <row r="5322">
      <c r="A5322" s="1">
        <v>129441.0</v>
      </c>
      <c r="B5322" s="1">
        <v>310.0</v>
      </c>
      <c r="C5322" s="1">
        <f>vlookup(B5322,Games!A:B,2,false)</f>
        <v>2</v>
      </c>
      <c r="D5322" s="2" t="s">
        <v>34</v>
      </c>
      <c r="E5322" s="1" t="s">
        <v>385</v>
      </c>
      <c r="F5322" s="1">
        <v>60.0</v>
      </c>
      <c r="G5322" s="1" t="str">
        <f>vlookup(F5322,Teams!$A:B,2,false)</f>
        <v>Buchholz A</v>
      </c>
      <c r="H5322" s="1" t="b">
        <v>1</v>
      </c>
      <c r="I5322" s="1" t="b">
        <v>0</v>
      </c>
      <c r="J5322" s="1">
        <v>18.0</v>
      </c>
      <c r="K5322" s="3" t="str">
        <f>vlookup(J5322,Cats!$A:$B,2,false)</f>
        <v>P</v>
      </c>
    </row>
    <row r="5323">
      <c r="A5323" s="1">
        <v>129442.0</v>
      </c>
      <c r="B5323" s="1">
        <v>310.0</v>
      </c>
      <c r="C5323" s="1">
        <f>vlookup(B5323,Games!A:B,2,false)</f>
        <v>2</v>
      </c>
      <c r="D5323" s="2" t="s">
        <v>23</v>
      </c>
      <c r="E5323" s="1"/>
      <c r="F5323" s="1">
        <v>94.0</v>
      </c>
      <c r="G5323" s="1" t="str">
        <f>vlookup(F5323,Teams!$A:B,2,false)</f>
        <v>MCA</v>
      </c>
      <c r="H5323" s="1" t="b">
        <v>0</v>
      </c>
      <c r="I5323" s="1" t="b">
        <v>1</v>
      </c>
      <c r="J5323" s="1">
        <v>18.0</v>
      </c>
      <c r="K5323" s="3" t="str">
        <f>vlookup(J5323,Cats!$A:$B,2,false)</f>
        <v>P</v>
      </c>
    </row>
    <row r="5324">
      <c r="A5324" s="1">
        <v>129443.0</v>
      </c>
      <c r="B5324" s="1">
        <v>310.0</v>
      </c>
      <c r="C5324" s="1">
        <f>vlookup(B5324,Games!A:B,2,false)</f>
        <v>2</v>
      </c>
      <c r="D5324" s="2" t="s">
        <v>34</v>
      </c>
      <c r="E5324" s="1" t="s">
        <v>385</v>
      </c>
      <c r="F5324" s="1">
        <v>60.0</v>
      </c>
      <c r="G5324" s="1" t="str">
        <f>vlookup(F5324,Teams!$A:B,2,false)</f>
        <v>Buchholz A</v>
      </c>
      <c r="H5324" s="1" t="b">
        <v>1</v>
      </c>
      <c r="I5324" s="1" t="b">
        <v>0</v>
      </c>
      <c r="J5324" s="1">
        <v>19.0</v>
      </c>
      <c r="K5324" s="3" t="str">
        <f>vlookup(J5324,Cats!$A:$B,2,false)</f>
        <v>X</v>
      </c>
    </row>
    <row r="5325">
      <c r="A5325" s="1">
        <v>129444.0</v>
      </c>
      <c r="B5325" s="1">
        <v>310.0</v>
      </c>
      <c r="C5325" s="1">
        <f>vlookup(B5325,Games!A:B,2,false)</f>
        <v>2</v>
      </c>
      <c r="D5325" s="2" t="s">
        <v>23</v>
      </c>
      <c r="E5325" s="1"/>
      <c r="F5325" s="1">
        <v>94.0</v>
      </c>
      <c r="G5325" s="1" t="str">
        <f>vlookup(F5325,Teams!$A:B,2,false)</f>
        <v>MCA</v>
      </c>
      <c r="H5325" s="1" t="b">
        <v>0</v>
      </c>
      <c r="I5325" s="1" t="b">
        <v>1</v>
      </c>
      <c r="J5325" s="1">
        <v>19.0</v>
      </c>
      <c r="K5325" s="3" t="str">
        <f>vlookup(J5325,Cats!$A:$B,2,false)</f>
        <v>X</v>
      </c>
    </row>
    <row r="5326">
      <c r="A5326" s="1">
        <v>129445.0</v>
      </c>
      <c r="B5326" s="1">
        <v>310.0</v>
      </c>
      <c r="C5326" s="1">
        <f>vlookup(B5326,Games!A:B,2,false)</f>
        <v>2</v>
      </c>
      <c r="D5326" s="2" t="s">
        <v>34</v>
      </c>
      <c r="E5326" s="1" t="s">
        <v>445</v>
      </c>
      <c r="F5326" s="1">
        <v>60.0</v>
      </c>
      <c r="G5326" s="1" t="str">
        <f>vlookup(F5326,Teams!$A:B,2,false)</f>
        <v>Buchholz A</v>
      </c>
      <c r="H5326" s="1" t="b">
        <v>1</v>
      </c>
      <c r="I5326" s="1" t="b">
        <v>0</v>
      </c>
      <c r="J5326" s="1">
        <v>20.0</v>
      </c>
      <c r="K5326" s="3" t="str">
        <f>vlookup(J5326,Cats!$A:$B,2,false)</f>
        <v>M</v>
      </c>
    </row>
    <row r="5327">
      <c r="A5327" s="1">
        <v>129446.0</v>
      </c>
      <c r="B5327" s="1">
        <v>310.0</v>
      </c>
      <c r="C5327" s="1">
        <f>vlookup(B5327,Games!A:B,2,false)</f>
        <v>2</v>
      </c>
      <c r="D5327" s="2" t="s">
        <v>23</v>
      </c>
      <c r="E5327" s="1"/>
      <c r="F5327" s="1">
        <v>94.0</v>
      </c>
      <c r="G5327" s="1" t="str">
        <f>vlookup(F5327,Teams!$A:B,2,false)</f>
        <v>MCA</v>
      </c>
      <c r="H5327" s="1" t="b">
        <v>0</v>
      </c>
      <c r="I5327" s="1" t="b">
        <v>1</v>
      </c>
      <c r="J5327" s="1">
        <v>20.0</v>
      </c>
      <c r="K5327" s="3" t="str">
        <f>vlookup(J5327,Cats!$A:$B,2,false)</f>
        <v>M</v>
      </c>
    </row>
    <row r="5328">
      <c r="A5328" s="1">
        <v>129447.0</v>
      </c>
      <c r="B5328" s="1">
        <v>310.0</v>
      </c>
      <c r="C5328" s="1">
        <f>vlookup(B5328,Games!A:B,2,false)</f>
        <v>2</v>
      </c>
      <c r="D5328" s="2" t="s">
        <v>34</v>
      </c>
      <c r="E5328" s="1" t="s">
        <v>445</v>
      </c>
      <c r="F5328" s="1">
        <v>60.0</v>
      </c>
      <c r="G5328" s="1" t="str">
        <f>vlookup(F5328,Teams!$A:B,2,false)</f>
        <v>Buchholz A</v>
      </c>
      <c r="H5328" s="1" t="b">
        <v>1</v>
      </c>
      <c r="I5328" s="1" t="b">
        <v>0</v>
      </c>
      <c r="J5328" s="1">
        <v>21.0</v>
      </c>
      <c r="K5328" s="3" t="str">
        <f>vlookup(J5328,Cats!$A:$B,2,false)</f>
        <v>C</v>
      </c>
    </row>
    <row r="5329">
      <c r="A5329" s="1">
        <v>129448.0</v>
      </c>
      <c r="B5329" s="1">
        <v>310.0</v>
      </c>
      <c r="C5329" s="1">
        <f>vlookup(B5329,Games!A:B,2,false)</f>
        <v>2</v>
      </c>
      <c r="D5329" s="2" t="s">
        <v>23</v>
      </c>
      <c r="E5329" s="1"/>
      <c r="F5329" s="1">
        <v>94.0</v>
      </c>
      <c r="G5329" s="1" t="str">
        <f>vlookup(F5329,Teams!$A:B,2,false)</f>
        <v>MCA</v>
      </c>
      <c r="H5329" s="1" t="b">
        <v>0</v>
      </c>
      <c r="I5329" s="1" t="b">
        <v>1</v>
      </c>
      <c r="J5329" s="1">
        <v>21.0</v>
      </c>
      <c r="K5329" s="3" t="str">
        <f>vlookup(J5329,Cats!$A:$B,2,false)</f>
        <v>C</v>
      </c>
    </row>
    <row r="5330">
      <c r="A5330" s="1">
        <v>129449.0</v>
      </c>
      <c r="B5330" s="1">
        <v>310.0</v>
      </c>
      <c r="C5330" s="1">
        <f>vlookup(B5330,Games!A:B,2,false)</f>
        <v>2</v>
      </c>
      <c r="D5330" s="2" t="s">
        <v>34</v>
      </c>
      <c r="E5330" s="1" t="s">
        <v>385</v>
      </c>
      <c r="F5330" s="1">
        <v>60.0</v>
      </c>
      <c r="G5330" s="1" t="str">
        <f>vlookup(F5330,Teams!$A:B,2,false)</f>
        <v>Buchholz A</v>
      </c>
      <c r="H5330" s="1" t="b">
        <v>1</v>
      </c>
      <c r="I5330" s="1" t="b">
        <v>0</v>
      </c>
      <c r="J5330" s="1">
        <v>22.0</v>
      </c>
      <c r="K5330" s="3" t="str">
        <f>vlookup(J5330,Cats!$A:$B,2,false)</f>
        <v>E</v>
      </c>
    </row>
    <row r="5331">
      <c r="A5331" s="1">
        <v>129450.0</v>
      </c>
      <c r="B5331" s="1">
        <v>310.0</v>
      </c>
      <c r="C5331" s="1">
        <f>vlookup(B5331,Games!A:B,2,false)</f>
        <v>2</v>
      </c>
      <c r="D5331" s="2" t="s">
        <v>23</v>
      </c>
      <c r="E5331" s="1"/>
      <c r="F5331" s="1">
        <v>94.0</v>
      </c>
      <c r="G5331" s="1" t="str">
        <f>vlookup(F5331,Teams!$A:B,2,false)</f>
        <v>MCA</v>
      </c>
      <c r="H5331" s="1" t="b">
        <v>0</v>
      </c>
      <c r="I5331" s="1" t="b">
        <v>1</v>
      </c>
      <c r="J5331" s="1">
        <v>22.0</v>
      </c>
      <c r="K5331" s="3" t="str">
        <f>vlookup(J5331,Cats!$A:$B,2,false)</f>
        <v>E</v>
      </c>
    </row>
    <row r="5332">
      <c r="A5332" s="1">
        <v>129451.0</v>
      </c>
      <c r="B5332" s="1">
        <v>310.0</v>
      </c>
      <c r="C5332" s="1">
        <f>vlookup(B5332,Games!A:B,2,false)</f>
        <v>2</v>
      </c>
      <c r="D5332" s="2" t="s">
        <v>34</v>
      </c>
      <c r="E5332" s="1" t="s">
        <v>385</v>
      </c>
      <c r="F5332" s="1">
        <v>60.0</v>
      </c>
      <c r="G5332" s="1" t="str">
        <f>vlookup(F5332,Teams!$A:B,2,false)</f>
        <v>Buchholz A</v>
      </c>
      <c r="H5332" s="1" t="b">
        <v>1</v>
      </c>
      <c r="I5332" s="1" t="b">
        <v>0</v>
      </c>
      <c r="J5332" s="1">
        <v>23.0</v>
      </c>
      <c r="K5332" s="3" t="str">
        <f>vlookup(J5332,Cats!$A:$B,2,false)</f>
        <v>B</v>
      </c>
    </row>
    <row r="5333">
      <c r="A5333" s="1">
        <v>129452.0</v>
      </c>
      <c r="B5333" s="1">
        <v>310.0</v>
      </c>
      <c r="C5333" s="1">
        <f>vlookup(B5333,Games!A:B,2,false)</f>
        <v>2</v>
      </c>
      <c r="D5333" s="2" t="s">
        <v>23</v>
      </c>
      <c r="E5333" s="1"/>
      <c r="F5333" s="1">
        <v>94.0</v>
      </c>
      <c r="G5333" s="1" t="str">
        <f>vlookup(F5333,Teams!$A:B,2,false)</f>
        <v>MCA</v>
      </c>
      <c r="H5333" s="1" t="b">
        <v>0</v>
      </c>
      <c r="I5333" s="1" t="b">
        <v>1</v>
      </c>
      <c r="J5333" s="1">
        <v>23.0</v>
      </c>
      <c r="K5333" s="3" t="str">
        <f>vlookup(J5333,Cats!$A:$B,2,false)</f>
        <v>B</v>
      </c>
    </row>
    <row r="5334">
      <c r="A5334" s="1">
        <v>129453.0</v>
      </c>
      <c r="B5334" s="1">
        <v>310.0</v>
      </c>
      <c r="C5334" s="1">
        <f>vlookup(B5334,Games!A:B,2,false)</f>
        <v>2</v>
      </c>
      <c r="D5334" s="2" t="s">
        <v>23</v>
      </c>
      <c r="E5334" s="1" t="s">
        <v>385</v>
      </c>
      <c r="F5334" s="1">
        <v>60.0</v>
      </c>
      <c r="G5334" s="1" t="str">
        <f>vlookup(F5334,Teams!$A:B,2,false)</f>
        <v>Buchholz A</v>
      </c>
      <c r="H5334" s="1" t="b">
        <v>1</v>
      </c>
      <c r="I5334" s="1" t="b">
        <v>0</v>
      </c>
      <c r="J5334" s="1">
        <v>24.0</v>
      </c>
      <c r="K5334" s="3" t="str">
        <f>vlookup(J5334,Cats!$A:$B,2,false)</f>
        <v>P</v>
      </c>
    </row>
    <row r="5335">
      <c r="A5335" s="1">
        <v>129454.0</v>
      </c>
      <c r="B5335" s="1">
        <v>310.0</v>
      </c>
      <c r="C5335" s="1">
        <f>vlookup(B5335,Games!A:B,2,false)</f>
        <v>2</v>
      </c>
      <c r="D5335" s="2" t="s">
        <v>78</v>
      </c>
      <c r="E5335" s="1" t="s">
        <v>396</v>
      </c>
      <c r="F5335" s="1">
        <v>94.0</v>
      </c>
      <c r="G5335" s="1" t="str">
        <f>vlookup(F5335,Teams!$A:B,2,false)</f>
        <v>MCA</v>
      </c>
      <c r="H5335" s="1" t="b">
        <v>0</v>
      </c>
      <c r="I5335" s="1" t="b">
        <v>0</v>
      </c>
      <c r="J5335" s="1">
        <v>24.0</v>
      </c>
      <c r="K5335" s="3" t="str">
        <f>vlookup(J5335,Cats!$A:$B,2,false)</f>
        <v>P</v>
      </c>
    </row>
    <row r="5336">
      <c r="A5336" s="1">
        <v>129455.0</v>
      </c>
      <c r="B5336" s="1">
        <v>311.0</v>
      </c>
      <c r="C5336" s="1">
        <f>vlookup(B5336,Games!A:B,2,false)</f>
        <v>2</v>
      </c>
      <c r="D5336" s="2" t="s">
        <v>34</v>
      </c>
      <c r="E5336" s="1" t="s">
        <v>110</v>
      </c>
      <c r="F5336" s="1">
        <v>63.0</v>
      </c>
      <c r="G5336" s="1" t="str">
        <f>vlookup(F5336,Teams!$A:B,2,false)</f>
        <v>Centennial</v>
      </c>
      <c r="H5336" s="1" t="b">
        <v>1</v>
      </c>
      <c r="I5336" s="1" t="b">
        <v>0</v>
      </c>
      <c r="J5336" s="1">
        <v>1.0</v>
      </c>
      <c r="K5336" s="3" t="str">
        <f>vlookup(J5336,Cats!$A:$B,2,false)</f>
        <v>X</v>
      </c>
    </row>
    <row r="5337">
      <c r="A5337" s="1">
        <v>129456.0</v>
      </c>
      <c r="B5337" s="1">
        <v>311.0</v>
      </c>
      <c r="C5337" s="1">
        <f>vlookup(B5337,Games!A:B,2,false)</f>
        <v>2</v>
      </c>
      <c r="D5337" s="2" t="s">
        <v>23</v>
      </c>
      <c r="E5337" s="1"/>
      <c r="F5337" s="1">
        <v>90.0</v>
      </c>
      <c r="G5337" s="1" t="str">
        <f>vlookup(F5337,Teams!$A:B,2,false)</f>
        <v>Longwood</v>
      </c>
      <c r="H5337" s="1" t="b">
        <v>0</v>
      </c>
      <c r="I5337" s="1" t="b">
        <v>1</v>
      </c>
      <c r="J5337" s="1">
        <v>1.0</v>
      </c>
      <c r="K5337" s="3" t="str">
        <f>vlookup(J5337,Cats!$A:$B,2,false)</f>
        <v>X</v>
      </c>
    </row>
    <row r="5338">
      <c r="A5338" s="1">
        <v>129457.0</v>
      </c>
      <c r="B5338" s="1">
        <v>311.0</v>
      </c>
      <c r="C5338" s="1">
        <f>vlookup(B5338,Games!A:B,2,false)</f>
        <v>2</v>
      </c>
      <c r="D5338" s="2" t="s">
        <v>59</v>
      </c>
      <c r="E5338" s="1" t="s">
        <v>110</v>
      </c>
      <c r="F5338" s="1">
        <v>63.0</v>
      </c>
      <c r="G5338" s="1" t="str">
        <f>vlookup(F5338,Teams!$A:B,2,false)</f>
        <v>Centennial</v>
      </c>
      <c r="H5338" s="1" t="b">
        <v>1</v>
      </c>
      <c r="I5338" s="1" t="b">
        <v>0</v>
      </c>
      <c r="J5338" s="1">
        <v>2.0</v>
      </c>
      <c r="K5338" s="3" t="str">
        <f>vlookup(J5338,Cats!$A:$B,2,false)</f>
        <v>M</v>
      </c>
    </row>
    <row r="5339">
      <c r="A5339" s="1">
        <v>129458.0</v>
      </c>
      <c r="B5339" s="1">
        <v>311.0</v>
      </c>
      <c r="C5339" s="1">
        <f>vlookup(B5339,Games!A:B,2,false)</f>
        <v>2</v>
      </c>
      <c r="D5339" s="2" t="s">
        <v>34</v>
      </c>
      <c r="E5339" s="1" t="s">
        <v>1110</v>
      </c>
      <c r="F5339" s="1">
        <v>90.0</v>
      </c>
      <c r="G5339" s="1" t="str">
        <f>vlookup(F5339,Teams!$A:B,2,false)</f>
        <v>Longwood</v>
      </c>
      <c r="H5339" s="1" t="b">
        <v>0</v>
      </c>
      <c r="I5339" s="1" t="b">
        <v>0</v>
      </c>
      <c r="J5339" s="1">
        <v>2.0</v>
      </c>
      <c r="K5339" s="3" t="str">
        <f>vlookup(J5339,Cats!$A:$B,2,false)</f>
        <v>M</v>
      </c>
    </row>
    <row r="5340">
      <c r="A5340" s="1">
        <v>129459.0</v>
      </c>
      <c r="B5340" s="1">
        <v>311.0</v>
      </c>
      <c r="C5340" s="1">
        <f>vlookup(B5340,Games!A:B,2,false)</f>
        <v>2</v>
      </c>
      <c r="D5340" s="2" t="s">
        <v>34</v>
      </c>
      <c r="E5340" s="1" t="s">
        <v>110</v>
      </c>
      <c r="F5340" s="1">
        <v>63.0</v>
      </c>
      <c r="G5340" s="1" t="str">
        <f>vlookup(F5340,Teams!$A:B,2,false)</f>
        <v>Centennial</v>
      </c>
      <c r="H5340" s="1" t="b">
        <v>1</v>
      </c>
      <c r="I5340" s="1" t="b">
        <v>0</v>
      </c>
      <c r="J5340" s="1">
        <v>3.0</v>
      </c>
      <c r="K5340" s="3" t="str">
        <f>vlookup(J5340,Cats!$A:$B,2,false)</f>
        <v>C</v>
      </c>
    </row>
    <row r="5341">
      <c r="A5341" s="1">
        <v>129460.0</v>
      </c>
      <c r="B5341" s="1">
        <v>311.0</v>
      </c>
      <c r="C5341" s="1">
        <f>vlookup(B5341,Games!A:B,2,false)</f>
        <v>2</v>
      </c>
      <c r="D5341" s="2" t="s">
        <v>23</v>
      </c>
      <c r="E5341" s="1"/>
      <c r="F5341" s="1">
        <v>90.0</v>
      </c>
      <c r="G5341" s="1" t="str">
        <f>vlookup(F5341,Teams!$A:B,2,false)</f>
        <v>Longwood</v>
      </c>
      <c r="H5341" s="1" t="b">
        <v>0</v>
      </c>
      <c r="I5341" s="1" t="b">
        <v>1</v>
      </c>
      <c r="J5341" s="1">
        <v>3.0</v>
      </c>
      <c r="K5341" s="3" t="str">
        <f>vlookup(J5341,Cats!$A:$B,2,false)</f>
        <v>C</v>
      </c>
    </row>
    <row r="5342">
      <c r="A5342" s="1">
        <v>129461.0</v>
      </c>
      <c r="B5342" s="1">
        <v>311.0</v>
      </c>
      <c r="C5342" s="1">
        <f>vlookup(B5342,Games!A:B,2,false)</f>
        <v>2</v>
      </c>
      <c r="D5342" s="2" t="s">
        <v>34</v>
      </c>
      <c r="E5342" s="1" t="s">
        <v>110</v>
      </c>
      <c r="F5342" s="1">
        <v>63.0</v>
      </c>
      <c r="G5342" s="1" t="str">
        <f>vlookup(F5342,Teams!$A:B,2,false)</f>
        <v>Centennial</v>
      </c>
      <c r="H5342" s="1" t="b">
        <v>1</v>
      </c>
      <c r="I5342" s="1" t="b">
        <v>0</v>
      </c>
      <c r="J5342" s="1">
        <v>4.0</v>
      </c>
      <c r="K5342" s="3" t="str">
        <f>vlookup(J5342,Cats!$A:$B,2,false)</f>
        <v>E</v>
      </c>
    </row>
    <row r="5343">
      <c r="A5343" s="1">
        <v>129462.0</v>
      </c>
      <c r="B5343" s="1">
        <v>311.0</v>
      </c>
      <c r="C5343" s="1">
        <f>vlookup(B5343,Games!A:B,2,false)</f>
        <v>2</v>
      </c>
      <c r="D5343" s="2" t="s">
        <v>23</v>
      </c>
      <c r="E5343" s="1"/>
      <c r="F5343" s="1">
        <v>90.0</v>
      </c>
      <c r="G5343" s="1" t="str">
        <f>vlookup(F5343,Teams!$A:B,2,false)</f>
        <v>Longwood</v>
      </c>
      <c r="H5343" s="1" t="b">
        <v>0</v>
      </c>
      <c r="I5343" s="1" t="b">
        <v>1</v>
      </c>
      <c r="J5343" s="1">
        <v>4.0</v>
      </c>
      <c r="K5343" s="3" t="str">
        <f>vlookup(J5343,Cats!$A:$B,2,false)</f>
        <v>E</v>
      </c>
    </row>
    <row r="5344">
      <c r="A5344" s="1">
        <v>129463.0</v>
      </c>
      <c r="B5344" s="1">
        <v>311.0</v>
      </c>
      <c r="C5344" s="1">
        <f>vlookup(B5344,Games!A:B,2,false)</f>
        <v>2</v>
      </c>
      <c r="D5344" s="2" t="s">
        <v>34</v>
      </c>
      <c r="E5344" s="1" t="s">
        <v>110</v>
      </c>
      <c r="F5344" s="1">
        <v>63.0</v>
      </c>
      <c r="G5344" s="1" t="str">
        <f>vlookup(F5344,Teams!$A:B,2,false)</f>
        <v>Centennial</v>
      </c>
      <c r="H5344" s="1" t="b">
        <v>1</v>
      </c>
      <c r="I5344" s="1" t="b">
        <v>0</v>
      </c>
      <c r="J5344" s="1">
        <v>5.0</v>
      </c>
      <c r="K5344" s="3" t="str">
        <f>vlookup(J5344,Cats!$A:$B,2,false)</f>
        <v>B</v>
      </c>
    </row>
    <row r="5345">
      <c r="A5345" s="1">
        <v>129464.0</v>
      </c>
      <c r="B5345" s="1">
        <v>311.0</v>
      </c>
      <c r="C5345" s="1">
        <f>vlookup(B5345,Games!A:B,2,false)</f>
        <v>2</v>
      </c>
      <c r="D5345" s="2" t="s">
        <v>23</v>
      </c>
      <c r="E5345" s="1"/>
      <c r="F5345" s="1">
        <v>90.0</v>
      </c>
      <c r="G5345" s="1" t="str">
        <f>vlookup(F5345,Teams!$A:B,2,false)</f>
        <v>Longwood</v>
      </c>
      <c r="H5345" s="1" t="b">
        <v>0</v>
      </c>
      <c r="I5345" s="1" t="b">
        <v>1</v>
      </c>
      <c r="J5345" s="1">
        <v>5.0</v>
      </c>
      <c r="K5345" s="3" t="str">
        <f>vlookup(J5345,Cats!$A:$B,2,false)</f>
        <v>B</v>
      </c>
    </row>
    <row r="5346">
      <c r="A5346" s="1">
        <v>129465.0</v>
      </c>
      <c r="B5346" s="1">
        <v>311.0</v>
      </c>
      <c r="C5346" s="1">
        <f>vlookup(B5346,Games!A:B,2,false)</f>
        <v>2</v>
      </c>
      <c r="D5346" s="2" t="s">
        <v>78</v>
      </c>
      <c r="E5346" s="1" t="s">
        <v>110</v>
      </c>
      <c r="F5346" s="1">
        <v>63.0</v>
      </c>
      <c r="G5346" s="1" t="str">
        <f>vlookup(F5346,Teams!$A:B,2,false)</f>
        <v>Centennial</v>
      </c>
      <c r="H5346" s="1" t="b">
        <v>1</v>
      </c>
      <c r="I5346" s="1" t="b">
        <v>0</v>
      </c>
      <c r="J5346" s="1">
        <v>6.0</v>
      </c>
      <c r="K5346" s="3" t="str">
        <f>vlookup(J5346,Cats!$A:$B,2,false)</f>
        <v>P</v>
      </c>
    </row>
    <row r="5347">
      <c r="A5347" s="1">
        <v>129466.0</v>
      </c>
      <c r="B5347" s="1">
        <v>311.0</v>
      </c>
      <c r="C5347" s="1">
        <f>vlookup(B5347,Games!A:B,2,false)</f>
        <v>2</v>
      </c>
      <c r="D5347" s="2" t="s">
        <v>23</v>
      </c>
      <c r="E5347" s="1"/>
      <c r="F5347" s="1">
        <v>90.0</v>
      </c>
      <c r="G5347" s="1" t="str">
        <f>vlookup(F5347,Teams!$A:B,2,false)</f>
        <v>Longwood</v>
      </c>
      <c r="H5347" s="1" t="b">
        <v>0</v>
      </c>
      <c r="I5347" s="1" t="b">
        <v>1</v>
      </c>
      <c r="J5347" s="1">
        <v>6.0</v>
      </c>
      <c r="K5347" s="3" t="str">
        <f>vlookup(J5347,Cats!$A:$B,2,false)</f>
        <v>P</v>
      </c>
    </row>
    <row r="5348">
      <c r="A5348" s="1">
        <v>129467.0</v>
      </c>
      <c r="B5348" s="1">
        <v>311.0</v>
      </c>
      <c r="C5348" s="1">
        <f>vlookup(B5348,Games!A:B,2,false)</f>
        <v>2</v>
      </c>
      <c r="D5348" s="2" t="s">
        <v>34</v>
      </c>
      <c r="E5348" s="1" t="s">
        <v>110</v>
      </c>
      <c r="F5348" s="1">
        <v>63.0</v>
      </c>
      <c r="G5348" s="1" t="str">
        <f>vlookup(F5348,Teams!$A:B,2,false)</f>
        <v>Centennial</v>
      </c>
      <c r="H5348" s="1" t="b">
        <v>1</v>
      </c>
      <c r="I5348" s="1" t="b">
        <v>0</v>
      </c>
      <c r="J5348" s="1">
        <v>7.0</v>
      </c>
      <c r="K5348" s="3" t="str">
        <f>vlookup(J5348,Cats!$A:$B,2,false)</f>
        <v>X</v>
      </c>
    </row>
    <row r="5349">
      <c r="A5349" s="1">
        <v>129468.0</v>
      </c>
      <c r="B5349" s="1">
        <v>311.0</v>
      </c>
      <c r="C5349" s="1">
        <f>vlookup(B5349,Games!A:B,2,false)</f>
        <v>2</v>
      </c>
      <c r="D5349" s="2" t="s">
        <v>23</v>
      </c>
      <c r="E5349" s="1"/>
      <c r="F5349" s="1">
        <v>90.0</v>
      </c>
      <c r="G5349" s="1" t="str">
        <f>vlookup(F5349,Teams!$A:B,2,false)</f>
        <v>Longwood</v>
      </c>
      <c r="H5349" s="1" t="b">
        <v>0</v>
      </c>
      <c r="I5349" s="1" t="b">
        <v>1</v>
      </c>
      <c r="J5349" s="1">
        <v>7.0</v>
      </c>
      <c r="K5349" s="3" t="str">
        <f>vlookup(J5349,Cats!$A:$B,2,false)</f>
        <v>X</v>
      </c>
    </row>
    <row r="5350">
      <c r="A5350" s="1">
        <v>129469.0</v>
      </c>
      <c r="B5350" s="1">
        <v>311.0</v>
      </c>
      <c r="C5350" s="1">
        <f>vlookup(B5350,Games!A:B,2,false)</f>
        <v>2</v>
      </c>
      <c r="D5350" s="2" t="s">
        <v>23</v>
      </c>
      <c r="E5350" s="1" t="s">
        <v>110</v>
      </c>
      <c r="F5350" s="1">
        <v>63.0</v>
      </c>
      <c r="G5350" s="1" t="str">
        <f>vlookup(F5350,Teams!$A:B,2,false)</f>
        <v>Centennial</v>
      </c>
      <c r="H5350" s="1" t="b">
        <v>1</v>
      </c>
      <c r="I5350" s="1" t="b">
        <v>0</v>
      </c>
      <c r="J5350" s="1">
        <v>8.0</v>
      </c>
      <c r="K5350" s="3" t="str">
        <f>vlookup(J5350,Cats!$A:$B,2,false)</f>
        <v>M</v>
      </c>
    </row>
    <row r="5351">
      <c r="A5351" s="1">
        <v>129470.0</v>
      </c>
      <c r="B5351" s="1">
        <v>311.0</v>
      </c>
      <c r="C5351" s="1">
        <f>vlookup(B5351,Games!A:B,2,false)</f>
        <v>2</v>
      </c>
      <c r="D5351" s="2" t="s">
        <v>23</v>
      </c>
      <c r="E5351" s="1"/>
      <c r="F5351" s="1">
        <v>90.0</v>
      </c>
      <c r="G5351" s="1" t="str">
        <f>vlookup(F5351,Teams!$A:B,2,false)</f>
        <v>Longwood</v>
      </c>
      <c r="H5351" s="1" t="b">
        <v>0</v>
      </c>
      <c r="I5351" s="1" t="b">
        <v>1</v>
      </c>
      <c r="J5351" s="1">
        <v>8.0</v>
      </c>
      <c r="K5351" s="3" t="str">
        <f>vlookup(J5351,Cats!$A:$B,2,false)</f>
        <v>M</v>
      </c>
    </row>
    <row r="5352">
      <c r="A5352" s="1">
        <v>129471.0</v>
      </c>
      <c r="B5352" s="1">
        <v>311.0</v>
      </c>
      <c r="C5352" s="1">
        <f>vlookup(B5352,Games!A:B,2,false)</f>
        <v>2</v>
      </c>
      <c r="D5352" s="2" t="s">
        <v>34</v>
      </c>
      <c r="E5352" s="1" t="s">
        <v>110</v>
      </c>
      <c r="F5352" s="1">
        <v>63.0</v>
      </c>
      <c r="G5352" s="1" t="str">
        <f>vlookup(F5352,Teams!$A:B,2,false)</f>
        <v>Centennial</v>
      </c>
      <c r="H5352" s="1" t="b">
        <v>1</v>
      </c>
      <c r="I5352" s="1" t="b">
        <v>0</v>
      </c>
      <c r="J5352" s="1">
        <v>9.0</v>
      </c>
      <c r="K5352" s="3" t="str">
        <f>vlookup(J5352,Cats!$A:$B,2,false)</f>
        <v>C</v>
      </c>
    </row>
    <row r="5353">
      <c r="A5353" s="1">
        <v>129472.0</v>
      </c>
      <c r="B5353" s="1">
        <v>311.0</v>
      </c>
      <c r="C5353" s="1">
        <f>vlookup(B5353,Games!A:B,2,false)</f>
        <v>2</v>
      </c>
      <c r="D5353" s="2" t="s">
        <v>23</v>
      </c>
      <c r="E5353" s="1"/>
      <c r="F5353" s="1">
        <v>90.0</v>
      </c>
      <c r="G5353" s="1" t="str">
        <f>vlookup(F5353,Teams!$A:B,2,false)</f>
        <v>Longwood</v>
      </c>
      <c r="H5353" s="1" t="b">
        <v>0</v>
      </c>
      <c r="I5353" s="1" t="b">
        <v>1</v>
      </c>
      <c r="J5353" s="1">
        <v>9.0</v>
      </c>
      <c r="K5353" s="3" t="str">
        <f>vlookup(J5353,Cats!$A:$B,2,false)</f>
        <v>C</v>
      </c>
    </row>
    <row r="5354">
      <c r="A5354" s="1">
        <v>129473.0</v>
      </c>
      <c r="B5354" s="1">
        <v>311.0</v>
      </c>
      <c r="C5354" s="1">
        <f>vlookup(B5354,Games!A:B,2,false)</f>
        <v>2</v>
      </c>
      <c r="D5354" s="2" t="s">
        <v>78</v>
      </c>
      <c r="E5354" s="1" t="s">
        <v>110</v>
      </c>
      <c r="F5354" s="1">
        <v>63.0</v>
      </c>
      <c r="G5354" s="1" t="str">
        <f>vlookup(F5354,Teams!$A:B,2,false)</f>
        <v>Centennial</v>
      </c>
      <c r="H5354" s="1" t="b">
        <v>1</v>
      </c>
      <c r="I5354" s="1" t="b">
        <v>0</v>
      </c>
      <c r="J5354" s="1">
        <v>10.0</v>
      </c>
      <c r="K5354" s="3" t="str">
        <f>vlookup(J5354,Cats!$A:$B,2,false)</f>
        <v>E</v>
      </c>
    </row>
    <row r="5355">
      <c r="A5355" s="1">
        <v>129474.0</v>
      </c>
      <c r="B5355" s="1">
        <v>311.0</v>
      </c>
      <c r="C5355" s="1">
        <f>vlookup(B5355,Games!A:B,2,false)</f>
        <v>2</v>
      </c>
      <c r="D5355" s="2" t="s">
        <v>23</v>
      </c>
      <c r="E5355" s="1"/>
      <c r="F5355" s="1">
        <v>90.0</v>
      </c>
      <c r="G5355" s="1" t="str">
        <f>vlookup(F5355,Teams!$A:B,2,false)</f>
        <v>Longwood</v>
      </c>
      <c r="H5355" s="1" t="b">
        <v>0</v>
      </c>
      <c r="I5355" s="1" t="b">
        <v>1</v>
      </c>
      <c r="J5355" s="1">
        <v>10.0</v>
      </c>
      <c r="K5355" s="3" t="str">
        <f>vlookup(J5355,Cats!$A:$B,2,false)</f>
        <v>E</v>
      </c>
    </row>
    <row r="5356">
      <c r="A5356" s="1">
        <v>129475.0</v>
      </c>
      <c r="B5356" s="1">
        <v>311.0</v>
      </c>
      <c r="C5356" s="1">
        <f>vlookup(B5356,Games!A:B,2,false)</f>
        <v>2</v>
      </c>
      <c r="D5356" s="2" t="s">
        <v>34</v>
      </c>
      <c r="E5356" s="1" t="s">
        <v>110</v>
      </c>
      <c r="F5356" s="1">
        <v>63.0</v>
      </c>
      <c r="G5356" s="1" t="str">
        <f>vlookup(F5356,Teams!$A:B,2,false)</f>
        <v>Centennial</v>
      </c>
      <c r="H5356" s="1" t="b">
        <v>1</v>
      </c>
      <c r="I5356" s="1" t="b">
        <v>0</v>
      </c>
      <c r="J5356" s="1">
        <v>11.0</v>
      </c>
      <c r="K5356" s="3" t="str">
        <f>vlookup(J5356,Cats!$A:$B,2,false)</f>
        <v>B</v>
      </c>
    </row>
    <row r="5357">
      <c r="A5357" s="1">
        <v>129476.0</v>
      </c>
      <c r="B5357" s="1">
        <v>311.0</v>
      </c>
      <c r="C5357" s="1">
        <f>vlookup(B5357,Games!A:B,2,false)</f>
        <v>2</v>
      </c>
      <c r="D5357" s="2" t="s">
        <v>23</v>
      </c>
      <c r="E5357" s="1"/>
      <c r="F5357" s="1">
        <v>90.0</v>
      </c>
      <c r="G5357" s="1" t="str">
        <f>vlookup(F5357,Teams!$A:B,2,false)</f>
        <v>Longwood</v>
      </c>
      <c r="H5357" s="1" t="b">
        <v>0</v>
      </c>
      <c r="I5357" s="1" t="b">
        <v>1</v>
      </c>
      <c r="J5357" s="1">
        <v>11.0</v>
      </c>
      <c r="K5357" s="3" t="str">
        <f>vlookup(J5357,Cats!$A:$B,2,false)</f>
        <v>B</v>
      </c>
    </row>
    <row r="5358">
      <c r="A5358" s="1">
        <v>129477.0</v>
      </c>
      <c r="B5358" s="1">
        <v>311.0</v>
      </c>
      <c r="C5358" s="1">
        <f>vlookup(B5358,Games!A:B,2,false)</f>
        <v>2</v>
      </c>
      <c r="D5358" s="2" t="s">
        <v>34</v>
      </c>
      <c r="E5358" s="1" t="s">
        <v>110</v>
      </c>
      <c r="F5358" s="1">
        <v>63.0</v>
      </c>
      <c r="G5358" s="1" t="str">
        <f>vlookup(F5358,Teams!$A:B,2,false)</f>
        <v>Centennial</v>
      </c>
      <c r="H5358" s="1" t="b">
        <v>1</v>
      </c>
      <c r="I5358" s="1" t="b">
        <v>0</v>
      </c>
      <c r="J5358" s="1">
        <v>12.0</v>
      </c>
      <c r="K5358" s="3" t="str">
        <f>vlookup(J5358,Cats!$A:$B,2,false)</f>
        <v>P</v>
      </c>
    </row>
    <row r="5359">
      <c r="A5359" s="1">
        <v>129478.0</v>
      </c>
      <c r="B5359" s="1">
        <v>311.0</v>
      </c>
      <c r="C5359" s="1">
        <f>vlookup(B5359,Games!A:B,2,false)</f>
        <v>2</v>
      </c>
      <c r="D5359" s="2" t="s">
        <v>23</v>
      </c>
      <c r="E5359" s="1"/>
      <c r="F5359" s="1">
        <v>90.0</v>
      </c>
      <c r="G5359" s="1" t="str">
        <f>vlookup(F5359,Teams!$A:B,2,false)</f>
        <v>Longwood</v>
      </c>
      <c r="H5359" s="1" t="b">
        <v>0</v>
      </c>
      <c r="I5359" s="1" t="b">
        <v>1</v>
      </c>
      <c r="J5359" s="1">
        <v>12.0</v>
      </c>
      <c r="K5359" s="3" t="str">
        <f>vlookup(J5359,Cats!$A:$B,2,false)</f>
        <v>P</v>
      </c>
    </row>
    <row r="5360">
      <c r="A5360" s="1">
        <v>129479.0</v>
      </c>
      <c r="B5360" s="1">
        <v>311.0</v>
      </c>
      <c r="C5360" s="1">
        <f>vlookup(B5360,Games!A:B,2,false)</f>
        <v>2</v>
      </c>
      <c r="D5360" s="2" t="s">
        <v>34</v>
      </c>
      <c r="E5360" s="1" t="s">
        <v>110</v>
      </c>
      <c r="F5360" s="1">
        <v>63.0</v>
      </c>
      <c r="G5360" s="1" t="str">
        <f>vlookup(F5360,Teams!$A:B,2,false)</f>
        <v>Centennial</v>
      </c>
      <c r="H5360" s="1" t="b">
        <v>1</v>
      </c>
      <c r="I5360" s="1" t="b">
        <v>0</v>
      </c>
      <c r="J5360" s="1">
        <v>13.0</v>
      </c>
      <c r="K5360" s="3" t="str">
        <f>vlookup(J5360,Cats!$A:$B,2,false)</f>
        <v>X</v>
      </c>
    </row>
    <row r="5361">
      <c r="A5361" s="1">
        <v>129480.0</v>
      </c>
      <c r="B5361" s="1">
        <v>311.0</v>
      </c>
      <c r="C5361" s="1">
        <f>vlookup(B5361,Games!A:B,2,false)</f>
        <v>2</v>
      </c>
      <c r="D5361" s="2" t="s">
        <v>23</v>
      </c>
      <c r="E5361" s="1"/>
      <c r="F5361" s="1">
        <v>90.0</v>
      </c>
      <c r="G5361" s="1" t="str">
        <f>vlookup(F5361,Teams!$A:B,2,false)</f>
        <v>Longwood</v>
      </c>
      <c r="H5361" s="1" t="b">
        <v>0</v>
      </c>
      <c r="I5361" s="1" t="b">
        <v>1</v>
      </c>
      <c r="J5361" s="1">
        <v>13.0</v>
      </c>
      <c r="K5361" s="3" t="str">
        <f>vlookup(J5361,Cats!$A:$B,2,false)</f>
        <v>X</v>
      </c>
    </row>
    <row r="5362">
      <c r="A5362" s="1">
        <v>129481.0</v>
      </c>
      <c r="B5362" s="1">
        <v>311.0</v>
      </c>
      <c r="C5362" s="1">
        <f>vlookup(B5362,Games!A:B,2,false)</f>
        <v>2</v>
      </c>
      <c r="D5362" s="2" t="s">
        <v>34</v>
      </c>
      <c r="E5362" s="1" t="s">
        <v>110</v>
      </c>
      <c r="F5362" s="1">
        <v>63.0</v>
      </c>
      <c r="G5362" s="1" t="str">
        <f>vlookup(F5362,Teams!$A:B,2,false)</f>
        <v>Centennial</v>
      </c>
      <c r="H5362" s="1" t="b">
        <v>1</v>
      </c>
      <c r="I5362" s="1" t="b">
        <v>0</v>
      </c>
      <c r="J5362" s="1">
        <v>14.0</v>
      </c>
      <c r="K5362" s="3" t="str">
        <f>vlookup(J5362,Cats!$A:$B,2,false)</f>
        <v>M</v>
      </c>
    </row>
    <row r="5363">
      <c r="A5363" s="1">
        <v>129482.0</v>
      </c>
      <c r="B5363" s="1">
        <v>311.0</v>
      </c>
      <c r="C5363" s="1">
        <f>vlookup(B5363,Games!A:B,2,false)</f>
        <v>2</v>
      </c>
      <c r="D5363" s="2" t="s">
        <v>23</v>
      </c>
      <c r="E5363" s="1"/>
      <c r="F5363" s="1">
        <v>90.0</v>
      </c>
      <c r="G5363" s="1" t="str">
        <f>vlookup(F5363,Teams!$A:B,2,false)</f>
        <v>Longwood</v>
      </c>
      <c r="H5363" s="1" t="b">
        <v>0</v>
      </c>
      <c r="I5363" s="1" t="b">
        <v>1</v>
      </c>
      <c r="J5363" s="1">
        <v>14.0</v>
      </c>
      <c r="K5363" s="3" t="str">
        <f>vlookup(J5363,Cats!$A:$B,2,false)</f>
        <v>M</v>
      </c>
    </row>
    <row r="5364">
      <c r="A5364" s="1">
        <v>129483.0</v>
      </c>
      <c r="B5364" s="1">
        <v>311.0</v>
      </c>
      <c r="C5364" s="1">
        <f>vlookup(B5364,Games!A:B,2,false)</f>
        <v>2</v>
      </c>
      <c r="D5364" s="2" t="s">
        <v>34</v>
      </c>
      <c r="E5364" s="1" t="s">
        <v>110</v>
      </c>
      <c r="F5364" s="1">
        <v>63.0</v>
      </c>
      <c r="G5364" s="1" t="str">
        <f>vlookup(F5364,Teams!$A:B,2,false)</f>
        <v>Centennial</v>
      </c>
      <c r="H5364" s="1" t="b">
        <v>1</v>
      </c>
      <c r="I5364" s="1" t="b">
        <v>0</v>
      </c>
      <c r="J5364" s="1">
        <v>15.0</v>
      </c>
      <c r="K5364" s="3" t="str">
        <f>vlookup(J5364,Cats!$A:$B,2,false)</f>
        <v>C</v>
      </c>
    </row>
    <row r="5365">
      <c r="A5365" s="1">
        <v>129484.0</v>
      </c>
      <c r="B5365" s="1">
        <v>311.0</v>
      </c>
      <c r="C5365" s="1">
        <f>vlookup(B5365,Games!A:B,2,false)</f>
        <v>2</v>
      </c>
      <c r="D5365" s="2" t="s">
        <v>23</v>
      </c>
      <c r="E5365" s="1"/>
      <c r="F5365" s="1">
        <v>90.0</v>
      </c>
      <c r="G5365" s="1" t="str">
        <f>vlookup(F5365,Teams!$A:B,2,false)</f>
        <v>Longwood</v>
      </c>
      <c r="H5365" s="1" t="b">
        <v>0</v>
      </c>
      <c r="I5365" s="1" t="b">
        <v>1</v>
      </c>
      <c r="J5365" s="1">
        <v>15.0</v>
      </c>
      <c r="K5365" s="3" t="str">
        <f>vlookup(J5365,Cats!$A:$B,2,false)</f>
        <v>C</v>
      </c>
    </row>
    <row r="5366">
      <c r="A5366" s="1">
        <v>129485.0</v>
      </c>
      <c r="B5366" s="1">
        <v>311.0</v>
      </c>
      <c r="C5366" s="1">
        <f>vlookup(B5366,Games!A:B,2,false)</f>
        <v>2</v>
      </c>
      <c r="D5366" s="2" t="s">
        <v>78</v>
      </c>
      <c r="E5366" s="1" t="s">
        <v>110</v>
      </c>
      <c r="F5366" s="1">
        <v>63.0</v>
      </c>
      <c r="G5366" s="1" t="str">
        <f>vlookup(F5366,Teams!$A:B,2,false)</f>
        <v>Centennial</v>
      </c>
      <c r="H5366" s="1" t="b">
        <v>1</v>
      </c>
      <c r="I5366" s="1" t="b">
        <v>0</v>
      </c>
      <c r="J5366" s="1">
        <v>16.0</v>
      </c>
      <c r="K5366" s="3" t="str">
        <f>vlookup(J5366,Cats!$A:$B,2,false)</f>
        <v>E</v>
      </c>
    </row>
    <row r="5367">
      <c r="A5367" s="1">
        <v>129486.0</v>
      </c>
      <c r="B5367" s="1">
        <v>311.0</v>
      </c>
      <c r="C5367" s="1">
        <f>vlookup(B5367,Games!A:B,2,false)</f>
        <v>2</v>
      </c>
      <c r="D5367" s="2" t="s">
        <v>23</v>
      </c>
      <c r="E5367" s="1"/>
      <c r="F5367" s="1">
        <v>90.0</v>
      </c>
      <c r="G5367" s="1" t="str">
        <f>vlookup(F5367,Teams!$A:B,2,false)</f>
        <v>Longwood</v>
      </c>
      <c r="H5367" s="1" t="b">
        <v>0</v>
      </c>
      <c r="I5367" s="1" t="b">
        <v>1</v>
      </c>
      <c r="J5367" s="1">
        <v>16.0</v>
      </c>
      <c r="K5367" s="3" t="str">
        <f>vlookup(J5367,Cats!$A:$B,2,false)</f>
        <v>E</v>
      </c>
    </row>
    <row r="5368">
      <c r="A5368" s="1">
        <v>129487.0</v>
      </c>
      <c r="B5368" s="1">
        <v>311.0</v>
      </c>
      <c r="C5368" s="1">
        <f>vlookup(B5368,Games!A:B,2,false)</f>
        <v>2</v>
      </c>
      <c r="D5368" s="2" t="s">
        <v>34</v>
      </c>
      <c r="E5368" s="1" t="s">
        <v>110</v>
      </c>
      <c r="F5368" s="1">
        <v>63.0</v>
      </c>
      <c r="G5368" s="1" t="str">
        <f>vlookup(F5368,Teams!$A:B,2,false)</f>
        <v>Centennial</v>
      </c>
      <c r="H5368" s="1" t="b">
        <v>1</v>
      </c>
      <c r="I5368" s="1" t="b">
        <v>0</v>
      </c>
      <c r="J5368" s="1">
        <v>17.0</v>
      </c>
      <c r="K5368" s="3" t="str">
        <f>vlookup(J5368,Cats!$A:$B,2,false)</f>
        <v>B</v>
      </c>
    </row>
    <row r="5369">
      <c r="A5369" s="1">
        <v>129488.0</v>
      </c>
      <c r="B5369" s="1">
        <v>311.0</v>
      </c>
      <c r="C5369" s="1">
        <f>vlookup(B5369,Games!A:B,2,false)</f>
        <v>2</v>
      </c>
      <c r="D5369" s="2" t="s">
        <v>23</v>
      </c>
      <c r="E5369" s="1"/>
      <c r="F5369" s="1">
        <v>90.0</v>
      </c>
      <c r="G5369" s="1" t="str">
        <f>vlookup(F5369,Teams!$A:B,2,false)</f>
        <v>Longwood</v>
      </c>
      <c r="H5369" s="1" t="b">
        <v>0</v>
      </c>
      <c r="I5369" s="1" t="b">
        <v>1</v>
      </c>
      <c r="J5369" s="1">
        <v>17.0</v>
      </c>
      <c r="K5369" s="3" t="str">
        <f>vlookup(J5369,Cats!$A:$B,2,false)</f>
        <v>B</v>
      </c>
    </row>
    <row r="5370">
      <c r="A5370" s="1">
        <v>129489.0</v>
      </c>
      <c r="B5370" s="1">
        <v>311.0</v>
      </c>
      <c r="C5370" s="1">
        <f>vlookup(B5370,Games!A:B,2,false)</f>
        <v>2</v>
      </c>
      <c r="D5370" s="2" t="s">
        <v>34</v>
      </c>
      <c r="E5370" s="1" t="s">
        <v>110</v>
      </c>
      <c r="F5370" s="1">
        <v>63.0</v>
      </c>
      <c r="G5370" s="1" t="str">
        <f>vlookup(F5370,Teams!$A:B,2,false)</f>
        <v>Centennial</v>
      </c>
      <c r="H5370" s="1" t="b">
        <v>1</v>
      </c>
      <c r="I5370" s="1" t="b">
        <v>0</v>
      </c>
      <c r="J5370" s="1">
        <v>18.0</v>
      </c>
      <c r="K5370" s="3" t="str">
        <f>vlookup(J5370,Cats!$A:$B,2,false)</f>
        <v>P</v>
      </c>
    </row>
    <row r="5371">
      <c r="A5371" s="1">
        <v>129490.0</v>
      </c>
      <c r="B5371" s="1">
        <v>311.0</v>
      </c>
      <c r="C5371" s="1">
        <f>vlookup(B5371,Games!A:B,2,false)</f>
        <v>2</v>
      </c>
      <c r="D5371" s="2" t="s">
        <v>23</v>
      </c>
      <c r="E5371" s="1"/>
      <c r="F5371" s="1">
        <v>90.0</v>
      </c>
      <c r="G5371" s="1" t="str">
        <f>vlookup(F5371,Teams!$A:B,2,false)</f>
        <v>Longwood</v>
      </c>
      <c r="H5371" s="1" t="b">
        <v>0</v>
      </c>
      <c r="I5371" s="1" t="b">
        <v>1</v>
      </c>
      <c r="J5371" s="1">
        <v>18.0</v>
      </c>
      <c r="K5371" s="3" t="str">
        <f>vlookup(J5371,Cats!$A:$B,2,false)</f>
        <v>P</v>
      </c>
    </row>
    <row r="5372">
      <c r="A5372" s="1">
        <v>129491.0</v>
      </c>
      <c r="B5372" s="1">
        <v>311.0</v>
      </c>
      <c r="C5372" s="1">
        <f>vlookup(B5372,Games!A:B,2,false)</f>
        <v>2</v>
      </c>
      <c r="D5372" s="2" t="s">
        <v>34</v>
      </c>
      <c r="E5372" s="1" t="s">
        <v>110</v>
      </c>
      <c r="F5372" s="1">
        <v>63.0</v>
      </c>
      <c r="G5372" s="1" t="str">
        <f>vlookup(F5372,Teams!$A:B,2,false)</f>
        <v>Centennial</v>
      </c>
      <c r="H5372" s="1" t="b">
        <v>1</v>
      </c>
      <c r="I5372" s="1" t="b">
        <v>0</v>
      </c>
      <c r="J5372" s="1">
        <v>19.0</v>
      </c>
      <c r="K5372" s="3" t="str">
        <f>vlookup(J5372,Cats!$A:$B,2,false)</f>
        <v>X</v>
      </c>
    </row>
    <row r="5373">
      <c r="A5373" s="1">
        <v>129492.0</v>
      </c>
      <c r="B5373" s="1">
        <v>311.0</v>
      </c>
      <c r="C5373" s="1">
        <f>vlookup(B5373,Games!A:B,2,false)</f>
        <v>2</v>
      </c>
      <c r="D5373" s="2" t="s">
        <v>23</v>
      </c>
      <c r="E5373" s="1"/>
      <c r="F5373" s="1">
        <v>90.0</v>
      </c>
      <c r="G5373" s="1" t="str">
        <f>vlookup(F5373,Teams!$A:B,2,false)</f>
        <v>Longwood</v>
      </c>
      <c r="H5373" s="1" t="b">
        <v>0</v>
      </c>
      <c r="I5373" s="1" t="b">
        <v>1</v>
      </c>
      <c r="J5373" s="1">
        <v>19.0</v>
      </c>
      <c r="K5373" s="3" t="str">
        <f>vlookup(J5373,Cats!$A:$B,2,false)</f>
        <v>X</v>
      </c>
    </row>
    <row r="5374">
      <c r="A5374" s="1">
        <v>129493.0</v>
      </c>
      <c r="B5374" s="1">
        <v>311.0</v>
      </c>
      <c r="C5374" s="1">
        <f>vlookup(B5374,Games!A:B,2,false)</f>
        <v>2</v>
      </c>
      <c r="D5374" s="2" t="s">
        <v>23</v>
      </c>
      <c r="E5374" s="1"/>
      <c r="F5374" s="1">
        <v>63.0</v>
      </c>
      <c r="G5374" s="1" t="str">
        <f>vlookup(F5374,Teams!$A:B,2,false)</f>
        <v>Centennial</v>
      </c>
      <c r="H5374" s="1" t="b">
        <v>1</v>
      </c>
      <c r="I5374" s="1" t="b">
        <v>1</v>
      </c>
      <c r="J5374" s="1">
        <v>20.0</v>
      </c>
      <c r="K5374" s="3" t="str">
        <f>vlookup(J5374,Cats!$A:$B,2,false)</f>
        <v>M</v>
      </c>
    </row>
    <row r="5375">
      <c r="A5375" s="1">
        <v>129494.0</v>
      </c>
      <c r="B5375" s="1">
        <v>311.0</v>
      </c>
      <c r="C5375" s="1">
        <f>vlookup(B5375,Games!A:B,2,false)</f>
        <v>2</v>
      </c>
      <c r="D5375" s="2" t="s">
        <v>78</v>
      </c>
      <c r="E5375" s="1" t="s">
        <v>789</v>
      </c>
      <c r="F5375" s="1">
        <v>90.0</v>
      </c>
      <c r="G5375" s="1" t="str">
        <f>vlookup(F5375,Teams!$A:B,2,false)</f>
        <v>Longwood</v>
      </c>
      <c r="H5375" s="1" t="b">
        <v>0</v>
      </c>
      <c r="I5375" s="1" t="b">
        <v>0</v>
      </c>
      <c r="J5375" s="1">
        <v>20.0</v>
      </c>
      <c r="K5375" s="3" t="str">
        <f>vlookup(J5375,Cats!$A:$B,2,false)</f>
        <v>M</v>
      </c>
    </row>
    <row r="5376">
      <c r="A5376" s="1">
        <v>129495.0</v>
      </c>
      <c r="B5376" s="1">
        <v>311.0</v>
      </c>
      <c r="C5376" s="1">
        <f>vlookup(B5376,Games!A:B,2,false)</f>
        <v>2</v>
      </c>
      <c r="D5376" s="2" t="s">
        <v>34</v>
      </c>
      <c r="E5376" s="1" t="s">
        <v>110</v>
      </c>
      <c r="F5376" s="1">
        <v>63.0</v>
      </c>
      <c r="G5376" s="1" t="str">
        <f>vlookup(F5376,Teams!$A:B,2,false)</f>
        <v>Centennial</v>
      </c>
      <c r="H5376" s="1" t="b">
        <v>1</v>
      </c>
      <c r="I5376" s="1" t="b">
        <v>0</v>
      </c>
      <c r="J5376" s="1">
        <v>21.0</v>
      </c>
      <c r="K5376" s="3" t="str">
        <f>vlookup(J5376,Cats!$A:$B,2,false)</f>
        <v>C</v>
      </c>
    </row>
    <row r="5377">
      <c r="A5377" s="1">
        <v>129496.0</v>
      </c>
      <c r="B5377" s="1">
        <v>311.0</v>
      </c>
      <c r="C5377" s="1">
        <f>vlookup(B5377,Games!A:B,2,false)</f>
        <v>2</v>
      </c>
      <c r="D5377" s="2" t="s">
        <v>23</v>
      </c>
      <c r="E5377" s="1"/>
      <c r="F5377" s="1">
        <v>90.0</v>
      </c>
      <c r="G5377" s="1" t="str">
        <f>vlookup(F5377,Teams!$A:B,2,false)</f>
        <v>Longwood</v>
      </c>
      <c r="H5377" s="1" t="b">
        <v>0</v>
      </c>
      <c r="I5377" s="1" t="b">
        <v>1</v>
      </c>
      <c r="J5377" s="1">
        <v>21.0</v>
      </c>
      <c r="K5377" s="3" t="str">
        <f>vlookup(J5377,Cats!$A:$B,2,false)</f>
        <v>C</v>
      </c>
    </row>
    <row r="5378">
      <c r="A5378" s="1">
        <v>129497.0</v>
      </c>
      <c r="B5378" s="1">
        <v>311.0</v>
      </c>
      <c r="C5378" s="1">
        <f>vlookup(B5378,Games!A:B,2,false)</f>
        <v>2</v>
      </c>
      <c r="D5378" s="2" t="s">
        <v>34</v>
      </c>
      <c r="E5378" s="1" t="s">
        <v>110</v>
      </c>
      <c r="F5378" s="1">
        <v>63.0</v>
      </c>
      <c r="G5378" s="1" t="str">
        <f>vlookup(F5378,Teams!$A:B,2,false)</f>
        <v>Centennial</v>
      </c>
      <c r="H5378" s="1" t="b">
        <v>1</v>
      </c>
      <c r="I5378" s="1" t="b">
        <v>0</v>
      </c>
      <c r="J5378" s="1">
        <v>22.0</v>
      </c>
      <c r="K5378" s="3" t="str">
        <f>vlookup(J5378,Cats!$A:$B,2,false)</f>
        <v>E</v>
      </c>
    </row>
    <row r="5379">
      <c r="A5379" s="1">
        <v>129498.0</v>
      </c>
      <c r="B5379" s="1">
        <v>311.0</v>
      </c>
      <c r="C5379" s="1">
        <f>vlookup(B5379,Games!A:B,2,false)</f>
        <v>2</v>
      </c>
      <c r="D5379" s="2" t="s">
        <v>23</v>
      </c>
      <c r="E5379" s="1"/>
      <c r="F5379" s="1">
        <v>90.0</v>
      </c>
      <c r="G5379" s="1" t="str">
        <f>vlookup(F5379,Teams!$A:B,2,false)</f>
        <v>Longwood</v>
      </c>
      <c r="H5379" s="1" t="b">
        <v>0</v>
      </c>
      <c r="I5379" s="1" t="b">
        <v>1</v>
      </c>
      <c r="J5379" s="1">
        <v>22.0</v>
      </c>
      <c r="K5379" s="3" t="str">
        <f>vlookup(J5379,Cats!$A:$B,2,false)</f>
        <v>E</v>
      </c>
    </row>
    <row r="5380">
      <c r="A5380" s="1">
        <v>129499.0</v>
      </c>
      <c r="B5380" s="1">
        <v>311.0</v>
      </c>
      <c r="C5380" s="1">
        <f>vlookup(B5380,Games!A:B,2,false)</f>
        <v>2</v>
      </c>
      <c r="D5380" s="2" t="s">
        <v>34</v>
      </c>
      <c r="E5380" s="1" t="s">
        <v>110</v>
      </c>
      <c r="F5380" s="1">
        <v>63.0</v>
      </c>
      <c r="G5380" s="1" t="str">
        <f>vlookup(F5380,Teams!$A:B,2,false)</f>
        <v>Centennial</v>
      </c>
      <c r="H5380" s="1" t="b">
        <v>1</v>
      </c>
      <c r="I5380" s="1" t="b">
        <v>0</v>
      </c>
      <c r="J5380" s="1">
        <v>23.0</v>
      </c>
      <c r="K5380" s="3" t="str">
        <f>vlookup(J5380,Cats!$A:$B,2,false)</f>
        <v>B</v>
      </c>
    </row>
    <row r="5381">
      <c r="A5381" s="1">
        <v>129500.0</v>
      </c>
      <c r="B5381" s="1">
        <v>311.0</v>
      </c>
      <c r="C5381" s="1">
        <f>vlookup(B5381,Games!A:B,2,false)</f>
        <v>2</v>
      </c>
      <c r="D5381" s="2" t="s">
        <v>23</v>
      </c>
      <c r="E5381" s="1"/>
      <c r="F5381" s="1">
        <v>90.0</v>
      </c>
      <c r="G5381" s="1" t="str">
        <f>vlookup(F5381,Teams!$A:B,2,false)</f>
        <v>Longwood</v>
      </c>
      <c r="H5381" s="1" t="b">
        <v>0</v>
      </c>
      <c r="I5381" s="1" t="b">
        <v>1</v>
      </c>
      <c r="J5381" s="1">
        <v>23.0</v>
      </c>
      <c r="K5381" s="3" t="str">
        <f>vlookup(J5381,Cats!$A:$B,2,false)</f>
        <v>B</v>
      </c>
    </row>
    <row r="5382">
      <c r="A5382" s="1">
        <v>129501.0</v>
      </c>
      <c r="B5382" s="1">
        <v>311.0</v>
      </c>
      <c r="C5382" s="1">
        <f>vlookup(B5382,Games!A:B,2,false)</f>
        <v>2</v>
      </c>
      <c r="D5382" s="2" t="s">
        <v>23</v>
      </c>
      <c r="E5382" s="1" t="s">
        <v>110</v>
      </c>
      <c r="F5382" s="1">
        <v>63.0</v>
      </c>
      <c r="G5382" s="1" t="str">
        <f>vlookup(F5382,Teams!$A:B,2,false)</f>
        <v>Centennial</v>
      </c>
      <c r="H5382" s="1" t="b">
        <v>1</v>
      </c>
      <c r="I5382" s="1" t="b">
        <v>0</v>
      </c>
      <c r="J5382" s="1">
        <v>24.0</v>
      </c>
      <c r="K5382" s="3" t="str">
        <f>vlookup(J5382,Cats!$A:$B,2,false)</f>
        <v>P</v>
      </c>
    </row>
    <row r="5383">
      <c r="A5383" s="1">
        <v>129502.0</v>
      </c>
      <c r="B5383" s="1">
        <v>311.0</v>
      </c>
      <c r="C5383" s="1">
        <f>vlookup(B5383,Games!A:B,2,false)</f>
        <v>2</v>
      </c>
      <c r="D5383" s="2" t="s">
        <v>23</v>
      </c>
      <c r="E5383" s="1" t="s">
        <v>556</v>
      </c>
      <c r="F5383" s="1">
        <v>90.0</v>
      </c>
      <c r="G5383" s="1" t="str">
        <f>vlookup(F5383,Teams!$A:B,2,false)</f>
        <v>Longwood</v>
      </c>
      <c r="H5383" s="1" t="b">
        <v>0</v>
      </c>
      <c r="I5383" s="1" t="b">
        <v>0</v>
      </c>
      <c r="J5383" s="1">
        <v>24.0</v>
      </c>
      <c r="K5383" s="3" t="str">
        <f>vlookup(J5383,Cats!$A:$B,2,false)</f>
        <v>P</v>
      </c>
    </row>
    <row r="5384">
      <c r="A5384" s="1">
        <v>129503.0</v>
      </c>
      <c r="B5384" s="1">
        <v>312.0</v>
      </c>
      <c r="C5384" s="1">
        <f>vlookup(B5384,Games!A:B,2,false)</f>
        <v>2</v>
      </c>
      <c r="D5384" s="2" t="s">
        <v>23</v>
      </c>
      <c r="E5384" s="1" t="s">
        <v>429</v>
      </c>
      <c r="F5384" s="1">
        <v>75.0</v>
      </c>
      <c r="G5384" s="1" t="str">
        <f>vlookup(F5384,Teams!$A:B,2,false)</f>
        <v>Green Hope A</v>
      </c>
      <c r="H5384" s="1" t="b">
        <v>1</v>
      </c>
      <c r="I5384" s="1" t="b">
        <v>0</v>
      </c>
      <c r="J5384" s="1">
        <v>1.0</v>
      </c>
      <c r="K5384" s="3" t="str">
        <f>vlookup(J5384,Cats!$A:$B,2,false)</f>
        <v>X</v>
      </c>
    </row>
    <row r="5385">
      <c r="A5385" s="1">
        <v>129504.0</v>
      </c>
      <c r="B5385" s="1">
        <v>312.0</v>
      </c>
      <c r="C5385" s="1">
        <f>vlookup(B5385,Games!A:B,2,false)</f>
        <v>2</v>
      </c>
      <c r="D5385" s="2" t="s">
        <v>23</v>
      </c>
      <c r="E5385" s="1" t="s">
        <v>898</v>
      </c>
      <c r="F5385" s="1">
        <v>97.0</v>
      </c>
      <c r="G5385" s="1" t="str">
        <f>vlookup(F5385,Teams!$A:B,2,false)</f>
        <v>Naperville North B</v>
      </c>
      <c r="H5385" s="1" t="b">
        <v>0</v>
      </c>
      <c r="I5385" s="1" t="b">
        <v>0</v>
      </c>
      <c r="J5385" s="1">
        <v>1.0</v>
      </c>
      <c r="K5385" s="3" t="str">
        <f>vlookup(J5385,Cats!$A:$B,2,false)</f>
        <v>X</v>
      </c>
    </row>
    <row r="5386">
      <c r="A5386" s="1">
        <v>129505.0</v>
      </c>
      <c r="B5386" s="1">
        <v>312.0</v>
      </c>
      <c r="C5386" s="1">
        <f>vlookup(B5386,Games!A:B,2,false)</f>
        <v>2</v>
      </c>
      <c r="D5386" s="2" t="s">
        <v>23</v>
      </c>
      <c r="E5386" s="1" t="s">
        <v>429</v>
      </c>
      <c r="F5386" s="1">
        <v>75.0</v>
      </c>
      <c r="G5386" s="1" t="str">
        <f>vlookup(F5386,Teams!$A:B,2,false)</f>
        <v>Green Hope A</v>
      </c>
      <c r="H5386" s="1" t="b">
        <v>1</v>
      </c>
      <c r="I5386" s="1" t="b">
        <v>0</v>
      </c>
      <c r="J5386" s="1">
        <v>2.0</v>
      </c>
      <c r="K5386" s="3" t="str">
        <f>vlookup(J5386,Cats!$A:$B,2,false)</f>
        <v>M</v>
      </c>
    </row>
    <row r="5387">
      <c r="A5387" s="1">
        <v>129506.0</v>
      </c>
      <c r="B5387" s="1">
        <v>312.0</v>
      </c>
      <c r="C5387" s="1">
        <f>vlookup(B5387,Games!A:B,2,false)</f>
        <v>2</v>
      </c>
      <c r="D5387" s="2" t="s">
        <v>23</v>
      </c>
      <c r="E5387" s="1" t="s">
        <v>898</v>
      </c>
      <c r="F5387" s="1">
        <v>97.0</v>
      </c>
      <c r="G5387" s="1" t="str">
        <f>vlookup(F5387,Teams!$A:B,2,false)</f>
        <v>Naperville North B</v>
      </c>
      <c r="H5387" s="1" t="b">
        <v>0</v>
      </c>
      <c r="I5387" s="1" t="b">
        <v>0</v>
      </c>
      <c r="J5387" s="1">
        <v>2.0</v>
      </c>
      <c r="K5387" s="3" t="str">
        <f>vlookup(J5387,Cats!$A:$B,2,false)</f>
        <v>M</v>
      </c>
    </row>
    <row r="5388">
      <c r="A5388" s="1">
        <v>129507.0</v>
      </c>
      <c r="B5388" s="1">
        <v>312.0</v>
      </c>
      <c r="C5388" s="1">
        <f>vlookup(B5388,Games!A:B,2,false)</f>
        <v>2</v>
      </c>
      <c r="D5388" s="2" t="s">
        <v>34</v>
      </c>
      <c r="E5388" s="1" t="s">
        <v>513</v>
      </c>
      <c r="F5388" s="1">
        <v>75.0</v>
      </c>
      <c r="G5388" s="1" t="str">
        <f>vlookup(F5388,Teams!$A:B,2,false)</f>
        <v>Green Hope A</v>
      </c>
      <c r="H5388" s="1" t="b">
        <v>1</v>
      </c>
      <c r="I5388" s="1" t="b">
        <v>0</v>
      </c>
      <c r="J5388" s="1">
        <v>3.0</v>
      </c>
      <c r="K5388" s="3" t="str">
        <f>vlookup(J5388,Cats!$A:$B,2,false)</f>
        <v>C</v>
      </c>
    </row>
    <row r="5389">
      <c r="A5389" s="1">
        <v>129508.0</v>
      </c>
      <c r="B5389" s="1">
        <v>312.0</v>
      </c>
      <c r="C5389" s="1">
        <f>vlookup(B5389,Games!A:B,2,false)</f>
        <v>2</v>
      </c>
      <c r="D5389" s="2" t="s">
        <v>23</v>
      </c>
      <c r="E5389" s="1"/>
      <c r="F5389" s="1">
        <v>97.0</v>
      </c>
      <c r="G5389" s="1" t="str">
        <f>vlookup(F5389,Teams!$A:B,2,false)</f>
        <v>Naperville North B</v>
      </c>
      <c r="H5389" s="1" t="b">
        <v>0</v>
      </c>
      <c r="I5389" s="1" t="b">
        <v>1</v>
      </c>
      <c r="J5389" s="1">
        <v>3.0</v>
      </c>
      <c r="K5389" s="3" t="str">
        <f>vlookup(J5389,Cats!$A:$B,2,false)</f>
        <v>C</v>
      </c>
    </row>
    <row r="5390">
      <c r="A5390" s="1">
        <v>129509.0</v>
      </c>
      <c r="B5390" s="1">
        <v>312.0</v>
      </c>
      <c r="C5390" s="1">
        <f>vlookup(B5390,Games!A:B,2,false)</f>
        <v>2</v>
      </c>
      <c r="D5390" s="2" t="s">
        <v>34</v>
      </c>
      <c r="E5390" s="1" t="s">
        <v>429</v>
      </c>
      <c r="F5390" s="1">
        <v>75.0</v>
      </c>
      <c r="G5390" s="1" t="str">
        <f>vlookup(F5390,Teams!$A:B,2,false)</f>
        <v>Green Hope A</v>
      </c>
      <c r="H5390" s="1" t="b">
        <v>1</v>
      </c>
      <c r="I5390" s="1" t="b">
        <v>0</v>
      </c>
      <c r="J5390" s="1">
        <v>4.0</v>
      </c>
      <c r="K5390" s="3" t="str">
        <f>vlookup(J5390,Cats!$A:$B,2,false)</f>
        <v>E</v>
      </c>
    </row>
    <row r="5391">
      <c r="A5391" s="1">
        <v>129510.0</v>
      </c>
      <c r="B5391" s="1">
        <v>312.0</v>
      </c>
      <c r="C5391" s="1">
        <f>vlookup(B5391,Games!A:B,2,false)</f>
        <v>2</v>
      </c>
      <c r="D5391" s="2" t="s">
        <v>23</v>
      </c>
      <c r="E5391" s="1"/>
      <c r="F5391" s="1">
        <v>97.0</v>
      </c>
      <c r="G5391" s="1" t="str">
        <f>vlookup(F5391,Teams!$A:B,2,false)</f>
        <v>Naperville North B</v>
      </c>
      <c r="H5391" s="1" t="b">
        <v>0</v>
      </c>
      <c r="I5391" s="1" t="b">
        <v>1</v>
      </c>
      <c r="J5391" s="1">
        <v>4.0</v>
      </c>
      <c r="K5391" s="3" t="str">
        <f>vlookup(J5391,Cats!$A:$B,2,false)</f>
        <v>E</v>
      </c>
    </row>
    <row r="5392">
      <c r="A5392" s="1">
        <v>129511.0</v>
      </c>
      <c r="B5392" s="1">
        <v>312.0</v>
      </c>
      <c r="C5392" s="1">
        <f>vlookup(B5392,Games!A:B,2,false)</f>
        <v>2</v>
      </c>
      <c r="D5392" s="2" t="s">
        <v>34</v>
      </c>
      <c r="E5392" s="1" t="s">
        <v>806</v>
      </c>
      <c r="F5392" s="1">
        <v>75.0</v>
      </c>
      <c r="G5392" s="1" t="str">
        <f>vlookup(F5392,Teams!$A:B,2,false)</f>
        <v>Green Hope A</v>
      </c>
      <c r="H5392" s="1" t="b">
        <v>1</v>
      </c>
      <c r="I5392" s="1" t="b">
        <v>0</v>
      </c>
      <c r="J5392" s="1">
        <v>5.0</v>
      </c>
      <c r="K5392" s="3" t="str">
        <f>vlookup(J5392,Cats!$A:$B,2,false)</f>
        <v>B</v>
      </c>
    </row>
    <row r="5393">
      <c r="A5393" s="1">
        <v>129512.0</v>
      </c>
      <c r="B5393" s="1">
        <v>312.0</v>
      </c>
      <c r="C5393" s="1">
        <f>vlookup(B5393,Games!A:B,2,false)</f>
        <v>2</v>
      </c>
      <c r="D5393" s="2" t="s">
        <v>23</v>
      </c>
      <c r="E5393" s="1"/>
      <c r="F5393" s="1">
        <v>97.0</v>
      </c>
      <c r="G5393" s="1" t="str">
        <f>vlookup(F5393,Teams!$A:B,2,false)</f>
        <v>Naperville North B</v>
      </c>
      <c r="H5393" s="1" t="b">
        <v>0</v>
      </c>
      <c r="I5393" s="1" t="b">
        <v>1</v>
      </c>
      <c r="J5393" s="1">
        <v>5.0</v>
      </c>
      <c r="K5393" s="3" t="str">
        <f>vlookup(J5393,Cats!$A:$B,2,false)</f>
        <v>B</v>
      </c>
    </row>
    <row r="5394">
      <c r="A5394" s="1">
        <v>129513.0</v>
      </c>
      <c r="B5394" s="1">
        <v>312.0</v>
      </c>
      <c r="C5394" s="1">
        <f>vlookup(B5394,Games!A:B,2,false)</f>
        <v>2</v>
      </c>
      <c r="D5394" s="2" t="s">
        <v>78</v>
      </c>
      <c r="E5394" s="1" t="s">
        <v>513</v>
      </c>
      <c r="F5394" s="1">
        <v>75.0</v>
      </c>
      <c r="G5394" s="1" t="str">
        <f>vlookup(F5394,Teams!$A:B,2,false)</f>
        <v>Green Hope A</v>
      </c>
      <c r="H5394" s="1" t="b">
        <v>1</v>
      </c>
      <c r="I5394" s="1" t="b">
        <v>0</v>
      </c>
      <c r="J5394" s="1">
        <v>6.0</v>
      </c>
      <c r="K5394" s="3" t="str">
        <f>vlookup(J5394,Cats!$A:$B,2,false)</f>
        <v>P</v>
      </c>
    </row>
    <row r="5395">
      <c r="A5395" s="1">
        <v>129514.0</v>
      </c>
      <c r="B5395" s="1">
        <v>312.0</v>
      </c>
      <c r="C5395" s="1">
        <f>vlookup(B5395,Games!A:B,2,false)</f>
        <v>2</v>
      </c>
      <c r="D5395" s="2" t="s">
        <v>23</v>
      </c>
      <c r="E5395" s="1"/>
      <c r="F5395" s="1">
        <v>97.0</v>
      </c>
      <c r="G5395" s="1" t="str">
        <f>vlookup(F5395,Teams!$A:B,2,false)</f>
        <v>Naperville North B</v>
      </c>
      <c r="H5395" s="1" t="b">
        <v>0</v>
      </c>
      <c r="I5395" s="1" t="b">
        <v>1</v>
      </c>
      <c r="J5395" s="1">
        <v>6.0</v>
      </c>
      <c r="K5395" s="3" t="str">
        <f>vlookup(J5395,Cats!$A:$B,2,false)</f>
        <v>P</v>
      </c>
    </row>
    <row r="5396">
      <c r="A5396" s="1">
        <v>129515.0</v>
      </c>
      <c r="B5396" s="1">
        <v>312.0</v>
      </c>
      <c r="C5396" s="1">
        <f>vlookup(B5396,Games!A:B,2,false)</f>
        <v>2</v>
      </c>
      <c r="D5396" s="2" t="s">
        <v>34</v>
      </c>
      <c r="E5396" s="1" t="s">
        <v>930</v>
      </c>
      <c r="F5396" s="1">
        <v>75.0</v>
      </c>
      <c r="G5396" s="1" t="str">
        <f>vlookup(F5396,Teams!$A:B,2,false)</f>
        <v>Green Hope A</v>
      </c>
      <c r="H5396" s="1" t="b">
        <v>1</v>
      </c>
      <c r="I5396" s="1" t="b">
        <v>0</v>
      </c>
      <c r="J5396" s="1">
        <v>7.0</v>
      </c>
      <c r="K5396" s="3" t="str">
        <f>vlookup(J5396,Cats!$A:$B,2,false)</f>
        <v>X</v>
      </c>
    </row>
    <row r="5397">
      <c r="A5397" s="1">
        <v>129516.0</v>
      </c>
      <c r="B5397" s="1">
        <v>312.0</v>
      </c>
      <c r="C5397" s="1">
        <f>vlookup(B5397,Games!A:B,2,false)</f>
        <v>2</v>
      </c>
      <c r="D5397" s="2" t="s">
        <v>23</v>
      </c>
      <c r="E5397" s="1"/>
      <c r="F5397" s="1">
        <v>97.0</v>
      </c>
      <c r="G5397" s="1" t="str">
        <f>vlookup(F5397,Teams!$A:B,2,false)</f>
        <v>Naperville North B</v>
      </c>
      <c r="H5397" s="1" t="b">
        <v>0</v>
      </c>
      <c r="I5397" s="1" t="b">
        <v>1</v>
      </c>
      <c r="J5397" s="1">
        <v>7.0</v>
      </c>
      <c r="K5397" s="3" t="str">
        <f>vlookup(J5397,Cats!$A:$B,2,false)</f>
        <v>X</v>
      </c>
    </row>
    <row r="5398">
      <c r="A5398" s="1">
        <v>129517.0</v>
      </c>
      <c r="B5398" s="1">
        <v>312.0</v>
      </c>
      <c r="C5398" s="1">
        <f>vlookup(B5398,Games!A:B,2,false)</f>
        <v>2</v>
      </c>
      <c r="D5398" s="2" t="s">
        <v>78</v>
      </c>
      <c r="E5398" s="1" t="s">
        <v>1156</v>
      </c>
      <c r="F5398" s="1">
        <v>75.0</v>
      </c>
      <c r="G5398" s="1" t="str">
        <f>vlookup(F5398,Teams!$A:B,2,false)</f>
        <v>Green Hope A</v>
      </c>
      <c r="H5398" s="1" t="b">
        <v>1</v>
      </c>
      <c r="I5398" s="1" t="b">
        <v>0</v>
      </c>
      <c r="J5398" s="1">
        <v>8.0</v>
      </c>
      <c r="K5398" s="3" t="str">
        <f>vlookup(J5398,Cats!$A:$B,2,false)</f>
        <v>M</v>
      </c>
    </row>
    <row r="5399">
      <c r="A5399" s="1">
        <v>129518.0</v>
      </c>
      <c r="B5399" s="1">
        <v>312.0</v>
      </c>
      <c r="C5399" s="1">
        <f>vlookup(B5399,Games!A:B,2,false)</f>
        <v>2</v>
      </c>
      <c r="D5399" s="2" t="s">
        <v>23</v>
      </c>
      <c r="E5399" s="1"/>
      <c r="F5399" s="1">
        <v>97.0</v>
      </c>
      <c r="G5399" s="1" t="str">
        <f>vlookup(F5399,Teams!$A:B,2,false)</f>
        <v>Naperville North B</v>
      </c>
      <c r="H5399" s="1" t="b">
        <v>0</v>
      </c>
      <c r="I5399" s="1" t="b">
        <v>1</v>
      </c>
      <c r="J5399" s="1">
        <v>8.0</v>
      </c>
      <c r="K5399" s="3" t="str">
        <f>vlookup(J5399,Cats!$A:$B,2,false)</f>
        <v>M</v>
      </c>
    </row>
    <row r="5400">
      <c r="A5400" s="1">
        <v>129519.0</v>
      </c>
      <c r="B5400" s="1">
        <v>312.0</v>
      </c>
      <c r="C5400" s="1">
        <f>vlookup(B5400,Games!A:B,2,false)</f>
        <v>2</v>
      </c>
      <c r="D5400" s="2" t="s">
        <v>23</v>
      </c>
      <c r="E5400" s="1" t="s">
        <v>930</v>
      </c>
      <c r="F5400" s="1">
        <v>75.0</v>
      </c>
      <c r="G5400" s="1" t="str">
        <f>vlookup(F5400,Teams!$A:B,2,false)</f>
        <v>Green Hope A</v>
      </c>
      <c r="H5400" s="1" t="b">
        <v>1</v>
      </c>
      <c r="I5400" s="1" t="b">
        <v>0</v>
      </c>
      <c r="J5400" s="1">
        <v>9.0</v>
      </c>
      <c r="K5400" s="3" t="str">
        <f>vlookup(J5400,Cats!$A:$B,2,false)</f>
        <v>C</v>
      </c>
    </row>
    <row r="5401">
      <c r="A5401" s="1">
        <v>129520.0</v>
      </c>
      <c r="B5401" s="1">
        <v>312.0</v>
      </c>
      <c r="C5401" s="1">
        <f>vlookup(B5401,Games!A:B,2,false)</f>
        <v>2</v>
      </c>
      <c r="D5401" s="2" t="s">
        <v>23</v>
      </c>
      <c r="E5401" s="1" t="s">
        <v>898</v>
      </c>
      <c r="F5401" s="1">
        <v>97.0</v>
      </c>
      <c r="G5401" s="1" t="str">
        <f>vlookup(F5401,Teams!$A:B,2,false)</f>
        <v>Naperville North B</v>
      </c>
      <c r="H5401" s="1" t="b">
        <v>0</v>
      </c>
      <c r="I5401" s="1" t="b">
        <v>0</v>
      </c>
      <c r="J5401" s="1">
        <v>9.0</v>
      </c>
      <c r="K5401" s="3" t="str">
        <f>vlookup(J5401,Cats!$A:$B,2,false)</f>
        <v>C</v>
      </c>
    </row>
    <row r="5402">
      <c r="A5402" s="1">
        <v>129521.0</v>
      </c>
      <c r="B5402" s="1">
        <v>312.0</v>
      </c>
      <c r="C5402" s="1">
        <f>vlookup(B5402,Games!A:B,2,false)</f>
        <v>2</v>
      </c>
      <c r="D5402" s="2" t="s">
        <v>34</v>
      </c>
      <c r="E5402" s="1" t="s">
        <v>429</v>
      </c>
      <c r="F5402" s="1">
        <v>75.0</v>
      </c>
      <c r="G5402" s="1" t="str">
        <f>vlookup(F5402,Teams!$A:B,2,false)</f>
        <v>Green Hope A</v>
      </c>
      <c r="H5402" s="1" t="b">
        <v>1</v>
      </c>
      <c r="I5402" s="1" t="b">
        <v>0</v>
      </c>
      <c r="J5402" s="1">
        <v>10.0</v>
      </c>
      <c r="K5402" s="3" t="str">
        <f>vlookup(J5402,Cats!$A:$B,2,false)</f>
        <v>E</v>
      </c>
    </row>
    <row r="5403">
      <c r="A5403" s="1">
        <v>129522.0</v>
      </c>
      <c r="B5403" s="1">
        <v>312.0</v>
      </c>
      <c r="C5403" s="1">
        <f>vlookup(B5403,Games!A:B,2,false)</f>
        <v>2</v>
      </c>
      <c r="D5403" s="2" t="s">
        <v>23</v>
      </c>
      <c r="E5403" s="1"/>
      <c r="F5403" s="1">
        <v>97.0</v>
      </c>
      <c r="G5403" s="1" t="str">
        <f>vlookup(F5403,Teams!$A:B,2,false)</f>
        <v>Naperville North B</v>
      </c>
      <c r="H5403" s="1" t="b">
        <v>0</v>
      </c>
      <c r="I5403" s="1" t="b">
        <v>1</v>
      </c>
      <c r="J5403" s="1">
        <v>10.0</v>
      </c>
      <c r="K5403" s="3" t="str">
        <f>vlookup(J5403,Cats!$A:$B,2,false)</f>
        <v>E</v>
      </c>
    </row>
    <row r="5404">
      <c r="A5404" s="1">
        <v>129523.0</v>
      </c>
      <c r="B5404" s="1">
        <v>312.0</v>
      </c>
      <c r="C5404" s="1">
        <f>vlookup(B5404,Games!A:B,2,false)</f>
        <v>2</v>
      </c>
      <c r="D5404" s="2" t="s">
        <v>23</v>
      </c>
      <c r="E5404" s="1" t="s">
        <v>806</v>
      </c>
      <c r="F5404" s="1">
        <v>75.0</v>
      </c>
      <c r="G5404" s="1" t="str">
        <f>vlookup(F5404,Teams!$A:B,2,false)</f>
        <v>Green Hope A</v>
      </c>
      <c r="H5404" s="1" t="b">
        <v>1</v>
      </c>
      <c r="I5404" s="1" t="b">
        <v>0</v>
      </c>
      <c r="J5404" s="1">
        <v>11.0</v>
      </c>
      <c r="K5404" s="3" t="str">
        <f>vlookup(J5404,Cats!$A:$B,2,false)</f>
        <v>B</v>
      </c>
    </row>
    <row r="5405">
      <c r="A5405" s="1">
        <v>129524.0</v>
      </c>
      <c r="B5405" s="1">
        <v>312.0</v>
      </c>
      <c r="C5405" s="1">
        <f>vlookup(B5405,Games!A:B,2,false)</f>
        <v>2</v>
      </c>
      <c r="D5405" s="2" t="s">
        <v>23</v>
      </c>
      <c r="E5405" s="1"/>
      <c r="F5405" s="1">
        <v>97.0</v>
      </c>
      <c r="G5405" s="1" t="str">
        <f>vlookup(F5405,Teams!$A:B,2,false)</f>
        <v>Naperville North B</v>
      </c>
      <c r="H5405" s="1" t="b">
        <v>0</v>
      </c>
      <c r="I5405" s="1" t="b">
        <v>1</v>
      </c>
      <c r="J5405" s="1">
        <v>11.0</v>
      </c>
      <c r="K5405" s="3" t="str">
        <f>vlookup(J5405,Cats!$A:$B,2,false)</f>
        <v>B</v>
      </c>
    </row>
    <row r="5406">
      <c r="A5406" s="1">
        <v>129525.0</v>
      </c>
      <c r="B5406" s="1">
        <v>312.0</v>
      </c>
      <c r="C5406" s="1">
        <f>vlookup(B5406,Games!A:B,2,false)</f>
        <v>2</v>
      </c>
      <c r="D5406" s="2" t="s">
        <v>34</v>
      </c>
      <c r="E5406" s="1" t="s">
        <v>429</v>
      </c>
      <c r="F5406" s="1">
        <v>75.0</v>
      </c>
      <c r="G5406" s="1" t="str">
        <f>vlookup(F5406,Teams!$A:B,2,false)</f>
        <v>Green Hope A</v>
      </c>
      <c r="H5406" s="1" t="b">
        <v>1</v>
      </c>
      <c r="I5406" s="1" t="b">
        <v>0</v>
      </c>
      <c r="J5406" s="1">
        <v>12.0</v>
      </c>
      <c r="K5406" s="3" t="str">
        <f>vlookup(J5406,Cats!$A:$B,2,false)</f>
        <v>P</v>
      </c>
    </row>
    <row r="5407">
      <c r="A5407" s="1">
        <v>129526.0</v>
      </c>
      <c r="B5407" s="1">
        <v>312.0</v>
      </c>
      <c r="C5407" s="1">
        <f>vlookup(B5407,Games!A:B,2,false)</f>
        <v>2</v>
      </c>
      <c r="D5407" s="2" t="s">
        <v>23</v>
      </c>
      <c r="E5407" s="1"/>
      <c r="F5407" s="1">
        <v>97.0</v>
      </c>
      <c r="G5407" s="1" t="str">
        <f>vlookup(F5407,Teams!$A:B,2,false)</f>
        <v>Naperville North B</v>
      </c>
      <c r="H5407" s="1" t="b">
        <v>0</v>
      </c>
      <c r="I5407" s="1" t="b">
        <v>1</v>
      </c>
      <c r="J5407" s="1">
        <v>12.0</v>
      </c>
      <c r="K5407" s="3" t="str">
        <f>vlookup(J5407,Cats!$A:$B,2,false)</f>
        <v>P</v>
      </c>
    </row>
    <row r="5408">
      <c r="A5408" s="1">
        <v>129527.0</v>
      </c>
      <c r="B5408" s="1">
        <v>312.0</v>
      </c>
      <c r="C5408" s="1">
        <f>vlookup(B5408,Games!A:B,2,false)</f>
        <v>2</v>
      </c>
      <c r="D5408" s="2" t="s">
        <v>34</v>
      </c>
      <c r="E5408" s="1" t="s">
        <v>513</v>
      </c>
      <c r="F5408" s="1">
        <v>75.0</v>
      </c>
      <c r="G5408" s="1" t="str">
        <f>vlookup(F5408,Teams!$A:B,2,false)</f>
        <v>Green Hope A</v>
      </c>
      <c r="H5408" s="1" t="b">
        <v>1</v>
      </c>
      <c r="I5408" s="1" t="b">
        <v>0</v>
      </c>
      <c r="J5408" s="1">
        <v>13.0</v>
      </c>
      <c r="K5408" s="3" t="str">
        <f>vlookup(J5408,Cats!$A:$B,2,false)</f>
        <v>X</v>
      </c>
    </row>
    <row r="5409">
      <c r="A5409" s="1">
        <v>129528.0</v>
      </c>
      <c r="B5409" s="1">
        <v>312.0</v>
      </c>
      <c r="C5409" s="1">
        <f>vlookup(B5409,Games!A:B,2,false)</f>
        <v>2</v>
      </c>
      <c r="D5409" s="2" t="s">
        <v>23</v>
      </c>
      <c r="E5409" s="1"/>
      <c r="F5409" s="1">
        <v>97.0</v>
      </c>
      <c r="G5409" s="1" t="str">
        <f>vlookup(F5409,Teams!$A:B,2,false)</f>
        <v>Naperville North B</v>
      </c>
      <c r="H5409" s="1" t="b">
        <v>0</v>
      </c>
      <c r="I5409" s="1" t="b">
        <v>1</v>
      </c>
      <c r="J5409" s="1">
        <v>13.0</v>
      </c>
      <c r="K5409" s="3" t="str">
        <f>vlookup(J5409,Cats!$A:$B,2,false)</f>
        <v>X</v>
      </c>
    </row>
    <row r="5410">
      <c r="A5410" s="1">
        <v>129529.0</v>
      </c>
      <c r="B5410" s="1">
        <v>312.0</v>
      </c>
      <c r="C5410" s="1">
        <f>vlookup(B5410,Games!A:B,2,false)</f>
        <v>2</v>
      </c>
      <c r="D5410" s="2" t="s">
        <v>34</v>
      </c>
      <c r="E5410" s="1" t="s">
        <v>429</v>
      </c>
      <c r="F5410" s="1">
        <v>75.0</v>
      </c>
      <c r="G5410" s="1" t="str">
        <f>vlookup(F5410,Teams!$A:B,2,false)</f>
        <v>Green Hope A</v>
      </c>
      <c r="H5410" s="1" t="b">
        <v>1</v>
      </c>
      <c r="I5410" s="1" t="b">
        <v>0</v>
      </c>
      <c r="J5410" s="1">
        <v>14.0</v>
      </c>
      <c r="K5410" s="3" t="str">
        <f>vlookup(J5410,Cats!$A:$B,2,false)</f>
        <v>M</v>
      </c>
    </row>
    <row r="5411">
      <c r="A5411" s="1">
        <v>129530.0</v>
      </c>
      <c r="B5411" s="1">
        <v>312.0</v>
      </c>
      <c r="C5411" s="1">
        <f>vlookup(B5411,Games!A:B,2,false)</f>
        <v>2</v>
      </c>
      <c r="D5411" s="2" t="s">
        <v>23</v>
      </c>
      <c r="E5411" s="1"/>
      <c r="F5411" s="1">
        <v>97.0</v>
      </c>
      <c r="G5411" s="1" t="str">
        <f>vlookup(F5411,Teams!$A:B,2,false)</f>
        <v>Naperville North B</v>
      </c>
      <c r="H5411" s="1" t="b">
        <v>0</v>
      </c>
      <c r="I5411" s="1" t="b">
        <v>1</v>
      </c>
      <c r="J5411" s="1">
        <v>14.0</v>
      </c>
      <c r="K5411" s="3" t="str">
        <f>vlookup(J5411,Cats!$A:$B,2,false)</f>
        <v>M</v>
      </c>
    </row>
    <row r="5412">
      <c r="A5412" s="1">
        <v>129531.0</v>
      </c>
      <c r="B5412" s="1">
        <v>312.0</v>
      </c>
      <c r="C5412" s="1">
        <f>vlookup(B5412,Games!A:B,2,false)</f>
        <v>2</v>
      </c>
      <c r="D5412" s="2" t="s">
        <v>34</v>
      </c>
      <c r="E5412" s="1" t="s">
        <v>429</v>
      </c>
      <c r="F5412" s="1">
        <v>75.0</v>
      </c>
      <c r="G5412" s="1" t="str">
        <f>vlookup(F5412,Teams!$A:B,2,false)</f>
        <v>Green Hope A</v>
      </c>
      <c r="H5412" s="1" t="b">
        <v>1</v>
      </c>
      <c r="I5412" s="1" t="b">
        <v>0</v>
      </c>
      <c r="J5412" s="1">
        <v>15.0</v>
      </c>
      <c r="K5412" s="3" t="str">
        <f>vlookup(J5412,Cats!$A:$B,2,false)</f>
        <v>C</v>
      </c>
    </row>
    <row r="5413">
      <c r="A5413" s="1">
        <v>129532.0</v>
      </c>
      <c r="B5413" s="1">
        <v>312.0</v>
      </c>
      <c r="C5413" s="1">
        <f>vlookup(B5413,Games!A:B,2,false)</f>
        <v>2</v>
      </c>
      <c r="D5413" s="2" t="s">
        <v>23</v>
      </c>
      <c r="E5413" s="1"/>
      <c r="F5413" s="1">
        <v>97.0</v>
      </c>
      <c r="G5413" s="1" t="str">
        <f>vlookup(F5413,Teams!$A:B,2,false)</f>
        <v>Naperville North B</v>
      </c>
      <c r="H5413" s="1" t="b">
        <v>0</v>
      </c>
      <c r="I5413" s="1" t="b">
        <v>1</v>
      </c>
      <c r="J5413" s="1">
        <v>15.0</v>
      </c>
      <c r="K5413" s="3" t="str">
        <f>vlookup(J5413,Cats!$A:$B,2,false)</f>
        <v>C</v>
      </c>
    </row>
    <row r="5414">
      <c r="A5414" s="1">
        <v>129533.0</v>
      </c>
      <c r="B5414" s="1">
        <v>312.0</v>
      </c>
      <c r="C5414" s="1">
        <f>vlookup(B5414,Games!A:B,2,false)</f>
        <v>2</v>
      </c>
      <c r="D5414" s="2" t="s">
        <v>78</v>
      </c>
      <c r="E5414" s="1" t="s">
        <v>429</v>
      </c>
      <c r="F5414" s="1">
        <v>75.0</v>
      </c>
      <c r="G5414" s="1" t="str">
        <f>vlookup(F5414,Teams!$A:B,2,false)</f>
        <v>Green Hope A</v>
      </c>
      <c r="H5414" s="1" t="b">
        <v>1</v>
      </c>
      <c r="I5414" s="1" t="b">
        <v>0</v>
      </c>
      <c r="J5414" s="1">
        <v>16.0</v>
      </c>
      <c r="K5414" s="3" t="str">
        <f>vlookup(J5414,Cats!$A:$B,2,false)</f>
        <v>E</v>
      </c>
    </row>
    <row r="5415">
      <c r="A5415" s="1">
        <v>129534.0</v>
      </c>
      <c r="B5415" s="1">
        <v>312.0</v>
      </c>
      <c r="C5415" s="1">
        <f>vlookup(B5415,Games!A:B,2,false)</f>
        <v>2</v>
      </c>
      <c r="D5415" s="2" t="s">
        <v>59</v>
      </c>
      <c r="E5415" s="1" t="s">
        <v>898</v>
      </c>
      <c r="F5415" s="1">
        <v>97.0</v>
      </c>
      <c r="G5415" s="1" t="str">
        <f>vlookup(F5415,Teams!$A:B,2,false)</f>
        <v>Naperville North B</v>
      </c>
      <c r="H5415" s="1" t="b">
        <v>0</v>
      </c>
      <c r="I5415" s="1" t="b">
        <v>0</v>
      </c>
      <c r="J5415" s="1">
        <v>16.0</v>
      </c>
      <c r="K5415" s="3" t="str">
        <f>vlookup(J5415,Cats!$A:$B,2,false)</f>
        <v>E</v>
      </c>
    </row>
    <row r="5416">
      <c r="A5416" s="1">
        <v>129535.0</v>
      </c>
      <c r="B5416" s="1">
        <v>312.0</v>
      </c>
      <c r="C5416" s="1">
        <f>vlookup(B5416,Games!A:B,2,false)</f>
        <v>2</v>
      </c>
      <c r="D5416" s="2" t="s">
        <v>34</v>
      </c>
      <c r="E5416" s="1" t="s">
        <v>806</v>
      </c>
      <c r="F5416" s="1">
        <v>75.0</v>
      </c>
      <c r="G5416" s="1" t="str">
        <f>vlookup(F5416,Teams!$A:B,2,false)</f>
        <v>Green Hope A</v>
      </c>
      <c r="H5416" s="1" t="b">
        <v>1</v>
      </c>
      <c r="I5416" s="1" t="b">
        <v>0</v>
      </c>
      <c r="J5416" s="1">
        <v>17.0</v>
      </c>
      <c r="K5416" s="3" t="str">
        <f>vlookup(J5416,Cats!$A:$B,2,false)</f>
        <v>B</v>
      </c>
    </row>
    <row r="5417">
      <c r="A5417" s="1">
        <v>129536.0</v>
      </c>
      <c r="B5417" s="1">
        <v>312.0</v>
      </c>
      <c r="C5417" s="1">
        <f>vlookup(B5417,Games!A:B,2,false)</f>
        <v>2</v>
      </c>
      <c r="D5417" s="2" t="s">
        <v>23</v>
      </c>
      <c r="E5417" s="1"/>
      <c r="F5417" s="1">
        <v>97.0</v>
      </c>
      <c r="G5417" s="1" t="str">
        <f>vlookup(F5417,Teams!$A:B,2,false)</f>
        <v>Naperville North B</v>
      </c>
      <c r="H5417" s="1" t="b">
        <v>0</v>
      </c>
      <c r="I5417" s="1" t="b">
        <v>1</v>
      </c>
      <c r="J5417" s="1">
        <v>17.0</v>
      </c>
      <c r="K5417" s="3" t="str">
        <f>vlookup(J5417,Cats!$A:$B,2,false)</f>
        <v>B</v>
      </c>
    </row>
    <row r="5418">
      <c r="A5418" s="1">
        <v>129537.0</v>
      </c>
      <c r="B5418" s="1">
        <v>312.0</v>
      </c>
      <c r="C5418" s="1">
        <f>vlookup(B5418,Games!A:B,2,false)</f>
        <v>2</v>
      </c>
      <c r="D5418" s="2" t="s">
        <v>34</v>
      </c>
      <c r="E5418" s="1" t="s">
        <v>429</v>
      </c>
      <c r="F5418" s="1">
        <v>75.0</v>
      </c>
      <c r="G5418" s="1" t="str">
        <f>vlookup(F5418,Teams!$A:B,2,false)</f>
        <v>Green Hope A</v>
      </c>
      <c r="H5418" s="1" t="b">
        <v>1</v>
      </c>
      <c r="I5418" s="1" t="b">
        <v>0</v>
      </c>
      <c r="J5418" s="1">
        <v>18.0</v>
      </c>
      <c r="K5418" s="3" t="str">
        <f>vlookup(J5418,Cats!$A:$B,2,false)</f>
        <v>P</v>
      </c>
    </row>
    <row r="5419">
      <c r="A5419" s="1">
        <v>129538.0</v>
      </c>
      <c r="B5419" s="1">
        <v>312.0</v>
      </c>
      <c r="C5419" s="1">
        <f>vlookup(B5419,Games!A:B,2,false)</f>
        <v>2</v>
      </c>
      <c r="D5419" s="2" t="s">
        <v>23</v>
      </c>
      <c r="E5419" s="1"/>
      <c r="F5419" s="1">
        <v>97.0</v>
      </c>
      <c r="G5419" s="1" t="str">
        <f>vlookup(F5419,Teams!$A:B,2,false)</f>
        <v>Naperville North B</v>
      </c>
      <c r="H5419" s="1" t="b">
        <v>0</v>
      </c>
      <c r="I5419" s="1" t="b">
        <v>1</v>
      </c>
      <c r="J5419" s="1">
        <v>18.0</v>
      </c>
      <c r="K5419" s="3" t="str">
        <f>vlookup(J5419,Cats!$A:$B,2,false)</f>
        <v>P</v>
      </c>
    </row>
    <row r="5420">
      <c r="A5420" s="1">
        <v>129539.0</v>
      </c>
      <c r="B5420" s="1">
        <v>312.0</v>
      </c>
      <c r="C5420" s="1">
        <f>vlookup(B5420,Games!A:B,2,false)</f>
        <v>2</v>
      </c>
      <c r="D5420" s="2" t="s">
        <v>23</v>
      </c>
      <c r="E5420" s="1" t="s">
        <v>429</v>
      </c>
      <c r="F5420" s="1">
        <v>75.0</v>
      </c>
      <c r="G5420" s="1" t="str">
        <f>vlookup(F5420,Teams!$A:B,2,false)</f>
        <v>Green Hope A</v>
      </c>
      <c r="H5420" s="1" t="b">
        <v>1</v>
      </c>
      <c r="I5420" s="1" t="b">
        <v>0</v>
      </c>
      <c r="J5420" s="1">
        <v>19.0</v>
      </c>
      <c r="K5420" s="3" t="str">
        <f>vlookup(J5420,Cats!$A:$B,2,false)</f>
        <v>X</v>
      </c>
    </row>
    <row r="5421">
      <c r="A5421" s="1">
        <v>129540.0</v>
      </c>
      <c r="B5421" s="1">
        <v>312.0</v>
      </c>
      <c r="C5421" s="1">
        <f>vlookup(B5421,Games!A:B,2,false)</f>
        <v>2</v>
      </c>
      <c r="D5421" s="2" t="s">
        <v>23</v>
      </c>
      <c r="E5421" s="1" t="s">
        <v>898</v>
      </c>
      <c r="F5421" s="1">
        <v>97.0</v>
      </c>
      <c r="G5421" s="1" t="str">
        <f>vlookup(F5421,Teams!$A:B,2,false)</f>
        <v>Naperville North B</v>
      </c>
      <c r="H5421" s="1" t="b">
        <v>0</v>
      </c>
      <c r="I5421" s="1" t="b">
        <v>0</v>
      </c>
      <c r="J5421" s="1">
        <v>19.0</v>
      </c>
      <c r="K5421" s="3" t="str">
        <f>vlookup(J5421,Cats!$A:$B,2,false)</f>
        <v>X</v>
      </c>
    </row>
    <row r="5422">
      <c r="A5422" s="1">
        <v>129541.0</v>
      </c>
      <c r="B5422" s="1">
        <v>312.0</v>
      </c>
      <c r="C5422" s="1">
        <f>vlookup(B5422,Games!A:B,2,false)</f>
        <v>2</v>
      </c>
      <c r="D5422" s="2" t="s">
        <v>78</v>
      </c>
      <c r="E5422" s="1" t="s">
        <v>1156</v>
      </c>
      <c r="F5422" s="1">
        <v>75.0</v>
      </c>
      <c r="G5422" s="1" t="str">
        <f>vlookup(F5422,Teams!$A:B,2,false)</f>
        <v>Green Hope A</v>
      </c>
      <c r="H5422" s="1" t="b">
        <v>1</v>
      </c>
      <c r="I5422" s="1" t="b">
        <v>0</v>
      </c>
      <c r="J5422" s="1">
        <v>20.0</v>
      </c>
      <c r="K5422" s="3" t="str">
        <f>vlookup(J5422,Cats!$A:$B,2,false)</f>
        <v>M</v>
      </c>
    </row>
    <row r="5423">
      <c r="A5423" s="1">
        <v>129542.0</v>
      </c>
      <c r="B5423" s="1">
        <v>312.0</v>
      </c>
      <c r="C5423" s="1">
        <f>vlookup(B5423,Games!A:B,2,false)</f>
        <v>2</v>
      </c>
      <c r="D5423" s="2" t="s">
        <v>23</v>
      </c>
      <c r="E5423" s="1"/>
      <c r="F5423" s="1">
        <v>97.0</v>
      </c>
      <c r="G5423" s="1" t="str">
        <f>vlookup(F5423,Teams!$A:B,2,false)</f>
        <v>Naperville North B</v>
      </c>
      <c r="H5423" s="1" t="b">
        <v>0</v>
      </c>
      <c r="I5423" s="1" t="b">
        <v>1</v>
      </c>
      <c r="J5423" s="1">
        <v>20.0</v>
      </c>
      <c r="K5423" s="3" t="str">
        <f>vlookup(J5423,Cats!$A:$B,2,false)</f>
        <v>M</v>
      </c>
    </row>
    <row r="5424">
      <c r="A5424" s="1">
        <v>129543.0</v>
      </c>
      <c r="B5424" s="1">
        <v>312.0</v>
      </c>
      <c r="C5424" s="1">
        <f>vlookup(B5424,Games!A:B,2,false)</f>
        <v>2</v>
      </c>
      <c r="D5424" s="2" t="s">
        <v>78</v>
      </c>
      <c r="E5424" s="1" t="s">
        <v>429</v>
      </c>
      <c r="F5424" s="1">
        <v>75.0</v>
      </c>
      <c r="G5424" s="1" t="str">
        <f>vlookup(F5424,Teams!$A:B,2,false)</f>
        <v>Green Hope A</v>
      </c>
      <c r="H5424" s="1" t="b">
        <v>1</v>
      </c>
      <c r="I5424" s="1" t="b">
        <v>0</v>
      </c>
      <c r="J5424" s="1">
        <v>21.0</v>
      </c>
      <c r="K5424" s="3" t="str">
        <f>vlookup(J5424,Cats!$A:$B,2,false)</f>
        <v>C</v>
      </c>
    </row>
    <row r="5425">
      <c r="A5425" s="1">
        <v>129544.0</v>
      </c>
      <c r="B5425" s="1">
        <v>312.0</v>
      </c>
      <c r="C5425" s="1">
        <f>vlookup(B5425,Games!A:B,2,false)</f>
        <v>2</v>
      </c>
      <c r="D5425" s="2" t="s">
        <v>23</v>
      </c>
      <c r="E5425" s="1"/>
      <c r="F5425" s="1">
        <v>97.0</v>
      </c>
      <c r="G5425" s="1" t="str">
        <f>vlookup(F5425,Teams!$A:B,2,false)</f>
        <v>Naperville North B</v>
      </c>
      <c r="H5425" s="1" t="b">
        <v>0</v>
      </c>
      <c r="I5425" s="1" t="b">
        <v>1</v>
      </c>
      <c r="J5425" s="1">
        <v>21.0</v>
      </c>
      <c r="K5425" s="3" t="str">
        <f>vlookup(J5425,Cats!$A:$B,2,false)</f>
        <v>C</v>
      </c>
    </row>
    <row r="5426">
      <c r="A5426" s="1">
        <v>129545.0</v>
      </c>
      <c r="B5426" s="1">
        <v>312.0</v>
      </c>
      <c r="C5426" s="1">
        <f>vlookup(B5426,Games!A:B,2,false)</f>
        <v>2</v>
      </c>
      <c r="D5426" s="2" t="s">
        <v>34</v>
      </c>
      <c r="E5426" s="1" t="s">
        <v>429</v>
      </c>
      <c r="F5426" s="1">
        <v>75.0</v>
      </c>
      <c r="G5426" s="1" t="str">
        <f>vlookup(F5426,Teams!$A:B,2,false)</f>
        <v>Green Hope A</v>
      </c>
      <c r="H5426" s="1" t="b">
        <v>1</v>
      </c>
      <c r="I5426" s="1" t="b">
        <v>0</v>
      </c>
      <c r="J5426" s="1">
        <v>22.0</v>
      </c>
      <c r="K5426" s="3" t="str">
        <f>vlookup(J5426,Cats!$A:$B,2,false)</f>
        <v>E</v>
      </c>
    </row>
    <row r="5427">
      <c r="A5427" s="1">
        <v>129546.0</v>
      </c>
      <c r="B5427" s="1">
        <v>312.0</v>
      </c>
      <c r="C5427" s="1">
        <f>vlookup(B5427,Games!A:B,2,false)</f>
        <v>2</v>
      </c>
      <c r="D5427" s="2" t="s">
        <v>23</v>
      </c>
      <c r="E5427" s="1"/>
      <c r="F5427" s="1">
        <v>97.0</v>
      </c>
      <c r="G5427" s="1" t="str">
        <f>vlookup(F5427,Teams!$A:B,2,false)</f>
        <v>Naperville North B</v>
      </c>
      <c r="H5427" s="1" t="b">
        <v>0</v>
      </c>
      <c r="I5427" s="1" t="b">
        <v>1</v>
      </c>
      <c r="J5427" s="1">
        <v>22.0</v>
      </c>
      <c r="K5427" s="3" t="str">
        <f>vlookup(J5427,Cats!$A:$B,2,false)</f>
        <v>E</v>
      </c>
    </row>
    <row r="5428">
      <c r="A5428" s="1">
        <v>129547.0</v>
      </c>
      <c r="B5428" s="1">
        <v>312.0</v>
      </c>
      <c r="C5428" s="1">
        <f>vlookup(B5428,Games!A:B,2,false)</f>
        <v>2</v>
      </c>
      <c r="D5428" s="2" t="s">
        <v>78</v>
      </c>
      <c r="E5428" s="1" t="s">
        <v>513</v>
      </c>
      <c r="F5428" s="1">
        <v>75.0</v>
      </c>
      <c r="G5428" s="1" t="str">
        <f>vlookup(F5428,Teams!$A:B,2,false)</f>
        <v>Green Hope A</v>
      </c>
      <c r="H5428" s="1" t="b">
        <v>1</v>
      </c>
      <c r="I5428" s="1" t="b">
        <v>0</v>
      </c>
      <c r="J5428" s="1">
        <v>23.0</v>
      </c>
      <c r="K5428" s="3" t="str">
        <f>vlookup(J5428,Cats!$A:$B,2,false)</f>
        <v>B</v>
      </c>
    </row>
    <row r="5429">
      <c r="A5429" s="1">
        <v>129548.0</v>
      </c>
      <c r="B5429" s="1">
        <v>312.0</v>
      </c>
      <c r="C5429" s="1">
        <f>vlookup(B5429,Games!A:B,2,false)</f>
        <v>2</v>
      </c>
      <c r="D5429" s="2" t="s">
        <v>23</v>
      </c>
      <c r="E5429" s="1"/>
      <c r="F5429" s="1">
        <v>97.0</v>
      </c>
      <c r="G5429" s="1" t="str">
        <f>vlookup(F5429,Teams!$A:B,2,false)</f>
        <v>Naperville North B</v>
      </c>
      <c r="H5429" s="1" t="b">
        <v>0</v>
      </c>
      <c r="I5429" s="1" t="b">
        <v>1</v>
      </c>
      <c r="J5429" s="1">
        <v>23.0</v>
      </c>
      <c r="K5429" s="3" t="str">
        <f>vlookup(J5429,Cats!$A:$B,2,false)</f>
        <v>B</v>
      </c>
    </row>
    <row r="5430">
      <c r="A5430" s="1">
        <v>129549.0</v>
      </c>
      <c r="B5430" s="1">
        <v>312.0</v>
      </c>
      <c r="C5430" s="1">
        <f>vlookup(B5430,Games!A:B,2,false)</f>
        <v>2</v>
      </c>
      <c r="D5430" s="2" t="s">
        <v>23</v>
      </c>
      <c r="E5430" s="1" t="s">
        <v>429</v>
      </c>
      <c r="F5430" s="1">
        <v>75.0</v>
      </c>
      <c r="G5430" s="1" t="str">
        <f>vlookup(F5430,Teams!$A:B,2,false)</f>
        <v>Green Hope A</v>
      </c>
      <c r="H5430" s="1" t="b">
        <v>1</v>
      </c>
      <c r="I5430" s="1" t="b">
        <v>0</v>
      </c>
      <c r="J5430" s="1">
        <v>24.0</v>
      </c>
      <c r="K5430" s="3" t="str">
        <f>vlookup(J5430,Cats!$A:$B,2,false)</f>
        <v>P</v>
      </c>
    </row>
    <row r="5431">
      <c r="A5431" s="1">
        <v>129550.0</v>
      </c>
      <c r="B5431" s="1">
        <v>312.0</v>
      </c>
      <c r="C5431" s="1">
        <f>vlookup(B5431,Games!A:B,2,false)</f>
        <v>2</v>
      </c>
      <c r="D5431" s="2" t="s">
        <v>23</v>
      </c>
      <c r="E5431" s="1" t="s">
        <v>898</v>
      </c>
      <c r="F5431" s="1">
        <v>97.0</v>
      </c>
      <c r="G5431" s="1" t="str">
        <f>vlookup(F5431,Teams!$A:B,2,false)</f>
        <v>Naperville North B</v>
      </c>
      <c r="H5431" s="1" t="b">
        <v>0</v>
      </c>
      <c r="I5431" s="1" t="b">
        <v>0</v>
      </c>
      <c r="J5431" s="1">
        <v>24.0</v>
      </c>
      <c r="K5431" s="3" t="str">
        <f>vlookup(J5431,Cats!$A:$B,2,false)</f>
        <v>P</v>
      </c>
    </row>
    <row r="5432">
      <c r="A5432" s="1">
        <v>129551.0</v>
      </c>
      <c r="B5432" s="1">
        <v>313.0</v>
      </c>
      <c r="C5432" s="1">
        <f>vlookup(B5432,Games!A:B,2,false)</f>
        <v>2</v>
      </c>
      <c r="D5432" s="2" t="s">
        <v>23</v>
      </c>
      <c r="E5432" s="1" t="s">
        <v>305</v>
      </c>
      <c r="F5432" s="1">
        <v>70.0</v>
      </c>
      <c r="G5432" s="1" t="str">
        <f>vlookup(F5432,Teams!$A:B,2,false)</f>
        <v>Edison B</v>
      </c>
      <c r="H5432" s="1" t="b">
        <v>1</v>
      </c>
      <c r="I5432" s="1" t="b">
        <v>0</v>
      </c>
      <c r="J5432" s="1">
        <v>1.0</v>
      </c>
      <c r="K5432" s="3" t="str">
        <f>vlookup(J5432,Cats!$A:$B,2,false)</f>
        <v>X</v>
      </c>
    </row>
    <row r="5433">
      <c r="A5433" s="1">
        <v>129552.0</v>
      </c>
      <c r="B5433" s="1">
        <v>313.0</v>
      </c>
      <c r="C5433" s="1">
        <f>vlookup(B5433,Games!A:B,2,false)</f>
        <v>2</v>
      </c>
      <c r="D5433" s="2" t="s">
        <v>23</v>
      </c>
      <c r="E5433" s="1" t="s">
        <v>338</v>
      </c>
      <c r="F5433" s="1">
        <v>114.0</v>
      </c>
      <c r="G5433" s="1" t="str">
        <f>vlookup(F5433,Teams!$A:B,2,false)</f>
        <v>Wayland A</v>
      </c>
      <c r="H5433" s="1" t="b">
        <v>0</v>
      </c>
      <c r="I5433" s="1" t="b">
        <v>0</v>
      </c>
      <c r="J5433" s="1">
        <v>1.0</v>
      </c>
      <c r="K5433" s="3" t="str">
        <f>vlookup(J5433,Cats!$A:$B,2,false)</f>
        <v>X</v>
      </c>
    </row>
    <row r="5434">
      <c r="A5434" s="1">
        <v>129553.0</v>
      </c>
      <c r="B5434" s="1">
        <v>313.0</v>
      </c>
      <c r="C5434" s="1">
        <f>vlookup(B5434,Games!A:B,2,false)</f>
        <v>2</v>
      </c>
      <c r="D5434" s="2" t="s">
        <v>34</v>
      </c>
      <c r="E5434" s="1" t="s">
        <v>305</v>
      </c>
      <c r="F5434" s="1">
        <v>70.0</v>
      </c>
      <c r="G5434" s="1" t="str">
        <f>vlookup(F5434,Teams!$A:B,2,false)</f>
        <v>Edison B</v>
      </c>
      <c r="H5434" s="1" t="b">
        <v>1</v>
      </c>
      <c r="I5434" s="1" t="b">
        <v>0</v>
      </c>
      <c r="J5434" s="1">
        <v>2.0</v>
      </c>
      <c r="K5434" s="3" t="str">
        <f>vlookup(J5434,Cats!$A:$B,2,false)</f>
        <v>M</v>
      </c>
    </row>
    <row r="5435">
      <c r="A5435" s="1">
        <v>129554.0</v>
      </c>
      <c r="B5435" s="1">
        <v>313.0</v>
      </c>
      <c r="C5435" s="1">
        <f>vlookup(B5435,Games!A:B,2,false)</f>
        <v>2</v>
      </c>
      <c r="D5435" s="2" t="s">
        <v>23</v>
      </c>
      <c r="E5435" s="1"/>
      <c r="F5435" s="1">
        <v>114.0</v>
      </c>
      <c r="G5435" s="1" t="str">
        <f>vlookup(F5435,Teams!$A:B,2,false)</f>
        <v>Wayland A</v>
      </c>
      <c r="H5435" s="1" t="b">
        <v>0</v>
      </c>
      <c r="I5435" s="1" t="b">
        <v>1</v>
      </c>
      <c r="J5435" s="1">
        <v>2.0</v>
      </c>
      <c r="K5435" s="3" t="str">
        <f>vlookup(J5435,Cats!$A:$B,2,false)</f>
        <v>M</v>
      </c>
    </row>
    <row r="5436">
      <c r="A5436" s="1">
        <v>129555.0</v>
      </c>
      <c r="B5436" s="1">
        <v>313.0</v>
      </c>
      <c r="C5436" s="1">
        <f>vlookup(B5436,Games!A:B,2,false)</f>
        <v>2</v>
      </c>
      <c r="D5436" s="2" t="s">
        <v>34</v>
      </c>
      <c r="E5436" s="1" t="s">
        <v>993</v>
      </c>
      <c r="F5436" s="1">
        <v>70.0</v>
      </c>
      <c r="G5436" s="1" t="str">
        <f>vlookup(F5436,Teams!$A:B,2,false)</f>
        <v>Edison B</v>
      </c>
      <c r="H5436" s="1" t="b">
        <v>1</v>
      </c>
      <c r="I5436" s="1" t="b">
        <v>0</v>
      </c>
      <c r="J5436" s="1">
        <v>3.0</v>
      </c>
      <c r="K5436" s="3" t="str">
        <f>vlookup(J5436,Cats!$A:$B,2,false)</f>
        <v>C</v>
      </c>
    </row>
    <row r="5437">
      <c r="A5437" s="1">
        <v>129556.0</v>
      </c>
      <c r="B5437" s="1">
        <v>313.0</v>
      </c>
      <c r="C5437" s="1">
        <f>vlookup(B5437,Games!A:B,2,false)</f>
        <v>2</v>
      </c>
      <c r="D5437" s="2" t="s">
        <v>23</v>
      </c>
      <c r="E5437" s="1"/>
      <c r="F5437" s="1">
        <v>114.0</v>
      </c>
      <c r="G5437" s="1" t="str">
        <f>vlookup(F5437,Teams!$A:B,2,false)</f>
        <v>Wayland A</v>
      </c>
      <c r="H5437" s="1" t="b">
        <v>0</v>
      </c>
      <c r="I5437" s="1" t="b">
        <v>1</v>
      </c>
      <c r="J5437" s="1">
        <v>3.0</v>
      </c>
      <c r="K5437" s="3" t="str">
        <f>vlookup(J5437,Cats!$A:$B,2,false)</f>
        <v>C</v>
      </c>
    </row>
    <row r="5438">
      <c r="A5438" s="1">
        <v>129557.0</v>
      </c>
      <c r="B5438" s="1">
        <v>313.0</v>
      </c>
      <c r="C5438" s="1">
        <f>vlookup(B5438,Games!A:B,2,false)</f>
        <v>2</v>
      </c>
      <c r="D5438" s="2" t="s">
        <v>23</v>
      </c>
      <c r="E5438" s="1" t="s">
        <v>305</v>
      </c>
      <c r="F5438" s="1">
        <v>70.0</v>
      </c>
      <c r="G5438" s="1" t="str">
        <f>vlookup(F5438,Teams!$A:B,2,false)</f>
        <v>Edison B</v>
      </c>
      <c r="H5438" s="1" t="b">
        <v>1</v>
      </c>
      <c r="I5438" s="1" t="b">
        <v>0</v>
      </c>
      <c r="J5438" s="1">
        <v>4.0</v>
      </c>
      <c r="K5438" s="3" t="str">
        <f>vlookup(J5438,Cats!$A:$B,2,false)</f>
        <v>E</v>
      </c>
    </row>
    <row r="5439">
      <c r="A5439" s="1">
        <v>129558.0</v>
      </c>
      <c r="B5439" s="1">
        <v>313.0</v>
      </c>
      <c r="C5439" s="1">
        <f>vlookup(B5439,Games!A:B,2,false)</f>
        <v>2</v>
      </c>
      <c r="D5439" s="2" t="s">
        <v>23</v>
      </c>
      <c r="E5439" s="1" t="s">
        <v>338</v>
      </c>
      <c r="F5439" s="1">
        <v>114.0</v>
      </c>
      <c r="G5439" s="1" t="str">
        <f>vlookup(F5439,Teams!$A:B,2,false)</f>
        <v>Wayland A</v>
      </c>
      <c r="H5439" s="1" t="b">
        <v>0</v>
      </c>
      <c r="I5439" s="1" t="b">
        <v>0</v>
      </c>
      <c r="J5439" s="1">
        <v>4.0</v>
      </c>
      <c r="K5439" s="3" t="str">
        <f>vlookup(J5439,Cats!$A:$B,2,false)</f>
        <v>E</v>
      </c>
    </row>
    <row r="5440">
      <c r="A5440" s="1">
        <v>129559.0</v>
      </c>
      <c r="B5440" s="1">
        <v>313.0</v>
      </c>
      <c r="C5440" s="1">
        <f>vlookup(B5440,Games!A:B,2,false)</f>
        <v>2</v>
      </c>
      <c r="D5440" s="2" t="s">
        <v>78</v>
      </c>
      <c r="E5440" s="1" t="s">
        <v>305</v>
      </c>
      <c r="F5440" s="1">
        <v>70.0</v>
      </c>
      <c r="G5440" s="1" t="str">
        <f>vlookup(F5440,Teams!$A:B,2,false)</f>
        <v>Edison B</v>
      </c>
      <c r="H5440" s="1" t="b">
        <v>1</v>
      </c>
      <c r="I5440" s="1" t="b">
        <v>0</v>
      </c>
      <c r="J5440" s="1">
        <v>5.0</v>
      </c>
      <c r="K5440" s="3" t="str">
        <f>vlookup(J5440,Cats!$A:$B,2,false)</f>
        <v>B</v>
      </c>
    </row>
    <row r="5441">
      <c r="A5441" s="1">
        <v>129560.0</v>
      </c>
      <c r="B5441" s="1">
        <v>313.0</v>
      </c>
      <c r="C5441" s="1">
        <f>vlookup(B5441,Games!A:B,2,false)</f>
        <v>2</v>
      </c>
      <c r="D5441" s="2" t="s">
        <v>23</v>
      </c>
      <c r="E5441" s="1"/>
      <c r="F5441" s="1">
        <v>114.0</v>
      </c>
      <c r="G5441" s="1" t="str">
        <f>vlookup(F5441,Teams!$A:B,2,false)</f>
        <v>Wayland A</v>
      </c>
      <c r="H5441" s="1" t="b">
        <v>0</v>
      </c>
      <c r="I5441" s="1" t="b">
        <v>1</v>
      </c>
      <c r="J5441" s="1">
        <v>5.0</v>
      </c>
      <c r="K5441" s="3" t="str">
        <f>vlookup(J5441,Cats!$A:$B,2,false)</f>
        <v>B</v>
      </c>
    </row>
    <row r="5442">
      <c r="A5442" s="1">
        <v>129561.0</v>
      </c>
      <c r="B5442" s="1">
        <v>313.0</v>
      </c>
      <c r="C5442" s="1">
        <f>vlookup(B5442,Games!A:B,2,false)</f>
        <v>2</v>
      </c>
      <c r="D5442" s="2" t="s">
        <v>78</v>
      </c>
      <c r="E5442" s="1" t="s">
        <v>305</v>
      </c>
      <c r="F5442" s="1">
        <v>70.0</v>
      </c>
      <c r="G5442" s="1" t="str">
        <f>vlookup(F5442,Teams!$A:B,2,false)</f>
        <v>Edison B</v>
      </c>
      <c r="H5442" s="1" t="b">
        <v>1</v>
      </c>
      <c r="I5442" s="1" t="b">
        <v>0</v>
      </c>
      <c r="J5442" s="1">
        <v>6.0</v>
      </c>
      <c r="K5442" s="3" t="str">
        <f>vlookup(J5442,Cats!$A:$B,2,false)</f>
        <v>P</v>
      </c>
    </row>
    <row r="5443">
      <c r="A5443" s="1">
        <v>129562.0</v>
      </c>
      <c r="B5443" s="1">
        <v>313.0</v>
      </c>
      <c r="C5443" s="1">
        <f>vlookup(B5443,Games!A:B,2,false)</f>
        <v>2</v>
      </c>
      <c r="D5443" s="2" t="s">
        <v>23</v>
      </c>
      <c r="E5443" s="1"/>
      <c r="F5443" s="1">
        <v>114.0</v>
      </c>
      <c r="G5443" s="1" t="str">
        <f>vlookup(F5443,Teams!$A:B,2,false)</f>
        <v>Wayland A</v>
      </c>
      <c r="H5443" s="1" t="b">
        <v>0</v>
      </c>
      <c r="I5443" s="1" t="b">
        <v>1</v>
      </c>
      <c r="J5443" s="1">
        <v>6.0</v>
      </c>
      <c r="K5443" s="3" t="str">
        <f>vlookup(J5443,Cats!$A:$B,2,false)</f>
        <v>P</v>
      </c>
    </row>
    <row r="5444">
      <c r="A5444" s="1">
        <v>129563.0</v>
      </c>
      <c r="B5444" s="1">
        <v>313.0</v>
      </c>
      <c r="C5444" s="1">
        <f>vlookup(B5444,Games!A:B,2,false)</f>
        <v>2</v>
      </c>
      <c r="D5444" s="2" t="s">
        <v>78</v>
      </c>
      <c r="E5444" s="1" t="s">
        <v>305</v>
      </c>
      <c r="F5444" s="1">
        <v>70.0</v>
      </c>
      <c r="G5444" s="1" t="str">
        <f>vlookup(F5444,Teams!$A:B,2,false)</f>
        <v>Edison B</v>
      </c>
      <c r="H5444" s="1" t="b">
        <v>1</v>
      </c>
      <c r="I5444" s="1" t="b">
        <v>0</v>
      </c>
      <c r="J5444" s="1">
        <v>7.0</v>
      </c>
      <c r="K5444" s="3" t="str">
        <f>vlookup(J5444,Cats!$A:$B,2,false)</f>
        <v>X</v>
      </c>
    </row>
    <row r="5445">
      <c r="A5445" s="1">
        <v>129564.0</v>
      </c>
      <c r="B5445" s="1">
        <v>313.0</v>
      </c>
      <c r="C5445" s="1">
        <f>vlookup(B5445,Games!A:B,2,false)</f>
        <v>2</v>
      </c>
      <c r="D5445" s="2" t="s">
        <v>23</v>
      </c>
      <c r="E5445" s="1" t="s">
        <v>338</v>
      </c>
      <c r="F5445" s="1">
        <v>114.0</v>
      </c>
      <c r="G5445" s="1" t="str">
        <f>vlookup(F5445,Teams!$A:B,2,false)</f>
        <v>Wayland A</v>
      </c>
      <c r="H5445" s="1" t="b">
        <v>0</v>
      </c>
      <c r="I5445" s="1" t="b">
        <v>0</v>
      </c>
      <c r="J5445" s="1">
        <v>7.0</v>
      </c>
      <c r="K5445" s="3" t="str">
        <f>vlookup(J5445,Cats!$A:$B,2,false)</f>
        <v>X</v>
      </c>
    </row>
    <row r="5446">
      <c r="A5446" s="1">
        <v>129565.0</v>
      </c>
      <c r="B5446" s="1">
        <v>313.0</v>
      </c>
      <c r="C5446" s="1">
        <f>vlookup(B5446,Games!A:B,2,false)</f>
        <v>2</v>
      </c>
      <c r="D5446" s="2" t="s">
        <v>23</v>
      </c>
      <c r="E5446" s="1"/>
      <c r="F5446" s="1">
        <v>70.0</v>
      </c>
      <c r="G5446" s="1" t="str">
        <f>vlookup(F5446,Teams!$A:B,2,false)</f>
        <v>Edison B</v>
      </c>
      <c r="H5446" s="1" t="b">
        <v>1</v>
      </c>
      <c r="I5446" s="1" t="b">
        <v>1</v>
      </c>
      <c r="J5446" s="1">
        <v>8.0</v>
      </c>
      <c r="K5446" s="3" t="str">
        <f>vlookup(J5446,Cats!$A:$B,2,false)</f>
        <v>M</v>
      </c>
    </row>
    <row r="5447">
      <c r="A5447" s="1">
        <v>129566.0</v>
      </c>
      <c r="B5447" s="1">
        <v>313.0</v>
      </c>
      <c r="C5447" s="1">
        <f>vlookup(B5447,Games!A:B,2,false)</f>
        <v>2</v>
      </c>
      <c r="D5447" s="2" t="s">
        <v>34</v>
      </c>
      <c r="E5447" s="1" t="s">
        <v>338</v>
      </c>
      <c r="F5447" s="1">
        <v>114.0</v>
      </c>
      <c r="G5447" s="1" t="str">
        <f>vlookup(F5447,Teams!$A:B,2,false)</f>
        <v>Wayland A</v>
      </c>
      <c r="H5447" s="1" t="b">
        <v>0</v>
      </c>
      <c r="I5447" s="1" t="b">
        <v>0</v>
      </c>
      <c r="J5447" s="1">
        <v>8.0</v>
      </c>
      <c r="K5447" s="3" t="str">
        <f>vlookup(J5447,Cats!$A:$B,2,false)</f>
        <v>M</v>
      </c>
    </row>
    <row r="5448">
      <c r="A5448" s="1">
        <v>129567.0</v>
      </c>
      <c r="B5448" s="1">
        <v>313.0</v>
      </c>
      <c r="C5448" s="1">
        <f>vlookup(B5448,Games!A:B,2,false)</f>
        <v>2</v>
      </c>
      <c r="D5448" s="2" t="s">
        <v>23</v>
      </c>
      <c r="E5448" s="1" t="s">
        <v>993</v>
      </c>
      <c r="F5448" s="1">
        <v>70.0</v>
      </c>
      <c r="G5448" s="1" t="str">
        <f>vlookup(F5448,Teams!$A:B,2,false)</f>
        <v>Edison B</v>
      </c>
      <c r="H5448" s="1" t="b">
        <v>1</v>
      </c>
      <c r="I5448" s="1" t="b">
        <v>0</v>
      </c>
      <c r="J5448" s="1">
        <v>9.0</v>
      </c>
      <c r="K5448" s="3" t="str">
        <f>vlookup(J5448,Cats!$A:$B,2,false)</f>
        <v>C</v>
      </c>
    </row>
    <row r="5449">
      <c r="A5449" s="1">
        <v>129568.0</v>
      </c>
      <c r="B5449" s="1">
        <v>313.0</v>
      </c>
      <c r="C5449" s="1">
        <f>vlookup(B5449,Games!A:B,2,false)</f>
        <v>2</v>
      </c>
      <c r="D5449" s="2" t="s">
        <v>78</v>
      </c>
      <c r="E5449" s="1" t="s">
        <v>338</v>
      </c>
      <c r="F5449" s="1">
        <v>114.0</v>
      </c>
      <c r="G5449" s="1" t="str">
        <f>vlookup(F5449,Teams!$A:B,2,false)</f>
        <v>Wayland A</v>
      </c>
      <c r="H5449" s="1" t="b">
        <v>0</v>
      </c>
      <c r="I5449" s="1" t="b">
        <v>0</v>
      </c>
      <c r="J5449" s="1">
        <v>9.0</v>
      </c>
      <c r="K5449" s="3" t="str">
        <f>vlookup(J5449,Cats!$A:$B,2,false)</f>
        <v>C</v>
      </c>
    </row>
    <row r="5450">
      <c r="A5450" s="1">
        <v>129569.0</v>
      </c>
      <c r="B5450" s="1">
        <v>313.0</v>
      </c>
      <c r="C5450" s="1">
        <f>vlookup(B5450,Games!A:B,2,false)</f>
        <v>2</v>
      </c>
      <c r="D5450" s="2" t="s">
        <v>78</v>
      </c>
      <c r="E5450" s="1" t="s">
        <v>305</v>
      </c>
      <c r="F5450" s="1">
        <v>70.0</v>
      </c>
      <c r="G5450" s="1" t="str">
        <f>vlookup(F5450,Teams!$A:B,2,false)</f>
        <v>Edison B</v>
      </c>
      <c r="H5450" s="1" t="b">
        <v>1</v>
      </c>
      <c r="I5450" s="1" t="b">
        <v>0</v>
      </c>
      <c r="J5450" s="1">
        <v>10.0</v>
      </c>
      <c r="K5450" s="3" t="str">
        <f>vlookup(J5450,Cats!$A:$B,2,false)</f>
        <v>E</v>
      </c>
    </row>
    <row r="5451">
      <c r="A5451" s="1">
        <v>129570.0</v>
      </c>
      <c r="B5451" s="1">
        <v>313.0</v>
      </c>
      <c r="C5451" s="1">
        <f>vlookup(B5451,Games!A:B,2,false)</f>
        <v>2</v>
      </c>
      <c r="D5451" s="2" t="s">
        <v>23</v>
      </c>
      <c r="E5451" s="1"/>
      <c r="F5451" s="1">
        <v>114.0</v>
      </c>
      <c r="G5451" s="1" t="str">
        <f>vlookup(F5451,Teams!$A:B,2,false)</f>
        <v>Wayland A</v>
      </c>
      <c r="H5451" s="1" t="b">
        <v>0</v>
      </c>
      <c r="I5451" s="1" t="b">
        <v>1</v>
      </c>
      <c r="J5451" s="1">
        <v>10.0</v>
      </c>
      <c r="K5451" s="3" t="str">
        <f>vlookup(J5451,Cats!$A:$B,2,false)</f>
        <v>E</v>
      </c>
    </row>
    <row r="5452">
      <c r="A5452" s="1">
        <v>129571.0</v>
      </c>
      <c r="B5452" s="1">
        <v>313.0</v>
      </c>
      <c r="C5452" s="1">
        <f>vlookup(B5452,Games!A:B,2,false)</f>
        <v>2</v>
      </c>
      <c r="D5452" s="2" t="s">
        <v>23</v>
      </c>
      <c r="E5452" s="1"/>
      <c r="F5452" s="1">
        <v>70.0</v>
      </c>
      <c r="G5452" s="1" t="str">
        <f>vlookup(F5452,Teams!$A:B,2,false)</f>
        <v>Edison B</v>
      </c>
      <c r="H5452" s="1" t="b">
        <v>1</v>
      </c>
      <c r="I5452" s="1" t="b">
        <v>1</v>
      </c>
      <c r="J5452" s="1">
        <v>11.0</v>
      </c>
      <c r="K5452" s="3" t="str">
        <f>vlookup(J5452,Cats!$A:$B,2,false)</f>
        <v>B</v>
      </c>
    </row>
    <row r="5453">
      <c r="A5453" s="1">
        <v>129572.0</v>
      </c>
      <c r="B5453" s="1">
        <v>313.0</v>
      </c>
      <c r="C5453" s="1">
        <f>vlookup(B5453,Games!A:B,2,false)</f>
        <v>2</v>
      </c>
      <c r="D5453" s="2" t="s">
        <v>78</v>
      </c>
      <c r="E5453" s="1" t="s">
        <v>969</v>
      </c>
      <c r="F5453" s="1">
        <v>114.0</v>
      </c>
      <c r="G5453" s="1" t="str">
        <f>vlookup(F5453,Teams!$A:B,2,false)</f>
        <v>Wayland A</v>
      </c>
      <c r="H5453" s="1" t="b">
        <v>0</v>
      </c>
      <c r="I5453" s="1" t="b">
        <v>0</v>
      </c>
      <c r="J5453" s="1">
        <v>11.0</v>
      </c>
      <c r="K5453" s="3" t="str">
        <f>vlookup(J5453,Cats!$A:$B,2,false)</f>
        <v>B</v>
      </c>
    </row>
    <row r="5454">
      <c r="A5454" s="1">
        <v>129573.0</v>
      </c>
      <c r="B5454" s="1">
        <v>313.0</v>
      </c>
      <c r="C5454" s="1">
        <f>vlookup(B5454,Games!A:B,2,false)</f>
        <v>2</v>
      </c>
      <c r="D5454" s="2" t="s">
        <v>23</v>
      </c>
      <c r="E5454" s="1"/>
      <c r="F5454" s="1">
        <v>70.0</v>
      </c>
      <c r="G5454" s="1" t="str">
        <f>vlookup(F5454,Teams!$A:B,2,false)</f>
        <v>Edison B</v>
      </c>
      <c r="H5454" s="1" t="b">
        <v>1</v>
      </c>
      <c r="I5454" s="1" t="b">
        <v>1</v>
      </c>
      <c r="J5454" s="1">
        <v>12.0</v>
      </c>
      <c r="K5454" s="3" t="str">
        <f>vlookup(J5454,Cats!$A:$B,2,false)</f>
        <v>P</v>
      </c>
    </row>
    <row r="5455">
      <c r="A5455" s="1">
        <v>129574.0</v>
      </c>
      <c r="B5455" s="1">
        <v>313.0</v>
      </c>
      <c r="C5455" s="1">
        <f>vlookup(B5455,Games!A:B,2,false)</f>
        <v>2</v>
      </c>
      <c r="D5455" s="2" t="s">
        <v>78</v>
      </c>
      <c r="E5455" s="1" t="s">
        <v>338</v>
      </c>
      <c r="F5455" s="1">
        <v>114.0</v>
      </c>
      <c r="G5455" s="1" t="str">
        <f>vlookup(F5455,Teams!$A:B,2,false)</f>
        <v>Wayland A</v>
      </c>
      <c r="H5455" s="1" t="b">
        <v>0</v>
      </c>
      <c r="I5455" s="1" t="b">
        <v>0</v>
      </c>
      <c r="J5455" s="1">
        <v>12.0</v>
      </c>
      <c r="K5455" s="3" t="str">
        <f>vlookup(J5455,Cats!$A:$B,2,false)</f>
        <v>P</v>
      </c>
    </row>
    <row r="5456">
      <c r="A5456" s="1">
        <v>129575.0</v>
      </c>
      <c r="B5456" s="1">
        <v>313.0</v>
      </c>
      <c r="C5456" s="1">
        <f>vlookup(B5456,Games!A:B,2,false)</f>
        <v>2</v>
      </c>
      <c r="D5456" s="2" t="s">
        <v>34</v>
      </c>
      <c r="E5456" s="1" t="s">
        <v>993</v>
      </c>
      <c r="F5456" s="1">
        <v>70.0</v>
      </c>
      <c r="G5456" s="1" t="str">
        <f>vlookup(F5456,Teams!$A:B,2,false)</f>
        <v>Edison B</v>
      </c>
      <c r="H5456" s="1" t="b">
        <v>1</v>
      </c>
      <c r="I5456" s="1" t="b">
        <v>0</v>
      </c>
      <c r="J5456" s="1">
        <v>13.0</v>
      </c>
      <c r="K5456" s="3" t="str">
        <f>vlookup(J5456,Cats!$A:$B,2,false)</f>
        <v>X</v>
      </c>
    </row>
    <row r="5457">
      <c r="A5457" s="1">
        <v>129576.0</v>
      </c>
      <c r="B5457" s="1">
        <v>313.0</v>
      </c>
      <c r="C5457" s="1">
        <f>vlookup(B5457,Games!A:B,2,false)</f>
        <v>2</v>
      </c>
      <c r="D5457" s="2" t="s">
        <v>23</v>
      </c>
      <c r="E5457" s="1"/>
      <c r="F5457" s="1">
        <v>114.0</v>
      </c>
      <c r="G5457" s="1" t="str">
        <f>vlookup(F5457,Teams!$A:B,2,false)</f>
        <v>Wayland A</v>
      </c>
      <c r="H5457" s="1" t="b">
        <v>0</v>
      </c>
      <c r="I5457" s="1" t="b">
        <v>1</v>
      </c>
      <c r="J5457" s="1">
        <v>13.0</v>
      </c>
      <c r="K5457" s="3" t="str">
        <f>vlookup(J5457,Cats!$A:$B,2,false)</f>
        <v>X</v>
      </c>
    </row>
    <row r="5458">
      <c r="A5458" s="1">
        <v>129577.0</v>
      </c>
      <c r="B5458" s="1">
        <v>313.0</v>
      </c>
      <c r="C5458" s="1">
        <f>vlookup(B5458,Games!A:B,2,false)</f>
        <v>2</v>
      </c>
      <c r="D5458" s="2" t="s">
        <v>23</v>
      </c>
      <c r="E5458" s="1"/>
      <c r="F5458" s="1">
        <v>70.0</v>
      </c>
      <c r="G5458" s="1" t="str">
        <f>vlookup(F5458,Teams!$A:B,2,false)</f>
        <v>Edison B</v>
      </c>
      <c r="H5458" s="1" t="b">
        <v>1</v>
      </c>
      <c r="I5458" s="1" t="b">
        <v>1</v>
      </c>
      <c r="J5458" s="1">
        <v>14.0</v>
      </c>
      <c r="K5458" s="3" t="str">
        <f>vlookup(J5458,Cats!$A:$B,2,false)</f>
        <v>M</v>
      </c>
    </row>
    <row r="5459">
      <c r="A5459" s="1">
        <v>129578.0</v>
      </c>
      <c r="B5459" s="1">
        <v>313.0</v>
      </c>
      <c r="C5459" s="1">
        <f>vlookup(B5459,Games!A:B,2,false)</f>
        <v>2</v>
      </c>
      <c r="D5459" s="2" t="s">
        <v>34</v>
      </c>
      <c r="E5459" s="1" t="s">
        <v>338</v>
      </c>
      <c r="F5459" s="1">
        <v>114.0</v>
      </c>
      <c r="G5459" s="1" t="str">
        <f>vlookup(F5459,Teams!$A:B,2,false)</f>
        <v>Wayland A</v>
      </c>
      <c r="H5459" s="1" t="b">
        <v>0</v>
      </c>
      <c r="I5459" s="1" t="b">
        <v>0</v>
      </c>
      <c r="J5459" s="1">
        <v>14.0</v>
      </c>
      <c r="K5459" s="3" t="str">
        <f>vlookup(J5459,Cats!$A:$B,2,false)</f>
        <v>M</v>
      </c>
    </row>
    <row r="5460">
      <c r="A5460" s="1">
        <v>129579.0</v>
      </c>
      <c r="B5460" s="1">
        <v>313.0</v>
      </c>
      <c r="C5460" s="1">
        <f>vlookup(B5460,Games!A:B,2,false)</f>
        <v>2</v>
      </c>
      <c r="D5460" s="2" t="s">
        <v>23</v>
      </c>
      <c r="E5460" s="1" t="s">
        <v>305</v>
      </c>
      <c r="F5460" s="1">
        <v>70.0</v>
      </c>
      <c r="G5460" s="1" t="str">
        <f>vlookup(F5460,Teams!$A:B,2,false)</f>
        <v>Edison B</v>
      </c>
      <c r="H5460" s="1" t="b">
        <v>1</v>
      </c>
      <c r="I5460" s="1" t="b">
        <v>0</v>
      </c>
      <c r="J5460" s="1">
        <v>15.0</v>
      </c>
      <c r="K5460" s="3" t="str">
        <f>vlookup(J5460,Cats!$A:$B,2,false)</f>
        <v>C</v>
      </c>
    </row>
    <row r="5461">
      <c r="A5461" s="1">
        <v>129580.0</v>
      </c>
      <c r="B5461" s="1">
        <v>313.0</v>
      </c>
      <c r="C5461" s="1">
        <f>vlookup(B5461,Games!A:B,2,false)</f>
        <v>2</v>
      </c>
      <c r="D5461" s="2" t="s">
        <v>23</v>
      </c>
      <c r="E5461" s="1" t="s">
        <v>338</v>
      </c>
      <c r="F5461" s="1">
        <v>114.0</v>
      </c>
      <c r="G5461" s="1" t="str">
        <f>vlookup(F5461,Teams!$A:B,2,false)</f>
        <v>Wayland A</v>
      </c>
      <c r="H5461" s="1" t="b">
        <v>0</v>
      </c>
      <c r="I5461" s="1" t="b">
        <v>0</v>
      </c>
      <c r="J5461" s="1">
        <v>15.0</v>
      </c>
      <c r="K5461" s="3" t="str">
        <f>vlookup(J5461,Cats!$A:$B,2,false)</f>
        <v>C</v>
      </c>
    </row>
    <row r="5462">
      <c r="A5462" s="1">
        <v>129581.0</v>
      </c>
      <c r="B5462" s="1">
        <v>313.0</v>
      </c>
      <c r="C5462" s="1">
        <f>vlookup(B5462,Games!A:B,2,false)</f>
        <v>2</v>
      </c>
      <c r="D5462" s="2" t="s">
        <v>23</v>
      </c>
      <c r="E5462" s="1" t="s">
        <v>1018</v>
      </c>
      <c r="F5462" s="1">
        <v>70.0</v>
      </c>
      <c r="G5462" s="1" t="str">
        <f>vlookup(F5462,Teams!$A:B,2,false)</f>
        <v>Edison B</v>
      </c>
      <c r="H5462" s="1" t="b">
        <v>1</v>
      </c>
      <c r="I5462" s="1" t="b">
        <v>0</v>
      </c>
      <c r="J5462" s="1">
        <v>16.0</v>
      </c>
      <c r="K5462" s="3" t="str">
        <f>vlookup(J5462,Cats!$A:$B,2,false)</f>
        <v>E</v>
      </c>
    </row>
    <row r="5463">
      <c r="A5463" s="1">
        <v>129582.0</v>
      </c>
      <c r="B5463" s="1">
        <v>313.0</v>
      </c>
      <c r="C5463" s="1">
        <f>vlookup(B5463,Games!A:B,2,false)</f>
        <v>2</v>
      </c>
      <c r="D5463" s="2" t="s">
        <v>23</v>
      </c>
      <c r="E5463" s="1" t="s">
        <v>338</v>
      </c>
      <c r="F5463" s="1">
        <v>114.0</v>
      </c>
      <c r="G5463" s="1" t="str">
        <f>vlookup(F5463,Teams!$A:B,2,false)</f>
        <v>Wayland A</v>
      </c>
      <c r="H5463" s="1" t="b">
        <v>0</v>
      </c>
      <c r="I5463" s="1" t="b">
        <v>0</v>
      </c>
      <c r="J5463" s="1">
        <v>16.0</v>
      </c>
      <c r="K5463" s="3" t="str">
        <f>vlookup(J5463,Cats!$A:$B,2,false)</f>
        <v>E</v>
      </c>
    </row>
    <row r="5464">
      <c r="A5464" s="1">
        <v>129583.0</v>
      </c>
      <c r="B5464" s="1">
        <v>313.0</v>
      </c>
      <c r="C5464" s="1">
        <f>vlookup(B5464,Games!A:B,2,false)</f>
        <v>2</v>
      </c>
      <c r="D5464" s="2" t="s">
        <v>23</v>
      </c>
      <c r="E5464" s="1"/>
      <c r="F5464" s="1">
        <v>70.0</v>
      </c>
      <c r="G5464" s="1" t="str">
        <f>vlookup(F5464,Teams!$A:B,2,false)</f>
        <v>Edison B</v>
      </c>
      <c r="H5464" s="1" t="b">
        <v>1</v>
      </c>
      <c r="I5464" s="1" t="b">
        <v>1</v>
      </c>
      <c r="J5464" s="1">
        <v>17.0</v>
      </c>
      <c r="K5464" s="3" t="str">
        <f>vlookup(J5464,Cats!$A:$B,2,false)</f>
        <v>B</v>
      </c>
    </row>
    <row r="5465">
      <c r="A5465" s="1">
        <v>129584.0</v>
      </c>
      <c r="B5465" s="1">
        <v>313.0</v>
      </c>
      <c r="C5465" s="1">
        <f>vlookup(B5465,Games!A:B,2,false)</f>
        <v>2</v>
      </c>
      <c r="D5465" s="2" t="s">
        <v>34</v>
      </c>
      <c r="E5465" s="1" t="s">
        <v>338</v>
      </c>
      <c r="F5465" s="1">
        <v>114.0</v>
      </c>
      <c r="G5465" s="1" t="str">
        <f>vlookup(F5465,Teams!$A:B,2,false)</f>
        <v>Wayland A</v>
      </c>
      <c r="H5465" s="1" t="b">
        <v>0</v>
      </c>
      <c r="I5465" s="1" t="b">
        <v>0</v>
      </c>
      <c r="J5465" s="1">
        <v>17.0</v>
      </c>
      <c r="K5465" s="3" t="str">
        <f>vlookup(J5465,Cats!$A:$B,2,false)</f>
        <v>B</v>
      </c>
    </row>
    <row r="5466">
      <c r="A5466" s="1">
        <v>129585.0</v>
      </c>
      <c r="B5466" s="1">
        <v>313.0</v>
      </c>
      <c r="C5466" s="1">
        <f>vlookup(B5466,Games!A:B,2,false)</f>
        <v>2</v>
      </c>
      <c r="D5466" s="2" t="s">
        <v>34</v>
      </c>
      <c r="E5466" s="1" t="s">
        <v>305</v>
      </c>
      <c r="F5466" s="1">
        <v>70.0</v>
      </c>
      <c r="G5466" s="1" t="str">
        <f>vlookup(F5466,Teams!$A:B,2,false)</f>
        <v>Edison B</v>
      </c>
      <c r="H5466" s="1" t="b">
        <v>1</v>
      </c>
      <c r="I5466" s="1" t="b">
        <v>0</v>
      </c>
      <c r="J5466" s="1">
        <v>18.0</v>
      </c>
      <c r="K5466" s="3" t="str">
        <f>vlookup(J5466,Cats!$A:$B,2,false)</f>
        <v>P</v>
      </c>
    </row>
    <row r="5467">
      <c r="A5467" s="1">
        <v>129586.0</v>
      </c>
      <c r="B5467" s="1">
        <v>313.0</v>
      </c>
      <c r="C5467" s="1">
        <f>vlookup(B5467,Games!A:B,2,false)</f>
        <v>2</v>
      </c>
      <c r="D5467" s="2" t="s">
        <v>23</v>
      </c>
      <c r="E5467" s="1"/>
      <c r="F5467" s="1">
        <v>114.0</v>
      </c>
      <c r="G5467" s="1" t="str">
        <f>vlookup(F5467,Teams!$A:B,2,false)</f>
        <v>Wayland A</v>
      </c>
      <c r="H5467" s="1" t="b">
        <v>0</v>
      </c>
      <c r="I5467" s="1" t="b">
        <v>1</v>
      </c>
      <c r="J5467" s="1">
        <v>18.0</v>
      </c>
      <c r="K5467" s="3" t="str">
        <f>vlookup(J5467,Cats!$A:$B,2,false)</f>
        <v>P</v>
      </c>
    </row>
    <row r="5468">
      <c r="A5468" s="1">
        <v>129587.0</v>
      </c>
      <c r="B5468" s="1">
        <v>313.0</v>
      </c>
      <c r="C5468" s="1">
        <f>vlookup(B5468,Games!A:B,2,false)</f>
        <v>2</v>
      </c>
      <c r="D5468" s="2" t="s">
        <v>23</v>
      </c>
      <c r="E5468" s="1" t="s">
        <v>305</v>
      </c>
      <c r="F5468" s="1">
        <v>70.0</v>
      </c>
      <c r="G5468" s="1" t="str">
        <f>vlookup(F5468,Teams!$A:B,2,false)</f>
        <v>Edison B</v>
      </c>
      <c r="H5468" s="1" t="b">
        <v>1</v>
      </c>
      <c r="I5468" s="1" t="b">
        <v>0</v>
      </c>
      <c r="J5468" s="1">
        <v>19.0</v>
      </c>
      <c r="K5468" s="3" t="str">
        <f>vlookup(J5468,Cats!$A:$B,2,false)</f>
        <v>X</v>
      </c>
    </row>
    <row r="5469">
      <c r="A5469" s="1">
        <v>129588.0</v>
      </c>
      <c r="B5469" s="1">
        <v>313.0</v>
      </c>
      <c r="C5469" s="1">
        <f>vlookup(B5469,Games!A:B,2,false)</f>
        <v>2</v>
      </c>
      <c r="D5469" s="2" t="s">
        <v>23</v>
      </c>
      <c r="E5469" s="1" t="s">
        <v>969</v>
      </c>
      <c r="F5469" s="1">
        <v>114.0</v>
      </c>
      <c r="G5469" s="1" t="str">
        <f>vlookup(F5469,Teams!$A:B,2,false)</f>
        <v>Wayland A</v>
      </c>
      <c r="H5469" s="1" t="b">
        <v>0</v>
      </c>
      <c r="I5469" s="1" t="b">
        <v>0</v>
      </c>
      <c r="J5469" s="1">
        <v>19.0</v>
      </c>
      <c r="K5469" s="3" t="str">
        <f>vlookup(J5469,Cats!$A:$B,2,false)</f>
        <v>X</v>
      </c>
    </row>
    <row r="5470">
      <c r="A5470" s="1">
        <v>129589.0</v>
      </c>
      <c r="B5470" s="1">
        <v>313.0</v>
      </c>
      <c r="C5470" s="1">
        <f>vlookup(B5470,Games!A:B,2,false)</f>
        <v>2</v>
      </c>
      <c r="D5470" s="2" t="s">
        <v>34</v>
      </c>
      <c r="E5470" s="1" t="s">
        <v>1018</v>
      </c>
      <c r="F5470" s="1">
        <v>70.0</v>
      </c>
      <c r="G5470" s="1" t="str">
        <f>vlookup(F5470,Teams!$A:B,2,false)</f>
        <v>Edison B</v>
      </c>
      <c r="H5470" s="1" t="b">
        <v>1</v>
      </c>
      <c r="I5470" s="1" t="b">
        <v>0</v>
      </c>
      <c r="J5470" s="1">
        <v>20.0</v>
      </c>
      <c r="K5470" s="3" t="str">
        <f>vlookup(J5470,Cats!$A:$B,2,false)</f>
        <v>M</v>
      </c>
    </row>
    <row r="5471">
      <c r="A5471" s="1">
        <v>129590.0</v>
      </c>
      <c r="B5471" s="1">
        <v>313.0</v>
      </c>
      <c r="C5471" s="1">
        <f>vlookup(B5471,Games!A:B,2,false)</f>
        <v>2</v>
      </c>
      <c r="D5471" s="2" t="s">
        <v>23</v>
      </c>
      <c r="E5471" s="1" t="s">
        <v>338</v>
      </c>
      <c r="F5471" s="1">
        <v>114.0</v>
      </c>
      <c r="G5471" s="1" t="str">
        <f>vlookup(F5471,Teams!$A:B,2,false)</f>
        <v>Wayland A</v>
      </c>
      <c r="H5471" s="1" t="b">
        <v>0</v>
      </c>
      <c r="I5471" s="1" t="b">
        <v>0</v>
      </c>
      <c r="J5471" s="1">
        <v>20.0</v>
      </c>
      <c r="K5471" s="3" t="str">
        <f>vlookup(J5471,Cats!$A:$B,2,false)</f>
        <v>M</v>
      </c>
    </row>
    <row r="5472">
      <c r="A5472" s="1">
        <v>129591.0</v>
      </c>
      <c r="B5472" s="1">
        <v>313.0</v>
      </c>
      <c r="C5472" s="1">
        <f>vlookup(B5472,Games!A:B,2,false)</f>
        <v>2</v>
      </c>
      <c r="D5472" s="2" t="s">
        <v>23</v>
      </c>
      <c r="E5472" s="1" t="s">
        <v>1018</v>
      </c>
      <c r="F5472" s="1">
        <v>70.0</v>
      </c>
      <c r="G5472" s="1" t="str">
        <f>vlookup(F5472,Teams!$A:B,2,false)</f>
        <v>Edison B</v>
      </c>
      <c r="H5472" s="1" t="b">
        <v>1</v>
      </c>
      <c r="I5472" s="1" t="b">
        <v>0</v>
      </c>
      <c r="J5472" s="1">
        <v>21.0</v>
      </c>
      <c r="K5472" s="3" t="str">
        <f>vlookup(J5472,Cats!$A:$B,2,false)</f>
        <v>C</v>
      </c>
    </row>
    <row r="5473">
      <c r="A5473" s="1">
        <v>129592.0</v>
      </c>
      <c r="B5473" s="1">
        <v>313.0</v>
      </c>
      <c r="C5473" s="1">
        <f>vlookup(B5473,Games!A:B,2,false)</f>
        <v>2</v>
      </c>
      <c r="D5473" s="2" t="s">
        <v>23</v>
      </c>
      <c r="E5473" s="1" t="s">
        <v>338</v>
      </c>
      <c r="F5473" s="1">
        <v>114.0</v>
      </c>
      <c r="G5473" s="1" t="str">
        <f>vlookup(F5473,Teams!$A:B,2,false)</f>
        <v>Wayland A</v>
      </c>
      <c r="H5473" s="1" t="b">
        <v>0</v>
      </c>
      <c r="I5473" s="1" t="b">
        <v>0</v>
      </c>
      <c r="J5473" s="1">
        <v>21.0</v>
      </c>
      <c r="K5473" s="3" t="str">
        <f>vlookup(J5473,Cats!$A:$B,2,false)</f>
        <v>C</v>
      </c>
    </row>
    <row r="5474">
      <c r="A5474" s="1">
        <v>129593.0</v>
      </c>
      <c r="B5474" s="1">
        <v>313.0</v>
      </c>
      <c r="C5474" s="1">
        <f>vlookup(B5474,Games!A:B,2,false)</f>
        <v>2</v>
      </c>
      <c r="D5474" s="2" t="s">
        <v>34</v>
      </c>
      <c r="E5474" s="1" t="s">
        <v>305</v>
      </c>
      <c r="F5474" s="1">
        <v>70.0</v>
      </c>
      <c r="G5474" s="1" t="str">
        <f>vlookup(F5474,Teams!$A:B,2,false)</f>
        <v>Edison B</v>
      </c>
      <c r="H5474" s="1" t="b">
        <v>1</v>
      </c>
      <c r="I5474" s="1" t="b">
        <v>0</v>
      </c>
      <c r="J5474" s="1">
        <v>22.0</v>
      </c>
      <c r="K5474" s="3" t="str">
        <f>vlookup(J5474,Cats!$A:$B,2,false)</f>
        <v>E</v>
      </c>
    </row>
    <row r="5475">
      <c r="A5475" s="1">
        <v>129594.0</v>
      </c>
      <c r="B5475" s="1">
        <v>313.0</v>
      </c>
      <c r="C5475" s="1">
        <f>vlookup(B5475,Games!A:B,2,false)</f>
        <v>2</v>
      </c>
      <c r="D5475" s="2" t="s">
        <v>23</v>
      </c>
      <c r="E5475" s="1"/>
      <c r="F5475" s="1">
        <v>114.0</v>
      </c>
      <c r="G5475" s="1" t="str">
        <f>vlookup(F5475,Teams!$A:B,2,false)</f>
        <v>Wayland A</v>
      </c>
      <c r="H5475" s="1" t="b">
        <v>0</v>
      </c>
      <c r="I5475" s="1" t="b">
        <v>1</v>
      </c>
      <c r="J5475" s="1">
        <v>22.0</v>
      </c>
      <c r="K5475" s="3" t="str">
        <f>vlookup(J5475,Cats!$A:$B,2,false)</f>
        <v>E</v>
      </c>
    </row>
    <row r="5476">
      <c r="A5476" s="1">
        <v>129595.0</v>
      </c>
      <c r="B5476" s="1">
        <v>313.0</v>
      </c>
      <c r="C5476" s="1">
        <f>vlookup(B5476,Games!A:B,2,false)</f>
        <v>2</v>
      </c>
      <c r="D5476" s="2" t="s">
        <v>23</v>
      </c>
      <c r="E5476" s="1"/>
      <c r="F5476" s="1">
        <v>70.0</v>
      </c>
      <c r="G5476" s="1" t="str">
        <f>vlookup(F5476,Teams!$A:B,2,false)</f>
        <v>Edison B</v>
      </c>
      <c r="H5476" s="1" t="b">
        <v>1</v>
      </c>
      <c r="I5476" s="1" t="b">
        <v>1</v>
      </c>
      <c r="J5476" s="1">
        <v>23.0</v>
      </c>
      <c r="K5476" s="3" t="str">
        <f>vlookup(J5476,Cats!$A:$B,2,false)</f>
        <v>B</v>
      </c>
    </row>
    <row r="5477">
      <c r="A5477" s="1">
        <v>129596.0</v>
      </c>
      <c r="B5477" s="1">
        <v>313.0</v>
      </c>
      <c r="C5477" s="1">
        <f>vlookup(B5477,Games!A:B,2,false)</f>
        <v>2</v>
      </c>
      <c r="D5477" s="2" t="s">
        <v>34</v>
      </c>
      <c r="E5477" s="1" t="s">
        <v>338</v>
      </c>
      <c r="F5477" s="1">
        <v>114.0</v>
      </c>
      <c r="G5477" s="1" t="str">
        <f>vlookup(F5477,Teams!$A:B,2,false)</f>
        <v>Wayland A</v>
      </c>
      <c r="H5477" s="1" t="b">
        <v>0</v>
      </c>
      <c r="I5477" s="1" t="b">
        <v>0</v>
      </c>
      <c r="J5477" s="1">
        <v>23.0</v>
      </c>
      <c r="K5477" s="3" t="str">
        <f>vlookup(J5477,Cats!$A:$B,2,false)</f>
        <v>B</v>
      </c>
    </row>
    <row r="5478">
      <c r="A5478" s="1">
        <v>129597.0</v>
      </c>
      <c r="B5478" s="1">
        <v>313.0</v>
      </c>
      <c r="C5478" s="1">
        <f>vlookup(B5478,Games!A:B,2,false)</f>
        <v>2</v>
      </c>
      <c r="D5478" s="2" t="s">
        <v>23</v>
      </c>
      <c r="E5478" s="1" t="s">
        <v>305</v>
      </c>
      <c r="F5478" s="1">
        <v>70.0</v>
      </c>
      <c r="G5478" s="1" t="str">
        <f>vlookup(F5478,Teams!$A:B,2,false)</f>
        <v>Edison B</v>
      </c>
      <c r="H5478" s="1" t="b">
        <v>1</v>
      </c>
      <c r="I5478" s="1" t="b">
        <v>0</v>
      </c>
      <c r="J5478" s="1">
        <v>24.0</v>
      </c>
      <c r="K5478" s="3" t="str">
        <f>vlookup(J5478,Cats!$A:$B,2,false)</f>
        <v>P</v>
      </c>
    </row>
    <row r="5479">
      <c r="A5479" s="1">
        <v>129598.0</v>
      </c>
      <c r="B5479" s="1">
        <v>313.0</v>
      </c>
      <c r="C5479" s="1">
        <f>vlookup(B5479,Games!A:B,2,false)</f>
        <v>2</v>
      </c>
      <c r="D5479" s="2" t="s">
        <v>23</v>
      </c>
      <c r="E5479" s="1" t="s">
        <v>338</v>
      </c>
      <c r="F5479" s="1">
        <v>114.0</v>
      </c>
      <c r="G5479" s="1" t="str">
        <f>vlookup(F5479,Teams!$A:B,2,false)</f>
        <v>Wayland A</v>
      </c>
      <c r="H5479" s="1" t="b">
        <v>0</v>
      </c>
      <c r="I5479" s="1" t="b">
        <v>0</v>
      </c>
      <c r="J5479" s="1">
        <v>24.0</v>
      </c>
      <c r="K5479" s="3" t="str">
        <f>vlookup(J5479,Cats!$A:$B,2,false)</f>
        <v>P</v>
      </c>
    </row>
    <row r="5480">
      <c r="A5480" s="1">
        <v>129599.0</v>
      </c>
      <c r="B5480" s="1">
        <v>314.0</v>
      </c>
      <c r="C5480" s="1">
        <f>vlookup(B5480,Games!A:B,2,false)</f>
        <v>2</v>
      </c>
      <c r="D5480" s="2" t="s">
        <v>34</v>
      </c>
      <c r="E5480" s="1" t="s">
        <v>199</v>
      </c>
      <c r="F5480" s="1">
        <v>67.0</v>
      </c>
      <c r="G5480" s="1" t="str">
        <f>vlookup(F5480,Teams!$A:B,2,false)</f>
        <v>duPont Manual</v>
      </c>
      <c r="H5480" s="1" t="b">
        <v>1</v>
      </c>
      <c r="I5480" s="1" t="b">
        <v>0</v>
      </c>
      <c r="J5480" s="1">
        <v>1.0</v>
      </c>
      <c r="K5480" s="3" t="str">
        <f>vlookup(J5480,Cats!$A:$B,2,false)</f>
        <v>X</v>
      </c>
    </row>
    <row r="5481">
      <c r="A5481" s="1">
        <v>129600.0</v>
      </c>
      <c r="B5481" s="1">
        <v>314.0</v>
      </c>
      <c r="C5481" s="1">
        <f>vlookup(B5481,Games!A:B,2,false)</f>
        <v>2</v>
      </c>
      <c r="D5481" s="2" t="s">
        <v>23</v>
      </c>
      <c r="E5481" s="1"/>
      <c r="F5481" s="1">
        <v>71.0</v>
      </c>
      <c r="G5481" s="1" t="str">
        <f>vlookup(F5481,Teams!$A:B,2,false)</f>
        <v>Fayetteville</v>
      </c>
      <c r="H5481" s="1" t="b">
        <v>0</v>
      </c>
      <c r="I5481" s="1" t="b">
        <v>1</v>
      </c>
      <c r="J5481" s="1">
        <v>1.0</v>
      </c>
      <c r="K5481" s="3" t="str">
        <f>vlookup(J5481,Cats!$A:$B,2,false)</f>
        <v>X</v>
      </c>
    </row>
    <row r="5482">
      <c r="A5482" s="1">
        <v>129601.0</v>
      </c>
      <c r="B5482" s="1">
        <v>314.0</v>
      </c>
      <c r="C5482" s="1">
        <f>vlookup(B5482,Games!A:B,2,false)</f>
        <v>2</v>
      </c>
      <c r="D5482" s="2" t="s">
        <v>59</v>
      </c>
      <c r="E5482" s="1" t="s">
        <v>199</v>
      </c>
      <c r="F5482" s="1">
        <v>67.0</v>
      </c>
      <c r="G5482" s="1" t="str">
        <f>vlookup(F5482,Teams!$A:B,2,false)</f>
        <v>duPont Manual</v>
      </c>
      <c r="H5482" s="1" t="b">
        <v>1</v>
      </c>
      <c r="I5482" s="1" t="b">
        <v>0</v>
      </c>
      <c r="J5482" s="1">
        <v>2.0</v>
      </c>
      <c r="K5482" s="3" t="str">
        <f>vlookup(J5482,Cats!$A:$B,2,false)</f>
        <v>M</v>
      </c>
    </row>
    <row r="5483">
      <c r="A5483" s="1">
        <v>129602.0</v>
      </c>
      <c r="B5483" s="1">
        <v>314.0</v>
      </c>
      <c r="C5483" s="1">
        <f>vlookup(B5483,Games!A:B,2,false)</f>
        <v>2</v>
      </c>
      <c r="D5483" s="2" t="s">
        <v>23</v>
      </c>
      <c r="E5483" s="1" t="s">
        <v>902</v>
      </c>
      <c r="F5483" s="1">
        <v>71.0</v>
      </c>
      <c r="G5483" s="1" t="str">
        <f>vlookup(F5483,Teams!$A:B,2,false)</f>
        <v>Fayetteville</v>
      </c>
      <c r="H5483" s="1" t="b">
        <v>0</v>
      </c>
      <c r="I5483" s="1" t="b">
        <v>0</v>
      </c>
      <c r="J5483" s="1">
        <v>2.0</v>
      </c>
      <c r="K5483" s="3" t="str">
        <f>vlookup(J5483,Cats!$A:$B,2,false)</f>
        <v>M</v>
      </c>
    </row>
    <row r="5484">
      <c r="A5484" s="1">
        <v>129603.0</v>
      </c>
      <c r="B5484" s="1">
        <v>314.0</v>
      </c>
      <c r="C5484" s="1">
        <f>vlookup(B5484,Games!A:B,2,false)</f>
        <v>2</v>
      </c>
      <c r="D5484" s="2" t="s">
        <v>34</v>
      </c>
      <c r="E5484" s="1" t="s">
        <v>1126</v>
      </c>
      <c r="F5484" s="1">
        <v>67.0</v>
      </c>
      <c r="G5484" s="1" t="str">
        <f>vlookup(F5484,Teams!$A:B,2,false)</f>
        <v>duPont Manual</v>
      </c>
      <c r="H5484" s="1" t="b">
        <v>1</v>
      </c>
      <c r="I5484" s="1" t="b">
        <v>0</v>
      </c>
      <c r="J5484" s="1">
        <v>3.0</v>
      </c>
      <c r="K5484" s="3" t="str">
        <f>vlookup(J5484,Cats!$A:$B,2,false)</f>
        <v>C</v>
      </c>
    </row>
    <row r="5485">
      <c r="A5485" s="1">
        <v>129604.0</v>
      </c>
      <c r="B5485" s="1">
        <v>314.0</v>
      </c>
      <c r="C5485" s="1">
        <f>vlookup(B5485,Games!A:B,2,false)</f>
        <v>2</v>
      </c>
      <c r="D5485" s="2" t="s">
        <v>23</v>
      </c>
      <c r="E5485" s="1" t="s">
        <v>637</v>
      </c>
      <c r="F5485" s="1">
        <v>71.0</v>
      </c>
      <c r="G5485" s="1" t="str">
        <f>vlookup(F5485,Teams!$A:B,2,false)</f>
        <v>Fayetteville</v>
      </c>
      <c r="H5485" s="1" t="b">
        <v>0</v>
      </c>
      <c r="I5485" s="1" t="b">
        <v>0</v>
      </c>
      <c r="J5485" s="1">
        <v>3.0</v>
      </c>
      <c r="K5485" s="3" t="str">
        <f>vlookup(J5485,Cats!$A:$B,2,false)</f>
        <v>C</v>
      </c>
    </row>
    <row r="5486">
      <c r="A5486" s="1">
        <v>129605.0</v>
      </c>
      <c r="B5486" s="1">
        <v>314.0</v>
      </c>
      <c r="C5486" s="1">
        <f>vlookup(B5486,Games!A:B,2,false)</f>
        <v>2</v>
      </c>
      <c r="D5486" s="2" t="s">
        <v>23</v>
      </c>
      <c r="E5486" s="1" t="s">
        <v>199</v>
      </c>
      <c r="F5486" s="1">
        <v>67.0</v>
      </c>
      <c r="G5486" s="1" t="str">
        <f>vlookup(F5486,Teams!$A:B,2,false)</f>
        <v>duPont Manual</v>
      </c>
      <c r="H5486" s="1" t="b">
        <v>1</v>
      </c>
      <c r="I5486" s="1" t="b">
        <v>0</v>
      </c>
      <c r="J5486" s="1">
        <v>4.0</v>
      </c>
      <c r="K5486" s="3" t="str">
        <f>vlookup(J5486,Cats!$A:$B,2,false)</f>
        <v>E</v>
      </c>
    </row>
    <row r="5487">
      <c r="A5487" s="1">
        <v>129606.0</v>
      </c>
      <c r="B5487" s="1">
        <v>314.0</v>
      </c>
      <c r="C5487" s="1">
        <f>vlookup(B5487,Games!A:B,2,false)</f>
        <v>2</v>
      </c>
      <c r="D5487" s="2" t="s">
        <v>34</v>
      </c>
      <c r="E5487" s="1" t="s">
        <v>637</v>
      </c>
      <c r="F5487" s="1">
        <v>71.0</v>
      </c>
      <c r="G5487" s="1" t="str">
        <f>vlookup(F5487,Teams!$A:B,2,false)</f>
        <v>Fayetteville</v>
      </c>
      <c r="H5487" s="1" t="b">
        <v>0</v>
      </c>
      <c r="I5487" s="1" t="b">
        <v>0</v>
      </c>
      <c r="J5487" s="1">
        <v>4.0</v>
      </c>
      <c r="K5487" s="3" t="str">
        <f>vlookup(J5487,Cats!$A:$B,2,false)</f>
        <v>E</v>
      </c>
    </row>
    <row r="5488">
      <c r="A5488" s="1">
        <v>129607.0</v>
      </c>
      <c r="B5488" s="1">
        <v>314.0</v>
      </c>
      <c r="C5488" s="1">
        <f>vlookup(B5488,Games!A:B,2,false)</f>
        <v>2</v>
      </c>
      <c r="D5488" s="2" t="s">
        <v>23</v>
      </c>
      <c r="E5488" s="1"/>
      <c r="F5488" s="1">
        <v>67.0</v>
      </c>
      <c r="G5488" s="1" t="str">
        <f>vlookup(F5488,Teams!$A:B,2,false)</f>
        <v>duPont Manual</v>
      </c>
      <c r="H5488" s="1" t="b">
        <v>1</v>
      </c>
      <c r="I5488" s="1" t="b">
        <v>1</v>
      </c>
      <c r="J5488" s="1">
        <v>5.0</v>
      </c>
      <c r="K5488" s="3" t="str">
        <f>vlookup(J5488,Cats!$A:$B,2,false)</f>
        <v>B</v>
      </c>
    </row>
    <row r="5489">
      <c r="A5489" s="1">
        <v>129608.0</v>
      </c>
      <c r="B5489" s="1">
        <v>314.0</v>
      </c>
      <c r="C5489" s="1">
        <f>vlookup(B5489,Games!A:B,2,false)</f>
        <v>2</v>
      </c>
      <c r="D5489" s="2" t="s">
        <v>78</v>
      </c>
      <c r="E5489" s="1" t="s">
        <v>637</v>
      </c>
      <c r="F5489" s="1">
        <v>71.0</v>
      </c>
      <c r="G5489" s="1" t="str">
        <f>vlookup(F5489,Teams!$A:B,2,false)</f>
        <v>Fayetteville</v>
      </c>
      <c r="H5489" s="1" t="b">
        <v>0</v>
      </c>
      <c r="I5489" s="1" t="b">
        <v>0</v>
      </c>
      <c r="J5489" s="1">
        <v>5.0</v>
      </c>
      <c r="K5489" s="3" t="str">
        <f>vlookup(J5489,Cats!$A:$B,2,false)</f>
        <v>B</v>
      </c>
    </row>
    <row r="5490">
      <c r="A5490" s="1">
        <v>129609.0</v>
      </c>
      <c r="B5490" s="1">
        <v>314.0</v>
      </c>
      <c r="C5490" s="1">
        <f>vlookup(B5490,Games!A:B,2,false)</f>
        <v>2</v>
      </c>
      <c r="D5490" s="2" t="s">
        <v>78</v>
      </c>
      <c r="E5490" s="1" t="s">
        <v>199</v>
      </c>
      <c r="F5490" s="1">
        <v>67.0</v>
      </c>
      <c r="G5490" s="1" t="str">
        <f>vlookup(F5490,Teams!$A:B,2,false)</f>
        <v>duPont Manual</v>
      </c>
      <c r="H5490" s="1" t="b">
        <v>1</v>
      </c>
      <c r="I5490" s="1" t="b">
        <v>0</v>
      </c>
      <c r="J5490" s="1">
        <v>6.0</v>
      </c>
      <c r="K5490" s="3" t="str">
        <f>vlookup(J5490,Cats!$A:$B,2,false)</f>
        <v>P</v>
      </c>
    </row>
    <row r="5491">
      <c r="A5491" s="1">
        <v>129610.0</v>
      </c>
      <c r="B5491" s="1">
        <v>314.0</v>
      </c>
      <c r="C5491" s="1">
        <f>vlookup(B5491,Games!A:B,2,false)</f>
        <v>2</v>
      </c>
      <c r="D5491" s="2" t="s">
        <v>23</v>
      </c>
      <c r="E5491" s="1"/>
      <c r="F5491" s="1">
        <v>71.0</v>
      </c>
      <c r="G5491" s="1" t="str">
        <f>vlookup(F5491,Teams!$A:B,2,false)</f>
        <v>Fayetteville</v>
      </c>
      <c r="H5491" s="1" t="b">
        <v>0</v>
      </c>
      <c r="I5491" s="1" t="b">
        <v>1</v>
      </c>
      <c r="J5491" s="1">
        <v>6.0</v>
      </c>
      <c r="K5491" s="3" t="str">
        <f>vlookup(J5491,Cats!$A:$B,2,false)</f>
        <v>P</v>
      </c>
    </row>
    <row r="5492">
      <c r="A5492" s="1">
        <v>129611.0</v>
      </c>
      <c r="B5492" s="1">
        <v>314.0</v>
      </c>
      <c r="C5492" s="1">
        <f>vlookup(B5492,Games!A:B,2,false)</f>
        <v>2</v>
      </c>
      <c r="D5492" s="2" t="s">
        <v>23</v>
      </c>
      <c r="E5492" s="1"/>
      <c r="F5492" s="1">
        <v>67.0</v>
      </c>
      <c r="G5492" s="1" t="str">
        <f>vlookup(F5492,Teams!$A:B,2,false)</f>
        <v>duPont Manual</v>
      </c>
      <c r="H5492" s="1" t="b">
        <v>1</v>
      </c>
      <c r="I5492" s="1" t="b">
        <v>1</v>
      </c>
      <c r="J5492" s="1">
        <v>7.0</v>
      </c>
      <c r="K5492" s="3" t="str">
        <f>vlookup(J5492,Cats!$A:$B,2,false)</f>
        <v>X</v>
      </c>
    </row>
    <row r="5493">
      <c r="A5493" s="1">
        <v>129612.0</v>
      </c>
      <c r="B5493" s="1">
        <v>314.0</v>
      </c>
      <c r="C5493" s="1">
        <f>vlookup(B5493,Games!A:B,2,false)</f>
        <v>2</v>
      </c>
      <c r="D5493" s="2" t="s">
        <v>34</v>
      </c>
      <c r="E5493" s="1" t="s">
        <v>637</v>
      </c>
      <c r="F5493" s="1">
        <v>71.0</v>
      </c>
      <c r="G5493" s="1" t="str">
        <f>vlookup(F5493,Teams!$A:B,2,false)</f>
        <v>Fayetteville</v>
      </c>
      <c r="H5493" s="1" t="b">
        <v>0</v>
      </c>
      <c r="I5493" s="1" t="b">
        <v>0</v>
      </c>
      <c r="J5493" s="1">
        <v>7.0</v>
      </c>
      <c r="K5493" s="3" t="str">
        <f>vlookup(J5493,Cats!$A:$B,2,false)</f>
        <v>X</v>
      </c>
    </row>
    <row r="5494">
      <c r="A5494" s="1">
        <v>129613.0</v>
      </c>
      <c r="B5494" s="1">
        <v>314.0</v>
      </c>
      <c r="C5494" s="1">
        <f>vlookup(B5494,Games!A:B,2,false)</f>
        <v>2</v>
      </c>
      <c r="D5494" s="2" t="s">
        <v>34</v>
      </c>
      <c r="E5494" s="1" t="s">
        <v>199</v>
      </c>
      <c r="F5494" s="1">
        <v>67.0</v>
      </c>
      <c r="G5494" s="1" t="str">
        <f>vlookup(F5494,Teams!$A:B,2,false)</f>
        <v>duPont Manual</v>
      </c>
      <c r="H5494" s="1" t="b">
        <v>1</v>
      </c>
      <c r="I5494" s="1" t="b">
        <v>0</v>
      </c>
      <c r="J5494" s="1">
        <v>8.0</v>
      </c>
      <c r="K5494" s="3" t="str">
        <f>vlookup(J5494,Cats!$A:$B,2,false)</f>
        <v>M</v>
      </c>
    </row>
    <row r="5495">
      <c r="A5495" s="1">
        <v>129614.0</v>
      </c>
      <c r="B5495" s="1">
        <v>314.0</v>
      </c>
      <c r="C5495" s="1">
        <f>vlookup(B5495,Games!A:B,2,false)</f>
        <v>2</v>
      </c>
      <c r="D5495" s="2" t="s">
        <v>23</v>
      </c>
      <c r="E5495" s="1"/>
      <c r="F5495" s="1">
        <v>71.0</v>
      </c>
      <c r="G5495" s="1" t="str">
        <f>vlookup(F5495,Teams!$A:B,2,false)</f>
        <v>Fayetteville</v>
      </c>
      <c r="H5495" s="1" t="b">
        <v>0</v>
      </c>
      <c r="I5495" s="1" t="b">
        <v>1</v>
      </c>
      <c r="J5495" s="1">
        <v>8.0</v>
      </c>
      <c r="K5495" s="3" t="str">
        <f>vlookup(J5495,Cats!$A:$B,2,false)</f>
        <v>M</v>
      </c>
    </row>
    <row r="5496">
      <c r="A5496" s="1">
        <v>129615.0</v>
      </c>
      <c r="B5496" s="1">
        <v>314.0</v>
      </c>
      <c r="C5496" s="1">
        <f>vlookup(B5496,Games!A:B,2,false)</f>
        <v>2</v>
      </c>
      <c r="D5496" s="2" t="s">
        <v>34</v>
      </c>
      <c r="E5496" s="1" t="s">
        <v>199</v>
      </c>
      <c r="F5496" s="1">
        <v>67.0</v>
      </c>
      <c r="G5496" s="1" t="str">
        <f>vlookup(F5496,Teams!$A:B,2,false)</f>
        <v>duPont Manual</v>
      </c>
      <c r="H5496" s="1" t="b">
        <v>1</v>
      </c>
      <c r="I5496" s="1" t="b">
        <v>0</v>
      </c>
      <c r="J5496" s="1">
        <v>9.0</v>
      </c>
      <c r="K5496" s="3" t="str">
        <f>vlookup(J5496,Cats!$A:$B,2,false)</f>
        <v>C</v>
      </c>
    </row>
    <row r="5497">
      <c r="A5497" s="1">
        <v>129616.0</v>
      </c>
      <c r="B5497" s="1">
        <v>314.0</v>
      </c>
      <c r="C5497" s="1">
        <f>vlookup(B5497,Games!A:B,2,false)</f>
        <v>2</v>
      </c>
      <c r="D5497" s="2" t="s">
        <v>23</v>
      </c>
      <c r="E5497" s="1"/>
      <c r="F5497" s="1">
        <v>71.0</v>
      </c>
      <c r="G5497" s="1" t="str">
        <f>vlookup(F5497,Teams!$A:B,2,false)</f>
        <v>Fayetteville</v>
      </c>
      <c r="H5497" s="1" t="b">
        <v>0</v>
      </c>
      <c r="I5497" s="1" t="b">
        <v>1</v>
      </c>
      <c r="J5497" s="1">
        <v>9.0</v>
      </c>
      <c r="K5497" s="3" t="str">
        <f>vlookup(J5497,Cats!$A:$B,2,false)</f>
        <v>C</v>
      </c>
    </row>
    <row r="5498">
      <c r="A5498" s="1">
        <v>129617.0</v>
      </c>
      <c r="B5498" s="1">
        <v>314.0</v>
      </c>
      <c r="C5498" s="1">
        <f>vlookup(B5498,Games!A:B,2,false)</f>
        <v>2</v>
      </c>
      <c r="D5498" s="2" t="s">
        <v>78</v>
      </c>
      <c r="E5498" s="1" t="s">
        <v>1006</v>
      </c>
      <c r="F5498" s="1">
        <v>67.0</v>
      </c>
      <c r="G5498" s="1" t="str">
        <f>vlookup(F5498,Teams!$A:B,2,false)</f>
        <v>duPont Manual</v>
      </c>
      <c r="H5498" s="1" t="b">
        <v>1</v>
      </c>
      <c r="I5498" s="1" t="b">
        <v>0</v>
      </c>
      <c r="J5498" s="1">
        <v>10.0</v>
      </c>
      <c r="K5498" s="3" t="str">
        <f>vlookup(J5498,Cats!$A:$B,2,false)</f>
        <v>E</v>
      </c>
    </row>
    <row r="5499">
      <c r="A5499" s="1">
        <v>129618.0</v>
      </c>
      <c r="B5499" s="1">
        <v>314.0</v>
      </c>
      <c r="C5499" s="1">
        <f>vlookup(B5499,Games!A:B,2,false)</f>
        <v>2</v>
      </c>
      <c r="D5499" s="2" t="s">
        <v>23</v>
      </c>
      <c r="E5499" s="1"/>
      <c r="F5499" s="1">
        <v>71.0</v>
      </c>
      <c r="G5499" s="1" t="str">
        <f>vlookup(F5499,Teams!$A:B,2,false)</f>
        <v>Fayetteville</v>
      </c>
      <c r="H5499" s="1" t="b">
        <v>0</v>
      </c>
      <c r="I5499" s="1" t="b">
        <v>1</v>
      </c>
      <c r="J5499" s="1">
        <v>10.0</v>
      </c>
      <c r="K5499" s="3" t="str">
        <f>vlookup(J5499,Cats!$A:$B,2,false)</f>
        <v>E</v>
      </c>
    </row>
    <row r="5500">
      <c r="A5500" s="1">
        <v>129619.0</v>
      </c>
      <c r="B5500" s="1">
        <v>314.0</v>
      </c>
      <c r="C5500" s="1">
        <f>vlookup(B5500,Games!A:B,2,false)</f>
        <v>2</v>
      </c>
      <c r="D5500" s="2" t="s">
        <v>78</v>
      </c>
      <c r="E5500" s="1" t="s">
        <v>199</v>
      </c>
      <c r="F5500" s="1">
        <v>67.0</v>
      </c>
      <c r="G5500" s="1" t="str">
        <f>vlookup(F5500,Teams!$A:B,2,false)</f>
        <v>duPont Manual</v>
      </c>
      <c r="H5500" s="1" t="b">
        <v>1</v>
      </c>
      <c r="I5500" s="1" t="b">
        <v>0</v>
      </c>
      <c r="J5500" s="1">
        <v>11.0</v>
      </c>
      <c r="K5500" s="3" t="str">
        <f>vlookup(J5500,Cats!$A:$B,2,false)</f>
        <v>B</v>
      </c>
    </row>
    <row r="5501">
      <c r="A5501" s="1">
        <v>129620.0</v>
      </c>
      <c r="B5501" s="1">
        <v>314.0</v>
      </c>
      <c r="C5501" s="1">
        <f>vlookup(B5501,Games!A:B,2,false)</f>
        <v>2</v>
      </c>
      <c r="D5501" s="2" t="s">
        <v>23</v>
      </c>
      <c r="E5501" s="1"/>
      <c r="F5501" s="1">
        <v>71.0</v>
      </c>
      <c r="G5501" s="1" t="str">
        <f>vlookup(F5501,Teams!$A:B,2,false)</f>
        <v>Fayetteville</v>
      </c>
      <c r="H5501" s="1" t="b">
        <v>0</v>
      </c>
      <c r="I5501" s="1" t="b">
        <v>1</v>
      </c>
      <c r="J5501" s="1">
        <v>11.0</v>
      </c>
      <c r="K5501" s="3" t="str">
        <f>vlookup(J5501,Cats!$A:$B,2,false)</f>
        <v>B</v>
      </c>
    </row>
    <row r="5502">
      <c r="A5502" s="1">
        <v>129621.0</v>
      </c>
      <c r="B5502" s="1">
        <v>314.0</v>
      </c>
      <c r="C5502" s="1">
        <f>vlookup(B5502,Games!A:B,2,false)</f>
        <v>2</v>
      </c>
      <c r="D5502" s="2" t="s">
        <v>78</v>
      </c>
      <c r="E5502" s="1" t="s">
        <v>199</v>
      </c>
      <c r="F5502" s="1">
        <v>67.0</v>
      </c>
      <c r="G5502" s="1" t="str">
        <f>vlookup(F5502,Teams!$A:B,2,false)</f>
        <v>duPont Manual</v>
      </c>
      <c r="H5502" s="1" t="b">
        <v>1</v>
      </c>
      <c r="I5502" s="1" t="b">
        <v>0</v>
      </c>
      <c r="J5502" s="1">
        <v>12.0</v>
      </c>
      <c r="K5502" s="3" t="str">
        <f>vlookup(J5502,Cats!$A:$B,2,false)</f>
        <v>P</v>
      </c>
    </row>
    <row r="5503">
      <c r="A5503" s="1">
        <v>129622.0</v>
      </c>
      <c r="B5503" s="1">
        <v>314.0</v>
      </c>
      <c r="C5503" s="1">
        <f>vlookup(B5503,Games!A:B,2,false)</f>
        <v>2</v>
      </c>
      <c r="D5503" s="2" t="s">
        <v>23</v>
      </c>
      <c r="E5503" s="1"/>
      <c r="F5503" s="1">
        <v>71.0</v>
      </c>
      <c r="G5503" s="1" t="str">
        <f>vlookup(F5503,Teams!$A:B,2,false)</f>
        <v>Fayetteville</v>
      </c>
      <c r="H5503" s="1" t="b">
        <v>0</v>
      </c>
      <c r="I5503" s="1" t="b">
        <v>1</v>
      </c>
      <c r="J5503" s="1">
        <v>12.0</v>
      </c>
      <c r="K5503" s="3" t="str">
        <f>vlookup(J5503,Cats!$A:$B,2,false)</f>
        <v>P</v>
      </c>
    </row>
    <row r="5504">
      <c r="A5504" s="1">
        <v>129623.0</v>
      </c>
      <c r="B5504" s="1">
        <v>314.0</v>
      </c>
      <c r="C5504" s="1">
        <f>vlookup(B5504,Games!A:B,2,false)</f>
        <v>2</v>
      </c>
      <c r="D5504" s="2" t="s">
        <v>34</v>
      </c>
      <c r="E5504" s="1" t="s">
        <v>1006</v>
      </c>
      <c r="F5504" s="1">
        <v>67.0</v>
      </c>
      <c r="G5504" s="1" t="str">
        <f>vlookup(F5504,Teams!$A:B,2,false)</f>
        <v>duPont Manual</v>
      </c>
      <c r="H5504" s="1" t="b">
        <v>1</v>
      </c>
      <c r="I5504" s="1" t="b">
        <v>0</v>
      </c>
      <c r="J5504" s="1">
        <v>13.0</v>
      </c>
      <c r="K5504" s="3" t="str">
        <f>vlookup(J5504,Cats!$A:$B,2,false)</f>
        <v>X</v>
      </c>
    </row>
    <row r="5505">
      <c r="A5505" s="1">
        <v>129624.0</v>
      </c>
      <c r="B5505" s="1">
        <v>314.0</v>
      </c>
      <c r="C5505" s="1">
        <f>vlookup(B5505,Games!A:B,2,false)</f>
        <v>2</v>
      </c>
      <c r="D5505" s="2" t="s">
        <v>23</v>
      </c>
      <c r="E5505" s="1"/>
      <c r="F5505" s="1">
        <v>71.0</v>
      </c>
      <c r="G5505" s="1" t="str">
        <f>vlookup(F5505,Teams!$A:B,2,false)</f>
        <v>Fayetteville</v>
      </c>
      <c r="H5505" s="1" t="b">
        <v>0</v>
      </c>
      <c r="I5505" s="1" t="b">
        <v>1</v>
      </c>
      <c r="J5505" s="1">
        <v>13.0</v>
      </c>
      <c r="K5505" s="3" t="str">
        <f>vlookup(J5505,Cats!$A:$B,2,false)</f>
        <v>X</v>
      </c>
    </row>
    <row r="5506">
      <c r="A5506" s="1">
        <v>129625.0</v>
      </c>
      <c r="B5506" s="1">
        <v>314.0</v>
      </c>
      <c r="C5506" s="1">
        <f>vlookup(B5506,Games!A:B,2,false)</f>
        <v>2</v>
      </c>
      <c r="D5506" s="2" t="s">
        <v>34</v>
      </c>
      <c r="E5506" s="1" t="s">
        <v>199</v>
      </c>
      <c r="F5506" s="1">
        <v>67.0</v>
      </c>
      <c r="G5506" s="1" t="str">
        <f>vlookup(F5506,Teams!$A:B,2,false)</f>
        <v>duPont Manual</v>
      </c>
      <c r="H5506" s="1" t="b">
        <v>1</v>
      </c>
      <c r="I5506" s="1" t="b">
        <v>0</v>
      </c>
      <c r="J5506" s="1">
        <v>14.0</v>
      </c>
      <c r="K5506" s="3" t="str">
        <f>vlookup(J5506,Cats!$A:$B,2,false)</f>
        <v>M</v>
      </c>
    </row>
    <row r="5507">
      <c r="A5507" s="1">
        <v>129626.0</v>
      </c>
      <c r="B5507" s="1">
        <v>314.0</v>
      </c>
      <c r="C5507" s="1">
        <f>vlookup(B5507,Games!A:B,2,false)</f>
        <v>2</v>
      </c>
      <c r="D5507" s="2" t="s">
        <v>23</v>
      </c>
      <c r="E5507" s="1"/>
      <c r="F5507" s="1">
        <v>71.0</v>
      </c>
      <c r="G5507" s="1" t="str">
        <f>vlookup(F5507,Teams!$A:B,2,false)</f>
        <v>Fayetteville</v>
      </c>
      <c r="H5507" s="1" t="b">
        <v>0</v>
      </c>
      <c r="I5507" s="1" t="b">
        <v>1</v>
      </c>
      <c r="J5507" s="1">
        <v>14.0</v>
      </c>
      <c r="K5507" s="3" t="str">
        <f>vlookup(J5507,Cats!$A:$B,2,false)</f>
        <v>M</v>
      </c>
    </row>
    <row r="5508">
      <c r="A5508" s="1">
        <v>129627.0</v>
      </c>
      <c r="B5508" s="1">
        <v>314.0</v>
      </c>
      <c r="C5508" s="1">
        <f>vlookup(B5508,Games!A:B,2,false)</f>
        <v>2</v>
      </c>
      <c r="D5508" s="2" t="s">
        <v>34</v>
      </c>
      <c r="E5508" s="1" t="s">
        <v>199</v>
      </c>
      <c r="F5508" s="1">
        <v>67.0</v>
      </c>
      <c r="G5508" s="1" t="str">
        <f>vlookup(F5508,Teams!$A:B,2,false)</f>
        <v>duPont Manual</v>
      </c>
      <c r="H5508" s="1" t="b">
        <v>1</v>
      </c>
      <c r="I5508" s="1" t="b">
        <v>0</v>
      </c>
      <c r="J5508" s="1">
        <v>15.0</v>
      </c>
      <c r="K5508" s="3" t="str">
        <f>vlookup(J5508,Cats!$A:$B,2,false)</f>
        <v>C</v>
      </c>
    </row>
    <row r="5509">
      <c r="A5509" s="1">
        <v>129628.0</v>
      </c>
      <c r="B5509" s="1">
        <v>314.0</v>
      </c>
      <c r="C5509" s="1">
        <f>vlookup(B5509,Games!A:B,2,false)</f>
        <v>2</v>
      </c>
      <c r="D5509" s="2" t="s">
        <v>23</v>
      </c>
      <c r="E5509" s="1"/>
      <c r="F5509" s="1">
        <v>71.0</v>
      </c>
      <c r="G5509" s="1" t="str">
        <f>vlookup(F5509,Teams!$A:B,2,false)</f>
        <v>Fayetteville</v>
      </c>
      <c r="H5509" s="1" t="b">
        <v>0</v>
      </c>
      <c r="I5509" s="1" t="b">
        <v>1</v>
      </c>
      <c r="J5509" s="1">
        <v>15.0</v>
      </c>
      <c r="K5509" s="3" t="str">
        <f>vlookup(J5509,Cats!$A:$B,2,false)</f>
        <v>C</v>
      </c>
    </row>
    <row r="5510">
      <c r="A5510" s="1">
        <v>129629.0</v>
      </c>
      <c r="B5510" s="1">
        <v>314.0</v>
      </c>
      <c r="C5510" s="1">
        <f>vlookup(B5510,Games!A:B,2,false)</f>
        <v>2</v>
      </c>
      <c r="D5510" s="2" t="s">
        <v>23</v>
      </c>
      <c r="E5510" s="1" t="s">
        <v>1126</v>
      </c>
      <c r="F5510" s="1">
        <v>67.0</v>
      </c>
      <c r="G5510" s="1" t="str">
        <f>vlookup(F5510,Teams!$A:B,2,false)</f>
        <v>duPont Manual</v>
      </c>
      <c r="H5510" s="1" t="b">
        <v>1</v>
      </c>
      <c r="I5510" s="1" t="b">
        <v>0</v>
      </c>
      <c r="J5510" s="1">
        <v>16.0</v>
      </c>
      <c r="K5510" s="3" t="str">
        <f>vlookup(J5510,Cats!$A:$B,2,false)</f>
        <v>E</v>
      </c>
    </row>
    <row r="5511">
      <c r="A5511" s="1">
        <v>129630.0</v>
      </c>
      <c r="B5511" s="1">
        <v>314.0</v>
      </c>
      <c r="C5511" s="1">
        <f>vlookup(B5511,Games!A:B,2,false)</f>
        <v>2</v>
      </c>
      <c r="D5511" s="2" t="s">
        <v>23</v>
      </c>
      <c r="E5511" s="1" t="s">
        <v>637</v>
      </c>
      <c r="F5511" s="1">
        <v>71.0</v>
      </c>
      <c r="G5511" s="1" t="str">
        <f>vlookup(F5511,Teams!$A:B,2,false)</f>
        <v>Fayetteville</v>
      </c>
      <c r="H5511" s="1" t="b">
        <v>0</v>
      </c>
      <c r="I5511" s="1" t="b">
        <v>0</v>
      </c>
      <c r="J5511" s="1">
        <v>16.0</v>
      </c>
      <c r="K5511" s="3" t="str">
        <f>vlookup(J5511,Cats!$A:$B,2,false)</f>
        <v>E</v>
      </c>
    </row>
    <row r="5512">
      <c r="A5512" s="1">
        <v>129631.0</v>
      </c>
      <c r="B5512" s="1">
        <v>314.0</v>
      </c>
      <c r="C5512" s="1">
        <f>vlookup(B5512,Games!A:B,2,false)</f>
        <v>2</v>
      </c>
      <c r="D5512" s="2" t="s">
        <v>34</v>
      </c>
      <c r="E5512" s="1" t="s">
        <v>199</v>
      </c>
      <c r="F5512" s="1">
        <v>67.0</v>
      </c>
      <c r="G5512" s="1" t="str">
        <f>vlookup(F5512,Teams!$A:B,2,false)</f>
        <v>duPont Manual</v>
      </c>
      <c r="H5512" s="1" t="b">
        <v>1</v>
      </c>
      <c r="I5512" s="1" t="b">
        <v>0</v>
      </c>
      <c r="J5512" s="1">
        <v>17.0</v>
      </c>
      <c r="K5512" s="3" t="str">
        <f>vlookup(J5512,Cats!$A:$B,2,false)</f>
        <v>B</v>
      </c>
    </row>
    <row r="5513">
      <c r="A5513" s="1">
        <v>129632.0</v>
      </c>
      <c r="B5513" s="1">
        <v>314.0</v>
      </c>
      <c r="C5513" s="1">
        <f>vlookup(B5513,Games!A:B,2,false)</f>
        <v>2</v>
      </c>
      <c r="D5513" s="2" t="s">
        <v>23</v>
      </c>
      <c r="E5513" s="1"/>
      <c r="F5513" s="1">
        <v>71.0</v>
      </c>
      <c r="G5513" s="1" t="str">
        <f>vlookup(F5513,Teams!$A:B,2,false)</f>
        <v>Fayetteville</v>
      </c>
      <c r="H5513" s="1" t="b">
        <v>0</v>
      </c>
      <c r="I5513" s="1" t="b">
        <v>1</v>
      </c>
      <c r="J5513" s="1">
        <v>17.0</v>
      </c>
      <c r="K5513" s="3" t="str">
        <f>vlookup(J5513,Cats!$A:$B,2,false)</f>
        <v>B</v>
      </c>
    </row>
    <row r="5514">
      <c r="A5514" s="1">
        <v>129633.0</v>
      </c>
      <c r="B5514" s="1">
        <v>314.0</v>
      </c>
      <c r="C5514" s="1">
        <f>vlookup(B5514,Games!A:B,2,false)</f>
        <v>2</v>
      </c>
      <c r="D5514" s="2" t="s">
        <v>23</v>
      </c>
      <c r="E5514" s="1"/>
      <c r="F5514" s="1">
        <v>67.0</v>
      </c>
      <c r="G5514" s="1" t="str">
        <f>vlookup(F5514,Teams!$A:B,2,false)</f>
        <v>duPont Manual</v>
      </c>
      <c r="H5514" s="1" t="b">
        <v>1</v>
      </c>
      <c r="I5514" s="1" t="b">
        <v>1</v>
      </c>
      <c r="J5514" s="1">
        <v>18.0</v>
      </c>
      <c r="K5514" s="3" t="str">
        <f>vlookup(J5514,Cats!$A:$B,2,false)</f>
        <v>P</v>
      </c>
    </row>
    <row r="5515">
      <c r="A5515" s="1">
        <v>129634.0</v>
      </c>
      <c r="B5515" s="1">
        <v>314.0</v>
      </c>
      <c r="C5515" s="1">
        <f>vlookup(B5515,Games!A:B,2,false)</f>
        <v>2</v>
      </c>
      <c r="D5515" s="2" t="s">
        <v>34</v>
      </c>
      <c r="E5515" s="1" t="s">
        <v>482</v>
      </c>
      <c r="F5515" s="1">
        <v>71.0</v>
      </c>
      <c r="G5515" s="1" t="str">
        <f>vlookup(F5515,Teams!$A:B,2,false)</f>
        <v>Fayetteville</v>
      </c>
      <c r="H5515" s="1" t="b">
        <v>0</v>
      </c>
      <c r="I5515" s="1" t="b">
        <v>0</v>
      </c>
      <c r="J5515" s="1">
        <v>18.0</v>
      </c>
      <c r="K5515" s="3" t="str">
        <f>vlookup(J5515,Cats!$A:$B,2,false)</f>
        <v>P</v>
      </c>
    </row>
    <row r="5516">
      <c r="A5516" s="1">
        <v>129635.0</v>
      </c>
      <c r="B5516" s="1">
        <v>314.0</v>
      </c>
      <c r="C5516" s="1">
        <f>vlookup(B5516,Games!A:B,2,false)</f>
        <v>2</v>
      </c>
      <c r="D5516" s="2" t="s">
        <v>23</v>
      </c>
      <c r="E5516" s="1"/>
      <c r="F5516" s="1">
        <v>67.0</v>
      </c>
      <c r="G5516" s="1" t="str">
        <f>vlookup(F5516,Teams!$A:B,2,false)</f>
        <v>duPont Manual</v>
      </c>
      <c r="H5516" s="1" t="b">
        <v>1</v>
      </c>
      <c r="I5516" s="1" t="b">
        <v>1</v>
      </c>
      <c r="J5516" s="1">
        <v>19.0</v>
      </c>
      <c r="K5516" s="3" t="str">
        <f>vlookup(J5516,Cats!$A:$B,2,false)</f>
        <v>X</v>
      </c>
    </row>
    <row r="5517">
      <c r="A5517" s="1">
        <v>129636.0</v>
      </c>
      <c r="B5517" s="1">
        <v>314.0</v>
      </c>
      <c r="C5517" s="1">
        <f>vlookup(B5517,Games!A:B,2,false)</f>
        <v>2</v>
      </c>
      <c r="D5517" s="2" t="s">
        <v>34</v>
      </c>
      <c r="E5517" s="1" t="s">
        <v>482</v>
      </c>
      <c r="F5517" s="1">
        <v>71.0</v>
      </c>
      <c r="G5517" s="1" t="str">
        <f>vlookup(F5517,Teams!$A:B,2,false)</f>
        <v>Fayetteville</v>
      </c>
      <c r="H5517" s="1" t="b">
        <v>0</v>
      </c>
      <c r="I5517" s="1" t="b">
        <v>0</v>
      </c>
      <c r="J5517" s="1">
        <v>19.0</v>
      </c>
      <c r="K5517" s="3" t="str">
        <f>vlookup(J5517,Cats!$A:$B,2,false)</f>
        <v>X</v>
      </c>
    </row>
    <row r="5518">
      <c r="A5518" s="1">
        <v>129637.0</v>
      </c>
      <c r="B5518" s="1">
        <v>314.0</v>
      </c>
      <c r="C5518" s="1">
        <f>vlookup(B5518,Games!A:B,2,false)</f>
        <v>2</v>
      </c>
      <c r="D5518" s="2" t="s">
        <v>59</v>
      </c>
      <c r="E5518" s="1" t="s">
        <v>199</v>
      </c>
      <c r="F5518" s="1">
        <v>67.0</v>
      </c>
      <c r="G5518" s="1" t="str">
        <f>vlookup(F5518,Teams!$A:B,2,false)</f>
        <v>duPont Manual</v>
      </c>
      <c r="H5518" s="1" t="b">
        <v>1</v>
      </c>
      <c r="I5518" s="1" t="b">
        <v>0</v>
      </c>
      <c r="J5518" s="1">
        <v>20.0</v>
      </c>
      <c r="K5518" s="3" t="str">
        <f>vlookup(J5518,Cats!$A:$B,2,false)</f>
        <v>M</v>
      </c>
    </row>
    <row r="5519">
      <c r="A5519" s="1">
        <v>129638.0</v>
      </c>
      <c r="B5519" s="1">
        <v>314.0</v>
      </c>
      <c r="C5519" s="1">
        <f>vlookup(B5519,Games!A:B,2,false)</f>
        <v>2</v>
      </c>
      <c r="D5519" s="2" t="s">
        <v>59</v>
      </c>
      <c r="E5519" s="1" t="s">
        <v>1040</v>
      </c>
      <c r="F5519" s="1">
        <v>71.0</v>
      </c>
      <c r="G5519" s="1" t="str">
        <f>vlookup(F5519,Teams!$A:B,2,false)</f>
        <v>Fayetteville</v>
      </c>
      <c r="H5519" s="1" t="b">
        <v>0</v>
      </c>
      <c r="I5519" s="1" t="b">
        <v>0</v>
      </c>
      <c r="J5519" s="1">
        <v>20.0</v>
      </c>
      <c r="K5519" s="3" t="str">
        <f>vlookup(J5519,Cats!$A:$B,2,false)</f>
        <v>M</v>
      </c>
    </row>
    <row r="5520">
      <c r="A5520" s="1">
        <v>129639.0</v>
      </c>
      <c r="B5520" s="1">
        <v>314.0</v>
      </c>
      <c r="C5520" s="1">
        <f>vlookup(B5520,Games!A:B,2,false)</f>
        <v>2</v>
      </c>
      <c r="D5520" s="2" t="s">
        <v>78</v>
      </c>
      <c r="E5520" s="1" t="s">
        <v>199</v>
      </c>
      <c r="F5520" s="1">
        <v>67.0</v>
      </c>
      <c r="G5520" s="1" t="str">
        <f>vlookup(F5520,Teams!$A:B,2,false)</f>
        <v>duPont Manual</v>
      </c>
      <c r="H5520" s="1" t="b">
        <v>1</v>
      </c>
      <c r="I5520" s="1" t="b">
        <v>0</v>
      </c>
      <c r="J5520" s="1">
        <v>21.0</v>
      </c>
      <c r="K5520" s="3" t="str">
        <f>vlookup(J5520,Cats!$A:$B,2,false)</f>
        <v>C</v>
      </c>
    </row>
    <row r="5521">
      <c r="A5521" s="1">
        <v>129640.0</v>
      </c>
      <c r="B5521" s="1">
        <v>314.0</v>
      </c>
      <c r="C5521" s="1">
        <f>vlookup(B5521,Games!A:B,2,false)</f>
        <v>2</v>
      </c>
      <c r="D5521" s="2" t="s">
        <v>23</v>
      </c>
      <c r="E5521" s="1"/>
      <c r="F5521" s="1">
        <v>71.0</v>
      </c>
      <c r="G5521" s="1" t="str">
        <f>vlookup(F5521,Teams!$A:B,2,false)</f>
        <v>Fayetteville</v>
      </c>
      <c r="H5521" s="1" t="b">
        <v>0</v>
      </c>
      <c r="I5521" s="1" t="b">
        <v>1</v>
      </c>
      <c r="J5521" s="1">
        <v>21.0</v>
      </c>
      <c r="K5521" s="3" t="str">
        <f>vlookup(J5521,Cats!$A:$B,2,false)</f>
        <v>C</v>
      </c>
    </row>
    <row r="5522">
      <c r="A5522" s="1">
        <v>129641.0</v>
      </c>
      <c r="B5522" s="1">
        <v>314.0</v>
      </c>
      <c r="C5522" s="1">
        <f>vlookup(B5522,Games!A:B,2,false)</f>
        <v>2</v>
      </c>
      <c r="D5522" s="2" t="s">
        <v>34</v>
      </c>
      <c r="E5522" s="1" t="s">
        <v>1154</v>
      </c>
      <c r="F5522" s="1">
        <v>67.0</v>
      </c>
      <c r="G5522" s="1" t="str">
        <f>vlookup(F5522,Teams!$A:B,2,false)</f>
        <v>duPont Manual</v>
      </c>
      <c r="H5522" s="1" t="b">
        <v>1</v>
      </c>
      <c r="I5522" s="1" t="b">
        <v>0</v>
      </c>
      <c r="J5522" s="1">
        <v>22.0</v>
      </c>
      <c r="K5522" s="3" t="str">
        <f>vlookup(J5522,Cats!$A:$B,2,false)</f>
        <v>E</v>
      </c>
    </row>
    <row r="5523">
      <c r="A5523" s="1">
        <v>129642.0</v>
      </c>
      <c r="B5523" s="1">
        <v>314.0</v>
      </c>
      <c r="C5523" s="1">
        <f>vlookup(B5523,Games!A:B,2,false)</f>
        <v>2</v>
      </c>
      <c r="D5523" s="2" t="s">
        <v>23</v>
      </c>
      <c r="E5523" s="1"/>
      <c r="F5523" s="1">
        <v>71.0</v>
      </c>
      <c r="G5523" s="1" t="str">
        <f>vlookup(F5523,Teams!$A:B,2,false)</f>
        <v>Fayetteville</v>
      </c>
      <c r="H5523" s="1" t="b">
        <v>0</v>
      </c>
      <c r="I5523" s="1" t="b">
        <v>1</v>
      </c>
      <c r="J5523" s="1">
        <v>22.0</v>
      </c>
      <c r="K5523" s="3" t="str">
        <f>vlookup(J5523,Cats!$A:$B,2,false)</f>
        <v>E</v>
      </c>
    </row>
    <row r="5524">
      <c r="A5524" s="1">
        <v>129643.0</v>
      </c>
      <c r="B5524" s="1">
        <v>314.0</v>
      </c>
      <c r="C5524" s="1">
        <f>vlookup(B5524,Games!A:B,2,false)</f>
        <v>2</v>
      </c>
      <c r="D5524" s="2" t="s">
        <v>78</v>
      </c>
      <c r="E5524" s="1" t="s">
        <v>199</v>
      </c>
      <c r="F5524" s="1">
        <v>67.0</v>
      </c>
      <c r="G5524" s="1" t="str">
        <f>vlookup(F5524,Teams!$A:B,2,false)</f>
        <v>duPont Manual</v>
      </c>
      <c r="H5524" s="1" t="b">
        <v>1</v>
      </c>
      <c r="I5524" s="1" t="b">
        <v>0</v>
      </c>
      <c r="J5524" s="1">
        <v>23.0</v>
      </c>
      <c r="K5524" s="3" t="str">
        <f>vlookup(J5524,Cats!$A:$B,2,false)</f>
        <v>B</v>
      </c>
    </row>
    <row r="5525">
      <c r="A5525" s="1">
        <v>129644.0</v>
      </c>
      <c r="B5525" s="1">
        <v>314.0</v>
      </c>
      <c r="C5525" s="1">
        <f>vlookup(B5525,Games!A:B,2,false)</f>
        <v>2</v>
      </c>
      <c r="D5525" s="2" t="s">
        <v>23</v>
      </c>
      <c r="E5525" s="1"/>
      <c r="F5525" s="1">
        <v>71.0</v>
      </c>
      <c r="G5525" s="1" t="str">
        <f>vlookup(F5525,Teams!$A:B,2,false)</f>
        <v>Fayetteville</v>
      </c>
      <c r="H5525" s="1" t="b">
        <v>0</v>
      </c>
      <c r="I5525" s="1" t="b">
        <v>1</v>
      </c>
      <c r="J5525" s="1">
        <v>23.0</v>
      </c>
      <c r="K5525" s="3" t="str">
        <f>vlookup(J5525,Cats!$A:$B,2,false)</f>
        <v>B</v>
      </c>
    </row>
    <row r="5526">
      <c r="A5526" s="1">
        <v>129645.0</v>
      </c>
      <c r="B5526" s="1">
        <v>314.0</v>
      </c>
      <c r="C5526" s="1">
        <f>vlookup(B5526,Games!A:B,2,false)</f>
        <v>2</v>
      </c>
      <c r="D5526" s="2" t="s">
        <v>23</v>
      </c>
      <c r="E5526" s="1"/>
      <c r="F5526" s="1">
        <v>67.0</v>
      </c>
      <c r="G5526" s="1" t="str">
        <f>vlookup(F5526,Teams!$A:B,2,false)</f>
        <v>duPont Manual</v>
      </c>
      <c r="H5526" s="1" t="b">
        <v>1</v>
      </c>
      <c r="I5526" s="1" t="b">
        <v>1</v>
      </c>
      <c r="J5526" s="1">
        <v>24.0</v>
      </c>
      <c r="K5526" s="3" t="str">
        <f>vlookup(J5526,Cats!$A:$B,2,false)</f>
        <v>P</v>
      </c>
    </row>
    <row r="5527">
      <c r="A5527" s="1">
        <v>129646.0</v>
      </c>
      <c r="B5527" s="1">
        <v>314.0</v>
      </c>
      <c r="C5527" s="1">
        <f>vlookup(B5527,Games!A:B,2,false)</f>
        <v>2</v>
      </c>
      <c r="D5527" s="2" t="s">
        <v>34</v>
      </c>
      <c r="E5527" s="1" t="s">
        <v>482</v>
      </c>
      <c r="F5527" s="1">
        <v>71.0</v>
      </c>
      <c r="G5527" s="1" t="str">
        <f>vlookup(F5527,Teams!$A:B,2,false)</f>
        <v>Fayetteville</v>
      </c>
      <c r="H5527" s="1" t="b">
        <v>0</v>
      </c>
      <c r="I5527" s="1" t="b">
        <v>0</v>
      </c>
      <c r="J5527" s="1">
        <v>24.0</v>
      </c>
      <c r="K5527" s="3" t="str">
        <f>vlookup(J5527,Cats!$A:$B,2,false)</f>
        <v>P</v>
      </c>
    </row>
    <row r="5528">
      <c r="A5528" s="1">
        <v>129647.0</v>
      </c>
      <c r="B5528" s="1">
        <v>315.0</v>
      </c>
      <c r="C5528" s="1">
        <f>vlookup(B5528,Games!A:B,2,false)</f>
        <v>2</v>
      </c>
      <c r="D5528" s="2" t="s">
        <v>23</v>
      </c>
      <c r="E5528" s="1"/>
      <c r="F5528" s="1">
        <v>54.0</v>
      </c>
      <c r="G5528" s="1" t="str">
        <f>vlookup(F5528,Teams!$A:B,2,false)</f>
        <v>BOW B</v>
      </c>
      <c r="H5528" s="1" t="b">
        <v>1</v>
      </c>
      <c r="I5528" s="1" t="b">
        <v>1</v>
      </c>
      <c r="J5528" s="1">
        <v>1.0</v>
      </c>
      <c r="K5528" s="3" t="str">
        <f>vlookup(J5528,Cats!$A:$B,2,false)</f>
        <v>X</v>
      </c>
    </row>
    <row r="5529">
      <c r="A5529" s="1">
        <v>129648.0</v>
      </c>
      <c r="B5529" s="1">
        <v>315.0</v>
      </c>
      <c r="C5529" s="1">
        <f>vlookup(B5529,Games!A:B,2,false)</f>
        <v>2</v>
      </c>
      <c r="D5529" s="2" t="s">
        <v>34</v>
      </c>
      <c r="E5529" s="1" t="s">
        <v>353</v>
      </c>
      <c r="F5529" s="1">
        <v>116.0</v>
      </c>
      <c r="G5529" s="1" t="str">
        <f>vlookup(F5529,Teams!$A:B,2,false)</f>
        <v>Westminster</v>
      </c>
      <c r="H5529" s="1" t="b">
        <v>0</v>
      </c>
      <c r="I5529" s="1" t="b">
        <v>0</v>
      </c>
      <c r="J5529" s="1">
        <v>1.0</v>
      </c>
      <c r="K5529" s="3" t="str">
        <f>vlookup(J5529,Cats!$A:$B,2,false)</f>
        <v>X</v>
      </c>
    </row>
    <row r="5530">
      <c r="A5530" s="1">
        <v>129649.0</v>
      </c>
      <c r="B5530" s="1">
        <v>315.0</v>
      </c>
      <c r="C5530" s="1">
        <f>vlookup(B5530,Games!A:B,2,false)</f>
        <v>2</v>
      </c>
      <c r="D5530" s="2" t="s">
        <v>23</v>
      </c>
      <c r="E5530" s="1"/>
      <c r="F5530" s="1">
        <v>54.0</v>
      </c>
      <c r="G5530" s="1" t="str">
        <f>vlookup(F5530,Teams!$A:B,2,false)</f>
        <v>BOW B</v>
      </c>
      <c r="H5530" s="1" t="b">
        <v>1</v>
      </c>
      <c r="I5530" s="1" t="b">
        <v>1</v>
      </c>
      <c r="J5530" s="1">
        <v>2.0</v>
      </c>
      <c r="K5530" s="3" t="str">
        <f>vlookup(J5530,Cats!$A:$B,2,false)</f>
        <v>M</v>
      </c>
    </row>
    <row r="5531">
      <c r="A5531" s="1">
        <v>129650.0</v>
      </c>
      <c r="B5531" s="1">
        <v>315.0</v>
      </c>
      <c r="C5531" s="1">
        <f>vlookup(B5531,Games!A:B,2,false)</f>
        <v>2</v>
      </c>
      <c r="D5531" s="2" t="s">
        <v>34</v>
      </c>
      <c r="E5531" s="1" t="s">
        <v>753</v>
      </c>
      <c r="F5531" s="1">
        <v>116.0</v>
      </c>
      <c r="G5531" s="1" t="str">
        <f>vlookup(F5531,Teams!$A:B,2,false)</f>
        <v>Westminster</v>
      </c>
      <c r="H5531" s="1" t="b">
        <v>0</v>
      </c>
      <c r="I5531" s="1" t="b">
        <v>0</v>
      </c>
      <c r="J5531" s="1">
        <v>2.0</v>
      </c>
      <c r="K5531" s="3" t="str">
        <f>vlookup(J5531,Cats!$A:$B,2,false)</f>
        <v>M</v>
      </c>
    </row>
    <row r="5532">
      <c r="A5532" s="1">
        <v>129651.0</v>
      </c>
      <c r="B5532" s="1">
        <v>315.0</v>
      </c>
      <c r="C5532" s="1">
        <f>vlookup(B5532,Games!A:B,2,false)</f>
        <v>2</v>
      </c>
      <c r="D5532" s="2" t="s">
        <v>23</v>
      </c>
      <c r="E5532" s="1"/>
      <c r="F5532" s="1">
        <v>54.0</v>
      </c>
      <c r="G5532" s="1" t="str">
        <f>vlookup(F5532,Teams!$A:B,2,false)</f>
        <v>BOW B</v>
      </c>
      <c r="H5532" s="1" t="b">
        <v>1</v>
      </c>
      <c r="I5532" s="1" t="b">
        <v>1</v>
      </c>
      <c r="J5532" s="1">
        <v>3.0</v>
      </c>
      <c r="K5532" s="3" t="str">
        <f>vlookup(J5532,Cats!$A:$B,2,false)</f>
        <v>C</v>
      </c>
    </row>
    <row r="5533">
      <c r="A5533" s="1">
        <v>129652.0</v>
      </c>
      <c r="B5533" s="1">
        <v>315.0</v>
      </c>
      <c r="C5533" s="1">
        <f>vlookup(B5533,Games!A:B,2,false)</f>
        <v>2</v>
      </c>
      <c r="D5533" s="2" t="s">
        <v>34</v>
      </c>
      <c r="E5533" s="1" t="s">
        <v>647</v>
      </c>
      <c r="F5533" s="1">
        <v>116.0</v>
      </c>
      <c r="G5533" s="1" t="str">
        <f>vlookup(F5533,Teams!$A:B,2,false)</f>
        <v>Westminster</v>
      </c>
      <c r="H5533" s="1" t="b">
        <v>0</v>
      </c>
      <c r="I5533" s="1" t="b">
        <v>0</v>
      </c>
      <c r="J5533" s="1">
        <v>3.0</v>
      </c>
      <c r="K5533" s="3" t="str">
        <f>vlookup(J5533,Cats!$A:$B,2,false)</f>
        <v>C</v>
      </c>
    </row>
    <row r="5534">
      <c r="A5534" s="1">
        <v>129653.0</v>
      </c>
      <c r="B5534" s="1">
        <v>315.0</v>
      </c>
      <c r="C5534" s="1">
        <f>vlookup(B5534,Games!A:B,2,false)</f>
        <v>2</v>
      </c>
      <c r="D5534" s="2" t="s">
        <v>23</v>
      </c>
      <c r="E5534" s="1"/>
      <c r="F5534" s="1">
        <v>54.0</v>
      </c>
      <c r="G5534" s="1" t="str">
        <f>vlookup(F5534,Teams!$A:B,2,false)</f>
        <v>BOW B</v>
      </c>
      <c r="H5534" s="1" t="b">
        <v>1</v>
      </c>
      <c r="I5534" s="1" t="b">
        <v>1</v>
      </c>
      <c r="J5534" s="1">
        <v>4.0</v>
      </c>
      <c r="K5534" s="3" t="str">
        <f>vlookup(J5534,Cats!$A:$B,2,false)</f>
        <v>E</v>
      </c>
    </row>
    <row r="5535">
      <c r="A5535" s="1">
        <v>129654.0</v>
      </c>
      <c r="B5535" s="1">
        <v>315.0</v>
      </c>
      <c r="C5535" s="1">
        <f>vlookup(B5535,Games!A:B,2,false)</f>
        <v>2</v>
      </c>
      <c r="D5535" s="2" t="s">
        <v>34</v>
      </c>
      <c r="E5535" s="1" t="s">
        <v>353</v>
      </c>
      <c r="F5535" s="1">
        <v>116.0</v>
      </c>
      <c r="G5535" s="1" t="str">
        <f>vlookup(F5535,Teams!$A:B,2,false)</f>
        <v>Westminster</v>
      </c>
      <c r="H5535" s="1" t="b">
        <v>0</v>
      </c>
      <c r="I5535" s="1" t="b">
        <v>0</v>
      </c>
      <c r="J5535" s="1">
        <v>4.0</v>
      </c>
      <c r="K5535" s="3" t="str">
        <f>vlookup(J5535,Cats!$A:$B,2,false)</f>
        <v>E</v>
      </c>
    </row>
    <row r="5536">
      <c r="A5536" s="1">
        <v>129655.0</v>
      </c>
      <c r="B5536" s="1">
        <v>315.0</v>
      </c>
      <c r="C5536" s="1">
        <f>vlookup(B5536,Games!A:B,2,false)</f>
        <v>2</v>
      </c>
      <c r="D5536" s="2" t="s">
        <v>23</v>
      </c>
      <c r="E5536" s="1"/>
      <c r="F5536" s="1">
        <v>54.0</v>
      </c>
      <c r="G5536" s="1" t="str">
        <f>vlookup(F5536,Teams!$A:B,2,false)</f>
        <v>BOW B</v>
      </c>
      <c r="H5536" s="1" t="b">
        <v>1</v>
      </c>
      <c r="I5536" s="1" t="b">
        <v>1</v>
      </c>
      <c r="J5536" s="1">
        <v>5.0</v>
      </c>
      <c r="K5536" s="3" t="str">
        <f>vlookup(J5536,Cats!$A:$B,2,false)</f>
        <v>B</v>
      </c>
    </row>
    <row r="5537">
      <c r="A5537" s="1">
        <v>129656.0</v>
      </c>
      <c r="B5537" s="1">
        <v>315.0</v>
      </c>
      <c r="C5537" s="1">
        <f>vlookup(B5537,Games!A:B,2,false)</f>
        <v>2</v>
      </c>
      <c r="D5537" s="2" t="s">
        <v>34</v>
      </c>
      <c r="E5537" s="1" t="s">
        <v>353</v>
      </c>
      <c r="F5537" s="1">
        <v>116.0</v>
      </c>
      <c r="G5537" s="1" t="str">
        <f>vlookup(F5537,Teams!$A:B,2,false)</f>
        <v>Westminster</v>
      </c>
      <c r="H5537" s="1" t="b">
        <v>0</v>
      </c>
      <c r="I5537" s="1" t="b">
        <v>0</v>
      </c>
      <c r="J5537" s="1">
        <v>5.0</v>
      </c>
      <c r="K5537" s="3" t="str">
        <f>vlookup(J5537,Cats!$A:$B,2,false)</f>
        <v>B</v>
      </c>
    </row>
    <row r="5538">
      <c r="A5538" s="1">
        <v>129657.0</v>
      </c>
      <c r="B5538" s="1">
        <v>315.0</v>
      </c>
      <c r="C5538" s="1">
        <f>vlookup(B5538,Games!A:B,2,false)</f>
        <v>2</v>
      </c>
      <c r="D5538" s="2" t="s">
        <v>23</v>
      </c>
      <c r="E5538" s="1"/>
      <c r="F5538" s="1">
        <v>54.0</v>
      </c>
      <c r="G5538" s="1" t="str">
        <f>vlookup(F5538,Teams!$A:B,2,false)</f>
        <v>BOW B</v>
      </c>
      <c r="H5538" s="1" t="b">
        <v>1</v>
      </c>
      <c r="I5538" s="1" t="b">
        <v>1</v>
      </c>
      <c r="J5538" s="1">
        <v>6.0</v>
      </c>
      <c r="K5538" s="3" t="str">
        <f>vlookup(J5538,Cats!$A:$B,2,false)</f>
        <v>P</v>
      </c>
    </row>
    <row r="5539">
      <c r="A5539" s="1">
        <v>129658.0</v>
      </c>
      <c r="B5539" s="1">
        <v>315.0</v>
      </c>
      <c r="C5539" s="1">
        <f>vlookup(B5539,Games!A:B,2,false)</f>
        <v>2</v>
      </c>
      <c r="D5539" s="2" t="s">
        <v>78</v>
      </c>
      <c r="E5539" s="1" t="s">
        <v>353</v>
      </c>
      <c r="F5539" s="1">
        <v>116.0</v>
      </c>
      <c r="G5539" s="1" t="str">
        <f>vlookup(F5539,Teams!$A:B,2,false)</f>
        <v>Westminster</v>
      </c>
      <c r="H5539" s="1" t="b">
        <v>0</v>
      </c>
      <c r="I5539" s="1" t="b">
        <v>0</v>
      </c>
      <c r="J5539" s="1">
        <v>6.0</v>
      </c>
      <c r="K5539" s="3" t="str">
        <f>vlookup(J5539,Cats!$A:$B,2,false)</f>
        <v>P</v>
      </c>
    </row>
    <row r="5540">
      <c r="A5540" s="1">
        <v>129659.0</v>
      </c>
      <c r="B5540" s="1">
        <v>315.0</v>
      </c>
      <c r="C5540" s="1">
        <f>vlookup(B5540,Games!A:B,2,false)</f>
        <v>2</v>
      </c>
      <c r="D5540" s="2" t="s">
        <v>23</v>
      </c>
      <c r="E5540" s="1"/>
      <c r="F5540" s="1">
        <v>54.0</v>
      </c>
      <c r="G5540" s="1" t="str">
        <f>vlookup(F5540,Teams!$A:B,2,false)</f>
        <v>BOW B</v>
      </c>
      <c r="H5540" s="1" t="b">
        <v>1</v>
      </c>
      <c r="I5540" s="1" t="b">
        <v>1</v>
      </c>
      <c r="J5540" s="1">
        <v>7.0</v>
      </c>
      <c r="K5540" s="3" t="str">
        <f>vlookup(J5540,Cats!$A:$B,2,false)</f>
        <v>X</v>
      </c>
    </row>
    <row r="5541">
      <c r="A5541" s="1">
        <v>129660.0</v>
      </c>
      <c r="B5541" s="1">
        <v>315.0</v>
      </c>
      <c r="C5541" s="1">
        <f>vlookup(B5541,Games!A:B,2,false)</f>
        <v>2</v>
      </c>
      <c r="D5541" s="2" t="s">
        <v>34</v>
      </c>
      <c r="E5541" s="1" t="s">
        <v>353</v>
      </c>
      <c r="F5541" s="1">
        <v>116.0</v>
      </c>
      <c r="G5541" s="1" t="str">
        <f>vlookup(F5541,Teams!$A:B,2,false)</f>
        <v>Westminster</v>
      </c>
      <c r="H5541" s="1" t="b">
        <v>0</v>
      </c>
      <c r="I5541" s="1" t="b">
        <v>0</v>
      </c>
      <c r="J5541" s="1">
        <v>7.0</v>
      </c>
      <c r="K5541" s="3" t="str">
        <f>vlookup(J5541,Cats!$A:$B,2,false)</f>
        <v>X</v>
      </c>
    </row>
    <row r="5542">
      <c r="A5542" s="1">
        <v>129661.0</v>
      </c>
      <c r="B5542" s="1">
        <v>315.0</v>
      </c>
      <c r="C5542" s="1">
        <f>vlookup(B5542,Games!A:B,2,false)</f>
        <v>2</v>
      </c>
      <c r="D5542" s="2" t="s">
        <v>23</v>
      </c>
      <c r="E5542" s="1"/>
      <c r="F5542" s="1">
        <v>54.0</v>
      </c>
      <c r="G5542" s="1" t="str">
        <f>vlookup(F5542,Teams!$A:B,2,false)</f>
        <v>BOW B</v>
      </c>
      <c r="H5542" s="1" t="b">
        <v>1</v>
      </c>
      <c r="I5542" s="1" t="b">
        <v>1</v>
      </c>
      <c r="J5542" s="1">
        <v>8.0</v>
      </c>
      <c r="K5542" s="3" t="str">
        <f>vlookup(J5542,Cats!$A:$B,2,false)</f>
        <v>M</v>
      </c>
    </row>
    <row r="5543">
      <c r="A5543" s="1">
        <v>129662.0</v>
      </c>
      <c r="B5543" s="1">
        <v>315.0</v>
      </c>
      <c r="C5543" s="1">
        <f>vlookup(B5543,Games!A:B,2,false)</f>
        <v>2</v>
      </c>
      <c r="D5543" s="2" t="s">
        <v>78</v>
      </c>
      <c r="E5543" s="1" t="s">
        <v>753</v>
      </c>
      <c r="F5543" s="1">
        <v>116.0</v>
      </c>
      <c r="G5543" s="1" t="str">
        <f>vlookup(F5543,Teams!$A:B,2,false)</f>
        <v>Westminster</v>
      </c>
      <c r="H5543" s="1" t="b">
        <v>0</v>
      </c>
      <c r="I5543" s="1" t="b">
        <v>0</v>
      </c>
      <c r="J5543" s="1">
        <v>8.0</v>
      </c>
      <c r="K5543" s="3" t="str">
        <f>vlookup(J5543,Cats!$A:$B,2,false)</f>
        <v>M</v>
      </c>
    </row>
    <row r="5544">
      <c r="A5544" s="1">
        <v>129663.0</v>
      </c>
      <c r="B5544" s="1">
        <v>315.0</v>
      </c>
      <c r="C5544" s="1">
        <f>vlookup(B5544,Games!A:B,2,false)</f>
        <v>2</v>
      </c>
      <c r="D5544" s="2" t="s">
        <v>23</v>
      </c>
      <c r="E5544" s="1"/>
      <c r="F5544" s="1">
        <v>54.0</v>
      </c>
      <c r="G5544" s="1" t="str">
        <f>vlookup(F5544,Teams!$A:B,2,false)</f>
        <v>BOW B</v>
      </c>
      <c r="H5544" s="1" t="b">
        <v>1</v>
      </c>
      <c r="I5544" s="1" t="b">
        <v>1</v>
      </c>
      <c r="J5544" s="1">
        <v>9.0</v>
      </c>
      <c r="K5544" s="3" t="str">
        <f>vlookup(J5544,Cats!$A:$B,2,false)</f>
        <v>C</v>
      </c>
    </row>
    <row r="5545">
      <c r="A5545" s="1">
        <v>129664.0</v>
      </c>
      <c r="B5545" s="1">
        <v>315.0</v>
      </c>
      <c r="C5545" s="1">
        <f>vlookup(B5545,Games!A:B,2,false)</f>
        <v>2</v>
      </c>
      <c r="D5545" s="2" t="s">
        <v>34</v>
      </c>
      <c r="E5545" s="1" t="s">
        <v>647</v>
      </c>
      <c r="F5545" s="1">
        <v>116.0</v>
      </c>
      <c r="G5545" s="1" t="str">
        <f>vlookup(F5545,Teams!$A:B,2,false)</f>
        <v>Westminster</v>
      </c>
      <c r="H5545" s="1" t="b">
        <v>0</v>
      </c>
      <c r="I5545" s="1" t="b">
        <v>0</v>
      </c>
      <c r="J5545" s="1">
        <v>9.0</v>
      </c>
      <c r="K5545" s="3" t="str">
        <f>vlookup(J5545,Cats!$A:$B,2,false)</f>
        <v>C</v>
      </c>
    </row>
    <row r="5546">
      <c r="A5546" s="1">
        <v>129665.0</v>
      </c>
      <c r="B5546" s="1">
        <v>315.0</v>
      </c>
      <c r="C5546" s="1">
        <f>vlookup(B5546,Games!A:B,2,false)</f>
        <v>2</v>
      </c>
      <c r="D5546" s="2" t="s">
        <v>23</v>
      </c>
      <c r="E5546" s="1"/>
      <c r="F5546" s="1">
        <v>54.0</v>
      </c>
      <c r="G5546" s="1" t="str">
        <f>vlookup(F5546,Teams!$A:B,2,false)</f>
        <v>BOW B</v>
      </c>
      <c r="H5546" s="1" t="b">
        <v>1</v>
      </c>
      <c r="I5546" s="1" t="b">
        <v>1</v>
      </c>
      <c r="J5546" s="1">
        <v>10.0</v>
      </c>
      <c r="K5546" s="3" t="str">
        <f>vlookup(J5546,Cats!$A:$B,2,false)</f>
        <v>E</v>
      </c>
    </row>
    <row r="5547">
      <c r="A5547" s="1">
        <v>129666.0</v>
      </c>
      <c r="B5547" s="1">
        <v>315.0</v>
      </c>
      <c r="C5547" s="1">
        <f>vlookup(B5547,Games!A:B,2,false)</f>
        <v>2</v>
      </c>
      <c r="D5547" s="2" t="s">
        <v>34</v>
      </c>
      <c r="E5547" s="1" t="s">
        <v>353</v>
      </c>
      <c r="F5547" s="1">
        <v>116.0</v>
      </c>
      <c r="G5547" s="1" t="str">
        <f>vlookup(F5547,Teams!$A:B,2,false)</f>
        <v>Westminster</v>
      </c>
      <c r="H5547" s="1" t="b">
        <v>0</v>
      </c>
      <c r="I5547" s="1" t="b">
        <v>0</v>
      </c>
      <c r="J5547" s="1">
        <v>10.0</v>
      </c>
      <c r="K5547" s="3" t="str">
        <f>vlookup(J5547,Cats!$A:$B,2,false)</f>
        <v>E</v>
      </c>
    </row>
    <row r="5548">
      <c r="A5548" s="1">
        <v>129667.0</v>
      </c>
      <c r="B5548" s="1">
        <v>315.0</v>
      </c>
      <c r="C5548" s="1">
        <f>vlookup(B5548,Games!A:B,2,false)</f>
        <v>2</v>
      </c>
      <c r="D5548" s="2" t="s">
        <v>23</v>
      </c>
      <c r="E5548" s="1"/>
      <c r="F5548" s="1">
        <v>54.0</v>
      </c>
      <c r="G5548" s="1" t="str">
        <f>vlookup(F5548,Teams!$A:B,2,false)</f>
        <v>BOW B</v>
      </c>
      <c r="H5548" s="1" t="b">
        <v>1</v>
      </c>
      <c r="I5548" s="1" t="b">
        <v>1</v>
      </c>
      <c r="J5548" s="1">
        <v>11.0</v>
      </c>
      <c r="K5548" s="3" t="str">
        <f>vlookup(J5548,Cats!$A:$B,2,false)</f>
        <v>B</v>
      </c>
    </row>
    <row r="5549">
      <c r="A5549" s="1">
        <v>129668.0</v>
      </c>
      <c r="B5549" s="1">
        <v>315.0</v>
      </c>
      <c r="C5549" s="1">
        <f>vlookup(B5549,Games!A:B,2,false)</f>
        <v>2</v>
      </c>
      <c r="D5549" s="2" t="s">
        <v>34</v>
      </c>
      <c r="E5549" s="1" t="s">
        <v>353</v>
      </c>
      <c r="F5549" s="1">
        <v>116.0</v>
      </c>
      <c r="G5549" s="1" t="str">
        <f>vlookup(F5549,Teams!$A:B,2,false)</f>
        <v>Westminster</v>
      </c>
      <c r="H5549" s="1" t="b">
        <v>0</v>
      </c>
      <c r="I5549" s="1" t="b">
        <v>0</v>
      </c>
      <c r="J5549" s="1">
        <v>11.0</v>
      </c>
      <c r="K5549" s="3" t="str">
        <f>vlookup(J5549,Cats!$A:$B,2,false)</f>
        <v>B</v>
      </c>
    </row>
    <row r="5550">
      <c r="A5550" s="1">
        <v>129669.0</v>
      </c>
      <c r="B5550" s="1">
        <v>315.0</v>
      </c>
      <c r="C5550" s="1">
        <f>vlookup(B5550,Games!A:B,2,false)</f>
        <v>2</v>
      </c>
      <c r="D5550" s="2" t="s">
        <v>23</v>
      </c>
      <c r="E5550" s="1"/>
      <c r="F5550" s="1">
        <v>54.0</v>
      </c>
      <c r="G5550" s="1" t="str">
        <f>vlookup(F5550,Teams!$A:B,2,false)</f>
        <v>BOW B</v>
      </c>
      <c r="H5550" s="1" t="b">
        <v>1</v>
      </c>
      <c r="I5550" s="1" t="b">
        <v>1</v>
      </c>
      <c r="J5550" s="1">
        <v>12.0</v>
      </c>
      <c r="K5550" s="3" t="str">
        <f>vlookup(J5550,Cats!$A:$B,2,false)</f>
        <v>P</v>
      </c>
    </row>
    <row r="5551">
      <c r="A5551" s="1">
        <v>129670.0</v>
      </c>
      <c r="B5551" s="1">
        <v>315.0</v>
      </c>
      <c r="C5551" s="1">
        <f>vlookup(B5551,Games!A:B,2,false)</f>
        <v>2</v>
      </c>
      <c r="D5551" s="2" t="s">
        <v>34</v>
      </c>
      <c r="E5551" s="1" t="s">
        <v>906</v>
      </c>
      <c r="F5551" s="1">
        <v>116.0</v>
      </c>
      <c r="G5551" s="1" t="str">
        <f>vlookup(F5551,Teams!$A:B,2,false)</f>
        <v>Westminster</v>
      </c>
      <c r="H5551" s="1" t="b">
        <v>0</v>
      </c>
      <c r="I5551" s="1" t="b">
        <v>0</v>
      </c>
      <c r="J5551" s="1">
        <v>12.0</v>
      </c>
      <c r="K5551" s="3" t="str">
        <f>vlookup(J5551,Cats!$A:$B,2,false)</f>
        <v>P</v>
      </c>
    </row>
    <row r="5552">
      <c r="A5552" s="1">
        <v>129671.0</v>
      </c>
      <c r="B5552" s="1">
        <v>315.0</v>
      </c>
      <c r="C5552" s="1">
        <f>vlookup(B5552,Games!A:B,2,false)</f>
        <v>2</v>
      </c>
      <c r="D5552" s="2" t="s">
        <v>23</v>
      </c>
      <c r="E5552" s="1"/>
      <c r="F5552" s="1">
        <v>54.0</v>
      </c>
      <c r="G5552" s="1" t="str">
        <f>vlookup(F5552,Teams!$A:B,2,false)</f>
        <v>BOW B</v>
      </c>
      <c r="H5552" s="1" t="b">
        <v>1</v>
      </c>
      <c r="I5552" s="1" t="b">
        <v>1</v>
      </c>
      <c r="J5552" s="1">
        <v>13.0</v>
      </c>
      <c r="K5552" s="3" t="str">
        <f>vlookup(J5552,Cats!$A:$B,2,false)</f>
        <v>X</v>
      </c>
    </row>
    <row r="5553">
      <c r="A5553" s="1">
        <v>129672.0</v>
      </c>
      <c r="B5553" s="1">
        <v>315.0</v>
      </c>
      <c r="C5553" s="1">
        <f>vlookup(B5553,Games!A:B,2,false)</f>
        <v>2</v>
      </c>
      <c r="D5553" s="2" t="s">
        <v>34</v>
      </c>
      <c r="E5553" s="1" t="s">
        <v>1076</v>
      </c>
      <c r="F5553" s="1">
        <v>116.0</v>
      </c>
      <c r="G5553" s="1" t="str">
        <f>vlookup(F5553,Teams!$A:B,2,false)</f>
        <v>Westminster</v>
      </c>
      <c r="H5553" s="1" t="b">
        <v>0</v>
      </c>
      <c r="I5553" s="1" t="b">
        <v>0</v>
      </c>
      <c r="J5553" s="1">
        <v>13.0</v>
      </c>
      <c r="K5553" s="3" t="str">
        <f>vlookup(J5553,Cats!$A:$B,2,false)</f>
        <v>X</v>
      </c>
    </row>
    <row r="5554">
      <c r="A5554" s="1">
        <v>129673.0</v>
      </c>
      <c r="B5554" s="1">
        <v>315.0</v>
      </c>
      <c r="C5554" s="1">
        <f>vlookup(B5554,Games!A:B,2,false)</f>
        <v>2</v>
      </c>
      <c r="D5554" s="2" t="s">
        <v>23</v>
      </c>
      <c r="E5554" s="1"/>
      <c r="F5554" s="1">
        <v>54.0</v>
      </c>
      <c r="G5554" s="1" t="str">
        <f>vlookup(F5554,Teams!$A:B,2,false)</f>
        <v>BOW B</v>
      </c>
      <c r="H5554" s="1" t="b">
        <v>1</v>
      </c>
      <c r="I5554" s="1" t="b">
        <v>1</v>
      </c>
      <c r="J5554" s="1">
        <v>14.0</v>
      </c>
      <c r="K5554" s="3" t="str">
        <f>vlookup(J5554,Cats!$A:$B,2,false)</f>
        <v>M</v>
      </c>
    </row>
    <row r="5555">
      <c r="A5555" s="1">
        <v>129674.0</v>
      </c>
      <c r="B5555" s="1">
        <v>315.0</v>
      </c>
      <c r="C5555" s="1">
        <f>vlookup(B5555,Games!A:B,2,false)</f>
        <v>2</v>
      </c>
      <c r="D5555" s="2" t="s">
        <v>34</v>
      </c>
      <c r="E5555" s="1" t="s">
        <v>753</v>
      </c>
      <c r="F5555" s="1">
        <v>116.0</v>
      </c>
      <c r="G5555" s="1" t="str">
        <f>vlookup(F5555,Teams!$A:B,2,false)</f>
        <v>Westminster</v>
      </c>
      <c r="H5555" s="1" t="b">
        <v>0</v>
      </c>
      <c r="I5555" s="1" t="b">
        <v>0</v>
      </c>
      <c r="J5555" s="1">
        <v>14.0</v>
      </c>
      <c r="K5555" s="3" t="str">
        <f>vlookup(J5555,Cats!$A:$B,2,false)</f>
        <v>M</v>
      </c>
    </row>
    <row r="5556">
      <c r="A5556" s="1">
        <v>129675.0</v>
      </c>
      <c r="B5556" s="1">
        <v>315.0</v>
      </c>
      <c r="C5556" s="1">
        <f>vlookup(B5556,Games!A:B,2,false)</f>
        <v>2</v>
      </c>
      <c r="D5556" s="2" t="s">
        <v>23</v>
      </c>
      <c r="E5556" s="1"/>
      <c r="F5556" s="1">
        <v>54.0</v>
      </c>
      <c r="G5556" s="1" t="str">
        <f>vlookup(F5556,Teams!$A:B,2,false)</f>
        <v>BOW B</v>
      </c>
      <c r="H5556" s="1" t="b">
        <v>1</v>
      </c>
      <c r="I5556" s="1" t="b">
        <v>1</v>
      </c>
      <c r="J5556" s="1">
        <v>15.0</v>
      </c>
      <c r="K5556" s="3" t="str">
        <f>vlookup(J5556,Cats!$A:$B,2,false)</f>
        <v>C</v>
      </c>
    </row>
    <row r="5557">
      <c r="A5557" s="1">
        <v>129676.0</v>
      </c>
      <c r="B5557" s="1">
        <v>315.0</v>
      </c>
      <c r="C5557" s="1">
        <f>vlookup(B5557,Games!A:B,2,false)</f>
        <v>2</v>
      </c>
      <c r="D5557" s="2" t="s">
        <v>34</v>
      </c>
      <c r="E5557" s="1" t="s">
        <v>647</v>
      </c>
      <c r="F5557" s="1">
        <v>116.0</v>
      </c>
      <c r="G5557" s="1" t="str">
        <f>vlookup(F5557,Teams!$A:B,2,false)</f>
        <v>Westminster</v>
      </c>
      <c r="H5557" s="1" t="b">
        <v>0</v>
      </c>
      <c r="I5557" s="1" t="b">
        <v>0</v>
      </c>
      <c r="J5557" s="1">
        <v>15.0</v>
      </c>
      <c r="K5557" s="3" t="str">
        <f>vlookup(J5557,Cats!$A:$B,2,false)</f>
        <v>C</v>
      </c>
    </row>
    <row r="5558">
      <c r="A5558" s="1">
        <v>129677.0</v>
      </c>
      <c r="B5558" s="1">
        <v>315.0</v>
      </c>
      <c r="C5558" s="1">
        <f>vlookup(B5558,Games!A:B,2,false)</f>
        <v>2</v>
      </c>
      <c r="D5558" s="2" t="s">
        <v>23</v>
      </c>
      <c r="E5558" s="1"/>
      <c r="F5558" s="1">
        <v>54.0</v>
      </c>
      <c r="G5558" s="1" t="str">
        <f>vlookup(F5558,Teams!$A:B,2,false)</f>
        <v>BOW B</v>
      </c>
      <c r="H5558" s="1" t="b">
        <v>1</v>
      </c>
      <c r="I5558" s="1" t="b">
        <v>1</v>
      </c>
      <c r="J5558" s="1">
        <v>16.0</v>
      </c>
      <c r="K5558" s="3" t="str">
        <f>vlookup(J5558,Cats!$A:$B,2,false)</f>
        <v>E</v>
      </c>
    </row>
    <row r="5559">
      <c r="A5559" s="1">
        <v>129678.0</v>
      </c>
      <c r="B5559" s="1">
        <v>315.0</v>
      </c>
      <c r="C5559" s="1">
        <f>vlookup(B5559,Games!A:B,2,false)</f>
        <v>2</v>
      </c>
      <c r="D5559" s="2" t="s">
        <v>34</v>
      </c>
      <c r="E5559" s="1" t="s">
        <v>353</v>
      </c>
      <c r="F5559" s="1">
        <v>116.0</v>
      </c>
      <c r="G5559" s="1" t="str">
        <f>vlookup(F5559,Teams!$A:B,2,false)</f>
        <v>Westminster</v>
      </c>
      <c r="H5559" s="1" t="b">
        <v>0</v>
      </c>
      <c r="I5559" s="1" t="b">
        <v>0</v>
      </c>
      <c r="J5559" s="1">
        <v>16.0</v>
      </c>
      <c r="K5559" s="3" t="str">
        <f>vlookup(J5559,Cats!$A:$B,2,false)</f>
        <v>E</v>
      </c>
    </row>
    <row r="5560">
      <c r="A5560" s="1">
        <v>129679.0</v>
      </c>
      <c r="B5560" s="1">
        <v>315.0</v>
      </c>
      <c r="C5560" s="1">
        <f>vlookup(B5560,Games!A:B,2,false)</f>
        <v>2</v>
      </c>
      <c r="D5560" s="2" t="s">
        <v>23</v>
      </c>
      <c r="E5560" s="1"/>
      <c r="F5560" s="1">
        <v>54.0</v>
      </c>
      <c r="G5560" s="1" t="str">
        <f>vlookup(F5560,Teams!$A:B,2,false)</f>
        <v>BOW B</v>
      </c>
      <c r="H5560" s="1" t="b">
        <v>1</v>
      </c>
      <c r="I5560" s="1" t="b">
        <v>1</v>
      </c>
      <c r="J5560" s="1">
        <v>17.0</v>
      </c>
      <c r="K5560" s="3" t="str">
        <f>vlookup(J5560,Cats!$A:$B,2,false)</f>
        <v>B</v>
      </c>
    </row>
    <row r="5561">
      <c r="A5561" s="1">
        <v>129680.0</v>
      </c>
      <c r="B5561" s="1">
        <v>315.0</v>
      </c>
      <c r="C5561" s="1">
        <f>vlookup(B5561,Games!A:B,2,false)</f>
        <v>2</v>
      </c>
      <c r="D5561" s="2" t="s">
        <v>34</v>
      </c>
      <c r="E5561" s="1" t="s">
        <v>353</v>
      </c>
      <c r="F5561" s="1">
        <v>116.0</v>
      </c>
      <c r="G5561" s="1" t="str">
        <f>vlookup(F5561,Teams!$A:B,2,false)</f>
        <v>Westminster</v>
      </c>
      <c r="H5561" s="1" t="b">
        <v>0</v>
      </c>
      <c r="I5561" s="1" t="b">
        <v>0</v>
      </c>
      <c r="J5561" s="1">
        <v>17.0</v>
      </c>
      <c r="K5561" s="3" t="str">
        <f>vlookup(J5561,Cats!$A:$B,2,false)</f>
        <v>B</v>
      </c>
    </row>
    <row r="5562">
      <c r="A5562" s="1">
        <v>129681.0</v>
      </c>
      <c r="B5562" s="1">
        <v>315.0</v>
      </c>
      <c r="C5562" s="1">
        <f>vlookup(B5562,Games!A:B,2,false)</f>
        <v>2</v>
      </c>
      <c r="D5562" s="2" t="s">
        <v>23</v>
      </c>
      <c r="E5562" s="1"/>
      <c r="F5562" s="1">
        <v>54.0</v>
      </c>
      <c r="G5562" s="1" t="str">
        <f>vlookup(F5562,Teams!$A:B,2,false)</f>
        <v>BOW B</v>
      </c>
      <c r="H5562" s="1" t="b">
        <v>1</v>
      </c>
      <c r="I5562" s="1" t="b">
        <v>1</v>
      </c>
      <c r="J5562" s="1">
        <v>18.0</v>
      </c>
      <c r="K5562" s="3" t="str">
        <f>vlookup(J5562,Cats!$A:$B,2,false)</f>
        <v>P</v>
      </c>
    </row>
    <row r="5563">
      <c r="A5563" s="1">
        <v>129682.0</v>
      </c>
      <c r="B5563" s="1">
        <v>315.0</v>
      </c>
      <c r="C5563" s="1">
        <f>vlookup(B5563,Games!A:B,2,false)</f>
        <v>2</v>
      </c>
      <c r="D5563" s="2" t="s">
        <v>34</v>
      </c>
      <c r="E5563" s="1" t="s">
        <v>906</v>
      </c>
      <c r="F5563" s="1">
        <v>116.0</v>
      </c>
      <c r="G5563" s="1" t="str">
        <f>vlookup(F5563,Teams!$A:B,2,false)</f>
        <v>Westminster</v>
      </c>
      <c r="H5563" s="1" t="b">
        <v>0</v>
      </c>
      <c r="I5563" s="1" t="b">
        <v>0</v>
      </c>
      <c r="J5563" s="1">
        <v>18.0</v>
      </c>
      <c r="K5563" s="3" t="str">
        <f>vlookup(J5563,Cats!$A:$B,2,false)</f>
        <v>P</v>
      </c>
    </row>
    <row r="5564">
      <c r="A5564" s="1">
        <v>129683.0</v>
      </c>
      <c r="B5564" s="1">
        <v>315.0</v>
      </c>
      <c r="C5564" s="1">
        <f>vlookup(B5564,Games!A:B,2,false)</f>
        <v>2</v>
      </c>
      <c r="D5564" s="2" t="s">
        <v>23</v>
      </c>
      <c r="E5564" s="1" t="s">
        <v>1029</v>
      </c>
      <c r="F5564" s="1">
        <v>54.0</v>
      </c>
      <c r="G5564" s="1" t="str">
        <f>vlookup(F5564,Teams!$A:B,2,false)</f>
        <v>BOW B</v>
      </c>
      <c r="H5564" s="1" t="b">
        <v>1</v>
      </c>
      <c r="I5564" s="1" t="b">
        <v>0</v>
      </c>
      <c r="J5564" s="1">
        <v>19.0</v>
      </c>
      <c r="K5564" s="3" t="str">
        <f>vlookup(J5564,Cats!$A:$B,2,false)</f>
        <v>X</v>
      </c>
    </row>
    <row r="5565">
      <c r="A5565" s="1">
        <v>129684.0</v>
      </c>
      <c r="B5565" s="1">
        <v>315.0</v>
      </c>
      <c r="C5565" s="1">
        <f>vlookup(B5565,Games!A:B,2,false)</f>
        <v>2</v>
      </c>
      <c r="D5565" s="2" t="s">
        <v>23</v>
      </c>
      <c r="E5565" s="1" t="s">
        <v>647</v>
      </c>
      <c r="F5565" s="1">
        <v>116.0</v>
      </c>
      <c r="G5565" s="1" t="str">
        <f>vlookup(F5565,Teams!$A:B,2,false)</f>
        <v>Westminster</v>
      </c>
      <c r="H5565" s="1" t="b">
        <v>0</v>
      </c>
      <c r="I5565" s="1" t="b">
        <v>0</v>
      </c>
      <c r="J5565" s="1">
        <v>19.0</v>
      </c>
      <c r="K5565" s="3" t="str">
        <f>vlookup(J5565,Cats!$A:$B,2,false)</f>
        <v>X</v>
      </c>
    </row>
    <row r="5566">
      <c r="A5566" s="1">
        <v>129685.0</v>
      </c>
      <c r="B5566" s="1">
        <v>315.0</v>
      </c>
      <c r="C5566" s="1">
        <f>vlookup(B5566,Games!A:B,2,false)</f>
        <v>2</v>
      </c>
      <c r="D5566" s="2" t="s">
        <v>23</v>
      </c>
      <c r="E5566" s="1"/>
      <c r="F5566" s="1">
        <v>54.0</v>
      </c>
      <c r="G5566" s="1" t="str">
        <f>vlookup(F5566,Teams!$A:B,2,false)</f>
        <v>BOW B</v>
      </c>
      <c r="H5566" s="1" t="b">
        <v>1</v>
      </c>
      <c r="I5566" s="1" t="b">
        <v>1</v>
      </c>
      <c r="J5566" s="1">
        <v>20.0</v>
      </c>
      <c r="K5566" s="3" t="str">
        <f>vlookup(J5566,Cats!$A:$B,2,false)</f>
        <v>M</v>
      </c>
    </row>
    <row r="5567">
      <c r="A5567" s="1">
        <v>129686.0</v>
      </c>
      <c r="B5567" s="1">
        <v>315.0</v>
      </c>
      <c r="C5567" s="1">
        <f>vlookup(B5567,Games!A:B,2,false)</f>
        <v>2</v>
      </c>
      <c r="D5567" s="2" t="s">
        <v>34</v>
      </c>
      <c r="E5567" s="1" t="s">
        <v>753</v>
      </c>
      <c r="F5567" s="1">
        <v>116.0</v>
      </c>
      <c r="G5567" s="1" t="str">
        <f>vlookup(F5567,Teams!$A:B,2,false)</f>
        <v>Westminster</v>
      </c>
      <c r="H5567" s="1" t="b">
        <v>0</v>
      </c>
      <c r="I5567" s="1" t="b">
        <v>0</v>
      </c>
      <c r="J5567" s="1">
        <v>20.0</v>
      </c>
      <c r="K5567" s="3" t="str">
        <f>vlookup(J5567,Cats!$A:$B,2,false)</f>
        <v>M</v>
      </c>
    </row>
    <row r="5568">
      <c r="A5568" s="1">
        <v>129687.0</v>
      </c>
      <c r="B5568" s="1">
        <v>315.0</v>
      </c>
      <c r="C5568" s="1">
        <f>vlookup(B5568,Games!A:B,2,false)</f>
        <v>2</v>
      </c>
      <c r="D5568" s="2" t="s">
        <v>23</v>
      </c>
      <c r="E5568" s="1"/>
      <c r="F5568" s="1">
        <v>54.0</v>
      </c>
      <c r="G5568" s="1" t="str">
        <f>vlookup(F5568,Teams!$A:B,2,false)</f>
        <v>BOW B</v>
      </c>
      <c r="H5568" s="1" t="b">
        <v>1</v>
      </c>
      <c r="I5568" s="1" t="b">
        <v>1</v>
      </c>
      <c r="J5568" s="1">
        <v>21.0</v>
      </c>
      <c r="K5568" s="3" t="str">
        <f>vlookup(J5568,Cats!$A:$B,2,false)</f>
        <v>C</v>
      </c>
    </row>
    <row r="5569">
      <c r="A5569" s="1">
        <v>129688.0</v>
      </c>
      <c r="B5569" s="1">
        <v>315.0</v>
      </c>
      <c r="C5569" s="1">
        <f>vlookup(B5569,Games!A:B,2,false)</f>
        <v>2</v>
      </c>
      <c r="D5569" s="2" t="s">
        <v>78</v>
      </c>
      <c r="E5569" s="1" t="s">
        <v>647</v>
      </c>
      <c r="F5569" s="1">
        <v>116.0</v>
      </c>
      <c r="G5569" s="1" t="str">
        <f>vlookup(F5569,Teams!$A:B,2,false)</f>
        <v>Westminster</v>
      </c>
      <c r="H5569" s="1" t="b">
        <v>0</v>
      </c>
      <c r="I5569" s="1" t="b">
        <v>0</v>
      </c>
      <c r="J5569" s="1">
        <v>21.0</v>
      </c>
      <c r="K5569" s="3" t="str">
        <f>vlookup(J5569,Cats!$A:$B,2,false)</f>
        <v>C</v>
      </c>
    </row>
    <row r="5570">
      <c r="A5570" s="1">
        <v>129689.0</v>
      </c>
      <c r="B5570" s="1">
        <v>315.0</v>
      </c>
      <c r="C5570" s="1">
        <f>vlookup(B5570,Games!A:B,2,false)</f>
        <v>2</v>
      </c>
      <c r="D5570" s="2" t="s">
        <v>23</v>
      </c>
      <c r="E5570" s="1"/>
      <c r="F5570" s="1">
        <v>54.0</v>
      </c>
      <c r="G5570" s="1" t="str">
        <f>vlookup(F5570,Teams!$A:B,2,false)</f>
        <v>BOW B</v>
      </c>
      <c r="H5570" s="1" t="b">
        <v>1</v>
      </c>
      <c r="I5570" s="1" t="b">
        <v>1</v>
      </c>
      <c r="J5570" s="1">
        <v>22.0</v>
      </c>
      <c r="K5570" s="3" t="str">
        <f>vlookup(J5570,Cats!$A:$B,2,false)</f>
        <v>E</v>
      </c>
    </row>
    <row r="5571">
      <c r="A5571" s="1">
        <v>129690.0</v>
      </c>
      <c r="B5571" s="1">
        <v>315.0</v>
      </c>
      <c r="C5571" s="1">
        <f>vlookup(B5571,Games!A:B,2,false)</f>
        <v>2</v>
      </c>
      <c r="D5571" s="2" t="s">
        <v>34</v>
      </c>
      <c r="E5571" s="1" t="s">
        <v>353</v>
      </c>
      <c r="F5571" s="1">
        <v>116.0</v>
      </c>
      <c r="G5571" s="1" t="str">
        <f>vlookup(F5571,Teams!$A:B,2,false)</f>
        <v>Westminster</v>
      </c>
      <c r="H5571" s="1" t="b">
        <v>0</v>
      </c>
      <c r="I5571" s="1" t="b">
        <v>0</v>
      </c>
      <c r="J5571" s="1">
        <v>22.0</v>
      </c>
      <c r="K5571" s="3" t="str">
        <f>vlookup(J5571,Cats!$A:$B,2,false)</f>
        <v>E</v>
      </c>
    </row>
    <row r="5572">
      <c r="A5572" s="1">
        <v>129691.0</v>
      </c>
      <c r="B5572" s="1">
        <v>315.0</v>
      </c>
      <c r="C5572" s="1">
        <f>vlookup(B5572,Games!A:B,2,false)</f>
        <v>2</v>
      </c>
      <c r="D5572" s="2" t="s">
        <v>23</v>
      </c>
      <c r="E5572" s="1"/>
      <c r="F5572" s="1">
        <v>54.0</v>
      </c>
      <c r="G5572" s="1" t="str">
        <f>vlookup(F5572,Teams!$A:B,2,false)</f>
        <v>BOW B</v>
      </c>
      <c r="H5572" s="1" t="b">
        <v>1</v>
      </c>
      <c r="I5572" s="1" t="b">
        <v>1</v>
      </c>
      <c r="J5572" s="1">
        <v>23.0</v>
      </c>
      <c r="K5572" s="3" t="str">
        <f>vlookup(J5572,Cats!$A:$B,2,false)</f>
        <v>B</v>
      </c>
    </row>
    <row r="5573">
      <c r="A5573" s="1">
        <v>129692.0</v>
      </c>
      <c r="B5573" s="1">
        <v>315.0</v>
      </c>
      <c r="C5573" s="1">
        <f>vlookup(B5573,Games!A:B,2,false)</f>
        <v>2</v>
      </c>
      <c r="D5573" s="2" t="s">
        <v>34</v>
      </c>
      <c r="E5573" s="1" t="s">
        <v>353</v>
      </c>
      <c r="F5573" s="1">
        <v>116.0</v>
      </c>
      <c r="G5573" s="1" t="str">
        <f>vlookup(F5573,Teams!$A:B,2,false)</f>
        <v>Westminster</v>
      </c>
      <c r="H5573" s="1" t="b">
        <v>0</v>
      </c>
      <c r="I5573" s="1" t="b">
        <v>0</v>
      </c>
      <c r="J5573" s="1">
        <v>23.0</v>
      </c>
      <c r="K5573" s="3" t="str">
        <f>vlookup(J5573,Cats!$A:$B,2,false)</f>
        <v>B</v>
      </c>
    </row>
    <row r="5574">
      <c r="A5574" s="1">
        <v>129693.0</v>
      </c>
      <c r="B5574" s="1">
        <v>315.0</v>
      </c>
      <c r="C5574" s="1">
        <f>vlookup(B5574,Games!A:B,2,false)</f>
        <v>2</v>
      </c>
      <c r="D5574" s="2" t="s">
        <v>23</v>
      </c>
      <c r="E5574" s="1" t="s">
        <v>1029</v>
      </c>
      <c r="F5574" s="1">
        <v>54.0</v>
      </c>
      <c r="G5574" s="1" t="str">
        <f>vlookup(F5574,Teams!$A:B,2,false)</f>
        <v>BOW B</v>
      </c>
      <c r="H5574" s="1" t="b">
        <v>1</v>
      </c>
      <c r="I5574" s="1" t="b">
        <v>0</v>
      </c>
      <c r="J5574" s="1">
        <v>24.0</v>
      </c>
      <c r="K5574" s="3" t="str">
        <f>vlookup(J5574,Cats!$A:$B,2,false)</f>
        <v>P</v>
      </c>
    </row>
    <row r="5575">
      <c r="A5575" s="1">
        <v>129694.0</v>
      </c>
      <c r="B5575" s="1">
        <v>315.0</v>
      </c>
      <c r="C5575" s="1">
        <f>vlookup(B5575,Games!A:B,2,false)</f>
        <v>2</v>
      </c>
      <c r="D5575" s="2" t="s">
        <v>23</v>
      </c>
      <c r="E5575" s="1" t="s">
        <v>906</v>
      </c>
      <c r="F5575" s="1">
        <v>116.0</v>
      </c>
      <c r="G5575" s="1" t="str">
        <f>vlookup(F5575,Teams!$A:B,2,false)</f>
        <v>Westminster</v>
      </c>
      <c r="H5575" s="1" t="b">
        <v>0</v>
      </c>
      <c r="I5575" s="1" t="b">
        <v>0</v>
      </c>
      <c r="J5575" s="1">
        <v>24.0</v>
      </c>
      <c r="K5575" s="3" t="str">
        <f>vlookup(J5575,Cats!$A:$B,2,false)</f>
        <v>P</v>
      </c>
    </row>
    <row r="5576">
      <c r="A5576" s="1">
        <v>129695.0</v>
      </c>
      <c r="B5576" s="1">
        <v>316.0</v>
      </c>
      <c r="C5576" s="1">
        <f>vlookup(B5576,Games!A:B,2,false)</f>
        <v>2</v>
      </c>
      <c r="D5576" s="2" t="s">
        <v>34</v>
      </c>
      <c r="E5576" s="1" t="s">
        <v>909</v>
      </c>
      <c r="F5576" s="1">
        <v>49.0</v>
      </c>
      <c r="G5576" s="1" t="str">
        <f>vlookup(F5576,Teams!$A:B,2,false)</f>
        <v>Blair A</v>
      </c>
      <c r="H5576" s="1" t="b">
        <v>1</v>
      </c>
      <c r="I5576" s="1" t="b">
        <v>0</v>
      </c>
      <c r="J5576" s="1">
        <v>1.0</v>
      </c>
      <c r="K5576" s="3" t="str">
        <f>vlookup(J5576,Cats!$A:$B,2,false)</f>
        <v>X</v>
      </c>
    </row>
    <row r="5577">
      <c r="A5577" s="1">
        <v>129696.0</v>
      </c>
      <c r="B5577" s="1">
        <v>316.0</v>
      </c>
      <c r="C5577" s="1">
        <f>vlookup(B5577,Games!A:B,2,false)</f>
        <v>2</v>
      </c>
      <c r="D5577" s="2" t="s">
        <v>23</v>
      </c>
      <c r="E5577" s="1"/>
      <c r="F5577" s="1">
        <v>115.0</v>
      </c>
      <c r="G5577" s="1" t="str">
        <f>vlookup(F5577,Teams!$A:B,2,false)</f>
        <v>Wayland B</v>
      </c>
      <c r="H5577" s="1" t="b">
        <v>0</v>
      </c>
      <c r="I5577" s="1" t="b">
        <v>1</v>
      </c>
      <c r="J5577" s="1">
        <v>1.0</v>
      </c>
      <c r="K5577" s="3" t="str">
        <f>vlookup(J5577,Cats!$A:$B,2,false)</f>
        <v>X</v>
      </c>
    </row>
    <row r="5578">
      <c r="A5578" s="1">
        <v>129697.0</v>
      </c>
      <c r="B5578" s="1">
        <v>316.0</v>
      </c>
      <c r="C5578" s="1">
        <f>vlookup(B5578,Games!A:B,2,false)</f>
        <v>2</v>
      </c>
      <c r="D5578" s="2" t="s">
        <v>34</v>
      </c>
      <c r="E5578" s="1" t="s">
        <v>824</v>
      </c>
      <c r="F5578" s="1">
        <v>49.0</v>
      </c>
      <c r="G5578" s="1" t="str">
        <f>vlookup(F5578,Teams!$A:B,2,false)</f>
        <v>Blair A</v>
      </c>
      <c r="H5578" s="1" t="b">
        <v>1</v>
      </c>
      <c r="I5578" s="1" t="b">
        <v>0</v>
      </c>
      <c r="J5578" s="1">
        <v>2.0</v>
      </c>
      <c r="K5578" s="3" t="str">
        <f>vlookup(J5578,Cats!$A:$B,2,false)</f>
        <v>M</v>
      </c>
    </row>
    <row r="5579">
      <c r="A5579" s="1">
        <v>129698.0</v>
      </c>
      <c r="B5579" s="1">
        <v>316.0</v>
      </c>
      <c r="C5579" s="1">
        <f>vlookup(B5579,Games!A:B,2,false)</f>
        <v>2</v>
      </c>
      <c r="D5579" s="2" t="s">
        <v>23</v>
      </c>
      <c r="E5579" s="1"/>
      <c r="F5579" s="1">
        <v>115.0</v>
      </c>
      <c r="G5579" s="1" t="str">
        <f>vlookup(F5579,Teams!$A:B,2,false)</f>
        <v>Wayland B</v>
      </c>
      <c r="H5579" s="1" t="b">
        <v>0</v>
      </c>
      <c r="I5579" s="1" t="b">
        <v>1</v>
      </c>
      <c r="J5579" s="1">
        <v>2.0</v>
      </c>
      <c r="K5579" s="3" t="str">
        <f>vlookup(J5579,Cats!$A:$B,2,false)</f>
        <v>M</v>
      </c>
    </row>
    <row r="5580">
      <c r="A5580" s="1">
        <v>129699.0</v>
      </c>
      <c r="B5580" s="1">
        <v>316.0</v>
      </c>
      <c r="C5580" s="1">
        <f>vlookup(B5580,Games!A:B,2,false)</f>
        <v>2</v>
      </c>
      <c r="D5580" s="2" t="s">
        <v>34</v>
      </c>
      <c r="E5580" s="1" t="s">
        <v>235</v>
      </c>
      <c r="F5580" s="1">
        <v>49.0</v>
      </c>
      <c r="G5580" s="1" t="str">
        <f>vlookup(F5580,Teams!$A:B,2,false)</f>
        <v>Blair A</v>
      </c>
      <c r="H5580" s="1" t="b">
        <v>1</v>
      </c>
      <c r="I5580" s="1" t="b">
        <v>0</v>
      </c>
      <c r="J5580" s="1">
        <v>3.0</v>
      </c>
      <c r="K5580" s="3" t="str">
        <f>vlookup(J5580,Cats!$A:$B,2,false)</f>
        <v>C</v>
      </c>
    </row>
    <row r="5581">
      <c r="A5581" s="1">
        <v>129700.0</v>
      </c>
      <c r="B5581" s="1">
        <v>316.0</v>
      </c>
      <c r="C5581" s="1">
        <f>vlookup(B5581,Games!A:B,2,false)</f>
        <v>2</v>
      </c>
      <c r="D5581" s="2" t="s">
        <v>23</v>
      </c>
      <c r="E5581" s="1"/>
      <c r="F5581" s="1">
        <v>115.0</v>
      </c>
      <c r="G5581" s="1" t="str">
        <f>vlookup(F5581,Teams!$A:B,2,false)</f>
        <v>Wayland B</v>
      </c>
      <c r="H5581" s="1" t="b">
        <v>0</v>
      </c>
      <c r="I5581" s="1" t="b">
        <v>1</v>
      </c>
      <c r="J5581" s="1">
        <v>3.0</v>
      </c>
      <c r="K5581" s="3" t="str">
        <f>vlookup(J5581,Cats!$A:$B,2,false)</f>
        <v>C</v>
      </c>
    </row>
    <row r="5582">
      <c r="A5582" s="1">
        <v>129701.0</v>
      </c>
      <c r="B5582" s="1">
        <v>316.0</v>
      </c>
      <c r="C5582" s="1">
        <f>vlookup(B5582,Games!A:B,2,false)</f>
        <v>2</v>
      </c>
      <c r="D5582" s="2" t="s">
        <v>34</v>
      </c>
      <c r="E5582" s="1" t="s">
        <v>824</v>
      </c>
      <c r="F5582" s="1">
        <v>49.0</v>
      </c>
      <c r="G5582" s="1" t="str">
        <f>vlookup(F5582,Teams!$A:B,2,false)</f>
        <v>Blair A</v>
      </c>
      <c r="H5582" s="1" t="b">
        <v>1</v>
      </c>
      <c r="I5582" s="1" t="b">
        <v>0</v>
      </c>
      <c r="J5582" s="1">
        <v>4.0</v>
      </c>
      <c r="K5582" s="3" t="str">
        <f>vlookup(J5582,Cats!$A:$B,2,false)</f>
        <v>E</v>
      </c>
    </row>
    <row r="5583">
      <c r="A5583" s="1">
        <v>129702.0</v>
      </c>
      <c r="B5583" s="1">
        <v>316.0</v>
      </c>
      <c r="C5583" s="1">
        <f>vlookup(B5583,Games!A:B,2,false)</f>
        <v>2</v>
      </c>
      <c r="D5583" s="2" t="s">
        <v>23</v>
      </c>
      <c r="E5583" s="1"/>
      <c r="F5583" s="1">
        <v>115.0</v>
      </c>
      <c r="G5583" s="1" t="str">
        <f>vlookup(F5583,Teams!$A:B,2,false)</f>
        <v>Wayland B</v>
      </c>
      <c r="H5583" s="1" t="b">
        <v>0</v>
      </c>
      <c r="I5583" s="1" t="b">
        <v>1</v>
      </c>
      <c r="J5583" s="1">
        <v>4.0</v>
      </c>
      <c r="K5583" s="3" t="str">
        <f>vlookup(J5583,Cats!$A:$B,2,false)</f>
        <v>E</v>
      </c>
    </row>
    <row r="5584">
      <c r="A5584" s="1">
        <v>129703.0</v>
      </c>
      <c r="B5584" s="1">
        <v>316.0</v>
      </c>
      <c r="C5584" s="1">
        <f>vlookup(B5584,Games!A:B,2,false)</f>
        <v>2</v>
      </c>
      <c r="D5584" s="2" t="s">
        <v>34</v>
      </c>
      <c r="E5584" s="1" t="s">
        <v>235</v>
      </c>
      <c r="F5584" s="1">
        <v>49.0</v>
      </c>
      <c r="G5584" s="1" t="str">
        <f>vlookup(F5584,Teams!$A:B,2,false)</f>
        <v>Blair A</v>
      </c>
      <c r="H5584" s="1" t="b">
        <v>1</v>
      </c>
      <c r="I5584" s="1" t="b">
        <v>0</v>
      </c>
      <c r="J5584" s="1">
        <v>5.0</v>
      </c>
      <c r="K5584" s="3" t="str">
        <f>vlookup(J5584,Cats!$A:$B,2,false)</f>
        <v>B</v>
      </c>
    </row>
    <row r="5585">
      <c r="A5585" s="1">
        <v>129704.0</v>
      </c>
      <c r="B5585" s="1">
        <v>316.0</v>
      </c>
      <c r="C5585" s="1">
        <f>vlookup(B5585,Games!A:B,2,false)</f>
        <v>2</v>
      </c>
      <c r="D5585" s="2" t="s">
        <v>23</v>
      </c>
      <c r="E5585" s="1"/>
      <c r="F5585" s="1">
        <v>115.0</v>
      </c>
      <c r="G5585" s="1" t="str">
        <f>vlookup(F5585,Teams!$A:B,2,false)</f>
        <v>Wayland B</v>
      </c>
      <c r="H5585" s="1" t="b">
        <v>0</v>
      </c>
      <c r="I5585" s="1" t="b">
        <v>1</v>
      </c>
      <c r="J5585" s="1">
        <v>5.0</v>
      </c>
      <c r="K5585" s="3" t="str">
        <f>vlookup(J5585,Cats!$A:$B,2,false)</f>
        <v>B</v>
      </c>
    </row>
    <row r="5586">
      <c r="A5586" s="1">
        <v>129705.0</v>
      </c>
      <c r="B5586" s="1">
        <v>316.0</v>
      </c>
      <c r="C5586" s="1">
        <f>vlookup(B5586,Games!A:B,2,false)</f>
        <v>2</v>
      </c>
      <c r="D5586" s="2" t="s">
        <v>23</v>
      </c>
      <c r="E5586" s="1"/>
      <c r="F5586" s="1">
        <v>49.0</v>
      </c>
      <c r="G5586" s="1" t="str">
        <f>vlookup(F5586,Teams!$A:B,2,false)</f>
        <v>Blair A</v>
      </c>
      <c r="H5586" s="1" t="b">
        <v>1</v>
      </c>
      <c r="I5586" s="1" t="b">
        <v>1</v>
      </c>
      <c r="J5586" s="1">
        <v>6.0</v>
      </c>
      <c r="K5586" s="3" t="str">
        <f>vlookup(J5586,Cats!$A:$B,2,false)</f>
        <v>P</v>
      </c>
    </row>
    <row r="5587">
      <c r="A5587" s="1">
        <v>129706.0</v>
      </c>
      <c r="B5587" s="1">
        <v>316.0</v>
      </c>
      <c r="C5587" s="1">
        <f>vlookup(B5587,Games!A:B,2,false)</f>
        <v>2</v>
      </c>
      <c r="D5587" s="2" t="s">
        <v>78</v>
      </c>
      <c r="E5587" s="1" t="s">
        <v>591</v>
      </c>
      <c r="F5587" s="1">
        <v>115.0</v>
      </c>
      <c r="G5587" s="1" t="str">
        <f>vlookup(F5587,Teams!$A:B,2,false)</f>
        <v>Wayland B</v>
      </c>
      <c r="H5587" s="1" t="b">
        <v>0</v>
      </c>
      <c r="I5587" s="1" t="b">
        <v>0</v>
      </c>
      <c r="J5587" s="1">
        <v>6.0</v>
      </c>
      <c r="K5587" s="3" t="str">
        <f>vlookup(J5587,Cats!$A:$B,2,false)</f>
        <v>P</v>
      </c>
    </row>
    <row r="5588">
      <c r="A5588" s="1">
        <v>129707.0</v>
      </c>
      <c r="B5588" s="1">
        <v>316.0</v>
      </c>
      <c r="C5588" s="1">
        <f>vlookup(B5588,Games!A:B,2,false)</f>
        <v>2</v>
      </c>
      <c r="D5588" s="2" t="s">
        <v>34</v>
      </c>
      <c r="E5588" s="1" t="s">
        <v>878</v>
      </c>
      <c r="F5588" s="1">
        <v>49.0</v>
      </c>
      <c r="G5588" s="1" t="str">
        <f>vlookup(F5588,Teams!$A:B,2,false)</f>
        <v>Blair A</v>
      </c>
      <c r="H5588" s="1" t="b">
        <v>1</v>
      </c>
      <c r="I5588" s="1" t="b">
        <v>0</v>
      </c>
      <c r="J5588" s="1">
        <v>7.0</v>
      </c>
      <c r="K5588" s="3" t="str">
        <f>vlookup(J5588,Cats!$A:$B,2,false)</f>
        <v>X</v>
      </c>
    </row>
    <row r="5589">
      <c r="A5589" s="1">
        <v>129708.0</v>
      </c>
      <c r="B5589" s="1">
        <v>316.0</v>
      </c>
      <c r="C5589" s="1">
        <f>vlookup(B5589,Games!A:B,2,false)</f>
        <v>2</v>
      </c>
      <c r="D5589" s="2" t="s">
        <v>23</v>
      </c>
      <c r="E5589" s="1"/>
      <c r="F5589" s="1">
        <v>115.0</v>
      </c>
      <c r="G5589" s="1" t="str">
        <f>vlookup(F5589,Teams!$A:B,2,false)</f>
        <v>Wayland B</v>
      </c>
      <c r="H5589" s="1" t="b">
        <v>0</v>
      </c>
      <c r="I5589" s="1" t="b">
        <v>1</v>
      </c>
      <c r="J5589" s="1">
        <v>7.0</v>
      </c>
      <c r="K5589" s="3" t="str">
        <f>vlookup(J5589,Cats!$A:$B,2,false)</f>
        <v>X</v>
      </c>
    </row>
    <row r="5590">
      <c r="A5590" s="1">
        <v>129709.0</v>
      </c>
      <c r="B5590" s="1">
        <v>316.0</v>
      </c>
      <c r="C5590" s="1">
        <f>vlookup(B5590,Games!A:B,2,false)</f>
        <v>2</v>
      </c>
      <c r="D5590" s="2" t="s">
        <v>34</v>
      </c>
      <c r="E5590" s="1" t="s">
        <v>824</v>
      </c>
      <c r="F5590" s="1">
        <v>49.0</v>
      </c>
      <c r="G5590" s="1" t="str">
        <f>vlookup(F5590,Teams!$A:B,2,false)</f>
        <v>Blair A</v>
      </c>
      <c r="H5590" s="1" t="b">
        <v>1</v>
      </c>
      <c r="I5590" s="1" t="b">
        <v>0</v>
      </c>
      <c r="J5590" s="1">
        <v>8.0</v>
      </c>
      <c r="K5590" s="3" t="str">
        <f>vlookup(J5590,Cats!$A:$B,2,false)</f>
        <v>M</v>
      </c>
    </row>
    <row r="5591">
      <c r="A5591" s="1">
        <v>129710.0</v>
      </c>
      <c r="B5591" s="1">
        <v>316.0</v>
      </c>
      <c r="C5591" s="1">
        <f>vlookup(B5591,Games!A:B,2,false)</f>
        <v>2</v>
      </c>
      <c r="D5591" s="2" t="s">
        <v>23</v>
      </c>
      <c r="E5591" s="1"/>
      <c r="F5591" s="1">
        <v>115.0</v>
      </c>
      <c r="G5591" s="1" t="str">
        <f>vlookup(F5591,Teams!$A:B,2,false)</f>
        <v>Wayland B</v>
      </c>
      <c r="H5591" s="1" t="b">
        <v>0</v>
      </c>
      <c r="I5591" s="1" t="b">
        <v>1</v>
      </c>
      <c r="J5591" s="1">
        <v>8.0</v>
      </c>
      <c r="K5591" s="3" t="str">
        <f>vlookup(J5591,Cats!$A:$B,2,false)</f>
        <v>M</v>
      </c>
    </row>
    <row r="5592">
      <c r="A5592" s="1">
        <v>129711.0</v>
      </c>
      <c r="B5592" s="1">
        <v>316.0</v>
      </c>
      <c r="C5592" s="1">
        <f>vlookup(B5592,Games!A:B,2,false)</f>
        <v>2</v>
      </c>
      <c r="D5592" s="2" t="s">
        <v>59</v>
      </c>
      <c r="E5592" s="1" t="s">
        <v>1093</v>
      </c>
      <c r="F5592" s="1">
        <v>49.0</v>
      </c>
      <c r="G5592" s="1" t="str">
        <f>vlookup(F5592,Teams!$A:B,2,false)</f>
        <v>Blair A</v>
      </c>
      <c r="H5592" s="1" t="b">
        <v>1</v>
      </c>
      <c r="I5592" s="1" t="b">
        <v>0</v>
      </c>
      <c r="J5592" s="1">
        <v>9.0</v>
      </c>
      <c r="K5592" s="3" t="str">
        <f>vlookup(J5592,Cats!$A:$B,2,false)</f>
        <v>C</v>
      </c>
    </row>
    <row r="5593">
      <c r="A5593" s="1">
        <v>129712.0</v>
      </c>
      <c r="B5593" s="1">
        <v>316.0</v>
      </c>
      <c r="C5593" s="1">
        <f>vlookup(B5593,Games!A:B,2,false)</f>
        <v>2</v>
      </c>
      <c r="D5593" s="2" t="s">
        <v>23</v>
      </c>
      <c r="E5593" s="1" t="s">
        <v>591</v>
      </c>
      <c r="F5593" s="1">
        <v>115.0</v>
      </c>
      <c r="G5593" s="1" t="str">
        <f>vlookup(F5593,Teams!$A:B,2,false)</f>
        <v>Wayland B</v>
      </c>
      <c r="H5593" s="1" t="b">
        <v>0</v>
      </c>
      <c r="I5593" s="1" t="b">
        <v>0</v>
      </c>
      <c r="J5593" s="1">
        <v>9.0</v>
      </c>
      <c r="K5593" s="3" t="str">
        <f>vlookup(J5593,Cats!$A:$B,2,false)</f>
        <v>C</v>
      </c>
    </row>
    <row r="5594">
      <c r="A5594" s="1">
        <v>129713.0</v>
      </c>
      <c r="B5594" s="1">
        <v>316.0</v>
      </c>
      <c r="C5594" s="1">
        <f>vlookup(B5594,Games!A:B,2,false)</f>
        <v>2</v>
      </c>
      <c r="D5594" s="2" t="s">
        <v>59</v>
      </c>
      <c r="E5594" s="1" t="s">
        <v>235</v>
      </c>
      <c r="F5594" s="1">
        <v>49.0</v>
      </c>
      <c r="G5594" s="1" t="str">
        <f>vlookup(F5594,Teams!$A:B,2,false)</f>
        <v>Blair A</v>
      </c>
      <c r="H5594" s="1" t="b">
        <v>1</v>
      </c>
      <c r="I5594" s="1" t="b">
        <v>0</v>
      </c>
      <c r="J5594" s="1">
        <v>10.0</v>
      </c>
      <c r="K5594" s="3" t="str">
        <f>vlookup(J5594,Cats!$A:$B,2,false)</f>
        <v>E</v>
      </c>
    </row>
    <row r="5595">
      <c r="A5595" s="1">
        <v>129714.0</v>
      </c>
      <c r="B5595" s="1">
        <v>316.0</v>
      </c>
      <c r="C5595" s="1">
        <f>vlookup(B5595,Games!A:B,2,false)</f>
        <v>2</v>
      </c>
      <c r="D5595" s="2" t="s">
        <v>23</v>
      </c>
      <c r="E5595" s="1"/>
      <c r="F5595" s="1">
        <v>115.0</v>
      </c>
      <c r="G5595" s="1" t="str">
        <f>vlookup(F5595,Teams!$A:B,2,false)</f>
        <v>Wayland B</v>
      </c>
      <c r="H5595" s="1" t="b">
        <v>0</v>
      </c>
      <c r="I5595" s="1" t="b">
        <v>1</v>
      </c>
      <c r="J5595" s="1">
        <v>10.0</v>
      </c>
      <c r="K5595" s="3" t="str">
        <f>vlookup(J5595,Cats!$A:$B,2,false)</f>
        <v>E</v>
      </c>
    </row>
    <row r="5596">
      <c r="A5596" s="1">
        <v>129715.0</v>
      </c>
      <c r="B5596" s="1">
        <v>316.0</v>
      </c>
      <c r="C5596" s="1">
        <f>vlookup(B5596,Games!A:B,2,false)</f>
        <v>2</v>
      </c>
      <c r="D5596" s="2" t="s">
        <v>34</v>
      </c>
      <c r="E5596" s="1" t="s">
        <v>235</v>
      </c>
      <c r="F5596" s="1">
        <v>49.0</v>
      </c>
      <c r="G5596" s="1" t="str">
        <f>vlookup(F5596,Teams!$A:B,2,false)</f>
        <v>Blair A</v>
      </c>
      <c r="H5596" s="1" t="b">
        <v>1</v>
      </c>
      <c r="I5596" s="1" t="b">
        <v>0</v>
      </c>
      <c r="J5596" s="1">
        <v>11.0</v>
      </c>
      <c r="K5596" s="3" t="str">
        <f>vlookup(J5596,Cats!$A:$B,2,false)</f>
        <v>B</v>
      </c>
    </row>
    <row r="5597">
      <c r="A5597" s="1">
        <v>129716.0</v>
      </c>
      <c r="B5597" s="1">
        <v>316.0</v>
      </c>
      <c r="C5597" s="1">
        <f>vlookup(B5597,Games!A:B,2,false)</f>
        <v>2</v>
      </c>
      <c r="D5597" s="2" t="s">
        <v>23</v>
      </c>
      <c r="E5597" s="1"/>
      <c r="F5597" s="1">
        <v>115.0</v>
      </c>
      <c r="G5597" s="1" t="str">
        <f>vlookup(F5597,Teams!$A:B,2,false)</f>
        <v>Wayland B</v>
      </c>
      <c r="H5597" s="1" t="b">
        <v>0</v>
      </c>
      <c r="I5597" s="1" t="b">
        <v>1</v>
      </c>
      <c r="J5597" s="1">
        <v>11.0</v>
      </c>
      <c r="K5597" s="3" t="str">
        <f>vlookup(J5597,Cats!$A:$B,2,false)</f>
        <v>B</v>
      </c>
    </row>
    <row r="5598">
      <c r="A5598" s="1">
        <v>129717.0</v>
      </c>
      <c r="B5598" s="1">
        <v>316.0</v>
      </c>
      <c r="C5598" s="1">
        <f>vlookup(B5598,Games!A:B,2,false)</f>
        <v>2</v>
      </c>
      <c r="D5598" s="2" t="s">
        <v>34</v>
      </c>
      <c r="E5598" s="1" t="s">
        <v>878</v>
      </c>
      <c r="F5598" s="1">
        <v>49.0</v>
      </c>
      <c r="G5598" s="1" t="str">
        <f>vlookup(F5598,Teams!$A:B,2,false)</f>
        <v>Blair A</v>
      </c>
      <c r="H5598" s="1" t="b">
        <v>1</v>
      </c>
      <c r="I5598" s="1" t="b">
        <v>0</v>
      </c>
      <c r="J5598" s="1">
        <v>12.0</v>
      </c>
      <c r="K5598" s="3" t="str">
        <f>vlookup(J5598,Cats!$A:$B,2,false)</f>
        <v>P</v>
      </c>
    </row>
    <row r="5599">
      <c r="A5599" s="1">
        <v>129718.0</v>
      </c>
      <c r="B5599" s="1">
        <v>316.0</v>
      </c>
      <c r="C5599" s="1">
        <f>vlookup(B5599,Games!A:B,2,false)</f>
        <v>2</v>
      </c>
      <c r="D5599" s="2" t="s">
        <v>23</v>
      </c>
      <c r="E5599" s="1"/>
      <c r="F5599" s="1">
        <v>115.0</v>
      </c>
      <c r="G5599" s="1" t="str">
        <f>vlookup(F5599,Teams!$A:B,2,false)</f>
        <v>Wayland B</v>
      </c>
      <c r="H5599" s="1" t="b">
        <v>0</v>
      </c>
      <c r="I5599" s="1" t="b">
        <v>1</v>
      </c>
      <c r="J5599" s="1">
        <v>12.0</v>
      </c>
      <c r="K5599" s="3" t="str">
        <f>vlookup(J5599,Cats!$A:$B,2,false)</f>
        <v>P</v>
      </c>
    </row>
    <row r="5600">
      <c r="A5600" s="1">
        <v>129719.0</v>
      </c>
      <c r="B5600" s="1">
        <v>316.0</v>
      </c>
      <c r="C5600" s="1">
        <f>vlookup(B5600,Games!A:B,2,false)</f>
        <v>2</v>
      </c>
      <c r="D5600" s="2" t="s">
        <v>34</v>
      </c>
      <c r="E5600" s="1" t="s">
        <v>235</v>
      </c>
      <c r="F5600" s="1">
        <v>49.0</v>
      </c>
      <c r="G5600" s="1" t="str">
        <f>vlookup(F5600,Teams!$A:B,2,false)</f>
        <v>Blair A</v>
      </c>
      <c r="H5600" s="1" t="b">
        <v>1</v>
      </c>
      <c r="I5600" s="1" t="b">
        <v>0</v>
      </c>
      <c r="J5600" s="1">
        <v>13.0</v>
      </c>
      <c r="K5600" s="3" t="str">
        <f>vlookup(J5600,Cats!$A:$B,2,false)</f>
        <v>X</v>
      </c>
    </row>
    <row r="5601">
      <c r="A5601" s="1">
        <v>129720.0</v>
      </c>
      <c r="B5601" s="1">
        <v>316.0</v>
      </c>
      <c r="C5601" s="1">
        <f>vlookup(B5601,Games!A:B,2,false)</f>
        <v>2</v>
      </c>
      <c r="D5601" s="2" t="s">
        <v>23</v>
      </c>
      <c r="E5601" s="1"/>
      <c r="F5601" s="1">
        <v>115.0</v>
      </c>
      <c r="G5601" s="1" t="str">
        <f>vlookup(F5601,Teams!$A:B,2,false)</f>
        <v>Wayland B</v>
      </c>
      <c r="H5601" s="1" t="b">
        <v>0</v>
      </c>
      <c r="I5601" s="1" t="b">
        <v>1</v>
      </c>
      <c r="J5601" s="1">
        <v>13.0</v>
      </c>
      <c r="K5601" s="3" t="str">
        <f>vlookup(J5601,Cats!$A:$B,2,false)</f>
        <v>X</v>
      </c>
    </row>
    <row r="5602">
      <c r="A5602" s="1">
        <v>129721.0</v>
      </c>
      <c r="B5602" s="1">
        <v>316.0</v>
      </c>
      <c r="C5602" s="1">
        <f>vlookup(B5602,Games!A:B,2,false)</f>
        <v>2</v>
      </c>
      <c r="D5602" s="2" t="s">
        <v>34</v>
      </c>
      <c r="E5602" s="1" t="s">
        <v>878</v>
      </c>
      <c r="F5602" s="1">
        <v>49.0</v>
      </c>
      <c r="G5602" s="1" t="str">
        <f>vlookup(F5602,Teams!$A:B,2,false)</f>
        <v>Blair A</v>
      </c>
      <c r="H5602" s="1" t="b">
        <v>1</v>
      </c>
      <c r="I5602" s="1" t="b">
        <v>0</v>
      </c>
      <c r="J5602" s="1">
        <v>14.0</v>
      </c>
      <c r="K5602" s="3" t="str">
        <f>vlookup(J5602,Cats!$A:$B,2,false)</f>
        <v>M</v>
      </c>
    </row>
    <row r="5603">
      <c r="A5603" s="1">
        <v>129722.0</v>
      </c>
      <c r="B5603" s="1">
        <v>316.0</v>
      </c>
      <c r="C5603" s="1">
        <f>vlookup(B5603,Games!A:B,2,false)</f>
        <v>2</v>
      </c>
      <c r="D5603" s="2" t="s">
        <v>23</v>
      </c>
      <c r="E5603" s="1"/>
      <c r="F5603" s="1">
        <v>115.0</v>
      </c>
      <c r="G5603" s="1" t="str">
        <f>vlookup(F5603,Teams!$A:B,2,false)</f>
        <v>Wayland B</v>
      </c>
      <c r="H5603" s="1" t="b">
        <v>0</v>
      </c>
      <c r="I5603" s="1" t="b">
        <v>1</v>
      </c>
      <c r="J5603" s="1">
        <v>14.0</v>
      </c>
      <c r="K5603" s="3" t="str">
        <f>vlookup(J5603,Cats!$A:$B,2,false)</f>
        <v>M</v>
      </c>
    </row>
    <row r="5604">
      <c r="A5604" s="1">
        <v>129723.0</v>
      </c>
      <c r="B5604" s="1">
        <v>316.0</v>
      </c>
      <c r="C5604" s="1">
        <f>vlookup(B5604,Games!A:B,2,false)</f>
        <v>2</v>
      </c>
      <c r="D5604" s="2" t="s">
        <v>34</v>
      </c>
      <c r="E5604" s="1" t="s">
        <v>1093</v>
      </c>
      <c r="F5604" s="1">
        <v>49.0</v>
      </c>
      <c r="G5604" s="1" t="str">
        <f>vlookup(F5604,Teams!$A:B,2,false)</f>
        <v>Blair A</v>
      </c>
      <c r="H5604" s="1" t="b">
        <v>1</v>
      </c>
      <c r="I5604" s="1" t="b">
        <v>0</v>
      </c>
      <c r="J5604" s="1">
        <v>15.0</v>
      </c>
      <c r="K5604" s="3" t="str">
        <f>vlookup(J5604,Cats!$A:$B,2,false)</f>
        <v>C</v>
      </c>
    </row>
    <row r="5605">
      <c r="A5605" s="1">
        <v>129724.0</v>
      </c>
      <c r="B5605" s="1">
        <v>316.0</v>
      </c>
      <c r="C5605" s="1">
        <f>vlookup(B5605,Games!A:B,2,false)</f>
        <v>2</v>
      </c>
      <c r="D5605" s="2" t="s">
        <v>23</v>
      </c>
      <c r="E5605" s="1"/>
      <c r="F5605" s="1">
        <v>115.0</v>
      </c>
      <c r="G5605" s="1" t="str">
        <f>vlookup(F5605,Teams!$A:B,2,false)</f>
        <v>Wayland B</v>
      </c>
      <c r="H5605" s="1" t="b">
        <v>0</v>
      </c>
      <c r="I5605" s="1" t="b">
        <v>1</v>
      </c>
      <c r="J5605" s="1">
        <v>15.0</v>
      </c>
      <c r="K5605" s="3" t="str">
        <f>vlookup(J5605,Cats!$A:$B,2,false)</f>
        <v>C</v>
      </c>
    </row>
    <row r="5606">
      <c r="A5606" s="1">
        <v>129725.0</v>
      </c>
      <c r="B5606" s="1">
        <v>316.0</v>
      </c>
      <c r="C5606" s="1">
        <f>vlookup(B5606,Games!A:B,2,false)</f>
        <v>2</v>
      </c>
      <c r="D5606" s="2" t="s">
        <v>34</v>
      </c>
      <c r="E5606" s="1" t="s">
        <v>878</v>
      </c>
      <c r="F5606" s="1">
        <v>49.0</v>
      </c>
      <c r="G5606" s="1" t="str">
        <f>vlookup(F5606,Teams!$A:B,2,false)</f>
        <v>Blair A</v>
      </c>
      <c r="H5606" s="1" t="b">
        <v>1</v>
      </c>
      <c r="I5606" s="1" t="b">
        <v>0</v>
      </c>
      <c r="J5606" s="1">
        <v>16.0</v>
      </c>
      <c r="K5606" s="3" t="str">
        <f>vlookup(J5606,Cats!$A:$B,2,false)</f>
        <v>E</v>
      </c>
    </row>
    <row r="5607">
      <c r="A5607" s="1">
        <v>129726.0</v>
      </c>
      <c r="B5607" s="1">
        <v>316.0</v>
      </c>
      <c r="C5607" s="1">
        <f>vlookup(B5607,Games!A:B,2,false)</f>
        <v>2</v>
      </c>
      <c r="D5607" s="2" t="s">
        <v>23</v>
      </c>
      <c r="E5607" s="1"/>
      <c r="F5607" s="1">
        <v>115.0</v>
      </c>
      <c r="G5607" s="1" t="str">
        <f>vlookup(F5607,Teams!$A:B,2,false)</f>
        <v>Wayland B</v>
      </c>
      <c r="H5607" s="1" t="b">
        <v>0</v>
      </c>
      <c r="I5607" s="1" t="b">
        <v>1</v>
      </c>
      <c r="J5607" s="1">
        <v>16.0</v>
      </c>
      <c r="K5607" s="3" t="str">
        <f>vlookup(J5607,Cats!$A:$B,2,false)</f>
        <v>E</v>
      </c>
    </row>
    <row r="5608">
      <c r="A5608" s="1">
        <v>129727.0</v>
      </c>
      <c r="B5608" s="1">
        <v>316.0</v>
      </c>
      <c r="C5608" s="1">
        <f>vlookup(B5608,Games!A:B,2,false)</f>
        <v>2</v>
      </c>
      <c r="D5608" s="2" t="s">
        <v>34</v>
      </c>
      <c r="E5608" s="1" t="s">
        <v>235</v>
      </c>
      <c r="F5608" s="1">
        <v>49.0</v>
      </c>
      <c r="G5608" s="1" t="str">
        <f>vlookup(F5608,Teams!$A:B,2,false)</f>
        <v>Blair A</v>
      </c>
      <c r="H5608" s="1" t="b">
        <v>1</v>
      </c>
      <c r="I5608" s="1" t="b">
        <v>0</v>
      </c>
      <c r="J5608" s="1">
        <v>17.0</v>
      </c>
      <c r="K5608" s="3" t="str">
        <f>vlookup(J5608,Cats!$A:$B,2,false)</f>
        <v>B</v>
      </c>
    </row>
    <row r="5609">
      <c r="A5609" s="1">
        <v>129728.0</v>
      </c>
      <c r="B5609" s="1">
        <v>316.0</v>
      </c>
      <c r="C5609" s="1">
        <f>vlookup(B5609,Games!A:B,2,false)</f>
        <v>2</v>
      </c>
      <c r="D5609" s="2" t="s">
        <v>23</v>
      </c>
      <c r="E5609" s="1"/>
      <c r="F5609" s="1">
        <v>115.0</v>
      </c>
      <c r="G5609" s="1" t="str">
        <f>vlookup(F5609,Teams!$A:B,2,false)</f>
        <v>Wayland B</v>
      </c>
      <c r="H5609" s="1" t="b">
        <v>0</v>
      </c>
      <c r="I5609" s="1" t="b">
        <v>1</v>
      </c>
      <c r="J5609" s="1">
        <v>17.0</v>
      </c>
      <c r="K5609" s="3" t="str">
        <f>vlookup(J5609,Cats!$A:$B,2,false)</f>
        <v>B</v>
      </c>
    </row>
    <row r="5610">
      <c r="A5610" s="1">
        <v>129729.0</v>
      </c>
      <c r="B5610" s="1">
        <v>316.0</v>
      </c>
      <c r="C5610" s="1">
        <f>vlookup(B5610,Games!A:B,2,false)</f>
        <v>2</v>
      </c>
      <c r="D5610" s="2" t="s">
        <v>34</v>
      </c>
      <c r="E5610" s="1" t="s">
        <v>824</v>
      </c>
      <c r="F5610" s="1">
        <v>49.0</v>
      </c>
      <c r="G5610" s="1" t="str">
        <f>vlookup(F5610,Teams!$A:B,2,false)</f>
        <v>Blair A</v>
      </c>
      <c r="H5610" s="1" t="b">
        <v>1</v>
      </c>
      <c r="I5610" s="1" t="b">
        <v>0</v>
      </c>
      <c r="J5610" s="1">
        <v>18.0</v>
      </c>
      <c r="K5610" s="3" t="str">
        <f>vlookup(J5610,Cats!$A:$B,2,false)</f>
        <v>P</v>
      </c>
    </row>
    <row r="5611">
      <c r="A5611" s="1">
        <v>129730.0</v>
      </c>
      <c r="B5611" s="1">
        <v>316.0</v>
      </c>
      <c r="C5611" s="1">
        <f>vlookup(B5611,Games!A:B,2,false)</f>
        <v>2</v>
      </c>
      <c r="D5611" s="2" t="s">
        <v>23</v>
      </c>
      <c r="E5611" s="1"/>
      <c r="F5611" s="1">
        <v>115.0</v>
      </c>
      <c r="G5611" s="1" t="str">
        <f>vlookup(F5611,Teams!$A:B,2,false)</f>
        <v>Wayland B</v>
      </c>
      <c r="H5611" s="1" t="b">
        <v>0</v>
      </c>
      <c r="I5611" s="1" t="b">
        <v>1</v>
      </c>
      <c r="J5611" s="1">
        <v>18.0</v>
      </c>
      <c r="K5611" s="3" t="str">
        <f>vlookup(J5611,Cats!$A:$B,2,false)</f>
        <v>P</v>
      </c>
    </row>
    <row r="5612">
      <c r="A5612" s="1">
        <v>129731.0</v>
      </c>
      <c r="B5612" s="1">
        <v>316.0</v>
      </c>
      <c r="C5612" s="1">
        <f>vlookup(B5612,Games!A:B,2,false)</f>
        <v>2</v>
      </c>
      <c r="D5612" s="2" t="s">
        <v>34</v>
      </c>
      <c r="E5612" s="1" t="s">
        <v>235</v>
      </c>
      <c r="F5612" s="1">
        <v>49.0</v>
      </c>
      <c r="G5612" s="1" t="str">
        <f>vlookup(F5612,Teams!$A:B,2,false)</f>
        <v>Blair A</v>
      </c>
      <c r="H5612" s="1" t="b">
        <v>1</v>
      </c>
      <c r="I5612" s="1" t="b">
        <v>0</v>
      </c>
      <c r="J5612" s="1">
        <v>19.0</v>
      </c>
      <c r="K5612" s="3" t="str">
        <f>vlookup(J5612,Cats!$A:$B,2,false)</f>
        <v>X</v>
      </c>
    </row>
    <row r="5613">
      <c r="A5613" s="1">
        <v>129732.0</v>
      </c>
      <c r="B5613" s="1">
        <v>316.0</v>
      </c>
      <c r="C5613" s="1">
        <f>vlookup(B5613,Games!A:B,2,false)</f>
        <v>2</v>
      </c>
      <c r="D5613" s="2" t="s">
        <v>23</v>
      </c>
      <c r="E5613" s="1"/>
      <c r="F5613" s="1">
        <v>115.0</v>
      </c>
      <c r="G5613" s="1" t="str">
        <f>vlookup(F5613,Teams!$A:B,2,false)</f>
        <v>Wayland B</v>
      </c>
      <c r="H5613" s="1" t="b">
        <v>0</v>
      </c>
      <c r="I5613" s="1" t="b">
        <v>1</v>
      </c>
      <c r="J5613" s="1">
        <v>19.0</v>
      </c>
      <c r="K5613" s="3" t="str">
        <f>vlookup(J5613,Cats!$A:$B,2,false)</f>
        <v>X</v>
      </c>
    </row>
    <row r="5614">
      <c r="A5614" s="1">
        <v>129733.0</v>
      </c>
      <c r="B5614" s="1">
        <v>316.0</v>
      </c>
      <c r="C5614" s="1">
        <f>vlookup(B5614,Games!A:B,2,false)</f>
        <v>2</v>
      </c>
      <c r="D5614" s="2" t="s">
        <v>59</v>
      </c>
      <c r="E5614" s="1" t="s">
        <v>824</v>
      </c>
      <c r="F5614" s="1">
        <v>49.0</v>
      </c>
      <c r="G5614" s="1" t="str">
        <f>vlookup(F5614,Teams!$A:B,2,false)</f>
        <v>Blair A</v>
      </c>
      <c r="H5614" s="1" t="b">
        <v>1</v>
      </c>
      <c r="I5614" s="1" t="b">
        <v>0</v>
      </c>
      <c r="J5614" s="1">
        <v>20.0</v>
      </c>
      <c r="K5614" s="3" t="str">
        <f>vlookup(J5614,Cats!$A:$B,2,false)</f>
        <v>M</v>
      </c>
    </row>
    <row r="5615">
      <c r="A5615" s="1">
        <v>129734.0</v>
      </c>
      <c r="B5615" s="1">
        <v>316.0</v>
      </c>
      <c r="C5615" s="1">
        <f>vlookup(B5615,Games!A:B,2,false)</f>
        <v>2</v>
      </c>
      <c r="D5615" s="2" t="s">
        <v>78</v>
      </c>
      <c r="E5615" s="1" t="s">
        <v>591</v>
      </c>
      <c r="F5615" s="1">
        <v>115.0</v>
      </c>
      <c r="G5615" s="1" t="str">
        <f>vlookup(F5615,Teams!$A:B,2,false)</f>
        <v>Wayland B</v>
      </c>
      <c r="H5615" s="1" t="b">
        <v>0</v>
      </c>
      <c r="I5615" s="1" t="b">
        <v>0</v>
      </c>
      <c r="J5615" s="1">
        <v>20.0</v>
      </c>
      <c r="K5615" s="3" t="str">
        <f>vlookup(J5615,Cats!$A:$B,2,false)</f>
        <v>M</v>
      </c>
    </row>
    <row r="5616">
      <c r="A5616" s="1">
        <v>129735.0</v>
      </c>
      <c r="B5616" s="1">
        <v>316.0</v>
      </c>
      <c r="C5616" s="1">
        <f>vlookup(B5616,Games!A:B,2,false)</f>
        <v>2</v>
      </c>
      <c r="D5616" s="2" t="s">
        <v>34</v>
      </c>
      <c r="E5616" s="1" t="s">
        <v>235</v>
      </c>
      <c r="F5616" s="1">
        <v>49.0</v>
      </c>
      <c r="G5616" s="1" t="str">
        <f>vlookup(F5616,Teams!$A:B,2,false)</f>
        <v>Blair A</v>
      </c>
      <c r="H5616" s="1" t="b">
        <v>1</v>
      </c>
      <c r="I5616" s="1" t="b">
        <v>0</v>
      </c>
      <c r="J5616" s="1">
        <v>21.0</v>
      </c>
      <c r="K5616" s="3" t="str">
        <f>vlookup(J5616,Cats!$A:$B,2,false)</f>
        <v>C</v>
      </c>
    </row>
    <row r="5617">
      <c r="A5617" s="1">
        <v>129736.0</v>
      </c>
      <c r="B5617" s="1">
        <v>316.0</v>
      </c>
      <c r="C5617" s="1">
        <f>vlookup(B5617,Games!A:B,2,false)</f>
        <v>2</v>
      </c>
      <c r="D5617" s="2" t="s">
        <v>23</v>
      </c>
      <c r="E5617" s="1"/>
      <c r="F5617" s="1">
        <v>115.0</v>
      </c>
      <c r="G5617" s="1" t="str">
        <f>vlookup(F5617,Teams!$A:B,2,false)</f>
        <v>Wayland B</v>
      </c>
      <c r="H5617" s="1" t="b">
        <v>0</v>
      </c>
      <c r="I5617" s="1" t="b">
        <v>1</v>
      </c>
      <c r="J5617" s="1">
        <v>21.0</v>
      </c>
      <c r="K5617" s="3" t="str">
        <f>vlookup(J5617,Cats!$A:$B,2,false)</f>
        <v>C</v>
      </c>
    </row>
    <row r="5618">
      <c r="A5618" s="1">
        <v>129737.0</v>
      </c>
      <c r="B5618" s="1">
        <v>316.0</v>
      </c>
      <c r="C5618" s="1">
        <f>vlookup(B5618,Games!A:B,2,false)</f>
        <v>2</v>
      </c>
      <c r="D5618" s="2" t="s">
        <v>34</v>
      </c>
      <c r="E5618" s="1" t="s">
        <v>824</v>
      </c>
      <c r="F5618" s="1">
        <v>49.0</v>
      </c>
      <c r="G5618" s="1" t="str">
        <f>vlookup(F5618,Teams!$A:B,2,false)</f>
        <v>Blair A</v>
      </c>
      <c r="H5618" s="1" t="b">
        <v>1</v>
      </c>
      <c r="I5618" s="1" t="b">
        <v>0</v>
      </c>
      <c r="J5618" s="1">
        <v>22.0</v>
      </c>
      <c r="K5618" s="3" t="str">
        <f>vlookup(J5618,Cats!$A:$B,2,false)</f>
        <v>E</v>
      </c>
    </row>
    <row r="5619">
      <c r="A5619" s="1">
        <v>129738.0</v>
      </c>
      <c r="B5619" s="1">
        <v>316.0</v>
      </c>
      <c r="C5619" s="1">
        <f>vlookup(B5619,Games!A:B,2,false)</f>
        <v>2</v>
      </c>
      <c r="D5619" s="2" t="s">
        <v>23</v>
      </c>
      <c r="E5619" s="1"/>
      <c r="F5619" s="1">
        <v>115.0</v>
      </c>
      <c r="G5619" s="1" t="str">
        <f>vlookup(F5619,Teams!$A:B,2,false)</f>
        <v>Wayland B</v>
      </c>
      <c r="H5619" s="1" t="b">
        <v>0</v>
      </c>
      <c r="I5619" s="1" t="b">
        <v>1</v>
      </c>
      <c r="J5619" s="1">
        <v>22.0</v>
      </c>
      <c r="K5619" s="3" t="str">
        <f>vlookup(J5619,Cats!$A:$B,2,false)</f>
        <v>E</v>
      </c>
    </row>
    <row r="5620">
      <c r="A5620" s="1">
        <v>129739.0</v>
      </c>
      <c r="B5620" s="1">
        <v>316.0</v>
      </c>
      <c r="C5620" s="1">
        <f>vlookup(B5620,Games!A:B,2,false)</f>
        <v>2</v>
      </c>
      <c r="D5620" s="2" t="s">
        <v>34</v>
      </c>
      <c r="E5620" s="1" t="s">
        <v>235</v>
      </c>
      <c r="F5620" s="1">
        <v>49.0</v>
      </c>
      <c r="G5620" s="1" t="str">
        <f>vlookup(F5620,Teams!$A:B,2,false)</f>
        <v>Blair A</v>
      </c>
      <c r="H5620" s="1" t="b">
        <v>1</v>
      </c>
      <c r="I5620" s="1" t="b">
        <v>0</v>
      </c>
      <c r="J5620" s="1">
        <v>23.0</v>
      </c>
      <c r="K5620" s="3" t="str">
        <f>vlookup(J5620,Cats!$A:$B,2,false)</f>
        <v>B</v>
      </c>
    </row>
    <row r="5621">
      <c r="A5621" s="1">
        <v>129740.0</v>
      </c>
      <c r="B5621" s="1">
        <v>316.0</v>
      </c>
      <c r="C5621" s="1">
        <f>vlookup(B5621,Games!A:B,2,false)</f>
        <v>2</v>
      </c>
      <c r="D5621" s="2" t="s">
        <v>23</v>
      </c>
      <c r="E5621" s="1"/>
      <c r="F5621" s="1">
        <v>115.0</v>
      </c>
      <c r="G5621" s="1" t="str">
        <f>vlookup(F5621,Teams!$A:B,2,false)</f>
        <v>Wayland B</v>
      </c>
      <c r="H5621" s="1" t="b">
        <v>0</v>
      </c>
      <c r="I5621" s="1" t="b">
        <v>1</v>
      </c>
      <c r="J5621" s="1">
        <v>23.0</v>
      </c>
      <c r="K5621" s="3" t="str">
        <f>vlookup(J5621,Cats!$A:$B,2,false)</f>
        <v>B</v>
      </c>
    </row>
    <row r="5622">
      <c r="A5622" s="1">
        <v>129741.0</v>
      </c>
      <c r="B5622" s="1">
        <v>316.0</v>
      </c>
      <c r="C5622" s="1">
        <f>vlookup(B5622,Games!A:B,2,false)</f>
        <v>2</v>
      </c>
      <c r="D5622" s="2" t="s">
        <v>23</v>
      </c>
      <c r="E5622" s="1" t="s">
        <v>824</v>
      </c>
      <c r="F5622" s="1">
        <v>49.0</v>
      </c>
      <c r="G5622" s="1" t="str">
        <f>vlookup(F5622,Teams!$A:B,2,false)</f>
        <v>Blair A</v>
      </c>
      <c r="H5622" s="1" t="b">
        <v>1</v>
      </c>
      <c r="I5622" s="1" t="b">
        <v>0</v>
      </c>
      <c r="J5622" s="1">
        <v>24.0</v>
      </c>
      <c r="K5622" s="3" t="str">
        <f>vlookup(J5622,Cats!$A:$B,2,false)</f>
        <v>P</v>
      </c>
    </row>
    <row r="5623">
      <c r="A5623" s="1">
        <v>129742.0</v>
      </c>
      <c r="B5623" s="1">
        <v>316.0</v>
      </c>
      <c r="C5623" s="1">
        <f>vlookup(B5623,Games!A:B,2,false)</f>
        <v>2</v>
      </c>
      <c r="D5623" s="2" t="s">
        <v>23</v>
      </c>
      <c r="E5623" s="1" t="s">
        <v>591</v>
      </c>
      <c r="F5623" s="1">
        <v>115.0</v>
      </c>
      <c r="G5623" s="1" t="str">
        <f>vlookup(F5623,Teams!$A:B,2,false)</f>
        <v>Wayland B</v>
      </c>
      <c r="H5623" s="1" t="b">
        <v>0</v>
      </c>
      <c r="I5623" s="1" t="b">
        <v>0</v>
      </c>
      <c r="J5623" s="1">
        <v>24.0</v>
      </c>
      <c r="K5623" s="3" t="str">
        <f>vlookup(J5623,Cats!$A:$B,2,false)</f>
        <v>P</v>
      </c>
    </row>
    <row r="5624">
      <c r="A5624" s="1">
        <v>129743.0</v>
      </c>
      <c r="B5624" s="1">
        <v>317.0</v>
      </c>
      <c r="C5624" s="1">
        <f>vlookup(B5624,Games!A:B,2,false)</f>
        <v>2</v>
      </c>
      <c r="D5624" s="2" t="s">
        <v>23</v>
      </c>
      <c r="E5624" s="1" t="s">
        <v>505</v>
      </c>
      <c r="F5624" s="1">
        <v>74.0</v>
      </c>
      <c r="G5624" s="1" t="str">
        <f>vlookup(F5624,Teams!$A:B,2,false)</f>
        <v>Grand Oaks</v>
      </c>
      <c r="H5624" s="1" t="b">
        <v>1</v>
      </c>
      <c r="I5624" s="1" t="b">
        <v>0</v>
      </c>
      <c r="J5624" s="1">
        <v>1.0</v>
      </c>
      <c r="K5624" s="3" t="str">
        <f>vlookup(J5624,Cats!$A:$B,2,false)</f>
        <v>X</v>
      </c>
    </row>
    <row r="5625">
      <c r="A5625" s="1">
        <v>129744.0</v>
      </c>
      <c r="B5625" s="1">
        <v>317.0</v>
      </c>
      <c r="C5625" s="1">
        <f>vlookup(B5625,Games!A:B,2,false)</f>
        <v>2</v>
      </c>
      <c r="D5625" s="2" t="s">
        <v>34</v>
      </c>
      <c r="E5625" s="1" t="s">
        <v>751</v>
      </c>
      <c r="F5625" s="1">
        <v>105.0</v>
      </c>
      <c r="G5625" s="1" t="str">
        <f>vlookup(F5625,Teams!$A:B,2,false)</f>
        <v>Princeton</v>
      </c>
      <c r="H5625" s="1" t="b">
        <v>0</v>
      </c>
      <c r="I5625" s="1" t="b">
        <v>0</v>
      </c>
      <c r="J5625" s="1">
        <v>1.0</v>
      </c>
      <c r="K5625" s="3" t="str">
        <f>vlookup(J5625,Cats!$A:$B,2,false)</f>
        <v>X</v>
      </c>
    </row>
    <row r="5626">
      <c r="A5626" s="1">
        <v>129745.0</v>
      </c>
      <c r="B5626" s="1">
        <v>317.0</v>
      </c>
      <c r="C5626" s="1">
        <f>vlookup(B5626,Games!A:B,2,false)</f>
        <v>2</v>
      </c>
      <c r="D5626" s="2" t="s">
        <v>23</v>
      </c>
      <c r="E5626" s="1" t="s">
        <v>1228</v>
      </c>
      <c r="F5626" s="1">
        <v>74.0</v>
      </c>
      <c r="G5626" s="1" t="str">
        <f>vlookup(F5626,Teams!$A:B,2,false)</f>
        <v>Grand Oaks</v>
      </c>
      <c r="H5626" s="1" t="b">
        <v>1</v>
      </c>
      <c r="I5626" s="1" t="b">
        <v>0</v>
      </c>
      <c r="J5626" s="1">
        <v>2.0</v>
      </c>
      <c r="K5626" s="3" t="str">
        <f>vlookup(J5626,Cats!$A:$B,2,false)</f>
        <v>M</v>
      </c>
    </row>
    <row r="5627">
      <c r="A5627" s="1">
        <v>129746.0</v>
      </c>
      <c r="B5627" s="1">
        <v>317.0</v>
      </c>
      <c r="C5627" s="1">
        <f>vlookup(B5627,Games!A:B,2,false)</f>
        <v>2</v>
      </c>
      <c r="D5627" s="2" t="s">
        <v>23</v>
      </c>
      <c r="E5627" s="1" t="s">
        <v>718</v>
      </c>
      <c r="F5627" s="1">
        <v>105.0</v>
      </c>
      <c r="G5627" s="1" t="str">
        <f>vlookup(F5627,Teams!$A:B,2,false)</f>
        <v>Princeton</v>
      </c>
      <c r="H5627" s="1" t="b">
        <v>0</v>
      </c>
      <c r="I5627" s="1" t="b">
        <v>0</v>
      </c>
      <c r="J5627" s="1">
        <v>2.0</v>
      </c>
      <c r="K5627" s="3" t="str">
        <f>vlookup(J5627,Cats!$A:$B,2,false)</f>
        <v>M</v>
      </c>
    </row>
    <row r="5628">
      <c r="A5628" s="1">
        <v>129747.0</v>
      </c>
      <c r="B5628" s="1">
        <v>317.0</v>
      </c>
      <c r="C5628" s="1">
        <f>vlookup(B5628,Games!A:B,2,false)</f>
        <v>2</v>
      </c>
      <c r="D5628" s="2" t="s">
        <v>23</v>
      </c>
      <c r="E5628" s="1" t="s">
        <v>505</v>
      </c>
      <c r="F5628" s="1">
        <v>74.0</v>
      </c>
      <c r="G5628" s="1" t="str">
        <f>vlookup(F5628,Teams!$A:B,2,false)</f>
        <v>Grand Oaks</v>
      </c>
      <c r="H5628" s="1" t="b">
        <v>1</v>
      </c>
      <c r="I5628" s="1" t="b">
        <v>0</v>
      </c>
      <c r="J5628" s="1">
        <v>3.0</v>
      </c>
      <c r="K5628" s="3" t="str">
        <f>vlookup(J5628,Cats!$A:$B,2,false)</f>
        <v>C</v>
      </c>
    </row>
    <row r="5629">
      <c r="A5629" s="1">
        <v>129748.0</v>
      </c>
      <c r="B5629" s="1">
        <v>317.0</v>
      </c>
      <c r="C5629" s="1">
        <f>vlookup(B5629,Games!A:B,2,false)</f>
        <v>2</v>
      </c>
      <c r="D5629" s="2" t="s">
        <v>34</v>
      </c>
      <c r="E5629" s="1" t="s">
        <v>1062</v>
      </c>
      <c r="F5629" s="1">
        <v>105.0</v>
      </c>
      <c r="G5629" s="1" t="str">
        <f>vlookup(F5629,Teams!$A:B,2,false)</f>
        <v>Princeton</v>
      </c>
      <c r="H5629" s="1" t="b">
        <v>0</v>
      </c>
      <c r="I5629" s="1" t="b">
        <v>0</v>
      </c>
      <c r="J5629" s="1">
        <v>3.0</v>
      </c>
      <c r="K5629" s="3" t="str">
        <f>vlookup(J5629,Cats!$A:$B,2,false)</f>
        <v>C</v>
      </c>
    </row>
    <row r="5630">
      <c r="A5630" s="1">
        <v>129749.0</v>
      </c>
      <c r="B5630" s="1">
        <v>317.0</v>
      </c>
      <c r="C5630" s="1">
        <f>vlookup(B5630,Games!A:B,2,false)</f>
        <v>2</v>
      </c>
      <c r="D5630" s="2" t="s">
        <v>23</v>
      </c>
      <c r="E5630" s="1" t="s">
        <v>505</v>
      </c>
      <c r="F5630" s="1">
        <v>74.0</v>
      </c>
      <c r="G5630" s="1" t="str">
        <f>vlookup(F5630,Teams!$A:B,2,false)</f>
        <v>Grand Oaks</v>
      </c>
      <c r="H5630" s="1" t="b">
        <v>1</v>
      </c>
      <c r="I5630" s="1" t="b">
        <v>0</v>
      </c>
      <c r="J5630" s="1">
        <v>4.0</v>
      </c>
      <c r="K5630" s="3" t="str">
        <f>vlookup(J5630,Cats!$A:$B,2,false)</f>
        <v>E</v>
      </c>
    </row>
    <row r="5631">
      <c r="A5631" s="1">
        <v>129750.0</v>
      </c>
      <c r="B5631" s="1">
        <v>317.0</v>
      </c>
      <c r="C5631" s="1">
        <f>vlookup(B5631,Games!A:B,2,false)</f>
        <v>2</v>
      </c>
      <c r="D5631" s="2" t="s">
        <v>23</v>
      </c>
      <c r="E5631" s="1" t="s">
        <v>739</v>
      </c>
      <c r="F5631" s="1">
        <v>105.0</v>
      </c>
      <c r="G5631" s="1" t="str">
        <f>vlookup(F5631,Teams!$A:B,2,false)</f>
        <v>Princeton</v>
      </c>
      <c r="H5631" s="1" t="b">
        <v>0</v>
      </c>
      <c r="I5631" s="1" t="b">
        <v>0</v>
      </c>
      <c r="J5631" s="1">
        <v>4.0</v>
      </c>
      <c r="K5631" s="3" t="str">
        <f>vlookup(J5631,Cats!$A:$B,2,false)</f>
        <v>E</v>
      </c>
    </row>
    <row r="5632">
      <c r="A5632" s="1">
        <v>129751.0</v>
      </c>
      <c r="B5632" s="1">
        <v>317.0</v>
      </c>
      <c r="C5632" s="1">
        <f>vlookup(B5632,Games!A:B,2,false)</f>
        <v>2</v>
      </c>
      <c r="D5632" s="2" t="s">
        <v>23</v>
      </c>
      <c r="E5632" s="1"/>
      <c r="F5632" s="1">
        <v>74.0</v>
      </c>
      <c r="G5632" s="1" t="str">
        <f>vlookup(F5632,Teams!$A:B,2,false)</f>
        <v>Grand Oaks</v>
      </c>
      <c r="H5632" s="1" t="b">
        <v>1</v>
      </c>
      <c r="I5632" s="1" t="b">
        <v>1</v>
      </c>
      <c r="J5632" s="1">
        <v>5.0</v>
      </c>
      <c r="K5632" s="3" t="str">
        <f>vlookup(J5632,Cats!$A:$B,2,false)</f>
        <v>B</v>
      </c>
    </row>
    <row r="5633">
      <c r="A5633" s="1">
        <v>129752.0</v>
      </c>
      <c r="B5633" s="1">
        <v>317.0</v>
      </c>
      <c r="C5633" s="1">
        <f>vlookup(B5633,Games!A:B,2,false)</f>
        <v>2</v>
      </c>
      <c r="D5633" s="2" t="s">
        <v>34</v>
      </c>
      <c r="E5633" s="1" t="s">
        <v>751</v>
      </c>
      <c r="F5633" s="1">
        <v>105.0</v>
      </c>
      <c r="G5633" s="1" t="str">
        <f>vlookup(F5633,Teams!$A:B,2,false)</f>
        <v>Princeton</v>
      </c>
      <c r="H5633" s="1" t="b">
        <v>0</v>
      </c>
      <c r="I5633" s="1" t="b">
        <v>0</v>
      </c>
      <c r="J5633" s="1">
        <v>5.0</v>
      </c>
      <c r="K5633" s="3" t="str">
        <f>vlookup(J5633,Cats!$A:$B,2,false)</f>
        <v>B</v>
      </c>
    </row>
    <row r="5634">
      <c r="A5634" s="1">
        <v>129753.0</v>
      </c>
      <c r="B5634" s="1">
        <v>317.0</v>
      </c>
      <c r="C5634" s="1">
        <f>vlookup(B5634,Games!A:B,2,false)</f>
        <v>2</v>
      </c>
      <c r="D5634" s="2" t="s">
        <v>34</v>
      </c>
      <c r="E5634" s="1" t="s">
        <v>505</v>
      </c>
      <c r="F5634" s="1">
        <v>74.0</v>
      </c>
      <c r="G5634" s="1" t="str">
        <f>vlookup(F5634,Teams!$A:B,2,false)</f>
        <v>Grand Oaks</v>
      </c>
      <c r="H5634" s="1" t="b">
        <v>1</v>
      </c>
      <c r="I5634" s="1" t="b">
        <v>0</v>
      </c>
      <c r="J5634" s="1">
        <v>6.0</v>
      </c>
      <c r="K5634" s="3" t="str">
        <f>vlookup(J5634,Cats!$A:$B,2,false)</f>
        <v>P</v>
      </c>
    </row>
    <row r="5635">
      <c r="A5635" s="1">
        <v>129754.0</v>
      </c>
      <c r="B5635" s="1">
        <v>317.0</v>
      </c>
      <c r="C5635" s="1">
        <f>vlookup(B5635,Games!A:B,2,false)</f>
        <v>2</v>
      </c>
      <c r="D5635" s="2" t="s">
        <v>23</v>
      </c>
      <c r="E5635" s="1"/>
      <c r="F5635" s="1">
        <v>105.0</v>
      </c>
      <c r="G5635" s="1" t="str">
        <f>vlookup(F5635,Teams!$A:B,2,false)</f>
        <v>Princeton</v>
      </c>
      <c r="H5635" s="1" t="b">
        <v>0</v>
      </c>
      <c r="I5635" s="1" t="b">
        <v>1</v>
      </c>
      <c r="J5635" s="1">
        <v>6.0</v>
      </c>
      <c r="K5635" s="3" t="str">
        <f>vlookup(J5635,Cats!$A:$B,2,false)</f>
        <v>P</v>
      </c>
    </row>
    <row r="5636">
      <c r="A5636" s="1">
        <v>129755.0</v>
      </c>
      <c r="B5636" s="1">
        <v>317.0</v>
      </c>
      <c r="C5636" s="1">
        <f>vlookup(B5636,Games!A:B,2,false)</f>
        <v>2</v>
      </c>
      <c r="D5636" s="2" t="s">
        <v>23</v>
      </c>
      <c r="E5636" s="1"/>
      <c r="F5636" s="1">
        <v>74.0</v>
      </c>
      <c r="G5636" s="1" t="str">
        <f>vlookup(F5636,Teams!$A:B,2,false)</f>
        <v>Grand Oaks</v>
      </c>
      <c r="H5636" s="1" t="b">
        <v>1</v>
      </c>
      <c r="I5636" s="1" t="b">
        <v>1</v>
      </c>
      <c r="J5636" s="1">
        <v>7.0</v>
      </c>
      <c r="K5636" s="3" t="str">
        <f>vlookup(J5636,Cats!$A:$B,2,false)</f>
        <v>X</v>
      </c>
    </row>
    <row r="5637">
      <c r="A5637" s="1">
        <v>129756.0</v>
      </c>
      <c r="B5637" s="1">
        <v>317.0</v>
      </c>
      <c r="C5637" s="1">
        <f>vlookup(B5637,Games!A:B,2,false)</f>
        <v>2</v>
      </c>
      <c r="D5637" s="2" t="s">
        <v>34</v>
      </c>
      <c r="E5637" s="1" t="s">
        <v>718</v>
      </c>
      <c r="F5637" s="1">
        <v>105.0</v>
      </c>
      <c r="G5637" s="1" t="str">
        <f>vlookup(F5637,Teams!$A:B,2,false)</f>
        <v>Princeton</v>
      </c>
      <c r="H5637" s="1" t="b">
        <v>0</v>
      </c>
      <c r="I5637" s="1" t="b">
        <v>0</v>
      </c>
      <c r="J5637" s="1">
        <v>7.0</v>
      </c>
      <c r="K5637" s="3" t="str">
        <f>vlookup(J5637,Cats!$A:$B,2,false)</f>
        <v>X</v>
      </c>
    </row>
    <row r="5638">
      <c r="A5638" s="1">
        <v>129757.0</v>
      </c>
      <c r="B5638" s="1">
        <v>317.0</v>
      </c>
      <c r="C5638" s="1">
        <f>vlookup(B5638,Games!A:B,2,false)</f>
        <v>2</v>
      </c>
      <c r="D5638" s="2" t="s">
        <v>23</v>
      </c>
      <c r="E5638" s="1" t="s">
        <v>505</v>
      </c>
      <c r="F5638" s="1">
        <v>74.0</v>
      </c>
      <c r="G5638" s="1" t="str">
        <f>vlookup(F5638,Teams!$A:B,2,false)</f>
        <v>Grand Oaks</v>
      </c>
      <c r="H5638" s="1" t="b">
        <v>1</v>
      </c>
      <c r="I5638" s="1" t="b">
        <v>0</v>
      </c>
      <c r="J5638" s="1">
        <v>8.0</v>
      </c>
      <c r="K5638" s="3" t="str">
        <f>vlookup(J5638,Cats!$A:$B,2,false)</f>
        <v>M</v>
      </c>
    </row>
    <row r="5639">
      <c r="A5639" s="1">
        <v>129758.0</v>
      </c>
      <c r="B5639" s="1">
        <v>317.0</v>
      </c>
      <c r="C5639" s="1">
        <f>vlookup(B5639,Games!A:B,2,false)</f>
        <v>2</v>
      </c>
      <c r="D5639" s="2" t="s">
        <v>23</v>
      </c>
      <c r="E5639" s="1" t="s">
        <v>718</v>
      </c>
      <c r="F5639" s="1">
        <v>105.0</v>
      </c>
      <c r="G5639" s="1" t="str">
        <f>vlookup(F5639,Teams!$A:B,2,false)</f>
        <v>Princeton</v>
      </c>
      <c r="H5639" s="1" t="b">
        <v>0</v>
      </c>
      <c r="I5639" s="1" t="b">
        <v>0</v>
      </c>
      <c r="J5639" s="1">
        <v>8.0</v>
      </c>
      <c r="K5639" s="3" t="str">
        <f>vlookup(J5639,Cats!$A:$B,2,false)</f>
        <v>M</v>
      </c>
    </row>
    <row r="5640">
      <c r="A5640" s="1">
        <v>129759.0</v>
      </c>
      <c r="B5640" s="1">
        <v>317.0</v>
      </c>
      <c r="C5640" s="1">
        <f>vlookup(B5640,Games!A:B,2,false)</f>
        <v>2</v>
      </c>
      <c r="D5640" s="2" t="s">
        <v>78</v>
      </c>
      <c r="E5640" s="1" t="s">
        <v>505</v>
      </c>
      <c r="F5640" s="1">
        <v>74.0</v>
      </c>
      <c r="G5640" s="1" t="str">
        <f>vlookup(F5640,Teams!$A:B,2,false)</f>
        <v>Grand Oaks</v>
      </c>
      <c r="H5640" s="1" t="b">
        <v>1</v>
      </c>
      <c r="I5640" s="1" t="b">
        <v>0</v>
      </c>
      <c r="J5640" s="1">
        <v>9.0</v>
      </c>
      <c r="K5640" s="3" t="str">
        <f>vlookup(J5640,Cats!$A:$B,2,false)</f>
        <v>C</v>
      </c>
    </row>
    <row r="5641">
      <c r="A5641" s="1">
        <v>129760.0</v>
      </c>
      <c r="B5641" s="1">
        <v>317.0</v>
      </c>
      <c r="C5641" s="1">
        <f>vlookup(B5641,Games!A:B,2,false)</f>
        <v>2</v>
      </c>
      <c r="D5641" s="2" t="s">
        <v>23</v>
      </c>
      <c r="E5641" s="1"/>
      <c r="F5641" s="1">
        <v>105.0</v>
      </c>
      <c r="G5641" s="1" t="str">
        <f>vlookup(F5641,Teams!$A:B,2,false)</f>
        <v>Princeton</v>
      </c>
      <c r="H5641" s="1" t="b">
        <v>0</v>
      </c>
      <c r="I5641" s="1" t="b">
        <v>1</v>
      </c>
      <c r="J5641" s="1">
        <v>9.0</v>
      </c>
      <c r="K5641" s="3" t="str">
        <f>vlookup(J5641,Cats!$A:$B,2,false)</f>
        <v>C</v>
      </c>
    </row>
    <row r="5642">
      <c r="A5642" s="1">
        <v>129761.0</v>
      </c>
      <c r="B5642" s="1">
        <v>317.0</v>
      </c>
      <c r="C5642" s="1">
        <f>vlookup(B5642,Games!A:B,2,false)</f>
        <v>2</v>
      </c>
      <c r="D5642" s="2" t="s">
        <v>23</v>
      </c>
      <c r="E5642" s="1"/>
      <c r="F5642" s="1">
        <v>74.0</v>
      </c>
      <c r="G5642" s="1" t="str">
        <f>vlookup(F5642,Teams!$A:B,2,false)</f>
        <v>Grand Oaks</v>
      </c>
      <c r="H5642" s="1" t="b">
        <v>1</v>
      </c>
      <c r="I5642" s="1" t="b">
        <v>1</v>
      </c>
      <c r="J5642" s="1">
        <v>10.0</v>
      </c>
      <c r="K5642" s="3" t="str">
        <f>vlookup(J5642,Cats!$A:$B,2,false)</f>
        <v>E</v>
      </c>
    </row>
    <row r="5643">
      <c r="A5643" s="1">
        <v>129762.0</v>
      </c>
      <c r="B5643" s="1">
        <v>317.0</v>
      </c>
      <c r="C5643" s="1">
        <f>vlookup(B5643,Games!A:B,2,false)</f>
        <v>2</v>
      </c>
      <c r="D5643" s="2" t="s">
        <v>78</v>
      </c>
      <c r="E5643" s="1" t="s">
        <v>718</v>
      </c>
      <c r="F5643" s="1">
        <v>105.0</v>
      </c>
      <c r="G5643" s="1" t="str">
        <f>vlookup(F5643,Teams!$A:B,2,false)</f>
        <v>Princeton</v>
      </c>
      <c r="H5643" s="1" t="b">
        <v>0</v>
      </c>
      <c r="I5643" s="1" t="b">
        <v>0</v>
      </c>
      <c r="J5643" s="1">
        <v>10.0</v>
      </c>
      <c r="K5643" s="3" t="str">
        <f>vlookup(J5643,Cats!$A:$B,2,false)</f>
        <v>E</v>
      </c>
    </row>
    <row r="5644">
      <c r="A5644" s="1">
        <v>129763.0</v>
      </c>
      <c r="B5644" s="1">
        <v>317.0</v>
      </c>
      <c r="C5644" s="1">
        <f>vlookup(B5644,Games!A:B,2,false)</f>
        <v>2</v>
      </c>
      <c r="D5644" s="2" t="s">
        <v>23</v>
      </c>
      <c r="E5644" s="1" t="s">
        <v>505</v>
      </c>
      <c r="F5644" s="1">
        <v>74.0</v>
      </c>
      <c r="G5644" s="1" t="str">
        <f>vlookup(F5644,Teams!$A:B,2,false)</f>
        <v>Grand Oaks</v>
      </c>
      <c r="H5644" s="1" t="b">
        <v>1</v>
      </c>
      <c r="I5644" s="1" t="b">
        <v>0</v>
      </c>
      <c r="J5644" s="1">
        <v>11.0</v>
      </c>
      <c r="K5644" s="3" t="str">
        <f>vlookup(J5644,Cats!$A:$B,2,false)</f>
        <v>B</v>
      </c>
    </row>
    <row r="5645">
      <c r="A5645" s="1">
        <v>129764.0</v>
      </c>
      <c r="B5645" s="1">
        <v>317.0</v>
      </c>
      <c r="C5645" s="1">
        <f>vlookup(B5645,Games!A:B,2,false)</f>
        <v>2</v>
      </c>
      <c r="D5645" s="2" t="s">
        <v>23</v>
      </c>
      <c r="E5645" s="1" t="s">
        <v>751</v>
      </c>
      <c r="F5645" s="1">
        <v>105.0</v>
      </c>
      <c r="G5645" s="1" t="str">
        <f>vlookup(F5645,Teams!$A:B,2,false)</f>
        <v>Princeton</v>
      </c>
      <c r="H5645" s="1" t="b">
        <v>0</v>
      </c>
      <c r="I5645" s="1" t="b">
        <v>0</v>
      </c>
      <c r="J5645" s="1">
        <v>11.0</v>
      </c>
      <c r="K5645" s="3" t="str">
        <f>vlookup(J5645,Cats!$A:$B,2,false)</f>
        <v>B</v>
      </c>
    </row>
    <row r="5646">
      <c r="A5646" s="1">
        <v>129765.0</v>
      </c>
      <c r="B5646" s="1">
        <v>317.0</v>
      </c>
      <c r="C5646" s="1">
        <f>vlookup(B5646,Games!A:B,2,false)</f>
        <v>2</v>
      </c>
      <c r="D5646" s="2" t="s">
        <v>23</v>
      </c>
      <c r="E5646" s="1"/>
      <c r="F5646" s="1">
        <v>74.0</v>
      </c>
      <c r="G5646" s="1" t="str">
        <f>vlookup(F5646,Teams!$A:B,2,false)</f>
        <v>Grand Oaks</v>
      </c>
      <c r="H5646" s="1" t="b">
        <v>1</v>
      </c>
      <c r="I5646" s="1" t="b">
        <v>1</v>
      </c>
      <c r="J5646" s="1">
        <v>12.0</v>
      </c>
      <c r="K5646" s="3" t="str">
        <f>vlookup(J5646,Cats!$A:$B,2,false)</f>
        <v>P</v>
      </c>
    </row>
    <row r="5647">
      <c r="A5647" s="1">
        <v>129766.0</v>
      </c>
      <c r="B5647" s="1">
        <v>317.0</v>
      </c>
      <c r="C5647" s="1">
        <f>vlookup(B5647,Games!A:B,2,false)</f>
        <v>2</v>
      </c>
      <c r="D5647" s="2" t="s">
        <v>78</v>
      </c>
      <c r="E5647" s="1" t="s">
        <v>739</v>
      </c>
      <c r="F5647" s="1">
        <v>105.0</v>
      </c>
      <c r="G5647" s="1" t="str">
        <f>vlookup(F5647,Teams!$A:B,2,false)</f>
        <v>Princeton</v>
      </c>
      <c r="H5647" s="1" t="b">
        <v>0</v>
      </c>
      <c r="I5647" s="1" t="b">
        <v>0</v>
      </c>
      <c r="J5647" s="1">
        <v>12.0</v>
      </c>
      <c r="K5647" s="3" t="str">
        <f>vlookup(J5647,Cats!$A:$B,2,false)</f>
        <v>P</v>
      </c>
    </row>
    <row r="5648">
      <c r="A5648" s="1">
        <v>129767.0</v>
      </c>
      <c r="B5648" s="1">
        <v>317.0</v>
      </c>
      <c r="C5648" s="1">
        <f>vlookup(B5648,Games!A:B,2,false)</f>
        <v>2</v>
      </c>
      <c r="D5648" s="2" t="s">
        <v>23</v>
      </c>
      <c r="E5648" s="1"/>
      <c r="F5648" s="1">
        <v>74.0</v>
      </c>
      <c r="G5648" s="1" t="str">
        <f>vlookup(F5648,Teams!$A:B,2,false)</f>
        <v>Grand Oaks</v>
      </c>
      <c r="H5648" s="1" t="b">
        <v>1</v>
      </c>
      <c r="I5648" s="1" t="b">
        <v>1</v>
      </c>
      <c r="J5648" s="1">
        <v>13.0</v>
      </c>
      <c r="K5648" s="3" t="str">
        <f>vlookup(J5648,Cats!$A:$B,2,false)</f>
        <v>X</v>
      </c>
    </row>
    <row r="5649">
      <c r="A5649" s="1">
        <v>129768.0</v>
      </c>
      <c r="B5649" s="1">
        <v>317.0</v>
      </c>
      <c r="C5649" s="1">
        <f>vlookup(B5649,Games!A:B,2,false)</f>
        <v>2</v>
      </c>
      <c r="D5649" s="2" t="s">
        <v>78</v>
      </c>
      <c r="E5649" s="1" t="s">
        <v>739</v>
      </c>
      <c r="F5649" s="1">
        <v>105.0</v>
      </c>
      <c r="G5649" s="1" t="str">
        <f>vlookup(F5649,Teams!$A:B,2,false)</f>
        <v>Princeton</v>
      </c>
      <c r="H5649" s="1" t="b">
        <v>0</v>
      </c>
      <c r="I5649" s="1" t="b">
        <v>0</v>
      </c>
      <c r="J5649" s="1">
        <v>13.0</v>
      </c>
      <c r="K5649" s="3" t="str">
        <f>vlookup(J5649,Cats!$A:$B,2,false)</f>
        <v>X</v>
      </c>
    </row>
    <row r="5650">
      <c r="A5650" s="1">
        <v>129769.0</v>
      </c>
      <c r="B5650" s="1">
        <v>317.0</v>
      </c>
      <c r="C5650" s="1">
        <f>vlookup(B5650,Games!A:B,2,false)</f>
        <v>2</v>
      </c>
      <c r="D5650" s="2" t="s">
        <v>23</v>
      </c>
      <c r="E5650" s="1"/>
      <c r="F5650" s="1">
        <v>74.0</v>
      </c>
      <c r="G5650" s="1" t="str">
        <f>vlookup(F5650,Teams!$A:B,2,false)</f>
        <v>Grand Oaks</v>
      </c>
      <c r="H5650" s="1" t="b">
        <v>1</v>
      </c>
      <c r="I5650" s="1" t="b">
        <v>1</v>
      </c>
      <c r="J5650" s="1">
        <v>14.0</v>
      </c>
      <c r="K5650" s="3" t="str">
        <f>vlookup(J5650,Cats!$A:$B,2,false)</f>
        <v>M</v>
      </c>
    </row>
    <row r="5651">
      <c r="A5651" s="1">
        <v>129770.0</v>
      </c>
      <c r="B5651" s="1">
        <v>317.0</v>
      </c>
      <c r="C5651" s="1">
        <f>vlookup(B5651,Games!A:B,2,false)</f>
        <v>2</v>
      </c>
      <c r="D5651" s="2" t="s">
        <v>34</v>
      </c>
      <c r="E5651" s="1" t="s">
        <v>718</v>
      </c>
      <c r="F5651" s="1">
        <v>105.0</v>
      </c>
      <c r="G5651" s="1" t="str">
        <f>vlookup(F5651,Teams!$A:B,2,false)</f>
        <v>Princeton</v>
      </c>
      <c r="H5651" s="1" t="b">
        <v>0</v>
      </c>
      <c r="I5651" s="1" t="b">
        <v>0</v>
      </c>
      <c r="J5651" s="1">
        <v>14.0</v>
      </c>
      <c r="K5651" s="3" t="str">
        <f>vlookup(J5651,Cats!$A:$B,2,false)</f>
        <v>M</v>
      </c>
    </row>
    <row r="5652">
      <c r="A5652" s="1">
        <v>129771.0</v>
      </c>
      <c r="B5652" s="1">
        <v>317.0</v>
      </c>
      <c r="C5652" s="1">
        <f>vlookup(B5652,Games!A:B,2,false)</f>
        <v>2</v>
      </c>
      <c r="D5652" s="2" t="s">
        <v>34</v>
      </c>
      <c r="E5652" s="1" t="s">
        <v>505</v>
      </c>
      <c r="F5652" s="1">
        <v>74.0</v>
      </c>
      <c r="G5652" s="1" t="str">
        <f>vlookup(F5652,Teams!$A:B,2,false)</f>
        <v>Grand Oaks</v>
      </c>
      <c r="H5652" s="1" t="b">
        <v>1</v>
      </c>
      <c r="I5652" s="1" t="b">
        <v>0</v>
      </c>
      <c r="J5652" s="1">
        <v>15.0</v>
      </c>
      <c r="K5652" s="3" t="str">
        <f>vlookup(J5652,Cats!$A:$B,2,false)</f>
        <v>C</v>
      </c>
    </row>
    <row r="5653">
      <c r="A5653" s="1">
        <v>129772.0</v>
      </c>
      <c r="B5653" s="1">
        <v>317.0</v>
      </c>
      <c r="C5653" s="1">
        <f>vlookup(B5653,Games!A:B,2,false)</f>
        <v>2</v>
      </c>
      <c r="D5653" s="2" t="s">
        <v>23</v>
      </c>
      <c r="E5653" s="1"/>
      <c r="F5653" s="1">
        <v>105.0</v>
      </c>
      <c r="G5653" s="1" t="str">
        <f>vlookup(F5653,Teams!$A:B,2,false)</f>
        <v>Princeton</v>
      </c>
      <c r="H5653" s="1" t="b">
        <v>0</v>
      </c>
      <c r="I5653" s="1" t="b">
        <v>1</v>
      </c>
      <c r="J5653" s="1">
        <v>15.0</v>
      </c>
      <c r="K5653" s="3" t="str">
        <f>vlookup(J5653,Cats!$A:$B,2,false)</f>
        <v>C</v>
      </c>
    </row>
    <row r="5654">
      <c r="A5654" s="1">
        <v>129773.0</v>
      </c>
      <c r="B5654" s="1">
        <v>317.0</v>
      </c>
      <c r="C5654" s="1">
        <f>vlookup(B5654,Games!A:B,2,false)</f>
        <v>2</v>
      </c>
      <c r="D5654" s="2" t="s">
        <v>23</v>
      </c>
      <c r="E5654" s="1" t="s">
        <v>505</v>
      </c>
      <c r="F5654" s="1">
        <v>74.0</v>
      </c>
      <c r="G5654" s="1" t="str">
        <f>vlookup(F5654,Teams!$A:B,2,false)</f>
        <v>Grand Oaks</v>
      </c>
      <c r="H5654" s="1" t="b">
        <v>1</v>
      </c>
      <c r="I5654" s="1" t="b">
        <v>0</v>
      </c>
      <c r="J5654" s="1">
        <v>16.0</v>
      </c>
      <c r="K5654" s="3" t="str">
        <f>vlookup(J5654,Cats!$A:$B,2,false)</f>
        <v>E</v>
      </c>
    </row>
    <row r="5655">
      <c r="A5655" s="1">
        <v>129774.0</v>
      </c>
      <c r="B5655" s="1">
        <v>317.0</v>
      </c>
      <c r="C5655" s="1">
        <f>vlookup(B5655,Games!A:B,2,false)</f>
        <v>2</v>
      </c>
      <c r="D5655" s="2" t="s">
        <v>23</v>
      </c>
      <c r="E5655" s="1" t="s">
        <v>718</v>
      </c>
      <c r="F5655" s="1">
        <v>105.0</v>
      </c>
      <c r="G5655" s="1" t="str">
        <f>vlookup(F5655,Teams!$A:B,2,false)</f>
        <v>Princeton</v>
      </c>
      <c r="H5655" s="1" t="b">
        <v>0</v>
      </c>
      <c r="I5655" s="1" t="b">
        <v>0</v>
      </c>
      <c r="J5655" s="1">
        <v>16.0</v>
      </c>
      <c r="K5655" s="3" t="str">
        <f>vlookup(J5655,Cats!$A:$B,2,false)</f>
        <v>E</v>
      </c>
    </row>
    <row r="5656">
      <c r="A5656" s="1">
        <v>129775.0</v>
      </c>
      <c r="B5656" s="1">
        <v>317.0</v>
      </c>
      <c r="C5656" s="1">
        <f>vlookup(B5656,Games!A:B,2,false)</f>
        <v>2</v>
      </c>
      <c r="D5656" s="2" t="s">
        <v>23</v>
      </c>
      <c r="E5656" s="1"/>
      <c r="F5656" s="1">
        <v>74.0</v>
      </c>
      <c r="G5656" s="1" t="str">
        <f>vlookup(F5656,Teams!$A:B,2,false)</f>
        <v>Grand Oaks</v>
      </c>
      <c r="H5656" s="1" t="b">
        <v>1</v>
      </c>
      <c r="I5656" s="1" t="b">
        <v>1</v>
      </c>
      <c r="J5656" s="1">
        <v>17.0</v>
      </c>
      <c r="K5656" s="3" t="str">
        <f>vlookup(J5656,Cats!$A:$B,2,false)</f>
        <v>B</v>
      </c>
    </row>
    <row r="5657">
      <c r="A5657" s="1">
        <v>129776.0</v>
      </c>
      <c r="B5657" s="1">
        <v>317.0</v>
      </c>
      <c r="C5657" s="1">
        <f>vlookup(B5657,Games!A:B,2,false)</f>
        <v>2</v>
      </c>
      <c r="D5657" s="2" t="s">
        <v>34</v>
      </c>
      <c r="E5657" s="1" t="s">
        <v>751</v>
      </c>
      <c r="F5657" s="1">
        <v>105.0</v>
      </c>
      <c r="G5657" s="1" t="str">
        <f>vlookup(F5657,Teams!$A:B,2,false)</f>
        <v>Princeton</v>
      </c>
      <c r="H5657" s="1" t="b">
        <v>0</v>
      </c>
      <c r="I5657" s="1" t="b">
        <v>0</v>
      </c>
      <c r="J5657" s="1">
        <v>17.0</v>
      </c>
      <c r="K5657" s="3" t="str">
        <f>vlookup(J5657,Cats!$A:$B,2,false)</f>
        <v>B</v>
      </c>
    </row>
    <row r="5658">
      <c r="A5658" s="1">
        <v>129777.0</v>
      </c>
      <c r="B5658" s="1">
        <v>317.0</v>
      </c>
      <c r="C5658" s="1">
        <f>vlookup(B5658,Games!A:B,2,false)</f>
        <v>2</v>
      </c>
      <c r="D5658" s="2" t="s">
        <v>23</v>
      </c>
      <c r="E5658" s="1"/>
      <c r="F5658" s="1">
        <v>74.0</v>
      </c>
      <c r="G5658" s="1" t="str">
        <f>vlookup(F5658,Teams!$A:B,2,false)</f>
        <v>Grand Oaks</v>
      </c>
      <c r="H5658" s="1" t="b">
        <v>1</v>
      </c>
      <c r="I5658" s="1" t="b">
        <v>1</v>
      </c>
      <c r="J5658" s="1">
        <v>18.0</v>
      </c>
      <c r="K5658" s="3" t="str">
        <f>vlookup(J5658,Cats!$A:$B,2,false)</f>
        <v>P</v>
      </c>
    </row>
    <row r="5659">
      <c r="A5659" s="1">
        <v>129778.0</v>
      </c>
      <c r="B5659" s="1">
        <v>317.0</v>
      </c>
      <c r="C5659" s="1">
        <f>vlookup(B5659,Games!A:B,2,false)</f>
        <v>2</v>
      </c>
      <c r="D5659" s="2" t="s">
        <v>34</v>
      </c>
      <c r="E5659" s="1" t="s">
        <v>739</v>
      </c>
      <c r="F5659" s="1">
        <v>105.0</v>
      </c>
      <c r="G5659" s="1" t="str">
        <f>vlookup(F5659,Teams!$A:B,2,false)</f>
        <v>Princeton</v>
      </c>
      <c r="H5659" s="1" t="b">
        <v>0</v>
      </c>
      <c r="I5659" s="1" t="b">
        <v>0</v>
      </c>
      <c r="J5659" s="1">
        <v>18.0</v>
      </c>
      <c r="K5659" s="3" t="str">
        <f>vlookup(J5659,Cats!$A:$B,2,false)</f>
        <v>P</v>
      </c>
    </row>
    <row r="5660">
      <c r="A5660" s="1">
        <v>129779.0</v>
      </c>
      <c r="B5660" s="1">
        <v>317.0</v>
      </c>
      <c r="C5660" s="1">
        <f>vlookup(B5660,Games!A:B,2,false)</f>
        <v>2</v>
      </c>
      <c r="D5660" s="2" t="s">
        <v>34</v>
      </c>
      <c r="E5660" s="1" t="s">
        <v>505</v>
      </c>
      <c r="F5660" s="1">
        <v>74.0</v>
      </c>
      <c r="G5660" s="1" t="str">
        <f>vlookup(F5660,Teams!$A:B,2,false)</f>
        <v>Grand Oaks</v>
      </c>
      <c r="H5660" s="1" t="b">
        <v>1</v>
      </c>
      <c r="I5660" s="1" t="b">
        <v>0</v>
      </c>
      <c r="J5660" s="1">
        <v>19.0</v>
      </c>
      <c r="K5660" s="3" t="str">
        <f>vlookup(J5660,Cats!$A:$B,2,false)</f>
        <v>X</v>
      </c>
    </row>
    <row r="5661">
      <c r="A5661" s="1">
        <v>129780.0</v>
      </c>
      <c r="B5661" s="1">
        <v>317.0</v>
      </c>
      <c r="C5661" s="1">
        <f>vlookup(B5661,Games!A:B,2,false)</f>
        <v>2</v>
      </c>
      <c r="D5661" s="2" t="s">
        <v>23</v>
      </c>
      <c r="E5661" s="1"/>
      <c r="F5661" s="1">
        <v>105.0</v>
      </c>
      <c r="G5661" s="1" t="str">
        <f>vlookup(F5661,Teams!$A:B,2,false)</f>
        <v>Princeton</v>
      </c>
      <c r="H5661" s="1" t="b">
        <v>0</v>
      </c>
      <c r="I5661" s="1" t="b">
        <v>1</v>
      </c>
      <c r="J5661" s="1">
        <v>19.0</v>
      </c>
      <c r="K5661" s="3" t="str">
        <f>vlookup(J5661,Cats!$A:$B,2,false)</f>
        <v>X</v>
      </c>
    </row>
    <row r="5662">
      <c r="A5662" s="1">
        <v>129781.0</v>
      </c>
      <c r="B5662" s="1">
        <v>317.0</v>
      </c>
      <c r="C5662" s="1">
        <f>vlookup(B5662,Games!A:B,2,false)</f>
        <v>2</v>
      </c>
      <c r="D5662" s="2" t="s">
        <v>23</v>
      </c>
      <c r="E5662" s="1"/>
      <c r="F5662" s="1">
        <v>74.0</v>
      </c>
      <c r="G5662" s="1" t="str">
        <f>vlookup(F5662,Teams!$A:B,2,false)</f>
        <v>Grand Oaks</v>
      </c>
      <c r="H5662" s="1" t="b">
        <v>1</v>
      </c>
      <c r="I5662" s="1" t="b">
        <v>1</v>
      </c>
      <c r="J5662" s="1">
        <v>20.0</v>
      </c>
      <c r="K5662" s="3" t="str">
        <f>vlookup(J5662,Cats!$A:$B,2,false)</f>
        <v>M</v>
      </c>
    </row>
    <row r="5663">
      <c r="A5663" s="1">
        <v>129782.0</v>
      </c>
      <c r="B5663" s="1">
        <v>317.0</v>
      </c>
      <c r="C5663" s="1">
        <f>vlookup(B5663,Games!A:B,2,false)</f>
        <v>2</v>
      </c>
      <c r="D5663" s="2" t="s">
        <v>34</v>
      </c>
      <c r="E5663" s="1" t="s">
        <v>718</v>
      </c>
      <c r="F5663" s="1">
        <v>105.0</v>
      </c>
      <c r="G5663" s="1" t="str">
        <f>vlookup(F5663,Teams!$A:B,2,false)</f>
        <v>Princeton</v>
      </c>
      <c r="H5663" s="1" t="b">
        <v>0</v>
      </c>
      <c r="I5663" s="1" t="b">
        <v>0</v>
      </c>
      <c r="J5663" s="1">
        <v>20.0</v>
      </c>
      <c r="K5663" s="3" t="str">
        <f>vlookup(J5663,Cats!$A:$B,2,false)</f>
        <v>M</v>
      </c>
    </row>
    <row r="5664">
      <c r="A5664" s="1">
        <v>129783.0</v>
      </c>
      <c r="B5664" s="1">
        <v>317.0</v>
      </c>
      <c r="C5664" s="1">
        <f>vlookup(B5664,Games!A:B,2,false)</f>
        <v>2</v>
      </c>
      <c r="D5664" s="2" t="s">
        <v>23</v>
      </c>
      <c r="E5664" s="1"/>
      <c r="F5664" s="1">
        <v>74.0</v>
      </c>
      <c r="G5664" s="1" t="str">
        <f>vlookup(F5664,Teams!$A:B,2,false)</f>
        <v>Grand Oaks</v>
      </c>
      <c r="H5664" s="1" t="b">
        <v>1</v>
      </c>
      <c r="I5664" s="1" t="b">
        <v>1</v>
      </c>
      <c r="J5664" s="1">
        <v>21.0</v>
      </c>
      <c r="K5664" s="3" t="str">
        <f>vlookup(J5664,Cats!$A:$B,2,false)</f>
        <v>C</v>
      </c>
    </row>
    <row r="5665">
      <c r="A5665" s="1">
        <v>129784.0</v>
      </c>
      <c r="B5665" s="1">
        <v>317.0</v>
      </c>
      <c r="C5665" s="1">
        <f>vlookup(B5665,Games!A:B,2,false)</f>
        <v>2</v>
      </c>
      <c r="D5665" s="2" t="s">
        <v>34</v>
      </c>
      <c r="E5665" s="1" t="s">
        <v>718</v>
      </c>
      <c r="F5665" s="1">
        <v>105.0</v>
      </c>
      <c r="G5665" s="1" t="str">
        <f>vlookup(F5665,Teams!$A:B,2,false)</f>
        <v>Princeton</v>
      </c>
      <c r="H5665" s="1" t="b">
        <v>0</v>
      </c>
      <c r="I5665" s="1" t="b">
        <v>0</v>
      </c>
      <c r="J5665" s="1">
        <v>21.0</v>
      </c>
      <c r="K5665" s="3" t="str">
        <f>vlookup(J5665,Cats!$A:$B,2,false)</f>
        <v>C</v>
      </c>
    </row>
    <row r="5666">
      <c r="A5666" s="1">
        <v>129785.0</v>
      </c>
      <c r="B5666" s="1">
        <v>317.0</v>
      </c>
      <c r="C5666" s="1">
        <f>vlookup(B5666,Games!A:B,2,false)</f>
        <v>2</v>
      </c>
      <c r="D5666" s="2" t="s">
        <v>23</v>
      </c>
      <c r="E5666" s="1" t="s">
        <v>505</v>
      </c>
      <c r="F5666" s="1">
        <v>74.0</v>
      </c>
      <c r="G5666" s="1" t="str">
        <f>vlookup(F5666,Teams!$A:B,2,false)</f>
        <v>Grand Oaks</v>
      </c>
      <c r="H5666" s="1" t="b">
        <v>1</v>
      </c>
      <c r="I5666" s="1" t="b">
        <v>0</v>
      </c>
      <c r="J5666" s="1">
        <v>22.0</v>
      </c>
      <c r="K5666" s="3" t="str">
        <f>vlookup(J5666,Cats!$A:$B,2,false)</f>
        <v>E</v>
      </c>
    </row>
    <row r="5667">
      <c r="A5667" s="1">
        <v>129786.0</v>
      </c>
      <c r="B5667" s="1">
        <v>317.0</v>
      </c>
      <c r="C5667" s="1">
        <f>vlookup(B5667,Games!A:B,2,false)</f>
        <v>2</v>
      </c>
      <c r="D5667" s="2" t="s">
        <v>23</v>
      </c>
      <c r="E5667" s="1" t="s">
        <v>718</v>
      </c>
      <c r="F5667" s="1">
        <v>105.0</v>
      </c>
      <c r="G5667" s="1" t="str">
        <f>vlookup(F5667,Teams!$A:B,2,false)</f>
        <v>Princeton</v>
      </c>
      <c r="H5667" s="1" t="b">
        <v>0</v>
      </c>
      <c r="I5667" s="1" t="b">
        <v>0</v>
      </c>
      <c r="J5667" s="1">
        <v>22.0</v>
      </c>
      <c r="K5667" s="3" t="str">
        <f>vlookup(J5667,Cats!$A:$B,2,false)</f>
        <v>E</v>
      </c>
    </row>
    <row r="5668">
      <c r="A5668" s="1">
        <v>129787.0</v>
      </c>
      <c r="B5668" s="1">
        <v>317.0</v>
      </c>
      <c r="C5668" s="1">
        <f>vlookup(B5668,Games!A:B,2,false)</f>
        <v>2</v>
      </c>
      <c r="D5668" s="2" t="s">
        <v>23</v>
      </c>
      <c r="E5668" s="1"/>
      <c r="F5668" s="1">
        <v>74.0</v>
      </c>
      <c r="G5668" s="1" t="str">
        <f>vlookup(F5668,Teams!$A:B,2,false)</f>
        <v>Grand Oaks</v>
      </c>
      <c r="H5668" s="1" t="b">
        <v>1</v>
      </c>
      <c r="I5668" s="1" t="b">
        <v>1</v>
      </c>
      <c r="J5668" s="1">
        <v>23.0</v>
      </c>
      <c r="K5668" s="3" t="str">
        <f>vlookup(J5668,Cats!$A:$B,2,false)</f>
        <v>B</v>
      </c>
    </row>
    <row r="5669">
      <c r="A5669" s="1">
        <v>129788.0</v>
      </c>
      <c r="B5669" s="1">
        <v>317.0</v>
      </c>
      <c r="C5669" s="1">
        <f>vlookup(B5669,Games!A:B,2,false)</f>
        <v>2</v>
      </c>
      <c r="D5669" s="2" t="s">
        <v>34</v>
      </c>
      <c r="E5669" s="1" t="s">
        <v>751</v>
      </c>
      <c r="F5669" s="1">
        <v>105.0</v>
      </c>
      <c r="G5669" s="1" t="str">
        <f>vlookup(F5669,Teams!$A:B,2,false)</f>
        <v>Princeton</v>
      </c>
      <c r="H5669" s="1" t="b">
        <v>0</v>
      </c>
      <c r="I5669" s="1" t="b">
        <v>0</v>
      </c>
      <c r="J5669" s="1">
        <v>23.0</v>
      </c>
      <c r="K5669" s="3" t="str">
        <f>vlookup(J5669,Cats!$A:$B,2,false)</f>
        <v>B</v>
      </c>
    </row>
    <row r="5670">
      <c r="A5670" s="1">
        <v>129789.0</v>
      </c>
      <c r="B5670" s="1">
        <v>317.0</v>
      </c>
      <c r="C5670" s="1">
        <f>vlookup(B5670,Games!A:B,2,false)</f>
        <v>2</v>
      </c>
      <c r="D5670" s="2" t="s">
        <v>23</v>
      </c>
      <c r="E5670" s="1" t="s">
        <v>505</v>
      </c>
      <c r="F5670" s="1">
        <v>74.0</v>
      </c>
      <c r="G5670" s="1" t="str">
        <f>vlookup(F5670,Teams!$A:B,2,false)</f>
        <v>Grand Oaks</v>
      </c>
      <c r="H5670" s="1" t="b">
        <v>1</v>
      </c>
      <c r="I5670" s="1" t="b">
        <v>0</v>
      </c>
      <c r="J5670" s="1">
        <v>24.0</v>
      </c>
      <c r="K5670" s="3" t="str">
        <f>vlookup(J5670,Cats!$A:$B,2,false)</f>
        <v>P</v>
      </c>
    </row>
    <row r="5671">
      <c r="A5671" s="1">
        <v>129790.0</v>
      </c>
      <c r="B5671" s="1">
        <v>317.0</v>
      </c>
      <c r="C5671" s="1">
        <f>vlookup(B5671,Games!A:B,2,false)</f>
        <v>2</v>
      </c>
      <c r="D5671" s="2" t="s">
        <v>23</v>
      </c>
      <c r="E5671" s="1" t="s">
        <v>1106</v>
      </c>
      <c r="F5671" s="1">
        <v>105.0</v>
      </c>
      <c r="G5671" s="1" t="str">
        <f>vlookup(F5671,Teams!$A:B,2,false)</f>
        <v>Princeton</v>
      </c>
      <c r="H5671" s="1" t="b">
        <v>0</v>
      </c>
      <c r="I5671" s="1" t="b">
        <v>0</v>
      </c>
      <c r="J5671" s="1">
        <v>24.0</v>
      </c>
      <c r="K5671" s="3" t="str">
        <f>vlookup(J5671,Cats!$A:$B,2,false)</f>
        <v>P</v>
      </c>
    </row>
    <row r="5672">
      <c r="A5672" s="1">
        <v>129791.0</v>
      </c>
      <c r="B5672" s="1">
        <v>318.0</v>
      </c>
      <c r="C5672" s="1">
        <f>vlookup(B5672,Games!A:B,2,false)</f>
        <v>2</v>
      </c>
      <c r="D5672" s="2" t="s">
        <v>23</v>
      </c>
      <c r="E5672" s="1"/>
      <c r="F5672" s="1">
        <v>79.0</v>
      </c>
      <c r="G5672" s="1" t="str">
        <f>vlookup(F5672,Teams!$A:B,2,false)</f>
        <v>John Adams</v>
      </c>
      <c r="H5672" s="1" t="b">
        <v>1</v>
      </c>
      <c r="I5672" s="1" t="b">
        <v>1</v>
      </c>
      <c r="J5672" s="1">
        <v>1.0</v>
      </c>
      <c r="K5672" s="3" t="str">
        <f>vlookup(J5672,Cats!$A:$B,2,false)</f>
        <v>X</v>
      </c>
    </row>
    <row r="5673">
      <c r="A5673" s="1">
        <v>129792.0</v>
      </c>
      <c r="B5673" s="1">
        <v>318.0</v>
      </c>
      <c r="C5673" s="1">
        <f>vlookup(B5673,Games!A:B,2,false)</f>
        <v>2</v>
      </c>
      <c r="D5673" s="2" t="s">
        <v>34</v>
      </c>
      <c r="E5673" s="1" t="s">
        <v>152</v>
      </c>
      <c r="F5673" s="1">
        <v>80.0</v>
      </c>
      <c r="G5673" s="1" t="str">
        <f>vlookup(F5673,Teams!$A:B,2,false)</f>
        <v>JP Stevens A</v>
      </c>
      <c r="H5673" s="1" t="b">
        <v>0</v>
      </c>
      <c r="I5673" s="1" t="b">
        <v>0</v>
      </c>
      <c r="J5673" s="1">
        <v>1.0</v>
      </c>
      <c r="K5673" s="3" t="str">
        <f>vlookup(J5673,Cats!$A:$B,2,false)</f>
        <v>X</v>
      </c>
    </row>
    <row r="5674">
      <c r="A5674" s="1">
        <v>129793.0</v>
      </c>
      <c r="B5674" s="1">
        <v>318.0</v>
      </c>
      <c r="C5674" s="1">
        <f>vlookup(B5674,Games!A:B,2,false)</f>
        <v>2</v>
      </c>
      <c r="D5674" s="2" t="s">
        <v>23</v>
      </c>
      <c r="E5674" s="1"/>
      <c r="F5674" s="1">
        <v>79.0</v>
      </c>
      <c r="G5674" s="1" t="str">
        <f>vlookup(F5674,Teams!$A:B,2,false)</f>
        <v>John Adams</v>
      </c>
      <c r="H5674" s="1" t="b">
        <v>1</v>
      </c>
      <c r="I5674" s="1" t="b">
        <v>1</v>
      </c>
      <c r="J5674" s="1">
        <v>2.0</v>
      </c>
      <c r="K5674" s="3" t="str">
        <f>vlookup(J5674,Cats!$A:$B,2,false)</f>
        <v>M</v>
      </c>
    </row>
    <row r="5675">
      <c r="A5675" s="1">
        <v>129794.0</v>
      </c>
      <c r="B5675" s="1">
        <v>318.0</v>
      </c>
      <c r="C5675" s="1">
        <f>vlookup(B5675,Games!A:B,2,false)</f>
        <v>2</v>
      </c>
      <c r="D5675" s="2" t="s">
        <v>34</v>
      </c>
      <c r="E5675" s="1" t="s">
        <v>152</v>
      </c>
      <c r="F5675" s="1">
        <v>80.0</v>
      </c>
      <c r="G5675" s="1" t="str">
        <f>vlookup(F5675,Teams!$A:B,2,false)</f>
        <v>JP Stevens A</v>
      </c>
      <c r="H5675" s="1" t="b">
        <v>0</v>
      </c>
      <c r="I5675" s="1" t="b">
        <v>0</v>
      </c>
      <c r="J5675" s="1">
        <v>2.0</v>
      </c>
      <c r="K5675" s="3" t="str">
        <f>vlookup(J5675,Cats!$A:$B,2,false)</f>
        <v>M</v>
      </c>
    </row>
    <row r="5676">
      <c r="A5676" s="1">
        <v>129795.0</v>
      </c>
      <c r="B5676" s="1">
        <v>318.0</v>
      </c>
      <c r="C5676" s="1">
        <f>vlookup(B5676,Games!A:B,2,false)</f>
        <v>2</v>
      </c>
      <c r="D5676" s="2" t="s">
        <v>23</v>
      </c>
      <c r="E5676" s="1"/>
      <c r="F5676" s="1">
        <v>79.0</v>
      </c>
      <c r="G5676" s="1" t="str">
        <f>vlookup(F5676,Teams!$A:B,2,false)</f>
        <v>John Adams</v>
      </c>
      <c r="H5676" s="1" t="b">
        <v>1</v>
      </c>
      <c r="I5676" s="1" t="b">
        <v>1</v>
      </c>
      <c r="J5676" s="1">
        <v>3.0</v>
      </c>
      <c r="K5676" s="3" t="str">
        <f>vlookup(J5676,Cats!$A:$B,2,false)</f>
        <v>C</v>
      </c>
    </row>
    <row r="5677">
      <c r="A5677" s="1">
        <v>129796.0</v>
      </c>
      <c r="B5677" s="1">
        <v>318.0</v>
      </c>
      <c r="C5677" s="1">
        <f>vlookup(B5677,Games!A:B,2,false)</f>
        <v>2</v>
      </c>
      <c r="D5677" s="2" t="s">
        <v>34</v>
      </c>
      <c r="E5677" s="1" t="s">
        <v>763</v>
      </c>
      <c r="F5677" s="1">
        <v>80.0</v>
      </c>
      <c r="G5677" s="1" t="str">
        <f>vlookup(F5677,Teams!$A:B,2,false)</f>
        <v>JP Stevens A</v>
      </c>
      <c r="H5677" s="1" t="b">
        <v>0</v>
      </c>
      <c r="I5677" s="1" t="b">
        <v>0</v>
      </c>
      <c r="J5677" s="1">
        <v>3.0</v>
      </c>
      <c r="K5677" s="3" t="str">
        <f>vlookup(J5677,Cats!$A:$B,2,false)</f>
        <v>C</v>
      </c>
    </row>
    <row r="5678">
      <c r="A5678" s="1">
        <v>129797.0</v>
      </c>
      <c r="B5678" s="1">
        <v>318.0</v>
      </c>
      <c r="C5678" s="1">
        <f>vlookup(B5678,Games!A:B,2,false)</f>
        <v>2</v>
      </c>
      <c r="D5678" s="2" t="s">
        <v>78</v>
      </c>
      <c r="E5678" s="1" t="s">
        <v>636</v>
      </c>
      <c r="F5678" s="1">
        <v>79.0</v>
      </c>
      <c r="G5678" s="1" t="str">
        <f>vlookup(F5678,Teams!$A:B,2,false)</f>
        <v>John Adams</v>
      </c>
      <c r="H5678" s="1" t="b">
        <v>1</v>
      </c>
      <c r="I5678" s="1" t="b">
        <v>0</v>
      </c>
      <c r="J5678" s="1">
        <v>4.0</v>
      </c>
      <c r="K5678" s="3" t="str">
        <f>vlookup(J5678,Cats!$A:$B,2,false)</f>
        <v>E</v>
      </c>
    </row>
    <row r="5679">
      <c r="A5679" s="1">
        <v>129798.0</v>
      </c>
      <c r="B5679" s="1">
        <v>318.0</v>
      </c>
      <c r="C5679" s="1">
        <f>vlookup(B5679,Games!A:B,2,false)</f>
        <v>2</v>
      </c>
      <c r="D5679" s="2" t="s">
        <v>23</v>
      </c>
      <c r="E5679" s="1"/>
      <c r="F5679" s="1">
        <v>80.0</v>
      </c>
      <c r="G5679" s="1" t="str">
        <f>vlookup(F5679,Teams!$A:B,2,false)</f>
        <v>JP Stevens A</v>
      </c>
      <c r="H5679" s="1" t="b">
        <v>0</v>
      </c>
      <c r="I5679" s="1" t="b">
        <v>1</v>
      </c>
      <c r="J5679" s="1">
        <v>4.0</v>
      </c>
      <c r="K5679" s="3" t="str">
        <f>vlookup(J5679,Cats!$A:$B,2,false)</f>
        <v>E</v>
      </c>
    </row>
    <row r="5680">
      <c r="A5680" s="1">
        <v>129799.0</v>
      </c>
      <c r="B5680" s="1">
        <v>318.0</v>
      </c>
      <c r="C5680" s="1">
        <f>vlookup(B5680,Games!A:B,2,false)</f>
        <v>2</v>
      </c>
      <c r="D5680" s="2" t="s">
        <v>23</v>
      </c>
      <c r="E5680" s="1"/>
      <c r="F5680" s="1">
        <v>79.0</v>
      </c>
      <c r="G5680" s="1" t="str">
        <f>vlookup(F5680,Teams!$A:B,2,false)</f>
        <v>John Adams</v>
      </c>
      <c r="H5680" s="1" t="b">
        <v>1</v>
      </c>
      <c r="I5680" s="1" t="b">
        <v>1</v>
      </c>
      <c r="J5680" s="1">
        <v>5.0</v>
      </c>
      <c r="K5680" s="3" t="str">
        <f>vlookup(J5680,Cats!$A:$B,2,false)</f>
        <v>B</v>
      </c>
    </row>
    <row r="5681">
      <c r="A5681" s="1">
        <v>129800.0</v>
      </c>
      <c r="B5681" s="1">
        <v>318.0</v>
      </c>
      <c r="C5681" s="1">
        <f>vlookup(B5681,Games!A:B,2,false)</f>
        <v>2</v>
      </c>
      <c r="D5681" s="2" t="s">
        <v>34</v>
      </c>
      <c r="E5681" s="1" t="s">
        <v>152</v>
      </c>
      <c r="F5681" s="1">
        <v>80.0</v>
      </c>
      <c r="G5681" s="1" t="str">
        <f>vlookup(F5681,Teams!$A:B,2,false)</f>
        <v>JP Stevens A</v>
      </c>
      <c r="H5681" s="1" t="b">
        <v>0</v>
      </c>
      <c r="I5681" s="1" t="b">
        <v>0</v>
      </c>
      <c r="J5681" s="1">
        <v>5.0</v>
      </c>
      <c r="K5681" s="3" t="str">
        <f>vlookup(J5681,Cats!$A:$B,2,false)</f>
        <v>B</v>
      </c>
    </row>
    <row r="5682">
      <c r="A5682" s="1">
        <v>129801.0</v>
      </c>
      <c r="B5682" s="1">
        <v>318.0</v>
      </c>
      <c r="C5682" s="1">
        <f>vlookup(B5682,Games!A:B,2,false)</f>
        <v>2</v>
      </c>
      <c r="D5682" s="2" t="s">
        <v>23</v>
      </c>
      <c r="E5682" s="1"/>
      <c r="F5682" s="1">
        <v>79.0</v>
      </c>
      <c r="G5682" s="1" t="str">
        <f>vlookup(F5682,Teams!$A:B,2,false)</f>
        <v>John Adams</v>
      </c>
      <c r="H5682" s="1" t="b">
        <v>1</v>
      </c>
      <c r="I5682" s="1" t="b">
        <v>1</v>
      </c>
      <c r="J5682" s="1">
        <v>6.0</v>
      </c>
      <c r="K5682" s="3" t="str">
        <f>vlookup(J5682,Cats!$A:$B,2,false)</f>
        <v>P</v>
      </c>
    </row>
    <row r="5683">
      <c r="A5683" s="1">
        <v>129802.0</v>
      </c>
      <c r="B5683" s="1">
        <v>318.0</v>
      </c>
      <c r="C5683" s="1">
        <f>vlookup(B5683,Games!A:B,2,false)</f>
        <v>2</v>
      </c>
      <c r="D5683" s="2" t="s">
        <v>78</v>
      </c>
      <c r="E5683" s="1" t="s">
        <v>152</v>
      </c>
      <c r="F5683" s="1">
        <v>80.0</v>
      </c>
      <c r="G5683" s="1" t="str">
        <f>vlookup(F5683,Teams!$A:B,2,false)</f>
        <v>JP Stevens A</v>
      </c>
      <c r="H5683" s="1" t="b">
        <v>0</v>
      </c>
      <c r="I5683" s="1" t="b">
        <v>0</v>
      </c>
      <c r="J5683" s="1">
        <v>6.0</v>
      </c>
      <c r="K5683" s="3" t="str">
        <f>vlookup(J5683,Cats!$A:$B,2,false)</f>
        <v>P</v>
      </c>
    </row>
    <row r="5684">
      <c r="A5684" s="1">
        <v>129803.0</v>
      </c>
      <c r="B5684" s="1">
        <v>318.0</v>
      </c>
      <c r="C5684" s="1">
        <f>vlookup(B5684,Games!A:B,2,false)</f>
        <v>2</v>
      </c>
      <c r="D5684" s="2" t="s">
        <v>23</v>
      </c>
      <c r="E5684" s="1"/>
      <c r="F5684" s="1">
        <v>79.0</v>
      </c>
      <c r="G5684" s="1" t="str">
        <f>vlookup(F5684,Teams!$A:B,2,false)</f>
        <v>John Adams</v>
      </c>
      <c r="H5684" s="1" t="b">
        <v>1</v>
      </c>
      <c r="I5684" s="1" t="b">
        <v>1</v>
      </c>
      <c r="J5684" s="1">
        <v>7.0</v>
      </c>
      <c r="K5684" s="3" t="str">
        <f>vlookup(J5684,Cats!$A:$B,2,false)</f>
        <v>X</v>
      </c>
    </row>
    <row r="5685">
      <c r="A5685" s="1">
        <v>129804.0</v>
      </c>
      <c r="B5685" s="1">
        <v>318.0</v>
      </c>
      <c r="C5685" s="1">
        <f>vlookup(B5685,Games!A:B,2,false)</f>
        <v>2</v>
      </c>
      <c r="D5685" s="2" t="s">
        <v>34</v>
      </c>
      <c r="E5685" s="1" t="s">
        <v>152</v>
      </c>
      <c r="F5685" s="1">
        <v>80.0</v>
      </c>
      <c r="G5685" s="1" t="str">
        <f>vlookup(F5685,Teams!$A:B,2,false)</f>
        <v>JP Stevens A</v>
      </c>
      <c r="H5685" s="1" t="b">
        <v>0</v>
      </c>
      <c r="I5685" s="1" t="b">
        <v>0</v>
      </c>
      <c r="J5685" s="1">
        <v>7.0</v>
      </c>
      <c r="K5685" s="3" t="str">
        <f>vlookup(J5685,Cats!$A:$B,2,false)</f>
        <v>X</v>
      </c>
    </row>
    <row r="5686">
      <c r="A5686" s="1">
        <v>129805.0</v>
      </c>
      <c r="B5686" s="1">
        <v>318.0</v>
      </c>
      <c r="C5686" s="1">
        <f>vlookup(B5686,Games!A:B,2,false)</f>
        <v>2</v>
      </c>
      <c r="D5686" s="2" t="s">
        <v>23</v>
      </c>
      <c r="E5686" s="1"/>
      <c r="F5686" s="1">
        <v>79.0</v>
      </c>
      <c r="G5686" s="1" t="str">
        <f>vlookup(F5686,Teams!$A:B,2,false)</f>
        <v>John Adams</v>
      </c>
      <c r="H5686" s="1" t="b">
        <v>1</v>
      </c>
      <c r="I5686" s="1" t="b">
        <v>1</v>
      </c>
      <c r="J5686" s="1">
        <v>8.0</v>
      </c>
      <c r="K5686" s="3" t="str">
        <f>vlookup(J5686,Cats!$A:$B,2,false)</f>
        <v>M</v>
      </c>
    </row>
    <row r="5687">
      <c r="A5687" s="1">
        <v>129806.0</v>
      </c>
      <c r="B5687" s="1">
        <v>318.0</v>
      </c>
      <c r="C5687" s="1">
        <f>vlookup(B5687,Games!A:B,2,false)</f>
        <v>2</v>
      </c>
      <c r="D5687" s="2" t="s">
        <v>34</v>
      </c>
      <c r="E5687" s="1" t="s">
        <v>152</v>
      </c>
      <c r="F5687" s="1">
        <v>80.0</v>
      </c>
      <c r="G5687" s="1" t="str">
        <f>vlookup(F5687,Teams!$A:B,2,false)</f>
        <v>JP Stevens A</v>
      </c>
      <c r="H5687" s="1" t="b">
        <v>0</v>
      </c>
      <c r="I5687" s="1" t="b">
        <v>0</v>
      </c>
      <c r="J5687" s="1">
        <v>8.0</v>
      </c>
      <c r="K5687" s="3" t="str">
        <f>vlookup(J5687,Cats!$A:$B,2,false)</f>
        <v>M</v>
      </c>
    </row>
    <row r="5688">
      <c r="A5688" s="1">
        <v>129807.0</v>
      </c>
      <c r="B5688" s="1">
        <v>318.0</v>
      </c>
      <c r="C5688" s="1">
        <f>vlookup(B5688,Games!A:B,2,false)</f>
        <v>2</v>
      </c>
      <c r="D5688" s="2" t="s">
        <v>23</v>
      </c>
      <c r="E5688" s="1" t="s">
        <v>1061</v>
      </c>
      <c r="F5688" s="1">
        <v>79.0</v>
      </c>
      <c r="G5688" s="1" t="str">
        <f>vlookup(F5688,Teams!$A:B,2,false)</f>
        <v>John Adams</v>
      </c>
      <c r="H5688" s="1" t="b">
        <v>1</v>
      </c>
      <c r="I5688" s="1" t="b">
        <v>1</v>
      </c>
      <c r="J5688" s="1">
        <v>9.0</v>
      </c>
      <c r="K5688" s="3" t="str">
        <f>vlookup(J5688,Cats!$A:$B,2,false)</f>
        <v>C</v>
      </c>
    </row>
    <row r="5689">
      <c r="A5689" s="1">
        <v>129808.0</v>
      </c>
      <c r="B5689" s="1">
        <v>318.0</v>
      </c>
      <c r="C5689" s="1">
        <f>vlookup(B5689,Games!A:B,2,false)</f>
        <v>2</v>
      </c>
      <c r="D5689" s="2" t="s">
        <v>59</v>
      </c>
      <c r="E5689" s="1" t="s">
        <v>152</v>
      </c>
      <c r="F5689" s="1">
        <v>80.0</v>
      </c>
      <c r="G5689" s="1" t="str">
        <f>vlookup(F5689,Teams!$A:B,2,false)</f>
        <v>JP Stevens A</v>
      </c>
      <c r="H5689" s="1" t="b">
        <v>0</v>
      </c>
      <c r="I5689" s="1" t="b">
        <v>0</v>
      </c>
      <c r="J5689" s="1">
        <v>9.0</v>
      </c>
      <c r="K5689" s="3" t="str">
        <f>vlookup(J5689,Cats!$A:$B,2,false)</f>
        <v>C</v>
      </c>
    </row>
    <row r="5690">
      <c r="A5690" s="1">
        <v>129809.0</v>
      </c>
      <c r="B5690" s="1">
        <v>318.0</v>
      </c>
      <c r="C5690" s="1">
        <f>vlookup(B5690,Games!A:B,2,false)</f>
        <v>2</v>
      </c>
      <c r="D5690" s="2" t="s">
        <v>23</v>
      </c>
      <c r="E5690" s="1"/>
      <c r="F5690" s="1">
        <v>79.0</v>
      </c>
      <c r="G5690" s="1" t="str">
        <f>vlookup(F5690,Teams!$A:B,2,false)</f>
        <v>John Adams</v>
      </c>
      <c r="H5690" s="1" t="b">
        <v>1</v>
      </c>
      <c r="I5690" s="1" t="b">
        <v>1</v>
      </c>
      <c r="J5690" s="1">
        <v>10.0</v>
      </c>
      <c r="K5690" s="3" t="str">
        <f>vlookup(J5690,Cats!$A:$B,2,false)</f>
        <v>E</v>
      </c>
    </row>
    <row r="5691">
      <c r="A5691" s="1">
        <v>129810.0</v>
      </c>
      <c r="B5691" s="1">
        <v>318.0</v>
      </c>
      <c r="C5691" s="1">
        <f>vlookup(B5691,Games!A:B,2,false)</f>
        <v>2</v>
      </c>
      <c r="D5691" s="2" t="s">
        <v>78</v>
      </c>
      <c r="E5691" s="1" t="s">
        <v>152</v>
      </c>
      <c r="F5691" s="1">
        <v>80.0</v>
      </c>
      <c r="G5691" s="1" t="str">
        <f>vlookup(F5691,Teams!$A:B,2,false)</f>
        <v>JP Stevens A</v>
      </c>
      <c r="H5691" s="1" t="b">
        <v>0</v>
      </c>
      <c r="I5691" s="1" t="b">
        <v>0</v>
      </c>
      <c r="J5691" s="1">
        <v>10.0</v>
      </c>
      <c r="K5691" s="3" t="str">
        <f>vlookup(J5691,Cats!$A:$B,2,false)</f>
        <v>E</v>
      </c>
    </row>
    <row r="5692">
      <c r="A5692" s="1">
        <v>129811.0</v>
      </c>
      <c r="B5692" s="1">
        <v>318.0</v>
      </c>
      <c r="C5692" s="1">
        <f>vlookup(B5692,Games!A:B,2,false)</f>
        <v>2</v>
      </c>
      <c r="D5692" s="2" t="s">
        <v>23</v>
      </c>
      <c r="E5692" s="1"/>
      <c r="F5692" s="1">
        <v>79.0</v>
      </c>
      <c r="G5692" s="1" t="str">
        <f>vlookup(F5692,Teams!$A:B,2,false)</f>
        <v>John Adams</v>
      </c>
      <c r="H5692" s="1" t="b">
        <v>1</v>
      </c>
      <c r="I5692" s="1" t="b">
        <v>1</v>
      </c>
      <c r="J5692" s="1">
        <v>11.0</v>
      </c>
      <c r="K5692" s="3" t="str">
        <f>vlookup(J5692,Cats!$A:$B,2,false)</f>
        <v>B</v>
      </c>
    </row>
    <row r="5693">
      <c r="A5693" s="1">
        <v>129812.0</v>
      </c>
      <c r="B5693" s="1">
        <v>318.0</v>
      </c>
      <c r="C5693" s="1">
        <f>vlookup(B5693,Games!A:B,2,false)</f>
        <v>2</v>
      </c>
      <c r="D5693" s="2" t="s">
        <v>34</v>
      </c>
      <c r="E5693" s="1" t="s">
        <v>152</v>
      </c>
      <c r="F5693" s="1">
        <v>80.0</v>
      </c>
      <c r="G5693" s="1" t="str">
        <f>vlookup(F5693,Teams!$A:B,2,false)</f>
        <v>JP Stevens A</v>
      </c>
      <c r="H5693" s="1" t="b">
        <v>0</v>
      </c>
      <c r="I5693" s="1" t="b">
        <v>0</v>
      </c>
      <c r="J5693" s="1">
        <v>11.0</v>
      </c>
      <c r="K5693" s="3" t="str">
        <f>vlookup(J5693,Cats!$A:$B,2,false)</f>
        <v>B</v>
      </c>
    </row>
    <row r="5694">
      <c r="A5694" s="1">
        <v>129813.0</v>
      </c>
      <c r="B5694" s="1">
        <v>318.0</v>
      </c>
      <c r="C5694" s="1">
        <f>vlookup(B5694,Games!A:B,2,false)</f>
        <v>2</v>
      </c>
      <c r="D5694" s="2" t="s">
        <v>23</v>
      </c>
      <c r="E5694" s="1" t="s">
        <v>636</v>
      </c>
      <c r="F5694" s="1">
        <v>79.0</v>
      </c>
      <c r="G5694" s="1" t="str">
        <f>vlookup(F5694,Teams!$A:B,2,false)</f>
        <v>John Adams</v>
      </c>
      <c r="H5694" s="1" t="b">
        <v>1</v>
      </c>
      <c r="I5694" s="1" t="b">
        <v>0</v>
      </c>
      <c r="J5694" s="1">
        <v>12.0</v>
      </c>
      <c r="K5694" s="3" t="str">
        <f>vlookup(J5694,Cats!$A:$B,2,false)</f>
        <v>P</v>
      </c>
    </row>
    <row r="5695">
      <c r="A5695" s="1">
        <v>129814.0</v>
      </c>
      <c r="B5695" s="1">
        <v>318.0</v>
      </c>
      <c r="C5695" s="1">
        <f>vlookup(B5695,Games!A:B,2,false)</f>
        <v>2</v>
      </c>
      <c r="D5695" s="2" t="s">
        <v>23</v>
      </c>
      <c r="E5695" s="1" t="s">
        <v>763</v>
      </c>
      <c r="F5695" s="1">
        <v>80.0</v>
      </c>
      <c r="G5695" s="1" t="str">
        <f>vlookup(F5695,Teams!$A:B,2,false)</f>
        <v>JP Stevens A</v>
      </c>
      <c r="H5695" s="1" t="b">
        <v>0</v>
      </c>
      <c r="I5695" s="1" t="b">
        <v>0</v>
      </c>
      <c r="J5695" s="1">
        <v>12.0</v>
      </c>
      <c r="K5695" s="3" t="str">
        <f>vlookup(J5695,Cats!$A:$B,2,false)</f>
        <v>P</v>
      </c>
    </row>
    <row r="5696">
      <c r="A5696" s="1">
        <v>129815.0</v>
      </c>
      <c r="B5696" s="1">
        <v>318.0</v>
      </c>
      <c r="C5696" s="1">
        <f>vlookup(B5696,Games!A:B,2,false)</f>
        <v>2</v>
      </c>
      <c r="D5696" s="2" t="s">
        <v>23</v>
      </c>
      <c r="E5696" s="1"/>
      <c r="F5696" s="1">
        <v>79.0</v>
      </c>
      <c r="G5696" s="1" t="str">
        <f>vlookup(F5696,Teams!$A:B,2,false)</f>
        <v>John Adams</v>
      </c>
      <c r="H5696" s="1" t="b">
        <v>1</v>
      </c>
      <c r="I5696" s="1" t="b">
        <v>1</v>
      </c>
      <c r="J5696" s="1">
        <v>13.0</v>
      </c>
      <c r="K5696" s="3" t="str">
        <f>vlookup(J5696,Cats!$A:$B,2,false)</f>
        <v>X</v>
      </c>
    </row>
    <row r="5697">
      <c r="A5697" s="1">
        <v>129816.0</v>
      </c>
      <c r="B5697" s="1">
        <v>318.0</v>
      </c>
      <c r="C5697" s="1">
        <f>vlookup(B5697,Games!A:B,2,false)</f>
        <v>2</v>
      </c>
      <c r="D5697" s="2" t="s">
        <v>34</v>
      </c>
      <c r="E5697" s="1" t="s">
        <v>152</v>
      </c>
      <c r="F5697" s="1">
        <v>80.0</v>
      </c>
      <c r="G5697" s="1" t="str">
        <f>vlookup(F5697,Teams!$A:B,2,false)</f>
        <v>JP Stevens A</v>
      </c>
      <c r="H5697" s="1" t="b">
        <v>0</v>
      </c>
      <c r="I5697" s="1" t="b">
        <v>0</v>
      </c>
      <c r="J5697" s="1">
        <v>13.0</v>
      </c>
      <c r="K5697" s="3" t="str">
        <f>vlookup(J5697,Cats!$A:$B,2,false)</f>
        <v>X</v>
      </c>
    </row>
    <row r="5698">
      <c r="A5698" s="1">
        <v>129817.0</v>
      </c>
      <c r="B5698" s="1">
        <v>318.0</v>
      </c>
      <c r="C5698" s="1">
        <f>vlookup(B5698,Games!A:B,2,false)</f>
        <v>2</v>
      </c>
      <c r="D5698" s="2" t="s">
        <v>78</v>
      </c>
      <c r="E5698" s="1" t="s">
        <v>950</v>
      </c>
      <c r="F5698" s="1">
        <v>79.0</v>
      </c>
      <c r="G5698" s="1" t="str">
        <f>vlookup(F5698,Teams!$A:B,2,false)</f>
        <v>John Adams</v>
      </c>
      <c r="H5698" s="1" t="b">
        <v>1</v>
      </c>
      <c r="I5698" s="1" t="b">
        <v>0</v>
      </c>
      <c r="J5698" s="1">
        <v>14.0</v>
      </c>
      <c r="K5698" s="3" t="str">
        <f>vlookup(J5698,Cats!$A:$B,2,false)</f>
        <v>M</v>
      </c>
    </row>
    <row r="5699">
      <c r="A5699" s="1">
        <v>129818.0</v>
      </c>
      <c r="B5699" s="1">
        <v>318.0</v>
      </c>
      <c r="C5699" s="1">
        <f>vlookup(B5699,Games!A:B,2,false)</f>
        <v>2</v>
      </c>
      <c r="D5699" s="2" t="s">
        <v>23</v>
      </c>
      <c r="E5699" s="1" t="s">
        <v>1219</v>
      </c>
      <c r="F5699" s="1">
        <v>80.0</v>
      </c>
      <c r="G5699" s="1" t="str">
        <f>vlookup(F5699,Teams!$A:B,2,false)</f>
        <v>JP Stevens A</v>
      </c>
      <c r="H5699" s="1" t="b">
        <v>0</v>
      </c>
      <c r="I5699" s="1" t="b">
        <v>0</v>
      </c>
      <c r="J5699" s="1">
        <v>14.0</v>
      </c>
      <c r="K5699" s="3" t="str">
        <f>vlookup(J5699,Cats!$A:$B,2,false)</f>
        <v>M</v>
      </c>
    </row>
    <row r="5700">
      <c r="A5700" s="1">
        <v>129819.0</v>
      </c>
      <c r="B5700" s="1">
        <v>318.0</v>
      </c>
      <c r="C5700" s="1">
        <f>vlookup(B5700,Games!A:B,2,false)</f>
        <v>2</v>
      </c>
      <c r="D5700" s="2" t="s">
        <v>23</v>
      </c>
      <c r="E5700" s="1"/>
      <c r="F5700" s="1">
        <v>79.0</v>
      </c>
      <c r="G5700" s="1" t="str">
        <f>vlookup(F5700,Teams!$A:B,2,false)</f>
        <v>John Adams</v>
      </c>
      <c r="H5700" s="1" t="b">
        <v>1</v>
      </c>
      <c r="I5700" s="1" t="b">
        <v>1</v>
      </c>
      <c r="J5700" s="1">
        <v>15.0</v>
      </c>
      <c r="K5700" s="3" t="str">
        <f>vlookup(J5700,Cats!$A:$B,2,false)</f>
        <v>C</v>
      </c>
    </row>
    <row r="5701">
      <c r="A5701" s="1">
        <v>129820.0</v>
      </c>
      <c r="B5701" s="1">
        <v>318.0</v>
      </c>
      <c r="C5701" s="1">
        <f>vlookup(B5701,Games!A:B,2,false)</f>
        <v>2</v>
      </c>
      <c r="D5701" s="2" t="s">
        <v>34</v>
      </c>
      <c r="E5701" s="1" t="s">
        <v>763</v>
      </c>
      <c r="F5701" s="1">
        <v>80.0</v>
      </c>
      <c r="G5701" s="1" t="str">
        <f>vlookup(F5701,Teams!$A:B,2,false)</f>
        <v>JP Stevens A</v>
      </c>
      <c r="H5701" s="1" t="b">
        <v>0</v>
      </c>
      <c r="I5701" s="1" t="b">
        <v>0</v>
      </c>
      <c r="J5701" s="1">
        <v>15.0</v>
      </c>
      <c r="K5701" s="3" t="str">
        <f>vlookup(J5701,Cats!$A:$B,2,false)</f>
        <v>C</v>
      </c>
    </row>
    <row r="5702">
      <c r="A5702" s="1">
        <v>129821.0</v>
      </c>
      <c r="B5702" s="1">
        <v>318.0</v>
      </c>
      <c r="C5702" s="1">
        <f>vlookup(B5702,Games!A:B,2,false)</f>
        <v>2</v>
      </c>
      <c r="D5702" s="2" t="s">
        <v>23</v>
      </c>
      <c r="E5702" s="1"/>
      <c r="F5702" s="1">
        <v>79.0</v>
      </c>
      <c r="G5702" s="1" t="str">
        <f>vlookup(F5702,Teams!$A:B,2,false)</f>
        <v>John Adams</v>
      </c>
      <c r="H5702" s="1" t="b">
        <v>1</v>
      </c>
      <c r="I5702" s="1" t="b">
        <v>1</v>
      </c>
      <c r="J5702" s="1">
        <v>16.0</v>
      </c>
      <c r="K5702" s="3" t="str">
        <f>vlookup(J5702,Cats!$A:$B,2,false)</f>
        <v>E</v>
      </c>
    </row>
    <row r="5703">
      <c r="A5703" s="1">
        <v>129822.0</v>
      </c>
      <c r="B5703" s="1">
        <v>318.0</v>
      </c>
      <c r="C5703" s="1">
        <f>vlookup(B5703,Games!A:B,2,false)</f>
        <v>2</v>
      </c>
      <c r="D5703" s="2" t="s">
        <v>34</v>
      </c>
      <c r="E5703" s="1" t="s">
        <v>152</v>
      </c>
      <c r="F5703" s="1">
        <v>80.0</v>
      </c>
      <c r="G5703" s="1" t="str">
        <f>vlookup(F5703,Teams!$A:B,2,false)</f>
        <v>JP Stevens A</v>
      </c>
      <c r="H5703" s="1" t="b">
        <v>0</v>
      </c>
      <c r="I5703" s="1" t="b">
        <v>0</v>
      </c>
      <c r="J5703" s="1">
        <v>16.0</v>
      </c>
      <c r="K5703" s="3" t="str">
        <f>vlookup(J5703,Cats!$A:$B,2,false)</f>
        <v>E</v>
      </c>
    </row>
    <row r="5704">
      <c r="A5704" s="1">
        <v>129823.0</v>
      </c>
      <c r="B5704" s="1">
        <v>318.0</v>
      </c>
      <c r="C5704" s="1">
        <f>vlookup(B5704,Games!A:B,2,false)</f>
        <v>2</v>
      </c>
      <c r="D5704" s="2" t="s">
        <v>23</v>
      </c>
      <c r="E5704" s="1"/>
      <c r="F5704" s="1">
        <v>79.0</v>
      </c>
      <c r="G5704" s="1" t="str">
        <f>vlookup(F5704,Teams!$A:B,2,false)</f>
        <v>John Adams</v>
      </c>
      <c r="H5704" s="1" t="b">
        <v>1</v>
      </c>
      <c r="I5704" s="1" t="b">
        <v>1</v>
      </c>
      <c r="J5704" s="1">
        <v>17.0</v>
      </c>
      <c r="K5704" s="3" t="str">
        <f>vlookup(J5704,Cats!$A:$B,2,false)</f>
        <v>B</v>
      </c>
    </row>
    <row r="5705">
      <c r="A5705" s="1">
        <v>129824.0</v>
      </c>
      <c r="B5705" s="1">
        <v>318.0</v>
      </c>
      <c r="C5705" s="1">
        <f>vlookup(B5705,Games!A:B,2,false)</f>
        <v>2</v>
      </c>
      <c r="D5705" s="2" t="s">
        <v>34</v>
      </c>
      <c r="E5705" s="1" t="s">
        <v>152</v>
      </c>
      <c r="F5705" s="1">
        <v>80.0</v>
      </c>
      <c r="G5705" s="1" t="str">
        <f>vlookup(F5705,Teams!$A:B,2,false)</f>
        <v>JP Stevens A</v>
      </c>
      <c r="H5705" s="1" t="b">
        <v>0</v>
      </c>
      <c r="I5705" s="1" t="b">
        <v>0</v>
      </c>
      <c r="J5705" s="1">
        <v>17.0</v>
      </c>
      <c r="K5705" s="3" t="str">
        <f>vlookup(J5705,Cats!$A:$B,2,false)</f>
        <v>B</v>
      </c>
    </row>
    <row r="5706">
      <c r="A5706" s="1">
        <v>129825.0</v>
      </c>
      <c r="B5706" s="1">
        <v>318.0</v>
      </c>
      <c r="C5706" s="1">
        <f>vlookup(B5706,Games!A:B,2,false)</f>
        <v>2</v>
      </c>
      <c r="D5706" s="2" t="s">
        <v>23</v>
      </c>
      <c r="E5706" s="1" t="s">
        <v>1061</v>
      </c>
      <c r="F5706" s="1">
        <v>79.0</v>
      </c>
      <c r="G5706" s="1" t="str">
        <f>vlookup(F5706,Teams!$A:B,2,false)</f>
        <v>John Adams</v>
      </c>
      <c r="H5706" s="1" t="b">
        <v>1</v>
      </c>
      <c r="I5706" s="1" t="b">
        <v>0</v>
      </c>
      <c r="J5706" s="1">
        <v>18.0</v>
      </c>
      <c r="K5706" s="3" t="str">
        <f>vlookup(J5706,Cats!$A:$B,2,false)</f>
        <v>P</v>
      </c>
    </row>
    <row r="5707">
      <c r="A5707" s="1">
        <v>129826.0</v>
      </c>
      <c r="B5707" s="1">
        <v>318.0</v>
      </c>
      <c r="C5707" s="1">
        <f>vlookup(B5707,Games!A:B,2,false)</f>
        <v>2</v>
      </c>
      <c r="D5707" s="2" t="s">
        <v>78</v>
      </c>
      <c r="E5707" s="1" t="s">
        <v>152</v>
      </c>
      <c r="F5707" s="1">
        <v>80.0</v>
      </c>
      <c r="G5707" s="1" t="str">
        <f>vlookup(F5707,Teams!$A:B,2,false)</f>
        <v>JP Stevens A</v>
      </c>
      <c r="H5707" s="1" t="b">
        <v>0</v>
      </c>
      <c r="I5707" s="1" t="b">
        <v>0</v>
      </c>
      <c r="J5707" s="1">
        <v>18.0</v>
      </c>
      <c r="K5707" s="3" t="str">
        <f>vlookup(J5707,Cats!$A:$B,2,false)</f>
        <v>P</v>
      </c>
    </row>
    <row r="5708">
      <c r="A5708" s="1">
        <v>129827.0</v>
      </c>
      <c r="B5708" s="1">
        <v>318.0</v>
      </c>
      <c r="C5708" s="1">
        <f>vlookup(B5708,Games!A:B,2,false)</f>
        <v>2</v>
      </c>
      <c r="D5708" s="2" t="s">
        <v>23</v>
      </c>
      <c r="E5708" s="1" t="s">
        <v>950</v>
      </c>
      <c r="F5708" s="1">
        <v>79.0</v>
      </c>
      <c r="G5708" s="1" t="str">
        <f>vlookup(F5708,Teams!$A:B,2,false)</f>
        <v>John Adams</v>
      </c>
      <c r="H5708" s="1" t="b">
        <v>1</v>
      </c>
      <c r="I5708" s="1" t="b">
        <v>0</v>
      </c>
      <c r="J5708" s="1">
        <v>19.0</v>
      </c>
      <c r="K5708" s="3" t="str">
        <f>vlookup(J5708,Cats!$A:$B,2,false)</f>
        <v>X</v>
      </c>
    </row>
    <row r="5709">
      <c r="A5709" s="1">
        <v>129828.0</v>
      </c>
      <c r="B5709" s="1">
        <v>318.0</v>
      </c>
      <c r="C5709" s="1">
        <f>vlookup(B5709,Games!A:B,2,false)</f>
        <v>2</v>
      </c>
      <c r="D5709" s="2" t="s">
        <v>34</v>
      </c>
      <c r="E5709" s="1" t="s">
        <v>763</v>
      </c>
      <c r="F5709" s="1">
        <v>80.0</v>
      </c>
      <c r="G5709" s="1" t="str">
        <f>vlookup(F5709,Teams!$A:B,2,false)</f>
        <v>JP Stevens A</v>
      </c>
      <c r="H5709" s="1" t="b">
        <v>0</v>
      </c>
      <c r="I5709" s="1" t="b">
        <v>0</v>
      </c>
      <c r="J5709" s="1">
        <v>19.0</v>
      </c>
      <c r="K5709" s="3" t="str">
        <f>vlookup(J5709,Cats!$A:$B,2,false)</f>
        <v>X</v>
      </c>
    </row>
    <row r="5710">
      <c r="A5710" s="1">
        <v>129829.0</v>
      </c>
      <c r="B5710" s="1">
        <v>318.0</v>
      </c>
      <c r="C5710" s="1">
        <f>vlookup(B5710,Games!A:B,2,false)</f>
        <v>2</v>
      </c>
      <c r="D5710" s="2" t="s">
        <v>23</v>
      </c>
      <c r="E5710" s="1"/>
      <c r="F5710" s="1">
        <v>79.0</v>
      </c>
      <c r="G5710" s="1" t="str">
        <f>vlookup(F5710,Teams!$A:B,2,false)</f>
        <v>John Adams</v>
      </c>
      <c r="H5710" s="1" t="b">
        <v>1</v>
      </c>
      <c r="I5710" s="1" t="b">
        <v>1</v>
      </c>
      <c r="J5710" s="1">
        <v>20.0</v>
      </c>
      <c r="K5710" s="3" t="str">
        <f>vlookup(J5710,Cats!$A:$B,2,false)</f>
        <v>M</v>
      </c>
    </row>
    <row r="5711">
      <c r="A5711" s="1">
        <v>129830.0</v>
      </c>
      <c r="B5711" s="1">
        <v>318.0</v>
      </c>
      <c r="C5711" s="1">
        <f>vlookup(B5711,Games!A:B,2,false)</f>
        <v>2</v>
      </c>
      <c r="D5711" s="2" t="s">
        <v>34</v>
      </c>
      <c r="E5711" s="1" t="s">
        <v>763</v>
      </c>
      <c r="F5711" s="1">
        <v>80.0</v>
      </c>
      <c r="G5711" s="1" t="str">
        <f>vlookup(F5711,Teams!$A:B,2,false)</f>
        <v>JP Stevens A</v>
      </c>
      <c r="H5711" s="1" t="b">
        <v>0</v>
      </c>
      <c r="I5711" s="1" t="b">
        <v>0</v>
      </c>
      <c r="J5711" s="1">
        <v>20.0</v>
      </c>
      <c r="K5711" s="3" t="str">
        <f>vlookup(J5711,Cats!$A:$B,2,false)</f>
        <v>M</v>
      </c>
    </row>
    <row r="5712">
      <c r="A5712" s="1">
        <v>129831.0</v>
      </c>
      <c r="B5712" s="1">
        <v>318.0</v>
      </c>
      <c r="C5712" s="1">
        <f>vlookup(B5712,Games!A:B,2,false)</f>
        <v>2</v>
      </c>
      <c r="D5712" s="2" t="s">
        <v>23</v>
      </c>
      <c r="E5712" s="1"/>
      <c r="F5712" s="1">
        <v>79.0</v>
      </c>
      <c r="G5712" s="1" t="str">
        <f>vlookup(F5712,Teams!$A:B,2,false)</f>
        <v>John Adams</v>
      </c>
      <c r="H5712" s="1" t="b">
        <v>1</v>
      </c>
      <c r="I5712" s="1" t="b">
        <v>1</v>
      </c>
      <c r="J5712" s="1">
        <v>21.0</v>
      </c>
      <c r="K5712" s="3" t="str">
        <f>vlookup(J5712,Cats!$A:$B,2,false)</f>
        <v>C</v>
      </c>
    </row>
    <row r="5713">
      <c r="A5713" s="1">
        <v>129832.0</v>
      </c>
      <c r="B5713" s="1">
        <v>318.0</v>
      </c>
      <c r="C5713" s="1">
        <f>vlookup(B5713,Games!A:B,2,false)</f>
        <v>2</v>
      </c>
      <c r="D5713" s="2" t="s">
        <v>34</v>
      </c>
      <c r="E5713" s="1" t="s">
        <v>763</v>
      </c>
      <c r="F5713" s="1">
        <v>80.0</v>
      </c>
      <c r="G5713" s="1" t="str">
        <f>vlookup(F5713,Teams!$A:B,2,false)</f>
        <v>JP Stevens A</v>
      </c>
      <c r="H5713" s="1" t="b">
        <v>0</v>
      </c>
      <c r="I5713" s="1" t="b">
        <v>0</v>
      </c>
      <c r="J5713" s="1">
        <v>21.0</v>
      </c>
      <c r="K5713" s="3" t="str">
        <f>vlookup(J5713,Cats!$A:$B,2,false)</f>
        <v>C</v>
      </c>
    </row>
    <row r="5714">
      <c r="A5714" s="1">
        <v>129833.0</v>
      </c>
      <c r="B5714" s="1">
        <v>318.0</v>
      </c>
      <c r="C5714" s="1">
        <f>vlookup(B5714,Games!A:B,2,false)</f>
        <v>2</v>
      </c>
      <c r="D5714" s="2" t="s">
        <v>23</v>
      </c>
      <c r="E5714" s="1"/>
      <c r="F5714" s="1">
        <v>79.0</v>
      </c>
      <c r="G5714" s="1" t="str">
        <f>vlookup(F5714,Teams!$A:B,2,false)</f>
        <v>John Adams</v>
      </c>
      <c r="H5714" s="1" t="b">
        <v>1</v>
      </c>
      <c r="I5714" s="1" t="b">
        <v>1</v>
      </c>
      <c r="J5714" s="1">
        <v>22.0</v>
      </c>
      <c r="K5714" s="3" t="str">
        <f>vlookup(J5714,Cats!$A:$B,2,false)</f>
        <v>E</v>
      </c>
    </row>
    <row r="5715">
      <c r="A5715" s="1">
        <v>129834.0</v>
      </c>
      <c r="B5715" s="1">
        <v>318.0</v>
      </c>
      <c r="C5715" s="1">
        <f>vlookup(B5715,Games!A:B,2,false)</f>
        <v>2</v>
      </c>
      <c r="D5715" s="2" t="s">
        <v>34</v>
      </c>
      <c r="E5715" s="1" t="s">
        <v>152</v>
      </c>
      <c r="F5715" s="1">
        <v>80.0</v>
      </c>
      <c r="G5715" s="1" t="str">
        <f>vlookup(F5715,Teams!$A:B,2,false)</f>
        <v>JP Stevens A</v>
      </c>
      <c r="H5715" s="1" t="b">
        <v>0</v>
      </c>
      <c r="I5715" s="1" t="b">
        <v>0</v>
      </c>
      <c r="J5715" s="1">
        <v>22.0</v>
      </c>
      <c r="K5715" s="3" t="str">
        <f>vlookup(J5715,Cats!$A:$B,2,false)</f>
        <v>E</v>
      </c>
    </row>
    <row r="5716">
      <c r="A5716" s="1">
        <v>129835.0</v>
      </c>
      <c r="B5716" s="1">
        <v>318.0</v>
      </c>
      <c r="C5716" s="1">
        <f>vlookup(B5716,Games!A:B,2,false)</f>
        <v>2</v>
      </c>
      <c r="D5716" s="2" t="s">
        <v>23</v>
      </c>
      <c r="E5716" s="1"/>
      <c r="F5716" s="1">
        <v>79.0</v>
      </c>
      <c r="G5716" s="1" t="str">
        <f>vlookup(F5716,Teams!$A:B,2,false)</f>
        <v>John Adams</v>
      </c>
      <c r="H5716" s="1" t="b">
        <v>1</v>
      </c>
      <c r="I5716" s="1" t="b">
        <v>1</v>
      </c>
      <c r="J5716" s="1">
        <v>23.0</v>
      </c>
      <c r="K5716" s="3" t="str">
        <f>vlookup(J5716,Cats!$A:$B,2,false)</f>
        <v>B</v>
      </c>
    </row>
    <row r="5717">
      <c r="A5717" s="1">
        <v>129836.0</v>
      </c>
      <c r="B5717" s="1">
        <v>318.0</v>
      </c>
      <c r="C5717" s="1">
        <f>vlookup(B5717,Games!A:B,2,false)</f>
        <v>2</v>
      </c>
      <c r="D5717" s="2" t="s">
        <v>78</v>
      </c>
      <c r="E5717" s="1" t="s">
        <v>152</v>
      </c>
      <c r="F5717" s="1">
        <v>80.0</v>
      </c>
      <c r="G5717" s="1" t="str">
        <f>vlookup(F5717,Teams!$A:B,2,false)</f>
        <v>JP Stevens A</v>
      </c>
      <c r="H5717" s="1" t="b">
        <v>0</v>
      </c>
      <c r="I5717" s="1" t="b">
        <v>0</v>
      </c>
      <c r="J5717" s="1">
        <v>23.0</v>
      </c>
      <c r="K5717" s="3" t="str">
        <f>vlookup(J5717,Cats!$A:$B,2,false)</f>
        <v>B</v>
      </c>
    </row>
    <row r="5718">
      <c r="A5718" s="1">
        <v>129837.0</v>
      </c>
      <c r="B5718" s="1">
        <v>318.0</v>
      </c>
      <c r="C5718" s="1">
        <f>vlookup(B5718,Games!A:B,2,false)</f>
        <v>2</v>
      </c>
      <c r="D5718" s="2" t="s">
        <v>23</v>
      </c>
      <c r="E5718" s="1" t="s">
        <v>636</v>
      </c>
      <c r="F5718" s="1">
        <v>79.0</v>
      </c>
      <c r="G5718" s="1" t="str">
        <f>vlookup(F5718,Teams!$A:B,2,false)</f>
        <v>John Adams</v>
      </c>
      <c r="H5718" s="1" t="b">
        <v>1</v>
      </c>
      <c r="I5718" s="1" t="b">
        <v>0</v>
      </c>
      <c r="J5718" s="1">
        <v>24.0</v>
      </c>
      <c r="K5718" s="3" t="str">
        <f>vlookup(J5718,Cats!$A:$B,2,false)</f>
        <v>P</v>
      </c>
    </row>
    <row r="5719">
      <c r="A5719" s="1">
        <v>129838.0</v>
      </c>
      <c r="B5719" s="1">
        <v>318.0</v>
      </c>
      <c r="C5719" s="1">
        <f>vlookup(B5719,Games!A:B,2,false)</f>
        <v>2</v>
      </c>
      <c r="D5719" s="2" t="s">
        <v>23</v>
      </c>
      <c r="E5719" s="1" t="s">
        <v>152</v>
      </c>
      <c r="F5719" s="1">
        <v>80.0</v>
      </c>
      <c r="G5719" s="1" t="str">
        <f>vlookup(F5719,Teams!$A:B,2,false)</f>
        <v>JP Stevens A</v>
      </c>
      <c r="H5719" s="1" t="b">
        <v>0</v>
      </c>
      <c r="I5719" s="1" t="b">
        <v>0</v>
      </c>
      <c r="J5719" s="1">
        <v>24.0</v>
      </c>
      <c r="K5719" s="3" t="str">
        <f>vlookup(J5719,Cats!$A:$B,2,false)</f>
        <v>P</v>
      </c>
    </row>
    <row r="5720">
      <c r="A5720" s="1">
        <v>129839.0</v>
      </c>
      <c r="B5720" s="1">
        <v>319.0</v>
      </c>
      <c r="C5720" s="1">
        <f>vlookup(B5720,Games!A:B,2,false)</f>
        <v>2</v>
      </c>
      <c r="D5720" s="2" t="s">
        <v>34</v>
      </c>
      <c r="E5720" s="1" t="s">
        <v>852</v>
      </c>
      <c r="F5720" s="1">
        <v>51.0</v>
      </c>
      <c r="G5720" s="1" t="str">
        <f>vlookup(F5720,Teams!$A:B,2,false)</f>
        <v>Blair C</v>
      </c>
      <c r="H5720" s="1" t="b">
        <v>1</v>
      </c>
      <c r="I5720" s="1" t="b">
        <v>0</v>
      </c>
      <c r="J5720" s="1">
        <v>1.0</v>
      </c>
      <c r="K5720" s="3" t="str">
        <f>vlookup(J5720,Cats!$A:$B,2,false)</f>
        <v>X</v>
      </c>
    </row>
    <row r="5721">
      <c r="A5721" s="1">
        <v>129840.0</v>
      </c>
      <c r="B5721" s="1">
        <v>319.0</v>
      </c>
      <c r="C5721" s="1">
        <f>vlookup(B5721,Games!A:B,2,false)</f>
        <v>2</v>
      </c>
      <c r="D5721" s="2" t="s">
        <v>23</v>
      </c>
      <c r="E5721" s="1" t="s">
        <v>887</v>
      </c>
      <c r="F5721" s="1">
        <v>86.0</v>
      </c>
      <c r="G5721" s="1" t="str">
        <f>vlookup(F5721,Teams!$A:B,2,false)</f>
        <v>Liberty A</v>
      </c>
      <c r="H5721" s="1" t="b">
        <v>0</v>
      </c>
      <c r="I5721" s="1" t="b">
        <v>0</v>
      </c>
      <c r="J5721" s="1">
        <v>1.0</v>
      </c>
      <c r="K5721" s="3" t="str">
        <f>vlookup(J5721,Cats!$A:$B,2,false)</f>
        <v>X</v>
      </c>
    </row>
    <row r="5722">
      <c r="A5722" s="1">
        <v>129841.0</v>
      </c>
      <c r="B5722" s="1">
        <v>319.0</v>
      </c>
      <c r="C5722" s="1">
        <f>vlookup(B5722,Games!A:B,2,false)</f>
        <v>2</v>
      </c>
      <c r="D5722" s="2" t="s">
        <v>34</v>
      </c>
      <c r="E5722" s="1" t="s">
        <v>852</v>
      </c>
      <c r="F5722" s="1">
        <v>51.0</v>
      </c>
      <c r="G5722" s="1" t="str">
        <f>vlookup(F5722,Teams!$A:B,2,false)</f>
        <v>Blair C</v>
      </c>
      <c r="H5722" s="1" t="b">
        <v>1</v>
      </c>
      <c r="I5722" s="1" t="b">
        <v>0</v>
      </c>
      <c r="J5722" s="1">
        <v>2.0</v>
      </c>
      <c r="K5722" s="3" t="str">
        <f>vlookup(J5722,Cats!$A:$B,2,false)</f>
        <v>M</v>
      </c>
    </row>
    <row r="5723">
      <c r="A5723" s="1">
        <v>129842.0</v>
      </c>
      <c r="B5723" s="1">
        <v>319.0</v>
      </c>
      <c r="C5723" s="1">
        <f>vlookup(B5723,Games!A:B,2,false)</f>
        <v>2</v>
      </c>
      <c r="D5723" s="2" t="s">
        <v>23</v>
      </c>
      <c r="E5723" s="1"/>
      <c r="F5723" s="1">
        <v>86.0</v>
      </c>
      <c r="G5723" s="1" t="str">
        <f>vlookup(F5723,Teams!$A:B,2,false)</f>
        <v>Liberty A</v>
      </c>
      <c r="H5723" s="1" t="b">
        <v>0</v>
      </c>
      <c r="I5723" s="1" t="b">
        <v>1</v>
      </c>
      <c r="J5723" s="1">
        <v>2.0</v>
      </c>
      <c r="K5723" s="3" t="str">
        <f>vlookup(J5723,Cats!$A:$B,2,false)</f>
        <v>M</v>
      </c>
    </row>
    <row r="5724">
      <c r="A5724" s="1">
        <v>129843.0</v>
      </c>
      <c r="B5724" s="1">
        <v>319.0</v>
      </c>
      <c r="C5724" s="1">
        <f>vlookup(B5724,Games!A:B,2,false)</f>
        <v>2</v>
      </c>
      <c r="D5724" s="2" t="s">
        <v>23</v>
      </c>
      <c r="E5724" s="1"/>
      <c r="F5724" s="1">
        <v>51.0</v>
      </c>
      <c r="G5724" s="1" t="str">
        <f>vlookup(F5724,Teams!$A:B,2,false)</f>
        <v>Blair C</v>
      </c>
      <c r="H5724" s="1" t="b">
        <v>1</v>
      </c>
      <c r="I5724" s="1" t="b">
        <v>1</v>
      </c>
      <c r="J5724" s="1">
        <v>3.0</v>
      </c>
      <c r="K5724" s="3" t="str">
        <f>vlookup(J5724,Cats!$A:$B,2,false)</f>
        <v>C</v>
      </c>
    </row>
    <row r="5725">
      <c r="A5725" s="1">
        <v>129844.0</v>
      </c>
      <c r="B5725" s="1">
        <v>319.0</v>
      </c>
      <c r="C5725" s="1">
        <f>vlookup(B5725,Games!A:B,2,false)</f>
        <v>2</v>
      </c>
      <c r="D5725" s="2" t="s">
        <v>78</v>
      </c>
      <c r="E5725" s="1" t="s">
        <v>887</v>
      </c>
      <c r="F5725" s="1">
        <v>86.0</v>
      </c>
      <c r="G5725" s="1" t="str">
        <f>vlookup(F5725,Teams!$A:B,2,false)</f>
        <v>Liberty A</v>
      </c>
      <c r="H5725" s="1" t="b">
        <v>0</v>
      </c>
      <c r="I5725" s="1" t="b">
        <v>0</v>
      </c>
      <c r="J5725" s="1">
        <v>3.0</v>
      </c>
      <c r="K5725" s="3" t="str">
        <f>vlookup(J5725,Cats!$A:$B,2,false)</f>
        <v>C</v>
      </c>
    </row>
    <row r="5726">
      <c r="A5726" s="1">
        <v>129845.0</v>
      </c>
      <c r="B5726" s="1">
        <v>319.0</v>
      </c>
      <c r="C5726" s="1">
        <f>vlookup(B5726,Games!A:B,2,false)</f>
        <v>2</v>
      </c>
      <c r="D5726" s="2" t="s">
        <v>34</v>
      </c>
      <c r="E5726" s="1" t="s">
        <v>852</v>
      </c>
      <c r="F5726" s="1">
        <v>51.0</v>
      </c>
      <c r="G5726" s="1" t="str">
        <f>vlookup(F5726,Teams!$A:B,2,false)</f>
        <v>Blair C</v>
      </c>
      <c r="H5726" s="1" t="b">
        <v>1</v>
      </c>
      <c r="I5726" s="1" t="b">
        <v>0</v>
      </c>
      <c r="J5726" s="1">
        <v>4.0</v>
      </c>
      <c r="K5726" s="3" t="str">
        <f>vlookup(J5726,Cats!$A:$B,2,false)</f>
        <v>E</v>
      </c>
    </row>
    <row r="5727">
      <c r="A5727" s="1">
        <v>129846.0</v>
      </c>
      <c r="B5727" s="1">
        <v>319.0</v>
      </c>
      <c r="C5727" s="1">
        <f>vlookup(B5727,Games!A:B,2,false)</f>
        <v>2</v>
      </c>
      <c r="D5727" s="2" t="s">
        <v>23</v>
      </c>
      <c r="E5727" s="1"/>
      <c r="F5727" s="1">
        <v>86.0</v>
      </c>
      <c r="G5727" s="1" t="str">
        <f>vlookup(F5727,Teams!$A:B,2,false)</f>
        <v>Liberty A</v>
      </c>
      <c r="H5727" s="1" t="b">
        <v>0</v>
      </c>
      <c r="I5727" s="1" t="b">
        <v>1</v>
      </c>
      <c r="J5727" s="1">
        <v>4.0</v>
      </c>
      <c r="K5727" s="3" t="str">
        <f>vlookup(J5727,Cats!$A:$B,2,false)</f>
        <v>E</v>
      </c>
    </row>
    <row r="5728">
      <c r="A5728" s="1">
        <v>129847.0</v>
      </c>
      <c r="B5728" s="1">
        <v>319.0</v>
      </c>
      <c r="C5728" s="1">
        <f>vlookup(B5728,Games!A:B,2,false)</f>
        <v>2</v>
      </c>
      <c r="D5728" s="2" t="s">
        <v>78</v>
      </c>
      <c r="E5728" s="1" t="s">
        <v>605</v>
      </c>
      <c r="F5728" s="1">
        <v>51.0</v>
      </c>
      <c r="G5728" s="1" t="str">
        <f>vlookup(F5728,Teams!$A:B,2,false)</f>
        <v>Blair C</v>
      </c>
      <c r="H5728" s="1" t="b">
        <v>1</v>
      </c>
      <c r="I5728" s="1" t="b">
        <v>0</v>
      </c>
      <c r="J5728" s="1">
        <v>5.0</v>
      </c>
      <c r="K5728" s="3" t="str">
        <f>vlookup(J5728,Cats!$A:$B,2,false)</f>
        <v>B</v>
      </c>
    </row>
    <row r="5729">
      <c r="A5729" s="1">
        <v>129848.0</v>
      </c>
      <c r="B5729" s="1">
        <v>319.0</v>
      </c>
      <c r="C5729" s="1">
        <f>vlookup(B5729,Games!A:B,2,false)</f>
        <v>2</v>
      </c>
      <c r="D5729" s="2" t="s">
        <v>23</v>
      </c>
      <c r="E5729" s="1"/>
      <c r="F5729" s="1">
        <v>86.0</v>
      </c>
      <c r="G5729" s="1" t="str">
        <f>vlookup(F5729,Teams!$A:B,2,false)</f>
        <v>Liberty A</v>
      </c>
      <c r="H5729" s="1" t="b">
        <v>0</v>
      </c>
      <c r="I5729" s="1" t="b">
        <v>1</v>
      </c>
      <c r="J5729" s="1">
        <v>5.0</v>
      </c>
      <c r="K5729" s="3" t="str">
        <f>vlookup(J5729,Cats!$A:$B,2,false)</f>
        <v>B</v>
      </c>
    </row>
    <row r="5730">
      <c r="A5730" s="1">
        <v>129849.0</v>
      </c>
      <c r="B5730" s="1">
        <v>319.0</v>
      </c>
      <c r="C5730" s="1">
        <f>vlookup(B5730,Games!A:B,2,false)</f>
        <v>2</v>
      </c>
      <c r="D5730" s="2" t="s">
        <v>78</v>
      </c>
      <c r="E5730" s="1" t="s">
        <v>605</v>
      </c>
      <c r="F5730" s="1">
        <v>51.0</v>
      </c>
      <c r="G5730" s="1" t="str">
        <f>vlookup(F5730,Teams!$A:B,2,false)</f>
        <v>Blair C</v>
      </c>
      <c r="H5730" s="1" t="b">
        <v>1</v>
      </c>
      <c r="I5730" s="1" t="b">
        <v>0</v>
      </c>
      <c r="J5730" s="1">
        <v>6.0</v>
      </c>
      <c r="K5730" s="3" t="str">
        <f>vlookup(J5730,Cats!$A:$B,2,false)</f>
        <v>P</v>
      </c>
    </row>
    <row r="5731">
      <c r="A5731" s="1">
        <v>129850.0</v>
      </c>
      <c r="B5731" s="1">
        <v>319.0</v>
      </c>
      <c r="C5731" s="1">
        <f>vlookup(B5731,Games!A:B,2,false)</f>
        <v>2</v>
      </c>
      <c r="D5731" s="2" t="s">
        <v>23</v>
      </c>
      <c r="E5731" s="1"/>
      <c r="F5731" s="1">
        <v>86.0</v>
      </c>
      <c r="G5731" s="1" t="str">
        <f>vlookup(F5731,Teams!$A:B,2,false)</f>
        <v>Liberty A</v>
      </c>
      <c r="H5731" s="1" t="b">
        <v>0</v>
      </c>
      <c r="I5731" s="1" t="b">
        <v>1</v>
      </c>
      <c r="J5731" s="1">
        <v>6.0</v>
      </c>
      <c r="K5731" s="3" t="str">
        <f>vlookup(J5731,Cats!$A:$B,2,false)</f>
        <v>P</v>
      </c>
    </row>
    <row r="5732">
      <c r="A5732" s="1">
        <v>129851.0</v>
      </c>
      <c r="B5732" s="1">
        <v>319.0</v>
      </c>
      <c r="C5732" s="1">
        <f>vlookup(B5732,Games!A:B,2,false)</f>
        <v>2</v>
      </c>
      <c r="D5732" s="2" t="s">
        <v>34</v>
      </c>
      <c r="E5732" s="1" t="s">
        <v>852</v>
      </c>
      <c r="F5732" s="1">
        <v>51.0</v>
      </c>
      <c r="G5732" s="1" t="str">
        <f>vlookup(F5732,Teams!$A:B,2,false)</f>
        <v>Blair C</v>
      </c>
      <c r="H5732" s="1" t="b">
        <v>1</v>
      </c>
      <c r="I5732" s="1" t="b">
        <v>0</v>
      </c>
      <c r="J5732" s="1">
        <v>7.0</v>
      </c>
      <c r="K5732" s="3" t="str">
        <f>vlookup(J5732,Cats!$A:$B,2,false)</f>
        <v>X</v>
      </c>
    </row>
    <row r="5733">
      <c r="A5733" s="1">
        <v>129852.0</v>
      </c>
      <c r="B5733" s="1">
        <v>319.0</v>
      </c>
      <c r="C5733" s="1">
        <f>vlookup(B5733,Games!A:B,2,false)</f>
        <v>2</v>
      </c>
      <c r="D5733" s="2" t="s">
        <v>23</v>
      </c>
      <c r="E5733" s="1"/>
      <c r="F5733" s="1">
        <v>86.0</v>
      </c>
      <c r="G5733" s="1" t="str">
        <f>vlookup(F5733,Teams!$A:B,2,false)</f>
        <v>Liberty A</v>
      </c>
      <c r="H5733" s="1" t="b">
        <v>0</v>
      </c>
      <c r="I5733" s="1" t="b">
        <v>1</v>
      </c>
      <c r="J5733" s="1">
        <v>7.0</v>
      </c>
      <c r="K5733" s="3" t="str">
        <f>vlookup(J5733,Cats!$A:$B,2,false)</f>
        <v>X</v>
      </c>
    </row>
    <row r="5734">
      <c r="A5734" s="1">
        <v>129853.0</v>
      </c>
      <c r="B5734" s="1">
        <v>319.0</v>
      </c>
      <c r="C5734" s="1">
        <f>vlookup(B5734,Games!A:B,2,false)</f>
        <v>2</v>
      </c>
      <c r="D5734" s="2" t="s">
        <v>34</v>
      </c>
      <c r="E5734" s="1" t="s">
        <v>599</v>
      </c>
      <c r="F5734" s="1">
        <v>51.0</v>
      </c>
      <c r="G5734" s="1" t="str">
        <f>vlookup(F5734,Teams!$A:B,2,false)</f>
        <v>Blair C</v>
      </c>
      <c r="H5734" s="1" t="b">
        <v>1</v>
      </c>
      <c r="I5734" s="1" t="b">
        <v>0</v>
      </c>
      <c r="J5734" s="1">
        <v>8.0</v>
      </c>
      <c r="K5734" s="3" t="str">
        <f>vlookup(J5734,Cats!$A:$B,2,false)</f>
        <v>M</v>
      </c>
    </row>
    <row r="5735">
      <c r="A5735" s="1">
        <v>129854.0</v>
      </c>
      <c r="B5735" s="1">
        <v>319.0</v>
      </c>
      <c r="C5735" s="1">
        <f>vlookup(B5735,Games!A:B,2,false)</f>
        <v>2</v>
      </c>
      <c r="D5735" s="2" t="s">
        <v>23</v>
      </c>
      <c r="E5735" s="1"/>
      <c r="F5735" s="1">
        <v>86.0</v>
      </c>
      <c r="G5735" s="1" t="str">
        <f>vlookup(F5735,Teams!$A:B,2,false)</f>
        <v>Liberty A</v>
      </c>
      <c r="H5735" s="1" t="b">
        <v>0</v>
      </c>
      <c r="I5735" s="1" t="b">
        <v>1</v>
      </c>
      <c r="J5735" s="1">
        <v>8.0</v>
      </c>
      <c r="K5735" s="3" t="str">
        <f>vlookup(J5735,Cats!$A:$B,2,false)</f>
        <v>M</v>
      </c>
    </row>
    <row r="5736">
      <c r="A5736" s="1">
        <v>129855.0</v>
      </c>
      <c r="B5736" s="1">
        <v>319.0</v>
      </c>
      <c r="C5736" s="1">
        <f>vlookup(B5736,Games!A:B,2,false)</f>
        <v>2</v>
      </c>
      <c r="D5736" s="2" t="s">
        <v>34</v>
      </c>
      <c r="E5736" s="1" t="s">
        <v>605</v>
      </c>
      <c r="F5736" s="1">
        <v>51.0</v>
      </c>
      <c r="G5736" s="1" t="str">
        <f>vlookup(F5736,Teams!$A:B,2,false)</f>
        <v>Blair C</v>
      </c>
      <c r="H5736" s="1" t="b">
        <v>1</v>
      </c>
      <c r="I5736" s="1" t="b">
        <v>0</v>
      </c>
      <c r="J5736" s="1">
        <v>9.0</v>
      </c>
      <c r="K5736" s="3" t="str">
        <f>vlookup(J5736,Cats!$A:$B,2,false)</f>
        <v>C</v>
      </c>
    </row>
    <row r="5737">
      <c r="A5737" s="1">
        <v>129856.0</v>
      </c>
      <c r="B5737" s="1">
        <v>319.0</v>
      </c>
      <c r="C5737" s="1">
        <f>vlookup(B5737,Games!A:B,2,false)</f>
        <v>2</v>
      </c>
      <c r="D5737" s="2" t="s">
        <v>23</v>
      </c>
      <c r="E5737" s="1"/>
      <c r="F5737" s="1">
        <v>86.0</v>
      </c>
      <c r="G5737" s="1" t="str">
        <f>vlookup(F5737,Teams!$A:B,2,false)</f>
        <v>Liberty A</v>
      </c>
      <c r="H5737" s="1" t="b">
        <v>0</v>
      </c>
      <c r="I5737" s="1" t="b">
        <v>1</v>
      </c>
      <c r="J5737" s="1">
        <v>9.0</v>
      </c>
      <c r="K5737" s="3" t="str">
        <f>vlookup(J5737,Cats!$A:$B,2,false)</f>
        <v>C</v>
      </c>
    </row>
    <row r="5738">
      <c r="A5738" s="1">
        <v>129857.0</v>
      </c>
      <c r="B5738" s="1">
        <v>319.0</v>
      </c>
      <c r="C5738" s="1">
        <f>vlookup(B5738,Games!A:B,2,false)</f>
        <v>2</v>
      </c>
      <c r="D5738" s="2" t="s">
        <v>23</v>
      </c>
      <c r="E5738" s="1"/>
      <c r="F5738" s="1">
        <v>51.0</v>
      </c>
      <c r="G5738" s="1" t="str">
        <f>vlookup(F5738,Teams!$A:B,2,false)</f>
        <v>Blair C</v>
      </c>
      <c r="H5738" s="1" t="b">
        <v>1</v>
      </c>
      <c r="I5738" s="1" t="b">
        <v>1</v>
      </c>
      <c r="J5738" s="1">
        <v>10.0</v>
      </c>
      <c r="K5738" s="3" t="str">
        <f>vlookup(J5738,Cats!$A:$B,2,false)</f>
        <v>E</v>
      </c>
    </row>
    <row r="5739">
      <c r="A5739" s="1">
        <v>129858.0</v>
      </c>
      <c r="B5739" s="1">
        <v>319.0</v>
      </c>
      <c r="C5739" s="1">
        <f>vlookup(B5739,Games!A:B,2,false)</f>
        <v>2</v>
      </c>
      <c r="D5739" s="2" t="s">
        <v>78</v>
      </c>
      <c r="E5739" s="1" t="s">
        <v>502</v>
      </c>
      <c r="F5739" s="1">
        <v>86.0</v>
      </c>
      <c r="G5739" s="1" t="str">
        <f>vlookup(F5739,Teams!$A:B,2,false)</f>
        <v>Liberty A</v>
      </c>
      <c r="H5739" s="1" t="b">
        <v>0</v>
      </c>
      <c r="I5739" s="1" t="b">
        <v>0</v>
      </c>
      <c r="J5739" s="1">
        <v>10.0</v>
      </c>
      <c r="K5739" s="3" t="str">
        <f>vlookup(J5739,Cats!$A:$B,2,false)</f>
        <v>E</v>
      </c>
    </row>
    <row r="5740">
      <c r="A5740" s="1">
        <v>129859.0</v>
      </c>
      <c r="B5740" s="1">
        <v>319.0</v>
      </c>
      <c r="C5740" s="1">
        <f>vlookup(B5740,Games!A:B,2,false)</f>
        <v>2</v>
      </c>
      <c r="D5740" s="2" t="s">
        <v>23</v>
      </c>
      <c r="E5740" s="1" t="s">
        <v>599</v>
      </c>
      <c r="F5740" s="1">
        <v>51.0</v>
      </c>
      <c r="G5740" s="1" t="str">
        <f>vlookup(F5740,Teams!$A:B,2,false)</f>
        <v>Blair C</v>
      </c>
      <c r="H5740" s="1" t="b">
        <v>1</v>
      </c>
      <c r="I5740" s="1" t="b">
        <v>0</v>
      </c>
      <c r="J5740" s="1">
        <v>11.0</v>
      </c>
      <c r="K5740" s="3" t="str">
        <f>vlookup(J5740,Cats!$A:$B,2,false)</f>
        <v>B</v>
      </c>
    </row>
    <row r="5741">
      <c r="A5741" s="1">
        <v>129860.0</v>
      </c>
      <c r="B5741" s="1">
        <v>319.0</v>
      </c>
      <c r="C5741" s="1">
        <f>vlookup(B5741,Games!A:B,2,false)</f>
        <v>2</v>
      </c>
      <c r="D5741" s="2" t="s">
        <v>23</v>
      </c>
      <c r="E5741" s="1"/>
      <c r="F5741" s="1">
        <v>86.0</v>
      </c>
      <c r="G5741" s="1" t="str">
        <f>vlookup(F5741,Teams!$A:B,2,false)</f>
        <v>Liberty A</v>
      </c>
      <c r="H5741" s="1" t="b">
        <v>0</v>
      </c>
      <c r="I5741" s="1" t="b">
        <v>1</v>
      </c>
      <c r="J5741" s="1">
        <v>11.0</v>
      </c>
      <c r="K5741" s="3" t="str">
        <f>vlookup(J5741,Cats!$A:$B,2,false)</f>
        <v>B</v>
      </c>
    </row>
    <row r="5742">
      <c r="A5742" s="1">
        <v>129861.0</v>
      </c>
      <c r="B5742" s="1">
        <v>319.0</v>
      </c>
      <c r="C5742" s="1">
        <f>vlookup(B5742,Games!A:B,2,false)</f>
        <v>2</v>
      </c>
      <c r="D5742" s="2" t="s">
        <v>59</v>
      </c>
      <c r="E5742" s="1" t="s">
        <v>1080</v>
      </c>
      <c r="F5742" s="1">
        <v>51.0</v>
      </c>
      <c r="G5742" s="1" t="str">
        <f>vlookup(F5742,Teams!$A:B,2,false)</f>
        <v>Blair C</v>
      </c>
      <c r="H5742" s="1" t="b">
        <v>1</v>
      </c>
      <c r="I5742" s="1" t="b">
        <v>0</v>
      </c>
      <c r="J5742" s="1">
        <v>12.0</v>
      </c>
      <c r="K5742" s="3" t="str">
        <f>vlookup(J5742,Cats!$A:$B,2,false)</f>
        <v>P</v>
      </c>
    </row>
    <row r="5743">
      <c r="A5743" s="1">
        <v>129862.0</v>
      </c>
      <c r="B5743" s="1">
        <v>319.0</v>
      </c>
      <c r="C5743" s="1">
        <f>vlookup(B5743,Games!A:B,2,false)</f>
        <v>2</v>
      </c>
      <c r="D5743" s="2" t="s">
        <v>23</v>
      </c>
      <c r="E5743" s="1" t="s">
        <v>502</v>
      </c>
      <c r="F5743" s="1">
        <v>86.0</v>
      </c>
      <c r="G5743" s="1" t="str">
        <f>vlookup(F5743,Teams!$A:B,2,false)</f>
        <v>Liberty A</v>
      </c>
      <c r="H5743" s="1" t="b">
        <v>0</v>
      </c>
      <c r="I5743" s="1" t="b">
        <v>0</v>
      </c>
      <c r="J5743" s="1">
        <v>12.0</v>
      </c>
      <c r="K5743" s="3" t="str">
        <f>vlookup(J5743,Cats!$A:$B,2,false)</f>
        <v>P</v>
      </c>
    </row>
    <row r="5744">
      <c r="A5744" s="1">
        <v>129863.0</v>
      </c>
      <c r="B5744" s="1">
        <v>319.0</v>
      </c>
      <c r="C5744" s="1">
        <f>vlookup(B5744,Games!A:B,2,false)</f>
        <v>2</v>
      </c>
      <c r="D5744" s="2" t="s">
        <v>23</v>
      </c>
      <c r="E5744" s="1"/>
      <c r="F5744" s="1">
        <v>51.0</v>
      </c>
      <c r="G5744" s="1" t="str">
        <f>vlookup(F5744,Teams!$A:B,2,false)</f>
        <v>Blair C</v>
      </c>
      <c r="H5744" s="1" t="b">
        <v>1</v>
      </c>
      <c r="I5744" s="1" t="b">
        <v>1</v>
      </c>
      <c r="J5744" s="1">
        <v>13.0</v>
      </c>
      <c r="K5744" s="3" t="str">
        <f>vlookup(J5744,Cats!$A:$B,2,false)</f>
        <v>X</v>
      </c>
    </row>
    <row r="5745">
      <c r="A5745" s="1">
        <v>129864.0</v>
      </c>
      <c r="B5745" s="1">
        <v>319.0</v>
      </c>
      <c r="C5745" s="1">
        <f>vlookup(B5745,Games!A:B,2,false)</f>
        <v>2</v>
      </c>
      <c r="D5745" s="2" t="s">
        <v>78</v>
      </c>
      <c r="E5745" s="1" t="s">
        <v>964</v>
      </c>
      <c r="F5745" s="1">
        <v>86.0</v>
      </c>
      <c r="G5745" s="1" t="str">
        <f>vlookup(F5745,Teams!$A:B,2,false)</f>
        <v>Liberty A</v>
      </c>
      <c r="H5745" s="1" t="b">
        <v>0</v>
      </c>
      <c r="I5745" s="1" t="b">
        <v>0</v>
      </c>
      <c r="J5745" s="1">
        <v>13.0</v>
      </c>
      <c r="K5745" s="3" t="str">
        <f>vlookup(J5745,Cats!$A:$B,2,false)</f>
        <v>X</v>
      </c>
    </row>
    <row r="5746">
      <c r="A5746" s="1">
        <v>129865.0</v>
      </c>
      <c r="B5746" s="1">
        <v>319.0</v>
      </c>
      <c r="C5746" s="1">
        <f>vlookup(B5746,Games!A:B,2,false)</f>
        <v>2</v>
      </c>
      <c r="D5746" s="2" t="s">
        <v>23</v>
      </c>
      <c r="E5746" s="1"/>
      <c r="F5746" s="1">
        <v>51.0</v>
      </c>
      <c r="G5746" s="1" t="str">
        <f>vlookup(F5746,Teams!$A:B,2,false)</f>
        <v>Blair C</v>
      </c>
      <c r="H5746" s="1" t="b">
        <v>1</v>
      </c>
      <c r="I5746" s="1" t="b">
        <v>1</v>
      </c>
      <c r="J5746" s="1">
        <v>14.0</v>
      </c>
      <c r="K5746" s="3" t="str">
        <f>vlookup(J5746,Cats!$A:$B,2,false)</f>
        <v>M</v>
      </c>
    </row>
    <row r="5747">
      <c r="A5747" s="1">
        <v>129866.0</v>
      </c>
      <c r="B5747" s="1">
        <v>319.0</v>
      </c>
      <c r="C5747" s="1">
        <f>vlookup(B5747,Games!A:B,2,false)</f>
        <v>2</v>
      </c>
      <c r="D5747" s="2" t="s">
        <v>78</v>
      </c>
      <c r="E5747" s="1" t="s">
        <v>887</v>
      </c>
      <c r="F5747" s="1">
        <v>86.0</v>
      </c>
      <c r="G5747" s="1" t="str">
        <f>vlookup(F5747,Teams!$A:B,2,false)</f>
        <v>Liberty A</v>
      </c>
      <c r="H5747" s="1" t="b">
        <v>0</v>
      </c>
      <c r="I5747" s="1" t="b">
        <v>0</v>
      </c>
      <c r="J5747" s="1">
        <v>14.0</v>
      </c>
      <c r="K5747" s="3" t="str">
        <f>vlookup(J5747,Cats!$A:$B,2,false)</f>
        <v>M</v>
      </c>
    </row>
    <row r="5748">
      <c r="A5748" s="1">
        <v>129867.0</v>
      </c>
      <c r="B5748" s="1">
        <v>319.0</v>
      </c>
      <c r="C5748" s="1">
        <f>vlookup(B5748,Games!A:B,2,false)</f>
        <v>2</v>
      </c>
      <c r="D5748" s="2" t="s">
        <v>34</v>
      </c>
      <c r="E5748" s="1" t="s">
        <v>605</v>
      </c>
      <c r="F5748" s="1">
        <v>51.0</v>
      </c>
      <c r="G5748" s="1" t="str">
        <f>vlookup(F5748,Teams!$A:B,2,false)</f>
        <v>Blair C</v>
      </c>
      <c r="H5748" s="1" t="b">
        <v>1</v>
      </c>
      <c r="I5748" s="1" t="b">
        <v>0</v>
      </c>
      <c r="J5748" s="1">
        <v>15.0</v>
      </c>
      <c r="K5748" s="3" t="str">
        <f>vlookup(J5748,Cats!$A:$B,2,false)</f>
        <v>C</v>
      </c>
    </row>
    <row r="5749">
      <c r="A5749" s="1">
        <v>129868.0</v>
      </c>
      <c r="B5749" s="1">
        <v>319.0</v>
      </c>
      <c r="C5749" s="1">
        <f>vlookup(B5749,Games!A:B,2,false)</f>
        <v>2</v>
      </c>
      <c r="D5749" s="2" t="s">
        <v>23</v>
      </c>
      <c r="E5749" s="1"/>
      <c r="F5749" s="1">
        <v>86.0</v>
      </c>
      <c r="G5749" s="1" t="str">
        <f>vlookup(F5749,Teams!$A:B,2,false)</f>
        <v>Liberty A</v>
      </c>
      <c r="H5749" s="1" t="b">
        <v>0</v>
      </c>
      <c r="I5749" s="1" t="b">
        <v>1</v>
      </c>
      <c r="J5749" s="1">
        <v>15.0</v>
      </c>
      <c r="K5749" s="3" t="str">
        <f>vlookup(J5749,Cats!$A:$B,2,false)</f>
        <v>C</v>
      </c>
    </row>
    <row r="5750">
      <c r="A5750" s="1">
        <v>129869.0</v>
      </c>
      <c r="B5750" s="1">
        <v>319.0</v>
      </c>
      <c r="C5750" s="1">
        <f>vlookup(B5750,Games!A:B,2,false)</f>
        <v>2</v>
      </c>
      <c r="D5750" s="2" t="s">
        <v>78</v>
      </c>
      <c r="E5750" s="1" t="s">
        <v>599</v>
      </c>
      <c r="F5750" s="1">
        <v>51.0</v>
      </c>
      <c r="G5750" s="1" t="str">
        <f>vlookup(F5750,Teams!$A:B,2,false)</f>
        <v>Blair C</v>
      </c>
      <c r="H5750" s="1" t="b">
        <v>1</v>
      </c>
      <c r="I5750" s="1" t="b">
        <v>0</v>
      </c>
      <c r="J5750" s="1">
        <v>16.0</v>
      </c>
      <c r="K5750" s="3" t="str">
        <f>vlookup(J5750,Cats!$A:$B,2,false)</f>
        <v>E</v>
      </c>
    </row>
    <row r="5751">
      <c r="A5751" s="1">
        <v>129870.0</v>
      </c>
      <c r="B5751" s="1">
        <v>319.0</v>
      </c>
      <c r="C5751" s="1">
        <f>vlookup(B5751,Games!A:B,2,false)</f>
        <v>2</v>
      </c>
      <c r="D5751" s="2" t="s">
        <v>23</v>
      </c>
      <c r="E5751" s="1"/>
      <c r="F5751" s="1">
        <v>86.0</v>
      </c>
      <c r="G5751" s="1" t="str">
        <f>vlookup(F5751,Teams!$A:B,2,false)</f>
        <v>Liberty A</v>
      </c>
      <c r="H5751" s="1" t="b">
        <v>0</v>
      </c>
      <c r="I5751" s="1" t="b">
        <v>1</v>
      </c>
      <c r="J5751" s="1">
        <v>16.0</v>
      </c>
      <c r="K5751" s="3" t="str">
        <f>vlookup(J5751,Cats!$A:$B,2,false)</f>
        <v>E</v>
      </c>
    </row>
    <row r="5752">
      <c r="A5752" s="1">
        <v>129871.0</v>
      </c>
      <c r="B5752" s="1">
        <v>319.0</v>
      </c>
      <c r="C5752" s="1">
        <f>vlookup(B5752,Games!A:B,2,false)</f>
        <v>2</v>
      </c>
      <c r="D5752" s="2" t="s">
        <v>23</v>
      </c>
      <c r="E5752" s="1"/>
      <c r="F5752" s="1">
        <v>51.0</v>
      </c>
      <c r="G5752" s="1" t="str">
        <f>vlookup(F5752,Teams!$A:B,2,false)</f>
        <v>Blair C</v>
      </c>
      <c r="H5752" s="1" t="b">
        <v>1</v>
      </c>
      <c r="I5752" s="1" t="b">
        <v>1</v>
      </c>
      <c r="J5752" s="1">
        <v>17.0</v>
      </c>
      <c r="K5752" s="3" t="str">
        <f>vlookup(J5752,Cats!$A:$B,2,false)</f>
        <v>B</v>
      </c>
    </row>
    <row r="5753">
      <c r="A5753" s="1">
        <v>129872.0</v>
      </c>
      <c r="B5753" s="1">
        <v>319.0</v>
      </c>
      <c r="C5753" s="1">
        <f>vlookup(B5753,Games!A:B,2,false)</f>
        <v>2</v>
      </c>
      <c r="D5753" s="2" t="s">
        <v>34</v>
      </c>
      <c r="E5753" s="1" t="s">
        <v>502</v>
      </c>
      <c r="F5753" s="1">
        <v>86.0</v>
      </c>
      <c r="G5753" s="1" t="str">
        <f>vlookup(F5753,Teams!$A:B,2,false)</f>
        <v>Liberty A</v>
      </c>
      <c r="H5753" s="1" t="b">
        <v>0</v>
      </c>
      <c r="I5753" s="1" t="b">
        <v>0</v>
      </c>
      <c r="J5753" s="1">
        <v>17.0</v>
      </c>
      <c r="K5753" s="3" t="str">
        <f>vlookup(J5753,Cats!$A:$B,2,false)</f>
        <v>B</v>
      </c>
    </row>
    <row r="5754">
      <c r="A5754" s="1">
        <v>129873.0</v>
      </c>
      <c r="B5754" s="1">
        <v>319.0</v>
      </c>
      <c r="C5754" s="1">
        <f>vlookup(B5754,Games!A:B,2,false)</f>
        <v>2</v>
      </c>
      <c r="D5754" s="2" t="s">
        <v>23</v>
      </c>
      <c r="E5754" s="1" t="s">
        <v>605</v>
      </c>
      <c r="F5754" s="1">
        <v>51.0</v>
      </c>
      <c r="G5754" s="1" t="str">
        <f>vlookup(F5754,Teams!$A:B,2,false)</f>
        <v>Blair C</v>
      </c>
      <c r="H5754" s="1" t="b">
        <v>1</v>
      </c>
      <c r="I5754" s="1" t="b">
        <v>0</v>
      </c>
      <c r="J5754" s="1">
        <v>18.0</v>
      </c>
      <c r="K5754" s="3" t="str">
        <f>vlookup(J5754,Cats!$A:$B,2,false)</f>
        <v>P</v>
      </c>
    </row>
    <row r="5755">
      <c r="A5755" s="1">
        <v>129874.0</v>
      </c>
      <c r="B5755" s="1">
        <v>319.0</v>
      </c>
      <c r="C5755" s="1">
        <f>vlookup(B5755,Games!A:B,2,false)</f>
        <v>2</v>
      </c>
      <c r="D5755" s="2" t="s">
        <v>23</v>
      </c>
      <c r="E5755" s="1" t="s">
        <v>887</v>
      </c>
      <c r="F5755" s="1">
        <v>86.0</v>
      </c>
      <c r="G5755" s="1" t="str">
        <f>vlookup(F5755,Teams!$A:B,2,false)</f>
        <v>Liberty A</v>
      </c>
      <c r="H5755" s="1" t="b">
        <v>0</v>
      </c>
      <c r="I5755" s="1" t="b">
        <v>0</v>
      </c>
      <c r="J5755" s="1">
        <v>18.0</v>
      </c>
      <c r="K5755" s="3" t="str">
        <f>vlookup(J5755,Cats!$A:$B,2,false)</f>
        <v>P</v>
      </c>
    </row>
    <row r="5756">
      <c r="A5756" s="1">
        <v>129875.0</v>
      </c>
      <c r="B5756" s="1">
        <v>319.0</v>
      </c>
      <c r="C5756" s="1">
        <f>vlookup(B5756,Games!A:B,2,false)</f>
        <v>2</v>
      </c>
      <c r="D5756" s="2" t="s">
        <v>23</v>
      </c>
      <c r="E5756" s="1"/>
      <c r="F5756" s="1">
        <v>51.0</v>
      </c>
      <c r="G5756" s="1" t="str">
        <f>vlookup(F5756,Teams!$A:B,2,false)</f>
        <v>Blair C</v>
      </c>
      <c r="H5756" s="1" t="b">
        <v>1</v>
      </c>
      <c r="I5756" s="1" t="b">
        <v>1</v>
      </c>
      <c r="J5756" s="1">
        <v>19.0</v>
      </c>
      <c r="K5756" s="3" t="str">
        <f>vlookup(J5756,Cats!$A:$B,2,false)</f>
        <v>X</v>
      </c>
    </row>
    <row r="5757">
      <c r="A5757" s="1">
        <v>129876.0</v>
      </c>
      <c r="B5757" s="1">
        <v>319.0</v>
      </c>
      <c r="C5757" s="1">
        <f>vlookup(B5757,Games!A:B,2,false)</f>
        <v>2</v>
      </c>
      <c r="D5757" s="2" t="s">
        <v>34</v>
      </c>
      <c r="E5757" s="1" t="s">
        <v>502</v>
      </c>
      <c r="F5757" s="1">
        <v>86.0</v>
      </c>
      <c r="G5757" s="1" t="str">
        <f>vlookup(F5757,Teams!$A:B,2,false)</f>
        <v>Liberty A</v>
      </c>
      <c r="H5757" s="1" t="b">
        <v>0</v>
      </c>
      <c r="I5757" s="1" t="b">
        <v>0</v>
      </c>
      <c r="J5757" s="1">
        <v>19.0</v>
      </c>
      <c r="K5757" s="3" t="str">
        <f>vlookup(J5757,Cats!$A:$B,2,false)</f>
        <v>X</v>
      </c>
    </row>
    <row r="5758">
      <c r="A5758" s="1">
        <v>129877.0</v>
      </c>
      <c r="B5758" s="1">
        <v>319.0</v>
      </c>
      <c r="C5758" s="1">
        <f>vlookup(B5758,Games!A:B,2,false)</f>
        <v>2</v>
      </c>
      <c r="D5758" s="2" t="s">
        <v>34</v>
      </c>
      <c r="E5758" s="1" t="s">
        <v>599</v>
      </c>
      <c r="F5758" s="1">
        <v>51.0</v>
      </c>
      <c r="G5758" s="1" t="str">
        <f>vlookup(F5758,Teams!$A:B,2,false)</f>
        <v>Blair C</v>
      </c>
      <c r="H5758" s="1" t="b">
        <v>1</v>
      </c>
      <c r="I5758" s="1" t="b">
        <v>0</v>
      </c>
      <c r="J5758" s="1">
        <v>20.0</v>
      </c>
      <c r="K5758" s="3" t="str">
        <f>vlookup(J5758,Cats!$A:$B,2,false)</f>
        <v>M</v>
      </c>
    </row>
    <row r="5759">
      <c r="A5759" s="1">
        <v>129878.0</v>
      </c>
      <c r="B5759" s="1">
        <v>319.0</v>
      </c>
      <c r="C5759" s="1">
        <f>vlookup(B5759,Games!A:B,2,false)</f>
        <v>2</v>
      </c>
      <c r="D5759" s="2" t="s">
        <v>23</v>
      </c>
      <c r="E5759" s="1"/>
      <c r="F5759" s="1">
        <v>86.0</v>
      </c>
      <c r="G5759" s="1" t="str">
        <f>vlookup(F5759,Teams!$A:B,2,false)</f>
        <v>Liberty A</v>
      </c>
      <c r="H5759" s="1" t="b">
        <v>0</v>
      </c>
      <c r="I5759" s="1" t="b">
        <v>1</v>
      </c>
      <c r="J5759" s="1">
        <v>20.0</v>
      </c>
      <c r="K5759" s="3" t="str">
        <f>vlookup(J5759,Cats!$A:$B,2,false)</f>
        <v>M</v>
      </c>
    </row>
    <row r="5760">
      <c r="A5760" s="1">
        <v>129879.0</v>
      </c>
      <c r="B5760" s="1">
        <v>319.0</v>
      </c>
      <c r="C5760" s="1">
        <f>vlookup(B5760,Games!A:B,2,false)</f>
        <v>2</v>
      </c>
      <c r="D5760" s="2" t="s">
        <v>34</v>
      </c>
      <c r="E5760" s="1" t="s">
        <v>852</v>
      </c>
      <c r="F5760" s="1">
        <v>51.0</v>
      </c>
      <c r="G5760" s="1" t="str">
        <f>vlookup(F5760,Teams!$A:B,2,false)</f>
        <v>Blair C</v>
      </c>
      <c r="H5760" s="1" t="b">
        <v>1</v>
      </c>
      <c r="I5760" s="1" t="b">
        <v>0</v>
      </c>
      <c r="J5760" s="1">
        <v>21.0</v>
      </c>
      <c r="K5760" s="3" t="str">
        <f>vlookup(J5760,Cats!$A:$B,2,false)</f>
        <v>C</v>
      </c>
    </row>
    <row r="5761">
      <c r="A5761" s="1">
        <v>129880.0</v>
      </c>
      <c r="B5761" s="1">
        <v>319.0</v>
      </c>
      <c r="C5761" s="1">
        <f>vlookup(B5761,Games!A:B,2,false)</f>
        <v>2</v>
      </c>
      <c r="D5761" s="2" t="s">
        <v>23</v>
      </c>
      <c r="E5761" s="1"/>
      <c r="F5761" s="1">
        <v>86.0</v>
      </c>
      <c r="G5761" s="1" t="str">
        <f>vlookup(F5761,Teams!$A:B,2,false)</f>
        <v>Liberty A</v>
      </c>
      <c r="H5761" s="1" t="b">
        <v>0</v>
      </c>
      <c r="I5761" s="1" t="b">
        <v>1</v>
      </c>
      <c r="J5761" s="1">
        <v>21.0</v>
      </c>
      <c r="K5761" s="3" t="str">
        <f>vlookup(J5761,Cats!$A:$B,2,false)</f>
        <v>C</v>
      </c>
    </row>
    <row r="5762">
      <c r="A5762" s="1">
        <v>129881.0</v>
      </c>
      <c r="B5762" s="1">
        <v>319.0</v>
      </c>
      <c r="C5762" s="1">
        <f>vlookup(B5762,Games!A:B,2,false)</f>
        <v>2</v>
      </c>
      <c r="D5762" s="2" t="s">
        <v>34</v>
      </c>
      <c r="E5762" s="1" t="s">
        <v>605</v>
      </c>
      <c r="F5762" s="1">
        <v>51.0</v>
      </c>
      <c r="G5762" s="1" t="str">
        <f>vlookup(F5762,Teams!$A:B,2,false)</f>
        <v>Blair C</v>
      </c>
      <c r="H5762" s="1" t="b">
        <v>1</v>
      </c>
      <c r="I5762" s="1" t="b">
        <v>0</v>
      </c>
      <c r="J5762" s="1">
        <v>22.0</v>
      </c>
      <c r="K5762" s="3" t="str">
        <f>vlookup(J5762,Cats!$A:$B,2,false)</f>
        <v>E</v>
      </c>
    </row>
    <row r="5763">
      <c r="A5763" s="1">
        <v>129882.0</v>
      </c>
      <c r="B5763" s="1">
        <v>319.0</v>
      </c>
      <c r="C5763" s="1">
        <f>vlookup(B5763,Games!A:B,2,false)</f>
        <v>2</v>
      </c>
      <c r="D5763" s="2" t="s">
        <v>23</v>
      </c>
      <c r="E5763" s="1"/>
      <c r="F5763" s="1">
        <v>86.0</v>
      </c>
      <c r="G5763" s="1" t="str">
        <f>vlookup(F5763,Teams!$A:B,2,false)</f>
        <v>Liberty A</v>
      </c>
      <c r="H5763" s="1" t="b">
        <v>0</v>
      </c>
      <c r="I5763" s="1" t="b">
        <v>1</v>
      </c>
      <c r="J5763" s="1">
        <v>22.0</v>
      </c>
      <c r="K5763" s="3" t="str">
        <f>vlookup(J5763,Cats!$A:$B,2,false)</f>
        <v>E</v>
      </c>
    </row>
    <row r="5764">
      <c r="A5764" s="1">
        <v>129883.0</v>
      </c>
      <c r="B5764" s="1">
        <v>319.0</v>
      </c>
      <c r="C5764" s="1">
        <f>vlookup(B5764,Games!A:B,2,false)</f>
        <v>2</v>
      </c>
      <c r="D5764" s="2" t="s">
        <v>23</v>
      </c>
      <c r="E5764" s="1" t="s">
        <v>852</v>
      </c>
      <c r="F5764" s="1">
        <v>51.0</v>
      </c>
      <c r="G5764" s="1" t="str">
        <f>vlookup(F5764,Teams!$A:B,2,false)</f>
        <v>Blair C</v>
      </c>
      <c r="H5764" s="1" t="b">
        <v>1</v>
      </c>
      <c r="I5764" s="1" t="b">
        <v>0</v>
      </c>
      <c r="J5764" s="1">
        <v>23.0</v>
      </c>
      <c r="K5764" s="3" t="str">
        <f>vlookup(J5764,Cats!$A:$B,2,false)</f>
        <v>B</v>
      </c>
    </row>
    <row r="5765">
      <c r="A5765" s="1">
        <v>129884.0</v>
      </c>
      <c r="B5765" s="1">
        <v>319.0</v>
      </c>
      <c r="C5765" s="1">
        <f>vlookup(B5765,Games!A:B,2,false)</f>
        <v>2</v>
      </c>
      <c r="D5765" s="2" t="s">
        <v>23</v>
      </c>
      <c r="E5765" s="1" t="s">
        <v>964</v>
      </c>
      <c r="F5765" s="1">
        <v>86.0</v>
      </c>
      <c r="G5765" s="1" t="str">
        <f>vlookup(F5765,Teams!$A:B,2,false)</f>
        <v>Liberty A</v>
      </c>
      <c r="H5765" s="1" t="b">
        <v>0</v>
      </c>
      <c r="I5765" s="1" t="b">
        <v>0</v>
      </c>
      <c r="J5765" s="1">
        <v>23.0</v>
      </c>
      <c r="K5765" s="3" t="str">
        <f>vlookup(J5765,Cats!$A:$B,2,false)</f>
        <v>B</v>
      </c>
    </row>
    <row r="5766">
      <c r="A5766" s="1">
        <v>129885.0</v>
      </c>
      <c r="B5766" s="1">
        <v>319.0</v>
      </c>
      <c r="C5766" s="1">
        <f>vlookup(B5766,Games!A:B,2,false)</f>
        <v>2</v>
      </c>
      <c r="D5766" s="2" t="s">
        <v>23</v>
      </c>
      <c r="E5766" s="1" t="s">
        <v>1080</v>
      </c>
      <c r="F5766" s="1">
        <v>51.0</v>
      </c>
      <c r="G5766" s="1" t="str">
        <f>vlookup(F5766,Teams!$A:B,2,false)</f>
        <v>Blair C</v>
      </c>
      <c r="H5766" s="1" t="b">
        <v>1</v>
      </c>
      <c r="I5766" s="1" t="b">
        <v>0</v>
      </c>
      <c r="J5766" s="1">
        <v>24.0</v>
      </c>
      <c r="K5766" s="3" t="str">
        <f>vlookup(J5766,Cats!$A:$B,2,false)</f>
        <v>P</v>
      </c>
    </row>
    <row r="5767">
      <c r="A5767" s="1">
        <v>129886.0</v>
      </c>
      <c r="B5767" s="1">
        <v>319.0</v>
      </c>
      <c r="C5767" s="1">
        <f>vlookup(B5767,Games!A:B,2,false)</f>
        <v>2</v>
      </c>
      <c r="D5767" s="2" t="s">
        <v>23</v>
      </c>
      <c r="E5767" s="1" t="s">
        <v>502</v>
      </c>
      <c r="F5767" s="1">
        <v>86.0</v>
      </c>
      <c r="G5767" s="1" t="str">
        <f>vlookup(F5767,Teams!$A:B,2,false)</f>
        <v>Liberty A</v>
      </c>
      <c r="H5767" s="1" t="b">
        <v>0</v>
      </c>
      <c r="I5767" s="1" t="b">
        <v>0</v>
      </c>
      <c r="J5767" s="1">
        <v>24.0</v>
      </c>
      <c r="K5767" s="3" t="str">
        <f>vlookup(J5767,Cats!$A:$B,2,false)</f>
        <v>P</v>
      </c>
    </row>
    <row r="5768">
      <c r="A5768" s="1">
        <v>129887.0</v>
      </c>
      <c r="B5768" s="1">
        <v>320.0</v>
      </c>
      <c r="C5768" s="1">
        <f>vlookup(B5768,Games!A:B,2,false)</f>
        <v>2</v>
      </c>
      <c r="D5768" s="2" t="s">
        <v>23</v>
      </c>
      <c r="E5768" s="1" t="s">
        <v>939</v>
      </c>
      <c r="F5768" s="1">
        <v>87.0</v>
      </c>
      <c r="G5768" s="1" t="str">
        <f>vlookup(F5768,Teams!$A:B,2,false)</f>
        <v>Liberty B</v>
      </c>
      <c r="H5768" s="1" t="b">
        <v>1</v>
      </c>
      <c r="I5768" s="1" t="b">
        <v>0</v>
      </c>
      <c r="J5768" s="1">
        <v>1.0</v>
      </c>
      <c r="K5768" s="3" t="str">
        <f>vlookup(J5768,Cats!$A:$B,2,false)</f>
        <v>X</v>
      </c>
    </row>
    <row r="5769">
      <c r="A5769" s="1">
        <v>129888.0</v>
      </c>
      <c r="B5769" s="1">
        <v>320.0</v>
      </c>
      <c r="C5769" s="1">
        <f>vlookup(B5769,Games!A:B,2,false)</f>
        <v>2</v>
      </c>
      <c r="D5769" s="2" t="s">
        <v>23</v>
      </c>
      <c r="E5769" s="1" t="s">
        <v>437</v>
      </c>
      <c r="F5769" s="1">
        <v>109.0</v>
      </c>
      <c r="G5769" s="1" t="str">
        <f>vlookup(F5769,Teams!$A:B,2,false)</f>
        <v>RMHS A</v>
      </c>
      <c r="H5769" s="1" t="b">
        <v>0</v>
      </c>
      <c r="I5769" s="1" t="b">
        <v>0</v>
      </c>
      <c r="J5769" s="1">
        <v>1.0</v>
      </c>
      <c r="K5769" s="3" t="str">
        <f>vlookup(J5769,Cats!$A:$B,2,false)</f>
        <v>X</v>
      </c>
    </row>
    <row r="5770">
      <c r="A5770" s="1">
        <v>129889.0</v>
      </c>
      <c r="B5770" s="1">
        <v>320.0</v>
      </c>
      <c r="C5770" s="1">
        <f>vlookup(B5770,Games!A:B,2,false)</f>
        <v>2</v>
      </c>
      <c r="D5770" s="2" t="s">
        <v>23</v>
      </c>
      <c r="E5770" s="1"/>
      <c r="F5770" s="1">
        <v>87.0</v>
      </c>
      <c r="G5770" s="1" t="str">
        <f>vlookup(F5770,Teams!$A:B,2,false)</f>
        <v>Liberty B</v>
      </c>
      <c r="H5770" s="1" t="b">
        <v>1</v>
      </c>
      <c r="I5770" s="1" t="b">
        <v>1</v>
      </c>
      <c r="J5770" s="1">
        <v>2.0</v>
      </c>
      <c r="K5770" s="3" t="str">
        <f>vlookup(J5770,Cats!$A:$B,2,false)</f>
        <v>M</v>
      </c>
    </row>
    <row r="5771">
      <c r="A5771" s="1">
        <v>129890.0</v>
      </c>
      <c r="B5771" s="1">
        <v>320.0</v>
      </c>
      <c r="C5771" s="1">
        <f>vlookup(B5771,Games!A:B,2,false)</f>
        <v>2</v>
      </c>
      <c r="D5771" s="2" t="s">
        <v>34</v>
      </c>
      <c r="E5771" s="1" t="s">
        <v>574</v>
      </c>
      <c r="F5771" s="1">
        <v>109.0</v>
      </c>
      <c r="G5771" s="1" t="str">
        <f>vlookup(F5771,Teams!$A:B,2,false)</f>
        <v>RMHS A</v>
      </c>
      <c r="H5771" s="1" t="b">
        <v>0</v>
      </c>
      <c r="I5771" s="1" t="b">
        <v>0</v>
      </c>
      <c r="J5771" s="1">
        <v>2.0</v>
      </c>
      <c r="K5771" s="3" t="str">
        <f>vlookup(J5771,Cats!$A:$B,2,false)</f>
        <v>M</v>
      </c>
    </row>
    <row r="5772">
      <c r="A5772" s="1">
        <v>129891.0</v>
      </c>
      <c r="B5772" s="1">
        <v>320.0</v>
      </c>
      <c r="C5772" s="1">
        <f>vlookup(B5772,Games!A:B,2,false)</f>
        <v>2</v>
      </c>
      <c r="D5772" s="2" t="s">
        <v>23</v>
      </c>
      <c r="E5772" s="1" t="s">
        <v>941</v>
      </c>
      <c r="F5772" s="1">
        <v>87.0</v>
      </c>
      <c r="G5772" s="1" t="str">
        <f>vlookup(F5772,Teams!$A:B,2,false)</f>
        <v>Liberty B</v>
      </c>
      <c r="H5772" s="1" t="b">
        <v>1</v>
      </c>
      <c r="I5772" s="1" t="b">
        <v>0</v>
      </c>
      <c r="J5772" s="1">
        <v>3.0</v>
      </c>
      <c r="K5772" s="3" t="str">
        <f>vlookup(J5772,Cats!$A:$B,2,false)</f>
        <v>C</v>
      </c>
    </row>
    <row r="5773">
      <c r="A5773" s="1">
        <v>129892.0</v>
      </c>
      <c r="B5773" s="1">
        <v>320.0</v>
      </c>
      <c r="C5773" s="1">
        <f>vlookup(B5773,Games!A:B,2,false)</f>
        <v>2</v>
      </c>
      <c r="D5773" s="2" t="s">
        <v>59</v>
      </c>
      <c r="E5773" s="1" t="s">
        <v>437</v>
      </c>
      <c r="F5773" s="1">
        <v>109.0</v>
      </c>
      <c r="G5773" s="1" t="str">
        <f>vlookup(F5773,Teams!$A:B,2,false)</f>
        <v>RMHS A</v>
      </c>
      <c r="H5773" s="1" t="b">
        <v>0</v>
      </c>
      <c r="I5773" s="1" t="b">
        <v>0</v>
      </c>
      <c r="J5773" s="1">
        <v>3.0</v>
      </c>
      <c r="K5773" s="3" t="str">
        <f>vlookup(J5773,Cats!$A:$B,2,false)</f>
        <v>C</v>
      </c>
    </row>
    <row r="5774">
      <c r="A5774" s="1">
        <v>129893.0</v>
      </c>
      <c r="B5774" s="1">
        <v>320.0</v>
      </c>
      <c r="C5774" s="1">
        <f>vlookup(B5774,Games!A:B,2,false)</f>
        <v>2</v>
      </c>
      <c r="D5774" s="2" t="s">
        <v>23</v>
      </c>
      <c r="E5774" s="1" t="s">
        <v>1179</v>
      </c>
      <c r="F5774" s="1">
        <v>87.0</v>
      </c>
      <c r="G5774" s="1" t="str">
        <f>vlookup(F5774,Teams!$A:B,2,false)</f>
        <v>Liberty B</v>
      </c>
      <c r="H5774" s="1" t="b">
        <v>1</v>
      </c>
      <c r="I5774" s="1" t="b">
        <v>0</v>
      </c>
      <c r="J5774" s="1">
        <v>4.0</v>
      </c>
      <c r="K5774" s="3" t="str">
        <f>vlookup(J5774,Cats!$A:$B,2,false)</f>
        <v>E</v>
      </c>
    </row>
    <row r="5775">
      <c r="A5775" s="1">
        <v>129894.0</v>
      </c>
      <c r="B5775" s="1">
        <v>320.0</v>
      </c>
      <c r="C5775" s="1">
        <f>vlookup(B5775,Games!A:B,2,false)</f>
        <v>2</v>
      </c>
      <c r="D5775" s="2" t="s">
        <v>23</v>
      </c>
      <c r="E5775" s="1" t="s">
        <v>437</v>
      </c>
      <c r="F5775" s="1">
        <v>109.0</v>
      </c>
      <c r="G5775" s="1" t="str">
        <f>vlookup(F5775,Teams!$A:B,2,false)</f>
        <v>RMHS A</v>
      </c>
      <c r="H5775" s="1" t="b">
        <v>0</v>
      </c>
      <c r="I5775" s="1" t="b">
        <v>0</v>
      </c>
      <c r="J5775" s="1">
        <v>4.0</v>
      </c>
      <c r="K5775" s="3" t="str">
        <f>vlookup(J5775,Cats!$A:$B,2,false)</f>
        <v>E</v>
      </c>
    </row>
    <row r="5776">
      <c r="A5776" s="1">
        <v>129895.0</v>
      </c>
      <c r="B5776" s="1">
        <v>320.0</v>
      </c>
      <c r="C5776" s="1">
        <f>vlookup(B5776,Games!A:B,2,false)</f>
        <v>2</v>
      </c>
      <c r="D5776" s="2" t="s">
        <v>23</v>
      </c>
      <c r="E5776" s="1"/>
      <c r="F5776" s="1">
        <v>87.0</v>
      </c>
      <c r="G5776" s="1" t="str">
        <f>vlookup(F5776,Teams!$A:B,2,false)</f>
        <v>Liberty B</v>
      </c>
      <c r="H5776" s="1" t="b">
        <v>1</v>
      </c>
      <c r="I5776" s="1" t="b">
        <v>1</v>
      </c>
      <c r="J5776" s="1">
        <v>5.0</v>
      </c>
      <c r="K5776" s="3" t="str">
        <f>vlookup(J5776,Cats!$A:$B,2,false)</f>
        <v>B</v>
      </c>
    </row>
    <row r="5777">
      <c r="A5777" s="1">
        <v>129896.0</v>
      </c>
      <c r="B5777" s="1">
        <v>320.0</v>
      </c>
      <c r="C5777" s="1">
        <f>vlookup(B5777,Games!A:B,2,false)</f>
        <v>2</v>
      </c>
      <c r="D5777" s="2" t="s">
        <v>34</v>
      </c>
      <c r="E5777" s="1" t="s">
        <v>437</v>
      </c>
      <c r="F5777" s="1">
        <v>109.0</v>
      </c>
      <c r="G5777" s="1" t="str">
        <f>vlookup(F5777,Teams!$A:B,2,false)</f>
        <v>RMHS A</v>
      </c>
      <c r="H5777" s="1" t="b">
        <v>0</v>
      </c>
      <c r="I5777" s="1" t="b">
        <v>0</v>
      </c>
      <c r="J5777" s="1">
        <v>5.0</v>
      </c>
      <c r="K5777" s="3" t="str">
        <f>vlookup(J5777,Cats!$A:$B,2,false)</f>
        <v>B</v>
      </c>
    </row>
    <row r="5778">
      <c r="A5778" s="1">
        <v>129897.0</v>
      </c>
      <c r="B5778" s="1">
        <v>320.0</v>
      </c>
      <c r="C5778" s="1">
        <f>vlookup(B5778,Games!A:B,2,false)</f>
        <v>2</v>
      </c>
      <c r="D5778" s="2" t="s">
        <v>23</v>
      </c>
      <c r="E5778" s="1"/>
      <c r="F5778" s="1">
        <v>87.0</v>
      </c>
      <c r="G5778" s="1" t="str">
        <f>vlookup(F5778,Teams!$A:B,2,false)</f>
        <v>Liberty B</v>
      </c>
      <c r="H5778" s="1" t="b">
        <v>1</v>
      </c>
      <c r="I5778" s="1" t="b">
        <v>1</v>
      </c>
      <c r="J5778" s="1">
        <v>6.0</v>
      </c>
      <c r="K5778" s="3" t="str">
        <f>vlookup(J5778,Cats!$A:$B,2,false)</f>
        <v>P</v>
      </c>
    </row>
    <row r="5779">
      <c r="A5779" s="1">
        <v>129898.0</v>
      </c>
      <c r="B5779" s="1">
        <v>320.0</v>
      </c>
      <c r="C5779" s="1">
        <f>vlookup(B5779,Games!A:B,2,false)</f>
        <v>2</v>
      </c>
      <c r="D5779" s="2" t="s">
        <v>78</v>
      </c>
      <c r="E5779" s="1" t="s">
        <v>437</v>
      </c>
      <c r="F5779" s="1">
        <v>109.0</v>
      </c>
      <c r="G5779" s="1" t="str">
        <f>vlookup(F5779,Teams!$A:B,2,false)</f>
        <v>RMHS A</v>
      </c>
      <c r="H5779" s="1" t="b">
        <v>0</v>
      </c>
      <c r="I5779" s="1" t="b">
        <v>0</v>
      </c>
      <c r="J5779" s="1">
        <v>6.0</v>
      </c>
      <c r="K5779" s="3" t="str">
        <f>vlookup(J5779,Cats!$A:$B,2,false)</f>
        <v>P</v>
      </c>
    </row>
    <row r="5780">
      <c r="A5780" s="1">
        <v>129899.0</v>
      </c>
      <c r="B5780" s="1">
        <v>320.0</v>
      </c>
      <c r="C5780" s="1">
        <f>vlookup(B5780,Games!A:B,2,false)</f>
        <v>2</v>
      </c>
      <c r="D5780" s="2" t="s">
        <v>23</v>
      </c>
      <c r="E5780" s="1"/>
      <c r="F5780" s="1">
        <v>87.0</v>
      </c>
      <c r="G5780" s="1" t="str">
        <f>vlookup(F5780,Teams!$A:B,2,false)</f>
        <v>Liberty B</v>
      </c>
      <c r="H5780" s="1" t="b">
        <v>1</v>
      </c>
      <c r="I5780" s="1" t="b">
        <v>1</v>
      </c>
      <c r="J5780" s="1">
        <v>7.0</v>
      </c>
      <c r="K5780" s="3" t="str">
        <f>vlookup(J5780,Cats!$A:$B,2,false)</f>
        <v>X</v>
      </c>
    </row>
    <row r="5781">
      <c r="A5781" s="1">
        <v>129900.0</v>
      </c>
      <c r="B5781" s="1">
        <v>320.0</v>
      </c>
      <c r="C5781" s="1">
        <f>vlookup(B5781,Games!A:B,2,false)</f>
        <v>2</v>
      </c>
      <c r="D5781" s="2" t="s">
        <v>34</v>
      </c>
      <c r="E5781" s="1" t="s">
        <v>574</v>
      </c>
      <c r="F5781" s="1">
        <v>109.0</v>
      </c>
      <c r="G5781" s="1" t="str">
        <f>vlookup(F5781,Teams!$A:B,2,false)</f>
        <v>RMHS A</v>
      </c>
      <c r="H5781" s="1" t="b">
        <v>0</v>
      </c>
      <c r="I5781" s="1" t="b">
        <v>0</v>
      </c>
      <c r="J5781" s="1">
        <v>7.0</v>
      </c>
      <c r="K5781" s="3" t="str">
        <f>vlookup(J5781,Cats!$A:$B,2,false)</f>
        <v>X</v>
      </c>
    </row>
    <row r="5782">
      <c r="A5782" s="1">
        <v>129901.0</v>
      </c>
      <c r="B5782" s="1">
        <v>320.0</v>
      </c>
      <c r="C5782" s="1">
        <f>vlookup(B5782,Games!A:B,2,false)</f>
        <v>2</v>
      </c>
      <c r="D5782" s="2" t="s">
        <v>23</v>
      </c>
      <c r="E5782" s="1" t="s">
        <v>1179</v>
      </c>
      <c r="F5782" s="1">
        <v>87.0</v>
      </c>
      <c r="G5782" s="1" t="str">
        <f>vlookup(F5782,Teams!$A:B,2,false)</f>
        <v>Liberty B</v>
      </c>
      <c r="H5782" s="1" t="b">
        <v>1</v>
      </c>
      <c r="I5782" s="1" t="b">
        <v>0</v>
      </c>
      <c r="J5782" s="1">
        <v>8.0</v>
      </c>
      <c r="K5782" s="3" t="str">
        <f>vlookup(J5782,Cats!$A:$B,2,false)</f>
        <v>M</v>
      </c>
    </row>
    <row r="5783">
      <c r="A5783" s="1">
        <v>129902.0</v>
      </c>
      <c r="B5783" s="1">
        <v>320.0</v>
      </c>
      <c r="C5783" s="1">
        <f>vlookup(B5783,Games!A:B,2,false)</f>
        <v>2</v>
      </c>
      <c r="D5783" s="2" t="s">
        <v>34</v>
      </c>
      <c r="E5783" s="1" t="s">
        <v>574</v>
      </c>
      <c r="F5783" s="1">
        <v>109.0</v>
      </c>
      <c r="G5783" s="1" t="str">
        <f>vlookup(F5783,Teams!$A:B,2,false)</f>
        <v>RMHS A</v>
      </c>
      <c r="H5783" s="1" t="b">
        <v>0</v>
      </c>
      <c r="I5783" s="1" t="b">
        <v>0</v>
      </c>
      <c r="J5783" s="1">
        <v>8.0</v>
      </c>
      <c r="K5783" s="3" t="str">
        <f>vlookup(J5783,Cats!$A:$B,2,false)</f>
        <v>M</v>
      </c>
    </row>
    <row r="5784">
      <c r="A5784" s="1">
        <v>129903.0</v>
      </c>
      <c r="B5784" s="1">
        <v>320.0</v>
      </c>
      <c r="C5784" s="1">
        <f>vlookup(B5784,Games!A:B,2,false)</f>
        <v>2</v>
      </c>
      <c r="D5784" s="2" t="s">
        <v>23</v>
      </c>
      <c r="E5784" s="1"/>
      <c r="F5784" s="1">
        <v>87.0</v>
      </c>
      <c r="G5784" s="1" t="str">
        <f>vlookup(F5784,Teams!$A:B,2,false)</f>
        <v>Liberty B</v>
      </c>
      <c r="H5784" s="1" t="b">
        <v>1</v>
      </c>
      <c r="I5784" s="1" t="b">
        <v>1</v>
      </c>
      <c r="J5784" s="1">
        <v>9.0</v>
      </c>
      <c r="K5784" s="3" t="str">
        <f>vlookup(J5784,Cats!$A:$B,2,false)</f>
        <v>C</v>
      </c>
    </row>
    <row r="5785">
      <c r="A5785" s="1">
        <v>129904.0</v>
      </c>
      <c r="B5785" s="1">
        <v>320.0</v>
      </c>
      <c r="C5785" s="1">
        <f>vlookup(B5785,Games!A:B,2,false)</f>
        <v>2</v>
      </c>
      <c r="D5785" s="2" t="s">
        <v>34</v>
      </c>
      <c r="E5785" s="1" t="s">
        <v>437</v>
      </c>
      <c r="F5785" s="1">
        <v>109.0</v>
      </c>
      <c r="G5785" s="1" t="str">
        <f>vlookup(F5785,Teams!$A:B,2,false)</f>
        <v>RMHS A</v>
      </c>
      <c r="H5785" s="1" t="b">
        <v>0</v>
      </c>
      <c r="I5785" s="1" t="b">
        <v>0</v>
      </c>
      <c r="J5785" s="1">
        <v>9.0</v>
      </c>
      <c r="K5785" s="3" t="str">
        <f>vlookup(J5785,Cats!$A:$B,2,false)</f>
        <v>C</v>
      </c>
    </row>
    <row r="5786">
      <c r="A5786" s="1">
        <v>129905.0</v>
      </c>
      <c r="B5786" s="1">
        <v>320.0</v>
      </c>
      <c r="C5786" s="1">
        <f>vlookup(B5786,Games!A:B,2,false)</f>
        <v>2</v>
      </c>
      <c r="D5786" s="2" t="s">
        <v>23</v>
      </c>
      <c r="E5786" s="1"/>
      <c r="F5786" s="1">
        <v>87.0</v>
      </c>
      <c r="G5786" s="1" t="str">
        <f>vlookup(F5786,Teams!$A:B,2,false)</f>
        <v>Liberty B</v>
      </c>
      <c r="H5786" s="1" t="b">
        <v>1</v>
      </c>
      <c r="I5786" s="1" t="b">
        <v>1</v>
      </c>
      <c r="J5786" s="1">
        <v>10.0</v>
      </c>
      <c r="K5786" s="3" t="str">
        <f>vlookup(J5786,Cats!$A:$B,2,false)</f>
        <v>E</v>
      </c>
    </row>
    <row r="5787">
      <c r="A5787" s="1">
        <v>129906.0</v>
      </c>
      <c r="B5787" s="1">
        <v>320.0</v>
      </c>
      <c r="C5787" s="1">
        <f>vlookup(B5787,Games!A:B,2,false)</f>
        <v>2</v>
      </c>
      <c r="D5787" s="2" t="s">
        <v>78</v>
      </c>
      <c r="E5787" s="1" t="s">
        <v>1071</v>
      </c>
      <c r="F5787" s="1">
        <v>109.0</v>
      </c>
      <c r="G5787" s="1" t="str">
        <f>vlookup(F5787,Teams!$A:B,2,false)</f>
        <v>RMHS A</v>
      </c>
      <c r="H5787" s="1" t="b">
        <v>0</v>
      </c>
      <c r="I5787" s="1" t="b">
        <v>0</v>
      </c>
      <c r="J5787" s="1">
        <v>10.0</v>
      </c>
      <c r="K5787" s="3" t="str">
        <f>vlookup(J5787,Cats!$A:$B,2,false)</f>
        <v>E</v>
      </c>
    </row>
    <row r="5788">
      <c r="A5788" s="1">
        <v>129907.0</v>
      </c>
      <c r="B5788" s="1">
        <v>320.0</v>
      </c>
      <c r="C5788" s="1">
        <f>vlookup(B5788,Games!A:B,2,false)</f>
        <v>2</v>
      </c>
      <c r="D5788" s="2" t="s">
        <v>23</v>
      </c>
      <c r="E5788" s="1" t="s">
        <v>939</v>
      </c>
      <c r="F5788" s="1">
        <v>87.0</v>
      </c>
      <c r="G5788" s="1" t="str">
        <f>vlookup(F5788,Teams!$A:B,2,false)</f>
        <v>Liberty B</v>
      </c>
      <c r="H5788" s="1" t="b">
        <v>1</v>
      </c>
      <c r="I5788" s="1" t="b">
        <v>0</v>
      </c>
      <c r="J5788" s="1">
        <v>11.0</v>
      </c>
      <c r="K5788" s="3" t="str">
        <f>vlookup(J5788,Cats!$A:$B,2,false)</f>
        <v>B</v>
      </c>
    </row>
    <row r="5789">
      <c r="A5789" s="1">
        <v>129908.0</v>
      </c>
      <c r="B5789" s="1">
        <v>320.0</v>
      </c>
      <c r="C5789" s="1">
        <f>vlookup(B5789,Games!A:B,2,false)</f>
        <v>2</v>
      </c>
      <c r="D5789" s="2" t="s">
        <v>23</v>
      </c>
      <c r="E5789" s="1" t="s">
        <v>437</v>
      </c>
      <c r="F5789" s="1">
        <v>109.0</v>
      </c>
      <c r="G5789" s="1" t="str">
        <f>vlookup(F5789,Teams!$A:B,2,false)</f>
        <v>RMHS A</v>
      </c>
      <c r="H5789" s="1" t="b">
        <v>0</v>
      </c>
      <c r="I5789" s="1" t="b">
        <v>0</v>
      </c>
      <c r="J5789" s="1">
        <v>11.0</v>
      </c>
      <c r="K5789" s="3" t="str">
        <f>vlookup(J5789,Cats!$A:$B,2,false)</f>
        <v>B</v>
      </c>
    </row>
    <row r="5790">
      <c r="A5790" s="1">
        <v>129909.0</v>
      </c>
      <c r="B5790" s="1">
        <v>320.0</v>
      </c>
      <c r="C5790" s="1">
        <f>vlookup(B5790,Games!A:B,2,false)</f>
        <v>2</v>
      </c>
      <c r="D5790" s="2" t="s">
        <v>23</v>
      </c>
      <c r="E5790" s="1"/>
      <c r="F5790" s="1">
        <v>87.0</v>
      </c>
      <c r="G5790" s="1" t="str">
        <f>vlookup(F5790,Teams!$A:B,2,false)</f>
        <v>Liberty B</v>
      </c>
      <c r="H5790" s="1" t="b">
        <v>1</v>
      </c>
      <c r="I5790" s="1" t="b">
        <v>1</v>
      </c>
      <c r="J5790" s="1">
        <v>12.0</v>
      </c>
      <c r="K5790" s="3" t="str">
        <f>vlookup(J5790,Cats!$A:$B,2,false)</f>
        <v>P</v>
      </c>
    </row>
    <row r="5791">
      <c r="A5791" s="1">
        <v>129910.0</v>
      </c>
      <c r="B5791" s="1">
        <v>320.0</v>
      </c>
      <c r="C5791" s="1">
        <f>vlookup(B5791,Games!A:B,2,false)</f>
        <v>2</v>
      </c>
      <c r="D5791" s="2" t="s">
        <v>34</v>
      </c>
      <c r="E5791" s="1" t="s">
        <v>574</v>
      </c>
      <c r="F5791" s="1">
        <v>109.0</v>
      </c>
      <c r="G5791" s="1" t="str">
        <f>vlookup(F5791,Teams!$A:B,2,false)</f>
        <v>RMHS A</v>
      </c>
      <c r="H5791" s="1" t="b">
        <v>0</v>
      </c>
      <c r="I5791" s="1" t="b">
        <v>0</v>
      </c>
      <c r="J5791" s="1">
        <v>12.0</v>
      </c>
      <c r="K5791" s="3" t="str">
        <f>vlookup(J5791,Cats!$A:$B,2,false)</f>
        <v>P</v>
      </c>
    </row>
    <row r="5792">
      <c r="A5792" s="1">
        <v>129911.0</v>
      </c>
      <c r="B5792" s="1">
        <v>320.0</v>
      </c>
      <c r="C5792" s="1">
        <f>vlookup(B5792,Games!A:B,2,false)</f>
        <v>2</v>
      </c>
      <c r="D5792" s="2" t="s">
        <v>23</v>
      </c>
      <c r="E5792" s="1"/>
      <c r="F5792" s="1">
        <v>87.0</v>
      </c>
      <c r="G5792" s="1" t="str">
        <f>vlookup(F5792,Teams!$A:B,2,false)</f>
        <v>Liberty B</v>
      </c>
      <c r="H5792" s="1" t="b">
        <v>1</v>
      </c>
      <c r="I5792" s="1" t="b">
        <v>1</v>
      </c>
      <c r="J5792" s="1">
        <v>13.0</v>
      </c>
      <c r="K5792" s="3" t="str">
        <f>vlookup(J5792,Cats!$A:$B,2,false)</f>
        <v>X</v>
      </c>
    </row>
    <row r="5793">
      <c r="A5793" s="1">
        <v>129912.0</v>
      </c>
      <c r="B5793" s="1">
        <v>320.0</v>
      </c>
      <c r="C5793" s="1">
        <f>vlookup(B5793,Games!A:B,2,false)</f>
        <v>2</v>
      </c>
      <c r="D5793" s="2" t="s">
        <v>34</v>
      </c>
      <c r="E5793" s="1" t="s">
        <v>1071</v>
      </c>
      <c r="F5793" s="1">
        <v>109.0</v>
      </c>
      <c r="G5793" s="1" t="str">
        <f>vlookup(F5793,Teams!$A:B,2,false)</f>
        <v>RMHS A</v>
      </c>
      <c r="H5793" s="1" t="b">
        <v>0</v>
      </c>
      <c r="I5793" s="1" t="b">
        <v>0</v>
      </c>
      <c r="J5793" s="1">
        <v>13.0</v>
      </c>
      <c r="K5793" s="3" t="str">
        <f>vlookup(J5793,Cats!$A:$B,2,false)</f>
        <v>X</v>
      </c>
    </row>
    <row r="5794">
      <c r="A5794" s="1">
        <v>129913.0</v>
      </c>
      <c r="B5794" s="1">
        <v>320.0</v>
      </c>
      <c r="C5794" s="1">
        <f>vlookup(B5794,Games!A:B,2,false)</f>
        <v>2</v>
      </c>
      <c r="D5794" s="2" t="s">
        <v>23</v>
      </c>
      <c r="E5794" s="1"/>
      <c r="F5794" s="1">
        <v>87.0</v>
      </c>
      <c r="G5794" s="1" t="str">
        <f>vlookup(F5794,Teams!$A:B,2,false)</f>
        <v>Liberty B</v>
      </c>
      <c r="H5794" s="1" t="b">
        <v>1</v>
      </c>
      <c r="I5794" s="1" t="b">
        <v>1</v>
      </c>
      <c r="J5794" s="1">
        <v>14.0</v>
      </c>
      <c r="K5794" s="3" t="str">
        <f>vlookup(J5794,Cats!$A:$B,2,false)</f>
        <v>M</v>
      </c>
    </row>
    <row r="5795">
      <c r="A5795" s="1">
        <v>129914.0</v>
      </c>
      <c r="B5795" s="1">
        <v>320.0</v>
      </c>
      <c r="C5795" s="1">
        <f>vlookup(B5795,Games!A:B,2,false)</f>
        <v>2</v>
      </c>
      <c r="D5795" s="2" t="s">
        <v>34</v>
      </c>
      <c r="E5795" s="1" t="s">
        <v>574</v>
      </c>
      <c r="F5795" s="1">
        <v>109.0</v>
      </c>
      <c r="G5795" s="1" t="str">
        <f>vlookup(F5795,Teams!$A:B,2,false)</f>
        <v>RMHS A</v>
      </c>
      <c r="H5795" s="1" t="b">
        <v>0</v>
      </c>
      <c r="I5795" s="1" t="b">
        <v>0</v>
      </c>
      <c r="J5795" s="1">
        <v>14.0</v>
      </c>
      <c r="K5795" s="3" t="str">
        <f>vlookup(J5795,Cats!$A:$B,2,false)</f>
        <v>M</v>
      </c>
    </row>
    <row r="5796">
      <c r="A5796" s="1">
        <v>129915.0</v>
      </c>
      <c r="B5796" s="1">
        <v>320.0</v>
      </c>
      <c r="C5796" s="1">
        <f>vlookup(B5796,Games!A:B,2,false)</f>
        <v>2</v>
      </c>
      <c r="D5796" s="2" t="s">
        <v>23</v>
      </c>
      <c r="E5796" s="1"/>
      <c r="F5796" s="1">
        <v>87.0</v>
      </c>
      <c r="G5796" s="1" t="str">
        <f>vlookup(F5796,Teams!$A:B,2,false)</f>
        <v>Liberty B</v>
      </c>
      <c r="H5796" s="1" t="b">
        <v>1</v>
      </c>
      <c r="I5796" s="1" t="b">
        <v>1</v>
      </c>
      <c r="J5796" s="1">
        <v>15.0</v>
      </c>
      <c r="K5796" s="3" t="str">
        <f>vlookup(J5796,Cats!$A:$B,2,false)</f>
        <v>C</v>
      </c>
    </row>
    <row r="5797">
      <c r="A5797" s="1">
        <v>129916.0</v>
      </c>
      <c r="B5797" s="1">
        <v>320.0</v>
      </c>
      <c r="C5797" s="1">
        <f>vlookup(B5797,Games!A:B,2,false)</f>
        <v>2</v>
      </c>
      <c r="D5797" s="2" t="s">
        <v>34</v>
      </c>
      <c r="E5797" s="1" t="s">
        <v>437</v>
      </c>
      <c r="F5797" s="1">
        <v>109.0</v>
      </c>
      <c r="G5797" s="1" t="str">
        <f>vlookup(F5797,Teams!$A:B,2,false)</f>
        <v>RMHS A</v>
      </c>
      <c r="H5797" s="1" t="b">
        <v>0</v>
      </c>
      <c r="I5797" s="1" t="b">
        <v>0</v>
      </c>
      <c r="J5797" s="1">
        <v>15.0</v>
      </c>
      <c r="K5797" s="3" t="str">
        <f>vlookup(J5797,Cats!$A:$B,2,false)</f>
        <v>C</v>
      </c>
    </row>
    <row r="5798">
      <c r="A5798" s="1">
        <v>129917.0</v>
      </c>
      <c r="B5798" s="1">
        <v>320.0</v>
      </c>
      <c r="C5798" s="1">
        <f>vlookup(B5798,Games!A:B,2,false)</f>
        <v>2</v>
      </c>
      <c r="D5798" s="2" t="s">
        <v>23</v>
      </c>
      <c r="E5798" s="1"/>
      <c r="F5798" s="1">
        <v>87.0</v>
      </c>
      <c r="G5798" s="1" t="str">
        <f>vlookup(F5798,Teams!$A:B,2,false)</f>
        <v>Liberty B</v>
      </c>
      <c r="H5798" s="1" t="b">
        <v>1</v>
      </c>
      <c r="I5798" s="1" t="b">
        <v>1</v>
      </c>
      <c r="J5798" s="1">
        <v>16.0</v>
      </c>
      <c r="K5798" s="3" t="str">
        <f>vlookup(J5798,Cats!$A:$B,2,false)</f>
        <v>E</v>
      </c>
    </row>
    <row r="5799">
      <c r="A5799" s="1">
        <v>129918.0</v>
      </c>
      <c r="B5799" s="1">
        <v>320.0</v>
      </c>
      <c r="C5799" s="1">
        <f>vlookup(B5799,Games!A:B,2,false)</f>
        <v>2</v>
      </c>
      <c r="D5799" s="2" t="s">
        <v>78</v>
      </c>
      <c r="E5799" s="1" t="s">
        <v>1078</v>
      </c>
      <c r="F5799" s="1">
        <v>109.0</v>
      </c>
      <c r="G5799" s="1" t="str">
        <f>vlookup(F5799,Teams!$A:B,2,false)</f>
        <v>RMHS A</v>
      </c>
      <c r="H5799" s="1" t="b">
        <v>0</v>
      </c>
      <c r="I5799" s="1" t="b">
        <v>0</v>
      </c>
      <c r="J5799" s="1">
        <v>16.0</v>
      </c>
      <c r="K5799" s="3" t="str">
        <f>vlookup(J5799,Cats!$A:$B,2,false)</f>
        <v>E</v>
      </c>
    </row>
    <row r="5800">
      <c r="A5800" s="1">
        <v>129919.0</v>
      </c>
      <c r="B5800" s="1">
        <v>320.0</v>
      </c>
      <c r="C5800" s="1">
        <f>vlookup(B5800,Games!A:B,2,false)</f>
        <v>2</v>
      </c>
      <c r="D5800" s="2" t="s">
        <v>23</v>
      </c>
      <c r="E5800" s="1"/>
      <c r="F5800" s="1">
        <v>87.0</v>
      </c>
      <c r="G5800" s="1" t="str">
        <f>vlookup(F5800,Teams!$A:B,2,false)</f>
        <v>Liberty B</v>
      </c>
      <c r="H5800" s="1" t="b">
        <v>1</v>
      </c>
      <c r="I5800" s="1" t="b">
        <v>1</v>
      </c>
      <c r="J5800" s="1">
        <v>17.0</v>
      </c>
      <c r="K5800" s="3" t="str">
        <f>vlookup(J5800,Cats!$A:$B,2,false)</f>
        <v>B</v>
      </c>
    </row>
    <row r="5801">
      <c r="A5801" s="1">
        <v>129920.0</v>
      </c>
      <c r="B5801" s="1">
        <v>320.0</v>
      </c>
      <c r="C5801" s="1">
        <f>vlookup(B5801,Games!A:B,2,false)</f>
        <v>2</v>
      </c>
      <c r="D5801" s="2" t="s">
        <v>34</v>
      </c>
      <c r="E5801" s="1" t="s">
        <v>437</v>
      </c>
      <c r="F5801" s="1">
        <v>109.0</v>
      </c>
      <c r="G5801" s="1" t="str">
        <f>vlookup(F5801,Teams!$A:B,2,false)</f>
        <v>RMHS A</v>
      </c>
      <c r="H5801" s="1" t="b">
        <v>0</v>
      </c>
      <c r="I5801" s="1" t="b">
        <v>0</v>
      </c>
      <c r="J5801" s="1">
        <v>17.0</v>
      </c>
      <c r="K5801" s="3" t="str">
        <f>vlookup(J5801,Cats!$A:$B,2,false)</f>
        <v>B</v>
      </c>
    </row>
    <row r="5802">
      <c r="A5802" s="1">
        <v>129921.0</v>
      </c>
      <c r="B5802" s="1">
        <v>320.0</v>
      </c>
      <c r="C5802" s="1">
        <f>vlookup(B5802,Games!A:B,2,false)</f>
        <v>2</v>
      </c>
      <c r="D5802" s="2" t="s">
        <v>23</v>
      </c>
      <c r="E5802" s="1"/>
      <c r="F5802" s="1">
        <v>87.0</v>
      </c>
      <c r="G5802" s="1" t="str">
        <f>vlookup(F5802,Teams!$A:B,2,false)</f>
        <v>Liberty B</v>
      </c>
      <c r="H5802" s="1" t="b">
        <v>1</v>
      </c>
      <c r="I5802" s="1" t="b">
        <v>1</v>
      </c>
      <c r="J5802" s="1">
        <v>18.0</v>
      </c>
      <c r="K5802" s="3" t="str">
        <f>vlookup(J5802,Cats!$A:$B,2,false)</f>
        <v>P</v>
      </c>
    </row>
    <row r="5803">
      <c r="A5803" s="1">
        <v>129922.0</v>
      </c>
      <c r="B5803" s="1">
        <v>320.0</v>
      </c>
      <c r="C5803" s="1">
        <f>vlookup(B5803,Games!A:B,2,false)</f>
        <v>2</v>
      </c>
      <c r="D5803" s="2" t="s">
        <v>78</v>
      </c>
      <c r="E5803" s="1" t="s">
        <v>1078</v>
      </c>
      <c r="F5803" s="1">
        <v>109.0</v>
      </c>
      <c r="G5803" s="1" t="str">
        <f>vlookup(F5803,Teams!$A:B,2,false)</f>
        <v>RMHS A</v>
      </c>
      <c r="H5803" s="1" t="b">
        <v>0</v>
      </c>
      <c r="I5803" s="1" t="b">
        <v>0</v>
      </c>
      <c r="J5803" s="1">
        <v>18.0</v>
      </c>
      <c r="K5803" s="3" t="str">
        <f>vlookup(J5803,Cats!$A:$B,2,false)</f>
        <v>P</v>
      </c>
    </row>
    <row r="5804">
      <c r="A5804" s="1">
        <v>129923.0</v>
      </c>
      <c r="B5804" s="1">
        <v>320.0</v>
      </c>
      <c r="C5804" s="1">
        <f>vlookup(B5804,Games!A:B,2,false)</f>
        <v>2</v>
      </c>
      <c r="D5804" s="2" t="s">
        <v>59</v>
      </c>
      <c r="E5804" s="1" t="s">
        <v>939</v>
      </c>
      <c r="F5804" s="1">
        <v>87.0</v>
      </c>
      <c r="G5804" s="1" t="str">
        <f>vlookup(F5804,Teams!$A:B,2,false)</f>
        <v>Liberty B</v>
      </c>
      <c r="H5804" s="1" t="b">
        <v>1</v>
      </c>
      <c r="I5804" s="1" t="b">
        <v>0</v>
      </c>
      <c r="J5804" s="1">
        <v>19.0</v>
      </c>
      <c r="K5804" s="3" t="str">
        <f>vlookup(J5804,Cats!$A:$B,2,false)</f>
        <v>X</v>
      </c>
    </row>
    <row r="5805">
      <c r="A5805" s="1">
        <v>129924.0</v>
      </c>
      <c r="B5805" s="1">
        <v>320.0</v>
      </c>
      <c r="C5805" s="1">
        <f>vlookup(B5805,Games!A:B,2,false)</f>
        <v>2</v>
      </c>
      <c r="D5805" s="2" t="s">
        <v>34</v>
      </c>
      <c r="E5805" s="1" t="s">
        <v>437</v>
      </c>
      <c r="F5805" s="1">
        <v>109.0</v>
      </c>
      <c r="G5805" s="1" t="str">
        <f>vlookup(F5805,Teams!$A:B,2,false)</f>
        <v>RMHS A</v>
      </c>
      <c r="H5805" s="1" t="b">
        <v>0</v>
      </c>
      <c r="I5805" s="1" t="b">
        <v>0</v>
      </c>
      <c r="J5805" s="1">
        <v>19.0</v>
      </c>
      <c r="K5805" s="3" t="str">
        <f>vlookup(J5805,Cats!$A:$B,2,false)</f>
        <v>X</v>
      </c>
    </row>
    <row r="5806">
      <c r="A5806" s="1">
        <v>129925.0</v>
      </c>
      <c r="B5806" s="1">
        <v>320.0</v>
      </c>
      <c r="C5806" s="1">
        <f>vlookup(B5806,Games!A:B,2,false)</f>
        <v>2</v>
      </c>
      <c r="D5806" s="2" t="s">
        <v>23</v>
      </c>
      <c r="E5806" s="1"/>
      <c r="F5806" s="1">
        <v>87.0</v>
      </c>
      <c r="G5806" s="1" t="str">
        <f>vlookup(F5806,Teams!$A:B,2,false)</f>
        <v>Liberty B</v>
      </c>
      <c r="H5806" s="1" t="b">
        <v>1</v>
      </c>
      <c r="I5806" s="1" t="b">
        <v>1</v>
      </c>
      <c r="J5806" s="1">
        <v>20.0</v>
      </c>
      <c r="K5806" s="3" t="str">
        <f>vlookup(J5806,Cats!$A:$B,2,false)</f>
        <v>M</v>
      </c>
    </row>
    <row r="5807">
      <c r="A5807" s="1">
        <v>129926.0</v>
      </c>
      <c r="B5807" s="1">
        <v>320.0</v>
      </c>
      <c r="C5807" s="1">
        <f>vlookup(B5807,Games!A:B,2,false)</f>
        <v>2</v>
      </c>
      <c r="D5807" s="2" t="s">
        <v>34</v>
      </c>
      <c r="E5807" s="1" t="s">
        <v>574</v>
      </c>
      <c r="F5807" s="1">
        <v>109.0</v>
      </c>
      <c r="G5807" s="1" t="str">
        <f>vlookup(F5807,Teams!$A:B,2,false)</f>
        <v>RMHS A</v>
      </c>
      <c r="H5807" s="1" t="b">
        <v>0</v>
      </c>
      <c r="I5807" s="1" t="b">
        <v>0</v>
      </c>
      <c r="J5807" s="1">
        <v>20.0</v>
      </c>
      <c r="K5807" s="3" t="str">
        <f>vlookup(J5807,Cats!$A:$B,2,false)</f>
        <v>M</v>
      </c>
    </row>
    <row r="5808">
      <c r="A5808" s="1">
        <v>129927.0</v>
      </c>
      <c r="B5808" s="1">
        <v>320.0</v>
      </c>
      <c r="C5808" s="1">
        <f>vlookup(B5808,Games!A:B,2,false)</f>
        <v>2</v>
      </c>
      <c r="D5808" s="2" t="s">
        <v>23</v>
      </c>
      <c r="E5808" s="1"/>
      <c r="F5808" s="1">
        <v>87.0</v>
      </c>
      <c r="G5808" s="1" t="str">
        <f>vlookup(F5808,Teams!$A:B,2,false)</f>
        <v>Liberty B</v>
      </c>
      <c r="H5808" s="1" t="b">
        <v>1</v>
      </c>
      <c r="I5808" s="1" t="b">
        <v>1</v>
      </c>
      <c r="J5808" s="1">
        <v>21.0</v>
      </c>
      <c r="K5808" s="3" t="str">
        <f>vlookup(J5808,Cats!$A:$B,2,false)</f>
        <v>C</v>
      </c>
    </row>
    <row r="5809">
      <c r="A5809" s="1">
        <v>129928.0</v>
      </c>
      <c r="B5809" s="1">
        <v>320.0</v>
      </c>
      <c r="C5809" s="1">
        <f>vlookup(B5809,Games!A:B,2,false)</f>
        <v>2</v>
      </c>
      <c r="D5809" s="2" t="s">
        <v>78</v>
      </c>
      <c r="E5809" s="1" t="s">
        <v>437</v>
      </c>
      <c r="F5809" s="1">
        <v>109.0</v>
      </c>
      <c r="G5809" s="1" t="str">
        <f>vlookup(F5809,Teams!$A:B,2,false)</f>
        <v>RMHS A</v>
      </c>
      <c r="H5809" s="1" t="b">
        <v>0</v>
      </c>
      <c r="I5809" s="1" t="b">
        <v>0</v>
      </c>
      <c r="J5809" s="1">
        <v>21.0</v>
      </c>
      <c r="K5809" s="3" t="str">
        <f>vlookup(J5809,Cats!$A:$B,2,false)</f>
        <v>C</v>
      </c>
    </row>
    <row r="5810">
      <c r="A5810" s="1">
        <v>129929.0</v>
      </c>
      <c r="B5810" s="1">
        <v>320.0</v>
      </c>
      <c r="C5810" s="1">
        <f>vlookup(B5810,Games!A:B,2,false)</f>
        <v>2</v>
      </c>
      <c r="D5810" s="2" t="s">
        <v>23</v>
      </c>
      <c r="E5810" s="1"/>
      <c r="F5810" s="1">
        <v>87.0</v>
      </c>
      <c r="G5810" s="1" t="str">
        <f>vlookup(F5810,Teams!$A:B,2,false)</f>
        <v>Liberty B</v>
      </c>
      <c r="H5810" s="1" t="b">
        <v>1</v>
      </c>
      <c r="I5810" s="1" t="b">
        <v>1</v>
      </c>
      <c r="J5810" s="1">
        <v>22.0</v>
      </c>
      <c r="K5810" s="3" t="str">
        <f>vlookup(J5810,Cats!$A:$B,2,false)</f>
        <v>E</v>
      </c>
    </row>
    <row r="5811">
      <c r="A5811" s="1">
        <v>129930.0</v>
      </c>
      <c r="B5811" s="1">
        <v>320.0</v>
      </c>
      <c r="C5811" s="1">
        <f>vlookup(B5811,Games!A:B,2,false)</f>
        <v>2</v>
      </c>
      <c r="D5811" s="2" t="s">
        <v>78</v>
      </c>
      <c r="E5811" s="1" t="s">
        <v>437</v>
      </c>
      <c r="F5811" s="1">
        <v>109.0</v>
      </c>
      <c r="G5811" s="1" t="str">
        <f>vlookup(F5811,Teams!$A:B,2,false)</f>
        <v>RMHS A</v>
      </c>
      <c r="H5811" s="1" t="b">
        <v>0</v>
      </c>
      <c r="I5811" s="1" t="b">
        <v>0</v>
      </c>
      <c r="J5811" s="1">
        <v>22.0</v>
      </c>
      <c r="K5811" s="3" t="str">
        <f>vlookup(J5811,Cats!$A:$B,2,false)</f>
        <v>E</v>
      </c>
    </row>
    <row r="5812">
      <c r="A5812" s="1">
        <v>129931.0</v>
      </c>
      <c r="B5812" s="1">
        <v>320.0</v>
      </c>
      <c r="C5812" s="1">
        <f>vlookup(B5812,Games!A:B,2,false)</f>
        <v>2</v>
      </c>
      <c r="D5812" s="2" t="s">
        <v>23</v>
      </c>
      <c r="E5812" s="1"/>
      <c r="F5812" s="1">
        <v>87.0</v>
      </c>
      <c r="G5812" s="1" t="str">
        <f>vlookup(F5812,Teams!$A:B,2,false)</f>
        <v>Liberty B</v>
      </c>
      <c r="H5812" s="1" t="b">
        <v>1</v>
      </c>
      <c r="I5812" s="1" t="b">
        <v>1</v>
      </c>
      <c r="J5812" s="1">
        <v>23.0</v>
      </c>
      <c r="K5812" s="3" t="str">
        <f>vlookup(J5812,Cats!$A:$B,2,false)</f>
        <v>B</v>
      </c>
    </row>
    <row r="5813">
      <c r="A5813" s="1">
        <v>129932.0</v>
      </c>
      <c r="B5813" s="1">
        <v>320.0</v>
      </c>
      <c r="C5813" s="1">
        <f>vlookup(B5813,Games!A:B,2,false)</f>
        <v>2</v>
      </c>
      <c r="D5813" s="2" t="s">
        <v>78</v>
      </c>
      <c r="E5813" s="1" t="s">
        <v>437</v>
      </c>
      <c r="F5813" s="1">
        <v>109.0</v>
      </c>
      <c r="G5813" s="1" t="str">
        <f>vlookup(F5813,Teams!$A:B,2,false)</f>
        <v>RMHS A</v>
      </c>
      <c r="H5813" s="1" t="b">
        <v>0</v>
      </c>
      <c r="I5813" s="1" t="b">
        <v>0</v>
      </c>
      <c r="J5813" s="1">
        <v>23.0</v>
      </c>
      <c r="K5813" s="3" t="str">
        <f>vlookup(J5813,Cats!$A:$B,2,false)</f>
        <v>B</v>
      </c>
    </row>
    <row r="5814">
      <c r="A5814" s="1">
        <v>129933.0</v>
      </c>
      <c r="B5814" s="1">
        <v>320.0</v>
      </c>
      <c r="C5814" s="1">
        <f>vlookup(B5814,Games!A:B,2,false)</f>
        <v>2</v>
      </c>
      <c r="D5814" s="2" t="s">
        <v>23</v>
      </c>
      <c r="E5814" s="1" t="s">
        <v>1179</v>
      </c>
      <c r="F5814" s="1">
        <v>87.0</v>
      </c>
      <c r="G5814" s="1" t="str">
        <f>vlookup(F5814,Teams!$A:B,2,false)</f>
        <v>Liberty B</v>
      </c>
      <c r="H5814" s="1" t="b">
        <v>1</v>
      </c>
      <c r="I5814" s="1" t="b">
        <v>0</v>
      </c>
      <c r="J5814" s="1">
        <v>24.0</v>
      </c>
      <c r="K5814" s="3" t="str">
        <f>vlookup(J5814,Cats!$A:$B,2,false)</f>
        <v>P</v>
      </c>
    </row>
    <row r="5815">
      <c r="A5815" s="1">
        <v>129934.0</v>
      </c>
      <c r="B5815" s="1">
        <v>320.0</v>
      </c>
      <c r="C5815" s="1">
        <f>vlookup(B5815,Games!A:B,2,false)</f>
        <v>2</v>
      </c>
      <c r="D5815" s="2" t="s">
        <v>23</v>
      </c>
      <c r="E5815" s="1" t="s">
        <v>437</v>
      </c>
      <c r="F5815" s="1">
        <v>109.0</v>
      </c>
      <c r="G5815" s="1" t="str">
        <f>vlookup(F5815,Teams!$A:B,2,false)</f>
        <v>RMHS A</v>
      </c>
      <c r="H5815" s="1" t="b">
        <v>0</v>
      </c>
      <c r="I5815" s="1" t="b">
        <v>0</v>
      </c>
      <c r="J5815" s="1">
        <v>24.0</v>
      </c>
      <c r="K5815" s="3" t="str">
        <f>vlookup(J5815,Cats!$A:$B,2,false)</f>
        <v>P</v>
      </c>
    </row>
    <row r="5816">
      <c r="A5816" s="1">
        <v>129935.0</v>
      </c>
      <c r="B5816" s="1">
        <v>321.0</v>
      </c>
      <c r="C5816" s="1">
        <f>vlookup(B5816,Games!A:B,2,false)</f>
        <v>2</v>
      </c>
      <c r="D5816" s="2" t="s">
        <v>78</v>
      </c>
      <c r="E5816" s="1" t="s">
        <v>1058</v>
      </c>
      <c r="F5816" s="1">
        <v>57.0</v>
      </c>
      <c r="G5816" s="1" t="str">
        <f>vlookup(F5816,Teams!$A:B,2,false)</f>
        <v>Brooklyn Tech B</v>
      </c>
      <c r="H5816" s="1" t="b">
        <v>1</v>
      </c>
      <c r="I5816" s="1" t="b">
        <v>0</v>
      </c>
      <c r="J5816" s="1">
        <v>1.0</v>
      </c>
      <c r="K5816" s="3" t="str">
        <f>vlookup(J5816,Cats!$A:$B,2,false)</f>
        <v>X</v>
      </c>
    </row>
    <row r="5817">
      <c r="A5817" s="1">
        <v>129936.0</v>
      </c>
      <c r="B5817" s="1">
        <v>321.0</v>
      </c>
      <c r="C5817" s="1">
        <f>vlookup(B5817,Games!A:B,2,false)</f>
        <v>2</v>
      </c>
      <c r="D5817" s="2" t="s">
        <v>23</v>
      </c>
      <c r="E5817" s="1" t="s">
        <v>1051</v>
      </c>
      <c r="F5817" s="1">
        <v>108.0</v>
      </c>
      <c r="G5817" s="1" t="str">
        <f>vlookup(F5817,Teams!$A:B,2,false)</f>
        <v>Rickards</v>
      </c>
      <c r="H5817" s="1" t="b">
        <v>0</v>
      </c>
      <c r="I5817" s="1" t="b">
        <v>0</v>
      </c>
      <c r="J5817" s="1">
        <v>1.0</v>
      </c>
      <c r="K5817" s="3" t="str">
        <f>vlookup(J5817,Cats!$A:$B,2,false)</f>
        <v>X</v>
      </c>
    </row>
    <row r="5818">
      <c r="A5818" s="1">
        <v>129937.0</v>
      </c>
      <c r="B5818" s="1">
        <v>321.0</v>
      </c>
      <c r="C5818" s="1">
        <f>vlookup(B5818,Games!A:B,2,false)</f>
        <v>2</v>
      </c>
      <c r="D5818" s="2" t="s">
        <v>78</v>
      </c>
      <c r="E5818" s="1" t="s">
        <v>1027</v>
      </c>
      <c r="F5818" s="1">
        <v>57.0</v>
      </c>
      <c r="G5818" s="1" t="str">
        <f>vlookup(F5818,Teams!$A:B,2,false)</f>
        <v>Brooklyn Tech B</v>
      </c>
      <c r="H5818" s="1" t="b">
        <v>1</v>
      </c>
      <c r="I5818" s="1" t="b">
        <v>0</v>
      </c>
      <c r="J5818" s="1">
        <v>2.0</v>
      </c>
      <c r="K5818" s="3" t="str">
        <f>vlookup(J5818,Cats!$A:$B,2,false)</f>
        <v>M</v>
      </c>
    </row>
    <row r="5819">
      <c r="A5819" s="1">
        <v>129938.0</v>
      </c>
      <c r="B5819" s="1">
        <v>321.0</v>
      </c>
      <c r="C5819" s="1">
        <f>vlookup(B5819,Games!A:B,2,false)</f>
        <v>2</v>
      </c>
      <c r="D5819" s="2" t="s">
        <v>23</v>
      </c>
      <c r="E5819" s="1"/>
      <c r="F5819" s="1">
        <v>108.0</v>
      </c>
      <c r="G5819" s="1" t="str">
        <f>vlookup(F5819,Teams!$A:B,2,false)</f>
        <v>Rickards</v>
      </c>
      <c r="H5819" s="1" t="b">
        <v>0</v>
      </c>
      <c r="I5819" s="1" t="b">
        <v>1</v>
      </c>
      <c r="J5819" s="1">
        <v>2.0</v>
      </c>
      <c r="K5819" s="3" t="str">
        <f>vlookup(J5819,Cats!$A:$B,2,false)</f>
        <v>M</v>
      </c>
    </row>
    <row r="5820">
      <c r="A5820" s="1">
        <v>129939.0</v>
      </c>
      <c r="B5820" s="1">
        <v>321.0</v>
      </c>
      <c r="C5820" s="1">
        <f>vlookup(B5820,Games!A:B,2,false)</f>
        <v>2</v>
      </c>
      <c r="D5820" s="2" t="s">
        <v>23</v>
      </c>
      <c r="E5820" s="1" t="s">
        <v>1037</v>
      </c>
      <c r="F5820" s="1">
        <v>57.0</v>
      </c>
      <c r="G5820" s="1" t="str">
        <f>vlookup(F5820,Teams!$A:B,2,false)</f>
        <v>Brooklyn Tech B</v>
      </c>
      <c r="H5820" s="1" t="b">
        <v>1</v>
      </c>
      <c r="I5820" s="1" t="b">
        <v>0</v>
      </c>
      <c r="J5820" s="1">
        <v>3.0</v>
      </c>
      <c r="K5820" s="3" t="str">
        <f>vlookup(J5820,Cats!$A:$B,2,false)</f>
        <v>C</v>
      </c>
    </row>
    <row r="5821">
      <c r="A5821" s="1">
        <v>129940.0</v>
      </c>
      <c r="B5821" s="1">
        <v>321.0</v>
      </c>
      <c r="C5821" s="1">
        <f>vlookup(B5821,Games!A:B,2,false)</f>
        <v>2</v>
      </c>
      <c r="D5821" s="2" t="s">
        <v>23</v>
      </c>
      <c r="E5821" s="1" t="s">
        <v>534</v>
      </c>
      <c r="F5821" s="1">
        <v>108.0</v>
      </c>
      <c r="G5821" s="1" t="str">
        <f>vlookup(F5821,Teams!$A:B,2,false)</f>
        <v>Rickards</v>
      </c>
      <c r="H5821" s="1" t="b">
        <v>0</v>
      </c>
      <c r="I5821" s="1" t="b">
        <v>0</v>
      </c>
      <c r="J5821" s="1">
        <v>3.0</v>
      </c>
      <c r="K5821" s="3" t="str">
        <f>vlookup(J5821,Cats!$A:$B,2,false)</f>
        <v>C</v>
      </c>
    </row>
    <row r="5822">
      <c r="A5822" s="1">
        <v>129941.0</v>
      </c>
      <c r="B5822" s="1">
        <v>321.0</v>
      </c>
      <c r="C5822" s="1">
        <f>vlookup(B5822,Games!A:B,2,false)</f>
        <v>2</v>
      </c>
      <c r="D5822" s="2" t="s">
        <v>23</v>
      </c>
      <c r="E5822" s="1"/>
      <c r="F5822" s="1">
        <v>57.0</v>
      </c>
      <c r="G5822" s="1" t="str">
        <f>vlookup(F5822,Teams!$A:B,2,false)</f>
        <v>Brooklyn Tech B</v>
      </c>
      <c r="H5822" s="1" t="b">
        <v>1</v>
      </c>
      <c r="I5822" s="1" t="b">
        <v>1</v>
      </c>
      <c r="J5822" s="1">
        <v>4.0</v>
      </c>
      <c r="K5822" s="3" t="str">
        <f>vlookup(J5822,Cats!$A:$B,2,false)</f>
        <v>E</v>
      </c>
    </row>
    <row r="5823">
      <c r="A5823" s="1">
        <v>129942.0</v>
      </c>
      <c r="B5823" s="1">
        <v>321.0</v>
      </c>
      <c r="C5823" s="1">
        <f>vlookup(B5823,Games!A:B,2,false)</f>
        <v>2</v>
      </c>
      <c r="D5823" s="2" t="s">
        <v>34</v>
      </c>
      <c r="E5823" s="1" t="s">
        <v>534</v>
      </c>
      <c r="F5823" s="1">
        <v>108.0</v>
      </c>
      <c r="G5823" s="1" t="str">
        <f>vlookup(F5823,Teams!$A:B,2,false)</f>
        <v>Rickards</v>
      </c>
      <c r="H5823" s="1" t="b">
        <v>0</v>
      </c>
      <c r="I5823" s="1" t="b">
        <v>0</v>
      </c>
      <c r="J5823" s="1">
        <v>4.0</v>
      </c>
      <c r="K5823" s="3" t="str">
        <f>vlookup(J5823,Cats!$A:$B,2,false)</f>
        <v>E</v>
      </c>
    </row>
    <row r="5824">
      <c r="A5824" s="1">
        <v>129943.0</v>
      </c>
      <c r="B5824" s="1">
        <v>321.0</v>
      </c>
      <c r="C5824" s="1">
        <f>vlookup(B5824,Games!A:B,2,false)</f>
        <v>2</v>
      </c>
      <c r="D5824" s="2" t="s">
        <v>23</v>
      </c>
      <c r="E5824" s="1"/>
      <c r="F5824" s="1">
        <v>57.0</v>
      </c>
      <c r="G5824" s="1" t="str">
        <f>vlookup(F5824,Teams!$A:B,2,false)</f>
        <v>Brooklyn Tech B</v>
      </c>
      <c r="H5824" s="1" t="b">
        <v>1</v>
      </c>
      <c r="I5824" s="1" t="b">
        <v>1</v>
      </c>
      <c r="J5824" s="1">
        <v>5.0</v>
      </c>
      <c r="K5824" s="3" t="str">
        <f>vlookup(J5824,Cats!$A:$B,2,false)</f>
        <v>B</v>
      </c>
    </row>
    <row r="5825">
      <c r="A5825" s="1">
        <v>129944.0</v>
      </c>
      <c r="B5825" s="1">
        <v>321.0</v>
      </c>
      <c r="C5825" s="1">
        <f>vlookup(B5825,Games!A:B,2,false)</f>
        <v>2</v>
      </c>
      <c r="D5825" s="2" t="s">
        <v>34</v>
      </c>
      <c r="E5825" s="1" t="s">
        <v>534</v>
      </c>
      <c r="F5825" s="1">
        <v>108.0</v>
      </c>
      <c r="G5825" s="1" t="str">
        <f>vlookup(F5825,Teams!$A:B,2,false)</f>
        <v>Rickards</v>
      </c>
      <c r="H5825" s="1" t="b">
        <v>0</v>
      </c>
      <c r="I5825" s="1" t="b">
        <v>0</v>
      </c>
      <c r="J5825" s="1">
        <v>5.0</v>
      </c>
      <c r="K5825" s="3" t="str">
        <f>vlookup(J5825,Cats!$A:$B,2,false)</f>
        <v>B</v>
      </c>
    </row>
    <row r="5826">
      <c r="A5826" s="1">
        <v>129945.0</v>
      </c>
      <c r="B5826" s="1">
        <v>321.0</v>
      </c>
      <c r="C5826" s="1">
        <f>vlookup(B5826,Games!A:B,2,false)</f>
        <v>2</v>
      </c>
      <c r="D5826" s="2" t="s">
        <v>23</v>
      </c>
      <c r="E5826" s="1"/>
      <c r="F5826" s="1">
        <v>57.0</v>
      </c>
      <c r="G5826" s="1" t="str">
        <f>vlookup(F5826,Teams!$A:B,2,false)</f>
        <v>Brooklyn Tech B</v>
      </c>
      <c r="H5826" s="1" t="b">
        <v>1</v>
      </c>
      <c r="I5826" s="1" t="b">
        <v>1</v>
      </c>
      <c r="J5826" s="1">
        <v>6.0</v>
      </c>
      <c r="K5826" s="3" t="str">
        <f>vlookup(J5826,Cats!$A:$B,2,false)</f>
        <v>P</v>
      </c>
    </row>
    <row r="5827">
      <c r="A5827" s="1">
        <v>129946.0</v>
      </c>
      <c r="B5827" s="1">
        <v>321.0</v>
      </c>
      <c r="C5827" s="1">
        <f>vlookup(B5827,Games!A:B,2,false)</f>
        <v>2</v>
      </c>
      <c r="D5827" s="2" t="s">
        <v>34</v>
      </c>
      <c r="E5827" s="1" t="s">
        <v>459</v>
      </c>
      <c r="F5827" s="1">
        <v>108.0</v>
      </c>
      <c r="G5827" s="1" t="str">
        <f>vlookup(F5827,Teams!$A:B,2,false)</f>
        <v>Rickards</v>
      </c>
      <c r="H5827" s="1" t="b">
        <v>0</v>
      </c>
      <c r="I5827" s="1" t="b">
        <v>0</v>
      </c>
      <c r="J5827" s="1">
        <v>6.0</v>
      </c>
      <c r="K5827" s="3" t="str">
        <f>vlookup(J5827,Cats!$A:$B,2,false)</f>
        <v>P</v>
      </c>
    </row>
    <row r="5828">
      <c r="A5828" s="1">
        <v>129947.0</v>
      </c>
      <c r="B5828" s="1">
        <v>321.0</v>
      </c>
      <c r="C5828" s="1">
        <f>vlookup(B5828,Games!A:B,2,false)</f>
        <v>2</v>
      </c>
      <c r="D5828" s="2" t="s">
        <v>23</v>
      </c>
      <c r="E5828" s="1"/>
      <c r="F5828" s="1">
        <v>57.0</v>
      </c>
      <c r="G5828" s="1" t="str">
        <f>vlookup(F5828,Teams!$A:B,2,false)</f>
        <v>Brooklyn Tech B</v>
      </c>
      <c r="H5828" s="1" t="b">
        <v>1</v>
      </c>
      <c r="I5828" s="1" t="b">
        <v>1</v>
      </c>
      <c r="J5828" s="1">
        <v>7.0</v>
      </c>
      <c r="K5828" s="3" t="str">
        <f>vlookup(J5828,Cats!$A:$B,2,false)</f>
        <v>X</v>
      </c>
    </row>
    <row r="5829">
      <c r="A5829" s="1">
        <v>129948.0</v>
      </c>
      <c r="B5829" s="1">
        <v>321.0</v>
      </c>
      <c r="C5829" s="1">
        <f>vlookup(B5829,Games!A:B,2,false)</f>
        <v>2</v>
      </c>
      <c r="D5829" s="2" t="s">
        <v>78</v>
      </c>
      <c r="E5829" s="1" t="s">
        <v>534</v>
      </c>
      <c r="F5829" s="1">
        <v>108.0</v>
      </c>
      <c r="G5829" s="1" t="str">
        <f>vlookup(F5829,Teams!$A:B,2,false)</f>
        <v>Rickards</v>
      </c>
      <c r="H5829" s="1" t="b">
        <v>0</v>
      </c>
      <c r="I5829" s="1" t="b">
        <v>0</v>
      </c>
      <c r="J5829" s="1">
        <v>7.0</v>
      </c>
      <c r="K5829" s="3" t="str">
        <f>vlookup(J5829,Cats!$A:$B,2,false)</f>
        <v>X</v>
      </c>
    </row>
    <row r="5830">
      <c r="A5830" s="1">
        <v>129949.0</v>
      </c>
      <c r="B5830" s="1">
        <v>321.0</v>
      </c>
      <c r="C5830" s="1">
        <f>vlookup(B5830,Games!A:B,2,false)</f>
        <v>2</v>
      </c>
      <c r="D5830" s="2" t="s">
        <v>23</v>
      </c>
      <c r="E5830" s="1" t="s">
        <v>1058</v>
      </c>
      <c r="F5830" s="1">
        <v>57.0</v>
      </c>
      <c r="G5830" s="1" t="str">
        <f>vlookup(F5830,Teams!$A:B,2,false)</f>
        <v>Brooklyn Tech B</v>
      </c>
      <c r="H5830" s="1" t="b">
        <v>1</v>
      </c>
      <c r="I5830" s="1" t="b">
        <v>0</v>
      </c>
      <c r="J5830" s="1">
        <v>8.0</v>
      </c>
      <c r="K5830" s="3" t="str">
        <f>vlookup(J5830,Cats!$A:$B,2,false)</f>
        <v>M</v>
      </c>
    </row>
    <row r="5831">
      <c r="A5831" s="1">
        <v>129950.0</v>
      </c>
      <c r="B5831" s="1">
        <v>321.0</v>
      </c>
      <c r="C5831" s="1">
        <f>vlookup(B5831,Games!A:B,2,false)</f>
        <v>2</v>
      </c>
      <c r="D5831" s="2" t="s">
        <v>34</v>
      </c>
      <c r="E5831" s="1" t="s">
        <v>459</v>
      </c>
      <c r="F5831" s="1">
        <v>108.0</v>
      </c>
      <c r="G5831" s="1" t="str">
        <f>vlookup(F5831,Teams!$A:B,2,false)</f>
        <v>Rickards</v>
      </c>
      <c r="H5831" s="1" t="b">
        <v>0</v>
      </c>
      <c r="I5831" s="1" t="b">
        <v>0</v>
      </c>
      <c r="J5831" s="1">
        <v>8.0</v>
      </c>
      <c r="K5831" s="3" t="str">
        <f>vlookup(J5831,Cats!$A:$B,2,false)</f>
        <v>M</v>
      </c>
    </row>
    <row r="5832">
      <c r="A5832" s="1">
        <v>129951.0</v>
      </c>
      <c r="B5832" s="1">
        <v>321.0</v>
      </c>
      <c r="C5832" s="1">
        <f>vlookup(B5832,Games!A:B,2,false)</f>
        <v>2</v>
      </c>
      <c r="D5832" s="2" t="s">
        <v>23</v>
      </c>
      <c r="E5832" s="1" t="s">
        <v>1058</v>
      </c>
      <c r="F5832" s="1">
        <v>57.0</v>
      </c>
      <c r="G5832" s="1" t="str">
        <f>vlookup(F5832,Teams!$A:B,2,false)</f>
        <v>Brooklyn Tech B</v>
      </c>
      <c r="H5832" s="1" t="b">
        <v>1</v>
      </c>
      <c r="I5832" s="1" t="b">
        <v>0</v>
      </c>
      <c r="J5832" s="1">
        <v>9.0</v>
      </c>
      <c r="K5832" s="3" t="str">
        <f>vlookup(J5832,Cats!$A:$B,2,false)</f>
        <v>C</v>
      </c>
    </row>
    <row r="5833">
      <c r="A5833" s="1">
        <v>129952.0</v>
      </c>
      <c r="B5833" s="1">
        <v>321.0</v>
      </c>
      <c r="C5833" s="1">
        <f>vlookup(B5833,Games!A:B,2,false)</f>
        <v>2</v>
      </c>
      <c r="D5833" s="2" t="s">
        <v>78</v>
      </c>
      <c r="E5833" s="1" t="s">
        <v>534</v>
      </c>
      <c r="F5833" s="1">
        <v>108.0</v>
      </c>
      <c r="G5833" s="1" t="str">
        <f>vlookup(F5833,Teams!$A:B,2,false)</f>
        <v>Rickards</v>
      </c>
      <c r="H5833" s="1" t="b">
        <v>0</v>
      </c>
      <c r="I5833" s="1" t="b">
        <v>0</v>
      </c>
      <c r="J5833" s="1">
        <v>9.0</v>
      </c>
      <c r="K5833" s="3" t="str">
        <f>vlookup(J5833,Cats!$A:$B,2,false)</f>
        <v>C</v>
      </c>
    </row>
    <row r="5834">
      <c r="A5834" s="1">
        <v>129953.0</v>
      </c>
      <c r="B5834" s="1">
        <v>321.0</v>
      </c>
      <c r="C5834" s="1">
        <f>vlookup(B5834,Games!A:B,2,false)</f>
        <v>2</v>
      </c>
      <c r="D5834" s="2" t="s">
        <v>23</v>
      </c>
      <c r="E5834" s="1" t="s">
        <v>1058</v>
      </c>
      <c r="F5834" s="1">
        <v>57.0</v>
      </c>
      <c r="G5834" s="1" t="str">
        <f>vlookup(F5834,Teams!$A:B,2,false)</f>
        <v>Brooklyn Tech B</v>
      </c>
      <c r="H5834" s="1" t="b">
        <v>1</v>
      </c>
      <c r="I5834" s="1" t="b">
        <v>0</v>
      </c>
      <c r="J5834" s="1">
        <v>10.0</v>
      </c>
      <c r="K5834" s="3" t="str">
        <f>vlookup(J5834,Cats!$A:$B,2,false)</f>
        <v>E</v>
      </c>
    </row>
    <row r="5835">
      <c r="A5835" s="1">
        <v>129954.0</v>
      </c>
      <c r="B5835" s="1">
        <v>321.0</v>
      </c>
      <c r="C5835" s="1">
        <f>vlookup(B5835,Games!A:B,2,false)</f>
        <v>2</v>
      </c>
      <c r="D5835" s="2" t="s">
        <v>23</v>
      </c>
      <c r="E5835" s="1" t="s">
        <v>459</v>
      </c>
      <c r="F5835" s="1">
        <v>108.0</v>
      </c>
      <c r="G5835" s="1" t="str">
        <f>vlookup(F5835,Teams!$A:B,2,false)</f>
        <v>Rickards</v>
      </c>
      <c r="H5835" s="1" t="b">
        <v>0</v>
      </c>
      <c r="I5835" s="1" t="b">
        <v>0</v>
      </c>
      <c r="J5835" s="1">
        <v>10.0</v>
      </c>
      <c r="K5835" s="3" t="str">
        <f>vlookup(J5835,Cats!$A:$B,2,false)</f>
        <v>E</v>
      </c>
    </row>
    <row r="5836">
      <c r="A5836" s="1">
        <v>129955.0</v>
      </c>
      <c r="B5836" s="1">
        <v>321.0</v>
      </c>
      <c r="C5836" s="1">
        <f>vlookup(B5836,Games!A:B,2,false)</f>
        <v>2</v>
      </c>
      <c r="D5836" s="2" t="s">
        <v>23</v>
      </c>
      <c r="E5836" s="1"/>
      <c r="F5836" s="1">
        <v>57.0</v>
      </c>
      <c r="G5836" s="1" t="str">
        <f>vlookup(F5836,Teams!$A:B,2,false)</f>
        <v>Brooklyn Tech B</v>
      </c>
      <c r="H5836" s="1" t="b">
        <v>1</v>
      </c>
      <c r="I5836" s="1" t="b">
        <v>1</v>
      </c>
      <c r="J5836" s="1">
        <v>11.0</v>
      </c>
      <c r="K5836" s="3" t="str">
        <f>vlookup(J5836,Cats!$A:$B,2,false)</f>
        <v>B</v>
      </c>
    </row>
    <row r="5837">
      <c r="A5837" s="1">
        <v>129956.0</v>
      </c>
      <c r="B5837" s="1">
        <v>321.0</v>
      </c>
      <c r="C5837" s="1">
        <f>vlookup(B5837,Games!A:B,2,false)</f>
        <v>2</v>
      </c>
      <c r="D5837" s="2" t="s">
        <v>34</v>
      </c>
      <c r="E5837" s="1" t="s">
        <v>534</v>
      </c>
      <c r="F5837" s="1">
        <v>108.0</v>
      </c>
      <c r="G5837" s="1" t="str">
        <f>vlookup(F5837,Teams!$A:B,2,false)</f>
        <v>Rickards</v>
      </c>
      <c r="H5837" s="1" t="b">
        <v>0</v>
      </c>
      <c r="I5837" s="1" t="b">
        <v>0</v>
      </c>
      <c r="J5837" s="1">
        <v>11.0</v>
      </c>
      <c r="K5837" s="3" t="str">
        <f>vlookup(J5837,Cats!$A:$B,2,false)</f>
        <v>B</v>
      </c>
    </row>
    <row r="5838">
      <c r="A5838" s="1">
        <v>129957.0</v>
      </c>
      <c r="B5838" s="1">
        <v>321.0</v>
      </c>
      <c r="C5838" s="1">
        <f>vlookup(B5838,Games!A:B,2,false)</f>
        <v>2</v>
      </c>
      <c r="D5838" s="2" t="s">
        <v>23</v>
      </c>
      <c r="E5838" s="1" t="s">
        <v>1253</v>
      </c>
      <c r="F5838" s="1">
        <v>57.0</v>
      </c>
      <c r="G5838" s="1" t="str">
        <f>vlookup(F5838,Teams!$A:B,2,false)</f>
        <v>Brooklyn Tech B</v>
      </c>
      <c r="H5838" s="1" t="b">
        <v>1</v>
      </c>
      <c r="I5838" s="1" t="b">
        <v>0</v>
      </c>
      <c r="J5838" s="1">
        <v>12.0</v>
      </c>
      <c r="K5838" s="3" t="str">
        <f>vlookup(J5838,Cats!$A:$B,2,false)</f>
        <v>P</v>
      </c>
    </row>
    <row r="5839">
      <c r="A5839" s="1">
        <v>129958.0</v>
      </c>
      <c r="B5839" s="1">
        <v>321.0</v>
      </c>
      <c r="C5839" s="1">
        <f>vlookup(B5839,Games!A:B,2,false)</f>
        <v>2</v>
      </c>
      <c r="D5839" s="2" t="s">
        <v>78</v>
      </c>
      <c r="E5839" s="1" t="s">
        <v>459</v>
      </c>
      <c r="F5839" s="1">
        <v>108.0</v>
      </c>
      <c r="G5839" s="1" t="str">
        <f>vlookup(F5839,Teams!$A:B,2,false)</f>
        <v>Rickards</v>
      </c>
      <c r="H5839" s="1" t="b">
        <v>0</v>
      </c>
      <c r="I5839" s="1" t="b">
        <v>0</v>
      </c>
      <c r="J5839" s="1">
        <v>12.0</v>
      </c>
      <c r="K5839" s="3" t="str">
        <f>vlookup(J5839,Cats!$A:$B,2,false)</f>
        <v>P</v>
      </c>
    </row>
    <row r="5840">
      <c r="A5840" s="1">
        <v>129959.0</v>
      </c>
      <c r="B5840" s="1">
        <v>321.0</v>
      </c>
      <c r="C5840" s="1">
        <f>vlookup(B5840,Games!A:B,2,false)</f>
        <v>2</v>
      </c>
      <c r="D5840" s="2" t="s">
        <v>23</v>
      </c>
      <c r="E5840" s="1"/>
      <c r="F5840" s="1">
        <v>57.0</v>
      </c>
      <c r="G5840" s="1" t="str">
        <f>vlookup(F5840,Teams!$A:B,2,false)</f>
        <v>Brooklyn Tech B</v>
      </c>
      <c r="H5840" s="1" t="b">
        <v>1</v>
      </c>
      <c r="I5840" s="1" t="b">
        <v>1</v>
      </c>
      <c r="J5840" s="1">
        <v>13.0</v>
      </c>
      <c r="K5840" s="3" t="str">
        <f>vlookup(J5840,Cats!$A:$B,2,false)</f>
        <v>X</v>
      </c>
    </row>
    <row r="5841">
      <c r="A5841" s="1">
        <v>129960.0</v>
      </c>
      <c r="B5841" s="1">
        <v>321.0</v>
      </c>
      <c r="C5841" s="1">
        <f>vlookup(B5841,Games!A:B,2,false)</f>
        <v>2</v>
      </c>
      <c r="D5841" s="2" t="s">
        <v>34</v>
      </c>
      <c r="E5841" s="1" t="s">
        <v>459</v>
      </c>
      <c r="F5841" s="1">
        <v>108.0</v>
      </c>
      <c r="G5841" s="1" t="str">
        <f>vlookup(F5841,Teams!$A:B,2,false)</f>
        <v>Rickards</v>
      </c>
      <c r="H5841" s="1" t="b">
        <v>0</v>
      </c>
      <c r="I5841" s="1" t="b">
        <v>0</v>
      </c>
      <c r="J5841" s="1">
        <v>13.0</v>
      </c>
      <c r="K5841" s="3" t="str">
        <f>vlookup(J5841,Cats!$A:$B,2,false)</f>
        <v>X</v>
      </c>
    </row>
    <row r="5842">
      <c r="A5842" s="1">
        <v>129961.0</v>
      </c>
      <c r="B5842" s="1">
        <v>321.0</v>
      </c>
      <c r="C5842" s="1">
        <f>vlookup(B5842,Games!A:B,2,false)</f>
        <v>2</v>
      </c>
      <c r="D5842" s="2" t="s">
        <v>23</v>
      </c>
      <c r="E5842" s="1"/>
      <c r="F5842" s="1">
        <v>57.0</v>
      </c>
      <c r="G5842" s="1" t="str">
        <f>vlookup(F5842,Teams!$A:B,2,false)</f>
        <v>Brooklyn Tech B</v>
      </c>
      <c r="H5842" s="1" t="b">
        <v>1</v>
      </c>
      <c r="I5842" s="1" t="b">
        <v>1</v>
      </c>
      <c r="J5842" s="1">
        <v>14.0</v>
      </c>
      <c r="K5842" s="3" t="str">
        <f>vlookup(J5842,Cats!$A:$B,2,false)</f>
        <v>M</v>
      </c>
    </row>
    <row r="5843">
      <c r="A5843" s="1">
        <v>129962.0</v>
      </c>
      <c r="B5843" s="1">
        <v>321.0</v>
      </c>
      <c r="C5843" s="1">
        <f>vlookup(B5843,Games!A:B,2,false)</f>
        <v>2</v>
      </c>
      <c r="D5843" s="2" t="s">
        <v>34</v>
      </c>
      <c r="E5843" s="1" t="s">
        <v>459</v>
      </c>
      <c r="F5843" s="1">
        <v>108.0</v>
      </c>
      <c r="G5843" s="1" t="str">
        <f>vlookup(F5843,Teams!$A:B,2,false)</f>
        <v>Rickards</v>
      </c>
      <c r="H5843" s="1" t="b">
        <v>0</v>
      </c>
      <c r="I5843" s="1" t="b">
        <v>0</v>
      </c>
      <c r="J5843" s="1">
        <v>14.0</v>
      </c>
      <c r="K5843" s="3" t="str">
        <f>vlookup(J5843,Cats!$A:$B,2,false)</f>
        <v>M</v>
      </c>
    </row>
    <row r="5844">
      <c r="A5844" s="1">
        <v>129963.0</v>
      </c>
      <c r="B5844" s="1">
        <v>321.0</v>
      </c>
      <c r="C5844" s="1">
        <f>vlookup(B5844,Games!A:B,2,false)</f>
        <v>2</v>
      </c>
      <c r="D5844" s="2" t="s">
        <v>23</v>
      </c>
      <c r="E5844" s="1"/>
      <c r="F5844" s="1">
        <v>57.0</v>
      </c>
      <c r="G5844" s="1" t="str">
        <f>vlookup(F5844,Teams!$A:B,2,false)</f>
        <v>Brooklyn Tech B</v>
      </c>
      <c r="H5844" s="1" t="b">
        <v>1</v>
      </c>
      <c r="I5844" s="1" t="b">
        <v>1</v>
      </c>
      <c r="J5844" s="1">
        <v>15.0</v>
      </c>
      <c r="K5844" s="3" t="str">
        <f>vlookup(J5844,Cats!$A:$B,2,false)</f>
        <v>C</v>
      </c>
    </row>
    <row r="5845">
      <c r="A5845" s="1">
        <v>129964.0</v>
      </c>
      <c r="B5845" s="1">
        <v>321.0</v>
      </c>
      <c r="C5845" s="1">
        <f>vlookup(B5845,Games!A:B,2,false)</f>
        <v>2</v>
      </c>
      <c r="D5845" s="2" t="s">
        <v>78</v>
      </c>
      <c r="E5845" s="1" t="s">
        <v>534</v>
      </c>
      <c r="F5845" s="1">
        <v>108.0</v>
      </c>
      <c r="G5845" s="1" t="str">
        <f>vlookup(F5845,Teams!$A:B,2,false)</f>
        <v>Rickards</v>
      </c>
      <c r="H5845" s="1" t="b">
        <v>0</v>
      </c>
      <c r="I5845" s="1" t="b">
        <v>0</v>
      </c>
      <c r="J5845" s="1">
        <v>15.0</v>
      </c>
      <c r="K5845" s="3" t="str">
        <f>vlookup(J5845,Cats!$A:$B,2,false)</f>
        <v>C</v>
      </c>
    </row>
    <row r="5846">
      <c r="A5846" s="1">
        <v>129965.0</v>
      </c>
      <c r="B5846" s="1">
        <v>321.0</v>
      </c>
      <c r="C5846" s="1">
        <f>vlookup(B5846,Games!A:B,2,false)</f>
        <v>2</v>
      </c>
      <c r="D5846" s="2" t="s">
        <v>23</v>
      </c>
      <c r="E5846" s="1" t="s">
        <v>828</v>
      </c>
      <c r="F5846" s="1">
        <v>57.0</v>
      </c>
      <c r="G5846" s="1" t="str">
        <f>vlookup(F5846,Teams!$A:B,2,false)</f>
        <v>Brooklyn Tech B</v>
      </c>
      <c r="H5846" s="1" t="b">
        <v>1</v>
      </c>
      <c r="I5846" s="1" t="b">
        <v>0</v>
      </c>
      <c r="J5846" s="1">
        <v>16.0</v>
      </c>
      <c r="K5846" s="3" t="str">
        <f>vlookup(J5846,Cats!$A:$B,2,false)</f>
        <v>E</v>
      </c>
    </row>
    <row r="5847">
      <c r="A5847" s="1">
        <v>129966.0</v>
      </c>
      <c r="B5847" s="1">
        <v>321.0</v>
      </c>
      <c r="C5847" s="1">
        <f>vlookup(B5847,Games!A:B,2,false)</f>
        <v>2</v>
      </c>
      <c r="D5847" s="2" t="s">
        <v>78</v>
      </c>
      <c r="E5847" s="1" t="s">
        <v>459</v>
      </c>
      <c r="F5847" s="1">
        <v>108.0</v>
      </c>
      <c r="G5847" s="1" t="str">
        <f>vlookup(F5847,Teams!$A:B,2,false)</f>
        <v>Rickards</v>
      </c>
      <c r="H5847" s="1" t="b">
        <v>0</v>
      </c>
      <c r="I5847" s="1" t="b">
        <v>0</v>
      </c>
      <c r="J5847" s="1">
        <v>16.0</v>
      </c>
      <c r="K5847" s="3" t="str">
        <f>vlookup(J5847,Cats!$A:$B,2,false)</f>
        <v>E</v>
      </c>
    </row>
    <row r="5848">
      <c r="A5848" s="1">
        <v>129967.0</v>
      </c>
      <c r="B5848" s="1">
        <v>321.0</v>
      </c>
      <c r="C5848" s="1">
        <f>vlookup(B5848,Games!A:B,2,false)</f>
        <v>2</v>
      </c>
      <c r="D5848" s="2" t="s">
        <v>23</v>
      </c>
      <c r="E5848" s="1" t="s">
        <v>1058</v>
      </c>
      <c r="F5848" s="1">
        <v>57.0</v>
      </c>
      <c r="G5848" s="1" t="str">
        <f>vlookup(F5848,Teams!$A:B,2,false)</f>
        <v>Brooklyn Tech B</v>
      </c>
      <c r="H5848" s="1" t="b">
        <v>1</v>
      </c>
      <c r="I5848" s="1" t="b">
        <v>0</v>
      </c>
      <c r="J5848" s="1">
        <v>17.0</v>
      </c>
      <c r="K5848" s="3" t="str">
        <f>vlookup(J5848,Cats!$A:$B,2,false)</f>
        <v>B</v>
      </c>
    </row>
    <row r="5849">
      <c r="A5849" s="1">
        <v>129968.0</v>
      </c>
      <c r="B5849" s="1">
        <v>321.0</v>
      </c>
      <c r="C5849" s="1">
        <f>vlookup(B5849,Games!A:B,2,false)</f>
        <v>2</v>
      </c>
      <c r="D5849" s="2" t="s">
        <v>34</v>
      </c>
      <c r="E5849" s="1" t="s">
        <v>459</v>
      </c>
      <c r="F5849" s="1">
        <v>108.0</v>
      </c>
      <c r="G5849" s="1" t="str">
        <f>vlookup(F5849,Teams!$A:B,2,false)</f>
        <v>Rickards</v>
      </c>
      <c r="H5849" s="1" t="b">
        <v>0</v>
      </c>
      <c r="I5849" s="1" t="b">
        <v>0</v>
      </c>
      <c r="J5849" s="1">
        <v>17.0</v>
      </c>
      <c r="K5849" s="3" t="str">
        <f>vlookup(J5849,Cats!$A:$B,2,false)</f>
        <v>B</v>
      </c>
    </row>
    <row r="5850">
      <c r="A5850" s="1">
        <v>129969.0</v>
      </c>
      <c r="B5850" s="1">
        <v>321.0</v>
      </c>
      <c r="C5850" s="1">
        <f>vlookup(B5850,Games!A:B,2,false)</f>
        <v>2</v>
      </c>
      <c r="D5850" s="2" t="s">
        <v>23</v>
      </c>
      <c r="E5850" s="1" t="s">
        <v>1253</v>
      </c>
      <c r="F5850" s="1">
        <v>57.0</v>
      </c>
      <c r="G5850" s="1" t="str">
        <f>vlookup(F5850,Teams!$A:B,2,false)</f>
        <v>Brooklyn Tech B</v>
      </c>
      <c r="H5850" s="1" t="b">
        <v>1</v>
      </c>
      <c r="I5850" s="1" t="b">
        <v>0</v>
      </c>
      <c r="J5850" s="1">
        <v>18.0</v>
      </c>
      <c r="K5850" s="3" t="str">
        <f>vlookup(J5850,Cats!$A:$B,2,false)</f>
        <v>P</v>
      </c>
    </row>
    <row r="5851">
      <c r="A5851" s="1">
        <v>129970.0</v>
      </c>
      <c r="B5851" s="1">
        <v>321.0</v>
      </c>
      <c r="C5851" s="1">
        <f>vlookup(B5851,Games!A:B,2,false)</f>
        <v>2</v>
      </c>
      <c r="D5851" s="2" t="s">
        <v>34</v>
      </c>
      <c r="E5851" s="1" t="s">
        <v>534</v>
      </c>
      <c r="F5851" s="1">
        <v>108.0</v>
      </c>
      <c r="G5851" s="1" t="str">
        <f>vlookup(F5851,Teams!$A:B,2,false)</f>
        <v>Rickards</v>
      </c>
      <c r="H5851" s="1" t="b">
        <v>0</v>
      </c>
      <c r="I5851" s="1" t="b">
        <v>0</v>
      </c>
      <c r="J5851" s="1">
        <v>18.0</v>
      </c>
      <c r="K5851" s="3" t="str">
        <f>vlookup(J5851,Cats!$A:$B,2,false)</f>
        <v>P</v>
      </c>
    </row>
    <row r="5852">
      <c r="A5852" s="1">
        <v>129971.0</v>
      </c>
      <c r="B5852" s="1">
        <v>321.0</v>
      </c>
      <c r="C5852" s="1">
        <f>vlookup(B5852,Games!A:B,2,false)</f>
        <v>2</v>
      </c>
      <c r="D5852" s="2" t="s">
        <v>23</v>
      </c>
      <c r="E5852" s="1"/>
      <c r="F5852" s="1">
        <v>57.0</v>
      </c>
      <c r="G5852" s="1" t="str">
        <f>vlookup(F5852,Teams!$A:B,2,false)</f>
        <v>Brooklyn Tech B</v>
      </c>
      <c r="H5852" s="1" t="b">
        <v>1</v>
      </c>
      <c r="I5852" s="1" t="b">
        <v>1</v>
      </c>
      <c r="J5852" s="1">
        <v>19.0</v>
      </c>
      <c r="K5852" s="3" t="str">
        <f>vlookup(J5852,Cats!$A:$B,2,false)</f>
        <v>X</v>
      </c>
    </row>
    <row r="5853">
      <c r="A5853" s="1">
        <v>129972.0</v>
      </c>
      <c r="B5853" s="1">
        <v>321.0</v>
      </c>
      <c r="C5853" s="1">
        <f>vlookup(B5853,Games!A:B,2,false)</f>
        <v>2</v>
      </c>
      <c r="D5853" s="2" t="s">
        <v>23</v>
      </c>
      <c r="E5853" s="1"/>
      <c r="F5853" s="1">
        <v>108.0</v>
      </c>
      <c r="G5853" s="1" t="str">
        <f>vlookup(F5853,Teams!$A:B,2,false)</f>
        <v>Rickards</v>
      </c>
      <c r="H5853" s="1" t="b">
        <v>0</v>
      </c>
      <c r="I5853" s="1" t="b">
        <v>1</v>
      </c>
      <c r="J5853" s="1">
        <v>19.0</v>
      </c>
      <c r="K5853" s="3" t="str">
        <f>vlookup(J5853,Cats!$A:$B,2,false)</f>
        <v>X</v>
      </c>
    </row>
    <row r="5854">
      <c r="A5854" s="1">
        <v>129973.0</v>
      </c>
      <c r="B5854" s="1">
        <v>321.0</v>
      </c>
      <c r="C5854" s="1">
        <f>vlookup(B5854,Games!A:B,2,false)</f>
        <v>2</v>
      </c>
      <c r="D5854" s="2" t="s">
        <v>23</v>
      </c>
      <c r="E5854" s="1" t="s">
        <v>1253</v>
      </c>
      <c r="F5854" s="1">
        <v>57.0</v>
      </c>
      <c r="G5854" s="1" t="str">
        <f>vlookup(F5854,Teams!$A:B,2,false)</f>
        <v>Brooklyn Tech B</v>
      </c>
      <c r="H5854" s="1" t="b">
        <v>1</v>
      </c>
      <c r="I5854" s="1" t="b">
        <v>0</v>
      </c>
      <c r="J5854" s="1">
        <v>20.0</v>
      </c>
      <c r="K5854" s="3" t="str">
        <f>vlookup(J5854,Cats!$A:$B,2,false)</f>
        <v>M</v>
      </c>
    </row>
    <row r="5855">
      <c r="A5855" s="1">
        <v>129974.0</v>
      </c>
      <c r="B5855" s="1">
        <v>321.0</v>
      </c>
      <c r="C5855" s="1">
        <f>vlookup(B5855,Games!A:B,2,false)</f>
        <v>2</v>
      </c>
      <c r="D5855" s="2" t="s">
        <v>78</v>
      </c>
      <c r="E5855" s="1" t="s">
        <v>1051</v>
      </c>
      <c r="F5855" s="1">
        <v>108.0</v>
      </c>
      <c r="G5855" s="1" t="str">
        <f>vlookup(F5855,Teams!$A:B,2,false)</f>
        <v>Rickards</v>
      </c>
      <c r="H5855" s="1" t="b">
        <v>0</v>
      </c>
      <c r="I5855" s="1" t="b">
        <v>0</v>
      </c>
      <c r="J5855" s="1">
        <v>20.0</v>
      </c>
      <c r="K5855" s="3" t="str">
        <f>vlookup(J5855,Cats!$A:$B,2,false)</f>
        <v>M</v>
      </c>
    </row>
    <row r="5856">
      <c r="A5856" s="1">
        <v>129975.0</v>
      </c>
      <c r="B5856" s="1">
        <v>321.0</v>
      </c>
      <c r="C5856" s="1">
        <f>vlookup(B5856,Games!A:B,2,false)</f>
        <v>2</v>
      </c>
      <c r="D5856" s="2" t="s">
        <v>23</v>
      </c>
      <c r="E5856" s="1"/>
      <c r="F5856" s="1">
        <v>57.0</v>
      </c>
      <c r="G5856" s="1" t="str">
        <f>vlookup(F5856,Teams!$A:B,2,false)</f>
        <v>Brooklyn Tech B</v>
      </c>
      <c r="H5856" s="1" t="b">
        <v>1</v>
      </c>
      <c r="I5856" s="1" t="b">
        <v>1</v>
      </c>
      <c r="J5856" s="1">
        <v>21.0</v>
      </c>
      <c r="K5856" s="3" t="str">
        <f>vlookup(J5856,Cats!$A:$B,2,false)</f>
        <v>C</v>
      </c>
    </row>
    <row r="5857">
      <c r="A5857" s="1">
        <v>129976.0</v>
      </c>
      <c r="B5857" s="1">
        <v>321.0</v>
      </c>
      <c r="C5857" s="1">
        <f>vlookup(B5857,Games!A:B,2,false)</f>
        <v>2</v>
      </c>
      <c r="D5857" s="2" t="s">
        <v>23</v>
      </c>
      <c r="E5857" s="1" t="s">
        <v>459</v>
      </c>
      <c r="F5857" s="1">
        <v>108.0</v>
      </c>
      <c r="G5857" s="1" t="str">
        <f>vlookup(F5857,Teams!$A:B,2,false)</f>
        <v>Rickards</v>
      </c>
      <c r="H5857" s="1" t="b">
        <v>0</v>
      </c>
      <c r="I5857" s="1" t="b">
        <v>0</v>
      </c>
      <c r="J5857" s="1">
        <v>21.0</v>
      </c>
      <c r="K5857" s="3" t="str">
        <f>vlookup(J5857,Cats!$A:$B,2,false)</f>
        <v>C</v>
      </c>
    </row>
    <row r="5858">
      <c r="A5858" s="1">
        <v>129977.0</v>
      </c>
      <c r="B5858" s="1">
        <v>321.0</v>
      </c>
      <c r="C5858" s="1">
        <f>vlookup(B5858,Games!A:B,2,false)</f>
        <v>2</v>
      </c>
      <c r="D5858" s="2" t="s">
        <v>23</v>
      </c>
      <c r="E5858" s="1" t="s">
        <v>1027</v>
      </c>
      <c r="F5858" s="1">
        <v>57.0</v>
      </c>
      <c r="G5858" s="1" t="str">
        <f>vlookup(F5858,Teams!$A:B,2,false)</f>
        <v>Brooklyn Tech B</v>
      </c>
      <c r="H5858" s="1" t="b">
        <v>1</v>
      </c>
      <c r="I5858" s="1" t="b">
        <v>0</v>
      </c>
      <c r="J5858" s="1">
        <v>22.0</v>
      </c>
      <c r="K5858" s="3" t="str">
        <f>vlookup(J5858,Cats!$A:$B,2,false)</f>
        <v>E</v>
      </c>
    </row>
    <row r="5859">
      <c r="A5859" s="1">
        <v>129978.0</v>
      </c>
      <c r="B5859" s="1">
        <v>321.0</v>
      </c>
      <c r="C5859" s="1">
        <f>vlookup(B5859,Games!A:B,2,false)</f>
        <v>2</v>
      </c>
      <c r="D5859" s="2" t="s">
        <v>23</v>
      </c>
      <c r="E5859" s="1" t="s">
        <v>459</v>
      </c>
      <c r="F5859" s="1">
        <v>108.0</v>
      </c>
      <c r="G5859" s="1" t="str">
        <f>vlookup(F5859,Teams!$A:B,2,false)</f>
        <v>Rickards</v>
      </c>
      <c r="H5859" s="1" t="b">
        <v>0</v>
      </c>
      <c r="I5859" s="1" t="b">
        <v>0</v>
      </c>
      <c r="J5859" s="1">
        <v>22.0</v>
      </c>
      <c r="K5859" s="3" t="str">
        <f>vlookup(J5859,Cats!$A:$B,2,false)</f>
        <v>E</v>
      </c>
    </row>
    <row r="5860">
      <c r="A5860" s="1">
        <v>129979.0</v>
      </c>
      <c r="B5860" s="1">
        <v>321.0</v>
      </c>
      <c r="C5860" s="1">
        <f>vlookup(B5860,Games!A:B,2,false)</f>
        <v>2</v>
      </c>
      <c r="D5860" s="2" t="s">
        <v>34</v>
      </c>
      <c r="E5860" s="1" t="s">
        <v>1058</v>
      </c>
      <c r="F5860" s="1">
        <v>57.0</v>
      </c>
      <c r="G5860" s="1" t="str">
        <f>vlookup(F5860,Teams!$A:B,2,false)</f>
        <v>Brooklyn Tech B</v>
      </c>
      <c r="H5860" s="1" t="b">
        <v>1</v>
      </c>
      <c r="I5860" s="1" t="b">
        <v>0</v>
      </c>
      <c r="J5860" s="1">
        <v>23.0</v>
      </c>
      <c r="K5860" s="3" t="str">
        <f>vlookup(J5860,Cats!$A:$B,2,false)</f>
        <v>B</v>
      </c>
    </row>
    <row r="5861">
      <c r="A5861" s="1">
        <v>129980.0</v>
      </c>
      <c r="B5861" s="1">
        <v>321.0</v>
      </c>
      <c r="C5861" s="1">
        <f>vlookup(B5861,Games!A:B,2,false)</f>
        <v>2</v>
      </c>
      <c r="D5861" s="2" t="s">
        <v>23</v>
      </c>
      <c r="E5861" s="1"/>
      <c r="F5861" s="1">
        <v>108.0</v>
      </c>
      <c r="G5861" s="1" t="str">
        <f>vlookup(F5861,Teams!$A:B,2,false)</f>
        <v>Rickards</v>
      </c>
      <c r="H5861" s="1" t="b">
        <v>0</v>
      </c>
      <c r="I5861" s="1" t="b">
        <v>1</v>
      </c>
      <c r="J5861" s="1">
        <v>23.0</v>
      </c>
      <c r="K5861" s="3" t="str">
        <f>vlookup(J5861,Cats!$A:$B,2,false)</f>
        <v>B</v>
      </c>
    </row>
    <row r="5862">
      <c r="A5862" s="1">
        <v>129981.0</v>
      </c>
      <c r="B5862" s="1">
        <v>321.0</v>
      </c>
      <c r="C5862" s="1">
        <f>vlookup(B5862,Games!A:B,2,false)</f>
        <v>2</v>
      </c>
      <c r="D5862" s="2" t="s">
        <v>23</v>
      </c>
      <c r="E5862" s="1" t="s">
        <v>1027</v>
      </c>
      <c r="F5862" s="1">
        <v>57.0</v>
      </c>
      <c r="G5862" s="1" t="str">
        <f>vlookup(F5862,Teams!$A:B,2,false)</f>
        <v>Brooklyn Tech B</v>
      </c>
      <c r="H5862" s="1" t="b">
        <v>1</v>
      </c>
      <c r="I5862" s="1" t="b">
        <v>0</v>
      </c>
      <c r="J5862" s="1">
        <v>24.0</v>
      </c>
      <c r="K5862" s="3" t="str">
        <f>vlookup(J5862,Cats!$A:$B,2,false)</f>
        <v>P</v>
      </c>
    </row>
    <row r="5863">
      <c r="A5863" s="1">
        <v>129982.0</v>
      </c>
      <c r="B5863" s="1">
        <v>321.0</v>
      </c>
      <c r="C5863" s="1">
        <f>vlookup(B5863,Games!A:B,2,false)</f>
        <v>2</v>
      </c>
      <c r="D5863" s="2" t="s">
        <v>23</v>
      </c>
      <c r="E5863" s="1" t="s">
        <v>534</v>
      </c>
      <c r="F5863" s="1">
        <v>108.0</v>
      </c>
      <c r="G5863" s="1" t="str">
        <f>vlookup(F5863,Teams!$A:B,2,false)</f>
        <v>Rickards</v>
      </c>
      <c r="H5863" s="1" t="b">
        <v>0</v>
      </c>
      <c r="I5863" s="1" t="b">
        <v>0</v>
      </c>
      <c r="J5863" s="1">
        <v>24.0</v>
      </c>
      <c r="K5863" s="3" t="str">
        <f>vlookup(J5863,Cats!$A:$B,2,false)</f>
        <v>P</v>
      </c>
    </row>
    <row r="5864">
      <c r="A5864" s="1">
        <v>129983.0</v>
      </c>
      <c r="B5864" s="1">
        <v>322.0</v>
      </c>
      <c r="C5864" s="1">
        <f>vlookup(B5864,Games!A:B,2,false)</f>
        <v>2</v>
      </c>
      <c r="D5864" s="2" t="s">
        <v>23</v>
      </c>
      <c r="E5864" s="1"/>
      <c r="F5864" s="1">
        <v>59.0</v>
      </c>
      <c r="G5864" s="1" t="str">
        <f>vlookup(F5864,Teams!$A:B,2,false)</f>
        <v>Brooklyn Tech D</v>
      </c>
      <c r="H5864" s="1" t="b">
        <v>1</v>
      </c>
      <c r="I5864" s="1" t="b">
        <v>1</v>
      </c>
      <c r="J5864" s="1">
        <v>1.0</v>
      </c>
      <c r="K5864" s="3" t="str">
        <f>vlookup(J5864,Cats!$A:$B,2,false)</f>
        <v>X</v>
      </c>
    </row>
    <row r="5865">
      <c r="A5865" s="1">
        <v>129984.0</v>
      </c>
      <c r="B5865" s="1">
        <v>322.0</v>
      </c>
      <c r="C5865" s="1">
        <f>vlookup(B5865,Games!A:B,2,false)</f>
        <v>2</v>
      </c>
      <c r="D5865" s="2" t="s">
        <v>34</v>
      </c>
      <c r="E5865" s="1" t="s">
        <v>688</v>
      </c>
      <c r="F5865" s="1">
        <v>102.0</v>
      </c>
      <c r="G5865" s="1" t="str">
        <f>vlookup(F5865,Teams!$A:B,2,false)</f>
        <v>Poolesville B</v>
      </c>
      <c r="H5865" s="1" t="b">
        <v>0</v>
      </c>
      <c r="I5865" s="1" t="b">
        <v>0</v>
      </c>
      <c r="J5865" s="1">
        <v>1.0</v>
      </c>
      <c r="K5865" s="3" t="str">
        <f>vlookup(J5865,Cats!$A:$B,2,false)</f>
        <v>X</v>
      </c>
    </row>
    <row r="5866">
      <c r="A5866" s="1">
        <v>129985.0</v>
      </c>
      <c r="B5866" s="1">
        <v>322.0</v>
      </c>
      <c r="C5866" s="1">
        <f>vlookup(B5866,Games!A:B,2,false)</f>
        <v>2</v>
      </c>
      <c r="D5866" s="2" t="s">
        <v>23</v>
      </c>
      <c r="E5866" s="1" t="s">
        <v>912</v>
      </c>
      <c r="F5866" s="1">
        <v>59.0</v>
      </c>
      <c r="G5866" s="1" t="str">
        <f>vlookup(F5866,Teams!$A:B,2,false)</f>
        <v>Brooklyn Tech D</v>
      </c>
      <c r="H5866" s="1" t="b">
        <v>1</v>
      </c>
      <c r="I5866" s="1" t="b">
        <v>0</v>
      </c>
      <c r="J5866" s="1">
        <v>2.0</v>
      </c>
      <c r="K5866" s="3" t="str">
        <f>vlookup(J5866,Cats!$A:$B,2,false)</f>
        <v>M</v>
      </c>
    </row>
    <row r="5867">
      <c r="A5867" s="1">
        <v>129986.0</v>
      </c>
      <c r="B5867" s="1">
        <v>322.0</v>
      </c>
      <c r="C5867" s="1">
        <f>vlookup(B5867,Games!A:B,2,false)</f>
        <v>2</v>
      </c>
      <c r="D5867" s="2" t="s">
        <v>23</v>
      </c>
      <c r="E5867" s="1" t="s">
        <v>913</v>
      </c>
      <c r="F5867" s="1">
        <v>102.0</v>
      </c>
      <c r="G5867" s="1" t="str">
        <f>vlookup(F5867,Teams!$A:B,2,false)</f>
        <v>Poolesville B</v>
      </c>
      <c r="H5867" s="1" t="b">
        <v>0</v>
      </c>
      <c r="I5867" s="1" t="b">
        <v>0</v>
      </c>
      <c r="J5867" s="1">
        <v>2.0</v>
      </c>
      <c r="K5867" s="3" t="str">
        <f>vlookup(J5867,Cats!$A:$B,2,false)</f>
        <v>M</v>
      </c>
    </row>
    <row r="5868">
      <c r="A5868" s="1">
        <v>129987.0</v>
      </c>
      <c r="B5868" s="1">
        <v>322.0</v>
      </c>
      <c r="C5868" s="1">
        <f>vlookup(B5868,Games!A:B,2,false)</f>
        <v>2</v>
      </c>
      <c r="D5868" s="2" t="s">
        <v>23</v>
      </c>
      <c r="E5868" s="1" t="s">
        <v>1142</v>
      </c>
      <c r="F5868" s="1">
        <v>59.0</v>
      </c>
      <c r="G5868" s="1" t="str">
        <f>vlookup(F5868,Teams!$A:B,2,false)</f>
        <v>Brooklyn Tech D</v>
      </c>
      <c r="H5868" s="1" t="b">
        <v>1</v>
      </c>
      <c r="I5868" s="1" t="b">
        <v>0</v>
      </c>
      <c r="J5868" s="1">
        <v>3.0</v>
      </c>
      <c r="K5868" s="3" t="str">
        <f>vlookup(J5868,Cats!$A:$B,2,false)</f>
        <v>C</v>
      </c>
    </row>
    <row r="5869">
      <c r="A5869" s="1">
        <v>129988.0</v>
      </c>
      <c r="B5869" s="1">
        <v>322.0</v>
      </c>
      <c r="C5869" s="1">
        <f>vlookup(B5869,Games!A:B,2,false)</f>
        <v>2</v>
      </c>
      <c r="D5869" s="2" t="s">
        <v>23</v>
      </c>
      <c r="E5869" s="1" t="s">
        <v>688</v>
      </c>
      <c r="F5869" s="1">
        <v>102.0</v>
      </c>
      <c r="G5869" s="1" t="str">
        <f>vlookup(F5869,Teams!$A:B,2,false)</f>
        <v>Poolesville B</v>
      </c>
      <c r="H5869" s="1" t="b">
        <v>0</v>
      </c>
      <c r="I5869" s="1" t="b">
        <v>0</v>
      </c>
      <c r="J5869" s="1">
        <v>3.0</v>
      </c>
      <c r="K5869" s="3" t="str">
        <f>vlookup(J5869,Cats!$A:$B,2,false)</f>
        <v>C</v>
      </c>
    </row>
    <row r="5870">
      <c r="A5870" s="1">
        <v>129989.0</v>
      </c>
      <c r="B5870" s="1">
        <v>322.0</v>
      </c>
      <c r="C5870" s="1">
        <f>vlookup(B5870,Games!A:B,2,false)</f>
        <v>2</v>
      </c>
      <c r="D5870" s="2" t="s">
        <v>23</v>
      </c>
      <c r="E5870" s="1"/>
      <c r="F5870" s="1">
        <v>59.0</v>
      </c>
      <c r="G5870" s="1" t="str">
        <f>vlookup(F5870,Teams!$A:B,2,false)</f>
        <v>Brooklyn Tech D</v>
      </c>
      <c r="H5870" s="1" t="b">
        <v>1</v>
      </c>
      <c r="I5870" s="1" t="b">
        <v>1</v>
      </c>
      <c r="J5870" s="1">
        <v>4.0</v>
      </c>
      <c r="K5870" s="3" t="str">
        <f>vlookup(J5870,Cats!$A:$B,2,false)</f>
        <v>E</v>
      </c>
    </row>
    <row r="5871">
      <c r="A5871" s="1">
        <v>129990.0</v>
      </c>
      <c r="B5871" s="1">
        <v>322.0</v>
      </c>
      <c r="C5871" s="1">
        <f>vlookup(B5871,Games!A:B,2,false)</f>
        <v>2</v>
      </c>
      <c r="D5871" s="2" t="s">
        <v>23</v>
      </c>
      <c r="E5871" s="1" t="s">
        <v>688</v>
      </c>
      <c r="F5871" s="1">
        <v>102.0</v>
      </c>
      <c r="G5871" s="1" t="str">
        <f>vlookup(F5871,Teams!$A:B,2,false)</f>
        <v>Poolesville B</v>
      </c>
      <c r="H5871" s="1" t="b">
        <v>0</v>
      </c>
      <c r="I5871" s="1" t="b">
        <v>0</v>
      </c>
      <c r="J5871" s="1">
        <v>4.0</v>
      </c>
      <c r="K5871" s="3" t="str">
        <f>vlookup(J5871,Cats!$A:$B,2,false)</f>
        <v>E</v>
      </c>
    </row>
    <row r="5872">
      <c r="A5872" s="1">
        <v>129991.0</v>
      </c>
      <c r="B5872" s="1">
        <v>322.0</v>
      </c>
      <c r="C5872" s="1">
        <f>vlookup(B5872,Games!A:B,2,false)</f>
        <v>2</v>
      </c>
      <c r="D5872" s="2" t="s">
        <v>23</v>
      </c>
      <c r="E5872" s="1"/>
      <c r="F5872" s="1">
        <v>59.0</v>
      </c>
      <c r="G5872" s="1" t="str">
        <f>vlookup(F5872,Teams!$A:B,2,false)</f>
        <v>Brooklyn Tech D</v>
      </c>
      <c r="H5872" s="1" t="b">
        <v>1</v>
      </c>
      <c r="I5872" s="1" t="b">
        <v>1</v>
      </c>
      <c r="J5872" s="1">
        <v>5.0</v>
      </c>
      <c r="K5872" s="3" t="str">
        <f>vlookup(J5872,Cats!$A:$B,2,false)</f>
        <v>B</v>
      </c>
    </row>
    <row r="5873">
      <c r="A5873" s="1">
        <v>129992.0</v>
      </c>
      <c r="B5873" s="1">
        <v>322.0</v>
      </c>
      <c r="C5873" s="1">
        <f>vlookup(B5873,Games!A:B,2,false)</f>
        <v>2</v>
      </c>
      <c r="D5873" s="2" t="s">
        <v>78</v>
      </c>
      <c r="E5873" s="1" t="s">
        <v>811</v>
      </c>
      <c r="F5873" s="1">
        <v>102.0</v>
      </c>
      <c r="G5873" s="1" t="str">
        <f>vlookup(F5873,Teams!$A:B,2,false)</f>
        <v>Poolesville B</v>
      </c>
      <c r="H5873" s="1" t="b">
        <v>0</v>
      </c>
      <c r="I5873" s="1" t="b">
        <v>0</v>
      </c>
      <c r="J5873" s="1">
        <v>5.0</v>
      </c>
      <c r="K5873" s="3" t="str">
        <f>vlookup(J5873,Cats!$A:$B,2,false)</f>
        <v>B</v>
      </c>
    </row>
    <row r="5874">
      <c r="A5874" s="1">
        <v>129993.0</v>
      </c>
      <c r="B5874" s="1">
        <v>322.0</v>
      </c>
      <c r="C5874" s="1">
        <f>vlookup(B5874,Games!A:B,2,false)</f>
        <v>2</v>
      </c>
      <c r="D5874" s="2" t="s">
        <v>23</v>
      </c>
      <c r="E5874" s="1"/>
      <c r="F5874" s="1">
        <v>59.0</v>
      </c>
      <c r="G5874" s="1" t="str">
        <f>vlookup(F5874,Teams!$A:B,2,false)</f>
        <v>Brooklyn Tech D</v>
      </c>
      <c r="H5874" s="1" t="b">
        <v>1</v>
      </c>
      <c r="I5874" s="1" t="b">
        <v>1</v>
      </c>
      <c r="J5874" s="1">
        <v>6.0</v>
      </c>
      <c r="K5874" s="3" t="str">
        <f>vlookup(J5874,Cats!$A:$B,2,false)</f>
        <v>P</v>
      </c>
    </row>
    <row r="5875">
      <c r="A5875" s="1">
        <v>129994.0</v>
      </c>
      <c r="B5875" s="1">
        <v>322.0</v>
      </c>
      <c r="C5875" s="1">
        <f>vlookup(B5875,Games!A:B,2,false)</f>
        <v>2</v>
      </c>
      <c r="D5875" s="2" t="s">
        <v>78</v>
      </c>
      <c r="E5875" s="1" t="s">
        <v>861</v>
      </c>
      <c r="F5875" s="1">
        <v>102.0</v>
      </c>
      <c r="G5875" s="1" t="str">
        <f>vlookup(F5875,Teams!$A:B,2,false)</f>
        <v>Poolesville B</v>
      </c>
      <c r="H5875" s="1" t="b">
        <v>0</v>
      </c>
      <c r="I5875" s="1" t="b">
        <v>0</v>
      </c>
      <c r="J5875" s="1">
        <v>6.0</v>
      </c>
      <c r="K5875" s="3" t="str">
        <f>vlookup(J5875,Cats!$A:$B,2,false)</f>
        <v>P</v>
      </c>
    </row>
    <row r="5876">
      <c r="A5876" s="1">
        <v>129995.0</v>
      </c>
      <c r="B5876" s="1">
        <v>322.0</v>
      </c>
      <c r="C5876" s="1">
        <f>vlookup(B5876,Games!A:B,2,false)</f>
        <v>2</v>
      </c>
      <c r="D5876" s="2" t="s">
        <v>78</v>
      </c>
      <c r="E5876" s="1" t="s">
        <v>1142</v>
      </c>
      <c r="F5876" s="1">
        <v>59.0</v>
      </c>
      <c r="G5876" s="1" t="str">
        <f>vlookup(F5876,Teams!$A:B,2,false)</f>
        <v>Brooklyn Tech D</v>
      </c>
      <c r="H5876" s="1" t="b">
        <v>1</v>
      </c>
      <c r="I5876" s="1" t="b">
        <v>0</v>
      </c>
      <c r="J5876" s="1">
        <v>7.0</v>
      </c>
      <c r="K5876" s="3" t="str">
        <f>vlookup(J5876,Cats!$A:$B,2,false)</f>
        <v>X</v>
      </c>
    </row>
    <row r="5877">
      <c r="A5877" s="1">
        <v>129996.0</v>
      </c>
      <c r="B5877" s="1">
        <v>322.0</v>
      </c>
      <c r="C5877" s="1">
        <f>vlookup(B5877,Games!A:B,2,false)</f>
        <v>2</v>
      </c>
      <c r="D5877" s="2" t="s">
        <v>23</v>
      </c>
      <c r="E5877" s="1"/>
      <c r="F5877" s="1">
        <v>102.0</v>
      </c>
      <c r="G5877" s="1" t="str">
        <f>vlookup(F5877,Teams!$A:B,2,false)</f>
        <v>Poolesville B</v>
      </c>
      <c r="H5877" s="1" t="b">
        <v>0</v>
      </c>
      <c r="I5877" s="1" t="b">
        <v>1</v>
      </c>
      <c r="J5877" s="1">
        <v>7.0</v>
      </c>
      <c r="K5877" s="3" t="str">
        <f>vlookup(J5877,Cats!$A:$B,2,false)</f>
        <v>X</v>
      </c>
    </row>
    <row r="5878">
      <c r="A5878" s="1">
        <v>129997.0</v>
      </c>
      <c r="B5878" s="1">
        <v>322.0</v>
      </c>
      <c r="C5878" s="1">
        <f>vlookup(B5878,Games!A:B,2,false)</f>
        <v>2</v>
      </c>
      <c r="D5878" s="2" t="s">
        <v>23</v>
      </c>
      <c r="E5878" s="1" t="s">
        <v>912</v>
      </c>
      <c r="F5878" s="1">
        <v>59.0</v>
      </c>
      <c r="G5878" s="1" t="str">
        <f>vlookup(F5878,Teams!$A:B,2,false)</f>
        <v>Brooklyn Tech D</v>
      </c>
      <c r="H5878" s="1" t="b">
        <v>1</v>
      </c>
      <c r="I5878" s="1" t="b">
        <v>0</v>
      </c>
      <c r="J5878" s="1">
        <v>8.0</v>
      </c>
      <c r="K5878" s="3" t="str">
        <f>vlookup(J5878,Cats!$A:$B,2,false)</f>
        <v>M</v>
      </c>
    </row>
    <row r="5879">
      <c r="A5879" s="1">
        <v>129998.0</v>
      </c>
      <c r="B5879" s="1">
        <v>322.0</v>
      </c>
      <c r="C5879" s="1">
        <f>vlookup(B5879,Games!A:B,2,false)</f>
        <v>2</v>
      </c>
      <c r="D5879" s="2" t="s">
        <v>78</v>
      </c>
      <c r="E5879" s="1" t="s">
        <v>1204</v>
      </c>
      <c r="F5879" s="1">
        <v>102.0</v>
      </c>
      <c r="G5879" s="1" t="str">
        <f>vlookup(F5879,Teams!$A:B,2,false)</f>
        <v>Poolesville B</v>
      </c>
      <c r="H5879" s="1" t="b">
        <v>0</v>
      </c>
      <c r="I5879" s="1" t="b">
        <v>0</v>
      </c>
      <c r="J5879" s="1">
        <v>8.0</v>
      </c>
      <c r="K5879" s="3" t="str">
        <f>vlookup(J5879,Cats!$A:$B,2,false)</f>
        <v>M</v>
      </c>
    </row>
    <row r="5880">
      <c r="A5880" s="1">
        <v>129999.0</v>
      </c>
      <c r="B5880" s="1">
        <v>322.0</v>
      </c>
      <c r="C5880" s="1">
        <f>vlookup(B5880,Games!A:B,2,false)</f>
        <v>2</v>
      </c>
      <c r="D5880" s="2" t="s">
        <v>23</v>
      </c>
      <c r="E5880" s="1"/>
      <c r="F5880" s="1">
        <v>59.0</v>
      </c>
      <c r="G5880" s="1" t="str">
        <f>vlookup(F5880,Teams!$A:B,2,false)</f>
        <v>Brooklyn Tech D</v>
      </c>
      <c r="H5880" s="1" t="b">
        <v>1</v>
      </c>
      <c r="I5880" s="1" t="b">
        <v>1</v>
      </c>
      <c r="J5880" s="1">
        <v>9.0</v>
      </c>
      <c r="K5880" s="3" t="str">
        <f>vlookup(J5880,Cats!$A:$B,2,false)</f>
        <v>C</v>
      </c>
    </row>
    <row r="5881">
      <c r="A5881" s="1">
        <v>130000.0</v>
      </c>
      <c r="B5881" s="1">
        <v>322.0</v>
      </c>
      <c r="C5881" s="1">
        <f>vlookup(B5881,Games!A:B,2,false)</f>
        <v>2</v>
      </c>
      <c r="D5881" s="2" t="s">
        <v>78</v>
      </c>
      <c r="E5881" s="1" t="s">
        <v>811</v>
      </c>
      <c r="F5881" s="1">
        <v>102.0</v>
      </c>
      <c r="G5881" s="1" t="str">
        <f>vlookup(F5881,Teams!$A:B,2,false)</f>
        <v>Poolesville B</v>
      </c>
      <c r="H5881" s="1" t="b">
        <v>0</v>
      </c>
      <c r="I5881" s="1" t="b">
        <v>0</v>
      </c>
      <c r="J5881" s="1">
        <v>9.0</v>
      </c>
      <c r="K5881" s="3" t="str">
        <f>vlookup(J5881,Cats!$A:$B,2,false)</f>
        <v>C</v>
      </c>
    </row>
    <row r="5882">
      <c r="A5882" s="1">
        <v>130001.0</v>
      </c>
      <c r="B5882" s="1">
        <v>322.0</v>
      </c>
      <c r="C5882" s="1">
        <f>vlookup(B5882,Games!A:B,2,false)</f>
        <v>2</v>
      </c>
      <c r="D5882" s="2" t="s">
        <v>23</v>
      </c>
      <c r="E5882" s="1" t="s">
        <v>912</v>
      </c>
      <c r="F5882" s="1">
        <v>59.0</v>
      </c>
      <c r="G5882" s="1" t="str">
        <f>vlookup(F5882,Teams!$A:B,2,false)</f>
        <v>Brooklyn Tech D</v>
      </c>
      <c r="H5882" s="1" t="b">
        <v>1</v>
      </c>
      <c r="I5882" s="1" t="b">
        <v>0</v>
      </c>
      <c r="J5882" s="1">
        <v>10.0</v>
      </c>
      <c r="K5882" s="3" t="str">
        <f>vlookup(J5882,Cats!$A:$B,2,false)</f>
        <v>E</v>
      </c>
    </row>
    <row r="5883">
      <c r="A5883" s="1">
        <v>130002.0</v>
      </c>
      <c r="B5883" s="1">
        <v>322.0</v>
      </c>
      <c r="C5883" s="1">
        <f>vlookup(B5883,Games!A:B,2,false)</f>
        <v>2</v>
      </c>
      <c r="D5883" s="2" t="s">
        <v>34</v>
      </c>
      <c r="E5883" s="1" t="s">
        <v>861</v>
      </c>
      <c r="F5883" s="1">
        <v>102.0</v>
      </c>
      <c r="G5883" s="1" t="str">
        <f>vlookup(F5883,Teams!$A:B,2,false)</f>
        <v>Poolesville B</v>
      </c>
      <c r="H5883" s="1" t="b">
        <v>0</v>
      </c>
      <c r="I5883" s="1" t="b">
        <v>0</v>
      </c>
      <c r="J5883" s="1">
        <v>10.0</v>
      </c>
      <c r="K5883" s="3" t="str">
        <f>vlookup(J5883,Cats!$A:$B,2,false)</f>
        <v>E</v>
      </c>
    </row>
    <row r="5884">
      <c r="A5884" s="1">
        <v>130003.0</v>
      </c>
      <c r="B5884" s="1">
        <v>322.0</v>
      </c>
      <c r="C5884" s="1">
        <f>vlookup(B5884,Games!A:B,2,false)</f>
        <v>2</v>
      </c>
      <c r="D5884" s="2" t="s">
        <v>23</v>
      </c>
      <c r="E5884" s="1"/>
      <c r="F5884" s="1">
        <v>59.0</v>
      </c>
      <c r="G5884" s="1" t="str">
        <f>vlookup(F5884,Teams!$A:B,2,false)</f>
        <v>Brooklyn Tech D</v>
      </c>
      <c r="H5884" s="1" t="b">
        <v>1</v>
      </c>
      <c r="I5884" s="1" t="b">
        <v>1</v>
      </c>
      <c r="J5884" s="1">
        <v>11.0</v>
      </c>
      <c r="K5884" s="3" t="str">
        <f>vlookup(J5884,Cats!$A:$B,2,false)</f>
        <v>B</v>
      </c>
    </row>
    <row r="5885">
      <c r="A5885" s="1">
        <v>130004.0</v>
      </c>
      <c r="B5885" s="1">
        <v>322.0</v>
      </c>
      <c r="C5885" s="1">
        <f>vlookup(B5885,Games!A:B,2,false)</f>
        <v>2</v>
      </c>
      <c r="D5885" s="2" t="s">
        <v>23</v>
      </c>
      <c r="E5885" s="1" t="s">
        <v>688</v>
      </c>
      <c r="F5885" s="1">
        <v>102.0</v>
      </c>
      <c r="G5885" s="1" t="str">
        <f>vlookup(F5885,Teams!$A:B,2,false)</f>
        <v>Poolesville B</v>
      </c>
      <c r="H5885" s="1" t="b">
        <v>0</v>
      </c>
      <c r="I5885" s="1" t="b">
        <v>0</v>
      </c>
      <c r="J5885" s="1">
        <v>11.0</v>
      </c>
      <c r="K5885" s="3" t="str">
        <f>vlookup(J5885,Cats!$A:$B,2,false)</f>
        <v>B</v>
      </c>
    </row>
    <row r="5886">
      <c r="A5886" s="1">
        <v>130005.0</v>
      </c>
      <c r="B5886" s="1">
        <v>322.0</v>
      </c>
      <c r="C5886" s="1">
        <f>vlookup(B5886,Games!A:B,2,false)</f>
        <v>2</v>
      </c>
      <c r="D5886" s="2" t="s">
        <v>78</v>
      </c>
      <c r="E5886" s="1" t="s">
        <v>943</v>
      </c>
      <c r="F5886" s="1">
        <v>59.0</v>
      </c>
      <c r="G5886" s="1" t="str">
        <f>vlookup(F5886,Teams!$A:B,2,false)</f>
        <v>Brooklyn Tech D</v>
      </c>
      <c r="H5886" s="1" t="b">
        <v>1</v>
      </c>
      <c r="I5886" s="1" t="b">
        <v>0</v>
      </c>
      <c r="J5886" s="1">
        <v>12.0</v>
      </c>
      <c r="K5886" s="3" t="str">
        <f>vlookup(J5886,Cats!$A:$B,2,false)</f>
        <v>P</v>
      </c>
    </row>
    <row r="5887">
      <c r="A5887" s="1">
        <v>130006.0</v>
      </c>
      <c r="B5887" s="1">
        <v>322.0</v>
      </c>
      <c r="C5887" s="1">
        <f>vlookup(B5887,Games!A:B,2,false)</f>
        <v>2</v>
      </c>
      <c r="D5887" s="2" t="s">
        <v>23</v>
      </c>
      <c r="E5887" s="1" t="s">
        <v>913</v>
      </c>
      <c r="F5887" s="1">
        <v>102.0</v>
      </c>
      <c r="G5887" s="1" t="str">
        <f>vlookup(F5887,Teams!$A:B,2,false)</f>
        <v>Poolesville B</v>
      </c>
      <c r="H5887" s="1" t="b">
        <v>0</v>
      </c>
      <c r="I5887" s="1" t="b">
        <v>0</v>
      </c>
      <c r="J5887" s="1">
        <v>12.0</v>
      </c>
      <c r="K5887" s="3" t="str">
        <f>vlookup(J5887,Cats!$A:$B,2,false)</f>
        <v>P</v>
      </c>
    </row>
    <row r="5888">
      <c r="A5888" s="1">
        <v>130007.0</v>
      </c>
      <c r="B5888" s="1">
        <v>322.0</v>
      </c>
      <c r="C5888" s="1">
        <f>vlookup(B5888,Games!A:B,2,false)</f>
        <v>2</v>
      </c>
      <c r="D5888" s="2" t="s">
        <v>23</v>
      </c>
      <c r="E5888" s="1"/>
      <c r="F5888" s="1">
        <v>59.0</v>
      </c>
      <c r="G5888" s="1" t="str">
        <f>vlookup(F5888,Teams!$A:B,2,false)</f>
        <v>Brooklyn Tech D</v>
      </c>
      <c r="H5888" s="1" t="b">
        <v>1</v>
      </c>
      <c r="I5888" s="1" t="b">
        <v>1</v>
      </c>
      <c r="J5888" s="1">
        <v>13.0</v>
      </c>
      <c r="K5888" s="3" t="str">
        <f>vlookup(J5888,Cats!$A:$B,2,false)</f>
        <v>X</v>
      </c>
    </row>
    <row r="5889">
      <c r="A5889" s="1">
        <v>130008.0</v>
      </c>
      <c r="B5889" s="1">
        <v>322.0</v>
      </c>
      <c r="C5889" s="1">
        <f>vlookup(B5889,Games!A:B,2,false)</f>
        <v>2</v>
      </c>
      <c r="D5889" s="2" t="s">
        <v>34</v>
      </c>
      <c r="E5889" s="1" t="s">
        <v>811</v>
      </c>
      <c r="F5889" s="1">
        <v>102.0</v>
      </c>
      <c r="G5889" s="1" t="str">
        <f>vlookup(F5889,Teams!$A:B,2,false)</f>
        <v>Poolesville B</v>
      </c>
      <c r="H5889" s="1" t="b">
        <v>0</v>
      </c>
      <c r="I5889" s="1" t="b">
        <v>0</v>
      </c>
      <c r="J5889" s="1">
        <v>13.0</v>
      </c>
      <c r="K5889" s="3" t="str">
        <f>vlookup(J5889,Cats!$A:$B,2,false)</f>
        <v>X</v>
      </c>
    </row>
    <row r="5890">
      <c r="A5890" s="1">
        <v>130009.0</v>
      </c>
      <c r="B5890" s="1">
        <v>322.0</v>
      </c>
      <c r="C5890" s="1">
        <f>vlookup(B5890,Games!A:B,2,false)</f>
        <v>2</v>
      </c>
      <c r="D5890" s="2" t="s">
        <v>23</v>
      </c>
      <c r="E5890" s="1"/>
      <c r="F5890" s="1">
        <v>59.0</v>
      </c>
      <c r="G5890" s="1" t="str">
        <f>vlookup(F5890,Teams!$A:B,2,false)</f>
        <v>Brooklyn Tech D</v>
      </c>
      <c r="H5890" s="1" t="b">
        <v>1</v>
      </c>
      <c r="I5890" s="1" t="b">
        <v>1</v>
      </c>
      <c r="J5890" s="1">
        <v>14.0</v>
      </c>
      <c r="K5890" s="3" t="str">
        <f>vlookup(J5890,Cats!$A:$B,2,false)</f>
        <v>M</v>
      </c>
    </row>
    <row r="5891">
      <c r="A5891" s="1">
        <v>130010.0</v>
      </c>
      <c r="B5891" s="1">
        <v>322.0</v>
      </c>
      <c r="C5891" s="1">
        <f>vlookup(B5891,Games!A:B,2,false)</f>
        <v>2</v>
      </c>
      <c r="D5891" s="2" t="s">
        <v>34</v>
      </c>
      <c r="E5891" s="1" t="s">
        <v>811</v>
      </c>
      <c r="F5891" s="1">
        <v>102.0</v>
      </c>
      <c r="G5891" s="1" t="str">
        <f>vlookup(F5891,Teams!$A:B,2,false)</f>
        <v>Poolesville B</v>
      </c>
      <c r="H5891" s="1" t="b">
        <v>0</v>
      </c>
      <c r="I5891" s="1" t="b">
        <v>0</v>
      </c>
      <c r="J5891" s="1">
        <v>14.0</v>
      </c>
      <c r="K5891" s="3" t="str">
        <f>vlookup(J5891,Cats!$A:$B,2,false)</f>
        <v>M</v>
      </c>
    </row>
    <row r="5892">
      <c r="A5892" s="1">
        <v>130011.0</v>
      </c>
      <c r="B5892" s="1">
        <v>322.0</v>
      </c>
      <c r="C5892" s="1">
        <f>vlookup(B5892,Games!A:B,2,false)</f>
        <v>2</v>
      </c>
      <c r="D5892" s="2" t="s">
        <v>23</v>
      </c>
      <c r="E5892" s="1"/>
      <c r="F5892" s="1">
        <v>59.0</v>
      </c>
      <c r="G5892" s="1" t="str">
        <f>vlookup(F5892,Teams!$A:B,2,false)</f>
        <v>Brooklyn Tech D</v>
      </c>
      <c r="H5892" s="1" t="b">
        <v>1</v>
      </c>
      <c r="I5892" s="1" t="b">
        <v>1</v>
      </c>
      <c r="J5892" s="1">
        <v>15.0</v>
      </c>
      <c r="K5892" s="3" t="str">
        <f>vlookup(J5892,Cats!$A:$B,2,false)</f>
        <v>C</v>
      </c>
    </row>
    <row r="5893">
      <c r="A5893" s="1">
        <v>130012.0</v>
      </c>
      <c r="B5893" s="1">
        <v>322.0</v>
      </c>
      <c r="C5893" s="1">
        <f>vlookup(B5893,Games!A:B,2,false)</f>
        <v>2</v>
      </c>
      <c r="D5893" s="2" t="s">
        <v>23</v>
      </c>
      <c r="E5893" s="1" t="s">
        <v>688</v>
      </c>
      <c r="F5893" s="1">
        <v>102.0</v>
      </c>
      <c r="G5893" s="1" t="str">
        <f>vlookup(F5893,Teams!$A:B,2,false)</f>
        <v>Poolesville B</v>
      </c>
      <c r="H5893" s="1" t="b">
        <v>0</v>
      </c>
      <c r="I5893" s="1" t="b">
        <v>0</v>
      </c>
      <c r="J5893" s="1">
        <v>15.0</v>
      </c>
      <c r="K5893" s="3" t="str">
        <f>vlookup(J5893,Cats!$A:$B,2,false)</f>
        <v>C</v>
      </c>
    </row>
    <row r="5894">
      <c r="A5894" s="1">
        <v>130013.0</v>
      </c>
      <c r="B5894" s="1">
        <v>322.0</v>
      </c>
      <c r="C5894" s="1">
        <f>vlookup(B5894,Games!A:B,2,false)</f>
        <v>2</v>
      </c>
      <c r="D5894" s="2" t="s">
        <v>23</v>
      </c>
      <c r="E5894" s="1"/>
      <c r="F5894" s="1">
        <v>59.0</v>
      </c>
      <c r="G5894" s="1" t="str">
        <f>vlookup(F5894,Teams!$A:B,2,false)</f>
        <v>Brooklyn Tech D</v>
      </c>
      <c r="H5894" s="1" t="b">
        <v>1</v>
      </c>
      <c r="I5894" s="1" t="b">
        <v>1</v>
      </c>
      <c r="J5894" s="1">
        <v>16.0</v>
      </c>
      <c r="K5894" s="3" t="str">
        <f>vlookup(J5894,Cats!$A:$B,2,false)</f>
        <v>E</v>
      </c>
    </row>
    <row r="5895">
      <c r="A5895" s="1">
        <v>130014.0</v>
      </c>
      <c r="B5895" s="1">
        <v>322.0</v>
      </c>
      <c r="C5895" s="1">
        <f>vlookup(B5895,Games!A:B,2,false)</f>
        <v>2</v>
      </c>
      <c r="D5895" s="2" t="s">
        <v>34</v>
      </c>
      <c r="E5895" s="1" t="s">
        <v>811</v>
      </c>
      <c r="F5895" s="1">
        <v>102.0</v>
      </c>
      <c r="G5895" s="1" t="str">
        <f>vlookup(F5895,Teams!$A:B,2,false)</f>
        <v>Poolesville B</v>
      </c>
      <c r="H5895" s="1" t="b">
        <v>0</v>
      </c>
      <c r="I5895" s="1" t="b">
        <v>0</v>
      </c>
      <c r="J5895" s="1">
        <v>16.0</v>
      </c>
      <c r="K5895" s="3" t="str">
        <f>vlookup(J5895,Cats!$A:$B,2,false)</f>
        <v>E</v>
      </c>
    </row>
    <row r="5896">
      <c r="A5896" s="1">
        <v>130015.0</v>
      </c>
      <c r="B5896" s="1">
        <v>322.0</v>
      </c>
      <c r="C5896" s="1">
        <f>vlookup(B5896,Games!A:B,2,false)</f>
        <v>2</v>
      </c>
      <c r="D5896" s="2" t="s">
        <v>23</v>
      </c>
      <c r="E5896" s="1" t="s">
        <v>912</v>
      </c>
      <c r="F5896" s="1">
        <v>59.0</v>
      </c>
      <c r="G5896" s="1" t="str">
        <f>vlookup(F5896,Teams!$A:B,2,false)</f>
        <v>Brooklyn Tech D</v>
      </c>
      <c r="H5896" s="1" t="b">
        <v>1</v>
      </c>
      <c r="I5896" s="1" t="b">
        <v>0</v>
      </c>
      <c r="J5896" s="1">
        <v>17.0</v>
      </c>
      <c r="K5896" s="3" t="str">
        <f>vlookup(J5896,Cats!$A:$B,2,false)</f>
        <v>B</v>
      </c>
    </row>
    <row r="5897">
      <c r="A5897" s="1">
        <v>130016.0</v>
      </c>
      <c r="B5897" s="1">
        <v>322.0</v>
      </c>
      <c r="C5897" s="1">
        <f>vlookup(B5897,Games!A:B,2,false)</f>
        <v>2</v>
      </c>
      <c r="D5897" s="2" t="s">
        <v>23</v>
      </c>
      <c r="E5897" s="1" t="s">
        <v>861</v>
      </c>
      <c r="F5897" s="1">
        <v>102.0</v>
      </c>
      <c r="G5897" s="1" t="str">
        <f>vlookup(F5897,Teams!$A:B,2,false)</f>
        <v>Poolesville B</v>
      </c>
      <c r="H5897" s="1" t="b">
        <v>0</v>
      </c>
      <c r="I5897" s="1" t="b">
        <v>0</v>
      </c>
      <c r="J5897" s="1">
        <v>17.0</v>
      </c>
      <c r="K5897" s="3" t="str">
        <f>vlookup(J5897,Cats!$A:$B,2,false)</f>
        <v>B</v>
      </c>
    </row>
    <row r="5898">
      <c r="A5898" s="1">
        <v>130017.0</v>
      </c>
      <c r="B5898" s="1">
        <v>322.0</v>
      </c>
      <c r="C5898" s="1">
        <f>vlookup(B5898,Games!A:B,2,false)</f>
        <v>2</v>
      </c>
      <c r="D5898" s="2" t="s">
        <v>23</v>
      </c>
      <c r="E5898" s="1"/>
      <c r="F5898" s="1">
        <v>59.0</v>
      </c>
      <c r="G5898" s="1" t="str">
        <f>vlookup(F5898,Teams!$A:B,2,false)</f>
        <v>Brooklyn Tech D</v>
      </c>
      <c r="H5898" s="1" t="b">
        <v>1</v>
      </c>
      <c r="I5898" s="1" t="b">
        <v>1</v>
      </c>
      <c r="J5898" s="1">
        <v>18.0</v>
      </c>
      <c r="K5898" s="3" t="str">
        <f>vlookup(J5898,Cats!$A:$B,2,false)</f>
        <v>P</v>
      </c>
    </row>
    <row r="5899">
      <c r="A5899" s="1">
        <v>130018.0</v>
      </c>
      <c r="B5899" s="1">
        <v>322.0</v>
      </c>
      <c r="C5899" s="1">
        <f>vlookup(B5899,Games!A:B,2,false)</f>
        <v>2</v>
      </c>
      <c r="D5899" s="2" t="s">
        <v>78</v>
      </c>
      <c r="E5899" s="1" t="s">
        <v>811</v>
      </c>
      <c r="F5899" s="1">
        <v>102.0</v>
      </c>
      <c r="G5899" s="1" t="str">
        <f>vlookup(F5899,Teams!$A:B,2,false)</f>
        <v>Poolesville B</v>
      </c>
      <c r="H5899" s="1" t="b">
        <v>0</v>
      </c>
      <c r="I5899" s="1" t="b">
        <v>0</v>
      </c>
      <c r="J5899" s="1">
        <v>18.0</v>
      </c>
      <c r="K5899" s="3" t="str">
        <f>vlookup(J5899,Cats!$A:$B,2,false)</f>
        <v>P</v>
      </c>
    </row>
    <row r="5900">
      <c r="A5900" s="1">
        <v>130019.0</v>
      </c>
      <c r="B5900" s="1">
        <v>322.0</v>
      </c>
      <c r="C5900" s="1">
        <f>vlookup(B5900,Games!A:B,2,false)</f>
        <v>2</v>
      </c>
      <c r="D5900" s="2" t="s">
        <v>23</v>
      </c>
      <c r="E5900" s="1" t="s">
        <v>912</v>
      </c>
      <c r="F5900" s="1">
        <v>59.0</v>
      </c>
      <c r="G5900" s="1" t="str">
        <f>vlookup(F5900,Teams!$A:B,2,false)</f>
        <v>Brooklyn Tech D</v>
      </c>
      <c r="H5900" s="1" t="b">
        <v>1</v>
      </c>
      <c r="I5900" s="1" t="b">
        <v>0</v>
      </c>
      <c r="J5900" s="1">
        <v>19.0</v>
      </c>
      <c r="K5900" s="3" t="str">
        <f>vlookup(J5900,Cats!$A:$B,2,false)</f>
        <v>X</v>
      </c>
    </row>
    <row r="5901">
      <c r="A5901" s="1">
        <v>130020.0</v>
      </c>
      <c r="B5901" s="1">
        <v>322.0</v>
      </c>
      <c r="C5901" s="1">
        <f>vlookup(B5901,Games!A:B,2,false)</f>
        <v>2</v>
      </c>
      <c r="D5901" s="2" t="s">
        <v>34</v>
      </c>
      <c r="E5901" s="1" t="s">
        <v>913</v>
      </c>
      <c r="F5901" s="1">
        <v>102.0</v>
      </c>
      <c r="G5901" s="1" t="str">
        <f>vlookup(F5901,Teams!$A:B,2,false)</f>
        <v>Poolesville B</v>
      </c>
      <c r="H5901" s="1" t="b">
        <v>0</v>
      </c>
      <c r="I5901" s="1" t="b">
        <v>0</v>
      </c>
      <c r="J5901" s="1">
        <v>19.0</v>
      </c>
      <c r="K5901" s="3" t="str">
        <f>vlookup(J5901,Cats!$A:$B,2,false)</f>
        <v>X</v>
      </c>
    </row>
    <row r="5902">
      <c r="A5902" s="1">
        <v>130021.0</v>
      </c>
      <c r="B5902" s="1">
        <v>322.0</v>
      </c>
      <c r="C5902" s="1">
        <f>vlookup(B5902,Games!A:B,2,false)</f>
        <v>2</v>
      </c>
      <c r="D5902" s="2" t="s">
        <v>23</v>
      </c>
      <c r="E5902" s="1"/>
      <c r="F5902" s="1">
        <v>59.0</v>
      </c>
      <c r="G5902" s="1" t="str">
        <f>vlookup(F5902,Teams!$A:B,2,false)</f>
        <v>Brooklyn Tech D</v>
      </c>
      <c r="H5902" s="1" t="b">
        <v>1</v>
      </c>
      <c r="I5902" s="1" t="b">
        <v>1</v>
      </c>
      <c r="J5902" s="1">
        <v>20.0</v>
      </c>
      <c r="K5902" s="3" t="str">
        <f>vlookup(J5902,Cats!$A:$B,2,false)</f>
        <v>M</v>
      </c>
    </row>
    <row r="5903">
      <c r="A5903" s="1">
        <v>130022.0</v>
      </c>
      <c r="B5903" s="1">
        <v>322.0</v>
      </c>
      <c r="C5903" s="1">
        <f>vlookup(B5903,Games!A:B,2,false)</f>
        <v>2</v>
      </c>
      <c r="D5903" s="2" t="s">
        <v>78</v>
      </c>
      <c r="E5903" s="1" t="s">
        <v>861</v>
      </c>
      <c r="F5903" s="1">
        <v>102.0</v>
      </c>
      <c r="G5903" s="1" t="str">
        <f>vlookup(F5903,Teams!$A:B,2,false)</f>
        <v>Poolesville B</v>
      </c>
      <c r="H5903" s="1" t="b">
        <v>0</v>
      </c>
      <c r="I5903" s="1" t="b">
        <v>0</v>
      </c>
      <c r="J5903" s="1">
        <v>20.0</v>
      </c>
      <c r="K5903" s="3" t="str">
        <f>vlookup(J5903,Cats!$A:$B,2,false)</f>
        <v>M</v>
      </c>
    </row>
    <row r="5904">
      <c r="A5904" s="1">
        <v>130023.0</v>
      </c>
      <c r="B5904" s="1">
        <v>322.0</v>
      </c>
      <c r="C5904" s="1">
        <f>vlookup(B5904,Games!A:B,2,false)</f>
        <v>2</v>
      </c>
      <c r="D5904" s="2" t="s">
        <v>23</v>
      </c>
      <c r="E5904" s="1" t="s">
        <v>943</v>
      </c>
      <c r="F5904" s="1">
        <v>59.0</v>
      </c>
      <c r="G5904" s="1" t="str">
        <f>vlookup(F5904,Teams!$A:B,2,false)</f>
        <v>Brooklyn Tech D</v>
      </c>
      <c r="H5904" s="1" t="b">
        <v>1</v>
      </c>
      <c r="I5904" s="1" t="b">
        <v>0</v>
      </c>
      <c r="J5904" s="1">
        <v>21.0</v>
      </c>
      <c r="K5904" s="3" t="str">
        <f>vlookup(J5904,Cats!$A:$B,2,false)</f>
        <v>C</v>
      </c>
    </row>
    <row r="5905">
      <c r="A5905" s="1">
        <v>130024.0</v>
      </c>
      <c r="B5905" s="1">
        <v>322.0</v>
      </c>
      <c r="C5905" s="1">
        <f>vlookup(B5905,Games!A:B,2,false)</f>
        <v>2</v>
      </c>
      <c r="D5905" s="2" t="s">
        <v>23</v>
      </c>
      <c r="E5905" s="1" t="s">
        <v>688</v>
      </c>
      <c r="F5905" s="1">
        <v>102.0</v>
      </c>
      <c r="G5905" s="1" t="str">
        <f>vlookup(F5905,Teams!$A:B,2,false)</f>
        <v>Poolesville B</v>
      </c>
      <c r="H5905" s="1" t="b">
        <v>0</v>
      </c>
      <c r="I5905" s="1" t="b">
        <v>0</v>
      </c>
      <c r="J5905" s="1">
        <v>21.0</v>
      </c>
      <c r="K5905" s="3" t="str">
        <f>vlookup(J5905,Cats!$A:$B,2,false)</f>
        <v>C</v>
      </c>
    </row>
    <row r="5906">
      <c r="A5906" s="1">
        <v>130025.0</v>
      </c>
      <c r="B5906" s="1">
        <v>322.0</v>
      </c>
      <c r="C5906" s="1">
        <f>vlookup(B5906,Games!A:B,2,false)</f>
        <v>2</v>
      </c>
      <c r="D5906" s="2" t="s">
        <v>23</v>
      </c>
      <c r="E5906" s="1" t="s">
        <v>943</v>
      </c>
      <c r="F5906" s="1">
        <v>59.0</v>
      </c>
      <c r="G5906" s="1" t="str">
        <f>vlookup(F5906,Teams!$A:B,2,false)</f>
        <v>Brooklyn Tech D</v>
      </c>
      <c r="H5906" s="1" t="b">
        <v>1</v>
      </c>
      <c r="I5906" s="1" t="b">
        <v>0</v>
      </c>
      <c r="J5906" s="1">
        <v>22.0</v>
      </c>
      <c r="K5906" s="3" t="str">
        <f>vlookup(J5906,Cats!$A:$B,2,false)</f>
        <v>E</v>
      </c>
    </row>
    <row r="5907">
      <c r="A5907" s="1">
        <v>130026.0</v>
      </c>
      <c r="B5907" s="1">
        <v>322.0</v>
      </c>
      <c r="C5907" s="1">
        <f>vlookup(B5907,Games!A:B,2,false)</f>
        <v>2</v>
      </c>
      <c r="D5907" s="2" t="s">
        <v>23</v>
      </c>
      <c r="E5907" s="1" t="s">
        <v>811</v>
      </c>
      <c r="F5907" s="1">
        <v>102.0</v>
      </c>
      <c r="G5907" s="1" t="str">
        <f>vlookup(F5907,Teams!$A:B,2,false)</f>
        <v>Poolesville B</v>
      </c>
      <c r="H5907" s="1" t="b">
        <v>0</v>
      </c>
      <c r="I5907" s="1" t="b">
        <v>0</v>
      </c>
      <c r="J5907" s="1">
        <v>22.0</v>
      </c>
      <c r="K5907" s="3" t="str">
        <f>vlookup(J5907,Cats!$A:$B,2,false)</f>
        <v>E</v>
      </c>
    </row>
    <row r="5908">
      <c r="A5908" s="1">
        <v>130027.0</v>
      </c>
      <c r="B5908" s="1">
        <v>322.0</v>
      </c>
      <c r="C5908" s="1">
        <f>vlookup(B5908,Games!A:B,2,false)</f>
        <v>2</v>
      </c>
      <c r="D5908" s="2" t="s">
        <v>23</v>
      </c>
      <c r="E5908" s="1"/>
      <c r="F5908" s="1">
        <v>59.0</v>
      </c>
      <c r="G5908" s="1" t="str">
        <f>vlookup(F5908,Teams!$A:B,2,false)</f>
        <v>Brooklyn Tech D</v>
      </c>
      <c r="H5908" s="1" t="b">
        <v>1</v>
      </c>
      <c r="I5908" s="1" t="b">
        <v>1</v>
      </c>
      <c r="J5908" s="1">
        <v>23.0</v>
      </c>
      <c r="K5908" s="3" t="str">
        <f>vlookup(J5908,Cats!$A:$B,2,false)</f>
        <v>B</v>
      </c>
    </row>
    <row r="5909">
      <c r="A5909" s="1">
        <v>130028.0</v>
      </c>
      <c r="B5909" s="1">
        <v>322.0</v>
      </c>
      <c r="C5909" s="1">
        <f>vlookup(B5909,Games!A:B,2,false)</f>
        <v>2</v>
      </c>
      <c r="D5909" s="2" t="s">
        <v>23</v>
      </c>
      <c r="E5909" s="1"/>
      <c r="F5909" s="1">
        <v>102.0</v>
      </c>
      <c r="G5909" s="1" t="str">
        <f>vlookup(F5909,Teams!$A:B,2,false)</f>
        <v>Poolesville B</v>
      </c>
      <c r="H5909" s="1" t="b">
        <v>0</v>
      </c>
      <c r="I5909" s="1" t="b">
        <v>1</v>
      </c>
      <c r="J5909" s="1">
        <v>23.0</v>
      </c>
      <c r="K5909" s="3" t="str">
        <f>vlookup(J5909,Cats!$A:$B,2,false)</f>
        <v>B</v>
      </c>
    </row>
    <row r="5910">
      <c r="A5910" s="1">
        <v>130029.0</v>
      </c>
      <c r="B5910" s="1">
        <v>322.0</v>
      </c>
      <c r="C5910" s="1">
        <f>vlookup(B5910,Games!A:B,2,false)</f>
        <v>2</v>
      </c>
      <c r="D5910" s="2" t="s">
        <v>23</v>
      </c>
      <c r="E5910" s="1" t="s">
        <v>1142</v>
      </c>
      <c r="F5910" s="1">
        <v>59.0</v>
      </c>
      <c r="G5910" s="1" t="str">
        <f>vlookup(F5910,Teams!$A:B,2,false)</f>
        <v>Brooklyn Tech D</v>
      </c>
      <c r="H5910" s="1" t="b">
        <v>1</v>
      </c>
      <c r="I5910" s="1" t="b">
        <v>0</v>
      </c>
      <c r="J5910" s="1">
        <v>24.0</v>
      </c>
      <c r="K5910" s="3" t="str">
        <f>vlookup(J5910,Cats!$A:$B,2,false)</f>
        <v>P</v>
      </c>
    </row>
    <row r="5911">
      <c r="A5911" s="1">
        <v>130030.0</v>
      </c>
      <c r="B5911" s="1">
        <v>322.0</v>
      </c>
      <c r="C5911" s="1">
        <f>vlookup(B5911,Games!A:B,2,false)</f>
        <v>2</v>
      </c>
      <c r="D5911" s="2" t="s">
        <v>23</v>
      </c>
      <c r="E5911" s="1" t="s">
        <v>861</v>
      </c>
      <c r="F5911" s="1">
        <v>102.0</v>
      </c>
      <c r="G5911" s="1" t="str">
        <f>vlookup(F5911,Teams!$A:B,2,false)</f>
        <v>Poolesville B</v>
      </c>
      <c r="H5911" s="1" t="b">
        <v>0</v>
      </c>
      <c r="I5911" s="1" t="b">
        <v>0</v>
      </c>
      <c r="J5911" s="1">
        <v>24.0</v>
      </c>
      <c r="K5911" s="3" t="str">
        <f>vlookup(J5911,Cats!$A:$B,2,false)</f>
        <v>P</v>
      </c>
    </row>
    <row r="5912">
      <c r="A5912" s="1">
        <v>130031.0</v>
      </c>
      <c r="B5912" s="1">
        <v>323.0</v>
      </c>
      <c r="C5912" s="1">
        <f>vlookup(B5912,Games!A:B,2,false)</f>
        <v>2</v>
      </c>
      <c r="D5912" s="2" t="s">
        <v>23</v>
      </c>
      <c r="E5912" s="1"/>
      <c r="F5912" s="1">
        <v>96.0</v>
      </c>
      <c r="G5912" s="1" t="str">
        <f>vlookup(F5912,Teams!$A:B,2,false)</f>
        <v>Naperville North A</v>
      </c>
      <c r="H5912" s="1" t="b">
        <v>1</v>
      </c>
      <c r="I5912" s="1" t="b">
        <v>1</v>
      </c>
      <c r="J5912" s="1">
        <v>1.0</v>
      </c>
      <c r="K5912" s="3" t="str">
        <f>vlookup(J5912,Cats!$A:$B,2,false)</f>
        <v>X</v>
      </c>
    </row>
    <row r="5913">
      <c r="A5913" s="1">
        <v>130032.0</v>
      </c>
      <c r="B5913" s="1">
        <v>323.0</v>
      </c>
      <c r="C5913" s="1">
        <f>vlookup(B5913,Games!A:B,2,false)</f>
        <v>2</v>
      </c>
      <c r="D5913" s="2" t="s">
        <v>78</v>
      </c>
      <c r="E5913" s="1" t="s">
        <v>786</v>
      </c>
      <c r="F5913" s="1">
        <v>100.0</v>
      </c>
      <c r="G5913" s="1" t="str">
        <f>vlookup(F5913,Teams!$A:B,2,false)</f>
        <v>POBJFK</v>
      </c>
      <c r="H5913" s="1" t="b">
        <v>0</v>
      </c>
      <c r="I5913" s="1" t="b">
        <v>0</v>
      </c>
      <c r="J5913" s="1">
        <v>1.0</v>
      </c>
      <c r="K5913" s="3" t="str">
        <f>vlookup(J5913,Cats!$A:$B,2,false)</f>
        <v>X</v>
      </c>
    </row>
    <row r="5914">
      <c r="A5914" s="1">
        <v>130033.0</v>
      </c>
      <c r="B5914" s="1">
        <v>323.0</v>
      </c>
      <c r="C5914" s="1">
        <f>vlookup(B5914,Games!A:B,2,false)</f>
        <v>2</v>
      </c>
      <c r="D5914" s="2" t="s">
        <v>23</v>
      </c>
      <c r="E5914" s="1"/>
      <c r="F5914" s="1">
        <v>96.0</v>
      </c>
      <c r="G5914" s="1" t="str">
        <f>vlookup(F5914,Teams!$A:B,2,false)</f>
        <v>Naperville North A</v>
      </c>
      <c r="H5914" s="1" t="b">
        <v>1</v>
      </c>
      <c r="I5914" s="1" t="b">
        <v>1</v>
      </c>
      <c r="J5914" s="1">
        <v>2.0</v>
      </c>
      <c r="K5914" s="3" t="str">
        <f>vlookup(J5914,Cats!$A:$B,2,false)</f>
        <v>M</v>
      </c>
    </row>
    <row r="5915">
      <c r="A5915" s="1">
        <v>130034.0</v>
      </c>
      <c r="B5915" s="1">
        <v>323.0</v>
      </c>
      <c r="C5915" s="1">
        <f>vlookup(B5915,Games!A:B,2,false)</f>
        <v>2</v>
      </c>
      <c r="D5915" s="2" t="s">
        <v>23</v>
      </c>
      <c r="E5915" s="1" t="s">
        <v>423</v>
      </c>
      <c r="F5915" s="1">
        <v>100.0</v>
      </c>
      <c r="G5915" s="1" t="str">
        <f>vlookup(F5915,Teams!$A:B,2,false)</f>
        <v>POBJFK</v>
      </c>
      <c r="H5915" s="1" t="b">
        <v>0</v>
      </c>
      <c r="I5915" s="1" t="b">
        <v>0</v>
      </c>
      <c r="J5915" s="1">
        <v>2.0</v>
      </c>
      <c r="K5915" s="3" t="str">
        <f>vlookup(J5915,Cats!$A:$B,2,false)</f>
        <v>M</v>
      </c>
    </row>
    <row r="5916">
      <c r="A5916" s="1">
        <v>130035.0</v>
      </c>
      <c r="B5916" s="1">
        <v>323.0</v>
      </c>
      <c r="C5916" s="1">
        <f>vlookup(B5916,Games!A:B,2,false)</f>
        <v>2</v>
      </c>
      <c r="D5916" s="2" t="s">
        <v>78</v>
      </c>
      <c r="E5916" s="1" t="s">
        <v>413</v>
      </c>
      <c r="F5916" s="1">
        <v>96.0</v>
      </c>
      <c r="G5916" s="1" t="str">
        <f>vlookup(F5916,Teams!$A:B,2,false)</f>
        <v>Naperville North A</v>
      </c>
      <c r="H5916" s="1" t="b">
        <v>1</v>
      </c>
      <c r="I5916" s="1" t="b">
        <v>0</v>
      </c>
      <c r="J5916" s="1">
        <v>3.0</v>
      </c>
      <c r="K5916" s="3" t="str">
        <f>vlookup(J5916,Cats!$A:$B,2,false)</f>
        <v>C</v>
      </c>
    </row>
    <row r="5917">
      <c r="A5917" s="1">
        <v>130036.0</v>
      </c>
      <c r="B5917" s="1">
        <v>323.0</v>
      </c>
      <c r="C5917" s="1">
        <f>vlookup(B5917,Games!A:B,2,false)</f>
        <v>2</v>
      </c>
      <c r="D5917" s="2" t="s">
        <v>23</v>
      </c>
      <c r="E5917" s="1" t="s">
        <v>423</v>
      </c>
      <c r="F5917" s="1">
        <v>100.0</v>
      </c>
      <c r="G5917" s="1" t="str">
        <f>vlookup(F5917,Teams!$A:B,2,false)</f>
        <v>POBJFK</v>
      </c>
      <c r="H5917" s="1" t="b">
        <v>0</v>
      </c>
      <c r="I5917" s="1" t="b">
        <v>0</v>
      </c>
      <c r="J5917" s="1">
        <v>3.0</v>
      </c>
      <c r="K5917" s="3" t="str">
        <f>vlookup(J5917,Cats!$A:$B,2,false)</f>
        <v>C</v>
      </c>
    </row>
    <row r="5918">
      <c r="A5918" s="1">
        <v>130037.0</v>
      </c>
      <c r="B5918" s="1">
        <v>323.0</v>
      </c>
      <c r="C5918" s="1">
        <f>vlookup(B5918,Games!A:B,2,false)</f>
        <v>2</v>
      </c>
      <c r="D5918" s="2" t="s">
        <v>23</v>
      </c>
      <c r="E5918" s="1"/>
      <c r="F5918" s="1">
        <v>96.0</v>
      </c>
      <c r="G5918" s="1" t="str">
        <f>vlookup(F5918,Teams!$A:B,2,false)</f>
        <v>Naperville North A</v>
      </c>
      <c r="H5918" s="1" t="b">
        <v>1</v>
      </c>
      <c r="I5918" s="1" t="b">
        <v>1</v>
      </c>
      <c r="J5918" s="1">
        <v>4.0</v>
      </c>
      <c r="K5918" s="3" t="str">
        <f>vlookup(J5918,Cats!$A:$B,2,false)</f>
        <v>E</v>
      </c>
    </row>
    <row r="5919">
      <c r="A5919" s="1">
        <v>130038.0</v>
      </c>
      <c r="B5919" s="1">
        <v>323.0</v>
      </c>
      <c r="C5919" s="1">
        <f>vlookup(B5919,Games!A:B,2,false)</f>
        <v>2</v>
      </c>
      <c r="D5919" s="2" t="s">
        <v>23</v>
      </c>
      <c r="E5919" s="1"/>
      <c r="F5919" s="1">
        <v>100.0</v>
      </c>
      <c r="G5919" s="1" t="str">
        <f>vlookup(F5919,Teams!$A:B,2,false)</f>
        <v>POBJFK</v>
      </c>
      <c r="H5919" s="1" t="b">
        <v>0</v>
      </c>
      <c r="I5919" s="1" t="b">
        <v>1</v>
      </c>
      <c r="J5919" s="1">
        <v>4.0</v>
      </c>
      <c r="K5919" s="3" t="str">
        <f>vlookup(J5919,Cats!$A:$B,2,false)</f>
        <v>E</v>
      </c>
    </row>
    <row r="5920">
      <c r="A5920" s="1">
        <v>130039.0</v>
      </c>
      <c r="B5920" s="1">
        <v>323.0</v>
      </c>
      <c r="C5920" s="1">
        <f>vlookup(B5920,Games!A:B,2,false)</f>
        <v>2</v>
      </c>
      <c r="D5920" s="2" t="s">
        <v>78</v>
      </c>
      <c r="E5920" s="1" t="s">
        <v>413</v>
      </c>
      <c r="F5920" s="1">
        <v>96.0</v>
      </c>
      <c r="G5920" s="1" t="str">
        <f>vlookup(F5920,Teams!$A:B,2,false)</f>
        <v>Naperville North A</v>
      </c>
      <c r="H5920" s="1" t="b">
        <v>1</v>
      </c>
      <c r="I5920" s="1" t="b">
        <v>0</v>
      </c>
      <c r="J5920" s="1">
        <v>5.0</v>
      </c>
      <c r="K5920" s="3" t="str">
        <f>vlookup(J5920,Cats!$A:$B,2,false)</f>
        <v>B</v>
      </c>
    </row>
    <row r="5921">
      <c r="A5921" s="1">
        <v>130040.0</v>
      </c>
      <c r="B5921" s="1">
        <v>323.0</v>
      </c>
      <c r="C5921" s="1">
        <f>vlookup(B5921,Games!A:B,2,false)</f>
        <v>2</v>
      </c>
      <c r="D5921" s="2" t="s">
        <v>23</v>
      </c>
      <c r="E5921" s="1"/>
      <c r="F5921" s="1">
        <v>100.0</v>
      </c>
      <c r="G5921" s="1" t="str">
        <f>vlookup(F5921,Teams!$A:B,2,false)</f>
        <v>POBJFK</v>
      </c>
      <c r="H5921" s="1" t="b">
        <v>0</v>
      </c>
      <c r="I5921" s="1" t="b">
        <v>1</v>
      </c>
      <c r="J5921" s="1">
        <v>5.0</v>
      </c>
      <c r="K5921" s="3" t="str">
        <f>vlookup(J5921,Cats!$A:$B,2,false)</f>
        <v>B</v>
      </c>
    </row>
    <row r="5922">
      <c r="A5922" s="1">
        <v>130041.0</v>
      </c>
      <c r="B5922" s="1">
        <v>323.0</v>
      </c>
      <c r="C5922" s="1">
        <f>vlookup(B5922,Games!A:B,2,false)</f>
        <v>2</v>
      </c>
      <c r="D5922" s="2" t="s">
        <v>23</v>
      </c>
      <c r="E5922" s="1"/>
      <c r="F5922" s="1">
        <v>96.0</v>
      </c>
      <c r="G5922" s="1" t="str">
        <f>vlookup(F5922,Teams!$A:B,2,false)</f>
        <v>Naperville North A</v>
      </c>
      <c r="H5922" s="1" t="b">
        <v>1</v>
      </c>
      <c r="I5922" s="1" t="b">
        <v>1</v>
      </c>
      <c r="J5922" s="1">
        <v>6.0</v>
      </c>
      <c r="K5922" s="3" t="str">
        <f>vlookup(J5922,Cats!$A:$B,2,false)</f>
        <v>P</v>
      </c>
    </row>
    <row r="5923">
      <c r="A5923" s="1">
        <v>130042.0</v>
      </c>
      <c r="B5923" s="1">
        <v>323.0</v>
      </c>
      <c r="C5923" s="1">
        <f>vlookup(B5923,Games!A:B,2,false)</f>
        <v>2</v>
      </c>
      <c r="D5923" s="2" t="s">
        <v>34</v>
      </c>
      <c r="E5923" s="1" t="s">
        <v>423</v>
      </c>
      <c r="F5923" s="1">
        <v>100.0</v>
      </c>
      <c r="G5923" s="1" t="str">
        <f>vlookup(F5923,Teams!$A:B,2,false)</f>
        <v>POBJFK</v>
      </c>
      <c r="H5923" s="1" t="b">
        <v>0</v>
      </c>
      <c r="I5923" s="1" t="b">
        <v>0</v>
      </c>
      <c r="J5923" s="1">
        <v>6.0</v>
      </c>
      <c r="K5923" s="3" t="str">
        <f>vlookup(J5923,Cats!$A:$B,2,false)</f>
        <v>P</v>
      </c>
    </row>
    <row r="5924">
      <c r="A5924" s="1">
        <v>130043.0</v>
      </c>
      <c r="B5924" s="1">
        <v>323.0</v>
      </c>
      <c r="C5924" s="1">
        <f>vlookup(B5924,Games!A:B,2,false)</f>
        <v>2</v>
      </c>
      <c r="D5924" s="2" t="s">
        <v>23</v>
      </c>
      <c r="E5924" s="1"/>
      <c r="F5924" s="1">
        <v>96.0</v>
      </c>
      <c r="G5924" s="1" t="str">
        <f>vlookup(F5924,Teams!$A:B,2,false)</f>
        <v>Naperville North A</v>
      </c>
      <c r="H5924" s="1" t="b">
        <v>1</v>
      </c>
      <c r="I5924" s="1" t="b">
        <v>1</v>
      </c>
      <c r="J5924" s="1">
        <v>7.0</v>
      </c>
      <c r="K5924" s="3" t="str">
        <f>vlookup(J5924,Cats!$A:$B,2,false)</f>
        <v>X</v>
      </c>
    </row>
    <row r="5925">
      <c r="A5925" s="1">
        <v>130044.0</v>
      </c>
      <c r="B5925" s="1">
        <v>323.0</v>
      </c>
      <c r="C5925" s="1">
        <f>vlookup(B5925,Games!A:B,2,false)</f>
        <v>2</v>
      </c>
      <c r="D5925" s="2" t="s">
        <v>23</v>
      </c>
      <c r="E5925" s="1"/>
      <c r="F5925" s="1">
        <v>100.0</v>
      </c>
      <c r="G5925" s="1" t="str">
        <f>vlookup(F5925,Teams!$A:B,2,false)</f>
        <v>POBJFK</v>
      </c>
      <c r="H5925" s="1" t="b">
        <v>0</v>
      </c>
      <c r="I5925" s="1" t="b">
        <v>1</v>
      </c>
      <c r="J5925" s="1">
        <v>7.0</v>
      </c>
      <c r="K5925" s="3" t="str">
        <f>vlookup(J5925,Cats!$A:$B,2,false)</f>
        <v>X</v>
      </c>
    </row>
    <row r="5926">
      <c r="A5926" s="1">
        <v>130045.0</v>
      </c>
      <c r="B5926" s="1">
        <v>323.0</v>
      </c>
      <c r="C5926" s="1">
        <f>vlookup(B5926,Games!A:B,2,false)</f>
        <v>2</v>
      </c>
      <c r="D5926" s="2" t="s">
        <v>23</v>
      </c>
      <c r="E5926" s="1"/>
      <c r="F5926" s="1">
        <v>96.0</v>
      </c>
      <c r="G5926" s="1" t="str">
        <f>vlookup(F5926,Teams!$A:B,2,false)</f>
        <v>Naperville North A</v>
      </c>
      <c r="H5926" s="1" t="b">
        <v>1</v>
      </c>
      <c r="I5926" s="1" t="b">
        <v>1</v>
      </c>
      <c r="J5926" s="1">
        <v>8.0</v>
      </c>
      <c r="K5926" s="3" t="str">
        <f>vlookup(J5926,Cats!$A:$B,2,false)</f>
        <v>M</v>
      </c>
    </row>
    <row r="5927">
      <c r="A5927" s="1">
        <v>130046.0</v>
      </c>
      <c r="B5927" s="1">
        <v>323.0</v>
      </c>
      <c r="C5927" s="1">
        <f>vlookup(B5927,Games!A:B,2,false)</f>
        <v>2</v>
      </c>
      <c r="D5927" s="2" t="s">
        <v>78</v>
      </c>
      <c r="E5927" s="1" t="s">
        <v>423</v>
      </c>
      <c r="F5927" s="1">
        <v>100.0</v>
      </c>
      <c r="G5927" s="1" t="str">
        <f>vlookup(F5927,Teams!$A:B,2,false)</f>
        <v>POBJFK</v>
      </c>
      <c r="H5927" s="1" t="b">
        <v>0</v>
      </c>
      <c r="I5927" s="1" t="b">
        <v>0</v>
      </c>
      <c r="J5927" s="1">
        <v>8.0</v>
      </c>
      <c r="K5927" s="3" t="str">
        <f>vlookup(J5927,Cats!$A:$B,2,false)</f>
        <v>M</v>
      </c>
    </row>
    <row r="5928">
      <c r="A5928" s="1">
        <v>130047.0</v>
      </c>
      <c r="B5928" s="1">
        <v>323.0</v>
      </c>
      <c r="C5928" s="1">
        <f>vlookup(B5928,Games!A:B,2,false)</f>
        <v>2</v>
      </c>
      <c r="D5928" s="2" t="s">
        <v>34</v>
      </c>
      <c r="E5928" s="1" t="s">
        <v>413</v>
      </c>
      <c r="F5928" s="1">
        <v>96.0</v>
      </c>
      <c r="G5928" s="1" t="str">
        <f>vlookup(F5928,Teams!$A:B,2,false)</f>
        <v>Naperville North A</v>
      </c>
      <c r="H5928" s="1" t="b">
        <v>1</v>
      </c>
      <c r="I5928" s="1" t="b">
        <v>0</v>
      </c>
      <c r="J5928" s="1">
        <v>9.0</v>
      </c>
      <c r="K5928" s="3" t="str">
        <f>vlookup(J5928,Cats!$A:$B,2,false)</f>
        <v>C</v>
      </c>
    </row>
    <row r="5929">
      <c r="A5929" s="1">
        <v>130048.0</v>
      </c>
      <c r="B5929" s="1">
        <v>323.0</v>
      </c>
      <c r="C5929" s="1">
        <f>vlookup(B5929,Games!A:B,2,false)</f>
        <v>2</v>
      </c>
      <c r="D5929" s="2" t="s">
        <v>23</v>
      </c>
      <c r="E5929" s="1" t="s">
        <v>423</v>
      </c>
      <c r="F5929" s="1">
        <v>100.0</v>
      </c>
      <c r="G5929" s="1" t="str">
        <f>vlookup(F5929,Teams!$A:B,2,false)</f>
        <v>POBJFK</v>
      </c>
      <c r="H5929" s="1" t="b">
        <v>0</v>
      </c>
      <c r="I5929" s="1" t="b">
        <v>0</v>
      </c>
      <c r="J5929" s="1">
        <v>9.0</v>
      </c>
      <c r="K5929" s="3" t="str">
        <f>vlookup(J5929,Cats!$A:$B,2,false)</f>
        <v>C</v>
      </c>
    </row>
    <row r="5930">
      <c r="A5930" s="1">
        <v>130049.0</v>
      </c>
      <c r="B5930" s="1">
        <v>323.0</v>
      </c>
      <c r="C5930" s="1">
        <f>vlookup(B5930,Games!A:B,2,false)</f>
        <v>2</v>
      </c>
      <c r="D5930" s="2" t="s">
        <v>23</v>
      </c>
      <c r="E5930" s="1"/>
      <c r="F5930" s="1">
        <v>96.0</v>
      </c>
      <c r="G5930" s="1" t="str">
        <f>vlookup(F5930,Teams!$A:B,2,false)</f>
        <v>Naperville North A</v>
      </c>
      <c r="H5930" s="1" t="b">
        <v>1</v>
      </c>
      <c r="I5930" s="1" t="b">
        <v>1</v>
      </c>
      <c r="J5930" s="1">
        <v>10.0</v>
      </c>
      <c r="K5930" s="3" t="str">
        <f>vlookup(J5930,Cats!$A:$B,2,false)</f>
        <v>E</v>
      </c>
    </row>
    <row r="5931">
      <c r="A5931" s="1">
        <v>130050.0</v>
      </c>
      <c r="B5931" s="1">
        <v>323.0</v>
      </c>
      <c r="C5931" s="1">
        <f>vlookup(B5931,Games!A:B,2,false)</f>
        <v>2</v>
      </c>
      <c r="D5931" s="2" t="s">
        <v>23</v>
      </c>
      <c r="E5931" s="1"/>
      <c r="F5931" s="1">
        <v>100.0</v>
      </c>
      <c r="G5931" s="1" t="str">
        <f>vlookup(F5931,Teams!$A:B,2,false)</f>
        <v>POBJFK</v>
      </c>
      <c r="H5931" s="1" t="b">
        <v>0</v>
      </c>
      <c r="I5931" s="1" t="b">
        <v>1</v>
      </c>
      <c r="J5931" s="1">
        <v>10.0</v>
      </c>
      <c r="K5931" s="3" t="str">
        <f>vlookup(J5931,Cats!$A:$B,2,false)</f>
        <v>E</v>
      </c>
    </row>
    <row r="5932">
      <c r="A5932" s="1">
        <v>130051.0</v>
      </c>
      <c r="B5932" s="1">
        <v>323.0</v>
      </c>
      <c r="C5932" s="1">
        <f>vlookup(B5932,Games!A:B,2,false)</f>
        <v>2</v>
      </c>
      <c r="D5932" s="2" t="s">
        <v>23</v>
      </c>
      <c r="E5932" s="1"/>
      <c r="F5932" s="1">
        <v>96.0</v>
      </c>
      <c r="G5932" s="1" t="str">
        <f>vlookup(F5932,Teams!$A:B,2,false)</f>
        <v>Naperville North A</v>
      </c>
      <c r="H5932" s="1" t="b">
        <v>1</v>
      </c>
      <c r="I5932" s="1" t="b">
        <v>1</v>
      </c>
      <c r="J5932" s="1">
        <v>11.0</v>
      </c>
      <c r="K5932" s="3" t="str">
        <f>vlookup(J5932,Cats!$A:$B,2,false)</f>
        <v>B</v>
      </c>
    </row>
    <row r="5933">
      <c r="A5933" s="1">
        <v>130052.0</v>
      </c>
      <c r="B5933" s="1">
        <v>323.0</v>
      </c>
      <c r="C5933" s="1">
        <f>vlookup(B5933,Games!A:B,2,false)</f>
        <v>2</v>
      </c>
      <c r="D5933" s="2" t="s">
        <v>23</v>
      </c>
      <c r="E5933" s="1"/>
      <c r="F5933" s="1">
        <v>100.0</v>
      </c>
      <c r="G5933" s="1" t="str">
        <f>vlookup(F5933,Teams!$A:B,2,false)</f>
        <v>POBJFK</v>
      </c>
      <c r="H5933" s="1" t="b">
        <v>0</v>
      </c>
      <c r="I5933" s="1" t="b">
        <v>1</v>
      </c>
      <c r="J5933" s="1">
        <v>11.0</v>
      </c>
      <c r="K5933" s="3" t="str">
        <f>vlookup(J5933,Cats!$A:$B,2,false)</f>
        <v>B</v>
      </c>
    </row>
    <row r="5934">
      <c r="A5934" s="1">
        <v>130053.0</v>
      </c>
      <c r="B5934" s="1">
        <v>323.0</v>
      </c>
      <c r="C5934" s="1">
        <f>vlookup(B5934,Games!A:B,2,false)</f>
        <v>2</v>
      </c>
      <c r="D5934" s="2" t="s">
        <v>23</v>
      </c>
      <c r="E5934" s="1"/>
      <c r="F5934" s="1">
        <v>96.0</v>
      </c>
      <c r="G5934" s="1" t="str">
        <f>vlookup(F5934,Teams!$A:B,2,false)</f>
        <v>Naperville North A</v>
      </c>
      <c r="H5934" s="1" t="b">
        <v>1</v>
      </c>
      <c r="I5934" s="1" t="b">
        <v>1</v>
      </c>
      <c r="J5934" s="1">
        <v>12.0</v>
      </c>
      <c r="K5934" s="3" t="str">
        <f>vlookup(J5934,Cats!$A:$B,2,false)</f>
        <v>P</v>
      </c>
    </row>
    <row r="5935">
      <c r="A5935" s="1">
        <v>130054.0</v>
      </c>
      <c r="B5935" s="1">
        <v>323.0</v>
      </c>
      <c r="C5935" s="1">
        <f>vlookup(B5935,Games!A:B,2,false)</f>
        <v>2</v>
      </c>
      <c r="D5935" s="2" t="s">
        <v>23</v>
      </c>
      <c r="E5935" s="1"/>
      <c r="F5935" s="1">
        <v>100.0</v>
      </c>
      <c r="G5935" s="1" t="str">
        <f>vlookup(F5935,Teams!$A:B,2,false)</f>
        <v>POBJFK</v>
      </c>
      <c r="H5935" s="1" t="b">
        <v>0</v>
      </c>
      <c r="I5935" s="1" t="b">
        <v>1</v>
      </c>
      <c r="J5935" s="1">
        <v>12.0</v>
      </c>
      <c r="K5935" s="3" t="str">
        <f>vlookup(J5935,Cats!$A:$B,2,false)</f>
        <v>P</v>
      </c>
    </row>
    <row r="5936">
      <c r="A5936" s="1">
        <v>130055.0</v>
      </c>
      <c r="B5936" s="1">
        <v>323.0</v>
      </c>
      <c r="C5936" s="1">
        <f>vlookup(B5936,Games!A:B,2,false)</f>
        <v>2</v>
      </c>
      <c r="D5936" s="2" t="s">
        <v>78</v>
      </c>
      <c r="E5936" s="1" t="s">
        <v>413</v>
      </c>
      <c r="F5936" s="1">
        <v>96.0</v>
      </c>
      <c r="G5936" s="1" t="str">
        <f>vlookup(F5936,Teams!$A:B,2,false)</f>
        <v>Naperville North A</v>
      </c>
      <c r="H5936" s="1" t="b">
        <v>1</v>
      </c>
      <c r="I5936" s="1" t="b">
        <v>0</v>
      </c>
      <c r="J5936" s="1">
        <v>13.0</v>
      </c>
      <c r="K5936" s="3" t="str">
        <f>vlookup(J5936,Cats!$A:$B,2,false)</f>
        <v>X</v>
      </c>
    </row>
    <row r="5937">
      <c r="A5937" s="1">
        <v>130056.0</v>
      </c>
      <c r="B5937" s="1">
        <v>323.0</v>
      </c>
      <c r="C5937" s="1">
        <f>vlookup(B5937,Games!A:B,2,false)</f>
        <v>2</v>
      </c>
      <c r="D5937" s="2" t="s">
        <v>23</v>
      </c>
      <c r="E5937" s="1"/>
      <c r="F5937" s="1">
        <v>100.0</v>
      </c>
      <c r="G5937" s="1" t="str">
        <f>vlookup(F5937,Teams!$A:B,2,false)</f>
        <v>POBJFK</v>
      </c>
      <c r="H5937" s="1" t="b">
        <v>0</v>
      </c>
      <c r="I5937" s="1" t="b">
        <v>1</v>
      </c>
      <c r="J5937" s="1">
        <v>13.0</v>
      </c>
      <c r="K5937" s="3" t="str">
        <f>vlookup(J5937,Cats!$A:$B,2,false)</f>
        <v>X</v>
      </c>
    </row>
    <row r="5938">
      <c r="A5938" s="1">
        <v>130057.0</v>
      </c>
      <c r="B5938" s="1">
        <v>323.0</v>
      </c>
      <c r="C5938" s="1">
        <f>vlookup(B5938,Games!A:B,2,false)</f>
        <v>2</v>
      </c>
      <c r="D5938" s="2" t="s">
        <v>23</v>
      </c>
      <c r="E5938" s="1"/>
      <c r="F5938" s="1">
        <v>96.0</v>
      </c>
      <c r="G5938" s="1" t="str">
        <f>vlookup(F5938,Teams!$A:B,2,false)</f>
        <v>Naperville North A</v>
      </c>
      <c r="H5938" s="1" t="b">
        <v>1</v>
      </c>
      <c r="I5938" s="1" t="b">
        <v>1</v>
      </c>
      <c r="J5938" s="1">
        <v>14.0</v>
      </c>
      <c r="K5938" s="3" t="str">
        <f>vlookup(J5938,Cats!$A:$B,2,false)</f>
        <v>M</v>
      </c>
    </row>
    <row r="5939">
      <c r="A5939" s="1">
        <v>130058.0</v>
      </c>
      <c r="B5939" s="1">
        <v>323.0</v>
      </c>
      <c r="C5939" s="1">
        <f>vlookup(B5939,Games!A:B,2,false)</f>
        <v>2</v>
      </c>
      <c r="D5939" s="2" t="s">
        <v>34</v>
      </c>
      <c r="E5939" s="1" t="s">
        <v>423</v>
      </c>
      <c r="F5939" s="1">
        <v>100.0</v>
      </c>
      <c r="G5939" s="1" t="str">
        <f>vlookup(F5939,Teams!$A:B,2,false)</f>
        <v>POBJFK</v>
      </c>
      <c r="H5939" s="1" t="b">
        <v>0</v>
      </c>
      <c r="I5939" s="1" t="b">
        <v>0</v>
      </c>
      <c r="J5939" s="1">
        <v>14.0</v>
      </c>
      <c r="K5939" s="3" t="str">
        <f>vlookup(J5939,Cats!$A:$B,2,false)</f>
        <v>M</v>
      </c>
    </row>
    <row r="5940">
      <c r="A5940" s="1">
        <v>130059.0</v>
      </c>
      <c r="B5940" s="1">
        <v>323.0</v>
      </c>
      <c r="C5940" s="1">
        <f>vlookup(B5940,Games!A:B,2,false)</f>
        <v>2</v>
      </c>
      <c r="D5940" s="2" t="s">
        <v>34</v>
      </c>
      <c r="E5940" s="1" t="s">
        <v>413</v>
      </c>
      <c r="F5940" s="1">
        <v>96.0</v>
      </c>
      <c r="G5940" s="1" t="str">
        <f>vlookup(F5940,Teams!$A:B,2,false)</f>
        <v>Naperville North A</v>
      </c>
      <c r="H5940" s="1" t="b">
        <v>1</v>
      </c>
      <c r="I5940" s="1" t="b">
        <v>0</v>
      </c>
      <c r="J5940" s="1">
        <v>15.0</v>
      </c>
      <c r="K5940" s="3" t="str">
        <f>vlookup(J5940,Cats!$A:$B,2,false)</f>
        <v>C</v>
      </c>
    </row>
    <row r="5941">
      <c r="A5941" s="1">
        <v>130060.0</v>
      </c>
      <c r="B5941" s="1">
        <v>323.0</v>
      </c>
      <c r="C5941" s="1">
        <f>vlookup(B5941,Games!A:B,2,false)</f>
        <v>2</v>
      </c>
      <c r="D5941" s="2" t="s">
        <v>23</v>
      </c>
      <c r="E5941" s="1"/>
      <c r="F5941" s="1">
        <v>100.0</v>
      </c>
      <c r="G5941" s="1" t="str">
        <f>vlookup(F5941,Teams!$A:B,2,false)</f>
        <v>POBJFK</v>
      </c>
      <c r="H5941" s="1" t="b">
        <v>0</v>
      </c>
      <c r="I5941" s="1" t="b">
        <v>1</v>
      </c>
      <c r="J5941" s="1">
        <v>15.0</v>
      </c>
      <c r="K5941" s="3" t="str">
        <f>vlookup(J5941,Cats!$A:$B,2,false)</f>
        <v>C</v>
      </c>
    </row>
    <row r="5942">
      <c r="A5942" s="1">
        <v>130061.0</v>
      </c>
      <c r="B5942" s="1">
        <v>323.0</v>
      </c>
      <c r="C5942" s="1">
        <f>vlookup(B5942,Games!A:B,2,false)</f>
        <v>2</v>
      </c>
      <c r="D5942" s="2" t="s">
        <v>34</v>
      </c>
      <c r="E5942" s="1" t="s">
        <v>967</v>
      </c>
      <c r="F5942" s="1">
        <v>96.0</v>
      </c>
      <c r="G5942" s="1" t="str">
        <f>vlookup(F5942,Teams!$A:B,2,false)</f>
        <v>Naperville North A</v>
      </c>
      <c r="H5942" s="1" t="b">
        <v>1</v>
      </c>
      <c r="I5942" s="1" t="b">
        <v>0</v>
      </c>
      <c r="J5942" s="1">
        <v>16.0</v>
      </c>
      <c r="K5942" s="3" t="str">
        <f>vlookup(J5942,Cats!$A:$B,2,false)</f>
        <v>E</v>
      </c>
    </row>
    <row r="5943">
      <c r="A5943" s="1">
        <v>130062.0</v>
      </c>
      <c r="B5943" s="1">
        <v>323.0</v>
      </c>
      <c r="C5943" s="1">
        <f>vlookup(B5943,Games!A:B,2,false)</f>
        <v>2</v>
      </c>
      <c r="D5943" s="2" t="s">
        <v>23</v>
      </c>
      <c r="E5943" s="1"/>
      <c r="F5943" s="1">
        <v>100.0</v>
      </c>
      <c r="G5943" s="1" t="str">
        <f>vlookup(F5943,Teams!$A:B,2,false)</f>
        <v>POBJFK</v>
      </c>
      <c r="H5943" s="1" t="b">
        <v>0</v>
      </c>
      <c r="I5943" s="1" t="b">
        <v>1</v>
      </c>
      <c r="J5943" s="1">
        <v>16.0</v>
      </c>
      <c r="K5943" s="3" t="str">
        <f>vlookup(J5943,Cats!$A:$B,2,false)</f>
        <v>E</v>
      </c>
    </row>
    <row r="5944">
      <c r="A5944" s="1">
        <v>130063.0</v>
      </c>
      <c r="B5944" s="1">
        <v>323.0</v>
      </c>
      <c r="C5944" s="1">
        <f>vlookup(B5944,Games!A:B,2,false)</f>
        <v>2</v>
      </c>
      <c r="D5944" s="2" t="s">
        <v>23</v>
      </c>
      <c r="E5944" s="1" t="s">
        <v>967</v>
      </c>
      <c r="F5944" s="1">
        <v>96.0</v>
      </c>
      <c r="G5944" s="1" t="str">
        <f>vlookup(F5944,Teams!$A:B,2,false)</f>
        <v>Naperville North A</v>
      </c>
      <c r="H5944" s="1" t="b">
        <v>1</v>
      </c>
      <c r="I5944" s="1" t="b">
        <v>0</v>
      </c>
      <c r="J5944" s="1">
        <v>17.0</v>
      </c>
      <c r="K5944" s="3" t="str">
        <f>vlookup(J5944,Cats!$A:$B,2,false)</f>
        <v>B</v>
      </c>
    </row>
    <row r="5945">
      <c r="A5945" s="1">
        <v>130064.0</v>
      </c>
      <c r="B5945" s="1">
        <v>323.0</v>
      </c>
      <c r="C5945" s="1">
        <f>vlookup(B5945,Games!A:B,2,false)</f>
        <v>2</v>
      </c>
      <c r="D5945" s="2" t="s">
        <v>78</v>
      </c>
      <c r="E5945" s="1" t="s">
        <v>1165</v>
      </c>
      <c r="F5945" s="1">
        <v>100.0</v>
      </c>
      <c r="G5945" s="1" t="str">
        <f>vlookup(F5945,Teams!$A:B,2,false)</f>
        <v>POBJFK</v>
      </c>
      <c r="H5945" s="1" t="b">
        <v>0</v>
      </c>
      <c r="I5945" s="1" t="b">
        <v>0</v>
      </c>
      <c r="J5945" s="1">
        <v>17.0</v>
      </c>
      <c r="K5945" s="3" t="str">
        <f>vlookup(J5945,Cats!$A:$B,2,false)</f>
        <v>B</v>
      </c>
    </row>
    <row r="5946">
      <c r="A5946" s="1">
        <v>130065.0</v>
      </c>
      <c r="B5946" s="1">
        <v>323.0</v>
      </c>
      <c r="C5946" s="1">
        <f>vlookup(B5946,Games!A:B,2,false)</f>
        <v>2</v>
      </c>
      <c r="D5946" s="2" t="s">
        <v>23</v>
      </c>
      <c r="E5946" s="1"/>
      <c r="F5946" s="1">
        <v>96.0</v>
      </c>
      <c r="G5946" s="1" t="str">
        <f>vlookup(F5946,Teams!$A:B,2,false)</f>
        <v>Naperville North A</v>
      </c>
      <c r="H5946" s="1" t="b">
        <v>1</v>
      </c>
      <c r="I5946" s="1" t="b">
        <v>1</v>
      </c>
      <c r="J5946" s="1">
        <v>18.0</v>
      </c>
      <c r="K5946" s="3" t="str">
        <f>vlookup(J5946,Cats!$A:$B,2,false)</f>
        <v>P</v>
      </c>
    </row>
    <row r="5947">
      <c r="A5947" s="1">
        <v>130066.0</v>
      </c>
      <c r="B5947" s="1">
        <v>323.0</v>
      </c>
      <c r="C5947" s="1">
        <f>vlookup(B5947,Games!A:B,2,false)</f>
        <v>2</v>
      </c>
      <c r="D5947" s="2" t="s">
        <v>34</v>
      </c>
      <c r="E5947" s="1" t="s">
        <v>423</v>
      </c>
      <c r="F5947" s="1">
        <v>100.0</v>
      </c>
      <c r="G5947" s="1" t="str">
        <f>vlookup(F5947,Teams!$A:B,2,false)</f>
        <v>POBJFK</v>
      </c>
      <c r="H5947" s="1" t="b">
        <v>0</v>
      </c>
      <c r="I5947" s="1" t="b">
        <v>0</v>
      </c>
      <c r="J5947" s="1">
        <v>18.0</v>
      </c>
      <c r="K5947" s="3" t="str">
        <f>vlookup(J5947,Cats!$A:$B,2,false)</f>
        <v>P</v>
      </c>
    </row>
    <row r="5948">
      <c r="A5948" s="1">
        <v>130067.0</v>
      </c>
      <c r="B5948" s="1">
        <v>323.0</v>
      </c>
      <c r="C5948" s="1">
        <f>vlookup(B5948,Games!A:B,2,false)</f>
        <v>2</v>
      </c>
      <c r="D5948" s="2" t="s">
        <v>23</v>
      </c>
      <c r="E5948" s="1" t="s">
        <v>413</v>
      </c>
      <c r="F5948" s="1">
        <v>96.0</v>
      </c>
      <c r="G5948" s="1" t="str">
        <f>vlookup(F5948,Teams!$A:B,2,false)</f>
        <v>Naperville North A</v>
      </c>
      <c r="H5948" s="1" t="b">
        <v>1</v>
      </c>
      <c r="I5948" s="1" t="b">
        <v>0</v>
      </c>
      <c r="J5948" s="1">
        <v>19.0</v>
      </c>
      <c r="K5948" s="3" t="str">
        <f>vlookup(J5948,Cats!$A:$B,2,false)</f>
        <v>X</v>
      </c>
    </row>
    <row r="5949">
      <c r="A5949" s="1">
        <v>130068.0</v>
      </c>
      <c r="B5949" s="1">
        <v>323.0</v>
      </c>
      <c r="C5949" s="1">
        <f>vlookup(B5949,Games!A:B,2,false)</f>
        <v>2</v>
      </c>
      <c r="D5949" s="2" t="s">
        <v>23</v>
      </c>
      <c r="E5949" s="1" t="s">
        <v>786</v>
      </c>
      <c r="F5949" s="1">
        <v>100.0</v>
      </c>
      <c r="G5949" s="1" t="str">
        <f>vlookup(F5949,Teams!$A:B,2,false)</f>
        <v>POBJFK</v>
      </c>
      <c r="H5949" s="1" t="b">
        <v>0</v>
      </c>
      <c r="I5949" s="1" t="b">
        <v>0</v>
      </c>
      <c r="J5949" s="1">
        <v>19.0</v>
      </c>
      <c r="K5949" s="3" t="str">
        <f>vlookup(J5949,Cats!$A:$B,2,false)</f>
        <v>X</v>
      </c>
    </row>
    <row r="5950">
      <c r="A5950" s="1">
        <v>130069.0</v>
      </c>
      <c r="B5950" s="1">
        <v>323.0</v>
      </c>
      <c r="C5950" s="1">
        <f>vlookup(B5950,Games!A:B,2,false)</f>
        <v>2</v>
      </c>
      <c r="D5950" s="2" t="s">
        <v>23</v>
      </c>
      <c r="E5950" s="1"/>
      <c r="F5950" s="1">
        <v>96.0</v>
      </c>
      <c r="G5950" s="1" t="str">
        <f>vlookup(F5950,Teams!$A:B,2,false)</f>
        <v>Naperville North A</v>
      </c>
      <c r="H5950" s="1" t="b">
        <v>1</v>
      </c>
      <c r="I5950" s="1" t="b">
        <v>1</v>
      </c>
      <c r="J5950" s="1">
        <v>20.0</v>
      </c>
      <c r="K5950" s="3" t="str">
        <f>vlookup(J5950,Cats!$A:$B,2,false)</f>
        <v>M</v>
      </c>
    </row>
    <row r="5951">
      <c r="A5951" s="1">
        <v>130070.0</v>
      </c>
      <c r="B5951" s="1">
        <v>323.0</v>
      </c>
      <c r="C5951" s="1">
        <f>vlookup(B5951,Games!A:B,2,false)</f>
        <v>2</v>
      </c>
      <c r="D5951" s="2" t="s">
        <v>34</v>
      </c>
      <c r="E5951" s="1" t="s">
        <v>423</v>
      </c>
      <c r="F5951" s="1">
        <v>100.0</v>
      </c>
      <c r="G5951" s="1" t="str">
        <f>vlookup(F5951,Teams!$A:B,2,false)</f>
        <v>POBJFK</v>
      </c>
      <c r="H5951" s="1" t="b">
        <v>0</v>
      </c>
      <c r="I5951" s="1" t="b">
        <v>0</v>
      </c>
      <c r="J5951" s="1">
        <v>20.0</v>
      </c>
      <c r="K5951" s="3" t="str">
        <f>vlookup(J5951,Cats!$A:$B,2,false)</f>
        <v>M</v>
      </c>
    </row>
    <row r="5952">
      <c r="A5952" s="1">
        <v>130071.0</v>
      </c>
      <c r="B5952" s="1">
        <v>323.0</v>
      </c>
      <c r="C5952" s="1">
        <f>vlookup(B5952,Games!A:B,2,false)</f>
        <v>2</v>
      </c>
      <c r="D5952" s="2" t="s">
        <v>34</v>
      </c>
      <c r="E5952" s="1" t="s">
        <v>413</v>
      </c>
      <c r="F5952" s="1">
        <v>96.0</v>
      </c>
      <c r="G5952" s="1" t="str">
        <f>vlookup(F5952,Teams!$A:B,2,false)</f>
        <v>Naperville North A</v>
      </c>
      <c r="H5952" s="1" t="b">
        <v>1</v>
      </c>
      <c r="I5952" s="1" t="b">
        <v>0</v>
      </c>
      <c r="J5952" s="1">
        <v>21.0</v>
      </c>
      <c r="K5952" s="3" t="str">
        <f>vlookup(J5952,Cats!$A:$B,2,false)</f>
        <v>C</v>
      </c>
    </row>
    <row r="5953">
      <c r="A5953" s="1">
        <v>130072.0</v>
      </c>
      <c r="B5953" s="1">
        <v>323.0</v>
      </c>
      <c r="C5953" s="1">
        <f>vlookup(B5953,Games!A:B,2,false)</f>
        <v>2</v>
      </c>
      <c r="D5953" s="2" t="s">
        <v>23</v>
      </c>
      <c r="E5953" s="1" t="s">
        <v>423</v>
      </c>
      <c r="F5953" s="1">
        <v>100.0</v>
      </c>
      <c r="G5953" s="1" t="str">
        <f>vlookup(F5953,Teams!$A:B,2,false)</f>
        <v>POBJFK</v>
      </c>
      <c r="H5953" s="1" t="b">
        <v>0</v>
      </c>
      <c r="I5953" s="1" t="b">
        <v>0</v>
      </c>
      <c r="J5953" s="1">
        <v>21.0</v>
      </c>
      <c r="K5953" s="3" t="str">
        <f>vlookup(J5953,Cats!$A:$B,2,false)</f>
        <v>C</v>
      </c>
    </row>
    <row r="5954">
      <c r="A5954" s="1">
        <v>130073.0</v>
      </c>
      <c r="B5954" s="1">
        <v>323.0</v>
      </c>
      <c r="C5954" s="1">
        <f>vlookup(B5954,Games!A:B,2,false)</f>
        <v>2</v>
      </c>
      <c r="D5954" s="2" t="s">
        <v>23</v>
      </c>
      <c r="E5954" s="1"/>
      <c r="F5954" s="1">
        <v>96.0</v>
      </c>
      <c r="G5954" s="1" t="str">
        <f>vlookup(F5954,Teams!$A:B,2,false)</f>
        <v>Naperville North A</v>
      </c>
      <c r="H5954" s="1" t="b">
        <v>1</v>
      </c>
      <c r="I5954" s="1" t="b">
        <v>1</v>
      </c>
      <c r="J5954" s="1">
        <v>22.0</v>
      </c>
      <c r="K5954" s="3" t="str">
        <f>vlookup(J5954,Cats!$A:$B,2,false)</f>
        <v>E</v>
      </c>
    </row>
    <row r="5955">
      <c r="A5955" s="1">
        <v>130074.0</v>
      </c>
      <c r="B5955" s="1">
        <v>323.0</v>
      </c>
      <c r="C5955" s="1">
        <f>vlookup(B5955,Games!A:B,2,false)</f>
        <v>2</v>
      </c>
      <c r="D5955" s="2" t="s">
        <v>23</v>
      </c>
      <c r="E5955" s="1"/>
      <c r="F5955" s="1">
        <v>100.0</v>
      </c>
      <c r="G5955" s="1" t="str">
        <f>vlookup(F5955,Teams!$A:B,2,false)</f>
        <v>POBJFK</v>
      </c>
      <c r="H5955" s="1" t="b">
        <v>0</v>
      </c>
      <c r="I5955" s="1" t="b">
        <v>1</v>
      </c>
      <c r="J5955" s="1">
        <v>22.0</v>
      </c>
      <c r="K5955" s="3" t="str">
        <f>vlookup(J5955,Cats!$A:$B,2,false)</f>
        <v>E</v>
      </c>
    </row>
    <row r="5956">
      <c r="A5956" s="1">
        <v>130075.0</v>
      </c>
      <c r="B5956" s="1">
        <v>323.0</v>
      </c>
      <c r="C5956" s="1">
        <f>vlookup(B5956,Games!A:B,2,false)</f>
        <v>2</v>
      </c>
      <c r="D5956" s="2" t="s">
        <v>34</v>
      </c>
      <c r="E5956" s="1" t="s">
        <v>413</v>
      </c>
      <c r="F5956" s="1">
        <v>96.0</v>
      </c>
      <c r="G5956" s="1" t="str">
        <f>vlookup(F5956,Teams!$A:B,2,false)</f>
        <v>Naperville North A</v>
      </c>
      <c r="H5956" s="1" t="b">
        <v>1</v>
      </c>
      <c r="I5956" s="1" t="b">
        <v>0</v>
      </c>
      <c r="J5956" s="1">
        <v>23.0</v>
      </c>
      <c r="K5956" s="3" t="str">
        <f>vlookup(J5956,Cats!$A:$B,2,false)</f>
        <v>B</v>
      </c>
    </row>
    <row r="5957">
      <c r="A5957" s="1">
        <v>130076.0</v>
      </c>
      <c r="B5957" s="1">
        <v>323.0</v>
      </c>
      <c r="C5957" s="1">
        <f>vlookup(B5957,Games!A:B,2,false)</f>
        <v>2</v>
      </c>
      <c r="D5957" s="2" t="s">
        <v>23</v>
      </c>
      <c r="E5957" s="1"/>
      <c r="F5957" s="1">
        <v>100.0</v>
      </c>
      <c r="G5957" s="1" t="str">
        <f>vlookup(F5957,Teams!$A:B,2,false)</f>
        <v>POBJFK</v>
      </c>
      <c r="H5957" s="1" t="b">
        <v>0</v>
      </c>
      <c r="I5957" s="1" t="b">
        <v>1</v>
      </c>
      <c r="J5957" s="1">
        <v>23.0</v>
      </c>
      <c r="K5957" s="3" t="str">
        <f>vlookup(J5957,Cats!$A:$B,2,false)</f>
        <v>B</v>
      </c>
    </row>
    <row r="5958">
      <c r="A5958" s="1">
        <v>130077.0</v>
      </c>
      <c r="B5958" s="1">
        <v>323.0</v>
      </c>
      <c r="C5958" s="1">
        <f>vlookup(B5958,Games!A:B,2,false)</f>
        <v>2</v>
      </c>
      <c r="D5958" s="2" t="s">
        <v>23</v>
      </c>
      <c r="E5958" s="1" t="s">
        <v>967</v>
      </c>
      <c r="F5958" s="1">
        <v>96.0</v>
      </c>
      <c r="G5958" s="1" t="str">
        <f>vlookup(F5958,Teams!$A:B,2,false)</f>
        <v>Naperville North A</v>
      </c>
      <c r="H5958" s="1" t="b">
        <v>1</v>
      </c>
      <c r="I5958" s="1" t="b">
        <v>0</v>
      </c>
      <c r="J5958" s="1">
        <v>24.0</v>
      </c>
      <c r="K5958" s="3" t="str">
        <f>vlookup(J5958,Cats!$A:$B,2,false)</f>
        <v>P</v>
      </c>
    </row>
    <row r="5959">
      <c r="A5959" s="1">
        <v>130078.0</v>
      </c>
      <c r="B5959" s="1">
        <v>323.0</v>
      </c>
      <c r="C5959" s="1">
        <f>vlookup(B5959,Games!A:B,2,false)</f>
        <v>2</v>
      </c>
      <c r="D5959" s="2" t="s">
        <v>23</v>
      </c>
      <c r="E5959" s="1" t="s">
        <v>786</v>
      </c>
      <c r="F5959" s="1">
        <v>100.0</v>
      </c>
      <c r="G5959" s="1" t="str">
        <f>vlookup(F5959,Teams!$A:B,2,false)</f>
        <v>POBJFK</v>
      </c>
      <c r="H5959" s="1" t="b">
        <v>0</v>
      </c>
      <c r="I5959" s="1" t="b">
        <v>0</v>
      </c>
      <c r="J5959" s="1">
        <v>24.0</v>
      </c>
      <c r="K5959" s="3" t="str">
        <f>vlookup(J5959,Cats!$A:$B,2,false)</f>
        <v>P</v>
      </c>
    </row>
    <row r="5960">
      <c r="A5960" s="1">
        <v>130079.0</v>
      </c>
      <c r="B5960" s="1">
        <v>324.0</v>
      </c>
      <c r="C5960" s="1">
        <f>vlookup(B5960,Games!A:B,2,false)</f>
        <v>2</v>
      </c>
      <c r="D5960" s="2" t="s">
        <v>23</v>
      </c>
      <c r="E5960" s="1" t="s">
        <v>479</v>
      </c>
      <c r="F5960" s="1">
        <v>72.0</v>
      </c>
      <c r="G5960" s="1" t="str">
        <f>vlookup(F5960,Teams!$A:B,2,false)</f>
        <v>Glastonbury A</v>
      </c>
      <c r="H5960" s="1" t="b">
        <v>1</v>
      </c>
      <c r="I5960" s="1" t="b">
        <v>0</v>
      </c>
      <c r="J5960" s="1">
        <v>1.0</v>
      </c>
      <c r="K5960" s="3" t="str">
        <f>vlookup(J5960,Cats!$A:$B,2,false)</f>
        <v>X</v>
      </c>
    </row>
    <row r="5961">
      <c r="A5961" s="1">
        <v>130080.0</v>
      </c>
      <c r="B5961" s="1">
        <v>324.0</v>
      </c>
      <c r="C5961" s="1">
        <f>vlookup(B5961,Games!A:B,2,false)</f>
        <v>2</v>
      </c>
      <c r="D5961" s="2" t="s">
        <v>34</v>
      </c>
      <c r="E5961" s="1" t="s">
        <v>589</v>
      </c>
      <c r="F5961" s="1">
        <v>93.0</v>
      </c>
      <c r="G5961" s="1" t="str">
        <f>vlookup(F5961,Teams!$A:B,2,false)</f>
        <v>Maryville C</v>
      </c>
      <c r="H5961" s="1" t="b">
        <v>0</v>
      </c>
      <c r="I5961" s="1" t="b">
        <v>0</v>
      </c>
      <c r="J5961" s="1">
        <v>1.0</v>
      </c>
      <c r="K5961" s="3" t="str">
        <f>vlookup(J5961,Cats!$A:$B,2,false)</f>
        <v>X</v>
      </c>
    </row>
    <row r="5962">
      <c r="A5962" s="1">
        <v>130081.0</v>
      </c>
      <c r="B5962" s="1">
        <v>324.0</v>
      </c>
      <c r="C5962" s="1">
        <f>vlookup(B5962,Games!A:B,2,false)</f>
        <v>2</v>
      </c>
      <c r="D5962" s="2" t="s">
        <v>23</v>
      </c>
      <c r="E5962" s="1"/>
      <c r="F5962" s="1">
        <v>72.0</v>
      </c>
      <c r="G5962" s="1" t="str">
        <f>vlookup(F5962,Teams!$A:B,2,false)</f>
        <v>Glastonbury A</v>
      </c>
      <c r="H5962" s="1" t="b">
        <v>1</v>
      </c>
      <c r="I5962" s="1" t="b">
        <v>1</v>
      </c>
      <c r="J5962" s="1">
        <v>2.0</v>
      </c>
      <c r="K5962" s="3" t="str">
        <f>vlookup(J5962,Cats!$A:$B,2,false)</f>
        <v>M</v>
      </c>
    </row>
    <row r="5963">
      <c r="A5963" s="1">
        <v>130082.0</v>
      </c>
      <c r="B5963" s="1">
        <v>324.0</v>
      </c>
      <c r="C5963" s="1">
        <f>vlookup(B5963,Games!A:B,2,false)</f>
        <v>2</v>
      </c>
      <c r="D5963" s="2" t="s">
        <v>78</v>
      </c>
      <c r="E5963" s="1" t="s">
        <v>800</v>
      </c>
      <c r="F5963" s="1">
        <v>93.0</v>
      </c>
      <c r="G5963" s="1" t="str">
        <f>vlookup(F5963,Teams!$A:B,2,false)</f>
        <v>Maryville C</v>
      </c>
      <c r="H5963" s="1" t="b">
        <v>0</v>
      </c>
      <c r="I5963" s="1" t="b">
        <v>0</v>
      </c>
      <c r="J5963" s="1">
        <v>2.0</v>
      </c>
      <c r="K5963" s="3" t="str">
        <f>vlookup(J5963,Cats!$A:$B,2,false)</f>
        <v>M</v>
      </c>
    </row>
    <row r="5964">
      <c r="A5964" s="1">
        <v>130083.0</v>
      </c>
      <c r="B5964" s="1">
        <v>324.0</v>
      </c>
      <c r="C5964" s="1">
        <f>vlookup(B5964,Games!A:B,2,false)</f>
        <v>2</v>
      </c>
      <c r="D5964" s="2" t="s">
        <v>34</v>
      </c>
      <c r="E5964" s="1" t="s">
        <v>727</v>
      </c>
      <c r="F5964" s="1">
        <v>72.0</v>
      </c>
      <c r="G5964" s="1" t="str">
        <f>vlookup(F5964,Teams!$A:B,2,false)</f>
        <v>Glastonbury A</v>
      </c>
      <c r="H5964" s="1" t="b">
        <v>1</v>
      </c>
      <c r="I5964" s="1" t="b">
        <v>0</v>
      </c>
      <c r="J5964" s="1">
        <v>3.0</v>
      </c>
      <c r="K5964" s="3" t="str">
        <f>vlookup(J5964,Cats!$A:$B,2,false)</f>
        <v>C</v>
      </c>
    </row>
    <row r="5965">
      <c r="A5965" s="1">
        <v>130084.0</v>
      </c>
      <c r="B5965" s="1">
        <v>324.0</v>
      </c>
      <c r="C5965" s="1">
        <f>vlookup(B5965,Games!A:B,2,false)</f>
        <v>2</v>
      </c>
      <c r="D5965" s="2" t="s">
        <v>59</v>
      </c>
      <c r="E5965" s="1" t="s">
        <v>800</v>
      </c>
      <c r="F5965" s="1">
        <v>93.0</v>
      </c>
      <c r="G5965" s="1" t="str">
        <f>vlookup(F5965,Teams!$A:B,2,false)</f>
        <v>Maryville C</v>
      </c>
      <c r="H5965" s="1" t="b">
        <v>0</v>
      </c>
      <c r="I5965" s="1" t="b">
        <v>0</v>
      </c>
      <c r="J5965" s="1">
        <v>3.0</v>
      </c>
      <c r="K5965" s="3" t="str">
        <f>vlookup(J5965,Cats!$A:$B,2,false)</f>
        <v>C</v>
      </c>
    </row>
    <row r="5966">
      <c r="A5966" s="1">
        <v>130085.0</v>
      </c>
      <c r="B5966" s="1">
        <v>324.0</v>
      </c>
      <c r="C5966" s="1">
        <f>vlookup(B5966,Games!A:B,2,false)</f>
        <v>2</v>
      </c>
      <c r="D5966" s="2" t="s">
        <v>34</v>
      </c>
      <c r="E5966" s="1" t="s">
        <v>727</v>
      </c>
      <c r="F5966" s="1">
        <v>72.0</v>
      </c>
      <c r="G5966" s="1" t="str">
        <f>vlookup(F5966,Teams!$A:B,2,false)</f>
        <v>Glastonbury A</v>
      </c>
      <c r="H5966" s="1" t="b">
        <v>1</v>
      </c>
      <c r="I5966" s="1" t="b">
        <v>0</v>
      </c>
      <c r="J5966" s="1">
        <v>4.0</v>
      </c>
      <c r="K5966" s="3" t="str">
        <f>vlookup(J5966,Cats!$A:$B,2,false)</f>
        <v>E</v>
      </c>
    </row>
    <row r="5967">
      <c r="A5967" s="1">
        <v>130086.0</v>
      </c>
      <c r="B5967" s="1">
        <v>324.0</v>
      </c>
      <c r="C5967" s="1">
        <f>vlookup(B5967,Games!A:B,2,false)</f>
        <v>2</v>
      </c>
      <c r="D5967" s="2" t="s">
        <v>23</v>
      </c>
      <c r="E5967" s="1"/>
      <c r="F5967" s="1">
        <v>93.0</v>
      </c>
      <c r="G5967" s="1" t="str">
        <f>vlookup(F5967,Teams!$A:B,2,false)</f>
        <v>Maryville C</v>
      </c>
      <c r="H5967" s="1" t="b">
        <v>0</v>
      </c>
      <c r="I5967" s="1" t="b">
        <v>1</v>
      </c>
      <c r="J5967" s="1">
        <v>4.0</v>
      </c>
      <c r="K5967" s="3" t="str">
        <f>vlookup(J5967,Cats!$A:$B,2,false)</f>
        <v>E</v>
      </c>
    </row>
    <row r="5968">
      <c r="A5968" s="1">
        <v>130087.0</v>
      </c>
      <c r="B5968" s="1">
        <v>324.0</v>
      </c>
      <c r="C5968" s="1">
        <f>vlookup(B5968,Games!A:B,2,false)</f>
        <v>2</v>
      </c>
      <c r="D5968" s="2" t="s">
        <v>23</v>
      </c>
      <c r="E5968" s="1"/>
      <c r="F5968" s="1">
        <v>72.0</v>
      </c>
      <c r="G5968" s="1" t="str">
        <f>vlookup(F5968,Teams!$A:B,2,false)</f>
        <v>Glastonbury A</v>
      </c>
      <c r="H5968" s="1" t="b">
        <v>1</v>
      </c>
      <c r="I5968" s="1" t="b">
        <v>1</v>
      </c>
      <c r="J5968" s="1">
        <v>5.0</v>
      </c>
      <c r="K5968" s="3" t="str">
        <f>vlookup(J5968,Cats!$A:$B,2,false)</f>
        <v>B</v>
      </c>
    </row>
    <row r="5969">
      <c r="A5969" s="1">
        <v>130088.0</v>
      </c>
      <c r="B5969" s="1">
        <v>324.0</v>
      </c>
      <c r="C5969" s="1">
        <f>vlookup(B5969,Games!A:B,2,false)</f>
        <v>2</v>
      </c>
      <c r="D5969" s="2" t="s">
        <v>78</v>
      </c>
      <c r="E5969" s="1" t="s">
        <v>589</v>
      </c>
      <c r="F5969" s="1">
        <v>93.0</v>
      </c>
      <c r="G5969" s="1" t="str">
        <f>vlookup(F5969,Teams!$A:B,2,false)</f>
        <v>Maryville C</v>
      </c>
      <c r="H5969" s="1" t="b">
        <v>0</v>
      </c>
      <c r="I5969" s="1" t="b">
        <v>0</v>
      </c>
      <c r="J5969" s="1">
        <v>5.0</v>
      </c>
      <c r="K5969" s="3" t="str">
        <f>vlookup(J5969,Cats!$A:$B,2,false)</f>
        <v>B</v>
      </c>
    </row>
    <row r="5970">
      <c r="A5970" s="1">
        <v>130089.0</v>
      </c>
      <c r="B5970" s="1">
        <v>324.0</v>
      </c>
      <c r="C5970" s="1">
        <f>vlookup(B5970,Games!A:B,2,false)</f>
        <v>2</v>
      </c>
      <c r="D5970" s="2" t="s">
        <v>78</v>
      </c>
      <c r="E5970" s="1" t="s">
        <v>479</v>
      </c>
      <c r="F5970" s="1">
        <v>72.0</v>
      </c>
      <c r="G5970" s="1" t="str">
        <f>vlookup(F5970,Teams!$A:B,2,false)</f>
        <v>Glastonbury A</v>
      </c>
      <c r="H5970" s="1" t="b">
        <v>1</v>
      </c>
      <c r="I5970" s="1" t="b">
        <v>0</v>
      </c>
      <c r="J5970" s="1">
        <v>6.0</v>
      </c>
      <c r="K5970" s="3" t="str">
        <f>vlookup(J5970,Cats!$A:$B,2,false)</f>
        <v>P</v>
      </c>
    </row>
    <row r="5971">
      <c r="A5971" s="1">
        <v>130090.0</v>
      </c>
      <c r="B5971" s="1">
        <v>324.0</v>
      </c>
      <c r="C5971" s="1">
        <f>vlookup(B5971,Games!A:B,2,false)</f>
        <v>2</v>
      </c>
      <c r="D5971" s="2" t="s">
        <v>23</v>
      </c>
      <c r="E5971" s="1"/>
      <c r="F5971" s="1">
        <v>93.0</v>
      </c>
      <c r="G5971" s="1" t="str">
        <f>vlookup(F5971,Teams!$A:B,2,false)</f>
        <v>Maryville C</v>
      </c>
      <c r="H5971" s="1" t="b">
        <v>0</v>
      </c>
      <c r="I5971" s="1" t="b">
        <v>1</v>
      </c>
      <c r="J5971" s="1">
        <v>6.0</v>
      </c>
      <c r="K5971" s="3" t="str">
        <f>vlookup(J5971,Cats!$A:$B,2,false)</f>
        <v>P</v>
      </c>
    </row>
    <row r="5972">
      <c r="A5972" s="1">
        <v>130091.0</v>
      </c>
      <c r="B5972" s="1">
        <v>324.0</v>
      </c>
      <c r="C5972" s="1">
        <f>vlookup(B5972,Games!A:B,2,false)</f>
        <v>2</v>
      </c>
      <c r="D5972" s="2" t="s">
        <v>78</v>
      </c>
      <c r="E5972" s="1" t="s">
        <v>727</v>
      </c>
      <c r="F5972" s="1">
        <v>72.0</v>
      </c>
      <c r="G5972" s="1" t="str">
        <f>vlookup(F5972,Teams!$A:B,2,false)</f>
        <v>Glastonbury A</v>
      </c>
      <c r="H5972" s="1" t="b">
        <v>1</v>
      </c>
      <c r="I5972" s="1" t="b">
        <v>0</v>
      </c>
      <c r="J5972" s="1">
        <v>7.0</v>
      </c>
      <c r="K5972" s="3" t="str">
        <f>vlookup(J5972,Cats!$A:$B,2,false)</f>
        <v>X</v>
      </c>
    </row>
    <row r="5973">
      <c r="A5973" s="1">
        <v>130092.0</v>
      </c>
      <c r="B5973" s="1">
        <v>324.0</v>
      </c>
      <c r="C5973" s="1">
        <f>vlookup(B5973,Games!A:B,2,false)</f>
        <v>2</v>
      </c>
      <c r="D5973" s="2" t="s">
        <v>23</v>
      </c>
      <c r="E5973" s="1"/>
      <c r="F5973" s="1">
        <v>93.0</v>
      </c>
      <c r="G5973" s="1" t="str">
        <f>vlookup(F5973,Teams!$A:B,2,false)</f>
        <v>Maryville C</v>
      </c>
      <c r="H5973" s="1" t="b">
        <v>0</v>
      </c>
      <c r="I5973" s="1" t="b">
        <v>1</v>
      </c>
      <c r="J5973" s="1">
        <v>7.0</v>
      </c>
      <c r="K5973" s="3" t="str">
        <f>vlookup(J5973,Cats!$A:$B,2,false)</f>
        <v>X</v>
      </c>
    </row>
    <row r="5974">
      <c r="A5974" s="1">
        <v>130093.0</v>
      </c>
      <c r="B5974" s="1">
        <v>324.0</v>
      </c>
      <c r="C5974" s="1">
        <f>vlookup(B5974,Games!A:B,2,false)</f>
        <v>2</v>
      </c>
      <c r="D5974" s="2" t="s">
        <v>23</v>
      </c>
      <c r="E5974" s="1" t="s">
        <v>727</v>
      </c>
      <c r="F5974" s="1">
        <v>72.0</v>
      </c>
      <c r="G5974" s="1" t="str">
        <f>vlookup(F5974,Teams!$A:B,2,false)</f>
        <v>Glastonbury A</v>
      </c>
      <c r="H5974" s="1" t="b">
        <v>1</v>
      </c>
      <c r="I5974" s="1" t="b">
        <v>0</v>
      </c>
      <c r="J5974" s="1">
        <v>8.0</v>
      </c>
      <c r="K5974" s="3" t="str">
        <f>vlookup(J5974,Cats!$A:$B,2,false)</f>
        <v>M</v>
      </c>
    </row>
    <row r="5975">
      <c r="A5975" s="1">
        <v>130094.0</v>
      </c>
      <c r="B5975" s="1">
        <v>324.0</v>
      </c>
      <c r="C5975" s="1">
        <f>vlookup(B5975,Games!A:B,2,false)</f>
        <v>2</v>
      </c>
      <c r="D5975" s="2" t="s">
        <v>23</v>
      </c>
      <c r="E5975" s="1" t="s">
        <v>800</v>
      </c>
      <c r="F5975" s="1">
        <v>93.0</v>
      </c>
      <c r="G5975" s="1" t="str">
        <f>vlookup(F5975,Teams!$A:B,2,false)</f>
        <v>Maryville C</v>
      </c>
      <c r="H5975" s="1" t="b">
        <v>0</v>
      </c>
      <c r="I5975" s="1" t="b">
        <v>0</v>
      </c>
      <c r="J5975" s="1">
        <v>8.0</v>
      </c>
      <c r="K5975" s="3" t="str">
        <f>vlookup(J5975,Cats!$A:$B,2,false)</f>
        <v>M</v>
      </c>
    </row>
    <row r="5976">
      <c r="A5976" s="1">
        <v>130095.0</v>
      </c>
      <c r="B5976" s="1">
        <v>324.0</v>
      </c>
      <c r="C5976" s="1">
        <f>vlookup(B5976,Games!A:B,2,false)</f>
        <v>2</v>
      </c>
      <c r="D5976" s="2" t="s">
        <v>34</v>
      </c>
      <c r="E5976" s="1" t="s">
        <v>479</v>
      </c>
      <c r="F5976" s="1">
        <v>72.0</v>
      </c>
      <c r="G5976" s="1" t="str">
        <f>vlookup(F5976,Teams!$A:B,2,false)</f>
        <v>Glastonbury A</v>
      </c>
      <c r="H5976" s="1" t="b">
        <v>1</v>
      </c>
      <c r="I5976" s="1" t="b">
        <v>0</v>
      </c>
      <c r="J5976" s="1">
        <v>9.0</v>
      </c>
      <c r="K5976" s="3" t="str">
        <f>vlookup(J5976,Cats!$A:$B,2,false)</f>
        <v>C</v>
      </c>
    </row>
    <row r="5977">
      <c r="A5977" s="1">
        <v>130096.0</v>
      </c>
      <c r="B5977" s="1">
        <v>324.0</v>
      </c>
      <c r="C5977" s="1">
        <f>vlookup(B5977,Games!A:B,2,false)</f>
        <v>2</v>
      </c>
      <c r="D5977" s="2" t="s">
        <v>23</v>
      </c>
      <c r="E5977" s="1"/>
      <c r="F5977" s="1">
        <v>93.0</v>
      </c>
      <c r="G5977" s="1" t="str">
        <f>vlookup(F5977,Teams!$A:B,2,false)</f>
        <v>Maryville C</v>
      </c>
      <c r="H5977" s="1" t="b">
        <v>0</v>
      </c>
      <c r="I5977" s="1" t="b">
        <v>1</v>
      </c>
      <c r="J5977" s="1">
        <v>9.0</v>
      </c>
      <c r="K5977" s="3" t="str">
        <f>vlookup(J5977,Cats!$A:$B,2,false)</f>
        <v>C</v>
      </c>
    </row>
    <row r="5978">
      <c r="A5978" s="1">
        <v>130097.0</v>
      </c>
      <c r="B5978" s="1">
        <v>324.0</v>
      </c>
      <c r="C5978" s="1">
        <f>vlookup(B5978,Games!A:B,2,false)</f>
        <v>2</v>
      </c>
      <c r="D5978" s="2" t="s">
        <v>23</v>
      </c>
      <c r="E5978" s="1" t="s">
        <v>864</v>
      </c>
      <c r="F5978" s="1">
        <v>72.0</v>
      </c>
      <c r="G5978" s="1" t="str">
        <f>vlookup(F5978,Teams!$A:B,2,false)</f>
        <v>Glastonbury A</v>
      </c>
      <c r="H5978" s="1" t="b">
        <v>1</v>
      </c>
      <c r="I5978" s="1" t="b">
        <v>0</v>
      </c>
      <c r="J5978" s="1">
        <v>10.0</v>
      </c>
      <c r="K5978" s="3" t="str">
        <f>vlookup(J5978,Cats!$A:$B,2,false)</f>
        <v>E</v>
      </c>
    </row>
    <row r="5979">
      <c r="A5979" s="1">
        <v>130098.0</v>
      </c>
      <c r="B5979" s="1">
        <v>324.0</v>
      </c>
      <c r="C5979" s="1">
        <f>vlookup(B5979,Games!A:B,2,false)</f>
        <v>2</v>
      </c>
      <c r="D5979" s="2" t="s">
        <v>23</v>
      </c>
      <c r="E5979" s="1" t="s">
        <v>800</v>
      </c>
      <c r="F5979" s="1">
        <v>93.0</v>
      </c>
      <c r="G5979" s="1" t="str">
        <f>vlookup(F5979,Teams!$A:B,2,false)</f>
        <v>Maryville C</v>
      </c>
      <c r="H5979" s="1" t="b">
        <v>0</v>
      </c>
      <c r="I5979" s="1" t="b">
        <v>0</v>
      </c>
      <c r="J5979" s="1">
        <v>10.0</v>
      </c>
      <c r="K5979" s="3" t="str">
        <f>vlookup(J5979,Cats!$A:$B,2,false)</f>
        <v>E</v>
      </c>
    </row>
    <row r="5980">
      <c r="A5980" s="1">
        <v>130099.0</v>
      </c>
      <c r="B5980" s="1">
        <v>324.0</v>
      </c>
      <c r="C5980" s="1">
        <f>vlookup(B5980,Games!A:B,2,false)</f>
        <v>2</v>
      </c>
      <c r="D5980" s="2" t="s">
        <v>23</v>
      </c>
      <c r="E5980" s="1"/>
      <c r="F5980" s="1">
        <v>72.0</v>
      </c>
      <c r="G5980" s="1" t="str">
        <f>vlookup(F5980,Teams!$A:B,2,false)</f>
        <v>Glastonbury A</v>
      </c>
      <c r="H5980" s="1" t="b">
        <v>1</v>
      </c>
      <c r="I5980" s="1" t="b">
        <v>1</v>
      </c>
      <c r="J5980" s="1">
        <v>11.0</v>
      </c>
      <c r="K5980" s="3" t="str">
        <f>vlookup(J5980,Cats!$A:$B,2,false)</f>
        <v>B</v>
      </c>
    </row>
    <row r="5981">
      <c r="A5981" s="1">
        <v>130100.0</v>
      </c>
      <c r="B5981" s="1">
        <v>324.0</v>
      </c>
      <c r="C5981" s="1">
        <f>vlookup(B5981,Games!A:B,2,false)</f>
        <v>2</v>
      </c>
      <c r="D5981" s="2" t="s">
        <v>23</v>
      </c>
      <c r="E5981" s="1"/>
      <c r="F5981" s="1">
        <v>93.0</v>
      </c>
      <c r="G5981" s="1" t="str">
        <f>vlookup(F5981,Teams!$A:B,2,false)</f>
        <v>Maryville C</v>
      </c>
      <c r="H5981" s="1" t="b">
        <v>0</v>
      </c>
      <c r="I5981" s="1" t="b">
        <v>1</v>
      </c>
      <c r="J5981" s="1">
        <v>11.0</v>
      </c>
      <c r="K5981" s="3" t="str">
        <f>vlookup(J5981,Cats!$A:$B,2,false)</f>
        <v>B</v>
      </c>
    </row>
    <row r="5982">
      <c r="A5982" s="1">
        <v>130101.0</v>
      </c>
      <c r="B5982" s="1">
        <v>324.0</v>
      </c>
      <c r="C5982" s="1">
        <f>vlookup(B5982,Games!A:B,2,false)</f>
        <v>2</v>
      </c>
      <c r="D5982" s="2" t="s">
        <v>78</v>
      </c>
      <c r="E5982" s="1" t="s">
        <v>749</v>
      </c>
      <c r="F5982" s="1">
        <v>72.0</v>
      </c>
      <c r="G5982" s="1" t="str">
        <f>vlookup(F5982,Teams!$A:B,2,false)</f>
        <v>Glastonbury A</v>
      </c>
      <c r="H5982" s="1" t="b">
        <v>1</v>
      </c>
      <c r="I5982" s="1" t="b">
        <v>0</v>
      </c>
      <c r="J5982" s="1">
        <v>12.0</v>
      </c>
      <c r="K5982" s="3" t="str">
        <f>vlookup(J5982,Cats!$A:$B,2,false)</f>
        <v>P</v>
      </c>
    </row>
    <row r="5983">
      <c r="A5983" s="1">
        <v>130102.0</v>
      </c>
      <c r="B5983" s="1">
        <v>324.0</v>
      </c>
      <c r="C5983" s="1">
        <f>vlookup(B5983,Games!A:B,2,false)</f>
        <v>2</v>
      </c>
      <c r="D5983" s="2" t="s">
        <v>23</v>
      </c>
      <c r="E5983" s="1"/>
      <c r="F5983" s="1">
        <v>93.0</v>
      </c>
      <c r="G5983" s="1" t="str">
        <f>vlookup(F5983,Teams!$A:B,2,false)</f>
        <v>Maryville C</v>
      </c>
      <c r="H5983" s="1" t="b">
        <v>0</v>
      </c>
      <c r="I5983" s="1" t="b">
        <v>1</v>
      </c>
      <c r="J5983" s="1">
        <v>12.0</v>
      </c>
      <c r="K5983" s="3" t="str">
        <f>vlookup(J5983,Cats!$A:$B,2,false)</f>
        <v>P</v>
      </c>
    </row>
    <row r="5984">
      <c r="A5984" s="1">
        <v>130103.0</v>
      </c>
      <c r="B5984" s="1">
        <v>324.0</v>
      </c>
      <c r="C5984" s="1">
        <f>vlookup(B5984,Games!A:B,2,false)</f>
        <v>2</v>
      </c>
      <c r="D5984" s="2" t="s">
        <v>23</v>
      </c>
      <c r="E5984" s="1"/>
      <c r="F5984" s="1">
        <v>72.0</v>
      </c>
      <c r="G5984" s="1" t="str">
        <f>vlookup(F5984,Teams!$A:B,2,false)</f>
        <v>Glastonbury A</v>
      </c>
      <c r="H5984" s="1" t="b">
        <v>1</v>
      </c>
      <c r="I5984" s="1" t="b">
        <v>1</v>
      </c>
      <c r="J5984" s="1">
        <v>13.0</v>
      </c>
      <c r="K5984" s="3" t="str">
        <f>vlookup(J5984,Cats!$A:$B,2,false)</f>
        <v>X</v>
      </c>
    </row>
    <row r="5985">
      <c r="A5985" s="1">
        <v>130104.0</v>
      </c>
      <c r="B5985" s="1">
        <v>324.0</v>
      </c>
      <c r="C5985" s="1">
        <f>vlookup(B5985,Games!A:B,2,false)</f>
        <v>2</v>
      </c>
      <c r="D5985" s="2" t="s">
        <v>78</v>
      </c>
      <c r="E5985" s="1" t="s">
        <v>589</v>
      </c>
      <c r="F5985" s="1">
        <v>93.0</v>
      </c>
      <c r="G5985" s="1" t="str">
        <f>vlookup(F5985,Teams!$A:B,2,false)</f>
        <v>Maryville C</v>
      </c>
      <c r="H5985" s="1" t="b">
        <v>0</v>
      </c>
      <c r="I5985" s="1" t="b">
        <v>0</v>
      </c>
      <c r="J5985" s="1">
        <v>13.0</v>
      </c>
      <c r="K5985" s="3" t="str">
        <f>vlookup(J5985,Cats!$A:$B,2,false)</f>
        <v>X</v>
      </c>
    </row>
    <row r="5986">
      <c r="A5986" s="1">
        <v>130105.0</v>
      </c>
      <c r="B5986" s="1">
        <v>324.0</v>
      </c>
      <c r="C5986" s="1">
        <f>vlookup(B5986,Games!A:B,2,false)</f>
        <v>2</v>
      </c>
      <c r="D5986" s="2" t="s">
        <v>34</v>
      </c>
      <c r="E5986" s="1" t="s">
        <v>991</v>
      </c>
      <c r="F5986" s="1">
        <v>72.0</v>
      </c>
      <c r="G5986" s="1" t="str">
        <f>vlookup(F5986,Teams!$A:B,2,false)</f>
        <v>Glastonbury A</v>
      </c>
      <c r="H5986" s="1" t="b">
        <v>1</v>
      </c>
      <c r="I5986" s="1" t="b">
        <v>0</v>
      </c>
      <c r="J5986" s="1">
        <v>14.0</v>
      </c>
      <c r="K5986" s="3" t="str">
        <f>vlookup(J5986,Cats!$A:$B,2,false)</f>
        <v>M</v>
      </c>
    </row>
    <row r="5987">
      <c r="A5987" s="1">
        <v>130106.0</v>
      </c>
      <c r="B5987" s="1">
        <v>324.0</v>
      </c>
      <c r="C5987" s="1">
        <f>vlookup(B5987,Games!A:B,2,false)</f>
        <v>2</v>
      </c>
      <c r="D5987" s="2" t="s">
        <v>59</v>
      </c>
      <c r="E5987" s="1" t="s">
        <v>800</v>
      </c>
      <c r="F5987" s="1">
        <v>93.0</v>
      </c>
      <c r="G5987" s="1" t="str">
        <f>vlookup(F5987,Teams!$A:B,2,false)</f>
        <v>Maryville C</v>
      </c>
      <c r="H5987" s="1" t="b">
        <v>0</v>
      </c>
      <c r="I5987" s="1" t="b">
        <v>0</v>
      </c>
      <c r="J5987" s="1">
        <v>14.0</v>
      </c>
      <c r="K5987" s="3" t="str">
        <f>vlookup(J5987,Cats!$A:$B,2,false)</f>
        <v>M</v>
      </c>
    </row>
    <row r="5988">
      <c r="A5988" s="1">
        <v>130107.0</v>
      </c>
      <c r="B5988" s="1">
        <v>324.0</v>
      </c>
      <c r="C5988" s="1">
        <f>vlookup(B5988,Games!A:B,2,false)</f>
        <v>2</v>
      </c>
      <c r="D5988" s="2" t="s">
        <v>34</v>
      </c>
      <c r="E5988" s="1" t="s">
        <v>864</v>
      </c>
      <c r="F5988" s="1">
        <v>72.0</v>
      </c>
      <c r="G5988" s="1" t="str">
        <f>vlookup(F5988,Teams!$A:B,2,false)</f>
        <v>Glastonbury A</v>
      </c>
      <c r="H5988" s="1" t="b">
        <v>1</v>
      </c>
      <c r="I5988" s="1" t="b">
        <v>0</v>
      </c>
      <c r="J5988" s="1">
        <v>15.0</v>
      </c>
      <c r="K5988" s="3" t="str">
        <f>vlookup(J5988,Cats!$A:$B,2,false)</f>
        <v>C</v>
      </c>
    </row>
    <row r="5989">
      <c r="A5989" s="1">
        <v>130108.0</v>
      </c>
      <c r="B5989" s="1">
        <v>324.0</v>
      </c>
      <c r="C5989" s="1">
        <f>vlookup(B5989,Games!A:B,2,false)</f>
        <v>2</v>
      </c>
      <c r="D5989" s="2" t="s">
        <v>23</v>
      </c>
      <c r="E5989" s="1"/>
      <c r="F5989" s="1">
        <v>93.0</v>
      </c>
      <c r="G5989" s="1" t="str">
        <f>vlookup(F5989,Teams!$A:B,2,false)</f>
        <v>Maryville C</v>
      </c>
      <c r="H5989" s="1" t="b">
        <v>0</v>
      </c>
      <c r="I5989" s="1" t="b">
        <v>1</v>
      </c>
      <c r="J5989" s="1">
        <v>15.0</v>
      </c>
      <c r="K5989" s="3" t="str">
        <f>vlookup(J5989,Cats!$A:$B,2,false)</f>
        <v>C</v>
      </c>
    </row>
    <row r="5990">
      <c r="A5990" s="1">
        <v>130109.0</v>
      </c>
      <c r="B5990" s="1">
        <v>324.0</v>
      </c>
      <c r="C5990" s="1">
        <f>vlookup(B5990,Games!A:B,2,false)</f>
        <v>2</v>
      </c>
      <c r="D5990" s="2" t="s">
        <v>78</v>
      </c>
      <c r="E5990" s="1" t="s">
        <v>727</v>
      </c>
      <c r="F5990" s="1">
        <v>72.0</v>
      </c>
      <c r="G5990" s="1" t="str">
        <f>vlookup(F5990,Teams!$A:B,2,false)</f>
        <v>Glastonbury A</v>
      </c>
      <c r="H5990" s="1" t="b">
        <v>1</v>
      </c>
      <c r="I5990" s="1" t="b">
        <v>0</v>
      </c>
      <c r="J5990" s="1">
        <v>16.0</v>
      </c>
      <c r="K5990" s="3" t="str">
        <f>vlookup(J5990,Cats!$A:$B,2,false)</f>
        <v>E</v>
      </c>
    </row>
    <row r="5991">
      <c r="A5991" s="1">
        <v>130110.0</v>
      </c>
      <c r="B5991" s="1">
        <v>324.0</v>
      </c>
      <c r="C5991" s="1">
        <f>vlookup(B5991,Games!A:B,2,false)</f>
        <v>2</v>
      </c>
      <c r="D5991" s="2" t="s">
        <v>23</v>
      </c>
      <c r="E5991" s="1"/>
      <c r="F5991" s="1">
        <v>93.0</v>
      </c>
      <c r="G5991" s="1" t="str">
        <f>vlookup(F5991,Teams!$A:B,2,false)</f>
        <v>Maryville C</v>
      </c>
      <c r="H5991" s="1" t="b">
        <v>0</v>
      </c>
      <c r="I5991" s="1" t="b">
        <v>1</v>
      </c>
      <c r="J5991" s="1">
        <v>16.0</v>
      </c>
      <c r="K5991" s="3" t="str">
        <f>vlookup(J5991,Cats!$A:$B,2,false)</f>
        <v>E</v>
      </c>
    </row>
    <row r="5992">
      <c r="A5992" s="1">
        <v>130111.0</v>
      </c>
      <c r="B5992" s="1">
        <v>324.0</v>
      </c>
      <c r="C5992" s="1">
        <f>vlookup(B5992,Games!A:B,2,false)</f>
        <v>2</v>
      </c>
      <c r="D5992" s="2" t="s">
        <v>23</v>
      </c>
      <c r="E5992" s="1" t="s">
        <v>749</v>
      </c>
      <c r="F5992" s="1">
        <v>72.0</v>
      </c>
      <c r="G5992" s="1" t="str">
        <f>vlookup(F5992,Teams!$A:B,2,false)</f>
        <v>Glastonbury A</v>
      </c>
      <c r="H5992" s="1" t="b">
        <v>1</v>
      </c>
      <c r="I5992" s="1" t="b">
        <v>0</v>
      </c>
      <c r="J5992" s="1">
        <v>17.0</v>
      </c>
      <c r="K5992" s="3" t="str">
        <f>vlookup(J5992,Cats!$A:$B,2,false)</f>
        <v>B</v>
      </c>
    </row>
    <row r="5993">
      <c r="A5993" s="1">
        <v>130112.0</v>
      </c>
      <c r="B5993" s="1">
        <v>324.0</v>
      </c>
      <c r="C5993" s="1">
        <f>vlookup(B5993,Games!A:B,2,false)</f>
        <v>2</v>
      </c>
      <c r="D5993" s="2" t="s">
        <v>78</v>
      </c>
      <c r="E5993" s="1" t="s">
        <v>589</v>
      </c>
      <c r="F5993" s="1">
        <v>93.0</v>
      </c>
      <c r="G5993" s="1" t="str">
        <f>vlookup(F5993,Teams!$A:B,2,false)</f>
        <v>Maryville C</v>
      </c>
      <c r="H5993" s="1" t="b">
        <v>0</v>
      </c>
      <c r="I5993" s="1" t="b">
        <v>0</v>
      </c>
      <c r="J5993" s="1">
        <v>17.0</v>
      </c>
      <c r="K5993" s="3" t="str">
        <f>vlookup(J5993,Cats!$A:$B,2,false)</f>
        <v>B</v>
      </c>
    </row>
    <row r="5994">
      <c r="A5994" s="1">
        <v>130113.0</v>
      </c>
      <c r="B5994" s="1">
        <v>324.0</v>
      </c>
      <c r="C5994" s="1">
        <f>vlookup(B5994,Games!A:B,2,false)</f>
        <v>2</v>
      </c>
      <c r="D5994" s="2" t="s">
        <v>78</v>
      </c>
      <c r="E5994" s="1" t="s">
        <v>479</v>
      </c>
      <c r="F5994" s="1">
        <v>72.0</v>
      </c>
      <c r="G5994" s="1" t="str">
        <f>vlookup(F5994,Teams!$A:B,2,false)</f>
        <v>Glastonbury A</v>
      </c>
      <c r="H5994" s="1" t="b">
        <v>1</v>
      </c>
      <c r="I5994" s="1" t="b">
        <v>0</v>
      </c>
      <c r="J5994" s="1">
        <v>18.0</v>
      </c>
      <c r="K5994" s="3" t="str">
        <f>vlookup(J5994,Cats!$A:$B,2,false)</f>
        <v>P</v>
      </c>
    </row>
    <row r="5995">
      <c r="A5995" s="1">
        <v>130114.0</v>
      </c>
      <c r="B5995" s="1">
        <v>324.0</v>
      </c>
      <c r="C5995" s="1">
        <f>vlookup(B5995,Games!A:B,2,false)</f>
        <v>2</v>
      </c>
      <c r="D5995" s="2" t="s">
        <v>23</v>
      </c>
      <c r="E5995" s="1"/>
      <c r="F5995" s="1">
        <v>93.0</v>
      </c>
      <c r="G5995" s="1" t="str">
        <f>vlookup(F5995,Teams!$A:B,2,false)</f>
        <v>Maryville C</v>
      </c>
      <c r="H5995" s="1" t="b">
        <v>0</v>
      </c>
      <c r="I5995" s="1" t="b">
        <v>1</v>
      </c>
      <c r="J5995" s="1">
        <v>18.0</v>
      </c>
      <c r="K5995" s="3" t="str">
        <f>vlookup(J5995,Cats!$A:$B,2,false)</f>
        <v>P</v>
      </c>
    </row>
    <row r="5996">
      <c r="A5996" s="1">
        <v>130115.0</v>
      </c>
      <c r="B5996" s="1">
        <v>324.0</v>
      </c>
      <c r="C5996" s="1">
        <f>vlookup(B5996,Games!A:B,2,false)</f>
        <v>2</v>
      </c>
      <c r="D5996" s="2" t="s">
        <v>34</v>
      </c>
      <c r="E5996" s="1" t="s">
        <v>864</v>
      </c>
      <c r="F5996" s="1">
        <v>72.0</v>
      </c>
      <c r="G5996" s="1" t="str">
        <f>vlookup(F5996,Teams!$A:B,2,false)</f>
        <v>Glastonbury A</v>
      </c>
      <c r="H5996" s="1" t="b">
        <v>1</v>
      </c>
      <c r="I5996" s="1" t="b">
        <v>0</v>
      </c>
      <c r="J5996" s="1">
        <v>19.0</v>
      </c>
      <c r="K5996" s="3" t="str">
        <f>vlookup(J5996,Cats!$A:$B,2,false)</f>
        <v>X</v>
      </c>
    </row>
    <row r="5997">
      <c r="A5997" s="1">
        <v>130116.0</v>
      </c>
      <c r="B5997" s="1">
        <v>324.0</v>
      </c>
      <c r="C5997" s="1">
        <f>vlookup(B5997,Games!A:B,2,false)</f>
        <v>2</v>
      </c>
      <c r="D5997" s="2" t="s">
        <v>23</v>
      </c>
      <c r="E5997" s="1"/>
      <c r="F5997" s="1">
        <v>93.0</v>
      </c>
      <c r="G5997" s="1" t="str">
        <f>vlookup(F5997,Teams!$A:B,2,false)</f>
        <v>Maryville C</v>
      </c>
      <c r="H5997" s="1" t="b">
        <v>0</v>
      </c>
      <c r="I5997" s="1" t="b">
        <v>1</v>
      </c>
      <c r="J5997" s="1">
        <v>19.0</v>
      </c>
      <c r="K5997" s="3" t="str">
        <f>vlookup(J5997,Cats!$A:$B,2,false)</f>
        <v>X</v>
      </c>
    </row>
    <row r="5998">
      <c r="A5998" s="1">
        <v>130117.0</v>
      </c>
      <c r="B5998" s="1">
        <v>324.0</v>
      </c>
      <c r="C5998" s="1">
        <f>vlookup(B5998,Games!A:B,2,false)</f>
        <v>2</v>
      </c>
      <c r="D5998" s="2" t="s">
        <v>34</v>
      </c>
      <c r="E5998" s="1" t="s">
        <v>749</v>
      </c>
      <c r="F5998" s="1">
        <v>72.0</v>
      </c>
      <c r="G5998" s="1" t="str">
        <f>vlookup(F5998,Teams!$A:B,2,false)</f>
        <v>Glastonbury A</v>
      </c>
      <c r="H5998" s="1" t="b">
        <v>1</v>
      </c>
      <c r="I5998" s="1" t="b">
        <v>0</v>
      </c>
      <c r="J5998" s="1">
        <v>20.0</v>
      </c>
      <c r="K5998" s="3" t="str">
        <f>vlookup(J5998,Cats!$A:$B,2,false)</f>
        <v>M</v>
      </c>
    </row>
    <row r="5999">
      <c r="A5999" s="1">
        <v>130118.0</v>
      </c>
      <c r="B5999" s="1">
        <v>324.0</v>
      </c>
      <c r="C5999" s="1">
        <f>vlookup(B5999,Games!A:B,2,false)</f>
        <v>2</v>
      </c>
      <c r="D5999" s="2" t="s">
        <v>23</v>
      </c>
      <c r="E5999" s="1"/>
      <c r="F5999" s="1">
        <v>93.0</v>
      </c>
      <c r="G5999" s="1" t="str">
        <f>vlookup(F5999,Teams!$A:B,2,false)</f>
        <v>Maryville C</v>
      </c>
      <c r="H5999" s="1" t="b">
        <v>0</v>
      </c>
      <c r="I5999" s="1" t="b">
        <v>1</v>
      </c>
      <c r="J5999" s="1">
        <v>20.0</v>
      </c>
      <c r="K5999" s="3" t="str">
        <f>vlookup(J5999,Cats!$A:$B,2,false)</f>
        <v>M</v>
      </c>
    </row>
    <row r="6000">
      <c r="A6000" s="1">
        <v>130119.0</v>
      </c>
      <c r="B6000" s="1">
        <v>324.0</v>
      </c>
      <c r="C6000" s="1">
        <f>vlookup(B6000,Games!A:B,2,false)</f>
        <v>2</v>
      </c>
      <c r="D6000" s="2" t="s">
        <v>23</v>
      </c>
      <c r="E6000" s="1" t="s">
        <v>479</v>
      </c>
      <c r="F6000" s="1">
        <v>72.0</v>
      </c>
      <c r="G6000" s="1" t="str">
        <f>vlookup(F6000,Teams!$A:B,2,false)</f>
        <v>Glastonbury A</v>
      </c>
      <c r="H6000" s="1" t="b">
        <v>1</v>
      </c>
      <c r="I6000" s="1" t="b">
        <v>0</v>
      </c>
      <c r="J6000" s="1">
        <v>21.0</v>
      </c>
      <c r="K6000" s="3" t="str">
        <f>vlookup(J6000,Cats!$A:$B,2,false)</f>
        <v>C</v>
      </c>
    </row>
    <row r="6001">
      <c r="A6001" s="1">
        <v>130120.0</v>
      </c>
      <c r="B6001" s="1">
        <v>324.0</v>
      </c>
      <c r="C6001" s="1">
        <f>vlookup(B6001,Games!A:B,2,false)</f>
        <v>2</v>
      </c>
      <c r="D6001" s="2" t="s">
        <v>23</v>
      </c>
      <c r="E6001" s="1" t="s">
        <v>800</v>
      </c>
      <c r="F6001" s="1">
        <v>93.0</v>
      </c>
      <c r="G6001" s="1" t="str">
        <f>vlookup(F6001,Teams!$A:B,2,false)</f>
        <v>Maryville C</v>
      </c>
      <c r="H6001" s="1" t="b">
        <v>0</v>
      </c>
      <c r="I6001" s="1" t="b">
        <v>0</v>
      </c>
      <c r="J6001" s="1">
        <v>21.0</v>
      </c>
      <c r="K6001" s="3" t="str">
        <f>vlookup(J6001,Cats!$A:$B,2,false)</f>
        <v>C</v>
      </c>
    </row>
    <row r="6002">
      <c r="A6002" s="1">
        <v>130121.0</v>
      </c>
      <c r="B6002" s="1">
        <v>324.0</v>
      </c>
      <c r="C6002" s="1">
        <f>vlookup(B6002,Games!A:B,2,false)</f>
        <v>2</v>
      </c>
      <c r="D6002" s="2" t="s">
        <v>34</v>
      </c>
      <c r="E6002" s="1" t="s">
        <v>727</v>
      </c>
      <c r="F6002" s="1">
        <v>72.0</v>
      </c>
      <c r="G6002" s="1" t="str">
        <f>vlookup(F6002,Teams!$A:B,2,false)</f>
        <v>Glastonbury A</v>
      </c>
      <c r="H6002" s="1" t="b">
        <v>1</v>
      </c>
      <c r="I6002" s="1" t="b">
        <v>0</v>
      </c>
      <c r="J6002" s="1">
        <v>22.0</v>
      </c>
      <c r="K6002" s="3" t="str">
        <f>vlookup(J6002,Cats!$A:$B,2,false)</f>
        <v>E</v>
      </c>
    </row>
    <row r="6003">
      <c r="A6003" s="1">
        <v>130122.0</v>
      </c>
      <c r="B6003" s="1">
        <v>324.0</v>
      </c>
      <c r="C6003" s="1">
        <f>vlookup(B6003,Games!A:B,2,false)</f>
        <v>2</v>
      </c>
      <c r="D6003" s="2" t="s">
        <v>23</v>
      </c>
      <c r="E6003" s="1"/>
      <c r="F6003" s="1">
        <v>93.0</v>
      </c>
      <c r="G6003" s="1" t="str">
        <f>vlookup(F6003,Teams!$A:B,2,false)</f>
        <v>Maryville C</v>
      </c>
      <c r="H6003" s="1" t="b">
        <v>0</v>
      </c>
      <c r="I6003" s="1" t="b">
        <v>1</v>
      </c>
      <c r="J6003" s="1">
        <v>22.0</v>
      </c>
      <c r="K6003" s="3" t="str">
        <f>vlookup(J6003,Cats!$A:$B,2,false)</f>
        <v>E</v>
      </c>
    </row>
    <row r="6004">
      <c r="A6004" s="1">
        <v>130123.0</v>
      </c>
      <c r="B6004" s="1">
        <v>324.0</v>
      </c>
      <c r="C6004" s="1">
        <f>vlookup(B6004,Games!A:B,2,false)</f>
        <v>2</v>
      </c>
      <c r="D6004" s="2" t="s">
        <v>23</v>
      </c>
      <c r="E6004" s="1" t="s">
        <v>479</v>
      </c>
      <c r="F6004" s="1">
        <v>72.0</v>
      </c>
      <c r="G6004" s="1" t="str">
        <f>vlookup(F6004,Teams!$A:B,2,false)</f>
        <v>Glastonbury A</v>
      </c>
      <c r="H6004" s="1" t="b">
        <v>1</v>
      </c>
      <c r="I6004" s="1" t="b">
        <v>0</v>
      </c>
      <c r="J6004" s="1">
        <v>23.0</v>
      </c>
      <c r="K6004" s="3" t="str">
        <f>vlookup(J6004,Cats!$A:$B,2,false)</f>
        <v>B</v>
      </c>
    </row>
    <row r="6005">
      <c r="A6005" s="1">
        <v>130124.0</v>
      </c>
      <c r="B6005" s="1">
        <v>324.0</v>
      </c>
      <c r="C6005" s="1">
        <f>vlookup(B6005,Games!A:B,2,false)</f>
        <v>2</v>
      </c>
      <c r="D6005" s="2" t="s">
        <v>23</v>
      </c>
      <c r="E6005" s="1"/>
      <c r="F6005" s="1">
        <v>93.0</v>
      </c>
      <c r="G6005" s="1" t="str">
        <f>vlookup(F6005,Teams!$A:B,2,false)</f>
        <v>Maryville C</v>
      </c>
      <c r="H6005" s="1" t="b">
        <v>0</v>
      </c>
      <c r="I6005" s="1" t="b">
        <v>1</v>
      </c>
      <c r="J6005" s="1">
        <v>23.0</v>
      </c>
      <c r="K6005" s="3" t="str">
        <f>vlookup(J6005,Cats!$A:$B,2,false)</f>
        <v>B</v>
      </c>
    </row>
    <row r="6006">
      <c r="A6006" s="1">
        <v>130125.0</v>
      </c>
      <c r="B6006" s="1">
        <v>324.0</v>
      </c>
      <c r="C6006" s="1">
        <f>vlookup(B6006,Games!A:B,2,false)</f>
        <v>2</v>
      </c>
      <c r="D6006" s="2" t="s">
        <v>23</v>
      </c>
      <c r="E6006" s="1" t="s">
        <v>749</v>
      </c>
      <c r="F6006" s="1">
        <v>72.0</v>
      </c>
      <c r="G6006" s="1" t="str">
        <f>vlookup(F6006,Teams!$A:B,2,false)</f>
        <v>Glastonbury A</v>
      </c>
      <c r="H6006" s="1" t="b">
        <v>1</v>
      </c>
      <c r="I6006" s="1" t="b">
        <v>0</v>
      </c>
      <c r="J6006" s="1">
        <v>24.0</v>
      </c>
      <c r="K6006" s="3" t="str">
        <f>vlookup(J6006,Cats!$A:$B,2,false)</f>
        <v>P</v>
      </c>
    </row>
    <row r="6007">
      <c r="A6007" s="1">
        <v>130126.0</v>
      </c>
      <c r="B6007" s="1">
        <v>324.0</v>
      </c>
      <c r="C6007" s="1">
        <f>vlookup(B6007,Games!A:B,2,false)</f>
        <v>2</v>
      </c>
      <c r="D6007" s="2" t="s">
        <v>23</v>
      </c>
      <c r="E6007" s="1" t="s">
        <v>800</v>
      </c>
      <c r="F6007" s="1">
        <v>93.0</v>
      </c>
      <c r="G6007" s="1" t="str">
        <f>vlookup(F6007,Teams!$A:B,2,false)</f>
        <v>Maryville C</v>
      </c>
      <c r="H6007" s="1" t="b">
        <v>0</v>
      </c>
      <c r="I6007" s="1" t="b">
        <v>0</v>
      </c>
      <c r="J6007" s="1">
        <v>24.0</v>
      </c>
      <c r="K6007" s="3" t="str">
        <f>vlookup(J6007,Cats!$A:$B,2,false)</f>
        <v>P</v>
      </c>
    </row>
    <row r="6008">
      <c r="A6008" s="1">
        <v>130127.0</v>
      </c>
      <c r="B6008" s="1">
        <v>325.0</v>
      </c>
      <c r="C6008" s="1">
        <f>vlookup(B6008,Games!A:B,2,false)</f>
        <v>2</v>
      </c>
      <c r="D6008" s="2" t="s">
        <v>23</v>
      </c>
      <c r="E6008" s="1" t="s">
        <v>661</v>
      </c>
      <c r="F6008" s="1">
        <v>58.0</v>
      </c>
      <c r="G6008" s="1" t="str">
        <f>vlookup(F6008,Teams!$A:B,2,false)</f>
        <v>Brooklyn Tech C</v>
      </c>
      <c r="H6008" s="1" t="b">
        <v>1</v>
      </c>
      <c r="I6008" s="1" t="b">
        <v>0</v>
      </c>
      <c r="J6008" s="1">
        <v>1.0</v>
      </c>
      <c r="K6008" s="3" t="str">
        <f>vlookup(J6008,Cats!$A:$B,2,false)</f>
        <v>X</v>
      </c>
    </row>
    <row r="6009">
      <c r="A6009" s="1">
        <v>130128.0</v>
      </c>
      <c r="B6009" s="1">
        <v>325.0</v>
      </c>
      <c r="C6009" s="1">
        <f>vlookup(B6009,Games!A:B,2,false)</f>
        <v>2</v>
      </c>
      <c r="D6009" s="2" t="s">
        <v>23</v>
      </c>
      <c r="E6009" s="1" t="s">
        <v>1054</v>
      </c>
      <c r="F6009" s="1">
        <v>98.0</v>
      </c>
      <c r="G6009" s="1" t="str">
        <f>vlookup(F6009,Teams!$A:B,2,false)</f>
        <v>New Canaan</v>
      </c>
      <c r="H6009" s="1" t="b">
        <v>0</v>
      </c>
      <c r="I6009" s="1" t="b">
        <v>0</v>
      </c>
      <c r="J6009" s="1">
        <v>1.0</v>
      </c>
      <c r="K6009" s="3" t="str">
        <f>vlookup(J6009,Cats!$A:$B,2,false)</f>
        <v>X</v>
      </c>
    </row>
    <row r="6010">
      <c r="A6010" s="1">
        <v>130129.0</v>
      </c>
      <c r="B6010" s="1">
        <v>325.0</v>
      </c>
      <c r="C6010" s="1">
        <f>vlookup(B6010,Games!A:B,2,false)</f>
        <v>2</v>
      </c>
      <c r="D6010" s="2" t="s">
        <v>78</v>
      </c>
      <c r="E6010" s="1" t="s">
        <v>661</v>
      </c>
      <c r="F6010" s="1">
        <v>58.0</v>
      </c>
      <c r="G6010" s="1" t="str">
        <f>vlookup(F6010,Teams!$A:B,2,false)</f>
        <v>Brooklyn Tech C</v>
      </c>
      <c r="H6010" s="1" t="b">
        <v>1</v>
      </c>
      <c r="I6010" s="1" t="b">
        <v>0</v>
      </c>
      <c r="J6010" s="1">
        <v>2.0</v>
      </c>
      <c r="K6010" s="3" t="str">
        <f>vlookup(J6010,Cats!$A:$B,2,false)</f>
        <v>M</v>
      </c>
    </row>
    <row r="6011">
      <c r="A6011" s="1">
        <v>130130.0</v>
      </c>
      <c r="B6011" s="1">
        <v>325.0</v>
      </c>
      <c r="C6011" s="1">
        <f>vlookup(B6011,Games!A:B,2,false)</f>
        <v>2</v>
      </c>
      <c r="D6011" s="2" t="s">
        <v>23</v>
      </c>
      <c r="E6011" s="1"/>
      <c r="F6011" s="1">
        <v>98.0</v>
      </c>
      <c r="G6011" s="1" t="str">
        <f>vlookup(F6011,Teams!$A:B,2,false)</f>
        <v>New Canaan</v>
      </c>
      <c r="H6011" s="1" t="b">
        <v>0</v>
      </c>
      <c r="I6011" s="1" t="b">
        <v>1</v>
      </c>
      <c r="J6011" s="1">
        <v>2.0</v>
      </c>
      <c r="K6011" s="3" t="str">
        <f>vlookup(J6011,Cats!$A:$B,2,false)</f>
        <v>M</v>
      </c>
    </row>
    <row r="6012">
      <c r="A6012" s="1">
        <v>130131.0</v>
      </c>
      <c r="B6012" s="1">
        <v>325.0</v>
      </c>
      <c r="C6012" s="1">
        <f>vlookup(B6012,Games!A:B,2,false)</f>
        <v>2</v>
      </c>
      <c r="D6012" s="2" t="s">
        <v>23</v>
      </c>
      <c r="E6012" s="1" t="s">
        <v>1046</v>
      </c>
      <c r="F6012" s="1">
        <v>58.0</v>
      </c>
      <c r="G6012" s="1" t="str">
        <f>vlookup(F6012,Teams!$A:B,2,false)</f>
        <v>Brooklyn Tech C</v>
      </c>
      <c r="H6012" s="1" t="b">
        <v>1</v>
      </c>
      <c r="I6012" s="1" t="b">
        <v>0</v>
      </c>
      <c r="J6012" s="1">
        <v>3.0</v>
      </c>
      <c r="K6012" s="3" t="str">
        <f>vlookup(J6012,Cats!$A:$B,2,false)</f>
        <v>C</v>
      </c>
    </row>
    <row r="6013">
      <c r="A6013" s="1">
        <v>130132.0</v>
      </c>
      <c r="B6013" s="1">
        <v>325.0</v>
      </c>
      <c r="C6013" s="1">
        <f>vlookup(B6013,Games!A:B,2,false)</f>
        <v>2</v>
      </c>
      <c r="D6013" s="2" t="s">
        <v>34</v>
      </c>
      <c r="E6013" s="1" t="s">
        <v>562</v>
      </c>
      <c r="F6013" s="1">
        <v>98.0</v>
      </c>
      <c r="G6013" s="1" t="str">
        <f>vlookup(F6013,Teams!$A:B,2,false)</f>
        <v>New Canaan</v>
      </c>
      <c r="H6013" s="1" t="b">
        <v>0</v>
      </c>
      <c r="I6013" s="1" t="b">
        <v>0</v>
      </c>
      <c r="J6013" s="1">
        <v>3.0</v>
      </c>
      <c r="K6013" s="3" t="str">
        <f>vlookup(J6013,Cats!$A:$B,2,false)</f>
        <v>C</v>
      </c>
    </row>
    <row r="6014">
      <c r="A6014" s="1">
        <v>130133.0</v>
      </c>
      <c r="B6014" s="1">
        <v>325.0</v>
      </c>
      <c r="C6014" s="1">
        <f>vlookup(B6014,Games!A:B,2,false)</f>
        <v>2</v>
      </c>
      <c r="D6014" s="2" t="s">
        <v>23</v>
      </c>
      <c r="E6014" s="1" t="s">
        <v>1124</v>
      </c>
      <c r="F6014" s="1">
        <v>58.0</v>
      </c>
      <c r="G6014" s="1" t="str">
        <f>vlookup(F6014,Teams!$A:B,2,false)</f>
        <v>Brooklyn Tech C</v>
      </c>
      <c r="H6014" s="1" t="b">
        <v>1</v>
      </c>
      <c r="I6014" s="1" t="b">
        <v>0</v>
      </c>
      <c r="J6014" s="1">
        <v>4.0</v>
      </c>
      <c r="K6014" s="3" t="str">
        <f>vlookup(J6014,Cats!$A:$B,2,false)</f>
        <v>E</v>
      </c>
    </row>
    <row r="6015">
      <c r="A6015" s="1">
        <v>130134.0</v>
      </c>
      <c r="B6015" s="1">
        <v>325.0</v>
      </c>
      <c r="C6015" s="1">
        <f>vlookup(B6015,Games!A:B,2,false)</f>
        <v>2</v>
      </c>
      <c r="D6015" s="2" t="s">
        <v>23</v>
      </c>
      <c r="E6015" s="1" t="s">
        <v>889</v>
      </c>
      <c r="F6015" s="1">
        <v>98.0</v>
      </c>
      <c r="G6015" s="1" t="str">
        <f>vlookup(F6015,Teams!$A:B,2,false)</f>
        <v>New Canaan</v>
      </c>
      <c r="H6015" s="1" t="b">
        <v>0</v>
      </c>
      <c r="I6015" s="1" t="b">
        <v>0</v>
      </c>
      <c r="J6015" s="1">
        <v>4.0</v>
      </c>
      <c r="K6015" s="3" t="str">
        <f>vlookup(J6015,Cats!$A:$B,2,false)</f>
        <v>E</v>
      </c>
    </row>
    <row r="6016">
      <c r="A6016" s="1">
        <v>130135.0</v>
      </c>
      <c r="B6016" s="1">
        <v>325.0</v>
      </c>
      <c r="C6016" s="1">
        <f>vlookup(B6016,Games!A:B,2,false)</f>
        <v>2</v>
      </c>
      <c r="D6016" s="2" t="s">
        <v>23</v>
      </c>
      <c r="E6016" s="1"/>
      <c r="F6016" s="1">
        <v>58.0</v>
      </c>
      <c r="G6016" s="1" t="str">
        <f>vlookup(F6016,Teams!$A:B,2,false)</f>
        <v>Brooklyn Tech C</v>
      </c>
      <c r="H6016" s="1" t="b">
        <v>1</v>
      </c>
      <c r="I6016" s="1" t="b">
        <v>1</v>
      </c>
      <c r="J6016" s="1">
        <v>5.0</v>
      </c>
      <c r="K6016" s="3" t="str">
        <f>vlookup(J6016,Cats!$A:$B,2,false)</f>
        <v>B</v>
      </c>
    </row>
    <row r="6017">
      <c r="A6017" s="1">
        <v>130136.0</v>
      </c>
      <c r="B6017" s="1">
        <v>325.0</v>
      </c>
      <c r="C6017" s="1">
        <f>vlookup(B6017,Games!A:B,2,false)</f>
        <v>2</v>
      </c>
      <c r="D6017" s="2" t="s">
        <v>34</v>
      </c>
      <c r="E6017" s="1" t="s">
        <v>562</v>
      </c>
      <c r="F6017" s="1">
        <v>98.0</v>
      </c>
      <c r="G6017" s="1" t="str">
        <f>vlookup(F6017,Teams!$A:B,2,false)</f>
        <v>New Canaan</v>
      </c>
      <c r="H6017" s="1" t="b">
        <v>0</v>
      </c>
      <c r="I6017" s="1" t="b">
        <v>0</v>
      </c>
      <c r="J6017" s="1">
        <v>5.0</v>
      </c>
      <c r="K6017" s="3" t="str">
        <f>vlookup(J6017,Cats!$A:$B,2,false)</f>
        <v>B</v>
      </c>
    </row>
    <row r="6018">
      <c r="A6018" s="1">
        <v>130137.0</v>
      </c>
      <c r="B6018" s="1">
        <v>325.0</v>
      </c>
      <c r="C6018" s="1">
        <f>vlookup(B6018,Games!A:B,2,false)</f>
        <v>2</v>
      </c>
      <c r="D6018" s="2" t="s">
        <v>78</v>
      </c>
      <c r="E6018" s="1" t="s">
        <v>661</v>
      </c>
      <c r="F6018" s="1">
        <v>58.0</v>
      </c>
      <c r="G6018" s="1" t="str">
        <f>vlookup(F6018,Teams!$A:B,2,false)</f>
        <v>Brooklyn Tech C</v>
      </c>
      <c r="H6018" s="1" t="b">
        <v>1</v>
      </c>
      <c r="I6018" s="1" t="b">
        <v>0</v>
      </c>
      <c r="J6018" s="1">
        <v>6.0</v>
      </c>
      <c r="K6018" s="3" t="str">
        <f>vlookup(J6018,Cats!$A:$B,2,false)</f>
        <v>P</v>
      </c>
    </row>
    <row r="6019">
      <c r="A6019" s="1">
        <v>130138.0</v>
      </c>
      <c r="B6019" s="1">
        <v>325.0</v>
      </c>
      <c r="C6019" s="1">
        <f>vlookup(B6019,Games!A:B,2,false)</f>
        <v>2</v>
      </c>
      <c r="D6019" s="2" t="s">
        <v>23</v>
      </c>
      <c r="E6019" s="1"/>
      <c r="F6019" s="1">
        <v>98.0</v>
      </c>
      <c r="G6019" s="1" t="str">
        <f>vlookup(F6019,Teams!$A:B,2,false)</f>
        <v>New Canaan</v>
      </c>
      <c r="H6019" s="1" t="b">
        <v>0</v>
      </c>
      <c r="I6019" s="1" t="b">
        <v>1</v>
      </c>
      <c r="J6019" s="1">
        <v>6.0</v>
      </c>
      <c r="K6019" s="3" t="str">
        <f>vlookup(J6019,Cats!$A:$B,2,false)</f>
        <v>P</v>
      </c>
    </row>
    <row r="6020">
      <c r="A6020" s="1">
        <v>130139.0</v>
      </c>
      <c r="B6020" s="1">
        <v>325.0</v>
      </c>
      <c r="C6020" s="1">
        <f>vlookup(B6020,Games!A:B,2,false)</f>
        <v>2</v>
      </c>
      <c r="D6020" s="2" t="s">
        <v>23</v>
      </c>
      <c r="E6020" s="1"/>
      <c r="F6020" s="1">
        <v>58.0</v>
      </c>
      <c r="G6020" s="1" t="str">
        <f>vlookup(F6020,Teams!$A:B,2,false)</f>
        <v>Brooklyn Tech C</v>
      </c>
      <c r="H6020" s="1" t="b">
        <v>1</v>
      </c>
      <c r="I6020" s="1" t="b">
        <v>1</v>
      </c>
      <c r="J6020" s="1">
        <v>7.0</v>
      </c>
      <c r="K6020" s="3" t="str">
        <f>vlookup(J6020,Cats!$A:$B,2,false)</f>
        <v>X</v>
      </c>
    </row>
    <row r="6021">
      <c r="A6021" s="1">
        <v>130140.0</v>
      </c>
      <c r="B6021" s="1">
        <v>325.0</v>
      </c>
      <c r="C6021" s="1">
        <f>vlookup(B6021,Games!A:B,2,false)</f>
        <v>2</v>
      </c>
      <c r="D6021" s="2" t="s">
        <v>34</v>
      </c>
      <c r="E6021" s="1" t="s">
        <v>562</v>
      </c>
      <c r="F6021" s="1">
        <v>98.0</v>
      </c>
      <c r="G6021" s="1" t="str">
        <f>vlookup(F6021,Teams!$A:B,2,false)</f>
        <v>New Canaan</v>
      </c>
      <c r="H6021" s="1" t="b">
        <v>0</v>
      </c>
      <c r="I6021" s="1" t="b">
        <v>0</v>
      </c>
      <c r="J6021" s="1">
        <v>7.0</v>
      </c>
      <c r="K6021" s="3" t="str">
        <f>vlookup(J6021,Cats!$A:$B,2,false)</f>
        <v>X</v>
      </c>
    </row>
    <row r="6022">
      <c r="A6022" s="1">
        <v>130141.0</v>
      </c>
      <c r="B6022" s="1">
        <v>325.0</v>
      </c>
      <c r="C6022" s="1">
        <f>vlookup(B6022,Games!A:B,2,false)</f>
        <v>2</v>
      </c>
      <c r="D6022" s="2" t="s">
        <v>23</v>
      </c>
      <c r="E6022" s="1" t="s">
        <v>661</v>
      </c>
      <c r="F6022" s="1">
        <v>58.0</v>
      </c>
      <c r="G6022" s="1" t="str">
        <f>vlookup(F6022,Teams!$A:B,2,false)</f>
        <v>Brooklyn Tech C</v>
      </c>
      <c r="H6022" s="1" t="b">
        <v>1</v>
      </c>
      <c r="I6022" s="1" t="b">
        <v>0</v>
      </c>
      <c r="J6022" s="1">
        <v>8.0</v>
      </c>
      <c r="K6022" s="3" t="str">
        <f>vlookup(J6022,Cats!$A:$B,2,false)</f>
        <v>M</v>
      </c>
    </row>
    <row r="6023">
      <c r="A6023" s="1">
        <v>130142.0</v>
      </c>
      <c r="B6023" s="1">
        <v>325.0</v>
      </c>
      <c r="C6023" s="1">
        <f>vlookup(B6023,Games!A:B,2,false)</f>
        <v>2</v>
      </c>
      <c r="D6023" s="2" t="s">
        <v>23</v>
      </c>
      <c r="E6023" s="1" t="s">
        <v>1054</v>
      </c>
      <c r="F6023" s="1">
        <v>98.0</v>
      </c>
      <c r="G6023" s="1" t="str">
        <f>vlookup(F6023,Teams!$A:B,2,false)</f>
        <v>New Canaan</v>
      </c>
      <c r="H6023" s="1" t="b">
        <v>0</v>
      </c>
      <c r="I6023" s="1" t="b">
        <v>0</v>
      </c>
      <c r="J6023" s="1">
        <v>8.0</v>
      </c>
      <c r="K6023" s="3" t="str">
        <f>vlookup(J6023,Cats!$A:$B,2,false)</f>
        <v>M</v>
      </c>
    </row>
    <row r="6024">
      <c r="A6024" s="1">
        <v>130143.0</v>
      </c>
      <c r="B6024" s="1">
        <v>325.0</v>
      </c>
      <c r="C6024" s="1">
        <f>vlookup(B6024,Games!A:B,2,false)</f>
        <v>2</v>
      </c>
      <c r="D6024" s="2" t="s">
        <v>34</v>
      </c>
      <c r="E6024" s="1" t="s">
        <v>1046</v>
      </c>
      <c r="F6024" s="1">
        <v>58.0</v>
      </c>
      <c r="G6024" s="1" t="str">
        <f>vlookup(F6024,Teams!$A:B,2,false)</f>
        <v>Brooklyn Tech C</v>
      </c>
      <c r="H6024" s="1" t="b">
        <v>1</v>
      </c>
      <c r="I6024" s="1" t="b">
        <v>0</v>
      </c>
      <c r="J6024" s="1">
        <v>9.0</v>
      </c>
      <c r="K6024" s="3" t="str">
        <f>vlookup(J6024,Cats!$A:$B,2,false)</f>
        <v>C</v>
      </c>
    </row>
    <row r="6025">
      <c r="A6025" s="1">
        <v>130144.0</v>
      </c>
      <c r="B6025" s="1">
        <v>325.0</v>
      </c>
      <c r="C6025" s="1">
        <f>vlookup(B6025,Games!A:B,2,false)</f>
        <v>2</v>
      </c>
      <c r="D6025" s="2" t="s">
        <v>23</v>
      </c>
      <c r="E6025" s="1"/>
      <c r="F6025" s="1">
        <v>98.0</v>
      </c>
      <c r="G6025" s="1" t="str">
        <f>vlookup(F6025,Teams!$A:B,2,false)</f>
        <v>New Canaan</v>
      </c>
      <c r="H6025" s="1" t="b">
        <v>0</v>
      </c>
      <c r="I6025" s="1" t="b">
        <v>1</v>
      </c>
      <c r="J6025" s="1">
        <v>9.0</v>
      </c>
      <c r="K6025" s="3" t="str">
        <f>vlookup(J6025,Cats!$A:$B,2,false)</f>
        <v>C</v>
      </c>
    </row>
    <row r="6026">
      <c r="A6026" s="1">
        <v>130145.0</v>
      </c>
      <c r="B6026" s="1">
        <v>325.0</v>
      </c>
      <c r="C6026" s="1">
        <f>vlookup(B6026,Games!A:B,2,false)</f>
        <v>2</v>
      </c>
      <c r="D6026" s="2" t="s">
        <v>23</v>
      </c>
      <c r="E6026" s="1" t="s">
        <v>1046</v>
      </c>
      <c r="F6026" s="1">
        <v>58.0</v>
      </c>
      <c r="G6026" s="1" t="str">
        <f>vlookup(F6026,Teams!$A:B,2,false)</f>
        <v>Brooklyn Tech C</v>
      </c>
      <c r="H6026" s="1" t="b">
        <v>1</v>
      </c>
      <c r="I6026" s="1" t="b">
        <v>0</v>
      </c>
      <c r="J6026" s="1">
        <v>10.0</v>
      </c>
      <c r="K6026" s="3" t="str">
        <f>vlookup(J6026,Cats!$A:$B,2,false)</f>
        <v>E</v>
      </c>
    </row>
    <row r="6027">
      <c r="A6027" s="1">
        <v>130146.0</v>
      </c>
      <c r="B6027" s="1">
        <v>325.0</v>
      </c>
      <c r="C6027" s="1">
        <f>vlookup(B6027,Games!A:B,2,false)</f>
        <v>2</v>
      </c>
      <c r="D6027" s="2" t="s">
        <v>23</v>
      </c>
      <c r="E6027" s="1" t="s">
        <v>889</v>
      </c>
      <c r="F6027" s="1">
        <v>98.0</v>
      </c>
      <c r="G6027" s="1" t="str">
        <f>vlookup(F6027,Teams!$A:B,2,false)</f>
        <v>New Canaan</v>
      </c>
      <c r="H6027" s="1" t="b">
        <v>0</v>
      </c>
      <c r="I6027" s="1" t="b">
        <v>0</v>
      </c>
      <c r="J6027" s="1">
        <v>10.0</v>
      </c>
      <c r="K6027" s="3" t="str">
        <f>vlookup(J6027,Cats!$A:$B,2,false)</f>
        <v>E</v>
      </c>
    </row>
    <row r="6028">
      <c r="A6028" s="1">
        <v>130147.0</v>
      </c>
      <c r="B6028" s="1">
        <v>325.0</v>
      </c>
      <c r="C6028" s="1">
        <f>vlookup(B6028,Games!A:B,2,false)</f>
        <v>2</v>
      </c>
      <c r="D6028" s="2" t="s">
        <v>23</v>
      </c>
      <c r="E6028" s="1" t="s">
        <v>661</v>
      </c>
      <c r="F6028" s="1">
        <v>58.0</v>
      </c>
      <c r="G6028" s="1" t="str">
        <f>vlookup(F6028,Teams!$A:B,2,false)</f>
        <v>Brooklyn Tech C</v>
      </c>
      <c r="H6028" s="1" t="b">
        <v>1</v>
      </c>
      <c r="I6028" s="1" t="b">
        <v>0</v>
      </c>
      <c r="J6028" s="1">
        <v>11.0</v>
      </c>
      <c r="K6028" s="3" t="str">
        <f>vlookup(J6028,Cats!$A:$B,2,false)</f>
        <v>B</v>
      </c>
    </row>
    <row r="6029">
      <c r="A6029" s="1">
        <v>130148.0</v>
      </c>
      <c r="B6029" s="1">
        <v>325.0</v>
      </c>
      <c r="C6029" s="1">
        <f>vlookup(B6029,Games!A:B,2,false)</f>
        <v>2</v>
      </c>
      <c r="D6029" s="2" t="s">
        <v>23</v>
      </c>
      <c r="E6029" s="1" t="s">
        <v>889</v>
      </c>
      <c r="F6029" s="1">
        <v>98.0</v>
      </c>
      <c r="G6029" s="1" t="str">
        <f>vlookup(F6029,Teams!$A:B,2,false)</f>
        <v>New Canaan</v>
      </c>
      <c r="H6029" s="1" t="b">
        <v>0</v>
      </c>
      <c r="I6029" s="1" t="b">
        <v>0</v>
      </c>
      <c r="J6029" s="1">
        <v>11.0</v>
      </c>
      <c r="K6029" s="3" t="str">
        <f>vlookup(J6029,Cats!$A:$B,2,false)</f>
        <v>B</v>
      </c>
    </row>
    <row r="6030">
      <c r="A6030" s="1">
        <v>130149.0</v>
      </c>
      <c r="B6030" s="1">
        <v>325.0</v>
      </c>
      <c r="C6030" s="1">
        <f>vlookup(B6030,Games!A:B,2,false)</f>
        <v>2</v>
      </c>
      <c r="D6030" s="2" t="s">
        <v>23</v>
      </c>
      <c r="E6030" s="1" t="s">
        <v>1174</v>
      </c>
      <c r="F6030" s="1">
        <v>58.0</v>
      </c>
      <c r="G6030" s="1" t="str">
        <f>vlookup(F6030,Teams!$A:B,2,false)</f>
        <v>Brooklyn Tech C</v>
      </c>
      <c r="H6030" s="1" t="b">
        <v>1</v>
      </c>
      <c r="I6030" s="1" t="b">
        <v>0</v>
      </c>
      <c r="J6030" s="1">
        <v>12.0</v>
      </c>
      <c r="K6030" s="3" t="str">
        <f>vlookup(J6030,Cats!$A:$B,2,false)</f>
        <v>P</v>
      </c>
    </row>
    <row r="6031">
      <c r="A6031" s="1">
        <v>130150.0</v>
      </c>
      <c r="B6031" s="1">
        <v>325.0</v>
      </c>
      <c r="C6031" s="1">
        <f>vlookup(B6031,Games!A:B,2,false)</f>
        <v>2</v>
      </c>
      <c r="D6031" s="2" t="s">
        <v>23</v>
      </c>
      <c r="E6031" s="1" t="s">
        <v>1054</v>
      </c>
      <c r="F6031" s="1">
        <v>98.0</v>
      </c>
      <c r="G6031" s="1" t="str">
        <f>vlookup(F6031,Teams!$A:B,2,false)</f>
        <v>New Canaan</v>
      </c>
      <c r="H6031" s="1" t="b">
        <v>0</v>
      </c>
      <c r="I6031" s="1" t="b">
        <v>0</v>
      </c>
      <c r="J6031" s="1">
        <v>12.0</v>
      </c>
      <c r="K6031" s="3" t="str">
        <f>vlookup(J6031,Cats!$A:$B,2,false)</f>
        <v>P</v>
      </c>
    </row>
    <row r="6032">
      <c r="A6032" s="1">
        <v>130151.0</v>
      </c>
      <c r="B6032" s="1">
        <v>325.0</v>
      </c>
      <c r="C6032" s="1">
        <f>vlookup(B6032,Games!A:B,2,false)</f>
        <v>2</v>
      </c>
      <c r="D6032" s="2" t="s">
        <v>34</v>
      </c>
      <c r="E6032" s="1" t="s">
        <v>661</v>
      </c>
      <c r="F6032" s="1">
        <v>58.0</v>
      </c>
      <c r="G6032" s="1" t="str">
        <f>vlookup(F6032,Teams!$A:B,2,false)</f>
        <v>Brooklyn Tech C</v>
      </c>
      <c r="H6032" s="1" t="b">
        <v>1</v>
      </c>
      <c r="I6032" s="1" t="b">
        <v>0</v>
      </c>
      <c r="J6032" s="1">
        <v>13.0</v>
      </c>
      <c r="K6032" s="3" t="str">
        <f>vlookup(J6032,Cats!$A:$B,2,false)</f>
        <v>X</v>
      </c>
    </row>
    <row r="6033">
      <c r="A6033" s="1">
        <v>130152.0</v>
      </c>
      <c r="B6033" s="1">
        <v>325.0</v>
      </c>
      <c r="C6033" s="1">
        <f>vlookup(B6033,Games!A:B,2,false)</f>
        <v>2</v>
      </c>
      <c r="D6033" s="2" t="s">
        <v>23</v>
      </c>
      <c r="E6033" s="1"/>
      <c r="F6033" s="1">
        <v>98.0</v>
      </c>
      <c r="G6033" s="1" t="str">
        <f>vlookup(F6033,Teams!$A:B,2,false)</f>
        <v>New Canaan</v>
      </c>
      <c r="H6033" s="1" t="b">
        <v>0</v>
      </c>
      <c r="I6033" s="1" t="b">
        <v>1</v>
      </c>
      <c r="J6033" s="1">
        <v>13.0</v>
      </c>
      <c r="K6033" s="3" t="str">
        <f>vlookup(J6033,Cats!$A:$B,2,false)</f>
        <v>X</v>
      </c>
    </row>
    <row r="6034">
      <c r="A6034" s="1">
        <v>130153.0</v>
      </c>
      <c r="B6034" s="1">
        <v>325.0</v>
      </c>
      <c r="C6034" s="1">
        <f>vlookup(B6034,Games!A:B,2,false)</f>
        <v>2</v>
      </c>
      <c r="D6034" s="2" t="s">
        <v>78</v>
      </c>
      <c r="E6034" s="1" t="s">
        <v>661</v>
      </c>
      <c r="F6034" s="1">
        <v>58.0</v>
      </c>
      <c r="G6034" s="1" t="str">
        <f>vlookup(F6034,Teams!$A:B,2,false)</f>
        <v>Brooklyn Tech C</v>
      </c>
      <c r="H6034" s="1" t="b">
        <v>1</v>
      </c>
      <c r="I6034" s="1" t="b">
        <v>0</v>
      </c>
      <c r="J6034" s="1">
        <v>14.0</v>
      </c>
      <c r="K6034" s="3" t="str">
        <f>vlookup(J6034,Cats!$A:$B,2,false)</f>
        <v>M</v>
      </c>
    </row>
    <row r="6035">
      <c r="A6035" s="1">
        <v>130154.0</v>
      </c>
      <c r="B6035" s="1">
        <v>325.0</v>
      </c>
      <c r="C6035" s="1">
        <f>vlookup(B6035,Games!A:B,2,false)</f>
        <v>2</v>
      </c>
      <c r="D6035" s="2" t="s">
        <v>23</v>
      </c>
      <c r="E6035" s="1"/>
      <c r="F6035" s="1">
        <v>98.0</v>
      </c>
      <c r="G6035" s="1" t="str">
        <f>vlookup(F6035,Teams!$A:B,2,false)</f>
        <v>New Canaan</v>
      </c>
      <c r="H6035" s="1" t="b">
        <v>0</v>
      </c>
      <c r="I6035" s="1" t="b">
        <v>1</v>
      </c>
      <c r="J6035" s="1">
        <v>14.0</v>
      </c>
      <c r="K6035" s="3" t="str">
        <f>vlookup(J6035,Cats!$A:$B,2,false)</f>
        <v>M</v>
      </c>
    </row>
    <row r="6036">
      <c r="A6036" s="1">
        <v>130155.0</v>
      </c>
      <c r="B6036" s="1">
        <v>325.0</v>
      </c>
      <c r="C6036" s="1">
        <f>vlookup(B6036,Games!A:B,2,false)</f>
        <v>2</v>
      </c>
      <c r="D6036" s="2" t="s">
        <v>23</v>
      </c>
      <c r="E6036" s="1"/>
      <c r="F6036" s="1">
        <v>58.0</v>
      </c>
      <c r="G6036" s="1" t="str">
        <f>vlookup(F6036,Teams!$A:B,2,false)</f>
        <v>Brooklyn Tech C</v>
      </c>
      <c r="H6036" s="1" t="b">
        <v>1</v>
      </c>
      <c r="I6036" s="1" t="b">
        <v>1</v>
      </c>
      <c r="J6036" s="1">
        <v>15.0</v>
      </c>
      <c r="K6036" s="3" t="str">
        <f>vlookup(J6036,Cats!$A:$B,2,false)</f>
        <v>C</v>
      </c>
    </row>
    <row r="6037">
      <c r="A6037" s="1">
        <v>130156.0</v>
      </c>
      <c r="B6037" s="1">
        <v>325.0</v>
      </c>
      <c r="C6037" s="1">
        <f>vlookup(B6037,Games!A:B,2,false)</f>
        <v>2</v>
      </c>
      <c r="D6037" s="2" t="s">
        <v>34</v>
      </c>
      <c r="E6037" s="1" t="s">
        <v>562</v>
      </c>
      <c r="F6037" s="1">
        <v>98.0</v>
      </c>
      <c r="G6037" s="1" t="str">
        <f>vlookup(F6037,Teams!$A:B,2,false)</f>
        <v>New Canaan</v>
      </c>
      <c r="H6037" s="1" t="b">
        <v>0</v>
      </c>
      <c r="I6037" s="1" t="b">
        <v>0</v>
      </c>
      <c r="J6037" s="1">
        <v>15.0</v>
      </c>
      <c r="K6037" s="3" t="str">
        <f>vlookup(J6037,Cats!$A:$B,2,false)</f>
        <v>C</v>
      </c>
    </row>
    <row r="6038">
      <c r="A6038" s="1">
        <v>130157.0</v>
      </c>
      <c r="B6038" s="1">
        <v>325.0</v>
      </c>
      <c r="C6038" s="1">
        <f>vlookup(B6038,Games!A:B,2,false)</f>
        <v>2</v>
      </c>
      <c r="D6038" s="2" t="s">
        <v>23</v>
      </c>
      <c r="E6038" s="1" t="s">
        <v>661</v>
      </c>
      <c r="F6038" s="1">
        <v>58.0</v>
      </c>
      <c r="G6038" s="1" t="str">
        <f>vlookup(F6038,Teams!$A:B,2,false)</f>
        <v>Brooklyn Tech C</v>
      </c>
      <c r="H6038" s="1" t="b">
        <v>1</v>
      </c>
      <c r="I6038" s="1" t="b">
        <v>0</v>
      </c>
      <c r="J6038" s="1">
        <v>16.0</v>
      </c>
      <c r="K6038" s="3" t="str">
        <f>vlookup(J6038,Cats!$A:$B,2,false)</f>
        <v>E</v>
      </c>
    </row>
    <row r="6039">
      <c r="A6039" s="1">
        <v>130158.0</v>
      </c>
      <c r="B6039" s="1">
        <v>325.0</v>
      </c>
      <c r="C6039" s="1">
        <f>vlookup(B6039,Games!A:B,2,false)</f>
        <v>2</v>
      </c>
      <c r="D6039" s="2" t="s">
        <v>34</v>
      </c>
      <c r="E6039" s="1" t="s">
        <v>1194</v>
      </c>
      <c r="F6039" s="1">
        <v>98.0</v>
      </c>
      <c r="G6039" s="1" t="str">
        <f>vlookup(F6039,Teams!$A:B,2,false)</f>
        <v>New Canaan</v>
      </c>
      <c r="H6039" s="1" t="b">
        <v>0</v>
      </c>
      <c r="I6039" s="1" t="b">
        <v>0</v>
      </c>
      <c r="J6039" s="1">
        <v>16.0</v>
      </c>
      <c r="K6039" s="3" t="str">
        <f>vlookup(J6039,Cats!$A:$B,2,false)</f>
        <v>E</v>
      </c>
    </row>
    <row r="6040">
      <c r="A6040" s="1">
        <v>130159.0</v>
      </c>
      <c r="B6040" s="1">
        <v>325.0</v>
      </c>
      <c r="C6040" s="1">
        <f>vlookup(B6040,Games!A:B,2,false)</f>
        <v>2</v>
      </c>
      <c r="D6040" s="2" t="s">
        <v>23</v>
      </c>
      <c r="E6040" s="1" t="s">
        <v>661</v>
      </c>
      <c r="F6040" s="1">
        <v>58.0</v>
      </c>
      <c r="G6040" s="1" t="str">
        <f>vlookup(F6040,Teams!$A:B,2,false)</f>
        <v>Brooklyn Tech C</v>
      </c>
      <c r="H6040" s="1" t="b">
        <v>1</v>
      </c>
      <c r="I6040" s="1" t="b">
        <v>0</v>
      </c>
      <c r="J6040" s="1">
        <v>17.0</v>
      </c>
      <c r="K6040" s="3" t="str">
        <f>vlookup(J6040,Cats!$A:$B,2,false)</f>
        <v>B</v>
      </c>
    </row>
    <row r="6041">
      <c r="A6041" s="1">
        <v>130160.0</v>
      </c>
      <c r="B6041" s="1">
        <v>325.0</v>
      </c>
      <c r="C6041" s="1">
        <f>vlookup(B6041,Games!A:B,2,false)</f>
        <v>2</v>
      </c>
      <c r="D6041" s="2" t="s">
        <v>23</v>
      </c>
      <c r="E6041" s="1" t="s">
        <v>889</v>
      </c>
      <c r="F6041" s="1">
        <v>98.0</v>
      </c>
      <c r="G6041" s="1" t="str">
        <f>vlookup(F6041,Teams!$A:B,2,false)</f>
        <v>New Canaan</v>
      </c>
      <c r="H6041" s="1" t="b">
        <v>0</v>
      </c>
      <c r="I6041" s="1" t="b">
        <v>0</v>
      </c>
      <c r="J6041" s="1">
        <v>17.0</v>
      </c>
      <c r="K6041" s="3" t="str">
        <f>vlookup(J6041,Cats!$A:$B,2,false)</f>
        <v>B</v>
      </c>
    </row>
    <row r="6042">
      <c r="A6042" s="1">
        <v>130161.0</v>
      </c>
      <c r="B6042" s="1">
        <v>325.0</v>
      </c>
      <c r="C6042" s="1">
        <f>vlookup(B6042,Games!A:B,2,false)</f>
        <v>2</v>
      </c>
      <c r="D6042" s="2" t="s">
        <v>23</v>
      </c>
      <c r="E6042" s="1" t="s">
        <v>661</v>
      </c>
      <c r="F6042" s="1">
        <v>58.0</v>
      </c>
      <c r="G6042" s="1" t="str">
        <f>vlookup(F6042,Teams!$A:B,2,false)</f>
        <v>Brooklyn Tech C</v>
      </c>
      <c r="H6042" s="1" t="b">
        <v>1</v>
      </c>
      <c r="I6042" s="1" t="b">
        <v>0</v>
      </c>
      <c r="J6042" s="1">
        <v>18.0</v>
      </c>
      <c r="K6042" s="3" t="str">
        <f>vlookup(J6042,Cats!$A:$B,2,false)</f>
        <v>P</v>
      </c>
    </row>
    <row r="6043">
      <c r="A6043" s="1">
        <v>130162.0</v>
      </c>
      <c r="B6043" s="1">
        <v>325.0</v>
      </c>
      <c r="C6043" s="1">
        <f>vlookup(B6043,Games!A:B,2,false)</f>
        <v>2</v>
      </c>
      <c r="D6043" s="2" t="s">
        <v>78</v>
      </c>
      <c r="E6043" s="1" t="s">
        <v>889</v>
      </c>
      <c r="F6043" s="1">
        <v>98.0</v>
      </c>
      <c r="G6043" s="1" t="str">
        <f>vlookup(F6043,Teams!$A:B,2,false)</f>
        <v>New Canaan</v>
      </c>
      <c r="H6043" s="1" t="b">
        <v>0</v>
      </c>
      <c r="I6043" s="1" t="b">
        <v>0</v>
      </c>
      <c r="J6043" s="1">
        <v>18.0</v>
      </c>
      <c r="K6043" s="3" t="str">
        <f>vlookup(J6043,Cats!$A:$B,2,false)</f>
        <v>P</v>
      </c>
    </row>
    <row r="6044">
      <c r="A6044" s="1">
        <v>130163.0</v>
      </c>
      <c r="B6044" s="1">
        <v>325.0</v>
      </c>
      <c r="C6044" s="1">
        <f>vlookup(B6044,Games!A:B,2,false)</f>
        <v>2</v>
      </c>
      <c r="D6044" s="2" t="s">
        <v>23</v>
      </c>
      <c r="E6044" s="1" t="s">
        <v>661</v>
      </c>
      <c r="F6044" s="1">
        <v>58.0</v>
      </c>
      <c r="G6044" s="1" t="str">
        <f>vlookup(F6044,Teams!$A:B,2,false)</f>
        <v>Brooklyn Tech C</v>
      </c>
      <c r="H6044" s="1" t="b">
        <v>1</v>
      </c>
      <c r="I6044" s="1" t="b">
        <v>0</v>
      </c>
      <c r="J6044" s="1">
        <v>19.0</v>
      </c>
      <c r="K6044" s="3" t="str">
        <f>vlookup(J6044,Cats!$A:$B,2,false)</f>
        <v>X</v>
      </c>
    </row>
    <row r="6045">
      <c r="A6045" s="1">
        <v>130164.0</v>
      </c>
      <c r="B6045" s="1">
        <v>325.0</v>
      </c>
      <c r="C6045" s="1">
        <f>vlookup(B6045,Games!A:B,2,false)</f>
        <v>2</v>
      </c>
      <c r="D6045" s="2" t="s">
        <v>23</v>
      </c>
      <c r="E6045" s="1" t="s">
        <v>562</v>
      </c>
      <c r="F6045" s="1">
        <v>98.0</v>
      </c>
      <c r="G6045" s="1" t="str">
        <f>vlookup(F6045,Teams!$A:B,2,false)</f>
        <v>New Canaan</v>
      </c>
      <c r="H6045" s="1" t="b">
        <v>0</v>
      </c>
      <c r="I6045" s="1" t="b">
        <v>0</v>
      </c>
      <c r="J6045" s="1">
        <v>19.0</v>
      </c>
      <c r="K6045" s="3" t="str">
        <f>vlookup(J6045,Cats!$A:$B,2,false)</f>
        <v>X</v>
      </c>
    </row>
    <row r="6046">
      <c r="A6046" s="1">
        <v>130165.0</v>
      </c>
      <c r="B6046" s="1">
        <v>325.0</v>
      </c>
      <c r="C6046" s="1">
        <f>vlookup(B6046,Games!A:B,2,false)</f>
        <v>2</v>
      </c>
      <c r="D6046" s="2" t="s">
        <v>23</v>
      </c>
      <c r="E6046" s="1" t="s">
        <v>1241</v>
      </c>
      <c r="F6046" s="1">
        <v>58.0</v>
      </c>
      <c r="G6046" s="1" t="str">
        <f>vlookup(F6046,Teams!$A:B,2,false)</f>
        <v>Brooklyn Tech C</v>
      </c>
      <c r="H6046" s="1" t="b">
        <v>1</v>
      </c>
      <c r="I6046" s="1" t="b">
        <v>0</v>
      </c>
      <c r="J6046" s="1">
        <v>20.0</v>
      </c>
      <c r="K6046" s="3" t="str">
        <f>vlookup(J6046,Cats!$A:$B,2,false)</f>
        <v>M</v>
      </c>
    </row>
    <row r="6047">
      <c r="A6047" s="1">
        <v>130166.0</v>
      </c>
      <c r="B6047" s="1">
        <v>325.0</v>
      </c>
      <c r="C6047" s="1">
        <f>vlookup(B6047,Games!A:B,2,false)</f>
        <v>2</v>
      </c>
      <c r="D6047" s="2" t="s">
        <v>34</v>
      </c>
      <c r="E6047" s="1" t="s">
        <v>889</v>
      </c>
      <c r="F6047" s="1">
        <v>98.0</v>
      </c>
      <c r="G6047" s="1" t="str">
        <f>vlookup(F6047,Teams!$A:B,2,false)</f>
        <v>New Canaan</v>
      </c>
      <c r="H6047" s="1" t="b">
        <v>0</v>
      </c>
      <c r="I6047" s="1" t="b">
        <v>0</v>
      </c>
      <c r="J6047" s="1">
        <v>20.0</v>
      </c>
      <c r="K6047" s="3" t="str">
        <f>vlookup(J6047,Cats!$A:$B,2,false)</f>
        <v>M</v>
      </c>
    </row>
    <row r="6048">
      <c r="A6048" s="1">
        <v>130167.0</v>
      </c>
      <c r="B6048" s="1">
        <v>325.0</v>
      </c>
      <c r="C6048" s="1">
        <f>vlookup(B6048,Games!A:B,2,false)</f>
        <v>2</v>
      </c>
      <c r="D6048" s="2" t="s">
        <v>23</v>
      </c>
      <c r="E6048" s="1" t="s">
        <v>1124</v>
      </c>
      <c r="F6048" s="1">
        <v>58.0</v>
      </c>
      <c r="G6048" s="1" t="str">
        <f>vlookup(F6048,Teams!$A:B,2,false)</f>
        <v>Brooklyn Tech C</v>
      </c>
      <c r="H6048" s="1" t="b">
        <v>1</v>
      </c>
      <c r="I6048" s="1" t="b">
        <v>0</v>
      </c>
      <c r="J6048" s="1">
        <v>21.0</v>
      </c>
      <c r="K6048" s="3" t="str">
        <f>vlookup(J6048,Cats!$A:$B,2,false)</f>
        <v>C</v>
      </c>
    </row>
    <row r="6049">
      <c r="A6049" s="1">
        <v>130168.0</v>
      </c>
      <c r="B6049" s="1">
        <v>325.0</v>
      </c>
      <c r="C6049" s="1">
        <f>vlookup(B6049,Games!A:B,2,false)</f>
        <v>2</v>
      </c>
      <c r="D6049" s="2" t="s">
        <v>23</v>
      </c>
      <c r="E6049" s="1" t="s">
        <v>889</v>
      </c>
      <c r="F6049" s="1">
        <v>98.0</v>
      </c>
      <c r="G6049" s="1" t="str">
        <f>vlookup(F6049,Teams!$A:B,2,false)</f>
        <v>New Canaan</v>
      </c>
      <c r="H6049" s="1" t="b">
        <v>0</v>
      </c>
      <c r="I6049" s="1" t="b">
        <v>0</v>
      </c>
      <c r="J6049" s="1">
        <v>21.0</v>
      </c>
      <c r="K6049" s="3" t="str">
        <f>vlookup(J6049,Cats!$A:$B,2,false)</f>
        <v>C</v>
      </c>
    </row>
    <row r="6050">
      <c r="A6050" s="1">
        <v>130169.0</v>
      </c>
      <c r="B6050" s="1">
        <v>325.0</v>
      </c>
      <c r="C6050" s="1">
        <f>vlookup(B6050,Games!A:B,2,false)</f>
        <v>2</v>
      </c>
      <c r="D6050" s="2" t="s">
        <v>23</v>
      </c>
      <c r="E6050" s="1"/>
      <c r="F6050" s="1">
        <v>58.0</v>
      </c>
      <c r="G6050" s="1" t="str">
        <f>vlookup(F6050,Teams!$A:B,2,false)</f>
        <v>Brooklyn Tech C</v>
      </c>
      <c r="H6050" s="1" t="b">
        <v>1</v>
      </c>
      <c r="I6050" s="1" t="b">
        <v>1</v>
      </c>
      <c r="J6050" s="1">
        <v>22.0</v>
      </c>
      <c r="K6050" s="3" t="str">
        <f>vlookup(J6050,Cats!$A:$B,2,false)</f>
        <v>E</v>
      </c>
    </row>
    <row r="6051">
      <c r="A6051" s="1">
        <v>130170.0</v>
      </c>
      <c r="B6051" s="1">
        <v>325.0</v>
      </c>
      <c r="C6051" s="1">
        <f>vlookup(B6051,Games!A:B,2,false)</f>
        <v>2</v>
      </c>
      <c r="D6051" s="2" t="s">
        <v>78</v>
      </c>
      <c r="E6051" s="1" t="s">
        <v>562</v>
      </c>
      <c r="F6051" s="1">
        <v>98.0</v>
      </c>
      <c r="G6051" s="1" t="str">
        <f>vlookup(F6051,Teams!$A:B,2,false)</f>
        <v>New Canaan</v>
      </c>
      <c r="H6051" s="1" t="b">
        <v>0</v>
      </c>
      <c r="I6051" s="1" t="b">
        <v>0</v>
      </c>
      <c r="J6051" s="1">
        <v>22.0</v>
      </c>
      <c r="K6051" s="3" t="str">
        <f>vlookup(J6051,Cats!$A:$B,2,false)</f>
        <v>E</v>
      </c>
    </row>
    <row r="6052">
      <c r="A6052" s="1">
        <v>130171.0</v>
      </c>
      <c r="B6052" s="1">
        <v>325.0</v>
      </c>
      <c r="C6052" s="1">
        <f>vlookup(B6052,Games!A:B,2,false)</f>
        <v>2</v>
      </c>
      <c r="D6052" s="2" t="s">
        <v>23</v>
      </c>
      <c r="E6052" s="1" t="s">
        <v>1124</v>
      </c>
      <c r="F6052" s="1">
        <v>58.0</v>
      </c>
      <c r="G6052" s="1" t="str">
        <f>vlookup(F6052,Teams!$A:B,2,false)</f>
        <v>Brooklyn Tech C</v>
      </c>
      <c r="H6052" s="1" t="b">
        <v>1</v>
      </c>
      <c r="I6052" s="1" t="b">
        <v>0</v>
      </c>
      <c r="J6052" s="1">
        <v>23.0</v>
      </c>
      <c r="K6052" s="3" t="str">
        <f>vlookup(J6052,Cats!$A:$B,2,false)</f>
        <v>B</v>
      </c>
    </row>
    <row r="6053">
      <c r="A6053" s="1">
        <v>130172.0</v>
      </c>
      <c r="B6053" s="1">
        <v>325.0</v>
      </c>
      <c r="C6053" s="1">
        <f>vlookup(B6053,Games!A:B,2,false)</f>
        <v>2</v>
      </c>
      <c r="D6053" s="2" t="s">
        <v>23</v>
      </c>
      <c r="E6053" s="1" t="s">
        <v>1054</v>
      </c>
      <c r="F6053" s="1">
        <v>98.0</v>
      </c>
      <c r="G6053" s="1" t="str">
        <f>vlookup(F6053,Teams!$A:B,2,false)</f>
        <v>New Canaan</v>
      </c>
      <c r="H6053" s="1" t="b">
        <v>0</v>
      </c>
      <c r="I6053" s="1" t="b">
        <v>0</v>
      </c>
      <c r="J6053" s="1">
        <v>23.0</v>
      </c>
      <c r="K6053" s="3" t="str">
        <f>vlookup(J6053,Cats!$A:$B,2,false)</f>
        <v>B</v>
      </c>
    </row>
    <row r="6054">
      <c r="A6054" s="1">
        <v>130173.0</v>
      </c>
      <c r="B6054" s="1">
        <v>325.0</v>
      </c>
      <c r="C6054" s="1">
        <f>vlookup(B6054,Games!A:B,2,false)</f>
        <v>2</v>
      </c>
      <c r="D6054" s="2" t="s">
        <v>23</v>
      </c>
      <c r="E6054" s="1" t="s">
        <v>661</v>
      </c>
      <c r="F6054" s="1">
        <v>58.0</v>
      </c>
      <c r="G6054" s="1" t="str">
        <f>vlookup(F6054,Teams!$A:B,2,false)</f>
        <v>Brooklyn Tech C</v>
      </c>
      <c r="H6054" s="1" t="b">
        <v>1</v>
      </c>
      <c r="I6054" s="1" t="b">
        <v>0</v>
      </c>
      <c r="J6054" s="1">
        <v>24.0</v>
      </c>
      <c r="K6054" s="3" t="str">
        <f>vlookup(J6054,Cats!$A:$B,2,false)</f>
        <v>P</v>
      </c>
    </row>
    <row r="6055">
      <c r="A6055" s="1">
        <v>130174.0</v>
      </c>
      <c r="B6055" s="1">
        <v>325.0</v>
      </c>
      <c r="C6055" s="1">
        <f>vlookup(B6055,Games!A:B,2,false)</f>
        <v>2</v>
      </c>
      <c r="D6055" s="2" t="s">
        <v>23</v>
      </c>
      <c r="E6055" s="1" t="s">
        <v>889</v>
      </c>
      <c r="F6055" s="1">
        <v>98.0</v>
      </c>
      <c r="G6055" s="1" t="str">
        <f>vlookup(F6055,Teams!$A:B,2,false)</f>
        <v>New Canaan</v>
      </c>
      <c r="H6055" s="1" t="b">
        <v>0</v>
      </c>
      <c r="I6055" s="1" t="b">
        <v>0</v>
      </c>
      <c r="J6055" s="1">
        <v>24.0</v>
      </c>
      <c r="K6055" s="3" t="str">
        <f>vlookup(J6055,Cats!$A:$B,2,false)</f>
        <v>P</v>
      </c>
    </row>
    <row r="6056">
      <c r="A6056" s="1">
        <v>130175.0</v>
      </c>
      <c r="B6056" s="1">
        <v>326.0</v>
      </c>
      <c r="C6056" s="1">
        <f>vlookup(B6056,Games!A:B,2,false)</f>
        <v>2</v>
      </c>
      <c r="D6056" s="2" t="s">
        <v>34</v>
      </c>
      <c r="E6056" s="1" t="s">
        <v>627</v>
      </c>
      <c r="F6056" s="1">
        <v>76.0</v>
      </c>
      <c r="G6056" s="1" t="str">
        <f>vlookup(F6056,Teams!$A:B,2,false)</f>
        <v>Green Hope B</v>
      </c>
      <c r="H6056" s="1" t="b">
        <v>1</v>
      </c>
      <c r="I6056" s="1" t="b">
        <v>0</v>
      </c>
      <c r="J6056" s="1">
        <v>1.0</v>
      </c>
      <c r="K6056" s="3" t="str">
        <f>vlookup(J6056,Cats!$A:$B,2,false)</f>
        <v>X</v>
      </c>
    </row>
    <row r="6057">
      <c r="A6057" s="1">
        <v>130176.0</v>
      </c>
      <c r="B6057" s="1">
        <v>326.0</v>
      </c>
      <c r="C6057" s="1">
        <f>vlookup(B6057,Games!A:B,2,false)</f>
        <v>2</v>
      </c>
      <c r="D6057" s="2" t="s">
        <v>23</v>
      </c>
      <c r="E6057" s="1" t="s">
        <v>370</v>
      </c>
      <c r="F6057" s="1">
        <v>92.0</v>
      </c>
      <c r="G6057" s="1" t="str">
        <f>vlookup(F6057,Teams!$A:B,2,false)</f>
        <v>Maryville B</v>
      </c>
      <c r="H6057" s="1" t="b">
        <v>0</v>
      </c>
      <c r="I6057" s="1" t="b">
        <v>0</v>
      </c>
      <c r="J6057" s="1">
        <v>1.0</v>
      </c>
      <c r="K6057" s="3" t="str">
        <f>vlookup(J6057,Cats!$A:$B,2,false)</f>
        <v>X</v>
      </c>
    </row>
    <row r="6058">
      <c r="A6058" s="1">
        <v>130177.0</v>
      </c>
      <c r="B6058" s="1">
        <v>326.0</v>
      </c>
      <c r="C6058" s="1">
        <f>vlookup(B6058,Games!A:B,2,false)</f>
        <v>2</v>
      </c>
      <c r="D6058" s="2" t="s">
        <v>23</v>
      </c>
      <c r="E6058" s="1"/>
      <c r="F6058" s="1">
        <v>76.0</v>
      </c>
      <c r="G6058" s="1" t="str">
        <f>vlookup(F6058,Teams!$A:B,2,false)</f>
        <v>Green Hope B</v>
      </c>
      <c r="H6058" s="1" t="b">
        <v>1</v>
      </c>
      <c r="I6058" s="1" t="b">
        <v>1</v>
      </c>
      <c r="J6058" s="1">
        <v>2.0</v>
      </c>
      <c r="K6058" s="3" t="str">
        <f>vlookup(J6058,Cats!$A:$B,2,false)</f>
        <v>M</v>
      </c>
    </row>
    <row r="6059">
      <c r="A6059" s="1">
        <v>130178.0</v>
      </c>
      <c r="B6059" s="1">
        <v>326.0</v>
      </c>
      <c r="C6059" s="1">
        <f>vlookup(B6059,Games!A:B,2,false)</f>
        <v>2</v>
      </c>
      <c r="D6059" s="2" t="s">
        <v>78</v>
      </c>
      <c r="E6059" s="1" t="s">
        <v>370</v>
      </c>
      <c r="F6059" s="1">
        <v>92.0</v>
      </c>
      <c r="G6059" s="1" t="str">
        <f>vlookup(F6059,Teams!$A:B,2,false)</f>
        <v>Maryville B</v>
      </c>
      <c r="H6059" s="1" t="b">
        <v>0</v>
      </c>
      <c r="I6059" s="1" t="b">
        <v>0</v>
      </c>
      <c r="J6059" s="1">
        <v>2.0</v>
      </c>
      <c r="K6059" s="3" t="str">
        <f>vlookup(J6059,Cats!$A:$B,2,false)</f>
        <v>M</v>
      </c>
    </row>
    <row r="6060">
      <c r="A6060" s="1">
        <v>130179.0</v>
      </c>
      <c r="B6060" s="1">
        <v>326.0</v>
      </c>
      <c r="C6060" s="1">
        <f>vlookup(B6060,Games!A:B,2,false)</f>
        <v>2</v>
      </c>
      <c r="D6060" s="2" t="s">
        <v>34</v>
      </c>
      <c r="E6060" s="1" t="s">
        <v>627</v>
      </c>
      <c r="F6060" s="1">
        <v>76.0</v>
      </c>
      <c r="G6060" s="1" t="str">
        <f>vlookup(F6060,Teams!$A:B,2,false)</f>
        <v>Green Hope B</v>
      </c>
      <c r="H6060" s="1" t="b">
        <v>1</v>
      </c>
      <c r="I6060" s="1" t="b">
        <v>0</v>
      </c>
      <c r="J6060" s="1">
        <v>3.0</v>
      </c>
      <c r="K6060" s="3" t="str">
        <f>vlookup(J6060,Cats!$A:$B,2,false)</f>
        <v>C</v>
      </c>
    </row>
    <row r="6061">
      <c r="A6061" s="1">
        <v>130180.0</v>
      </c>
      <c r="B6061" s="1">
        <v>326.0</v>
      </c>
      <c r="C6061" s="1">
        <f>vlookup(B6061,Games!A:B,2,false)</f>
        <v>2</v>
      </c>
      <c r="D6061" s="2" t="s">
        <v>59</v>
      </c>
      <c r="E6061" s="1" t="s">
        <v>370</v>
      </c>
      <c r="F6061" s="1">
        <v>92.0</v>
      </c>
      <c r="G6061" s="1" t="str">
        <f>vlookup(F6061,Teams!$A:B,2,false)</f>
        <v>Maryville B</v>
      </c>
      <c r="H6061" s="1" t="b">
        <v>0</v>
      </c>
      <c r="I6061" s="1" t="b">
        <v>0</v>
      </c>
      <c r="J6061" s="1">
        <v>3.0</v>
      </c>
      <c r="K6061" s="3" t="str">
        <f>vlookup(J6061,Cats!$A:$B,2,false)</f>
        <v>C</v>
      </c>
    </row>
    <row r="6062">
      <c r="A6062" s="1">
        <v>130181.0</v>
      </c>
      <c r="B6062" s="1">
        <v>326.0</v>
      </c>
      <c r="C6062" s="1">
        <f>vlookup(B6062,Games!A:B,2,false)</f>
        <v>2</v>
      </c>
      <c r="D6062" s="2" t="s">
        <v>34</v>
      </c>
      <c r="E6062" s="1" t="s">
        <v>777</v>
      </c>
      <c r="F6062" s="1">
        <v>76.0</v>
      </c>
      <c r="G6062" s="1" t="str">
        <f>vlookup(F6062,Teams!$A:B,2,false)</f>
        <v>Green Hope B</v>
      </c>
      <c r="H6062" s="1" t="b">
        <v>1</v>
      </c>
      <c r="I6062" s="1" t="b">
        <v>0</v>
      </c>
      <c r="J6062" s="1">
        <v>4.0</v>
      </c>
      <c r="K6062" s="3" t="str">
        <f>vlookup(J6062,Cats!$A:$B,2,false)</f>
        <v>E</v>
      </c>
    </row>
    <row r="6063">
      <c r="A6063" s="1">
        <v>130182.0</v>
      </c>
      <c r="B6063" s="1">
        <v>326.0</v>
      </c>
      <c r="C6063" s="1">
        <f>vlookup(B6063,Games!A:B,2,false)</f>
        <v>2</v>
      </c>
      <c r="D6063" s="2" t="s">
        <v>23</v>
      </c>
      <c r="E6063" s="1"/>
      <c r="F6063" s="1">
        <v>92.0</v>
      </c>
      <c r="G6063" s="1" t="str">
        <f>vlookup(F6063,Teams!$A:B,2,false)</f>
        <v>Maryville B</v>
      </c>
      <c r="H6063" s="1" t="b">
        <v>0</v>
      </c>
      <c r="I6063" s="1" t="b">
        <v>1</v>
      </c>
      <c r="J6063" s="1">
        <v>4.0</v>
      </c>
      <c r="K6063" s="3" t="str">
        <f>vlookup(J6063,Cats!$A:$B,2,false)</f>
        <v>E</v>
      </c>
    </row>
    <row r="6064">
      <c r="A6064" s="1">
        <v>130183.0</v>
      </c>
      <c r="B6064" s="1">
        <v>326.0</v>
      </c>
      <c r="C6064" s="1">
        <f>vlookup(B6064,Games!A:B,2,false)</f>
        <v>2</v>
      </c>
      <c r="D6064" s="2" t="s">
        <v>23</v>
      </c>
      <c r="E6064" s="1"/>
      <c r="F6064" s="1">
        <v>76.0</v>
      </c>
      <c r="G6064" s="1" t="str">
        <f>vlookup(F6064,Teams!$A:B,2,false)</f>
        <v>Green Hope B</v>
      </c>
      <c r="H6064" s="1" t="b">
        <v>1</v>
      </c>
      <c r="I6064" s="1" t="b">
        <v>1</v>
      </c>
      <c r="J6064" s="1">
        <v>5.0</v>
      </c>
      <c r="K6064" s="3" t="str">
        <f>vlookup(J6064,Cats!$A:$B,2,false)</f>
        <v>B</v>
      </c>
    </row>
    <row r="6065">
      <c r="A6065" s="1">
        <v>130184.0</v>
      </c>
      <c r="B6065" s="1">
        <v>326.0</v>
      </c>
      <c r="C6065" s="1">
        <f>vlookup(B6065,Games!A:B,2,false)</f>
        <v>2</v>
      </c>
      <c r="D6065" s="2" t="s">
        <v>34</v>
      </c>
      <c r="E6065" s="1" t="s">
        <v>370</v>
      </c>
      <c r="F6065" s="1">
        <v>92.0</v>
      </c>
      <c r="G6065" s="1" t="str">
        <f>vlookup(F6065,Teams!$A:B,2,false)</f>
        <v>Maryville B</v>
      </c>
      <c r="H6065" s="1" t="b">
        <v>0</v>
      </c>
      <c r="I6065" s="1" t="b">
        <v>0</v>
      </c>
      <c r="J6065" s="1">
        <v>5.0</v>
      </c>
      <c r="K6065" s="3" t="str">
        <f>vlookup(J6065,Cats!$A:$B,2,false)</f>
        <v>B</v>
      </c>
    </row>
    <row r="6066">
      <c r="A6066" s="1">
        <v>130185.0</v>
      </c>
      <c r="B6066" s="1">
        <v>326.0</v>
      </c>
      <c r="C6066" s="1">
        <f>vlookup(B6066,Games!A:B,2,false)</f>
        <v>2</v>
      </c>
      <c r="D6066" s="2" t="s">
        <v>23</v>
      </c>
      <c r="E6066" s="1"/>
      <c r="F6066" s="1">
        <v>76.0</v>
      </c>
      <c r="G6066" s="1" t="str">
        <f>vlookup(F6066,Teams!$A:B,2,false)</f>
        <v>Green Hope B</v>
      </c>
      <c r="H6066" s="1" t="b">
        <v>1</v>
      </c>
      <c r="I6066" s="1" t="b">
        <v>1</v>
      </c>
      <c r="J6066" s="1">
        <v>6.0</v>
      </c>
      <c r="K6066" s="3" t="str">
        <f>vlookup(J6066,Cats!$A:$B,2,false)</f>
        <v>P</v>
      </c>
    </row>
    <row r="6067">
      <c r="A6067" s="1">
        <v>130186.0</v>
      </c>
      <c r="B6067" s="1">
        <v>326.0</v>
      </c>
      <c r="C6067" s="1">
        <f>vlookup(B6067,Games!A:B,2,false)</f>
        <v>2</v>
      </c>
      <c r="D6067" s="2" t="s">
        <v>78</v>
      </c>
      <c r="E6067" s="1" t="s">
        <v>370</v>
      </c>
      <c r="F6067" s="1">
        <v>92.0</v>
      </c>
      <c r="G6067" s="1" t="str">
        <f>vlookup(F6067,Teams!$A:B,2,false)</f>
        <v>Maryville B</v>
      </c>
      <c r="H6067" s="1" t="b">
        <v>0</v>
      </c>
      <c r="I6067" s="1" t="b">
        <v>0</v>
      </c>
      <c r="J6067" s="1">
        <v>6.0</v>
      </c>
      <c r="K6067" s="3" t="str">
        <f>vlookup(J6067,Cats!$A:$B,2,false)</f>
        <v>P</v>
      </c>
    </row>
    <row r="6068">
      <c r="A6068" s="1">
        <v>130187.0</v>
      </c>
      <c r="B6068" s="1">
        <v>326.0</v>
      </c>
      <c r="C6068" s="1">
        <f>vlookup(B6068,Games!A:B,2,false)</f>
        <v>2</v>
      </c>
      <c r="D6068" s="2" t="s">
        <v>34</v>
      </c>
      <c r="E6068" s="1" t="s">
        <v>777</v>
      </c>
      <c r="F6068" s="1">
        <v>76.0</v>
      </c>
      <c r="G6068" s="1" t="str">
        <f>vlookup(F6068,Teams!$A:B,2,false)</f>
        <v>Green Hope B</v>
      </c>
      <c r="H6068" s="1" t="b">
        <v>1</v>
      </c>
      <c r="I6068" s="1" t="b">
        <v>0</v>
      </c>
      <c r="J6068" s="1">
        <v>7.0</v>
      </c>
      <c r="K6068" s="3" t="str">
        <f>vlookup(J6068,Cats!$A:$B,2,false)</f>
        <v>X</v>
      </c>
    </row>
    <row r="6069">
      <c r="A6069" s="1">
        <v>130188.0</v>
      </c>
      <c r="B6069" s="1">
        <v>326.0</v>
      </c>
      <c r="C6069" s="1">
        <f>vlookup(B6069,Games!A:B,2,false)</f>
        <v>2</v>
      </c>
      <c r="D6069" s="2" t="s">
        <v>23</v>
      </c>
      <c r="E6069" s="1"/>
      <c r="F6069" s="1">
        <v>92.0</v>
      </c>
      <c r="G6069" s="1" t="str">
        <f>vlookup(F6069,Teams!$A:B,2,false)</f>
        <v>Maryville B</v>
      </c>
      <c r="H6069" s="1" t="b">
        <v>0</v>
      </c>
      <c r="I6069" s="1" t="b">
        <v>1</v>
      </c>
      <c r="J6069" s="1">
        <v>7.0</v>
      </c>
      <c r="K6069" s="3" t="str">
        <f>vlookup(J6069,Cats!$A:$B,2,false)</f>
        <v>X</v>
      </c>
    </row>
    <row r="6070">
      <c r="A6070" s="1">
        <v>130189.0</v>
      </c>
      <c r="B6070" s="1">
        <v>326.0</v>
      </c>
      <c r="C6070" s="1">
        <f>vlookup(B6070,Games!A:B,2,false)</f>
        <v>2</v>
      </c>
      <c r="D6070" s="2" t="s">
        <v>23</v>
      </c>
      <c r="E6070" s="1"/>
      <c r="F6070" s="1">
        <v>76.0</v>
      </c>
      <c r="G6070" s="1" t="str">
        <f>vlookup(F6070,Teams!$A:B,2,false)</f>
        <v>Green Hope B</v>
      </c>
      <c r="H6070" s="1" t="b">
        <v>1</v>
      </c>
      <c r="I6070" s="1" t="b">
        <v>1</v>
      </c>
      <c r="J6070" s="1">
        <v>8.0</v>
      </c>
      <c r="K6070" s="3" t="str">
        <f>vlookup(J6070,Cats!$A:$B,2,false)</f>
        <v>M</v>
      </c>
    </row>
    <row r="6071">
      <c r="A6071" s="1">
        <v>130190.0</v>
      </c>
      <c r="B6071" s="1">
        <v>326.0</v>
      </c>
      <c r="C6071" s="1">
        <f>vlookup(B6071,Games!A:B,2,false)</f>
        <v>2</v>
      </c>
      <c r="D6071" s="2" t="s">
        <v>23</v>
      </c>
      <c r="E6071" s="1"/>
      <c r="F6071" s="1">
        <v>92.0</v>
      </c>
      <c r="G6071" s="1" t="str">
        <f>vlookup(F6071,Teams!$A:B,2,false)</f>
        <v>Maryville B</v>
      </c>
      <c r="H6071" s="1" t="b">
        <v>0</v>
      </c>
      <c r="I6071" s="1" t="b">
        <v>1</v>
      </c>
      <c r="J6071" s="1">
        <v>8.0</v>
      </c>
      <c r="K6071" s="3" t="str">
        <f>vlookup(J6071,Cats!$A:$B,2,false)</f>
        <v>M</v>
      </c>
    </row>
    <row r="6072">
      <c r="A6072" s="1">
        <v>130191.0</v>
      </c>
      <c r="B6072" s="1">
        <v>326.0</v>
      </c>
      <c r="C6072" s="1">
        <f>vlookup(B6072,Games!A:B,2,false)</f>
        <v>2</v>
      </c>
      <c r="D6072" s="2" t="s">
        <v>23</v>
      </c>
      <c r="E6072" s="1"/>
      <c r="F6072" s="1">
        <v>76.0</v>
      </c>
      <c r="G6072" s="1" t="str">
        <f>vlookup(F6072,Teams!$A:B,2,false)</f>
        <v>Green Hope B</v>
      </c>
      <c r="H6072" s="1" t="b">
        <v>1</v>
      </c>
      <c r="I6072" s="1" t="b">
        <v>1</v>
      </c>
      <c r="J6072" s="1">
        <v>9.0</v>
      </c>
      <c r="K6072" s="3" t="str">
        <f>vlookup(J6072,Cats!$A:$B,2,false)</f>
        <v>C</v>
      </c>
    </row>
    <row r="6073">
      <c r="A6073" s="1">
        <v>130192.0</v>
      </c>
      <c r="B6073" s="1">
        <v>326.0</v>
      </c>
      <c r="C6073" s="1">
        <f>vlookup(B6073,Games!A:B,2,false)</f>
        <v>2</v>
      </c>
      <c r="D6073" s="2" t="s">
        <v>34</v>
      </c>
      <c r="E6073" s="1" t="s">
        <v>370</v>
      </c>
      <c r="F6073" s="1">
        <v>92.0</v>
      </c>
      <c r="G6073" s="1" t="str">
        <f>vlookup(F6073,Teams!$A:B,2,false)</f>
        <v>Maryville B</v>
      </c>
      <c r="H6073" s="1" t="b">
        <v>0</v>
      </c>
      <c r="I6073" s="1" t="b">
        <v>0</v>
      </c>
      <c r="J6073" s="1">
        <v>9.0</v>
      </c>
      <c r="K6073" s="3" t="str">
        <f>vlookup(J6073,Cats!$A:$B,2,false)</f>
        <v>C</v>
      </c>
    </row>
    <row r="6074">
      <c r="A6074" s="1">
        <v>130193.0</v>
      </c>
      <c r="B6074" s="1">
        <v>326.0</v>
      </c>
      <c r="C6074" s="1">
        <f>vlookup(B6074,Games!A:B,2,false)</f>
        <v>2</v>
      </c>
      <c r="D6074" s="2" t="s">
        <v>78</v>
      </c>
      <c r="E6074" s="1" t="s">
        <v>777</v>
      </c>
      <c r="F6074" s="1">
        <v>76.0</v>
      </c>
      <c r="G6074" s="1" t="str">
        <f>vlookup(F6074,Teams!$A:B,2,false)</f>
        <v>Green Hope B</v>
      </c>
      <c r="H6074" s="1" t="b">
        <v>1</v>
      </c>
      <c r="I6074" s="1" t="b">
        <v>0</v>
      </c>
      <c r="J6074" s="1">
        <v>10.0</v>
      </c>
      <c r="K6074" s="3" t="str">
        <f>vlookup(J6074,Cats!$A:$B,2,false)</f>
        <v>E</v>
      </c>
    </row>
    <row r="6075">
      <c r="A6075" s="1">
        <v>130194.0</v>
      </c>
      <c r="B6075" s="1">
        <v>326.0</v>
      </c>
      <c r="C6075" s="1">
        <f>vlookup(B6075,Games!A:B,2,false)</f>
        <v>2</v>
      </c>
      <c r="D6075" s="2" t="s">
        <v>23</v>
      </c>
      <c r="E6075" s="1"/>
      <c r="F6075" s="1">
        <v>92.0</v>
      </c>
      <c r="G6075" s="1" t="str">
        <f>vlookup(F6075,Teams!$A:B,2,false)</f>
        <v>Maryville B</v>
      </c>
      <c r="H6075" s="1" t="b">
        <v>0</v>
      </c>
      <c r="I6075" s="1" t="b">
        <v>1</v>
      </c>
      <c r="J6075" s="1">
        <v>10.0</v>
      </c>
      <c r="K6075" s="3" t="str">
        <f>vlookup(J6075,Cats!$A:$B,2,false)</f>
        <v>E</v>
      </c>
    </row>
    <row r="6076">
      <c r="A6076" s="1">
        <v>130195.0</v>
      </c>
      <c r="B6076" s="1">
        <v>326.0</v>
      </c>
      <c r="C6076" s="1">
        <f>vlookup(B6076,Games!A:B,2,false)</f>
        <v>2</v>
      </c>
      <c r="D6076" s="2" t="s">
        <v>23</v>
      </c>
      <c r="E6076" s="1" t="s">
        <v>1085</v>
      </c>
      <c r="F6076" s="1">
        <v>76.0</v>
      </c>
      <c r="G6076" s="1" t="str">
        <f>vlookup(F6076,Teams!$A:B,2,false)</f>
        <v>Green Hope B</v>
      </c>
      <c r="H6076" s="1" t="b">
        <v>1</v>
      </c>
      <c r="I6076" s="1" t="b">
        <v>0</v>
      </c>
      <c r="J6076" s="1">
        <v>11.0</v>
      </c>
      <c r="K6076" s="3" t="str">
        <f>vlookup(J6076,Cats!$A:$B,2,false)</f>
        <v>B</v>
      </c>
    </row>
    <row r="6077">
      <c r="A6077" s="1">
        <v>130196.0</v>
      </c>
      <c r="B6077" s="1">
        <v>326.0</v>
      </c>
      <c r="C6077" s="1">
        <f>vlookup(B6077,Games!A:B,2,false)</f>
        <v>2</v>
      </c>
      <c r="D6077" s="2" t="s">
        <v>23</v>
      </c>
      <c r="E6077" s="1" t="s">
        <v>370</v>
      </c>
      <c r="F6077" s="1">
        <v>92.0</v>
      </c>
      <c r="G6077" s="1" t="str">
        <f>vlookup(F6077,Teams!$A:B,2,false)</f>
        <v>Maryville B</v>
      </c>
      <c r="H6077" s="1" t="b">
        <v>0</v>
      </c>
      <c r="I6077" s="1" t="b">
        <v>0</v>
      </c>
      <c r="J6077" s="1">
        <v>11.0</v>
      </c>
      <c r="K6077" s="3" t="str">
        <f>vlookup(J6077,Cats!$A:$B,2,false)</f>
        <v>B</v>
      </c>
    </row>
    <row r="6078">
      <c r="A6078" s="1">
        <v>130197.0</v>
      </c>
      <c r="B6078" s="1">
        <v>326.0</v>
      </c>
      <c r="C6078" s="1">
        <f>vlookup(B6078,Games!A:B,2,false)</f>
        <v>2</v>
      </c>
      <c r="D6078" s="2" t="s">
        <v>34</v>
      </c>
      <c r="E6078" s="1" t="s">
        <v>1085</v>
      </c>
      <c r="F6078" s="1">
        <v>76.0</v>
      </c>
      <c r="G6078" s="1" t="str">
        <f>vlookup(F6078,Teams!$A:B,2,false)</f>
        <v>Green Hope B</v>
      </c>
      <c r="H6078" s="1" t="b">
        <v>1</v>
      </c>
      <c r="I6078" s="1" t="b">
        <v>0</v>
      </c>
      <c r="J6078" s="1">
        <v>12.0</v>
      </c>
      <c r="K6078" s="3" t="str">
        <f>vlookup(J6078,Cats!$A:$B,2,false)</f>
        <v>P</v>
      </c>
    </row>
    <row r="6079">
      <c r="A6079" s="1">
        <v>130198.0</v>
      </c>
      <c r="B6079" s="1">
        <v>326.0</v>
      </c>
      <c r="C6079" s="1">
        <f>vlookup(B6079,Games!A:B,2,false)</f>
        <v>2</v>
      </c>
      <c r="D6079" s="2" t="s">
        <v>23</v>
      </c>
      <c r="E6079" s="1"/>
      <c r="F6079" s="1">
        <v>92.0</v>
      </c>
      <c r="G6079" s="1" t="str">
        <f>vlookup(F6079,Teams!$A:B,2,false)</f>
        <v>Maryville B</v>
      </c>
      <c r="H6079" s="1" t="b">
        <v>0</v>
      </c>
      <c r="I6079" s="1" t="b">
        <v>1</v>
      </c>
      <c r="J6079" s="1">
        <v>12.0</v>
      </c>
      <c r="K6079" s="3" t="str">
        <f>vlookup(J6079,Cats!$A:$B,2,false)</f>
        <v>P</v>
      </c>
    </row>
    <row r="6080">
      <c r="A6080" s="1">
        <v>130199.0</v>
      </c>
      <c r="B6080" s="1">
        <v>326.0</v>
      </c>
      <c r="C6080" s="1">
        <f>vlookup(B6080,Games!A:B,2,false)</f>
        <v>2</v>
      </c>
      <c r="D6080" s="2" t="s">
        <v>23</v>
      </c>
      <c r="E6080" s="1"/>
      <c r="F6080" s="1">
        <v>76.0</v>
      </c>
      <c r="G6080" s="1" t="str">
        <f>vlookup(F6080,Teams!$A:B,2,false)</f>
        <v>Green Hope B</v>
      </c>
      <c r="H6080" s="1" t="b">
        <v>1</v>
      </c>
      <c r="I6080" s="1" t="b">
        <v>1</v>
      </c>
      <c r="J6080" s="1">
        <v>13.0</v>
      </c>
      <c r="K6080" s="3" t="str">
        <f>vlookup(J6080,Cats!$A:$B,2,false)</f>
        <v>X</v>
      </c>
    </row>
    <row r="6081">
      <c r="A6081" s="1">
        <v>130200.0</v>
      </c>
      <c r="B6081" s="1">
        <v>326.0</v>
      </c>
      <c r="C6081" s="1">
        <f>vlookup(B6081,Games!A:B,2,false)</f>
        <v>2</v>
      </c>
      <c r="D6081" s="2" t="s">
        <v>34</v>
      </c>
      <c r="E6081" s="1" t="s">
        <v>370</v>
      </c>
      <c r="F6081" s="1">
        <v>92.0</v>
      </c>
      <c r="G6081" s="1" t="str">
        <f>vlookup(F6081,Teams!$A:B,2,false)</f>
        <v>Maryville B</v>
      </c>
      <c r="H6081" s="1" t="b">
        <v>0</v>
      </c>
      <c r="I6081" s="1" t="b">
        <v>0</v>
      </c>
      <c r="J6081" s="1">
        <v>13.0</v>
      </c>
      <c r="K6081" s="3" t="str">
        <f>vlookup(J6081,Cats!$A:$B,2,false)</f>
        <v>X</v>
      </c>
    </row>
    <row r="6082">
      <c r="A6082" s="1">
        <v>130201.0</v>
      </c>
      <c r="B6082" s="1">
        <v>326.0</v>
      </c>
      <c r="C6082" s="1">
        <f>vlookup(B6082,Games!A:B,2,false)</f>
        <v>2</v>
      </c>
      <c r="D6082" s="2" t="s">
        <v>34</v>
      </c>
      <c r="E6082" s="1" t="s">
        <v>769</v>
      </c>
      <c r="F6082" s="1">
        <v>76.0</v>
      </c>
      <c r="G6082" s="1" t="str">
        <f>vlookup(F6082,Teams!$A:B,2,false)</f>
        <v>Green Hope B</v>
      </c>
      <c r="H6082" s="1" t="b">
        <v>1</v>
      </c>
      <c r="I6082" s="1" t="b">
        <v>0</v>
      </c>
      <c r="J6082" s="1">
        <v>14.0</v>
      </c>
      <c r="K6082" s="3" t="str">
        <f>vlookup(J6082,Cats!$A:$B,2,false)</f>
        <v>M</v>
      </c>
    </row>
    <row r="6083">
      <c r="A6083" s="1">
        <v>130202.0</v>
      </c>
      <c r="B6083" s="1">
        <v>326.0</v>
      </c>
      <c r="C6083" s="1">
        <f>vlookup(B6083,Games!A:B,2,false)</f>
        <v>2</v>
      </c>
      <c r="D6083" s="2" t="s">
        <v>23</v>
      </c>
      <c r="E6083" s="1"/>
      <c r="F6083" s="1">
        <v>92.0</v>
      </c>
      <c r="G6083" s="1" t="str">
        <f>vlookup(F6083,Teams!$A:B,2,false)</f>
        <v>Maryville B</v>
      </c>
      <c r="H6083" s="1" t="b">
        <v>0</v>
      </c>
      <c r="I6083" s="1" t="b">
        <v>1</v>
      </c>
      <c r="J6083" s="1">
        <v>14.0</v>
      </c>
      <c r="K6083" s="3" t="str">
        <f>vlookup(J6083,Cats!$A:$B,2,false)</f>
        <v>M</v>
      </c>
    </row>
    <row r="6084">
      <c r="A6084" s="1">
        <v>130203.0</v>
      </c>
      <c r="B6084" s="1">
        <v>326.0</v>
      </c>
      <c r="C6084" s="1">
        <f>vlookup(B6084,Games!A:B,2,false)</f>
        <v>2</v>
      </c>
      <c r="D6084" s="2" t="s">
        <v>23</v>
      </c>
      <c r="E6084" s="1"/>
      <c r="F6084" s="1">
        <v>76.0</v>
      </c>
      <c r="G6084" s="1" t="str">
        <f>vlookup(F6084,Teams!$A:B,2,false)</f>
        <v>Green Hope B</v>
      </c>
      <c r="H6084" s="1" t="b">
        <v>1</v>
      </c>
      <c r="I6084" s="1" t="b">
        <v>1</v>
      </c>
      <c r="J6084" s="1">
        <v>15.0</v>
      </c>
      <c r="K6084" s="3" t="str">
        <f>vlookup(J6084,Cats!$A:$B,2,false)</f>
        <v>C</v>
      </c>
    </row>
    <row r="6085">
      <c r="A6085" s="1">
        <v>130204.0</v>
      </c>
      <c r="B6085" s="1">
        <v>326.0</v>
      </c>
      <c r="C6085" s="1">
        <f>vlookup(B6085,Games!A:B,2,false)</f>
        <v>2</v>
      </c>
      <c r="D6085" s="2" t="s">
        <v>34</v>
      </c>
      <c r="E6085" s="1" t="s">
        <v>370</v>
      </c>
      <c r="F6085" s="1">
        <v>92.0</v>
      </c>
      <c r="G6085" s="1" t="str">
        <f>vlookup(F6085,Teams!$A:B,2,false)</f>
        <v>Maryville B</v>
      </c>
      <c r="H6085" s="1" t="b">
        <v>0</v>
      </c>
      <c r="I6085" s="1" t="b">
        <v>0</v>
      </c>
      <c r="J6085" s="1">
        <v>15.0</v>
      </c>
      <c r="K6085" s="3" t="str">
        <f>vlookup(J6085,Cats!$A:$B,2,false)</f>
        <v>C</v>
      </c>
    </row>
    <row r="6086">
      <c r="A6086" s="1">
        <v>130205.0</v>
      </c>
      <c r="B6086" s="1">
        <v>326.0</v>
      </c>
      <c r="C6086" s="1">
        <f>vlookup(B6086,Games!A:B,2,false)</f>
        <v>2</v>
      </c>
      <c r="D6086" s="2" t="s">
        <v>23</v>
      </c>
      <c r="E6086" s="1"/>
      <c r="F6086" s="1">
        <v>76.0</v>
      </c>
      <c r="G6086" s="1" t="str">
        <f>vlookup(F6086,Teams!$A:B,2,false)</f>
        <v>Green Hope B</v>
      </c>
      <c r="H6086" s="1" t="b">
        <v>1</v>
      </c>
      <c r="I6086" s="1" t="b">
        <v>1</v>
      </c>
      <c r="J6086" s="1">
        <v>16.0</v>
      </c>
      <c r="K6086" s="3" t="str">
        <f>vlookup(J6086,Cats!$A:$B,2,false)</f>
        <v>E</v>
      </c>
    </row>
    <row r="6087">
      <c r="A6087" s="1">
        <v>130206.0</v>
      </c>
      <c r="B6087" s="1">
        <v>326.0</v>
      </c>
      <c r="C6087" s="1">
        <f>vlookup(B6087,Games!A:B,2,false)</f>
        <v>2</v>
      </c>
      <c r="D6087" s="2" t="s">
        <v>78</v>
      </c>
      <c r="E6087" s="1" t="s">
        <v>370</v>
      </c>
      <c r="F6087" s="1">
        <v>92.0</v>
      </c>
      <c r="G6087" s="1" t="str">
        <f>vlookup(F6087,Teams!$A:B,2,false)</f>
        <v>Maryville B</v>
      </c>
      <c r="H6087" s="1" t="b">
        <v>0</v>
      </c>
      <c r="I6087" s="1" t="b">
        <v>0</v>
      </c>
      <c r="J6087" s="1">
        <v>16.0</v>
      </c>
      <c r="K6087" s="3" t="str">
        <f>vlookup(J6087,Cats!$A:$B,2,false)</f>
        <v>E</v>
      </c>
    </row>
    <row r="6088">
      <c r="A6088" s="1">
        <v>130207.0</v>
      </c>
      <c r="B6088" s="1">
        <v>326.0</v>
      </c>
      <c r="C6088" s="1">
        <f>vlookup(B6088,Games!A:B,2,false)</f>
        <v>2</v>
      </c>
      <c r="D6088" s="2" t="s">
        <v>23</v>
      </c>
      <c r="E6088" s="1" t="s">
        <v>1085</v>
      </c>
      <c r="F6088" s="1">
        <v>76.0</v>
      </c>
      <c r="G6088" s="1" t="str">
        <f>vlookup(F6088,Teams!$A:B,2,false)</f>
        <v>Green Hope B</v>
      </c>
      <c r="H6088" s="1" t="b">
        <v>1</v>
      </c>
      <c r="I6088" s="1" t="b">
        <v>0</v>
      </c>
      <c r="J6088" s="1">
        <v>17.0</v>
      </c>
      <c r="K6088" s="3" t="str">
        <f>vlookup(J6088,Cats!$A:$B,2,false)</f>
        <v>B</v>
      </c>
    </row>
    <row r="6089">
      <c r="A6089" s="1">
        <v>130208.0</v>
      </c>
      <c r="B6089" s="1">
        <v>326.0</v>
      </c>
      <c r="C6089" s="1">
        <f>vlookup(B6089,Games!A:B,2,false)</f>
        <v>2</v>
      </c>
      <c r="D6089" s="2" t="s">
        <v>59</v>
      </c>
      <c r="E6089" s="1" t="s">
        <v>370</v>
      </c>
      <c r="F6089" s="1">
        <v>92.0</v>
      </c>
      <c r="G6089" s="1" t="str">
        <f>vlookup(F6089,Teams!$A:B,2,false)</f>
        <v>Maryville B</v>
      </c>
      <c r="H6089" s="1" t="b">
        <v>0</v>
      </c>
      <c r="I6089" s="1" t="b">
        <v>0</v>
      </c>
      <c r="J6089" s="1">
        <v>17.0</v>
      </c>
      <c r="K6089" s="3" t="str">
        <f>vlookup(J6089,Cats!$A:$B,2,false)</f>
        <v>B</v>
      </c>
    </row>
    <row r="6090">
      <c r="A6090" s="1">
        <v>130209.0</v>
      </c>
      <c r="B6090" s="1">
        <v>326.0</v>
      </c>
      <c r="C6090" s="1">
        <f>vlookup(B6090,Games!A:B,2,false)</f>
        <v>2</v>
      </c>
      <c r="D6090" s="2" t="s">
        <v>34</v>
      </c>
      <c r="E6090" s="1" t="s">
        <v>1085</v>
      </c>
      <c r="F6090" s="1">
        <v>76.0</v>
      </c>
      <c r="G6090" s="1" t="str">
        <f>vlookup(F6090,Teams!$A:B,2,false)</f>
        <v>Green Hope B</v>
      </c>
      <c r="H6090" s="1" t="b">
        <v>1</v>
      </c>
      <c r="I6090" s="1" t="b">
        <v>0</v>
      </c>
      <c r="J6090" s="1">
        <v>18.0</v>
      </c>
      <c r="K6090" s="3" t="str">
        <f>vlookup(J6090,Cats!$A:$B,2,false)</f>
        <v>P</v>
      </c>
    </row>
    <row r="6091">
      <c r="A6091" s="1">
        <v>130210.0</v>
      </c>
      <c r="B6091" s="1">
        <v>326.0</v>
      </c>
      <c r="C6091" s="1">
        <f>vlookup(B6091,Games!A:B,2,false)</f>
        <v>2</v>
      </c>
      <c r="D6091" s="2" t="s">
        <v>23</v>
      </c>
      <c r="E6091" s="1"/>
      <c r="F6091" s="1">
        <v>92.0</v>
      </c>
      <c r="G6091" s="1" t="str">
        <f>vlookup(F6091,Teams!$A:B,2,false)</f>
        <v>Maryville B</v>
      </c>
      <c r="H6091" s="1" t="b">
        <v>0</v>
      </c>
      <c r="I6091" s="1" t="b">
        <v>1</v>
      </c>
      <c r="J6091" s="1">
        <v>18.0</v>
      </c>
      <c r="K6091" s="3" t="str">
        <f>vlookup(J6091,Cats!$A:$B,2,false)</f>
        <v>P</v>
      </c>
    </row>
    <row r="6092">
      <c r="A6092" s="1">
        <v>130211.0</v>
      </c>
      <c r="B6092" s="1">
        <v>326.0</v>
      </c>
      <c r="C6092" s="1">
        <f>vlookup(B6092,Games!A:B,2,false)</f>
        <v>2</v>
      </c>
      <c r="D6092" s="2" t="s">
        <v>34</v>
      </c>
      <c r="E6092" s="1" t="s">
        <v>777</v>
      </c>
      <c r="F6092" s="1">
        <v>76.0</v>
      </c>
      <c r="G6092" s="1" t="str">
        <f>vlookup(F6092,Teams!$A:B,2,false)</f>
        <v>Green Hope B</v>
      </c>
      <c r="H6092" s="1" t="b">
        <v>1</v>
      </c>
      <c r="I6092" s="1" t="b">
        <v>0</v>
      </c>
      <c r="J6092" s="1">
        <v>19.0</v>
      </c>
      <c r="K6092" s="3" t="str">
        <f>vlookup(J6092,Cats!$A:$B,2,false)</f>
        <v>X</v>
      </c>
    </row>
    <row r="6093">
      <c r="A6093" s="1">
        <v>130212.0</v>
      </c>
      <c r="B6093" s="1">
        <v>326.0</v>
      </c>
      <c r="C6093" s="1">
        <f>vlookup(B6093,Games!A:B,2,false)</f>
        <v>2</v>
      </c>
      <c r="D6093" s="2" t="s">
        <v>59</v>
      </c>
      <c r="E6093" s="1" t="s">
        <v>1258</v>
      </c>
      <c r="F6093" s="1">
        <v>92.0</v>
      </c>
      <c r="G6093" s="1" t="str">
        <f>vlookup(F6093,Teams!$A:B,2,false)</f>
        <v>Maryville B</v>
      </c>
      <c r="H6093" s="1" t="b">
        <v>0</v>
      </c>
      <c r="I6093" s="1" t="b">
        <v>0</v>
      </c>
      <c r="J6093" s="1">
        <v>19.0</v>
      </c>
      <c r="K6093" s="3" t="str">
        <f>vlookup(J6093,Cats!$A:$B,2,false)</f>
        <v>X</v>
      </c>
    </row>
    <row r="6094">
      <c r="A6094" s="1">
        <v>130213.0</v>
      </c>
      <c r="B6094" s="1">
        <v>326.0</v>
      </c>
      <c r="C6094" s="1">
        <f>vlookup(B6094,Games!A:B,2,false)</f>
        <v>2</v>
      </c>
      <c r="D6094" s="2" t="s">
        <v>59</v>
      </c>
      <c r="E6094" s="1" t="s">
        <v>769</v>
      </c>
      <c r="F6094" s="1">
        <v>76.0</v>
      </c>
      <c r="G6094" s="1" t="str">
        <f>vlookup(F6094,Teams!$A:B,2,false)</f>
        <v>Green Hope B</v>
      </c>
      <c r="H6094" s="1" t="b">
        <v>1</v>
      </c>
      <c r="I6094" s="1" t="b">
        <v>0</v>
      </c>
      <c r="J6094" s="1">
        <v>20.0</v>
      </c>
      <c r="K6094" s="3" t="str">
        <f>vlookup(J6094,Cats!$A:$B,2,false)</f>
        <v>M</v>
      </c>
    </row>
    <row r="6095">
      <c r="A6095" s="1">
        <v>130214.0</v>
      </c>
      <c r="B6095" s="1">
        <v>326.0</v>
      </c>
      <c r="C6095" s="1">
        <f>vlookup(B6095,Games!A:B,2,false)</f>
        <v>2</v>
      </c>
      <c r="D6095" s="2" t="s">
        <v>34</v>
      </c>
      <c r="E6095" s="1" t="s">
        <v>1088</v>
      </c>
      <c r="F6095" s="1">
        <v>92.0</v>
      </c>
      <c r="G6095" s="1" t="str">
        <f>vlookup(F6095,Teams!$A:B,2,false)</f>
        <v>Maryville B</v>
      </c>
      <c r="H6095" s="1" t="b">
        <v>0</v>
      </c>
      <c r="I6095" s="1" t="b">
        <v>0</v>
      </c>
      <c r="J6095" s="1">
        <v>20.0</v>
      </c>
      <c r="K6095" s="3" t="str">
        <f>vlookup(J6095,Cats!$A:$B,2,false)</f>
        <v>M</v>
      </c>
    </row>
    <row r="6096">
      <c r="A6096" s="1">
        <v>130215.0</v>
      </c>
      <c r="B6096" s="1">
        <v>326.0</v>
      </c>
      <c r="C6096" s="1">
        <f>vlookup(B6096,Games!A:B,2,false)</f>
        <v>2</v>
      </c>
      <c r="D6096" s="2" t="s">
        <v>78</v>
      </c>
      <c r="E6096" s="1" t="s">
        <v>627</v>
      </c>
      <c r="F6096" s="1">
        <v>76.0</v>
      </c>
      <c r="G6096" s="1" t="str">
        <f>vlookup(F6096,Teams!$A:B,2,false)</f>
        <v>Green Hope B</v>
      </c>
      <c r="H6096" s="1" t="b">
        <v>1</v>
      </c>
      <c r="I6096" s="1" t="b">
        <v>0</v>
      </c>
      <c r="J6096" s="1">
        <v>21.0</v>
      </c>
      <c r="K6096" s="3" t="str">
        <f>vlookup(J6096,Cats!$A:$B,2,false)</f>
        <v>C</v>
      </c>
    </row>
    <row r="6097">
      <c r="A6097" s="1">
        <v>130216.0</v>
      </c>
      <c r="B6097" s="1">
        <v>326.0</v>
      </c>
      <c r="C6097" s="1">
        <f>vlookup(B6097,Games!A:B,2,false)</f>
        <v>2</v>
      </c>
      <c r="D6097" s="2" t="s">
        <v>23</v>
      </c>
      <c r="E6097" s="1" t="s">
        <v>370</v>
      </c>
      <c r="F6097" s="1">
        <v>92.0</v>
      </c>
      <c r="G6097" s="1" t="str">
        <f>vlookup(F6097,Teams!$A:B,2,false)</f>
        <v>Maryville B</v>
      </c>
      <c r="H6097" s="1" t="b">
        <v>0</v>
      </c>
      <c r="I6097" s="1" t="b">
        <v>0</v>
      </c>
      <c r="J6097" s="1">
        <v>21.0</v>
      </c>
      <c r="K6097" s="3" t="str">
        <f>vlookup(J6097,Cats!$A:$B,2,false)</f>
        <v>C</v>
      </c>
    </row>
    <row r="6098">
      <c r="A6098" s="1">
        <v>130217.0</v>
      </c>
      <c r="B6098" s="1">
        <v>326.0</v>
      </c>
      <c r="C6098" s="1">
        <f>vlookup(B6098,Games!A:B,2,false)</f>
        <v>2</v>
      </c>
      <c r="D6098" s="2" t="s">
        <v>78</v>
      </c>
      <c r="E6098" s="1" t="s">
        <v>777</v>
      </c>
      <c r="F6098" s="1">
        <v>76.0</v>
      </c>
      <c r="G6098" s="1" t="str">
        <f>vlookup(F6098,Teams!$A:B,2,false)</f>
        <v>Green Hope B</v>
      </c>
      <c r="H6098" s="1" t="b">
        <v>1</v>
      </c>
      <c r="I6098" s="1" t="b">
        <v>0</v>
      </c>
      <c r="J6098" s="1">
        <v>22.0</v>
      </c>
      <c r="K6098" s="3" t="str">
        <f>vlookup(J6098,Cats!$A:$B,2,false)</f>
        <v>E</v>
      </c>
    </row>
    <row r="6099">
      <c r="A6099" s="1">
        <v>130218.0</v>
      </c>
      <c r="B6099" s="1">
        <v>326.0</v>
      </c>
      <c r="C6099" s="1">
        <f>vlookup(B6099,Games!A:B,2,false)</f>
        <v>2</v>
      </c>
      <c r="D6099" s="2" t="s">
        <v>23</v>
      </c>
      <c r="E6099" s="1"/>
      <c r="F6099" s="1">
        <v>92.0</v>
      </c>
      <c r="G6099" s="1" t="str">
        <f>vlookup(F6099,Teams!$A:B,2,false)</f>
        <v>Maryville B</v>
      </c>
      <c r="H6099" s="1" t="b">
        <v>0</v>
      </c>
      <c r="I6099" s="1" t="b">
        <v>1</v>
      </c>
      <c r="J6099" s="1">
        <v>22.0</v>
      </c>
      <c r="K6099" s="3" t="str">
        <f>vlookup(J6099,Cats!$A:$B,2,false)</f>
        <v>E</v>
      </c>
    </row>
    <row r="6100">
      <c r="A6100" s="1">
        <v>130219.0</v>
      </c>
      <c r="B6100" s="1">
        <v>326.0</v>
      </c>
      <c r="C6100" s="1">
        <f>vlookup(B6100,Games!A:B,2,false)</f>
        <v>2</v>
      </c>
      <c r="D6100" s="2" t="s">
        <v>78</v>
      </c>
      <c r="E6100" s="1" t="s">
        <v>627</v>
      </c>
      <c r="F6100" s="1">
        <v>76.0</v>
      </c>
      <c r="G6100" s="1" t="str">
        <f>vlookup(F6100,Teams!$A:B,2,false)</f>
        <v>Green Hope B</v>
      </c>
      <c r="H6100" s="1" t="b">
        <v>1</v>
      </c>
      <c r="I6100" s="1" t="b">
        <v>0</v>
      </c>
      <c r="J6100" s="1">
        <v>23.0</v>
      </c>
      <c r="K6100" s="3" t="str">
        <f>vlookup(J6100,Cats!$A:$B,2,false)</f>
        <v>B</v>
      </c>
    </row>
    <row r="6101">
      <c r="A6101" s="1">
        <v>130220.0</v>
      </c>
      <c r="B6101" s="1">
        <v>326.0</v>
      </c>
      <c r="C6101" s="1">
        <f>vlookup(B6101,Games!A:B,2,false)</f>
        <v>2</v>
      </c>
      <c r="D6101" s="2" t="s">
        <v>23</v>
      </c>
      <c r="E6101" s="1" t="s">
        <v>370</v>
      </c>
      <c r="F6101" s="1">
        <v>92.0</v>
      </c>
      <c r="G6101" s="1" t="str">
        <f>vlookup(F6101,Teams!$A:B,2,false)</f>
        <v>Maryville B</v>
      </c>
      <c r="H6101" s="1" t="b">
        <v>0</v>
      </c>
      <c r="I6101" s="1" t="b">
        <v>0</v>
      </c>
      <c r="J6101" s="1">
        <v>23.0</v>
      </c>
      <c r="K6101" s="3" t="str">
        <f>vlookup(J6101,Cats!$A:$B,2,false)</f>
        <v>B</v>
      </c>
    </row>
    <row r="6102">
      <c r="A6102" s="1">
        <v>130221.0</v>
      </c>
      <c r="B6102" s="1">
        <v>326.0</v>
      </c>
      <c r="C6102" s="1">
        <f>vlookup(B6102,Games!A:B,2,false)</f>
        <v>2</v>
      </c>
      <c r="D6102" s="2" t="s">
        <v>78</v>
      </c>
      <c r="E6102" s="1" t="s">
        <v>1085</v>
      </c>
      <c r="F6102" s="1">
        <v>76.0</v>
      </c>
      <c r="G6102" s="1" t="str">
        <f>vlookup(F6102,Teams!$A:B,2,false)</f>
        <v>Green Hope B</v>
      </c>
      <c r="H6102" s="1" t="b">
        <v>1</v>
      </c>
      <c r="I6102" s="1" t="b">
        <v>0</v>
      </c>
      <c r="J6102" s="1">
        <v>24.0</v>
      </c>
      <c r="K6102" s="3" t="str">
        <f>vlookup(J6102,Cats!$A:$B,2,false)</f>
        <v>P</v>
      </c>
    </row>
    <row r="6103">
      <c r="A6103" s="1">
        <v>130222.0</v>
      </c>
      <c r="B6103" s="1">
        <v>326.0</v>
      </c>
      <c r="C6103" s="1">
        <f>vlookup(B6103,Games!A:B,2,false)</f>
        <v>2</v>
      </c>
      <c r="D6103" s="2" t="s">
        <v>23</v>
      </c>
      <c r="E6103" s="1" t="s">
        <v>1011</v>
      </c>
      <c r="F6103" s="1">
        <v>92.0</v>
      </c>
      <c r="G6103" s="1" t="str">
        <f>vlookup(F6103,Teams!$A:B,2,false)</f>
        <v>Maryville B</v>
      </c>
      <c r="H6103" s="1" t="b">
        <v>0</v>
      </c>
      <c r="I6103" s="1" t="b">
        <v>0</v>
      </c>
      <c r="J6103" s="1">
        <v>24.0</v>
      </c>
      <c r="K6103" s="3" t="str">
        <f>vlookup(J6103,Cats!$A:$B,2,false)</f>
        <v>P</v>
      </c>
    </row>
    <row r="6104">
      <c r="A6104" s="1">
        <v>130223.0</v>
      </c>
      <c r="B6104" s="1">
        <v>327.0</v>
      </c>
      <c r="C6104" s="1">
        <f>vlookup(B6104,Games!A:B,2,false)</f>
        <v>2</v>
      </c>
      <c r="D6104" s="2" t="s">
        <v>78</v>
      </c>
      <c r="E6104" s="1" t="s">
        <v>252</v>
      </c>
      <c r="F6104" s="1">
        <v>88.0</v>
      </c>
      <c r="G6104" s="1" t="str">
        <f>vlookup(F6104,Teams!$A:B,2,false)</f>
        <v>Lindbergh A</v>
      </c>
      <c r="H6104" s="1" t="b">
        <v>1</v>
      </c>
      <c r="I6104" s="1" t="b">
        <v>0</v>
      </c>
      <c r="J6104" s="1">
        <v>1.0</v>
      </c>
      <c r="K6104" s="3" t="str">
        <f>vlookup(J6104,Cats!$A:$B,2,false)</f>
        <v>X</v>
      </c>
    </row>
    <row r="6105">
      <c r="A6105" s="1">
        <v>130224.0</v>
      </c>
      <c r="B6105" s="1">
        <v>327.0</v>
      </c>
      <c r="C6105" s="1">
        <f>vlookup(B6105,Games!A:B,2,false)</f>
        <v>2</v>
      </c>
      <c r="D6105" s="2" t="s">
        <v>23</v>
      </c>
      <c r="E6105" s="1"/>
      <c r="F6105" s="1">
        <v>113.0</v>
      </c>
      <c r="G6105" s="1" t="str">
        <f>vlookup(F6105,Teams!$A:B,2,false)</f>
        <v>Tupelo</v>
      </c>
      <c r="H6105" s="1" t="b">
        <v>0</v>
      </c>
      <c r="I6105" s="1" t="b">
        <v>1</v>
      </c>
      <c r="J6105" s="1">
        <v>1.0</v>
      </c>
      <c r="K6105" s="3" t="str">
        <f>vlookup(J6105,Cats!$A:$B,2,false)</f>
        <v>X</v>
      </c>
    </row>
    <row r="6106">
      <c r="A6106" s="1">
        <v>130225.0</v>
      </c>
      <c r="B6106" s="1">
        <v>327.0</v>
      </c>
      <c r="C6106" s="1">
        <f>vlookup(B6106,Games!A:B,2,false)</f>
        <v>2</v>
      </c>
      <c r="D6106" s="2" t="s">
        <v>34</v>
      </c>
      <c r="E6106" s="1" t="s">
        <v>252</v>
      </c>
      <c r="F6106" s="1">
        <v>88.0</v>
      </c>
      <c r="G6106" s="1" t="str">
        <f>vlookup(F6106,Teams!$A:B,2,false)</f>
        <v>Lindbergh A</v>
      </c>
      <c r="H6106" s="1" t="b">
        <v>1</v>
      </c>
      <c r="I6106" s="1" t="b">
        <v>0</v>
      </c>
      <c r="J6106" s="1">
        <v>2.0</v>
      </c>
      <c r="K6106" s="3" t="str">
        <f>vlookup(J6106,Cats!$A:$B,2,false)</f>
        <v>M</v>
      </c>
    </row>
    <row r="6107">
      <c r="A6107" s="1">
        <v>130226.0</v>
      </c>
      <c r="B6107" s="1">
        <v>327.0</v>
      </c>
      <c r="C6107" s="1">
        <f>vlookup(B6107,Games!A:B,2,false)</f>
        <v>2</v>
      </c>
      <c r="D6107" s="2" t="s">
        <v>23</v>
      </c>
      <c r="E6107" s="1"/>
      <c r="F6107" s="1">
        <v>113.0</v>
      </c>
      <c r="G6107" s="1" t="str">
        <f>vlookup(F6107,Teams!$A:B,2,false)</f>
        <v>Tupelo</v>
      </c>
      <c r="H6107" s="1" t="b">
        <v>0</v>
      </c>
      <c r="I6107" s="1" t="b">
        <v>1</v>
      </c>
      <c r="J6107" s="1">
        <v>2.0</v>
      </c>
      <c r="K6107" s="3" t="str">
        <f>vlookup(J6107,Cats!$A:$B,2,false)</f>
        <v>M</v>
      </c>
    </row>
    <row r="6108">
      <c r="A6108" s="1">
        <v>130227.0</v>
      </c>
      <c r="B6108" s="1">
        <v>327.0</v>
      </c>
      <c r="C6108" s="1">
        <f>vlookup(B6108,Games!A:B,2,false)</f>
        <v>2</v>
      </c>
      <c r="D6108" s="2" t="s">
        <v>34</v>
      </c>
      <c r="E6108" s="1" t="s">
        <v>252</v>
      </c>
      <c r="F6108" s="1">
        <v>88.0</v>
      </c>
      <c r="G6108" s="1" t="str">
        <f>vlookup(F6108,Teams!$A:B,2,false)</f>
        <v>Lindbergh A</v>
      </c>
      <c r="H6108" s="1" t="b">
        <v>1</v>
      </c>
      <c r="I6108" s="1" t="b">
        <v>0</v>
      </c>
      <c r="J6108" s="1">
        <v>3.0</v>
      </c>
      <c r="K6108" s="3" t="str">
        <f>vlookup(J6108,Cats!$A:$B,2,false)</f>
        <v>C</v>
      </c>
    </row>
    <row r="6109">
      <c r="A6109" s="1">
        <v>130228.0</v>
      </c>
      <c r="B6109" s="1">
        <v>327.0</v>
      </c>
      <c r="C6109" s="1">
        <f>vlookup(B6109,Games!A:B,2,false)</f>
        <v>2</v>
      </c>
      <c r="D6109" s="2" t="s">
        <v>23</v>
      </c>
      <c r="E6109" s="1"/>
      <c r="F6109" s="1">
        <v>113.0</v>
      </c>
      <c r="G6109" s="1" t="str">
        <f>vlookup(F6109,Teams!$A:B,2,false)</f>
        <v>Tupelo</v>
      </c>
      <c r="H6109" s="1" t="b">
        <v>0</v>
      </c>
      <c r="I6109" s="1" t="b">
        <v>1</v>
      </c>
      <c r="J6109" s="1">
        <v>3.0</v>
      </c>
      <c r="K6109" s="3" t="str">
        <f>vlookup(J6109,Cats!$A:$B,2,false)</f>
        <v>C</v>
      </c>
    </row>
    <row r="6110">
      <c r="A6110" s="1">
        <v>130229.0</v>
      </c>
      <c r="B6110" s="1">
        <v>327.0</v>
      </c>
      <c r="C6110" s="1">
        <f>vlookup(B6110,Games!A:B,2,false)</f>
        <v>2</v>
      </c>
      <c r="D6110" s="2" t="s">
        <v>23</v>
      </c>
      <c r="E6110" s="1"/>
      <c r="F6110" s="1">
        <v>88.0</v>
      </c>
      <c r="G6110" s="1" t="str">
        <f>vlookup(F6110,Teams!$A:B,2,false)</f>
        <v>Lindbergh A</v>
      </c>
      <c r="H6110" s="1" t="b">
        <v>1</v>
      </c>
      <c r="I6110" s="1" t="b">
        <v>1</v>
      </c>
      <c r="J6110" s="1">
        <v>4.0</v>
      </c>
      <c r="K6110" s="3" t="str">
        <f>vlookup(J6110,Cats!$A:$B,2,false)</f>
        <v>E</v>
      </c>
    </row>
    <row r="6111">
      <c r="A6111" s="1">
        <v>130230.0</v>
      </c>
      <c r="B6111" s="1">
        <v>327.0</v>
      </c>
      <c r="C6111" s="1">
        <f>vlookup(B6111,Games!A:B,2,false)</f>
        <v>2</v>
      </c>
      <c r="D6111" s="2" t="s">
        <v>34</v>
      </c>
      <c r="E6111" s="1" t="s">
        <v>219</v>
      </c>
      <c r="F6111" s="1">
        <v>113.0</v>
      </c>
      <c r="G6111" s="1" t="str">
        <f>vlookup(F6111,Teams!$A:B,2,false)</f>
        <v>Tupelo</v>
      </c>
      <c r="H6111" s="1" t="b">
        <v>0</v>
      </c>
      <c r="I6111" s="1" t="b">
        <v>0</v>
      </c>
      <c r="J6111" s="1">
        <v>4.0</v>
      </c>
      <c r="K6111" s="3" t="str">
        <f>vlookup(J6111,Cats!$A:$B,2,false)</f>
        <v>E</v>
      </c>
    </row>
    <row r="6112">
      <c r="A6112" s="1">
        <v>130231.0</v>
      </c>
      <c r="B6112" s="1">
        <v>327.0</v>
      </c>
      <c r="C6112" s="1">
        <f>vlookup(B6112,Games!A:B,2,false)</f>
        <v>2</v>
      </c>
      <c r="D6112" s="2" t="s">
        <v>78</v>
      </c>
      <c r="E6112" s="1" t="s">
        <v>252</v>
      </c>
      <c r="F6112" s="1">
        <v>88.0</v>
      </c>
      <c r="G6112" s="1" t="str">
        <f>vlookup(F6112,Teams!$A:B,2,false)</f>
        <v>Lindbergh A</v>
      </c>
      <c r="H6112" s="1" t="b">
        <v>1</v>
      </c>
      <c r="I6112" s="1" t="b">
        <v>0</v>
      </c>
      <c r="J6112" s="1">
        <v>5.0</v>
      </c>
      <c r="K6112" s="3" t="str">
        <f>vlookup(J6112,Cats!$A:$B,2,false)</f>
        <v>B</v>
      </c>
    </row>
    <row r="6113">
      <c r="A6113" s="1">
        <v>130232.0</v>
      </c>
      <c r="B6113" s="1">
        <v>327.0</v>
      </c>
      <c r="C6113" s="1">
        <f>vlookup(B6113,Games!A:B,2,false)</f>
        <v>2</v>
      </c>
      <c r="D6113" s="2" t="s">
        <v>23</v>
      </c>
      <c r="E6113" s="1"/>
      <c r="F6113" s="1">
        <v>113.0</v>
      </c>
      <c r="G6113" s="1" t="str">
        <f>vlookup(F6113,Teams!$A:B,2,false)</f>
        <v>Tupelo</v>
      </c>
      <c r="H6113" s="1" t="b">
        <v>0</v>
      </c>
      <c r="I6113" s="1" t="b">
        <v>1</v>
      </c>
      <c r="J6113" s="1">
        <v>5.0</v>
      </c>
      <c r="K6113" s="3" t="str">
        <f>vlookup(J6113,Cats!$A:$B,2,false)</f>
        <v>B</v>
      </c>
    </row>
    <row r="6114">
      <c r="A6114" s="1">
        <v>130233.0</v>
      </c>
      <c r="B6114" s="1">
        <v>327.0</v>
      </c>
      <c r="C6114" s="1">
        <f>vlookup(B6114,Games!A:B,2,false)</f>
        <v>2</v>
      </c>
      <c r="D6114" s="2" t="s">
        <v>23</v>
      </c>
      <c r="E6114" s="1"/>
      <c r="F6114" s="1">
        <v>88.0</v>
      </c>
      <c r="G6114" s="1" t="str">
        <f>vlookup(F6114,Teams!$A:B,2,false)</f>
        <v>Lindbergh A</v>
      </c>
      <c r="H6114" s="1" t="b">
        <v>1</v>
      </c>
      <c r="I6114" s="1" t="b">
        <v>1</v>
      </c>
      <c r="J6114" s="1">
        <v>6.0</v>
      </c>
      <c r="K6114" s="3" t="str">
        <f>vlookup(J6114,Cats!$A:$B,2,false)</f>
        <v>P</v>
      </c>
    </row>
    <row r="6115">
      <c r="A6115" s="1">
        <v>130234.0</v>
      </c>
      <c r="B6115" s="1">
        <v>327.0</v>
      </c>
      <c r="C6115" s="1">
        <f>vlookup(B6115,Games!A:B,2,false)</f>
        <v>2</v>
      </c>
      <c r="D6115" s="2" t="s">
        <v>78</v>
      </c>
      <c r="E6115" s="1" t="s">
        <v>819</v>
      </c>
      <c r="F6115" s="1">
        <v>113.0</v>
      </c>
      <c r="G6115" s="1" t="str">
        <f>vlookup(F6115,Teams!$A:B,2,false)</f>
        <v>Tupelo</v>
      </c>
      <c r="H6115" s="1" t="b">
        <v>0</v>
      </c>
      <c r="I6115" s="1" t="b">
        <v>0</v>
      </c>
      <c r="J6115" s="1">
        <v>6.0</v>
      </c>
      <c r="K6115" s="3" t="str">
        <f>vlookup(J6115,Cats!$A:$B,2,false)</f>
        <v>P</v>
      </c>
    </row>
    <row r="6116">
      <c r="A6116" s="1">
        <v>130235.0</v>
      </c>
      <c r="B6116" s="1">
        <v>327.0</v>
      </c>
      <c r="C6116" s="1">
        <f>vlookup(B6116,Games!A:B,2,false)</f>
        <v>2</v>
      </c>
      <c r="D6116" s="2" t="s">
        <v>23</v>
      </c>
      <c r="E6116" s="1"/>
      <c r="F6116" s="1">
        <v>88.0</v>
      </c>
      <c r="G6116" s="1" t="str">
        <f>vlookup(F6116,Teams!$A:B,2,false)</f>
        <v>Lindbergh A</v>
      </c>
      <c r="H6116" s="1" t="b">
        <v>1</v>
      </c>
      <c r="I6116" s="1" t="b">
        <v>1</v>
      </c>
      <c r="J6116" s="1">
        <v>7.0</v>
      </c>
      <c r="K6116" s="3" t="str">
        <f>vlookup(J6116,Cats!$A:$B,2,false)</f>
        <v>X</v>
      </c>
    </row>
    <row r="6117">
      <c r="A6117" s="1">
        <v>130236.0</v>
      </c>
      <c r="B6117" s="1">
        <v>327.0</v>
      </c>
      <c r="C6117" s="1">
        <f>vlookup(B6117,Games!A:B,2,false)</f>
        <v>2</v>
      </c>
      <c r="D6117" s="2" t="s">
        <v>34</v>
      </c>
      <c r="E6117" s="1" t="s">
        <v>219</v>
      </c>
      <c r="F6117" s="1">
        <v>113.0</v>
      </c>
      <c r="G6117" s="1" t="str">
        <f>vlookup(F6117,Teams!$A:B,2,false)</f>
        <v>Tupelo</v>
      </c>
      <c r="H6117" s="1" t="b">
        <v>0</v>
      </c>
      <c r="I6117" s="1" t="b">
        <v>0</v>
      </c>
      <c r="J6117" s="1">
        <v>7.0</v>
      </c>
      <c r="K6117" s="3" t="str">
        <f>vlookup(J6117,Cats!$A:$B,2,false)</f>
        <v>X</v>
      </c>
    </row>
    <row r="6118">
      <c r="A6118" s="1">
        <v>130237.0</v>
      </c>
      <c r="B6118" s="1">
        <v>327.0</v>
      </c>
      <c r="C6118" s="1">
        <f>vlookup(B6118,Games!A:B,2,false)</f>
        <v>2</v>
      </c>
      <c r="D6118" s="2" t="s">
        <v>78</v>
      </c>
      <c r="E6118" s="1" t="s">
        <v>1143</v>
      </c>
      <c r="F6118" s="1">
        <v>88.0</v>
      </c>
      <c r="G6118" s="1" t="str">
        <f>vlookup(F6118,Teams!$A:B,2,false)</f>
        <v>Lindbergh A</v>
      </c>
      <c r="H6118" s="1" t="b">
        <v>1</v>
      </c>
      <c r="I6118" s="1" t="b">
        <v>0</v>
      </c>
      <c r="J6118" s="1">
        <v>8.0</v>
      </c>
      <c r="K6118" s="3" t="str">
        <f>vlookup(J6118,Cats!$A:$B,2,false)</f>
        <v>M</v>
      </c>
    </row>
    <row r="6119">
      <c r="A6119" s="1">
        <v>130238.0</v>
      </c>
      <c r="B6119" s="1">
        <v>327.0</v>
      </c>
      <c r="C6119" s="1">
        <f>vlookup(B6119,Games!A:B,2,false)</f>
        <v>2</v>
      </c>
      <c r="D6119" s="2" t="s">
        <v>23</v>
      </c>
      <c r="E6119" s="1" t="s">
        <v>219</v>
      </c>
      <c r="F6119" s="1">
        <v>113.0</v>
      </c>
      <c r="G6119" s="1" t="str">
        <f>vlookup(F6119,Teams!$A:B,2,false)</f>
        <v>Tupelo</v>
      </c>
      <c r="H6119" s="1" t="b">
        <v>0</v>
      </c>
      <c r="I6119" s="1" t="b">
        <v>0</v>
      </c>
      <c r="J6119" s="1">
        <v>8.0</v>
      </c>
      <c r="K6119" s="3" t="str">
        <f>vlookup(J6119,Cats!$A:$B,2,false)</f>
        <v>M</v>
      </c>
    </row>
    <row r="6120">
      <c r="A6120" s="1">
        <v>130239.0</v>
      </c>
      <c r="B6120" s="1">
        <v>327.0</v>
      </c>
      <c r="C6120" s="1">
        <f>vlookup(B6120,Games!A:B,2,false)</f>
        <v>2</v>
      </c>
      <c r="D6120" s="2" t="s">
        <v>23</v>
      </c>
      <c r="E6120" s="1"/>
      <c r="F6120" s="1">
        <v>88.0</v>
      </c>
      <c r="G6120" s="1" t="str">
        <f>vlookup(F6120,Teams!$A:B,2,false)</f>
        <v>Lindbergh A</v>
      </c>
      <c r="H6120" s="1" t="b">
        <v>1</v>
      </c>
      <c r="I6120" s="1" t="b">
        <v>1</v>
      </c>
      <c r="J6120" s="1">
        <v>9.0</v>
      </c>
      <c r="K6120" s="3" t="str">
        <f>vlookup(J6120,Cats!$A:$B,2,false)</f>
        <v>C</v>
      </c>
    </row>
    <row r="6121">
      <c r="A6121" s="1">
        <v>130240.0</v>
      </c>
      <c r="B6121" s="1">
        <v>327.0</v>
      </c>
      <c r="C6121" s="1">
        <f>vlookup(B6121,Games!A:B,2,false)</f>
        <v>2</v>
      </c>
      <c r="D6121" s="2" t="s">
        <v>78</v>
      </c>
      <c r="E6121" s="1" t="s">
        <v>219</v>
      </c>
      <c r="F6121" s="1">
        <v>113.0</v>
      </c>
      <c r="G6121" s="1" t="str">
        <f>vlookup(F6121,Teams!$A:B,2,false)</f>
        <v>Tupelo</v>
      </c>
      <c r="H6121" s="1" t="b">
        <v>0</v>
      </c>
      <c r="I6121" s="1" t="b">
        <v>0</v>
      </c>
      <c r="J6121" s="1">
        <v>9.0</v>
      </c>
      <c r="K6121" s="3" t="str">
        <f>vlookup(J6121,Cats!$A:$B,2,false)</f>
        <v>C</v>
      </c>
    </row>
    <row r="6122">
      <c r="A6122" s="1">
        <v>130241.0</v>
      </c>
      <c r="B6122" s="1">
        <v>327.0</v>
      </c>
      <c r="C6122" s="1">
        <f>vlookup(B6122,Games!A:B,2,false)</f>
        <v>2</v>
      </c>
      <c r="D6122" s="2" t="s">
        <v>78</v>
      </c>
      <c r="E6122" s="1" t="s">
        <v>1143</v>
      </c>
      <c r="F6122" s="1">
        <v>88.0</v>
      </c>
      <c r="G6122" s="1" t="str">
        <f>vlookup(F6122,Teams!$A:B,2,false)</f>
        <v>Lindbergh A</v>
      </c>
      <c r="H6122" s="1" t="b">
        <v>1</v>
      </c>
      <c r="I6122" s="1" t="b">
        <v>0</v>
      </c>
      <c r="J6122" s="1">
        <v>10.0</v>
      </c>
      <c r="K6122" s="3" t="str">
        <f>vlookup(J6122,Cats!$A:$B,2,false)</f>
        <v>E</v>
      </c>
    </row>
    <row r="6123">
      <c r="A6123" s="1">
        <v>130242.0</v>
      </c>
      <c r="B6123" s="1">
        <v>327.0</v>
      </c>
      <c r="C6123" s="1">
        <f>vlookup(B6123,Games!A:B,2,false)</f>
        <v>2</v>
      </c>
      <c r="D6123" s="2" t="s">
        <v>23</v>
      </c>
      <c r="E6123" s="1"/>
      <c r="F6123" s="1">
        <v>113.0</v>
      </c>
      <c r="G6123" s="1" t="str">
        <f>vlookup(F6123,Teams!$A:B,2,false)</f>
        <v>Tupelo</v>
      </c>
      <c r="H6123" s="1" t="b">
        <v>0</v>
      </c>
      <c r="I6123" s="1" t="b">
        <v>1</v>
      </c>
      <c r="J6123" s="1">
        <v>10.0</v>
      </c>
      <c r="K6123" s="3" t="str">
        <f>vlookup(J6123,Cats!$A:$B,2,false)</f>
        <v>E</v>
      </c>
    </row>
    <row r="6124">
      <c r="A6124" s="1">
        <v>130243.0</v>
      </c>
      <c r="B6124" s="1">
        <v>327.0</v>
      </c>
      <c r="C6124" s="1">
        <f>vlookup(B6124,Games!A:B,2,false)</f>
        <v>2</v>
      </c>
      <c r="D6124" s="2" t="s">
        <v>23</v>
      </c>
      <c r="E6124" s="1" t="s">
        <v>252</v>
      </c>
      <c r="F6124" s="1">
        <v>88.0</v>
      </c>
      <c r="G6124" s="1" t="str">
        <f>vlookup(F6124,Teams!$A:B,2,false)</f>
        <v>Lindbergh A</v>
      </c>
      <c r="H6124" s="1" t="b">
        <v>1</v>
      </c>
      <c r="I6124" s="1" t="b">
        <v>0</v>
      </c>
      <c r="J6124" s="1">
        <v>11.0</v>
      </c>
      <c r="K6124" s="3" t="str">
        <f>vlookup(J6124,Cats!$A:$B,2,false)</f>
        <v>B</v>
      </c>
    </row>
    <row r="6125">
      <c r="A6125" s="1">
        <v>130244.0</v>
      </c>
      <c r="B6125" s="1">
        <v>327.0</v>
      </c>
      <c r="C6125" s="1">
        <f>vlookup(B6125,Games!A:B,2,false)</f>
        <v>2</v>
      </c>
      <c r="D6125" s="2" t="s">
        <v>23</v>
      </c>
      <c r="E6125" s="1"/>
      <c r="F6125" s="1">
        <v>113.0</v>
      </c>
      <c r="G6125" s="1" t="str">
        <f>vlookup(F6125,Teams!$A:B,2,false)</f>
        <v>Tupelo</v>
      </c>
      <c r="H6125" s="1" t="b">
        <v>0</v>
      </c>
      <c r="I6125" s="1" t="b">
        <v>1</v>
      </c>
      <c r="J6125" s="1">
        <v>11.0</v>
      </c>
      <c r="K6125" s="3" t="str">
        <f>vlookup(J6125,Cats!$A:$B,2,false)</f>
        <v>B</v>
      </c>
    </row>
    <row r="6126">
      <c r="A6126" s="1">
        <v>130245.0</v>
      </c>
      <c r="B6126" s="1">
        <v>327.0</v>
      </c>
      <c r="C6126" s="1">
        <f>vlookup(B6126,Games!A:B,2,false)</f>
        <v>2</v>
      </c>
      <c r="D6126" s="2" t="s">
        <v>23</v>
      </c>
      <c r="E6126" s="1" t="s">
        <v>252</v>
      </c>
      <c r="F6126" s="1">
        <v>88.0</v>
      </c>
      <c r="G6126" s="1" t="str">
        <f>vlookup(F6126,Teams!$A:B,2,false)</f>
        <v>Lindbergh A</v>
      </c>
      <c r="H6126" s="1" t="b">
        <v>1</v>
      </c>
      <c r="I6126" s="1" t="b">
        <v>0</v>
      </c>
      <c r="J6126" s="1">
        <v>12.0</v>
      </c>
      <c r="K6126" s="3" t="str">
        <f>vlookup(J6126,Cats!$A:$B,2,false)</f>
        <v>P</v>
      </c>
    </row>
    <row r="6127">
      <c r="A6127" s="1">
        <v>130246.0</v>
      </c>
      <c r="B6127" s="1">
        <v>327.0</v>
      </c>
      <c r="C6127" s="1">
        <f>vlookup(B6127,Games!A:B,2,false)</f>
        <v>2</v>
      </c>
      <c r="D6127" s="2" t="s">
        <v>23</v>
      </c>
      <c r="E6127" s="1" t="s">
        <v>219</v>
      </c>
      <c r="F6127" s="1">
        <v>113.0</v>
      </c>
      <c r="G6127" s="1" t="str">
        <f>vlookup(F6127,Teams!$A:B,2,false)</f>
        <v>Tupelo</v>
      </c>
      <c r="H6127" s="1" t="b">
        <v>0</v>
      </c>
      <c r="I6127" s="1" t="b">
        <v>0</v>
      </c>
      <c r="J6127" s="1">
        <v>12.0</v>
      </c>
      <c r="K6127" s="3" t="str">
        <f>vlookup(J6127,Cats!$A:$B,2,false)</f>
        <v>P</v>
      </c>
    </row>
    <row r="6128">
      <c r="A6128" s="1">
        <v>130247.0</v>
      </c>
      <c r="B6128" s="1">
        <v>327.0</v>
      </c>
      <c r="C6128" s="1">
        <f>vlookup(B6128,Games!A:B,2,false)</f>
        <v>2</v>
      </c>
      <c r="D6128" s="2" t="s">
        <v>34</v>
      </c>
      <c r="E6128" s="1" t="s">
        <v>1082</v>
      </c>
      <c r="F6128" s="1">
        <v>88.0</v>
      </c>
      <c r="G6128" s="1" t="str">
        <f>vlookup(F6128,Teams!$A:B,2,false)</f>
        <v>Lindbergh A</v>
      </c>
      <c r="H6128" s="1" t="b">
        <v>1</v>
      </c>
      <c r="I6128" s="1" t="b">
        <v>0</v>
      </c>
      <c r="J6128" s="1">
        <v>13.0</v>
      </c>
      <c r="K6128" s="3" t="str">
        <f>vlookup(J6128,Cats!$A:$B,2,false)</f>
        <v>X</v>
      </c>
    </row>
    <row r="6129">
      <c r="A6129" s="1">
        <v>130248.0</v>
      </c>
      <c r="B6129" s="1">
        <v>327.0</v>
      </c>
      <c r="C6129" s="1">
        <f>vlookup(B6129,Games!A:B,2,false)</f>
        <v>2</v>
      </c>
      <c r="D6129" s="2" t="s">
        <v>23</v>
      </c>
      <c r="E6129" s="1" t="s">
        <v>219</v>
      </c>
      <c r="F6129" s="1">
        <v>113.0</v>
      </c>
      <c r="G6129" s="1" t="str">
        <f>vlookup(F6129,Teams!$A:B,2,false)</f>
        <v>Tupelo</v>
      </c>
      <c r="H6129" s="1" t="b">
        <v>0</v>
      </c>
      <c r="I6129" s="1" t="b">
        <v>0</v>
      </c>
      <c r="J6129" s="1">
        <v>13.0</v>
      </c>
      <c r="K6129" s="3" t="str">
        <f>vlookup(J6129,Cats!$A:$B,2,false)</f>
        <v>X</v>
      </c>
    </row>
    <row r="6130">
      <c r="A6130" s="1">
        <v>130249.0</v>
      </c>
      <c r="B6130" s="1">
        <v>327.0</v>
      </c>
      <c r="C6130" s="1">
        <f>vlookup(B6130,Games!A:B,2,false)</f>
        <v>2</v>
      </c>
      <c r="D6130" s="2" t="s">
        <v>34</v>
      </c>
      <c r="E6130" s="1" t="s">
        <v>252</v>
      </c>
      <c r="F6130" s="1">
        <v>88.0</v>
      </c>
      <c r="G6130" s="1" t="str">
        <f>vlookup(F6130,Teams!$A:B,2,false)</f>
        <v>Lindbergh A</v>
      </c>
      <c r="H6130" s="1" t="b">
        <v>1</v>
      </c>
      <c r="I6130" s="1" t="b">
        <v>0</v>
      </c>
      <c r="J6130" s="1">
        <v>14.0</v>
      </c>
      <c r="K6130" s="3" t="str">
        <f>vlookup(J6130,Cats!$A:$B,2,false)</f>
        <v>M</v>
      </c>
    </row>
    <row r="6131">
      <c r="A6131" s="1">
        <v>130250.0</v>
      </c>
      <c r="B6131" s="1">
        <v>327.0</v>
      </c>
      <c r="C6131" s="1">
        <f>vlookup(B6131,Games!A:B,2,false)</f>
        <v>2</v>
      </c>
      <c r="D6131" s="2" t="s">
        <v>23</v>
      </c>
      <c r="E6131" s="1"/>
      <c r="F6131" s="1">
        <v>113.0</v>
      </c>
      <c r="G6131" s="1" t="str">
        <f>vlookup(F6131,Teams!$A:B,2,false)</f>
        <v>Tupelo</v>
      </c>
      <c r="H6131" s="1" t="b">
        <v>0</v>
      </c>
      <c r="I6131" s="1" t="b">
        <v>1</v>
      </c>
      <c r="J6131" s="1">
        <v>14.0</v>
      </c>
      <c r="K6131" s="3" t="str">
        <f>vlookup(J6131,Cats!$A:$B,2,false)</f>
        <v>M</v>
      </c>
    </row>
    <row r="6132">
      <c r="A6132" s="1">
        <v>130251.0</v>
      </c>
      <c r="B6132" s="1">
        <v>327.0</v>
      </c>
      <c r="C6132" s="1">
        <f>vlookup(B6132,Games!A:B,2,false)</f>
        <v>2</v>
      </c>
      <c r="D6132" s="2" t="s">
        <v>34</v>
      </c>
      <c r="E6132" s="1" t="s">
        <v>252</v>
      </c>
      <c r="F6132" s="1">
        <v>88.0</v>
      </c>
      <c r="G6132" s="1" t="str">
        <f>vlookup(F6132,Teams!$A:B,2,false)</f>
        <v>Lindbergh A</v>
      </c>
      <c r="H6132" s="1" t="b">
        <v>1</v>
      </c>
      <c r="I6132" s="1" t="b">
        <v>0</v>
      </c>
      <c r="J6132" s="1">
        <v>15.0</v>
      </c>
      <c r="K6132" s="3" t="str">
        <f>vlookup(J6132,Cats!$A:$B,2,false)</f>
        <v>C</v>
      </c>
    </row>
    <row r="6133">
      <c r="A6133" s="1">
        <v>130252.0</v>
      </c>
      <c r="B6133" s="1">
        <v>327.0</v>
      </c>
      <c r="C6133" s="1">
        <f>vlookup(B6133,Games!A:B,2,false)</f>
        <v>2</v>
      </c>
      <c r="D6133" s="2" t="s">
        <v>23</v>
      </c>
      <c r="E6133" s="1" t="s">
        <v>219</v>
      </c>
      <c r="F6133" s="1">
        <v>113.0</v>
      </c>
      <c r="G6133" s="1" t="str">
        <f>vlookup(F6133,Teams!$A:B,2,false)</f>
        <v>Tupelo</v>
      </c>
      <c r="H6133" s="1" t="b">
        <v>0</v>
      </c>
      <c r="I6133" s="1" t="b">
        <v>0</v>
      </c>
      <c r="J6133" s="1">
        <v>15.0</v>
      </c>
      <c r="K6133" s="3" t="str">
        <f>vlookup(J6133,Cats!$A:$B,2,false)</f>
        <v>C</v>
      </c>
    </row>
    <row r="6134">
      <c r="A6134" s="1">
        <v>130253.0</v>
      </c>
      <c r="B6134" s="1">
        <v>327.0</v>
      </c>
      <c r="C6134" s="1">
        <f>vlookup(B6134,Games!A:B,2,false)</f>
        <v>2</v>
      </c>
      <c r="D6134" s="2" t="s">
        <v>23</v>
      </c>
      <c r="E6134" s="1" t="s">
        <v>1143</v>
      </c>
      <c r="F6134" s="1">
        <v>88.0</v>
      </c>
      <c r="G6134" s="1" t="str">
        <f>vlookup(F6134,Teams!$A:B,2,false)</f>
        <v>Lindbergh A</v>
      </c>
      <c r="H6134" s="1" t="b">
        <v>1</v>
      </c>
      <c r="I6134" s="1" t="b">
        <v>0</v>
      </c>
      <c r="J6134" s="1">
        <v>16.0</v>
      </c>
      <c r="K6134" s="3" t="str">
        <f>vlookup(J6134,Cats!$A:$B,2,false)</f>
        <v>E</v>
      </c>
    </row>
    <row r="6135">
      <c r="A6135" s="1">
        <v>130254.0</v>
      </c>
      <c r="B6135" s="1">
        <v>327.0</v>
      </c>
      <c r="C6135" s="1">
        <f>vlookup(B6135,Games!A:B,2,false)</f>
        <v>2</v>
      </c>
      <c r="D6135" s="2" t="s">
        <v>23</v>
      </c>
      <c r="E6135" s="1" t="s">
        <v>819</v>
      </c>
      <c r="F6135" s="1">
        <v>113.0</v>
      </c>
      <c r="G6135" s="1" t="str">
        <f>vlookup(F6135,Teams!$A:B,2,false)</f>
        <v>Tupelo</v>
      </c>
      <c r="H6135" s="1" t="b">
        <v>0</v>
      </c>
      <c r="I6135" s="1" t="b">
        <v>0</v>
      </c>
      <c r="J6135" s="1">
        <v>16.0</v>
      </c>
      <c r="K6135" s="3" t="str">
        <f>vlookup(J6135,Cats!$A:$B,2,false)</f>
        <v>E</v>
      </c>
    </row>
    <row r="6136">
      <c r="A6136" s="1">
        <v>130255.0</v>
      </c>
      <c r="B6136" s="1">
        <v>327.0</v>
      </c>
      <c r="C6136" s="1">
        <f>vlookup(B6136,Games!A:B,2,false)</f>
        <v>2</v>
      </c>
      <c r="D6136" s="2" t="s">
        <v>23</v>
      </c>
      <c r="E6136" s="1"/>
      <c r="F6136" s="1">
        <v>88.0</v>
      </c>
      <c r="G6136" s="1" t="str">
        <f>vlookup(F6136,Teams!$A:B,2,false)</f>
        <v>Lindbergh A</v>
      </c>
      <c r="H6136" s="1" t="b">
        <v>1</v>
      </c>
      <c r="I6136" s="1" t="b">
        <v>1</v>
      </c>
      <c r="J6136" s="1">
        <v>17.0</v>
      </c>
      <c r="K6136" s="3" t="str">
        <f>vlookup(J6136,Cats!$A:$B,2,false)</f>
        <v>B</v>
      </c>
    </row>
    <row r="6137">
      <c r="A6137" s="1">
        <v>130256.0</v>
      </c>
      <c r="B6137" s="1">
        <v>327.0</v>
      </c>
      <c r="C6137" s="1">
        <f>vlookup(B6137,Games!A:B,2,false)</f>
        <v>2</v>
      </c>
      <c r="D6137" s="2" t="s">
        <v>34</v>
      </c>
      <c r="E6137" s="1" t="s">
        <v>219</v>
      </c>
      <c r="F6137" s="1">
        <v>113.0</v>
      </c>
      <c r="G6137" s="1" t="str">
        <f>vlookup(F6137,Teams!$A:B,2,false)</f>
        <v>Tupelo</v>
      </c>
      <c r="H6137" s="1" t="b">
        <v>0</v>
      </c>
      <c r="I6137" s="1" t="b">
        <v>0</v>
      </c>
      <c r="J6137" s="1">
        <v>17.0</v>
      </c>
      <c r="K6137" s="3" t="str">
        <f>vlookup(J6137,Cats!$A:$B,2,false)</f>
        <v>B</v>
      </c>
    </row>
    <row r="6138">
      <c r="A6138" s="1">
        <v>130257.0</v>
      </c>
      <c r="B6138" s="1">
        <v>327.0</v>
      </c>
      <c r="C6138" s="1">
        <f>vlookup(B6138,Games!A:B,2,false)</f>
        <v>2</v>
      </c>
      <c r="D6138" s="2" t="s">
        <v>78</v>
      </c>
      <c r="E6138" s="1" t="s">
        <v>252</v>
      </c>
      <c r="F6138" s="1">
        <v>88.0</v>
      </c>
      <c r="G6138" s="1" t="str">
        <f>vlookup(F6138,Teams!$A:B,2,false)</f>
        <v>Lindbergh A</v>
      </c>
      <c r="H6138" s="1" t="b">
        <v>1</v>
      </c>
      <c r="I6138" s="1" t="b">
        <v>0</v>
      </c>
      <c r="J6138" s="1">
        <v>18.0</v>
      </c>
      <c r="K6138" s="3" t="str">
        <f>vlookup(J6138,Cats!$A:$B,2,false)</f>
        <v>P</v>
      </c>
    </row>
    <row r="6139">
      <c r="A6139" s="1">
        <v>130258.0</v>
      </c>
      <c r="B6139" s="1">
        <v>327.0</v>
      </c>
      <c r="C6139" s="1">
        <f>vlookup(B6139,Games!A:B,2,false)</f>
        <v>2</v>
      </c>
      <c r="D6139" s="2" t="s">
        <v>23</v>
      </c>
      <c r="E6139" s="1"/>
      <c r="F6139" s="1">
        <v>113.0</v>
      </c>
      <c r="G6139" s="1" t="str">
        <f>vlookup(F6139,Teams!$A:B,2,false)</f>
        <v>Tupelo</v>
      </c>
      <c r="H6139" s="1" t="b">
        <v>0</v>
      </c>
      <c r="I6139" s="1" t="b">
        <v>1</v>
      </c>
      <c r="J6139" s="1">
        <v>18.0</v>
      </c>
      <c r="K6139" s="3" t="str">
        <f>vlookup(J6139,Cats!$A:$B,2,false)</f>
        <v>P</v>
      </c>
    </row>
    <row r="6140">
      <c r="A6140" s="1">
        <v>130259.0</v>
      </c>
      <c r="B6140" s="1">
        <v>327.0</v>
      </c>
      <c r="C6140" s="1">
        <f>vlookup(B6140,Games!A:B,2,false)</f>
        <v>2</v>
      </c>
      <c r="D6140" s="2" t="s">
        <v>34</v>
      </c>
      <c r="E6140" s="1" t="s">
        <v>252</v>
      </c>
      <c r="F6140" s="1">
        <v>88.0</v>
      </c>
      <c r="G6140" s="1" t="str">
        <f>vlookup(F6140,Teams!$A:B,2,false)</f>
        <v>Lindbergh A</v>
      </c>
      <c r="H6140" s="1" t="b">
        <v>1</v>
      </c>
      <c r="I6140" s="1" t="b">
        <v>0</v>
      </c>
      <c r="J6140" s="1">
        <v>19.0</v>
      </c>
      <c r="K6140" s="3" t="str">
        <f>vlookup(J6140,Cats!$A:$B,2,false)</f>
        <v>X</v>
      </c>
    </row>
    <row r="6141">
      <c r="A6141" s="1">
        <v>130260.0</v>
      </c>
      <c r="B6141" s="1">
        <v>327.0</v>
      </c>
      <c r="C6141" s="1">
        <f>vlookup(B6141,Games!A:B,2,false)</f>
        <v>2</v>
      </c>
      <c r="D6141" s="2" t="s">
        <v>23</v>
      </c>
      <c r="E6141" s="1"/>
      <c r="F6141" s="1">
        <v>113.0</v>
      </c>
      <c r="G6141" s="1" t="str">
        <f>vlookup(F6141,Teams!$A:B,2,false)</f>
        <v>Tupelo</v>
      </c>
      <c r="H6141" s="1" t="b">
        <v>0</v>
      </c>
      <c r="I6141" s="1" t="b">
        <v>1</v>
      </c>
      <c r="J6141" s="1">
        <v>19.0</v>
      </c>
      <c r="K6141" s="3" t="str">
        <f>vlookup(J6141,Cats!$A:$B,2,false)</f>
        <v>X</v>
      </c>
    </row>
    <row r="6142">
      <c r="A6142" s="1">
        <v>130261.0</v>
      </c>
      <c r="B6142" s="1">
        <v>327.0</v>
      </c>
      <c r="C6142" s="1">
        <f>vlookup(B6142,Games!A:B,2,false)</f>
        <v>2</v>
      </c>
      <c r="D6142" s="2" t="s">
        <v>78</v>
      </c>
      <c r="E6142" s="1" t="s">
        <v>252</v>
      </c>
      <c r="F6142" s="1">
        <v>88.0</v>
      </c>
      <c r="G6142" s="1" t="str">
        <f>vlookup(F6142,Teams!$A:B,2,false)</f>
        <v>Lindbergh A</v>
      </c>
      <c r="H6142" s="1" t="b">
        <v>1</v>
      </c>
      <c r="I6142" s="1" t="b">
        <v>0</v>
      </c>
      <c r="J6142" s="1">
        <v>20.0</v>
      </c>
      <c r="K6142" s="3" t="str">
        <f>vlookup(J6142,Cats!$A:$B,2,false)</f>
        <v>M</v>
      </c>
    </row>
    <row r="6143">
      <c r="A6143" s="1">
        <v>130262.0</v>
      </c>
      <c r="B6143" s="1">
        <v>327.0</v>
      </c>
      <c r="C6143" s="1">
        <f>vlookup(B6143,Games!A:B,2,false)</f>
        <v>2</v>
      </c>
      <c r="D6143" s="2" t="s">
        <v>23</v>
      </c>
      <c r="E6143" s="1"/>
      <c r="F6143" s="1">
        <v>113.0</v>
      </c>
      <c r="G6143" s="1" t="str">
        <f>vlookup(F6143,Teams!$A:B,2,false)</f>
        <v>Tupelo</v>
      </c>
      <c r="H6143" s="1" t="b">
        <v>0</v>
      </c>
      <c r="I6143" s="1" t="b">
        <v>1</v>
      </c>
      <c r="J6143" s="1">
        <v>20.0</v>
      </c>
      <c r="K6143" s="3" t="str">
        <f>vlookup(J6143,Cats!$A:$B,2,false)</f>
        <v>M</v>
      </c>
    </row>
    <row r="6144">
      <c r="A6144" s="1">
        <v>130263.0</v>
      </c>
      <c r="B6144" s="1">
        <v>327.0</v>
      </c>
      <c r="C6144" s="1">
        <f>vlookup(B6144,Games!A:B,2,false)</f>
        <v>2</v>
      </c>
      <c r="D6144" s="2" t="s">
        <v>23</v>
      </c>
      <c r="E6144" s="1"/>
      <c r="F6144" s="1">
        <v>88.0</v>
      </c>
      <c r="G6144" s="1" t="str">
        <f>vlookup(F6144,Teams!$A:B,2,false)</f>
        <v>Lindbergh A</v>
      </c>
      <c r="H6144" s="1" t="b">
        <v>1</v>
      </c>
      <c r="I6144" s="1" t="b">
        <v>1</v>
      </c>
      <c r="J6144" s="1">
        <v>21.0</v>
      </c>
      <c r="K6144" s="3" t="str">
        <f>vlookup(J6144,Cats!$A:$B,2,false)</f>
        <v>C</v>
      </c>
    </row>
    <row r="6145">
      <c r="A6145" s="1">
        <v>130264.0</v>
      </c>
      <c r="B6145" s="1">
        <v>327.0</v>
      </c>
      <c r="C6145" s="1">
        <f>vlookup(B6145,Games!A:B,2,false)</f>
        <v>2</v>
      </c>
      <c r="D6145" s="2" t="s">
        <v>34</v>
      </c>
      <c r="E6145" s="1" t="s">
        <v>219</v>
      </c>
      <c r="F6145" s="1">
        <v>113.0</v>
      </c>
      <c r="G6145" s="1" t="str">
        <f>vlookup(F6145,Teams!$A:B,2,false)</f>
        <v>Tupelo</v>
      </c>
      <c r="H6145" s="1" t="b">
        <v>0</v>
      </c>
      <c r="I6145" s="1" t="b">
        <v>0</v>
      </c>
      <c r="J6145" s="1">
        <v>21.0</v>
      </c>
      <c r="K6145" s="3" t="str">
        <f>vlookup(J6145,Cats!$A:$B,2,false)</f>
        <v>C</v>
      </c>
    </row>
    <row r="6146">
      <c r="A6146" s="1">
        <v>130265.0</v>
      </c>
      <c r="B6146" s="1">
        <v>327.0</v>
      </c>
      <c r="C6146" s="1">
        <f>vlookup(B6146,Games!A:B,2,false)</f>
        <v>2</v>
      </c>
      <c r="D6146" s="2" t="s">
        <v>78</v>
      </c>
      <c r="E6146" s="1" t="s">
        <v>252</v>
      </c>
      <c r="F6146" s="1">
        <v>88.0</v>
      </c>
      <c r="G6146" s="1" t="str">
        <f>vlookup(F6146,Teams!$A:B,2,false)</f>
        <v>Lindbergh A</v>
      </c>
      <c r="H6146" s="1" t="b">
        <v>1</v>
      </c>
      <c r="I6146" s="1" t="b">
        <v>0</v>
      </c>
      <c r="J6146" s="1">
        <v>22.0</v>
      </c>
      <c r="K6146" s="3" t="str">
        <f>vlookup(J6146,Cats!$A:$B,2,false)</f>
        <v>E</v>
      </c>
    </row>
    <row r="6147">
      <c r="A6147" s="1">
        <v>130266.0</v>
      </c>
      <c r="B6147" s="1">
        <v>327.0</v>
      </c>
      <c r="C6147" s="1">
        <f>vlookup(B6147,Games!A:B,2,false)</f>
        <v>2</v>
      </c>
      <c r="D6147" s="2" t="s">
        <v>23</v>
      </c>
      <c r="E6147" s="1"/>
      <c r="F6147" s="1">
        <v>113.0</v>
      </c>
      <c r="G6147" s="1" t="str">
        <f>vlookup(F6147,Teams!$A:B,2,false)</f>
        <v>Tupelo</v>
      </c>
      <c r="H6147" s="1" t="b">
        <v>0</v>
      </c>
      <c r="I6147" s="1" t="b">
        <v>1</v>
      </c>
      <c r="J6147" s="1">
        <v>22.0</v>
      </c>
      <c r="K6147" s="3" t="str">
        <f>vlookup(J6147,Cats!$A:$B,2,false)</f>
        <v>E</v>
      </c>
    </row>
    <row r="6148">
      <c r="A6148" s="1">
        <v>130267.0</v>
      </c>
      <c r="B6148" s="1">
        <v>327.0</v>
      </c>
      <c r="C6148" s="1">
        <f>vlookup(B6148,Games!A:B,2,false)</f>
        <v>2</v>
      </c>
      <c r="D6148" s="2" t="s">
        <v>23</v>
      </c>
      <c r="E6148" s="1"/>
      <c r="F6148" s="1">
        <v>88.0</v>
      </c>
      <c r="G6148" s="1" t="str">
        <f>vlookup(F6148,Teams!$A:B,2,false)</f>
        <v>Lindbergh A</v>
      </c>
      <c r="H6148" s="1" t="b">
        <v>1</v>
      </c>
      <c r="I6148" s="1" t="b">
        <v>1</v>
      </c>
      <c r="J6148" s="1">
        <v>23.0</v>
      </c>
      <c r="K6148" s="3" t="str">
        <f>vlookup(J6148,Cats!$A:$B,2,false)</f>
        <v>B</v>
      </c>
    </row>
    <row r="6149">
      <c r="A6149" s="1">
        <v>130268.0</v>
      </c>
      <c r="B6149" s="1">
        <v>327.0</v>
      </c>
      <c r="C6149" s="1">
        <f>vlookup(B6149,Games!A:B,2,false)</f>
        <v>2</v>
      </c>
      <c r="D6149" s="2" t="s">
        <v>78</v>
      </c>
      <c r="E6149" s="1" t="s">
        <v>219</v>
      </c>
      <c r="F6149" s="1">
        <v>113.0</v>
      </c>
      <c r="G6149" s="1" t="str">
        <f>vlookup(F6149,Teams!$A:B,2,false)</f>
        <v>Tupelo</v>
      </c>
      <c r="H6149" s="1" t="b">
        <v>0</v>
      </c>
      <c r="I6149" s="1" t="b">
        <v>0</v>
      </c>
      <c r="J6149" s="1">
        <v>23.0</v>
      </c>
      <c r="K6149" s="3" t="str">
        <f>vlookup(J6149,Cats!$A:$B,2,false)</f>
        <v>B</v>
      </c>
    </row>
    <row r="6150">
      <c r="A6150" s="1">
        <v>130269.0</v>
      </c>
      <c r="B6150" s="1">
        <v>327.0</v>
      </c>
      <c r="C6150" s="1">
        <f>vlookup(B6150,Games!A:B,2,false)</f>
        <v>2</v>
      </c>
      <c r="D6150" s="2" t="s">
        <v>23</v>
      </c>
      <c r="E6150" s="1" t="s">
        <v>1143</v>
      </c>
      <c r="F6150" s="1">
        <v>88.0</v>
      </c>
      <c r="G6150" s="1" t="str">
        <f>vlookup(F6150,Teams!$A:B,2,false)</f>
        <v>Lindbergh A</v>
      </c>
      <c r="H6150" s="1" t="b">
        <v>1</v>
      </c>
      <c r="I6150" s="1" t="b">
        <v>0</v>
      </c>
      <c r="J6150" s="1">
        <v>24.0</v>
      </c>
      <c r="K6150" s="3" t="str">
        <f>vlookup(J6150,Cats!$A:$B,2,false)</f>
        <v>P</v>
      </c>
    </row>
    <row r="6151">
      <c r="A6151" s="1">
        <v>130270.0</v>
      </c>
      <c r="B6151" s="1">
        <v>327.0</v>
      </c>
      <c r="C6151" s="1">
        <f>vlookup(B6151,Games!A:B,2,false)</f>
        <v>2</v>
      </c>
      <c r="D6151" s="2" t="s">
        <v>23</v>
      </c>
      <c r="E6151" s="1" t="s">
        <v>819</v>
      </c>
      <c r="F6151" s="1">
        <v>113.0</v>
      </c>
      <c r="G6151" s="1" t="str">
        <f>vlookup(F6151,Teams!$A:B,2,false)</f>
        <v>Tupelo</v>
      </c>
      <c r="H6151" s="1" t="b">
        <v>0</v>
      </c>
      <c r="I6151" s="1" t="b">
        <v>0</v>
      </c>
      <c r="J6151" s="1">
        <v>24.0</v>
      </c>
      <c r="K6151" s="3" t="str">
        <f>vlookup(J6151,Cats!$A:$B,2,false)</f>
        <v>P</v>
      </c>
    </row>
    <row r="6152">
      <c r="A6152" s="1">
        <v>130271.0</v>
      </c>
      <c r="B6152" s="1">
        <v>328.0</v>
      </c>
      <c r="C6152" s="1">
        <f>vlookup(B6152,Games!A:B,2,false)</f>
        <v>2</v>
      </c>
      <c r="D6152" s="2" t="s">
        <v>23</v>
      </c>
      <c r="E6152" s="1"/>
      <c r="F6152" s="1">
        <v>73.0</v>
      </c>
      <c r="G6152" s="1" t="str">
        <f>vlookup(F6152,Teams!$A:B,2,false)</f>
        <v>Glastonbury B</v>
      </c>
      <c r="H6152" s="1" t="b">
        <v>1</v>
      </c>
      <c r="I6152" s="1" t="b">
        <v>1</v>
      </c>
      <c r="J6152" s="1">
        <v>1.0</v>
      </c>
      <c r="K6152" s="3" t="str">
        <f>vlookup(J6152,Cats!$A:$B,2,false)</f>
        <v>X</v>
      </c>
    </row>
    <row r="6153">
      <c r="A6153" s="1">
        <v>130272.0</v>
      </c>
      <c r="B6153" s="1">
        <v>328.0</v>
      </c>
      <c r="C6153" s="1">
        <f>vlookup(B6153,Games!A:B,2,false)</f>
        <v>2</v>
      </c>
      <c r="D6153" s="2" t="s">
        <v>34</v>
      </c>
      <c r="E6153" s="1" t="s">
        <v>399</v>
      </c>
      <c r="F6153" s="1">
        <v>112.0</v>
      </c>
      <c r="G6153" s="1" t="str">
        <f>vlookup(F6153,Teams!$A:B,2,false)</f>
        <v>SCDS</v>
      </c>
      <c r="H6153" s="1" t="b">
        <v>0</v>
      </c>
      <c r="I6153" s="1" t="b">
        <v>0</v>
      </c>
      <c r="J6153" s="1">
        <v>1.0</v>
      </c>
      <c r="K6153" s="3" t="str">
        <f>vlookup(J6153,Cats!$A:$B,2,false)</f>
        <v>X</v>
      </c>
    </row>
    <row r="6154">
      <c r="A6154" s="1">
        <v>130273.0</v>
      </c>
      <c r="B6154" s="1">
        <v>328.0</v>
      </c>
      <c r="C6154" s="1">
        <f>vlookup(B6154,Games!A:B,2,false)</f>
        <v>2</v>
      </c>
      <c r="D6154" s="2" t="s">
        <v>78</v>
      </c>
      <c r="E6154" s="1" t="s">
        <v>666</v>
      </c>
      <c r="F6154" s="1">
        <v>73.0</v>
      </c>
      <c r="G6154" s="1" t="str">
        <f>vlookup(F6154,Teams!$A:B,2,false)</f>
        <v>Glastonbury B</v>
      </c>
      <c r="H6154" s="1" t="b">
        <v>1</v>
      </c>
      <c r="I6154" s="1" t="b">
        <v>0</v>
      </c>
      <c r="J6154" s="1">
        <v>2.0</v>
      </c>
      <c r="K6154" s="3" t="str">
        <f>vlookup(J6154,Cats!$A:$B,2,false)</f>
        <v>M</v>
      </c>
    </row>
    <row r="6155">
      <c r="A6155" s="1">
        <v>130274.0</v>
      </c>
      <c r="B6155" s="1">
        <v>328.0</v>
      </c>
      <c r="C6155" s="1">
        <f>vlookup(B6155,Games!A:B,2,false)</f>
        <v>2</v>
      </c>
      <c r="D6155" s="2" t="s">
        <v>23</v>
      </c>
      <c r="E6155" s="1"/>
      <c r="F6155" s="1">
        <v>112.0</v>
      </c>
      <c r="G6155" s="1" t="str">
        <f>vlookup(F6155,Teams!$A:B,2,false)</f>
        <v>SCDS</v>
      </c>
      <c r="H6155" s="1" t="b">
        <v>0</v>
      </c>
      <c r="I6155" s="1" t="b">
        <v>1</v>
      </c>
      <c r="J6155" s="1">
        <v>2.0</v>
      </c>
      <c r="K6155" s="3" t="str">
        <f>vlookup(J6155,Cats!$A:$B,2,false)</f>
        <v>M</v>
      </c>
    </row>
    <row r="6156">
      <c r="A6156" s="1">
        <v>130275.0</v>
      </c>
      <c r="B6156" s="1">
        <v>328.0</v>
      </c>
      <c r="C6156" s="1">
        <f>vlookup(B6156,Games!A:B,2,false)</f>
        <v>2</v>
      </c>
      <c r="D6156" s="2" t="s">
        <v>23</v>
      </c>
      <c r="E6156" s="1"/>
      <c r="F6156" s="1">
        <v>73.0</v>
      </c>
      <c r="G6156" s="1" t="str">
        <f>vlookup(F6156,Teams!$A:B,2,false)</f>
        <v>Glastonbury B</v>
      </c>
      <c r="H6156" s="1" t="b">
        <v>1</v>
      </c>
      <c r="I6156" s="1" t="b">
        <v>1</v>
      </c>
      <c r="J6156" s="1">
        <v>3.0</v>
      </c>
      <c r="K6156" s="3" t="str">
        <f>vlookup(J6156,Cats!$A:$B,2,false)</f>
        <v>C</v>
      </c>
    </row>
    <row r="6157">
      <c r="A6157" s="1">
        <v>130276.0</v>
      </c>
      <c r="B6157" s="1">
        <v>328.0</v>
      </c>
      <c r="C6157" s="1">
        <f>vlookup(B6157,Games!A:B,2,false)</f>
        <v>2</v>
      </c>
      <c r="D6157" s="2" t="s">
        <v>34</v>
      </c>
      <c r="E6157" s="1" t="s">
        <v>847</v>
      </c>
      <c r="F6157" s="1">
        <v>112.0</v>
      </c>
      <c r="G6157" s="1" t="str">
        <f>vlookup(F6157,Teams!$A:B,2,false)</f>
        <v>SCDS</v>
      </c>
      <c r="H6157" s="1" t="b">
        <v>0</v>
      </c>
      <c r="I6157" s="1" t="b">
        <v>0</v>
      </c>
      <c r="J6157" s="1">
        <v>3.0</v>
      </c>
      <c r="K6157" s="3" t="str">
        <f>vlookup(J6157,Cats!$A:$B,2,false)</f>
        <v>C</v>
      </c>
    </row>
    <row r="6158">
      <c r="A6158" s="1">
        <v>130277.0</v>
      </c>
      <c r="B6158" s="1">
        <v>328.0</v>
      </c>
      <c r="C6158" s="1">
        <f>vlookup(B6158,Games!A:B,2,false)</f>
        <v>2</v>
      </c>
      <c r="D6158" s="2" t="s">
        <v>23</v>
      </c>
      <c r="E6158" s="1"/>
      <c r="F6158" s="1">
        <v>73.0</v>
      </c>
      <c r="G6158" s="1" t="str">
        <f>vlookup(F6158,Teams!$A:B,2,false)</f>
        <v>Glastonbury B</v>
      </c>
      <c r="H6158" s="1" t="b">
        <v>1</v>
      </c>
      <c r="I6158" s="1" t="b">
        <v>1</v>
      </c>
      <c r="J6158" s="1">
        <v>4.0</v>
      </c>
      <c r="K6158" s="3" t="str">
        <f>vlookup(J6158,Cats!$A:$B,2,false)</f>
        <v>E</v>
      </c>
    </row>
    <row r="6159">
      <c r="A6159" s="1">
        <v>130278.0</v>
      </c>
      <c r="B6159" s="1">
        <v>328.0</v>
      </c>
      <c r="C6159" s="1">
        <f>vlookup(B6159,Games!A:B,2,false)</f>
        <v>2</v>
      </c>
      <c r="D6159" s="2" t="s">
        <v>78</v>
      </c>
      <c r="E6159" s="1" t="s">
        <v>399</v>
      </c>
      <c r="F6159" s="1">
        <v>112.0</v>
      </c>
      <c r="G6159" s="1" t="str">
        <f>vlookup(F6159,Teams!$A:B,2,false)</f>
        <v>SCDS</v>
      </c>
      <c r="H6159" s="1" t="b">
        <v>0</v>
      </c>
      <c r="I6159" s="1" t="b">
        <v>0</v>
      </c>
      <c r="J6159" s="1">
        <v>4.0</v>
      </c>
      <c r="K6159" s="3" t="str">
        <f>vlookup(J6159,Cats!$A:$B,2,false)</f>
        <v>E</v>
      </c>
    </row>
    <row r="6160">
      <c r="A6160" s="1">
        <v>130279.0</v>
      </c>
      <c r="B6160" s="1">
        <v>328.0</v>
      </c>
      <c r="C6160" s="1">
        <f>vlookup(B6160,Games!A:B,2,false)</f>
        <v>2</v>
      </c>
      <c r="D6160" s="2" t="s">
        <v>78</v>
      </c>
      <c r="E6160" s="1" t="s">
        <v>666</v>
      </c>
      <c r="F6160" s="1">
        <v>73.0</v>
      </c>
      <c r="G6160" s="1" t="str">
        <f>vlookup(F6160,Teams!$A:B,2,false)</f>
        <v>Glastonbury B</v>
      </c>
      <c r="H6160" s="1" t="b">
        <v>1</v>
      </c>
      <c r="I6160" s="1" t="b">
        <v>0</v>
      </c>
      <c r="J6160" s="1">
        <v>5.0</v>
      </c>
      <c r="K6160" s="3" t="str">
        <f>vlookup(J6160,Cats!$A:$B,2,false)</f>
        <v>B</v>
      </c>
    </row>
    <row r="6161">
      <c r="A6161" s="1">
        <v>130280.0</v>
      </c>
      <c r="B6161" s="1">
        <v>328.0</v>
      </c>
      <c r="C6161" s="1">
        <f>vlookup(B6161,Games!A:B,2,false)</f>
        <v>2</v>
      </c>
      <c r="D6161" s="2" t="s">
        <v>23</v>
      </c>
      <c r="E6161" s="1" t="s">
        <v>399</v>
      </c>
      <c r="F6161" s="1">
        <v>112.0</v>
      </c>
      <c r="G6161" s="1" t="str">
        <f>vlookup(F6161,Teams!$A:B,2,false)</f>
        <v>SCDS</v>
      </c>
      <c r="H6161" s="1" t="b">
        <v>0</v>
      </c>
      <c r="I6161" s="1" t="b">
        <v>0</v>
      </c>
      <c r="J6161" s="1">
        <v>5.0</v>
      </c>
      <c r="K6161" s="3" t="str">
        <f>vlookup(J6161,Cats!$A:$B,2,false)</f>
        <v>B</v>
      </c>
    </row>
    <row r="6162">
      <c r="A6162" s="1">
        <v>130281.0</v>
      </c>
      <c r="B6162" s="1">
        <v>328.0</v>
      </c>
      <c r="C6162" s="1">
        <f>vlookup(B6162,Games!A:B,2,false)</f>
        <v>2</v>
      </c>
      <c r="D6162" s="2" t="s">
        <v>78</v>
      </c>
      <c r="E6162" s="1" t="s">
        <v>666</v>
      </c>
      <c r="F6162" s="1">
        <v>73.0</v>
      </c>
      <c r="G6162" s="1" t="str">
        <f>vlookup(F6162,Teams!$A:B,2,false)</f>
        <v>Glastonbury B</v>
      </c>
      <c r="H6162" s="1" t="b">
        <v>1</v>
      </c>
      <c r="I6162" s="1" t="b">
        <v>0</v>
      </c>
      <c r="J6162" s="1">
        <v>6.0</v>
      </c>
      <c r="K6162" s="3" t="str">
        <f>vlookup(J6162,Cats!$A:$B,2,false)</f>
        <v>P</v>
      </c>
    </row>
    <row r="6163">
      <c r="A6163" s="1">
        <v>130282.0</v>
      </c>
      <c r="B6163" s="1">
        <v>328.0</v>
      </c>
      <c r="C6163" s="1">
        <f>vlookup(B6163,Games!A:B,2,false)</f>
        <v>2</v>
      </c>
      <c r="D6163" s="2" t="s">
        <v>23</v>
      </c>
      <c r="E6163" s="1"/>
      <c r="F6163" s="1">
        <v>112.0</v>
      </c>
      <c r="G6163" s="1" t="str">
        <f>vlookup(F6163,Teams!$A:B,2,false)</f>
        <v>SCDS</v>
      </c>
      <c r="H6163" s="1" t="b">
        <v>0</v>
      </c>
      <c r="I6163" s="1" t="b">
        <v>1</v>
      </c>
      <c r="J6163" s="1">
        <v>6.0</v>
      </c>
      <c r="K6163" s="3" t="str">
        <f>vlookup(J6163,Cats!$A:$B,2,false)</f>
        <v>P</v>
      </c>
    </row>
    <row r="6164">
      <c r="A6164" s="1">
        <v>130283.0</v>
      </c>
      <c r="B6164" s="1">
        <v>328.0</v>
      </c>
      <c r="C6164" s="1">
        <f>vlookup(B6164,Games!A:B,2,false)</f>
        <v>2</v>
      </c>
      <c r="D6164" s="2" t="s">
        <v>23</v>
      </c>
      <c r="E6164" s="1"/>
      <c r="F6164" s="1">
        <v>73.0</v>
      </c>
      <c r="G6164" s="1" t="str">
        <f>vlookup(F6164,Teams!$A:B,2,false)</f>
        <v>Glastonbury B</v>
      </c>
      <c r="H6164" s="1" t="b">
        <v>1</v>
      </c>
      <c r="I6164" s="1" t="b">
        <v>1</v>
      </c>
      <c r="J6164" s="1">
        <v>7.0</v>
      </c>
      <c r="K6164" s="3" t="str">
        <f>vlookup(J6164,Cats!$A:$B,2,false)</f>
        <v>X</v>
      </c>
    </row>
    <row r="6165">
      <c r="A6165" s="1">
        <v>130284.0</v>
      </c>
      <c r="B6165" s="1">
        <v>328.0</v>
      </c>
      <c r="C6165" s="1">
        <f>vlookup(B6165,Games!A:B,2,false)</f>
        <v>2</v>
      </c>
      <c r="D6165" s="2" t="s">
        <v>34</v>
      </c>
      <c r="E6165" s="1" t="s">
        <v>399</v>
      </c>
      <c r="F6165" s="1">
        <v>112.0</v>
      </c>
      <c r="G6165" s="1" t="str">
        <f>vlookup(F6165,Teams!$A:B,2,false)</f>
        <v>SCDS</v>
      </c>
      <c r="H6165" s="1" t="b">
        <v>0</v>
      </c>
      <c r="I6165" s="1" t="b">
        <v>0</v>
      </c>
      <c r="J6165" s="1">
        <v>7.0</v>
      </c>
      <c r="K6165" s="3" t="str">
        <f>vlookup(J6165,Cats!$A:$B,2,false)</f>
        <v>X</v>
      </c>
    </row>
    <row r="6166">
      <c r="A6166" s="1">
        <v>130285.0</v>
      </c>
      <c r="B6166" s="1">
        <v>328.0</v>
      </c>
      <c r="C6166" s="1">
        <f>vlookup(B6166,Games!A:B,2,false)</f>
        <v>2</v>
      </c>
      <c r="D6166" s="2" t="s">
        <v>23</v>
      </c>
      <c r="E6166" s="1"/>
      <c r="F6166" s="1">
        <v>73.0</v>
      </c>
      <c r="G6166" s="1" t="str">
        <f>vlookup(F6166,Teams!$A:B,2,false)</f>
        <v>Glastonbury B</v>
      </c>
      <c r="H6166" s="1" t="b">
        <v>1</v>
      </c>
      <c r="I6166" s="1" t="b">
        <v>1</v>
      </c>
      <c r="J6166" s="1">
        <v>8.0</v>
      </c>
      <c r="K6166" s="3" t="str">
        <f>vlookup(J6166,Cats!$A:$B,2,false)</f>
        <v>M</v>
      </c>
    </row>
    <row r="6167">
      <c r="A6167" s="1">
        <v>130286.0</v>
      </c>
      <c r="B6167" s="1">
        <v>328.0</v>
      </c>
      <c r="C6167" s="1">
        <f>vlookup(B6167,Games!A:B,2,false)</f>
        <v>2</v>
      </c>
      <c r="D6167" s="2" t="s">
        <v>23</v>
      </c>
      <c r="E6167" s="1"/>
      <c r="F6167" s="1">
        <v>112.0</v>
      </c>
      <c r="G6167" s="1" t="str">
        <f>vlookup(F6167,Teams!$A:B,2,false)</f>
        <v>SCDS</v>
      </c>
      <c r="H6167" s="1" t="b">
        <v>0</v>
      </c>
      <c r="I6167" s="1" t="b">
        <v>1</v>
      </c>
      <c r="J6167" s="1">
        <v>8.0</v>
      </c>
      <c r="K6167" s="3" t="str">
        <f>vlookup(J6167,Cats!$A:$B,2,false)</f>
        <v>M</v>
      </c>
    </row>
    <row r="6168">
      <c r="A6168" s="1">
        <v>130287.0</v>
      </c>
      <c r="B6168" s="1">
        <v>328.0</v>
      </c>
      <c r="C6168" s="1">
        <f>vlookup(B6168,Games!A:B,2,false)</f>
        <v>2</v>
      </c>
      <c r="D6168" s="2" t="s">
        <v>23</v>
      </c>
      <c r="E6168" s="1" t="s">
        <v>1117</v>
      </c>
      <c r="F6168" s="1">
        <v>73.0</v>
      </c>
      <c r="G6168" s="1" t="str">
        <f>vlookup(F6168,Teams!$A:B,2,false)</f>
        <v>Glastonbury B</v>
      </c>
      <c r="H6168" s="1" t="b">
        <v>1</v>
      </c>
      <c r="I6168" s="1" t="b">
        <v>0</v>
      </c>
      <c r="J6168" s="1">
        <v>9.0</v>
      </c>
      <c r="K6168" s="3" t="str">
        <f>vlookup(J6168,Cats!$A:$B,2,false)</f>
        <v>C</v>
      </c>
    </row>
    <row r="6169">
      <c r="A6169" s="1">
        <v>130288.0</v>
      </c>
      <c r="B6169" s="1">
        <v>328.0</v>
      </c>
      <c r="C6169" s="1">
        <f>vlookup(B6169,Games!A:B,2,false)</f>
        <v>2</v>
      </c>
      <c r="D6169" s="2" t="s">
        <v>23</v>
      </c>
      <c r="E6169" s="1" t="s">
        <v>847</v>
      </c>
      <c r="F6169" s="1">
        <v>112.0</v>
      </c>
      <c r="G6169" s="1" t="str">
        <f>vlookup(F6169,Teams!$A:B,2,false)</f>
        <v>SCDS</v>
      </c>
      <c r="H6169" s="1" t="b">
        <v>0</v>
      </c>
      <c r="I6169" s="1" t="b">
        <v>0</v>
      </c>
      <c r="J6169" s="1">
        <v>9.0</v>
      </c>
      <c r="K6169" s="3" t="str">
        <f>vlookup(J6169,Cats!$A:$B,2,false)</f>
        <v>C</v>
      </c>
    </row>
    <row r="6170">
      <c r="A6170" s="1">
        <v>130289.0</v>
      </c>
      <c r="B6170" s="1">
        <v>328.0</v>
      </c>
      <c r="C6170" s="1">
        <f>vlookup(B6170,Games!A:B,2,false)</f>
        <v>2</v>
      </c>
      <c r="D6170" s="2" t="s">
        <v>23</v>
      </c>
      <c r="E6170" s="1"/>
      <c r="F6170" s="1">
        <v>73.0</v>
      </c>
      <c r="G6170" s="1" t="str">
        <f>vlookup(F6170,Teams!$A:B,2,false)</f>
        <v>Glastonbury B</v>
      </c>
      <c r="H6170" s="1" t="b">
        <v>1</v>
      </c>
      <c r="I6170" s="1" t="b">
        <v>1</v>
      </c>
      <c r="J6170" s="1">
        <v>10.0</v>
      </c>
      <c r="K6170" s="3" t="str">
        <f>vlookup(J6170,Cats!$A:$B,2,false)</f>
        <v>E</v>
      </c>
    </row>
    <row r="6171">
      <c r="A6171" s="1">
        <v>130290.0</v>
      </c>
      <c r="B6171" s="1">
        <v>328.0</v>
      </c>
      <c r="C6171" s="1">
        <f>vlookup(B6171,Games!A:B,2,false)</f>
        <v>2</v>
      </c>
      <c r="D6171" s="2" t="s">
        <v>34</v>
      </c>
      <c r="E6171" s="1" t="s">
        <v>399</v>
      </c>
      <c r="F6171" s="1">
        <v>112.0</v>
      </c>
      <c r="G6171" s="1" t="str">
        <f>vlookup(F6171,Teams!$A:B,2,false)</f>
        <v>SCDS</v>
      </c>
      <c r="H6171" s="1" t="b">
        <v>0</v>
      </c>
      <c r="I6171" s="1" t="b">
        <v>0</v>
      </c>
      <c r="J6171" s="1">
        <v>10.0</v>
      </c>
      <c r="K6171" s="3" t="str">
        <f>vlookup(J6171,Cats!$A:$B,2,false)</f>
        <v>E</v>
      </c>
    </row>
    <row r="6172">
      <c r="A6172" s="1">
        <v>130291.0</v>
      </c>
      <c r="B6172" s="1">
        <v>328.0</v>
      </c>
      <c r="C6172" s="1">
        <f>vlookup(B6172,Games!A:B,2,false)</f>
        <v>2</v>
      </c>
      <c r="D6172" s="2" t="s">
        <v>23</v>
      </c>
      <c r="E6172" s="1" t="s">
        <v>1117</v>
      </c>
      <c r="F6172" s="1">
        <v>73.0</v>
      </c>
      <c r="G6172" s="1" t="str">
        <f>vlookup(F6172,Teams!$A:B,2,false)</f>
        <v>Glastonbury B</v>
      </c>
      <c r="H6172" s="1" t="b">
        <v>1</v>
      </c>
      <c r="I6172" s="1" t="b">
        <v>0</v>
      </c>
      <c r="J6172" s="1">
        <v>11.0</v>
      </c>
      <c r="K6172" s="3" t="str">
        <f>vlookup(J6172,Cats!$A:$B,2,false)</f>
        <v>B</v>
      </c>
    </row>
    <row r="6173">
      <c r="A6173" s="1">
        <v>130292.0</v>
      </c>
      <c r="B6173" s="1">
        <v>328.0</v>
      </c>
      <c r="C6173" s="1">
        <f>vlookup(B6173,Games!A:B,2,false)</f>
        <v>2</v>
      </c>
      <c r="D6173" s="2" t="s">
        <v>23</v>
      </c>
      <c r="E6173" s="1" t="s">
        <v>399</v>
      </c>
      <c r="F6173" s="1">
        <v>112.0</v>
      </c>
      <c r="G6173" s="1" t="str">
        <f>vlookup(F6173,Teams!$A:B,2,false)</f>
        <v>SCDS</v>
      </c>
      <c r="H6173" s="1" t="b">
        <v>0</v>
      </c>
      <c r="I6173" s="1" t="b">
        <v>0</v>
      </c>
      <c r="J6173" s="1">
        <v>11.0</v>
      </c>
      <c r="K6173" s="3" t="str">
        <f>vlookup(J6173,Cats!$A:$B,2,false)</f>
        <v>B</v>
      </c>
    </row>
    <row r="6174">
      <c r="A6174" s="1">
        <v>130293.0</v>
      </c>
      <c r="B6174" s="1">
        <v>328.0</v>
      </c>
      <c r="C6174" s="1">
        <f>vlookup(B6174,Games!A:B,2,false)</f>
        <v>2</v>
      </c>
      <c r="D6174" s="2" t="s">
        <v>23</v>
      </c>
      <c r="E6174" s="1"/>
      <c r="F6174" s="1">
        <v>73.0</v>
      </c>
      <c r="G6174" s="1" t="str">
        <f>vlookup(F6174,Teams!$A:B,2,false)</f>
        <v>Glastonbury B</v>
      </c>
      <c r="H6174" s="1" t="b">
        <v>1</v>
      </c>
      <c r="I6174" s="1" t="b">
        <v>1</v>
      </c>
      <c r="J6174" s="1">
        <v>12.0</v>
      </c>
      <c r="K6174" s="3" t="str">
        <f>vlookup(J6174,Cats!$A:$B,2,false)</f>
        <v>P</v>
      </c>
    </row>
    <row r="6175">
      <c r="A6175" s="1">
        <v>130294.0</v>
      </c>
      <c r="B6175" s="1">
        <v>328.0</v>
      </c>
      <c r="C6175" s="1">
        <f>vlookup(B6175,Games!A:B,2,false)</f>
        <v>2</v>
      </c>
      <c r="D6175" s="2" t="s">
        <v>23</v>
      </c>
      <c r="E6175" s="1"/>
      <c r="F6175" s="1">
        <v>112.0</v>
      </c>
      <c r="G6175" s="1" t="str">
        <f>vlookup(F6175,Teams!$A:B,2,false)</f>
        <v>SCDS</v>
      </c>
      <c r="H6175" s="1" t="b">
        <v>0</v>
      </c>
      <c r="I6175" s="1" t="b">
        <v>1</v>
      </c>
      <c r="J6175" s="1">
        <v>12.0</v>
      </c>
      <c r="K6175" s="3" t="str">
        <f>vlookup(J6175,Cats!$A:$B,2,false)</f>
        <v>P</v>
      </c>
    </row>
    <row r="6176">
      <c r="A6176" s="1">
        <v>130295.0</v>
      </c>
      <c r="B6176" s="1">
        <v>328.0</v>
      </c>
      <c r="C6176" s="1">
        <f>vlookup(B6176,Games!A:B,2,false)</f>
        <v>2</v>
      </c>
      <c r="D6176" s="2" t="s">
        <v>23</v>
      </c>
      <c r="E6176" s="1"/>
      <c r="F6176" s="1">
        <v>73.0</v>
      </c>
      <c r="G6176" s="1" t="str">
        <f>vlookup(F6176,Teams!$A:B,2,false)</f>
        <v>Glastonbury B</v>
      </c>
      <c r="H6176" s="1" t="b">
        <v>1</v>
      </c>
      <c r="I6176" s="1" t="b">
        <v>1</v>
      </c>
      <c r="J6176" s="1">
        <v>13.0</v>
      </c>
      <c r="K6176" s="3" t="str">
        <f>vlookup(J6176,Cats!$A:$B,2,false)</f>
        <v>X</v>
      </c>
    </row>
    <row r="6177">
      <c r="A6177" s="1">
        <v>130296.0</v>
      </c>
      <c r="B6177" s="1">
        <v>328.0</v>
      </c>
      <c r="C6177" s="1">
        <f>vlookup(B6177,Games!A:B,2,false)</f>
        <v>2</v>
      </c>
      <c r="D6177" s="2" t="s">
        <v>34</v>
      </c>
      <c r="E6177" s="1" t="s">
        <v>1133</v>
      </c>
      <c r="F6177" s="1">
        <v>112.0</v>
      </c>
      <c r="G6177" s="1" t="str">
        <f>vlookup(F6177,Teams!$A:B,2,false)</f>
        <v>SCDS</v>
      </c>
      <c r="H6177" s="1" t="b">
        <v>0</v>
      </c>
      <c r="I6177" s="1" t="b">
        <v>0</v>
      </c>
      <c r="J6177" s="1">
        <v>13.0</v>
      </c>
      <c r="K6177" s="3" t="str">
        <f>vlookup(J6177,Cats!$A:$B,2,false)</f>
        <v>X</v>
      </c>
    </row>
    <row r="6178">
      <c r="A6178" s="1">
        <v>130297.0</v>
      </c>
      <c r="B6178" s="1">
        <v>328.0</v>
      </c>
      <c r="C6178" s="1">
        <f>vlookup(B6178,Games!A:B,2,false)</f>
        <v>2</v>
      </c>
      <c r="D6178" s="2" t="s">
        <v>23</v>
      </c>
      <c r="E6178" s="1"/>
      <c r="F6178" s="1">
        <v>73.0</v>
      </c>
      <c r="G6178" s="1" t="str">
        <f>vlookup(F6178,Teams!$A:B,2,false)</f>
        <v>Glastonbury B</v>
      </c>
      <c r="H6178" s="1" t="b">
        <v>1</v>
      </c>
      <c r="I6178" s="1" t="b">
        <v>1</v>
      </c>
      <c r="J6178" s="1">
        <v>14.0</v>
      </c>
      <c r="K6178" s="3" t="str">
        <f>vlookup(J6178,Cats!$A:$B,2,false)</f>
        <v>M</v>
      </c>
    </row>
    <row r="6179">
      <c r="A6179" s="1">
        <v>130298.0</v>
      </c>
      <c r="B6179" s="1">
        <v>328.0</v>
      </c>
      <c r="C6179" s="1">
        <f>vlookup(B6179,Games!A:B,2,false)</f>
        <v>2</v>
      </c>
      <c r="D6179" s="2" t="s">
        <v>34</v>
      </c>
      <c r="E6179" s="1" t="s">
        <v>399</v>
      </c>
      <c r="F6179" s="1">
        <v>112.0</v>
      </c>
      <c r="G6179" s="1" t="str">
        <f>vlookup(F6179,Teams!$A:B,2,false)</f>
        <v>SCDS</v>
      </c>
      <c r="H6179" s="1" t="b">
        <v>0</v>
      </c>
      <c r="I6179" s="1" t="b">
        <v>0</v>
      </c>
      <c r="J6179" s="1">
        <v>14.0</v>
      </c>
      <c r="K6179" s="3" t="str">
        <f>vlookup(J6179,Cats!$A:$B,2,false)</f>
        <v>M</v>
      </c>
    </row>
    <row r="6180">
      <c r="A6180" s="1">
        <v>130299.0</v>
      </c>
      <c r="B6180" s="1">
        <v>328.0</v>
      </c>
      <c r="C6180" s="1">
        <f>vlookup(B6180,Games!A:B,2,false)</f>
        <v>2</v>
      </c>
      <c r="D6180" s="2" t="s">
        <v>23</v>
      </c>
      <c r="E6180" s="1" t="s">
        <v>1117</v>
      </c>
      <c r="F6180" s="1">
        <v>73.0</v>
      </c>
      <c r="G6180" s="1" t="str">
        <f>vlookup(F6180,Teams!$A:B,2,false)</f>
        <v>Glastonbury B</v>
      </c>
      <c r="H6180" s="1" t="b">
        <v>1</v>
      </c>
      <c r="I6180" s="1" t="b">
        <v>0</v>
      </c>
      <c r="J6180" s="1">
        <v>15.0</v>
      </c>
      <c r="K6180" s="3" t="str">
        <f>vlookup(J6180,Cats!$A:$B,2,false)</f>
        <v>C</v>
      </c>
    </row>
    <row r="6181">
      <c r="A6181" s="1">
        <v>130300.0</v>
      </c>
      <c r="B6181" s="1">
        <v>328.0</v>
      </c>
      <c r="C6181" s="1">
        <f>vlookup(B6181,Games!A:B,2,false)</f>
        <v>2</v>
      </c>
      <c r="D6181" s="2" t="s">
        <v>34</v>
      </c>
      <c r="E6181" s="1" t="s">
        <v>847</v>
      </c>
      <c r="F6181" s="1">
        <v>112.0</v>
      </c>
      <c r="G6181" s="1" t="str">
        <f>vlookup(F6181,Teams!$A:B,2,false)</f>
        <v>SCDS</v>
      </c>
      <c r="H6181" s="1" t="b">
        <v>0</v>
      </c>
      <c r="I6181" s="1" t="b">
        <v>0</v>
      </c>
      <c r="J6181" s="1">
        <v>15.0</v>
      </c>
      <c r="K6181" s="3" t="str">
        <f>vlookup(J6181,Cats!$A:$B,2,false)</f>
        <v>C</v>
      </c>
    </row>
    <row r="6182">
      <c r="A6182" s="1">
        <v>130301.0</v>
      </c>
      <c r="B6182" s="1">
        <v>328.0</v>
      </c>
      <c r="C6182" s="1">
        <f>vlookup(B6182,Games!A:B,2,false)</f>
        <v>2</v>
      </c>
      <c r="D6182" s="2" t="s">
        <v>23</v>
      </c>
      <c r="E6182" s="1"/>
      <c r="F6182" s="1">
        <v>73.0</v>
      </c>
      <c r="G6182" s="1" t="str">
        <f>vlookup(F6182,Teams!$A:B,2,false)</f>
        <v>Glastonbury B</v>
      </c>
      <c r="H6182" s="1" t="b">
        <v>1</v>
      </c>
      <c r="I6182" s="1" t="b">
        <v>1</v>
      </c>
      <c r="J6182" s="1">
        <v>16.0</v>
      </c>
      <c r="K6182" s="3" t="str">
        <f>vlookup(J6182,Cats!$A:$B,2,false)</f>
        <v>E</v>
      </c>
    </row>
    <row r="6183">
      <c r="A6183" s="1">
        <v>130302.0</v>
      </c>
      <c r="B6183" s="1">
        <v>328.0</v>
      </c>
      <c r="C6183" s="1">
        <f>vlookup(B6183,Games!A:B,2,false)</f>
        <v>2</v>
      </c>
      <c r="D6183" s="2" t="s">
        <v>34</v>
      </c>
      <c r="E6183" s="1" t="s">
        <v>399</v>
      </c>
      <c r="F6183" s="1">
        <v>112.0</v>
      </c>
      <c r="G6183" s="1" t="str">
        <f>vlookup(F6183,Teams!$A:B,2,false)</f>
        <v>SCDS</v>
      </c>
      <c r="H6183" s="1" t="b">
        <v>0</v>
      </c>
      <c r="I6183" s="1" t="b">
        <v>0</v>
      </c>
      <c r="J6183" s="1">
        <v>16.0</v>
      </c>
      <c r="K6183" s="3" t="str">
        <f>vlookup(J6183,Cats!$A:$B,2,false)</f>
        <v>E</v>
      </c>
    </row>
    <row r="6184">
      <c r="A6184" s="1">
        <v>130303.0</v>
      </c>
      <c r="B6184" s="1">
        <v>328.0</v>
      </c>
      <c r="C6184" s="1">
        <f>vlookup(B6184,Games!A:B,2,false)</f>
        <v>2</v>
      </c>
      <c r="D6184" s="2" t="s">
        <v>23</v>
      </c>
      <c r="E6184" s="1" t="s">
        <v>666</v>
      </c>
      <c r="F6184" s="1">
        <v>73.0</v>
      </c>
      <c r="G6184" s="1" t="str">
        <f>vlookup(F6184,Teams!$A:B,2,false)</f>
        <v>Glastonbury B</v>
      </c>
      <c r="H6184" s="1" t="b">
        <v>1</v>
      </c>
      <c r="I6184" s="1" t="b">
        <v>0</v>
      </c>
      <c r="J6184" s="1">
        <v>17.0</v>
      </c>
      <c r="K6184" s="3" t="str">
        <f>vlookup(J6184,Cats!$A:$B,2,false)</f>
        <v>B</v>
      </c>
    </row>
    <row r="6185">
      <c r="A6185" s="1">
        <v>130304.0</v>
      </c>
      <c r="B6185" s="1">
        <v>328.0</v>
      </c>
      <c r="C6185" s="1">
        <f>vlookup(B6185,Games!A:B,2,false)</f>
        <v>2</v>
      </c>
      <c r="D6185" s="2" t="s">
        <v>23</v>
      </c>
      <c r="E6185" s="1" t="s">
        <v>1133</v>
      </c>
      <c r="F6185" s="1">
        <v>112.0</v>
      </c>
      <c r="G6185" s="1" t="str">
        <f>vlookup(F6185,Teams!$A:B,2,false)</f>
        <v>SCDS</v>
      </c>
      <c r="H6185" s="1" t="b">
        <v>0</v>
      </c>
      <c r="I6185" s="1" t="b">
        <v>0</v>
      </c>
      <c r="J6185" s="1">
        <v>17.0</v>
      </c>
      <c r="K6185" s="3" t="str">
        <f>vlookup(J6185,Cats!$A:$B,2,false)</f>
        <v>B</v>
      </c>
    </row>
    <row r="6186">
      <c r="A6186" s="1">
        <v>130305.0</v>
      </c>
      <c r="B6186" s="1">
        <v>328.0</v>
      </c>
      <c r="C6186" s="1">
        <f>vlookup(B6186,Games!A:B,2,false)</f>
        <v>2</v>
      </c>
      <c r="D6186" s="2" t="s">
        <v>78</v>
      </c>
      <c r="E6186" s="1" t="s">
        <v>666</v>
      </c>
      <c r="F6186" s="1">
        <v>73.0</v>
      </c>
      <c r="G6186" s="1" t="str">
        <f>vlookup(F6186,Teams!$A:B,2,false)</f>
        <v>Glastonbury B</v>
      </c>
      <c r="H6186" s="1" t="b">
        <v>1</v>
      </c>
      <c r="I6186" s="1" t="b">
        <v>0</v>
      </c>
      <c r="J6186" s="1">
        <v>18.0</v>
      </c>
      <c r="K6186" s="3" t="str">
        <f>vlookup(J6186,Cats!$A:$B,2,false)</f>
        <v>P</v>
      </c>
    </row>
    <row r="6187">
      <c r="A6187" s="1">
        <v>130306.0</v>
      </c>
      <c r="B6187" s="1">
        <v>328.0</v>
      </c>
      <c r="C6187" s="1">
        <f>vlookup(B6187,Games!A:B,2,false)</f>
        <v>2</v>
      </c>
      <c r="D6187" s="2" t="s">
        <v>23</v>
      </c>
      <c r="E6187" s="1"/>
      <c r="F6187" s="1">
        <v>112.0</v>
      </c>
      <c r="G6187" s="1" t="str">
        <f>vlookup(F6187,Teams!$A:B,2,false)</f>
        <v>SCDS</v>
      </c>
      <c r="H6187" s="1" t="b">
        <v>0</v>
      </c>
      <c r="I6187" s="1" t="b">
        <v>1</v>
      </c>
      <c r="J6187" s="1">
        <v>18.0</v>
      </c>
      <c r="K6187" s="3" t="str">
        <f>vlookup(J6187,Cats!$A:$B,2,false)</f>
        <v>P</v>
      </c>
    </row>
    <row r="6188">
      <c r="A6188" s="1">
        <v>130307.0</v>
      </c>
      <c r="B6188" s="1">
        <v>328.0</v>
      </c>
      <c r="C6188" s="1">
        <f>vlookup(B6188,Games!A:B,2,false)</f>
        <v>2</v>
      </c>
      <c r="D6188" s="2" t="s">
        <v>23</v>
      </c>
      <c r="E6188" s="1" t="s">
        <v>666</v>
      </c>
      <c r="F6188" s="1">
        <v>73.0</v>
      </c>
      <c r="G6188" s="1" t="str">
        <f>vlookup(F6188,Teams!$A:B,2,false)</f>
        <v>Glastonbury B</v>
      </c>
      <c r="H6188" s="1" t="b">
        <v>1</v>
      </c>
      <c r="I6188" s="1" t="b">
        <v>0</v>
      </c>
      <c r="J6188" s="1">
        <v>19.0</v>
      </c>
      <c r="K6188" s="3" t="str">
        <f>vlookup(J6188,Cats!$A:$B,2,false)</f>
        <v>X</v>
      </c>
    </row>
    <row r="6189">
      <c r="A6189" s="1">
        <v>130308.0</v>
      </c>
      <c r="B6189" s="1">
        <v>328.0</v>
      </c>
      <c r="C6189" s="1">
        <f>vlookup(B6189,Games!A:B,2,false)</f>
        <v>2</v>
      </c>
      <c r="D6189" s="2" t="s">
        <v>23</v>
      </c>
      <c r="E6189" s="1" t="s">
        <v>399</v>
      </c>
      <c r="F6189" s="1">
        <v>112.0</v>
      </c>
      <c r="G6189" s="1" t="str">
        <f>vlookup(F6189,Teams!$A:B,2,false)</f>
        <v>SCDS</v>
      </c>
      <c r="H6189" s="1" t="b">
        <v>0</v>
      </c>
      <c r="I6189" s="1" t="b">
        <v>0</v>
      </c>
      <c r="J6189" s="1">
        <v>19.0</v>
      </c>
      <c r="K6189" s="3" t="str">
        <f>vlookup(J6189,Cats!$A:$B,2,false)</f>
        <v>X</v>
      </c>
    </row>
    <row r="6190">
      <c r="A6190" s="1">
        <v>130309.0</v>
      </c>
      <c r="B6190" s="1">
        <v>328.0</v>
      </c>
      <c r="C6190" s="1">
        <f>vlookup(B6190,Games!A:B,2,false)</f>
        <v>2</v>
      </c>
      <c r="D6190" s="2" t="s">
        <v>23</v>
      </c>
      <c r="E6190" s="1" t="s">
        <v>1117</v>
      </c>
      <c r="F6190" s="1">
        <v>73.0</v>
      </c>
      <c r="G6190" s="1" t="str">
        <f>vlookup(F6190,Teams!$A:B,2,false)</f>
        <v>Glastonbury B</v>
      </c>
      <c r="H6190" s="1" t="b">
        <v>1</v>
      </c>
      <c r="I6190" s="1" t="b">
        <v>0</v>
      </c>
      <c r="J6190" s="1">
        <v>20.0</v>
      </c>
      <c r="K6190" s="3" t="str">
        <f>vlookup(J6190,Cats!$A:$B,2,false)</f>
        <v>M</v>
      </c>
    </row>
    <row r="6191">
      <c r="A6191" s="1">
        <v>130310.0</v>
      </c>
      <c r="B6191" s="1">
        <v>328.0</v>
      </c>
      <c r="C6191" s="1">
        <f>vlookup(B6191,Games!A:B,2,false)</f>
        <v>2</v>
      </c>
      <c r="D6191" s="2" t="s">
        <v>23</v>
      </c>
      <c r="E6191" s="1" t="s">
        <v>399</v>
      </c>
      <c r="F6191" s="1">
        <v>112.0</v>
      </c>
      <c r="G6191" s="1" t="str">
        <f>vlookup(F6191,Teams!$A:B,2,false)</f>
        <v>SCDS</v>
      </c>
      <c r="H6191" s="1" t="b">
        <v>0</v>
      </c>
      <c r="I6191" s="1" t="b">
        <v>0</v>
      </c>
      <c r="J6191" s="1">
        <v>20.0</v>
      </c>
      <c r="K6191" s="3" t="str">
        <f>vlookup(J6191,Cats!$A:$B,2,false)</f>
        <v>M</v>
      </c>
    </row>
    <row r="6192">
      <c r="A6192" s="1">
        <v>130311.0</v>
      </c>
      <c r="B6192" s="1">
        <v>328.0</v>
      </c>
      <c r="C6192" s="1">
        <f>vlookup(B6192,Games!A:B,2,false)</f>
        <v>2</v>
      </c>
      <c r="D6192" s="2" t="s">
        <v>23</v>
      </c>
      <c r="E6192" s="1"/>
      <c r="F6192" s="1">
        <v>73.0</v>
      </c>
      <c r="G6192" s="1" t="str">
        <f>vlookup(F6192,Teams!$A:B,2,false)</f>
        <v>Glastonbury B</v>
      </c>
      <c r="H6192" s="1" t="b">
        <v>1</v>
      </c>
      <c r="I6192" s="1" t="b">
        <v>1</v>
      </c>
      <c r="J6192" s="1">
        <v>21.0</v>
      </c>
      <c r="K6192" s="3" t="str">
        <f>vlookup(J6192,Cats!$A:$B,2,false)</f>
        <v>C</v>
      </c>
    </row>
    <row r="6193">
      <c r="A6193" s="1">
        <v>130312.0</v>
      </c>
      <c r="B6193" s="1">
        <v>328.0</v>
      </c>
      <c r="C6193" s="1">
        <f>vlookup(B6193,Games!A:B,2,false)</f>
        <v>2</v>
      </c>
      <c r="D6193" s="2" t="s">
        <v>23</v>
      </c>
      <c r="E6193" s="1" t="s">
        <v>399</v>
      </c>
      <c r="F6193" s="1">
        <v>112.0</v>
      </c>
      <c r="G6193" s="1" t="str">
        <f>vlookup(F6193,Teams!$A:B,2,false)</f>
        <v>SCDS</v>
      </c>
      <c r="H6193" s="1" t="b">
        <v>0</v>
      </c>
      <c r="I6193" s="1" t="b">
        <v>0</v>
      </c>
      <c r="J6193" s="1">
        <v>21.0</v>
      </c>
      <c r="K6193" s="3" t="str">
        <f>vlookup(J6193,Cats!$A:$B,2,false)</f>
        <v>C</v>
      </c>
    </row>
    <row r="6194">
      <c r="A6194" s="1">
        <v>130313.0</v>
      </c>
      <c r="B6194" s="1">
        <v>328.0</v>
      </c>
      <c r="C6194" s="1">
        <f>vlookup(B6194,Games!A:B,2,false)</f>
        <v>2</v>
      </c>
      <c r="D6194" s="2" t="s">
        <v>23</v>
      </c>
      <c r="E6194" s="1"/>
      <c r="F6194" s="1">
        <v>73.0</v>
      </c>
      <c r="G6194" s="1" t="str">
        <f>vlookup(F6194,Teams!$A:B,2,false)</f>
        <v>Glastonbury B</v>
      </c>
      <c r="H6194" s="1" t="b">
        <v>1</v>
      </c>
      <c r="I6194" s="1" t="b">
        <v>1</v>
      </c>
      <c r="J6194" s="1">
        <v>22.0</v>
      </c>
      <c r="K6194" s="3" t="str">
        <f>vlookup(J6194,Cats!$A:$B,2,false)</f>
        <v>E</v>
      </c>
    </row>
    <row r="6195">
      <c r="A6195" s="1">
        <v>130314.0</v>
      </c>
      <c r="B6195" s="1">
        <v>328.0</v>
      </c>
      <c r="C6195" s="1">
        <f>vlookup(B6195,Games!A:B,2,false)</f>
        <v>2</v>
      </c>
      <c r="D6195" s="2" t="s">
        <v>34</v>
      </c>
      <c r="E6195" s="1" t="s">
        <v>399</v>
      </c>
      <c r="F6195" s="1">
        <v>112.0</v>
      </c>
      <c r="G6195" s="1" t="str">
        <f>vlookup(F6195,Teams!$A:B,2,false)</f>
        <v>SCDS</v>
      </c>
      <c r="H6195" s="1" t="b">
        <v>0</v>
      </c>
      <c r="I6195" s="1" t="b">
        <v>0</v>
      </c>
      <c r="J6195" s="1">
        <v>22.0</v>
      </c>
      <c r="K6195" s="3" t="str">
        <f>vlookup(J6195,Cats!$A:$B,2,false)</f>
        <v>E</v>
      </c>
    </row>
    <row r="6196">
      <c r="A6196" s="1">
        <v>130315.0</v>
      </c>
      <c r="B6196" s="1">
        <v>328.0</v>
      </c>
      <c r="C6196" s="1">
        <f>vlookup(B6196,Games!A:B,2,false)</f>
        <v>2</v>
      </c>
      <c r="D6196" s="2" t="s">
        <v>23</v>
      </c>
      <c r="E6196" s="1" t="s">
        <v>1117</v>
      </c>
      <c r="F6196" s="1">
        <v>73.0</v>
      </c>
      <c r="G6196" s="1" t="str">
        <f>vlookup(F6196,Teams!$A:B,2,false)</f>
        <v>Glastonbury B</v>
      </c>
      <c r="H6196" s="1" t="b">
        <v>1</v>
      </c>
      <c r="I6196" s="1" t="b">
        <v>0</v>
      </c>
      <c r="J6196" s="1">
        <v>23.0</v>
      </c>
      <c r="K6196" s="3" t="str">
        <f>vlookup(J6196,Cats!$A:$B,2,false)</f>
        <v>B</v>
      </c>
    </row>
    <row r="6197">
      <c r="A6197" s="1">
        <v>130316.0</v>
      </c>
      <c r="B6197" s="1">
        <v>328.0</v>
      </c>
      <c r="C6197" s="1">
        <f>vlookup(B6197,Games!A:B,2,false)</f>
        <v>2</v>
      </c>
      <c r="D6197" s="2" t="s">
        <v>23</v>
      </c>
      <c r="E6197" s="1" t="s">
        <v>399</v>
      </c>
      <c r="F6197" s="1">
        <v>112.0</v>
      </c>
      <c r="G6197" s="1" t="str">
        <f>vlookup(F6197,Teams!$A:B,2,false)</f>
        <v>SCDS</v>
      </c>
      <c r="H6197" s="1" t="b">
        <v>0</v>
      </c>
      <c r="I6197" s="1" t="b">
        <v>0</v>
      </c>
      <c r="J6197" s="1">
        <v>23.0</v>
      </c>
      <c r="K6197" s="3" t="str">
        <f>vlookup(J6197,Cats!$A:$B,2,false)</f>
        <v>B</v>
      </c>
    </row>
    <row r="6198">
      <c r="A6198" s="1">
        <v>130317.0</v>
      </c>
      <c r="B6198" s="1">
        <v>328.0</v>
      </c>
      <c r="C6198" s="1">
        <f>vlookup(B6198,Games!A:B,2,false)</f>
        <v>2</v>
      </c>
      <c r="D6198" s="2" t="s">
        <v>23</v>
      </c>
      <c r="E6198" s="1" t="s">
        <v>666</v>
      </c>
      <c r="F6198" s="1">
        <v>73.0</v>
      </c>
      <c r="G6198" s="1" t="str">
        <f>vlookup(F6198,Teams!$A:B,2,false)</f>
        <v>Glastonbury B</v>
      </c>
      <c r="H6198" s="1" t="b">
        <v>1</v>
      </c>
      <c r="I6198" s="1" t="b">
        <v>0</v>
      </c>
      <c r="J6198" s="1">
        <v>24.0</v>
      </c>
      <c r="K6198" s="3" t="str">
        <f>vlookup(J6198,Cats!$A:$B,2,false)</f>
        <v>P</v>
      </c>
    </row>
    <row r="6199">
      <c r="A6199" s="1">
        <v>130318.0</v>
      </c>
      <c r="B6199" s="1">
        <v>328.0</v>
      </c>
      <c r="C6199" s="1">
        <f>vlookup(B6199,Games!A:B,2,false)</f>
        <v>2</v>
      </c>
      <c r="D6199" s="2" t="s">
        <v>23</v>
      </c>
      <c r="E6199" s="1" t="s">
        <v>399</v>
      </c>
      <c r="F6199" s="1">
        <v>112.0</v>
      </c>
      <c r="G6199" s="1" t="str">
        <f>vlookup(F6199,Teams!$A:B,2,false)</f>
        <v>SCDS</v>
      </c>
      <c r="H6199" s="1" t="b">
        <v>0</v>
      </c>
      <c r="I6199" s="1" t="b">
        <v>0</v>
      </c>
      <c r="J6199" s="1">
        <v>24.0</v>
      </c>
      <c r="K6199" s="3" t="str">
        <f>vlookup(J6199,Cats!$A:$B,2,false)</f>
        <v>P</v>
      </c>
    </row>
    <row r="6200">
      <c r="A6200" s="1">
        <v>130319.0</v>
      </c>
      <c r="B6200" s="1">
        <v>329.0</v>
      </c>
      <c r="C6200" s="1">
        <f>vlookup(B6200,Games!A:B,2,false)</f>
        <v>2</v>
      </c>
      <c r="D6200" s="2" t="s">
        <v>23</v>
      </c>
      <c r="E6200" s="1"/>
      <c r="F6200" s="1">
        <v>77.0</v>
      </c>
      <c r="G6200" s="1" t="str">
        <f>vlookup(F6200,Teams!$A:B,2,false)</f>
        <v>Iolani A</v>
      </c>
      <c r="H6200" s="1" t="b">
        <v>1</v>
      </c>
      <c r="I6200" s="1" t="b">
        <v>1</v>
      </c>
      <c r="J6200" s="1">
        <v>1.0</v>
      </c>
      <c r="K6200" s="3" t="str">
        <f>vlookup(J6200,Cats!$A:$B,2,false)</f>
        <v>X</v>
      </c>
    </row>
    <row r="6201">
      <c r="A6201" s="1">
        <v>130320.0</v>
      </c>
      <c r="B6201" s="1">
        <v>329.0</v>
      </c>
      <c r="C6201" s="1">
        <f>vlookup(B6201,Games!A:B,2,false)</f>
        <v>2</v>
      </c>
      <c r="D6201" s="2" t="s">
        <v>23</v>
      </c>
      <c r="E6201" s="1" t="s">
        <v>471</v>
      </c>
      <c r="F6201" s="1">
        <v>95.0</v>
      </c>
      <c r="G6201" s="1" t="str">
        <f>vlookup(F6201,Teams!$A:B,2,false)</f>
        <v>MSMS</v>
      </c>
      <c r="H6201" s="1" t="b">
        <v>0</v>
      </c>
      <c r="I6201" s="1" t="b">
        <v>0</v>
      </c>
      <c r="J6201" s="1">
        <v>1.0</v>
      </c>
      <c r="K6201" s="3" t="str">
        <f>vlookup(J6201,Cats!$A:$B,2,false)</f>
        <v>X</v>
      </c>
    </row>
    <row r="6202">
      <c r="A6202" s="1">
        <v>130321.0</v>
      </c>
      <c r="B6202" s="1">
        <v>329.0</v>
      </c>
      <c r="C6202" s="1">
        <f>vlookup(B6202,Games!A:B,2,false)</f>
        <v>2</v>
      </c>
      <c r="D6202" s="2" t="s">
        <v>34</v>
      </c>
      <c r="E6202" s="1" t="s">
        <v>877</v>
      </c>
      <c r="F6202" s="1">
        <v>77.0</v>
      </c>
      <c r="G6202" s="1" t="str">
        <f>vlookup(F6202,Teams!$A:B,2,false)</f>
        <v>Iolani A</v>
      </c>
      <c r="H6202" s="1" t="b">
        <v>1</v>
      </c>
      <c r="I6202" s="1" t="b">
        <v>0</v>
      </c>
      <c r="J6202" s="1">
        <v>2.0</v>
      </c>
      <c r="K6202" s="3" t="str">
        <f>vlookup(J6202,Cats!$A:$B,2,false)</f>
        <v>M</v>
      </c>
    </row>
    <row r="6203">
      <c r="A6203" s="1">
        <v>130322.0</v>
      </c>
      <c r="B6203" s="1">
        <v>329.0</v>
      </c>
      <c r="C6203" s="1">
        <f>vlookup(B6203,Games!A:B,2,false)</f>
        <v>2</v>
      </c>
      <c r="D6203" s="2" t="s">
        <v>23</v>
      </c>
      <c r="E6203" s="1"/>
      <c r="F6203" s="1">
        <v>95.0</v>
      </c>
      <c r="G6203" s="1" t="str">
        <f>vlookup(F6203,Teams!$A:B,2,false)</f>
        <v>MSMS</v>
      </c>
      <c r="H6203" s="1" t="b">
        <v>0</v>
      </c>
      <c r="I6203" s="1" t="b">
        <v>1</v>
      </c>
      <c r="J6203" s="1">
        <v>2.0</v>
      </c>
      <c r="K6203" s="3" t="str">
        <f>vlookup(J6203,Cats!$A:$B,2,false)</f>
        <v>M</v>
      </c>
    </row>
    <row r="6204">
      <c r="A6204" s="1">
        <v>130323.0</v>
      </c>
      <c r="B6204" s="1">
        <v>329.0</v>
      </c>
      <c r="C6204" s="1">
        <f>vlookup(B6204,Games!A:B,2,false)</f>
        <v>2</v>
      </c>
      <c r="D6204" s="2" t="s">
        <v>34</v>
      </c>
      <c r="E6204" s="1" t="s">
        <v>467</v>
      </c>
      <c r="F6204" s="1">
        <v>77.0</v>
      </c>
      <c r="G6204" s="1" t="str">
        <f>vlookup(F6204,Teams!$A:B,2,false)</f>
        <v>Iolani A</v>
      </c>
      <c r="H6204" s="1" t="b">
        <v>1</v>
      </c>
      <c r="I6204" s="1" t="b">
        <v>0</v>
      </c>
      <c r="J6204" s="1">
        <v>3.0</v>
      </c>
      <c r="K6204" s="3" t="str">
        <f>vlookup(J6204,Cats!$A:$B,2,false)</f>
        <v>C</v>
      </c>
    </row>
    <row r="6205">
      <c r="A6205" s="1">
        <v>130324.0</v>
      </c>
      <c r="B6205" s="1">
        <v>329.0</v>
      </c>
      <c r="C6205" s="1">
        <f>vlookup(B6205,Games!A:B,2,false)</f>
        <v>2</v>
      </c>
      <c r="D6205" s="2" t="s">
        <v>23</v>
      </c>
      <c r="E6205" s="1"/>
      <c r="F6205" s="1">
        <v>95.0</v>
      </c>
      <c r="G6205" s="1" t="str">
        <f>vlookup(F6205,Teams!$A:B,2,false)</f>
        <v>MSMS</v>
      </c>
      <c r="H6205" s="1" t="b">
        <v>0</v>
      </c>
      <c r="I6205" s="1" t="b">
        <v>1</v>
      </c>
      <c r="J6205" s="1">
        <v>3.0</v>
      </c>
      <c r="K6205" s="3" t="str">
        <f>vlookup(J6205,Cats!$A:$B,2,false)</f>
        <v>C</v>
      </c>
    </row>
    <row r="6206">
      <c r="A6206" s="1">
        <v>130325.0</v>
      </c>
      <c r="B6206" s="1">
        <v>329.0</v>
      </c>
      <c r="C6206" s="1">
        <f>vlookup(B6206,Games!A:B,2,false)</f>
        <v>2</v>
      </c>
      <c r="D6206" s="2" t="s">
        <v>34</v>
      </c>
      <c r="E6206" s="1" t="s">
        <v>467</v>
      </c>
      <c r="F6206" s="1">
        <v>77.0</v>
      </c>
      <c r="G6206" s="1" t="str">
        <f>vlookup(F6206,Teams!$A:B,2,false)</f>
        <v>Iolani A</v>
      </c>
      <c r="H6206" s="1" t="b">
        <v>1</v>
      </c>
      <c r="I6206" s="1" t="b">
        <v>0</v>
      </c>
      <c r="J6206" s="1">
        <v>4.0</v>
      </c>
      <c r="K6206" s="3" t="str">
        <f>vlookup(J6206,Cats!$A:$B,2,false)</f>
        <v>E</v>
      </c>
    </row>
    <row r="6207">
      <c r="A6207" s="1">
        <v>130326.0</v>
      </c>
      <c r="B6207" s="1">
        <v>329.0</v>
      </c>
      <c r="C6207" s="1">
        <f>vlookup(B6207,Games!A:B,2,false)</f>
        <v>2</v>
      </c>
      <c r="D6207" s="2" t="s">
        <v>23</v>
      </c>
      <c r="E6207" s="1"/>
      <c r="F6207" s="1">
        <v>95.0</v>
      </c>
      <c r="G6207" s="1" t="str">
        <f>vlookup(F6207,Teams!$A:B,2,false)</f>
        <v>MSMS</v>
      </c>
      <c r="H6207" s="1" t="b">
        <v>0</v>
      </c>
      <c r="I6207" s="1" t="b">
        <v>1</v>
      </c>
      <c r="J6207" s="1">
        <v>4.0</v>
      </c>
      <c r="K6207" s="3" t="str">
        <f>vlookup(J6207,Cats!$A:$B,2,false)</f>
        <v>E</v>
      </c>
    </row>
    <row r="6208">
      <c r="A6208" s="1">
        <v>130327.0</v>
      </c>
      <c r="B6208" s="1">
        <v>329.0</v>
      </c>
      <c r="C6208" s="1">
        <f>vlookup(B6208,Games!A:B,2,false)</f>
        <v>2</v>
      </c>
      <c r="D6208" s="2" t="s">
        <v>23</v>
      </c>
      <c r="E6208" s="1"/>
      <c r="F6208" s="1">
        <v>77.0</v>
      </c>
      <c r="G6208" s="1" t="str">
        <f>vlookup(F6208,Teams!$A:B,2,false)</f>
        <v>Iolani A</v>
      </c>
      <c r="H6208" s="1" t="b">
        <v>1</v>
      </c>
      <c r="I6208" s="1" t="b">
        <v>1</v>
      </c>
      <c r="J6208" s="1">
        <v>5.0</v>
      </c>
      <c r="K6208" s="3" t="str">
        <f>vlookup(J6208,Cats!$A:$B,2,false)</f>
        <v>B</v>
      </c>
    </row>
    <row r="6209">
      <c r="A6209" s="1">
        <v>130328.0</v>
      </c>
      <c r="B6209" s="1">
        <v>329.0</v>
      </c>
      <c r="C6209" s="1">
        <f>vlookup(B6209,Games!A:B,2,false)</f>
        <v>2</v>
      </c>
      <c r="D6209" s="2" t="s">
        <v>34</v>
      </c>
      <c r="E6209" s="1" t="s">
        <v>471</v>
      </c>
      <c r="F6209" s="1">
        <v>95.0</v>
      </c>
      <c r="G6209" s="1" t="str">
        <f>vlookup(F6209,Teams!$A:B,2,false)</f>
        <v>MSMS</v>
      </c>
      <c r="H6209" s="1" t="b">
        <v>0</v>
      </c>
      <c r="I6209" s="1" t="b">
        <v>0</v>
      </c>
      <c r="J6209" s="1">
        <v>5.0</v>
      </c>
      <c r="K6209" s="3" t="str">
        <f>vlookup(J6209,Cats!$A:$B,2,false)</f>
        <v>B</v>
      </c>
    </row>
    <row r="6210">
      <c r="A6210" s="1">
        <v>130329.0</v>
      </c>
      <c r="B6210" s="1">
        <v>329.0</v>
      </c>
      <c r="C6210" s="1">
        <f>vlookup(B6210,Games!A:B,2,false)</f>
        <v>2</v>
      </c>
      <c r="D6210" s="2" t="s">
        <v>23</v>
      </c>
      <c r="E6210" s="1"/>
      <c r="F6210" s="1">
        <v>77.0</v>
      </c>
      <c r="G6210" s="1" t="str">
        <f>vlookup(F6210,Teams!$A:B,2,false)</f>
        <v>Iolani A</v>
      </c>
      <c r="H6210" s="1" t="b">
        <v>1</v>
      </c>
      <c r="I6210" s="1" t="b">
        <v>1</v>
      </c>
      <c r="J6210" s="1">
        <v>6.0</v>
      </c>
      <c r="K6210" s="3" t="str">
        <f>vlookup(J6210,Cats!$A:$B,2,false)</f>
        <v>P</v>
      </c>
    </row>
    <row r="6211">
      <c r="A6211" s="1">
        <v>130330.0</v>
      </c>
      <c r="B6211" s="1">
        <v>329.0</v>
      </c>
      <c r="C6211" s="1">
        <f>vlookup(B6211,Games!A:B,2,false)</f>
        <v>2</v>
      </c>
      <c r="D6211" s="2" t="s">
        <v>78</v>
      </c>
      <c r="E6211" s="1" t="s">
        <v>471</v>
      </c>
      <c r="F6211" s="1">
        <v>95.0</v>
      </c>
      <c r="G6211" s="1" t="str">
        <f>vlookup(F6211,Teams!$A:B,2,false)</f>
        <v>MSMS</v>
      </c>
      <c r="H6211" s="1" t="b">
        <v>0</v>
      </c>
      <c r="I6211" s="1" t="b">
        <v>0</v>
      </c>
      <c r="J6211" s="1">
        <v>6.0</v>
      </c>
      <c r="K6211" s="3" t="str">
        <f>vlookup(J6211,Cats!$A:$B,2,false)</f>
        <v>P</v>
      </c>
    </row>
    <row r="6212">
      <c r="A6212" s="1">
        <v>130331.0</v>
      </c>
      <c r="B6212" s="1">
        <v>329.0</v>
      </c>
      <c r="C6212" s="1">
        <f>vlookup(B6212,Games!A:B,2,false)</f>
        <v>2</v>
      </c>
      <c r="D6212" s="2" t="s">
        <v>34</v>
      </c>
      <c r="E6212" s="1" t="s">
        <v>467</v>
      </c>
      <c r="F6212" s="1">
        <v>77.0</v>
      </c>
      <c r="G6212" s="1" t="str">
        <f>vlookup(F6212,Teams!$A:B,2,false)</f>
        <v>Iolani A</v>
      </c>
      <c r="H6212" s="1" t="b">
        <v>1</v>
      </c>
      <c r="I6212" s="1" t="b">
        <v>0</v>
      </c>
      <c r="J6212" s="1">
        <v>7.0</v>
      </c>
      <c r="K6212" s="3" t="str">
        <f>vlookup(J6212,Cats!$A:$B,2,false)</f>
        <v>X</v>
      </c>
    </row>
    <row r="6213">
      <c r="A6213" s="1">
        <v>130332.0</v>
      </c>
      <c r="B6213" s="1">
        <v>329.0</v>
      </c>
      <c r="C6213" s="1">
        <f>vlookup(B6213,Games!A:B,2,false)</f>
        <v>2</v>
      </c>
      <c r="D6213" s="2" t="s">
        <v>23</v>
      </c>
      <c r="E6213" s="1"/>
      <c r="F6213" s="1">
        <v>95.0</v>
      </c>
      <c r="G6213" s="1" t="str">
        <f>vlookup(F6213,Teams!$A:B,2,false)</f>
        <v>MSMS</v>
      </c>
      <c r="H6213" s="1" t="b">
        <v>0</v>
      </c>
      <c r="I6213" s="1" t="b">
        <v>1</v>
      </c>
      <c r="J6213" s="1">
        <v>7.0</v>
      </c>
      <c r="K6213" s="3" t="str">
        <f>vlookup(J6213,Cats!$A:$B,2,false)</f>
        <v>X</v>
      </c>
    </row>
    <row r="6214">
      <c r="A6214" s="1">
        <v>130333.0</v>
      </c>
      <c r="B6214" s="1">
        <v>329.0</v>
      </c>
      <c r="C6214" s="1">
        <f>vlookup(B6214,Games!A:B,2,false)</f>
        <v>2</v>
      </c>
      <c r="D6214" s="2" t="s">
        <v>78</v>
      </c>
      <c r="E6214" s="1" t="s">
        <v>467</v>
      </c>
      <c r="F6214" s="1">
        <v>77.0</v>
      </c>
      <c r="G6214" s="1" t="str">
        <f>vlookup(F6214,Teams!$A:B,2,false)</f>
        <v>Iolani A</v>
      </c>
      <c r="H6214" s="1" t="b">
        <v>1</v>
      </c>
      <c r="I6214" s="1" t="b">
        <v>0</v>
      </c>
      <c r="J6214" s="1">
        <v>8.0</v>
      </c>
      <c r="K6214" s="3" t="str">
        <f>vlookup(J6214,Cats!$A:$B,2,false)</f>
        <v>M</v>
      </c>
    </row>
    <row r="6215">
      <c r="A6215" s="1">
        <v>130334.0</v>
      </c>
      <c r="B6215" s="1">
        <v>329.0</v>
      </c>
      <c r="C6215" s="1">
        <f>vlookup(B6215,Games!A:B,2,false)</f>
        <v>2</v>
      </c>
      <c r="D6215" s="2" t="s">
        <v>23</v>
      </c>
      <c r="E6215" s="1"/>
      <c r="F6215" s="1">
        <v>95.0</v>
      </c>
      <c r="G6215" s="1" t="str">
        <f>vlookup(F6215,Teams!$A:B,2,false)</f>
        <v>MSMS</v>
      </c>
      <c r="H6215" s="1" t="b">
        <v>0</v>
      </c>
      <c r="I6215" s="1" t="b">
        <v>1</v>
      </c>
      <c r="J6215" s="1">
        <v>8.0</v>
      </c>
      <c r="K6215" s="3" t="str">
        <f>vlookup(J6215,Cats!$A:$B,2,false)</f>
        <v>M</v>
      </c>
    </row>
    <row r="6216">
      <c r="A6216" s="1">
        <v>130335.0</v>
      </c>
      <c r="B6216" s="1">
        <v>329.0</v>
      </c>
      <c r="C6216" s="1">
        <f>vlookup(B6216,Games!A:B,2,false)</f>
        <v>2</v>
      </c>
      <c r="D6216" s="2" t="s">
        <v>23</v>
      </c>
      <c r="E6216" s="1"/>
      <c r="F6216" s="1">
        <v>77.0</v>
      </c>
      <c r="G6216" s="1" t="str">
        <f>vlookup(F6216,Teams!$A:B,2,false)</f>
        <v>Iolani A</v>
      </c>
      <c r="H6216" s="1" t="b">
        <v>1</v>
      </c>
      <c r="I6216" s="1" t="b">
        <v>1</v>
      </c>
      <c r="J6216" s="1">
        <v>9.0</v>
      </c>
      <c r="K6216" s="3" t="str">
        <f>vlookup(J6216,Cats!$A:$B,2,false)</f>
        <v>C</v>
      </c>
    </row>
    <row r="6217">
      <c r="A6217" s="1">
        <v>130336.0</v>
      </c>
      <c r="B6217" s="1">
        <v>329.0</v>
      </c>
      <c r="C6217" s="1">
        <f>vlookup(B6217,Games!A:B,2,false)</f>
        <v>2</v>
      </c>
      <c r="D6217" s="2" t="s">
        <v>34</v>
      </c>
      <c r="E6217" s="1" t="s">
        <v>471</v>
      </c>
      <c r="F6217" s="1">
        <v>95.0</v>
      </c>
      <c r="G6217" s="1" t="str">
        <f>vlookup(F6217,Teams!$A:B,2,false)</f>
        <v>MSMS</v>
      </c>
      <c r="H6217" s="1" t="b">
        <v>0</v>
      </c>
      <c r="I6217" s="1" t="b">
        <v>0</v>
      </c>
      <c r="J6217" s="1">
        <v>9.0</v>
      </c>
      <c r="K6217" s="3" t="str">
        <f>vlookup(J6217,Cats!$A:$B,2,false)</f>
        <v>C</v>
      </c>
    </row>
    <row r="6218">
      <c r="A6218" s="1">
        <v>130337.0</v>
      </c>
      <c r="B6218" s="1">
        <v>329.0</v>
      </c>
      <c r="C6218" s="1">
        <f>vlookup(B6218,Games!A:B,2,false)</f>
        <v>2</v>
      </c>
      <c r="D6218" s="2" t="s">
        <v>23</v>
      </c>
      <c r="E6218" s="1"/>
      <c r="F6218" s="1">
        <v>77.0</v>
      </c>
      <c r="G6218" s="1" t="str">
        <f>vlookup(F6218,Teams!$A:B,2,false)</f>
        <v>Iolani A</v>
      </c>
      <c r="H6218" s="1" t="b">
        <v>1</v>
      </c>
      <c r="I6218" s="1" t="b">
        <v>1</v>
      </c>
      <c r="J6218" s="1">
        <v>10.0</v>
      </c>
      <c r="K6218" s="3" t="str">
        <f>vlookup(J6218,Cats!$A:$B,2,false)</f>
        <v>E</v>
      </c>
    </row>
    <row r="6219">
      <c r="A6219" s="1">
        <v>130338.0</v>
      </c>
      <c r="B6219" s="1">
        <v>329.0</v>
      </c>
      <c r="C6219" s="1">
        <f>vlookup(B6219,Games!A:B,2,false)</f>
        <v>2</v>
      </c>
      <c r="D6219" s="2" t="s">
        <v>78</v>
      </c>
      <c r="E6219" s="1" t="s">
        <v>516</v>
      </c>
      <c r="F6219" s="1">
        <v>95.0</v>
      </c>
      <c r="G6219" s="1" t="str">
        <f>vlookup(F6219,Teams!$A:B,2,false)</f>
        <v>MSMS</v>
      </c>
      <c r="H6219" s="1" t="b">
        <v>0</v>
      </c>
      <c r="I6219" s="1" t="b">
        <v>0</v>
      </c>
      <c r="J6219" s="1">
        <v>10.0</v>
      </c>
      <c r="K6219" s="3" t="str">
        <f>vlookup(J6219,Cats!$A:$B,2,false)</f>
        <v>E</v>
      </c>
    </row>
    <row r="6220">
      <c r="A6220" s="1">
        <v>130339.0</v>
      </c>
      <c r="B6220" s="1">
        <v>329.0</v>
      </c>
      <c r="C6220" s="1">
        <f>vlookup(B6220,Games!A:B,2,false)</f>
        <v>2</v>
      </c>
      <c r="D6220" s="2" t="s">
        <v>23</v>
      </c>
      <c r="E6220" s="1"/>
      <c r="F6220" s="1">
        <v>77.0</v>
      </c>
      <c r="G6220" s="1" t="str">
        <f>vlookup(F6220,Teams!$A:B,2,false)</f>
        <v>Iolani A</v>
      </c>
      <c r="H6220" s="1" t="b">
        <v>1</v>
      </c>
      <c r="I6220" s="1" t="b">
        <v>1</v>
      </c>
      <c r="J6220" s="1">
        <v>11.0</v>
      </c>
      <c r="K6220" s="3" t="str">
        <f>vlookup(J6220,Cats!$A:$B,2,false)</f>
        <v>B</v>
      </c>
    </row>
    <row r="6221">
      <c r="A6221" s="1">
        <v>130340.0</v>
      </c>
      <c r="B6221" s="1">
        <v>329.0</v>
      </c>
      <c r="C6221" s="1">
        <f>vlookup(B6221,Games!A:B,2,false)</f>
        <v>2</v>
      </c>
      <c r="D6221" s="2" t="s">
        <v>34</v>
      </c>
      <c r="E6221" s="1" t="s">
        <v>516</v>
      </c>
      <c r="F6221" s="1">
        <v>95.0</v>
      </c>
      <c r="G6221" s="1" t="str">
        <f>vlookup(F6221,Teams!$A:B,2,false)</f>
        <v>MSMS</v>
      </c>
      <c r="H6221" s="1" t="b">
        <v>0</v>
      </c>
      <c r="I6221" s="1" t="b">
        <v>0</v>
      </c>
      <c r="J6221" s="1">
        <v>11.0</v>
      </c>
      <c r="K6221" s="3" t="str">
        <f>vlookup(J6221,Cats!$A:$B,2,false)</f>
        <v>B</v>
      </c>
    </row>
    <row r="6222">
      <c r="A6222" s="1">
        <v>130341.0</v>
      </c>
      <c r="B6222" s="1">
        <v>329.0</v>
      </c>
      <c r="C6222" s="1">
        <f>vlookup(B6222,Games!A:B,2,false)</f>
        <v>2</v>
      </c>
      <c r="D6222" s="2" t="s">
        <v>34</v>
      </c>
      <c r="E6222" s="1" t="s">
        <v>553</v>
      </c>
      <c r="F6222" s="1">
        <v>77.0</v>
      </c>
      <c r="G6222" s="1" t="str">
        <f>vlookup(F6222,Teams!$A:B,2,false)</f>
        <v>Iolani A</v>
      </c>
      <c r="H6222" s="1" t="b">
        <v>1</v>
      </c>
      <c r="I6222" s="1" t="b">
        <v>0</v>
      </c>
      <c r="J6222" s="1">
        <v>12.0</v>
      </c>
      <c r="K6222" s="3" t="str">
        <f>vlookup(J6222,Cats!$A:$B,2,false)</f>
        <v>P</v>
      </c>
    </row>
    <row r="6223">
      <c r="A6223" s="1">
        <v>130342.0</v>
      </c>
      <c r="B6223" s="1">
        <v>329.0</v>
      </c>
      <c r="C6223" s="1">
        <f>vlookup(B6223,Games!A:B,2,false)</f>
        <v>2</v>
      </c>
      <c r="D6223" s="2" t="s">
        <v>23</v>
      </c>
      <c r="E6223" s="1"/>
      <c r="F6223" s="1">
        <v>95.0</v>
      </c>
      <c r="G6223" s="1" t="str">
        <f>vlookup(F6223,Teams!$A:B,2,false)</f>
        <v>MSMS</v>
      </c>
      <c r="H6223" s="1" t="b">
        <v>0</v>
      </c>
      <c r="I6223" s="1" t="b">
        <v>1</v>
      </c>
      <c r="J6223" s="1">
        <v>12.0</v>
      </c>
      <c r="K6223" s="3" t="str">
        <f>vlookup(J6223,Cats!$A:$B,2,false)</f>
        <v>P</v>
      </c>
    </row>
    <row r="6224">
      <c r="A6224" s="1">
        <v>130343.0</v>
      </c>
      <c r="B6224" s="1">
        <v>329.0</v>
      </c>
      <c r="C6224" s="1">
        <f>vlookup(B6224,Games!A:B,2,false)</f>
        <v>2</v>
      </c>
      <c r="D6224" s="2" t="s">
        <v>23</v>
      </c>
      <c r="E6224" s="1"/>
      <c r="F6224" s="1">
        <v>77.0</v>
      </c>
      <c r="G6224" s="1" t="str">
        <f>vlookup(F6224,Teams!$A:B,2,false)</f>
        <v>Iolani A</v>
      </c>
      <c r="H6224" s="1" t="b">
        <v>1</v>
      </c>
      <c r="I6224" s="1" t="b">
        <v>1</v>
      </c>
      <c r="J6224" s="1">
        <v>13.0</v>
      </c>
      <c r="K6224" s="3" t="str">
        <f>vlookup(J6224,Cats!$A:$B,2,false)</f>
        <v>X</v>
      </c>
    </row>
    <row r="6225">
      <c r="A6225" s="1">
        <v>130344.0</v>
      </c>
      <c r="B6225" s="1">
        <v>329.0</v>
      </c>
      <c r="C6225" s="1">
        <f>vlookup(B6225,Games!A:B,2,false)</f>
        <v>2</v>
      </c>
      <c r="D6225" s="2" t="s">
        <v>34</v>
      </c>
      <c r="E6225" s="1" t="s">
        <v>471</v>
      </c>
      <c r="F6225" s="1">
        <v>95.0</v>
      </c>
      <c r="G6225" s="1" t="str">
        <f>vlookup(F6225,Teams!$A:B,2,false)</f>
        <v>MSMS</v>
      </c>
      <c r="H6225" s="1" t="b">
        <v>0</v>
      </c>
      <c r="I6225" s="1" t="b">
        <v>0</v>
      </c>
      <c r="J6225" s="1">
        <v>13.0</v>
      </c>
      <c r="K6225" s="3" t="str">
        <f>vlookup(J6225,Cats!$A:$B,2,false)</f>
        <v>X</v>
      </c>
    </row>
    <row r="6226">
      <c r="A6226" s="1">
        <v>130345.0</v>
      </c>
      <c r="B6226" s="1">
        <v>329.0</v>
      </c>
      <c r="C6226" s="1">
        <f>vlookup(B6226,Games!A:B,2,false)</f>
        <v>2</v>
      </c>
      <c r="D6226" s="2" t="s">
        <v>34</v>
      </c>
      <c r="E6226" s="1" t="s">
        <v>877</v>
      </c>
      <c r="F6226" s="1">
        <v>77.0</v>
      </c>
      <c r="G6226" s="1" t="str">
        <f>vlookup(F6226,Teams!$A:B,2,false)</f>
        <v>Iolani A</v>
      </c>
      <c r="H6226" s="1" t="b">
        <v>1</v>
      </c>
      <c r="I6226" s="1" t="b">
        <v>0</v>
      </c>
      <c r="J6226" s="1">
        <v>14.0</v>
      </c>
      <c r="K6226" s="3" t="str">
        <f>vlookup(J6226,Cats!$A:$B,2,false)</f>
        <v>M</v>
      </c>
    </row>
    <row r="6227">
      <c r="A6227" s="1">
        <v>130346.0</v>
      </c>
      <c r="B6227" s="1">
        <v>329.0</v>
      </c>
      <c r="C6227" s="1">
        <f>vlookup(B6227,Games!A:B,2,false)</f>
        <v>2</v>
      </c>
      <c r="D6227" s="2" t="s">
        <v>23</v>
      </c>
      <c r="E6227" s="1"/>
      <c r="F6227" s="1">
        <v>95.0</v>
      </c>
      <c r="G6227" s="1" t="str">
        <f>vlookup(F6227,Teams!$A:B,2,false)</f>
        <v>MSMS</v>
      </c>
      <c r="H6227" s="1" t="b">
        <v>0</v>
      </c>
      <c r="I6227" s="1" t="b">
        <v>1</v>
      </c>
      <c r="J6227" s="1">
        <v>14.0</v>
      </c>
      <c r="K6227" s="3" t="str">
        <f>vlookup(J6227,Cats!$A:$B,2,false)</f>
        <v>M</v>
      </c>
    </row>
    <row r="6228">
      <c r="A6228" s="1">
        <v>130347.0</v>
      </c>
      <c r="B6228" s="1">
        <v>329.0</v>
      </c>
      <c r="C6228" s="1">
        <f>vlookup(B6228,Games!A:B,2,false)</f>
        <v>2</v>
      </c>
      <c r="D6228" s="2" t="s">
        <v>23</v>
      </c>
      <c r="E6228" s="1" t="s">
        <v>467</v>
      </c>
      <c r="F6228" s="1">
        <v>77.0</v>
      </c>
      <c r="G6228" s="1" t="str">
        <f>vlookup(F6228,Teams!$A:B,2,false)</f>
        <v>Iolani A</v>
      </c>
      <c r="H6228" s="1" t="b">
        <v>1</v>
      </c>
      <c r="I6228" s="1" t="b">
        <v>0</v>
      </c>
      <c r="J6228" s="1">
        <v>15.0</v>
      </c>
      <c r="K6228" s="3" t="str">
        <f>vlookup(J6228,Cats!$A:$B,2,false)</f>
        <v>C</v>
      </c>
    </row>
    <row r="6229">
      <c r="A6229" s="1">
        <v>130348.0</v>
      </c>
      <c r="B6229" s="1">
        <v>329.0</v>
      </c>
      <c r="C6229" s="1">
        <f>vlookup(B6229,Games!A:B,2,false)</f>
        <v>2</v>
      </c>
      <c r="D6229" s="2" t="s">
        <v>34</v>
      </c>
      <c r="E6229" s="1" t="s">
        <v>471</v>
      </c>
      <c r="F6229" s="1">
        <v>95.0</v>
      </c>
      <c r="G6229" s="1" t="str">
        <f>vlookup(F6229,Teams!$A:B,2,false)</f>
        <v>MSMS</v>
      </c>
      <c r="H6229" s="1" t="b">
        <v>0</v>
      </c>
      <c r="I6229" s="1" t="b">
        <v>0</v>
      </c>
      <c r="J6229" s="1">
        <v>15.0</v>
      </c>
      <c r="K6229" s="3" t="str">
        <f>vlookup(J6229,Cats!$A:$B,2,false)</f>
        <v>C</v>
      </c>
    </row>
    <row r="6230">
      <c r="A6230" s="1">
        <v>130349.0</v>
      </c>
      <c r="B6230" s="1">
        <v>329.0</v>
      </c>
      <c r="C6230" s="1">
        <f>vlookup(B6230,Games!A:B,2,false)</f>
        <v>2</v>
      </c>
      <c r="D6230" s="2" t="s">
        <v>34</v>
      </c>
      <c r="E6230" s="1" t="s">
        <v>467</v>
      </c>
      <c r="F6230" s="1">
        <v>77.0</v>
      </c>
      <c r="G6230" s="1" t="str">
        <f>vlookup(F6230,Teams!$A:B,2,false)</f>
        <v>Iolani A</v>
      </c>
      <c r="H6230" s="1" t="b">
        <v>1</v>
      </c>
      <c r="I6230" s="1" t="b">
        <v>0</v>
      </c>
      <c r="J6230" s="1">
        <v>16.0</v>
      </c>
      <c r="K6230" s="3" t="str">
        <f>vlookup(J6230,Cats!$A:$B,2,false)</f>
        <v>E</v>
      </c>
    </row>
    <row r="6231">
      <c r="A6231" s="1">
        <v>130350.0</v>
      </c>
      <c r="B6231" s="1">
        <v>329.0</v>
      </c>
      <c r="C6231" s="1">
        <f>vlookup(B6231,Games!A:B,2,false)</f>
        <v>2</v>
      </c>
      <c r="D6231" s="2" t="s">
        <v>23</v>
      </c>
      <c r="E6231" s="1"/>
      <c r="F6231" s="1">
        <v>95.0</v>
      </c>
      <c r="G6231" s="1" t="str">
        <f>vlookup(F6231,Teams!$A:B,2,false)</f>
        <v>MSMS</v>
      </c>
      <c r="H6231" s="1" t="b">
        <v>0</v>
      </c>
      <c r="I6231" s="1" t="b">
        <v>1</v>
      </c>
      <c r="J6231" s="1">
        <v>16.0</v>
      </c>
      <c r="K6231" s="3" t="str">
        <f>vlookup(J6231,Cats!$A:$B,2,false)</f>
        <v>E</v>
      </c>
    </row>
    <row r="6232">
      <c r="A6232" s="1">
        <v>130351.0</v>
      </c>
      <c r="B6232" s="1">
        <v>329.0</v>
      </c>
      <c r="C6232" s="1">
        <f>vlookup(B6232,Games!A:B,2,false)</f>
        <v>2</v>
      </c>
      <c r="D6232" s="2" t="s">
        <v>23</v>
      </c>
      <c r="E6232" s="1"/>
      <c r="F6232" s="1">
        <v>77.0</v>
      </c>
      <c r="G6232" s="1" t="str">
        <f>vlookup(F6232,Teams!$A:B,2,false)</f>
        <v>Iolani A</v>
      </c>
      <c r="H6232" s="1" t="b">
        <v>1</v>
      </c>
      <c r="I6232" s="1" t="b">
        <v>1</v>
      </c>
      <c r="J6232" s="1">
        <v>17.0</v>
      </c>
      <c r="K6232" s="3" t="str">
        <f>vlookup(J6232,Cats!$A:$B,2,false)</f>
        <v>B</v>
      </c>
    </row>
    <row r="6233">
      <c r="A6233" s="1">
        <v>130352.0</v>
      </c>
      <c r="B6233" s="1">
        <v>329.0</v>
      </c>
      <c r="C6233" s="1">
        <f>vlookup(B6233,Games!A:B,2,false)</f>
        <v>2</v>
      </c>
      <c r="D6233" s="2" t="s">
        <v>34</v>
      </c>
      <c r="E6233" s="1" t="s">
        <v>471</v>
      </c>
      <c r="F6233" s="1">
        <v>95.0</v>
      </c>
      <c r="G6233" s="1" t="str">
        <f>vlookup(F6233,Teams!$A:B,2,false)</f>
        <v>MSMS</v>
      </c>
      <c r="H6233" s="1" t="b">
        <v>0</v>
      </c>
      <c r="I6233" s="1" t="b">
        <v>0</v>
      </c>
      <c r="J6233" s="1">
        <v>17.0</v>
      </c>
      <c r="K6233" s="3" t="str">
        <f>vlookup(J6233,Cats!$A:$B,2,false)</f>
        <v>B</v>
      </c>
    </row>
    <row r="6234">
      <c r="A6234" s="1">
        <v>130353.0</v>
      </c>
      <c r="B6234" s="1">
        <v>329.0</v>
      </c>
      <c r="C6234" s="1">
        <f>vlookup(B6234,Games!A:B,2,false)</f>
        <v>2</v>
      </c>
      <c r="D6234" s="2" t="s">
        <v>34</v>
      </c>
      <c r="E6234" s="1" t="s">
        <v>467</v>
      </c>
      <c r="F6234" s="1">
        <v>77.0</v>
      </c>
      <c r="G6234" s="1" t="str">
        <f>vlookup(F6234,Teams!$A:B,2,false)</f>
        <v>Iolani A</v>
      </c>
      <c r="H6234" s="1" t="b">
        <v>1</v>
      </c>
      <c r="I6234" s="1" t="b">
        <v>0</v>
      </c>
      <c r="J6234" s="1">
        <v>18.0</v>
      </c>
      <c r="K6234" s="3" t="str">
        <f>vlookup(J6234,Cats!$A:$B,2,false)</f>
        <v>P</v>
      </c>
    </row>
    <row r="6235">
      <c r="A6235" s="1">
        <v>130354.0</v>
      </c>
      <c r="B6235" s="1">
        <v>329.0</v>
      </c>
      <c r="C6235" s="1">
        <f>vlookup(B6235,Games!A:B,2,false)</f>
        <v>2</v>
      </c>
      <c r="D6235" s="2" t="s">
        <v>23</v>
      </c>
      <c r="E6235" s="1"/>
      <c r="F6235" s="1">
        <v>95.0</v>
      </c>
      <c r="G6235" s="1" t="str">
        <f>vlookup(F6235,Teams!$A:B,2,false)</f>
        <v>MSMS</v>
      </c>
      <c r="H6235" s="1" t="b">
        <v>0</v>
      </c>
      <c r="I6235" s="1" t="b">
        <v>1</v>
      </c>
      <c r="J6235" s="1">
        <v>18.0</v>
      </c>
      <c r="K6235" s="3" t="str">
        <f>vlookup(J6235,Cats!$A:$B,2,false)</f>
        <v>P</v>
      </c>
    </row>
    <row r="6236">
      <c r="A6236" s="1">
        <v>130355.0</v>
      </c>
      <c r="B6236" s="1">
        <v>329.0</v>
      </c>
      <c r="C6236" s="1">
        <f>vlookup(B6236,Games!A:B,2,false)</f>
        <v>2</v>
      </c>
      <c r="D6236" s="2" t="s">
        <v>23</v>
      </c>
      <c r="E6236" s="1"/>
      <c r="F6236" s="1">
        <v>77.0</v>
      </c>
      <c r="G6236" s="1" t="str">
        <f>vlookup(F6236,Teams!$A:B,2,false)</f>
        <v>Iolani A</v>
      </c>
      <c r="H6236" s="1" t="b">
        <v>1</v>
      </c>
      <c r="I6236" s="1" t="b">
        <v>1</v>
      </c>
      <c r="J6236" s="1">
        <v>19.0</v>
      </c>
      <c r="K6236" s="3" t="str">
        <f>vlookup(J6236,Cats!$A:$B,2,false)</f>
        <v>X</v>
      </c>
    </row>
    <row r="6237">
      <c r="A6237" s="1">
        <v>130356.0</v>
      </c>
      <c r="B6237" s="1">
        <v>329.0</v>
      </c>
      <c r="C6237" s="1">
        <f>vlookup(B6237,Games!A:B,2,false)</f>
        <v>2</v>
      </c>
      <c r="D6237" s="2" t="s">
        <v>34</v>
      </c>
      <c r="E6237" s="1" t="s">
        <v>471</v>
      </c>
      <c r="F6237" s="1">
        <v>95.0</v>
      </c>
      <c r="G6237" s="1" t="str">
        <f>vlookup(F6237,Teams!$A:B,2,false)</f>
        <v>MSMS</v>
      </c>
      <c r="H6237" s="1" t="b">
        <v>0</v>
      </c>
      <c r="I6237" s="1" t="b">
        <v>0</v>
      </c>
      <c r="J6237" s="1">
        <v>19.0</v>
      </c>
      <c r="K6237" s="3" t="str">
        <f>vlookup(J6237,Cats!$A:$B,2,false)</f>
        <v>X</v>
      </c>
    </row>
    <row r="6238">
      <c r="A6238" s="1">
        <v>130357.0</v>
      </c>
      <c r="B6238" s="1">
        <v>329.0</v>
      </c>
      <c r="C6238" s="1">
        <f>vlookup(B6238,Games!A:B,2,false)</f>
        <v>2</v>
      </c>
      <c r="D6238" s="2" t="s">
        <v>59</v>
      </c>
      <c r="E6238" s="1" t="s">
        <v>467</v>
      </c>
      <c r="F6238" s="1">
        <v>77.0</v>
      </c>
      <c r="G6238" s="1" t="str">
        <f>vlookup(F6238,Teams!$A:B,2,false)</f>
        <v>Iolani A</v>
      </c>
      <c r="H6238" s="1" t="b">
        <v>1</v>
      </c>
      <c r="I6238" s="1" t="b">
        <v>0</v>
      </c>
      <c r="J6238" s="1">
        <v>20.0</v>
      </c>
      <c r="K6238" s="3" t="str">
        <f>vlookup(J6238,Cats!$A:$B,2,false)</f>
        <v>M</v>
      </c>
    </row>
    <row r="6239">
      <c r="A6239" s="1">
        <v>130358.0</v>
      </c>
      <c r="B6239" s="1">
        <v>329.0</v>
      </c>
      <c r="C6239" s="1">
        <f>vlookup(B6239,Games!A:B,2,false)</f>
        <v>2</v>
      </c>
      <c r="D6239" s="2" t="s">
        <v>78</v>
      </c>
      <c r="E6239" s="1" t="s">
        <v>471</v>
      </c>
      <c r="F6239" s="1">
        <v>95.0</v>
      </c>
      <c r="G6239" s="1" t="str">
        <f>vlookup(F6239,Teams!$A:B,2,false)</f>
        <v>MSMS</v>
      </c>
      <c r="H6239" s="1" t="b">
        <v>0</v>
      </c>
      <c r="I6239" s="1" t="b">
        <v>0</v>
      </c>
      <c r="J6239" s="1">
        <v>20.0</v>
      </c>
      <c r="K6239" s="3" t="str">
        <f>vlookup(J6239,Cats!$A:$B,2,false)</f>
        <v>M</v>
      </c>
    </row>
    <row r="6240">
      <c r="A6240" s="1">
        <v>130359.0</v>
      </c>
      <c r="B6240" s="1">
        <v>329.0</v>
      </c>
      <c r="C6240" s="1">
        <f>vlookup(B6240,Games!A:B,2,false)</f>
        <v>2</v>
      </c>
      <c r="D6240" s="2" t="s">
        <v>23</v>
      </c>
      <c r="E6240" s="1" t="s">
        <v>553</v>
      </c>
      <c r="F6240" s="1">
        <v>77.0</v>
      </c>
      <c r="G6240" s="1" t="str">
        <f>vlookup(F6240,Teams!$A:B,2,false)</f>
        <v>Iolani A</v>
      </c>
      <c r="H6240" s="1" t="b">
        <v>1</v>
      </c>
      <c r="I6240" s="1" t="b">
        <v>0</v>
      </c>
      <c r="J6240" s="1">
        <v>21.0</v>
      </c>
      <c r="K6240" s="3" t="str">
        <f>vlookup(J6240,Cats!$A:$B,2,false)</f>
        <v>C</v>
      </c>
    </row>
    <row r="6241">
      <c r="A6241" s="1">
        <v>130360.0</v>
      </c>
      <c r="B6241" s="1">
        <v>329.0</v>
      </c>
      <c r="C6241" s="1">
        <f>vlookup(B6241,Games!A:B,2,false)</f>
        <v>2</v>
      </c>
      <c r="D6241" s="2" t="s">
        <v>34</v>
      </c>
      <c r="E6241" s="1" t="s">
        <v>471</v>
      </c>
      <c r="F6241" s="1">
        <v>95.0</v>
      </c>
      <c r="G6241" s="1" t="str">
        <f>vlookup(F6241,Teams!$A:B,2,false)</f>
        <v>MSMS</v>
      </c>
      <c r="H6241" s="1" t="b">
        <v>0</v>
      </c>
      <c r="I6241" s="1" t="b">
        <v>0</v>
      </c>
      <c r="J6241" s="1">
        <v>21.0</v>
      </c>
      <c r="K6241" s="3" t="str">
        <f>vlookup(J6241,Cats!$A:$B,2,false)</f>
        <v>C</v>
      </c>
    </row>
    <row r="6242">
      <c r="A6242" s="1">
        <v>130361.0</v>
      </c>
      <c r="B6242" s="1">
        <v>329.0</v>
      </c>
      <c r="C6242" s="1">
        <f>vlookup(B6242,Games!A:B,2,false)</f>
        <v>2</v>
      </c>
      <c r="D6242" s="2" t="s">
        <v>78</v>
      </c>
      <c r="E6242" s="1" t="s">
        <v>553</v>
      </c>
      <c r="F6242" s="1">
        <v>77.0</v>
      </c>
      <c r="G6242" s="1" t="str">
        <f>vlookup(F6242,Teams!$A:B,2,false)</f>
        <v>Iolani A</v>
      </c>
      <c r="H6242" s="1" t="b">
        <v>1</v>
      </c>
      <c r="I6242" s="1" t="b">
        <v>0</v>
      </c>
      <c r="J6242" s="1">
        <v>22.0</v>
      </c>
      <c r="K6242" s="3" t="str">
        <f>vlookup(J6242,Cats!$A:$B,2,false)</f>
        <v>E</v>
      </c>
    </row>
    <row r="6243">
      <c r="A6243" s="1">
        <v>130362.0</v>
      </c>
      <c r="B6243" s="1">
        <v>329.0</v>
      </c>
      <c r="C6243" s="1">
        <f>vlookup(B6243,Games!A:B,2,false)</f>
        <v>2</v>
      </c>
      <c r="D6243" s="2" t="s">
        <v>34</v>
      </c>
      <c r="E6243" s="1" t="s">
        <v>516</v>
      </c>
      <c r="F6243" s="1">
        <v>95.0</v>
      </c>
      <c r="G6243" s="1" t="str">
        <f>vlookup(F6243,Teams!$A:B,2,false)</f>
        <v>MSMS</v>
      </c>
      <c r="H6243" s="1" t="b">
        <v>0</v>
      </c>
      <c r="I6243" s="1" t="b">
        <v>0</v>
      </c>
      <c r="J6243" s="1">
        <v>22.0</v>
      </c>
      <c r="K6243" s="3" t="str">
        <f>vlookup(J6243,Cats!$A:$B,2,false)</f>
        <v>E</v>
      </c>
    </row>
    <row r="6244">
      <c r="A6244" s="1">
        <v>130363.0</v>
      </c>
      <c r="B6244" s="1">
        <v>329.0</v>
      </c>
      <c r="C6244" s="1">
        <f>vlookup(B6244,Games!A:B,2,false)</f>
        <v>2</v>
      </c>
      <c r="D6244" s="2" t="s">
        <v>23</v>
      </c>
      <c r="E6244" s="1"/>
      <c r="F6244" s="1">
        <v>77.0</v>
      </c>
      <c r="G6244" s="1" t="str">
        <f>vlookup(F6244,Teams!$A:B,2,false)</f>
        <v>Iolani A</v>
      </c>
      <c r="H6244" s="1" t="b">
        <v>1</v>
      </c>
      <c r="I6244" s="1" t="b">
        <v>1</v>
      </c>
      <c r="J6244" s="1">
        <v>23.0</v>
      </c>
      <c r="K6244" s="3" t="str">
        <f>vlookup(J6244,Cats!$A:$B,2,false)</f>
        <v>B</v>
      </c>
    </row>
    <row r="6245">
      <c r="A6245" s="1">
        <v>130364.0</v>
      </c>
      <c r="B6245" s="1">
        <v>329.0</v>
      </c>
      <c r="C6245" s="1">
        <f>vlookup(B6245,Games!A:B,2,false)</f>
        <v>2</v>
      </c>
      <c r="D6245" s="2" t="s">
        <v>78</v>
      </c>
      <c r="E6245" s="1" t="s">
        <v>471</v>
      </c>
      <c r="F6245" s="1">
        <v>95.0</v>
      </c>
      <c r="G6245" s="1" t="str">
        <f>vlookup(F6245,Teams!$A:B,2,false)</f>
        <v>MSMS</v>
      </c>
      <c r="H6245" s="1" t="b">
        <v>0</v>
      </c>
      <c r="I6245" s="1" t="b">
        <v>0</v>
      </c>
      <c r="J6245" s="1">
        <v>23.0</v>
      </c>
      <c r="K6245" s="3" t="str">
        <f>vlookup(J6245,Cats!$A:$B,2,false)</f>
        <v>B</v>
      </c>
    </row>
    <row r="6246">
      <c r="A6246" s="1">
        <v>130365.0</v>
      </c>
      <c r="B6246" s="1">
        <v>329.0</v>
      </c>
      <c r="C6246" s="1">
        <f>vlookup(B6246,Games!A:B,2,false)</f>
        <v>2</v>
      </c>
      <c r="D6246" s="2" t="s">
        <v>23</v>
      </c>
      <c r="E6246" s="1" t="s">
        <v>467</v>
      </c>
      <c r="F6246" s="1">
        <v>77.0</v>
      </c>
      <c r="G6246" s="1" t="str">
        <f>vlookup(F6246,Teams!$A:B,2,false)</f>
        <v>Iolani A</v>
      </c>
      <c r="H6246" s="1" t="b">
        <v>1</v>
      </c>
      <c r="I6246" s="1" t="b">
        <v>0</v>
      </c>
      <c r="J6246" s="1">
        <v>24.0</v>
      </c>
      <c r="K6246" s="3" t="str">
        <f>vlookup(J6246,Cats!$A:$B,2,false)</f>
        <v>P</v>
      </c>
    </row>
    <row r="6247">
      <c r="A6247" s="1">
        <v>130366.0</v>
      </c>
      <c r="B6247" s="1">
        <v>329.0</v>
      </c>
      <c r="C6247" s="1">
        <f>vlookup(B6247,Games!A:B,2,false)</f>
        <v>2</v>
      </c>
      <c r="D6247" s="2" t="s">
        <v>23</v>
      </c>
      <c r="E6247" s="1" t="s">
        <v>643</v>
      </c>
      <c r="F6247" s="1">
        <v>95.0</v>
      </c>
      <c r="G6247" s="1" t="str">
        <f>vlookup(F6247,Teams!$A:B,2,false)</f>
        <v>MSMS</v>
      </c>
      <c r="H6247" s="1" t="b">
        <v>0</v>
      </c>
      <c r="I6247" s="1" t="b">
        <v>0</v>
      </c>
      <c r="J6247" s="1">
        <v>24.0</v>
      </c>
      <c r="K6247" s="3" t="str">
        <f>vlookup(J6247,Cats!$A:$B,2,false)</f>
        <v>P</v>
      </c>
    </row>
    <row r="6248">
      <c r="A6248" s="1">
        <v>130367.0</v>
      </c>
      <c r="B6248" s="1">
        <v>330.0</v>
      </c>
      <c r="C6248" s="1">
        <f>vlookup(B6248,Games!A:B,2,false)</f>
        <v>2</v>
      </c>
      <c r="D6248" s="2" t="s">
        <v>23</v>
      </c>
      <c r="E6248" s="1"/>
      <c r="F6248" s="1">
        <v>52.0</v>
      </c>
      <c r="G6248" s="1" t="str">
        <f>vlookup(F6248,Teams!$A:B,2,false)</f>
        <v>Bob Jones</v>
      </c>
      <c r="H6248" s="1" t="b">
        <v>1</v>
      </c>
      <c r="I6248" s="1" t="b">
        <v>1</v>
      </c>
      <c r="J6248" s="1">
        <v>1.0</v>
      </c>
      <c r="K6248" s="3" t="str">
        <f>vlookup(J6248,Cats!$A:$B,2,false)</f>
        <v>X</v>
      </c>
    </row>
    <row r="6249">
      <c r="A6249" s="1">
        <v>130368.0</v>
      </c>
      <c r="B6249" s="1">
        <v>330.0</v>
      </c>
      <c r="C6249" s="1">
        <f>vlookup(B6249,Games!A:B,2,false)</f>
        <v>2</v>
      </c>
      <c r="D6249" s="2" t="s">
        <v>34</v>
      </c>
      <c r="E6249" s="1" t="s">
        <v>545</v>
      </c>
      <c r="F6249" s="1">
        <v>83.0</v>
      </c>
      <c r="G6249" s="1" t="str">
        <f>vlookup(F6249,Teams!$A:B,2,false)</f>
        <v>Ladue</v>
      </c>
      <c r="H6249" s="1" t="b">
        <v>0</v>
      </c>
      <c r="I6249" s="1" t="b">
        <v>0</v>
      </c>
      <c r="J6249" s="1">
        <v>1.0</v>
      </c>
      <c r="K6249" s="3" t="str">
        <f>vlookup(J6249,Cats!$A:$B,2,false)</f>
        <v>X</v>
      </c>
    </row>
    <row r="6250">
      <c r="A6250" s="1">
        <v>130369.0</v>
      </c>
      <c r="B6250" s="1">
        <v>330.0</v>
      </c>
      <c r="C6250" s="1">
        <f>vlookup(B6250,Games!A:B,2,false)</f>
        <v>2</v>
      </c>
      <c r="D6250" s="2" t="s">
        <v>34</v>
      </c>
      <c r="E6250" s="1" t="s">
        <v>655</v>
      </c>
      <c r="F6250" s="1">
        <v>52.0</v>
      </c>
      <c r="G6250" s="1" t="str">
        <f>vlookup(F6250,Teams!$A:B,2,false)</f>
        <v>Bob Jones</v>
      </c>
      <c r="H6250" s="1" t="b">
        <v>1</v>
      </c>
      <c r="I6250" s="1" t="b">
        <v>0</v>
      </c>
      <c r="J6250" s="1">
        <v>2.0</v>
      </c>
      <c r="K6250" s="3" t="str">
        <f>vlookup(J6250,Cats!$A:$B,2,false)</f>
        <v>M</v>
      </c>
    </row>
    <row r="6251">
      <c r="A6251" s="1">
        <v>130370.0</v>
      </c>
      <c r="B6251" s="1">
        <v>330.0</v>
      </c>
      <c r="C6251" s="1">
        <f>vlookup(B6251,Games!A:B,2,false)</f>
        <v>2</v>
      </c>
      <c r="D6251" s="2" t="s">
        <v>59</v>
      </c>
      <c r="E6251" s="1" t="s">
        <v>872</v>
      </c>
      <c r="F6251" s="1">
        <v>83.0</v>
      </c>
      <c r="G6251" s="1" t="str">
        <f>vlookup(F6251,Teams!$A:B,2,false)</f>
        <v>Ladue</v>
      </c>
      <c r="H6251" s="1" t="b">
        <v>0</v>
      </c>
      <c r="I6251" s="1" t="b">
        <v>0</v>
      </c>
      <c r="J6251" s="1">
        <v>2.0</v>
      </c>
      <c r="K6251" s="3" t="str">
        <f>vlookup(J6251,Cats!$A:$B,2,false)</f>
        <v>M</v>
      </c>
    </row>
    <row r="6252">
      <c r="A6252" s="1">
        <v>130371.0</v>
      </c>
      <c r="B6252" s="1">
        <v>330.0</v>
      </c>
      <c r="C6252" s="1">
        <f>vlookup(B6252,Games!A:B,2,false)</f>
        <v>2</v>
      </c>
      <c r="D6252" s="2" t="s">
        <v>23</v>
      </c>
      <c r="E6252" s="1"/>
      <c r="F6252" s="1">
        <v>52.0</v>
      </c>
      <c r="G6252" s="1" t="str">
        <f>vlookup(F6252,Teams!$A:B,2,false)</f>
        <v>Bob Jones</v>
      </c>
      <c r="H6252" s="1" t="b">
        <v>1</v>
      </c>
      <c r="I6252" s="1" t="b">
        <v>1</v>
      </c>
      <c r="J6252" s="1">
        <v>3.0</v>
      </c>
      <c r="K6252" s="3" t="str">
        <f>vlookup(J6252,Cats!$A:$B,2,false)</f>
        <v>C</v>
      </c>
    </row>
    <row r="6253">
      <c r="A6253" s="1">
        <v>130372.0</v>
      </c>
      <c r="B6253" s="1">
        <v>330.0</v>
      </c>
      <c r="C6253" s="1">
        <f>vlookup(B6253,Games!A:B,2,false)</f>
        <v>2</v>
      </c>
      <c r="D6253" s="2" t="s">
        <v>34</v>
      </c>
      <c r="E6253" s="1" t="s">
        <v>545</v>
      </c>
      <c r="F6253" s="1">
        <v>83.0</v>
      </c>
      <c r="G6253" s="1" t="str">
        <f>vlookup(F6253,Teams!$A:B,2,false)</f>
        <v>Ladue</v>
      </c>
      <c r="H6253" s="1" t="b">
        <v>0</v>
      </c>
      <c r="I6253" s="1" t="b">
        <v>0</v>
      </c>
      <c r="J6253" s="1">
        <v>3.0</v>
      </c>
      <c r="K6253" s="3" t="str">
        <f>vlookup(J6253,Cats!$A:$B,2,false)</f>
        <v>C</v>
      </c>
    </row>
    <row r="6254">
      <c r="A6254" s="1">
        <v>130373.0</v>
      </c>
      <c r="B6254" s="1">
        <v>330.0</v>
      </c>
      <c r="C6254" s="1">
        <f>vlookup(B6254,Games!A:B,2,false)</f>
        <v>2</v>
      </c>
      <c r="D6254" s="2" t="s">
        <v>78</v>
      </c>
      <c r="E6254" s="1" t="s">
        <v>435</v>
      </c>
      <c r="F6254" s="1">
        <v>52.0</v>
      </c>
      <c r="G6254" s="1" t="str">
        <f>vlookup(F6254,Teams!$A:B,2,false)</f>
        <v>Bob Jones</v>
      </c>
      <c r="H6254" s="1" t="b">
        <v>1</v>
      </c>
      <c r="I6254" s="1" t="b">
        <v>0</v>
      </c>
      <c r="J6254" s="1">
        <v>4.0</v>
      </c>
      <c r="K6254" s="3" t="str">
        <f>vlookup(J6254,Cats!$A:$B,2,false)</f>
        <v>E</v>
      </c>
    </row>
    <row r="6255">
      <c r="A6255" s="1">
        <v>130374.0</v>
      </c>
      <c r="B6255" s="1">
        <v>330.0</v>
      </c>
      <c r="C6255" s="1">
        <f>vlookup(B6255,Games!A:B,2,false)</f>
        <v>2</v>
      </c>
      <c r="D6255" s="2" t="s">
        <v>23</v>
      </c>
      <c r="E6255" s="1"/>
      <c r="F6255" s="1">
        <v>83.0</v>
      </c>
      <c r="G6255" s="1" t="str">
        <f>vlookup(F6255,Teams!$A:B,2,false)</f>
        <v>Ladue</v>
      </c>
      <c r="H6255" s="1" t="b">
        <v>0</v>
      </c>
      <c r="I6255" s="1" t="b">
        <v>1</v>
      </c>
      <c r="J6255" s="1">
        <v>4.0</v>
      </c>
      <c r="K6255" s="3" t="str">
        <f>vlookup(J6255,Cats!$A:$B,2,false)</f>
        <v>E</v>
      </c>
    </row>
    <row r="6256">
      <c r="A6256" s="1">
        <v>130375.0</v>
      </c>
      <c r="B6256" s="1">
        <v>330.0</v>
      </c>
      <c r="C6256" s="1">
        <f>vlookup(B6256,Games!A:B,2,false)</f>
        <v>2</v>
      </c>
      <c r="D6256" s="2" t="s">
        <v>34</v>
      </c>
      <c r="E6256" s="1" t="s">
        <v>435</v>
      </c>
      <c r="F6256" s="1">
        <v>52.0</v>
      </c>
      <c r="G6256" s="1" t="str">
        <f>vlookup(F6256,Teams!$A:B,2,false)</f>
        <v>Bob Jones</v>
      </c>
      <c r="H6256" s="1" t="b">
        <v>1</v>
      </c>
      <c r="I6256" s="1" t="b">
        <v>0</v>
      </c>
      <c r="J6256" s="1">
        <v>5.0</v>
      </c>
      <c r="K6256" s="3" t="str">
        <f>vlookup(J6256,Cats!$A:$B,2,false)</f>
        <v>B</v>
      </c>
    </row>
    <row r="6257">
      <c r="A6257" s="1">
        <v>130376.0</v>
      </c>
      <c r="B6257" s="1">
        <v>330.0</v>
      </c>
      <c r="C6257" s="1">
        <f>vlookup(B6257,Games!A:B,2,false)</f>
        <v>2</v>
      </c>
      <c r="D6257" s="2" t="s">
        <v>23</v>
      </c>
      <c r="E6257" s="1"/>
      <c r="F6257" s="1">
        <v>83.0</v>
      </c>
      <c r="G6257" s="1" t="str">
        <f>vlookup(F6257,Teams!$A:B,2,false)</f>
        <v>Ladue</v>
      </c>
      <c r="H6257" s="1" t="b">
        <v>0</v>
      </c>
      <c r="I6257" s="1" t="b">
        <v>1</v>
      </c>
      <c r="J6257" s="1">
        <v>5.0</v>
      </c>
      <c r="K6257" s="3" t="str">
        <f>vlookup(J6257,Cats!$A:$B,2,false)</f>
        <v>B</v>
      </c>
    </row>
    <row r="6258">
      <c r="A6258" s="1">
        <v>130377.0</v>
      </c>
      <c r="B6258" s="1">
        <v>330.0</v>
      </c>
      <c r="C6258" s="1">
        <f>vlookup(B6258,Games!A:B,2,false)</f>
        <v>2</v>
      </c>
      <c r="D6258" s="2" t="s">
        <v>23</v>
      </c>
      <c r="E6258" s="1"/>
      <c r="F6258" s="1">
        <v>52.0</v>
      </c>
      <c r="G6258" s="1" t="str">
        <f>vlookup(F6258,Teams!$A:B,2,false)</f>
        <v>Bob Jones</v>
      </c>
      <c r="H6258" s="1" t="b">
        <v>1</v>
      </c>
      <c r="I6258" s="1" t="b">
        <v>1</v>
      </c>
      <c r="J6258" s="1">
        <v>6.0</v>
      </c>
      <c r="K6258" s="3" t="str">
        <f>vlookup(J6258,Cats!$A:$B,2,false)</f>
        <v>P</v>
      </c>
    </row>
    <row r="6259">
      <c r="A6259" s="1">
        <v>130378.0</v>
      </c>
      <c r="B6259" s="1">
        <v>330.0</v>
      </c>
      <c r="C6259" s="1">
        <f>vlookup(B6259,Games!A:B,2,false)</f>
        <v>2</v>
      </c>
      <c r="D6259" s="2" t="s">
        <v>78</v>
      </c>
      <c r="E6259" s="1" t="s">
        <v>510</v>
      </c>
      <c r="F6259" s="1">
        <v>83.0</v>
      </c>
      <c r="G6259" s="1" t="str">
        <f>vlookup(F6259,Teams!$A:B,2,false)</f>
        <v>Ladue</v>
      </c>
      <c r="H6259" s="1" t="b">
        <v>0</v>
      </c>
      <c r="I6259" s="1" t="b">
        <v>0</v>
      </c>
      <c r="J6259" s="1">
        <v>6.0</v>
      </c>
      <c r="K6259" s="3" t="str">
        <f>vlookup(J6259,Cats!$A:$B,2,false)</f>
        <v>P</v>
      </c>
    </row>
    <row r="6260">
      <c r="A6260" s="1">
        <v>130379.0</v>
      </c>
      <c r="B6260" s="1">
        <v>330.0</v>
      </c>
      <c r="C6260" s="1">
        <f>vlookup(B6260,Games!A:B,2,false)</f>
        <v>2</v>
      </c>
      <c r="D6260" s="2" t="s">
        <v>34</v>
      </c>
      <c r="E6260" s="1" t="s">
        <v>772</v>
      </c>
      <c r="F6260" s="1">
        <v>52.0</v>
      </c>
      <c r="G6260" s="1" t="str">
        <f>vlookup(F6260,Teams!$A:B,2,false)</f>
        <v>Bob Jones</v>
      </c>
      <c r="H6260" s="1" t="b">
        <v>1</v>
      </c>
      <c r="I6260" s="1" t="b">
        <v>0</v>
      </c>
      <c r="J6260" s="1">
        <v>7.0</v>
      </c>
      <c r="K6260" s="3" t="str">
        <f>vlookup(J6260,Cats!$A:$B,2,false)</f>
        <v>X</v>
      </c>
    </row>
    <row r="6261">
      <c r="A6261" s="1">
        <v>130380.0</v>
      </c>
      <c r="B6261" s="1">
        <v>330.0</v>
      </c>
      <c r="C6261" s="1">
        <f>vlookup(B6261,Games!A:B,2,false)</f>
        <v>2</v>
      </c>
      <c r="D6261" s="2" t="s">
        <v>23</v>
      </c>
      <c r="E6261" s="1"/>
      <c r="F6261" s="1">
        <v>83.0</v>
      </c>
      <c r="G6261" s="1" t="str">
        <f>vlookup(F6261,Teams!$A:B,2,false)</f>
        <v>Ladue</v>
      </c>
      <c r="H6261" s="1" t="b">
        <v>0</v>
      </c>
      <c r="I6261" s="1" t="b">
        <v>1</v>
      </c>
      <c r="J6261" s="1">
        <v>7.0</v>
      </c>
      <c r="K6261" s="3" t="str">
        <f>vlookup(J6261,Cats!$A:$B,2,false)</f>
        <v>X</v>
      </c>
    </row>
    <row r="6262">
      <c r="A6262" s="1">
        <v>130381.0</v>
      </c>
      <c r="B6262" s="1">
        <v>330.0</v>
      </c>
      <c r="C6262" s="1">
        <f>vlookup(B6262,Games!A:B,2,false)</f>
        <v>2</v>
      </c>
      <c r="D6262" s="2" t="s">
        <v>23</v>
      </c>
      <c r="E6262" s="1"/>
      <c r="F6262" s="1">
        <v>52.0</v>
      </c>
      <c r="G6262" s="1" t="str">
        <f>vlookup(F6262,Teams!$A:B,2,false)</f>
        <v>Bob Jones</v>
      </c>
      <c r="H6262" s="1" t="b">
        <v>1</v>
      </c>
      <c r="I6262" s="1" t="b">
        <v>1</v>
      </c>
      <c r="J6262" s="1">
        <v>8.0</v>
      </c>
      <c r="K6262" s="3" t="str">
        <f>vlookup(J6262,Cats!$A:$B,2,false)</f>
        <v>M</v>
      </c>
    </row>
    <row r="6263">
      <c r="A6263" s="1">
        <v>130382.0</v>
      </c>
      <c r="B6263" s="1">
        <v>330.0</v>
      </c>
      <c r="C6263" s="1">
        <f>vlookup(B6263,Games!A:B,2,false)</f>
        <v>2</v>
      </c>
      <c r="D6263" s="2" t="s">
        <v>34</v>
      </c>
      <c r="E6263" s="1" t="s">
        <v>872</v>
      </c>
      <c r="F6263" s="1">
        <v>83.0</v>
      </c>
      <c r="G6263" s="1" t="str">
        <f>vlookup(F6263,Teams!$A:B,2,false)</f>
        <v>Ladue</v>
      </c>
      <c r="H6263" s="1" t="b">
        <v>0</v>
      </c>
      <c r="I6263" s="1" t="b">
        <v>0</v>
      </c>
      <c r="J6263" s="1">
        <v>8.0</v>
      </c>
      <c r="K6263" s="3" t="str">
        <f>vlookup(J6263,Cats!$A:$B,2,false)</f>
        <v>M</v>
      </c>
    </row>
    <row r="6264">
      <c r="A6264" s="1">
        <v>130383.0</v>
      </c>
      <c r="B6264" s="1">
        <v>330.0</v>
      </c>
      <c r="C6264" s="1">
        <f>vlookup(B6264,Games!A:B,2,false)</f>
        <v>2</v>
      </c>
      <c r="D6264" s="2" t="s">
        <v>59</v>
      </c>
      <c r="E6264" s="1" t="s">
        <v>435</v>
      </c>
      <c r="F6264" s="1">
        <v>52.0</v>
      </c>
      <c r="G6264" s="1" t="str">
        <f>vlookup(F6264,Teams!$A:B,2,false)</f>
        <v>Bob Jones</v>
      </c>
      <c r="H6264" s="1" t="b">
        <v>1</v>
      </c>
      <c r="I6264" s="1" t="b">
        <v>0</v>
      </c>
      <c r="J6264" s="1">
        <v>9.0</v>
      </c>
      <c r="K6264" s="3" t="str">
        <f>vlookup(J6264,Cats!$A:$B,2,false)</f>
        <v>C</v>
      </c>
    </row>
    <row r="6265">
      <c r="A6265" s="1">
        <v>130384.0</v>
      </c>
      <c r="B6265" s="1">
        <v>330.0</v>
      </c>
      <c r="C6265" s="1">
        <f>vlookup(B6265,Games!A:B,2,false)</f>
        <v>2</v>
      </c>
      <c r="D6265" s="2" t="s">
        <v>34</v>
      </c>
      <c r="E6265" s="1" t="s">
        <v>510</v>
      </c>
      <c r="F6265" s="1">
        <v>83.0</v>
      </c>
      <c r="G6265" s="1" t="str">
        <f>vlookup(F6265,Teams!$A:B,2,false)</f>
        <v>Ladue</v>
      </c>
      <c r="H6265" s="1" t="b">
        <v>0</v>
      </c>
      <c r="I6265" s="1" t="b">
        <v>0</v>
      </c>
      <c r="J6265" s="1">
        <v>9.0</v>
      </c>
      <c r="K6265" s="3" t="str">
        <f>vlookup(J6265,Cats!$A:$B,2,false)</f>
        <v>C</v>
      </c>
    </row>
    <row r="6266">
      <c r="A6266" s="1">
        <v>130385.0</v>
      </c>
      <c r="B6266" s="1">
        <v>330.0</v>
      </c>
      <c r="C6266" s="1">
        <f>vlookup(B6266,Games!A:B,2,false)</f>
        <v>2</v>
      </c>
      <c r="D6266" s="2" t="s">
        <v>78</v>
      </c>
      <c r="E6266" s="1" t="s">
        <v>772</v>
      </c>
      <c r="F6266" s="1">
        <v>52.0</v>
      </c>
      <c r="G6266" s="1" t="str">
        <f>vlookup(F6266,Teams!$A:B,2,false)</f>
        <v>Bob Jones</v>
      </c>
      <c r="H6266" s="1" t="b">
        <v>1</v>
      </c>
      <c r="I6266" s="1" t="b">
        <v>0</v>
      </c>
      <c r="J6266" s="1">
        <v>10.0</v>
      </c>
      <c r="K6266" s="3" t="str">
        <f>vlookup(J6266,Cats!$A:$B,2,false)</f>
        <v>E</v>
      </c>
    </row>
    <row r="6267">
      <c r="A6267" s="1">
        <v>130386.0</v>
      </c>
      <c r="B6267" s="1">
        <v>330.0</v>
      </c>
      <c r="C6267" s="1">
        <f>vlookup(B6267,Games!A:B,2,false)</f>
        <v>2</v>
      </c>
      <c r="D6267" s="2" t="s">
        <v>23</v>
      </c>
      <c r="E6267" s="1"/>
      <c r="F6267" s="1">
        <v>83.0</v>
      </c>
      <c r="G6267" s="1" t="str">
        <f>vlookup(F6267,Teams!$A:B,2,false)</f>
        <v>Ladue</v>
      </c>
      <c r="H6267" s="1" t="b">
        <v>0</v>
      </c>
      <c r="I6267" s="1" t="b">
        <v>1</v>
      </c>
      <c r="J6267" s="1">
        <v>10.0</v>
      </c>
      <c r="K6267" s="3" t="str">
        <f>vlookup(J6267,Cats!$A:$B,2,false)</f>
        <v>E</v>
      </c>
    </row>
    <row r="6268">
      <c r="A6268" s="1">
        <v>130387.0</v>
      </c>
      <c r="B6268" s="1">
        <v>330.0</v>
      </c>
      <c r="C6268" s="1">
        <f>vlookup(B6268,Games!A:B,2,false)</f>
        <v>2</v>
      </c>
      <c r="D6268" s="2" t="s">
        <v>23</v>
      </c>
      <c r="E6268" s="1" t="s">
        <v>772</v>
      </c>
      <c r="F6268" s="1">
        <v>52.0</v>
      </c>
      <c r="G6268" s="1" t="str">
        <f>vlookup(F6268,Teams!$A:B,2,false)</f>
        <v>Bob Jones</v>
      </c>
      <c r="H6268" s="1" t="b">
        <v>1</v>
      </c>
      <c r="I6268" s="1" t="b">
        <v>0</v>
      </c>
      <c r="J6268" s="1">
        <v>11.0</v>
      </c>
      <c r="K6268" s="3" t="str">
        <f>vlookup(J6268,Cats!$A:$B,2,false)</f>
        <v>B</v>
      </c>
    </row>
    <row r="6269">
      <c r="A6269" s="1">
        <v>130388.0</v>
      </c>
      <c r="B6269" s="1">
        <v>330.0</v>
      </c>
      <c r="C6269" s="1">
        <f>vlookup(B6269,Games!A:B,2,false)</f>
        <v>2</v>
      </c>
      <c r="D6269" s="2" t="s">
        <v>23</v>
      </c>
      <c r="E6269" s="1" t="s">
        <v>510</v>
      </c>
      <c r="F6269" s="1">
        <v>83.0</v>
      </c>
      <c r="G6269" s="1" t="str">
        <f>vlookup(F6269,Teams!$A:B,2,false)</f>
        <v>Ladue</v>
      </c>
      <c r="H6269" s="1" t="b">
        <v>0</v>
      </c>
      <c r="I6269" s="1" t="b">
        <v>0</v>
      </c>
      <c r="J6269" s="1">
        <v>11.0</v>
      </c>
      <c r="K6269" s="3" t="str">
        <f>vlookup(J6269,Cats!$A:$B,2,false)</f>
        <v>B</v>
      </c>
    </row>
    <row r="6270">
      <c r="A6270" s="1">
        <v>130389.0</v>
      </c>
      <c r="B6270" s="1">
        <v>330.0</v>
      </c>
      <c r="C6270" s="1">
        <f>vlookup(B6270,Games!A:B,2,false)</f>
        <v>2</v>
      </c>
      <c r="D6270" s="2" t="s">
        <v>34</v>
      </c>
      <c r="E6270" s="1" t="s">
        <v>435</v>
      </c>
      <c r="F6270" s="1">
        <v>52.0</v>
      </c>
      <c r="G6270" s="1" t="str">
        <f>vlookup(F6270,Teams!$A:B,2,false)</f>
        <v>Bob Jones</v>
      </c>
      <c r="H6270" s="1" t="b">
        <v>1</v>
      </c>
      <c r="I6270" s="1" t="b">
        <v>0</v>
      </c>
      <c r="J6270" s="1">
        <v>12.0</v>
      </c>
      <c r="K6270" s="3" t="str">
        <f>vlookup(J6270,Cats!$A:$B,2,false)</f>
        <v>P</v>
      </c>
    </row>
    <row r="6271">
      <c r="A6271" s="1">
        <v>130390.0</v>
      </c>
      <c r="B6271" s="1">
        <v>330.0</v>
      </c>
      <c r="C6271" s="1">
        <f>vlookup(B6271,Games!A:B,2,false)</f>
        <v>2</v>
      </c>
      <c r="D6271" s="2" t="s">
        <v>23</v>
      </c>
      <c r="E6271" s="1"/>
      <c r="F6271" s="1">
        <v>83.0</v>
      </c>
      <c r="G6271" s="1" t="str">
        <f>vlookup(F6271,Teams!$A:B,2,false)</f>
        <v>Ladue</v>
      </c>
      <c r="H6271" s="1" t="b">
        <v>0</v>
      </c>
      <c r="I6271" s="1" t="b">
        <v>1</v>
      </c>
      <c r="J6271" s="1">
        <v>12.0</v>
      </c>
      <c r="K6271" s="3" t="str">
        <f>vlookup(J6271,Cats!$A:$B,2,false)</f>
        <v>P</v>
      </c>
    </row>
    <row r="6272">
      <c r="A6272" s="1">
        <v>130391.0</v>
      </c>
      <c r="B6272" s="1">
        <v>330.0</v>
      </c>
      <c r="C6272" s="1">
        <f>vlookup(B6272,Games!A:B,2,false)</f>
        <v>2</v>
      </c>
      <c r="D6272" s="2" t="s">
        <v>23</v>
      </c>
      <c r="E6272" s="1"/>
      <c r="F6272" s="1">
        <v>52.0</v>
      </c>
      <c r="G6272" s="1" t="str">
        <f>vlookup(F6272,Teams!$A:B,2,false)</f>
        <v>Bob Jones</v>
      </c>
      <c r="H6272" s="1" t="b">
        <v>1</v>
      </c>
      <c r="I6272" s="1" t="b">
        <v>1</v>
      </c>
      <c r="J6272" s="1">
        <v>13.0</v>
      </c>
      <c r="K6272" s="3" t="str">
        <f>vlookup(J6272,Cats!$A:$B,2,false)</f>
        <v>X</v>
      </c>
    </row>
    <row r="6273">
      <c r="A6273" s="1">
        <v>130392.0</v>
      </c>
      <c r="B6273" s="1">
        <v>330.0</v>
      </c>
      <c r="C6273" s="1">
        <f>vlookup(B6273,Games!A:B,2,false)</f>
        <v>2</v>
      </c>
      <c r="D6273" s="2" t="s">
        <v>34</v>
      </c>
      <c r="E6273" s="1" t="s">
        <v>510</v>
      </c>
      <c r="F6273" s="1">
        <v>83.0</v>
      </c>
      <c r="G6273" s="1" t="str">
        <f>vlookup(F6273,Teams!$A:B,2,false)</f>
        <v>Ladue</v>
      </c>
      <c r="H6273" s="1" t="b">
        <v>0</v>
      </c>
      <c r="I6273" s="1" t="b">
        <v>0</v>
      </c>
      <c r="J6273" s="1">
        <v>13.0</v>
      </c>
      <c r="K6273" s="3" t="str">
        <f>vlookup(J6273,Cats!$A:$B,2,false)</f>
        <v>X</v>
      </c>
    </row>
    <row r="6274">
      <c r="A6274" s="1">
        <v>130393.0</v>
      </c>
      <c r="B6274" s="1">
        <v>330.0</v>
      </c>
      <c r="C6274" s="1">
        <f>vlookup(B6274,Games!A:B,2,false)</f>
        <v>2</v>
      </c>
      <c r="D6274" s="2" t="s">
        <v>34</v>
      </c>
      <c r="E6274" s="1" t="s">
        <v>655</v>
      </c>
      <c r="F6274" s="1">
        <v>52.0</v>
      </c>
      <c r="G6274" s="1" t="str">
        <f>vlookup(F6274,Teams!$A:B,2,false)</f>
        <v>Bob Jones</v>
      </c>
      <c r="H6274" s="1" t="b">
        <v>1</v>
      </c>
      <c r="I6274" s="1" t="b">
        <v>0</v>
      </c>
      <c r="J6274" s="1">
        <v>14.0</v>
      </c>
      <c r="K6274" s="3" t="str">
        <f>vlookup(J6274,Cats!$A:$B,2,false)</f>
        <v>M</v>
      </c>
    </row>
    <row r="6275">
      <c r="A6275" s="1">
        <v>130394.0</v>
      </c>
      <c r="B6275" s="1">
        <v>330.0</v>
      </c>
      <c r="C6275" s="1">
        <f>vlookup(B6275,Games!A:B,2,false)</f>
        <v>2</v>
      </c>
      <c r="D6275" s="2" t="s">
        <v>23</v>
      </c>
      <c r="E6275" s="1"/>
      <c r="F6275" s="1">
        <v>83.0</v>
      </c>
      <c r="G6275" s="1" t="str">
        <f>vlookup(F6275,Teams!$A:B,2,false)</f>
        <v>Ladue</v>
      </c>
      <c r="H6275" s="1" t="b">
        <v>0</v>
      </c>
      <c r="I6275" s="1" t="b">
        <v>1</v>
      </c>
      <c r="J6275" s="1">
        <v>14.0</v>
      </c>
      <c r="K6275" s="3" t="str">
        <f>vlookup(J6275,Cats!$A:$B,2,false)</f>
        <v>M</v>
      </c>
    </row>
    <row r="6276">
      <c r="A6276" s="1">
        <v>130395.0</v>
      </c>
      <c r="B6276" s="1">
        <v>330.0</v>
      </c>
      <c r="C6276" s="1">
        <f>vlookup(B6276,Games!A:B,2,false)</f>
        <v>2</v>
      </c>
      <c r="D6276" s="2" t="s">
        <v>23</v>
      </c>
      <c r="E6276" s="1"/>
      <c r="F6276" s="1">
        <v>52.0</v>
      </c>
      <c r="G6276" s="1" t="str">
        <f>vlookup(F6276,Teams!$A:B,2,false)</f>
        <v>Bob Jones</v>
      </c>
      <c r="H6276" s="1" t="b">
        <v>1</v>
      </c>
      <c r="I6276" s="1" t="b">
        <v>1</v>
      </c>
      <c r="J6276" s="1">
        <v>15.0</v>
      </c>
      <c r="K6276" s="3" t="str">
        <f>vlookup(J6276,Cats!$A:$B,2,false)</f>
        <v>C</v>
      </c>
    </row>
    <row r="6277">
      <c r="A6277" s="1">
        <v>130396.0</v>
      </c>
      <c r="B6277" s="1">
        <v>330.0</v>
      </c>
      <c r="C6277" s="1">
        <f>vlookup(B6277,Games!A:B,2,false)</f>
        <v>2</v>
      </c>
      <c r="D6277" s="2" t="s">
        <v>34</v>
      </c>
      <c r="E6277" s="1" t="s">
        <v>510</v>
      </c>
      <c r="F6277" s="1">
        <v>83.0</v>
      </c>
      <c r="G6277" s="1" t="str">
        <f>vlookup(F6277,Teams!$A:B,2,false)</f>
        <v>Ladue</v>
      </c>
      <c r="H6277" s="1" t="b">
        <v>0</v>
      </c>
      <c r="I6277" s="1" t="b">
        <v>0</v>
      </c>
      <c r="J6277" s="1">
        <v>15.0</v>
      </c>
      <c r="K6277" s="3" t="str">
        <f>vlookup(J6277,Cats!$A:$B,2,false)</f>
        <v>C</v>
      </c>
    </row>
    <row r="6278">
      <c r="A6278" s="1">
        <v>130397.0</v>
      </c>
      <c r="B6278" s="1">
        <v>330.0</v>
      </c>
      <c r="C6278" s="1">
        <f>vlookup(B6278,Games!A:B,2,false)</f>
        <v>2</v>
      </c>
      <c r="D6278" s="2" t="s">
        <v>34</v>
      </c>
      <c r="E6278" s="1" t="s">
        <v>435</v>
      </c>
      <c r="F6278" s="1">
        <v>52.0</v>
      </c>
      <c r="G6278" s="1" t="str">
        <f>vlookup(F6278,Teams!$A:B,2,false)</f>
        <v>Bob Jones</v>
      </c>
      <c r="H6278" s="1" t="b">
        <v>1</v>
      </c>
      <c r="I6278" s="1" t="b">
        <v>0</v>
      </c>
      <c r="J6278" s="1">
        <v>16.0</v>
      </c>
      <c r="K6278" s="3" t="str">
        <f>vlookup(J6278,Cats!$A:$B,2,false)</f>
        <v>E</v>
      </c>
    </row>
    <row r="6279">
      <c r="A6279" s="1">
        <v>130398.0</v>
      </c>
      <c r="B6279" s="1">
        <v>330.0</v>
      </c>
      <c r="C6279" s="1">
        <f>vlookup(B6279,Games!A:B,2,false)</f>
        <v>2</v>
      </c>
      <c r="D6279" s="2" t="s">
        <v>23</v>
      </c>
      <c r="E6279" s="1"/>
      <c r="F6279" s="1">
        <v>83.0</v>
      </c>
      <c r="G6279" s="1" t="str">
        <f>vlookup(F6279,Teams!$A:B,2,false)</f>
        <v>Ladue</v>
      </c>
      <c r="H6279" s="1" t="b">
        <v>0</v>
      </c>
      <c r="I6279" s="1" t="b">
        <v>1</v>
      </c>
      <c r="J6279" s="1">
        <v>16.0</v>
      </c>
      <c r="K6279" s="3" t="str">
        <f>vlookup(J6279,Cats!$A:$B,2,false)</f>
        <v>E</v>
      </c>
    </row>
    <row r="6280">
      <c r="A6280" s="1">
        <v>130399.0</v>
      </c>
      <c r="B6280" s="1">
        <v>330.0</v>
      </c>
      <c r="C6280" s="1">
        <f>vlookup(B6280,Games!A:B,2,false)</f>
        <v>2</v>
      </c>
      <c r="D6280" s="2" t="s">
        <v>34</v>
      </c>
      <c r="E6280" s="1" t="s">
        <v>772</v>
      </c>
      <c r="F6280" s="1">
        <v>52.0</v>
      </c>
      <c r="G6280" s="1" t="str">
        <f>vlookup(F6280,Teams!$A:B,2,false)</f>
        <v>Bob Jones</v>
      </c>
      <c r="H6280" s="1" t="b">
        <v>1</v>
      </c>
      <c r="I6280" s="1" t="b">
        <v>0</v>
      </c>
      <c r="J6280" s="1">
        <v>17.0</v>
      </c>
      <c r="K6280" s="3" t="str">
        <f>vlookup(J6280,Cats!$A:$B,2,false)</f>
        <v>B</v>
      </c>
    </row>
    <row r="6281">
      <c r="A6281" s="1">
        <v>130400.0</v>
      </c>
      <c r="B6281" s="1">
        <v>330.0</v>
      </c>
      <c r="C6281" s="1">
        <f>vlookup(B6281,Games!A:B,2,false)</f>
        <v>2</v>
      </c>
      <c r="D6281" s="2" t="s">
        <v>59</v>
      </c>
      <c r="E6281" s="1" t="s">
        <v>510</v>
      </c>
      <c r="F6281" s="1">
        <v>83.0</v>
      </c>
      <c r="G6281" s="1" t="str">
        <f>vlookup(F6281,Teams!$A:B,2,false)</f>
        <v>Ladue</v>
      </c>
      <c r="H6281" s="1" t="b">
        <v>0</v>
      </c>
      <c r="I6281" s="1" t="b">
        <v>0</v>
      </c>
      <c r="J6281" s="1">
        <v>17.0</v>
      </c>
      <c r="K6281" s="3" t="str">
        <f>vlookup(J6281,Cats!$A:$B,2,false)</f>
        <v>B</v>
      </c>
    </row>
    <row r="6282">
      <c r="A6282" s="1">
        <v>130401.0</v>
      </c>
      <c r="B6282" s="1">
        <v>330.0</v>
      </c>
      <c r="C6282" s="1">
        <f>vlookup(B6282,Games!A:B,2,false)</f>
        <v>2</v>
      </c>
      <c r="D6282" s="2" t="s">
        <v>23</v>
      </c>
      <c r="E6282" s="1"/>
      <c r="F6282" s="1">
        <v>52.0</v>
      </c>
      <c r="G6282" s="1" t="str">
        <f>vlookup(F6282,Teams!$A:B,2,false)</f>
        <v>Bob Jones</v>
      </c>
      <c r="H6282" s="1" t="b">
        <v>1</v>
      </c>
      <c r="I6282" s="1" t="b">
        <v>1</v>
      </c>
      <c r="J6282" s="1">
        <v>18.0</v>
      </c>
      <c r="K6282" s="3" t="str">
        <f>vlookup(J6282,Cats!$A:$B,2,false)</f>
        <v>P</v>
      </c>
    </row>
    <row r="6283">
      <c r="A6283" s="1">
        <v>130402.0</v>
      </c>
      <c r="B6283" s="1">
        <v>330.0</v>
      </c>
      <c r="C6283" s="1">
        <f>vlookup(B6283,Games!A:B,2,false)</f>
        <v>2</v>
      </c>
      <c r="D6283" s="2" t="s">
        <v>34</v>
      </c>
      <c r="E6283" s="1" t="s">
        <v>747</v>
      </c>
      <c r="F6283" s="1">
        <v>83.0</v>
      </c>
      <c r="G6283" s="1" t="str">
        <f>vlookup(F6283,Teams!$A:B,2,false)</f>
        <v>Ladue</v>
      </c>
      <c r="H6283" s="1" t="b">
        <v>0</v>
      </c>
      <c r="I6283" s="1" t="b">
        <v>0</v>
      </c>
      <c r="J6283" s="1">
        <v>18.0</v>
      </c>
      <c r="K6283" s="3" t="str">
        <f>vlookup(J6283,Cats!$A:$B,2,false)</f>
        <v>P</v>
      </c>
    </row>
    <row r="6284">
      <c r="A6284" s="1">
        <v>130403.0</v>
      </c>
      <c r="B6284" s="1">
        <v>330.0</v>
      </c>
      <c r="C6284" s="1">
        <f>vlookup(B6284,Games!A:B,2,false)</f>
        <v>2</v>
      </c>
      <c r="D6284" s="2" t="s">
        <v>23</v>
      </c>
      <c r="E6284" s="1"/>
      <c r="F6284" s="1">
        <v>52.0</v>
      </c>
      <c r="G6284" s="1" t="str">
        <f>vlookup(F6284,Teams!$A:B,2,false)</f>
        <v>Bob Jones</v>
      </c>
      <c r="H6284" s="1" t="b">
        <v>1</v>
      </c>
      <c r="I6284" s="1" t="b">
        <v>1</v>
      </c>
      <c r="J6284" s="1">
        <v>19.0</v>
      </c>
      <c r="K6284" s="3" t="str">
        <f>vlookup(J6284,Cats!$A:$B,2,false)</f>
        <v>X</v>
      </c>
    </row>
    <row r="6285">
      <c r="A6285" s="1">
        <v>130404.0</v>
      </c>
      <c r="B6285" s="1">
        <v>330.0</v>
      </c>
      <c r="C6285" s="1">
        <f>vlookup(B6285,Games!A:B,2,false)</f>
        <v>2</v>
      </c>
      <c r="D6285" s="2" t="s">
        <v>34</v>
      </c>
      <c r="E6285" s="1" t="s">
        <v>510</v>
      </c>
      <c r="F6285" s="1">
        <v>83.0</v>
      </c>
      <c r="G6285" s="1" t="str">
        <f>vlookup(F6285,Teams!$A:B,2,false)</f>
        <v>Ladue</v>
      </c>
      <c r="H6285" s="1" t="b">
        <v>0</v>
      </c>
      <c r="I6285" s="1" t="b">
        <v>0</v>
      </c>
      <c r="J6285" s="1">
        <v>19.0</v>
      </c>
      <c r="K6285" s="3" t="str">
        <f>vlookup(J6285,Cats!$A:$B,2,false)</f>
        <v>X</v>
      </c>
    </row>
    <row r="6286">
      <c r="A6286" s="1">
        <v>130405.0</v>
      </c>
      <c r="B6286" s="1">
        <v>330.0</v>
      </c>
      <c r="C6286" s="1">
        <f>vlookup(B6286,Games!A:B,2,false)</f>
        <v>2</v>
      </c>
      <c r="D6286" s="2" t="s">
        <v>34</v>
      </c>
      <c r="E6286" s="1" t="s">
        <v>655</v>
      </c>
      <c r="F6286" s="1">
        <v>52.0</v>
      </c>
      <c r="G6286" s="1" t="str">
        <f>vlookup(F6286,Teams!$A:B,2,false)</f>
        <v>Bob Jones</v>
      </c>
      <c r="H6286" s="1" t="b">
        <v>1</v>
      </c>
      <c r="I6286" s="1" t="b">
        <v>0</v>
      </c>
      <c r="J6286" s="1">
        <v>20.0</v>
      </c>
      <c r="K6286" s="3" t="str">
        <f>vlookup(J6286,Cats!$A:$B,2,false)</f>
        <v>M</v>
      </c>
    </row>
    <row r="6287">
      <c r="A6287" s="1">
        <v>130406.0</v>
      </c>
      <c r="B6287" s="1">
        <v>330.0</v>
      </c>
      <c r="C6287" s="1">
        <f>vlookup(B6287,Games!A:B,2,false)</f>
        <v>2</v>
      </c>
      <c r="D6287" s="2" t="s">
        <v>59</v>
      </c>
      <c r="E6287" s="1" t="s">
        <v>872</v>
      </c>
      <c r="F6287" s="1">
        <v>83.0</v>
      </c>
      <c r="G6287" s="1" t="str">
        <f>vlookup(F6287,Teams!$A:B,2,false)</f>
        <v>Ladue</v>
      </c>
      <c r="H6287" s="1" t="b">
        <v>0</v>
      </c>
      <c r="I6287" s="1" t="b">
        <v>0</v>
      </c>
      <c r="J6287" s="1">
        <v>20.0</v>
      </c>
      <c r="K6287" s="3" t="str">
        <f>vlookup(J6287,Cats!$A:$B,2,false)</f>
        <v>M</v>
      </c>
    </row>
    <row r="6288">
      <c r="A6288" s="1">
        <v>130407.0</v>
      </c>
      <c r="B6288" s="1">
        <v>330.0</v>
      </c>
      <c r="C6288" s="1">
        <f>vlookup(B6288,Games!A:B,2,false)</f>
        <v>2</v>
      </c>
      <c r="D6288" s="2" t="s">
        <v>23</v>
      </c>
      <c r="E6288" s="1" t="s">
        <v>435</v>
      </c>
      <c r="F6288" s="1">
        <v>52.0</v>
      </c>
      <c r="G6288" s="1" t="str">
        <f>vlookup(F6288,Teams!$A:B,2,false)</f>
        <v>Bob Jones</v>
      </c>
      <c r="H6288" s="1" t="b">
        <v>1</v>
      </c>
      <c r="I6288" s="1" t="b">
        <v>0</v>
      </c>
      <c r="J6288" s="1">
        <v>21.0</v>
      </c>
      <c r="K6288" s="3" t="str">
        <f>vlookup(J6288,Cats!$A:$B,2,false)</f>
        <v>C</v>
      </c>
    </row>
    <row r="6289">
      <c r="A6289" s="1">
        <v>130408.0</v>
      </c>
      <c r="B6289" s="1">
        <v>330.0</v>
      </c>
      <c r="C6289" s="1">
        <f>vlookup(B6289,Games!A:B,2,false)</f>
        <v>2</v>
      </c>
      <c r="D6289" s="2" t="s">
        <v>34</v>
      </c>
      <c r="E6289" s="1" t="s">
        <v>510</v>
      </c>
      <c r="F6289" s="1">
        <v>83.0</v>
      </c>
      <c r="G6289" s="1" t="str">
        <f>vlookup(F6289,Teams!$A:B,2,false)</f>
        <v>Ladue</v>
      </c>
      <c r="H6289" s="1" t="b">
        <v>0</v>
      </c>
      <c r="I6289" s="1" t="b">
        <v>0</v>
      </c>
      <c r="J6289" s="1">
        <v>21.0</v>
      </c>
      <c r="K6289" s="3" t="str">
        <f>vlookup(J6289,Cats!$A:$B,2,false)</f>
        <v>C</v>
      </c>
    </row>
    <row r="6290">
      <c r="A6290" s="1">
        <v>130409.0</v>
      </c>
      <c r="B6290" s="1">
        <v>330.0</v>
      </c>
      <c r="C6290" s="1">
        <f>vlookup(B6290,Games!A:B,2,false)</f>
        <v>2</v>
      </c>
      <c r="D6290" s="2" t="s">
        <v>23</v>
      </c>
      <c r="E6290" s="1"/>
      <c r="F6290" s="1">
        <v>52.0</v>
      </c>
      <c r="G6290" s="1" t="str">
        <f>vlookup(F6290,Teams!$A:B,2,false)</f>
        <v>Bob Jones</v>
      </c>
      <c r="H6290" s="1" t="b">
        <v>1</v>
      </c>
      <c r="I6290" s="1" t="b">
        <v>1</v>
      </c>
      <c r="J6290" s="1">
        <v>22.0</v>
      </c>
      <c r="K6290" s="3" t="str">
        <f>vlookup(J6290,Cats!$A:$B,2,false)</f>
        <v>E</v>
      </c>
    </row>
    <row r="6291">
      <c r="A6291" s="1">
        <v>130410.0</v>
      </c>
      <c r="B6291" s="1">
        <v>330.0</v>
      </c>
      <c r="C6291" s="1">
        <f>vlookup(B6291,Games!A:B,2,false)</f>
        <v>2</v>
      </c>
      <c r="D6291" s="2" t="s">
        <v>34</v>
      </c>
      <c r="E6291" s="1" t="s">
        <v>545</v>
      </c>
      <c r="F6291" s="1">
        <v>83.0</v>
      </c>
      <c r="G6291" s="1" t="str">
        <f>vlookup(F6291,Teams!$A:B,2,false)</f>
        <v>Ladue</v>
      </c>
      <c r="H6291" s="1" t="b">
        <v>0</v>
      </c>
      <c r="I6291" s="1" t="b">
        <v>0</v>
      </c>
      <c r="J6291" s="1">
        <v>22.0</v>
      </c>
      <c r="K6291" s="3" t="str">
        <f>vlookup(J6291,Cats!$A:$B,2,false)</f>
        <v>E</v>
      </c>
    </row>
    <row r="6292">
      <c r="A6292" s="1">
        <v>130411.0</v>
      </c>
      <c r="B6292" s="1">
        <v>330.0</v>
      </c>
      <c r="C6292" s="1">
        <f>vlookup(B6292,Games!A:B,2,false)</f>
        <v>2</v>
      </c>
      <c r="D6292" s="2" t="s">
        <v>78</v>
      </c>
      <c r="E6292" s="1" t="s">
        <v>435</v>
      </c>
      <c r="F6292" s="1">
        <v>52.0</v>
      </c>
      <c r="G6292" s="1" t="str">
        <f>vlookup(F6292,Teams!$A:B,2,false)</f>
        <v>Bob Jones</v>
      </c>
      <c r="H6292" s="1" t="b">
        <v>1</v>
      </c>
      <c r="I6292" s="1" t="b">
        <v>0</v>
      </c>
      <c r="J6292" s="1">
        <v>23.0</v>
      </c>
      <c r="K6292" s="3" t="str">
        <f>vlookup(J6292,Cats!$A:$B,2,false)</f>
        <v>B</v>
      </c>
    </row>
    <row r="6293">
      <c r="A6293" s="1">
        <v>130412.0</v>
      </c>
      <c r="B6293" s="1">
        <v>330.0</v>
      </c>
      <c r="C6293" s="1">
        <f>vlookup(B6293,Games!A:B,2,false)</f>
        <v>2</v>
      </c>
      <c r="D6293" s="2" t="s">
        <v>23</v>
      </c>
      <c r="E6293" s="1"/>
      <c r="F6293" s="1">
        <v>83.0</v>
      </c>
      <c r="G6293" s="1" t="str">
        <f>vlookup(F6293,Teams!$A:B,2,false)</f>
        <v>Ladue</v>
      </c>
      <c r="H6293" s="1" t="b">
        <v>0</v>
      </c>
      <c r="I6293" s="1" t="b">
        <v>1</v>
      </c>
      <c r="J6293" s="1">
        <v>23.0</v>
      </c>
      <c r="K6293" s="3" t="str">
        <f>vlookup(J6293,Cats!$A:$B,2,false)</f>
        <v>B</v>
      </c>
    </row>
    <row r="6294">
      <c r="A6294" s="1">
        <v>130413.0</v>
      </c>
      <c r="B6294" s="1">
        <v>330.0</v>
      </c>
      <c r="C6294" s="1">
        <f>vlookup(B6294,Games!A:B,2,false)</f>
        <v>2</v>
      </c>
      <c r="D6294" s="2" t="s">
        <v>23</v>
      </c>
      <c r="E6294" s="1" t="s">
        <v>435</v>
      </c>
      <c r="F6294" s="1">
        <v>52.0</v>
      </c>
      <c r="G6294" s="1" t="str">
        <f>vlookup(F6294,Teams!$A:B,2,false)</f>
        <v>Bob Jones</v>
      </c>
      <c r="H6294" s="1" t="b">
        <v>1</v>
      </c>
      <c r="I6294" s="1" t="b">
        <v>0</v>
      </c>
      <c r="J6294" s="1">
        <v>24.0</v>
      </c>
      <c r="K6294" s="3" t="str">
        <f>vlookup(J6294,Cats!$A:$B,2,false)</f>
        <v>P</v>
      </c>
    </row>
    <row r="6295">
      <c r="A6295" s="1">
        <v>130414.0</v>
      </c>
      <c r="B6295" s="1">
        <v>330.0</v>
      </c>
      <c r="C6295" s="1">
        <f>vlookup(B6295,Games!A:B,2,false)</f>
        <v>2</v>
      </c>
      <c r="D6295" s="2" t="s">
        <v>23</v>
      </c>
      <c r="E6295" s="1" t="s">
        <v>747</v>
      </c>
      <c r="F6295" s="1">
        <v>83.0</v>
      </c>
      <c r="G6295" s="1" t="str">
        <f>vlookup(F6295,Teams!$A:B,2,false)</f>
        <v>Ladue</v>
      </c>
      <c r="H6295" s="1" t="b">
        <v>0</v>
      </c>
      <c r="I6295" s="1" t="b">
        <v>0</v>
      </c>
      <c r="J6295" s="1">
        <v>24.0</v>
      </c>
      <c r="K6295" s="3" t="str">
        <f>vlookup(J6295,Cats!$A:$B,2,false)</f>
        <v>P</v>
      </c>
    </row>
    <row r="6296">
      <c r="A6296" s="1">
        <v>130415.0</v>
      </c>
      <c r="B6296" s="1">
        <v>331.0</v>
      </c>
      <c r="C6296" s="1">
        <f>vlookup(B6296,Games!A:B,2,false)</f>
        <v>2</v>
      </c>
      <c r="D6296" s="2" t="s">
        <v>23</v>
      </c>
      <c r="E6296" s="1" t="s">
        <v>1015</v>
      </c>
      <c r="F6296" s="1">
        <v>53.0</v>
      </c>
      <c r="G6296" s="1" t="str">
        <f>vlookup(F6296,Teams!$A:B,2,false)</f>
        <v>BOW A</v>
      </c>
      <c r="H6296" s="1" t="b">
        <v>1</v>
      </c>
      <c r="I6296" s="1" t="b">
        <v>0</v>
      </c>
      <c r="J6296" s="1">
        <v>1.0</v>
      </c>
      <c r="K6296" s="3" t="str">
        <f>vlookup(J6296,Cats!$A:$B,2,false)</f>
        <v>X</v>
      </c>
    </row>
    <row r="6297">
      <c r="A6297" s="1">
        <v>130416.0</v>
      </c>
      <c r="B6297" s="1">
        <v>331.0</v>
      </c>
      <c r="C6297" s="1">
        <f>vlookup(B6297,Games!A:B,2,false)</f>
        <v>2</v>
      </c>
      <c r="D6297" s="2" t="s">
        <v>23</v>
      </c>
      <c r="E6297" s="1" t="s">
        <v>573</v>
      </c>
      <c r="F6297" s="1">
        <v>110.0</v>
      </c>
      <c r="G6297" s="1" t="str">
        <f>vlookup(F6297,Teams!$A:B,2,false)</f>
        <v>RMHS B</v>
      </c>
      <c r="H6297" s="1" t="b">
        <v>0</v>
      </c>
      <c r="I6297" s="1" t="b">
        <v>0</v>
      </c>
      <c r="J6297" s="1">
        <v>1.0</v>
      </c>
      <c r="K6297" s="3" t="str">
        <f>vlookup(J6297,Cats!$A:$B,2,false)</f>
        <v>X</v>
      </c>
    </row>
    <row r="6298">
      <c r="A6298" s="1">
        <v>130417.0</v>
      </c>
      <c r="B6298" s="1">
        <v>331.0</v>
      </c>
      <c r="C6298" s="1">
        <f>vlookup(B6298,Games!A:B,2,false)</f>
        <v>2</v>
      </c>
      <c r="D6298" s="2" t="s">
        <v>78</v>
      </c>
      <c r="E6298" s="1" t="s">
        <v>1015</v>
      </c>
      <c r="F6298" s="1">
        <v>53.0</v>
      </c>
      <c r="G6298" s="1" t="str">
        <f>vlookup(F6298,Teams!$A:B,2,false)</f>
        <v>BOW A</v>
      </c>
      <c r="H6298" s="1" t="b">
        <v>1</v>
      </c>
      <c r="I6298" s="1" t="b">
        <v>0</v>
      </c>
      <c r="J6298" s="1">
        <v>2.0</v>
      </c>
      <c r="K6298" s="3" t="str">
        <f>vlookup(J6298,Cats!$A:$B,2,false)</f>
        <v>M</v>
      </c>
    </row>
    <row r="6299">
      <c r="A6299" s="1">
        <v>130418.0</v>
      </c>
      <c r="B6299" s="1">
        <v>331.0</v>
      </c>
      <c r="C6299" s="1">
        <f>vlookup(B6299,Games!A:B,2,false)</f>
        <v>2</v>
      </c>
      <c r="D6299" s="2" t="s">
        <v>23</v>
      </c>
      <c r="E6299" s="1" t="s">
        <v>573</v>
      </c>
      <c r="F6299" s="1">
        <v>110.0</v>
      </c>
      <c r="G6299" s="1" t="str">
        <f>vlookup(F6299,Teams!$A:B,2,false)</f>
        <v>RMHS B</v>
      </c>
      <c r="H6299" s="1" t="b">
        <v>0</v>
      </c>
      <c r="I6299" s="1" t="b">
        <v>0</v>
      </c>
      <c r="J6299" s="1">
        <v>2.0</v>
      </c>
      <c r="K6299" s="3" t="str">
        <f>vlookup(J6299,Cats!$A:$B,2,false)</f>
        <v>M</v>
      </c>
    </row>
    <row r="6300">
      <c r="A6300" s="1">
        <v>130419.0</v>
      </c>
      <c r="B6300" s="1">
        <v>331.0</v>
      </c>
      <c r="C6300" s="1">
        <f>vlookup(B6300,Games!A:B,2,false)</f>
        <v>2</v>
      </c>
      <c r="D6300" s="2" t="s">
        <v>23</v>
      </c>
      <c r="E6300" s="1" t="s">
        <v>1015</v>
      </c>
      <c r="F6300" s="1">
        <v>53.0</v>
      </c>
      <c r="G6300" s="1" t="str">
        <f>vlookup(F6300,Teams!$A:B,2,false)</f>
        <v>BOW A</v>
      </c>
      <c r="H6300" s="1" t="b">
        <v>1</v>
      </c>
      <c r="I6300" s="1" t="b">
        <v>0</v>
      </c>
      <c r="J6300" s="1">
        <v>3.0</v>
      </c>
      <c r="K6300" s="3" t="str">
        <f>vlookup(J6300,Cats!$A:$B,2,false)</f>
        <v>C</v>
      </c>
    </row>
    <row r="6301">
      <c r="A6301" s="1">
        <v>130420.0</v>
      </c>
      <c r="B6301" s="1">
        <v>331.0</v>
      </c>
      <c r="C6301" s="1">
        <f>vlookup(B6301,Games!A:B,2,false)</f>
        <v>2</v>
      </c>
      <c r="D6301" s="2" t="s">
        <v>78</v>
      </c>
      <c r="E6301" s="1" t="s">
        <v>691</v>
      </c>
      <c r="F6301" s="1">
        <v>53.0</v>
      </c>
      <c r="G6301" s="1" t="str">
        <f>vlookup(F6301,Teams!$A:B,2,false)</f>
        <v>BOW A</v>
      </c>
      <c r="H6301" s="1" t="b">
        <v>1</v>
      </c>
      <c r="I6301" s="1" t="b">
        <v>0</v>
      </c>
      <c r="J6301" s="1">
        <v>4.0</v>
      </c>
      <c r="K6301" s="3" t="str">
        <f>vlookup(J6301,Cats!$A:$B,2,false)</f>
        <v>E</v>
      </c>
    </row>
    <row r="6302">
      <c r="A6302" s="1">
        <v>130421.0</v>
      </c>
      <c r="B6302" s="1">
        <v>331.0</v>
      </c>
      <c r="C6302" s="1">
        <f>vlookup(B6302,Games!A:B,2,false)</f>
        <v>2</v>
      </c>
      <c r="D6302" s="2" t="s">
        <v>23</v>
      </c>
      <c r="E6302" s="1" t="s">
        <v>573</v>
      </c>
      <c r="F6302" s="1">
        <v>110.0</v>
      </c>
      <c r="G6302" s="1" t="str">
        <f>vlookup(F6302,Teams!$A:B,2,false)</f>
        <v>RMHS B</v>
      </c>
      <c r="H6302" s="1" t="b">
        <v>0</v>
      </c>
      <c r="I6302" s="1" t="b">
        <v>0</v>
      </c>
      <c r="J6302" s="1">
        <v>3.0</v>
      </c>
      <c r="K6302" s="3" t="str">
        <f>vlookup(J6302,Cats!$A:$B,2,false)</f>
        <v>C</v>
      </c>
    </row>
    <row r="6303">
      <c r="A6303" s="1">
        <v>130422.0</v>
      </c>
      <c r="B6303" s="1">
        <v>331.0</v>
      </c>
      <c r="C6303" s="1">
        <f>vlookup(B6303,Games!A:B,2,false)</f>
        <v>2</v>
      </c>
      <c r="D6303" s="2" t="s">
        <v>23</v>
      </c>
      <c r="E6303" s="1"/>
      <c r="F6303" s="1">
        <v>110.0</v>
      </c>
      <c r="G6303" s="1" t="str">
        <f>vlookup(F6303,Teams!$A:B,2,false)</f>
        <v>RMHS B</v>
      </c>
      <c r="H6303" s="1" t="b">
        <v>0</v>
      </c>
      <c r="I6303" s="1" t="b">
        <v>1</v>
      </c>
      <c r="J6303" s="1">
        <v>4.0</v>
      </c>
      <c r="K6303" s="3" t="str">
        <f>vlookup(J6303,Cats!$A:$B,2,false)</f>
        <v>E</v>
      </c>
    </row>
    <row r="6304">
      <c r="A6304" s="1">
        <v>130423.0</v>
      </c>
      <c r="B6304" s="1">
        <v>331.0</v>
      </c>
      <c r="C6304" s="1">
        <f>vlookup(B6304,Games!A:B,2,false)</f>
        <v>2</v>
      </c>
      <c r="D6304" s="2" t="s">
        <v>23</v>
      </c>
      <c r="E6304" s="1"/>
      <c r="F6304" s="1">
        <v>53.0</v>
      </c>
      <c r="G6304" s="1" t="str">
        <f>vlookup(F6304,Teams!$A:B,2,false)</f>
        <v>BOW A</v>
      </c>
      <c r="H6304" s="1" t="b">
        <v>1</v>
      </c>
      <c r="I6304" s="1" t="b">
        <v>1</v>
      </c>
      <c r="J6304" s="1">
        <v>5.0</v>
      </c>
      <c r="K6304" s="3" t="str">
        <f>vlookup(J6304,Cats!$A:$B,2,false)</f>
        <v>B</v>
      </c>
    </row>
    <row r="6305">
      <c r="A6305" s="1">
        <v>130424.0</v>
      </c>
      <c r="B6305" s="1">
        <v>331.0</v>
      </c>
      <c r="C6305" s="1">
        <f>vlookup(B6305,Games!A:B,2,false)</f>
        <v>2</v>
      </c>
      <c r="D6305" s="2" t="s">
        <v>34</v>
      </c>
      <c r="E6305" s="1" t="s">
        <v>573</v>
      </c>
      <c r="F6305" s="1">
        <v>110.0</v>
      </c>
      <c r="G6305" s="1" t="str">
        <f>vlookup(F6305,Teams!$A:B,2,false)</f>
        <v>RMHS B</v>
      </c>
      <c r="H6305" s="1" t="b">
        <v>0</v>
      </c>
      <c r="I6305" s="1" t="b">
        <v>0</v>
      </c>
      <c r="J6305" s="1">
        <v>5.0</v>
      </c>
      <c r="K6305" s="3" t="str">
        <f>vlookup(J6305,Cats!$A:$B,2,false)</f>
        <v>B</v>
      </c>
    </row>
    <row r="6306">
      <c r="A6306" s="1">
        <v>130425.0</v>
      </c>
      <c r="B6306" s="1">
        <v>331.0</v>
      </c>
      <c r="C6306" s="1">
        <f>vlookup(B6306,Games!A:B,2,false)</f>
        <v>2</v>
      </c>
      <c r="D6306" s="2" t="s">
        <v>23</v>
      </c>
      <c r="E6306" s="1"/>
      <c r="F6306" s="1">
        <v>53.0</v>
      </c>
      <c r="G6306" s="1" t="str">
        <f>vlookup(F6306,Teams!$A:B,2,false)</f>
        <v>BOW A</v>
      </c>
      <c r="H6306" s="1" t="b">
        <v>1</v>
      </c>
      <c r="I6306" s="1" t="b">
        <v>1</v>
      </c>
      <c r="J6306" s="1">
        <v>6.0</v>
      </c>
      <c r="K6306" s="3" t="str">
        <f>vlookup(J6306,Cats!$A:$B,2,false)</f>
        <v>P</v>
      </c>
    </row>
    <row r="6307">
      <c r="A6307" s="1">
        <v>130426.0</v>
      </c>
      <c r="B6307" s="1">
        <v>331.0</v>
      </c>
      <c r="C6307" s="1">
        <f>vlookup(B6307,Games!A:B,2,false)</f>
        <v>2</v>
      </c>
      <c r="D6307" s="2" t="s">
        <v>78</v>
      </c>
      <c r="E6307" s="1" t="s">
        <v>573</v>
      </c>
      <c r="F6307" s="1">
        <v>110.0</v>
      </c>
      <c r="G6307" s="1" t="str">
        <f>vlookup(F6307,Teams!$A:B,2,false)</f>
        <v>RMHS B</v>
      </c>
      <c r="H6307" s="1" t="b">
        <v>0</v>
      </c>
      <c r="I6307" s="1" t="b">
        <v>0</v>
      </c>
      <c r="J6307" s="1">
        <v>6.0</v>
      </c>
      <c r="K6307" s="3" t="str">
        <f>vlookup(J6307,Cats!$A:$B,2,false)</f>
        <v>P</v>
      </c>
    </row>
    <row r="6308">
      <c r="A6308" s="1">
        <v>130427.0</v>
      </c>
      <c r="B6308" s="1">
        <v>331.0</v>
      </c>
      <c r="C6308" s="1">
        <f>vlookup(B6308,Games!A:B,2,false)</f>
        <v>2</v>
      </c>
      <c r="D6308" s="2" t="s">
        <v>23</v>
      </c>
      <c r="E6308" s="1"/>
      <c r="F6308" s="1">
        <v>53.0</v>
      </c>
      <c r="G6308" s="1" t="str">
        <f>vlookup(F6308,Teams!$A:B,2,false)</f>
        <v>BOW A</v>
      </c>
      <c r="H6308" s="1" t="b">
        <v>1</v>
      </c>
      <c r="I6308" s="1" t="b">
        <v>1</v>
      </c>
      <c r="J6308" s="1">
        <v>7.0</v>
      </c>
      <c r="K6308" s="3" t="str">
        <f>vlookup(J6308,Cats!$A:$B,2,false)</f>
        <v>X</v>
      </c>
    </row>
    <row r="6309">
      <c r="A6309" s="1">
        <v>130428.0</v>
      </c>
      <c r="B6309" s="1">
        <v>331.0</v>
      </c>
      <c r="C6309" s="1">
        <f>vlookup(B6309,Games!A:B,2,false)</f>
        <v>2</v>
      </c>
      <c r="D6309" s="2" t="s">
        <v>34</v>
      </c>
      <c r="E6309" s="1" t="s">
        <v>1207</v>
      </c>
      <c r="F6309" s="1">
        <v>110.0</v>
      </c>
      <c r="G6309" s="1" t="str">
        <f>vlookup(F6309,Teams!$A:B,2,false)</f>
        <v>RMHS B</v>
      </c>
      <c r="H6309" s="1" t="b">
        <v>0</v>
      </c>
      <c r="I6309" s="1" t="b">
        <v>0</v>
      </c>
      <c r="J6309" s="1">
        <v>7.0</v>
      </c>
      <c r="K6309" s="3" t="str">
        <f>vlookup(J6309,Cats!$A:$B,2,false)</f>
        <v>X</v>
      </c>
    </row>
    <row r="6310">
      <c r="A6310" s="1">
        <v>130429.0</v>
      </c>
      <c r="B6310" s="1">
        <v>331.0</v>
      </c>
      <c r="C6310" s="1">
        <f>vlookup(B6310,Games!A:B,2,false)</f>
        <v>2</v>
      </c>
      <c r="D6310" s="2" t="s">
        <v>78</v>
      </c>
      <c r="E6310" s="1" t="s">
        <v>691</v>
      </c>
      <c r="F6310" s="1">
        <v>53.0</v>
      </c>
      <c r="G6310" s="1" t="str">
        <f>vlookup(F6310,Teams!$A:B,2,false)</f>
        <v>BOW A</v>
      </c>
      <c r="H6310" s="1" t="b">
        <v>1</v>
      </c>
      <c r="I6310" s="1" t="b">
        <v>0</v>
      </c>
      <c r="J6310" s="1">
        <v>8.0</v>
      </c>
      <c r="K6310" s="3" t="str">
        <f>vlookup(J6310,Cats!$A:$B,2,false)</f>
        <v>M</v>
      </c>
    </row>
    <row r="6311">
      <c r="A6311" s="1">
        <v>130430.0</v>
      </c>
      <c r="B6311" s="1">
        <v>331.0</v>
      </c>
      <c r="C6311" s="1">
        <f>vlookup(B6311,Games!A:B,2,false)</f>
        <v>2</v>
      </c>
      <c r="D6311" s="2" t="s">
        <v>23</v>
      </c>
      <c r="E6311" s="1" t="s">
        <v>573</v>
      </c>
      <c r="F6311" s="1">
        <v>110.0</v>
      </c>
      <c r="G6311" s="1" t="str">
        <f>vlookup(F6311,Teams!$A:B,2,false)</f>
        <v>RMHS B</v>
      </c>
      <c r="H6311" s="1" t="b">
        <v>0</v>
      </c>
      <c r="I6311" s="1" t="b">
        <v>0</v>
      </c>
      <c r="J6311" s="1">
        <v>8.0</v>
      </c>
      <c r="K6311" s="3" t="str">
        <f>vlookup(J6311,Cats!$A:$B,2,false)</f>
        <v>M</v>
      </c>
    </row>
    <row r="6312">
      <c r="A6312" s="1">
        <v>130431.0</v>
      </c>
      <c r="B6312" s="1">
        <v>331.0</v>
      </c>
      <c r="C6312" s="1">
        <f>vlookup(B6312,Games!A:B,2,false)</f>
        <v>2</v>
      </c>
      <c r="D6312" s="2" t="s">
        <v>23</v>
      </c>
      <c r="E6312" s="1" t="s">
        <v>962</v>
      </c>
      <c r="F6312" s="1">
        <v>53.0</v>
      </c>
      <c r="G6312" s="1" t="str">
        <f>vlookup(F6312,Teams!$A:B,2,false)</f>
        <v>BOW A</v>
      </c>
      <c r="H6312" s="1" t="b">
        <v>1</v>
      </c>
      <c r="I6312" s="1" t="b">
        <v>0</v>
      </c>
      <c r="J6312" s="1">
        <v>9.0</v>
      </c>
      <c r="K6312" s="3" t="str">
        <f>vlookup(J6312,Cats!$A:$B,2,false)</f>
        <v>C</v>
      </c>
    </row>
    <row r="6313">
      <c r="A6313" s="1">
        <v>130432.0</v>
      </c>
      <c r="B6313" s="1">
        <v>331.0</v>
      </c>
      <c r="C6313" s="1">
        <f>vlookup(B6313,Games!A:B,2,false)</f>
        <v>2</v>
      </c>
      <c r="D6313" s="2" t="s">
        <v>23</v>
      </c>
      <c r="E6313" s="1" t="s">
        <v>736</v>
      </c>
      <c r="F6313" s="1">
        <v>110.0</v>
      </c>
      <c r="G6313" s="1" t="str">
        <f>vlookup(F6313,Teams!$A:B,2,false)</f>
        <v>RMHS B</v>
      </c>
      <c r="H6313" s="1" t="b">
        <v>0</v>
      </c>
      <c r="I6313" s="1" t="b">
        <v>0</v>
      </c>
      <c r="J6313" s="1">
        <v>9.0</v>
      </c>
      <c r="K6313" s="3" t="str">
        <f>vlookup(J6313,Cats!$A:$B,2,false)</f>
        <v>C</v>
      </c>
    </row>
    <row r="6314">
      <c r="A6314" s="1">
        <v>130433.0</v>
      </c>
      <c r="B6314" s="1">
        <v>331.0</v>
      </c>
      <c r="C6314" s="1">
        <f>vlookup(B6314,Games!A:B,2,false)</f>
        <v>2</v>
      </c>
      <c r="D6314" s="2" t="s">
        <v>78</v>
      </c>
      <c r="E6314" s="1" t="s">
        <v>691</v>
      </c>
      <c r="F6314" s="1">
        <v>53.0</v>
      </c>
      <c r="G6314" s="1" t="str">
        <f>vlookup(F6314,Teams!$A:B,2,false)</f>
        <v>BOW A</v>
      </c>
      <c r="H6314" s="1" t="b">
        <v>1</v>
      </c>
      <c r="I6314" s="1" t="b">
        <v>0</v>
      </c>
      <c r="J6314" s="1">
        <v>10.0</v>
      </c>
      <c r="K6314" s="3" t="str">
        <f>vlookup(J6314,Cats!$A:$B,2,false)</f>
        <v>E</v>
      </c>
    </row>
    <row r="6315">
      <c r="A6315" s="1">
        <v>130434.0</v>
      </c>
      <c r="B6315" s="1">
        <v>331.0</v>
      </c>
      <c r="C6315" s="1">
        <f>vlookup(B6315,Games!A:B,2,false)</f>
        <v>2</v>
      </c>
      <c r="D6315" s="2" t="s">
        <v>23</v>
      </c>
      <c r="E6315" s="1"/>
      <c r="F6315" s="1">
        <v>110.0</v>
      </c>
      <c r="G6315" s="1" t="str">
        <f>vlookup(F6315,Teams!$A:B,2,false)</f>
        <v>RMHS B</v>
      </c>
      <c r="H6315" s="1" t="b">
        <v>0</v>
      </c>
      <c r="I6315" s="1" t="b">
        <v>1</v>
      </c>
      <c r="J6315" s="1">
        <v>10.0</v>
      </c>
      <c r="K6315" s="3" t="str">
        <f>vlookup(J6315,Cats!$A:$B,2,false)</f>
        <v>E</v>
      </c>
    </row>
    <row r="6316">
      <c r="A6316" s="1">
        <v>130435.0</v>
      </c>
      <c r="B6316" s="1">
        <v>331.0</v>
      </c>
      <c r="C6316" s="1">
        <f>vlookup(B6316,Games!A:B,2,false)</f>
        <v>2</v>
      </c>
      <c r="D6316" s="2" t="s">
        <v>23</v>
      </c>
      <c r="E6316" s="1" t="s">
        <v>962</v>
      </c>
      <c r="F6316" s="1">
        <v>53.0</v>
      </c>
      <c r="G6316" s="1" t="str">
        <f>vlookup(F6316,Teams!$A:B,2,false)</f>
        <v>BOW A</v>
      </c>
      <c r="H6316" s="1" t="b">
        <v>1</v>
      </c>
      <c r="I6316" s="1" t="b">
        <v>0</v>
      </c>
      <c r="J6316" s="1">
        <v>11.0</v>
      </c>
      <c r="K6316" s="3" t="str">
        <f>vlookup(J6316,Cats!$A:$B,2,false)</f>
        <v>B</v>
      </c>
    </row>
    <row r="6317">
      <c r="A6317" s="1">
        <v>130436.0</v>
      </c>
      <c r="B6317" s="1">
        <v>331.0</v>
      </c>
      <c r="C6317" s="1">
        <f>vlookup(B6317,Games!A:B,2,false)</f>
        <v>2</v>
      </c>
      <c r="D6317" s="2" t="s">
        <v>23</v>
      </c>
      <c r="E6317" s="1" t="s">
        <v>573</v>
      </c>
      <c r="F6317" s="1">
        <v>110.0</v>
      </c>
      <c r="G6317" s="1" t="str">
        <f>vlookup(F6317,Teams!$A:B,2,false)</f>
        <v>RMHS B</v>
      </c>
      <c r="H6317" s="1" t="b">
        <v>0</v>
      </c>
      <c r="I6317" s="1" t="b">
        <v>0</v>
      </c>
      <c r="J6317" s="1">
        <v>11.0</v>
      </c>
      <c r="K6317" s="3" t="str">
        <f>vlookup(J6317,Cats!$A:$B,2,false)</f>
        <v>B</v>
      </c>
    </row>
    <row r="6318">
      <c r="A6318" s="1">
        <v>130437.0</v>
      </c>
      <c r="B6318" s="1">
        <v>331.0</v>
      </c>
      <c r="C6318" s="1">
        <f>vlookup(B6318,Games!A:B,2,false)</f>
        <v>2</v>
      </c>
      <c r="D6318" s="2" t="s">
        <v>23</v>
      </c>
      <c r="E6318" s="1"/>
      <c r="F6318" s="1">
        <v>53.0</v>
      </c>
      <c r="G6318" s="1" t="str">
        <f>vlookup(F6318,Teams!$A:B,2,false)</f>
        <v>BOW A</v>
      </c>
      <c r="H6318" s="1" t="b">
        <v>1</v>
      </c>
      <c r="I6318" s="1" t="b">
        <v>1</v>
      </c>
      <c r="J6318" s="1">
        <v>12.0</v>
      </c>
      <c r="K6318" s="3" t="str">
        <f>vlookup(J6318,Cats!$A:$B,2,false)</f>
        <v>P</v>
      </c>
    </row>
    <row r="6319">
      <c r="A6319" s="1">
        <v>130438.0</v>
      </c>
      <c r="B6319" s="1">
        <v>331.0</v>
      </c>
      <c r="C6319" s="1">
        <f>vlookup(B6319,Games!A:B,2,false)</f>
        <v>2</v>
      </c>
      <c r="D6319" s="2" t="s">
        <v>23</v>
      </c>
      <c r="E6319" s="1"/>
      <c r="F6319" s="1">
        <v>110.0</v>
      </c>
      <c r="G6319" s="1" t="str">
        <f>vlookup(F6319,Teams!$A:B,2,false)</f>
        <v>RMHS B</v>
      </c>
      <c r="H6319" s="1" t="b">
        <v>0</v>
      </c>
      <c r="I6319" s="1" t="b">
        <v>1</v>
      </c>
      <c r="J6319" s="1">
        <v>12.0</v>
      </c>
      <c r="K6319" s="3" t="str">
        <f>vlookup(J6319,Cats!$A:$B,2,false)</f>
        <v>P</v>
      </c>
    </row>
    <row r="6320">
      <c r="A6320" s="1">
        <v>130439.0</v>
      </c>
      <c r="B6320" s="1">
        <v>331.0</v>
      </c>
      <c r="C6320" s="1">
        <f>vlookup(B6320,Games!A:B,2,false)</f>
        <v>2</v>
      </c>
      <c r="D6320" s="2" t="s">
        <v>34</v>
      </c>
      <c r="E6320" s="1" t="s">
        <v>691</v>
      </c>
      <c r="F6320" s="1">
        <v>53.0</v>
      </c>
      <c r="G6320" s="1" t="str">
        <f>vlookup(F6320,Teams!$A:B,2,false)</f>
        <v>BOW A</v>
      </c>
      <c r="H6320" s="1" t="b">
        <v>1</v>
      </c>
      <c r="I6320" s="1" t="b">
        <v>0</v>
      </c>
      <c r="J6320" s="1">
        <v>13.0</v>
      </c>
      <c r="K6320" s="3" t="str">
        <f>vlookup(J6320,Cats!$A:$B,2,false)</f>
        <v>X</v>
      </c>
    </row>
    <row r="6321">
      <c r="A6321" s="1">
        <v>130440.0</v>
      </c>
      <c r="B6321" s="1">
        <v>331.0</v>
      </c>
      <c r="C6321" s="1">
        <f>vlookup(B6321,Games!A:B,2,false)</f>
        <v>2</v>
      </c>
      <c r="D6321" s="2" t="s">
        <v>59</v>
      </c>
      <c r="E6321" s="1" t="s">
        <v>1207</v>
      </c>
      <c r="F6321" s="1">
        <v>110.0</v>
      </c>
      <c r="G6321" s="1" t="str">
        <f>vlookup(F6321,Teams!$A:B,2,false)</f>
        <v>RMHS B</v>
      </c>
      <c r="H6321" s="1" t="b">
        <v>0</v>
      </c>
      <c r="I6321" s="1" t="b">
        <v>0</v>
      </c>
      <c r="J6321" s="1">
        <v>13.0</v>
      </c>
      <c r="K6321" s="3" t="str">
        <f>vlookup(J6321,Cats!$A:$B,2,false)</f>
        <v>X</v>
      </c>
    </row>
    <row r="6322">
      <c r="A6322" s="1">
        <v>130441.0</v>
      </c>
      <c r="B6322" s="1">
        <v>331.0</v>
      </c>
      <c r="C6322" s="1">
        <f>vlookup(B6322,Games!A:B,2,false)</f>
        <v>2</v>
      </c>
      <c r="D6322" s="2" t="s">
        <v>34</v>
      </c>
      <c r="E6322" s="1" t="s">
        <v>1015</v>
      </c>
      <c r="F6322" s="1">
        <v>53.0</v>
      </c>
      <c r="G6322" s="1" t="str">
        <f>vlookup(F6322,Teams!$A:B,2,false)</f>
        <v>BOW A</v>
      </c>
      <c r="H6322" s="1" t="b">
        <v>1</v>
      </c>
      <c r="I6322" s="1" t="b">
        <v>0</v>
      </c>
      <c r="J6322" s="1">
        <v>14.0</v>
      </c>
      <c r="K6322" s="3" t="str">
        <f>vlookup(J6322,Cats!$A:$B,2,false)</f>
        <v>M</v>
      </c>
    </row>
    <row r="6323">
      <c r="A6323" s="1">
        <v>130442.0</v>
      </c>
      <c r="B6323" s="1">
        <v>331.0</v>
      </c>
      <c r="C6323" s="1">
        <f>vlookup(B6323,Games!A:B,2,false)</f>
        <v>2</v>
      </c>
      <c r="D6323" s="2" t="s">
        <v>23</v>
      </c>
      <c r="E6323" s="1"/>
      <c r="F6323" s="1">
        <v>110.0</v>
      </c>
      <c r="G6323" s="1" t="str">
        <f>vlookup(F6323,Teams!$A:B,2,false)</f>
        <v>RMHS B</v>
      </c>
      <c r="H6323" s="1" t="b">
        <v>0</v>
      </c>
      <c r="I6323" s="1" t="b">
        <v>1</v>
      </c>
      <c r="J6323" s="1">
        <v>14.0</v>
      </c>
      <c r="K6323" s="3" t="str">
        <f>vlookup(J6323,Cats!$A:$B,2,false)</f>
        <v>M</v>
      </c>
    </row>
    <row r="6324">
      <c r="A6324" s="1">
        <v>130443.0</v>
      </c>
      <c r="B6324" s="1">
        <v>331.0</v>
      </c>
      <c r="C6324" s="1">
        <f>vlookup(B6324,Games!A:B,2,false)</f>
        <v>2</v>
      </c>
      <c r="D6324" s="2" t="s">
        <v>23</v>
      </c>
      <c r="E6324" s="1"/>
      <c r="F6324" s="1">
        <v>53.0</v>
      </c>
      <c r="G6324" s="1" t="str">
        <f>vlookup(F6324,Teams!$A:B,2,false)</f>
        <v>BOW A</v>
      </c>
      <c r="H6324" s="1" t="b">
        <v>1</v>
      </c>
      <c r="I6324" s="1" t="b">
        <v>1</v>
      </c>
      <c r="J6324" s="1">
        <v>15.0</v>
      </c>
      <c r="K6324" s="3" t="str">
        <f>vlookup(J6324,Cats!$A:$B,2,false)</f>
        <v>C</v>
      </c>
    </row>
    <row r="6325">
      <c r="A6325" s="1">
        <v>130444.0</v>
      </c>
      <c r="B6325" s="1">
        <v>331.0</v>
      </c>
      <c r="C6325" s="1">
        <f>vlookup(B6325,Games!A:B,2,false)</f>
        <v>2</v>
      </c>
      <c r="D6325" s="2" t="s">
        <v>23</v>
      </c>
      <c r="E6325" s="1"/>
      <c r="F6325" s="1">
        <v>110.0</v>
      </c>
      <c r="G6325" s="1" t="str">
        <f>vlookup(F6325,Teams!$A:B,2,false)</f>
        <v>RMHS B</v>
      </c>
      <c r="H6325" s="1" t="b">
        <v>0</v>
      </c>
      <c r="I6325" s="1" t="b">
        <v>1</v>
      </c>
      <c r="J6325" s="1">
        <v>15.0</v>
      </c>
      <c r="K6325" s="3" t="str">
        <f>vlookup(J6325,Cats!$A:$B,2,false)</f>
        <v>C</v>
      </c>
    </row>
    <row r="6326">
      <c r="A6326" s="1">
        <v>130445.0</v>
      </c>
      <c r="B6326" s="1">
        <v>331.0</v>
      </c>
      <c r="C6326" s="1">
        <f>vlookup(B6326,Games!A:B,2,false)</f>
        <v>2</v>
      </c>
      <c r="D6326" s="2" t="s">
        <v>23</v>
      </c>
      <c r="E6326" s="1" t="s">
        <v>1015</v>
      </c>
      <c r="F6326" s="1">
        <v>53.0</v>
      </c>
      <c r="G6326" s="1" t="str">
        <f>vlookup(F6326,Teams!$A:B,2,false)</f>
        <v>BOW A</v>
      </c>
      <c r="H6326" s="1" t="b">
        <v>1</v>
      </c>
      <c r="I6326" s="1" t="b">
        <v>0</v>
      </c>
      <c r="J6326" s="1">
        <v>16.0</v>
      </c>
      <c r="K6326" s="3" t="str">
        <f>vlookup(J6326,Cats!$A:$B,2,false)</f>
        <v>E</v>
      </c>
    </row>
    <row r="6327">
      <c r="A6327" s="1">
        <v>130446.0</v>
      </c>
      <c r="B6327" s="1">
        <v>331.0</v>
      </c>
      <c r="C6327" s="1">
        <f>vlookup(B6327,Games!A:B,2,false)</f>
        <v>2</v>
      </c>
      <c r="D6327" s="2" t="s">
        <v>23</v>
      </c>
      <c r="E6327" s="1" t="s">
        <v>573</v>
      </c>
      <c r="F6327" s="1">
        <v>110.0</v>
      </c>
      <c r="G6327" s="1" t="str">
        <f>vlookup(F6327,Teams!$A:B,2,false)</f>
        <v>RMHS B</v>
      </c>
      <c r="H6327" s="1" t="b">
        <v>0</v>
      </c>
      <c r="I6327" s="1" t="b">
        <v>0</v>
      </c>
      <c r="J6327" s="1">
        <v>16.0</v>
      </c>
      <c r="K6327" s="3" t="str">
        <f>vlookup(J6327,Cats!$A:$B,2,false)</f>
        <v>E</v>
      </c>
    </row>
    <row r="6328">
      <c r="A6328" s="1">
        <v>130447.0</v>
      </c>
      <c r="B6328" s="1">
        <v>331.0</v>
      </c>
      <c r="C6328" s="1">
        <f>vlookup(B6328,Games!A:B,2,false)</f>
        <v>2</v>
      </c>
      <c r="D6328" s="2" t="s">
        <v>23</v>
      </c>
      <c r="E6328" s="1"/>
      <c r="F6328" s="1">
        <v>53.0</v>
      </c>
      <c r="G6328" s="1" t="str">
        <f>vlookup(F6328,Teams!$A:B,2,false)</f>
        <v>BOW A</v>
      </c>
      <c r="H6328" s="1" t="b">
        <v>1</v>
      </c>
      <c r="I6328" s="1" t="b">
        <v>1</v>
      </c>
      <c r="J6328" s="1">
        <v>17.0</v>
      </c>
      <c r="K6328" s="3" t="str">
        <f>vlookup(J6328,Cats!$A:$B,2,false)</f>
        <v>B</v>
      </c>
    </row>
    <row r="6329">
      <c r="A6329" s="1">
        <v>130448.0</v>
      </c>
      <c r="B6329" s="1">
        <v>331.0</v>
      </c>
      <c r="C6329" s="1">
        <f>vlookup(B6329,Games!A:B,2,false)</f>
        <v>2</v>
      </c>
      <c r="D6329" s="2" t="s">
        <v>34</v>
      </c>
      <c r="E6329" s="1" t="s">
        <v>573</v>
      </c>
      <c r="F6329" s="1">
        <v>110.0</v>
      </c>
      <c r="G6329" s="1" t="str">
        <f>vlookup(F6329,Teams!$A:B,2,false)</f>
        <v>RMHS B</v>
      </c>
      <c r="H6329" s="1" t="b">
        <v>0</v>
      </c>
      <c r="I6329" s="1" t="b">
        <v>0</v>
      </c>
      <c r="J6329" s="1">
        <v>17.0</v>
      </c>
      <c r="K6329" s="3" t="str">
        <f>vlookup(J6329,Cats!$A:$B,2,false)</f>
        <v>B</v>
      </c>
    </row>
    <row r="6330">
      <c r="A6330" s="1">
        <v>130449.0</v>
      </c>
      <c r="B6330" s="1">
        <v>331.0</v>
      </c>
      <c r="C6330" s="1">
        <f>vlookup(B6330,Games!A:B,2,false)</f>
        <v>2</v>
      </c>
      <c r="D6330" s="2" t="s">
        <v>23</v>
      </c>
      <c r="E6330" s="1" t="s">
        <v>691</v>
      </c>
      <c r="F6330" s="1">
        <v>53.0</v>
      </c>
      <c r="G6330" s="1" t="str">
        <f>vlookup(F6330,Teams!$A:B,2,false)</f>
        <v>BOW A</v>
      </c>
      <c r="H6330" s="1" t="b">
        <v>1</v>
      </c>
      <c r="I6330" s="1" t="b">
        <v>0</v>
      </c>
      <c r="J6330" s="1">
        <v>18.0</v>
      </c>
      <c r="K6330" s="3" t="str">
        <f>vlookup(J6330,Cats!$A:$B,2,false)</f>
        <v>P</v>
      </c>
    </row>
    <row r="6331">
      <c r="A6331" s="1">
        <v>130450.0</v>
      </c>
      <c r="B6331" s="1">
        <v>331.0</v>
      </c>
      <c r="C6331" s="1">
        <f>vlookup(B6331,Games!A:B,2,false)</f>
        <v>2</v>
      </c>
      <c r="D6331" s="2" t="s">
        <v>23</v>
      </c>
      <c r="E6331" s="1" t="s">
        <v>1207</v>
      </c>
      <c r="F6331" s="1">
        <v>110.0</v>
      </c>
      <c r="G6331" s="1" t="str">
        <f>vlookup(F6331,Teams!$A:B,2,false)</f>
        <v>RMHS B</v>
      </c>
      <c r="H6331" s="1" t="b">
        <v>0</v>
      </c>
      <c r="I6331" s="1" t="b">
        <v>0</v>
      </c>
      <c r="J6331" s="1">
        <v>18.0</v>
      </c>
      <c r="K6331" s="3" t="str">
        <f>vlookup(J6331,Cats!$A:$B,2,false)</f>
        <v>P</v>
      </c>
    </row>
    <row r="6332">
      <c r="A6332" s="1">
        <v>130451.0</v>
      </c>
      <c r="B6332" s="1">
        <v>331.0</v>
      </c>
      <c r="C6332" s="1">
        <f>vlookup(B6332,Games!A:B,2,false)</f>
        <v>2</v>
      </c>
      <c r="D6332" s="2" t="s">
        <v>34</v>
      </c>
      <c r="E6332" s="1" t="s">
        <v>691</v>
      </c>
      <c r="F6332" s="1">
        <v>53.0</v>
      </c>
      <c r="G6332" s="1" t="str">
        <f>vlookup(F6332,Teams!$A:B,2,false)</f>
        <v>BOW A</v>
      </c>
      <c r="H6332" s="1" t="b">
        <v>1</v>
      </c>
      <c r="I6332" s="1" t="b">
        <v>0</v>
      </c>
      <c r="J6332" s="1">
        <v>19.0</v>
      </c>
      <c r="K6332" s="3" t="str">
        <f>vlookup(J6332,Cats!$A:$B,2,false)</f>
        <v>X</v>
      </c>
    </row>
    <row r="6333">
      <c r="A6333" s="1">
        <v>130452.0</v>
      </c>
      <c r="B6333" s="1">
        <v>331.0</v>
      </c>
      <c r="C6333" s="1">
        <f>vlookup(B6333,Games!A:B,2,false)</f>
        <v>2</v>
      </c>
      <c r="D6333" s="2" t="s">
        <v>23</v>
      </c>
      <c r="E6333" s="1" t="s">
        <v>573</v>
      </c>
      <c r="F6333" s="1">
        <v>110.0</v>
      </c>
      <c r="G6333" s="1" t="str">
        <f>vlookup(F6333,Teams!$A:B,2,false)</f>
        <v>RMHS B</v>
      </c>
      <c r="H6333" s="1" t="b">
        <v>0</v>
      </c>
      <c r="I6333" s="1" t="b">
        <v>0</v>
      </c>
      <c r="J6333" s="1">
        <v>19.0</v>
      </c>
      <c r="K6333" s="3" t="str">
        <f>vlookup(J6333,Cats!$A:$B,2,false)</f>
        <v>X</v>
      </c>
    </row>
    <row r="6334">
      <c r="A6334" s="1">
        <v>130453.0</v>
      </c>
      <c r="B6334" s="1">
        <v>331.0</v>
      </c>
      <c r="C6334" s="1">
        <f>vlookup(B6334,Games!A:B,2,false)</f>
        <v>2</v>
      </c>
      <c r="D6334" s="2" t="s">
        <v>78</v>
      </c>
      <c r="E6334" s="1" t="s">
        <v>1203</v>
      </c>
      <c r="F6334" s="1">
        <v>53.0</v>
      </c>
      <c r="G6334" s="1" t="str">
        <f>vlookup(F6334,Teams!$A:B,2,false)</f>
        <v>BOW A</v>
      </c>
      <c r="H6334" s="1" t="b">
        <v>1</v>
      </c>
      <c r="I6334" s="1" t="b">
        <v>0</v>
      </c>
      <c r="J6334" s="1">
        <v>20.0</v>
      </c>
      <c r="K6334" s="3" t="str">
        <f>vlookup(J6334,Cats!$A:$B,2,false)</f>
        <v>M</v>
      </c>
    </row>
    <row r="6335">
      <c r="A6335" s="1">
        <v>130454.0</v>
      </c>
      <c r="B6335" s="1">
        <v>331.0</v>
      </c>
      <c r="C6335" s="1">
        <f>vlookup(B6335,Games!A:B,2,false)</f>
        <v>2</v>
      </c>
      <c r="D6335" s="2" t="s">
        <v>23</v>
      </c>
      <c r="E6335" s="1" t="s">
        <v>1207</v>
      </c>
      <c r="F6335" s="1">
        <v>110.0</v>
      </c>
      <c r="G6335" s="1" t="str">
        <f>vlookup(F6335,Teams!$A:B,2,false)</f>
        <v>RMHS B</v>
      </c>
      <c r="H6335" s="1" t="b">
        <v>0</v>
      </c>
      <c r="I6335" s="1" t="b">
        <v>0</v>
      </c>
      <c r="J6335" s="1">
        <v>20.0</v>
      </c>
      <c r="K6335" s="3" t="str">
        <f>vlookup(J6335,Cats!$A:$B,2,false)</f>
        <v>M</v>
      </c>
    </row>
    <row r="6336">
      <c r="A6336" s="1">
        <v>130455.0</v>
      </c>
      <c r="B6336" s="1">
        <v>331.0</v>
      </c>
      <c r="C6336" s="1">
        <f>vlookup(B6336,Games!A:B,2,false)</f>
        <v>2</v>
      </c>
      <c r="D6336" s="2" t="s">
        <v>23</v>
      </c>
      <c r="E6336" s="1"/>
      <c r="F6336" s="1">
        <v>53.0</v>
      </c>
      <c r="G6336" s="1" t="str">
        <f>vlookup(F6336,Teams!$A:B,2,false)</f>
        <v>BOW A</v>
      </c>
      <c r="H6336" s="1" t="b">
        <v>1</v>
      </c>
      <c r="I6336" s="1" t="b">
        <v>1</v>
      </c>
      <c r="J6336" s="1">
        <v>21.0</v>
      </c>
      <c r="K6336" s="3" t="str">
        <f>vlookup(J6336,Cats!$A:$B,2,false)</f>
        <v>C</v>
      </c>
    </row>
    <row r="6337">
      <c r="A6337" s="1">
        <v>130456.0</v>
      </c>
      <c r="B6337" s="1">
        <v>331.0</v>
      </c>
      <c r="C6337" s="1">
        <f>vlookup(B6337,Games!A:B,2,false)</f>
        <v>2</v>
      </c>
      <c r="D6337" s="2" t="s">
        <v>23</v>
      </c>
      <c r="E6337" s="1"/>
      <c r="F6337" s="1">
        <v>110.0</v>
      </c>
      <c r="G6337" s="1" t="str">
        <f>vlookup(F6337,Teams!$A:B,2,false)</f>
        <v>RMHS B</v>
      </c>
      <c r="H6337" s="1" t="b">
        <v>0</v>
      </c>
      <c r="I6337" s="1" t="b">
        <v>1</v>
      </c>
      <c r="J6337" s="1">
        <v>21.0</v>
      </c>
      <c r="K6337" s="3" t="str">
        <f>vlookup(J6337,Cats!$A:$B,2,false)</f>
        <v>C</v>
      </c>
    </row>
    <row r="6338">
      <c r="A6338" s="1">
        <v>130457.0</v>
      </c>
      <c r="B6338" s="1">
        <v>331.0</v>
      </c>
      <c r="C6338" s="1">
        <f>vlookup(B6338,Games!A:B,2,false)</f>
        <v>2</v>
      </c>
      <c r="D6338" s="2" t="s">
        <v>23</v>
      </c>
      <c r="E6338" s="1"/>
      <c r="F6338" s="1">
        <v>53.0</v>
      </c>
      <c r="G6338" s="1" t="str">
        <f>vlookup(F6338,Teams!$A:B,2,false)</f>
        <v>BOW A</v>
      </c>
      <c r="H6338" s="1" t="b">
        <v>1</v>
      </c>
      <c r="I6338" s="1" t="b">
        <v>1</v>
      </c>
      <c r="J6338" s="1">
        <v>22.0</v>
      </c>
      <c r="K6338" s="3" t="str">
        <f>vlookup(J6338,Cats!$A:$B,2,false)</f>
        <v>E</v>
      </c>
    </row>
    <row r="6339">
      <c r="A6339" s="1">
        <v>130458.0</v>
      </c>
      <c r="B6339" s="1">
        <v>331.0</v>
      </c>
      <c r="C6339" s="1">
        <f>vlookup(B6339,Games!A:B,2,false)</f>
        <v>2</v>
      </c>
      <c r="D6339" s="2" t="s">
        <v>34</v>
      </c>
      <c r="E6339" s="1" t="s">
        <v>736</v>
      </c>
      <c r="F6339" s="1">
        <v>110.0</v>
      </c>
      <c r="G6339" s="1" t="str">
        <f>vlookup(F6339,Teams!$A:B,2,false)</f>
        <v>RMHS B</v>
      </c>
      <c r="H6339" s="1" t="b">
        <v>0</v>
      </c>
      <c r="I6339" s="1" t="b">
        <v>0</v>
      </c>
      <c r="J6339" s="1">
        <v>22.0</v>
      </c>
      <c r="K6339" s="3" t="str">
        <f>vlookup(J6339,Cats!$A:$B,2,false)</f>
        <v>E</v>
      </c>
    </row>
    <row r="6340">
      <c r="A6340" s="1">
        <v>130459.0</v>
      </c>
      <c r="B6340" s="1">
        <v>331.0</v>
      </c>
      <c r="C6340" s="1">
        <f>vlookup(B6340,Games!A:B,2,false)</f>
        <v>2</v>
      </c>
      <c r="D6340" s="2" t="s">
        <v>23</v>
      </c>
      <c r="E6340" s="1"/>
      <c r="F6340" s="1">
        <v>53.0</v>
      </c>
      <c r="G6340" s="1" t="str">
        <f>vlookup(F6340,Teams!$A:B,2,false)</f>
        <v>BOW A</v>
      </c>
      <c r="H6340" s="1" t="b">
        <v>1</v>
      </c>
      <c r="I6340" s="1" t="b">
        <v>1</v>
      </c>
      <c r="J6340" s="1">
        <v>23.0</v>
      </c>
      <c r="K6340" s="3" t="str">
        <f>vlookup(J6340,Cats!$A:$B,2,false)</f>
        <v>B</v>
      </c>
    </row>
    <row r="6341">
      <c r="A6341" s="1">
        <v>130460.0</v>
      </c>
      <c r="B6341" s="1">
        <v>331.0</v>
      </c>
      <c r="C6341" s="1">
        <f>vlookup(B6341,Games!A:B,2,false)</f>
        <v>2</v>
      </c>
      <c r="D6341" s="2" t="s">
        <v>23</v>
      </c>
      <c r="E6341" s="1" t="s">
        <v>573</v>
      </c>
      <c r="F6341" s="1">
        <v>110.0</v>
      </c>
      <c r="G6341" s="1" t="str">
        <f>vlookup(F6341,Teams!$A:B,2,false)</f>
        <v>RMHS B</v>
      </c>
      <c r="H6341" s="1" t="b">
        <v>0</v>
      </c>
      <c r="I6341" s="1" t="b">
        <v>0</v>
      </c>
      <c r="J6341" s="1">
        <v>23.0</v>
      </c>
      <c r="K6341" s="3" t="str">
        <f>vlookup(J6341,Cats!$A:$B,2,false)</f>
        <v>B</v>
      </c>
    </row>
    <row r="6342">
      <c r="A6342" s="1">
        <v>130461.0</v>
      </c>
      <c r="B6342" s="1">
        <v>331.0</v>
      </c>
      <c r="C6342" s="1">
        <f>vlookup(B6342,Games!A:B,2,false)</f>
        <v>2</v>
      </c>
      <c r="D6342" s="2" t="s">
        <v>23</v>
      </c>
      <c r="E6342" s="1" t="s">
        <v>962</v>
      </c>
      <c r="F6342" s="1">
        <v>53.0</v>
      </c>
      <c r="G6342" s="1" t="str">
        <f>vlookup(F6342,Teams!$A:B,2,false)</f>
        <v>BOW A</v>
      </c>
      <c r="H6342" s="1" t="b">
        <v>1</v>
      </c>
      <c r="I6342" s="1" t="b">
        <v>0</v>
      </c>
      <c r="J6342" s="1">
        <v>24.0</v>
      </c>
      <c r="K6342" s="3" t="str">
        <f>vlookup(J6342,Cats!$A:$B,2,false)</f>
        <v>P</v>
      </c>
    </row>
    <row r="6343">
      <c r="A6343" s="1">
        <v>130462.0</v>
      </c>
      <c r="B6343" s="1">
        <v>331.0</v>
      </c>
      <c r="C6343" s="1">
        <f>vlookup(B6343,Games!A:B,2,false)</f>
        <v>2</v>
      </c>
      <c r="D6343" s="2" t="s">
        <v>23</v>
      </c>
      <c r="E6343" s="1" t="s">
        <v>573</v>
      </c>
      <c r="F6343" s="1">
        <v>110.0</v>
      </c>
      <c r="G6343" s="1" t="str">
        <f>vlookup(F6343,Teams!$A:B,2,false)</f>
        <v>RMHS B</v>
      </c>
      <c r="H6343" s="1" t="b">
        <v>0</v>
      </c>
      <c r="I6343" s="1" t="b">
        <v>0</v>
      </c>
      <c r="J6343" s="1">
        <v>24.0</v>
      </c>
      <c r="K6343" s="3" t="str">
        <f>vlookup(J6343,Cats!$A:$B,2,false)</f>
        <v>P</v>
      </c>
    </row>
    <row r="6344">
      <c r="A6344" s="1">
        <v>130463.0</v>
      </c>
      <c r="B6344" s="1">
        <v>332.0</v>
      </c>
      <c r="C6344" s="1">
        <f>vlookup(B6344,Games!A:B,2,false)</f>
        <v>2</v>
      </c>
      <c r="D6344" s="2" t="s">
        <v>78</v>
      </c>
      <c r="E6344" s="1" t="s">
        <v>717</v>
      </c>
      <c r="F6344" s="1">
        <v>78.0</v>
      </c>
      <c r="G6344" s="1" t="str">
        <f>vlookup(F6344,Teams!$A:B,2,false)</f>
        <v>Iolani B</v>
      </c>
      <c r="H6344" s="1" t="b">
        <v>1</v>
      </c>
      <c r="I6344" s="1" t="b">
        <v>0</v>
      </c>
      <c r="J6344" s="1">
        <v>1.0</v>
      </c>
      <c r="K6344" s="3" t="str">
        <f>vlookup(J6344,Cats!$A:$B,2,false)</f>
        <v>X</v>
      </c>
    </row>
    <row r="6345">
      <c r="A6345" s="1">
        <v>130464.0</v>
      </c>
      <c r="B6345" s="1">
        <v>332.0</v>
      </c>
      <c r="C6345" s="1">
        <f>vlookup(B6345,Games!A:B,2,false)</f>
        <v>2</v>
      </c>
      <c r="D6345" s="2" t="s">
        <v>23</v>
      </c>
      <c r="E6345" s="1"/>
      <c r="F6345" s="1">
        <v>91.0</v>
      </c>
      <c r="G6345" s="1" t="str">
        <f>vlookup(F6345,Teams!$A:B,2,false)</f>
        <v>Maryville A</v>
      </c>
      <c r="H6345" s="1" t="b">
        <v>0</v>
      </c>
      <c r="I6345" s="1" t="b">
        <v>1</v>
      </c>
      <c r="J6345" s="1">
        <v>1.0</v>
      </c>
      <c r="K6345" s="3" t="str">
        <f>vlookup(J6345,Cats!$A:$B,2,false)</f>
        <v>X</v>
      </c>
    </row>
    <row r="6346">
      <c r="A6346" s="1">
        <v>130465.0</v>
      </c>
      <c r="B6346" s="1">
        <v>332.0</v>
      </c>
      <c r="C6346" s="1">
        <f>vlookup(B6346,Games!A:B,2,false)</f>
        <v>2</v>
      </c>
      <c r="D6346" s="2" t="s">
        <v>23</v>
      </c>
      <c r="E6346" s="1" t="s">
        <v>1113</v>
      </c>
      <c r="F6346" s="1">
        <v>78.0</v>
      </c>
      <c r="G6346" s="1" t="str">
        <f>vlookup(F6346,Teams!$A:B,2,false)</f>
        <v>Iolani B</v>
      </c>
      <c r="H6346" s="1" t="b">
        <v>1</v>
      </c>
      <c r="I6346" s="1" t="b">
        <v>0</v>
      </c>
      <c r="J6346" s="1">
        <v>2.0</v>
      </c>
      <c r="K6346" s="3" t="str">
        <f>vlookup(J6346,Cats!$A:$B,2,false)</f>
        <v>M</v>
      </c>
    </row>
    <row r="6347">
      <c r="A6347" s="1">
        <v>130466.0</v>
      </c>
      <c r="B6347" s="1">
        <v>332.0</v>
      </c>
      <c r="C6347" s="1">
        <f>vlookup(B6347,Games!A:B,2,false)</f>
        <v>2</v>
      </c>
      <c r="D6347" s="2" t="s">
        <v>78</v>
      </c>
      <c r="E6347" s="1" t="s">
        <v>426</v>
      </c>
      <c r="F6347" s="1">
        <v>91.0</v>
      </c>
      <c r="G6347" s="1" t="str">
        <f>vlookup(F6347,Teams!$A:B,2,false)</f>
        <v>Maryville A</v>
      </c>
      <c r="H6347" s="1" t="b">
        <v>0</v>
      </c>
      <c r="I6347" s="1" t="b">
        <v>0</v>
      </c>
      <c r="J6347" s="1">
        <v>2.0</v>
      </c>
      <c r="K6347" s="3" t="str">
        <f>vlookup(J6347,Cats!$A:$B,2,false)</f>
        <v>M</v>
      </c>
    </row>
    <row r="6348">
      <c r="A6348" s="1">
        <v>130467.0</v>
      </c>
      <c r="B6348" s="1">
        <v>332.0</v>
      </c>
      <c r="C6348" s="1">
        <f>vlookup(B6348,Games!A:B,2,false)</f>
        <v>2</v>
      </c>
      <c r="D6348" s="2" t="s">
        <v>23</v>
      </c>
      <c r="E6348" s="1"/>
      <c r="F6348" s="1">
        <v>78.0</v>
      </c>
      <c r="G6348" s="1" t="str">
        <f>vlookup(F6348,Teams!$A:B,2,false)</f>
        <v>Iolani B</v>
      </c>
      <c r="H6348" s="1" t="b">
        <v>1</v>
      </c>
      <c r="I6348" s="1" t="b">
        <v>1</v>
      </c>
      <c r="J6348" s="1">
        <v>3.0</v>
      </c>
      <c r="K6348" s="3" t="str">
        <f>vlookup(J6348,Cats!$A:$B,2,false)</f>
        <v>C</v>
      </c>
    </row>
    <row r="6349">
      <c r="A6349" s="1">
        <v>130468.0</v>
      </c>
      <c r="B6349" s="1">
        <v>332.0</v>
      </c>
      <c r="C6349" s="1">
        <f>vlookup(B6349,Games!A:B,2,false)</f>
        <v>2</v>
      </c>
      <c r="D6349" s="2" t="s">
        <v>34</v>
      </c>
      <c r="E6349" s="1" t="s">
        <v>426</v>
      </c>
      <c r="F6349" s="1">
        <v>91.0</v>
      </c>
      <c r="G6349" s="1" t="str">
        <f>vlookup(F6349,Teams!$A:B,2,false)</f>
        <v>Maryville A</v>
      </c>
      <c r="H6349" s="1" t="b">
        <v>0</v>
      </c>
      <c r="I6349" s="1" t="b">
        <v>0</v>
      </c>
      <c r="J6349" s="1">
        <v>3.0</v>
      </c>
      <c r="K6349" s="3" t="str">
        <f>vlookup(J6349,Cats!$A:$B,2,false)</f>
        <v>C</v>
      </c>
    </row>
    <row r="6350">
      <c r="A6350" s="1">
        <v>130469.0</v>
      </c>
      <c r="B6350" s="1">
        <v>332.0</v>
      </c>
      <c r="C6350" s="1">
        <f>vlookup(B6350,Games!A:B,2,false)</f>
        <v>2</v>
      </c>
      <c r="D6350" s="2" t="s">
        <v>23</v>
      </c>
      <c r="E6350" s="1" t="s">
        <v>831</v>
      </c>
      <c r="F6350" s="1">
        <v>78.0</v>
      </c>
      <c r="G6350" s="1" t="str">
        <f>vlookup(F6350,Teams!$A:B,2,false)</f>
        <v>Iolani B</v>
      </c>
      <c r="H6350" s="1" t="b">
        <v>1</v>
      </c>
      <c r="I6350" s="1" t="b">
        <v>0</v>
      </c>
      <c r="J6350" s="1">
        <v>4.0</v>
      </c>
      <c r="K6350" s="3" t="str">
        <f>vlookup(J6350,Cats!$A:$B,2,false)</f>
        <v>E</v>
      </c>
    </row>
    <row r="6351">
      <c r="A6351" s="1">
        <v>130470.0</v>
      </c>
      <c r="B6351" s="1">
        <v>332.0</v>
      </c>
      <c r="C6351" s="1">
        <f>vlookup(B6351,Games!A:B,2,false)</f>
        <v>2</v>
      </c>
      <c r="D6351" s="2" t="s">
        <v>34</v>
      </c>
      <c r="E6351" s="1" t="s">
        <v>426</v>
      </c>
      <c r="F6351" s="1">
        <v>91.0</v>
      </c>
      <c r="G6351" s="1" t="str">
        <f>vlookup(F6351,Teams!$A:B,2,false)</f>
        <v>Maryville A</v>
      </c>
      <c r="H6351" s="1" t="b">
        <v>0</v>
      </c>
      <c r="I6351" s="1" t="b">
        <v>0</v>
      </c>
      <c r="J6351" s="1">
        <v>4.0</v>
      </c>
      <c r="K6351" s="3" t="str">
        <f>vlookup(J6351,Cats!$A:$B,2,false)</f>
        <v>E</v>
      </c>
    </row>
    <row r="6352">
      <c r="A6352" s="1">
        <v>130471.0</v>
      </c>
      <c r="B6352" s="1">
        <v>332.0</v>
      </c>
      <c r="C6352" s="1">
        <f>vlookup(B6352,Games!A:B,2,false)</f>
        <v>2</v>
      </c>
      <c r="D6352" s="2" t="s">
        <v>23</v>
      </c>
      <c r="E6352" s="1"/>
      <c r="F6352" s="1">
        <v>78.0</v>
      </c>
      <c r="G6352" s="1" t="str">
        <f>vlookup(F6352,Teams!$A:B,2,false)</f>
        <v>Iolani B</v>
      </c>
      <c r="H6352" s="1" t="b">
        <v>1</v>
      </c>
      <c r="I6352" s="1" t="b">
        <v>1</v>
      </c>
      <c r="J6352" s="1">
        <v>5.0</v>
      </c>
      <c r="K6352" s="3" t="str">
        <f>vlookup(J6352,Cats!$A:$B,2,false)</f>
        <v>B</v>
      </c>
    </row>
    <row r="6353">
      <c r="A6353" s="1">
        <v>130472.0</v>
      </c>
      <c r="B6353" s="1">
        <v>332.0</v>
      </c>
      <c r="C6353" s="1">
        <f>vlookup(B6353,Games!A:B,2,false)</f>
        <v>2</v>
      </c>
      <c r="D6353" s="2" t="s">
        <v>34</v>
      </c>
      <c r="E6353" s="1" t="s">
        <v>426</v>
      </c>
      <c r="F6353" s="1">
        <v>91.0</v>
      </c>
      <c r="G6353" s="1" t="str">
        <f>vlookup(F6353,Teams!$A:B,2,false)</f>
        <v>Maryville A</v>
      </c>
      <c r="H6353" s="1" t="b">
        <v>0</v>
      </c>
      <c r="I6353" s="1" t="b">
        <v>0</v>
      </c>
      <c r="J6353" s="1">
        <v>5.0</v>
      </c>
      <c r="K6353" s="3" t="str">
        <f>vlookup(J6353,Cats!$A:$B,2,false)</f>
        <v>B</v>
      </c>
    </row>
    <row r="6354">
      <c r="A6354" s="1">
        <v>130473.0</v>
      </c>
      <c r="B6354" s="1">
        <v>332.0</v>
      </c>
      <c r="C6354" s="1">
        <f>vlookup(B6354,Games!A:B,2,false)</f>
        <v>2</v>
      </c>
      <c r="D6354" s="2" t="s">
        <v>78</v>
      </c>
      <c r="E6354" s="1" t="s">
        <v>717</v>
      </c>
      <c r="F6354" s="1">
        <v>78.0</v>
      </c>
      <c r="G6354" s="1" t="str">
        <f>vlookup(F6354,Teams!$A:B,2,false)</f>
        <v>Iolani B</v>
      </c>
      <c r="H6354" s="1" t="b">
        <v>1</v>
      </c>
      <c r="I6354" s="1" t="b">
        <v>0</v>
      </c>
      <c r="J6354" s="1">
        <v>6.0</v>
      </c>
      <c r="K6354" s="3" t="str">
        <f>vlookup(J6354,Cats!$A:$B,2,false)</f>
        <v>P</v>
      </c>
    </row>
    <row r="6355">
      <c r="A6355" s="1">
        <v>130474.0</v>
      </c>
      <c r="B6355" s="1">
        <v>332.0</v>
      </c>
      <c r="C6355" s="1">
        <f>vlookup(B6355,Games!A:B,2,false)</f>
        <v>2</v>
      </c>
      <c r="D6355" s="2" t="s">
        <v>23</v>
      </c>
      <c r="E6355" s="1"/>
      <c r="F6355" s="1">
        <v>91.0</v>
      </c>
      <c r="G6355" s="1" t="str">
        <f>vlookup(F6355,Teams!$A:B,2,false)</f>
        <v>Maryville A</v>
      </c>
      <c r="H6355" s="1" t="b">
        <v>0</v>
      </c>
      <c r="I6355" s="1" t="b">
        <v>1</v>
      </c>
      <c r="J6355" s="1">
        <v>6.0</v>
      </c>
      <c r="K6355" s="3" t="str">
        <f>vlookup(J6355,Cats!$A:$B,2,false)</f>
        <v>P</v>
      </c>
    </row>
    <row r="6356">
      <c r="A6356" s="1">
        <v>130475.0</v>
      </c>
      <c r="B6356" s="1">
        <v>332.0</v>
      </c>
      <c r="C6356" s="1">
        <f>vlookup(B6356,Games!A:B,2,false)</f>
        <v>2</v>
      </c>
      <c r="D6356" s="2" t="s">
        <v>34</v>
      </c>
      <c r="E6356" s="1" t="s">
        <v>717</v>
      </c>
      <c r="F6356" s="1">
        <v>78.0</v>
      </c>
      <c r="G6356" s="1" t="str">
        <f>vlookup(F6356,Teams!$A:B,2,false)</f>
        <v>Iolani B</v>
      </c>
      <c r="H6356" s="1" t="b">
        <v>1</v>
      </c>
      <c r="I6356" s="1" t="b">
        <v>0</v>
      </c>
      <c r="J6356" s="1">
        <v>7.0</v>
      </c>
      <c r="K6356" s="3" t="str">
        <f>vlookup(J6356,Cats!$A:$B,2,false)</f>
        <v>X</v>
      </c>
    </row>
    <row r="6357">
      <c r="A6357" s="1">
        <v>130476.0</v>
      </c>
      <c r="B6357" s="1">
        <v>332.0</v>
      </c>
      <c r="C6357" s="1">
        <f>vlookup(B6357,Games!A:B,2,false)</f>
        <v>2</v>
      </c>
      <c r="D6357" s="2" t="s">
        <v>23</v>
      </c>
      <c r="E6357" s="1"/>
      <c r="F6357" s="1">
        <v>91.0</v>
      </c>
      <c r="G6357" s="1" t="str">
        <f>vlookup(F6357,Teams!$A:B,2,false)</f>
        <v>Maryville A</v>
      </c>
      <c r="H6357" s="1" t="b">
        <v>0</v>
      </c>
      <c r="I6357" s="1" t="b">
        <v>1</v>
      </c>
      <c r="J6357" s="1">
        <v>7.0</v>
      </c>
      <c r="K6357" s="3" t="str">
        <f>vlookup(J6357,Cats!$A:$B,2,false)</f>
        <v>X</v>
      </c>
    </row>
    <row r="6358">
      <c r="A6358" s="1">
        <v>130477.0</v>
      </c>
      <c r="B6358" s="1">
        <v>332.0</v>
      </c>
      <c r="C6358" s="1">
        <f>vlookup(B6358,Games!A:B,2,false)</f>
        <v>2</v>
      </c>
      <c r="D6358" s="2" t="s">
        <v>23</v>
      </c>
      <c r="E6358" s="1"/>
      <c r="F6358" s="1">
        <v>78.0</v>
      </c>
      <c r="G6358" s="1" t="str">
        <f>vlookup(F6358,Teams!$A:B,2,false)</f>
        <v>Iolani B</v>
      </c>
      <c r="H6358" s="1" t="b">
        <v>1</v>
      </c>
      <c r="I6358" s="1" t="b">
        <v>1</v>
      </c>
      <c r="J6358" s="1">
        <v>8.0</v>
      </c>
      <c r="K6358" s="3" t="str">
        <f>vlookup(J6358,Cats!$A:$B,2,false)</f>
        <v>M</v>
      </c>
    </row>
    <row r="6359">
      <c r="A6359" s="1">
        <v>130478.0</v>
      </c>
      <c r="B6359" s="1">
        <v>332.0</v>
      </c>
      <c r="C6359" s="1">
        <f>vlookup(B6359,Games!A:B,2,false)</f>
        <v>2</v>
      </c>
      <c r="D6359" s="2" t="s">
        <v>23</v>
      </c>
      <c r="E6359" s="1" t="s">
        <v>426</v>
      </c>
      <c r="F6359" s="1">
        <v>91.0</v>
      </c>
      <c r="G6359" s="1" t="str">
        <f>vlookup(F6359,Teams!$A:B,2,false)</f>
        <v>Maryville A</v>
      </c>
      <c r="H6359" s="1" t="b">
        <v>0</v>
      </c>
      <c r="I6359" s="1" t="b">
        <v>0</v>
      </c>
      <c r="J6359" s="1">
        <v>8.0</v>
      </c>
      <c r="K6359" s="3" t="str">
        <f>vlookup(J6359,Cats!$A:$B,2,false)</f>
        <v>M</v>
      </c>
    </row>
    <row r="6360">
      <c r="A6360" s="1">
        <v>130479.0</v>
      </c>
      <c r="B6360" s="1">
        <v>332.0</v>
      </c>
      <c r="C6360" s="1">
        <f>vlookup(B6360,Games!A:B,2,false)</f>
        <v>2</v>
      </c>
      <c r="D6360" s="2" t="s">
        <v>23</v>
      </c>
      <c r="E6360" s="1" t="s">
        <v>792</v>
      </c>
      <c r="F6360" s="1">
        <v>78.0</v>
      </c>
      <c r="G6360" s="1" t="str">
        <f>vlookup(F6360,Teams!$A:B,2,false)</f>
        <v>Iolani B</v>
      </c>
      <c r="H6360" s="1" t="b">
        <v>1</v>
      </c>
      <c r="I6360" s="1" t="b">
        <v>0</v>
      </c>
      <c r="J6360" s="1">
        <v>9.0</v>
      </c>
      <c r="K6360" s="3" t="str">
        <f>vlookup(J6360,Cats!$A:$B,2,false)</f>
        <v>C</v>
      </c>
    </row>
    <row r="6361">
      <c r="A6361" s="1">
        <v>130480.0</v>
      </c>
      <c r="B6361" s="1">
        <v>332.0</v>
      </c>
      <c r="C6361" s="1">
        <f>vlookup(B6361,Games!A:B,2,false)</f>
        <v>2</v>
      </c>
      <c r="D6361" s="2" t="s">
        <v>23</v>
      </c>
      <c r="E6361" s="1" t="s">
        <v>426</v>
      </c>
      <c r="F6361" s="1">
        <v>91.0</v>
      </c>
      <c r="G6361" s="1" t="str">
        <f>vlookup(F6361,Teams!$A:B,2,false)</f>
        <v>Maryville A</v>
      </c>
      <c r="H6361" s="1" t="b">
        <v>0</v>
      </c>
      <c r="I6361" s="1" t="b">
        <v>0</v>
      </c>
      <c r="J6361" s="1">
        <v>9.0</v>
      </c>
      <c r="K6361" s="3" t="str">
        <f>vlookup(J6361,Cats!$A:$B,2,false)</f>
        <v>C</v>
      </c>
    </row>
    <row r="6362">
      <c r="A6362" s="1">
        <v>130481.0</v>
      </c>
      <c r="B6362" s="1">
        <v>332.0</v>
      </c>
      <c r="C6362" s="1">
        <f>vlookup(B6362,Games!A:B,2,false)</f>
        <v>2</v>
      </c>
      <c r="D6362" s="2" t="s">
        <v>23</v>
      </c>
      <c r="E6362" s="1"/>
      <c r="F6362" s="1">
        <v>78.0</v>
      </c>
      <c r="G6362" s="1" t="str">
        <f>vlookup(F6362,Teams!$A:B,2,false)</f>
        <v>Iolani B</v>
      </c>
      <c r="H6362" s="1" t="b">
        <v>1</v>
      </c>
      <c r="I6362" s="1" t="b">
        <v>1</v>
      </c>
      <c r="J6362" s="1">
        <v>10.0</v>
      </c>
      <c r="K6362" s="3" t="str">
        <f>vlookup(J6362,Cats!$A:$B,2,false)</f>
        <v>E</v>
      </c>
    </row>
    <row r="6363">
      <c r="A6363" s="1">
        <v>130482.0</v>
      </c>
      <c r="B6363" s="1">
        <v>332.0</v>
      </c>
      <c r="C6363" s="1">
        <f>vlookup(B6363,Games!A:B,2,false)</f>
        <v>2</v>
      </c>
      <c r="D6363" s="2" t="s">
        <v>78</v>
      </c>
      <c r="E6363" s="1" t="s">
        <v>426</v>
      </c>
      <c r="F6363" s="1">
        <v>91.0</v>
      </c>
      <c r="G6363" s="1" t="str">
        <f>vlookup(F6363,Teams!$A:B,2,false)</f>
        <v>Maryville A</v>
      </c>
      <c r="H6363" s="1" t="b">
        <v>0</v>
      </c>
      <c r="I6363" s="1" t="b">
        <v>0</v>
      </c>
      <c r="J6363" s="1">
        <v>10.0</v>
      </c>
      <c r="K6363" s="3" t="str">
        <f>vlookup(J6363,Cats!$A:$B,2,false)</f>
        <v>E</v>
      </c>
    </row>
    <row r="6364">
      <c r="A6364" s="1">
        <v>130483.0</v>
      </c>
      <c r="B6364" s="1">
        <v>332.0</v>
      </c>
      <c r="C6364" s="1">
        <f>vlookup(B6364,Games!A:B,2,false)</f>
        <v>2</v>
      </c>
      <c r="D6364" s="2" t="s">
        <v>23</v>
      </c>
      <c r="E6364" s="1" t="s">
        <v>717</v>
      </c>
      <c r="F6364" s="1">
        <v>78.0</v>
      </c>
      <c r="G6364" s="1" t="str">
        <f>vlookup(F6364,Teams!$A:B,2,false)</f>
        <v>Iolani B</v>
      </c>
      <c r="H6364" s="1" t="b">
        <v>1</v>
      </c>
      <c r="I6364" s="1" t="b">
        <v>0</v>
      </c>
      <c r="J6364" s="1">
        <v>11.0</v>
      </c>
      <c r="K6364" s="3" t="str">
        <f>vlookup(J6364,Cats!$A:$B,2,false)</f>
        <v>B</v>
      </c>
    </row>
    <row r="6365">
      <c r="A6365" s="1">
        <v>130484.0</v>
      </c>
      <c r="B6365" s="1">
        <v>332.0</v>
      </c>
      <c r="C6365" s="1">
        <f>vlookup(B6365,Games!A:B,2,false)</f>
        <v>2</v>
      </c>
      <c r="D6365" s="2" t="s">
        <v>23</v>
      </c>
      <c r="E6365" s="1" t="s">
        <v>426</v>
      </c>
      <c r="F6365" s="1">
        <v>91.0</v>
      </c>
      <c r="G6365" s="1" t="str">
        <f>vlookup(F6365,Teams!$A:B,2,false)</f>
        <v>Maryville A</v>
      </c>
      <c r="H6365" s="1" t="b">
        <v>0</v>
      </c>
      <c r="I6365" s="1" t="b">
        <v>0</v>
      </c>
      <c r="J6365" s="1">
        <v>11.0</v>
      </c>
      <c r="K6365" s="3" t="str">
        <f>vlookup(J6365,Cats!$A:$B,2,false)</f>
        <v>B</v>
      </c>
    </row>
    <row r="6366">
      <c r="A6366" s="1">
        <v>130485.0</v>
      </c>
      <c r="B6366" s="1">
        <v>332.0</v>
      </c>
      <c r="C6366" s="1">
        <f>vlookup(B6366,Games!A:B,2,false)</f>
        <v>2</v>
      </c>
      <c r="D6366" s="2" t="s">
        <v>23</v>
      </c>
      <c r="E6366" s="1" t="s">
        <v>717</v>
      </c>
      <c r="F6366" s="1">
        <v>78.0</v>
      </c>
      <c r="G6366" s="1" t="str">
        <f>vlookup(F6366,Teams!$A:B,2,false)</f>
        <v>Iolani B</v>
      </c>
      <c r="H6366" s="1" t="b">
        <v>1</v>
      </c>
      <c r="I6366" s="1" t="b">
        <v>0</v>
      </c>
      <c r="J6366" s="1">
        <v>12.0</v>
      </c>
      <c r="K6366" s="3" t="str">
        <f>vlookup(J6366,Cats!$A:$B,2,false)</f>
        <v>P</v>
      </c>
    </row>
    <row r="6367">
      <c r="A6367" s="1">
        <v>130486.0</v>
      </c>
      <c r="B6367" s="1">
        <v>332.0</v>
      </c>
      <c r="C6367" s="1">
        <f>vlookup(B6367,Games!A:B,2,false)</f>
        <v>2</v>
      </c>
      <c r="D6367" s="2" t="s">
        <v>23</v>
      </c>
      <c r="E6367" s="1" t="s">
        <v>426</v>
      </c>
      <c r="F6367" s="1">
        <v>91.0</v>
      </c>
      <c r="G6367" s="1" t="str">
        <f>vlookup(F6367,Teams!$A:B,2,false)</f>
        <v>Maryville A</v>
      </c>
      <c r="H6367" s="1" t="b">
        <v>0</v>
      </c>
      <c r="I6367" s="1" t="b">
        <v>0</v>
      </c>
      <c r="J6367" s="1">
        <v>12.0</v>
      </c>
      <c r="K6367" s="3" t="str">
        <f>vlookup(J6367,Cats!$A:$B,2,false)</f>
        <v>P</v>
      </c>
    </row>
    <row r="6368">
      <c r="A6368" s="1">
        <v>130487.0</v>
      </c>
      <c r="B6368" s="1">
        <v>332.0</v>
      </c>
      <c r="C6368" s="1">
        <f>vlookup(B6368,Games!A:B,2,false)</f>
        <v>2</v>
      </c>
      <c r="D6368" s="2" t="s">
        <v>23</v>
      </c>
      <c r="E6368" s="1"/>
      <c r="F6368" s="1">
        <v>78.0</v>
      </c>
      <c r="G6368" s="1" t="str">
        <f>vlookup(F6368,Teams!$A:B,2,false)</f>
        <v>Iolani B</v>
      </c>
      <c r="H6368" s="1" t="b">
        <v>1</v>
      </c>
      <c r="I6368" s="1" t="b">
        <v>1</v>
      </c>
      <c r="J6368" s="1">
        <v>13.0</v>
      </c>
      <c r="K6368" s="3" t="str">
        <f>vlookup(J6368,Cats!$A:$B,2,false)</f>
        <v>X</v>
      </c>
    </row>
    <row r="6369">
      <c r="A6369" s="1">
        <v>130488.0</v>
      </c>
      <c r="B6369" s="1">
        <v>332.0</v>
      </c>
      <c r="C6369" s="1">
        <f>vlookup(B6369,Games!A:B,2,false)</f>
        <v>2</v>
      </c>
      <c r="D6369" s="2" t="s">
        <v>34</v>
      </c>
      <c r="E6369" s="1" t="s">
        <v>426</v>
      </c>
      <c r="F6369" s="1">
        <v>91.0</v>
      </c>
      <c r="G6369" s="1" t="str">
        <f>vlookup(F6369,Teams!$A:B,2,false)</f>
        <v>Maryville A</v>
      </c>
      <c r="H6369" s="1" t="b">
        <v>0</v>
      </c>
      <c r="I6369" s="1" t="b">
        <v>0</v>
      </c>
      <c r="J6369" s="1">
        <v>13.0</v>
      </c>
      <c r="K6369" s="3" t="str">
        <f>vlookup(J6369,Cats!$A:$B,2,false)</f>
        <v>X</v>
      </c>
    </row>
    <row r="6370">
      <c r="A6370" s="1">
        <v>130489.0</v>
      </c>
      <c r="B6370" s="1">
        <v>332.0</v>
      </c>
      <c r="C6370" s="1">
        <f>vlookup(B6370,Games!A:B,2,false)</f>
        <v>2</v>
      </c>
      <c r="D6370" s="2" t="s">
        <v>34</v>
      </c>
      <c r="E6370" s="1" t="s">
        <v>831</v>
      </c>
      <c r="F6370" s="1">
        <v>78.0</v>
      </c>
      <c r="G6370" s="1" t="str">
        <f>vlookup(F6370,Teams!$A:B,2,false)</f>
        <v>Iolani B</v>
      </c>
      <c r="H6370" s="1" t="b">
        <v>1</v>
      </c>
      <c r="I6370" s="1" t="b">
        <v>0</v>
      </c>
      <c r="J6370" s="1">
        <v>14.0</v>
      </c>
      <c r="K6370" s="3" t="str">
        <f>vlookup(J6370,Cats!$A:$B,2,false)</f>
        <v>M</v>
      </c>
    </row>
    <row r="6371">
      <c r="A6371" s="1">
        <v>130490.0</v>
      </c>
      <c r="B6371" s="1">
        <v>332.0</v>
      </c>
      <c r="C6371" s="1">
        <f>vlookup(B6371,Games!A:B,2,false)</f>
        <v>2</v>
      </c>
      <c r="D6371" s="2" t="s">
        <v>23</v>
      </c>
      <c r="E6371" s="1"/>
      <c r="F6371" s="1">
        <v>91.0</v>
      </c>
      <c r="G6371" s="1" t="str">
        <f>vlookup(F6371,Teams!$A:B,2,false)</f>
        <v>Maryville A</v>
      </c>
      <c r="H6371" s="1" t="b">
        <v>0</v>
      </c>
      <c r="I6371" s="1" t="b">
        <v>1</v>
      </c>
      <c r="J6371" s="1">
        <v>14.0</v>
      </c>
      <c r="K6371" s="3" t="str">
        <f>vlookup(J6371,Cats!$A:$B,2,false)</f>
        <v>M</v>
      </c>
    </row>
    <row r="6372">
      <c r="A6372" s="1">
        <v>130491.0</v>
      </c>
      <c r="B6372" s="1">
        <v>332.0</v>
      </c>
      <c r="C6372" s="1">
        <f>vlookup(B6372,Games!A:B,2,false)</f>
        <v>2</v>
      </c>
      <c r="D6372" s="2" t="s">
        <v>34</v>
      </c>
      <c r="E6372" s="1" t="s">
        <v>1113</v>
      </c>
      <c r="F6372" s="1">
        <v>78.0</v>
      </c>
      <c r="G6372" s="1" t="str">
        <f>vlookup(F6372,Teams!$A:B,2,false)</f>
        <v>Iolani B</v>
      </c>
      <c r="H6372" s="1" t="b">
        <v>1</v>
      </c>
      <c r="I6372" s="1" t="b">
        <v>0</v>
      </c>
      <c r="J6372" s="1">
        <v>15.0</v>
      </c>
      <c r="K6372" s="3" t="str">
        <f>vlookup(J6372,Cats!$A:$B,2,false)</f>
        <v>C</v>
      </c>
    </row>
    <row r="6373">
      <c r="A6373" s="1">
        <v>130492.0</v>
      </c>
      <c r="B6373" s="1">
        <v>332.0</v>
      </c>
      <c r="C6373" s="1">
        <f>vlookup(B6373,Games!A:B,2,false)</f>
        <v>2</v>
      </c>
      <c r="D6373" s="2" t="s">
        <v>23</v>
      </c>
      <c r="E6373" s="1" t="s">
        <v>426</v>
      </c>
      <c r="F6373" s="1">
        <v>91.0</v>
      </c>
      <c r="G6373" s="1" t="str">
        <f>vlookup(F6373,Teams!$A:B,2,false)</f>
        <v>Maryville A</v>
      </c>
      <c r="H6373" s="1" t="b">
        <v>0</v>
      </c>
      <c r="I6373" s="1" t="b">
        <v>0</v>
      </c>
      <c r="J6373" s="1">
        <v>15.0</v>
      </c>
      <c r="K6373" s="3" t="str">
        <f>vlookup(J6373,Cats!$A:$B,2,false)</f>
        <v>C</v>
      </c>
    </row>
    <row r="6374">
      <c r="A6374" s="1">
        <v>130493.0</v>
      </c>
      <c r="B6374" s="1">
        <v>332.0</v>
      </c>
      <c r="C6374" s="1">
        <f>vlookup(B6374,Games!A:B,2,false)</f>
        <v>2</v>
      </c>
      <c r="D6374" s="2" t="s">
        <v>23</v>
      </c>
      <c r="E6374" s="1" t="s">
        <v>792</v>
      </c>
      <c r="F6374" s="1">
        <v>78.0</v>
      </c>
      <c r="G6374" s="1" t="str">
        <f>vlookup(F6374,Teams!$A:B,2,false)</f>
        <v>Iolani B</v>
      </c>
      <c r="H6374" s="1" t="b">
        <v>1</v>
      </c>
      <c r="I6374" s="1" t="b">
        <v>0</v>
      </c>
      <c r="J6374" s="1">
        <v>16.0</v>
      </c>
      <c r="K6374" s="3" t="str">
        <f>vlookup(J6374,Cats!$A:$B,2,false)</f>
        <v>E</v>
      </c>
    </row>
    <row r="6375">
      <c r="A6375" s="1">
        <v>130494.0</v>
      </c>
      <c r="B6375" s="1">
        <v>332.0</v>
      </c>
      <c r="C6375" s="1">
        <f>vlookup(B6375,Games!A:B,2,false)</f>
        <v>2</v>
      </c>
      <c r="D6375" s="2" t="s">
        <v>23</v>
      </c>
      <c r="E6375" s="1" t="s">
        <v>426</v>
      </c>
      <c r="F6375" s="1">
        <v>91.0</v>
      </c>
      <c r="G6375" s="1" t="str">
        <f>vlookup(F6375,Teams!$A:B,2,false)</f>
        <v>Maryville A</v>
      </c>
      <c r="H6375" s="1" t="b">
        <v>0</v>
      </c>
      <c r="I6375" s="1" t="b">
        <v>0</v>
      </c>
      <c r="J6375" s="1">
        <v>16.0</v>
      </c>
      <c r="K6375" s="3" t="str">
        <f>vlookup(J6375,Cats!$A:$B,2,false)</f>
        <v>E</v>
      </c>
    </row>
    <row r="6376">
      <c r="A6376" s="1">
        <v>130495.0</v>
      </c>
      <c r="B6376" s="1">
        <v>332.0</v>
      </c>
      <c r="C6376" s="1">
        <f>vlookup(B6376,Games!A:B,2,false)</f>
        <v>2</v>
      </c>
      <c r="D6376" s="2" t="s">
        <v>23</v>
      </c>
      <c r="E6376" s="1"/>
      <c r="F6376" s="1">
        <v>78.0</v>
      </c>
      <c r="G6376" s="1" t="str">
        <f>vlookup(F6376,Teams!$A:B,2,false)</f>
        <v>Iolani B</v>
      </c>
      <c r="H6376" s="1" t="b">
        <v>1</v>
      </c>
      <c r="I6376" s="1" t="b">
        <v>1</v>
      </c>
      <c r="J6376" s="1">
        <v>17.0</v>
      </c>
      <c r="K6376" s="3" t="str">
        <f>vlookup(J6376,Cats!$A:$B,2,false)</f>
        <v>B</v>
      </c>
    </row>
    <row r="6377">
      <c r="A6377" s="1">
        <v>130496.0</v>
      </c>
      <c r="B6377" s="1">
        <v>332.0</v>
      </c>
      <c r="C6377" s="1">
        <f>vlookup(B6377,Games!A:B,2,false)</f>
        <v>2</v>
      </c>
      <c r="D6377" s="2" t="s">
        <v>34</v>
      </c>
      <c r="E6377" s="1" t="s">
        <v>426</v>
      </c>
      <c r="F6377" s="1">
        <v>91.0</v>
      </c>
      <c r="G6377" s="1" t="str">
        <f>vlookup(F6377,Teams!$A:B,2,false)</f>
        <v>Maryville A</v>
      </c>
      <c r="H6377" s="1" t="b">
        <v>0</v>
      </c>
      <c r="I6377" s="1" t="b">
        <v>0</v>
      </c>
      <c r="J6377" s="1">
        <v>17.0</v>
      </c>
      <c r="K6377" s="3" t="str">
        <f>vlookup(J6377,Cats!$A:$B,2,false)</f>
        <v>B</v>
      </c>
    </row>
    <row r="6378">
      <c r="A6378" s="1">
        <v>130497.0</v>
      </c>
      <c r="B6378" s="1">
        <v>332.0</v>
      </c>
      <c r="C6378" s="1">
        <f>vlookup(B6378,Games!A:B,2,false)</f>
        <v>2</v>
      </c>
      <c r="D6378" s="2" t="s">
        <v>78</v>
      </c>
      <c r="E6378" s="1" t="s">
        <v>717</v>
      </c>
      <c r="F6378" s="1">
        <v>78.0</v>
      </c>
      <c r="G6378" s="1" t="str">
        <f>vlookup(F6378,Teams!$A:B,2,false)</f>
        <v>Iolani B</v>
      </c>
      <c r="H6378" s="1" t="b">
        <v>1</v>
      </c>
      <c r="I6378" s="1" t="b">
        <v>0</v>
      </c>
      <c r="J6378" s="1">
        <v>18.0</v>
      </c>
      <c r="K6378" s="3" t="str">
        <f>vlookup(J6378,Cats!$A:$B,2,false)</f>
        <v>P</v>
      </c>
    </row>
    <row r="6379">
      <c r="A6379" s="1">
        <v>130498.0</v>
      </c>
      <c r="B6379" s="1">
        <v>332.0</v>
      </c>
      <c r="C6379" s="1">
        <f>vlookup(B6379,Games!A:B,2,false)</f>
        <v>2</v>
      </c>
      <c r="D6379" s="2" t="s">
        <v>23</v>
      </c>
      <c r="E6379" s="1"/>
      <c r="F6379" s="1">
        <v>91.0</v>
      </c>
      <c r="G6379" s="1" t="str">
        <f>vlookup(F6379,Teams!$A:B,2,false)</f>
        <v>Maryville A</v>
      </c>
      <c r="H6379" s="1" t="b">
        <v>0</v>
      </c>
      <c r="I6379" s="1" t="b">
        <v>1</v>
      </c>
      <c r="J6379" s="1">
        <v>18.0</v>
      </c>
      <c r="K6379" s="3" t="str">
        <f>vlookup(J6379,Cats!$A:$B,2,false)</f>
        <v>P</v>
      </c>
    </row>
    <row r="6380">
      <c r="A6380" s="1">
        <v>130499.0</v>
      </c>
      <c r="B6380" s="1">
        <v>332.0</v>
      </c>
      <c r="C6380" s="1">
        <f>vlookup(B6380,Games!A:B,2,false)</f>
        <v>2</v>
      </c>
      <c r="D6380" s="2" t="s">
        <v>34</v>
      </c>
      <c r="E6380" s="1" t="s">
        <v>717</v>
      </c>
      <c r="F6380" s="1">
        <v>78.0</v>
      </c>
      <c r="G6380" s="1" t="str">
        <f>vlookup(F6380,Teams!$A:B,2,false)</f>
        <v>Iolani B</v>
      </c>
      <c r="H6380" s="1" t="b">
        <v>1</v>
      </c>
      <c r="I6380" s="1" t="b">
        <v>0</v>
      </c>
      <c r="J6380" s="1">
        <v>19.0</v>
      </c>
      <c r="K6380" s="3" t="str">
        <f>vlookup(J6380,Cats!$A:$B,2,false)</f>
        <v>X</v>
      </c>
    </row>
    <row r="6381">
      <c r="A6381" s="1">
        <v>130500.0</v>
      </c>
      <c r="B6381" s="1">
        <v>332.0</v>
      </c>
      <c r="C6381" s="1">
        <f>vlookup(B6381,Games!A:B,2,false)</f>
        <v>2</v>
      </c>
      <c r="D6381" s="2" t="s">
        <v>23</v>
      </c>
      <c r="E6381" s="1" t="s">
        <v>426</v>
      </c>
      <c r="F6381" s="1">
        <v>91.0</v>
      </c>
      <c r="G6381" s="1" t="str">
        <f>vlookup(F6381,Teams!$A:B,2,false)</f>
        <v>Maryville A</v>
      </c>
      <c r="H6381" s="1" t="b">
        <v>0</v>
      </c>
      <c r="I6381" s="1" t="b">
        <v>0</v>
      </c>
      <c r="J6381" s="1">
        <v>19.0</v>
      </c>
      <c r="K6381" s="3" t="str">
        <f>vlookup(J6381,Cats!$A:$B,2,false)</f>
        <v>X</v>
      </c>
    </row>
    <row r="6382">
      <c r="A6382" s="1">
        <v>130501.0</v>
      </c>
      <c r="B6382" s="1">
        <v>332.0</v>
      </c>
      <c r="C6382" s="1">
        <f>vlookup(B6382,Games!A:B,2,false)</f>
        <v>2</v>
      </c>
      <c r="D6382" s="2" t="s">
        <v>78</v>
      </c>
      <c r="E6382" s="1" t="s">
        <v>831</v>
      </c>
      <c r="F6382" s="1">
        <v>78.0</v>
      </c>
      <c r="G6382" s="1" t="str">
        <f>vlookup(F6382,Teams!$A:B,2,false)</f>
        <v>Iolani B</v>
      </c>
      <c r="H6382" s="1" t="b">
        <v>1</v>
      </c>
      <c r="I6382" s="1" t="b">
        <v>0</v>
      </c>
      <c r="J6382" s="1">
        <v>20.0</v>
      </c>
      <c r="K6382" s="3" t="str">
        <f>vlookup(J6382,Cats!$A:$B,2,false)</f>
        <v>M</v>
      </c>
    </row>
    <row r="6383">
      <c r="A6383" s="1">
        <v>130502.0</v>
      </c>
      <c r="B6383" s="1">
        <v>332.0</v>
      </c>
      <c r="C6383" s="1">
        <f>vlookup(B6383,Games!A:B,2,false)</f>
        <v>2</v>
      </c>
      <c r="D6383" s="2" t="s">
        <v>23</v>
      </c>
      <c r="E6383" s="1"/>
      <c r="F6383" s="1">
        <v>91.0</v>
      </c>
      <c r="G6383" s="1" t="str">
        <f>vlookup(F6383,Teams!$A:B,2,false)</f>
        <v>Maryville A</v>
      </c>
      <c r="H6383" s="1" t="b">
        <v>0</v>
      </c>
      <c r="I6383" s="1" t="b">
        <v>1</v>
      </c>
      <c r="J6383" s="1">
        <v>20.0</v>
      </c>
      <c r="K6383" s="3" t="str">
        <f>vlookup(J6383,Cats!$A:$B,2,false)</f>
        <v>M</v>
      </c>
    </row>
    <row r="6384">
      <c r="A6384" s="1">
        <v>130503.0</v>
      </c>
      <c r="B6384" s="1">
        <v>332.0</v>
      </c>
      <c r="C6384" s="1">
        <f>vlookup(B6384,Games!A:B,2,false)</f>
        <v>2</v>
      </c>
      <c r="D6384" s="2" t="s">
        <v>23</v>
      </c>
      <c r="E6384" s="1"/>
      <c r="F6384" s="1">
        <v>78.0</v>
      </c>
      <c r="G6384" s="1" t="str">
        <f>vlookup(F6384,Teams!$A:B,2,false)</f>
        <v>Iolani B</v>
      </c>
      <c r="H6384" s="1" t="b">
        <v>1</v>
      </c>
      <c r="I6384" s="1" t="b">
        <v>1</v>
      </c>
      <c r="J6384" s="1">
        <v>21.0</v>
      </c>
      <c r="K6384" s="3" t="str">
        <f>vlookup(J6384,Cats!$A:$B,2,false)</f>
        <v>C</v>
      </c>
    </row>
    <row r="6385">
      <c r="A6385" s="1">
        <v>130504.0</v>
      </c>
      <c r="B6385" s="1">
        <v>332.0</v>
      </c>
      <c r="C6385" s="1">
        <f>vlookup(B6385,Games!A:B,2,false)</f>
        <v>2</v>
      </c>
      <c r="D6385" s="2" t="s">
        <v>34</v>
      </c>
      <c r="E6385" s="1" t="s">
        <v>426</v>
      </c>
      <c r="F6385" s="1">
        <v>91.0</v>
      </c>
      <c r="G6385" s="1" t="str">
        <f>vlookup(F6385,Teams!$A:B,2,false)</f>
        <v>Maryville A</v>
      </c>
      <c r="H6385" s="1" t="b">
        <v>0</v>
      </c>
      <c r="I6385" s="1" t="b">
        <v>0</v>
      </c>
      <c r="J6385" s="1">
        <v>21.0</v>
      </c>
      <c r="K6385" s="3" t="str">
        <f>vlookup(J6385,Cats!$A:$B,2,false)</f>
        <v>C</v>
      </c>
    </row>
    <row r="6386">
      <c r="A6386" s="1">
        <v>130505.0</v>
      </c>
      <c r="B6386" s="1">
        <v>332.0</v>
      </c>
      <c r="C6386" s="1">
        <f>vlookup(B6386,Games!A:B,2,false)</f>
        <v>2</v>
      </c>
      <c r="D6386" s="2" t="s">
        <v>78</v>
      </c>
      <c r="E6386" s="1" t="s">
        <v>717</v>
      </c>
      <c r="F6386" s="1">
        <v>78.0</v>
      </c>
      <c r="G6386" s="1" t="str">
        <f>vlookup(F6386,Teams!$A:B,2,false)</f>
        <v>Iolani B</v>
      </c>
      <c r="H6386" s="1" t="b">
        <v>1</v>
      </c>
      <c r="I6386" s="1" t="b">
        <v>0</v>
      </c>
      <c r="J6386" s="1">
        <v>22.0</v>
      </c>
      <c r="K6386" s="3" t="str">
        <f>vlookup(J6386,Cats!$A:$B,2,false)</f>
        <v>E</v>
      </c>
    </row>
    <row r="6387">
      <c r="A6387" s="1">
        <v>130506.0</v>
      </c>
      <c r="B6387" s="1">
        <v>332.0</v>
      </c>
      <c r="C6387" s="1">
        <f>vlookup(B6387,Games!A:B,2,false)</f>
        <v>2</v>
      </c>
      <c r="D6387" s="2" t="s">
        <v>23</v>
      </c>
      <c r="E6387" s="1"/>
      <c r="F6387" s="1">
        <v>91.0</v>
      </c>
      <c r="G6387" s="1" t="str">
        <f>vlookup(F6387,Teams!$A:B,2,false)</f>
        <v>Maryville A</v>
      </c>
      <c r="H6387" s="1" t="b">
        <v>0</v>
      </c>
      <c r="I6387" s="1" t="b">
        <v>1</v>
      </c>
      <c r="J6387" s="1">
        <v>22.0</v>
      </c>
      <c r="K6387" s="3" t="str">
        <f>vlookup(J6387,Cats!$A:$B,2,false)</f>
        <v>E</v>
      </c>
    </row>
    <row r="6388">
      <c r="A6388" s="1">
        <v>130507.0</v>
      </c>
      <c r="B6388" s="1">
        <v>332.0</v>
      </c>
      <c r="C6388" s="1">
        <f>vlookup(B6388,Games!A:B,2,false)</f>
        <v>2</v>
      </c>
      <c r="D6388" s="2" t="s">
        <v>23</v>
      </c>
      <c r="E6388" s="1" t="s">
        <v>792</v>
      </c>
      <c r="F6388" s="1">
        <v>78.0</v>
      </c>
      <c r="G6388" s="1" t="str">
        <f>vlookup(F6388,Teams!$A:B,2,false)</f>
        <v>Iolani B</v>
      </c>
      <c r="H6388" s="1" t="b">
        <v>1</v>
      </c>
      <c r="I6388" s="1" t="b">
        <v>0</v>
      </c>
      <c r="J6388" s="1">
        <v>23.0</v>
      </c>
      <c r="K6388" s="3" t="str">
        <f>vlookup(J6388,Cats!$A:$B,2,false)</f>
        <v>B</v>
      </c>
    </row>
    <row r="6389">
      <c r="A6389" s="1">
        <v>130508.0</v>
      </c>
      <c r="B6389" s="1">
        <v>332.0</v>
      </c>
      <c r="C6389" s="1">
        <f>vlookup(B6389,Games!A:B,2,false)</f>
        <v>2</v>
      </c>
      <c r="D6389" s="2" t="s">
        <v>23</v>
      </c>
      <c r="E6389" s="1" t="s">
        <v>426</v>
      </c>
      <c r="F6389" s="1">
        <v>91.0</v>
      </c>
      <c r="G6389" s="1" t="str">
        <f>vlookup(F6389,Teams!$A:B,2,false)</f>
        <v>Maryville A</v>
      </c>
      <c r="H6389" s="1" t="b">
        <v>0</v>
      </c>
      <c r="I6389" s="1" t="b">
        <v>0</v>
      </c>
      <c r="J6389" s="1">
        <v>23.0</v>
      </c>
      <c r="K6389" s="3" t="str">
        <f>vlookup(J6389,Cats!$A:$B,2,false)</f>
        <v>B</v>
      </c>
    </row>
    <row r="6390">
      <c r="A6390" s="1">
        <v>130509.0</v>
      </c>
      <c r="B6390" s="1">
        <v>332.0</v>
      </c>
      <c r="C6390" s="1">
        <f>vlookup(B6390,Games!A:B,2,false)</f>
        <v>2</v>
      </c>
      <c r="D6390" s="2" t="s">
        <v>23</v>
      </c>
      <c r="E6390" s="1" t="s">
        <v>831</v>
      </c>
      <c r="F6390" s="1">
        <v>78.0</v>
      </c>
      <c r="G6390" s="1" t="str">
        <f>vlookup(F6390,Teams!$A:B,2,false)</f>
        <v>Iolani B</v>
      </c>
      <c r="H6390" s="1" t="b">
        <v>1</v>
      </c>
      <c r="I6390" s="1" t="b">
        <v>0</v>
      </c>
      <c r="J6390" s="1">
        <v>24.0</v>
      </c>
      <c r="K6390" s="3" t="str">
        <f>vlookup(J6390,Cats!$A:$B,2,false)</f>
        <v>P</v>
      </c>
    </row>
    <row r="6391">
      <c r="A6391" s="1">
        <v>130510.0</v>
      </c>
      <c r="B6391" s="1">
        <v>332.0</v>
      </c>
      <c r="C6391" s="1">
        <f>vlookup(B6391,Games!A:B,2,false)</f>
        <v>2</v>
      </c>
      <c r="D6391" s="2" t="s">
        <v>23</v>
      </c>
      <c r="E6391" s="1" t="s">
        <v>426</v>
      </c>
      <c r="F6391" s="1">
        <v>91.0</v>
      </c>
      <c r="G6391" s="1" t="str">
        <f>vlookup(F6391,Teams!$A:B,2,false)</f>
        <v>Maryville A</v>
      </c>
      <c r="H6391" s="1" t="b">
        <v>0</v>
      </c>
      <c r="I6391" s="1" t="b">
        <v>0</v>
      </c>
      <c r="J6391" s="1">
        <v>24.0</v>
      </c>
      <c r="K6391" s="3" t="str">
        <f>vlookup(J6391,Cats!$A:$B,2,false)</f>
        <v>P</v>
      </c>
    </row>
    <row r="6392">
      <c r="A6392" s="1">
        <v>130511.0</v>
      </c>
      <c r="B6392" s="1">
        <v>333.0</v>
      </c>
      <c r="C6392" s="1">
        <f>vlookup(B6392,Games!A:B,2,false)</f>
        <v>2</v>
      </c>
      <c r="D6392" s="2" t="s">
        <v>23</v>
      </c>
      <c r="E6392" s="1"/>
      <c r="F6392" s="1">
        <v>62.0</v>
      </c>
      <c r="G6392" s="1" t="str">
        <f>vlookup(F6392,Teams!$A:B,2,false)</f>
        <v>Canterbury</v>
      </c>
      <c r="H6392" s="1" t="b">
        <v>1</v>
      </c>
      <c r="I6392" s="1" t="b">
        <v>1</v>
      </c>
      <c r="J6392" s="1">
        <v>1.0</v>
      </c>
      <c r="K6392" s="3" t="str">
        <f>vlookup(J6392,Cats!$A:$B,2,false)</f>
        <v>X</v>
      </c>
    </row>
    <row r="6393">
      <c r="A6393" s="1">
        <v>130512.0</v>
      </c>
      <c r="B6393" s="1">
        <v>333.0</v>
      </c>
      <c r="C6393" s="1">
        <f>vlookup(B6393,Games!A:B,2,false)</f>
        <v>2</v>
      </c>
      <c r="D6393" s="2" t="s">
        <v>78</v>
      </c>
      <c r="E6393" s="1" t="s">
        <v>971</v>
      </c>
      <c r="F6393" s="1">
        <v>82.0</v>
      </c>
      <c r="G6393" s="1" t="str">
        <f>vlookup(F6393,Teams!$A:B,2,false)</f>
        <v>JP Stevens C</v>
      </c>
      <c r="H6393" s="1" t="b">
        <v>0</v>
      </c>
      <c r="I6393" s="1" t="b">
        <v>0</v>
      </c>
      <c r="J6393" s="1">
        <v>1.0</v>
      </c>
      <c r="K6393" s="3" t="str">
        <f>vlookup(J6393,Cats!$A:$B,2,false)</f>
        <v>X</v>
      </c>
    </row>
    <row r="6394">
      <c r="A6394" s="1">
        <v>130513.0</v>
      </c>
      <c r="B6394" s="1">
        <v>333.0</v>
      </c>
      <c r="C6394" s="1">
        <f>vlookup(B6394,Games!A:B,2,false)</f>
        <v>2</v>
      </c>
      <c r="D6394" s="2" t="s">
        <v>23</v>
      </c>
      <c r="E6394" s="1" t="s">
        <v>1217</v>
      </c>
      <c r="F6394" s="1">
        <v>62.0</v>
      </c>
      <c r="G6394" s="1" t="str">
        <f>vlookup(F6394,Teams!$A:B,2,false)</f>
        <v>Canterbury</v>
      </c>
      <c r="H6394" s="1" t="b">
        <v>1</v>
      </c>
      <c r="I6394" s="1" t="b">
        <v>0</v>
      </c>
      <c r="J6394" s="1">
        <v>2.0</v>
      </c>
      <c r="K6394" s="3" t="str">
        <f>vlookup(J6394,Cats!$A:$B,2,false)</f>
        <v>M</v>
      </c>
    </row>
    <row r="6395">
      <c r="A6395" s="1">
        <v>130514.0</v>
      </c>
      <c r="B6395" s="1">
        <v>333.0</v>
      </c>
      <c r="C6395" s="1">
        <f>vlookup(B6395,Games!A:B,2,false)</f>
        <v>2</v>
      </c>
      <c r="D6395" s="2" t="s">
        <v>23</v>
      </c>
      <c r="E6395" s="1" t="s">
        <v>938</v>
      </c>
      <c r="F6395" s="1">
        <v>82.0</v>
      </c>
      <c r="G6395" s="1" t="str">
        <f>vlookup(F6395,Teams!$A:B,2,false)</f>
        <v>JP Stevens C</v>
      </c>
      <c r="H6395" s="1" t="b">
        <v>0</v>
      </c>
      <c r="I6395" s="1" t="b">
        <v>0</v>
      </c>
      <c r="J6395" s="1">
        <v>2.0</v>
      </c>
      <c r="K6395" s="3" t="str">
        <f>vlookup(J6395,Cats!$A:$B,2,false)</f>
        <v>M</v>
      </c>
    </row>
    <row r="6396">
      <c r="A6396" s="1">
        <v>130515.0</v>
      </c>
      <c r="B6396" s="1">
        <v>333.0</v>
      </c>
      <c r="C6396" s="1">
        <f>vlookup(B6396,Games!A:B,2,false)</f>
        <v>2</v>
      </c>
      <c r="D6396" s="2" t="s">
        <v>23</v>
      </c>
      <c r="E6396" s="1" t="s">
        <v>670</v>
      </c>
      <c r="F6396" s="1">
        <v>62.0</v>
      </c>
      <c r="G6396" s="1" t="str">
        <f>vlookup(F6396,Teams!$A:B,2,false)</f>
        <v>Canterbury</v>
      </c>
      <c r="H6396" s="1" t="b">
        <v>1</v>
      </c>
      <c r="I6396" s="1" t="b">
        <v>0</v>
      </c>
      <c r="J6396" s="1">
        <v>3.0</v>
      </c>
      <c r="K6396" s="3" t="str">
        <f>vlookup(J6396,Cats!$A:$B,2,false)</f>
        <v>C</v>
      </c>
    </row>
    <row r="6397">
      <c r="A6397" s="1">
        <v>130516.0</v>
      </c>
      <c r="B6397" s="1">
        <v>333.0</v>
      </c>
      <c r="C6397" s="1">
        <f>vlookup(B6397,Games!A:B,2,false)</f>
        <v>2</v>
      </c>
      <c r="D6397" s="2" t="s">
        <v>23</v>
      </c>
      <c r="E6397" s="1" t="s">
        <v>971</v>
      </c>
      <c r="F6397" s="1">
        <v>82.0</v>
      </c>
      <c r="G6397" s="1" t="str">
        <f>vlookup(F6397,Teams!$A:B,2,false)</f>
        <v>JP Stevens C</v>
      </c>
      <c r="H6397" s="1" t="b">
        <v>0</v>
      </c>
      <c r="I6397" s="1" t="b">
        <v>0</v>
      </c>
      <c r="J6397" s="1">
        <v>3.0</v>
      </c>
      <c r="K6397" s="3" t="str">
        <f>vlookup(J6397,Cats!$A:$B,2,false)</f>
        <v>C</v>
      </c>
    </row>
    <row r="6398">
      <c r="A6398" s="1">
        <v>130517.0</v>
      </c>
      <c r="B6398" s="1">
        <v>333.0</v>
      </c>
      <c r="C6398" s="1">
        <f>vlookup(B6398,Games!A:B,2,false)</f>
        <v>2</v>
      </c>
      <c r="D6398" s="2" t="s">
        <v>23</v>
      </c>
      <c r="E6398" s="1"/>
      <c r="F6398" s="1">
        <v>62.0</v>
      </c>
      <c r="G6398" s="1" t="str">
        <f>vlookup(F6398,Teams!$A:B,2,false)</f>
        <v>Canterbury</v>
      </c>
      <c r="H6398" s="1" t="b">
        <v>1</v>
      </c>
      <c r="I6398" s="1" t="b">
        <v>1</v>
      </c>
      <c r="J6398" s="1">
        <v>4.0</v>
      </c>
      <c r="K6398" s="3" t="str">
        <f>vlookup(J6398,Cats!$A:$B,2,false)</f>
        <v>E</v>
      </c>
    </row>
    <row r="6399">
      <c r="A6399" s="1">
        <v>130518.0</v>
      </c>
      <c r="B6399" s="1">
        <v>333.0</v>
      </c>
      <c r="C6399" s="1">
        <f>vlookup(B6399,Games!A:B,2,false)</f>
        <v>2</v>
      </c>
      <c r="D6399" s="2" t="s">
        <v>23</v>
      </c>
      <c r="E6399" s="1" t="s">
        <v>938</v>
      </c>
      <c r="F6399" s="1">
        <v>82.0</v>
      </c>
      <c r="G6399" s="1" t="str">
        <f>vlookup(F6399,Teams!$A:B,2,false)</f>
        <v>JP Stevens C</v>
      </c>
      <c r="H6399" s="1" t="b">
        <v>0</v>
      </c>
      <c r="I6399" s="1" t="b">
        <v>0</v>
      </c>
      <c r="J6399" s="1">
        <v>4.0</v>
      </c>
      <c r="K6399" s="3" t="str">
        <f>vlookup(J6399,Cats!$A:$B,2,false)</f>
        <v>E</v>
      </c>
    </row>
    <row r="6400">
      <c r="A6400" s="1">
        <v>130519.0</v>
      </c>
      <c r="B6400" s="1">
        <v>333.0</v>
      </c>
      <c r="C6400" s="1">
        <f>vlookup(B6400,Games!A:B,2,false)</f>
        <v>2</v>
      </c>
      <c r="D6400" s="2" t="s">
        <v>23</v>
      </c>
      <c r="E6400" s="1"/>
      <c r="F6400" s="1">
        <v>62.0</v>
      </c>
      <c r="G6400" s="1" t="str">
        <f>vlookup(F6400,Teams!$A:B,2,false)</f>
        <v>Canterbury</v>
      </c>
      <c r="H6400" s="1" t="b">
        <v>1</v>
      </c>
      <c r="I6400" s="1" t="b">
        <v>1</v>
      </c>
      <c r="J6400" s="1">
        <v>5.0</v>
      </c>
      <c r="K6400" s="3" t="str">
        <f>vlookup(J6400,Cats!$A:$B,2,false)</f>
        <v>B</v>
      </c>
    </row>
    <row r="6401">
      <c r="A6401" s="1">
        <v>130520.0</v>
      </c>
      <c r="B6401" s="1">
        <v>333.0</v>
      </c>
      <c r="C6401" s="1">
        <f>vlookup(B6401,Games!A:B,2,false)</f>
        <v>2</v>
      </c>
      <c r="D6401" s="2" t="s">
        <v>34</v>
      </c>
      <c r="E6401" s="1" t="s">
        <v>667</v>
      </c>
      <c r="F6401" s="1">
        <v>82.0</v>
      </c>
      <c r="G6401" s="1" t="str">
        <f>vlookup(F6401,Teams!$A:B,2,false)</f>
        <v>JP Stevens C</v>
      </c>
      <c r="H6401" s="1" t="b">
        <v>0</v>
      </c>
      <c r="I6401" s="1" t="b">
        <v>0</v>
      </c>
      <c r="J6401" s="1">
        <v>5.0</v>
      </c>
      <c r="K6401" s="3" t="str">
        <f>vlookup(J6401,Cats!$A:$B,2,false)</f>
        <v>B</v>
      </c>
    </row>
    <row r="6402">
      <c r="A6402" s="1">
        <v>130521.0</v>
      </c>
      <c r="B6402" s="1">
        <v>333.0</v>
      </c>
      <c r="C6402" s="1">
        <f>vlookup(B6402,Games!A:B,2,false)</f>
        <v>2</v>
      </c>
      <c r="D6402" s="2" t="s">
        <v>23</v>
      </c>
      <c r="E6402" s="1"/>
      <c r="F6402" s="1">
        <v>62.0</v>
      </c>
      <c r="G6402" s="1" t="str">
        <f>vlookup(F6402,Teams!$A:B,2,false)</f>
        <v>Canterbury</v>
      </c>
      <c r="H6402" s="1" t="b">
        <v>1</v>
      </c>
      <c r="I6402" s="1" t="b">
        <v>1</v>
      </c>
      <c r="J6402" s="1">
        <v>6.0</v>
      </c>
      <c r="K6402" s="3" t="str">
        <f>vlookup(J6402,Cats!$A:$B,2,false)</f>
        <v>P</v>
      </c>
    </row>
    <row r="6403">
      <c r="A6403" s="1">
        <v>130522.0</v>
      </c>
      <c r="B6403" s="1">
        <v>333.0</v>
      </c>
      <c r="C6403" s="1">
        <f>vlookup(B6403,Games!A:B,2,false)</f>
        <v>2</v>
      </c>
      <c r="D6403" s="2" t="s">
        <v>78</v>
      </c>
      <c r="E6403" s="1" t="s">
        <v>971</v>
      </c>
      <c r="F6403" s="1">
        <v>82.0</v>
      </c>
      <c r="G6403" s="1" t="str">
        <f>vlookup(F6403,Teams!$A:B,2,false)</f>
        <v>JP Stevens C</v>
      </c>
      <c r="H6403" s="1" t="b">
        <v>0</v>
      </c>
      <c r="I6403" s="1" t="b">
        <v>0</v>
      </c>
      <c r="J6403" s="1">
        <v>6.0</v>
      </c>
      <c r="K6403" s="3" t="str">
        <f>vlookup(J6403,Cats!$A:$B,2,false)</f>
        <v>P</v>
      </c>
    </row>
    <row r="6404">
      <c r="A6404" s="1">
        <v>130523.0</v>
      </c>
      <c r="B6404" s="1">
        <v>333.0</v>
      </c>
      <c r="C6404" s="1">
        <f>vlookup(B6404,Games!A:B,2,false)</f>
        <v>2</v>
      </c>
      <c r="D6404" s="2" t="s">
        <v>23</v>
      </c>
      <c r="E6404" s="1" t="s">
        <v>670</v>
      </c>
      <c r="F6404" s="1">
        <v>62.0</v>
      </c>
      <c r="G6404" s="1" t="str">
        <f>vlookup(F6404,Teams!$A:B,2,false)</f>
        <v>Canterbury</v>
      </c>
      <c r="H6404" s="1" t="b">
        <v>1</v>
      </c>
      <c r="I6404" s="1" t="b">
        <v>0</v>
      </c>
      <c r="J6404" s="1">
        <v>7.0</v>
      </c>
      <c r="K6404" s="3" t="str">
        <f>vlookup(J6404,Cats!$A:$B,2,false)</f>
        <v>X</v>
      </c>
    </row>
    <row r="6405">
      <c r="A6405" s="1">
        <v>130524.0</v>
      </c>
      <c r="B6405" s="1">
        <v>333.0</v>
      </c>
      <c r="C6405" s="1">
        <f>vlookup(B6405,Games!A:B,2,false)</f>
        <v>2</v>
      </c>
      <c r="D6405" s="2" t="s">
        <v>59</v>
      </c>
      <c r="E6405" s="1" t="s">
        <v>667</v>
      </c>
      <c r="F6405" s="1">
        <v>82.0</v>
      </c>
      <c r="G6405" s="1" t="str">
        <f>vlookup(F6405,Teams!$A:B,2,false)</f>
        <v>JP Stevens C</v>
      </c>
      <c r="H6405" s="1" t="b">
        <v>0</v>
      </c>
      <c r="I6405" s="1" t="b">
        <v>0</v>
      </c>
      <c r="J6405" s="1">
        <v>7.0</v>
      </c>
      <c r="K6405" s="3" t="str">
        <f>vlookup(J6405,Cats!$A:$B,2,false)</f>
        <v>X</v>
      </c>
    </row>
    <row r="6406">
      <c r="A6406" s="1">
        <v>130525.0</v>
      </c>
      <c r="B6406" s="1">
        <v>333.0</v>
      </c>
      <c r="C6406" s="1">
        <f>vlookup(B6406,Games!A:B,2,false)</f>
        <v>2</v>
      </c>
      <c r="D6406" s="2" t="s">
        <v>23</v>
      </c>
      <c r="E6406" s="1"/>
      <c r="F6406" s="1">
        <v>62.0</v>
      </c>
      <c r="G6406" s="1" t="str">
        <f>vlookup(F6406,Teams!$A:B,2,false)</f>
        <v>Canterbury</v>
      </c>
      <c r="H6406" s="1" t="b">
        <v>1</v>
      </c>
      <c r="I6406" s="1" t="b">
        <v>1</v>
      </c>
      <c r="J6406" s="1">
        <v>8.0</v>
      </c>
      <c r="K6406" s="3" t="str">
        <f>vlookup(J6406,Cats!$A:$B,2,false)</f>
        <v>M</v>
      </c>
    </row>
    <row r="6407">
      <c r="A6407" s="1">
        <v>130526.0</v>
      </c>
      <c r="B6407" s="1">
        <v>333.0</v>
      </c>
      <c r="C6407" s="1">
        <f>vlookup(B6407,Games!A:B,2,false)</f>
        <v>2</v>
      </c>
      <c r="D6407" s="2" t="s">
        <v>78</v>
      </c>
      <c r="E6407" s="1" t="s">
        <v>938</v>
      </c>
      <c r="F6407" s="1">
        <v>82.0</v>
      </c>
      <c r="G6407" s="1" t="str">
        <f>vlookup(F6407,Teams!$A:B,2,false)</f>
        <v>JP Stevens C</v>
      </c>
      <c r="H6407" s="1" t="b">
        <v>0</v>
      </c>
      <c r="I6407" s="1" t="b">
        <v>0</v>
      </c>
      <c r="J6407" s="1">
        <v>8.0</v>
      </c>
      <c r="K6407" s="3" t="str">
        <f>vlookup(J6407,Cats!$A:$B,2,false)</f>
        <v>M</v>
      </c>
    </row>
    <row r="6408">
      <c r="A6408" s="1">
        <v>130527.0</v>
      </c>
      <c r="B6408" s="1">
        <v>333.0</v>
      </c>
      <c r="C6408" s="1">
        <f>vlookup(B6408,Games!A:B,2,false)</f>
        <v>2</v>
      </c>
      <c r="D6408" s="2" t="s">
        <v>23</v>
      </c>
      <c r="E6408" s="1"/>
      <c r="F6408" s="1">
        <v>62.0</v>
      </c>
      <c r="G6408" s="1" t="str">
        <f>vlookup(F6408,Teams!$A:B,2,false)</f>
        <v>Canterbury</v>
      </c>
      <c r="H6408" s="1" t="b">
        <v>1</v>
      </c>
      <c r="I6408" s="1" t="b">
        <v>1</v>
      </c>
      <c r="J6408" s="1">
        <v>9.0</v>
      </c>
      <c r="K6408" s="3" t="str">
        <f>vlookup(J6408,Cats!$A:$B,2,false)</f>
        <v>C</v>
      </c>
    </row>
    <row r="6409">
      <c r="A6409" s="1">
        <v>130528.0</v>
      </c>
      <c r="B6409" s="1">
        <v>333.0</v>
      </c>
      <c r="C6409" s="1">
        <f>vlookup(B6409,Games!A:B,2,false)</f>
        <v>2</v>
      </c>
      <c r="D6409" s="2" t="s">
        <v>23</v>
      </c>
      <c r="E6409" s="1"/>
      <c r="F6409" s="1">
        <v>82.0</v>
      </c>
      <c r="G6409" s="1" t="str">
        <f>vlookup(F6409,Teams!$A:B,2,false)</f>
        <v>JP Stevens C</v>
      </c>
      <c r="H6409" s="1" t="b">
        <v>0</v>
      </c>
      <c r="I6409" s="1" t="b">
        <v>1</v>
      </c>
      <c r="J6409" s="1">
        <v>9.0</v>
      </c>
      <c r="K6409" s="3" t="str">
        <f>vlookup(J6409,Cats!$A:$B,2,false)</f>
        <v>C</v>
      </c>
    </row>
    <row r="6410">
      <c r="A6410" s="1">
        <v>130529.0</v>
      </c>
      <c r="B6410" s="1">
        <v>333.0</v>
      </c>
      <c r="C6410" s="1">
        <f>vlookup(B6410,Games!A:B,2,false)</f>
        <v>2</v>
      </c>
      <c r="D6410" s="2" t="s">
        <v>78</v>
      </c>
      <c r="E6410" s="1" t="s">
        <v>670</v>
      </c>
      <c r="F6410" s="1">
        <v>62.0</v>
      </c>
      <c r="G6410" s="1" t="str">
        <f>vlookup(F6410,Teams!$A:B,2,false)</f>
        <v>Canterbury</v>
      </c>
      <c r="H6410" s="1" t="b">
        <v>1</v>
      </c>
      <c r="I6410" s="1" t="b">
        <v>0</v>
      </c>
      <c r="J6410" s="1">
        <v>10.0</v>
      </c>
      <c r="K6410" s="3" t="str">
        <f>vlookup(J6410,Cats!$A:$B,2,false)</f>
        <v>E</v>
      </c>
    </row>
    <row r="6411">
      <c r="A6411" s="1">
        <v>130530.0</v>
      </c>
      <c r="B6411" s="1">
        <v>333.0</v>
      </c>
      <c r="C6411" s="1">
        <f>vlookup(B6411,Games!A:B,2,false)</f>
        <v>2</v>
      </c>
      <c r="D6411" s="2" t="s">
        <v>23</v>
      </c>
      <c r="E6411" s="1" t="s">
        <v>938</v>
      </c>
      <c r="F6411" s="1">
        <v>82.0</v>
      </c>
      <c r="G6411" s="1" t="str">
        <f>vlookup(F6411,Teams!$A:B,2,false)</f>
        <v>JP Stevens C</v>
      </c>
      <c r="H6411" s="1" t="b">
        <v>0</v>
      </c>
      <c r="I6411" s="1" t="b">
        <v>0</v>
      </c>
      <c r="J6411" s="1">
        <v>10.0</v>
      </c>
      <c r="K6411" s="3" t="str">
        <f>vlookup(J6411,Cats!$A:$B,2,false)</f>
        <v>E</v>
      </c>
    </row>
    <row r="6412">
      <c r="A6412" s="1">
        <v>130531.0</v>
      </c>
      <c r="B6412" s="1">
        <v>333.0</v>
      </c>
      <c r="C6412" s="1">
        <f>vlookup(B6412,Games!A:B,2,false)</f>
        <v>2</v>
      </c>
      <c r="D6412" s="2" t="s">
        <v>23</v>
      </c>
      <c r="E6412" s="1" t="s">
        <v>670</v>
      </c>
      <c r="F6412" s="1">
        <v>62.0</v>
      </c>
      <c r="G6412" s="1" t="str">
        <f>vlookup(F6412,Teams!$A:B,2,false)</f>
        <v>Canterbury</v>
      </c>
      <c r="H6412" s="1" t="b">
        <v>1</v>
      </c>
      <c r="I6412" s="1" t="b">
        <v>0</v>
      </c>
      <c r="J6412" s="1">
        <v>11.0</v>
      </c>
      <c r="K6412" s="3" t="str">
        <f>vlookup(J6412,Cats!$A:$B,2,false)</f>
        <v>B</v>
      </c>
    </row>
    <row r="6413">
      <c r="A6413" s="1">
        <v>130532.0</v>
      </c>
      <c r="B6413" s="1">
        <v>333.0</v>
      </c>
      <c r="C6413" s="1">
        <f>vlookup(B6413,Games!A:B,2,false)</f>
        <v>2</v>
      </c>
      <c r="D6413" s="2" t="s">
        <v>23</v>
      </c>
      <c r="E6413" s="1" t="s">
        <v>667</v>
      </c>
      <c r="F6413" s="1">
        <v>82.0</v>
      </c>
      <c r="G6413" s="1" t="str">
        <f>vlookup(F6413,Teams!$A:B,2,false)</f>
        <v>JP Stevens C</v>
      </c>
      <c r="H6413" s="1" t="b">
        <v>0</v>
      </c>
      <c r="I6413" s="1" t="b">
        <v>0</v>
      </c>
      <c r="J6413" s="1">
        <v>11.0</v>
      </c>
      <c r="K6413" s="3" t="str">
        <f>vlookup(J6413,Cats!$A:$B,2,false)</f>
        <v>B</v>
      </c>
    </row>
    <row r="6414">
      <c r="A6414" s="1">
        <v>130533.0</v>
      </c>
      <c r="B6414" s="1">
        <v>333.0</v>
      </c>
      <c r="C6414" s="1">
        <f>vlookup(B6414,Games!A:B,2,false)</f>
        <v>2</v>
      </c>
      <c r="D6414" s="2" t="s">
        <v>23</v>
      </c>
      <c r="E6414" s="1"/>
      <c r="F6414" s="1">
        <v>62.0</v>
      </c>
      <c r="G6414" s="1" t="str">
        <f>vlookup(F6414,Teams!$A:B,2,false)</f>
        <v>Canterbury</v>
      </c>
      <c r="H6414" s="1" t="b">
        <v>1</v>
      </c>
      <c r="I6414" s="1" t="b">
        <v>1</v>
      </c>
      <c r="J6414" s="1">
        <v>12.0</v>
      </c>
      <c r="K6414" s="3" t="str">
        <f>vlookup(J6414,Cats!$A:$B,2,false)</f>
        <v>P</v>
      </c>
    </row>
    <row r="6415">
      <c r="A6415" s="1">
        <v>130534.0</v>
      </c>
      <c r="B6415" s="1">
        <v>333.0</v>
      </c>
      <c r="C6415" s="1">
        <f>vlookup(B6415,Games!A:B,2,false)</f>
        <v>2</v>
      </c>
      <c r="D6415" s="2" t="s">
        <v>23</v>
      </c>
      <c r="E6415" s="1"/>
      <c r="F6415" s="1">
        <v>82.0</v>
      </c>
      <c r="G6415" s="1" t="str">
        <f>vlookup(F6415,Teams!$A:B,2,false)</f>
        <v>JP Stevens C</v>
      </c>
      <c r="H6415" s="1" t="b">
        <v>0</v>
      </c>
      <c r="I6415" s="1" t="b">
        <v>1</v>
      </c>
      <c r="J6415" s="1">
        <v>12.0</v>
      </c>
      <c r="K6415" s="3" t="str">
        <f>vlookup(J6415,Cats!$A:$B,2,false)</f>
        <v>P</v>
      </c>
    </row>
    <row r="6416">
      <c r="A6416" s="1">
        <v>130535.0</v>
      </c>
      <c r="B6416" s="1">
        <v>333.0</v>
      </c>
      <c r="C6416" s="1">
        <f>vlookup(B6416,Games!A:B,2,false)</f>
        <v>2</v>
      </c>
      <c r="D6416" s="2" t="s">
        <v>23</v>
      </c>
      <c r="E6416" s="1" t="s">
        <v>670</v>
      </c>
      <c r="F6416" s="1">
        <v>62.0</v>
      </c>
      <c r="G6416" s="1" t="str">
        <f>vlookup(F6416,Teams!$A:B,2,false)</f>
        <v>Canterbury</v>
      </c>
      <c r="H6416" s="1" t="b">
        <v>1</v>
      </c>
      <c r="I6416" s="1" t="b">
        <v>0</v>
      </c>
      <c r="J6416" s="1">
        <v>13.0</v>
      </c>
      <c r="K6416" s="3" t="str">
        <f>vlookup(J6416,Cats!$A:$B,2,false)</f>
        <v>X</v>
      </c>
    </row>
    <row r="6417">
      <c r="A6417" s="1">
        <v>130536.0</v>
      </c>
      <c r="B6417" s="1">
        <v>333.0</v>
      </c>
      <c r="C6417" s="1">
        <f>vlookup(B6417,Games!A:B,2,false)</f>
        <v>2</v>
      </c>
      <c r="D6417" s="2" t="s">
        <v>23</v>
      </c>
      <c r="E6417" s="1" t="s">
        <v>938</v>
      </c>
      <c r="F6417" s="1">
        <v>82.0</v>
      </c>
      <c r="G6417" s="1" t="str">
        <f>vlookup(F6417,Teams!$A:B,2,false)</f>
        <v>JP Stevens C</v>
      </c>
      <c r="H6417" s="1" t="b">
        <v>0</v>
      </c>
      <c r="I6417" s="1" t="b">
        <v>0</v>
      </c>
      <c r="J6417" s="1">
        <v>13.0</v>
      </c>
      <c r="K6417" s="3" t="str">
        <f>vlookup(J6417,Cats!$A:$B,2,false)</f>
        <v>X</v>
      </c>
    </row>
    <row r="6418">
      <c r="A6418" s="1">
        <v>130537.0</v>
      </c>
      <c r="B6418" s="1">
        <v>333.0</v>
      </c>
      <c r="C6418" s="1">
        <f>vlookup(B6418,Games!A:B,2,false)</f>
        <v>2</v>
      </c>
      <c r="D6418" s="2" t="s">
        <v>34</v>
      </c>
      <c r="E6418" s="1" t="s">
        <v>670</v>
      </c>
      <c r="F6418" s="1">
        <v>62.0</v>
      </c>
      <c r="G6418" s="1" t="str">
        <f>vlookup(F6418,Teams!$A:B,2,false)</f>
        <v>Canterbury</v>
      </c>
      <c r="H6418" s="1" t="b">
        <v>1</v>
      </c>
      <c r="I6418" s="1" t="b">
        <v>0</v>
      </c>
      <c r="J6418" s="1">
        <v>14.0</v>
      </c>
      <c r="K6418" s="3" t="str">
        <f>vlookup(J6418,Cats!$A:$B,2,false)</f>
        <v>M</v>
      </c>
    </row>
    <row r="6419">
      <c r="A6419" s="1">
        <v>130538.0</v>
      </c>
      <c r="B6419" s="1">
        <v>333.0</v>
      </c>
      <c r="C6419" s="1">
        <f>vlookup(B6419,Games!A:B,2,false)</f>
        <v>2</v>
      </c>
      <c r="D6419" s="2" t="s">
        <v>23</v>
      </c>
      <c r="E6419" s="1"/>
      <c r="F6419" s="1">
        <v>82.0</v>
      </c>
      <c r="G6419" s="1" t="str">
        <f>vlookup(F6419,Teams!$A:B,2,false)</f>
        <v>JP Stevens C</v>
      </c>
      <c r="H6419" s="1" t="b">
        <v>0</v>
      </c>
      <c r="I6419" s="1" t="b">
        <v>1</v>
      </c>
      <c r="J6419" s="1">
        <v>14.0</v>
      </c>
      <c r="K6419" s="3" t="str">
        <f>vlookup(J6419,Cats!$A:$B,2,false)</f>
        <v>M</v>
      </c>
    </row>
    <row r="6420">
      <c r="A6420" s="1">
        <v>130539.0</v>
      </c>
      <c r="B6420" s="1">
        <v>333.0</v>
      </c>
      <c r="C6420" s="1">
        <f>vlookup(B6420,Games!A:B,2,false)</f>
        <v>2</v>
      </c>
      <c r="D6420" s="2" t="s">
        <v>23</v>
      </c>
      <c r="E6420" s="1"/>
      <c r="F6420" s="1">
        <v>62.0</v>
      </c>
      <c r="G6420" s="1" t="str">
        <f>vlookup(F6420,Teams!$A:B,2,false)</f>
        <v>Canterbury</v>
      </c>
      <c r="H6420" s="1" t="b">
        <v>1</v>
      </c>
      <c r="I6420" s="1" t="b">
        <v>1</v>
      </c>
      <c r="J6420" s="1">
        <v>15.0</v>
      </c>
      <c r="K6420" s="3" t="str">
        <f>vlookup(J6420,Cats!$A:$B,2,false)</f>
        <v>C</v>
      </c>
    </row>
    <row r="6421">
      <c r="A6421" s="1">
        <v>130540.0</v>
      </c>
      <c r="B6421" s="1">
        <v>333.0</v>
      </c>
      <c r="C6421" s="1">
        <f>vlookup(B6421,Games!A:B,2,false)</f>
        <v>2</v>
      </c>
      <c r="D6421" s="2" t="s">
        <v>23</v>
      </c>
      <c r="E6421" s="1"/>
      <c r="F6421" s="1">
        <v>82.0</v>
      </c>
      <c r="G6421" s="1" t="str">
        <f>vlookup(F6421,Teams!$A:B,2,false)</f>
        <v>JP Stevens C</v>
      </c>
      <c r="H6421" s="1" t="b">
        <v>0</v>
      </c>
      <c r="I6421" s="1" t="b">
        <v>1</v>
      </c>
      <c r="J6421" s="1">
        <v>15.0</v>
      </c>
      <c r="K6421" s="3" t="str">
        <f>vlookup(J6421,Cats!$A:$B,2,false)</f>
        <v>C</v>
      </c>
    </row>
    <row r="6422">
      <c r="A6422" s="1">
        <v>130541.0</v>
      </c>
      <c r="B6422" s="1">
        <v>333.0</v>
      </c>
      <c r="C6422" s="1">
        <f>vlookup(B6422,Games!A:B,2,false)</f>
        <v>2</v>
      </c>
      <c r="D6422" s="2" t="s">
        <v>23</v>
      </c>
      <c r="E6422" s="1" t="s">
        <v>670</v>
      </c>
      <c r="F6422" s="1">
        <v>62.0</v>
      </c>
      <c r="G6422" s="1" t="str">
        <f>vlookup(F6422,Teams!$A:B,2,false)</f>
        <v>Canterbury</v>
      </c>
      <c r="H6422" s="1" t="b">
        <v>1</v>
      </c>
      <c r="I6422" s="1" t="b">
        <v>0</v>
      </c>
      <c r="J6422" s="1">
        <v>16.0</v>
      </c>
      <c r="K6422" s="3" t="str">
        <f>vlookup(J6422,Cats!$A:$B,2,false)</f>
        <v>E</v>
      </c>
    </row>
    <row r="6423">
      <c r="A6423" s="1">
        <v>130542.0</v>
      </c>
      <c r="B6423" s="1">
        <v>333.0</v>
      </c>
      <c r="C6423" s="1">
        <f>vlookup(B6423,Games!A:B,2,false)</f>
        <v>2</v>
      </c>
      <c r="D6423" s="2" t="s">
        <v>23</v>
      </c>
      <c r="E6423" s="1" t="s">
        <v>938</v>
      </c>
      <c r="F6423" s="1">
        <v>82.0</v>
      </c>
      <c r="G6423" s="1" t="str">
        <f>vlookup(F6423,Teams!$A:B,2,false)</f>
        <v>JP Stevens C</v>
      </c>
      <c r="H6423" s="1" t="b">
        <v>0</v>
      </c>
      <c r="I6423" s="1" t="b">
        <v>0</v>
      </c>
      <c r="J6423" s="1">
        <v>16.0</v>
      </c>
      <c r="K6423" s="3" t="str">
        <f>vlookup(J6423,Cats!$A:$B,2,false)</f>
        <v>E</v>
      </c>
    </row>
    <row r="6424">
      <c r="A6424" s="1">
        <v>130543.0</v>
      </c>
      <c r="B6424" s="1">
        <v>333.0</v>
      </c>
      <c r="C6424" s="1">
        <f>vlookup(B6424,Games!A:B,2,false)</f>
        <v>2</v>
      </c>
      <c r="D6424" s="2" t="s">
        <v>23</v>
      </c>
      <c r="E6424" s="1"/>
      <c r="F6424" s="1">
        <v>62.0</v>
      </c>
      <c r="G6424" s="1" t="str">
        <f>vlookup(F6424,Teams!$A:B,2,false)</f>
        <v>Canterbury</v>
      </c>
      <c r="H6424" s="1" t="b">
        <v>1</v>
      </c>
      <c r="I6424" s="1" t="b">
        <v>1</v>
      </c>
      <c r="J6424" s="1">
        <v>17.0</v>
      </c>
      <c r="K6424" s="3" t="str">
        <f>vlookup(J6424,Cats!$A:$B,2,false)</f>
        <v>B</v>
      </c>
    </row>
    <row r="6425">
      <c r="A6425" s="1">
        <v>130544.0</v>
      </c>
      <c r="B6425" s="1">
        <v>333.0</v>
      </c>
      <c r="C6425" s="1">
        <f>vlookup(B6425,Games!A:B,2,false)</f>
        <v>2</v>
      </c>
      <c r="D6425" s="2" t="s">
        <v>34</v>
      </c>
      <c r="E6425" s="1" t="s">
        <v>667</v>
      </c>
      <c r="F6425" s="1">
        <v>82.0</v>
      </c>
      <c r="G6425" s="1" t="str">
        <f>vlookup(F6425,Teams!$A:B,2,false)</f>
        <v>JP Stevens C</v>
      </c>
      <c r="H6425" s="1" t="b">
        <v>0</v>
      </c>
      <c r="I6425" s="1" t="b">
        <v>0</v>
      </c>
      <c r="J6425" s="1">
        <v>17.0</v>
      </c>
      <c r="K6425" s="3" t="str">
        <f>vlookup(J6425,Cats!$A:$B,2,false)</f>
        <v>B</v>
      </c>
    </row>
    <row r="6426">
      <c r="A6426" s="1">
        <v>130545.0</v>
      </c>
      <c r="B6426" s="1">
        <v>333.0</v>
      </c>
      <c r="C6426" s="1">
        <f>vlookup(B6426,Games!A:B,2,false)</f>
        <v>2</v>
      </c>
      <c r="D6426" s="2" t="s">
        <v>78</v>
      </c>
      <c r="E6426" s="1" t="s">
        <v>670</v>
      </c>
      <c r="F6426" s="1">
        <v>62.0</v>
      </c>
      <c r="G6426" s="1" t="str">
        <f>vlookup(F6426,Teams!$A:B,2,false)</f>
        <v>Canterbury</v>
      </c>
      <c r="H6426" s="1" t="b">
        <v>1</v>
      </c>
      <c r="I6426" s="1" t="b">
        <v>0</v>
      </c>
      <c r="J6426" s="1">
        <v>18.0</v>
      </c>
      <c r="K6426" s="3" t="str">
        <f>vlookup(J6426,Cats!$A:$B,2,false)</f>
        <v>P</v>
      </c>
    </row>
    <row r="6427">
      <c r="A6427" s="1">
        <v>130546.0</v>
      </c>
      <c r="B6427" s="1">
        <v>333.0</v>
      </c>
      <c r="C6427" s="1">
        <f>vlookup(B6427,Games!A:B,2,false)</f>
        <v>2</v>
      </c>
      <c r="D6427" s="2" t="s">
        <v>23</v>
      </c>
      <c r="E6427" s="1" t="s">
        <v>971</v>
      </c>
      <c r="F6427" s="1">
        <v>82.0</v>
      </c>
      <c r="G6427" s="1" t="str">
        <f>vlookup(F6427,Teams!$A:B,2,false)</f>
        <v>JP Stevens C</v>
      </c>
      <c r="H6427" s="1" t="b">
        <v>0</v>
      </c>
      <c r="I6427" s="1" t="b">
        <v>0</v>
      </c>
      <c r="J6427" s="1">
        <v>18.0</v>
      </c>
      <c r="K6427" s="3" t="str">
        <f>vlookup(J6427,Cats!$A:$B,2,false)</f>
        <v>P</v>
      </c>
    </row>
    <row r="6428">
      <c r="A6428" s="1">
        <v>130547.0</v>
      </c>
      <c r="B6428" s="1">
        <v>333.0</v>
      </c>
      <c r="C6428" s="1">
        <f>vlookup(B6428,Games!A:B,2,false)</f>
        <v>2</v>
      </c>
      <c r="D6428" s="2" t="s">
        <v>78</v>
      </c>
      <c r="E6428" s="1" t="s">
        <v>670</v>
      </c>
      <c r="F6428" s="1">
        <v>62.0</v>
      </c>
      <c r="G6428" s="1" t="str">
        <f>vlookup(F6428,Teams!$A:B,2,false)</f>
        <v>Canterbury</v>
      </c>
      <c r="H6428" s="1" t="b">
        <v>1</v>
      </c>
      <c r="I6428" s="1" t="b">
        <v>0</v>
      </c>
      <c r="J6428" s="1">
        <v>19.0</v>
      </c>
      <c r="K6428" s="3" t="str">
        <f>vlookup(J6428,Cats!$A:$B,2,false)</f>
        <v>X</v>
      </c>
    </row>
    <row r="6429">
      <c r="A6429" s="1">
        <v>130548.0</v>
      </c>
      <c r="B6429" s="1">
        <v>333.0</v>
      </c>
      <c r="C6429" s="1">
        <f>vlookup(B6429,Games!A:B,2,false)</f>
        <v>2</v>
      </c>
      <c r="D6429" s="2" t="s">
        <v>23</v>
      </c>
      <c r="E6429" s="1"/>
      <c r="F6429" s="1">
        <v>82.0</v>
      </c>
      <c r="G6429" s="1" t="str">
        <f>vlookup(F6429,Teams!$A:B,2,false)</f>
        <v>JP Stevens C</v>
      </c>
      <c r="H6429" s="1" t="b">
        <v>0</v>
      </c>
      <c r="I6429" s="1" t="b">
        <v>1</v>
      </c>
      <c r="J6429" s="1">
        <v>19.0</v>
      </c>
      <c r="K6429" s="3" t="str">
        <f>vlookup(J6429,Cats!$A:$B,2,false)</f>
        <v>X</v>
      </c>
    </row>
    <row r="6430">
      <c r="A6430" s="1">
        <v>130549.0</v>
      </c>
      <c r="B6430" s="1">
        <v>333.0</v>
      </c>
      <c r="C6430" s="1">
        <f>vlookup(B6430,Games!A:B,2,false)</f>
        <v>2</v>
      </c>
      <c r="D6430" s="2" t="s">
        <v>23</v>
      </c>
      <c r="E6430" s="1"/>
      <c r="F6430" s="1">
        <v>62.0</v>
      </c>
      <c r="G6430" s="1" t="str">
        <f>vlookup(F6430,Teams!$A:B,2,false)</f>
        <v>Canterbury</v>
      </c>
      <c r="H6430" s="1" t="b">
        <v>1</v>
      </c>
      <c r="I6430" s="1" t="b">
        <v>1</v>
      </c>
      <c r="J6430" s="1">
        <v>20.0</v>
      </c>
      <c r="K6430" s="3" t="str">
        <f>vlookup(J6430,Cats!$A:$B,2,false)</f>
        <v>M</v>
      </c>
    </row>
    <row r="6431">
      <c r="A6431" s="1">
        <v>130550.0</v>
      </c>
      <c r="B6431" s="1">
        <v>333.0</v>
      </c>
      <c r="C6431" s="1">
        <f>vlookup(B6431,Games!A:B,2,false)</f>
        <v>2</v>
      </c>
      <c r="D6431" s="2" t="s">
        <v>78</v>
      </c>
      <c r="E6431" s="1" t="s">
        <v>938</v>
      </c>
      <c r="F6431" s="1">
        <v>82.0</v>
      </c>
      <c r="G6431" s="1" t="str">
        <f>vlookup(F6431,Teams!$A:B,2,false)</f>
        <v>JP Stevens C</v>
      </c>
      <c r="H6431" s="1" t="b">
        <v>0</v>
      </c>
      <c r="I6431" s="1" t="b">
        <v>0</v>
      </c>
      <c r="J6431" s="1">
        <v>20.0</v>
      </c>
      <c r="K6431" s="3" t="str">
        <f>vlookup(J6431,Cats!$A:$B,2,false)</f>
        <v>M</v>
      </c>
    </row>
    <row r="6432">
      <c r="A6432" s="1">
        <v>130551.0</v>
      </c>
      <c r="B6432" s="1">
        <v>333.0</v>
      </c>
      <c r="C6432" s="1">
        <f>vlookup(B6432,Games!A:B,2,false)</f>
        <v>2</v>
      </c>
      <c r="D6432" s="2" t="s">
        <v>23</v>
      </c>
      <c r="E6432" s="1" t="s">
        <v>670</v>
      </c>
      <c r="F6432" s="1">
        <v>62.0</v>
      </c>
      <c r="G6432" s="1" t="str">
        <f>vlookup(F6432,Teams!$A:B,2,false)</f>
        <v>Canterbury</v>
      </c>
      <c r="H6432" s="1" t="b">
        <v>1</v>
      </c>
      <c r="I6432" s="1" t="b">
        <v>0</v>
      </c>
      <c r="J6432" s="1">
        <v>21.0</v>
      </c>
      <c r="K6432" s="3" t="str">
        <f>vlookup(J6432,Cats!$A:$B,2,false)</f>
        <v>C</v>
      </c>
    </row>
    <row r="6433">
      <c r="A6433" s="1">
        <v>130552.0</v>
      </c>
      <c r="B6433" s="1">
        <v>333.0</v>
      </c>
      <c r="C6433" s="1">
        <f>vlookup(B6433,Games!A:B,2,false)</f>
        <v>2</v>
      </c>
      <c r="D6433" s="2" t="s">
        <v>23</v>
      </c>
      <c r="E6433" s="1" t="s">
        <v>667</v>
      </c>
      <c r="F6433" s="1">
        <v>82.0</v>
      </c>
      <c r="G6433" s="1" t="str">
        <f>vlookup(F6433,Teams!$A:B,2,false)</f>
        <v>JP Stevens C</v>
      </c>
      <c r="H6433" s="1" t="b">
        <v>0</v>
      </c>
      <c r="I6433" s="1" t="b">
        <v>0</v>
      </c>
      <c r="J6433" s="1">
        <v>21.0</v>
      </c>
      <c r="K6433" s="3" t="str">
        <f>vlookup(J6433,Cats!$A:$B,2,false)</f>
        <v>C</v>
      </c>
    </row>
    <row r="6434">
      <c r="A6434" s="1">
        <v>130553.0</v>
      </c>
      <c r="B6434" s="1">
        <v>333.0</v>
      </c>
      <c r="C6434" s="1">
        <f>vlookup(B6434,Games!A:B,2,false)</f>
        <v>2</v>
      </c>
      <c r="D6434" s="2" t="s">
        <v>23</v>
      </c>
      <c r="E6434" s="1" t="s">
        <v>670</v>
      </c>
      <c r="F6434" s="1">
        <v>62.0</v>
      </c>
      <c r="G6434" s="1" t="str">
        <f>vlookup(F6434,Teams!$A:B,2,false)</f>
        <v>Canterbury</v>
      </c>
      <c r="H6434" s="1" t="b">
        <v>1</v>
      </c>
      <c r="I6434" s="1" t="b">
        <v>0</v>
      </c>
      <c r="J6434" s="1">
        <v>22.0</v>
      </c>
      <c r="K6434" s="3" t="str">
        <f>vlookup(J6434,Cats!$A:$B,2,false)</f>
        <v>E</v>
      </c>
    </row>
    <row r="6435">
      <c r="A6435" s="1">
        <v>130554.0</v>
      </c>
      <c r="B6435" s="1">
        <v>333.0</v>
      </c>
      <c r="C6435" s="1">
        <f>vlookup(B6435,Games!A:B,2,false)</f>
        <v>2</v>
      </c>
      <c r="D6435" s="2" t="s">
        <v>23</v>
      </c>
      <c r="E6435" s="1" t="s">
        <v>667</v>
      </c>
      <c r="F6435" s="1">
        <v>82.0</v>
      </c>
      <c r="G6435" s="1" t="str">
        <f>vlookup(F6435,Teams!$A:B,2,false)</f>
        <v>JP Stevens C</v>
      </c>
      <c r="H6435" s="1" t="b">
        <v>0</v>
      </c>
      <c r="I6435" s="1" t="b">
        <v>0</v>
      </c>
      <c r="J6435" s="1">
        <v>22.0</v>
      </c>
      <c r="K6435" s="3" t="str">
        <f>vlookup(J6435,Cats!$A:$B,2,false)</f>
        <v>E</v>
      </c>
    </row>
    <row r="6436">
      <c r="A6436" s="1">
        <v>130555.0</v>
      </c>
      <c r="B6436" s="1">
        <v>333.0</v>
      </c>
      <c r="C6436" s="1">
        <f>vlookup(B6436,Games!A:B,2,false)</f>
        <v>2</v>
      </c>
      <c r="D6436" s="2" t="s">
        <v>23</v>
      </c>
      <c r="E6436" s="1" t="s">
        <v>670</v>
      </c>
      <c r="F6436" s="1">
        <v>62.0</v>
      </c>
      <c r="G6436" s="1" t="str">
        <f>vlookup(F6436,Teams!$A:B,2,false)</f>
        <v>Canterbury</v>
      </c>
      <c r="H6436" s="1" t="b">
        <v>1</v>
      </c>
      <c r="I6436" s="1" t="b">
        <v>0</v>
      </c>
      <c r="J6436" s="1">
        <v>23.0</v>
      </c>
      <c r="K6436" s="3" t="str">
        <f>vlookup(J6436,Cats!$A:$B,2,false)</f>
        <v>B</v>
      </c>
    </row>
    <row r="6437">
      <c r="A6437" s="1">
        <v>130556.0</v>
      </c>
      <c r="B6437" s="1">
        <v>333.0</v>
      </c>
      <c r="C6437" s="1">
        <f>vlookup(B6437,Games!A:B,2,false)</f>
        <v>2</v>
      </c>
      <c r="D6437" s="2" t="s">
        <v>23</v>
      </c>
      <c r="E6437" s="1" t="s">
        <v>667</v>
      </c>
      <c r="F6437" s="1">
        <v>82.0</v>
      </c>
      <c r="G6437" s="1" t="str">
        <f>vlookup(F6437,Teams!$A:B,2,false)</f>
        <v>JP Stevens C</v>
      </c>
      <c r="H6437" s="1" t="b">
        <v>0</v>
      </c>
      <c r="I6437" s="1" t="b">
        <v>0</v>
      </c>
      <c r="J6437" s="1">
        <v>23.0</v>
      </c>
      <c r="K6437" s="3" t="str">
        <f>vlookup(J6437,Cats!$A:$B,2,false)</f>
        <v>B</v>
      </c>
    </row>
    <row r="6438">
      <c r="A6438" s="1">
        <v>130557.0</v>
      </c>
      <c r="B6438" s="1">
        <v>333.0</v>
      </c>
      <c r="C6438" s="1">
        <f>vlookup(B6438,Games!A:B,2,false)</f>
        <v>2</v>
      </c>
      <c r="D6438" s="2" t="s">
        <v>23</v>
      </c>
      <c r="E6438" s="1"/>
      <c r="F6438" s="1">
        <v>62.0</v>
      </c>
      <c r="G6438" s="1" t="str">
        <f>vlookup(F6438,Teams!$A:B,2,false)</f>
        <v>Canterbury</v>
      </c>
      <c r="H6438" s="1" t="b">
        <v>1</v>
      </c>
      <c r="I6438" s="1" t="b">
        <v>1</v>
      </c>
      <c r="J6438" s="1">
        <v>24.0</v>
      </c>
      <c r="K6438" s="3" t="str">
        <f>vlookup(J6438,Cats!$A:$B,2,false)</f>
        <v>P</v>
      </c>
    </row>
    <row r="6439">
      <c r="A6439" s="1">
        <v>130558.0</v>
      </c>
      <c r="B6439" s="1">
        <v>333.0</v>
      </c>
      <c r="C6439" s="1">
        <f>vlookup(B6439,Games!A:B,2,false)</f>
        <v>2</v>
      </c>
      <c r="D6439" s="2" t="s">
        <v>78</v>
      </c>
      <c r="E6439" s="1" t="s">
        <v>938</v>
      </c>
      <c r="F6439" s="1">
        <v>82.0</v>
      </c>
      <c r="G6439" s="1" t="str">
        <f>vlookup(F6439,Teams!$A:B,2,false)</f>
        <v>JP Stevens C</v>
      </c>
      <c r="H6439" s="1" t="b">
        <v>0</v>
      </c>
      <c r="I6439" s="1" t="b">
        <v>0</v>
      </c>
      <c r="J6439" s="1">
        <v>24.0</v>
      </c>
      <c r="K6439" s="3" t="str">
        <f>vlookup(J6439,Cats!$A:$B,2,false)</f>
        <v>P</v>
      </c>
    </row>
    <row r="6440">
      <c r="A6440" s="1">
        <v>130559.0</v>
      </c>
      <c r="B6440" s="1">
        <v>334.0</v>
      </c>
      <c r="C6440" s="1">
        <f>vlookup(B6440,Games!A:B,2,false)</f>
        <v>2</v>
      </c>
      <c r="D6440" s="2" t="s">
        <v>23</v>
      </c>
      <c r="E6440" s="1"/>
      <c r="F6440" s="1">
        <v>99.0</v>
      </c>
      <c r="G6440" s="1" t="str">
        <f>vlookup(F6440,Teams!$A:B,2,false)</f>
        <v>Northville</v>
      </c>
      <c r="H6440" s="1" t="b">
        <v>1</v>
      </c>
      <c r="I6440" s="1" t="b">
        <v>1</v>
      </c>
      <c r="J6440" s="1">
        <v>1.0</v>
      </c>
      <c r="K6440" s="3" t="str">
        <f>vlookup(J6440,Cats!$A:$B,2,false)</f>
        <v>X</v>
      </c>
    </row>
    <row r="6441">
      <c r="A6441" s="1">
        <v>130560.0</v>
      </c>
      <c r="B6441" s="1">
        <v>334.0</v>
      </c>
      <c r="C6441" s="1">
        <f>vlookup(B6441,Games!A:B,2,false)</f>
        <v>2</v>
      </c>
      <c r="D6441" s="2" t="s">
        <v>34</v>
      </c>
      <c r="E6441" s="1" t="s">
        <v>651</v>
      </c>
      <c r="F6441" s="1">
        <v>101.0</v>
      </c>
      <c r="G6441" s="1" t="str">
        <f>vlookup(F6441,Teams!$A:B,2,false)</f>
        <v>Poolesville A</v>
      </c>
      <c r="H6441" s="1" t="b">
        <v>0</v>
      </c>
      <c r="I6441" s="1" t="b">
        <v>0</v>
      </c>
      <c r="J6441" s="1">
        <v>1.0</v>
      </c>
      <c r="K6441" s="3" t="str">
        <f>vlookup(J6441,Cats!$A:$B,2,false)</f>
        <v>X</v>
      </c>
    </row>
    <row r="6442">
      <c r="A6442" s="1">
        <v>130561.0</v>
      </c>
      <c r="B6442" s="1">
        <v>334.0</v>
      </c>
      <c r="C6442" s="1">
        <f>vlookup(B6442,Games!A:B,2,false)</f>
        <v>2</v>
      </c>
      <c r="D6442" s="2" t="s">
        <v>23</v>
      </c>
      <c r="E6442" s="1"/>
      <c r="F6442" s="1">
        <v>99.0</v>
      </c>
      <c r="G6442" s="1" t="str">
        <f>vlookup(F6442,Teams!$A:B,2,false)</f>
        <v>Northville</v>
      </c>
      <c r="H6442" s="1" t="b">
        <v>1</v>
      </c>
      <c r="I6442" s="1" t="b">
        <v>1</v>
      </c>
      <c r="J6442" s="1">
        <v>2.0</v>
      </c>
      <c r="K6442" s="3" t="str">
        <f>vlookup(J6442,Cats!$A:$B,2,false)</f>
        <v>M</v>
      </c>
    </row>
    <row r="6443">
      <c r="A6443" s="1">
        <v>130562.0</v>
      </c>
      <c r="B6443" s="1">
        <v>334.0</v>
      </c>
      <c r="C6443" s="1">
        <f>vlookup(B6443,Games!A:B,2,false)</f>
        <v>2</v>
      </c>
      <c r="D6443" s="2" t="s">
        <v>59</v>
      </c>
      <c r="E6443" s="1" t="s">
        <v>821</v>
      </c>
      <c r="F6443" s="1">
        <v>101.0</v>
      </c>
      <c r="G6443" s="1" t="str">
        <f>vlookup(F6443,Teams!$A:B,2,false)</f>
        <v>Poolesville A</v>
      </c>
      <c r="H6443" s="1" t="b">
        <v>0</v>
      </c>
      <c r="I6443" s="1" t="b">
        <v>0</v>
      </c>
      <c r="J6443" s="1">
        <v>2.0</v>
      </c>
      <c r="K6443" s="3" t="str">
        <f>vlookup(J6443,Cats!$A:$B,2,false)</f>
        <v>M</v>
      </c>
    </row>
    <row r="6444">
      <c r="A6444" s="1">
        <v>130563.0</v>
      </c>
      <c r="B6444" s="1">
        <v>334.0</v>
      </c>
      <c r="C6444" s="1">
        <f>vlookup(B6444,Games!A:B,2,false)</f>
        <v>2</v>
      </c>
      <c r="D6444" s="2" t="s">
        <v>78</v>
      </c>
      <c r="E6444" s="1" t="s">
        <v>682</v>
      </c>
      <c r="F6444" s="1">
        <v>99.0</v>
      </c>
      <c r="G6444" s="1" t="str">
        <f>vlookup(F6444,Teams!$A:B,2,false)</f>
        <v>Northville</v>
      </c>
      <c r="H6444" s="1" t="b">
        <v>1</v>
      </c>
      <c r="I6444" s="1" t="b">
        <v>0</v>
      </c>
      <c r="J6444" s="1">
        <v>3.0</v>
      </c>
      <c r="K6444" s="3" t="str">
        <f>vlookup(J6444,Cats!$A:$B,2,false)</f>
        <v>C</v>
      </c>
    </row>
    <row r="6445">
      <c r="A6445" s="1">
        <v>130564.0</v>
      </c>
      <c r="B6445" s="1">
        <v>334.0</v>
      </c>
      <c r="C6445" s="1">
        <f>vlookup(B6445,Games!A:B,2,false)</f>
        <v>2</v>
      </c>
      <c r="D6445" s="2" t="s">
        <v>23</v>
      </c>
      <c r="E6445" s="1"/>
      <c r="F6445" s="1">
        <v>101.0</v>
      </c>
      <c r="G6445" s="1" t="str">
        <f>vlookup(F6445,Teams!$A:B,2,false)</f>
        <v>Poolesville A</v>
      </c>
      <c r="H6445" s="1" t="b">
        <v>0</v>
      </c>
      <c r="I6445" s="1" t="b">
        <v>1</v>
      </c>
      <c r="J6445" s="1">
        <v>3.0</v>
      </c>
      <c r="K6445" s="3" t="str">
        <f>vlookup(J6445,Cats!$A:$B,2,false)</f>
        <v>C</v>
      </c>
    </row>
    <row r="6446">
      <c r="A6446" s="1">
        <v>130565.0</v>
      </c>
      <c r="B6446" s="1">
        <v>334.0</v>
      </c>
      <c r="C6446" s="1">
        <f>vlookup(B6446,Games!A:B,2,false)</f>
        <v>2</v>
      </c>
      <c r="D6446" s="2" t="s">
        <v>23</v>
      </c>
      <c r="E6446" s="1"/>
      <c r="F6446" s="1">
        <v>99.0</v>
      </c>
      <c r="G6446" s="1" t="str">
        <f>vlookup(F6446,Teams!$A:B,2,false)</f>
        <v>Northville</v>
      </c>
      <c r="H6446" s="1" t="b">
        <v>1</v>
      </c>
      <c r="I6446" s="1" t="b">
        <v>1</v>
      </c>
      <c r="J6446" s="1">
        <v>4.0</v>
      </c>
      <c r="K6446" s="3" t="str">
        <f>vlookup(J6446,Cats!$A:$B,2,false)</f>
        <v>E</v>
      </c>
    </row>
    <row r="6447">
      <c r="A6447" s="1">
        <v>130566.0</v>
      </c>
      <c r="B6447" s="1">
        <v>334.0</v>
      </c>
      <c r="C6447" s="1">
        <f>vlookup(B6447,Games!A:B,2,false)</f>
        <v>2</v>
      </c>
      <c r="D6447" s="2" t="s">
        <v>34</v>
      </c>
      <c r="E6447" s="1" t="s">
        <v>651</v>
      </c>
      <c r="F6447" s="1">
        <v>101.0</v>
      </c>
      <c r="G6447" s="1" t="str">
        <f>vlookup(F6447,Teams!$A:B,2,false)</f>
        <v>Poolesville A</v>
      </c>
      <c r="H6447" s="1" t="b">
        <v>0</v>
      </c>
      <c r="I6447" s="1" t="b">
        <v>0</v>
      </c>
      <c r="J6447" s="1">
        <v>4.0</v>
      </c>
      <c r="K6447" s="3" t="str">
        <f>vlookup(J6447,Cats!$A:$B,2,false)</f>
        <v>E</v>
      </c>
    </row>
    <row r="6448">
      <c r="A6448" s="1">
        <v>130567.0</v>
      </c>
      <c r="B6448" s="1">
        <v>334.0</v>
      </c>
      <c r="C6448" s="1">
        <f>vlookup(B6448,Games!A:B,2,false)</f>
        <v>2</v>
      </c>
      <c r="D6448" s="2" t="s">
        <v>23</v>
      </c>
      <c r="E6448" s="1"/>
      <c r="F6448" s="1">
        <v>99.0</v>
      </c>
      <c r="G6448" s="1" t="str">
        <f>vlookup(F6448,Teams!$A:B,2,false)</f>
        <v>Northville</v>
      </c>
      <c r="H6448" s="1" t="b">
        <v>1</v>
      </c>
      <c r="I6448" s="1" t="b">
        <v>1</v>
      </c>
      <c r="J6448" s="1">
        <v>5.0</v>
      </c>
      <c r="K6448" s="3" t="str">
        <f>vlookup(J6448,Cats!$A:$B,2,false)</f>
        <v>B</v>
      </c>
    </row>
    <row r="6449">
      <c r="A6449" s="1">
        <v>130568.0</v>
      </c>
      <c r="B6449" s="1">
        <v>334.0</v>
      </c>
      <c r="C6449" s="1">
        <f>vlookup(B6449,Games!A:B,2,false)</f>
        <v>2</v>
      </c>
      <c r="D6449" s="2" t="s">
        <v>78</v>
      </c>
      <c r="E6449" s="1" t="s">
        <v>1013</v>
      </c>
      <c r="F6449" s="1">
        <v>101.0</v>
      </c>
      <c r="G6449" s="1" t="str">
        <f>vlookup(F6449,Teams!$A:B,2,false)</f>
        <v>Poolesville A</v>
      </c>
      <c r="H6449" s="1" t="b">
        <v>0</v>
      </c>
      <c r="I6449" s="1" t="b">
        <v>0</v>
      </c>
      <c r="J6449" s="1">
        <v>5.0</v>
      </c>
      <c r="K6449" s="3" t="str">
        <f>vlookup(J6449,Cats!$A:$B,2,false)</f>
        <v>B</v>
      </c>
    </row>
    <row r="6450">
      <c r="A6450" s="1">
        <v>130569.0</v>
      </c>
      <c r="B6450" s="1">
        <v>334.0</v>
      </c>
      <c r="C6450" s="1">
        <f>vlookup(B6450,Games!A:B,2,false)</f>
        <v>2</v>
      </c>
      <c r="D6450" s="2" t="s">
        <v>23</v>
      </c>
      <c r="E6450" s="1"/>
      <c r="F6450" s="1">
        <v>99.0</v>
      </c>
      <c r="G6450" s="1" t="str">
        <f>vlookup(F6450,Teams!$A:B,2,false)</f>
        <v>Northville</v>
      </c>
      <c r="H6450" s="1" t="b">
        <v>1</v>
      </c>
      <c r="I6450" s="1" t="b">
        <v>1</v>
      </c>
      <c r="J6450" s="1">
        <v>6.0</v>
      </c>
      <c r="K6450" s="3" t="str">
        <f>vlookup(J6450,Cats!$A:$B,2,false)</f>
        <v>P</v>
      </c>
    </row>
    <row r="6451">
      <c r="A6451" s="1">
        <v>130570.0</v>
      </c>
      <c r="B6451" s="1">
        <v>334.0</v>
      </c>
      <c r="C6451" s="1">
        <f>vlookup(B6451,Games!A:B,2,false)</f>
        <v>2</v>
      </c>
      <c r="D6451" s="2" t="s">
        <v>78</v>
      </c>
      <c r="E6451" s="1" t="s">
        <v>651</v>
      </c>
      <c r="F6451" s="1">
        <v>101.0</v>
      </c>
      <c r="G6451" s="1" t="str">
        <f>vlookup(F6451,Teams!$A:B,2,false)</f>
        <v>Poolesville A</v>
      </c>
      <c r="H6451" s="1" t="b">
        <v>0</v>
      </c>
      <c r="I6451" s="1" t="b">
        <v>0</v>
      </c>
      <c r="J6451" s="1">
        <v>6.0</v>
      </c>
      <c r="K6451" s="3" t="str">
        <f>vlookup(J6451,Cats!$A:$B,2,false)</f>
        <v>P</v>
      </c>
    </row>
    <row r="6452">
      <c r="A6452" s="1">
        <v>130571.0</v>
      </c>
      <c r="B6452" s="1">
        <v>334.0</v>
      </c>
      <c r="C6452" s="1">
        <f>vlookup(B6452,Games!A:B,2,false)</f>
        <v>2</v>
      </c>
      <c r="D6452" s="2" t="s">
        <v>23</v>
      </c>
      <c r="E6452" s="1"/>
      <c r="F6452" s="1">
        <v>99.0</v>
      </c>
      <c r="G6452" s="1" t="str">
        <f>vlookup(F6452,Teams!$A:B,2,false)</f>
        <v>Northville</v>
      </c>
      <c r="H6452" s="1" t="b">
        <v>1</v>
      </c>
      <c r="I6452" s="1" t="b">
        <v>1</v>
      </c>
      <c r="J6452" s="1">
        <v>7.0</v>
      </c>
      <c r="K6452" s="3" t="str">
        <f>vlookup(J6452,Cats!$A:$B,2,false)</f>
        <v>X</v>
      </c>
    </row>
    <row r="6453">
      <c r="A6453" s="1">
        <v>130572.0</v>
      </c>
      <c r="B6453" s="1">
        <v>334.0</v>
      </c>
      <c r="C6453" s="1">
        <f>vlookup(B6453,Games!A:B,2,false)</f>
        <v>2</v>
      </c>
      <c r="D6453" s="2" t="s">
        <v>34</v>
      </c>
      <c r="E6453" s="1" t="s">
        <v>651</v>
      </c>
      <c r="F6453" s="1">
        <v>101.0</v>
      </c>
      <c r="G6453" s="1" t="str">
        <f>vlookup(F6453,Teams!$A:B,2,false)</f>
        <v>Poolesville A</v>
      </c>
      <c r="H6453" s="1" t="b">
        <v>0</v>
      </c>
      <c r="I6453" s="1" t="b">
        <v>0</v>
      </c>
      <c r="J6453" s="1">
        <v>7.0</v>
      </c>
      <c r="K6453" s="3" t="str">
        <f>vlookup(J6453,Cats!$A:$B,2,false)</f>
        <v>X</v>
      </c>
    </row>
    <row r="6454">
      <c r="A6454" s="1">
        <v>130573.0</v>
      </c>
      <c r="B6454" s="1">
        <v>334.0</v>
      </c>
      <c r="C6454" s="1">
        <f>vlookup(B6454,Games!A:B,2,false)</f>
        <v>2</v>
      </c>
      <c r="D6454" s="2" t="s">
        <v>23</v>
      </c>
      <c r="E6454" s="1"/>
      <c r="F6454" s="1">
        <v>99.0</v>
      </c>
      <c r="G6454" s="1" t="str">
        <f>vlookup(F6454,Teams!$A:B,2,false)</f>
        <v>Northville</v>
      </c>
      <c r="H6454" s="1" t="b">
        <v>1</v>
      </c>
      <c r="I6454" s="1" t="b">
        <v>1</v>
      </c>
      <c r="J6454" s="1">
        <v>8.0</v>
      </c>
      <c r="K6454" s="3" t="str">
        <f>vlookup(J6454,Cats!$A:$B,2,false)</f>
        <v>M</v>
      </c>
    </row>
    <row r="6455">
      <c r="A6455" s="1">
        <v>130574.0</v>
      </c>
      <c r="B6455" s="1">
        <v>334.0</v>
      </c>
      <c r="C6455" s="1">
        <f>vlookup(B6455,Games!A:B,2,false)</f>
        <v>2</v>
      </c>
      <c r="D6455" s="2" t="s">
        <v>34</v>
      </c>
      <c r="E6455" s="1" t="s">
        <v>758</v>
      </c>
      <c r="F6455" s="1">
        <v>101.0</v>
      </c>
      <c r="G6455" s="1" t="str">
        <f>vlookup(F6455,Teams!$A:B,2,false)</f>
        <v>Poolesville A</v>
      </c>
      <c r="H6455" s="1" t="b">
        <v>0</v>
      </c>
      <c r="I6455" s="1" t="b">
        <v>0</v>
      </c>
      <c r="J6455" s="1">
        <v>8.0</v>
      </c>
      <c r="K6455" s="3" t="str">
        <f>vlookup(J6455,Cats!$A:$B,2,false)</f>
        <v>M</v>
      </c>
    </row>
    <row r="6456">
      <c r="A6456" s="1">
        <v>130575.0</v>
      </c>
      <c r="B6456" s="1">
        <v>334.0</v>
      </c>
      <c r="C6456" s="1">
        <f>vlookup(B6456,Games!A:B,2,false)</f>
        <v>2</v>
      </c>
      <c r="D6456" s="2" t="s">
        <v>23</v>
      </c>
      <c r="E6456" s="1" t="s">
        <v>682</v>
      </c>
      <c r="F6456" s="1">
        <v>99.0</v>
      </c>
      <c r="G6456" s="1" t="str">
        <f>vlookup(F6456,Teams!$A:B,2,false)</f>
        <v>Northville</v>
      </c>
      <c r="H6456" s="1" t="b">
        <v>1</v>
      </c>
      <c r="I6456" s="1" t="b">
        <v>0</v>
      </c>
      <c r="J6456" s="1">
        <v>9.0</v>
      </c>
      <c r="K6456" s="3" t="str">
        <f>vlookup(J6456,Cats!$A:$B,2,false)</f>
        <v>C</v>
      </c>
    </row>
    <row r="6457">
      <c r="A6457" s="1">
        <v>130576.0</v>
      </c>
      <c r="B6457" s="1">
        <v>334.0</v>
      </c>
      <c r="C6457" s="1">
        <f>vlookup(B6457,Games!A:B,2,false)</f>
        <v>2</v>
      </c>
      <c r="D6457" s="2" t="s">
        <v>23</v>
      </c>
      <c r="E6457" s="1" t="s">
        <v>651</v>
      </c>
      <c r="F6457" s="1">
        <v>101.0</v>
      </c>
      <c r="G6457" s="1" t="str">
        <f>vlookup(F6457,Teams!$A:B,2,false)</f>
        <v>Poolesville A</v>
      </c>
      <c r="H6457" s="1" t="b">
        <v>0</v>
      </c>
      <c r="I6457" s="1" t="b">
        <v>0</v>
      </c>
      <c r="J6457" s="1">
        <v>9.0</v>
      </c>
      <c r="K6457" s="3" t="str">
        <f>vlookup(J6457,Cats!$A:$B,2,false)</f>
        <v>C</v>
      </c>
    </row>
    <row r="6458">
      <c r="A6458" s="1">
        <v>130577.0</v>
      </c>
      <c r="B6458" s="1">
        <v>334.0</v>
      </c>
      <c r="C6458" s="1">
        <f>vlookup(B6458,Games!A:B,2,false)</f>
        <v>2</v>
      </c>
      <c r="D6458" s="2" t="s">
        <v>23</v>
      </c>
      <c r="E6458" s="1"/>
      <c r="F6458" s="1">
        <v>99.0</v>
      </c>
      <c r="G6458" s="1" t="str">
        <f>vlookup(F6458,Teams!$A:B,2,false)</f>
        <v>Northville</v>
      </c>
      <c r="H6458" s="1" t="b">
        <v>1</v>
      </c>
      <c r="I6458" s="1" t="b">
        <v>1</v>
      </c>
      <c r="J6458" s="1">
        <v>10.0</v>
      </c>
      <c r="K6458" s="3" t="str">
        <f>vlookup(J6458,Cats!$A:$B,2,false)</f>
        <v>E</v>
      </c>
    </row>
    <row r="6459">
      <c r="A6459" s="1">
        <v>130578.0</v>
      </c>
      <c r="B6459" s="1">
        <v>334.0</v>
      </c>
      <c r="C6459" s="1">
        <f>vlookup(B6459,Games!A:B,2,false)</f>
        <v>2</v>
      </c>
      <c r="D6459" s="2" t="s">
        <v>78</v>
      </c>
      <c r="E6459" s="1" t="s">
        <v>948</v>
      </c>
      <c r="F6459" s="1">
        <v>101.0</v>
      </c>
      <c r="G6459" s="1" t="str">
        <f>vlookup(F6459,Teams!$A:B,2,false)</f>
        <v>Poolesville A</v>
      </c>
      <c r="H6459" s="1" t="b">
        <v>0</v>
      </c>
      <c r="I6459" s="1" t="b">
        <v>0</v>
      </c>
      <c r="J6459" s="1">
        <v>10.0</v>
      </c>
      <c r="K6459" s="3" t="str">
        <f>vlookup(J6459,Cats!$A:$B,2,false)</f>
        <v>E</v>
      </c>
    </row>
    <row r="6460">
      <c r="A6460" s="1">
        <v>130579.0</v>
      </c>
      <c r="B6460" s="1">
        <v>334.0</v>
      </c>
      <c r="C6460" s="1">
        <f>vlookup(B6460,Games!A:B,2,false)</f>
        <v>2</v>
      </c>
      <c r="D6460" s="2" t="s">
        <v>23</v>
      </c>
      <c r="E6460" s="1"/>
      <c r="F6460" s="1">
        <v>99.0</v>
      </c>
      <c r="G6460" s="1" t="str">
        <f>vlookup(F6460,Teams!$A:B,2,false)</f>
        <v>Northville</v>
      </c>
      <c r="H6460" s="1" t="b">
        <v>1</v>
      </c>
      <c r="I6460" s="1" t="b">
        <v>1</v>
      </c>
      <c r="J6460" s="1">
        <v>11.0</v>
      </c>
      <c r="K6460" s="3" t="str">
        <f>vlookup(J6460,Cats!$A:$B,2,false)</f>
        <v>B</v>
      </c>
    </row>
    <row r="6461">
      <c r="A6461" s="1">
        <v>130580.0</v>
      </c>
      <c r="B6461" s="1">
        <v>334.0</v>
      </c>
      <c r="C6461" s="1">
        <f>vlookup(B6461,Games!A:B,2,false)</f>
        <v>2</v>
      </c>
      <c r="D6461" s="2" t="s">
        <v>23</v>
      </c>
      <c r="E6461" s="1" t="s">
        <v>1013</v>
      </c>
      <c r="F6461" s="1">
        <v>101.0</v>
      </c>
      <c r="G6461" s="1" t="str">
        <f>vlookup(F6461,Teams!$A:B,2,false)</f>
        <v>Poolesville A</v>
      </c>
      <c r="H6461" s="1" t="b">
        <v>0</v>
      </c>
      <c r="I6461" s="1" t="b">
        <v>0</v>
      </c>
      <c r="J6461" s="1">
        <v>11.0</v>
      </c>
      <c r="K6461" s="3" t="str">
        <f>vlookup(J6461,Cats!$A:$B,2,false)</f>
        <v>B</v>
      </c>
    </row>
    <row r="6462">
      <c r="A6462" s="1">
        <v>130581.0</v>
      </c>
      <c r="B6462" s="1">
        <v>334.0</v>
      </c>
      <c r="C6462" s="1">
        <f>vlookup(B6462,Games!A:B,2,false)</f>
        <v>2</v>
      </c>
      <c r="D6462" s="2" t="s">
        <v>23</v>
      </c>
      <c r="E6462" s="1"/>
      <c r="F6462" s="1">
        <v>99.0</v>
      </c>
      <c r="G6462" s="1" t="str">
        <f>vlookup(F6462,Teams!$A:B,2,false)</f>
        <v>Northville</v>
      </c>
      <c r="H6462" s="1" t="b">
        <v>1</v>
      </c>
      <c r="I6462" s="1" t="b">
        <v>1</v>
      </c>
      <c r="J6462" s="1">
        <v>12.0</v>
      </c>
      <c r="K6462" s="3" t="str">
        <f>vlookup(J6462,Cats!$A:$B,2,false)</f>
        <v>P</v>
      </c>
    </row>
    <row r="6463">
      <c r="A6463" s="1">
        <v>130582.0</v>
      </c>
      <c r="B6463" s="1">
        <v>334.0</v>
      </c>
      <c r="C6463" s="1">
        <f>vlookup(B6463,Games!A:B,2,false)</f>
        <v>2</v>
      </c>
      <c r="D6463" s="2" t="s">
        <v>34</v>
      </c>
      <c r="E6463" s="1" t="s">
        <v>758</v>
      </c>
      <c r="F6463" s="1">
        <v>101.0</v>
      </c>
      <c r="G6463" s="1" t="str">
        <f>vlookup(F6463,Teams!$A:B,2,false)</f>
        <v>Poolesville A</v>
      </c>
      <c r="H6463" s="1" t="b">
        <v>0</v>
      </c>
      <c r="I6463" s="1" t="b">
        <v>0</v>
      </c>
      <c r="J6463" s="1">
        <v>12.0</v>
      </c>
      <c r="K6463" s="3" t="str">
        <f>vlookup(J6463,Cats!$A:$B,2,false)</f>
        <v>P</v>
      </c>
    </row>
    <row r="6464">
      <c r="A6464" s="1">
        <v>130583.0</v>
      </c>
      <c r="B6464" s="1">
        <v>334.0</v>
      </c>
      <c r="C6464" s="1">
        <f>vlookup(B6464,Games!A:B,2,false)</f>
        <v>2</v>
      </c>
      <c r="D6464" s="2" t="s">
        <v>23</v>
      </c>
      <c r="E6464" s="1"/>
      <c r="F6464" s="1">
        <v>99.0</v>
      </c>
      <c r="G6464" s="1" t="str">
        <f>vlookup(F6464,Teams!$A:B,2,false)</f>
        <v>Northville</v>
      </c>
      <c r="H6464" s="1" t="b">
        <v>1</v>
      </c>
      <c r="I6464" s="1" t="b">
        <v>1</v>
      </c>
      <c r="J6464" s="1">
        <v>13.0</v>
      </c>
      <c r="K6464" s="3" t="str">
        <f>vlookup(J6464,Cats!$A:$B,2,false)</f>
        <v>X</v>
      </c>
    </row>
    <row r="6465">
      <c r="A6465" s="1">
        <v>130584.0</v>
      </c>
      <c r="B6465" s="1">
        <v>334.0</v>
      </c>
      <c r="C6465" s="1">
        <f>vlookup(B6465,Games!A:B,2,false)</f>
        <v>2</v>
      </c>
      <c r="D6465" s="2" t="s">
        <v>78</v>
      </c>
      <c r="E6465" s="1" t="s">
        <v>651</v>
      </c>
      <c r="F6465" s="1">
        <v>101.0</v>
      </c>
      <c r="G6465" s="1" t="str">
        <f>vlookup(F6465,Teams!$A:B,2,false)</f>
        <v>Poolesville A</v>
      </c>
      <c r="H6465" s="1" t="b">
        <v>0</v>
      </c>
      <c r="I6465" s="1" t="b">
        <v>0</v>
      </c>
      <c r="J6465" s="1">
        <v>13.0</v>
      </c>
      <c r="K6465" s="3" t="str">
        <f>vlookup(J6465,Cats!$A:$B,2,false)</f>
        <v>X</v>
      </c>
    </row>
    <row r="6466">
      <c r="A6466" s="1">
        <v>130585.0</v>
      </c>
      <c r="B6466" s="1">
        <v>334.0</v>
      </c>
      <c r="C6466" s="1">
        <f>vlookup(B6466,Games!A:B,2,false)</f>
        <v>2</v>
      </c>
      <c r="D6466" s="2" t="s">
        <v>34</v>
      </c>
      <c r="E6466" s="1" t="s">
        <v>639</v>
      </c>
      <c r="F6466" s="1">
        <v>99.0</v>
      </c>
      <c r="G6466" s="1" t="str">
        <f>vlookup(F6466,Teams!$A:B,2,false)</f>
        <v>Northville</v>
      </c>
      <c r="H6466" s="1" t="b">
        <v>1</v>
      </c>
      <c r="I6466" s="1" t="b">
        <v>0</v>
      </c>
      <c r="J6466" s="1">
        <v>14.0</v>
      </c>
      <c r="K6466" s="3" t="str">
        <f>vlookup(J6466,Cats!$A:$B,2,false)</f>
        <v>M</v>
      </c>
    </row>
    <row r="6467">
      <c r="A6467" s="1">
        <v>130586.0</v>
      </c>
      <c r="B6467" s="1">
        <v>334.0</v>
      </c>
      <c r="C6467" s="1">
        <f>vlookup(B6467,Games!A:B,2,false)</f>
        <v>2</v>
      </c>
      <c r="D6467" s="2" t="s">
        <v>59</v>
      </c>
      <c r="E6467" s="1" t="s">
        <v>758</v>
      </c>
      <c r="F6467" s="1">
        <v>101.0</v>
      </c>
      <c r="G6467" s="1" t="str">
        <f>vlookup(F6467,Teams!$A:B,2,false)</f>
        <v>Poolesville A</v>
      </c>
      <c r="H6467" s="1" t="b">
        <v>0</v>
      </c>
      <c r="I6467" s="1" t="b">
        <v>0</v>
      </c>
      <c r="J6467" s="1">
        <v>14.0</v>
      </c>
      <c r="K6467" s="3" t="str">
        <f>vlookup(J6467,Cats!$A:$B,2,false)</f>
        <v>M</v>
      </c>
    </row>
    <row r="6468">
      <c r="A6468" s="1">
        <v>130587.0</v>
      </c>
      <c r="B6468" s="1">
        <v>334.0</v>
      </c>
      <c r="C6468" s="1">
        <f>vlookup(B6468,Games!A:B,2,false)</f>
        <v>2</v>
      </c>
      <c r="D6468" s="2" t="s">
        <v>23</v>
      </c>
      <c r="E6468" s="1"/>
      <c r="F6468" s="1">
        <v>99.0</v>
      </c>
      <c r="G6468" s="1" t="str">
        <f>vlookup(F6468,Teams!$A:B,2,false)</f>
        <v>Northville</v>
      </c>
      <c r="H6468" s="1" t="b">
        <v>1</v>
      </c>
      <c r="I6468" s="1" t="b">
        <v>1</v>
      </c>
      <c r="J6468" s="1">
        <v>15.0</v>
      </c>
      <c r="K6468" s="3" t="str">
        <f>vlookup(J6468,Cats!$A:$B,2,false)</f>
        <v>C</v>
      </c>
    </row>
    <row r="6469">
      <c r="A6469" s="1">
        <v>130588.0</v>
      </c>
      <c r="B6469" s="1">
        <v>334.0</v>
      </c>
      <c r="C6469" s="1">
        <f>vlookup(B6469,Games!A:B,2,false)</f>
        <v>2</v>
      </c>
      <c r="D6469" s="2" t="s">
        <v>34</v>
      </c>
      <c r="E6469" s="1" t="s">
        <v>821</v>
      </c>
      <c r="F6469" s="1">
        <v>101.0</v>
      </c>
      <c r="G6469" s="1" t="str">
        <f>vlookup(F6469,Teams!$A:B,2,false)</f>
        <v>Poolesville A</v>
      </c>
      <c r="H6469" s="1" t="b">
        <v>0</v>
      </c>
      <c r="I6469" s="1" t="b">
        <v>0</v>
      </c>
      <c r="J6469" s="1">
        <v>15.0</v>
      </c>
      <c r="K6469" s="3" t="str">
        <f>vlookup(J6469,Cats!$A:$B,2,false)</f>
        <v>C</v>
      </c>
    </row>
    <row r="6470">
      <c r="A6470" s="1">
        <v>130589.0</v>
      </c>
      <c r="B6470" s="1">
        <v>334.0</v>
      </c>
      <c r="C6470" s="1">
        <f>vlookup(B6470,Games!A:B,2,false)</f>
        <v>2</v>
      </c>
      <c r="D6470" s="2" t="s">
        <v>23</v>
      </c>
      <c r="E6470" s="1"/>
      <c r="F6470" s="1">
        <v>99.0</v>
      </c>
      <c r="G6470" s="1" t="str">
        <f>vlookup(F6470,Teams!$A:B,2,false)</f>
        <v>Northville</v>
      </c>
      <c r="H6470" s="1" t="b">
        <v>1</v>
      </c>
      <c r="I6470" s="1" t="b">
        <v>1</v>
      </c>
      <c r="J6470" s="1">
        <v>16.0</v>
      </c>
      <c r="K6470" s="3" t="str">
        <f>vlookup(J6470,Cats!$A:$B,2,false)</f>
        <v>E</v>
      </c>
    </row>
    <row r="6471">
      <c r="A6471" s="1">
        <v>130590.0</v>
      </c>
      <c r="B6471" s="1">
        <v>334.0</v>
      </c>
      <c r="C6471" s="1">
        <f>vlookup(B6471,Games!A:B,2,false)</f>
        <v>2</v>
      </c>
      <c r="D6471" s="2" t="s">
        <v>78</v>
      </c>
      <c r="E6471" s="1" t="s">
        <v>948</v>
      </c>
      <c r="F6471" s="1">
        <v>101.0</v>
      </c>
      <c r="G6471" s="1" t="str">
        <f>vlookup(F6471,Teams!$A:B,2,false)</f>
        <v>Poolesville A</v>
      </c>
      <c r="H6471" s="1" t="b">
        <v>0</v>
      </c>
      <c r="I6471" s="1" t="b">
        <v>0</v>
      </c>
      <c r="J6471" s="1">
        <v>16.0</v>
      </c>
      <c r="K6471" s="3" t="str">
        <f>vlookup(J6471,Cats!$A:$B,2,false)</f>
        <v>E</v>
      </c>
    </row>
    <row r="6472">
      <c r="A6472" s="1">
        <v>130591.0</v>
      </c>
      <c r="B6472" s="1">
        <v>334.0</v>
      </c>
      <c r="C6472" s="1">
        <f>vlookup(B6472,Games!A:B,2,false)</f>
        <v>2</v>
      </c>
      <c r="D6472" s="2" t="s">
        <v>34</v>
      </c>
      <c r="E6472" s="1" t="s">
        <v>1068</v>
      </c>
      <c r="F6472" s="1">
        <v>99.0</v>
      </c>
      <c r="G6472" s="1" t="str">
        <f>vlookup(F6472,Teams!$A:B,2,false)</f>
        <v>Northville</v>
      </c>
      <c r="H6472" s="1" t="b">
        <v>1</v>
      </c>
      <c r="I6472" s="1" t="b">
        <v>0</v>
      </c>
      <c r="J6472" s="1">
        <v>17.0</v>
      </c>
      <c r="K6472" s="3" t="str">
        <f>vlookup(J6472,Cats!$A:$B,2,false)</f>
        <v>B</v>
      </c>
    </row>
    <row r="6473">
      <c r="A6473" s="1">
        <v>130592.0</v>
      </c>
      <c r="B6473" s="1">
        <v>334.0</v>
      </c>
      <c r="C6473" s="1">
        <f>vlookup(B6473,Games!A:B,2,false)</f>
        <v>2</v>
      </c>
      <c r="D6473" s="2" t="s">
        <v>59</v>
      </c>
      <c r="E6473" s="1" t="s">
        <v>651</v>
      </c>
      <c r="F6473" s="1">
        <v>101.0</v>
      </c>
      <c r="G6473" s="1" t="str">
        <f>vlookup(F6473,Teams!$A:B,2,false)</f>
        <v>Poolesville A</v>
      </c>
      <c r="H6473" s="1" t="b">
        <v>0</v>
      </c>
      <c r="I6473" s="1" t="b">
        <v>0</v>
      </c>
      <c r="J6473" s="1">
        <v>17.0</v>
      </c>
      <c r="K6473" s="3" t="str">
        <f>vlookup(J6473,Cats!$A:$B,2,false)</f>
        <v>B</v>
      </c>
    </row>
    <row r="6474">
      <c r="A6474" s="1">
        <v>130593.0</v>
      </c>
      <c r="B6474" s="1">
        <v>334.0</v>
      </c>
      <c r="C6474" s="1">
        <f>vlookup(B6474,Games!A:B,2,false)</f>
        <v>2</v>
      </c>
      <c r="D6474" s="2" t="s">
        <v>23</v>
      </c>
      <c r="E6474" s="1"/>
      <c r="F6474" s="1">
        <v>99.0</v>
      </c>
      <c r="G6474" s="1" t="str">
        <f>vlookup(F6474,Teams!$A:B,2,false)</f>
        <v>Northville</v>
      </c>
      <c r="H6474" s="1" t="b">
        <v>1</v>
      </c>
      <c r="I6474" s="1" t="b">
        <v>1</v>
      </c>
      <c r="J6474" s="1">
        <v>18.0</v>
      </c>
      <c r="K6474" s="3" t="str">
        <f>vlookup(J6474,Cats!$A:$B,2,false)</f>
        <v>P</v>
      </c>
    </row>
    <row r="6475">
      <c r="A6475" s="1">
        <v>130594.0</v>
      </c>
      <c r="B6475" s="1">
        <v>334.0</v>
      </c>
      <c r="C6475" s="1">
        <f>vlookup(B6475,Games!A:B,2,false)</f>
        <v>2</v>
      </c>
      <c r="D6475" s="2" t="s">
        <v>34</v>
      </c>
      <c r="E6475" s="1" t="s">
        <v>758</v>
      </c>
      <c r="F6475" s="1">
        <v>101.0</v>
      </c>
      <c r="G6475" s="1" t="str">
        <f>vlookup(F6475,Teams!$A:B,2,false)</f>
        <v>Poolesville A</v>
      </c>
      <c r="H6475" s="1" t="b">
        <v>0</v>
      </c>
      <c r="I6475" s="1" t="b">
        <v>0</v>
      </c>
      <c r="J6475" s="1">
        <v>18.0</v>
      </c>
      <c r="K6475" s="3" t="str">
        <f>vlookup(J6475,Cats!$A:$B,2,false)</f>
        <v>P</v>
      </c>
    </row>
    <row r="6476">
      <c r="A6476" s="1">
        <v>130595.0</v>
      </c>
      <c r="B6476" s="1">
        <v>334.0</v>
      </c>
      <c r="C6476" s="1">
        <f>vlookup(B6476,Games!A:B,2,false)</f>
        <v>2</v>
      </c>
      <c r="D6476" s="2" t="s">
        <v>23</v>
      </c>
      <c r="E6476" s="1"/>
      <c r="F6476" s="1">
        <v>99.0</v>
      </c>
      <c r="G6476" s="1" t="str">
        <f>vlookup(F6476,Teams!$A:B,2,false)</f>
        <v>Northville</v>
      </c>
      <c r="H6476" s="1" t="b">
        <v>1</v>
      </c>
      <c r="I6476" s="1" t="b">
        <v>1</v>
      </c>
      <c r="J6476" s="1">
        <v>19.0</v>
      </c>
      <c r="K6476" s="3" t="str">
        <f>vlookup(J6476,Cats!$A:$B,2,false)</f>
        <v>X</v>
      </c>
    </row>
    <row r="6477">
      <c r="A6477" s="1">
        <v>130596.0</v>
      </c>
      <c r="B6477" s="1">
        <v>334.0</v>
      </c>
      <c r="C6477" s="1">
        <f>vlookup(B6477,Games!A:B,2,false)</f>
        <v>2</v>
      </c>
      <c r="D6477" s="2" t="s">
        <v>34</v>
      </c>
      <c r="E6477" s="1" t="s">
        <v>651</v>
      </c>
      <c r="F6477" s="1">
        <v>101.0</v>
      </c>
      <c r="G6477" s="1" t="str">
        <f>vlookup(F6477,Teams!$A:B,2,false)</f>
        <v>Poolesville A</v>
      </c>
      <c r="H6477" s="1" t="b">
        <v>0</v>
      </c>
      <c r="I6477" s="1" t="b">
        <v>0</v>
      </c>
      <c r="J6477" s="1">
        <v>19.0</v>
      </c>
      <c r="K6477" s="3" t="str">
        <f>vlookup(J6477,Cats!$A:$B,2,false)</f>
        <v>X</v>
      </c>
    </row>
    <row r="6478">
      <c r="A6478" s="1">
        <v>130597.0</v>
      </c>
      <c r="B6478" s="1">
        <v>334.0</v>
      </c>
      <c r="C6478" s="1">
        <f>vlookup(B6478,Games!A:B,2,false)</f>
        <v>2</v>
      </c>
      <c r="D6478" s="2" t="s">
        <v>23</v>
      </c>
      <c r="E6478" s="1"/>
      <c r="F6478" s="1">
        <v>99.0</v>
      </c>
      <c r="G6478" s="1" t="str">
        <f>vlookup(F6478,Teams!$A:B,2,false)</f>
        <v>Northville</v>
      </c>
      <c r="H6478" s="1" t="b">
        <v>1</v>
      </c>
      <c r="I6478" s="1" t="b">
        <v>1</v>
      </c>
      <c r="J6478" s="1">
        <v>20.0</v>
      </c>
      <c r="K6478" s="3" t="str">
        <f>vlookup(J6478,Cats!$A:$B,2,false)</f>
        <v>M</v>
      </c>
    </row>
    <row r="6479">
      <c r="A6479" s="1">
        <v>130598.0</v>
      </c>
      <c r="B6479" s="1">
        <v>334.0</v>
      </c>
      <c r="C6479" s="1">
        <f>vlookup(B6479,Games!A:B,2,false)</f>
        <v>2</v>
      </c>
      <c r="D6479" s="2" t="s">
        <v>34</v>
      </c>
      <c r="E6479" s="1" t="s">
        <v>758</v>
      </c>
      <c r="F6479" s="1">
        <v>101.0</v>
      </c>
      <c r="G6479" s="1" t="str">
        <f>vlookup(F6479,Teams!$A:B,2,false)</f>
        <v>Poolesville A</v>
      </c>
      <c r="H6479" s="1" t="b">
        <v>0</v>
      </c>
      <c r="I6479" s="1" t="b">
        <v>0</v>
      </c>
      <c r="J6479" s="1">
        <v>20.0</v>
      </c>
      <c r="K6479" s="3" t="str">
        <f>vlookup(J6479,Cats!$A:$B,2,false)</f>
        <v>M</v>
      </c>
    </row>
    <row r="6480">
      <c r="A6480" s="1">
        <v>130599.0</v>
      </c>
      <c r="B6480" s="1">
        <v>334.0</v>
      </c>
      <c r="C6480" s="1">
        <f>vlookup(B6480,Games!A:B,2,false)</f>
        <v>2</v>
      </c>
      <c r="D6480" s="2" t="s">
        <v>23</v>
      </c>
      <c r="E6480" s="1" t="s">
        <v>682</v>
      </c>
      <c r="F6480" s="1">
        <v>99.0</v>
      </c>
      <c r="G6480" s="1" t="str">
        <f>vlookup(F6480,Teams!$A:B,2,false)</f>
        <v>Northville</v>
      </c>
      <c r="H6480" s="1" t="b">
        <v>1</v>
      </c>
      <c r="I6480" s="1" t="b">
        <v>0</v>
      </c>
      <c r="J6480" s="1">
        <v>21.0</v>
      </c>
      <c r="K6480" s="3" t="str">
        <f>vlookup(J6480,Cats!$A:$B,2,false)</f>
        <v>C</v>
      </c>
    </row>
    <row r="6481">
      <c r="A6481" s="1">
        <v>130600.0</v>
      </c>
      <c r="B6481" s="1">
        <v>334.0</v>
      </c>
      <c r="C6481" s="1">
        <f>vlookup(B6481,Games!A:B,2,false)</f>
        <v>2</v>
      </c>
      <c r="D6481" s="2" t="s">
        <v>34</v>
      </c>
      <c r="E6481" s="1" t="s">
        <v>1013</v>
      </c>
      <c r="F6481" s="1">
        <v>101.0</v>
      </c>
      <c r="G6481" s="1" t="str">
        <f>vlookup(F6481,Teams!$A:B,2,false)</f>
        <v>Poolesville A</v>
      </c>
      <c r="H6481" s="1" t="b">
        <v>0</v>
      </c>
      <c r="I6481" s="1" t="b">
        <v>0</v>
      </c>
      <c r="J6481" s="1">
        <v>21.0</v>
      </c>
      <c r="K6481" s="3" t="str">
        <f>vlookup(J6481,Cats!$A:$B,2,false)</f>
        <v>C</v>
      </c>
    </row>
    <row r="6482">
      <c r="A6482" s="1">
        <v>130601.0</v>
      </c>
      <c r="B6482" s="1">
        <v>334.0</v>
      </c>
      <c r="C6482" s="1">
        <f>vlookup(B6482,Games!A:B,2,false)</f>
        <v>2</v>
      </c>
      <c r="D6482" s="2" t="s">
        <v>78</v>
      </c>
      <c r="E6482" s="1" t="s">
        <v>639</v>
      </c>
      <c r="F6482" s="1">
        <v>99.0</v>
      </c>
      <c r="G6482" s="1" t="str">
        <f>vlookup(F6482,Teams!$A:B,2,false)</f>
        <v>Northville</v>
      </c>
      <c r="H6482" s="1" t="b">
        <v>1</v>
      </c>
      <c r="I6482" s="1" t="b">
        <v>0</v>
      </c>
      <c r="J6482" s="1">
        <v>22.0</v>
      </c>
      <c r="K6482" s="3" t="str">
        <f>vlookup(J6482,Cats!$A:$B,2,false)</f>
        <v>E</v>
      </c>
    </row>
    <row r="6483">
      <c r="A6483" s="1">
        <v>130602.0</v>
      </c>
      <c r="B6483" s="1">
        <v>334.0</v>
      </c>
      <c r="C6483" s="1">
        <f>vlookup(B6483,Games!A:B,2,false)</f>
        <v>2</v>
      </c>
      <c r="D6483" s="2" t="s">
        <v>23</v>
      </c>
      <c r="E6483" s="1"/>
      <c r="F6483" s="1">
        <v>101.0</v>
      </c>
      <c r="G6483" s="1" t="str">
        <f>vlookup(F6483,Teams!$A:B,2,false)</f>
        <v>Poolesville A</v>
      </c>
      <c r="H6483" s="1" t="b">
        <v>0</v>
      </c>
      <c r="I6483" s="1" t="b">
        <v>1</v>
      </c>
      <c r="J6483" s="1">
        <v>22.0</v>
      </c>
      <c r="K6483" s="3" t="str">
        <f>vlookup(J6483,Cats!$A:$B,2,false)</f>
        <v>E</v>
      </c>
    </row>
    <row r="6484">
      <c r="A6484" s="1">
        <v>130603.0</v>
      </c>
      <c r="B6484" s="1">
        <v>334.0</v>
      </c>
      <c r="C6484" s="1">
        <f>vlookup(B6484,Games!A:B,2,false)</f>
        <v>2</v>
      </c>
      <c r="D6484" s="2" t="s">
        <v>23</v>
      </c>
      <c r="E6484" s="1"/>
      <c r="F6484" s="1">
        <v>99.0</v>
      </c>
      <c r="G6484" s="1" t="str">
        <f>vlookup(F6484,Teams!$A:B,2,false)</f>
        <v>Northville</v>
      </c>
      <c r="H6484" s="1" t="b">
        <v>1</v>
      </c>
      <c r="I6484" s="1" t="b">
        <v>1</v>
      </c>
      <c r="J6484" s="1">
        <v>23.0</v>
      </c>
      <c r="K6484" s="3" t="str">
        <f>vlookup(J6484,Cats!$A:$B,2,false)</f>
        <v>B</v>
      </c>
    </row>
    <row r="6485">
      <c r="A6485" s="1">
        <v>130604.0</v>
      </c>
      <c r="B6485" s="1">
        <v>334.0</v>
      </c>
      <c r="C6485" s="1">
        <f>vlookup(B6485,Games!A:B,2,false)</f>
        <v>2</v>
      </c>
      <c r="D6485" s="2" t="s">
        <v>34</v>
      </c>
      <c r="E6485" s="1" t="s">
        <v>651</v>
      </c>
      <c r="F6485" s="1">
        <v>101.0</v>
      </c>
      <c r="G6485" s="1" t="str">
        <f>vlookup(F6485,Teams!$A:B,2,false)</f>
        <v>Poolesville A</v>
      </c>
      <c r="H6485" s="1" t="b">
        <v>0</v>
      </c>
      <c r="I6485" s="1" t="b">
        <v>0</v>
      </c>
      <c r="J6485" s="1">
        <v>23.0</v>
      </c>
      <c r="K6485" s="3" t="str">
        <f>vlookup(J6485,Cats!$A:$B,2,false)</f>
        <v>B</v>
      </c>
    </row>
    <row r="6486">
      <c r="A6486" s="1">
        <v>130605.0</v>
      </c>
      <c r="B6486" s="1">
        <v>334.0</v>
      </c>
      <c r="C6486" s="1">
        <f>vlookup(B6486,Games!A:B,2,false)</f>
        <v>2</v>
      </c>
      <c r="D6486" s="2" t="s">
        <v>23</v>
      </c>
      <c r="E6486" s="1" t="s">
        <v>682</v>
      </c>
      <c r="F6486" s="1">
        <v>99.0</v>
      </c>
      <c r="G6486" s="1" t="str">
        <f>vlookup(F6486,Teams!$A:B,2,false)</f>
        <v>Northville</v>
      </c>
      <c r="H6486" s="1" t="b">
        <v>1</v>
      </c>
      <c r="I6486" s="1" t="b">
        <v>0</v>
      </c>
      <c r="J6486" s="1">
        <v>24.0</v>
      </c>
      <c r="K6486" s="3" t="str">
        <f>vlookup(J6486,Cats!$A:$B,2,false)</f>
        <v>P</v>
      </c>
    </row>
    <row r="6487">
      <c r="A6487" s="1">
        <v>130606.0</v>
      </c>
      <c r="B6487" s="1">
        <v>334.0</v>
      </c>
      <c r="C6487" s="1">
        <f>vlookup(B6487,Games!A:B,2,false)</f>
        <v>2</v>
      </c>
      <c r="D6487" s="2" t="s">
        <v>23</v>
      </c>
      <c r="E6487" s="1" t="s">
        <v>651</v>
      </c>
      <c r="F6487" s="1">
        <v>101.0</v>
      </c>
      <c r="G6487" s="1" t="str">
        <f>vlookup(F6487,Teams!$A:B,2,false)</f>
        <v>Poolesville A</v>
      </c>
      <c r="H6487" s="1" t="b">
        <v>0</v>
      </c>
      <c r="I6487" s="1" t="b">
        <v>0</v>
      </c>
      <c r="J6487" s="1">
        <v>24.0</v>
      </c>
      <c r="K6487" s="3" t="str">
        <f>vlookup(J6487,Cats!$A:$B,2,false)</f>
        <v>P</v>
      </c>
    </row>
    <row r="6488">
      <c r="A6488" s="1">
        <v>130607.0</v>
      </c>
      <c r="B6488" s="1">
        <v>335.0</v>
      </c>
      <c r="C6488" s="1">
        <f>vlookup(B6488,Games!A:B,2,false)</f>
        <v>2</v>
      </c>
      <c r="D6488" s="2" t="s">
        <v>23</v>
      </c>
      <c r="E6488" s="1" t="s">
        <v>1091</v>
      </c>
      <c r="F6488" s="1">
        <v>85.0</v>
      </c>
      <c r="G6488" s="1" t="str">
        <f>vlookup(F6488,Teams!$A:B,2,false)</f>
        <v>Lexington B</v>
      </c>
      <c r="H6488" s="1" t="b">
        <v>1</v>
      </c>
      <c r="I6488" s="1" t="b">
        <v>0</v>
      </c>
      <c r="J6488" s="1">
        <v>1.0</v>
      </c>
      <c r="K6488" s="3" t="str">
        <f>vlookup(J6488,Cats!$A:$B,2,false)</f>
        <v>X</v>
      </c>
    </row>
    <row r="6489">
      <c r="A6489" s="1">
        <v>130608.0</v>
      </c>
      <c r="B6489" s="1">
        <v>335.0</v>
      </c>
      <c r="C6489" s="1">
        <f>vlookup(B6489,Games!A:B,2,false)</f>
        <v>2</v>
      </c>
      <c r="D6489" s="2" t="s">
        <v>23</v>
      </c>
      <c r="E6489" s="1" t="s">
        <v>493</v>
      </c>
      <c r="F6489" s="1">
        <v>106.0</v>
      </c>
      <c r="G6489" s="1" t="str">
        <f>vlookup(F6489,Teams!$A:B,2,false)</f>
        <v>PRISMS</v>
      </c>
      <c r="H6489" s="1" t="b">
        <v>0</v>
      </c>
      <c r="I6489" s="1" t="b">
        <v>0</v>
      </c>
      <c r="J6489" s="1">
        <v>1.0</v>
      </c>
      <c r="K6489" s="3" t="str">
        <f>vlookup(J6489,Cats!$A:$B,2,false)</f>
        <v>X</v>
      </c>
    </row>
    <row r="6490">
      <c r="A6490" s="1">
        <v>130609.0</v>
      </c>
      <c r="B6490" s="1">
        <v>335.0</v>
      </c>
      <c r="C6490" s="1">
        <f>vlookup(B6490,Games!A:B,2,false)</f>
        <v>2</v>
      </c>
      <c r="D6490" s="2" t="s">
        <v>59</v>
      </c>
      <c r="E6490" s="1" t="s">
        <v>1139</v>
      </c>
      <c r="F6490" s="1">
        <v>85.0</v>
      </c>
      <c r="G6490" s="1" t="str">
        <f>vlookup(F6490,Teams!$A:B,2,false)</f>
        <v>Lexington B</v>
      </c>
      <c r="H6490" s="1" t="b">
        <v>1</v>
      </c>
      <c r="I6490" s="1" t="b">
        <v>0</v>
      </c>
      <c r="J6490" s="1">
        <v>2.0</v>
      </c>
      <c r="K6490" s="3" t="str">
        <f>vlookup(J6490,Cats!$A:$B,2,false)</f>
        <v>M</v>
      </c>
    </row>
    <row r="6491">
      <c r="A6491" s="1">
        <v>130610.0</v>
      </c>
      <c r="B6491" s="1">
        <v>335.0</v>
      </c>
      <c r="C6491" s="1">
        <f>vlookup(B6491,Games!A:B,2,false)</f>
        <v>2</v>
      </c>
      <c r="D6491" s="2" t="s">
        <v>34</v>
      </c>
      <c r="E6491" s="1" t="s">
        <v>521</v>
      </c>
      <c r="F6491" s="1">
        <v>106.0</v>
      </c>
      <c r="G6491" s="1" t="str">
        <f>vlookup(F6491,Teams!$A:B,2,false)</f>
        <v>PRISMS</v>
      </c>
      <c r="H6491" s="1" t="b">
        <v>0</v>
      </c>
      <c r="I6491" s="1" t="b">
        <v>0</v>
      </c>
      <c r="J6491" s="1">
        <v>2.0</v>
      </c>
      <c r="K6491" s="3" t="str">
        <f>vlookup(J6491,Cats!$A:$B,2,false)</f>
        <v>M</v>
      </c>
    </row>
    <row r="6492">
      <c r="A6492" s="1">
        <v>130611.0</v>
      </c>
      <c r="B6492" s="1">
        <v>335.0</v>
      </c>
      <c r="C6492" s="1">
        <f>vlookup(B6492,Games!A:B,2,false)</f>
        <v>2</v>
      </c>
      <c r="D6492" s="2" t="s">
        <v>34</v>
      </c>
      <c r="E6492" s="1" t="s">
        <v>268</v>
      </c>
      <c r="F6492" s="1">
        <v>85.0</v>
      </c>
      <c r="G6492" s="1" t="str">
        <f>vlookup(F6492,Teams!$A:B,2,false)</f>
        <v>Lexington B</v>
      </c>
      <c r="H6492" s="1" t="b">
        <v>1</v>
      </c>
      <c r="I6492" s="1" t="b">
        <v>0</v>
      </c>
      <c r="J6492" s="1">
        <v>3.0</v>
      </c>
      <c r="K6492" s="3" t="str">
        <f>vlookup(J6492,Cats!$A:$B,2,false)</f>
        <v>C</v>
      </c>
    </row>
    <row r="6493">
      <c r="A6493" s="1">
        <v>130612.0</v>
      </c>
      <c r="B6493" s="1">
        <v>335.0</v>
      </c>
      <c r="C6493" s="1">
        <f>vlookup(B6493,Games!A:B,2,false)</f>
        <v>2</v>
      </c>
      <c r="D6493" s="2" t="s">
        <v>23</v>
      </c>
      <c r="E6493" s="1"/>
      <c r="F6493" s="1">
        <v>106.0</v>
      </c>
      <c r="G6493" s="1" t="str">
        <f>vlookup(F6493,Teams!$A:B,2,false)</f>
        <v>PRISMS</v>
      </c>
      <c r="H6493" s="1" t="b">
        <v>0</v>
      </c>
      <c r="I6493" s="1" t="b">
        <v>1</v>
      </c>
      <c r="J6493" s="1">
        <v>3.0</v>
      </c>
      <c r="K6493" s="3" t="str">
        <f>vlookup(J6493,Cats!$A:$B,2,false)</f>
        <v>C</v>
      </c>
    </row>
    <row r="6494">
      <c r="A6494" s="1">
        <v>130613.0</v>
      </c>
      <c r="B6494" s="1">
        <v>335.0</v>
      </c>
      <c r="C6494" s="1">
        <f>vlookup(B6494,Games!A:B,2,false)</f>
        <v>2</v>
      </c>
      <c r="D6494" s="2" t="s">
        <v>34</v>
      </c>
      <c r="E6494" s="1" t="s">
        <v>268</v>
      </c>
      <c r="F6494" s="1">
        <v>85.0</v>
      </c>
      <c r="G6494" s="1" t="str">
        <f>vlookup(F6494,Teams!$A:B,2,false)</f>
        <v>Lexington B</v>
      </c>
      <c r="H6494" s="1" t="b">
        <v>1</v>
      </c>
      <c r="I6494" s="1" t="b">
        <v>0</v>
      </c>
      <c r="J6494" s="1">
        <v>4.0</v>
      </c>
      <c r="K6494" s="3" t="str">
        <f>vlookup(J6494,Cats!$A:$B,2,false)</f>
        <v>E</v>
      </c>
    </row>
    <row r="6495">
      <c r="A6495" s="1">
        <v>130614.0</v>
      </c>
      <c r="B6495" s="1">
        <v>335.0</v>
      </c>
      <c r="C6495" s="1">
        <f>vlookup(B6495,Games!A:B,2,false)</f>
        <v>2</v>
      </c>
      <c r="D6495" s="2" t="s">
        <v>23</v>
      </c>
      <c r="E6495" s="1"/>
      <c r="F6495" s="1">
        <v>106.0</v>
      </c>
      <c r="G6495" s="1" t="str">
        <f>vlookup(F6495,Teams!$A:B,2,false)</f>
        <v>PRISMS</v>
      </c>
      <c r="H6495" s="1" t="b">
        <v>0</v>
      </c>
      <c r="I6495" s="1" t="b">
        <v>1</v>
      </c>
      <c r="J6495" s="1">
        <v>4.0</v>
      </c>
      <c r="K6495" s="3" t="str">
        <f>vlookup(J6495,Cats!$A:$B,2,false)</f>
        <v>E</v>
      </c>
    </row>
    <row r="6496">
      <c r="A6496" s="1">
        <v>130615.0</v>
      </c>
      <c r="B6496" s="1">
        <v>335.0</v>
      </c>
      <c r="C6496" s="1">
        <f>vlookup(B6496,Games!A:B,2,false)</f>
        <v>2</v>
      </c>
      <c r="D6496" s="2" t="s">
        <v>78</v>
      </c>
      <c r="E6496" s="1" t="s">
        <v>268</v>
      </c>
      <c r="F6496" s="1">
        <v>85.0</v>
      </c>
      <c r="G6496" s="1" t="str">
        <f>vlookup(F6496,Teams!$A:B,2,false)</f>
        <v>Lexington B</v>
      </c>
      <c r="H6496" s="1" t="b">
        <v>1</v>
      </c>
      <c r="I6496" s="1" t="b">
        <v>0</v>
      </c>
      <c r="J6496" s="1">
        <v>5.0</v>
      </c>
      <c r="K6496" s="3" t="str">
        <f>vlookup(J6496,Cats!$A:$B,2,false)</f>
        <v>B</v>
      </c>
    </row>
    <row r="6497">
      <c r="A6497" s="1">
        <v>130616.0</v>
      </c>
      <c r="B6497" s="1">
        <v>335.0</v>
      </c>
      <c r="C6497" s="1">
        <f>vlookup(B6497,Games!A:B,2,false)</f>
        <v>2</v>
      </c>
      <c r="D6497" s="2" t="s">
        <v>23</v>
      </c>
      <c r="E6497" s="1"/>
      <c r="F6497" s="1">
        <v>106.0</v>
      </c>
      <c r="G6497" s="1" t="str">
        <f>vlookup(F6497,Teams!$A:B,2,false)</f>
        <v>PRISMS</v>
      </c>
      <c r="H6497" s="1" t="b">
        <v>0</v>
      </c>
      <c r="I6497" s="1" t="b">
        <v>1</v>
      </c>
      <c r="J6497" s="1">
        <v>5.0</v>
      </c>
      <c r="K6497" s="3" t="str">
        <f>vlookup(J6497,Cats!$A:$B,2,false)</f>
        <v>B</v>
      </c>
    </row>
    <row r="6498">
      <c r="A6498" s="1">
        <v>130617.0</v>
      </c>
      <c r="B6498" s="1">
        <v>335.0</v>
      </c>
      <c r="C6498" s="1">
        <f>vlookup(B6498,Games!A:B,2,false)</f>
        <v>2</v>
      </c>
      <c r="D6498" s="2" t="s">
        <v>23</v>
      </c>
      <c r="E6498" s="1"/>
      <c r="F6498" s="1">
        <v>85.0</v>
      </c>
      <c r="G6498" s="1" t="str">
        <f>vlookup(F6498,Teams!$A:B,2,false)</f>
        <v>Lexington B</v>
      </c>
      <c r="H6498" s="1" t="b">
        <v>1</v>
      </c>
      <c r="I6498" s="1" t="b">
        <v>1</v>
      </c>
      <c r="J6498" s="1">
        <v>6.0</v>
      </c>
      <c r="K6498" s="3" t="str">
        <f>vlookup(J6498,Cats!$A:$B,2,false)</f>
        <v>P</v>
      </c>
    </row>
    <row r="6499">
      <c r="A6499" s="1">
        <v>130618.0</v>
      </c>
      <c r="B6499" s="1">
        <v>335.0</v>
      </c>
      <c r="C6499" s="1">
        <f>vlookup(B6499,Games!A:B,2,false)</f>
        <v>2</v>
      </c>
      <c r="D6499" s="2" t="s">
        <v>78</v>
      </c>
      <c r="E6499" s="1" t="s">
        <v>493</v>
      </c>
      <c r="F6499" s="1">
        <v>106.0</v>
      </c>
      <c r="G6499" s="1" t="str">
        <f>vlookup(F6499,Teams!$A:B,2,false)</f>
        <v>PRISMS</v>
      </c>
      <c r="H6499" s="1" t="b">
        <v>0</v>
      </c>
      <c r="I6499" s="1" t="b">
        <v>0</v>
      </c>
      <c r="J6499" s="1">
        <v>6.0</v>
      </c>
      <c r="K6499" s="3" t="str">
        <f>vlookup(J6499,Cats!$A:$B,2,false)</f>
        <v>P</v>
      </c>
    </row>
    <row r="6500">
      <c r="A6500" s="1">
        <v>130619.0</v>
      </c>
      <c r="B6500" s="1">
        <v>335.0</v>
      </c>
      <c r="C6500" s="1">
        <f>vlookup(B6500,Games!A:B,2,false)</f>
        <v>2</v>
      </c>
      <c r="D6500" s="2" t="s">
        <v>23</v>
      </c>
      <c r="E6500" s="1"/>
      <c r="F6500" s="1">
        <v>85.0</v>
      </c>
      <c r="G6500" s="1" t="str">
        <f>vlookup(F6500,Teams!$A:B,2,false)</f>
        <v>Lexington B</v>
      </c>
      <c r="H6500" s="1" t="b">
        <v>1</v>
      </c>
      <c r="I6500" s="1" t="b">
        <v>1</v>
      </c>
      <c r="J6500" s="1">
        <v>7.0</v>
      </c>
      <c r="K6500" s="3" t="str">
        <f>vlookup(J6500,Cats!$A:$B,2,false)</f>
        <v>X</v>
      </c>
    </row>
    <row r="6501">
      <c r="A6501" s="1">
        <v>130620.0</v>
      </c>
      <c r="B6501" s="1">
        <v>335.0</v>
      </c>
      <c r="C6501" s="1">
        <f>vlookup(B6501,Games!A:B,2,false)</f>
        <v>2</v>
      </c>
      <c r="D6501" s="2" t="s">
        <v>78</v>
      </c>
      <c r="E6501" s="1" t="s">
        <v>493</v>
      </c>
      <c r="F6501" s="1">
        <v>106.0</v>
      </c>
      <c r="G6501" s="1" t="str">
        <f>vlookup(F6501,Teams!$A:B,2,false)</f>
        <v>PRISMS</v>
      </c>
      <c r="H6501" s="1" t="b">
        <v>0</v>
      </c>
      <c r="I6501" s="1" t="b">
        <v>0</v>
      </c>
      <c r="J6501" s="1">
        <v>7.0</v>
      </c>
      <c r="K6501" s="3" t="str">
        <f>vlookup(J6501,Cats!$A:$B,2,false)</f>
        <v>X</v>
      </c>
    </row>
    <row r="6502">
      <c r="A6502" s="1">
        <v>130621.0</v>
      </c>
      <c r="B6502" s="1">
        <v>335.0</v>
      </c>
      <c r="C6502" s="1">
        <f>vlookup(B6502,Games!A:B,2,false)</f>
        <v>2</v>
      </c>
      <c r="D6502" s="2" t="s">
        <v>34</v>
      </c>
      <c r="E6502" s="1" t="s">
        <v>1139</v>
      </c>
      <c r="F6502" s="1">
        <v>85.0</v>
      </c>
      <c r="G6502" s="1" t="str">
        <f>vlookup(F6502,Teams!$A:B,2,false)</f>
        <v>Lexington B</v>
      </c>
      <c r="H6502" s="1" t="b">
        <v>1</v>
      </c>
      <c r="I6502" s="1" t="b">
        <v>0</v>
      </c>
      <c r="J6502" s="1">
        <v>8.0</v>
      </c>
      <c r="K6502" s="3" t="str">
        <f>vlookup(J6502,Cats!$A:$B,2,false)</f>
        <v>M</v>
      </c>
    </row>
    <row r="6503">
      <c r="A6503" s="1">
        <v>130622.0</v>
      </c>
      <c r="B6503" s="1">
        <v>335.0</v>
      </c>
      <c r="C6503" s="1">
        <f>vlookup(B6503,Games!A:B,2,false)</f>
        <v>2</v>
      </c>
      <c r="D6503" s="2" t="s">
        <v>23</v>
      </c>
      <c r="E6503" s="1"/>
      <c r="F6503" s="1">
        <v>106.0</v>
      </c>
      <c r="G6503" s="1" t="str">
        <f>vlookup(F6503,Teams!$A:B,2,false)</f>
        <v>PRISMS</v>
      </c>
      <c r="H6503" s="1" t="b">
        <v>0</v>
      </c>
      <c r="I6503" s="1" t="b">
        <v>1</v>
      </c>
      <c r="J6503" s="1">
        <v>8.0</v>
      </c>
      <c r="K6503" s="3" t="str">
        <f>vlookup(J6503,Cats!$A:$B,2,false)</f>
        <v>M</v>
      </c>
    </row>
    <row r="6504">
      <c r="A6504" s="1">
        <v>130623.0</v>
      </c>
      <c r="B6504" s="1">
        <v>335.0</v>
      </c>
      <c r="C6504" s="1">
        <f>vlookup(B6504,Games!A:B,2,false)</f>
        <v>2</v>
      </c>
      <c r="D6504" s="2" t="s">
        <v>23</v>
      </c>
      <c r="E6504" s="1" t="s">
        <v>268</v>
      </c>
      <c r="F6504" s="1">
        <v>85.0</v>
      </c>
      <c r="G6504" s="1" t="str">
        <f>vlookup(F6504,Teams!$A:B,2,false)</f>
        <v>Lexington B</v>
      </c>
      <c r="H6504" s="1" t="b">
        <v>1</v>
      </c>
      <c r="I6504" s="1" t="b">
        <v>0</v>
      </c>
      <c r="J6504" s="1">
        <v>9.0</v>
      </c>
      <c r="K6504" s="3" t="str">
        <f>vlookup(J6504,Cats!$A:$B,2,false)</f>
        <v>C</v>
      </c>
    </row>
    <row r="6505">
      <c r="A6505" s="1">
        <v>130624.0</v>
      </c>
      <c r="B6505" s="1">
        <v>335.0</v>
      </c>
      <c r="C6505" s="1">
        <f>vlookup(B6505,Games!A:B,2,false)</f>
        <v>2</v>
      </c>
      <c r="D6505" s="2" t="s">
        <v>34</v>
      </c>
      <c r="E6505" s="1" t="s">
        <v>521</v>
      </c>
      <c r="F6505" s="1">
        <v>106.0</v>
      </c>
      <c r="G6505" s="1" t="str">
        <f>vlookup(F6505,Teams!$A:B,2,false)</f>
        <v>PRISMS</v>
      </c>
      <c r="H6505" s="1" t="b">
        <v>0</v>
      </c>
      <c r="I6505" s="1" t="b">
        <v>0</v>
      </c>
      <c r="J6505" s="1">
        <v>9.0</v>
      </c>
      <c r="K6505" s="3" t="str">
        <f>vlookup(J6505,Cats!$A:$B,2,false)</f>
        <v>C</v>
      </c>
    </row>
    <row r="6506">
      <c r="A6506" s="1">
        <v>130625.0</v>
      </c>
      <c r="B6506" s="1">
        <v>335.0</v>
      </c>
      <c r="C6506" s="1">
        <f>vlookup(B6506,Games!A:B,2,false)</f>
        <v>2</v>
      </c>
      <c r="D6506" s="2" t="s">
        <v>78</v>
      </c>
      <c r="E6506" s="1" t="s">
        <v>268</v>
      </c>
      <c r="F6506" s="1">
        <v>85.0</v>
      </c>
      <c r="G6506" s="1" t="str">
        <f>vlookup(F6506,Teams!$A:B,2,false)</f>
        <v>Lexington B</v>
      </c>
      <c r="H6506" s="1" t="b">
        <v>1</v>
      </c>
      <c r="I6506" s="1" t="b">
        <v>0</v>
      </c>
      <c r="J6506" s="1">
        <v>10.0</v>
      </c>
      <c r="K6506" s="3" t="str">
        <f>vlookup(J6506,Cats!$A:$B,2,false)</f>
        <v>E</v>
      </c>
    </row>
    <row r="6507">
      <c r="A6507" s="1">
        <v>130626.0</v>
      </c>
      <c r="B6507" s="1">
        <v>335.0</v>
      </c>
      <c r="C6507" s="1">
        <f>vlookup(B6507,Games!A:B,2,false)</f>
        <v>2</v>
      </c>
      <c r="D6507" s="2" t="s">
        <v>23</v>
      </c>
      <c r="E6507" s="1"/>
      <c r="F6507" s="1">
        <v>106.0</v>
      </c>
      <c r="G6507" s="1" t="str">
        <f>vlookup(F6507,Teams!$A:B,2,false)</f>
        <v>PRISMS</v>
      </c>
      <c r="H6507" s="1" t="b">
        <v>0</v>
      </c>
      <c r="I6507" s="1" t="b">
        <v>1</v>
      </c>
      <c r="J6507" s="1">
        <v>10.0</v>
      </c>
      <c r="K6507" s="3" t="str">
        <f>vlookup(J6507,Cats!$A:$B,2,false)</f>
        <v>E</v>
      </c>
    </row>
    <row r="6508">
      <c r="A6508" s="1">
        <v>130627.0</v>
      </c>
      <c r="B6508" s="1">
        <v>335.0</v>
      </c>
      <c r="C6508" s="1">
        <f>vlookup(B6508,Games!A:B,2,false)</f>
        <v>2</v>
      </c>
      <c r="D6508" s="2" t="s">
        <v>23</v>
      </c>
      <c r="E6508" s="1"/>
      <c r="F6508" s="1">
        <v>85.0</v>
      </c>
      <c r="G6508" s="1" t="str">
        <f>vlookup(F6508,Teams!$A:B,2,false)</f>
        <v>Lexington B</v>
      </c>
      <c r="H6508" s="1" t="b">
        <v>1</v>
      </c>
      <c r="I6508" s="1" t="b">
        <v>1</v>
      </c>
      <c r="J6508" s="1">
        <v>11.0</v>
      </c>
      <c r="K6508" s="3" t="str">
        <f>vlookup(J6508,Cats!$A:$B,2,false)</f>
        <v>B</v>
      </c>
    </row>
    <row r="6509">
      <c r="A6509" s="1">
        <v>130628.0</v>
      </c>
      <c r="B6509" s="1">
        <v>335.0</v>
      </c>
      <c r="C6509" s="1">
        <f>vlookup(B6509,Games!A:B,2,false)</f>
        <v>2</v>
      </c>
      <c r="D6509" s="2" t="s">
        <v>23</v>
      </c>
      <c r="E6509" s="1" t="s">
        <v>493</v>
      </c>
      <c r="F6509" s="1">
        <v>106.0</v>
      </c>
      <c r="G6509" s="1" t="str">
        <f>vlookup(F6509,Teams!$A:B,2,false)</f>
        <v>PRISMS</v>
      </c>
      <c r="H6509" s="1" t="b">
        <v>0</v>
      </c>
      <c r="I6509" s="1" t="b">
        <v>0</v>
      </c>
      <c r="J6509" s="1">
        <v>11.0</v>
      </c>
      <c r="K6509" s="3" t="str">
        <f>vlookup(J6509,Cats!$A:$B,2,false)</f>
        <v>B</v>
      </c>
    </row>
    <row r="6510">
      <c r="A6510" s="1">
        <v>130629.0</v>
      </c>
      <c r="B6510" s="1">
        <v>335.0</v>
      </c>
      <c r="C6510" s="1">
        <f>vlookup(B6510,Games!A:B,2,false)</f>
        <v>2</v>
      </c>
      <c r="D6510" s="2" t="s">
        <v>23</v>
      </c>
      <c r="E6510" s="1"/>
      <c r="F6510" s="1">
        <v>85.0</v>
      </c>
      <c r="G6510" s="1" t="str">
        <f>vlookup(F6510,Teams!$A:B,2,false)</f>
        <v>Lexington B</v>
      </c>
      <c r="H6510" s="1" t="b">
        <v>1</v>
      </c>
      <c r="I6510" s="1" t="b">
        <v>1</v>
      </c>
      <c r="J6510" s="1">
        <v>12.0</v>
      </c>
      <c r="K6510" s="3" t="str">
        <f>vlookup(J6510,Cats!$A:$B,2,false)</f>
        <v>P</v>
      </c>
    </row>
    <row r="6511">
      <c r="A6511" s="1">
        <v>130630.0</v>
      </c>
      <c r="B6511" s="1">
        <v>335.0</v>
      </c>
      <c r="C6511" s="1">
        <f>vlookup(B6511,Games!A:B,2,false)</f>
        <v>2</v>
      </c>
      <c r="D6511" s="2" t="s">
        <v>34</v>
      </c>
      <c r="E6511" s="1" t="s">
        <v>521</v>
      </c>
      <c r="F6511" s="1">
        <v>106.0</v>
      </c>
      <c r="G6511" s="1" t="str">
        <f>vlookup(F6511,Teams!$A:B,2,false)</f>
        <v>PRISMS</v>
      </c>
      <c r="H6511" s="1" t="b">
        <v>0</v>
      </c>
      <c r="I6511" s="1" t="b">
        <v>0</v>
      </c>
      <c r="J6511" s="1">
        <v>12.0</v>
      </c>
      <c r="K6511" s="3" t="str">
        <f>vlookup(J6511,Cats!$A:$B,2,false)</f>
        <v>P</v>
      </c>
    </row>
    <row r="6512">
      <c r="A6512" s="1">
        <v>130631.0</v>
      </c>
      <c r="B6512" s="1">
        <v>335.0</v>
      </c>
      <c r="C6512" s="1">
        <f>vlookup(B6512,Games!A:B,2,false)</f>
        <v>2</v>
      </c>
      <c r="D6512" s="2" t="s">
        <v>34</v>
      </c>
      <c r="E6512" s="1" t="s">
        <v>268</v>
      </c>
      <c r="F6512" s="1">
        <v>85.0</v>
      </c>
      <c r="G6512" s="1" t="str">
        <f>vlookup(F6512,Teams!$A:B,2,false)</f>
        <v>Lexington B</v>
      </c>
      <c r="H6512" s="1" t="b">
        <v>1</v>
      </c>
      <c r="I6512" s="1" t="b">
        <v>0</v>
      </c>
      <c r="J6512" s="1">
        <v>13.0</v>
      </c>
      <c r="K6512" s="3" t="str">
        <f>vlookup(J6512,Cats!$A:$B,2,false)</f>
        <v>X</v>
      </c>
    </row>
    <row r="6513">
      <c r="A6513" s="1">
        <v>130632.0</v>
      </c>
      <c r="B6513" s="1">
        <v>335.0</v>
      </c>
      <c r="C6513" s="1">
        <f>vlookup(B6513,Games!A:B,2,false)</f>
        <v>2</v>
      </c>
      <c r="D6513" s="2" t="s">
        <v>23</v>
      </c>
      <c r="E6513" s="1"/>
      <c r="F6513" s="1">
        <v>106.0</v>
      </c>
      <c r="G6513" s="1" t="str">
        <f>vlookup(F6513,Teams!$A:B,2,false)</f>
        <v>PRISMS</v>
      </c>
      <c r="H6513" s="1" t="b">
        <v>0</v>
      </c>
      <c r="I6513" s="1" t="b">
        <v>1</v>
      </c>
      <c r="J6513" s="1">
        <v>13.0</v>
      </c>
      <c r="K6513" s="3" t="str">
        <f>vlookup(J6513,Cats!$A:$B,2,false)</f>
        <v>X</v>
      </c>
    </row>
    <row r="6514">
      <c r="A6514" s="1">
        <v>130633.0</v>
      </c>
      <c r="B6514" s="1">
        <v>335.0</v>
      </c>
      <c r="C6514" s="1">
        <f>vlookup(B6514,Games!A:B,2,false)</f>
        <v>2</v>
      </c>
      <c r="D6514" s="2" t="s">
        <v>59</v>
      </c>
      <c r="E6514" s="1" t="s">
        <v>1139</v>
      </c>
      <c r="F6514" s="1">
        <v>85.0</v>
      </c>
      <c r="G6514" s="1" t="str">
        <f>vlookup(F6514,Teams!$A:B,2,false)</f>
        <v>Lexington B</v>
      </c>
      <c r="H6514" s="1" t="b">
        <v>1</v>
      </c>
      <c r="I6514" s="1" t="b">
        <v>0</v>
      </c>
      <c r="J6514" s="1">
        <v>14.0</v>
      </c>
      <c r="K6514" s="3" t="str">
        <f>vlookup(J6514,Cats!$A:$B,2,false)</f>
        <v>M</v>
      </c>
    </row>
    <row r="6515">
      <c r="A6515" s="1">
        <v>130634.0</v>
      </c>
      <c r="B6515" s="1">
        <v>335.0</v>
      </c>
      <c r="C6515" s="1">
        <f>vlookup(B6515,Games!A:B,2,false)</f>
        <v>2</v>
      </c>
      <c r="D6515" s="2" t="s">
        <v>34</v>
      </c>
      <c r="E6515" s="1" t="s">
        <v>1002</v>
      </c>
      <c r="F6515" s="1">
        <v>106.0</v>
      </c>
      <c r="G6515" s="1" t="str">
        <f>vlookup(F6515,Teams!$A:B,2,false)</f>
        <v>PRISMS</v>
      </c>
      <c r="H6515" s="1" t="b">
        <v>0</v>
      </c>
      <c r="I6515" s="1" t="b">
        <v>0</v>
      </c>
      <c r="J6515" s="1">
        <v>14.0</v>
      </c>
      <c r="K6515" s="3" t="str">
        <f>vlookup(J6515,Cats!$A:$B,2,false)</f>
        <v>M</v>
      </c>
    </row>
    <row r="6516">
      <c r="A6516" s="1">
        <v>130635.0</v>
      </c>
      <c r="B6516" s="1">
        <v>335.0</v>
      </c>
      <c r="C6516" s="1">
        <f>vlookup(B6516,Games!A:B,2,false)</f>
        <v>2</v>
      </c>
      <c r="D6516" s="2" t="s">
        <v>23</v>
      </c>
      <c r="E6516" s="1" t="s">
        <v>858</v>
      </c>
      <c r="F6516" s="1">
        <v>85.0</v>
      </c>
      <c r="G6516" s="1" t="str">
        <f>vlookup(F6516,Teams!$A:B,2,false)</f>
        <v>Lexington B</v>
      </c>
      <c r="H6516" s="1" t="b">
        <v>1</v>
      </c>
      <c r="I6516" s="1" t="b">
        <v>1</v>
      </c>
      <c r="J6516" s="1">
        <v>15.0</v>
      </c>
      <c r="K6516" s="3" t="str">
        <f>vlookup(J6516,Cats!$A:$B,2,false)</f>
        <v>C</v>
      </c>
    </row>
    <row r="6517">
      <c r="A6517" s="1">
        <v>130636.0</v>
      </c>
      <c r="B6517" s="1">
        <v>335.0</v>
      </c>
      <c r="C6517" s="1">
        <f>vlookup(B6517,Games!A:B,2,false)</f>
        <v>2</v>
      </c>
      <c r="D6517" s="2" t="s">
        <v>34</v>
      </c>
      <c r="E6517" s="1" t="s">
        <v>521</v>
      </c>
      <c r="F6517" s="1">
        <v>106.0</v>
      </c>
      <c r="G6517" s="1" t="str">
        <f>vlookup(F6517,Teams!$A:B,2,false)</f>
        <v>PRISMS</v>
      </c>
      <c r="H6517" s="1" t="b">
        <v>0</v>
      </c>
      <c r="I6517" s="1" t="b">
        <v>0</v>
      </c>
      <c r="J6517" s="1">
        <v>15.0</v>
      </c>
      <c r="K6517" s="3" t="str">
        <f>vlookup(J6517,Cats!$A:$B,2,false)</f>
        <v>C</v>
      </c>
    </row>
    <row r="6518">
      <c r="A6518" s="1">
        <v>130637.0</v>
      </c>
      <c r="B6518" s="1">
        <v>335.0</v>
      </c>
      <c r="C6518" s="1">
        <f>vlookup(B6518,Games!A:B,2,false)</f>
        <v>2</v>
      </c>
      <c r="D6518" s="2" t="s">
        <v>78</v>
      </c>
      <c r="E6518" s="1" t="s">
        <v>268</v>
      </c>
      <c r="F6518" s="1">
        <v>85.0</v>
      </c>
      <c r="G6518" s="1" t="str">
        <f>vlookup(F6518,Teams!$A:B,2,false)</f>
        <v>Lexington B</v>
      </c>
      <c r="H6518" s="1" t="b">
        <v>1</v>
      </c>
      <c r="I6518" s="1" t="b">
        <v>0</v>
      </c>
      <c r="J6518" s="1">
        <v>16.0</v>
      </c>
      <c r="K6518" s="3" t="str">
        <f>vlookup(J6518,Cats!$A:$B,2,false)</f>
        <v>E</v>
      </c>
    </row>
    <row r="6519">
      <c r="A6519" s="1">
        <v>130638.0</v>
      </c>
      <c r="B6519" s="1">
        <v>335.0</v>
      </c>
      <c r="C6519" s="1">
        <f>vlookup(B6519,Games!A:B,2,false)</f>
        <v>2</v>
      </c>
      <c r="D6519" s="2" t="s">
        <v>23</v>
      </c>
      <c r="E6519" s="1" t="s">
        <v>493</v>
      </c>
      <c r="F6519" s="1">
        <v>106.0</v>
      </c>
      <c r="G6519" s="1" t="str">
        <f>vlookup(F6519,Teams!$A:B,2,false)</f>
        <v>PRISMS</v>
      </c>
      <c r="H6519" s="1" t="b">
        <v>0</v>
      </c>
      <c r="I6519" s="1" t="b">
        <v>0</v>
      </c>
      <c r="J6519" s="1">
        <v>16.0</v>
      </c>
      <c r="K6519" s="3" t="str">
        <f>vlookup(J6519,Cats!$A:$B,2,false)</f>
        <v>E</v>
      </c>
    </row>
    <row r="6520">
      <c r="A6520" s="1">
        <v>130639.0</v>
      </c>
      <c r="B6520" s="1">
        <v>335.0</v>
      </c>
      <c r="C6520" s="1">
        <f>vlookup(B6520,Games!A:B,2,false)</f>
        <v>2</v>
      </c>
      <c r="D6520" s="2" t="s">
        <v>59</v>
      </c>
      <c r="E6520" s="1" t="s">
        <v>686</v>
      </c>
      <c r="F6520" s="1">
        <v>85.0</v>
      </c>
      <c r="G6520" s="1" t="str">
        <f>vlookup(F6520,Teams!$A:B,2,false)</f>
        <v>Lexington B</v>
      </c>
      <c r="H6520" s="1" t="b">
        <v>1</v>
      </c>
      <c r="I6520" s="1" t="b">
        <v>0</v>
      </c>
      <c r="J6520" s="1">
        <v>17.0</v>
      </c>
      <c r="K6520" s="3" t="str">
        <f>vlookup(J6520,Cats!$A:$B,2,false)</f>
        <v>B</v>
      </c>
    </row>
    <row r="6521">
      <c r="A6521" s="1">
        <v>130640.0</v>
      </c>
      <c r="B6521" s="1">
        <v>335.0</v>
      </c>
      <c r="C6521" s="1">
        <f>vlookup(B6521,Games!A:B,2,false)</f>
        <v>2</v>
      </c>
      <c r="D6521" s="2" t="s">
        <v>23</v>
      </c>
      <c r="E6521" s="1" t="s">
        <v>1002</v>
      </c>
      <c r="F6521" s="1">
        <v>106.0</v>
      </c>
      <c r="G6521" s="1" t="str">
        <f>vlookup(F6521,Teams!$A:B,2,false)</f>
        <v>PRISMS</v>
      </c>
      <c r="H6521" s="1" t="b">
        <v>0</v>
      </c>
      <c r="I6521" s="1" t="b">
        <v>1</v>
      </c>
      <c r="J6521" s="1">
        <v>17.0</v>
      </c>
      <c r="K6521" s="3" t="str">
        <f>vlookup(J6521,Cats!$A:$B,2,false)</f>
        <v>B</v>
      </c>
    </row>
    <row r="6522">
      <c r="A6522" s="1">
        <v>130641.0</v>
      </c>
      <c r="B6522" s="1">
        <v>335.0</v>
      </c>
      <c r="C6522" s="1">
        <f>vlookup(B6522,Games!A:B,2,false)</f>
        <v>2</v>
      </c>
      <c r="D6522" s="2" t="s">
        <v>34</v>
      </c>
      <c r="E6522" s="1"/>
      <c r="F6522" s="1">
        <v>85.0</v>
      </c>
      <c r="G6522" s="1" t="str">
        <f>vlookup(F6522,Teams!$A:B,2,false)</f>
        <v>Lexington B</v>
      </c>
      <c r="H6522" s="1" t="b">
        <v>1</v>
      </c>
      <c r="I6522" s="1" t="b">
        <v>0</v>
      </c>
      <c r="J6522" s="1">
        <v>18.0</v>
      </c>
      <c r="K6522" s="3" t="str">
        <f>vlookup(J6522,Cats!$A:$B,2,false)</f>
        <v>P</v>
      </c>
    </row>
    <row r="6523">
      <c r="A6523" s="1">
        <v>130642.0</v>
      </c>
      <c r="B6523" s="1">
        <v>335.0</v>
      </c>
      <c r="C6523" s="1">
        <f>vlookup(B6523,Games!A:B,2,false)</f>
        <v>2</v>
      </c>
      <c r="D6523" s="2" t="s">
        <v>23</v>
      </c>
      <c r="E6523" s="1"/>
      <c r="F6523" s="1">
        <v>106.0</v>
      </c>
      <c r="G6523" s="1" t="str">
        <f>vlookup(F6523,Teams!$A:B,2,false)</f>
        <v>PRISMS</v>
      </c>
      <c r="H6523" s="1" t="b">
        <v>0</v>
      </c>
      <c r="I6523" s="1" t="b">
        <v>1</v>
      </c>
      <c r="J6523" s="1">
        <v>18.0</v>
      </c>
      <c r="K6523" s="3" t="str">
        <f>vlookup(J6523,Cats!$A:$B,2,false)</f>
        <v>P</v>
      </c>
    </row>
    <row r="6524">
      <c r="A6524" s="1">
        <v>130643.0</v>
      </c>
      <c r="B6524" s="1">
        <v>335.0</v>
      </c>
      <c r="C6524" s="1">
        <f>vlookup(B6524,Games!A:B,2,false)</f>
        <v>2</v>
      </c>
      <c r="D6524" s="2" t="s">
        <v>23</v>
      </c>
      <c r="E6524" s="1"/>
      <c r="F6524" s="1">
        <v>85.0</v>
      </c>
      <c r="G6524" s="1" t="str">
        <f>vlookup(F6524,Teams!$A:B,2,false)</f>
        <v>Lexington B</v>
      </c>
      <c r="H6524" s="1" t="b">
        <v>1</v>
      </c>
      <c r="I6524" s="1" t="b">
        <v>0</v>
      </c>
      <c r="J6524" s="1">
        <v>19.0</v>
      </c>
      <c r="K6524" s="3" t="str">
        <f>vlookup(J6524,Cats!$A:$B,2,false)</f>
        <v>X</v>
      </c>
    </row>
    <row r="6525">
      <c r="A6525" s="1">
        <v>130644.0</v>
      </c>
      <c r="B6525" s="1">
        <v>335.0</v>
      </c>
      <c r="C6525" s="1">
        <f>vlookup(B6525,Games!A:B,2,false)</f>
        <v>2</v>
      </c>
      <c r="D6525" s="2" t="s">
        <v>23</v>
      </c>
      <c r="E6525" s="1"/>
      <c r="F6525" s="1">
        <v>106.0</v>
      </c>
      <c r="G6525" s="1" t="str">
        <f>vlookup(F6525,Teams!$A:B,2,false)</f>
        <v>PRISMS</v>
      </c>
      <c r="H6525" s="1" t="b">
        <v>0</v>
      </c>
      <c r="I6525" s="1" t="b">
        <v>0</v>
      </c>
      <c r="J6525" s="1">
        <v>19.0</v>
      </c>
      <c r="K6525" s="3" t="str">
        <f>vlookup(J6525,Cats!$A:$B,2,false)</f>
        <v>X</v>
      </c>
    </row>
    <row r="6526">
      <c r="A6526" s="1">
        <v>130645.0</v>
      </c>
      <c r="B6526" s="1">
        <v>335.0</v>
      </c>
      <c r="C6526" s="1">
        <f>vlookup(B6526,Games!A:B,2,false)</f>
        <v>2</v>
      </c>
      <c r="D6526" s="2" t="s">
        <v>23</v>
      </c>
      <c r="E6526" s="1"/>
      <c r="F6526" s="1">
        <v>85.0</v>
      </c>
      <c r="G6526" s="1" t="str">
        <f>vlookup(F6526,Teams!$A:B,2,false)</f>
        <v>Lexington B</v>
      </c>
      <c r="H6526" s="1" t="b">
        <v>1</v>
      </c>
      <c r="I6526" s="1" t="b">
        <v>1</v>
      </c>
      <c r="J6526" s="1">
        <v>20.0</v>
      </c>
      <c r="K6526" s="3" t="str">
        <f>vlookup(J6526,Cats!$A:$B,2,false)</f>
        <v>M</v>
      </c>
    </row>
    <row r="6527">
      <c r="A6527" s="1">
        <v>130646.0</v>
      </c>
      <c r="B6527" s="1">
        <v>335.0</v>
      </c>
      <c r="C6527" s="1">
        <f>vlookup(B6527,Games!A:B,2,false)</f>
        <v>2</v>
      </c>
      <c r="D6527" s="2" t="s">
        <v>78</v>
      </c>
      <c r="E6527" s="1"/>
      <c r="F6527" s="1">
        <v>106.0</v>
      </c>
      <c r="G6527" s="1" t="str">
        <f>vlookup(F6527,Teams!$A:B,2,false)</f>
        <v>PRISMS</v>
      </c>
      <c r="H6527" s="1" t="b">
        <v>0</v>
      </c>
      <c r="I6527" s="1" t="b">
        <v>0</v>
      </c>
      <c r="J6527" s="1">
        <v>20.0</v>
      </c>
      <c r="K6527" s="3" t="str">
        <f>vlookup(J6527,Cats!$A:$B,2,false)</f>
        <v>M</v>
      </c>
    </row>
    <row r="6528">
      <c r="A6528" s="1">
        <v>130647.0</v>
      </c>
      <c r="B6528" s="1">
        <v>335.0</v>
      </c>
      <c r="C6528" s="1">
        <f>vlookup(B6528,Games!A:B,2,false)</f>
        <v>2</v>
      </c>
      <c r="D6528" s="2" t="s">
        <v>23</v>
      </c>
      <c r="E6528" s="1"/>
      <c r="F6528" s="1">
        <v>85.0</v>
      </c>
      <c r="G6528" s="1" t="str">
        <f>vlookup(F6528,Teams!$A:B,2,false)</f>
        <v>Lexington B</v>
      </c>
      <c r="H6528" s="1" t="b">
        <v>1</v>
      </c>
      <c r="I6528" s="1" t="b">
        <v>1</v>
      </c>
      <c r="J6528" s="1">
        <v>21.0</v>
      </c>
      <c r="K6528" s="3" t="str">
        <f>vlookup(J6528,Cats!$A:$B,2,false)</f>
        <v>C</v>
      </c>
    </row>
    <row r="6529">
      <c r="A6529" s="1">
        <v>130648.0</v>
      </c>
      <c r="B6529" s="1">
        <v>335.0</v>
      </c>
      <c r="C6529" s="1">
        <f>vlookup(B6529,Games!A:B,2,false)</f>
        <v>2</v>
      </c>
      <c r="D6529" s="2" t="s">
        <v>34</v>
      </c>
      <c r="E6529" s="1" t="s">
        <v>521</v>
      </c>
      <c r="F6529" s="1">
        <v>106.0</v>
      </c>
      <c r="G6529" s="1" t="str">
        <f>vlookup(F6529,Teams!$A:B,2,false)</f>
        <v>PRISMS</v>
      </c>
      <c r="H6529" s="1" t="b">
        <v>0</v>
      </c>
      <c r="I6529" s="1" t="b">
        <v>0</v>
      </c>
      <c r="J6529" s="1">
        <v>21.0</v>
      </c>
      <c r="K6529" s="3" t="str">
        <f>vlookup(J6529,Cats!$A:$B,2,false)</f>
        <v>C</v>
      </c>
    </row>
    <row r="6530">
      <c r="A6530" s="1">
        <v>130649.0</v>
      </c>
      <c r="B6530" s="1">
        <v>335.0</v>
      </c>
      <c r="C6530" s="1">
        <f>vlookup(B6530,Games!A:B,2,false)</f>
        <v>2</v>
      </c>
      <c r="D6530" s="2" t="s">
        <v>59</v>
      </c>
      <c r="E6530" s="1" t="s">
        <v>268</v>
      </c>
      <c r="F6530" s="1">
        <v>85.0</v>
      </c>
      <c r="G6530" s="1" t="str">
        <f>vlookup(F6530,Teams!$A:B,2,false)</f>
        <v>Lexington B</v>
      </c>
      <c r="H6530" s="1" t="b">
        <v>1</v>
      </c>
      <c r="I6530" s="1" t="b">
        <v>0</v>
      </c>
      <c r="J6530" s="1">
        <v>22.0</v>
      </c>
      <c r="K6530" s="3" t="str">
        <f>vlookup(J6530,Cats!$A:$B,2,false)</f>
        <v>E</v>
      </c>
    </row>
    <row r="6531">
      <c r="A6531" s="1">
        <v>130650.0</v>
      </c>
      <c r="B6531" s="1">
        <v>335.0</v>
      </c>
      <c r="C6531" s="1">
        <f>vlookup(B6531,Games!A:B,2,false)</f>
        <v>2</v>
      </c>
      <c r="D6531" s="2" t="s">
        <v>34</v>
      </c>
      <c r="E6531" s="1" t="s">
        <v>493</v>
      </c>
      <c r="F6531" s="1">
        <v>106.0</v>
      </c>
      <c r="G6531" s="1" t="str">
        <f>vlookup(F6531,Teams!$A:B,2,false)</f>
        <v>PRISMS</v>
      </c>
      <c r="H6531" s="1" t="b">
        <v>0</v>
      </c>
      <c r="I6531" s="1" t="b">
        <v>0</v>
      </c>
      <c r="J6531" s="1">
        <v>22.0</v>
      </c>
      <c r="K6531" s="3" t="str">
        <f>vlookup(J6531,Cats!$A:$B,2,false)</f>
        <v>E</v>
      </c>
    </row>
    <row r="6532">
      <c r="A6532" s="1">
        <v>130651.0</v>
      </c>
      <c r="B6532" s="1">
        <v>335.0</v>
      </c>
      <c r="C6532" s="1">
        <f>vlookup(B6532,Games!A:B,2,false)</f>
        <v>2</v>
      </c>
      <c r="D6532" s="2" t="s">
        <v>78</v>
      </c>
      <c r="E6532" s="1" t="s">
        <v>268</v>
      </c>
      <c r="F6532" s="1">
        <v>85.0</v>
      </c>
      <c r="G6532" s="1" t="str">
        <f>vlookup(F6532,Teams!$A:B,2,false)</f>
        <v>Lexington B</v>
      </c>
      <c r="H6532" s="1" t="b">
        <v>1</v>
      </c>
      <c r="I6532" s="1" t="b">
        <v>0</v>
      </c>
      <c r="J6532" s="1">
        <v>23.0</v>
      </c>
      <c r="K6532" s="3" t="str">
        <f>vlookup(J6532,Cats!$A:$B,2,false)</f>
        <v>B</v>
      </c>
    </row>
    <row r="6533">
      <c r="A6533" s="1">
        <v>130652.0</v>
      </c>
      <c r="B6533" s="1">
        <v>335.0</v>
      </c>
      <c r="C6533" s="1">
        <f>vlookup(B6533,Games!A:B,2,false)</f>
        <v>2</v>
      </c>
      <c r="D6533" s="2" t="s">
        <v>23</v>
      </c>
      <c r="E6533" s="1"/>
      <c r="F6533" s="1">
        <v>106.0</v>
      </c>
      <c r="G6533" s="1" t="str">
        <f>vlookup(F6533,Teams!$A:B,2,false)</f>
        <v>PRISMS</v>
      </c>
      <c r="H6533" s="1" t="b">
        <v>0</v>
      </c>
      <c r="I6533" s="1" t="b">
        <v>1</v>
      </c>
      <c r="J6533" s="1">
        <v>23.0</v>
      </c>
      <c r="K6533" s="3" t="str">
        <f>vlookup(J6533,Cats!$A:$B,2,false)</f>
        <v>B</v>
      </c>
    </row>
    <row r="6534">
      <c r="A6534" s="1">
        <v>130653.0</v>
      </c>
      <c r="B6534" s="1">
        <v>335.0</v>
      </c>
      <c r="C6534" s="1">
        <f>vlookup(B6534,Games!A:B,2,false)</f>
        <v>2</v>
      </c>
      <c r="D6534" s="2" t="s">
        <v>23</v>
      </c>
      <c r="E6534" s="1" t="s">
        <v>686</v>
      </c>
      <c r="F6534" s="1">
        <v>85.0</v>
      </c>
      <c r="G6534" s="1" t="str">
        <f>vlookup(F6534,Teams!$A:B,2,false)</f>
        <v>Lexington B</v>
      </c>
      <c r="H6534" s="1" t="b">
        <v>1</v>
      </c>
      <c r="I6534" s="1" t="b">
        <v>0</v>
      </c>
      <c r="J6534" s="1">
        <v>24.0</v>
      </c>
      <c r="K6534" s="3" t="str">
        <f>vlookup(J6534,Cats!$A:$B,2,false)</f>
        <v>P</v>
      </c>
    </row>
    <row r="6535">
      <c r="A6535" s="1">
        <v>130654.0</v>
      </c>
      <c r="B6535" s="1">
        <v>335.0</v>
      </c>
      <c r="C6535" s="1">
        <f>vlookup(B6535,Games!A:B,2,false)</f>
        <v>2</v>
      </c>
      <c r="D6535" s="2" t="s">
        <v>23</v>
      </c>
      <c r="E6535" s="1" t="s">
        <v>493</v>
      </c>
      <c r="F6535" s="1">
        <v>106.0</v>
      </c>
      <c r="G6535" s="1" t="str">
        <f>vlookup(F6535,Teams!$A:B,2,false)</f>
        <v>PRISMS</v>
      </c>
      <c r="H6535" s="1" t="b">
        <v>0</v>
      </c>
      <c r="I6535" s="1" t="b">
        <v>0</v>
      </c>
      <c r="J6535" s="1">
        <v>24.0</v>
      </c>
      <c r="K6535" s="3" t="str">
        <f>vlookup(J6535,Cats!$A:$B,2,false)</f>
        <v>P</v>
      </c>
    </row>
    <row r="6536">
      <c r="A6536" s="1">
        <v>130655.0</v>
      </c>
      <c r="B6536" s="1">
        <v>336.0</v>
      </c>
      <c r="C6536" s="1">
        <f>vlookup(B6536,Games!A:B,2,false)</f>
        <v>3</v>
      </c>
      <c r="D6536" s="2" t="s">
        <v>23</v>
      </c>
      <c r="E6536" s="1"/>
      <c r="F6536" s="1">
        <v>69.0</v>
      </c>
      <c r="G6536" s="1" t="str">
        <f>vlookup(F6536,Teams!$A:B,2,false)</f>
        <v>Edison A</v>
      </c>
      <c r="H6536" s="1" t="b">
        <v>1</v>
      </c>
      <c r="I6536" s="1" t="b">
        <v>1</v>
      </c>
      <c r="J6536" s="1">
        <v>1.0</v>
      </c>
      <c r="K6536" s="3" t="str">
        <f>vlookup(J6536,Cats!$A:$B,2,false)</f>
        <v>X</v>
      </c>
    </row>
    <row r="6537">
      <c r="A6537" s="1">
        <v>130656.0</v>
      </c>
      <c r="B6537" s="1">
        <v>336.0</v>
      </c>
      <c r="C6537" s="1">
        <f>vlookup(B6537,Games!A:B,2,false)</f>
        <v>3</v>
      </c>
      <c r="D6537" s="2" t="s">
        <v>34</v>
      </c>
      <c r="E6537" s="1" t="s">
        <v>513</v>
      </c>
      <c r="F6537" s="1">
        <v>75.0</v>
      </c>
      <c r="G6537" s="1" t="str">
        <f>vlookup(F6537,Teams!$A:B,2,false)</f>
        <v>Green Hope A</v>
      </c>
      <c r="H6537" s="1" t="b">
        <v>0</v>
      </c>
      <c r="I6537" s="1" t="b">
        <v>0</v>
      </c>
      <c r="J6537" s="1">
        <v>1.0</v>
      </c>
      <c r="K6537" s="3" t="str">
        <f>vlookup(J6537,Cats!$A:$B,2,false)</f>
        <v>X</v>
      </c>
    </row>
    <row r="6538">
      <c r="A6538" s="1">
        <v>130657.0</v>
      </c>
      <c r="B6538" s="1">
        <v>336.0</v>
      </c>
      <c r="C6538" s="1">
        <f>vlookup(B6538,Games!A:B,2,false)</f>
        <v>3</v>
      </c>
      <c r="D6538" s="2" t="s">
        <v>23</v>
      </c>
      <c r="E6538" s="1"/>
      <c r="F6538" s="1">
        <v>69.0</v>
      </c>
      <c r="G6538" s="1" t="str">
        <f>vlookup(F6538,Teams!$A:B,2,false)</f>
        <v>Edison A</v>
      </c>
      <c r="H6538" s="1" t="b">
        <v>1</v>
      </c>
      <c r="I6538" s="1" t="b">
        <v>1</v>
      </c>
      <c r="J6538" s="1">
        <v>2.0</v>
      </c>
      <c r="K6538" s="3" t="str">
        <f>vlookup(J6538,Cats!$A:$B,2,false)</f>
        <v>M</v>
      </c>
    </row>
    <row r="6539">
      <c r="A6539" s="1">
        <v>130658.0</v>
      </c>
      <c r="B6539" s="1">
        <v>336.0</v>
      </c>
      <c r="C6539" s="1">
        <f>vlookup(B6539,Games!A:B,2,false)</f>
        <v>3</v>
      </c>
      <c r="D6539" s="2" t="s">
        <v>78</v>
      </c>
      <c r="E6539" s="1" t="s">
        <v>429</v>
      </c>
      <c r="F6539" s="1">
        <v>75.0</v>
      </c>
      <c r="G6539" s="1" t="str">
        <f>vlookup(F6539,Teams!$A:B,2,false)</f>
        <v>Green Hope A</v>
      </c>
      <c r="H6539" s="1" t="b">
        <v>0</v>
      </c>
      <c r="I6539" s="1" t="b">
        <v>0</v>
      </c>
      <c r="J6539" s="1">
        <v>2.0</v>
      </c>
      <c r="K6539" s="3" t="str">
        <f>vlookup(J6539,Cats!$A:$B,2,false)</f>
        <v>M</v>
      </c>
    </row>
    <row r="6540">
      <c r="A6540" s="1">
        <v>130659.0</v>
      </c>
      <c r="B6540" s="1">
        <v>336.0</v>
      </c>
      <c r="C6540" s="1">
        <f>vlookup(B6540,Games!A:B,2,false)</f>
        <v>3</v>
      </c>
      <c r="D6540" s="2" t="s">
        <v>23</v>
      </c>
      <c r="E6540" s="1"/>
      <c r="F6540" s="1">
        <v>69.0</v>
      </c>
      <c r="G6540" s="1" t="str">
        <f>vlookup(F6540,Teams!$A:B,2,false)</f>
        <v>Edison A</v>
      </c>
      <c r="H6540" s="1" t="b">
        <v>1</v>
      </c>
      <c r="I6540" s="1" t="b">
        <v>1</v>
      </c>
      <c r="J6540" s="1">
        <v>3.0</v>
      </c>
      <c r="K6540" s="3" t="str">
        <f>vlookup(J6540,Cats!$A:$B,2,false)</f>
        <v>C</v>
      </c>
    </row>
    <row r="6541">
      <c r="A6541" s="1">
        <v>130660.0</v>
      </c>
      <c r="B6541" s="1">
        <v>336.0</v>
      </c>
      <c r="C6541" s="1">
        <f>vlookup(B6541,Games!A:B,2,false)</f>
        <v>3</v>
      </c>
      <c r="D6541" s="2" t="s">
        <v>34</v>
      </c>
      <c r="E6541" s="1" t="s">
        <v>513</v>
      </c>
      <c r="F6541" s="1">
        <v>75.0</v>
      </c>
      <c r="G6541" s="1" t="str">
        <f>vlookup(F6541,Teams!$A:B,2,false)</f>
        <v>Green Hope A</v>
      </c>
      <c r="H6541" s="1" t="b">
        <v>0</v>
      </c>
      <c r="I6541" s="1" t="b">
        <v>0</v>
      </c>
      <c r="J6541" s="1">
        <v>3.0</v>
      </c>
      <c r="K6541" s="3" t="str">
        <f>vlookup(J6541,Cats!$A:$B,2,false)</f>
        <v>C</v>
      </c>
    </row>
    <row r="6542">
      <c r="A6542" s="1">
        <v>130661.0</v>
      </c>
      <c r="B6542" s="1">
        <v>336.0</v>
      </c>
      <c r="C6542" s="1">
        <f>vlookup(B6542,Games!A:B,2,false)</f>
        <v>3</v>
      </c>
      <c r="D6542" s="2" t="s">
        <v>23</v>
      </c>
      <c r="E6542" s="1"/>
      <c r="F6542" s="1">
        <v>69.0</v>
      </c>
      <c r="G6542" s="1" t="str">
        <f>vlookup(F6542,Teams!$A:B,2,false)</f>
        <v>Edison A</v>
      </c>
      <c r="H6542" s="1" t="b">
        <v>1</v>
      </c>
      <c r="I6542" s="1" t="b">
        <v>1</v>
      </c>
      <c r="J6542" s="1">
        <v>4.0</v>
      </c>
      <c r="K6542" s="3" t="str">
        <f>vlookup(J6542,Cats!$A:$B,2,false)</f>
        <v>E</v>
      </c>
    </row>
    <row r="6543">
      <c r="A6543" s="1">
        <v>130662.0</v>
      </c>
      <c r="B6543" s="1">
        <v>336.0</v>
      </c>
      <c r="C6543" s="1">
        <f>vlookup(B6543,Games!A:B,2,false)</f>
        <v>3</v>
      </c>
      <c r="D6543" s="2" t="s">
        <v>34</v>
      </c>
      <c r="E6543" s="1" t="s">
        <v>429</v>
      </c>
      <c r="F6543" s="1">
        <v>75.0</v>
      </c>
      <c r="G6543" s="1" t="str">
        <f>vlookup(F6543,Teams!$A:B,2,false)</f>
        <v>Green Hope A</v>
      </c>
      <c r="H6543" s="1" t="b">
        <v>0</v>
      </c>
      <c r="I6543" s="1" t="b">
        <v>0</v>
      </c>
      <c r="J6543" s="1">
        <v>4.0</v>
      </c>
      <c r="K6543" s="3" t="str">
        <f>vlookup(J6543,Cats!$A:$B,2,false)</f>
        <v>E</v>
      </c>
    </row>
    <row r="6544">
      <c r="A6544" s="1">
        <v>130663.0</v>
      </c>
      <c r="B6544" s="1">
        <v>336.0</v>
      </c>
      <c r="C6544" s="1">
        <f>vlookup(B6544,Games!A:B,2,false)</f>
        <v>3</v>
      </c>
      <c r="D6544" s="2" t="s">
        <v>23</v>
      </c>
      <c r="E6544" s="1"/>
      <c r="F6544" s="1">
        <v>69.0</v>
      </c>
      <c r="G6544" s="1" t="str">
        <f>vlookup(F6544,Teams!$A:B,2,false)</f>
        <v>Edison A</v>
      </c>
      <c r="H6544" s="1" t="b">
        <v>1</v>
      </c>
      <c r="I6544" s="1" t="b">
        <v>1</v>
      </c>
      <c r="J6544" s="1">
        <v>5.0</v>
      </c>
      <c r="K6544" s="3" t="str">
        <f>vlookup(J6544,Cats!$A:$B,2,false)</f>
        <v>B</v>
      </c>
    </row>
    <row r="6545">
      <c r="A6545" s="1">
        <v>130664.0</v>
      </c>
      <c r="B6545" s="1">
        <v>336.0</v>
      </c>
      <c r="C6545" s="1">
        <f>vlookup(B6545,Games!A:B,2,false)</f>
        <v>3</v>
      </c>
      <c r="D6545" s="2" t="s">
        <v>78</v>
      </c>
      <c r="E6545" s="1" t="s">
        <v>806</v>
      </c>
      <c r="F6545" s="1">
        <v>75.0</v>
      </c>
      <c r="G6545" s="1" t="str">
        <f>vlookup(F6545,Teams!$A:B,2,false)</f>
        <v>Green Hope A</v>
      </c>
      <c r="H6545" s="1" t="b">
        <v>0</v>
      </c>
      <c r="I6545" s="1" t="b">
        <v>0</v>
      </c>
      <c r="J6545" s="1">
        <v>5.0</v>
      </c>
      <c r="K6545" s="3" t="str">
        <f>vlookup(J6545,Cats!$A:$B,2,false)</f>
        <v>B</v>
      </c>
    </row>
    <row r="6546">
      <c r="A6546" s="1">
        <v>130665.0</v>
      </c>
      <c r="B6546" s="1">
        <v>336.0</v>
      </c>
      <c r="C6546" s="1">
        <f>vlookup(B6546,Games!A:B,2,false)</f>
        <v>3</v>
      </c>
      <c r="D6546" s="2" t="s">
        <v>23</v>
      </c>
      <c r="E6546" s="1"/>
      <c r="F6546" s="1">
        <v>69.0</v>
      </c>
      <c r="G6546" s="1" t="str">
        <f>vlookup(F6546,Teams!$A:B,2,false)</f>
        <v>Edison A</v>
      </c>
      <c r="H6546" s="1" t="b">
        <v>1</v>
      </c>
      <c r="I6546" s="1" t="b">
        <v>1</v>
      </c>
      <c r="J6546" s="1">
        <v>6.0</v>
      </c>
      <c r="K6546" s="3" t="str">
        <f>vlookup(J6546,Cats!$A:$B,2,false)</f>
        <v>P</v>
      </c>
    </row>
    <row r="6547">
      <c r="A6547" s="1">
        <v>130666.0</v>
      </c>
      <c r="B6547" s="1">
        <v>336.0</v>
      </c>
      <c r="C6547" s="1">
        <f>vlookup(B6547,Games!A:B,2,false)</f>
        <v>3</v>
      </c>
      <c r="D6547" s="2" t="s">
        <v>34</v>
      </c>
      <c r="E6547" s="1" t="s">
        <v>429</v>
      </c>
      <c r="F6547" s="1">
        <v>75.0</v>
      </c>
      <c r="G6547" s="1" t="str">
        <f>vlookup(F6547,Teams!$A:B,2,false)</f>
        <v>Green Hope A</v>
      </c>
      <c r="H6547" s="1" t="b">
        <v>0</v>
      </c>
      <c r="I6547" s="1" t="b">
        <v>0</v>
      </c>
      <c r="J6547" s="1">
        <v>6.0</v>
      </c>
      <c r="K6547" s="3" t="str">
        <f>vlookup(J6547,Cats!$A:$B,2,false)</f>
        <v>P</v>
      </c>
    </row>
    <row r="6548">
      <c r="A6548" s="1">
        <v>130667.0</v>
      </c>
      <c r="B6548" s="1">
        <v>336.0</v>
      </c>
      <c r="C6548" s="1">
        <f>vlookup(B6548,Games!A:B,2,false)</f>
        <v>3</v>
      </c>
      <c r="D6548" s="2" t="s">
        <v>23</v>
      </c>
      <c r="E6548" s="1"/>
      <c r="F6548" s="1">
        <v>69.0</v>
      </c>
      <c r="G6548" s="1" t="str">
        <f>vlookup(F6548,Teams!$A:B,2,false)</f>
        <v>Edison A</v>
      </c>
      <c r="H6548" s="1" t="b">
        <v>1</v>
      </c>
      <c r="I6548" s="1" t="b">
        <v>1</v>
      </c>
      <c r="J6548" s="1">
        <v>7.0</v>
      </c>
      <c r="K6548" s="3" t="str">
        <f>vlookup(J6548,Cats!$A:$B,2,false)</f>
        <v>X</v>
      </c>
    </row>
    <row r="6549">
      <c r="A6549" s="1">
        <v>130668.0</v>
      </c>
      <c r="B6549" s="1">
        <v>336.0</v>
      </c>
      <c r="C6549" s="1">
        <f>vlookup(B6549,Games!A:B,2,false)</f>
        <v>3</v>
      </c>
      <c r="D6549" s="2" t="s">
        <v>34</v>
      </c>
      <c r="E6549" s="1" t="s">
        <v>930</v>
      </c>
      <c r="F6549" s="1">
        <v>75.0</v>
      </c>
      <c r="G6549" s="1" t="str">
        <f>vlookup(F6549,Teams!$A:B,2,false)</f>
        <v>Green Hope A</v>
      </c>
      <c r="H6549" s="1" t="b">
        <v>0</v>
      </c>
      <c r="I6549" s="1" t="b">
        <v>0</v>
      </c>
      <c r="J6549" s="1">
        <v>7.0</v>
      </c>
      <c r="K6549" s="3" t="str">
        <f>vlookup(J6549,Cats!$A:$B,2,false)</f>
        <v>X</v>
      </c>
    </row>
    <row r="6550">
      <c r="A6550" s="1">
        <v>130669.0</v>
      </c>
      <c r="B6550" s="1">
        <v>336.0</v>
      </c>
      <c r="C6550" s="1">
        <f>vlookup(B6550,Games!A:B,2,false)</f>
        <v>3</v>
      </c>
      <c r="D6550" s="2" t="s">
        <v>23</v>
      </c>
      <c r="E6550" s="1"/>
      <c r="F6550" s="1">
        <v>69.0</v>
      </c>
      <c r="G6550" s="1" t="str">
        <f>vlookup(F6550,Teams!$A:B,2,false)</f>
        <v>Edison A</v>
      </c>
      <c r="H6550" s="1" t="b">
        <v>1</v>
      </c>
      <c r="I6550" s="1" t="b">
        <v>1</v>
      </c>
      <c r="J6550" s="1">
        <v>8.0</v>
      </c>
      <c r="K6550" s="3" t="str">
        <f>vlookup(J6550,Cats!$A:$B,2,false)</f>
        <v>M</v>
      </c>
    </row>
    <row r="6551">
      <c r="A6551" s="1">
        <v>130670.0</v>
      </c>
      <c r="B6551" s="1">
        <v>336.0</v>
      </c>
      <c r="C6551" s="1">
        <f>vlookup(B6551,Games!A:B,2,false)</f>
        <v>3</v>
      </c>
      <c r="D6551" s="2" t="s">
        <v>34</v>
      </c>
      <c r="E6551" s="1" t="s">
        <v>429</v>
      </c>
      <c r="F6551" s="1">
        <v>75.0</v>
      </c>
      <c r="G6551" s="1" t="str">
        <f>vlookup(F6551,Teams!$A:B,2,false)</f>
        <v>Green Hope A</v>
      </c>
      <c r="H6551" s="1" t="b">
        <v>0</v>
      </c>
      <c r="I6551" s="1" t="b">
        <v>0</v>
      </c>
      <c r="J6551" s="1">
        <v>8.0</v>
      </c>
      <c r="K6551" s="3" t="str">
        <f>vlookup(J6551,Cats!$A:$B,2,false)</f>
        <v>M</v>
      </c>
    </row>
    <row r="6552">
      <c r="A6552" s="1">
        <v>130671.0</v>
      </c>
      <c r="B6552" s="1">
        <v>336.0</v>
      </c>
      <c r="C6552" s="1">
        <f>vlookup(B6552,Games!A:B,2,false)</f>
        <v>3</v>
      </c>
      <c r="D6552" s="2" t="s">
        <v>23</v>
      </c>
      <c r="E6552" s="1" t="s">
        <v>508</v>
      </c>
      <c r="F6552" s="1">
        <v>69.0</v>
      </c>
      <c r="G6552" s="1" t="str">
        <f>vlookup(F6552,Teams!$A:B,2,false)</f>
        <v>Edison A</v>
      </c>
      <c r="H6552" s="1" t="b">
        <v>1</v>
      </c>
      <c r="I6552" s="1" t="b">
        <v>0</v>
      </c>
      <c r="J6552" s="1">
        <v>9.0</v>
      </c>
      <c r="K6552" s="3" t="str">
        <f>vlookup(J6552,Cats!$A:$B,2,false)</f>
        <v>C</v>
      </c>
    </row>
    <row r="6553">
      <c r="A6553" s="1">
        <v>130672.0</v>
      </c>
      <c r="B6553" s="1">
        <v>336.0</v>
      </c>
      <c r="C6553" s="1">
        <f>vlookup(B6553,Games!A:B,2,false)</f>
        <v>3</v>
      </c>
      <c r="D6553" s="2" t="s">
        <v>78</v>
      </c>
      <c r="E6553" s="1" t="s">
        <v>806</v>
      </c>
      <c r="F6553" s="1">
        <v>75.0</v>
      </c>
      <c r="G6553" s="1" t="str">
        <f>vlookup(F6553,Teams!$A:B,2,false)</f>
        <v>Green Hope A</v>
      </c>
      <c r="H6553" s="1" t="b">
        <v>0</v>
      </c>
      <c r="I6553" s="1" t="b">
        <v>0</v>
      </c>
      <c r="J6553" s="1">
        <v>9.0</v>
      </c>
      <c r="K6553" s="3" t="str">
        <f>vlookup(J6553,Cats!$A:$B,2,false)</f>
        <v>C</v>
      </c>
    </row>
    <row r="6554">
      <c r="A6554" s="1">
        <v>130673.0</v>
      </c>
      <c r="B6554" s="1">
        <v>336.0</v>
      </c>
      <c r="C6554" s="1">
        <f>vlookup(B6554,Games!A:B,2,false)</f>
        <v>3</v>
      </c>
      <c r="D6554" s="2" t="s">
        <v>23</v>
      </c>
      <c r="E6554" s="1"/>
      <c r="F6554" s="1">
        <v>69.0</v>
      </c>
      <c r="G6554" s="1" t="str">
        <f>vlookup(F6554,Teams!$A:B,2,false)</f>
        <v>Edison A</v>
      </c>
      <c r="H6554" s="1" t="b">
        <v>1</v>
      </c>
      <c r="I6554" s="1" t="b">
        <v>1</v>
      </c>
      <c r="J6554" s="1">
        <v>10.0</v>
      </c>
      <c r="K6554" s="3" t="str">
        <f>vlookup(J6554,Cats!$A:$B,2,false)</f>
        <v>E</v>
      </c>
    </row>
    <row r="6555">
      <c r="A6555" s="1">
        <v>130674.0</v>
      </c>
      <c r="B6555" s="1">
        <v>336.0</v>
      </c>
      <c r="C6555" s="1">
        <f>vlookup(B6555,Games!A:B,2,false)</f>
        <v>3</v>
      </c>
      <c r="D6555" s="2" t="s">
        <v>34</v>
      </c>
      <c r="E6555" s="1" t="s">
        <v>429</v>
      </c>
      <c r="F6555" s="1">
        <v>75.0</v>
      </c>
      <c r="G6555" s="1" t="str">
        <f>vlookup(F6555,Teams!$A:B,2,false)</f>
        <v>Green Hope A</v>
      </c>
      <c r="H6555" s="1" t="b">
        <v>0</v>
      </c>
      <c r="I6555" s="1" t="b">
        <v>0</v>
      </c>
      <c r="J6555" s="1">
        <v>10.0</v>
      </c>
      <c r="K6555" s="3" t="str">
        <f>vlookup(J6555,Cats!$A:$B,2,false)</f>
        <v>E</v>
      </c>
    </row>
    <row r="6556">
      <c r="A6556" s="1">
        <v>130675.0</v>
      </c>
      <c r="B6556" s="1">
        <v>336.0</v>
      </c>
      <c r="C6556" s="1">
        <f>vlookup(B6556,Games!A:B,2,false)</f>
        <v>3</v>
      </c>
      <c r="D6556" s="2" t="s">
        <v>23</v>
      </c>
      <c r="E6556" s="1"/>
      <c r="F6556" s="1">
        <v>69.0</v>
      </c>
      <c r="G6556" s="1" t="str">
        <f>vlookup(F6556,Teams!$A:B,2,false)</f>
        <v>Edison A</v>
      </c>
      <c r="H6556" s="1" t="b">
        <v>1</v>
      </c>
      <c r="I6556" s="1" t="b">
        <v>1</v>
      </c>
      <c r="J6556" s="1">
        <v>11.0</v>
      </c>
      <c r="K6556" s="3" t="str">
        <f>vlookup(J6556,Cats!$A:$B,2,false)</f>
        <v>B</v>
      </c>
    </row>
    <row r="6557">
      <c r="A6557" s="1">
        <v>130676.0</v>
      </c>
      <c r="B6557" s="1">
        <v>336.0</v>
      </c>
      <c r="C6557" s="1">
        <f>vlookup(B6557,Games!A:B,2,false)</f>
        <v>3</v>
      </c>
      <c r="D6557" s="2" t="s">
        <v>34</v>
      </c>
      <c r="E6557" s="1" t="s">
        <v>806</v>
      </c>
      <c r="F6557" s="1">
        <v>75.0</v>
      </c>
      <c r="G6557" s="1" t="str">
        <f>vlookup(F6557,Teams!$A:B,2,false)</f>
        <v>Green Hope A</v>
      </c>
      <c r="H6557" s="1" t="b">
        <v>0</v>
      </c>
      <c r="I6557" s="1" t="b">
        <v>0</v>
      </c>
      <c r="J6557" s="1">
        <v>11.0</v>
      </c>
      <c r="K6557" s="3" t="str">
        <f>vlookup(J6557,Cats!$A:$B,2,false)</f>
        <v>B</v>
      </c>
    </row>
    <row r="6558">
      <c r="A6558" s="1">
        <v>130677.0</v>
      </c>
      <c r="B6558" s="1">
        <v>336.0</v>
      </c>
      <c r="C6558" s="1">
        <f>vlookup(B6558,Games!A:B,2,false)</f>
        <v>3</v>
      </c>
      <c r="D6558" s="2" t="s">
        <v>23</v>
      </c>
      <c r="E6558" s="1" t="s">
        <v>829</v>
      </c>
      <c r="F6558" s="1">
        <v>69.0</v>
      </c>
      <c r="G6558" s="1" t="str">
        <f>vlookup(F6558,Teams!$A:B,2,false)</f>
        <v>Edison A</v>
      </c>
      <c r="H6558" s="1" t="b">
        <v>1</v>
      </c>
      <c r="I6558" s="1" t="b">
        <v>0</v>
      </c>
      <c r="J6558" s="1">
        <v>12.0</v>
      </c>
      <c r="K6558" s="3" t="str">
        <f>vlookup(J6558,Cats!$A:$B,2,false)</f>
        <v>P</v>
      </c>
    </row>
    <row r="6559">
      <c r="A6559" s="1">
        <v>130678.0</v>
      </c>
      <c r="B6559" s="1">
        <v>336.0</v>
      </c>
      <c r="C6559" s="1">
        <f>vlookup(B6559,Games!A:B,2,false)</f>
        <v>3</v>
      </c>
      <c r="D6559" s="2" t="s">
        <v>23</v>
      </c>
      <c r="E6559" s="1" t="s">
        <v>429</v>
      </c>
      <c r="F6559" s="1">
        <v>75.0</v>
      </c>
      <c r="G6559" s="1" t="str">
        <f>vlookup(F6559,Teams!$A:B,2,false)</f>
        <v>Green Hope A</v>
      </c>
      <c r="H6559" s="1" t="b">
        <v>0</v>
      </c>
      <c r="I6559" s="1" t="b">
        <v>0</v>
      </c>
      <c r="J6559" s="1">
        <v>12.0</v>
      </c>
      <c r="K6559" s="3" t="str">
        <f>vlookup(J6559,Cats!$A:$B,2,false)</f>
        <v>P</v>
      </c>
    </row>
    <row r="6560">
      <c r="A6560" s="1">
        <v>130679.0</v>
      </c>
      <c r="B6560" s="1">
        <v>336.0</v>
      </c>
      <c r="C6560" s="1">
        <f>vlookup(B6560,Games!A:B,2,false)</f>
        <v>3</v>
      </c>
      <c r="D6560" s="2" t="s">
        <v>23</v>
      </c>
      <c r="E6560" s="1"/>
      <c r="F6560" s="1">
        <v>69.0</v>
      </c>
      <c r="G6560" s="1" t="str">
        <f>vlookup(F6560,Teams!$A:B,2,false)</f>
        <v>Edison A</v>
      </c>
      <c r="H6560" s="1" t="b">
        <v>1</v>
      </c>
      <c r="I6560" s="1" t="b">
        <v>1</v>
      </c>
      <c r="J6560" s="1">
        <v>13.0</v>
      </c>
      <c r="K6560" s="3" t="str">
        <f>vlookup(J6560,Cats!$A:$B,2,false)</f>
        <v>X</v>
      </c>
    </row>
    <row r="6561">
      <c r="A6561" s="1">
        <v>130680.0</v>
      </c>
      <c r="B6561" s="1">
        <v>336.0</v>
      </c>
      <c r="C6561" s="1">
        <f>vlookup(B6561,Games!A:B,2,false)</f>
        <v>3</v>
      </c>
      <c r="D6561" s="2" t="s">
        <v>23</v>
      </c>
      <c r="E6561" s="1"/>
      <c r="F6561" s="1">
        <v>75.0</v>
      </c>
      <c r="G6561" s="1" t="str">
        <f>vlookup(F6561,Teams!$A:B,2,false)</f>
        <v>Green Hope A</v>
      </c>
      <c r="H6561" s="1" t="b">
        <v>0</v>
      </c>
      <c r="I6561" s="1" t="b">
        <v>1</v>
      </c>
      <c r="J6561" s="1">
        <v>13.0</v>
      </c>
      <c r="K6561" s="3" t="str">
        <f>vlookup(J6561,Cats!$A:$B,2,false)</f>
        <v>X</v>
      </c>
    </row>
    <row r="6562">
      <c r="A6562" s="1">
        <v>130681.0</v>
      </c>
      <c r="B6562" s="1">
        <v>336.0</v>
      </c>
      <c r="C6562" s="1">
        <f>vlookup(B6562,Games!A:B,2,false)</f>
        <v>3</v>
      </c>
      <c r="D6562" s="2" t="s">
        <v>23</v>
      </c>
      <c r="E6562" s="1" t="s">
        <v>979</v>
      </c>
      <c r="F6562" s="1">
        <v>69.0</v>
      </c>
      <c r="G6562" s="1" t="str">
        <f>vlookup(F6562,Teams!$A:B,2,false)</f>
        <v>Edison A</v>
      </c>
      <c r="H6562" s="1" t="b">
        <v>1</v>
      </c>
      <c r="I6562" s="1" t="b">
        <v>0</v>
      </c>
      <c r="J6562" s="1">
        <v>14.0</v>
      </c>
      <c r="K6562" s="3" t="str">
        <f>vlookup(J6562,Cats!$A:$B,2,false)</f>
        <v>M</v>
      </c>
    </row>
    <row r="6563">
      <c r="A6563" s="1">
        <v>130682.0</v>
      </c>
      <c r="B6563" s="1">
        <v>336.0</v>
      </c>
      <c r="C6563" s="1">
        <f>vlookup(B6563,Games!A:B,2,false)</f>
        <v>3</v>
      </c>
      <c r="D6563" s="2" t="s">
        <v>23</v>
      </c>
      <c r="E6563" s="1" t="s">
        <v>930</v>
      </c>
      <c r="F6563" s="1">
        <v>75.0</v>
      </c>
      <c r="G6563" s="1" t="str">
        <f>vlookup(F6563,Teams!$A:B,2,false)</f>
        <v>Green Hope A</v>
      </c>
      <c r="H6563" s="1" t="b">
        <v>0</v>
      </c>
      <c r="I6563" s="1" t="b">
        <v>0</v>
      </c>
      <c r="J6563" s="1">
        <v>14.0</v>
      </c>
      <c r="K6563" s="3" t="str">
        <f>vlookup(J6563,Cats!$A:$B,2,false)</f>
        <v>M</v>
      </c>
    </row>
    <row r="6564">
      <c r="A6564" s="1">
        <v>130683.0</v>
      </c>
      <c r="B6564" s="1">
        <v>336.0</v>
      </c>
      <c r="C6564" s="1">
        <f>vlookup(B6564,Games!A:B,2,false)</f>
        <v>3</v>
      </c>
      <c r="D6564" s="2" t="s">
        <v>23</v>
      </c>
      <c r="E6564" s="1"/>
      <c r="F6564" s="1">
        <v>69.0</v>
      </c>
      <c r="G6564" s="1" t="str">
        <f>vlookup(F6564,Teams!$A:B,2,false)</f>
        <v>Edison A</v>
      </c>
      <c r="H6564" s="1" t="b">
        <v>1</v>
      </c>
      <c r="I6564" s="1" t="b">
        <v>1</v>
      </c>
      <c r="J6564" s="1">
        <v>15.0</v>
      </c>
      <c r="K6564" s="3" t="str">
        <f>vlookup(J6564,Cats!$A:$B,2,false)</f>
        <v>C</v>
      </c>
    </row>
    <row r="6565">
      <c r="A6565" s="1">
        <v>130684.0</v>
      </c>
      <c r="B6565" s="1">
        <v>336.0</v>
      </c>
      <c r="C6565" s="1">
        <f>vlookup(B6565,Games!A:B,2,false)</f>
        <v>3</v>
      </c>
      <c r="D6565" s="2" t="s">
        <v>34</v>
      </c>
      <c r="E6565" s="1" t="s">
        <v>513</v>
      </c>
      <c r="F6565" s="1">
        <v>75.0</v>
      </c>
      <c r="G6565" s="1" t="str">
        <f>vlookup(F6565,Teams!$A:B,2,false)</f>
        <v>Green Hope A</v>
      </c>
      <c r="H6565" s="1" t="b">
        <v>0</v>
      </c>
      <c r="I6565" s="1" t="b">
        <v>0</v>
      </c>
      <c r="J6565" s="1">
        <v>15.0</v>
      </c>
      <c r="K6565" s="3" t="str">
        <f>vlookup(J6565,Cats!$A:$B,2,false)</f>
        <v>C</v>
      </c>
    </row>
    <row r="6566">
      <c r="A6566" s="1">
        <v>130685.0</v>
      </c>
      <c r="B6566" s="1">
        <v>336.0</v>
      </c>
      <c r="C6566" s="1">
        <f>vlookup(B6566,Games!A:B,2,false)</f>
        <v>3</v>
      </c>
      <c r="D6566" s="2" t="s">
        <v>78</v>
      </c>
      <c r="E6566" s="1" t="s">
        <v>508</v>
      </c>
      <c r="F6566" s="1">
        <v>69.0</v>
      </c>
      <c r="G6566" s="1" t="str">
        <f>vlookup(F6566,Teams!$A:B,2,false)</f>
        <v>Edison A</v>
      </c>
      <c r="H6566" s="1" t="b">
        <v>1</v>
      </c>
      <c r="I6566" s="1" t="b">
        <v>0</v>
      </c>
      <c r="J6566" s="1">
        <v>16.0</v>
      </c>
      <c r="K6566" s="3" t="str">
        <f>vlookup(J6566,Cats!$A:$B,2,false)</f>
        <v>E</v>
      </c>
    </row>
    <row r="6567">
      <c r="A6567" s="1">
        <v>130686.0</v>
      </c>
      <c r="B6567" s="1">
        <v>336.0</v>
      </c>
      <c r="C6567" s="1">
        <f>vlookup(B6567,Games!A:B,2,false)</f>
        <v>3</v>
      </c>
      <c r="D6567" s="2" t="s">
        <v>23</v>
      </c>
      <c r="E6567" s="1" t="s">
        <v>429</v>
      </c>
      <c r="F6567" s="1">
        <v>75.0</v>
      </c>
      <c r="G6567" s="1" t="str">
        <f>vlookup(F6567,Teams!$A:B,2,false)</f>
        <v>Green Hope A</v>
      </c>
      <c r="H6567" s="1" t="b">
        <v>0</v>
      </c>
      <c r="I6567" s="1" t="b">
        <v>0</v>
      </c>
      <c r="J6567" s="1">
        <v>16.0</v>
      </c>
      <c r="K6567" s="3" t="str">
        <f>vlookup(J6567,Cats!$A:$B,2,false)</f>
        <v>E</v>
      </c>
    </row>
    <row r="6568">
      <c r="A6568" s="1">
        <v>130687.0</v>
      </c>
      <c r="B6568" s="1">
        <v>336.0</v>
      </c>
      <c r="C6568" s="1">
        <f>vlookup(B6568,Games!A:B,2,false)</f>
        <v>3</v>
      </c>
      <c r="D6568" s="2" t="s">
        <v>23</v>
      </c>
      <c r="E6568" s="1" t="s">
        <v>508</v>
      </c>
      <c r="F6568" s="1">
        <v>69.0</v>
      </c>
      <c r="G6568" s="1" t="str">
        <f>vlookup(F6568,Teams!$A:B,2,false)</f>
        <v>Edison A</v>
      </c>
      <c r="H6568" s="1" t="b">
        <v>1</v>
      </c>
      <c r="I6568" s="1" t="b">
        <v>0</v>
      </c>
      <c r="J6568" s="1">
        <v>17.0</v>
      </c>
      <c r="K6568" s="3" t="str">
        <f>vlookup(J6568,Cats!$A:$B,2,false)</f>
        <v>B</v>
      </c>
    </row>
    <row r="6569">
      <c r="A6569" s="1">
        <v>130688.0</v>
      </c>
      <c r="B6569" s="1">
        <v>336.0</v>
      </c>
      <c r="C6569" s="1">
        <f>vlookup(B6569,Games!A:B,2,false)</f>
        <v>3</v>
      </c>
      <c r="D6569" s="2" t="s">
        <v>23</v>
      </c>
      <c r="E6569" s="1" t="s">
        <v>806</v>
      </c>
      <c r="F6569" s="1">
        <v>75.0</v>
      </c>
      <c r="G6569" s="1" t="str">
        <f>vlookup(F6569,Teams!$A:B,2,false)</f>
        <v>Green Hope A</v>
      </c>
      <c r="H6569" s="1" t="b">
        <v>0</v>
      </c>
      <c r="I6569" s="1" t="b">
        <v>0</v>
      </c>
      <c r="J6569" s="1">
        <v>17.0</v>
      </c>
      <c r="K6569" s="3" t="str">
        <f>vlookup(J6569,Cats!$A:$B,2,false)</f>
        <v>B</v>
      </c>
    </row>
    <row r="6570">
      <c r="A6570" s="1">
        <v>130689.0</v>
      </c>
      <c r="B6570" s="1">
        <v>336.0</v>
      </c>
      <c r="C6570" s="1">
        <f>vlookup(B6570,Games!A:B,2,false)</f>
        <v>3</v>
      </c>
      <c r="D6570" s="2" t="s">
        <v>34</v>
      </c>
      <c r="E6570" s="1" t="s">
        <v>979</v>
      </c>
      <c r="F6570" s="1">
        <v>69.0</v>
      </c>
      <c r="G6570" s="1" t="str">
        <f>vlookup(F6570,Teams!$A:B,2,false)</f>
        <v>Edison A</v>
      </c>
      <c r="H6570" s="1" t="b">
        <v>1</v>
      </c>
      <c r="I6570" s="1" t="b">
        <v>0</v>
      </c>
      <c r="J6570" s="1">
        <v>18.0</v>
      </c>
      <c r="K6570" s="3" t="str">
        <f>vlookup(J6570,Cats!$A:$B,2,false)</f>
        <v>P</v>
      </c>
    </row>
    <row r="6571">
      <c r="A6571" s="1">
        <v>130690.0</v>
      </c>
      <c r="B6571" s="1">
        <v>336.0</v>
      </c>
      <c r="C6571" s="1">
        <f>vlookup(B6571,Games!A:B,2,false)</f>
        <v>3</v>
      </c>
      <c r="D6571" s="2" t="s">
        <v>23</v>
      </c>
      <c r="E6571" s="1"/>
      <c r="F6571" s="1">
        <v>75.0</v>
      </c>
      <c r="G6571" s="1" t="str">
        <f>vlookup(F6571,Teams!$A:B,2,false)</f>
        <v>Green Hope A</v>
      </c>
      <c r="H6571" s="1" t="b">
        <v>0</v>
      </c>
      <c r="I6571" s="1" t="b">
        <v>1</v>
      </c>
      <c r="J6571" s="1">
        <v>18.0</v>
      </c>
      <c r="K6571" s="3" t="str">
        <f>vlookup(J6571,Cats!$A:$B,2,false)</f>
        <v>P</v>
      </c>
    </row>
    <row r="6572">
      <c r="A6572" s="1">
        <v>130691.0</v>
      </c>
      <c r="B6572" s="1">
        <v>336.0</v>
      </c>
      <c r="C6572" s="1">
        <f>vlookup(B6572,Games!A:B,2,false)</f>
        <v>3</v>
      </c>
      <c r="D6572" s="2" t="s">
        <v>23</v>
      </c>
      <c r="E6572" s="1"/>
      <c r="F6572" s="1">
        <v>69.0</v>
      </c>
      <c r="G6572" s="1" t="str">
        <f>vlookup(F6572,Teams!$A:B,2,false)</f>
        <v>Edison A</v>
      </c>
      <c r="H6572" s="1" t="b">
        <v>1</v>
      </c>
      <c r="I6572" s="1" t="b">
        <v>1</v>
      </c>
      <c r="J6572" s="1">
        <v>19.0</v>
      </c>
      <c r="K6572" s="3" t="str">
        <f>vlookup(J6572,Cats!$A:$B,2,false)</f>
        <v>X</v>
      </c>
    </row>
    <row r="6573">
      <c r="A6573" s="1">
        <v>130692.0</v>
      </c>
      <c r="B6573" s="1">
        <v>336.0</v>
      </c>
      <c r="C6573" s="1">
        <f>vlookup(B6573,Games!A:B,2,false)</f>
        <v>3</v>
      </c>
      <c r="D6573" s="2" t="s">
        <v>34</v>
      </c>
      <c r="E6573" s="1" t="s">
        <v>513</v>
      </c>
      <c r="F6573" s="1">
        <v>75.0</v>
      </c>
      <c r="G6573" s="1" t="str">
        <f>vlookup(F6573,Teams!$A:B,2,false)</f>
        <v>Green Hope A</v>
      </c>
      <c r="H6573" s="1" t="b">
        <v>0</v>
      </c>
      <c r="I6573" s="1" t="b">
        <v>0</v>
      </c>
      <c r="J6573" s="1">
        <v>19.0</v>
      </c>
      <c r="K6573" s="3" t="str">
        <f>vlookup(J6573,Cats!$A:$B,2,false)</f>
        <v>X</v>
      </c>
    </row>
    <row r="6574">
      <c r="A6574" s="1">
        <v>130693.0</v>
      </c>
      <c r="B6574" s="1">
        <v>336.0</v>
      </c>
      <c r="C6574" s="1">
        <f>vlookup(B6574,Games!A:B,2,false)</f>
        <v>3</v>
      </c>
      <c r="D6574" s="2" t="s">
        <v>78</v>
      </c>
      <c r="E6574" s="1" t="s">
        <v>979</v>
      </c>
      <c r="F6574" s="1">
        <v>69.0</v>
      </c>
      <c r="G6574" s="1" t="str">
        <f>vlookup(F6574,Teams!$A:B,2,false)</f>
        <v>Edison A</v>
      </c>
      <c r="H6574" s="1" t="b">
        <v>1</v>
      </c>
      <c r="I6574" s="1" t="b">
        <v>0</v>
      </c>
      <c r="J6574" s="1">
        <v>20.0</v>
      </c>
      <c r="K6574" s="3" t="str">
        <f>vlookup(J6574,Cats!$A:$B,2,false)</f>
        <v>M</v>
      </c>
    </row>
    <row r="6575">
      <c r="A6575" s="1">
        <v>130694.0</v>
      </c>
      <c r="B6575" s="1">
        <v>336.0</v>
      </c>
      <c r="C6575" s="1">
        <f>vlookup(B6575,Games!A:B,2,false)</f>
        <v>3</v>
      </c>
      <c r="D6575" s="2" t="s">
        <v>23</v>
      </c>
      <c r="E6575" s="1"/>
      <c r="F6575" s="1">
        <v>75.0</v>
      </c>
      <c r="G6575" s="1" t="str">
        <f>vlookup(F6575,Teams!$A:B,2,false)</f>
        <v>Green Hope A</v>
      </c>
      <c r="H6575" s="1" t="b">
        <v>0</v>
      </c>
      <c r="I6575" s="1" t="b">
        <v>1</v>
      </c>
      <c r="J6575" s="1">
        <v>20.0</v>
      </c>
      <c r="K6575" s="3" t="str">
        <f>vlookup(J6575,Cats!$A:$B,2,false)</f>
        <v>M</v>
      </c>
    </row>
    <row r="6576">
      <c r="A6576" s="1">
        <v>130695.0</v>
      </c>
      <c r="B6576" s="1">
        <v>336.0</v>
      </c>
      <c r="C6576" s="1">
        <f>vlookup(B6576,Games!A:B,2,false)</f>
        <v>3</v>
      </c>
      <c r="D6576" s="2" t="s">
        <v>23</v>
      </c>
      <c r="E6576" s="1"/>
      <c r="F6576" s="1">
        <v>69.0</v>
      </c>
      <c r="G6576" s="1" t="str">
        <f>vlookup(F6576,Teams!$A:B,2,false)</f>
        <v>Edison A</v>
      </c>
      <c r="H6576" s="1" t="b">
        <v>1</v>
      </c>
      <c r="I6576" s="1" t="b">
        <v>1</v>
      </c>
      <c r="J6576" s="1">
        <v>21.0</v>
      </c>
      <c r="K6576" s="3" t="str">
        <f>vlookup(J6576,Cats!$A:$B,2,false)</f>
        <v>C</v>
      </c>
    </row>
    <row r="6577">
      <c r="A6577" s="1">
        <v>130696.0</v>
      </c>
      <c r="B6577" s="1">
        <v>336.0</v>
      </c>
      <c r="C6577" s="1">
        <f>vlookup(B6577,Games!A:B,2,false)</f>
        <v>3</v>
      </c>
      <c r="D6577" s="2" t="s">
        <v>34</v>
      </c>
      <c r="E6577" s="1" t="s">
        <v>513</v>
      </c>
      <c r="F6577" s="1">
        <v>75.0</v>
      </c>
      <c r="G6577" s="1" t="str">
        <f>vlookup(F6577,Teams!$A:B,2,false)</f>
        <v>Green Hope A</v>
      </c>
      <c r="H6577" s="1" t="b">
        <v>0</v>
      </c>
      <c r="I6577" s="1" t="b">
        <v>0</v>
      </c>
      <c r="J6577" s="1">
        <v>21.0</v>
      </c>
      <c r="K6577" s="3" t="str">
        <f>vlookup(J6577,Cats!$A:$B,2,false)</f>
        <v>C</v>
      </c>
    </row>
    <row r="6578">
      <c r="A6578" s="1">
        <v>130697.0</v>
      </c>
      <c r="B6578" s="1">
        <v>336.0</v>
      </c>
      <c r="C6578" s="1">
        <f>vlookup(B6578,Games!A:B,2,false)</f>
        <v>3</v>
      </c>
      <c r="D6578" s="2" t="s">
        <v>23</v>
      </c>
      <c r="E6578" s="1"/>
      <c r="F6578" s="1">
        <v>69.0</v>
      </c>
      <c r="G6578" s="1" t="str">
        <f>vlookup(F6578,Teams!$A:B,2,false)</f>
        <v>Edison A</v>
      </c>
      <c r="H6578" s="1" t="b">
        <v>1</v>
      </c>
      <c r="I6578" s="1" t="b">
        <v>1</v>
      </c>
      <c r="J6578" s="1">
        <v>22.0</v>
      </c>
      <c r="K6578" s="3" t="str">
        <f>vlookup(J6578,Cats!$A:$B,2,false)</f>
        <v>E</v>
      </c>
    </row>
    <row r="6579">
      <c r="A6579" s="1">
        <v>130698.0</v>
      </c>
      <c r="B6579" s="1">
        <v>336.0</v>
      </c>
      <c r="C6579" s="1">
        <f>vlookup(B6579,Games!A:B,2,false)</f>
        <v>3</v>
      </c>
      <c r="D6579" s="2" t="s">
        <v>34</v>
      </c>
      <c r="E6579" s="1" t="s">
        <v>429</v>
      </c>
      <c r="F6579" s="1">
        <v>75.0</v>
      </c>
      <c r="G6579" s="1" t="str">
        <f>vlookup(F6579,Teams!$A:B,2,false)</f>
        <v>Green Hope A</v>
      </c>
      <c r="H6579" s="1" t="b">
        <v>0</v>
      </c>
      <c r="I6579" s="1" t="b">
        <v>0</v>
      </c>
      <c r="J6579" s="1">
        <v>22.0</v>
      </c>
      <c r="K6579" s="3" t="str">
        <f>vlookup(J6579,Cats!$A:$B,2,false)</f>
        <v>E</v>
      </c>
    </row>
    <row r="6580">
      <c r="A6580" s="1">
        <v>130699.0</v>
      </c>
      <c r="B6580" s="1">
        <v>336.0</v>
      </c>
      <c r="C6580" s="1">
        <f>vlookup(B6580,Games!A:B,2,false)</f>
        <v>3</v>
      </c>
      <c r="D6580" s="2" t="s">
        <v>34</v>
      </c>
      <c r="E6580" s="1" t="s">
        <v>508</v>
      </c>
      <c r="F6580" s="1">
        <v>69.0</v>
      </c>
      <c r="G6580" s="1" t="str">
        <f>vlookup(F6580,Teams!$A:B,2,false)</f>
        <v>Edison A</v>
      </c>
      <c r="H6580" s="1" t="b">
        <v>1</v>
      </c>
      <c r="I6580" s="1" t="b">
        <v>0</v>
      </c>
      <c r="J6580" s="1">
        <v>23.0</v>
      </c>
      <c r="K6580" s="3" t="str">
        <f>vlookup(J6580,Cats!$A:$B,2,false)</f>
        <v>B</v>
      </c>
    </row>
    <row r="6581">
      <c r="A6581" s="1">
        <v>130700.0</v>
      </c>
      <c r="B6581" s="1">
        <v>336.0</v>
      </c>
      <c r="C6581" s="1">
        <f>vlookup(B6581,Games!A:B,2,false)</f>
        <v>3</v>
      </c>
      <c r="D6581" s="2" t="s">
        <v>23</v>
      </c>
      <c r="E6581" s="1"/>
      <c r="F6581" s="1">
        <v>75.0</v>
      </c>
      <c r="G6581" s="1" t="str">
        <f>vlookup(F6581,Teams!$A:B,2,false)</f>
        <v>Green Hope A</v>
      </c>
      <c r="H6581" s="1" t="b">
        <v>0</v>
      </c>
      <c r="I6581" s="1" t="b">
        <v>1</v>
      </c>
      <c r="J6581" s="1">
        <v>23.0</v>
      </c>
      <c r="K6581" s="3" t="str">
        <f>vlookup(J6581,Cats!$A:$B,2,false)</f>
        <v>B</v>
      </c>
    </row>
    <row r="6582">
      <c r="A6582" s="1">
        <v>130701.0</v>
      </c>
      <c r="B6582" s="1">
        <v>336.0</v>
      </c>
      <c r="C6582" s="1">
        <f>vlookup(B6582,Games!A:B,2,false)</f>
        <v>3</v>
      </c>
      <c r="D6582" s="2" t="s">
        <v>23</v>
      </c>
      <c r="E6582" s="1"/>
      <c r="F6582" s="1">
        <v>69.0</v>
      </c>
      <c r="G6582" s="1" t="str">
        <f>vlookup(F6582,Teams!$A:B,2,false)</f>
        <v>Edison A</v>
      </c>
      <c r="H6582" s="1" t="b">
        <v>1</v>
      </c>
      <c r="I6582" s="1" t="b">
        <v>1</v>
      </c>
      <c r="J6582" s="1">
        <v>24.0</v>
      </c>
      <c r="K6582" s="3" t="str">
        <f>vlookup(J6582,Cats!$A:$B,2,false)</f>
        <v>P</v>
      </c>
    </row>
    <row r="6583">
      <c r="A6583" s="1">
        <v>130702.0</v>
      </c>
      <c r="B6583" s="1">
        <v>336.0</v>
      </c>
      <c r="C6583" s="1">
        <f>vlookup(B6583,Games!A:B,2,false)</f>
        <v>3</v>
      </c>
      <c r="D6583" s="2" t="s">
        <v>23</v>
      </c>
      <c r="E6583" s="1"/>
      <c r="F6583" s="1">
        <v>75.0</v>
      </c>
      <c r="G6583" s="1" t="str">
        <f>vlookup(F6583,Teams!$A:B,2,false)</f>
        <v>Green Hope A</v>
      </c>
      <c r="H6583" s="1" t="b">
        <v>0</v>
      </c>
      <c r="I6583" s="1" t="b">
        <v>1</v>
      </c>
      <c r="J6583" s="1">
        <v>24.0</v>
      </c>
      <c r="K6583" s="3" t="str">
        <f>vlookup(J6583,Cats!$A:$B,2,false)</f>
        <v>P</v>
      </c>
    </row>
    <row r="6584">
      <c r="A6584" s="1">
        <v>130703.0</v>
      </c>
      <c r="B6584" s="1">
        <v>337.0</v>
      </c>
      <c r="C6584" s="1">
        <f>vlookup(B6584,Games!A:B,2,false)</f>
        <v>3</v>
      </c>
      <c r="D6584" s="2" t="s">
        <v>23</v>
      </c>
      <c r="E6584" s="1"/>
      <c r="F6584" s="1">
        <v>64.0</v>
      </c>
      <c r="G6584" s="1" t="str">
        <f>vlookup(F6584,Teams!$A:B,2,false)</f>
        <v>Collierville</v>
      </c>
      <c r="H6584" s="1" t="b">
        <v>1</v>
      </c>
      <c r="I6584" s="1" t="b">
        <v>1</v>
      </c>
      <c r="J6584" s="1">
        <v>1.0</v>
      </c>
      <c r="K6584" s="3" t="str">
        <f>vlookup(J6584,Cats!$A:$B,2,false)</f>
        <v>X</v>
      </c>
    </row>
    <row r="6585">
      <c r="A6585" s="1">
        <v>130704.0</v>
      </c>
      <c r="B6585" s="1">
        <v>337.0</v>
      </c>
      <c r="C6585" s="1">
        <f>vlookup(B6585,Games!A:B,2,false)</f>
        <v>3</v>
      </c>
      <c r="D6585" s="2" t="s">
        <v>78</v>
      </c>
      <c r="E6585" s="1" t="s">
        <v>593</v>
      </c>
      <c r="F6585" s="1">
        <v>111.0</v>
      </c>
      <c r="G6585" s="1" t="str">
        <f>vlookup(F6585,Teams!$A:B,2,false)</f>
        <v>RMHS C</v>
      </c>
      <c r="H6585" s="1" t="b">
        <v>0</v>
      </c>
      <c r="I6585" s="1" t="b">
        <v>0</v>
      </c>
      <c r="J6585" s="1">
        <v>1.0</v>
      </c>
      <c r="K6585" s="3" t="str">
        <f>vlookup(J6585,Cats!$A:$B,2,false)</f>
        <v>X</v>
      </c>
    </row>
    <row r="6586">
      <c r="A6586" s="1">
        <v>130705.0</v>
      </c>
      <c r="B6586" s="1">
        <v>337.0</v>
      </c>
      <c r="C6586" s="1">
        <f>vlookup(B6586,Games!A:B,2,false)</f>
        <v>3</v>
      </c>
      <c r="D6586" s="2" t="s">
        <v>78</v>
      </c>
      <c r="E6586" s="1" t="s">
        <v>680</v>
      </c>
      <c r="F6586" s="1">
        <v>64.0</v>
      </c>
      <c r="G6586" s="1" t="str">
        <f>vlookup(F6586,Teams!$A:B,2,false)</f>
        <v>Collierville</v>
      </c>
      <c r="H6586" s="1" t="b">
        <v>1</v>
      </c>
      <c r="I6586" s="1" t="b">
        <v>0</v>
      </c>
      <c r="J6586" s="1">
        <v>2.0</v>
      </c>
      <c r="K6586" s="3" t="str">
        <f>vlookup(J6586,Cats!$A:$B,2,false)</f>
        <v>M</v>
      </c>
    </row>
    <row r="6587">
      <c r="A6587" s="1">
        <v>130706.0</v>
      </c>
      <c r="B6587" s="1">
        <v>337.0</v>
      </c>
      <c r="C6587" s="1">
        <f>vlookup(B6587,Games!A:B,2,false)</f>
        <v>3</v>
      </c>
      <c r="D6587" s="2" t="s">
        <v>23</v>
      </c>
      <c r="E6587" s="1"/>
      <c r="F6587" s="1">
        <v>111.0</v>
      </c>
      <c r="G6587" s="1" t="str">
        <f>vlookup(F6587,Teams!$A:B,2,false)</f>
        <v>RMHS C</v>
      </c>
      <c r="H6587" s="1" t="b">
        <v>0</v>
      </c>
      <c r="I6587" s="1" t="b">
        <v>1</v>
      </c>
      <c r="J6587" s="1">
        <v>2.0</v>
      </c>
      <c r="K6587" s="3" t="str">
        <f>vlookup(J6587,Cats!$A:$B,2,false)</f>
        <v>M</v>
      </c>
    </row>
    <row r="6588">
      <c r="A6588" s="1">
        <v>130707.0</v>
      </c>
      <c r="B6588" s="1">
        <v>337.0</v>
      </c>
      <c r="C6588" s="1">
        <f>vlookup(B6588,Games!A:B,2,false)</f>
        <v>3</v>
      </c>
      <c r="D6588" s="2" t="s">
        <v>23</v>
      </c>
      <c r="E6588" s="1" t="s">
        <v>868</v>
      </c>
      <c r="F6588" s="1">
        <v>64.0</v>
      </c>
      <c r="G6588" s="1" t="str">
        <f>vlookup(F6588,Teams!$A:B,2,false)</f>
        <v>Collierville</v>
      </c>
      <c r="H6588" s="1" t="b">
        <v>1</v>
      </c>
      <c r="I6588" s="1" t="b">
        <v>0</v>
      </c>
      <c r="J6588" s="1">
        <v>3.0</v>
      </c>
      <c r="K6588" s="3" t="str">
        <f>vlookup(J6588,Cats!$A:$B,2,false)</f>
        <v>C</v>
      </c>
    </row>
    <row r="6589">
      <c r="A6589" s="1">
        <v>130708.0</v>
      </c>
      <c r="B6589" s="1">
        <v>337.0</v>
      </c>
      <c r="C6589" s="1">
        <f>vlookup(B6589,Games!A:B,2,false)</f>
        <v>3</v>
      </c>
      <c r="D6589" s="2" t="s">
        <v>78</v>
      </c>
      <c r="E6589" s="1" t="s">
        <v>593</v>
      </c>
      <c r="F6589" s="1">
        <v>111.0</v>
      </c>
      <c r="G6589" s="1" t="str">
        <f>vlookup(F6589,Teams!$A:B,2,false)</f>
        <v>RMHS C</v>
      </c>
      <c r="H6589" s="1" t="b">
        <v>0</v>
      </c>
      <c r="I6589" s="1" t="b">
        <v>0</v>
      </c>
      <c r="J6589" s="1">
        <v>3.0</v>
      </c>
      <c r="K6589" s="3" t="str">
        <f>vlookup(J6589,Cats!$A:$B,2,false)</f>
        <v>C</v>
      </c>
    </row>
    <row r="6590">
      <c r="A6590" s="1">
        <v>130709.0</v>
      </c>
      <c r="B6590" s="1">
        <v>337.0</v>
      </c>
      <c r="C6590" s="1">
        <f>vlookup(B6590,Games!A:B,2,false)</f>
        <v>3</v>
      </c>
      <c r="D6590" s="2" t="s">
        <v>34</v>
      </c>
      <c r="E6590" s="1" t="s">
        <v>587</v>
      </c>
      <c r="F6590" s="1">
        <v>64.0</v>
      </c>
      <c r="G6590" s="1" t="str">
        <f>vlookup(F6590,Teams!$A:B,2,false)</f>
        <v>Collierville</v>
      </c>
      <c r="H6590" s="1" t="b">
        <v>1</v>
      </c>
      <c r="I6590" s="1" t="b">
        <v>0</v>
      </c>
      <c r="J6590" s="1">
        <v>4.0</v>
      </c>
      <c r="K6590" s="3" t="str">
        <f>vlookup(J6590,Cats!$A:$B,2,false)</f>
        <v>E</v>
      </c>
    </row>
    <row r="6591">
      <c r="A6591" s="1">
        <v>130710.0</v>
      </c>
      <c r="B6591" s="1">
        <v>337.0</v>
      </c>
      <c r="C6591" s="1">
        <f>vlookup(B6591,Games!A:B,2,false)</f>
        <v>3</v>
      </c>
      <c r="D6591" s="2" t="s">
        <v>23</v>
      </c>
      <c r="E6591" s="1"/>
      <c r="F6591" s="1">
        <v>111.0</v>
      </c>
      <c r="G6591" s="1" t="str">
        <f>vlookup(F6591,Teams!$A:B,2,false)</f>
        <v>RMHS C</v>
      </c>
      <c r="H6591" s="1" t="b">
        <v>0</v>
      </c>
      <c r="I6591" s="1" t="b">
        <v>1</v>
      </c>
      <c r="J6591" s="1">
        <v>4.0</v>
      </c>
      <c r="K6591" s="3" t="str">
        <f>vlookup(J6591,Cats!$A:$B,2,false)</f>
        <v>E</v>
      </c>
    </row>
    <row r="6592">
      <c r="A6592" s="1">
        <v>130711.0</v>
      </c>
      <c r="B6592" s="1">
        <v>337.0</v>
      </c>
      <c r="C6592" s="1">
        <f>vlookup(B6592,Games!A:B,2,false)</f>
        <v>3</v>
      </c>
      <c r="D6592" s="2" t="s">
        <v>59</v>
      </c>
      <c r="E6592" s="1" t="s">
        <v>587</v>
      </c>
      <c r="F6592" s="1">
        <v>64.0</v>
      </c>
      <c r="G6592" s="1" t="str">
        <f>vlookup(F6592,Teams!$A:B,2,false)</f>
        <v>Collierville</v>
      </c>
      <c r="H6592" s="1" t="b">
        <v>1</v>
      </c>
      <c r="I6592" s="1" t="b">
        <v>0</v>
      </c>
      <c r="J6592" s="1">
        <v>5.0</v>
      </c>
      <c r="K6592" s="3" t="str">
        <f>vlookup(J6592,Cats!$A:$B,2,false)</f>
        <v>B</v>
      </c>
    </row>
    <row r="6593">
      <c r="A6593" s="1">
        <v>130712.0</v>
      </c>
      <c r="B6593" s="1">
        <v>337.0</v>
      </c>
      <c r="C6593" s="1">
        <f>vlookup(B6593,Games!A:B,2,false)</f>
        <v>3</v>
      </c>
      <c r="D6593" s="2" t="s">
        <v>23</v>
      </c>
      <c r="E6593" s="1" t="s">
        <v>593</v>
      </c>
      <c r="F6593" s="1">
        <v>111.0</v>
      </c>
      <c r="G6593" s="1" t="str">
        <f>vlookup(F6593,Teams!$A:B,2,false)</f>
        <v>RMHS C</v>
      </c>
      <c r="H6593" s="1" t="b">
        <v>0</v>
      </c>
      <c r="I6593" s="1" t="b">
        <v>0</v>
      </c>
      <c r="J6593" s="1">
        <v>5.0</v>
      </c>
      <c r="K6593" s="3" t="str">
        <f>vlookup(J6593,Cats!$A:$B,2,false)</f>
        <v>B</v>
      </c>
    </row>
    <row r="6594">
      <c r="A6594" s="1">
        <v>130713.0</v>
      </c>
      <c r="B6594" s="1">
        <v>337.0</v>
      </c>
      <c r="C6594" s="1">
        <f>vlookup(B6594,Games!A:B,2,false)</f>
        <v>3</v>
      </c>
      <c r="D6594" s="2" t="s">
        <v>23</v>
      </c>
      <c r="E6594" s="1"/>
      <c r="F6594" s="1">
        <v>64.0</v>
      </c>
      <c r="G6594" s="1" t="str">
        <f>vlookup(F6594,Teams!$A:B,2,false)</f>
        <v>Collierville</v>
      </c>
      <c r="H6594" s="1" t="b">
        <v>1</v>
      </c>
      <c r="I6594" s="1" t="b">
        <v>1</v>
      </c>
      <c r="J6594" s="1">
        <v>6.0</v>
      </c>
      <c r="K6594" s="3" t="str">
        <f>vlookup(J6594,Cats!$A:$B,2,false)</f>
        <v>P</v>
      </c>
    </row>
    <row r="6595">
      <c r="A6595" s="1">
        <v>130714.0</v>
      </c>
      <c r="B6595" s="1">
        <v>337.0</v>
      </c>
      <c r="C6595" s="1">
        <f>vlookup(B6595,Games!A:B,2,false)</f>
        <v>3</v>
      </c>
      <c r="D6595" s="2" t="s">
        <v>23</v>
      </c>
      <c r="E6595" s="1"/>
      <c r="F6595" s="1">
        <v>111.0</v>
      </c>
      <c r="G6595" s="1" t="str">
        <f>vlookup(F6595,Teams!$A:B,2,false)</f>
        <v>RMHS C</v>
      </c>
      <c r="H6595" s="1" t="b">
        <v>0</v>
      </c>
      <c r="I6595" s="1" t="b">
        <v>1</v>
      </c>
      <c r="J6595" s="1">
        <v>6.0</v>
      </c>
      <c r="K6595" s="3" t="str">
        <f>vlookup(J6595,Cats!$A:$B,2,false)</f>
        <v>P</v>
      </c>
    </row>
    <row r="6596">
      <c r="A6596" s="1">
        <v>130715.0</v>
      </c>
      <c r="B6596" s="1">
        <v>337.0</v>
      </c>
      <c r="C6596" s="1">
        <f>vlookup(B6596,Games!A:B,2,false)</f>
        <v>3</v>
      </c>
      <c r="D6596" s="2" t="s">
        <v>23</v>
      </c>
      <c r="E6596" s="1"/>
      <c r="F6596" s="1">
        <v>64.0</v>
      </c>
      <c r="G6596" s="1" t="str">
        <f>vlookup(F6596,Teams!$A:B,2,false)</f>
        <v>Collierville</v>
      </c>
      <c r="H6596" s="1" t="b">
        <v>1</v>
      </c>
      <c r="I6596" s="1" t="b">
        <v>1</v>
      </c>
      <c r="J6596" s="1">
        <v>7.0</v>
      </c>
      <c r="K6596" s="3" t="str">
        <f>vlookup(J6596,Cats!$A:$B,2,false)</f>
        <v>X</v>
      </c>
    </row>
    <row r="6597">
      <c r="A6597" s="1">
        <v>130716.0</v>
      </c>
      <c r="B6597" s="1">
        <v>337.0</v>
      </c>
      <c r="C6597" s="1">
        <f>vlookup(B6597,Games!A:B,2,false)</f>
        <v>3</v>
      </c>
      <c r="D6597" s="2" t="s">
        <v>78</v>
      </c>
      <c r="E6597" s="1" t="s">
        <v>593</v>
      </c>
      <c r="F6597" s="1">
        <v>111.0</v>
      </c>
      <c r="G6597" s="1" t="str">
        <f>vlookup(F6597,Teams!$A:B,2,false)</f>
        <v>RMHS C</v>
      </c>
      <c r="H6597" s="1" t="b">
        <v>0</v>
      </c>
      <c r="I6597" s="1" t="b">
        <v>0</v>
      </c>
      <c r="J6597" s="1">
        <v>7.0</v>
      </c>
      <c r="K6597" s="3" t="str">
        <f>vlookup(J6597,Cats!$A:$B,2,false)</f>
        <v>X</v>
      </c>
    </row>
    <row r="6598">
      <c r="A6598" s="1">
        <v>130717.0</v>
      </c>
      <c r="B6598" s="1">
        <v>337.0</v>
      </c>
      <c r="C6598" s="1">
        <f>vlookup(B6598,Games!A:B,2,false)</f>
        <v>3</v>
      </c>
      <c r="D6598" s="2" t="s">
        <v>23</v>
      </c>
      <c r="E6598" s="1"/>
      <c r="F6598" s="1">
        <v>64.0</v>
      </c>
      <c r="G6598" s="1" t="str">
        <f>vlookup(F6598,Teams!$A:B,2,false)</f>
        <v>Collierville</v>
      </c>
      <c r="H6598" s="1" t="b">
        <v>1</v>
      </c>
      <c r="I6598" s="1" t="b">
        <v>1</v>
      </c>
      <c r="J6598" s="1">
        <v>8.0</v>
      </c>
      <c r="K6598" s="3" t="str">
        <f>vlookup(J6598,Cats!$A:$B,2,false)</f>
        <v>M</v>
      </c>
    </row>
    <row r="6599">
      <c r="A6599" s="1">
        <v>130718.0</v>
      </c>
      <c r="B6599" s="1">
        <v>337.0</v>
      </c>
      <c r="C6599" s="1">
        <f>vlookup(B6599,Games!A:B,2,false)</f>
        <v>3</v>
      </c>
      <c r="D6599" s="2" t="s">
        <v>23</v>
      </c>
      <c r="E6599" s="1"/>
      <c r="F6599" s="1">
        <v>111.0</v>
      </c>
      <c r="G6599" s="1" t="str">
        <f>vlookup(F6599,Teams!$A:B,2,false)</f>
        <v>RMHS C</v>
      </c>
      <c r="H6599" s="1" t="b">
        <v>0</v>
      </c>
      <c r="I6599" s="1" t="b">
        <v>1</v>
      </c>
      <c r="J6599" s="1">
        <v>8.0</v>
      </c>
      <c r="K6599" s="3" t="str">
        <f>vlookup(J6599,Cats!$A:$B,2,false)</f>
        <v>M</v>
      </c>
    </row>
    <row r="6600">
      <c r="A6600" s="1">
        <v>130719.0</v>
      </c>
      <c r="B6600" s="1">
        <v>337.0</v>
      </c>
      <c r="C6600" s="1">
        <f>vlookup(B6600,Games!A:B,2,false)</f>
        <v>3</v>
      </c>
      <c r="D6600" s="2" t="s">
        <v>78</v>
      </c>
      <c r="E6600" s="1" t="s">
        <v>680</v>
      </c>
      <c r="F6600" s="1">
        <v>64.0</v>
      </c>
      <c r="G6600" s="1" t="str">
        <f>vlookup(F6600,Teams!$A:B,2,false)</f>
        <v>Collierville</v>
      </c>
      <c r="H6600" s="1" t="b">
        <v>1</v>
      </c>
      <c r="I6600" s="1" t="b">
        <v>0</v>
      </c>
      <c r="J6600" s="1">
        <v>9.0</v>
      </c>
      <c r="K6600" s="3" t="str">
        <f>vlookup(J6600,Cats!$A:$B,2,false)</f>
        <v>C</v>
      </c>
    </row>
    <row r="6601">
      <c r="A6601" s="1">
        <v>130720.0</v>
      </c>
      <c r="B6601" s="1">
        <v>337.0</v>
      </c>
      <c r="C6601" s="1">
        <f>vlookup(B6601,Games!A:B,2,false)</f>
        <v>3</v>
      </c>
      <c r="D6601" s="2" t="s">
        <v>23</v>
      </c>
      <c r="E6601" s="1"/>
      <c r="F6601" s="1">
        <v>111.0</v>
      </c>
      <c r="G6601" s="1" t="str">
        <f>vlookup(F6601,Teams!$A:B,2,false)</f>
        <v>RMHS C</v>
      </c>
      <c r="H6601" s="1" t="b">
        <v>0</v>
      </c>
      <c r="I6601" s="1" t="b">
        <v>1</v>
      </c>
      <c r="J6601" s="1">
        <v>9.0</v>
      </c>
      <c r="K6601" s="3" t="str">
        <f>vlookup(J6601,Cats!$A:$B,2,false)</f>
        <v>C</v>
      </c>
    </row>
    <row r="6602">
      <c r="A6602" s="1">
        <v>130721.0</v>
      </c>
      <c r="B6602" s="1">
        <v>337.0</v>
      </c>
      <c r="C6602" s="1">
        <f>vlookup(B6602,Games!A:B,2,false)</f>
        <v>3</v>
      </c>
      <c r="D6602" s="2" t="s">
        <v>34</v>
      </c>
      <c r="E6602" s="1" t="s">
        <v>587</v>
      </c>
      <c r="F6602" s="1">
        <v>64.0</v>
      </c>
      <c r="G6602" s="1" t="str">
        <f>vlookup(F6602,Teams!$A:B,2,false)</f>
        <v>Collierville</v>
      </c>
      <c r="H6602" s="1" t="b">
        <v>1</v>
      </c>
      <c r="I6602" s="1" t="b">
        <v>0</v>
      </c>
      <c r="J6602" s="1">
        <v>10.0</v>
      </c>
      <c r="K6602" s="3" t="str">
        <f>vlookup(J6602,Cats!$A:$B,2,false)</f>
        <v>E</v>
      </c>
    </row>
    <row r="6603">
      <c r="A6603" s="1">
        <v>130722.0</v>
      </c>
      <c r="B6603" s="1">
        <v>337.0</v>
      </c>
      <c r="C6603" s="1">
        <f>vlookup(B6603,Games!A:B,2,false)</f>
        <v>3</v>
      </c>
      <c r="D6603" s="2" t="s">
        <v>23</v>
      </c>
      <c r="E6603" s="1"/>
      <c r="F6603" s="1">
        <v>111.0</v>
      </c>
      <c r="G6603" s="1" t="str">
        <f>vlookup(F6603,Teams!$A:B,2,false)</f>
        <v>RMHS C</v>
      </c>
      <c r="H6603" s="1" t="b">
        <v>0</v>
      </c>
      <c r="I6603" s="1" t="b">
        <v>1</v>
      </c>
      <c r="J6603" s="1">
        <v>10.0</v>
      </c>
      <c r="K6603" s="3" t="str">
        <f>vlookup(J6603,Cats!$A:$B,2,false)</f>
        <v>E</v>
      </c>
    </row>
    <row r="6604">
      <c r="A6604" s="1">
        <v>130723.0</v>
      </c>
      <c r="B6604" s="1">
        <v>337.0</v>
      </c>
      <c r="C6604" s="1">
        <f>vlookup(B6604,Games!A:B,2,false)</f>
        <v>3</v>
      </c>
      <c r="D6604" s="2" t="s">
        <v>78</v>
      </c>
      <c r="E6604" s="1" t="s">
        <v>680</v>
      </c>
      <c r="F6604" s="1">
        <v>64.0</v>
      </c>
      <c r="G6604" s="1" t="str">
        <f>vlookup(F6604,Teams!$A:B,2,false)</f>
        <v>Collierville</v>
      </c>
      <c r="H6604" s="1" t="b">
        <v>1</v>
      </c>
      <c r="I6604" s="1" t="b">
        <v>0</v>
      </c>
      <c r="J6604" s="1">
        <v>11.0</v>
      </c>
      <c r="K6604" s="3" t="str">
        <f>vlookup(J6604,Cats!$A:$B,2,false)</f>
        <v>B</v>
      </c>
    </row>
    <row r="6605">
      <c r="A6605" s="1">
        <v>130724.0</v>
      </c>
      <c r="B6605" s="1">
        <v>337.0</v>
      </c>
      <c r="C6605" s="1">
        <f>vlookup(B6605,Games!A:B,2,false)</f>
        <v>3</v>
      </c>
      <c r="D6605" s="2" t="s">
        <v>23</v>
      </c>
      <c r="E6605" s="1"/>
      <c r="F6605" s="1">
        <v>111.0</v>
      </c>
      <c r="G6605" s="1" t="str">
        <f>vlookup(F6605,Teams!$A:B,2,false)</f>
        <v>RMHS C</v>
      </c>
      <c r="H6605" s="1" t="b">
        <v>0</v>
      </c>
      <c r="I6605" s="1" t="b">
        <v>1</v>
      </c>
      <c r="J6605" s="1">
        <v>11.0</v>
      </c>
      <c r="K6605" s="3" t="str">
        <f>vlookup(J6605,Cats!$A:$B,2,false)</f>
        <v>B</v>
      </c>
    </row>
    <row r="6606">
      <c r="A6606" s="1">
        <v>130725.0</v>
      </c>
      <c r="B6606" s="1">
        <v>337.0</v>
      </c>
      <c r="C6606" s="1">
        <f>vlookup(B6606,Games!A:B,2,false)</f>
        <v>3</v>
      </c>
      <c r="D6606" s="2" t="s">
        <v>23</v>
      </c>
      <c r="E6606" s="1" t="s">
        <v>587</v>
      </c>
      <c r="F6606" s="1">
        <v>64.0</v>
      </c>
      <c r="G6606" s="1" t="str">
        <f>vlookup(F6606,Teams!$A:B,2,false)</f>
        <v>Collierville</v>
      </c>
      <c r="H6606" s="1" t="b">
        <v>1</v>
      </c>
      <c r="I6606" s="1" t="b">
        <v>0</v>
      </c>
      <c r="J6606" s="1">
        <v>12.0</v>
      </c>
      <c r="K6606" s="3" t="str">
        <f>vlookup(J6606,Cats!$A:$B,2,false)</f>
        <v>P</v>
      </c>
    </row>
    <row r="6607">
      <c r="A6607" s="1">
        <v>130726.0</v>
      </c>
      <c r="B6607" s="1">
        <v>337.0</v>
      </c>
      <c r="C6607" s="1">
        <f>vlookup(B6607,Games!A:B,2,false)</f>
        <v>3</v>
      </c>
      <c r="D6607" s="2" t="s">
        <v>23</v>
      </c>
      <c r="E6607" s="1" t="s">
        <v>593</v>
      </c>
      <c r="F6607" s="1">
        <v>111.0</v>
      </c>
      <c r="G6607" s="1" t="str">
        <f>vlookup(F6607,Teams!$A:B,2,false)</f>
        <v>RMHS C</v>
      </c>
      <c r="H6607" s="1" t="b">
        <v>0</v>
      </c>
      <c r="I6607" s="1" t="b">
        <v>0</v>
      </c>
      <c r="J6607" s="1">
        <v>12.0</v>
      </c>
      <c r="K6607" s="3" t="str">
        <f>vlookup(J6607,Cats!$A:$B,2,false)</f>
        <v>P</v>
      </c>
    </row>
    <row r="6608">
      <c r="A6608" s="1">
        <v>130727.0</v>
      </c>
      <c r="B6608" s="1">
        <v>337.0</v>
      </c>
      <c r="C6608" s="1">
        <f>vlookup(B6608,Games!A:B,2,false)</f>
        <v>3</v>
      </c>
      <c r="D6608" s="2" t="s">
        <v>23</v>
      </c>
      <c r="E6608" s="1" t="s">
        <v>1104</v>
      </c>
      <c r="F6608" s="1">
        <v>64.0</v>
      </c>
      <c r="G6608" s="1" t="str">
        <f>vlookup(F6608,Teams!$A:B,2,false)</f>
        <v>Collierville</v>
      </c>
      <c r="H6608" s="1" t="b">
        <v>1</v>
      </c>
      <c r="I6608" s="1" t="b">
        <v>0</v>
      </c>
      <c r="J6608" s="1">
        <v>13.0</v>
      </c>
      <c r="K6608" s="3" t="str">
        <f>vlookup(J6608,Cats!$A:$B,2,false)</f>
        <v>X</v>
      </c>
    </row>
    <row r="6609">
      <c r="A6609" s="1">
        <v>130728.0</v>
      </c>
      <c r="B6609" s="1">
        <v>337.0</v>
      </c>
      <c r="C6609" s="1">
        <f>vlookup(B6609,Games!A:B,2,false)</f>
        <v>3</v>
      </c>
      <c r="D6609" s="2" t="s">
        <v>23</v>
      </c>
      <c r="E6609" s="1"/>
      <c r="F6609" s="1">
        <v>111.0</v>
      </c>
      <c r="G6609" s="1" t="str">
        <f>vlookup(F6609,Teams!$A:B,2,false)</f>
        <v>RMHS C</v>
      </c>
      <c r="H6609" s="1" t="b">
        <v>0</v>
      </c>
      <c r="I6609" s="1" t="b">
        <v>1</v>
      </c>
      <c r="J6609" s="1">
        <v>13.0</v>
      </c>
      <c r="K6609" s="3" t="str">
        <f>vlookup(J6609,Cats!$A:$B,2,false)</f>
        <v>X</v>
      </c>
    </row>
    <row r="6610">
      <c r="A6610" s="1">
        <v>130729.0</v>
      </c>
      <c r="B6610" s="1">
        <v>337.0</v>
      </c>
      <c r="C6610" s="1">
        <f>vlookup(B6610,Games!A:B,2,false)</f>
        <v>3</v>
      </c>
      <c r="D6610" s="2" t="s">
        <v>23</v>
      </c>
      <c r="E6610" s="1" t="s">
        <v>868</v>
      </c>
      <c r="F6610" s="1">
        <v>64.0</v>
      </c>
      <c r="G6610" s="1" t="str">
        <f>vlookup(F6610,Teams!$A:B,2,false)</f>
        <v>Collierville</v>
      </c>
      <c r="H6610" s="1" t="b">
        <v>1</v>
      </c>
      <c r="I6610" s="1" t="b">
        <v>0</v>
      </c>
      <c r="J6610" s="1">
        <v>14.0</v>
      </c>
      <c r="K6610" s="3" t="str">
        <f>vlookup(J6610,Cats!$A:$B,2,false)</f>
        <v>M</v>
      </c>
    </row>
    <row r="6611">
      <c r="A6611" s="1">
        <v>130730.0</v>
      </c>
      <c r="B6611" s="1">
        <v>337.0</v>
      </c>
      <c r="C6611" s="1">
        <f>vlookup(B6611,Games!A:B,2,false)</f>
        <v>3</v>
      </c>
      <c r="D6611" s="2" t="s">
        <v>78</v>
      </c>
      <c r="E6611" s="1" t="s">
        <v>593</v>
      </c>
      <c r="F6611" s="1">
        <v>111.0</v>
      </c>
      <c r="G6611" s="1" t="str">
        <f>vlookup(F6611,Teams!$A:B,2,false)</f>
        <v>RMHS C</v>
      </c>
      <c r="H6611" s="1" t="b">
        <v>0</v>
      </c>
      <c r="I6611" s="1" t="b">
        <v>0</v>
      </c>
      <c r="J6611" s="1">
        <v>14.0</v>
      </c>
      <c r="K6611" s="3" t="str">
        <f>vlookup(J6611,Cats!$A:$B,2,false)</f>
        <v>M</v>
      </c>
    </row>
    <row r="6612">
      <c r="A6612" s="1">
        <v>130731.0</v>
      </c>
      <c r="B6612" s="1">
        <v>337.0</v>
      </c>
      <c r="C6612" s="1">
        <f>vlookup(B6612,Games!A:B,2,false)</f>
        <v>3</v>
      </c>
      <c r="D6612" s="2" t="s">
        <v>34</v>
      </c>
      <c r="E6612" s="1" t="s">
        <v>680</v>
      </c>
      <c r="F6612" s="1">
        <v>64.0</v>
      </c>
      <c r="G6612" s="1" t="str">
        <f>vlookup(F6612,Teams!$A:B,2,false)</f>
        <v>Collierville</v>
      </c>
      <c r="H6612" s="1" t="b">
        <v>1</v>
      </c>
      <c r="I6612" s="1" t="b">
        <v>0</v>
      </c>
      <c r="J6612" s="1">
        <v>15.0</v>
      </c>
      <c r="K6612" s="3" t="str">
        <f>vlookup(J6612,Cats!$A:$B,2,false)</f>
        <v>C</v>
      </c>
    </row>
    <row r="6613">
      <c r="A6613" s="1">
        <v>130732.0</v>
      </c>
      <c r="B6613" s="1">
        <v>337.0</v>
      </c>
      <c r="C6613" s="1">
        <f>vlookup(B6613,Games!A:B,2,false)</f>
        <v>3</v>
      </c>
      <c r="D6613" s="2" t="s">
        <v>23</v>
      </c>
      <c r="E6613" s="1"/>
      <c r="F6613" s="1">
        <v>111.0</v>
      </c>
      <c r="G6613" s="1" t="str">
        <f>vlookup(F6613,Teams!$A:B,2,false)</f>
        <v>RMHS C</v>
      </c>
      <c r="H6613" s="1" t="b">
        <v>0</v>
      </c>
      <c r="I6613" s="1" t="b">
        <v>1</v>
      </c>
      <c r="J6613" s="1">
        <v>15.0</v>
      </c>
      <c r="K6613" s="3" t="str">
        <f>vlookup(J6613,Cats!$A:$B,2,false)</f>
        <v>C</v>
      </c>
    </row>
    <row r="6614">
      <c r="A6614" s="1">
        <v>130733.0</v>
      </c>
      <c r="B6614" s="1">
        <v>337.0</v>
      </c>
      <c r="C6614" s="1">
        <f>vlookup(B6614,Games!A:B,2,false)</f>
        <v>3</v>
      </c>
      <c r="D6614" s="2" t="s">
        <v>23</v>
      </c>
      <c r="E6614" s="1" t="s">
        <v>587</v>
      </c>
      <c r="F6614" s="1">
        <v>64.0</v>
      </c>
      <c r="G6614" s="1" t="str">
        <f>vlookup(F6614,Teams!$A:B,2,false)</f>
        <v>Collierville</v>
      </c>
      <c r="H6614" s="1" t="b">
        <v>1</v>
      </c>
      <c r="I6614" s="1" t="b">
        <v>0</v>
      </c>
      <c r="J6614" s="1">
        <v>16.0</v>
      </c>
      <c r="K6614" s="3" t="str">
        <f>vlookup(J6614,Cats!$A:$B,2,false)</f>
        <v>E</v>
      </c>
    </row>
    <row r="6615">
      <c r="A6615" s="1">
        <v>130734.0</v>
      </c>
      <c r="B6615" s="1">
        <v>337.0</v>
      </c>
      <c r="C6615" s="1">
        <f>vlookup(B6615,Games!A:B,2,false)</f>
        <v>3</v>
      </c>
      <c r="D6615" s="2" t="s">
        <v>23</v>
      </c>
      <c r="E6615" s="1" t="s">
        <v>593</v>
      </c>
      <c r="F6615" s="1">
        <v>111.0</v>
      </c>
      <c r="G6615" s="1" t="str">
        <f>vlookup(F6615,Teams!$A:B,2,false)</f>
        <v>RMHS C</v>
      </c>
      <c r="H6615" s="1" t="b">
        <v>0</v>
      </c>
      <c r="I6615" s="1" t="b">
        <v>0</v>
      </c>
      <c r="J6615" s="1">
        <v>16.0</v>
      </c>
      <c r="K6615" s="3" t="str">
        <f>vlookup(J6615,Cats!$A:$B,2,false)</f>
        <v>E</v>
      </c>
    </row>
    <row r="6616">
      <c r="A6616" s="1">
        <v>130735.0</v>
      </c>
      <c r="B6616" s="1">
        <v>337.0</v>
      </c>
      <c r="C6616" s="1">
        <f>vlookup(B6616,Games!A:B,2,false)</f>
        <v>3</v>
      </c>
      <c r="D6616" s="2" t="s">
        <v>34</v>
      </c>
      <c r="E6616" s="1" t="s">
        <v>680</v>
      </c>
      <c r="F6616" s="1">
        <v>64.0</v>
      </c>
      <c r="G6616" s="1" t="str">
        <f>vlookup(F6616,Teams!$A:B,2,false)</f>
        <v>Collierville</v>
      </c>
      <c r="H6616" s="1" t="b">
        <v>1</v>
      </c>
      <c r="I6616" s="1" t="b">
        <v>0</v>
      </c>
      <c r="J6616" s="1">
        <v>17.0</v>
      </c>
      <c r="K6616" s="3" t="str">
        <f>vlookup(J6616,Cats!$A:$B,2,false)</f>
        <v>B</v>
      </c>
    </row>
    <row r="6617">
      <c r="A6617" s="1">
        <v>130736.0</v>
      </c>
      <c r="B6617" s="1">
        <v>337.0</v>
      </c>
      <c r="C6617" s="1">
        <f>vlookup(B6617,Games!A:B,2,false)</f>
        <v>3</v>
      </c>
      <c r="D6617" s="2" t="s">
        <v>23</v>
      </c>
      <c r="E6617" s="1"/>
      <c r="F6617" s="1">
        <v>111.0</v>
      </c>
      <c r="G6617" s="1" t="str">
        <f>vlookup(F6617,Teams!$A:B,2,false)</f>
        <v>RMHS C</v>
      </c>
      <c r="H6617" s="1" t="b">
        <v>0</v>
      </c>
      <c r="I6617" s="1" t="b">
        <v>1</v>
      </c>
      <c r="J6617" s="1">
        <v>17.0</v>
      </c>
      <c r="K6617" s="3" t="str">
        <f>vlookup(J6617,Cats!$A:$B,2,false)</f>
        <v>B</v>
      </c>
    </row>
    <row r="6618">
      <c r="A6618" s="1">
        <v>130737.0</v>
      </c>
      <c r="B6618" s="1">
        <v>337.0</v>
      </c>
      <c r="C6618" s="1">
        <f>vlookup(B6618,Games!A:B,2,false)</f>
        <v>3</v>
      </c>
      <c r="D6618" s="2" t="s">
        <v>23</v>
      </c>
      <c r="E6618" s="1" t="s">
        <v>1104</v>
      </c>
      <c r="F6618" s="1">
        <v>64.0</v>
      </c>
      <c r="G6618" s="1" t="str">
        <f>vlookup(F6618,Teams!$A:B,2,false)</f>
        <v>Collierville</v>
      </c>
      <c r="H6618" s="1" t="b">
        <v>1</v>
      </c>
      <c r="I6618" s="1" t="b">
        <v>0</v>
      </c>
      <c r="J6618" s="1">
        <v>18.0</v>
      </c>
      <c r="K6618" s="3" t="str">
        <f>vlookup(J6618,Cats!$A:$B,2,false)</f>
        <v>P</v>
      </c>
    </row>
    <row r="6619">
      <c r="A6619" s="1">
        <v>130738.0</v>
      </c>
      <c r="B6619" s="1">
        <v>337.0</v>
      </c>
      <c r="C6619" s="1">
        <f>vlookup(B6619,Games!A:B,2,false)</f>
        <v>3</v>
      </c>
      <c r="D6619" s="2" t="s">
        <v>23</v>
      </c>
      <c r="E6619" s="1" t="s">
        <v>593</v>
      </c>
      <c r="F6619" s="1">
        <v>111.0</v>
      </c>
      <c r="G6619" s="1" t="str">
        <f>vlookup(F6619,Teams!$A:B,2,false)</f>
        <v>RMHS C</v>
      </c>
      <c r="H6619" s="1" t="b">
        <v>0</v>
      </c>
      <c r="I6619" s="1" t="b">
        <v>0</v>
      </c>
      <c r="J6619" s="1">
        <v>18.0</v>
      </c>
      <c r="K6619" s="3" t="str">
        <f>vlookup(J6619,Cats!$A:$B,2,false)</f>
        <v>P</v>
      </c>
    </row>
    <row r="6620">
      <c r="A6620" s="1">
        <v>130739.0</v>
      </c>
      <c r="B6620" s="1">
        <v>337.0</v>
      </c>
      <c r="C6620" s="1">
        <f>vlookup(B6620,Games!A:B,2,false)</f>
        <v>3</v>
      </c>
      <c r="D6620" s="2" t="s">
        <v>23</v>
      </c>
      <c r="E6620" s="1" t="s">
        <v>680</v>
      </c>
      <c r="F6620" s="1">
        <v>64.0</v>
      </c>
      <c r="G6620" s="1" t="str">
        <f>vlookup(F6620,Teams!$A:B,2,false)</f>
        <v>Collierville</v>
      </c>
      <c r="H6620" s="1" t="b">
        <v>1</v>
      </c>
      <c r="I6620" s="1" t="b">
        <v>0</v>
      </c>
      <c r="J6620" s="1">
        <v>19.0</v>
      </c>
      <c r="K6620" s="3" t="str">
        <f>vlookup(J6620,Cats!$A:$B,2,false)</f>
        <v>X</v>
      </c>
    </row>
    <row r="6621">
      <c r="A6621" s="1">
        <v>130740.0</v>
      </c>
      <c r="B6621" s="1">
        <v>337.0</v>
      </c>
      <c r="C6621" s="1">
        <f>vlookup(B6621,Games!A:B,2,false)</f>
        <v>3</v>
      </c>
      <c r="D6621" s="2" t="s">
        <v>23</v>
      </c>
      <c r="E6621" s="1"/>
      <c r="F6621" s="1">
        <v>111.0</v>
      </c>
      <c r="G6621" s="1" t="str">
        <f>vlookup(F6621,Teams!$A:B,2,false)</f>
        <v>RMHS C</v>
      </c>
      <c r="H6621" s="1" t="b">
        <v>0</v>
      </c>
      <c r="I6621" s="1" t="b">
        <v>1</v>
      </c>
      <c r="J6621" s="1">
        <v>19.0</v>
      </c>
      <c r="K6621" s="3" t="str">
        <f>vlookup(J6621,Cats!$A:$B,2,false)</f>
        <v>X</v>
      </c>
    </row>
    <row r="6622">
      <c r="A6622" s="1">
        <v>130741.0</v>
      </c>
      <c r="B6622" s="1">
        <v>337.0</v>
      </c>
      <c r="C6622" s="1">
        <f>vlookup(B6622,Games!A:B,2,false)</f>
        <v>3</v>
      </c>
      <c r="D6622" s="2" t="s">
        <v>23</v>
      </c>
      <c r="E6622" s="1"/>
      <c r="F6622" s="1">
        <v>64.0</v>
      </c>
      <c r="G6622" s="1" t="str">
        <f>vlookup(F6622,Teams!$A:B,2,false)</f>
        <v>Collierville</v>
      </c>
      <c r="H6622" s="1" t="b">
        <v>1</v>
      </c>
      <c r="I6622" s="1" t="b">
        <v>1</v>
      </c>
      <c r="J6622" s="1">
        <v>20.0</v>
      </c>
      <c r="K6622" s="3" t="str">
        <f>vlookup(J6622,Cats!$A:$B,2,false)</f>
        <v>M</v>
      </c>
    </row>
    <row r="6623">
      <c r="A6623" s="1">
        <v>130742.0</v>
      </c>
      <c r="B6623" s="1">
        <v>337.0</v>
      </c>
      <c r="C6623" s="1">
        <f>vlookup(B6623,Games!A:B,2,false)</f>
        <v>3</v>
      </c>
      <c r="D6623" s="2" t="s">
        <v>78</v>
      </c>
      <c r="E6623" s="1" t="s">
        <v>593</v>
      </c>
      <c r="F6623" s="1">
        <v>111.0</v>
      </c>
      <c r="G6623" s="1" t="str">
        <f>vlookup(F6623,Teams!$A:B,2,false)</f>
        <v>RMHS C</v>
      </c>
      <c r="H6623" s="1" t="b">
        <v>0</v>
      </c>
      <c r="I6623" s="1" t="b">
        <v>0</v>
      </c>
      <c r="J6623" s="1">
        <v>20.0</v>
      </c>
      <c r="K6623" s="3" t="str">
        <f>vlookup(J6623,Cats!$A:$B,2,false)</f>
        <v>M</v>
      </c>
    </row>
    <row r="6624">
      <c r="A6624" s="1">
        <v>130743.0</v>
      </c>
      <c r="B6624" s="1">
        <v>337.0</v>
      </c>
      <c r="C6624" s="1">
        <f>vlookup(B6624,Games!A:B,2,false)</f>
        <v>3</v>
      </c>
      <c r="D6624" s="2" t="s">
        <v>34</v>
      </c>
      <c r="E6624" s="1" t="s">
        <v>680</v>
      </c>
      <c r="F6624" s="1">
        <v>64.0</v>
      </c>
      <c r="G6624" s="1" t="str">
        <f>vlookup(F6624,Teams!$A:B,2,false)</f>
        <v>Collierville</v>
      </c>
      <c r="H6624" s="1" t="b">
        <v>1</v>
      </c>
      <c r="I6624" s="1" t="b">
        <v>0</v>
      </c>
      <c r="J6624" s="1">
        <v>21.0</v>
      </c>
      <c r="K6624" s="3" t="str">
        <f>vlookup(J6624,Cats!$A:$B,2,false)</f>
        <v>C</v>
      </c>
    </row>
    <row r="6625">
      <c r="A6625" s="1">
        <v>130744.0</v>
      </c>
      <c r="B6625" s="1">
        <v>337.0</v>
      </c>
      <c r="C6625" s="1">
        <f>vlookup(B6625,Games!A:B,2,false)</f>
        <v>3</v>
      </c>
      <c r="D6625" s="2" t="s">
        <v>23</v>
      </c>
      <c r="E6625" s="1"/>
      <c r="F6625" s="1">
        <v>111.0</v>
      </c>
      <c r="G6625" s="1" t="str">
        <f>vlookup(F6625,Teams!$A:B,2,false)</f>
        <v>RMHS C</v>
      </c>
      <c r="H6625" s="1" t="b">
        <v>0</v>
      </c>
      <c r="I6625" s="1" t="b">
        <v>1</v>
      </c>
      <c r="J6625" s="1">
        <v>21.0</v>
      </c>
      <c r="K6625" s="3" t="str">
        <f>vlookup(J6625,Cats!$A:$B,2,false)</f>
        <v>C</v>
      </c>
    </row>
    <row r="6626">
      <c r="A6626" s="1">
        <v>130745.0</v>
      </c>
      <c r="B6626" s="1">
        <v>337.0</v>
      </c>
      <c r="C6626" s="1">
        <f>vlookup(B6626,Games!A:B,2,false)</f>
        <v>3</v>
      </c>
      <c r="D6626" s="2" t="s">
        <v>23</v>
      </c>
      <c r="E6626" s="1" t="s">
        <v>587</v>
      </c>
      <c r="F6626" s="1">
        <v>64.0</v>
      </c>
      <c r="G6626" s="1" t="str">
        <f>vlookup(F6626,Teams!$A:B,2,false)</f>
        <v>Collierville</v>
      </c>
      <c r="H6626" s="1" t="b">
        <v>1</v>
      </c>
      <c r="I6626" s="1" t="b">
        <v>0</v>
      </c>
      <c r="J6626" s="1">
        <v>22.0</v>
      </c>
      <c r="K6626" s="3" t="str">
        <f>vlookup(J6626,Cats!$A:$B,2,false)</f>
        <v>E</v>
      </c>
    </row>
    <row r="6627">
      <c r="A6627" s="1">
        <v>130746.0</v>
      </c>
      <c r="B6627" s="1">
        <v>337.0</v>
      </c>
      <c r="C6627" s="1">
        <f>vlookup(B6627,Games!A:B,2,false)</f>
        <v>3</v>
      </c>
      <c r="D6627" s="2" t="s">
        <v>23</v>
      </c>
      <c r="E6627" s="1" t="s">
        <v>593</v>
      </c>
      <c r="F6627" s="1">
        <v>111.0</v>
      </c>
      <c r="G6627" s="1" t="str">
        <f>vlookup(F6627,Teams!$A:B,2,false)</f>
        <v>RMHS C</v>
      </c>
      <c r="H6627" s="1" t="b">
        <v>0</v>
      </c>
      <c r="I6627" s="1" t="b">
        <v>0</v>
      </c>
      <c r="J6627" s="1">
        <v>22.0</v>
      </c>
      <c r="K6627" s="3" t="str">
        <f>vlookup(J6627,Cats!$A:$B,2,false)</f>
        <v>E</v>
      </c>
    </row>
    <row r="6628">
      <c r="A6628" s="1">
        <v>130747.0</v>
      </c>
      <c r="B6628" s="1">
        <v>337.0</v>
      </c>
      <c r="C6628" s="1">
        <f>vlookup(B6628,Games!A:B,2,false)</f>
        <v>3</v>
      </c>
      <c r="D6628" s="2" t="s">
        <v>23</v>
      </c>
      <c r="E6628" s="1" t="s">
        <v>680</v>
      </c>
      <c r="F6628" s="1">
        <v>64.0</v>
      </c>
      <c r="G6628" s="1" t="str">
        <f>vlookup(F6628,Teams!$A:B,2,false)</f>
        <v>Collierville</v>
      </c>
      <c r="H6628" s="1" t="b">
        <v>1</v>
      </c>
      <c r="I6628" s="1" t="b">
        <v>0</v>
      </c>
      <c r="J6628" s="1">
        <v>23.0</v>
      </c>
      <c r="K6628" s="3" t="str">
        <f>vlookup(J6628,Cats!$A:$B,2,false)</f>
        <v>B</v>
      </c>
    </row>
    <row r="6629">
      <c r="A6629" s="1">
        <v>130748.0</v>
      </c>
      <c r="B6629" s="1">
        <v>337.0</v>
      </c>
      <c r="C6629" s="1">
        <f>vlookup(B6629,Games!A:B,2,false)</f>
        <v>3</v>
      </c>
      <c r="D6629" s="2" t="s">
        <v>59</v>
      </c>
      <c r="E6629" s="1" t="s">
        <v>593</v>
      </c>
      <c r="F6629" s="1">
        <v>111.0</v>
      </c>
      <c r="G6629" s="1" t="str">
        <f>vlookup(F6629,Teams!$A:B,2,false)</f>
        <v>RMHS C</v>
      </c>
      <c r="H6629" s="1" t="b">
        <v>0</v>
      </c>
      <c r="I6629" s="1" t="b">
        <v>0</v>
      </c>
      <c r="J6629" s="1">
        <v>23.0</v>
      </c>
      <c r="K6629" s="3" t="str">
        <f>vlookup(J6629,Cats!$A:$B,2,false)</f>
        <v>B</v>
      </c>
    </row>
    <row r="6630">
      <c r="A6630" s="1">
        <v>130749.0</v>
      </c>
      <c r="B6630" s="1">
        <v>337.0</v>
      </c>
      <c r="C6630" s="1">
        <f>vlookup(B6630,Games!A:B,2,false)</f>
        <v>3</v>
      </c>
      <c r="D6630" s="2" t="s">
        <v>23</v>
      </c>
      <c r="E6630" s="1"/>
      <c r="F6630" s="1">
        <v>64.0</v>
      </c>
      <c r="G6630" s="1" t="str">
        <f>vlookup(F6630,Teams!$A:B,2,false)</f>
        <v>Collierville</v>
      </c>
      <c r="H6630" s="1" t="b">
        <v>1</v>
      </c>
      <c r="I6630" s="1" t="b">
        <v>1</v>
      </c>
      <c r="J6630" s="1">
        <v>24.0</v>
      </c>
      <c r="K6630" s="3" t="str">
        <f>vlookup(J6630,Cats!$A:$B,2,false)</f>
        <v>P</v>
      </c>
    </row>
    <row r="6631">
      <c r="A6631" s="1">
        <v>130750.0</v>
      </c>
      <c r="B6631" s="1">
        <v>337.0</v>
      </c>
      <c r="C6631" s="1">
        <f>vlookup(B6631,Games!A:B,2,false)</f>
        <v>3</v>
      </c>
      <c r="D6631" s="2" t="s">
        <v>23</v>
      </c>
      <c r="E6631" s="1"/>
      <c r="F6631" s="1">
        <v>111.0</v>
      </c>
      <c r="G6631" s="1" t="str">
        <f>vlookup(F6631,Teams!$A:B,2,false)</f>
        <v>RMHS C</v>
      </c>
      <c r="H6631" s="1" t="b">
        <v>0</v>
      </c>
      <c r="I6631" s="1" t="b">
        <v>1</v>
      </c>
      <c r="J6631" s="1">
        <v>24.0</v>
      </c>
      <c r="K6631" s="3" t="str">
        <f>vlookup(J6631,Cats!$A:$B,2,false)</f>
        <v>P</v>
      </c>
    </row>
    <row r="6632">
      <c r="A6632" s="1">
        <v>130751.0</v>
      </c>
      <c r="B6632" s="1">
        <v>338.0</v>
      </c>
      <c r="C6632" s="1">
        <f>vlookup(B6632,Games!A:B,2,false)</f>
        <v>3</v>
      </c>
      <c r="D6632" s="2" t="s">
        <v>34</v>
      </c>
      <c r="E6632" s="1" t="s">
        <v>542</v>
      </c>
      <c r="F6632" s="1">
        <v>61.0</v>
      </c>
      <c r="G6632" s="1" t="str">
        <f>vlookup(F6632,Teams!$A:B,2,false)</f>
        <v>Buchholz B</v>
      </c>
      <c r="H6632" s="1" t="b">
        <v>1</v>
      </c>
      <c r="I6632" s="1" t="b">
        <v>0</v>
      </c>
      <c r="J6632" s="1">
        <v>1.0</v>
      </c>
      <c r="K6632" s="3" t="str">
        <f>vlookup(J6632,Cats!$A:$B,2,false)</f>
        <v>X</v>
      </c>
    </row>
    <row r="6633">
      <c r="A6633" s="1">
        <v>130752.0</v>
      </c>
      <c r="B6633" s="1">
        <v>338.0</v>
      </c>
      <c r="C6633" s="1">
        <f>vlookup(B6633,Games!A:B,2,false)</f>
        <v>3</v>
      </c>
      <c r="D6633" s="2" t="s">
        <v>23</v>
      </c>
      <c r="E6633" s="1"/>
      <c r="F6633" s="1">
        <v>72.0</v>
      </c>
      <c r="G6633" s="1" t="str">
        <f>vlookup(F6633,Teams!$A:B,2,false)</f>
        <v>Glastonbury A</v>
      </c>
      <c r="H6633" s="1" t="b">
        <v>0</v>
      </c>
      <c r="I6633" s="1" t="b">
        <v>1</v>
      </c>
      <c r="J6633" s="1">
        <v>1.0</v>
      </c>
      <c r="K6633" s="3" t="str">
        <f>vlookup(J6633,Cats!$A:$B,2,false)</f>
        <v>X</v>
      </c>
    </row>
    <row r="6634">
      <c r="A6634" s="1">
        <v>130753.0</v>
      </c>
      <c r="B6634" s="1">
        <v>338.0</v>
      </c>
      <c r="C6634" s="1">
        <f>vlookup(B6634,Games!A:B,2,false)</f>
        <v>3</v>
      </c>
      <c r="D6634" s="2" t="s">
        <v>78</v>
      </c>
      <c r="E6634" s="1" t="s">
        <v>542</v>
      </c>
      <c r="F6634" s="1">
        <v>61.0</v>
      </c>
      <c r="G6634" s="1" t="str">
        <f>vlookup(F6634,Teams!$A:B,2,false)</f>
        <v>Buchholz B</v>
      </c>
      <c r="H6634" s="1" t="b">
        <v>1</v>
      </c>
      <c r="I6634" s="1" t="b">
        <v>0</v>
      </c>
      <c r="J6634" s="1">
        <v>2.0</v>
      </c>
      <c r="K6634" s="3" t="str">
        <f>vlookup(J6634,Cats!$A:$B,2,false)</f>
        <v>M</v>
      </c>
    </row>
    <row r="6635">
      <c r="A6635" s="1">
        <v>130754.0</v>
      </c>
      <c r="B6635" s="1">
        <v>338.0</v>
      </c>
      <c r="C6635" s="1">
        <f>vlookup(B6635,Games!A:B,2,false)</f>
        <v>3</v>
      </c>
      <c r="D6635" s="2" t="s">
        <v>23</v>
      </c>
      <c r="E6635" s="1"/>
      <c r="F6635" s="1">
        <v>72.0</v>
      </c>
      <c r="G6635" s="1" t="str">
        <f>vlookup(F6635,Teams!$A:B,2,false)</f>
        <v>Glastonbury A</v>
      </c>
      <c r="H6635" s="1" t="b">
        <v>0</v>
      </c>
      <c r="I6635" s="1" t="b">
        <v>1</v>
      </c>
      <c r="J6635" s="1">
        <v>2.0</v>
      </c>
      <c r="K6635" s="3" t="str">
        <f>vlookup(J6635,Cats!$A:$B,2,false)</f>
        <v>M</v>
      </c>
    </row>
    <row r="6636">
      <c r="A6636" s="1">
        <v>130755.0</v>
      </c>
      <c r="B6636" s="1">
        <v>338.0</v>
      </c>
      <c r="C6636" s="1">
        <f>vlookup(B6636,Games!A:B,2,false)</f>
        <v>3</v>
      </c>
      <c r="D6636" s="2" t="s">
        <v>34</v>
      </c>
      <c r="E6636" s="1" t="s">
        <v>542</v>
      </c>
      <c r="F6636" s="1">
        <v>61.0</v>
      </c>
      <c r="G6636" s="1" t="str">
        <f>vlookup(F6636,Teams!$A:B,2,false)</f>
        <v>Buchholz B</v>
      </c>
      <c r="H6636" s="1" t="b">
        <v>1</v>
      </c>
      <c r="I6636" s="1" t="b">
        <v>0</v>
      </c>
      <c r="J6636" s="1">
        <v>3.0</v>
      </c>
      <c r="K6636" s="3" t="str">
        <f>vlookup(J6636,Cats!$A:$B,2,false)</f>
        <v>C</v>
      </c>
    </row>
    <row r="6637">
      <c r="A6637" s="1">
        <v>130756.0</v>
      </c>
      <c r="B6637" s="1">
        <v>338.0</v>
      </c>
      <c r="C6637" s="1">
        <f>vlookup(B6637,Games!A:B,2,false)</f>
        <v>3</v>
      </c>
      <c r="D6637" s="2" t="s">
        <v>23</v>
      </c>
      <c r="E6637" s="1"/>
      <c r="F6637" s="1">
        <v>72.0</v>
      </c>
      <c r="G6637" s="1" t="str">
        <f>vlookup(F6637,Teams!$A:B,2,false)</f>
        <v>Glastonbury A</v>
      </c>
      <c r="H6637" s="1" t="b">
        <v>0</v>
      </c>
      <c r="I6637" s="1" t="b">
        <v>1</v>
      </c>
      <c r="J6637" s="1">
        <v>3.0</v>
      </c>
      <c r="K6637" s="3" t="str">
        <f>vlookup(J6637,Cats!$A:$B,2,false)</f>
        <v>C</v>
      </c>
    </row>
    <row r="6638">
      <c r="A6638" s="1">
        <v>130757.0</v>
      </c>
      <c r="B6638" s="1">
        <v>338.0</v>
      </c>
      <c r="C6638" s="1">
        <f>vlookup(B6638,Games!A:B,2,false)</f>
        <v>3</v>
      </c>
      <c r="D6638" s="2" t="s">
        <v>78</v>
      </c>
      <c r="E6638" s="1" t="s">
        <v>537</v>
      </c>
      <c r="F6638" s="1">
        <v>61.0</v>
      </c>
      <c r="G6638" s="1" t="str">
        <f>vlookup(F6638,Teams!$A:B,2,false)</f>
        <v>Buchholz B</v>
      </c>
      <c r="H6638" s="1" t="b">
        <v>1</v>
      </c>
      <c r="I6638" s="1" t="b">
        <v>0</v>
      </c>
      <c r="J6638" s="1">
        <v>4.0</v>
      </c>
      <c r="K6638" s="3" t="str">
        <f>vlookup(J6638,Cats!$A:$B,2,false)</f>
        <v>E</v>
      </c>
    </row>
    <row r="6639">
      <c r="A6639" s="1">
        <v>130758.0</v>
      </c>
      <c r="B6639" s="1">
        <v>338.0</v>
      </c>
      <c r="C6639" s="1">
        <f>vlookup(B6639,Games!A:B,2,false)</f>
        <v>3</v>
      </c>
      <c r="D6639" s="2" t="s">
        <v>23</v>
      </c>
      <c r="E6639" s="1"/>
      <c r="F6639" s="1">
        <v>72.0</v>
      </c>
      <c r="G6639" s="1" t="str">
        <f>vlookup(F6639,Teams!$A:B,2,false)</f>
        <v>Glastonbury A</v>
      </c>
      <c r="H6639" s="1" t="b">
        <v>0</v>
      </c>
      <c r="I6639" s="1" t="b">
        <v>1</v>
      </c>
      <c r="J6639" s="1">
        <v>4.0</v>
      </c>
      <c r="K6639" s="3" t="str">
        <f>vlookup(J6639,Cats!$A:$B,2,false)</f>
        <v>E</v>
      </c>
    </row>
    <row r="6640">
      <c r="A6640" s="1">
        <v>130759.0</v>
      </c>
      <c r="B6640" s="1">
        <v>338.0</v>
      </c>
      <c r="C6640" s="1">
        <f>vlookup(B6640,Games!A:B,2,false)</f>
        <v>3</v>
      </c>
      <c r="D6640" s="2" t="s">
        <v>34</v>
      </c>
      <c r="E6640" s="1" t="s">
        <v>994</v>
      </c>
      <c r="F6640" s="1">
        <v>61.0</v>
      </c>
      <c r="G6640" s="1" t="str">
        <f>vlookup(F6640,Teams!$A:B,2,false)</f>
        <v>Buchholz B</v>
      </c>
      <c r="H6640" s="1" t="b">
        <v>1</v>
      </c>
      <c r="I6640" s="1" t="b">
        <v>0</v>
      </c>
      <c r="J6640" s="1">
        <v>5.0</v>
      </c>
      <c r="K6640" s="3" t="str">
        <f>vlookup(J6640,Cats!$A:$B,2,false)</f>
        <v>B</v>
      </c>
    </row>
    <row r="6641">
      <c r="A6641" s="1">
        <v>130760.0</v>
      </c>
      <c r="B6641" s="1">
        <v>338.0</v>
      </c>
      <c r="C6641" s="1">
        <f>vlookup(B6641,Games!A:B,2,false)</f>
        <v>3</v>
      </c>
      <c r="D6641" s="2" t="s">
        <v>23</v>
      </c>
      <c r="E6641" s="1"/>
      <c r="F6641" s="1">
        <v>72.0</v>
      </c>
      <c r="G6641" s="1" t="str">
        <f>vlookup(F6641,Teams!$A:B,2,false)</f>
        <v>Glastonbury A</v>
      </c>
      <c r="H6641" s="1" t="b">
        <v>0</v>
      </c>
      <c r="I6641" s="1" t="b">
        <v>1</v>
      </c>
      <c r="J6641" s="1">
        <v>5.0</v>
      </c>
      <c r="K6641" s="3" t="str">
        <f>vlookup(J6641,Cats!$A:$B,2,false)</f>
        <v>B</v>
      </c>
    </row>
    <row r="6642">
      <c r="A6642" s="1">
        <v>130761.0</v>
      </c>
      <c r="B6642" s="1">
        <v>338.0</v>
      </c>
      <c r="C6642" s="1">
        <f>vlookup(B6642,Games!A:B,2,false)</f>
        <v>3</v>
      </c>
      <c r="D6642" s="2" t="s">
        <v>34</v>
      </c>
      <c r="E6642" s="1" t="s">
        <v>542</v>
      </c>
      <c r="F6642" s="1">
        <v>61.0</v>
      </c>
      <c r="G6642" s="1" t="str">
        <f>vlookup(F6642,Teams!$A:B,2,false)</f>
        <v>Buchholz B</v>
      </c>
      <c r="H6642" s="1" t="b">
        <v>1</v>
      </c>
      <c r="I6642" s="1" t="b">
        <v>0</v>
      </c>
      <c r="J6642" s="1">
        <v>6.0</v>
      </c>
      <c r="K6642" s="3" t="str">
        <f>vlookup(J6642,Cats!$A:$B,2,false)</f>
        <v>P</v>
      </c>
    </row>
    <row r="6643">
      <c r="A6643" s="1">
        <v>130762.0</v>
      </c>
      <c r="B6643" s="1">
        <v>338.0</v>
      </c>
      <c r="C6643" s="1">
        <f>vlookup(B6643,Games!A:B,2,false)</f>
        <v>3</v>
      </c>
      <c r="D6643" s="2" t="s">
        <v>23</v>
      </c>
      <c r="E6643" s="1"/>
      <c r="F6643" s="1">
        <v>72.0</v>
      </c>
      <c r="G6643" s="1" t="str">
        <f>vlookup(F6643,Teams!$A:B,2,false)</f>
        <v>Glastonbury A</v>
      </c>
      <c r="H6643" s="1" t="b">
        <v>0</v>
      </c>
      <c r="I6643" s="1" t="b">
        <v>1</v>
      </c>
      <c r="J6643" s="1">
        <v>6.0</v>
      </c>
      <c r="K6643" s="3" t="str">
        <f>vlookup(J6643,Cats!$A:$B,2,false)</f>
        <v>P</v>
      </c>
    </row>
    <row r="6644">
      <c r="A6644" s="1">
        <v>130763.0</v>
      </c>
      <c r="B6644" s="1">
        <v>338.0</v>
      </c>
      <c r="C6644" s="1">
        <f>vlookup(B6644,Games!A:B,2,false)</f>
        <v>3</v>
      </c>
      <c r="D6644" s="2" t="s">
        <v>34</v>
      </c>
      <c r="E6644" s="1" t="s">
        <v>994</v>
      </c>
      <c r="F6644" s="1">
        <v>61.0</v>
      </c>
      <c r="G6644" s="1" t="str">
        <f>vlookup(F6644,Teams!$A:B,2,false)</f>
        <v>Buchholz B</v>
      </c>
      <c r="H6644" s="1" t="b">
        <v>1</v>
      </c>
      <c r="I6644" s="1" t="b">
        <v>0</v>
      </c>
      <c r="J6644" s="1">
        <v>7.0</v>
      </c>
      <c r="K6644" s="3" t="str">
        <f>vlookup(J6644,Cats!$A:$B,2,false)</f>
        <v>X</v>
      </c>
    </row>
    <row r="6645">
      <c r="A6645" s="1">
        <v>130764.0</v>
      </c>
      <c r="B6645" s="1">
        <v>338.0</v>
      </c>
      <c r="C6645" s="1">
        <f>vlookup(B6645,Games!A:B,2,false)</f>
        <v>3</v>
      </c>
      <c r="D6645" s="2" t="s">
        <v>59</v>
      </c>
      <c r="E6645" s="1" t="s">
        <v>479</v>
      </c>
      <c r="F6645" s="1">
        <v>72.0</v>
      </c>
      <c r="G6645" s="1" t="str">
        <f>vlookup(F6645,Teams!$A:B,2,false)</f>
        <v>Glastonbury A</v>
      </c>
      <c r="H6645" s="1" t="b">
        <v>0</v>
      </c>
      <c r="I6645" s="1" t="b">
        <v>0</v>
      </c>
      <c r="J6645" s="1">
        <v>7.0</v>
      </c>
      <c r="K6645" s="3" t="str">
        <f>vlookup(J6645,Cats!$A:$B,2,false)</f>
        <v>X</v>
      </c>
    </row>
    <row r="6646">
      <c r="A6646" s="1">
        <v>130765.0</v>
      </c>
      <c r="B6646" s="1">
        <v>338.0</v>
      </c>
      <c r="C6646" s="1">
        <f>vlookup(B6646,Games!A:B,2,false)</f>
        <v>3</v>
      </c>
      <c r="D6646" s="2" t="s">
        <v>34</v>
      </c>
      <c r="E6646" s="1" t="s">
        <v>542</v>
      </c>
      <c r="F6646" s="1">
        <v>61.0</v>
      </c>
      <c r="G6646" s="1" t="str">
        <f>vlookup(F6646,Teams!$A:B,2,false)</f>
        <v>Buchholz B</v>
      </c>
      <c r="H6646" s="1" t="b">
        <v>1</v>
      </c>
      <c r="I6646" s="1" t="b">
        <v>0</v>
      </c>
      <c r="J6646" s="1">
        <v>8.0</v>
      </c>
      <c r="K6646" s="3" t="str">
        <f>vlookup(J6646,Cats!$A:$B,2,false)</f>
        <v>M</v>
      </c>
    </row>
    <row r="6647">
      <c r="A6647" s="1">
        <v>130766.0</v>
      </c>
      <c r="B6647" s="1">
        <v>338.0</v>
      </c>
      <c r="C6647" s="1">
        <f>vlookup(B6647,Games!A:B,2,false)</f>
        <v>3</v>
      </c>
      <c r="D6647" s="2" t="s">
        <v>23</v>
      </c>
      <c r="E6647" s="1"/>
      <c r="F6647" s="1">
        <v>72.0</v>
      </c>
      <c r="G6647" s="1" t="str">
        <f>vlookup(F6647,Teams!$A:B,2,false)</f>
        <v>Glastonbury A</v>
      </c>
      <c r="H6647" s="1" t="b">
        <v>0</v>
      </c>
      <c r="I6647" s="1" t="b">
        <v>1</v>
      </c>
      <c r="J6647" s="1">
        <v>8.0</v>
      </c>
      <c r="K6647" s="3" t="str">
        <f>vlookup(J6647,Cats!$A:$B,2,false)</f>
        <v>M</v>
      </c>
    </row>
    <row r="6648">
      <c r="A6648" s="1">
        <v>130767.0</v>
      </c>
      <c r="B6648" s="1">
        <v>338.0</v>
      </c>
      <c r="C6648" s="1">
        <f>vlookup(B6648,Games!A:B,2,false)</f>
        <v>3</v>
      </c>
      <c r="D6648" s="2" t="s">
        <v>59</v>
      </c>
      <c r="E6648" s="1" t="s">
        <v>537</v>
      </c>
      <c r="F6648" s="1">
        <v>61.0</v>
      </c>
      <c r="G6648" s="1" t="str">
        <f>vlookup(F6648,Teams!$A:B,2,false)</f>
        <v>Buchholz B</v>
      </c>
      <c r="H6648" s="1" t="b">
        <v>1</v>
      </c>
      <c r="I6648" s="1" t="b">
        <v>0</v>
      </c>
      <c r="J6648" s="1">
        <v>9.0</v>
      </c>
      <c r="K6648" s="3" t="str">
        <f>vlookup(J6648,Cats!$A:$B,2,false)</f>
        <v>C</v>
      </c>
    </row>
    <row r="6649">
      <c r="A6649" s="1">
        <v>130768.0</v>
      </c>
      <c r="B6649" s="1">
        <v>338.0</v>
      </c>
      <c r="C6649" s="1">
        <f>vlookup(B6649,Games!A:B,2,false)</f>
        <v>3</v>
      </c>
      <c r="D6649" s="2" t="s">
        <v>34</v>
      </c>
      <c r="E6649" s="1" t="s">
        <v>479</v>
      </c>
      <c r="F6649" s="1">
        <v>72.0</v>
      </c>
      <c r="G6649" s="1" t="str">
        <f>vlookup(F6649,Teams!$A:B,2,false)</f>
        <v>Glastonbury A</v>
      </c>
      <c r="H6649" s="1" t="b">
        <v>0</v>
      </c>
      <c r="I6649" s="1" t="b">
        <v>0</v>
      </c>
      <c r="J6649" s="1">
        <v>9.0</v>
      </c>
      <c r="K6649" s="3" t="str">
        <f>vlookup(J6649,Cats!$A:$B,2,false)</f>
        <v>C</v>
      </c>
    </row>
    <row r="6650">
      <c r="A6650" s="1">
        <v>130769.0</v>
      </c>
      <c r="B6650" s="1">
        <v>338.0</v>
      </c>
      <c r="C6650" s="1">
        <f>vlookup(B6650,Games!A:B,2,false)</f>
        <v>3</v>
      </c>
      <c r="D6650" s="2" t="s">
        <v>23</v>
      </c>
      <c r="E6650" s="1"/>
      <c r="F6650" s="1">
        <v>61.0</v>
      </c>
      <c r="G6650" s="1" t="str">
        <f>vlookup(F6650,Teams!$A:B,2,false)</f>
        <v>Buchholz B</v>
      </c>
      <c r="H6650" s="1" t="b">
        <v>1</v>
      </c>
      <c r="I6650" s="1" t="b">
        <v>1</v>
      </c>
      <c r="J6650" s="1">
        <v>10.0</v>
      </c>
      <c r="K6650" s="3" t="str">
        <f>vlookup(J6650,Cats!$A:$B,2,false)</f>
        <v>E</v>
      </c>
    </row>
    <row r="6651">
      <c r="A6651" s="1">
        <v>130770.0</v>
      </c>
      <c r="B6651" s="1">
        <v>338.0</v>
      </c>
      <c r="C6651" s="1">
        <f>vlookup(B6651,Games!A:B,2,false)</f>
        <v>3</v>
      </c>
      <c r="D6651" s="2" t="s">
        <v>34</v>
      </c>
      <c r="E6651" s="1" t="s">
        <v>727</v>
      </c>
      <c r="F6651" s="1">
        <v>72.0</v>
      </c>
      <c r="G6651" s="1" t="str">
        <f>vlookup(F6651,Teams!$A:B,2,false)</f>
        <v>Glastonbury A</v>
      </c>
      <c r="H6651" s="1" t="b">
        <v>0</v>
      </c>
      <c r="I6651" s="1" t="b">
        <v>0</v>
      </c>
      <c r="J6651" s="1">
        <v>10.0</v>
      </c>
      <c r="K6651" s="3" t="str">
        <f>vlookup(J6651,Cats!$A:$B,2,false)</f>
        <v>E</v>
      </c>
    </row>
    <row r="6652">
      <c r="A6652" s="1">
        <v>130771.0</v>
      </c>
      <c r="B6652" s="1">
        <v>338.0</v>
      </c>
      <c r="C6652" s="1">
        <f>vlookup(B6652,Games!A:B,2,false)</f>
        <v>3</v>
      </c>
      <c r="D6652" s="2" t="s">
        <v>23</v>
      </c>
      <c r="E6652" s="1"/>
      <c r="F6652" s="1">
        <v>61.0</v>
      </c>
      <c r="G6652" s="1" t="str">
        <f>vlookup(F6652,Teams!$A:B,2,false)</f>
        <v>Buchholz B</v>
      </c>
      <c r="H6652" s="1" t="b">
        <v>1</v>
      </c>
      <c r="I6652" s="1" t="b">
        <v>1</v>
      </c>
      <c r="J6652" s="1">
        <v>11.0</v>
      </c>
      <c r="K6652" s="3" t="str">
        <f>vlookup(J6652,Cats!$A:$B,2,false)</f>
        <v>B</v>
      </c>
    </row>
    <row r="6653">
      <c r="A6653" s="1">
        <v>130772.0</v>
      </c>
      <c r="B6653" s="1">
        <v>338.0</v>
      </c>
      <c r="C6653" s="1">
        <f>vlookup(B6653,Games!A:B,2,false)</f>
        <v>3</v>
      </c>
      <c r="D6653" s="2" t="s">
        <v>34</v>
      </c>
      <c r="E6653" s="1" t="s">
        <v>479</v>
      </c>
      <c r="F6653" s="1">
        <v>72.0</v>
      </c>
      <c r="G6653" s="1" t="str">
        <f>vlookup(F6653,Teams!$A:B,2,false)</f>
        <v>Glastonbury A</v>
      </c>
      <c r="H6653" s="1" t="b">
        <v>0</v>
      </c>
      <c r="I6653" s="1" t="b">
        <v>0</v>
      </c>
      <c r="J6653" s="1">
        <v>11.0</v>
      </c>
      <c r="K6653" s="3" t="str">
        <f>vlookup(J6653,Cats!$A:$B,2,false)</f>
        <v>B</v>
      </c>
    </row>
    <row r="6654">
      <c r="A6654" s="1">
        <v>130773.0</v>
      </c>
      <c r="B6654" s="1">
        <v>338.0</v>
      </c>
      <c r="C6654" s="1">
        <f>vlookup(B6654,Games!A:B,2,false)</f>
        <v>3</v>
      </c>
      <c r="D6654" s="2" t="s">
        <v>23</v>
      </c>
      <c r="E6654" s="1" t="s">
        <v>994</v>
      </c>
      <c r="F6654" s="1">
        <v>61.0</v>
      </c>
      <c r="G6654" s="1" t="str">
        <f>vlookup(F6654,Teams!$A:B,2,false)</f>
        <v>Buchholz B</v>
      </c>
      <c r="H6654" s="1" t="b">
        <v>1</v>
      </c>
      <c r="I6654" s="1" t="b">
        <v>0</v>
      </c>
      <c r="J6654" s="1">
        <v>12.0</v>
      </c>
      <c r="K6654" s="3" t="str">
        <f>vlookup(J6654,Cats!$A:$B,2,false)</f>
        <v>P</v>
      </c>
    </row>
    <row r="6655">
      <c r="A6655" s="1">
        <v>130774.0</v>
      </c>
      <c r="B6655" s="1">
        <v>338.0</v>
      </c>
      <c r="C6655" s="1">
        <f>vlookup(B6655,Games!A:B,2,false)</f>
        <v>3</v>
      </c>
      <c r="D6655" s="2" t="s">
        <v>23</v>
      </c>
      <c r="E6655" s="1" t="s">
        <v>479</v>
      </c>
      <c r="F6655" s="1">
        <v>72.0</v>
      </c>
      <c r="G6655" s="1" t="str">
        <f>vlookup(F6655,Teams!$A:B,2,false)</f>
        <v>Glastonbury A</v>
      </c>
      <c r="H6655" s="1" t="b">
        <v>0</v>
      </c>
      <c r="I6655" s="1" t="b">
        <v>0</v>
      </c>
      <c r="J6655" s="1">
        <v>12.0</v>
      </c>
      <c r="K6655" s="3" t="str">
        <f>vlookup(J6655,Cats!$A:$B,2,false)</f>
        <v>P</v>
      </c>
    </row>
    <row r="6656">
      <c r="A6656" s="1">
        <v>130775.0</v>
      </c>
      <c r="B6656" s="1">
        <v>338.0</v>
      </c>
      <c r="C6656" s="1">
        <f>vlookup(B6656,Games!A:B,2,false)</f>
        <v>3</v>
      </c>
      <c r="D6656" s="2" t="s">
        <v>59</v>
      </c>
      <c r="E6656" s="1" t="s">
        <v>542</v>
      </c>
      <c r="F6656" s="1">
        <v>61.0</v>
      </c>
      <c r="G6656" s="1" t="str">
        <f>vlookup(F6656,Teams!$A:B,2,false)</f>
        <v>Buchholz B</v>
      </c>
      <c r="H6656" s="1" t="b">
        <v>1</v>
      </c>
      <c r="I6656" s="1" t="b">
        <v>0</v>
      </c>
      <c r="J6656" s="1">
        <v>13.0</v>
      </c>
      <c r="K6656" s="3" t="str">
        <f>vlookup(J6656,Cats!$A:$B,2,false)</f>
        <v>X</v>
      </c>
    </row>
    <row r="6657">
      <c r="A6657" s="1">
        <v>130776.0</v>
      </c>
      <c r="B6657" s="1">
        <v>338.0</v>
      </c>
      <c r="C6657" s="1">
        <f>vlookup(B6657,Games!A:B,2,false)</f>
        <v>3</v>
      </c>
      <c r="D6657" s="2" t="s">
        <v>23</v>
      </c>
      <c r="E6657" s="1" t="s">
        <v>479</v>
      </c>
      <c r="F6657" s="1">
        <v>72.0</v>
      </c>
      <c r="G6657" s="1" t="str">
        <f>vlookup(F6657,Teams!$A:B,2,false)</f>
        <v>Glastonbury A</v>
      </c>
      <c r="H6657" s="1" t="b">
        <v>0</v>
      </c>
      <c r="I6657" s="1" t="b">
        <v>0</v>
      </c>
      <c r="J6657" s="1">
        <v>13.0</v>
      </c>
      <c r="K6657" s="3" t="str">
        <f>vlookup(J6657,Cats!$A:$B,2,false)</f>
        <v>X</v>
      </c>
    </row>
    <row r="6658">
      <c r="A6658" s="1">
        <v>130777.0</v>
      </c>
      <c r="B6658" s="1">
        <v>338.0</v>
      </c>
      <c r="C6658" s="1">
        <f>vlookup(B6658,Games!A:B,2,false)</f>
        <v>3</v>
      </c>
      <c r="D6658" s="2" t="s">
        <v>34</v>
      </c>
      <c r="E6658" s="1" t="s">
        <v>542</v>
      </c>
      <c r="F6658" s="1">
        <v>61.0</v>
      </c>
      <c r="G6658" s="1" t="str">
        <f>vlookup(F6658,Teams!$A:B,2,false)</f>
        <v>Buchholz B</v>
      </c>
      <c r="H6658" s="1" t="b">
        <v>1</v>
      </c>
      <c r="I6658" s="1" t="b">
        <v>0</v>
      </c>
      <c r="J6658" s="1">
        <v>14.0</v>
      </c>
      <c r="K6658" s="3" t="str">
        <f>vlookup(J6658,Cats!$A:$B,2,false)</f>
        <v>M</v>
      </c>
    </row>
    <row r="6659">
      <c r="A6659" s="1">
        <v>130778.0</v>
      </c>
      <c r="B6659" s="1">
        <v>338.0</v>
      </c>
      <c r="C6659" s="1">
        <f>vlookup(B6659,Games!A:B,2,false)</f>
        <v>3</v>
      </c>
      <c r="D6659" s="2" t="s">
        <v>23</v>
      </c>
      <c r="E6659" s="1"/>
      <c r="F6659" s="1">
        <v>72.0</v>
      </c>
      <c r="G6659" s="1" t="str">
        <f>vlookup(F6659,Teams!$A:B,2,false)</f>
        <v>Glastonbury A</v>
      </c>
      <c r="H6659" s="1" t="b">
        <v>0</v>
      </c>
      <c r="I6659" s="1" t="b">
        <v>1</v>
      </c>
      <c r="J6659" s="1">
        <v>14.0</v>
      </c>
      <c r="K6659" s="3" t="str">
        <f>vlookup(J6659,Cats!$A:$B,2,false)</f>
        <v>M</v>
      </c>
    </row>
    <row r="6660">
      <c r="A6660" s="1">
        <v>130779.0</v>
      </c>
      <c r="B6660" s="1">
        <v>338.0</v>
      </c>
      <c r="C6660" s="1">
        <f>vlookup(B6660,Games!A:B,2,false)</f>
        <v>3</v>
      </c>
      <c r="D6660" s="2" t="s">
        <v>34</v>
      </c>
      <c r="E6660" s="1" t="s">
        <v>537</v>
      </c>
      <c r="F6660" s="1">
        <v>61.0</v>
      </c>
      <c r="G6660" s="1" t="str">
        <f>vlookup(F6660,Teams!$A:B,2,false)</f>
        <v>Buchholz B</v>
      </c>
      <c r="H6660" s="1" t="b">
        <v>1</v>
      </c>
      <c r="I6660" s="1" t="b">
        <v>0</v>
      </c>
      <c r="J6660" s="1">
        <v>15.0</v>
      </c>
      <c r="K6660" s="3" t="str">
        <f>vlookup(J6660,Cats!$A:$B,2,false)</f>
        <v>C</v>
      </c>
    </row>
    <row r="6661">
      <c r="A6661" s="1">
        <v>130780.0</v>
      </c>
      <c r="B6661" s="1">
        <v>338.0</v>
      </c>
      <c r="C6661" s="1">
        <f>vlookup(B6661,Games!A:B,2,false)</f>
        <v>3</v>
      </c>
      <c r="D6661" s="2" t="s">
        <v>23</v>
      </c>
      <c r="E6661" s="1"/>
      <c r="F6661" s="1">
        <v>72.0</v>
      </c>
      <c r="G6661" s="1" t="str">
        <f>vlookup(F6661,Teams!$A:B,2,false)</f>
        <v>Glastonbury A</v>
      </c>
      <c r="H6661" s="1" t="b">
        <v>0</v>
      </c>
      <c r="I6661" s="1" t="b">
        <v>1</v>
      </c>
      <c r="J6661" s="1">
        <v>15.0</v>
      </c>
      <c r="K6661" s="3" t="str">
        <f>vlookup(J6661,Cats!$A:$B,2,false)</f>
        <v>C</v>
      </c>
    </row>
    <row r="6662">
      <c r="A6662" s="1">
        <v>130781.0</v>
      </c>
      <c r="B6662" s="1">
        <v>338.0</v>
      </c>
      <c r="C6662" s="1">
        <f>vlookup(B6662,Games!A:B,2,false)</f>
        <v>3</v>
      </c>
      <c r="D6662" s="2" t="s">
        <v>23</v>
      </c>
      <c r="E6662" s="1" t="s">
        <v>537</v>
      </c>
      <c r="F6662" s="1">
        <v>61.0</v>
      </c>
      <c r="G6662" s="1" t="str">
        <f>vlookup(F6662,Teams!$A:B,2,false)</f>
        <v>Buchholz B</v>
      </c>
      <c r="H6662" s="1" t="b">
        <v>1</v>
      </c>
      <c r="I6662" s="1" t="b">
        <v>0</v>
      </c>
      <c r="J6662" s="1">
        <v>16.0</v>
      </c>
      <c r="K6662" s="3" t="str">
        <f>vlookup(J6662,Cats!$A:$B,2,false)</f>
        <v>E</v>
      </c>
    </row>
    <row r="6663">
      <c r="A6663" s="1">
        <v>130782.0</v>
      </c>
      <c r="B6663" s="1">
        <v>338.0</v>
      </c>
      <c r="C6663" s="1">
        <f>vlookup(B6663,Games!A:B,2,false)</f>
        <v>3</v>
      </c>
      <c r="D6663" s="2" t="s">
        <v>34</v>
      </c>
      <c r="E6663" s="1" t="s">
        <v>749</v>
      </c>
      <c r="F6663" s="1">
        <v>72.0</v>
      </c>
      <c r="G6663" s="1" t="str">
        <f>vlookup(F6663,Teams!$A:B,2,false)</f>
        <v>Glastonbury A</v>
      </c>
      <c r="H6663" s="1" t="b">
        <v>0</v>
      </c>
      <c r="I6663" s="1" t="b">
        <v>0</v>
      </c>
      <c r="J6663" s="1">
        <v>16.0</v>
      </c>
      <c r="K6663" s="3" t="str">
        <f>vlookup(J6663,Cats!$A:$B,2,false)</f>
        <v>E</v>
      </c>
    </row>
    <row r="6664">
      <c r="A6664" s="1">
        <v>130783.0</v>
      </c>
      <c r="B6664" s="1">
        <v>338.0</v>
      </c>
      <c r="C6664" s="1">
        <f>vlookup(B6664,Games!A:B,2,false)</f>
        <v>3</v>
      </c>
      <c r="D6664" s="2" t="s">
        <v>23</v>
      </c>
      <c r="E6664" s="1"/>
      <c r="F6664" s="1">
        <v>61.0</v>
      </c>
      <c r="G6664" s="1" t="str">
        <f>vlookup(F6664,Teams!$A:B,2,false)</f>
        <v>Buchholz B</v>
      </c>
      <c r="H6664" s="1" t="b">
        <v>1</v>
      </c>
      <c r="I6664" s="1" t="b">
        <v>1</v>
      </c>
      <c r="J6664" s="1">
        <v>17.0</v>
      </c>
      <c r="K6664" s="3" t="str">
        <f>vlookup(J6664,Cats!$A:$B,2,false)</f>
        <v>B</v>
      </c>
    </row>
    <row r="6665">
      <c r="A6665" s="1">
        <v>130784.0</v>
      </c>
      <c r="B6665" s="1">
        <v>338.0</v>
      </c>
      <c r="C6665" s="1">
        <f>vlookup(B6665,Games!A:B,2,false)</f>
        <v>3</v>
      </c>
      <c r="D6665" s="2" t="s">
        <v>34</v>
      </c>
      <c r="E6665" s="1" t="s">
        <v>479</v>
      </c>
      <c r="F6665" s="1">
        <v>72.0</v>
      </c>
      <c r="G6665" s="1" t="str">
        <f>vlookup(F6665,Teams!$A:B,2,false)</f>
        <v>Glastonbury A</v>
      </c>
      <c r="H6665" s="1" t="b">
        <v>0</v>
      </c>
      <c r="I6665" s="1" t="b">
        <v>0</v>
      </c>
      <c r="J6665" s="1">
        <v>17.0</v>
      </c>
      <c r="K6665" s="3" t="str">
        <f>vlookup(J6665,Cats!$A:$B,2,false)</f>
        <v>B</v>
      </c>
    </row>
    <row r="6666">
      <c r="A6666" s="1">
        <v>130785.0</v>
      </c>
      <c r="B6666" s="1">
        <v>338.0</v>
      </c>
      <c r="C6666" s="1">
        <f>vlookup(B6666,Games!A:B,2,false)</f>
        <v>3</v>
      </c>
      <c r="D6666" s="2" t="s">
        <v>23</v>
      </c>
      <c r="E6666" s="1"/>
      <c r="F6666" s="1">
        <v>61.0</v>
      </c>
      <c r="G6666" s="1" t="str">
        <f>vlookup(F6666,Teams!$A:B,2,false)</f>
        <v>Buchholz B</v>
      </c>
      <c r="H6666" s="1" t="b">
        <v>1</v>
      </c>
      <c r="I6666" s="1" t="b">
        <v>1</v>
      </c>
      <c r="J6666" s="1">
        <v>18.0</v>
      </c>
      <c r="K6666" s="3" t="str">
        <f>vlookup(J6666,Cats!$A:$B,2,false)</f>
        <v>P</v>
      </c>
    </row>
    <row r="6667">
      <c r="A6667" s="1">
        <v>130786.0</v>
      </c>
      <c r="B6667" s="1">
        <v>338.0</v>
      </c>
      <c r="C6667" s="1">
        <f>vlookup(B6667,Games!A:B,2,false)</f>
        <v>3</v>
      </c>
      <c r="D6667" s="2" t="s">
        <v>78</v>
      </c>
      <c r="E6667" s="1" t="s">
        <v>864</v>
      </c>
      <c r="F6667" s="1">
        <v>72.0</v>
      </c>
      <c r="G6667" s="1" t="str">
        <f>vlookup(F6667,Teams!$A:B,2,false)</f>
        <v>Glastonbury A</v>
      </c>
      <c r="H6667" s="1" t="b">
        <v>0</v>
      </c>
      <c r="I6667" s="1" t="b">
        <v>0</v>
      </c>
      <c r="J6667" s="1">
        <v>18.0</v>
      </c>
      <c r="K6667" s="3" t="str">
        <f>vlookup(J6667,Cats!$A:$B,2,false)</f>
        <v>P</v>
      </c>
    </row>
    <row r="6668">
      <c r="A6668" s="1">
        <v>130787.0</v>
      </c>
      <c r="B6668" s="1">
        <v>338.0</v>
      </c>
      <c r="C6668" s="1">
        <f>vlookup(B6668,Games!A:B,2,false)</f>
        <v>3</v>
      </c>
      <c r="D6668" s="2" t="s">
        <v>23</v>
      </c>
      <c r="E6668" s="1" t="s">
        <v>542</v>
      </c>
      <c r="F6668" s="1">
        <v>61.0</v>
      </c>
      <c r="G6668" s="1" t="str">
        <f>vlookup(F6668,Teams!$A:B,2,false)</f>
        <v>Buchholz B</v>
      </c>
      <c r="H6668" s="1" t="b">
        <v>1</v>
      </c>
      <c r="I6668" s="1" t="b">
        <v>0</v>
      </c>
      <c r="J6668" s="1">
        <v>19.0</v>
      </c>
      <c r="K6668" s="3" t="str">
        <f>vlookup(J6668,Cats!$A:$B,2,false)</f>
        <v>X</v>
      </c>
    </row>
    <row r="6669">
      <c r="A6669" s="1">
        <v>130788.0</v>
      </c>
      <c r="B6669" s="1">
        <v>338.0</v>
      </c>
      <c r="C6669" s="1">
        <f>vlookup(B6669,Games!A:B,2,false)</f>
        <v>3</v>
      </c>
      <c r="D6669" s="2" t="s">
        <v>23</v>
      </c>
      <c r="E6669" s="1" t="s">
        <v>727</v>
      </c>
      <c r="F6669" s="1">
        <v>72.0</v>
      </c>
      <c r="G6669" s="1" t="str">
        <f>vlookup(F6669,Teams!$A:B,2,false)</f>
        <v>Glastonbury A</v>
      </c>
      <c r="H6669" s="1" t="b">
        <v>0</v>
      </c>
      <c r="I6669" s="1" t="b">
        <v>0</v>
      </c>
      <c r="J6669" s="1">
        <v>19.0</v>
      </c>
      <c r="K6669" s="3" t="str">
        <f>vlookup(J6669,Cats!$A:$B,2,false)</f>
        <v>X</v>
      </c>
    </row>
    <row r="6670">
      <c r="A6670" s="1">
        <v>130789.0</v>
      </c>
      <c r="B6670" s="1">
        <v>338.0</v>
      </c>
      <c r="C6670" s="1">
        <f>vlookup(B6670,Games!A:B,2,false)</f>
        <v>3</v>
      </c>
      <c r="D6670" s="2" t="s">
        <v>34</v>
      </c>
      <c r="E6670" s="1" t="s">
        <v>542</v>
      </c>
      <c r="F6670" s="1">
        <v>61.0</v>
      </c>
      <c r="G6670" s="1" t="str">
        <f>vlookup(F6670,Teams!$A:B,2,false)</f>
        <v>Buchholz B</v>
      </c>
      <c r="H6670" s="1" t="b">
        <v>1</v>
      </c>
      <c r="I6670" s="1" t="b">
        <v>0</v>
      </c>
      <c r="J6670" s="1">
        <v>20.0</v>
      </c>
      <c r="K6670" s="3" t="str">
        <f>vlookup(J6670,Cats!$A:$B,2,false)</f>
        <v>M</v>
      </c>
    </row>
    <row r="6671">
      <c r="A6671" s="1">
        <v>130790.0</v>
      </c>
      <c r="B6671" s="1">
        <v>338.0</v>
      </c>
      <c r="C6671" s="1">
        <f>vlookup(B6671,Games!A:B,2,false)</f>
        <v>3</v>
      </c>
      <c r="D6671" s="2" t="s">
        <v>23</v>
      </c>
      <c r="E6671" s="1"/>
      <c r="F6671" s="1">
        <v>72.0</v>
      </c>
      <c r="G6671" s="1" t="str">
        <f>vlookup(F6671,Teams!$A:B,2,false)</f>
        <v>Glastonbury A</v>
      </c>
      <c r="H6671" s="1" t="b">
        <v>0</v>
      </c>
      <c r="I6671" s="1" t="b">
        <v>1</v>
      </c>
      <c r="J6671" s="1">
        <v>20.0</v>
      </c>
      <c r="K6671" s="3" t="str">
        <f>vlookup(J6671,Cats!$A:$B,2,false)</f>
        <v>M</v>
      </c>
    </row>
    <row r="6672">
      <c r="A6672" s="1">
        <v>130791.0</v>
      </c>
      <c r="B6672" s="1">
        <v>338.0</v>
      </c>
      <c r="C6672" s="1">
        <f>vlookup(B6672,Games!A:B,2,false)</f>
        <v>3</v>
      </c>
      <c r="D6672" s="2" t="s">
        <v>23</v>
      </c>
      <c r="E6672" s="1"/>
      <c r="F6672" s="1">
        <v>61.0</v>
      </c>
      <c r="G6672" s="1" t="str">
        <f>vlookup(F6672,Teams!$A:B,2,false)</f>
        <v>Buchholz B</v>
      </c>
      <c r="H6672" s="1" t="b">
        <v>1</v>
      </c>
      <c r="I6672" s="1" t="b">
        <v>1</v>
      </c>
      <c r="J6672" s="1">
        <v>21.0</v>
      </c>
      <c r="K6672" s="3" t="str">
        <f>vlookup(J6672,Cats!$A:$B,2,false)</f>
        <v>C</v>
      </c>
    </row>
    <row r="6673">
      <c r="A6673" s="1">
        <v>130792.0</v>
      </c>
      <c r="B6673" s="1">
        <v>338.0</v>
      </c>
      <c r="C6673" s="1">
        <f>vlookup(B6673,Games!A:B,2,false)</f>
        <v>3</v>
      </c>
      <c r="D6673" s="2" t="s">
        <v>34</v>
      </c>
      <c r="E6673" s="1" t="s">
        <v>479</v>
      </c>
      <c r="F6673" s="1">
        <v>72.0</v>
      </c>
      <c r="G6673" s="1" t="str">
        <f>vlookup(F6673,Teams!$A:B,2,false)</f>
        <v>Glastonbury A</v>
      </c>
      <c r="H6673" s="1" t="b">
        <v>0</v>
      </c>
      <c r="I6673" s="1" t="b">
        <v>0</v>
      </c>
      <c r="J6673" s="1">
        <v>21.0</v>
      </c>
      <c r="K6673" s="3" t="str">
        <f>vlookup(J6673,Cats!$A:$B,2,false)</f>
        <v>C</v>
      </c>
    </row>
    <row r="6674">
      <c r="A6674" s="1">
        <v>130793.0</v>
      </c>
      <c r="B6674" s="1">
        <v>338.0</v>
      </c>
      <c r="C6674" s="1">
        <f>vlookup(B6674,Games!A:B,2,false)</f>
        <v>3</v>
      </c>
      <c r="D6674" s="2" t="s">
        <v>23</v>
      </c>
      <c r="E6674" s="1" t="s">
        <v>537</v>
      </c>
      <c r="F6674" s="1">
        <v>61.0</v>
      </c>
      <c r="G6674" s="1" t="str">
        <f>vlookup(F6674,Teams!$A:B,2,false)</f>
        <v>Buchholz B</v>
      </c>
      <c r="H6674" s="1" t="b">
        <v>1</v>
      </c>
      <c r="I6674" s="1" t="b">
        <v>0</v>
      </c>
      <c r="J6674" s="1">
        <v>22.0</v>
      </c>
      <c r="K6674" s="3" t="str">
        <f>vlookup(J6674,Cats!$A:$B,2,false)</f>
        <v>E</v>
      </c>
    </row>
    <row r="6675">
      <c r="A6675" s="1">
        <v>130794.0</v>
      </c>
      <c r="B6675" s="1">
        <v>338.0</v>
      </c>
      <c r="C6675" s="1">
        <f>vlookup(B6675,Games!A:B,2,false)</f>
        <v>3</v>
      </c>
      <c r="D6675" s="2" t="s">
        <v>23</v>
      </c>
      <c r="E6675" s="1" t="s">
        <v>864</v>
      </c>
      <c r="F6675" s="1">
        <v>72.0</v>
      </c>
      <c r="G6675" s="1" t="str">
        <f>vlookup(F6675,Teams!$A:B,2,false)</f>
        <v>Glastonbury A</v>
      </c>
      <c r="H6675" s="1" t="b">
        <v>0</v>
      </c>
      <c r="I6675" s="1" t="b">
        <v>0</v>
      </c>
      <c r="J6675" s="1">
        <v>22.0</v>
      </c>
      <c r="K6675" s="3" t="str">
        <f>vlookup(J6675,Cats!$A:$B,2,false)</f>
        <v>E</v>
      </c>
    </row>
    <row r="6676">
      <c r="A6676" s="1">
        <v>130795.0</v>
      </c>
      <c r="B6676" s="1">
        <v>338.0</v>
      </c>
      <c r="C6676" s="1">
        <f>vlookup(B6676,Games!A:B,2,false)</f>
        <v>3</v>
      </c>
      <c r="D6676" s="2" t="s">
        <v>23</v>
      </c>
      <c r="E6676" s="1" t="s">
        <v>917</v>
      </c>
      <c r="F6676" s="1">
        <v>61.0</v>
      </c>
      <c r="G6676" s="1" t="str">
        <f>vlookup(F6676,Teams!$A:B,2,false)</f>
        <v>Buchholz B</v>
      </c>
      <c r="H6676" s="1" t="b">
        <v>1</v>
      </c>
      <c r="I6676" s="1" t="b">
        <v>0</v>
      </c>
      <c r="J6676" s="1">
        <v>23.0</v>
      </c>
      <c r="K6676" s="3" t="str">
        <f>vlookup(J6676,Cats!$A:$B,2,false)</f>
        <v>B</v>
      </c>
    </row>
    <row r="6677">
      <c r="A6677" s="1">
        <v>130796.0</v>
      </c>
      <c r="B6677" s="1">
        <v>338.0</v>
      </c>
      <c r="C6677" s="1">
        <f>vlookup(B6677,Games!A:B,2,false)</f>
        <v>3</v>
      </c>
      <c r="D6677" s="2" t="s">
        <v>23</v>
      </c>
      <c r="E6677" s="1" t="s">
        <v>479</v>
      </c>
      <c r="F6677" s="1">
        <v>72.0</v>
      </c>
      <c r="G6677" s="1" t="str">
        <f>vlookup(F6677,Teams!$A:B,2,false)</f>
        <v>Glastonbury A</v>
      </c>
      <c r="H6677" s="1" t="b">
        <v>0</v>
      </c>
      <c r="I6677" s="1" t="b">
        <v>0</v>
      </c>
      <c r="J6677" s="1">
        <v>23.0</v>
      </c>
      <c r="K6677" s="3" t="str">
        <f>vlookup(J6677,Cats!$A:$B,2,false)</f>
        <v>B</v>
      </c>
    </row>
    <row r="6678">
      <c r="A6678" s="1">
        <v>130797.0</v>
      </c>
      <c r="B6678" s="1">
        <v>338.0</v>
      </c>
      <c r="C6678" s="1">
        <f>vlookup(B6678,Games!A:B,2,false)</f>
        <v>3</v>
      </c>
      <c r="D6678" s="2" t="s">
        <v>23</v>
      </c>
      <c r="E6678" s="1" t="s">
        <v>537</v>
      </c>
      <c r="F6678" s="1">
        <v>61.0</v>
      </c>
      <c r="G6678" s="1" t="str">
        <f>vlookup(F6678,Teams!$A:B,2,false)</f>
        <v>Buchholz B</v>
      </c>
      <c r="H6678" s="1" t="b">
        <v>1</v>
      </c>
      <c r="I6678" s="1" t="b">
        <v>0</v>
      </c>
      <c r="J6678" s="1">
        <v>24.0</v>
      </c>
      <c r="K6678" s="3" t="str">
        <f>vlookup(J6678,Cats!$A:$B,2,false)</f>
        <v>P</v>
      </c>
    </row>
    <row r="6679">
      <c r="A6679" s="1">
        <v>130798.0</v>
      </c>
      <c r="B6679" s="1">
        <v>338.0</v>
      </c>
      <c r="C6679" s="1">
        <f>vlookup(B6679,Games!A:B,2,false)</f>
        <v>3</v>
      </c>
      <c r="D6679" s="2" t="s">
        <v>23</v>
      </c>
      <c r="E6679" s="1" t="s">
        <v>479</v>
      </c>
      <c r="F6679" s="1">
        <v>72.0</v>
      </c>
      <c r="G6679" s="1" t="str">
        <f>vlookup(F6679,Teams!$A:B,2,false)</f>
        <v>Glastonbury A</v>
      </c>
      <c r="H6679" s="1" t="b">
        <v>0</v>
      </c>
      <c r="I6679" s="1" t="b">
        <v>0</v>
      </c>
      <c r="J6679" s="1">
        <v>24.0</v>
      </c>
      <c r="K6679" s="3" t="str">
        <f>vlookup(J6679,Cats!$A:$B,2,false)</f>
        <v>P</v>
      </c>
    </row>
    <row r="6680">
      <c r="A6680" s="1">
        <v>130799.0</v>
      </c>
      <c r="B6680" s="1">
        <v>339.0</v>
      </c>
      <c r="C6680" s="1">
        <f>vlookup(B6680,Games!A:B,2,false)</f>
        <v>3</v>
      </c>
      <c r="D6680" s="2" t="s">
        <v>23</v>
      </c>
      <c r="E6680" s="1"/>
      <c r="F6680" s="1">
        <v>42.0</v>
      </c>
      <c r="G6680" s="1" t="str">
        <f>vlookup(F6680,Teams!$A:B,2,false)</f>
        <v>AHS Broward A</v>
      </c>
      <c r="H6680" s="1" t="b">
        <v>1</v>
      </c>
      <c r="I6680" s="1" t="b">
        <v>1</v>
      </c>
      <c r="J6680" s="1">
        <v>1.0</v>
      </c>
      <c r="K6680" s="3" t="str">
        <f>vlookup(J6680,Cats!$A:$B,2,false)</f>
        <v>X</v>
      </c>
    </row>
    <row r="6681">
      <c r="A6681" s="1">
        <v>130800.0</v>
      </c>
      <c r="B6681" s="1">
        <v>339.0</v>
      </c>
      <c r="C6681" s="1">
        <f>vlookup(B6681,Games!A:B,2,false)</f>
        <v>3</v>
      </c>
      <c r="D6681" s="2" t="s">
        <v>34</v>
      </c>
      <c r="E6681" s="1" t="s">
        <v>1133</v>
      </c>
      <c r="F6681" s="1">
        <v>112.0</v>
      </c>
      <c r="G6681" s="1" t="str">
        <f>vlookup(F6681,Teams!$A:B,2,false)</f>
        <v>SCDS</v>
      </c>
      <c r="H6681" s="1" t="b">
        <v>0</v>
      </c>
      <c r="I6681" s="1" t="b">
        <v>0</v>
      </c>
      <c r="J6681" s="1">
        <v>1.0</v>
      </c>
      <c r="K6681" s="3" t="str">
        <f>vlookup(J6681,Cats!$A:$B,2,false)</f>
        <v>X</v>
      </c>
    </row>
    <row r="6682">
      <c r="A6682" s="1">
        <v>130801.0</v>
      </c>
      <c r="B6682" s="1">
        <v>339.0</v>
      </c>
      <c r="C6682" s="1">
        <f>vlookup(B6682,Games!A:B,2,false)</f>
        <v>3</v>
      </c>
      <c r="D6682" s="2" t="s">
        <v>34</v>
      </c>
      <c r="E6682" s="1" t="s">
        <v>287</v>
      </c>
      <c r="F6682" s="1">
        <v>42.0</v>
      </c>
      <c r="G6682" s="1" t="str">
        <f>vlookup(F6682,Teams!$A:B,2,false)</f>
        <v>AHS Broward A</v>
      </c>
      <c r="H6682" s="1" t="b">
        <v>1</v>
      </c>
      <c r="I6682" s="1" t="b">
        <v>0</v>
      </c>
      <c r="J6682" s="1">
        <v>2.0</v>
      </c>
      <c r="K6682" s="3" t="str">
        <f>vlookup(J6682,Cats!$A:$B,2,false)</f>
        <v>M</v>
      </c>
    </row>
    <row r="6683">
      <c r="A6683" s="1">
        <v>130802.0</v>
      </c>
      <c r="B6683" s="1">
        <v>339.0</v>
      </c>
      <c r="C6683" s="1">
        <f>vlookup(B6683,Games!A:B,2,false)</f>
        <v>3</v>
      </c>
      <c r="D6683" s="2" t="s">
        <v>23</v>
      </c>
      <c r="E6683" s="1"/>
      <c r="F6683" s="1">
        <v>112.0</v>
      </c>
      <c r="G6683" s="1" t="str">
        <f>vlookup(F6683,Teams!$A:B,2,false)</f>
        <v>SCDS</v>
      </c>
      <c r="H6683" s="1" t="b">
        <v>0</v>
      </c>
      <c r="I6683" s="1" t="b">
        <v>1</v>
      </c>
      <c r="J6683" s="1">
        <v>2.0</v>
      </c>
      <c r="K6683" s="3" t="str">
        <f>vlookup(J6683,Cats!$A:$B,2,false)</f>
        <v>M</v>
      </c>
    </row>
    <row r="6684">
      <c r="A6684" s="1">
        <v>130803.0</v>
      </c>
      <c r="B6684" s="1">
        <v>339.0</v>
      </c>
      <c r="C6684" s="1">
        <f>vlookup(B6684,Games!A:B,2,false)</f>
        <v>3</v>
      </c>
      <c r="D6684" s="2" t="s">
        <v>34</v>
      </c>
      <c r="E6684" s="1" t="s">
        <v>287</v>
      </c>
      <c r="F6684" s="1">
        <v>42.0</v>
      </c>
      <c r="G6684" s="1" t="str">
        <f>vlookup(F6684,Teams!$A:B,2,false)</f>
        <v>AHS Broward A</v>
      </c>
      <c r="H6684" s="1" t="b">
        <v>1</v>
      </c>
      <c r="I6684" s="1" t="b">
        <v>0</v>
      </c>
      <c r="J6684" s="1">
        <v>3.0</v>
      </c>
      <c r="K6684" s="3" t="str">
        <f>vlookup(J6684,Cats!$A:$B,2,false)</f>
        <v>C</v>
      </c>
    </row>
    <row r="6685">
      <c r="A6685" s="1">
        <v>130804.0</v>
      </c>
      <c r="B6685" s="1">
        <v>339.0</v>
      </c>
      <c r="C6685" s="1">
        <f>vlookup(B6685,Games!A:B,2,false)</f>
        <v>3</v>
      </c>
      <c r="D6685" s="2" t="s">
        <v>23</v>
      </c>
      <c r="E6685" s="1"/>
      <c r="F6685" s="1">
        <v>112.0</v>
      </c>
      <c r="G6685" s="1" t="str">
        <f>vlookup(F6685,Teams!$A:B,2,false)</f>
        <v>SCDS</v>
      </c>
      <c r="H6685" s="1" t="b">
        <v>0</v>
      </c>
      <c r="I6685" s="1" t="b">
        <v>1</v>
      </c>
      <c r="J6685" s="1">
        <v>3.0</v>
      </c>
      <c r="K6685" s="3" t="str">
        <f>vlookup(J6685,Cats!$A:$B,2,false)</f>
        <v>C</v>
      </c>
    </row>
    <row r="6686">
      <c r="A6686" s="1">
        <v>130805.0</v>
      </c>
      <c r="B6686" s="1">
        <v>339.0</v>
      </c>
      <c r="C6686" s="1">
        <f>vlookup(B6686,Games!A:B,2,false)</f>
        <v>3</v>
      </c>
      <c r="D6686" s="2" t="s">
        <v>23</v>
      </c>
      <c r="E6686" s="1"/>
      <c r="F6686" s="1">
        <v>42.0</v>
      </c>
      <c r="G6686" s="1" t="str">
        <f>vlookup(F6686,Teams!$A:B,2,false)</f>
        <v>AHS Broward A</v>
      </c>
      <c r="H6686" s="1" t="b">
        <v>1</v>
      </c>
      <c r="I6686" s="1" t="b">
        <v>1</v>
      </c>
      <c r="J6686" s="1">
        <v>4.0</v>
      </c>
      <c r="K6686" s="3" t="str">
        <f>vlookup(J6686,Cats!$A:$B,2,false)</f>
        <v>E</v>
      </c>
    </row>
    <row r="6687">
      <c r="A6687" s="1">
        <v>130806.0</v>
      </c>
      <c r="B6687" s="1">
        <v>339.0</v>
      </c>
      <c r="C6687" s="1">
        <f>vlookup(B6687,Games!A:B,2,false)</f>
        <v>3</v>
      </c>
      <c r="D6687" s="2" t="s">
        <v>34</v>
      </c>
      <c r="E6687" s="1" t="s">
        <v>399</v>
      </c>
      <c r="F6687" s="1">
        <v>112.0</v>
      </c>
      <c r="G6687" s="1" t="str">
        <f>vlookup(F6687,Teams!$A:B,2,false)</f>
        <v>SCDS</v>
      </c>
      <c r="H6687" s="1" t="b">
        <v>0</v>
      </c>
      <c r="I6687" s="1" t="b">
        <v>0</v>
      </c>
      <c r="J6687" s="1">
        <v>4.0</v>
      </c>
      <c r="K6687" s="3" t="str">
        <f>vlookup(J6687,Cats!$A:$B,2,false)</f>
        <v>E</v>
      </c>
    </row>
    <row r="6688">
      <c r="A6688" s="1">
        <v>130807.0</v>
      </c>
      <c r="B6688" s="1">
        <v>339.0</v>
      </c>
      <c r="C6688" s="1">
        <f>vlookup(B6688,Games!A:B,2,false)</f>
        <v>3</v>
      </c>
      <c r="D6688" s="2" t="s">
        <v>23</v>
      </c>
      <c r="E6688" s="1" t="s">
        <v>946</v>
      </c>
      <c r="F6688" s="1">
        <v>42.0</v>
      </c>
      <c r="G6688" s="1" t="str">
        <f>vlookup(F6688,Teams!$A:B,2,false)</f>
        <v>AHS Broward A</v>
      </c>
      <c r="H6688" s="1" t="b">
        <v>1</v>
      </c>
      <c r="I6688" s="1" t="b">
        <v>0</v>
      </c>
      <c r="J6688" s="1">
        <v>5.0</v>
      </c>
      <c r="K6688" s="3" t="str">
        <f>vlookup(J6688,Cats!$A:$B,2,false)</f>
        <v>B</v>
      </c>
    </row>
    <row r="6689">
      <c r="A6689" s="1">
        <v>130808.0</v>
      </c>
      <c r="B6689" s="1">
        <v>339.0</v>
      </c>
      <c r="C6689" s="1">
        <f>vlookup(B6689,Games!A:B,2,false)</f>
        <v>3</v>
      </c>
      <c r="D6689" s="2" t="s">
        <v>59</v>
      </c>
      <c r="E6689" s="1" t="s">
        <v>399</v>
      </c>
      <c r="F6689" s="1">
        <v>112.0</v>
      </c>
      <c r="G6689" s="1" t="str">
        <f>vlookup(F6689,Teams!$A:B,2,false)</f>
        <v>SCDS</v>
      </c>
      <c r="H6689" s="1" t="b">
        <v>0</v>
      </c>
      <c r="I6689" s="1" t="b">
        <v>0</v>
      </c>
      <c r="J6689" s="1">
        <v>5.0</v>
      </c>
      <c r="K6689" s="3" t="str">
        <f>vlookup(J6689,Cats!$A:$B,2,false)</f>
        <v>B</v>
      </c>
    </row>
    <row r="6690">
      <c r="A6690" s="1">
        <v>130809.0</v>
      </c>
      <c r="B6690" s="1">
        <v>339.0</v>
      </c>
      <c r="C6690" s="1">
        <f>vlookup(B6690,Games!A:B,2,false)</f>
        <v>3</v>
      </c>
      <c r="D6690" s="2" t="s">
        <v>34</v>
      </c>
      <c r="E6690" s="1" t="s">
        <v>287</v>
      </c>
      <c r="F6690" s="1">
        <v>42.0</v>
      </c>
      <c r="G6690" s="1" t="str">
        <f>vlookup(F6690,Teams!$A:B,2,false)</f>
        <v>AHS Broward A</v>
      </c>
      <c r="H6690" s="1" t="b">
        <v>1</v>
      </c>
      <c r="I6690" s="1" t="b">
        <v>0</v>
      </c>
      <c r="J6690" s="1">
        <v>6.0</v>
      </c>
      <c r="K6690" s="3" t="str">
        <f>vlookup(J6690,Cats!$A:$B,2,false)</f>
        <v>P</v>
      </c>
    </row>
    <row r="6691">
      <c r="A6691" s="1">
        <v>130810.0</v>
      </c>
      <c r="B6691" s="1">
        <v>339.0</v>
      </c>
      <c r="C6691" s="1">
        <f>vlookup(B6691,Games!A:B,2,false)</f>
        <v>3</v>
      </c>
      <c r="D6691" s="2" t="s">
        <v>23</v>
      </c>
      <c r="E6691" s="1"/>
      <c r="F6691" s="1">
        <v>112.0</v>
      </c>
      <c r="G6691" s="1" t="str">
        <f>vlookup(F6691,Teams!$A:B,2,false)</f>
        <v>SCDS</v>
      </c>
      <c r="H6691" s="1" t="b">
        <v>0</v>
      </c>
      <c r="I6691" s="1" t="b">
        <v>1</v>
      </c>
      <c r="J6691" s="1">
        <v>6.0</v>
      </c>
      <c r="K6691" s="3" t="str">
        <f>vlookup(J6691,Cats!$A:$B,2,false)</f>
        <v>P</v>
      </c>
    </row>
    <row r="6692">
      <c r="A6692" s="1">
        <v>130811.0</v>
      </c>
      <c r="B6692" s="1">
        <v>339.0</v>
      </c>
      <c r="C6692" s="1">
        <f>vlookup(B6692,Games!A:B,2,false)</f>
        <v>3</v>
      </c>
      <c r="D6692" s="2" t="s">
        <v>23</v>
      </c>
      <c r="E6692" s="1"/>
      <c r="F6692" s="1">
        <v>42.0</v>
      </c>
      <c r="G6692" s="1" t="str">
        <f>vlookup(F6692,Teams!$A:B,2,false)</f>
        <v>AHS Broward A</v>
      </c>
      <c r="H6692" s="1" t="b">
        <v>1</v>
      </c>
      <c r="I6692" s="1" t="b">
        <v>1</v>
      </c>
      <c r="J6692" s="1">
        <v>7.0</v>
      </c>
      <c r="K6692" s="3" t="str">
        <f>vlookup(J6692,Cats!$A:$B,2,false)</f>
        <v>X</v>
      </c>
    </row>
    <row r="6693">
      <c r="A6693" s="1">
        <v>130812.0</v>
      </c>
      <c r="B6693" s="1">
        <v>339.0</v>
      </c>
      <c r="C6693" s="1">
        <f>vlookup(B6693,Games!A:B,2,false)</f>
        <v>3</v>
      </c>
      <c r="D6693" s="2" t="s">
        <v>34</v>
      </c>
      <c r="E6693" s="1" t="s">
        <v>399</v>
      </c>
      <c r="F6693" s="1">
        <v>112.0</v>
      </c>
      <c r="G6693" s="1" t="str">
        <f>vlookup(F6693,Teams!$A:B,2,false)</f>
        <v>SCDS</v>
      </c>
      <c r="H6693" s="1" t="b">
        <v>0</v>
      </c>
      <c r="I6693" s="1" t="b">
        <v>0</v>
      </c>
      <c r="J6693" s="1">
        <v>7.0</v>
      </c>
      <c r="K6693" s="3" t="str">
        <f>vlookup(J6693,Cats!$A:$B,2,false)</f>
        <v>X</v>
      </c>
    </row>
    <row r="6694">
      <c r="A6694" s="1">
        <v>130813.0</v>
      </c>
      <c r="B6694" s="1">
        <v>339.0</v>
      </c>
      <c r="C6694" s="1">
        <f>vlookup(B6694,Games!A:B,2,false)</f>
        <v>3</v>
      </c>
      <c r="D6694" s="2" t="s">
        <v>23</v>
      </c>
      <c r="E6694" s="1"/>
      <c r="F6694" s="1">
        <v>42.0</v>
      </c>
      <c r="G6694" s="1" t="str">
        <f>vlookup(F6694,Teams!$A:B,2,false)</f>
        <v>AHS Broward A</v>
      </c>
      <c r="H6694" s="1" t="b">
        <v>1</v>
      </c>
      <c r="I6694" s="1" t="b">
        <v>1</v>
      </c>
      <c r="J6694" s="1">
        <v>8.0</v>
      </c>
      <c r="K6694" s="3" t="str">
        <f>vlookup(J6694,Cats!$A:$B,2,false)</f>
        <v>M</v>
      </c>
    </row>
    <row r="6695">
      <c r="A6695" s="1">
        <v>130814.0</v>
      </c>
      <c r="B6695" s="1">
        <v>339.0</v>
      </c>
      <c r="C6695" s="1">
        <f>vlookup(B6695,Games!A:B,2,false)</f>
        <v>3</v>
      </c>
      <c r="D6695" s="2" t="s">
        <v>34</v>
      </c>
      <c r="E6695" s="1" t="s">
        <v>399</v>
      </c>
      <c r="F6695" s="1">
        <v>112.0</v>
      </c>
      <c r="G6695" s="1" t="str">
        <f>vlookup(F6695,Teams!$A:B,2,false)</f>
        <v>SCDS</v>
      </c>
      <c r="H6695" s="1" t="b">
        <v>0</v>
      </c>
      <c r="I6695" s="1" t="b">
        <v>0</v>
      </c>
      <c r="J6695" s="1">
        <v>8.0</v>
      </c>
      <c r="K6695" s="3" t="str">
        <f>vlookup(J6695,Cats!$A:$B,2,false)</f>
        <v>M</v>
      </c>
    </row>
    <row r="6696">
      <c r="A6696" s="1">
        <v>130815.0</v>
      </c>
      <c r="B6696" s="1">
        <v>339.0</v>
      </c>
      <c r="C6696" s="1">
        <f>vlookup(B6696,Games!A:B,2,false)</f>
        <v>3</v>
      </c>
      <c r="D6696" s="2" t="s">
        <v>34</v>
      </c>
      <c r="E6696" s="1" t="s">
        <v>287</v>
      </c>
      <c r="F6696" s="1">
        <v>42.0</v>
      </c>
      <c r="G6696" s="1" t="str">
        <f>vlookup(F6696,Teams!$A:B,2,false)</f>
        <v>AHS Broward A</v>
      </c>
      <c r="H6696" s="1" t="b">
        <v>1</v>
      </c>
      <c r="I6696" s="1" t="b">
        <v>0</v>
      </c>
      <c r="J6696" s="1">
        <v>9.0</v>
      </c>
      <c r="K6696" s="3" t="str">
        <f>vlookup(J6696,Cats!$A:$B,2,false)</f>
        <v>C</v>
      </c>
    </row>
    <row r="6697">
      <c r="A6697" s="1">
        <v>130816.0</v>
      </c>
      <c r="B6697" s="1">
        <v>339.0</v>
      </c>
      <c r="C6697" s="1">
        <f>vlookup(B6697,Games!A:B,2,false)</f>
        <v>3</v>
      </c>
      <c r="D6697" s="2" t="s">
        <v>23</v>
      </c>
      <c r="E6697" s="1"/>
      <c r="F6697" s="1">
        <v>112.0</v>
      </c>
      <c r="G6697" s="1" t="str">
        <f>vlookup(F6697,Teams!$A:B,2,false)</f>
        <v>SCDS</v>
      </c>
      <c r="H6697" s="1" t="b">
        <v>0</v>
      </c>
      <c r="I6697" s="1" t="b">
        <v>1</v>
      </c>
      <c r="J6697" s="1">
        <v>9.0</v>
      </c>
      <c r="K6697" s="3" t="str">
        <f>vlookup(J6697,Cats!$A:$B,2,false)</f>
        <v>C</v>
      </c>
    </row>
    <row r="6698">
      <c r="A6698" s="1">
        <v>130817.0</v>
      </c>
      <c r="B6698" s="1">
        <v>339.0</v>
      </c>
      <c r="C6698" s="1">
        <f>vlookup(B6698,Games!A:B,2,false)</f>
        <v>3</v>
      </c>
      <c r="D6698" s="2" t="s">
        <v>23</v>
      </c>
      <c r="E6698" s="1"/>
      <c r="F6698" s="1">
        <v>42.0</v>
      </c>
      <c r="G6698" s="1" t="str">
        <f>vlookup(F6698,Teams!$A:B,2,false)</f>
        <v>AHS Broward A</v>
      </c>
      <c r="H6698" s="1" t="b">
        <v>1</v>
      </c>
      <c r="I6698" s="1" t="b">
        <v>1</v>
      </c>
      <c r="J6698" s="1">
        <v>10.0</v>
      </c>
      <c r="K6698" s="3" t="str">
        <f>vlookup(J6698,Cats!$A:$B,2,false)</f>
        <v>E</v>
      </c>
    </row>
    <row r="6699">
      <c r="A6699" s="1">
        <v>130818.0</v>
      </c>
      <c r="B6699" s="1">
        <v>339.0</v>
      </c>
      <c r="C6699" s="1">
        <f>vlookup(B6699,Games!A:B,2,false)</f>
        <v>3</v>
      </c>
      <c r="D6699" s="2" t="s">
        <v>34</v>
      </c>
      <c r="E6699" s="1" t="s">
        <v>399</v>
      </c>
      <c r="F6699" s="1">
        <v>112.0</v>
      </c>
      <c r="G6699" s="1" t="str">
        <f>vlookup(F6699,Teams!$A:B,2,false)</f>
        <v>SCDS</v>
      </c>
      <c r="H6699" s="1" t="b">
        <v>0</v>
      </c>
      <c r="I6699" s="1" t="b">
        <v>0</v>
      </c>
      <c r="J6699" s="1">
        <v>10.0</v>
      </c>
      <c r="K6699" s="3" t="str">
        <f>vlookup(J6699,Cats!$A:$B,2,false)</f>
        <v>E</v>
      </c>
    </row>
    <row r="6700">
      <c r="A6700" s="1">
        <v>130819.0</v>
      </c>
      <c r="B6700" s="1">
        <v>339.0</v>
      </c>
      <c r="C6700" s="1">
        <f>vlookup(B6700,Games!A:B,2,false)</f>
        <v>3</v>
      </c>
      <c r="D6700" s="2" t="s">
        <v>78</v>
      </c>
      <c r="E6700" s="1" t="s">
        <v>875</v>
      </c>
      <c r="F6700" s="1">
        <v>42.0</v>
      </c>
      <c r="G6700" s="1" t="str">
        <f>vlookup(F6700,Teams!$A:B,2,false)</f>
        <v>AHS Broward A</v>
      </c>
      <c r="H6700" s="1" t="b">
        <v>1</v>
      </c>
      <c r="I6700" s="1" t="b">
        <v>0</v>
      </c>
      <c r="J6700" s="1">
        <v>11.0</v>
      </c>
      <c r="K6700" s="3" t="str">
        <f>vlookup(J6700,Cats!$A:$B,2,false)</f>
        <v>B</v>
      </c>
    </row>
    <row r="6701">
      <c r="A6701" s="1">
        <v>130820.0</v>
      </c>
      <c r="B6701" s="1">
        <v>339.0</v>
      </c>
      <c r="C6701" s="1">
        <f>vlookup(B6701,Games!A:B,2,false)</f>
        <v>3</v>
      </c>
      <c r="D6701" s="2" t="s">
        <v>23</v>
      </c>
      <c r="E6701" s="1"/>
      <c r="F6701" s="1">
        <v>112.0</v>
      </c>
      <c r="G6701" s="1" t="str">
        <f>vlookup(F6701,Teams!$A:B,2,false)</f>
        <v>SCDS</v>
      </c>
      <c r="H6701" s="1" t="b">
        <v>0</v>
      </c>
      <c r="I6701" s="1" t="b">
        <v>1</v>
      </c>
      <c r="J6701" s="1">
        <v>11.0</v>
      </c>
      <c r="K6701" s="3" t="str">
        <f>vlookup(J6701,Cats!$A:$B,2,false)</f>
        <v>B</v>
      </c>
    </row>
    <row r="6702">
      <c r="A6702" s="1">
        <v>130821.0</v>
      </c>
      <c r="B6702" s="1">
        <v>339.0</v>
      </c>
      <c r="C6702" s="1">
        <f>vlookup(B6702,Games!A:B,2,false)</f>
        <v>3</v>
      </c>
      <c r="D6702" s="2" t="s">
        <v>23</v>
      </c>
      <c r="E6702" s="1" t="s">
        <v>849</v>
      </c>
      <c r="F6702" s="1">
        <v>42.0</v>
      </c>
      <c r="G6702" s="1" t="str">
        <f>vlookup(F6702,Teams!$A:B,2,false)</f>
        <v>AHS Broward A</v>
      </c>
      <c r="H6702" s="1" t="b">
        <v>1</v>
      </c>
      <c r="I6702" s="1" t="b">
        <v>0</v>
      </c>
      <c r="J6702" s="1">
        <v>12.0</v>
      </c>
      <c r="K6702" s="3" t="str">
        <f>vlookup(J6702,Cats!$A:$B,2,false)</f>
        <v>P</v>
      </c>
    </row>
    <row r="6703">
      <c r="A6703" s="1">
        <v>130822.0</v>
      </c>
      <c r="B6703" s="1">
        <v>339.0</v>
      </c>
      <c r="C6703" s="1">
        <f>vlookup(B6703,Games!A:B,2,false)</f>
        <v>3</v>
      </c>
      <c r="D6703" s="2" t="s">
        <v>23</v>
      </c>
      <c r="E6703" s="1" t="s">
        <v>399</v>
      </c>
      <c r="F6703" s="1">
        <v>112.0</v>
      </c>
      <c r="G6703" s="1" t="str">
        <f>vlookup(F6703,Teams!$A:B,2,false)</f>
        <v>SCDS</v>
      </c>
      <c r="H6703" s="1" t="b">
        <v>0</v>
      </c>
      <c r="I6703" s="1" t="b">
        <v>0</v>
      </c>
      <c r="J6703" s="1">
        <v>12.0</v>
      </c>
      <c r="K6703" s="3" t="str">
        <f>vlookup(J6703,Cats!$A:$B,2,false)</f>
        <v>P</v>
      </c>
    </row>
    <row r="6704">
      <c r="A6704" s="1">
        <v>130823.0</v>
      </c>
      <c r="B6704" s="1">
        <v>339.0</v>
      </c>
      <c r="C6704" s="1">
        <f>vlookup(B6704,Games!A:B,2,false)</f>
        <v>3</v>
      </c>
      <c r="D6704" s="2" t="s">
        <v>34</v>
      </c>
      <c r="E6704" s="1" t="s">
        <v>875</v>
      </c>
      <c r="F6704" s="1">
        <v>42.0</v>
      </c>
      <c r="G6704" s="1" t="str">
        <f>vlookup(F6704,Teams!$A:B,2,false)</f>
        <v>AHS Broward A</v>
      </c>
      <c r="H6704" s="1" t="b">
        <v>1</v>
      </c>
      <c r="I6704" s="1" t="b">
        <v>0</v>
      </c>
      <c r="J6704" s="1">
        <v>13.0</v>
      </c>
      <c r="K6704" s="3" t="str">
        <f>vlookup(J6704,Cats!$A:$B,2,false)</f>
        <v>X</v>
      </c>
    </row>
    <row r="6705">
      <c r="A6705" s="1">
        <v>130824.0</v>
      </c>
      <c r="B6705" s="1">
        <v>339.0</v>
      </c>
      <c r="C6705" s="1">
        <f>vlookup(B6705,Games!A:B,2,false)</f>
        <v>3</v>
      </c>
      <c r="D6705" s="2" t="s">
        <v>23</v>
      </c>
      <c r="E6705" s="1"/>
      <c r="F6705" s="1">
        <v>112.0</v>
      </c>
      <c r="G6705" s="1" t="str">
        <f>vlookup(F6705,Teams!$A:B,2,false)</f>
        <v>SCDS</v>
      </c>
      <c r="H6705" s="1" t="b">
        <v>0</v>
      </c>
      <c r="I6705" s="1" t="b">
        <v>1</v>
      </c>
      <c r="J6705" s="1">
        <v>13.0</v>
      </c>
      <c r="K6705" s="3" t="str">
        <f>vlookup(J6705,Cats!$A:$B,2,false)</f>
        <v>X</v>
      </c>
    </row>
    <row r="6706">
      <c r="A6706" s="1">
        <v>130825.0</v>
      </c>
      <c r="B6706" s="1">
        <v>339.0</v>
      </c>
      <c r="C6706" s="1">
        <f>vlookup(B6706,Games!A:B,2,false)</f>
        <v>3</v>
      </c>
      <c r="D6706" s="2" t="s">
        <v>34</v>
      </c>
      <c r="E6706" s="1" t="s">
        <v>287</v>
      </c>
      <c r="F6706" s="1">
        <v>42.0</v>
      </c>
      <c r="G6706" s="1" t="str">
        <f>vlookup(F6706,Teams!$A:B,2,false)</f>
        <v>AHS Broward A</v>
      </c>
      <c r="H6706" s="1" t="b">
        <v>1</v>
      </c>
      <c r="I6706" s="1" t="b">
        <v>0</v>
      </c>
      <c r="J6706" s="1">
        <v>14.0</v>
      </c>
      <c r="K6706" s="3" t="str">
        <f>vlookup(J6706,Cats!$A:$B,2,false)</f>
        <v>M</v>
      </c>
    </row>
    <row r="6707">
      <c r="A6707" s="1">
        <v>130826.0</v>
      </c>
      <c r="B6707" s="1">
        <v>339.0</v>
      </c>
      <c r="C6707" s="1">
        <f>vlookup(B6707,Games!A:B,2,false)</f>
        <v>3</v>
      </c>
      <c r="D6707" s="2" t="s">
        <v>23</v>
      </c>
      <c r="E6707" s="1"/>
      <c r="F6707" s="1">
        <v>112.0</v>
      </c>
      <c r="G6707" s="1" t="str">
        <f>vlookup(F6707,Teams!$A:B,2,false)</f>
        <v>SCDS</v>
      </c>
      <c r="H6707" s="1" t="b">
        <v>0</v>
      </c>
      <c r="I6707" s="1" t="b">
        <v>1</v>
      </c>
      <c r="J6707" s="1">
        <v>14.0</v>
      </c>
      <c r="K6707" s="3" t="str">
        <f>vlookup(J6707,Cats!$A:$B,2,false)</f>
        <v>M</v>
      </c>
    </row>
    <row r="6708">
      <c r="A6708" s="1">
        <v>130827.0</v>
      </c>
      <c r="B6708" s="1">
        <v>339.0</v>
      </c>
      <c r="C6708" s="1">
        <f>vlookup(B6708,Games!A:B,2,false)</f>
        <v>3</v>
      </c>
      <c r="D6708" s="2" t="s">
        <v>34</v>
      </c>
      <c r="E6708" s="1" t="s">
        <v>287</v>
      </c>
      <c r="F6708" s="1">
        <v>42.0</v>
      </c>
      <c r="G6708" s="1" t="str">
        <f>vlookup(F6708,Teams!$A:B,2,false)</f>
        <v>AHS Broward A</v>
      </c>
      <c r="H6708" s="1" t="b">
        <v>1</v>
      </c>
      <c r="I6708" s="1" t="b">
        <v>0</v>
      </c>
      <c r="J6708" s="1">
        <v>15.0</v>
      </c>
      <c r="K6708" s="3" t="str">
        <f>vlookup(J6708,Cats!$A:$B,2,false)</f>
        <v>C</v>
      </c>
    </row>
    <row r="6709">
      <c r="A6709" s="1">
        <v>130828.0</v>
      </c>
      <c r="B6709" s="1">
        <v>339.0</v>
      </c>
      <c r="C6709" s="1">
        <f>vlookup(B6709,Games!A:B,2,false)</f>
        <v>3</v>
      </c>
      <c r="D6709" s="2" t="s">
        <v>23</v>
      </c>
      <c r="E6709" s="1"/>
      <c r="F6709" s="1">
        <v>112.0</v>
      </c>
      <c r="G6709" s="1" t="str">
        <f>vlookup(F6709,Teams!$A:B,2,false)</f>
        <v>SCDS</v>
      </c>
      <c r="H6709" s="1" t="b">
        <v>0</v>
      </c>
      <c r="I6709" s="1" t="b">
        <v>1</v>
      </c>
      <c r="J6709" s="1">
        <v>15.0</v>
      </c>
      <c r="K6709" s="3" t="str">
        <f>vlookup(J6709,Cats!$A:$B,2,false)</f>
        <v>C</v>
      </c>
    </row>
    <row r="6710">
      <c r="A6710" s="1">
        <v>130829.0</v>
      </c>
      <c r="B6710" s="1">
        <v>339.0</v>
      </c>
      <c r="C6710" s="1">
        <f>vlookup(B6710,Games!A:B,2,false)</f>
        <v>3</v>
      </c>
      <c r="D6710" s="2" t="s">
        <v>23</v>
      </c>
      <c r="E6710" s="1"/>
      <c r="F6710" s="1">
        <v>42.0</v>
      </c>
      <c r="G6710" s="1" t="str">
        <f>vlookup(F6710,Teams!$A:B,2,false)</f>
        <v>AHS Broward A</v>
      </c>
      <c r="H6710" s="1" t="b">
        <v>1</v>
      </c>
      <c r="I6710" s="1" t="b">
        <v>1</v>
      </c>
      <c r="J6710" s="1">
        <v>16.0</v>
      </c>
      <c r="K6710" s="3" t="str">
        <f>vlookup(J6710,Cats!$A:$B,2,false)</f>
        <v>E</v>
      </c>
    </row>
    <row r="6711">
      <c r="A6711" s="1">
        <v>130830.0</v>
      </c>
      <c r="B6711" s="1">
        <v>339.0</v>
      </c>
      <c r="C6711" s="1">
        <f>vlookup(B6711,Games!A:B,2,false)</f>
        <v>3</v>
      </c>
      <c r="D6711" s="2" t="s">
        <v>34</v>
      </c>
      <c r="E6711" s="1" t="s">
        <v>399</v>
      </c>
      <c r="F6711" s="1">
        <v>112.0</v>
      </c>
      <c r="G6711" s="1" t="str">
        <f>vlookup(F6711,Teams!$A:B,2,false)</f>
        <v>SCDS</v>
      </c>
      <c r="H6711" s="1" t="b">
        <v>0</v>
      </c>
      <c r="I6711" s="1" t="b">
        <v>0</v>
      </c>
      <c r="J6711" s="1">
        <v>16.0</v>
      </c>
      <c r="K6711" s="3" t="str">
        <f>vlookup(J6711,Cats!$A:$B,2,false)</f>
        <v>E</v>
      </c>
    </row>
    <row r="6712">
      <c r="A6712" s="1">
        <v>130831.0</v>
      </c>
      <c r="B6712" s="1">
        <v>339.0</v>
      </c>
      <c r="C6712" s="1">
        <f>vlookup(B6712,Games!A:B,2,false)</f>
        <v>3</v>
      </c>
      <c r="D6712" s="2" t="s">
        <v>34</v>
      </c>
      <c r="E6712" s="1" t="s">
        <v>989</v>
      </c>
      <c r="F6712" s="1">
        <v>42.0</v>
      </c>
      <c r="G6712" s="1" t="str">
        <f>vlookup(F6712,Teams!$A:B,2,false)</f>
        <v>AHS Broward A</v>
      </c>
      <c r="H6712" s="1" t="b">
        <v>1</v>
      </c>
      <c r="I6712" s="1" t="b">
        <v>0</v>
      </c>
      <c r="J6712" s="1">
        <v>17.0</v>
      </c>
      <c r="K6712" s="3" t="str">
        <f>vlookup(J6712,Cats!$A:$B,2,false)</f>
        <v>B</v>
      </c>
    </row>
    <row r="6713">
      <c r="A6713" s="1">
        <v>130832.0</v>
      </c>
      <c r="B6713" s="1">
        <v>339.0</v>
      </c>
      <c r="C6713" s="1">
        <f>vlookup(B6713,Games!A:B,2,false)</f>
        <v>3</v>
      </c>
      <c r="D6713" s="2" t="s">
        <v>23</v>
      </c>
      <c r="E6713" s="1"/>
      <c r="F6713" s="1">
        <v>112.0</v>
      </c>
      <c r="G6713" s="1" t="str">
        <f>vlookup(F6713,Teams!$A:B,2,false)</f>
        <v>SCDS</v>
      </c>
      <c r="H6713" s="1" t="b">
        <v>0</v>
      </c>
      <c r="I6713" s="1" t="b">
        <v>1</v>
      </c>
      <c r="J6713" s="1">
        <v>17.0</v>
      </c>
      <c r="K6713" s="3" t="str">
        <f>vlookup(J6713,Cats!$A:$B,2,false)</f>
        <v>B</v>
      </c>
    </row>
    <row r="6714">
      <c r="A6714" s="1">
        <v>130833.0</v>
      </c>
      <c r="B6714" s="1">
        <v>339.0</v>
      </c>
      <c r="C6714" s="1">
        <f>vlookup(B6714,Games!A:B,2,false)</f>
        <v>3</v>
      </c>
      <c r="D6714" s="2" t="s">
        <v>23</v>
      </c>
      <c r="E6714" s="1" t="s">
        <v>849</v>
      </c>
      <c r="F6714" s="1">
        <v>42.0</v>
      </c>
      <c r="G6714" s="1" t="str">
        <f>vlookup(F6714,Teams!$A:B,2,false)</f>
        <v>AHS Broward A</v>
      </c>
      <c r="H6714" s="1" t="b">
        <v>1</v>
      </c>
      <c r="I6714" s="1" t="b">
        <v>0</v>
      </c>
      <c r="J6714" s="1">
        <v>18.0</v>
      </c>
      <c r="K6714" s="3" t="str">
        <f>vlookup(J6714,Cats!$A:$B,2,false)</f>
        <v>P</v>
      </c>
    </row>
    <row r="6715">
      <c r="A6715" s="1">
        <v>130834.0</v>
      </c>
      <c r="B6715" s="1">
        <v>339.0</v>
      </c>
      <c r="C6715" s="1">
        <f>vlookup(B6715,Games!A:B,2,false)</f>
        <v>3</v>
      </c>
      <c r="D6715" s="2" t="s">
        <v>23</v>
      </c>
      <c r="E6715" s="1" t="s">
        <v>399</v>
      </c>
      <c r="F6715" s="1">
        <v>112.0</v>
      </c>
      <c r="G6715" s="1" t="str">
        <f>vlookup(F6715,Teams!$A:B,2,false)</f>
        <v>SCDS</v>
      </c>
      <c r="H6715" s="1" t="b">
        <v>0</v>
      </c>
      <c r="I6715" s="1" t="b">
        <v>0</v>
      </c>
      <c r="J6715" s="1">
        <v>18.0</v>
      </c>
      <c r="K6715" s="3" t="str">
        <f>vlookup(J6715,Cats!$A:$B,2,false)</f>
        <v>P</v>
      </c>
    </row>
    <row r="6716">
      <c r="A6716" s="1">
        <v>130835.0</v>
      </c>
      <c r="B6716" s="1">
        <v>339.0</v>
      </c>
      <c r="C6716" s="1">
        <f>vlookup(B6716,Games!A:B,2,false)</f>
        <v>3</v>
      </c>
      <c r="D6716" s="2" t="s">
        <v>23</v>
      </c>
      <c r="E6716" s="1" t="s">
        <v>287</v>
      </c>
      <c r="F6716" s="1">
        <v>42.0</v>
      </c>
      <c r="G6716" s="1" t="str">
        <f>vlookup(F6716,Teams!$A:B,2,false)</f>
        <v>AHS Broward A</v>
      </c>
      <c r="H6716" s="1" t="b">
        <v>1</v>
      </c>
      <c r="I6716" s="1" t="b">
        <v>0</v>
      </c>
      <c r="J6716" s="1">
        <v>19.0</v>
      </c>
      <c r="K6716" s="3" t="str">
        <f>vlookup(J6716,Cats!$A:$B,2,false)</f>
        <v>X</v>
      </c>
    </row>
    <row r="6717">
      <c r="A6717" s="1">
        <v>130836.0</v>
      </c>
      <c r="B6717" s="1">
        <v>339.0</v>
      </c>
      <c r="C6717" s="1">
        <f>vlookup(B6717,Games!A:B,2,false)</f>
        <v>3</v>
      </c>
      <c r="D6717" s="2" t="s">
        <v>23</v>
      </c>
      <c r="E6717" s="1" t="s">
        <v>399</v>
      </c>
      <c r="F6717" s="1">
        <v>112.0</v>
      </c>
      <c r="G6717" s="1" t="str">
        <f>vlookup(F6717,Teams!$A:B,2,false)</f>
        <v>SCDS</v>
      </c>
      <c r="H6717" s="1" t="b">
        <v>0</v>
      </c>
      <c r="I6717" s="1" t="b">
        <v>0</v>
      </c>
      <c r="J6717" s="1">
        <v>19.0</v>
      </c>
      <c r="K6717" s="3" t="str">
        <f>vlookup(J6717,Cats!$A:$B,2,false)</f>
        <v>X</v>
      </c>
    </row>
    <row r="6718">
      <c r="A6718" s="1">
        <v>130837.0</v>
      </c>
      <c r="B6718" s="1">
        <v>339.0</v>
      </c>
      <c r="C6718" s="1">
        <f>vlookup(B6718,Games!A:B,2,false)</f>
        <v>3</v>
      </c>
      <c r="D6718" s="2" t="s">
        <v>23</v>
      </c>
      <c r="E6718" s="1" t="s">
        <v>287</v>
      </c>
      <c r="F6718" s="1">
        <v>42.0</v>
      </c>
      <c r="G6718" s="1" t="str">
        <f>vlookup(F6718,Teams!$A:B,2,false)</f>
        <v>AHS Broward A</v>
      </c>
      <c r="H6718" s="1" t="b">
        <v>1</v>
      </c>
      <c r="I6718" s="1" t="b">
        <v>0</v>
      </c>
      <c r="J6718" s="1">
        <v>20.0</v>
      </c>
      <c r="K6718" s="3" t="str">
        <f>vlookup(J6718,Cats!$A:$B,2,false)</f>
        <v>M</v>
      </c>
    </row>
    <row r="6719">
      <c r="A6719" s="1">
        <v>130838.0</v>
      </c>
      <c r="B6719" s="1">
        <v>339.0</v>
      </c>
      <c r="C6719" s="1">
        <f>vlookup(B6719,Games!A:B,2,false)</f>
        <v>3</v>
      </c>
      <c r="D6719" s="2" t="s">
        <v>78</v>
      </c>
      <c r="E6719" s="1" t="s">
        <v>399</v>
      </c>
      <c r="F6719" s="1">
        <v>112.0</v>
      </c>
      <c r="G6719" s="1" t="str">
        <f>vlookup(F6719,Teams!$A:B,2,false)</f>
        <v>SCDS</v>
      </c>
      <c r="H6719" s="1" t="b">
        <v>0</v>
      </c>
      <c r="I6719" s="1" t="b">
        <v>0</v>
      </c>
      <c r="J6719" s="1">
        <v>20.0</v>
      </c>
      <c r="K6719" s="3" t="str">
        <f>vlookup(J6719,Cats!$A:$B,2,false)</f>
        <v>M</v>
      </c>
    </row>
    <row r="6720">
      <c r="A6720" s="1">
        <v>130839.0</v>
      </c>
      <c r="B6720" s="1">
        <v>339.0</v>
      </c>
      <c r="C6720" s="1">
        <f>vlookup(B6720,Games!A:B,2,false)</f>
        <v>3</v>
      </c>
      <c r="D6720" s="2" t="s">
        <v>34</v>
      </c>
      <c r="E6720" s="1" t="s">
        <v>287</v>
      </c>
      <c r="F6720" s="1">
        <v>42.0</v>
      </c>
      <c r="G6720" s="1" t="str">
        <f>vlookup(F6720,Teams!$A:B,2,false)</f>
        <v>AHS Broward A</v>
      </c>
      <c r="H6720" s="1" t="b">
        <v>1</v>
      </c>
      <c r="I6720" s="1" t="b">
        <v>0</v>
      </c>
      <c r="J6720" s="1">
        <v>21.0</v>
      </c>
      <c r="K6720" s="3" t="str">
        <f>vlookup(J6720,Cats!$A:$B,2,false)</f>
        <v>C</v>
      </c>
    </row>
    <row r="6721">
      <c r="A6721" s="1">
        <v>130840.0</v>
      </c>
      <c r="B6721" s="1">
        <v>339.0</v>
      </c>
      <c r="C6721" s="1">
        <f>vlookup(B6721,Games!A:B,2,false)</f>
        <v>3</v>
      </c>
      <c r="D6721" s="2" t="s">
        <v>23</v>
      </c>
      <c r="E6721" s="1" t="s">
        <v>1133</v>
      </c>
      <c r="F6721" s="1">
        <v>112.0</v>
      </c>
      <c r="G6721" s="1" t="str">
        <f>vlookup(F6721,Teams!$A:B,2,false)</f>
        <v>SCDS</v>
      </c>
      <c r="H6721" s="1" t="b">
        <v>0</v>
      </c>
      <c r="I6721" s="1" t="b">
        <v>0</v>
      </c>
      <c r="J6721" s="1">
        <v>21.0</v>
      </c>
      <c r="K6721" s="3" t="str">
        <f>vlookup(J6721,Cats!$A:$B,2,false)</f>
        <v>C</v>
      </c>
    </row>
    <row r="6722">
      <c r="A6722" s="1">
        <v>130841.0</v>
      </c>
      <c r="B6722" s="1">
        <v>339.0</v>
      </c>
      <c r="C6722" s="1">
        <f>vlookup(B6722,Games!A:B,2,false)</f>
        <v>3</v>
      </c>
      <c r="D6722" s="2" t="s">
        <v>34</v>
      </c>
      <c r="E6722" s="1" t="s">
        <v>875</v>
      </c>
      <c r="F6722" s="1">
        <v>42.0</v>
      </c>
      <c r="G6722" s="1" t="str">
        <f>vlookup(F6722,Teams!$A:B,2,false)</f>
        <v>AHS Broward A</v>
      </c>
      <c r="H6722" s="1" t="b">
        <v>1</v>
      </c>
      <c r="I6722" s="1" t="b">
        <v>0</v>
      </c>
      <c r="J6722" s="1">
        <v>22.0</v>
      </c>
      <c r="K6722" s="3" t="str">
        <f>vlookup(J6722,Cats!$A:$B,2,false)</f>
        <v>E</v>
      </c>
    </row>
    <row r="6723">
      <c r="A6723" s="1">
        <v>130842.0</v>
      </c>
      <c r="B6723" s="1">
        <v>339.0</v>
      </c>
      <c r="C6723" s="1">
        <f>vlookup(B6723,Games!A:B,2,false)</f>
        <v>3</v>
      </c>
      <c r="D6723" s="2" t="s">
        <v>23</v>
      </c>
      <c r="E6723" s="1" t="s">
        <v>399</v>
      </c>
      <c r="F6723" s="1">
        <v>112.0</v>
      </c>
      <c r="G6723" s="1" t="str">
        <f>vlookup(F6723,Teams!$A:B,2,false)</f>
        <v>SCDS</v>
      </c>
      <c r="H6723" s="1" t="b">
        <v>0</v>
      </c>
      <c r="I6723" s="1" t="b">
        <v>0</v>
      </c>
      <c r="J6723" s="1">
        <v>22.0</v>
      </c>
      <c r="K6723" s="3" t="str">
        <f>vlookup(J6723,Cats!$A:$B,2,false)</f>
        <v>E</v>
      </c>
    </row>
    <row r="6724">
      <c r="A6724" s="1">
        <v>130843.0</v>
      </c>
      <c r="B6724" s="1">
        <v>339.0</v>
      </c>
      <c r="C6724" s="1">
        <f>vlookup(B6724,Games!A:B,2,false)</f>
        <v>3</v>
      </c>
      <c r="D6724" s="2" t="s">
        <v>23</v>
      </c>
      <c r="E6724" s="1" t="s">
        <v>875</v>
      </c>
      <c r="F6724" s="1">
        <v>42.0</v>
      </c>
      <c r="G6724" s="1" t="str">
        <f>vlookup(F6724,Teams!$A:B,2,false)</f>
        <v>AHS Broward A</v>
      </c>
      <c r="H6724" s="1" t="b">
        <v>1</v>
      </c>
      <c r="I6724" s="1" t="b">
        <v>0</v>
      </c>
      <c r="J6724" s="1">
        <v>23.0</v>
      </c>
      <c r="K6724" s="3" t="str">
        <f>vlookup(J6724,Cats!$A:$B,2,false)</f>
        <v>B</v>
      </c>
    </row>
    <row r="6725">
      <c r="A6725" s="1">
        <v>130844.0</v>
      </c>
      <c r="B6725" s="1">
        <v>339.0</v>
      </c>
      <c r="C6725" s="1">
        <f>vlookup(B6725,Games!A:B,2,false)</f>
        <v>3</v>
      </c>
      <c r="D6725" s="2" t="s">
        <v>34</v>
      </c>
      <c r="E6725" s="1" t="s">
        <v>847</v>
      </c>
      <c r="F6725" s="1">
        <v>112.0</v>
      </c>
      <c r="G6725" s="1" t="str">
        <f>vlookup(F6725,Teams!$A:B,2,false)</f>
        <v>SCDS</v>
      </c>
      <c r="H6725" s="1" t="b">
        <v>0</v>
      </c>
      <c r="I6725" s="1" t="b">
        <v>0</v>
      </c>
      <c r="J6725" s="1">
        <v>23.0</v>
      </c>
      <c r="K6725" s="3" t="str">
        <f>vlookup(J6725,Cats!$A:$B,2,false)</f>
        <v>B</v>
      </c>
    </row>
    <row r="6726">
      <c r="A6726" s="1">
        <v>130845.0</v>
      </c>
      <c r="B6726" s="1">
        <v>339.0</v>
      </c>
      <c r="C6726" s="1">
        <f>vlookup(B6726,Games!A:B,2,false)</f>
        <v>3</v>
      </c>
      <c r="D6726" s="2" t="s">
        <v>23</v>
      </c>
      <c r="E6726" s="1" t="s">
        <v>287</v>
      </c>
      <c r="F6726" s="1">
        <v>42.0</v>
      </c>
      <c r="G6726" s="1" t="str">
        <f>vlookup(F6726,Teams!$A:B,2,false)</f>
        <v>AHS Broward A</v>
      </c>
      <c r="H6726" s="1" t="b">
        <v>1</v>
      </c>
      <c r="I6726" s="1" t="b">
        <v>0</v>
      </c>
      <c r="J6726" s="1">
        <v>24.0</v>
      </c>
      <c r="K6726" s="3" t="str">
        <f>vlookup(J6726,Cats!$A:$B,2,false)</f>
        <v>P</v>
      </c>
    </row>
    <row r="6727">
      <c r="A6727" s="1">
        <v>130846.0</v>
      </c>
      <c r="B6727" s="1">
        <v>339.0</v>
      </c>
      <c r="C6727" s="1">
        <f>vlookup(B6727,Games!A:B,2,false)</f>
        <v>3</v>
      </c>
      <c r="D6727" s="2" t="s">
        <v>23</v>
      </c>
      <c r="E6727" s="1"/>
      <c r="F6727" s="1">
        <v>112.0</v>
      </c>
      <c r="G6727" s="1" t="str">
        <f>vlookup(F6727,Teams!$A:B,2,false)</f>
        <v>SCDS</v>
      </c>
      <c r="H6727" s="1" t="b">
        <v>0</v>
      </c>
      <c r="I6727" s="1" t="b">
        <v>1</v>
      </c>
      <c r="J6727" s="1">
        <v>24.0</v>
      </c>
      <c r="K6727" s="3" t="str">
        <f>vlookup(J6727,Cats!$A:$B,2,false)</f>
        <v>P</v>
      </c>
    </row>
    <row r="6728">
      <c r="A6728" s="1">
        <v>130847.0</v>
      </c>
      <c r="B6728" s="1">
        <v>340.0</v>
      </c>
      <c r="C6728" s="1">
        <f>vlookup(B6728,Games!A:B,2,false)</f>
        <v>3</v>
      </c>
      <c r="D6728" s="2" t="s">
        <v>34</v>
      </c>
      <c r="E6728" s="1" t="s">
        <v>305</v>
      </c>
      <c r="F6728" s="1">
        <v>70.0</v>
      </c>
      <c r="G6728" s="1" t="str">
        <f>vlookup(F6728,Teams!$A:B,2,false)</f>
        <v>Edison B</v>
      </c>
      <c r="H6728" s="1" t="b">
        <v>1</v>
      </c>
      <c r="I6728" s="1" t="b">
        <v>0</v>
      </c>
      <c r="J6728" s="1">
        <v>1.0</v>
      </c>
      <c r="K6728" s="3" t="str">
        <f>vlookup(J6728,Cats!$A:$B,2,false)</f>
        <v>X</v>
      </c>
    </row>
    <row r="6729">
      <c r="A6729" s="1">
        <v>130848.0</v>
      </c>
      <c r="B6729" s="1">
        <v>340.0</v>
      </c>
      <c r="C6729" s="1">
        <f>vlookup(B6729,Games!A:B,2,false)</f>
        <v>3</v>
      </c>
      <c r="D6729" s="2" t="s">
        <v>23</v>
      </c>
      <c r="E6729" s="1" t="s">
        <v>636</v>
      </c>
      <c r="F6729" s="1">
        <v>79.0</v>
      </c>
      <c r="G6729" s="1" t="str">
        <f>vlookup(F6729,Teams!$A:B,2,false)</f>
        <v>John Adams</v>
      </c>
      <c r="H6729" s="1" t="b">
        <v>0</v>
      </c>
      <c r="I6729" s="1" t="b">
        <v>0</v>
      </c>
      <c r="J6729" s="1">
        <v>1.0</v>
      </c>
      <c r="K6729" s="3" t="str">
        <f>vlookup(J6729,Cats!$A:$B,2,false)</f>
        <v>X</v>
      </c>
    </row>
    <row r="6730">
      <c r="A6730" s="1">
        <v>130849.0</v>
      </c>
      <c r="B6730" s="1">
        <v>340.0</v>
      </c>
      <c r="C6730" s="1">
        <f>vlookup(B6730,Games!A:B,2,false)</f>
        <v>3</v>
      </c>
      <c r="D6730" s="2" t="s">
        <v>23</v>
      </c>
      <c r="E6730" s="1"/>
      <c r="F6730" s="1">
        <v>70.0</v>
      </c>
      <c r="G6730" s="1" t="str">
        <f>vlookup(F6730,Teams!$A:B,2,false)</f>
        <v>Edison B</v>
      </c>
      <c r="H6730" s="1" t="b">
        <v>1</v>
      </c>
      <c r="I6730" s="1" t="b">
        <v>1</v>
      </c>
      <c r="J6730" s="1">
        <v>2.0</v>
      </c>
      <c r="K6730" s="3" t="str">
        <f>vlookup(J6730,Cats!$A:$B,2,false)</f>
        <v>M</v>
      </c>
    </row>
    <row r="6731">
      <c r="A6731" s="1">
        <v>130850.0</v>
      </c>
      <c r="B6731" s="1">
        <v>340.0</v>
      </c>
      <c r="C6731" s="1">
        <f>vlookup(B6731,Games!A:B,2,false)</f>
        <v>3</v>
      </c>
      <c r="D6731" s="2" t="s">
        <v>78</v>
      </c>
      <c r="E6731" s="1" t="s">
        <v>636</v>
      </c>
      <c r="F6731" s="1">
        <v>79.0</v>
      </c>
      <c r="G6731" s="1" t="str">
        <f>vlookup(F6731,Teams!$A:B,2,false)</f>
        <v>John Adams</v>
      </c>
      <c r="H6731" s="1" t="b">
        <v>0</v>
      </c>
      <c r="I6731" s="1" t="b">
        <v>0</v>
      </c>
      <c r="J6731" s="1">
        <v>2.0</v>
      </c>
      <c r="K6731" s="3" t="str">
        <f>vlookup(J6731,Cats!$A:$B,2,false)</f>
        <v>M</v>
      </c>
    </row>
    <row r="6732">
      <c r="A6732" s="1">
        <v>130851.0</v>
      </c>
      <c r="B6732" s="1">
        <v>340.0</v>
      </c>
      <c r="C6732" s="1">
        <f>vlookup(B6732,Games!A:B,2,false)</f>
        <v>3</v>
      </c>
      <c r="D6732" s="2" t="s">
        <v>34</v>
      </c>
      <c r="E6732" s="1" t="s">
        <v>1018</v>
      </c>
      <c r="F6732" s="1">
        <v>70.0</v>
      </c>
      <c r="G6732" s="1" t="str">
        <f>vlookup(F6732,Teams!$A:B,2,false)</f>
        <v>Edison B</v>
      </c>
      <c r="H6732" s="1" t="b">
        <v>1</v>
      </c>
      <c r="I6732" s="1" t="b">
        <v>0</v>
      </c>
      <c r="J6732" s="1">
        <v>3.0</v>
      </c>
      <c r="K6732" s="3" t="str">
        <f>vlookup(J6732,Cats!$A:$B,2,false)</f>
        <v>C</v>
      </c>
    </row>
    <row r="6733">
      <c r="A6733" s="1">
        <v>130852.0</v>
      </c>
      <c r="B6733" s="1">
        <v>340.0</v>
      </c>
      <c r="C6733" s="1">
        <f>vlookup(B6733,Games!A:B,2,false)</f>
        <v>3</v>
      </c>
      <c r="D6733" s="2" t="s">
        <v>23</v>
      </c>
      <c r="E6733" s="1" t="s">
        <v>1061</v>
      </c>
      <c r="F6733" s="1">
        <v>79.0</v>
      </c>
      <c r="G6733" s="1" t="str">
        <f>vlookup(F6733,Teams!$A:B,2,false)</f>
        <v>John Adams</v>
      </c>
      <c r="H6733" s="1" t="b">
        <v>0</v>
      </c>
      <c r="I6733" s="1" t="b">
        <v>0</v>
      </c>
      <c r="J6733" s="1">
        <v>3.0</v>
      </c>
      <c r="K6733" s="3" t="str">
        <f>vlookup(J6733,Cats!$A:$B,2,false)</f>
        <v>C</v>
      </c>
    </row>
    <row r="6734">
      <c r="A6734" s="1">
        <v>130853.0</v>
      </c>
      <c r="B6734" s="1">
        <v>340.0</v>
      </c>
      <c r="C6734" s="1">
        <f>vlookup(B6734,Games!A:B,2,false)</f>
        <v>3</v>
      </c>
      <c r="D6734" s="2" t="s">
        <v>23</v>
      </c>
      <c r="E6734" s="1"/>
      <c r="F6734" s="1">
        <v>70.0</v>
      </c>
      <c r="G6734" s="1" t="str">
        <f>vlookup(F6734,Teams!$A:B,2,false)</f>
        <v>Edison B</v>
      </c>
      <c r="H6734" s="1" t="b">
        <v>1</v>
      </c>
      <c r="I6734" s="1" t="b">
        <v>1</v>
      </c>
      <c r="J6734" s="1">
        <v>4.0</v>
      </c>
      <c r="K6734" s="3" t="str">
        <f>vlookup(J6734,Cats!$A:$B,2,false)</f>
        <v>E</v>
      </c>
    </row>
    <row r="6735">
      <c r="A6735" s="1">
        <v>130854.0</v>
      </c>
      <c r="B6735" s="1">
        <v>340.0</v>
      </c>
      <c r="C6735" s="1">
        <f>vlookup(B6735,Games!A:B,2,false)</f>
        <v>3</v>
      </c>
      <c r="D6735" s="2" t="s">
        <v>78</v>
      </c>
      <c r="E6735" s="1" t="s">
        <v>636</v>
      </c>
      <c r="F6735" s="1">
        <v>79.0</v>
      </c>
      <c r="G6735" s="1" t="str">
        <f>vlookup(F6735,Teams!$A:B,2,false)</f>
        <v>John Adams</v>
      </c>
      <c r="H6735" s="1" t="b">
        <v>0</v>
      </c>
      <c r="I6735" s="1" t="b">
        <v>0</v>
      </c>
      <c r="J6735" s="1">
        <v>4.0</v>
      </c>
      <c r="K6735" s="3" t="str">
        <f>vlookup(J6735,Cats!$A:$B,2,false)</f>
        <v>E</v>
      </c>
    </row>
    <row r="6736">
      <c r="A6736" s="1">
        <v>130855.0</v>
      </c>
      <c r="B6736" s="1">
        <v>340.0</v>
      </c>
      <c r="C6736" s="1">
        <f>vlookup(B6736,Games!A:B,2,false)</f>
        <v>3</v>
      </c>
      <c r="D6736" s="2" t="s">
        <v>34</v>
      </c>
      <c r="E6736" s="1" t="s">
        <v>993</v>
      </c>
      <c r="F6736" s="1">
        <v>70.0</v>
      </c>
      <c r="G6736" s="1" t="str">
        <f>vlookup(F6736,Teams!$A:B,2,false)</f>
        <v>Edison B</v>
      </c>
      <c r="H6736" s="1" t="b">
        <v>1</v>
      </c>
      <c r="I6736" s="1" t="b">
        <v>0</v>
      </c>
      <c r="J6736" s="1">
        <v>5.0</v>
      </c>
      <c r="K6736" s="3" t="str">
        <f>vlookup(J6736,Cats!$A:$B,2,false)</f>
        <v>B</v>
      </c>
    </row>
    <row r="6737">
      <c r="A6737" s="1">
        <v>130856.0</v>
      </c>
      <c r="B6737" s="1">
        <v>340.0</v>
      </c>
      <c r="C6737" s="1">
        <f>vlookup(B6737,Games!A:B,2,false)</f>
        <v>3</v>
      </c>
      <c r="D6737" s="2" t="s">
        <v>23</v>
      </c>
      <c r="E6737" s="1" t="s">
        <v>891</v>
      </c>
      <c r="F6737" s="1">
        <v>79.0</v>
      </c>
      <c r="G6737" s="1" t="str">
        <f>vlookup(F6737,Teams!$A:B,2,false)</f>
        <v>John Adams</v>
      </c>
      <c r="H6737" s="1" t="b">
        <v>0</v>
      </c>
      <c r="I6737" s="1" t="b">
        <v>0</v>
      </c>
      <c r="J6737" s="1">
        <v>5.0</v>
      </c>
      <c r="K6737" s="3" t="str">
        <f>vlookup(J6737,Cats!$A:$B,2,false)</f>
        <v>B</v>
      </c>
    </row>
    <row r="6738">
      <c r="A6738" s="1">
        <v>130857.0</v>
      </c>
      <c r="B6738" s="1">
        <v>340.0</v>
      </c>
      <c r="C6738" s="1">
        <f>vlookup(B6738,Games!A:B,2,false)</f>
        <v>3</v>
      </c>
      <c r="D6738" s="2" t="s">
        <v>23</v>
      </c>
      <c r="E6738" s="1"/>
      <c r="F6738" s="1">
        <v>70.0</v>
      </c>
      <c r="G6738" s="1" t="str">
        <f>vlookup(F6738,Teams!$A:B,2,false)</f>
        <v>Edison B</v>
      </c>
      <c r="H6738" s="1" t="b">
        <v>1</v>
      </c>
      <c r="I6738" s="1" t="b">
        <v>1</v>
      </c>
      <c r="J6738" s="1">
        <v>6.0</v>
      </c>
      <c r="K6738" s="3" t="str">
        <f>vlookup(J6738,Cats!$A:$B,2,false)</f>
        <v>P</v>
      </c>
    </row>
    <row r="6739">
      <c r="A6739" s="1">
        <v>130858.0</v>
      </c>
      <c r="B6739" s="1">
        <v>340.0</v>
      </c>
      <c r="C6739" s="1">
        <f>vlookup(B6739,Games!A:B,2,false)</f>
        <v>3</v>
      </c>
      <c r="D6739" s="2" t="s">
        <v>23</v>
      </c>
      <c r="E6739" s="1" t="s">
        <v>636</v>
      </c>
      <c r="F6739" s="1">
        <v>79.0</v>
      </c>
      <c r="G6739" s="1" t="str">
        <f>vlookup(F6739,Teams!$A:B,2,false)</f>
        <v>John Adams</v>
      </c>
      <c r="H6739" s="1" t="b">
        <v>0</v>
      </c>
      <c r="I6739" s="1" t="b">
        <v>0</v>
      </c>
      <c r="J6739" s="1">
        <v>6.0</v>
      </c>
      <c r="K6739" s="3" t="str">
        <f>vlookup(J6739,Cats!$A:$B,2,false)</f>
        <v>P</v>
      </c>
    </row>
    <row r="6740">
      <c r="A6740" s="1">
        <v>130859.0</v>
      </c>
      <c r="B6740" s="1">
        <v>340.0</v>
      </c>
      <c r="C6740" s="1">
        <f>vlookup(B6740,Games!A:B,2,false)</f>
        <v>3</v>
      </c>
      <c r="D6740" s="2" t="s">
        <v>34</v>
      </c>
      <c r="E6740" s="1" t="s">
        <v>305</v>
      </c>
      <c r="F6740" s="1">
        <v>70.0</v>
      </c>
      <c r="G6740" s="1" t="str">
        <f>vlookup(F6740,Teams!$A:B,2,false)</f>
        <v>Edison B</v>
      </c>
      <c r="H6740" s="1" t="b">
        <v>1</v>
      </c>
      <c r="I6740" s="1" t="b">
        <v>0</v>
      </c>
      <c r="J6740" s="1">
        <v>7.0</v>
      </c>
      <c r="K6740" s="3" t="str">
        <f>vlookup(J6740,Cats!$A:$B,2,false)</f>
        <v>X</v>
      </c>
    </row>
    <row r="6741">
      <c r="A6741" s="1">
        <v>130860.0</v>
      </c>
      <c r="B6741" s="1">
        <v>340.0</v>
      </c>
      <c r="C6741" s="1">
        <f>vlookup(B6741,Games!A:B,2,false)</f>
        <v>3</v>
      </c>
      <c r="D6741" s="2" t="s">
        <v>23</v>
      </c>
      <c r="E6741" s="1"/>
      <c r="F6741" s="1">
        <v>79.0</v>
      </c>
      <c r="G6741" s="1" t="str">
        <f>vlookup(F6741,Teams!$A:B,2,false)</f>
        <v>John Adams</v>
      </c>
      <c r="H6741" s="1" t="b">
        <v>0</v>
      </c>
      <c r="I6741" s="1" t="b">
        <v>1</v>
      </c>
      <c r="J6741" s="1">
        <v>7.0</v>
      </c>
      <c r="K6741" s="3" t="str">
        <f>vlookup(J6741,Cats!$A:$B,2,false)</f>
        <v>X</v>
      </c>
    </row>
    <row r="6742">
      <c r="A6742" s="1">
        <v>130861.0</v>
      </c>
      <c r="B6742" s="1">
        <v>340.0</v>
      </c>
      <c r="C6742" s="1">
        <f>vlookup(B6742,Games!A:B,2,false)</f>
        <v>3</v>
      </c>
      <c r="D6742" s="2" t="s">
        <v>34</v>
      </c>
      <c r="E6742" s="1" t="s">
        <v>1018</v>
      </c>
      <c r="F6742" s="1">
        <v>70.0</v>
      </c>
      <c r="G6742" s="1" t="str">
        <f>vlookup(F6742,Teams!$A:B,2,false)</f>
        <v>Edison B</v>
      </c>
      <c r="H6742" s="1" t="b">
        <v>1</v>
      </c>
      <c r="I6742" s="1" t="b">
        <v>0</v>
      </c>
      <c r="J6742" s="1">
        <v>8.0</v>
      </c>
      <c r="K6742" s="3" t="str">
        <f>vlookup(J6742,Cats!$A:$B,2,false)</f>
        <v>M</v>
      </c>
    </row>
    <row r="6743">
      <c r="A6743" s="1">
        <v>130862.0</v>
      </c>
      <c r="B6743" s="1">
        <v>340.0</v>
      </c>
      <c r="C6743" s="1">
        <f>vlookup(B6743,Games!A:B,2,false)</f>
        <v>3</v>
      </c>
      <c r="D6743" s="2" t="s">
        <v>23</v>
      </c>
      <c r="E6743" s="1" t="s">
        <v>891</v>
      </c>
      <c r="F6743" s="1">
        <v>79.0</v>
      </c>
      <c r="G6743" s="1" t="str">
        <f>vlookup(F6743,Teams!$A:B,2,false)</f>
        <v>John Adams</v>
      </c>
      <c r="H6743" s="1" t="b">
        <v>0</v>
      </c>
      <c r="I6743" s="1" t="b">
        <v>0</v>
      </c>
      <c r="J6743" s="1">
        <v>8.0</v>
      </c>
      <c r="K6743" s="3" t="str">
        <f>vlookup(J6743,Cats!$A:$B,2,false)</f>
        <v>M</v>
      </c>
    </row>
    <row r="6744">
      <c r="A6744" s="1">
        <v>130863.0</v>
      </c>
      <c r="B6744" s="1">
        <v>340.0</v>
      </c>
      <c r="C6744" s="1">
        <f>vlookup(B6744,Games!A:B,2,false)</f>
        <v>3</v>
      </c>
      <c r="D6744" s="2" t="s">
        <v>78</v>
      </c>
      <c r="E6744" s="1" t="s">
        <v>305</v>
      </c>
      <c r="F6744" s="1">
        <v>70.0</v>
      </c>
      <c r="G6744" s="1" t="str">
        <f>vlookup(F6744,Teams!$A:B,2,false)</f>
        <v>Edison B</v>
      </c>
      <c r="H6744" s="1" t="b">
        <v>1</v>
      </c>
      <c r="I6744" s="1" t="b">
        <v>0</v>
      </c>
      <c r="J6744" s="1">
        <v>9.0</v>
      </c>
      <c r="K6744" s="3" t="str">
        <f>vlookup(J6744,Cats!$A:$B,2,false)</f>
        <v>C</v>
      </c>
    </row>
    <row r="6745">
      <c r="A6745" s="1">
        <v>130864.0</v>
      </c>
      <c r="B6745" s="1">
        <v>340.0</v>
      </c>
      <c r="C6745" s="1">
        <f>vlookup(B6745,Games!A:B,2,false)</f>
        <v>3</v>
      </c>
      <c r="D6745" s="2" t="s">
        <v>23</v>
      </c>
      <c r="E6745" s="1"/>
      <c r="F6745" s="1">
        <v>79.0</v>
      </c>
      <c r="G6745" s="1" t="str">
        <f>vlookup(F6745,Teams!$A:B,2,false)</f>
        <v>John Adams</v>
      </c>
      <c r="H6745" s="1" t="b">
        <v>0</v>
      </c>
      <c r="I6745" s="1" t="b">
        <v>1</v>
      </c>
      <c r="J6745" s="1">
        <v>9.0</v>
      </c>
      <c r="K6745" s="3" t="str">
        <f>vlookup(J6745,Cats!$A:$B,2,false)</f>
        <v>C</v>
      </c>
    </row>
    <row r="6746">
      <c r="A6746" s="1">
        <v>130865.0</v>
      </c>
      <c r="B6746" s="1">
        <v>340.0</v>
      </c>
      <c r="C6746" s="1">
        <f>vlookup(B6746,Games!A:B,2,false)</f>
        <v>3</v>
      </c>
      <c r="D6746" s="2" t="s">
        <v>78</v>
      </c>
      <c r="E6746" s="1" t="s">
        <v>305</v>
      </c>
      <c r="F6746" s="1">
        <v>70.0</v>
      </c>
      <c r="G6746" s="1" t="str">
        <f>vlookup(F6746,Teams!$A:B,2,false)</f>
        <v>Edison B</v>
      </c>
      <c r="H6746" s="1" t="b">
        <v>1</v>
      </c>
      <c r="I6746" s="1" t="b">
        <v>0</v>
      </c>
      <c r="J6746" s="1">
        <v>10.0</v>
      </c>
      <c r="K6746" s="3" t="str">
        <f>vlookup(J6746,Cats!$A:$B,2,false)</f>
        <v>E</v>
      </c>
    </row>
    <row r="6747">
      <c r="A6747" s="1">
        <v>130866.0</v>
      </c>
      <c r="B6747" s="1">
        <v>340.0</v>
      </c>
      <c r="C6747" s="1">
        <f>vlookup(B6747,Games!A:B,2,false)</f>
        <v>3</v>
      </c>
      <c r="D6747" s="2" t="s">
        <v>23</v>
      </c>
      <c r="E6747" s="1"/>
      <c r="F6747" s="1">
        <v>79.0</v>
      </c>
      <c r="G6747" s="1" t="str">
        <f>vlookup(F6747,Teams!$A:B,2,false)</f>
        <v>John Adams</v>
      </c>
      <c r="H6747" s="1" t="b">
        <v>0</v>
      </c>
      <c r="I6747" s="1" t="b">
        <v>1</v>
      </c>
      <c r="J6747" s="1">
        <v>10.0</v>
      </c>
      <c r="K6747" s="3" t="str">
        <f>vlookup(J6747,Cats!$A:$B,2,false)</f>
        <v>E</v>
      </c>
    </row>
    <row r="6748">
      <c r="A6748" s="1">
        <v>130867.0</v>
      </c>
      <c r="B6748" s="1">
        <v>340.0</v>
      </c>
      <c r="C6748" s="1">
        <f>vlookup(B6748,Games!A:B,2,false)</f>
        <v>3</v>
      </c>
      <c r="D6748" s="2" t="s">
        <v>34</v>
      </c>
      <c r="E6748" s="1" t="s">
        <v>305</v>
      </c>
      <c r="F6748" s="1">
        <v>70.0</v>
      </c>
      <c r="G6748" s="1" t="str">
        <f>vlookup(F6748,Teams!$A:B,2,false)</f>
        <v>Edison B</v>
      </c>
      <c r="H6748" s="1" t="b">
        <v>1</v>
      </c>
      <c r="I6748" s="1" t="b">
        <v>0</v>
      </c>
      <c r="J6748" s="1">
        <v>11.0</v>
      </c>
      <c r="K6748" s="3" t="str">
        <f>vlookup(J6748,Cats!$A:$B,2,false)</f>
        <v>B</v>
      </c>
    </row>
    <row r="6749">
      <c r="A6749" s="1">
        <v>130868.0</v>
      </c>
      <c r="B6749" s="1">
        <v>340.0</v>
      </c>
      <c r="C6749" s="1">
        <f>vlookup(B6749,Games!A:B,2,false)</f>
        <v>3</v>
      </c>
      <c r="D6749" s="2" t="s">
        <v>23</v>
      </c>
      <c r="E6749" s="1"/>
      <c r="F6749" s="1">
        <v>79.0</v>
      </c>
      <c r="G6749" s="1" t="str">
        <f>vlookup(F6749,Teams!$A:B,2,false)</f>
        <v>John Adams</v>
      </c>
      <c r="H6749" s="1" t="b">
        <v>0</v>
      </c>
      <c r="I6749" s="1" t="b">
        <v>1</v>
      </c>
      <c r="J6749" s="1">
        <v>11.0</v>
      </c>
      <c r="K6749" s="3" t="str">
        <f>vlookup(J6749,Cats!$A:$B,2,false)</f>
        <v>B</v>
      </c>
    </row>
    <row r="6750">
      <c r="A6750" s="1">
        <v>130869.0</v>
      </c>
      <c r="B6750" s="1">
        <v>340.0</v>
      </c>
      <c r="C6750" s="1">
        <f>vlookup(B6750,Games!A:B,2,false)</f>
        <v>3</v>
      </c>
      <c r="D6750" s="2" t="s">
        <v>23</v>
      </c>
      <c r="E6750" s="1" t="s">
        <v>305</v>
      </c>
      <c r="F6750" s="1">
        <v>70.0</v>
      </c>
      <c r="G6750" s="1" t="str">
        <f>vlookup(F6750,Teams!$A:B,2,false)</f>
        <v>Edison B</v>
      </c>
      <c r="H6750" s="1" t="b">
        <v>1</v>
      </c>
      <c r="I6750" s="1" t="b">
        <v>0</v>
      </c>
      <c r="J6750" s="1">
        <v>12.0</v>
      </c>
      <c r="K6750" s="3" t="str">
        <f>vlookup(J6750,Cats!$A:$B,2,false)</f>
        <v>P</v>
      </c>
    </row>
    <row r="6751">
      <c r="A6751" s="1">
        <v>130870.0</v>
      </c>
      <c r="B6751" s="1">
        <v>340.0</v>
      </c>
      <c r="C6751" s="1">
        <f>vlookup(B6751,Games!A:B,2,false)</f>
        <v>3</v>
      </c>
      <c r="D6751" s="2" t="s">
        <v>23</v>
      </c>
      <c r="E6751" s="1" t="s">
        <v>950</v>
      </c>
      <c r="F6751" s="1">
        <v>79.0</v>
      </c>
      <c r="G6751" s="1" t="str">
        <f>vlookup(F6751,Teams!$A:B,2,false)</f>
        <v>John Adams</v>
      </c>
      <c r="H6751" s="1" t="b">
        <v>0</v>
      </c>
      <c r="I6751" s="1" t="b">
        <v>0</v>
      </c>
      <c r="J6751" s="1">
        <v>12.0</v>
      </c>
      <c r="K6751" s="3" t="str">
        <f>vlookup(J6751,Cats!$A:$B,2,false)</f>
        <v>P</v>
      </c>
    </row>
    <row r="6752">
      <c r="A6752" s="1">
        <v>130871.0</v>
      </c>
      <c r="B6752" s="1">
        <v>340.0</v>
      </c>
      <c r="C6752" s="1">
        <f>vlookup(B6752,Games!A:B,2,false)</f>
        <v>3</v>
      </c>
      <c r="D6752" s="2" t="s">
        <v>23</v>
      </c>
      <c r="E6752" s="1" t="s">
        <v>1018</v>
      </c>
      <c r="F6752" s="1">
        <v>70.0</v>
      </c>
      <c r="G6752" s="1" t="str">
        <f>vlookup(F6752,Teams!$A:B,2,false)</f>
        <v>Edison B</v>
      </c>
      <c r="H6752" s="1" t="b">
        <v>1</v>
      </c>
      <c r="I6752" s="1" t="b">
        <v>0</v>
      </c>
      <c r="J6752" s="1">
        <v>13.0</v>
      </c>
      <c r="K6752" s="3" t="str">
        <f>vlookup(J6752,Cats!$A:$B,2,false)</f>
        <v>X</v>
      </c>
    </row>
    <row r="6753">
      <c r="A6753" s="1">
        <v>130872.0</v>
      </c>
      <c r="B6753" s="1">
        <v>340.0</v>
      </c>
      <c r="C6753" s="1">
        <f>vlookup(B6753,Games!A:B,2,false)</f>
        <v>3</v>
      </c>
      <c r="D6753" s="2" t="s">
        <v>23</v>
      </c>
      <c r="E6753" s="1"/>
      <c r="F6753" s="1">
        <v>79.0</v>
      </c>
      <c r="G6753" s="1" t="str">
        <f>vlookup(F6753,Teams!$A:B,2,false)</f>
        <v>John Adams</v>
      </c>
      <c r="H6753" s="1" t="b">
        <v>0</v>
      </c>
      <c r="I6753" s="1" t="b">
        <v>1</v>
      </c>
      <c r="J6753" s="1">
        <v>13.0</v>
      </c>
      <c r="K6753" s="3" t="str">
        <f>vlookup(J6753,Cats!$A:$B,2,false)</f>
        <v>X</v>
      </c>
    </row>
    <row r="6754">
      <c r="A6754" s="1">
        <v>130873.0</v>
      </c>
      <c r="B6754" s="1">
        <v>340.0</v>
      </c>
      <c r="C6754" s="1">
        <f>vlookup(B6754,Games!A:B,2,false)</f>
        <v>3</v>
      </c>
      <c r="D6754" s="2" t="s">
        <v>23</v>
      </c>
      <c r="E6754" s="1"/>
      <c r="F6754" s="1">
        <v>70.0</v>
      </c>
      <c r="G6754" s="1" t="str">
        <f>vlookup(F6754,Teams!$A:B,2,false)</f>
        <v>Edison B</v>
      </c>
      <c r="H6754" s="1" t="b">
        <v>1</v>
      </c>
      <c r="I6754" s="1" t="b">
        <v>1</v>
      </c>
      <c r="J6754" s="1">
        <v>14.0</v>
      </c>
      <c r="K6754" s="3" t="str">
        <f>vlookup(J6754,Cats!$A:$B,2,false)</f>
        <v>M</v>
      </c>
    </row>
    <row r="6755">
      <c r="A6755" s="1">
        <v>130874.0</v>
      </c>
      <c r="B6755" s="1">
        <v>340.0</v>
      </c>
      <c r="C6755" s="1">
        <f>vlookup(B6755,Games!A:B,2,false)</f>
        <v>3</v>
      </c>
      <c r="D6755" s="2" t="s">
        <v>34</v>
      </c>
      <c r="E6755" s="1" t="s">
        <v>950</v>
      </c>
      <c r="F6755" s="1">
        <v>79.0</v>
      </c>
      <c r="G6755" s="1" t="str">
        <f>vlookup(F6755,Teams!$A:B,2,false)</f>
        <v>John Adams</v>
      </c>
      <c r="H6755" s="1" t="b">
        <v>0</v>
      </c>
      <c r="I6755" s="1" t="b">
        <v>0</v>
      </c>
      <c r="J6755" s="1">
        <v>14.0</v>
      </c>
      <c r="K6755" s="3" t="str">
        <f>vlookup(J6755,Cats!$A:$B,2,false)</f>
        <v>M</v>
      </c>
    </row>
    <row r="6756">
      <c r="A6756" s="1">
        <v>130875.0</v>
      </c>
      <c r="B6756" s="1">
        <v>340.0</v>
      </c>
      <c r="C6756" s="1">
        <f>vlookup(B6756,Games!A:B,2,false)</f>
        <v>3</v>
      </c>
      <c r="D6756" s="2" t="s">
        <v>23</v>
      </c>
      <c r="E6756" s="1"/>
      <c r="F6756" s="1">
        <v>70.0</v>
      </c>
      <c r="G6756" s="1" t="str">
        <f>vlookup(F6756,Teams!$A:B,2,false)</f>
        <v>Edison B</v>
      </c>
      <c r="H6756" s="1" t="b">
        <v>1</v>
      </c>
      <c r="I6756" s="1" t="b">
        <v>1</v>
      </c>
      <c r="J6756" s="1">
        <v>15.0</v>
      </c>
      <c r="K6756" s="3" t="str">
        <f>vlookup(J6756,Cats!$A:$B,2,false)</f>
        <v>C</v>
      </c>
    </row>
    <row r="6757">
      <c r="A6757" s="1">
        <v>130876.0</v>
      </c>
      <c r="B6757" s="1">
        <v>340.0</v>
      </c>
      <c r="C6757" s="1">
        <f>vlookup(B6757,Games!A:B,2,false)</f>
        <v>3</v>
      </c>
      <c r="D6757" s="2" t="s">
        <v>34</v>
      </c>
      <c r="E6757" s="1" t="s">
        <v>1061</v>
      </c>
      <c r="F6757" s="1">
        <v>79.0</v>
      </c>
      <c r="G6757" s="1" t="str">
        <f>vlookup(F6757,Teams!$A:B,2,false)</f>
        <v>John Adams</v>
      </c>
      <c r="H6757" s="1" t="b">
        <v>0</v>
      </c>
      <c r="I6757" s="1" t="b">
        <v>0</v>
      </c>
      <c r="J6757" s="1">
        <v>15.0</v>
      </c>
      <c r="K6757" s="3" t="str">
        <f>vlookup(J6757,Cats!$A:$B,2,false)</f>
        <v>C</v>
      </c>
    </row>
    <row r="6758">
      <c r="A6758" s="1">
        <v>130877.0</v>
      </c>
      <c r="B6758" s="1">
        <v>340.0</v>
      </c>
      <c r="C6758" s="1">
        <f>vlookup(B6758,Games!A:B,2,false)</f>
        <v>3</v>
      </c>
      <c r="D6758" s="2" t="s">
        <v>23</v>
      </c>
      <c r="E6758" s="1"/>
      <c r="F6758" s="1">
        <v>70.0</v>
      </c>
      <c r="G6758" s="1" t="str">
        <f>vlookup(F6758,Teams!$A:B,2,false)</f>
        <v>Edison B</v>
      </c>
      <c r="H6758" s="1" t="b">
        <v>1</v>
      </c>
      <c r="I6758" s="1" t="b">
        <v>1</v>
      </c>
      <c r="J6758" s="1">
        <v>16.0</v>
      </c>
      <c r="K6758" s="3" t="str">
        <f>vlookup(J6758,Cats!$A:$B,2,false)</f>
        <v>E</v>
      </c>
    </row>
    <row r="6759">
      <c r="A6759" s="1">
        <v>130878.0</v>
      </c>
      <c r="B6759" s="1">
        <v>340.0</v>
      </c>
      <c r="C6759" s="1">
        <f>vlookup(B6759,Games!A:B,2,false)</f>
        <v>3</v>
      </c>
      <c r="D6759" s="2" t="s">
        <v>78</v>
      </c>
      <c r="E6759" s="1" t="s">
        <v>636</v>
      </c>
      <c r="F6759" s="1">
        <v>79.0</v>
      </c>
      <c r="G6759" s="1" t="str">
        <f>vlookup(F6759,Teams!$A:B,2,false)</f>
        <v>John Adams</v>
      </c>
      <c r="H6759" s="1" t="b">
        <v>0</v>
      </c>
      <c r="I6759" s="1" t="b">
        <v>0</v>
      </c>
      <c r="J6759" s="1">
        <v>16.0</v>
      </c>
      <c r="K6759" s="3" t="str">
        <f>vlookup(J6759,Cats!$A:$B,2,false)</f>
        <v>E</v>
      </c>
    </row>
    <row r="6760">
      <c r="A6760" s="1">
        <v>130879.0</v>
      </c>
      <c r="B6760" s="1">
        <v>340.0</v>
      </c>
      <c r="C6760" s="1">
        <f>vlookup(B6760,Games!A:B,2,false)</f>
        <v>3</v>
      </c>
      <c r="D6760" s="2" t="s">
        <v>78</v>
      </c>
      <c r="E6760" s="1" t="s">
        <v>305</v>
      </c>
      <c r="F6760" s="1">
        <v>70.0</v>
      </c>
      <c r="G6760" s="1" t="str">
        <f>vlookup(F6760,Teams!$A:B,2,false)</f>
        <v>Edison B</v>
      </c>
      <c r="H6760" s="1" t="b">
        <v>1</v>
      </c>
      <c r="I6760" s="1" t="b">
        <v>0</v>
      </c>
      <c r="J6760" s="1">
        <v>17.0</v>
      </c>
      <c r="K6760" s="3" t="str">
        <f>vlookup(J6760,Cats!$A:$B,2,false)</f>
        <v>B</v>
      </c>
    </row>
    <row r="6761">
      <c r="A6761" s="1">
        <v>130880.0</v>
      </c>
      <c r="B6761" s="1">
        <v>340.0</v>
      </c>
      <c r="C6761" s="1">
        <f>vlookup(B6761,Games!A:B,2,false)</f>
        <v>3</v>
      </c>
      <c r="D6761" s="2" t="s">
        <v>23</v>
      </c>
      <c r="E6761" s="1"/>
      <c r="F6761" s="1">
        <v>79.0</v>
      </c>
      <c r="G6761" s="1" t="str">
        <f>vlookup(F6761,Teams!$A:B,2,false)</f>
        <v>John Adams</v>
      </c>
      <c r="H6761" s="1" t="b">
        <v>0</v>
      </c>
      <c r="I6761" s="1" t="b">
        <v>1</v>
      </c>
      <c r="J6761" s="1">
        <v>17.0</v>
      </c>
      <c r="K6761" s="3" t="str">
        <f>vlookup(J6761,Cats!$A:$B,2,false)</f>
        <v>B</v>
      </c>
    </row>
    <row r="6762">
      <c r="A6762" s="1">
        <v>130881.0</v>
      </c>
      <c r="B6762" s="1">
        <v>340.0</v>
      </c>
      <c r="C6762" s="1">
        <f>vlookup(B6762,Games!A:B,2,false)</f>
        <v>3</v>
      </c>
      <c r="D6762" s="2" t="s">
        <v>23</v>
      </c>
      <c r="E6762" s="1" t="s">
        <v>1018</v>
      </c>
      <c r="F6762" s="1">
        <v>70.0</v>
      </c>
      <c r="G6762" s="1" t="str">
        <f>vlookup(F6762,Teams!$A:B,2,false)</f>
        <v>Edison B</v>
      </c>
      <c r="H6762" s="1" t="b">
        <v>1</v>
      </c>
      <c r="I6762" s="1" t="b">
        <v>0</v>
      </c>
      <c r="J6762" s="1">
        <v>18.0</v>
      </c>
      <c r="K6762" s="3" t="str">
        <f>vlookup(J6762,Cats!$A:$B,2,false)</f>
        <v>P</v>
      </c>
    </row>
    <row r="6763">
      <c r="A6763" s="1">
        <v>130882.0</v>
      </c>
      <c r="B6763" s="1">
        <v>340.0</v>
      </c>
      <c r="C6763" s="1">
        <f>vlookup(B6763,Games!A:B,2,false)</f>
        <v>3</v>
      </c>
      <c r="D6763" s="2" t="s">
        <v>23</v>
      </c>
      <c r="E6763" s="1" t="s">
        <v>950</v>
      </c>
      <c r="F6763" s="1">
        <v>79.0</v>
      </c>
      <c r="G6763" s="1" t="str">
        <f>vlookup(F6763,Teams!$A:B,2,false)</f>
        <v>John Adams</v>
      </c>
      <c r="H6763" s="1" t="b">
        <v>0</v>
      </c>
      <c r="I6763" s="1" t="b">
        <v>0</v>
      </c>
      <c r="J6763" s="1">
        <v>18.0</v>
      </c>
      <c r="K6763" s="3" t="str">
        <f>vlookup(J6763,Cats!$A:$B,2,false)</f>
        <v>P</v>
      </c>
    </row>
    <row r="6764">
      <c r="A6764" s="1">
        <v>130883.0</v>
      </c>
      <c r="B6764" s="1">
        <v>340.0</v>
      </c>
      <c r="C6764" s="1">
        <f>vlookup(B6764,Games!A:B,2,false)</f>
        <v>3</v>
      </c>
      <c r="D6764" s="2" t="s">
        <v>23</v>
      </c>
      <c r="E6764" s="1" t="s">
        <v>305</v>
      </c>
      <c r="F6764" s="1">
        <v>70.0</v>
      </c>
      <c r="G6764" s="1" t="str">
        <f>vlookup(F6764,Teams!$A:B,2,false)</f>
        <v>Edison B</v>
      </c>
      <c r="H6764" s="1" t="b">
        <v>1</v>
      </c>
      <c r="I6764" s="1" t="b">
        <v>0</v>
      </c>
      <c r="J6764" s="1">
        <v>19.0</v>
      </c>
      <c r="K6764" s="3" t="str">
        <f>vlookup(J6764,Cats!$A:$B,2,false)</f>
        <v>X</v>
      </c>
    </row>
    <row r="6765">
      <c r="A6765" s="1">
        <v>130884.0</v>
      </c>
      <c r="B6765" s="1">
        <v>340.0</v>
      </c>
      <c r="C6765" s="1">
        <f>vlookup(B6765,Games!A:B,2,false)</f>
        <v>3</v>
      </c>
      <c r="D6765" s="2" t="s">
        <v>23</v>
      </c>
      <c r="E6765" s="1" t="s">
        <v>891</v>
      </c>
      <c r="F6765" s="1">
        <v>79.0</v>
      </c>
      <c r="G6765" s="1" t="str">
        <f>vlookup(F6765,Teams!$A:B,2,false)</f>
        <v>John Adams</v>
      </c>
      <c r="H6765" s="1" t="b">
        <v>0</v>
      </c>
      <c r="I6765" s="1" t="b">
        <v>0</v>
      </c>
      <c r="J6765" s="1">
        <v>19.0</v>
      </c>
      <c r="K6765" s="3" t="str">
        <f>vlookup(J6765,Cats!$A:$B,2,false)</f>
        <v>X</v>
      </c>
    </row>
    <row r="6766">
      <c r="A6766" s="1">
        <v>130885.0</v>
      </c>
      <c r="B6766" s="1">
        <v>340.0</v>
      </c>
      <c r="C6766" s="1">
        <f>vlookup(B6766,Games!A:B,2,false)</f>
        <v>3</v>
      </c>
      <c r="D6766" s="2" t="s">
        <v>23</v>
      </c>
      <c r="E6766" s="1" t="s">
        <v>305</v>
      </c>
      <c r="F6766" s="1">
        <v>70.0</v>
      </c>
      <c r="G6766" s="1" t="str">
        <f>vlookup(F6766,Teams!$A:B,2,false)</f>
        <v>Edison B</v>
      </c>
      <c r="H6766" s="1" t="b">
        <v>1</v>
      </c>
      <c r="I6766" s="1" t="b">
        <v>0</v>
      </c>
      <c r="J6766" s="1">
        <v>20.0</v>
      </c>
      <c r="K6766" s="3" t="str">
        <f>vlookup(J6766,Cats!$A:$B,2,false)</f>
        <v>M</v>
      </c>
    </row>
    <row r="6767">
      <c r="A6767" s="1">
        <v>130886.0</v>
      </c>
      <c r="B6767" s="1">
        <v>340.0</v>
      </c>
      <c r="C6767" s="1">
        <f>vlookup(B6767,Games!A:B,2,false)</f>
        <v>3</v>
      </c>
      <c r="D6767" s="2" t="s">
        <v>59</v>
      </c>
      <c r="E6767" s="1" t="s">
        <v>636</v>
      </c>
      <c r="F6767" s="1">
        <v>79.0</v>
      </c>
      <c r="G6767" s="1" t="str">
        <f>vlookup(F6767,Teams!$A:B,2,false)</f>
        <v>John Adams</v>
      </c>
      <c r="H6767" s="1" t="b">
        <v>0</v>
      </c>
      <c r="I6767" s="1" t="b">
        <v>0</v>
      </c>
      <c r="J6767" s="1">
        <v>20.0</v>
      </c>
      <c r="K6767" s="3" t="str">
        <f>vlookup(J6767,Cats!$A:$B,2,false)</f>
        <v>M</v>
      </c>
    </row>
    <row r="6768">
      <c r="A6768" s="1">
        <v>130887.0</v>
      </c>
      <c r="B6768" s="1">
        <v>340.0</v>
      </c>
      <c r="C6768" s="1">
        <f>vlookup(B6768,Games!A:B,2,false)</f>
        <v>3</v>
      </c>
      <c r="D6768" s="2" t="s">
        <v>23</v>
      </c>
      <c r="E6768" s="1" t="s">
        <v>993</v>
      </c>
      <c r="F6768" s="1">
        <v>70.0</v>
      </c>
      <c r="G6768" s="1" t="str">
        <f>vlookup(F6768,Teams!$A:B,2,false)</f>
        <v>Edison B</v>
      </c>
      <c r="H6768" s="1" t="b">
        <v>1</v>
      </c>
      <c r="I6768" s="1" t="b">
        <v>0</v>
      </c>
      <c r="J6768" s="1">
        <v>21.0</v>
      </c>
      <c r="K6768" s="3" t="str">
        <f>vlookup(J6768,Cats!$A:$B,2,false)</f>
        <v>C</v>
      </c>
    </row>
    <row r="6769">
      <c r="A6769" s="1">
        <v>130888.0</v>
      </c>
      <c r="B6769" s="1">
        <v>340.0</v>
      </c>
      <c r="C6769" s="1">
        <f>vlookup(B6769,Games!A:B,2,false)</f>
        <v>3</v>
      </c>
      <c r="D6769" s="2" t="s">
        <v>23</v>
      </c>
      <c r="E6769" s="1" t="s">
        <v>950</v>
      </c>
      <c r="F6769" s="1">
        <v>79.0</v>
      </c>
      <c r="G6769" s="1" t="str">
        <f>vlookup(F6769,Teams!$A:B,2,false)</f>
        <v>John Adams</v>
      </c>
      <c r="H6769" s="1" t="b">
        <v>0</v>
      </c>
      <c r="I6769" s="1" t="b">
        <v>0</v>
      </c>
      <c r="J6769" s="1">
        <v>21.0</v>
      </c>
      <c r="K6769" s="3" t="str">
        <f>vlookup(J6769,Cats!$A:$B,2,false)</f>
        <v>C</v>
      </c>
    </row>
    <row r="6770">
      <c r="A6770" s="1">
        <v>130889.0</v>
      </c>
      <c r="B6770" s="1">
        <v>340.0</v>
      </c>
      <c r="C6770" s="1">
        <f>vlookup(B6770,Games!A:B,2,false)</f>
        <v>3</v>
      </c>
      <c r="D6770" s="2" t="s">
        <v>23</v>
      </c>
      <c r="E6770" s="1"/>
      <c r="F6770" s="1">
        <v>70.0</v>
      </c>
      <c r="G6770" s="1" t="str">
        <f>vlookup(F6770,Teams!$A:B,2,false)</f>
        <v>Edison B</v>
      </c>
      <c r="H6770" s="1" t="b">
        <v>1</v>
      </c>
      <c r="I6770" s="1" t="b">
        <v>1</v>
      </c>
      <c r="J6770" s="1">
        <v>22.0</v>
      </c>
      <c r="K6770" s="3" t="str">
        <f>vlookup(J6770,Cats!$A:$B,2,false)</f>
        <v>E</v>
      </c>
    </row>
    <row r="6771">
      <c r="A6771" s="1">
        <v>130890.0</v>
      </c>
      <c r="B6771" s="1">
        <v>340.0</v>
      </c>
      <c r="C6771" s="1">
        <f>vlookup(B6771,Games!A:B,2,false)</f>
        <v>3</v>
      </c>
      <c r="D6771" s="2" t="s">
        <v>78</v>
      </c>
      <c r="E6771" s="1" t="s">
        <v>636</v>
      </c>
      <c r="F6771" s="1">
        <v>79.0</v>
      </c>
      <c r="G6771" s="1" t="str">
        <f>vlookup(F6771,Teams!$A:B,2,false)</f>
        <v>John Adams</v>
      </c>
      <c r="H6771" s="1" t="b">
        <v>0</v>
      </c>
      <c r="I6771" s="1" t="b">
        <v>0</v>
      </c>
      <c r="J6771" s="1">
        <v>22.0</v>
      </c>
      <c r="K6771" s="3" t="str">
        <f>vlookup(J6771,Cats!$A:$B,2,false)</f>
        <v>E</v>
      </c>
    </row>
    <row r="6772">
      <c r="A6772" s="1">
        <v>130891.0</v>
      </c>
      <c r="B6772" s="1">
        <v>340.0</v>
      </c>
      <c r="C6772" s="1">
        <f>vlookup(B6772,Games!A:B,2,false)</f>
        <v>3</v>
      </c>
      <c r="D6772" s="2" t="s">
        <v>34</v>
      </c>
      <c r="E6772" s="1" t="s">
        <v>305</v>
      </c>
      <c r="F6772" s="1">
        <v>70.0</v>
      </c>
      <c r="G6772" s="1" t="str">
        <f>vlookup(F6772,Teams!$A:B,2,false)</f>
        <v>Edison B</v>
      </c>
      <c r="H6772" s="1" t="b">
        <v>1</v>
      </c>
      <c r="I6772" s="1" t="b">
        <v>0</v>
      </c>
      <c r="J6772" s="1">
        <v>23.0</v>
      </c>
      <c r="K6772" s="3" t="str">
        <f>vlookup(J6772,Cats!$A:$B,2,false)</f>
        <v>B</v>
      </c>
    </row>
    <row r="6773">
      <c r="A6773" s="1">
        <v>130892.0</v>
      </c>
      <c r="B6773" s="1">
        <v>340.0</v>
      </c>
      <c r="C6773" s="1">
        <f>vlookup(B6773,Games!A:B,2,false)</f>
        <v>3</v>
      </c>
      <c r="D6773" s="2" t="s">
        <v>23</v>
      </c>
      <c r="E6773" s="1"/>
      <c r="F6773" s="1">
        <v>79.0</v>
      </c>
      <c r="G6773" s="1" t="str">
        <f>vlookup(F6773,Teams!$A:B,2,false)</f>
        <v>John Adams</v>
      </c>
      <c r="H6773" s="1" t="b">
        <v>0</v>
      </c>
      <c r="I6773" s="1" t="b">
        <v>1</v>
      </c>
      <c r="J6773" s="1">
        <v>23.0</v>
      </c>
      <c r="K6773" s="3" t="str">
        <f>vlookup(J6773,Cats!$A:$B,2,false)</f>
        <v>B</v>
      </c>
    </row>
    <row r="6774">
      <c r="A6774" s="1">
        <v>130893.0</v>
      </c>
      <c r="B6774" s="1">
        <v>340.0</v>
      </c>
      <c r="C6774" s="1">
        <f>vlookup(B6774,Games!A:B,2,false)</f>
        <v>3</v>
      </c>
      <c r="D6774" s="2" t="s">
        <v>78</v>
      </c>
      <c r="E6774" s="1" t="s">
        <v>305</v>
      </c>
      <c r="F6774" s="1">
        <v>70.0</v>
      </c>
      <c r="G6774" s="1" t="str">
        <f>vlookup(F6774,Teams!$A:B,2,false)</f>
        <v>Edison B</v>
      </c>
      <c r="H6774" s="1" t="b">
        <v>1</v>
      </c>
      <c r="I6774" s="1" t="b">
        <v>0</v>
      </c>
      <c r="J6774" s="1">
        <v>24.0</v>
      </c>
      <c r="K6774" s="3" t="str">
        <f>vlookup(J6774,Cats!$A:$B,2,false)</f>
        <v>P</v>
      </c>
    </row>
    <row r="6775">
      <c r="A6775" s="1">
        <v>130894.0</v>
      </c>
      <c r="B6775" s="1">
        <v>340.0</v>
      </c>
      <c r="C6775" s="1">
        <f>vlookup(B6775,Games!A:B,2,false)</f>
        <v>3</v>
      </c>
      <c r="D6775" s="2" t="s">
        <v>23</v>
      </c>
      <c r="E6775" s="1" t="s">
        <v>950</v>
      </c>
      <c r="F6775" s="1">
        <v>79.0</v>
      </c>
      <c r="G6775" s="1" t="str">
        <f>vlookup(F6775,Teams!$A:B,2,false)</f>
        <v>John Adams</v>
      </c>
      <c r="H6775" s="1" t="b">
        <v>0</v>
      </c>
      <c r="I6775" s="1" t="b">
        <v>0</v>
      </c>
      <c r="J6775" s="1">
        <v>24.0</v>
      </c>
      <c r="K6775" s="3" t="str">
        <f>vlookup(J6775,Cats!$A:$B,2,false)</f>
        <v>P</v>
      </c>
    </row>
    <row r="6776">
      <c r="A6776" s="1">
        <v>130895.0</v>
      </c>
      <c r="B6776" s="1">
        <v>341.0</v>
      </c>
      <c r="C6776" s="1">
        <f>vlookup(B6776,Games!A:B,2,false)</f>
        <v>3</v>
      </c>
      <c r="D6776" s="2" t="s">
        <v>23</v>
      </c>
      <c r="E6776" s="1"/>
      <c r="F6776" s="1">
        <v>94.0</v>
      </c>
      <c r="G6776" s="1" t="str">
        <f>vlookup(F6776,Teams!$A:B,2,false)</f>
        <v>MCA</v>
      </c>
      <c r="H6776" s="1" t="b">
        <v>1</v>
      </c>
      <c r="I6776" s="1" t="b">
        <v>1</v>
      </c>
      <c r="J6776" s="1">
        <v>1.0</v>
      </c>
      <c r="K6776" s="3" t="str">
        <f>vlookup(J6776,Cats!$A:$B,2,false)</f>
        <v>X</v>
      </c>
    </row>
    <row r="6777">
      <c r="A6777" s="1">
        <v>130896.0</v>
      </c>
      <c r="B6777" s="1">
        <v>341.0</v>
      </c>
      <c r="C6777" s="1">
        <f>vlookup(B6777,Games!A:B,2,false)</f>
        <v>3</v>
      </c>
      <c r="D6777" s="2" t="s">
        <v>34</v>
      </c>
      <c r="E6777" s="1" t="s">
        <v>573</v>
      </c>
      <c r="F6777" s="1">
        <v>110.0</v>
      </c>
      <c r="G6777" s="1" t="str">
        <f>vlookup(F6777,Teams!$A:B,2,false)</f>
        <v>RMHS B</v>
      </c>
      <c r="H6777" s="1" t="b">
        <v>0</v>
      </c>
      <c r="I6777" s="1" t="b">
        <v>0</v>
      </c>
      <c r="J6777" s="1">
        <v>1.0</v>
      </c>
      <c r="K6777" s="3" t="str">
        <f>vlookup(J6777,Cats!$A:$B,2,false)</f>
        <v>X</v>
      </c>
    </row>
    <row r="6778">
      <c r="A6778" s="1">
        <v>130897.0</v>
      </c>
      <c r="B6778" s="1">
        <v>341.0</v>
      </c>
      <c r="C6778" s="1">
        <f>vlookup(B6778,Games!A:B,2,false)</f>
        <v>3</v>
      </c>
      <c r="D6778" s="2" t="s">
        <v>34</v>
      </c>
      <c r="E6778" s="1" t="s">
        <v>1073</v>
      </c>
      <c r="F6778" s="1">
        <v>94.0</v>
      </c>
      <c r="G6778" s="1" t="str">
        <f>vlookup(F6778,Teams!$A:B,2,false)</f>
        <v>MCA</v>
      </c>
      <c r="H6778" s="1" t="b">
        <v>1</v>
      </c>
      <c r="I6778" s="1" t="b">
        <v>0</v>
      </c>
      <c r="J6778" s="1">
        <v>2.0</v>
      </c>
      <c r="K6778" s="3" t="str">
        <f>vlookup(J6778,Cats!$A:$B,2,false)</f>
        <v>M</v>
      </c>
    </row>
    <row r="6779">
      <c r="A6779" s="1">
        <v>130898.0</v>
      </c>
      <c r="B6779" s="1">
        <v>341.0</v>
      </c>
      <c r="C6779" s="1">
        <f>vlookup(B6779,Games!A:B,2,false)</f>
        <v>3</v>
      </c>
      <c r="D6779" s="2" t="s">
        <v>23</v>
      </c>
      <c r="E6779" s="1"/>
      <c r="F6779" s="1">
        <v>110.0</v>
      </c>
      <c r="G6779" s="1" t="str">
        <f>vlookup(F6779,Teams!$A:B,2,false)</f>
        <v>RMHS B</v>
      </c>
      <c r="H6779" s="1" t="b">
        <v>0</v>
      </c>
      <c r="I6779" s="1" t="b">
        <v>1</v>
      </c>
      <c r="J6779" s="1">
        <v>2.0</v>
      </c>
      <c r="K6779" s="3" t="str">
        <f>vlookup(J6779,Cats!$A:$B,2,false)</f>
        <v>M</v>
      </c>
    </row>
    <row r="6780">
      <c r="A6780" s="1">
        <v>130899.0</v>
      </c>
      <c r="B6780" s="1">
        <v>341.0</v>
      </c>
      <c r="C6780" s="1">
        <f>vlookup(B6780,Games!A:B,2,false)</f>
        <v>3</v>
      </c>
      <c r="D6780" s="2" t="s">
        <v>23</v>
      </c>
      <c r="E6780" s="1" t="s">
        <v>396</v>
      </c>
      <c r="F6780" s="1">
        <v>94.0</v>
      </c>
      <c r="G6780" s="1" t="str">
        <f>vlookup(F6780,Teams!$A:B,2,false)</f>
        <v>MCA</v>
      </c>
      <c r="H6780" s="1" t="b">
        <v>1</v>
      </c>
      <c r="I6780" s="1" t="b">
        <v>0</v>
      </c>
      <c r="J6780" s="1">
        <v>3.0</v>
      </c>
      <c r="K6780" s="3" t="str">
        <f>vlookup(J6780,Cats!$A:$B,2,false)</f>
        <v>C</v>
      </c>
    </row>
    <row r="6781">
      <c r="A6781" s="1">
        <v>130900.0</v>
      </c>
      <c r="B6781" s="1">
        <v>341.0</v>
      </c>
      <c r="C6781" s="1">
        <f>vlookup(B6781,Games!A:B,2,false)</f>
        <v>3</v>
      </c>
      <c r="D6781" s="2" t="s">
        <v>23</v>
      </c>
      <c r="E6781" s="1" t="s">
        <v>736</v>
      </c>
      <c r="F6781" s="1">
        <v>110.0</v>
      </c>
      <c r="G6781" s="1" t="str">
        <f>vlookup(F6781,Teams!$A:B,2,false)</f>
        <v>RMHS B</v>
      </c>
      <c r="H6781" s="1" t="b">
        <v>0</v>
      </c>
      <c r="I6781" s="1" t="b">
        <v>0</v>
      </c>
      <c r="J6781" s="1">
        <v>3.0</v>
      </c>
      <c r="K6781" s="3" t="str">
        <f>vlookup(J6781,Cats!$A:$B,2,false)</f>
        <v>C</v>
      </c>
    </row>
    <row r="6782">
      <c r="A6782" s="1">
        <v>130901.0</v>
      </c>
      <c r="B6782" s="1">
        <v>341.0</v>
      </c>
      <c r="C6782" s="1">
        <f>vlookup(B6782,Games!A:B,2,false)</f>
        <v>3</v>
      </c>
      <c r="D6782" s="2" t="s">
        <v>34</v>
      </c>
      <c r="E6782" s="1" t="s">
        <v>1008</v>
      </c>
      <c r="F6782" s="1">
        <v>94.0</v>
      </c>
      <c r="G6782" s="1" t="str">
        <f>vlookup(F6782,Teams!$A:B,2,false)</f>
        <v>MCA</v>
      </c>
      <c r="H6782" s="1" t="b">
        <v>1</v>
      </c>
      <c r="I6782" s="1" t="b">
        <v>0</v>
      </c>
      <c r="J6782" s="1">
        <v>4.0</v>
      </c>
      <c r="K6782" s="3" t="str">
        <f>vlookup(J6782,Cats!$A:$B,2,false)</f>
        <v>E</v>
      </c>
    </row>
    <row r="6783">
      <c r="A6783" s="1">
        <v>130902.0</v>
      </c>
      <c r="B6783" s="1">
        <v>341.0</v>
      </c>
      <c r="C6783" s="1">
        <f>vlookup(B6783,Games!A:B,2,false)</f>
        <v>3</v>
      </c>
      <c r="D6783" s="2" t="s">
        <v>23</v>
      </c>
      <c r="E6783" s="1"/>
      <c r="F6783" s="1">
        <v>110.0</v>
      </c>
      <c r="G6783" s="1" t="str">
        <f>vlookup(F6783,Teams!$A:B,2,false)</f>
        <v>RMHS B</v>
      </c>
      <c r="H6783" s="1" t="b">
        <v>0</v>
      </c>
      <c r="I6783" s="1" t="b">
        <v>1</v>
      </c>
      <c r="J6783" s="1">
        <v>4.0</v>
      </c>
      <c r="K6783" s="3" t="str">
        <f>vlookup(J6783,Cats!$A:$B,2,false)</f>
        <v>E</v>
      </c>
    </row>
    <row r="6784">
      <c r="A6784" s="1">
        <v>130903.0</v>
      </c>
      <c r="B6784" s="1">
        <v>341.0</v>
      </c>
      <c r="C6784" s="1">
        <f>vlookup(B6784,Games!A:B,2,false)</f>
        <v>3</v>
      </c>
      <c r="D6784" s="2" t="s">
        <v>59</v>
      </c>
      <c r="E6784" s="1" t="s">
        <v>1073</v>
      </c>
      <c r="F6784" s="1">
        <v>94.0</v>
      </c>
      <c r="G6784" s="1" t="str">
        <f>vlookup(F6784,Teams!$A:B,2,false)</f>
        <v>MCA</v>
      </c>
      <c r="H6784" s="1" t="b">
        <v>1</v>
      </c>
      <c r="I6784" s="1" t="b">
        <v>0</v>
      </c>
      <c r="J6784" s="1">
        <v>5.0</v>
      </c>
      <c r="K6784" s="3" t="str">
        <f>vlookup(J6784,Cats!$A:$B,2,false)</f>
        <v>B</v>
      </c>
    </row>
    <row r="6785">
      <c r="A6785" s="1">
        <v>130904.0</v>
      </c>
      <c r="B6785" s="1">
        <v>341.0</v>
      </c>
      <c r="C6785" s="1">
        <f>vlookup(B6785,Games!A:B,2,false)</f>
        <v>3</v>
      </c>
      <c r="D6785" s="2" t="s">
        <v>23</v>
      </c>
      <c r="E6785" s="1" t="s">
        <v>573</v>
      </c>
      <c r="F6785" s="1">
        <v>110.0</v>
      </c>
      <c r="G6785" s="1" t="str">
        <f>vlookup(F6785,Teams!$A:B,2,false)</f>
        <v>RMHS B</v>
      </c>
      <c r="H6785" s="1" t="b">
        <v>0</v>
      </c>
      <c r="I6785" s="1" t="b">
        <v>0</v>
      </c>
      <c r="J6785" s="1">
        <v>5.0</v>
      </c>
      <c r="K6785" s="3" t="str">
        <f>vlookup(J6785,Cats!$A:$B,2,false)</f>
        <v>B</v>
      </c>
    </row>
    <row r="6786">
      <c r="A6786" s="1">
        <v>130905.0</v>
      </c>
      <c r="B6786" s="1">
        <v>341.0</v>
      </c>
      <c r="C6786" s="1">
        <f>vlookup(B6786,Games!A:B,2,false)</f>
        <v>3</v>
      </c>
      <c r="D6786" s="2" t="s">
        <v>23</v>
      </c>
      <c r="E6786" s="1" t="s">
        <v>396</v>
      </c>
      <c r="F6786" s="1">
        <v>94.0</v>
      </c>
      <c r="G6786" s="1" t="str">
        <f>vlookup(F6786,Teams!$A:B,2,false)</f>
        <v>MCA</v>
      </c>
      <c r="H6786" s="1" t="b">
        <v>1</v>
      </c>
      <c r="I6786" s="1" t="b">
        <v>0</v>
      </c>
      <c r="J6786" s="1">
        <v>6.0</v>
      </c>
      <c r="K6786" s="3" t="str">
        <f>vlookup(J6786,Cats!$A:$B,2,false)</f>
        <v>P</v>
      </c>
    </row>
    <row r="6787">
      <c r="A6787" s="1">
        <v>130906.0</v>
      </c>
      <c r="B6787" s="1">
        <v>341.0</v>
      </c>
      <c r="C6787" s="1">
        <f>vlookup(B6787,Games!A:B,2,false)</f>
        <v>3</v>
      </c>
      <c r="D6787" s="2" t="s">
        <v>23</v>
      </c>
      <c r="E6787" s="1" t="s">
        <v>1207</v>
      </c>
      <c r="F6787" s="1">
        <v>110.0</v>
      </c>
      <c r="G6787" s="1" t="str">
        <f>vlookup(F6787,Teams!$A:B,2,false)</f>
        <v>RMHS B</v>
      </c>
      <c r="H6787" s="1" t="b">
        <v>0</v>
      </c>
      <c r="I6787" s="1" t="b">
        <v>0</v>
      </c>
      <c r="J6787" s="1">
        <v>6.0</v>
      </c>
      <c r="K6787" s="3" t="str">
        <f>vlookup(J6787,Cats!$A:$B,2,false)</f>
        <v>P</v>
      </c>
    </row>
    <row r="6788">
      <c r="A6788" s="1">
        <v>130907.0</v>
      </c>
      <c r="B6788" s="1">
        <v>341.0</v>
      </c>
      <c r="C6788" s="1">
        <f>vlookup(B6788,Games!A:B,2,false)</f>
        <v>3</v>
      </c>
      <c r="D6788" s="2" t="s">
        <v>34</v>
      </c>
      <c r="E6788" s="1" t="s">
        <v>985</v>
      </c>
      <c r="F6788" s="1">
        <v>94.0</v>
      </c>
      <c r="G6788" s="1" t="str">
        <f>vlookup(F6788,Teams!$A:B,2,false)</f>
        <v>MCA</v>
      </c>
      <c r="H6788" s="1" t="b">
        <v>1</v>
      </c>
      <c r="I6788" s="1" t="b">
        <v>0</v>
      </c>
      <c r="J6788" s="1">
        <v>7.0</v>
      </c>
      <c r="K6788" s="3" t="str">
        <f>vlookup(J6788,Cats!$A:$B,2,false)</f>
        <v>X</v>
      </c>
    </row>
    <row r="6789">
      <c r="A6789" s="1">
        <v>130908.0</v>
      </c>
      <c r="B6789" s="1">
        <v>341.0</v>
      </c>
      <c r="C6789" s="1">
        <f>vlookup(B6789,Games!A:B,2,false)</f>
        <v>3</v>
      </c>
      <c r="D6789" s="2" t="s">
        <v>23</v>
      </c>
      <c r="E6789" s="1"/>
      <c r="F6789" s="1">
        <v>110.0</v>
      </c>
      <c r="G6789" s="1" t="str">
        <f>vlookup(F6789,Teams!$A:B,2,false)</f>
        <v>RMHS B</v>
      </c>
      <c r="H6789" s="1" t="b">
        <v>0</v>
      </c>
      <c r="I6789" s="1" t="b">
        <v>1</v>
      </c>
      <c r="J6789" s="1">
        <v>7.0</v>
      </c>
      <c r="K6789" s="3" t="str">
        <f>vlookup(J6789,Cats!$A:$B,2,false)</f>
        <v>X</v>
      </c>
    </row>
    <row r="6790">
      <c r="A6790" s="1">
        <v>130909.0</v>
      </c>
      <c r="B6790" s="1">
        <v>341.0</v>
      </c>
      <c r="C6790" s="1">
        <f>vlookup(B6790,Games!A:B,2,false)</f>
        <v>3</v>
      </c>
      <c r="D6790" s="2" t="s">
        <v>34</v>
      </c>
      <c r="E6790" s="1" t="s">
        <v>396</v>
      </c>
      <c r="F6790" s="1">
        <v>94.0</v>
      </c>
      <c r="G6790" s="1" t="str">
        <f>vlookup(F6790,Teams!$A:B,2,false)</f>
        <v>MCA</v>
      </c>
      <c r="H6790" s="1" t="b">
        <v>1</v>
      </c>
      <c r="I6790" s="1" t="b">
        <v>0</v>
      </c>
      <c r="J6790" s="1">
        <v>8.0</v>
      </c>
      <c r="K6790" s="3" t="str">
        <f>vlookup(J6790,Cats!$A:$B,2,false)</f>
        <v>M</v>
      </c>
    </row>
    <row r="6791">
      <c r="A6791" s="1">
        <v>130910.0</v>
      </c>
      <c r="B6791" s="1">
        <v>341.0</v>
      </c>
      <c r="C6791" s="1">
        <f>vlookup(B6791,Games!A:B,2,false)</f>
        <v>3</v>
      </c>
      <c r="D6791" s="2" t="s">
        <v>23</v>
      </c>
      <c r="E6791" s="1"/>
      <c r="F6791" s="1">
        <v>110.0</v>
      </c>
      <c r="G6791" s="1" t="str">
        <f>vlookup(F6791,Teams!$A:B,2,false)</f>
        <v>RMHS B</v>
      </c>
      <c r="H6791" s="1" t="b">
        <v>0</v>
      </c>
      <c r="I6791" s="1" t="b">
        <v>1</v>
      </c>
      <c r="J6791" s="1">
        <v>8.0</v>
      </c>
      <c r="K6791" s="3" t="str">
        <f>vlookup(J6791,Cats!$A:$B,2,false)</f>
        <v>M</v>
      </c>
    </row>
    <row r="6792">
      <c r="A6792" s="1">
        <v>130911.0</v>
      </c>
      <c r="B6792" s="1">
        <v>341.0</v>
      </c>
      <c r="C6792" s="1">
        <f>vlookup(B6792,Games!A:B,2,false)</f>
        <v>3</v>
      </c>
      <c r="D6792" s="2" t="s">
        <v>78</v>
      </c>
      <c r="E6792" s="1" t="s">
        <v>396</v>
      </c>
      <c r="F6792" s="1">
        <v>94.0</v>
      </c>
      <c r="G6792" s="1" t="str">
        <f>vlookup(F6792,Teams!$A:B,2,false)</f>
        <v>MCA</v>
      </c>
      <c r="H6792" s="1" t="b">
        <v>1</v>
      </c>
      <c r="I6792" s="1" t="b">
        <v>0</v>
      </c>
      <c r="J6792" s="1">
        <v>9.0</v>
      </c>
      <c r="K6792" s="3" t="str">
        <f>vlookup(J6792,Cats!$A:$B,2,false)</f>
        <v>C</v>
      </c>
    </row>
    <row r="6793">
      <c r="A6793" s="1">
        <v>130912.0</v>
      </c>
      <c r="B6793" s="1">
        <v>341.0</v>
      </c>
      <c r="C6793" s="1">
        <f>vlookup(B6793,Games!A:B,2,false)</f>
        <v>3</v>
      </c>
      <c r="D6793" s="2" t="s">
        <v>23</v>
      </c>
      <c r="E6793" s="1"/>
      <c r="F6793" s="1">
        <v>110.0</v>
      </c>
      <c r="G6793" s="1" t="str">
        <f>vlookup(F6793,Teams!$A:B,2,false)</f>
        <v>RMHS B</v>
      </c>
      <c r="H6793" s="1" t="b">
        <v>0</v>
      </c>
      <c r="I6793" s="1" t="b">
        <v>1</v>
      </c>
      <c r="J6793" s="1">
        <v>9.0</v>
      </c>
      <c r="K6793" s="3" t="str">
        <f>vlookup(J6793,Cats!$A:$B,2,false)</f>
        <v>C</v>
      </c>
    </row>
    <row r="6794">
      <c r="A6794" s="1">
        <v>130913.0</v>
      </c>
      <c r="B6794" s="1">
        <v>341.0</v>
      </c>
      <c r="C6794" s="1">
        <f>vlookup(B6794,Games!A:B,2,false)</f>
        <v>3</v>
      </c>
      <c r="D6794" s="2" t="s">
        <v>78</v>
      </c>
      <c r="E6794" s="1" t="s">
        <v>531</v>
      </c>
      <c r="F6794" s="1">
        <v>94.0</v>
      </c>
      <c r="G6794" s="1" t="str">
        <f>vlookup(F6794,Teams!$A:B,2,false)</f>
        <v>MCA</v>
      </c>
      <c r="H6794" s="1" t="b">
        <v>1</v>
      </c>
      <c r="I6794" s="1" t="b">
        <v>0</v>
      </c>
      <c r="J6794" s="1">
        <v>10.0</v>
      </c>
      <c r="K6794" s="3" t="str">
        <f>vlookup(J6794,Cats!$A:$B,2,false)</f>
        <v>E</v>
      </c>
    </row>
    <row r="6795">
      <c r="A6795" s="1">
        <v>130914.0</v>
      </c>
      <c r="B6795" s="1">
        <v>341.0</v>
      </c>
      <c r="C6795" s="1">
        <f>vlookup(B6795,Games!A:B,2,false)</f>
        <v>3</v>
      </c>
      <c r="D6795" s="2" t="s">
        <v>23</v>
      </c>
      <c r="E6795" s="1"/>
      <c r="F6795" s="1">
        <v>110.0</v>
      </c>
      <c r="G6795" s="1" t="str">
        <f>vlookup(F6795,Teams!$A:B,2,false)</f>
        <v>RMHS B</v>
      </c>
      <c r="H6795" s="1" t="b">
        <v>0</v>
      </c>
      <c r="I6795" s="1" t="b">
        <v>1</v>
      </c>
      <c r="J6795" s="1">
        <v>10.0</v>
      </c>
      <c r="K6795" s="3" t="str">
        <f>vlookup(J6795,Cats!$A:$B,2,false)</f>
        <v>E</v>
      </c>
    </row>
    <row r="6796">
      <c r="A6796" s="1">
        <v>130915.0</v>
      </c>
      <c r="B6796" s="1">
        <v>341.0</v>
      </c>
      <c r="C6796" s="1">
        <f>vlookup(B6796,Games!A:B,2,false)</f>
        <v>3</v>
      </c>
      <c r="D6796" s="2" t="s">
        <v>23</v>
      </c>
      <c r="E6796" s="1"/>
      <c r="F6796" s="1">
        <v>94.0</v>
      </c>
      <c r="G6796" s="1" t="str">
        <f>vlookup(F6796,Teams!$A:B,2,false)</f>
        <v>MCA</v>
      </c>
      <c r="H6796" s="1" t="b">
        <v>1</v>
      </c>
      <c r="I6796" s="1" t="b">
        <v>1</v>
      </c>
      <c r="J6796" s="1">
        <v>11.0</v>
      </c>
      <c r="K6796" s="3" t="str">
        <f>vlookup(J6796,Cats!$A:$B,2,false)</f>
        <v>B</v>
      </c>
    </row>
    <row r="6797">
      <c r="A6797" s="1">
        <v>130916.0</v>
      </c>
      <c r="B6797" s="1">
        <v>341.0</v>
      </c>
      <c r="C6797" s="1">
        <f>vlookup(B6797,Games!A:B,2,false)</f>
        <v>3</v>
      </c>
      <c r="D6797" s="2" t="s">
        <v>78</v>
      </c>
      <c r="E6797" s="1" t="s">
        <v>573</v>
      </c>
      <c r="F6797" s="1">
        <v>110.0</v>
      </c>
      <c r="G6797" s="1" t="str">
        <f>vlookup(F6797,Teams!$A:B,2,false)</f>
        <v>RMHS B</v>
      </c>
      <c r="H6797" s="1" t="b">
        <v>0</v>
      </c>
      <c r="I6797" s="1" t="b">
        <v>0</v>
      </c>
      <c r="J6797" s="1">
        <v>11.0</v>
      </c>
      <c r="K6797" s="3" t="str">
        <f>vlookup(J6797,Cats!$A:$B,2,false)</f>
        <v>B</v>
      </c>
    </row>
    <row r="6798">
      <c r="A6798" s="1">
        <v>130917.0</v>
      </c>
      <c r="B6798" s="1">
        <v>341.0</v>
      </c>
      <c r="C6798" s="1">
        <f>vlookup(B6798,Games!A:B,2,false)</f>
        <v>3</v>
      </c>
      <c r="D6798" s="2" t="s">
        <v>23</v>
      </c>
      <c r="E6798" s="1" t="s">
        <v>985</v>
      </c>
      <c r="F6798" s="1">
        <v>94.0</v>
      </c>
      <c r="G6798" s="1" t="str">
        <f>vlookup(F6798,Teams!$A:B,2,false)</f>
        <v>MCA</v>
      </c>
      <c r="H6798" s="1" t="b">
        <v>1</v>
      </c>
      <c r="I6798" s="1" t="b">
        <v>0</v>
      </c>
      <c r="J6798" s="1">
        <v>12.0</v>
      </c>
      <c r="K6798" s="3" t="str">
        <f>vlookup(J6798,Cats!$A:$B,2,false)</f>
        <v>P</v>
      </c>
    </row>
    <row r="6799">
      <c r="A6799" s="1">
        <v>130918.0</v>
      </c>
      <c r="B6799" s="1">
        <v>341.0</v>
      </c>
      <c r="C6799" s="1">
        <f>vlookup(B6799,Games!A:B,2,false)</f>
        <v>3</v>
      </c>
      <c r="D6799" s="2" t="s">
        <v>23</v>
      </c>
      <c r="E6799" s="1" t="s">
        <v>736</v>
      </c>
      <c r="F6799" s="1">
        <v>110.0</v>
      </c>
      <c r="G6799" s="1" t="str">
        <f>vlookup(F6799,Teams!$A:B,2,false)</f>
        <v>RMHS B</v>
      </c>
      <c r="H6799" s="1" t="b">
        <v>0</v>
      </c>
      <c r="I6799" s="1" t="b">
        <v>0</v>
      </c>
      <c r="J6799" s="1">
        <v>12.0</v>
      </c>
      <c r="K6799" s="3" t="str">
        <f>vlookup(J6799,Cats!$A:$B,2,false)</f>
        <v>P</v>
      </c>
    </row>
    <row r="6800">
      <c r="A6800" s="1">
        <v>130919.0</v>
      </c>
      <c r="B6800" s="1">
        <v>341.0</v>
      </c>
      <c r="C6800" s="1">
        <f>vlookup(B6800,Games!A:B,2,false)</f>
        <v>3</v>
      </c>
      <c r="D6800" s="2" t="s">
        <v>78</v>
      </c>
      <c r="E6800" s="1" t="s">
        <v>396</v>
      </c>
      <c r="F6800" s="1">
        <v>94.0</v>
      </c>
      <c r="G6800" s="1" t="str">
        <f>vlookup(F6800,Teams!$A:B,2,false)</f>
        <v>MCA</v>
      </c>
      <c r="H6800" s="1" t="b">
        <v>1</v>
      </c>
      <c r="I6800" s="1" t="b">
        <v>0</v>
      </c>
      <c r="J6800" s="1">
        <v>13.0</v>
      </c>
      <c r="K6800" s="3" t="str">
        <f>vlookup(J6800,Cats!$A:$B,2,false)</f>
        <v>X</v>
      </c>
    </row>
    <row r="6801">
      <c r="A6801" s="1">
        <v>130920.0</v>
      </c>
      <c r="B6801" s="1">
        <v>341.0</v>
      </c>
      <c r="C6801" s="1">
        <f>vlookup(B6801,Games!A:B,2,false)</f>
        <v>3</v>
      </c>
      <c r="D6801" s="2" t="s">
        <v>23</v>
      </c>
      <c r="E6801" s="1"/>
      <c r="F6801" s="1">
        <v>110.0</v>
      </c>
      <c r="G6801" s="1" t="str">
        <f>vlookup(F6801,Teams!$A:B,2,false)</f>
        <v>RMHS B</v>
      </c>
      <c r="H6801" s="1" t="b">
        <v>0</v>
      </c>
      <c r="I6801" s="1" t="b">
        <v>1</v>
      </c>
      <c r="J6801" s="1">
        <v>13.0</v>
      </c>
      <c r="K6801" s="3" t="str">
        <f>vlookup(J6801,Cats!$A:$B,2,false)</f>
        <v>X</v>
      </c>
    </row>
    <row r="6802">
      <c r="A6802" s="1">
        <v>130921.0</v>
      </c>
      <c r="B6802" s="1">
        <v>341.0</v>
      </c>
      <c r="C6802" s="1">
        <f>vlookup(B6802,Games!A:B,2,false)</f>
        <v>3</v>
      </c>
      <c r="D6802" s="2" t="s">
        <v>78</v>
      </c>
      <c r="E6802" s="1" t="s">
        <v>1008</v>
      </c>
      <c r="F6802" s="1">
        <v>94.0</v>
      </c>
      <c r="G6802" s="1" t="str">
        <f>vlookup(F6802,Teams!$A:B,2,false)</f>
        <v>MCA</v>
      </c>
      <c r="H6802" s="1" t="b">
        <v>1</v>
      </c>
      <c r="I6802" s="1" t="b">
        <v>0</v>
      </c>
      <c r="J6802" s="1">
        <v>14.0</v>
      </c>
      <c r="K6802" s="3" t="str">
        <f>vlookup(J6802,Cats!$A:$B,2,false)</f>
        <v>M</v>
      </c>
    </row>
    <row r="6803">
      <c r="A6803" s="1">
        <v>130922.0</v>
      </c>
      <c r="B6803" s="1">
        <v>341.0</v>
      </c>
      <c r="C6803" s="1">
        <f>vlookup(B6803,Games!A:B,2,false)</f>
        <v>3</v>
      </c>
      <c r="D6803" s="2" t="s">
        <v>23</v>
      </c>
      <c r="E6803" s="1"/>
      <c r="F6803" s="1">
        <v>110.0</v>
      </c>
      <c r="G6803" s="1" t="str">
        <f>vlookup(F6803,Teams!$A:B,2,false)</f>
        <v>RMHS B</v>
      </c>
      <c r="H6803" s="1" t="b">
        <v>0</v>
      </c>
      <c r="I6803" s="1" t="b">
        <v>1</v>
      </c>
      <c r="J6803" s="1">
        <v>14.0</v>
      </c>
      <c r="K6803" s="3" t="str">
        <f>vlookup(J6803,Cats!$A:$B,2,false)</f>
        <v>M</v>
      </c>
    </row>
    <row r="6804">
      <c r="A6804" s="1">
        <v>130923.0</v>
      </c>
      <c r="B6804" s="1">
        <v>341.0</v>
      </c>
      <c r="C6804" s="1">
        <f>vlookup(B6804,Games!A:B,2,false)</f>
        <v>3</v>
      </c>
      <c r="D6804" s="2" t="s">
        <v>23</v>
      </c>
      <c r="E6804" s="1" t="s">
        <v>985</v>
      </c>
      <c r="F6804" s="1">
        <v>94.0</v>
      </c>
      <c r="G6804" s="1" t="str">
        <f>vlookup(F6804,Teams!$A:B,2,false)</f>
        <v>MCA</v>
      </c>
      <c r="H6804" s="1" t="b">
        <v>1</v>
      </c>
      <c r="I6804" s="1" t="b">
        <v>0</v>
      </c>
      <c r="J6804" s="1">
        <v>15.0</v>
      </c>
      <c r="K6804" s="3" t="str">
        <f>vlookup(J6804,Cats!$A:$B,2,false)</f>
        <v>C</v>
      </c>
    </row>
    <row r="6805">
      <c r="A6805" s="1">
        <v>130924.0</v>
      </c>
      <c r="B6805" s="1">
        <v>341.0</v>
      </c>
      <c r="C6805" s="1">
        <f>vlookup(B6805,Games!A:B,2,false)</f>
        <v>3</v>
      </c>
      <c r="D6805" s="2" t="s">
        <v>23</v>
      </c>
      <c r="E6805" s="1" t="s">
        <v>1207</v>
      </c>
      <c r="F6805" s="1">
        <v>110.0</v>
      </c>
      <c r="G6805" s="1" t="str">
        <f>vlookup(F6805,Teams!$A:B,2,false)</f>
        <v>RMHS B</v>
      </c>
      <c r="H6805" s="1" t="b">
        <v>0</v>
      </c>
      <c r="I6805" s="1" t="b">
        <v>0</v>
      </c>
      <c r="J6805" s="1">
        <v>15.0</v>
      </c>
      <c r="K6805" s="3" t="str">
        <f>vlookup(J6805,Cats!$A:$B,2,false)</f>
        <v>C</v>
      </c>
    </row>
    <row r="6806">
      <c r="A6806" s="1">
        <v>130925.0</v>
      </c>
      <c r="B6806" s="1">
        <v>341.0</v>
      </c>
      <c r="C6806" s="1">
        <f>vlookup(B6806,Games!A:B,2,false)</f>
        <v>3</v>
      </c>
      <c r="D6806" s="2" t="s">
        <v>34</v>
      </c>
      <c r="E6806" s="1" t="s">
        <v>396</v>
      </c>
      <c r="F6806" s="1">
        <v>94.0</v>
      </c>
      <c r="G6806" s="1" t="str">
        <f>vlookup(F6806,Teams!$A:B,2,false)</f>
        <v>MCA</v>
      </c>
      <c r="H6806" s="1" t="b">
        <v>1</v>
      </c>
      <c r="I6806" s="1" t="b">
        <v>0</v>
      </c>
      <c r="J6806" s="1">
        <v>16.0</v>
      </c>
      <c r="K6806" s="3" t="str">
        <f>vlookup(J6806,Cats!$A:$B,2,false)</f>
        <v>E</v>
      </c>
    </row>
    <row r="6807">
      <c r="A6807" s="1">
        <v>130926.0</v>
      </c>
      <c r="B6807" s="1">
        <v>341.0</v>
      </c>
      <c r="C6807" s="1">
        <f>vlookup(B6807,Games!A:B,2,false)</f>
        <v>3</v>
      </c>
      <c r="D6807" s="2" t="s">
        <v>23</v>
      </c>
      <c r="E6807" s="1"/>
      <c r="F6807" s="1">
        <v>110.0</v>
      </c>
      <c r="G6807" s="1" t="str">
        <f>vlookup(F6807,Teams!$A:B,2,false)</f>
        <v>RMHS B</v>
      </c>
      <c r="H6807" s="1" t="b">
        <v>0</v>
      </c>
      <c r="I6807" s="1" t="b">
        <v>1</v>
      </c>
      <c r="J6807" s="1">
        <v>16.0</v>
      </c>
      <c r="K6807" s="3" t="str">
        <f>vlookup(J6807,Cats!$A:$B,2,false)</f>
        <v>E</v>
      </c>
    </row>
    <row r="6808">
      <c r="A6808" s="1">
        <v>130927.0</v>
      </c>
      <c r="B6808" s="1">
        <v>341.0</v>
      </c>
      <c r="C6808" s="1">
        <f>vlookup(B6808,Games!A:B,2,false)</f>
        <v>3</v>
      </c>
      <c r="D6808" s="2" t="s">
        <v>23</v>
      </c>
      <c r="E6808" s="1" t="s">
        <v>396</v>
      </c>
      <c r="F6808" s="1">
        <v>94.0</v>
      </c>
      <c r="G6808" s="1" t="str">
        <f>vlookup(F6808,Teams!$A:B,2,false)</f>
        <v>MCA</v>
      </c>
      <c r="H6808" s="1" t="b">
        <v>1</v>
      </c>
      <c r="I6808" s="1" t="b">
        <v>0</v>
      </c>
      <c r="J6808" s="1">
        <v>17.0</v>
      </c>
      <c r="K6808" s="3" t="str">
        <f>vlookup(J6808,Cats!$A:$B,2,false)</f>
        <v>B</v>
      </c>
    </row>
    <row r="6809">
      <c r="A6809" s="1">
        <v>130928.0</v>
      </c>
      <c r="B6809" s="1">
        <v>341.0</v>
      </c>
      <c r="C6809" s="1">
        <f>vlookup(B6809,Games!A:B,2,false)</f>
        <v>3</v>
      </c>
      <c r="D6809" s="2" t="s">
        <v>23</v>
      </c>
      <c r="E6809" s="1" t="s">
        <v>573</v>
      </c>
      <c r="F6809" s="1">
        <v>110.0</v>
      </c>
      <c r="G6809" s="1" t="str">
        <f>vlookup(F6809,Teams!$A:B,2,false)</f>
        <v>RMHS B</v>
      </c>
      <c r="H6809" s="1" t="b">
        <v>0</v>
      </c>
      <c r="I6809" s="1" t="b">
        <v>0</v>
      </c>
      <c r="J6809" s="1">
        <v>17.0</v>
      </c>
      <c r="K6809" s="3" t="str">
        <f>vlookup(J6809,Cats!$A:$B,2,false)</f>
        <v>B</v>
      </c>
    </row>
    <row r="6810">
      <c r="A6810" s="1">
        <v>130929.0</v>
      </c>
      <c r="B6810" s="1">
        <v>341.0</v>
      </c>
      <c r="C6810" s="1">
        <f>vlookup(B6810,Games!A:B,2,false)</f>
        <v>3</v>
      </c>
      <c r="D6810" s="2" t="s">
        <v>78</v>
      </c>
      <c r="E6810" s="1" t="s">
        <v>396</v>
      </c>
      <c r="F6810" s="1">
        <v>94.0</v>
      </c>
      <c r="G6810" s="1" t="str">
        <f>vlookup(F6810,Teams!$A:B,2,false)</f>
        <v>MCA</v>
      </c>
      <c r="H6810" s="1" t="b">
        <v>1</v>
      </c>
      <c r="I6810" s="1" t="b">
        <v>0</v>
      </c>
      <c r="J6810" s="1">
        <v>18.0</v>
      </c>
      <c r="K6810" s="3" t="str">
        <f>vlookup(J6810,Cats!$A:$B,2,false)</f>
        <v>P</v>
      </c>
    </row>
    <row r="6811">
      <c r="A6811" s="1">
        <v>130930.0</v>
      </c>
      <c r="B6811" s="1">
        <v>341.0</v>
      </c>
      <c r="C6811" s="1">
        <f>vlookup(B6811,Games!A:B,2,false)</f>
        <v>3</v>
      </c>
      <c r="D6811" s="2" t="s">
        <v>23</v>
      </c>
      <c r="E6811" s="1"/>
      <c r="F6811" s="1">
        <v>110.0</v>
      </c>
      <c r="G6811" s="1" t="str">
        <f>vlookup(F6811,Teams!$A:B,2,false)</f>
        <v>RMHS B</v>
      </c>
      <c r="H6811" s="1" t="b">
        <v>0</v>
      </c>
      <c r="I6811" s="1" t="b">
        <v>1</v>
      </c>
      <c r="J6811" s="1">
        <v>18.0</v>
      </c>
      <c r="K6811" s="3" t="str">
        <f>vlookup(J6811,Cats!$A:$B,2,false)</f>
        <v>P</v>
      </c>
    </row>
    <row r="6812">
      <c r="A6812" s="1">
        <v>130931.0</v>
      </c>
      <c r="B6812" s="1">
        <v>341.0</v>
      </c>
      <c r="C6812" s="1">
        <f>vlookup(B6812,Games!A:B,2,false)</f>
        <v>3</v>
      </c>
      <c r="D6812" s="2" t="s">
        <v>23</v>
      </c>
      <c r="E6812" s="1" t="s">
        <v>396</v>
      </c>
      <c r="F6812" s="1">
        <v>94.0</v>
      </c>
      <c r="G6812" s="1" t="str">
        <f>vlookup(F6812,Teams!$A:B,2,false)</f>
        <v>MCA</v>
      </c>
      <c r="H6812" s="1" t="b">
        <v>1</v>
      </c>
      <c r="I6812" s="1" t="b">
        <v>0</v>
      </c>
      <c r="J6812" s="1">
        <v>19.0</v>
      </c>
      <c r="K6812" s="3" t="str">
        <f>vlookup(J6812,Cats!$A:$B,2,false)</f>
        <v>X</v>
      </c>
    </row>
    <row r="6813">
      <c r="A6813" s="1">
        <v>130932.0</v>
      </c>
      <c r="B6813" s="1">
        <v>341.0</v>
      </c>
      <c r="C6813" s="1">
        <f>vlookup(B6813,Games!A:B,2,false)</f>
        <v>3</v>
      </c>
      <c r="D6813" s="2" t="s">
        <v>23</v>
      </c>
      <c r="E6813" s="1" t="s">
        <v>573</v>
      </c>
      <c r="F6813" s="1">
        <v>110.0</v>
      </c>
      <c r="G6813" s="1" t="str">
        <f>vlookup(F6813,Teams!$A:B,2,false)</f>
        <v>RMHS B</v>
      </c>
      <c r="H6813" s="1" t="b">
        <v>0</v>
      </c>
      <c r="I6813" s="1" t="b">
        <v>0</v>
      </c>
      <c r="J6813" s="1">
        <v>19.0</v>
      </c>
      <c r="K6813" s="3" t="str">
        <f>vlookup(J6813,Cats!$A:$B,2,false)</f>
        <v>X</v>
      </c>
    </row>
    <row r="6814">
      <c r="A6814" s="1">
        <v>130933.0</v>
      </c>
      <c r="B6814" s="1">
        <v>341.0</v>
      </c>
      <c r="C6814" s="1">
        <f>vlookup(B6814,Games!A:B,2,false)</f>
        <v>3</v>
      </c>
      <c r="D6814" s="2" t="s">
        <v>34</v>
      </c>
      <c r="E6814" s="1" t="s">
        <v>985</v>
      </c>
      <c r="F6814" s="1">
        <v>94.0</v>
      </c>
      <c r="G6814" s="1" t="str">
        <f>vlookup(F6814,Teams!$A:B,2,false)</f>
        <v>MCA</v>
      </c>
      <c r="H6814" s="1" t="b">
        <v>1</v>
      </c>
      <c r="I6814" s="1" t="b">
        <v>0</v>
      </c>
      <c r="J6814" s="1">
        <v>20.0</v>
      </c>
      <c r="K6814" s="3" t="str">
        <f>vlookup(J6814,Cats!$A:$B,2,false)</f>
        <v>M</v>
      </c>
    </row>
    <row r="6815">
      <c r="A6815" s="1">
        <v>130934.0</v>
      </c>
      <c r="B6815" s="1">
        <v>341.0</v>
      </c>
      <c r="C6815" s="1">
        <f>vlookup(B6815,Games!A:B,2,false)</f>
        <v>3</v>
      </c>
      <c r="D6815" s="2" t="s">
        <v>23</v>
      </c>
      <c r="E6815" s="1"/>
      <c r="F6815" s="1">
        <v>110.0</v>
      </c>
      <c r="G6815" s="1" t="str">
        <f>vlookup(F6815,Teams!$A:B,2,false)</f>
        <v>RMHS B</v>
      </c>
      <c r="H6815" s="1" t="b">
        <v>0</v>
      </c>
      <c r="I6815" s="1" t="b">
        <v>1</v>
      </c>
      <c r="J6815" s="1">
        <v>20.0</v>
      </c>
      <c r="K6815" s="3" t="str">
        <f>vlookup(J6815,Cats!$A:$B,2,false)</f>
        <v>M</v>
      </c>
    </row>
    <row r="6816">
      <c r="A6816" s="1">
        <v>130935.0</v>
      </c>
      <c r="B6816" s="1">
        <v>341.0</v>
      </c>
      <c r="C6816" s="1">
        <f>vlookup(B6816,Games!A:B,2,false)</f>
        <v>3</v>
      </c>
      <c r="D6816" s="2" t="s">
        <v>78</v>
      </c>
      <c r="E6816" s="1" t="s">
        <v>396</v>
      </c>
      <c r="F6816" s="1">
        <v>94.0</v>
      </c>
      <c r="G6816" s="1" t="str">
        <f>vlookup(F6816,Teams!$A:B,2,false)</f>
        <v>MCA</v>
      </c>
      <c r="H6816" s="1" t="b">
        <v>1</v>
      </c>
      <c r="I6816" s="1" t="b">
        <v>0</v>
      </c>
      <c r="J6816" s="1">
        <v>21.0</v>
      </c>
      <c r="K6816" s="3" t="str">
        <f>vlookup(J6816,Cats!$A:$B,2,false)</f>
        <v>C</v>
      </c>
    </row>
    <row r="6817">
      <c r="A6817" s="1">
        <v>130936.0</v>
      </c>
      <c r="B6817" s="1">
        <v>341.0</v>
      </c>
      <c r="C6817" s="1">
        <f>vlookup(B6817,Games!A:B,2,false)</f>
        <v>3</v>
      </c>
      <c r="D6817" s="2" t="s">
        <v>23</v>
      </c>
      <c r="E6817" s="1"/>
      <c r="F6817" s="1">
        <v>110.0</v>
      </c>
      <c r="G6817" s="1" t="str">
        <f>vlookup(F6817,Teams!$A:B,2,false)</f>
        <v>RMHS B</v>
      </c>
      <c r="H6817" s="1" t="b">
        <v>0</v>
      </c>
      <c r="I6817" s="1" t="b">
        <v>1</v>
      </c>
      <c r="J6817" s="1">
        <v>21.0</v>
      </c>
      <c r="K6817" s="3" t="str">
        <f>vlookup(J6817,Cats!$A:$B,2,false)</f>
        <v>C</v>
      </c>
    </row>
    <row r="6818">
      <c r="A6818" s="1">
        <v>130937.0</v>
      </c>
      <c r="B6818" s="1">
        <v>341.0</v>
      </c>
      <c r="C6818" s="1">
        <f>vlookup(B6818,Games!A:B,2,false)</f>
        <v>3</v>
      </c>
      <c r="D6818" s="2" t="s">
        <v>34</v>
      </c>
      <c r="E6818" s="1" t="s">
        <v>396</v>
      </c>
      <c r="F6818" s="1">
        <v>94.0</v>
      </c>
      <c r="G6818" s="1" t="str">
        <f>vlookup(F6818,Teams!$A:B,2,false)</f>
        <v>MCA</v>
      </c>
      <c r="H6818" s="1" t="b">
        <v>1</v>
      </c>
      <c r="I6818" s="1" t="b">
        <v>0</v>
      </c>
      <c r="J6818" s="1">
        <v>22.0</v>
      </c>
      <c r="K6818" s="3" t="str">
        <f>vlookup(J6818,Cats!$A:$B,2,false)</f>
        <v>E</v>
      </c>
    </row>
    <row r="6819">
      <c r="A6819" s="1">
        <v>130938.0</v>
      </c>
      <c r="B6819" s="1">
        <v>341.0</v>
      </c>
      <c r="C6819" s="1">
        <f>vlookup(B6819,Games!A:B,2,false)</f>
        <v>3</v>
      </c>
      <c r="D6819" s="2" t="s">
        <v>23</v>
      </c>
      <c r="E6819" s="1"/>
      <c r="F6819" s="1">
        <v>110.0</v>
      </c>
      <c r="G6819" s="1" t="str">
        <f>vlookup(F6819,Teams!$A:B,2,false)</f>
        <v>RMHS B</v>
      </c>
      <c r="H6819" s="1" t="b">
        <v>0</v>
      </c>
      <c r="I6819" s="1" t="b">
        <v>1</v>
      </c>
      <c r="J6819" s="1">
        <v>22.0</v>
      </c>
      <c r="K6819" s="3" t="str">
        <f>vlookup(J6819,Cats!$A:$B,2,false)</f>
        <v>E</v>
      </c>
    </row>
    <row r="6820">
      <c r="A6820" s="1">
        <v>130939.0</v>
      </c>
      <c r="B6820" s="1">
        <v>341.0</v>
      </c>
      <c r="C6820" s="1">
        <f>vlookup(B6820,Games!A:B,2,false)</f>
        <v>3</v>
      </c>
      <c r="D6820" s="2" t="s">
        <v>34</v>
      </c>
      <c r="E6820" s="1" t="s">
        <v>396</v>
      </c>
      <c r="F6820" s="1">
        <v>94.0</v>
      </c>
      <c r="G6820" s="1" t="str">
        <f>vlookup(F6820,Teams!$A:B,2,false)</f>
        <v>MCA</v>
      </c>
      <c r="H6820" s="1" t="b">
        <v>1</v>
      </c>
      <c r="I6820" s="1" t="b">
        <v>0</v>
      </c>
      <c r="J6820" s="1">
        <v>23.0</v>
      </c>
      <c r="K6820" s="3" t="str">
        <f>vlookup(J6820,Cats!$A:$B,2,false)</f>
        <v>B</v>
      </c>
    </row>
    <row r="6821">
      <c r="A6821" s="1">
        <v>130940.0</v>
      </c>
      <c r="B6821" s="1">
        <v>341.0</v>
      </c>
      <c r="C6821" s="1">
        <f>vlookup(B6821,Games!A:B,2,false)</f>
        <v>3</v>
      </c>
      <c r="D6821" s="2" t="s">
        <v>23</v>
      </c>
      <c r="E6821" s="1"/>
      <c r="F6821" s="1">
        <v>110.0</v>
      </c>
      <c r="G6821" s="1" t="str">
        <f>vlookup(F6821,Teams!$A:B,2,false)</f>
        <v>RMHS B</v>
      </c>
      <c r="H6821" s="1" t="b">
        <v>0</v>
      </c>
      <c r="I6821" s="1" t="b">
        <v>1</v>
      </c>
      <c r="J6821" s="1">
        <v>23.0</v>
      </c>
      <c r="K6821" s="3" t="str">
        <f>vlookup(J6821,Cats!$A:$B,2,false)</f>
        <v>B</v>
      </c>
    </row>
    <row r="6822">
      <c r="A6822" s="1">
        <v>130941.0</v>
      </c>
      <c r="B6822" s="1">
        <v>341.0</v>
      </c>
      <c r="C6822" s="1">
        <f>vlookup(B6822,Games!A:B,2,false)</f>
        <v>3</v>
      </c>
      <c r="D6822" s="2" t="s">
        <v>23</v>
      </c>
      <c r="E6822" s="1" t="s">
        <v>396</v>
      </c>
      <c r="F6822" s="1">
        <v>94.0</v>
      </c>
      <c r="G6822" s="1" t="str">
        <f>vlookup(F6822,Teams!$A:B,2,false)</f>
        <v>MCA</v>
      </c>
      <c r="H6822" s="1" t="b">
        <v>1</v>
      </c>
      <c r="I6822" s="1" t="b">
        <v>0</v>
      </c>
      <c r="J6822" s="1">
        <v>24.0</v>
      </c>
      <c r="K6822" s="3" t="str">
        <f>vlookup(J6822,Cats!$A:$B,2,false)</f>
        <v>P</v>
      </c>
    </row>
    <row r="6823">
      <c r="A6823" s="1">
        <v>130942.0</v>
      </c>
      <c r="B6823" s="1">
        <v>341.0</v>
      </c>
      <c r="C6823" s="1">
        <f>vlookup(B6823,Games!A:B,2,false)</f>
        <v>3</v>
      </c>
      <c r="D6823" s="2" t="s">
        <v>23</v>
      </c>
      <c r="E6823" s="1" t="s">
        <v>573</v>
      </c>
      <c r="F6823" s="1">
        <v>110.0</v>
      </c>
      <c r="G6823" s="1" t="str">
        <f>vlookup(F6823,Teams!$A:B,2,false)</f>
        <v>RMHS B</v>
      </c>
      <c r="H6823" s="1" t="b">
        <v>0</v>
      </c>
      <c r="I6823" s="1" t="b">
        <v>0</v>
      </c>
      <c r="J6823" s="1">
        <v>24.0</v>
      </c>
      <c r="K6823" s="3" t="str">
        <f>vlookup(J6823,Cats!$A:$B,2,false)</f>
        <v>P</v>
      </c>
    </row>
    <row r="6824">
      <c r="A6824" s="1">
        <v>130943.0</v>
      </c>
      <c r="B6824" s="1">
        <v>342.0</v>
      </c>
      <c r="C6824" s="1">
        <f>vlookup(B6824,Games!A:B,2,false)</f>
        <v>3</v>
      </c>
      <c r="D6824" s="2" t="s">
        <v>34</v>
      </c>
      <c r="E6824" s="1" t="s">
        <v>836</v>
      </c>
      <c r="F6824" s="1">
        <v>43.0</v>
      </c>
      <c r="G6824" s="1" t="str">
        <f>vlookup(F6824,Teams!$A:B,2,false)</f>
        <v>AHS Broward B</v>
      </c>
      <c r="H6824" s="1" t="b">
        <v>1</v>
      </c>
      <c r="I6824" s="1" t="b">
        <v>0</v>
      </c>
      <c r="J6824" s="1">
        <v>1.0</v>
      </c>
      <c r="K6824" s="3" t="str">
        <f>vlookup(J6824,Cats!$A:$B,2,false)</f>
        <v>X</v>
      </c>
    </row>
    <row r="6825">
      <c r="A6825" s="1">
        <v>130944.0</v>
      </c>
      <c r="B6825" s="1">
        <v>342.0</v>
      </c>
      <c r="C6825" s="1">
        <f>vlookup(B6825,Games!A:B,2,false)</f>
        <v>3</v>
      </c>
      <c r="D6825" s="2" t="s">
        <v>23</v>
      </c>
      <c r="E6825" s="1"/>
      <c r="F6825" s="1">
        <v>108.0</v>
      </c>
      <c r="G6825" s="1" t="str">
        <f>vlookup(F6825,Teams!$A:B,2,false)</f>
        <v>Rickards</v>
      </c>
      <c r="H6825" s="1" t="b">
        <v>0</v>
      </c>
      <c r="I6825" s="1" t="b">
        <v>1</v>
      </c>
      <c r="J6825" s="1">
        <v>1.0</v>
      </c>
      <c r="K6825" s="3" t="str">
        <f>vlookup(J6825,Cats!$A:$B,2,false)</f>
        <v>X</v>
      </c>
    </row>
    <row r="6826">
      <c r="A6826" s="1">
        <v>130945.0</v>
      </c>
      <c r="B6826" s="1">
        <v>342.0</v>
      </c>
      <c r="C6826" s="1">
        <f>vlookup(B6826,Games!A:B,2,false)</f>
        <v>3</v>
      </c>
      <c r="D6826" s="2" t="s">
        <v>34</v>
      </c>
      <c r="E6826" s="1" t="s">
        <v>548</v>
      </c>
      <c r="F6826" s="1">
        <v>43.0</v>
      </c>
      <c r="G6826" s="1" t="str">
        <f>vlookup(F6826,Teams!$A:B,2,false)</f>
        <v>AHS Broward B</v>
      </c>
      <c r="H6826" s="1" t="b">
        <v>1</v>
      </c>
      <c r="I6826" s="1" t="b">
        <v>0</v>
      </c>
      <c r="J6826" s="1">
        <v>2.0</v>
      </c>
      <c r="K6826" s="3" t="str">
        <f>vlookup(J6826,Cats!$A:$B,2,false)</f>
        <v>M</v>
      </c>
    </row>
    <row r="6827">
      <c r="A6827" s="1">
        <v>130946.0</v>
      </c>
      <c r="B6827" s="1">
        <v>342.0</v>
      </c>
      <c r="C6827" s="1">
        <f>vlookup(B6827,Games!A:B,2,false)</f>
        <v>3</v>
      </c>
      <c r="D6827" s="2" t="s">
        <v>23</v>
      </c>
      <c r="E6827" s="1"/>
      <c r="F6827" s="1">
        <v>108.0</v>
      </c>
      <c r="G6827" s="1" t="str">
        <f>vlookup(F6827,Teams!$A:B,2,false)</f>
        <v>Rickards</v>
      </c>
      <c r="H6827" s="1" t="b">
        <v>0</v>
      </c>
      <c r="I6827" s="1" t="b">
        <v>1</v>
      </c>
      <c r="J6827" s="1">
        <v>2.0</v>
      </c>
      <c r="K6827" s="3" t="str">
        <f>vlookup(J6827,Cats!$A:$B,2,false)</f>
        <v>M</v>
      </c>
    </row>
    <row r="6828">
      <c r="A6828" s="1">
        <v>130947.0</v>
      </c>
      <c r="B6828" s="1">
        <v>342.0</v>
      </c>
      <c r="C6828" s="1">
        <f>vlookup(B6828,Games!A:B,2,false)</f>
        <v>3</v>
      </c>
      <c r="D6828" s="2" t="s">
        <v>23</v>
      </c>
      <c r="E6828" s="1" t="s">
        <v>1009</v>
      </c>
      <c r="F6828" s="1">
        <v>43.0</v>
      </c>
      <c r="G6828" s="1" t="str">
        <f>vlookup(F6828,Teams!$A:B,2,false)</f>
        <v>AHS Broward B</v>
      </c>
      <c r="H6828" s="1" t="b">
        <v>1</v>
      </c>
      <c r="I6828" s="1" t="b">
        <v>0</v>
      </c>
      <c r="J6828" s="1">
        <v>3.0</v>
      </c>
      <c r="K6828" s="3" t="str">
        <f>vlookup(J6828,Cats!$A:$B,2,false)</f>
        <v>C</v>
      </c>
    </row>
    <row r="6829">
      <c r="A6829" s="1">
        <v>130948.0</v>
      </c>
      <c r="B6829" s="1">
        <v>342.0</v>
      </c>
      <c r="C6829" s="1">
        <f>vlookup(B6829,Games!A:B,2,false)</f>
        <v>3</v>
      </c>
      <c r="D6829" s="2" t="s">
        <v>23</v>
      </c>
      <c r="E6829" s="1" t="s">
        <v>534</v>
      </c>
      <c r="F6829" s="1">
        <v>108.0</v>
      </c>
      <c r="G6829" s="1" t="str">
        <f>vlookup(F6829,Teams!$A:B,2,false)</f>
        <v>Rickards</v>
      </c>
      <c r="H6829" s="1" t="b">
        <v>0</v>
      </c>
      <c r="I6829" s="1" t="b">
        <v>0</v>
      </c>
      <c r="J6829" s="1">
        <v>3.0</v>
      </c>
      <c r="K6829" s="3" t="str">
        <f>vlookup(J6829,Cats!$A:$B,2,false)</f>
        <v>C</v>
      </c>
    </row>
    <row r="6830">
      <c r="A6830" s="1">
        <v>130949.0</v>
      </c>
      <c r="B6830" s="1">
        <v>342.0</v>
      </c>
      <c r="C6830" s="1">
        <f>vlookup(B6830,Games!A:B,2,false)</f>
        <v>3</v>
      </c>
      <c r="D6830" s="2" t="s">
        <v>78</v>
      </c>
      <c r="E6830" s="1" t="s">
        <v>810</v>
      </c>
      <c r="F6830" s="1">
        <v>43.0</v>
      </c>
      <c r="G6830" s="1" t="str">
        <f>vlookup(F6830,Teams!$A:B,2,false)</f>
        <v>AHS Broward B</v>
      </c>
      <c r="H6830" s="1" t="b">
        <v>1</v>
      </c>
      <c r="I6830" s="1" t="b">
        <v>0</v>
      </c>
      <c r="J6830" s="1">
        <v>4.0</v>
      </c>
      <c r="K6830" s="3" t="str">
        <f>vlookup(J6830,Cats!$A:$B,2,false)</f>
        <v>E</v>
      </c>
    </row>
    <row r="6831">
      <c r="A6831" s="1">
        <v>130950.0</v>
      </c>
      <c r="B6831" s="1">
        <v>342.0</v>
      </c>
      <c r="C6831" s="1">
        <f>vlookup(B6831,Games!A:B,2,false)</f>
        <v>3</v>
      </c>
      <c r="D6831" s="2" t="s">
        <v>23</v>
      </c>
      <c r="E6831" s="1"/>
      <c r="F6831" s="1">
        <v>108.0</v>
      </c>
      <c r="G6831" s="1" t="str">
        <f>vlookup(F6831,Teams!$A:B,2,false)</f>
        <v>Rickards</v>
      </c>
      <c r="H6831" s="1" t="b">
        <v>0</v>
      </c>
      <c r="I6831" s="1" t="b">
        <v>1</v>
      </c>
      <c r="J6831" s="1">
        <v>4.0</v>
      </c>
      <c r="K6831" s="3" t="str">
        <f>vlookup(J6831,Cats!$A:$B,2,false)</f>
        <v>E</v>
      </c>
    </row>
    <row r="6832">
      <c r="A6832" s="1">
        <v>130951.0</v>
      </c>
      <c r="B6832" s="1">
        <v>342.0</v>
      </c>
      <c r="C6832" s="1">
        <f>vlookup(B6832,Games!A:B,2,false)</f>
        <v>3</v>
      </c>
      <c r="D6832" s="2" t="s">
        <v>34</v>
      </c>
      <c r="E6832" s="1" t="s">
        <v>810</v>
      </c>
      <c r="F6832" s="1">
        <v>43.0</v>
      </c>
      <c r="G6832" s="1" t="str">
        <f>vlookup(F6832,Teams!$A:B,2,false)</f>
        <v>AHS Broward B</v>
      </c>
      <c r="H6832" s="1" t="b">
        <v>1</v>
      </c>
      <c r="I6832" s="1" t="b">
        <v>0</v>
      </c>
      <c r="J6832" s="1">
        <v>5.0</v>
      </c>
      <c r="K6832" s="3" t="str">
        <f>vlookup(J6832,Cats!$A:$B,2,false)</f>
        <v>B</v>
      </c>
    </row>
    <row r="6833">
      <c r="A6833" s="1">
        <v>130952.0</v>
      </c>
      <c r="B6833" s="1">
        <v>342.0</v>
      </c>
      <c r="C6833" s="1">
        <f>vlookup(B6833,Games!A:B,2,false)</f>
        <v>3</v>
      </c>
      <c r="D6833" s="2" t="s">
        <v>23</v>
      </c>
      <c r="E6833" s="1"/>
      <c r="F6833" s="1">
        <v>108.0</v>
      </c>
      <c r="G6833" s="1" t="str">
        <f>vlookup(F6833,Teams!$A:B,2,false)</f>
        <v>Rickards</v>
      </c>
      <c r="H6833" s="1" t="b">
        <v>0</v>
      </c>
      <c r="I6833" s="1" t="b">
        <v>1</v>
      </c>
      <c r="J6833" s="1">
        <v>5.0</v>
      </c>
      <c r="K6833" s="3" t="str">
        <f>vlookup(J6833,Cats!$A:$B,2,false)</f>
        <v>B</v>
      </c>
    </row>
    <row r="6834">
      <c r="A6834" s="1">
        <v>130953.0</v>
      </c>
      <c r="B6834" s="1">
        <v>342.0</v>
      </c>
      <c r="C6834" s="1">
        <f>vlookup(B6834,Games!A:B,2,false)</f>
        <v>3</v>
      </c>
      <c r="D6834" s="2" t="s">
        <v>23</v>
      </c>
      <c r="E6834" s="1" t="s">
        <v>548</v>
      </c>
      <c r="F6834" s="1">
        <v>43.0</v>
      </c>
      <c r="G6834" s="1" t="str">
        <f>vlookup(F6834,Teams!$A:B,2,false)</f>
        <v>AHS Broward B</v>
      </c>
      <c r="H6834" s="1" t="b">
        <v>1</v>
      </c>
      <c r="I6834" s="1" t="b">
        <v>0</v>
      </c>
      <c r="J6834" s="1">
        <v>6.0</v>
      </c>
      <c r="K6834" s="3" t="str">
        <f>vlookup(J6834,Cats!$A:$B,2,false)</f>
        <v>P</v>
      </c>
    </row>
    <row r="6835">
      <c r="A6835" s="1">
        <v>130954.0</v>
      </c>
      <c r="B6835" s="1">
        <v>342.0</v>
      </c>
      <c r="C6835" s="1">
        <f>vlookup(B6835,Games!A:B,2,false)</f>
        <v>3</v>
      </c>
      <c r="D6835" s="2" t="s">
        <v>23</v>
      </c>
      <c r="E6835" s="1" t="s">
        <v>459</v>
      </c>
      <c r="F6835" s="1">
        <v>108.0</v>
      </c>
      <c r="G6835" s="1" t="str">
        <f>vlookup(F6835,Teams!$A:B,2,false)</f>
        <v>Rickards</v>
      </c>
      <c r="H6835" s="1" t="b">
        <v>0</v>
      </c>
      <c r="I6835" s="1" t="b">
        <v>0</v>
      </c>
      <c r="J6835" s="1">
        <v>6.0</v>
      </c>
      <c r="K6835" s="3" t="str">
        <f>vlookup(J6835,Cats!$A:$B,2,false)</f>
        <v>P</v>
      </c>
    </row>
    <row r="6836">
      <c r="A6836" s="1">
        <v>130955.0</v>
      </c>
      <c r="B6836" s="1">
        <v>342.0</v>
      </c>
      <c r="C6836" s="1">
        <f>vlookup(B6836,Games!A:B,2,false)</f>
        <v>3</v>
      </c>
      <c r="D6836" s="2" t="s">
        <v>23</v>
      </c>
      <c r="E6836" s="1"/>
      <c r="F6836" s="1">
        <v>43.0</v>
      </c>
      <c r="G6836" s="1" t="str">
        <f>vlookup(F6836,Teams!$A:B,2,false)</f>
        <v>AHS Broward B</v>
      </c>
      <c r="H6836" s="1" t="b">
        <v>1</v>
      </c>
      <c r="I6836" s="1" t="b">
        <v>1</v>
      </c>
      <c r="J6836" s="1">
        <v>7.0</v>
      </c>
      <c r="K6836" s="3" t="str">
        <f>vlookup(J6836,Cats!$A:$B,2,false)</f>
        <v>X</v>
      </c>
    </row>
    <row r="6837">
      <c r="A6837" s="1">
        <v>130956.0</v>
      </c>
      <c r="B6837" s="1">
        <v>342.0</v>
      </c>
      <c r="C6837" s="1">
        <f>vlookup(B6837,Games!A:B,2,false)</f>
        <v>3</v>
      </c>
      <c r="D6837" s="2" t="s">
        <v>78</v>
      </c>
      <c r="E6837" s="1" t="s">
        <v>459</v>
      </c>
      <c r="F6837" s="1">
        <v>108.0</v>
      </c>
      <c r="G6837" s="1" t="str">
        <f>vlookup(F6837,Teams!$A:B,2,false)</f>
        <v>Rickards</v>
      </c>
      <c r="H6837" s="1" t="b">
        <v>0</v>
      </c>
      <c r="I6837" s="1" t="b">
        <v>0</v>
      </c>
      <c r="J6837" s="1">
        <v>7.0</v>
      </c>
      <c r="K6837" s="3" t="str">
        <f>vlookup(J6837,Cats!$A:$B,2,false)</f>
        <v>X</v>
      </c>
    </row>
    <row r="6838">
      <c r="A6838" s="1">
        <v>130957.0</v>
      </c>
      <c r="B6838" s="1">
        <v>342.0</v>
      </c>
      <c r="C6838" s="1">
        <f>vlookup(B6838,Games!A:B,2,false)</f>
        <v>3</v>
      </c>
      <c r="D6838" s="2" t="s">
        <v>34</v>
      </c>
      <c r="E6838" s="1" t="s">
        <v>548</v>
      </c>
      <c r="F6838" s="1">
        <v>43.0</v>
      </c>
      <c r="G6838" s="1" t="str">
        <f>vlookup(F6838,Teams!$A:B,2,false)</f>
        <v>AHS Broward B</v>
      </c>
      <c r="H6838" s="1" t="b">
        <v>1</v>
      </c>
      <c r="I6838" s="1" t="b">
        <v>0</v>
      </c>
      <c r="J6838" s="1">
        <v>8.0</v>
      </c>
      <c r="K6838" s="3" t="str">
        <f>vlookup(J6838,Cats!$A:$B,2,false)</f>
        <v>M</v>
      </c>
    </row>
    <row r="6839">
      <c r="A6839" s="1">
        <v>130958.0</v>
      </c>
      <c r="B6839" s="1">
        <v>342.0</v>
      </c>
      <c r="C6839" s="1">
        <f>vlookup(B6839,Games!A:B,2,false)</f>
        <v>3</v>
      </c>
      <c r="D6839" s="2" t="s">
        <v>23</v>
      </c>
      <c r="E6839" s="1"/>
      <c r="F6839" s="1">
        <v>108.0</v>
      </c>
      <c r="G6839" s="1" t="str">
        <f>vlookup(F6839,Teams!$A:B,2,false)</f>
        <v>Rickards</v>
      </c>
      <c r="H6839" s="1" t="b">
        <v>0</v>
      </c>
      <c r="I6839" s="1" t="b">
        <v>1</v>
      </c>
      <c r="J6839" s="1">
        <v>8.0</v>
      </c>
      <c r="K6839" s="3" t="str">
        <f>vlookup(J6839,Cats!$A:$B,2,false)</f>
        <v>M</v>
      </c>
    </row>
    <row r="6840">
      <c r="A6840" s="1">
        <v>130959.0</v>
      </c>
      <c r="B6840" s="1">
        <v>342.0</v>
      </c>
      <c r="C6840" s="1">
        <f>vlookup(B6840,Games!A:B,2,false)</f>
        <v>3</v>
      </c>
      <c r="D6840" s="2" t="s">
        <v>23</v>
      </c>
      <c r="E6840" s="1"/>
      <c r="F6840" s="1">
        <v>43.0</v>
      </c>
      <c r="G6840" s="1" t="str">
        <f>vlookup(F6840,Teams!$A:B,2,false)</f>
        <v>AHS Broward B</v>
      </c>
      <c r="H6840" s="1" t="b">
        <v>1</v>
      </c>
      <c r="I6840" s="1" t="b">
        <v>1</v>
      </c>
      <c r="J6840" s="1">
        <v>9.0</v>
      </c>
      <c r="K6840" s="3" t="str">
        <f>vlookup(J6840,Cats!$A:$B,2,false)</f>
        <v>C</v>
      </c>
    </row>
    <row r="6841">
      <c r="A6841" s="1">
        <v>130960.0</v>
      </c>
      <c r="B6841" s="1">
        <v>342.0</v>
      </c>
      <c r="C6841" s="1">
        <f>vlookup(B6841,Games!A:B,2,false)</f>
        <v>3</v>
      </c>
      <c r="D6841" s="2" t="s">
        <v>78</v>
      </c>
      <c r="E6841" s="1" t="s">
        <v>534</v>
      </c>
      <c r="F6841" s="1">
        <v>108.0</v>
      </c>
      <c r="G6841" s="1" t="str">
        <f>vlookup(F6841,Teams!$A:B,2,false)</f>
        <v>Rickards</v>
      </c>
      <c r="H6841" s="1" t="b">
        <v>0</v>
      </c>
      <c r="I6841" s="1" t="b">
        <v>0</v>
      </c>
      <c r="J6841" s="1">
        <v>9.0</v>
      </c>
      <c r="K6841" s="3" t="str">
        <f>vlookup(J6841,Cats!$A:$B,2,false)</f>
        <v>C</v>
      </c>
    </row>
    <row r="6842">
      <c r="A6842" s="1">
        <v>130961.0</v>
      </c>
      <c r="B6842" s="1">
        <v>342.0</v>
      </c>
      <c r="C6842" s="1">
        <f>vlookup(B6842,Games!A:B,2,false)</f>
        <v>3</v>
      </c>
      <c r="D6842" s="2" t="s">
        <v>23</v>
      </c>
      <c r="E6842" s="1" t="s">
        <v>836</v>
      </c>
      <c r="F6842" s="1">
        <v>43.0</v>
      </c>
      <c r="G6842" s="1" t="str">
        <f>vlookup(F6842,Teams!$A:B,2,false)</f>
        <v>AHS Broward B</v>
      </c>
      <c r="H6842" s="1" t="b">
        <v>1</v>
      </c>
      <c r="I6842" s="1" t="b">
        <v>0</v>
      </c>
      <c r="J6842" s="1">
        <v>10.0</v>
      </c>
      <c r="K6842" s="3" t="str">
        <f>vlookup(J6842,Cats!$A:$B,2,false)</f>
        <v>E</v>
      </c>
    </row>
    <row r="6843">
      <c r="A6843" s="1">
        <v>130962.0</v>
      </c>
      <c r="B6843" s="1">
        <v>342.0</v>
      </c>
      <c r="C6843" s="1">
        <f>vlookup(B6843,Games!A:B,2,false)</f>
        <v>3</v>
      </c>
      <c r="D6843" s="2" t="s">
        <v>59</v>
      </c>
      <c r="E6843" s="1" t="s">
        <v>459</v>
      </c>
      <c r="F6843" s="1">
        <v>108.0</v>
      </c>
      <c r="G6843" s="1" t="str">
        <f>vlookup(F6843,Teams!$A:B,2,false)</f>
        <v>Rickards</v>
      </c>
      <c r="H6843" s="1" t="b">
        <v>0</v>
      </c>
      <c r="I6843" s="1" t="b">
        <v>0</v>
      </c>
      <c r="J6843" s="1">
        <v>10.0</v>
      </c>
      <c r="K6843" s="3" t="str">
        <f>vlookup(J6843,Cats!$A:$B,2,false)</f>
        <v>E</v>
      </c>
    </row>
    <row r="6844">
      <c r="A6844" s="1">
        <v>130963.0</v>
      </c>
      <c r="B6844" s="1">
        <v>342.0</v>
      </c>
      <c r="C6844" s="1">
        <f>vlookup(B6844,Games!A:B,2,false)</f>
        <v>3</v>
      </c>
      <c r="D6844" s="2" t="s">
        <v>23</v>
      </c>
      <c r="E6844" s="1"/>
      <c r="F6844" s="1">
        <v>43.0</v>
      </c>
      <c r="G6844" s="1" t="str">
        <f>vlookup(F6844,Teams!$A:B,2,false)</f>
        <v>AHS Broward B</v>
      </c>
      <c r="H6844" s="1" t="b">
        <v>1</v>
      </c>
      <c r="I6844" s="1" t="b">
        <v>1</v>
      </c>
      <c r="J6844" s="1">
        <v>11.0</v>
      </c>
      <c r="K6844" s="3" t="str">
        <f>vlookup(J6844,Cats!$A:$B,2,false)</f>
        <v>B</v>
      </c>
    </row>
    <row r="6845">
      <c r="A6845" s="1">
        <v>130964.0</v>
      </c>
      <c r="B6845" s="1">
        <v>342.0</v>
      </c>
      <c r="C6845" s="1">
        <f>vlookup(B6845,Games!A:B,2,false)</f>
        <v>3</v>
      </c>
      <c r="D6845" s="2" t="s">
        <v>34</v>
      </c>
      <c r="E6845" s="1" t="s">
        <v>459</v>
      </c>
      <c r="F6845" s="1">
        <v>108.0</v>
      </c>
      <c r="G6845" s="1" t="str">
        <f>vlookup(F6845,Teams!$A:B,2,false)</f>
        <v>Rickards</v>
      </c>
      <c r="H6845" s="1" t="b">
        <v>0</v>
      </c>
      <c r="I6845" s="1" t="b">
        <v>0</v>
      </c>
      <c r="J6845" s="1">
        <v>11.0</v>
      </c>
      <c r="K6845" s="3" t="str">
        <f>vlookup(J6845,Cats!$A:$B,2,false)</f>
        <v>B</v>
      </c>
    </row>
    <row r="6846">
      <c r="A6846" s="1">
        <v>130965.0</v>
      </c>
      <c r="B6846" s="1">
        <v>342.0</v>
      </c>
      <c r="C6846" s="1">
        <f>vlookup(B6846,Games!A:B,2,false)</f>
        <v>3</v>
      </c>
      <c r="D6846" s="2" t="s">
        <v>23</v>
      </c>
      <c r="E6846" s="1" t="s">
        <v>548</v>
      </c>
      <c r="F6846" s="1">
        <v>43.0</v>
      </c>
      <c r="G6846" s="1" t="str">
        <f>vlookup(F6846,Teams!$A:B,2,false)</f>
        <v>AHS Broward B</v>
      </c>
      <c r="H6846" s="1" t="b">
        <v>1</v>
      </c>
      <c r="I6846" s="1" t="b">
        <v>0</v>
      </c>
      <c r="J6846" s="1">
        <v>12.0</v>
      </c>
      <c r="K6846" s="3" t="str">
        <f>vlookup(J6846,Cats!$A:$B,2,false)</f>
        <v>P</v>
      </c>
    </row>
    <row r="6847">
      <c r="A6847" s="1">
        <v>130966.0</v>
      </c>
      <c r="B6847" s="1">
        <v>342.0</v>
      </c>
      <c r="C6847" s="1">
        <f>vlookup(B6847,Games!A:B,2,false)</f>
        <v>3</v>
      </c>
      <c r="D6847" s="2" t="s">
        <v>23</v>
      </c>
      <c r="E6847" s="1" t="s">
        <v>459</v>
      </c>
      <c r="F6847" s="1">
        <v>108.0</v>
      </c>
      <c r="G6847" s="1" t="str">
        <f>vlookup(F6847,Teams!$A:B,2,false)</f>
        <v>Rickards</v>
      </c>
      <c r="H6847" s="1" t="b">
        <v>0</v>
      </c>
      <c r="I6847" s="1" t="b">
        <v>0</v>
      </c>
      <c r="J6847" s="1">
        <v>12.0</v>
      </c>
      <c r="K6847" s="3" t="str">
        <f>vlookup(J6847,Cats!$A:$B,2,false)</f>
        <v>P</v>
      </c>
    </row>
    <row r="6848">
      <c r="A6848" s="1">
        <v>130967.0</v>
      </c>
      <c r="B6848" s="1">
        <v>342.0</v>
      </c>
      <c r="C6848" s="1">
        <f>vlookup(B6848,Games!A:B,2,false)</f>
        <v>3</v>
      </c>
      <c r="D6848" s="2" t="s">
        <v>23</v>
      </c>
      <c r="E6848" s="1"/>
      <c r="F6848" s="1">
        <v>43.0</v>
      </c>
      <c r="G6848" s="1" t="str">
        <f>vlookup(F6848,Teams!$A:B,2,false)</f>
        <v>AHS Broward B</v>
      </c>
      <c r="H6848" s="1" t="b">
        <v>1</v>
      </c>
      <c r="I6848" s="1" t="b">
        <v>1</v>
      </c>
      <c r="J6848" s="1">
        <v>13.0</v>
      </c>
      <c r="K6848" s="3" t="str">
        <f>vlookup(J6848,Cats!$A:$B,2,false)</f>
        <v>X</v>
      </c>
    </row>
    <row r="6849">
      <c r="A6849" s="1">
        <v>130968.0</v>
      </c>
      <c r="B6849" s="1">
        <v>342.0</v>
      </c>
      <c r="C6849" s="1">
        <f>vlookup(B6849,Games!A:B,2,false)</f>
        <v>3</v>
      </c>
      <c r="D6849" s="2" t="s">
        <v>78</v>
      </c>
      <c r="E6849" s="1" t="s">
        <v>459</v>
      </c>
      <c r="F6849" s="1">
        <v>108.0</v>
      </c>
      <c r="G6849" s="1" t="str">
        <f>vlookup(F6849,Teams!$A:B,2,false)</f>
        <v>Rickards</v>
      </c>
      <c r="H6849" s="1" t="b">
        <v>0</v>
      </c>
      <c r="I6849" s="1" t="b">
        <v>0</v>
      </c>
      <c r="J6849" s="1">
        <v>13.0</v>
      </c>
      <c r="K6849" s="3" t="str">
        <f>vlookup(J6849,Cats!$A:$B,2,false)</f>
        <v>X</v>
      </c>
    </row>
    <row r="6850">
      <c r="A6850" s="1">
        <v>130969.0</v>
      </c>
      <c r="B6850" s="1">
        <v>342.0</v>
      </c>
      <c r="C6850" s="1">
        <f>vlookup(B6850,Games!A:B,2,false)</f>
        <v>3</v>
      </c>
      <c r="D6850" s="2" t="s">
        <v>23</v>
      </c>
      <c r="E6850" s="1"/>
      <c r="F6850" s="1">
        <v>43.0</v>
      </c>
      <c r="G6850" s="1" t="str">
        <f>vlookup(F6850,Teams!$A:B,2,false)</f>
        <v>AHS Broward B</v>
      </c>
      <c r="H6850" s="1" t="b">
        <v>1</v>
      </c>
      <c r="I6850" s="1" t="b">
        <v>1</v>
      </c>
      <c r="J6850" s="1">
        <v>14.0</v>
      </c>
      <c r="K6850" s="3" t="str">
        <f>vlookup(J6850,Cats!$A:$B,2,false)</f>
        <v>M</v>
      </c>
    </row>
    <row r="6851">
      <c r="A6851" s="1">
        <v>130970.0</v>
      </c>
      <c r="B6851" s="1">
        <v>342.0</v>
      </c>
      <c r="C6851" s="1">
        <f>vlookup(B6851,Games!A:B,2,false)</f>
        <v>3</v>
      </c>
      <c r="D6851" s="2" t="s">
        <v>78</v>
      </c>
      <c r="E6851" s="1" t="s">
        <v>459</v>
      </c>
      <c r="F6851" s="1">
        <v>108.0</v>
      </c>
      <c r="G6851" s="1" t="str">
        <f>vlookup(F6851,Teams!$A:B,2,false)</f>
        <v>Rickards</v>
      </c>
      <c r="H6851" s="1" t="b">
        <v>0</v>
      </c>
      <c r="I6851" s="1" t="b">
        <v>0</v>
      </c>
      <c r="J6851" s="1">
        <v>14.0</v>
      </c>
      <c r="K6851" s="3" t="str">
        <f>vlookup(J6851,Cats!$A:$B,2,false)</f>
        <v>M</v>
      </c>
    </row>
    <row r="6852">
      <c r="A6852" s="1">
        <v>130971.0</v>
      </c>
      <c r="B6852" s="1">
        <v>342.0</v>
      </c>
      <c r="C6852" s="1">
        <f>vlookup(B6852,Games!A:B,2,false)</f>
        <v>3</v>
      </c>
      <c r="D6852" s="2" t="s">
        <v>34</v>
      </c>
      <c r="E6852" s="1" t="s">
        <v>1009</v>
      </c>
      <c r="F6852" s="1">
        <v>43.0</v>
      </c>
      <c r="G6852" s="1" t="str">
        <f>vlookup(F6852,Teams!$A:B,2,false)</f>
        <v>AHS Broward B</v>
      </c>
      <c r="H6852" s="1" t="b">
        <v>1</v>
      </c>
      <c r="I6852" s="1" t="b">
        <v>0</v>
      </c>
      <c r="J6852" s="1">
        <v>15.0</v>
      </c>
      <c r="K6852" s="3" t="str">
        <f>vlookup(J6852,Cats!$A:$B,2,false)</f>
        <v>C</v>
      </c>
    </row>
    <row r="6853">
      <c r="A6853" s="1">
        <v>130972.0</v>
      </c>
      <c r="B6853" s="1">
        <v>342.0</v>
      </c>
      <c r="C6853" s="1">
        <f>vlookup(B6853,Games!A:B,2,false)</f>
        <v>3</v>
      </c>
      <c r="D6853" s="2" t="s">
        <v>23</v>
      </c>
      <c r="E6853" s="1" t="s">
        <v>534</v>
      </c>
      <c r="F6853" s="1">
        <v>108.0</v>
      </c>
      <c r="G6853" s="1" t="str">
        <f>vlookup(F6853,Teams!$A:B,2,false)</f>
        <v>Rickards</v>
      </c>
      <c r="H6853" s="1" t="b">
        <v>0</v>
      </c>
      <c r="I6853" s="1" t="b">
        <v>0</v>
      </c>
      <c r="J6853" s="1">
        <v>15.0</v>
      </c>
      <c r="K6853" s="3" t="str">
        <f>vlookup(J6853,Cats!$A:$B,2,false)</f>
        <v>C</v>
      </c>
    </row>
    <row r="6854">
      <c r="A6854" s="1">
        <v>130973.0</v>
      </c>
      <c r="B6854" s="1">
        <v>342.0</v>
      </c>
      <c r="C6854" s="1">
        <f>vlookup(B6854,Games!A:B,2,false)</f>
        <v>3</v>
      </c>
      <c r="D6854" s="2" t="s">
        <v>78</v>
      </c>
      <c r="E6854" s="1" t="s">
        <v>810</v>
      </c>
      <c r="F6854" s="1">
        <v>43.0</v>
      </c>
      <c r="G6854" s="1" t="str">
        <f>vlookup(F6854,Teams!$A:B,2,false)</f>
        <v>AHS Broward B</v>
      </c>
      <c r="H6854" s="1" t="b">
        <v>1</v>
      </c>
      <c r="I6854" s="1" t="b">
        <v>0</v>
      </c>
      <c r="J6854" s="1">
        <v>16.0</v>
      </c>
      <c r="K6854" s="3" t="str">
        <f>vlookup(J6854,Cats!$A:$B,2,false)</f>
        <v>E</v>
      </c>
    </row>
    <row r="6855">
      <c r="A6855" s="1">
        <v>130974.0</v>
      </c>
      <c r="B6855" s="1">
        <v>342.0</v>
      </c>
      <c r="C6855" s="1">
        <f>vlookup(B6855,Games!A:B,2,false)</f>
        <v>3</v>
      </c>
      <c r="D6855" s="2" t="s">
        <v>23</v>
      </c>
      <c r="E6855" s="1"/>
      <c r="F6855" s="1">
        <v>108.0</v>
      </c>
      <c r="G6855" s="1" t="str">
        <f>vlookup(F6855,Teams!$A:B,2,false)</f>
        <v>Rickards</v>
      </c>
      <c r="H6855" s="1" t="b">
        <v>0</v>
      </c>
      <c r="I6855" s="1" t="b">
        <v>1</v>
      </c>
      <c r="J6855" s="1">
        <v>16.0</v>
      </c>
      <c r="K6855" s="3" t="str">
        <f>vlookup(J6855,Cats!$A:$B,2,false)</f>
        <v>E</v>
      </c>
    </row>
    <row r="6856">
      <c r="A6856" s="1">
        <v>130975.0</v>
      </c>
      <c r="B6856" s="1">
        <v>342.0</v>
      </c>
      <c r="C6856" s="1">
        <f>vlookup(B6856,Games!A:B,2,false)</f>
        <v>3</v>
      </c>
      <c r="D6856" s="2" t="s">
        <v>23</v>
      </c>
      <c r="E6856" s="1"/>
      <c r="F6856" s="1">
        <v>43.0</v>
      </c>
      <c r="G6856" s="1" t="str">
        <f>vlookup(F6856,Teams!$A:B,2,false)</f>
        <v>AHS Broward B</v>
      </c>
      <c r="H6856" s="1" t="b">
        <v>1</v>
      </c>
      <c r="I6856" s="1" t="b">
        <v>1</v>
      </c>
      <c r="J6856" s="1">
        <v>17.0</v>
      </c>
      <c r="K6856" s="3" t="str">
        <f>vlookup(J6856,Cats!$A:$B,2,false)</f>
        <v>B</v>
      </c>
    </row>
    <row r="6857">
      <c r="A6857" s="1">
        <v>130976.0</v>
      </c>
      <c r="B6857" s="1">
        <v>342.0</v>
      </c>
      <c r="C6857" s="1">
        <f>vlookup(B6857,Games!A:B,2,false)</f>
        <v>3</v>
      </c>
      <c r="D6857" s="2" t="s">
        <v>34</v>
      </c>
      <c r="E6857" s="1" t="s">
        <v>459</v>
      </c>
      <c r="F6857" s="1">
        <v>108.0</v>
      </c>
      <c r="G6857" s="1" t="str">
        <f>vlookup(F6857,Teams!$A:B,2,false)</f>
        <v>Rickards</v>
      </c>
      <c r="H6857" s="1" t="b">
        <v>0</v>
      </c>
      <c r="I6857" s="1" t="b">
        <v>0</v>
      </c>
      <c r="J6857" s="1">
        <v>17.0</v>
      </c>
      <c r="K6857" s="3" t="str">
        <f>vlookup(J6857,Cats!$A:$B,2,false)</f>
        <v>B</v>
      </c>
    </row>
    <row r="6858">
      <c r="A6858" s="1">
        <v>130977.0</v>
      </c>
      <c r="B6858" s="1">
        <v>342.0</v>
      </c>
      <c r="C6858" s="1">
        <f>vlookup(B6858,Games!A:B,2,false)</f>
        <v>3</v>
      </c>
      <c r="D6858" s="2" t="s">
        <v>23</v>
      </c>
      <c r="E6858" s="1" t="s">
        <v>548</v>
      </c>
      <c r="F6858" s="1">
        <v>43.0</v>
      </c>
      <c r="G6858" s="1" t="str">
        <f>vlookup(F6858,Teams!$A:B,2,false)</f>
        <v>AHS Broward B</v>
      </c>
      <c r="H6858" s="1" t="b">
        <v>1</v>
      </c>
      <c r="I6858" s="1" t="b">
        <v>0</v>
      </c>
      <c r="J6858" s="1">
        <v>18.0</v>
      </c>
      <c r="K6858" s="3" t="str">
        <f>vlookup(J6858,Cats!$A:$B,2,false)</f>
        <v>P</v>
      </c>
    </row>
    <row r="6859">
      <c r="A6859" s="1">
        <v>130978.0</v>
      </c>
      <c r="B6859" s="1">
        <v>342.0</v>
      </c>
      <c r="C6859" s="1">
        <f>vlookup(B6859,Games!A:B,2,false)</f>
        <v>3</v>
      </c>
      <c r="D6859" s="2" t="s">
        <v>23</v>
      </c>
      <c r="E6859" s="1" t="s">
        <v>459</v>
      </c>
      <c r="F6859" s="1">
        <v>108.0</v>
      </c>
      <c r="G6859" s="1" t="str">
        <f>vlookup(F6859,Teams!$A:B,2,false)</f>
        <v>Rickards</v>
      </c>
      <c r="H6859" s="1" t="b">
        <v>0</v>
      </c>
      <c r="I6859" s="1" t="b">
        <v>0</v>
      </c>
      <c r="J6859" s="1">
        <v>18.0</v>
      </c>
      <c r="K6859" s="3" t="str">
        <f>vlookup(J6859,Cats!$A:$B,2,false)</f>
        <v>P</v>
      </c>
    </row>
    <row r="6860">
      <c r="A6860" s="1">
        <v>130979.0</v>
      </c>
      <c r="B6860" s="1">
        <v>342.0</v>
      </c>
      <c r="C6860" s="1">
        <f>vlookup(B6860,Games!A:B,2,false)</f>
        <v>3</v>
      </c>
      <c r="D6860" s="2" t="s">
        <v>23</v>
      </c>
      <c r="E6860" s="1" t="s">
        <v>548</v>
      </c>
      <c r="F6860" s="1">
        <v>43.0</v>
      </c>
      <c r="G6860" s="1" t="str">
        <f>vlookup(F6860,Teams!$A:B,2,false)</f>
        <v>AHS Broward B</v>
      </c>
      <c r="H6860" s="1" t="b">
        <v>1</v>
      </c>
      <c r="I6860" s="1" t="b">
        <v>0</v>
      </c>
      <c r="J6860" s="1">
        <v>19.0</v>
      </c>
      <c r="K6860" s="3" t="str">
        <f>vlookup(J6860,Cats!$A:$B,2,false)</f>
        <v>X</v>
      </c>
    </row>
    <row r="6861">
      <c r="A6861" s="1">
        <v>130980.0</v>
      </c>
      <c r="B6861" s="1">
        <v>342.0</v>
      </c>
      <c r="C6861" s="1">
        <f>vlookup(B6861,Games!A:B,2,false)</f>
        <v>3</v>
      </c>
      <c r="D6861" s="2" t="s">
        <v>23</v>
      </c>
      <c r="E6861" s="1" t="s">
        <v>459</v>
      </c>
      <c r="F6861" s="1">
        <v>108.0</v>
      </c>
      <c r="G6861" s="1" t="str">
        <f>vlookup(F6861,Teams!$A:B,2,false)</f>
        <v>Rickards</v>
      </c>
      <c r="H6861" s="1" t="b">
        <v>0</v>
      </c>
      <c r="I6861" s="1" t="b">
        <v>0</v>
      </c>
      <c r="J6861" s="1">
        <v>19.0</v>
      </c>
      <c r="K6861" s="3" t="str">
        <f>vlookup(J6861,Cats!$A:$B,2,false)</f>
        <v>X</v>
      </c>
    </row>
    <row r="6862">
      <c r="A6862" s="1">
        <v>130981.0</v>
      </c>
      <c r="B6862" s="1">
        <v>342.0</v>
      </c>
      <c r="C6862" s="1">
        <f>vlookup(B6862,Games!A:B,2,false)</f>
        <v>3</v>
      </c>
      <c r="D6862" s="2" t="s">
        <v>23</v>
      </c>
      <c r="E6862" s="1" t="s">
        <v>810</v>
      </c>
      <c r="F6862" s="1">
        <v>43.0</v>
      </c>
      <c r="G6862" s="1" t="str">
        <f>vlookup(F6862,Teams!$A:B,2,false)</f>
        <v>AHS Broward B</v>
      </c>
      <c r="H6862" s="1" t="b">
        <v>1</v>
      </c>
      <c r="I6862" s="1" t="b">
        <v>0</v>
      </c>
      <c r="J6862" s="1">
        <v>20.0</v>
      </c>
      <c r="K6862" s="3" t="str">
        <f>vlookup(J6862,Cats!$A:$B,2,false)</f>
        <v>M</v>
      </c>
    </row>
    <row r="6863">
      <c r="A6863" s="1">
        <v>130982.0</v>
      </c>
      <c r="B6863" s="1">
        <v>342.0</v>
      </c>
      <c r="C6863" s="1">
        <f>vlookup(B6863,Games!A:B,2,false)</f>
        <v>3</v>
      </c>
      <c r="D6863" s="2" t="s">
        <v>23</v>
      </c>
      <c r="E6863" s="1" t="s">
        <v>459</v>
      </c>
      <c r="F6863" s="1">
        <v>108.0</v>
      </c>
      <c r="G6863" s="1" t="str">
        <f>vlookup(F6863,Teams!$A:B,2,false)</f>
        <v>Rickards</v>
      </c>
      <c r="H6863" s="1" t="b">
        <v>0</v>
      </c>
      <c r="I6863" s="1" t="b">
        <v>0</v>
      </c>
      <c r="J6863" s="1">
        <v>20.0</v>
      </c>
      <c r="K6863" s="3" t="str">
        <f>vlookup(J6863,Cats!$A:$B,2,false)</f>
        <v>M</v>
      </c>
    </row>
    <row r="6864">
      <c r="A6864" s="1">
        <v>130983.0</v>
      </c>
      <c r="B6864" s="1">
        <v>342.0</v>
      </c>
      <c r="C6864" s="1">
        <f>vlookup(B6864,Games!A:B,2,false)</f>
        <v>3</v>
      </c>
      <c r="D6864" s="2" t="s">
        <v>59</v>
      </c>
      <c r="E6864" s="1" t="s">
        <v>810</v>
      </c>
      <c r="F6864" s="1">
        <v>43.0</v>
      </c>
      <c r="G6864" s="1" t="str">
        <f>vlookup(F6864,Teams!$A:B,2,false)</f>
        <v>AHS Broward B</v>
      </c>
      <c r="H6864" s="1" t="b">
        <v>1</v>
      </c>
      <c r="I6864" s="1" t="b">
        <v>0</v>
      </c>
      <c r="J6864" s="1">
        <v>21.0</v>
      </c>
      <c r="K6864" s="3" t="str">
        <f>vlookup(J6864,Cats!$A:$B,2,false)</f>
        <v>C</v>
      </c>
    </row>
    <row r="6865">
      <c r="A6865" s="1">
        <v>130984.0</v>
      </c>
      <c r="B6865" s="1">
        <v>342.0</v>
      </c>
      <c r="C6865" s="1">
        <f>vlookup(B6865,Games!A:B,2,false)</f>
        <v>3</v>
      </c>
      <c r="D6865" s="2" t="s">
        <v>23</v>
      </c>
      <c r="E6865" s="1" t="s">
        <v>534</v>
      </c>
      <c r="F6865" s="1">
        <v>108.0</v>
      </c>
      <c r="G6865" s="1" t="str">
        <f>vlookup(F6865,Teams!$A:B,2,false)</f>
        <v>Rickards</v>
      </c>
      <c r="H6865" s="1" t="b">
        <v>0</v>
      </c>
      <c r="I6865" s="1" t="b">
        <v>0</v>
      </c>
      <c r="J6865" s="1">
        <v>21.0</v>
      </c>
      <c r="K6865" s="3" t="str">
        <f>vlookup(J6865,Cats!$A:$B,2,false)</f>
        <v>C</v>
      </c>
    </row>
    <row r="6866">
      <c r="A6866" s="1">
        <v>130985.0</v>
      </c>
      <c r="B6866" s="1">
        <v>342.0</v>
      </c>
      <c r="C6866" s="1">
        <f>vlookup(B6866,Games!A:B,2,false)</f>
        <v>3</v>
      </c>
      <c r="D6866" s="2" t="s">
        <v>78</v>
      </c>
      <c r="E6866" s="1" t="s">
        <v>548</v>
      </c>
      <c r="F6866" s="1">
        <v>43.0</v>
      </c>
      <c r="G6866" s="1" t="str">
        <f>vlookup(F6866,Teams!$A:B,2,false)</f>
        <v>AHS Broward B</v>
      </c>
      <c r="H6866" s="1" t="b">
        <v>1</v>
      </c>
      <c r="I6866" s="1" t="b">
        <v>0</v>
      </c>
      <c r="J6866" s="1">
        <v>22.0</v>
      </c>
      <c r="K6866" s="3" t="str">
        <f>vlookup(J6866,Cats!$A:$B,2,false)</f>
        <v>E</v>
      </c>
    </row>
    <row r="6867">
      <c r="A6867" s="1">
        <v>130986.0</v>
      </c>
      <c r="B6867" s="1">
        <v>342.0</v>
      </c>
      <c r="C6867" s="1">
        <f>vlookup(B6867,Games!A:B,2,false)</f>
        <v>3</v>
      </c>
      <c r="D6867" s="2" t="s">
        <v>23</v>
      </c>
      <c r="E6867" s="1"/>
      <c r="F6867" s="1">
        <v>108.0</v>
      </c>
      <c r="G6867" s="1" t="str">
        <f>vlookup(F6867,Teams!$A:B,2,false)</f>
        <v>Rickards</v>
      </c>
      <c r="H6867" s="1" t="b">
        <v>0</v>
      </c>
      <c r="I6867" s="1" t="b">
        <v>1</v>
      </c>
      <c r="J6867" s="1">
        <v>22.0</v>
      </c>
      <c r="K6867" s="3" t="str">
        <f>vlookup(J6867,Cats!$A:$B,2,false)</f>
        <v>E</v>
      </c>
    </row>
    <row r="6868">
      <c r="A6868" s="1">
        <v>130987.0</v>
      </c>
      <c r="B6868" s="1">
        <v>342.0</v>
      </c>
      <c r="C6868" s="1">
        <f>vlookup(B6868,Games!A:B,2,false)</f>
        <v>3</v>
      </c>
      <c r="D6868" s="2" t="s">
        <v>23</v>
      </c>
      <c r="E6868" s="1" t="s">
        <v>810</v>
      </c>
      <c r="F6868" s="1">
        <v>43.0</v>
      </c>
      <c r="G6868" s="1" t="str">
        <f>vlookup(F6868,Teams!$A:B,2,false)</f>
        <v>AHS Broward B</v>
      </c>
      <c r="H6868" s="1" t="b">
        <v>1</v>
      </c>
      <c r="I6868" s="1" t="b">
        <v>0</v>
      </c>
      <c r="J6868" s="1">
        <v>23.0</v>
      </c>
      <c r="K6868" s="3" t="str">
        <f>vlookup(J6868,Cats!$A:$B,2,false)</f>
        <v>B</v>
      </c>
    </row>
    <row r="6869">
      <c r="A6869" s="1">
        <v>130988.0</v>
      </c>
      <c r="B6869" s="1">
        <v>342.0</v>
      </c>
      <c r="C6869" s="1">
        <f>vlookup(B6869,Games!A:B,2,false)</f>
        <v>3</v>
      </c>
      <c r="D6869" s="2" t="s">
        <v>78</v>
      </c>
      <c r="E6869" s="1" t="s">
        <v>534</v>
      </c>
      <c r="F6869" s="1">
        <v>108.0</v>
      </c>
      <c r="G6869" s="1" t="str">
        <f>vlookup(F6869,Teams!$A:B,2,false)</f>
        <v>Rickards</v>
      </c>
      <c r="H6869" s="1" t="b">
        <v>0</v>
      </c>
      <c r="I6869" s="1" t="b">
        <v>0</v>
      </c>
      <c r="J6869" s="1">
        <v>23.0</v>
      </c>
      <c r="K6869" s="3" t="str">
        <f>vlookup(J6869,Cats!$A:$B,2,false)</f>
        <v>B</v>
      </c>
    </row>
    <row r="6870">
      <c r="A6870" s="1">
        <v>130989.0</v>
      </c>
      <c r="B6870" s="1">
        <v>342.0</v>
      </c>
      <c r="C6870" s="1">
        <f>vlookup(B6870,Games!A:B,2,false)</f>
        <v>3</v>
      </c>
      <c r="D6870" s="2" t="s">
        <v>23</v>
      </c>
      <c r="E6870" s="1"/>
      <c r="F6870" s="1">
        <v>43.0</v>
      </c>
      <c r="G6870" s="1" t="str">
        <f>vlookup(F6870,Teams!$A:B,2,false)</f>
        <v>AHS Broward B</v>
      </c>
      <c r="H6870" s="1" t="b">
        <v>1</v>
      </c>
      <c r="I6870" s="1" t="b">
        <v>1</v>
      </c>
      <c r="J6870" s="1">
        <v>24.0</v>
      </c>
      <c r="K6870" s="3" t="str">
        <f>vlookup(J6870,Cats!$A:$B,2,false)</f>
        <v>P</v>
      </c>
    </row>
    <row r="6871">
      <c r="A6871" s="1">
        <v>130990.0</v>
      </c>
      <c r="B6871" s="1">
        <v>342.0</v>
      </c>
      <c r="C6871" s="1">
        <f>vlookup(B6871,Games!A:B,2,false)</f>
        <v>3</v>
      </c>
      <c r="D6871" s="2" t="s">
        <v>23</v>
      </c>
      <c r="E6871" s="1"/>
      <c r="F6871" s="1">
        <v>108.0</v>
      </c>
      <c r="G6871" s="1" t="str">
        <f>vlookup(F6871,Teams!$A:B,2,false)</f>
        <v>Rickards</v>
      </c>
      <c r="H6871" s="1" t="b">
        <v>0</v>
      </c>
      <c r="I6871" s="1" t="b">
        <v>1</v>
      </c>
      <c r="J6871" s="1">
        <v>24.0</v>
      </c>
      <c r="K6871" s="3" t="str">
        <f>vlookup(J6871,Cats!$A:$B,2,false)</f>
        <v>P</v>
      </c>
    </row>
    <row r="6872">
      <c r="A6872" s="1">
        <v>130991.0</v>
      </c>
      <c r="B6872" s="1">
        <v>343.0</v>
      </c>
      <c r="C6872" s="1">
        <f>vlookup(B6872,Games!A:B,2,false)</f>
        <v>3</v>
      </c>
      <c r="D6872" s="2" t="s">
        <v>23</v>
      </c>
      <c r="E6872" s="1"/>
      <c r="F6872" s="1">
        <v>73.0</v>
      </c>
      <c r="G6872" s="1" t="str">
        <f>vlookup(F6872,Teams!$A:B,2,false)</f>
        <v>Glastonbury B</v>
      </c>
      <c r="H6872" s="1" t="b">
        <v>1</v>
      </c>
      <c r="I6872" s="1" t="b">
        <v>1</v>
      </c>
      <c r="J6872" s="1">
        <v>1.0</v>
      </c>
      <c r="K6872" s="3" t="str">
        <f>vlookup(J6872,Cats!$A:$B,2,false)</f>
        <v>X</v>
      </c>
    </row>
    <row r="6873">
      <c r="A6873" s="1">
        <v>130992.0</v>
      </c>
      <c r="B6873" s="1">
        <v>343.0</v>
      </c>
      <c r="C6873" s="1">
        <f>vlookup(B6873,Games!A:B,2,false)</f>
        <v>3</v>
      </c>
      <c r="D6873" s="2" t="s">
        <v>34</v>
      </c>
      <c r="E6873" s="1" t="s">
        <v>450</v>
      </c>
      <c r="F6873" s="1">
        <v>84.0</v>
      </c>
      <c r="G6873" s="1" t="str">
        <f>vlookup(F6873,Teams!$A:B,2,false)</f>
        <v>Lexington A</v>
      </c>
      <c r="H6873" s="1" t="b">
        <v>0</v>
      </c>
      <c r="I6873" s="1" t="b">
        <v>0</v>
      </c>
      <c r="J6873" s="1">
        <v>1.0</v>
      </c>
      <c r="K6873" s="3" t="str">
        <f>vlookup(J6873,Cats!$A:$B,2,false)</f>
        <v>X</v>
      </c>
    </row>
    <row r="6874">
      <c r="A6874" s="1">
        <v>130993.0</v>
      </c>
      <c r="B6874" s="1">
        <v>343.0</v>
      </c>
      <c r="C6874" s="1">
        <f>vlookup(B6874,Games!A:B,2,false)</f>
        <v>3</v>
      </c>
      <c r="D6874" s="2" t="s">
        <v>23</v>
      </c>
      <c r="E6874" s="1"/>
      <c r="F6874" s="1">
        <v>73.0</v>
      </c>
      <c r="G6874" s="1" t="str">
        <f>vlookup(F6874,Teams!$A:B,2,false)</f>
        <v>Glastonbury B</v>
      </c>
      <c r="H6874" s="1" t="b">
        <v>1</v>
      </c>
      <c r="I6874" s="1" t="b">
        <v>1</v>
      </c>
      <c r="J6874" s="1">
        <v>2.0</v>
      </c>
      <c r="K6874" s="3" t="str">
        <f>vlookup(J6874,Cats!$A:$B,2,false)</f>
        <v>M</v>
      </c>
    </row>
    <row r="6875">
      <c r="A6875" s="1">
        <v>130994.0</v>
      </c>
      <c r="B6875" s="1">
        <v>343.0</v>
      </c>
      <c r="C6875" s="1">
        <f>vlookup(B6875,Games!A:B,2,false)</f>
        <v>3</v>
      </c>
      <c r="D6875" s="2" t="s">
        <v>34</v>
      </c>
      <c r="E6875" s="1" t="s">
        <v>721</v>
      </c>
      <c r="F6875" s="1">
        <v>84.0</v>
      </c>
      <c r="G6875" s="1" t="str">
        <f>vlookup(F6875,Teams!$A:B,2,false)</f>
        <v>Lexington A</v>
      </c>
      <c r="H6875" s="1" t="b">
        <v>0</v>
      </c>
      <c r="I6875" s="1" t="b">
        <v>0</v>
      </c>
      <c r="J6875" s="1">
        <v>2.0</v>
      </c>
      <c r="K6875" s="3" t="str">
        <f>vlookup(J6875,Cats!$A:$B,2,false)</f>
        <v>M</v>
      </c>
    </row>
    <row r="6876">
      <c r="A6876" s="1">
        <v>130995.0</v>
      </c>
      <c r="B6876" s="1">
        <v>343.0</v>
      </c>
      <c r="C6876" s="1">
        <f>vlookup(B6876,Games!A:B,2,false)</f>
        <v>3</v>
      </c>
      <c r="D6876" s="2" t="s">
        <v>23</v>
      </c>
      <c r="E6876" s="1" t="s">
        <v>666</v>
      </c>
      <c r="F6876" s="1">
        <v>73.0</v>
      </c>
      <c r="G6876" s="1" t="str">
        <f>vlookup(F6876,Teams!$A:B,2,false)</f>
        <v>Glastonbury B</v>
      </c>
      <c r="H6876" s="1" t="b">
        <v>1</v>
      </c>
      <c r="I6876" s="1" t="b">
        <v>0</v>
      </c>
      <c r="J6876" s="1">
        <v>3.0</v>
      </c>
      <c r="K6876" s="3" t="str">
        <f>vlookup(J6876,Cats!$A:$B,2,false)</f>
        <v>C</v>
      </c>
    </row>
    <row r="6877">
      <c r="A6877" s="1">
        <v>130996.0</v>
      </c>
      <c r="B6877" s="1">
        <v>343.0</v>
      </c>
      <c r="C6877" s="1">
        <f>vlookup(B6877,Games!A:B,2,false)</f>
        <v>3</v>
      </c>
      <c r="D6877" s="2" t="s">
        <v>23</v>
      </c>
      <c r="E6877" s="1" t="s">
        <v>450</v>
      </c>
      <c r="F6877" s="1">
        <v>84.0</v>
      </c>
      <c r="G6877" s="1" t="str">
        <f>vlookup(F6877,Teams!$A:B,2,false)</f>
        <v>Lexington A</v>
      </c>
      <c r="H6877" s="1" t="b">
        <v>0</v>
      </c>
      <c r="I6877" s="1" t="b">
        <v>0</v>
      </c>
      <c r="J6877" s="1">
        <v>3.0</v>
      </c>
      <c r="K6877" s="3" t="str">
        <f>vlookup(J6877,Cats!$A:$B,2,false)</f>
        <v>C</v>
      </c>
    </row>
    <row r="6878">
      <c r="A6878" s="1">
        <v>130997.0</v>
      </c>
      <c r="B6878" s="1">
        <v>343.0</v>
      </c>
      <c r="C6878" s="1">
        <f>vlookup(B6878,Games!A:B,2,false)</f>
        <v>3</v>
      </c>
      <c r="D6878" s="2" t="s">
        <v>23</v>
      </c>
      <c r="E6878" s="1"/>
      <c r="F6878" s="1">
        <v>73.0</v>
      </c>
      <c r="G6878" s="1" t="str">
        <f>vlookup(F6878,Teams!$A:B,2,false)</f>
        <v>Glastonbury B</v>
      </c>
      <c r="H6878" s="1" t="b">
        <v>1</v>
      </c>
      <c r="I6878" s="1" t="b">
        <v>1</v>
      </c>
      <c r="J6878" s="1">
        <v>4.0</v>
      </c>
      <c r="K6878" s="3" t="str">
        <f>vlookup(J6878,Cats!$A:$B,2,false)</f>
        <v>E</v>
      </c>
    </row>
    <row r="6879">
      <c r="A6879" s="1">
        <v>130998.0</v>
      </c>
      <c r="B6879" s="1">
        <v>343.0</v>
      </c>
      <c r="C6879" s="1">
        <f>vlookup(B6879,Games!A:B,2,false)</f>
        <v>3</v>
      </c>
      <c r="D6879" s="2" t="s">
        <v>78</v>
      </c>
      <c r="E6879" s="1" t="s">
        <v>1141</v>
      </c>
      <c r="F6879" s="1">
        <v>84.0</v>
      </c>
      <c r="G6879" s="1" t="str">
        <f>vlookup(F6879,Teams!$A:B,2,false)</f>
        <v>Lexington A</v>
      </c>
      <c r="H6879" s="1" t="b">
        <v>0</v>
      </c>
      <c r="I6879" s="1" t="b">
        <v>0</v>
      </c>
      <c r="J6879" s="1">
        <v>4.0</v>
      </c>
      <c r="K6879" s="3" t="str">
        <f>vlookup(J6879,Cats!$A:$B,2,false)</f>
        <v>E</v>
      </c>
    </row>
    <row r="6880">
      <c r="A6880" s="1">
        <v>130999.0</v>
      </c>
      <c r="B6880" s="1">
        <v>343.0</v>
      </c>
      <c r="C6880" s="1">
        <f>vlookup(B6880,Games!A:B,2,false)</f>
        <v>3</v>
      </c>
      <c r="D6880" s="2" t="s">
        <v>78</v>
      </c>
      <c r="E6880" s="1" t="s">
        <v>666</v>
      </c>
      <c r="F6880" s="1">
        <v>73.0</v>
      </c>
      <c r="G6880" s="1" t="str">
        <f>vlookup(F6880,Teams!$A:B,2,false)</f>
        <v>Glastonbury B</v>
      </c>
      <c r="H6880" s="1" t="b">
        <v>1</v>
      </c>
      <c r="I6880" s="1" t="b">
        <v>0</v>
      </c>
      <c r="J6880" s="1">
        <v>5.0</v>
      </c>
      <c r="K6880" s="3" t="str">
        <f>vlookup(J6880,Cats!$A:$B,2,false)</f>
        <v>B</v>
      </c>
    </row>
    <row r="6881">
      <c r="A6881" s="1">
        <v>131000.0</v>
      </c>
      <c r="B6881" s="1">
        <v>343.0</v>
      </c>
      <c r="C6881" s="1">
        <f>vlookup(B6881,Games!A:B,2,false)</f>
        <v>3</v>
      </c>
      <c r="D6881" s="2" t="s">
        <v>23</v>
      </c>
      <c r="E6881" s="1" t="s">
        <v>450</v>
      </c>
      <c r="F6881" s="1">
        <v>84.0</v>
      </c>
      <c r="G6881" s="1" t="str">
        <f>vlookup(F6881,Teams!$A:B,2,false)</f>
        <v>Lexington A</v>
      </c>
      <c r="H6881" s="1" t="b">
        <v>0</v>
      </c>
      <c r="I6881" s="1" t="b">
        <v>0</v>
      </c>
      <c r="J6881" s="1">
        <v>5.0</v>
      </c>
      <c r="K6881" s="3" t="str">
        <f>vlookup(J6881,Cats!$A:$B,2,false)</f>
        <v>B</v>
      </c>
    </row>
    <row r="6882">
      <c r="A6882" s="1">
        <v>131001.0</v>
      </c>
      <c r="B6882" s="1">
        <v>343.0</v>
      </c>
      <c r="C6882" s="1">
        <f>vlookup(B6882,Games!A:B,2,false)</f>
        <v>3</v>
      </c>
      <c r="D6882" s="2" t="s">
        <v>23</v>
      </c>
      <c r="E6882" s="1"/>
      <c r="F6882" s="1">
        <v>73.0</v>
      </c>
      <c r="G6882" s="1" t="str">
        <f>vlookup(F6882,Teams!$A:B,2,false)</f>
        <v>Glastonbury B</v>
      </c>
      <c r="H6882" s="1" t="b">
        <v>1</v>
      </c>
      <c r="I6882" s="1" t="b">
        <v>1</v>
      </c>
      <c r="J6882" s="1">
        <v>6.0</v>
      </c>
      <c r="K6882" s="3" t="str">
        <f>vlookup(J6882,Cats!$A:$B,2,false)</f>
        <v>P</v>
      </c>
    </row>
    <row r="6883">
      <c r="A6883" s="1">
        <v>131002.0</v>
      </c>
      <c r="B6883" s="1">
        <v>343.0</v>
      </c>
      <c r="C6883" s="1">
        <f>vlookup(B6883,Games!A:B,2,false)</f>
        <v>3</v>
      </c>
      <c r="D6883" s="2" t="s">
        <v>34</v>
      </c>
      <c r="E6883" s="1" t="s">
        <v>721</v>
      </c>
      <c r="F6883" s="1">
        <v>84.0</v>
      </c>
      <c r="G6883" s="1" t="str">
        <f>vlookup(F6883,Teams!$A:B,2,false)</f>
        <v>Lexington A</v>
      </c>
      <c r="H6883" s="1" t="b">
        <v>0</v>
      </c>
      <c r="I6883" s="1" t="b">
        <v>0</v>
      </c>
      <c r="J6883" s="1">
        <v>6.0</v>
      </c>
      <c r="K6883" s="3" t="str">
        <f>vlookup(J6883,Cats!$A:$B,2,false)</f>
        <v>P</v>
      </c>
    </row>
    <row r="6884">
      <c r="A6884" s="1">
        <v>131003.0</v>
      </c>
      <c r="B6884" s="1">
        <v>343.0</v>
      </c>
      <c r="C6884" s="1">
        <f>vlookup(B6884,Games!A:B,2,false)</f>
        <v>3</v>
      </c>
      <c r="D6884" s="2" t="s">
        <v>78</v>
      </c>
      <c r="E6884" s="1" t="s">
        <v>1117</v>
      </c>
      <c r="F6884" s="1">
        <v>73.0</v>
      </c>
      <c r="G6884" s="1" t="str">
        <f>vlookup(F6884,Teams!$A:B,2,false)</f>
        <v>Glastonbury B</v>
      </c>
      <c r="H6884" s="1" t="b">
        <v>1</v>
      </c>
      <c r="I6884" s="1" t="b">
        <v>0</v>
      </c>
      <c r="J6884" s="1">
        <v>7.0</v>
      </c>
      <c r="K6884" s="3" t="str">
        <f>vlookup(J6884,Cats!$A:$B,2,false)</f>
        <v>X</v>
      </c>
    </row>
    <row r="6885">
      <c r="A6885" s="1">
        <v>131004.0</v>
      </c>
      <c r="B6885" s="1">
        <v>343.0</v>
      </c>
      <c r="C6885" s="1">
        <f>vlookup(B6885,Games!A:B,2,false)</f>
        <v>3</v>
      </c>
      <c r="D6885" s="2" t="s">
        <v>59</v>
      </c>
      <c r="E6885" s="1" t="s">
        <v>1141</v>
      </c>
      <c r="F6885" s="1">
        <v>84.0</v>
      </c>
      <c r="G6885" s="1" t="str">
        <f>vlookup(F6885,Teams!$A:B,2,false)</f>
        <v>Lexington A</v>
      </c>
      <c r="H6885" s="1" t="b">
        <v>0</v>
      </c>
      <c r="I6885" s="1" t="b">
        <v>0</v>
      </c>
      <c r="J6885" s="1">
        <v>7.0</v>
      </c>
      <c r="K6885" s="3" t="str">
        <f>vlookup(J6885,Cats!$A:$B,2,false)</f>
        <v>X</v>
      </c>
    </row>
    <row r="6886">
      <c r="A6886" s="1">
        <v>131005.0</v>
      </c>
      <c r="B6886" s="1">
        <v>343.0</v>
      </c>
      <c r="C6886" s="1">
        <f>vlookup(B6886,Games!A:B,2,false)</f>
        <v>3</v>
      </c>
      <c r="D6886" s="2" t="s">
        <v>23</v>
      </c>
      <c r="E6886" s="1"/>
      <c r="F6886" s="1">
        <v>73.0</v>
      </c>
      <c r="G6886" s="1" t="str">
        <f>vlookup(F6886,Teams!$A:B,2,false)</f>
        <v>Glastonbury B</v>
      </c>
      <c r="H6886" s="1" t="b">
        <v>1</v>
      </c>
      <c r="I6886" s="1" t="b">
        <v>1</v>
      </c>
      <c r="J6886" s="1">
        <v>8.0</v>
      </c>
      <c r="K6886" s="3" t="str">
        <f>vlookup(J6886,Cats!$A:$B,2,false)</f>
        <v>M</v>
      </c>
    </row>
    <row r="6887">
      <c r="A6887" s="1">
        <v>131006.0</v>
      </c>
      <c r="B6887" s="1">
        <v>343.0</v>
      </c>
      <c r="C6887" s="1">
        <f>vlookup(B6887,Games!A:B,2,false)</f>
        <v>3</v>
      </c>
      <c r="D6887" s="2" t="s">
        <v>34</v>
      </c>
      <c r="E6887" s="1" t="s">
        <v>721</v>
      </c>
      <c r="F6887" s="1">
        <v>84.0</v>
      </c>
      <c r="G6887" s="1" t="str">
        <f>vlookup(F6887,Teams!$A:B,2,false)</f>
        <v>Lexington A</v>
      </c>
      <c r="H6887" s="1" t="b">
        <v>0</v>
      </c>
      <c r="I6887" s="1" t="b">
        <v>0</v>
      </c>
      <c r="J6887" s="1">
        <v>8.0</v>
      </c>
      <c r="K6887" s="3" t="str">
        <f>vlookup(J6887,Cats!$A:$B,2,false)</f>
        <v>M</v>
      </c>
    </row>
    <row r="6888">
      <c r="A6888" s="1">
        <v>131007.0</v>
      </c>
      <c r="B6888" s="1">
        <v>343.0</v>
      </c>
      <c r="C6888" s="1">
        <f>vlookup(B6888,Games!A:B,2,false)</f>
        <v>3</v>
      </c>
      <c r="D6888" s="2" t="s">
        <v>23</v>
      </c>
      <c r="E6888" s="1"/>
      <c r="F6888" s="1">
        <v>73.0</v>
      </c>
      <c r="G6888" s="1" t="str">
        <f>vlookup(F6888,Teams!$A:B,2,false)</f>
        <v>Glastonbury B</v>
      </c>
      <c r="H6888" s="1" t="b">
        <v>1</v>
      </c>
      <c r="I6888" s="1" t="b">
        <v>1</v>
      </c>
      <c r="J6888" s="1">
        <v>9.0</v>
      </c>
      <c r="K6888" s="3" t="str">
        <f>vlookup(J6888,Cats!$A:$B,2,false)</f>
        <v>C</v>
      </c>
    </row>
    <row r="6889">
      <c r="A6889" s="1">
        <v>131008.0</v>
      </c>
      <c r="B6889" s="1">
        <v>343.0</v>
      </c>
      <c r="C6889" s="1">
        <f>vlookup(B6889,Games!A:B,2,false)</f>
        <v>3</v>
      </c>
      <c r="D6889" s="2" t="s">
        <v>34</v>
      </c>
      <c r="E6889" s="1" t="s">
        <v>997</v>
      </c>
      <c r="F6889" s="1">
        <v>84.0</v>
      </c>
      <c r="G6889" s="1" t="str">
        <f>vlookup(F6889,Teams!$A:B,2,false)</f>
        <v>Lexington A</v>
      </c>
      <c r="H6889" s="1" t="b">
        <v>0</v>
      </c>
      <c r="I6889" s="1" t="b">
        <v>0</v>
      </c>
      <c r="J6889" s="1">
        <v>9.0</v>
      </c>
      <c r="K6889" s="3" t="str">
        <f>vlookup(J6889,Cats!$A:$B,2,false)</f>
        <v>C</v>
      </c>
    </row>
    <row r="6890">
      <c r="A6890" s="1">
        <v>131009.0</v>
      </c>
      <c r="B6890" s="1">
        <v>343.0</v>
      </c>
      <c r="C6890" s="1">
        <f>vlookup(B6890,Games!A:B,2,false)</f>
        <v>3</v>
      </c>
      <c r="D6890" s="2" t="s">
        <v>23</v>
      </c>
      <c r="E6890" s="1"/>
      <c r="F6890" s="1">
        <v>73.0</v>
      </c>
      <c r="G6890" s="1" t="str">
        <f>vlookup(F6890,Teams!$A:B,2,false)</f>
        <v>Glastonbury B</v>
      </c>
      <c r="H6890" s="1" t="b">
        <v>1</v>
      </c>
      <c r="I6890" s="1" t="b">
        <v>1</v>
      </c>
      <c r="J6890" s="1">
        <v>10.0</v>
      </c>
      <c r="K6890" s="3" t="str">
        <f>vlookup(J6890,Cats!$A:$B,2,false)</f>
        <v>E</v>
      </c>
    </row>
    <row r="6891">
      <c r="A6891" s="1">
        <v>131010.0</v>
      </c>
      <c r="B6891" s="1">
        <v>343.0</v>
      </c>
      <c r="C6891" s="1">
        <f>vlookup(B6891,Games!A:B,2,false)</f>
        <v>3</v>
      </c>
      <c r="D6891" s="2" t="s">
        <v>34</v>
      </c>
      <c r="E6891" s="1" t="s">
        <v>450</v>
      </c>
      <c r="F6891" s="1">
        <v>84.0</v>
      </c>
      <c r="G6891" s="1" t="str">
        <f>vlookup(F6891,Teams!$A:B,2,false)</f>
        <v>Lexington A</v>
      </c>
      <c r="H6891" s="1" t="b">
        <v>0</v>
      </c>
      <c r="I6891" s="1" t="b">
        <v>0</v>
      </c>
      <c r="J6891" s="1">
        <v>10.0</v>
      </c>
      <c r="K6891" s="3" t="str">
        <f>vlookup(J6891,Cats!$A:$B,2,false)</f>
        <v>E</v>
      </c>
    </row>
    <row r="6892">
      <c r="A6892" s="1">
        <v>131011.0</v>
      </c>
      <c r="B6892" s="1">
        <v>343.0</v>
      </c>
      <c r="C6892" s="1">
        <f>vlookup(B6892,Games!A:B,2,false)</f>
        <v>3</v>
      </c>
      <c r="D6892" s="2" t="s">
        <v>23</v>
      </c>
      <c r="E6892" s="1"/>
      <c r="F6892" s="1">
        <v>73.0</v>
      </c>
      <c r="G6892" s="1" t="str">
        <f>vlookup(F6892,Teams!$A:B,2,false)</f>
        <v>Glastonbury B</v>
      </c>
      <c r="H6892" s="1" t="b">
        <v>1</v>
      </c>
      <c r="I6892" s="1" t="b">
        <v>1</v>
      </c>
      <c r="J6892" s="1">
        <v>11.0</v>
      </c>
      <c r="K6892" s="3" t="str">
        <f>vlookup(J6892,Cats!$A:$B,2,false)</f>
        <v>B</v>
      </c>
    </row>
    <row r="6893">
      <c r="A6893" s="1">
        <v>131012.0</v>
      </c>
      <c r="B6893" s="1">
        <v>343.0</v>
      </c>
      <c r="C6893" s="1">
        <f>vlookup(B6893,Games!A:B,2,false)</f>
        <v>3</v>
      </c>
      <c r="D6893" s="2" t="s">
        <v>78</v>
      </c>
      <c r="E6893" s="1" t="s">
        <v>450</v>
      </c>
      <c r="F6893" s="1">
        <v>84.0</v>
      </c>
      <c r="G6893" s="1" t="str">
        <f>vlookup(F6893,Teams!$A:B,2,false)</f>
        <v>Lexington A</v>
      </c>
      <c r="H6893" s="1" t="b">
        <v>0</v>
      </c>
      <c r="I6893" s="1" t="b">
        <v>0</v>
      </c>
      <c r="J6893" s="1">
        <v>11.0</v>
      </c>
      <c r="K6893" s="3" t="str">
        <f>vlookup(J6893,Cats!$A:$B,2,false)</f>
        <v>B</v>
      </c>
    </row>
    <row r="6894">
      <c r="A6894" s="1">
        <v>131013.0</v>
      </c>
      <c r="B6894" s="1">
        <v>343.0</v>
      </c>
      <c r="C6894" s="1">
        <f>vlookup(B6894,Games!A:B,2,false)</f>
        <v>3</v>
      </c>
      <c r="D6894" s="2" t="s">
        <v>23</v>
      </c>
      <c r="E6894" s="1" t="s">
        <v>666</v>
      </c>
      <c r="F6894" s="1">
        <v>73.0</v>
      </c>
      <c r="G6894" s="1" t="str">
        <f>vlookup(F6894,Teams!$A:B,2,false)</f>
        <v>Glastonbury B</v>
      </c>
      <c r="H6894" s="1" t="b">
        <v>1</v>
      </c>
      <c r="I6894" s="1" t="b">
        <v>0</v>
      </c>
      <c r="J6894" s="1">
        <v>12.0</v>
      </c>
      <c r="K6894" s="3" t="str">
        <f>vlookup(J6894,Cats!$A:$B,2,false)</f>
        <v>P</v>
      </c>
    </row>
    <row r="6895">
      <c r="A6895" s="1">
        <v>131014.0</v>
      </c>
      <c r="B6895" s="1">
        <v>343.0</v>
      </c>
      <c r="C6895" s="1">
        <f>vlookup(B6895,Games!A:B,2,false)</f>
        <v>3</v>
      </c>
      <c r="D6895" s="2" t="s">
        <v>23</v>
      </c>
      <c r="E6895" s="1" t="s">
        <v>450</v>
      </c>
      <c r="F6895" s="1">
        <v>84.0</v>
      </c>
      <c r="G6895" s="1" t="str">
        <f>vlookup(F6895,Teams!$A:B,2,false)</f>
        <v>Lexington A</v>
      </c>
      <c r="H6895" s="1" t="b">
        <v>0</v>
      </c>
      <c r="I6895" s="1" t="b">
        <v>0</v>
      </c>
      <c r="J6895" s="1">
        <v>12.0</v>
      </c>
      <c r="K6895" s="3" t="str">
        <f>vlookup(J6895,Cats!$A:$B,2,false)</f>
        <v>P</v>
      </c>
    </row>
    <row r="6896">
      <c r="A6896" s="1">
        <v>131015.0</v>
      </c>
      <c r="B6896" s="1">
        <v>343.0</v>
      </c>
      <c r="C6896" s="1">
        <f>vlookup(B6896,Games!A:B,2,false)</f>
        <v>3</v>
      </c>
      <c r="D6896" s="2" t="s">
        <v>23</v>
      </c>
      <c r="E6896" s="1" t="s">
        <v>1117</v>
      </c>
      <c r="F6896" s="1">
        <v>73.0</v>
      </c>
      <c r="G6896" s="1" t="str">
        <f>vlookup(F6896,Teams!$A:B,2,false)</f>
        <v>Glastonbury B</v>
      </c>
      <c r="H6896" s="1" t="b">
        <v>1</v>
      </c>
      <c r="I6896" s="1" t="b">
        <v>0</v>
      </c>
      <c r="J6896" s="1">
        <v>13.0</v>
      </c>
      <c r="K6896" s="3" t="str">
        <f>vlookup(J6896,Cats!$A:$B,2,false)</f>
        <v>X</v>
      </c>
    </row>
    <row r="6897">
      <c r="A6897" s="1">
        <v>131016.0</v>
      </c>
      <c r="B6897" s="1">
        <v>343.0</v>
      </c>
      <c r="C6897" s="1">
        <f>vlookup(B6897,Games!A:B,2,false)</f>
        <v>3</v>
      </c>
      <c r="D6897" s="2" t="s">
        <v>59</v>
      </c>
      <c r="E6897" s="1" t="s">
        <v>450</v>
      </c>
      <c r="F6897" s="1">
        <v>84.0</v>
      </c>
      <c r="G6897" s="1" t="str">
        <f>vlookup(F6897,Teams!$A:B,2,false)</f>
        <v>Lexington A</v>
      </c>
      <c r="H6897" s="1" t="b">
        <v>0</v>
      </c>
      <c r="I6897" s="1" t="b">
        <v>0</v>
      </c>
      <c r="J6897" s="1">
        <v>13.0</v>
      </c>
      <c r="K6897" s="3" t="str">
        <f>vlookup(J6897,Cats!$A:$B,2,false)</f>
        <v>X</v>
      </c>
    </row>
    <row r="6898">
      <c r="A6898" s="1">
        <v>131017.0</v>
      </c>
      <c r="B6898" s="1">
        <v>343.0</v>
      </c>
      <c r="C6898" s="1">
        <f>vlookup(B6898,Games!A:B,2,false)</f>
        <v>3</v>
      </c>
      <c r="D6898" s="2" t="s">
        <v>23</v>
      </c>
      <c r="E6898" s="1"/>
      <c r="F6898" s="1">
        <v>73.0</v>
      </c>
      <c r="G6898" s="1" t="str">
        <f>vlookup(F6898,Teams!$A:B,2,false)</f>
        <v>Glastonbury B</v>
      </c>
      <c r="H6898" s="1" t="b">
        <v>1</v>
      </c>
      <c r="I6898" s="1" t="b">
        <v>1</v>
      </c>
      <c r="J6898" s="1">
        <v>14.0</v>
      </c>
      <c r="K6898" s="3" t="str">
        <f>vlookup(J6898,Cats!$A:$B,2,false)</f>
        <v>M</v>
      </c>
    </row>
    <row r="6899">
      <c r="A6899" s="1">
        <v>131018.0</v>
      </c>
      <c r="B6899" s="1">
        <v>343.0</v>
      </c>
      <c r="C6899" s="1">
        <f>vlookup(B6899,Games!A:B,2,false)</f>
        <v>3</v>
      </c>
      <c r="D6899" s="2" t="s">
        <v>34</v>
      </c>
      <c r="E6899" s="1" t="s">
        <v>450</v>
      </c>
      <c r="F6899" s="1">
        <v>84.0</v>
      </c>
      <c r="G6899" s="1" t="str">
        <f>vlookup(F6899,Teams!$A:B,2,false)</f>
        <v>Lexington A</v>
      </c>
      <c r="H6899" s="1" t="b">
        <v>0</v>
      </c>
      <c r="I6899" s="1" t="b">
        <v>0</v>
      </c>
      <c r="J6899" s="1">
        <v>14.0</v>
      </c>
      <c r="K6899" s="3" t="str">
        <f>vlookup(J6899,Cats!$A:$B,2,false)</f>
        <v>M</v>
      </c>
    </row>
    <row r="6900">
      <c r="A6900" s="1">
        <v>131019.0</v>
      </c>
      <c r="B6900" s="1">
        <v>343.0</v>
      </c>
      <c r="C6900" s="1">
        <f>vlookup(B6900,Games!A:B,2,false)</f>
        <v>3</v>
      </c>
      <c r="D6900" s="2" t="s">
        <v>23</v>
      </c>
      <c r="E6900" s="1"/>
      <c r="F6900" s="1">
        <v>73.0</v>
      </c>
      <c r="G6900" s="1" t="str">
        <f>vlookup(F6900,Teams!$A:B,2,false)</f>
        <v>Glastonbury B</v>
      </c>
      <c r="H6900" s="1" t="b">
        <v>1</v>
      </c>
      <c r="I6900" s="1" t="b">
        <v>1</v>
      </c>
      <c r="J6900" s="1">
        <v>15.0</v>
      </c>
      <c r="K6900" s="3" t="str">
        <f>vlookup(J6900,Cats!$A:$B,2,false)</f>
        <v>C</v>
      </c>
    </row>
    <row r="6901">
      <c r="A6901" s="1">
        <v>131020.0</v>
      </c>
      <c r="B6901" s="1">
        <v>343.0</v>
      </c>
      <c r="C6901" s="1">
        <f>vlookup(B6901,Games!A:B,2,false)</f>
        <v>3</v>
      </c>
      <c r="D6901" s="2" t="s">
        <v>34</v>
      </c>
      <c r="E6901" s="1" t="s">
        <v>450</v>
      </c>
      <c r="F6901" s="1">
        <v>84.0</v>
      </c>
      <c r="G6901" s="1" t="str">
        <f>vlookup(F6901,Teams!$A:B,2,false)</f>
        <v>Lexington A</v>
      </c>
      <c r="H6901" s="1" t="b">
        <v>0</v>
      </c>
      <c r="I6901" s="1" t="b">
        <v>0</v>
      </c>
      <c r="J6901" s="1">
        <v>15.0</v>
      </c>
      <c r="K6901" s="3" t="str">
        <f>vlookup(J6901,Cats!$A:$B,2,false)</f>
        <v>C</v>
      </c>
    </row>
    <row r="6902">
      <c r="A6902" s="1">
        <v>131021.0</v>
      </c>
      <c r="B6902" s="1">
        <v>343.0</v>
      </c>
      <c r="C6902" s="1">
        <f>vlookup(B6902,Games!A:B,2,false)</f>
        <v>3</v>
      </c>
      <c r="D6902" s="2" t="s">
        <v>23</v>
      </c>
      <c r="E6902" s="1"/>
      <c r="F6902" s="1">
        <v>73.0</v>
      </c>
      <c r="G6902" s="1" t="str">
        <f>vlookup(F6902,Teams!$A:B,2,false)</f>
        <v>Glastonbury B</v>
      </c>
      <c r="H6902" s="1" t="b">
        <v>1</v>
      </c>
      <c r="I6902" s="1" t="b">
        <v>1</v>
      </c>
      <c r="J6902" s="1">
        <v>16.0</v>
      </c>
      <c r="K6902" s="3" t="str">
        <f>vlookup(J6902,Cats!$A:$B,2,false)</f>
        <v>E</v>
      </c>
    </row>
    <row r="6903">
      <c r="A6903" s="1">
        <v>131022.0</v>
      </c>
      <c r="B6903" s="1">
        <v>343.0</v>
      </c>
      <c r="C6903" s="1">
        <f>vlookup(B6903,Games!A:B,2,false)</f>
        <v>3</v>
      </c>
      <c r="D6903" s="2" t="s">
        <v>34</v>
      </c>
      <c r="E6903" s="1" t="s">
        <v>1141</v>
      </c>
      <c r="F6903" s="1">
        <v>84.0</v>
      </c>
      <c r="G6903" s="1" t="str">
        <f>vlookup(F6903,Teams!$A:B,2,false)</f>
        <v>Lexington A</v>
      </c>
      <c r="H6903" s="1" t="b">
        <v>0</v>
      </c>
      <c r="I6903" s="1" t="b">
        <v>0</v>
      </c>
      <c r="J6903" s="1">
        <v>16.0</v>
      </c>
      <c r="K6903" s="3" t="str">
        <f>vlookup(J6903,Cats!$A:$B,2,false)</f>
        <v>E</v>
      </c>
    </row>
    <row r="6904">
      <c r="A6904" s="1">
        <v>131023.0</v>
      </c>
      <c r="B6904" s="1">
        <v>343.0</v>
      </c>
      <c r="C6904" s="1">
        <f>vlookup(B6904,Games!A:B,2,false)</f>
        <v>3</v>
      </c>
      <c r="D6904" s="2" t="s">
        <v>23</v>
      </c>
      <c r="E6904" s="1"/>
      <c r="F6904" s="1">
        <v>73.0</v>
      </c>
      <c r="G6904" s="1" t="str">
        <f>vlookup(F6904,Teams!$A:B,2,false)</f>
        <v>Glastonbury B</v>
      </c>
      <c r="H6904" s="1" t="b">
        <v>1</v>
      </c>
      <c r="I6904" s="1" t="b">
        <v>1</v>
      </c>
      <c r="J6904" s="1">
        <v>17.0</v>
      </c>
      <c r="K6904" s="3" t="str">
        <f>vlookup(J6904,Cats!$A:$B,2,false)</f>
        <v>B</v>
      </c>
    </row>
    <row r="6905">
      <c r="A6905" s="1">
        <v>131024.0</v>
      </c>
      <c r="B6905" s="1">
        <v>343.0</v>
      </c>
      <c r="C6905" s="1">
        <f>vlookup(B6905,Games!A:B,2,false)</f>
        <v>3</v>
      </c>
      <c r="D6905" s="2" t="s">
        <v>23</v>
      </c>
      <c r="E6905" s="1"/>
      <c r="F6905" s="1">
        <v>84.0</v>
      </c>
      <c r="G6905" s="1" t="str">
        <f>vlookup(F6905,Teams!$A:B,2,false)</f>
        <v>Lexington A</v>
      </c>
      <c r="H6905" s="1" t="b">
        <v>0</v>
      </c>
      <c r="I6905" s="1" t="b">
        <v>1</v>
      </c>
      <c r="J6905" s="1">
        <v>17.0</v>
      </c>
      <c r="K6905" s="3" t="str">
        <f>vlookup(J6905,Cats!$A:$B,2,false)</f>
        <v>B</v>
      </c>
    </row>
    <row r="6906">
      <c r="A6906" s="1">
        <v>131025.0</v>
      </c>
      <c r="B6906" s="1">
        <v>343.0</v>
      </c>
      <c r="C6906" s="1">
        <f>vlookup(B6906,Games!A:B,2,false)</f>
        <v>3</v>
      </c>
      <c r="D6906" s="2" t="s">
        <v>34</v>
      </c>
      <c r="E6906" s="1" t="s">
        <v>1117</v>
      </c>
      <c r="F6906" s="1">
        <v>73.0</v>
      </c>
      <c r="G6906" s="1" t="str">
        <f>vlookup(F6906,Teams!$A:B,2,false)</f>
        <v>Glastonbury B</v>
      </c>
      <c r="H6906" s="1" t="b">
        <v>1</v>
      </c>
      <c r="I6906" s="1" t="b">
        <v>0</v>
      </c>
      <c r="J6906" s="1">
        <v>18.0</v>
      </c>
      <c r="K6906" s="3" t="str">
        <f>vlookup(J6906,Cats!$A:$B,2,false)</f>
        <v>P</v>
      </c>
    </row>
    <row r="6907">
      <c r="A6907" s="1">
        <v>131026.0</v>
      </c>
      <c r="B6907" s="1">
        <v>343.0</v>
      </c>
      <c r="C6907" s="1">
        <f>vlookup(B6907,Games!A:B,2,false)</f>
        <v>3</v>
      </c>
      <c r="D6907" s="2" t="s">
        <v>23</v>
      </c>
      <c r="E6907" s="1" t="s">
        <v>450</v>
      </c>
      <c r="F6907" s="1">
        <v>84.0</v>
      </c>
      <c r="G6907" s="1" t="str">
        <f>vlookup(F6907,Teams!$A:B,2,false)</f>
        <v>Lexington A</v>
      </c>
      <c r="H6907" s="1" t="b">
        <v>0</v>
      </c>
      <c r="I6907" s="1" t="b">
        <v>0</v>
      </c>
      <c r="J6907" s="1">
        <v>18.0</v>
      </c>
      <c r="K6907" s="3" t="str">
        <f>vlookup(J6907,Cats!$A:$B,2,false)</f>
        <v>P</v>
      </c>
    </row>
    <row r="6908">
      <c r="A6908" s="1">
        <v>131027.0</v>
      </c>
      <c r="B6908" s="1">
        <v>343.0</v>
      </c>
      <c r="C6908" s="1">
        <f>vlookup(B6908,Games!A:B,2,false)</f>
        <v>3</v>
      </c>
      <c r="D6908" s="2" t="s">
        <v>23</v>
      </c>
      <c r="E6908" s="1"/>
      <c r="F6908" s="1">
        <v>73.0</v>
      </c>
      <c r="G6908" s="1" t="str">
        <f>vlookup(F6908,Teams!$A:B,2,false)</f>
        <v>Glastonbury B</v>
      </c>
      <c r="H6908" s="1" t="b">
        <v>1</v>
      </c>
      <c r="I6908" s="1" t="b">
        <v>1</v>
      </c>
      <c r="J6908" s="1">
        <v>19.0</v>
      </c>
      <c r="K6908" s="3" t="str">
        <f>vlookup(J6908,Cats!$A:$B,2,false)</f>
        <v>X</v>
      </c>
    </row>
    <row r="6909">
      <c r="A6909" s="1">
        <v>131028.0</v>
      </c>
      <c r="B6909" s="1">
        <v>343.0</v>
      </c>
      <c r="C6909" s="1">
        <f>vlookup(B6909,Games!A:B,2,false)</f>
        <v>3</v>
      </c>
      <c r="D6909" s="2" t="s">
        <v>59</v>
      </c>
      <c r="E6909" s="1" t="s">
        <v>450</v>
      </c>
      <c r="F6909" s="1">
        <v>84.0</v>
      </c>
      <c r="G6909" s="1" t="str">
        <f>vlookup(F6909,Teams!$A:B,2,false)</f>
        <v>Lexington A</v>
      </c>
      <c r="H6909" s="1" t="b">
        <v>0</v>
      </c>
      <c r="I6909" s="1" t="b">
        <v>0</v>
      </c>
      <c r="J6909" s="1">
        <v>19.0</v>
      </c>
      <c r="K6909" s="3" t="str">
        <f>vlookup(J6909,Cats!$A:$B,2,false)</f>
        <v>X</v>
      </c>
    </row>
    <row r="6910">
      <c r="A6910" s="1">
        <v>131029.0</v>
      </c>
      <c r="B6910" s="1">
        <v>343.0</v>
      </c>
      <c r="C6910" s="1">
        <f>vlookup(B6910,Games!A:B,2,false)</f>
        <v>3</v>
      </c>
      <c r="D6910" s="2" t="s">
        <v>23</v>
      </c>
      <c r="E6910" s="1"/>
      <c r="F6910" s="1">
        <v>73.0</v>
      </c>
      <c r="G6910" s="1" t="str">
        <f>vlookup(F6910,Teams!$A:B,2,false)</f>
        <v>Glastonbury B</v>
      </c>
      <c r="H6910" s="1" t="b">
        <v>1</v>
      </c>
      <c r="I6910" s="1" t="b">
        <v>1</v>
      </c>
      <c r="J6910" s="1">
        <v>20.0</v>
      </c>
      <c r="K6910" s="3" t="str">
        <f>vlookup(J6910,Cats!$A:$B,2,false)</f>
        <v>M</v>
      </c>
    </row>
    <row r="6911">
      <c r="A6911" s="1">
        <v>131030.0</v>
      </c>
      <c r="B6911" s="1">
        <v>343.0</v>
      </c>
      <c r="C6911" s="1">
        <f>vlookup(B6911,Games!A:B,2,false)</f>
        <v>3</v>
      </c>
      <c r="D6911" s="2" t="s">
        <v>34</v>
      </c>
      <c r="E6911" s="1" t="s">
        <v>450</v>
      </c>
      <c r="F6911" s="1">
        <v>84.0</v>
      </c>
      <c r="G6911" s="1" t="str">
        <f>vlookup(F6911,Teams!$A:B,2,false)</f>
        <v>Lexington A</v>
      </c>
      <c r="H6911" s="1" t="b">
        <v>0</v>
      </c>
      <c r="I6911" s="1" t="b">
        <v>0</v>
      </c>
      <c r="J6911" s="1">
        <v>20.0</v>
      </c>
      <c r="K6911" s="3" t="str">
        <f>vlookup(J6911,Cats!$A:$B,2,false)</f>
        <v>M</v>
      </c>
    </row>
    <row r="6912">
      <c r="A6912" s="1">
        <v>131031.0</v>
      </c>
      <c r="B6912" s="1">
        <v>343.0</v>
      </c>
      <c r="C6912" s="1">
        <f>vlookup(B6912,Games!A:B,2,false)</f>
        <v>3</v>
      </c>
      <c r="D6912" s="2" t="s">
        <v>23</v>
      </c>
      <c r="E6912" s="1" t="s">
        <v>1117</v>
      </c>
      <c r="F6912" s="1">
        <v>73.0</v>
      </c>
      <c r="G6912" s="1" t="str">
        <f>vlookup(F6912,Teams!$A:B,2,false)</f>
        <v>Glastonbury B</v>
      </c>
      <c r="H6912" s="1" t="b">
        <v>1</v>
      </c>
      <c r="I6912" s="1" t="b">
        <v>0</v>
      </c>
      <c r="J6912" s="1">
        <v>21.0</v>
      </c>
      <c r="K6912" s="3" t="str">
        <f>vlookup(J6912,Cats!$A:$B,2,false)</f>
        <v>C</v>
      </c>
    </row>
    <row r="6913">
      <c r="A6913" s="1">
        <v>131032.0</v>
      </c>
      <c r="B6913" s="1">
        <v>343.0</v>
      </c>
      <c r="C6913" s="1">
        <f>vlookup(B6913,Games!A:B,2,false)</f>
        <v>3</v>
      </c>
      <c r="D6913" s="2" t="s">
        <v>23</v>
      </c>
      <c r="E6913" s="1" t="s">
        <v>997</v>
      </c>
      <c r="F6913" s="1">
        <v>84.0</v>
      </c>
      <c r="G6913" s="1" t="str">
        <f>vlookup(F6913,Teams!$A:B,2,false)</f>
        <v>Lexington A</v>
      </c>
      <c r="H6913" s="1" t="b">
        <v>0</v>
      </c>
      <c r="I6913" s="1" t="b">
        <v>0</v>
      </c>
      <c r="J6913" s="1">
        <v>21.0</v>
      </c>
      <c r="K6913" s="3" t="str">
        <f>vlookup(J6913,Cats!$A:$B,2,false)</f>
        <v>C</v>
      </c>
    </row>
    <row r="6914">
      <c r="A6914" s="1">
        <v>131033.0</v>
      </c>
      <c r="B6914" s="1">
        <v>343.0</v>
      </c>
      <c r="C6914" s="1">
        <f>vlookup(B6914,Games!A:B,2,false)</f>
        <v>3</v>
      </c>
      <c r="D6914" s="2" t="s">
        <v>23</v>
      </c>
      <c r="E6914" s="1"/>
      <c r="F6914" s="1">
        <v>73.0</v>
      </c>
      <c r="G6914" s="1" t="str">
        <f>vlookup(F6914,Teams!$A:B,2,false)</f>
        <v>Glastonbury B</v>
      </c>
      <c r="H6914" s="1" t="b">
        <v>1</v>
      </c>
      <c r="I6914" s="1" t="b">
        <v>1</v>
      </c>
      <c r="J6914" s="1">
        <v>22.0</v>
      </c>
      <c r="K6914" s="3" t="str">
        <f>vlookup(J6914,Cats!$A:$B,2,false)</f>
        <v>E</v>
      </c>
    </row>
    <row r="6915">
      <c r="A6915" s="1">
        <v>131034.0</v>
      </c>
      <c r="B6915" s="1">
        <v>343.0</v>
      </c>
      <c r="C6915" s="1">
        <f>vlookup(B6915,Games!A:B,2,false)</f>
        <v>3</v>
      </c>
      <c r="D6915" s="2" t="s">
        <v>34</v>
      </c>
      <c r="E6915" s="1" t="s">
        <v>721</v>
      </c>
      <c r="F6915" s="1">
        <v>84.0</v>
      </c>
      <c r="G6915" s="1" t="str">
        <f>vlookup(F6915,Teams!$A:B,2,false)</f>
        <v>Lexington A</v>
      </c>
      <c r="H6915" s="1" t="b">
        <v>0</v>
      </c>
      <c r="I6915" s="1" t="b">
        <v>0</v>
      </c>
      <c r="J6915" s="1">
        <v>22.0</v>
      </c>
      <c r="K6915" s="3" t="str">
        <f>vlookup(J6915,Cats!$A:$B,2,false)</f>
        <v>E</v>
      </c>
    </row>
    <row r="6916">
      <c r="A6916" s="1">
        <v>131035.0</v>
      </c>
      <c r="B6916" s="1">
        <v>343.0</v>
      </c>
      <c r="C6916" s="1">
        <f>vlookup(B6916,Games!A:B,2,false)</f>
        <v>3</v>
      </c>
      <c r="D6916" s="2" t="s">
        <v>23</v>
      </c>
      <c r="E6916" s="1"/>
      <c r="F6916" s="1">
        <v>73.0</v>
      </c>
      <c r="G6916" s="1" t="str">
        <f>vlookup(F6916,Teams!$A:B,2,false)</f>
        <v>Glastonbury B</v>
      </c>
      <c r="H6916" s="1" t="b">
        <v>1</v>
      </c>
      <c r="I6916" s="1" t="b">
        <v>1</v>
      </c>
      <c r="J6916" s="1">
        <v>23.0</v>
      </c>
      <c r="K6916" s="3" t="str">
        <f>vlookup(J6916,Cats!$A:$B,2,false)</f>
        <v>B</v>
      </c>
    </row>
    <row r="6917">
      <c r="A6917" s="1">
        <v>131036.0</v>
      </c>
      <c r="B6917" s="1">
        <v>343.0</v>
      </c>
      <c r="C6917" s="1">
        <f>vlookup(B6917,Games!A:B,2,false)</f>
        <v>3</v>
      </c>
      <c r="D6917" s="2" t="s">
        <v>34</v>
      </c>
      <c r="E6917" s="1" t="s">
        <v>721</v>
      </c>
      <c r="F6917" s="1">
        <v>84.0</v>
      </c>
      <c r="G6917" s="1" t="str">
        <f>vlookup(F6917,Teams!$A:B,2,false)</f>
        <v>Lexington A</v>
      </c>
      <c r="H6917" s="1" t="b">
        <v>0</v>
      </c>
      <c r="I6917" s="1" t="b">
        <v>0</v>
      </c>
      <c r="J6917" s="1">
        <v>23.0</v>
      </c>
      <c r="K6917" s="3" t="str">
        <f>vlookup(J6917,Cats!$A:$B,2,false)</f>
        <v>B</v>
      </c>
    </row>
    <row r="6918">
      <c r="A6918" s="1">
        <v>131037.0</v>
      </c>
      <c r="B6918" s="1">
        <v>343.0</v>
      </c>
      <c r="C6918" s="1">
        <f>vlookup(B6918,Games!A:B,2,false)</f>
        <v>3</v>
      </c>
      <c r="D6918" s="2" t="s">
        <v>23</v>
      </c>
      <c r="E6918" s="1"/>
      <c r="F6918" s="1">
        <v>73.0</v>
      </c>
      <c r="G6918" s="1" t="str">
        <f>vlookup(F6918,Teams!$A:B,2,false)</f>
        <v>Glastonbury B</v>
      </c>
      <c r="H6918" s="1" t="b">
        <v>1</v>
      </c>
      <c r="I6918" s="1" t="b">
        <v>1</v>
      </c>
      <c r="J6918" s="1">
        <v>24.0</v>
      </c>
      <c r="K6918" s="3" t="str">
        <f>vlookup(J6918,Cats!$A:$B,2,false)</f>
        <v>P</v>
      </c>
    </row>
    <row r="6919">
      <c r="A6919" s="1">
        <v>131038.0</v>
      </c>
      <c r="B6919" s="1">
        <v>343.0</v>
      </c>
      <c r="C6919" s="1">
        <f>vlookup(B6919,Games!A:B,2,false)</f>
        <v>3</v>
      </c>
      <c r="D6919" s="2" t="s">
        <v>23</v>
      </c>
      <c r="E6919" s="1"/>
      <c r="F6919" s="1">
        <v>84.0</v>
      </c>
      <c r="G6919" s="1" t="str">
        <f>vlookup(F6919,Teams!$A:B,2,false)</f>
        <v>Lexington A</v>
      </c>
      <c r="H6919" s="1" t="b">
        <v>0</v>
      </c>
      <c r="I6919" s="1" t="b">
        <v>1</v>
      </c>
      <c r="J6919" s="1">
        <v>24.0</v>
      </c>
      <c r="K6919" s="3" t="str">
        <f>vlookup(J6919,Cats!$A:$B,2,false)</f>
        <v>P</v>
      </c>
    </row>
    <row r="6920">
      <c r="A6920" s="1">
        <v>131039.0</v>
      </c>
      <c r="B6920" s="1">
        <v>344.0</v>
      </c>
      <c r="C6920" s="1">
        <f>vlookup(B6920,Games!A:B,2,false)</f>
        <v>3</v>
      </c>
      <c r="D6920" s="2" t="s">
        <v>23</v>
      </c>
      <c r="E6920" s="1"/>
      <c r="F6920" s="1">
        <v>51.0</v>
      </c>
      <c r="G6920" s="1" t="str">
        <f>vlookup(F6920,Teams!$A:B,2,false)</f>
        <v>Blair C</v>
      </c>
      <c r="H6920" s="1" t="b">
        <v>1</v>
      </c>
      <c r="I6920" s="1" t="b">
        <v>1</v>
      </c>
      <c r="J6920" s="1">
        <v>1.0</v>
      </c>
      <c r="K6920" s="3" t="str">
        <f>vlookup(J6920,Cats!$A:$B,2,false)</f>
        <v>X</v>
      </c>
    </row>
    <row r="6921">
      <c r="A6921" s="1">
        <v>131040.0</v>
      </c>
      <c r="B6921" s="1">
        <v>344.0</v>
      </c>
      <c r="C6921" s="1">
        <f>vlookup(B6921,Games!A:B,2,false)</f>
        <v>3</v>
      </c>
      <c r="D6921" s="2" t="s">
        <v>34</v>
      </c>
      <c r="E6921" s="1" t="s">
        <v>199</v>
      </c>
      <c r="F6921" s="1">
        <v>67.0</v>
      </c>
      <c r="G6921" s="1" t="str">
        <f>vlookup(F6921,Teams!$A:B,2,false)</f>
        <v>duPont Manual</v>
      </c>
      <c r="H6921" s="1" t="b">
        <v>0</v>
      </c>
      <c r="I6921" s="1" t="b">
        <v>0</v>
      </c>
      <c r="J6921" s="1">
        <v>1.0</v>
      </c>
      <c r="K6921" s="3" t="str">
        <f>vlookup(J6921,Cats!$A:$B,2,false)</f>
        <v>X</v>
      </c>
    </row>
    <row r="6922">
      <c r="A6922" s="1">
        <v>131041.0</v>
      </c>
      <c r="B6922" s="1">
        <v>344.0</v>
      </c>
      <c r="C6922" s="1">
        <f>vlookup(B6922,Games!A:B,2,false)</f>
        <v>3</v>
      </c>
      <c r="D6922" s="2" t="s">
        <v>23</v>
      </c>
      <c r="E6922" s="1"/>
      <c r="F6922" s="1">
        <v>51.0</v>
      </c>
      <c r="G6922" s="1" t="str">
        <f>vlookup(F6922,Teams!$A:B,2,false)</f>
        <v>Blair C</v>
      </c>
      <c r="H6922" s="1" t="b">
        <v>1</v>
      </c>
      <c r="I6922" s="1" t="b">
        <v>1</v>
      </c>
      <c r="J6922" s="1">
        <v>2.0</v>
      </c>
      <c r="K6922" s="3" t="str">
        <f>vlookup(J6922,Cats!$A:$B,2,false)</f>
        <v>M</v>
      </c>
    </row>
    <row r="6923">
      <c r="A6923" s="1">
        <v>131042.0</v>
      </c>
      <c r="B6923" s="1">
        <v>344.0</v>
      </c>
      <c r="C6923" s="1">
        <f>vlookup(B6923,Games!A:B,2,false)</f>
        <v>3</v>
      </c>
      <c r="D6923" s="2" t="s">
        <v>34</v>
      </c>
      <c r="E6923" s="1" t="s">
        <v>1154</v>
      </c>
      <c r="F6923" s="1">
        <v>67.0</v>
      </c>
      <c r="G6923" s="1" t="str">
        <f>vlookup(F6923,Teams!$A:B,2,false)</f>
        <v>duPont Manual</v>
      </c>
      <c r="H6923" s="1" t="b">
        <v>0</v>
      </c>
      <c r="I6923" s="1" t="b">
        <v>0</v>
      </c>
      <c r="J6923" s="1">
        <v>2.0</v>
      </c>
      <c r="K6923" s="3" t="str">
        <f>vlookup(J6923,Cats!$A:$B,2,false)</f>
        <v>M</v>
      </c>
    </row>
    <row r="6924">
      <c r="A6924" s="1">
        <v>131043.0</v>
      </c>
      <c r="B6924" s="1">
        <v>344.0</v>
      </c>
      <c r="C6924" s="1">
        <f>vlookup(B6924,Games!A:B,2,false)</f>
        <v>3</v>
      </c>
      <c r="D6924" s="2" t="s">
        <v>23</v>
      </c>
      <c r="E6924" s="1" t="s">
        <v>605</v>
      </c>
      <c r="F6924" s="1">
        <v>51.0</v>
      </c>
      <c r="G6924" s="1" t="str">
        <f>vlookup(F6924,Teams!$A:B,2,false)</f>
        <v>Blair C</v>
      </c>
      <c r="H6924" s="1" t="b">
        <v>1</v>
      </c>
      <c r="I6924" s="1" t="b">
        <v>0</v>
      </c>
      <c r="J6924" s="1">
        <v>3.0</v>
      </c>
      <c r="K6924" s="3" t="str">
        <f>vlookup(J6924,Cats!$A:$B,2,false)</f>
        <v>C</v>
      </c>
    </row>
    <row r="6925">
      <c r="A6925" s="1">
        <v>131044.0</v>
      </c>
      <c r="B6925" s="1">
        <v>344.0</v>
      </c>
      <c r="C6925" s="1">
        <f>vlookup(B6925,Games!A:B,2,false)</f>
        <v>3</v>
      </c>
      <c r="D6925" s="2" t="s">
        <v>78</v>
      </c>
      <c r="E6925" s="1" t="s">
        <v>1126</v>
      </c>
      <c r="F6925" s="1">
        <v>67.0</v>
      </c>
      <c r="G6925" s="1" t="str">
        <f>vlookup(F6925,Teams!$A:B,2,false)</f>
        <v>duPont Manual</v>
      </c>
      <c r="H6925" s="1" t="b">
        <v>0</v>
      </c>
      <c r="I6925" s="1" t="b">
        <v>0</v>
      </c>
      <c r="J6925" s="1">
        <v>3.0</v>
      </c>
      <c r="K6925" s="3" t="str">
        <f>vlookup(J6925,Cats!$A:$B,2,false)</f>
        <v>C</v>
      </c>
    </row>
    <row r="6926">
      <c r="A6926" s="1">
        <v>131045.0</v>
      </c>
      <c r="B6926" s="1">
        <v>344.0</v>
      </c>
      <c r="C6926" s="1">
        <f>vlookup(B6926,Games!A:B,2,false)</f>
        <v>3</v>
      </c>
      <c r="D6926" s="2" t="s">
        <v>23</v>
      </c>
      <c r="E6926" s="1" t="s">
        <v>852</v>
      </c>
      <c r="F6926" s="1">
        <v>51.0</v>
      </c>
      <c r="G6926" s="1" t="str">
        <f>vlookup(F6926,Teams!$A:B,2,false)</f>
        <v>Blair C</v>
      </c>
      <c r="H6926" s="1" t="b">
        <v>1</v>
      </c>
      <c r="I6926" s="1" t="b">
        <v>0</v>
      </c>
      <c r="J6926" s="1">
        <v>4.0</v>
      </c>
      <c r="K6926" s="3" t="str">
        <f>vlookup(J6926,Cats!$A:$B,2,false)</f>
        <v>E</v>
      </c>
    </row>
    <row r="6927">
      <c r="A6927" s="1">
        <v>131046.0</v>
      </c>
      <c r="B6927" s="1">
        <v>344.0</v>
      </c>
      <c r="C6927" s="1">
        <f>vlookup(B6927,Games!A:B,2,false)</f>
        <v>3</v>
      </c>
      <c r="D6927" s="2" t="s">
        <v>23</v>
      </c>
      <c r="E6927" s="1" t="s">
        <v>1006</v>
      </c>
      <c r="F6927" s="1">
        <v>67.0</v>
      </c>
      <c r="G6927" s="1" t="str">
        <f>vlookup(F6927,Teams!$A:B,2,false)</f>
        <v>duPont Manual</v>
      </c>
      <c r="H6927" s="1" t="b">
        <v>0</v>
      </c>
      <c r="I6927" s="1" t="b">
        <v>0</v>
      </c>
      <c r="J6927" s="1">
        <v>4.0</v>
      </c>
      <c r="K6927" s="3" t="str">
        <f>vlookup(J6927,Cats!$A:$B,2,false)</f>
        <v>E</v>
      </c>
    </row>
    <row r="6928">
      <c r="A6928" s="1">
        <v>131047.0</v>
      </c>
      <c r="B6928" s="1">
        <v>344.0</v>
      </c>
      <c r="C6928" s="1">
        <f>vlookup(B6928,Games!A:B,2,false)</f>
        <v>3</v>
      </c>
      <c r="D6928" s="2" t="s">
        <v>59</v>
      </c>
      <c r="E6928" s="1" t="s">
        <v>605</v>
      </c>
      <c r="F6928" s="1">
        <v>51.0</v>
      </c>
      <c r="G6928" s="1" t="str">
        <f>vlookup(F6928,Teams!$A:B,2,false)</f>
        <v>Blair C</v>
      </c>
      <c r="H6928" s="1" t="b">
        <v>1</v>
      </c>
      <c r="I6928" s="1" t="b">
        <v>0</v>
      </c>
      <c r="J6928" s="1">
        <v>5.0</v>
      </c>
      <c r="K6928" s="3" t="str">
        <f>vlookup(J6928,Cats!$A:$B,2,false)</f>
        <v>B</v>
      </c>
    </row>
    <row r="6929">
      <c r="A6929" s="1">
        <v>131048.0</v>
      </c>
      <c r="B6929" s="1">
        <v>344.0</v>
      </c>
      <c r="C6929" s="1">
        <f>vlookup(B6929,Games!A:B,2,false)</f>
        <v>3</v>
      </c>
      <c r="D6929" s="2" t="s">
        <v>34</v>
      </c>
      <c r="E6929" s="1" t="s">
        <v>199</v>
      </c>
      <c r="F6929" s="1">
        <v>67.0</v>
      </c>
      <c r="G6929" s="1" t="str">
        <f>vlookup(F6929,Teams!$A:B,2,false)</f>
        <v>duPont Manual</v>
      </c>
      <c r="H6929" s="1" t="b">
        <v>0</v>
      </c>
      <c r="I6929" s="1" t="b">
        <v>0</v>
      </c>
      <c r="J6929" s="1">
        <v>5.0</v>
      </c>
      <c r="K6929" s="3" t="str">
        <f>vlookup(J6929,Cats!$A:$B,2,false)</f>
        <v>B</v>
      </c>
    </row>
    <row r="6930">
      <c r="A6930" s="1">
        <v>131049.0</v>
      </c>
      <c r="B6930" s="1">
        <v>344.0</v>
      </c>
      <c r="C6930" s="1">
        <f>vlookup(B6930,Games!A:B,2,false)</f>
        <v>3</v>
      </c>
      <c r="D6930" s="2" t="s">
        <v>34</v>
      </c>
      <c r="E6930" s="1" t="s">
        <v>1080</v>
      </c>
      <c r="F6930" s="1">
        <v>51.0</v>
      </c>
      <c r="G6930" s="1" t="str">
        <f>vlookup(F6930,Teams!$A:B,2,false)</f>
        <v>Blair C</v>
      </c>
      <c r="H6930" s="1" t="b">
        <v>1</v>
      </c>
      <c r="I6930" s="1" t="b">
        <v>0</v>
      </c>
      <c r="J6930" s="1">
        <v>6.0</v>
      </c>
      <c r="K6930" s="3" t="str">
        <f>vlookup(J6930,Cats!$A:$B,2,false)</f>
        <v>P</v>
      </c>
    </row>
    <row r="6931">
      <c r="A6931" s="1">
        <v>131050.0</v>
      </c>
      <c r="B6931" s="1">
        <v>344.0</v>
      </c>
      <c r="C6931" s="1">
        <f>vlookup(B6931,Games!A:B,2,false)</f>
        <v>3</v>
      </c>
      <c r="D6931" s="2" t="s">
        <v>23</v>
      </c>
      <c r="E6931" s="1"/>
      <c r="F6931" s="1">
        <v>67.0</v>
      </c>
      <c r="G6931" s="1" t="str">
        <f>vlookup(F6931,Teams!$A:B,2,false)</f>
        <v>duPont Manual</v>
      </c>
      <c r="H6931" s="1" t="b">
        <v>0</v>
      </c>
      <c r="I6931" s="1" t="b">
        <v>1</v>
      </c>
      <c r="J6931" s="1">
        <v>6.0</v>
      </c>
      <c r="K6931" s="3" t="str">
        <f>vlookup(J6931,Cats!$A:$B,2,false)</f>
        <v>P</v>
      </c>
    </row>
    <row r="6932">
      <c r="A6932" s="1">
        <v>131051.0</v>
      </c>
      <c r="B6932" s="1">
        <v>344.0</v>
      </c>
      <c r="C6932" s="1">
        <f>vlookup(B6932,Games!A:B,2,false)</f>
        <v>3</v>
      </c>
      <c r="D6932" s="2" t="s">
        <v>23</v>
      </c>
      <c r="E6932" s="1"/>
      <c r="F6932" s="1">
        <v>51.0</v>
      </c>
      <c r="G6932" s="1" t="str">
        <f>vlookup(F6932,Teams!$A:B,2,false)</f>
        <v>Blair C</v>
      </c>
      <c r="H6932" s="1" t="b">
        <v>1</v>
      </c>
      <c r="I6932" s="1" t="b">
        <v>1</v>
      </c>
      <c r="J6932" s="1">
        <v>7.0</v>
      </c>
      <c r="K6932" s="3" t="str">
        <f>vlookup(J6932,Cats!$A:$B,2,false)</f>
        <v>X</v>
      </c>
    </row>
    <row r="6933">
      <c r="A6933" s="1">
        <v>131052.0</v>
      </c>
      <c r="B6933" s="1">
        <v>344.0</v>
      </c>
      <c r="C6933" s="1">
        <f>vlookup(B6933,Games!A:B,2,false)</f>
        <v>3</v>
      </c>
      <c r="D6933" s="2" t="s">
        <v>34</v>
      </c>
      <c r="E6933" s="1" t="s">
        <v>199</v>
      </c>
      <c r="F6933" s="1">
        <v>67.0</v>
      </c>
      <c r="G6933" s="1" t="str">
        <f>vlookup(F6933,Teams!$A:B,2,false)</f>
        <v>duPont Manual</v>
      </c>
      <c r="H6933" s="1" t="b">
        <v>0</v>
      </c>
      <c r="I6933" s="1" t="b">
        <v>0</v>
      </c>
      <c r="J6933" s="1">
        <v>7.0</v>
      </c>
      <c r="K6933" s="3" t="str">
        <f>vlookup(J6933,Cats!$A:$B,2,false)</f>
        <v>X</v>
      </c>
    </row>
    <row r="6934">
      <c r="A6934" s="1">
        <v>131053.0</v>
      </c>
      <c r="B6934" s="1">
        <v>344.0</v>
      </c>
      <c r="C6934" s="1">
        <f>vlookup(B6934,Games!A:B,2,false)</f>
        <v>3</v>
      </c>
      <c r="D6934" s="2" t="s">
        <v>34</v>
      </c>
      <c r="E6934" s="1" t="s">
        <v>599</v>
      </c>
      <c r="F6934" s="1">
        <v>51.0</v>
      </c>
      <c r="G6934" s="1" t="str">
        <f>vlookup(F6934,Teams!$A:B,2,false)</f>
        <v>Blair C</v>
      </c>
      <c r="H6934" s="1" t="b">
        <v>1</v>
      </c>
      <c r="I6934" s="1" t="b">
        <v>0</v>
      </c>
      <c r="J6934" s="1">
        <v>8.0</v>
      </c>
      <c r="K6934" s="3" t="str">
        <f>vlookup(J6934,Cats!$A:$B,2,false)</f>
        <v>M</v>
      </c>
    </row>
    <row r="6935">
      <c r="A6935" s="1">
        <v>131054.0</v>
      </c>
      <c r="B6935" s="1">
        <v>344.0</v>
      </c>
      <c r="C6935" s="1">
        <f>vlookup(B6935,Games!A:B,2,false)</f>
        <v>3</v>
      </c>
      <c r="D6935" s="2" t="s">
        <v>23</v>
      </c>
      <c r="E6935" s="1"/>
      <c r="F6935" s="1">
        <v>67.0</v>
      </c>
      <c r="G6935" s="1" t="str">
        <f>vlookup(F6935,Teams!$A:B,2,false)</f>
        <v>duPont Manual</v>
      </c>
      <c r="H6935" s="1" t="b">
        <v>0</v>
      </c>
      <c r="I6935" s="1" t="b">
        <v>1</v>
      </c>
      <c r="J6935" s="1">
        <v>8.0</v>
      </c>
      <c r="K6935" s="3" t="str">
        <f>vlookup(J6935,Cats!$A:$B,2,false)</f>
        <v>M</v>
      </c>
    </row>
    <row r="6936">
      <c r="A6936" s="1">
        <v>131055.0</v>
      </c>
      <c r="B6936" s="1">
        <v>344.0</v>
      </c>
      <c r="C6936" s="1">
        <f>vlookup(B6936,Games!A:B,2,false)</f>
        <v>3</v>
      </c>
      <c r="D6936" s="2" t="s">
        <v>34</v>
      </c>
      <c r="E6936" s="1" t="s">
        <v>605</v>
      </c>
      <c r="F6936" s="1">
        <v>51.0</v>
      </c>
      <c r="G6936" s="1" t="str">
        <f>vlookup(F6936,Teams!$A:B,2,false)</f>
        <v>Blair C</v>
      </c>
      <c r="H6936" s="1" t="b">
        <v>1</v>
      </c>
      <c r="I6936" s="1" t="b">
        <v>0</v>
      </c>
      <c r="J6936" s="1">
        <v>9.0</v>
      </c>
      <c r="K6936" s="3" t="str">
        <f>vlookup(J6936,Cats!$A:$B,2,false)</f>
        <v>C</v>
      </c>
    </row>
    <row r="6937">
      <c r="A6937" s="1">
        <v>131056.0</v>
      </c>
      <c r="B6937" s="1">
        <v>344.0</v>
      </c>
      <c r="C6937" s="1">
        <f>vlookup(B6937,Games!A:B,2,false)</f>
        <v>3</v>
      </c>
      <c r="D6937" s="2" t="s">
        <v>23</v>
      </c>
      <c r="E6937" s="1"/>
      <c r="F6937" s="1">
        <v>67.0</v>
      </c>
      <c r="G6937" s="1" t="str">
        <f>vlookup(F6937,Teams!$A:B,2,false)</f>
        <v>duPont Manual</v>
      </c>
      <c r="H6937" s="1" t="b">
        <v>0</v>
      </c>
      <c r="I6937" s="1" t="b">
        <v>1</v>
      </c>
      <c r="J6937" s="1">
        <v>9.0</v>
      </c>
      <c r="K6937" s="3" t="str">
        <f>vlookup(J6937,Cats!$A:$B,2,false)</f>
        <v>C</v>
      </c>
    </row>
    <row r="6938">
      <c r="A6938" s="1">
        <v>131057.0</v>
      </c>
      <c r="B6938" s="1">
        <v>344.0</v>
      </c>
      <c r="C6938" s="1">
        <f>vlookup(B6938,Games!A:B,2,false)</f>
        <v>3</v>
      </c>
      <c r="D6938" s="2" t="s">
        <v>23</v>
      </c>
      <c r="E6938" s="1"/>
      <c r="F6938" s="1">
        <v>51.0</v>
      </c>
      <c r="G6938" s="1" t="str">
        <f>vlookup(F6938,Teams!$A:B,2,false)</f>
        <v>Blair C</v>
      </c>
      <c r="H6938" s="1" t="b">
        <v>1</v>
      </c>
      <c r="I6938" s="1" t="b">
        <v>1</v>
      </c>
      <c r="J6938" s="1">
        <v>10.0</v>
      </c>
      <c r="K6938" s="3" t="str">
        <f>vlookup(J6938,Cats!$A:$B,2,false)</f>
        <v>E</v>
      </c>
    </row>
    <row r="6939">
      <c r="A6939" s="1">
        <v>131058.0</v>
      </c>
      <c r="B6939" s="1">
        <v>344.0</v>
      </c>
      <c r="C6939" s="1">
        <f>vlookup(B6939,Games!A:B,2,false)</f>
        <v>3</v>
      </c>
      <c r="D6939" s="2" t="s">
        <v>78</v>
      </c>
      <c r="E6939" s="1" t="s">
        <v>1154</v>
      </c>
      <c r="F6939" s="1">
        <v>67.0</v>
      </c>
      <c r="G6939" s="1" t="str">
        <f>vlookup(F6939,Teams!$A:B,2,false)</f>
        <v>duPont Manual</v>
      </c>
      <c r="H6939" s="1" t="b">
        <v>0</v>
      </c>
      <c r="I6939" s="1" t="b">
        <v>0</v>
      </c>
      <c r="J6939" s="1">
        <v>10.0</v>
      </c>
      <c r="K6939" s="3" t="str">
        <f>vlookup(J6939,Cats!$A:$B,2,false)</f>
        <v>E</v>
      </c>
    </row>
    <row r="6940">
      <c r="A6940" s="1">
        <v>131059.0</v>
      </c>
      <c r="B6940" s="1">
        <v>344.0</v>
      </c>
      <c r="C6940" s="1">
        <f>vlookup(B6940,Games!A:B,2,false)</f>
        <v>3</v>
      </c>
      <c r="D6940" s="2" t="s">
        <v>23</v>
      </c>
      <c r="E6940" s="1"/>
      <c r="F6940" s="1">
        <v>51.0</v>
      </c>
      <c r="G6940" s="1" t="str">
        <f>vlookup(F6940,Teams!$A:B,2,false)</f>
        <v>Blair C</v>
      </c>
      <c r="H6940" s="1" t="b">
        <v>1</v>
      </c>
      <c r="I6940" s="1" t="b">
        <v>1</v>
      </c>
      <c r="J6940" s="1">
        <v>11.0</v>
      </c>
      <c r="K6940" s="3" t="str">
        <f>vlookup(J6940,Cats!$A:$B,2,false)</f>
        <v>B</v>
      </c>
    </row>
    <row r="6941">
      <c r="A6941" s="1">
        <v>131060.0</v>
      </c>
      <c r="B6941" s="1">
        <v>344.0</v>
      </c>
      <c r="C6941" s="1">
        <f>vlookup(B6941,Games!A:B,2,false)</f>
        <v>3</v>
      </c>
      <c r="D6941" s="2" t="s">
        <v>34</v>
      </c>
      <c r="E6941" s="1" t="s">
        <v>199</v>
      </c>
      <c r="F6941" s="1">
        <v>67.0</v>
      </c>
      <c r="G6941" s="1" t="str">
        <f>vlookup(F6941,Teams!$A:B,2,false)</f>
        <v>duPont Manual</v>
      </c>
      <c r="H6941" s="1" t="b">
        <v>0</v>
      </c>
      <c r="I6941" s="1" t="b">
        <v>0</v>
      </c>
      <c r="J6941" s="1">
        <v>11.0</v>
      </c>
      <c r="K6941" s="3" t="str">
        <f>vlookup(J6941,Cats!$A:$B,2,false)</f>
        <v>B</v>
      </c>
    </row>
    <row r="6942">
      <c r="A6942" s="1">
        <v>131061.0</v>
      </c>
      <c r="B6942" s="1">
        <v>344.0</v>
      </c>
      <c r="C6942" s="1">
        <f>vlookup(B6942,Games!A:B,2,false)</f>
        <v>3</v>
      </c>
      <c r="D6942" s="2" t="s">
        <v>23</v>
      </c>
      <c r="E6942" s="1" t="s">
        <v>605</v>
      </c>
      <c r="F6942" s="1">
        <v>51.0</v>
      </c>
      <c r="G6942" s="1" t="str">
        <f>vlookup(F6942,Teams!$A:B,2,false)</f>
        <v>Blair C</v>
      </c>
      <c r="H6942" s="1" t="b">
        <v>1</v>
      </c>
      <c r="I6942" s="1" t="b">
        <v>0</v>
      </c>
      <c r="J6942" s="1">
        <v>12.0</v>
      </c>
      <c r="K6942" s="3" t="str">
        <f>vlookup(J6942,Cats!$A:$B,2,false)</f>
        <v>P</v>
      </c>
    </row>
    <row r="6943">
      <c r="A6943" s="1">
        <v>131062.0</v>
      </c>
      <c r="B6943" s="1">
        <v>344.0</v>
      </c>
      <c r="C6943" s="1">
        <f>vlookup(B6943,Games!A:B,2,false)</f>
        <v>3</v>
      </c>
      <c r="D6943" s="2" t="s">
        <v>23</v>
      </c>
      <c r="E6943" s="1" t="s">
        <v>199</v>
      </c>
      <c r="F6943" s="1">
        <v>67.0</v>
      </c>
      <c r="G6943" s="1" t="str">
        <f>vlookup(F6943,Teams!$A:B,2,false)</f>
        <v>duPont Manual</v>
      </c>
      <c r="H6943" s="1" t="b">
        <v>0</v>
      </c>
      <c r="I6943" s="1" t="b">
        <v>0</v>
      </c>
      <c r="J6943" s="1">
        <v>12.0</v>
      </c>
      <c r="K6943" s="3" t="str">
        <f>vlookup(J6943,Cats!$A:$B,2,false)</f>
        <v>P</v>
      </c>
    </row>
    <row r="6944">
      <c r="A6944" s="1">
        <v>131063.0</v>
      </c>
      <c r="B6944" s="1">
        <v>344.0</v>
      </c>
      <c r="C6944" s="1">
        <f>vlookup(B6944,Games!A:B,2,false)</f>
        <v>3</v>
      </c>
      <c r="D6944" s="2" t="s">
        <v>59</v>
      </c>
      <c r="E6944" s="1" t="s">
        <v>852</v>
      </c>
      <c r="F6944" s="1">
        <v>51.0</v>
      </c>
      <c r="G6944" s="1" t="str">
        <f>vlookup(F6944,Teams!$A:B,2,false)</f>
        <v>Blair C</v>
      </c>
      <c r="H6944" s="1" t="b">
        <v>1</v>
      </c>
      <c r="I6944" s="1" t="b">
        <v>0</v>
      </c>
      <c r="J6944" s="1">
        <v>13.0</v>
      </c>
      <c r="K6944" s="3" t="str">
        <f>vlookup(J6944,Cats!$A:$B,2,false)</f>
        <v>X</v>
      </c>
    </row>
    <row r="6945">
      <c r="A6945" s="1">
        <v>131064.0</v>
      </c>
      <c r="B6945" s="1">
        <v>344.0</v>
      </c>
      <c r="C6945" s="1">
        <f>vlookup(B6945,Games!A:B,2,false)</f>
        <v>3</v>
      </c>
      <c r="D6945" s="2" t="s">
        <v>34</v>
      </c>
      <c r="E6945" s="1" t="s">
        <v>199</v>
      </c>
      <c r="F6945" s="1">
        <v>67.0</v>
      </c>
      <c r="G6945" s="1" t="str">
        <f>vlookup(F6945,Teams!$A:B,2,false)</f>
        <v>duPont Manual</v>
      </c>
      <c r="H6945" s="1" t="b">
        <v>0</v>
      </c>
      <c r="I6945" s="1" t="b">
        <v>0</v>
      </c>
      <c r="J6945" s="1">
        <v>13.0</v>
      </c>
      <c r="K6945" s="3" t="str">
        <f>vlookup(J6945,Cats!$A:$B,2,false)</f>
        <v>X</v>
      </c>
    </row>
    <row r="6946">
      <c r="A6946" s="1">
        <v>131065.0</v>
      </c>
      <c r="B6946" s="1">
        <v>344.0</v>
      </c>
      <c r="C6946" s="1">
        <f>vlookup(B6946,Games!A:B,2,false)</f>
        <v>3</v>
      </c>
      <c r="D6946" s="2" t="s">
        <v>34</v>
      </c>
      <c r="E6946" s="1" t="s">
        <v>599</v>
      </c>
      <c r="F6946" s="1">
        <v>51.0</v>
      </c>
      <c r="G6946" s="1" t="str">
        <f>vlookup(F6946,Teams!$A:B,2,false)</f>
        <v>Blair C</v>
      </c>
      <c r="H6946" s="1" t="b">
        <v>1</v>
      </c>
      <c r="I6946" s="1" t="b">
        <v>0</v>
      </c>
      <c r="J6946" s="1">
        <v>14.0</v>
      </c>
      <c r="K6946" s="3" t="str">
        <f>vlookup(J6946,Cats!$A:$B,2,false)</f>
        <v>M</v>
      </c>
    </row>
    <row r="6947">
      <c r="A6947" s="1">
        <v>131066.0</v>
      </c>
      <c r="B6947" s="1">
        <v>344.0</v>
      </c>
      <c r="C6947" s="1">
        <f>vlookup(B6947,Games!A:B,2,false)</f>
        <v>3</v>
      </c>
      <c r="D6947" s="2" t="s">
        <v>23</v>
      </c>
      <c r="E6947" s="1"/>
      <c r="F6947" s="1">
        <v>67.0</v>
      </c>
      <c r="G6947" s="1" t="str">
        <f>vlookup(F6947,Teams!$A:B,2,false)</f>
        <v>duPont Manual</v>
      </c>
      <c r="H6947" s="1" t="b">
        <v>0</v>
      </c>
      <c r="I6947" s="1" t="b">
        <v>1</v>
      </c>
      <c r="J6947" s="1">
        <v>14.0</v>
      </c>
      <c r="K6947" s="3" t="str">
        <f>vlookup(J6947,Cats!$A:$B,2,false)</f>
        <v>M</v>
      </c>
    </row>
    <row r="6948">
      <c r="A6948" s="1">
        <v>131067.0</v>
      </c>
      <c r="B6948" s="1">
        <v>344.0</v>
      </c>
      <c r="C6948" s="1">
        <f>vlookup(B6948,Games!A:B,2,false)</f>
        <v>3</v>
      </c>
      <c r="D6948" s="2" t="s">
        <v>34</v>
      </c>
      <c r="E6948" s="1" t="s">
        <v>605</v>
      </c>
      <c r="F6948" s="1">
        <v>51.0</v>
      </c>
      <c r="G6948" s="1" t="str">
        <f>vlookup(F6948,Teams!$A:B,2,false)</f>
        <v>Blair C</v>
      </c>
      <c r="H6948" s="1" t="b">
        <v>1</v>
      </c>
      <c r="I6948" s="1" t="b">
        <v>0</v>
      </c>
      <c r="J6948" s="1">
        <v>15.0</v>
      </c>
      <c r="K6948" s="3" t="str">
        <f>vlookup(J6948,Cats!$A:$B,2,false)</f>
        <v>C</v>
      </c>
    </row>
    <row r="6949">
      <c r="A6949" s="1">
        <v>131068.0</v>
      </c>
      <c r="B6949" s="1">
        <v>344.0</v>
      </c>
      <c r="C6949" s="1">
        <f>vlookup(B6949,Games!A:B,2,false)</f>
        <v>3</v>
      </c>
      <c r="D6949" s="2" t="s">
        <v>23</v>
      </c>
      <c r="E6949" s="1"/>
      <c r="F6949" s="1">
        <v>67.0</v>
      </c>
      <c r="G6949" s="1" t="str">
        <f>vlookup(F6949,Teams!$A:B,2,false)</f>
        <v>duPont Manual</v>
      </c>
      <c r="H6949" s="1" t="b">
        <v>0</v>
      </c>
      <c r="I6949" s="1" t="b">
        <v>1</v>
      </c>
      <c r="J6949" s="1">
        <v>15.0</v>
      </c>
      <c r="K6949" s="3" t="str">
        <f>vlookup(J6949,Cats!$A:$B,2,false)</f>
        <v>C</v>
      </c>
    </row>
    <row r="6950">
      <c r="A6950" s="1">
        <v>131069.0</v>
      </c>
      <c r="B6950" s="1">
        <v>344.0</v>
      </c>
      <c r="C6950" s="1">
        <f>vlookup(B6950,Games!A:B,2,false)</f>
        <v>3</v>
      </c>
      <c r="D6950" s="2" t="s">
        <v>23</v>
      </c>
      <c r="E6950" s="1" t="s">
        <v>605</v>
      </c>
      <c r="F6950" s="1">
        <v>51.0</v>
      </c>
      <c r="G6950" s="1" t="str">
        <f>vlookup(F6950,Teams!$A:B,2,false)</f>
        <v>Blair C</v>
      </c>
      <c r="H6950" s="1" t="b">
        <v>1</v>
      </c>
      <c r="I6950" s="1" t="b">
        <v>0</v>
      </c>
      <c r="J6950" s="1">
        <v>16.0</v>
      </c>
      <c r="K6950" s="3" t="str">
        <f>vlookup(J6950,Cats!$A:$B,2,false)</f>
        <v>E</v>
      </c>
    </row>
    <row r="6951">
      <c r="A6951" s="1">
        <v>131070.0</v>
      </c>
      <c r="B6951" s="1">
        <v>344.0</v>
      </c>
      <c r="C6951" s="1">
        <f>vlookup(B6951,Games!A:B,2,false)</f>
        <v>3</v>
      </c>
      <c r="D6951" s="2" t="s">
        <v>23</v>
      </c>
      <c r="E6951" s="1" t="s">
        <v>1006</v>
      </c>
      <c r="F6951" s="1">
        <v>67.0</v>
      </c>
      <c r="G6951" s="1" t="str">
        <f>vlookup(F6951,Teams!$A:B,2,false)</f>
        <v>duPont Manual</v>
      </c>
      <c r="H6951" s="1" t="b">
        <v>0</v>
      </c>
      <c r="I6951" s="1" t="b">
        <v>0</v>
      </c>
      <c r="J6951" s="1">
        <v>16.0</v>
      </c>
      <c r="K6951" s="3" t="str">
        <f>vlookup(J6951,Cats!$A:$B,2,false)</f>
        <v>E</v>
      </c>
    </row>
    <row r="6952">
      <c r="A6952" s="1">
        <v>131071.0</v>
      </c>
      <c r="B6952" s="1">
        <v>344.0</v>
      </c>
      <c r="C6952" s="1">
        <f>vlookup(B6952,Games!A:B,2,false)</f>
        <v>3</v>
      </c>
      <c r="D6952" s="2" t="s">
        <v>23</v>
      </c>
      <c r="E6952" s="1"/>
      <c r="F6952" s="1">
        <v>51.0</v>
      </c>
      <c r="G6952" s="1" t="str">
        <f>vlookup(F6952,Teams!$A:B,2,false)</f>
        <v>Blair C</v>
      </c>
      <c r="H6952" s="1" t="b">
        <v>1</v>
      </c>
      <c r="I6952" s="1" t="b">
        <v>1</v>
      </c>
      <c r="J6952" s="1">
        <v>17.0</v>
      </c>
      <c r="K6952" s="3" t="str">
        <f>vlookup(J6952,Cats!$A:$B,2,false)</f>
        <v>B</v>
      </c>
    </row>
    <row r="6953">
      <c r="A6953" s="1">
        <v>131072.0</v>
      </c>
      <c r="B6953" s="1">
        <v>344.0</v>
      </c>
      <c r="C6953" s="1">
        <f>vlookup(B6953,Games!A:B,2,false)</f>
        <v>3</v>
      </c>
      <c r="D6953" s="2" t="s">
        <v>34</v>
      </c>
      <c r="E6953" s="1" t="s">
        <v>199</v>
      </c>
      <c r="F6953" s="1">
        <v>67.0</v>
      </c>
      <c r="G6953" s="1" t="str">
        <f>vlookup(F6953,Teams!$A:B,2,false)</f>
        <v>duPont Manual</v>
      </c>
      <c r="H6953" s="1" t="b">
        <v>0</v>
      </c>
      <c r="I6953" s="1" t="b">
        <v>0</v>
      </c>
      <c r="J6953" s="1">
        <v>17.0</v>
      </c>
      <c r="K6953" s="3" t="str">
        <f>vlookup(J6953,Cats!$A:$B,2,false)</f>
        <v>B</v>
      </c>
    </row>
    <row r="6954">
      <c r="A6954" s="1">
        <v>131073.0</v>
      </c>
      <c r="B6954" s="1">
        <v>344.0</v>
      </c>
      <c r="C6954" s="1">
        <f>vlookup(B6954,Games!A:B,2,false)</f>
        <v>3</v>
      </c>
      <c r="D6954" s="2" t="s">
        <v>23</v>
      </c>
      <c r="E6954" s="1" t="s">
        <v>852</v>
      </c>
      <c r="F6954" s="1">
        <v>51.0</v>
      </c>
      <c r="G6954" s="1" t="str">
        <f>vlookup(F6954,Teams!$A:B,2,false)</f>
        <v>Blair C</v>
      </c>
      <c r="H6954" s="1" t="b">
        <v>1</v>
      </c>
      <c r="I6954" s="1" t="b">
        <v>0</v>
      </c>
      <c r="J6954" s="1">
        <v>18.0</v>
      </c>
      <c r="K6954" s="3" t="str">
        <f>vlookup(J6954,Cats!$A:$B,2,false)</f>
        <v>P</v>
      </c>
    </row>
    <row r="6955">
      <c r="A6955" s="1">
        <v>131074.0</v>
      </c>
      <c r="B6955" s="1">
        <v>344.0</v>
      </c>
      <c r="C6955" s="1">
        <f>vlookup(B6955,Games!A:B,2,false)</f>
        <v>3</v>
      </c>
      <c r="D6955" s="2" t="s">
        <v>59</v>
      </c>
      <c r="E6955" s="1" t="s">
        <v>199</v>
      </c>
      <c r="F6955" s="1">
        <v>67.0</v>
      </c>
      <c r="G6955" s="1" t="str">
        <f>vlookup(F6955,Teams!$A:B,2,false)</f>
        <v>duPont Manual</v>
      </c>
      <c r="H6955" s="1" t="b">
        <v>0</v>
      </c>
      <c r="I6955" s="1" t="b">
        <v>0</v>
      </c>
      <c r="J6955" s="1">
        <v>18.0</v>
      </c>
      <c r="K6955" s="3" t="str">
        <f>vlookup(J6955,Cats!$A:$B,2,false)</f>
        <v>P</v>
      </c>
    </row>
    <row r="6956">
      <c r="A6956" s="1">
        <v>131075.0</v>
      </c>
      <c r="B6956" s="1">
        <v>344.0</v>
      </c>
      <c r="C6956" s="1">
        <f>vlookup(B6956,Games!A:B,2,false)</f>
        <v>3</v>
      </c>
      <c r="D6956" s="2" t="s">
        <v>23</v>
      </c>
      <c r="E6956" s="1" t="s">
        <v>852</v>
      </c>
      <c r="F6956" s="1">
        <v>51.0</v>
      </c>
      <c r="G6956" s="1" t="str">
        <f>vlookup(F6956,Teams!$A:B,2,false)</f>
        <v>Blair C</v>
      </c>
      <c r="H6956" s="1" t="b">
        <v>1</v>
      </c>
      <c r="I6956" s="1" t="b">
        <v>0</v>
      </c>
      <c r="J6956" s="1">
        <v>19.0</v>
      </c>
      <c r="K6956" s="3" t="str">
        <f>vlookup(J6956,Cats!$A:$B,2,false)</f>
        <v>X</v>
      </c>
    </row>
    <row r="6957">
      <c r="A6957" s="1">
        <v>131076.0</v>
      </c>
      <c r="B6957" s="1">
        <v>344.0</v>
      </c>
      <c r="C6957" s="1">
        <f>vlookup(B6957,Games!A:B,2,false)</f>
        <v>3</v>
      </c>
      <c r="D6957" s="2" t="s">
        <v>23</v>
      </c>
      <c r="E6957" s="1" t="s">
        <v>199</v>
      </c>
      <c r="F6957" s="1">
        <v>67.0</v>
      </c>
      <c r="G6957" s="1" t="str">
        <f>vlookup(F6957,Teams!$A:B,2,false)</f>
        <v>duPont Manual</v>
      </c>
      <c r="H6957" s="1" t="b">
        <v>0</v>
      </c>
      <c r="I6957" s="1" t="b">
        <v>0</v>
      </c>
      <c r="J6957" s="1">
        <v>19.0</v>
      </c>
      <c r="K6957" s="3" t="str">
        <f>vlookup(J6957,Cats!$A:$B,2,false)</f>
        <v>X</v>
      </c>
    </row>
    <row r="6958">
      <c r="A6958" s="1">
        <v>131077.0</v>
      </c>
      <c r="B6958" s="1">
        <v>344.0</v>
      </c>
      <c r="C6958" s="1">
        <f>vlookup(B6958,Games!A:B,2,false)</f>
        <v>3</v>
      </c>
      <c r="D6958" s="2" t="s">
        <v>34</v>
      </c>
      <c r="E6958" s="1" t="s">
        <v>852</v>
      </c>
      <c r="F6958" s="1">
        <v>51.0</v>
      </c>
      <c r="G6958" s="1" t="str">
        <f>vlookup(F6958,Teams!$A:B,2,false)</f>
        <v>Blair C</v>
      </c>
      <c r="H6958" s="1" t="b">
        <v>1</v>
      </c>
      <c r="I6958" s="1" t="b">
        <v>0</v>
      </c>
      <c r="J6958" s="1">
        <v>20.0</v>
      </c>
      <c r="K6958" s="3" t="str">
        <f>vlookup(J6958,Cats!$A:$B,2,false)</f>
        <v>M</v>
      </c>
    </row>
    <row r="6959">
      <c r="A6959" s="1">
        <v>131078.0</v>
      </c>
      <c r="B6959" s="1">
        <v>344.0</v>
      </c>
      <c r="C6959" s="1">
        <f>vlookup(B6959,Games!A:B,2,false)</f>
        <v>3</v>
      </c>
      <c r="D6959" s="2" t="s">
        <v>23</v>
      </c>
      <c r="E6959" s="1"/>
      <c r="F6959" s="1">
        <v>67.0</v>
      </c>
      <c r="G6959" s="1" t="str">
        <f>vlookup(F6959,Teams!$A:B,2,false)</f>
        <v>duPont Manual</v>
      </c>
      <c r="H6959" s="1" t="b">
        <v>0</v>
      </c>
      <c r="I6959" s="1" t="b">
        <v>1</v>
      </c>
      <c r="J6959" s="1">
        <v>20.0</v>
      </c>
      <c r="K6959" s="3" t="str">
        <f>vlookup(J6959,Cats!$A:$B,2,false)</f>
        <v>M</v>
      </c>
    </row>
    <row r="6960">
      <c r="A6960" s="1">
        <v>131079.0</v>
      </c>
      <c r="B6960" s="1">
        <v>344.0</v>
      </c>
      <c r="C6960" s="1">
        <f>vlookup(B6960,Games!A:B,2,false)</f>
        <v>3</v>
      </c>
      <c r="D6960" s="2" t="s">
        <v>23</v>
      </c>
      <c r="E6960" s="1" t="s">
        <v>605</v>
      </c>
      <c r="F6960" s="1">
        <v>51.0</v>
      </c>
      <c r="G6960" s="1" t="str">
        <f>vlookup(F6960,Teams!$A:B,2,false)</f>
        <v>Blair C</v>
      </c>
      <c r="H6960" s="1" t="b">
        <v>1</v>
      </c>
      <c r="I6960" s="1" t="b">
        <v>0</v>
      </c>
      <c r="J6960" s="1">
        <v>21.0</v>
      </c>
      <c r="K6960" s="3" t="str">
        <f>vlookup(J6960,Cats!$A:$B,2,false)</f>
        <v>C</v>
      </c>
    </row>
    <row r="6961">
      <c r="A6961" s="1">
        <v>131080.0</v>
      </c>
      <c r="B6961" s="1">
        <v>344.0</v>
      </c>
      <c r="C6961" s="1">
        <f>vlookup(B6961,Games!A:B,2,false)</f>
        <v>3</v>
      </c>
      <c r="D6961" s="2" t="s">
        <v>34</v>
      </c>
      <c r="E6961" s="1" t="s">
        <v>199</v>
      </c>
      <c r="F6961" s="1">
        <v>67.0</v>
      </c>
      <c r="G6961" s="1" t="str">
        <f>vlookup(F6961,Teams!$A:B,2,false)</f>
        <v>duPont Manual</v>
      </c>
      <c r="H6961" s="1" t="b">
        <v>0</v>
      </c>
      <c r="I6961" s="1" t="b">
        <v>0</v>
      </c>
      <c r="J6961" s="1">
        <v>21.0</v>
      </c>
      <c r="K6961" s="3" t="str">
        <f>vlookup(J6961,Cats!$A:$B,2,false)</f>
        <v>C</v>
      </c>
    </row>
    <row r="6962">
      <c r="A6962" s="1">
        <v>131081.0</v>
      </c>
      <c r="B6962" s="1">
        <v>344.0</v>
      </c>
      <c r="C6962" s="1">
        <f>vlookup(B6962,Games!A:B,2,false)</f>
        <v>3</v>
      </c>
      <c r="D6962" s="2" t="s">
        <v>59</v>
      </c>
      <c r="E6962" s="1" t="s">
        <v>605</v>
      </c>
      <c r="F6962" s="1">
        <v>51.0</v>
      </c>
      <c r="G6962" s="1" t="str">
        <f>vlookup(F6962,Teams!$A:B,2,false)</f>
        <v>Blair C</v>
      </c>
      <c r="H6962" s="1" t="b">
        <v>1</v>
      </c>
      <c r="I6962" s="1" t="b">
        <v>0</v>
      </c>
      <c r="J6962" s="1">
        <v>22.0</v>
      </c>
      <c r="K6962" s="3" t="str">
        <f>vlookup(J6962,Cats!$A:$B,2,false)</f>
        <v>E</v>
      </c>
    </row>
    <row r="6963">
      <c r="A6963" s="1">
        <v>131082.0</v>
      </c>
      <c r="B6963" s="1">
        <v>344.0</v>
      </c>
      <c r="C6963" s="1">
        <f>vlookup(B6963,Games!A:B,2,false)</f>
        <v>3</v>
      </c>
      <c r="D6963" s="2" t="s">
        <v>23</v>
      </c>
      <c r="E6963" s="1"/>
      <c r="F6963" s="1">
        <v>67.0</v>
      </c>
      <c r="G6963" s="1" t="str">
        <f>vlookup(F6963,Teams!$A:B,2,false)</f>
        <v>duPont Manual</v>
      </c>
      <c r="H6963" s="1" t="b">
        <v>0</v>
      </c>
      <c r="I6963" s="1" t="b">
        <v>1</v>
      </c>
      <c r="J6963" s="1">
        <v>22.0</v>
      </c>
      <c r="K6963" s="3" t="str">
        <f>vlookup(J6963,Cats!$A:$B,2,false)</f>
        <v>E</v>
      </c>
    </row>
    <row r="6964">
      <c r="A6964" s="1">
        <v>131083.0</v>
      </c>
      <c r="B6964" s="1">
        <v>344.0</v>
      </c>
      <c r="C6964" s="1">
        <f>vlookup(B6964,Games!A:B,2,false)</f>
        <v>3</v>
      </c>
      <c r="D6964" s="2" t="s">
        <v>23</v>
      </c>
      <c r="E6964" s="1"/>
      <c r="F6964" s="1">
        <v>51.0</v>
      </c>
      <c r="G6964" s="1" t="str">
        <f>vlookup(F6964,Teams!$A:B,2,false)</f>
        <v>Blair C</v>
      </c>
      <c r="H6964" s="1" t="b">
        <v>1</v>
      </c>
      <c r="I6964" s="1" t="b">
        <v>1</v>
      </c>
      <c r="J6964" s="1">
        <v>23.0</v>
      </c>
      <c r="K6964" s="3" t="str">
        <f>vlookup(J6964,Cats!$A:$B,2,false)</f>
        <v>B</v>
      </c>
    </row>
    <row r="6965">
      <c r="A6965" s="1">
        <v>131084.0</v>
      </c>
      <c r="B6965" s="1">
        <v>344.0</v>
      </c>
      <c r="C6965" s="1">
        <f>vlookup(B6965,Games!A:B,2,false)</f>
        <v>3</v>
      </c>
      <c r="D6965" s="2" t="s">
        <v>34</v>
      </c>
      <c r="E6965" s="1" t="s">
        <v>199</v>
      </c>
      <c r="F6965" s="1">
        <v>67.0</v>
      </c>
      <c r="G6965" s="1" t="str">
        <f>vlookup(F6965,Teams!$A:B,2,false)</f>
        <v>duPont Manual</v>
      </c>
      <c r="H6965" s="1" t="b">
        <v>0</v>
      </c>
      <c r="I6965" s="1" t="b">
        <v>0</v>
      </c>
      <c r="J6965" s="1">
        <v>23.0</v>
      </c>
      <c r="K6965" s="3" t="str">
        <f>vlookup(J6965,Cats!$A:$B,2,false)</f>
        <v>B</v>
      </c>
    </row>
    <row r="6966">
      <c r="A6966" s="1">
        <v>131085.0</v>
      </c>
      <c r="B6966" s="1">
        <v>344.0</v>
      </c>
      <c r="C6966" s="1">
        <f>vlookup(B6966,Games!A:B,2,false)</f>
        <v>3</v>
      </c>
      <c r="D6966" s="2" t="s">
        <v>23</v>
      </c>
      <c r="E6966" s="1" t="s">
        <v>599</v>
      </c>
      <c r="F6966" s="1">
        <v>51.0</v>
      </c>
      <c r="G6966" s="1" t="str">
        <f>vlookup(F6966,Teams!$A:B,2,false)</f>
        <v>Blair C</v>
      </c>
      <c r="H6966" s="1" t="b">
        <v>1</v>
      </c>
      <c r="I6966" s="1" t="b">
        <v>0</v>
      </c>
      <c r="J6966" s="1">
        <v>24.0</v>
      </c>
      <c r="K6966" s="3" t="str">
        <f>vlookup(J6966,Cats!$A:$B,2,false)</f>
        <v>P</v>
      </c>
    </row>
    <row r="6967">
      <c r="A6967" s="1">
        <v>131086.0</v>
      </c>
      <c r="B6967" s="1">
        <v>344.0</v>
      </c>
      <c r="C6967" s="1">
        <f>vlookup(B6967,Games!A:B,2,false)</f>
        <v>3</v>
      </c>
      <c r="D6967" s="2" t="s">
        <v>34</v>
      </c>
      <c r="E6967" s="1" t="s">
        <v>199</v>
      </c>
      <c r="F6967" s="1">
        <v>67.0</v>
      </c>
      <c r="G6967" s="1" t="str">
        <f>vlookup(F6967,Teams!$A:B,2,false)</f>
        <v>duPont Manual</v>
      </c>
      <c r="H6967" s="1" t="b">
        <v>0</v>
      </c>
      <c r="I6967" s="1" t="b">
        <v>0</v>
      </c>
      <c r="J6967" s="1">
        <v>24.0</v>
      </c>
      <c r="K6967" s="3" t="str">
        <f>vlookup(J6967,Cats!$A:$B,2,false)</f>
        <v>P</v>
      </c>
    </row>
    <row r="6968">
      <c r="A6968" s="1">
        <v>131087.0</v>
      </c>
      <c r="B6968" s="1">
        <v>345.0</v>
      </c>
      <c r="C6968" s="1">
        <f>vlookup(B6968,Games!A:B,2,false)</f>
        <v>3</v>
      </c>
      <c r="D6968" s="2" t="s">
        <v>23</v>
      </c>
      <c r="E6968" s="1"/>
      <c r="F6968" s="1">
        <v>44.0</v>
      </c>
      <c r="G6968" s="1" t="str">
        <f>vlookup(F6968,Teams!$A:B,2,false)</f>
        <v>AMSA A</v>
      </c>
      <c r="H6968" s="1" t="b">
        <v>1</v>
      </c>
      <c r="I6968" s="1" t="b">
        <v>1</v>
      </c>
      <c r="J6968" s="1">
        <v>1.0</v>
      </c>
      <c r="K6968" s="3" t="str">
        <f>vlookup(J6968,Cats!$A:$B,2,false)</f>
        <v>X</v>
      </c>
    </row>
    <row r="6969">
      <c r="A6969" s="1">
        <v>131088.0</v>
      </c>
      <c r="B6969" s="1">
        <v>345.0</v>
      </c>
      <c r="C6969" s="1">
        <f>vlookup(B6969,Games!A:B,2,false)</f>
        <v>3</v>
      </c>
      <c r="D6969" s="2" t="s">
        <v>34</v>
      </c>
      <c r="E6969" s="1" t="s">
        <v>502</v>
      </c>
      <c r="F6969" s="1">
        <v>86.0</v>
      </c>
      <c r="G6969" s="1" t="str">
        <f>vlookup(F6969,Teams!$A:B,2,false)</f>
        <v>Liberty A</v>
      </c>
      <c r="H6969" s="1" t="b">
        <v>0</v>
      </c>
      <c r="I6969" s="1" t="b">
        <v>0</v>
      </c>
      <c r="J6969" s="1">
        <v>1.0</v>
      </c>
      <c r="K6969" s="3" t="str">
        <f>vlookup(J6969,Cats!$A:$B,2,false)</f>
        <v>X</v>
      </c>
    </row>
    <row r="6970">
      <c r="A6970" s="1">
        <v>131089.0</v>
      </c>
      <c r="B6970" s="1">
        <v>345.0</v>
      </c>
      <c r="C6970" s="1">
        <f>vlookup(B6970,Games!A:B,2,false)</f>
        <v>3</v>
      </c>
      <c r="D6970" s="2" t="s">
        <v>78</v>
      </c>
      <c r="E6970" s="1" t="s">
        <v>502</v>
      </c>
      <c r="F6970" s="1">
        <v>86.0</v>
      </c>
      <c r="G6970" s="1" t="str">
        <f>vlookup(F6970,Teams!$A:B,2,false)</f>
        <v>Liberty A</v>
      </c>
      <c r="H6970" s="1" t="b">
        <v>0</v>
      </c>
      <c r="I6970" s="1" t="b">
        <v>0</v>
      </c>
      <c r="J6970" s="1">
        <v>2.0</v>
      </c>
      <c r="K6970" s="3" t="str">
        <f>vlookup(J6970,Cats!$A:$B,2,false)</f>
        <v>M</v>
      </c>
    </row>
    <row r="6971">
      <c r="A6971" s="1">
        <v>131090.0</v>
      </c>
      <c r="B6971" s="1">
        <v>345.0</v>
      </c>
      <c r="C6971" s="1">
        <f>vlookup(B6971,Games!A:B,2,false)</f>
        <v>3</v>
      </c>
      <c r="D6971" s="2" t="s">
        <v>23</v>
      </c>
      <c r="E6971" s="1" t="s">
        <v>663</v>
      </c>
      <c r="F6971" s="1">
        <v>44.0</v>
      </c>
      <c r="G6971" s="1" t="str">
        <f>vlookup(F6971,Teams!$A:B,2,false)</f>
        <v>AMSA A</v>
      </c>
      <c r="H6971" s="1" t="b">
        <v>1</v>
      </c>
      <c r="I6971" s="1" t="b">
        <v>0</v>
      </c>
      <c r="J6971" s="1">
        <v>3.0</v>
      </c>
      <c r="K6971" s="3" t="str">
        <f>vlookup(J6971,Cats!$A:$B,2,false)</f>
        <v>C</v>
      </c>
    </row>
    <row r="6972">
      <c r="A6972" s="1">
        <v>131091.0</v>
      </c>
      <c r="B6972" s="1">
        <v>345.0</v>
      </c>
      <c r="C6972" s="1">
        <f>vlookup(B6972,Games!A:B,2,false)</f>
        <v>3</v>
      </c>
      <c r="D6972" s="2" t="s">
        <v>23</v>
      </c>
      <c r="E6972" s="1" t="s">
        <v>887</v>
      </c>
      <c r="F6972" s="1">
        <v>86.0</v>
      </c>
      <c r="G6972" s="1" t="str">
        <f>vlookup(F6972,Teams!$A:B,2,false)</f>
        <v>Liberty A</v>
      </c>
      <c r="H6972" s="1" t="b">
        <v>0</v>
      </c>
      <c r="I6972" s="1" t="b">
        <v>0</v>
      </c>
      <c r="J6972" s="1">
        <v>3.0</v>
      </c>
      <c r="K6972" s="3" t="str">
        <f>vlookup(J6972,Cats!$A:$B,2,false)</f>
        <v>C</v>
      </c>
    </row>
    <row r="6973">
      <c r="A6973" s="1">
        <v>131092.0</v>
      </c>
      <c r="B6973" s="1">
        <v>345.0</v>
      </c>
      <c r="C6973" s="1">
        <f>vlookup(B6973,Games!A:B,2,false)</f>
        <v>3</v>
      </c>
      <c r="D6973" s="2" t="s">
        <v>23</v>
      </c>
      <c r="E6973" s="1"/>
      <c r="F6973" s="1">
        <v>44.0</v>
      </c>
      <c r="G6973" s="1" t="str">
        <f>vlookup(F6973,Teams!$A:B,2,false)</f>
        <v>AMSA A</v>
      </c>
      <c r="H6973" s="1" t="b">
        <v>1</v>
      </c>
      <c r="I6973" s="1" t="b">
        <v>1</v>
      </c>
      <c r="J6973" s="1">
        <v>2.0</v>
      </c>
      <c r="K6973" s="3" t="str">
        <f>vlookup(J6973,Cats!$A:$B,2,false)</f>
        <v>M</v>
      </c>
    </row>
    <row r="6974">
      <c r="A6974" s="1">
        <v>131093.0</v>
      </c>
      <c r="B6974" s="1">
        <v>345.0</v>
      </c>
      <c r="C6974" s="1">
        <f>vlookup(B6974,Games!A:B,2,false)</f>
        <v>3</v>
      </c>
      <c r="D6974" s="2" t="s">
        <v>23</v>
      </c>
      <c r="E6974" s="1"/>
      <c r="F6974" s="1">
        <v>44.0</v>
      </c>
      <c r="G6974" s="1" t="str">
        <f>vlookup(F6974,Teams!$A:B,2,false)</f>
        <v>AMSA A</v>
      </c>
      <c r="H6974" s="1" t="b">
        <v>1</v>
      </c>
      <c r="I6974" s="1" t="b">
        <v>1</v>
      </c>
      <c r="J6974" s="1">
        <v>4.0</v>
      </c>
      <c r="K6974" s="3" t="str">
        <f>vlookup(J6974,Cats!$A:$B,2,false)</f>
        <v>E</v>
      </c>
    </row>
    <row r="6975">
      <c r="A6975" s="1">
        <v>131094.0</v>
      </c>
      <c r="B6975" s="1">
        <v>345.0</v>
      </c>
      <c r="C6975" s="1">
        <f>vlookup(B6975,Games!A:B,2,false)</f>
        <v>3</v>
      </c>
      <c r="D6975" s="2" t="s">
        <v>78</v>
      </c>
      <c r="E6975" s="1" t="s">
        <v>887</v>
      </c>
      <c r="F6975" s="1">
        <v>86.0</v>
      </c>
      <c r="G6975" s="1" t="str">
        <f>vlookup(F6975,Teams!$A:B,2,false)</f>
        <v>Liberty A</v>
      </c>
      <c r="H6975" s="1" t="b">
        <v>0</v>
      </c>
      <c r="I6975" s="1" t="b">
        <v>0</v>
      </c>
      <c r="J6975" s="1">
        <v>4.0</v>
      </c>
      <c r="K6975" s="3" t="str">
        <f>vlookup(J6975,Cats!$A:$B,2,false)</f>
        <v>E</v>
      </c>
    </row>
    <row r="6976">
      <c r="A6976" s="1">
        <v>131095.0</v>
      </c>
      <c r="B6976" s="1">
        <v>345.0</v>
      </c>
      <c r="C6976" s="1">
        <f>vlookup(B6976,Games!A:B,2,false)</f>
        <v>3</v>
      </c>
      <c r="D6976" s="2" t="s">
        <v>23</v>
      </c>
      <c r="E6976" s="1" t="s">
        <v>1261</v>
      </c>
      <c r="F6976" s="1">
        <v>44.0</v>
      </c>
      <c r="G6976" s="1" t="str">
        <f>vlookup(F6976,Teams!$A:B,2,false)</f>
        <v>AMSA A</v>
      </c>
      <c r="H6976" s="1" t="b">
        <v>1</v>
      </c>
      <c r="I6976" s="1" t="b">
        <v>0</v>
      </c>
      <c r="J6976" s="1">
        <v>5.0</v>
      </c>
      <c r="K6976" s="3" t="str">
        <f>vlookup(J6976,Cats!$A:$B,2,false)</f>
        <v>B</v>
      </c>
    </row>
    <row r="6977">
      <c r="A6977" s="1">
        <v>131096.0</v>
      </c>
      <c r="B6977" s="1">
        <v>345.0</v>
      </c>
      <c r="C6977" s="1">
        <f>vlookup(B6977,Games!A:B,2,false)</f>
        <v>3</v>
      </c>
      <c r="D6977" s="2" t="s">
        <v>23</v>
      </c>
      <c r="E6977" s="1" t="s">
        <v>887</v>
      </c>
      <c r="F6977" s="1">
        <v>86.0</v>
      </c>
      <c r="G6977" s="1" t="str">
        <f>vlookup(F6977,Teams!$A:B,2,false)</f>
        <v>Liberty A</v>
      </c>
      <c r="H6977" s="1" t="b">
        <v>0</v>
      </c>
      <c r="I6977" s="1" t="b">
        <v>0</v>
      </c>
      <c r="J6977" s="1">
        <v>5.0</v>
      </c>
      <c r="K6977" s="3" t="str">
        <f>vlookup(J6977,Cats!$A:$B,2,false)</f>
        <v>B</v>
      </c>
    </row>
    <row r="6978">
      <c r="A6978" s="1">
        <v>131097.0</v>
      </c>
      <c r="B6978" s="1">
        <v>345.0</v>
      </c>
      <c r="C6978" s="1">
        <f>vlookup(B6978,Games!A:B,2,false)</f>
        <v>3</v>
      </c>
      <c r="D6978" s="2" t="s">
        <v>23</v>
      </c>
      <c r="E6978" s="1"/>
      <c r="F6978" s="1">
        <v>44.0</v>
      </c>
      <c r="G6978" s="1" t="str">
        <f>vlookup(F6978,Teams!$A:B,2,false)</f>
        <v>AMSA A</v>
      </c>
      <c r="H6978" s="1" t="b">
        <v>1</v>
      </c>
      <c r="I6978" s="1" t="b">
        <v>1</v>
      </c>
      <c r="J6978" s="1">
        <v>6.0</v>
      </c>
      <c r="K6978" s="3" t="str">
        <f>vlookup(J6978,Cats!$A:$B,2,false)</f>
        <v>P</v>
      </c>
    </row>
    <row r="6979">
      <c r="A6979" s="1">
        <v>131098.0</v>
      </c>
      <c r="B6979" s="1">
        <v>345.0</v>
      </c>
      <c r="C6979" s="1">
        <f>vlookup(B6979,Games!A:B,2,false)</f>
        <v>3</v>
      </c>
      <c r="D6979" s="2" t="s">
        <v>23</v>
      </c>
      <c r="E6979" s="1"/>
      <c r="F6979" s="1">
        <v>86.0</v>
      </c>
      <c r="G6979" s="1" t="str">
        <f>vlookup(F6979,Teams!$A:B,2,false)</f>
        <v>Liberty A</v>
      </c>
      <c r="H6979" s="1" t="b">
        <v>0</v>
      </c>
      <c r="I6979" s="1" t="b">
        <v>1</v>
      </c>
      <c r="J6979" s="1">
        <v>6.0</v>
      </c>
      <c r="K6979" s="3" t="str">
        <f>vlookup(J6979,Cats!$A:$B,2,false)</f>
        <v>P</v>
      </c>
    </row>
    <row r="6980">
      <c r="A6980" s="1">
        <v>131099.0</v>
      </c>
      <c r="B6980" s="1">
        <v>345.0</v>
      </c>
      <c r="C6980" s="1">
        <f>vlookup(B6980,Games!A:B,2,false)</f>
        <v>3</v>
      </c>
      <c r="D6980" s="2" t="s">
        <v>23</v>
      </c>
      <c r="E6980" s="1"/>
      <c r="F6980" s="1">
        <v>44.0</v>
      </c>
      <c r="G6980" s="1" t="str">
        <f>vlookup(F6980,Teams!$A:B,2,false)</f>
        <v>AMSA A</v>
      </c>
      <c r="H6980" s="1" t="b">
        <v>1</v>
      </c>
      <c r="I6980" s="1" t="b">
        <v>1</v>
      </c>
      <c r="J6980" s="1">
        <v>7.0</v>
      </c>
      <c r="K6980" s="3" t="str">
        <f>vlookup(J6980,Cats!$A:$B,2,false)</f>
        <v>X</v>
      </c>
    </row>
    <row r="6981">
      <c r="A6981" s="1">
        <v>131100.0</v>
      </c>
      <c r="B6981" s="1">
        <v>345.0</v>
      </c>
      <c r="C6981" s="1">
        <f>vlookup(B6981,Games!A:B,2,false)</f>
        <v>3</v>
      </c>
      <c r="D6981" s="2" t="s">
        <v>78</v>
      </c>
      <c r="E6981" s="1" t="s">
        <v>964</v>
      </c>
      <c r="F6981" s="1">
        <v>86.0</v>
      </c>
      <c r="G6981" s="1" t="str">
        <f>vlookup(F6981,Teams!$A:B,2,false)</f>
        <v>Liberty A</v>
      </c>
      <c r="H6981" s="1" t="b">
        <v>0</v>
      </c>
      <c r="I6981" s="1" t="b">
        <v>0</v>
      </c>
      <c r="J6981" s="1">
        <v>7.0</v>
      </c>
      <c r="K6981" s="3" t="str">
        <f>vlookup(J6981,Cats!$A:$B,2,false)</f>
        <v>X</v>
      </c>
    </row>
    <row r="6982">
      <c r="A6982" s="1">
        <v>131101.0</v>
      </c>
      <c r="B6982" s="1">
        <v>345.0</v>
      </c>
      <c r="C6982" s="1">
        <f>vlookup(B6982,Games!A:B,2,false)</f>
        <v>3</v>
      </c>
      <c r="D6982" s="2" t="s">
        <v>23</v>
      </c>
      <c r="E6982" s="1" t="s">
        <v>1024</v>
      </c>
      <c r="F6982" s="1">
        <v>44.0</v>
      </c>
      <c r="G6982" s="1" t="str">
        <f>vlookup(F6982,Teams!$A:B,2,false)</f>
        <v>AMSA A</v>
      </c>
      <c r="H6982" s="1" t="b">
        <v>1</v>
      </c>
      <c r="I6982" s="1" t="b">
        <v>0</v>
      </c>
      <c r="J6982" s="1">
        <v>8.0</v>
      </c>
      <c r="K6982" s="3" t="str">
        <f>vlookup(J6982,Cats!$A:$B,2,false)</f>
        <v>M</v>
      </c>
    </row>
    <row r="6983">
      <c r="A6983" s="1">
        <v>131102.0</v>
      </c>
      <c r="B6983" s="1">
        <v>345.0</v>
      </c>
      <c r="C6983" s="1">
        <f>vlookup(B6983,Games!A:B,2,false)</f>
        <v>3</v>
      </c>
      <c r="D6983" s="2" t="s">
        <v>23</v>
      </c>
      <c r="E6983" s="1"/>
      <c r="F6983" s="1">
        <v>86.0</v>
      </c>
      <c r="G6983" s="1" t="str">
        <f>vlookup(F6983,Teams!$A:B,2,false)</f>
        <v>Liberty A</v>
      </c>
      <c r="H6983" s="1" t="b">
        <v>0</v>
      </c>
      <c r="I6983" s="1" t="b">
        <v>1</v>
      </c>
      <c r="J6983" s="1">
        <v>8.0</v>
      </c>
      <c r="K6983" s="3" t="str">
        <f>vlookup(J6983,Cats!$A:$B,2,false)</f>
        <v>M</v>
      </c>
    </row>
    <row r="6984">
      <c r="A6984" s="1">
        <v>131103.0</v>
      </c>
      <c r="B6984" s="1">
        <v>345.0</v>
      </c>
      <c r="C6984" s="1">
        <f>vlookup(B6984,Games!A:B,2,false)</f>
        <v>3</v>
      </c>
      <c r="D6984" s="2" t="s">
        <v>78</v>
      </c>
      <c r="E6984" s="1" t="s">
        <v>663</v>
      </c>
      <c r="F6984" s="1">
        <v>44.0</v>
      </c>
      <c r="G6984" s="1" t="str">
        <f>vlookup(F6984,Teams!$A:B,2,false)</f>
        <v>AMSA A</v>
      </c>
      <c r="H6984" s="1" t="b">
        <v>1</v>
      </c>
      <c r="I6984" s="1" t="b">
        <v>0</v>
      </c>
      <c r="J6984" s="1">
        <v>9.0</v>
      </c>
      <c r="K6984" s="3" t="str">
        <f>vlookup(J6984,Cats!$A:$B,2,false)</f>
        <v>C</v>
      </c>
    </row>
    <row r="6985">
      <c r="A6985" s="1">
        <v>131104.0</v>
      </c>
      <c r="B6985" s="1">
        <v>345.0</v>
      </c>
      <c r="C6985" s="1">
        <f>vlookup(B6985,Games!A:B,2,false)</f>
        <v>3</v>
      </c>
      <c r="D6985" s="2" t="s">
        <v>23</v>
      </c>
      <c r="E6985" s="1"/>
      <c r="F6985" s="1">
        <v>86.0</v>
      </c>
      <c r="G6985" s="1" t="str">
        <f>vlookup(F6985,Teams!$A:B,2,false)</f>
        <v>Liberty A</v>
      </c>
      <c r="H6985" s="1" t="b">
        <v>0</v>
      </c>
      <c r="I6985" s="1" t="b">
        <v>1</v>
      </c>
      <c r="J6985" s="1">
        <v>9.0</v>
      </c>
      <c r="K6985" s="3" t="str">
        <f>vlookup(J6985,Cats!$A:$B,2,false)</f>
        <v>C</v>
      </c>
    </row>
    <row r="6986">
      <c r="A6986" s="1">
        <v>131105.0</v>
      </c>
      <c r="B6986" s="1">
        <v>345.0</v>
      </c>
      <c r="C6986" s="1">
        <f>vlookup(B6986,Games!A:B,2,false)</f>
        <v>3</v>
      </c>
      <c r="D6986" s="2" t="s">
        <v>23</v>
      </c>
      <c r="E6986" s="1"/>
      <c r="F6986" s="1">
        <v>44.0</v>
      </c>
      <c r="G6986" s="1" t="str">
        <f>vlookup(F6986,Teams!$A:B,2,false)</f>
        <v>AMSA A</v>
      </c>
      <c r="H6986" s="1" t="b">
        <v>1</v>
      </c>
      <c r="I6986" s="1" t="b">
        <v>1</v>
      </c>
      <c r="J6986" s="1">
        <v>10.0</v>
      </c>
      <c r="K6986" s="3" t="str">
        <f>vlookup(J6986,Cats!$A:$B,2,false)</f>
        <v>E</v>
      </c>
    </row>
    <row r="6987">
      <c r="A6987" s="1">
        <v>131106.0</v>
      </c>
      <c r="B6987" s="1">
        <v>345.0</v>
      </c>
      <c r="C6987" s="1">
        <f>vlookup(B6987,Games!A:B,2,false)</f>
        <v>3</v>
      </c>
      <c r="D6987" s="2" t="s">
        <v>34</v>
      </c>
      <c r="E6987" s="1" t="s">
        <v>502</v>
      </c>
      <c r="F6987" s="1">
        <v>86.0</v>
      </c>
      <c r="G6987" s="1" t="str">
        <f>vlookup(F6987,Teams!$A:B,2,false)</f>
        <v>Liberty A</v>
      </c>
      <c r="H6987" s="1" t="b">
        <v>0</v>
      </c>
      <c r="I6987" s="1" t="b">
        <v>0</v>
      </c>
      <c r="J6987" s="1">
        <v>10.0</v>
      </c>
      <c r="K6987" s="3" t="str">
        <f>vlookup(J6987,Cats!$A:$B,2,false)</f>
        <v>E</v>
      </c>
    </row>
    <row r="6988">
      <c r="A6988" s="1">
        <v>131107.0</v>
      </c>
      <c r="B6988" s="1">
        <v>345.0</v>
      </c>
      <c r="C6988" s="1">
        <f>vlookup(B6988,Games!A:B,2,false)</f>
        <v>3</v>
      </c>
      <c r="D6988" s="2" t="s">
        <v>23</v>
      </c>
      <c r="E6988" s="1"/>
      <c r="F6988" s="1">
        <v>44.0</v>
      </c>
      <c r="G6988" s="1" t="str">
        <f>vlookup(F6988,Teams!$A:B,2,false)</f>
        <v>AMSA A</v>
      </c>
      <c r="H6988" s="1" t="b">
        <v>1</v>
      </c>
      <c r="I6988" s="1" t="b">
        <v>1</v>
      </c>
      <c r="J6988" s="1">
        <v>11.0</v>
      </c>
      <c r="K6988" s="3" t="str">
        <f>vlookup(J6988,Cats!$A:$B,2,false)</f>
        <v>B</v>
      </c>
    </row>
    <row r="6989">
      <c r="A6989" s="1">
        <v>131108.0</v>
      </c>
      <c r="B6989" s="1">
        <v>345.0</v>
      </c>
      <c r="C6989" s="1">
        <f>vlookup(B6989,Games!A:B,2,false)</f>
        <v>3</v>
      </c>
      <c r="D6989" s="2" t="s">
        <v>23</v>
      </c>
      <c r="E6989" s="1"/>
      <c r="F6989" s="1">
        <v>86.0</v>
      </c>
      <c r="G6989" s="1" t="str">
        <f>vlookup(F6989,Teams!$A:B,2,false)</f>
        <v>Liberty A</v>
      </c>
      <c r="H6989" s="1" t="b">
        <v>0</v>
      </c>
      <c r="I6989" s="1" t="b">
        <v>1</v>
      </c>
      <c r="J6989" s="1">
        <v>11.0</v>
      </c>
      <c r="K6989" s="3" t="str">
        <f>vlookup(J6989,Cats!$A:$B,2,false)</f>
        <v>B</v>
      </c>
    </row>
    <row r="6990">
      <c r="A6990" s="1">
        <v>131109.0</v>
      </c>
      <c r="B6990" s="1">
        <v>345.0</v>
      </c>
      <c r="C6990" s="1">
        <f>vlookup(B6990,Games!A:B,2,false)</f>
        <v>3</v>
      </c>
      <c r="D6990" s="2" t="s">
        <v>23</v>
      </c>
      <c r="E6990" s="1" t="s">
        <v>1261</v>
      </c>
      <c r="F6990" s="1">
        <v>44.0</v>
      </c>
      <c r="G6990" s="1" t="str">
        <f>vlookup(F6990,Teams!$A:B,2,false)</f>
        <v>AMSA A</v>
      </c>
      <c r="H6990" s="1" t="b">
        <v>1</v>
      </c>
      <c r="I6990" s="1" t="b">
        <v>0</v>
      </c>
      <c r="J6990" s="1">
        <v>12.0</v>
      </c>
      <c r="K6990" s="3" t="str">
        <f>vlookup(J6990,Cats!$A:$B,2,false)</f>
        <v>P</v>
      </c>
    </row>
    <row r="6991">
      <c r="A6991" s="1">
        <v>131110.0</v>
      </c>
      <c r="B6991" s="1">
        <v>345.0</v>
      </c>
      <c r="C6991" s="1">
        <f>vlookup(B6991,Games!A:B,2,false)</f>
        <v>3</v>
      </c>
      <c r="D6991" s="2" t="s">
        <v>23</v>
      </c>
      <c r="E6991" s="1" t="s">
        <v>502</v>
      </c>
      <c r="F6991" s="1">
        <v>86.0</v>
      </c>
      <c r="G6991" s="1" t="str">
        <f>vlookup(F6991,Teams!$A:B,2,false)</f>
        <v>Liberty A</v>
      </c>
      <c r="H6991" s="1" t="b">
        <v>0</v>
      </c>
      <c r="I6991" s="1" t="b">
        <v>0</v>
      </c>
      <c r="J6991" s="1">
        <v>12.0</v>
      </c>
      <c r="K6991" s="3" t="str">
        <f>vlookup(J6991,Cats!$A:$B,2,false)</f>
        <v>P</v>
      </c>
    </row>
    <row r="6992">
      <c r="A6992" s="1">
        <v>131111.0</v>
      </c>
      <c r="B6992" s="1">
        <v>345.0</v>
      </c>
      <c r="C6992" s="1">
        <f>vlookup(B6992,Games!A:B,2,false)</f>
        <v>3</v>
      </c>
      <c r="D6992" s="2" t="s">
        <v>23</v>
      </c>
      <c r="E6992" s="1"/>
      <c r="F6992" s="1">
        <v>44.0</v>
      </c>
      <c r="G6992" s="1" t="str">
        <f>vlookup(F6992,Teams!$A:B,2,false)</f>
        <v>AMSA A</v>
      </c>
      <c r="H6992" s="1" t="b">
        <v>1</v>
      </c>
      <c r="I6992" s="1" t="b">
        <v>1</v>
      </c>
      <c r="J6992" s="1">
        <v>13.0</v>
      </c>
      <c r="K6992" s="3" t="str">
        <f>vlookup(J6992,Cats!$A:$B,2,false)</f>
        <v>X</v>
      </c>
    </row>
    <row r="6993">
      <c r="A6993" s="1">
        <v>131112.0</v>
      </c>
      <c r="B6993" s="1">
        <v>345.0</v>
      </c>
      <c r="C6993" s="1">
        <f>vlookup(B6993,Games!A:B,2,false)</f>
        <v>3</v>
      </c>
      <c r="D6993" s="2" t="s">
        <v>23</v>
      </c>
      <c r="E6993" s="1"/>
      <c r="F6993" s="1">
        <v>86.0</v>
      </c>
      <c r="G6993" s="1" t="str">
        <f>vlookup(F6993,Teams!$A:B,2,false)</f>
        <v>Liberty A</v>
      </c>
      <c r="H6993" s="1" t="b">
        <v>0</v>
      </c>
      <c r="I6993" s="1" t="b">
        <v>1</v>
      </c>
      <c r="J6993" s="1">
        <v>13.0</v>
      </c>
      <c r="K6993" s="3" t="str">
        <f>vlookup(J6993,Cats!$A:$B,2,false)</f>
        <v>X</v>
      </c>
    </row>
    <row r="6994">
      <c r="A6994" s="1">
        <v>131113.0</v>
      </c>
      <c r="B6994" s="1">
        <v>345.0</v>
      </c>
      <c r="C6994" s="1">
        <f>vlookup(B6994,Games!A:B,2,false)</f>
        <v>3</v>
      </c>
      <c r="D6994" s="2" t="s">
        <v>78</v>
      </c>
      <c r="E6994" s="1" t="s">
        <v>1024</v>
      </c>
      <c r="F6994" s="1">
        <v>44.0</v>
      </c>
      <c r="G6994" s="1" t="str">
        <f>vlookup(F6994,Teams!$A:B,2,false)</f>
        <v>AMSA A</v>
      </c>
      <c r="H6994" s="1" t="b">
        <v>1</v>
      </c>
      <c r="I6994" s="1" t="b">
        <v>0</v>
      </c>
      <c r="J6994" s="1">
        <v>14.0</v>
      </c>
      <c r="K6994" s="3" t="str">
        <f>vlookup(J6994,Cats!$A:$B,2,false)</f>
        <v>M</v>
      </c>
    </row>
    <row r="6995">
      <c r="A6995" s="1">
        <v>131114.0</v>
      </c>
      <c r="B6995" s="1">
        <v>345.0</v>
      </c>
      <c r="C6995" s="1">
        <f>vlookup(B6995,Games!A:B,2,false)</f>
        <v>3</v>
      </c>
      <c r="D6995" s="2" t="s">
        <v>23</v>
      </c>
      <c r="E6995" s="1"/>
      <c r="F6995" s="1">
        <v>86.0</v>
      </c>
      <c r="G6995" s="1" t="str">
        <f>vlookup(F6995,Teams!$A:B,2,false)</f>
        <v>Liberty A</v>
      </c>
      <c r="H6995" s="1" t="b">
        <v>0</v>
      </c>
      <c r="I6995" s="1" t="b">
        <v>1</v>
      </c>
      <c r="J6995" s="1">
        <v>14.0</v>
      </c>
      <c r="K6995" s="3" t="str">
        <f>vlookup(J6995,Cats!$A:$B,2,false)</f>
        <v>M</v>
      </c>
    </row>
    <row r="6996">
      <c r="A6996" s="1">
        <v>131115.0</v>
      </c>
      <c r="B6996" s="1">
        <v>345.0</v>
      </c>
      <c r="C6996" s="1">
        <f>vlookup(B6996,Games!A:B,2,false)</f>
        <v>3</v>
      </c>
      <c r="D6996" s="2" t="s">
        <v>23</v>
      </c>
      <c r="E6996" s="1"/>
      <c r="F6996" s="1">
        <v>44.0</v>
      </c>
      <c r="G6996" s="1" t="str">
        <f>vlookup(F6996,Teams!$A:B,2,false)</f>
        <v>AMSA A</v>
      </c>
      <c r="H6996" s="1" t="b">
        <v>1</v>
      </c>
      <c r="I6996" s="1" t="b">
        <v>1</v>
      </c>
      <c r="J6996" s="1">
        <v>15.0</v>
      </c>
      <c r="K6996" s="3" t="str">
        <f>vlookup(J6996,Cats!$A:$B,2,false)</f>
        <v>C</v>
      </c>
    </row>
    <row r="6997">
      <c r="A6997" s="1">
        <v>131116.0</v>
      </c>
      <c r="B6997" s="1">
        <v>345.0</v>
      </c>
      <c r="C6997" s="1">
        <f>vlookup(B6997,Games!A:B,2,false)</f>
        <v>3</v>
      </c>
      <c r="D6997" s="2" t="s">
        <v>78</v>
      </c>
      <c r="E6997" s="1" t="s">
        <v>502</v>
      </c>
      <c r="F6997" s="1">
        <v>86.0</v>
      </c>
      <c r="G6997" s="1" t="str">
        <f>vlookup(F6997,Teams!$A:B,2,false)</f>
        <v>Liberty A</v>
      </c>
      <c r="H6997" s="1" t="b">
        <v>0</v>
      </c>
      <c r="I6997" s="1" t="b">
        <v>0</v>
      </c>
      <c r="J6997" s="1">
        <v>15.0</v>
      </c>
      <c r="K6997" s="3" t="str">
        <f>vlookup(J6997,Cats!$A:$B,2,false)</f>
        <v>C</v>
      </c>
    </row>
    <row r="6998">
      <c r="A6998" s="1">
        <v>131117.0</v>
      </c>
      <c r="B6998" s="1">
        <v>345.0</v>
      </c>
      <c r="C6998" s="1">
        <f>vlookup(B6998,Games!A:B,2,false)</f>
        <v>3</v>
      </c>
      <c r="D6998" s="2" t="s">
        <v>23</v>
      </c>
      <c r="E6998" s="1" t="s">
        <v>1098</v>
      </c>
      <c r="F6998" s="1">
        <v>44.0</v>
      </c>
      <c r="G6998" s="1" t="str">
        <f>vlookup(F6998,Teams!$A:B,2,false)</f>
        <v>AMSA A</v>
      </c>
      <c r="H6998" s="1" t="b">
        <v>1</v>
      </c>
      <c r="I6998" s="1" t="b">
        <v>0</v>
      </c>
      <c r="J6998" s="1">
        <v>16.0</v>
      </c>
      <c r="K6998" s="3" t="str">
        <f>vlookup(J6998,Cats!$A:$B,2,false)</f>
        <v>E</v>
      </c>
    </row>
    <row r="6999">
      <c r="A6999" s="1">
        <v>131118.0</v>
      </c>
      <c r="B6999" s="1">
        <v>345.0</v>
      </c>
      <c r="C6999" s="1">
        <f>vlookup(B6999,Games!A:B,2,false)</f>
        <v>3</v>
      </c>
      <c r="D6999" s="2" t="s">
        <v>23</v>
      </c>
      <c r="E6999" s="1" t="s">
        <v>887</v>
      </c>
      <c r="F6999" s="1">
        <v>86.0</v>
      </c>
      <c r="G6999" s="1" t="str">
        <f>vlookup(F6999,Teams!$A:B,2,false)</f>
        <v>Liberty A</v>
      </c>
      <c r="H6999" s="1" t="b">
        <v>0</v>
      </c>
      <c r="I6999" s="1" t="b">
        <v>0</v>
      </c>
      <c r="J6999" s="1">
        <v>16.0</v>
      </c>
      <c r="K6999" s="3" t="str">
        <f>vlookup(J6999,Cats!$A:$B,2,false)</f>
        <v>E</v>
      </c>
    </row>
    <row r="7000">
      <c r="A7000" s="1">
        <v>131119.0</v>
      </c>
      <c r="B7000" s="1">
        <v>345.0</v>
      </c>
      <c r="C7000" s="1">
        <f>vlookup(B7000,Games!A:B,2,false)</f>
        <v>3</v>
      </c>
      <c r="D7000" s="2" t="s">
        <v>23</v>
      </c>
      <c r="E7000" s="1" t="s">
        <v>663</v>
      </c>
      <c r="F7000" s="1">
        <v>44.0</v>
      </c>
      <c r="G7000" s="1" t="str">
        <f>vlookup(F7000,Teams!$A:B,2,false)</f>
        <v>AMSA A</v>
      </c>
      <c r="H7000" s="1" t="b">
        <v>1</v>
      </c>
      <c r="I7000" s="1" t="b">
        <v>0</v>
      </c>
      <c r="J7000" s="1">
        <v>17.0</v>
      </c>
      <c r="K7000" s="3" t="str">
        <f>vlookup(J7000,Cats!$A:$B,2,false)</f>
        <v>B</v>
      </c>
    </row>
    <row r="7001">
      <c r="A7001" s="1">
        <v>131120.0</v>
      </c>
      <c r="B7001" s="1">
        <v>345.0</v>
      </c>
      <c r="C7001" s="1">
        <f>vlookup(B7001,Games!A:B,2,false)</f>
        <v>3</v>
      </c>
      <c r="D7001" s="2" t="s">
        <v>23</v>
      </c>
      <c r="E7001" s="1"/>
      <c r="F7001" s="1">
        <v>86.0</v>
      </c>
      <c r="G7001" s="1" t="str">
        <f>vlookup(F7001,Teams!$A:B,2,false)</f>
        <v>Liberty A</v>
      </c>
      <c r="H7001" s="1" t="b">
        <v>0</v>
      </c>
      <c r="I7001" s="1" t="b">
        <v>1</v>
      </c>
      <c r="J7001" s="1">
        <v>17.0</v>
      </c>
      <c r="K7001" s="3" t="str">
        <f>vlookup(J7001,Cats!$A:$B,2,false)</f>
        <v>B</v>
      </c>
    </row>
    <row r="7002">
      <c r="A7002" s="1">
        <v>131121.0</v>
      </c>
      <c r="B7002" s="1">
        <v>345.0</v>
      </c>
      <c r="C7002" s="1">
        <f>vlookup(B7002,Games!A:B,2,false)</f>
        <v>3</v>
      </c>
      <c r="D7002" s="2" t="s">
        <v>23</v>
      </c>
      <c r="E7002" s="1" t="s">
        <v>663</v>
      </c>
      <c r="F7002" s="1">
        <v>44.0</v>
      </c>
      <c r="G7002" s="1" t="str">
        <f>vlookup(F7002,Teams!$A:B,2,false)</f>
        <v>AMSA A</v>
      </c>
      <c r="H7002" s="1" t="b">
        <v>1</v>
      </c>
      <c r="I7002" s="1" t="b">
        <v>0</v>
      </c>
      <c r="J7002" s="1">
        <v>18.0</v>
      </c>
      <c r="K7002" s="3" t="str">
        <f>vlookup(J7002,Cats!$A:$B,2,false)</f>
        <v>P</v>
      </c>
    </row>
    <row r="7003">
      <c r="A7003" s="1">
        <v>131122.0</v>
      </c>
      <c r="B7003" s="1">
        <v>345.0</v>
      </c>
      <c r="C7003" s="1">
        <f>vlookup(B7003,Games!A:B,2,false)</f>
        <v>3</v>
      </c>
      <c r="D7003" s="2" t="s">
        <v>23</v>
      </c>
      <c r="E7003" s="1" t="s">
        <v>887</v>
      </c>
      <c r="F7003" s="1">
        <v>86.0</v>
      </c>
      <c r="G7003" s="1" t="str">
        <f>vlookup(F7003,Teams!$A:B,2,false)</f>
        <v>Liberty A</v>
      </c>
      <c r="H7003" s="1" t="b">
        <v>0</v>
      </c>
      <c r="I7003" s="1" t="b">
        <v>0</v>
      </c>
      <c r="J7003" s="1">
        <v>18.0</v>
      </c>
      <c r="K7003" s="3" t="str">
        <f>vlookup(J7003,Cats!$A:$B,2,false)</f>
        <v>P</v>
      </c>
    </row>
    <row r="7004">
      <c r="A7004" s="1">
        <v>131123.0</v>
      </c>
      <c r="B7004" s="1">
        <v>345.0</v>
      </c>
      <c r="C7004" s="1">
        <f>vlookup(B7004,Games!A:B,2,false)</f>
        <v>3</v>
      </c>
      <c r="D7004" s="2" t="s">
        <v>23</v>
      </c>
      <c r="E7004" s="1"/>
      <c r="F7004" s="1">
        <v>44.0</v>
      </c>
      <c r="G7004" s="1" t="str">
        <f>vlookup(F7004,Teams!$A:B,2,false)</f>
        <v>AMSA A</v>
      </c>
      <c r="H7004" s="1" t="b">
        <v>1</v>
      </c>
      <c r="I7004" s="1" t="b">
        <v>1</v>
      </c>
      <c r="J7004" s="1">
        <v>19.0</v>
      </c>
      <c r="K7004" s="3" t="str">
        <f>vlookup(J7004,Cats!$A:$B,2,false)</f>
        <v>X</v>
      </c>
    </row>
    <row r="7005">
      <c r="A7005" s="1">
        <v>131124.0</v>
      </c>
      <c r="B7005" s="1">
        <v>345.0</v>
      </c>
      <c r="C7005" s="1">
        <f>vlookup(B7005,Games!A:B,2,false)</f>
        <v>3</v>
      </c>
      <c r="D7005" s="2" t="s">
        <v>23</v>
      </c>
      <c r="E7005" s="1" t="s">
        <v>502</v>
      </c>
      <c r="F7005" s="1">
        <v>86.0</v>
      </c>
      <c r="G7005" s="1" t="str">
        <f>vlookup(F7005,Teams!$A:B,2,false)</f>
        <v>Liberty A</v>
      </c>
      <c r="H7005" s="1" t="b">
        <v>0</v>
      </c>
      <c r="I7005" s="1" t="b">
        <v>0</v>
      </c>
      <c r="J7005" s="1">
        <v>19.0</v>
      </c>
      <c r="K7005" s="3" t="str">
        <f>vlookup(J7005,Cats!$A:$B,2,false)</f>
        <v>X</v>
      </c>
    </row>
    <row r="7006">
      <c r="A7006" s="1">
        <v>131125.0</v>
      </c>
      <c r="B7006" s="1">
        <v>345.0</v>
      </c>
      <c r="C7006" s="1">
        <f>vlookup(B7006,Games!A:B,2,false)</f>
        <v>3</v>
      </c>
      <c r="D7006" s="2" t="s">
        <v>78</v>
      </c>
      <c r="E7006" s="1" t="s">
        <v>663</v>
      </c>
      <c r="F7006" s="1">
        <v>44.0</v>
      </c>
      <c r="G7006" s="1" t="str">
        <f>vlookup(F7006,Teams!$A:B,2,false)</f>
        <v>AMSA A</v>
      </c>
      <c r="H7006" s="1" t="b">
        <v>1</v>
      </c>
      <c r="I7006" s="1" t="b">
        <v>0</v>
      </c>
      <c r="J7006" s="1">
        <v>20.0</v>
      </c>
      <c r="K7006" s="3" t="str">
        <f>vlookup(J7006,Cats!$A:$B,2,false)</f>
        <v>M</v>
      </c>
    </row>
    <row r="7007">
      <c r="A7007" s="1">
        <v>131126.0</v>
      </c>
      <c r="B7007" s="1">
        <v>345.0</v>
      </c>
      <c r="C7007" s="1">
        <f>vlookup(B7007,Games!A:B,2,false)</f>
        <v>3</v>
      </c>
      <c r="D7007" s="2" t="s">
        <v>23</v>
      </c>
      <c r="E7007" s="1"/>
      <c r="F7007" s="1">
        <v>86.0</v>
      </c>
      <c r="G7007" s="1" t="str">
        <f>vlookup(F7007,Teams!$A:B,2,false)</f>
        <v>Liberty A</v>
      </c>
      <c r="H7007" s="1" t="b">
        <v>0</v>
      </c>
      <c r="I7007" s="1" t="b">
        <v>1</v>
      </c>
      <c r="J7007" s="1">
        <v>20.0</v>
      </c>
      <c r="K7007" s="3" t="str">
        <f>vlookup(J7007,Cats!$A:$B,2,false)</f>
        <v>M</v>
      </c>
    </row>
    <row r="7008">
      <c r="A7008" s="1">
        <v>131127.0</v>
      </c>
      <c r="B7008" s="1">
        <v>345.0</v>
      </c>
      <c r="C7008" s="1">
        <f>vlookup(B7008,Games!A:B,2,false)</f>
        <v>3</v>
      </c>
      <c r="D7008" s="2" t="s">
        <v>23</v>
      </c>
      <c r="E7008" s="1" t="s">
        <v>663</v>
      </c>
      <c r="F7008" s="1">
        <v>44.0</v>
      </c>
      <c r="G7008" s="1" t="str">
        <f>vlookup(F7008,Teams!$A:B,2,false)</f>
        <v>AMSA A</v>
      </c>
      <c r="H7008" s="1" t="b">
        <v>1</v>
      </c>
      <c r="I7008" s="1" t="b">
        <v>0</v>
      </c>
      <c r="J7008" s="1">
        <v>21.0</v>
      </c>
      <c r="K7008" s="3" t="str">
        <f>vlookup(J7008,Cats!$A:$B,2,false)</f>
        <v>C</v>
      </c>
    </row>
    <row r="7009">
      <c r="A7009" s="1">
        <v>131128.0</v>
      </c>
      <c r="B7009" s="1">
        <v>345.0</v>
      </c>
      <c r="C7009" s="1">
        <f>vlookup(B7009,Games!A:B,2,false)</f>
        <v>3</v>
      </c>
      <c r="D7009" s="2" t="s">
        <v>78</v>
      </c>
      <c r="E7009" s="1" t="s">
        <v>502</v>
      </c>
      <c r="F7009" s="1">
        <v>86.0</v>
      </c>
      <c r="G7009" s="1" t="str">
        <f>vlookup(F7009,Teams!$A:B,2,false)</f>
        <v>Liberty A</v>
      </c>
      <c r="H7009" s="1" t="b">
        <v>0</v>
      </c>
      <c r="I7009" s="1" t="b">
        <v>0</v>
      </c>
      <c r="J7009" s="1">
        <v>21.0</v>
      </c>
      <c r="K7009" s="3" t="str">
        <f>vlookup(J7009,Cats!$A:$B,2,false)</f>
        <v>C</v>
      </c>
    </row>
    <row r="7010">
      <c r="A7010" s="1">
        <v>131129.0</v>
      </c>
      <c r="B7010" s="1">
        <v>345.0</v>
      </c>
      <c r="C7010" s="1">
        <f>vlookup(B7010,Games!A:B,2,false)</f>
        <v>3</v>
      </c>
      <c r="D7010" s="2" t="s">
        <v>23</v>
      </c>
      <c r="E7010" s="1"/>
      <c r="F7010" s="1">
        <v>44.0</v>
      </c>
      <c r="G7010" s="1" t="str">
        <f>vlookup(F7010,Teams!$A:B,2,false)</f>
        <v>AMSA A</v>
      </c>
      <c r="H7010" s="1" t="b">
        <v>1</v>
      </c>
      <c r="I7010" s="1" t="b">
        <v>1</v>
      </c>
      <c r="J7010" s="1">
        <v>22.0</v>
      </c>
      <c r="K7010" s="3" t="str">
        <f>vlookup(J7010,Cats!$A:$B,2,false)</f>
        <v>E</v>
      </c>
    </row>
    <row r="7011">
      <c r="A7011" s="1">
        <v>131130.0</v>
      </c>
      <c r="B7011" s="1">
        <v>345.0</v>
      </c>
      <c r="C7011" s="1">
        <f>vlookup(B7011,Games!A:B,2,false)</f>
        <v>3</v>
      </c>
      <c r="D7011" s="2" t="s">
        <v>34</v>
      </c>
      <c r="E7011" s="1" t="s">
        <v>502</v>
      </c>
      <c r="F7011" s="1">
        <v>86.0</v>
      </c>
      <c r="G7011" s="1" t="str">
        <f>vlookup(F7011,Teams!$A:B,2,false)</f>
        <v>Liberty A</v>
      </c>
      <c r="H7011" s="1" t="b">
        <v>0</v>
      </c>
      <c r="I7011" s="1" t="b">
        <v>0</v>
      </c>
      <c r="J7011" s="1">
        <v>22.0</v>
      </c>
      <c r="K7011" s="3" t="str">
        <f>vlookup(J7011,Cats!$A:$B,2,false)</f>
        <v>E</v>
      </c>
    </row>
    <row r="7012">
      <c r="A7012" s="1">
        <v>131131.0</v>
      </c>
      <c r="B7012" s="1">
        <v>345.0</v>
      </c>
      <c r="C7012" s="1">
        <f>vlookup(B7012,Games!A:B,2,false)</f>
        <v>3</v>
      </c>
      <c r="D7012" s="2" t="s">
        <v>78</v>
      </c>
      <c r="E7012" s="1" t="s">
        <v>1098</v>
      </c>
      <c r="F7012" s="1">
        <v>44.0</v>
      </c>
      <c r="G7012" s="1" t="str">
        <f>vlookup(F7012,Teams!$A:B,2,false)</f>
        <v>AMSA A</v>
      </c>
      <c r="H7012" s="1" t="b">
        <v>1</v>
      </c>
      <c r="I7012" s="1" t="b">
        <v>0</v>
      </c>
      <c r="J7012" s="1">
        <v>23.0</v>
      </c>
      <c r="K7012" s="3" t="str">
        <f>vlookup(J7012,Cats!$A:$B,2,false)</f>
        <v>B</v>
      </c>
    </row>
    <row r="7013">
      <c r="A7013" s="1">
        <v>131132.0</v>
      </c>
      <c r="B7013" s="1">
        <v>345.0</v>
      </c>
      <c r="C7013" s="1">
        <f>vlookup(B7013,Games!A:B,2,false)</f>
        <v>3</v>
      </c>
      <c r="D7013" s="2" t="s">
        <v>23</v>
      </c>
      <c r="E7013" s="1"/>
      <c r="F7013" s="1">
        <v>86.0</v>
      </c>
      <c r="G7013" s="1" t="str">
        <f>vlookup(F7013,Teams!$A:B,2,false)</f>
        <v>Liberty A</v>
      </c>
      <c r="H7013" s="1" t="b">
        <v>0</v>
      </c>
      <c r="I7013" s="1" t="b">
        <v>1</v>
      </c>
      <c r="J7013" s="1">
        <v>23.0</v>
      </c>
      <c r="K7013" s="3" t="str">
        <f>vlookup(J7013,Cats!$A:$B,2,false)</f>
        <v>B</v>
      </c>
    </row>
    <row r="7014">
      <c r="A7014" s="1">
        <v>131133.0</v>
      </c>
      <c r="B7014" s="1">
        <v>345.0</v>
      </c>
      <c r="C7014" s="1">
        <f>vlookup(B7014,Games!A:B,2,false)</f>
        <v>3</v>
      </c>
      <c r="D7014" s="2" t="s">
        <v>23</v>
      </c>
      <c r="E7014" s="1"/>
      <c r="F7014" s="1">
        <v>44.0</v>
      </c>
      <c r="G7014" s="1" t="str">
        <f>vlookup(F7014,Teams!$A:B,2,false)</f>
        <v>AMSA A</v>
      </c>
      <c r="H7014" s="1" t="b">
        <v>1</v>
      </c>
      <c r="I7014" s="1" t="b">
        <v>1</v>
      </c>
      <c r="J7014" s="1">
        <v>24.0</v>
      </c>
      <c r="K7014" s="3" t="str">
        <f>vlookup(J7014,Cats!$A:$B,2,false)</f>
        <v>P</v>
      </c>
    </row>
    <row r="7015">
      <c r="A7015" s="1">
        <v>131134.0</v>
      </c>
      <c r="B7015" s="1">
        <v>345.0</v>
      </c>
      <c r="C7015" s="1">
        <f>vlookup(B7015,Games!A:B,2,false)</f>
        <v>3</v>
      </c>
      <c r="D7015" s="2" t="s">
        <v>23</v>
      </c>
      <c r="E7015" s="1"/>
      <c r="F7015" s="1">
        <v>86.0</v>
      </c>
      <c r="G7015" s="1" t="str">
        <f>vlookup(F7015,Teams!$A:B,2,false)</f>
        <v>Liberty A</v>
      </c>
      <c r="H7015" s="1" t="b">
        <v>0</v>
      </c>
      <c r="I7015" s="1" t="b">
        <v>1</v>
      </c>
      <c r="J7015" s="1">
        <v>24.0</v>
      </c>
      <c r="K7015" s="3" t="str">
        <f>vlookup(J7015,Cats!$A:$B,2,false)</f>
        <v>P</v>
      </c>
    </row>
    <row r="7016">
      <c r="A7016" s="1">
        <v>131135.0</v>
      </c>
      <c r="B7016" s="1">
        <v>346.0</v>
      </c>
      <c r="C7016" s="1">
        <f>vlookup(B7016,Games!A:B,2,false)</f>
        <v>3</v>
      </c>
      <c r="D7016" s="2" t="s">
        <v>23</v>
      </c>
      <c r="E7016" s="1"/>
      <c r="F7016" s="1">
        <v>55.0</v>
      </c>
      <c r="G7016" s="1" t="str">
        <f>vlookup(F7016,Teams!$A:B,2,false)</f>
        <v>BRHS</v>
      </c>
      <c r="H7016" s="1" t="b">
        <v>1</v>
      </c>
      <c r="I7016" s="1" t="b">
        <v>1</v>
      </c>
      <c r="J7016" s="1">
        <v>1.0</v>
      </c>
      <c r="K7016" s="3" t="str">
        <f>vlookup(J7016,Cats!$A:$B,2,false)</f>
        <v>X</v>
      </c>
    </row>
    <row r="7017">
      <c r="A7017" s="1">
        <v>131136.0</v>
      </c>
      <c r="B7017" s="1">
        <v>346.0</v>
      </c>
      <c r="C7017" s="1">
        <f>vlookup(B7017,Games!A:B,2,false)</f>
        <v>3</v>
      </c>
      <c r="D7017" s="2" t="s">
        <v>34</v>
      </c>
      <c r="E7017" s="1" t="s">
        <v>338</v>
      </c>
      <c r="F7017" s="1">
        <v>114.0</v>
      </c>
      <c r="G7017" s="1" t="str">
        <f>vlookup(F7017,Teams!$A:B,2,false)</f>
        <v>Wayland A</v>
      </c>
      <c r="H7017" s="1" t="b">
        <v>0</v>
      </c>
      <c r="I7017" s="1" t="b">
        <v>0</v>
      </c>
      <c r="J7017" s="1">
        <v>1.0</v>
      </c>
      <c r="K7017" s="3" t="str">
        <f>vlookup(J7017,Cats!$A:$B,2,false)</f>
        <v>X</v>
      </c>
    </row>
    <row r="7018">
      <c r="A7018" s="1">
        <v>131137.0</v>
      </c>
      <c r="B7018" s="1">
        <v>346.0</v>
      </c>
      <c r="C7018" s="1">
        <f>vlookup(B7018,Games!A:B,2,false)</f>
        <v>3</v>
      </c>
      <c r="D7018" s="2" t="s">
        <v>78</v>
      </c>
      <c r="E7018" s="1" t="s">
        <v>527</v>
      </c>
      <c r="F7018" s="1">
        <v>55.0</v>
      </c>
      <c r="G7018" s="1" t="str">
        <f>vlookup(F7018,Teams!$A:B,2,false)</f>
        <v>BRHS</v>
      </c>
      <c r="H7018" s="1" t="b">
        <v>1</v>
      </c>
      <c r="I7018" s="1" t="b">
        <v>0</v>
      </c>
      <c r="J7018" s="1">
        <v>2.0</v>
      </c>
      <c r="K7018" s="3" t="str">
        <f>vlookup(J7018,Cats!$A:$B,2,false)</f>
        <v>M</v>
      </c>
    </row>
    <row r="7019">
      <c r="A7019" s="1">
        <v>131138.0</v>
      </c>
      <c r="B7019" s="1">
        <v>346.0</v>
      </c>
      <c r="C7019" s="1">
        <f>vlookup(B7019,Games!A:B,2,false)</f>
        <v>3</v>
      </c>
      <c r="D7019" s="2" t="s">
        <v>23</v>
      </c>
      <c r="E7019" s="1"/>
      <c r="F7019" s="1">
        <v>114.0</v>
      </c>
      <c r="G7019" s="1" t="str">
        <f>vlookup(F7019,Teams!$A:B,2,false)</f>
        <v>Wayland A</v>
      </c>
      <c r="H7019" s="1" t="b">
        <v>0</v>
      </c>
      <c r="I7019" s="1" t="b">
        <v>1</v>
      </c>
      <c r="J7019" s="1">
        <v>2.0</v>
      </c>
      <c r="K7019" s="3" t="str">
        <f>vlookup(J7019,Cats!$A:$B,2,false)</f>
        <v>M</v>
      </c>
    </row>
    <row r="7020">
      <c r="A7020" s="1">
        <v>131139.0</v>
      </c>
      <c r="B7020" s="1">
        <v>346.0</v>
      </c>
      <c r="C7020" s="1">
        <f>vlookup(B7020,Games!A:B,2,false)</f>
        <v>3</v>
      </c>
      <c r="D7020" s="2" t="s">
        <v>23</v>
      </c>
      <c r="E7020" s="1"/>
      <c r="F7020" s="1">
        <v>55.0</v>
      </c>
      <c r="G7020" s="1" t="str">
        <f>vlookup(F7020,Teams!$A:B,2,false)</f>
        <v>BRHS</v>
      </c>
      <c r="H7020" s="1" t="b">
        <v>1</v>
      </c>
      <c r="I7020" s="1" t="b">
        <v>1</v>
      </c>
      <c r="J7020" s="1">
        <v>3.0</v>
      </c>
      <c r="K7020" s="3" t="str">
        <f>vlookup(J7020,Cats!$A:$B,2,false)</f>
        <v>C</v>
      </c>
    </row>
    <row r="7021">
      <c r="A7021" s="1">
        <v>131140.0</v>
      </c>
      <c r="B7021" s="1">
        <v>346.0</v>
      </c>
      <c r="C7021" s="1">
        <f>vlookup(B7021,Games!A:B,2,false)</f>
        <v>3</v>
      </c>
      <c r="D7021" s="2" t="s">
        <v>34</v>
      </c>
      <c r="E7021" s="1" t="s">
        <v>338</v>
      </c>
      <c r="F7021" s="1">
        <v>114.0</v>
      </c>
      <c r="G7021" s="1" t="str">
        <f>vlookup(F7021,Teams!$A:B,2,false)</f>
        <v>Wayland A</v>
      </c>
      <c r="H7021" s="1" t="b">
        <v>0</v>
      </c>
      <c r="I7021" s="1" t="b">
        <v>0</v>
      </c>
      <c r="J7021" s="1">
        <v>3.0</v>
      </c>
      <c r="K7021" s="3" t="str">
        <f>vlookup(J7021,Cats!$A:$B,2,false)</f>
        <v>C</v>
      </c>
    </row>
    <row r="7022">
      <c r="A7022" s="1">
        <v>131141.0</v>
      </c>
      <c r="B7022" s="1">
        <v>346.0</v>
      </c>
      <c r="C7022" s="1">
        <f>vlookup(B7022,Games!A:B,2,false)</f>
        <v>3</v>
      </c>
      <c r="D7022" s="2" t="s">
        <v>23</v>
      </c>
      <c r="E7022" s="1" t="s">
        <v>597</v>
      </c>
      <c r="F7022" s="1">
        <v>55.0</v>
      </c>
      <c r="G7022" s="1" t="str">
        <f>vlookup(F7022,Teams!$A:B,2,false)</f>
        <v>BRHS</v>
      </c>
      <c r="H7022" s="1" t="b">
        <v>1</v>
      </c>
      <c r="I7022" s="1" t="b">
        <v>0</v>
      </c>
      <c r="J7022" s="1">
        <v>4.0</v>
      </c>
      <c r="K7022" s="3" t="str">
        <f>vlookup(J7022,Cats!$A:$B,2,false)</f>
        <v>E</v>
      </c>
    </row>
    <row r="7023">
      <c r="A7023" s="1">
        <v>131142.0</v>
      </c>
      <c r="B7023" s="1">
        <v>346.0</v>
      </c>
      <c r="C7023" s="1">
        <f>vlookup(B7023,Games!A:B,2,false)</f>
        <v>3</v>
      </c>
      <c r="D7023" s="2" t="s">
        <v>78</v>
      </c>
      <c r="E7023" s="1" t="s">
        <v>338</v>
      </c>
      <c r="F7023" s="1">
        <v>114.0</v>
      </c>
      <c r="G7023" s="1" t="str">
        <f>vlookup(F7023,Teams!$A:B,2,false)</f>
        <v>Wayland A</v>
      </c>
      <c r="H7023" s="1" t="b">
        <v>0</v>
      </c>
      <c r="I7023" s="1" t="b">
        <v>0</v>
      </c>
      <c r="J7023" s="1">
        <v>4.0</v>
      </c>
      <c r="K7023" s="3" t="str">
        <f>vlookup(J7023,Cats!$A:$B,2,false)</f>
        <v>E</v>
      </c>
    </row>
    <row r="7024">
      <c r="A7024" s="1">
        <v>131143.0</v>
      </c>
      <c r="B7024" s="1">
        <v>346.0</v>
      </c>
      <c r="C7024" s="1">
        <f>vlookup(B7024,Games!A:B,2,false)</f>
        <v>3</v>
      </c>
      <c r="D7024" s="2" t="s">
        <v>23</v>
      </c>
      <c r="E7024" s="1" t="s">
        <v>597</v>
      </c>
      <c r="F7024" s="1">
        <v>55.0</v>
      </c>
      <c r="G7024" s="1" t="str">
        <f>vlookup(F7024,Teams!$A:B,2,false)</f>
        <v>BRHS</v>
      </c>
      <c r="H7024" s="1" t="b">
        <v>1</v>
      </c>
      <c r="I7024" s="1" t="b">
        <v>0</v>
      </c>
      <c r="J7024" s="1">
        <v>5.0</v>
      </c>
      <c r="K7024" s="3" t="str">
        <f>vlookup(J7024,Cats!$A:$B,2,false)</f>
        <v>B</v>
      </c>
    </row>
    <row r="7025">
      <c r="A7025" s="1">
        <v>131144.0</v>
      </c>
      <c r="B7025" s="1">
        <v>346.0</v>
      </c>
      <c r="C7025" s="1">
        <f>vlookup(B7025,Games!A:B,2,false)</f>
        <v>3</v>
      </c>
      <c r="D7025" s="2" t="s">
        <v>23</v>
      </c>
      <c r="E7025" s="1" t="s">
        <v>969</v>
      </c>
      <c r="F7025" s="1">
        <v>114.0</v>
      </c>
      <c r="G7025" s="1" t="str">
        <f>vlookup(F7025,Teams!$A:B,2,false)</f>
        <v>Wayland A</v>
      </c>
      <c r="H7025" s="1" t="b">
        <v>0</v>
      </c>
      <c r="I7025" s="1" t="b">
        <v>0</v>
      </c>
      <c r="J7025" s="1">
        <v>5.0</v>
      </c>
      <c r="K7025" s="3" t="str">
        <f>vlookup(J7025,Cats!$A:$B,2,false)</f>
        <v>B</v>
      </c>
    </row>
    <row r="7026">
      <c r="A7026" s="1">
        <v>131145.0</v>
      </c>
      <c r="B7026" s="1">
        <v>346.0</v>
      </c>
      <c r="C7026" s="1">
        <f>vlookup(B7026,Games!A:B,2,false)</f>
        <v>3</v>
      </c>
      <c r="D7026" s="2" t="s">
        <v>23</v>
      </c>
      <c r="E7026" s="1" t="s">
        <v>597</v>
      </c>
      <c r="F7026" s="1">
        <v>55.0</v>
      </c>
      <c r="G7026" s="1" t="str">
        <f>vlookup(F7026,Teams!$A:B,2,false)</f>
        <v>BRHS</v>
      </c>
      <c r="H7026" s="1" t="b">
        <v>1</v>
      </c>
      <c r="I7026" s="1" t="b">
        <v>0</v>
      </c>
      <c r="J7026" s="1">
        <v>6.0</v>
      </c>
      <c r="K7026" s="3" t="str">
        <f>vlookup(J7026,Cats!$A:$B,2,false)</f>
        <v>P</v>
      </c>
    </row>
    <row r="7027">
      <c r="A7027" s="1">
        <v>131146.0</v>
      </c>
      <c r="B7027" s="1">
        <v>346.0</v>
      </c>
      <c r="C7027" s="1">
        <f>vlookup(B7027,Games!A:B,2,false)</f>
        <v>3</v>
      </c>
      <c r="D7027" s="2" t="s">
        <v>78</v>
      </c>
      <c r="E7027" s="1" t="s">
        <v>338</v>
      </c>
      <c r="F7027" s="1">
        <v>114.0</v>
      </c>
      <c r="G7027" s="1" t="str">
        <f>vlookup(F7027,Teams!$A:B,2,false)</f>
        <v>Wayland A</v>
      </c>
      <c r="H7027" s="1" t="b">
        <v>0</v>
      </c>
      <c r="I7027" s="1" t="b">
        <v>0</v>
      </c>
      <c r="J7027" s="1">
        <v>6.0</v>
      </c>
      <c r="K7027" s="3" t="str">
        <f>vlookup(J7027,Cats!$A:$B,2,false)</f>
        <v>P</v>
      </c>
    </row>
    <row r="7028">
      <c r="A7028" s="1">
        <v>131147.0</v>
      </c>
      <c r="B7028" s="1">
        <v>346.0</v>
      </c>
      <c r="C7028" s="1">
        <f>vlookup(B7028,Games!A:B,2,false)</f>
        <v>3</v>
      </c>
      <c r="D7028" s="2" t="s">
        <v>34</v>
      </c>
      <c r="E7028" s="1" t="s">
        <v>597</v>
      </c>
      <c r="F7028" s="1">
        <v>55.0</v>
      </c>
      <c r="G7028" s="1" t="str">
        <f>vlookup(F7028,Teams!$A:B,2,false)</f>
        <v>BRHS</v>
      </c>
      <c r="H7028" s="1" t="b">
        <v>1</v>
      </c>
      <c r="I7028" s="1" t="b">
        <v>0</v>
      </c>
      <c r="J7028" s="1">
        <v>7.0</v>
      </c>
      <c r="K7028" s="3" t="str">
        <f>vlookup(J7028,Cats!$A:$B,2,false)</f>
        <v>X</v>
      </c>
    </row>
    <row r="7029">
      <c r="A7029" s="1">
        <v>131148.0</v>
      </c>
      <c r="B7029" s="1">
        <v>346.0</v>
      </c>
      <c r="C7029" s="1">
        <f>vlookup(B7029,Games!A:B,2,false)</f>
        <v>3</v>
      </c>
      <c r="D7029" s="2" t="s">
        <v>23</v>
      </c>
      <c r="E7029" s="1"/>
      <c r="F7029" s="1">
        <v>114.0</v>
      </c>
      <c r="G7029" s="1" t="str">
        <f>vlookup(F7029,Teams!$A:B,2,false)</f>
        <v>Wayland A</v>
      </c>
      <c r="H7029" s="1" t="b">
        <v>0</v>
      </c>
      <c r="I7029" s="1" t="b">
        <v>1</v>
      </c>
      <c r="J7029" s="1">
        <v>7.0</v>
      </c>
      <c r="K7029" s="3" t="str">
        <f>vlookup(J7029,Cats!$A:$B,2,false)</f>
        <v>X</v>
      </c>
    </row>
    <row r="7030">
      <c r="A7030" s="1">
        <v>131149.0</v>
      </c>
      <c r="B7030" s="1">
        <v>346.0</v>
      </c>
      <c r="C7030" s="1">
        <f>vlookup(B7030,Games!A:B,2,false)</f>
        <v>3</v>
      </c>
      <c r="D7030" s="2" t="s">
        <v>23</v>
      </c>
      <c r="E7030" s="1"/>
      <c r="F7030" s="1">
        <v>55.0</v>
      </c>
      <c r="G7030" s="1" t="str">
        <f>vlookup(F7030,Teams!$A:B,2,false)</f>
        <v>BRHS</v>
      </c>
      <c r="H7030" s="1" t="b">
        <v>1</v>
      </c>
      <c r="I7030" s="1" t="b">
        <v>1</v>
      </c>
      <c r="J7030" s="1">
        <v>8.0</v>
      </c>
      <c r="K7030" s="3" t="str">
        <f>vlookup(J7030,Cats!$A:$B,2,false)</f>
        <v>M</v>
      </c>
    </row>
    <row r="7031">
      <c r="A7031" s="1">
        <v>131150.0</v>
      </c>
      <c r="B7031" s="1">
        <v>346.0</v>
      </c>
      <c r="C7031" s="1">
        <f>vlookup(B7031,Games!A:B,2,false)</f>
        <v>3</v>
      </c>
      <c r="D7031" s="2" t="s">
        <v>34</v>
      </c>
      <c r="E7031" s="1" t="s">
        <v>338</v>
      </c>
      <c r="F7031" s="1">
        <v>114.0</v>
      </c>
      <c r="G7031" s="1" t="str">
        <f>vlookup(F7031,Teams!$A:B,2,false)</f>
        <v>Wayland A</v>
      </c>
      <c r="H7031" s="1" t="b">
        <v>0</v>
      </c>
      <c r="I7031" s="1" t="b">
        <v>0</v>
      </c>
      <c r="J7031" s="1">
        <v>8.0</v>
      </c>
      <c r="K7031" s="3" t="str">
        <f>vlookup(J7031,Cats!$A:$B,2,false)</f>
        <v>M</v>
      </c>
    </row>
    <row r="7032">
      <c r="A7032" s="1">
        <v>131151.0</v>
      </c>
      <c r="B7032" s="1">
        <v>346.0</v>
      </c>
      <c r="C7032" s="1">
        <f>vlookup(B7032,Games!A:B,2,false)</f>
        <v>3</v>
      </c>
      <c r="D7032" s="2" t="s">
        <v>23</v>
      </c>
      <c r="E7032" s="1"/>
      <c r="F7032" s="1">
        <v>55.0</v>
      </c>
      <c r="G7032" s="1" t="str">
        <f>vlookup(F7032,Teams!$A:B,2,false)</f>
        <v>BRHS</v>
      </c>
      <c r="H7032" s="1" t="b">
        <v>1</v>
      </c>
      <c r="I7032" s="1" t="b">
        <v>1</v>
      </c>
      <c r="J7032" s="1">
        <v>9.0</v>
      </c>
      <c r="K7032" s="3" t="str">
        <f>vlookup(J7032,Cats!$A:$B,2,false)</f>
        <v>C</v>
      </c>
    </row>
    <row r="7033">
      <c r="A7033" s="1">
        <v>131152.0</v>
      </c>
      <c r="B7033" s="1">
        <v>346.0</v>
      </c>
      <c r="C7033" s="1">
        <f>vlookup(B7033,Games!A:B,2,false)</f>
        <v>3</v>
      </c>
      <c r="D7033" s="2" t="s">
        <v>34</v>
      </c>
      <c r="E7033" s="1" t="s">
        <v>338</v>
      </c>
      <c r="F7033" s="1">
        <v>114.0</v>
      </c>
      <c r="G7033" s="1" t="str">
        <f>vlookup(F7033,Teams!$A:B,2,false)</f>
        <v>Wayland A</v>
      </c>
      <c r="H7033" s="1" t="b">
        <v>0</v>
      </c>
      <c r="I7033" s="1" t="b">
        <v>0</v>
      </c>
      <c r="J7033" s="1">
        <v>9.0</v>
      </c>
      <c r="K7033" s="3" t="str">
        <f>vlookup(J7033,Cats!$A:$B,2,false)</f>
        <v>C</v>
      </c>
    </row>
    <row r="7034">
      <c r="A7034" s="1">
        <v>131153.0</v>
      </c>
      <c r="B7034" s="1">
        <v>346.0</v>
      </c>
      <c r="C7034" s="1">
        <f>vlookup(B7034,Games!A:B,2,false)</f>
        <v>3</v>
      </c>
      <c r="D7034" s="2" t="s">
        <v>23</v>
      </c>
      <c r="E7034" s="1"/>
      <c r="F7034" s="1">
        <v>55.0</v>
      </c>
      <c r="G7034" s="1" t="str">
        <f>vlookup(F7034,Teams!$A:B,2,false)</f>
        <v>BRHS</v>
      </c>
      <c r="H7034" s="1" t="b">
        <v>1</v>
      </c>
      <c r="I7034" s="1" t="b">
        <v>1</v>
      </c>
      <c r="J7034" s="1">
        <v>10.0</v>
      </c>
      <c r="K7034" s="3" t="str">
        <f>vlookup(J7034,Cats!$A:$B,2,false)</f>
        <v>E</v>
      </c>
    </row>
    <row r="7035">
      <c r="A7035" s="1">
        <v>131154.0</v>
      </c>
      <c r="B7035" s="1">
        <v>346.0</v>
      </c>
      <c r="C7035" s="1">
        <f>vlookup(B7035,Games!A:B,2,false)</f>
        <v>3</v>
      </c>
      <c r="D7035" s="2" t="s">
        <v>78</v>
      </c>
      <c r="E7035" s="1" t="s">
        <v>338</v>
      </c>
      <c r="F7035" s="1">
        <v>114.0</v>
      </c>
      <c r="G7035" s="1" t="str">
        <f>vlookup(F7035,Teams!$A:B,2,false)</f>
        <v>Wayland A</v>
      </c>
      <c r="H7035" s="1" t="b">
        <v>0</v>
      </c>
      <c r="I7035" s="1" t="b">
        <v>0</v>
      </c>
      <c r="J7035" s="1">
        <v>10.0</v>
      </c>
      <c r="K7035" s="3" t="str">
        <f>vlookup(J7035,Cats!$A:$B,2,false)</f>
        <v>E</v>
      </c>
    </row>
    <row r="7036">
      <c r="A7036" s="1">
        <v>131155.0</v>
      </c>
      <c r="B7036" s="1">
        <v>346.0</v>
      </c>
      <c r="C7036" s="1">
        <f>vlookup(B7036,Games!A:B,2,false)</f>
        <v>3</v>
      </c>
      <c r="D7036" s="2" t="s">
        <v>78</v>
      </c>
      <c r="E7036" s="1" t="s">
        <v>597</v>
      </c>
      <c r="F7036" s="1">
        <v>55.0</v>
      </c>
      <c r="G7036" s="1" t="str">
        <f>vlookup(F7036,Teams!$A:B,2,false)</f>
        <v>BRHS</v>
      </c>
      <c r="H7036" s="1" t="b">
        <v>1</v>
      </c>
      <c r="I7036" s="1" t="b">
        <v>0</v>
      </c>
      <c r="J7036" s="1">
        <v>11.0</v>
      </c>
      <c r="K7036" s="3" t="str">
        <f>vlookup(J7036,Cats!$A:$B,2,false)</f>
        <v>B</v>
      </c>
    </row>
    <row r="7037">
      <c r="A7037" s="1">
        <v>131156.0</v>
      </c>
      <c r="B7037" s="1">
        <v>346.0</v>
      </c>
      <c r="C7037" s="1">
        <f>vlookup(B7037,Games!A:B,2,false)</f>
        <v>3</v>
      </c>
      <c r="D7037" s="2" t="s">
        <v>23</v>
      </c>
      <c r="E7037" s="1"/>
      <c r="F7037" s="1">
        <v>114.0</v>
      </c>
      <c r="G7037" s="1" t="str">
        <f>vlookup(F7037,Teams!$A:B,2,false)</f>
        <v>Wayland A</v>
      </c>
      <c r="H7037" s="1" t="b">
        <v>0</v>
      </c>
      <c r="I7037" s="1" t="b">
        <v>1</v>
      </c>
      <c r="J7037" s="1">
        <v>11.0</v>
      </c>
      <c r="K7037" s="3" t="str">
        <f>vlookup(J7037,Cats!$A:$B,2,false)</f>
        <v>B</v>
      </c>
    </row>
    <row r="7038">
      <c r="A7038" s="1">
        <v>131157.0</v>
      </c>
      <c r="B7038" s="1">
        <v>346.0</v>
      </c>
      <c r="C7038" s="1">
        <f>vlookup(B7038,Games!A:B,2,false)</f>
        <v>3</v>
      </c>
      <c r="D7038" s="2" t="s">
        <v>23</v>
      </c>
      <c r="E7038" s="1" t="s">
        <v>1238</v>
      </c>
      <c r="F7038" s="1">
        <v>55.0</v>
      </c>
      <c r="G7038" s="1" t="str">
        <f>vlookup(F7038,Teams!$A:B,2,false)</f>
        <v>BRHS</v>
      </c>
      <c r="H7038" s="1" t="b">
        <v>1</v>
      </c>
      <c r="I7038" s="1" t="b">
        <v>0</v>
      </c>
      <c r="J7038" s="1">
        <v>12.0</v>
      </c>
      <c r="K7038" s="3" t="str">
        <f>vlookup(J7038,Cats!$A:$B,2,false)</f>
        <v>P</v>
      </c>
    </row>
    <row r="7039">
      <c r="A7039" s="1">
        <v>131158.0</v>
      </c>
      <c r="B7039" s="1">
        <v>346.0</v>
      </c>
      <c r="C7039" s="1">
        <f>vlookup(B7039,Games!A:B,2,false)</f>
        <v>3</v>
      </c>
      <c r="D7039" s="2" t="s">
        <v>23</v>
      </c>
      <c r="E7039" s="1" t="s">
        <v>338</v>
      </c>
      <c r="F7039" s="1">
        <v>114.0</v>
      </c>
      <c r="G7039" s="1" t="str">
        <f>vlookup(F7039,Teams!$A:B,2,false)</f>
        <v>Wayland A</v>
      </c>
      <c r="H7039" s="1" t="b">
        <v>0</v>
      </c>
      <c r="I7039" s="1" t="b">
        <v>0</v>
      </c>
      <c r="J7039" s="1">
        <v>12.0</v>
      </c>
      <c r="K7039" s="3" t="str">
        <f>vlookup(J7039,Cats!$A:$B,2,false)</f>
        <v>P</v>
      </c>
    </row>
    <row r="7040">
      <c r="A7040" s="1">
        <v>131159.0</v>
      </c>
      <c r="B7040" s="1">
        <v>346.0</v>
      </c>
      <c r="C7040" s="1">
        <f>vlookup(B7040,Games!A:B,2,false)</f>
        <v>3</v>
      </c>
      <c r="D7040" s="2" t="s">
        <v>34</v>
      </c>
      <c r="E7040" s="1" t="s">
        <v>527</v>
      </c>
      <c r="F7040" s="1">
        <v>55.0</v>
      </c>
      <c r="G7040" s="1" t="str">
        <f>vlookup(F7040,Teams!$A:B,2,false)</f>
        <v>BRHS</v>
      </c>
      <c r="H7040" s="1" t="b">
        <v>1</v>
      </c>
      <c r="I7040" s="1" t="b">
        <v>0</v>
      </c>
      <c r="J7040" s="1">
        <v>13.0</v>
      </c>
      <c r="K7040" s="3" t="str">
        <f>vlookup(J7040,Cats!$A:$B,2,false)</f>
        <v>X</v>
      </c>
    </row>
    <row r="7041">
      <c r="A7041" s="1">
        <v>131160.0</v>
      </c>
      <c r="B7041" s="1">
        <v>346.0</v>
      </c>
      <c r="C7041" s="1">
        <f>vlookup(B7041,Games!A:B,2,false)</f>
        <v>3</v>
      </c>
      <c r="D7041" s="2" t="s">
        <v>23</v>
      </c>
      <c r="E7041" s="1"/>
      <c r="F7041" s="1">
        <v>114.0</v>
      </c>
      <c r="G7041" s="1" t="str">
        <f>vlookup(F7041,Teams!$A:B,2,false)</f>
        <v>Wayland A</v>
      </c>
      <c r="H7041" s="1" t="b">
        <v>0</v>
      </c>
      <c r="I7041" s="1" t="b">
        <v>1</v>
      </c>
      <c r="J7041" s="1">
        <v>13.0</v>
      </c>
      <c r="K7041" s="3" t="str">
        <f>vlookup(J7041,Cats!$A:$B,2,false)</f>
        <v>X</v>
      </c>
    </row>
    <row r="7042">
      <c r="A7042" s="1">
        <v>131161.0</v>
      </c>
      <c r="B7042" s="1">
        <v>346.0</v>
      </c>
      <c r="C7042" s="1">
        <f>vlookup(B7042,Games!A:B,2,false)</f>
        <v>3</v>
      </c>
      <c r="D7042" s="2" t="s">
        <v>78</v>
      </c>
      <c r="E7042" s="1" t="s">
        <v>527</v>
      </c>
      <c r="F7042" s="1">
        <v>55.0</v>
      </c>
      <c r="G7042" s="1" t="str">
        <f>vlookup(F7042,Teams!$A:B,2,false)</f>
        <v>BRHS</v>
      </c>
      <c r="H7042" s="1" t="b">
        <v>1</v>
      </c>
      <c r="I7042" s="1" t="b">
        <v>0</v>
      </c>
      <c r="J7042" s="1">
        <v>14.0</v>
      </c>
      <c r="K7042" s="3" t="str">
        <f>vlookup(J7042,Cats!$A:$B,2,false)</f>
        <v>M</v>
      </c>
    </row>
    <row r="7043">
      <c r="A7043" s="1">
        <v>131162.0</v>
      </c>
      <c r="B7043" s="1">
        <v>346.0</v>
      </c>
      <c r="C7043" s="1">
        <f>vlookup(B7043,Games!A:B,2,false)</f>
        <v>3</v>
      </c>
      <c r="D7043" s="2" t="s">
        <v>23</v>
      </c>
      <c r="E7043" s="1"/>
      <c r="F7043" s="1">
        <v>114.0</v>
      </c>
      <c r="G7043" s="1" t="str">
        <f>vlookup(F7043,Teams!$A:B,2,false)</f>
        <v>Wayland A</v>
      </c>
      <c r="H7043" s="1" t="b">
        <v>0</v>
      </c>
      <c r="I7043" s="1" t="b">
        <v>1</v>
      </c>
      <c r="J7043" s="1">
        <v>14.0</v>
      </c>
      <c r="K7043" s="3" t="str">
        <f>vlookup(J7043,Cats!$A:$B,2,false)</f>
        <v>M</v>
      </c>
    </row>
    <row r="7044">
      <c r="A7044" s="1">
        <v>131163.0</v>
      </c>
      <c r="B7044" s="1">
        <v>346.0</v>
      </c>
      <c r="C7044" s="1">
        <f>vlookup(B7044,Games!A:B,2,false)</f>
        <v>3</v>
      </c>
      <c r="D7044" s="2" t="s">
        <v>34</v>
      </c>
      <c r="E7044" s="1" t="s">
        <v>527</v>
      </c>
      <c r="F7044" s="1">
        <v>55.0</v>
      </c>
      <c r="G7044" s="1" t="str">
        <f>vlookup(F7044,Teams!$A:B,2,false)</f>
        <v>BRHS</v>
      </c>
      <c r="H7044" s="1" t="b">
        <v>1</v>
      </c>
      <c r="I7044" s="1" t="b">
        <v>0</v>
      </c>
      <c r="J7044" s="1">
        <v>15.0</v>
      </c>
      <c r="K7044" s="3" t="str">
        <f>vlookup(J7044,Cats!$A:$B,2,false)</f>
        <v>C</v>
      </c>
    </row>
    <row r="7045">
      <c r="A7045" s="1">
        <v>131164.0</v>
      </c>
      <c r="B7045" s="1">
        <v>346.0</v>
      </c>
      <c r="C7045" s="1">
        <f>vlookup(B7045,Games!A:B,2,false)</f>
        <v>3</v>
      </c>
      <c r="D7045" s="2" t="s">
        <v>23</v>
      </c>
      <c r="E7045" s="1"/>
      <c r="F7045" s="1">
        <v>114.0</v>
      </c>
      <c r="G7045" s="1" t="str">
        <f>vlookup(F7045,Teams!$A:B,2,false)</f>
        <v>Wayland A</v>
      </c>
      <c r="H7045" s="1" t="b">
        <v>0</v>
      </c>
      <c r="I7045" s="1" t="b">
        <v>1</v>
      </c>
      <c r="J7045" s="1">
        <v>15.0</v>
      </c>
      <c r="K7045" s="3" t="str">
        <f>vlookup(J7045,Cats!$A:$B,2,false)</f>
        <v>C</v>
      </c>
    </row>
    <row r="7046">
      <c r="A7046" s="1">
        <v>131165.0</v>
      </c>
      <c r="B7046" s="1">
        <v>346.0</v>
      </c>
      <c r="C7046" s="1">
        <f>vlookup(B7046,Games!A:B,2,false)</f>
        <v>3</v>
      </c>
      <c r="D7046" s="2" t="s">
        <v>78</v>
      </c>
      <c r="E7046" s="1" t="s">
        <v>527</v>
      </c>
      <c r="F7046" s="1">
        <v>55.0</v>
      </c>
      <c r="G7046" s="1" t="str">
        <f>vlookup(F7046,Teams!$A:B,2,false)</f>
        <v>BRHS</v>
      </c>
      <c r="H7046" s="1" t="b">
        <v>1</v>
      </c>
      <c r="I7046" s="1" t="b">
        <v>0</v>
      </c>
      <c r="J7046" s="1">
        <v>16.0</v>
      </c>
      <c r="K7046" s="3" t="str">
        <f>vlookup(J7046,Cats!$A:$B,2,false)</f>
        <v>E</v>
      </c>
    </row>
    <row r="7047">
      <c r="A7047" s="1">
        <v>131166.0</v>
      </c>
      <c r="B7047" s="1">
        <v>346.0</v>
      </c>
      <c r="C7047" s="1">
        <f>vlookup(B7047,Games!A:B,2,false)</f>
        <v>3</v>
      </c>
      <c r="D7047" s="2" t="s">
        <v>23</v>
      </c>
      <c r="E7047" s="1"/>
      <c r="F7047" s="1">
        <v>114.0</v>
      </c>
      <c r="G7047" s="1" t="str">
        <f>vlookup(F7047,Teams!$A:B,2,false)</f>
        <v>Wayland A</v>
      </c>
      <c r="H7047" s="1" t="b">
        <v>0</v>
      </c>
      <c r="I7047" s="1" t="b">
        <v>1</v>
      </c>
      <c r="J7047" s="1">
        <v>16.0</v>
      </c>
      <c r="K7047" s="3" t="str">
        <f>vlookup(J7047,Cats!$A:$B,2,false)</f>
        <v>E</v>
      </c>
    </row>
    <row r="7048">
      <c r="A7048" s="1">
        <v>131167.0</v>
      </c>
      <c r="B7048" s="1">
        <v>346.0</v>
      </c>
      <c r="C7048" s="1">
        <f>vlookup(B7048,Games!A:B,2,false)</f>
        <v>3</v>
      </c>
      <c r="D7048" s="2" t="s">
        <v>34</v>
      </c>
      <c r="E7048" s="1" t="s">
        <v>597</v>
      </c>
      <c r="F7048" s="1">
        <v>55.0</v>
      </c>
      <c r="G7048" s="1" t="str">
        <f>vlookup(F7048,Teams!$A:B,2,false)</f>
        <v>BRHS</v>
      </c>
      <c r="H7048" s="1" t="b">
        <v>1</v>
      </c>
      <c r="I7048" s="1" t="b">
        <v>0</v>
      </c>
      <c r="J7048" s="1">
        <v>17.0</v>
      </c>
      <c r="K7048" s="3" t="str">
        <f>vlookup(J7048,Cats!$A:$B,2,false)</f>
        <v>B</v>
      </c>
    </row>
    <row r="7049">
      <c r="A7049" s="1">
        <v>131168.0</v>
      </c>
      <c r="B7049" s="1">
        <v>346.0</v>
      </c>
      <c r="C7049" s="1">
        <f>vlookup(B7049,Games!A:B,2,false)</f>
        <v>3</v>
      </c>
      <c r="D7049" s="2" t="s">
        <v>23</v>
      </c>
      <c r="E7049" s="1"/>
      <c r="F7049" s="1">
        <v>114.0</v>
      </c>
      <c r="G7049" s="1" t="str">
        <f>vlookup(F7049,Teams!$A:B,2,false)</f>
        <v>Wayland A</v>
      </c>
      <c r="H7049" s="1" t="b">
        <v>0</v>
      </c>
      <c r="I7049" s="1" t="b">
        <v>1</v>
      </c>
      <c r="J7049" s="1">
        <v>17.0</v>
      </c>
      <c r="K7049" s="3" t="str">
        <f>vlookup(J7049,Cats!$A:$B,2,false)</f>
        <v>B</v>
      </c>
    </row>
    <row r="7050">
      <c r="A7050" s="1">
        <v>131169.0</v>
      </c>
      <c r="B7050" s="1">
        <v>346.0</v>
      </c>
      <c r="C7050" s="1">
        <f>vlookup(B7050,Games!A:B,2,false)</f>
        <v>3</v>
      </c>
      <c r="D7050" s="2" t="s">
        <v>23</v>
      </c>
      <c r="E7050" s="1"/>
      <c r="F7050" s="1">
        <v>55.0</v>
      </c>
      <c r="G7050" s="1" t="str">
        <f>vlookup(F7050,Teams!$A:B,2,false)</f>
        <v>BRHS</v>
      </c>
      <c r="H7050" s="1" t="b">
        <v>1</v>
      </c>
      <c r="I7050" s="1" t="b">
        <v>1</v>
      </c>
      <c r="J7050" s="1">
        <v>18.0</v>
      </c>
      <c r="K7050" s="3" t="str">
        <f>vlookup(J7050,Cats!$A:$B,2,false)</f>
        <v>P</v>
      </c>
    </row>
    <row r="7051">
      <c r="A7051" s="1">
        <v>131170.0</v>
      </c>
      <c r="B7051" s="1">
        <v>346.0</v>
      </c>
      <c r="C7051" s="1">
        <f>vlookup(B7051,Games!A:B,2,false)</f>
        <v>3</v>
      </c>
      <c r="D7051" s="2" t="s">
        <v>34</v>
      </c>
      <c r="E7051" s="1" t="s">
        <v>338</v>
      </c>
      <c r="F7051" s="1">
        <v>114.0</v>
      </c>
      <c r="G7051" s="1" t="str">
        <f>vlookup(F7051,Teams!$A:B,2,false)</f>
        <v>Wayland A</v>
      </c>
      <c r="H7051" s="1" t="b">
        <v>0</v>
      </c>
      <c r="I7051" s="1" t="b">
        <v>0</v>
      </c>
      <c r="J7051" s="1">
        <v>18.0</v>
      </c>
      <c r="K7051" s="3" t="str">
        <f>vlookup(J7051,Cats!$A:$B,2,false)</f>
        <v>P</v>
      </c>
    </row>
    <row r="7052">
      <c r="A7052" s="1">
        <v>131171.0</v>
      </c>
      <c r="B7052" s="1">
        <v>346.0</v>
      </c>
      <c r="C7052" s="1">
        <f>vlookup(B7052,Games!A:B,2,false)</f>
        <v>3</v>
      </c>
      <c r="D7052" s="2" t="s">
        <v>23</v>
      </c>
      <c r="E7052" s="1" t="s">
        <v>527</v>
      </c>
      <c r="F7052" s="1">
        <v>55.0</v>
      </c>
      <c r="G7052" s="1" t="str">
        <f>vlookup(F7052,Teams!$A:B,2,false)</f>
        <v>BRHS</v>
      </c>
      <c r="H7052" s="1" t="b">
        <v>1</v>
      </c>
      <c r="I7052" s="1" t="b">
        <v>0</v>
      </c>
      <c r="J7052" s="1">
        <v>19.0</v>
      </c>
      <c r="K7052" s="3" t="str">
        <f>vlookup(J7052,Cats!$A:$B,2,false)</f>
        <v>X</v>
      </c>
    </row>
    <row r="7053">
      <c r="A7053" s="1">
        <v>131172.0</v>
      </c>
      <c r="B7053" s="1">
        <v>346.0</v>
      </c>
      <c r="C7053" s="1">
        <f>vlookup(B7053,Games!A:B,2,false)</f>
        <v>3</v>
      </c>
      <c r="D7053" s="2" t="s">
        <v>23</v>
      </c>
      <c r="E7053" s="1" t="s">
        <v>969</v>
      </c>
      <c r="F7053" s="1">
        <v>114.0</v>
      </c>
      <c r="G7053" s="1" t="str">
        <f>vlookup(F7053,Teams!$A:B,2,false)</f>
        <v>Wayland A</v>
      </c>
      <c r="H7053" s="1" t="b">
        <v>0</v>
      </c>
      <c r="I7053" s="1" t="b">
        <v>0</v>
      </c>
      <c r="J7053" s="1">
        <v>19.0</v>
      </c>
      <c r="K7053" s="3" t="str">
        <f>vlookup(J7053,Cats!$A:$B,2,false)</f>
        <v>X</v>
      </c>
    </row>
    <row r="7054">
      <c r="A7054" s="1">
        <v>131173.0</v>
      </c>
      <c r="B7054" s="1">
        <v>346.0</v>
      </c>
      <c r="C7054" s="1">
        <f>vlookup(B7054,Games!A:B,2,false)</f>
        <v>3</v>
      </c>
      <c r="D7054" s="2" t="s">
        <v>34</v>
      </c>
      <c r="E7054" s="1" t="s">
        <v>527</v>
      </c>
      <c r="F7054" s="1">
        <v>55.0</v>
      </c>
      <c r="G7054" s="1" t="str">
        <f>vlookup(F7054,Teams!$A:B,2,false)</f>
        <v>BRHS</v>
      </c>
      <c r="H7054" s="1" t="b">
        <v>1</v>
      </c>
      <c r="I7054" s="1" t="b">
        <v>0</v>
      </c>
      <c r="J7054" s="1">
        <v>20.0</v>
      </c>
      <c r="K7054" s="3" t="str">
        <f>vlookup(J7054,Cats!$A:$B,2,false)</f>
        <v>M</v>
      </c>
    </row>
    <row r="7055">
      <c r="A7055" s="1">
        <v>131174.0</v>
      </c>
      <c r="B7055" s="1">
        <v>346.0</v>
      </c>
      <c r="C7055" s="1">
        <f>vlookup(B7055,Games!A:B,2,false)</f>
        <v>3</v>
      </c>
      <c r="D7055" s="2" t="s">
        <v>23</v>
      </c>
      <c r="E7055" s="1" t="s">
        <v>338</v>
      </c>
      <c r="F7055" s="1">
        <v>114.0</v>
      </c>
      <c r="G7055" s="1" t="str">
        <f>vlookup(F7055,Teams!$A:B,2,false)</f>
        <v>Wayland A</v>
      </c>
      <c r="H7055" s="1" t="b">
        <v>0</v>
      </c>
      <c r="I7055" s="1" t="b">
        <v>0</v>
      </c>
      <c r="J7055" s="1">
        <v>20.0</v>
      </c>
      <c r="K7055" s="3" t="str">
        <f>vlookup(J7055,Cats!$A:$B,2,false)</f>
        <v>M</v>
      </c>
    </row>
    <row r="7056">
      <c r="A7056" s="1">
        <v>131175.0</v>
      </c>
      <c r="B7056" s="1">
        <v>346.0</v>
      </c>
      <c r="C7056" s="1">
        <f>vlookup(B7056,Games!A:B,2,false)</f>
        <v>3</v>
      </c>
      <c r="D7056" s="2" t="s">
        <v>23</v>
      </c>
      <c r="E7056" s="1"/>
      <c r="F7056" s="1">
        <v>55.0</v>
      </c>
      <c r="G7056" s="1" t="str">
        <f>vlookup(F7056,Teams!$A:B,2,false)</f>
        <v>BRHS</v>
      </c>
      <c r="H7056" s="1" t="b">
        <v>1</v>
      </c>
      <c r="I7056" s="1" t="b">
        <v>1</v>
      </c>
      <c r="J7056" s="1">
        <v>21.0</v>
      </c>
      <c r="K7056" s="3" t="str">
        <f>vlookup(J7056,Cats!$A:$B,2,false)</f>
        <v>C</v>
      </c>
    </row>
    <row r="7057">
      <c r="A7057" s="1">
        <v>131176.0</v>
      </c>
      <c r="B7057" s="1">
        <v>346.0</v>
      </c>
      <c r="C7057" s="1">
        <f>vlookup(B7057,Games!A:B,2,false)</f>
        <v>3</v>
      </c>
      <c r="D7057" s="2" t="s">
        <v>34</v>
      </c>
      <c r="E7057" s="1" t="s">
        <v>338</v>
      </c>
      <c r="F7057" s="1">
        <v>114.0</v>
      </c>
      <c r="G7057" s="1" t="str">
        <f>vlookup(F7057,Teams!$A:B,2,false)</f>
        <v>Wayland A</v>
      </c>
      <c r="H7057" s="1" t="b">
        <v>0</v>
      </c>
      <c r="I7057" s="1" t="b">
        <v>0</v>
      </c>
      <c r="J7057" s="1">
        <v>21.0</v>
      </c>
      <c r="K7057" s="3" t="str">
        <f>vlookup(J7057,Cats!$A:$B,2,false)</f>
        <v>C</v>
      </c>
    </row>
    <row r="7058">
      <c r="A7058" s="1">
        <v>131177.0</v>
      </c>
      <c r="B7058" s="1">
        <v>346.0</v>
      </c>
      <c r="C7058" s="1">
        <f>vlookup(B7058,Games!A:B,2,false)</f>
        <v>3</v>
      </c>
      <c r="D7058" s="2" t="s">
        <v>23</v>
      </c>
      <c r="E7058" s="1" t="s">
        <v>597</v>
      </c>
      <c r="F7058" s="1">
        <v>55.0</v>
      </c>
      <c r="G7058" s="1" t="str">
        <f>vlookup(F7058,Teams!$A:B,2,false)</f>
        <v>BRHS</v>
      </c>
      <c r="H7058" s="1" t="b">
        <v>1</v>
      </c>
      <c r="I7058" s="1" t="b">
        <v>0</v>
      </c>
      <c r="J7058" s="1">
        <v>22.0</v>
      </c>
      <c r="K7058" s="3" t="str">
        <f>vlookup(J7058,Cats!$A:$B,2,false)</f>
        <v>E</v>
      </c>
    </row>
    <row r="7059">
      <c r="A7059" s="1">
        <v>131178.0</v>
      </c>
      <c r="B7059" s="1">
        <v>346.0</v>
      </c>
      <c r="C7059" s="1">
        <f>vlookup(B7059,Games!A:B,2,false)</f>
        <v>3</v>
      </c>
      <c r="D7059" s="2" t="s">
        <v>23</v>
      </c>
      <c r="E7059" s="1" t="s">
        <v>338</v>
      </c>
      <c r="F7059" s="1">
        <v>114.0</v>
      </c>
      <c r="G7059" s="1" t="str">
        <f>vlookup(F7059,Teams!$A:B,2,false)</f>
        <v>Wayland A</v>
      </c>
      <c r="H7059" s="1" t="b">
        <v>0</v>
      </c>
      <c r="I7059" s="1" t="b">
        <v>0</v>
      </c>
      <c r="J7059" s="1">
        <v>22.0</v>
      </c>
      <c r="K7059" s="3" t="str">
        <f>vlookup(J7059,Cats!$A:$B,2,false)</f>
        <v>E</v>
      </c>
    </row>
    <row r="7060">
      <c r="A7060" s="1">
        <v>131179.0</v>
      </c>
      <c r="B7060" s="1">
        <v>346.0</v>
      </c>
      <c r="C7060" s="1">
        <f>vlookup(B7060,Games!A:B,2,false)</f>
        <v>3</v>
      </c>
      <c r="D7060" s="2" t="s">
        <v>23</v>
      </c>
      <c r="E7060" s="1" t="s">
        <v>597</v>
      </c>
      <c r="F7060" s="1">
        <v>55.0</v>
      </c>
      <c r="G7060" s="1" t="str">
        <f>vlookup(F7060,Teams!$A:B,2,false)</f>
        <v>BRHS</v>
      </c>
      <c r="H7060" s="1" t="b">
        <v>1</v>
      </c>
      <c r="I7060" s="1" t="b">
        <v>0</v>
      </c>
      <c r="J7060" s="1">
        <v>23.0</v>
      </c>
      <c r="K7060" s="3" t="str">
        <f>vlookup(J7060,Cats!$A:$B,2,false)</f>
        <v>B</v>
      </c>
    </row>
    <row r="7061">
      <c r="A7061" s="1">
        <v>131180.0</v>
      </c>
      <c r="B7061" s="1">
        <v>346.0</v>
      </c>
      <c r="C7061" s="1">
        <f>vlookup(B7061,Games!A:B,2,false)</f>
        <v>3</v>
      </c>
      <c r="D7061" s="2" t="s">
        <v>23</v>
      </c>
      <c r="E7061" s="1" t="s">
        <v>1263</v>
      </c>
      <c r="F7061" s="1">
        <v>114.0</v>
      </c>
      <c r="G7061" s="1" t="str">
        <f>vlookup(F7061,Teams!$A:B,2,false)</f>
        <v>Wayland A</v>
      </c>
      <c r="H7061" s="1" t="b">
        <v>0</v>
      </c>
      <c r="I7061" s="1" t="b">
        <v>0</v>
      </c>
      <c r="J7061" s="1">
        <v>23.0</v>
      </c>
      <c r="K7061" s="3" t="str">
        <f>vlookup(J7061,Cats!$A:$B,2,false)</f>
        <v>B</v>
      </c>
    </row>
    <row r="7062">
      <c r="A7062" s="1">
        <v>131181.0</v>
      </c>
      <c r="B7062" s="1">
        <v>346.0</v>
      </c>
      <c r="C7062" s="1">
        <f>vlookup(B7062,Games!A:B,2,false)</f>
        <v>3</v>
      </c>
      <c r="D7062" s="2" t="s">
        <v>23</v>
      </c>
      <c r="E7062" s="1"/>
      <c r="F7062" s="1">
        <v>55.0</v>
      </c>
      <c r="G7062" s="1" t="str">
        <f>vlookup(F7062,Teams!$A:B,2,false)</f>
        <v>BRHS</v>
      </c>
      <c r="H7062" s="1" t="b">
        <v>1</v>
      </c>
      <c r="I7062" s="1" t="b">
        <v>1</v>
      </c>
      <c r="J7062" s="1">
        <v>24.0</v>
      </c>
      <c r="K7062" s="3" t="str">
        <f>vlookup(J7062,Cats!$A:$B,2,false)</f>
        <v>P</v>
      </c>
    </row>
    <row r="7063">
      <c r="A7063" s="1">
        <v>131182.0</v>
      </c>
      <c r="B7063" s="1">
        <v>346.0</v>
      </c>
      <c r="C7063" s="1">
        <f>vlookup(B7063,Games!A:B,2,false)</f>
        <v>3</v>
      </c>
      <c r="D7063" s="2" t="s">
        <v>23</v>
      </c>
      <c r="E7063" s="1"/>
      <c r="F7063" s="1">
        <v>114.0</v>
      </c>
      <c r="G7063" s="1" t="str">
        <f>vlookup(F7063,Teams!$A:B,2,false)</f>
        <v>Wayland A</v>
      </c>
      <c r="H7063" s="1" t="b">
        <v>0</v>
      </c>
      <c r="I7063" s="1" t="b">
        <v>1</v>
      </c>
      <c r="J7063" s="1">
        <v>24.0</v>
      </c>
      <c r="K7063" s="3" t="str">
        <f>vlookup(J7063,Cats!$A:$B,2,false)</f>
        <v>P</v>
      </c>
    </row>
    <row r="7064">
      <c r="A7064" s="1">
        <v>131183.0</v>
      </c>
      <c r="B7064" s="1">
        <v>347.0</v>
      </c>
      <c r="C7064" s="1">
        <f>vlookup(B7064,Games!A:B,2,false)</f>
        <v>3</v>
      </c>
      <c r="D7064" s="2" t="s">
        <v>23</v>
      </c>
      <c r="E7064" s="1"/>
      <c r="F7064" s="1">
        <v>59.0</v>
      </c>
      <c r="G7064" s="1" t="str">
        <f>vlookup(F7064,Teams!$A:B,2,false)</f>
        <v>Brooklyn Tech D</v>
      </c>
      <c r="H7064" s="1" t="b">
        <v>1</v>
      </c>
      <c r="I7064" s="1" t="b">
        <v>1</v>
      </c>
      <c r="J7064" s="1">
        <v>1.0</v>
      </c>
      <c r="K7064" s="3" t="str">
        <f>vlookup(J7064,Cats!$A:$B,2,false)</f>
        <v>X</v>
      </c>
    </row>
    <row r="7065">
      <c r="A7065" s="1">
        <v>131184.0</v>
      </c>
      <c r="B7065" s="1">
        <v>347.0</v>
      </c>
      <c r="C7065" s="1">
        <f>vlookup(B7065,Games!A:B,2,false)</f>
        <v>3</v>
      </c>
      <c r="D7065" s="2" t="s">
        <v>34</v>
      </c>
      <c r="E7065" s="1" t="s">
        <v>385</v>
      </c>
      <c r="F7065" s="1">
        <v>60.0</v>
      </c>
      <c r="G7065" s="1" t="str">
        <f>vlookup(F7065,Teams!$A:B,2,false)</f>
        <v>Buchholz A</v>
      </c>
      <c r="H7065" s="1" t="b">
        <v>0</v>
      </c>
      <c r="I7065" s="1" t="b">
        <v>0</v>
      </c>
      <c r="J7065" s="1">
        <v>1.0</v>
      </c>
      <c r="K7065" s="3" t="str">
        <f>vlookup(J7065,Cats!$A:$B,2,false)</f>
        <v>X</v>
      </c>
    </row>
    <row r="7066">
      <c r="A7066" s="1">
        <v>131185.0</v>
      </c>
      <c r="B7066" s="1">
        <v>347.0</v>
      </c>
      <c r="C7066" s="1">
        <f>vlookup(B7066,Games!A:B,2,false)</f>
        <v>3</v>
      </c>
      <c r="D7066" s="2" t="s">
        <v>23</v>
      </c>
      <c r="E7066" s="1"/>
      <c r="F7066" s="1">
        <v>59.0</v>
      </c>
      <c r="G7066" s="1" t="str">
        <f>vlookup(F7066,Teams!$A:B,2,false)</f>
        <v>Brooklyn Tech D</v>
      </c>
      <c r="H7066" s="1" t="b">
        <v>1</v>
      </c>
      <c r="I7066" s="1" t="b">
        <v>1</v>
      </c>
      <c r="J7066" s="1">
        <v>2.0</v>
      </c>
      <c r="K7066" s="3" t="str">
        <f>vlookup(J7066,Cats!$A:$B,2,false)</f>
        <v>M</v>
      </c>
    </row>
    <row r="7067">
      <c r="A7067" s="1">
        <v>131186.0</v>
      </c>
      <c r="B7067" s="1">
        <v>347.0</v>
      </c>
      <c r="C7067" s="1">
        <f>vlookup(B7067,Games!A:B,2,false)</f>
        <v>3</v>
      </c>
      <c r="D7067" s="2" t="s">
        <v>34</v>
      </c>
      <c r="E7067" s="1" t="s">
        <v>385</v>
      </c>
      <c r="F7067" s="1">
        <v>60.0</v>
      </c>
      <c r="G7067" s="1" t="str">
        <f>vlookup(F7067,Teams!$A:B,2,false)</f>
        <v>Buchholz A</v>
      </c>
      <c r="H7067" s="1" t="b">
        <v>0</v>
      </c>
      <c r="I7067" s="1" t="b">
        <v>0</v>
      </c>
      <c r="J7067" s="1">
        <v>2.0</v>
      </c>
      <c r="K7067" s="3" t="str">
        <f>vlookup(J7067,Cats!$A:$B,2,false)</f>
        <v>M</v>
      </c>
    </row>
    <row r="7068">
      <c r="A7068" s="1">
        <v>131187.0</v>
      </c>
      <c r="B7068" s="1">
        <v>347.0</v>
      </c>
      <c r="C7068" s="1">
        <f>vlookup(B7068,Games!A:B,2,false)</f>
        <v>3</v>
      </c>
      <c r="D7068" s="2" t="s">
        <v>23</v>
      </c>
      <c r="E7068" s="1" t="s">
        <v>912</v>
      </c>
      <c r="F7068" s="1">
        <v>59.0</v>
      </c>
      <c r="G7068" s="1" t="str">
        <f>vlookup(F7068,Teams!$A:B,2,false)</f>
        <v>Brooklyn Tech D</v>
      </c>
      <c r="H7068" s="1" t="b">
        <v>1</v>
      </c>
      <c r="I7068" s="1" t="b">
        <v>0</v>
      </c>
      <c r="J7068" s="1">
        <v>3.0</v>
      </c>
      <c r="K7068" s="3" t="str">
        <f>vlookup(J7068,Cats!$A:$B,2,false)</f>
        <v>C</v>
      </c>
    </row>
    <row r="7069">
      <c r="A7069" s="1">
        <v>131188.0</v>
      </c>
      <c r="B7069" s="1">
        <v>347.0</v>
      </c>
      <c r="C7069" s="1">
        <f>vlookup(B7069,Games!A:B,2,false)</f>
        <v>3</v>
      </c>
      <c r="D7069" s="2" t="s">
        <v>59</v>
      </c>
      <c r="E7069" s="1" t="s">
        <v>445</v>
      </c>
      <c r="F7069" s="1">
        <v>60.0</v>
      </c>
      <c r="G7069" s="1" t="str">
        <f>vlookup(F7069,Teams!$A:B,2,false)</f>
        <v>Buchholz A</v>
      </c>
      <c r="H7069" s="1" t="b">
        <v>0</v>
      </c>
      <c r="I7069" s="1" t="b">
        <v>0</v>
      </c>
      <c r="J7069" s="1">
        <v>3.0</v>
      </c>
      <c r="K7069" s="3" t="str">
        <f>vlookup(J7069,Cats!$A:$B,2,false)</f>
        <v>C</v>
      </c>
    </row>
    <row r="7070">
      <c r="A7070" s="1">
        <v>131189.0</v>
      </c>
      <c r="B7070" s="1">
        <v>347.0</v>
      </c>
      <c r="C7070" s="1">
        <f>vlookup(B7070,Games!A:B,2,false)</f>
        <v>3</v>
      </c>
      <c r="D7070" s="2" t="s">
        <v>23</v>
      </c>
      <c r="E7070" s="1"/>
      <c r="F7070" s="1">
        <v>59.0</v>
      </c>
      <c r="G7070" s="1" t="str">
        <f>vlookup(F7070,Teams!$A:B,2,false)</f>
        <v>Brooklyn Tech D</v>
      </c>
      <c r="H7070" s="1" t="b">
        <v>1</v>
      </c>
      <c r="I7070" s="1" t="b">
        <v>1</v>
      </c>
      <c r="J7070" s="1">
        <v>4.0</v>
      </c>
      <c r="K7070" s="3" t="str">
        <f>vlookup(J7070,Cats!$A:$B,2,false)</f>
        <v>E</v>
      </c>
    </row>
    <row r="7071">
      <c r="A7071" s="1">
        <v>131190.0</v>
      </c>
      <c r="B7071" s="1">
        <v>347.0</v>
      </c>
      <c r="C7071" s="1">
        <f>vlookup(B7071,Games!A:B,2,false)</f>
        <v>3</v>
      </c>
      <c r="D7071" s="2" t="s">
        <v>34</v>
      </c>
      <c r="E7071" s="1" t="s">
        <v>385</v>
      </c>
      <c r="F7071" s="1">
        <v>60.0</v>
      </c>
      <c r="G7071" s="1" t="str">
        <f>vlookup(F7071,Teams!$A:B,2,false)</f>
        <v>Buchholz A</v>
      </c>
      <c r="H7071" s="1" t="b">
        <v>0</v>
      </c>
      <c r="I7071" s="1" t="b">
        <v>0</v>
      </c>
      <c r="J7071" s="1">
        <v>4.0</v>
      </c>
      <c r="K7071" s="3" t="str">
        <f>vlookup(J7071,Cats!$A:$B,2,false)</f>
        <v>E</v>
      </c>
    </row>
    <row r="7072">
      <c r="A7072" s="1">
        <v>131191.0</v>
      </c>
      <c r="B7072" s="1">
        <v>347.0</v>
      </c>
      <c r="C7072" s="1">
        <f>vlookup(B7072,Games!A:B,2,false)</f>
        <v>3</v>
      </c>
      <c r="D7072" s="2" t="s">
        <v>23</v>
      </c>
      <c r="E7072" s="1"/>
      <c r="F7072" s="1">
        <v>59.0</v>
      </c>
      <c r="G7072" s="1" t="str">
        <f>vlookup(F7072,Teams!$A:B,2,false)</f>
        <v>Brooklyn Tech D</v>
      </c>
      <c r="H7072" s="1" t="b">
        <v>1</v>
      </c>
      <c r="I7072" s="1" t="b">
        <v>1</v>
      </c>
      <c r="J7072" s="1">
        <v>5.0</v>
      </c>
      <c r="K7072" s="3" t="str">
        <f>vlookup(J7072,Cats!$A:$B,2,false)</f>
        <v>B</v>
      </c>
    </row>
    <row r="7073">
      <c r="A7073" s="1">
        <v>131192.0</v>
      </c>
      <c r="B7073" s="1">
        <v>347.0</v>
      </c>
      <c r="C7073" s="1">
        <f>vlookup(B7073,Games!A:B,2,false)</f>
        <v>3</v>
      </c>
      <c r="D7073" s="2" t="s">
        <v>34</v>
      </c>
      <c r="E7073" s="1" t="s">
        <v>445</v>
      </c>
      <c r="F7073" s="1">
        <v>60.0</v>
      </c>
      <c r="G7073" s="1" t="str">
        <f>vlookup(F7073,Teams!$A:B,2,false)</f>
        <v>Buchholz A</v>
      </c>
      <c r="H7073" s="1" t="b">
        <v>0</v>
      </c>
      <c r="I7073" s="1" t="b">
        <v>0</v>
      </c>
      <c r="J7073" s="1">
        <v>5.0</v>
      </c>
      <c r="K7073" s="3" t="str">
        <f>vlookup(J7073,Cats!$A:$B,2,false)</f>
        <v>B</v>
      </c>
    </row>
    <row r="7074">
      <c r="A7074" s="1">
        <v>131193.0</v>
      </c>
      <c r="B7074" s="1">
        <v>347.0</v>
      </c>
      <c r="C7074" s="1">
        <f>vlookup(B7074,Games!A:B,2,false)</f>
        <v>3</v>
      </c>
      <c r="D7074" s="2" t="s">
        <v>23</v>
      </c>
      <c r="E7074" s="1"/>
      <c r="F7074" s="1">
        <v>59.0</v>
      </c>
      <c r="G7074" s="1" t="str">
        <f>vlookup(F7074,Teams!$A:B,2,false)</f>
        <v>Brooklyn Tech D</v>
      </c>
      <c r="H7074" s="1" t="b">
        <v>1</v>
      </c>
      <c r="I7074" s="1" t="b">
        <v>1</v>
      </c>
      <c r="J7074" s="1">
        <v>6.0</v>
      </c>
      <c r="K7074" s="3" t="str">
        <f>vlookup(J7074,Cats!$A:$B,2,false)</f>
        <v>P</v>
      </c>
    </row>
    <row r="7075">
      <c r="A7075" s="1">
        <v>131194.0</v>
      </c>
      <c r="B7075" s="1">
        <v>347.0</v>
      </c>
      <c r="C7075" s="1">
        <f>vlookup(B7075,Games!A:B,2,false)</f>
        <v>3</v>
      </c>
      <c r="D7075" s="2" t="s">
        <v>34</v>
      </c>
      <c r="E7075" s="1" t="s">
        <v>385</v>
      </c>
      <c r="F7075" s="1">
        <v>60.0</v>
      </c>
      <c r="G7075" s="1" t="str">
        <f>vlookup(F7075,Teams!$A:B,2,false)</f>
        <v>Buchholz A</v>
      </c>
      <c r="H7075" s="1" t="b">
        <v>0</v>
      </c>
      <c r="I7075" s="1" t="b">
        <v>0</v>
      </c>
      <c r="J7075" s="1">
        <v>6.0</v>
      </c>
      <c r="K7075" s="3" t="str">
        <f>vlookup(J7075,Cats!$A:$B,2,false)</f>
        <v>P</v>
      </c>
    </row>
    <row r="7076">
      <c r="A7076" s="1">
        <v>131195.0</v>
      </c>
      <c r="B7076" s="1">
        <v>347.0</v>
      </c>
      <c r="C7076" s="1">
        <f>vlookup(B7076,Games!A:B,2,false)</f>
        <v>3</v>
      </c>
      <c r="D7076" s="2" t="s">
        <v>23</v>
      </c>
      <c r="E7076" s="1"/>
      <c r="F7076" s="1">
        <v>59.0</v>
      </c>
      <c r="G7076" s="1" t="str">
        <f>vlookup(F7076,Teams!$A:B,2,false)</f>
        <v>Brooklyn Tech D</v>
      </c>
      <c r="H7076" s="1" t="b">
        <v>1</v>
      </c>
      <c r="I7076" s="1" t="b">
        <v>1</v>
      </c>
      <c r="J7076" s="1">
        <v>7.0</v>
      </c>
      <c r="K7076" s="3" t="str">
        <f>vlookup(J7076,Cats!$A:$B,2,false)</f>
        <v>X</v>
      </c>
    </row>
    <row r="7077">
      <c r="A7077" s="1">
        <v>131196.0</v>
      </c>
      <c r="B7077" s="1">
        <v>347.0</v>
      </c>
      <c r="C7077" s="1">
        <f>vlookup(B7077,Games!A:B,2,false)</f>
        <v>3</v>
      </c>
      <c r="D7077" s="2" t="s">
        <v>34</v>
      </c>
      <c r="E7077" s="1" t="s">
        <v>385</v>
      </c>
      <c r="F7077" s="1">
        <v>60.0</v>
      </c>
      <c r="G7077" s="1" t="str">
        <f>vlookup(F7077,Teams!$A:B,2,false)</f>
        <v>Buchholz A</v>
      </c>
      <c r="H7077" s="1" t="b">
        <v>0</v>
      </c>
      <c r="I7077" s="1" t="b">
        <v>0</v>
      </c>
      <c r="J7077" s="1">
        <v>7.0</v>
      </c>
      <c r="K7077" s="3" t="str">
        <f>vlookup(J7077,Cats!$A:$B,2,false)</f>
        <v>X</v>
      </c>
    </row>
    <row r="7078">
      <c r="A7078" s="1">
        <v>131197.0</v>
      </c>
      <c r="B7078" s="1">
        <v>347.0</v>
      </c>
      <c r="C7078" s="1">
        <f>vlookup(B7078,Games!A:B,2,false)</f>
        <v>3</v>
      </c>
      <c r="D7078" s="2" t="s">
        <v>23</v>
      </c>
      <c r="E7078" s="1"/>
      <c r="F7078" s="1">
        <v>59.0</v>
      </c>
      <c r="G7078" s="1" t="str">
        <f>vlookup(F7078,Teams!$A:B,2,false)</f>
        <v>Brooklyn Tech D</v>
      </c>
      <c r="H7078" s="1" t="b">
        <v>1</v>
      </c>
      <c r="I7078" s="1" t="b">
        <v>1</v>
      </c>
      <c r="J7078" s="1">
        <v>8.0</v>
      </c>
      <c r="K7078" s="3" t="str">
        <f>vlookup(J7078,Cats!$A:$B,2,false)</f>
        <v>M</v>
      </c>
    </row>
    <row r="7079">
      <c r="A7079" s="1">
        <v>131198.0</v>
      </c>
      <c r="B7079" s="1">
        <v>347.0</v>
      </c>
      <c r="C7079" s="1">
        <f>vlookup(B7079,Games!A:B,2,false)</f>
        <v>3</v>
      </c>
      <c r="D7079" s="2" t="s">
        <v>23</v>
      </c>
      <c r="E7079" s="1" t="s">
        <v>760</v>
      </c>
      <c r="F7079" s="1">
        <v>60.0</v>
      </c>
      <c r="G7079" s="1" t="str">
        <f>vlookup(F7079,Teams!$A:B,2,false)</f>
        <v>Buchholz A</v>
      </c>
      <c r="H7079" s="1" t="b">
        <v>0</v>
      </c>
      <c r="I7079" s="1" t="b">
        <v>0</v>
      </c>
      <c r="J7079" s="1">
        <v>8.0</v>
      </c>
      <c r="K7079" s="3" t="str">
        <f>vlookup(J7079,Cats!$A:$B,2,false)</f>
        <v>M</v>
      </c>
    </row>
    <row r="7080">
      <c r="A7080" s="1">
        <v>131199.0</v>
      </c>
      <c r="B7080" s="1">
        <v>347.0</v>
      </c>
      <c r="C7080" s="1">
        <f>vlookup(B7080,Games!A:B,2,false)</f>
        <v>3</v>
      </c>
      <c r="D7080" s="2" t="s">
        <v>23</v>
      </c>
      <c r="E7080" s="1"/>
      <c r="F7080" s="1">
        <v>59.0</v>
      </c>
      <c r="G7080" s="1" t="str">
        <f>vlookup(F7080,Teams!$A:B,2,false)</f>
        <v>Brooklyn Tech D</v>
      </c>
      <c r="H7080" s="1" t="b">
        <v>1</v>
      </c>
      <c r="I7080" s="1" t="b">
        <v>1</v>
      </c>
      <c r="J7080" s="1">
        <v>9.0</v>
      </c>
      <c r="K7080" s="3" t="str">
        <f>vlookup(J7080,Cats!$A:$B,2,false)</f>
        <v>C</v>
      </c>
    </row>
    <row r="7081">
      <c r="A7081" s="1">
        <v>131200.0</v>
      </c>
      <c r="B7081" s="1">
        <v>347.0</v>
      </c>
      <c r="C7081" s="1">
        <f>vlookup(B7081,Games!A:B,2,false)</f>
        <v>3</v>
      </c>
      <c r="D7081" s="2" t="s">
        <v>34</v>
      </c>
      <c r="E7081" s="1" t="s">
        <v>445</v>
      </c>
      <c r="F7081" s="1">
        <v>60.0</v>
      </c>
      <c r="G7081" s="1" t="str">
        <f>vlookup(F7081,Teams!$A:B,2,false)</f>
        <v>Buchholz A</v>
      </c>
      <c r="H7081" s="1" t="b">
        <v>0</v>
      </c>
      <c r="I7081" s="1" t="b">
        <v>0</v>
      </c>
      <c r="J7081" s="1">
        <v>9.0</v>
      </c>
      <c r="K7081" s="3" t="str">
        <f>vlookup(J7081,Cats!$A:$B,2,false)</f>
        <v>C</v>
      </c>
    </row>
    <row r="7082">
      <c r="A7082" s="1">
        <v>131201.0</v>
      </c>
      <c r="B7082" s="1">
        <v>347.0</v>
      </c>
      <c r="C7082" s="1">
        <f>vlookup(B7082,Games!A:B,2,false)</f>
        <v>3</v>
      </c>
      <c r="D7082" s="2" t="s">
        <v>23</v>
      </c>
      <c r="E7082" s="1"/>
      <c r="F7082" s="1">
        <v>59.0</v>
      </c>
      <c r="G7082" s="1" t="str">
        <f>vlookup(F7082,Teams!$A:B,2,false)</f>
        <v>Brooklyn Tech D</v>
      </c>
      <c r="H7082" s="1" t="b">
        <v>1</v>
      </c>
      <c r="I7082" s="1" t="b">
        <v>1</v>
      </c>
      <c r="J7082" s="1">
        <v>10.0</v>
      </c>
      <c r="K7082" s="3" t="str">
        <f>vlookup(J7082,Cats!$A:$B,2,false)</f>
        <v>E</v>
      </c>
    </row>
    <row r="7083">
      <c r="A7083" s="1">
        <v>131202.0</v>
      </c>
      <c r="B7083" s="1">
        <v>347.0</v>
      </c>
      <c r="C7083" s="1">
        <f>vlookup(B7083,Games!A:B,2,false)</f>
        <v>3</v>
      </c>
      <c r="D7083" s="2" t="s">
        <v>78</v>
      </c>
      <c r="E7083" s="1" t="s">
        <v>385</v>
      </c>
      <c r="F7083" s="1">
        <v>60.0</v>
      </c>
      <c r="G7083" s="1" t="str">
        <f>vlookup(F7083,Teams!$A:B,2,false)</f>
        <v>Buchholz A</v>
      </c>
      <c r="H7083" s="1" t="b">
        <v>0</v>
      </c>
      <c r="I7083" s="1" t="b">
        <v>0</v>
      </c>
      <c r="J7083" s="1">
        <v>10.0</v>
      </c>
      <c r="K7083" s="3" t="str">
        <f>vlookup(J7083,Cats!$A:$B,2,false)</f>
        <v>E</v>
      </c>
    </row>
    <row r="7084">
      <c r="A7084" s="1">
        <v>131203.0</v>
      </c>
      <c r="B7084" s="1">
        <v>347.0</v>
      </c>
      <c r="C7084" s="1">
        <f>vlookup(B7084,Games!A:B,2,false)</f>
        <v>3</v>
      </c>
      <c r="D7084" s="2" t="s">
        <v>23</v>
      </c>
      <c r="E7084" s="1"/>
      <c r="F7084" s="1">
        <v>59.0</v>
      </c>
      <c r="G7084" s="1" t="str">
        <f>vlookup(F7084,Teams!$A:B,2,false)</f>
        <v>Brooklyn Tech D</v>
      </c>
      <c r="H7084" s="1" t="b">
        <v>1</v>
      </c>
      <c r="I7084" s="1" t="b">
        <v>1</v>
      </c>
      <c r="J7084" s="1">
        <v>11.0</v>
      </c>
      <c r="K7084" s="3" t="str">
        <f>vlookup(J7084,Cats!$A:$B,2,false)</f>
        <v>B</v>
      </c>
    </row>
    <row r="7085">
      <c r="A7085" s="1">
        <v>131204.0</v>
      </c>
      <c r="B7085" s="1">
        <v>347.0</v>
      </c>
      <c r="C7085" s="1">
        <f>vlookup(B7085,Games!A:B,2,false)</f>
        <v>3</v>
      </c>
      <c r="D7085" s="2" t="s">
        <v>78</v>
      </c>
      <c r="E7085" s="1" t="s">
        <v>445</v>
      </c>
      <c r="F7085" s="1">
        <v>60.0</v>
      </c>
      <c r="G7085" s="1" t="str">
        <f>vlookup(F7085,Teams!$A:B,2,false)</f>
        <v>Buchholz A</v>
      </c>
      <c r="H7085" s="1" t="b">
        <v>0</v>
      </c>
      <c r="I7085" s="1" t="b">
        <v>0</v>
      </c>
      <c r="J7085" s="1">
        <v>11.0</v>
      </c>
      <c r="K7085" s="3" t="str">
        <f>vlookup(J7085,Cats!$A:$B,2,false)</f>
        <v>B</v>
      </c>
    </row>
    <row r="7086">
      <c r="A7086" s="1">
        <v>131205.0</v>
      </c>
      <c r="B7086" s="1">
        <v>347.0</v>
      </c>
      <c r="C7086" s="1">
        <f>vlookup(B7086,Games!A:B,2,false)</f>
        <v>3</v>
      </c>
      <c r="D7086" s="2" t="s">
        <v>23</v>
      </c>
      <c r="E7086" s="1"/>
      <c r="F7086" s="1">
        <v>59.0</v>
      </c>
      <c r="G7086" s="1" t="str">
        <f>vlookup(F7086,Teams!$A:B,2,false)</f>
        <v>Brooklyn Tech D</v>
      </c>
      <c r="H7086" s="1" t="b">
        <v>1</v>
      </c>
      <c r="I7086" s="1" t="b">
        <v>1</v>
      </c>
      <c r="J7086" s="1">
        <v>12.0</v>
      </c>
      <c r="K7086" s="3" t="str">
        <f>vlookup(J7086,Cats!$A:$B,2,false)</f>
        <v>P</v>
      </c>
    </row>
    <row r="7087">
      <c r="A7087" s="1">
        <v>131206.0</v>
      </c>
      <c r="B7087" s="1">
        <v>347.0</v>
      </c>
      <c r="C7087" s="1">
        <f>vlookup(B7087,Games!A:B,2,false)</f>
        <v>3</v>
      </c>
      <c r="D7087" s="2" t="s">
        <v>34</v>
      </c>
      <c r="E7087" s="1" t="s">
        <v>385</v>
      </c>
      <c r="F7087" s="1">
        <v>60.0</v>
      </c>
      <c r="G7087" s="1" t="str">
        <f>vlookup(F7087,Teams!$A:B,2,false)</f>
        <v>Buchholz A</v>
      </c>
      <c r="H7087" s="1" t="b">
        <v>0</v>
      </c>
      <c r="I7087" s="1" t="b">
        <v>0</v>
      </c>
      <c r="J7087" s="1">
        <v>12.0</v>
      </c>
      <c r="K7087" s="3" t="str">
        <f>vlookup(J7087,Cats!$A:$B,2,false)</f>
        <v>P</v>
      </c>
    </row>
    <row r="7088">
      <c r="A7088" s="1">
        <v>131207.0</v>
      </c>
      <c r="B7088" s="1">
        <v>347.0</v>
      </c>
      <c r="C7088" s="1">
        <f>vlookup(B7088,Games!A:B,2,false)</f>
        <v>3</v>
      </c>
      <c r="D7088" s="2" t="s">
        <v>23</v>
      </c>
      <c r="E7088" s="1"/>
      <c r="F7088" s="1">
        <v>59.0</v>
      </c>
      <c r="G7088" s="1" t="str">
        <f>vlookup(F7088,Teams!$A:B,2,false)</f>
        <v>Brooklyn Tech D</v>
      </c>
      <c r="H7088" s="1" t="b">
        <v>1</v>
      </c>
      <c r="I7088" s="1" t="b">
        <v>1</v>
      </c>
      <c r="J7088" s="1">
        <v>13.0</v>
      </c>
      <c r="K7088" s="3" t="str">
        <f>vlookup(J7088,Cats!$A:$B,2,false)</f>
        <v>X</v>
      </c>
    </row>
    <row r="7089">
      <c r="A7089" s="1">
        <v>131208.0</v>
      </c>
      <c r="B7089" s="1">
        <v>347.0</v>
      </c>
      <c r="C7089" s="1">
        <f>vlookup(B7089,Games!A:B,2,false)</f>
        <v>3</v>
      </c>
      <c r="D7089" s="2" t="s">
        <v>78</v>
      </c>
      <c r="E7089" s="1" t="s">
        <v>445</v>
      </c>
      <c r="F7089" s="1">
        <v>60.0</v>
      </c>
      <c r="G7089" s="1" t="str">
        <f>vlookup(F7089,Teams!$A:B,2,false)</f>
        <v>Buchholz A</v>
      </c>
      <c r="H7089" s="1" t="b">
        <v>0</v>
      </c>
      <c r="I7089" s="1" t="b">
        <v>0</v>
      </c>
      <c r="J7089" s="1">
        <v>13.0</v>
      </c>
      <c r="K7089" s="3" t="str">
        <f>vlookup(J7089,Cats!$A:$B,2,false)</f>
        <v>X</v>
      </c>
    </row>
    <row r="7090">
      <c r="A7090" s="1">
        <v>131209.0</v>
      </c>
      <c r="B7090" s="1">
        <v>347.0</v>
      </c>
      <c r="C7090" s="1">
        <f>vlookup(B7090,Games!A:B,2,false)</f>
        <v>3</v>
      </c>
      <c r="D7090" s="2" t="s">
        <v>23</v>
      </c>
      <c r="E7090" s="1"/>
      <c r="F7090" s="1">
        <v>59.0</v>
      </c>
      <c r="G7090" s="1" t="str">
        <f>vlookup(F7090,Teams!$A:B,2,false)</f>
        <v>Brooklyn Tech D</v>
      </c>
      <c r="H7090" s="1" t="b">
        <v>1</v>
      </c>
      <c r="I7090" s="1" t="b">
        <v>1</v>
      </c>
      <c r="J7090" s="1">
        <v>14.0</v>
      </c>
      <c r="K7090" s="3" t="str">
        <f>vlookup(J7090,Cats!$A:$B,2,false)</f>
        <v>M</v>
      </c>
    </row>
    <row r="7091">
      <c r="A7091" s="1">
        <v>131210.0</v>
      </c>
      <c r="B7091" s="1">
        <v>347.0</v>
      </c>
      <c r="C7091" s="1">
        <f>vlookup(B7091,Games!A:B,2,false)</f>
        <v>3</v>
      </c>
      <c r="D7091" s="2" t="s">
        <v>34</v>
      </c>
      <c r="E7091" s="1" t="s">
        <v>445</v>
      </c>
      <c r="F7091" s="1">
        <v>60.0</v>
      </c>
      <c r="G7091" s="1" t="str">
        <f>vlookup(F7091,Teams!$A:B,2,false)</f>
        <v>Buchholz A</v>
      </c>
      <c r="H7091" s="1" t="b">
        <v>0</v>
      </c>
      <c r="I7091" s="1" t="b">
        <v>0</v>
      </c>
      <c r="J7091" s="1">
        <v>14.0</v>
      </c>
      <c r="K7091" s="3" t="str">
        <f>vlookup(J7091,Cats!$A:$B,2,false)</f>
        <v>M</v>
      </c>
    </row>
    <row r="7092">
      <c r="A7092" s="1">
        <v>131211.0</v>
      </c>
      <c r="B7092" s="1">
        <v>347.0</v>
      </c>
      <c r="C7092" s="1">
        <f>vlookup(B7092,Games!A:B,2,false)</f>
        <v>3</v>
      </c>
      <c r="D7092" s="2" t="s">
        <v>23</v>
      </c>
      <c r="E7092" s="1"/>
      <c r="F7092" s="1">
        <v>59.0</v>
      </c>
      <c r="G7092" s="1" t="str">
        <f>vlookup(F7092,Teams!$A:B,2,false)</f>
        <v>Brooklyn Tech D</v>
      </c>
      <c r="H7092" s="1" t="b">
        <v>1</v>
      </c>
      <c r="I7092" s="1" t="b">
        <v>1</v>
      </c>
      <c r="J7092" s="1">
        <v>15.0</v>
      </c>
      <c r="K7092" s="3" t="str">
        <f>vlookup(J7092,Cats!$A:$B,2,false)</f>
        <v>C</v>
      </c>
    </row>
    <row r="7093">
      <c r="A7093" s="1">
        <v>131212.0</v>
      </c>
      <c r="B7093" s="1">
        <v>347.0</v>
      </c>
      <c r="C7093" s="1">
        <f>vlookup(B7093,Games!A:B,2,false)</f>
        <v>3</v>
      </c>
      <c r="D7093" s="2" t="s">
        <v>34</v>
      </c>
      <c r="E7093" s="1" t="s">
        <v>385</v>
      </c>
      <c r="F7093" s="1">
        <v>60.0</v>
      </c>
      <c r="G7093" s="1" t="str">
        <f>vlookup(F7093,Teams!$A:B,2,false)</f>
        <v>Buchholz A</v>
      </c>
      <c r="H7093" s="1" t="b">
        <v>0</v>
      </c>
      <c r="I7093" s="1" t="b">
        <v>0</v>
      </c>
      <c r="J7093" s="1">
        <v>15.0</v>
      </c>
      <c r="K7093" s="3" t="str">
        <f>vlookup(J7093,Cats!$A:$B,2,false)</f>
        <v>C</v>
      </c>
    </row>
    <row r="7094">
      <c r="A7094" s="1">
        <v>131213.0</v>
      </c>
      <c r="B7094" s="1">
        <v>347.0</v>
      </c>
      <c r="C7094" s="1">
        <f>vlookup(B7094,Games!A:B,2,false)</f>
        <v>3</v>
      </c>
      <c r="D7094" s="2" t="s">
        <v>23</v>
      </c>
      <c r="E7094" s="1"/>
      <c r="F7094" s="1">
        <v>59.0</v>
      </c>
      <c r="G7094" s="1" t="str">
        <f>vlookup(F7094,Teams!$A:B,2,false)</f>
        <v>Brooklyn Tech D</v>
      </c>
      <c r="H7094" s="1" t="b">
        <v>1</v>
      </c>
      <c r="I7094" s="1" t="b">
        <v>1</v>
      </c>
      <c r="J7094" s="1">
        <v>16.0</v>
      </c>
      <c r="K7094" s="3" t="str">
        <f>vlookup(J7094,Cats!$A:$B,2,false)</f>
        <v>E</v>
      </c>
    </row>
    <row r="7095">
      <c r="A7095" s="1">
        <v>131214.0</v>
      </c>
      <c r="B7095" s="1">
        <v>347.0</v>
      </c>
      <c r="C7095" s="1">
        <f>vlookup(B7095,Games!A:B,2,false)</f>
        <v>3</v>
      </c>
      <c r="D7095" s="2" t="s">
        <v>23</v>
      </c>
      <c r="E7095" s="1" t="s">
        <v>385</v>
      </c>
      <c r="F7095" s="1">
        <v>60.0</v>
      </c>
      <c r="G7095" s="1" t="str">
        <f>vlookup(F7095,Teams!$A:B,2,false)</f>
        <v>Buchholz A</v>
      </c>
      <c r="H7095" s="1" t="b">
        <v>0</v>
      </c>
      <c r="I7095" s="1" t="b">
        <v>0</v>
      </c>
      <c r="J7095" s="1">
        <v>16.0</v>
      </c>
      <c r="K7095" s="3" t="str">
        <f>vlookup(J7095,Cats!$A:$B,2,false)</f>
        <v>E</v>
      </c>
    </row>
    <row r="7096">
      <c r="A7096" s="1">
        <v>131215.0</v>
      </c>
      <c r="B7096" s="1">
        <v>347.0</v>
      </c>
      <c r="C7096" s="1">
        <f>vlookup(B7096,Games!A:B,2,false)</f>
        <v>3</v>
      </c>
      <c r="D7096" s="2" t="s">
        <v>23</v>
      </c>
      <c r="E7096" s="1"/>
      <c r="F7096" s="1">
        <v>59.0</v>
      </c>
      <c r="G7096" s="1" t="str">
        <f>vlookup(F7096,Teams!$A:B,2,false)</f>
        <v>Brooklyn Tech D</v>
      </c>
      <c r="H7096" s="1" t="b">
        <v>1</v>
      </c>
      <c r="I7096" s="1" t="b">
        <v>1</v>
      </c>
      <c r="J7096" s="1">
        <v>17.0</v>
      </c>
      <c r="K7096" s="3" t="str">
        <f>vlookup(J7096,Cats!$A:$B,2,false)</f>
        <v>B</v>
      </c>
    </row>
    <row r="7097">
      <c r="A7097" s="1">
        <v>131216.0</v>
      </c>
      <c r="B7097" s="1">
        <v>347.0</v>
      </c>
      <c r="C7097" s="1">
        <f>vlookup(B7097,Games!A:B,2,false)</f>
        <v>3</v>
      </c>
      <c r="D7097" s="2" t="s">
        <v>34</v>
      </c>
      <c r="E7097" s="1" t="s">
        <v>385</v>
      </c>
      <c r="F7097" s="1">
        <v>60.0</v>
      </c>
      <c r="G7097" s="1" t="str">
        <f>vlookup(F7097,Teams!$A:B,2,false)</f>
        <v>Buchholz A</v>
      </c>
      <c r="H7097" s="1" t="b">
        <v>0</v>
      </c>
      <c r="I7097" s="1" t="b">
        <v>0</v>
      </c>
      <c r="J7097" s="1">
        <v>17.0</v>
      </c>
      <c r="K7097" s="3" t="str">
        <f>vlookup(J7097,Cats!$A:$B,2,false)</f>
        <v>B</v>
      </c>
    </row>
    <row r="7098">
      <c r="A7098" s="1">
        <v>131217.0</v>
      </c>
      <c r="B7098" s="1">
        <v>347.0</v>
      </c>
      <c r="C7098" s="1">
        <f>vlookup(B7098,Games!A:B,2,false)</f>
        <v>3</v>
      </c>
      <c r="D7098" s="2" t="s">
        <v>23</v>
      </c>
      <c r="E7098" s="1"/>
      <c r="F7098" s="1">
        <v>59.0</v>
      </c>
      <c r="G7098" s="1" t="str">
        <f>vlookup(F7098,Teams!$A:B,2,false)</f>
        <v>Brooklyn Tech D</v>
      </c>
      <c r="H7098" s="1" t="b">
        <v>1</v>
      </c>
      <c r="I7098" s="1" t="b">
        <v>1</v>
      </c>
      <c r="J7098" s="1">
        <v>18.0</v>
      </c>
      <c r="K7098" s="3" t="str">
        <f>vlookup(J7098,Cats!$A:$B,2,false)</f>
        <v>P</v>
      </c>
    </row>
    <row r="7099">
      <c r="A7099" s="1">
        <v>131218.0</v>
      </c>
      <c r="B7099" s="1">
        <v>347.0</v>
      </c>
      <c r="C7099" s="1">
        <f>vlookup(B7099,Games!A:B,2,false)</f>
        <v>3</v>
      </c>
      <c r="D7099" s="2" t="s">
        <v>34</v>
      </c>
      <c r="E7099" s="1" t="s">
        <v>445</v>
      </c>
      <c r="F7099" s="1">
        <v>60.0</v>
      </c>
      <c r="G7099" s="1" t="str">
        <f>vlookup(F7099,Teams!$A:B,2,false)</f>
        <v>Buchholz A</v>
      </c>
      <c r="H7099" s="1" t="b">
        <v>0</v>
      </c>
      <c r="I7099" s="1" t="b">
        <v>0</v>
      </c>
      <c r="J7099" s="1">
        <v>18.0</v>
      </c>
      <c r="K7099" s="3" t="str">
        <f>vlookup(J7099,Cats!$A:$B,2,false)</f>
        <v>P</v>
      </c>
    </row>
    <row r="7100">
      <c r="A7100" s="1">
        <v>131219.0</v>
      </c>
      <c r="B7100" s="1">
        <v>347.0</v>
      </c>
      <c r="C7100" s="1">
        <f>vlookup(B7100,Games!A:B,2,false)</f>
        <v>3</v>
      </c>
      <c r="D7100" s="2" t="s">
        <v>23</v>
      </c>
      <c r="E7100" s="1"/>
      <c r="F7100" s="1">
        <v>59.0</v>
      </c>
      <c r="G7100" s="1" t="str">
        <f>vlookup(F7100,Teams!$A:B,2,false)</f>
        <v>Brooklyn Tech D</v>
      </c>
      <c r="H7100" s="1" t="b">
        <v>1</v>
      </c>
      <c r="I7100" s="1" t="b">
        <v>1</v>
      </c>
      <c r="J7100" s="1">
        <v>19.0</v>
      </c>
      <c r="K7100" s="3" t="str">
        <f>vlookup(J7100,Cats!$A:$B,2,false)</f>
        <v>X</v>
      </c>
    </row>
    <row r="7101">
      <c r="A7101" s="1">
        <v>131220.0</v>
      </c>
      <c r="B7101" s="1">
        <v>347.0</v>
      </c>
      <c r="C7101" s="1">
        <f>vlookup(B7101,Games!A:B,2,false)</f>
        <v>3</v>
      </c>
      <c r="D7101" s="2" t="s">
        <v>78</v>
      </c>
      <c r="E7101" s="1" t="s">
        <v>934</v>
      </c>
      <c r="F7101" s="1">
        <v>60.0</v>
      </c>
      <c r="G7101" s="1" t="str">
        <f>vlookup(F7101,Teams!$A:B,2,false)</f>
        <v>Buchholz A</v>
      </c>
      <c r="H7101" s="1" t="b">
        <v>0</v>
      </c>
      <c r="I7101" s="1" t="b">
        <v>0</v>
      </c>
      <c r="J7101" s="1">
        <v>19.0</v>
      </c>
      <c r="K7101" s="3" t="str">
        <f>vlookup(J7101,Cats!$A:$B,2,false)</f>
        <v>X</v>
      </c>
    </row>
    <row r="7102">
      <c r="A7102" s="1">
        <v>131221.0</v>
      </c>
      <c r="B7102" s="1">
        <v>347.0</v>
      </c>
      <c r="C7102" s="1">
        <f>vlookup(B7102,Games!A:B,2,false)</f>
        <v>3</v>
      </c>
      <c r="D7102" s="2" t="s">
        <v>23</v>
      </c>
      <c r="E7102" s="1"/>
      <c r="F7102" s="1">
        <v>59.0</v>
      </c>
      <c r="G7102" s="1" t="str">
        <f>vlookup(F7102,Teams!$A:B,2,false)</f>
        <v>Brooklyn Tech D</v>
      </c>
      <c r="H7102" s="1" t="b">
        <v>1</v>
      </c>
      <c r="I7102" s="1" t="b">
        <v>1</v>
      </c>
      <c r="J7102" s="1">
        <v>20.0</v>
      </c>
      <c r="K7102" s="3" t="str">
        <f>vlookup(J7102,Cats!$A:$B,2,false)</f>
        <v>M</v>
      </c>
    </row>
    <row r="7103">
      <c r="A7103" s="1">
        <v>131222.0</v>
      </c>
      <c r="B7103" s="1">
        <v>347.0</v>
      </c>
      <c r="C7103" s="1">
        <f>vlookup(B7103,Games!A:B,2,false)</f>
        <v>3</v>
      </c>
      <c r="D7103" s="2" t="s">
        <v>34</v>
      </c>
      <c r="E7103" s="1" t="s">
        <v>385</v>
      </c>
      <c r="F7103" s="1">
        <v>60.0</v>
      </c>
      <c r="G7103" s="1" t="str">
        <f>vlookup(F7103,Teams!$A:B,2,false)</f>
        <v>Buchholz A</v>
      </c>
      <c r="H7103" s="1" t="b">
        <v>0</v>
      </c>
      <c r="I7103" s="1" t="b">
        <v>0</v>
      </c>
      <c r="J7103" s="1">
        <v>20.0</v>
      </c>
      <c r="K7103" s="3" t="str">
        <f>vlookup(J7103,Cats!$A:$B,2,false)</f>
        <v>M</v>
      </c>
    </row>
    <row r="7104">
      <c r="A7104" s="1">
        <v>131223.0</v>
      </c>
      <c r="B7104" s="1">
        <v>347.0</v>
      </c>
      <c r="C7104" s="1">
        <f>vlookup(B7104,Games!A:B,2,false)</f>
        <v>3</v>
      </c>
      <c r="D7104" s="2" t="s">
        <v>23</v>
      </c>
      <c r="E7104" s="1"/>
      <c r="F7104" s="1">
        <v>59.0</v>
      </c>
      <c r="G7104" s="1" t="str">
        <f>vlookup(F7104,Teams!$A:B,2,false)</f>
        <v>Brooklyn Tech D</v>
      </c>
      <c r="H7104" s="1" t="b">
        <v>1</v>
      </c>
      <c r="I7104" s="1" t="b">
        <v>1</v>
      </c>
      <c r="J7104" s="1">
        <v>21.0</v>
      </c>
      <c r="K7104" s="3" t="str">
        <f>vlookup(J7104,Cats!$A:$B,2,false)</f>
        <v>C</v>
      </c>
    </row>
    <row r="7105">
      <c r="A7105" s="1">
        <v>131224.0</v>
      </c>
      <c r="B7105" s="1">
        <v>347.0</v>
      </c>
      <c r="C7105" s="1">
        <f>vlookup(B7105,Games!A:B,2,false)</f>
        <v>3</v>
      </c>
      <c r="D7105" s="2" t="s">
        <v>34</v>
      </c>
      <c r="E7105" s="1" t="s">
        <v>760</v>
      </c>
      <c r="F7105" s="1">
        <v>60.0</v>
      </c>
      <c r="G7105" s="1" t="str">
        <f>vlookup(F7105,Teams!$A:B,2,false)</f>
        <v>Buchholz A</v>
      </c>
      <c r="H7105" s="1" t="b">
        <v>0</v>
      </c>
      <c r="I7105" s="1" t="b">
        <v>0</v>
      </c>
      <c r="J7105" s="1">
        <v>21.0</v>
      </c>
      <c r="K7105" s="3" t="str">
        <f>vlookup(J7105,Cats!$A:$B,2,false)</f>
        <v>C</v>
      </c>
    </row>
    <row r="7106">
      <c r="A7106" s="1">
        <v>131225.0</v>
      </c>
      <c r="B7106" s="1">
        <v>347.0</v>
      </c>
      <c r="C7106" s="1">
        <f>vlookup(B7106,Games!A:B,2,false)</f>
        <v>3</v>
      </c>
      <c r="D7106" s="2" t="s">
        <v>23</v>
      </c>
      <c r="E7106" s="1"/>
      <c r="F7106" s="1">
        <v>59.0</v>
      </c>
      <c r="G7106" s="1" t="str">
        <f>vlookup(F7106,Teams!$A:B,2,false)</f>
        <v>Brooklyn Tech D</v>
      </c>
      <c r="H7106" s="1" t="b">
        <v>1</v>
      </c>
      <c r="I7106" s="1" t="b">
        <v>1</v>
      </c>
      <c r="J7106" s="1">
        <v>22.0</v>
      </c>
      <c r="K7106" s="3" t="str">
        <f>vlookup(J7106,Cats!$A:$B,2,false)</f>
        <v>E</v>
      </c>
    </row>
    <row r="7107">
      <c r="A7107" s="1">
        <v>131226.0</v>
      </c>
      <c r="B7107" s="1">
        <v>347.0</v>
      </c>
      <c r="C7107" s="1">
        <f>vlookup(B7107,Games!A:B,2,false)</f>
        <v>3</v>
      </c>
      <c r="D7107" s="2" t="s">
        <v>23</v>
      </c>
      <c r="E7107" s="1"/>
      <c r="F7107" s="1">
        <v>60.0</v>
      </c>
      <c r="G7107" s="1" t="str">
        <f>vlookup(F7107,Teams!$A:B,2,false)</f>
        <v>Buchholz A</v>
      </c>
      <c r="H7107" s="1" t="b">
        <v>0</v>
      </c>
      <c r="I7107" s="1" t="b">
        <v>1</v>
      </c>
      <c r="J7107" s="1">
        <v>22.0</v>
      </c>
      <c r="K7107" s="3" t="str">
        <f>vlookup(J7107,Cats!$A:$B,2,false)</f>
        <v>E</v>
      </c>
    </row>
    <row r="7108">
      <c r="A7108" s="1">
        <v>131227.0</v>
      </c>
      <c r="B7108" s="1">
        <v>347.0</v>
      </c>
      <c r="C7108" s="1">
        <f>vlookup(B7108,Games!A:B,2,false)</f>
        <v>3</v>
      </c>
      <c r="D7108" s="2" t="s">
        <v>23</v>
      </c>
      <c r="E7108" s="1"/>
      <c r="F7108" s="1">
        <v>59.0</v>
      </c>
      <c r="G7108" s="1" t="str">
        <f>vlookup(F7108,Teams!$A:B,2,false)</f>
        <v>Brooklyn Tech D</v>
      </c>
      <c r="H7108" s="1" t="b">
        <v>1</v>
      </c>
      <c r="I7108" s="1" t="b">
        <v>1</v>
      </c>
      <c r="J7108" s="1">
        <v>23.0</v>
      </c>
      <c r="K7108" s="3" t="str">
        <f>vlookup(J7108,Cats!$A:$B,2,false)</f>
        <v>B</v>
      </c>
    </row>
    <row r="7109">
      <c r="A7109" s="1">
        <v>131228.0</v>
      </c>
      <c r="B7109" s="1">
        <v>347.0</v>
      </c>
      <c r="C7109" s="1">
        <f>vlookup(B7109,Games!A:B,2,false)</f>
        <v>3</v>
      </c>
      <c r="D7109" s="2" t="s">
        <v>23</v>
      </c>
      <c r="E7109" s="1"/>
      <c r="F7109" s="1">
        <v>60.0</v>
      </c>
      <c r="G7109" s="1" t="str">
        <f>vlookup(F7109,Teams!$A:B,2,false)</f>
        <v>Buchholz A</v>
      </c>
      <c r="H7109" s="1" t="b">
        <v>0</v>
      </c>
      <c r="I7109" s="1" t="b">
        <v>1</v>
      </c>
      <c r="J7109" s="1">
        <v>23.0</v>
      </c>
      <c r="K7109" s="3" t="str">
        <f>vlookup(J7109,Cats!$A:$B,2,false)</f>
        <v>B</v>
      </c>
    </row>
    <row r="7110">
      <c r="A7110" s="1">
        <v>131229.0</v>
      </c>
      <c r="B7110" s="1">
        <v>347.0</v>
      </c>
      <c r="C7110" s="1">
        <f>vlookup(B7110,Games!A:B,2,false)</f>
        <v>3</v>
      </c>
      <c r="D7110" s="2" t="s">
        <v>23</v>
      </c>
      <c r="E7110" s="1"/>
      <c r="F7110" s="1">
        <v>59.0</v>
      </c>
      <c r="G7110" s="1" t="str">
        <f>vlookup(F7110,Teams!$A:B,2,false)</f>
        <v>Brooklyn Tech D</v>
      </c>
      <c r="H7110" s="1" t="b">
        <v>1</v>
      </c>
      <c r="I7110" s="1" t="b">
        <v>1</v>
      </c>
      <c r="J7110" s="1">
        <v>24.0</v>
      </c>
      <c r="K7110" s="3" t="str">
        <f>vlookup(J7110,Cats!$A:$B,2,false)</f>
        <v>P</v>
      </c>
    </row>
    <row r="7111">
      <c r="A7111" s="1">
        <v>131230.0</v>
      </c>
      <c r="B7111" s="1">
        <v>347.0</v>
      </c>
      <c r="C7111" s="1">
        <f>vlookup(B7111,Games!A:B,2,false)</f>
        <v>3</v>
      </c>
      <c r="D7111" s="2" t="s">
        <v>23</v>
      </c>
      <c r="E7111" s="1"/>
      <c r="F7111" s="1">
        <v>60.0</v>
      </c>
      <c r="G7111" s="1" t="str">
        <f>vlookup(F7111,Teams!$A:B,2,false)</f>
        <v>Buchholz A</v>
      </c>
      <c r="H7111" s="1" t="b">
        <v>0</v>
      </c>
      <c r="I7111" s="1" t="b">
        <v>1</v>
      </c>
      <c r="J7111" s="1">
        <v>24.0</v>
      </c>
      <c r="K7111" s="3" t="str">
        <f>vlookup(J7111,Cats!$A:$B,2,false)</f>
        <v>P</v>
      </c>
    </row>
    <row r="7112">
      <c r="A7112" s="1">
        <v>131231.0</v>
      </c>
      <c r="B7112" s="1">
        <v>348.0</v>
      </c>
      <c r="C7112" s="1">
        <f>vlookup(B7112,Games!A:B,2,false)</f>
        <v>3</v>
      </c>
      <c r="D7112" s="2" t="s">
        <v>34</v>
      </c>
      <c r="E7112" s="1" t="s">
        <v>322</v>
      </c>
      <c r="F7112" s="1">
        <v>65.0</v>
      </c>
      <c r="G7112" s="1" t="str">
        <f>vlookup(F7112,Teams!$A:B,2,false)</f>
        <v>Dulles A</v>
      </c>
      <c r="H7112" s="1" t="b">
        <v>1</v>
      </c>
      <c r="I7112" s="1" t="b">
        <v>0</v>
      </c>
      <c r="J7112" s="1">
        <v>1.0</v>
      </c>
      <c r="K7112" s="3" t="str">
        <f>vlookup(J7112,Cats!$A:$B,2,false)</f>
        <v>X</v>
      </c>
    </row>
    <row r="7113">
      <c r="A7113" s="1">
        <v>131232.0</v>
      </c>
      <c r="B7113" s="1">
        <v>348.0</v>
      </c>
      <c r="C7113" s="1">
        <f>vlookup(B7113,Games!A:B,2,false)</f>
        <v>3</v>
      </c>
      <c r="D7113" s="2" t="s">
        <v>23</v>
      </c>
      <c r="E7113" s="1"/>
      <c r="F7113" s="1">
        <v>105.0</v>
      </c>
      <c r="G7113" s="1" t="str">
        <f>vlookup(F7113,Teams!$A:B,2,false)</f>
        <v>Princeton</v>
      </c>
      <c r="H7113" s="1" t="b">
        <v>0</v>
      </c>
      <c r="I7113" s="1" t="b">
        <v>1</v>
      </c>
      <c r="J7113" s="1">
        <v>1.0</v>
      </c>
      <c r="K7113" s="3" t="str">
        <f>vlookup(J7113,Cats!$A:$B,2,false)</f>
        <v>X</v>
      </c>
    </row>
    <row r="7114">
      <c r="A7114" s="1">
        <v>131233.0</v>
      </c>
      <c r="B7114" s="1">
        <v>348.0</v>
      </c>
      <c r="C7114" s="1">
        <f>vlookup(B7114,Games!A:B,2,false)</f>
        <v>3</v>
      </c>
      <c r="D7114" s="2" t="s">
        <v>23</v>
      </c>
      <c r="E7114" s="1"/>
      <c r="F7114" s="1">
        <v>65.0</v>
      </c>
      <c r="G7114" s="1" t="str">
        <f>vlookup(F7114,Teams!$A:B,2,false)</f>
        <v>Dulles A</v>
      </c>
      <c r="H7114" s="1" t="b">
        <v>1</v>
      </c>
      <c r="I7114" s="1" t="b">
        <v>1</v>
      </c>
      <c r="J7114" s="1">
        <v>2.0</v>
      </c>
      <c r="K7114" s="3" t="str">
        <f>vlookup(J7114,Cats!$A:$B,2,false)</f>
        <v>M</v>
      </c>
    </row>
    <row r="7115">
      <c r="A7115" s="1">
        <v>131234.0</v>
      </c>
      <c r="B7115" s="1">
        <v>348.0</v>
      </c>
      <c r="C7115" s="1">
        <f>vlookup(B7115,Games!A:B,2,false)</f>
        <v>3</v>
      </c>
      <c r="D7115" s="2" t="s">
        <v>78</v>
      </c>
      <c r="E7115" s="1" t="s">
        <v>718</v>
      </c>
      <c r="F7115" s="1">
        <v>105.0</v>
      </c>
      <c r="G7115" s="1" t="str">
        <f>vlookup(F7115,Teams!$A:B,2,false)</f>
        <v>Princeton</v>
      </c>
      <c r="H7115" s="1" t="b">
        <v>0</v>
      </c>
      <c r="I7115" s="1" t="b">
        <v>0</v>
      </c>
      <c r="J7115" s="1">
        <v>2.0</v>
      </c>
      <c r="K7115" s="3" t="str">
        <f>vlookup(J7115,Cats!$A:$B,2,false)</f>
        <v>M</v>
      </c>
    </row>
    <row r="7116">
      <c r="A7116" s="1">
        <v>131235.0</v>
      </c>
      <c r="B7116" s="1">
        <v>348.0</v>
      </c>
      <c r="C7116" s="1">
        <f>vlookup(B7116,Games!A:B,2,false)</f>
        <v>3</v>
      </c>
      <c r="D7116" s="2" t="s">
        <v>34</v>
      </c>
      <c r="E7116" s="1" t="s">
        <v>322</v>
      </c>
      <c r="F7116" s="1">
        <v>65.0</v>
      </c>
      <c r="G7116" s="1" t="str">
        <f>vlookup(F7116,Teams!$A:B,2,false)</f>
        <v>Dulles A</v>
      </c>
      <c r="H7116" s="1" t="b">
        <v>1</v>
      </c>
      <c r="I7116" s="1" t="b">
        <v>0</v>
      </c>
      <c r="J7116" s="1">
        <v>3.0</v>
      </c>
      <c r="K7116" s="3" t="str">
        <f>vlookup(J7116,Cats!$A:$B,2,false)</f>
        <v>C</v>
      </c>
    </row>
    <row r="7117">
      <c r="A7117" s="1">
        <v>131236.0</v>
      </c>
      <c r="B7117" s="1">
        <v>348.0</v>
      </c>
      <c r="C7117" s="1">
        <f>vlookup(B7117,Games!A:B,2,false)</f>
        <v>3</v>
      </c>
      <c r="D7117" s="2" t="s">
        <v>23</v>
      </c>
      <c r="E7117" s="1"/>
      <c r="F7117" s="1">
        <v>105.0</v>
      </c>
      <c r="G7117" s="1" t="str">
        <f>vlookup(F7117,Teams!$A:B,2,false)</f>
        <v>Princeton</v>
      </c>
      <c r="H7117" s="1" t="b">
        <v>0</v>
      </c>
      <c r="I7117" s="1" t="b">
        <v>1</v>
      </c>
      <c r="J7117" s="1">
        <v>3.0</v>
      </c>
      <c r="K7117" s="3" t="str">
        <f>vlookup(J7117,Cats!$A:$B,2,false)</f>
        <v>C</v>
      </c>
    </row>
    <row r="7118">
      <c r="A7118" s="1">
        <v>131237.0</v>
      </c>
      <c r="B7118" s="1">
        <v>348.0</v>
      </c>
      <c r="C7118" s="1">
        <f>vlookup(B7118,Games!A:B,2,false)</f>
        <v>3</v>
      </c>
      <c r="D7118" s="2" t="s">
        <v>78</v>
      </c>
      <c r="E7118" s="1" t="s">
        <v>936</v>
      </c>
      <c r="F7118" s="1">
        <v>65.0</v>
      </c>
      <c r="G7118" s="1" t="str">
        <f>vlookup(F7118,Teams!$A:B,2,false)</f>
        <v>Dulles A</v>
      </c>
      <c r="H7118" s="1" t="b">
        <v>1</v>
      </c>
      <c r="I7118" s="1" t="b">
        <v>0</v>
      </c>
      <c r="J7118" s="1">
        <v>4.0</v>
      </c>
      <c r="K7118" s="3" t="str">
        <f>vlookup(J7118,Cats!$A:$B,2,false)</f>
        <v>E</v>
      </c>
    </row>
    <row r="7119">
      <c r="A7119" s="1">
        <v>131238.0</v>
      </c>
      <c r="B7119" s="1">
        <v>348.0</v>
      </c>
      <c r="C7119" s="1">
        <f>vlookup(B7119,Games!A:B,2,false)</f>
        <v>3</v>
      </c>
      <c r="D7119" s="2" t="s">
        <v>23</v>
      </c>
      <c r="E7119" s="1"/>
      <c r="F7119" s="1">
        <v>105.0</v>
      </c>
      <c r="G7119" s="1" t="str">
        <f>vlookup(F7119,Teams!$A:B,2,false)</f>
        <v>Princeton</v>
      </c>
      <c r="H7119" s="1" t="b">
        <v>0</v>
      </c>
      <c r="I7119" s="1" t="b">
        <v>1</v>
      </c>
      <c r="J7119" s="1">
        <v>4.0</v>
      </c>
      <c r="K7119" s="3" t="str">
        <f>vlookup(J7119,Cats!$A:$B,2,false)</f>
        <v>E</v>
      </c>
    </row>
    <row r="7120">
      <c r="A7120" s="1">
        <v>131239.0</v>
      </c>
      <c r="B7120" s="1">
        <v>348.0</v>
      </c>
      <c r="C7120" s="1">
        <f>vlookup(B7120,Games!A:B,2,false)</f>
        <v>3</v>
      </c>
      <c r="D7120" s="2" t="s">
        <v>78</v>
      </c>
      <c r="E7120" s="1" t="s">
        <v>322</v>
      </c>
      <c r="F7120" s="1">
        <v>65.0</v>
      </c>
      <c r="G7120" s="1" t="str">
        <f>vlookup(F7120,Teams!$A:B,2,false)</f>
        <v>Dulles A</v>
      </c>
      <c r="H7120" s="1" t="b">
        <v>1</v>
      </c>
      <c r="I7120" s="1" t="b">
        <v>0</v>
      </c>
      <c r="J7120" s="1">
        <v>5.0</v>
      </c>
      <c r="K7120" s="3" t="str">
        <f>vlookup(J7120,Cats!$A:$B,2,false)</f>
        <v>B</v>
      </c>
    </row>
    <row r="7121">
      <c r="A7121" s="1">
        <v>131240.0</v>
      </c>
      <c r="B7121" s="1">
        <v>348.0</v>
      </c>
      <c r="C7121" s="1">
        <f>vlookup(B7121,Games!A:B,2,false)</f>
        <v>3</v>
      </c>
      <c r="D7121" s="2" t="s">
        <v>23</v>
      </c>
      <c r="E7121" s="1"/>
      <c r="F7121" s="1">
        <v>105.0</v>
      </c>
      <c r="G7121" s="1" t="str">
        <f>vlookup(F7121,Teams!$A:B,2,false)</f>
        <v>Princeton</v>
      </c>
      <c r="H7121" s="1" t="b">
        <v>0</v>
      </c>
      <c r="I7121" s="1" t="b">
        <v>1</v>
      </c>
      <c r="J7121" s="1">
        <v>5.0</v>
      </c>
      <c r="K7121" s="3" t="str">
        <f>vlookup(J7121,Cats!$A:$B,2,false)</f>
        <v>B</v>
      </c>
    </row>
    <row r="7122">
      <c r="A7122" s="1">
        <v>131241.0</v>
      </c>
      <c r="B7122" s="1">
        <v>348.0</v>
      </c>
      <c r="C7122" s="1">
        <f>vlookup(B7122,Games!A:B,2,false)</f>
        <v>3</v>
      </c>
      <c r="D7122" s="2" t="s">
        <v>34</v>
      </c>
      <c r="E7122" s="1" t="s">
        <v>936</v>
      </c>
      <c r="F7122" s="1">
        <v>65.0</v>
      </c>
      <c r="G7122" s="1" t="str">
        <f>vlookup(F7122,Teams!$A:B,2,false)</f>
        <v>Dulles A</v>
      </c>
      <c r="H7122" s="1" t="b">
        <v>1</v>
      </c>
      <c r="I7122" s="1" t="b">
        <v>0</v>
      </c>
      <c r="J7122" s="1">
        <v>6.0</v>
      </c>
      <c r="K7122" s="3" t="str">
        <f>vlookup(J7122,Cats!$A:$B,2,false)</f>
        <v>P</v>
      </c>
    </row>
    <row r="7123">
      <c r="A7123" s="1">
        <v>131242.0</v>
      </c>
      <c r="B7123" s="1">
        <v>348.0</v>
      </c>
      <c r="C7123" s="1">
        <f>vlookup(B7123,Games!A:B,2,false)</f>
        <v>3</v>
      </c>
      <c r="D7123" s="2" t="s">
        <v>23</v>
      </c>
      <c r="E7123" s="1"/>
      <c r="F7123" s="1">
        <v>105.0</v>
      </c>
      <c r="G7123" s="1" t="str">
        <f>vlookup(F7123,Teams!$A:B,2,false)</f>
        <v>Princeton</v>
      </c>
      <c r="H7123" s="1" t="b">
        <v>0</v>
      </c>
      <c r="I7123" s="1" t="b">
        <v>1</v>
      </c>
      <c r="J7123" s="1">
        <v>6.0</v>
      </c>
      <c r="K7123" s="3" t="str">
        <f>vlookup(J7123,Cats!$A:$B,2,false)</f>
        <v>P</v>
      </c>
    </row>
    <row r="7124">
      <c r="A7124" s="1">
        <v>131243.0</v>
      </c>
      <c r="B7124" s="1">
        <v>348.0</v>
      </c>
      <c r="C7124" s="1">
        <f>vlookup(B7124,Games!A:B,2,false)</f>
        <v>3</v>
      </c>
      <c r="D7124" s="2" t="s">
        <v>59</v>
      </c>
      <c r="E7124" s="1" t="s">
        <v>936</v>
      </c>
      <c r="F7124" s="1">
        <v>65.0</v>
      </c>
      <c r="G7124" s="1" t="str">
        <f>vlookup(F7124,Teams!$A:B,2,false)</f>
        <v>Dulles A</v>
      </c>
      <c r="H7124" s="1" t="b">
        <v>1</v>
      </c>
      <c r="I7124" s="1" t="b">
        <v>0</v>
      </c>
      <c r="J7124" s="1">
        <v>7.0</v>
      </c>
      <c r="K7124" s="3" t="str">
        <f>vlookup(J7124,Cats!$A:$B,2,false)</f>
        <v>X</v>
      </c>
    </row>
    <row r="7125">
      <c r="A7125" s="1">
        <v>131244.0</v>
      </c>
      <c r="B7125" s="1">
        <v>348.0</v>
      </c>
      <c r="C7125" s="1">
        <f>vlookup(B7125,Games!A:B,2,false)</f>
        <v>3</v>
      </c>
      <c r="D7125" s="2" t="s">
        <v>34</v>
      </c>
      <c r="E7125" s="1" t="s">
        <v>1106</v>
      </c>
      <c r="F7125" s="1">
        <v>105.0</v>
      </c>
      <c r="G7125" s="1" t="str">
        <f>vlookup(F7125,Teams!$A:B,2,false)</f>
        <v>Princeton</v>
      </c>
      <c r="H7125" s="1" t="b">
        <v>0</v>
      </c>
      <c r="I7125" s="1" t="b">
        <v>0</v>
      </c>
      <c r="J7125" s="1">
        <v>7.0</v>
      </c>
      <c r="K7125" s="3" t="str">
        <f>vlookup(J7125,Cats!$A:$B,2,false)</f>
        <v>X</v>
      </c>
    </row>
    <row r="7126">
      <c r="A7126" s="1">
        <v>131245.0</v>
      </c>
      <c r="B7126" s="1">
        <v>348.0</v>
      </c>
      <c r="C7126" s="1">
        <f>vlookup(B7126,Games!A:B,2,false)</f>
        <v>3</v>
      </c>
      <c r="D7126" s="2" t="s">
        <v>34</v>
      </c>
      <c r="E7126" s="1" t="s">
        <v>936</v>
      </c>
      <c r="F7126" s="1">
        <v>65.0</v>
      </c>
      <c r="G7126" s="1" t="str">
        <f>vlookup(F7126,Teams!$A:B,2,false)</f>
        <v>Dulles A</v>
      </c>
      <c r="H7126" s="1" t="b">
        <v>1</v>
      </c>
      <c r="I7126" s="1" t="b">
        <v>0</v>
      </c>
      <c r="J7126" s="1">
        <v>8.0</v>
      </c>
      <c r="K7126" s="3" t="str">
        <f>vlookup(J7126,Cats!$A:$B,2,false)</f>
        <v>M</v>
      </c>
    </row>
    <row r="7127">
      <c r="A7127" s="1">
        <v>131246.0</v>
      </c>
      <c r="B7127" s="1">
        <v>348.0</v>
      </c>
      <c r="C7127" s="1">
        <f>vlookup(B7127,Games!A:B,2,false)</f>
        <v>3</v>
      </c>
      <c r="D7127" s="2" t="s">
        <v>23</v>
      </c>
      <c r="E7127" s="1" t="s">
        <v>718</v>
      </c>
      <c r="F7127" s="1">
        <v>105.0</v>
      </c>
      <c r="G7127" s="1" t="str">
        <f>vlookup(F7127,Teams!$A:B,2,false)</f>
        <v>Princeton</v>
      </c>
      <c r="H7127" s="1" t="b">
        <v>0</v>
      </c>
      <c r="I7127" s="1" t="b">
        <v>0</v>
      </c>
      <c r="J7127" s="1">
        <v>8.0</v>
      </c>
      <c r="K7127" s="3" t="str">
        <f>vlookup(J7127,Cats!$A:$B,2,false)</f>
        <v>M</v>
      </c>
    </row>
    <row r="7128">
      <c r="A7128" s="1">
        <v>131247.0</v>
      </c>
      <c r="B7128" s="1">
        <v>348.0</v>
      </c>
      <c r="C7128" s="1">
        <f>vlookup(B7128,Games!A:B,2,false)</f>
        <v>3</v>
      </c>
      <c r="D7128" s="2" t="s">
        <v>34</v>
      </c>
      <c r="E7128" s="1" t="s">
        <v>322</v>
      </c>
      <c r="F7128" s="1">
        <v>65.0</v>
      </c>
      <c r="G7128" s="1" t="str">
        <f>vlookup(F7128,Teams!$A:B,2,false)</f>
        <v>Dulles A</v>
      </c>
      <c r="H7128" s="1" t="b">
        <v>1</v>
      </c>
      <c r="I7128" s="1" t="b">
        <v>0</v>
      </c>
      <c r="J7128" s="1">
        <v>9.0</v>
      </c>
      <c r="K7128" s="3" t="str">
        <f>vlookup(J7128,Cats!$A:$B,2,false)</f>
        <v>C</v>
      </c>
    </row>
    <row r="7129">
      <c r="A7129" s="1">
        <v>131248.0</v>
      </c>
      <c r="B7129" s="1">
        <v>348.0</v>
      </c>
      <c r="C7129" s="1">
        <f>vlookup(B7129,Games!A:B,2,false)</f>
        <v>3</v>
      </c>
      <c r="D7129" s="2" t="s">
        <v>23</v>
      </c>
      <c r="E7129" s="1"/>
      <c r="F7129" s="1">
        <v>105.0</v>
      </c>
      <c r="G7129" s="1" t="str">
        <f>vlookup(F7129,Teams!$A:B,2,false)</f>
        <v>Princeton</v>
      </c>
      <c r="H7129" s="1" t="b">
        <v>0</v>
      </c>
      <c r="I7129" s="1" t="b">
        <v>1</v>
      </c>
      <c r="J7129" s="1">
        <v>9.0</v>
      </c>
      <c r="K7129" s="3" t="str">
        <f>vlookup(J7129,Cats!$A:$B,2,false)</f>
        <v>C</v>
      </c>
    </row>
    <row r="7130">
      <c r="A7130" s="1">
        <v>131249.0</v>
      </c>
      <c r="B7130" s="1">
        <v>348.0</v>
      </c>
      <c r="C7130" s="1">
        <f>vlookup(B7130,Games!A:B,2,false)</f>
        <v>3</v>
      </c>
      <c r="D7130" s="2" t="s">
        <v>34</v>
      </c>
      <c r="E7130" s="1" t="s">
        <v>322</v>
      </c>
      <c r="F7130" s="1">
        <v>65.0</v>
      </c>
      <c r="G7130" s="1" t="str">
        <f>vlookup(F7130,Teams!$A:B,2,false)</f>
        <v>Dulles A</v>
      </c>
      <c r="H7130" s="1" t="b">
        <v>1</v>
      </c>
      <c r="I7130" s="1" t="b">
        <v>0</v>
      </c>
      <c r="J7130" s="1">
        <v>10.0</v>
      </c>
      <c r="K7130" s="3" t="str">
        <f>vlookup(J7130,Cats!$A:$B,2,false)</f>
        <v>E</v>
      </c>
    </row>
    <row r="7131">
      <c r="A7131" s="1">
        <v>131250.0</v>
      </c>
      <c r="B7131" s="1">
        <v>348.0</v>
      </c>
      <c r="C7131" s="1">
        <f>vlookup(B7131,Games!A:B,2,false)</f>
        <v>3</v>
      </c>
      <c r="D7131" s="2" t="s">
        <v>23</v>
      </c>
      <c r="E7131" s="1"/>
      <c r="F7131" s="1">
        <v>105.0</v>
      </c>
      <c r="G7131" s="1" t="str">
        <f>vlookup(F7131,Teams!$A:B,2,false)</f>
        <v>Princeton</v>
      </c>
      <c r="H7131" s="1" t="b">
        <v>0</v>
      </c>
      <c r="I7131" s="1" t="b">
        <v>1</v>
      </c>
      <c r="J7131" s="1">
        <v>10.0</v>
      </c>
      <c r="K7131" s="3" t="str">
        <f>vlookup(J7131,Cats!$A:$B,2,false)</f>
        <v>E</v>
      </c>
    </row>
    <row r="7132">
      <c r="A7132" s="1">
        <v>131251.0</v>
      </c>
      <c r="B7132" s="1">
        <v>348.0</v>
      </c>
      <c r="C7132" s="1">
        <f>vlookup(B7132,Games!A:B,2,false)</f>
        <v>3</v>
      </c>
      <c r="D7132" s="2" t="s">
        <v>34</v>
      </c>
      <c r="E7132" s="1" t="s">
        <v>322</v>
      </c>
      <c r="F7132" s="1">
        <v>65.0</v>
      </c>
      <c r="G7132" s="1" t="str">
        <f>vlookup(F7132,Teams!$A:B,2,false)</f>
        <v>Dulles A</v>
      </c>
      <c r="H7132" s="1" t="b">
        <v>1</v>
      </c>
      <c r="I7132" s="1" t="b">
        <v>0</v>
      </c>
      <c r="J7132" s="1">
        <v>11.0</v>
      </c>
      <c r="K7132" s="3" t="str">
        <f>vlookup(J7132,Cats!$A:$B,2,false)</f>
        <v>B</v>
      </c>
    </row>
    <row r="7133">
      <c r="A7133" s="1">
        <v>131252.0</v>
      </c>
      <c r="B7133" s="1">
        <v>348.0</v>
      </c>
      <c r="C7133" s="1">
        <f>vlookup(B7133,Games!A:B,2,false)</f>
        <v>3</v>
      </c>
      <c r="D7133" s="2" t="s">
        <v>23</v>
      </c>
      <c r="E7133" s="1"/>
      <c r="F7133" s="1">
        <v>105.0</v>
      </c>
      <c r="G7133" s="1" t="str">
        <f>vlookup(F7133,Teams!$A:B,2,false)</f>
        <v>Princeton</v>
      </c>
      <c r="H7133" s="1" t="b">
        <v>0</v>
      </c>
      <c r="I7133" s="1" t="b">
        <v>1</v>
      </c>
      <c r="J7133" s="1">
        <v>11.0</v>
      </c>
      <c r="K7133" s="3" t="str">
        <f>vlookup(J7133,Cats!$A:$B,2,false)</f>
        <v>B</v>
      </c>
    </row>
    <row r="7134">
      <c r="A7134" s="1">
        <v>131253.0</v>
      </c>
      <c r="B7134" s="1">
        <v>348.0</v>
      </c>
      <c r="C7134" s="1">
        <f>vlookup(B7134,Games!A:B,2,false)</f>
        <v>3</v>
      </c>
      <c r="D7134" s="2" t="s">
        <v>23</v>
      </c>
      <c r="E7134" s="1" t="s">
        <v>936</v>
      </c>
      <c r="F7134" s="1">
        <v>65.0</v>
      </c>
      <c r="G7134" s="1" t="str">
        <f>vlookup(F7134,Teams!$A:B,2,false)</f>
        <v>Dulles A</v>
      </c>
      <c r="H7134" s="1" t="b">
        <v>1</v>
      </c>
      <c r="I7134" s="1" t="b">
        <v>0</v>
      </c>
      <c r="J7134" s="1">
        <v>12.0</v>
      </c>
      <c r="K7134" s="3" t="str">
        <f>vlookup(J7134,Cats!$A:$B,2,false)</f>
        <v>P</v>
      </c>
    </row>
    <row r="7135">
      <c r="A7135" s="1">
        <v>131254.0</v>
      </c>
      <c r="B7135" s="1">
        <v>348.0</v>
      </c>
      <c r="C7135" s="1">
        <f>vlookup(B7135,Games!A:B,2,false)</f>
        <v>3</v>
      </c>
      <c r="D7135" s="2" t="s">
        <v>23</v>
      </c>
      <c r="E7135" s="1" t="s">
        <v>739</v>
      </c>
      <c r="F7135" s="1">
        <v>105.0</v>
      </c>
      <c r="G7135" s="1" t="str">
        <f>vlookup(F7135,Teams!$A:B,2,false)</f>
        <v>Princeton</v>
      </c>
      <c r="H7135" s="1" t="b">
        <v>0</v>
      </c>
      <c r="I7135" s="1" t="b">
        <v>0</v>
      </c>
      <c r="J7135" s="1">
        <v>12.0</v>
      </c>
      <c r="K7135" s="3" t="str">
        <f>vlookup(J7135,Cats!$A:$B,2,false)</f>
        <v>P</v>
      </c>
    </row>
    <row r="7136">
      <c r="A7136" s="1">
        <v>131255.0</v>
      </c>
      <c r="B7136" s="1">
        <v>348.0</v>
      </c>
      <c r="C7136" s="1">
        <f>vlookup(B7136,Games!A:B,2,false)</f>
        <v>3</v>
      </c>
      <c r="D7136" s="2" t="s">
        <v>34</v>
      </c>
      <c r="E7136" s="1" t="s">
        <v>322</v>
      </c>
      <c r="F7136" s="1">
        <v>65.0</v>
      </c>
      <c r="G7136" s="1" t="str">
        <f>vlookup(F7136,Teams!$A:B,2,false)</f>
        <v>Dulles A</v>
      </c>
      <c r="H7136" s="1" t="b">
        <v>1</v>
      </c>
      <c r="I7136" s="1" t="b">
        <v>0</v>
      </c>
      <c r="J7136" s="1">
        <v>13.0</v>
      </c>
      <c r="K7136" s="3" t="str">
        <f>vlookup(J7136,Cats!$A:$B,2,false)</f>
        <v>X</v>
      </c>
    </row>
    <row r="7137">
      <c r="A7137" s="1">
        <v>131256.0</v>
      </c>
      <c r="B7137" s="1">
        <v>348.0</v>
      </c>
      <c r="C7137" s="1">
        <f>vlookup(B7137,Games!A:B,2,false)</f>
        <v>3</v>
      </c>
      <c r="D7137" s="2" t="s">
        <v>23</v>
      </c>
      <c r="E7137" s="1"/>
      <c r="F7137" s="1">
        <v>105.0</v>
      </c>
      <c r="G7137" s="1" t="str">
        <f>vlookup(F7137,Teams!$A:B,2,false)</f>
        <v>Princeton</v>
      </c>
      <c r="H7137" s="1" t="b">
        <v>0</v>
      </c>
      <c r="I7137" s="1" t="b">
        <v>1</v>
      </c>
      <c r="J7137" s="1">
        <v>13.0</v>
      </c>
      <c r="K7137" s="3" t="str">
        <f>vlookup(J7137,Cats!$A:$B,2,false)</f>
        <v>X</v>
      </c>
    </row>
    <row r="7138">
      <c r="A7138" s="1">
        <v>131257.0</v>
      </c>
      <c r="B7138" s="1">
        <v>348.0</v>
      </c>
      <c r="C7138" s="1">
        <f>vlookup(B7138,Games!A:B,2,false)</f>
        <v>3</v>
      </c>
      <c r="D7138" s="2" t="s">
        <v>34</v>
      </c>
      <c r="E7138" s="1" t="s">
        <v>936</v>
      </c>
      <c r="F7138" s="1">
        <v>65.0</v>
      </c>
      <c r="G7138" s="1" t="str">
        <f>vlookup(F7138,Teams!$A:B,2,false)</f>
        <v>Dulles A</v>
      </c>
      <c r="H7138" s="1" t="b">
        <v>1</v>
      </c>
      <c r="I7138" s="1" t="b">
        <v>0</v>
      </c>
      <c r="J7138" s="1">
        <v>14.0</v>
      </c>
      <c r="K7138" s="3" t="str">
        <f>vlookup(J7138,Cats!$A:$B,2,false)</f>
        <v>M</v>
      </c>
    </row>
    <row r="7139">
      <c r="A7139" s="1">
        <v>131258.0</v>
      </c>
      <c r="B7139" s="1">
        <v>348.0</v>
      </c>
      <c r="C7139" s="1">
        <f>vlookup(B7139,Games!A:B,2,false)</f>
        <v>3</v>
      </c>
      <c r="D7139" s="2" t="s">
        <v>23</v>
      </c>
      <c r="E7139" s="1"/>
      <c r="F7139" s="1">
        <v>105.0</v>
      </c>
      <c r="G7139" s="1" t="str">
        <f>vlookup(F7139,Teams!$A:B,2,false)</f>
        <v>Princeton</v>
      </c>
      <c r="H7139" s="1" t="b">
        <v>0</v>
      </c>
      <c r="I7139" s="1" t="b">
        <v>1</v>
      </c>
      <c r="J7139" s="1">
        <v>14.0</v>
      </c>
      <c r="K7139" s="3" t="str">
        <f>vlookup(J7139,Cats!$A:$B,2,false)</f>
        <v>M</v>
      </c>
    </row>
    <row r="7140">
      <c r="A7140" s="1">
        <v>131259.0</v>
      </c>
      <c r="B7140" s="1">
        <v>348.0</v>
      </c>
      <c r="C7140" s="1">
        <f>vlookup(B7140,Games!A:B,2,false)</f>
        <v>3</v>
      </c>
      <c r="D7140" s="2" t="s">
        <v>34</v>
      </c>
      <c r="E7140" s="1" t="s">
        <v>322</v>
      </c>
      <c r="F7140" s="1">
        <v>65.0</v>
      </c>
      <c r="G7140" s="1" t="str">
        <f>vlookup(F7140,Teams!$A:B,2,false)</f>
        <v>Dulles A</v>
      </c>
      <c r="H7140" s="1" t="b">
        <v>1</v>
      </c>
      <c r="I7140" s="1" t="b">
        <v>0</v>
      </c>
      <c r="J7140" s="1">
        <v>15.0</v>
      </c>
      <c r="K7140" s="3" t="str">
        <f>vlookup(J7140,Cats!$A:$B,2,false)</f>
        <v>C</v>
      </c>
    </row>
    <row r="7141">
      <c r="A7141" s="1">
        <v>131260.0</v>
      </c>
      <c r="B7141" s="1">
        <v>348.0</v>
      </c>
      <c r="C7141" s="1">
        <f>vlookup(B7141,Games!A:B,2,false)</f>
        <v>3</v>
      </c>
      <c r="D7141" s="2" t="s">
        <v>23</v>
      </c>
      <c r="E7141" s="1"/>
      <c r="F7141" s="1">
        <v>105.0</v>
      </c>
      <c r="G7141" s="1" t="str">
        <f>vlookup(F7141,Teams!$A:B,2,false)</f>
        <v>Princeton</v>
      </c>
      <c r="H7141" s="1" t="b">
        <v>0</v>
      </c>
      <c r="I7141" s="1" t="b">
        <v>1</v>
      </c>
      <c r="J7141" s="1">
        <v>15.0</v>
      </c>
      <c r="K7141" s="3" t="str">
        <f>vlookup(J7141,Cats!$A:$B,2,false)</f>
        <v>C</v>
      </c>
    </row>
    <row r="7142">
      <c r="A7142" s="1">
        <v>131261.0</v>
      </c>
      <c r="B7142" s="1">
        <v>348.0</v>
      </c>
      <c r="C7142" s="1">
        <f>vlookup(B7142,Games!A:B,2,false)</f>
        <v>3</v>
      </c>
      <c r="D7142" s="2" t="s">
        <v>34</v>
      </c>
      <c r="E7142" s="1" t="s">
        <v>322</v>
      </c>
      <c r="F7142" s="1">
        <v>65.0</v>
      </c>
      <c r="G7142" s="1" t="str">
        <f>vlookup(F7142,Teams!$A:B,2,false)</f>
        <v>Dulles A</v>
      </c>
      <c r="H7142" s="1" t="b">
        <v>1</v>
      </c>
      <c r="I7142" s="1" t="b">
        <v>0</v>
      </c>
      <c r="J7142" s="1">
        <v>16.0</v>
      </c>
      <c r="K7142" s="3" t="str">
        <f>vlookup(J7142,Cats!$A:$B,2,false)</f>
        <v>E</v>
      </c>
    </row>
    <row r="7143">
      <c r="A7143" s="1">
        <v>131262.0</v>
      </c>
      <c r="B7143" s="1">
        <v>348.0</v>
      </c>
      <c r="C7143" s="1">
        <f>vlookup(B7143,Games!A:B,2,false)</f>
        <v>3</v>
      </c>
      <c r="D7143" s="2" t="s">
        <v>23</v>
      </c>
      <c r="E7143" s="1" t="s">
        <v>1106</v>
      </c>
      <c r="F7143" s="1">
        <v>105.0</v>
      </c>
      <c r="G7143" s="1" t="str">
        <f>vlookup(F7143,Teams!$A:B,2,false)</f>
        <v>Princeton</v>
      </c>
      <c r="H7143" s="1" t="b">
        <v>0</v>
      </c>
      <c r="I7143" s="1" t="b">
        <v>0</v>
      </c>
      <c r="J7143" s="1">
        <v>16.0</v>
      </c>
      <c r="K7143" s="3" t="str">
        <f>vlookup(J7143,Cats!$A:$B,2,false)</f>
        <v>E</v>
      </c>
    </row>
    <row r="7144">
      <c r="A7144" s="1">
        <v>131263.0</v>
      </c>
      <c r="B7144" s="1">
        <v>348.0</v>
      </c>
      <c r="C7144" s="1">
        <f>vlookup(B7144,Games!A:B,2,false)</f>
        <v>3</v>
      </c>
      <c r="D7144" s="2" t="s">
        <v>23</v>
      </c>
      <c r="E7144" s="1"/>
      <c r="F7144" s="1">
        <v>65.0</v>
      </c>
      <c r="G7144" s="1" t="str">
        <f>vlookup(F7144,Teams!$A:B,2,false)</f>
        <v>Dulles A</v>
      </c>
      <c r="H7144" s="1" t="b">
        <v>1</v>
      </c>
      <c r="I7144" s="1" t="b">
        <v>1</v>
      </c>
      <c r="J7144" s="1">
        <v>17.0</v>
      </c>
      <c r="K7144" s="3" t="str">
        <f>vlookup(J7144,Cats!$A:$B,2,false)</f>
        <v>B</v>
      </c>
    </row>
    <row r="7145">
      <c r="A7145" s="1">
        <v>131264.0</v>
      </c>
      <c r="B7145" s="1">
        <v>348.0</v>
      </c>
      <c r="C7145" s="1">
        <f>vlookup(B7145,Games!A:B,2,false)</f>
        <v>3</v>
      </c>
      <c r="D7145" s="2" t="s">
        <v>34</v>
      </c>
      <c r="E7145" s="1" t="s">
        <v>751</v>
      </c>
      <c r="F7145" s="1">
        <v>105.0</v>
      </c>
      <c r="G7145" s="1" t="str">
        <f>vlookup(F7145,Teams!$A:B,2,false)</f>
        <v>Princeton</v>
      </c>
      <c r="H7145" s="1" t="b">
        <v>0</v>
      </c>
      <c r="I7145" s="1" t="b">
        <v>0</v>
      </c>
      <c r="J7145" s="1">
        <v>17.0</v>
      </c>
      <c r="K7145" s="3" t="str">
        <f>vlookup(J7145,Cats!$A:$B,2,false)</f>
        <v>B</v>
      </c>
    </row>
    <row r="7146">
      <c r="A7146" s="1">
        <v>131265.0</v>
      </c>
      <c r="B7146" s="1">
        <v>348.0</v>
      </c>
      <c r="C7146" s="1">
        <f>vlookup(B7146,Games!A:B,2,false)</f>
        <v>3</v>
      </c>
      <c r="D7146" s="2" t="s">
        <v>34</v>
      </c>
      <c r="E7146" s="1" t="s">
        <v>936</v>
      </c>
      <c r="F7146" s="1">
        <v>65.0</v>
      </c>
      <c r="G7146" s="1" t="str">
        <f>vlookup(F7146,Teams!$A:B,2,false)</f>
        <v>Dulles A</v>
      </c>
      <c r="H7146" s="1" t="b">
        <v>1</v>
      </c>
      <c r="I7146" s="1" t="b">
        <v>0</v>
      </c>
      <c r="J7146" s="1">
        <v>18.0</v>
      </c>
      <c r="K7146" s="3" t="str">
        <f>vlookup(J7146,Cats!$A:$B,2,false)</f>
        <v>P</v>
      </c>
    </row>
    <row r="7147">
      <c r="A7147" s="1">
        <v>131266.0</v>
      </c>
      <c r="B7147" s="1">
        <v>348.0</v>
      </c>
      <c r="C7147" s="1">
        <f>vlookup(B7147,Games!A:B,2,false)</f>
        <v>3</v>
      </c>
      <c r="D7147" s="2" t="s">
        <v>23</v>
      </c>
      <c r="E7147" s="1"/>
      <c r="F7147" s="1">
        <v>105.0</v>
      </c>
      <c r="G7147" s="1" t="str">
        <f>vlookup(F7147,Teams!$A:B,2,false)</f>
        <v>Princeton</v>
      </c>
      <c r="H7147" s="1" t="b">
        <v>0</v>
      </c>
      <c r="I7147" s="1" t="b">
        <v>1</v>
      </c>
      <c r="J7147" s="1">
        <v>18.0</v>
      </c>
      <c r="K7147" s="3" t="str">
        <f>vlookup(J7147,Cats!$A:$B,2,false)</f>
        <v>P</v>
      </c>
    </row>
    <row r="7148">
      <c r="A7148" s="1">
        <v>131267.0</v>
      </c>
      <c r="B7148" s="1">
        <v>348.0</v>
      </c>
      <c r="C7148" s="1">
        <f>vlookup(B7148,Games!A:B,2,false)</f>
        <v>3</v>
      </c>
      <c r="D7148" s="2" t="s">
        <v>59</v>
      </c>
      <c r="E7148" s="1" t="s">
        <v>322</v>
      </c>
      <c r="F7148" s="1">
        <v>65.0</v>
      </c>
      <c r="G7148" s="1" t="str">
        <f>vlookup(F7148,Teams!$A:B,2,false)</f>
        <v>Dulles A</v>
      </c>
      <c r="H7148" s="1" t="b">
        <v>1</v>
      </c>
      <c r="I7148" s="1" t="b">
        <v>0</v>
      </c>
      <c r="J7148" s="1">
        <v>19.0</v>
      </c>
      <c r="K7148" s="3" t="str">
        <f>vlookup(J7148,Cats!$A:$B,2,false)</f>
        <v>X</v>
      </c>
    </row>
    <row r="7149">
      <c r="A7149" s="1">
        <v>131268.0</v>
      </c>
      <c r="B7149" s="1">
        <v>348.0</v>
      </c>
      <c r="C7149" s="1">
        <f>vlookup(B7149,Games!A:B,2,false)</f>
        <v>3</v>
      </c>
      <c r="D7149" s="2" t="s">
        <v>23</v>
      </c>
      <c r="E7149" s="1" t="s">
        <v>739</v>
      </c>
      <c r="F7149" s="1">
        <v>105.0</v>
      </c>
      <c r="G7149" s="1" t="str">
        <f>vlookup(F7149,Teams!$A:B,2,false)</f>
        <v>Princeton</v>
      </c>
      <c r="H7149" s="1" t="b">
        <v>0</v>
      </c>
      <c r="I7149" s="1" t="b">
        <v>1</v>
      </c>
      <c r="J7149" s="1">
        <v>19.0</v>
      </c>
      <c r="K7149" s="3" t="str">
        <f>vlookup(J7149,Cats!$A:$B,2,false)</f>
        <v>X</v>
      </c>
    </row>
    <row r="7150">
      <c r="A7150" s="1">
        <v>131269.0</v>
      </c>
      <c r="B7150" s="1">
        <v>348.0</v>
      </c>
      <c r="C7150" s="1">
        <f>vlookup(B7150,Games!A:B,2,false)</f>
        <v>3</v>
      </c>
      <c r="D7150" s="2" t="s">
        <v>23</v>
      </c>
      <c r="E7150" s="1" t="s">
        <v>936</v>
      </c>
      <c r="F7150" s="1">
        <v>65.0</v>
      </c>
      <c r="G7150" s="1" t="str">
        <f>vlookup(F7150,Teams!$A:B,2,false)</f>
        <v>Dulles A</v>
      </c>
      <c r="H7150" s="1" t="b">
        <v>1</v>
      </c>
      <c r="I7150" s="1" t="b">
        <v>0</v>
      </c>
      <c r="J7150" s="1">
        <v>20.0</v>
      </c>
      <c r="K7150" s="3" t="str">
        <f>vlookup(J7150,Cats!$A:$B,2,false)</f>
        <v>M</v>
      </c>
    </row>
    <row r="7151">
      <c r="A7151" s="1">
        <v>131270.0</v>
      </c>
      <c r="B7151" s="1">
        <v>348.0</v>
      </c>
      <c r="C7151" s="1">
        <f>vlookup(B7151,Games!A:B,2,false)</f>
        <v>3</v>
      </c>
      <c r="D7151" s="2" t="s">
        <v>34</v>
      </c>
      <c r="E7151" s="1" t="s">
        <v>718</v>
      </c>
      <c r="F7151" s="1">
        <v>105.0</v>
      </c>
      <c r="G7151" s="1" t="str">
        <f>vlookup(F7151,Teams!$A:B,2,false)</f>
        <v>Princeton</v>
      </c>
      <c r="H7151" s="1" t="b">
        <v>0</v>
      </c>
      <c r="I7151" s="1" t="b">
        <v>0</v>
      </c>
      <c r="J7151" s="1">
        <v>20.0</v>
      </c>
      <c r="K7151" s="3" t="str">
        <f>vlookup(J7151,Cats!$A:$B,2,false)</f>
        <v>M</v>
      </c>
    </row>
    <row r="7152">
      <c r="A7152" s="1">
        <v>131271.0</v>
      </c>
      <c r="B7152" s="1">
        <v>348.0</v>
      </c>
      <c r="C7152" s="1">
        <f>vlookup(B7152,Games!A:B,2,false)</f>
        <v>3</v>
      </c>
      <c r="D7152" s="2" t="s">
        <v>34</v>
      </c>
      <c r="E7152" s="1" t="s">
        <v>322</v>
      </c>
      <c r="F7152" s="1">
        <v>65.0</v>
      </c>
      <c r="G7152" s="1" t="str">
        <f>vlookup(F7152,Teams!$A:B,2,false)</f>
        <v>Dulles A</v>
      </c>
      <c r="H7152" s="1" t="b">
        <v>1</v>
      </c>
      <c r="I7152" s="1" t="b">
        <v>0</v>
      </c>
      <c r="J7152" s="1">
        <v>21.0</v>
      </c>
      <c r="K7152" s="3" t="str">
        <f>vlookup(J7152,Cats!$A:$B,2,false)</f>
        <v>C</v>
      </c>
    </row>
    <row r="7153">
      <c r="A7153" s="1">
        <v>131272.0</v>
      </c>
      <c r="B7153" s="1">
        <v>348.0</v>
      </c>
      <c r="C7153" s="1">
        <f>vlookup(B7153,Games!A:B,2,false)</f>
        <v>3</v>
      </c>
      <c r="D7153" s="2" t="s">
        <v>59</v>
      </c>
      <c r="E7153" s="1" t="s">
        <v>1062</v>
      </c>
      <c r="F7153" s="1">
        <v>105.0</v>
      </c>
      <c r="G7153" s="1" t="str">
        <f>vlookup(F7153,Teams!$A:B,2,false)</f>
        <v>Princeton</v>
      </c>
      <c r="H7153" s="1" t="b">
        <v>0</v>
      </c>
      <c r="I7153" s="1" t="b">
        <v>0</v>
      </c>
      <c r="J7153" s="1">
        <v>21.0</v>
      </c>
      <c r="K7153" s="3" t="str">
        <f>vlookup(J7153,Cats!$A:$B,2,false)</f>
        <v>C</v>
      </c>
    </row>
    <row r="7154">
      <c r="A7154" s="1">
        <v>131273.0</v>
      </c>
      <c r="B7154" s="1">
        <v>348.0</v>
      </c>
      <c r="C7154" s="1">
        <f>vlookup(B7154,Games!A:B,2,false)</f>
        <v>3</v>
      </c>
      <c r="D7154" s="2" t="s">
        <v>34</v>
      </c>
      <c r="E7154" s="1" t="s">
        <v>936</v>
      </c>
      <c r="F7154" s="1">
        <v>65.0</v>
      </c>
      <c r="G7154" s="1" t="str">
        <f>vlookup(F7154,Teams!$A:B,2,false)</f>
        <v>Dulles A</v>
      </c>
      <c r="H7154" s="1" t="b">
        <v>1</v>
      </c>
      <c r="I7154" s="1" t="b">
        <v>0</v>
      </c>
      <c r="J7154" s="1">
        <v>22.0</v>
      </c>
      <c r="K7154" s="3" t="str">
        <f>vlookup(J7154,Cats!$A:$B,2,false)</f>
        <v>E</v>
      </c>
    </row>
    <row r="7155">
      <c r="A7155" s="1">
        <v>131274.0</v>
      </c>
      <c r="B7155" s="1">
        <v>348.0</v>
      </c>
      <c r="C7155" s="1">
        <f>vlookup(B7155,Games!A:B,2,false)</f>
        <v>3</v>
      </c>
      <c r="D7155" s="2" t="s">
        <v>23</v>
      </c>
      <c r="E7155" s="1"/>
      <c r="F7155" s="1">
        <v>105.0</v>
      </c>
      <c r="G7155" s="1" t="str">
        <f>vlookup(F7155,Teams!$A:B,2,false)</f>
        <v>Princeton</v>
      </c>
      <c r="H7155" s="1" t="b">
        <v>0</v>
      </c>
      <c r="I7155" s="1" t="b">
        <v>1</v>
      </c>
      <c r="J7155" s="1">
        <v>22.0</v>
      </c>
      <c r="K7155" s="3" t="str">
        <f>vlookup(J7155,Cats!$A:$B,2,false)</f>
        <v>E</v>
      </c>
    </row>
    <row r="7156">
      <c r="A7156" s="1">
        <v>131275.0</v>
      </c>
      <c r="B7156" s="1">
        <v>348.0</v>
      </c>
      <c r="C7156" s="1">
        <f>vlookup(B7156,Games!A:B,2,false)</f>
        <v>3</v>
      </c>
      <c r="D7156" s="2" t="s">
        <v>23</v>
      </c>
      <c r="E7156" s="1" t="s">
        <v>322</v>
      </c>
      <c r="F7156" s="1">
        <v>65.0</v>
      </c>
      <c r="G7156" s="1" t="str">
        <f>vlookup(F7156,Teams!$A:B,2,false)</f>
        <v>Dulles A</v>
      </c>
      <c r="H7156" s="1" t="b">
        <v>1</v>
      </c>
      <c r="I7156" s="1" t="b">
        <v>0</v>
      </c>
      <c r="J7156" s="1">
        <v>23.0</v>
      </c>
      <c r="K7156" s="3" t="str">
        <f>vlookup(J7156,Cats!$A:$B,2,false)</f>
        <v>B</v>
      </c>
    </row>
    <row r="7157">
      <c r="A7157" s="1">
        <v>131276.0</v>
      </c>
      <c r="B7157" s="1">
        <v>348.0</v>
      </c>
      <c r="C7157" s="1">
        <f>vlookup(B7157,Games!A:B,2,false)</f>
        <v>3</v>
      </c>
      <c r="D7157" s="2" t="s">
        <v>34</v>
      </c>
      <c r="E7157" s="1" t="s">
        <v>751</v>
      </c>
      <c r="F7157" s="1">
        <v>105.0</v>
      </c>
      <c r="G7157" s="1" t="str">
        <f>vlookup(F7157,Teams!$A:B,2,false)</f>
        <v>Princeton</v>
      </c>
      <c r="H7157" s="1" t="b">
        <v>0</v>
      </c>
      <c r="I7157" s="1" t="b">
        <v>0</v>
      </c>
      <c r="J7157" s="1">
        <v>23.0</v>
      </c>
      <c r="K7157" s="3" t="str">
        <f>vlookup(J7157,Cats!$A:$B,2,false)</f>
        <v>B</v>
      </c>
    </row>
    <row r="7158">
      <c r="A7158" s="1">
        <v>131277.0</v>
      </c>
      <c r="B7158" s="1">
        <v>348.0</v>
      </c>
      <c r="C7158" s="1">
        <f>vlookup(B7158,Games!A:B,2,false)</f>
        <v>3</v>
      </c>
      <c r="D7158" s="2" t="s">
        <v>23</v>
      </c>
      <c r="E7158" s="1" t="s">
        <v>322</v>
      </c>
      <c r="F7158" s="1">
        <v>65.0</v>
      </c>
      <c r="G7158" s="1" t="str">
        <f>vlookup(F7158,Teams!$A:B,2,false)</f>
        <v>Dulles A</v>
      </c>
      <c r="H7158" s="1" t="b">
        <v>1</v>
      </c>
      <c r="I7158" s="1" t="b">
        <v>0</v>
      </c>
      <c r="J7158" s="1">
        <v>24.0</v>
      </c>
      <c r="K7158" s="3" t="str">
        <f>vlookup(J7158,Cats!$A:$B,2,false)</f>
        <v>P</v>
      </c>
    </row>
    <row r="7159">
      <c r="A7159" s="1">
        <v>131278.0</v>
      </c>
      <c r="B7159" s="1">
        <v>348.0</v>
      </c>
      <c r="C7159" s="1">
        <f>vlookup(B7159,Games!A:B,2,false)</f>
        <v>3</v>
      </c>
      <c r="D7159" s="2" t="s">
        <v>23</v>
      </c>
      <c r="E7159" s="1" t="s">
        <v>718</v>
      </c>
      <c r="F7159" s="1">
        <v>105.0</v>
      </c>
      <c r="G7159" s="1" t="str">
        <f>vlookup(F7159,Teams!$A:B,2,false)</f>
        <v>Princeton</v>
      </c>
      <c r="H7159" s="1" t="b">
        <v>0</v>
      </c>
      <c r="I7159" s="1" t="b">
        <v>0</v>
      </c>
      <c r="J7159" s="1">
        <v>24.0</v>
      </c>
      <c r="K7159" s="3" t="str">
        <f>vlookup(J7159,Cats!$A:$B,2,false)</f>
        <v>P</v>
      </c>
    </row>
    <row r="7160">
      <c r="A7160" s="1">
        <v>131279.0</v>
      </c>
      <c r="B7160" s="1">
        <v>349.0</v>
      </c>
      <c r="C7160" s="1">
        <f>vlookup(B7160,Games!A:B,2,false)</f>
        <v>3</v>
      </c>
      <c r="D7160" s="2" t="s">
        <v>23</v>
      </c>
      <c r="E7160" s="1"/>
      <c r="F7160" s="1">
        <v>45.0</v>
      </c>
      <c r="G7160" s="1" t="str">
        <f>vlookup(F7160,Teams!$A:B,2,false)</f>
        <v>AMSA B</v>
      </c>
      <c r="H7160" s="1" t="b">
        <v>1</v>
      </c>
      <c r="I7160" s="1" t="b">
        <v>1</v>
      </c>
      <c r="J7160" s="1">
        <v>1.0</v>
      </c>
      <c r="K7160" s="3" t="str">
        <f>vlookup(J7160,Cats!$A:$B,2,false)</f>
        <v>X</v>
      </c>
    </row>
    <row r="7161">
      <c r="A7161" s="1">
        <v>131280.0</v>
      </c>
      <c r="B7161" s="1">
        <v>349.0</v>
      </c>
      <c r="C7161" s="1">
        <f>vlookup(B7161,Games!A:B,2,false)</f>
        <v>3</v>
      </c>
      <c r="D7161" s="2" t="s">
        <v>34</v>
      </c>
      <c r="E7161" s="1" t="s">
        <v>353</v>
      </c>
      <c r="F7161" s="1">
        <v>116.0</v>
      </c>
      <c r="G7161" s="1" t="str">
        <f>vlookup(F7161,Teams!$A:B,2,false)</f>
        <v>Westminster</v>
      </c>
      <c r="H7161" s="1" t="b">
        <v>0</v>
      </c>
      <c r="I7161" s="1" t="b">
        <v>0</v>
      </c>
      <c r="J7161" s="1">
        <v>1.0</v>
      </c>
      <c r="K7161" s="3" t="str">
        <f>vlookup(J7161,Cats!$A:$B,2,false)</f>
        <v>X</v>
      </c>
    </row>
    <row r="7162">
      <c r="A7162" s="1">
        <v>131281.0</v>
      </c>
      <c r="B7162" s="1">
        <v>349.0</v>
      </c>
      <c r="C7162" s="1">
        <f>vlookup(B7162,Games!A:B,2,false)</f>
        <v>3</v>
      </c>
      <c r="D7162" s="2" t="s">
        <v>23</v>
      </c>
      <c r="E7162" s="1"/>
      <c r="F7162" s="1">
        <v>45.0</v>
      </c>
      <c r="G7162" s="1" t="str">
        <f>vlookup(F7162,Teams!$A:B,2,false)</f>
        <v>AMSA B</v>
      </c>
      <c r="H7162" s="1" t="b">
        <v>1</v>
      </c>
      <c r="I7162" s="1" t="b">
        <v>1</v>
      </c>
      <c r="J7162" s="1">
        <v>2.0</v>
      </c>
      <c r="K7162" s="3" t="str">
        <f>vlookup(J7162,Cats!$A:$B,2,false)</f>
        <v>M</v>
      </c>
    </row>
    <row r="7163">
      <c r="A7163" s="1">
        <v>131282.0</v>
      </c>
      <c r="B7163" s="1">
        <v>349.0</v>
      </c>
      <c r="C7163" s="1">
        <f>vlookup(B7163,Games!A:B,2,false)</f>
        <v>3</v>
      </c>
      <c r="D7163" s="2" t="s">
        <v>34</v>
      </c>
      <c r="E7163" s="1" t="s">
        <v>753</v>
      </c>
      <c r="F7163" s="1">
        <v>116.0</v>
      </c>
      <c r="G7163" s="1" t="str">
        <f>vlookup(F7163,Teams!$A:B,2,false)</f>
        <v>Westminster</v>
      </c>
      <c r="H7163" s="1" t="b">
        <v>0</v>
      </c>
      <c r="I7163" s="1" t="b">
        <v>0</v>
      </c>
      <c r="J7163" s="1">
        <v>2.0</v>
      </c>
      <c r="K7163" s="3" t="str">
        <f>vlookup(J7163,Cats!$A:$B,2,false)</f>
        <v>M</v>
      </c>
    </row>
    <row r="7164">
      <c r="A7164" s="1">
        <v>131283.0</v>
      </c>
      <c r="B7164" s="1">
        <v>349.0</v>
      </c>
      <c r="C7164" s="1">
        <f>vlookup(B7164,Games!A:B,2,false)</f>
        <v>3</v>
      </c>
      <c r="D7164" s="2" t="s">
        <v>23</v>
      </c>
      <c r="E7164" s="1"/>
      <c r="F7164" s="1">
        <v>45.0</v>
      </c>
      <c r="G7164" s="1" t="str">
        <f>vlookup(F7164,Teams!$A:B,2,false)</f>
        <v>AMSA B</v>
      </c>
      <c r="H7164" s="1" t="b">
        <v>1</v>
      </c>
      <c r="I7164" s="1" t="b">
        <v>1</v>
      </c>
      <c r="J7164" s="1">
        <v>3.0</v>
      </c>
      <c r="K7164" s="3" t="str">
        <f>vlookup(J7164,Cats!$A:$B,2,false)</f>
        <v>C</v>
      </c>
    </row>
    <row r="7165">
      <c r="A7165" s="1">
        <v>131284.0</v>
      </c>
      <c r="B7165" s="1">
        <v>349.0</v>
      </c>
      <c r="C7165" s="1">
        <f>vlookup(B7165,Games!A:B,2,false)</f>
        <v>3</v>
      </c>
      <c r="D7165" s="2" t="s">
        <v>34</v>
      </c>
      <c r="E7165" s="1" t="s">
        <v>647</v>
      </c>
      <c r="F7165" s="1">
        <v>116.0</v>
      </c>
      <c r="G7165" s="1" t="str">
        <f>vlookup(F7165,Teams!$A:B,2,false)</f>
        <v>Westminster</v>
      </c>
      <c r="H7165" s="1" t="b">
        <v>0</v>
      </c>
      <c r="I7165" s="1" t="b">
        <v>0</v>
      </c>
      <c r="J7165" s="1">
        <v>3.0</v>
      </c>
      <c r="K7165" s="3" t="str">
        <f>vlookup(J7165,Cats!$A:$B,2,false)</f>
        <v>C</v>
      </c>
    </row>
    <row r="7166">
      <c r="A7166" s="1">
        <v>131285.0</v>
      </c>
      <c r="B7166" s="1">
        <v>349.0</v>
      </c>
      <c r="C7166" s="1">
        <f>vlookup(B7166,Games!A:B,2,false)</f>
        <v>3</v>
      </c>
      <c r="D7166" s="2" t="s">
        <v>78</v>
      </c>
      <c r="E7166" s="1" t="s">
        <v>500</v>
      </c>
      <c r="F7166" s="1">
        <v>45.0</v>
      </c>
      <c r="G7166" s="1" t="str">
        <f>vlookup(F7166,Teams!$A:B,2,false)</f>
        <v>AMSA B</v>
      </c>
      <c r="H7166" s="1" t="b">
        <v>1</v>
      </c>
      <c r="I7166" s="1" t="b">
        <v>0</v>
      </c>
      <c r="J7166" s="1">
        <v>4.0</v>
      </c>
      <c r="K7166" s="3" t="str">
        <f>vlookup(J7166,Cats!$A:$B,2,false)</f>
        <v>E</v>
      </c>
    </row>
    <row r="7167">
      <c r="A7167" s="1">
        <v>131286.0</v>
      </c>
      <c r="B7167" s="1">
        <v>349.0</v>
      </c>
      <c r="C7167" s="1">
        <f>vlookup(B7167,Games!A:B,2,false)</f>
        <v>3</v>
      </c>
      <c r="D7167" s="2" t="s">
        <v>23</v>
      </c>
      <c r="E7167" s="1" t="s">
        <v>353</v>
      </c>
      <c r="F7167" s="1">
        <v>116.0</v>
      </c>
      <c r="G7167" s="1" t="str">
        <f>vlookup(F7167,Teams!$A:B,2,false)</f>
        <v>Westminster</v>
      </c>
      <c r="H7167" s="1" t="b">
        <v>0</v>
      </c>
      <c r="I7167" s="1" t="b">
        <v>0</v>
      </c>
      <c r="J7167" s="1">
        <v>4.0</v>
      </c>
      <c r="K7167" s="3" t="str">
        <f>vlookup(J7167,Cats!$A:$B,2,false)</f>
        <v>E</v>
      </c>
    </row>
    <row r="7168">
      <c r="A7168" s="1">
        <v>131287.0</v>
      </c>
      <c r="B7168" s="1">
        <v>349.0</v>
      </c>
      <c r="C7168" s="1">
        <f>vlookup(B7168,Games!A:B,2,false)</f>
        <v>3</v>
      </c>
      <c r="D7168" s="2" t="s">
        <v>23</v>
      </c>
      <c r="E7168" s="1"/>
      <c r="F7168" s="1">
        <v>45.0</v>
      </c>
      <c r="G7168" s="1" t="str">
        <f>vlookup(F7168,Teams!$A:B,2,false)</f>
        <v>AMSA B</v>
      </c>
      <c r="H7168" s="1" t="b">
        <v>1</v>
      </c>
      <c r="I7168" s="1" t="b">
        <v>1</v>
      </c>
      <c r="J7168" s="1">
        <v>5.0</v>
      </c>
      <c r="K7168" s="3" t="str">
        <f>vlookup(J7168,Cats!$A:$B,2,false)</f>
        <v>B</v>
      </c>
    </row>
    <row r="7169">
      <c r="A7169" s="1">
        <v>131288.0</v>
      </c>
      <c r="B7169" s="1">
        <v>349.0</v>
      </c>
      <c r="C7169" s="1">
        <f>vlookup(B7169,Games!A:B,2,false)</f>
        <v>3</v>
      </c>
      <c r="D7169" s="2" t="s">
        <v>34</v>
      </c>
      <c r="E7169" s="1" t="s">
        <v>1076</v>
      </c>
      <c r="F7169" s="1">
        <v>116.0</v>
      </c>
      <c r="G7169" s="1" t="str">
        <f>vlookup(F7169,Teams!$A:B,2,false)</f>
        <v>Westminster</v>
      </c>
      <c r="H7169" s="1" t="b">
        <v>0</v>
      </c>
      <c r="I7169" s="1" t="b">
        <v>0</v>
      </c>
      <c r="J7169" s="1">
        <v>5.0</v>
      </c>
      <c r="K7169" s="3" t="str">
        <f>vlookup(J7169,Cats!$A:$B,2,false)</f>
        <v>B</v>
      </c>
    </row>
    <row r="7170">
      <c r="A7170" s="1">
        <v>131289.0</v>
      </c>
      <c r="B7170" s="1">
        <v>349.0</v>
      </c>
      <c r="C7170" s="1">
        <f>vlookup(B7170,Games!A:B,2,false)</f>
        <v>3</v>
      </c>
      <c r="D7170" s="2" t="s">
        <v>23</v>
      </c>
      <c r="E7170" s="1"/>
      <c r="F7170" s="1">
        <v>45.0</v>
      </c>
      <c r="G7170" s="1" t="str">
        <f>vlookup(F7170,Teams!$A:B,2,false)</f>
        <v>AMSA B</v>
      </c>
      <c r="H7170" s="1" t="b">
        <v>1</v>
      </c>
      <c r="I7170" s="1" t="b">
        <v>1</v>
      </c>
      <c r="J7170" s="1">
        <v>6.0</v>
      </c>
      <c r="K7170" s="3" t="str">
        <f>vlookup(J7170,Cats!$A:$B,2,false)</f>
        <v>P</v>
      </c>
    </row>
    <row r="7171">
      <c r="A7171" s="1">
        <v>131290.0</v>
      </c>
      <c r="B7171" s="1">
        <v>349.0</v>
      </c>
      <c r="C7171" s="1">
        <f>vlookup(B7171,Games!A:B,2,false)</f>
        <v>3</v>
      </c>
      <c r="D7171" s="2" t="s">
        <v>34</v>
      </c>
      <c r="E7171" s="1" t="s">
        <v>753</v>
      </c>
      <c r="F7171" s="1">
        <v>116.0</v>
      </c>
      <c r="G7171" s="1" t="str">
        <f>vlookup(F7171,Teams!$A:B,2,false)</f>
        <v>Westminster</v>
      </c>
      <c r="H7171" s="1" t="b">
        <v>0</v>
      </c>
      <c r="I7171" s="1" t="b">
        <v>0</v>
      </c>
      <c r="J7171" s="1">
        <v>6.0</v>
      </c>
      <c r="K7171" s="3" t="str">
        <f>vlookup(J7171,Cats!$A:$B,2,false)</f>
        <v>P</v>
      </c>
    </row>
    <row r="7172">
      <c r="A7172" s="1">
        <v>131291.0</v>
      </c>
      <c r="B7172" s="1">
        <v>349.0</v>
      </c>
      <c r="C7172" s="1">
        <f>vlookup(B7172,Games!A:B,2,false)</f>
        <v>3</v>
      </c>
      <c r="D7172" s="2" t="s">
        <v>78</v>
      </c>
      <c r="E7172" s="1" t="s">
        <v>500</v>
      </c>
      <c r="F7172" s="1">
        <v>45.0</v>
      </c>
      <c r="G7172" s="1" t="str">
        <f>vlookup(F7172,Teams!$A:B,2,false)</f>
        <v>AMSA B</v>
      </c>
      <c r="H7172" s="1" t="b">
        <v>1</v>
      </c>
      <c r="I7172" s="1" t="b">
        <v>0</v>
      </c>
      <c r="J7172" s="1">
        <v>7.0</v>
      </c>
      <c r="K7172" s="3" t="str">
        <f>vlookup(J7172,Cats!$A:$B,2,false)</f>
        <v>X</v>
      </c>
    </row>
    <row r="7173">
      <c r="A7173" s="1">
        <v>131292.0</v>
      </c>
      <c r="B7173" s="1">
        <v>349.0</v>
      </c>
      <c r="C7173" s="1">
        <f>vlookup(B7173,Games!A:B,2,false)</f>
        <v>3</v>
      </c>
      <c r="D7173" s="2" t="s">
        <v>23</v>
      </c>
      <c r="E7173" s="1" t="s">
        <v>353</v>
      </c>
      <c r="F7173" s="1">
        <v>116.0</v>
      </c>
      <c r="G7173" s="1" t="str">
        <f>vlookup(F7173,Teams!$A:B,2,false)</f>
        <v>Westminster</v>
      </c>
      <c r="H7173" s="1" t="b">
        <v>0</v>
      </c>
      <c r="I7173" s="1" t="b">
        <v>0</v>
      </c>
      <c r="J7173" s="1">
        <v>7.0</v>
      </c>
      <c r="K7173" s="3" t="str">
        <f>vlookup(J7173,Cats!$A:$B,2,false)</f>
        <v>X</v>
      </c>
    </row>
    <row r="7174">
      <c r="A7174" s="1">
        <v>131293.0</v>
      </c>
      <c r="B7174" s="1">
        <v>349.0</v>
      </c>
      <c r="C7174" s="1">
        <f>vlookup(B7174,Games!A:B,2,false)</f>
        <v>3</v>
      </c>
      <c r="D7174" s="2" t="s">
        <v>23</v>
      </c>
      <c r="E7174" s="1"/>
      <c r="F7174" s="1">
        <v>45.0</v>
      </c>
      <c r="G7174" s="1" t="str">
        <f>vlookup(F7174,Teams!$A:B,2,false)</f>
        <v>AMSA B</v>
      </c>
      <c r="H7174" s="1" t="b">
        <v>1</v>
      </c>
      <c r="I7174" s="1" t="b">
        <v>1</v>
      </c>
      <c r="J7174" s="1">
        <v>8.0</v>
      </c>
      <c r="K7174" s="3" t="str">
        <f>vlookup(J7174,Cats!$A:$B,2,false)</f>
        <v>M</v>
      </c>
    </row>
    <row r="7175">
      <c r="A7175" s="1">
        <v>131294.0</v>
      </c>
      <c r="B7175" s="1">
        <v>349.0</v>
      </c>
      <c r="C7175" s="1">
        <f>vlookup(B7175,Games!A:B,2,false)</f>
        <v>3</v>
      </c>
      <c r="D7175" s="2" t="s">
        <v>34</v>
      </c>
      <c r="E7175" s="1" t="s">
        <v>753</v>
      </c>
      <c r="F7175" s="1">
        <v>116.0</v>
      </c>
      <c r="G7175" s="1" t="str">
        <f>vlookup(F7175,Teams!$A:B,2,false)</f>
        <v>Westminster</v>
      </c>
      <c r="H7175" s="1" t="b">
        <v>0</v>
      </c>
      <c r="I7175" s="1" t="b">
        <v>0</v>
      </c>
      <c r="J7175" s="1">
        <v>8.0</v>
      </c>
      <c r="K7175" s="3" t="str">
        <f>vlookup(J7175,Cats!$A:$B,2,false)</f>
        <v>M</v>
      </c>
    </row>
    <row r="7176">
      <c r="A7176" s="1">
        <v>131295.0</v>
      </c>
      <c r="B7176" s="1">
        <v>349.0</v>
      </c>
      <c r="C7176" s="1">
        <f>vlookup(B7176,Games!A:B,2,false)</f>
        <v>3</v>
      </c>
      <c r="D7176" s="2" t="s">
        <v>23</v>
      </c>
      <c r="E7176" s="1"/>
      <c r="F7176" s="1">
        <v>45.0</v>
      </c>
      <c r="G7176" s="1" t="str">
        <f>vlookup(F7176,Teams!$A:B,2,false)</f>
        <v>AMSA B</v>
      </c>
      <c r="H7176" s="1" t="b">
        <v>1</v>
      </c>
      <c r="I7176" s="1" t="b">
        <v>1</v>
      </c>
      <c r="J7176" s="1">
        <v>9.0</v>
      </c>
      <c r="K7176" s="3" t="str">
        <f>vlookup(J7176,Cats!$A:$B,2,false)</f>
        <v>C</v>
      </c>
    </row>
    <row r="7177">
      <c r="A7177" s="1">
        <v>131296.0</v>
      </c>
      <c r="B7177" s="1">
        <v>349.0</v>
      </c>
      <c r="C7177" s="1">
        <f>vlookup(B7177,Games!A:B,2,false)</f>
        <v>3</v>
      </c>
      <c r="D7177" s="2" t="s">
        <v>78</v>
      </c>
      <c r="E7177" s="1" t="s">
        <v>647</v>
      </c>
      <c r="F7177" s="1">
        <v>116.0</v>
      </c>
      <c r="G7177" s="1" t="str">
        <f>vlookup(F7177,Teams!$A:B,2,false)</f>
        <v>Westminster</v>
      </c>
      <c r="H7177" s="1" t="b">
        <v>0</v>
      </c>
      <c r="I7177" s="1" t="b">
        <v>0</v>
      </c>
      <c r="J7177" s="1">
        <v>9.0</v>
      </c>
      <c r="K7177" s="3" t="str">
        <f>vlookup(J7177,Cats!$A:$B,2,false)</f>
        <v>C</v>
      </c>
    </row>
    <row r="7178">
      <c r="A7178" s="1">
        <v>131297.0</v>
      </c>
      <c r="B7178" s="1">
        <v>349.0</v>
      </c>
      <c r="C7178" s="1">
        <f>vlookup(B7178,Games!A:B,2,false)</f>
        <v>3</v>
      </c>
      <c r="D7178" s="2" t="s">
        <v>23</v>
      </c>
      <c r="E7178" s="1"/>
      <c r="F7178" s="1">
        <v>45.0</v>
      </c>
      <c r="G7178" s="1" t="str">
        <f>vlookup(F7178,Teams!$A:B,2,false)</f>
        <v>AMSA B</v>
      </c>
      <c r="H7178" s="1" t="b">
        <v>1</v>
      </c>
      <c r="I7178" s="1" t="b">
        <v>1</v>
      </c>
      <c r="J7178" s="1">
        <v>10.0</v>
      </c>
      <c r="K7178" s="3" t="str">
        <f>vlookup(J7178,Cats!$A:$B,2,false)</f>
        <v>E</v>
      </c>
    </row>
    <row r="7179">
      <c r="A7179" s="1">
        <v>131298.0</v>
      </c>
      <c r="B7179" s="1">
        <v>349.0</v>
      </c>
      <c r="C7179" s="1">
        <f>vlookup(B7179,Games!A:B,2,false)</f>
        <v>3</v>
      </c>
      <c r="D7179" s="2" t="s">
        <v>34</v>
      </c>
      <c r="E7179" s="1" t="s">
        <v>353</v>
      </c>
      <c r="F7179" s="1">
        <v>116.0</v>
      </c>
      <c r="G7179" s="1" t="str">
        <f>vlookup(F7179,Teams!$A:B,2,false)</f>
        <v>Westminster</v>
      </c>
      <c r="H7179" s="1" t="b">
        <v>0</v>
      </c>
      <c r="I7179" s="1" t="b">
        <v>0</v>
      </c>
      <c r="J7179" s="1">
        <v>10.0</v>
      </c>
      <c r="K7179" s="3" t="str">
        <f>vlookup(J7179,Cats!$A:$B,2,false)</f>
        <v>E</v>
      </c>
    </row>
    <row r="7180">
      <c r="A7180" s="1">
        <v>131299.0</v>
      </c>
      <c r="B7180" s="1">
        <v>349.0</v>
      </c>
      <c r="C7180" s="1">
        <f>vlookup(B7180,Games!A:B,2,false)</f>
        <v>3</v>
      </c>
      <c r="D7180" s="2" t="s">
        <v>23</v>
      </c>
      <c r="E7180" s="1"/>
      <c r="F7180" s="1">
        <v>45.0</v>
      </c>
      <c r="G7180" s="1" t="str">
        <f>vlookup(F7180,Teams!$A:B,2,false)</f>
        <v>AMSA B</v>
      </c>
      <c r="H7180" s="1" t="b">
        <v>1</v>
      </c>
      <c r="I7180" s="1" t="b">
        <v>1</v>
      </c>
      <c r="J7180" s="1">
        <v>11.0</v>
      </c>
      <c r="K7180" s="3" t="str">
        <f>vlookup(J7180,Cats!$A:$B,2,false)</f>
        <v>B</v>
      </c>
    </row>
    <row r="7181">
      <c r="A7181" s="1">
        <v>131300.0</v>
      </c>
      <c r="B7181" s="1">
        <v>349.0</v>
      </c>
      <c r="C7181" s="1">
        <f>vlookup(B7181,Games!A:B,2,false)</f>
        <v>3</v>
      </c>
      <c r="D7181" s="2" t="s">
        <v>34</v>
      </c>
      <c r="E7181" s="1" t="s">
        <v>1076</v>
      </c>
      <c r="F7181" s="1">
        <v>116.0</v>
      </c>
      <c r="G7181" s="1" t="str">
        <f>vlookup(F7181,Teams!$A:B,2,false)</f>
        <v>Westminster</v>
      </c>
      <c r="H7181" s="1" t="b">
        <v>0</v>
      </c>
      <c r="I7181" s="1" t="b">
        <v>0</v>
      </c>
      <c r="J7181" s="1">
        <v>11.0</v>
      </c>
      <c r="K7181" s="3" t="str">
        <f>vlookup(J7181,Cats!$A:$B,2,false)</f>
        <v>B</v>
      </c>
    </row>
    <row r="7182">
      <c r="A7182" s="1">
        <v>131301.0</v>
      </c>
      <c r="B7182" s="1">
        <v>349.0</v>
      </c>
      <c r="C7182" s="1">
        <f>vlookup(B7182,Games!A:B,2,false)</f>
        <v>3</v>
      </c>
      <c r="D7182" s="2" t="s">
        <v>23</v>
      </c>
      <c r="E7182" s="1" t="s">
        <v>952</v>
      </c>
      <c r="F7182" s="1">
        <v>45.0</v>
      </c>
      <c r="G7182" s="1" t="str">
        <f>vlookup(F7182,Teams!$A:B,2,false)</f>
        <v>AMSA B</v>
      </c>
      <c r="H7182" s="1" t="b">
        <v>1</v>
      </c>
      <c r="I7182" s="1" t="b">
        <v>0</v>
      </c>
      <c r="J7182" s="1">
        <v>12.0</v>
      </c>
      <c r="K7182" s="3" t="str">
        <f>vlookup(J7182,Cats!$A:$B,2,false)</f>
        <v>P</v>
      </c>
    </row>
    <row r="7183">
      <c r="A7183" s="1">
        <v>131302.0</v>
      </c>
      <c r="B7183" s="1">
        <v>349.0</v>
      </c>
      <c r="C7183" s="1">
        <f>vlookup(B7183,Games!A:B,2,false)</f>
        <v>3</v>
      </c>
      <c r="D7183" s="2" t="s">
        <v>23</v>
      </c>
      <c r="E7183" s="1" t="s">
        <v>906</v>
      </c>
      <c r="F7183" s="1">
        <v>116.0</v>
      </c>
      <c r="G7183" s="1" t="str">
        <f>vlookup(F7183,Teams!$A:B,2,false)</f>
        <v>Westminster</v>
      </c>
      <c r="H7183" s="1" t="b">
        <v>0</v>
      </c>
      <c r="I7183" s="1" t="b">
        <v>0</v>
      </c>
      <c r="J7183" s="1">
        <v>12.0</v>
      </c>
      <c r="K7183" s="3" t="str">
        <f>vlookup(J7183,Cats!$A:$B,2,false)</f>
        <v>P</v>
      </c>
    </row>
    <row r="7184">
      <c r="A7184" s="1">
        <v>131303.0</v>
      </c>
      <c r="B7184" s="1">
        <v>349.0</v>
      </c>
      <c r="C7184" s="1">
        <f>vlookup(B7184,Games!A:B,2,false)</f>
        <v>3</v>
      </c>
      <c r="D7184" s="2" t="s">
        <v>23</v>
      </c>
      <c r="E7184" s="1"/>
      <c r="F7184" s="1">
        <v>45.0</v>
      </c>
      <c r="G7184" s="1" t="str">
        <f>vlookup(F7184,Teams!$A:B,2,false)</f>
        <v>AMSA B</v>
      </c>
      <c r="H7184" s="1" t="b">
        <v>1</v>
      </c>
      <c r="I7184" s="1" t="b">
        <v>1</v>
      </c>
      <c r="J7184" s="1">
        <v>13.0</v>
      </c>
      <c r="K7184" s="3" t="str">
        <f>vlookup(J7184,Cats!$A:$B,2,false)</f>
        <v>X</v>
      </c>
    </row>
    <row r="7185">
      <c r="A7185" s="1">
        <v>131304.0</v>
      </c>
      <c r="B7185" s="1">
        <v>349.0</v>
      </c>
      <c r="C7185" s="1">
        <f>vlookup(B7185,Games!A:B,2,false)</f>
        <v>3</v>
      </c>
      <c r="D7185" s="2" t="s">
        <v>34</v>
      </c>
      <c r="E7185" s="1" t="s">
        <v>353</v>
      </c>
      <c r="F7185" s="1">
        <v>116.0</v>
      </c>
      <c r="G7185" s="1" t="str">
        <f>vlookup(F7185,Teams!$A:B,2,false)</f>
        <v>Westminster</v>
      </c>
      <c r="H7185" s="1" t="b">
        <v>0</v>
      </c>
      <c r="I7185" s="1" t="b">
        <v>0</v>
      </c>
      <c r="J7185" s="1">
        <v>13.0</v>
      </c>
      <c r="K7185" s="3" t="str">
        <f>vlookup(J7185,Cats!$A:$B,2,false)</f>
        <v>X</v>
      </c>
    </row>
    <row r="7186">
      <c r="A7186" s="1">
        <v>131305.0</v>
      </c>
      <c r="B7186" s="1">
        <v>349.0</v>
      </c>
      <c r="C7186" s="1">
        <f>vlookup(B7186,Games!A:B,2,false)</f>
        <v>3</v>
      </c>
      <c r="D7186" s="2" t="s">
        <v>23</v>
      </c>
      <c r="E7186" s="1"/>
      <c r="F7186" s="1">
        <v>45.0</v>
      </c>
      <c r="G7186" s="1" t="str">
        <f>vlookup(F7186,Teams!$A:B,2,false)</f>
        <v>AMSA B</v>
      </c>
      <c r="H7186" s="1" t="b">
        <v>1</v>
      </c>
      <c r="I7186" s="1" t="b">
        <v>1</v>
      </c>
      <c r="J7186" s="1">
        <v>14.0</v>
      </c>
      <c r="K7186" s="3" t="str">
        <f>vlookup(J7186,Cats!$A:$B,2,false)</f>
        <v>M</v>
      </c>
    </row>
    <row r="7187">
      <c r="A7187" s="1">
        <v>131306.0</v>
      </c>
      <c r="B7187" s="1">
        <v>349.0</v>
      </c>
      <c r="C7187" s="1">
        <f>vlookup(B7187,Games!A:B,2,false)</f>
        <v>3</v>
      </c>
      <c r="D7187" s="2" t="s">
        <v>34</v>
      </c>
      <c r="E7187" s="1" t="s">
        <v>753</v>
      </c>
      <c r="F7187" s="1">
        <v>116.0</v>
      </c>
      <c r="G7187" s="1" t="str">
        <f>vlookup(F7187,Teams!$A:B,2,false)</f>
        <v>Westminster</v>
      </c>
      <c r="H7187" s="1" t="b">
        <v>0</v>
      </c>
      <c r="I7187" s="1" t="b">
        <v>0</v>
      </c>
      <c r="J7187" s="1">
        <v>14.0</v>
      </c>
      <c r="K7187" s="3" t="str">
        <f>vlookup(J7187,Cats!$A:$B,2,false)</f>
        <v>M</v>
      </c>
    </row>
    <row r="7188">
      <c r="A7188" s="1">
        <v>131307.0</v>
      </c>
      <c r="B7188" s="1">
        <v>349.0</v>
      </c>
      <c r="C7188" s="1">
        <f>vlookup(B7188,Games!A:B,2,false)</f>
        <v>3</v>
      </c>
      <c r="D7188" s="2" t="s">
        <v>23</v>
      </c>
      <c r="E7188" s="1"/>
      <c r="F7188" s="1">
        <v>45.0</v>
      </c>
      <c r="G7188" s="1" t="str">
        <f>vlookup(F7188,Teams!$A:B,2,false)</f>
        <v>AMSA B</v>
      </c>
      <c r="H7188" s="1" t="b">
        <v>1</v>
      </c>
      <c r="I7188" s="1" t="b">
        <v>1</v>
      </c>
      <c r="J7188" s="1">
        <v>15.0</v>
      </c>
      <c r="K7188" s="3" t="str">
        <f>vlookup(J7188,Cats!$A:$B,2,false)</f>
        <v>C</v>
      </c>
    </row>
    <row r="7189">
      <c r="A7189" s="1">
        <v>131308.0</v>
      </c>
      <c r="B7189" s="1">
        <v>349.0</v>
      </c>
      <c r="C7189" s="1">
        <f>vlookup(B7189,Games!A:B,2,false)</f>
        <v>3</v>
      </c>
      <c r="D7189" s="2" t="s">
        <v>34</v>
      </c>
      <c r="E7189" s="1" t="s">
        <v>353</v>
      </c>
      <c r="F7189" s="1">
        <v>116.0</v>
      </c>
      <c r="G7189" s="1" t="str">
        <f>vlookup(F7189,Teams!$A:B,2,false)</f>
        <v>Westminster</v>
      </c>
      <c r="H7189" s="1" t="b">
        <v>0</v>
      </c>
      <c r="I7189" s="1" t="b">
        <v>0</v>
      </c>
      <c r="J7189" s="1">
        <v>15.0</v>
      </c>
      <c r="K7189" s="3" t="str">
        <f>vlookup(J7189,Cats!$A:$B,2,false)</f>
        <v>C</v>
      </c>
    </row>
    <row r="7190">
      <c r="A7190" s="1">
        <v>131309.0</v>
      </c>
      <c r="B7190" s="1">
        <v>349.0</v>
      </c>
      <c r="C7190" s="1">
        <f>vlookup(B7190,Games!A:B,2,false)</f>
        <v>3</v>
      </c>
      <c r="D7190" s="2" t="s">
        <v>23</v>
      </c>
      <c r="E7190" s="1"/>
      <c r="F7190" s="1">
        <v>45.0</v>
      </c>
      <c r="G7190" s="1" t="str">
        <f>vlookup(F7190,Teams!$A:B,2,false)</f>
        <v>AMSA B</v>
      </c>
      <c r="H7190" s="1" t="b">
        <v>1</v>
      </c>
      <c r="I7190" s="1" t="b">
        <v>1</v>
      </c>
      <c r="J7190" s="1">
        <v>16.0</v>
      </c>
      <c r="K7190" s="3" t="str">
        <f>vlookup(J7190,Cats!$A:$B,2,false)</f>
        <v>E</v>
      </c>
    </row>
    <row r="7191">
      <c r="A7191" s="1">
        <v>131310.0</v>
      </c>
      <c r="B7191" s="1">
        <v>349.0</v>
      </c>
      <c r="C7191" s="1">
        <f>vlookup(B7191,Games!A:B,2,false)</f>
        <v>3</v>
      </c>
      <c r="D7191" s="2" t="s">
        <v>34</v>
      </c>
      <c r="E7191" s="1" t="s">
        <v>353</v>
      </c>
      <c r="F7191" s="1">
        <v>116.0</v>
      </c>
      <c r="G7191" s="1" t="str">
        <f>vlookup(F7191,Teams!$A:B,2,false)</f>
        <v>Westminster</v>
      </c>
      <c r="H7191" s="1" t="b">
        <v>0</v>
      </c>
      <c r="I7191" s="1" t="b">
        <v>0</v>
      </c>
      <c r="J7191" s="1">
        <v>16.0</v>
      </c>
      <c r="K7191" s="3" t="str">
        <f>vlookup(J7191,Cats!$A:$B,2,false)</f>
        <v>E</v>
      </c>
    </row>
    <row r="7192">
      <c r="A7192" s="1">
        <v>131311.0</v>
      </c>
      <c r="B7192" s="1">
        <v>349.0</v>
      </c>
      <c r="C7192" s="1">
        <f>vlookup(B7192,Games!A:B,2,false)</f>
        <v>3</v>
      </c>
      <c r="D7192" s="2" t="s">
        <v>23</v>
      </c>
      <c r="E7192" s="1"/>
      <c r="F7192" s="1">
        <v>45.0</v>
      </c>
      <c r="G7192" s="1" t="str">
        <f>vlookup(F7192,Teams!$A:B,2,false)</f>
        <v>AMSA B</v>
      </c>
      <c r="H7192" s="1" t="b">
        <v>1</v>
      </c>
      <c r="I7192" s="1" t="b">
        <v>1</v>
      </c>
      <c r="J7192" s="1">
        <v>17.0</v>
      </c>
      <c r="K7192" s="3" t="str">
        <f>vlookup(J7192,Cats!$A:$B,2,false)</f>
        <v>B</v>
      </c>
    </row>
    <row r="7193">
      <c r="A7193" s="1">
        <v>131312.0</v>
      </c>
      <c r="B7193" s="1">
        <v>349.0</v>
      </c>
      <c r="C7193" s="1">
        <f>vlookup(B7193,Games!A:B,2,false)</f>
        <v>3</v>
      </c>
      <c r="D7193" s="2" t="s">
        <v>34</v>
      </c>
      <c r="E7193" s="1" t="s">
        <v>1076</v>
      </c>
      <c r="F7193" s="1">
        <v>116.0</v>
      </c>
      <c r="G7193" s="1" t="str">
        <f>vlookup(F7193,Teams!$A:B,2,false)</f>
        <v>Westminster</v>
      </c>
      <c r="H7193" s="1" t="b">
        <v>0</v>
      </c>
      <c r="I7193" s="1" t="b">
        <v>0</v>
      </c>
      <c r="J7193" s="1">
        <v>17.0</v>
      </c>
      <c r="K7193" s="3" t="str">
        <f>vlookup(J7193,Cats!$A:$B,2,false)</f>
        <v>B</v>
      </c>
    </row>
    <row r="7194">
      <c r="A7194" s="1">
        <v>131313.0</v>
      </c>
      <c r="B7194" s="1">
        <v>349.0</v>
      </c>
      <c r="C7194" s="1">
        <f>vlookup(B7194,Games!A:B,2,false)</f>
        <v>3</v>
      </c>
      <c r="D7194" s="2" t="s">
        <v>23</v>
      </c>
      <c r="E7194" s="1" t="s">
        <v>952</v>
      </c>
      <c r="F7194" s="1">
        <v>45.0</v>
      </c>
      <c r="G7194" s="1" t="str">
        <f>vlookup(F7194,Teams!$A:B,2,false)</f>
        <v>AMSA B</v>
      </c>
      <c r="H7194" s="1" t="b">
        <v>1</v>
      </c>
      <c r="I7194" s="1" t="b">
        <v>0</v>
      </c>
      <c r="J7194" s="1">
        <v>18.0</v>
      </c>
      <c r="K7194" s="3" t="str">
        <f>vlookup(J7194,Cats!$A:$B,2,false)</f>
        <v>P</v>
      </c>
    </row>
    <row r="7195">
      <c r="A7195" s="1">
        <v>131314.0</v>
      </c>
      <c r="B7195" s="1">
        <v>349.0</v>
      </c>
      <c r="C7195" s="1">
        <f>vlookup(B7195,Games!A:B,2,false)</f>
        <v>3</v>
      </c>
      <c r="D7195" s="2" t="s">
        <v>34</v>
      </c>
      <c r="E7195" s="1" t="s">
        <v>906</v>
      </c>
      <c r="F7195" s="1">
        <v>116.0</v>
      </c>
      <c r="G7195" s="1" t="str">
        <f>vlookup(F7195,Teams!$A:B,2,false)</f>
        <v>Westminster</v>
      </c>
      <c r="H7195" s="1" t="b">
        <v>0</v>
      </c>
      <c r="I7195" s="1" t="b">
        <v>0</v>
      </c>
      <c r="J7195" s="1">
        <v>18.0</v>
      </c>
      <c r="K7195" s="3" t="str">
        <f>vlookup(J7195,Cats!$A:$B,2,false)</f>
        <v>P</v>
      </c>
    </row>
    <row r="7196">
      <c r="A7196" s="1">
        <v>131315.0</v>
      </c>
      <c r="B7196" s="1">
        <v>349.0</v>
      </c>
      <c r="C7196" s="1">
        <f>vlookup(B7196,Games!A:B,2,false)</f>
        <v>3</v>
      </c>
      <c r="D7196" s="2" t="s">
        <v>23</v>
      </c>
      <c r="E7196" s="1" t="s">
        <v>952</v>
      </c>
      <c r="F7196" s="1">
        <v>45.0</v>
      </c>
      <c r="G7196" s="1" t="str">
        <f>vlookup(F7196,Teams!$A:B,2,false)</f>
        <v>AMSA B</v>
      </c>
      <c r="H7196" s="1" t="b">
        <v>1</v>
      </c>
      <c r="I7196" s="1" t="b">
        <v>0</v>
      </c>
      <c r="J7196" s="1">
        <v>19.0</v>
      </c>
      <c r="K7196" s="3" t="str">
        <f>vlookup(J7196,Cats!$A:$B,2,false)</f>
        <v>X</v>
      </c>
    </row>
    <row r="7197">
      <c r="A7197" s="1">
        <v>131316.0</v>
      </c>
      <c r="B7197" s="1">
        <v>349.0</v>
      </c>
      <c r="C7197" s="1">
        <f>vlookup(B7197,Games!A:B,2,false)</f>
        <v>3</v>
      </c>
      <c r="D7197" s="2" t="s">
        <v>23</v>
      </c>
      <c r="E7197" s="1" t="s">
        <v>353</v>
      </c>
      <c r="F7197" s="1">
        <v>116.0</v>
      </c>
      <c r="G7197" s="1" t="str">
        <f>vlookup(F7197,Teams!$A:B,2,false)</f>
        <v>Westminster</v>
      </c>
      <c r="H7197" s="1" t="b">
        <v>0</v>
      </c>
      <c r="I7197" s="1" t="b">
        <v>0</v>
      </c>
      <c r="J7197" s="1">
        <v>19.0</v>
      </c>
      <c r="K7197" s="3" t="str">
        <f>vlookup(J7197,Cats!$A:$B,2,false)</f>
        <v>X</v>
      </c>
    </row>
    <row r="7198">
      <c r="A7198" s="1">
        <v>131317.0</v>
      </c>
      <c r="B7198" s="1">
        <v>349.0</v>
      </c>
      <c r="C7198" s="1">
        <f>vlookup(B7198,Games!A:B,2,false)</f>
        <v>3</v>
      </c>
      <c r="D7198" s="2" t="s">
        <v>23</v>
      </c>
      <c r="E7198" s="1"/>
      <c r="F7198" s="1">
        <v>45.0</v>
      </c>
      <c r="G7198" s="1" t="str">
        <f>vlookup(F7198,Teams!$A:B,2,false)</f>
        <v>AMSA B</v>
      </c>
      <c r="H7198" s="1" t="b">
        <v>1</v>
      </c>
      <c r="I7198" s="1" t="b">
        <v>1</v>
      </c>
      <c r="J7198" s="1">
        <v>20.0</v>
      </c>
      <c r="K7198" s="3" t="str">
        <f>vlookup(J7198,Cats!$A:$B,2,false)</f>
        <v>M</v>
      </c>
    </row>
    <row r="7199">
      <c r="A7199" s="1">
        <v>131318.0</v>
      </c>
      <c r="B7199" s="1">
        <v>349.0</v>
      </c>
      <c r="C7199" s="1">
        <f>vlookup(B7199,Games!A:B,2,false)</f>
        <v>3</v>
      </c>
      <c r="D7199" s="2" t="s">
        <v>34</v>
      </c>
      <c r="E7199" s="1" t="s">
        <v>753</v>
      </c>
      <c r="F7199" s="1">
        <v>116.0</v>
      </c>
      <c r="G7199" s="1" t="str">
        <f>vlookup(F7199,Teams!$A:B,2,false)</f>
        <v>Westminster</v>
      </c>
      <c r="H7199" s="1" t="b">
        <v>0</v>
      </c>
      <c r="I7199" s="1" t="b">
        <v>0</v>
      </c>
      <c r="J7199" s="1">
        <v>20.0</v>
      </c>
      <c r="K7199" s="3" t="str">
        <f>vlookup(J7199,Cats!$A:$B,2,false)</f>
        <v>M</v>
      </c>
    </row>
    <row r="7200">
      <c r="A7200" s="1">
        <v>131319.0</v>
      </c>
      <c r="B7200" s="1">
        <v>349.0</v>
      </c>
      <c r="C7200" s="1">
        <f>vlookup(B7200,Games!A:B,2,false)</f>
        <v>3</v>
      </c>
      <c r="D7200" s="2" t="s">
        <v>23</v>
      </c>
      <c r="E7200" s="1"/>
      <c r="F7200" s="1">
        <v>45.0</v>
      </c>
      <c r="G7200" s="1" t="str">
        <f>vlookup(F7200,Teams!$A:B,2,false)</f>
        <v>AMSA B</v>
      </c>
      <c r="H7200" s="1" t="b">
        <v>1</v>
      </c>
      <c r="I7200" s="1" t="b">
        <v>1</v>
      </c>
      <c r="J7200" s="1">
        <v>21.0</v>
      </c>
      <c r="K7200" s="3" t="str">
        <f>vlookup(J7200,Cats!$A:$B,2,false)</f>
        <v>C</v>
      </c>
    </row>
    <row r="7201">
      <c r="A7201" s="1">
        <v>131320.0</v>
      </c>
      <c r="B7201" s="1">
        <v>349.0</v>
      </c>
      <c r="C7201" s="1">
        <f>vlookup(B7201,Games!A:B,2,false)</f>
        <v>3</v>
      </c>
      <c r="D7201" s="2" t="s">
        <v>34</v>
      </c>
      <c r="E7201" s="1" t="s">
        <v>647</v>
      </c>
      <c r="F7201" s="1">
        <v>116.0</v>
      </c>
      <c r="G7201" s="1" t="str">
        <f>vlookup(F7201,Teams!$A:B,2,false)</f>
        <v>Westminster</v>
      </c>
      <c r="H7201" s="1" t="b">
        <v>0</v>
      </c>
      <c r="I7201" s="1" t="b">
        <v>0</v>
      </c>
      <c r="J7201" s="1">
        <v>21.0</v>
      </c>
      <c r="K7201" s="3" t="str">
        <f>vlookup(J7201,Cats!$A:$B,2,false)</f>
        <v>C</v>
      </c>
    </row>
    <row r="7202">
      <c r="A7202" s="1">
        <v>131321.0</v>
      </c>
      <c r="B7202" s="1">
        <v>349.0</v>
      </c>
      <c r="C7202" s="1">
        <f>vlookup(B7202,Games!A:B,2,false)</f>
        <v>3</v>
      </c>
      <c r="D7202" s="2" t="s">
        <v>23</v>
      </c>
      <c r="E7202" s="1"/>
      <c r="F7202" s="1">
        <v>45.0</v>
      </c>
      <c r="G7202" s="1" t="str">
        <f>vlookup(F7202,Teams!$A:B,2,false)</f>
        <v>AMSA B</v>
      </c>
      <c r="H7202" s="1" t="b">
        <v>1</v>
      </c>
      <c r="I7202" s="1" t="b">
        <v>1</v>
      </c>
      <c r="J7202" s="1">
        <v>22.0</v>
      </c>
      <c r="K7202" s="3" t="str">
        <f>vlookup(J7202,Cats!$A:$B,2,false)</f>
        <v>E</v>
      </c>
    </row>
    <row r="7203">
      <c r="A7203" s="1">
        <v>131322.0</v>
      </c>
      <c r="B7203" s="1">
        <v>349.0</v>
      </c>
      <c r="C7203" s="1">
        <f>vlookup(B7203,Games!A:B,2,false)</f>
        <v>3</v>
      </c>
      <c r="D7203" s="2" t="s">
        <v>34</v>
      </c>
      <c r="E7203" s="1" t="s">
        <v>353</v>
      </c>
      <c r="F7203" s="1">
        <v>116.0</v>
      </c>
      <c r="G7203" s="1" t="str">
        <f>vlookup(F7203,Teams!$A:B,2,false)</f>
        <v>Westminster</v>
      </c>
      <c r="H7203" s="1" t="b">
        <v>0</v>
      </c>
      <c r="I7203" s="1" t="b">
        <v>0</v>
      </c>
      <c r="J7203" s="1">
        <v>22.0</v>
      </c>
      <c r="K7203" s="3" t="str">
        <f>vlookup(J7203,Cats!$A:$B,2,false)</f>
        <v>E</v>
      </c>
    </row>
    <row r="7204">
      <c r="A7204" s="1">
        <v>131323.0</v>
      </c>
      <c r="B7204" s="1">
        <v>349.0</v>
      </c>
      <c r="C7204" s="1">
        <f>vlookup(B7204,Games!A:B,2,false)</f>
        <v>3</v>
      </c>
      <c r="D7204" s="2" t="s">
        <v>78</v>
      </c>
      <c r="E7204" s="1" t="s">
        <v>952</v>
      </c>
      <c r="F7204" s="1">
        <v>45.0</v>
      </c>
      <c r="G7204" s="1" t="str">
        <f>vlookup(F7204,Teams!$A:B,2,false)</f>
        <v>AMSA B</v>
      </c>
      <c r="H7204" s="1" t="b">
        <v>1</v>
      </c>
      <c r="I7204" s="1" t="b">
        <v>0</v>
      </c>
      <c r="J7204" s="1">
        <v>23.0</v>
      </c>
      <c r="K7204" s="3" t="str">
        <f>vlookup(J7204,Cats!$A:$B,2,false)</f>
        <v>B</v>
      </c>
    </row>
    <row r="7205">
      <c r="A7205" s="1">
        <v>131324.0</v>
      </c>
      <c r="B7205" s="1">
        <v>349.0</v>
      </c>
      <c r="C7205" s="1">
        <f>vlookup(B7205,Games!A:B,2,false)</f>
        <v>3</v>
      </c>
      <c r="D7205" s="2" t="s">
        <v>23</v>
      </c>
      <c r="E7205" s="1"/>
      <c r="F7205" s="1">
        <v>116.0</v>
      </c>
      <c r="G7205" s="1" t="str">
        <f>vlookup(F7205,Teams!$A:B,2,false)</f>
        <v>Westminster</v>
      </c>
      <c r="H7205" s="1" t="b">
        <v>0</v>
      </c>
      <c r="I7205" s="1" t="b">
        <v>1</v>
      </c>
      <c r="J7205" s="1">
        <v>23.0</v>
      </c>
      <c r="K7205" s="3" t="str">
        <f>vlookup(J7205,Cats!$A:$B,2,false)</f>
        <v>B</v>
      </c>
    </row>
    <row r="7206">
      <c r="A7206" s="1">
        <v>131325.0</v>
      </c>
      <c r="B7206" s="1">
        <v>349.0</v>
      </c>
      <c r="C7206" s="1">
        <f>vlookup(B7206,Games!A:B,2,false)</f>
        <v>3</v>
      </c>
      <c r="D7206" s="2" t="s">
        <v>23</v>
      </c>
      <c r="E7206" s="1"/>
      <c r="F7206" s="1">
        <v>45.0</v>
      </c>
      <c r="G7206" s="1" t="str">
        <f>vlookup(F7206,Teams!$A:B,2,false)</f>
        <v>AMSA B</v>
      </c>
      <c r="H7206" s="1" t="b">
        <v>1</v>
      </c>
      <c r="I7206" s="1" t="b">
        <v>1</v>
      </c>
      <c r="J7206" s="1">
        <v>24.0</v>
      </c>
      <c r="K7206" s="3" t="str">
        <f>vlookup(J7206,Cats!$A:$B,2,false)</f>
        <v>P</v>
      </c>
    </row>
    <row r="7207">
      <c r="A7207" s="1">
        <v>131326.0</v>
      </c>
      <c r="B7207" s="1">
        <v>349.0</v>
      </c>
      <c r="C7207" s="1">
        <f>vlookup(B7207,Games!A:B,2,false)</f>
        <v>3</v>
      </c>
      <c r="D7207" s="2" t="s">
        <v>23</v>
      </c>
      <c r="E7207" s="1" t="s">
        <v>753</v>
      </c>
      <c r="F7207" s="1">
        <v>116.0</v>
      </c>
      <c r="G7207" s="1" t="str">
        <f>vlookup(F7207,Teams!$A:B,2,false)</f>
        <v>Westminster</v>
      </c>
      <c r="H7207" s="1" t="b">
        <v>0</v>
      </c>
      <c r="I7207" s="1" t="b">
        <v>0</v>
      </c>
      <c r="J7207" s="1">
        <v>24.0</v>
      </c>
      <c r="K7207" s="3" t="str">
        <f>vlookup(J7207,Cats!$A:$B,2,false)</f>
        <v>P</v>
      </c>
    </row>
    <row r="7208">
      <c r="A7208" s="1">
        <v>131327.0</v>
      </c>
      <c r="B7208" s="1">
        <v>350.0</v>
      </c>
      <c r="C7208" s="1">
        <f>vlookup(B7208,Games!A:B,2,false)</f>
        <v>3</v>
      </c>
      <c r="D7208" s="2" t="s">
        <v>23</v>
      </c>
      <c r="E7208" s="1"/>
      <c r="F7208" s="1">
        <v>57.0</v>
      </c>
      <c r="G7208" s="1" t="str">
        <f>vlookup(F7208,Teams!$A:B,2,false)</f>
        <v>Brooklyn Tech B</v>
      </c>
      <c r="H7208" s="1" t="b">
        <v>1</v>
      </c>
      <c r="I7208" s="1" t="b">
        <v>1</v>
      </c>
      <c r="J7208" s="1">
        <v>1.0</v>
      </c>
      <c r="K7208" s="3" t="str">
        <f>vlookup(J7208,Cats!$A:$B,2,false)</f>
        <v>X</v>
      </c>
    </row>
    <row r="7209">
      <c r="A7209" s="1">
        <v>131328.0</v>
      </c>
      <c r="B7209" s="1">
        <v>350.0</v>
      </c>
      <c r="C7209" s="1">
        <f>vlookup(B7209,Games!A:B,2,false)</f>
        <v>3</v>
      </c>
      <c r="D7209" s="2" t="s">
        <v>34</v>
      </c>
      <c r="E7209" s="1" t="s">
        <v>110</v>
      </c>
      <c r="F7209" s="1">
        <v>63.0</v>
      </c>
      <c r="G7209" s="1" t="str">
        <f>vlookup(F7209,Teams!$A:B,2,false)</f>
        <v>Centennial</v>
      </c>
      <c r="H7209" s="1" t="b">
        <v>0</v>
      </c>
      <c r="I7209" s="1" t="b">
        <v>0</v>
      </c>
      <c r="J7209" s="1">
        <v>1.0</v>
      </c>
      <c r="K7209" s="3" t="str">
        <f>vlookup(J7209,Cats!$A:$B,2,false)</f>
        <v>X</v>
      </c>
    </row>
    <row r="7210">
      <c r="A7210" s="1">
        <v>131329.0</v>
      </c>
      <c r="B7210" s="1">
        <v>350.0</v>
      </c>
      <c r="C7210" s="1">
        <f>vlookup(B7210,Games!A:B,2,false)</f>
        <v>3</v>
      </c>
      <c r="D7210" s="2" t="s">
        <v>23</v>
      </c>
      <c r="E7210" s="1"/>
      <c r="F7210" s="1">
        <v>57.0</v>
      </c>
      <c r="G7210" s="1" t="str">
        <f>vlookup(F7210,Teams!$A:B,2,false)</f>
        <v>Brooklyn Tech B</v>
      </c>
      <c r="H7210" s="1" t="b">
        <v>1</v>
      </c>
      <c r="I7210" s="1" t="b">
        <v>1</v>
      </c>
      <c r="J7210" s="1">
        <v>2.0</v>
      </c>
      <c r="K7210" s="3" t="str">
        <f>vlookup(J7210,Cats!$A:$B,2,false)</f>
        <v>M</v>
      </c>
    </row>
    <row r="7211">
      <c r="A7211" s="1">
        <v>131330.0</v>
      </c>
      <c r="B7211" s="1">
        <v>350.0</v>
      </c>
      <c r="C7211" s="1">
        <f>vlookup(B7211,Games!A:B,2,false)</f>
        <v>3</v>
      </c>
      <c r="D7211" s="2" t="s">
        <v>78</v>
      </c>
      <c r="E7211" s="1" t="s">
        <v>110</v>
      </c>
      <c r="F7211" s="1">
        <v>63.0</v>
      </c>
      <c r="G7211" s="1" t="str">
        <f>vlookup(F7211,Teams!$A:B,2,false)</f>
        <v>Centennial</v>
      </c>
      <c r="H7211" s="1" t="b">
        <v>0</v>
      </c>
      <c r="I7211" s="1" t="b">
        <v>0</v>
      </c>
      <c r="J7211" s="1">
        <v>2.0</v>
      </c>
      <c r="K7211" s="3" t="str">
        <f>vlookup(J7211,Cats!$A:$B,2,false)</f>
        <v>M</v>
      </c>
    </row>
    <row r="7212">
      <c r="A7212" s="1">
        <v>131331.0</v>
      </c>
      <c r="B7212" s="1">
        <v>350.0</v>
      </c>
      <c r="C7212" s="1">
        <f>vlookup(B7212,Games!A:B,2,false)</f>
        <v>3</v>
      </c>
      <c r="D7212" s="2" t="s">
        <v>23</v>
      </c>
      <c r="E7212" s="1"/>
      <c r="F7212" s="1">
        <v>57.0</v>
      </c>
      <c r="G7212" s="1" t="str">
        <f>vlookup(F7212,Teams!$A:B,2,false)</f>
        <v>Brooklyn Tech B</v>
      </c>
      <c r="H7212" s="1" t="b">
        <v>1</v>
      </c>
      <c r="I7212" s="1" t="b">
        <v>1</v>
      </c>
      <c r="J7212" s="1">
        <v>3.0</v>
      </c>
      <c r="K7212" s="3" t="str">
        <f>vlookup(J7212,Cats!$A:$B,2,false)</f>
        <v>C</v>
      </c>
    </row>
    <row r="7213">
      <c r="A7213" s="1">
        <v>131332.0</v>
      </c>
      <c r="B7213" s="1">
        <v>350.0</v>
      </c>
      <c r="C7213" s="1">
        <f>vlookup(B7213,Games!A:B,2,false)</f>
        <v>3</v>
      </c>
      <c r="D7213" s="2" t="s">
        <v>34</v>
      </c>
      <c r="E7213" s="1" t="s">
        <v>110</v>
      </c>
      <c r="F7213" s="1">
        <v>63.0</v>
      </c>
      <c r="G7213" s="1" t="str">
        <f>vlookup(F7213,Teams!$A:B,2,false)</f>
        <v>Centennial</v>
      </c>
      <c r="H7213" s="1" t="b">
        <v>0</v>
      </c>
      <c r="I7213" s="1" t="b">
        <v>0</v>
      </c>
      <c r="J7213" s="1">
        <v>3.0</v>
      </c>
      <c r="K7213" s="3" t="str">
        <f>vlookup(J7213,Cats!$A:$B,2,false)</f>
        <v>C</v>
      </c>
    </row>
    <row r="7214">
      <c r="A7214" s="1">
        <v>131333.0</v>
      </c>
      <c r="B7214" s="1">
        <v>350.0</v>
      </c>
      <c r="C7214" s="1">
        <f>vlookup(B7214,Games!A:B,2,false)</f>
        <v>3</v>
      </c>
      <c r="D7214" s="2" t="s">
        <v>78</v>
      </c>
      <c r="E7214" s="1" t="s">
        <v>1037</v>
      </c>
      <c r="F7214" s="1">
        <v>57.0</v>
      </c>
      <c r="G7214" s="1" t="str">
        <f>vlookup(F7214,Teams!$A:B,2,false)</f>
        <v>Brooklyn Tech B</v>
      </c>
      <c r="H7214" s="1" t="b">
        <v>1</v>
      </c>
      <c r="I7214" s="1" t="b">
        <v>0</v>
      </c>
      <c r="J7214" s="1">
        <v>4.0</v>
      </c>
      <c r="K7214" s="3" t="str">
        <f>vlookup(J7214,Cats!$A:$B,2,false)</f>
        <v>E</v>
      </c>
    </row>
    <row r="7215">
      <c r="A7215" s="1">
        <v>131334.0</v>
      </c>
      <c r="B7215" s="1">
        <v>350.0</v>
      </c>
      <c r="C7215" s="1">
        <f>vlookup(B7215,Games!A:B,2,false)</f>
        <v>3</v>
      </c>
      <c r="D7215" s="2" t="s">
        <v>23</v>
      </c>
      <c r="E7215" s="1" t="s">
        <v>1224</v>
      </c>
      <c r="F7215" s="1">
        <v>63.0</v>
      </c>
      <c r="G7215" s="1" t="str">
        <f>vlookup(F7215,Teams!$A:B,2,false)</f>
        <v>Centennial</v>
      </c>
      <c r="H7215" s="1" t="b">
        <v>0</v>
      </c>
      <c r="I7215" s="1" t="b">
        <v>0</v>
      </c>
      <c r="J7215" s="1">
        <v>4.0</v>
      </c>
      <c r="K7215" s="3" t="str">
        <f>vlookup(J7215,Cats!$A:$B,2,false)</f>
        <v>E</v>
      </c>
    </row>
    <row r="7216">
      <c r="A7216" s="1">
        <v>131335.0</v>
      </c>
      <c r="B7216" s="1">
        <v>350.0</v>
      </c>
      <c r="C7216" s="1">
        <f>vlookup(B7216,Games!A:B,2,false)</f>
        <v>3</v>
      </c>
      <c r="D7216" s="2" t="s">
        <v>23</v>
      </c>
      <c r="E7216" s="1" t="s">
        <v>828</v>
      </c>
      <c r="F7216" s="1">
        <v>57.0</v>
      </c>
      <c r="G7216" s="1" t="str">
        <f>vlookup(F7216,Teams!$A:B,2,false)</f>
        <v>Brooklyn Tech B</v>
      </c>
      <c r="H7216" s="1" t="b">
        <v>1</v>
      </c>
      <c r="I7216" s="1" t="b">
        <v>0</v>
      </c>
      <c r="J7216" s="1">
        <v>5.0</v>
      </c>
      <c r="K7216" s="3" t="str">
        <f>vlookup(J7216,Cats!$A:$B,2,false)</f>
        <v>B</v>
      </c>
    </row>
    <row r="7217">
      <c r="A7217" s="1">
        <v>131336.0</v>
      </c>
      <c r="B7217" s="1">
        <v>350.0</v>
      </c>
      <c r="C7217" s="1">
        <f>vlookup(B7217,Games!A:B,2,false)</f>
        <v>3</v>
      </c>
      <c r="D7217" s="2" t="s">
        <v>59</v>
      </c>
      <c r="E7217" s="1" t="s">
        <v>1105</v>
      </c>
      <c r="F7217" s="1">
        <v>63.0</v>
      </c>
      <c r="G7217" s="1" t="str">
        <f>vlookup(F7217,Teams!$A:B,2,false)</f>
        <v>Centennial</v>
      </c>
      <c r="H7217" s="1" t="b">
        <v>0</v>
      </c>
      <c r="I7217" s="1" t="b">
        <v>0</v>
      </c>
      <c r="J7217" s="1">
        <v>5.0</v>
      </c>
      <c r="K7217" s="3" t="str">
        <f>vlookup(J7217,Cats!$A:$B,2,false)</f>
        <v>B</v>
      </c>
    </row>
    <row r="7218">
      <c r="A7218" s="1">
        <v>131337.0</v>
      </c>
      <c r="B7218" s="1">
        <v>350.0</v>
      </c>
      <c r="C7218" s="1">
        <f>vlookup(B7218,Games!A:B,2,false)</f>
        <v>3</v>
      </c>
      <c r="D7218" s="2" t="s">
        <v>23</v>
      </c>
      <c r="E7218" s="1"/>
      <c r="F7218" s="1">
        <v>57.0</v>
      </c>
      <c r="G7218" s="1" t="str">
        <f>vlookup(F7218,Teams!$A:B,2,false)</f>
        <v>Brooklyn Tech B</v>
      </c>
      <c r="H7218" s="1" t="b">
        <v>1</v>
      </c>
      <c r="I7218" s="1" t="b">
        <v>1</v>
      </c>
      <c r="J7218" s="1">
        <v>6.0</v>
      </c>
      <c r="K7218" s="3" t="str">
        <f>vlookup(J7218,Cats!$A:$B,2,false)</f>
        <v>P</v>
      </c>
    </row>
    <row r="7219">
      <c r="A7219" s="1">
        <v>131338.0</v>
      </c>
      <c r="B7219" s="1">
        <v>350.0</v>
      </c>
      <c r="C7219" s="1">
        <f>vlookup(B7219,Games!A:B,2,false)</f>
        <v>3</v>
      </c>
      <c r="D7219" s="2" t="s">
        <v>34</v>
      </c>
      <c r="E7219" s="1" t="s">
        <v>110</v>
      </c>
      <c r="F7219" s="1">
        <v>63.0</v>
      </c>
      <c r="G7219" s="1" t="str">
        <f>vlookup(F7219,Teams!$A:B,2,false)</f>
        <v>Centennial</v>
      </c>
      <c r="H7219" s="1" t="b">
        <v>0</v>
      </c>
      <c r="I7219" s="1" t="b">
        <v>0</v>
      </c>
      <c r="J7219" s="1">
        <v>6.0</v>
      </c>
      <c r="K7219" s="3" t="str">
        <f>vlookup(J7219,Cats!$A:$B,2,false)</f>
        <v>P</v>
      </c>
    </row>
    <row r="7220">
      <c r="A7220" s="1">
        <v>131339.0</v>
      </c>
      <c r="B7220" s="1">
        <v>350.0</v>
      </c>
      <c r="C7220" s="1">
        <f>vlookup(B7220,Games!A:B,2,false)</f>
        <v>3</v>
      </c>
      <c r="D7220" s="2" t="s">
        <v>23</v>
      </c>
      <c r="E7220" s="1"/>
      <c r="F7220" s="1">
        <v>57.0</v>
      </c>
      <c r="G7220" s="1" t="str">
        <f>vlookup(F7220,Teams!$A:B,2,false)</f>
        <v>Brooklyn Tech B</v>
      </c>
      <c r="H7220" s="1" t="b">
        <v>1</v>
      </c>
      <c r="I7220" s="1" t="b">
        <v>1</v>
      </c>
      <c r="J7220" s="1">
        <v>7.0</v>
      </c>
      <c r="K7220" s="3" t="str">
        <f>vlookup(J7220,Cats!$A:$B,2,false)</f>
        <v>X</v>
      </c>
    </row>
    <row r="7221">
      <c r="A7221" s="1">
        <v>131340.0</v>
      </c>
      <c r="B7221" s="1">
        <v>350.0</v>
      </c>
      <c r="C7221" s="1">
        <f>vlookup(B7221,Games!A:B,2,false)</f>
        <v>3</v>
      </c>
      <c r="D7221" s="2" t="s">
        <v>34</v>
      </c>
      <c r="E7221" s="1" t="s">
        <v>110</v>
      </c>
      <c r="F7221" s="1">
        <v>63.0</v>
      </c>
      <c r="G7221" s="1" t="str">
        <f>vlookup(F7221,Teams!$A:B,2,false)</f>
        <v>Centennial</v>
      </c>
      <c r="H7221" s="1" t="b">
        <v>0</v>
      </c>
      <c r="I7221" s="1" t="b">
        <v>0</v>
      </c>
      <c r="J7221" s="1">
        <v>7.0</v>
      </c>
      <c r="K7221" s="3" t="str">
        <f>vlookup(J7221,Cats!$A:$B,2,false)</f>
        <v>X</v>
      </c>
    </row>
    <row r="7222">
      <c r="A7222" s="1">
        <v>131341.0</v>
      </c>
      <c r="B7222" s="1">
        <v>350.0</v>
      </c>
      <c r="C7222" s="1">
        <f>vlookup(B7222,Games!A:B,2,false)</f>
        <v>3</v>
      </c>
      <c r="D7222" s="2" t="s">
        <v>23</v>
      </c>
      <c r="E7222" s="1"/>
      <c r="F7222" s="1">
        <v>57.0</v>
      </c>
      <c r="G7222" s="1" t="str">
        <f>vlookup(F7222,Teams!$A:B,2,false)</f>
        <v>Brooklyn Tech B</v>
      </c>
      <c r="H7222" s="1" t="b">
        <v>1</v>
      </c>
      <c r="I7222" s="1" t="b">
        <v>1</v>
      </c>
      <c r="J7222" s="1">
        <v>8.0</v>
      </c>
      <c r="K7222" s="3" t="str">
        <f>vlookup(J7222,Cats!$A:$B,2,false)</f>
        <v>M</v>
      </c>
    </row>
    <row r="7223">
      <c r="A7223" s="1">
        <v>131342.0</v>
      </c>
      <c r="B7223" s="1">
        <v>350.0</v>
      </c>
      <c r="C7223" s="1">
        <f>vlookup(B7223,Games!A:B,2,false)</f>
        <v>3</v>
      </c>
      <c r="D7223" s="2" t="s">
        <v>34</v>
      </c>
      <c r="E7223" s="1" t="s">
        <v>110</v>
      </c>
      <c r="F7223" s="1">
        <v>63.0</v>
      </c>
      <c r="G7223" s="1" t="str">
        <f>vlookup(F7223,Teams!$A:B,2,false)</f>
        <v>Centennial</v>
      </c>
      <c r="H7223" s="1" t="b">
        <v>0</v>
      </c>
      <c r="I7223" s="1" t="b">
        <v>0</v>
      </c>
      <c r="J7223" s="1">
        <v>8.0</v>
      </c>
      <c r="K7223" s="3" t="str">
        <f>vlookup(J7223,Cats!$A:$B,2,false)</f>
        <v>M</v>
      </c>
    </row>
    <row r="7224">
      <c r="A7224" s="1">
        <v>131343.0</v>
      </c>
      <c r="B7224" s="1">
        <v>350.0</v>
      </c>
      <c r="C7224" s="1">
        <f>vlookup(B7224,Games!A:B,2,false)</f>
        <v>3</v>
      </c>
      <c r="D7224" s="2" t="s">
        <v>23</v>
      </c>
      <c r="E7224" s="1"/>
      <c r="F7224" s="1">
        <v>57.0</v>
      </c>
      <c r="G7224" s="1" t="str">
        <f>vlookup(F7224,Teams!$A:B,2,false)</f>
        <v>Brooklyn Tech B</v>
      </c>
      <c r="H7224" s="1" t="b">
        <v>1</v>
      </c>
      <c r="I7224" s="1" t="b">
        <v>1</v>
      </c>
      <c r="J7224" s="1">
        <v>9.0</v>
      </c>
      <c r="K7224" s="3" t="str">
        <f>vlookup(J7224,Cats!$A:$B,2,false)</f>
        <v>C</v>
      </c>
    </row>
    <row r="7225">
      <c r="A7225" s="1">
        <v>131344.0</v>
      </c>
      <c r="B7225" s="1">
        <v>350.0</v>
      </c>
      <c r="C7225" s="1">
        <f>vlookup(B7225,Games!A:B,2,false)</f>
        <v>3</v>
      </c>
      <c r="D7225" s="2" t="s">
        <v>34</v>
      </c>
      <c r="E7225" s="1" t="s">
        <v>110</v>
      </c>
      <c r="F7225" s="1">
        <v>63.0</v>
      </c>
      <c r="G7225" s="1" t="str">
        <f>vlookup(F7225,Teams!$A:B,2,false)</f>
        <v>Centennial</v>
      </c>
      <c r="H7225" s="1" t="b">
        <v>0</v>
      </c>
      <c r="I7225" s="1" t="b">
        <v>0</v>
      </c>
      <c r="J7225" s="1">
        <v>9.0</v>
      </c>
      <c r="K7225" s="3" t="str">
        <f>vlookup(J7225,Cats!$A:$B,2,false)</f>
        <v>C</v>
      </c>
    </row>
    <row r="7226">
      <c r="A7226" s="1">
        <v>131345.0</v>
      </c>
      <c r="B7226" s="1">
        <v>350.0</v>
      </c>
      <c r="C7226" s="1">
        <f>vlookup(B7226,Games!A:B,2,false)</f>
        <v>3</v>
      </c>
      <c r="D7226" s="2" t="s">
        <v>23</v>
      </c>
      <c r="E7226" s="1"/>
      <c r="F7226" s="1">
        <v>57.0</v>
      </c>
      <c r="G7226" s="1" t="str">
        <f>vlookup(F7226,Teams!$A:B,2,false)</f>
        <v>Brooklyn Tech B</v>
      </c>
      <c r="H7226" s="1" t="b">
        <v>1</v>
      </c>
      <c r="I7226" s="1" t="b">
        <v>1</v>
      </c>
      <c r="J7226" s="1">
        <v>10.0</v>
      </c>
      <c r="K7226" s="3" t="str">
        <f>vlookup(J7226,Cats!$A:$B,2,false)</f>
        <v>E</v>
      </c>
    </row>
    <row r="7227">
      <c r="A7227" s="1">
        <v>131346.0</v>
      </c>
      <c r="B7227" s="1">
        <v>350.0</v>
      </c>
      <c r="C7227" s="1">
        <f>vlookup(B7227,Games!A:B,2,false)</f>
        <v>3</v>
      </c>
      <c r="D7227" s="2" t="s">
        <v>34</v>
      </c>
      <c r="E7227" s="1" t="s">
        <v>110</v>
      </c>
      <c r="F7227" s="1">
        <v>63.0</v>
      </c>
      <c r="G7227" s="1" t="str">
        <f>vlookup(F7227,Teams!$A:B,2,false)</f>
        <v>Centennial</v>
      </c>
      <c r="H7227" s="1" t="b">
        <v>0</v>
      </c>
      <c r="I7227" s="1" t="b">
        <v>0</v>
      </c>
      <c r="J7227" s="1">
        <v>10.0</v>
      </c>
      <c r="K7227" s="3" t="str">
        <f>vlookup(J7227,Cats!$A:$B,2,false)</f>
        <v>E</v>
      </c>
    </row>
    <row r="7228">
      <c r="A7228" s="1">
        <v>131347.0</v>
      </c>
      <c r="B7228" s="1">
        <v>350.0</v>
      </c>
      <c r="C7228" s="1">
        <f>vlookup(B7228,Games!A:B,2,false)</f>
        <v>3</v>
      </c>
      <c r="D7228" s="2" t="s">
        <v>23</v>
      </c>
      <c r="E7228" s="1"/>
      <c r="F7228" s="1">
        <v>57.0</v>
      </c>
      <c r="G7228" s="1" t="str">
        <f>vlookup(F7228,Teams!$A:B,2,false)</f>
        <v>Brooklyn Tech B</v>
      </c>
      <c r="H7228" s="1" t="b">
        <v>1</v>
      </c>
      <c r="I7228" s="1" t="b">
        <v>1</v>
      </c>
      <c r="J7228" s="1">
        <v>11.0</v>
      </c>
      <c r="K7228" s="3" t="str">
        <f>vlookup(J7228,Cats!$A:$B,2,false)</f>
        <v>B</v>
      </c>
    </row>
    <row r="7229">
      <c r="A7229" s="1">
        <v>131348.0</v>
      </c>
      <c r="B7229" s="1">
        <v>350.0</v>
      </c>
      <c r="C7229" s="1">
        <f>vlookup(B7229,Games!A:B,2,false)</f>
        <v>3</v>
      </c>
      <c r="D7229" s="2" t="s">
        <v>34</v>
      </c>
      <c r="E7229" s="1" t="s">
        <v>110</v>
      </c>
      <c r="F7229" s="1">
        <v>63.0</v>
      </c>
      <c r="G7229" s="1" t="str">
        <f>vlookup(F7229,Teams!$A:B,2,false)</f>
        <v>Centennial</v>
      </c>
      <c r="H7229" s="1" t="b">
        <v>0</v>
      </c>
      <c r="I7229" s="1" t="b">
        <v>0</v>
      </c>
      <c r="J7229" s="1">
        <v>11.0</v>
      </c>
      <c r="K7229" s="3" t="str">
        <f>vlookup(J7229,Cats!$A:$B,2,false)</f>
        <v>B</v>
      </c>
    </row>
    <row r="7230">
      <c r="A7230" s="1">
        <v>131349.0</v>
      </c>
      <c r="B7230" s="1">
        <v>350.0</v>
      </c>
      <c r="C7230" s="1">
        <f>vlookup(B7230,Games!A:B,2,false)</f>
        <v>3</v>
      </c>
      <c r="D7230" s="2" t="s">
        <v>23</v>
      </c>
      <c r="E7230" s="1" t="s">
        <v>1058</v>
      </c>
      <c r="F7230" s="1">
        <v>57.0</v>
      </c>
      <c r="G7230" s="1" t="str">
        <f>vlookup(F7230,Teams!$A:B,2,false)</f>
        <v>Brooklyn Tech B</v>
      </c>
      <c r="H7230" s="1" t="b">
        <v>1</v>
      </c>
      <c r="I7230" s="1" t="b">
        <v>0</v>
      </c>
      <c r="J7230" s="1">
        <v>12.0</v>
      </c>
      <c r="K7230" s="3" t="str">
        <f>vlookup(J7230,Cats!$A:$B,2,false)</f>
        <v>P</v>
      </c>
    </row>
    <row r="7231">
      <c r="A7231" s="1">
        <v>131350.0</v>
      </c>
      <c r="B7231" s="1">
        <v>350.0</v>
      </c>
      <c r="C7231" s="1">
        <f>vlookup(B7231,Games!A:B,2,false)</f>
        <v>3</v>
      </c>
      <c r="D7231" s="2" t="s">
        <v>23</v>
      </c>
      <c r="E7231" s="1" t="s">
        <v>110</v>
      </c>
      <c r="F7231" s="1">
        <v>63.0</v>
      </c>
      <c r="G7231" s="1" t="str">
        <f>vlookup(F7231,Teams!$A:B,2,false)</f>
        <v>Centennial</v>
      </c>
      <c r="H7231" s="1" t="b">
        <v>0</v>
      </c>
      <c r="I7231" s="1" t="b">
        <v>0</v>
      </c>
      <c r="J7231" s="1">
        <v>12.0</v>
      </c>
      <c r="K7231" s="3" t="str">
        <f>vlookup(J7231,Cats!$A:$B,2,false)</f>
        <v>P</v>
      </c>
    </row>
    <row r="7232">
      <c r="A7232" s="1">
        <v>131351.0</v>
      </c>
      <c r="B7232" s="1">
        <v>350.0</v>
      </c>
      <c r="C7232" s="1">
        <f>vlookup(B7232,Games!A:B,2,false)</f>
        <v>3</v>
      </c>
      <c r="D7232" s="2" t="s">
        <v>23</v>
      </c>
      <c r="E7232" s="1"/>
      <c r="F7232" s="1">
        <v>57.0</v>
      </c>
      <c r="G7232" s="1" t="str">
        <f>vlookup(F7232,Teams!$A:B,2,false)</f>
        <v>Brooklyn Tech B</v>
      </c>
      <c r="H7232" s="1" t="b">
        <v>1</v>
      </c>
      <c r="I7232" s="1" t="b">
        <v>1</v>
      </c>
      <c r="J7232" s="1">
        <v>13.0</v>
      </c>
      <c r="K7232" s="3" t="str">
        <f>vlookup(J7232,Cats!$A:$B,2,false)</f>
        <v>X</v>
      </c>
    </row>
    <row r="7233">
      <c r="A7233" s="1">
        <v>131352.0</v>
      </c>
      <c r="B7233" s="1">
        <v>350.0</v>
      </c>
      <c r="C7233" s="1">
        <f>vlookup(B7233,Games!A:B,2,false)</f>
        <v>3</v>
      </c>
      <c r="D7233" s="2" t="s">
        <v>34</v>
      </c>
      <c r="E7233" s="1" t="s">
        <v>110</v>
      </c>
      <c r="F7233" s="1">
        <v>63.0</v>
      </c>
      <c r="G7233" s="1" t="str">
        <f>vlookup(F7233,Teams!$A:B,2,false)</f>
        <v>Centennial</v>
      </c>
      <c r="H7233" s="1" t="b">
        <v>0</v>
      </c>
      <c r="I7233" s="1" t="b">
        <v>0</v>
      </c>
      <c r="J7233" s="1">
        <v>13.0</v>
      </c>
      <c r="K7233" s="3" t="str">
        <f>vlookup(J7233,Cats!$A:$B,2,false)</f>
        <v>X</v>
      </c>
    </row>
    <row r="7234">
      <c r="A7234" s="1">
        <v>131353.0</v>
      </c>
      <c r="B7234" s="1">
        <v>350.0</v>
      </c>
      <c r="C7234" s="1">
        <f>vlookup(B7234,Games!A:B,2,false)</f>
        <v>3</v>
      </c>
      <c r="D7234" s="2" t="s">
        <v>23</v>
      </c>
      <c r="E7234" s="1"/>
      <c r="F7234" s="1">
        <v>57.0</v>
      </c>
      <c r="G7234" s="1" t="str">
        <f>vlookup(F7234,Teams!$A:B,2,false)</f>
        <v>Brooklyn Tech B</v>
      </c>
      <c r="H7234" s="1" t="b">
        <v>1</v>
      </c>
      <c r="I7234" s="1" t="b">
        <v>1</v>
      </c>
      <c r="J7234" s="1">
        <v>14.0</v>
      </c>
      <c r="K7234" s="3" t="str">
        <f>vlookup(J7234,Cats!$A:$B,2,false)</f>
        <v>M</v>
      </c>
    </row>
    <row r="7235">
      <c r="A7235" s="1">
        <v>131354.0</v>
      </c>
      <c r="B7235" s="1">
        <v>350.0</v>
      </c>
      <c r="C7235" s="1">
        <f>vlookup(B7235,Games!A:B,2,false)</f>
        <v>3</v>
      </c>
      <c r="D7235" s="2" t="s">
        <v>34</v>
      </c>
      <c r="E7235" s="1" t="s">
        <v>110</v>
      </c>
      <c r="F7235" s="1">
        <v>63.0</v>
      </c>
      <c r="G7235" s="1" t="str">
        <f>vlookup(F7235,Teams!$A:B,2,false)</f>
        <v>Centennial</v>
      </c>
      <c r="H7235" s="1" t="b">
        <v>0</v>
      </c>
      <c r="I7235" s="1" t="b">
        <v>0</v>
      </c>
      <c r="J7235" s="1">
        <v>14.0</v>
      </c>
      <c r="K7235" s="3" t="str">
        <f>vlookup(J7235,Cats!$A:$B,2,false)</f>
        <v>M</v>
      </c>
    </row>
    <row r="7236">
      <c r="A7236" s="1">
        <v>131355.0</v>
      </c>
      <c r="B7236" s="1">
        <v>350.0</v>
      </c>
      <c r="C7236" s="1">
        <f>vlookup(B7236,Games!A:B,2,false)</f>
        <v>3</v>
      </c>
      <c r="D7236" s="2" t="s">
        <v>23</v>
      </c>
      <c r="E7236" s="1"/>
      <c r="F7236" s="1">
        <v>57.0</v>
      </c>
      <c r="G7236" s="1" t="str">
        <f>vlookup(F7236,Teams!$A:B,2,false)</f>
        <v>Brooklyn Tech B</v>
      </c>
      <c r="H7236" s="1" t="b">
        <v>1</v>
      </c>
      <c r="I7236" s="1" t="b">
        <v>1</v>
      </c>
      <c r="J7236" s="1">
        <v>15.0</v>
      </c>
      <c r="K7236" s="3" t="str">
        <f>vlookup(J7236,Cats!$A:$B,2,false)</f>
        <v>C</v>
      </c>
    </row>
    <row r="7237">
      <c r="A7237" s="1">
        <v>131356.0</v>
      </c>
      <c r="B7237" s="1">
        <v>350.0</v>
      </c>
      <c r="C7237" s="1">
        <f>vlookup(B7237,Games!A:B,2,false)</f>
        <v>3</v>
      </c>
      <c r="D7237" s="2" t="s">
        <v>34</v>
      </c>
      <c r="E7237" s="1" t="s">
        <v>110</v>
      </c>
      <c r="F7237" s="1">
        <v>63.0</v>
      </c>
      <c r="G7237" s="1" t="str">
        <f>vlookup(F7237,Teams!$A:B,2,false)</f>
        <v>Centennial</v>
      </c>
      <c r="H7237" s="1" t="b">
        <v>0</v>
      </c>
      <c r="I7237" s="1" t="b">
        <v>0</v>
      </c>
      <c r="J7237" s="1">
        <v>15.0</v>
      </c>
      <c r="K7237" s="3" t="str">
        <f>vlookup(J7237,Cats!$A:$B,2,false)</f>
        <v>C</v>
      </c>
    </row>
    <row r="7238">
      <c r="A7238" s="1">
        <v>131357.0</v>
      </c>
      <c r="B7238" s="1">
        <v>350.0</v>
      </c>
      <c r="C7238" s="1">
        <f>vlookup(B7238,Games!A:B,2,false)</f>
        <v>3</v>
      </c>
      <c r="D7238" s="2" t="s">
        <v>23</v>
      </c>
      <c r="E7238" s="1"/>
      <c r="F7238" s="1">
        <v>57.0</v>
      </c>
      <c r="G7238" s="1" t="str">
        <f>vlookup(F7238,Teams!$A:B,2,false)</f>
        <v>Brooklyn Tech B</v>
      </c>
      <c r="H7238" s="1" t="b">
        <v>1</v>
      </c>
      <c r="I7238" s="1" t="b">
        <v>1</v>
      </c>
      <c r="J7238" s="1">
        <v>16.0</v>
      </c>
      <c r="K7238" s="3" t="str">
        <f>vlookup(J7238,Cats!$A:$B,2,false)</f>
        <v>E</v>
      </c>
    </row>
    <row r="7239">
      <c r="A7239" s="1">
        <v>131358.0</v>
      </c>
      <c r="B7239" s="1">
        <v>350.0</v>
      </c>
      <c r="C7239" s="1">
        <f>vlookup(B7239,Games!A:B,2,false)</f>
        <v>3</v>
      </c>
      <c r="D7239" s="2" t="s">
        <v>78</v>
      </c>
      <c r="E7239" s="1" t="s">
        <v>110</v>
      </c>
      <c r="F7239" s="1">
        <v>63.0</v>
      </c>
      <c r="G7239" s="1" t="str">
        <f>vlookup(F7239,Teams!$A:B,2,false)</f>
        <v>Centennial</v>
      </c>
      <c r="H7239" s="1" t="b">
        <v>0</v>
      </c>
      <c r="I7239" s="1" t="b">
        <v>0</v>
      </c>
      <c r="J7239" s="1">
        <v>16.0</v>
      </c>
      <c r="K7239" s="3" t="str">
        <f>vlookup(J7239,Cats!$A:$B,2,false)</f>
        <v>E</v>
      </c>
    </row>
    <row r="7240">
      <c r="A7240" s="1">
        <v>131359.0</v>
      </c>
      <c r="B7240" s="1">
        <v>350.0</v>
      </c>
      <c r="C7240" s="1">
        <f>vlookup(B7240,Games!A:B,2,false)</f>
        <v>3</v>
      </c>
      <c r="D7240" s="2" t="s">
        <v>23</v>
      </c>
      <c r="E7240" s="1"/>
      <c r="F7240" s="1">
        <v>57.0</v>
      </c>
      <c r="G7240" s="1" t="str">
        <f>vlookup(F7240,Teams!$A:B,2,false)</f>
        <v>Brooklyn Tech B</v>
      </c>
      <c r="H7240" s="1" t="b">
        <v>1</v>
      </c>
      <c r="I7240" s="1" t="b">
        <v>1</v>
      </c>
      <c r="J7240" s="1">
        <v>17.0</v>
      </c>
      <c r="K7240" s="3" t="str">
        <f>vlookup(J7240,Cats!$A:$B,2,false)</f>
        <v>B</v>
      </c>
    </row>
    <row r="7241">
      <c r="A7241" s="1">
        <v>131360.0</v>
      </c>
      <c r="B7241" s="1">
        <v>350.0</v>
      </c>
      <c r="C7241" s="1">
        <f>vlookup(B7241,Games!A:B,2,false)</f>
        <v>3</v>
      </c>
      <c r="D7241" s="2" t="s">
        <v>34</v>
      </c>
      <c r="E7241" s="1" t="s">
        <v>1105</v>
      </c>
      <c r="F7241" s="1">
        <v>63.0</v>
      </c>
      <c r="G7241" s="1" t="str">
        <f>vlookup(F7241,Teams!$A:B,2,false)</f>
        <v>Centennial</v>
      </c>
      <c r="H7241" s="1" t="b">
        <v>0</v>
      </c>
      <c r="I7241" s="1" t="b">
        <v>0</v>
      </c>
      <c r="J7241" s="1">
        <v>17.0</v>
      </c>
      <c r="K7241" s="3" t="str">
        <f>vlookup(J7241,Cats!$A:$B,2,false)</f>
        <v>B</v>
      </c>
    </row>
    <row r="7242">
      <c r="A7242" s="1">
        <v>131361.0</v>
      </c>
      <c r="B7242" s="1">
        <v>350.0</v>
      </c>
      <c r="C7242" s="1">
        <f>vlookup(B7242,Games!A:B,2,false)</f>
        <v>3</v>
      </c>
      <c r="D7242" s="2" t="s">
        <v>23</v>
      </c>
      <c r="E7242" s="1"/>
      <c r="F7242" s="1">
        <v>57.0</v>
      </c>
      <c r="G7242" s="1" t="str">
        <f>vlookup(F7242,Teams!$A:B,2,false)</f>
        <v>Brooklyn Tech B</v>
      </c>
      <c r="H7242" s="1" t="b">
        <v>1</v>
      </c>
      <c r="I7242" s="1" t="b">
        <v>1</v>
      </c>
      <c r="J7242" s="1">
        <v>18.0</v>
      </c>
      <c r="K7242" s="3" t="str">
        <f>vlookup(J7242,Cats!$A:$B,2,false)</f>
        <v>P</v>
      </c>
    </row>
    <row r="7243">
      <c r="A7243" s="1">
        <v>131362.0</v>
      </c>
      <c r="B7243" s="1">
        <v>350.0</v>
      </c>
      <c r="C7243" s="1">
        <f>vlookup(B7243,Games!A:B,2,false)</f>
        <v>3</v>
      </c>
      <c r="D7243" s="2" t="s">
        <v>34</v>
      </c>
      <c r="E7243" s="1" t="s">
        <v>110</v>
      </c>
      <c r="F7243" s="1">
        <v>63.0</v>
      </c>
      <c r="G7243" s="1" t="str">
        <f>vlookup(F7243,Teams!$A:B,2,false)</f>
        <v>Centennial</v>
      </c>
      <c r="H7243" s="1" t="b">
        <v>0</v>
      </c>
      <c r="I7243" s="1" t="b">
        <v>0</v>
      </c>
      <c r="J7243" s="1">
        <v>18.0</v>
      </c>
      <c r="K7243" s="3" t="str">
        <f>vlookup(J7243,Cats!$A:$B,2,false)</f>
        <v>P</v>
      </c>
    </row>
    <row r="7244">
      <c r="A7244" s="1">
        <v>131363.0</v>
      </c>
      <c r="B7244" s="1">
        <v>350.0</v>
      </c>
      <c r="C7244" s="1">
        <f>vlookup(B7244,Games!A:B,2,false)</f>
        <v>3</v>
      </c>
      <c r="D7244" s="2" t="s">
        <v>23</v>
      </c>
      <c r="E7244" s="1"/>
      <c r="F7244" s="1">
        <v>57.0</v>
      </c>
      <c r="G7244" s="1" t="str">
        <f>vlookup(F7244,Teams!$A:B,2,false)</f>
        <v>Brooklyn Tech B</v>
      </c>
      <c r="H7244" s="1" t="b">
        <v>1</v>
      </c>
      <c r="I7244" s="1" t="b">
        <v>1</v>
      </c>
      <c r="J7244" s="1">
        <v>19.0</v>
      </c>
      <c r="K7244" s="3" t="str">
        <f>vlookup(J7244,Cats!$A:$B,2,false)</f>
        <v>X</v>
      </c>
    </row>
    <row r="7245">
      <c r="A7245" s="1">
        <v>131364.0</v>
      </c>
      <c r="B7245" s="1">
        <v>350.0</v>
      </c>
      <c r="C7245" s="1">
        <f>vlookup(B7245,Games!A:B,2,false)</f>
        <v>3</v>
      </c>
      <c r="D7245" s="2" t="s">
        <v>23</v>
      </c>
      <c r="E7245" s="1" t="s">
        <v>110</v>
      </c>
      <c r="F7245" s="1">
        <v>63.0</v>
      </c>
      <c r="G7245" s="1" t="str">
        <f>vlookup(F7245,Teams!$A:B,2,false)</f>
        <v>Centennial</v>
      </c>
      <c r="H7245" s="1" t="b">
        <v>0</v>
      </c>
      <c r="I7245" s="1" t="b">
        <v>0</v>
      </c>
      <c r="J7245" s="1">
        <v>19.0</v>
      </c>
      <c r="K7245" s="3" t="str">
        <f>vlookup(J7245,Cats!$A:$B,2,false)</f>
        <v>X</v>
      </c>
    </row>
    <row r="7246">
      <c r="A7246" s="1">
        <v>131365.0</v>
      </c>
      <c r="B7246" s="1">
        <v>350.0</v>
      </c>
      <c r="C7246" s="1">
        <f>vlookup(B7246,Games!A:B,2,false)</f>
        <v>3</v>
      </c>
      <c r="D7246" s="2" t="s">
        <v>23</v>
      </c>
      <c r="E7246" s="1"/>
      <c r="F7246" s="1">
        <v>57.0</v>
      </c>
      <c r="G7246" s="1" t="str">
        <f>vlookup(F7246,Teams!$A:B,2,false)</f>
        <v>Brooklyn Tech B</v>
      </c>
      <c r="H7246" s="1" t="b">
        <v>1</v>
      </c>
      <c r="I7246" s="1" t="b">
        <v>1</v>
      </c>
      <c r="J7246" s="1">
        <v>20.0</v>
      </c>
      <c r="K7246" s="3" t="str">
        <f>vlookup(J7246,Cats!$A:$B,2,false)</f>
        <v>M</v>
      </c>
    </row>
    <row r="7247">
      <c r="A7247" s="1">
        <v>131366.0</v>
      </c>
      <c r="B7247" s="1">
        <v>350.0</v>
      </c>
      <c r="C7247" s="1">
        <f>vlookup(B7247,Games!A:B,2,false)</f>
        <v>3</v>
      </c>
      <c r="D7247" s="2" t="s">
        <v>34</v>
      </c>
      <c r="E7247" s="1" t="s">
        <v>110</v>
      </c>
      <c r="F7247" s="1">
        <v>63.0</v>
      </c>
      <c r="G7247" s="1" t="str">
        <f>vlookup(F7247,Teams!$A:B,2,false)</f>
        <v>Centennial</v>
      </c>
      <c r="H7247" s="1" t="b">
        <v>0</v>
      </c>
      <c r="I7247" s="1" t="b">
        <v>0</v>
      </c>
      <c r="J7247" s="1">
        <v>20.0</v>
      </c>
      <c r="K7247" s="3" t="str">
        <f>vlookup(J7247,Cats!$A:$B,2,false)</f>
        <v>M</v>
      </c>
    </row>
    <row r="7248">
      <c r="A7248" s="1">
        <v>131367.0</v>
      </c>
      <c r="B7248" s="1">
        <v>350.0</v>
      </c>
      <c r="C7248" s="1">
        <f>vlookup(B7248,Games!A:B,2,false)</f>
        <v>3</v>
      </c>
      <c r="D7248" s="2" t="s">
        <v>23</v>
      </c>
      <c r="E7248" s="1"/>
      <c r="F7248" s="1">
        <v>57.0</v>
      </c>
      <c r="G7248" s="1" t="str">
        <f>vlookup(F7248,Teams!$A:B,2,false)</f>
        <v>Brooklyn Tech B</v>
      </c>
      <c r="H7248" s="1" t="b">
        <v>1</v>
      </c>
      <c r="I7248" s="1" t="b">
        <v>1</v>
      </c>
      <c r="J7248" s="1">
        <v>21.0</v>
      </c>
      <c r="K7248" s="3" t="str">
        <f>vlookup(J7248,Cats!$A:$B,2,false)</f>
        <v>C</v>
      </c>
    </row>
    <row r="7249">
      <c r="A7249" s="1">
        <v>131368.0</v>
      </c>
      <c r="B7249" s="1">
        <v>350.0</v>
      </c>
      <c r="C7249" s="1">
        <f>vlookup(B7249,Games!A:B,2,false)</f>
        <v>3</v>
      </c>
      <c r="D7249" s="2" t="s">
        <v>34</v>
      </c>
      <c r="E7249" s="1" t="s">
        <v>110</v>
      </c>
      <c r="F7249" s="1">
        <v>63.0</v>
      </c>
      <c r="G7249" s="1" t="str">
        <f>vlookup(F7249,Teams!$A:B,2,false)</f>
        <v>Centennial</v>
      </c>
      <c r="H7249" s="1" t="b">
        <v>0</v>
      </c>
      <c r="I7249" s="1" t="b">
        <v>0</v>
      </c>
      <c r="J7249" s="1">
        <v>21.0</v>
      </c>
      <c r="K7249" s="3" t="str">
        <f>vlookup(J7249,Cats!$A:$B,2,false)</f>
        <v>C</v>
      </c>
    </row>
    <row r="7250">
      <c r="A7250" s="1">
        <v>131369.0</v>
      </c>
      <c r="B7250" s="1">
        <v>350.0</v>
      </c>
      <c r="C7250" s="1">
        <f>vlookup(B7250,Games!A:B,2,false)</f>
        <v>3</v>
      </c>
      <c r="D7250" s="2" t="s">
        <v>23</v>
      </c>
      <c r="E7250" s="1"/>
      <c r="F7250" s="1">
        <v>57.0</v>
      </c>
      <c r="G7250" s="1" t="str">
        <f>vlookup(F7250,Teams!$A:B,2,false)</f>
        <v>Brooklyn Tech B</v>
      </c>
      <c r="H7250" s="1" t="b">
        <v>1</v>
      </c>
      <c r="I7250" s="1" t="b">
        <v>1</v>
      </c>
      <c r="J7250" s="1">
        <v>22.0</v>
      </c>
      <c r="K7250" s="3" t="str">
        <f>vlookup(J7250,Cats!$A:$B,2,false)</f>
        <v>E</v>
      </c>
    </row>
    <row r="7251">
      <c r="A7251" s="1">
        <v>131370.0</v>
      </c>
      <c r="B7251" s="1">
        <v>350.0</v>
      </c>
      <c r="C7251" s="1">
        <f>vlookup(B7251,Games!A:B,2,false)</f>
        <v>3</v>
      </c>
      <c r="D7251" s="2" t="s">
        <v>34</v>
      </c>
      <c r="E7251" s="1" t="s">
        <v>110</v>
      </c>
      <c r="F7251" s="1">
        <v>63.0</v>
      </c>
      <c r="G7251" s="1" t="str">
        <f>vlookup(F7251,Teams!$A:B,2,false)</f>
        <v>Centennial</v>
      </c>
      <c r="H7251" s="1" t="b">
        <v>0</v>
      </c>
      <c r="I7251" s="1" t="b">
        <v>0</v>
      </c>
      <c r="J7251" s="1">
        <v>22.0</v>
      </c>
      <c r="K7251" s="3" t="str">
        <f>vlookup(J7251,Cats!$A:$B,2,false)</f>
        <v>E</v>
      </c>
    </row>
    <row r="7252">
      <c r="A7252" s="1">
        <v>131371.0</v>
      </c>
      <c r="B7252" s="1">
        <v>350.0</v>
      </c>
      <c r="C7252" s="1">
        <f>vlookup(B7252,Games!A:B,2,false)</f>
        <v>3</v>
      </c>
      <c r="D7252" s="2" t="s">
        <v>23</v>
      </c>
      <c r="E7252" s="1"/>
      <c r="F7252" s="1">
        <v>57.0</v>
      </c>
      <c r="G7252" s="1" t="str">
        <f>vlookup(F7252,Teams!$A:B,2,false)</f>
        <v>Brooklyn Tech B</v>
      </c>
      <c r="H7252" s="1" t="b">
        <v>1</v>
      </c>
      <c r="I7252" s="1" t="b">
        <v>1</v>
      </c>
      <c r="J7252" s="1">
        <v>23.0</v>
      </c>
      <c r="K7252" s="3" t="str">
        <f>vlookup(J7252,Cats!$A:$B,2,false)</f>
        <v>B</v>
      </c>
    </row>
    <row r="7253">
      <c r="A7253" s="1">
        <v>131372.0</v>
      </c>
      <c r="B7253" s="1">
        <v>350.0</v>
      </c>
      <c r="C7253" s="1">
        <f>vlookup(B7253,Games!A:B,2,false)</f>
        <v>3</v>
      </c>
      <c r="D7253" s="2" t="s">
        <v>34</v>
      </c>
      <c r="E7253" s="1" t="s">
        <v>110</v>
      </c>
      <c r="F7253" s="1">
        <v>63.0</v>
      </c>
      <c r="G7253" s="1" t="str">
        <f>vlookup(F7253,Teams!$A:B,2,false)</f>
        <v>Centennial</v>
      </c>
      <c r="H7253" s="1" t="b">
        <v>0</v>
      </c>
      <c r="I7253" s="1" t="b">
        <v>0</v>
      </c>
      <c r="J7253" s="1">
        <v>23.0</v>
      </c>
      <c r="K7253" s="3" t="str">
        <f>vlookup(J7253,Cats!$A:$B,2,false)</f>
        <v>B</v>
      </c>
    </row>
    <row r="7254">
      <c r="A7254" s="1">
        <v>131373.0</v>
      </c>
      <c r="B7254" s="1">
        <v>350.0</v>
      </c>
      <c r="C7254" s="1">
        <f>vlookup(B7254,Games!A:B,2,false)</f>
        <v>3</v>
      </c>
      <c r="D7254" s="2" t="s">
        <v>23</v>
      </c>
      <c r="E7254" s="1"/>
      <c r="F7254" s="1">
        <v>57.0</v>
      </c>
      <c r="G7254" s="1" t="str">
        <f>vlookup(F7254,Teams!$A:B,2,false)</f>
        <v>Brooklyn Tech B</v>
      </c>
      <c r="H7254" s="1" t="b">
        <v>1</v>
      </c>
      <c r="I7254" s="1" t="b">
        <v>1</v>
      </c>
      <c r="J7254" s="1">
        <v>24.0</v>
      </c>
      <c r="K7254" s="3" t="str">
        <f>vlookup(J7254,Cats!$A:$B,2,false)</f>
        <v>P</v>
      </c>
    </row>
    <row r="7255">
      <c r="A7255" s="1">
        <v>131374.0</v>
      </c>
      <c r="B7255" s="1">
        <v>350.0</v>
      </c>
      <c r="C7255" s="1">
        <f>vlookup(B7255,Games!A:B,2,false)</f>
        <v>3</v>
      </c>
      <c r="D7255" s="2" t="s">
        <v>23</v>
      </c>
      <c r="E7255" s="1" t="s">
        <v>110</v>
      </c>
      <c r="F7255" s="1">
        <v>63.0</v>
      </c>
      <c r="G7255" s="1" t="str">
        <f>vlookup(F7255,Teams!$A:B,2,false)</f>
        <v>Centennial</v>
      </c>
      <c r="H7255" s="1" t="b">
        <v>0</v>
      </c>
      <c r="I7255" s="1" t="b">
        <v>0</v>
      </c>
      <c r="J7255" s="1">
        <v>24.0</v>
      </c>
      <c r="K7255" s="3" t="str">
        <f>vlookup(J7255,Cats!$A:$B,2,false)</f>
        <v>P</v>
      </c>
    </row>
    <row r="7256">
      <c r="A7256" s="1">
        <v>131375.0</v>
      </c>
      <c r="B7256" s="1">
        <v>351.0</v>
      </c>
      <c r="C7256" s="1">
        <f>vlookup(B7256,Games!A:B,2,false)</f>
        <v>3</v>
      </c>
      <c r="D7256" s="2" t="s">
        <v>23</v>
      </c>
      <c r="E7256" s="1"/>
      <c r="F7256" s="1">
        <v>54.0</v>
      </c>
      <c r="G7256" s="1" t="str">
        <f>vlookup(F7256,Teams!$A:B,2,false)</f>
        <v>BOW B</v>
      </c>
      <c r="H7256" s="1" t="b">
        <v>1</v>
      </c>
      <c r="I7256" s="1" t="b">
        <v>1</v>
      </c>
      <c r="J7256" s="1">
        <v>1.0</v>
      </c>
      <c r="K7256" s="3" t="str">
        <f>vlookup(J7256,Cats!$A:$B,2,false)</f>
        <v>X</v>
      </c>
    </row>
    <row r="7257">
      <c r="A7257" s="1">
        <v>131376.0</v>
      </c>
      <c r="B7257" s="1">
        <v>351.0</v>
      </c>
      <c r="C7257" s="1">
        <f>vlookup(B7257,Games!A:B,2,false)</f>
        <v>3</v>
      </c>
      <c r="D7257" s="2" t="s">
        <v>34</v>
      </c>
      <c r="E7257" s="1" t="s">
        <v>1143</v>
      </c>
      <c r="F7257" s="1">
        <v>88.0</v>
      </c>
      <c r="G7257" s="1" t="str">
        <f>vlookup(F7257,Teams!$A:B,2,false)</f>
        <v>Lindbergh A</v>
      </c>
      <c r="H7257" s="1" t="b">
        <v>0</v>
      </c>
      <c r="I7257" s="1" t="b">
        <v>0</v>
      </c>
      <c r="J7257" s="1">
        <v>1.0</v>
      </c>
      <c r="K7257" s="3" t="str">
        <f>vlookup(J7257,Cats!$A:$B,2,false)</f>
        <v>X</v>
      </c>
    </row>
    <row r="7258">
      <c r="A7258" s="1">
        <v>131377.0</v>
      </c>
      <c r="B7258" s="1">
        <v>351.0</v>
      </c>
      <c r="C7258" s="1">
        <f>vlookup(B7258,Games!A:B,2,false)</f>
        <v>3</v>
      </c>
      <c r="D7258" s="2" t="s">
        <v>78</v>
      </c>
      <c r="E7258" s="1" t="s">
        <v>1043</v>
      </c>
      <c r="F7258" s="1">
        <v>54.0</v>
      </c>
      <c r="G7258" s="1" t="str">
        <f>vlookup(F7258,Teams!$A:B,2,false)</f>
        <v>BOW B</v>
      </c>
      <c r="H7258" s="1" t="b">
        <v>1</v>
      </c>
      <c r="I7258" s="1" t="b">
        <v>0</v>
      </c>
      <c r="J7258" s="1">
        <v>2.0</v>
      </c>
      <c r="K7258" s="3" t="str">
        <f>vlookup(J7258,Cats!$A:$B,2,false)</f>
        <v>M</v>
      </c>
    </row>
    <row r="7259">
      <c r="A7259" s="1">
        <v>131378.0</v>
      </c>
      <c r="B7259" s="1">
        <v>351.0</v>
      </c>
      <c r="C7259" s="1">
        <f>vlookup(B7259,Games!A:B,2,false)</f>
        <v>3</v>
      </c>
      <c r="D7259" s="2" t="s">
        <v>23</v>
      </c>
      <c r="E7259" s="1"/>
      <c r="F7259" s="1">
        <v>88.0</v>
      </c>
      <c r="G7259" s="1" t="str">
        <f>vlookup(F7259,Teams!$A:B,2,false)</f>
        <v>Lindbergh A</v>
      </c>
      <c r="H7259" s="1" t="b">
        <v>0</v>
      </c>
      <c r="I7259" s="1" t="b">
        <v>1</v>
      </c>
      <c r="J7259" s="1">
        <v>2.0</v>
      </c>
      <c r="K7259" s="3" t="str">
        <f>vlookup(J7259,Cats!$A:$B,2,false)</f>
        <v>M</v>
      </c>
    </row>
    <row r="7260">
      <c r="A7260" s="1">
        <v>131379.0</v>
      </c>
      <c r="B7260" s="1">
        <v>351.0</v>
      </c>
      <c r="C7260" s="1">
        <f>vlookup(B7260,Games!A:B,2,false)</f>
        <v>3</v>
      </c>
      <c r="D7260" s="2" t="s">
        <v>23</v>
      </c>
      <c r="E7260" s="1" t="s">
        <v>1043</v>
      </c>
      <c r="F7260" s="1">
        <v>54.0</v>
      </c>
      <c r="G7260" s="1" t="str">
        <f>vlookup(F7260,Teams!$A:B,2,false)</f>
        <v>BOW B</v>
      </c>
      <c r="H7260" s="1" t="b">
        <v>1</v>
      </c>
      <c r="I7260" s="1" t="b">
        <v>0</v>
      </c>
      <c r="J7260" s="1">
        <v>3.0</v>
      </c>
      <c r="K7260" s="3" t="str">
        <f>vlookup(J7260,Cats!$A:$B,2,false)</f>
        <v>C</v>
      </c>
    </row>
    <row r="7261">
      <c r="A7261" s="1">
        <v>131380.0</v>
      </c>
      <c r="B7261" s="1">
        <v>351.0</v>
      </c>
      <c r="C7261" s="1">
        <f>vlookup(B7261,Games!A:B,2,false)</f>
        <v>3</v>
      </c>
      <c r="D7261" s="2" t="s">
        <v>23</v>
      </c>
      <c r="E7261" s="1" t="s">
        <v>252</v>
      </c>
      <c r="F7261" s="1">
        <v>88.0</v>
      </c>
      <c r="G7261" s="1" t="str">
        <f>vlookup(F7261,Teams!$A:B,2,false)</f>
        <v>Lindbergh A</v>
      </c>
      <c r="H7261" s="1" t="b">
        <v>0</v>
      </c>
      <c r="I7261" s="1" t="b">
        <v>0</v>
      </c>
      <c r="J7261" s="1">
        <v>3.0</v>
      </c>
      <c r="K7261" s="3" t="str">
        <f>vlookup(J7261,Cats!$A:$B,2,false)</f>
        <v>C</v>
      </c>
    </row>
    <row r="7262">
      <c r="A7262" s="1">
        <v>131381.0</v>
      </c>
      <c r="B7262" s="1">
        <v>351.0</v>
      </c>
      <c r="C7262" s="1">
        <f>vlookup(B7262,Games!A:B,2,false)</f>
        <v>3</v>
      </c>
      <c r="D7262" s="2" t="s">
        <v>78</v>
      </c>
      <c r="E7262" s="1" t="s">
        <v>1029</v>
      </c>
      <c r="F7262" s="1">
        <v>54.0</v>
      </c>
      <c r="G7262" s="1" t="str">
        <f>vlookup(F7262,Teams!$A:B,2,false)</f>
        <v>BOW B</v>
      </c>
      <c r="H7262" s="1" t="b">
        <v>1</v>
      </c>
      <c r="I7262" s="1" t="b">
        <v>0</v>
      </c>
      <c r="J7262" s="1">
        <v>4.0</v>
      </c>
      <c r="K7262" s="3" t="str">
        <f>vlookup(J7262,Cats!$A:$B,2,false)</f>
        <v>E</v>
      </c>
    </row>
    <row r="7263">
      <c r="A7263" s="1">
        <v>131382.0</v>
      </c>
      <c r="B7263" s="1">
        <v>351.0</v>
      </c>
      <c r="C7263" s="1">
        <f>vlookup(B7263,Games!A:B,2,false)</f>
        <v>3</v>
      </c>
      <c r="D7263" s="2" t="s">
        <v>23</v>
      </c>
      <c r="E7263" s="1" t="s">
        <v>252</v>
      </c>
      <c r="F7263" s="1">
        <v>88.0</v>
      </c>
      <c r="G7263" s="1" t="str">
        <f>vlookup(F7263,Teams!$A:B,2,false)</f>
        <v>Lindbergh A</v>
      </c>
      <c r="H7263" s="1" t="b">
        <v>0</v>
      </c>
      <c r="I7263" s="1" t="b">
        <v>0</v>
      </c>
      <c r="J7263" s="1">
        <v>4.0</v>
      </c>
      <c r="K7263" s="3" t="str">
        <f>vlookup(J7263,Cats!$A:$B,2,false)</f>
        <v>E</v>
      </c>
    </row>
    <row r="7264">
      <c r="A7264" s="1">
        <v>131383.0</v>
      </c>
      <c r="B7264" s="1">
        <v>351.0</v>
      </c>
      <c r="C7264" s="1">
        <f>vlookup(B7264,Games!A:B,2,false)</f>
        <v>3</v>
      </c>
      <c r="D7264" s="2" t="s">
        <v>78</v>
      </c>
      <c r="E7264" s="1" t="s">
        <v>1029</v>
      </c>
      <c r="F7264" s="1">
        <v>54.0</v>
      </c>
      <c r="G7264" s="1" t="str">
        <f>vlookup(F7264,Teams!$A:B,2,false)</f>
        <v>BOW B</v>
      </c>
      <c r="H7264" s="1" t="b">
        <v>1</v>
      </c>
      <c r="I7264" s="1" t="b">
        <v>0</v>
      </c>
      <c r="J7264" s="1">
        <v>5.0</v>
      </c>
      <c r="K7264" s="3" t="str">
        <f>vlookup(J7264,Cats!$A:$B,2,false)</f>
        <v>B</v>
      </c>
    </row>
    <row r="7265">
      <c r="A7265" s="1">
        <v>131384.0</v>
      </c>
      <c r="B7265" s="1">
        <v>351.0</v>
      </c>
      <c r="C7265" s="1">
        <f>vlookup(B7265,Games!A:B,2,false)</f>
        <v>3</v>
      </c>
      <c r="D7265" s="2" t="s">
        <v>23</v>
      </c>
      <c r="E7265" s="1" t="s">
        <v>1143</v>
      </c>
      <c r="F7265" s="1">
        <v>88.0</v>
      </c>
      <c r="G7265" s="1" t="str">
        <f>vlookup(F7265,Teams!$A:B,2,false)</f>
        <v>Lindbergh A</v>
      </c>
      <c r="H7265" s="1" t="b">
        <v>0</v>
      </c>
      <c r="I7265" s="1" t="b">
        <v>0</v>
      </c>
      <c r="J7265" s="1">
        <v>5.0</v>
      </c>
      <c r="K7265" s="3" t="str">
        <f>vlookup(J7265,Cats!$A:$B,2,false)</f>
        <v>B</v>
      </c>
    </row>
    <row r="7266">
      <c r="A7266" s="1">
        <v>131385.0</v>
      </c>
      <c r="B7266" s="1">
        <v>351.0</v>
      </c>
      <c r="C7266" s="1">
        <f>vlookup(B7266,Games!A:B,2,false)</f>
        <v>3</v>
      </c>
      <c r="D7266" s="2" t="s">
        <v>23</v>
      </c>
      <c r="E7266" s="1"/>
      <c r="F7266" s="1">
        <v>54.0</v>
      </c>
      <c r="G7266" s="1" t="str">
        <f>vlookup(F7266,Teams!$A:B,2,false)</f>
        <v>BOW B</v>
      </c>
      <c r="H7266" s="1" t="b">
        <v>1</v>
      </c>
      <c r="I7266" s="1" t="b">
        <v>1</v>
      </c>
      <c r="J7266" s="1">
        <v>6.0</v>
      </c>
      <c r="K7266" s="3" t="str">
        <f>vlookup(J7266,Cats!$A:$B,2,false)</f>
        <v>P</v>
      </c>
    </row>
    <row r="7267">
      <c r="A7267" s="1">
        <v>131386.0</v>
      </c>
      <c r="B7267" s="1">
        <v>351.0</v>
      </c>
      <c r="C7267" s="1">
        <f>vlookup(B7267,Games!A:B,2,false)</f>
        <v>3</v>
      </c>
      <c r="D7267" s="2" t="s">
        <v>34</v>
      </c>
      <c r="E7267" s="1" t="s">
        <v>252</v>
      </c>
      <c r="F7267" s="1">
        <v>88.0</v>
      </c>
      <c r="G7267" s="1" t="str">
        <f>vlookup(F7267,Teams!$A:B,2,false)</f>
        <v>Lindbergh A</v>
      </c>
      <c r="H7267" s="1" t="b">
        <v>0</v>
      </c>
      <c r="I7267" s="1" t="b">
        <v>0</v>
      </c>
      <c r="J7267" s="1">
        <v>6.0</v>
      </c>
      <c r="K7267" s="3" t="str">
        <f>vlookup(J7267,Cats!$A:$B,2,false)</f>
        <v>P</v>
      </c>
    </row>
    <row r="7268">
      <c r="A7268" s="1">
        <v>131387.0</v>
      </c>
      <c r="B7268" s="1">
        <v>351.0</v>
      </c>
      <c r="C7268" s="1">
        <f>vlookup(B7268,Games!A:B,2,false)</f>
        <v>3</v>
      </c>
      <c r="D7268" s="2" t="s">
        <v>23</v>
      </c>
      <c r="E7268" s="1"/>
      <c r="F7268" s="1">
        <v>54.0</v>
      </c>
      <c r="G7268" s="1" t="str">
        <f>vlookup(F7268,Teams!$A:B,2,false)</f>
        <v>BOW B</v>
      </c>
      <c r="H7268" s="1" t="b">
        <v>1</v>
      </c>
      <c r="I7268" s="1" t="b">
        <v>1</v>
      </c>
      <c r="J7268" s="1">
        <v>7.0</v>
      </c>
      <c r="K7268" s="3" t="str">
        <f>vlookup(J7268,Cats!$A:$B,2,false)</f>
        <v>X</v>
      </c>
    </row>
    <row r="7269">
      <c r="A7269" s="1">
        <v>131388.0</v>
      </c>
      <c r="B7269" s="1">
        <v>351.0</v>
      </c>
      <c r="C7269" s="1">
        <f>vlookup(B7269,Games!A:B,2,false)</f>
        <v>3</v>
      </c>
      <c r="D7269" s="2" t="s">
        <v>34</v>
      </c>
      <c r="E7269" s="1" t="s">
        <v>252</v>
      </c>
      <c r="F7269" s="1">
        <v>88.0</v>
      </c>
      <c r="G7269" s="1" t="str">
        <f>vlookup(F7269,Teams!$A:B,2,false)</f>
        <v>Lindbergh A</v>
      </c>
      <c r="H7269" s="1" t="b">
        <v>0</v>
      </c>
      <c r="I7269" s="1" t="b">
        <v>0</v>
      </c>
      <c r="J7269" s="1">
        <v>7.0</v>
      </c>
      <c r="K7269" s="3" t="str">
        <f>vlookup(J7269,Cats!$A:$B,2,false)</f>
        <v>X</v>
      </c>
    </row>
    <row r="7270">
      <c r="A7270" s="1">
        <v>131389.0</v>
      </c>
      <c r="B7270" s="1">
        <v>351.0</v>
      </c>
      <c r="C7270" s="1">
        <f>vlookup(B7270,Games!A:B,2,false)</f>
        <v>3</v>
      </c>
      <c r="D7270" s="2" t="s">
        <v>23</v>
      </c>
      <c r="E7270" s="1"/>
      <c r="F7270" s="1">
        <v>54.0</v>
      </c>
      <c r="G7270" s="1" t="str">
        <f>vlookup(F7270,Teams!$A:B,2,false)</f>
        <v>BOW B</v>
      </c>
      <c r="H7270" s="1" t="b">
        <v>1</v>
      </c>
      <c r="I7270" s="1" t="b">
        <v>1</v>
      </c>
      <c r="J7270" s="1">
        <v>8.0</v>
      </c>
      <c r="K7270" s="3" t="str">
        <f>vlookup(J7270,Cats!$A:$B,2,false)</f>
        <v>M</v>
      </c>
    </row>
    <row r="7271">
      <c r="A7271" s="1">
        <v>131390.0</v>
      </c>
      <c r="B7271" s="1">
        <v>351.0</v>
      </c>
      <c r="C7271" s="1">
        <f>vlookup(B7271,Games!A:B,2,false)</f>
        <v>3</v>
      </c>
      <c r="D7271" s="2" t="s">
        <v>78</v>
      </c>
      <c r="E7271" s="1" t="s">
        <v>252</v>
      </c>
      <c r="F7271" s="1">
        <v>88.0</v>
      </c>
      <c r="G7271" s="1" t="str">
        <f>vlookup(F7271,Teams!$A:B,2,false)</f>
        <v>Lindbergh A</v>
      </c>
      <c r="H7271" s="1" t="b">
        <v>0</v>
      </c>
      <c r="I7271" s="1" t="b">
        <v>0</v>
      </c>
      <c r="J7271" s="1">
        <v>8.0</v>
      </c>
      <c r="K7271" s="3" t="str">
        <f>vlookup(J7271,Cats!$A:$B,2,false)</f>
        <v>M</v>
      </c>
    </row>
    <row r="7272">
      <c r="A7272" s="1">
        <v>131391.0</v>
      </c>
      <c r="B7272" s="1">
        <v>351.0</v>
      </c>
      <c r="C7272" s="1">
        <f>vlookup(B7272,Games!A:B,2,false)</f>
        <v>3</v>
      </c>
      <c r="D7272" s="2" t="s">
        <v>23</v>
      </c>
      <c r="E7272" s="1"/>
      <c r="F7272" s="1">
        <v>54.0</v>
      </c>
      <c r="G7272" s="1" t="str">
        <f>vlookup(F7272,Teams!$A:B,2,false)</f>
        <v>BOW B</v>
      </c>
      <c r="H7272" s="1" t="b">
        <v>1</v>
      </c>
      <c r="I7272" s="1" t="b">
        <v>1</v>
      </c>
      <c r="J7272" s="1">
        <v>9.0</v>
      </c>
      <c r="K7272" s="3" t="str">
        <f>vlookup(J7272,Cats!$A:$B,2,false)</f>
        <v>C</v>
      </c>
    </row>
    <row r="7273">
      <c r="A7273" s="1">
        <v>131392.0</v>
      </c>
      <c r="B7273" s="1">
        <v>351.0</v>
      </c>
      <c r="C7273" s="1">
        <f>vlookup(B7273,Games!A:B,2,false)</f>
        <v>3</v>
      </c>
      <c r="D7273" s="2" t="s">
        <v>78</v>
      </c>
      <c r="E7273" s="1" t="s">
        <v>252</v>
      </c>
      <c r="F7273" s="1">
        <v>88.0</v>
      </c>
      <c r="G7273" s="1" t="str">
        <f>vlookup(F7273,Teams!$A:B,2,false)</f>
        <v>Lindbergh A</v>
      </c>
      <c r="H7273" s="1" t="b">
        <v>0</v>
      </c>
      <c r="I7273" s="1" t="b">
        <v>0</v>
      </c>
      <c r="J7273" s="1">
        <v>9.0</v>
      </c>
      <c r="K7273" s="3" t="str">
        <f>vlookup(J7273,Cats!$A:$B,2,false)</f>
        <v>C</v>
      </c>
    </row>
    <row r="7274">
      <c r="A7274" s="1">
        <v>131393.0</v>
      </c>
      <c r="B7274" s="1">
        <v>351.0</v>
      </c>
      <c r="C7274" s="1">
        <f>vlookup(B7274,Games!A:B,2,false)</f>
        <v>3</v>
      </c>
      <c r="D7274" s="2" t="s">
        <v>23</v>
      </c>
      <c r="E7274" s="1"/>
      <c r="F7274" s="1">
        <v>54.0</v>
      </c>
      <c r="G7274" s="1" t="str">
        <f>vlookup(F7274,Teams!$A:B,2,false)</f>
        <v>BOW B</v>
      </c>
      <c r="H7274" s="1" t="b">
        <v>1</v>
      </c>
      <c r="I7274" s="1" t="b">
        <v>1</v>
      </c>
      <c r="J7274" s="1">
        <v>10.0</v>
      </c>
      <c r="K7274" s="3" t="str">
        <f>vlookup(J7274,Cats!$A:$B,2,false)</f>
        <v>E</v>
      </c>
    </row>
    <row r="7275">
      <c r="A7275" s="1">
        <v>131394.0</v>
      </c>
      <c r="B7275" s="1">
        <v>351.0</v>
      </c>
      <c r="C7275" s="1">
        <f>vlookup(B7275,Games!A:B,2,false)</f>
        <v>3</v>
      </c>
      <c r="D7275" s="2" t="s">
        <v>23</v>
      </c>
      <c r="E7275" s="1" t="s">
        <v>252</v>
      </c>
      <c r="F7275" s="1">
        <v>88.0</v>
      </c>
      <c r="G7275" s="1" t="str">
        <f>vlookup(F7275,Teams!$A:B,2,false)</f>
        <v>Lindbergh A</v>
      </c>
      <c r="H7275" s="1" t="b">
        <v>0</v>
      </c>
      <c r="I7275" s="1" t="b">
        <v>0</v>
      </c>
      <c r="J7275" s="1">
        <v>10.0</v>
      </c>
      <c r="K7275" s="3" t="str">
        <f>vlookup(J7275,Cats!$A:$B,2,false)</f>
        <v>E</v>
      </c>
    </row>
    <row r="7276">
      <c r="A7276" s="1">
        <v>131395.0</v>
      </c>
      <c r="B7276" s="1">
        <v>351.0</v>
      </c>
      <c r="C7276" s="1">
        <f>vlookup(B7276,Games!A:B,2,false)</f>
        <v>3</v>
      </c>
      <c r="D7276" s="2" t="s">
        <v>23</v>
      </c>
      <c r="E7276" s="1"/>
      <c r="F7276" s="1">
        <v>54.0</v>
      </c>
      <c r="G7276" s="1" t="str">
        <f>vlookup(F7276,Teams!$A:B,2,false)</f>
        <v>BOW B</v>
      </c>
      <c r="H7276" s="1" t="b">
        <v>1</v>
      </c>
      <c r="I7276" s="1" t="b">
        <v>1</v>
      </c>
      <c r="J7276" s="1">
        <v>11.0</v>
      </c>
      <c r="K7276" s="3" t="str">
        <f>vlookup(J7276,Cats!$A:$B,2,false)</f>
        <v>B</v>
      </c>
    </row>
    <row r="7277">
      <c r="A7277" s="1">
        <v>131396.0</v>
      </c>
      <c r="B7277" s="1">
        <v>351.0</v>
      </c>
      <c r="C7277" s="1">
        <f>vlookup(B7277,Games!A:B,2,false)</f>
        <v>3</v>
      </c>
      <c r="D7277" s="2" t="s">
        <v>34</v>
      </c>
      <c r="E7277" s="1" t="s">
        <v>252</v>
      </c>
      <c r="F7277" s="1">
        <v>88.0</v>
      </c>
      <c r="G7277" s="1" t="str">
        <f>vlookup(F7277,Teams!$A:B,2,false)</f>
        <v>Lindbergh A</v>
      </c>
      <c r="H7277" s="1" t="b">
        <v>0</v>
      </c>
      <c r="I7277" s="1" t="b">
        <v>0</v>
      </c>
      <c r="J7277" s="1">
        <v>11.0</v>
      </c>
      <c r="K7277" s="3" t="str">
        <f>vlookup(J7277,Cats!$A:$B,2,false)</f>
        <v>B</v>
      </c>
    </row>
    <row r="7278">
      <c r="A7278" s="1">
        <v>131397.0</v>
      </c>
      <c r="B7278" s="1">
        <v>351.0</v>
      </c>
      <c r="C7278" s="1">
        <f>vlookup(B7278,Games!A:B,2,false)</f>
        <v>3</v>
      </c>
      <c r="D7278" s="2" t="s">
        <v>23</v>
      </c>
      <c r="E7278" s="1" t="s">
        <v>1029</v>
      </c>
      <c r="F7278" s="1">
        <v>54.0</v>
      </c>
      <c r="G7278" s="1" t="str">
        <f>vlookup(F7278,Teams!$A:B,2,false)</f>
        <v>BOW B</v>
      </c>
      <c r="H7278" s="1" t="b">
        <v>1</v>
      </c>
      <c r="I7278" s="1" t="b">
        <v>0</v>
      </c>
      <c r="J7278" s="1">
        <v>12.0</v>
      </c>
      <c r="K7278" s="3" t="str">
        <f>vlookup(J7278,Cats!$A:$B,2,false)</f>
        <v>P</v>
      </c>
    </row>
    <row r="7279">
      <c r="A7279" s="1">
        <v>131398.0</v>
      </c>
      <c r="B7279" s="1">
        <v>351.0</v>
      </c>
      <c r="C7279" s="1">
        <f>vlookup(B7279,Games!A:B,2,false)</f>
        <v>3</v>
      </c>
      <c r="D7279" s="2" t="s">
        <v>23</v>
      </c>
      <c r="E7279" s="1" t="s">
        <v>252</v>
      </c>
      <c r="F7279" s="1">
        <v>88.0</v>
      </c>
      <c r="G7279" s="1" t="str">
        <f>vlookup(F7279,Teams!$A:B,2,false)</f>
        <v>Lindbergh A</v>
      </c>
      <c r="H7279" s="1" t="b">
        <v>0</v>
      </c>
      <c r="I7279" s="1" t="b">
        <v>0</v>
      </c>
      <c r="J7279" s="1">
        <v>12.0</v>
      </c>
      <c r="K7279" s="3" t="str">
        <f>vlookup(J7279,Cats!$A:$B,2,false)</f>
        <v>P</v>
      </c>
    </row>
    <row r="7280">
      <c r="A7280" s="1">
        <v>131399.0</v>
      </c>
      <c r="B7280" s="1">
        <v>351.0</v>
      </c>
      <c r="C7280" s="1">
        <f>vlookup(B7280,Games!A:B,2,false)</f>
        <v>3</v>
      </c>
      <c r="D7280" s="2" t="s">
        <v>23</v>
      </c>
      <c r="E7280" s="1"/>
      <c r="F7280" s="1">
        <v>54.0</v>
      </c>
      <c r="G7280" s="1" t="str">
        <f>vlookup(F7280,Teams!$A:B,2,false)</f>
        <v>BOW B</v>
      </c>
      <c r="H7280" s="1" t="b">
        <v>1</v>
      </c>
      <c r="I7280" s="1" t="b">
        <v>1</v>
      </c>
      <c r="J7280" s="1">
        <v>13.0</v>
      </c>
      <c r="K7280" s="3" t="str">
        <f>vlookup(J7280,Cats!$A:$B,2,false)</f>
        <v>X</v>
      </c>
    </row>
    <row r="7281">
      <c r="A7281" s="1">
        <v>131400.0</v>
      </c>
      <c r="B7281" s="1">
        <v>351.0</v>
      </c>
      <c r="C7281" s="1">
        <f>vlookup(B7281,Games!A:B,2,false)</f>
        <v>3</v>
      </c>
      <c r="D7281" s="2" t="s">
        <v>23</v>
      </c>
      <c r="E7281" s="1"/>
      <c r="F7281" s="1">
        <v>88.0</v>
      </c>
      <c r="G7281" s="1" t="str">
        <f>vlookup(F7281,Teams!$A:B,2,false)</f>
        <v>Lindbergh A</v>
      </c>
      <c r="H7281" s="1" t="b">
        <v>0</v>
      </c>
      <c r="I7281" s="1" t="b">
        <v>1</v>
      </c>
      <c r="J7281" s="1">
        <v>13.0</v>
      </c>
      <c r="K7281" s="3" t="str">
        <f>vlookup(J7281,Cats!$A:$B,2,false)</f>
        <v>X</v>
      </c>
    </row>
    <row r="7282">
      <c r="A7282" s="1">
        <v>131401.0</v>
      </c>
      <c r="B7282" s="1">
        <v>351.0</v>
      </c>
      <c r="C7282" s="1">
        <f>vlookup(B7282,Games!A:B,2,false)</f>
        <v>3</v>
      </c>
      <c r="D7282" s="2" t="s">
        <v>23</v>
      </c>
      <c r="E7282" s="1"/>
      <c r="F7282" s="1">
        <v>54.0</v>
      </c>
      <c r="G7282" s="1" t="str">
        <f>vlookup(F7282,Teams!$A:B,2,false)</f>
        <v>BOW B</v>
      </c>
      <c r="H7282" s="1" t="b">
        <v>1</v>
      </c>
      <c r="I7282" s="1" t="b">
        <v>1</v>
      </c>
      <c r="J7282" s="1">
        <v>14.0</v>
      </c>
      <c r="K7282" s="3" t="str">
        <f>vlookup(J7282,Cats!$A:$B,2,false)</f>
        <v>M</v>
      </c>
    </row>
    <row r="7283">
      <c r="A7283" s="1">
        <v>131402.0</v>
      </c>
      <c r="B7283" s="1">
        <v>351.0</v>
      </c>
      <c r="C7283" s="1">
        <f>vlookup(B7283,Games!A:B,2,false)</f>
        <v>3</v>
      </c>
      <c r="D7283" s="2" t="s">
        <v>78</v>
      </c>
      <c r="E7283" s="1" t="s">
        <v>252</v>
      </c>
      <c r="F7283" s="1">
        <v>88.0</v>
      </c>
      <c r="G7283" s="1" t="str">
        <f>vlookup(F7283,Teams!$A:B,2,false)</f>
        <v>Lindbergh A</v>
      </c>
      <c r="H7283" s="1" t="b">
        <v>0</v>
      </c>
      <c r="I7283" s="1" t="b">
        <v>0</v>
      </c>
      <c r="J7283" s="1">
        <v>14.0</v>
      </c>
      <c r="K7283" s="3" t="str">
        <f>vlookup(J7283,Cats!$A:$B,2,false)</f>
        <v>M</v>
      </c>
    </row>
    <row r="7284">
      <c r="A7284" s="1">
        <v>131403.0</v>
      </c>
      <c r="B7284" s="1">
        <v>351.0</v>
      </c>
      <c r="C7284" s="1">
        <f>vlookup(B7284,Games!A:B,2,false)</f>
        <v>3</v>
      </c>
      <c r="D7284" s="2" t="s">
        <v>23</v>
      </c>
      <c r="E7284" s="1"/>
      <c r="F7284" s="1">
        <v>54.0</v>
      </c>
      <c r="G7284" s="1" t="str">
        <f>vlookup(F7284,Teams!$A:B,2,false)</f>
        <v>BOW B</v>
      </c>
      <c r="H7284" s="1" t="b">
        <v>1</v>
      </c>
      <c r="I7284" s="1" t="b">
        <v>1</v>
      </c>
      <c r="J7284" s="1">
        <v>15.0</v>
      </c>
      <c r="K7284" s="3" t="str">
        <f>vlookup(J7284,Cats!$A:$B,2,false)</f>
        <v>C</v>
      </c>
    </row>
    <row r="7285">
      <c r="A7285" s="1">
        <v>131404.0</v>
      </c>
      <c r="B7285" s="1">
        <v>351.0</v>
      </c>
      <c r="C7285" s="1">
        <f>vlookup(B7285,Games!A:B,2,false)</f>
        <v>3</v>
      </c>
      <c r="D7285" s="2" t="s">
        <v>34</v>
      </c>
      <c r="E7285" s="1" t="s">
        <v>252</v>
      </c>
      <c r="F7285" s="1">
        <v>88.0</v>
      </c>
      <c r="G7285" s="1" t="str">
        <f>vlookup(F7285,Teams!$A:B,2,false)</f>
        <v>Lindbergh A</v>
      </c>
      <c r="H7285" s="1" t="b">
        <v>0</v>
      </c>
      <c r="I7285" s="1" t="b">
        <v>0</v>
      </c>
      <c r="J7285" s="1">
        <v>15.0</v>
      </c>
      <c r="K7285" s="3" t="str">
        <f>vlookup(J7285,Cats!$A:$B,2,false)</f>
        <v>C</v>
      </c>
    </row>
    <row r="7286">
      <c r="A7286" s="1">
        <v>131405.0</v>
      </c>
      <c r="B7286" s="1">
        <v>351.0</v>
      </c>
      <c r="C7286" s="1">
        <f>vlookup(B7286,Games!A:B,2,false)</f>
        <v>3</v>
      </c>
      <c r="D7286" s="2" t="s">
        <v>23</v>
      </c>
      <c r="E7286" s="1"/>
      <c r="F7286" s="1">
        <v>54.0</v>
      </c>
      <c r="G7286" s="1" t="str">
        <f>vlookup(F7286,Teams!$A:B,2,false)</f>
        <v>BOW B</v>
      </c>
      <c r="H7286" s="1" t="b">
        <v>1</v>
      </c>
      <c r="I7286" s="1" t="b">
        <v>1</v>
      </c>
      <c r="J7286" s="1">
        <v>16.0</v>
      </c>
      <c r="K7286" s="3" t="str">
        <f>vlookup(J7286,Cats!$A:$B,2,false)</f>
        <v>E</v>
      </c>
    </row>
    <row r="7287">
      <c r="A7287" s="1">
        <v>131406.0</v>
      </c>
      <c r="B7287" s="1">
        <v>351.0</v>
      </c>
      <c r="C7287" s="1">
        <f>vlookup(B7287,Games!A:B,2,false)</f>
        <v>3</v>
      </c>
      <c r="D7287" s="2" t="s">
        <v>78</v>
      </c>
      <c r="E7287" s="1" t="s">
        <v>252</v>
      </c>
      <c r="F7287" s="1">
        <v>88.0</v>
      </c>
      <c r="G7287" s="1" t="str">
        <f>vlookup(F7287,Teams!$A:B,2,false)</f>
        <v>Lindbergh A</v>
      </c>
      <c r="H7287" s="1" t="b">
        <v>0</v>
      </c>
      <c r="I7287" s="1" t="b">
        <v>0</v>
      </c>
      <c r="J7287" s="1">
        <v>16.0</v>
      </c>
      <c r="K7287" s="3" t="str">
        <f>vlookup(J7287,Cats!$A:$B,2,false)</f>
        <v>E</v>
      </c>
    </row>
    <row r="7288">
      <c r="A7288" s="1">
        <v>131407.0</v>
      </c>
      <c r="B7288" s="1">
        <v>351.0</v>
      </c>
      <c r="C7288" s="1">
        <f>vlookup(B7288,Games!A:B,2,false)</f>
        <v>3</v>
      </c>
      <c r="D7288" s="2" t="s">
        <v>23</v>
      </c>
      <c r="E7288" s="1"/>
      <c r="F7288" s="1">
        <v>54.0</v>
      </c>
      <c r="G7288" s="1" t="str">
        <f>vlookup(F7288,Teams!$A:B,2,false)</f>
        <v>BOW B</v>
      </c>
      <c r="H7288" s="1" t="b">
        <v>1</v>
      </c>
      <c r="I7288" s="1" t="b">
        <v>1</v>
      </c>
      <c r="J7288" s="1">
        <v>17.0</v>
      </c>
      <c r="K7288" s="3" t="str">
        <f>vlookup(J7288,Cats!$A:$B,2,false)</f>
        <v>B</v>
      </c>
    </row>
    <row r="7289">
      <c r="A7289" s="1">
        <v>131408.0</v>
      </c>
      <c r="B7289" s="1">
        <v>351.0</v>
      </c>
      <c r="C7289" s="1">
        <f>vlookup(B7289,Games!A:B,2,false)</f>
        <v>3</v>
      </c>
      <c r="D7289" s="2" t="s">
        <v>78</v>
      </c>
      <c r="E7289" s="1" t="s">
        <v>252</v>
      </c>
      <c r="F7289" s="1">
        <v>88.0</v>
      </c>
      <c r="G7289" s="1" t="str">
        <f>vlookup(F7289,Teams!$A:B,2,false)</f>
        <v>Lindbergh A</v>
      </c>
      <c r="H7289" s="1" t="b">
        <v>0</v>
      </c>
      <c r="I7289" s="1" t="b">
        <v>0</v>
      </c>
      <c r="J7289" s="1">
        <v>17.0</v>
      </c>
      <c r="K7289" s="3" t="str">
        <f>vlookup(J7289,Cats!$A:$B,2,false)</f>
        <v>B</v>
      </c>
    </row>
    <row r="7290">
      <c r="A7290" s="1">
        <v>131409.0</v>
      </c>
      <c r="B7290" s="1">
        <v>351.0</v>
      </c>
      <c r="C7290" s="1">
        <f>vlookup(B7290,Games!A:B,2,false)</f>
        <v>3</v>
      </c>
      <c r="D7290" s="2" t="s">
        <v>34</v>
      </c>
      <c r="E7290" s="1" t="s">
        <v>1043</v>
      </c>
      <c r="F7290" s="1">
        <v>54.0</v>
      </c>
      <c r="G7290" s="1" t="str">
        <f>vlookup(F7290,Teams!$A:B,2,false)</f>
        <v>BOW B</v>
      </c>
      <c r="H7290" s="1" t="b">
        <v>1</v>
      </c>
      <c r="I7290" s="1" t="b">
        <v>0</v>
      </c>
      <c r="J7290" s="1">
        <v>18.0</v>
      </c>
      <c r="K7290" s="3" t="str">
        <f>vlookup(J7290,Cats!$A:$B,2,false)</f>
        <v>P</v>
      </c>
    </row>
    <row r="7291">
      <c r="A7291" s="1">
        <v>131410.0</v>
      </c>
      <c r="B7291" s="1">
        <v>351.0</v>
      </c>
      <c r="C7291" s="1">
        <f>vlookup(B7291,Games!A:B,2,false)</f>
        <v>3</v>
      </c>
      <c r="D7291" s="2" t="s">
        <v>23</v>
      </c>
      <c r="E7291" s="1" t="s">
        <v>252</v>
      </c>
      <c r="F7291" s="1">
        <v>88.0</v>
      </c>
      <c r="G7291" s="1" t="str">
        <f>vlookup(F7291,Teams!$A:B,2,false)</f>
        <v>Lindbergh A</v>
      </c>
      <c r="H7291" s="1" t="b">
        <v>0</v>
      </c>
      <c r="I7291" s="1" t="b">
        <v>0</v>
      </c>
      <c r="J7291" s="1">
        <v>18.0</v>
      </c>
      <c r="K7291" s="3" t="str">
        <f>vlookup(J7291,Cats!$A:$B,2,false)</f>
        <v>P</v>
      </c>
    </row>
    <row r="7292">
      <c r="A7292" s="1">
        <v>131411.0</v>
      </c>
      <c r="B7292" s="1">
        <v>351.0</v>
      </c>
      <c r="C7292" s="1">
        <f>vlookup(B7292,Games!A:B,2,false)</f>
        <v>3</v>
      </c>
      <c r="D7292" s="2" t="s">
        <v>23</v>
      </c>
      <c r="E7292" s="1"/>
      <c r="F7292" s="1">
        <v>54.0</v>
      </c>
      <c r="G7292" s="1" t="str">
        <f>vlookup(F7292,Teams!$A:B,2,false)</f>
        <v>BOW B</v>
      </c>
      <c r="H7292" s="1" t="b">
        <v>1</v>
      </c>
      <c r="I7292" s="1" t="b">
        <v>1</v>
      </c>
      <c r="J7292" s="1">
        <v>19.0</v>
      </c>
      <c r="K7292" s="3" t="str">
        <f>vlookup(J7292,Cats!$A:$B,2,false)</f>
        <v>X</v>
      </c>
    </row>
    <row r="7293">
      <c r="A7293" s="1">
        <v>131412.0</v>
      </c>
      <c r="B7293" s="1">
        <v>351.0</v>
      </c>
      <c r="C7293" s="1">
        <f>vlookup(B7293,Games!A:B,2,false)</f>
        <v>3</v>
      </c>
      <c r="D7293" s="2" t="s">
        <v>23</v>
      </c>
      <c r="E7293" s="1" t="s">
        <v>252</v>
      </c>
      <c r="F7293" s="1">
        <v>88.0</v>
      </c>
      <c r="G7293" s="1" t="str">
        <f>vlookup(F7293,Teams!$A:B,2,false)</f>
        <v>Lindbergh A</v>
      </c>
      <c r="H7293" s="1" t="b">
        <v>0</v>
      </c>
      <c r="I7293" s="1" t="b">
        <v>0</v>
      </c>
      <c r="J7293" s="1">
        <v>19.0</v>
      </c>
      <c r="K7293" s="3" t="str">
        <f>vlookup(J7293,Cats!$A:$B,2,false)</f>
        <v>X</v>
      </c>
    </row>
    <row r="7294">
      <c r="A7294" s="1">
        <v>131413.0</v>
      </c>
      <c r="B7294" s="1">
        <v>351.0</v>
      </c>
      <c r="C7294" s="1">
        <f>vlookup(B7294,Games!A:B,2,false)</f>
        <v>3</v>
      </c>
      <c r="D7294" s="2" t="s">
        <v>23</v>
      </c>
      <c r="E7294" s="1"/>
      <c r="F7294" s="1">
        <v>54.0</v>
      </c>
      <c r="G7294" s="1" t="str">
        <f>vlookup(F7294,Teams!$A:B,2,false)</f>
        <v>BOW B</v>
      </c>
      <c r="H7294" s="1" t="b">
        <v>1</v>
      </c>
      <c r="I7294" s="1" t="b">
        <v>1</v>
      </c>
      <c r="J7294" s="1">
        <v>20.0</v>
      </c>
      <c r="K7294" s="3" t="str">
        <f>vlookup(J7294,Cats!$A:$B,2,false)</f>
        <v>M</v>
      </c>
    </row>
    <row r="7295">
      <c r="A7295" s="1">
        <v>131414.0</v>
      </c>
      <c r="B7295" s="1">
        <v>351.0</v>
      </c>
      <c r="C7295" s="1">
        <f>vlookup(B7295,Games!A:B,2,false)</f>
        <v>3</v>
      </c>
      <c r="D7295" s="2" t="s">
        <v>34</v>
      </c>
      <c r="E7295" s="1" t="s">
        <v>252</v>
      </c>
      <c r="F7295" s="1">
        <v>88.0</v>
      </c>
      <c r="G7295" s="1" t="str">
        <f>vlookup(F7295,Teams!$A:B,2,false)</f>
        <v>Lindbergh A</v>
      </c>
      <c r="H7295" s="1" t="b">
        <v>0</v>
      </c>
      <c r="I7295" s="1" t="b">
        <v>0</v>
      </c>
      <c r="J7295" s="1">
        <v>20.0</v>
      </c>
      <c r="K7295" s="3" t="str">
        <f>vlookup(J7295,Cats!$A:$B,2,false)</f>
        <v>M</v>
      </c>
    </row>
    <row r="7296">
      <c r="A7296" s="1">
        <v>131415.0</v>
      </c>
      <c r="B7296" s="1">
        <v>351.0</v>
      </c>
      <c r="C7296" s="1">
        <f>vlookup(B7296,Games!A:B,2,false)</f>
        <v>3</v>
      </c>
      <c r="D7296" s="2" t="s">
        <v>23</v>
      </c>
      <c r="E7296" s="1"/>
      <c r="F7296" s="1">
        <v>54.0</v>
      </c>
      <c r="G7296" s="1" t="str">
        <f>vlookup(F7296,Teams!$A:B,2,false)</f>
        <v>BOW B</v>
      </c>
      <c r="H7296" s="1" t="b">
        <v>1</v>
      </c>
      <c r="I7296" s="1" t="b">
        <v>1</v>
      </c>
      <c r="J7296" s="1">
        <v>21.0</v>
      </c>
      <c r="K7296" s="3" t="str">
        <f>vlookup(J7296,Cats!$A:$B,2,false)</f>
        <v>C</v>
      </c>
    </row>
    <row r="7297">
      <c r="A7297" s="1">
        <v>131416.0</v>
      </c>
      <c r="B7297" s="1">
        <v>351.0</v>
      </c>
      <c r="C7297" s="1">
        <f>vlookup(B7297,Games!A:B,2,false)</f>
        <v>3</v>
      </c>
      <c r="D7297" s="2" t="s">
        <v>34</v>
      </c>
      <c r="E7297" s="1" t="s">
        <v>252</v>
      </c>
      <c r="F7297" s="1">
        <v>88.0</v>
      </c>
      <c r="G7297" s="1" t="str">
        <f>vlookup(F7297,Teams!$A:B,2,false)</f>
        <v>Lindbergh A</v>
      </c>
      <c r="H7297" s="1" t="b">
        <v>0</v>
      </c>
      <c r="I7297" s="1" t="b">
        <v>0</v>
      </c>
      <c r="J7297" s="1">
        <v>21.0</v>
      </c>
      <c r="K7297" s="3" t="str">
        <f>vlookup(J7297,Cats!$A:$B,2,false)</f>
        <v>C</v>
      </c>
    </row>
    <row r="7298">
      <c r="A7298" s="1">
        <v>131417.0</v>
      </c>
      <c r="B7298" s="1">
        <v>351.0</v>
      </c>
      <c r="C7298" s="1">
        <f>vlookup(B7298,Games!A:B,2,false)</f>
        <v>3</v>
      </c>
      <c r="D7298" s="2" t="s">
        <v>23</v>
      </c>
      <c r="E7298" s="1"/>
      <c r="F7298" s="1">
        <v>54.0</v>
      </c>
      <c r="G7298" s="1" t="str">
        <f>vlookup(F7298,Teams!$A:B,2,false)</f>
        <v>BOW B</v>
      </c>
      <c r="H7298" s="1" t="b">
        <v>1</v>
      </c>
      <c r="I7298" s="1" t="b">
        <v>1</v>
      </c>
      <c r="J7298" s="1">
        <v>22.0</v>
      </c>
      <c r="K7298" s="3" t="str">
        <f>vlookup(J7298,Cats!$A:$B,2,false)</f>
        <v>E</v>
      </c>
    </row>
    <row r="7299">
      <c r="A7299" s="1">
        <v>131418.0</v>
      </c>
      <c r="B7299" s="1">
        <v>351.0</v>
      </c>
      <c r="C7299" s="1">
        <f>vlookup(B7299,Games!A:B,2,false)</f>
        <v>3</v>
      </c>
      <c r="D7299" s="2" t="s">
        <v>34</v>
      </c>
      <c r="E7299" s="1" t="s">
        <v>252</v>
      </c>
      <c r="F7299" s="1">
        <v>88.0</v>
      </c>
      <c r="G7299" s="1" t="str">
        <f>vlookup(F7299,Teams!$A:B,2,false)</f>
        <v>Lindbergh A</v>
      </c>
      <c r="H7299" s="1" t="b">
        <v>0</v>
      </c>
      <c r="I7299" s="1" t="b">
        <v>0</v>
      </c>
      <c r="J7299" s="1">
        <v>22.0</v>
      </c>
      <c r="K7299" s="3" t="str">
        <f>vlookup(J7299,Cats!$A:$B,2,false)</f>
        <v>E</v>
      </c>
    </row>
    <row r="7300">
      <c r="A7300" s="1">
        <v>131419.0</v>
      </c>
      <c r="B7300" s="1">
        <v>351.0</v>
      </c>
      <c r="C7300" s="1">
        <f>vlookup(B7300,Games!A:B,2,false)</f>
        <v>3</v>
      </c>
      <c r="D7300" s="2" t="s">
        <v>23</v>
      </c>
      <c r="E7300" s="1"/>
      <c r="F7300" s="1">
        <v>54.0</v>
      </c>
      <c r="G7300" s="1" t="str">
        <f>vlookup(F7300,Teams!$A:B,2,false)</f>
        <v>BOW B</v>
      </c>
      <c r="H7300" s="1" t="b">
        <v>1</v>
      </c>
      <c r="I7300" s="1" t="b">
        <v>1</v>
      </c>
      <c r="J7300" s="1">
        <v>23.0</v>
      </c>
      <c r="K7300" s="3" t="str">
        <f>vlookup(J7300,Cats!$A:$B,2,false)</f>
        <v>B</v>
      </c>
    </row>
    <row r="7301">
      <c r="A7301" s="1">
        <v>131420.0</v>
      </c>
      <c r="B7301" s="1">
        <v>351.0</v>
      </c>
      <c r="C7301" s="1">
        <f>vlookup(B7301,Games!A:B,2,false)</f>
        <v>3</v>
      </c>
      <c r="D7301" s="2" t="s">
        <v>34</v>
      </c>
      <c r="E7301" s="1" t="s">
        <v>252</v>
      </c>
      <c r="F7301" s="1">
        <v>88.0</v>
      </c>
      <c r="G7301" s="1" t="str">
        <f>vlookup(F7301,Teams!$A:B,2,false)</f>
        <v>Lindbergh A</v>
      </c>
      <c r="H7301" s="1" t="b">
        <v>0</v>
      </c>
      <c r="I7301" s="1" t="b">
        <v>0</v>
      </c>
      <c r="J7301" s="1">
        <v>23.0</v>
      </c>
      <c r="K7301" s="3" t="str">
        <f>vlookup(J7301,Cats!$A:$B,2,false)</f>
        <v>B</v>
      </c>
    </row>
    <row r="7302">
      <c r="A7302" s="1">
        <v>131421.0</v>
      </c>
      <c r="B7302" s="1">
        <v>351.0</v>
      </c>
      <c r="C7302" s="1">
        <f>vlookup(B7302,Games!A:B,2,false)</f>
        <v>3</v>
      </c>
      <c r="D7302" s="2" t="s">
        <v>23</v>
      </c>
      <c r="E7302" s="1"/>
      <c r="F7302" s="1">
        <v>54.0</v>
      </c>
      <c r="G7302" s="1" t="str">
        <f>vlookup(F7302,Teams!$A:B,2,false)</f>
        <v>BOW B</v>
      </c>
      <c r="H7302" s="1" t="b">
        <v>1</v>
      </c>
      <c r="I7302" s="1" t="b">
        <v>1</v>
      </c>
      <c r="J7302" s="1">
        <v>24.0</v>
      </c>
      <c r="K7302" s="3" t="str">
        <f>vlookup(J7302,Cats!$A:$B,2,false)</f>
        <v>P</v>
      </c>
    </row>
    <row r="7303">
      <c r="A7303" s="1">
        <v>131422.0</v>
      </c>
      <c r="B7303" s="1">
        <v>351.0</v>
      </c>
      <c r="C7303" s="1">
        <f>vlookup(B7303,Games!A:B,2,false)</f>
        <v>3</v>
      </c>
      <c r="D7303" s="2" t="s">
        <v>23</v>
      </c>
      <c r="E7303" s="1" t="s">
        <v>252</v>
      </c>
      <c r="F7303" s="1">
        <v>88.0</v>
      </c>
      <c r="G7303" s="1" t="str">
        <f>vlookup(F7303,Teams!$A:B,2,false)</f>
        <v>Lindbergh A</v>
      </c>
      <c r="H7303" s="1" t="b">
        <v>0</v>
      </c>
      <c r="I7303" s="1" t="b">
        <v>0</v>
      </c>
      <c r="J7303" s="1">
        <v>24.0</v>
      </c>
      <c r="K7303" s="3" t="str">
        <f>vlookup(J7303,Cats!$A:$B,2,false)</f>
        <v>P</v>
      </c>
    </row>
    <row r="7304">
      <c r="A7304" s="1">
        <v>131423.0</v>
      </c>
      <c r="B7304" s="1">
        <v>352.0</v>
      </c>
      <c r="C7304" s="1">
        <f>vlookup(B7304,Games!A:B,2,false)</f>
        <v>3</v>
      </c>
      <c r="D7304" s="2" t="s">
        <v>34</v>
      </c>
      <c r="E7304" s="1" t="s">
        <v>858</v>
      </c>
      <c r="F7304" s="1">
        <v>85.0</v>
      </c>
      <c r="G7304" s="1" t="str">
        <f>vlookup(F7304,Teams!$A:B,2,false)</f>
        <v>Lexington B</v>
      </c>
      <c r="H7304" s="1" t="b">
        <v>1</v>
      </c>
      <c r="I7304" s="1" t="b">
        <v>0</v>
      </c>
      <c r="J7304" s="1">
        <v>1.0</v>
      </c>
      <c r="K7304" s="3" t="str">
        <f>vlookup(J7304,Cats!$A:$B,2,false)</f>
        <v>X</v>
      </c>
    </row>
    <row r="7305">
      <c r="A7305" s="1">
        <v>131424.0</v>
      </c>
      <c r="B7305" s="1">
        <v>352.0</v>
      </c>
      <c r="C7305" s="1">
        <f>vlookup(B7305,Games!A:B,2,false)</f>
        <v>3</v>
      </c>
      <c r="D7305" s="2" t="s">
        <v>23</v>
      </c>
      <c r="E7305" s="1" t="s">
        <v>639</v>
      </c>
      <c r="F7305" s="1">
        <v>99.0</v>
      </c>
      <c r="G7305" s="1" t="str">
        <f>vlookup(F7305,Teams!$A:B,2,false)</f>
        <v>Northville</v>
      </c>
      <c r="H7305" s="1" t="b">
        <v>0</v>
      </c>
      <c r="I7305" s="1" t="b">
        <v>1</v>
      </c>
      <c r="J7305" s="1">
        <v>1.0</v>
      </c>
      <c r="K7305" s="3" t="str">
        <f>vlookup(J7305,Cats!$A:$B,2,false)</f>
        <v>X</v>
      </c>
    </row>
    <row r="7306">
      <c r="A7306" s="1">
        <v>131425.0</v>
      </c>
      <c r="B7306" s="1">
        <v>352.0</v>
      </c>
      <c r="C7306" s="1">
        <f>vlookup(B7306,Games!A:B,2,false)</f>
        <v>3</v>
      </c>
      <c r="D7306" s="2" t="s">
        <v>23</v>
      </c>
      <c r="E7306" s="1"/>
      <c r="F7306" s="1">
        <v>85.0</v>
      </c>
      <c r="G7306" s="1" t="str">
        <f>vlookup(F7306,Teams!$A:B,2,false)</f>
        <v>Lexington B</v>
      </c>
      <c r="H7306" s="1" t="b">
        <v>1</v>
      </c>
      <c r="I7306" s="1" t="b">
        <v>1</v>
      </c>
      <c r="J7306" s="1">
        <v>2.0</v>
      </c>
      <c r="K7306" s="3" t="str">
        <f>vlookup(J7306,Cats!$A:$B,2,false)</f>
        <v>M</v>
      </c>
    </row>
    <row r="7307">
      <c r="A7307" s="1">
        <v>131426.0</v>
      </c>
      <c r="B7307" s="1">
        <v>352.0</v>
      </c>
      <c r="C7307" s="1">
        <f>vlookup(B7307,Games!A:B,2,false)</f>
        <v>3</v>
      </c>
      <c r="D7307" s="2" t="s">
        <v>78</v>
      </c>
      <c r="E7307" s="1" t="s">
        <v>639</v>
      </c>
      <c r="F7307" s="1">
        <v>99.0</v>
      </c>
      <c r="G7307" s="1" t="str">
        <f>vlookup(F7307,Teams!$A:B,2,false)</f>
        <v>Northville</v>
      </c>
      <c r="H7307" s="1" t="b">
        <v>0</v>
      </c>
      <c r="I7307" s="1" t="b">
        <v>0</v>
      </c>
      <c r="J7307" s="1">
        <v>2.0</v>
      </c>
      <c r="K7307" s="3" t="str">
        <f>vlookup(J7307,Cats!$A:$B,2,false)</f>
        <v>M</v>
      </c>
    </row>
    <row r="7308">
      <c r="A7308" s="1">
        <v>131427.0</v>
      </c>
      <c r="B7308" s="1">
        <v>352.0</v>
      </c>
      <c r="C7308" s="1">
        <f>vlookup(B7308,Games!A:B,2,false)</f>
        <v>3</v>
      </c>
      <c r="D7308" s="2" t="s">
        <v>34</v>
      </c>
      <c r="E7308" s="1" t="s">
        <v>268</v>
      </c>
      <c r="F7308" s="1">
        <v>85.0</v>
      </c>
      <c r="G7308" s="1" t="str">
        <f>vlookup(F7308,Teams!$A:B,2,false)</f>
        <v>Lexington B</v>
      </c>
      <c r="H7308" s="1" t="b">
        <v>1</v>
      </c>
      <c r="I7308" s="1" t="b">
        <v>0</v>
      </c>
      <c r="J7308" s="1">
        <v>3.0</v>
      </c>
      <c r="K7308" s="3" t="str">
        <f>vlookup(J7308,Cats!$A:$B,2,false)</f>
        <v>C</v>
      </c>
    </row>
    <row r="7309">
      <c r="A7309" s="1">
        <v>131428.0</v>
      </c>
      <c r="B7309" s="1">
        <v>352.0</v>
      </c>
      <c r="C7309" s="1">
        <f>vlookup(B7309,Games!A:B,2,false)</f>
        <v>3</v>
      </c>
      <c r="D7309" s="2" t="s">
        <v>23</v>
      </c>
      <c r="E7309" s="1"/>
      <c r="F7309" s="1">
        <v>99.0</v>
      </c>
      <c r="G7309" s="1" t="str">
        <f>vlookup(F7309,Teams!$A:B,2,false)</f>
        <v>Northville</v>
      </c>
      <c r="H7309" s="1" t="b">
        <v>0</v>
      </c>
      <c r="I7309" s="1" t="b">
        <v>1</v>
      </c>
      <c r="J7309" s="1">
        <v>3.0</v>
      </c>
      <c r="K7309" s="3" t="str">
        <f>vlookup(J7309,Cats!$A:$B,2,false)</f>
        <v>C</v>
      </c>
    </row>
    <row r="7310">
      <c r="A7310" s="1">
        <v>131429.0</v>
      </c>
      <c r="B7310" s="1">
        <v>352.0</v>
      </c>
      <c r="C7310" s="1">
        <f>vlookup(B7310,Games!A:B,2,false)</f>
        <v>3</v>
      </c>
      <c r="D7310" s="2" t="s">
        <v>34</v>
      </c>
      <c r="E7310" s="1" t="s">
        <v>268</v>
      </c>
      <c r="F7310" s="1">
        <v>85.0</v>
      </c>
      <c r="G7310" s="1" t="str">
        <f>vlookup(F7310,Teams!$A:B,2,false)</f>
        <v>Lexington B</v>
      </c>
      <c r="H7310" s="1" t="b">
        <v>1</v>
      </c>
      <c r="I7310" s="1" t="b">
        <v>0</v>
      </c>
      <c r="J7310" s="1">
        <v>4.0</v>
      </c>
      <c r="K7310" s="3" t="str">
        <f>vlookup(J7310,Cats!$A:$B,2,false)</f>
        <v>E</v>
      </c>
    </row>
    <row r="7311">
      <c r="A7311" s="1">
        <v>131430.0</v>
      </c>
      <c r="B7311" s="1">
        <v>352.0</v>
      </c>
      <c r="C7311" s="1">
        <f>vlookup(B7311,Games!A:B,2,false)</f>
        <v>3</v>
      </c>
      <c r="D7311" s="2" t="s">
        <v>23</v>
      </c>
      <c r="E7311" s="1"/>
      <c r="F7311" s="1">
        <v>99.0</v>
      </c>
      <c r="G7311" s="1" t="str">
        <f>vlookup(F7311,Teams!$A:B,2,false)</f>
        <v>Northville</v>
      </c>
      <c r="H7311" s="1" t="b">
        <v>0</v>
      </c>
      <c r="I7311" s="1" t="b">
        <v>1</v>
      </c>
      <c r="J7311" s="1">
        <v>4.0</v>
      </c>
      <c r="K7311" s="3" t="str">
        <f>vlookup(J7311,Cats!$A:$B,2,false)</f>
        <v>E</v>
      </c>
    </row>
    <row r="7312">
      <c r="A7312" s="1">
        <v>131431.0</v>
      </c>
      <c r="B7312" s="1">
        <v>352.0</v>
      </c>
      <c r="C7312" s="1">
        <f>vlookup(B7312,Games!A:B,2,false)</f>
        <v>3</v>
      </c>
      <c r="D7312" s="2" t="s">
        <v>59</v>
      </c>
      <c r="E7312" s="1" t="s">
        <v>268</v>
      </c>
      <c r="F7312" s="1">
        <v>85.0</v>
      </c>
      <c r="G7312" s="1" t="str">
        <f>vlookup(F7312,Teams!$A:B,2,false)</f>
        <v>Lexington B</v>
      </c>
      <c r="H7312" s="1" t="b">
        <v>1</v>
      </c>
      <c r="I7312" s="1" t="b">
        <v>0</v>
      </c>
      <c r="J7312" s="1">
        <v>5.0</v>
      </c>
      <c r="K7312" s="3" t="str">
        <f>vlookup(J7312,Cats!$A:$B,2,false)</f>
        <v>B</v>
      </c>
    </row>
    <row r="7313">
      <c r="A7313" s="1">
        <v>131432.0</v>
      </c>
      <c r="B7313" s="1">
        <v>352.0</v>
      </c>
      <c r="C7313" s="1">
        <f>vlookup(B7313,Games!A:B,2,false)</f>
        <v>3</v>
      </c>
      <c r="D7313" s="2" t="s">
        <v>78</v>
      </c>
      <c r="E7313" s="1" t="s">
        <v>682</v>
      </c>
      <c r="F7313" s="1">
        <v>99.0</v>
      </c>
      <c r="G7313" s="1" t="str">
        <f>vlookup(F7313,Teams!$A:B,2,false)</f>
        <v>Northville</v>
      </c>
      <c r="H7313" s="1" t="b">
        <v>0</v>
      </c>
      <c r="I7313" s="1" t="b">
        <v>0</v>
      </c>
      <c r="J7313" s="1">
        <v>5.0</v>
      </c>
      <c r="K7313" s="3" t="str">
        <f>vlookup(J7313,Cats!$A:$B,2,false)</f>
        <v>B</v>
      </c>
    </row>
    <row r="7314">
      <c r="A7314" s="1">
        <v>131433.0</v>
      </c>
      <c r="B7314" s="1">
        <v>352.0</v>
      </c>
      <c r="C7314" s="1">
        <f>vlookup(B7314,Games!A:B,2,false)</f>
        <v>3</v>
      </c>
      <c r="D7314" s="2" t="s">
        <v>34</v>
      </c>
      <c r="E7314" s="1" t="s">
        <v>858</v>
      </c>
      <c r="F7314" s="1">
        <v>85.0</v>
      </c>
      <c r="G7314" s="1" t="str">
        <f>vlookup(F7314,Teams!$A:B,2,false)</f>
        <v>Lexington B</v>
      </c>
      <c r="H7314" s="1" t="b">
        <v>1</v>
      </c>
      <c r="I7314" s="1" t="b">
        <v>0</v>
      </c>
      <c r="J7314" s="1">
        <v>6.0</v>
      </c>
      <c r="K7314" s="3" t="str">
        <f>vlookup(J7314,Cats!$A:$B,2,false)</f>
        <v>P</v>
      </c>
    </row>
    <row r="7315">
      <c r="A7315" s="1">
        <v>131434.0</v>
      </c>
      <c r="B7315" s="1">
        <v>352.0</v>
      </c>
      <c r="C7315" s="1">
        <f>vlookup(B7315,Games!A:B,2,false)</f>
        <v>3</v>
      </c>
      <c r="D7315" s="2" t="s">
        <v>23</v>
      </c>
      <c r="E7315" s="1"/>
      <c r="F7315" s="1">
        <v>99.0</v>
      </c>
      <c r="G7315" s="1" t="str">
        <f>vlookup(F7315,Teams!$A:B,2,false)</f>
        <v>Northville</v>
      </c>
      <c r="H7315" s="1" t="b">
        <v>0</v>
      </c>
      <c r="I7315" s="1" t="b">
        <v>1</v>
      </c>
      <c r="J7315" s="1">
        <v>6.0</v>
      </c>
      <c r="K7315" s="3" t="str">
        <f>vlookup(J7315,Cats!$A:$B,2,false)</f>
        <v>P</v>
      </c>
    </row>
    <row r="7316">
      <c r="A7316" s="1">
        <v>131435.0</v>
      </c>
      <c r="B7316" s="1">
        <v>352.0</v>
      </c>
      <c r="C7316" s="1">
        <f>vlookup(B7316,Games!A:B,2,false)</f>
        <v>3</v>
      </c>
      <c r="D7316" s="2" t="s">
        <v>34</v>
      </c>
      <c r="E7316" s="1" t="s">
        <v>268</v>
      </c>
      <c r="F7316" s="1">
        <v>85.0</v>
      </c>
      <c r="G7316" s="1" t="str">
        <f>vlookup(F7316,Teams!$A:B,2,false)</f>
        <v>Lexington B</v>
      </c>
      <c r="H7316" s="1" t="b">
        <v>1</v>
      </c>
      <c r="I7316" s="1" t="b">
        <v>0</v>
      </c>
      <c r="J7316" s="1">
        <v>7.0</v>
      </c>
      <c r="K7316" s="3" t="str">
        <f>vlookup(J7316,Cats!$A:$B,2,false)</f>
        <v>X</v>
      </c>
    </row>
    <row r="7317">
      <c r="A7317" s="1">
        <v>131436.0</v>
      </c>
      <c r="B7317" s="1">
        <v>352.0</v>
      </c>
      <c r="C7317" s="1">
        <f>vlookup(B7317,Games!A:B,2,false)</f>
        <v>3</v>
      </c>
      <c r="D7317" s="2" t="s">
        <v>23</v>
      </c>
      <c r="E7317" s="1"/>
      <c r="F7317" s="1">
        <v>99.0</v>
      </c>
      <c r="G7317" s="1" t="str">
        <f>vlookup(F7317,Teams!$A:B,2,false)</f>
        <v>Northville</v>
      </c>
      <c r="H7317" s="1" t="b">
        <v>0</v>
      </c>
      <c r="I7317" s="1" t="b">
        <v>1</v>
      </c>
      <c r="J7317" s="1">
        <v>7.0</v>
      </c>
      <c r="K7317" s="3" t="str">
        <f>vlookup(J7317,Cats!$A:$B,2,false)</f>
        <v>X</v>
      </c>
    </row>
    <row r="7318">
      <c r="A7318" s="1">
        <v>131437.0</v>
      </c>
      <c r="B7318" s="1">
        <v>352.0</v>
      </c>
      <c r="C7318" s="1">
        <f>vlookup(B7318,Games!A:B,2,false)</f>
        <v>3</v>
      </c>
      <c r="D7318" s="2" t="s">
        <v>34</v>
      </c>
      <c r="E7318" s="1" t="s">
        <v>1139</v>
      </c>
      <c r="F7318" s="1">
        <v>85.0</v>
      </c>
      <c r="G7318" s="1" t="str">
        <f>vlookup(F7318,Teams!$A:B,2,false)</f>
        <v>Lexington B</v>
      </c>
      <c r="H7318" s="1" t="b">
        <v>1</v>
      </c>
      <c r="I7318" s="1" t="b">
        <v>0</v>
      </c>
      <c r="J7318" s="1">
        <v>8.0</v>
      </c>
      <c r="K7318" s="3" t="str">
        <f>vlookup(J7318,Cats!$A:$B,2,false)</f>
        <v>M</v>
      </c>
    </row>
    <row r="7319">
      <c r="A7319" s="1">
        <v>131438.0</v>
      </c>
      <c r="B7319" s="1">
        <v>352.0</v>
      </c>
      <c r="C7319" s="1">
        <f>vlookup(B7319,Games!A:B,2,false)</f>
        <v>3</v>
      </c>
      <c r="D7319" s="2" t="s">
        <v>23</v>
      </c>
      <c r="E7319" s="1"/>
      <c r="F7319" s="1">
        <v>99.0</v>
      </c>
      <c r="G7319" s="1" t="str">
        <f>vlookup(F7319,Teams!$A:B,2,false)</f>
        <v>Northville</v>
      </c>
      <c r="H7319" s="1" t="b">
        <v>0</v>
      </c>
      <c r="I7319" s="1" t="b">
        <v>1</v>
      </c>
      <c r="J7319" s="1">
        <v>8.0</v>
      </c>
      <c r="K7319" s="3" t="str">
        <f>vlookup(J7319,Cats!$A:$B,2,false)</f>
        <v>M</v>
      </c>
    </row>
    <row r="7320">
      <c r="A7320" s="1">
        <v>131439.0</v>
      </c>
      <c r="B7320" s="1">
        <v>352.0</v>
      </c>
      <c r="C7320" s="1">
        <f>vlookup(B7320,Games!A:B,2,false)</f>
        <v>3</v>
      </c>
      <c r="D7320" s="2" t="s">
        <v>34</v>
      </c>
      <c r="E7320" s="1" t="s">
        <v>1091</v>
      </c>
      <c r="F7320" s="1">
        <v>85.0</v>
      </c>
      <c r="G7320" s="1" t="str">
        <f>vlookup(F7320,Teams!$A:B,2,false)</f>
        <v>Lexington B</v>
      </c>
      <c r="H7320" s="1" t="b">
        <v>1</v>
      </c>
      <c r="I7320" s="1" t="b">
        <v>0</v>
      </c>
      <c r="J7320" s="1">
        <v>9.0</v>
      </c>
      <c r="K7320" s="3" t="str">
        <f>vlookup(J7320,Cats!$A:$B,2,false)</f>
        <v>C</v>
      </c>
    </row>
    <row r="7321">
      <c r="A7321" s="1">
        <v>131440.0</v>
      </c>
      <c r="B7321" s="1">
        <v>352.0</v>
      </c>
      <c r="C7321" s="1">
        <f>vlookup(B7321,Games!A:B,2,false)</f>
        <v>3</v>
      </c>
      <c r="D7321" s="2" t="s">
        <v>59</v>
      </c>
      <c r="E7321" s="1" t="s">
        <v>682</v>
      </c>
      <c r="F7321" s="1">
        <v>99.0</v>
      </c>
      <c r="G7321" s="1" t="str">
        <f>vlookup(F7321,Teams!$A:B,2,false)</f>
        <v>Northville</v>
      </c>
      <c r="H7321" s="1" t="b">
        <v>0</v>
      </c>
      <c r="I7321" s="1" t="b">
        <v>0</v>
      </c>
      <c r="J7321" s="1">
        <v>9.0</v>
      </c>
      <c r="K7321" s="3" t="str">
        <f>vlookup(J7321,Cats!$A:$B,2,false)</f>
        <v>C</v>
      </c>
    </row>
    <row r="7322">
      <c r="A7322" s="1">
        <v>131441.0</v>
      </c>
      <c r="B7322" s="1">
        <v>352.0</v>
      </c>
      <c r="C7322" s="1">
        <f>vlookup(B7322,Games!A:B,2,false)</f>
        <v>3</v>
      </c>
      <c r="D7322" s="2" t="s">
        <v>34</v>
      </c>
      <c r="E7322" s="1" t="s">
        <v>268</v>
      </c>
      <c r="F7322" s="1">
        <v>85.0</v>
      </c>
      <c r="G7322" s="1" t="str">
        <f>vlookup(F7322,Teams!$A:B,2,false)</f>
        <v>Lexington B</v>
      </c>
      <c r="H7322" s="1" t="b">
        <v>1</v>
      </c>
      <c r="I7322" s="1" t="b">
        <v>0</v>
      </c>
      <c r="J7322" s="1">
        <v>10.0</v>
      </c>
      <c r="K7322" s="3" t="str">
        <f>vlookup(J7322,Cats!$A:$B,2,false)</f>
        <v>E</v>
      </c>
    </row>
    <row r="7323">
      <c r="A7323" s="1">
        <v>131442.0</v>
      </c>
      <c r="B7323" s="1">
        <v>352.0</v>
      </c>
      <c r="C7323" s="1">
        <f>vlookup(B7323,Games!A:B,2,false)</f>
        <v>3</v>
      </c>
      <c r="D7323" s="2" t="s">
        <v>23</v>
      </c>
      <c r="E7323" s="1"/>
      <c r="F7323" s="1">
        <v>99.0</v>
      </c>
      <c r="G7323" s="1" t="str">
        <f>vlookup(F7323,Teams!$A:B,2,false)</f>
        <v>Northville</v>
      </c>
      <c r="H7323" s="1" t="b">
        <v>0</v>
      </c>
      <c r="I7323" s="1" t="b">
        <v>1</v>
      </c>
      <c r="J7323" s="1">
        <v>10.0</v>
      </c>
      <c r="K7323" s="3" t="str">
        <f>vlookup(J7323,Cats!$A:$B,2,false)</f>
        <v>E</v>
      </c>
    </row>
    <row r="7324">
      <c r="A7324" s="1">
        <v>131443.0</v>
      </c>
      <c r="B7324" s="1">
        <v>352.0</v>
      </c>
      <c r="C7324" s="1">
        <f>vlookup(B7324,Games!A:B,2,false)</f>
        <v>3</v>
      </c>
      <c r="D7324" s="2" t="s">
        <v>34</v>
      </c>
      <c r="E7324" s="1" t="s">
        <v>268</v>
      </c>
      <c r="F7324" s="1">
        <v>85.0</v>
      </c>
      <c r="G7324" s="1" t="str">
        <f>vlookup(F7324,Teams!$A:B,2,false)</f>
        <v>Lexington B</v>
      </c>
      <c r="H7324" s="1" t="b">
        <v>1</v>
      </c>
      <c r="I7324" s="1" t="b">
        <v>0</v>
      </c>
      <c r="J7324" s="1">
        <v>11.0</v>
      </c>
      <c r="K7324" s="3" t="str">
        <f>vlookup(J7324,Cats!$A:$B,2,false)</f>
        <v>B</v>
      </c>
    </row>
    <row r="7325">
      <c r="A7325" s="1">
        <v>131444.0</v>
      </c>
      <c r="B7325" s="1">
        <v>352.0</v>
      </c>
      <c r="C7325" s="1">
        <f>vlookup(B7325,Games!A:B,2,false)</f>
        <v>3</v>
      </c>
      <c r="D7325" s="2" t="s">
        <v>23</v>
      </c>
      <c r="E7325" s="1"/>
      <c r="F7325" s="1">
        <v>99.0</v>
      </c>
      <c r="G7325" s="1" t="str">
        <f>vlookup(F7325,Teams!$A:B,2,false)</f>
        <v>Northville</v>
      </c>
      <c r="H7325" s="1" t="b">
        <v>0</v>
      </c>
      <c r="I7325" s="1" t="b">
        <v>1</v>
      </c>
      <c r="J7325" s="1">
        <v>11.0</v>
      </c>
      <c r="K7325" s="3" t="str">
        <f>vlookup(J7325,Cats!$A:$B,2,false)</f>
        <v>B</v>
      </c>
    </row>
    <row r="7326">
      <c r="A7326" s="1">
        <v>131445.0</v>
      </c>
      <c r="B7326" s="1">
        <v>352.0</v>
      </c>
      <c r="C7326" s="1">
        <f>vlookup(B7326,Games!A:B,2,false)</f>
        <v>3</v>
      </c>
      <c r="D7326" s="2" t="s">
        <v>23</v>
      </c>
      <c r="E7326" s="1" t="s">
        <v>686</v>
      </c>
      <c r="F7326" s="1">
        <v>85.0</v>
      </c>
      <c r="G7326" s="1" t="str">
        <f>vlookup(F7326,Teams!$A:B,2,false)</f>
        <v>Lexington B</v>
      </c>
      <c r="H7326" s="1" t="b">
        <v>1</v>
      </c>
      <c r="I7326" s="1" t="b">
        <v>0</v>
      </c>
      <c r="J7326" s="1">
        <v>12.0</v>
      </c>
      <c r="K7326" s="3" t="str">
        <f>vlookup(J7326,Cats!$A:$B,2,false)</f>
        <v>P</v>
      </c>
    </row>
    <row r="7327">
      <c r="A7327" s="1">
        <v>131446.0</v>
      </c>
      <c r="B7327" s="1">
        <v>352.0</v>
      </c>
      <c r="C7327" s="1">
        <f>vlookup(B7327,Games!A:B,2,false)</f>
        <v>3</v>
      </c>
      <c r="D7327" s="2" t="s">
        <v>23</v>
      </c>
      <c r="E7327" s="1" t="s">
        <v>682</v>
      </c>
      <c r="F7327" s="1">
        <v>99.0</v>
      </c>
      <c r="G7327" s="1" t="str">
        <f>vlookup(F7327,Teams!$A:B,2,false)</f>
        <v>Northville</v>
      </c>
      <c r="H7327" s="1" t="b">
        <v>0</v>
      </c>
      <c r="I7327" s="1" t="b">
        <v>0</v>
      </c>
      <c r="J7327" s="1">
        <v>12.0</v>
      </c>
      <c r="K7327" s="3" t="str">
        <f>vlookup(J7327,Cats!$A:$B,2,false)</f>
        <v>P</v>
      </c>
    </row>
    <row r="7328">
      <c r="A7328" s="1">
        <v>131447.0</v>
      </c>
      <c r="B7328" s="1">
        <v>352.0</v>
      </c>
      <c r="C7328" s="1">
        <f>vlookup(B7328,Games!A:B,2,false)</f>
        <v>3</v>
      </c>
      <c r="D7328" s="2" t="s">
        <v>23</v>
      </c>
      <c r="E7328" s="1" t="s">
        <v>686</v>
      </c>
      <c r="F7328" s="1">
        <v>85.0</v>
      </c>
      <c r="G7328" s="1" t="str">
        <f>vlookup(F7328,Teams!$A:B,2,false)</f>
        <v>Lexington B</v>
      </c>
      <c r="H7328" s="1" t="b">
        <v>1</v>
      </c>
      <c r="I7328" s="1" t="b">
        <v>0</v>
      </c>
      <c r="J7328" s="1">
        <v>13.0</v>
      </c>
      <c r="K7328" s="3" t="str">
        <f>vlookup(J7328,Cats!$A:$B,2,false)</f>
        <v>X</v>
      </c>
    </row>
    <row r="7329">
      <c r="A7329" s="1">
        <v>131448.0</v>
      </c>
      <c r="B7329" s="1">
        <v>352.0</v>
      </c>
      <c r="C7329" s="1">
        <f>vlookup(B7329,Games!A:B,2,false)</f>
        <v>3</v>
      </c>
      <c r="D7329" s="2" t="s">
        <v>23</v>
      </c>
      <c r="E7329" s="1" t="s">
        <v>1068</v>
      </c>
      <c r="F7329" s="1">
        <v>99.0</v>
      </c>
      <c r="G7329" s="1" t="str">
        <f>vlookup(F7329,Teams!$A:B,2,false)</f>
        <v>Northville</v>
      </c>
      <c r="H7329" s="1" t="b">
        <v>0</v>
      </c>
      <c r="I7329" s="1" t="b">
        <v>0</v>
      </c>
      <c r="J7329" s="1">
        <v>13.0</v>
      </c>
      <c r="K7329" s="3" t="str">
        <f>vlookup(J7329,Cats!$A:$B,2,false)</f>
        <v>X</v>
      </c>
    </row>
    <row r="7330">
      <c r="A7330" s="1">
        <v>131449.0</v>
      </c>
      <c r="B7330" s="1">
        <v>352.0</v>
      </c>
      <c r="C7330" s="1">
        <f>vlookup(B7330,Games!A:B,2,false)</f>
        <v>3</v>
      </c>
      <c r="D7330" s="2" t="s">
        <v>34</v>
      </c>
      <c r="E7330" s="1" t="s">
        <v>686</v>
      </c>
      <c r="F7330" s="1">
        <v>85.0</v>
      </c>
      <c r="G7330" s="1" t="str">
        <f>vlookup(F7330,Teams!$A:B,2,false)</f>
        <v>Lexington B</v>
      </c>
      <c r="H7330" s="1" t="b">
        <v>1</v>
      </c>
      <c r="I7330" s="1" t="b">
        <v>0</v>
      </c>
      <c r="J7330" s="1">
        <v>14.0</v>
      </c>
      <c r="K7330" s="3" t="str">
        <f>vlookup(J7330,Cats!$A:$B,2,false)</f>
        <v>M</v>
      </c>
    </row>
    <row r="7331">
      <c r="A7331" s="1">
        <v>131450.0</v>
      </c>
      <c r="B7331" s="1">
        <v>352.0</v>
      </c>
      <c r="C7331" s="1">
        <f>vlookup(B7331,Games!A:B,2,false)</f>
        <v>3</v>
      </c>
      <c r="D7331" s="2" t="s">
        <v>23</v>
      </c>
      <c r="E7331" s="1"/>
      <c r="F7331" s="1">
        <v>99.0</v>
      </c>
      <c r="G7331" s="1" t="str">
        <f>vlookup(F7331,Teams!$A:B,2,false)</f>
        <v>Northville</v>
      </c>
      <c r="H7331" s="1" t="b">
        <v>0</v>
      </c>
      <c r="I7331" s="1" t="b">
        <v>1</v>
      </c>
      <c r="J7331" s="1">
        <v>14.0</v>
      </c>
      <c r="K7331" s="3" t="str">
        <f>vlookup(J7331,Cats!$A:$B,2,false)</f>
        <v>M</v>
      </c>
    </row>
    <row r="7332">
      <c r="A7332" s="1">
        <v>131451.0</v>
      </c>
      <c r="B7332" s="1">
        <v>352.0</v>
      </c>
      <c r="C7332" s="1">
        <f>vlookup(B7332,Games!A:B,2,false)</f>
        <v>3</v>
      </c>
      <c r="D7332" s="2" t="s">
        <v>34</v>
      </c>
      <c r="E7332" s="1" t="s">
        <v>686</v>
      </c>
      <c r="F7332" s="1">
        <v>85.0</v>
      </c>
      <c r="G7332" s="1" t="str">
        <f>vlookup(F7332,Teams!$A:B,2,false)</f>
        <v>Lexington B</v>
      </c>
      <c r="H7332" s="1" t="b">
        <v>1</v>
      </c>
      <c r="I7332" s="1" t="b">
        <v>0</v>
      </c>
      <c r="J7332" s="1">
        <v>15.0</v>
      </c>
      <c r="K7332" s="3" t="str">
        <f>vlookup(J7332,Cats!$A:$B,2,false)</f>
        <v>C</v>
      </c>
    </row>
    <row r="7333">
      <c r="A7333" s="1">
        <v>131452.0</v>
      </c>
      <c r="B7333" s="1">
        <v>352.0</v>
      </c>
      <c r="C7333" s="1">
        <f>vlookup(B7333,Games!A:B,2,false)</f>
        <v>3</v>
      </c>
      <c r="D7333" s="2" t="s">
        <v>23</v>
      </c>
      <c r="E7333" s="1"/>
      <c r="F7333" s="1">
        <v>99.0</v>
      </c>
      <c r="G7333" s="1" t="str">
        <f>vlookup(F7333,Teams!$A:B,2,false)</f>
        <v>Northville</v>
      </c>
      <c r="H7333" s="1" t="b">
        <v>0</v>
      </c>
      <c r="I7333" s="1" t="b">
        <v>1</v>
      </c>
      <c r="J7333" s="1">
        <v>15.0</v>
      </c>
      <c r="K7333" s="3" t="str">
        <f>vlookup(J7333,Cats!$A:$B,2,false)</f>
        <v>C</v>
      </c>
    </row>
    <row r="7334">
      <c r="A7334" s="1">
        <v>131453.0</v>
      </c>
      <c r="B7334" s="1">
        <v>352.0</v>
      </c>
      <c r="C7334" s="1">
        <f>vlookup(B7334,Games!A:B,2,false)</f>
        <v>3</v>
      </c>
      <c r="D7334" s="2" t="s">
        <v>23</v>
      </c>
      <c r="E7334" s="1"/>
      <c r="F7334" s="1">
        <v>85.0</v>
      </c>
      <c r="G7334" s="1" t="str">
        <f>vlookup(F7334,Teams!$A:B,2,false)</f>
        <v>Lexington B</v>
      </c>
      <c r="H7334" s="1" t="b">
        <v>1</v>
      </c>
      <c r="I7334" s="1" t="b">
        <v>1</v>
      </c>
      <c r="J7334" s="1">
        <v>16.0</v>
      </c>
      <c r="K7334" s="3" t="str">
        <f>vlookup(J7334,Cats!$A:$B,2,false)</f>
        <v>E</v>
      </c>
    </row>
    <row r="7335">
      <c r="A7335" s="1">
        <v>131454.0</v>
      </c>
      <c r="B7335" s="1">
        <v>352.0</v>
      </c>
      <c r="C7335" s="1">
        <f>vlookup(B7335,Games!A:B,2,false)</f>
        <v>3</v>
      </c>
      <c r="D7335" s="2" t="s">
        <v>34</v>
      </c>
      <c r="E7335" s="1" t="s">
        <v>639</v>
      </c>
      <c r="F7335" s="1">
        <v>99.0</v>
      </c>
      <c r="G7335" s="1" t="str">
        <f>vlookup(F7335,Teams!$A:B,2,false)</f>
        <v>Northville</v>
      </c>
      <c r="H7335" s="1" t="b">
        <v>0</v>
      </c>
      <c r="I7335" s="1" t="b">
        <v>0</v>
      </c>
      <c r="J7335" s="1">
        <v>16.0</v>
      </c>
      <c r="K7335" s="3" t="str">
        <f>vlookup(J7335,Cats!$A:$B,2,false)</f>
        <v>E</v>
      </c>
    </row>
    <row r="7336">
      <c r="A7336" s="1">
        <v>131455.0</v>
      </c>
      <c r="B7336" s="1">
        <v>352.0</v>
      </c>
      <c r="C7336" s="1">
        <f>vlookup(B7336,Games!A:B,2,false)</f>
        <v>3</v>
      </c>
      <c r="D7336" s="2" t="s">
        <v>34</v>
      </c>
      <c r="E7336" s="1" t="s">
        <v>858</v>
      </c>
      <c r="F7336" s="1">
        <v>85.0</v>
      </c>
      <c r="G7336" s="1" t="str">
        <f>vlookup(F7336,Teams!$A:B,2,false)</f>
        <v>Lexington B</v>
      </c>
      <c r="H7336" s="1" t="b">
        <v>1</v>
      </c>
      <c r="I7336" s="1" t="b">
        <v>0</v>
      </c>
      <c r="J7336" s="1">
        <v>17.0</v>
      </c>
      <c r="K7336" s="3" t="str">
        <f>vlookup(J7336,Cats!$A:$B,2,false)</f>
        <v>B</v>
      </c>
    </row>
    <row r="7337">
      <c r="A7337" s="1">
        <v>131456.0</v>
      </c>
      <c r="B7337" s="1">
        <v>352.0</v>
      </c>
      <c r="C7337" s="1">
        <f>vlookup(B7337,Games!A:B,2,false)</f>
        <v>3</v>
      </c>
      <c r="D7337" s="2" t="s">
        <v>23</v>
      </c>
      <c r="E7337" s="1"/>
      <c r="F7337" s="1">
        <v>99.0</v>
      </c>
      <c r="G7337" s="1" t="str">
        <f>vlookup(F7337,Teams!$A:B,2,false)</f>
        <v>Northville</v>
      </c>
      <c r="H7337" s="1" t="b">
        <v>0</v>
      </c>
      <c r="I7337" s="1" t="b">
        <v>1</v>
      </c>
      <c r="J7337" s="1">
        <v>17.0</v>
      </c>
      <c r="K7337" s="3" t="str">
        <f>vlookup(J7337,Cats!$A:$B,2,false)</f>
        <v>B</v>
      </c>
    </row>
    <row r="7338">
      <c r="A7338" s="1">
        <v>131457.0</v>
      </c>
      <c r="B7338" s="1">
        <v>352.0</v>
      </c>
      <c r="C7338" s="1">
        <f>vlookup(B7338,Games!A:B,2,false)</f>
        <v>3</v>
      </c>
      <c r="D7338" s="2" t="s">
        <v>23</v>
      </c>
      <c r="E7338" s="1" t="s">
        <v>686</v>
      </c>
      <c r="F7338" s="1">
        <v>85.0</v>
      </c>
      <c r="G7338" s="1" t="str">
        <f>vlookup(F7338,Teams!$A:B,2,false)</f>
        <v>Lexington B</v>
      </c>
      <c r="H7338" s="1" t="b">
        <v>1</v>
      </c>
      <c r="I7338" s="1" t="b">
        <v>0</v>
      </c>
      <c r="J7338" s="1">
        <v>18.0</v>
      </c>
      <c r="K7338" s="3" t="str">
        <f>vlookup(J7338,Cats!$A:$B,2,false)</f>
        <v>P</v>
      </c>
    </row>
    <row r="7339">
      <c r="A7339" s="1">
        <v>131458.0</v>
      </c>
      <c r="B7339" s="1">
        <v>352.0</v>
      </c>
      <c r="C7339" s="1">
        <f>vlookup(B7339,Games!A:B,2,false)</f>
        <v>3</v>
      </c>
      <c r="D7339" s="2" t="s">
        <v>23</v>
      </c>
      <c r="E7339" s="1" t="s">
        <v>682</v>
      </c>
      <c r="F7339" s="1">
        <v>99.0</v>
      </c>
      <c r="G7339" s="1" t="str">
        <f>vlookup(F7339,Teams!$A:B,2,false)</f>
        <v>Northville</v>
      </c>
      <c r="H7339" s="1" t="b">
        <v>0</v>
      </c>
      <c r="I7339" s="1" t="b">
        <v>0</v>
      </c>
      <c r="J7339" s="1">
        <v>18.0</v>
      </c>
      <c r="K7339" s="3" t="str">
        <f>vlookup(J7339,Cats!$A:$B,2,false)</f>
        <v>P</v>
      </c>
    </row>
    <row r="7340">
      <c r="A7340" s="1">
        <v>131459.0</v>
      </c>
      <c r="B7340" s="1">
        <v>352.0</v>
      </c>
      <c r="C7340" s="1">
        <f>vlookup(B7340,Games!A:B,2,false)</f>
        <v>3</v>
      </c>
      <c r="D7340" s="2" t="s">
        <v>23</v>
      </c>
      <c r="E7340" s="1" t="s">
        <v>858</v>
      </c>
      <c r="F7340" s="1">
        <v>85.0</v>
      </c>
      <c r="G7340" s="1" t="str">
        <f>vlookup(F7340,Teams!$A:B,2,false)</f>
        <v>Lexington B</v>
      </c>
      <c r="H7340" s="1" t="b">
        <v>1</v>
      </c>
      <c r="I7340" s="1" t="b">
        <v>0</v>
      </c>
      <c r="J7340" s="1">
        <v>19.0</v>
      </c>
      <c r="K7340" s="3" t="str">
        <f>vlookup(J7340,Cats!$A:$B,2,false)</f>
        <v>X</v>
      </c>
    </row>
    <row r="7341">
      <c r="A7341" s="1">
        <v>131460.0</v>
      </c>
      <c r="B7341" s="1">
        <v>352.0</v>
      </c>
      <c r="C7341" s="1">
        <f>vlookup(B7341,Games!A:B,2,false)</f>
        <v>3</v>
      </c>
      <c r="D7341" s="2" t="s">
        <v>23</v>
      </c>
      <c r="E7341" s="1" t="s">
        <v>639</v>
      </c>
      <c r="F7341" s="1">
        <v>99.0</v>
      </c>
      <c r="G7341" s="1" t="str">
        <f>vlookup(F7341,Teams!$A:B,2,false)</f>
        <v>Northville</v>
      </c>
      <c r="H7341" s="1" t="b">
        <v>0</v>
      </c>
      <c r="I7341" s="1" t="b">
        <v>0</v>
      </c>
      <c r="J7341" s="1">
        <v>19.0</v>
      </c>
      <c r="K7341" s="3" t="str">
        <f>vlookup(J7341,Cats!$A:$B,2,false)</f>
        <v>X</v>
      </c>
    </row>
    <row r="7342">
      <c r="A7342" s="1">
        <v>131461.0</v>
      </c>
      <c r="B7342" s="1">
        <v>352.0</v>
      </c>
      <c r="C7342" s="1">
        <f>vlookup(B7342,Games!A:B,2,false)</f>
        <v>3</v>
      </c>
      <c r="D7342" s="2" t="s">
        <v>34</v>
      </c>
      <c r="E7342" s="1" t="s">
        <v>686</v>
      </c>
      <c r="F7342" s="1">
        <v>85.0</v>
      </c>
      <c r="G7342" s="1" t="str">
        <f>vlookup(F7342,Teams!$A:B,2,false)</f>
        <v>Lexington B</v>
      </c>
      <c r="H7342" s="1" t="b">
        <v>1</v>
      </c>
      <c r="I7342" s="1" t="b">
        <v>0</v>
      </c>
      <c r="J7342" s="1">
        <v>20.0</v>
      </c>
      <c r="K7342" s="3" t="str">
        <f>vlookup(J7342,Cats!$A:$B,2,false)</f>
        <v>M</v>
      </c>
    </row>
    <row r="7343">
      <c r="A7343" s="1">
        <v>131462.0</v>
      </c>
      <c r="B7343" s="1">
        <v>352.0</v>
      </c>
      <c r="C7343" s="1">
        <f>vlookup(B7343,Games!A:B,2,false)</f>
        <v>3</v>
      </c>
      <c r="D7343" s="2" t="s">
        <v>23</v>
      </c>
      <c r="E7343" s="1"/>
      <c r="F7343" s="1">
        <v>99.0</v>
      </c>
      <c r="G7343" s="1" t="str">
        <f>vlookup(F7343,Teams!$A:B,2,false)</f>
        <v>Northville</v>
      </c>
      <c r="H7343" s="1" t="b">
        <v>0</v>
      </c>
      <c r="I7343" s="1" t="b">
        <v>1</v>
      </c>
      <c r="J7343" s="1">
        <v>20.0</v>
      </c>
      <c r="K7343" s="3" t="str">
        <f>vlookup(J7343,Cats!$A:$B,2,false)</f>
        <v>M</v>
      </c>
    </row>
    <row r="7344">
      <c r="A7344" s="1">
        <v>131463.0</v>
      </c>
      <c r="B7344" s="1">
        <v>352.0</v>
      </c>
      <c r="C7344" s="1">
        <f>vlookup(B7344,Games!A:B,2,false)</f>
        <v>3</v>
      </c>
      <c r="D7344" s="2" t="s">
        <v>34</v>
      </c>
      <c r="E7344" s="1" t="s">
        <v>268</v>
      </c>
      <c r="F7344" s="1">
        <v>85.0</v>
      </c>
      <c r="G7344" s="1" t="str">
        <f>vlookup(F7344,Teams!$A:B,2,false)</f>
        <v>Lexington B</v>
      </c>
      <c r="H7344" s="1" t="b">
        <v>1</v>
      </c>
      <c r="I7344" s="1" t="b">
        <v>0</v>
      </c>
      <c r="J7344" s="1">
        <v>21.0</v>
      </c>
      <c r="K7344" s="3" t="str">
        <f>vlookup(J7344,Cats!$A:$B,2,false)</f>
        <v>C</v>
      </c>
    </row>
    <row r="7345">
      <c r="A7345" s="1">
        <v>131464.0</v>
      </c>
      <c r="B7345" s="1">
        <v>352.0</v>
      </c>
      <c r="C7345" s="1">
        <f>vlookup(B7345,Games!A:B,2,false)</f>
        <v>3</v>
      </c>
      <c r="D7345" s="2" t="s">
        <v>23</v>
      </c>
      <c r="E7345" s="1"/>
      <c r="F7345" s="1">
        <v>99.0</v>
      </c>
      <c r="G7345" s="1" t="str">
        <f>vlookup(F7345,Teams!$A:B,2,false)</f>
        <v>Northville</v>
      </c>
      <c r="H7345" s="1" t="b">
        <v>0</v>
      </c>
      <c r="I7345" s="1" t="b">
        <v>1</v>
      </c>
      <c r="J7345" s="1">
        <v>21.0</v>
      </c>
      <c r="K7345" s="3" t="str">
        <f>vlookup(J7345,Cats!$A:$B,2,false)</f>
        <v>C</v>
      </c>
    </row>
    <row r="7346">
      <c r="A7346" s="1">
        <v>131465.0</v>
      </c>
      <c r="B7346" s="1">
        <v>352.0</v>
      </c>
      <c r="C7346" s="1">
        <f>vlookup(B7346,Games!A:B,2,false)</f>
        <v>3</v>
      </c>
      <c r="D7346" s="2" t="s">
        <v>34</v>
      </c>
      <c r="E7346" s="1" t="s">
        <v>268</v>
      </c>
      <c r="F7346" s="1">
        <v>85.0</v>
      </c>
      <c r="G7346" s="1" t="str">
        <f>vlookup(F7346,Teams!$A:B,2,false)</f>
        <v>Lexington B</v>
      </c>
      <c r="H7346" s="1" t="b">
        <v>1</v>
      </c>
      <c r="I7346" s="1" t="b">
        <v>0</v>
      </c>
      <c r="J7346" s="1">
        <v>22.0</v>
      </c>
      <c r="K7346" s="3" t="str">
        <f>vlookup(J7346,Cats!$A:$B,2,false)</f>
        <v>E</v>
      </c>
    </row>
    <row r="7347">
      <c r="A7347" s="1">
        <v>131466.0</v>
      </c>
      <c r="B7347" s="1">
        <v>352.0</v>
      </c>
      <c r="C7347" s="1">
        <f>vlookup(B7347,Games!A:B,2,false)</f>
        <v>3</v>
      </c>
      <c r="D7347" s="2" t="s">
        <v>23</v>
      </c>
      <c r="E7347" s="1"/>
      <c r="F7347" s="1">
        <v>99.0</v>
      </c>
      <c r="G7347" s="1" t="str">
        <f>vlookup(F7347,Teams!$A:B,2,false)</f>
        <v>Northville</v>
      </c>
      <c r="H7347" s="1" t="b">
        <v>0</v>
      </c>
      <c r="I7347" s="1" t="b">
        <v>1</v>
      </c>
      <c r="J7347" s="1">
        <v>22.0</v>
      </c>
      <c r="K7347" s="3" t="str">
        <f>vlookup(J7347,Cats!$A:$B,2,false)</f>
        <v>E</v>
      </c>
    </row>
    <row r="7348">
      <c r="A7348" s="1">
        <v>131467.0</v>
      </c>
      <c r="B7348" s="1">
        <v>352.0</v>
      </c>
      <c r="C7348" s="1">
        <f>vlookup(B7348,Games!A:B,2,false)</f>
        <v>3</v>
      </c>
      <c r="D7348" s="2" t="s">
        <v>23</v>
      </c>
      <c r="E7348" s="1" t="s">
        <v>686</v>
      </c>
      <c r="F7348" s="1">
        <v>85.0</v>
      </c>
      <c r="G7348" s="1" t="str">
        <f>vlookup(F7348,Teams!$A:B,2,false)</f>
        <v>Lexington B</v>
      </c>
      <c r="H7348" s="1" t="b">
        <v>1</v>
      </c>
      <c r="I7348" s="1" t="b">
        <v>0</v>
      </c>
      <c r="J7348" s="1">
        <v>23.0</v>
      </c>
      <c r="K7348" s="3" t="str">
        <f>vlookup(J7348,Cats!$A:$B,2,false)</f>
        <v>B</v>
      </c>
    </row>
    <row r="7349">
      <c r="A7349" s="1">
        <v>131468.0</v>
      </c>
      <c r="B7349" s="1">
        <v>352.0</v>
      </c>
      <c r="C7349" s="1">
        <f>vlookup(B7349,Games!A:B,2,false)</f>
        <v>3</v>
      </c>
      <c r="D7349" s="2" t="s">
        <v>34</v>
      </c>
      <c r="E7349" s="1" t="s">
        <v>682</v>
      </c>
      <c r="F7349" s="1">
        <v>99.0</v>
      </c>
      <c r="G7349" s="1" t="str">
        <f>vlookup(F7349,Teams!$A:B,2,false)</f>
        <v>Northville</v>
      </c>
      <c r="H7349" s="1" t="b">
        <v>0</v>
      </c>
      <c r="I7349" s="1" t="b">
        <v>0</v>
      </c>
      <c r="J7349" s="1">
        <v>23.0</v>
      </c>
      <c r="K7349" s="3" t="str">
        <f>vlookup(J7349,Cats!$A:$B,2,false)</f>
        <v>B</v>
      </c>
    </row>
    <row r="7350">
      <c r="A7350" s="1">
        <v>131469.0</v>
      </c>
      <c r="B7350" s="1">
        <v>352.0</v>
      </c>
      <c r="C7350" s="1">
        <f>vlookup(B7350,Games!A:B,2,false)</f>
        <v>3</v>
      </c>
      <c r="D7350" s="2" t="s">
        <v>23</v>
      </c>
      <c r="E7350" s="1" t="s">
        <v>858</v>
      </c>
      <c r="F7350" s="1">
        <v>85.0</v>
      </c>
      <c r="G7350" s="1" t="str">
        <f>vlookup(F7350,Teams!$A:B,2,false)</f>
        <v>Lexington B</v>
      </c>
      <c r="H7350" s="1" t="b">
        <v>1</v>
      </c>
      <c r="I7350" s="1" t="b">
        <v>0</v>
      </c>
      <c r="J7350" s="1">
        <v>24.0</v>
      </c>
      <c r="K7350" s="3" t="str">
        <f>vlookup(J7350,Cats!$A:$B,2,false)</f>
        <v>P</v>
      </c>
    </row>
    <row r="7351">
      <c r="A7351" s="1">
        <v>131470.0</v>
      </c>
      <c r="B7351" s="1">
        <v>352.0</v>
      </c>
      <c r="C7351" s="1">
        <f>vlookup(B7351,Games!A:B,2,false)</f>
        <v>3</v>
      </c>
      <c r="D7351" s="2" t="s">
        <v>23</v>
      </c>
      <c r="E7351" s="1" t="s">
        <v>639</v>
      </c>
      <c r="F7351" s="1">
        <v>99.0</v>
      </c>
      <c r="G7351" s="1" t="str">
        <f>vlookup(F7351,Teams!$A:B,2,false)</f>
        <v>Northville</v>
      </c>
      <c r="H7351" s="1" t="b">
        <v>0</v>
      </c>
      <c r="I7351" s="1" t="b">
        <v>0</v>
      </c>
      <c r="J7351" s="1">
        <v>24.0</v>
      </c>
      <c r="K7351" s="3" t="str">
        <f>vlookup(J7351,Cats!$A:$B,2,false)</f>
        <v>P</v>
      </c>
    </row>
    <row r="7352">
      <c r="A7352" s="1">
        <v>131471.0</v>
      </c>
      <c r="B7352" s="1">
        <v>353.0</v>
      </c>
      <c r="C7352" s="1">
        <f>vlookup(B7352,Games!A:B,2,false)</f>
        <v>3</v>
      </c>
      <c r="D7352" s="2" t="s">
        <v>23</v>
      </c>
      <c r="E7352" s="1"/>
      <c r="F7352" s="1">
        <v>74.0</v>
      </c>
      <c r="G7352" s="1" t="str">
        <f>vlookup(F7352,Teams!$A:B,2,false)</f>
        <v>Grand Oaks</v>
      </c>
      <c r="H7352" s="1" t="b">
        <v>1</v>
      </c>
      <c r="I7352" s="1" t="b">
        <v>1</v>
      </c>
      <c r="J7352" s="1">
        <v>1.0</v>
      </c>
      <c r="K7352" s="3" t="str">
        <f>vlookup(J7352,Cats!$A:$B,2,false)</f>
        <v>X</v>
      </c>
    </row>
    <row r="7353">
      <c r="A7353" s="1">
        <v>131472.0</v>
      </c>
      <c r="B7353" s="1">
        <v>353.0</v>
      </c>
      <c r="C7353" s="1">
        <f>vlookup(B7353,Games!A:B,2,false)</f>
        <v>3</v>
      </c>
      <c r="D7353" s="2" t="s">
        <v>34</v>
      </c>
      <c r="E7353" s="1" t="s">
        <v>777</v>
      </c>
      <c r="F7353" s="1">
        <v>76.0</v>
      </c>
      <c r="G7353" s="1" t="str">
        <f>vlookup(F7353,Teams!$A:B,2,false)</f>
        <v>Green Hope B</v>
      </c>
      <c r="H7353" s="1" t="b">
        <v>0</v>
      </c>
      <c r="I7353" s="1" t="b">
        <v>0</v>
      </c>
      <c r="J7353" s="1">
        <v>1.0</v>
      </c>
      <c r="K7353" s="3" t="str">
        <f>vlookup(J7353,Cats!$A:$B,2,false)</f>
        <v>X</v>
      </c>
    </row>
    <row r="7354">
      <c r="A7354" s="1">
        <v>131473.0</v>
      </c>
      <c r="B7354" s="1">
        <v>353.0</v>
      </c>
      <c r="C7354" s="1">
        <f>vlookup(B7354,Games!A:B,2,false)</f>
        <v>3</v>
      </c>
      <c r="D7354" s="2" t="s">
        <v>23</v>
      </c>
      <c r="E7354" s="1"/>
      <c r="F7354" s="1">
        <v>74.0</v>
      </c>
      <c r="G7354" s="1" t="str">
        <f>vlookup(F7354,Teams!$A:B,2,false)</f>
        <v>Grand Oaks</v>
      </c>
      <c r="H7354" s="1" t="b">
        <v>1</v>
      </c>
      <c r="I7354" s="1" t="b">
        <v>1</v>
      </c>
      <c r="J7354" s="1">
        <v>2.0</v>
      </c>
      <c r="K7354" s="3" t="str">
        <f>vlookup(J7354,Cats!$A:$B,2,false)</f>
        <v>M</v>
      </c>
    </row>
    <row r="7355">
      <c r="A7355" s="1">
        <v>131474.0</v>
      </c>
      <c r="B7355" s="1">
        <v>353.0</v>
      </c>
      <c r="C7355" s="1">
        <f>vlookup(B7355,Games!A:B,2,false)</f>
        <v>3</v>
      </c>
      <c r="D7355" s="2" t="s">
        <v>78</v>
      </c>
      <c r="E7355" s="1" t="s">
        <v>769</v>
      </c>
      <c r="F7355" s="1">
        <v>76.0</v>
      </c>
      <c r="G7355" s="1" t="str">
        <f>vlookup(F7355,Teams!$A:B,2,false)</f>
        <v>Green Hope B</v>
      </c>
      <c r="H7355" s="1" t="b">
        <v>0</v>
      </c>
      <c r="I7355" s="1" t="b">
        <v>0</v>
      </c>
      <c r="J7355" s="1">
        <v>2.0</v>
      </c>
      <c r="K7355" s="3" t="str">
        <f>vlookup(J7355,Cats!$A:$B,2,false)</f>
        <v>M</v>
      </c>
    </row>
    <row r="7356">
      <c r="A7356" s="1">
        <v>131475.0</v>
      </c>
      <c r="B7356" s="1">
        <v>353.0</v>
      </c>
      <c r="C7356" s="1">
        <f>vlookup(B7356,Games!A:B,2,false)</f>
        <v>3</v>
      </c>
      <c r="D7356" s="2" t="s">
        <v>34</v>
      </c>
      <c r="E7356" s="1" t="s">
        <v>505</v>
      </c>
      <c r="F7356" s="1">
        <v>74.0</v>
      </c>
      <c r="G7356" s="1" t="str">
        <f>vlookup(F7356,Teams!$A:B,2,false)</f>
        <v>Grand Oaks</v>
      </c>
      <c r="H7356" s="1" t="b">
        <v>1</v>
      </c>
      <c r="I7356" s="1" t="b">
        <v>0</v>
      </c>
      <c r="J7356" s="1">
        <v>3.0</v>
      </c>
      <c r="K7356" s="3" t="str">
        <f>vlookup(J7356,Cats!$A:$B,2,false)</f>
        <v>C</v>
      </c>
    </row>
    <row r="7357">
      <c r="A7357" s="1">
        <v>131476.0</v>
      </c>
      <c r="B7357" s="1">
        <v>353.0</v>
      </c>
      <c r="C7357" s="1">
        <f>vlookup(B7357,Games!A:B,2,false)</f>
        <v>3</v>
      </c>
      <c r="D7357" s="2" t="s">
        <v>23</v>
      </c>
      <c r="E7357" s="1"/>
      <c r="F7357" s="1">
        <v>76.0</v>
      </c>
      <c r="G7357" s="1" t="str">
        <f>vlookup(F7357,Teams!$A:B,2,false)</f>
        <v>Green Hope B</v>
      </c>
      <c r="H7357" s="1" t="b">
        <v>0</v>
      </c>
      <c r="I7357" s="1" t="b">
        <v>1</v>
      </c>
      <c r="J7357" s="1">
        <v>3.0</v>
      </c>
      <c r="K7357" s="3" t="str">
        <f>vlookup(J7357,Cats!$A:$B,2,false)</f>
        <v>C</v>
      </c>
    </row>
    <row r="7358">
      <c r="A7358" s="1">
        <v>131477.0</v>
      </c>
      <c r="B7358" s="1">
        <v>353.0</v>
      </c>
      <c r="C7358" s="1">
        <f>vlookup(B7358,Games!A:B,2,false)</f>
        <v>3</v>
      </c>
      <c r="D7358" s="2" t="s">
        <v>23</v>
      </c>
      <c r="E7358" s="1" t="s">
        <v>1228</v>
      </c>
      <c r="F7358" s="1">
        <v>74.0</v>
      </c>
      <c r="G7358" s="1" t="str">
        <f>vlookup(F7358,Teams!$A:B,2,false)</f>
        <v>Grand Oaks</v>
      </c>
      <c r="H7358" s="1" t="b">
        <v>1</v>
      </c>
      <c r="I7358" s="1" t="b">
        <v>0</v>
      </c>
      <c r="J7358" s="1">
        <v>4.0</v>
      </c>
      <c r="K7358" s="3" t="str">
        <f>vlookup(J7358,Cats!$A:$B,2,false)</f>
        <v>E</v>
      </c>
    </row>
    <row r="7359">
      <c r="A7359" s="1">
        <v>131478.0</v>
      </c>
      <c r="B7359" s="1">
        <v>353.0</v>
      </c>
      <c r="C7359" s="1">
        <f>vlookup(B7359,Games!A:B,2,false)</f>
        <v>3</v>
      </c>
      <c r="D7359" s="2" t="s">
        <v>23</v>
      </c>
      <c r="E7359" s="1" t="s">
        <v>777</v>
      </c>
      <c r="F7359" s="1">
        <v>76.0</v>
      </c>
      <c r="G7359" s="1" t="str">
        <f>vlookup(F7359,Teams!$A:B,2,false)</f>
        <v>Green Hope B</v>
      </c>
      <c r="H7359" s="1" t="b">
        <v>0</v>
      </c>
      <c r="I7359" s="1" t="b">
        <v>0</v>
      </c>
      <c r="J7359" s="1">
        <v>4.0</v>
      </c>
      <c r="K7359" s="3" t="str">
        <f>vlookup(J7359,Cats!$A:$B,2,false)</f>
        <v>E</v>
      </c>
    </row>
    <row r="7360">
      <c r="A7360" s="1">
        <v>131479.0</v>
      </c>
      <c r="B7360" s="1">
        <v>353.0</v>
      </c>
      <c r="C7360" s="1">
        <f>vlookup(B7360,Games!A:B,2,false)</f>
        <v>3</v>
      </c>
      <c r="D7360" s="2" t="s">
        <v>59</v>
      </c>
      <c r="E7360" s="1" t="s">
        <v>505</v>
      </c>
      <c r="F7360" s="1">
        <v>74.0</v>
      </c>
      <c r="G7360" s="1" t="str">
        <f>vlookup(F7360,Teams!$A:B,2,false)</f>
        <v>Grand Oaks</v>
      </c>
      <c r="H7360" s="1" t="b">
        <v>1</v>
      </c>
      <c r="I7360" s="1" t="b">
        <v>0</v>
      </c>
      <c r="J7360" s="1">
        <v>5.0</v>
      </c>
      <c r="K7360" s="3" t="str">
        <f>vlookup(J7360,Cats!$A:$B,2,false)</f>
        <v>B</v>
      </c>
    </row>
    <row r="7361">
      <c r="A7361" s="1">
        <v>131480.0</v>
      </c>
      <c r="B7361" s="1">
        <v>353.0</v>
      </c>
      <c r="C7361" s="1">
        <f>vlookup(B7361,Games!A:B,2,false)</f>
        <v>3</v>
      </c>
      <c r="D7361" s="2" t="s">
        <v>23</v>
      </c>
      <c r="E7361" s="1" t="s">
        <v>627</v>
      </c>
      <c r="F7361" s="1">
        <v>76.0</v>
      </c>
      <c r="G7361" s="1" t="str">
        <f>vlookup(F7361,Teams!$A:B,2,false)</f>
        <v>Green Hope B</v>
      </c>
      <c r="H7361" s="1" t="b">
        <v>0</v>
      </c>
      <c r="I7361" s="1" t="b">
        <v>0</v>
      </c>
      <c r="J7361" s="1">
        <v>5.0</v>
      </c>
      <c r="K7361" s="3" t="str">
        <f>vlookup(J7361,Cats!$A:$B,2,false)</f>
        <v>B</v>
      </c>
    </row>
    <row r="7362">
      <c r="A7362" s="1">
        <v>131481.0</v>
      </c>
      <c r="B7362" s="1">
        <v>353.0</v>
      </c>
      <c r="C7362" s="1">
        <f>vlookup(B7362,Games!A:B,2,false)</f>
        <v>3</v>
      </c>
      <c r="D7362" s="2" t="s">
        <v>23</v>
      </c>
      <c r="E7362" s="1"/>
      <c r="F7362" s="1">
        <v>74.0</v>
      </c>
      <c r="G7362" s="1" t="str">
        <f>vlookup(F7362,Teams!$A:B,2,false)</f>
        <v>Grand Oaks</v>
      </c>
      <c r="H7362" s="1" t="b">
        <v>1</v>
      </c>
      <c r="I7362" s="1" t="b">
        <v>1</v>
      </c>
      <c r="J7362" s="1">
        <v>6.0</v>
      </c>
      <c r="K7362" s="3" t="str">
        <f>vlookup(J7362,Cats!$A:$B,2,false)</f>
        <v>P</v>
      </c>
    </row>
    <row r="7363">
      <c r="A7363" s="1">
        <v>131482.0</v>
      </c>
      <c r="B7363" s="1">
        <v>353.0</v>
      </c>
      <c r="C7363" s="1">
        <f>vlookup(B7363,Games!A:B,2,false)</f>
        <v>3</v>
      </c>
      <c r="D7363" s="2" t="s">
        <v>34</v>
      </c>
      <c r="E7363" s="1" t="s">
        <v>777</v>
      </c>
      <c r="F7363" s="1">
        <v>76.0</v>
      </c>
      <c r="G7363" s="1" t="str">
        <f>vlookup(F7363,Teams!$A:B,2,false)</f>
        <v>Green Hope B</v>
      </c>
      <c r="H7363" s="1" t="b">
        <v>0</v>
      </c>
      <c r="I7363" s="1" t="b">
        <v>0</v>
      </c>
      <c r="J7363" s="1">
        <v>6.0</v>
      </c>
      <c r="K7363" s="3" t="str">
        <f>vlookup(J7363,Cats!$A:$B,2,false)</f>
        <v>P</v>
      </c>
    </row>
    <row r="7364">
      <c r="A7364" s="1">
        <v>131483.0</v>
      </c>
      <c r="B7364" s="1">
        <v>353.0</v>
      </c>
      <c r="C7364" s="1">
        <f>vlookup(B7364,Games!A:B,2,false)</f>
        <v>3</v>
      </c>
      <c r="D7364" s="2" t="s">
        <v>23</v>
      </c>
      <c r="E7364" s="1"/>
      <c r="F7364" s="1">
        <v>74.0</v>
      </c>
      <c r="G7364" s="1" t="str">
        <f>vlookup(F7364,Teams!$A:B,2,false)</f>
        <v>Grand Oaks</v>
      </c>
      <c r="H7364" s="1" t="b">
        <v>1</v>
      </c>
      <c r="I7364" s="1" t="b">
        <v>1</v>
      </c>
      <c r="J7364" s="1">
        <v>7.0</v>
      </c>
      <c r="K7364" s="3" t="str">
        <f>vlookup(J7364,Cats!$A:$B,2,false)</f>
        <v>X</v>
      </c>
    </row>
    <row r="7365">
      <c r="A7365" s="1">
        <v>131484.0</v>
      </c>
      <c r="B7365" s="1">
        <v>353.0</v>
      </c>
      <c r="C7365" s="1">
        <f>vlookup(B7365,Games!A:B,2,false)</f>
        <v>3</v>
      </c>
      <c r="D7365" s="2" t="s">
        <v>34</v>
      </c>
      <c r="E7365" s="1" t="s">
        <v>627</v>
      </c>
      <c r="F7365" s="1">
        <v>76.0</v>
      </c>
      <c r="G7365" s="1" t="str">
        <f>vlookup(F7365,Teams!$A:B,2,false)</f>
        <v>Green Hope B</v>
      </c>
      <c r="H7365" s="1" t="b">
        <v>0</v>
      </c>
      <c r="I7365" s="1" t="b">
        <v>0</v>
      </c>
      <c r="J7365" s="1">
        <v>7.0</v>
      </c>
      <c r="K7365" s="3" t="str">
        <f>vlookup(J7365,Cats!$A:$B,2,false)</f>
        <v>X</v>
      </c>
    </row>
    <row r="7366">
      <c r="A7366" s="1">
        <v>131485.0</v>
      </c>
      <c r="B7366" s="1">
        <v>353.0</v>
      </c>
      <c r="C7366" s="1">
        <f>vlookup(B7366,Games!A:B,2,false)</f>
        <v>3</v>
      </c>
      <c r="D7366" s="2" t="s">
        <v>78</v>
      </c>
      <c r="E7366" s="1" t="s">
        <v>505</v>
      </c>
      <c r="F7366" s="1">
        <v>74.0</v>
      </c>
      <c r="G7366" s="1" t="str">
        <f>vlookup(F7366,Teams!$A:B,2,false)</f>
        <v>Grand Oaks</v>
      </c>
      <c r="H7366" s="1" t="b">
        <v>1</v>
      </c>
      <c r="I7366" s="1" t="b">
        <v>0</v>
      </c>
      <c r="J7366" s="1">
        <v>8.0</v>
      </c>
      <c r="K7366" s="3" t="str">
        <f>vlookup(J7366,Cats!$A:$B,2,false)</f>
        <v>M</v>
      </c>
    </row>
    <row r="7367">
      <c r="A7367" s="1">
        <v>131486.0</v>
      </c>
      <c r="B7367" s="1">
        <v>353.0</v>
      </c>
      <c r="C7367" s="1">
        <f>vlookup(B7367,Games!A:B,2,false)</f>
        <v>3</v>
      </c>
      <c r="D7367" s="2" t="s">
        <v>23</v>
      </c>
      <c r="E7367" s="1" t="s">
        <v>769</v>
      </c>
      <c r="F7367" s="1">
        <v>76.0</v>
      </c>
      <c r="G7367" s="1" t="str">
        <f>vlookup(F7367,Teams!$A:B,2,false)</f>
        <v>Green Hope B</v>
      </c>
      <c r="H7367" s="1" t="b">
        <v>0</v>
      </c>
      <c r="I7367" s="1" t="b">
        <v>0</v>
      </c>
      <c r="J7367" s="1">
        <v>8.0</v>
      </c>
      <c r="K7367" s="3" t="str">
        <f>vlookup(J7367,Cats!$A:$B,2,false)</f>
        <v>M</v>
      </c>
    </row>
    <row r="7368">
      <c r="A7368" s="1">
        <v>131487.0</v>
      </c>
      <c r="B7368" s="1">
        <v>353.0</v>
      </c>
      <c r="C7368" s="1">
        <f>vlookup(B7368,Games!A:B,2,false)</f>
        <v>3</v>
      </c>
      <c r="D7368" s="2" t="s">
        <v>23</v>
      </c>
      <c r="E7368" s="1"/>
      <c r="F7368" s="1">
        <v>74.0</v>
      </c>
      <c r="G7368" s="1" t="str">
        <f>vlookup(F7368,Teams!$A:B,2,false)</f>
        <v>Grand Oaks</v>
      </c>
      <c r="H7368" s="1" t="b">
        <v>1</v>
      </c>
      <c r="I7368" s="1" t="b">
        <v>1</v>
      </c>
      <c r="J7368" s="1">
        <v>9.0</v>
      </c>
      <c r="K7368" s="3" t="str">
        <f>vlookup(J7368,Cats!$A:$B,2,false)</f>
        <v>C</v>
      </c>
    </row>
    <row r="7369">
      <c r="A7369" s="1">
        <v>131488.0</v>
      </c>
      <c r="B7369" s="1">
        <v>353.0</v>
      </c>
      <c r="C7369" s="1">
        <f>vlookup(B7369,Games!A:B,2,false)</f>
        <v>3</v>
      </c>
      <c r="D7369" s="2" t="s">
        <v>34</v>
      </c>
      <c r="E7369" s="1" t="s">
        <v>627</v>
      </c>
      <c r="F7369" s="1">
        <v>76.0</v>
      </c>
      <c r="G7369" s="1" t="str">
        <f>vlookup(F7369,Teams!$A:B,2,false)</f>
        <v>Green Hope B</v>
      </c>
      <c r="H7369" s="1" t="b">
        <v>0</v>
      </c>
      <c r="I7369" s="1" t="b">
        <v>0</v>
      </c>
      <c r="J7369" s="1">
        <v>9.0</v>
      </c>
      <c r="K7369" s="3" t="str">
        <f>vlookup(J7369,Cats!$A:$B,2,false)</f>
        <v>C</v>
      </c>
    </row>
    <row r="7370">
      <c r="A7370" s="1">
        <v>131489.0</v>
      </c>
      <c r="B7370" s="1">
        <v>353.0</v>
      </c>
      <c r="C7370" s="1">
        <f>vlookup(B7370,Games!A:B,2,false)</f>
        <v>3</v>
      </c>
      <c r="D7370" s="2" t="s">
        <v>23</v>
      </c>
      <c r="E7370" s="1"/>
      <c r="F7370" s="1">
        <v>74.0</v>
      </c>
      <c r="G7370" s="1" t="str">
        <f>vlookup(F7370,Teams!$A:B,2,false)</f>
        <v>Grand Oaks</v>
      </c>
      <c r="H7370" s="1" t="b">
        <v>1</v>
      </c>
      <c r="I7370" s="1" t="b">
        <v>1</v>
      </c>
      <c r="J7370" s="1">
        <v>10.0</v>
      </c>
      <c r="K7370" s="3" t="str">
        <f>vlookup(J7370,Cats!$A:$B,2,false)</f>
        <v>E</v>
      </c>
    </row>
    <row r="7371">
      <c r="A7371" s="1">
        <v>131490.0</v>
      </c>
      <c r="B7371" s="1">
        <v>353.0</v>
      </c>
      <c r="C7371" s="1">
        <f>vlookup(B7371,Games!A:B,2,false)</f>
        <v>3</v>
      </c>
      <c r="D7371" s="2" t="s">
        <v>34</v>
      </c>
      <c r="E7371" s="1" t="s">
        <v>769</v>
      </c>
      <c r="F7371" s="1">
        <v>76.0</v>
      </c>
      <c r="G7371" s="1" t="str">
        <f>vlookup(F7371,Teams!$A:B,2,false)</f>
        <v>Green Hope B</v>
      </c>
      <c r="H7371" s="1" t="b">
        <v>0</v>
      </c>
      <c r="I7371" s="1" t="b">
        <v>0</v>
      </c>
      <c r="J7371" s="1">
        <v>10.0</v>
      </c>
      <c r="K7371" s="3" t="str">
        <f>vlookup(J7371,Cats!$A:$B,2,false)</f>
        <v>E</v>
      </c>
    </row>
    <row r="7372">
      <c r="A7372" s="1">
        <v>131491.0</v>
      </c>
      <c r="B7372" s="1">
        <v>353.0</v>
      </c>
      <c r="C7372" s="1">
        <f>vlookup(B7372,Games!A:B,2,false)</f>
        <v>3</v>
      </c>
      <c r="D7372" s="2" t="s">
        <v>23</v>
      </c>
      <c r="E7372" s="1"/>
      <c r="F7372" s="1">
        <v>74.0</v>
      </c>
      <c r="G7372" s="1" t="str">
        <f>vlookup(F7372,Teams!$A:B,2,false)</f>
        <v>Grand Oaks</v>
      </c>
      <c r="H7372" s="1" t="b">
        <v>1</v>
      </c>
      <c r="I7372" s="1" t="b">
        <v>1</v>
      </c>
      <c r="J7372" s="1">
        <v>11.0</v>
      </c>
      <c r="K7372" s="3" t="str">
        <f>vlookup(J7372,Cats!$A:$B,2,false)</f>
        <v>B</v>
      </c>
    </row>
    <row r="7373">
      <c r="A7373" s="1">
        <v>131492.0</v>
      </c>
      <c r="B7373" s="1">
        <v>353.0</v>
      </c>
      <c r="C7373" s="1">
        <f>vlookup(B7373,Games!A:B,2,false)</f>
        <v>3</v>
      </c>
      <c r="D7373" s="2" t="s">
        <v>23</v>
      </c>
      <c r="E7373" s="1" t="s">
        <v>769</v>
      </c>
      <c r="F7373" s="1">
        <v>76.0</v>
      </c>
      <c r="G7373" s="1" t="str">
        <f>vlookup(F7373,Teams!$A:B,2,false)</f>
        <v>Green Hope B</v>
      </c>
      <c r="H7373" s="1" t="b">
        <v>0</v>
      </c>
      <c r="I7373" s="1" t="b">
        <v>0</v>
      </c>
      <c r="J7373" s="1">
        <v>11.0</v>
      </c>
      <c r="K7373" s="3" t="str">
        <f>vlookup(J7373,Cats!$A:$B,2,false)</f>
        <v>B</v>
      </c>
    </row>
    <row r="7374">
      <c r="A7374" s="1">
        <v>131493.0</v>
      </c>
      <c r="B7374" s="1">
        <v>353.0</v>
      </c>
      <c r="C7374" s="1">
        <f>vlookup(B7374,Games!A:B,2,false)</f>
        <v>3</v>
      </c>
      <c r="D7374" s="2" t="s">
        <v>23</v>
      </c>
      <c r="E7374" s="1" t="s">
        <v>505</v>
      </c>
      <c r="F7374" s="1">
        <v>74.0</v>
      </c>
      <c r="G7374" s="1" t="str">
        <f>vlookup(F7374,Teams!$A:B,2,false)</f>
        <v>Grand Oaks</v>
      </c>
      <c r="H7374" s="1" t="b">
        <v>1</v>
      </c>
      <c r="I7374" s="1" t="b">
        <v>0</v>
      </c>
      <c r="J7374" s="1">
        <v>12.0</v>
      </c>
      <c r="K7374" s="3" t="str">
        <f>vlookup(J7374,Cats!$A:$B,2,false)</f>
        <v>P</v>
      </c>
    </row>
    <row r="7375">
      <c r="A7375" s="1">
        <v>131494.0</v>
      </c>
      <c r="B7375" s="1">
        <v>353.0</v>
      </c>
      <c r="C7375" s="1">
        <f>vlookup(B7375,Games!A:B,2,false)</f>
        <v>3</v>
      </c>
      <c r="D7375" s="2" t="s">
        <v>23</v>
      </c>
      <c r="E7375" s="1" t="s">
        <v>769</v>
      </c>
      <c r="F7375" s="1">
        <v>76.0</v>
      </c>
      <c r="G7375" s="1" t="str">
        <f>vlookup(F7375,Teams!$A:B,2,false)</f>
        <v>Green Hope B</v>
      </c>
      <c r="H7375" s="1" t="b">
        <v>0</v>
      </c>
      <c r="I7375" s="1" t="b">
        <v>0</v>
      </c>
      <c r="J7375" s="1">
        <v>12.0</v>
      </c>
      <c r="K7375" s="3" t="str">
        <f>vlookup(J7375,Cats!$A:$B,2,false)</f>
        <v>P</v>
      </c>
    </row>
    <row r="7376">
      <c r="A7376" s="1">
        <v>131495.0</v>
      </c>
      <c r="B7376" s="1">
        <v>353.0</v>
      </c>
      <c r="C7376" s="1">
        <f>vlookup(B7376,Games!A:B,2,false)</f>
        <v>3</v>
      </c>
      <c r="D7376" s="2" t="s">
        <v>23</v>
      </c>
      <c r="E7376" s="1" t="s">
        <v>505</v>
      </c>
      <c r="F7376" s="1">
        <v>74.0</v>
      </c>
      <c r="G7376" s="1" t="str">
        <f>vlookup(F7376,Teams!$A:B,2,false)</f>
        <v>Grand Oaks</v>
      </c>
      <c r="H7376" s="1" t="b">
        <v>1</v>
      </c>
      <c r="I7376" s="1" t="b">
        <v>0</v>
      </c>
      <c r="J7376" s="1">
        <v>13.0</v>
      </c>
      <c r="K7376" s="3" t="str">
        <f>vlookup(J7376,Cats!$A:$B,2,false)</f>
        <v>X</v>
      </c>
    </row>
    <row r="7377">
      <c r="A7377" s="1">
        <v>131496.0</v>
      </c>
      <c r="B7377" s="1">
        <v>353.0</v>
      </c>
      <c r="C7377" s="1">
        <f>vlookup(B7377,Games!A:B,2,false)</f>
        <v>3</v>
      </c>
      <c r="D7377" s="2" t="s">
        <v>23</v>
      </c>
      <c r="E7377" s="1" t="s">
        <v>777</v>
      </c>
      <c r="F7377" s="1">
        <v>76.0</v>
      </c>
      <c r="G7377" s="1" t="str">
        <f>vlookup(F7377,Teams!$A:B,2,false)</f>
        <v>Green Hope B</v>
      </c>
      <c r="H7377" s="1" t="b">
        <v>0</v>
      </c>
      <c r="I7377" s="1" t="b">
        <v>0</v>
      </c>
      <c r="J7377" s="1">
        <v>13.0</v>
      </c>
      <c r="K7377" s="3" t="str">
        <f>vlookup(J7377,Cats!$A:$B,2,false)</f>
        <v>X</v>
      </c>
    </row>
    <row r="7378">
      <c r="A7378" s="1">
        <v>131497.0</v>
      </c>
      <c r="B7378" s="1">
        <v>353.0</v>
      </c>
      <c r="C7378" s="1">
        <f>vlookup(B7378,Games!A:B,2,false)</f>
        <v>3</v>
      </c>
      <c r="D7378" s="2" t="s">
        <v>23</v>
      </c>
      <c r="E7378" s="1" t="s">
        <v>505</v>
      </c>
      <c r="F7378" s="1">
        <v>74.0</v>
      </c>
      <c r="G7378" s="1" t="str">
        <f>vlookup(F7378,Teams!$A:B,2,false)</f>
        <v>Grand Oaks</v>
      </c>
      <c r="H7378" s="1" t="b">
        <v>1</v>
      </c>
      <c r="I7378" s="1" t="b">
        <v>0</v>
      </c>
      <c r="J7378" s="1">
        <v>14.0</v>
      </c>
      <c r="K7378" s="3" t="str">
        <f>vlookup(J7378,Cats!$A:$B,2,false)</f>
        <v>M</v>
      </c>
    </row>
    <row r="7379">
      <c r="A7379" s="1">
        <v>131498.0</v>
      </c>
      <c r="B7379" s="1">
        <v>353.0</v>
      </c>
      <c r="C7379" s="1">
        <f>vlookup(B7379,Games!A:B,2,false)</f>
        <v>3</v>
      </c>
      <c r="D7379" s="2" t="s">
        <v>23</v>
      </c>
      <c r="E7379" s="1" t="s">
        <v>1085</v>
      </c>
      <c r="F7379" s="1">
        <v>76.0</v>
      </c>
      <c r="G7379" s="1" t="str">
        <f>vlookup(F7379,Teams!$A:B,2,false)</f>
        <v>Green Hope B</v>
      </c>
      <c r="H7379" s="1" t="b">
        <v>0</v>
      </c>
      <c r="I7379" s="1" t="b">
        <v>0</v>
      </c>
      <c r="J7379" s="1">
        <v>14.0</v>
      </c>
      <c r="K7379" s="3" t="str">
        <f>vlookup(J7379,Cats!$A:$B,2,false)</f>
        <v>M</v>
      </c>
    </row>
    <row r="7380">
      <c r="A7380" s="1">
        <v>131499.0</v>
      </c>
      <c r="B7380" s="1">
        <v>353.0</v>
      </c>
      <c r="C7380" s="1">
        <f>vlookup(B7380,Games!A:B,2,false)</f>
        <v>3</v>
      </c>
      <c r="D7380" s="2" t="s">
        <v>23</v>
      </c>
      <c r="E7380" s="1"/>
      <c r="F7380" s="1">
        <v>74.0</v>
      </c>
      <c r="G7380" s="1" t="str">
        <f>vlookup(F7380,Teams!$A:B,2,false)</f>
        <v>Grand Oaks</v>
      </c>
      <c r="H7380" s="1" t="b">
        <v>1</v>
      </c>
      <c r="I7380" s="1" t="b">
        <v>1</v>
      </c>
      <c r="J7380" s="1">
        <v>15.0</v>
      </c>
      <c r="K7380" s="3" t="str">
        <f>vlookup(J7380,Cats!$A:$B,2,false)</f>
        <v>C</v>
      </c>
    </row>
    <row r="7381">
      <c r="A7381" s="1">
        <v>131500.0</v>
      </c>
      <c r="B7381" s="1">
        <v>353.0</v>
      </c>
      <c r="C7381" s="1">
        <f>vlookup(B7381,Games!A:B,2,false)</f>
        <v>3</v>
      </c>
      <c r="D7381" s="2" t="s">
        <v>34</v>
      </c>
      <c r="E7381" s="1" t="s">
        <v>769</v>
      </c>
      <c r="F7381" s="1">
        <v>76.0</v>
      </c>
      <c r="G7381" s="1" t="str">
        <f>vlookup(F7381,Teams!$A:B,2,false)</f>
        <v>Green Hope B</v>
      </c>
      <c r="H7381" s="1" t="b">
        <v>0</v>
      </c>
      <c r="I7381" s="1" t="b">
        <v>0</v>
      </c>
      <c r="J7381" s="1">
        <v>15.0</v>
      </c>
      <c r="K7381" s="3" t="str">
        <f>vlookup(J7381,Cats!$A:$B,2,false)</f>
        <v>C</v>
      </c>
    </row>
    <row r="7382">
      <c r="A7382" s="1">
        <v>131501.0</v>
      </c>
      <c r="B7382" s="1">
        <v>353.0</v>
      </c>
      <c r="C7382" s="1">
        <f>vlookup(B7382,Games!A:B,2,false)</f>
        <v>3</v>
      </c>
      <c r="D7382" s="2" t="s">
        <v>23</v>
      </c>
      <c r="E7382" s="1" t="s">
        <v>505</v>
      </c>
      <c r="F7382" s="1">
        <v>74.0</v>
      </c>
      <c r="G7382" s="1" t="str">
        <f>vlookup(F7382,Teams!$A:B,2,false)</f>
        <v>Grand Oaks</v>
      </c>
      <c r="H7382" s="1" t="b">
        <v>1</v>
      </c>
      <c r="I7382" s="1" t="b">
        <v>0</v>
      </c>
      <c r="J7382" s="1">
        <v>16.0</v>
      </c>
      <c r="K7382" s="3" t="str">
        <f>vlookup(J7382,Cats!$A:$B,2,false)</f>
        <v>E</v>
      </c>
    </row>
    <row r="7383">
      <c r="A7383" s="1">
        <v>131502.0</v>
      </c>
      <c r="B7383" s="1">
        <v>353.0</v>
      </c>
      <c r="C7383" s="1">
        <f>vlookup(B7383,Games!A:B,2,false)</f>
        <v>3</v>
      </c>
      <c r="D7383" s="2" t="s">
        <v>78</v>
      </c>
      <c r="E7383" s="1" t="s">
        <v>769</v>
      </c>
      <c r="F7383" s="1">
        <v>76.0</v>
      </c>
      <c r="G7383" s="1" t="str">
        <f>vlookup(F7383,Teams!$A:B,2,false)</f>
        <v>Green Hope B</v>
      </c>
      <c r="H7383" s="1" t="b">
        <v>0</v>
      </c>
      <c r="I7383" s="1" t="b">
        <v>0</v>
      </c>
      <c r="J7383" s="1">
        <v>16.0</v>
      </c>
      <c r="K7383" s="3" t="str">
        <f>vlookup(J7383,Cats!$A:$B,2,false)</f>
        <v>E</v>
      </c>
    </row>
    <row r="7384">
      <c r="A7384" s="1">
        <v>131503.0</v>
      </c>
      <c r="B7384" s="1">
        <v>353.0</v>
      </c>
      <c r="C7384" s="1">
        <f>vlookup(B7384,Games!A:B,2,false)</f>
        <v>3</v>
      </c>
      <c r="D7384" s="2" t="s">
        <v>23</v>
      </c>
      <c r="E7384" s="1" t="s">
        <v>1228</v>
      </c>
      <c r="F7384" s="1">
        <v>74.0</v>
      </c>
      <c r="G7384" s="1" t="str">
        <f>vlookup(F7384,Teams!$A:B,2,false)</f>
        <v>Grand Oaks</v>
      </c>
      <c r="H7384" s="1" t="b">
        <v>1</v>
      </c>
      <c r="I7384" s="1" t="b">
        <v>0</v>
      </c>
      <c r="J7384" s="1">
        <v>17.0</v>
      </c>
      <c r="K7384" s="3" t="str">
        <f>vlookup(J7384,Cats!$A:$B,2,false)</f>
        <v>B</v>
      </c>
    </row>
    <row r="7385">
      <c r="A7385" s="1">
        <v>131504.0</v>
      </c>
      <c r="B7385" s="1">
        <v>353.0</v>
      </c>
      <c r="C7385" s="1">
        <f>vlookup(B7385,Games!A:B,2,false)</f>
        <v>3</v>
      </c>
      <c r="D7385" s="2" t="s">
        <v>23</v>
      </c>
      <c r="E7385" s="1" t="s">
        <v>627</v>
      </c>
      <c r="F7385" s="1">
        <v>76.0</v>
      </c>
      <c r="G7385" s="1" t="str">
        <f>vlookup(F7385,Teams!$A:B,2,false)</f>
        <v>Green Hope B</v>
      </c>
      <c r="H7385" s="1" t="b">
        <v>0</v>
      </c>
      <c r="I7385" s="1" t="b">
        <v>0</v>
      </c>
      <c r="J7385" s="1">
        <v>17.0</v>
      </c>
      <c r="K7385" s="3" t="str">
        <f>vlookup(J7385,Cats!$A:$B,2,false)</f>
        <v>B</v>
      </c>
    </row>
    <row r="7386">
      <c r="A7386" s="1">
        <v>131505.0</v>
      </c>
      <c r="B7386" s="1">
        <v>353.0</v>
      </c>
      <c r="C7386" s="1">
        <f>vlookup(B7386,Games!A:B,2,false)</f>
        <v>3</v>
      </c>
      <c r="D7386" s="2" t="s">
        <v>34</v>
      </c>
      <c r="E7386" s="1" t="s">
        <v>505</v>
      </c>
      <c r="F7386" s="1">
        <v>74.0</v>
      </c>
      <c r="G7386" s="1" t="str">
        <f>vlookup(F7386,Teams!$A:B,2,false)</f>
        <v>Grand Oaks</v>
      </c>
      <c r="H7386" s="1" t="b">
        <v>1</v>
      </c>
      <c r="I7386" s="1" t="b">
        <v>0</v>
      </c>
      <c r="J7386" s="1">
        <v>18.0</v>
      </c>
      <c r="K7386" s="3" t="str">
        <f>vlookup(J7386,Cats!$A:$B,2,false)</f>
        <v>P</v>
      </c>
    </row>
    <row r="7387">
      <c r="A7387" s="1">
        <v>131506.0</v>
      </c>
      <c r="B7387" s="1">
        <v>353.0</v>
      </c>
      <c r="C7387" s="1">
        <f>vlookup(B7387,Games!A:B,2,false)</f>
        <v>3</v>
      </c>
      <c r="D7387" s="2" t="s">
        <v>23</v>
      </c>
      <c r="E7387" s="1" t="s">
        <v>777</v>
      </c>
      <c r="F7387" s="1">
        <v>76.0</v>
      </c>
      <c r="G7387" s="1" t="str">
        <f>vlookup(F7387,Teams!$A:B,2,false)</f>
        <v>Green Hope B</v>
      </c>
      <c r="H7387" s="1" t="b">
        <v>0</v>
      </c>
      <c r="I7387" s="1" t="b">
        <v>0</v>
      </c>
      <c r="J7387" s="1">
        <v>18.0</v>
      </c>
      <c r="K7387" s="3" t="str">
        <f>vlookup(J7387,Cats!$A:$B,2,false)</f>
        <v>P</v>
      </c>
    </row>
    <row r="7388">
      <c r="A7388" s="1">
        <v>131507.0</v>
      </c>
      <c r="B7388" s="1">
        <v>353.0</v>
      </c>
      <c r="C7388" s="1">
        <f>vlookup(B7388,Games!A:B,2,false)</f>
        <v>3</v>
      </c>
      <c r="D7388" s="2" t="s">
        <v>23</v>
      </c>
      <c r="E7388" s="1" t="s">
        <v>505</v>
      </c>
      <c r="F7388" s="1">
        <v>74.0</v>
      </c>
      <c r="G7388" s="1" t="str">
        <f>vlookup(F7388,Teams!$A:B,2,false)</f>
        <v>Grand Oaks</v>
      </c>
      <c r="H7388" s="1" t="b">
        <v>1</v>
      </c>
      <c r="I7388" s="1" t="b">
        <v>0</v>
      </c>
      <c r="J7388" s="1">
        <v>19.0</v>
      </c>
      <c r="K7388" s="3" t="str">
        <f>vlookup(J7388,Cats!$A:$B,2,false)</f>
        <v>X</v>
      </c>
    </row>
    <row r="7389">
      <c r="A7389" s="1">
        <v>131508.0</v>
      </c>
      <c r="B7389" s="1">
        <v>353.0</v>
      </c>
      <c r="C7389" s="1">
        <f>vlookup(B7389,Games!A:B,2,false)</f>
        <v>3</v>
      </c>
      <c r="D7389" s="2" t="s">
        <v>23</v>
      </c>
      <c r="E7389" s="1" t="s">
        <v>1085</v>
      </c>
      <c r="F7389" s="1">
        <v>76.0</v>
      </c>
      <c r="G7389" s="1" t="str">
        <f>vlookup(F7389,Teams!$A:B,2,false)</f>
        <v>Green Hope B</v>
      </c>
      <c r="H7389" s="1" t="b">
        <v>0</v>
      </c>
      <c r="I7389" s="1" t="b">
        <v>0</v>
      </c>
      <c r="J7389" s="1">
        <v>19.0</v>
      </c>
      <c r="K7389" s="3" t="str">
        <f>vlookup(J7389,Cats!$A:$B,2,false)</f>
        <v>X</v>
      </c>
    </row>
    <row r="7390">
      <c r="A7390" s="1">
        <v>131509.0</v>
      </c>
      <c r="B7390" s="1">
        <v>353.0</v>
      </c>
      <c r="C7390" s="1">
        <f>vlookup(B7390,Games!A:B,2,false)</f>
        <v>3</v>
      </c>
      <c r="D7390" s="2" t="s">
        <v>23</v>
      </c>
      <c r="E7390" s="1"/>
      <c r="F7390" s="1">
        <v>74.0</v>
      </c>
      <c r="G7390" s="1" t="str">
        <f>vlookup(F7390,Teams!$A:B,2,false)</f>
        <v>Grand Oaks</v>
      </c>
      <c r="H7390" s="1" t="b">
        <v>1</v>
      </c>
      <c r="I7390" s="1" t="b">
        <v>1</v>
      </c>
      <c r="J7390" s="1">
        <v>20.0</v>
      </c>
      <c r="K7390" s="3" t="str">
        <f>vlookup(J7390,Cats!$A:$B,2,false)</f>
        <v>M</v>
      </c>
    </row>
    <row r="7391">
      <c r="A7391" s="1">
        <v>131510.0</v>
      </c>
      <c r="B7391" s="1">
        <v>353.0</v>
      </c>
      <c r="C7391" s="1">
        <f>vlookup(B7391,Games!A:B,2,false)</f>
        <v>3</v>
      </c>
      <c r="D7391" s="2" t="s">
        <v>78</v>
      </c>
      <c r="E7391" s="1" t="s">
        <v>769</v>
      </c>
      <c r="F7391" s="1">
        <v>76.0</v>
      </c>
      <c r="G7391" s="1" t="str">
        <f>vlookup(F7391,Teams!$A:B,2,false)</f>
        <v>Green Hope B</v>
      </c>
      <c r="H7391" s="1" t="b">
        <v>0</v>
      </c>
      <c r="I7391" s="1" t="b">
        <v>0</v>
      </c>
      <c r="J7391" s="1">
        <v>20.0</v>
      </c>
      <c r="K7391" s="3" t="str">
        <f>vlookup(J7391,Cats!$A:$B,2,false)</f>
        <v>M</v>
      </c>
    </row>
    <row r="7392">
      <c r="A7392" s="1">
        <v>131511.0</v>
      </c>
      <c r="B7392" s="1">
        <v>353.0</v>
      </c>
      <c r="C7392" s="1">
        <f>vlookup(B7392,Games!A:B,2,false)</f>
        <v>3</v>
      </c>
      <c r="D7392" s="2" t="s">
        <v>23</v>
      </c>
      <c r="E7392" s="1" t="s">
        <v>505</v>
      </c>
      <c r="F7392" s="1">
        <v>74.0</v>
      </c>
      <c r="G7392" s="1" t="str">
        <f>vlookup(F7392,Teams!$A:B,2,false)</f>
        <v>Grand Oaks</v>
      </c>
      <c r="H7392" s="1" t="b">
        <v>1</v>
      </c>
      <c r="I7392" s="1" t="b">
        <v>0</v>
      </c>
      <c r="J7392" s="1">
        <v>21.0</v>
      </c>
      <c r="K7392" s="3" t="str">
        <f>vlookup(J7392,Cats!$A:$B,2,false)</f>
        <v>C</v>
      </c>
    </row>
    <row r="7393">
      <c r="A7393" s="1">
        <v>131512.0</v>
      </c>
      <c r="B7393" s="1">
        <v>353.0</v>
      </c>
      <c r="C7393" s="1">
        <f>vlookup(B7393,Games!A:B,2,false)</f>
        <v>3</v>
      </c>
      <c r="D7393" s="2" t="s">
        <v>23</v>
      </c>
      <c r="E7393" s="1" t="s">
        <v>627</v>
      </c>
      <c r="F7393" s="1">
        <v>76.0</v>
      </c>
      <c r="G7393" s="1" t="str">
        <f>vlookup(F7393,Teams!$A:B,2,false)</f>
        <v>Green Hope B</v>
      </c>
      <c r="H7393" s="1" t="b">
        <v>0</v>
      </c>
      <c r="I7393" s="1" t="b">
        <v>0</v>
      </c>
      <c r="J7393" s="1">
        <v>21.0</v>
      </c>
      <c r="K7393" s="3" t="str">
        <f>vlookup(J7393,Cats!$A:$B,2,false)</f>
        <v>C</v>
      </c>
    </row>
    <row r="7394">
      <c r="A7394" s="1">
        <v>131513.0</v>
      </c>
      <c r="B7394" s="1">
        <v>353.0</v>
      </c>
      <c r="C7394" s="1">
        <f>vlookup(B7394,Games!A:B,2,false)</f>
        <v>3</v>
      </c>
      <c r="D7394" s="2" t="s">
        <v>78</v>
      </c>
      <c r="E7394" s="1" t="s">
        <v>505</v>
      </c>
      <c r="F7394" s="1">
        <v>74.0</v>
      </c>
      <c r="G7394" s="1" t="str">
        <f>vlookup(F7394,Teams!$A:B,2,false)</f>
        <v>Grand Oaks</v>
      </c>
      <c r="H7394" s="1" t="b">
        <v>1</v>
      </c>
      <c r="I7394" s="1" t="b">
        <v>0</v>
      </c>
      <c r="J7394" s="1">
        <v>22.0</v>
      </c>
      <c r="K7394" s="3" t="str">
        <f>vlookup(J7394,Cats!$A:$B,2,false)</f>
        <v>E</v>
      </c>
    </row>
    <row r="7395">
      <c r="A7395" s="1">
        <v>131514.0</v>
      </c>
      <c r="B7395" s="1">
        <v>353.0</v>
      </c>
      <c r="C7395" s="1">
        <f>vlookup(B7395,Games!A:B,2,false)</f>
        <v>3</v>
      </c>
      <c r="D7395" s="2" t="s">
        <v>23</v>
      </c>
      <c r="E7395" s="1"/>
      <c r="F7395" s="1">
        <v>76.0</v>
      </c>
      <c r="G7395" s="1" t="str">
        <f>vlookup(F7395,Teams!$A:B,2,false)</f>
        <v>Green Hope B</v>
      </c>
      <c r="H7395" s="1" t="b">
        <v>0</v>
      </c>
      <c r="I7395" s="1" t="b">
        <v>1</v>
      </c>
      <c r="J7395" s="1">
        <v>22.0</v>
      </c>
      <c r="K7395" s="3" t="str">
        <f>vlookup(J7395,Cats!$A:$B,2,false)</f>
        <v>E</v>
      </c>
    </row>
    <row r="7396">
      <c r="A7396" s="1">
        <v>131515.0</v>
      </c>
      <c r="B7396" s="1">
        <v>353.0</v>
      </c>
      <c r="C7396" s="1">
        <f>vlookup(B7396,Games!A:B,2,false)</f>
        <v>3</v>
      </c>
      <c r="D7396" s="2" t="s">
        <v>34</v>
      </c>
      <c r="E7396" s="1" t="s">
        <v>505</v>
      </c>
      <c r="F7396" s="1">
        <v>74.0</v>
      </c>
      <c r="G7396" s="1" t="str">
        <f>vlookup(F7396,Teams!$A:B,2,false)</f>
        <v>Grand Oaks</v>
      </c>
      <c r="H7396" s="1" t="b">
        <v>1</v>
      </c>
      <c r="I7396" s="1" t="b">
        <v>0</v>
      </c>
      <c r="J7396" s="1">
        <v>23.0</v>
      </c>
      <c r="K7396" s="3" t="str">
        <f>vlookup(J7396,Cats!$A:$B,2,false)</f>
        <v>B</v>
      </c>
    </row>
    <row r="7397">
      <c r="A7397" s="1">
        <v>131516.0</v>
      </c>
      <c r="B7397" s="1">
        <v>353.0</v>
      </c>
      <c r="C7397" s="1">
        <f>vlookup(B7397,Games!A:B,2,false)</f>
        <v>3</v>
      </c>
      <c r="D7397" s="2" t="s">
        <v>23</v>
      </c>
      <c r="E7397" s="1"/>
      <c r="F7397" s="1">
        <v>76.0</v>
      </c>
      <c r="G7397" s="1" t="str">
        <f>vlookup(F7397,Teams!$A:B,2,false)</f>
        <v>Green Hope B</v>
      </c>
      <c r="H7397" s="1" t="b">
        <v>0</v>
      </c>
      <c r="I7397" s="1" t="b">
        <v>1</v>
      </c>
      <c r="J7397" s="1">
        <v>23.0</v>
      </c>
      <c r="K7397" s="3" t="str">
        <f>vlookup(J7397,Cats!$A:$B,2,false)</f>
        <v>B</v>
      </c>
    </row>
    <row r="7398">
      <c r="A7398" s="1">
        <v>131517.0</v>
      </c>
      <c r="B7398" s="1">
        <v>353.0</v>
      </c>
      <c r="C7398" s="1">
        <f>vlookup(B7398,Games!A:B,2,false)</f>
        <v>3</v>
      </c>
      <c r="D7398" s="2" t="s">
        <v>23</v>
      </c>
      <c r="E7398" s="1" t="s">
        <v>505</v>
      </c>
      <c r="F7398" s="1">
        <v>74.0</v>
      </c>
      <c r="G7398" s="1" t="str">
        <f>vlookup(F7398,Teams!$A:B,2,false)</f>
        <v>Grand Oaks</v>
      </c>
      <c r="H7398" s="1" t="b">
        <v>1</v>
      </c>
      <c r="I7398" s="1" t="b">
        <v>0</v>
      </c>
      <c r="J7398" s="1">
        <v>24.0</v>
      </c>
      <c r="K7398" s="3" t="str">
        <f>vlookup(J7398,Cats!$A:$B,2,false)</f>
        <v>P</v>
      </c>
    </row>
    <row r="7399">
      <c r="A7399" s="1">
        <v>131518.0</v>
      </c>
      <c r="B7399" s="1">
        <v>353.0</v>
      </c>
      <c r="C7399" s="1">
        <f>vlookup(B7399,Games!A:B,2,false)</f>
        <v>3</v>
      </c>
      <c r="D7399" s="2" t="s">
        <v>59</v>
      </c>
      <c r="E7399" s="1" t="s">
        <v>777</v>
      </c>
      <c r="F7399" s="1">
        <v>76.0</v>
      </c>
      <c r="G7399" s="1" t="str">
        <f>vlookup(F7399,Teams!$A:B,2,false)</f>
        <v>Green Hope B</v>
      </c>
      <c r="H7399" s="1" t="b">
        <v>0</v>
      </c>
      <c r="I7399" s="1" t="b">
        <v>0</v>
      </c>
      <c r="J7399" s="1">
        <v>24.0</v>
      </c>
      <c r="K7399" s="3" t="str">
        <f>vlookup(J7399,Cats!$A:$B,2,false)</f>
        <v>P</v>
      </c>
    </row>
    <row r="7400">
      <c r="A7400" s="1">
        <v>131519.0</v>
      </c>
      <c r="B7400" s="1">
        <v>354.0</v>
      </c>
      <c r="C7400" s="1">
        <f>vlookup(B7400,Games!A:B,2,false)</f>
        <v>3</v>
      </c>
      <c r="D7400" s="2" t="s">
        <v>59</v>
      </c>
      <c r="E7400" s="1" t="s">
        <v>1101</v>
      </c>
      <c r="F7400" s="1">
        <v>46.0</v>
      </c>
      <c r="G7400" s="1" t="str">
        <f>vlookup(F7400,Teams!$A:B,2,false)</f>
        <v>AMSA C</v>
      </c>
      <c r="H7400" s="1" t="b">
        <v>1</v>
      </c>
      <c r="I7400" s="1" t="b">
        <v>0</v>
      </c>
      <c r="J7400" s="1">
        <v>1.0</v>
      </c>
      <c r="K7400" s="3" t="str">
        <f>vlookup(J7400,Cats!$A:$B,2,false)</f>
        <v>X</v>
      </c>
    </row>
    <row r="7401">
      <c r="A7401" s="1">
        <v>131520.0</v>
      </c>
      <c r="B7401" s="1">
        <v>354.0</v>
      </c>
      <c r="C7401" s="1">
        <f>vlookup(B7401,Games!A:B,2,false)</f>
        <v>3</v>
      </c>
      <c r="D7401" s="2" t="s">
        <v>34</v>
      </c>
      <c r="E7401" s="1" t="s">
        <v>987</v>
      </c>
      <c r="F7401" s="1">
        <v>106.0</v>
      </c>
      <c r="G7401" s="1" t="str">
        <f>vlookup(F7401,Teams!$A:B,2,false)</f>
        <v>PRISMS</v>
      </c>
      <c r="H7401" s="1" t="b">
        <v>0</v>
      </c>
      <c r="I7401" s="1" t="b">
        <v>0</v>
      </c>
      <c r="J7401" s="1">
        <v>1.0</v>
      </c>
      <c r="K7401" s="3" t="str">
        <f>vlookup(J7401,Cats!$A:$B,2,false)</f>
        <v>X</v>
      </c>
    </row>
    <row r="7402">
      <c r="A7402" s="1">
        <v>131521.0</v>
      </c>
      <c r="B7402" s="1">
        <v>354.0</v>
      </c>
      <c r="C7402" s="1">
        <f>vlookup(B7402,Games!A:B,2,false)</f>
        <v>3</v>
      </c>
      <c r="D7402" s="2" t="s">
        <v>78</v>
      </c>
      <c r="E7402" s="1" t="s">
        <v>954</v>
      </c>
      <c r="F7402" s="1">
        <v>46.0</v>
      </c>
      <c r="G7402" s="1" t="str">
        <f>vlookup(F7402,Teams!$A:B,2,false)</f>
        <v>AMSA C</v>
      </c>
      <c r="H7402" s="1" t="b">
        <v>1</v>
      </c>
      <c r="I7402" s="1" t="b">
        <v>0</v>
      </c>
      <c r="J7402" s="1">
        <v>2.0</v>
      </c>
      <c r="K7402" s="3" t="str">
        <f>vlookup(J7402,Cats!$A:$B,2,false)</f>
        <v>M</v>
      </c>
    </row>
    <row r="7403">
      <c r="A7403" s="1">
        <v>131522.0</v>
      </c>
      <c r="B7403" s="1">
        <v>354.0</v>
      </c>
      <c r="C7403" s="1">
        <f>vlookup(B7403,Games!A:B,2,false)</f>
        <v>3</v>
      </c>
      <c r="D7403" s="2" t="s">
        <v>23</v>
      </c>
      <c r="E7403" s="1"/>
      <c r="F7403" s="1">
        <v>106.0</v>
      </c>
      <c r="G7403" s="1" t="str">
        <f>vlookup(F7403,Teams!$A:B,2,false)</f>
        <v>PRISMS</v>
      </c>
      <c r="H7403" s="1" t="b">
        <v>0</v>
      </c>
      <c r="I7403" s="1" t="b">
        <v>1</v>
      </c>
      <c r="J7403" s="1">
        <v>2.0</v>
      </c>
      <c r="K7403" s="3" t="str">
        <f>vlookup(J7403,Cats!$A:$B,2,false)</f>
        <v>M</v>
      </c>
    </row>
    <row r="7404">
      <c r="A7404" s="1">
        <v>131523.0</v>
      </c>
      <c r="B7404" s="1">
        <v>354.0</v>
      </c>
      <c r="C7404" s="1">
        <f>vlookup(B7404,Games!A:B,2,false)</f>
        <v>3</v>
      </c>
      <c r="D7404" s="2" t="s">
        <v>23</v>
      </c>
      <c r="E7404" s="1"/>
      <c r="F7404" s="1">
        <v>46.0</v>
      </c>
      <c r="G7404" s="1" t="str">
        <f>vlookup(F7404,Teams!$A:B,2,false)</f>
        <v>AMSA C</v>
      </c>
      <c r="H7404" s="1" t="b">
        <v>1</v>
      </c>
      <c r="I7404" s="1" t="b">
        <v>1</v>
      </c>
      <c r="J7404" s="1">
        <v>3.0</v>
      </c>
      <c r="K7404" s="3" t="str">
        <f>vlookup(J7404,Cats!$A:$B,2,false)</f>
        <v>C</v>
      </c>
    </row>
    <row r="7405">
      <c r="A7405" s="1">
        <v>131524.0</v>
      </c>
      <c r="B7405" s="1">
        <v>354.0</v>
      </c>
      <c r="C7405" s="1">
        <f>vlookup(B7405,Games!A:B,2,false)</f>
        <v>3</v>
      </c>
      <c r="D7405" s="2" t="s">
        <v>34</v>
      </c>
      <c r="E7405" s="1" t="s">
        <v>1002</v>
      </c>
      <c r="F7405" s="1">
        <v>106.0</v>
      </c>
      <c r="G7405" s="1" t="str">
        <f>vlookup(F7405,Teams!$A:B,2,false)</f>
        <v>PRISMS</v>
      </c>
      <c r="H7405" s="1" t="b">
        <v>0</v>
      </c>
      <c r="I7405" s="1" t="b">
        <v>0</v>
      </c>
      <c r="J7405" s="1">
        <v>3.0</v>
      </c>
      <c r="K7405" s="3" t="str">
        <f>vlookup(J7405,Cats!$A:$B,2,false)</f>
        <v>C</v>
      </c>
    </row>
    <row r="7406">
      <c r="A7406" s="1">
        <v>131525.0</v>
      </c>
      <c r="B7406" s="1">
        <v>354.0</v>
      </c>
      <c r="C7406" s="1">
        <f>vlookup(B7406,Games!A:B,2,false)</f>
        <v>3</v>
      </c>
      <c r="D7406" s="2" t="s">
        <v>78</v>
      </c>
      <c r="E7406" s="1" t="s">
        <v>1101</v>
      </c>
      <c r="F7406" s="1">
        <v>46.0</v>
      </c>
      <c r="G7406" s="1" t="str">
        <f>vlookup(F7406,Teams!$A:B,2,false)</f>
        <v>AMSA C</v>
      </c>
      <c r="H7406" s="1" t="b">
        <v>1</v>
      </c>
      <c r="I7406" s="1" t="b">
        <v>0</v>
      </c>
      <c r="J7406" s="1">
        <v>4.0</v>
      </c>
      <c r="K7406" s="3" t="str">
        <f>vlookup(J7406,Cats!$A:$B,2,false)</f>
        <v>E</v>
      </c>
    </row>
    <row r="7407">
      <c r="A7407" s="1">
        <v>131526.0</v>
      </c>
      <c r="B7407" s="1">
        <v>354.0</v>
      </c>
      <c r="C7407" s="1">
        <f>vlookup(B7407,Games!A:B,2,false)</f>
        <v>3</v>
      </c>
      <c r="D7407" s="2" t="s">
        <v>23</v>
      </c>
      <c r="E7407" s="1"/>
      <c r="F7407" s="1">
        <v>106.0</v>
      </c>
      <c r="G7407" s="1" t="str">
        <f>vlookup(F7407,Teams!$A:B,2,false)</f>
        <v>PRISMS</v>
      </c>
      <c r="H7407" s="1" t="b">
        <v>0</v>
      </c>
      <c r="I7407" s="1" t="b">
        <v>1</v>
      </c>
      <c r="J7407" s="1">
        <v>4.0</v>
      </c>
      <c r="K7407" s="3" t="str">
        <f>vlookup(J7407,Cats!$A:$B,2,false)</f>
        <v>E</v>
      </c>
    </row>
    <row r="7408">
      <c r="A7408" s="1">
        <v>131527.0</v>
      </c>
      <c r="B7408" s="1">
        <v>354.0</v>
      </c>
      <c r="C7408" s="1">
        <f>vlookup(B7408,Games!A:B,2,false)</f>
        <v>3</v>
      </c>
      <c r="D7408" s="2" t="s">
        <v>23</v>
      </c>
      <c r="E7408" s="1"/>
      <c r="F7408" s="1">
        <v>46.0</v>
      </c>
      <c r="G7408" s="1" t="str">
        <f>vlookup(F7408,Teams!$A:B,2,false)</f>
        <v>AMSA C</v>
      </c>
      <c r="H7408" s="1" t="b">
        <v>1</v>
      </c>
      <c r="I7408" s="1" t="b">
        <v>1</v>
      </c>
      <c r="J7408" s="1">
        <v>5.0</v>
      </c>
      <c r="K7408" s="3" t="str">
        <f>vlookup(J7408,Cats!$A:$B,2,false)</f>
        <v>B</v>
      </c>
    </row>
    <row r="7409">
      <c r="A7409" s="1">
        <v>131528.0</v>
      </c>
      <c r="B7409" s="1">
        <v>354.0</v>
      </c>
      <c r="C7409" s="1">
        <f>vlookup(B7409,Games!A:B,2,false)</f>
        <v>3</v>
      </c>
      <c r="D7409" s="2" t="s">
        <v>34</v>
      </c>
      <c r="E7409" s="1" t="s">
        <v>493</v>
      </c>
      <c r="F7409" s="1">
        <v>106.0</v>
      </c>
      <c r="G7409" s="1" t="str">
        <f>vlookup(F7409,Teams!$A:B,2,false)</f>
        <v>PRISMS</v>
      </c>
      <c r="H7409" s="1" t="b">
        <v>0</v>
      </c>
      <c r="I7409" s="1" t="b">
        <v>0</v>
      </c>
      <c r="J7409" s="1">
        <v>5.0</v>
      </c>
      <c r="K7409" s="3" t="str">
        <f>vlookup(J7409,Cats!$A:$B,2,false)</f>
        <v>B</v>
      </c>
    </row>
    <row r="7410">
      <c r="A7410" s="1">
        <v>131529.0</v>
      </c>
      <c r="B7410" s="1">
        <v>354.0</v>
      </c>
      <c r="C7410" s="1">
        <f>vlookup(B7410,Games!A:B,2,false)</f>
        <v>3</v>
      </c>
      <c r="D7410" s="2" t="s">
        <v>23</v>
      </c>
      <c r="E7410" s="1"/>
      <c r="F7410" s="1">
        <v>46.0</v>
      </c>
      <c r="G7410" s="1" t="str">
        <f>vlookup(F7410,Teams!$A:B,2,false)</f>
        <v>AMSA C</v>
      </c>
      <c r="H7410" s="1" t="b">
        <v>1</v>
      </c>
      <c r="I7410" s="1" t="b">
        <v>1</v>
      </c>
      <c r="J7410" s="1">
        <v>6.0</v>
      </c>
      <c r="K7410" s="3" t="str">
        <f>vlookup(J7410,Cats!$A:$B,2,false)</f>
        <v>P</v>
      </c>
    </row>
    <row r="7411">
      <c r="A7411" s="1">
        <v>131530.0</v>
      </c>
      <c r="B7411" s="1">
        <v>354.0</v>
      </c>
      <c r="C7411" s="1">
        <f>vlookup(B7411,Games!A:B,2,false)</f>
        <v>3</v>
      </c>
      <c r="D7411" s="2" t="s">
        <v>34</v>
      </c>
      <c r="E7411" s="1" t="s">
        <v>521</v>
      </c>
      <c r="F7411" s="1">
        <v>106.0</v>
      </c>
      <c r="G7411" s="1" t="str">
        <f>vlookup(F7411,Teams!$A:B,2,false)</f>
        <v>PRISMS</v>
      </c>
      <c r="H7411" s="1" t="b">
        <v>0</v>
      </c>
      <c r="I7411" s="1" t="b">
        <v>0</v>
      </c>
      <c r="J7411" s="1">
        <v>6.0</v>
      </c>
      <c r="K7411" s="3" t="str">
        <f>vlookup(J7411,Cats!$A:$B,2,false)</f>
        <v>P</v>
      </c>
    </row>
    <row r="7412">
      <c r="A7412" s="1">
        <v>131531.0</v>
      </c>
      <c r="B7412" s="1">
        <v>354.0</v>
      </c>
      <c r="C7412" s="1">
        <f>vlookup(B7412,Games!A:B,2,false)</f>
        <v>3</v>
      </c>
      <c r="D7412" s="2" t="s">
        <v>23</v>
      </c>
      <c r="E7412" s="1"/>
      <c r="F7412" s="1">
        <v>46.0</v>
      </c>
      <c r="G7412" s="1" t="str">
        <f>vlookup(F7412,Teams!$A:B,2,false)</f>
        <v>AMSA C</v>
      </c>
      <c r="H7412" s="1" t="b">
        <v>1</v>
      </c>
      <c r="I7412" s="1" t="b">
        <v>1</v>
      </c>
      <c r="J7412" s="1">
        <v>7.0</v>
      </c>
      <c r="K7412" s="3" t="str">
        <f>vlookup(J7412,Cats!$A:$B,2,false)</f>
        <v>X</v>
      </c>
    </row>
    <row r="7413">
      <c r="A7413" s="1">
        <v>131532.0</v>
      </c>
      <c r="B7413" s="1">
        <v>354.0</v>
      </c>
      <c r="C7413" s="1">
        <f>vlookup(B7413,Games!A:B,2,false)</f>
        <v>3</v>
      </c>
      <c r="D7413" s="2" t="s">
        <v>34</v>
      </c>
      <c r="E7413" s="1" t="s">
        <v>987</v>
      </c>
      <c r="F7413" s="1">
        <v>106.0</v>
      </c>
      <c r="G7413" s="1" t="str">
        <f>vlookup(F7413,Teams!$A:B,2,false)</f>
        <v>PRISMS</v>
      </c>
      <c r="H7413" s="1" t="b">
        <v>0</v>
      </c>
      <c r="I7413" s="1" t="b">
        <v>0</v>
      </c>
      <c r="J7413" s="1">
        <v>7.0</v>
      </c>
      <c r="K7413" s="3" t="str">
        <f>vlookup(J7413,Cats!$A:$B,2,false)</f>
        <v>X</v>
      </c>
    </row>
    <row r="7414">
      <c r="A7414" s="1">
        <v>131533.0</v>
      </c>
      <c r="B7414" s="1">
        <v>354.0</v>
      </c>
      <c r="C7414" s="1">
        <f>vlookup(B7414,Games!A:B,2,false)</f>
        <v>3</v>
      </c>
      <c r="D7414" s="2" t="s">
        <v>23</v>
      </c>
      <c r="E7414" s="1"/>
      <c r="F7414" s="1">
        <v>46.0</v>
      </c>
      <c r="G7414" s="1" t="str">
        <f>vlookup(F7414,Teams!$A:B,2,false)</f>
        <v>AMSA C</v>
      </c>
      <c r="H7414" s="1" t="b">
        <v>1</v>
      </c>
      <c r="I7414" s="1" t="b">
        <v>1</v>
      </c>
      <c r="J7414" s="1">
        <v>8.0</v>
      </c>
      <c r="K7414" s="3" t="str">
        <f>vlookup(J7414,Cats!$A:$B,2,false)</f>
        <v>M</v>
      </c>
    </row>
    <row r="7415">
      <c r="A7415" s="1">
        <v>131534.0</v>
      </c>
      <c r="B7415" s="1">
        <v>354.0</v>
      </c>
      <c r="C7415" s="1">
        <f>vlookup(B7415,Games!A:B,2,false)</f>
        <v>3</v>
      </c>
      <c r="D7415" s="2" t="s">
        <v>34</v>
      </c>
      <c r="E7415" s="1" t="s">
        <v>927</v>
      </c>
      <c r="F7415" s="1">
        <v>106.0</v>
      </c>
      <c r="G7415" s="1" t="str">
        <f>vlookup(F7415,Teams!$A:B,2,false)</f>
        <v>PRISMS</v>
      </c>
      <c r="H7415" s="1" t="b">
        <v>0</v>
      </c>
      <c r="I7415" s="1" t="b">
        <v>0</v>
      </c>
      <c r="J7415" s="1">
        <v>8.0</v>
      </c>
      <c r="K7415" s="3" t="str">
        <f>vlookup(J7415,Cats!$A:$B,2,false)</f>
        <v>M</v>
      </c>
    </row>
    <row r="7416">
      <c r="A7416" s="1">
        <v>131535.0</v>
      </c>
      <c r="B7416" s="1">
        <v>354.0</v>
      </c>
      <c r="C7416" s="1">
        <f>vlookup(B7416,Games!A:B,2,false)</f>
        <v>3</v>
      </c>
      <c r="D7416" s="2" t="s">
        <v>23</v>
      </c>
      <c r="E7416" s="1"/>
      <c r="F7416" s="1">
        <v>46.0</v>
      </c>
      <c r="G7416" s="1" t="str">
        <f>vlookup(F7416,Teams!$A:B,2,false)</f>
        <v>AMSA C</v>
      </c>
      <c r="H7416" s="1" t="b">
        <v>1</v>
      </c>
      <c r="I7416" s="1" t="b">
        <v>1</v>
      </c>
      <c r="J7416" s="1">
        <v>9.0</v>
      </c>
      <c r="K7416" s="3" t="str">
        <f>vlookup(J7416,Cats!$A:$B,2,false)</f>
        <v>C</v>
      </c>
    </row>
    <row r="7417">
      <c r="A7417" s="1">
        <v>131536.0</v>
      </c>
      <c r="B7417" s="1">
        <v>354.0</v>
      </c>
      <c r="C7417" s="1">
        <f>vlookup(B7417,Games!A:B,2,false)</f>
        <v>3</v>
      </c>
      <c r="D7417" s="2" t="s">
        <v>34</v>
      </c>
      <c r="E7417" s="1" t="s">
        <v>493</v>
      </c>
      <c r="F7417" s="1">
        <v>106.0</v>
      </c>
      <c r="G7417" s="1" t="str">
        <f>vlookup(F7417,Teams!$A:B,2,false)</f>
        <v>PRISMS</v>
      </c>
      <c r="H7417" s="1" t="b">
        <v>0</v>
      </c>
      <c r="I7417" s="1" t="b">
        <v>0</v>
      </c>
      <c r="J7417" s="1">
        <v>9.0</v>
      </c>
      <c r="K7417" s="3" t="str">
        <f>vlookup(J7417,Cats!$A:$B,2,false)</f>
        <v>C</v>
      </c>
    </row>
    <row r="7418">
      <c r="A7418" s="1">
        <v>131537.0</v>
      </c>
      <c r="B7418" s="1">
        <v>354.0</v>
      </c>
      <c r="C7418" s="1">
        <f>vlookup(B7418,Games!A:B,2,false)</f>
        <v>3</v>
      </c>
      <c r="D7418" s="2" t="s">
        <v>78</v>
      </c>
      <c r="E7418" s="1" t="s">
        <v>1101</v>
      </c>
      <c r="F7418" s="1">
        <v>46.0</v>
      </c>
      <c r="G7418" s="1" t="str">
        <f>vlookup(F7418,Teams!$A:B,2,false)</f>
        <v>AMSA C</v>
      </c>
      <c r="H7418" s="1" t="b">
        <v>1</v>
      </c>
      <c r="I7418" s="1" t="b">
        <v>0</v>
      </c>
      <c r="J7418" s="1">
        <v>10.0</v>
      </c>
      <c r="K7418" s="3" t="str">
        <f>vlookup(J7418,Cats!$A:$B,2,false)</f>
        <v>E</v>
      </c>
    </row>
    <row r="7419">
      <c r="A7419" s="1">
        <v>131538.0</v>
      </c>
      <c r="B7419" s="1">
        <v>354.0</v>
      </c>
      <c r="C7419" s="1">
        <f>vlookup(B7419,Games!A:B,2,false)</f>
        <v>3</v>
      </c>
      <c r="D7419" s="2" t="s">
        <v>23</v>
      </c>
      <c r="E7419" s="1" t="s">
        <v>493</v>
      </c>
      <c r="F7419" s="1">
        <v>106.0</v>
      </c>
      <c r="G7419" s="1" t="str">
        <f>vlookup(F7419,Teams!$A:B,2,false)</f>
        <v>PRISMS</v>
      </c>
      <c r="H7419" s="1" t="b">
        <v>0</v>
      </c>
      <c r="I7419" s="1" t="b">
        <v>0</v>
      </c>
      <c r="J7419" s="1">
        <v>10.0</v>
      </c>
      <c r="K7419" s="3" t="str">
        <f>vlookup(J7419,Cats!$A:$B,2,false)</f>
        <v>E</v>
      </c>
    </row>
    <row r="7420">
      <c r="A7420" s="1">
        <v>131539.0</v>
      </c>
      <c r="B7420" s="1">
        <v>354.0</v>
      </c>
      <c r="C7420" s="1">
        <f>vlookup(B7420,Games!A:B,2,false)</f>
        <v>3</v>
      </c>
      <c r="D7420" s="2" t="s">
        <v>23</v>
      </c>
      <c r="E7420" s="1"/>
      <c r="F7420" s="1">
        <v>46.0</v>
      </c>
      <c r="G7420" s="1" t="str">
        <f>vlookup(F7420,Teams!$A:B,2,false)</f>
        <v>AMSA C</v>
      </c>
      <c r="H7420" s="1" t="b">
        <v>1</v>
      </c>
      <c r="I7420" s="1" t="b">
        <v>1</v>
      </c>
      <c r="J7420" s="1">
        <v>11.0</v>
      </c>
      <c r="K7420" s="3" t="str">
        <f>vlookup(J7420,Cats!$A:$B,2,false)</f>
        <v>B</v>
      </c>
    </row>
    <row r="7421">
      <c r="A7421" s="1">
        <v>131540.0</v>
      </c>
      <c r="B7421" s="1">
        <v>354.0</v>
      </c>
      <c r="C7421" s="1">
        <f>vlookup(B7421,Games!A:B,2,false)</f>
        <v>3</v>
      </c>
      <c r="D7421" s="2" t="s">
        <v>23</v>
      </c>
      <c r="E7421" s="1" t="s">
        <v>493</v>
      </c>
      <c r="F7421" s="1">
        <v>106.0</v>
      </c>
      <c r="G7421" s="1" t="str">
        <f>vlookup(F7421,Teams!$A:B,2,false)</f>
        <v>PRISMS</v>
      </c>
      <c r="H7421" s="1" t="b">
        <v>0</v>
      </c>
      <c r="I7421" s="1" t="b">
        <v>0</v>
      </c>
      <c r="J7421" s="1">
        <v>11.0</v>
      </c>
      <c r="K7421" s="3" t="str">
        <f>vlookup(J7421,Cats!$A:$B,2,false)</f>
        <v>B</v>
      </c>
    </row>
    <row r="7422">
      <c r="A7422" s="1">
        <v>131541.0</v>
      </c>
      <c r="B7422" s="1">
        <v>354.0</v>
      </c>
      <c r="C7422" s="1">
        <f>vlookup(B7422,Games!A:B,2,false)</f>
        <v>3</v>
      </c>
      <c r="D7422" s="2" t="s">
        <v>23</v>
      </c>
      <c r="E7422" s="1" t="s">
        <v>1101</v>
      </c>
      <c r="F7422" s="1">
        <v>46.0</v>
      </c>
      <c r="G7422" s="1" t="str">
        <f>vlookup(F7422,Teams!$A:B,2,false)</f>
        <v>AMSA C</v>
      </c>
      <c r="H7422" s="1" t="b">
        <v>1</v>
      </c>
      <c r="I7422" s="1" t="b">
        <v>0</v>
      </c>
      <c r="J7422" s="1">
        <v>12.0</v>
      </c>
      <c r="K7422" s="3" t="str">
        <f>vlookup(J7422,Cats!$A:$B,2,false)</f>
        <v>P</v>
      </c>
    </row>
    <row r="7423">
      <c r="A7423" s="1">
        <v>131542.0</v>
      </c>
      <c r="B7423" s="1">
        <v>354.0</v>
      </c>
      <c r="C7423" s="1">
        <f>vlookup(B7423,Games!A:B,2,false)</f>
        <v>3</v>
      </c>
      <c r="D7423" s="2" t="s">
        <v>23</v>
      </c>
      <c r="E7423" s="1" t="s">
        <v>493</v>
      </c>
      <c r="F7423" s="1">
        <v>106.0</v>
      </c>
      <c r="G7423" s="1" t="str">
        <f>vlookup(F7423,Teams!$A:B,2,false)</f>
        <v>PRISMS</v>
      </c>
      <c r="H7423" s="1" t="b">
        <v>0</v>
      </c>
      <c r="I7423" s="1" t="b">
        <v>0</v>
      </c>
      <c r="J7423" s="1">
        <v>12.0</v>
      </c>
      <c r="K7423" s="3" t="str">
        <f>vlookup(J7423,Cats!$A:$B,2,false)</f>
        <v>P</v>
      </c>
    </row>
    <row r="7424">
      <c r="A7424" s="1">
        <v>131543.0</v>
      </c>
      <c r="B7424" s="1">
        <v>354.0</v>
      </c>
      <c r="C7424" s="1">
        <f>vlookup(B7424,Games!A:B,2,false)</f>
        <v>3</v>
      </c>
      <c r="D7424" s="2" t="s">
        <v>23</v>
      </c>
      <c r="E7424" s="1" t="s">
        <v>1101</v>
      </c>
      <c r="F7424" s="1">
        <v>46.0</v>
      </c>
      <c r="G7424" s="1" t="str">
        <f>vlookup(F7424,Teams!$A:B,2,false)</f>
        <v>AMSA C</v>
      </c>
      <c r="H7424" s="1" t="b">
        <v>1</v>
      </c>
      <c r="I7424" s="1" t="b">
        <v>0</v>
      </c>
      <c r="J7424" s="1">
        <v>13.0</v>
      </c>
      <c r="K7424" s="3" t="str">
        <f>vlookup(J7424,Cats!$A:$B,2,false)</f>
        <v>X</v>
      </c>
    </row>
    <row r="7425">
      <c r="A7425" s="1">
        <v>131544.0</v>
      </c>
      <c r="B7425" s="1">
        <v>354.0</v>
      </c>
      <c r="C7425" s="1">
        <f>vlookup(B7425,Games!A:B,2,false)</f>
        <v>3</v>
      </c>
      <c r="D7425" s="2" t="s">
        <v>23</v>
      </c>
      <c r="E7425" s="1" t="s">
        <v>493</v>
      </c>
      <c r="F7425" s="1">
        <v>106.0</v>
      </c>
      <c r="G7425" s="1" t="str">
        <f>vlookup(F7425,Teams!$A:B,2,false)</f>
        <v>PRISMS</v>
      </c>
      <c r="H7425" s="1" t="b">
        <v>0</v>
      </c>
      <c r="I7425" s="1" t="b">
        <v>0</v>
      </c>
      <c r="J7425" s="1">
        <v>13.0</v>
      </c>
      <c r="K7425" s="3" t="str">
        <f>vlookup(J7425,Cats!$A:$B,2,false)</f>
        <v>X</v>
      </c>
    </row>
    <row r="7426">
      <c r="A7426" s="1">
        <v>131545.0</v>
      </c>
      <c r="B7426" s="1">
        <v>354.0</v>
      </c>
      <c r="C7426" s="1">
        <f>vlookup(B7426,Games!A:B,2,false)</f>
        <v>3</v>
      </c>
      <c r="D7426" s="2" t="s">
        <v>23</v>
      </c>
      <c r="E7426" s="1"/>
      <c r="F7426" s="1">
        <v>46.0</v>
      </c>
      <c r="G7426" s="1" t="str">
        <f>vlookup(F7426,Teams!$A:B,2,false)</f>
        <v>AMSA C</v>
      </c>
      <c r="H7426" s="1" t="b">
        <v>1</v>
      </c>
      <c r="I7426" s="1" t="b">
        <v>1</v>
      </c>
      <c r="J7426" s="1">
        <v>14.0</v>
      </c>
      <c r="K7426" s="3" t="str">
        <f>vlookup(J7426,Cats!$A:$B,2,false)</f>
        <v>M</v>
      </c>
    </row>
    <row r="7427">
      <c r="A7427" s="1">
        <v>131546.0</v>
      </c>
      <c r="B7427" s="1">
        <v>354.0</v>
      </c>
      <c r="C7427" s="1">
        <f>vlookup(B7427,Games!A:B,2,false)</f>
        <v>3</v>
      </c>
      <c r="D7427" s="2" t="s">
        <v>34</v>
      </c>
      <c r="E7427" s="1" t="s">
        <v>927</v>
      </c>
      <c r="F7427" s="1">
        <v>106.0</v>
      </c>
      <c r="G7427" s="1" t="str">
        <f>vlookup(F7427,Teams!$A:B,2,false)</f>
        <v>PRISMS</v>
      </c>
      <c r="H7427" s="1" t="b">
        <v>0</v>
      </c>
      <c r="I7427" s="1" t="b">
        <v>0</v>
      </c>
      <c r="J7427" s="1">
        <v>14.0</v>
      </c>
      <c r="K7427" s="3" t="str">
        <f>vlookup(J7427,Cats!$A:$B,2,false)</f>
        <v>M</v>
      </c>
    </row>
    <row r="7428">
      <c r="A7428" s="1">
        <v>131547.0</v>
      </c>
      <c r="B7428" s="1">
        <v>354.0</v>
      </c>
      <c r="C7428" s="1">
        <f>vlookup(B7428,Games!A:B,2,false)</f>
        <v>3</v>
      </c>
      <c r="D7428" s="2" t="s">
        <v>23</v>
      </c>
      <c r="E7428" s="1"/>
      <c r="F7428" s="1">
        <v>46.0</v>
      </c>
      <c r="G7428" s="1" t="str">
        <f>vlookup(F7428,Teams!$A:B,2,false)</f>
        <v>AMSA C</v>
      </c>
      <c r="H7428" s="1" t="b">
        <v>1</v>
      </c>
      <c r="I7428" s="1" t="b">
        <v>1</v>
      </c>
      <c r="J7428" s="1">
        <v>15.0</v>
      </c>
      <c r="K7428" s="3" t="str">
        <f>vlookup(J7428,Cats!$A:$B,2,false)</f>
        <v>C</v>
      </c>
    </row>
    <row r="7429">
      <c r="A7429" s="1">
        <v>131548.0</v>
      </c>
      <c r="B7429" s="1">
        <v>354.0</v>
      </c>
      <c r="C7429" s="1">
        <f>vlookup(B7429,Games!A:B,2,false)</f>
        <v>3</v>
      </c>
      <c r="D7429" s="2" t="s">
        <v>34</v>
      </c>
      <c r="E7429" s="1" t="s">
        <v>493</v>
      </c>
      <c r="F7429" s="1">
        <v>106.0</v>
      </c>
      <c r="G7429" s="1" t="str">
        <f>vlookup(F7429,Teams!$A:B,2,false)</f>
        <v>PRISMS</v>
      </c>
      <c r="H7429" s="1" t="b">
        <v>0</v>
      </c>
      <c r="I7429" s="1" t="b">
        <v>0</v>
      </c>
      <c r="J7429" s="1">
        <v>15.0</v>
      </c>
      <c r="K7429" s="3" t="str">
        <f>vlookup(J7429,Cats!$A:$B,2,false)</f>
        <v>C</v>
      </c>
    </row>
    <row r="7430">
      <c r="A7430" s="1">
        <v>131549.0</v>
      </c>
      <c r="B7430" s="1">
        <v>354.0</v>
      </c>
      <c r="C7430" s="1">
        <f>vlookup(B7430,Games!A:B,2,false)</f>
        <v>3</v>
      </c>
      <c r="D7430" s="2" t="s">
        <v>23</v>
      </c>
      <c r="E7430" s="1"/>
      <c r="F7430" s="1">
        <v>46.0</v>
      </c>
      <c r="G7430" s="1" t="str">
        <f>vlookup(F7430,Teams!$A:B,2,false)</f>
        <v>AMSA C</v>
      </c>
      <c r="H7430" s="1" t="b">
        <v>1</v>
      </c>
      <c r="I7430" s="1" t="b">
        <v>1</v>
      </c>
      <c r="J7430" s="1">
        <v>16.0</v>
      </c>
      <c r="K7430" s="3" t="str">
        <f>vlookup(J7430,Cats!$A:$B,2,false)</f>
        <v>E</v>
      </c>
    </row>
    <row r="7431">
      <c r="A7431" s="1">
        <v>131550.0</v>
      </c>
      <c r="B7431" s="1">
        <v>354.0</v>
      </c>
      <c r="C7431" s="1">
        <f>vlookup(B7431,Games!A:B,2,false)</f>
        <v>3</v>
      </c>
      <c r="D7431" s="2" t="s">
        <v>78</v>
      </c>
      <c r="E7431" s="1" t="s">
        <v>493</v>
      </c>
      <c r="F7431" s="1">
        <v>106.0</v>
      </c>
      <c r="G7431" s="1" t="str">
        <f>vlookup(F7431,Teams!$A:B,2,false)</f>
        <v>PRISMS</v>
      </c>
      <c r="H7431" s="1" t="b">
        <v>0</v>
      </c>
      <c r="I7431" s="1" t="b">
        <v>0</v>
      </c>
      <c r="J7431" s="1">
        <v>16.0</v>
      </c>
      <c r="K7431" s="3" t="str">
        <f>vlookup(J7431,Cats!$A:$B,2,false)</f>
        <v>E</v>
      </c>
    </row>
    <row r="7432">
      <c r="A7432" s="1">
        <v>131551.0</v>
      </c>
      <c r="B7432" s="1">
        <v>354.0</v>
      </c>
      <c r="C7432" s="1">
        <f>vlookup(B7432,Games!A:B,2,false)</f>
        <v>3</v>
      </c>
      <c r="D7432" s="2" t="s">
        <v>23</v>
      </c>
      <c r="E7432" s="1" t="s">
        <v>1101</v>
      </c>
      <c r="F7432" s="1">
        <v>46.0</v>
      </c>
      <c r="G7432" s="1" t="str">
        <f>vlookup(F7432,Teams!$A:B,2,false)</f>
        <v>AMSA C</v>
      </c>
      <c r="H7432" s="1" t="b">
        <v>1</v>
      </c>
      <c r="I7432" s="1" t="b">
        <v>0</v>
      </c>
      <c r="J7432" s="1">
        <v>17.0</v>
      </c>
      <c r="K7432" s="3" t="str">
        <f>vlookup(J7432,Cats!$A:$B,2,false)</f>
        <v>B</v>
      </c>
    </row>
    <row r="7433">
      <c r="A7433" s="1">
        <v>131552.0</v>
      </c>
      <c r="B7433" s="1">
        <v>354.0</v>
      </c>
      <c r="C7433" s="1">
        <f>vlookup(B7433,Games!A:B,2,false)</f>
        <v>3</v>
      </c>
      <c r="D7433" s="2" t="s">
        <v>23</v>
      </c>
      <c r="E7433" s="1" t="s">
        <v>493</v>
      </c>
      <c r="F7433" s="1">
        <v>106.0</v>
      </c>
      <c r="G7433" s="1" t="str">
        <f>vlookup(F7433,Teams!$A:B,2,false)</f>
        <v>PRISMS</v>
      </c>
      <c r="H7433" s="1" t="b">
        <v>0</v>
      </c>
      <c r="I7433" s="1" t="b">
        <v>0</v>
      </c>
      <c r="J7433" s="1">
        <v>17.0</v>
      </c>
      <c r="K7433" s="3" t="str">
        <f>vlookup(J7433,Cats!$A:$B,2,false)</f>
        <v>B</v>
      </c>
    </row>
    <row r="7434">
      <c r="A7434" s="1">
        <v>131553.0</v>
      </c>
      <c r="B7434" s="1">
        <v>354.0</v>
      </c>
      <c r="C7434" s="1">
        <f>vlookup(B7434,Games!A:B,2,false)</f>
        <v>3</v>
      </c>
      <c r="D7434" s="2" t="s">
        <v>23</v>
      </c>
      <c r="E7434" s="1" t="s">
        <v>954</v>
      </c>
      <c r="F7434" s="1">
        <v>46.0</v>
      </c>
      <c r="G7434" s="1" t="str">
        <f>vlookup(F7434,Teams!$A:B,2,false)</f>
        <v>AMSA C</v>
      </c>
      <c r="H7434" s="1" t="b">
        <v>1</v>
      </c>
      <c r="I7434" s="1" t="b">
        <v>0</v>
      </c>
      <c r="J7434" s="1">
        <v>18.0</v>
      </c>
      <c r="K7434" s="3" t="str">
        <f>vlookup(J7434,Cats!$A:$B,2,false)</f>
        <v>P</v>
      </c>
    </row>
    <row r="7435">
      <c r="A7435" s="1">
        <v>131554.0</v>
      </c>
      <c r="B7435" s="1">
        <v>354.0</v>
      </c>
      <c r="C7435" s="1">
        <f>vlookup(B7435,Games!A:B,2,false)</f>
        <v>3</v>
      </c>
      <c r="D7435" s="2" t="s">
        <v>23</v>
      </c>
      <c r="E7435" s="1" t="s">
        <v>987</v>
      </c>
      <c r="F7435" s="1">
        <v>106.0</v>
      </c>
      <c r="G7435" s="1" t="str">
        <f>vlookup(F7435,Teams!$A:B,2,false)</f>
        <v>PRISMS</v>
      </c>
      <c r="H7435" s="1" t="b">
        <v>0</v>
      </c>
      <c r="I7435" s="1" t="b">
        <v>0</v>
      </c>
      <c r="J7435" s="1">
        <v>18.0</v>
      </c>
      <c r="K7435" s="3" t="str">
        <f>vlookup(J7435,Cats!$A:$B,2,false)</f>
        <v>P</v>
      </c>
    </row>
    <row r="7436">
      <c r="A7436" s="1">
        <v>131555.0</v>
      </c>
      <c r="B7436" s="1">
        <v>354.0</v>
      </c>
      <c r="C7436" s="1">
        <f>vlookup(B7436,Games!A:B,2,false)</f>
        <v>3</v>
      </c>
      <c r="D7436" s="2" t="s">
        <v>23</v>
      </c>
      <c r="E7436" s="1"/>
      <c r="F7436" s="1">
        <v>46.0</v>
      </c>
      <c r="G7436" s="1" t="str">
        <f>vlookup(F7436,Teams!$A:B,2,false)</f>
        <v>AMSA C</v>
      </c>
      <c r="H7436" s="1" t="b">
        <v>1</v>
      </c>
      <c r="I7436" s="1" t="b">
        <v>1</v>
      </c>
      <c r="J7436" s="1">
        <v>19.0</v>
      </c>
      <c r="K7436" s="3" t="str">
        <f>vlookup(J7436,Cats!$A:$B,2,false)</f>
        <v>X</v>
      </c>
    </row>
    <row r="7437">
      <c r="A7437" s="1">
        <v>131556.0</v>
      </c>
      <c r="B7437" s="1">
        <v>354.0</v>
      </c>
      <c r="C7437" s="1">
        <f>vlookup(B7437,Games!A:B,2,false)</f>
        <v>3</v>
      </c>
      <c r="D7437" s="2" t="s">
        <v>23</v>
      </c>
      <c r="E7437" s="1" t="s">
        <v>987</v>
      </c>
      <c r="F7437" s="1">
        <v>106.0</v>
      </c>
      <c r="G7437" s="1" t="str">
        <f>vlookup(F7437,Teams!$A:B,2,false)</f>
        <v>PRISMS</v>
      </c>
      <c r="H7437" s="1" t="b">
        <v>0</v>
      </c>
      <c r="I7437" s="1" t="b">
        <v>0</v>
      </c>
      <c r="J7437" s="1">
        <v>19.0</v>
      </c>
      <c r="K7437" s="3" t="str">
        <f>vlookup(J7437,Cats!$A:$B,2,false)</f>
        <v>X</v>
      </c>
    </row>
    <row r="7438">
      <c r="A7438" s="1">
        <v>131557.0</v>
      </c>
      <c r="B7438" s="1">
        <v>354.0</v>
      </c>
      <c r="C7438" s="1">
        <f>vlookup(B7438,Games!A:B,2,false)</f>
        <v>3</v>
      </c>
      <c r="D7438" s="2" t="s">
        <v>23</v>
      </c>
      <c r="E7438" s="1"/>
      <c r="F7438" s="1">
        <v>46.0</v>
      </c>
      <c r="G7438" s="1" t="str">
        <f>vlookup(F7438,Teams!$A:B,2,false)</f>
        <v>AMSA C</v>
      </c>
      <c r="H7438" s="1" t="b">
        <v>1</v>
      </c>
      <c r="I7438" s="1" t="b">
        <v>1</v>
      </c>
      <c r="J7438" s="1">
        <v>20.0</v>
      </c>
      <c r="K7438" s="3" t="str">
        <f>vlookup(J7438,Cats!$A:$B,2,false)</f>
        <v>M</v>
      </c>
    </row>
    <row r="7439">
      <c r="A7439" s="1">
        <v>131558.0</v>
      </c>
      <c r="B7439" s="1">
        <v>354.0</v>
      </c>
      <c r="C7439" s="1">
        <f>vlookup(B7439,Games!A:B,2,false)</f>
        <v>3</v>
      </c>
      <c r="D7439" s="2" t="s">
        <v>34</v>
      </c>
      <c r="E7439" s="1" t="s">
        <v>927</v>
      </c>
      <c r="F7439" s="1">
        <v>106.0</v>
      </c>
      <c r="G7439" s="1" t="str">
        <f>vlookup(F7439,Teams!$A:B,2,false)</f>
        <v>PRISMS</v>
      </c>
      <c r="H7439" s="1" t="b">
        <v>0</v>
      </c>
      <c r="I7439" s="1" t="b">
        <v>0</v>
      </c>
      <c r="J7439" s="1">
        <v>20.0</v>
      </c>
      <c r="K7439" s="3" t="str">
        <f>vlookup(J7439,Cats!$A:$B,2,false)</f>
        <v>M</v>
      </c>
    </row>
    <row r="7440">
      <c r="A7440" s="1">
        <v>131559.0</v>
      </c>
      <c r="B7440" s="1">
        <v>354.0</v>
      </c>
      <c r="C7440" s="1">
        <f>vlookup(B7440,Games!A:B,2,false)</f>
        <v>3</v>
      </c>
      <c r="D7440" s="2" t="s">
        <v>23</v>
      </c>
      <c r="E7440" s="1" t="s">
        <v>1101</v>
      </c>
      <c r="F7440" s="1">
        <v>46.0</v>
      </c>
      <c r="G7440" s="1" t="str">
        <f>vlookup(F7440,Teams!$A:B,2,false)</f>
        <v>AMSA C</v>
      </c>
      <c r="H7440" s="1" t="b">
        <v>1</v>
      </c>
      <c r="I7440" s="1" t="b">
        <v>0</v>
      </c>
      <c r="J7440" s="1">
        <v>21.0</v>
      </c>
      <c r="K7440" s="3" t="str">
        <f>vlookup(J7440,Cats!$A:$B,2,false)</f>
        <v>C</v>
      </c>
    </row>
    <row r="7441">
      <c r="A7441" s="1">
        <v>131560.0</v>
      </c>
      <c r="B7441" s="1">
        <v>354.0</v>
      </c>
      <c r="C7441" s="1">
        <f>vlookup(B7441,Games!A:B,2,false)</f>
        <v>3</v>
      </c>
      <c r="D7441" s="2" t="s">
        <v>23</v>
      </c>
      <c r="E7441" s="1" t="s">
        <v>521</v>
      </c>
      <c r="F7441" s="1">
        <v>106.0</v>
      </c>
      <c r="G7441" s="1" t="str">
        <f>vlookup(F7441,Teams!$A:B,2,false)</f>
        <v>PRISMS</v>
      </c>
      <c r="H7441" s="1" t="b">
        <v>0</v>
      </c>
      <c r="I7441" s="1" t="b">
        <v>0</v>
      </c>
      <c r="J7441" s="1">
        <v>21.0</v>
      </c>
      <c r="K7441" s="3" t="str">
        <f>vlookup(J7441,Cats!$A:$B,2,false)</f>
        <v>C</v>
      </c>
    </row>
    <row r="7442">
      <c r="A7442" s="1">
        <v>131561.0</v>
      </c>
      <c r="B7442" s="1">
        <v>354.0</v>
      </c>
      <c r="C7442" s="1">
        <f>vlookup(B7442,Games!A:B,2,false)</f>
        <v>3</v>
      </c>
      <c r="D7442" s="2" t="s">
        <v>23</v>
      </c>
      <c r="E7442" s="1"/>
      <c r="F7442" s="1">
        <v>46.0</v>
      </c>
      <c r="G7442" s="1" t="str">
        <f>vlookup(F7442,Teams!$A:B,2,false)</f>
        <v>AMSA C</v>
      </c>
      <c r="H7442" s="1" t="b">
        <v>1</v>
      </c>
      <c r="I7442" s="1" t="b">
        <v>1</v>
      </c>
      <c r="J7442" s="1">
        <v>22.0</v>
      </c>
      <c r="K7442" s="3" t="str">
        <f>vlookup(J7442,Cats!$A:$B,2,false)</f>
        <v>E</v>
      </c>
    </row>
    <row r="7443">
      <c r="A7443" s="1">
        <v>131562.0</v>
      </c>
      <c r="B7443" s="1">
        <v>354.0</v>
      </c>
      <c r="C7443" s="1">
        <f>vlookup(B7443,Games!A:B,2,false)</f>
        <v>3</v>
      </c>
      <c r="D7443" s="2" t="s">
        <v>78</v>
      </c>
      <c r="E7443" s="1" t="s">
        <v>493</v>
      </c>
      <c r="F7443" s="1">
        <v>106.0</v>
      </c>
      <c r="G7443" s="1" t="str">
        <f>vlookup(F7443,Teams!$A:B,2,false)</f>
        <v>PRISMS</v>
      </c>
      <c r="H7443" s="1" t="b">
        <v>0</v>
      </c>
      <c r="I7443" s="1" t="b">
        <v>0</v>
      </c>
      <c r="J7443" s="1">
        <v>22.0</v>
      </c>
      <c r="K7443" s="3" t="str">
        <f>vlookup(J7443,Cats!$A:$B,2,false)</f>
        <v>E</v>
      </c>
    </row>
    <row r="7444">
      <c r="A7444" s="1">
        <v>131563.0</v>
      </c>
      <c r="B7444" s="1">
        <v>354.0</v>
      </c>
      <c r="C7444" s="1">
        <f>vlookup(B7444,Games!A:B,2,false)</f>
        <v>3</v>
      </c>
      <c r="D7444" s="2" t="s">
        <v>59</v>
      </c>
      <c r="E7444" s="1" t="s">
        <v>1101</v>
      </c>
      <c r="F7444" s="1">
        <v>46.0</v>
      </c>
      <c r="G7444" s="1" t="str">
        <f>vlookup(F7444,Teams!$A:B,2,false)</f>
        <v>AMSA C</v>
      </c>
      <c r="H7444" s="1" t="b">
        <v>1</v>
      </c>
      <c r="I7444" s="1" t="b">
        <v>0</v>
      </c>
      <c r="J7444" s="1">
        <v>23.0</v>
      </c>
      <c r="K7444" s="3" t="str">
        <f>vlookup(J7444,Cats!$A:$B,2,false)</f>
        <v>B</v>
      </c>
    </row>
    <row r="7445">
      <c r="A7445" s="1">
        <v>131564.0</v>
      </c>
      <c r="B7445" s="1">
        <v>354.0</v>
      </c>
      <c r="C7445" s="1">
        <f>vlookup(B7445,Games!A:B,2,false)</f>
        <v>3</v>
      </c>
      <c r="D7445" s="2" t="s">
        <v>34</v>
      </c>
      <c r="E7445" s="1" t="s">
        <v>493</v>
      </c>
      <c r="F7445" s="1">
        <v>106.0</v>
      </c>
      <c r="G7445" s="1" t="str">
        <f>vlookup(F7445,Teams!$A:B,2,false)</f>
        <v>PRISMS</v>
      </c>
      <c r="H7445" s="1" t="b">
        <v>0</v>
      </c>
      <c r="I7445" s="1" t="b">
        <v>0</v>
      </c>
      <c r="J7445" s="1">
        <v>23.0</v>
      </c>
      <c r="K7445" s="3" t="str">
        <f>vlookup(J7445,Cats!$A:$B,2,false)</f>
        <v>B</v>
      </c>
    </row>
    <row r="7446">
      <c r="A7446" s="1">
        <v>131565.0</v>
      </c>
      <c r="B7446" s="1">
        <v>354.0</v>
      </c>
      <c r="C7446" s="1">
        <f>vlookup(B7446,Games!A:B,2,false)</f>
        <v>3</v>
      </c>
      <c r="D7446" s="2" t="s">
        <v>23</v>
      </c>
      <c r="E7446" s="1"/>
      <c r="F7446" s="1">
        <v>46.0</v>
      </c>
      <c r="G7446" s="1" t="str">
        <f>vlookup(F7446,Teams!$A:B,2,false)</f>
        <v>AMSA C</v>
      </c>
      <c r="H7446" s="1" t="b">
        <v>1</v>
      </c>
      <c r="I7446" s="1" t="b">
        <v>1</v>
      </c>
      <c r="J7446" s="1">
        <v>24.0</v>
      </c>
      <c r="K7446" s="3" t="str">
        <f>vlookup(J7446,Cats!$A:$B,2,false)</f>
        <v>P</v>
      </c>
    </row>
    <row r="7447">
      <c r="A7447" s="1">
        <v>131566.0</v>
      </c>
      <c r="B7447" s="1">
        <v>354.0</v>
      </c>
      <c r="C7447" s="1">
        <f>vlookup(B7447,Games!A:B,2,false)</f>
        <v>3</v>
      </c>
      <c r="D7447" s="2" t="s">
        <v>23</v>
      </c>
      <c r="E7447" s="1"/>
      <c r="F7447" s="1">
        <v>106.0</v>
      </c>
      <c r="G7447" s="1" t="str">
        <f>vlookup(F7447,Teams!$A:B,2,false)</f>
        <v>PRISMS</v>
      </c>
      <c r="H7447" s="1" t="b">
        <v>0</v>
      </c>
      <c r="I7447" s="1" t="b">
        <v>1</v>
      </c>
      <c r="J7447" s="1">
        <v>24.0</v>
      </c>
      <c r="K7447" s="3" t="str">
        <f>vlookup(J7447,Cats!$A:$B,2,false)</f>
        <v>P</v>
      </c>
    </row>
    <row r="7448">
      <c r="A7448" s="1">
        <v>131567.0</v>
      </c>
      <c r="B7448" s="1">
        <v>355.0</v>
      </c>
      <c r="C7448" s="1">
        <f>vlookup(B7448,Games!A:B,2,false)</f>
        <v>3</v>
      </c>
      <c r="D7448" s="2" t="s">
        <v>23</v>
      </c>
      <c r="E7448" s="1"/>
      <c r="F7448" s="1">
        <v>48.0</v>
      </c>
      <c r="G7448" s="1" t="str">
        <f>vlookup(F7448,Teams!$A:B,2,false)</f>
        <v>ASFA B</v>
      </c>
      <c r="H7448" s="1" t="b">
        <v>1</v>
      </c>
      <c r="I7448" s="1" t="b">
        <v>1</v>
      </c>
      <c r="J7448" s="1">
        <v>1.0</v>
      </c>
      <c r="K7448" s="3" t="str">
        <f>vlookup(J7448,Cats!$A:$B,2,false)</f>
        <v>X</v>
      </c>
    </row>
    <row r="7449">
      <c r="A7449" s="1">
        <v>131568.0</v>
      </c>
      <c r="B7449" s="1">
        <v>355.0</v>
      </c>
      <c r="C7449" s="1">
        <f>vlookup(B7449,Games!A:B,2,false)</f>
        <v>3</v>
      </c>
      <c r="D7449" s="2" t="s">
        <v>34</v>
      </c>
      <c r="E7449" s="1" t="s">
        <v>1054</v>
      </c>
      <c r="F7449" s="1">
        <v>98.0</v>
      </c>
      <c r="G7449" s="1" t="str">
        <f>vlookup(F7449,Teams!$A:B,2,false)</f>
        <v>New Canaan</v>
      </c>
      <c r="H7449" s="1" t="b">
        <v>0</v>
      </c>
      <c r="I7449" s="1" t="b">
        <v>0</v>
      </c>
      <c r="J7449" s="1">
        <v>1.0</v>
      </c>
      <c r="K7449" s="3" t="str">
        <f>vlookup(J7449,Cats!$A:$B,2,false)</f>
        <v>X</v>
      </c>
    </row>
    <row r="7450">
      <c r="A7450" s="1">
        <v>131569.0</v>
      </c>
      <c r="B7450" s="1">
        <v>355.0</v>
      </c>
      <c r="C7450" s="1">
        <f>vlookup(B7450,Games!A:B,2,false)</f>
        <v>3</v>
      </c>
      <c r="D7450" s="2" t="s">
        <v>78</v>
      </c>
      <c r="E7450" s="1" t="s">
        <v>564</v>
      </c>
      <c r="F7450" s="1">
        <v>48.0</v>
      </c>
      <c r="G7450" s="1" t="str">
        <f>vlookup(F7450,Teams!$A:B,2,false)</f>
        <v>ASFA B</v>
      </c>
      <c r="H7450" s="1" t="b">
        <v>1</v>
      </c>
      <c r="I7450" s="1" t="b">
        <v>0</v>
      </c>
      <c r="J7450" s="1">
        <v>2.0</v>
      </c>
      <c r="K7450" s="3" t="str">
        <f>vlookup(J7450,Cats!$A:$B,2,false)</f>
        <v>M</v>
      </c>
    </row>
    <row r="7451">
      <c r="A7451" s="1">
        <v>131570.0</v>
      </c>
      <c r="B7451" s="1">
        <v>355.0</v>
      </c>
      <c r="C7451" s="1">
        <f>vlookup(B7451,Games!A:B,2,false)</f>
        <v>3</v>
      </c>
      <c r="D7451" s="2" t="s">
        <v>23</v>
      </c>
      <c r="E7451" s="1"/>
      <c r="F7451" s="1">
        <v>98.0</v>
      </c>
      <c r="G7451" s="1" t="str">
        <f>vlookup(F7451,Teams!$A:B,2,false)</f>
        <v>New Canaan</v>
      </c>
      <c r="H7451" s="1" t="b">
        <v>0</v>
      </c>
      <c r="I7451" s="1" t="b">
        <v>1</v>
      </c>
      <c r="J7451" s="1">
        <v>2.0</v>
      </c>
      <c r="K7451" s="3" t="str">
        <f>vlookup(J7451,Cats!$A:$B,2,false)</f>
        <v>M</v>
      </c>
    </row>
    <row r="7452">
      <c r="A7452" s="1">
        <v>131571.0</v>
      </c>
      <c r="B7452" s="1">
        <v>355.0</v>
      </c>
      <c r="C7452" s="1">
        <f>vlookup(B7452,Games!A:B,2,false)</f>
        <v>3</v>
      </c>
      <c r="D7452" s="2" t="s">
        <v>23</v>
      </c>
      <c r="E7452" s="1" t="s">
        <v>564</v>
      </c>
      <c r="F7452" s="1">
        <v>48.0</v>
      </c>
      <c r="G7452" s="1" t="str">
        <f>vlookup(F7452,Teams!$A:B,2,false)</f>
        <v>ASFA B</v>
      </c>
      <c r="H7452" s="1" t="b">
        <v>1</v>
      </c>
      <c r="I7452" s="1" t="b">
        <v>0</v>
      </c>
      <c r="J7452" s="1">
        <v>3.0</v>
      </c>
      <c r="K7452" s="3" t="str">
        <f>vlookup(J7452,Cats!$A:$B,2,false)</f>
        <v>C</v>
      </c>
    </row>
    <row r="7453">
      <c r="A7453" s="1">
        <v>131572.0</v>
      </c>
      <c r="B7453" s="1">
        <v>355.0</v>
      </c>
      <c r="C7453" s="1">
        <f>vlookup(B7453,Games!A:B,2,false)</f>
        <v>3</v>
      </c>
      <c r="D7453" s="2" t="s">
        <v>23</v>
      </c>
      <c r="E7453" s="1" t="s">
        <v>1194</v>
      </c>
      <c r="F7453" s="1">
        <v>98.0</v>
      </c>
      <c r="G7453" s="1" t="str">
        <f>vlookup(F7453,Teams!$A:B,2,false)</f>
        <v>New Canaan</v>
      </c>
      <c r="H7453" s="1" t="b">
        <v>0</v>
      </c>
      <c r="I7453" s="1" t="b">
        <v>0</v>
      </c>
      <c r="J7453" s="1">
        <v>3.0</v>
      </c>
      <c r="K7453" s="3" t="str">
        <f>vlookup(J7453,Cats!$A:$B,2,false)</f>
        <v>C</v>
      </c>
    </row>
    <row r="7454">
      <c r="A7454" s="1">
        <v>131573.0</v>
      </c>
      <c r="B7454" s="1">
        <v>355.0</v>
      </c>
      <c r="C7454" s="1">
        <f>vlookup(B7454,Games!A:B,2,false)</f>
        <v>3</v>
      </c>
      <c r="D7454" s="2" t="s">
        <v>34</v>
      </c>
      <c r="E7454" s="1" t="s">
        <v>678</v>
      </c>
      <c r="F7454" s="1">
        <v>48.0</v>
      </c>
      <c r="G7454" s="1" t="str">
        <f>vlookup(F7454,Teams!$A:B,2,false)</f>
        <v>ASFA B</v>
      </c>
      <c r="H7454" s="1" t="b">
        <v>1</v>
      </c>
      <c r="I7454" s="1" t="b">
        <v>0</v>
      </c>
      <c r="J7454" s="1">
        <v>4.0</v>
      </c>
      <c r="K7454" s="3" t="str">
        <f>vlookup(J7454,Cats!$A:$B,2,false)</f>
        <v>E</v>
      </c>
    </row>
    <row r="7455">
      <c r="A7455" s="1">
        <v>131574.0</v>
      </c>
      <c r="B7455" s="1">
        <v>355.0</v>
      </c>
      <c r="C7455" s="1">
        <f>vlookup(B7455,Games!A:B,2,false)</f>
        <v>3</v>
      </c>
      <c r="D7455" s="2" t="s">
        <v>23</v>
      </c>
      <c r="E7455" s="1"/>
      <c r="F7455" s="1">
        <v>98.0</v>
      </c>
      <c r="G7455" s="1" t="str">
        <f>vlookup(F7455,Teams!$A:B,2,false)</f>
        <v>New Canaan</v>
      </c>
      <c r="H7455" s="1" t="b">
        <v>0</v>
      </c>
      <c r="I7455" s="1" t="b">
        <v>1</v>
      </c>
      <c r="J7455" s="1">
        <v>4.0</v>
      </c>
      <c r="K7455" s="3" t="str">
        <f>vlookup(J7455,Cats!$A:$B,2,false)</f>
        <v>E</v>
      </c>
    </row>
    <row r="7456">
      <c r="A7456" s="1">
        <v>131575.0</v>
      </c>
      <c r="B7456" s="1">
        <v>355.0</v>
      </c>
      <c r="C7456" s="1">
        <f>vlookup(B7456,Games!A:B,2,false)</f>
        <v>3</v>
      </c>
      <c r="D7456" s="2" t="s">
        <v>59</v>
      </c>
      <c r="E7456" s="1" t="s">
        <v>564</v>
      </c>
      <c r="F7456" s="1">
        <v>48.0</v>
      </c>
      <c r="G7456" s="1" t="str">
        <f>vlookup(F7456,Teams!$A:B,2,false)</f>
        <v>ASFA B</v>
      </c>
      <c r="H7456" s="1" t="b">
        <v>1</v>
      </c>
      <c r="I7456" s="1" t="b">
        <v>0</v>
      </c>
      <c r="J7456" s="1">
        <v>5.0</v>
      </c>
      <c r="K7456" s="3" t="str">
        <f>vlookup(J7456,Cats!$A:$B,2,false)</f>
        <v>B</v>
      </c>
    </row>
    <row r="7457">
      <c r="A7457" s="1">
        <v>131576.0</v>
      </c>
      <c r="B7457" s="1">
        <v>355.0</v>
      </c>
      <c r="C7457" s="1">
        <f>vlookup(B7457,Games!A:B,2,false)</f>
        <v>3</v>
      </c>
      <c r="D7457" s="2" t="s">
        <v>23</v>
      </c>
      <c r="E7457" s="1" t="s">
        <v>1181</v>
      </c>
      <c r="F7457" s="1">
        <v>98.0</v>
      </c>
      <c r="G7457" s="1" t="str">
        <f>vlookup(F7457,Teams!$A:B,2,false)</f>
        <v>New Canaan</v>
      </c>
      <c r="H7457" s="1" t="b">
        <v>0</v>
      </c>
      <c r="I7457" s="1" t="b">
        <v>0</v>
      </c>
      <c r="J7457" s="1">
        <v>5.0</v>
      </c>
      <c r="K7457" s="3" t="str">
        <f>vlookup(J7457,Cats!$A:$B,2,false)</f>
        <v>B</v>
      </c>
    </row>
    <row r="7458">
      <c r="A7458" s="1">
        <v>131577.0</v>
      </c>
      <c r="B7458" s="1">
        <v>355.0</v>
      </c>
      <c r="C7458" s="1">
        <f>vlookup(B7458,Games!A:B,2,false)</f>
        <v>3</v>
      </c>
      <c r="D7458" s="2" t="s">
        <v>23</v>
      </c>
      <c r="E7458" s="1"/>
      <c r="F7458" s="1">
        <v>48.0</v>
      </c>
      <c r="G7458" s="1" t="str">
        <f>vlookup(F7458,Teams!$A:B,2,false)</f>
        <v>ASFA B</v>
      </c>
      <c r="H7458" s="1" t="b">
        <v>1</v>
      </c>
      <c r="I7458" s="1" t="b">
        <v>1</v>
      </c>
      <c r="J7458" s="1">
        <v>6.0</v>
      </c>
      <c r="K7458" s="3" t="str">
        <f>vlookup(J7458,Cats!$A:$B,2,false)</f>
        <v>P</v>
      </c>
    </row>
    <row r="7459">
      <c r="A7459" s="1">
        <v>131578.0</v>
      </c>
      <c r="B7459" s="1">
        <v>355.0</v>
      </c>
      <c r="C7459" s="1">
        <f>vlookup(B7459,Games!A:B,2,false)</f>
        <v>3</v>
      </c>
      <c r="D7459" s="2" t="s">
        <v>23</v>
      </c>
      <c r="E7459" s="1"/>
      <c r="F7459" s="1">
        <v>98.0</v>
      </c>
      <c r="G7459" s="1" t="str">
        <f>vlookup(F7459,Teams!$A:B,2,false)</f>
        <v>New Canaan</v>
      </c>
      <c r="H7459" s="1" t="b">
        <v>0</v>
      </c>
      <c r="I7459" s="1" t="b">
        <v>1</v>
      </c>
      <c r="J7459" s="1">
        <v>6.0</v>
      </c>
      <c r="K7459" s="3" t="str">
        <f>vlookup(J7459,Cats!$A:$B,2,false)</f>
        <v>P</v>
      </c>
    </row>
    <row r="7460">
      <c r="A7460" s="1">
        <v>131579.0</v>
      </c>
      <c r="B7460" s="1">
        <v>355.0</v>
      </c>
      <c r="C7460" s="1">
        <f>vlookup(B7460,Games!A:B,2,false)</f>
        <v>3</v>
      </c>
      <c r="D7460" s="2" t="s">
        <v>23</v>
      </c>
      <c r="E7460" s="1"/>
      <c r="F7460" s="1">
        <v>48.0</v>
      </c>
      <c r="G7460" s="1" t="str">
        <f>vlookup(F7460,Teams!$A:B,2,false)</f>
        <v>ASFA B</v>
      </c>
      <c r="H7460" s="1" t="b">
        <v>1</v>
      </c>
      <c r="I7460" s="1" t="b">
        <v>1</v>
      </c>
      <c r="J7460" s="1">
        <v>7.0</v>
      </c>
      <c r="K7460" s="3" t="str">
        <f>vlookup(J7460,Cats!$A:$B,2,false)</f>
        <v>X</v>
      </c>
    </row>
    <row r="7461">
      <c r="A7461" s="1">
        <v>131580.0</v>
      </c>
      <c r="B7461" s="1">
        <v>355.0</v>
      </c>
      <c r="C7461" s="1">
        <f>vlookup(B7461,Games!A:B,2,false)</f>
        <v>3</v>
      </c>
      <c r="D7461" s="2" t="s">
        <v>34</v>
      </c>
      <c r="E7461" s="1" t="s">
        <v>562</v>
      </c>
      <c r="F7461" s="1">
        <v>98.0</v>
      </c>
      <c r="G7461" s="1" t="str">
        <f>vlookup(F7461,Teams!$A:B,2,false)</f>
        <v>New Canaan</v>
      </c>
      <c r="H7461" s="1" t="b">
        <v>0</v>
      </c>
      <c r="I7461" s="1" t="b">
        <v>0</v>
      </c>
      <c r="J7461" s="1">
        <v>7.0</v>
      </c>
      <c r="K7461" s="3" t="str">
        <f>vlookup(J7461,Cats!$A:$B,2,false)</f>
        <v>X</v>
      </c>
    </row>
    <row r="7462">
      <c r="A7462" s="1">
        <v>131581.0</v>
      </c>
      <c r="B7462" s="1">
        <v>355.0</v>
      </c>
      <c r="C7462" s="1">
        <f>vlookup(B7462,Games!A:B,2,false)</f>
        <v>3</v>
      </c>
      <c r="D7462" s="2" t="s">
        <v>34</v>
      </c>
      <c r="E7462" s="1" t="s">
        <v>564</v>
      </c>
      <c r="F7462" s="1">
        <v>48.0</v>
      </c>
      <c r="G7462" s="1" t="str">
        <f>vlookup(F7462,Teams!$A:B,2,false)</f>
        <v>ASFA B</v>
      </c>
      <c r="H7462" s="1" t="b">
        <v>1</v>
      </c>
      <c r="I7462" s="1" t="b">
        <v>0</v>
      </c>
      <c r="J7462" s="1">
        <v>8.0</v>
      </c>
      <c r="K7462" s="3" t="str">
        <f>vlookup(J7462,Cats!$A:$B,2,false)</f>
        <v>M</v>
      </c>
    </row>
    <row r="7463">
      <c r="A7463" s="1">
        <v>131582.0</v>
      </c>
      <c r="B7463" s="1">
        <v>355.0</v>
      </c>
      <c r="C7463" s="1">
        <f>vlookup(B7463,Games!A:B,2,false)</f>
        <v>3</v>
      </c>
      <c r="D7463" s="2" t="s">
        <v>23</v>
      </c>
      <c r="E7463" s="1"/>
      <c r="F7463" s="1">
        <v>98.0</v>
      </c>
      <c r="G7463" s="1" t="str">
        <f>vlookup(F7463,Teams!$A:B,2,false)</f>
        <v>New Canaan</v>
      </c>
      <c r="H7463" s="1" t="b">
        <v>0</v>
      </c>
      <c r="I7463" s="1" t="b">
        <v>1</v>
      </c>
      <c r="J7463" s="1">
        <v>8.0</v>
      </c>
      <c r="K7463" s="3" t="str">
        <f>vlookup(J7463,Cats!$A:$B,2,false)</f>
        <v>M</v>
      </c>
    </row>
    <row r="7464">
      <c r="A7464" s="1">
        <v>131583.0</v>
      </c>
      <c r="B7464" s="1">
        <v>355.0</v>
      </c>
      <c r="C7464" s="1">
        <f>vlookup(B7464,Games!A:B,2,false)</f>
        <v>3</v>
      </c>
      <c r="D7464" s="2" t="s">
        <v>59</v>
      </c>
      <c r="E7464" s="1" t="s">
        <v>678</v>
      </c>
      <c r="F7464" s="1">
        <v>48.0</v>
      </c>
      <c r="G7464" s="1" t="str">
        <f>vlookup(F7464,Teams!$A:B,2,false)</f>
        <v>ASFA B</v>
      </c>
      <c r="H7464" s="1" t="b">
        <v>1</v>
      </c>
      <c r="I7464" s="1" t="b">
        <v>0</v>
      </c>
      <c r="J7464" s="1">
        <v>9.0</v>
      </c>
      <c r="K7464" s="3" t="str">
        <f>vlookup(J7464,Cats!$A:$B,2,false)</f>
        <v>C</v>
      </c>
    </row>
    <row r="7465">
      <c r="A7465" s="1">
        <v>131584.0</v>
      </c>
      <c r="B7465" s="1">
        <v>355.0</v>
      </c>
      <c r="C7465" s="1">
        <f>vlookup(B7465,Games!A:B,2,false)</f>
        <v>3</v>
      </c>
      <c r="D7465" s="2" t="s">
        <v>78</v>
      </c>
      <c r="E7465" s="1" t="s">
        <v>1181</v>
      </c>
      <c r="F7465" s="1">
        <v>98.0</v>
      </c>
      <c r="G7465" s="1" t="str">
        <f>vlookup(F7465,Teams!$A:B,2,false)</f>
        <v>New Canaan</v>
      </c>
      <c r="H7465" s="1" t="b">
        <v>0</v>
      </c>
      <c r="I7465" s="1" t="b">
        <v>0</v>
      </c>
      <c r="J7465" s="1">
        <v>9.0</v>
      </c>
      <c r="K7465" s="3" t="str">
        <f>vlookup(J7465,Cats!$A:$B,2,false)</f>
        <v>C</v>
      </c>
    </row>
    <row r="7466">
      <c r="A7466" s="1">
        <v>131585.0</v>
      </c>
      <c r="B7466" s="1">
        <v>355.0</v>
      </c>
      <c r="C7466" s="1">
        <f>vlookup(B7466,Games!A:B,2,false)</f>
        <v>3</v>
      </c>
      <c r="D7466" s="2" t="s">
        <v>23</v>
      </c>
      <c r="E7466" s="1"/>
      <c r="F7466" s="1">
        <v>48.0</v>
      </c>
      <c r="G7466" s="1" t="str">
        <f>vlookup(F7466,Teams!$A:B,2,false)</f>
        <v>ASFA B</v>
      </c>
      <c r="H7466" s="1" t="b">
        <v>1</v>
      </c>
      <c r="I7466" s="1" t="b">
        <v>1</v>
      </c>
      <c r="J7466" s="1">
        <v>10.0</v>
      </c>
      <c r="K7466" s="3" t="str">
        <f>vlookup(J7466,Cats!$A:$B,2,false)</f>
        <v>E</v>
      </c>
    </row>
    <row r="7467">
      <c r="A7467" s="1">
        <v>131586.0</v>
      </c>
      <c r="B7467" s="1">
        <v>355.0</v>
      </c>
      <c r="C7467" s="1">
        <f>vlookup(B7467,Games!A:B,2,false)</f>
        <v>3</v>
      </c>
      <c r="D7467" s="2" t="s">
        <v>78</v>
      </c>
      <c r="E7467" s="1" t="s">
        <v>562</v>
      </c>
      <c r="F7467" s="1">
        <v>98.0</v>
      </c>
      <c r="G7467" s="1" t="str">
        <f>vlookup(F7467,Teams!$A:B,2,false)</f>
        <v>New Canaan</v>
      </c>
      <c r="H7467" s="1" t="b">
        <v>0</v>
      </c>
      <c r="I7467" s="1" t="b">
        <v>0</v>
      </c>
      <c r="J7467" s="1">
        <v>10.0</v>
      </c>
      <c r="K7467" s="3" t="str">
        <f>vlookup(J7467,Cats!$A:$B,2,false)</f>
        <v>E</v>
      </c>
    </row>
    <row r="7468">
      <c r="A7468" s="1">
        <v>131587.0</v>
      </c>
      <c r="B7468" s="1">
        <v>355.0</v>
      </c>
      <c r="C7468" s="1">
        <f>vlookup(B7468,Games!A:B,2,false)</f>
        <v>3</v>
      </c>
      <c r="D7468" s="2" t="s">
        <v>78</v>
      </c>
      <c r="E7468" s="1" t="s">
        <v>678</v>
      </c>
      <c r="F7468" s="1">
        <v>48.0</v>
      </c>
      <c r="G7468" s="1" t="str">
        <f>vlookup(F7468,Teams!$A:B,2,false)</f>
        <v>ASFA B</v>
      </c>
      <c r="H7468" s="1" t="b">
        <v>1</v>
      </c>
      <c r="I7468" s="1" t="b">
        <v>0</v>
      </c>
      <c r="J7468" s="1">
        <v>11.0</v>
      </c>
      <c r="K7468" s="3" t="str">
        <f>vlookup(J7468,Cats!$A:$B,2,false)</f>
        <v>B</v>
      </c>
    </row>
    <row r="7469">
      <c r="A7469" s="1">
        <v>131588.0</v>
      </c>
      <c r="B7469" s="1">
        <v>355.0</v>
      </c>
      <c r="C7469" s="1">
        <f>vlookup(B7469,Games!A:B,2,false)</f>
        <v>3</v>
      </c>
      <c r="D7469" s="2" t="s">
        <v>23</v>
      </c>
      <c r="E7469" s="1"/>
      <c r="F7469" s="1">
        <v>98.0</v>
      </c>
      <c r="G7469" s="1" t="str">
        <f>vlookup(F7469,Teams!$A:B,2,false)</f>
        <v>New Canaan</v>
      </c>
      <c r="H7469" s="1" t="b">
        <v>0</v>
      </c>
      <c r="I7469" s="1" t="b">
        <v>1</v>
      </c>
      <c r="J7469" s="1">
        <v>11.0</v>
      </c>
      <c r="K7469" s="3" t="str">
        <f>vlookup(J7469,Cats!$A:$B,2,false)</f>
        <v>B</v>
      </c>
    </row>
    <row r="7470">
      <c r="A7470" s="1">
        <v>131589.0</v>
      </c>
      <c r="B7470" s="1">
        <v>355.0</v>
      </c>
      <c r="C7470" s="1">
        <f>vlookup(B7470,Games!A:B,2,false)</f>
        <v>3</v>
      </c>
      <c r="D7470" s="2" t="s">
        <v>23</v>
      </c>
      <c r="E7470" s="1" t="s">
        <v>564</v>
      </c>
      <c r="F7470" s="1">
        <v>48.0</v>
      </c>
      <c r="G7470" s="1" t="str">
        <f>vlookup(F7470,Teams!$A:B,2,false)</f>
        <v>ASFA B</v>
      </c>
      <c r="H7470" s="1" t="b">
        <v>1</v>
      </c>
      <c r="I7470" s="1" t="b">
        <v>0</v>
      </c>
      <c r="J7470" s="1">
        <v>12.0</v>
      </c>
      <c r="K7470" s="3" t="str">
        <f>vlookup(J7470,Cats!$A:$B,2,false)</f>
        <v>P</v>
      </c>
    </row>
    <row r="7471">
      <c r="A7471" s="1">
        <v>131590.0</v>
      </c>
      <c r="B7471" s="1">
        <v>355.0</v>
      </c>
      <c r="C7471" s="1">
        <f>vlookup(B7471,Games!A:B,2,false)</f>
        <v>3</v>
      </c>
      <c r="D7471" s="2" t="s">
        <v>78</v>
      </c>
      <c r="E7471" s="1" t="s">
        <v>889</v>
      </c>
      <c r="F7471" s="1">
        <v>98.0</v>
      </c>
      <c r="G7471" s="1" t="str">
        <f>vlookup(F7471,Teams!$A:B,2,false)</f>
        <v>New Canaan</v>
      </c>
      <c r="H7471" s="1" t="b">
        <v>0</v>
      </c>
      <c r="I7471" s="1" t="b">
        <v>0</v>
      </c>
      <c r="J7471" s="1">
        <v>12.0</v>
      </c>
      <c r="K7471" s="3" t="str">
        <f>vlookup(J7471,Cats!$A:$B,2,false)</f>
        <v>P</v>
      </c>
    </row>
    <row r="7472">
      <c r="A7472" s="1">
        <v>131591.0</v>
      </c>
      <c r="B7472" s="1">
        <v>355.0</v>
      </c>
      <c r="C7472" s="1">
        <f>vlookup(B7472,Games!A:B,2,false)</f>
        <v>3</v>
      </c>
      <c r="D7472" s="2" t="s">
        <v>23</v>
      </c>
      <c r="E7472" s="1" t="s">
        <v>678</v>
      </c>
      <c r="F7472" s="1">
        <v>48.0</v>
      </c>
      <c r="G7472" s="1" t="str">
        <f>vlookup(F7472,Teams!$A:B,2,false)</f>
        <v>ASFA B</v>
      </c>
      <c r="H7472" s="1" t="b">
        <v>1</v>
      </c>
      <c r="I7472" s="1" t="b">
        <v>0</v>
      </c>
      <c r="J7472" s="1">
        <v>13.0</v>
      </c>
      <c r="K7472" s="3" t="str">
        <f>vlookup(J7472,Cats!$A:$B,2,false)</f>
        <v>X</v>
      </c>
    </row>
    <row r="7473">
      <c r="A7473" s="1">
        <v>131592.0</v>
      </c>
      <c r="B7473" s="1">
        <v>355.0</v>
      </c>
      <c r="C7473" s="1">
        <f>vlookup(B7473,Games!A:B,2,false)</f>
        <v>3</v>
      </c>
      <c r="D7473" s="2" t="s">
        <v>23</v>
      </c>
      <c r="E7473" s="1" t="s">
        <v>562</v>
      </c>
      <c r="F7473" s="1">
        <v>98.0</v>
      </c>
      <c r="G7473" s="1" t="str">
        <f>vlookup(F7473,Teams!$A:B,2,false)</f>
        <v>New Canaan</v>
      </c>
      <c r="H7473" s="1" t="b">
        <v>0</v>
      </c>
      <c r="I7473" s="1" t="b">
        <v>0</v>
      </c>
      <c r="J7473" s="1">
        <v>13.0</v>
      </c>
      <c r="K7473" s="3" t="str">
        <f>vlookup(J7473,Cats!$A:$B,2,false)</f>
        <v>X</v>
      </c>
    </row>
    <row r="7474">
      <c r="A7474" s="1">
        <v>131593.0</v>
      </c>
      <c r="B7474" s="1">
        <v>355.0</v>
      </c>
      <c r="C7474" s="1">
        <f>vlookup(B7474,Games!A:B,2,false)</f>
        <v>3</v>
      </c>
      <c r="D7474" s="2" t="s">
        <v>23</v>
      </c>
      <c r="E7474" s="1" t="s">
        <v>564</v>
      </c>
      <c r="F7474" s="1">
        <v>48.0</v>
      </c>
      <c r="G7474" s="1" t="str">
        <f>vlookup(F7474,Teams!$A:B,2,false)</f>
        <v>ASFA B</v>
      </c>
      <c r="H7474" s="1" t="b">
        <v>1</v>
      </c>
      <c r="I7474" s="1" t="b">
        <v>0</v>
      </c>
      <c r="J7474" s="1">
        <v>14.0</v>
      </c>
      <c r="K7474" s="3" t="str">
        <f>vlookup(J7474,Cats!$A:$B,2,false)</f>
        <v>M</v>
      </c>
    </row>
    <row r="7475">
      <c r="A7475" s="1">
        <v>131594.0</v>
      </c>
      <c r="B7475" s="1">
        <v>355.0</v>
      </c>
      <c r="C7475" s="1">
        <f>vlookup(B7475,Games!A:B,2,false)</f>
        <v>3</v>
      </c>
      <c r="D7475" s="2" t="s">
        <v>23</v>
      </c>
      <c r="E7475" s="1" t="s">
        <v>1054</v>
      </c>
      <c r="F7475" s="1">
        <v>98.0</v>
      </c>
      <c r="G7475" s="1" t="str">
        <f>vlookup(F7475,Teams!$A:B,2,false)</f>
        <v>New Canaan</v>
      </c>
      <c r="H7475" s="1" t="b">
        <v>0</v>
      </c>
      <c r="I7475" s="1" t="b">
        <v>0</v>
      </c>
      <c r="J7475" s="1">
        <v>14.0</v>
      </c>
      <c r="K7475" s="3" t="str">
        <f>vlookup(J7475,Cats!$A:$B,2,false)</f>
        <v>M</v>
      </c>
    </row>
    <row r="7476">
      <c r="A7476" s="1">
        <v>131595.0</v>
      </c>
      <c r="B7476" s="1">
        <v>355.0</v>
      </c>
      <c r="C7476" s="1">
        <f>vlookup(B7476,Games!A:B,2,false)</f>
        <v>3</v>
      </c>
      <c r="D7476" s="2" t="s">
        <v>23</v>
      </c>
      <c r="E7476" s="1" t="s">
        <v>564</v>
      </c>
      <c r="F7476" s="1">
        <v>48.0</v>
      </c>
      <c r="G7476" s="1" t="str">
        <f>vlookup(F7476,Teams!$A:B,2,false)</f>
        <v>ASFA B</v>
      </c>
      <c r="H7476" s="1" t="b">
        <v>1</v>
      </c>
      <c r="I7476" s="1" t="b">
        <v>0</v>
      </c>
      <c r="J7476" s="1">
        <v>15.0</v>
      </c>
      <c r="K7476" s="3" t="str">
        <f>vlookup(J7476,Cats!$A:$B,2,false)</f>
        <v>C</v>
      </c>
    </row>
    <row r="7477">
      <c r="A7477" s="1">
        <v>131596.0</v>
      </c>
      <c r="B7477" s="1">
        <v>355.0</v>
      </c>
      <c r="C7477" s="1">
        <f>vlookup(B7477,Games!A:B,2,false)</f>
        <v>3</v>
      </c>
      <c r="D7477" s="2" t="s">
        <v>34</v>
      </c>
      <c r="E7477" s="1" t="s">
        <v>562</v>
      </c>
      <c r="F7477" s="1">
        <v>98.0</v>
      </c>
      <c r="G7477" s="1" t="str">
        <f>vlookup(F7477,Teams!$A:B,2,false)</f>
        <v>New Canaan</v>
      </c>
      <c r="H7477" s="1" t="b">
        <v>0</v>
      </c>
      <c r="I7477" s="1" t="b">
        <v>0</v>
      </c>
      <c r="J7477" s="1">
        <v>15.0</v>
      </c>
      <c r="K7477" s="3" t="str">
        <f>vlookup(J7477,Cats!$A:$B,2,false)</f>
        <v>C</v>
      </c>
    </row>
    <row r="7478">
      <c r="A7478" s="1">
        <v>131597.0</v>
      </c>
      <c r="B7478" s="1">
        <v>355.0</v>
      </c>
      <c r="C7478" s="1">
        <f>vlookup(B7478,Games!A:B,2,false)</f>
        <v>3</v>
      </c>
      <c r="D7478" s="2" t="s">
        <v>23</v>
      </c>
      <c r="E7478" s="1" t="s">
        <v>564</v>
      </c>
      <c r="F7478" s="1">
        <v>48.0</v>
      </c>
      <c r="G7478" s="1" t="str">
        <f>vlookup(F7478,Teams!$A:B,2,false)</f>
        <v>ASFA B</v>
      </c>
      <c r="H7478" s="1" t="b">
        <v>1</v>
      </c>
      <c r="I7478" s="1" t="b">
        <v>0</v>
      </c>
      <c r="J7478" s="1">
        <v>16.0</v>
      </c>
      <c r="K7478" s="3" t="str">
        <f>vlookup(J7478,Cats!$A:$B,2,false)</f>
        <v>E</v>
      </c>
    </row>
    <row r="7479">
      <c r="A7479" s="1">
        <v>131598.0</v>
      </c>
      <c r="B7479" s="1">
        <v>355.0</v>
      </c>
      <c r="C7479" s="1">
        <f>vlookup(B7479,Games!A:B,2,false)</f>
        <v>3</v>
      </c>
      <c r="D7479" s="2" t="s">
        <v>23</v>
      </c>
      <c r="E7479" s="1" t="s">
        <v>562</v>
      </c>
      <c r="F7479" s="1">
        <v>98.0</v>
      </c>
      <c r="G7479" s="1" t="str">
        <f>vlookup(F7479,Teams!$A:B,2,false)</f>
        <v>New Canaan</v>
      </c>
      <c r="H7479" s="1" t="b">
        <v>0</v>
      </c>
      <c r="I7479" s="1" t="b">
        <v>0</v>
      </c>
      <c r="J7479" s="1">
        <v>16.0</v>
      </c>
      <c r="K7479" s="3" t="str">
        <f>vlookup(J7479,Cats!$A:$B,2,false)</f>
        <v>E</v>
      </c>
    </row>
    <row r="7480">
      <c r="A7480" s="1">
        <v>131599.0</v>
      </c>
      <c r="B7480" s="1">
        <v>355.0</v>
      </c>
      <c r="C7480" s="1">
        <f>vlookup(B7480,Games!A:B,2,false)</f>
        <v>3</v>
      </c>
      <c r="D7480" s="2" t="s">
        <v>23</v>
      </c>
      <c r="E7480" s="1"/>
      <c r="F7480" s="1">
        <v>48.0</v>
      </c>
      <c r="G7480" s="1" t="str">
        <f>vlookup(F7480,Teams!$A:B,2,false)</f>
        <v>ASFA B</v>
      </c>
      <c r="H7480" s="1" t="b">
        <v>1</v>
      </c>
      <c r="I7480" s="1" t="b">
        <v>1</v>
      </c>
      <c r="J7480" s="1">
        <v>17.0</v>
      </c>
      <c r="K7480" s="3" t="str">
        <f>vlookup(J7480,Cats!$A:$B,2,false)</f>
        <v>B</v>
      </c>
    </row>
    <row r="7481">
      <c r="A7481" s="1">
        <v>131600.0</v>
      </c>
      <c r="B7481" s="1">
        <v>355.0</v>
      </c>
      <c r="C7481" s="1">
        <f>vlookup(B7481,Games!A:B,2,false)</f>
        <v>3</v>
      </c>
      <c r="D7481" s="2" t="s">
        <v>34</v>
      </c>
      <c r="E7481" s="1" t="s">
        <v>562</v>
      </c>
      <c r="F7481" s="1">
        <v>98.0</v>
      </c>
      <c r="G7481" s="1" t="str">
        <f>vlookup(F7481,Teams!$A:B,2,false)</f>
        <v>New Canaan</v>
      </c>
      <c r="H7481" s="1" t="b">
        <v>0</v>
      </c>
      <c r="I7481" s="1" t="b">
        <v>0</v>
      </c>
      <c r="J7481" s="1">
        <v>17.0</v>
      </c>
      <c r="K7481" s="3" t="str">
        <f>vlookup(J7481,Cats!$A:$B,2,false)</f>
        <v>B</v>
      </c>
    </row>
    <row r="7482">
      <c r="A7482" s="1">
        <v>131601.0</v>
      </c>
      <c r="B7482" s="1">
        <v>355.0</v>
      </c>
      <c r="C7482" s="1">
        <f>vlookup(B7482,Games!A:B,2,false)</f>
        <v>3</v>
      </c>
      <c r="D7482" s="2" t="s">
        <v>23</v>
      </c>
      <c r="E7482" s="1" t="s">
        <v>564</v>
      </c>
      <c r="F7482" s="1">
        <v>48.0</v>
      </c>
      <c r="G7482" s="1" t="str">
        <f>vlookup(F7482,Teams!$A:B,2,false)</f>
        <v>ASFA B</v>
      </c>
      <c r="H7482" s="1" t="b">
        <v>1</v>
      </c>
      <c r="I7482" s="1" t="b">
        <v>0</v>
      </c>
      <c r="J7482" s="1">
        <v>18.0</v>
      </c>
      <c r="K7482" s="3" t="str">
        <f>vlookup(J7482,Cats!$A:$B,2,false)</f>
        <v>P</v>
      </c>
    </row>
    <row r="7483">
      <c r="A7483" s="1">
        <v>131602.0</v>
      </c>
      <c r="B7483" s="1">
        <v>355.0</v>
      </c>
      <c r="C7483" s="1">
        <f>vlookup(B7483,Games!A:B,2,false)</f>
        <v>3</v>
      </c>
      <c r="D7483" s="2" t="s">
        <v>23</v>
      </c>
      <c r="E7483" s="1" t="s">
        <v>1054</v>
      </c>
      <c r="F7483" s="1">
        <v>98.0</v>
      </c>
      <c r="G7483" s="1" t="str">
        <f>vlookup(F7483,Teams!$A:B,2,false)</f>
        <v>New Canaan</v>
      </c>
      <c r="H7483" s="1" t="b">
        <v>0</v>
      </c>
      <c r="I7483" s="1" t="b">
        <v>0</v>
      </c>
      <c r="J7483" s="1">
        <v>18.0</v>
      </c>
      <c r="K7483" s="3" t="str">
        <f>vlookup(J7483,Cats!$A:$B,2,false)</f>
        <v>P</v>
      </c>
    </row>
    <row r="7484">
      <c r="A7484" s="1">
        <v>131603.0</v>
      </c>
      <c r="B7484" s="1">
        <v>355.0</v>
      </c>
      <c r="C7484" s="1">
        <f>vlookup(B7484,Games!A:B,2,false)</f>
        <v>3</v>
      </c>
      <c r="D7484" s="2" t="s">
        <v>59</v>
      </c>
      <c r="E7484" s="1" t="s">
        <v>564</v>
      </c>
      <c r="F7484" s="1">
        <v>48.0</v>
      </c>
      <c r="G7484" s="1" t="str">
        <f>vlookup(F7484,Teams!$A:B,2,false)</f>
        <v>ASFA B</v>
      </c>
      <c r="H7484" s="1" t="b">
        <v>1</v>
      </c>
      <c r="I7484" s="1" t="b">
        <v>0</v>
      </c>
      <c r="J7484" s="1">
        <v>19.0</v>
      </c>
      <c r="K7484" s="3" t="str">
        <f>vlookup(J7484,Cats!$A:$B,2,false)</f>
        <v>X</v>
      </c>
    </row>
    <row r="7485">
      <c r="A7485" s="1">
        <v>131604.0</v>
      </c>
      <c r="B7485" s="1">
        <v>355.0</v>
      </c>
      <c r="C7485" s="1">
        <f>vlookup(B7485,Games!A:B,2,false)</f>
        <v>3</v>
      </c>
      <c r="D7485" s="2" t="s">
        <v>23</v>
      </c>
      <c r="E7485" s="1" t="s">
        <v>562</v>
      </c>
      <c r="F7485" s="1">
        <v>98.0</v>
      </c>
      <c r="G7485" s="1" t="str">
        <f>vlookup(F7485,Teams!$A:B,2,false)</f>
        <v>New Canaan</v>
      </c>
      <c r="H7485" s="1" t="b">
        <v>0</v>
      </c>
      <c r="I7485" s="1" t="b">
        <v>0</v>
      </c>
      <c r="J7485" s="1">
        <v>19.0</v>
      </c>
      <c r="K7485" s="3" t="str">
        <f>vlookup(J7485,Cats!$A:$B,2,false)</f>
        <v>X</v>
      </c>
    </row>
    <row r="7486">
      <c r="A7486" s="1">
        <v>131605.0</v>
      </c>
      <c r="B7486" s="1">
        <v>355.0</v>
      </c>
      <c r="C7486" s="1">
        <f>vlookup(B7486,Games!A:B,2,false)</f>
        <v>3</v>
      </c>
      <c r="D7486" s="2" t="s">
        <v>34</v>
      </c>
      <c r="E7486" s="1" t="s">
        <v>564</v>
      </c>
      <c r="F7486" s="1">
        <v>48.0</v>
      </c>
      <c r="G7486" s="1" t="str">
        <f>vlookup(F7486,Teams!$A:B,2,false)</f>
        <v>ASFA B</v>
      </c>
      <c r="H7486" s="1" t="b">
        <v>1</v>
      </c>
      <c r="I7486" s="1" t="b">
        <v>0</v>
      </c>
      <c r="J7486" s="1">
        <v>20.0</v>
      </c>
      <c r="K7486" s="3" t="str">
        <f>vlookup(J7486,Cats!$A:$B,2,false)</f>
        <v>M</v>
      </c>
    </row>
    <row r="7487">
      <c r="A7487" s="1">
        <v>131606.0</v>
      </c>
      <c r="B7487" s="1">
        <v>355.0</v>
      </c>
      <c r="C7487" s="1">
        <f>vlookup(B7487,Games!A:B,2,false)</f>
        <v>3</v>
      </c>
      <c r="D7487" s="2" t="s">
        <v>23</v>
      </c>
      <c r="E7487" s="1"/>
      <c r="F7487" s="1">
        <v>98.0</v>
      </c>
      <c r="G7487" s="1" t="str">
        <f>vlookup(F7487,Teams!$A:B,2,false)</f>
        <v>New Canaan</v>
      </c>
      <c r="H7487" s="1" t="b">
        <v>0</v>
      </c>
      <c r="I7487" s="1" t="b">
        <v>1</v>
      </c>
      <c r="J7487" s="1">
        <v>20.0</v>
      </c>
      <c r="K7487" s="3" t="str">
        <f>vlookup(J7487,Cats!$A:$B,2,false)</f>
        <v>M</v>
      </c>
    </row>
    <row r="7488">
      <c r="A7488" s="1">
        <v>131607.0</v>
      </c>
      <c r="B7488" s="1">
        <v>355.0</v>
      </c>
      <c r="C7488" s="1">
        <f>vlookup(B7488,Games!A:B,2,false)</f>
        <v>3</v>
      </c>
      <c r="D7488" s="2" t="s">
        <v>23</v>
      </c>
      <c r="E7488" s="1" t="s">
        <v>564</v>
      </c>
      <c r="F7488" s="1">
        <v>48.0</v>
      </c>
      <c r="G7488" s="1" t="str">
        <f>vlookup(F7488,Teams!$A:B,2,false)</f>
        <v>ASFA B</v>
      </c>
      <c r="H7488" s="1" t="b">
        <v>1</v>
      </c>
      <c r="I7488" s="1" t="b">
        <v>0</v>
      </c>
      <c r="J7488" s="1">
        <v>21.0</v>
      </c>
      <c r="K7488" s="3" t="str">
        <f>vlookup(J7488,Cats!$A:$B,2,false)</f>
        <v>C</v>
      </c>
    </row>
    <row r="7489">
      <c r="A7489" s="1">
        <v>131608.0</v>
      </c>
      <c r="B7489" s="1">
        <v>355.0</v>
      </c>
      <c r="C7489" s="1">
        <f>vlookup(B7489,Games!A:B,2,false)</f>
        <v>3</v>
      </c>
      <c r="D7489" s="2" t="s">
        <v>23</v>
      </c>
      <c r="E7489" s="1" t="s">
        <v>1181</v>
      </c>
      <c r="F7489" s="1">
        <v>98.0</v>
      </c>
      <c r="G7489" s="1" t="str">
        <f>vlookup(F7489,Teams!$A:B,2,false)</f>
        <v>New Canaan</v>
      </c>
      <c r="H7489" s="1" t="b">
        <v>0</v>
      </c>
      <c r="I7489" s="1" t="b">
        <v>0</v>
      </c>
      <c r="J7489" s="1">
        <v>21.0</v>
      </c>
      <c r="K7489" s="3" t="str">
        <f>vlookup(J7489,Cats!$A:$B,2,false)</f>
        <v>C</v>
      </c>
    </row>
    <row r="7490">
      <c r="A7490" s="1">
        <v>131609.0</v>
      </c>
      <c r="B7490" s="1">
        <v>355.0</v>
      </c>
      <c r="C7490" s="1">
        <f>vlookup(B7490,Games!A:B,2,false)</f>
        <v>3</v>
      </c>
      <c r="D7490" s="2" t="s">
        <v>78</v>
      </c>
      <c r="E7490" s="1" t="s">
        <v>678</v>
      </c>
      <c r="F7490" s="1">
        <v>48.0</v>
      </c>
      <c r="G7490" s="1" t="str">
        <f>vlookup(F7490,Teams!$A:B,2,false)</f>
        <v>ASFA B</v>
      </c>
      <c r="H7490" s="1" t="b">
        <v>1</v>
      </c>
      <c r="I7490" s="1" t="b">
        <v>0</v>
      </c>
      <c r="J7490" s="1">
        <v>22.0</v>
      </c>
      <c r="K7490" s="3" t="str">
        <f>vlookup(J7490,Cats!$A:$B,2,false)</f>
        <v>E</v>
      </c>
    </row>
    <row r="7491">
      <c r="A7491" s="1">
        <v>131610.0</v>
      </c>
      <c r="B7491" s="1">
        <v>355.0</v>
      </c>
      <c r="C7491" s="1">
        <f>vlookup(B7491,Games!A:B,2,false)</f>
        <v>3</v>
      </c>
      <c r="D7491" s="2" t="s">
        <v>23</v>
      </c>
      <c r="E7491" s="1"/>
      <c r="F7491" s="1">
        <v>98.0</v>
      </c>
      <c r="G7491" s="1" t="str">
        <f>vlookup(F7491,Teams!$A:B,2,false)</f>
        <v>New Canaan</v>
      </c>
      <c r="H7491" s="1" t="b">
        <v>0</v>
      </c>
      <c r="I7491" s="1" t="b">
        <v>1</v>
      </c>
      <c r="J7491" s="1">
        <v>22.0</v>
      </c>
      <c r="K7491" s="3" t="str">
        <f>vlookup(J7491,Cats!$A:$B,2,false)</f>
        <v>E</v>
      </c>
    </row>
    <row r="7492">
      <c r="A7492" s="1">
        <v>131611.0</v>
      </c>
      <c r="B7492" s="1">
        <v>355.0</v>
      </c>
      <c r="C7492" s="1">
        <f>vlookup(B7492,Games!A:B,2,false)</f>
        <v>3</v>
      </c>
      <c r="D7492" s="2" t="s">
        <v>34</v>
      </c>
      <c r="E7492" s="1" t="s">
        <v>678</v>
      </c>
      <c r="F7492" s="1">
        <v>48.0</v>
      </c>
      <c r="G7492" s="1" t="str">
        <f>vlookup(F7492,Teams!$A:B,2,false)</f>
        <v>ASFA B</v>
      </c>
      <c r="H7492" s="1" t="b">
        <v>1</v>
      </c>
      <c r="I7492" s="1" t="b">
        <v>0</v>
      </c>
      <c r="J7492" s="1">
        <v>23.0</v>
      </c>
      <c r="K7492" s="3" t="str">
        <f>vlookup(J7492,Cats!$A:$B,2,false)</f>
        <v>B</v>
      </c>
    </row>
    <row r="7493">
      <c r="A7493" s="1">
        <v>131612.0</v>
      </c>
      <c r="B7493" s="1">
        <v>355.0</v>
      </c>
      <c r="C7493" s="1">
        <f>vlookup(B7493,Games!A:B,2,false)</f>
        <v>3</v>
      </c>
      <c r="D7493" s="2" t="s">
        <v>59</v>
      </c>
      <c r="E7493" s="1" t="s">
        <v>562</v>
      </c>
      <c r="F7493" s="1">
        <v>98.0</v>
      </c>
      <c r="G7493" s="1" t="str">
        <f>vlookup(F7493,Teams!$A:B,2,false)</f>
        <v>New Canaan</v>
      </c>
      <c r="H7493" s="1" t="b">
        <v>0</v>
      </c>
      <c r="I7493" s="1" t="b">
        <v>0</v>
      </c>
      <c r="J7493" s="1">
        <v>23.0</v>
      </c>
      <c r="K7493" s="3" t="str">
        <f>vlookup(J7493,Cats!$A:$B,2,false)</f>
        <v>B</v>
      </c>
    </row>
    <row r="7494">
      <c r="A7494" s="1">
        <v>131613.0</v>
      </c>
      <c r="B7494" s="1">
        <v>355.0</v>
      </c>
      <c r="C7494" s="1">
        <f>vlookup(B7494,Games!A:B,2,false)</f>
        <v>3</v>
      </c>
      <c r="D7494" s="2" t="s">
        <v>23</v>
      </c>
      <c r="E7494" s="1"/>
      <c r="F7494" s="1">
        <v>48.0</v>
      </c>
      <c r="G7494" s="1" t="str">
        <f>vlookup(F7494,Teams!$A:B,2,false)</f>
        <v>ASFA B</v>
      </c>
      <c r="H7494" s="1" t="b">
        <v>1</v>
      </c>
      <c r="I7494" s="1" t="b">
        <v>1</v>
      </c>
      <c r="J7494" s="1">
        <v>24.0</v>
      </c>
      <c r="K7494" s="3" t="str">
        <f>vlookup(J7494,Cats!$A:$B,2,false)</f>
        <v>P</v>
      </c>
    </row>
    <row r="7495">
      <c r="A7495" s="1">
        <v>131614.0</v>
      </c>
      <c r="B7495" s="1">
        <v>355.0</v>
      </c>
      <c r="C7495" s="1">
        <f>vlookup(B7495,Games!A:B,2,false)</f>
        <v>3</v>
      </c>
      <c r="D7495" s="2" t="s">
        <v>23</v>
      </c>
      <c r="E7495" s="1"/>
      <c r="F7495" s="1">
        <v>98.0</v>
      </c>
      <c r="G7495" s="1" t="str">
        <f>vlookup(F7495,Teams!$A:B,2,false)</f>
        <v>New Canaan</v>
      </c>
      <c r="H7495" s="1" t="b">
        <v>0</v>
      </c>
      <c r="I7495" s="1" t="b">
        <v>1</v>
      </c>
      <c r="J7495" s="1">
        <v>24.0</v>
      </c>
      <c r="K7495" s="3" t="str">
        <f>vlookup(J7495,Cats!$A:$B,2,false)</f>
        <v>P</v>
      </c>
    </row>
    <row r="7496">
      <c r="A7496" s="1">
        <v>131615.0</v>
      </c>
      <c r="B7496" s="1">
        <v>356.0</v>
      </c>
      <c r="C7496" s="1">
        <f>vlookup(B7496,Games!A:B,2,false)</f>
        <v>3</v>
      </c>
      <c r="D7496" s="2" t="s">
        <v>23</v>
      </c>
      <c r="E7496" s="1"/>
      <c r="F7496" s="1">
        <v>87.0</v>
      </c>
      <c r="G7496" s="1" t="str">
        <f>vlookup(F7496,Teams!$A:B,2,false)</f>
        <v>Liberty B</v>
      </c>
      <c r="H7496" s="1" t="b">
        <v>1</v>
      </c>
      <c r="I7496" s="1" t="b">
        <v>1</v>
      </c>
      <c r="J7496" s="1">
        <v>1.0</v>
      </c>
      <c r="K7496" s="3" t="str">
        <f>vlookup(J7496,Cats!$A:$B,2,false)</f>
        <v>X</v>
      </c>
    </row>
    <row r="7497">
      <c r="A7497" s="1">
        <v>131616.0</v>
      </c>
      <c r="B7497" s="1">
        <v>356.0</v>
      </c>
      <c r="C7497" s="1">
        <f>vlookup(B7497,Games!A:B,2,false)</f>
        <v>3</v>
      </c>
      <c r="D7497" s="2" t="s">
        <v>34</v>
      </c>
      <c r="E7497" s="1" t="s">
        <v>413</v>
      </c>
      <c r="F7497" s="1">
        <v>96.0</v>
      </c>
      <c r="G7497" s="1" t="str">
        <f>vlookup(F7497,Teams!$A:B,2,false)</f>
        <v>Naperville North A</v>
      </c>
      <c r="H7497" s="1" t="b">
        <v>0</v>
      </c>
      <c r="I7497" s="1" t="b">
        <v>0</v>
      </c>
      <c r="J7497" s="1">
        <v>1.0</v>
      </c>
      <c r="K7497" s="3" t="str">
        <f>vlookup(J7497,Cats!$A:$B,2,false)</f>
        <v>X</v>
      </c>
    </row>
    <row r="7498">
      <c r="A7498" s="1">
        <v>131617.0</v>
      </c>
      <c r="B7498" s="1">
        <v>356.0</v>
      </c>
      <c r="C7498" s="1">
        <f>vlookup(B7498,Games!A:B,2,false)</f>
        <v>3</v>
      </c>
      <c r="D7498" s="2" t="s">
        <v>23</v>
      </c>
      <c r="E7498" s="1"/>
      <c r="F7498" s="1">
        <v>87.0</v>
      </c>
      <c r="G7498" s="1" t="str">
        <f>vlookup(F7498,Teams!$A:B,2,false)</f>
        <v>Liberty B</v>
      </c>
      <c r="H7498" s="1" t="b">
        <v>1</v>
      </c>
      <c r="I7498" s="1" t="b">
        <v>1</v>
      </c>
      <c r="J7498" s="1">
        <v>2.0</v>
      </c>
      <c r="K7498" s="3" t="str">
        <f>vlookup(J7498,Cats!$A:$B,2,false)</f>
        <v>M</v>
      </c>
    </row>
    <row r="7499">
      <c r="A7499" s="1">
        <v>131618.0</v>
      </c>
      <c r="B7499" s="1">
        <v>356.0</v>
      </c>
      <c r="C7499" s="1">
        <f>vlookup(B7499,Games!A:B,2,false)</f>
        <v>3</v>
      </c>
      <c r="D7499" s="2" t="s">
        <v>78</v>
      </c>
      <c r="E7499" s="1" t="s">
        <v>413</v>
      </c>
      <c r="F7499" s="1">
        <v>96.0</v>
      </c>
      <c r="G7499" s="1" t="str">
        <f>vlookup(F7499,Teams!$A:B,2,false)</f>
        <v>Naperville North A</v>
      </c>
      <c r="H7499" s="1" t="b">
        <v>0</v>
      </c>
      <c r="I7499" s="1" t="b">
        <v>0</v>
      </c>
      <c r="J7499" s="1">
        <v>2.0</v>
      </c>
      <c r="K7499" s="3" t="str">
        <f>vlookup(J7499,Cats!$A:$B,2,false)</f>
        <v>M</v>
      </c>
    </row>
    <row r="7500">
      <c r="A7500" s="1">
        <v>131619.0</v>
      </c>
      <c r="B7500" s="1">
        <v>356.0</v>
      </c>
      <c r="C7500" s="1">
        <f>vlookup(B7500,Games!A:B,2,false)</f>
        <v>3</v>
      </c>
      <c r="D7500" s="2" t="s">
        <v>23</v>
      </c>
      <c r="E7500" s="1" t="s">
        <v>939</v>
      </c>
      <c r="F7500" s="1">
        <v>87.0</v>
      </c>
      <c r="G7500" s="1" t="str">
        <f>vlookup(F7500,Teams!$A:B,2,false)</f>
        <v>Liberty B</v>
      </c>
      <c r="H7500" s="1" t="b">
        <v>1</v>
      </c>
      <c r="I7500" s="1" t="b">
        <v>0</v>
      </c>
      <c r="J7500" s="1">
        <v>3.0</v>
      </c>
      <c r="K7500" s="3" t="str">
        <f>vlookup(J7500,Cats!$A:$B,2,false)</f>
        <v>C</v>
      </c>
    </row>
    <row r="7501">
      <c r="A7501" s="1">
        <v>131620.0</v>
      </c>
      <c r="B7501" s="1">
        <v>356.0</v>
      </c>
      <c r="C7501" s="1">
        <f>vlookup(B7501,Games!A:B,2,false)</f>
        <v>3</v>
      </c>
      <c r="D7501" s="2" t="s">
        <v>34</v>
      </c>
      <c r="E7501" s="1" t="s">
        <v>967</v>
      </c>
      <c r="F7501" s="1">
        <v>96.0</v>
      </c>
      <c r="G7501" s="1" t="str">
        <f>vlookup(F7501,Teams!$A:B,2,false)</f>
        <v>Naperville North A</v>
      </c>
      <c r="H7501" s="1" t="b">
        <v>0</v>
      </c>
      <c r="I7501" s="1" t="b">
        <v>0</v>
      </c>
      <c r="J7501" s="1">
        <v>3.0</v>
      </c>
      <c r="K7501" s="3" t="str">
        <f>vlookup(J7501,Cats!$A:$B,2,false)</f>
        <v>C</v>
      </c>
    </row>
    <row r="7502">
      <c r="A7502" s="1">
        <v>131621.0</v>
      </c>
      <c r="B7502" s="1">
        <v>356.0</v>
      </c>
      <c r="C7502" s="1">
        <f>vlookup(B7502,Games!A:B,2,false)</f>
        <v>3</v>
      </c>
      <c r="D7502" s="2" t="s">
        <v>78</v>
      </c>
      <c r="E7502" s="1" t="s">
        <v>939</v>
      </c>
      <c r="F7502" s="1">
        <v>87.0</v>
      </c>
      <c r="G7502" s="1" t="str">
        <f>vlookup(F7502,Teams!$A:B,2,false)</f>
        <v>Liberty B</v>
      </c>
      <c r="H7502" s="1" t="b">
        <v>1</v>
      </c>
      <c r="I7502" s="1" t="b">
        <v>0</v>
      </c>
      <c r="J7502" s="1">
        <v>4.0</v>
      </c>
      <c r="K7502" s="3" t="str">
        <f>vlookup(J7502,Cats!$A:$B,2,false)</f>
        <v>E</v>
      </c>
    </row>
    <row r="7503">
      <c r="A7503" s="1">
        <v>131622.0</v>
      </c>
      <c r="B7503" s="1">
        <v>356.0</v>
      </c>
      <c r="C7503" s="1">
        <f>vlookup(B7503,Games!A:B,2,false)</f>
        <v>3</v>
      </c>
      <c r="D7503" s="2" t="s">
        <v>23</v>
      </c>
      <c r="E7503" s="1"/>
      <c r="F7503" s="1">
        <v>96.0</v>
      </c>
      <c r="G7503" s="1" t="str">
        <f>vlookup(F7503,Teams!$A:B,2,false)</f>
        <v>Naperville North A</v>
      </c>
      <c r="H7503" s="1" t="b">
        <v>0</v>
      </c>
      <c r="I7503" s="1" t="b">
        <v>1</v>
      </c>
      <c r="J7503" s="1">
        <v>4.0</v>
      </c>
      <c r="K7503" s="3" t="str">
        <f>vlookup(J7503,Cats!$A:$B,2,false)</f>
        <v>E</v>
      </c>
    </row>
    <row r="7504">
      <c r="A7504" s="1">
        <v>131623.0</v>
      </c>
      <c r="B7504" s="1">
        <v>356.0</v>
      </c>
      <c r="C7504" s="1">
        <f>vlookup(B7504,Games!A:B,2,false)</f>
        <v>3</v>
      </c>
      <c r="D7504" s="2" t="s">
        <v>59</v>
      </c>
      <c r="E7504" s="1" t="s">
        <v>939</v>
      </c>
      <c r="F7504" s="1">
        <v>87.0</v>
      </c>
      <c r="G7504" s="1" t="str">
        <f>vlookup(F7504,Teams!$A:B,2,false)</f>
        <v>Liberty B</v>
      </c>
      <c r="H7504" s="1" t="b">
        <v>1</v>
      </c>
      <c r="I7504" s="1" t="b">
        <v>0</v>
      </c>
      <c r="J7504" s="1">
        <v>5.0</v>
      </c>
      <c r="K7504" s="3" t="str">
        <f>vlookup(J7504,Cats!$A:$B,2,false)</f>
        <v>B</v>
      </c>
    </row>
    <row r="7505">
      <c r="A7505" s="1">
        <v>131624.0</v>
      </c>
      <c r="B7505" s="1">
        <v>356.0</v>
      </c>
      <c r="C7505" s="1">
        <f>vlookup(B7505,Games!A:B,2,false)</f>
        <v>3</v>
      </c>
      <c r="D7505" s="2" t="s">
        <v>23</v>
      </c>
      <c r="E7505" s="1" t="s">
        <v>413</v>
      </c>
      <c r="F7505" s="1">
        <v>96.0</v>
      </c>
      <c r="G7505" s="1" t="str">
        <f>vlookup(F7505,Teams!$A:B,2,false)</f>
        <v>Naperville North A</v>
      </c>
      <c r="H7505" s="1" t="b">
        <v>0</v>
      </c>
      <c r="I7505" s="1" t="b">
        <v>0</v>
      </c>
      <c r="J7505" s="1">
        <v>5.0</v>
      </c>
      <c r="K7505" s="3" t="str">
        <f>vlookup(J7505,Cats!$A:$B,2,false)</f>
        <v>B</v>
      </c>
    </row>
    <row r="7506">
      <c r="A7506" s="1">
        <v>131625.0</v>
      </c>
      <c r="B7506" s="1">
        <v>356.0</v>
      </c>
      <c r="C7506" s="1">
        <f>vlookup(B7506,Games!A:B,2,false)</f>
        <v>3</v>
      </c>
      <c r="D7506" s="2" t="s">
        <v>23</v>
      </c>
      <c r="E7506" s="1" t="s">
        <v>1095</v>
      </c>
      <c r="F7506" s="1">
        <v>87.0</v>
      </c>
      <c r="G7506" s="1" t="str">
        <f>vlookup(F7506,Teams!$A:B,2,false)</f>
        <v>Liberty B</v>
      </c>
      <c r="H7506" s="1" t="b">
        <v>1</v>
      </c>
      <c r="I7506" s="1" t="b">
        <v>0</v>
      </c>
      <c r="J7506" s="1">
        <v>6.0</v>
      </c>
      <c r="K7506" s="3" t="str">
        <f>vlookup(J7506,Cats!$A:$B,2,false)</f>
        <v>P</v>
      </c>
    </row>
    <row r="7507">
      <c r="A7507" s="1">
        <v>131626.0</v>
      </c>
      <c r="B7507" s="1">
        <v>356.0</v>
      </c>
      <c r="C7507" s="1">
        <f>vlookup(B7507,Games!A:B,2,false)</f>
        <v>3</v>
      </c>
      <c r="D7507" s="2" t="s">
        <v>23</v>
      </c>
      <c r="E7507" s="1" t="s">
        <v>413</v>
      </c>
      <c r="F7507" s="1">
        <v>96.0</v>
      </c>
      <c r="G7507" s="1" t="str">
        <f>vlookup(F7507,Teams!$A:B,2,false)</f>
        <v>Naperville North A</v>
      </c>
      <c r="H7507" s="1" t="b">
        <v>0</v>
      </c>
      <c r="I7507" s="1" t="b">
        <v>0</v>
      </c>
      <c r="J7507" s="1">
        <v>6.0</v>
      </c>
      <c r="K7507" s="3" t="str">
        <f>vlookup(J7507,Cats!$A:$B,2,false)</f>
        <v>P</v>
      </c>
    </row>
    <row r="7508">
      <c r="A7508" s="1">
        <v>131627.0</v>
      </c>
      <c r="B7508" s="1">
        <v>356.0</v>
      </c>
      <c r="C7508" s="1">
        <f>vlookup(B7508,Games!A:B,2,false)</f>
        <v>3</v>
      </c>
      <c r="D7508" s="2" t="s">
        <v>78</v>
      </c>
      <c r="E7508" s="1" t="s">
        <v>939</v>
      </c>
      <c r="F7508" s="1">
        <v>87.0</v>
      </c>
      <c r="G7508" s="1" t="str">
        <f>vlookup(F7508,Teams!$A:B,2,false)</f>
        <v>Liberty B</v>
      </c>
      <c r="H7508" s="1" t="b">
        <v>1</v>
      </c>
      <c r="I7508" s="1" t="b">
        <v>0</v>
      </c>
      <c r="J7508" s="1">
        <v>7.0</v>
      </c>
      <c r="K7508" s="3" t="str">
        <f>vlookup(J7508,Cats!$A:$B,2,false)</f>
        <v>X</v>
      </c>
    </row>
    <row r="7509">
      <c r="A7509" s="1">
        <v>131628.0</v>
      </c>
      <c r="B7509" s="1">
        <v>356.0</v>
      </c>
      <c r="C7509" s="1">
        <f>vlookup(B7509,Games!A:B,2,false)</f>
        <v>3</v>
      </c>
      <c r="D7509" s="2" t="s">
        <v>23</v>
      </c>
      <c r="E7509" s="1"/>
      <c r="F7509" s="1">
        <v>96.0</v>
      </c>
      <c r="G7509" s="1" t="str">
        <f>vlookup(F7509,Teams!$A:B,2,false)</f>
        <v>Naperville North A</v>
      </c>
      <c r="H7509" s="1" t="b">
        <v>0</v>
      </c>
      <c r="I7509" s="1" t="b">
        <v>1</v>
      </c>
      <c r="J7509" s="1">
        <v>7.0</v>
      </c>
      <c r="K7509" s="3" t="str">
        <f>vlookup(J7509,Cats!$A:$B,2,false)</f>
        <v>X</v>
      </c>
    </row>
    <row r="7510">
      <c r="A7510" s="1">
        <v>131629.0</v>
      </c>
      <c r="B7510" s="1">
        <v>356.0</v>
      </c>
      <c r="C7510" s="1">
        <f>vlookup(B7510,Games!A:B,2,false)</f>
        <v>3</v>
      </c>
      <c r="D7510" s="2" t="s">
        <v>23</v>
      </c>
      <c r="E7510" s="1"/>
      <c r="F7510" s="1">
        <v>87.0</v>
      </c>
      <c r="G7510" s="1" t="str">
        <f>vlookup(F7510,Teams!$A:B,2,false)</f>
        <v>Liberty B</v>
      </c>
      <c r="H7510" s="1" t="b">
        <v>1</v>
      </c>
      <c r="I7510" s="1" t="b">
        <v>1</v>
      </c>
      <c r="J7510" s="1">
        <v>8.0</v>
      </c>
      <c r="K7510" s="3" t="str">
        <f>vlookup(J7510,Cats!$A:$B,2,false)</f>
        <v>M</v>
      </c>
    </row>
    <row r="7511">
      <c r="A7511" s="1">
        <v>131630.0</v>
      </c>
      <c r="B7511" s="1">
        <v>356.0</v>
      </c>
      <c r="C7511" s="1">
        <f>vlookup(B7511,Games!A:B,2,false)</f>
        <v>3</v>
      </c>
      <c r="D7511" s="2" t="s">
        <v>23</v>
      </c>
      <c r="E7511" s="1"/>
      <c r="F7511" s="1">
        <v>96.0</v>
      </c>
      <c r="G7511" s="1" t="str">
        <f>vlookup(F7511,Teams!$A:B,2,false)</f>
        <v>Naperville North A</v>
      </c>
      <c r="H7511" s="1" t="b">
        <v>0</v>
      </c>
      <c r="I7511" s="1" t="b">
        <v>1</v>
      </c>
      <c r="J7511" s="1">
        <v>8.0</v>
      </c>
      <c r="K7511" s="3" t="str">
        <f>vlookup(J7511,Cats!$A:$B,2,false)</f>
        <v>M</v>
      </c>
    </row>
    <row r="7512">
      <c r="A7512" s="1">
        <v>131631.0</v>
      </c>
      <c r="B7512" s="1">
        <v>356.0</v>
      </c>
      <c r="C7512" s="1">
        <f>vlookup(B7512,Games!A:B,2,false)</f>
        <v>3</v>
      </c>
      <c r="D7512" s="2" t="s">
        <v>23</v>
      </c>
      <c r="E7512" s="1" t="s">
        <v>939</v>
      </c>
      <c r="F7512" s="1">
        <v>87.0</v>
      </c>
      <c r="G7512" s="1" t="str">
        <f>vlookup(F7512,Teams!$A:B,2,false)</f>
        <v>Liberty B</v>
      </c>
      <c r="H7512" s="1" t="b">
        <v>1</v>
      </c>
      <c r="I7512" s="1" t="b">
        <v>0</v>
      </c>
      <c r="J7512" s="1">
        <v>9.0</v>
      </c>
      <c r="K7512" s="3" t="str">
        <f>vlookup(J7512,Cats!$A:$B,2,false)</f>
        <v>C</v>
      </c>
    </row>
    <row r="7513">
      <c r="A7513" s="1">
        <v>131632.0</v>
      </c>
      <c r="B7513" s="1">
        <v>356.0</v>
      </c>
      <c r="C7513" s="1">
        <f>vlookup(B7513,Games!A:B,2,false)</f>
        <v>3</v>
      </c>
      <c r="D7513" s="2" t="s">
        <v>23</v>
      </c>
      <c r="E7513" s="1" t="s">
        <v>967</v>
      </c>
      <c r="F7513" s="1">
        <v>96.0</v>
      </c>
      <c r="G7513" s="1" t="str">
        <f>vlookup(F7513,Teams!$A:B,2,false)</f>
        <v>Naperville North A</v>
      </c>
      <c r="H7513" s="1" t="b">
        <v>0</v>
      </c>
      <c r="I7513" s="1" t="b">
        <v>0</v>
      </c>
      <c r="J7513" s="1">
        <v>9.0</v>
      </c>
      <c r="K7513" s="3" t="str">
        <f>vlookup(J7513,Cats!$A:$B,2,false)</f>
        <v>C</v>
      </c>
    </row>
    <row r="7514">
      <c r="A7514" s="1">
        <v>131633.0</v>
      </c>
      <c r="B7514" s="1">
        <v>356.0</v>
      </c>
      <c r="C7514" s="1">
        <f>vlookup(B7514,Games!A:B,2,false)</f>
        <v>3</v>
      </c>
      <c r="D7514" s="2" t="s">
        <v>78</v>
      </c>
      <c r="E7514" s="1" t="s">
        <v>1179</v>
      </c>
      <c r="F7514" s="1">
        <v>87.0</v>
      </c>
      <c r="G7514" s="1" t="str">
        <f>vlookup(F7514,Teams!$A:B,2,false)</f>
        <v>Liberty B</v>
      </c>
      <c r="H7514" s="1" t="b">
        <v>1</v>
      </c>
      <c r="I7514" s="1" t="b">
        <v>0</v>
      </c>
      <c r="J7514" s="1">
        <v>10.0</v>
      </c>
      <c r="K7514" s="3" t="str">
        <f>vlookup(J7514,Cats!$A:$B,2,false)</f>
        <v>E</v>
      </c>
    </row>
    <row r="7515">
      <c r="A7515" s="1">
        <v>131634.0</v>
      </c>
      <c r="B7515" s="1">
        <v>356.0</v>
      </c>
      <c r="C7515" s="1">
        <f>vlookup(B7515,Games!A:B,2,false)</f>
        <v>3</v>
      </c>
      <c r="D7515" s="2" t="s">
        <v>23</v>
      </c>
      <c r="E7515" s="1"/>
      <c r="F7515" s="1">
        <v>96.0</v>
      </c>
      <c r="G7515" s="1" t="str">
        <f>vlookup(F7515,Teams!$A:B,2,false)</f>
        <v>Naperville North A</v>
      </c>
      <c r="H7515" s="1" t="b">
        <v>0</v>
      </c>
      <c r="I7515" s="1" t="b">
        <v>1</v>
      </c>
      <c r="J7515" s="1">
        <v>10.0</v>
      </c>
      <c r="K7515" s="3" t="str">
        <f>vlookup(J7515,Cats!$A:$B,2,false)</f>
        <v>E</v>
      </c>
    </row>
    <row r="7516">
      <c r="A7516" s="1">
        <v>131635.0</v>
      </c>
      <c r="B7516" s="1">
        <v>356.0</v>
      </c>
      <c r="C7516" s="1">
        <f>vlookup(B7516,Games!A:B,2,false)</f>
        <v>3</v>
      </c>
      <c r="D7516" s="2" t="s">
        <v>23</v>
      </c>
      <c r="E7516" s="1"/>
      <c r="F7516" s="1">
        <v>87.0</v>
      </c>
      <c r="G7516" s="1" t="str">
        <f>vlookup(F7516,Teams!$A:B,2,false)</f>
        <v>Liberty B</v>
      </c>
      <c r="H7516" s="1" t="b">
        <v>1</v>
      </c>
      <c r="I7516" s="1" t="b">
        <v>1</v>
      </c>
      <c r="J7516" s="1">
        <v>11.0</v>
      </c>
      <c r="K7516" s="3" t="str">
        <f>vlookup(J7516,Cats!$A:$B,2,false)</f>
        <v>B</v>
      </c>
    </row>
    <row r="7517">
      <c r="A7517" s="1">
        <v>131636.0</v>
      </c>
      <c r="B7517" s="1">
        <v>356.0</v>
      </c>
      <c r="C7517" s="1">
        <f>vlookup(B7517,Games!A:B,2,false)</f>
        <v>3</v>
      </c>
      <c r="D7517" s="2" t="s">
        <v>34</v>
      </c>
      <c r="E7517" s="1" t="s">
        <v>413</v>
      </c>
      <c r="F7517" s="1">
        <v>96.0</v>
      </c>
      <c r="G7517" s="1" t="str">
        <f>vlookup(F7517,Teams!$A:B,2,false)</f>
        <v>Naperville North A</v>
      </c>
      <c r="H7517" s="1" t="b">
        <v>0</v>
      </c>
      <c r="I7517" s="1" t="b">
        <v>0</v>
      </c>
      <c r="J7517" s="1">
        <v>11.0</v>
      </c>
      <c r="K7517" s="3" t="str">
        <f>vlookup(J7517,Cats!$A:$B,2,false)</f>
        <v>B</v>
      </c>
    </row>
    <row r="7518">
      <c r="A7518" s="1">
        <v>131637.0</v>
      </c>
      <c r="B7518" s="1">
        <v>356.0</v>
      </c>
      <c r="C7518" s="1">
        <f>vlookup(B7518,Games!A:B,2,false)</f>
        <v>3</v>
      </c>
      <c r="D7518" s="2" t="s">
        <v>23</v>
      </c>
      <c r="E7518" s="1" t="s">
        <v>939</v>
      </c>
      <c r="F7518" s="1">
        <v>87.0</v>
      </c>
      <c r="G7518" s="1" t="str">
        <f>vlookup(F7518,Teams!$A:B,2,false)</f>
        <v>Liberty B</v>
      </c>
      <c r="H7518" s="1" t="b">
        <v>1</v>
      </c>
      <c r="I7518" s="1" t="b">
        <v>0</v>
      </c>
      <c r="J7518" s="1">
        <v>12.0</v>
      </c>
      <c r="K7518" s="3" t="str">
        <f>vlookup(J7518,Cats!$A:$B,2,false)</f>
        <v>P</v>
      </c>
    </row>
    <row r="7519">
      <c r="A7519" s="1">
        <v>131638.0</v>
      </c>
      <c r="B7519" s="1">
        <v>356.0</v>
      </c>
      <c r="C7519" s="1">
        <f>vlookup(B7519,Games!A:B,2,false)</f>
        <v>3</v>
      </c>
      <c r="D7519" s="2" t="s">
        <v>23</v>
      </c>
      <c r="E7519" s="1" t="s">
        <v>967</v>
      </c>
      <c r="F7519" s="1">
        <v>96.0</v>
      </c>
      <c r="G7519" s="1" t="str">
        <f>vlookup(F7519,Teams!$A:B,2,false)</f>
        <v>Naperville North A</v>
      </c>
      <c r="H7519" s="1" t="b">
        <v>0</v>
      </c>
      <c r="I7519" s="1" t="b">
        <v>0</v>
      </c>
      <c r="J7519" s="1">
        <v>12.0</v>
      </c>
      <c r="K7519" s="3" t="str">
        <f>vlookup(J7519,Cats!$A:$B,2,false)</f>
        <v>P</v>
      </c>
    </row>
    <row r="7520">
      <c r="A7520" s="1">
        <v>131639.0</v>
      </c>
      <c r="B7520" s="1">
        <v>356.0</v>
      </c>
      <c r="C7520" s="1">
        <f>vlookup(B7520,Games!A:B,2,false)</f>
        <v>3</v>
      </c>
      <c r="D7520" s="2" t="s">
        <v>23</v>
      </c>
      <c r="E7520" s="1"/>
      <c r="F7520" s="1">
        <v>87.0</v>
      </c>
      <c r="G7520" s="1" t="str">
        <f>vlookup(F7520,Teams!$A:B,2,false)</f>
        <v>Liberty B</v>
      </c>
      <c r="H7520" s="1" t="b">
        <v>1</v>
      </c>
      <c r="I7520" s="1" t="b">
        <v>1</v>
      </c>
      <c r="J7520" s="1">
        <v>13.0</v>
      </c>
      <c r="K7520" s="3" t="str">
        <f>vlookup(J7520,Cats!$A:$B,2,false)</f>
        <v>X</v>
      </c>
    </row>
    <row r="7521">
      <c r="A7521" s="1">
        <v>131640.0</v>
      </c>
      <c r="B7521" s="1">
        <v>356.0</v>
      </c>
      <c r="C7521" s="1">
        <f>vlookup(B7521,Games!A:B,2,false)</f>
        <v>3</v>
      </c>
      <c r="D7521" s="2" t="s">
        <v>23</v>
      </c>
      <c r="E7521" s="1"/>
      <c r="F7521" s="1">
        <v>96.0</v>
      </c>
      <c r="G7521" s="1" t="str">
        <f>vlookup(F7521,Teams!$A:B,2,false)</f>
        <v>Naperville North A</v>
      </c>
      <c r="H7521" s="1" t="b">
        <v>0</v>
      </c>
      <c r="I7521" s="1" t="b">
        <v>1</v>
      </c>
      <c r="J7521" s="1">
        <v>13.0</v>
      </c>
      <c r="K7521" s="3" t="str">
        <f>vlookup(J7521,Cats!$A:$B,2,false)</f>
        <v>X</v>
      </c>
    </row>
    <row r="7522">
      <c r="A7522" s="1">
        <v>131641.0</v>
      </c>
      <c r="B7522" s="1">
        <v>356.0</v>
      </c>
      <c r="C7522" s="1">
        <f>vlookup(B7522,Games!A:B,2,false)</f>
        <v>3</v>
      </c>
      <c r="D7522" s="2" t="s">
        <v>59</v>
      </c>
      <c r="E7522" s="1" t="s">
        <v>1179</v>
      </c>
      <c r="F7522" s="1">
        <v>87.0</v>
      </c>
      <c r="G7522" s="1" t="str">
        <f>vlookup(F7522,Teams!$A:B,2,false)</f>
        <v>Liberty B</v>
      </c>
      <c r="H7522" s="1" t="b">
        <v>1</v>
      </c>
      <c r="I7522" s="1" t="b">
        <v>0</v>
      </c>
      <c r="J7522" s="1">
        <v>14.0</v>
      </c>
      <c r="K7522" s="3" t="str">
        <f>vlookup(J7522,Cats!$A:$B,2,false)</f>
        <v>M</v>
      </c>
    </row>
    <row r="7523">
      <c r="A7523" s="1">
        <v>131642.0</v>
      </c>
      <c r="B7523" s="1">
        <v>356.0</v>
      </c>
      <c r="C7523" s="1">
        <f>vlookup(B7523,Games!A:B,2,false)</f>
        <v>3</v>
      </c>
      <c r="D7523" s="2" t="s">
        <v>23</v>
      </c>
      <c r="E7523" s="1"/>
      <c r="F7523" s="1">
        <v>96.0</v>
      </c>
      <c r="G7523" s="1" t="str">
        <f>vlookup(F7523,Teams!$A:B,2,false)</f>
        <v>Naperville North A</v>
      </c>
      <c r="H7523" s="1" t="b">
        <v>0</v>
      </c>
      <c r="I7523" s="1" t="b">
        <v>1</v>
      </c>
      <c r="J7523" s="1">
        <v>14.0</v>
      </c>
      <c r="K7523" s="3" t="str">
        <f>vlookup(J7523,Cats!$A:$B,2,false)</f>
        <v>M</v>
      </c>
    </row>
    <row r="7524">
      <c r="A7524" s="1">
        <v>131643.0</v>
      </c>
      <c r="B7524" s="1">
        <v>356.0</v>
      </c>
      <c r="C7524" s="1">
        <f>vlookup(B7524,Games!A:B,2,false)</f>
        <v>3</v>
      </c>
      <c r="D7524" s="2" t="s">
        <v>23</v>
      </c>
      <c r="E7524" s="1" t="s">
        <v>939</v>
      </c>
      <c r="F7524" s="1">
        <v>87.0</v>
      </c>
      <c r="G7524" s="1" t="str">
        <f>vlookup(F7524,Teams!$A:B,2,false)</f>
        <v>Liberty B</v>
      </c>
      <c r="H7524" s="1" t="b">
        <v>1</v>
      </c>
      <c r="I7524" s="1" t="b">
        <v>0</v>
      </c>
      <c r="J7524" s="1">
        <v>15.0</v>
      </c>
      <c r="K7524" s="3" t="str">
        <f>vlookup(J7524,Cats!$A:$B,2,false)</f>
        <v>C</v>
      </c>
    </row>
    <row r="7525">
      <c r="A7525" s="1">
        <v>131644.0</v>
      </c>
      <c r="B7525" s="1">
        <v>356.0</v>
      </c>
      <c r="C7525" s="1">
        <f>vlookup(B7525,Games!A:B,2,false)</f>
        <v>3</v>
      </c>
      <c r="D7525" s="2" t="s">
        <v>23</v>
      </c>
      <c r="E7525" s="1" t="s">
        <v>413</v>
      </c>
      <c r="F7525" s="1">
        <v>96.0</v>
      </c>
      <c r="G7525" s="1" t="str">
        <f>vlookup(F7525,Teams!$A:B,2,false)</f>
        <v>Naperville North A</v>
      </c>
      <c r="H7525" s="1" t="b">
        <v>0</v>
      </c>
      <c r="I7525" s="1" t="b">
        <v>0</v>
      </c>
      <c r="J7525" s="1">
        <v>15.0</v>
      </c>
      <c r="K7525" s="3" t="str">
        <f>vlookup(J7525,Cats!$A:$B,2,false)</f>
        <v>C</v>
      </c>
    </row>
    <row r="7526">
      <c r="A7526" s="1">
        <v>131645.0</v>
      </c>
      <c r="B7526" s="1">
        <v>356.0</v>
      </c>
      <c r="C7526" s="1">
        <f>vlookup(B7526,Games!A:B,2,false)</f>
        <v>3</v>
      </c>
      <c r="D7526" s="2" t="s">
        <v>23</v>
      </c>
      <c r="E7526" s="1" t="s">
        <v>1179</v>
      </c>
      <c r="F7526" s="1">
        <v>87.0</v>
      </c>
      <c r="G7526" s="1" t="str">
        <f>vlookup(F7526,Teams!$A:B,2,false)</f>
        <v>Liberty B</v>
      </c>
      <c r="H7526" s="1" t="b">
        <v>1</v>
      </c>
      <c r="I7526" s="1" t="b">
        <v>0</v>
      </c>
      <c r="J7526" s="1">
        <v>16.0</v>
      </c>
      <c r="K7526" s="3" t="str">
        <f>vlookup(J7526,Cats!$A:$B,2,false)</f>
        <v>E</v>
      </c>
    </row>
    <row r="7527">
      <c r="A7527" s="1">
        <v>131646.0</v>
      </c>
      <c r="B7527" s="1">
        <v>356.0</v>
      </c>
      <c r="C7527" s="1">
        <f>vlookup(B7527,Games!A:B,2,false)</f>
        <v>3</v>
      </c>
      <c r="D7527" s="2" t="s">
        <v>78</v>
      </c>
      <c r="E7527" s="1" t="s">
        <v>413</v>
      </c>
      <c r="F7527" s="1">
        <v>96.0</v>
      </c>
      <c r="G7527" s="1" t="str">
        <f>vlookup(F7527,Teams!$A:B,2,false)</f>
        <v>Naperville North A</v>
      </c>
      <c r="H7527" s="1" t="b">
        <v>0</v>
      </c>
      <c r="I7527" s="1" t="b">
        <v>0</v>
      </c>
      <c r="J7527" s="1">
        <v>16.0</v>
      </c>
      <c r="K7527" s="3" t="str">
        <f>vlookup(J7527,Cats!$A:$B,2,false)</f>
        <v>E</v>
      </c>
    </row>
    <row r="7528">
      <c r="A7528" s="1">
        <v>131647.0</v>
      </c>
      <c r="B7528" s="1">
        <v>356.0</v>
      </c>
      <c r="C7528" s="1">
        <f>vlookup(B7528,Games!A:B,2,false)</f>
        <v>3</v>
      </c>
      <c r="D7528" s="2" t="s">
        <v>23</v>
      </c>
      <c r="E7528" s="1"/>
      <c r="F7528" s="1">
        <v>87.0</v>
      </c>
      <c r="G7528" s="1" t="str">
        <f>vlookup(F7528,Teams!$A:B,2,false)</f>
        <v>Liberty B</v>
      </c>
      <c r="H7528" s="1" t="b">
        <v>1</v>
      </c>
      <c r="I7528" s="1" t="b">
        <v>1</v>
      </c>
      <c r="J7528" s="1">
        <v>17.0</v>
      </c>
      <c r="K7528" s="3" t="str">
        <f>vlookup(J7528,Cats!$A:$B,2,false)</f>
        <v>B</v>
      </c>
    </row>
    <row r="7529">
      <c r="A7529" s="1">
        <v>131648.0</v>
      </c>
      <c r="B7529" s="1">
        <v>356.0</v>
      </c>
      <c r="C7529" s="1">
        <f>vlookup(B7529,Games!A:B,2,false)</f>
        <v>3</v>
      </c>
      <c r="D7529" s="2" t="s">
        <v>78</v>
      </c>
      <c r="E7529" s="1" t="s">
        <v>413</v>
      </c>
      <c r="F7529" s="1">
        <v>96.0</v>
      </c>
      <c r="G7529" s="1" t="str">
        <f>vlookup(F7529,Teams!$A:B,2,false)</f>
        <v>Naperville North A</v>
      </c>
      <c r="H7529" s="1" t="b">
        <v>0</v>
      </c>
      <c r="I7529" s="1" t="b">
        <v>0</v>
      </c>
      <c r="J7529" s="1">
        <v>17.0</v>
      </c>
      <c r="K7529" s="3" t="str">
        <f>vlookup(J7529,Cats!$A:$B,2,false)</f>
        <v>B</v>
      </c>
    </row>
    <row r="7530">
      <c r="A7530" s="1">
        <v>131649.0</v>
      </c>
      <c r="B7530" s="1">
        <v>356.0</v>
      </c>
      <c r="C7530" s="1">
        <f>vlookup(B7530,Games!A:B,2,false)</f>
        <v>3</v>
      </c>
      <c r="D7530" s="2" t="s">
        <v>78</v>
      </c>
      <c r="E7530" s="1" t="s">
        <v>941</v>
      </c>
      <c r="F7530" s="1">
        <v>87.0</v>
      </c>
      <c r="G7530" s="1" t="str">
        <f>vlookup(F7530,Teams!$A:B,2,false)</f>
        <v>Liberty B</v>
      </c>
      <c r="H7530" s="1" t="b">
        <v>1</v>
      </c>
      <c r="I7530" s="1" t="b">
        <v>0</v>
      </c>
      <c r="J7530" s="1">
        <v>18.0</v>
      </c>
      <c r="K7530" s="3" t="str">
        <f>vlookup(J7530,Cats!$A:$B,2,false)</f>
        <v>P</v>
      </c>
    </row>
    <row r="7531">
      <c r="A7531" s="1">
        <v>131650.0</v>
      </c>
      <c r="B7531" s="1">
        <v>356.0</v>
      </c>
      <c r="C7531" s="1">
        <f>vlookup(B7531,Games!A:B,2,false)</f>
        <v>3</v>
      </c>
      <c r="D7531" s="2" t="s">
        <v>23</v>
      </c>
      <c r="E7531" s="1"/>
      <c r="F7531" s="1">
        <v>96.0</v>
      </c>
      <c r="G7531" s="1" t="str">
        <f>vlookup(F7531,Teams!$A:B,2,false)</f>
        <v>Naperville North A</v>
      </c>
      <c r="H7531" s="1" t="b">
        <v>0</v>
      </c>
      <c r="I7531" s="1" t="b">
        <v>1</v>
      </c>
      <c r="J7531" s="1">
        <v>18.0</v>
      </c>
      <c r="K7531" s="3" t="str">
        <f>vlookup(J7531,Cats!$A:$B,2,false)</f>
        <v>P</v>
      </c>
    </row>
    <row r="7532">
      <c r="A7532" s="1">
        <v>131651.0</v>
      </c>
      <c r="B7532" s="1">
        <v>356.0</v>
      </c>
      <c r="C7532" s="1">
        <f>vlookup(B7532,Games!A:B,2,false)</f>
        <v>3</v>
      </c>
      <c r="D7532" s="2" t="s">
        <v>23</v>
      </c>
      <c r="E7532" s="1"/>
      <c r="F7532" s="1">
        <v>87.0</v>
      </c>
      <c r="G7532" s="1" t="str">
        <f>vlookup(F7532,Teams!$A:B,2,false)</f>
        <v>Liberty B</v>
      </c>
      <c r="H7532" s="1" t="b">
        <v>1</v>
      </c>
      <c r="I7532" s="1" t="b">
        <v>1</v>
      </c>
      <c r="J7532" s="1">
        <v>19.0</v>
      </c>
      <c r="K7532" s="3" t="str">
        <f>vlookup(J7532,Cats!$A:$B,2,false)</f>
        <v>X</v>
      </c>
    </row>
    <row r="7533">
      <c r="A7533" s="1">
        <v>131652.0</v>
      </c>
      <c r="B7533" s="1">
        <v>356.0</v>
      </c>
      <c r="C7533" s="1">
        <f>vlookup(B7533,Games!A:B,2,false)</f>
        <v>3</v>
      </c>
      <c r="D7533" s="2" t="s">
        <v>23</v>
      </c>
      <c r="E7533" s="1" t="s">
        <v>413</v>
      </c>
      <c r="F7533" s="1">
        <v>96.0</v>
      </c>
      <c r="G7533" s="1" t="str">
        <f>vlookup(F7533,Teams!$A:B,2,false)</f>
        <v>Naperville North A</v>
      </c>
      <c r="H7533" s="1" t="b">
        <v>0</v>
      </c>
      <c r="I7533" s="1" t="b">
        <v>0</v>
      </c>
      <c r="J7533" s="1">
        <v>19.0</v>
      </c>
      <c r="K7533" s="3" t="str">
        <f>vlookup(J7533,Cats!$A:$B,2,false)</f>
        <v>X</v>
      </c>
    </row>
    <row r="7534">
      <c r="A7534" s="1">
        <v>131653.0</v>
      </c>
      <c r="B7534" s="1">
        <v>356.0</v>
      </c>
      <c r="C7534" s="1">
        <f>vlookup(B7534,Games!A:B,2,false)</f>
        <v>3</v>
      </c>
      <c r="D7534" s="2" t="s">
        <v>78</v>
      </c>
      <c r="E7534" s="1" t="s">
        <v>941</v>
      </c>
      <c r="F7534" s="1">
        <v>87.0</v>
      </c>
      <c r="G7534" s="1" t="str">
        <f>vlookup(F7534,Teams!$A:B,2,false)</f>
        <v>Liberty B</v>
      </c>
      <c r="H7534" s="1" t="b">
        <v>1</v>
      </c>
      <c r="I7534" s="1" t="b">
        <v>0</v>
      </c>
      <c r="J7534" s="1">
        <v>20.0</v>
      </c>
      <c r="K7534" s="3" t="str">
        <f>vlookup(J7534,Cats!$A:$B,2,false)</f>
        <v>M</v>
      </c>
    </row>
    <row r="7535">
      <c r="A7535" s="1">
        <v>131654.0</v>
      </c>
      <c r="B7535" s="1">
        <v>356.0</v>
      </c>
      <c r="C7535" s="1">
        <f>vlookup(B7535,Games!A:B,2,false)</f>
        <v>3</v>
      </c>
      <c r="D7535" s="2" t="s">
        <v>23</v>
      </c>
      <c r="E7535" s="1" t="s">
        <v>967</v>
      </c>
      <c r="F7535" s="1">
        <v>96.0</v>
      </c>
      <c r="G7535" s="1" t="str">
        <f>vlookup(F7535,Teams!$A:B,2,false)</f>
        <v>Naperville North A</v>
      </c>
      <c r="H7535" s="1" t="b">
        <v>0</v>
      </c>
      <c r="I7535" s="1" t="b">
        <v>0</v>
      </c>
      <c r="J7535" s="1">
        <v>20.0</v>
      </c>
      <c r="K7535" s="3" t="str">
        <f>vlookup(J7535,Cats!$A:$B,2,false)</f>
        <v>M</v>
      </c>
    </row>
    <row r="7536">
      <c r="A7536" s="1">
        <v>131655.0</v>
      </c>
      <c r="B7536" s="1">
        <v>356.0</v>
      </c>
      <c r="C7536" s="1">
        <f>vlookup(B7536,Games!A:B,2,false)</f>
        <v>3</v>
      </c>
      <c r="D7536" s="2" t="s">
        <v>78</v>
      </c>
      <c r="E7536" s="1" t="s">
        <v>1095</v>
      </c>
      <c r="F7536" s="1">
        <v>87.0</v>
      </c>
      <c r="G7536" s="1" t="str">
        <f>vlookup(F7536,Teams!$A:B,2,false)</f>
        <v>Liberty B</v>
      </c>
      <c r="H7536" s="1" t="b">
        <v>1</v>
      </c>
      <c r="I7536" s="1" t="b">
        <v>0</v>
      </c>
      <c r="J7536" s="1">
        <v>21.0</v>
      </c>
      <c r="K7536" s="3" t="str">
        <f>vlookup(J7536,Cats!$A:$B,2,false)</f>
        <v>C</v>
      </c>
    </row>
    <row r="7537">
      <c r="A7537" s="1">
        <v>131656.0</v>
      </c>
      <c r="B7537" s="1">
        <v>356.0</v>
      </c>
      <c r="C7537" s="1">
        <f>vlookup(B7537,Games!A:B,2,false)</f>
        <v>3</v>
      </c>
      <c r="D7537" s="2" t="s">
        <v>23</v>
      </c>
      <c r="E7537" s="1" t="s">
        <v>413</v>
      </c>
      <c r="F7537" s="1">
        <v>96.0</v>
      </c>
      <c r="G7537" s="1" t="str">
        <f>vlookup(F7537,Teams!$A:B,2,false)</f>
        <v>Naperville North A</v>
      </c>
      <c r="H7537" s="1" t="b">
        <v>0</v>
      </c>
      <c r="I7537" s="1" t="b">
        <v>0</v>
      </c>
      <c r="J7537" s="1">
        <v>21.0</v>
      </c>
      <c r="K7537" s="3" t="str">
        <f>vlookup(J7537,Cats!$A:$B,2,false)</f>
        <v>C</v>
      </c>
    </row>
    <row r="7538">
      <c r="A7538" s="1">
        <v>131657.0</v>
      </c>
      <c r="B7538" s="1">
        <v>356.0</v>
      </c>
      <c r="C7538" s="1">
        <f>vlookup(B7538,Games!A:B,2,false)</f>
        <v>3</v>
      </c>
      <c r="D7538" s="2" t="s">
        <v>23</v>
      </c>
      <c r="E7538" s="1"/>
      <c r="F7538" s="1">
        <v>87.0</v>
      </c>
      <c r="G7538" s="1" t="str">
        <f>vlookup(F7538,Teams!$A:B,2,false)</f>
        <v>Liberty B</v>
      </c>
      <c r="H7538" s="1" t="b">
        <v>1</v>
      </c>
      <c r="I7538" s="1" t="b">
        <v>1</v>
      </c>
      <c r="J7538" s="1">
        <v>22.0</v>
      </c>
      <c r="K7538" s="3" t="str">
        <f>vlookup(J7538,Cats!$A:$B,2,false)</f>
        <v>E</v>
      </c>
    </row>
    <row r="7539">
      <c r="A7539" s="1">
        <v>131658.0</v>
      </c>
      <c r="B7539" s="1">
        <v>356.0</v>
      </c>
      <c r="C7539" s="1">
        <f>vlookup(B7539,Games!A:B,2,false)</f>
        <v>3</v>
      </c>
      <c r="D7539" s="2" t="s">
        <v>23</v>
      </c>
      <c r="E7539" s="1"/>
      <c r="F7539" s="1">
        <v>96.0</v>
      </c>
      <c r="G7539" s="1" t="str">
        <f>vlookup(F7539,Teams!$A:B,2,false)</f>
        <v>Naperville North A</v>
      </c>
      <c r="H7539" s="1" t="b">
        <v>0</v>
      </c>
      <c r="I7539" s="1" t="b">
        <v>1</v>
      </c>
      <c r="J7539" s="1">
        <v>22.0</v>
      </c>
      <c r="K7539" s="3" t="str">
        <f>vlookup(J7539,Cats!$A:$B,2,false)</f>
        <v>E</v>
      </c>
    </row>
    <row r="7540">
      <c r="A7540" s="1">
        <v>131659.0</v>
      </c>
      <c r="B7540" s="1">
        <v>356.0</v>
      </c>
      <c r="C7540" s="1">
        <f>vlookup(B7540,Games!A:B,2,false)</f>
        <v>3</v>
      </c>
      <c r="D7540" s="2" t="s">
        <v>23</v>
      </c>
      <c r="E7540" s="1"/>
      <c r="F7540" s="1">
        <v>87.0</v>
      </c>
      <c r="G7540" s="1" t="str">
        <f>vlookup(F7540,Teams!$A:B,2,false)</f>
        <v>Liberty B</v>
      </c>
      <c r="H7540" s="1" t="b">
        <v>1</v>
      </c>
      <c r="I7540" s="1" t="b">
        <v>1</v>
      </c>
      <c r="J7540" s="1">
        <v>23.0</v>
      </c>
      <c r="K7540" s="3" t="str">
        <f>vlookup(J7540,Cats!$A:$B,2,false)</f>
        <v>B</v>
      </c>
    </row>
    <row r="7541">
      <c r="A7541" s="1">
        <v>131660.0</v>
      </c>
      <c r="B7541" s="1">
        <v>356.0</v>
      </c>
      <c r="C7541" s="1">
        <f>vlookup(B7541,Games!A:B,2,false)</f>
        <v>3</v>
      </c>
      <c r="D7541" s="2" t="s">
        <v>78</v>
      </c>
      <c r="E7541" s="1" t="s">
        <v>413</v>
      </c>
      <c r="F7541" s="1">
        <v>96.0</v>
      </c>
      <c r="G7541" s="1" t="str">
        <f>vlookup(F7541,Teams!$A:B,2,false)</f>
        <v>Naperville North A</v>
      </c>
      <c r="H7541" s="1" t="b">
        <v>0</v>
      </c>
      <c r="I7541" s="1" t="b">
        <v>0</v>
      </c>
      <c r="J7541" s="1">
        <v>23.0</v>
      </c>
      <c r="K7541" s="3" t="str">
        <f>vlookup(J7541,Cats!$A:$B,2,false)</f>
        <v>B</v>
      </c>
    </row>
    <row r="7542">
      <c r="A7542" s="1">
        <v>131661.0</v>
      </c>
      <c r="B7542" s="1">
        <v>356.0</v>
      </c>
      <c r="C7542" s="1">
        <f>vlookup(B7542,Games!A:B,2,false)</f>
        <v>3</v>
      </c>
      <c r="D7542" s="2" t="s">
        <v>23</v>
      </c>
      <c r="E7542" s="1"/>
      <c r="F7542" s="1">
        <v>87.0</v>
      </c>
      <c r="G7542" s="1" t="str">
        <f>vlookup(F7542,Teams!$A:B,2,false)</f>
        <v>Liberty B</v>
      </c>
      <c r="H7542" s="1" t="b">
        <v>1</v>
      </c>
      <c r="I7542" s="1" t="b">
        <v>1</v>
      </c>
      <c r="J7542" s="1">
        <v>24.0</v>
      </c>
      <c r="K7542" s="3" t="str">
        <f>vlookup(J7542,Cats!$A:$B,2,false)</f>
        <v>P</v>
      </c>
    </row>
    <row r="7543">
      <c r="A7543" s="1">
        <v>131662.0</v>
      </c>
      <c r="B7543" s="1">
        <v>356.0</v>
      </c>
      <c r="C7543" s="1">
        <f>vlookup(B7543,Games!A:B,2,false)</f>
        <v>3</v>
      </c>
      <c r="D7543" s="2" t="s">
        <v>23</v>
      </c>
      <c r="E7543" s="1"/>
      <c r="F7543" s="1">
        <v>96.0</v>
      </c>
      <c r="G7543" s="1" t="str">
        <f>vlookup(F7543,Teams!$A:B,2,false)</f>
        <v>Naperville North A</v>
      </c>
      <c r="H7543" s="1" t="b">
        <v>0</v>
      </c>
      <c r="I7543" s="1" t="b">
        <v>1</v>
      </c>
      <c r="J7543" s="1">
        <v>24.0</v>
      </c>
      <c r="K7543" s="3" t="str">
        <f>vlookup(J7543,Cats!$A:$B,2,false)</f>
        <v>P</v>
      </c>
    </row>
    <row r="7544">
      <c r="A7544" s="1">
        <v>131663.0</v>
      </c>
      <c r="B7544" s="1">
        <v>357.0</v>
      </c>
      <c r="C7544" s="1">
        <f>vlookup(B7544,Games!A:B,2,false)</f>
        <v>3</v>
      </c>
      <c r="D7544" s="2" t="s">
        <v>78</v>
      </c>
      <c r="E7544" s="1" t="s">
        <v>839</v>
      </c>
      <c r="F7544" s="1">
        <v>56.0</v>
      </c>
      <c r="G7544" s="1" t="str">
        <f>vlookup(F7544,Teams!$A:B,2,false)</f>
        <v>Brooklyn Tech A</v>
      </c>
      <c r="H7544" s="1" t="b">
        <v>1</v>
      </c>
      <c r="I7544" s="1" t="b">
        <v>0</v>
      </c>
      <c r="J7544" s="1">
        <v>1.0</v>
      </c>
      <c r="K7544" s="3" t="str">
        <f>vlookup(J7544,Cats!$A:$B,2,false)</f>
        <v>X</v>
      </c>
    </row>
    <row r="7545">
      <c r="A7545" s="1">
        <v>131664.0</v>
      </c>
      <c r="B7545" s="1">
        <v>357.0</v>
      </c>
      <c r="C7545" s="1">
        <f>vlookup(B7545,Games!A:B,2,false)</f>
        <v>3</v>
      </c>
      <c r="D7545" s="2" t="s">
        <v>23</v>
      </c>
      <c r="E7545" s="1" t="s">
        <v>978</v>
      </c>
      <c r="F7545" s="1">
        <v>107.0</v>
      </c>
      <c r="G7545" s="1" t="str">
        <f>vlookup(F7545,Teams!$A:B,2,false)</f>
        <v>Quail Valley</v>
      </c>
      <c r="H7545" s="1" t="b">
        <v>0</v>
      </c>
      <c r="I7545" s="1" t="b">
        <v>0</v>
      </c>
      <c r="J7545" s="1">
        <v>1.0</v>
      </c>
      <c r="K7545" s="3" t="str">
        <f>vlookup(J7545,Cats!$A:$B,2,false)</f>
        <v>X</v>
      </c>
    </row>
    <row r="7546">
      <c r="A7546" s="1">
        <v>131665.0</v>
      </c>
      <c r="B7546" s="1">
        <v>357.0</v>
      </c>
      <c r="C7546" s="1">
        <f>vlookup(B7546,Games!A:B,2,false)</f>
        <v>3</v>
      </c>
      <c r="D7546" s="2" t="s">
        <v>23</v>
      </c>
      <c r="E7546" s="1"/>
      <c r="F7546" s="1">
        <v>56.0</v>
      </c>
      <c r="G7546" s="1" t="str">
        <f>vlookup(F7546,Teams!$A:B,2,false)</f>
        <v>Brooklyn Tech A</v>
      </c>
      <c r="H7546" s="1" t="b">
        <v>1</v>
      </c>
      <c r="I7546" s="1" t="b">
        <v>1</v>
      </c>
      <c r="J7546" s="1">
        <v>2.0</v>
      </c>
      <c r="K7546" s="3" t="str">
        <f>vlookup(J7546,Cats!$A:$B,2,false)</f>
        <v>M</v>
      </c>
    </row>
    <row r="7547">
      <c r="A7547" s="1">
        <v>131666.0</v>
      </c>
      <c r="B7547" s="1">
        <v>357.0</v>
      </c>
      <c r="C7547" s="1">
        <f>vlookup(B7547,Games!A:B,2,false)</f>
        <v>3</v>
      </c>
      <c r="D7547" s="2" t="s">
        <v>78</v>
      </c>
      <c r="E7547" s="1" t="s">
        <v>978</v>
      </c>
      <c r="F7547" s="1">
        <v>107.0</v>
      </c>
      <c r="G7547" s="1" t="str">
        <f>vlookup(F7547,Teams!$A:B,2,false)</f>
        <v>Quail Valley</v>
      </c>
      <c r="H7547" s="1" t="b">
        <v>0</v>
      </c>
      <c r="I7547" s="1" t="b">
        <v>0</v>
      </c>
      <c r="J7547" s="1">
        <v>2.0</v>
      </c>
      <c r="K7547" s="3" t="str">
        <f>vlookup(J7547,Cats!$A:$B,2,false)</f>
        <v>M</v>
      </c>
    </row>
    <row r="7548">
      <c r="A7548" s="1">
        <v>131667.0</v>
      </c>
      <c r="B7548" s="1">
        <v>357.0</v>
      </c>
      <c r="C7548" s="1">
        <f>vlookup(B7548,Games!A:B,2,false)</f>
        <v>3</v>
      </c>
      <c r="D7548" s="2" t="s">
        <v>23</v>
      </c>
      <c r="E7548" s="1" t="s">
        <v>839</v>
      </c>
      <c r="F7548" s="1">
        <v>56.0</v>
      </c>
      <c r="G7548" s="1" t="str">
        <f>vlookup(F7548,Teams!$A:B,2,false)</f>
        <v>Brooklyn Tech A</v>
      </c>
      <c r="H7548" s="1" t="b">
        <v>1</v>
      </c>
      <c r="I7548" s="1" t="b">
        <v>0</v>
      </c>
      <c r="J7548" s="1">
        <v>3.0</v>
      </c>
      <c r="K7548" s="3" t="str">
        <f>vlookup(J7548,Cats!$A:$B,2,false)</f>
        <v>C</v>
      </c>
    </row>
    <row r="7549">
      <c r="A7549" s="1">
        <v>131668.0</v>
      </c>
      <c r="B7549" s="1">
        <v>357.0</v>
      </c>
      <c r="C7549" s="1">
        <f>vlookup(B7549,Games!A:B,2,false)</f>
        <v>3</v>
      </c>
      <c r="D7549" s="2" t="s">
        <v>78</v>
      </c>
      <c r="E7549" s="1" t="s">
        <v>714</v>
      </c>
      <c r="F7549" s="1">
        <v>107.0</v>
      </c>
      <c r="G7549" s="1" t="str">
        <f>vlookup(F7549,Teams!$A:B,2,false)</f>
        <v>Quail Valley</v>
      </c>
      <c r="H7549" s="1" t="b">
        <v>0</v>
      </c>
      <c r="I7549" s="1" t="b">
        <v>0</v>
      </c>
      <c r="J7549" s="1">
        <v>3.0</v>
      </c>
      <c r="K7549" s="3" t="str">
        <f>vlookup(J7549,Cats!$A:$B,2,false)</f>
        <v>C</v>
      </c>
    </row>
    <row r="7550">
      <c r="A7550" s="1">
        <v>131669.0</v>
      </c>
      <c r="B7550" s="1">
        <v>357.0</v>
      </c>
      <c r="C7550" s="1">
        <f>vlookup(B7550,Games!A:B,2,false)</f>
        <v>3</v>
      </c>
      <c r="D7550" s="2" t="s">
        <v>23</v>
      </c>
      <c r="E7550" s="1"/>
      <c r="F7550" s="1">
        <v>56.0</v>
      </c>
      <c r="G7550" s="1" t="str">
        <f>vlookup(F7550,Teams!$A:B,2,false)</f>
        <v>Brooklyn Tech A</v>
      </c>
      <c r="H7550" s="1" t="b">
        <v>1</v>
      </c>
      <c r="I7550" s="1" t="b">
        <v>1</v>
      </c>
      <c r="J7550" s="1">
        <v>4.0</v>
      </c>
      <c r="K7550" s="3" t="str">
        <f>vlookup(J7550,Cats!$A:$B,2,false)</f>
        <v>E</v>
      </c>
    </row>
    <row r="7551">
      <c r="A7551" s="1">
        <v>131670.0</v>
      </c>
      <c r="B7551" s="1">
        <v>357.0</v>
      </c>
      <c r="C7551" s="1">
        <f>vlookup(B7551,Games!A:B,2,false)</f>
        <v>3</v>
      </c>
      <c r="D7551" s="2" t="s">
        <v>34</v>
      </c>
      <c r="E7551" s="1" t="s">
        <v>714</v>
      </c>
      <c r="F7551" s="1">
        <v>107.0</v>
      </c>
      <c r="G7551" s="1" t="str">
        <f>vlookup(F7551,Teams!$A:B,2,false)</f>
        <v>Quail Valley</v>
      </c>
      <c r="H7551" s="1" t="b">
        <v>0</v>
      </c>
      <c r="I7551" s="1" t="b">
        <v>0</v>
      </c>
      <c r="J7551" s="1">
        <v>4.0</v>
      </c>
      <c r="K7551" s="3" t="str">
        <f>vlookup(J7551,Cats!$A:$B,2,false)</f>
        <v>E</v>
      </c>
    </row>
    <row r="7552">
      <c r="A7552" s="1">
        <v>131671.0</v>
      </c>
      <c r="B7552" s="1">
        <v>357.0</v>
      </c>
      <c r="C7552" s="1">
        <f>vlookup(B7552,Games!A:B,2,false)</f>
        <v>3</v>
      </c>
      <c r="D7552" s="2" t="s">
        <v>34</v>
      </c>
      <c r="E7552" s="1" t="s">
        <v>756</v>
      </c>
      <c r="F7552" s="1">
        <v>56.0</v>
      </c>
      <c r="G7552" s="1" t="str">
        <f>vlookup(F7552,Teams!$A:B,2,false)</f>
        <v>Brooklyn Tech A</v>
      </c>
      <c r="H7552" s="1" t="b">
        <v>1</v>
      </c>
      <c r="I7552" s="1" t="b">
        <v>0</v>
      </c>
      <c r="J7552" s="1">
        <v>5.0</v>
      </c>
      <c r="K7552" s="3" t="str">
        <f>vlookup(J7552,Cats!$A:$B,2,false)</f>
        <v>B</v>
      </c>
    </row>
    <row r="7553">
      <c r="A7553" s="1">
        <v>131672.0</v>
      </c>
      <c r="B7553" s="1">
        <v>357.0</v>
      </c>
      <c r="C7553" s="1">
        <f>vlookup(B7553,Games!A:B,2,false)</f>
        <v>3</v>
      </c>
      <c r="D7553" s="2" t="s">
        <v>78</v>
      </c>
      <c r="E7553" s="1" t="s">
        <v>714</v>
      </c>
      <c r="F7553" s="1">
        <v>107.0</v>
      </c>
      <c r="G7553" s="1" t="str">
        <f>vlookup(F7553,Teams!$A:B,2,false)</f>
        <v>Quail Valley</v>
      </c>
      <c r="H7553" s="1" t="b">
        <v>0</v>
      </c>
      <c r="I7553" s="1" t="b">
        <v>0</v>
      </c>
      <c r="J7553" s="1">
        <v>5.0</v>
      </c>
      <c r="K7553" s="3" t="str">
        <f>vlookup(J7553,Cats!$A:$B,2,false)</f>
        <v>B</v>
      </c>
    </row>
    <row r="7554">
      <c r="A7554" s="1">
        <v>131673.0</v>
      </c>
      <c r="B7554" s="1">
        <v>357.0</v>
      </c>
      <c r="C7554" s="1">
        <f>vlookup(B7554,Games!A:B,2,false)</f>
        <v>3</v>
      </c>
      <c r="D7554" s="2" t="s">
        <v>23</v>
      </c>
      <c r="E7554" s="1"/>
      <c r="F7554" s="1">
        <v>56.0</v>
      </c>
      <c r="G7554" s="1" t="str">
        <f>vlookup(F7554,Teams!$A:B,2,false)</f>
        <v>Brooklyn Tech A</v>
      </c>
      <c r="H7554" s="1" t="b">
        <v>1</v>
      </c>
      <c r="I7554" s="1" t="b">
        <v>1</v>
      </c>
      <c r="J7554" s="1">
        <v>6.0</v>
      </c>
      <c r="K7554" s="3" t="str">
        <f>vlookup(J7554,Cats!$A:$B,2,false)</f>
        <v>P</v>
      </c>
    </row>
    <row r="7555">
      <c r="A7555" s="1">
        <v>131674.0</v>
      </c>
      <c r="B7555" s="1">
        <v>357.0</v>
      </c>
      <c r="C7555" s="1">
        <f>vlookup(B7555,Games!A:B,2,false)</f>
        <v>3</v>
      </c>
      <c r="D7555" s="2" t="s">
        <v>34</v>
      </c>
      <c r="E7555" s="1" t="s">
        <v>842</v>
      </c>
      <c r="F7555" s="1">
        <v>107.0</v>
      </c>
      <c r="G7555" s="1" t="str">
        <f>vlookup(F7555,Teams!$A:B,2,false)</f>
        <v>Quail Valley</v>
      </c>
      <c r="H7555" s="1" t="b">
        <v>0</v>
      </c>
      <c r="I7555" s="1" t="b">
        <v>0</v>
      </c>
      <c r="J7555" s="1">
        <v>6.0</v>
      </c>
      <c r="K7555" s="3" t="str">
        <f>vlookup(J7555,Cats!$A:$B,2,false)</f>
        <v>P</v>
      </c>
    </row>
    <row r="7556">
      <c r="A7556" s="1">
        <v>131675.0</v>
      </c>
      <c r="B7556" s="1">
        <v>357.0</v>
      </c>
      <c r="C7556" s="1">
        <f>vlookup(B7556,Games!A:B,2,false)</f>
        <v>3</v>
      </c>
      <c r="D7556" s="2" t="s">
        <v>78</v>
      </c>
      <c r="E7556" s="1" t="s">
        <v>1032</v>
      </c>
      <c r="F7556" s="1">
        <v>56.0</v>
      </c>
      <c r="G7556" s="1" t="str">
        <f>vlookup(F7556,Teams!$A:B,2,false)</f>
        <v>Brooklyn Tech A</v>
      </c>
      <c r="H7556" s="1" t="b">
        <v>1</v>
      </c>
      <c r="I7556" s="1" t="b">
        <v>0</v>
      </c>
      <c r="J7556" s="1">
        <v>7.0</v>
      </c>
      <c r="K7556" s="3" t="str">
        <f>vlookup(J7556,Cats!$A:$B,2,false)</f>
        <v>X</v>
      </c>
    </row>
    <row r="7557">
      <c r="A7557" s="1">
        <v>131676.0</v>
      </c>
      <c r="B7557" s="1">
        <v>357.0</v>
      </c>
      <c r="C7557" s="1">
        <f>vlookup(B7557,Games!A:B,2,false)</f>
        <v>3</v>
      </c>
      <c r="D7557" s="2" t="s">
        <v>59</v>
      </c>
      <c r="E7557" s="1" t="s">
        <v>978</v>
      </c>
      <c r="F7557" s="1">
        <v>107.0</v>
      </c>
      <c r="G7557" s="1" t="str">
        <f>vlookup(F7557,Teams!$A:B,2,false)</f>
        <v>Quail Valley</v>
      </c>
      <c r="H7557" s="1" t="b">
        <v>0</v>
      </c>
      <c r="I7557" s="1" t="b">
        <v>0</v>
      </c>
      <c r="J7557" s="1">
        <v>7.0</v>
      </c>
      <c r="K7557" s="3" t="str">
        <f>vlookup(J7557,Cats!$A:$B,2,false)</f>
        <v>X</v>
      </c>
    </row>
    <row r="7558">
      <c r="A7558" s="1">
        <v>131677.0</v>
      </c>
      <c r="B7558" s="1">
        <v>357.0</v>
      </c>
      <c r="C7558" s="1">
        <f>vlookup(B7558,Games!A:B,2,false)</f>
        <v>3</v>
      </c>
      <c r="D7558" s="2" t="s">
        <v>34</v>
      </c>
      <c r="E7558" s="1" t="s">
        <v>839</v>
      </c>
      <c r="F7558" s="1">
        <v>56.0</v>
      </c>
      <c r="G7558" s="1" t="str">
        <f>vlookup(F7558,Teams!$A:B,2,false)</f>
        <v>Brooklyn Tech A</v>
      </c>
      <c r="H7558" s="1" t="b">
        <v>1</v>
      </c>
      <c r="I7558" s="1" t="b">
        <v>0</v>
      </c>
      <c r="J7558" s="1">
        <v>8.0</v>
      </c>
      <c r="K7558" s="3" t="str">
        <f>vlookup(J7558,Cats!$A:$B,2,false)</f>
        <v>M</v>
      </c>
    </row>
    <row r="7559">
      <c r="A7559" s="1">
        <v>131678.0</v>
      </c>
      <c r="B7559" s="1">
        <v>357.0</v>
      </c>
      <c r="C7559" s="1">
        <f>vlookup(B7559,Games!A:B,2,false)</f>
        <v>3</v>
      </c>
      <c r="D7559" s="2" t="s">
        <v>23</v>
      </c>
      <c r="E7559" s="1" t="s">
        <v>978</v>
      </c>
      <c r="F7559" s="1">
        <v>107.0</v>
      </c>
      <c r="G7559" s="1" t="str">
        <f>vlookup(F7559,Teams!$A:B,2,false)</f>
        <v>Quail Valley</v>
      </c>
      <c r="H7559" s="1" t="b">
        <v>0</v>
      </c>
      <c r="I7559" s="1" t="b">
        <v>0</v>
      </c>
      <c r="J7559" s="1">
        <v>8.0</v>
      </c>
      <c r="K7559" s="3" t="str">
        <f>vlookup(J7559,Cats!$A:$B,2,false)</f>
        <v>M</v>
      </c>
    </row>
    <row r="7560">
      <c r="A7560" s="1">
        <v>131679.0</v>
      </c>
      <c r="B7560" s="1">
        <v>357.0</v>
      </c>
      <c r="C7560" s="1">
        <f>vlookup(B7560,Games!A:B,2,false)</f>
        <v>3</v>
      </c>
      <c r="D7560" s="2" t="s">
        <v>78</v>
      </c>
      <c r="E7560" s="1" t="s">
        <v>782</v>
      </c>
      <c r="F7560" s="1">
        <v>56.0</v>
      </c>
      <c r="G7560" s="1" t="str">
        <f>vlookup(F7560,Teams!$A:B,2,false)</f>
        <v>Brooklyn Tech A</v>
      </c>
      <c r="H7560" s="1" t="b">
        <v>1</v>
      </c>
      <c r="I7560" s="1" t="b">
        <v>0</v>
      </c>
      <c r="J7560" s="1">
        <v>9.0</v>
      </c>
      <c r="K7560" s="3" t="str">
        <f>vlookup(J7560,Cats!$A:$B,2,false)</f>
        <v>C</v>
      </c>
    </row>
    <row r="7561">
      <c r="A7561" s="1">
        <v>131680.0</v>
      </c>
      <c r="B7561" s="1">
        <v>357.0</v>
      </c>
      <c r="C7561" s="1">
        <f>vlookup(B7561,Games!A:B,2,false)</f>
        <v>3</v>
      </c>
      <c r="D7561" s="2" t="s">
        <v>23</v>
      </c>
      <c r="E7561" s="1"/>
      <c r="F7561" s="1">
        <v>107.0</v>
      </c>
      <c r="G7561" s="1" t="str">
        <f>vlookup(F7561,Teams!$A:B,2,false)</f>
        <v>Quail Valley</v>
      </c>
      <c r="H7561" s="1" t="b">
        <v>0</v>
      </c>
      <c r="I7561" s="1" t="b">
        <v>1</v>
      </c>
      <c r="J7561" s="1">
        <v>9.0</v>
      </c>
      <c r="K7561" s="3" t="str">
        <f>vlookup(J7561,Cats!$A:$B,2,false)</f>
        <v>C</v>
      </c>
    </row>
    <row r="7562">
      <c r="A7562" s="1">
        <v>131681.0</v>
      </c>
      <c r="B7562" s="1">
        <v>357.0</v>
      </c>
      <c r="C7562" s="1">
        <f>vlookup(B7562,Games!A:B,2,false)</f>
        <v>3</v>
      </c>
      <c r="D7562" s="2" t="s">
        <v>23</v>
      </c>
      <c r="E7562" s="1" t="s">
        <v>839</v>
      </c>
      <c r="F7562" s="1">
        <v>56.0</v>
      </c>
      <c r="G7562" s="1" t="str">
        <f>vlookup(F7562,Teams!$A:B,2,false)</f>
        <v>Brooklyn Tech A</v>
      </c>
      <c r="H7562" s="1" t="b">
        <v>1</v>
      </c>
      <c r="I7562" s="1" t="b">
        <v>0</v>
      </c>
      <c r="J7562" s="1">
        <v>10.0</v>
      </c>
      <c r="K7562" s="3" t="str">
        <f>vlookup(J7562,Cats!$A:$B,2,false)</f>
        <v>E</v>
      </c>
    </row>
    <row r="7563">
      <c r="A7563" s="1">
        <v>131682.0</v>
      </c>
      <c r="B7563" s="1">
        <v>357.0</v>
      </c>
      <c r="C7563" s="1">
        <f>vlookup(B7563,Games!A:B,2,false)</f>
        <v>3</v>
      </c>
      <c r="D7563" s="2" t="s">
        <v>23</v>
      </c>
      <c r="E7563" s="1" t="s">
        <v>714</v>
      </c>
      <c r="F7563" s="1">
        <v>107.0</v>
      </c>
      <c r="G7563" s="1" t="str">
        <f>vlookup(F7563,Teams!$A:B,2,false)</f>
        <v>Quail Valley</v>
      </c>
      <c r="H7563" s="1" t="b">
        <v>0</v>
      </c>
      <c r="I7563" s="1" t="b">
        <v>0</v>
      </c>
      <c r="J7563" s="1">
        <v>10.0</v>
      </c>
      <c r="K7563" s="3" t="str">
        <f>vlookup(J7563,Cats!$A:$B,2,false)</f>
        <v>E</v>
      </c>
    </row>
    <row r="7564">
      <c r="A7564" s="1">
        <v>131683.0</v>
      </c>
      <c r="B7564" s="1">
        <v>357.0</v>
      </c>
      <c r="C7564" s="1">
        <f>vlookup(B7564,Games!A:B,2,false)</f>
        <v>3</v>
      </c>
      <c r="D7564" s="2" t="s">
        <v>34</v>
      </c>
      <c r="E7564" s="1" t="s">
        <v>756</v>
      </c>
      <c r="F7564" s="1">
        <v>56.0</v>
      </c>
      <c r="G7564" s="1" t="str">
        <f>vlookup(F7564,Teams!$A:B,2,false)</f>
        <v>Brooklyn Tech A</v>
      </c>
      <c r="H7564" s="1" t="b">
        <v>1</v>
      </c>
      <c r="I7564" s="1" t="b">
        <v>0</v>
      </c>
      <c r="J7564" s="1">
        <v>11.0</v>
      </c>
      <c r="K7564" s="3" t="str">
        <f>vlookup(J7564,Cats!$A:$B,2,false)</f>
        <v>B</v>
      </c>
    </row>
    <row r="7565">
      <c r="A7565" s="1">
        <v>131684.0</v>
      </c>
      <c r="B7565" s="1">
        <v>357.0</v>
      </c>
      <c r="C7565" s="1">
        <f>vlookup(B7565,Games!A:B,2,false)</f>
        <v>3</v>
      </c>
      <c r="D7565" s="2" t="s">
        <v>23</v>
      </c>
      <c r="E7565" s="1"/>
      <c r="F7565" s="1">
        <v>107.0</v>
      </c>
      <c r="G7565" s="1" t="str">
        <f>vlookup(F7565,Teams!$A:B,2,false)</f>
        <v>Quail Valley</v>
      </c>
      <c r="H7565" s="1" t="b">
        <v>0</v>
      </c>
      <c r="I7565" s="1" t="b">
        <v>1</v>
      </c>
      <c r="J7565" s="1">
        <v>11.0</v>
      </c>
      <c r="K7565" s="3" t="str">
        <f>vlookup(J7565,Cats!$A:$B,2,false)</f>
        <v>B</v>
      </c>
    </row>
    <row r="7566">
      <c r="A7566" s="1">
        <v>131685.0</v>
      </c>
      <c r="B7566" s="1">
        <v>357.0</v>
      </c>
      <c r="C7566" s="1">
        <f>vlookup(B7566,Games!A:B,2,false)</f>
        <v>3</v>
      </c>
      <c r="D7566" s="2" t="s">
        <v>23</v>
      </c>
      <c r="E7566" s="1" t="s">
        <v>782</v>
      </c>
      <c r="F7566" s="1">
        <v>56.0</v>
      </c>
      <c r="G7566" s="1" t="str">
        <f>vlookup(F7566,Teams!$A:B,2,false)</f>
        <v>Brooklyn Tech A</v>
      </c>
      <c r="H7566" s="1" t="b">
        <v>1</v>
      </c>
      <c r="I7566" s="1" t="b">
        <v>0</v>
      </c>
      <c r="J7566" s="1">
        <v>12.0</v>
      </c>
      <c r="K7566" s="3" t="str">
        <f>vlookup(J7566,Cats!$A:$B,2,false)</f>
        <v>P</v>
      </c>
    </row>
    <row r="7567">
      <c r="A7567" s="1">
        <v>131686.0</v>
      </c>
      <c r="B7567" s="1">
        <v>357.0</v>
      </c>
      <c r="C7567" s="1">
        <f>vlookup(B7567,Games!A:B,2,false)</f>
        <v>3</v>
      </c>
      <c r="D7567" s="2" t="s">
        <v>23</v>
      </c>
      <c r="E7567" s="1" t="s">
        <v>842</v>
      </c>
      <c r="F7567" s="1">
        <v>107.0</v>
      </c>
      <c r="G7567" s="1" t="str">
        <f>vlookup(F7567,Teams!$A:B,2,false)</f>
        <v>Quail Valley</v>
      </c>
      <c r="H7567" s="1" t="b">
        <v>0</v>
      </c>
      <c r="I7567" s="1" t="b">
        <v>0</v>
      </c>
      <c r="J7567" s="1">
        <v>12.0</v>
      </c>
      <c r="K7567" s="3" t="str">
        <f>vlookup(J7567,Cats!$A:$B,2,false)</f>
        <v>P</v>
      </c>
    </row>
    <row r="7568">
      <c r="A7568" s="1">
        <v>131687.0</v>
      </c>
      <c r="B7568" s="1">
        <v>357.0</v>
      </c>
      <c r="C7568" s="1">
        <f>vlookup(B7568,Games!A:B,2,false)</f>
        <v>3</v>
      </c>
      <c r="D7568" s="2" t="s">
        <v>23</v>
      </c>
      <c r="E7568" s="1" t="s">
        <v>756</v>
      </c>
      <c r="F7568" s="1">
        <v>56.0</v>
      </c>
      <c r="G7568" s="1" t="str">
        <f>vlookup(F7568,Teams!$A:B,2,false)</f>
        <v>Brooklyn Tech A</v>
      </c>
      <c r="H7568" s="1" t="b">
        <v>1</v>
      </c>
      <c r="I7568" s="1" t="b">
        <v>0</v>
      </c>
      <c r="J7568" s="1">
        <v>13.0</v>
      </c>
      <c r="K7568" s="3" t="str">
        <f>vlookup(J7568,Cats!$A:$B,2,false)</f>
        <v>X</v>
      </c>
    </row>
    <row r="7569">
      <c r="A7569" s="1">
        <v>131688.0</v>
      </c>
      <c r="B7569" s="1">
        <v>357.0</v>
      </c>
      <c r="C7569" s="1">
        <f>vlookup(B7569,Games!A:B,2,false)</f>
        <v>3</v>
      </c>
      <c r="D7569" s="2" t="s">
        <v>23</v>
      </c>
      <c r="E7569" s="1" t="s">
        <v>714</v>
      </c>
      <c r="F7569" s="1">
        <v>107.0</v>
      </c>
      <c r="G7569" s="1" t="str">
        <f>vlookup(F7569,Teams!$A:B,2,false)</f>
        <v>Quail Valley</v>
      </c>
      <c r="H7569" s="1" t="b">
        <v>0</v>
      </c>
      <c r="I7569" s="1" t="b">
        <v>0</v>
      </c>
      <c r="J7569" s="1">
        <v>13.0</v>
      </c>
      <c r="K7569" s="3" t="str">
        <f>vlookup(J7569,Cats!$A:$B,2,false)</f>
        <v>X</v>
      </c>
    </row>
    <row r="7570">
      <c r="A7570" s="1">
        <v>131689.0</v>
      </c>
      <c r="B7570" s="1">
        <v>357.0</v>
      </c>
      <c r="C7570" s="1">
        <f>vlookup(B7570,Games!A:B,2,false)</f>
        <v>3</v>
      </c>
      <c r="D7570" s="2" t="s">
        <v>23</v>
      </c>
      <c r="E7570" s="1"/>
      <c r="F7570" s="1">
        <v>56.0</v>
      </c>
      <c r="G7570" s="1" t="str">
        <f>vlookup(F7570,Teams!$A:B,2,false)</f>
        <v>Brooklyn Tech A</v>
      </c>
      <c r="H7570" s="1" t="b">
        <v>1</v>
      </c>
      <c r="I7570" s="1" t="b">
        <v>1</v>
      </c>
      <c r="J7570" s="1">
        <v>14.0</v>
      </c>
      <c r="K7570" s="3" t="str">
        <f>vlookup(J7570,Cats!$A:$B,2,false)</f>
        <v>M</v>
      </c>
    </row>
    <row r="7571">
      <c r="A7571" s="1">
        <v>131690.0</v>
      </c>
      <c r="B7571" s="1">
        <v>357.0</v>
      </c>
      <c r="C7571" s="1">
        <f>vlookup(B7571,Games!A:B,2,false)</f>
        <v>3</v>
      </c>
      <c r="D7571" s="2" t="s">
        <v>78</v>
      </c>
      <c r="E7571" s="1" t="s">
        <v>1183</v>
      </c>
      <c r="F7571" s="1">
        <v>107.0</v>
      </c>
      <c r="G7571" s="1" t="str">
        <f>vlookup(F7571,Teams!$A:B,2,false)</f>
        <v>Quail Valley</v>
      </c>
      <c r="H7571" s="1" t="b">
        <v>0</v>
      </c>
      <c r="I7571" s="1" t="b">
        <v>0</v>
      </c>
      <c r="J7571" s="1">
        <v>14.0</v>
      </c>
      <c r="K7571" s="3" t="str">
        <f>vlookup(J7571,Cats!$A:$B,2,false)</f>
        <v>M</v>
      </c>
    </row>
    <row r="7572">
      <c r="A7572" s="1">
        <v>131691.0</v>
      </c>
      <c r="B7572" s="1">
        <v>357.0</v>
      </c>
      <c r="C7572" s="1">
        <f>vlookup(B7572,Games!A:B,2,false)</f>
        <v>3</v>
      </c>
      <c r="D7572" s="2" t="s">
        <v>23</v>
      </c>
      <c r="E7572" s="1" t="s">
        <v>782</v>
      </c>
      <c r="F7572" s="1">
        <v>56.0</v>
      </c>
      <c r="G7572" s="1" t="str">
        <f>vlookup(F7572,Teams!$A:B,2,false)</f>
        <v>Brooklyn Tech A</v>
      </c>
      <c r="H7572" s="1" t="b">
        <v>1</v>
      </c>
      <c r="I7572" s="1" t="b">
        <v>0</v>
      </c>
      <c r="J7572" s="1">
        <v>15.0</v>
      </c>
      <c r="K7572" s="3" t="str">
        <f>vlookup(J7572,Cats!$A:$B,2,false)</f>
        <v>C</v>
      </c>
    </row>
    <row r="7573">
      <c r="A7573" s="1">
        <v>131692.0</v>
      </c>
      <c r="B7573" s="1">
        <v>357.0</v>
      </c>
      <c r="C7573" s="1">
        <f>vlookup(B7573,Games!A:B,2,false)</f>
        <v>3</v>
      </c>
      <c r="D7573" s="2" t="s">
        <v>23</v>
      </c>
      <c r="E7573" s="1" t="s">
        <v>714</v>
      </c>
      <c r="F7573" s="1">
        <v>107.0</v>
      </c>
      <c r="G7573" s="1" t="str">
        <f>vlookup(F7573,Teams!$A:B,2,false)</f>
        <v>Quail Valley</v>
      </c>
      <c r="H7573" s="1" t="b">
        <v>0</v>
      </c>
      <c r="I7573" s="1" t="b">
        <v>0</v>
      </c>
      <c r="J7573" s="1">
        <v>15.0</v>
      </c>
      <c r="K7573" s="3" t="str">
        <f>vlookup(J7573,Cats!$A:$B,2,false)</f>
        <v>C</v>
      </c>
    </row>
    <row r="7574">
      <c r="A7574" s="1">
        <v>131693.0</v>
      </c>
      <c r="B7574" s="1">
        <v>357.0</v>
      </c>
      <c r="C7574" s="1">
        <f>vlookup(B7574,Games!A:B,2,false)</f>
        <v>3</v>
      </c>
      <c r="D7574" s="2" t="s">
        <v>23</v>
      </c>
      <c r="E7574" s="1"/>
      <c r="F7574" s="1">
        <v>56.0</v>
      </c>
      <c r="G7574" s="1" t="str">
        <f>vlookup(F7574,Teams!$A:B,2,false)</f>
        <v>Brooklyn Tech A</v>
      </c>
      <c r="H7574" s="1" t="b">
        <v>1</v>
      </c>
      <c r="I7574" s="1" t="b">
        <v>1</v>
      </c>
      <c r="J7574" s="1">
        <v>16.0</v>
      </c>
      <c r="K7574" s="3" t="str">
        <f>vlookup(J7574,Cats!$A:$B,2,false)</f>
        <v>E</v>
      </c>
    </row>
    <row r="7575">
      <c r="A7575" s="1">
        <v>131694.0</v>
      </c>
      <c r="B7575" s="1">
        <v>357.0</v>
      </c>
      <c r="C7575" s="1">
        <f>vlookup(B7575,Games!A:B,2,false)</f>
        <v>3</v>
      </c>
      <c r="D7575" s="2" t="s">
        <v>78</v>
      </c>
      <c r="E7575" s="1" t="s">
        <v>842</v>
      </c>
      <c r="F7575" s="1">
        <v>107.0</v>
      </c>
      <c r="G7575" s="1" t="str">
        <f>vlookup(F7575,Teams!$A:B,2,false)</f>
        <v>Quail Valley</v>
      </c>
      <c r="H7575" s="1" t="b">
        <v>0</v>
      </c>
      <c r="I7575" s="1" t="b">
        <v>0</v>
      </c>
      <c r="J7575" s="1">
        <v>16.0</v>
      </c>
      <c r="K7575" s="3" t="str">
        <f>vlookup(J7575,Cats!$A:$B,2,false)</f>
        <v>E</v>
      </c>
    </row>
    <row r="7576">
      <c r="A7576" s="1">
        <v>131695.0</v>
      </c>
      <c r="B7576" s="1">
        <v>357.0</v>
      </c>
      <c r="C7576" s="1">
        <f>vlookup(B7576,Games!A:B,2,false)</f>
        <v>3</v>
      </c>
      <c r="D7576" s="2" t="s">
        <v>23</v>
      </c>
      <c r="E7576" s="1"/>
      <c r="F7576" s="1">
        <v>56.0</v>
      </c>
      <c r="G7576" s="1" t="str">
        <f>vlookup(F7576,Teams!$A:B,2,false)</f>
        <v>Brooklyn Tech A</v>
      </c>
      <c r="H7576" s="1" t="b">
        <v>1</v>
      </c>
      <c r="I7576" s="1" t="b">
        <v>1</v>
      </c>
      <c r="J7576" s="1">
        <v>17.0</v>
      </c>
      <c r="K7576" s="3" t="str">
        <f>vlookup(J7576,Cats!$A:$B,2,false)</f>
        <v>B</v>
      </c>
    </row>
    <row r="7577">
      <c r="A7577" s="1">
        <v>131696.0</v>
      </c>
      <c r="B7577" s="1">
        <v>357.0</v>
      </c>
      <c r="C7577" s="1">
        <f>vlookup(B7577,Games!A:B,2,false)</f>
        <v>3</v>
      </c>
      <c r="D7577" s="2" t="s">
        <v>23</v>
      </c>
      <c r="E7577" s="1" t="s">
        <v>714</v>
      </c>
      <c r="F7577" s="1">
        <v>107.0</v>
      </c>
      <c r="G7577" s="1" t="str">
        <f>vlookup(F7577,Teams!$A:B,2,false)</f>
        <v>Quail Valley</v>
      </c>
      <c r="H7577" s="1" t="b">
        <v>0</v>
      </c>
      <c r="I7577" s="1" t="b">
        <v>0</v>
      </c>
      <c r="J7577" s="1">
        <v>17.0</v>
      </c>
      <c r="K7577" s="3" t="str">
        <f>vlookup(J7577,Cats!$A:$B,2,false)</f>
        <v>B</v>
      </c>
    </row>
    <row r="7578">
      <c r="A7578" s="1">
        <v>131697.0</v>
      </c>
      <c r="B7578" s="1">
        <v>357.0</v>
      </c>
      <c r="C7578" s="1">
        <f>vlookup(B7578,Games!A:B,2,false)</f>
        <v>3</v>
      </c>
      <c r="D7578" s="2" t="s">
        <v>23</v>
      </c>
      <c r="E7578" s="1" t="s">
        <v>782</v>
      </c>
      <c r="F7578" s="1">
        <v>56.0</v>
      </c>
      <c r="G7578" s="1" t="str">
        <f>vlookup(F7578,Teams!$A:B,2,false)</f>
        <v>Brooklyn Tech A</v>
      </c>
      <c r="H7578" s="1" t="b">
        <v>1</v>
      </c>
      <c r="I7578" s="1" t="b">
        <v>0</v>
      </c>
      <c r="J7578" s="1">
        <v>18.0</v>
      </c>
      <c r="K7578" s="3" t="str">
        <f>vlookup(J7578,Cats!$A:$B,2,false)</f>
        <v>P</v>
      </c>
    </row>
    <row r="7579">
      <c r="A7579" s="1">
        <v>131698.0</v>
      </c>
      <c r="B7579" s="1">
        <v>357.0</v>
      </c>
      <c r="C7579" s="1">
        <f>vlookup(B7579,Games!A:B,2,false)</f>
        <v>3</v>
      </c>
      <c r="D7579" s="2" t="s">
        <v>23</v>
      </c>
      <c r="E7579" s="1" t="s">
        <v>714</v>
      </c>
      <c r="F7579" s="1">
        <v>107.0</v>
      </c>
      <c r="G7579" s="1" t="str">
        <f>vlookup(F7579,Teams!$A:B,2,false)</f>
        <v>Quail Valley</v>
      </c>
      <c r="H7579" s="1" t="b">
        <v>0</v>
      </c>
      <c r="I7579" s="1" t="b">
        <v>0</v>
      </c>
      <c r="J7579" s="1">
        <v>18.0</v>
      </c>
      <c r="K7579" s="3" t="str">
        <f>vlookup(J7579,Cats!$A:$B,2,false)</f>
        <v>P</v>
      </c>
    </row>
    <row r="7580">
      <c r="A7580" s="1">
        <v>131699.0</v>
      </c>
      <c r="B7580" s="1">
        <v>357.0</v>
      </c>
      <c r="C7580" s="1">
        <f>vlookup(B7580,Games!A:B,2,false)</f>
        <v>3</v>
      </c>
      <c r="D7580" s="2" t="s">
        <v>23</v>
      </c>
      <c r="E7580" s="1" t="s">
        <v>782</v>
      </c>
      <c r="F7580" s="1">
        <v>56.0</v>
      </c>
      <c r="G7580" s="1" t="str">
        <f>vlookup(F7580,Teams!$A:B,2,false)</f>
        <v>Brooklyn Tech A</v>
      </c>
      <c r="H7580" s="1" t="b">
        <v>1</v>
      </c>
      <c r="I7580" s="1" t="b">
        <v>0</v>
      </c>
      <c r="J7580" s="1">
        <v>19.0</v>
      </c>
      <c r="K7580" s="3" t="str">
        <f>vlookup(J7580,Cats!$A:$B,2,false)</f>
        <v>X</v>
      </c>
    </row>
    <row r="7581">
      <c r="A7581" s="1">
        <v>131700.0</v>
      </c>
      <c r="B7581" s="1">
        <v>357.0</v>
      </c>
      <c r="C7581" s="1">
        <f>vlookup(B7581,Games!A:B,2,false)</f>
        <v>3</v>
      </c>
      <c r="D7581" s="2" t="s">
        <v>23</v>
      </c>
      <c r="E7581" s="1" t="s">
        <v>714</v>
      </c>
      <c r="F7581" s="1">
        <v>107.0</v>
      </c>
      <c r="G7581" s="1" t="str">
        <f>vlookup(F7581,Teams!$A:B,2,false)</f>
        <v>Quail Valley</v>
      </c>
      <c r="H7581" s="1" t="b">
        <v>0</v>
      </c>
      <c r="I7581" s="1" t="b">
        <v>0</v>
      </c>
      <c r="J7581" s="1">
        <v>19.0</v>
      </c>
      <c r="K7581" s="3" t="str">
        <f>vlookup(J7581,Cats!$A:$B,2,false)</f>
        <v>X</v>
      </c>
    </row>
    <row r="7582">
      <c r="A7582" s="1">
        <v>131701.0</v>
      </c>
      <c r="B7582" s="1">
        <v>357.0</v>
      </c>
      <c r="C7582" s="1">
        <f>vlookup(B7582,Games!A:B,2,false)</f>
        <v>3</v>
      </c>
      <c r="D7582" s="2" t="s">
        <v>78</v>
      </c>
      <c r="E7582" s="1" t="s">
        <v>839</v>
      </c>
      <c r="F7582" s="1">
        <v>56.0</v>
      </c>
      <c r="G7582" s="1" t="str">
        <f>vlookup(F7582,Teams!$A:B,2,false)</f>
        <v>Brooklyn Tech A</v>
      </c>
      <c r="H7582" s="1" t="b">
        <v>1</v>
      </c>
      <c r="I7582" s="1" t="b">
        <v>0</v>
      </c>
      <c r="J7582" s="1">
        <v>20.0</v>
      </c>
      <c r="K7582" s="3" t="str">
        <f>vlookup(J7582,Cats!$A:$B,2,false)</f>
        <v>M</v>
      </c>
    </row>
    <row r="7583">
      <c r="A7583" s="1">
        <v>131702.0</v>
      </c>
      <c r="B7583" s="1">
        <v>357.0</v>
      </c>
      <c r="C7583" s="1">
        <f>vlookup(B7583,Games!A:B,2,false)</f>
        <v>3</v>
      </c>
      <c r="D7583" s="2" t="s">
        <v>23</v>
      </c>
      <c r="E7583" s="1" t="s">
        <v>978</v>
      </c>
      <c r="F7583" s="1">
        <v>107.0</v>
      </c>
      <c r="G7583" s="1" t="str">
        <f>vlookup(F7583,Teams!$A:B,2,false)</f>
        <v>Quail Valley</v>
      </c>
      <c r="H7583" s="1" t="b">
        <v>0</v>
      </c>
      <c r="I7583" s="1" t="b">
        <v>0</v>
      </c>
      <c r="J7583" s="1">
        <v>20.0</v>
      </c>
      <c r="K7583" s="3" t="str">
        <f>vlookup(J7583,Cats!$A:$B,2,false)</f>
        <v>M</v>
      </c>
    </row>
    <row r="7584">
      <c r="A7584" s="1">
        <v>131703.0</v>
      </c>
      <c r="B7584" s="1">
        <v>357.0</v>
      </c>
      <c r="C7584" s="1">
        <f>vlookup(B7584,Games!A:B,2,false)</f>
        <v>3</v>
      </c>
      <c r="D7584" s="2" t="s">
        <v>23</v>
      </c>
      <c r="E7584" s="1" t="s">
        <v>782</v>
      </c>
      <c r="F7584" s="1">
        <v>56.0</v>
      </c>
      <c r="G7584" s="1" t="str">
        <f>vlookup(F7584,Teams!$A:B,2,false)</f>
        <v>Brooklyn Tech A</v>
      </c>
      <c r="H7584" s="1" t="b">
        <v>1</v>
      </c>
      <c r="I7584" s="1" t="b">
        <v>0</v>
      </c>
      <c r="J7584" s="1">
        <v>21.0</v>
      </c>
      <c r="K7584" s="3" t="str">
        <f>vlookup(J7584,Cats!$A:$B,2,false)</f>
        <v>C</v>
      </c>
    </row>
    <row r="7585">
      <c r="A7585" s="1">
        <v>131704.0</v>
      </c>
      <c r="B7585" s="1">
        <v>357.0</v>
      </c>
      <c r="C7585" s="1">
        <f>vlookup(B7585,Games!A:B,2,false)</f>
        <v>3</v>
      </c>
      <c r="D7585" s="2" t="s">
        <v>23</v>
      </c>
      <c r="E7585" s="1" t="s">
        <v>714</v>
      </c>
      <c r="F7585" s="1">
        <v>107.0</v>
      </c>
      <c r="G7585" s="1" t="str">
        <f>vlookup(F7585,Teams!$A:B,2,false)</f>
        <v>Quail Valley</v>
      </c>
      <c r="H7585" s="1" t="b">
        <v>0</v>
      </c>
      <c r="I7585" s="1" t="b">
        <v>0</v>
      </c>
      <c r="J7585" s="1">
        <v>21.0</v>
      </c>
      <c r="K7585" s="3" t="str">
        <f>vlookup(J7585,Cats!$A:$B,2,false)</f>
        <v>C</v>
      </c>
    </row>
    <row r="7586">
      <c r="A7586" s="1">
        <v>131705.0</v>
      </c>
      <c r="B7586" s="1">
        <v>357.0</v>
      </c>
      <c r="C7586" s="1">
        <f>vlookup(B7586,Games!A:B,2,false)</f>
        <v>3</v>
      </c>
      <c r="D7586" s="2" t="s">
        <v>23</v>
      </c>
      <c r="E7586" s="1"/>
      <c r="F7586" s="1">
        <v>56.0</v>
      </c>
      <c r="G7586" s="1" t="str">
        <f>vlookup(F7586,Teams!$A:B,2,false)</f>
        <v>Brooklyn Tech A</v>
      </c>
      <c r="H7586" s="1" t="b">
        <v>1</v>
      </c>
      <c r="I7586" s="1" t="b">
        <v>1</v>
      </c>
      <c r="J7586" s="1">
        <v>22.0</v>
      </c>
      <c r="K7586" s="3" t="str">
        <f>vlookup(J7586,Cats!$A:$B,2,false)</f>
        <v>E</v>
      </c>
    </row>
    <row r="7587">
      <c r="A7587" s="1">
        <v>131706.0</v>
      </c>
      <c r="B7587" s="1">
        <v>357.0</v>
      </c>
      <c r="C7587" s="1">
        <f>vlookup(B7587,Games!A:B,2,false)</f>
        <v>3</v>
      </c>
      <c r="D7587" s="2" t="s">
        <v>78</v>
      </c>
      <c r="E7587" s="1" t="s">
        <v>714</v>
      </c>
      <c r="F7587" s="1">
        <v>107.0</v>
      </c>
      <c r="G7587" s="1" t="str">
        <f>vlookup(F7587,Teams!$A:B,2,false)</f>
        <v>Quail Valley</v>
      </c>
      <c r="H7587" s="1" t="b">
        <v>0</v>
      </c>
      <c r="I7587" s="1" t="b">
        <v>0</v>
      </c>
      <c r="J7587" s="1">
        <v>22.0</v>
      </c>
      <c r="K7587" s="3" t="str">
        <f>vlookup(J7587,Cats!$A:$B,2,false)</f>
        <v>E</v>
      </c>
    </row>
    <row r="7588">
      <c r="A7588" s="1">
        <v>131707.0</v>
      </c>
      <c r="B7588" s="1">
        <v>357.0</v>
      </c>
      <c r="C7588" s="1">
        <f>vlookup(B7588,Games!A:B,2,false)</f>
        <v>3</v>
      </c>
      <c r="D7588" s="2" t="s">
        <v>34</v>
      </c>
      <c r="E7588" s="1" t="s">
        <v>756</v>
      </c>
      <c r="F7588" s="1">
        <v>56.0</v>
      </c>
      <c r="G7588" s="1" t="str">
        <f>vlookup(F7588,Teams!$A:B,2,false)</f>
        <v>Brooklyn Tech A</v>
      </c>
      <c r="H7588" s="1" t="b">
        <v>1</v>
      </c>
      <c r="I7588" s="1" t="b">
        <v>0</v>
      </c>
      <c r="J7588" s="1">
        <v>23.0</v>
      </c>
      <c r="K7588" s="3" t="str">
        <f>vlookup(J7588,Cats!$A:$B,2,false)</f>
        <v>B</v>
      </c>
    </row>
    <row r="7589">
      <c r="A7589" s="1">
        <v>131708.0</v>
      </c>
      <c r="B7589" s="1">
        <v>357.0</v>
      </c>
      <c r="C7589" s="1">
        <f>vlookup(B7589,Games!A:B,2,false)</f>
        <v>3</v>
      </c>
      <c r="D7589" s="2" t="s">
        <v>23</v>
      </c>
      <c r="E7589" s="1" t="s">
        <v>714</v>
      </c>
      <c r="F7589" s="1">
        <v>107.0</v>
      </c>
      <c r="G7589" s="1" t="str">
        <f>vlookup(F7589,Teams!$A:B,2,false)</f>
        <v>Quail Valley</v>
      </c>
      <c r="H7589" s="1" t="b">
        <v>0</v>
      </c>
      <c r="I7589" s="1" t="b">
        <v>0</v>
      </c>
      <c r="J7589" s="1">
        <v>23.0</v>
      </c>
      <c r="K7589" s="3" t="str">
        <f>vlookup(J7589,Cats!$A:$B,2,false)</f>
        <v>B</v>
      </c>
    </row>
    <row r="7590">
      <c r="A7590" s="1">
        <v>131709.0</v>
      </c>
      <c r="B7590" s="1">
        <v>357.0</v>
      </c>
      <c r="C7590" s="1">
        <f>vlookup(B7590,Games!A:B,2,false)</f>
        <v>3</v>
      </c>
      <c r="D7590" s="2" t="s">
        <v>23</v>
      </c>
      <c r="E7590" s="1"/>
      <c r="F7590" s="1">
        <v>56.0</v>
      </c>
      <c r="G7590" s="1" t="str">
        <f>vlookup(F7590,Teams!$A:B,2,false)</f>
        <v>Brooklyn Tech A</v>
      </c>
      <c r="H7590" s="1" t="b">
        <v>1</v>
      </c>
      <c r="I7590" s="1" t="b">
        <v>1</v>
      </c>
      <c r="J7590" s="1">
        <v>24.0</v>
      </c>
      <c r="K7590" s="3" t="str">
        <f>vlookup(J7590,Cats!$A:$B,2,false)</f>
        <v>P</v>
      </c>
    </row>
    <row r="7591">
      <c r="A7591" s="1">
        <v>131710.0</v>
      </c>
      <c r="B7591" s="1">
        <v>357.0</v>
      </c>
      <c r="C7591" s="1">
        <f>vlookup(B7591,Games!A:B,2,false)</f>
        <v>3</v>
      </c>
      <c r="D7591" s="2" t="s">
        <v>23</v>
      </c>
      <c r="E7591" s="1" t="s">
        <v>842</v>
      </c>
      <c r="F7591" s="1">
        <v>107.0</v>
      </c>
      <c r="G7591" s="1" t="str">
        <f>vlookup(F7591,Teams!$A:B,2,false)</f>
        <v>Quail Valley</v>
      </c>
      <c r="H7591" s="1" t="b">
        <v>0</v>
      </c>
      <c r="I7591" s="1" t="b">
        <v>0</v>
      </c>
      <c r="J7591" s="1">
        <v>24.0</v>
      </c>
      <c r="K7591" s="3" t="str">
        <f>vlookup(J7591,Cats!$A:$B,2,false)</f>
        <v>P</v>
      </c>
    </row>
    <row r="7592">
      <c r="A7592" s="1">
        <v>131713.0</v>
      </c>
      <c r="B7592" s="1">
        <v>358.0</v>
      </c>
      <c r="C7592" s="1">
        <f>vlookup(B7592,Games!A:B,2,false)</f>
        <v>3</v>
      </c>
      <c r="D7592" s="2" t="s">
        <v>34</v>
      </c>
      <c r="E7592" s="1" t="s">
        <v>878</v>
      </c>
      <c r="F7592" s="1">
        <v>49.0</v>
      </c>
      <c r="G7592" s="1" t="str">
        <f>vlookup(F7592,Teams!$A:B,2,false)</f>
        <v>Blair A</v>
      </c>
      <c r="H7592" s="1" t="b">
        <v>1</v>
      </c>
      <c r="I7592" s="1" t="b">
        <v>0</v>
      </c>
      <c r="J7592" s="1">
        <v>1.0</v>
      </c>
      <c r="K7592" s="3" t="str">
        <f>vlookup(J7592,Cats!$A:$B,2,false)</f>
        <v>X</v>
      </c>
    </row>
    <row r="7593">
      <c r="A7593" s="1">
        <v>131714.0</v>
      </c>
      <c r="B7593" s="1">
        <v>358.0</v>
      </c>
      <c r="C7593" s="1">
        <f>vlookup(B7593,Games!A:B,2,false)</f>
        <v>3</v>
      </c>
      <c r="D7593" s="2" t="s">
        <v>23</v>
      </c>
      <c r="E7593" s="1"/>
      <c r="F7593" s="1">
        <v>78.0</v>
      </c>
      <c r="G7593" s="1" t="str">
        <f>vlookup(F7593,Teams!$A:B,2,false)</f>
        <v>Iolani B</v>
      </c>
      <c r="H7593" s="1" t="b">
        <v>0</v>
      </c>
      <c r="I7593" s="1" t="b">
        <v>1</v>
      </c>
      <c r="J7593" s="1">
        <v>1.0</v>
      </c>
      <c r="K7593" s="3" t="str">
        <f>vlookup(J7593,Cats!$A:$B,2,false)</f>
        <v>X</v>
      </c>
    </row>
    <row r="7594">
      <c r="A7594" s="1">
        <v>131715.0</v>
      </c>
      <c r="B7594" s="1">
        <v>358.0</v>
      </c>
      <c r="C7594" s="1">
        <f>vlookup(B7594,Games!A:B,2,false)</f>
        <v>3</v>
      </c>
      <c r="D7594" s="2" t="s">
        <v>34</v>
      </c>
      <c r="E7594" s="1" t="s">
        <v>909</v>
      </c>
      <c r="F7594" s="1">
        <v>49.0</v>
      </c>
      <c r="G7594" s="1" t="str">
        <f>vlookup(F7594,Teams!$A:B,2,false)</f>
        <v>Blair A</v>
      </c>
      <c r="H7594" s="1" t="b">
        <v>1</v>
      </c>
      <c r="I7594" s="1" t="b">
        <v>0</v>
      </c>
      <c r="J7594" s="1">
        <v>2.0</v>
      </c>
      <c r="K7594" s="3" t="str">
        <f>vlookup(J7594,Cats!$A:$B,2,false)</f>
        <v>M</v>
      </c>
    </row>
    <row r="7595">
      <c r="A7595" s="1">
        <v>131716.0</v>
      </c>
      <c r="B7595" s="1">
        <v>358.0</v>
      </c>
      <c r="C7595" s="1">
        <f>vlookup(B7595,Games!A:B,2,false)</f>
        <v>3</v>
      </c>
      <c r="D7595" s="2" t="s">
        <v>23</v>
      </c>
      <c r="E7595" s="1"/>
      <c r="F7595" s="1">
        <v>78.0</v>
      </c>
      <c r="G7595" s="1" t="str">
        <f>vlookup(F7595,Teams!$A:B,2,false)</f>
        <v>Iolani B</v>
      </c>
      <c r="H7595" s="1" t="b">
        <v>0</v>
      </c>
      <c r="I7595" s="1" t="b">
        <v>1</v>
      </c>
      <c r="J7595" s="1">
        <v>2.0</v>
      </c>
      <c r="K7595" s="3" t="str">
        <f>vlookup(J7595,Cats!$A:$B,2,false)</f>
        <v>M</v>
      </c>
    </row>
    <row r="7596">
      <c r="A7596" s="1">
        <v>131717.0</v>
      </c>
      <c r="B7596" s="1">
        <v>358.0</v>
      </c>
      <c r="C7596" s="1">
        <f>vlookup(B7596,Games!A:B,2,false)</f>
        <v>3</v>
      </c>
      <c r="D7596" s="2" t="s">
        <v>34</v>
      </c>
      <c r="E7596" s="1" t="s">
        <v>235</v>
      </c>
      <c r="F7596" s="1">
        <v>49.0</v>
      </c>
      <c r="G7596" s="1" t="str">
        <f>vlookup(F7596,Teams!$A:B,2,false)</f>
        <v>Blair A</v>
      </c>
      <c r="H7596" s="1" t="b">
        <v>1</v>
      </c>
      <c r="I7596" s="1" t="b">
        <v>0</v>
      </c>
      <c r="J7596" s="1">
        <v>3.0</v>
      </c>
      <c r="K7596" s="3" t="str">
        <f>vlookup(J7596,Cats!$A:$B,2,false)</f>
        <v>C</v>
      </c>
    </row>
    <row r="7597">
      <c r="A7597" s="1">
        <v>131718.0</v>
      </c>
      <c r="B7597" s="1">
        <v>358.0</v>
      </c>
      <c r="C7597" s="1">
        <f>vlookup(B7597,Games!A:B,2,false)</f>
        <v>3</v>
      </c>
      <c r="D7597" s="2" t="s">
        <v>23</v>
      </c>
      <c r="E7597" s="1"/>
      <c r="F7597" s="1">
        <v>78.0</v>
      </c>
      <c r="G7597" s="1" t="str">
        <f>vlookup(F7597,Teams!$A:B,2,false)</f>
        <v>Iolani B</v>
      </c>
      <c r="H7597" s="1" t="b">
        <v>0</v>
      </c>
      <c r="I7597" s="1" t="b">
        <v>1</v>
      </c>
      <c r="J7597" s="1">
        <v>3.0</v>
      </c>
      <c r="K7597" s="3" t="str">
        <f>vlookup(J7597,Cats!$A:$B,2,false)</f>
        <v>C</v>
      </c>
    </row>
    <row r="7598">
      <c r="A7598" s="1">
        <v>131719.0</v>
      </c>
      <c r="B7598" s="1">
        <v>358.0</v>
      </c>
      <c r="C7598" s="1">
        <f>vlookup(B7598,Games!A:B,2,false)</f>
        <v>3</v>
      </c>
      <c r="D7598" s="2" t="s">
        <v>59</v>
      </c>
      <c r="E7598" s="1" t="s">
        <v>824</v>
      </c>
      <c r="F7598" s="1">
        <v>49.0</v>
      </c>
      <c r="G7598" s="1" t="str">
        <f>vlookup(F7598,Teams!$A:B,2,false)</f>
        <v>Blair A</v>
      </c>
      <c r="H7598" s="1" t="b">
        <v>1</v>
      </c>
      <c r="I7598" s="1" t="b">
        <v>0</v>
      </c>
      <c r="J7598" s="1">
        <v>4.0</v>
      </c>
      <c r="K7598" s="3" t="str">
        <f>vlookup(J7598,Cats!$A:$B,2,false)</f>
        <v>E</v>
      </c>
    </row>
    <row r="7599">
      <c r="A7599" s="1">
        <v>131720.0</v>
      </c>
      <c r="B7599" s="1">
        <v>358.0</v>
      </c>
      <c r="C7599" s="1">
        <f>vlookup(B7599,Games!A:B,2,false)</f>
        <v>3</v>
      </c>
      <c r="D7599" s="2" t="s">
        <v>78</v>
      </c>
      <c r="E7599" s="1" t="s">
        <v>792</v>
      </c>
      <c r="F7599" s="1">
        <v>78.0</v>
      </c>
      <c r="G7599" s="1" t="str">
        <f>vlookup(F7599,Teams!$A:B,2,false)</f>
        <v>Iolani B</v>
      </c>
      <c r="H7599" s="1" t="b">
        <v>0</v>
      </c>
      <c r="I7599" s="1" t="b">
        <v>0</v>
      </c>
      <c r="J7599" s="1">
        <v>4.0</v>
      </c>
      <c r="K7599" s="3" t="str">
        <f>vlookup(J7599,Cats!$A:$B,2,false)</f>
        <v>E</v>
      </c>
    </row>
    <row r="7600">
      <c r="A7600" s="1">
        <v>131721.0</v>
      </c>
      <c r="B7600" s="1">
        <v>358.0</v>
      </c>
      <c r="C7600" s="1">
        <f>vlookup(B7600,Games!A:B,2,false)</f>
        <v>3</v>
      </c>
      <c r="D7600" s="2" t="s">
        <v>59</v>
      </c>
      <c r="E7600" s="1" t="s">
        <v>235</v>
      </c>
      <c r="F7600" s="1">
        <v>49.0</v>
      </c>
      <c r="G7600" s="1" t="str">
        <f>vlookup(F7600,Teams!$A:B,2,false)</f>
        <v>Blair A</v>
      </c>
      <c r="H7600" s="1" t="b">
        <v>1</v>
      </c>
      <c r="I7600" s="1" t="b">
        <v>0</v>
      </c>
      <c r="J7600" s="1">
        <v>5.0</v>
      </c>
      <c r="K7600" s="3" t="str">
        <f>vlookup(J7600,Cats!$A:$B,2,false)</f>
        <v>B</v>
      </c>
    </row>
    <row r="7601">
      <c r="A7601" s="1">
        <v>131722.0</v>
      </c>
      <c r="B7601" s="1">
        <v>358.0</v>
      </c>
      <c r="C7601" s="1">
        <f>vlookup(B7601,Games!A:B,2,false)</f>
        <v>3</v>
      </c>
      <c r="D7601" s="2" t="s">
        <v>78</v>
      </c>
      <c r="E7601" s="1" t="s">
        <v>831</v>
      </c>
      <c r="F7601" s="1">
        <v>78.0</v>
      </c>
      <c r="G7601" s="1" t="str">
        <f>vlookup(F7601,Teams!$A:B,2,false)</f>
        <v>Iolani B</v>
      </c>
      <c r="H7601" s="1" t="b">
        <v>0</v>
      </c>
      <c r="I7601" s="1" t="b">
        <v>0</v>
      </c>
      <c r="J7601" s="1">
        <v>5.0</v>
      </c>
      <c r="K7601" s="3" t="str">
        <f>vlookup(J7601,Cats!$A:$B,2,false)</f>
        <v>B</v>
      </c>
    </row>
    <row r="7602">
      <c r="A7602" s="1">
        <v>131723.0</v>
      </c>
      <c r="B7602" s="1">
        <v>358.0</v>
      </c>
      <c r="C7602" s="1">
        <f>vlookup(B7602,Games!A:B,2,false)</f>
        <v>3</v>
      </c>
      <c r="D7602" s="2" t="s">
        <v>34</v>
      </c>
      <c r="E7602" s="1" t="s">
        <v>878</v>
      </c>
      <c r="F7602" s="1">
        <v>49.0</v>
      </c>
      <c r="G7602" s="1" t="str">
        <f>vlookup(F7602,Teams!$A:B,2,false)</f>
        <v>Blair A</v>
      </c>
      <c r="H7602" s="1" t="b">
        <v>1</v>
      </c>
      <c r="I7602" s="1" t="b">
        <v>0</v>
      </c>
      <c r="J7602" s="1">
        <v>6.0</v>
      </c>
      <c r="K7602" s="3" t="str">
        <f>vlookup(J7602,Cats!$A:$B,2,false)</f>
        <v>P</v>
      </c>
    </row>
    <row r="7603">
      <c r="A7603" s="1">
        <v>131724.0</v>
      </c>
      <c r="B7603" s="1">
        <v>358.0</v>
      </c>
      <c r="C7603" s="1">
        <f>vlookup(B7603,Games!A:B,2,false)</f>
        <v>3</v>
      </c>
      <c r="D7603" s="2" t="s">
        <v>23</v>
      </c>
      <c r="E7603" s="1"/>
      <c r="F7603" s="1">
        <v>78.0</v>
      </c>
      <c r="G7603" s="1" t="str">
        <f>vlookup(F7603,Teams!$A:B,2,false)</f>
        <v>Iolani B</v>
      </c>
      <c r="H7603" s="1" t="b">
        <v>0</v>
      </c>
      <c r="I7603" s="1" t="b">
        <v>1</v>
      </c>
      <c r="J7603" s="1">
        <v>6.0</v>
      </c>
      <c r="K7603" s="3" t="str">
        <f>vlookup(J7603,Cats!$A:$B,2,false)</f>
        <v>P</v>
      </c>
    </row>
    <row r="7604">
      <c r="A7604" s="1">
        <v>131725.0</v>
      </c>
      <c r="B7604" s="1">
        <v>358.0</v>
      </c>
      <c r="C7604" s="1">
        <f>vlookup(B7604,Games!A:B,2,false)</f>
        <v>3</v>
      </c>
      <c r="D7604" s="2" t="s">
        <v>34</v>
      </c>
      <c r="E7604" s="1" t="s">
        <v>824</v>
      </c>
      <c r="F7604" s="1">
        <v>49.0</v>
      </c>
      <c r="G7604" s="1" t="str">
        <f>vlookup(F7604,Teams!$A:B,2,false)</f>
        <v>Blair A</v>
      </c>
      <c r="H7604" s="1" t="b">
        <v>1</v>
      </c>
      <c r="I7604" s="1" t="b">
        <v>0</v>
      </c>
      <c r="J7604" s="1">
        <v>7.0</v>
      </c>
      <c r="K7604" s="3" t="str">
        <f>vlookup(J7604,Cats!$A:$B,2,false)</f>
        <v>X</v>
      </c>
    </row>
    <row r="7605">
      <c r="A7605" s="1">
        <v>131726.0</v>
      </c>
      <c r="B7605" s="1">
        <v>358.0</v>
      </c>
      <c r="C7605" s="1">
        <f>vlookup(B7605,Games!A:B,2,false)</f>
        <v>3</v>
      </c>
      <c r="D7605" s="2" t="s">
        <v>23</v>
      </c>
      <c r="E7605" s="1"/>
      <c r="F7605" s="1">
        <v>78.0</v>
      </c>
      <c r="G7605" s="1" t="str">
        <f>vlookup(F7605,Teams!$A:B,2,false)</f>
        <v>Iolani B</v>
      </c>
      <c r="H7605" s="1" t="b">
        <v>0</v>
      </c>
      <c r="I7605" s="1" t="b">
        <v>1</v>
      </c>
      <c r="J7605" s="1">
        <v>7.0</v>
      </c>
      <c r="K7605" s="3" t="str">
        <f>vlookup(J7605,Cats!$A:$B,2,false)</f>
        <v>X</v>
      </c>
    </row>
    <row r="7606">
      <c r="A7606" s="1">
        <v>131727.0</v>
      </c>
      <c r="B7606" s="1">
        <v>358.0</v>
      </c>
      <c r="C7606" s="1">
        <f>vlookup(B7606,Games!A:B,2,false)</f>
        <v>3</v>
      </c>
      <c r="D7606" s="2" t="s">
        <v>23</v>
      </c>
      <c r="E7606" s="1" t="s">
        <v>909</v>
      </c>
      <c r="F7606" s="1">
        <v>49.0</v>
      </c>
      <c r="G7606" s="1" t="str">
        <f>vlookup(F7606,Teams!$A:B,2,false)</f>
        <v>Blair A</v>
      </c>
      <c r="H7606" s="1" t="b">
        <v>1</v>
      </c>
      <c r="I7606" s="1" t="b">
        <v>0</v>
      </c>
      <c r="J7606" s="1">
        <v>8.0</v>
      </c>
      <c r="K7606" s="3" t="str">
        <f>vlookup(J7606,Cats!$A:$B,2,false)</f>
        <v>M</v>
      </c>
    </row>
    <row r="7607">
      <c r="A7607" s="1">
        <v>131728.0</v>
      </c>
      <c r="B7607" s="1">
        <v>358.0</v>
      </c>
      <c r="C7607" s="1">
        <f>vlookup(B7607,Games!A:B,2,false)</f>
        <v>3</v>
      </c>
      <c r="D7607" s="2" t="s">
        <v>78</v>
      </c>
      <c r="E7607" s="1" t="s">
        <v>831</v>
      </c>
      <c r="F7607" s="1">
        <v>78.0</v>
      </c>
      <c r="G7607" s="1" t="str">
        <f>vlookup(F7607,Teams!$A:B,2,false)</f>
        <v>Iolani B</v>
      </c>
      <c r="H7607" s="1" t="b">
        <v>0</v>
      </c>
      <c r="I7607" s="1" t="b">
        <v>0</v>
      </c>
      <c r="J7607" s="1">
        <v>8.0</v>
      </c>
      <c r="K7607" s="3" t="str">
        <f>vlookup(J7607,Cats!$A:$B,2,false)</f>
        <v>M</v>
      </c>
    </row>
    <row r="7608">
      <c r="A7608" s="1">
        <v>131729.0</v>
      </c>
      <c r="B7608" s="1">
        <v>358.0</v>
      </c>
      <c r="C7608" s="1">
        <f>vlookup(B7608,Games!A:B,2,false)</f>
        <v>3</v>
      </c>
      <c r="D7608" s="2" t="s">
        <v>34</v>
      </c>
      <c r="E7608" s="1" t="s">
        <v>235</v>
      </c>
      <c r="F7608" s="1">
        <v>49.0</v>
      </c>
      <c r="G7608" s="1" t="str">
        <f>vlookup(F7608,Teams!$A:B,2,false)</f>
        <v>Blair A</v>
      </c>
      <c r="H7608" s="1" t="b">
        <v>1</v>
      </c>
      <c r="I7608" s="1" t="b">
        <v>0</v>
      </c>
      <c r="J7608" s="1">
        <v>9.0</v>
      </c>
      <c r="K7608" s="3" t="str">
        <f>vlookup(J7608,Cats!$A:$B,2,false)</f>
        <v>C</v>
      </c>
    </row>
    <row r="7609">
      <c r="A7609" s="1">
        <v>131730.0</v>
      </c>
      <c r="B7609" s="1">
        <v>358.0</v>
      </c>
      <c r="C7609" s="1">
        <f>vlookup(B7609,Games!A:B,2,false)</f>
        <v>3</v>
      </c>
      <c r="D7609" s="2" t="s">
        <v>23</v>
      </c>
      <c r="E7609" s="1"/>
      <c r="F7609" s="1">
        <v>78.0</v>
      </c>
      <c r="G7609" s="1" t="str">
        <f>vlookup(F7609,Teams!$A:B,2,false)</f>
        <v>Iolani B</v>
      </c>
      <c r="H7609" s="1" t="b">
        <v>0</v>
      </c>
      <c r="I7609" s="1" t="b">
        <v>1</v>
      </c>
      <c r="J7609" s="1">
        <v>9.0</v>
      </c>
      <c r="K7609" s="3" t="str">
        <f>vlookup(J7609,Cats!$A:$B,2,false)</f>
        <v>C</v>
      </c>
    </row>
    <row r="7610">
      <c r="A7610" s="1">
        <v>131731.0</v>
      </c>
      <c r="B7610" s="1">
        <v>358.0</v>
      </c>
      <c r="C7610" s="1">
        <f>vlookup(B7610,Games!A:B,2,false)</f>
        <v>3</v>
      </c>
      <c r="D7610" s="2" t="s">
        <v>34</v>
      </c>
      <c r="E7610" s="1" t="s">
        <v>235</v>
      </c>
      <c r="F7610" s="1">
        <v>49.0</v>
      </c>
      <c r="G7610" s="1" t="str">
        <f>vlookup(F7610,Teams!$A:B,2,false)</f>
        <v>Blair A</v>
      </c>
      <c r="H7610" s="1" t="b">
        <v>1</v>
      </c>
      <c r="I7610" s="1" t="b">
        <v>0</v>
      </c>
      <c r="J7610" s="1">
        <v>10.0</v>
      </c>
      <c r="K7610" s="3" t="str">
        <f>vlookup(J7610,Cats!$A:$B,2,false)</f>
        <v>E</v>
      </c>
    </row>
    <row r="7611">
      <c r="A7611" s="1">
        <v>131732.0</v>
      </c>
      <c r="B7611" s="1">
        <v>358.0</v>
      </c>
      <c r="C7611" s="1">
        <f>vlookup(B7611,Games!A:B,2,false)</f>
        <v>3</v>
      </c>
      <c r="D7611" s="2" t="s">
        <v>23</v>
      </c>
      <c r="E7611" s="1"/>
      <c r="F7611" s="1">
        <v>78.0</v>
      </c>
      <c r="G7611" s="1" t="str">
        <f>vlookup(F7611,Teams!$A:B,2,false)</f>
        <v>Iolani B</v>
      </c>
      <c r="H7611" s="1" t="b">
        <v>0</v>
      </c>
      <c r="I7611" s="1" t="b">
        <v>1</v>
      </c>
      <c r="J7611" s="1">
        <v>10.0</v>
      </c>
      <c r="K7611" s="3" t="str">
        <f>vlookup(J7611,Cats!$A:$B,2,false)</f>
        <v>E</v>
      </c>
    </row>
    <row r="7612">
      <c r="A7612" s="1">
        <v>131733.0</v>
      </c>
      <c r="B7612" s="1">
        <v>358.0</v>
      </c>
      <c r="C7612" s="1">
        <f>vlookup(B7612,Games!A:B,2,false)</f>
        <v>3</v>
      </c>
      <c r="D7612" s="2" t="s">
        <v>34</v>
      </c>
      <c r="E7612" s="1" t="s">
        <v>235</v>
      </c>
      <c r="F7612" s="1">
        <v>49.0</v>
      </c>
      <c r="G7612" s="1" t="str">
        <f>vlookup(F7612,Teams!$A:B,2,false)</f>
        <v>Blair A</v>
      </c>
      <c r="H7612" s="1" t="b">
        <v>1</v>
      </c>
      <c r="I7612" s="1" t="b">
        <v>0</v>
      </c>
      <c r="J7612" s="1">
        <v>11.0</v>
      </c>
      <c r="K7612" s="3" t="str">
        <f>vlookup(J7612,Cats!$A:$B,2,false)</f>
        <v>B</v>
      </c>
    </row>
    <row r="7613">
      <c r="A7613" s="1">
        <v>131734.0</v>
      </c>
      <c r="B7613" s="1">
        <v>358.0</v>
      </c>
      <c r="C7613" s="1">
        <f>vlookup(B7613,Games!A:B,2,false)</f>
        <v>3</v>
      </c>
      <c r="D7613" s="2" t="s">
        <v>23</v>
      </c>
      <c r="E7613" s="1"/>
      <c r="F7613" s="1">
        <v>78.0</v>
      </c>
      <c r="G7613" s="1" t="str">
        <f>vlookup(F7613,Teams!$A:B,2,false)</f>
        <v>Iolani B</v>
      </c>
      <c r="H7613" s="1" t="b">
        <v>0</v>
      </c>
      <c r="I7613" s="1" t="b">
        <v>1</v>
      </c>
      <c r="J7613" s="1">
        <v>11.0</v>
      </c>
      <c r="K7613" s="3" t="str">
        <f>vlookup(J7613,Cats!$A:$B,2,false)</f>
        <v>B</v>
      </c>
    </row>
    <row r="7614">
      <c r="A7614" s="1">
        <v>131735.0</v>
      </c>
      <c r="B7614" s="1">
        <v>358.0</v>
      </c>
      <c r="C7614" s="1">
        <f>vlookup(B7614,Games!A:B,2,false)</f>
        <v>3</v>
      </c>
      <c r="D7614" s="2" t="s">
        <v>23</v>
      </c>
      <c r="E7614" s="1" t="s">
        <v>824</v>
      </c>
      <c r="F7614" s="1">
        <v>49.0</v>
      </c>
      <c r="G7614" s="1" t="str">
        <f>vlookup(F7614,Teams!$A:B,2,false)</f>
        <v>Blair A</v>
      </c>
      <c r="H7614" s="1" t="b">
        <v>1</v>
      </c>
      <c r="I7614" s="1" t="b">
        <v>0</v>
      </c>
      <c r="J7614" s="1">
        <v>12.0</v>
      </c>
      <c r="K7614" s="3" t="str">
        <f>vlookup(J7614,Cats!$A:$B,2,false)</f>
        <v>P</v>
      </c>
    </row>
    <row r="7615">
      <c r="A7615" s="1">
        <v>131736.0</v>
      </c>
      <c r="B7615" s="1">
        <v>358.0</v>
      </c>
      <c r="C7615" s="1">
        <f>vlookup(B7615,Games!A:B,2,false)</f>
        <v>3</v>
      </c>
      <c r="D7615" s="2" t="s">
        <v>23</v>
      </c>
      <c r="E7615" s="1" t="s">
        <v>717</v>
      </c>
      <c r="F7615" s="1">
        <v>78.0</v>
      </c>
      <c r="G7615" s="1" t="str">
        <f>vlookup(F7615,Teams!$A:B,2,false)</f>
        <v>Iolani B</v>
      </c>
      <c r="H7615" s="1" t="b">
        <v>0</v>
      </c>
      <c r="I7615" s="1" t="b">
        <v>0</v>
      </c>
      <c r="J7615" s="1">
        <v>12.0</v>
      </c>
      <c r="K7615" s="3" t="str">
        <f>vlookup(J7615,Cats!$A:$B,2,false)</f>
        <v>P</v>
      </c>
    </row>
    <row r="7616">
      <c r="A7616" s="1">
        <v>131737.0</v>
      </c>
      <c r="B7616" s="1">
        <v>358.0</v>
      </c>
      <c r="C7616" s="1">
        <f>vlookup(B7616,Games!A:B,2,false)</f>
        <v>3</v>
      </c>
      <c r="D7616" s="2" t="s">
        <v>34</v>
      </c>
      <c r="E7616" s="1" t="s">
        <v>235</v>
      </c>
      <c r="F7616" s="1">
        <v>49.0</v>
      </c>
      <c r="G7616" s="1" t="str">
        <f>vlookup(F7616,Teams!$A:B,2,false)</f>
        <v>Blair A</v>
      </c>
      <c r="H7616" s="1" t="b">
        <v>1</v>
      </c>
      <c r="I7616" s="1" t="b">
        <v>0</v>
      </c>
      <c r="J7616" s="1">
        <v>13.0</v>
      </c>
      <c r="K7616" s="3" t="str">
        <f>vlookup(J7616,Cats!$A:$B,2,false)</f>
        <v>X</v>
      </c>
    </row>
    <row r="7617">
      <c r="A7617" s="1">
        <v>131738.0</v>
      </c>
      <c r="B7617" s="1">
        <v>358.0</v>
      </c>
      <c r="C7617" s="1">
        <f>vlookup(B7617,Games!A:B,2,false)</f>
        <v>3</v>
      </c>
      <c r="D7617" s="2" t="s">
        <v>23</v>
      </c>
      <c r="E7617" s="1"/>
      <c r="F7617" s="1">
        <v>78.0</v>
      </c>
      <c r="G7617" s="1" t="str">
        <f>vlookup(F7617,Teams!$A:B,2,false)</f>
        <v>Iolani B</v>
      </c>
      <c r="H7617" s="1" t="b">
        <v>0</v>
      </c>
      <c r="I7617" s="1" t="b">
        <v>1</v>
      </c>
      <c r="J7617" s="1">
        <v>13.0</v>
      </c>
      <c r="K7617" s="3" t="str">
        <f>vlookup(J7617,Cats!$A:$B,2,false)</f>
        <v>X</v>
      </c>
    </row>
    <row r="7618">
      <c r="A7618" s="1">
        <v>131739.0</v>
      </c>
      <c r="B7618" s="1">
        <v>358.0</v>
      </c>
      <c r="C7618" s="1">
        <f>vlookup(B7618,Games!A:B,2,false)</f>
        <v>3</v>
      </c>
      <c r="D7618" s="2" t="s">
        <v>34</v>
      </c>
      <c r="E7618" s="1" t="s">
        <v>909</v>
      </c>
      <c r="F7618" s="1">
        <v>49.0</v>
      </c>
      <c r="G7618" s="1" t="str">
        <f>vlookup(F7618,Teams!$A:B,2,false)</f>
        <v>Blair A</v>
      </c>
      <c r="H7618" s="1" t="b">
        <v>1</v>
      </c>
      <c r="I7618" s="1" t="b">
        <v>0</v>
      </c>
      <c r="J7618" s="1">
        <v>14.0</v>
      </c>
      <c r="K7618" s="3" t="str">
        <f>vlookup(J7618,Cats!$A:$B,2,false)</f>
        <v>M</v>
      </c>
    </row>
    <row r="7619">
      <c r="A7619" s="1">
        <v>131740.0</v>
      </c>
      <c r="B7619" s="1">
        <v>358.0</v>
      </c>
      <c r="C7619" s="1">
        <f>vlookup(B7619,Games!A:B,2,false)</f>
        <v>3</v>
      </c>
      <c r="D7619" s="2" t="s">
        <v>23</v>
      </c>
      <c r="E7619" s="1"/>
      <c r="F7619" s="1">
        <v>78.0</v>
      </c>
      <c r="G7619" s="1" t="str">
        <f>vlookup(F7619,Teams!$A:B,2,false)</f>
        <v>Iolani B</v>
      </c>
      <c r="H7619" s="1" t="b">
        <v>0</v>
      </c>
      <c r="I7619" s="1" t="b">
        <v>1</v>
      </c>
      <c r="J7619" s="1">
        <v>14.0</v>
      </c>
      <c r="K7619" s="3" t="str">
        <f>vlookup(J7619,Cats!$A:$B,2,false)</f>
        <v>M</v>
      </c>
    </row>
    <row r="7620">
      <c r="A7620" s="1">
        <v>131741.0</v>
      </c>
      <c r="B7620" s="1">
        <v>358.0</v>
      </c>
      <c r="C7620" s="1">
        <f>vlookup(B7620,Games!A:B,2,false)</f>
        <v>3</v>
      </c>
      <c r="D7620" s="2" t="s">
        <v>34</v>
      </c>
      <c r="E7620" s="1" t="s">
        <v>235</v>
      </c>
      <c r="F7620" s="1">
        <v>49.0</v>
      </c>
      <c r="G7620" s="1" t="str">
        <f>vlookup(F7620,Teams!$A:B,2,false)</f>
        <v>Blair A</v>
      </c>
      <c r="H7620" s="1" t="b">
        <v>1</v>
      </c>
      <c r="I7620" s="1" t="b">
        <v>0</v>
      </c>
      <c r="J7620" s="1">
        <v>15.0</v>
      </c>
      <c r="K7620" s="3" t="str">
        <f>vlookup(J7620,Cats!$A:$B,2,false)</f>
        <v>C</v>
      </c>
    </row>
    <row r="7621">
      <c r="A7621" s="1">
        <v>131742.0</v>
      </c>
      <c r="B7621" s="1">
        <v>358.0</v>
      </c>
      <c r="C7621" s="1">
        <f>vlookup(B7621,Games!A:B,2,false)</f>
        <v>3</v>
      </c>
      <c r="D7621" s="2" t="s">
        <v>23</v>
      </c>
      <c r="E7621" s="1"/>
      <c r="F7621" s="1">
        <v>78.0</v>
      </c>
      <c r="G7621" s="1" t="str">
        <f>vlookup(F7621,Teams!$A:B,2,false)</f>
        <v>Iolani B</v>
      </c>
      <c r="H7621" s="1" t="b">
        <v>0</v>
      </c>
      <c r="I7621" s="1" t="b">
        <v>1</v>
      </c>
      <c r="J7621" s="1">
        <v>15.0</v>
      </c>
      <c r="K7621" s="3" t="str">
        <f>vlookup(J7621,Cats!$A:$B,2,false)</f>
        <v>C</v>
      </c>
    </row>
    <row r="7622">
      <c r="A7622" s="1">
        <v>131743.0</v>
      </c>
      <c r="B7622" s="1">
        <v>358.0</v>
      </c>
      <c r="C7622" s="1">
        <f>vlookup(B7622,Games!A:B,2,false)</f>
        <v>3</v>
      </c>
      <c r="D7622" s="2" t="s">
        <v>23</v>
      </c>
      <c r="E7622" s="1" t="s">
        <v>235</v>
      </c>
      <c r="F7622" s="1">
        <v>49.0</v>
      </c>
      <c r="G7622" s="1" t="str">
        <f>vlookup(F7622,Teams!$A:B,2,false)</f>
        <v>Blair A</v>
      </c>
      <c r="H7622" s="1" t="b">
        <v>1</v>
      </c>
      <c r="I7622" s="1" t="b">
        <v>0</v>
      </c>
      <c r="J7622" s="1">
        <v>16.0</v>
      </c>
      <c r="K7622" s="3" t="str">
        <f>vlookup(J7622,Cats!$A:$B,2,false)</f>
        <v>E</v>
      </c>
    </row>
    <row r="7623">
      <c r="A7623" s="1">
        <v>131744.0</v>
      </c>
      <c r="B7623" s="1">
        <v>358.0</v>
      </c>
      <c r="C7623" s="1">
        <f>vlookup(B7623,Games!A:B,2,false)</f>
        <v>3</v>
      </c>
      <c r="D7623" s="2" t="s">
        <v>78</v>
      </c>
      <c r="E7623" s="1" t="s">
        <v>717</v>
      </c>
      <c r="F7623" s="1">
        <v>78.0</v>
      </c>
      <c r="G7623" s="1" t="str">
        <f>vlookup(F7623,Teams!$A:B,2,false)</f>
        <v>Iolani B</v>
      </c>
      <c r="H7623" s="1" t="b">
        <v>0</v>
      </c>
      <c r="I7623" s="1" t="b">
        <v>0</v>
      </c>
      <c r="J7623" s="1">
        <v>16.0</v>
      </c>
      <c r="K7623" s="3" t="str">
        <f>vlookup(J7623,Cats!$A:$B,2,false)</f>
        <v>E</v>
      </c>
    </row>
    <row r="7624">
      <c r="A7624" s="1">
        <v>131745.0</v>
      </c>
      <c r="B7624" s="1">
        <v>358.0</v>
      </c>
      <c r="C7624" s="1">
        <f>vlookup(B7624,Games!A:B,2,false)</f>
        <v>3</v>
      </c>
      <c r="D7624" s="2" t="s">
        <v>34</v>
      </c>
      <c r="E7624" s="1" t="s">
        <v>235</v>
      </c>
      <c r="F7624" s="1">
        <v>49.0</v>
      </c>
      <c r="G7624" s="1" t="str">
        <f>vlookup(F7624,Teams!$A:B,2,false)</f>
        <v>Blair A</v>
      </c>
      <c r="H7624" s="1" t="b">
        <v>1</v>
      </c>
      <c r="I7624" s="1" t="b">
        <v>0</v>
      </c>
      <c r="J7624" s="1">
        <v>17.0</v>
      </c>
      <c r="K7624" s="3" t="str">
        <f>vlookup(J7624,Cats!$A:$B,2,false)</f>
        <v>B</v>
      </c>
    </row>
    <row r="7625">
      <c r="A7625" s="1">
        <v>131746.0</v>
      </c>
      <c r="B7625" s="1">
        <v>358.0</v>
      </c>
      <c r="C7625" s="1">
        <f>vlookup(B7625,Games!A:B,2,false)</f>
        <v>3</v>
      </c>
      <c r="D7625" s="2" t="s">
        <v>23</v>
      </c>
      <c r="E7625" s="1"/>
      <c r="F7625" s="1">
        <v>78.0</v>
      </c>
      <c r="G7625" s="1" t="str">
        <f>vlookup(F7625,Teams!$A:B,2,false)</f>
        <v>Iolani B</v>
      </c>
      <c r="H7625" s="1" t="b">
        <v>0</v>
      </c>
      <c r="I7625" s="1" t="b">
        <v>1</v>
      </c>
      <c r="J7625" s="1">
        <v>17.0</v>
      </c>
      <c r="K7625" s="3" t="str">
        <f>vlookup(J7625,Cats!$A:$B,2,false)</f>
        <v>B</v>
      </c>
    </row>
    <row r="7626">
      <c r="A7626" s="1">
        <v>131747.0</v>
      </c>
      <c r="B7626" s="1">
        <v>358.0</v>
      </c>
      <c r="C7626" s="1">
        <f>vlookup(B7626,Games!A:B,2,false)</f>
        <v>3</v>
      </c>
      <c r="D7626" s="2" t="s">
        <v>59</v>
      </c>
      <c r="E7626" s="1" t="s">
        <v>824</v>
      </c>
      <c r="F7626" s="1">
        <v>49.0</v>
      </c>
      <c r="G7626" s="1" t="str">
        <f>vlookup(F7626,Teams!$A:B,2,false)</f>
        <v>Blair A</v>
      </c>
      <c r="H7626" s="1" t="b">
        <v>1</v>
      </c>
      <c r="I7626" s="1" t="b">
        <v>0</v>
      </c>
      <c r="J7626" s="1">
        <v>18.0</v>
      </c>
      <c r="K7626" s="3" t="str">
        <f>vlookup(J7626,Cats!$A:$B,2,false)</f>
        <v>P</v>
      </c>
    </row>
    <row r="7627">
      <c r="A7627" s="1">
        <v>131748.0</v>
      </c>
      <c r="B7627" s="1">
        <v>358.0</v>
      </c>
      <c r="C7627" s="1">
        <f>vlookup(B7627,Games!A:B,2,false)</f>
        <v>3</v>
      </c>
      <c r="D7627" s="2" t="s">
        <v>34</v>
      </c>
      <c r="E7627" s="1" t="s">
        <v>792</v>
      </c>
      <c r="F7627" s="1">
        <v>78.0</v>
      </c>
      <c r="G7627" s="1" t="str">
        <f>vlookup(F7627,Teams!$A:B,2,false)</f>
        <v>Iolani B</v>
      </c>
      <c r="H7627" s="1" t="b">
        <v>0</v>
      </c>
      <c r="I7627" s="1" t="b">
        <v>0</v>
      </c>
      <c r="J7627" s="1">
        <v>18.0</v>
      </c>
      <c r="K7627" s="3" t="str">
        <f>vlookup(J7627,Cats!$A:$B,2,false)</f>
        <v>P</v>
      </c>
    </row>
    <row r="7628">
      <c r="A7628" s="1">
        <v>131749.0</v>
      </c>
      <c r="B7628" s="1">
        <v>358.0</v>
      </c>
      <c r="C7628" s="1">
        <f>vlookup(B7628,Games!A:B,2,false)</f>
        <v>3</v>
      </c>
      <c r="D7628" s="2" t="s">
        <v>59</v>
      </c>
      <c r="E7628" s="1" t="s">
        <v>878</v>
      </c>
      <c r="F7628" s="1">
        <v>49.0</v>
      </c>
      <c r="G7628" s="1" t="str">
        <f>vlookup(F7628,Teams!$A:B,2,false)</f>
        <v>Blair A</v>
      </c>
      <c r="H7628" s="1" t="b">
        <v>1</v>
      </c>
      <c r="I7628" s="1" t="b">
        <v>0</v>
      </c>
      <c r="J7628" s="1">
        <v>19.0</v>
      </c>
      <c r="K7628" s="3" t="str">
        <f>vlookup(J7628,Cats!$A:$B,2,false)</f>
        <v>X</v>
      </c>
    </row>
    <row r="7629">
      <c r="A7629" s="1">
        <v>131750.0</v>
      </c>
      <c r="B7629" s="1">
        <v>358.0</v>
      </c>
      <c r="C7629" s="1">
        <f>vlookup(B7629,Games!A:B,2,false)</f>
        <v>3</v>
      </c>
      <c r="D7629" s="2" t="s">
        <v>23</v>
      </c>
      <c r="E7629" s="1" t="s">
        <v>831</v>
      </c>
      <c r="F7629" s="1">
        <v>78.0</v>
      </c>
      <c r="G7629" s="1" t="str">
        <f>vlookup(F7629,Teams!$A:B,2,false)</f>
        <v>Iolani B</v>
      </c>
      <c r="H7629" s="1" t="b">
        <v>0</v>
      </c>
      <c r="I7629" s="1" t="b">
        <v>0</v>
      </c>
      <c r="J7629" s="1">
        <v>19.0</v>
      </c>
      <c r="K7629" s="3" t="str">
        <f>vlookup(J7629,Cats!$A:$B,2,false)</f>
        <v>X</v>
      </c>
    </row>
    <row r="7630">
      <c r="A7630" s="1">
        <v>131751.0</v>
      </c>
      <c r="B7630" s="1">
        <v>358.0</v>
      </c>
      <c r="C7630" s="1">
        <f>vlookup(B7630,Games!A:B,2,false)</f>
        <v>3</v>
      </c>
      <c r="D7630" s="2" t="s">
        <v>59</v>
      </c>
      <c r="E7630" s="1" t="s">
        <v>909</v>
      </c>
      <c r="F7630" s="1">
        <v>49.0</v>
      </c>
      <c r="G7630" s="1" t="str">
        <f>vlookup(F7630,Teams!$A:B,2,false)</f>
        <v>Blair A</v>
      </c>
      <c r="H7630" s="1" t="b">
        <v>1</v>
      </c>
      <c r="I7630" s="1" t="b">
        <v>0</v>
      </c>
      <c r="J7630" s="1">
        <v>20.0</v>
      </c>
      <c r="K7630" s="3" t="str">
        <f>vlookup(J7630,Cats!$A:$B,2,false)</f>
        <v>M</v>
      </c>
    </row>
    <row r="7631">
      <c r="A7631" s="1">
        <v>131752.0</v>
      </c>
      <c r="B7631" s="1">
        <v>358.0</v>
      </c>
      <c r="C7631" s="1">
        <f>vlookup(B7631,Games!A:B,2,false)</f>
        <v>3</v>
      </c>
      <c r="D7631" s="2" t="s">
        <v>78</v>
      </c>
      <c r="E7631" s="1" t="s">
        <v>831</v>
      </c>
      <c r="F7631" s="1">
        <v>78.0</v>
      </c>
      <c r="G7631" s="1" t="str">
        <f>vlookup(F7631,Teams!$A:B,2,false)</f>
        <v>Iolani B</v>
      </c>
      <c r="H7631" s="1" t="b">
        <v>0</v>
      </c>
      <c r="I7631" s="1" t="b">
        <v>0</v>
      </c>
      <c r="J7631" s="1">
        <v>20.0</v>
      </c>
      <c r="K7631" s="3" t="str">
        <f>vlookup(J7631,Cats!$A:$B,2,false)</f>
        <v>M</v>
      </c>
    </row>
    <row r="7632">
      <c r="A7632" s="1">
        <v>131753.0</v>
      </c>
      <c r="B7632" s="1">
        <v>358.0</v>
      </c>
      <c r="C7632" s="1">
        <f>vlookup(B7632,Games!A:B,2,false)</f>
        <v>3</v>
      </c>
      <c r="D7632" s="2" t="s">
        <v>34</v>
      </c>
      <c r="E7632" s="1" t="s">
        <v>1093</v>
      </c>
      <c r="F7632" s="1">
        <v>49.0</v>
      </c>
      <c r="G7632" s="1" t="str">
        <f>vlookup(F7632,Teams!$A:B,2,false)</f>
        <v>Blair A</v>
      </c>
      <c r="H7632" s="1" t="b">
        <v>1</v>
      </c>
      <c r="I7632" s="1" t="b">
        <v>0</v>
      </c>
      <c r="J7632" s="1">
        <v>21.0</v>
      </c>
      <c r="K7632" s="3" t="str">
        <f>vlookup(J7632,Cats!$A:$B,2,false)</f>
        <v>C</v>
      </c>
    </row>
    <row r="7633">
      <c r="A7633" s="1">
        <v>131754.0</v>
      </c>
      <c r="B7633" s="1">
        <v>358.0</v>
      </c>
      <c r="C7633" s="1">
        <f>vlookup(B7633,Games!A:B,2,false)</f>
        <v>3</v>
      </c>
      <c r="D7633" s="2" t="s">
        <v>23</v>
      </c>
      <c r="E7633" s="1"/>
      <c r="F7633" s="1">
        <v>78.0</v>
      </c>
      <c r="G7633" s="1" t="str">
        <f>vlookup(F7633,Teams!$A:B,2,false)</f>
        <v>Iolani B</v>
      </c>
      <c r="H7633" s="1" t="b">
        <v>0</v>
      </c>
      <c r="I7633" s="1" t="b">
        <v>1</v>
      </c>
      <c r="J7633" s="1">
        <v>21.0</v>
      </c>
      <c r="K7633" s="3" t="str">
        <f>vlookup(J7633,Cats!$A:$B,2,false)</f>
        <v>C</v>
      </c>
    </row>
    <row r="7634">
      <c r="A7634" s="1">
        <v>131755.0</v>
      </c>
      <c r="B7634" s="1">
        <v>358.0</v>
      </c>
      <c r="C7634" s="1">
        <f>vlookup(B7634,Games!A:B,2,false)</f>
        <v>3</v>
      </c>
      <c r="D7634" s="2" t="s">
        <v>34</v>
      </c>
      <c r="E7634" s="1" t="s">
        <v>878</v>
      </c>
      <c r="F7634" s="1">
        <v>49.0</v>
      </c>
      <c r="G7634" s="1" t="str">
        <f>vlookup(F7634,Teams!$A:B,2,false)</f>
        <v>Blair A</v>
      </c>
      <c r="H7634" s="1" t="b">
        <v>1</v>
      </c>
      <c r="I7634" s="1" t="b">
        <v>0</v>
      </c>
      <c r="J7634" s="1">
        <v>22.0</v>
      </c>
      <c r="K7634" s="3" t="str">
        <f>vlookup(J7634,Cats!$A:$B,2,false)</f>
        <v>E</v>
      </c>
    </row>
    <row r="7635">
      <c r="A7635" s="1">
        <v>131756.0</v>
      </c>
      <c r="B7635" s="1">
        <v>358.0</v>
      </c>
      <c r="C7635" s="1">
        <f>vlookup(B7635,Games!A:B,2,false)</f>
        <v>3</v>
      </c>
      <c r="D7635" s="2" t="s">
        <v>23</v>
      </c>
      <c r="E7635" s="1"/>
      <c r="F7635" s="1">
        <v>78.0</v>
      </c>
      <c r="G7635" s="1" t="str">
        <f>vlookup(F7635,Teams!$A:B,2,false)</f>
        <v>Iolani B</v>
      </c>
      <c r="H7635" s="1" t="b">
        <v>0</v>
      </c>
      <c r="I7635" s="1" t="b">
        <v>1</v>
      </c>
      <c r="J7635" s="1">
        <v>22.0</v>
      </c>
      <c r="K7635" s="3" t="str">
        <f>vlookup(J7635,Cats!$A:$B,2,false)</f>
        <v>E</v>
      </c>
    </row>
    <row r="7636">
      <c r="A7636" s="1">
        <v>131757.0</v>
      </c>
      <c r="B7636" s="1">
        <v>358.0</v>
      </c>
      <c r="C7636" s="1">
        <f>vlookup(B7636,Games!A:B,2,false)</f>
        <v>3</v>
      </c>
      <c r="D7636" s="2" t="s">
        <v>34</v>
      </c>
      <c r="E7636" s="1" t="s">
        <v>235</v>
      </c>
      <c r="F7636" s="1">
        <v>49.0</v>
      </c>
      <c r="G7636" s="1" t="str">
        <f>vlookup(F7636,Teams!$A:B,2,false)</f>
        <v>Blair A</v>
      </c>
      <c r="H7636" s="1" t="b">
        <v>1</v>
      </c>
      <c r="I7636" s="1" t="b">
        <v>0</v>
      </c>
      <c r="J7636" s="1">
        <v>23.0</v>
      </c>
      <c r="K7636" s="3" t="str">
        <f>vlookup(J7636,Cats!$A:$B,2,false)</f>
        <v>B</v>
      </c>
    </row>
    <row r="7637">
      <c r="A7637" s="1">
        <v>131758.0</v>
      </c>
      <c r="B7637" s="1">
        <v>358.0</v>
      </c>
      <c r="C7637" s="1">
        <f>vlookup(B7637,Games!A:B,2,false)</f>
        <v>3</v>
      </c>
      <c r="D7637" s="2" t="s">
        <v>23</v>
      </c>
      <c r="E7637" s="1"/>
      <c r="F7637" s="1">
        <v>78.0</v>
      </c>
      <c r="G7637" s="1" t="str">
        <f>vlookup(F7637,Teams!$A:B,2,false)</f>
        <v>Iolani B</v>
      </c>
      <c r="H7637" s="1" t="b">
        <v>0</v>
      </c>
      <c r="I7637" s="1" t="b">
        <v>1</v>
      </c>
      <c r="J7637" s="1">
        <v>23.0</v>
      </c>
      <c r="K7637" s="3" t="str">
        <f>vlookup(J7637,Cats!$A:$B,2,false)</f>
        <v>B</v>
      </c>
    </row>
    <row r="7638">
      <c r="A7638" s="1">
        <v>131759.0</v>
      </c>
      <c r="B7638" s="1">
        <v>358.0</v>
      </c>
      <c r="C7638" s="1">
        <f>vlookup(B7638,Games!A:B,2,false)</f>
        <v>3</v>
      </c>
      <c r="D7638" s="2" t="s">
        <v>23</v>
      </c>
      <c r="E7638" s="1"/>
      <c r="F7638" s="1">
        <v>49.0</v>
      </c>
      <c r="G7638" s="1" t="str">
        <f>vlookup(F7638,Teams!$A:B,2,false)</f>
        <v>Blair A</v>
      </c>
      <c r="H7638" s="1" t="b">
        <v>1</v>
      </c>
      <c r="I7638" s="1" t="b">
        <v>1</v>
      </c>
      <c r="J7638" s="1">
        <v>24.0</v>
      </c>
      <c r="K7638" s="3" t="str">
        <f>vlookup(J7638,Cats!$A:$B,2,false)</f>
        <v>P</v>
      </c>
    </row>
    <row r="7639">
      <c r="A7639" s="1">
        <v>131760.0</v>
      </c>
      <c r="B7639" s="1">
        <v>358.0</v>
      </c>
      <c r="C7639" s="1">
        <f>vlookup(B7639,Games!A:B,2,false)</f>
        <v>3</v>
      </c>
      <c r="D7639" s="2" t="s">
        <v>23</v>
      </c>
      <c r="E7639" s="1"/>
      <c r="F7639" s="1">
        <v>78.0</v>
      </c>
      <c r="G7639" s="1" t="str">
        <f>vlookup(F7639,Teams!$A:B,2,false)</f>
        <v>Iolani B</v>
      </c>
      <c r="H7639" s="1" t="b">
        <v>0</v>
      </c>
      <c r="I7639" s="1" t="b">
        <v>1</v>
      </c>
      <c r="J7639" s="1">
        <v>24.0</v>
      </c>
      <c r="K7639" s="3" t="str">
        <f>vlookup(J7639,Cats!$A:$B,2,false)</f>
        <v>P</v>
      </c>
    </row>
    <row r="7640">
      <c r="A7640" s="1">
        <v>131761.0</v>
      </c>
      <c r="B7640" s="1">
        <v>359.0</v>
      </c>
      <c r="C7640" s="1">
        <f>vlookup(B7640,Games!A:B,2,false)</f>
        <v>3</v>
      </c>
      <c r="D7640" s="2" t="s">
        <v>23</v>
      </c>
      <c r="E7640" s="1"/>
      <c r="F7640" s="1">
        <v>58.0</v>
      </c>
      <c r="G7640" s="1" t="str">
        <f>vlookup(F7640,Teams!$A:B,2,false)</f>
        <v>Brooklyn Tech C</v>
      </c>
      <c r="H7640" s="1" t="b">
        <v>1</v>
      </c>
      <c r="I7640" s="1" t="b">
        <v>1</v>
      </c>
      <c r="J7640" s="1">
        <v>1.0</v>
      </c>
      <c r="K7640" s="3" t="str">
        <f>vlookup(J7640,Cats!$A:$B,2,false)</f>
        <v>X</v>
      </c>
    </row>
    <row r="7641">
      <c r="A7641" s="1">
        <v>131762.0</v>
      </c>
      <c r="B7641" s="1">
        <v>359.0</v>
      </c>
      <c r="C7641" s="1">
        <f>vlookup(B7641,Games!A:B,2,false)</f>
        <v>3</v>
      </c>
      <c r="D7641" s="2" t="s">
        <v>34</v>
      </c>
      <c r="E7641" s="1" t="s">
        <v>553</v>
      </c>
      <c r="F7641" s="1">
        <v>77.0</v>
      </c>
      <c r="G7641" s="1" t="str">
        <f>vlookup(F7641,Teams!$A:B,2,false)</f>
        <v>Iolani A</v>
      </c>
      <c r="H7641" s="1" t="b">
        <v>0</v>
      </c>
      <c r="I7641" s="1" t="b">
        <v>0</v>
      </c>
      <c r="J7641" s="1">
        <v>1.0</v>
      </c>
      <c r="K7641" s="3" t="str">
        <f>vlookup(J7641,Cats!$A:$B,2,false)</f>
        <v>X</v>
      </c>
    </row>
    <row r="7642">
      <c r="A7642" s="1">
        <v>131763.0</v>
      </c>
      <c r="B7642" s="1">
        <v>359.0</v>
      </c>
      <c r="C7642" s="1">
        <f>vlookup(B7642,Games!A:B,2,false)</f>
        <v>3</v>
      </c>
      <c r="D7642" s="2" t="s">
        <v>23</v>
      </c>
      <c r="E7642" s="1"/>
      <c r="F7642" s="1">
        <v>58.0</v>
      </c>
      <c r="G7642" s="1" t="str">
        <f>vlookup(F7642,Teams!$A:B,2,false)</f>
        <v>Brooklyn Tech C</v>
      </c>
      <c r="H7642" s="1" t="b">
        <v>1</v>
      </c>
      <c r="I7642" s="1" t="b">
        <v>1</v>
      </c>
      <c r="J7642" s="1">
        <v>2.0</v>
      </c>
      <c r="K7642" s="3" t="str">
        <f>vlookup(J7642,Cats!$A:$B,2,false)</f>
        <v>M</v>
      </c>
    </row>
    <row r="7643">
      <c r="A7643" s="1">
        <v>131764.0</v>
      </c>
      <c r="B7643" s="1">
        <v>359.0</v>
      </c>
      <c r="C7643" s="1">
        <f>vlookup(B7643,Games!A:B,2,false)</f>
        <v>3</v>
      </c>
      <c r="D7643" s="2" t="s">
        <v>34</v>
      </c>
      <c r="E7643" s="1" t="s">
        <v>877</v>
      </c>
      <c r="F7643" s="1">
        <v>77.0</v>
      </c>
      <c r="G7643" s="1" t="str">
        <f>vlookup(F7643,Teams!$A:B,2,false)</f>
        <v>Iolani A</v>
      </c>
      <c r="H7643" s="1" t="b">
        <v>0</v>
      </c>
      <c r="I7643" s="1" t="b">
        <v>0</v>
      </c>
      <c r="J7643" s="1">
        <v>2.0</v>
      </c>
      <c r="K7643" s="3" t="str">
        <f>vlookup(J7643,Cats!$A:$B,2,false)</f>
        <v>M</v>
      </c>
    </row>
    <row r="7644">
      <c r="A7644" s="1">
        <v>131765.0</v>
      </c>
      <c r="B7644" s="1">
        <v>359.0</v>
      </c>
      <c r="C7644" s="1">
        <f>vlookup(B7644,Games!A:B,2,false)</f>
        <v>3</v>
      </c>
      <c r="D7644" s="2" t="s">
        <v>78</v>
      </c>
      <c r="E7644" s="1" t="s">
        <v>1046</v>
      </c>
      <c r="F7644" s="1">
        <v>58.0</v>
      </c>
      <c r="G7644" s="1" t="str">
        <f>vlookup(F7644,Teams!$A:B,2,false)</f>
        <v>Brooklyn Tech C</v>
      </c>
      <c r="H7644" s="1" t="b">
        <v>1</v>
      </c>
      <c r="I7644" s="1" t="b">
        <v>0</v>
      </c>
      <c r="J7644" s="1">
        <v>3.0</v>
      </c>
      <c r="K7644" s="3" t="str">
        <f>vlookup(J7644,Cats!$A:$B,2,false)</f>
        <v>C</v>
      </c>
    </row>
    <row r="7645">
      <c r="A7645" s="1">
        <v>131766.0</v>
      </c>
      <c r="B7645" s="1">
        <v>359.0</v>
      </c>
      <c r="C7645" s="1">
        <f>vlookup(B7645,Games!A:B,2,false)</f>
        <v>3</v>
      </c>
      <c r="D7645" s="2" t="s">
        <v>23</v>
      </c>
      <c r="E7645" s="1"/>
      <c r="F7645" s="1">
        <v>77.0</v>
      </c>
      <c r="G7645" s="1" t="str">
        <f>vlookup(F7645,Teams!$A:B,2,false)</f>
        <v>Iolani A</v>
      </c>
      <c r="H7645" s="1" t="b">
        <v>0</v>
      </c>
      <c r="I7645" s="1" t="b">
        <v>1</v>
      </c>
      <c r="J7645" s="1">
        <v>3.0</v>
      </c>
      <c r="K7645" s="3" t="str">
        <f>vlookup(J7645,Cats!$A:$B,2,false)</f>
        <v>C</v>
      </c>
    </row>
    <row r="7646">
      <c r="A7646" s="1">
        <v>131767.0</v>
      </c>
      <c r="B7646" s="1">
        <v>359.0</v>
      </c>
      <c r="C7646" s="1">
        <f>vlookup(B7646,Games!A:B,2,false)</f>
        <v>3</v>
      </c>
      <c r="D7646" s="2" t="s">
        <v>34</v>
      </c>
      <c r="E7646" s="1" t="s">
        <v>553</v>
      </c>
      <c r="F7646" s="1">
        <v>77.0</v>
      </c>
      <c r="G7646" s="1" t="str">
        <f>vlookup(F7646,Teams!$A:B,2,false)</f>
        <v>Iolani A</v>
      </c>
      <c r="H7646" s="1" t="b">
        <v>0</v>
      </c>
      <c r="I7646" s="1" t="b">
        <v>0</v>
      </c>
      <c r="J7646" s="1">
        <v>4.0</v>
      </c>
      <c r="K7646" s="3" t="str">
        <f>vlookup(J7646,Cats!$A:$B,2,false)</f>
        <v>E</v>
      </c>
    </row>
    <row r="7647">
      <c r="A7647" s="1">
        <v>131768.0</v>
      </c>
      <c r="B7647" s="1">
        <v>359.0</v>
      </c>
      <c r="C7647" s="1">
        <f>vlookup(B7647,Games!A:B,2,false)</f>
        <v>3</v>
      </c>
      <c r="D7647" s="2" t="s">
        <v>23</v>
      </c>
      <c r="E7647" s="1" t="s">
        <v>1046</v>
      </c>
      <c r="F7647" s="1">
        <v>58.0</v>
      </c>
      <c r="G7647" s="1" t="str">
        <f>vlookup(F7647,Teams!$A:B,2,false)</f>
        <v>Brooklyn Tech C</v>
      </c>
      <c r="H7647" s="1" t="b">
        <v>1</v>
      </c>
      <c r="I7647" s="1" t="b">
        <v>0</v>
      </c>
      <c r="J7647" s="1">
        <v>4.0</v>
      </c>
      <c r="K7647" s="3" t="str">
        <f>vlookup(J7647,Cats!$A:$B,2,false)</f>
        <v>E</v>
      </c>
    </row>
    <row r="7648">
      <c r="A7648" s="1">
        <v>131769.0</v>
      </c>
      <c r="B7648" s="1">
        <v>359.0</v>
      </c>
      <c r="C7648" s="1">
        <f>vlookup(B7648,Games!A:B,2,false)</f>
        <v>3</v>
      </c>
      <c r="D7648" s="2" t="s">
        <v>23</v>
      </c>
      <c r="E7648" s="1"/>
      <c r="F7648" s="1">
        <v>58.0</v>
      </c>
      <c r="G7648" s="1" t="str">
        <f>vlookup(F7648,Teams!$A:B,2,false)</f>
        <v>Brooklyn Tech C</v>
      </c>
      <c r="H7648" s="1" t="b">
        <v>1</v>
      </c>
      <c r="I7648" s="1" t="b">
        <v>1</v>
      </c>
      <c r="J7648" s="1">
        <v>5.0</v>
      </c>
      <c r="K7648" s="3" t="str">
        <f>vlookup(J7648,Cats!$A:$B,2,false)</f>
        <v>B</v>
      </c>
    </row>
    <row r="7649">
      <c r="A7649" s="1">
        <v>131770.0</v>
      </c>
      <c r="B7649" s="1">
        <v>359.0</v>
      </c>
      <c r="C7649" s="1">
        <f>vlookup(B7649,Games!A:B,2,false)</f>
        <v>3</v>
      </c>
      <c r="D7649" s="2" t="s">
        <v>78</v>
      </c>
      <c r="E7649" s="1" t="s">
        <v>877</v>
      </c>
      <c r="F7649" s="1">
        <v>77.0</v>
      </c>
      <c r="G7649" s="1" t="str">
        <f>vlookup(F7649,Teams!$A:B,2,false)</f>
        <v>Iolani A</v>
      </c>
      <c r="H7649" s="1" t="b">
        <v>0</v>
      </c>
      <c r="I7649" s="1" t="b">
        <v>0</v>
      </c>
      <c r="J7649" s="1">
        <v>5.0</v>
      </c>
      <c r="K7649" s="3" t="str">
        <f>vlookup(J7649,Cats!$A:$B,2,false)</f>
        <v>B</v>
      </c>
    </row>
    <row r="7650">
      <c r="A7650" s="1">
        <v>131771.0</v>
      </c>
      <c r="B7650" s="1">
        <v>359.0</v>
      </c>
      <c r="C7650" s="1">
        <f>vlookup(B7650,Games!A:B,2,false)</f>
        <v>3</v>
      </c>
      <c r="D7650" s="2" t="s">
        <v>23</v>
      </c>
      <c r="E7650" s="1"/>
      <c r="F7650" s="1">
        <v>58.0</v>
      </c>
      <c r="G7650" s="1" t="str">
        <f>vlookup(F7650,Teams!$A:B,2,false)</f>
        <v>Brooklyn Tech C</v>
      </c>
      <c r="H7650" s="1" t="b">
        <v>1</v>
      </c>
      <c r="I7650" s="1" t="b">
        <v>1</v>
      </c>
      <c r="J7650" s="1">
        <v>6.0</v>
      </c>
      <c r="K7650" s="3" t="str">
        <f>vlookup(J7650,Cats!$A:$B,2,false)</f>
        <v>P</v>
      </c>
    </row>
    <row r="7651">
      <c r="A7651" s="1">
        <v>131772.0</v>
      </c>
      <c r="B7651" s="1">
        <v>359.0</v>
      </c>
      <c r="C7651" s="1">
        <f>vlookup(B7651,Games!A:B,2,false)</f>
        <v>3</v>
      </c>
      <c r="D7651" s="2" t="s">
        <v>34</v>
      </c>
      <c r="E7651" s="1" t="s">
        <v>467</v>
      </c>
      <c r="F7651" s="1">
        <v>77.0</v>
      </c>
      <c r="G7651" s="1" t="str">
        <f>vlookup(F7651,Teams!$A:B,2,false)</f>
        <v>Iolani A</v>
      </c>
      <c r="H7651" s="1" t="b">
        <v>0</v>
      </c>
      <c r="I7651" s="1" t="b">
        <v>0</v>
      </c>
      <c r="J7651" s="1">
        <v>6.0</v>
      </c>
      <c r="K7651" s="3" t="str">
        <f>vlookup(J7651,Cats!$A:$B,2,false)</f>
        <v>P</v>
      </c>
    </row>
    <row r="7652">
      <c r="A7652" s="1">
        <v>131773.0</v>
      </c>
      <c r="B7652" s="1">
        <v>359.0</v>
      </c>
      <c r="C7652" s="1">
        <f>vlookup(B7652,Games!A:B,2,false)</f>
        <v>3</v>
      </c>
      <c r="D7652" s="2" t="s">
        <v>23</v>
      </c>
      <c r="E7652" s="1"/>
      <c r="F7652" s="1">
        <v>58.0</v>
      </c>
      <c r="G7652" s="1" t="str">
        <f>vlookup(F7652,Teams!$A:B,2,false)</f>
        <v>Brooklyn Tech C</v>
      </c>
      <c r="H7652" s="1" t="b">
        <v>1</v>
      </c>
      <c r="I7652" s="1" t="b">
        <v>1</v>
      </c>
      <c r="J7652" s="1">
        <v>7.0</v>
      </c>
      <c r="K7652" s="3" t="str">
        <f>vlookup(J7652,Cats!$A:$B,2,false)</f>
        <v>X</v>
      </c>
    </row>
    <row r="7653">
      <c r="A7653" s="1">
        <v>131774.0</v>
      </c>
      <c r="B7653" s="1">
        <v>359.0</v>
      </c>
      <c r="C7653" s="1">
        <f>vlookup(B7653,Games!A:B,2,false)</f>
        <v>3</v>
      </c>
      <c r="D7653" s="2" t="s">
        <v>78</v>
      </c>
      <c r="E7653" s="1" t="s">
        <v>553</v>
      </c>
      <c r="F7653" s="1">
        <v>77.0</v>
      </c>
      <c r="G7653" s="1" t="str">
        <f>vlookup(F7653,Teams!$A:B,2,false)</f>
        <v>Iolani A</v>
      </c>
      <c r="H7653" s="1" t="b">
        <v>0</v>
      </c>
      <c r="I7653" s="1" t="b">
        <v>0</v>
      </c>
      <c r="J7653" s="1">
        <v>7.0</v>
      </c>
      <c r="K7653" s="3" t="str">
        <f>vlookup(J7653,Cats!$A:$B,2,false)</f>
        <v>X</v>
      </c>
    </row>
    <row r="7654">
      <c r="A7654" s="1">
        <v>131775.0</v>
      </c>
      <c r="B7654" s="1">
        <v>359.0</v>
      </c>
      <c r="C7654" s="1">
        <f>vlookup(B7654,Games!A:B,2,false)</f>
        <v>3</v>
      </c>
      <c r="D7654" s="2" t="s">
        <v>23</v>
      </c>
      <c r="E7654" s="1" t="s">
        <v>1124</v>
      </c>
      <c r="F7654" s="1">
        <v>58.0</v>
      </c>
      <c r="G7654" s="1" t="str">
        <f>vlookup(F7654,Teams!$A:B,2,false)</f>
        <v>Brooklyn Tech C</v>
      </c>
      <c r="H7654" s="1" t="b">
        <v>1</v>
      </c>
      <c r="I7654" s="1" t="b">
        <v>0</v>
      </c>
      <c r="J7654" s="1">
        <v>8.0</v>
      </c>
      <c r="K7654" s="3" t="str">
        <f>vlookup(J7654,Cats!$A:$B,2,false)</f>
        <v>M</v>
      </c>
    </row>
    <row r="7655">
      <c r="A7655" s="1">
        <v>131776.0</v>
      </c>
      <c r="B7655" s="1">
        <v>359.0</v>
      </c>
      <c r="C7655" s="1">
        <f>vlookup(B7655,Games!A:B,2,false)</f>
        <v>3</v>
      </c>
      <c r="D7655" s="2" t="s">
        <v>34</v>
      </c>
      <c r="E7655" s="1" t="s">
        <v>921</v>
      </c>
      <c r="F7655" s="1">
        <v>77.0</v>
      </c>
      <c r="G7655" s="1" t="str">
        <f>vlookup(F7655,Teams!$A:B,2,false)</f>
        <v>Iolani A</v>
      </c>
      <c r="H7655" s="1" t="b">
        <v>0</v>
      </c>
      <c r="I7655" s="1" t="b">
        <v>0</v>
      </c>
      <c r="J7655" s="1">
        <v>8.0</v>
      </c>
      <c r="K7655" s="3" t="str">
        <f>vlookup(J7655,Cats!$A:$B,2,false)</f>
        <v>M</v>
      </c>
    </row>
    <row r="7656">
      <c r="A7656" s="1">
        <v>131777.0</v>
      </c>
      <c r="B7656" s="1">
        <v>359.0</v>
      </c>
      <c r="C7656" s="1">
        <f>vlookup(B7656,Games!A:B,2,false)</f>
        <v>3</v>
      </c>
      <c r="D7656" s="2" t="s">
        <v>23</v>
      </c>
      <c r="E7656" s="1" t="s">
        <v>1174</v>
      </c>
      <c r="F7656" s="1">
        <v>58.0</v>
      </c>
      <c r="G7656" s="1" t="str">
        <f>vlookup(F7656,Teams!$A:B,2,false)</f>
        <v>Brooklyn Tech C</v>
      </c>
      <c r="H7656" s="1" t="b">
        <v>1</v>
      </c>
      <c r="I7656" s="1" t="b">
        <v>0</v>
      </c>
      <c r="J7656" s="1">
        <v>9.0</v>
      </c>
      <c r="K7656" s="3" t="str">
        <f>vlookup(J7656,Cats!$A:$B,2,false)</f>
        <v>C</v>
      </c>
    </row>
    <row r="7657">
      <c r="A7657" s="1">
        <v>131778.0</v>
      </c>
      <c r="B7657" s="1">
        <v>359.0</v>
      </c>
      <c r="C7657" s="1">
        <f>vlookup(B7657,Games!A:B,2,false)</f>
        <v>3</v>
      </c>
      <c r="D7657" s="2" t="s">
        <v>23</v>
      </c>
      <c r="E7657" s="1" t="s">
        <v>467</v>
      </c>
      <c r="F7657" s="1">
        <v>77.0</v>
      </c>
      <c r="G7657" s="1" t="str">
        <f>vlookup(F7657,Teams!$A:B,2,false)</f>
        <v>Iolani A</v>
      </c>
      <c r="H7657" s="1" t="b">
        <v>0</v>
      </c>
      <c r="I7657" s="1" t="b">
        <v>0</v>
      </c>
      <c r="J7657" s="1">
        <v>9.0</v>
      </c>
      <c r="K7657" s="3" t="str">
        <f>vlookup(J7657,Cats!$A:$B,2,false)</f>
        <v>C</v>
      </c>
    </row>
    <row r="7658">
      <c r="A7658" s="1">
        <v>131779.0</v>
      </c>
      <c r="B7658" s="1">
        <v>359.0</v>
      </c>
      <c r="C7658" s="1">
        <f>vlookup(B7658,Games!A:B,2,false)</f>
        <v>3</v>
      </c>
      <c r="D7658" s="2" t="s">
        <v>23</v>
      </c>
      <c r="E7658" s="1" t="s">
        <v>661</v>
      </c>
      <c r="F7658" s="1">
        <v>58.0</v>
      </c>
      <c r="G7658" s="1" t="str">
        <f>vlookup(F7658,Teams!$A:B,2,false)</f>
        <v>Brooklyn Tech C</v>
      </c>
      <c r="H7658" s="1" t="b">
        <v>1</v>
      </c>
      <c r="I7658" s="1" t="b">
        <v>0</v>
      </c>
      <c r="J7658" s="1">
        <v>10.0</v>
      </c>
      <c r="K7658" s="3" t="str">
        <f>vlookup(J7658,Cats!$A:$B,2,false)</f>
        <v>E</v>
      </c>
    </row>
    <row r="7659">
      <c r="A7659" s="1">
        <v>131780.0</v>
      </c>
      <c r="B7659" s="1">
        <v>359.0</v>
      </c>
      <c r="C7659" s="1">
        <f>vlookup(B7659,Games!A:B,2,false)</f>
        <v>3</v>
      </c>
      <c r="D7659" s="2" t="s">
        <v>34</v>
      </c>
      <c r="E7659" s="1" t="s">
        <v>553</v>
      </c>
      <c r="F7659" s="1">
        <v>77.0</v>
      </c>
      <c r="G7659" s="1" t="str">
        <f>vlookup(F7659,Teams!$A:B,2,false)</f>
        <v>Iolani A</v>
      </c>
      <c r="H7659" s="1" t="b">
        <v>0</v>
      </c>
      <c r="I7659" s="1" t="b">
        <v>0</v>
      </c>
      <c r="J7659" s="1">
        <v>10.0</v>
      </c>
      <c r="K7659" s="3" t="str">
        <f>vlookup(J7659,Cats!$A:$B,2,false)</f>
        <v>E</v>
      </c>
    </row>
    <row r="7660">
      <c r="A7660" s="1">
        <v>131781.0</v>
      </c>
      <c r="B7660" s="1">
        <v>359.0</v>
      </c>
      <c r="C7660" s="1">
        <f>vlookup(B7660,Games!A:B,2,false)</f>
        <v>3</v>
      </c>
      <c r="D7660" s="2" t="s">
        <v>23</v>
      </c>
      <c r="E7660" s="1"/>
      <c r="F7660" s="1">
        <v>58.0</v>
      </c>
      <c r="G7660" s="1" t="str">
        <f>vlookup(F7660,Teams!$A:B,2,false)</f>
        <v>Brooklyn Tech C</v>
      </c>
      <c r="H7660" s="1" t="b">
        <v>1</v>
      </c>
      <c r="I7660" s="1" t="b">
        <v>1</v>
      </c>
      <c r="J7660" s="1">
        <v>11.0</v>
      </c>
      <c r="K7660" s="3" t="str">
        <f>vlookup(J7660,Cats!$A:$B,2,false)</f>
        <v>B</v>
      </c>
    </row>
    <row r="7661">
      <c r="A7661" s="1">
        <v>131782.0</v>
      </c>
      <c r="B7661" s="1">
        <v>359.0</v>
      </c>
      <c r="C7661" s="1">
        <f>vlookup(B7661,Games!A:B,2,false)</f>
        <v>3</v>
      </c>
      <c r="D7661" s="2" t="s">
        <v>34</v>
      </c>
      <c r="E7661" s="1" t="s">
        <v>877</v>
      </c>
      <c r="F7661" s="1">
        <v>77.0</v>
      </c>
      <c r="G7661" s="1" t="str">
        <f>vlookup(F7661,Teams!$A:B,2,false)</f>
        <v>Iolani A</v>
      </c>
      <c r="H7661" s="1" t="b">
        <v>0</v>
      </c>
      <c r="I7661" s="1" t="b">
        <v>0</v>
      </c>
      <c r="J7661" s="1">
        <v>11.0</v>
      </c>
      <c r="K7661" s="3" t="str">
        <f>vlookup(J7661,Cats!$A:$B,2,false)</f>
        <v>B</v>
      </c>
    </row>
    <row r="7662">
      <c r="A7662" s="1">
        <v>131783.0</v>
      </c>
      <c r="B7662" s="1">
        <v>359.0</v>
      </c>
      <c r="C7662" s="1">
        <f>vlookup(B7662,Games!A:B,2,false)</f>
        <v>3</v>
      </c>
      <c r="D7662" s="2" t="s">
        <v>23</v>
      </c>
      <c r="E7662" s="1" t="s">
        <v>661</v>
      </c>
      <c r="F7662" s="1">
        <v>58.0</v>
      </c>
      <c r="G7662" s="1" t="str">
        <f>vlookup(F7662,Teams!$A:B,2,false)</f>
        <v>Brooklyn Tech C</v>
      </c>
      <c r="H7662" s="1" t="b">
        <v>1</v>
      </c>
      <c r="I7662" s="1" t="b">
        <v>0</v>
      </c>
      <c r="J7662" s="1">
        <v>12.0</v>
      </c>
      <c r="K7662" s="3" t="str">
        <f>vlookup(J7662,Cats!$A:$B,2,false)</f>
        <v>P</v>
      </c>
    </row>
    <row r="7663">
      <c r="A7663" s="1">
        <v>131784.0</v>
      </c>
      <c r="B7663" s="1">
        <v>359.0</v>
      </c>
      <c r="C7663" s="1">
        <f>vlookup(B7663,Games!A:B,2,false)</f>
        <v>3</v>
      </c>
      <c r="D7663" s="2" t="s">
        <v>23</v>
      </c>
      <c r="E7663" s="1" t="s">
        <v>467</v>
      </c>
      <c r="F7663" s="1">
        <v>77.0</v>
      </c>
      <c r="G7663" s="1" t="str">
        <f>vlookup(F7663,Teams!$A:B,2,false)</f>
        <v>Iolani A</v>
      </c>
      <c r="H7663" s="1" t="b">
        <v>0</v>
      </c>
      <c r="I7663" s="1" t="b">
        <v>0</v>
      </c>
      <c r="J7663" s="1">
        <v>12.0</v>
      </c>
      <c r="K7663" s="3" t="str">
        <f>vlookup(J7663,Cats!$A:$B,2,false)</f>
        <v>P</v>
      </c>
    </row>
    <row r="7664">
      <c r="A7664" s="1">
        <v>131785.0</v>
      </c>
      <c r="B7664" s="1">
        <v>359.0</v>
      </c>
      <c r="C7664" s="1">
        <f>vlookup(B7664,Games!A:B,2,false)</f>
        <v>3</v>
      </c>
      <c r="D7664" s="2" t="s">
        <v>23</v>
      </c>
      <c r="E7664" s="1"/>
      <c r="F7664" s="1">
        <v>58.0</v>
      </c>
      <c r="G7664" s="1" t="str">
        <f>vlookup(F7664,Teams!$A:B,2,false)</f>
        <v>Brooklyn Tech C</v>
      </c>
      <c r="H7664" s="1" t="b">
        <v>1</v>
      </c>
      <c r="I7664" s="1" t="b">
        <v>1</v>
      </c>
      <c r="J7664" s="1">
        <v>13.0</v>
      </c>
      <c r="K7664" s="3" t="str">
        <f>vlookup(J7664,Cats!$A:$B,2,false)</f>
        <v>X</v>
      </c>
    </row>
    <row r="7665">
      <c r="A7665" s="1">
        <v>131786.0</v>
      </c>
      <c r="B7665" s="1">
        <v>359.0</v>
      </c>
      <c r="C7665" s="1">
        <f>vlookup(B7665,Games!A:B,2,false)</f>
        <v>3</v>
      </c>
      <c r="D7665" s="2" t="s">
        <v>23</v>
      </c>
      <c r="E7665" s="1" t="s">
        <v>467</v>
      </c>
      <c r="F7665" s="1">
        <v>77.0</v>
      </c>
      <c r="G7665" s="1" t="str">
        <f>vlookup(F7665,Teams!$A:B,2,false)</f>
        <v>Iolani A</v>
      </c>
      <c r="H7665" s="1" t="b">
        <v>0</v>
      </c>
      <c r="I7665" s="1" t="b">
        <v>0</v>
      </c>
      <c r="J7665" s="1">
        <v>13.0</v>
      </c>
      <c r="K7665" s="3" t="str">
        <f>vlookup(J7665,Cats!$A:$B,2,false)</f>
        <v>X</v>
      </c>
    </row>
    <row r="7666">
      <c r="A7666" s="1">
        <v>131787.0</v>
      </c>
      <c r="B7666" s="1">
        <v>359.0</v>
      </c>
      <c r="C7666" s="1">
        <f>vlookup(B7666,Games!A:B,2,false)</f>
        <v>3</v>
      </c>
      <c r="D7666" s="2" t="s">
        <v>23</v>
      </c>
      <c r="E7666" s="1"/>
      <c r="F7666" s="1">
        <v>58.0</v>
      </c>
      <c r="G7666" s="1" t="str">
        <f>vlookup(F7666,Teams!$A:B,2,false)</f>
        <v>Brooklyn Tech C</v>
      </c>
      <c r="H7666" s="1" t="b">
        <v>1</v>
      </c>
      <c r="I7666" s="1" t="b">
        <v>1</v>
      </c>
      <c r="J7666" s="1">
        <v>14.0</v>
      </c>
      <c r="K7666" s="3" t="str">
        <f>vlookup(J7666,Cats!$A:$B,2,false)</f>
        <v>M</v>
      </c>
    </row>
    <row r="7667">
      <c r="A7667" s="1">
        <v>131788.0</v>
      </c>
      <c r="B7667" s="1">
        <v>359.0</v>
      </c>
      <c r="C7667" s="1">
        <f>vlookup(B7667,Games!A:B,2,false)</f>
        <v>3</v>
      </c>
      <c r="D7667" s="2" t="s">
        <v>34</v>
      </c>
      <c r="E7667" s="1" t="s">
        <v>467</v>
      </c>
      <c r="F7667" s="1">
        <v>77.0</v>
      </c>
      <c r="G7667" s="1" t="str">
        <f>vlookup(F7667,Teams!$A:B,2,false)</f>
        <v>Iolani A</v>
      </c>
      <c r="H7667" s="1" t="b">
        <v>0</v>
      </c>
      <c r="I7667" s="1" t="b">
        <v>0</v>
      </c>
      <c r="J7667" s="1">
        <v>14.0</v>
      </c>
      <c r="K7667" s="3" t="str">
        <f>vlookup(J7667,Cats!$A:$B,2,false)</f>
        <v>M</v>
      </c>
    </row>
    <row r="7668">
      <c r="A7668" s="1">
        <v>131789.0</v>
      </c>
      <c r="B7668" s="1">
        <v>359.0</v>
      </c>
      <c r="C7668" s="1">
        <f>vlookup(B7668,Games!A:B,2,false)</f>
        <v>3</v>
      </c>
      <c r="D7668" s="2" t="s">
        <v>23</v>
      </c>
      <c r="E7668" s="1"/>
      <c r="F7668" s="1">
        <v>58.0</v>
      </c>
      <c r="G7668" s="1" t="str">
        <f>vlookup(F7668,Teams!$A:B,2,false)</f>
        <v>Brooklyn Tech C</v>
      </c>
      <c r="H7668" s="1" t="b">
        <v>1</v>
      </c>
      <c r="I7668" s="1" t="b">
        <v>1</v>
      </c>
      <c r="J7668" s="1">
        <v>15.0</v>
      </c>
      <c r="K7668" s="3" t="str">
        <f>vlookup(J7668,Cats!$A:$B,2,false)</f>
        <v>C</v>
      </c>
    </row>
    <row r="7669">
      <c r="A7669" s="1">
        <v>131790.0</v>
      </c>
      <c r="B7669" s="1">
        <v>359.0</v>
      </c>
      <c r="C7669" s="1">
        <f>vlookup(B7669,Games!A:B,2,false)</f>
        <v>3</v>
      </c>
      <c r="D7669" s="2" t="s">
        <v>34</v>
      </c>
      <c r="E7669" s="1" t="s">
        <v>467</v>
      </c>
      <c r="F7669" s="1">
        <v>77.0</v>
      </c>
      <c r="G7669" s="1" t="str">
        <f>vlookup(F7669,Teams!$A:B,2,false)</f>
        <v>Iolani A</v>
      </c>
      <c r="H7669" s="1" t="b">
        <v>0</v>
      </c>
      <c r="I7669" s="1" t="b">
        <v>0</v>
      </c>
      <c r="J7669" s="1">
        <v>15.0</v>
      </c>
      <c r="K7669" s="3" t="str">
        <f>vlookup(J7669,Cats!$A:$B,2,false)</f>
        <v>C</v>
      </c>
    </row>
    <row r="7670">
      <c r="A7670" s="1">
        <v>131791.0</v>
      </c>
      <c r="B7670" s="1">
        <v>359.0</v>
      </c>
      <c r="C7670" s="1">
        <f>vlookup(B7670,Games!A:B,2,false)</f>
        <v>3</v>
      </c>
      <c r="D7670" s="2" t="s">
        <v>23</v>
      </c>
      <c r="E7670" s="1"/>
      <c r="F7670" s="1">
        <v>58.0</v>
      </c>
      <c r="G7670" s="1" t="str">
        <f>vlookup(F7670,Teams!$A:B,2,false)</f>
        <v>Brooklyn Tech C</v>
      </c>
      <c r="H7670" s="1" t="b">
        <v>1</v>
      </c>
      <c r="I7670" s="1" t="b">
        <v>1</v>
      </c>
      <c r="J7670" s="1">
        <v>16.0</v>
      </c>
      <c r="K7670" s="3" t="str">
        <f>vlookup(J7670,Cats!$A:$B,2,false)</f>
        <v>E</v>
      </c>
    </row>
    <row r="7671">
      <c r="A7671" s="1">
        <v>131792.0</v>
      </c>
      <c r="B7671" s="1">
        <v>359.0</v>
      </c>
      <c r="C7671" s="1">
        <f>vlookup(B7671,Games!A:B,2,false)</f>
        <v>3</v>
      </c>
      <c r="D7671" s="2" t="s">
        <v>78</v>
      </c>
      <c r="E7671" s="1" t="s">
        <v>467</v>
      </c>
      <c r="F7671" s="1">
        <v>77.0</v>
      </c>
      <c r="G7671" s="1" t="str">
        <f>vlookup(F7671,Teams!$A:B,2,false)</f>
        <v>Iolani A</v>
      </c>
      <c r="H7671" s="1" t="b">
        <v>0</v>
      </c>
      <c r="I7671" s="1" t="b">
        <v>0</v>
      </c>
      <c r="J7671" s="1">
        <v>16.0</v>
      </c>
      <c r="K7671" s="3" t="str">
        <f>vlookup(J7671,Cats!$A:$B,2,false)</f>
        <v>E</v>
      </c>
    </row>
    <row r="7672">
      <c r="A7672" s="1">
        <v>131793.0</v>
      </c>
      <c r="B7672" s="1">
        <v>359.0</v>
      </c>
      <c r="C7672" s="1">
        <f>vlookup(B7672,Games!A:B,2,false)</f>
        <v>3</v>
      </c>
      <c r="D7672" s="2" t="s">
        <v>23</v>
      </c>
      <c r="E7672" s="1"/>
      <c r="F7672" s="1">
        <v>58.0</v>
      </c>
      <c r="G7672" s="1" t="str">
        <f>vlookup(F7672,Teams!$A:B,2,false)</f>
        <v>Brooklyn Tech C</v>
      </c>
      <c r="H7672" s="1" t="b">
        <v>1</v>
      </c>
      <c r="I7672" s="1" t="b">
        <v>1</v>
      </c>
      <c r="J7672" s="1">
        <v>17.0</v>
      </c>
      <c r="K7672" s="3" t="str">
        <f>vlookup(J7672,Cats!$A:$B,2,false)</f>
        <v>B</v>
      </c>
    </row>
    <row r="7673">
      <c r="A7673" s="1">
        <v>131794.0</v>
      </c>
      <c r="B7673" s="1">
        <v>359.0</v>
      </c>
      <c r="C7673" s="1">
        <f>vlookup(B7673,Games!A:B,2,false)</f>
        <v>3</v>
      </c>
      <c r="D7673" s="2" t="s">
        <v>34</v>
      </c>
      <c r="E7673" s="1" t="s">
        <v>877</v>
      </c>
      <c r="F7673" s="1">
        <v>77.0</v>
      </c>
      <c r="G7673" s="1" t="str">
        <f>vlookup(F7673,Teams!$A:B,2,false)</f>
        <v>Iolani A</v>
      </c>
      <c r="H7673" s="1" t="b">
        <v>0</v>
      </c>
      <c r="I7673" s="1" t="b">
        <v>0</v>
      </c>
      <c r="J7673" s="1">
        <v>17.0</v>
      </c>
      <c r="K7673" s="3" t="str">
        <f>vlookup(J7673,Cats!$A:$B,2,false)</f>
        <v>B</v>
      </c>
    </row>
    <row r="7674">
      <c r="A7674" s="1">
        <v>131795.0</v>
      </c>
      <c r="B7674" s="1">
        <v>359.0</v>
      </c>
      <c r="C7674" s="1">
        <f>vlookup(B7674,Games!A:B,2,false)</f>
        <v>3</v>
      </c>
      <c r="D7674" s="2" t="s">
        <v>23</v>
      </c>
      <c r="E7674" s="1" t="s">
        <v>661</v>
      </c>
      <c r="F7674" s="1">
        <v>58.0</v>
      </c>
      <c r="G7674" s="1" t="str">
        <f>vlookup(F7674,Teams!$A:B,2,false)</f>
        <v>Brooklyn Tech C</v>
      </c>
      <c r="H7674" s="1" t="b">
        <v>1</v>
      </c>
      <c r="I7674" s="1" t="b">
        <v>0</v>
      </c>
      <c r="J7674" s="1">
        <v>18.0</v>
      </c>
      <c r="K7674" s="3" t="str">
        <f>vlookup(J7674,Cats!$A:$B,2,false)</f>
        <v>P</v>
      </c>
    </row>
    <row r="7675">
      <c r="A7675" s="1">
        <v>131796.0</v>
      </c>
      <c r="B7675" s="1">
        <v>359.0</v>
      </c>
      <c r="C7675" s="1">
        <f>vlookup(B7675,Games!A:B,2,false)</f>
        <v>3</v>
      </c>
      <c r="D7675" s="2" t="s">
        <v>23</v>
      </c>
      <c r="E7675" s="1" t="s">
        <v>467</v>
      </c>
      <c r="F7675" s="1">
        <v>77.0</v>
      </c>
      <c r="G7675" s="1" t="str">
        <f>vlookup(F7675,Teams!$A:B,2,false)</f>
        <v>Iolani A</v>
      </c>
      <c r="H7675" s="1" t="b">
        <v>0</v>
      </c>
      <c r="I7675" s="1" t="b">
        <v>0</v>
      </c>
      <c r="J7675" s="1">
        <v>18.0</v>
      </c>
      <c r="K7675" s="3" t="str">
        <f>vlookup(J7675,Cats!$A:$B,2,false)</f>
        <v>P</v>
      </c>
    </row>
    <row r="7676">
      <c r="A7676" s="1">
        <v>131797.0</v>
      </c>
      <c r="B7676" s="1">
        <v>359.0</v>
      </c>
      <c r="C7676" s="1">
        <f>vlookup(B7676,Games!A:B,2,false)</f>
        <v>3</v>
      </c>
      <c r="D7676" s="2" t="s">
        <v>23</v>
      </c>
      <c r="E7676" s="1"/>
      <c r="F7676" s="1">
        <v>58.0</v>
      </c>
      <c r="G7676" s="1" t="str">
        <f>vlookup(F7676,Teams!$A:B,2,false)</f>
        <v>Brooklyn Tech C</v>
      </c>
      <c r="H7676" s="1" t="b">
        <v>1</v>
      </c>
      <c r="I7676" s="1" t="b">
        <v>1</v>
      </c>
      <c r="J7676" s="1">
        <v>19.0</v>
      </c>
      <c r="K7676" s="3" t="str">
        <f>vlookup(J7676,Cats!$A:$B,2,false)</f>
        <v>X</v>
      </c>
    </row>
    <row r="7677">
      <c r="A7677" s="1">
        <v>131798.0</v>
      </c>
      <c r="B7677" s="1">
        <v>359.0</v>
      </c>
      <c r="C7677" s="1">
        <f>vlookup(B7677,Games!A:B,2,false)</f>
        <v>3</v>
      </c>
      <c r="D7677" s="2" t="s">
        <v>23</v>
      </c>
      <c r="E7677" s="1"/>
      <c r="F7677" s="1">
        <v>77.0</v>
      </c>
      <c r="G7677" s="1" t="str">
        <f>vlookup(F7677,Teams!$A:B,2,false)</f>
        <v>Iolani A</v>
      </c>
      <c r="H7677" s="1" t="b">
        <v>0</v>
      </c>
      <c r="I7677" s="1" t="b">
        <v>1</v>
      </c>
      <c r="J7677" s="1">
        <v>19.0</v>
      </c>
      <c r="K7677" s="3" t="str">
        <f>vlookup(J7677,Cats!$A:$B,2,false)</f>
        <v>X</v>
      </c>
    </row>
    <row r="7678">
      <c r="A7678" s="1">
        <v>131799.0</v>
      </c>
      <c r="B7678" s="1">
        <v>359.0</v>
      </c>
      <c r="C7678" s="1">
        <f>vlookup(B7678,Games!A:B,2,false)</f>
        <v>3</v>
      </c>
      <c r="D7678" s="2" t="s">
        <v>78</v>
      </c>
      <c r="E7678" s="1" t="s">
        <v>661</v>
      </c>
      <c r="F7678" s="1">
        <v>58.0</v>
      </c>
      <c r="G7678" s="1" t="str">
        <f>vlookup(F7678,Teams!$A:B,2,false)</f>
        <v>Brooklyn Tech C</v>
      </c>
      <c r="H7678" s="1" t="b">
        <v>1</v>
      </c>
      <c r="I7678" s="1" t="b">
        <v>0</v>
      </c>
      <c r="J7678" s="1">
        <v>20.0</v>
      </c>
      <c r="K7678" s="3" t="str">
        <f>vlookup(J7678,Cats!$A:$B,2,false)</f>
        <v>M</v>
      </c>
    </row>
    <row r="7679">
      <c r="A7679" s="1">
        <v>131800.0</v>
      </c>
      <c r="B7679" s="1">
        <v>359.0</v>
      </c>
      <c r="C7679" s="1">
        <f>vlookup(B7679,Games!A:B,2,false)</f>
        <v>3</v>
      </c>
      <c r="D7679" s="2" t="s">
        <v>23</v>
      </c>
      <c r="E7679" s="1"/>
      <c r="F7679" s="1">
        <v>77.0</v>
      </c>
      <c r="G7679" s="1" t="str">
        <f>vlookup(F7679,Teams!$A:B,2,false)</f>
        <v>Iolani A</v>
      </c>
      <c r="H7679" s="1" t="b">
        <v>0</v>
      </c>
      <c r="I7679" s="1" t="b">
        <v>1</v>
      </c>
      <c r="J7679" s="1">
        <v>20.0</v>
      </c>
      <c r="K7679" s="3" t="str">
        <f>vlookup(J7679,Cats!$A:$B,2,false)</f>
        <v>M</v>
      </c>
    </row>
    <row r="7680">
      <c r="A7680" s="1">
        <v>131801.0</v>
      </c>
      <c r="B7680" s="1">
        <v>359.0</v>
      </c>
      <c r="C7680" s="1">
        <f>vlookup(B7680,Games!A:B,2,false)</f>
        <v>3</v>
      </c>
      <c r="D7680" s="2" t="s">
        <v>23</v>
      </c>
      <c r="E7680" s="1" t="s">
        <v>661</v>
      </c>
      <c r="F7680" s="1">
        <v>58.0</v>
      </c>
      <c r="G7680" s="1" t="str">
        <f>vlookup(F7680,Teams!$A:B,2,false)</f>
        <v>Brooklyn Tech C</v>
      </c>
      <c r="H7680" s="1" t="b">
        <v>1</v>
      </c>
      <c r="I7680" s="1" t="b">
        <v>0</v>
      </c>
      <c r="J7680" s="1">
        <v>21.0</v>
      </c>
      <c r="K7680" s="3" t="str">
        <f>vlookup(J7680,Cats!$A:$B,2,false)</f>
        <v>C</v>
      </c>
    </row>
    <row r="7681">
      <c r="A7681" s="1">
        <v>131802.0</v>
      </c>
      <c r="B7681" s="1">
        <v>359.0</v>
      </c>
      <c r="C7681" s="1">
        <f>vlookup(B7681,Games!A:B,2,false)</f>
        <v>3</v>
      </c>
      <c r="D7681" s="2" t="s">
        <v>34</v>
      </c>
      <c r="E7681" s="1" t="s">
        <v>553</v>
      </c>
      <c r="F7681" s="1">
        <v>77.0</v>
      </c>
      <c r="G7681" s="1" t="str">
        <f>vlookup(F7681,Teams!$A:B,2,false)</f>
        <v>Iolani A</v>
      </c>
      <c r="H7681" s="1" t="b">
        <v>0</v>
      </c>
      <c r="I7681" s="1" t="b">
        <v>0</v>
      </c>
      <c r="J7681" s="1">
        <v>21.0</v>
      </c>
      <c r="K7681" s="3" t="str">
        <f>vlookup(J7681,Cats!$A:$B,2,false)</f>
        <v>C</v>
      </c>
    </row>
    <row r="7682">
      <c r="A7682" s="1">
        <v>131803.0</v>
      </c>
      <c r="B7682" s="1">
        <v>359.0</v>
      </c>
      <c r="C7682" s="1">
        <f>vlookup(B7682,Games!A:B,2,false)</f>
        <v>3</v>
      </c>
      <c r="D7682" s="2" t="s">
        <v>23</v>
      </c>
      <c r="E7682" s="1"/>
      <c r="F7682" s="1">
        <v>58.0</v>
      </c>
      <c r="G7682" s="1" t="str">
        <f>vlookup(F7682,Teams!$A:B,2,false)</f>
        <v>Brooklyn Tech C</v>
      </c>
      <c r="H7682" s="1" t="b">
        <v>1</v>
      </c>
      <c r="I7682" s="1" t="b">
        <v>1</v>
      </c>
      <c r="J7682" s="1">
        <v>22.0</v>
      </c>
      <c r="K7682" s="3" t="str">
        <f>vlookup(J7682,Cats!$A:$B,2,false)</f>
        <v>E</v>
      </c>
    </row>
    <row r="7683">
      <c r="A7683" s="1">
        <v>131804.0</v>
      </c>
      <c r="B7683" s="1">
        <v>359.0</v>
      </c>
      <c r="C7683" s="1">
        <f>vlookup(B7683,Games!A:B,2,false)</f>
        <v>3</v>
      </c>
      <c r="D7683" s="2" t="s">
        <v>78</v>
      </c>
      <c r="E7683" s="1" t="s">
        <v>467</v>
      </c>
      <c r="F7683" s="1">
        <v>77.0</v>
      </c>
      <c r="G7683" s="1" t="str">
        <f>vlookup(F7683,Teams!$A:B,2,false)</f>
        <v>Iolani A</v>
      </c>
      <c r="H7683" s="1" t="b">
        <v>0</v>
      </c>
      <c r="I7683" s="1" t="b">
        <v>0</v>
      </c>
      <c r="J7683" s="1">
        <v>22.0</v>
      </c>
      <c r="K7683" s="3" t="str">
        <f>vlookup(J7683,Cats!$A:$B,2,false)</f>
        <v>E</v>
      </c>
    </row>
    <row r="7684">
      <c r="A7684" s="1">
        <v>131805.0</v>
      </c>
      <c r="B7684" s="1">
        <v>359.0</v>
      </c>
      <c r="C7684" s="1">
        <f>vlookup(B7684,Games!A:B,2,false)</f>
        <v>3</v>
      </c>
      <c r="D7684" s="2" t="s">
        <v>78</v>
      </c>
      <c r="E7684" s="1" t="s">
        <v>661</v>
      </c>
      <c r="F7684" s="1">
        <v>58.0</v>
      </c>
      <c r="G7684" s="1" t="str">
        <f>vlookup(F7684,Teams!$A:B,2,false)</f>
        <v>Brooklyn Tech C</v>
      </c>
      <c r="H7684" s="1" t="b">
        <v>1</v>
      </c>
      <c r="I7684" s="1" t="b">
        <v>0</v>
      </c>
      <c r="J7684" s="1">
        <v>23.0</v>
      </c>
      <c r="K7684" s="3" t="str">
        <f>vlookup(J7684,Cats!$A:$B,2,false)</f>
        <v>B</v>
      </c>
    </row>
    <row r="7685">
      <c r="A7685" s="1">
        <v>131806.0</v>
      </c>
      <c r="B7685" s="1">
        <v>359.0</v>
      </c>
      <c r="C7685" s="1">
        <f>vlookup(B7685,Games!A:B,2,false)</f>
        <v>3</v>
      </c>
      <c r="D7685" s="2" t="s">
        <v>23</v>
      </c>
      <c r="E7685" s="1"/>
      <c r="F7685" s="1">
        <v>77.0</v>
      </c>
      <c r="G7685" s="1" t="str">
        <f>vlookup(F7685,Teams!$A:B,2,false)</f>
        <v>Iolani A</v>
      </c>
      <c r="H7685" s="1" t="b">
        <v>0</v>
      </c>
      <c r="I7685" s="1" t="b">
        <v>1</v>
      </c>
      <c r="J7685" s="1">
        <v>23.0</v>
      </c>
      <c r="K7685" s="3" t="str">
        <f>vlookup(J7685,Cats!$A:$B,2,false)</f>
        <v>B</v>
      </c>
    </row>
    <row r="7686">
      <c r="A7686" s="1">
        <v>131807.0</v>
      </c>
      <c r="B7686" s="1">
        <v>359.0</v>
      </c>
      <c r="C7686" s="1">
        <f>vlookup(B7686,Games!A:B,2,false)</f>
        <v>3</v>
      </c>
      <c r="D7686" s="2" t="s">
        <v>23</v>
      </c>
      <c r="E7686" s="1"/>
      <c r="F7686" s="1">
        <v>58.0</v>
      </c>
      <c r="G7686" s="1" t="str">
        <f>vlookup(F7686,Teams!$A:B,2,false)</f>
        <v>Brooklyn Tech C</v>
      </c>
      <c r="H7686" s="1" t="b">
        <v>1</v>
      </c>
      <c r="I7686" s="1" t="b">
        <v>1</v>
      </c>
      <c r="J7686" s="1">
        <v>24.0</v>
      </c>
      <c r="K7686" s="3" t="str">
        <f>vlookup(J7686,Cats!$A:$B,2,false)</f>
        <v>P</v>
      </c>
    </row>
    <row r="7687">
      <c r="A7687" s="1">
        <v>131808.0</v>
      </c>
      <c r="B7687" s="1">
        <v>359.0</v>
      </c>
      <c r="C7687" s="1">
        <f>vlookup(B7687,Games!A:B,2,false)</f>
        <v>3</v>
      </c>
      <c r="D7687" s="2" t="s">
        <v>23</v>
      </c>
      <c r="E7687" s="1"/>
      <c r="F7687" s="1">
        <v>77.0</v>
      </c>
      <c r="G7687" s="1" t="str">
        <f>vlookup(F7687,Teams!$A:B,2,false)</f>
        <v>Iolani A</v>
      </c>
      <c r="H7687" s="1" t="b">
        <v>0</v>
      </c>
      <c r="I7687" s="1" t="b">
        <v>1</v>
      </c>
      <c r="J7687" s="1">
        <v>24.0</v>
      </c>
      <c r="K7687" s="3" t="str">
        <f>vlookup(J7687,Cats!$A:$B,2,false)</f>
        <v>P</v>
      </c>
    </row>
    <row r="7688">
      <c r="A7688" s="1">
        <v>131809.0</v>
      </c>
      <c r="B7688" s="1">
        <v>360.0</v>
      </c>
      <c r="C7688" s="1">
        <f>vlookup(B7688,Games!A:B,2,false)</f>
        <v>3</v>
      </c>
      <c r="D7688" s="2" t="s">
        <v>78</v>
      </c>
      <c r="E7688" s="1" t="s">
        <v>596</v>
      </c>
      <c r="F7688" s="1">
        <v>81.0</v>
      </c>
      <c r="G7688" s="1" t="str">
        <f>vlookup(F7688,Teams!$A:B,2,false)</f>
        <v>JP Stevens B</v>
      </c>
      <c r="H7688" s="1" t="b">
        <v>1</v>
      </c>
      <c r="I7688" s="1" t="b">
        <v>0</v>
      </c>
      <c r="J7688" s="1">
        <v>1.0</v>
      </c>
      <c r="K7688" s="3" t="str">
        <f>vlookup(J7688,Cats!$A:$B,2,false)</f>
        <v>X</v>
      </c>
    </row>
    <row r="7689">
      <c r="A7689" s="1">
        <v>131810.0</v>
      </c>
      <c r="B7689" s="1">
        <v>360.0</v>
      </c>
      <c r="C7689" s="1">
        <f>vlookup(B7689,Games!A:B,2,false)</f>
        <v>3</v>
      </c>
      <c r="D7689" s="2" t="s">
        <v>59</v>
      </c>
      <c r="E7689" s="1" t="s">
        <v>437</v>
      </c>
      <c r="F7689" s="1">
        <v>109.0</v>
      </c>
      <c r="G7689" s="1" t="str">
        <f>vlookup(F7689,Teams!$A:B,2,false)</f>
        <v>RMHS A</v>
      </c>
      <c r="H7689" s="1" t="b">
        <v>0</v>
      </c>
      <c r="I7689" s="1" t="b">
        <v>0</v>
      </c>
      <c r="J7689" s="1">
        <v>1.0</v>
      </c>
      <c r="K7689" s="3" t="str">
        <f>vlookup(J7689,Cats!$A:$B,2,false)</f>
        <v>X</v>
      </c>
    </row>
    <row r="7690">
      <c r="A7690" s="1">
        <v>131811.0</v>
      </c>
      <c r="B7690" s="1">
        <v>360.0</v>
      </c>
      <c r="C7690" s="1">
        <f>vlookup(B7690,Games!A:B,2,false)</f>
        <v>3</v>
      </c>
      <c r="D7690" s="2" t="s">
        <v>23</v>
      </c>
      <c r="E7690" s="1"/>
      <c r="F7690" s="1">
        <v>81.0</v>
      </c>
      <c r="G7690" s="1" t="str">
        <f>vlookup(F7690,Teams!$A:B,2,false)</f>
        <v>JP Stevens B</v>
      </c>
      <c r="H7690" s="1" t="b">
        <v>1</v>
      </c>
      <c r="I7690" s="1" t="b">
        <v>1</v>
      </c>
      <c r="J7690" s="1">
        <v>2.0</v>
      </c>
      <c r="K7690" s="3" t="str">
        <f>vlookup(J7690,Cats!$A:$B,2,false)</f>
        <v>M</v>
      </c>
    </row>
    <row r="7691">
      <c r="A7691" s="1">
        <v>131812.0</v>
      </c>
      <c r="B7691" s="1">
        <v>360.0</v>
      </c>
      <c r="C7691" s="1">
        <f>vlookup(B7691,Games!A:B,2,false)</f>
        <v>3</v>
      </c>
      <c r="D7691" s="2" t="s">
        <v>78</v>
      </c>
      <c r="E7691" s="1" t="s">
        <v>574</v>
      </c>
      <c r="F7691" s="1">
        <v>109.0</v>
      </c>
      <c r="G7691" s="1" t="str">
        <f>vlookup(F7691,Teams!$A:B,2,false)</f>
        <v>RMHS A</v>
      </c>
      <c r="H7691" s="1" t="b">
        <v>0</v>
      </c>
      <c r="I7691" s="1" t="b">
        <v>0</v>
      </c>
      <c r="J7691" s="1">
        <v>2.0</v>
      </c>
      <c r="K7691" s="3" t="str">
        <f>vlookup(J7691,Cats!$A:$B,2,false)</f>
        <v>M</v>
      </c>
    </row>
    <row r="7692">
      <c r="A7692" s="1">
        <v>131813.0</v>
      </c>
      <c r="B7692" s="1">
        <v>360.0</v>
      </c>
      <c r="C7692" s="1">
        <f>vlookup(B7692,Games!A:B,2,false)</f>
        <v>3</v>
      </c>
      <c r="D7692" s="2" t="s">
        <v>23</v>
      </c>
      <c r="E7692" s="1" t="s">
        <v>529</v>
      </c>
      <c r="F7692" s="1">
        <v>81.0</v>
      </c>
      <c r="G7692" s="1" t="str">
        <f>vlookup(F7692,Teams!$A:B,2,false)</f>
        <v>JP Stevens B</v>
      </c>
      <c r="H7692" s="1" t="b">
        <v>1</v>
      </c>
      <c r="I7692" s="1" t="b">
        <v>0</v>
      </c>
      <c r="J7692" s="1">
        <v>3.0</v>
      </c>
      <c r="K7692" s="3" t="str">
        <f>vlookup(J7692,Cats!$A:$B,2,false)</f>
        <v>C</v>
      </c>
    </row>
    <row r="7693">
      <c r="A7693" s="1">
        <v>131814.0</v>
      </c>
      <c r="B7693" s="1">
        <v>360.0</v>
      </c>
      <c r="C7693" s="1">
        <f>vlookup(B7693,Games!A:B,2,false)</f>
        <v>3</v>
      </c>
      <c r="D7693" s="2" t="s">
        <v>23</v>
      </c>
      <c r="E7693" s="1" t="s">
        <v>437</v>
      </c>
      <c r="F7693" s="1">
        <v>109.0</v>
      </c>
      <c r="G7693" s="1" t="str">
        <f>vlookup(F7693,Teams!$A:B,2,false)</f>
        <v>RMHS A</v>
      </c>
      <c r="H7693" s="1" t="b">
        <v>0</v>
      </c>
      <c r="I7693" s="1" t="b">
        <v>0</v>
      </c>
      <c r="J7693" s="1">
        <v>3.0</v>
      </c>
      <c r="K7693" s="3" t="str">
        <f>vlookup(J7693,Cats!$A:$B,2,false)</f>
        <v>C</v>
      </c>
    </row>
    <row r="7694">
      <c r="A7694" s="1">
        <v>131815.0</v>
      </c>
      <c r="B7694" s="1">
        <v>360.0</v>
      </c>
      <c r="C7694" s="1">
        <f>vlookup(B7694,Games!A:B,2,false)</f>
        <v>3</v>
      </c>
      <c r="D7694" s="2" t="s">
        <v>78</v>
      </c>
      <c r="E7694" s="1" t="s">
        <v>529</v>
      </c>
      <c r="F7694" s="1">
        <v>81.0</v>
      </c>
      <c r="G7694" s="1" t="str">
        <f>vlookup(F7694,Teams!$A:B,2,false)</f>
        <v>JP Stevens B</v>
      </c>
      <c r="H7694" s="1" t="b">
        <v>1</v>
      </c>
      <c r="I7694" s="1" t="b">
        <v>0</v>
      </c>
      <c r="J7694" s="1">
        <v>4.0</v>
      </c>
      <c r="K7694" s="3" t="str">
        <f>vlookup(J7694,Cats!$A:$B,2,false)</f>
        <v>E</v>
      </c>
    </row>
    <row r="7695">
      <c r="A7695" s="1">
        <v>131816.0</v>
      </c>
      <c r="B7695" s="1">
        <v>360.0</v>
      </c>
      <c r="C7695" s="1">
        <f>vlookup(B7695,Games!A:B,2,false)</f>
        <v>3</v>
      </c>
      <c r="D7695" s="2" t="s">
        <v>23</v>
      </c>
      <c r="E7695" s="1"/>
      <c r="F7695" s="1">
        <v>109.0</v>
      </c>
      <c r="G7695" s="1" t="str">
        <f>vlookup(F7695,Teams!$A:B,2,false)</f>
        <v>RMHS A</v>
      </c>
      <c r="H7695" s="1" t="b">
        <v>0</v>
      </c>
      <c r="I7695" s="1" t="b">
        <v>1</v>
      </c>
      <c r="J7695" s="1">
        <v>4.0</v>
      </c>
      <c r="K7695" s="3" t="str">
        <f>vlookup(J7695,Cats!$A:$B,2,false)</f>
        <v>E</v>
      </c>
    </row>
    <row r="7696">
      <c r="A7696" s="1">
        <v>131817.0</v>
      </c>
      <c r="B7696" s="1">
        <v>360.0</v>
      </c>
      <c r="C7696" s="1">
        <f>vlookup(B7696,Games!A:B,2,false)</f>
        <v>3</v>
      </c>
      <c r="D7696" s="2" t="s">
        <v>23</v>
      </c>
      <c r="E7696" s="1"/>
      <c r="F7696" s="1">
        <v>81.0</v>
      </c>
      <c r="G7696" s="1" t="str">
        <f>vlookup(F7696,Teams!$A:B,2,false)</f>
        <v>JP Stevens B</v>
      </c>
      <c r="H7696" s="1" t="b">
        <v>1</v>
      </c>
      <c r="I7696" s="1" t="b">
        <v>1</v>
      </c>
      <c r="J7696" s="1">
        <v>5.0</v>
      </c>
      <c r="K7696" s="3" t="str">
        <f>vlookup(J7696,Cats!$A:$B,2,false)</f>
        <v>B</v>
      </c>
    </row>
    <row r="7697">
      <c r="A7697" s="1">
        <v>131818.0</v>
      </c>
      <c r="B7697" s="1">
        <v>360.0</v>
      </c>
      <c r="C7697" s="1">
        <f>vlookup(B7697,Games!A:B,2,false)</f>
        <v>3</v>
      </c>
      <c r="D7697" s="2" t="s">
        <v>34</v>
      </c>
      <c r="E7697" s="1" t="s">
        <v>437</v>
      </c>
      <c r="F7697" s="1">
        <v>109.0</v>
      </c>
      <c r="G7697" s="1" t="str">
        <f>vlookup(F7697,Teams!$A:B,2,false)</f>
        <v>RMHS A</v>
      </c>
      <c r="H7697" s="1" t="b">
        <v>0</v>
      </c>
      <c r="I7697" s="1" t="b">
        <v>0</v>
      </c>
      <c r="J7697" s="1">
        <v>5.0</v>
      </c>
      <c r="K7697" s="3" t="str">
        <f>vlookup(J7697,Cats!$A:$B,2,false)</f>
        <v>B</v>
      </c>
    </row>
    <row r="7698">
      <c r="A7698" s="1">
        <v>131819.0</v>
      </c>
      <c r="B7698" s="1">
        <v>360.0</v>
      </c>
      <c r="C7698" s="1">
        <f>vlookup(B7698,Games!A:B,2,false)</f>
        <v>3</v>
      </c>
      <c r="D7698" s="2" t="s">
        <v>23</v>
      </c>
      <c r="E7698" s="1"/>
      <c r="F7698" s="1">
        <v>81.0</v>
      </c>
      <c r="G7698" s="1" t="str">
        <f>vlookup(F7698,Teams!$A:B,2,false)</f>
        <v>JP Stevens B</v>
      </c>
      <c r="H7698" s="1" t="b">
        <v>1</v>
      </c>
      <c r="I7698" s="1" t="b">
        <v>1</v>
      </c>
      <c r="J7698" s="1">
        <v>6.0</v>
      </c>
      <c r="K7698" s="3" t="str">
        <f>vlookup(J7698,Cats!$A:$B,2,false)</f>
        <v>P</v>
      </c>
    </row>
    <row r="7699">
      <c r="A7699" s="1">
        <v>131820.0</v>
      </c>
      <c r="B7699" s="1">
        <v>360.0</v>
      </c>
      <c r="C7699" s="1">
        <f>vlookup(B7699,Games!A:B,2,false)</f>
        <v>3</v>
      </c>
      <c r="D7699" s="2" t="s">
        <v>23</v>
      </c>
      <c r="E7699" s="1"/>
      <c r="F7699" s="1">
        <v>109.0</v>
      </c>
      <c r="G7699" s="1" t="str">
        <f>vlookup(F7699,Teams!$A:B,2,false)</f>
        <v>RMHS A</v>
      </c>
      <c r="H7699" s="1" t="b">
        <v>0</v>
      </c>
      <c r="I7699" s="1" t="b">
        <v>1</v>
      </c>
      <c r="J7699" s="1">
        <v>6.0</v>
      </c>
      <c r="K7699" s="3" t="str">
        <f>vlookup(J7699,Cats!$A:$B,2,false)</f>
        <v>P</v>
      </c>
    </row>
    <row r="7700">
      <c r="A7700" s="1">
        <v>131821.0</v>
      </c>
      <c r="B7700" s="1">
        <v>360.0</v>
      </c>
      <c r="C7700" s="1">
        <f>vlookup(B7700,Games!A:B,2,false)</f>
        <v>3</v>
      </c>
      <c r="D7700" s="2" t="s">
        <v>23</v>
      </c>
      <c r="E7700" s="1"/>
      <c r="F7700" s="1">
        <v>81.0</v>
      </c>
      <c r="G7700" s="1" t="str">
        <f>vlookup(F7700,Teams!$A:B,2,false)</f>
        <v>JP Stevens B</v>
      </c>
      <c r="H7700" s="1" t="b">
        <v>1</v>
      </c>
      <c r="I7700" s="1" t="b">
        <v>1</v>
      </c>
      <c r="J7700" s="1">
        <v>7.0</v>
      </c>
      <c r="K7700" s="3" t="str">
        <f>vlookup(J7700,Cats!$A:$B,2,false)</f>
        <v>X</v>
      </c>
    </row>
    <row r="7701">
      <c r="A7701" s="1">
        <v>131822.0</v>
      </c>
      <c r="B7701" s="1">
        <v>360.0</v>
      </c>
      <c r="C7701" s="1">
        <f>vlookup(B7701,Games!A:B,2,false)</f>
        <v>3</v>
      </c>
      <c r="D7701" s="2" t="s">
        <v>34</v>
      </c>
      <c r="E7701" s="1" t="s">
        <v>437</v>
      </c>
      <c r="F7701" s="1">
        <v>109.0</v>
      </c>
      <c r="G7701" s="1" t="str">
        <f>vlookup(F7701,Teams!$A:B,2,false)</f>
        <v>RMHS A</v>
      </c>
      <c r="H7701" s="1" t="b">
        <v>0</v>
      </c>
      <c r="I7701" s="1" t="b">
        <v>0</v>
      </c>
      <c r="J7701" s="1">
        <v>7.0</v>
      </c>
      <c r="K7701" s="3" t="str">
        <f>vlookup(J7701,Cats!$A:$B,2,false)</f>
        <v>X</v>
      </c>
    </row>
    <row r="7702">
      <c r="A7702" s="1">
        <v>131823.0</v>
      </c>
      <c r="B7702" s="1">
        <v>360.0</v>
      </c>
      <c r="C7702" s="1">
        <f>vlookup(B7702,Games!A:B,2,false)</f>
        <v>3</v>
      </c>
      <c r="D7702" s="2" t="s">
        <v>23</v>
      </c>
      <c r="E7702" s="1"/>
      <c r="F7702" s="1">
        <v>81.0</v>
      </c>
      <c r="G7702" s="1" t="str">
        <f>vlookup(F7702,Teams!$A:B,2,false)</f>
        <v>JP Stevens B</v>
      </c>
      <c r="H7702" s="1" t="b">
        <v>1</v>
      </c>
      <c r="I7702" s="1" t="b">
        <v>1</v>
      </c>
      <c r="J7702" s="1">
        <v>8.0</v>
      </c>
      <c r="K7702" s="3" t="str">
        <f>vlookup(J7702,Cats!$A:$B,2,false)</f>
        <v>M</v>
      </c>
    </row>
    <row r="7703">
      <c r="A7703" s="1">
        <v>131824.0</v>
      </c>
      <c r="B7703" s="1">
        <v>360.0</v>
      </c>
      <c r="C7703" s="1">
        <f>vlookup(B7703,Games!A:B,2,false)</f>
        <v>3</v>
      </c>
      <c r="D7703" s="2" t="s">
        <v>34</v>
      </c>
      <c r="E7703" s="1" t="s">
        <v>574</v>
      </c>
      <c r="F7703" s="1">
        <v>109.0</v>
      </c>
      <c r="G7703" s="1" t="str">
        <f>vlookup(F7703,Teams!$A:B,2,false)</f>
        <v>RMHS A</v>
      </c>
      <c r="H7703" s="1" t="b">
        <v>0</v>
      </c>
      <c r="I7703" s="1" t="b">
        <v>0</v>
      </c>
      <c r="J7703" s="1">
        <v>8.0</v>
      </c>
      <c r="K7703" s="3" t="str">
        <f>vlookup(J7703,Cats!$A:$B,2,false)</f>
        <v>M</v>
      </c>
    </row>
    <row r="7704">
      <c r="A7704" s="1">
        <v>131825.0</v>
      </c>
      <c r="B7704" s="1">
        <v>360.0</v>
      </c>
      <c r="C7704" s="1">
        <f>vlookup(B7704,Games!A:B,2,false)</f>
        <v>3</v>
      </c>
      <c r="D7704" s="2" t="s">
        <v>23</v>
      </c>
      <c r="E7704" s="1"/>
      <c r="F7704" s="1">
        <v>81.0</v>
      </c>
      <c r="G7704" s="1" t="str">
        <f>vlookup(F7704,Teams!$A:B,2,false)</f>
        <v>JP Stevens B</v>
      </c>
      <c r="H7704" s="1" t="b">
        <v>1</v>
      </c>
      <c r="I7704" s="1" t="b">
        <v>1</v>
      </c>
      <c r="J7704" s="1">
        <v>9.0</v>
      </c>
      <c r="K7704" s="3" t="str">
        <f>vlookup(J7704,Cats!$A:$B,2,false)</f>
        <v>C</v>
      </c>
    </row>
    <row r="7705">
      <c r="A7705" s="1">
        <v>131826.0</v>
      </c>
      <c r="B7705" s="1">
        <v>360.0</v>
      </c>
      <c r="C7705" s="1">
        <f>vlookup(B7705,Games!A:B,2,false)</f>
        <v>3</v>
      </c>
      <c r="D7705" s="2" t="s">
        <v>34</v>
      </c>
      <c r="E7705" s="1" t="s">
        <v>437</v>
      </c>
      <c r="F7705" s="1">
        <v>109.0</v>
      </c>
      <c r="G7705" s="1" t="str">
        <f>vlookup(F7705,Teams!$A:B,2,false)</f>
        <v>RMHS A</v>
      </c>
      <c r="H7705" s="1" t="b">
        <v>0</v>
      </c>
      <c r="I7705" s="1" t="b">
        <v>0</v>
      </c>
      <c r="J7705" s="1">
        <v>9.0</v>
      </c>
      <c r="K7705" s="3" t="str">
        <f>vlookup(J7705,Cats!$A:$B,2,false)</f>
        <v>C</v>
      </c>
    </row>
    <row r="7706">
      <c r="A7706" s="1">
        <v>131827.0</v>
      </c>
      <c r="B7706" s="1">
        <v>360.0</v>
      </c>
      <c r="C7706" s="1">
        <f>vlookup(B7706,Games!A:B,2,false)</f>
        <v>3</v>
      </c>
      <c r="D7706" s="2" t="s">
        <v>23</v>
      </c>
      <c r="E7706" s="1" t="s">
        <v>529</v>
      </c>
      <c r="F7706" s="1">
        <v>81.0</v>
      </c>
      <c r="G7706" s="1" t="str">
        <f>vlookup(F7706,Teams!$A:B,2,false)</f>
        <v>JP Stevens B</v>
      </c>
      <c r="H7706" s="1" t="b">
        <v>1</v>
      </c>
      <c r="I7706" s="1" t="b">
        <v>0</v>
      </c>
      <c r="J7706" s="1">
        <v>10.0</v>
      </c>
      <c r="K7706" s="3" t="str">
        <f>vlookup(J7706,Cats!$A:$B,2,false)</f>
        <v>E</v>
      </c>
    </row>
    <row r="7707">
      <c r="A7707" s="1">
        <v>131828.0</v>
      </c>
      <c r="B7707" s="1">
        <v>360.0</v>
      </c>
      <c r="C7707" s="1">
        <f>vlookup(B7707,Games!A:B,2,false)</f>
        <v>3</v>
      </c>
      <c r="D7707" s="2" t="s">
        <v>34</v>
      </c>
      <c r="E7707" s="1" t="s">
        <v>1078</v>
      </c>
      <c r="F7707" s="1">
        <v>109.0</v>
      </c>
      <c r="G7707" s="1" t="str">
        <f>vlookup(F7707,Teams!$A:B,2,false)</f>
        <v>RMHS A</v>
      </c>
      <c r="H7707" s="1" t="b">
        <v>0</v>
      </c>
      <c r="I7707" s="1" t="b">
        <v>0</v>
      </c>
      <c r="J7707" s="1">
        <v>10.0</v>
      </c>
      <c r="K7707" s="3" t="str">
        <f>vlookup(J7707,Cats!$A:$B,2,false)</f>
        <v>E</v>
      </c>
    </row>
    <row r="7708">
      <c r="A7708" s="1">
        <v>131829.0</v>
      </c>
      <c r="B7708" s="1">
        <v>360.0</v>
      </c>
      <c r="C7708" s="1">
        <f>vlookup(B7708,Games!A:B,2,false)</f>
        <v>3</v>
      </c>
      <c r="D7708" s="2" t="s">
        <v>23</v>
      </c>
      <c r="E7708" s="1"/>
      <c r="F7708" s="1">
        <v>81.0</v>
      </c>
      <c r="G7708" s="1" t="str">
        <f>vlookup(F7708,Teams!$A:B,2,false)</f>
        <v>JP Stevens B</v>
      </c>
      <c r="H7708" s="1" t="b">
        <v>1</v>
      </c>
      <c r="I7708" s="1" t="b">
        <v>1</v>
      </c>
      <c r="J7708" s="1">
        <v>11.0</v>
      </c>
      <c r="K7708" s="3" t="str">
        <f>vlookup(J7708,Cats!$A:$B,2,false)</f>
        <v>B</v>
      </c>
    </row>
    <row r="7709">
      <c r="A7709" s="1">
        <v>131830.0</v>
      </c>
      <c r="B7709" s="1">
        <v>360.0</v>
      </c>
      <c r="C7709" s="1">
        <f>vlookup(B7709,Games!A:B,2,false)</f>
        <v>3</v>
      </c>
      <c r="D7709" s="2" t="s">
        <v>78</v>
      </c>
      <c r="E7709" s="1" t="s">
        <v>437</v>
      </c>
      <c r="F7709" s="1">
        <v>109.0</v>
      </c>
      <c r="G7709" s="1" t="str">
        <f>vlookup(F7709,Teams!$A:B,2,false)</f>
        <v>RMHS A</v>
      </c>
      <c r="H7709" s="1" t="b">
        <v>0</v>
      </c>
      <c r="I7709" s="1" t="b">
        <v>0</v>
      </c>
      <c r="J7709" s="1">
        <v>11.0</v>
      </c>
      <c r="K7709" s="3" t="str">
        <f>vlookup(J7709,Cats!$A:$B,2,false)</f>
        <v>B</v>
      </c>
    </row>
    <row r="7710">
      <c r="A7710" s="1">
        <v>131831.0</v>
      </c>
      <c r="B7710" s="1">
        <v>360.0</v>
      </c>
      <c r="C7710" s="1">
        <f>vlookup(B7710,Games!A:B,2,false)</f>
        <v>3</v>
      </c>
      <c r="D7710" s="2" t="s">
        <v>23</v>
      </c>
      <c r="E7710" s="1" t="s">
        <v>596</v>
      </c>
      <c r="F7710" s="1">
        <v>81.0</v>
      </c>
      <c r="G7710" s="1" t="str">
        <f>vlookup(F7710,Teams!$A:B,2,false)</f>
        <v>JP Stevens B</v>
      </c>
      <c r="H7710" s="1" t="b">
        <v>1</v>
      </c>
      <c r="I7710" s="1" t="b">
        <v>0</v>
      </c>
      <c r="J7710" s="1">
        <v>12.0</v>
      </c>
      <c r="K7710" s="3" t="str">
        <f>vlookup(J7710,Cats!$A:$B,2,false)</f>
        <v>P</v>
      </c>
    </row>
    <row r="7711">
      <c r="A7711" s="1">
        <v>131832.0</v>
      </c>
      <c r="B7711" s="1">
        <v>360.0</v>
      </c>
      <c r="C7711" s="1">
        <f>vlookup(B7711,Games!A:B,2,false)</f>
        <v>3</v>
      </c>
      <c r="D7711" s="2" t="s">
        <v>23</v>
      </c>
      <c r="E7711" s="1" t="s">
        <v>437</v>
      </c>
      <c r="F7711" s="1">
        <v>109.0</v>
      </c>
      <c r="G7711" s="1" t="str">
        <f>vlookup(F7711,Teams!$A:B,2,false)</f>
        <v>RMHS A</v>
      </c>
      <c r="H7711" s="1" t="b">
        <v>0</v>
      </c>
      <c r="I7711" s="1" t="b">
        <v>0</v>
      </c>
      <c r="J7711" s="1">
        <v>12.0</v>
      </c>
      <c r="K7711" s="3" t="str">
        <f>vlookup(J7711,Cats!$A:$B,2,false)</f>
        <v>P</v>
      </c>
    </row>
    <row r="7712">
      <c r="A7712" s="1">
        <v>131833.0</v>
      </c>
      <c r="B7712" s="1">
        <v>360.0</v>
      </c>
      <c r="C7712" s="1">
        <f>vlookup(B7712,Games!A:B,2,false)</f>
        <v>3</v>
      </c>
      <c r="D7712" s="2" t="s">
        <v>23</v>
      </c>
      <c r="E7712" s="1"/>
      <c r="F7712" s="1">
        <v>81.0</v>
      </c>
      <c r="G7712" s="1" t="str">
        <f>vlookup(F7712,Teams!$A:B,2,false)</f>
        <v>JP Stevens B</v>
      </c>
      <c r="H7712" s="1" t="b">
        <v>1</v>
      </c>
      <c r="I7712" s="1" t="b">
        <v>1</v>
      </c>
      <c r="J7712" s="1">
        <v>13.0</v>
      </c>
      <c r="K7712" s="3" t="str">
        <f>vlookup(J7712,Cats!$A:$B,2,false)</f>
        <v>X</v>
      </c>
    </row>
    <row r="7713">
      <c r="A7713" s="1">
        <v>131834.0</v>
      </c>
      <c r="B7713" s="1">
        <v>360.0</v>
      </c>
      <c r="C7713" s="1">
        <f>vlookup(B7713,Games!A:B,2,false)</f>
        <v>3</v>
      </c>
      <c r="D7713" s="2" t="s">
        <v>23</v>
      </c>
      <c r="E7713" s="1" t="s">
        <v>437</v>
      </c>
      <c r="F7713" s="1">
        <v>109.0</v>
      </c>
      <c r="G7713" s="1" t="str">
        <f>vlookup(F7713,Teams!$A:B,2,false)</f>
        <v>RMHS A</v>
      </c>
      <c r="H7713" s="1" t="b">
        <v>0</v>
      </c>
      <c r="I7713" s="1" t="b">
        <v>0</v>
      </c>
      <c r="J7713" s="1">
        <v>13.0</v>
      </c>
      <c r="K7713" s="3" t="str">
        <f>vlookup(J7713,Cats!$A:$B,2,false)</f>
        <v>X</v>
      </c>
    </row>
    <row r="7714">
      <c r="A7714" s="1">
        <v>131835.0</v>
      </c>
      <c r="B7714" s="1">
        <v>360.0</v>
      </c>
      <c r="C7714" s="1">
        <f>vlookup(B7714,Games!A:B,2,false)</f>
        <v>3</v>
      </c>
      <c r="D7714" s="2" t="s">
        <v>23</v>
      </c>
      <c r="E7714" s="1"/>
      <c r="F7714" s="1">
        <v>81.0</v>
      </c>
      <c r="G7714" s="1" t="str">
        <f>vlookup(F7714,Teams!$A:B,2,false)</f>
        <v>JP Stevens B</v>
      </c>
      <c r="H7714" s="1" t="b">
        <v>1</v>
      </c>
      <c r="I7714" s="1" t="b">
        <v>1</v>
      </c>
      <c r="J7714" s="1">
        <v>14.0</v>
      </c>
      <c r="K7714" s="3" t="str">
        <f>vlookup(J7714,Cats!$A:$B,2,false)</f>
        <v>M</v>
      </c>
    </row>
    <row r="7715">
      <c r="A7715" s="1">
        <v>131836.0</v>
      </c>
      <c r="B7715" s="1">
        <v>360.0</v>
      </c>
      <c r="C7715" s="1">
        <f>vlookup(B7715,Games!A:B,2,false)</f>
        <v>3</v>
      </c>
      <c r="D7715" s="2" t="s">
        <v>34</v>
      </c>
      <c r="E7715" s="1" t="s">
        <v>574</v>
      </c>
      <c r="F7715" s="1">
        <v>109.0</v>
      </c>
      <c r="G7715" s="1" t="str">
        <f>vlookup(F7715,Teams!$A:B,2,false)</f>
        <v>RMHS A</v>
      </c>
      <c r="H7715" s="1" t="b">
        <v>0</v>
      </c>
      <c r="I7715" s="1" t="b">
        <v>0</v>
      </c>
      <c r="J7715" s="1">
        <v>14.0</v>
      </c>
      <c r="K7715" s="3" t="str">
        <f>vlookup(J7715,Cats!$A:$B,2,false)</f>
        <v>M</v>
      </c>
    </row>
    <row r="7716">
      <c r="A7716" s="1">
        <v>131837.0</v>
      </c>
      <c r="B7716" s="1">
        <v>360.0</v>
      </c>
      <c r="C7716" s="1">
        <f>vlookup(B7716,Games!A:B,2,false)</f>
        <v>3</v>
      </c>
      <c r="D7716" s="2" t="s">
        <v>34</v>
      </c>
      <c r="E7716" s="1" t="s">
        <v>529</v>
      </c>
      <c r="F7716" s="1">
        <v>81.0</v>
      </c>
      <c r="G7716" s="1" t="str">
        <f>vlookup(F7716,Teams!$A:B,2,false)</f>
        <v>JP Stevens B</v>
      </c>
      <c r="H7716" s="1" t="b">
        <v>1</v>
      </c>
      <c r="I7716" s="1" t="b">
        <v>0</v>
      </c>
      <c r="J7716" s="1">
        <v>15.0</v>
      </c>
      <c r="K7716" s="3" t="str">
        <f>vlookup(J7716,Cats!$A:$B,2,false)</f>
        <v>C</v>
      </c>
    </row>
    <row r="7717">
      <c r="A7717" s="1">
        <v>131838.0</v>
      </c>
      <c r="B7717" s="1">
        <v>360.0</v>
      </c>
      <c r="C7717" s="1">
        <f>vlookup(B7717,Games!A:B,2,false)</f>
        <v>3</v>
      </c>
      <c r="D7717" s="2" t="s">
        <v>23</v>
      </c>
      <c r="E7717" s="1"/>
      <c r="F7717" s="1">
        <v>109.0</v>
      </c>
      <c r="G7717" s="1" t="str">
        <f>vlookup(F7717,Teams!$A:B,2,false)</f>
        <v>RMHS A</v>
      </c>
      <c r="H7717" s="1" t="b">
        <v>0</v>
      </c>
      <c r="I7717" s="1" t="b">
        <v>1</v>
      </c>
      <c r="J7717" s="1">
        <v>15.0</v>
      </c>
      <c r="K7717" s="3" t="str">
        <f>vlookup(J7717,Cats!$A:$B,2,false)</f>
        <v>C</v>
      </c>
    </row>
    <row r="7718">
      <c r="A7718" s="1">
        <v>131839.0</v>
      </c>
      <c r="B7718" s="1">
        <v>360.0</v>
      </c>
      <c r="C7718" s="1">
        <f>vlookup(B7718,Games!A:B,2,false)</f>
        <v>3</v>
      </c>
      <c r="D7718" s="2" t="s">
        <v>78</v>
      </c>
      <c r="E7718" s="1" t="s">
        <v>529</v>
      </c>
      <c r="F7718" s="1">
        <v>81.0</v>
      </c>
      <c r="G7718" s="1" t="str">
        <f>vlookup(F7718,Teams!$A:B,2,false)</f>
        <v>JP Stevens B</v>
      </c>
      <c r="H7718" s="1" t="b">
        <v>1</v>
      </c>
      <c r="I7718" s="1" t="b">
        <v>0</v>
      </c>
      <c r="J7718" s="1">
        <v>16.0</v>
      </c>
      <c r="K7718" s="3" t="str">
        <f>vlookup(J7718,Cats!$A:$B,2,false)</f>
        <v>E</v>
      </c>
    </row>
    <row r="7719">
      <c r="A7719" s="1">
        <v>131840.0</v>
      </c>
      <c r="B7719" s="1">
        <v>360.0</v>
      </c>
      <c r="C7719" s="1">
        <f>vlookup(B7719,Games!A:B,2,false)</f>
        <v>3</v>
      </c>
      <c r="D7719" s="2" t="s">
        <v>23</v>
      </c>
      <c r="E7719" s="1" t="s">
        <v>1078</v>
      </c>
      <c r="F7719" s="1">
        <v>109.0</v>
      </c>
      <c r="G7719" s="1" t="str">
        <f>vlookup(F7719,Teams!$A:B,2,false)</f>
        <v>RMHS A</v>
      </c>
      <c r="H7719" s="1" t="b">
        <v>0</v>
      </c>
      <c r="I7719" s="1" t="b">
        <v>0</v>
      </c>
      <c r="J7719" s="1">
        <v>16.0</v>
      </c>
      <c r="K7719" s="3" t="str">
        <f>vlookup(J7719,Cats!$A:$B,2,false)</f>
        <v>E</v>
      </c>
    </row>
    <row r="7720">
      <c r="A7720" s="1">
        <v>131841.0</v>
      </c>
      <c r="B7720" s="1">
        <v>360.0</v>
      </c>
      <c r="C7720" s="1">
        <f>vlookup(B7720,Games!A:B,2,false)</f>
        <v>3</v>
      </c>
      <c r="D7720" s="2" t="s">
        <v>23</v>
      </c>
      <c r="E7720" s="1"/>
      <c r="F7720" s="1">
        <v>81.0</v>
      </c>
      <c r="G7720" s="1" t="str">
        <f>vlookup(F7720,Teams!$A:B,2,false)</f>
        <v>JP Stevens B</v>
      </c>
      <c r="H7720" s="1" t="b">
        <v>1</v>
      </c>
      <c r="I7720" s="1" t="b">
        <v>1</v>
      </c>
      <c r="J7720" s="1">
        <v>17.0</v>
      </c>
      <c r="K7720" s="3" t="str">
        <f>vlookup(J7720,Cats!$A:$B,2,false)</f>
        <v>B</v>
      </c>
    </row>
    <row r="7721">
      <c r="A7721" s="1">
        <v>131842.0</v>
      </c>
      <c r="B7721" s="1">
        <v>360.0</v>
      </c>
      <c r="C7721" s="1">
        <f>vlookup(B7721,Games!A:B,2,false)</f>
        <v>3</v>
      </c>
      <c r="D7721" s="2" t="s">
        <v>34</v>
      </c>
      <c r="E7721" s="1" t="s">
        <v>437</v>
      </c>
      <c r="F7721" s="1">
        <v>109.0</v>
      </c>
      <c r="G7721" s="1" t="str">
        <f>vlookup(F7721,Teams!$A:B,2,false)</f>
        <v>RMHS A</v>
      </c>
      <c r="H7721" s="1" t="b">
        <v>0</v>
      </c>
      <c r="I7721" s="1" t="b">
        <v>0</v>
      </c>
      <c r="J7721" s="1">
        <v>17.0</v>
      </c>
      <c r="K7721" s="3" t="str">
        <f>vlookup(J7721,Cats!$A:$B,2,false)</f>
        <v>B</v>
      </c>
    </row>
    <row r="7722">
      <c r="A7722" s="1">
        <v>131843.0</v>
      </c>
      <c r="B7722" s="1">
        <v>360.0</v>
      </c>
      <c r="C7722" s="1">
        <f>vlookup(B7722,Games!A:B,2,false)</f>
        <v>3</v>
      </c>
      <c r="D7722" s="2" t="s">
        <v>78</v>
      </c>
      <c r="E7722" s="1" t="s">
        <v>596</v>
      </c>
      <c r="F7722" s="1">
        <v>81.0</v>
      </c>
      <c r="G7722" s="1" t="str">
        <f>vlookup(F7722,Teams!$A:B,2,false)</f>
        <v>JP Stevens B</v>
      </c>
      <c r="H7722" s="1" t="b">
        <v>1</v>
      </c>
      <c r="I7722" s="1" t="b">
        <v>0</v>
      </c>
      <c r="J7722" s="1">
        <v>18.0</v>
      </c>
      <c r="K7722" s="3" t="str">
        <f>vlookup(J7722,Cats!$A:$B,2,false)</f>
        <v>P</v>
      </c>
    </row>
    <row r="7723">
      <c r="A7723" s="1">
        <v>131844.0</v>
      </c>
      <c r="B7723" s="1">
        <v>360.0</v>
      </c>
      <c r="C7723" s="1">
        <f>vlookup(B7723,Games!A:B,2,false)</f>
        <v>3</v>
      </c>
      <c r="D7723" s="2" t="s">
        <v>23</v>
      </c>
      <c r="E7723" s="1"/>
      <c r="F7723" s="1">
        <v>109.0</v>
      </c>
      <c r="G7723" s="1" t="str">
        <f>vlookup(F7723,Teams!$A:B,2,false)</f>
        <v>RMHS A</v>
      </c>
      <c r="H7723" s="1" t="b">
        <v>0</v>
      </c>
      <c r="I7723" s="1" t="b">
        <v>1</v>
      </c>
      <c r="J7723" s="1">
        <v>18.0</v>
      </c>
      <c r="K7723" s="3" t="str">
        <f>vlookup(J7723,Cats!$A:$B,2,false)</f>
        <v>P</v>
      </c>
    </row>
    <row r="7724">
      <c r="A7724" s="1">
        <v>131845.0</v>
      </c>
      <c r="B7724" s="1">
        <v>360.0</v>
      </c>
      <c r="C7724" s="1">
        <f>vlookup(B7724,Games!A:B,2,false)</f>
        <v>3</v>
      </c>
      <c r="D7724" s="2" t="s">
        <v>23</v>
      </c>
      <c r="E7724" s="1" t="s">
        <v>596</v>
      </c>
      <c r="F7724" s="1">
        <v>81.0</v>
      </c>
      <c r="G7724" s="1" t="str">
        <f>vlookup(F7724,Teams!$A:B,2,false)</f>
        <v>JP Stevens B</v>
      </c>
      <c r="H7724" s="1" t="b">
        <v>1</v>
      </c>
      <c r="I7724" s="1" t="b">
        <v>0</v>
      </c>
      <c r="J7724" s="1">
        <v>19.0</v>
      </c>
      <c r="K7724" s="3" t="str">
        <f>vlookup(J7724,Cats!$A:$B,2,false)</f>
        <v>X</v>
      </c>
    </row>
    <row r="7725">
      <c r="A7725" s="1">
        <v>131846.0</v>
      </c>
      <c r="B7725" s="1">
        <v>360.0</v>
      </c>
      <c r="C7725" s="1">
        <f>vlookup(B7725,Games!A:B,2,false)</f>
        <v>3</v>
      </c>
      <c r="D7725" s="2" t="s">
        <v>23</v>
      </c>
      <c r="E7725" s="1" t="s">
        <v>437</v>
      </c>
      <c r="F7725" s="1">
        <v>109.0</v>
      </c>
      <c r="G7725" s="1" t="str">
        <f>vlookup(F7725,Teams!$A:B,2,false)</f>
        <v>RMHS A</v>
      </c>
      <c r="H7725" s="1" t="b">
        <v>0</v>
      </c>
      <c r="I7725" s="1" t="b">
        <v>0</v>
      </c>
      <c r="J7725" s="1">
        <v>19.0</v>
      </c>
      <c r="K7725" s="3" t="str">
        <f>vlookup(J7725,Cats!$A:$B,2,false)</f>
        <v>X</v>
      </c>
    </row>
    <row r="7726">
      <c r="A7726" s="1">
        <v>131847.0</v>
      </c>
      <c r="B7726" s="1">
        <v>360.0</v>
      </c>
      <c r="C7726" s="1">
        <f>vlookup(B7726,Games!A:B,2,false)</f>
        <v>3</v>
      </c>
      <c r="D7726" s="2" t="s">
        <v>23</v>
      </c>
      <c r="E7726" s="1"/>
      <c r="F7726" s="1">
        <v>81.0</v>
      </c>
      <c r="G7726" s="1" t="str">
        <f>vlookup(F7726,Teams!$A:B,2,false)</f>
        <v>JP Stevens B</v>
      </c>
      <c r="H7726" s="1" t="b">
        <v>1</v>
      </c>
      <c r="I7726" s="1" t="b">
        <v>1</v>
      </c>
      <c r="J7726" s="1">
        <v>20.0</v>
      </c>
      <c r="K7726" s="3" t="str">
        <f>vlookup(J7726,Cats!$A:$B,2,false)</f>
        <v>M</v>
      </c>
    </row>
    <row r="7727">
      <c r="A7727" s="1">
        <v>131848.0</v>
      </c>
      <c r="B7727" s="1">
        <v>360.0</v>
      </c>
      <c r="C7727" s="1">
        <f>vlookup(B7727,Games!A:B,2,false)</f>
        <v>3</v>
      </c>
      <c r="D7727" s="2" t="s">
        <v>34</v>
      </c>
      <c r="E7727" s="1" t="s">
        <v>574</v>
      </c>
      <c r="F7727" s="1">
        <v>109.0</v>
      </c>
      <c r="G7727" s="1" t="str">
        <f>vlookup(F7727,Teams!$A:B,2,false)</f>
        <v>RMHS A</v>
      </c>
      <c r="H7727" s="1" t="b">
        <v>0</v>
      </c>
      <c r="I7727" s="1" t="b">
        <v>0</v>
      </c>
      <c r="J7727" s="1">
        <v>20.0</v>
      </c>
      <c r="K7727" s="3" t="str">
        <f>vlookup(J7727,Cats!$A:$B,2,false)</f>
        <v>M</v>
      </c>
    </row>
    <row r="7728">
      <c r="A7728" s="1">
        <v>131849.0</v>
      </c>
      <c r="B7728" s="1">
        <v>360.0</v>
      </c>
      <c r="C7728" s="1">
        <f>vlookup(B7728,Games!A:B,2,false)</f>
        <v>3</v>
      </c>
      <c r="D7728" s="2" t="s">
        <v>23</v>
      </c>
      <c r="E7728" s="1"/>
      <c r="F7728" s="1">
        <v>81.0</v>
      </c>
      <c r="G7728" s="1" t="str">
        <f>vlookup(F7728,Teams!$A:B,2,false)</f>
        <v>JP Stevens B</v>
      </c>
      <c r="H7728" s="1" t="b">
        <v>1</v>
      </c>
      <c r="I7728" s="1" t="b">
        <v>1</v>
      </c>
      <c r="J7728" s="1">
        <v>21.0</v>
      </c>
      <c r="K7728" s="3" t="str">
        <f>vlookup(J7728,Cats!$A:$B,2,false)</f>
        <v>C</v>
      </c>
    </row>
    <row r="7729">
      <c r="A7729" s="1">
        <v>131850.0</v>
      </c>
      <c r="B7729" s="1">
        <v>360.0</v>
      </c>
      <c r="C7729" s="1">
        <f>vlookup(B7729,Games!A:B,2,false)</f>
        <v>3</v>
      </c>
      <c r="D7729" s="2" t="s">
        <v>59</v>
      </c>
      <c r="E7729" s="1" t="s">
        <v>437</v>
      </c>
      <c r="F7729" s="1">
        <v>109.0</v>
      </c>
      <c r="G7729" s="1" t="str">
        <f>vlookup(F7729,Teams!$A:B,2,false)</f>
        <v>RMHS A</v>
      </c>
      <c r="H7729" s="1" t="b">
        <v>0</v>
      </c>
      <c r="I7729" s="1" t="b">
        <v>0</v>
      </c>
      <c r="J7729" s="1">
        <v>21.0</v>
      </c>
      <c r="K7729" s="3" t="str">
        <f>vlookup(J7729,Cats!$A:$B,2,false)</f>
        <v>C</v>
      </c>
    </row>
    <row r="7730">
      <c r="A7730" s="1">
        <v>131851.0</v>
      </c>
      <c r="B7730" s="1">
        <v>360.0</v>
      </c>
      <c r="C7730" s="1">
        <f>vlookup(B7730,Games!A:B,2,false)</f>
        <v>3</v>
      </c>
      <c r="D7730" s="2" t="s">
        <v>23</v>
      </c>
      <c r="E7730" s="1"/>
      <c r="F7730" s="1">
        <v>81.0</v>
      </c>
      <c r="G7730" s="1" t="str">
        <f>vlookup(F7730,Teams!$A:B,2,false)</f>
        <v>JP Stevens B</v>
      </c>
      <c r="H7730" s="1" t="b">
        <v>1</v>
      </c>
      <c r="I7730" s="1" t="b">
        <v>1</v>
      </c>
      <c r="J7730" s="1">
        <v>22.0</v>
      </c>
      <c r="K7730" s="3" t="str">
        <f>vlookup(J7730,Cats!$A:$B,2,false)</f>
        <v>E</v>
      </c>
    </row>
    <row r="7731">
      <c r="A7731" s="1">
        <v>131852.0</v>
      </c>
      <c r="B7731" s="1">
        <v>360.0</v>
      </c>
      <c r="C7731" s="1">
        <f>vlookup(B7731,Games!A:B,2,false)</f>
        <v>3</v>
      </c>
      <c r="D7731" s="2" t="s">
        <v>78</v>
      </c>
      <c r="E7731" s="1" t="s">
        <v>1071</v>
      </c>
      <c r="F7731" s="1">
        <v>109.0</v>
      </c>
      <c r="G7731" s="1" t="str">
        <f>vlookup(F7731,Teams!$A:B,2,false)</f>
        <v>RMHS A</v>
      </c>
      <c r="H7731" s="1" t="b">
        <v>0</v>
      </c>
      <c r="I7731" s="1" t="b">
        <v>0</v>
      </c>
      <c r="J7731" s="1">
        <v>22.0</v>
      </c>
      <c r="K7731" s="3" t="str">
        <f>vlookup(J7731,Cats!$A:$B,2,false)</f>
        <v>E</v>
      </c>
    </row>
    <row r="7732">
      <c r="A7732" s="1">
        <v>131853.0</v>
      </c>
      <c r="B7732" s="1">
        <v>360.0</v>
      </c>
      <c r="C7732" s="1">
        <f>vlookup(B7732,Games!A:B,2,false)</f>
        <v>3</v>
      </c>
      <c r="D7732" s="2" t="s">
        <v>23</v>
      </c>
      <c r="E7732" s="1" t="s">
        <v>1171</v>
      </c>
      <c r="F7732" s="1">
        <v>81.0</v>
      </c>
      <c r="G7732" s="1" t="str">
        <f>vlookup(F7732,Teams!$A:B,2,false)</f>
        <v>JP Stevens B</v>
      </c>
      <c r="H7732" s="1" t="b">
        <v>1</v>
      </c>
      <c r="I7732" s="1" t="b">
        <v>0</v>
      </c>
      <c r="J7732" s="1">
        <v>23.0</v>
      </c>
      <c r="K7732" s="3" t="str">
        <f>vlookup(J7732,Cats!$A:$B,2,false)</f>
        <v>B</v>
      </c>
    </row>
    <row r="7733">
      <c r="A7733" s="1">
        <v>131854.0</v>
      </c>
      <c r="B7733" s="1">
        <v>360.0</v>
      </c>
      <c r="C7733" s="1">
        <f>vlookup(B7733,Games!A:B,2,false)</f>
        <v>3</v>
      </c>
      <c r="D7733" s="2" t="s">
        <v>59</v>
      </c>
      <c r="E7733" s="1" t="s">
        <v>437</v>
      </c>
      <c r="F7733" s="1">
        <v>109.0</v>
      </c>
      <c r="G7733" s="1" t="str">
        <f>vlookup(F7733,Teams!$A:B,2,false)</f>
        <v>RMHS A</v>
      </c>
      <c r="H7733" s="1" t="b">
        <v>0</v>
      </c>
      <c r="I7733" s="1" t="b">
        <v>0</v>
      </c>
      <c r="J7733" s="1">
        <v>23.0</v>
      </c>
      <c r="K7733" s="3" t="str">
        <f>vlookup(J7733,Cats!$A:$B,2,false)</f>
        <v>B</v>
      </c>
    </row>
    <row r="7734">
      <c r="A7734" s="1">
        <v>131855.0</v>
      </c>
      <c r="B7734" s="1">
        <v>360.0</v>
      </c>
      <c r="C7734" s="1">
        <f>vlookup(B7734,Games!A:B,2,false)</f>
        <v>3</v>
      </c>
      <c r="D7734" s="2" t="s">
        <v>23</v>
      </c>
      <c r="E7734" s="1"/>
      <c r="F7734" s="1">
        <v>81.0</v>
      </c>
      <c r="G7734" s="1" t="str">
        <f>vlookup(F7734,Teams!$A:B,2,false)</f>
        <v>JP Stevens B</v>
      </c>
      <c r="H7734" s="1" t="b">
        <v>1</v>
      </c>
      <c r="I7734" s="1" t="b">
        <v>1</v>
      </c>
      <c r="J7734" s="1">
        <v>24.0</v>
      </c>
      <c r="K7734" s="3" t="str">
        <f>vlookup(J7734,Cats!$A:$B,2,false)</f>
        <v>P</v>
      </c>
    </row>
    <row r="7735">
      <c r="A7735" s="1">
        <v>131856.0</v>
      </c>
      <c r="B7735" s="1">
        <v>360.0</v>
      </c>
      <c r="C7735" s="1">
        <f>vlookup(B7735,Games!A:B,2,false)</f>
        <v>3</v>
      </c>
      <c r="D7735" s="2" t="s">
        <v>23</v>
      </c>
      <c r="E7735" s="1" t="s">
        <v>437</v>
      </c>
      <c r="F7735" s="1">
        <v>109.0</v>
      </c>
      <c r="G7735" s="1" t="str">
        <f>vlookup(F7735,Teams!$A:B,2,false)</f>
        <v>RMHS A</v>
      </c>
      <c r="H7735" s="1" t="b">
        <v>0</v>
      </c>
      <c r="I7735" s="1" t="b">
        <v>0</v>
      </c>
      <c r="J7735" s="1">
        <v>24.0</v>
      </c>
      <c r="K7735" s="3" t="str">
        <f>vlookup(J7735,Cats!$A:$B,2,false)</f>
        <v>P</v>
      </c>
    </row>
    <row r="7736">
      <c r="A7736" s="1">
        <v>131857.0</v>
      </c>
      <c r="B7736" s="1">
        <v>361.0</v>
      </c>
      <c r="C7736" s="1">
        <f>vlookup(B7736,Games!A:B,2,false)</f>
        <v>3</v>
      </c>
      <c r="D7736" s="2" t="s">
        <v>23</v>
      </c>
      <c r="E7736" s="1"/>
      <c r="F7736" s="1">
        <v>50.0</v>
      </c>
      <c r="G7736" s="1" t="str">
        <f>vlookup(F7736,Teams!$A:B,2,false)</f>
        <v>Blair B</v>
      </c>
      <c r="H7736" s="1" t="b">
        <v>1</v>
      </c>
      <c r="I7736" s="1" t="b">
        <v>1</v>
      </c>
      <c r="J7736" s="1">
        <v>1.0</v>
      </c>
      <c r="K7736" s="3" t="str">
        <f>vlookup(J7736,Cats!$A:$B,2,false)</f>
        <v>X</v>
      </c>
    </row>
    <row r="7737">
      <c r="A7737" s="1">
        <v>131858.0</v>
      </c>
      <c r="B7737" s="1">
        <v>361.0</v>
      </c>
      <c r="C7737" s="1">
        <f>vlookup(B7737,Games!A:B,2,false)</f>
        <v>3</v>
      </c>
      <c r="D7737" s="2" t="s">
        <v>34</v>
      </c>
      <c r="E7737" s="1" t="s">
        <v>545</v>
      </c>
      <c r="F7737" s="1">
        <v>83.0</v>
      </c>
      <c r="G7737" s="1" t="str">
        <f>vlookup(F7737,Teams!$A:B,2,false)</f>
        <v>Ladue</v>
      </c>
      <c r="H7737" s="1" t="b">
        <v>0</v>
      </c>
      <c r="I7737" s="1" t="b">
        <v>0</v>
      </c>
      <c r="J7737" s="1">
        <v>1.0</v>
      </c>
      <c r="K7737" s="3" t="str">
        <f>vlookup(J7737,Cats!$A:$B,2,false)</f>
        <v>X</v>
      </c>
    </row>
    <row r="7738">
      <c r="A7738" s="1">
        <v>131859.0</v>
      </c>
      <c r="B7738" s="1">
        <v>361.0</v>
      </c>
      <c r="C7738" s="1">
        <f>vlookup(B7738,Games!A:B,2,false)</f>
        <v>3</v>
      </c>
      <c r="D7738" s="2" t="s">
        <v>23</v>
      </c>
      <c r="E7738" s="1"/>
      <c r="F7738" s="1">
        <v>50.0</v>
      </c>
      <c r="G7738" s="1" t="str">
        <f>vlookup(F7738,Teams!$A:B,2,false)</f>
        <v>Blair B</v>
      </c>
      <c r="H7738" s="1" t="b">
        <v>1</v>
      </c>
      <c r="I7738" s="1" t="b">
        <v>1</v>
      </c>
      <c r="J7738" s="1">
        <v>2.0</v>
      </c>
      <c r="K7738" s="3" t="str">
        <f>vlookup(J7738,Cats!$A:$B,2,false)</f>
        <v>M</v>
      </c>
    </row>
    <row r="7739">
      <c r="A7739" s="1">
        <v>131860.0</v>
      </c>
      <c r="B7739" s="1">
        <v>361.0</v>
      </c>
      <c r="C7739" s="1">
        <f>vlookup(B7739,Games!A:B,2,false)</f>
        <v>3</v>
      </c>
      <c r="D7739" s="2" t="s">
        <v>78</v>
      </c>
      <c r="E7739" s="1" t="s">
        <v>872</v>
      </c>
      <c r="F7739" s="1">
        <v>83.0</v>
      </c>
      <c r="G7739" s="1" t="str">
        <f>vlookup(F7739,Teams!$A:B,2,false)</f>
        <v>Ladue</v>
      </c>
      <c r="H7739" s="1" t="b">
        <v>0</v>
      </c>
      <c r="I7739" s="1" t="b">
        <v>0</v>
      </c>
      <c r="J7739" s="1">
        <v>2.0</v>
      </c>
      <c r="K7739" s="3" t="str">
        <f>vlookup(J7739,Cats!$A:$B,2,false)</f>
        <v>M</v>
      </c>
    </row>
    <row r="7740">
      <c r="A7740" s="1">
        <v>131861.0</v>
      </c>
      <c r="B7740" s="1">
        <v>361.0</v>
      </c>
      <c r="C7740" s="1">
        <f>vlookup(B7740,Games!A:B,2,false)</f>
        <v>3</v>
      </c>
      <c r="D7740" s="2" t="s">
        <v>34</v>
      </c>
      <c r="E7740" s="1" t="s">
        <v>640</v>
      </c>
      <c r="F7740" s="1">
        <v>50.0</v>
      </c>
      <c r="G7740" s="1" t="str">
        <f>vlookup(F7740,Teams!$A:B,2,false)</f>
        <v>Blair B</v>
      </c>
      <c r="H7740" s="1" t="b">
        <v>1</v>
      </c>
      <c r="I7740" s="1" t="b">
        <v>0</v>
      </c>
      <c r="J7740" s="1">
        <v>3.0</v>
      </c>
      <c r="K7740" s="3" t="str">
        <f>vlookup(J7740,Cats!$A:$B,2,false)</f>
        <v>C</v>
      </c>
    </row>
    <row r="7741">
      <c r="A7741" s="1">
        <v>131862.0</v>
      </c>
      <c r="B7741" s="1">
        <v>361.0</v>
      </c>
      <c r="C7741" s="1">
        <f>vlookup(B7741,Games!A:B,2,false)</f>
        <v>3</v>
      </c>
      <c r="D7741" s="2" t="s">
        <v>23</v>
      </c>
      <c r="E7741" s="1"/>
      <c r="F7741" s="1">
        <v>83.0</v>
      </c>
      <c r="G7741" s="1" t="str">
        <f>vlookup(F7741,Teams!$A:B,2,false)</f>
        <v>Ladue</v>
      </c>
      <c r="H7741" s="1" t="b">
        <v>0</v>
      </c>
      <c r="I7741" s="1" t="b">
        <v>1</v>
      </c>
      <c r="J7741" s="1">
        <v>3.0</v>
      </c>
      <c r="K7741" s="3" t="str">
        <f>vlookup(J7741,Cats!$A:$B,2,false)</f>
        <v>C</v>
      </c>
    </row>
    <row r="7742">
      <c r="A7742" s="1">
        <v>131863.0</v>
      </c>
      <c r="B7742" s="1">
        <v>361.0</v>
      </c>
      <c r="C7742" s="1">
        <f>vlookup(B7742,Games!A:B,2,false)</f>
        <v>3</v>
      </c>
      <c r="D7742" s="2" t="s">
        <v>34</v>
      </c>
      <c r="E7742" s="1" t="s">
        <v>931</v>
      </c>
      <c r="F7742" s="1">
        <v>50.0</v>
      </c>
      <c r="G7742" s="1" t="str">
        <f>vlookup(F7742,Teams!$A:B,2,false)</f>
        <v>Blair B</v>
      </c>
      <c r="H7742" s="1" t="b">
        <v>1</v>
      </c>
      <c r="I7742" s="1" t="b">
        <v>0</v>
      </c>
      <c r="J7742" s="1">
        <v>4.0</v>
      </c>
      <c r="K7742" s="3" t="str">
        <f>vlookup(J7742,Cats!$A:$B,2,false)</f>
        <v>E</v>
      </c>
    </row>
    <row r="7743">
      <c r="A7743" s="1">
        <v>131864.0</v>
      </c>
      <c r="B7743" s="1">
        <v>361.0</v>
      </c>
      <c r="C7743" s="1">
        <f>vlookup(B7743,Games!A:B,2,false)</f>
        <v>3</v>
      </c>
      <c r="D7743" s="2" t="s">
        <v>23</v>
      </c>
      <c r="E7743" s="1"/>
      <c r="F7743" s="1">
        <v>83.0</v>
      </c>
      <c r="G7743" s="1" t="str">
        <f>vlookup(F7743,Teams!$A:B,2,false)</f>
        <v>Ladue</v>
      </c>
      <c r="H7743" s="1" t="b">
        <v>0</v>
      </c>
      <c r="I7743" s="1" t="b">
        <v>1</v>
      </c>
      <c r="J7743" s="1">
        <v>4.0</v>
      </c>
      <c r="K7743" s="3" t="str">
        <f>vlookup(J7743,Cats!$A:$B,2,false)</f>
        <v>E</v>
      </c>
    </row>
    <row r="7744">
      <c r="A7744" s="1">
        <v>131865.0</v>
      </c>
      <c r="B7744" s="1">
        <v>361.0</v>
      </c>
      <c r="C7744" s="1">
        <f>vlookup(B7744,Games!A:B,2,false)</f>
        <v>3</v>
      </c>
      <c r="D7744" s="2" t="s">
        <v>59</v>
      </c>
      <c r="E7744" s="1" t="s">
        <v>659</v>
      </c>
      <c r="F7744" s="1">
        <v>50.0</v>
      </c>
      <c r="G7744" s="1" t="str">
        <f>vlookup(F7744,Teams!$A:B,2,false)</f>
        <v>Blair B</v>
      </c>
      <c r="H7744" s="1" t="b">
        <v>1</v>
      </c>
      <c r="I7744" s="1" t="b">
        <v>0</v>
      </c>
      <c r="J7744" s="1">
        <v>5.0</v>
      </c>
      <c r="K7744" s="3" t="str">
        <f>vlookup(J7744,Cats!$A:$B,2,false)</f>
        <v>B</v>
      </c>
    </row>
    <row r="7745">
      <c r="A7745" s="1">
        <v>131866.0</v>
      </c>
      <c r="B7745" s="1">
        <v>361.0</v>
      </c>
      <c r="C7745" s="1">
        <f>vlookup(B7745,Games!A:B,2,false)</f>
        <v>3</v>
      </c>
      <c r="D7745" s="2" t="s">
        <v>78</v>
      </c>
      <c r="E7745" s="1" t="s">
        <v>747</v>
      </c>
      <c r="F7745" s="1">
        <v>83.0</v>
      </c>
      <c r="G7745" s="1" t="str">
        <f>vlookup(F7745,Teams!$A:B,2,false)</f>
        <v>Ladue</v>
      </c>
      <c r="H7745" s="1" t="b">
        <v>0</v>
      </c>
      <c r="I7745" s="1" t="b">
        <v>0</v>
      </c>
      <c r="J7745" s="1">
        <v>5.0</v>
      </c>
      <c r="K7745" s="3" t="str">
        <f>vlookup(J7745,Cats!$A:$B,2,false)</f>
        <v>B</v>
      </c>
    </row>
    <row r="7746">
      <c r="A7746" s="1">
        <v>131867.0</v>
      </c>
      <c r="B7746" s="1">
        <v>361.0</v>
      </c>
      <c r="C7746" s="1">
        <f>vlookup(B7746,Games!A:B,2,false)</f>
        <v>3</v>
      </c>
      <c r="D7746" s="2" t="s">
        <v>23</v>
      </c>
      <c r="E7746" s="1"/>
      <c r="F7746" s="1">
        <v>50.0</v>
      </c>
      <c r="G7746" s="1" t="str">
        <f>vlookup(F7746,Teams!$A:B,2,false)</f>
        <v>Blair B</v>
      </c>
      <c r="H7746" s="1" t="b">
        <v>1</v>
      </c>
      <c r="I7746" s="1" t="b">
        <v>1</v>
      </c>
      <c r="J7746" s="1">
        <v>6.0</v>
      </c>
      <c r="K7746" s="3" t="str">
        <f>vlookup(J7746,Cats!$A:$B,2,false)</f>
        <v>P</v>
      </c>
    </row>
    <row r="7747">
      <c r="A7747" s="1">
        <v>131868.0</v>
      </c>
      <c r="B7747" s="1">
        <v>361.0</v>
      </c>
      <c r="C7747" s="1">
        <f>vlookup(B7747,Games!A:B,2,false)</f>
        <v>3</v>
      </c>
      <c r="D7747" s="2" t="s">
        <v>34</v>
      </c>
      <c r="E7747" s="1" t="s">
        <v>872</v>
      </c>
      <c r="F7747" s="1">
        <v>83.0</v>
      </c>
      <c r="G7747" s="1" t="str">
        <f>vlookup(F7747,Teams!$A:B,2,false)</f>
        <v>Ladue</v>
      </c>
      <c r="H7747" s="1" t="b">
        <v>0</v>
      </c>
      <c r="I7747" s="1" t="b">
        <v>0</v>
      </c>
      <c r="J7747" s="1">
        <v>6.0</v>
      </c>
      <c r="K7747" s="3" t="str">
        <f>vlookup(J7747,Cats!$A:$B,2,false)</f>
        <v>P</v>
      </c>
    </row>
    <row r="7748">
      <c r="A7748" s="1">
        <v>131869.0</v>
      </c>
      <c r="B7748" s="1">
        <v>361.0</v>
      </c>
      <c r="C7748" s="1">
        <f>vlookup(B7748,Games!A:B,2,false)</f>
        <v>3</v>
      </c>
      <c r="D7748" s="2" t="s">
        <v>59</v>
      </c>
      <c r="E7748" s="1" t="s">
        <v>882</v>
      </c>
      <c r="F7748" s="1">
        <v>50.0</v>
      </c>
      <c r="G7748" s="1" t="str">
        <f>vlookup(F7748,Teams!$A:B,2,false)</f>
        <v>Blair B</v>
      </c>
      <c r="H7748" s="1" t="b">
        <v>1</v>
      </c>
      <c r="I7748" s="1" t="b">
        <v>0</v>
      </c>
      <c r="J7748" s="1">
        <v>7.0</v>
      </c>
      <c r="K7748" s="3" t="str">
        <f>vlookup(J7748,Cats!$A:$B,2,false)</f>
        <v>X</v>
      </c>
    </row>
    <row r="7749">
      <c r="A7749" s="1">
        <v>131870.0</v>
      </c>
      <c r="B7749" s="1">
        <v>361.0</v>
      </c>
      <c r="C7749" s="1">
        <f>vlookup(B7749,Games!A:B,2,false)</f>
        <v>3</v>
      </c>
      <c r="D7749" s="2" t="s">
        <v>34</v>
      </c>
      <c r="E7749" s="1" t="s">
        <v>872</v>
      </c>
      <c r="F7749" s="1">
        <v>83.0</v>
      </c>
      <c r="G7749" s="1" t="str">
        <f>vlookup(F7749,Teams!$A:B,2,false)</f>
        <v>Ladue</v>
      </c>
      <c r="H7749" s="1" t="b">
        <v>0</v>
      </c>
      <c r="I7749" s="1" t="b">
        <v>0</v>
      </c>
      <c r="J7749" s="1">
        <v>7.0</v>
      </c>
      <c r="K7749" s="3" t="str">
        <f>vlookup(J7749,Cats!$A:$B,2,false)</f>
        <v>X</v>
      </c>
    </row>
    <row r="7750">
      <c r="A7750" s="1">
        <v>131871.0</v>
      </c>
      <c r="B7750" s="1">
        <v>361.0</v>
      </c>
      <c r="C7750" s="1">
        <f>vlookup(B7750,Games!A:B,2,false)</f>
        <v>3</v>
      </c>
      <c r="D7750" s="2" t="s">
        <v>23</v>
      </c>
      <c r="E7750" s="1" t="s">
        <v>640</v>
      </c>
      <c r="F7750" s="1">
        <v>50.0</v>
      </c>
      <c r="G7750" s="1" t="str">
        <f>vlookup(F7750,Teams!$A:B,2,false)</f>
        <v>Blair B</v>
      </c>
      <c r="H7750" s="1" t="b">
        <v>1</v>
      </c>
      <c r="I7750" s="1" t="b">
        <v>0</v>
      </c>
      <c r="J7750" s="1">
        <v>8.0</v>
      </c>
      <c r="K7750" s="3" t="str">
        <f>vlookup(J7750,Cats!$A:$B,2,false)</f>
        <v>M</v>
      </c>
    </row>
    <row r="7751">
      <c r="A7751" s="1">
        <v>131872.0</v>
      </c>
      <c r="B7751" s="1">
        <v>361.0</v>
      </c>
      <c r="C7751" s="1">
        <f>vlookup(B7751,Games!A:B,2,false)</f>
        <v>3</v>
      </c>
      <c r="D7751" s="2" t="s">
        <v>34</v>
      </c>
      <c r="E7751" s="1" t="s">
        <v>872</v>
      </c>
      <c r="F7751" s="1">
        <v>83.0</v>
      </c>
      <c r="G7751" s="1" t="str">
        <f>vlookup(F7751,Teams!$A:B,2,false)</f>
        <v>Ladue</v>
      </c>
      <c r="H7751" s="1" t="b">
        <v>0</v>
      </c>
      <c r="I7751" s="1" t="b">
        <v>0</v>
      </c>
      <c r="J7751" s="1">
        <v>8.0</v>
      </c>
      <c r="K7751" s="3" t="str">
        <f>vlookup(J7751,Cats!$A:$B,2,false)</f>
        <v>M</v>
      </c>
    </row>
    <row r="7752">
      <c r="A7752" s="1">
        <v>131873.0</v>
      </c>
      <c r="B7752" s="1">
        <v>361.0</v>
      </c>
      <c r="C7752" s="1">
        <f>vlookup(B7752,Games!A:B,2,false)</f>
        <v>3</v>
      </c>
      <c r="D7752" s="2" t="s">
        <v>23</v>
      </c>
      <c r="E7752" s="1"/>
      <c r="F7752" s="1">
        <v>50.0</v>
      </c>
      <c r="G7752" s="1" t="str">
        <f>vlookup(F7752,Teams!$A:B,2,false)</f>
        <v>Blair B</v>
      </c>
      <c r="H7752" s="1" t="b">
        <v>1</v>
      </c>
      <c r="I7752" s="1" t="b">
        <v>1</v>
      </c>
      <c r="J7752" s="1">
        <v>9.0</v>
      </c>
      <c r="K7752" s="3" t="str">
        <f>vlookup(J7752,Cats!$A:$B,2,false)</f>
        <v>C</v>
      </c>
    </row>
    <row r="7753">
      <c r="A7753" s="1">
        <v>131874.0</v>
      </c>
      <c r="B7753" s="1">
        <v>361.0</v>
      </c>
      <c r="C7753" s="1">
        <f>vlookup(B7753,Games!A:B,2,false)</f>
        <v>3</v>
      </c>
      <c r="D7753" s="2" t="s">
        <v>34</v>
      </c>
      <c r="E7753" s="1" t="s">
        <v>545</v>
      </c>
      <c r="F7753" s="1">
        <v>83.0</v>
      </c>
      <c r="G7753" s="1" t="str">
        <f>vlookup(F7753,Teams!$A:B,2,false)</f>
        <v>Ladue</v>
      </c>
      <c r="H7753" s="1" t="b">
        <v>0</v>
      </c>
      <c r="I7753" s="1" t="b">
        <v>0</v>
      </c>
      <c r="J7753" s="1">
        <v>9.0</v>
      </c>
      <c r="K7753" s="3" t="str">
        <f>vlookup(J7753,Cats!$A:$B,2,false)</f>
        <v>C</v>
      </c>
    </row>
    <row r="7754">
      <c r="A7754" s="1">
        <v>131875.0</v>
      </c>
      <c r="B7754" s="1">
        <v>361.0</v>
      </c>
      <c r="C7754" s="1">
        <f>vlookup(B7754,Games!A:B,2,false)</f>
        <v>3</v>
      </c>
      <c r="D7754" s="2" t="s">
        <v>23</v>
      </c>
      <c r="E7754" s="1"/>
      <c r="F7754" s="1">
        <v>50.0</v>
      </c>
      <c r="G7754" s="1" t="str">
        <f>vlookup(F7754,Teams!$A:B,2,false)</f>
        <v>Blair B</v>
      </c>
      <c r="H7754" s="1" t="b">
        <v>1</v>
      </c>
      <c r="I7754" s="1" t="b">
        <v>1</v>
      </c>
      <c r="J7754" s="1">
        <v>10.0</v>
      </c>
      <c r="K7754" s="3" t="str">
        <f>vlookup(J7754,Cats!$A:$B,2,false)</f>
        <v>E</v>
      </c>
    </row>
    <row r="7755">
      <c r="A7755" s="1">
        <v>131876.0</v>
      </c>
      <c r="B7755" s="1">
        <v>361.0</v>
      </c>
      <c r="C7755" s="1">
        <f>vlookup(B7755,Games!A:B,2,false)</f>
        <v>3</v>
      </c>
      <c r="D7755" s="2" t="s">
        <v>78</v>
      </c>
      <c r="E7755" s="1" t="s">
        <v>747</v>
      </c>
      <c r="F7755" s="1">
        <v>83.0</v>
      </c>
      <c r="G7755" s="1" t="str">
        <f>vlookup(F7755,Teams!$A:B,2,false)</f>
        <v>Ladue</v>
      </c>
      <c r="H7755" s="1" t="b">
        <v>0</v>
      </c>
      <c r="I7755" s="1" t="b">
        <v>0</v>
      </c>
      <c r="J7755" s="1">
        <v>10.0</v>
      </c>
      <c r="K7755" s="3" t="str">
        <f>vlookup(J7755,Cats!$A:$B,2,false)</f>
        <v>E</v>
      </c>
    </row>
    <row r="7756">
      <c r="A7756" s="1">
        <v>131877.0</v>
      </c>
      <c r="B7756" s="1">
        <v>361.0</v>
      </c>
      <c r="C7756" s="1">
        <f>vlookup(B7756,Games!A:B,2,false)</f>
        <v>3</v>
      </c>
      <c r="D7756" s="2" t="s">
        <v>34</v>
      </c>
      <c r="E7756" s="1" t="s">
        <v>659</v>
      </c>
      <c r="F7756" s="1">
        <v>50.0</v>
      </c>
      <c r="G7756" s="1" t="str">
        <f>vlookup(F7756,Teams!$A:B,2,false)</f>
        <v>Blair B</v>
      </c>
      <c r="H7756" s="1" t="b">
        <v>1</v>
      </c>
      <c r="I7756" s="1" t="b">
        <v>0</v>
      </c>
      <c r="J7756" s="1">
        <v>11.0</v>
      </c>
      <c r="K7756" s="3" t="str">
        <f>vlookup(J7756,Cats!$A:$B,2,false)</f>
        <v>B</v>
      </c>
    </row>
    <row r="7757">
      <c r="A7757" s="1">
        <v>131878.0</v>
      </c>
      <c r="B7757" s="1">
        <v>361.0</v>
      </c>
      <c r="C7757" s="1">
        <f>vlookup(B7757,Games!A:B,2,false)</f>
        <v>3</v>
      </c>
      <c r="D7757" s="2" t="s">
        <v>23</v>
      </c>
      <c r="E7757" s="1"/>
      <c r="F7757" s="1">
        <v>83.0</v>
      </c>
      <c r="G7757" s="1" t="str">
        <f>vlookup(F7757,Teams!$A:B,2,false)</f>
        <v>Ladue</v>
      </c>
      <c r="H7757" s="1" t="b">
        <v>0</v>
      </c>
      <c r="I7757" s="1" t="b">
        <v>1</v>
      </c>
      <c r="J7757" s="1">
        <v>11.0</v>
      </c>
      <c r="K7757" s="3" t="str">
        <f>vlookup(J7757,Cats!$A:$B,2,false)</f>
        <v>B</v>
      </c>
    </row>
    <row r="7758">
      <c r="A7758" s="1">
        <v>131879.0</v>
      </c>
      <c r="B7758" s="1">
        <v>361.0</v>
      </c>
      <c r="C7758" s="1">
        <f>vlookup(B7758,Games!A:B,2,false)</f>
        <v>3</v>
      </c>
      <c r="D7758" s="2" t="s">
        <v>23</v>
      </c>
      <c r="E7758" s="1" t="s">
        <v>931</v>
      </c>
      <c r="F7758" s="1">
        <v>50.0</v>
      </c>
      <c r="G7758" s="1" t="str">
        <f>vlookup(F7758,Teams!$A:B,2,false)</f>
        <v>Blair B</v>
      </c>
      <c r="H7758" s="1" t="b">
        <v>1</v>
      </c>
      <c r="I7758" s="1" t="b">
        <v>0</v>
      </c>
      <c r="J7758" s="1">
        <v>12.0</v>
      </c>
      <c r="K7758" s="3" t="str">
        <f>vlookup(J7758,Cats!$A:$B,2,false)</f>
        <v>P</v>
      </c>
    </row>
    <row r="7759">
      <c r="A7759" s="1">
        <v>131880.0</v>
      </c>
      <c r="B7759" s="1">
        <v>361.0</v>
      </c>
      <c r="C7759" s="1">
        <f>vlookup(B7759,Games!A:B,2,false)</f>
        <v>3</v>
      </c>
      <c r="D7759" s="2" t="s">
        <v>23</v>
      </c>
      <c r="E7759" s="1" t="s">
        <v>872</v>
      </c>
      <c r="F7759" s="1">
        <v>83.0</v>
      </c>
      <c r="G7759" s="1" t="str">
        <f>vlookup(F7759,Teams!$A:B,2,false)</f>
        <v>Ladue</v>
      </c>
      <c r="H7759" s="1" t="b">
        <v>0</v>
      </c>
      <c r="I7759" s="1" t="b">
        <v>0</v>
      </c>
      <c r="J7759" s="1">
        <v>12.0</v>
      </c>
      <c r="K7759" s="3" t="str">
        <f>vlookup(J7759,Cats!$A:$B,2,false)</f>
        <v>P</v>
      </c>
    </row>
    <row r="7760">
      <c r="A7760" s="1">
        <v>131881.0</v>
      </c>
      <c r="B7760" s="1">
        <v>361.0</v>
      </c>
      <c r="C7760" s="1">
        <f>vlookup(B7760,Games!A:B,2,false)</f>
        <v>3</v>
      </c>
      <c r="D7760" s="2" t="s">
        <v>59</v>
      </c>
      <c r="E7760" s="1" t="s">
        <v>659</v>
      </c>
      <c r="F7760" s="1">
        <v>50.0</v>
      </c>
      <c r="G7760" s="1" t="str">
        <f>vlookup(F7760,Teams!$A:B,2,false)</f>
        <v>Blair B</v>
      </c>
      <c r="H7760" s="1" t="b">
        <v>1</v>
      </c>
      <c r="I7760" s="1" t="b">
        <v>0</v>
      </c>
      <c r="J7760" s="1">
        <v>13.0</v>
      </c>
      <c r="K7760" s="3" t="str">
        <f>vlookup(J7760,Cats!$A:$B,2,false)</f>
        <v>X</v>
      </c>
    </row>
    <row r="7761">
      <c r="A7761" s="1">
        <v>131882.0</v>
      </c>
      <c r="B7761" s="1">
        <v>361.0</v>
      </c>
      <c r="C7761" s="1">
        <f>vlookup(B7761,Games!A:B,2,false)</f>
        <v>3</v>
      </c>
      <c r="D7761" s="2" t="s">
        <v>23</v>
      </c>
      <c r="E7761" s="1" t="s">
        <v>747</v>
      </c>
      <c r="F7761" s="1">
        <v>83.0</v>
      </c>
      <c r="G7761" s="1" t="str">
        <f>vlookup(F7761,Teams!$A:B,2,false)</f>
        <v>Ladue</v>
      </c>
      <c r="H7761" s="1" t="b">
        <v>0</v>
      </c>
      <c r="I7761" s="1" t="b">
        <v>0</v>
      </c>
      <c r="J7761" s="1">
        <v>13.0</v>
      </c>
      <c r="K7761" s="3" t="str">
        <f>vlookup(J7761,Cats!$A:$B,2,false)</f>
        <v>X</v>
      </c>
    </row>
    <row r="7762">
      <c r="A7762" s="1">
        <v>131883.0</v>
      </c>
      <c r="B7762" s="1">
        <v>361.0</v>
      </c>
      <c r="C7762" s="1">
        <f>vlookup(B7762,Games!A:B,2,false)</f>
        <v>3</v>
      </c>
      <c r="D7762" s="2" t="s">
        <v>34</v>
      </c>
      <c r="E7762" s="1" t="s">
        <v>882</v>
      </c>
      <c r="F7762" s="1">
        <v>50.0</v>
      </c>
      <c r="G7762" s="1" t="str">
        <f>vlookup(F7762,Teams!$A:B,2,false)</f>
        <v>Blair B</v>
      </c>
      <c r="H7762" s="1" t="b">
        <v>1</v>
      </c>
      <c r="I7762" s="1" t="b">
        <v>0</v>
      </c>
      <c r="J7762" s="1">
        <v>14.0</v>
      </c>
      <c r="K7762" s="3" t="str">
        <f>vlookup(J7762,Cats!$A:$B,2,false)</f>
        <v>M</v>
      </c>
    </row>
    <row r="7763">
      <c r="A7763" s="1">
        <v>131884.0</v>
      </c>
      <c r="B7763" s="1">
        <v>361.0</v>
      </c>
      <c r="C7763" s="1">
        <f>vlookup(B7763,Games!A:B,2,false)</f>
        <v>3</v>
      </c>
      <c r="D7763" s="2" t="s">
        <v>23</v>
      </c>
      <c r="E7763" s="1"/>
      <c r="F7763" s="1">
        <v>83.0</v>
      </c>
      <c r="G7763" s="1" t="str">
        <f>vlookup(F7763,Teams!$A:B,2,false)</f>
        <v>Ladue</v>
      </c>
      <c r="H7763" s="1" t="b">
        <v>0</v>
      </c>
      <c r="I7763" s="1" t="b">
        <v>1</v>
      </c>
      <c r="J7763" s="1">
        <v>14.0</v>
      </c>
      <c r="K7763" s="3" t="str">
        <f>vlookup(J7763,Cats!$A:$B,2,false)</f>
        <v>M</v>
      </c>
    </row>
    <row r="7764">
      <c r="A7764" s="1">
        <v>131885.0</v>
      </c>
      <c r="B7764" s="1">
        <v>361.0</v>
      </c>
      <c r="C7764" s="1">
        <f>vlookup(B7764,Games!A:B,2,false)</f>
        <v>3</v>
      </c>
      <c r="D7764" s="2" t="s">
        <v>34</v>
      </c>
      <c r="E7764" s="1" t="s">
        <v>882</v>
      </c>
      <c r="F7764" s="1">
        <v>50.0</v>
      </c>
      <c r="G7764" s="1" t="str">
        <f>vlookup(F7764,Teams!$A:B,2,false)</f>
        <v>Blair B</v>
      </c>
      <c r="H7764" s="1" t="b">
        <v>1</v>
      </c>
      <c r="I7764" s="1" t="b">
        <v>0</v>
      </c>
      <c r="J7764" s="1">
        <v>15.0</v>
      </c>
      <c r="K7764" s="3" t="str">
        <f>vlookup(J7764,Cats!$A:$B,2,false)</f>
        <v>C</v>
      </c>
    </row>
    <row r="7765">
      <c r="A7765" s="1">
        <v>131886.0</v>
      </c>
      <c r="B7765" s="1">
        <v>361.0</v>
      </c>
      <c r="C7765" s="1">
        <f>vlookup(B7765,Games!A:B,2,false)</f>
        <v>3</v>
      </c>
      <c r="D7765" s="2" t="s">
        <v>23</v>
      </c>
      <c r="E7765" s="1" t="s">
        <v>510</v>
      </c>
      <c r="F7765" s="1">
        <v>83.0</v>
      </c>
      <c r="G7765" s="1" t="str">
        <f>vlookup(F7765,Teams!$A:B,2,false)</f>
        <v>Ladue</v>
      </c>
      <c r="H7765" s="1" t="b">
        <v>0</v>
      </c>
      <c r="I7765" s="1" t="b">
        <v>0</v>
      </c>
      <c r="J7765" s="1">
        <v>15.0</v>
      </c>
      <c r="K7765" s="3" t="str">
        <f>vlookup(J7765,Cats!$A:$B,2,false)</f>
        <v>C</v>
      </c>
    </row>
    <row r="7766">
      <c r="A7766" s="1">
        <v>131887.0</v>
      </c>
      <c r="B7766" s="1">
        <v>361.0</v>
      </c>
      <c r="C7766" s="1">
        <f>vlookup(B7766,Games!A:B,2,false)</f>
        <v>3</v>
      </c>
      <c r="D7766" s="2" t="s">
        <v>23</v>
      </c>
      <c r="E7766" s="1" t="s">
        <v>882</v>
      </c>
      <c r="F7766" s="1">
        <v>50.0</v>
      </c>
      <c r="G7766" s="1" t="str">
        <f>vlookup(F7766,Teams!$A:B,2,false)</f>
        <v>Blair B</v>
      </c>
      <c r="H7766" s="1" t="b">
        <v>1</v>
      </c>
      <c r="I7766" s="1" t="b">
        <v>0</v>
      </c>
      <c r="J7766" s="1">
        <v>16.0</v>
      </c>
      <c r="K7766" s="3" t="str">
        <f>vlookup(J7766,Cats!$A:$B,2,false)</f>
        <v>E</v>
      </c>
    </row>
    <row r="7767">
      <c r="A7767" s="1">
        <v>131888.0</v>
      </c>
      <c r="B7767" s="1">
        <v>361.0</v>
      </c>
      <c r="C7767" s="1">
        <f>vlookup(B7767,Games!A:B,2,false)</f>
        <v>3</v>
      </c>
      <c r="D7767" s="2" t="s">
        <v>23</v>
      </c>
      <c r="E7767" s="1" t="s">
        <v>510</v>
      </c>
      <c r="F7767" s="1">
        <v>83.0</v>
      </c>
      <c r="G7767" s="1" t="str">
        <f>vlookup(F7767,Teams!$A:B,2,false)</f>
        <v>Ladue</v>
      </c>
      <c r="H7767" s="1" t="b">
        <v>0</v>
      </c>
      <c r="I7767" s="1" t="b">
        <v>0</v>
      </c>
      <c r="J7767" s="1">
        <v>16.0</v>
      </c>
      <c r="K7767" s="3" t="str">
        <f>vlookup(J7767,Cats!$A:$B,2,false)</f>
        <v>E</v>
      </c>
    </row>
    <row r="7768">
      <c r="A7768" s="1">
        <v>131889.0</v>
      </c>
      <c r="B7768" s="1">
        <v>361.0</v>
      </c>
      <c r="C7768" s="1">
        <f>vlookup(B7768,Games!A:B,2,false)</f>
        <v>3</v>
      </c>
      <c r="D7768" s="2" t="s">
        <v>34</v>
      </c>
      <c r="E7768" s="1" t="s">
        <v>640</v>
      </c>
      <c r="F7768" s="1">
        <v>50.0</v>
      </c>
      <c r="G7768" s="1" t="str">
        <f>vlookup(F7768,Teams!$A:B,2,false)</f>
        <v>Blair B</v>
      </c>
      <c r="H7768" s="1" t="b">
        <v>1</v>
      </c>
      <c r="I7768" s="1" t="b">
        <v>0</v>
      </c>
      <c r="J7768" s="1">
        <v>17.0</v>
      </c>
      <c r="K7768" s="3" t="str">
        <f>vlookup(J7768,Cats!$A:$B,2,false)</f>
        <v>B</v>
      </c>
    </row>
    <row r="7769">
      <c r="A7769" s="1">
        <v>131890.0</v>
      </c>
      <c r="B7769" s="1">
        <v>361.0</v>
      </c>
      <c r="C7769" s="1">
        <f>vlookup(B7769,Games!A:B,2,false)</f>
        <v>3</v>
      </c>
      <c r="D7769" s="2" t="s">
        <v>23</v>
      </c>
      <c r="E7769" s="1"/>
      <c r="F7769" s="1">
        <v>83.0</v>
      </c>
      <c r="G7769" s="1" t="str">
        <f>vlookup(F7769,Teams!$A:B,2,false)</f>
        <v>Ladue</v>
      </c>
      <c r="H7769" s="1" t="b">
        <v>0</v>
      </c>
      <c r="I7769" s="1" t="b">
        <v>1</v>
      </c>
      <c r="J7769" s="1">
        <v>17.0</v>
      </c>
      <c r="K7769" s="3" t="str">
        <f>vlookup(J7769,Cats!$A:$B,2,false)</f>
        <v>B</v>
      </c>
    </row>
    <row r="7770">
      <c r="A7770" s="1">
        <v>131891.0</v>
      </c>
      <c r="B7770" s="1">
        <v>361.0</v>
      </c>
      <c r="C7770" s="1">
        <f>vlookup(B7770,Games!A:B,2,false)</f>
        <v>3</v>
      </c>
      <c r="D7770" s="2" t="s">
        <v>23</v>
      </c>
      <c r="E7770" s="1" t="s">
        <v>659</v>
      </c>
      <c r="F7770" s="1">
        <v>50.0</v>
      </c>
      <c r="G7770" s="1" t="str">
        <f>vlookup(F7770,Teams!$A:B,2,false)</f>
        <v>Blair B</v>
      </c>
      <c r="H7770" s="1" t="b">
        <v>1</v>
      </c>
      <c r="I7770" s="1" t="b">
        <v>0</v>
      </c>
      <c r="J7770" s="1">
        <v>18.0</v>
      </c>
      <c r="K7770" s="3" t="str">
        <f>vlookup(J7770,Cats!$A:$B,2,false)</f>
        <v>P</v>
      </c>
    </row>
    <row r="7771">
      <c r="A7771" s="1">
        <v>131892.0</v>
      </c>
      <c r="B7771" s="1">
        <v>361.0</v>
      </c>
      <c r="C7771" s="1">
        <f>vlookup(B7771,Games!A:B,2,false)</f>
        <v>3</v>
      </c>
      <c r="D7771" s="2" t="s">
        <v>34</v>
      </c>
      <c r="E7771" s="1" t="s">
        <v>510</v>
      </c>
      <c r="F7771" s="1">
        <v>83.0</v>
      </c>
      <c r="G7771" s="1" t="str">
        <f>vlookup(F7771,Teams!$A:B,2,false)</f>
        <v>Ladue</v>
      </c>
      <c r="H7771" s="1" t="b">
        <v>0</v>
      </c>
      <c r="I7771" s="1" t="b">
        <v>0</v>
      </c>
      <c r="J7771" s="1">
        <v>18.0</v>
      </c>
      <c r="K7771" s="3" t="str">
        <f>vlookup(J7771,Cats!$A:$B,2,false)</f>
        <v>P</v>
      </c>
    </row>
    <row r="7772">
      <c r="A7772" s="1">
        <v>131893.0</v>
      </c>
      <c r="B7772" s="1">
        <v>361.0</v>
      </c>
      <c r="C7772" s="1">
        <f>vlookup(B7772,Games!A:B,2,false)</f>
        <v>3</v>
      </c>
      <c r="D7772" s="2" t="s">
        <v>23</v>
      </c>
      <c r="E7772" s="1" t="s">
        <v>882</v>
      </c>
      <c r="F7772" s="1">
        <v>50.0</v>
      </c>
      <c r="G7772" s="1" t="str">
        <f>vlookup(F7772,Teams!$A:B,2,false)</f>
        <v>Blair B</v>
      </c>
      <c r="H7772" s="1" t="b">
        <v>1</v>
      </c>
      <c r="I7772" s="1" t="b">
        <v>0</v>
      </c>
      <c r="J7772" s="1">
        <v>19.0</v>
      </c>
      <c r="K7772" s="3" t="str">
        <f>vlookup(J7772,Cats!$A:$B,2,false)</f>
        <v>X</v>
      </c>
    </row>
    <row r="7773">
      <c r="A7773" s="1">
        <v>131894.0</v>
      </c>
      <c r="B7773" s="1">
        <v>361.0</v>
      </c>
      <c r="C7773" s="1">
        <f>vlookup(B7773,Games!A:B,2,false)</f>
        <v>3</v>
      </c>
      <c r="D7773" s="2" t="s">
        <v>23</v>
      </c>
      <c r="E7773" s="1" t="s">
        <v>510</v>
      </c>
      <c r="F7773" s="1">
        <v>83.0</v>
      </c>
      <c r="G7773" s="1" t="str">
        <f>vlookup(F7773,Teams!$A:B,2,false)</f>
        <v>Ladue</v>
      </c>
      <c r="H7773" s="1" t="b">
        <v>0</v>
      </c>
      <c r="I7773" s="1" t="b">
        <v>0</v>
      </c>
      <c r="J7773" s="1">
        <v>19.0</v>
      </c>
      <c r="K7773" s="3" t="str">
        <f>vlookup(J7773,Cats!$A:$B,2,false)</f>
        <v>X</v>
      </c>
    </row>
    <row r="7774">
      <c r="A7774" s="1">
        <v>131895.0</v>
      </c>
      <c r="B7774" s="1">
        <v>361.0</v>
      </c>
      <c r="C7774" s="1">
        <f>vlookup(B7774,Games!A:B,2,false)</f>
        <v>3</v>
      </c>
      <c r="D7774" s="2" t="s">
        <v>23</v>
      </c>
      <c r="E7774" s="1"/>
      <c r="F7774" s="1">
        <v>50.0</v>
      </c>
      <c r="G7774" s="1" t="str">
        <f>vlookup(F7774,Teams!$A:B,2,false)</f>
        <v>Blair B</v>
      </c>
      <c r="H7774" s="1" t="b">
        <v>1</v>
      </c>
      <c r="I7774" s="1" t="b">
        <v>1</v>
      </c>
      <c r="J7774" s="1">
        <v>20.0</v>
      </c>
      <c r="K7774" s="3" t="str">
        <f>vlookup(J7774,Cats!$A:$B,2,false)</f>
        <v>M</v>
      </c>
    </row>
    <row r="7775">
      <c r="A7775" s="1">
        <v>131896.0</v>
      </c>
      <c r="B7775" s="1">
        <v>361.0</v>
      </c>
      <c r="C7775" s="1">
        <f>vlookup(B7775,Games!A:B,2,false)</f>
        <v>3</v>
      </c>
      <c r="D7775" s="2" t="s">
        <v>34</v>
      </c>
      <c r="E7775" s="1" t="s">
        <v>872</v>
      </c>
      <c r="F7775" s="1">
        <v>83.0</v>
      </c>
      <c r="G7775" s="1" t="str">
        <f>vlookup(F7775,Teams!$A:B,2,false)</f>
        <v>Ladue</v>
      </c>
      <c r="H7775" s="1" t="b">
        <v>0</v>
      </c>
      <c r="I7775" s="1" t="b">
        <v>0</v>
      </c>
      <c r="J7775" s="1">
        <v>20.0</v>
      </c>
      <c r="K7775" s="3" t="str">
        <f>vlookup(J7775,Cats!$A:$B,2,false)</f>
        <v>M</v>
      </c>
    </row>
    <row r="7776">
      <c r="A7776" s="1">
        <v>131897.0</v>
      </c>
      <c r="B7776" s="1">
        <v>361.0</v>
      </c>
      <c r="C7776" s="1">
        <f>vlookup(B7776,Games!A:B,2,false)</f>
        <v>3</v>
      </c>
      <c r="D7776" s="2" t="s">
        <v>23</v>
      </c>
      <c r="E7776" s="1" t="s">
        <v>640</v>
      </c>
      <c r="F7776" s="1">
        <v>50.0</v>
      </c>
      <c r="G7776" s="1" t="str">
        <f>vlookup(F7776,Teams!$A:B,2,false)</f>
        <v>Blair B</v>
      </c>
      <c r="H7776" s="1" t="b">
        <v>1</v>
      </c>
      <c r="I7776" s="1" t="b">
        <v>0</v>
      </c>
      <c r="J7776" s="1">
        <v>21.0</v>
      </c>
      <c r="K7776" s="3" t="str">
        <f>vlookup(J7776,Cats!$A:$B,2,false)</f>
        <v>C</v>
      </c>
    </row>
    <row r="7777">
      <c r="A7777" s="1">
        <v>131898.0</v>
      </c>
      <c r="B7777" s="1">
        <v>361.0</v>
      </c>
      <c r="C7777" s="1">
        <f>vlookup(B7777,Games!A:B,2,false)</f>
        <v>3</v>
      </c>
      <c r="D7777" s="2" t="s">
        <v>34</v>
      </c>
      <c r="E7777" s="1" t="s">
        <v>545</v>
      </c>
      <c r="F7777" s="1">
        <v>83.0</v>
      </c>
      <c r="G7777" s="1" t="str">
        <f>vlookup(F7777,Teams!$A:B,2,false)</f>
        <v>Ladue</v>
      </c>
      <c r="H7777" s="1" t="b">
        <v>0</v>
      </c>
      <c r="I7777" s="1" t="b">
        <v>0</v>
      </c>
      <c r="J7777" s="1">
        <v>21.0</v>
      </c>
      <c r="K7777" s="3" t="str">
        <f>vlookup(J7777,Cats!$A:$B,2,false)</f>
        <v>C</v>
      </c>
    </row>
    <row r="7778">
      <c r="A7778" s="1">
        <v>131899.0</v>
      </c>
      <c r="B7778" s="1">
        <v>361.0</v>
      </c>
      <c r="C7778" s="1">
        <f>vlookup(B7778,Games!A:B,2,false)</f>
        <v>3</v>
      </c>
      <c r="D7778" s="2" t="s">
        <v>78</v>
      </c>
      <c r="E7778" s="1" t="s">
        <v>659</v>
      </c>
      <c r="F7778" s="1">
        <v>50.0</v>
      </c>
      <c r="G7778" s="1" t="str">
        <f>vlookup(F7778,Teams!$A:B,2,false)</f>
        <v>Blair B</v>
      </c>
      <c r="H7778" s="1" t="b">
        <v>1</v>
      </c>
      <c r="I7778" s="1" t="b">
        <v>0</v>
      </c>
      <c r="J7778" s="1">
        <v>22.0</v>
      </c>
      <c r="K7778" s="3" t="str">
        <f>vlookup(J7778,Cats!$A:$B,2,false)</f>
        <v>E</v>
      </c>
    </row>
    <row r="7779">
      <c r="A7779" s="1">
        <v>131900.0</v>
      </c>
      <c r="B7779" s="1">
        <v>361.0</v>
      </c>
      <c r="C7779" s="1">
        <f>vlookup(B7779,Games!A:B,2,false)</f>
        <v>3</v>
      </c>
      <c r="D7779" s="2" t="s">
        <v>59</v>
      </c>
      <c r="E7779" s="1" t="s">
        <v>545</v>
      </c>
      <c r="F7779" s="1">
        <v>83.0</v>
      </c>
      <c r="G7779" s="1" t="str">
        <f>vlookup(F7779,Teams!$A:B,2,false)</f>
        <v>Ladue</v>
      </c>
      <c r="H7779" s="1" t="b">
        <v>0</v>
      </c>
      <c r="I7779" s="1" t="b">
        <v>0</v>
      </c>
      <c r="J7779" s="1">
        <v>22.0</v>
      </c>
      <c r="K7779" s="3" t="str">
        <f>vlookup(J7779,Cats!$A:$B,2,false)</f>
        <v>E</v>
      </c>
    </row>
    <row r="7780">
      <c r="A7780" s="1">
        <v>131901.0</v>
      </c>
      <c r="B7780" s="1">
        <v>361.0</v>
      </c>
      <c r="C7780" s="1">
        <f>vlookup(B7780,Games!A:B,2,false)</f>
        <v>3</v>
      </c>
      <c r="D7780" s="2" t="s">
        <v>34</v>
      </c>
      <c r="E7780" s="1" t="s">
        <v>640</v>
      </c>
      <c r="F7780" s="1">
        <v>50.0</v>
      </c>
      <c r="G7780" s="1" t="str">
        <f>vlookup(F7780,Teams!$A:B,2,false)</f>
        <v>Blair B</v>
      </c>
      <c r="H7780" s="1" t="b">
        <v>1</v>
      </c>
      <c r="I7780" s="1" t="b">
        <v>0</v>
      </c>
      <c r="J7780" s="1">
        <v>23.0</v>
      </c>
      <c r="K7780" s="3" t="str">
        <f>vlookup(J7780,Cats!$A:$B,2,false)</f>
        <v>B</v>
      </c>
    </row>
    <row r="7781">
      <c r="A7781" s="1">
        <v>131902.0</v>
      </c>
      <c r="B7781" s="1">
        <v>361.0</v>
      </c>
      <c r="C7781" s="1">
        <f>vlookup(B7781,Games!A:B,2,false)</f>
        <v>3</v>
      </c>
      <c r="D7781" s="2" t="s">
        <v>23</v>
      </c>
      <c r="E7781" s="1"/>
      <c r="F7781" s="1">
        <v>83.0</v>
      </c>
      <c r="G7781" s="1" t="str">
        <f>vlookup(F7781,Teams!$A:B,2,false)</f>
        <v>Ladue</v>
      </c>
      <c r="H7781" s="1" t="b">
        <v>0</v>
      </c>
      <c r="I7781" s="1" t="b">
        <v>1</v>
      </c>
      <c r="J7781" s="1">
        <v>23.0</v>
      </c>
      <c r="K7781" s="3" t="str">
        <f>vlookup(J7781,Cats!$A:$B,2,false)</f>
        <v>B</v>
      </c>
    </row>
    <row r="7782">
      <c r="A7782" s="1">
        <v>131903.0</v>
      </c>
      <c r="B7782" s="1">
        <v>361.0</v>
      </c>
      <c r="C7782" s="1">
        <f>vlookup(B7782,Games!A:B,2,false)</f>
        <v>3</v>
      </c>
      <c r="D7782" s="2" t="s">
        <v>23</v>
      </c>
      <c r="E7782" s="1"/>
      <c r="F7782" s="1">
        <v>50.0</v>
      </c>
      <c r="G7782" s="1" t="str">
        <f>vlookup(F7782,Teams!$A:B,2,false)</f>
        <v>Blair B</v>
      </c>
      <c r="H7782" s="1" t="b">
        <v>1</v>
      </c>
      <c r="I7782" s="1" t="b">
        <v>1</v>
      </c>
      <c r="J7782" s="1">
        <v>24.0</v>
      </c>
      <c r="K7782" s="3" t="str">
        <f>vlookup(J7782,Cats!$A:$B,2,false)</f>
        <v>P</v>
      </c>
    </row>
    <row r="7783">
      <c r="A7783" s="1">
        <v>131904.0</v>
      </c>
      <c r="B7783" s="1">
        <v>361.0</v>
      </c>
      <c r="C7783" s="1">
        <f>vlookup(B7783,Games!A:B,2,false)</f>
        <v>3</v>
      </c>
      <c r="D7783" s="2" t="s">
        <v>34</v>
      </c>
      <c r="E7783" s="1" t="s">
        <v>747</v>
      </c>
      <c r="F7783" s="1">
        <v>83.0</v>
      </c>
      <c r="G7783" s="1" t="str">
        <f>vlookup(F7783,Teams!$A:B,2,false)</f>
        <v>Ladue</v>
      </c>
      <c r="H7783" s="1" t="b">
        <v>0</v>
      </c>
      <c r="I7783" s="1" t="b">
        <v>0</v>
      </c>
      <c r="J7783" s="1">
        <v>24.0</v>
      </c>
      <c r="K7783" s="3" t="str">
        <f>vlookup(J7783,Cats!$A:$B,2,false)</f>
        <v>P</v>
      </c>
    </row>
    <row r="7784">
      <c r="A7784" s="1">
        <v>131905.0</v>
      </c>
      <c r="B7784" s="1">
        <v>362.0</v>
      </c>
      <c r="C7784" s="1">
        <f>vlookup(B7784,Games!A:B,2,false)</f>
        <v>3</v>
      </c>
      <c r="D7784" s="2" t="s">
        <v>34</v>
      </c>
      <c r="E7784" s="1" t="s">
        <v>435</v>
      </c>
      <c r="F7784" s="1">
        <v>52.0</v>
      </c>
      <c r="G7784" s="1" t="str">
        <f>vlookup(F7784,Teams!$A:B,2,false)</f>
        <v>Bob Jones</v>
      </c>
      <c r="H7784" s="1" t="b">
        <v>1</v>
      </c>
      <c r="I7784" s="1" t="b">
        <v>0</v>
      </c>
      <c r="J7784" s="1">
        <v>1.0</v>
      </c>
      <c r="K7784" s="3" t="str">
        <f>vlookup(J7784,Cats!$A:$B,2,false)</f>
        <v>X</v>
      </c>
    </row>
    <row r="7785">
      <c r="A7785" s="1">
        <v>131906.0</v>
      </c>
      <c r="B7785" s="1">
        <v>362.0</v>
      </c>
      <c r="C7785" s="1">
        <f>vlookup(B7785,Games!A:B,2,false)</f>
        <v>3</v>
      </c>
      <c r="D7785" s="2" t="s">
        <v>23</v>
      </c>
      <c r="E7785" s="1"/>
      <c r="F7785" s="1">
        <v>62.0</v>
      </c>
      <c r="G7785" s="1" t="str">
        <f>vlookup(F7785,Teams!$A:B,2,false)</f>
        <v>Canterbury</v>
      </c>
      <c r="H7785" s="1" t="b">
        <v>0</v>
      </c>
      <c r="I7785" s="1" t="b">
        <v>1</v>
      </c>
      <c r="J7785" s="1">
        <v>1.0</v>
      </c>
      <c r="K7785" s="3" t="str">
        <f>vlookup(J7785,Cats!$A:$B,2,false)</f>
        <v>X</v>
      </c>
    </row>
    <row r="7786">
      <c r="A7786" s="1">
        <v>131907.0</v>
      </c>
      <c r="B7786" s="1">
        <v>362.0</v>
      </c>
      <c r="C7786" s="1">
        <f>vlookup(B7786,Games!A:B,2,false)</f>
        <v>3</v>
      </c>
      <c r="D7786" s="2" t="s">
        <v>34</v>
      </c>
      <c r="E7786" s="1" t="s">
        <v>655</v>
      </c>
      <c r="F7786" s="1">
        <v>52.0</v>
      </c>
      <c r="G7786" s="1" t="str">
        <f>vlookup(F7786,Teams!$A:B,2,false)</f>
        <v>Bob Jones</v>
      </c>
      <c r="H7786" s="1" t="b">
        <v>1</v>
      </c>
      <c r="I7786" s="1" t="b">
        <v>0</v>
      </c>
      <c r="J7786" s="1">
        <v>2.0</v>
      </c>
      <c r="K7786" s="3" t="str">
        <f>vlookup(J7786,Cats!$A:$B,2,false)</f>
        <v>M</v>
      </c>
    </row>
    <row r="7787">
      <c r="A7787" s="1">
        <v>131908.0</v>
      </c>
      <c r="B7787" s="1">
        <v>362.0</v>
      </c>
      <c r="C7787" s="1">
        <f>vlookup(B7787,Games!A:B,2,false)</f>
        <v>3</v>
      </c>
      <c r="D7787" s="2" t="s">
        <v>23</v>
      </c>
      <c r="E7787" s="1"/>
      <c r="F7787" s="1">
        <v>62.0</v>
      </c>
      <c r="G7787" s="1" t="str">
        <f>vlookup(F7787,Teams!$A:B,2,false)</f>
        <v>Canterbury</v>
      </c>
      <c r="H7787" s="1" t="b">
        <v>0</v>
      </c>
      <c r="I7787" s="1" t="b">
        <v>1</v>
      </c>
      <c r="J7787" s="1">
        <v>2.0</v>
      </c>
      <c r="K7787" s="3" t="str">
        <f>vlookup(J7787,Cats!$A:$B,2,false)</f>
        <v>M</v>
      </c>
    </row>
    <row r="7788">
      <c r="A7788" s="1">
        <v>131909.0</v>
      </c>
      <c r="B7788" s="1">
        <v>362.0</v>
      </c>
      <c r="C7788" s="1">
        <f>vlookup(B7788,Games!A:B,2,false)</f>
        <v>3</v>
      </c>
      <c r="D7788" s="2" t="s">
        <v>34</v>
      </c>
      <c r="E7788" s="1" t="s">
        <v>435</v>
      </c>
      <c r="F7788" s="1">
        <v>52.0</v>
      </c>
      <c r="G7788" s="1" t="str">
        <f>vlookup(F7788,Teams!$A:B,2,false)</f>
        <v>Bob Jones</v>
      </c>
      <c r="H7788" s="1" t="b">
        <v>1</v>
      </c>
      <c r="I7788" s="1" t="b">
        <v>0</v>
      </c>
      <c r="J7788" s="1">
        <v>3.0</v>
      </c>
      <c r="K7788" s="3" t="str">
        <f>vlookup(J7788,Cats!$A:$B,2,false)</f>
        <v>C</v>
      </c>
    </row>
    <row r="7789">
      <c r="A7789" s="1">
        <v>131910.0</v>
      </c>
      <c r="B7789" s="1">
        <v>362.0</v>
      </c>
      <c r="C7789" s="1">
        <f>vlookup(B7789,Games!A:B,2,false)</f>
        <v>3</v>
      </c>
      <c r="D7789" s="2" t="s">
        <v>23</v>
      </c>
      <c r="E7789" s="1" t="s">
        <v>1177</v>
      </c>
      <c r="F7789" s="1">
        <v>62.0</v>
      </c>
      <c r="G7789" s="1" t="str">
        <f>vlookup(F7789,Teams!$A:B,2,false)</f>
        <v>Canterbury</v>
      </c>
      <c r="H7789" s="1" t="b">
        <v>0</v>
      </c>
      <c r="I7789" s="1" t="b">
        <v>0</v>
      </c>
      <c r="J7789" s="1">
        <v>3.0</v>
      </c>
      <c r="K7789" s="3" t="str">
        <f>vlookup(J7789,Cats!$A:$B,2,false)</f>
        <v>C</v>
      </c>
    </row>
    <row r="7790">
      <c r="A7790" s="1">
        <v>131911.0</v>
      </c>
      <c r="B7790" s="1">
        <v>362.0</v>
      </c>
      <c r="C7790" s="1">
        <f>vlookup(B7790,Games!A:B,2,false)</f>
        <v>3</v>
      </c>
      <c r="D7790" s="2" t="s">
        <v>23</v>
      </c>
      <c r="E7790" s="1" t="s">
        <v>435</v>
      </c>
      <c r="F7790" s="1">
        <v>52.0</v>
      </c>
      <c r="G7790" s="1" t="str">
        <f>vlookup(F7790,Teams!$A:B,2,false)</f>
        <v>Bob Jones</v>
      </c>
      <c r="H7790" s="1" t="b">
        <v>1</v>
      </c>
      <c r="I7790" s="1" t="b">
        <v>0</v>
      </c>
      <c r="J7790" s="1">
        <v>4.0</v>
      </c>
      <c r="K7790" s="3" t="str">
        <f>vlookup(J7790,Cats!$A:$B,2,false)</f>
        <v>E</v>
      </c>
    </row>
    <row r="7791">
      <c r="A7791" s="1">
        <v>131912.0</v>
      </c>
      <c r="B7791" s="1">
        <v>362.0</v>
      </c>
      <c r="C7791" s="1">
        <f>vlookup(B7791,Games!A:B,2,false)</f>
        <v>3</v>
      </c>
      <c r="D7791" s="2" t="s">
        <v>78</v>
      </c>
      <c r="E7791" s="1" t="s">
        <v>670</v>
      </c>
      <c r="F7791" s="1">
        <v>62.0</v>
      </c>
      <c r="G7791" s="1" t="str">
        <f>vlookup(F7791,Teams!$A:B,2,false)</f>
        <v>Canterbury</v>
      </c>
      <c r="H7791" s="1" t="b">
        <v>0</v>
      </c>
      <c r="I7791" s="1" t="b">
        <v>0</v>
      </c>
      <c r="J7791" s="1">
        <v>4.0</v>
      </c>
      <c r="K7791" s="3" t="str">
        <f>vlookup(J7791,Cats!$A:$B,2,false)</f>
        <v>E</v>
      </c>
    </row>
    <row r="7792">
      <c r="A7792" s="1">
        <v>131913.0</v>
      </c>
      <c r="B7792" s="1">
        <v>362.0</v>
      </c>
      <c r="C7792" s="1">
        <f>vlookup(B7792,Games!A:B,2,false)</f>
        <v>3</v>
      </c>
      <c r="D7792" s="2" t="s">
        <v>59</v>
      </c>
      <c r="E7792" s="1" t="s">
        <v>435</v>
      </c>
      <c r="F7792" s="1">
        <v>52.0</v>
      </c>
      <c r="G7792" s="1" t="str">
        <f>vlookup(F7792,Teams!$A:B,2,false)</f>
        <v>Bob Jones</v>
      </c>
      <c r="H7792" s="1" t="b">
        <v>1</v>
      </c>
      <c r="I7792" s="1" t="b">
        <v>0</v>
      </c>
      <c r="J7792" s="1">
        <v>5.0</v>
      </c>
      <c r="K7792" s="3" t="str">
        <f>vlookup(J7792,Cats!$A:$B,2,false)</f>
        <v>B</v>
      </c>
    </row>
    <row r="7793">
      <c r="A7793" s="1">
        <v>131914.0</v>
      </c>
      <c r="B7793" s="1">
        <v>362.0</v>
      </c>
      <c r="C7793" s="1">
        <f>vlookup(B7793,Games!A:B,2,false)</f>
        <v>3</v>
      </c>
      <c r="D7793" s="2" t="s">
        <v>23</v>
      </c>
      <c r="E7793" s="1" t="s">
        <v>670</v>
      </c>
      <c r="F7793" s="1">
        <v>62.0</v>
      </c>
      <c r="G7793" s="1" t="str">
        <f>vlookup(F7793,Teams!$A:B,2,false)</f>
        <v>Canterbury</v>
      </c>
      <c r="H7793" s="1" t="b">
        <v>0</v>
      </c>
      <c r="I7793" s="1" t="b">
        <v>0</v>
      </c>
      <c r="J7793" s="1">
        <v>5.0</v>
      </c>
      <c r="K7793" s="3" t="str">
        <f>vlookup(J7793,Cats!$A:$B,2,false)</f>
        <v>B</v>
      </c>
    </row>
    <row r="7794">
      <c r="A7794" s="1">
        <v>131915.0</v>
      </c>
      <c r="B7794" s="1">
        <v>362.0</v>
      </c>
      <c r="C7794" s="1">
        <f>vlookup(B7794,Games!A:B,2,false)</f>
        <v>3</v>
      </c>
      <c r="D7794" s="2" t="s">
        <v>34</v>
      </c>
      <c r="E7794" s="1" t="s">
        <v>655</v>
      </c>
      <c r="F7794" s="1">
        <v>52.0</v>
      </c>
      <c r="G7794" s="1" t="str">
        <f>vlookup(F7794,Teams!$A:B,2,false)</f>
        <v>Bob Jones</v>
      </c>
      <c r="H7794" s="1" t="b">
        <v>1</v>
      </c>
      <c r="I7794" s="1" t="b">
        <v>0</v>
      </c>
      <c r="J7794" s="1">
        <v>6.0</v>
      </c>
      <c r="K7794" s="3" t="str">
        <f>vlookup(J7794,Cats!$A:$B,2,false)</f>
        <v>P</v>
      </c>
    </row>
    <row r="7795">
      <c r="A7795" s="1">
        <v>131916.0</v>
      </c>
      <c r="B7795" s="1">
        <v>362.0</v>
      </c>
      <c r="C7795" s="1">
        <f>vlookup(B7795,Games!A:B,2,false)</f>
        <v>3</v>
      </c>
      <c r="D7795" s="2" t="s">
        <v>23</v>
      </c>
      <c r="E7795" s="1"/>
      <c r="F7795" s="1">
        <v>62.0</v>
      </c>
      <c r="G7795" s="1" t="str">
        <f>vlookup(F7795,Teams!$A:B,2,false)</f>
        <v>Canterbury</v>
      </c>
      <c r="H7795" s="1" t="b">
        <v>0</v>
      </c>
      <c r="I7795" s="1" t="b">
        <v>1</v>
      </c>
      <c r="J7795" s="1">
        <v>6.0</v>
      </c>
      <c r="K7795" s="3" t="str">
        <f>vlookup(J7795,Cats!$A:$B,2,false)</f>
        <v>P</v>
      </c>
    </row>
    <row r="7796">
      <c r="A7796" s="1">
        <v>131917.0</v>
      </c>
      <c r="B7796" s="1">
        <v>362.0</v>
      </c>
      <c r="C7796" s="1">
        <f>vlookup(B7796,Games!A:B,2,false)</f>
        <v>3</v>
      </c>
      <c r="D7796" s="2" t="s">
        <v>34</v>
      </c>
      <c r="E7796" s="1" t="s">
        <v>435</v>
      </c>
      <c r="F7796" s="1">
        <v>52.0</v>
      </c>
      <c r="G7796" s="1" t="str">
        <f>vlookup(F7796,Teams!$A:B,2,false)</f>
        <v>Bob Jones</v>
      </c>
      <c r="H7796" s="1" t="b">
        <v>1</v>
      </c>
      <c r="I7796" s="1" t="b">
        <v>0</v>
      </c>
      <c r="J7796" s="1">
        <v>7.0</v>
      </c>
      <c r="K7796" s="3" t="str">
        <f>vlookup(J7796,Cats!$A:$B,2,false)</f>
        <v>X</v>
      </c>
    </row>
    <row r="7797">
      <c r="A7797" s="1">
        <v>131918.0</v>
      </c>
      <c r="B7797" s="1">
        <v>362.0</v>
      </c>
      <c r="C7797" s="1">
        <f>vlookup(B7797,Games!A:B,2,false)</f>
        <v>3</v>
      </c>
      <c r="D7797" s="2" t="s">
        <v>23</v>
      </c>
      <c r="E7797" s="1"/>
      <c r="F7797" s="1">
        <v>62.0</v>
      </c>
      <c r="G7797" s="1" t="str">
        <f>vlookup(F7797,Teams!$A:B,2,false)</f>
        <v>Canterbury</v>
      </c>
      <c r="H7797" s="1" t="b">
        <v>0</v>
      </c>
      <c r="I7797" s="1" t="b">
        <v>1</v>
      </c>
      <c r="J7797" s="1">
        <v>7.0</v>
      </c>
      <c r="K7797" s="3" t="str">
        <f>vlookup(J7797,Cats!$A:$B,2,false)</f>
        <v>X</v>
      </c>
    </row>
    <row r="7798">
      <c r="A7798" s="1">
        <v>131919.0</v>
      </c>
      <c r="B7798" s="1">
        <v>362.0</v>
      </c>
      <c r="C7798" s="1">
        <f>vlookup(B7798,Games!A:B,2,false)</f>
        <v>3</v>
      </c>
      <c r="D7798" s="2" t="s">
        <v>34</v>
      </c>
      <c r="E7798" s="1" t="s">
        <v>655</v>
      </c>
      <c r="F7798" s="1">
        <v>52.0</v>
      </c>
      <c r="G7798" s="1" t="str">
        <f>vlookup(F7798,Teams!$A:B,2,false)</f>
        <v>Bob Jones</v>
      </c>
      <c r="H7798" s="1" t="b">
        <v>1</v>
      </c>
      <c r="I7798" s="1" t="b">
        <v>0</v>
      </c>
      <c r="J7798" s="1">
        <v>8.0</v>
      </c>
      <c r="K7798" s="3" t="str">
        <f>vlookup(J7798,Cats!$A:$B,2,false)</f>
        <v>M</v>
      </c>
    </row>
    <row r="7799">
      <c r="A7799" s="1">
        <v>131920.0</v>
      </c>
      <c r="B7799" s="1">
        <v>362.0</v>
      </c>
      <c r="C7799" s="1">
        <f>vlookup(B7799,Games!A:B,2,false)</f>
        <v>3</v>
      </c>
      <c r="D7799" s="2" t="s">
        <v>23</v>
      </c>
      <c r="E7799" s="1"/>
      <c r="F7799" s="1">
        <v>62.0</v>
      </c>
      <c r="G7799" s="1" t="str">
        <f>vlookup(F7799,Teams!$A:B,2,false)</f>
        <v>Canterbury</v>
      </c>
      <c r="H7799" s="1" t="b">
        <v>0</v>
      </c>
      <c r="I7799" s="1" t="b">
        <v>1</v>
      </c>
      <c r="J7799" s="1">
        <v>8.0</v>
      </c>
      <c r="K7799" s="3" t="str">
        <f>vlookup(J7799,Cats!$A:$B,2,false)</f>
        <v>M</v>
      </c>
    </row>
    <row r="7800">
      <c r="A7800" s="1">
        <v>131921.0</v>
      </c>
      <c r="B7800" s="1">
        <v>362.0</v>
      </c>
      <c r="C7800" s="1">
        <f>vlookup(B7800,Games!A:B,2,false)</f>
        <v>3</v>
      </c>
      <c r="D7800" s="2" t="s">
        <v>78</v>
      </c>
      <c r="E7800" s="1" t="s">
        <v>435</v>
      </c>
      <c r="F7800" s="1">
        <v>52.0</v>
      </c>
      <c r="G7800" s="1" t="str">
        <f>vlookup(F7800,Teams!$A:B,2,false)</f>
        <v>Bob Jones</v>
      </c>
      <c r="H7800" s="1" t="b">
        <v>1</v>
      </c>
      <c r="I7800" s="1" t="b">
        <v>0</v>
      </c>
      <c r="J7800" s="1">
        <v>9.0</v>
      </c>
      <c r="K7800" s="3" t="str">
        <f>vlookup(J7800,Cats!$A:$B,2,false)</f>
        <v>C</v>
      </c>
    </row>
    <row r="7801">
      <c r="A7801" s="1">
        <v>131922.0</v>
      </c>
      <c r="B7801" s="1">
        <v>362.0</v>
      </c>
      <c r="C7801" s="1">
        <f>vlookup(B7801,Games!A:B,2,false)</f>
        <v>3</v>
      </c>
      <c r="D7801" s="2" t="s">
        <v>23</v>
      </c>
      <c r="E7801" s="1"/>
      <c r="F7801" s="1">
        <v>62.0</v>
      </c>
      <c r="G7801" s="1" t="str">
        <f>vlookup(F7801,Teams!$A:B,2,false)</f>
        <v>Canterbury</v>
      </c>
      <c r="H7801" s="1" t="b">
        <v>0</v>
      </c>
      <c r="I7801" s="1" t="b">
        <v>1</v>
      </c>
      <c r="J7801" s="1">
        <v>9.0</v>
      </c>
      <c r="K7801" s="3" t="str">
        <f>vlookup(J7801,Cats!$A:$B,2,false)</f>
        <v>C</v>
      </c>
    </row>
    <row r="7802">
      <c r="A7802" s="1">
        <v>131923.0</v>
      </c>
      <c r="B7802" s="1">
        <v>362.0</v>
      </c>
      <c r="C7802" s="1">
        <f>vlookup(B7802,Games!A:B,2,false)</f>
        <v>3</v>
      </c>
      <c r="D7802" s="2" t="s">
        <v>78</v>
      </c>
      <c r="E7802" s="1" t="s">
        <v>435</v>
      </c>
      <c r="F7802" s="1">
        <v>52.0</v>
      </c>
      <c r="G7802" s="1" t="str">
        <f>vlookup(F7802,Teams!$A:B,2,false)</f>
        <v>Bob Jones</v>
      </c>
      <c r="H7802" s="1" t="b">
        <v>1</v>
      </c>
      <c r="I7802" s="1" t="b">
        <v>0</v>
      </c>
      <c r="J7802" s="1">
        <v>10.0</v>
      </c>
      <c r="K7802" s="3" t="str">
        <f>vlookup(J7802,Cats!$A:$B,2,false)</f>
        <v>E</v>
      </c>
    </row>
    <row r="7803">
      <c r="A7803" s="1">
        <v>131924.0</v>
      </c>
      <c r="B7803" s="1">
        <v>362.0</v>
      </c>
      <c r="C7803" s="1">
        <f>vlookup(B7803,Games!A:B,2,false)</f>
        <v>3</v>
      </c>
      <c r="D7803" s="2" t="s">
        <v>23</v>
      </c>
      <c r="E7803" s="1"/>
      <c r="F7803" s="1">
        <v>62.0</v>
      </c>
      <c r="G7803" s="1" t="str">
        <f>vlookup(F7803,Teams!$A:B,2,false)</f>
        <v>Canterbury</v>
      </c>
      <c r="H7803" s="1" t="b">
        <v>0</v>
      </c>
      <c r="I7803" s="1" t="b">
        <v>1</v>
      </c>
      <c r="J7803" s="1">
        <v>10.0</v>
      </c>
      <c r="K7803" s="3" t="str">
        <f>vlookup(J7803,Cats!$A:$B,2,false)</f>
        <v>E</v>
      </c>
    </row>
    <row r="7804">
      <c r="A7804" s="1">
        <v>131925.0</v>
      </c>
      <c r="B7804" s="1">
        <v>362.0</v>
      </c>
      <c r="C7804" s="1">
        <f>vlookup(B7804,Games!A:B,2,false)</f>
        <v>3</v>
      </c>
      <c r="D7804" s="2" t="s">
        <v>23</v>
      </c>
      <c r="E7804" s="1"/>
      <c r="F7804" s="1">
        <v>52.0</v>
      </c>
      <c r="G7804" s="1" t="str">
        <f>vlookup(F7804,Teams!$A:B,2,false)</f>
        <v>Bob Jones</v>
      </c>
      <c r="H7804" s="1" t="b">
        <v>1</v>
      </c>
      <c r="I7804" s="1" t="b">
        <v>1</v>
      </c>
      <c r="J7804" s="1">
        <v>11.0</v>
      </c>
      <c r="K7804" s="3" t="str">
        <f>vlookup(J7804,Cats!$A:$B,2,false)</f>
        <v>B</v>
      </c>
    </row>
    <row r="7805">
      <c r="A7805" s="1">
        <v>131926.0</v>
      </c>
      <c r="B7805" s="1">
        <v>362.0</v>
      </c>
      <c r="C7805" s="1">
        <f>vlookup(B7805,Games!A:B,2,false)</f>
        <v>3</v>
      </c>
      <c r="D7805" s="2" t="s">
        <v>23</v>
      </c>
      <c r="E7805" s="1"/>
      <c r="F7805" s="1">
        <v>62.0</v>
      </c>
      <c r="G7805" s="1" t="str">
        <f>vlookup(F7805,Teams!$A:B,2,false)</f>
        <v>Canterbury</v>
      </c>
      <c r="H7805" s="1" t="b">
        <v>0</v>
      </c>
      <c r="I7805" s="1" t="b">
        <v>1</v>
      </c>
      <c r="J7805" s="1">
        <v>11.0</v>
      </c>
      <c r="K7805" s="3" t="str">
        <f>vlookup(J7805,Cats!$A:$B,2,false)</f>
        <v>B</v>
      </c>
    </row>
    <row r="7806">
      <c r="A7806" s="1">
        <v>131927.0</v>
      </c>
      <c r="B7806" s="1">
        <v>362.0</v>
      </c>
      <c r="C7806" s="1">
        <f>vlookup(B7806,Games!A:B,2,false)</f>
        <v>3</v>
      </c>
      <c r="D7806" s="2" t="s">
        <v>23</v>
      </c>
      <c r="E7806" s="1" t="s">
        <v>1232</v>
      </c>
      <c r="F7806" s="1">
        <v>52.0</v>
      </c>
      <c r="G7806" s="1" t="str">
        <f>vlookup(F7806,Teams!$A:B,2,false)</f>
        <v>Bob Jones</v>
      </c>
      <c r="H7806" s="1" t="b">
        <v>1</v>
      </c>
      <c r="I7806" s="1" t="b">
        <v>0</v>
      </c>
      <c r="J7806" s="1">
        <v>12.0</v>
      </c>
      <c r="K7806" s="3" t="str">
        <f>vlookup(J7806,Cats!$A:$B,2,false)</f>
        <v>P</v>
      </c>
    </row>
    <row r="7807">
      <c r="A7807" s="1">
        <v>131928.0</v>
      </c>
      <c r="B7807" s="1">
        <v>362.0</v>
      </c>
      <c r="C7807" s="1">
        <f>vlookup(B7807,Games!A:B,2,false)</f>
        <v>3</v>
      </c>
      <c r="D7807" s="2" t="s">
        <v>23</v>
      </c>
      <c r="E7807" s="1" t="s">
        <v>670</v>
      </c>
      <c r="F7807" s="1">
        <v>62.0</v>
      </c>
      <c r="G7807" s="1" t="str">
        <f>vlookup(F7807,Teams!$A:B,2,false)</f>
        <v>Canterbury</v>
      </c>
      <c r="H7807" s="1" t="b">
        <v>0</v>
      </c>
      <c r="I7807" s="1" t="b">
        <v>0</v>
      </c>
      <c r="J7807" s="1">
        <v>12.0</v>
      </c>
      <c r="K7807" s="3" t="str">
        <f>vlookup(J7807,Cats!$A:$B,2,false)</f>
        <v>P</v>
      </c>
    </row>
    <row r="7808">
      <c r="A7808" s="1">
        <v>131929.0</v>
      </c>
      <c r="B7808" s="1">
        <v>362.0</v>
      </c>
      <c r="C7808" s="1">
        <f>vlookup(B7808,Games!A:B,2,false)</f>
        <v>3</v>
      </c>
      <c r="D7808" s="2" t="s">
        <v>23</v>
      </c>
      <c r="E7808" s="1" t="s">
        <v>772</v>
      </c>
      <c r="F7808" s="1">
        <v>52.0</v>
      </c>
      <c r="G7808" s="1" t="str">
        <f>vlookup(F7808,Teams!$A:B,2,false)</f>
        <v>Bob Jones</v>
      </c>
      <c r="H7808" s="1" t="b">
        <v>1</v>
      </c>
      <c r="I7808" s="1" t="b">
        <v>0</v>
      </c>
      <c r="J7808" s="1">
        <v>13.0</v>
      </c>
      <c r="K7808" s="3" t="str">
        <f>vlookup(J7808,Cats!$A:$B,2,false)</f>
        <v>X</v>
      </c>
    </row>
    <row r="7809">
      <c r="A7809" s="1">
        <v>131930.0</v>
      </c>
      <c r="B7809" s="1">
        <v>362.0</v>
      </c>
      <c r="C7809" s="1">
        <f>vlookup(B7809,Games!A:B,2,false)</f>
        <v>3</v>
      </c>
      <c r="D7809" s="2" t="s">
        <v>23</v>
      </c>
      <c r="E7809" s="1"/>
      <c r="F7809" s="1">
        <v>62.0</v>
      </c>
      <c r="G7809" s="1" t="str">
        <f>vlookup(F7809,Teams!$A:B,2,false)</f>
        <v>Canterbury</v>
      </c>
      <c r="H7809" s="1" t="b">
        <v>0</v>
      </c>
      <c r="I7809" s="1" t="b">
        <v>1</v>
      </c>
      <c r="J7809" s="1">
        <v>13.0</v>
      </c>
      <c r="K7809" s="3" t="str">
        <f>vlookup(J7809,Cats!$A:$B,2,false)</f>
        <v>X</v>
      </c>
    </row>
    <row r="7810">
      <c r="A7810" s="1">
        <v>131931.0</v>
      </c>
      <c r="B7810" s="1">
        <v>362.0</v>
      </c>
      <c r="C7810" s="1">
        <f>vlookup(B7810,Games!A:B,2,false)</f>
        <v>3</v>
      </c>
      <c r="D7810" s="2" t="s">
        <v>34</v>
      </c>
      <c r="E7810" s="1" t="s">
        <v>655</v>
      </c>
      <c r="F7810" s="1">
        <v>52.0</v>
      </c>
      <c r="G7810" s="1" t="str">
        <f>vlookup(F7810,Teams!$A:B,2,false)</f>
        <v>Bob Jones</v>
      </c>
      <c r="H7810" s="1" t="b">
        <v>1</v>
      </c>
      <c r="I7810" s="1" t="b">
        <v>0</v>
      </c>
      <c r="J7810" s="1">
        <v>14.0</v>
      </c>
      <c r="K7810" s="3" t="str">
        <f>vlookup(J7810,Cats!$A:$B,2,false)</f>
        <v>M</v>
      </c>
    </row>
    <row r="7811">
      <c r="A7811" s="1">
        <v>131932.0</v>
      </c>
      <c r="B7811" s="1">
        <v>362.0</v>
      </c>
      <c r="C7811" s="1">
        <f>vlookup(B7811,Games!A:B,2,false)</f>
        <v>3</v>
      </c>
      <c r="D7811" s="2" t="s">
        <v>23</v>
      </c>
      <c r="E7811" s="1"/>
      <c r="F7811" s="1">
        <v>62.0</v>
      </c>
      <c r="G7811" s="1" t="str">
        <f>vlookup(F7811,Teams!$A:B,2,false)</f>
        <v>Canterbury</v>
      </c>
      <c r="H7811" s="1" t="b">
        <v>0</v>
      </c>
      <c r="I7811" s="1" t="b">
        <v>1</v>
      </c>
      <c r="J7811" s="1">
        <v>14.0</v>
      </c>
      <c r="K7811" s="3" t="str">
        <f>vlookup(J7811,Cats!$A:$B,2,false)</f>
        <v>M</v>
      </c>
    </row>
    <row r="7812">
      <c r="A7812" s="1">
        <v>131933.0</v>
      </c>
      <c r="B7812" s="1">
        <v>362.0</v>
      </c>
      <c r="C7812" s="1">
        <f>vlookup(B7812,Games!A:B,2,false)</f>
        <v>3</v>
      </c>
      <c r="D7812" s="2" t="s">
        <v>34</v>
      </c>
      <c r="E7812" s="1" t="s">
        <v>435</v>
      </c>
      <c r="F7812" s="1">
        <v>52.0</v>
      </c>
      <c r="G7812" s="1" t="str">
        <f>vlookup(F7812,Teams!$A:B,2,false)</f>
        <v>Bob Jones</v>
      </c>
      <c r="H7812" s="1" t="b">
        <v>1</v>
      </c>
      <c r="I7812" s="1" t="b">
        <v>0</v>
      </c>
      <c r="J7812" s="1">
        <v>15.0</v>
      </c>
      <c r="K7812" s="3" t="str">
        <f>vlookup(J7812,Cats!$A:$B,2,false)</f>
        <v>C</v>
      </c>
    </row>
    <row r="7813">
      <c r="A7813" s="1">
        <v>131934.0</v>
      </c>
      <c r="B7813" s="1">
        <v>362.0</v>
      </c>
      <c r="C7813" s="1">
        <f>vlookup(B7813,Games!A:B,2,false)</f>
        <v>3</v>
      </c>
      <c r="D7813" s="2" t="s">
        <v>23</v>
      </c>
      <c r="E7813" s="1"/>
      <c r="F7813" s="1">
        <v>62.0</v>
      </c>
      <c r="G7813" s="1" t="str">
        <f>vlookup(F7813,Teams!$A:B,2,false)</f>
        <v>Canterbury</v>
      </c>
      <c r="H7813" s="1" t="b">
        <v>0</v>
      </c>
      <c r="I7813" s="1" t="b">
        <v>1</v>
      </c>
      <c r="J7813" s="1">
        <v>15.0</v>
      </c>
      <c r="K7813" s="3" t="str">
        <f>vlookup(J7813,Cats!$A:$B,2,false)</f>
        <v>C</v>
      </c>
    </row>
    <row r="7814">
      <c r="A7814" s="1">
        <v>131935.0</v>
      </c>
      <c r="B7814" s="1">
        <v>362.0</v>
      </c>
      <c r="C7814" s="1">
        <f>vlookup(B7814,Games!A:B,2,false)</f>
        <v>3</v>
      </c>
      <c r="D7814" s="2" t="s">
        <v>23</v>
      </c>
      <c r="E7814" s="1"/>
      <c r="F7814" s="1">
        <v>52.0</v>
      </c>
      <c r="G7814" s="1" t="str">
        <f>vlookup(F7814,Teams!$A:B,2,false)</f>
        <v>Bob Jones</v>
      </c>
      <c r="H7814" s="1" t="b">
        <v>1</v>
      </c>
      <c r="I7814" s="1" t="b">
        <v>1</v>
      </c>
      <c r="J7814" s="1">
        <v>16.0</v>
      </c>
      <c r="K7814" s="3" t="str">
        <f>vlookup(J7814,Cats!$A:$B,2,false)</f>
        <v>E</v>
      </c>
    </row>
    <row r="7815">
      <c r="A7815" s="1">
        <v>131936.0</v>
      </c>
      <c r="B7815" s="1">
        <v>362.0</v>
      </c>
      <c r="C7815" s="1">
        <f>vlookup(B7815,Games!A:B,2,false)</f>
        <v>3</v>
      </c>
      <c r="D7815" s="2" t="s">
        <v>23</v>
      </c>
      <c r="E7815" s="1"/>
      <c r="F7815" s="1">
        <v>62.0</v>
      </c>
      <c r="G7815" s="1" t="str">
        <f>vlookup(F7815,Teams!$A:B,2,false)</f>
        <v>Canterbury</v>
      </c>
      <c r="H7815" s="1" t="b">
        <v>0</v>
      </c>
      <c r="I7815" s="1" t="b">
        <v>1</v>
      </c>
      <c r="J7815" s="1">
        <v>16.0</v>
      </c>
      <c r="K7815" s="3" t="str">
        <f>vlookup(J7815,Cats!$A:$B,2,false)</f>
        <v>E</v>
      </c>
    </row>
    <row r="7816">
      <c r="A7816" s="1">
        <v>131937.0</v>
      </c>
      <c r="B7816" s="1">
        <v>362.0</v>
      </c>
      <c r="C7816" s="1">
        <f>vlookup(B7816,Games!A:B,2,false)</f>
        <v>3</v>
      </c>
      <c r="D7816" s="2" t="s">
        <v>34</v>
      </c>
      <c r="E7816" s="1" t="s">
        <v>772</v>
      </c>
      <c r="F7816" s="1">
        <v>52.0</v>
      </c>
      <c r="G7816" s="1" t="str">
        <f>vlookup(F7816,Teams!$A:B,2,false)</f>
        <v>Bob Jones</v>
      </c>
      <c r="H7816" s="1" t="b">
        <v>1</v>
      </c>
      <c r="I7816" s="1" t="b">
        <v>0</v>
      </c>
      <c r="J7816" s="1">
        <v>17.0</v>
      </c>
      <c r="K7816" s="3" t="str">
        <f>vlookup(J7816,Cats!$A:$B,2,false)</f>
        <v>B</v>
      </c>
    </row>
    <row r="7817">
      <c r="A7817" s="1">
        <v>131938.0</v>
      </c>
      <c r="B7817" s="1">
        <v>362.0</v>
      </c>
      <c r="C7817" s="1">
        <f>vlookup(B7817,Games!A:B,2,false)</f>
        <v>3</v>
      </c>
      <c r="D7817" s="2" t="s">
        <v>23</v>
      </c>
      <c r="E7817" s="1" t="s">
        <v>670</v>
      </c>
      <c r="F7817" s="1">
        <v>62.0</v>
      </c>
      <c r="G7817" s="1" t="str">
        <f>vlookup(F7817,Teams!$A:B,2,false)</f>
        <v>Canterbury</v>
      </c>
      <c r="H7817" s="1" t="b">
        <v>0</v>
      </c>
      <c r="I7817" s="1" t="b">
        <v>0</v>
      </c>
      <c r="J7817" s="1">
        <v>17.0</v>
      </c>
      <c r="K7817" s="3" t="str">
        <f>vlookup(J7817,Cats!$A:$B,2,false)</f>
        <v>B</v>
      </c>
    </row>
    <row r="7818">
      <c r="A7818" s="1">
        <v>131939.0</v>
      </c>
      <c r="B7818" s="1">
        <v>362.0</v>
      </c>
      <c r="C7818" s="1">
        <f>vlookup(B7818,Games!A:B,2,false)</f>
        <v>3</v>
      </c>
      <c r="D7818" s="2" t="s">
        <v>23</v>
      </c>
      <c r="E7818" s="1"/>
      <c r="F7818" s="1">
        <v>52.0</v>
      </c>
      <c r="G7818" s="1" t="str">
        <f>vlookup(F7818,Teams!$A:B,2,false)</f>
        <v>Bob Jones</v>
      </c>
      <c r="H7818" s="1" t="b">
        <v>1</v>
      </c>
      <c r="I7818" s="1" t="b">
        <v>1</v>
      </c>
      <c r="J7818" s="1">
        <v>18.0</v>
      </c>
      <c r="K7818" s="3" t="str">
        <f>vlookup(J7818,Cats!$A:$B,2,false)</f>
        <v>P</v>
      </c>
    </row>
    <row r="7819">
      <c r="A7819" s="1">
        <v>131940.0</v>
      </c>
      <c r="B7819" s="1">
        <v>362.0</v>
      </c>
      <c r="C7819" s="1">
        <f>vlookup(B7819,Games!A:B,2,false)</f>
        <v>3</v>
      </c>
      <c r="D7819" s="2" t="s">
        <v>34</v>
      </c>
      <c r="E7819" s="1" t="s">
        <v>670</v>
      </c>
      <c r="F7819" s="1">
        <v>62.0</v>
      </c>
      <c r="G7819" s="1" t="str">
        <f>vlookup(F7819,Teams!$A:B,2,false)</f>
        <v>Canterbury</v>
      </c>
      <c r="H7819" s="1" t="b">
        <v>0</v>
      </c>
      <c r="I7819" s="1" t="b">
        <v>0</v>
      </c>
      <c r="J7819" s="1">
        <v>18.0</v>
      </c>
      <c r="K7819" s="3" t="str">
        <f>vlookup(J7819,Cats!$A:$B,2,false)</f>
        <v>P</v>
      </c>
    </row>
    <row r="7820">
      <c r="A7820" s="1">
        <v>131941.0</v>
      </c>
      <c r="B7820" s="1">
        <v>362.0</v>
      </c>
      <c r="C7820" s="1">
        <f>vlookup(B7820,Games!A:B,2,false)</f>
        <v>3</v>
      </c>
      <c r="D7820" s="2" t="s">
        <v>23</v>
      </c>
      <c r="E7820" s="1"/>
      <c r="F7820" s="1">
        <v>52.0</v>
      </c>
      <c r="G7820" s="1" t="str">
        <f>vlookup(F7820,Teams!$A:B,2,false)</f>
        <v>Bob Jones</v>
      </c>
      <c r="H7820" s="1" t="b">
        <v>1</v>
      </c>
      <c r="I7820" s="1" t="b">
        <v>1</v>
      </c>
      <c r="J7820" s="1">
        <v>19.0</v>
      </c>
      <c r="K7820" s="3" t="str">
        <f>vlookup(J7820,Cats!$A:$B,2,false)</f>
        <v>X</v>
      </c>
    </row>
    <row r="7821">
      <c r="A7821" s="1">
        <v>131942.0</v>
      </c>
      <c r="B7821" s="1">
        <v>362.0</v>
      </c>
      <c r="C7821" s="1">
        <f>vlookup(B7821,Games!A:B,2,false)</f>
        <v>3</v>
      </c>
      <c r="D7821" s="2" t="s">
        <v>23</v>
      </c>
      <c r="E7821" s="1" t="s">
        <v>670</v>
      </c>
      <c r="F7821" s="1">
        <v>62.0</v>
      </c>
      <c r="G7821" s="1" t="str">
        <f>vlookup(F7821,Teams!$A:B,2,false)</f>
        <v>Canterbury</v>
      </c>
      <c r="H7821" s="1" t="b">
        <v>0</v>
      </c>
      <c r="I7821" s="1" t="b">
        <v>0</v>
      </c>
      <c r="J7821" s="1">
        <v>19.0</v>
      </c>
      <c r="K7821" s="3" t="str">
        <f>vlookup(J7821,Cats!$A:$B,2,false)</f>
        <v>X</v>
      </c>
    </row>
    <row r="7822">
      <c r="A7822" s="1">
        <v>131943.0</v>
      </c>
      <c r="B7822" s="1">
        <v>362.0</v>
      </c>
      <c r="C7822" s="1">
        <f>vlookup(B7822,Games!A:B,2,false)</f>
        <v>3</v>
      </c>
      <c r="D7822" s="2" t="s">
        <v>34</v>
      </c>
      <c r="E7822" s="1" t="s">
        <v>655</v>
      </c>
      <c r="F7822" s="1">
        <v>52.0</v>
      </c>
      <c r="G7822" s="1" t="str">
        <f>vlookup(F7822,Teams!$A:B,2,false)</f>
        <v>Bob Jones</v>
      </c>
      <c r="H7822" s="1" t="b">
        <v>1</v>
      </c>
      <c r="I7822" s="1" t="b">
        <v>0</v>
      </c>
      <c r="J7822" s="1">
        <v>20.0</v>
      </c>
      <c r="K7822" s="3" t="str">
        <f>vlookup(J7822,Cats!$A:$B,2,false)</f>
        <v>M</v>
      </c>
    </row>
    <row r="7823">
      <c r="A7823" s="1">
        <v>131944.0</v>
      </c>
      <c r="B7823" s="1">
        <v>362.0</v>
      </c>
      <c r="C7823" s="1">
        <f>vlookup(B7823,Games!A:B,2,false)</f>
        <v>3</v>
      </c>
      <c r="D7823" s="2" t="s">
        <v>23</v>
      </c>
      <c r="E7823" s="1"/>
      <c r="F7823" s="1">
        <v>62.0</v>
      </c>
      <c r="G7823" s="1" t="str">
        <f>vlookup(F7823,Teams!$A:B,2,false)</f>
        <v>Canterbury</v>
      </c>
      <c r="H7823" s="1" t="b">
        <v>0</v>
      </c>
      <c r="I7823" s="1" t="b">
        <v>1</v>
      </c>
      <c r="J7823" s="1">
        <v>20.0</v>
      </c>
      <c r="K7823" s="3" t="str">
        <f>vlookup(J7823,Cats!$A:$B,2,false)</f>
        <v>M</v>
      </c>
    </row>
    <row r="7824">
      <c r="A7824" s="1">
        <v>131945.0</v>
      </c>
      <c r="B7824" s="1">
        <v>362.0</v>
      </c>
      <c r="C7824" s="1">
        <f>vlookup(B7824,Games!A:B,2,false)</f>
        <v>3</v>
      </c>
      <c r="D7824" s="2" t="s">
        <v>23</v>
      </c>
      <c r="E7824" s="1"/>
      <c r="F7824" s="1">
        <v>52.0</v>
      </c>
      <c r="G7824" s="1" t="str">
        <f>vlookup(F7824,Teams!$A:B,2,false)</f>
        <v>Bob Jones</v>
      </c>
      <c r="H7824" s="1" t="b">
        <v>1</v>
      </c>
      <c r="I7824" s="1" t="b">
        <v>1</v>
      </c>
      <c r="J7824" s="1">
        <v>21.0</v>
      </c>
      <c r="K7824" s="3" t="str">
        <f>vlookup(J7824,Cats!$A:$B,2,false)</f>
        <v>C</v>
      </c>
    </row>
    <row r="7825">
      <c r="A7825" s="1">
        <v>131946.0</v>
      </c>
      <c r="B7825" s="1">
        <v>362.0</v>
      </c>
      <c r="C7825" s="1">
        <f>vlookup(B7825,Games!A:B,2,false)</f>
        <v>3</v>
      </c>
      <c r="D7825" s="2" t="s">
        <v>34</v>
      </c>
      <c r="E7825" s="1" t="s">
        <v>670</v>
      </c>
      <c r="F7825" s="1">
        <v>62.0</v>
      </c>
      <c r="G7825" s="1" t="str">
        <f>vlookup(F7825,Teams!$A:B,2,false)</f>
        <v>Canterbury</v>
      </c>
      <c r="H7825" s="1" t="b">
        <v>0</v>
      </c>
      <c r="I7825" s="1" t="b">
        <v>0</v>
      </c>
      <c r="J7825" s="1">
        <v>21.0</v>
      </c>
      <c r="K7825" s="3" t="str">
        <f>vlookup(J7825,Cats!$A:$B,2,false)</f>
        <v>C</v>
      </c>
    </row>
    <row r="7826">
      <c r="A7826" s="1">
        <v>131947.0</v>
      </c>
      <c r="B7826" s="1">
        <v>362.0</v>
      </c>
      <c r="C7826" s="1">
        <f>vlookup(B7826,Games!A:B,2,false)</f>
        <v>3</v>
      </c>
      <c r="D7826" s="2" t="s">
        <v>78</v>
      </c>
      <c r="E7826" s="1" t="s">
        <v>435</v>
      </c>
      <c r="F7826" s="1">
        <v>52.0</v>
      </c>
      <c r="G7826" s="1" t="str">
        <f>vlookup(F7826,Teams!$A:B,2,false)</f>
        <v>Bob Jones</v>
      </c>
      <c r="H7826" s="1" t="b">
        <v>1</v>
      </c>
      <c r="I7826" s="1" t="b">
        <v>0</v>
      </c>
      <c r="J7826" s="1">
        <v>22.0</v>
      </c>
      <c r="K7826" s="3" t="str">
        <f>vlookup(J7826,Cats!$A:$B,2,false)</f>
        <v>E</v>
      </c>
    </row>
    <row r="7827">
      <c r="A7827" s="1">
        <v>131948.0</v>
      </c>
      <c r="B7827" s="1">
        <v>362.0</v>
      </c>
      <c r="C7827" s="1">
        <f>vlookup(B7827,Games!A:B,2,false)</f>
        <v>3</v>
      </c>
      <c r="D7827" s="2" t="s">
        <v>23</v>
      </c>
      <c r="E7827" s="1"/>
      <c r="F7827" s="1">
        <v>62.0</v>
      </c>
      <c r="G7827" s="1" t="str">
        <f>vlookup(F7827,Teams!$A:B,2,false)</f>
        <v>Canterbury</v>
      </c>
      <c r="H7827" s="1" t="b">
        <v>0</v>
      </c>
      <c r="I7827" s="1" t="b">
        <v>1</v>
      </c>
      <c r="J7827" s="1">
        <v>22.0</v>
      </c>
      <c r="K7827" s="3" t="str">
        <f>vlookup(J7827,Cats!$A:$B,2,false)</f>
        <v>E</v>
      </c>
    </row>
    <row r="7828">
      <c r="A7828" s="1">
        <v>131949.0</v>
      </c>
      <c r="B7828" s="1">
        <v>362.0</v>
      </c>
      <c r="C7828" s="1">
        <f>vlookup(B7828,Games!A:B,2,false)</f>
        <v>3</v>
      </c>
      <c r="D7828" s="2" t="s">
        <v>23</v>
      </c>
      <c r="E7828" s="1" t="s">
        <v>435</v>
      </c>
      <c r="F7828" s="1">
        <v>52.0</v>
      </c>
      <c r="G7828" s="1" t="str">
        <f>vlookup(F7828,Teams!$A:B,2,false)</f>
        <v>Bob Jones</v>
      </c>
      <c r="H7828" s="1" t="b">
        <v>1</v>
      </c>
      <c r="I7828" s="1" t="b">
        <v>0</v>
      </c>
      <c r="J7828" s="1">
        <v>23.0</v>
      </c>
      <c r="K7828" s="3" t="str">
        <f>vlookup(J7828,Cats!$A:$B,2,false)</f>
        <v>B</v>
      </c>
    </row>
    <row r="7829">
      <c r="A7829" s="1">
        <v>131950.0</v>
      </c>
      <c r="B7829" s="1">
        <v>362.0</v>
      </c>
      <c r="C7829" s="1">
        <f>vlookup(B7829,Games!A:B,2,false)</f>
        <v>3</v>
      </c>
      <c r="D7829" s="2" t="s">
        <v>23</v>
      </c>
      <c r="E7829" s="1" t="s">
        <v>670</v>
      </c>
      <c r="F7829" s="1">
        <v>62.0</v>
      </c>
      <c r="G7829" s="1" t="str">
        <f>vlookup(F7829,Teams!$A:B,2,false)</f>
        <v>Canterbury</v>
      </c>
      <c r="H7829" s="1" t="b">
        <v>0</v>
      </c>
      <c r="I7829" s="1" t="b">
        <v>0</v>
      </c>
      <c r="J7829" s="1">
        <v>23.0</v>
      </c>
      <c r="K7829" s="3" t="str">
        <f>vlookup(J7829,Cats!$A:$B,2,false)</f>
        <v>B</v>
      </c>
    </row>
    <row r="7830">
      <c r="A7830" s="1">
        <v>131951.0</v>
      </c>
      <c r="B7830" s="1">
        <v>362.0</v>
      </c>
      <c r="C7830" s="1">
        <f>vlookup(B7830,Games!A:B,2,false)</f>
        <v>3</v>
      </c>
      <c r="D7830" s="2" t="s">
        <v>23</v>
      </c>
      <c r="E7830" s="1" t="s">
        <v>435</v>
      </c>
      <c r="F7830" s="1">
        <v>52.0</v>
      </c>
      <c r="G7830" s="1" t="str">
        <f>vlookup(F7830,Teams!$A:B,2,false)</f>
        <v>Bob Jones</v>
      </c>
      <c r="H7830" s="1" t="b">
        <v>1</v>
      </c>
      <c r="I7830" s="1" t="b">
        <v>0</v>
      </c>
      <c r="J7830" s="1">
        <v>24.0</v>
      </c>
      <c r="K7830" s="3" t="str">
        <f>vlookup(J7830,Cats!$A:$B,2,false)</f>
        <v>P</v>
      </c>
    </row>
    <row r="7831">
      <c r="A7831" s="1">
        <v>131952.0</v>
      </c>
      <c r="B7831" s="1">
        <v>362.0</v>
      </c>
      <c r="C7831" s="1">
        <f>vlookup(B7831,Games!A:B,2,false)</f>
        <v>3</v>
      </c>
      <c r="D7831" s="2" t="s">
        <v>23</v>
      </c>
      <c r="E7831" s="1" t="s">
        <v>670</v>
      </c>
      <c r="F7831" s="1">
        <v>62.0</v>
      </c>
      <c r="G7831" s="1" t="str">
        <f>vlookup(F7831,Teams!$A:B,2,false)</f>
        <v>Canterbury</v>
      </c>
      <c r="H7831" s="1" t="b">
        <v>0</v>
      </c>
      <c r="I7831" s="1" t="b">
        <v>0</v>
      </c>
      <c r="J7831" s="1">
        <v>24.0</v>
      </c>
      <c r="K7831" s="3" t="str">
        <f>vlookup(J7831,Cats!$A:$B,2,false)</f>
        <v>P</v>
      </c>
    </row>
    <row r="7832">
      <c r="A7832" s="1">
        <v>131953.0</v>
      </c>
      <c r="B7832" s="1">
        <v>363.0</v>
      </c>
      <c r="C7832" s="1">
        <f>vlookup(B7832,Games!A:B,2,false)</f>
        <v>3</v>
      </c>
      <c r="D7832" s="2" t="s">
        <v>23</v>
      </c>
      <c r="E7832" s="1"/>
      <c r="F7832" s="1">
        <v>53.0</v>
      </c>
      <c r="G7832" s="1" t="str">
        <f>vlookup(F7832,Teams!$A:B,2,false)</f>
        <v>BOW A</v>
      </c>
      <c r="H7832" s="1" t="b">
        <v>1</v>
      </c>
      <c r="I7832" s="1" t="b">
        <v>1</v>
      </c>
      <c r="J7832" s="1">
        <v>1.0</v>
      </c>
      <c r="K7832" s="3" t="str">
        <f>vlookup(J7832,Cats!$A:$B,2,false)</f>
        <v>X</v>
      </c>
    </row>
    <row r="7833">
      <c r="A7833" s="1">
        <v>131954.0</v>
      </c>
      <c r="B7833" s="1">
        <v>363.0</v>
      </c>
      <c r="C7833" s="1">
        <f>vlookup(B7833,Games!A:B,2,false)</f>
        <v>3</v>
      </c>
      <c r="D7833" s="2" t="s">
        <v>78</v>
      </c>
      <c r="E7833" s="1" t="s">
        <v>861</v>
      </c>
      <c r="F7833" s="1">
        <v>102.0</v>
      </c>
      <c r="G7833" s="1" t="str">
        <f>vlookup(F7833,Teams!$A:B,2,false)</f>
        <v>Poolesville B</v>
      </c>
      <c r="H7833" s="1" t="b">
        <v>0</v>
      </c>
      <c r="I7833" s="1" t="b">
        <v>0</v>
      </c>
      <c r="J7833" s="1">
        <v>1.0</v>
      </c>
      <c r="K7833" s="3" t="str">
        <f>vlookup(J7833,Cats!$A:$B,2,false)</f>
        <v>X</v>
      </c>
    </row>
    <row r="7834">
      <c r="A7834" s="1">
        <v>131955.0</v>
      </c>
      <c r="B7834" s="1">
        <v>363.0</v>
      </c>
      <c r="C7834" s="1">
        <f>vlookup(B7834,Games!A:B,2,false)</f>
        <v>3</v>
      </c>
      <c r="D7834" s="2" t="s">
        <v>23</v>
      </c>
      <c r="E7834" s="1"/>
      <c r="F7834" s="1">
        <v>53.0</v>
      </c>
      <c r="G7834" s="1" t="str">
        <f>vlookup(F7834,Teams!$A:B,2,false)</f>
        <v>BOW A</v>
      </c>
      <c r="H7834" s="1" t="b">
        <v>1</v>
      </c>
      <c r="I7834" s="1" t="b">
        <v>1</v>
      </c>
      <c r="J7834" s="1">
        <v>2.0</v>
      </c>
      <c r="K7834" s="3" t="str">
        <f>vlookup(J7834,Cats!$A:$B,2,false)</f>
        <v>M</v>
      </c>
    </row>
    <row r="7835">
      <c r="A7835" s="1">
        <v>131956.0</v>
      </c>
      <c r="B7835" s="1">
        <v>363.0</v>
      </c>
      <c r="C7835" s="1">
        <f>vlookup(B7835,Games!A:B,2,false)</f>
        <v>3</v>
      </c>
      <c r="D7835" s="2" t="s">
        <v>34</v>
      </c>
      <c r="E7835" s="1" t="s">
        <v>913</v>
      </c>
      <c r="F7835" s="1">
        <v>102.0</v>
      </c>
      <c r="G7835" s="1" t="str">
        <f>vlookup(F7835,Teams!$A:B,2,false)</f>
        <v>Poolesville B</v>
      </c>
      <c r="H7835" s="1" t="b">
        <v>0</v>
      </c>
      <c r="I7835" s="1" t="b">
        <v>0</v>
      </c>
      <c r="J7835" s="1">
        <v>2.0</v>
      </c>
      <c r="K7835" s="3" t="str">
        <f>vlookup(J7835,Cats!$A:$B,2,false)</f>
        <v>M</v>
      </c>
    </row>
    <row r="7836">
      <c r="A7836" s="1">
        <v>131957.0</v>
      </c>
      <c r="B7836" s="1">
        <v>363.0</v>
      </c>
      <c r="C7836" s="1">
        <f>vlookup(B7836,Games!A:B,2,false)</f>
        <v>3</v>
      </c>
      <c r="D7836" s="2" t="s">
        <v>23</v>
      </c>
      <c r="E7836" s="1" t="s">
        <v>691</v>
      </c>
      <c r="F7836" s="1">
        <v>53.0</v>
      </c>
      <c r="G7836" s="1" t="str">
        <f>vlookup(F7836,Teams!$A:B,2,false)</f>
        <v>BOW A</v>
      </c>
      <c r="H7836" s="1" t="b">
        <v>1</v>
      </c>
      <c r="I7836" s="1" t="b">
        <v>0</v>
      </c>
      <c r="J7836" s="1">
        <v>3.0</v>
      </c>
      <c r="K7836" s="3" t="str">
        <f>vlookup(J7836,Cats!$A:$B,2,false)</f>
        <v>C</v>
      </c>
    </row>
    <row r="7837">
      <c r="A7837" s="1">
        <v>131958.0</v>
      </c>
      <c r="B7837" s="1">
        <v>363.0</v>
      </c>
      <c r="C7837" s="1">
        <f>vlookup(B7837,Games!A:B,2,false)</f>
        <v>3</v>
      </c>
      <c r="D7837" s="2" t="s">
        <v>78</v>
      </c>
      <c r="E7837" s="1" t="s">
        <v>688</v>
      </c>
      <c r="F7837" s="1">
        <v>102.0</v>
      </c>
      <c r="G7837" s="1" t="str">
        <f>vlookup(F7837,Teams!$A:B,2,false)</f>
        <v>Poolesville B</v>
      </c>
      <c r="H7837" s="1" t="b">
        <v>0</v>
      </c>
      <c r="I7837" s="1" t="b">
        <v>0</v>
      </c>
      <c r="J7837" s="1">
        <v>3.0</v>
      </c>
      <c r="K7837" s="3" t="str">
        <f>vlookup(J7837,Cats!$A:$B,2,false)</f>
        <v>C</v>
      </c>
    </row>
    <row r="7838">
      <c r="A7838" s="1">
        <v>131959.0</v>
      </c>
      <c r="B7838" s="1">
        <v>363.0</v>
      </c>
      <c r="C7838" s="1">
        <f>vlookup(B7838,Games!A:B,2,false)</f>
        <v>3</v>
      </c>
      <c r="D7838" s="2" t="s">
        <v>78</v>
      </c>
      <c r="E7838" s="1" t="s">
        <v>691</v>
      </c>
      <c r="F7838" s="1">
        <v>53.0</v>
      </c>
      <c r="G7838" s="1" t="str">
        <f>vlookup(F7838,Teams!$A:B,2,false)</f>
        <v>BOW A</v>
      </c>
      <c r="H7838" s="1" t="b">
        <v>1</v>
      </c>
      <c r="I7838" s="1" t="b">
        <v>0</v>
      </c>
      <c r="J7838" s="1">
        <v>4.0</v>
      </c>
      <c r="K7838" s="3" t="str">
        <f>vlookup(J7838,Cats!$A:$B,2,false)</f>
        <v>E</v>
      </c>
    </row>
    <row r="7839">
      <c r="A7839" s="1">
        <v>131960.0</v>
      </c>
      <c r="B7839" s="1">
        <v>363.0</v>
      </c>
      <c r="C7839" s="1">
        <f>vlookup(B7839,Games!A:B,2,false)</f>
        <v>3</v>
      </c>
      <c r="D7839" s="2" t="s">
        <v>23</v>
      </c>
      <c r="E7839" s="1"/>
      <c r="F7839" s="1">
        <v>102.0</v>
      </c>
      <c r="G7839" s="1" t="str">
        <f>vlookup(F7839,Teams!$A:B,2,false)</f>
        <v>Poolesville B</v>
      </c>
      <c r="H7839" s="1" t="b">
        <v>0</v>
      </c>
      <c r="I7839" s="1" t="b">
        <v>1</v>
      </c>
      <c r="J7839" s="1">
        <v>4.0</v>
      </c>
      <c r="K7839" s="3" t="str">
        <f>vlookup(J7839,Cats!$A:$B,2,false)</f>
        <v>E</v>
      </c>
    </row>
    <row r="7840">
      <c r="A7840" s="1">
        <v>131961.0</v>
      </c>
      <c r="B7840" s="1">
        <v>363.0</v>
      </c>
      <c r="C7840" s="1">
        <f>vlookup(B7840,Games!A:B,2,false)</f>
        <v>3</v>
      </c>
      <c r="D7840" s="2" t="s">
        <v>23</v>
      </c>
      <c r="E7840" s="1" t="s">
        <v>1015</v>
      </c>
      <c r="F7840" s="1">
        <v>53.0</v>
      </c>
      <c r="G7840" s="1" t="str">
        <f>vlookup(F7840,Teams!$A:B,2,false)</f>
        <v>BOW A</v>
      </c>
      <c r="H7840" s="1" t="b">
        <v>1</v>
      </c>
      <c r="I7840" s="1" t="b">
        <v>0</v>
      </c>
      <c r="J7840" s="1">
        <v>5.0</v>
      </c>
      <c r="K7840" s="3" t="str">
        <f>vlookup(J7840,Cats!$A:$B,2,false)</f>
        <v>B</v>
      </c>
    </row>
    <row r="7841">
      <c r="A7841" s="1">
        <v>131962.0</v>
      </c>
      <c r="B7841" s="1">
        <v>363.0</v>
      </c>
      <c r="C7841" s="1">
        <f>vlookup(B7841,Games!A:B,2,false)</f>
        <v>3</v>
      </c>
      <c r="D7841" s="2" t="s">
        <v>23</v>
      </c>
      <c r="E7841" s="1" t="s">
        <v>688</v>
      </c>
      <c r="F7841" s="1">
        <v>102.0</v>
      </c>
      <c r="G7841" s="1" t="str">
        <f>vlookup(F7841,Teams!$A:B,2,false)</f>
        <v>Poolesville B</v>
      </c>
      <c r="H7841" s="1" t="b">
        <v>0</v>
      </c>
      <c r="I7841" s="1" t="b">
        <v>0</v>
      </c>
      <c r="J7841" s="1">
        <v>5.0</v>
      </c>
      <c r="K7841" s="3" t="str">
        <f>vlookup(J7841,Cats!$A:$B,2,false)</f>
        <v>B</v>
      </c>
    </row>
    <row r="7842">
      <c r="A7842" s="1">
        <v>131963.0</v>
      </c>
      <c r="B7842" s="1">
        <v>363.0</v>
      </c>
      <c r="C7842" s="1">
        <f>vlookup(B7842,Games!A:B,2,false)</f>
        <v>3</v>
      </c>
      <c r="D7842" s="2" t="s">
        <v>78</v>
      </c>
      <c r="E7842" s="1" t="s">
        <v>962</v>
      </c>
      <c r="F7842" s="1">
        <v>53.0</v>
      </c>
      <c r="G7842" s="1" t="str">
        <f>vlookup(F7842,Teams!$A:B,2,false)</f>
        <v>BOW A</v>
      </c>
      <c r="H7842" s="1" t="b">
        <v>1</v>
      </c>
      <c r="I7842" s="1" t="b">
        <v>0</v>
      </c>
      <c r="J7842" s="1">
        <v>6.0</v>
      </c>
      <c r="K7842" s="3" t="str">
        <f>vlookup(J7842,Cats!$A:$B,2,false)</f>
        <v>P</v>
      </c>
    </row>
    <row r="7843">
      <c r="A7843" s="1">
        <v>131964.0</v>
      </c>
      <c r="B7843" s="1">
        <v>363.0</v>
      </c>
      <c r="C7843" s="1">
        <f>vlookup(B7843,Games!A:B,2,false)</f>
        <v>3</v>
      </c>
      <c r="D7843" s="2" t="s">
        <v>23</v>
      </c>
      <c r="E7843" s="1"/>
      <c r="F7843" s="1">
        <v>102.0</v>
      </c>
      <c r="G7843" s="1" t="str">
        <f>vlookup(F7843,Teams!$A:B,2,false)</f>
        <v>Poolesville B</v>
      </c>
      <c r="H7843" s="1" t="b">
        <v>0</v>
      </c>
      <c r="I7843" s="1" t="b">
        <v>1</v>
      </c>
      <c r="J7843" s="1">
        <v>6.0</v>
      </c>
      <c r="K7843" s="3" t="str">
        <f>vlookup(J7843,Cats!$A:$B,2,false)</f>
        <v>P</v>
      </c>
    </row>
    <row r="7844">
      <c r="A7844" s="1">
        <v>131965.0</v>
      </c>
      <c r="B7844" s="1">
        <v>363.0</v>
      </c>
      <c r="C7844" s="1">
        <f>vlookup(B7844,Games!A:B,2,false)</f>
        <v>3</v>
      </c>
      <c r="D7844" s="2" t="s">
        <v>34</v>
      </c>
      <c r="E7844" s="1" t="s">
        <v>691</v>
      </c>
      <c r="F7844" s="1">
        <v>53.0</v>
      </c>
      <c r="G7844" s="1" t="str">
        <f>vlookup(F7844,Teams!$A:B,2,false)</f>
        <v>BOW A</v>
      </c>
      <c r="H7844" s="1" t="b">
        <v>1</v>
      </c>
      <c r="I7844" s="1" t="b">
        <v>0</v>
      </c>
      <c r="J7844" s="1">
        <v>7.0</v>
      </c>
      <c r="K7844" s="3" t="str">
        <f>vlookup(J7844,Cats!$A:$B,2,false)</f>
        <v>X</v>
      </c>
    </row>
    <row r="7845">
      <c r="A7845" s="1">
        <v>131966.0</v>
      </c>
      <c r="B7845" s="1">
        <v>363.0</v>
      </c>
      <c r="C7845" s="1">
        <f>vlookup(B7845,Games!A:B,2,false)</f>
        <v>3</v>
      </c>
      <c r="D7845" s="2" t="s">
        <v>23</v>
      </c>
      <c r="E7845" s="1"/>
      <c r="F7845" s="1">
        <v>102.0</v>
      </c>
      <c r="G7845" s="1" t="str">
        <f>vlookup(F7845,Teams!$A:B,2,false)</f>
        <v>Poolesville B</v>
      </c>
      <c r="H7845" s="1" t="b">
        <v>0</v>
      </c>
      <c r="I7845" s="1" t="b">
        <v>1</v>
      </c>
      <c r="J7845" s="1">
        <v>7.0</v>
      </c>
      <c r="K7845" s="3" t="str">
        <f>vlookup(J7845,Cats!$A:$B,2,false)</f>
        <v>X</v>
      </c>
    </row>
    <row r="7846">
      <c r="A7846" s="1">
        <v>131967.0</v>
      </c>
      <c r="B7846" s="1">
        <v>363.0</v>
      </c>
      <c r="C7846" s="1">
        <f>vlookup(B7846,Games!A:B,2,false)</f>
        <v>3</v>
      </c>
      <c r="D7846" s="2" t="s">
        <v>34</v>
      </c>
      <c r="E7846" s="1" t="s">
        <v>962</v>
      </c>
      <c r="F7846" s="1">
        <v>53.0</v>
      </c>
      <c r="G7846" s="1" t="str">
        <f>vlookup(F7846,Teams!$A:B,2,false)</f>
        <v>BOW A</v>
      </c>
      <c r="H7846" s="1" t="b">
        <v>1</v>
      </c>
      <c r="I7846" s="1" t="b">
        <v>0</v>
      </c>
      <c r="J7846" s="1">
        <v>8.0</v>
      </c>
      <c r="K7846" s="3" t="str">
        <f>vlookup(J7846,Cats!$A:$B,2,false)</f>
        <v>M</v>
      </c>
    </row>
    <row r="7847">
      <c r="A7847" s="1">
        <v>131968.0</v>
      </c>
      <c r="B7847" s="1">
        <v>363.0</v>
      </c>
      <c r="C7847" s="1">
        <f>vlookup(B7847,Games!A:B,2,false)</f>
        <v>3</v>
      </c>
      <c r="D7847" s="2" t="s">
        <v>23</v>
      </c>
      <c r="E7847" s="1" t="s">
        <v>913</v>
      </c>
      <c r="F7847" s="1">
        <v>102.0</v>
      </c>
      <c r="G7847" s="1" t="str">
        <f>vlookup(F7847,Teams!$A:B,2,false)</f>
        <v>Poolesville B</v>
      </c>
      <c r="H7847" s="1" t="b">
        <v>0</v>
      </c>
      <c r="I7847" s="1" t="b">
        <v>0</v>
      </c>
      <c r="J7847" s="1">
        <v>8.0</v>
      </c>
      <c r="K7847" s="3" t="str">
        <f>vlookup(J7847,Cats!$A:$B,2,false)</f>
        <v>M</v>
      </c>
    </row>
    <row r="7848">
      <c r="A7848" s="1">
        <v>131969.0</v>
      </c>
      <c r="B7848" s="1">
        <v>363.0</v>
      </c>
      <c r="C7848" s="1">
        <f>vlookup(B7848,Games!A:B,2,false)</f>
        <v>3</v>
      </c>
      <c r="D7848" s="2" t="s">
        <v>23</v>
      </c>
      <c r="E7848" s="1" t="s">
        <v>691</v>
      </c>
      <c r="F7848" s="1">
        <v>53.0</v>
      </c>
      <c r="G7848" s="1" t="str">
        <f>vlookup(F7848,Teams!$A:B,2,false)</f>
        <v>BOW A</v>
      </c>
      <c r="H7848" s="1" t="b">
        <v>1</v>
      </c>
      <c r="I7848" s="1" t="b">
        <v>0</v>
      </c>
      <c r="J7848" s="1">
        <v>9.0</v>
      </c>
      <c r="K7848" s="3" t="str">
        <f>vlookup(J7848,Cats!$A:$B,2,false)</f>
        <v>C</v>
      </c>
    </row>
    <row r="7849">
      <c r="A7849" s="1">
        <v>131970.0</v>
      </c>
      <c r="B7849" s="1">
        <v>363.0</v>
      </c>
      <c r="C7849" s="1">
        <f>vlookup(B7849,Games!A:B,2,false)</f>
        <v>3</v>
      </c>
      <c r="D7849" s="2" t="s">
        <v>78</v>
      </c>
      <c r="E7849" s="1" t="s">
        <v>688</v>
      </c>
      <c r="F7849" s="1">
        <v>102.0</v>
      </c>
      <c r="G7849" s="1" t="str">
        <f>vlookup(F7849,Teams!$A:B,2,false)</f>
        <v>Poolesville B</v>
      </c>
      <c r="H7849" s="1" t="b">
        <v>0</v>
      </c>
      <c r="I7849" s="1" t="b">
        <v>0</v>
      </c>
      <c r="J7849" s="1">
        <v>9.0</v>
      </c>
      <c r="K7849" s="3" t="str">
        <f>vlookup(J7849,Cats!$A:$B,2,false)</f>
        <v>C</v>
      </c>
    </row>
    <row r="7850">
      <c r="A7850" s="1">
        <v>131971.0</v>
      </c>
      <c r="B7850" s="1">
        <v>363.0</v>
      </c>
      <c r="C7850" s="1">
        <f>vlookup(B7850,Games!A:B,2,false)</f>
        <v>3</v>
      </c>
      <c r="D7850" s="2" t="s">
        <v>78</v>
      </c>
      <c r="E7850" s="1" t="s">
        <v>691</v>
      </c>
      <c r="F7850" s="1">
        <v>53.0</v>
      </c>
      <c r="G7850" s="1" t="str">
        <f>vlookup(F7850,Teams!$A:B,2,false)</f>
        <v>BOW A</v>
      </c>
      <c r="H7850" s="1" t="b">
        <v>1</v>
      </c>
      <c r="I7850" s="1" t="b">
        <v>0</v>
      </c>
      <c r="J7850" s="1">
        <v>10.0</v>
      </c>
      <c r="K7850" s="3" t="str">
        <f>vlookup(J7850,Cats!$A:$B,2,false)</f>
        <v>E</v>
      </c>
    </row>
    <row r="7851">
      <c r="A7851" s="1">
        <v>131972.0</v>
      </c>
      <c r="B7851" s="1">
        <v>363.0</v>
      </c>
      <c r="C7851" s="1">
        <f>vlookup(B7851,Games!A:B,2,false)</f>
        <v>3</v>
      </c>
      <c r="D7851" s="2" t="s">
        <v>23</v>
      </c>
      <c r="E7851" s="1"/>
      <c r="F7851" s="1">
        <v>102.0</v>
      </c>
      <c r="G7851" s="1" t="str">
        <f>vlookup(F7851,Teams!$A:B,2,false)</f>
        <v>Poolesville B</v>
      </c>
      <c r="H7851" s="1" t="b">
        <v>0</v>
      </c>
      <c r="I7851" s="1" t="b">
        <v>1</v>
      </c>
      <c r="J7851" s="1">
        <v>10.0</v>
      </c>
      <c r="K7851" s="3" t="str">
        <f>vlookup(J7851,Cats!$A:$B,2,false)</f>
        <v>E</v>
      </c>
    </row>
    <row r="7852">
      <c r="A7852" s="1">
        <v>131973.0</v>
      </c>
      <c r="B7852" s="1">
        <v>363.0</v>
      </c>
      <c r="C7852" s="1">
        <f>vlookup(B7852,Games!A:B,2,false)</f>
        <v>3</v>
      </c>
      <c r="D7852" s="2" t="s">
        <v>23</v>
      </c>
      <c r="E7852" s="1"/>
      <c r="F7852" s="1">
        <v>53.0</v>
      </c>
      <c r="G7852" s="1" t="str">
        <f>vlookup(F7852,Teams!$A:B,2,false)</f>
        <v>BOW A</v>
      </c>
      <c r="H7852" s="1" t="b">
        <v>1</v>
      </c>
      <c r="I7852" s="1" t="b">
        <v>1</v>
      </c>
      <c r="J7852" s="1">
        <v>11.0</v>
      </c>
      <c r="K7852" s="3" t="str">
        <f>vlookup(J7852,Cats!$A:$B,2,false)</f>
        <v>B</v>
      </c>
    </row>
    <row r="7853">
      <c r="A7853" s="1">
        <v>131974.0</v>
      </c>
      <c r="B7853" s="1">
        <v>363.0</v>
      </c>
      <c r="C7853" s="1">
        <f>vlookup(B7853,Games!A:B,2,false)</f>
        <v>3</v>
      </c>
      <c r="D7853" s="2" t="s">
        <v>23</v>
      </c>
      <c r="E7853" s="1"/>
      <c r="F7853" s="1">
        <v>102.0</v>
      </c>
      <c r="G7853" s="1" t="str">
        <f>vlookup(F7853,Teams!$A:B,2,false)</f>
        <v>Poolesville B</v>
      </c>
      <c r="H7853" s="1" t="b">
        <v>0</v>
      </c>
      <c r="I7853" s="1" t="b">
        <v>1</v>
      </c>
      <c r="J7853" s="1">
        <v>11.0</v>
      </c>
      <c r="K7853" s="3" t="str">
        <f>vlookup(J7853,Cats!$A:$B,2,false)</f>
        <v>B</v>
      </c>
    </row>
    <row r="7854">
      <c r="A7854" s="1">
        <v>131975.0</v>
      </c>
      <c r="B7854" s="1">
        <v>363.0</v>
      </c>
      <c r="C7854" s="1">
        <f>vlookup(B7854,Games!A:B,2,false)</f>
        <v>3</v>
      </c>
      <c r="D7854" s="2" t="s">
        <v>23</v>
      </c>
      <c r="E7854" s="1" t="s">
        <v>962</v>
      </c>
      <c r="F7854" s="1">
        <v>53.0</v>
      </c>
      <c r="G7854" s="1" t="str">
        <f>vlookup(F7854,Teams!$A:B,2,false)</f>
        <v>BOW A</v>
      </c>
      <c r="H7854" s="1" t="b">
        <v>1</v>
      </c>
      <c r="I7854" s="1" t="b">
        <v>0</v>
      </c>
      <c r="J7854" s="1">
        <v>12.0</v>
      </c>
      <c r="K7854" s="3" t="str">
        <f>vlookup(J7854,Cats!$A:$B,2,false)</f>
        <v>P</v>
      </c>
    </row>
    <row r="7855">
      <c r="A7855" s="1">
        <v>131976.0</v>
      </c>
      <c r="B7855" s="1">
        <v>363.0</v>
      </c>
      <c r="C7855" s="1">
        <f>vlookup(B7855,Games!A:B,2,false)</f>
        <v>3</v>
      </c>
      <c r="D7855" s="2" t="s">
        <v>23</v>
      </c>
      <c r="E7855" s="1" t="s">
        <v>811</v>
      </c>
      <c r="F7855" s="1">
        <v>102.0</v>
      </c>
      <c r="G7855" s="1" t="str">
        <f>vlookup(F7855,Teams!$A:B,2,false)</f>
        <v>Poolesville B</v>
      </c>
      <c r="H7855" s="1" t="b">
        <v>0</v>
      </c>
      <c r="I7855" s="1" t="b">
        <v>0</v>
      </c>
      <c r="J7855" s="1">
        <v>12.0</v>
      </c>
      <c r="K7855" s="3" t="str">
        <f>vlookup(J7855,Cats!$A:$B,2,false)</f>
        <v>P</v>
      </c>
    </row>
    <row r="7856">
      <c r="A7856" s="1">
        <v>131977.0</v>
      </c>
      <c r="B7856" s="1">
        <v>363.0</v>
      </c>
      <c r="C7856" s="1">
        <f>vlookup(B7856,Games!A:B,2,false)</f>
        <v>3</v>
      </c>
      <c r="D7856" s="2" t="s">
        <v>23</v>
      </c>
      <c r="E7856" s="1" t="s">
        <v>1203</v>
      </c>
      <c r="F7856" s="1">
        <v>53.0</v>
      </c>
      <c r="G7856" s="1" t="str">
        <f>vlookup(F7856,Teams!$A:B,2,false)</f>
        <v>BOW A</v>
      </c>
      <c r="H7856" s="1" t="b">
        <v>1</v>
      </c>
      <c r="I7856" s="1" t="b">
        <v>0</v>
      </c>
      <c r="J7856" s="1">
        <v>13.0</v>
      </c>
      <c r="K7856" s="3" t="str">
        <f>vlookup(J7856,Cats!$A:$B,2,false)</f>
        <v>X</v>
      </c>
    </row>
    <row r="7857">
      <c r="A7857" s="1">
        <v>131978.0</v>
      </c>
      <c r="B7857" s="1">
        <v>363.0</v>
      </c>
      <c r="C7857" s="1">
        <f>vlookup(B7857,Games!A:B,2,false)</f>
        <v>3</v>
      </c>
      <c r="D7857" s="2" t="s">
        <v>23</v>
      </c>
      <c r="E7857" s="1" t="s">
        <v>688</v>
      </c>
      <c r="F7857" s="1">
        <v>102.0</v>
      </c>
      <c r="G7857" s="1" t="str">
        <f>vlookup(F7857,Teams!$A:B,2,false)</f>
        <v>Poolesville B</v>
      </c>
      <c r="H7857" s="1" t="b">
        <v>0</v>
      </c>
      <c r="I7857" s="1" t="b">
        <v>0</v>
      </c>
      <c r="J7857" s="1">
        <v>13.0</v>
      </c>
      <c r="K7857" s="3" t="str">
        <f>vlookup(J7857,Cats!$A:$B,2,false)</f>
        <v>X</v>
      </c>
    </row>
    <row r="7858">
      <c r="A7858" s="1">
        <v>131979.0</v>
      </c>
      <c r="B7858" s="1">
        <v>363.0</v>
      </c>
      <c r="C7858" s="1">
        <f>vlookup(B7858,Games!A:B,2,false)</f>
        <v>3</v>
      </c>
      <c r="D7858" s="2" t="s">
        <v>78</v>
      </c>
      <c r="E7858" s="1" t="s">
        <v>962</v>
      </c>
      <c r="F7858" s="1">
        <v>53.0</v>
      </c>
      <c r="G7858" s="1" t="str">
        <f>vlookup(F7858,Teams!$A:B,2,false)</f>
        <v>BOW A</v>
      </c>
      <c r="H7858" s="1" t="b">
        <v>1</v>
      </c>
      <c r="I7858" s="1" t="b">
        <v>0</v>
      </c>
      <c r="J7858" s="1">
        <v>14.0</v>
      </c>
      <c r="K7858" s="3" t="str">
        <f>vlookup(J7858,Cats!$A:$B,2,false)</f>
        <v>M</v>
      </c>
    </row>
    <row r="7859">
      <c r="A7859" s="1">
        <v>131980.0</v>
      </c>
      <c r="B7859" s="1">
        <v>363.0</v>
      </c>
      <c r="C7859" s="1">
        <f>vlookup(B7859,Games!A:B,2,false)</f>
        <v>3</v>
      </c>
      <c r="D7859" s="2" t="s">
        <v>23</v>
      </c>
      <c r="E7859" s="1"/>
      <c r="F7859" s="1">
        <v>102.0</v>
      </c>
      <c r="G7859" s="1" t="str">
        <f>vlookup(F7859,Teams!$A:B,2,false)</f>
        <v>Poolesville B</v>
      </c>
      <c r="H7859" s="1" t="b">
        <v>0</v>
      </c>
      <c r="I7859" s="1" t="b">
        <v>1</v>
      </c>
      <c r="J7859" s="1">
        <v>14.0</v>
      </c>
      <c r="K7859" s="3" t="str">
        <f>vlookup(J7859,Cats!$A:$B,2,false)</f>
        <v>M</v>
      </c>
    </row>
    <row r="7860">
      <c r="A7860" s="1">
        <v>131981.0</v>
      </c>
      <c r="B7860" s="1">
        <v>363.0</v>
      </c>
      <c r="C7860" s="1">
        <f>vlookup(B7860,Games!A:B,2,false)</f>
        <v>3</v>
      </c>
      <c r="D7860" s="2" t="s">
        <v>23</v>
      </c>
      <c r="E7860" s="1" t="s">
        <v>962</v>
      </c>
      <c r="F7860" s="1">
        <v>53.0</v>
      </c>
      <c r="G7860" s="1" t="str">
        <f>vlookup(F7860,Teams!$A:B,2,false)</f>
        <v>BOW A</v>
      </c>
      <c r="H7860" s="1" t="b">
        <v>1</v>
      </c>
      <c r="I7860" s="1" t="b">
        <v>0</v>
      </c>
      <c r="J7860" s="1">
        <v>15.0</v>
      </c>
      <c r="K7860" s="3" t="str">
        <f>vlookup(J7860,Cats!$A:$B,2,false)</f>
        <v>C</v>
      </c>
    </row>
    <row r="7861">
      <c r="A7861" s="1">
        <v>131982.0</v>
      </c>
      <c r="B7861" s="1">
        <v>363.0</v>
      </c>
      <c r="C7861" s="1">
        <f>vlookup(B7861,Games!A:B,2,false)</f>
        <v>3</v>
      </c>
      <c r="D7861" s="2" t="s">
        <v>34</v>
      </c>
      <c r="E7861" s="1" t="s">
        <v>688</v>
      </c>
      <c r="F7861" s="1">
        <v>102.0</v>
      </c>
      <c r="G7861" s="1" t="str">
        <f>vlookup(F7861,Teams!$A:B,2,false)</f>
        <v>Poolesville B</v>
      </c>
      <c r="H7861" s="1" t="b">
        <v>0</v>
      </c>
      <c r="I7861" s="1" t="b">
        <v>0</v>
      </c>
      <c r="J7861" s="1">
        <v>15.0</v>
      </c>
      <c r="K7861" s="3" t="str">
        <f>vlookup(J7861,Cats!$A:$B,2,false)</f>
        <v>C</v>
      </c>
    </row>
    <row r="7862">
      <c r="A7862" s="1">
        <v>131983.0</v>
      </c>
      <c r="B7862" s="1">
        <v>363.0</v>
      </c>
      <c r="C7862" s="1">
        <f>vlookup(B7862,Games!A:B,2,false)</f>
        <v>3</v>
      </c>
      <c r="D7862" s="2" t="s">
        <v>78</v>
      </c>
      <c r="E7862" s="1" t="s">
        <v>1015</v>
      </c>
      <c r="F7862" s="1">
        <v>53.0</v>
      </c>
      <c r="G7862" s="1" t="str">
        <f>vlookup(F7862,Teams!$A:B,2,false)</f>
        <v>BOW A</v>
      </c>
      <c r="H7862" s="1" t="b">
        <v>1</v>
      </c>
      <c r="I7862" s="1" t="b">
        <v>0</v>
      </c>
      <c r="J7862" s="1">
        <v>16.0</v>
      </c>
      <c r="K7862" s="3" t="str">
        <f>vlookup(J7862,Cats!$A:$B,2,false)</f>
        <v>E</v>
      </c>
    </row>
    <row r="7863">
      <c r="A7863" s="1">
        <v>131984.0</v>
      </c>
      <c r="B7863" s="1">
        <v>363.0</v>
      </c>
      <c r="C7863" s="1">
        <f>vlookup(B7863,Games!A:B,2,false)</f>
        <v>3</v>
      </c>
      <c r="D7863" s="2" t="s">
        <v>23</v>
      </c>
      <c r="E7863" s="1" t="s">
        <v>913</v>
      </c>
      <c r="F7863" s="1">
        <v>102.0</v>
      </c>
      <c r="G7863" s="1" t="str">
        <f>vlookup(F7863,Teams!$A:B,2,false)</f>
        <v>Poolesville B</v>
      </c>
      <c r="H7863" s="1" t="b">
        <v>0</v>
      </c>
      <c r="I7863" s="1" t="b">
        <v>0</v>
      </c>
      <c r="J7863" s="1">
        <v>16.0</v>
      </c>
      <c r="K7863" s="3" t="str">
        <f>vlookup(J7863,Cats!$A:$B,2,false)</f>
        <v>E</v>
      </c>
    </row>
    <row r="7864">
      <c r="A7864" s="1">
        <v>131985.0</v>
      </c>
      <c r="B7864" s="1">
        <v>363.0</v>
      </c>
      <c r="C7864" s="1">
        <f>vlookup(B7864,Games!A:B,2,false)</f>
        <v>3</v>
      </c>
      <c r="D7864" s="2" t="s">
        <v>23</v>
      </c>
      <c r="E7864" s="1"/>
      <c r="F7864" s="1">
        <v>53.0</v>
      </c>
      <c r="G7864" s="1" t="str">
        <f>vlookup(F7864,Teams!$A:B,2,false)</f>
        <v>BOW A</v>
      </c>
      <c r="H7864" s="1" t="b">
        <v>1</v>
      </c>
      <c r="I7864" s="1" t="b">
        <v>1</v>
      </c>
      <c r="J7864" s="1">
        <v>17.0</v>
      </c>
      <c r="K7864" s="3" t="str">
        <f>vlookup(J7864,Cats!$A:$B,2,false)</f>
        <v>B</v>
      </c>
    </row>
    <row r="7865">
      <c r="A7865" s="1">
        <v>131986.0</v>
      </c>
      <c r="B7865" s="1">
        <v>363.0</v>
      </c>
      <c r="C7865" s="1">
        <f>vlookup(B7865,Games!A:B,2,false)</f>
        <v>3</v>
      </c>
      <c r="D7865" s="2" t="s">
        <v>23</v>
      </c>
      <c r="E7865" s="1" t="s">
        <v>688</v>
      </c>
      <c r="F7865" s="1">
        <v>102.0</v>
      </c>
      <c r="G7865" s="1" t="str">
        <f>vlookup(F7865,Teams!$A:B,2,false)</f>
        <v>Poolesville B</v>
      </c>
      <c r="H7865" s="1" t="b">
        <v>0</v>
      </c>
      <c r="I7865" s="1" t="b">
        <v>0</v>
      </c>
      <c r="J7865" s="1">
        <v>17.0</v>
      </c>
      <c r="K7865" s="3" t="str">
        <f>vlookup(J7865,Cats!$A:$B,2,false)</f>
        <v>B</v>
      </c>
    </row>
    <row r="7866">
      <c r="A7866" s="1">
        <v>131987.0</v>
      </c>
      <c r="B7866" s="1">
        <v>363.0</v>
      </c>
      <c r="C7866" s="1">
        <f>vlookup(B7866,Games!A:B,2,false)</f>
        <v>3</v>
      </c>
      <c r="D7866" s="2" t="s">
        <v>23</v>
      </c>
      <c r="E7866" s="1" t="s">
        <v>962</v>
      </c>
      <c r="F7866" s="1">
        <v>53.0</v>
      </c>
      <c r="G7866" s="1" t="str">
        <f>vlookup(F7866,Teams!$A:B,2,false)</f>
        <v>BOW A</v>
      </c>
      <c r="H7866" s="1" t="b">
        <v>1</v>
      </c>
      <c r="I7866" s="1" t="b">
        <v>0</v>
      </c>
      <c r="J7866" s="1">
        <v>18.0</v>
      </c>
      <c r="K7866" s="3" t="str">
        <f>vlookup(J7866,Cats!$A:$B,2,false)</f>
        <v>P</v>
      </c>
    </row>
    <row r="7867">
      <c r="A7867" s="1">
        <v>131988.0</v>
      </c>
      <c r="B7867" s="1">
        <v>363.0</v>
      </c>
      <c r="C7867" s="1">
        <f>vlookup(B7867,Games!A:B,2,false)</f>
        <v>3</v>
      </c>
      <c r="D7867" s="2" t="s">
        <v>23</v>
      </c>
      <c r="E7867" s="1" t="s">
        <v>688</v>
      </c>
      <c r="F7867" s="1">
        <v>102.0</v>
      </c>
      <c r="G7867" s="1" t="str">
        <f>vlookup(F7867,Teams!$A:B,2,false)</f>
        <v>Poolesville B</v>
      </c>
      <c r="H7867" s="1" t="b">
        <v>0</v>
      </c>
      <c r="I7867" s="1" t="b">
        <v>0</v>
      </c>
      <c r="J7867" s="1">
        <v>18.0</v>
      </c>
      <c r="K7867" s="3" t="str">
        <f>vlookup(J7867,Cats!$A:$B,2,false)</f>
        <v>P</v>
      </c>
    </row>
    <row r="7868">
      <c r="A7868" s="1">
        <v>131989.0</v>
      </c>
      <c r="B7868" s="1">
        <v>363.0</v>
      </c>
      <c r="C7868" s="1">
        <f>vlookup(B7868,Games!A:B,2,false)</f>
        <v>3</v>
      </c>
      <c r="D7868" s="2" t="s">
        <v>23</v>
      </c>
      <c r="E7868" s="1"/>
      <c r="F7868" s="1">
        <v>53.0</v>
      </c>
      <c r="G7868" s="1" t="str">
        <f>vlookup(F7868,Teams!$A:B,2,false)</f>
        <v>BOW A</v>
      </c>
      <c r="H7868" s="1" t="b">
        <v>1</v>
      </c>
      <c r="I7868" s="1" t="b">
        <v>1</v>
      </c>
      <c r="J7868" s="1">
        <v>19.0</v>
      </c>
      <c r="K7868" s="3" t="str">
        <f>vlookup(J7868,Cats!$A:$B,2,false)</f>
        <v>X</v>
      </c>
    </row>
    <row r="7869">
      <c r="A7869" s="1">
        <v>131990.0</v>
      </c>
      <c r="B7869" s="1">
        <v>363.0</v>
      </c>
      <c r="C7869" s="1">
        <f>vlookup(B7869,Games!A:B,2,false)</f>
        <v>3</v>
      </c>
      <c r="D7869" s="2" t="s">
        <v>23</v>
      </c>
      <c r="E7869" s="1"/>
      <c r="F7869" s="1">
        <v>102.0</v>
      </c>
      <c r="G7869" s="1" t="str">
        <f>vlookup(F7869,Teams!$A:B,2,false)</f>
        <v>Poolesville B</v>
      </c>
      <c r="H7869" s="1" t="b">
        <v>0</v>
      </c>
      <c r="I7869" s="1" t="b">
        <v>1</v>
      </c>
      <c r="J7869" s="1">
        <v>19.0</v>
      </c>
      <c r="K7869" s="3" t="str">
        <f>vlookup(J7869,Cats!$A:$B,2,false)</f>
        <v>X</v>
      </c>
    </row>
    <row r="7870">
      <c r="A7870" s="1">
        <v>131991.0</v>
      </c>
      <c r="B7870" s="1">
        <v>363.0</v>
      </c>
      <c r="C7870" s="1">
        <f>vlookup(B7870,Games!A:B,2,false)</f>
        <v>3</v>
      </c>
      <c r="D7870" s="2" t="s">
        <v>34</v>
      </c>
      <c r="E7870" s="1" t="s">
        <v>1015</v>
      </c>
      <c r="F7870" s="1">
        <v>53.0</v>
      </c>
      <c r="G7870" s="1" t="str">
        <f>vlookup(F7870,Teams!$A:B,2,false)</f>
        <v>BOW A</v>
      </c>
      <c r="H7870" s="1" t="b">
        <v>1</v>
      </c>
      <c r="I7870" s="1" t="b">
        <v>0</v>
      </c>
      <c r="J7870" s="1">
        <v>20.0</v>
      </c>
      <c r="K7870" s="3" t="str">
        <f>vlookup(J7870,Cats!$A:$B,2,false)</f>
        <v>M</v>
      </c>
    </row>
    <row r="7871">
      <c r="A7871" s="1">
        <v>131992.0</v>
      </c>
      <c r="B7871" s="1">
        <v>363.0</v>
      </c>
      <c r="C7871" s="1">
        <f>vlookup(B7871,Games!A:B,2,false)</f>
        <v>3</v>
      </c>
      <c r="D7871" s="2" t="s">
        <v>23</v>
      </c>
      <c r="E7871" s="1" t="s">
        <v>811</v>
      </c>
      <c r="F7871" s="1">
        <v>102.0</v>
      </c>
      <c r="G7871" s="1" t="str">
        <f>vlookup(F7871,Teams!$A:B,2,false)</f>
        <v>Poolesville B</v>
      </c>
      <c r="H7871" s="1" t="b">
        <v>0</v>
      </c>
      <c r="I7871" s="1" t="b">
        <v>0</v>
      </c>
      <c r="J7871" s="1">
        <v>20.0</v>
      </c>
      <c r="K7871" s="3" t="str">
        <f>vlookup(J7871,Cats!$A:$B,2,false)</f>
        <v>M</v>
      </c>
    </row>
    <row r="7872">
      <c r="A7872" s="1">
        <v>131993.0</v>
      </c>
      <c r="B7872" s="1">
        <v>363.0</v>
      </c>
      <c r="C7872" s="1">
        <f>vlookup(B7872,Games!A:B,2,false)</f>
        <v>3</v>
      </c>
      <c r="D7872" s="2" t="s">
        <v>23</v>
      </c>
      <c r="E7872" s="1" t="s">
        <v>962</v>
      </c>
      <c r="F7872" s="1">
        <v>53.0</v>
      </c>
      <c r="G7872" s="1" t="str">
        <f>vlookup(F7872,Teams!$A:B,2,false)</f>
        <v>BOW A</v>
      </c>
      <c r="H7872" s="1" t="b">
        <v>1</v>
      </c>
      <c r="I7872" s="1" t="b">
        <v>0</v>
      </c>
      <c r="J7872" s="1">
        <v>21.0</v>
      </c>
      <c r="K7872" s="3" t="str">
        <f>vlookup(J7872,Cats!$A:$B,2,false)</f>
        <v>C</v>
      </c>
    </row>
    <row r="7873">
      <c r="A7873" s="1">
        <v>131994.0</v>
      </c>
      <c r="B7873" s="1">
        <v>363.0</v>
      </c>
      <c r="C7873" s="1">
        <f>vlookup(B7873,Games!A:B,2,false)</f>
        <v>3</v>
      </c>
      <c r="D7873" s="2" t="s">
        <v>23</v>
      </c>
      <c r="E7873" s="1" t="s">
        <v>688</v>
      </c>
      <c r="F7873" s="1">
        <v>102.0</v>
      </c>
      <c r="G7873" s="1" t="str">
        <f>vlookup(F7873,Teams!$A:B,2,false)</f>
        <v>Poolesville B</v>
      </c>
      <c r="H7873" s="1" t="b">
        <v>0</v>
      </c>
      <c r="I7873" s="1" t="b">
        <v>0</v>
      </c>
      <c r="J7873" s="1">
        <v>21.0</v>
      </c>
      <c r="K7873" s="3" t="str">
        <f>vlookup(J7873,Cats!$A:$B,2,false)</f>
        <v>C</v>
      </c>
    </row>
    <row r="7874">
      <c r="A7874" s="1">
        <v>131995.0</v>
      </c>
      <c r="B7874" s="1">
        <v>363.0</v>
      </c>
      <c r="C7874" s="1">
        <f>vlookup(B7874,Games!A:B,2,false)</f>
        <v>3</v>
      </c>
      <c r="D7874" s="2" t="s">
        <v>23</v>
      </c>
      <c r="E7874" s="1"/>
      <c r="F7874" s="1">
        <v>53.0</v>
      </c>
      <c r="G7874" s="1" t="str">
        <f>vlookup(F7874,Teams!$A:B,2,false)</f>
        <v>BOW A</v>
      </c>
      <c r="H7874" s="1" t="b">
        <v>1</v>
      </c>
      <c r="I7874" s="1" t="b">
        <v>1</v>
      </c>
      <c r="J7874" s="1">
        <v>22.0</v>
      </c>
      <c r="K7874" s="3" t="str">
        <f>vlookup(J7874,Cats!$A:$B,2,false)</f>
        <v>E</v>
      </c>
    </row>
    <row r="7875">
      <c r="A7875" s="1">
        <v>131996.0</v>
      </c>
      <c r="B7875" s="1">
        <v>363.0</v>
      </c>
      <c r="C7875" s="1">
        <f>vlookup(B7875,Games!A:B,2,false)</f>
        <v>3</v>
      </c>
      <c r="D7875" s="2" t="s">
        <v>78</v>
      </c>
      <c r="E7875" s="1" t="s">
        <v>861</v>
      </c>
      <c r="F7875" s="1">
        <v>102.0</v>
      </c>
      <c r="G7875" s="1" t="str">
        <f>vlookup(F7875,Teams!$A:B,2,false)</f>
        <v>Poolesville B</v>
      </c>
      <c r="H7875" s="1" t="b">
        <v>0</v>
      </c>
      <c r="I7875" s="1" t="b">
        <v>0</v>
      </c>
      <c r="J7875" s="1">
        <v>22.0</v>
      </c>
      <c r="K7875" s="3" t="str">
        <f>vlookup(J7875,Cats!$A:$B,2,false)</f>
        <v>E</v>
      </c>
    </row>
    <row r="7876">
      <c r="A7876" s="1">
        <v>131997.0</v>
      </c>
      <c r="B7876" s="1">
        <v>363.0</v>
      </c>
      <c r="C7876" s="1">
        <f>vlookup(B7876,Games!A:B,2,false)</f>
        <v>3</v>
      </c>
      <c r="D7876" s="2" t="s">
        <v>23</v>
      </c>
      <c r="E7876" s="1"/>
      <c r="F7876" s="1">
        <v>53.0</v>
      </c>
      <c r="G7876" s="1" t="str">
        <f>vlookup(F7876,Teams!$A:B,2,false)</f>
        <v>BOW A</v>
      </c>
      <c r="H7876" s="1" t="b">
        <v>1</v>
      </c>
      <c r="I7876" s="1" t="b">
        <v>1</v>
      </c>
      <c r="J7876" s="1">
        <v>23.0</v>
      </c>
      <c r="K7876" s="3" t="str">
        <f>vlookup(J7876,Cats!$A:$B,2,false)</f>
        <v>B</v>
      </c>
    </row>
    <row r="7877">
      <c r="A7877" s="1">
        <v>131998.0</v>
      </c>
      <c r="B7877" s="1">
        <v>363.0</v>
      </c>
      <c r="C7877" s="1">
        <f>vlookup(B7877,Games!A:B,2,false)</f>
        <v>3</v>
      </c>
      <c r="D7877" s="2" t="s">
        <v>34</v>
      </c>
      <c r="E7877" s="1" t="s">
        <v>688</v>
      </c>
      <c r="F7877" s="1">
        <v>102.0</v>
      </c>
      <c r="G7877" s="1" t="str">
        <f>vlookup(F7877,Teams!$A:B,2,false)</f>
        <v>Poolesville B</v>
      </c>
      <c r="H7877" s="1" t="b">
        <v>0</v>
      </c>
      <c r="I7877" s="1" t="b">
        <v>0</v>
      </c>
      <c r="J7877" s="1">
        <v>23.0</v>
      </c>
      <c r="K7877" s="3" t="str">
        <f>vlookup(J7877,Cats!$A:$B,2,false)</f>
        <v>B</v>
      </c>
    </row>
    <row r="7878">
      <c r="A7878" s="1">
        <v>131999.0</v>
      </c>
      <c r="B7878" s="1">
        <v>363.0</v>
      </c>
      <c r="C7878" s="1">
        <f>vlookup(B7878,Games!A:B,2,false)</f>
        <v>3</v>
      </c>
      <c r="D7878" s="2" t="s">
        <v>23</v>
      </c>
      <c r="E7878" s="1"/>
      <c r="F7878" s="1">
        <v>53.0</v>
      </c>
      <c r="G7878" s="1" t="str">
        <f>vlookup(F7878,Teams!$A:B,2,false)</f>
        <v>BOW A</v>
      </c>
      <c r="H7878" s="1" t="b">
        <v>1</v>
      </c>
      <c r="I7878" s="1" t="b">
        <v>1</v>
      </c>
      <c r="J7878" s="1">
        <v>24.0</v>
      </c>
      <c r="K7878" s="3" t="str">
        <f>vlookup(J7878,Cats!$A:$B,2,false)</f>
        <v>P</v>
      </c>
    </row>
    <row r="7879">
      <c r="A7879" s="1">
        <v>132000.0</v>
      </c>
      <c r="B7879" s="1">
        <v>363.0</v>
      </c>
      <c r="C7879" s="1">
        <f>vlookup(B7879,Games!A:B,2,false)</f>
        <v>3</v>
      </c>
      <c r="D7879" s="2" t="s">
        <v>23</v>
      </c>
      <c r="E7879" s="1"/>
      <c r="F7879" s="1">
        <v>102.0</v>
      </c>
      <c r="G7879" s="1" t="str">
        <f>vlookup(F7879,Teams!$A:B,2,false)</f>
        <v>Poolesville B</v>
      </c>
      <c r="H7879" s="1" t="b">
        <v>0</v>
      </c>
      <c r="I7879" s="1" t="b">
        <v>1</v>
      </c>
      <c r="J7879" s="1">
        <v>24.0</v>
      </c>
      <c r="K7879" s="3" t="str">
        <f>vlookup(J7879,Cats!$A:$B,2,false)</f>
        <v>P</v>
      </c>
    </row>
    <row r="7880">
      <c r="A7880" s="1">
        <v>132001.0</v>
      </c>
      <c r="B7880" s="1">
        <v>364.0</v>
      </c>
      <c r="C7880" s="1">
        <f>vlookup(B7880,Games!A:B,2,false)</f>
        <v>3</v>
      </c>
      <c r="D7880" s="2" t="s">
        <v>34</v>
      </c>
      <c r="E7880" s="1" t="s">
        <v>420</v>
      </c>
      <c r="F7880" s="1">
        <v>47.0</v>
      </c>
      <c r="G7880" s="1" t="str">
        <f>vlookup(F7880,Teams!$A:B,2,false)</f>
        <v>ASFA A</v>
      </c>
      <c r="H7880" s="1" t="b">
        <v>1</v>
      </c>
      <c r="I7880" s="1" t="b">
        <v>0</v>
      </c>
      <c r="J7880" s="1">
        <v>1.0</v>
      </c>
      <c r="K7880" s="3" t="str">
        <f>vlookup(J7880,Cats!$A:$B,2,false)</f>
        <v>X</v>
      </c>
    </row>
    <row r="7881">
      <c r="A7881" s="1">
        <v>132002.0</v>
      </c>
      <c r="B7881" s="1">
        <v>364.0</v>
      </c>
      <c r="C7881" s="1">
        <f>vlookup(B7881,Games!A:B,2,false)</f>
        <v>3</v>
      </c>
      <c r="D7881" s="2" t="s">
        <v>23</v>
      </c>
      <c r="E7881" s="1"/>
      <c r="F7881" s="1">
        <v>115.0</v>
      </c>
      <c r="G7881" s="1" t="str">
        <f>vlookup(F7881,Teams!$A:B,2,false)</f>
        <v>Wayland B</v>
      </c>
      <c r="H7881" s="1" t="b">
        <v>0</v>
      </c>
      <c r="I7881" s="1" t="b">
        <v>1</v>
      </c>
      <c r="J7881" s="1">
        <v>1.0</v>
      </c>
      <c r="K7881" s="3" t="str">
        <f>vlookup(J7881,Cats!$A:$B,2,false)</f>
        <v>X</v>
      </c>
    </row>
    <row r="7882">
      <c r="A7882" s="1">
        <v>132003.0</v>
      </c>
      <c r="B7882" s="1">
        <v>364.0</v>
      </c>
      <c r="C7882" s="1">
        <f>vlookup(B7882,Games!A:B,2,false)</f>
        <v>3</v>
      </c>
      <c r="D7882" s="2" t="s">
        <v>78</v>
      </c>
      <c r="E7882" s="1" t="s">
        <v>420</v>
      </c>
      <c r="F7882" s="1">
        <v>47.0</v>
      </c>
      <c r="G7882" s="1" t="str">
        <f>vlookup(F7882,Teams!$A:B,2,false)</f>
        <v>ASFA A</v>
      </c>
      <c r="H7882" s="1" t="b">
        <v>1</v>
      </c>
      <c r="I7882" s="1" t="b">
        <v>0</v>
      </c>
      <c r="J7882" s="1">
        <v>2.0</v>
      </c>
      <c r="K7882" s="3" t="str">
        <f>vlookup(J7882,Cats!$A:$B,2,false)</f>
        <v>M</v>
      </c>
    </row>
    <row r="7883">
      <c r="A7883" s="1">
        <v>132004.0</v>
      </c>
      <c r="B7883" s="1">
        <v>364.0</v>
      </c>
      <c r="C7883" s="1">
        <f>vlookup(B7883,Games!A:B,2,false)</f>
        <v>3</v>
      </c>
      <c r="D7883" s="2" t="s">
        <v>23</v>
      </c>
      <c r="E7883" s="1"/>
      <c r="F7883" s="1">
        <v>115.0</v>
      </c>
      <c r="G7883" s="1" t="str">
        <f>vlookup(F7883,Teams!$A:B,2,false)</f>
        <v>Wayland B</v>
      </c>
      <c r="H7883" s="1" t="b">
        <v>0</v>
      </c>
      <c r="I7883" s="1" t="b">
        <v>1</v>
      </c>
      <c r="J7883" s="1">
        <v>2.0</v>
      </c>
      <c r="K7883" s="3" t="str">
        <f>vlookup(J7883,Cats!$A:$B,2,false)</f>
        <v>M</v>
      </c>
    </row>
    <row r="7884">
      <c r="A7884" s="1">
        <v>132005.0</v>
      </c>
      <c r="B7884" s="1">
        <v>364.0</v>
      </c>
      <c r="C7884" s="1">
        <f>vlookup(B7884,Games!A:B,2,false)</f>
        <v>3</v>
      </c>
      <c r="D7884" s="2" t="s">
        <v>23</v>
      </c>
      <c r="E7884" s="1" t="s">
        <v>420</v>
      </c>
      <c r="F7884" s="1">
        <v>47.0</v>
      </c>
      <c r="G7884" s="1" t="str">
        <f>vlookup(F7884,Teams!$A:B,2,false)</f>
        <v>ASFA A</v>
      </c>
      <c r="H7884" s="1" t="b">
        <v>1</v>
      </c>
      <c r="I7884" s="1" t="b">
        <v>0</v>
      </c>
      <c r="J7884" s="1">
        <v>3.0</v>
      </c>
      <c r="K7884" s="3" t="str">
        <f>vlookup(J7884,Cats!$A:$B,2,false)</f>
        <v>C</v>
      </c>
    </row>
    <row r="7885">
      <c r="A7885" s="1">
        <v>132006.0</v>
      </c>
      <c r="B7885" s="1">
        <v>364.0</v>
      </c>
      <c r="C7885" s="1">
        <f>vlookup(B7885,Games!A:B,2,false)</f>
        <v>3</v>
      </c>
      <c r="D7885" s="2" t="s">
        <v>78</v>
      </c>
      <c r="E7885" s="1" t="s">
        <v>591</v>
      </c>
      <c r="F7885" s="1">
        <v>115.0</v>
      </c>
      <c r="G7885" s="1" t="str">
        <f>vlookup(F7885,Teams!$A:B,2,false)</f>
        <v>Wayland B</v>
      </c>
      <c r="H7885" s="1" t="b">
        <v>0</v>
      </c>
      <c r="I7885" s="1" t="b">
        <v>0</v>
      </c>
      <c r="J7885" s="1">
        <v>3.0</v>
      </c>
      <c r="K7885" s="3" t="str">
        <f>vlookup(J7885,Cats!$A:$B,2,false)</f>
        <v>C</v>
      </c>
    </row>
    <row r="7886">
      <c r="A7886" s="1">
        <v>132007.0</v>
      </c>
      <c r="B7886" s="1">
        <v>364.0</v>
      </c>
      <c r="C7886" s="1">
        <f>vlookup(B7886,Games!A:B,2,false)</f>
        <v>3</v>
      </c>
      <c r="D7886" s="2" t="s">
        <v>34</v>
      </c>
      <c r="E7886" s="1" t="s">
        <v>420</v>
      </c>
      <c r="F7886" s="1">
        <v>47.0</v>
      </c>
      <c r="G7886" s="1" t="str">
        <f>vlookup(F7886,Teams!$A:B,2,false)</f>
        <v>ASFA A</v>
      </c>
      <c r="H7886" s="1" t="b">
        <v>1</v>
      </c>
      <c r="I7886" s="1" t="b">
        <v>0</v>
      </c>
      <c r="J7886" s="1">
        <v>4.0</v>
      </c>
      <c r="K7886" s="3" t="str">
        <f>vlookup(J7886,Cats!$A:$B,2,false)</f>
        <v>E</v>
      </c>
    </row>
    <row r="7887">
      <c r="A7887" s="1">
        <v>132008.0</v>
      </c>
      <c r="B7887" s="1">
        <v>364.0</v>
      </c>
      <c r="C7887" s="1">
        <f>vlookup(B7887,Games!A:B,2,false)</f>
        <v>3</v>
      </c>
      <c r="D7887" s="2" t="s">
        <v>23</v>
      </c>
      <c r="E7887" s="1"/>
      <c r="F7887" s="1">
        <v>115.0</v>
      </c>
      <c r="G7887" s="1" t="str">
        <f>vlookup(F7887,Teams!$A:B,2,false)</f>
        <v>Wayland B</v>
      </c>
      <c r="H7887" s="1" t="b">
        <v>0</v>
      </c>
      <c r="I7887" s="1" t="b">
        <v>1</v>
      </c>
      <c r="J7887" s="1">
        <v>4.0</v>
      </c>
      <c r="K7887" s="3" t="str">
        <f>vlookup(J7887,Cats!$A:$B,2,false)</f>
        <v>E</v>
      </c>
    </row>
    <row r="7888">
      <c r="A7888" s="1">
        <v>132009.0</v>
      </c>
      <c r="B7888" s="1">
        <v>364.0</v>
      </c>
      <c r="C7888" s="1">
        <f>vlookup(B7888,Games!A:B,2,false)</f>
        <v>3</v>
      </c>
      <c r="D7888" s="2" t="s">
        <v>59</v>
      </c>
      <c r="E7888" s="1" t="s">
        <v>981</v>
      </c>
      <c r="F7888" s="1">
        <v>47.0</v>
      </c>
      <c r="G7888" s="1" t="str">
        <f>vlookup(F7888,Teams!$A:B,2,false)</f>
        <v>ASFA A</v>
      </c>
      <c r="H7888" s="1" t="b">
        <v>1</v>
      </c>
      <c r="I7888" s="1" t="b">
        <v>0</v>
      </c>
      <c r="J7888" s="1">
        <v>5.0</v>
      </c>
      <c r="K7888" s="3" t="str">
        <f>vlookup(J7888,Cats!$A:$B,2,false)</f>
        <v>B</v>
      </c>
    </row>
    <row r="7889">
      <c r="A7889" s="1">
        <v>132010.0</v>
      </c>
      <c r="B7889" s="1">
        <v>364.0</v>
      </c>
      <c r="C7889" s="1">
        <f>vlookup(B7889,Games!A:B,2,false)</f>
        <v>3</v>
      </c>
      <c r="D7889" s="2" t="s">
        <v>23</v>
      </c>
      <c r="E7889" s="1" t="s">
        <v>591</v>
      </c>
      <c r="F7889" s="1">
        <v>115.0</v>
      </c>
      <c r="G7889" s="1" t="str">
        <f>vlookup(F7889,Teams!$A:B,2,false)</f>
        <v>Wayland B</v>
      </c>
      <c r="H7889" s="1" t="b">
        <v>0</v>
      </c>
      <c r="I7889" s="1" t="b">
        <v>0</v>
      </c>
      <c r="J7889" s="1">
        <v>5.0</v>
      </c>
      <c r="K7889" s="3" t="str">
        <f>vlookup(J7889,Cats!$A:$B,2,false)</f>
        <v>B</v>
      </c>
    </row>
    <row r="7890">
      <c r="A7890" s="1">
        <v>132011.0</v>
      </c>
      <c r="B7890" s="1">
        <v>364.0</v>
      </c>
      <c r="C7890" s="1">
        <f>vlookup(B7890,Games!A:B,2,false)</f>
        <v>3</v>
      </c>
      <c r="D7890" s="2" t="s">
        <v>34</v>
      </c>
      <c r="E7890" s="1" t="s">
        <v>420</v>
      </c>
      <c r="F7890" s="1">
        <v>47.0</v>
      </c>
      <c r="G7890" s="1" t="str">
        <f>vlookup(F7890,Teams!$A:B,2,false)</f>
        <v>ASFA A</v>
      </c>
      <c r="H7890" s="1" t="b">
        <v>1</v>
      </c>
      <c r="I7890" s="1" t="b">
        <v>0</v>
      </c>
      <c r="J7890" s="1">
        <v>6.0</v>
      </c>
      <c r="K7890" s="3" t="str">
        <f>vlookup(J7890,Cats!$A:$B,2,false)</f>
        <v>P</v>
      </c>
    </row>
    <row r="7891">
      <c r="A7891" s="1">
        <v>132012.0</v>
      </c>
      <c r="B7891" s="1">
        <v>364.0</v>
      </c>
      <c r="C7891" s="1">
        <f>vlookup(B7891,Games!A:B,2,false)</f>
        <v>3</v>
      </c>
      <c r="D7891" s="2" t="s">
        <v>23</v>
      </c>
      <c r="E7891" s="1"/>
      <c r="F7891" s="1">
        <v>115.0</v>
      </c>
      <c r="G7891" s="1" t="str">
        <f>vlookup(F7891,Teams!$A:B,2,false)</f>
        <v>Wayland B</v>
      </c>
      <c r="H7891" s="1" t="b">
        <v>0</v>
      </c>
      <c r="I7891" s="1" t="b">
        <v>1</v>
      </c>
      <c r="J7891" s="1">
        <v>6.0</v>
      </c>
      <c r="K7891" s="3" t="str">
        <f>vlookup(J7891,Cats!$A:$B,2,false)</f>
        <v>P</v>
      </c>
    </row>
    <row r="7892">
      <c r="A7892" s="1">
        <v>132013.0</v>
      </c>
      <c r="B7892" s="1">
        <v>364.0</v>
      </c>
      <c r="C7892" s="1">
        <f>vlookup(B7892,Games!A:B,2,false)</f>
        <v>3</v>
      </c>
      <c r="D7892" s="2" t="s">
        <v>59</v>
      </c>
      <c r="E7892" s="1" t="s">
        <v>420</v>
      </c>
      <c r="F7892" s="1">
        <v>47.0</v>
      </c>
      <c r="G7892" s="1" t="str">
        <f>vlookup(F7892,Teams!$A:B,2,false)</f>
        <v>ASFA A</v>
      </c>
      <c r="H7892" s="1" t="b">
        <v>1</v>
      </c>
      <c r="I7892" s="1" t="b">
        <v>0</v>
      </c>
      <c r="J7892" s="1">
        <v>7.0</v>
      </c>
      <c r="K7892" s="3" t="str">
        <f>vlookup(J7892,Cats!$A:$B,2,false)</f>
        <v>X</v>
      </c>
    </row>
    <row r="7893">
      <c r="A7893" s="1">
        <v>132014.0</v>
      </c>
      <c r="B7893" s="1">
        <v>364.0</v>
      </c>
      <c r="C7893" s="1">
        <f>vlookup(B7893,Games!A:B,2,false)</f>
        <v>3</v>
      </c>
      <c r="D7893" s="2" t="s">
        <v>23</v>
      </c>
      <c r="E7893" s="1"/>
      <c r="F7893" s="1">
        <v>115.0</v>
      </c>
      <c r="G7893" s="1" t="str">
        <f>vlookup(F7893,Teams!$A:B,2,false)</f>
        <v>Wayland B</v>
      </c>
      <c r="H7893" s="1" t="b">
        <v>0</v>
      </c>
      <c r="I7893" s="1" t="b">
        <v>1</v>
      </c>
      <c r="J7893" s="1">
        <v>7.0</v>
      </c>
      <c r="K7893" s="3" t="str">
        <f>vlookup(J7893,Cats!$A:$B,2,false)</f>
        <v>X</v>
      </c>
    </row>
    <row r="7894">
      <c r="A7894" s="1">
        <v>132015.0</v>
      </c>
      <c r="B7894" s="1">
        <v>364.0</v>
      </c>
      <c r="C7894" s="1">
        <f>vlookup(B7894,Games!A:B,2,false)</f>
        <v>3</v>
      </c>
      <c r="D7894" s="2" t="s">
        <v>34</v>
      </c>
      <c r="E7894" s="1" t="s">
        <v>420</v>
      </c>
      <c r="F7894" s="1">
        <v>47.0</v>
      </c>
      <c r="G7894" s="1" t="str">
        <f>vlookup(F7894,Teams!$A:B,2,false)</f>
        <v>ASFA A</v>
      </c>
      <c r="H7894" s="1" t="b">
        <v>1</v>
      </c>
      <c r="I7894" s="1" t="b">
        <v>0</v>
      </c>
      <c r="J7894" s="1">
        <v>8.0</v>
      </c>
      <c r="K7894" s="3" t="str">
        <f>vlookup(J7894,Cats!$A:$B,2,false)</f>
        <v>M</v>
      </c>
    </row>
    <row r="7895">
      <c r="A7895" s="1">
        <v>132016.0</v>
      </c>
      <c r="B7895" s="1">
        <v>364.0</v>
      </c>
      <c r="C7895" s="1">
        <f>vlookup(B7895,Games!A:B,2,false)</f>
        <v>3</v>
      </c>
      <c r="D7895" s="2" t="s">
        <v>23</v>
      </c>
      <c r="E7895" s="1"/>
      <c r="F7895" s="1">
        <v>115.0</v>
      </c>
      <c r="G7895" s="1" t="str">
        <f>vlookup(F7895,Teams!$A:B,2,false)</f>
        <v>Wayland B</v>
      </c>
      <c r="H7895" s="1" t="b">
        <v>0</v>
      </c>
      <c r="I7895" s="1" t="b">
        <v>1</v>
      </c>
      <c r="J7895" s="1">
        <v>8.0</v>
      </c>
      <c r="K7895" s="3" t="str">
        <f>vlookup(J7895,Cats!$A:$B,2,false)</f>
        <v>M</v>
      </c>
    </row>
    <row r="7896">
      <c r="A7896" s="1">
        <v>132017.0</v>
      </c>
      <c r="B7896" s="1">
        <v>364.0</v>
      </c>
      <c r="C7896" s="1">
        <f>vlookup(B7896,Games!A:B,2,false)</f>
        <v>3</v>
      </c>
      <c r="D7896" s="2" t="s">
        <v>34</v>
      </c>
      <c r="E7896" s="1" t="s">
        <v>420</v>
      </c>
      <c r="F7896" s="1">
        <v>47.0</v>
      </c>
      <c r="G7896" s="1" t="str">
        <f>vlookup(F7896,Teams!$A:B,2,false)</f>
        <v>ASFA A</v>
      </c>
      <c r="H7896" s="1" t="b">
        <v>1</v>
      </c>
      <c r="I7896" s="1" t="b">
        <v>0</v>
      </c>
      <c r="J7896" s="1">
        <v>9.0</v>
      </c>
      <c r="K7896" s="3" t="str">
        <f>vlookup(J7896,Cats!$A:$B,2,false)</f>
        <v>C</v>
      </c>
    </row>
    <row r="7897">
      <c r="A7897" s="1">
        <v>132018.0</v>
      </c>
      <c r="B7897" s="1">
        <v>364.0</v>
      </c>
      <c r="C7897" s="1">
        <f>vlookup(B7897,Games!A:B,2,false)</f>
        <v>3</v>
      </c>
      <c r="D7897" s="2" t="s">
        <v>23</v>
      </c>
      <c r="E7897" s="1"/>
      <c r="F7897" s="1">
        <v>115.0</v>
      </c>
      <c r="G7897" s="1" t="str">
        <f>vlookup(F7897,Teams!$A:B,2,false)</f>
        <v>Wayland B</v>
      </c>
      <c r="H7897" s="1" t="b">
        <v>0</v>
      </c>
      <c r="I7897" s="1" t="b">
        <v>1</v>
      </c>
      <c r="J7897" s="1">
        <v>9.0</v>
      </c>
      <c r="K7897" s="3" t="str">
        <f>vlookup(J7897,Cats!$A:$B,2,false)</f>
        <v>C</v>
      </c>
    </row>
    <row r="7898">
      <c r="A7898" s="1">
        <v>132019.0</v>
      </c>
      <c r="B7898" s="1">
        <v>364.0</v>
      </c>
      <c r="C7898" s="1">
        <f>vlookup(B7898,Games!A:B,2,false)</f>
        <v>3</v>
      </c>
      <c r="D7898" s="2" t="s">
        <v>23</v>
      </c>
      <c r="E7898" s="1" t="s">
        <v>420</v>
      </c>
      <c r="F7898" s="1">
        <v>47.0</v>
      </c>
      <c r="G7898" s="1" t="str">
        <f>vlookup(F7898,Teams!$A:B,2,false)</f>
        <v>ASFA A</v>
      </c>
      <c r="H7898" s="1" t="b">
        <v>1</v>
      </c>
      <c r="I7898" s="1" t="b">
        <v>0</v>
      </c>
      <c r="J7898" s="1">
        <v>10.0</v>
      </c>
      <c r="K7898" s="3" t="str">
        <f>vlookup(J7898,Cats!$A:$B,2,false)</f>
        <v>E</v>
      </c>
    </row>
    <row r="7899">
      <c r="A7899" s="1">
        <v>132020.0</v>
      </c>
      <c r="B7899" s="1">
        <v>364.0</v>
      </c>
      <c r="C7899" s="1">
        <f>vlookup(B7899,Games!A:B,2,false)</f>
        <v>3</v>
      </c>
      <c r="D7899" s="2" t="s">
        <v>23</v>
      </c>
      <c r="E7899" s="1"/>
      <c r="F7899" s="1">
        <v>115.0</v>
      </c>
      <c r="G7899" s="1" t="str">
        <f>vlookup(F7899,Teams!$A:B,2,false)</f>
        <v>Wayland B</v>
      </c>
      <c r="H7899" s="1" t="b">
        <v>0</v>
      </c>
      <c r="I7899" s="1" t="b">
        <v>1</v>
      </c>
      <c r="J7899" s="1">
        <v>10.0</v>
      </c>
      <c r="K7899" s="3" t="str">
        <f>vlookup(J7899,Cats!$A:$B,2,false)</f>
        <v>E</v>
      </c>
    </row>
    <row r="7900">
      <c r="A7900" s="1">
        <v>132021.0</v>
      </c>
      <c r="B7900" s="1">
        <v>364.0</v>
      </c>
      <c r="C7900" s="1">
        <f>vlookup(B7900,Games!A:B,2,false)</f>
        <v>3</v>
      </c>
      <c r="D7900" s="2" t="s">
        <v>78</v>
      </c>
      <c r="E7900" s="1" t="s">
        <v>870</v>
      </c>
      <c r="F7900" s="1">
        <v>47.0</v>
      </c>
      <c r="G7900" s="1" t="str">
        <f>vlookup(F7900,Teams!$A:B,2,false)</f>
        <v>ASFA A</v>
      </c>
      <c r="H7900" s="1" t="b">
        <v>1</v>
      </c>
      <c r="I7900" s="1" t="b">
        <v>0</v>
      </c>
      <c r="J7900" s="1">
        <v>11.0</v>
      </c>
      <c r="K7900" s="3" t="str">
        <f>vlookup(J7900,Cats!$A:$B,2,false)</f>
        <v>B</v>
      </c>
    </row>
    <row r="7901">
      <c r="A7901" s="1">
        <v>132022.0</v>
      </c>
      <c r="B7901" s="1">
        <v>364.0</v>
      </c>
      <c r="C7901" s="1">
        <f>vlookup(B7901,Games!A:B,2,false)</f>
        <v>3</v>
      </c>
      <c r="D7901" s="2" t="s">
        <v>23</v>
      </c>
      <c r="E7901" s="1"/>
      <c r="F7901" s="1">
        <v>115.0</v>
      </c>
      <c r="G7901" s="1" t="str">
        <f>vlookup(F7901,Teams!$A:B,2,false)</f>
        <v>Wayland B</v>
      </c>
      <c r="H7901" s="1" t="b">
        <v>0</v>
      </c>
      <c r="I7901" s="1" t="b">
        <v>1</v>
      </c>
      <c r="J7901" s="1">
        <v>11.0</v>
      </c>
      <c r="K7901" s="3" t="str">
        <f>vlookup(J7901,Cats!$A:$B,2,false)</f>
        <v>B</v>
      </c>
    </row>
    <row r="7902">
      <c r="A7902" s="1">
        <v>132023.0</v>
      </c>
      <c r="B7902" s="1">
        <v>364.0</v>
      </c>
      <c r="C7902" s="1">
        <f>vlookup(B7902,Games!A:B,2,false)</f>
        <v>3</v>
      </c>
      <c r="D7902" s="2" t="s">
        <v>23</v>
      </c>
      <c r="E7902" s="1" t="s">
        <v>420</v>
      </c>
      <c r="F7902" s="1">
        <v>47.0</v>
      </c>
      <c r="G7902" s="1" t="str">
        <f>vlookup(F7902,Teams!$A:B,2,false)</f>
        <v>ASFA A</v>
      </c>
      <c r="H7902" s="1" t="b">
        <v>1</v>
      </c>
      <c r="I7902" s="1" t="b">
        <v>0</v>
      </c>
      <c r="J7902" s="1">
        <v>12.0</v>
      </c>
      <c r="K7902" s="3" t="str">
        <f>vlookup(J7902,Cats!$A:$B,2,false)</f>
        <v>P</v>
      </c>
    </row>
    <row r="7903">
      <c r="A7903" s="1">
        <v>132024.0</v>
      </c>
      <c r="B7903" s="1">
        <v>364.0</v>
      </c>
      <c r="C7903" s="1">
        <f>vlookup(B7903,Games!A:B,2,false)</f>
        <v>3</v>
      </c>
      <c r="D7903" s="2" t="s">
        <v>23</v>
      </c>
      <c r="E7903" s="1" t="s">
        <v>591</v>
      </c>
      <c r="F7903" s="1">
        <v>115.0</v>
      </c>
      <c r="G7903" s="1" t="str">
        <f>vlookup(F7903,Teams!$A:B,2,false)</f>
        <v>Wayland B</v>
      </c>
      <c r="H7903" s="1" t="b">
        <v>0</v>
      </c>
      <c r="I7903" s="1" t="b">
        <v>0</v>
      </c>
      <c r="J7903" s="1">
        <v>12.0</v>
      </c>
      <c r="K7903" s="3" t="str">
        <f>vlookup(J7903,Cats!$A:$B,2,false)</f>
        <v>P</v>
      </c>
    </row>
    <row r="7904">
      <c r="A7904" s="1">
        <v>132025.0</v>
      </c>
      <c r="B7904" s="1">
        <v>364.0</v>
      </c>
      <c r="C7904" s="1">
        <f>vlookup(B7904,Games!A:B,2,false)</f>
        <v>3</v>
      </c>
      <c r="D7904" s="2" t="s">
        <v>23</v>
      </c>
      <c r="E7904" s="1" t="s">
        <v>1148</v>
      </c>
      <c r="F7904" s="1">
        <v>47.0</v>
      </c>
      <c r="G7904" s="1" t="str">
        <f>vlookup(F7904,Teams!$A:B,2,false)</f>
        <v>ASFA A</v>
      </c>
      <c r="H7904" s="1" t="b">
        <v>1</v>
      </c>
      <c r="I7904" s="1" t="b">
        <v>0</v>
      </c>
      <c r="J7904" s="1">
        <v>13.0</v>
      </c>
      <c r="K7904" s="3" t="str">
        <f>vlookup(J7904,Cats!$A:$B,2,false)</f>
        <v>X</v>
      </c>
    </row>
    <row r="7905">
      <c r="A7905" s="1">
        <v>132026.0</v>
      </c>
      <c r="B7905" s="1">
        <v>364.0</v>
      </c>
      <c r="C7905" s="1">
        <f>vlookup(B7905,Games!A:B,2,false)</f>
        <v>3</v>
      </c>
      <c r="D7905" s="2" t="s">
        <v>23</v>
      </c>
      <c r="E7905" s="1"/>
      <c r="F7905" s="1">
        <v>115.0</v>
      </c>
      <c r="G7905" s="1" t="str">
        <f>vlookup(F7905,Teams!$A:B,2,false)</f>
        <v>Wayland B</v>
      </c>
      <c r="H7905" s="1" t="b">
        <v>0</v>
      </c>
      <c r="I7905" s="1" t="b">
        <v>1</v>
      </c>
      <c r="J7905" s="1">
        <v>13.0</v>
      </c>
      <c r="K7905" s="3" t="str">
        <f>vlookup(J7905,Cats!$A:$B,2,false)</f>
        <v>X</v>
      </c>
    </row>
    <row r="7906">
      <c r="A7906" s="1">
        <v>132027.0</v>
      </c>
      <c r="B7906" s="1">
        <v>364.0</v>
      </c>
      <c r="C7906" s="1">
        <f>vlookup(B7906,Games!A:B,2,false)</f>
        <v>3</v>
      </c>
      <c r="D7906" s="2" t="s">
        <v>34</v>
      </c>
      <c r="E7906" s="1" t="s">
        <v>870</v>
      </c>
      <c r="F7906" s="1">
        <v>47.0</v>
      </c>
      <c r="G7906" s="1" t="str">
        <f>vlookup(F7906,Teams!$A:B,2,false)</f>
        <v>ASFA A</v>
      </c>
      <c r="H7906" s="1" t="b">
        <v>1</v>
      </c>
      <c r="I7906" s="1" t="b">
        <v>0</v>
      </c>
      <c r="J7906" s="1">
        <v>14.0</v>
      </c>
      <c r="K7906" s="3" t="str">
        <f>vlookup(J7906,Cats!$A:$B,2,false)</f>
        <v>M</v>
      </c>
    </row>
    <row r="7907">
      <c r="A7907" s="1">
        <v>132028.0</v>
      </c>
      <c r="B7907" s="1">
        <v>364.0</v>
      </c>
      <c r="C7907" s="1">
        <f>vlookup(B7907,Games!A:B,2,false)</f>
        <v>3</v>
      </c>
      <c r="D7907" s="2" t="s">
        <v>23</v>
      </c>
      <c r="E7907" s="1"/>
      <c r="F7907" s="1">
        <v>115.0</v>
      </c>
      <c r="G7907" s="1" t="str">
        <f>vlookup(F7907,Teams!$A:B,2,false)</f>
        <v>Wayland B</v>
      </c>
      <c r="H7907" s="1" t="b">
        <v>0</v>
      </c>
      <c r="I7907" s="1" t="b">
        <v>1</v>
      </c>
      <c r="J7907" s="1">
        <v>14.0</v>
      </c>
      <c r="K7907" s="3" t="str">
        <f>vlookup(J7907,Cats!$A:$B,2,false)</f>
        <v>M</v>
      </c>
    </row>
    <row r="7908">
      <c r="A7908" s="1">
        <v>132029.0</v>
      </c>
      <c r="B7908" s="1">
        <v>364.0</v>
      </c>
      <c r="C7908" s="1">
        <f>vlookup(B7908,Games!A:B,2,false)</f>
        <v>3</v>
      </c>
      <c r="D7908" s="2" t="s">
        <v>34</v>
      </c>
      <c r="E7908" s="1" t="s">
        <v>420</v>
      </c>
      <c r="F7908" s="1">
        <v>47.0</v>
      </c>
      <c r="G7908" s="1" t="str">
        <f>vlookup(F7908,Teams!$A:B,2,false)</f>
        <v>ASFA A</v>
      </c>
      <c r="H7908" s="1" t="b">
        <v>1</v>
      </c>
      <c r="I7908" s="1" t="b">
        <v>0</v>
      </c>
      <c r="J7908" s="1">
        <v>15.0</v>
      </c>
      <c r="K7908" s="3" t="str">
        <f>vlookup(J7908,Cats!$A:$B,2,false)</f>
        <v>C</v>
      </c>
    </row>
    <row r="7909">
      <c r="A7909" s="1">
        <v>132030.0</v>
      </c>
      <c r="B7909" s="1">
        <v>364.0</v>
      </c>
      <c r="C7909" s="1">
        <f>vlookup(B7909,Games!A:B,2,false)</f>
        <v>3</v>
      </c>
      <c r="D7909" s="2" t="s">
        <v>23</v>
      </c>
      <c r="E7909" s="1"/>
      <c r="F7909" s="1">
        <v>115.0</v>
      </c>
      <c r="G7909" s="1" t="str">
        <f>vlookup(F7909,Teams!$A:B,2,false)</f>
        <v>Wayland B</v>
      </c>
      <c r="H7909" s="1" t="b">
        <v>0</v>
      </c>
      <c r="I7909" s="1" t="b">
        <v>1</v>
      </c>
      <c r="J7909" s="1">
        <v>15.0</v>
      </c>
      <c r="K7909" s="3" t="str">
        <f>vlookup(J7909,Cats!$A:$B,2,false)</f>
        <v>C</v>
      </c>
    </row>
    <row r="7910">
      <c r="A7910" s="1">
        <v>132031.0</v>
      </c>
      <c r="B7910" s="1">
        <v>364.0</v>
      </c>
      <c r="C7910" s="1">
        <f>vlookup(B7910,Games!A:B,2,false)</f>
        <v>3</v>
      </c>
      <c r="D7910" s="2" t="s">
        <v>23</v>
      </c>
      <c r="E7910" s="1" t="s">
        <v>420</v>
      </c>
      <c r="F7910" s="1">
        <v>47.0</v>
      </c>
      <c r="G7910" s="1" t="str">
        <f>vlookup(F7910,Teams!$A:B,2,false)</f>
        <v>ASFA A</v>
      </c>
      <c r="H7910" s="1" t="b">
        <v>1</v>
      </c>
      <c r="I7910" s="1" t="b">
        <v>0</v>
      </c>
      <c r="J7910" s="1">
        <v>16.0</v>
      </c>
      <c r="K7910" s="3" t="str">
        <f>vlookup(J7910,Cats!$A:$B,2,false)</f>
        <v>E</v>
      </c>
    </row>
    <row r="7911">
      <c r="A7911" s="1">
        <v>132032.0</v>
      </c>
      <c r="B7911" s="1">
        <v>364.0</v>
      </c>
      <c r="C7911" s="1">
        <f>vlookup(B7911,Games!A:B,2,false)</f>
        <v>3</v>
      </c>
      <c r="D7911" s="2" t="s">
        <v>34</v>
      </c>
      <c r="E7911" s="1" t="s">
        <v>591</v>
      </c>
      <c r="F7911" s="1">
        <v>115.0</v>
      </c>
      <c r="G7911" s="1" t="str">
        <f>vlookup(F7911,Teams!$A:B,2,false)</f>
        <v>Wayland B</v>
      </c>
      <c r="H7911" s="1" t="b">
        <v>0</v>
      </c>
      <c r="I7911" s="1" t="b">
        <v>0</v>
      </c>
      <c r="J7911" s="1">
        <v>16.0</v>
      </c>
      <c r="K7911" s="3" t="str">
        <f>vlookup(J7911,Cats!$A:$B,2,false)</f>
        <v>E</v>
      </c>
    </row>
    <row r="7912">
      <c r="A7912" s="1">
        <v>132033.0</v>
      </c>
      <c r="B7912" s="1">
        <v>364.0</v>
      </c>
      <c r="C7912" s="1">
        <f>vlookup(B7912,Games!A:B,2,false)</f>
        <v>3</v>
      </c>
      <c r="D7912" s="2" t="s">
        <v>23</v>
      </c>
      <c r="E7912" s="1" t="s">
        <v>420</v>
      </c>
      <c r="F7912" s="1">
        <v>47.0</v>
      </c>
      <c r="G7912" s="1" t="str">
        <f>vlookup(F7912,Teams!$A:B,2,false)</f>
        <v>ASFA A</v>
      </c>
      <c r="H7912" s="1" t="b">
        <v>1</v>
      </c>
      <c r="I7912" s="1" t="b">
        <v>0</v>
      </c>
      <c r="J7912" s="1">
        <v>17.0</v>
      </c>
      <c r="K7912" s="3" t="str">
        <f>vlookup(J7912,Cats!$A:$B,2,false)</f>
        <v>B</v>
      </c>
    </row>
    <row r="7913">
      <c r="A7913" s="1">
        <v>132034.0</v>
      </c>
      <c r="B7913" s="1">
        <v>364.0</v>
      </c>
      <c r="C7913" s="1">
        <f>vlookup(B7913,Games!A:B,2,false)</f>
        <v>3</v>
      </c>
      <c r="D7913" s="2" t="s">
        <v>23</v>
      </c>
      <c r="E7913" s="1"/>
      <c r="F7913" s="1">
        <v>115.0</v>
      </c>
      <c r="G7913" s="1" t="str">
        <f>vlookup(F7913,Teams!$A:B,2,false)</f>
        <v>Wayland B</v>
      </c>
      <c r="H7913" s="1" t="b">
        <v>0</v>
      </c>
      <c r="I7913" s="1" t="b">
        <v>1</v>
      </c>
      <c r="J7913" s="1">
        <v>17.0</v>
      </c>
      <c r="K7913" s="3" t="str">
        <f>vlookup(J7913,Cats!$A:$B,2,false)</f>
        <v>B</v>
      </c>
    </row>
    <row r="7914">
      <c r="A7914" s="1">
        <v>132035.0</v>
      </c>
      <c r="B7914" s="1">
        <v>364.0</v>
      </c>
      <c r="C7914" s="1">
        <f>vlookup(B7914,Games!A:B,2,false)</f>
        <v>3</v>
      </c>
      <c r="D7914" s="2" t="s">
        <v>23</v>
      </c>
      <c r="E7914" s="1" t="s">
        <v>420</v>
      </c>
      <c r="F7914" s="1">
        <v>47.0</v>
      </c>
      <c r="G7914" s="1" t="str">
        <f>vlookup(F7914,Teams!$A:B,2,false)</f>
        <v>ASFA A</v>
      </c>
      <c r="H7914" s="1" t="b">
        <v>1</v>
      </c>
      <c r="I7914" s="1" t="b">
        <v>0</v>
      </c>
      <c r="J7914" s="1">
        <v>18.0</v>
      </c>
      <c r="K7914" s="3" t="str">
        <f>vlookup(J7914,Cats!$A:$B,2,false)</f>
        <v>P</v>
      </c>
    </row>
    <row r="7915">
      <c r="A7915" s="1">
        <v>132036.0</v>
      </c>
      <c r="B7915" s="1">
        <v>364.0</v>
      </c>
      <c r="C7915" s="1">
        <f>vlookup(B7915,Games!A:B,2,false)</f>
        <v>3</v>
      </c>
      <c r="D7915" s="2" t="s">
        <v>23</v>
      </c>
      <c r="E7915" s="1"/>
      <c r="F7915" s="1">
        <v>115.0</v>
      </c>
      <c r="G7915" s="1" t="str">
        <f>vlookup(F7915,Teams!$A:B,2,false)</f>
        <v>Wayland B</v>
      </c>
      <c r="H7915" s="1" t="b">
        <v>0</v>
      </c>
      <c r="I7915" s="1" t="b">
        <v>1</v>
      </c>
      <c r="J7915" s="1">
        <v>18.0</v>
      </c>
      <c r="K7915" s="3" t="str">
        <f>vlookup(J7915,Cats!$A:$B,2,false)</f>
        <v>P</v>
      </c>
    </row>
    <row r="7916">
      <c r="A7916" s="1">
        <v>132037.0</v>
      </c>
      <c r="B7916" s="1">
        <v>364.0</v>
      </c>
      <c r="C7916" s="1">
        <f>vlookup(B7916,Games!A:B,2,false)</f>
        <v>3</v>
      </c>
      <c r="D7916" s="2" t="s">
        <v>23</v>
      </c>
      <c r="E7916" s="1" t="s">
        <v>870</v>
      </c>
      <c r="F7916" s="1">
        <v>47.0</v>
      </c>
      <c r="G7916" s="1" t="str">
        <f>vlookup(F7916,Teams!$A:B,2,false)</f>
        <v>ASFA A</v>
      </c>
      <c r="H7916" s="1" t="b">
        <v>1</v>
      </c>
      <c r="I7916" s="1" t="b">
        <v>0</v>
      </c>
      <c r="J7916" s="1">
        <v>19.0</v>
      </c>
      <c r="K7916" s="3" t="str">
        <f>vlookup(J7916,Cats!$A:$B,2,false)</f>
        <v>X</v>
      </c>
    </row>
    <row r="7917">
      <c r="A7917" s="1">
        <v>132038.0</v>
      </c>
      <c r="B7917" s="1">
        <v>364.0</v>
      </c>
      <c r="C7917" s="1">
        <f>vlookup(B7917,Games!A:B,2,false)</f>
        <v>3</v>
      </c>
      <c r="D7917" s="2" t="s">
        <v>23</v>
      </c>
      <c r="E7917" s="1"/>
      <c r="F7917" s="1">
        <v>115.0</v>
      </c>
      <c r="G7917" s="1" t="str">
        <f>vlookup(F7917,Teams!$A:B,2,false)</f>
        <v>Wayland B</v>
      </c>
      <c r="H7917" s="1" t="b">
        <v>0</v>
      </c>
      <c r="I7917" s="1" t="b">
        <v>1</v>
      </c>
      <c r="J7917" s="1">
        <v>19.0</v>
      </c>
      <c r="K7917" s="3" t="str">
        <f>vlookup(J7917,Cats!$A:$B,2,false)</f>
        <v>X</v>
      </c>
    </row>
    <row r="7918">
      <c r="A7918" s="1">
        <v>132039.0</v>
      </c>
      <c r="B7918" s="1">
        <v>364.0</v>
      </c>
      <c r="C7918" s="1">
        <f>vlookup(B7918,Games!A:B,2,false)</f>
        <v>3</v>
      </c>
      <c r="D7918" s="2" t="s">
        <v>34</v>
      </c>
      <c r="E7918" s="1" t="s">
        <v>870</v>
      </c>
      <c r="F7918" s="1">
        <v>47.0</v>
      </c>
      <c r="G7918" s="1" t="str">
        <f>vlookup(F7918,Teams!$A:B,2,false)</f>
        <v>ASFA A</v>
      </c>
      <c r="H7918" s="1" t="b">
        <v>1</v>
      </c>
      <c r="I7918" s="1" t="b">
        <v>0</v>
      </c>
      <c r="J7918" s="1">
        <v>20.0</v>
      </c>
      <c r="K7918" s="3" t="str">
        <f>vlookup(J7918,Cats!$A:$B,2,false)</f>
        <v>M</v>
      </c>
    </row>
    <row r="7919">
      <c r="A7919" s="1">
        <v>132040.0</v>
      </c>
      <c r="B7919" s="1">
        <v>364.0</v>
      </c>
      <c r="C7919" s="1">
        <f>vlookup(B7919,Games!A:B,2,false)</f>
        <v>3</v>
      </c>
      <c r="D7919" s="2" t="s">
        <v>23</v>
      </c>
      <c r="E7919" s="1"/>
      <c r="F7919" s="1">
        <v>115.0</v>
      </c>
      <c r="G7919" s="1" t="str">
        <f>vlookup(F7919,Teams!$A:B,2,false)</f>
        <v>Wayland B</v>
      </c>
      <c r="H7919" s="1" t="b">
        <v>0</v>
      </c>
      <c r="I7919" s="1" t="b">
        <v>1</v>
      </c>
      <c r="J7919" s="1">
        <v>20.0</v>
      </c>
      <c r="K7919" s="3" t="str">
        <f>vlookup(J7919,Cats!$A:$B,2,false)</f>
        <v>M</v>
      </c>
    </row>
    <row r="7920">
      <c r="A7920" s="1">
        <v>132041.0</v>
      </c>
      <c r="B7920" s="1">
        <v>364.0</v>
      </c>
      <c r="C7920" s="1">
        <f>vlookup(B7920,Games!A:B,2,false)</f>
        <v>3</v>
      </c>
      <c r="D7920" s="2" t="s">
        <v>23</v>
      </c>
      <c r="E7920" s="1" t="s">
        <v>420</v>
      </c>
      <c r="F7920" s="1">
        <v>47.0</v>
      </c>
      <c r="G7920" s="1" t="str">
        <f>vlookup(F7920,Teams!$A:B,2,false)</f>
        <v>ASFA A</v>
      </c>
      <c r="H7920" s="1" t="b">
        <v>1</v>
      </c>
      <c r="I7920" s="1" t="b">
        <v>0</v>
      </c>
      <c r="J7920" s="1">
        <v>21.0</v>
      </c>
      <c r="K7920" s="3" t="str">
        <f>vlookup(J7920,Cats!$A:$B,2,false)</f>
        <v>C</v>
      </c>
    </row>
    <row r="7921">
      <c r="A7921" s="1">
        <v>132042.0</v>
      </c>
      <c r="B7921" s="1">
        <v>364.0</v>
      </c>
      <c r="C7921" s="1">
        <f>vlookup(B7921,Games!A:B,2,false)</f>
        <v>3</v>
      </c>
      <c r="D7921" s="2" t="s">
        <v>23</v>
      </c>
      <c r="E7921" s="1"/>
      <c r="F7921" s="1">
        <v>115.0</v>
      </c>
      <c r="G7921" s="1" t="str">
        <f>vlookup(F7921,Teams!$A:B,2,false)</f>
        <v>Wayland B</v>
      </c>
      <c r="H7921" s="1" t="b">
        <v>0</v>
      </c>
      <c r="I7921" s="1" t="b">
        <v>1</v>
      </c>
      <c r="J7921" s="1">
        <v>21.0</v>
      </c>
      <c r="K7921" s="3" t="str">
        <f>vlookup(J7921,Cats!$A:$B,2,false)</f>
        <v>C</v>
      </c>
    </row>
    <row r="7922">
      <c r="A7922" s="1">
        <v>132043.0</v>
      </c>
      <c r="B7922" s="1">
        <v>364.0</v>
      </c>
      <c r="C7922" s="1">
        <f>vlookup(B7922,Games!A:B,2,false)</f>
        <v>3</v>
      </c>
      <c r="D7922" s="2" t="s">
        <v>34</v>
      </c>
      <c r="E7922" s="1" t="s">
        <v>870</v>
      </c>
      <c r="F7922" s="1">
        <v>47.0</v>
      </c>
      <c r="G7922" s="1" t="str">
        <f>vlookup(F7922,Teams!$A:B,2,false)</f>
        <v>ASFA A</v>
      </c>
      <c r="H7922" s="1" t="b">
        <v>1</v>
      </c>
      <c r="I7922" s="1" t="b">
        <v>0</v>
      </c>
      <c r="J7922" s="1">
        <v>22.0</v>
      </c>
      <c r="K7922" s="3" t="str">
        <f>vlookup(J7922,Cats!$A:$B,2,false)</f>
        <v>E</v>
      </c>
    </row>
    <row r="7923">
      <c r="A7923" s="1">
        <v>132044.0</v>
      </c>
      <c r="B7923" s="1">
        <v>364.0</v>
      </c>
      <c r="C7923" s="1">
        <f>vlookup(B7923,Games!A:B,2,false)</f>
        <v>3</v>
      </c>
      <c r="D7923" s="2" t="s">
        <v>23</v>
      </c>
      <c r="E7923" s="1"/>
      <c r="F7923" s="1">
        <v>115.0</v>
      </c>
      <c r="G7923" s="1" t="str">
        <f>vlookup(F7923,Teams!$A:B,2,false)</f>
        <v>Wayland B</v>
      </c>
      <c r="H7923" s="1" t="b">
        <v>0</v>
      </c>
      <c r="I7923" s="1" t="b">
        <v>1</v>
      </c>
      <c r="J7923" s="1">
        <v>22.0</v>
      </c>
      <c r="K7923" s="3" t="str">
        <f>vlookup(J7923,Cats!$A:$B,2,false)</f>
        <v>E</v>
      </c>
    </row>
    <row r="7924">
      <c r="A7924" s="1">
        <v>132045.0</v>
      </c>
      <c r="B7924" s="1">
        <v>364.0</v>
      </c>
      <c r="C7924" s="1">
        <f>vlookup(B7924,Games!A:B,2,false)</f>
        <v>3</v>
      </c>
      <c r="D7924" s="2" t="s">
        <v>23</v>
      </c>
      <c r="E7924" s="1" t="s">
        <v>870</v>
      </c>
      <c r="F7924" s="1">
        <v>47.0</v>
      </c>
      <c r="G7924" s="1" t="str">
        <f>vlookup(F7924,Teams!$A:B,2,false)</f>
        <v>ASFA A</v>
      </c>
      <c r="H7924" s="1" t="b">
        <v>1</v>
      </c>
      <c r="I7924" s="1" t="b">
        <v>0</v>
      </c>
      <c r="J7924" s="1">
        <v>23.0</v>
      </c>
      <c r="K7924" s="3" t="str">
        <f>vlookup(J7924,Cats!$A:$B,2,false)</f>
        <v>B</v>
      </c>
    </row>
    <row r="7925">
      <c r="A7925" s="1">
        <v>132046.0</v>
      </c>
      <c r="B7925" s="1">
        <v>364.0</v>
      </c>
      <c r="C7925" s="1">
        <f>vlookup(B7925,Games!A:B,2,false)</f>
        <v>3</v>
      </c>
      <c r="D7925" s="2" t="s">
        <v>34</v>
      </c>
      <c r="E7925" s="1" t="s">
        <v>591</v>
      </c>
      <c r="F7925" s="1">
        <v>115.0</v>
      </c>
      <c r="G7925" s="1" t="str">
        <f>vlookup(F7925,Teams!$A:B,2,false)</f>
        <v>Wayland B</v>
      </c>
      <c r="H7925" s="1" t="b">
        <v>0</v>
      </c>
      <c r="I7925" s="1" t="b">
        <v>0</v>
      </c>
      <c r="J7925" s="1">
        <v>23.0</v>
      </c>
      <c r="K7925" s="3" t="str">
        <f>vlookup(J7925,Cats!$A:$B,2,false)</f>
        <v>B</v>
      </c>
    </row>
    <row r="7926">
      <c r="A7926" s="1">
        <v>132047.0</v>
      </c>
      <c r="B7926" s="1">
        <v>364.0</v>
      </c>
      <c r="C7926" s="1">
        <f>vlookup(B7926,Games!A:B,2,false)</f>
        <v>3</v>
      </c>
      <c r="D7926" s="2" t="s">
        <v>23</v>
      </c>
      <c r="E7926" s="1"/>
      <c r="F7926" s="1">
        <v>47.0</v>
      </c>
      <c r="G7926" s="1" t="str">
        <f>vlookup(F7926,Teams!$A:B,2,false)</f>
        <v>ASFA A</v>
      </c>
      <c r="H7926" s="1" t="b">
        <v>1</v>
      </c>
      <c r="I7926" s="1" t="b">
        <v>1</v>
      </c>
      <c r="J7926" s="1">
        <v>24.0</v>
      </c>
      <c r="K7926" s="3" t="str">
        <f>vlookup(J7926,Cats!$A:$B,2,false)</f>
        <v>P</v>
      </c>
    </row>
    <row r="7927">
      <c r="A7927" s="1">
        <v>132048.0</v>
      </c>
      <c r="B7927" s="1">
        <v>364.0</v>
      </c>
      <c r="C7927" s="1">
        <f>vlookup(B7927,Games!A:B,2,false)</f>
        <v>3</v>
      </c>
      <c r="D7927" s="2" t="s">
        <v>23</v>
      </c>
      <c r="E7927" s="1"/>
      <c r="F7927" s="1">
        <v>115.0</v>
      </c>
      <c r="G7927" s="1" t="str">
        <f>vlookup(F7927,Teams!$A:B,2,false)</f>
        <v>Wayland B</v>
      </c>
      <c r="H7927" s="1" t="b">
        <v>0</v>
      </c>
      <c r="I7927" s="1" t="b">
        <v>1</v>
      </c>
      <c r="J7927" s="1">
        <v>24.0</v>
      </c>
      <c r="K7927" s="3" t="str">
        <f>vlookup(J7927,Cats!$A:$B,2,false)</f>
        <v>P</v>
      </c>
    </row>
    <row r="7928">
      <c r="A7928" s="1">
        <v>132049.0</v>
      </c>
      <c r="B7928" s="1">
        <v>365.0</v>
      </c>
      <c r="C7928" s="1">
        <f>vlookup(B7928,Games!A:B,2,false)</f>
        <v>4</v>
      </c>
      <c r="D7928" s="2" t="s">
        <v>34</v>
      </c>
      <c r="E7928" s="1" t="s">
        <v>513</v>
      </c>
      <c r="F7928" s="1">
        <v>75.0</v>
      </c>
      <c r="G7928" s="1" t="str">
        <f>vlookup(F7928,Teams!$A:B,2,false)</f>
        <v>Green Hope A</v>
      </c>
      <c r="H7928" s="1" t="b">
        <v>1</v>
      </c>
      <c r="I7928" s="1" t="b">
        <v>0</v>
      </c>
      <c r="J7928" s="1">
        <v>1.0</v>
      </c>
      <c r="K7928" s="3" t="str">
        <f>vlookup(J7928,Cats!$A:$B,2,false)</f>
        <v>X</v>
      </c>
    </row>
    <row r="7929">
      <c r="A7929" s="1">
        <v>132050.0</v>
      </c>
      <c r="B7929" s="1">
        <v>365.0</v>
      </c>
      <c r="C7929" s="1">
        <f>vlookup(B7929,Games!A:B,2,false)</f>
        <v>4</v>
      </c>
      <c r="D7929" s="2" t="s">
        <v>23</v>
      </c>
      <c r="E7929" s="1"/>
      <c r="F7929" s="1">
        <v>111.0</v>
      </c>
      <c r="G7929" s="1" t="str">
        <f>vlookup(F7929,Teams!$A:B,2,false)</f>
        <v>RMHS C</v>
      </c>
      <c r="H7929" s="1" t="b">
        <v>0</v>
      </c>
      <c r="I7929" s="1" t="b">
        <v>1</v>
      </c>
      <c r="J7929" s="1">
        <v>1.0</v>
      </c>
      <c r="K7929" s="3" t="str">
        <f>vlookup(J7929,Cats!$A:$B,2,false)</f>
        <v>X</v>
      </c>
    </row>
    <row r="7930">
      <c r="A7930" s="1">
        <v>132051.0</v>
      </c>
      <c r="B7930" s="1">
        <v>365.0</v>
      </c>
      <c r="C7930" s="1">
        <f>vlookup(B7930,Games!A:B,2,false)</f>
        <v>4</v>
      </c>
      <c r="D7930" s="2" t="s">
        <v>23</v>
      </c>
      <c r="E7930" s="1" t="s">
        <v>1156</v>
      </c>
      <c r="F7930" s="1">
        <v>75.0</v>
      </c>
      <c r="G7930" s="1" t="str">
        <f>vlookup(F7930,Teams!$A:B,2,false)</f>
        <v>Green Hope A</v>
      </c>
      <c r="H7930" s="1" t="b">
        <v>1</v>
      </c>
      <c r="I7930" s="1" t="b">
        <v>0</v>
      </c>
      <c r="J7930" s="1">
        <v>2.0</v>
      </c>
      <c r="K7930" s="3" t="str">
        <f>vlookup(J7930,Cats!$A:$B,2,false)</f>
        <v>M</v>
      </c>
    </row>
    <row r="7931">
      <c r="A7931" s="1">
        <v>132052.0</v>
      </c>
      <c r="B7931" s="1">
        <v>365.0</v>
      </c>
      <c r="C7931" s="1">
        <f>vlookup(B7931,Games!A:B,2,false)</f>
        <v>4</v>
      </c>
      <c r="D7931" s="2" t="s">
        <v>23</v>
      </c>
      <c r="E7931" s="1" t="s">
        <v>593</v>
      </c>
      <c r="F7931" s="1">
        <v>111.0</v>
      </c>
      <c r="G7931" s="1" t="str">
        <f>vlookup(F7931,Teams!$A:B,2,false)</f>
        <v>RMHS C</v>
      </c>
      <c r="H7931" s="1" t="b">
        <v>0</v>
      </c>
      <c r="I7931" s="1" t="b">
        <v>0</v>
      </c>
      <c r="J7931" s="1">
        <v>2.0</v>
      </c>
      <c r="K7931" s="3" t="str">
        <f>vlookup(J7931,Cats!$A:$B,2,false)</f>
        <v>M</v>
      </c>
    </row>
    <row r="7932">
      <c r="A7932" s="1">
        <v>132053.0</v>
      </c>
      <c r="B7932" s="1">
        <v>365.0</v>
      </c>
      <c r="C7932" s="1">
        <f>vlookup(B7932,Games!A:B,2,false)</f>
        <v>4</v>
      </c>
      <c r="D7932" s="2" t="s">
        <v>78</v>
      </c>
      <c r="E7932" s="1" t="s">
        <v>513</v>
      </c>
      <c r="F7932" s="1">
        <v>75.0</v>
      </c>
      <c r="G7932" s="1" t="str">
        <f>vlookup(F7932,Teams!$A:B,2,false)</f>
        <v>Green Hope A</v>
      </c>
      <c r="H7932" s="1" t="b">
        <v>1</v>
      </c>
      <c r="I7932" s="1" t="b">
        <v>0</v>
      </c>
      <c r="J7932" s="1">
        <v>3.0</v>
      </c>
      <c r="K7932" s="3" t="str">
        <f>vlookup(J7932,Cats!$A:$B,2,false)</f>
        <v>C</v>
      </c>
    </row>
    <row r="7933">
      <c r="A7933" s="1">
        <v>132054.0</v>
      </c>
      <c r="B7933" s="1">
        <v>365.0</v>
      </c>
      <c r="C7933" s="1">
        <f>vlookup(B7933,Games!A:B,2,false)</f>
        <v>4</v>
      </c>
      <c r="D7933" s="2" t="s">
        <v>23</v>
      </c>
      <c r="E7933" s="1"/>
      <c r="F7933" s="1">
        <v>111.0</v>
      </c>
      <c r="G7933" s="1" t="str">
        <f>vlookup(F7933,Teams!$A:B,2,false)</f>
        <v>RMHS C</v>
      </c>
      <c r="H7933" s="1" t="b">
        <v>0</v>
      </c>
      <c r="I7933" s="1" t="b">
        <v>1</v>
      </c>
      <c r="J7933" s="1">
        <v>3.0</v>
      </c>
      <c r="K7933" s="3" t="str">
        <f>vlookup(J7933,Cats!$A:$B,2,false)</f>
        <v>C</v>
      </c>
    </row>
    <row r="7934">
      <c r="A7934" s="1">
        <v>132055.0</v>
      </c>
      <c r="B7934" s="1">
        <v>365.0</v>
      </c>
      <c r="C7934" s="1">
        <f>vlookup(B7934,Games!A:B,2,false)</f>
        <v>4</v>
      </c>
      <c r="D7934" s="2" t="s">
        <v>59</v>
      </c>
      <c r="E7934" s="1" t="s">
        <v>429</v>
      </c>
      <c r="F7934" s="1">
        <v>75.0</v>
      </c>
      <c r="G7934" s="1" t="str">
        <f>vlookup(F7934,Teams!$A:B,2,false)</f>
        <v>Green Hope A</v>
      </c>
      <c r="H7934" s="1" t="b">
        <v>1</v>
      </c>
      <c r="I7934" s="1" t="b">
        <v>0</v>
      </c>
      <c r="J7934" s="1">
        <v>4.0</v>
      </c>
      <c r="K7934" s="3" t="str">
        <f>vlookup(J7934,Cats!$A:$B,2,false)</f>
        <v>E</v>
      </c>
    </row>
    <row r="7935">
      <c r="A7935" s="1">
        <v>132056.0</v>
      </c>
      <c r="B7935" s="1">
        <v>365.0</v>
      </c>
      <c r="C7935" s="1">
        <f>vlookup(B7935,Games!A:B,2,false)</f>
        <v>4</v>
      </c>
      <c r="D7935" s="2" t="s">
        <v>23</v>
      </c>
      <c r="E7935" s="1" t="s">
        <v>593</v>
      </c>
      <c r="F7935" s="1">
        <v>111.0</v>
      </c>
      <c r="G7935" s="1" t="str">
        <f>vlookup(F7935,Teams!$A:B,2,false)</f>
        <v>RMHS C</v>
      </c>
      <c r="H7935" s="1" t="b">
        <v>0</v>
      </c>
      <c r="I7935" s="1" t="b">
        <v>0</v>
      </c>
      <c r="J7935" s="1">
        <v>4.0</v>
      </c>
      <c r="K7935" s="3" t="str">
        <f>vlookup(J7935,Cats!$A:$B,2,false)</f>
        <v>E</v>
      </c>
    </row>
    <row r="7936">
      <c r="A7936" s="1">
        <v>132057.0</v>
      </c>
      <c r="B7936" s="1">
        <v>365.0</v>
      </c>
      <c r="C7936" s="1">
        <f>vlookup(B7936,Games!A:B,2,false)</f>
        <v>4</v>
      </c>
      <c r="D7936" s="2" t="s">
        <v>23</v>
      </c>
      <c r="E7936" s="1" t="s">
        <v>806</v>
      </c>
      <c r="F7936" s="1">
        <v>75.0</v>
      </c>
      <c r="G7936" s="1" t="str">
        <f>vlookup(F7936,Teams!$A:B,2,false)</f>
        <v>Green Hope A</v>
      </c>
      <c r="H7936" s="1" t="b">
        <v>1</v>
      </c>
      <c r="I7936" s="1" t="b">
        <v>0</v>
      </c>
      <c r="J7936" s="1">
        <v>5.0</v>
      </c>
      <c r="K7936" s="3" t="str">
        <f>vlookup(J7936,Cats!$A:$B,2,false)</f>
        <v>B</v>
      </c>
    </row>
    <row r="7937">
      <c r="A7937" s="1">
        <v>132058.0</v>
      </c>
      <c r="B7937" s="1">
        <v>365.0</v>
      </c>
      <c r="C7937" s="1">
        <f>vlookup(B7937,Games!A:B,2,false)</f>
        <v>4</v>
      </c>
      <c r="D7937" s="2" t="s">
        <v>78</v>
      </c>
      <c r="E7937" s="1" t="s">
        <v>593</v>
      </c>
      <c r="F7937" s="1">
        <v>111.0</v>
      </c>
      <c r="G7937" s="1" t="str">
        <f>vlookup(F7937,Teams!$A:B,2,false)</f>
        <v>RMHS C</v>
      </c>
      <c r="H7937" s="1" t="b">
        <v>0</v>
      </c>
      <c r="I7937" s="1" t="b">
        <v>0</v>
      </c>
      <c r="J7937" s="1">
        <v>5.0</v>
      </c>
      <c r="K7937" s="3" t="str">
        <f>vlookup(J7937,Cats!$A:$B,2,false)</f>
        <v>B</v>
      </c>
    </row>
    <row r="7938">
      <c r="A7938" s="1">
        <v>132059.0</v>
      </c>
      <c r="B7938" s="1">
        <v>365.0</v>
      </c>
      <c r="C7938" s="1">
        <f>vlookup(B7938,Games!A:B,2,false)</f>
        <v>4</v>
      </c>
      <c r="D7938" s="2" t="s">
        <v>34</v>
      </c>
      <c r="E7938" s="1" t="s">
        <v>429</v>
      </c>
      <c r="F7938" s="1">
        <v>75.0</v>
      </c>
      <c r="G7938" s="1" t="str">
        <f>vlookup(F7938,Teams!$A:B,2,false)</f>
        <v>Green Hope A</v>
      </c>
      <c r="H7938" s="1" t="b">
        <v>1</v>
      </c>
      <c r="I7938" s="1" t="b">
        <v>0</v>
      </c>
      <c r="J7938" s="1">
        <v>6.0</v>
      </c>
      <c r="K7938" s="3" t="str">
        <f>vlookup(J7938,Cats!$A:$B,2,false)</f>
        <v>P</v>
      </c>
    </row>
    <row r="7939">
      <c r="A7939" s="1">
        <v>132060.0</v>
      </c>
      <c r="B7939" s="1">
        <v>365.0</v>
      </c>
      <c r="C7939" s="1">
        <f>vlookup(B7939,Games!A:B,2,false)</f>
        <v>4</v>
      </c>
      <c r="D7939" s="2" t="s">
        <v>23</v>
      </c>
      <c r="E7939" s="1"/>
      <c r="F7939" s="1">
        <v>111.0</v>
      </c>
      <c r="G7939" s="1" t="str">
        <f>vlookup(F7939,Teams!$A:B,2,false)</f>
        <v>RMHS C</v>
      </c>
      <c r="H7939" s="1" t="b">
        <v>0</v>
      </c>
      <c r="I7939" s="1" t="b">
        <v>1</v>
      </c>
      <c r="J7939" s="1">
        <v>6.0</v>
      </c>
      <c r="K7939" s="3" t="str">
        <f>vlookup(J7939,Cats!$A:$B,2,false)</f>
        <v>P</v>
      </c>
    </row>
    <row r="7940">
      <c r="A7940" s="1">
        <v>132061.0</v>
      </c>
      <c r="B7940" s="1">
        <v>365.0</v>
      </c>
      <c r="C7940" s="1">
        <f>vlookup(B7940,Games!A:B,2,false)</f>
        <v>4</v>
      </c>
      <c r="D7940" s="2" t="s">
        <v>23</v>
      </c>
      <c r="E7940" s="1"/>
      <c r="F7940" s="1">
        <v>75.0</v>
      </c>
      <c r="G7940" s="1" t="str">
        <f>vlookup(F7940,Teams!$A:B,2,false)</f>
        <v>Green Hope A</v>
      </c>
      <c r="H7940" s="1" t="b">
        <v>1</v>
      </c>
      <c r="I7940" s="1" t="b">
        <v>1</v>
      </c>
      <c r="J7940" s="1">
        <v>7.0</v>
      </c>
      <c r="K7940" s="3" t="str">
        <f>vlookup(J7940,Cats!$A:$B,2,false)</f>
        <v>X</v>
      </c>
    </row>
    <row r="7941">
      <c r="A7941" s="1">
        <v>132062.0</v>
      </c>
      <c r="B7941" s="1">
        <v>365.0</v>
      </c>
      <c r="C7941" s="1">
        <f>vlookup(B7941,Games!A:B,2,false)</f>
        <v>4</v>
      </c>
      <c r="D7941" s="2" t="s">
        <v>34</v>
      </c>
      <c r="E7941" s="1" t="s">
        <v>593</v>
      </c>
      <c r="F7941" s="1">
        <v>111.0</v>
      </c>
      <c r="G7941" s="1" t="str">
        <f>vlookup(F7941,Teams!$A:B,2,false)</f>
        <v>RMHS C</v>
      </c>
      <c r="H7941" s="1" t="b">
        <v>0</v>
      </c>
      <c r="I7941" s="1" t="b">
        <v>0</v>
      </c>
      <c r="J7941" s="1">
        <v>7.0</v>
      </c>
      <c r="K7941" s="3" t="str">
        <f>vlookup(J7941,Cats!$A:$B,2,false)</f>
        <v>X</v>
      </c>
    </row>
    <row r="7942">
      <c r="A7942" s="1">
        <v>132063.0</v>
      </c>
      <c r="B7942" s="1">
        <v>365.0</v>
      </c>
      <c r="C7942" s="1">
        <f>vlookup(B7942,Games!A:B,2,false)</f>
        <v>4</v>
      </c>
      <c r="D7942" s="2" t="s">
        <v>23</v>
      </c>
      <c r="E7942" s="1" t="s">
        <v>1156</v>
      </c>
      <c r="F7942" s="1">
        <v>75.0</v>
      </c>
      <c r="G7942" s="1" t="str">
        <f>vlookup(F7942,Teams!$A:B,2,false)</f>
        <v>Green Hope A</v>
      </c>
      <c r="H7942" s="1" t="b">
        <v>1</v>
      </c>
      <c r="I7942" s="1" t="b">
        <v>0</v>
      </c>
      <c r="J7942" s="1">
        <v>8.0</v>
      </c>
      <c r="K7942" s="3" t="str">
        <f>vlookup(J7942,Cats!$A:$B,2,false)</f>
        <v>M</v>
      </c>
    </row>
    <row r="7943">
      <c r="A7943" s="1">
        <v>132064.0</v>
      </c>
      <c r="B7943" s="1">
        <v>365.0</v>
      </c>
      <c r="C7943" s="1">
        <f>vlookup(B7943,Games!A:B,2,false)</f>
        <v>4</v>
      </c>
      <c r="D7943" s="2" t="s">
        <v>23</v>
      </c>
      <c r="E7943" s="1" t="s">
        <v>593</v>
      </c>
      <c r="F7943" s="1">
        <v>111.0</v>
      </c>
      <c r="G7943" s="1" t="str">
        <f>vlookup(F7943,Teams!$A:B,2,false)</f>
        <v>RMHS C</v>
      </c>
      <c r="H7943" s="1" t="b">
        <v>0</v>
      </c>
      <c r="I7943" s="1" t="b">
        <v>0</v>
      </c>
      <c r="J7943" s="1">
        <v>8.0</v>
      </c>
      <c r="K7943" s="3" t="str">
        <f>vlookup(J7943,Cats!$A:$B,2,false)</f>
        <v>M</v>
      </c>
    </row>
    <row r="7944">
      <c r="A7944" s="1">
        <v>132065.0</v>
      </c>
      <c r="B7944" s="1">
        <v>365.0</v>
      </c>
      <c r="C7944" s="1">
        <f>vlookup(B7944,Games!A:B,2,false)</f>
        <v>4</v>
      </c>
      <c r="D7944" s="2" t="s">
        <v>78</v>
      </c>
      <c r="E7944" s="1" t="s">
        <v>429</v>
      </c>
      <c r="F7944" s="1">
        <v>75.0</v>
      </c>
      <c r="G7944" s="1" t="str">
        <f>vlookup(F7944,Teams!$A:B,2,false)</f>
        <v>Green Hope A</v>
      </c>
      <c r="H7944" s="1" t="b">
        <v>1</v>
      </c>
      <c r="I7944" s="1" t="b">
        <v>0</v>
      </c>
      <c r="J7944" s="1">
        <v>9.0</v>
      </c>
      <c r="K7944" s="3" t="str">
        <f>vlookup(J7944,Cats!$A:$B,2,false)</f>
        <v>C</v>
      </c>
    </row>
    <row r="7945">
      <c r="A7945" s="1">
        <v>132066.0</v>
      </c>
      <c r="B7945" s="1">
        <v>365.0</v>
      </c>
      <c r="C7945" s="1">
        <f>vlookup(B7945,Games!A:B,2,false)</f>
        <v>4</v>
      </c>
      <c r="D7945" s="2" t="s">
        <v>23</v>
      </c>
      <c r="E7945" s="1"/>
      <c r="F7945" s="1">
        <v>111.0</v>
      </c>
      <c r="G7945" s="1" t="str">
        <f>vlookup(F7945,Teams!$A:B,2,false)</f>
        <v>RMHS C</v>
      </c>
      <c r="H7945" s="1" t="b">
        <v>0</v>
      </c>
      <c r="I7945" s="1" t="b">
        <v>1</v>
      </c>
      <c r="J7945" s="1">
        <v>9.0</v>
      </c>
      <c r="K7945" s="3" t="str">
        <f>vlookup(J7945,Cats!$A:$B,2,false)</f>
        <v>C</v>
      </c>
    </row>
    <row r="7946">
      <c r="A7946" s="1">
        <v>132067.0</v>
      </c>
      <c r="B7946" s="1">
        <v>365.0</v>
      </c>
      <c r="C7946" s="1">
        <f>vlookup(B7946,Games!A:B,2,false)</f>
        <v>4</v>
      </c>
      <c r="D7946" s="2" t="s">
        <v>34</v>
      </c>
      <c r="E7946" s="1" t="s">
        <v>429</v>
      </c>
      <c r="F7946" s="1">
        <v>75.0</v>
      </c>
      <c r="G7946" s="1" t="str">
        <f>vlookup(F7946,Teams!$A:B,2,false)</f>
        <v>Green Hope A</v>
      </c>
      <c r="H7946" s="1" t="b">
        <v>1</v>
      </c>
      <c r="I7946" s="1" t="b">
        <v>0</v>
      </c>
      <c r="J7946" s="1">
        <v>10.0</v>
      </c>
      <c r="K7946" s="3" t="str">
        <f>vlookup(J7946,Cats!$A:$B,2,false)</f>
        <v>E</v>
      </c>
    </row>
    <row r="7947">
      <c r="A7947" s="1">
        <v>132068.0</v>
      </c>
      <c r="B7947" s="1">
        <v>365.0</v>
      </c>
      <c r="C7947" s="1">
        <f>vlookup(B7947,Games!A:B,2,false)</f>
        <v>4</v>
      </c>
      <c r="D7947" s="2" t="s">
        <v>23</v>
      </c>
      <c r="E7947" s="1"/>
      <c r="F7947" s="1">
        <v>111.0</v>
      </c>
      <c r="G7947" s="1" t="str">
        <f>vlookup(F7947,Teams!$A:B,2,false)</f>
        <v>RMHS C</v>
      </c>
      <c r="H7947" s="1" t="b">
        <v>0</v>
      </c>
      <c r="I7947" s="1" t="b">
        <v>1</v>
      </c>
      <c r="J7947" s="1">
        <v>10.0</v>
      </c>
      <c r="K7947" s="3" t="str">
        <f>vlookup(J7947,Cats!$A:$B,2,false)</f>
        <v>E</v>
      </c>
    </row>
    <row r="7948">
      <c r="A7948" s="1">
        <v>132069.0</v>
      </c>
      <c r="B7948" s="1">
        <v>365.0</v>
      </c>
      <c r="C7948" s="1">
        <f>vlookup(B7948,Games!A:B,2,false)</f>
        <v>4</v>
      </c>
      <c r="D7948" s="2" t="s">
        <v>23</v>
      </c>
      <c r="E7948" s="1" t="s">
        <v>806</v>
      </c>
      <c r="F7948" s="1">
        <v>75.0</v>
      </c>
      <c r="G7948" s="1" t="str">
        <f>vlookup(F7948,Teams!$A:B,2,false)</f>
        <v>Green Hope A</v>
      </c>
      <c r="H7948" s="1" t="b">
        <v>1</v>
      </c>
      <c r="I7948" s="1" t="b">
        <v>0</v>
      </c>
      <c r="J7948" s="1">
        <v>11.0</v>
      </c>
      <c r="K7948" s="3" t="str">
        <f>vlookup(J7948,Cats!$A:$B,2,false)</f>
        <v>B</v>
      </c>
    </row>
    <row r="7949">
      <c r="A7949" s="1">
        <v>132070.0</v>
      </c>
      <c r="B7949" s="1">
        <v>365.0</v>
      </c>
      <c r="C7949" s="1">
        <f>vlookup(B7949,Games!A:B,2,false)</f>
        <v>4</v>
      </c>
      <c r="D7949" s="2" t="s">
        <v>23</v>
      </c>
      <c r="E7949" s="1" t="s">
        <v>593</v>
      </c>
      <c r="F7949" s="1">
        <v>111.0</v>
      </c>
      <c r="G7949" s="1" t="str">
        <f>vlookup(F7949,Teams!$A:B,2,false)</f>
        <v>RMHS C</v>
      </c>
      <c r="H7949" s="1" t="b">
        <v>0</v>
      </c>
      <c r="I7949" s="1" t="b">
        <v>0</v>
      </c>
      <c r="J7949" s="1">
        <v>11.0</v>
      </c>
      <c r="K7949" s="3" t="str">
        <f>vlookup(J7949,Cats!$A:$B,2,false)</f>
        <v>B</v>
      </c>
    </row>
    <row r="7950">
      <c r="A7950" s="1">
        <v>132071.0</v>
      </c>
      <c r="B7950" s="1">
        <v>365.0</v>
      </c>
      <c r="C7950" s="1">
        <f>vlookup(B7950,Games!A:B,2,false)</f>
        <v>4</v>
      </c>
      <c r="D7950" s="2" t="s">
        <v>34</v>
      </c>
      <c r="E7950" s="1" t="s">
        <v>429</v>
      </c>
      <c r="F7950" s="1">
        <v>75.0</v>
      </c>
      <c r="G7950" s="1" t="str">
        <f>vlookup(F7950,Teams!$A:B,2,false)</f>
        <v>Green Hope A</v>
      </c>
      <c r="H7950" s="1" t="b">
        <v>1</v>
      </c>
      <c r="I7950" s="1" t="b">
        <v>0</v>
      </c>
      <c r="J7950" s="1">
        <v>12.0</v>
      </c>
      <c r="K7950" s="3" t="str">
        <f>vlookup(J7950,Cats!$A:$B,2,false)</f>
        <v>P</v>
      </c>
    </row>
    <row r="7951">
      <c r="A7951" s="1">
        <v>132072.0</v>
      </c>
      <c r="B7951" s="1">
        <v>365.0</v>
      </c>
      <c r="C7951" s="1">
        <f>vlookup(B7951,Games!A:B,2,false)</f>
        <v>4</v>
      </c>
      <c r="D7951" s="2" t="s">
        <v>23</v>
      </c>
      <c r="E7951" s="1"/>
      <c r="F7951" s="1">
        <v>111.0</v>
      </c>
      <c r="G7951" s="1" t="str">
        <f>vlookup(F7951,Teams!$A:B,2,false)</f>
        <v>RMHS C</v>
      </c>
      <c r="H7951" s="1" t="b">
        <v>0</v>
      </c>
      <c r="I7951" s="1" t="b">
        <v>1</v>
      </c>
      <c r="J7951" s="1">
        <v>12.0</v>
      </c>
      <c r="K7951" s="3" t="str">
        <f>vlookup(J7951,Cats!$A:$B,2,false)</f>
        <v>P</v>
      </c>
    </row>
    <row r="7952">
      <c r="A7952" s="1">
        <v>132073.0</v>
      </c>
      <c r="B7952" s="1">
        <v>365.0</v>
      </c>
      <c r="C7952" s="1">
        <f>vlookup(B7952,Games!A:B,2,false)</f>
        <v>4</v>
      </c>
      <c r="D7952" s="2" t="s">
        <v>34</v>
      </c>
      <c r="E7952" s="1" t="s">
        <v>513</v>
      </c>
      <c r="F7952" s="1">
        <v>75.0</v>
      </c>
      <c r="G7952" s="1" t="str">
        <f>vlookup(F7952,Teams!$A:B,2,false)</f>
        <v>Green Hope A</v>
      </c>
      <c r="H7952" s="1" t="b">
        <v>1</v>
      </c>
      <c r="I7952" s="1" t="b">
        <v>0</v>
      </c>
      <c r="J7952" s="1">
        <v>13.0</v>
      </c>
      <c r="K7952" s="3" t="str">
        <f>vlookup(J7952,Cats!$A:$B,2,false)</f>
        <v>X</v>
      </c>
    </row>
    <row r="7953">
      <c r="A7953" s="1">
        <v>132074.0</v>
      </c>
      <c r="B7953" s="1">
        <v>365.0</v>
      </c>
      <c r="C7953" s="1">
        <f>vlookup(B7953,Games!A:B,2,false)</f>
        <v>4</v>
      </c>
      <c r="D7953" s="2" t="s">
        <v>23</v>
      </c>
      <c r="E7953" s="1"/>
      <c r="F7953" s="1">
        <v>111.0</v>
      </c>
      <c r="G7953" s="1" t="str">
        <f>vlookup(F7953,Teams!$A:B,2,false)</f>
        <v>RMHS C</v>
      </c>
      <c r="H7953" s="1" t="b">
        <v>0</v>
      </c>
      <c r="I7953" s="1" t="b">
        <v>1</v>
      </c>
      <c r="J7953" s="1">
        <v>13.0</v>
      </c>
      <c r="K7953" s="3" t="str">
        <f>vlookup(J7953,Cats!$A:$B,2,false)</f>
        <v>X</v>
      </c>
    </row>
    <row r="7954">
      <c r="A7954" s="1">
        <v>132075.0</v>
      </c>
      <c r="B7954" s="1">
        <v>365.0</v>
      </c>
      <c r="C7954" s="1">
        <f>vlookup(B7954,Games!A:B,2,false)</f>
        <v>4</v>
      </c>
      <c r="D7954" s="2" t="s">
        <v>23</v>
      </c>
      <c r="E7954" s="1" t="s">
        <v>429</v>
      </c>
      <c r="F7954" s="1">
        <v>75.0</v>
      </c>
      <c r="G7954" s="1" t="str">
        <f>vlookup(F7954,Teams!$A:B,2,false)</f>
        <v>Green Hope A</v>
      </c>
      <c r="H7954" s="1" t="b">
        <v>1</v>
      </c>
      <c r="I7954" s="1" t="b">
        <v>0</v>
      </c>
      <c r="J7954" s="1">
        <v>14.0</v>
      </c>
      <c r="K7954" s="3" t="str">
        <f>vlookup(J7954,Cats!$A:$B,2,false)</f>
        <v>M</v>
      </c>
    </row>
    <row r="7955">
      <c r="A7955" s="1">
        <v>132076.0</v>
      </c>
      <c r="B7955" s="1">
        <v>365.0</v>
      </c>
      <c r="C7955" s="1">
        <f>vlookup(B7955,Games!A:B,2,false)</f>
        <v>4</v>
      </c>
      <c r="D7955" s="2" t="s">
        <v>23</v>
      </c>
      <c r="E7955" s="1" t="s">
        <v>593</v>
      </c>
      <c r="F7955" s="1">
        <v>111.0</v>
      </c>
      <c r="G7955" s="1" t="str">
        <f>vlookup(F7955,Teams!$A:B,2,false)</f>
        <v>RMHS C</v>
      </c>
      <c r="H7955" s="1" t="b">
        <v>0</v>
      </c>
      <c r="I7955" s="1" t="b">
        <v>0</v>
      </c>
      <c r="J7955" s="1">
        <v>14.0</v>
      </c>
      <c r="K7955" s="3" t="str">
        <f>vlookup(J7955,Cats!$A:$B,2,false)</f>
        <v>M</v>
      </c>
    </row>
    <row r="7956">
      <c r="A7956" s="1">
        <v>132077.0</v>
      </c>
      <c r="B7956" s="1">
        <v>365.0</v>
      </c>
      <c r="C7956" s="1">
        <f>vlookup(B7956,Games!A:B,2,false)</f>
        <v>4</v>
      </c>
      <c r="D7956" s="2" t="s">
        <v>78</v>
      </c>
      <c r="E7956" s="1" t="s">
        <v>513</v>
      </c>
      <c r="F7956" s="1">
        <v>75.0</v>
      </c>
      <c r="G7956" s="1" t="str">
        <f>vlookup(F7956,Teams!$A:B,2,false)</f>
        <v>Green Hope A</v>
      </c>
      <c r="H7956" s="1" t="b">
        <v>1</v>
      </c>
      <c r="I7956" s="1" t="b">
        <v>0</v>
      </c>
      <c r="J7956" s="1">
        <v>15.0</v>
      </c>
      <c r="K7956" s="3" t="str">
        <f>vlookup(J7956,Cats!$A:$B,2,false)</f>
        <v>C</v>
      </c>
    </row>
    <row r="7957">
      <c r="A7957" s="1">
        <v>132078.0</v>
      </c>
      <c r="B7957" s="1">
        <v>365.0</v>
      </c>
      <c r="C7957" s="1">
        <f>vlookup(B7957,Games!A:B,2,false)</f>
        <v>4</v>
      </c>
      <c r="D7957" s="2" t="s">
        <v>23</v>
      </c>
      <c r="E7957" s="1"/>
      <c r="F7957" s="1">
        <v>111.0</v>
      </c>
      <c r="G7957" s="1" t="str">
        <f>vlookup(F7957,Teams!$A:B,2,false)</f>
        <v>RMHS C</v>
      </c>
      <c r="H7957" s="1" t="b">
        <v>0</v>
      </c>
      <c r="I7957" s="1" t="b">
        <v>1</v>
      </c>
      <c r="J7957" s="1">
        <v>15.0</v>
      </c>
      <c r="K7957" s="3" t="str">
        <f>vlookup(J7957,Cats!$A:$B,2,false)</f>
        <v>C</v>
      </c>
    </row>
    <row r="7958">
      <c r="A7958" s="1">
        <v>132079.0</v>
      </c>
      <c r="B7958" s="1">
        <v>365.0</v>
      </c>
      <c r="C7958" s="1">
        <f>vlookup(B7958,Games!A:B,2,false)</f>
        <v>4</v>
      </c>
      <c r="D7958" s="2" t="s">
        <v>78</v>
      </c>
      <c r="E7958" s="1" t="s">
        <v>429</v>
      </c>
      <c r="F7958" s="1">
        <v>75.0</v>
      </c>
      <c r="G7958" s="1" t="str">
        <f>vlookup(F7958,Teams!$A:B,2,false)</f>
        <v>Green Hope A</v>
      </c>
      <c r="H7958" s="1" t="b">
        <v>1</v>
      </c>
      <c r="I7958" s="1" t="b">
        <v>0</v>
      </c>
      <c r="J7958" s="1">
        <v>16.0</v>
      </c>
      <c r="K7958" s="3" t="str">
        <f>vlookup(J7958,Cats!$A:$B,2,false)</f>
        <v>E</v>
      </c>
    </row>
    <row r="7959">
      <c r="A7959" s="1">
        <v>132080.0</v>
      </c>
      <c r="B7959" s="1">
        <v>365.0</v>
      </c>
      <c r="C7959" s="1">
        <f>vlookup(B7959,Games!A:B,2,false)</f>
        <v>4</v>
      </c>
      <c r="D7959" s="2" t="s">
        <v>23</v>
      </c>
      <c r="E7959" s="1"/>
      <c r="F7959" s="1">
        <v>111.0</v>
      </c>
      <c r="G7959" s="1" t="str">
        <f>vlookup(F7959,Teams!$A:B,2,false)</f>
        <v>RMHS C</v>
      </c>
      <c r="H7959" s="1" t="b">
        <v>0</v>
      </c>
      <c r="I7959" s="1" t="b">
        <v>1</v>
      </c>
      <c r="J7959" s="1">
        <v>16.0</v>
      </c>
      <c r="K7959" s="3" t="str">
        <f>vlookup(J7959,Cats!$A:$B,2,false)</f>
        <v>E</v>
      </c>
    </row>
    <row r="7960">
      <c r="A7960" s="1">
        <v>132081.0</v>
      </c>
      <c r="B7960" s="1">
        <v>365.0</v>
      </c>
      <c r="C7960" s="1">
        <f>vlookup(B7960,Games!A:B,2,false)</f>
        <v>4</v>
      </c>
      <c r="D7960" s="2" t="s">
        <v>34</v>
      </c>
      <c r="E7960" s="1" t="s">
        <v>806</v>
      </c>
      <c r="F7960" s="1">
        <v>75.0</v>
      </c>
      <c r="G7960" s="1" t="str">
        <f>vlookup(F7960,Teams!$A:B,2,false)</f>
        <v>Green Hope A</v>
      </c>
      <c r="H7960" s="1" t="b">
        <v>1</v>
      </c>
      <c r="I7960" s="1" t="b">
        <v>0</v>
      </c>
      <c r="J7960" s="1">
        <v>17.0</v>
      </c>
      <c r="K7960" s="3" t="str">
        <f>vlookup(J7960,Cats!$A:$B,2,false)</f>
        <v>B</v>
      </c>
    </row>
    <row r="7961">
      <c r="A7961" s="1">
        <v>132082.0</v>
      </c>
      <c r="B7961" s="1">
        <v>365.0</v>
      </c>
      <c r="C7961" s="1">
        <f>vlookup(B7961,Games!A:B,2,false)</f>
        <v>4</v>
      </c>
      <c r="D7961" s="2" t="s">
        <v>23</v>
      </c>
      <c r="E7961" s="1"/>
      <c r="F7961" s="1">
        <v>111.0</v>
      </c>
      <c r="G7961" s="1" t="str">
        <f>vlookup(F7961,Teams!$A:B,2,false)</f>
        <v>RMHS C</v>
      </c>
      <c r="H7961" s="1" t="b">
        <v>0</v>
      </c>
      <c r="I7961" s="1" t="b">
        <v>1</v>
      </c>
      <c r="J7961" s="1">
        <v>17.0</v>
      </c>
      <c r="K7961" s="3" t="str">
        <f>vlookup(J7961,Cats!$A:$B,2,false)</f>
        <v>B</v>
      </c>
    </row>
    <row r="7962">
      <c r="A7962" s="1">
        <v>132083.0</v>
      </c>
      <c r="B7962" s="1">
        <v>365.0</v>
      </c>
      <c r="C7962" s="1">
        <f>vlookup(B7962,Games!A:B,2,false)</f>
        <v>4</v>
      </c>
      <c r="D7962" s="2" t="s">
        <v>34</v>
      </c>
      <c r="E7962" s="1" t="s">
        <v>513</v>
      </c>
      <c r="F7962" s="1">
        <v>75.0</v>
      </c>
      <c r="G7962" s="1" t="str">
        <f>vlookup(F7962,Teams!$A:B,2,false)</f>
        <v>Green Hope A</v>
      </c>
      <c r="H7962" s="1" t="b">
        <v>1</v>
      </c>
      <c r="I7962" s="1" t="b">
        <v>0</v>
      </c>
      <c r="J7962" s="1">
        <v>18.0</v>
      </c>
      <c r="K7962" s="3" t="str">
        <f>vlookup(J7962,Cats!$A:$B,2,false)</f>
        <v>P</v>
      </c>
    </row>
    <row r="7963">
      <c r="A7963" s="1">
        <v>132084.0</v>
      </c>
      <c r="B7963" s="1">
        <v>365.0</v>
      </c>
      <c r="C7963" s="1">
        <f>vlookup(B7963,Games!A:B,2,false)</f>
        <v>4</v>
      </c>
      <c r="D7963" s="2" t="s">
        <v>23</v>
      </c>
      <c r="E7963" s="1"/>
      <c r="F7963" s="1">
        <v>111.0</v>
      </c>
      <c r="G7963" s="1" t="str">
        <f>vlookup(F7963,Teams!$A:B,2,false)</f>
        <v>RMHS C</v>
      </c>
      <c r="H7963" s="1" t="b">
        <v>0</v>
      </c>
      <c r="I7963" s="1" t="b">
        <v>1</v>
      </c>
      <c r="J7963" s="1">
        <v>18.0</v>
      </c>
      <c r="K7963" s="3" t="str">
        <f>vlookup(J7963,Cats!$A:$B,2,false)</f>
        <v>P</v>
      </c>
    </row>
    <row r="7964">
      <c r="A7964" s="1">
        <v>132085.0</v>
      </c>
      <c r="B7964" s="1">
        <v>365.0</v>
      </c>
      <c r="C7964" s="1">
        <f>vlookup(B7964,Games!A:B,2,false)</f>
        <v>4</v>
      </c>
      <c r="D7964" s="2" t="s">
        <v>78</v>
      </c>
      <c r="E7964" s="1" t="s">
        <v>930</v>
      </c>
      <c r="F7964" s="1">
        <v>75.0</v>
      </c>
      <c r="G7964" s="1" t="str">
        <f>vlookup(F7964,Teams!$A:B,2,false)</f>
        <v>Green Hope A</v>
      </c>
      <c r="H7964" s="1" t="b">
        <v>1</v>
      </c>
      <c r="I7964" s="1" t="b">
        <v>0</v>
      </c>
      <c r="J7964" s="1">
        <v>19.0</v>
      </c>
      <c r="K7964" s="3" t="str">
        <f>vlookup(J7964,Cats!$A:$B,2,false)</f>
        <v>X</v>
      </c>
    </row>
    <row r="7965">
      <c r="A7965" s="1">
        <v>132086.0</v>
      </c>
      <c r="B7965" s="1">
        <v>365.0</v>
      </c>
      <c r="C7965" s="1">
        <f>vlookup(B7965,Games!A:B,2,false)</f>
        <v>4</v>
      </c>
      <c r="D7965" s="2" t="s">
        <v>23</v>
      </c>
      <c r="E7965" s="1"/>
      <c r="F7965" s="1">
        <v>111.0</v>
      </c>
      <c r="G7965" s="1" t="str">
        <f>vlookup(F7965,Teams!$A:B,2,false)</f>
        <v>RMHS C</v>
      </c>
      <c r="H7965" s="1" t="b">
        <v>0</v>
      </c>
      <c r="I7965" s="1" t="b">
        <v>1</v>
      </c>
      <c r="J7965" s="1">
        <v>19.0</v>
      </c>
      <c r="K7965" s="3" t="str">
        <f>vlookup(J7965,Cats!$A:$B,2,false)</f>
        <v>X</v>
      </c>
    </row>
    <row r="7966">
      <c r="A7966" s="1">
        <v>132087.0</v>
      </c>
      <c r="B7966" s="1">
        <v>365.0</v>
      </c>
      <c r="C7966" s="1">
        <f>vlookup(B7966,Games!A:B,2,false)</f>
        <v>4</v>
      </c>
      <c r="D7966" s="2" t="s">
        <v>78</v>
      </c>
      <c r="E7966" s="1" t="s">
        <v>429</v>
      </c>
      <c r="F7966" s="1">
        <v>75.0</v>
      </c>
      <c r="G7966" s="1" t="str">
        <f>vlookup(F7966,Teams!$A:B,2,false)</f>
        <v>Green Hope A</v>
      </c>
      <c r="H7966" s="1" t="b">
        <v>1</v>
      </c>
      <c r="I7966" s="1" t="b">
        <v>0</v>
      </c>
      <c r="J7966" s="1">
        <v>20.0</v>
      </c>
      <c r="K7966" s="3" t="str">
        <f>vlookup(J7966,Cats!$A:$B,2,false)</f>
        <v>M</v>
      </c>
    </row>
    <row r="7967">
      <c r="A7967" s="1">
        <v>132088.0</v>
      </c>
      <c r="B7967" s="1">
        <v>365.0</v>
      </c>
      <c r="C7967" s="1">
        <f>vlookup(B7967,Games!A:B,2,false)</f>
        <v>4</v>
      </c>
      <c r="D7967" s="2" t="s">
        <v>23</v>
      </c>
      <c r="E7967" s="1"/>
      <c r="F7967" s="1">
        <v>111.0</v>
      </c>
      <c r="G7967" s="1" t="str">
        <f>vlookup(F7967,Teams!$A:B,2,false)</f>
        <v>RMHS C</v>
      </c>
      <c r="H7967" s="1" t="b">
        <v>0</v>
      </c>
      <c r="I7967" s="1" t="b">
        <v>1</v>
      </c>
      <c r="J7967" s="1">
        <v>20.0</v>
      </c>
      <c r="K7967" s="3" t="str">
        <f>vlookup(J7967,Cats!$A:$B,2,false)</f>
        <v>M</v>
      </c>
    </row>
    <row r="7968">
      <c r="A7968" s="1">
        <v>132089.0</v>
      </c>
      <c r="B7968" s="1">
        <v>365.0</v>
      </c>
      <c r="C7968" s="1">
        <f>vlookup(B7968,Games!A:B,2,false)</f>
        <v>4</v>
      </c>
      <c r="D7968" s="2" t="s">
        <v>23</v>
      </c>
      <c r="E7968" s="1" t="s">
        <v>513</v>
      </c>
      <c r="F7968" s="1">
        <v>75.0</v>
      </c>
      <c r="G7968" s="1" t="str">
        <f>vlookup(F7968,Teams!$A:B,2,false)</f>
        <v>Green Hope A</v>
      </c>
      <c r="H7968" s="1" t="b">
        <v>1</v>
      </c>
      <c r="I7968" s="1" t="b">
        <v>0</v>
      </c>
      <c r="J7968" s="1">
        <v>21.0</v>
      </c>
      <c r="K7968" s="3" t="str">
        <f>vlookup(J7968,Cats!$A:$B,2,false)</f>
        <v>C</v>
      </c>
    </row>
    <row r="7969">
      <c r="A7969" s="1">
        <v>132090.0</v>
      </c>
      <c r="B7969" s="1">
        <v>365.0</v>
      </c>
      <c r="C7969" s="1">
        <f>vlookup(B7969,Games!A:B,2,false)</f>
        <v>4</v>
      </c>
      <c r="D7969" s="2" t="s">
        <v>23</v>
      </c>
      <c r="E7969" s="1" t="s">
        <v>593</v>
      </c>
      <c r="F7969" s="1">
        <v>111.0</v>
      </c>
      <c r="G7969" s="1" t="str">
        <f>vlookup(F7969,Teams!$A:B,2,false)</f>
        <v>RMHS C</v>
      </c>
      <c r="H7969" s="1" t="b">
        <v>0</v>
      </c>
      <c r="I7969" s="1" t="b">
        <v>0</v>
      </c>
      <c r="J7969" s="1">
        <v>21.0</v>
      </c>
      <c r="K7969" s="3" t="str">
        <f>vlookup(J7969,Cats!$A:$B,2,false)</f>
        <v>C</v>
      </c>
    </row>
    <row r="7970">
      <c r="A7970" s="1">
        <v>132091.0</v>
      </c>
      <c r="B7970" s="1">
        <v>365.0</v>
      </c>
      <c r="C7970" s="1">
        <f>vlookup(B7970,Games!A:B,2,false)</f>
        <v>4</v>
      </c>
      <c r="D7970" s="2" t="s">
        <v>34</v>
      </c>
      <c r="E7970" s="1" t="s">
        <v>429</v>
      </c>
      <c r="F7970" s="1">
        <v>75.0</v>
      </c>
      <c r="G7970" s="1" t="str">
        <f>vlookup(F7970,Teams!$A:B,2,false)</f>
        <v>Green Hope A</v>
      </c>
      <c r="H7970" s="1" t="b">
        <v>1</v>
      </c>
      <c r="I7970" s="1" t="b">
        <v>0</v>
      </c>
      <c r="J7970" s="1">
        <v>22.0</v>
      </c>
      <c r="K7970" s="3" t="str">
        <f>vlookup(J7970,Cats!$A:$B,2,false)</f>
        <v>E</v>
      </c>
    </row>
    <row r="7971">
      <c r="A7971" s="1">
        <v>132092.0</v>
      </c>
      <c r="B7971" s="1">
        <v>365.0</v>
      </c>
      <c r="C7971" s="1">
        <f>vlookup(B7971,Games!A:B,2,false)</f>
        <v>4</v>
      </c>
      <c r="D7971" s="2" t="s">
        <v>23</v>
      </c>
      <c r="E7971" s="1"/>
      <c r="F7971" s="1">
        <v>111.0</v>
      </c>
      <c r="G7971" s="1" t="str">
        <f>vlookup(F7971,Teams!$A:B,2,false)</f>
        <v>RMHS C</v>
      </c>
      <c r="H7971" s="1" t="b">
        <v>0</v>
      </c>
      <c r="I7971" s="1" t="b">
        <v>1</v>
      </c>
      <c r="J7971" s="1">
        <v>22.0</v>
      </c>
      <c r="K7971" s="3" t="str">
        <f>vlookup(J7971,Cats!$A:$B,2,false)</f>
        <v>E</v>
      </c>
    </row>
    <row r="7972">
      <c r="A7972" s="1">
        <v>132093.0</v>
      </c>
      <c r="B7972" s="1">
        <v>365.0</v>
      </c>
      <c r="C7972" s="1">
        <f>vlookup(B7972,Games!A:B,2,false)</f>
        <v>4</v>
      </c>
      <c r="D7972" s="2" t="s">
        <v>34</v>
      </c>
      <c r="E7972" s="1" t="s">
        <v>806</v>
      </c>
      <c r="F7972" s="1">
        <v>75.0</v>
      </c>
      <c r="G7972" s="1" t="str">
        <f>vlookup(F7972,Teams!$A:B,2,false)</f>
        <v>Green Hope A</v>
      </c>
      <c r="H7972" s="1" t="b">
        <v>1</v>
      </c>
      <c r="I7972" s="1" t="b">
        <v>0</v>
      </c>
      <c r="J7972" s="1">
        <v>23.0</v>
      </c>
      <c r="K7972" s="3" t="str">
        <f>vlookup(J7972,Cats!$A:$B,2,false)</f>
        <v>B</v>
      </c>
    </row>
    <row r="7973">
      <c r="A7973" s="1">
        <v>132094.0</v>
      </c>
      <c r="B7973" s="1">
        <v>365.0</v>
      </c>
      <c r="C7973" s="1">
        <f>vlookup(B7973,Games!A:B,2,false)</f>
        <v>4</v>
      </c>
      <c r="D7973" s="2" t="s">
        <v>23</v>
      </c>
      <c r="E7973" s="1"/>
      <c r="F7973" s="1">
        <v>111.0</v>
      </c>
      <c r="G7973" s="1" t="str">
        <f>vlookup(F7973,Teams!$A:B,2,false)</f>
        <v>RMHS C</v>
      </c>
      <c r="H7973" s="1" t="b">
        <v>0</v>
      </c>
      <c r="I7973" s="1" t="b">
        <v>1</v>
      </c>
      <c r="J7973" s="1">
        <v>23.0</v>
      </c>
      <c r="K7973" s="3" t="str">
        <f>vlookup(J7973,Cats!$A:$B,2,false)</f>
        <v>B</v>
      </c>
    </row>
    <row r="7974">
      <c r="A7974" s="1">
        <v>132095.0</v>
      </c>
      <c r="B7974" s="1">
        <v>365.0</v>
      </c>
      <c r="C7974" s="1">
        <f>vlookup(B7974,Games!A:B,2,false)</f>
        <v>4</v>
      </c>
      <c r="D7974" s="2" t="s">
        <v>78</v>
      </c>
      <c r="E7974" s="1" t="s">
        <v>429</v>
      </c>
      <c r="F7974" s="1">
        <v>75.0</v>
      </c>
      <c r="G7974" s="1" t="str">
        <f>vlookup(F7974,Teams!$A:B,2,false)</f>
        <v>Green Hope A</v>
      </c>
      <c r="H7974" s="1" t="b">
        <v>1</v>
      </c>
      <c r="I7974" s="1" t="b">
        <v>0</v>
      </c>
      <c r="J7974" s="1">
        <v>24.0</v>
      </c>
      <c r="K7974" s="3" t="str">
        <f>vlookup(J7974,Cats!$A:$B,2,false)</f>
        <v>P</v>
      </c>
    </row>
    <row r="7975">
      <c r="A7975" s="1">
        <v>132096.0</v>
      </c>
      <c r="B7975" s="1">
        <v>365.0</v>
      </c>
      <c r="C7975" s="1">
        <f>vlookup(B7975,Games!A:B,2,false)</f>
        <v>4</v>
      </c>
      <c r="D7975" s="2" t="s">
        <v>23</v>
      </c>
      <c r="E7975" s="1"/>
      <c r="F7975" s="1">
        <v>111.0</v>
      </c>
      <c r="G7975" s="1" t="str">
        <f>vlookup(F7975,Teams!$A:B,2,false)</f>
        <v>RMHS C</v>
      </c>
      <c r="H7975" s="1" t="b">
        <v>0</v>
      </c>
      <c r="I7975" s="1" t="b">
        <v>1</v>
      </c>
      <c r="J7975" s="1">
        <v>24.0</v>
      </c>
      <c r="K7975" s="3" t="str">
        <f>vlookup(J7975,Cats!$A:$B,2,false)</f>
        <v>P</v>
      </c>
    </row>
    <row r="7976">
      <c r="A7976" s="1">
        <v>132097.0</v>
      </c>
      <c r="B7976" s="1">
        <v>366.0</v>
      </c>
      <c r="C7976" s="1">
        <f>vlookup(B7976,Games!A:B,2,false)</f>
        <v>4</v>
      </c>
      <c r="D7976" s="2" t="s">
        <v>23</v>
      </c>
      <c r="E7976" s="1"/>
      <c r="F7976" s="1">
        <v>45.0</v>
      </c>
      <c r="G7976" s="1" t="str">
        <f>vlookup(F7976,Teams!$A:B,2,false)</f>
        <v>AMSA B</v>
      </c>
      <c r="H7976" s="1" t="b">
        <v>1</v>
      </c>
      <c r="I7976" s="1" t="b">
        <v>1</v>
      </c>
      <c r="J7976" s="1">
        <v>1.0</v>
      </c>
      <c r="K7976" s="3" t="str">
        <f>vlookup(J7976,Cats!$A:$B,2,false)</f>
        <v>X</v>
      </c>
    </row>
    <row r="7977">
      <c r="A7977" s="1">
        <v>132098.0</v>
      </c>
      <c r="B7977" s="1">
        <v>366.0</v>
      </c>
      <c r="C7977" s="1">
        <f>vlookup(B7977,Games!A:B,2,false)</f>
        <v>4</v>
      </c>
      <c r="D7977" s="2" t="s">
        <v>34</v>
      </c>
      <c r="E7977" s="1" t="s">
        <v>819</v>
      </c>
      <c r="F7977" s="1">
        <v>113.0</v>
      </c>
      <c r="G7977" s="1" t="str">
        <f>vlookup(F7977,Teams!$A:B,2,false)</f>
        <v>Tupelo</v>
      </c>
      <c r="H7977" s="1" t="b">
        <v>0</v>
      </c>
      <c r="I7977" s="1" t="b">
        <v>0</v>
      </c>
      <c r="J7977" s="1">
        <v>1.0</v>
      </c>
      <c r="K7977" s="3" t="str">
        <f>vlookup(J7977,Cats!$A:$B,2,false)</f>
        <v>X</v>
      </c>
    </row>
    <row r="7978">
      <c r="A7978" s="1">
        <v>132099.0</v>
      </c>
      <c r="B7978" s="1">
        <v>366.0</v>
      </c>
      <c r="C7978" s="1">
        <f>vlookup(B7978,Games!A:B,2,false)</f>
        <v>4</v>
      </c>
      <c r="D7978" s="2" t="s">
        <v>23</v>
      </c>
      <c r="E7978" s="1" t="s">
        <v>952</v>
      </c>
      <c r="F7978" s="1">
        <v>45.0</v>
      </c>
      <c r="G7978" s="1" t="str">
        <f>vlookup(F7978,Teams!$A:B,2,false)</f>
        <v>AMSA B</v>
      </c>
      <c r="H7978" s="1" t="b">
        <v>1</v>
      </c>
      <c r="I7978" s="1" t="b">
        <v>0</v>
      </c>
      <c r="J7978" s="1">
        <v>2.0</v>
      </c>
      <c r="K7978" s="3" t="str">
        <f>vlookup(J7978,Cats!$A:$B,2,false)</f>
        <v>M</v>
      </c>
    </row>
    <row r="7979">
      <c r="A7979" s="1">
        <v>132100.0</v>
      </c>
      <c r="B7979" s="1">
        <v>366.0</v>
      </c>
      <c r="C7979" s="1">
        <f>vlookup(B7979,Games!A:B,2,false)</f>
        <v>4</v>
      </c>
      <c r="D7979" s="2" t="s">
        <v>23</v>
      </c>
      <c r="E7979" s="1" t="s">
        <v>819</v>
      </c>
      <c r="F7979" s="1">
        <v>113.0</v>
      </c>
      <c r="G7979" s="1" t="str">
        <f>vlookup(F7979,Teams!$A:B,2,false)</f>
        <v>Tupelo</v>
      </c>
      <c r="H7979" s="1" t="b">
        <v>0</v>
      </c>
      <c r="I7979" s="1" t="b">
        <v>0</v>
      </c>
      <c r="J7979" s="1">
        <v>2.0</v>
      </c>
      <c r="K7979" s="3" t="str">
        <f>vlookup(J7979,Cats!$A:$B,2,false)</f>
        <v>M</v>
      </c>
    </row>
    <row r="7980">
      <c r="A7980" s="1">
        <v>132101.0</v>
      </c>
      <c r="B7980" s="1">
        <v>366.0</v>
      </c>
      <c r="C7980" s="1">
        <f>vlookup(B7980,Games!A:B,2,false)</f>
        <v>4</v>
      </c>
      <c r="D7980" s="2" t="s">
        <v>23</v>
      </c>
      <c r="E7980" s="1"/>
      <c r="F7980" s="1">
        <v>45.0</v>
      </c>
      <c r="G7980" s="1" t="str">
        <f>vlookup(F7980,Teams!$A:B,2,false)</f>
        <v>AMSA B</v>
      </c>
      <c r="H7980" s="1" t="b">
        <v>1</v>
      </c>
      <c r="I7980" s="1" t="b">
        <v>1</v>
      </c>
      <c r="J7980" s="1">
        <v>3.0</v>
      </c>
      <c r="K7980" s="3" t="str">
        <f>vlookup(J7980,Cats!$A:$B,2,false)</f>
        <v>C</v>
      </c>
    </row>
    <row r="7981">
      <c r="A7981" s="1">
        <v>132102.0</v>
      </c>
      <c r="B7981" s="1">
        <v>366.0</v>
      </c>
      <c r="C7981" s="1">
        <f>vlookup(B7981,Games!A:B,2,false)</f>
        <v>4</v>
      </c>
      <c r="D7981" s="2" t="s">
        <v>23</v>
      </c>
      <c r="E7981" s="1" t="s">
        <v>219</v>
      </c>
      <c r="F7981" s="1">
        <v>113.0</v>
      </c>
      <c r="G7981" s="1" t="str">
        <f>vlookup(F7981,Teams!$A:B,2,false)</f>
        <v>Tupelo</v>
      </c>
      <c r="H7981" s="1" t="b">
        <v>0</v>
      </c>
      <c r="I7981" s="1" t="b">
        <v>0</v>
      </c>
      <c r="J7981" s="1">
        <v>3.0</v>
      </c>
      <c r="K7981" s="3" t="str">
        <f>vlookup(J7981,Cats!$A:$B,2,false)</f>
        <v>C</v>
      </c>
    </row>
    <row r="7982">
      <c r="A7982" s="1">
        <v>132103.0</v>
      </c>
      <c r="B7982" s="1">
        <v>366.0</v>
      </c>
      <c r="C7982" s="1">
        <f>vlookup(B7982,Games!A:B,2,false)</f>
        <v>4</v>
      </c>
      <c r="D7982" s="2" t="s">
        <v>23</v>
      </c>
      <c r="E7982" s="1" t="s">
        <v>952</v>
      </c>
      <c r="F7982" s="1">
        <v>45.0</v>
      </c>
      <c r="G7982" s="1" t="str">
        <f>vlookup(F7982,Teams!$A:B,2,false)</f>
        <v>AMSA B</v>
      </c>
      <c r="H7982" s="1" t="b">
        <v>1</v>
      </c>
      <c r="I7982" s="1" t="b">
        <v>0</v>
      </c>
      <c r="J7982" s="1">
        <v>4.0</v>
      </c>
      <c r="K7982" s="3" t="str">
        <f>vlookup(J7982,Cats!$A:$B,2,false)</f>
        <v>E</v>
      </c>
    </row>
    <row r="7983">
      <c r="A7983" s="1">
        <v>132104.0</v>
      </c>
      <c r="B7983" s="1">
        <v>366.0</v>
      </c>
      <c r="C7983" s="1">
        <f>vlookup(B7983,Games!A:B,2,false)</f>
        <v>4</v>
      </c>
      <c r="D7983" s="2" t="s">
        <v>78</v>
      </c>
      <c r="E7983" s="1" t="s">
        <v>219</v>
      </c>
      <c r="F7983" s="1">
        <v>113.0</v>
      </c>
      <c r="G7983" s="1" t="str">
        <f>vlookup(F7983,Teams!$A:B,2,false)</f>
        <v>Tupelo</v>
      </c>
      <c r="H7983" s="1" t="b">
        <v>0</v>
      </c>
      <c r="I7983" s="1" t="b">
        <v>0</v>
      </c>
      <c r="J7983" s="1">
        <v>4.0</v>
      </c>
      <c r="K7983" s="3" t="str">
        <f>vlookup(J7983,Cats!$A:$B,2,false)</f>
        <v>E</v>
      </c>
    </row>
    <row r="7984">
      <c r="A7984" s="1">
        <v>132105.0</v>
      </c>
      <c r="B7984" s="1">
        <v>366.0</v>
      </c>
      <c r="C7984" s="1">
        <f>vlookup(B7984,Games!A:B,2,false)</f>
        <v>4</v>
      </c>
      <c r="D7984" s="2" t="s">
        <v>23</v>
      </c>
      <c r="E7984" s="1" t="s">
        <v>952</v>
      </c>
      <c r="F7984" s="1">
        <v>45.0</v>
      </c>
      <c r="G7984" s="1" t="str">
        <f>vlookup(F7984,Teams!$A:B,2,false)</f>
        <v>AMSA B</v>
      </c>
      <c r="H7984" s="1" t="b">
        <v>1</v>
      </c>
      <c r="I7984" s="1" t="b">
        <v>0</v>
      </c>
      <c r="J7984" s="1">
        <v>5.0</v>
      </c>
      <c r="K7984" s="3" t="str">
        <f>vlookup(J7984,Cats!$A:$B,2,false)</f>
        <v>B</v>
      </c>
    </row>
    <row r="7985">
      <c r="A7985" s="1">
        <v>132106.0</v>
      </c>
      <c r="B7985" s="1">
        <v>366.0</v>
      </c>
      <c r="C7985" s="1">
        <f>vlookup(B7985,Games!A:B,2,false)</f>
        <v>4</v>
      </c>
      <c r="D7985" s="2" t="s">
        <v>78</v>
      </c>
      <c r="E7985" s="1" t="s">
        <v>219</v>
      </c>
      <c r="F7985" s="1">
        <v>113.0</v>
      </c>
      <c r="G7985" s="1" t="str">
        <f>vlookup(F7985,Teams!$A:B,2,false)</f>
        <v>Tupelo</v>
      </c>
      <c r="H7985" s="1" t="b">
        <v>0</v>
      </c>
      <c r="I7985" s="1" t="b">
        <v>0</v>
      </c>
      <c r="J7985" s="1">
        <v>5.0</v>
      </c>
      <c r="K7985" s="3" t="str">
        <f>vlookup(J7985,Cats!$A:$B,2,false)</f>
        <v>B</v>
      </c>
    </row>
    <row r="7986">
      <c r="A7986" s="1">
        <v>132107.0</v>
      </c>
      <c r="B7986" s="1">
        <v>366.0</v>
      </c>
      <c r="C7986" s="1">
        <f>vlookup(B7986,Games!A:B,2,false)</f>
        <v>4</v>
      </c>
      <c r="D7986" s="2" t="s">
        <v>23</v>
      </c>
      <c r="E7986" s="1" t="s">
        <v>952</v>
      </c>
      <c r="F7986" s="1">
        <v>45.0</v>
      </c>
      <c r="G7986" s="1" t="str">
        <f>vlookup(F7986,Teams!$A:B,2,false)</f>
        <v>AMSA B</v>
      </c>
      <c r="H7986" s="1" t="b">
        <v>1</v>
      </c>
      <c r="I7986" s="1" t="b">
        <v>0</v>
      </c>
      <c r="J7986" s="1">
        <v>6.0</v>
      </c>
      <c r="K7986" s="3" t="str">
        <f>vlookup(J7986,Cats!$A:$B,2,false)</f>
        <v>P</v>
      </c>
    </row>
    <row r="7987">
      <c r="A7987" s="1">
        <v>132108.0</v>
      </c>
      <c r="B7987" s="1">
        <v>366.0</v>
      </c>
      <c r="C7987" s="1">
        <f>vlookup(B7987,Games!A:B,2,false)</f>
        <v>4</v>
      </c>
      <c r="D7987" s="2" t="s">
        <v>23</v>
      </c>
      <c r="E7987" s="1" t="s">
        <v>219</v>
      </c>
      <c r="F7987" s="1">
        <v>113.0</v>
      </c>
      <c r="G7987" s="1" t="str">
        <f>vlookup(F7987,Teams!$A:B,2,false)</f>
        <v>Tupelo</v>
      </c>
      <c r="H7987" s="1" t="b">
        <v>0</v>
      </c>
      <c r="I7987" s="1" t="b">
        <v>0</v>
      </c>
      <c r="J7987" s="1">
        <v>6.0</v>
      </c>
      <c r="K7987" s="3" t="str">
        <f>vlookup(J7987,Cats!$A:$B,2,false)</f>
        <v>P</v>
      </c>
    </row>
    <row r="7988">
      <c r="A7988" s="1">
        <v>132109.0</v>
      </c>
      <c r="B7988" s="1">
        <v>366.0</v>
      </c>
      <c r="C7988" s="1">
        <f>vlookup(B7988,Games!A:B,2,false)</f>
        <v>4</v>
      </c>
      <c r="D7988" s="2" t="s">
        <v>23</v>
      </c>
      <c r="E7988" s="1"/>
      <c r="F7988" s="1">
        <v>45.0</v>
      </c>
      <c r="G7988" s="1" t="str">
        <f>vlookup(F7988,Teams!$A:B,2,false)</f>
        <v>AMSA B</v>
      </c>
      <c r="H7988" s="1" t="b">
        <v>1</v>
      </c>
      <c r="I7988" s="1" t="b">
        <v>1</v>
      </c>
      <c r="J7988" s="1">
        <v>7.0</v>
      </c>
      <c r="K7988" s="3" t="str">
        <f>vlookup(J7988,Cats!$A:$B,2,false)</f>
        <v>X</v>
      </c>
    </row>
    <row r="7989">
      <c r="A7989" s="1">
        <v>132110.0</v>
      </c>
      <c r="B7989" s="1">
        <v>366.0</v>
      </c>
      <c r="C7989" s="1">
        <f>vlookup(B7989,Games!A:B,2,false)</f>
        <v>4</v>
      </c>
      <c r="D7989" s="2" t="s">
        <v>34</v>
      </c>
      <c r="E7989" s="1" t="s">
        <v>219</v>
      </c>
      <c r="F7989" s="1">
        <v>113.0</v>
      </c>
      <c r="G7989" s="1" t="str">
        <f>vlookup(F7989,Teams!$A:B,2,false)</f>
        <v>Tupelo</v>
      </c>
      <c r="H7989" s="1" t="b">
        <v>0</v>
      </c>
      <c r="I7989" s="1" t="b">
        <v>0</v>
      </c>
      <c r="J7989" s="1">
        <v>7.0</v>
      </c>
      <c r="K7989" s="3" t="str">
        <f>vlookup(J7989,Cats!$A:$B,2,false)</f>
        <v>X</v>
      </c>
    </row>
    <row r="7990">
      <c r="A7990" s="1">
        <v>132111.0</v>
      </c>
      <c r="B7990" s="1">
        <v>366.0</v>
      </c>
      <c r="C7990" s="1">
        <f>vlookup(B7990,Games!A:B,2,false)</f>
        <v>4</v>
      </c>
      <c r="D7990" s="2" t="s">
        <v>23</v>
      </c>
      <c r="E7990" s="1"/>
      <c r="F7990" s="1">
        <v>45.0</v>
      </c>
      <c r="G7990" s="1" t="str">
        <f>vlookup(F7990,Teams!$A:B,2,false)</f>
        <v>AMSA B</v>
      </c>
      <c r="H7990" s="1" t="b">
        <v>1</v>
      </c>
      <c r="I7990" s="1" t="b">
        <v>1</v>
      </c>
      <c r="J7990" s="1">
        <v>8.0</v>
      </c>
      <c r="K7990" s="3" t="str">
        <f>vlookup(J7990,Cats!$A:$B,2,false)</f>
        <v>M</v>
      </c>
    </row>
    <row r="7991">
      <c r="A7991" s="1">
        <v>132112.0</v>
      </c>
      <c r="B7991" s="1">
        <v>366.0</v>
      </c>
      <c r="C7991" s="1">
        <f>vlookup(B7991,Games!A:B,2,false)</f>
        <v>4</v>
      </c>
      <c r="D7991" s="2" t="s">
        <v>23</v>
      </c>
      <c r="E7991" s="1"/>
      <c r="F7991" s="1">
        <v>113.0</v>
      </c>
      <c r="G7991" s="1" t="str">
        <f>vlookup(F7991,Teams!$A:B,2,false)</f>
        <v>Tupelo</v>
      </c>
      <c r="H7991" s="1" t="b">
        <v>0</v>
      </c>
      <c r="I7991" s="1" t="b">
        <v>1</v>
      </c>
      <c r="J7991" s="1">
        <v>8.0</v>
      </c>
      <c r="K7991" s="3" t="str">
        <f>vlookup(J7991,Cats!$A:$B,2,false)</f>
        <v>M</v>
      </c>
    </row>
    <row r="7992">
      <c r="A7992" s="1">
        <v>132113.0</v>
      </c>
      <c r="B7992" s="1">
        <v>366.0</v>
      </c>
      <c r="C7992" s="1">
        <f>vlookup(B7992,Games!A:B,2,false)</f>
        <v>4</v>
      </c>
      <c r="D7992" s="2" t="s">
        <v>23</v>
      </c>
      <c r="E7992" s="1" t="s">
        <v>952</v>
      </c>
      <c r="F7992" s="1">
        <v>45.0</v>
      </c>
      <c r="G7992" s="1" t="str">
        <f>vlookup(F7992,Teams!$A:B,2,false)</f>
        <v>AMSA B</v>
      </c>
      <c r="H7992" s="1" t="b">
        <v>1</v>
      </c>
      <c r="I7992" s="1" t="b">
        <v>0</v>
      </c>
      <c r="J7992" s="1">
        <v>9.0</v>
      </c>
      <c r="K7992" s="3" t="str">
        <f>vlookup(J7992,Cats!$A:$B,2,false)</f>
        <v>C</v>
      </c>
    </row>
    <row r="7993">
      <c r="A7993" s="1">
        <v>132114.0</v>
      </c>
      <c r="B7993" s="1">
        <v>366.0</v>
      </c>
      <c r="C7993" s="1">
        <f>vlookup(B7993,Games!A:B,2,false)</f>
        <v>4</v>
      </c>
      <c r="D7993" s="2" t="s">
        <v>23</v>
      </c>
      <c r="E7993" s="1" t="s">
        <v>219</v>
      </c>
      <c r="F7993" s="1">
        <v>113.0</v>
      </c>
      <c r="G7993" s="1" t="str">
        <f>vlookup(F7993,Teams!$A:B,2,false)</f>
        <v>Tupelo</v>
      </c>
      <c r="H7993" s="1" t="b">
        <v>0</v>
      </c>
      <c r="I7993" s="1" t="b">
        <v>0</v>
      </c>
      <c r="J7993" s="1">
        <v>9.0</v>
      </c>
      <c r="K7993" s="3" t="str">
        <f>vlookup(J7993,Cats!$A:$B,2,false)</f>
        <v>C</v>
      </c>
    </row>
    <row r="7994">
      <c r="A7994" s="1">
        <v>132115.0</v>
      </c>
      <c r="B7994" s="1">
        <v>366.0</v>
      </c>
      <c r="C7994" s="1">
        <f>vlookup(B7994,Games!A:B,2,false)</f>
        <v>4</v>
      </c>
      <c r="D7994" s="2" t="s">
        <v>23</v>
      </c>
      <c r="E7994" s="1"/>
      <c r="F7994" s="1">
        <v>45.0</v>
      </c>
      <c r="G7994" s="1" t="str">
        <f>vlookup(F7994,Teams!$A:B,2,false)</f>
        <v>AMSA B</v>
      </c>
      <c r="H7994" s="1" t="b">
        <v>1</v>
      </c>
      <c r="I7994" s="1" t="b">
        <v>1</v>
      </c>
      <c r="J7994" s="1">
        <v>10.0</v>
      </c>
      <c r="K7994" s="3" t="str">
        <f>vlookup(J7994,Cats!$A:$B,2,false)</f>
        <v>E</v>
      </c>
    </row>
    <row r="7995">
      <c r="A7995" s="1">
        <v>132116.0</v>
      </c>
      <c r="B7995" s="1">
        <v>366.0</v>
      </c>
      <c r="C7995" s="1">
        <f>vlookup(B7995,Games!A:B,2,false)</f>
        <v>4</v>
      </c>
      <c r="D7995" s="2" t="s">
        <v>34</v>
      </c>
      <c r="E7995" s="1" t="s">
        <v>819</v>
      </c>
      <c r="F7995" s="1">
        <v>113.0</v>
      </c>
      <c r="G7995" s="1" t="str">
        <f>vlookup(F7995,Teams!$A:B,2,false)</f>
        <v>Tupelo</v>
      </c>
      <c r="H7995" s="1" t="b">
        <v>0</v>
      </c>
      <c r="I7995" s="1" t="b">
        <v>0</v>
      </c>
      <c r="J7995" s="1">
        <v>10.0</v>
      </c>
      <c r="K7995" s="3" t="str">
        <f>vlookup(J7995,Cats!$A:$B,2,false)</f>
        <v>E</v>
      </c>
    </row>
    <row r="7996">
      <c r="A7996" s="1">
        <v>132117.0</v>
      </c>
      <c r="B7996" s="1">
        <v>366.0</v>
      </c>
      <c r="C7996" s="1">
        <f>vlookup(B7996,Games!A:B,2,false)</f>
        <v>4</v>
      </c>
      <c r="D7996" s="2" t="s">
        <v>23</v>
      </c>
      <c r="E7996" s="1"/>
      <c r="F7996" s="1">
        <v>45.0</v>
      </c>
      <c r="G7996" s="1" t="str">
        <f>vlookup(F7996,Teams!$A:B,2,false)</f>
        <v>AMSA B</v>
      </c>
      <c r="H7996" s="1" t="b">
        <v>1</v>
      </c>
      <c r="I7996" s="1" t="b">
        <v>1</v>
      </c>
      <c r="J7996" s="1">
        <v>11.0</v>
      </c>
      <c r="K7996" s="3" t="str">
        <f>vlookup(J7996,Cats!$A:$B,2,false)</f>
        <v>B</v>
      </c>
    </row>
    <row r="7997">
      <c r="A7997" s="1">
        <v>132118.0</v>
      </c>
      <c r="B7997" s="1">
        <v>366.0</v>
      </c>
      <c r="C7997" s="1">
        <f>vlookup(B7997,Games!A:B,2,false)</f>
        <v>4</v>
      </c>
      <c r="D7997" s="2" t="s">
        <v>78</v>
      </c>
      <c r="E7997" s="1" t="s">
        <v>219</v>
      </c>
      <c r="F7997" s="1">
        <v>113.0</v>
      </c>
      <c r="G7997" s="1" t="str">
        <f>vlookup(F7997,Teams!$A:B,2,false)</f>
        <v>Tupelo</v>
      </c>
      <c r="H7997" s="1" t="b">
        <v>0</v>
      </c>
      <c r="I7997" s="1" t="b">
        <v>0</v>
      </c>
      <c r="J7997" s="1">
        <v>11.0</v>
      </c>
      <c r="K7997" s="3" t="str">
        <f>vlookup(J7997,Cats!$A:$B,2,false)</f>
        <v>B</v>
      </c>
    </row>
    <row r="7998">
      <c r="A7998" s="1">
        <v>132119.0</v>
      </c>
      <c r="B7998" s="1">
        <v>366.0</v>
      </c>
      <c r="C7998" s="1">
        <f>vlookup(B7998,Games!A:B,2,false)</f>
        <v>4</v>
      </c>
      <c r="D7998" s="2" t="s">
        <v>23</v>
      </c>
      <c r="E7998" s="1" t="s">
        <v>952</v>
      </c>
      <c r="F7998" s="1">
        <v>45.0</v>
      </c>
      <c r="G7998" s="1" t="str">
        <f>vlookup(F7998,Teams!$A:B,2,false)</f>
        <v>AMSA B</v>
      </c>
      <c r="H7998" s="1" t="b">
        <v>1</v>
      </c>
      <c r="I7998" s="1" t="b">
        <v>0</v>
      </c>
      <c r="J7998" s="1">
        <v>12.0</v>
      </c>
      <c r="K7998" s="3" t="str">
        <f>vlookup(J7998,Cats!$A:$B,2,false)</f>
        <v>P</v>
      </c>
    </row>
    <row r="7999">
      <c r="A7999" s="1">
        <v>132120.0</v>
      </c>
      <c r="B7999" s="1">
        <v>366.0</v>
      </c>
      <c r="C7999" s="1">
        <f>vlookup(B7999,Games!A:B,2,false)</f>
        <v>4</v>
      </c>
      <c r="D7999" s="2" t="s">
        <v>23</v>
      </c>
      <c r="E7999" s="1" t="s">
        <v>219</v>
      </c>
      <c r="F7999" s="1">
        <v>113.0</v>
      </c>
      <c r="G7999" s="1" t="str">
        <f>vlookup(F7999,Teams!$A:B,2,false)</f>
        <v>Tupelo</v>
      </c>
      <c r="H7999" s="1" t="b">
        <v>0</v>
      </c>
      <c r="I7999" s="1" t="b">
        <v>0</v>
      </c>
      <c r="J7999" s="1">
        <v>12.0</v>
      </c>
      <c r="K7999" s="3" t="str">
        <f>vlookup(J7999,Cats!$A:$B,2,false)</f>
        <v>P</v>
      </c>
    </row>
    <row r="8000">
      <c r="A8000" s="1">
        <v>132121.0</v>
      </c>
      <c r="B8000" s="1">
        <v>366.0</v>
      </c>
      <c r="C8000" s="1">
        <f>vlookup(B8000,Games!A:B,2,false)</f>
        <v>4</v>
      </c>
      <c r="D8000" s="2" t="s">
        <v>78</v>
      </c>
      <c r="E8000" s="1" t="s">
        <v>500</v>
      </c>
      <c r="F8000" s="1">
        <v>45.0</v>
      </c>
      <c r="G8000" s="1" t="str">
        <f>vlookup(F8000,Teams!$A:B,2,false)</f>
        <v>AMSA B</v>
      </c>
      <c r="H8000" s="1" t="b">
        <v>1</v>
      </c>
      <c r="I8000" s="1" t="b">
        <v>0</v>
      </c>
      <c r="J8000" s="1">
        <v>13.0</v>
      </c>
      <c r="K8000" s="3" t="str">
        <f>vlookup(J8000,Cats!$A:$B,2,false)</f>
        <v>X</v>
      </c>
    </row>
    <row r="8001">
      <c r="A8001" s="1">
        <v>132122.0</v>
      </c>
      <c r="B8001" s="1">
        <v>366.0</v>
      </c>
      <c r="C8001" s="1">
        <f>vlookup(B8001,Games!A:B,2,false)</f>
        <v>4</v>
      </c>
      <c r="D8001" s="2" t="s">
        <v>23</v>
      </c>
      <c r="E8001" s="1"/>
      <c r="F8001" s="1">
        <v>113.0</v>
      </c>
      <c r="G8001" s="1" t="str">
        <f>vlookup(F8001,Teams!$A:B,2,false)</f>
        <v>Tupelo</v>
      </c>
      <c r="H8001" s="1" t="b">
        <v>0</v>
      </c>
      <c r="I8001" s="1" t="b">
        <v>1</v>
      </c>
      <c r="J8001" s="1">
        <v>13.0</v>
      </c>
      <c r="K8001" s="3" t="str">
        <f>vlookup(J8001,Cats!$A:$B,2,false)</f>
        <v>X</v>
      </c>
    </row>
    <row r="8002">
      <c r="A8002" s="1">
        <v>132123.0</v>
      </c>
      <c r="B8002" s="1">
        <v>366.0</v>
      </c>
      <c r="C8002" s="1">
        <f>vlookup(B8002,Games!A:B,2,false)</f>
        <v>4</v>
      </c>
      <c r="D8002" s="2" t="s">
        <v>23</v>
      </c>
      <c r="E8002" s="1" t="s">
        <v>952</v>
      </c>
      <c r="F8002" s="1">
        <v>45.0</v>
      </c>
      <c r="G8002" s="1" t="str">
        <f>vlookup(F8002,Teams!$A:B,2,false)</f>
        <v>AMSA B</v>
      </c>
      <c r="H8002" s="1" t="b">
        <v>1</v>
      </c>
      <c r="I8002" s="1" t="b">
        <v>0</v>
      </c>
      <c r="J8002" s="1">
        <v>14.0</v>
      </c>
      <c r="K8002" s="3" t="str">
        <f>vlookup(J8002,Cats!$A:$B,2,false)</f>
        <v>M</v>
      </c>
    </row>
    <row r="8003">
      <c r="A8003" s="1">
        <v>132124.0</v>
      </c>
      <c r="B8003" s="1">
        <v>366.0</v>
      </c>
      <c r="C8003" s="1">
        <f>vlookup(B8003,Games!A:B,2,false)</f>
        <v>4</v>
      </c>
      <c r="D8003" s="2" t="s">
        <v>23</v>
      </c>
      <c r="E8003" s="1" t="s">
        <v>219</v>
      </c>
      <c r="F8003" s="1">
        <v>113.0</v>
      </c>
      <c r="G8003" s="1" t="str">
        <f>vlookup(F8003,Teams!$A:B,2,false)</f>
        <v>Tupelo</v>
      </c>
      <c r="H8003" s="1" t="b">
        <v>0</v>
      </c>
      <c r="I8003" s="1" t="b">
        <v>0</v>
      </c>
      <c r="J8003" s="1">
        <v>14.0</v>
      </c>
      <c r="K8003" s="3" t="str">
        <f>vlookup(J8003,Cats!$A:$B,2,false)</f>
        <v>M</v>
      </c>
    </row>
    <row r="8004">
      <c r="A8004" s="1">
        <v>132125.0</v>
      </c>
      <c r="B8004" s="1">
        <v>366.0</v>
      </c>
      <c r="C8004" s="1">
        <f>vlookup(B8004,Games!A:B,2,false)</f>
        <v>4</v>
      </c>
      <c r="D8004" s="2" t="s">
        <v>23</v>
      </c>
      <c r="E8004" s="1"/>
      <c r="F8004" s="1">
        <v>45.0</v>
      </c>
      <c r="G8004" s="1" t="str">
        <f>vlookup(F8004,Teams!$A:B,2,false)</f>
        <v>AMSA B</v>
      </c>
      <c r="H8004" s="1" t="b">
        <v>1</v>
      </c>
      <c r="I8004" s="1" t="b">
        <v>1</v>
      </c>
      <c r="J8004" s="1">
        <v>15.0</v>
      </c>
      <c r="K8004" s="3" t="str">
        <f>vlookup(J8004,Cats!$A:$B,2,false)</f>
        <v>C</v>
      </c>
    </row>
    <row r="8005">
      <c r="A8005" s="1">
        <v>132126.0</v>
      </c>
      <c r="B8005" s="1">
        <v>366.0</v>
      </c>
      <c r="C8005" s="1">
        <f>vlookup(B8005,Games!A:B,2,false)</f>
        <v>4</v>
      </c>
      <c r="D8005" s="2" t="s">
        <v>34</v>
      </c>
      <c r="E8005" s="1" t="s">
        <v>219</v>
      </c>
      <c r="F8005" s="1">
        <v>113.0</v>
      </c>
      <c r="G8005" s="1" t="str">
        <f>vlookup(F8005,Teams!$A:B,2,false)</f>
        <v>Tupelo</v>
      </c>
      <c r="H8005" s="1" t="b">
        <v>0</v>
      </c>
      <c r="I8005" s="1" t="b">
        <v>0</v>
      </c>
      <c r="J8005" s="1">
        <v>15.0</v>
      </c>
      <c r="K8005" s="3" t="str">
        <f>vlookup(J8005,Cats!$A:$B,2,false)</f>
        <v>C</v>
      </c>
    </row>
    <row r="8006">
      <c r="A8006" s="1">
        <v>132127.0</v>
      </c>
      <c r="B8006" s="1">
        <v>366.0</v>
      </c>
      <c r="C8006" s="1">
        <f>vlookup(B8006,Games!A:B,2,false)</f>
        <v>4</v>
      </c>
      <c r="D8006" s="2" t="s">
        <v>23</v>
      </c>
      <c r="E8006" s="1" t="s">
        <v>952</v>
      </c>
      <c r="F8006" s="1">
        <v>45.0</v>
      </c>
      <c r="G8006" s="1" t="str">
        <f>vlookup(F8006,Teams!$A:B,2,false)</f>
        <v>AMSA B</v>
      </c>
      <c r="H8006" s="1" t="b">
        <v>1</v>
      </c>
      <c r="I8006" s="1" t="b">
        <v>0</v>
      </c>
      <c r="J8006" s="1">
        <v>16.0</v>
      </c>
      <c r="K8006" s="3" t="str">
        <f>vlookup(J8006,Cats!$A:$B,2,false)</f>
        <v>E</v>
      </c>
    </row>
    <row r="8007">
      <c r="A8007" s="1">
        <v>132128.0</v>
      </c>
      <c r="B8007" s="1">
        <v>366.0</v>
      </c>
      <c r="C8007" s="1">
        <f>vlookup(B8007,Games!A:B,2,false)</f>
        <v>4</v>
      </c>
      <c r="D8007" s="2" t="s">
        <v>23</v>
      </c>
      <c r="E8007" s="1" t="s">
        <v>219</v>
      </c>
      <c r="F8007" s="1">
        <v>113.0</v>
      </c>
      <c r="G8007" s="1" t="str">
        <f>vlookup(F8007,Teams!$A:B,2,false)</f>
        <v>Tupelo</v>
      </c>
      <c r="H8007" s="1" t="b">
        <v>0</v>
      </c>
      <c r="I8007" s="1" t="b">
        <v>0</v>
      </c>
      <c r="J8007" s="1">
        <v>16.0</v>
      </c>
      <c r="K8007" s="3" t="str">
        <f>vlookup(J8007,Cats!$A:$B,2,false)</f>
        <v>E</v>
      </c>
    </row>
    <row r="8008">
      <c r="A8008" s="1">
        <v>132129.0</v>
      </c>
      <c r="B8008" s="1">
        <v>366.0</v>
      </c>
      <c r="C8008" s="1">
        <f>vlookup(B8008,Games!A:B,2,false)</f>
        <v>4</v>
      </c>
      <c r="D8008" s="2" t="s">
        <v>78</v>
      </c>
      <c r="E8008" s="1" t="s">
        <v>952</v>
      </c>
      <c r="F8008" s="1">
        <v>45.0</v>
      </c>
      <c r="G8008" s="1" t="str">
        <f>vlookup(F8008,Teams!$A:B,2,false)</f>
        <v>AMSA B</v>
      </c>
      <c r="H8008" s="1" t="b">
        <v>1</v>
      </c>
      <c r="I8008" s="1" t="b">
        <v>0</v>
      </c>
      <c r="J8008" s="1">
        <v>17.0</v>
      </c>
      <c r="K8008" s="3" t="str">
        <f>vlookup(J8008,Cats!$A:$B,2,false)</f>
        <v>B</v>
      </c>
    </row>
    <row r="8009">
      <c r="A8009" s="1">
        <v>132130.0</v>
      </c>
      <c r="B8009" s="1">
        <v>366.0</v>
      </c>
      <c r="C8009" s="1">
        <f>vlookup(B8009,Games!A:B,2,false)</f>
        <v>4</v>
      </c>
      <c r="D8009" s="2" t="s">
        <v>23</v>
      </c>
      <c r="E8009" s="1" t="s">
        <v>819</v>
      </c>
      <c r="F8009" s="1">
        <v>113.0</v>
      </c>
      <c r="G8009" s="1" t="str">
        <f>vlookup(F8009,Teams!$A:B,2,false)</f>
        <v>Tupelo</v>
      </c>
      <c r="H8009" s="1" t="b">
        <v>0</v>
      </c>
      <c r="I8009" s="1" t="b">
        <v>0</v>
      </c>
      <c r="J8009" s="1">
        <v>17.0</v>
      </c>
      <c r="K8009" s="3" t="str">
        <f>vlookup(J8009,Cats!$A:$B,2,false)</f>
        <v>B</v>
      </c>
    </row>
    <row r="8010">
      <c r="A8010" s="1">
        <v>132131.0</v>
      </c>
      <c r="B8010" s="1">
        <v>366.0</v>
      </c>
      <c r="C8010" s="1">
        <f>vlookup(B8010,Games!A:B,2,false)</f>
        <v>4</v>
      </c>
      <c r="D8010" s="2" t="s">
        <v>23</v>
      </c>
      <c r="E8010" s="1"/>
      <c r="F8010" s="1">
        <v>45.0</v>
      </c>
      <c r="G8010" s="1" t="str">
        <f>vlookup(F8010,Teams!$A:B,2,false)</f>
        <v>AMSA B</v>
      </c>
      <c r="H8010" s="1" t="b">
        <v>1</v>
      </c>
      <c r="I8010" s="1" t="b">
        <v>1</v>
      </c>
      <c r="J8010" s="1">
        <v>18.0</v>
      </c>
      <c r="K8010" s="3" t="str">
        <f>vlookup(J8010,Cats!$A:$B,2,false)</f>
        <v>P</v>
      </c>
    </row>
    <row r="8011">
      <c r="A8011" s="1">
        <v>132132.0</v>
      </c>
      <c r="B8011" s="1">
        <v>366.0</v>
      </c>
      <c r="C8011" s="1">
        <f>vlookup(B8011,Games!A:B,2,false)</f>
        <v>4</v>
      </c>
      <c r="D8011" s="2" t="s">
        <v>34</v>
      </c>
      <c r="E8011" s="1" t="s">
        <v>219</v>
      </c>
      <c r="F8011" s="1">
        <v>113.0</v>
      </c>
      <c r="G8011" s="1" t="str">
        <f>vlookup(F8011,Teams!$A:B,2,false)</f>
        <v>Tupelo</v>
      </c>
      <c r="H8011" s="1" t="b">
        <v>0</v>
      </c>
      <c r="I8011" s="1" t="b">
        <v>0</v>
      </c>
      <c r="J8011" s="1">
        <v>18.0</v>
      </c>
      <c r="K8011" s="3" t="str">
        <f>vlookup(J8011,Cats!$A:$B,2,false)</f>
        <v>P</v>
      </c>
    </row>
    <row r="8012">
      <c r="A8012" s="1">
        <v>132133.0</v>
      </c>
      <c r="B8012" s="1">
        <v>366.0</v>
      </c>
      <c r="C8012" s="1">
        <f>vlookup(B8012,Games!A:B,2,false)</f>
        <v>4</v>
      </c>
      <c r="D8012" s="2" t="s">
        <v>23</v>
      </c>
      <c r="E8012" s="1"/>
      <c r="F8012" s="1">
        <v>45.0</v>
      </c>
      <c r="G8012" s="1" t="str">
        <f>vlookup(F8012,Teams!$A:B,2,false)</f>
        <v>AMSA B</v>
      </c>
      <c r="H8012" s="1" t="b">
        <v>1</v>
      </c>
      <c r="I8012" s="1" t="b">
        <v>1</v>
      </c>
      <c r="J8012" s="1">
        <v>19.0</v>
      </c>
      <c r="K8012" s="3" t="str">
        <f>vlookup(J8012,Cats!$A:$B,2,false)</f>
        <v>X</v>
      </c>
    </row>
    <row r="8013">
      <c r="A8013" s="1">
        <v>132134.0</v>
      </c>
      <c r="B8013" s="1">
        <v>366.0</v>
      </c>
      <c r="C8013" s="1">
        <f>vlookup(B8013,Games!A:B,2,false)</f>
        <v>4</v>
      </c>
      <c r="D8013" s="2" t="s">
        <v>34</v>
      </c>
      <c r="E8013" s="1" t="s">
        <v>219</v>
      </c>
      <c r="F8013" s="1">
        <v>113.0</v>
      </c>
      <c r="G8013" s="1" t="str">
        <f>vlookup(F8013,Teams!$A:B,2,false)</f>
        <v>Tupelo</v>
      </c>
      <c r="H8013" s="1" t="b">
        <v>0</v>
      </c>
      <c r="I8013" s="1" t="b">
        <v>0</v>
      </c>
      <c r="J8013" s="1">
        <v>19.0</v>
      </c>
      <c r="K8013" s="3" t="str">
        <f>vlookup(J8013,Cats!$A:$B,2,false)</f>
        <v>X</v>
      </c>
    </row>
    <row r="8014">
      <c r="A8014" s="1">
        <v>132135.0</v>
      </c>
      <c r="B8014" s="1">
        <v>366.0</v>
      </c>
      <c r="C8014" s="1">
        <f>vlookup(B8014,Games!A:B,2,false)</f>
        <v>4</v>
      </c>
      <c r="D8014" s="2" t="s">
        <v>23</v>
      </c>
      <c r="E8014" s="1"/>
      <c r="F8014" s="1">
        <v>45.0</v>
      </c>
      <c r="G8014" s="1" t="str">
        <f>vlookup(F8014,Teams!$A:B,2,false)</f>
        <v>AMSA B</v>
      </c>
      <c r="H8014" s="1" t="b">
        <v>1</v>
      </c>
      <c r="I8014" s="1" t="b">
        <v>1</v>
      </c>
      <c r="J8014" s="1">
        <v>20.0</v>
      </c>
      <c r="K8014" s="3" t="str">
        <f>vlookup(J8014,Cats!$A:$B,2,false)</f>
        <v>M</v>
      </c>
    </row>
    <row r="8015">
      <c r="A8015" s="1">
        <v>132136.0</v>
      </c>
      <c r="B8015" s="1">
        <v>366.0</v>
      </c>
      <c r="C8015" s="1">
        <f>vlookup(B8015,Games!A:B,2,false)</f>
        <v>4</v>
      </c>
      <c r="D8015" s="2" t="s">
        <v>78</v>
      </c>
      <c r="E8015" s="1" t="s">
        <v>219</v>
      </c>
      <c r="F8015" s="1">
        <v>113.0</v>
      </c>
      <c r="G8015" s="1" t="str">
        <f>vlookup(F8015,Teams!$A:B,2,false)</f>
        <v>Tupelo</v>
      </c>
      <c r="H8015" s="1" t="b">
        <v>0</v>
      </c>
      <c r="I8015" s="1" t="b">
        <v>0</v>
      </c>
      <c r="J8015" s="1">
        <v>20.0</v>
      </c>
      <c r="K8015" s="3" t="str">
        <f>vlookup(J8015,Cats!$A:$B,2,false)</f>
        <v>M</v>
      </c>
    </row>
    <row r="8016">
      <c r="A8016" s="1">
        <v>132137.0</v>
      </c>
      <c r="B8016" s="1">
        <v>366.0</v>
      </c>
      <c r="C8016" s="1">
        <f>vlookup(B8016,Games!A:B,2,false)</f>
        <v>4</v>
      </c>
      <c r="D8016" s="2" t="s">
        <v>23</v>
      </c>
      <c r="E8016" s="1" t="s">
        <v>952</v>
      </c>
      <c r="F8016" s="1">
        <v>45.0</v>
      </c>
      <c r="G8016" s="1" t="str">
        <f>vlookup(F8016,Teams!$A:B,2,false)</f>
        <v>AMSA B</v>
      </c>
      <c r="H8016" s="1" t="b">
        <v>1</v>
      </c>
      <c r="I8016" s="1" t="b">
        <v>0</v>
      </c>
      <c r="J8016" s="1">
        <v>21.0</v>
      </c>
      <c r="K8016" s="3" t="str">
        <f>vlookup(J8016,Cats!$A:$B,2,false)</f>
        <v>C</v>
      </c>
    </row>
    <row r="8017">
      <c r="A8017" s="1">
        <v>132138.0</v>
      </c>
      <c r="B8017" s="1">
        <v>366.0</v>
      </c>
      <c r="C8017" s="1">
        <f>vlookup(B8017,Games!A:B,2,false)</f>
        <v>4</v>
      </c>
      <c r="D8017" s="2" t="s">
        <v>23</v>
      </c>
      <c r="E8017" s="1" t="s">
        <v>219</v>
      </c>
      <c r="F8017" s="1">
        <v>113.0</v>
      </c>
      <c r="G8017" s="1" t="str">
        <f>vlookup(F8017,Teams!$A:B,2,false)</f>
        <v>Tupelo</v>
      </c>
      <c r="H8017" s="1" t="b">
        <v>0</v>
      </c>
      <c r="I8017" s="1" t="b">
        <v>0</v>
      </c>
      <c r="J8017" s="1">
        <v>21.0</v>
      </c>
      <c r="K8017" s="3" t="str">
        <f>vlookup(J8017,Cats!$A:$B,2,false)</f>
        <v>C</v>
      </c>
    </row>
    <row r="8018">
      <c r="A8018" s="1">
        <v>132139.0</v>
      </c>
      <c r="B8018" s="1">
        <v>366.0</v>
      </c>
      <c r="C8018" s="1">
        <f>vlookup(B8018,Games!A:B,2,false)</f>
        <v>4</v>
      </c>
      <c r="D8018" s="2" t="s">
        <v>34</v>
      </c>
      <c r="E8018" s="1" t="s">
        <v>952</v>
      </c>
      <c r="F8018" s="1">
        <v>45.0</v>
      </c>
      <c r="G8018" s="1" t="str">
        <f>vlookup(F8018,Teams!$A:B,2,false)</f>
        <v>AMSA B</v>
      </c>
      <c r="H8018" s="1" t="b">
        <v>1</v>
      </c>
      <c r="I8018" s="1" t="b">
        <v>0</v>
      </c>
      <c r="J8018" s="1">
        <v>22.0</v>
      </c>
      <c r="K8018" s="3" t="str">
        <f>vlookup(J8018,Cats!$A:$B,2,false)</f>
        <v>E</v>
      </c>
    </row>
    <row r="8019">
      <c r="A8019" s="1">
        <v>132140.0</v>
      </c>
      <c r="B8019" s="1">
        <v>366.0</v>
      </c>
      <c r="C8019" s="1">
        <f>vlookup(B8019,Games!A:B,2,false)</f>
        <v>4</v>
      </c>
      <c r="D8019" s="2" t="s">
        <v>59</v>
      </c>
      <c r="E8019" s="1" t="s">
        <v>819</v>
      </c>
      <c r="F8019" s="1">
        <v>113.0</v>
      </c>
      <c r="G8019" s="1" t="str">
        <f>vlookup(F8019,Teams!$A:B,2,false)</f>
        <v>Tupelo</v>
      </c>
      <c r="H8019" s="1" t="b">
        <v>0</v>
      </c>
      <c r="I8019" s="1" t="b">
        <v>0</v>
      </c>
      <c r="J8019" s="1">
        <v>22.0</v>
      </c>
      <c r="K8019" s="3" t="str">
        <f>vlookup(J8019,Cats!$A:$B,2,false)</f>
        <v>E</v>
      </c>
    </row>
    <row r="8020">
      <c r="A8020" s="1">
        <v>132141.0</v>
      </c>
      <c r="B8020" s="1">
        <v>366.0</v>
      </c>
      <c r="C8020" s="1">
        <f>vlookup(B8020,Games!A:B,2,false)</f>
        <v>4</v>
      </c>
      <c r="D8020" s="2" t="s">
        <v>23</v>
      </c>
      <c r="E8020" s="1" t="s">
        <v>952</v>
      </c>
      <c r="F8020" s="1">
        <v>45.0</v>
      </c>
      <c r="G8020" s="1" t="str">
        <f>vlookup(F8020,Teams!$A:B,2,false)</f>
        <v>AMSA B</v>
      </c>
      <c r="H8020" s="1" t="b">
        <v>1</v>
      </c>
      <c r="I8020" s="1" t="b">
        <v>0</v>
      </c>
      <c r="J8020" s="1">
        <v>23.0</v>
      </c>
      <c r="K8020" s="3" t="str">
        <f>vlookup(J8020,Cats!$A:$B,2,false)</f>
        <v>B</v>
      </c>
    </row>
    <row r="8021">
      <c r="A8021" s="1">
        <v>132142.0</v>
      </c>
      <c r="B8021" s="1">
        <v>366.0</v>
      </c>
      <c r="C8021" s="1">
        <f>vlookup(B8021,Games!A:B,2,false)</f>
        <v>4</v>
      </c>
      <c r="D8021" s="2" t="s">
        <v>23</v>
      </c>
      <c r="E8021" s="1" t="s">
        <v>219</v>
      </c>
      <c r="F8021" s="1">
        <v>113.0</v>
      </c>
      <c r="G8021" s="1" t="str">
        <f>vlookup(F8021,Teams!$A:B,2,false)</f>
        <v>Tupelo</v>
      </c>
      <c r="H8021" s="1" t="b">
        <v>0</v>
      </c>
      <c r="I8021" s="1" t="b">
        <v>0</v>
      </c>
      <c r="J8021" s="1">
        <v>23.0</v>
      </c>
      <c r="K8021" s="3" t="str">
        <f>vlookup(J8021,Cats!$A:$B,2,false)</f>
        <v>B</v>
      </c>
    </row>
    <row r="8022">
      <c r="A8022" s="1">
        <v>132143.0</v>
      </c>
      <c r="B8022" s="1">
        <v>366.0</v>
      </c>
      <c r="C8022" s="1">
        <f>vlookup(B8022,Games!A:B,2,false)</f>
        <v>4</v>
      </c>
      <c r="D8022" s="2" t="s">
        <v>23</v>
      </c>
      <c r="E8022" s="1" t="s">
        <v>952</v>
      </c>
      <c r="F8022" s="1">
        <v>45.0</v>
      </c>
      <c r="G8022" s="1" t="str">
        <f>vlookup(F8022,Teams!$A:B,2,false)</f>
        <v>AMSA B</v>
      </c>
      <c r="H8022" s="1" t="b">
        <v>1</v>
      </c>
      <c r="I8022" s="1" t="b">
        <v>0</v>
      </c>
      <c r="J8022" s="1">
        <v>24.0</v>
      </c>
      <c r="K8022" s="3" t="str">
        <f>vlookup(J8022,Cats!$A:$B,2,false)</f>
        <v>P</v>
      </c>
    </row>
    <row r="8023">
      <c r="A8023" s="1">
        <v>132144.0</v>
      </c>
      <c r="B8023" s="1">
        <v>366.0</v>
      </c>
      <c r="C8023" s="1">
        <f>vlookup(B8023,Games!A:B,2,false)</f>
        <v>4</v>
      </c>
      <c r="D8023" s="2" t="s">
        <v>23</v>
      </c>
      <c r="E8023" s="1" t="s">
        <v>819</v>
      </c>
      <c r="F8023" s="1">
        <v>113.0</v>
      </c>
      <c r="G8023" s="1" t="str">
        <f>vlookup(F8023,Teams!$A:B,2,false)</f>
        <v>Tupelo</v>
      </c>
      <c r="H8023" s="1" t="b">
        <v>0</v>
      </c>
      <c r="I8023" s="1" t="b">
        <v>0</v>
      </c>
      <c r="J8023" s="1">
        <v>24.0</v>
      </c>
      <c r="K8023" s="3" t="str">
        <f>vlookup(J8023,Cats!$A:$B,2,false)</f>
        <v>P</v>
      </c>
    </row>
    <row r="8024">
      <c r="A8024" s="1">
        <v>132145.0</v>
      </c>
      <c r="B8024" s="1">
        <v>367.0</v>
      </c>
      <c r="C8024" s="1">
        <f>vlookup(B8024,Games!A:B,2,false)</f>
        <v>4</v>
      </c>
      <c r="D8024" s="2" t="s">
        <v>23</v>
      </c>
      <c r="E8024" s="1"/>
      <c r="F8024" s="1">
        <v>84.0</v>
      </c>
      <c r="G8024" s="1" t="str">
        <f>vlookup(F8024,Teams!$A:B,2,false)</f>
        <v>Lexington A</v>
      </c>
      <c r="H8024" s="1" t="b">
        <v>1</v>
      </c>
      <c r="I8024" s="1" t="b">
        <v>1</v>
      </c>
      <c r="J8024" s="1">
        <v>1.0</v>
      </c>
      <c r="K8024" s="3" t="str">
        <f>vlookup(J8024,Cats!$A:$B,2,false)</f>
        <v>X</v>
      </c>
    </row>
    <row r="8025">
      <c r="A8025" s="1">
        <v>132146.0</v>
      </c>
      <c r="B8025" s="1">
        <v>367.0</v>
      </c>
      <c r="C8025" s="1">
        <f>vlookup(B8025,Games!A:B,2,false)</f>
        <v>4</v>
      </c>
      <c r="D8025" s="2" t="s">
        <v>34</v>
      </c>
      <c r="E8025" s="1" t="s">
        <v>399</v>
      </c>
      <c r="F8025" s="1">
        <v>112.0</v>
      </c>
      <c r="G8025" s="1" t="str">
        <f>vlookup(F8025,Teams!$A:B,2,false)</f>
        <v>SCDS</v>
      </c>
      <c r="H8025" s="1" t="b">
        <v>0</v>
      </c>
      <c r="I8025" s="1" t="b">
        <v>0</v>
      </c>
      <c r="J8025" s="1">
        <v>1.0</v>
      </c>
      <c r="K8025" s="3" t="str">
        <f>vlookup(J8025,Cats!$A:$B,2,false)</f>
        <v>X</v>
      </c>
    </row>
    <row r="8026">
      <c r="A8026" s="1">
        <v>132147.0</v>
      </c>
      <c r="B8026" s="1">
        <v>367.0</v>
      </c>
      <c r="C8026" s="1">
        <f>vlookup(B8026,Games!A:B,2,false)</f>
        <v>4</v>
      </c>
      <c r="D8026" s="2" t="s">
        <v>78</v>
      </c>
      <c r="E8026" s="1" t="s">
        <v>450</v>
      </c>
      <c r="F8026" s="1">
        <v>84.0</v>
      </c>
      <c r="G8026" s="1" t="str">
        <f>vlookup(F8026,Teams!$A:B,2,false)</f>
        <v>Lexington A</v>
      </c>
      <c r="H8026" s="1" t="b">
        <v>1</v>
      </c>
      <c r="I8026" s="1" t="b">
        <v>0</v>
      </c>
      <c r="J8026" s="1">
        <v>2.0</v>
      </c>
      <c r="K8026" s="3" t="str">
        <f>vlookup(J8026,Cats!$A:$B,2,false)</f>
        <v>M</v>
      </c>
    </row>
    <row r="8027">
      <c r="A8027" s="1">
        <v>132148.0</v>
      </c>
      <c r="B8027" s="1">
        <v>367.0</v>
      </c>
      <c r="C8027" s="1">
        <f>vlookup(B8027,Games!A:B,2,false)</f>
        <v>4</v>
      </c>
      <c r="D8027" s="2" t="s">
        <v>23</v>
      </c>
      <c r="E8027" s="1"/>
      <c r="F8027" s="1">
        <v>112.0</v>
      </c>
      <c r="G8027" s="1" t="str">
        <f>vlookup(F8027,Teams!$A:B,2,false)</f>
        <v>SCDS</v>
      </c>
      <c r="H8027" s="1" t="b">
        <v>0</v>
      </c>
      <c r="I8027" s="1" t="b">
        <v>1</v>
      </c>
      <c r="J8027" s="1">
        <v>2.0</v>
      </c>
      <c r="K8027" s="3" t="str">
        <f>vlookup(J8027,Cats!$A:$B,2,false)</f>
        <v>M</v>
      </c>
    </row>
    <row r="8028">
      <c r="A8028" s="1">
        <v>132149.0</v>
      </c>
      <c r="B8028" s="1">
        <v>367.0</v>
      </c>
      <c r="C8028" s="1">
        <f>vlookup(B8028,Games!A:B,2,false)</f>
        <v>4</v>
      </c>
      <c r="D8028" s="2" t="s">
        <v>78</v>
      </c>
      <c r="E8028" s="1" t="s">
        <v>997</v>
      </c>
      <c r="F8028" s="1">
        <v>84.0</v>
      </c>
      <c r="G8028" s="1" t="str">
        <f>vlookup(F8028,Teams!$A:B,2,false)</f>
        <v>Lexington A</v>
      </c>
      <c r="H8028" s="1" t="b">
        <v>1</v>
      </c>
      <c r="I8028" s="1" t="b">
        <v>0</v>
      </c>
      <c r="J8028" s="1">
        <v>3.0</v>
      </c>
      <c r="K8028" s="3" t="str">
        <f>vlookup(J8028,Cats!$A:$B,2,false)</f>
        <v>C</v>
      </c>
    </row>
    <row r="8029">
      <c r="A8029" s="1">
        <v>132150.0</v>
      </c>
      <c r="B8029" s="1">
        <v>367.0</v>
      </c>
      <c r="C8029" s="1">
        <f>vlookup(B8029,Games!A:B,2,false)</f>
        <v>4</v>
      </c>
      <c r="D8029" s="2" t="s">
        <v>23</v>
      </c>
      <c r="E8029" s="1"/>
      <c r="F8029" s="1">
        <v>112.0</v>
      </c>
      <c r="G8029" s="1" t="str">
        <f>vlookup(F8029,Teams!$A:B,2,false)</f>
        <v>SCDS</v>
      </c>
      <c r="H8029" s="1" t="b">
        <v>0</v>
      </c>
      <c r="I8029" s="1" t="b">
        <v>1</v>
      </c>
      <c r="J8029" s="1">
        <v>3.0</v>
      </c>
      <c r="K8029" s="3" t="str">
        <f>vlookup(J8029,Cats!$A:$B,2,false)</f>
        <v>C</v>
      </c>
    </row>
    <row r="8030">
      <c r="A8030" s="1">
        <v>132151.0</v>
      </c>
      <c r="B8030" s="1">
        <v>367.0</v>
      </c>
      <c r="C8030" s="1">
        <f>vlookup(B8030,Games!A:B,2,false)</f>
        <v>4</v>
      </c>
      <c r="D8030" s="2" t="s">
        <v>34</v>
      </c>
      <c r="E8030" s="1" t="s">
        <v>1141</v>
      </c>
      <c r="F8030" s="1">
        <v>84.0</v>
      </c>
      <c r="G8030" s="1" t="str">
        <f>vlookup(F8030,Teams!$A:B,2,false)</f>
        <v>Lexington A</v>
      </c>
      <c r="H8030" s="1" t="b">
        <v>1</v>
      </c>
      <c r="I8030" s="1" t="b">
        <v>0</v>
      </c>
      <c r="J8030" s="1">
        <v>4.0</v>
      </c>
      <c r="K8030" s="3" t="str">
        <f>vlookup(J8030,Cats!$A:$B,2,false)</f>
        <v>E</v>
      </c>
    </row>
    <row r="8031">
      <c r="A8031" s="1">
        <v>132152.0</v>
      </c>
      <c r="B8031" s="1">
        <v>367.0</v>
      </c>
      <c r="C8031" s="1">
        <f>vlookup(B8031,Games!A:B,2,false)</f>
        <v>4</v>
      </c>
      <c r="D8031" s="2" t="s">
        <v>23</v>
      </c>
      <c r="E8031" s="1"/>
      <c r="F8031" s="1">
        <v>112.0</v>
      </c>
      <c r="G8031" s="1" t="str">
        <f>vlookup(F8031,Teams!$A:B,2,false)</f>
        <v>SCDS</v>
      </c>
      <c r="H8031" s="1" t="b">
        <v>0</v>
      </c>
      <c r="I8031" s="1" t="b">
        <v>1</v>
      </c>
      <c r="J8031" s="1">
        <v>4.0</v>
      </c>
      <c r="K8031" s="3" t="str">
        <f>vlookup(J8031,Cats!$A:$B,2,false)</f>
        <v>E</v>
      </c>
    </row>
    <row r="8032">
      <c r="A8032" s="1">
        <v>132153.0</v>
      </c>
      <c r="B8032" s="1">
        <v>367.0</v>
      </c>
      <c r="C8032" s="1">
        <f>vlookup(B8032,Games!A:B,2,false)</f>
        <v>4</v>
      </c>
      <c r="D8032" s="2" t="s">
        <v>34</v>
      </c>
      <c r="E8032" s="1" t="s">
        <v>518</v>
      </c>
      <c r="F8032" s="1">
        <v>84.0</v>
      </c>
      <c r="G8032" s="1" t="str">
        <f>vlookup(F8032,Teams!$A:B,2,false)</f>
        <v>Lexington A</v>
      </c>
      <c r="H8032" s="1" t="b">
        <v>1</v>
      </c>
      <c r="I8032" s="1" t="b">
        <v>0</v>
      </c>
      <c r="J8032" s="1">
        <v>5.0</v>
      </c>
      <c r="K8032" s="3" t="str">
        <f>vlookup(J8032,Cats!$A:$B,2,false)</f>
        <v>B</v>
      </c>
    </row>
    <row r="8033">
      <c r="A8033" s="1">
        <v>132154.0</v>
      </c>
      <c r="B8033" s="1">
        <v>367.0</v>
      </c>
      <c r="C8033" s="1">
        <f>vlookup(B8033,Games!A:B,2,false)</f>
        <v>4</v>
      </c>
      <c r="D8033" s="2" t="s">
        <v>23</v>
      </c>
      <c r="E8033" s="1"/>
      <c r="F8033" s="1">
        <v>112.0</v>
      </c>
      <c r="G8033" s="1" t="str">
        <f>vlookup(F8033,Teams!$A:B,2,false)</f>
        <v>SCDS</v>
      </c>
      <c r="H8033" s="1" t="b">
        <v>0</v>
      </c>
      <c r="I8033" s="1" t="b">
        <v>1</v>
      </c>
      <c r="J8033" s="1">
        <v>5.0</v>
      </c>
      <c r="K8033" s="3" t="str">
        <f>vlookup(J8033,Cats!$A:$B,2,false)</f>
        <v>B</v>
      </c>
    </row>
    <row r="8034">
      <c r="A8034" s="1">
        <v>132155.0</v>
      </c>
      <c r="B8034" s="1">
        <v>367.0</v>
      </c>
      <c r="C8034" s="1">
        <f>vlookup(B8034,Games!A:B,2,false)</f>
        <v>4</v>
      </c>
      <c r="D8034" s="2" t="s">
        <v>34</v>
      </c>
      <c r="E8034" s="1" t="s">
        <v>450</v>
      </c>
      <c r="F8034" s="1">
        <v>84.0</v>
      </c>
      <c r="G8034" s="1" t="str">
        <f>vlookup(F8034,Teams!$A:B,2,false)</f>
        <v>Lexington A</v>
      </c>
      <c r="H8034" s="1" t="b">
        <v>1</v>
      </c>
      <c r="I8034" s="1" t="b">
        <v>0</v>
      </c>
      <c r="J8034" s="1">
        <v>6.0</v>
      </c>
      <c r="K8034" s="3" t="str">
        <f>vlookup(J8034,Cats!$A:$B,2,false)</f>
        <v>P</v>
      </c>
    </row>
    <row r="8035">
      <c r="A8035" s="1">
        <v>132156.0</v>
      </c>
      <c r="B8035" s="1">
        <v>367.0</v>
      </c>
      <c r="C8035" s="1">
        <f>vlookup(B8035,Games!A:B,2,false)</f>
        <v>4</v>
      </c>
      <c r="D8035" s="2" t="s">
        <v>23</v>
      </c>
      <c r="E8035" s="1"/>
      <c r="F8035" s="1">
        <v>112.0</v>
      </c>
      <c r="G8035" s="1" t="str">
        <f>vlookup(F8035,Teams!$A:B,2,false)</f>
        <v>SCDS</v>
      </c>
      <c r="H8035" s="1" t="b">
        <v>0</v>
      </c>
      <c r="I8035" s="1" t="b">
        <v>1</v>
      </c>
      <c r="J8035" s="1">
        <v>6.0</v>
      </c>
      <c r="K8035" s="3" t="str">
        <f>vlookup(J8035,Cats!$A:$B,2,false)</f>
        <v>P</v>
      </c>
    </row>
    <row r="8036">
      <c r="A8036" s="1">
        <v>132157.0</v>
      </c>
      <c r="B8036" s="1">
        <v>367.0</v>
      </c>
      <c r="C8036" s="1">
        <f>vlookup(B8036,Games!A:B,2,false)</f>
        <v>4</v>
      </c>
      <c r="D8036" s="2" t="s">
        <v>34</v>
      </c>
      <c r="E8036" s="1" t="s">
        <v>450</v>
      </c>
      <c r="F8036" s="1">
        <v>84.0</v>
      </c>
      <c r="G8036" s="1" t="str">
        <f>vlookup(F8036,Teams!$A:B,2,false)</f>
        <v>Lexington A</v>
      </c>
      <c r="H8036" s="1" t="b">
        <v>1</v>
      </c>
      <c r="I8036" s="1" t="b">
        <v>0</v>
      </c>
      <c r="J8036" s="1">
        <v>7.0</v>
      </c>
      <c r="K8036" s="3" t="str">
        <f>vlookup(J8036,Cats!$A:$B,2,false)</f>
        <v>X</v>
      </c>
    </row>
    <row r="8037">
      <c r="A8037" s="1">
        <v>132158.0</v>
      </c>
      <c r="B8037" s="1">
        <v>367.0</v>
      </c>
      <c r="C8037" s="1">
        <f>vlookup(B8037,Games!A:B,2,false)</f>
        <v>4</v>
      </c>
      <c r="D8037" s="2" t="s">
        <v>23</v>
      </c>
      <c r="E8037" s="1"/>
      <c r="F8037" s="1">
        <v>112.0</v>
      </c>
      <c r="G8037" s="1" t="str">
        <f>vlookup(F8037,Teams!$A:B,2,false)</f>
        <v>SCDS</v>
      </c>
      <c r="H8037" s="1" t="b">
        <v>0</v>
      </c>
      <c r="I8037" s="1" t="b">
        <v>1</v>
      </c>
      <c r="J8037" s="1">
        <v>7.0</v>
      </c>
      <c r="K8037" s="3" t="str">
        <f>vlookup(J8037,Cats!$A:$B,2,false)</f>
        <v>X</v>
      </c>
    </row>
    <row r="8038">
      <c r="A8038" s="1">
        <v>132159.0</v>
      </c>
      <c r="B8038" s="1">
        <v>367.0</v>
      </c>
      <c r="C8038" s="1">
        <f>vlookup(B8038,Games!A:B,2,false)</f>
        <v>4</v>
      </c>
      <c r="D8038" s="2" t="s">
        <v>34</v>
      </c>
      <c r="E8038" s="1" t="s">
        <v>721</v>
      </c>
      <c r="F8038" s="1">
        <v>84.0</v>
      </c>
      <c r="G8038" s="1" t="str">
        <f>vlookup(F8038,Teams!$A:B,2,false)</f>
        <v>Lexington A</v>
      </c>
      <c r="H8038" s="1" t="b">
        <v>1</v>
      </c>
      <c r="I8038" s="1" t="b">
        <v>0</v>
      </c>
      <c r="J8038" s="1">
        <v>8.0</v>
      </c>
      <c r="K8038" s="3" t="str">
        <f>vlookup(J8038,Cats!$A:$B,2,false)</f>
        <v>M</v>
      </c>
    </row>
    <row r="8039">
      <c r="A8039" s="1">
        <v>132160.0</v>
      </c>
      <c r="B8039" s="1">
        <v>367.0</v>
      </c>
      <c r="C8039" s="1">
        <f>vlookup(B8039,Games!A:B,2,false)</f>
        <v>4</v>
      </c>
      <c r="D8039" s="2" t="s">
        <v>23</v>
      </c>
      <c r="E8039" s="1"/>
      <c r="F8039" s="1">
        <v>112.0</v>
      </c>
      <c r="G8039" s="1" t="str">
        <f>vlookup(F8039,Teams!$A:B,2,false)</f>
        <v>SCDS</v>
      </c>
      <c r="H8039" s="1" t="b">
        <v>0</v>
      </c>
      <c r="I8039" s="1" t="b">
        <v>1</v>
      </c>
      <c r="J8039" s="1">
        <v>8.0</v>
      </c>
      <c r="K8039" s="3" t="str">
        <f>vlookup(J8039,Cats!$A:$B,2,false)</f>
        <v>M</v>
      </c>
    </row>
    <row r="8040">
      <c r="A8040" s="1">
        <v>132161.0</v>
      </c>
      <c r="B8040" s="1">
        <v>367.0</v>
      </c>
      <c r="C8040" s="1">
        <f>vlookup(B8040,Games!A:B,2,false)</f>
        <v>4</v>
      </c>
      <c r="D8040" s="2" t="s">
        <v>23</v>
      </c>
      <c r="E8040" s="1"/>
      <c r="F8040" s="1">
        <v>84.0</v>
      </c>
      <c r="G8040" s="1" t="str">
        <f>vlookup(F8040,Teams!$A:B,2,false)</f>
        <v>Lexington A</v>
      </c>
      <c r="H8040" s="1" t="b">
        <v>1</v>
      </c>
      <c r="I8040" s="1" t="b">
        <v>1</v>
      </c>
      <c r="J8040" s="1">
        <v>9.0</v>
      </c>
      <c r="K8040" s="3" t="str">
        <f>vlookup(J8040,Cats!$A:$B,2,false)</f>
        <v>C</v>
      </c>
    </row>
    <row r="8041">
      <c r="A8041" s="1">
        <v>132162.0</v>
      </c>
      <c r="B8041" s="1">
        <v>367.0</v>
      </c>
      <c r="C8041" s="1">
        <f>vlookup(B8041,Games!A:B,2,false)</f>
        <v>4</v>
      </c>
      <c r="D8041" s="2" t="s">
        <v>34</v>
      </c>
      <c r="E8041" s="1" t="s">
        <v>847</v>
      </c>
      <c r="F8041" s="1">
        <v>112.0</v>
      </c>
      <c r="G8041" s="1" t="str">
        <f>vlookup(F8041,Teams!$A:B,2,false)</f>
        <v>SCDS</v>
      </c>
      <c r="H8041" s="1" t="b">
        <v>0</v>
      </c>
      <c r="I8041" s="1" t="b">
        <v>0</v>
      </c>
      <c r="J8041" s="1">
        <v>9.0</v>
      </c>
      <c r="K8041" s="3" t="str">
        <f>vlookup(J8041,Cats!$A:$B,2,false)</f>
        <v>C</v>
      </c>
    </row>
    <row r="8042">
      <c r="A8042" s="1">
        <v>132163.0</v>
      </c>
      <c r="B8042" s="1">
        <v>367.0</v>
      </c>
      <c r="C8042" s="1">
        <f>vlookup(B8042,Games!A:B,2,false)</f>
        <v>4</v>
      </c>
      <c r="D8042" s="2" t="s">
        <v>34</v>
      </c>
      <c r="E8042" s="1" t="s">
        <v>450</v>
      </c>
      <c r="F8042" s="1">
        <v>84.0</v>
      </c>
      <c r="G8042" s="1" t="str">
        <f>vlookup(F8042,Teams!$A:B,2,false)</f>
        <v>Lexington A</v>
      </c>
      <c r="H8042" s="1" t="b">
        <v>1</v>
      </c>
      <c r="I8042" s="1" t="b">
        <v>0</v>
      </c>
      <c r="J8042" s="1">
        <v>10.0</v>
      </c>
      <c r="K8042" s="3" t="str">
        <f>vlookup(J8042,Cats!$A:$B,2,false)</f>
        <v>E</v>
      </c>
    </row>
    <row r="8043">
      <c r="A8043" s="1">
        <v>132164.0</v>
      </c>
      <c r="B8043" s="1">
        <v>367.0</v>
      </c>
      <c r="C8043" s="1">
        <f>vlookup(B8043,Games!A:B,2,false)</f>
        <v>4</v>
      </c>
      <c r="D8043" s="2" t="s">
        <v>23</v>
      </c>
      <c r="E8043" s="1"/>
      <c r="F8043" s="1">
        <v>112.0</v>
      </c>
      <c r="G8043" s="1" t="str">
        <f>vlookup(F8043,Teams!$A:B,2,false)</f>
        <v>SCDS</v>
      </c>
      <c r="H8043" s="1" t="b">
        <v>0</v>
      </c>
      <c r="I8043" s="1" t="b">
        <v>1</v>
      </c>
      <c r="J8043" s="1">
        <v>10.0</v>
      </c>
      <c r="K8043" s="3" t="str">
        <f>vlookup(J8043,Cats!$A:$B,2,false)</f>
        <v>E</v>
      </c>
    </row>
    <row r="8044">
      <c r="A8044" s="1">
        <v>132165.0</v>
      </c>
      <c r="B8044" s="1">
        <v>367.0</v>
      </c>
      <c r="C8044" s="1">
        <f>vlookup(B8044,Games!A:B,2,false)</f>
        <v>4</v>
      </c>
      <c r="D8044" s="2" t="s">
        <v>23</v>
      </c>
      <c r="E8044" s="1" t="s">
        <v>518</v>
      </c>
      <c r="F8044" s="1">
        <v>84.0</v>
      </c>
      <c r="G8044" s="1" t="str">
        <f>vlookup(F8044,Teams!$A:B,2,false)</f>
        <v>Lexington A</v>
      </c>
      <c r="H8044" s="1" t="b">
        <v>1</v>
      </c>
      <c r="I8044" s="1" t="b">
        <v>0</v>
      </c>
      <c r="J8044" s="1">
        <v>11.0</v>
      </c>
      <c r="K8044" s="3" t="str">
        <f>vlookup(J8044,Cats!$A:$B,2,false)</f>
        <v>B</v>
      </c>
    </row>
    <row r="8045">
      <c r="A8045" s="1">
        <v>132166.0</v>
      </c>
      <c r="B8045" s="1">
        <v>367.0</v>
      </c>
      <c r="C8045" s="1">
        <f>vlookup(B8045,Games!A:B,2,false)</f>
        <v>4</v>
      </c>
      <c r="D8045" s="2" t="s">
        <v>59</v>
      </c>
      <c r="E8045" s="1" t="s">
        <v>1133</v>
      </c>
      <c r="F8045" s="1">
        <v>112.0</v>
      </c>
      <c r="G8045" s="1" t="str">
        <f>vlookup(F8045,Teams!$A:B,2,false)</f>
        <v>SCDS</v>
      </c>
      <c r="H8045" s="1" t="b">
        <v>0</v>
      </c>
      <c r="I8045" s="1" t="b">
        <v>0</v>
      </c>
      <c r="J8045" s="1">
        <v>11.0</v>
      </c>
      <c r="K8045" s="3" t="str">
        <f>vlookup(J8045,Cats!$A:$B,2,false)</f>
        <v>B</v>
      </c>
    </row>
    <row r="8046">
      <c r="A8046" s="1">
        <v>132167.0</v>
      </c>
      <c r="B8046" s="1">
        <v>367.0</v>
      </c>
      <c r="C8046" s="1">
        <f>vlookup(B8046,Games!A:B,2,false)</f>
        <v>4</v>
      </c>
      <c r="D8046" s="2" t="s">
        <v>78</v>
      </c>
      <c r="E8046" s="1" t="s">
        <v>450</v>
      </c>
      <c r="F8046" s="1">
        <v>84.0</v>
      </c>
      <c r="G8046" s="1" t="str">
        <f>vlookup(F8046,Teams!$A:B,2,false)</f>
        <v>Lexington A</v>
      </c>
      <c r="H8046" s="1" t="b">
        <v>1</v>
      </c>
      <c r="I8046" s="1" t="b">
        <v>0</v>
      </c>
      <c r="J8046" s="1">
        <v>12.0</v>
      </c>
      <c r="K8046" s="3" t="str">
        <f>vlookup(J8046,Cats!$A:$B,2,false)</f>
        <v>P</v>
      </c>
    </row>
    <row r="8047">
      <c r="A8047" s="1">
        <v>132168.0</v>
      </c>
      <c r="B8047" s="1">
        <v>367.0</v>
      </c>
      <c r="C8047" s="1">
        <f>vlookup(B8047,Games!A:B,2,false)</f>
        <v>4</v>
      </c>
      <c r="D8047" s="2" t="s">
        <v>23</v>
      </c>
      <c r="E8047" s="1" t="s">
        <v>847</v>
      </c>
      <c r="F8047" s="1">
        <v>112.0</v>
      </c>
      <c r="G8047" s="1" t="str">
        <f>vlookup(F8047,Teams!$A:B,2,false)</f>
        <v>SCDS</v>
      </c>
      <c r="H8047" s="1" t="b">
        <v>0</v>
      </c>
      <c r="I8047" s="1" t="b">
        <v>0</v>
      </c>
      <c r="J8047" s="1">
        <v>12.0</v>
      </c>
      <c r="K8047" s="3" t="str">
        <f>vlookup(J8047,Cats!$A:$B,2,false)</f>
        <v>P</v>
      </c>
    </row>
    <row r="8048">
      <c r="A8048" s="1">
        <v>132169.0</v>
      </c>
      <c r="B8048" s="1">
        <v>367.0</v>
      </c>
      <c r="C8048" s="1">
        <f>vlookup(B8048,Games!A:B,2,false)</f>
        <v>4</v>
      </c>
      <c r="D8048" s="2" t="s">
        <v>34</v>
      </c>
      <c r="E8048" s="1" t="s">
        <v>518</v>
      </c>
      <c r="F8048" s="1">
        <v>84.0</v>
      </c>
      <c r="G8048" s="1" t="str">
        <f>vlookup(F8048,Teams!$A:B,2,false)</f>
        <v>Lexington A</v>
      </c>
      <c r="H8048" s="1" t="b">
        <v>1</v>
      </c>
      <c r="I8048" s="1" t="b">
        <v>0</v>
      </c>
      <c r="J8048" s="1">
        <v>13.0</v>
      </c>
      <c r="K8048" s="3" t="str">
        <f>vlookup(J8048,Cats!$A:$B,2,false)</f>
        <v>X</v>
      </c>
    </row>
    <row r="8049">
      <c r="A8049" s="1">
        <v>132170.0</v>
      </c>
      <c r="B8049" s="1">
        <v>367.0</v>
      </c>
      <c r="C8049" s="1">
        <f>vlookup(B8049,Games!A:B,2,false)</f>
        <v>4</v>
      </c>
      <c r="D8049" s="2" t="s">
        <v>23</v>
      </c>
      <c r="E8049" s="1"/>
      <c r="F8049" s="1">
        <v>112.0</v>
      </c>
      <c r="G8049" s="1" t="str">
        <f>vlookup(F8049,Teams!$A:B,2,false)</f>
        <v>SCDS</v>
      </c>
      <c r="H8049" s="1" t="b">
        <v>0</v>
      </c>
      <c r="I8049" s="1" t="b">
        <v>1</v>
      </c>
      <c r="J8049" s="1">
        <v>13.0</v>
      </c>
      <c r="K8049" s="3" t="str">
        <f>vlookup(J8049,Cats!$A:$B,2,false)</f>
        <v>X</v>
      </c>
    </row>
    <row r="8050">
      <c r="A8050" s="1">
        <v>132171.0</v>
      </c>
      <c r="B8050" s="1">
        <v>367.0</v>
      </c>
      <c r="C8050" s="1">
        <f>vlookup(B8050,Games!A:B,2,false)</f>
        <v>4</v>
      </c>
      <c r="D8050" s="2" t="s">
        <v>23</v>
      </c>
      <c r="E8050" s="1" t="s">
        <v>721</v>
      </c>
      <c r="F8050" s="1">
        <v>84.0</v>
      </c>
      <c r="G8050" s="1" t="str">
        <f>vlookup(F8050,Teams!$A:B,2,false)</f>
        <v>Lexington A</v>
      </c>
      <c r="H8050" s="1" t="b">
        <v>1</v>
      </c>
      <c r="I8050" s="1" t="b">
        <v>0</v>
      </c>
      <c r="J8050" s="1">
        <v>14.0</v>
      </c>
      <c r="K8050" s="3" t="str">
        <f>vlookup(J8050,Cats!$A:$B,2,false)</f>
        <v>M</v>
      </c>
    </row>
    <row r="8051">
      <c r="A8051" s="1">
        <v>132172.0</v>
      </c>
      <c r="B8051" s="1">
        <v>367.0</v>
      </c>
      <c r="C8051" s="1">
        <f>vlookup(B8051,Games!A:B,2,false)</f>
        <v>4</v>
      </c>
      <c r="D8051" s="2" t="s">
        <v>78</v>
      </c>
      <c r="E8051" s="1" t="s">
        <v>399</v>
      </c>
      <c r="F8051" s="1">
        <v>112.0</v>
      </c>
      <c r="G8051" s="1" t="str">
        <f>vlookup(F8051,Teams!$A:B,2,false)</f>
        <v>SCDS</v>
      </c>
      <c r="H8051" s="1" t="b">
        <v>0</v>
      </c>
      <c r="I8051" s="1" t="b">
        <v>0</v>
      </c>
      <c r="J8051" s="1">
        <v>14.0</v>
      </c>
      <c r="K8051" s="3" t="str">
        <f>vlookup(J8051,Cats!$A:$B,2,false)</f>
        <v>M</v>
      </c>
    </row>
    <row r="8052">
      <c r="A8052" s="1">
        <v>132173.0</v>
      </c>
      <c r="B8052" s="1">
        <v>367.0</v>
      </c>
      <c r="C8052" s="1">
        <f>vlookup(B8052,Games!A:B,2,false)</f>
        <v>4</v>
      </c>
      <c r="D8052" s="2" t="s">
        <v>59</v>
      </c>
      <c r="E8052" s="1" t="s">
        <v>450</v>
      </c>
      <c r="F8052" s="1">
        <v>84.0</v>
      </c>
      <c r="G8052" s="1" t="str">
        <f>vlookup(F8052,Teams!$A:B,2,false)</f>
        <v>Lexington A</v>
      </c>
      <c r="H8052" s="1" t="b">
        <v>1</v>
      </c>
      <c r="I8052" s="1" t="b">
        <v>0</v>
      </c>
      <c r="J8052" s="1">
        <v>15.0</v>
      </c>
      <c r="K8052" s="3" t="str">
        <f>vlookup(J8052,Cats!$A:$B,2,false)</f>
        <v>C</v>
      </c>
    </row>
    <row r="8053">
      <c r="A8053" s="1">
        <v>132174.0</v>
      </c>
      <c r="B8053" s="1">
        <v>367.0</v>
      </c>
      <c r="C8053" s="1">
        <f>vlookup(B8053,Games!A:B,2,false)</f>
        <v>4</v>
      </c>
      <c r="D8053" s="2" t="s">
        <v>78</v>
      </c>
      <c r="E8053" s="1" t="s">
        <v>847</v>
      </c>
      <c r="F8053" s="1">
        <v>112.0</v>
      </c>
      <c r="G8053" s="1" t="str">
        <f>vlookup(F8053,Teams!$A:B,2,false)</f>
        <v>SCDS</v>
      </c>
      <c r="H8053" s="1" t="b">
        <v>0</v>
      </c>
      <c r="I8053" s="1" t="b">
        <v>0</v>
      </c>
      <c r="J8053" s="1">
        <v>15.0</v>
      </c>
      <c r="K8053" s="3" t="str">
        <f>vlookup(J8053,Cats!$A:$B,2,false)</f>
        <v>C</v>
      </c>
    </row>
    <row r="8054">
      <c r="A8054" s="1">
        <v>132175.0</v>
      </c>
      <c r="B8054" s="1">
        <v>367.0</v>
      </c>
      <c r="C8054" s="1">
        <f>vlookup(B8054,Games!A:B,2,false)</f>
        <v>4</v>
      </c>
      <c r="D8054" s="2" t="s">
        <v>23</v>
      </c>
      <c r="E8054" s="1" t="s">
        <v>1141</v>
      </c>
      <c r="F8054" s="1">
        <v>84.0</v>
      </c>
      <c r="G8054" s="1" t="str">
        <f>vlookup(F8054,Teams!$A:B,2,false)</f>
        <v>Lexington A</v>
      </c>
      <c r="H8054" s="1" t="b">
        <v>1</v>
      </c>
      <c r="I8054" s="1" t="b">
        <v>0</v>
      </c>
      <c r="J8054" s="1">
        <v>16.0</v>
      </c>
      <c r="K8054" s="3" t="str">
        <f>vlookup(J8054,Cats!$A:$B,2,false)</f>
        <v>E</v>
      </c>
    </row>
    <row r="8055">
      <c r="A8055" s="1">
        <v>132176.0</v>
      </c>
      <c r="B8055" s="1">
        <v>367.0</v>
      </c>
      <c r="C8055" s="1">
        <f>vlookup(B8055,Games!A:B,2,false)</f>
        <v>4</v>
      </c>
      <c r="D8055" s="2" t="s">
        <v>23</v>
      </c>
      <c r="E8055" s="1" t="s">
        <v>399</v>
      </c>
      <c r="F8055" s="1">
        <v>112.0</v>
      </c>
      <c r="G8055" s="1" t="str">
        <f>vlookup(F8055,Teams!$A:B,2,false)</f>
        <v>SCDS</v>
      </c>
      <c r="H8055" s="1" t="b">
        <v>0</v>
      </c>
      <c r="I8055" s="1" t="b">
        <v>0</v>
      </c>
      <c r="J8055" s="1">
        <v>16.0</v>
      </c>
      <c r="K8055" s="3" t="str">
        <f>vlookup(J8055,Cats!$A:$B,2,false)</f>
        <v>E</v>
      </c>
    </row>
    <row r="8056">
      <c r="A8056" s="1">
        <v>132177.0</v>
      </c>
      <c r="B8056" s="1">
        <v>367.0</v>
      </c>
      <c r="C8056" s="1">
        <f>vlookup(B8056,Games!A:B,2,false)</f>
        <v>4</v>
      </c>
      <c r="D8056" s="2" t="s">
        <v>34</v>
      </c>
      <c r="E8056" s="1" t="s">
        <v>518</v>
      </c>
      <c r="F8056" s="1">
        <v>84.0</v>
      </c>
      <c r="G8056" s="1" t="str">
        <f>vlookup(F8056,Teams!$A:B,2,false)</f>
        <v>Lexington A</v>
      </c>
      <c r="H8056" s="1" t="b">
        <v>1</v>
      </c>
      <c r="I8056" s="1" t="b">
        <v>0</v>
      </c>
      <c r="J8056" s="1">
        <v>17.0</v>
      </c>
      <c r="K8056" s="3" t="str">
        <f>vlookup(J8056,Cats!$A:$B,2,false)</f>
        <v>B</v>
      </c>
    </row>
    <row r="8057">
      <c r="A8057" s="1">
        <v>132178.0</v>
      </c>
      <c r="B8057" s="1">
        <v>367.0</v>
      </c>
      <c r="C8057" s="1">
        <f>vlookup(B8057,Games!A:B,2,false)</f>
        <v>4</v>
      </c>
      <c r="D8057" s="2" t="s">
        <v>23</v>
      </c>
      <c r="E8057" s="1"/>
      <c r="F8057" s="1">
        <v>112.0</v>
      </c>
      <c r="G8057" s="1" t="str">
        <f>vlookup(F8057,Teams!$A:B,2,false)</f>
        <v>SCDS</v>
      </c>
      <c r="H8057" s="1" t="b">
        <v>0</v>
      </c>
      <c r="I8057" s="1" t="b">
        <v>1</v>
      </c>
      <c r="J8057" s="1">
        <v>17.0</v>
      </c>
      <c r="K8057" s="3" t="str">
        <f>vlookup(J8057,Cats!$A:$B,2,false)</f>
        <v>B</v>
      </c>
    </row>
    <row r="8058">
      <c r="A8058" s="1">
        <v>132179.0</v>
      </c>
      <c r="B8058" s="1">
        <v>367.0</v>
      </c>
      <c r="C8058" s="1">
        <f>vlookup(B8058,Games!A:B,2,false)</f>
        <v>4</v>
      </c>
      <c r="D8058" s="2" t="s">
        <v>34</v>
      </c>
      <c r="E8058" s="1" t="s">
        <v>450</v>
      </c>
      <c r="F8058" s="1">
        <v>84.0</v>
      </c>
      <c r="G8058" s="1" t="str">
        <f>vlookup(F8058,Teams!$A:B,2,false)</f>
        <v>Lexington A</v>
      </c>
      <c r="H8058" s="1" t="b">
        <v>1</v>
      </c>
      <c r="I8058" s="1" t="b">
        <v>0</v>
      </c>
      <c r="J8058" s="1">
        <v>18.0</v>
      </c>
      <c r="K8058" s="3" t="str">
        <f>vlookup(J8058,Cats!$A:$B,2,false)</f>
        <v>P</v>
      </c>
    </row>
    <row r="8059">
      <c r="A8059" s="1">
        <v>132180.0</v>
      </c>
      <c r="B8059" s="1">
        <v>367.0</v>
      </c>
      <c r="C8059" s="1">
        <f>vlookup(B8059,Games!A:B,2,false)</f>
        <v>4</v>
      </c>
      <c r="D8059" s="2" t="s">
        <v>23</v>
      </c>
      <c r="E8059" s="1"/>
      <c r="F8059" s="1">
        <v>112.0</v>
      </c>
      <c r="G8059" s="1" t="str">
        <f>vlookup(F8059,Teams!$A:B,2,false)</f>
        <v>SCDS</v>
      </c>
      <c r="H8059" s="1" t="b">
        <v>0</v>
      </c>
      <c r="I8059" s="1" t="b">
        <v>1</v>
      </c>
      <c r="J8059" s="1">
        <v>18.0</v>
      </c>
      <c r="K8059" s="3" t="str">
        <f>vlookup(J8059,Cats!$A:$B,2,false)</f>
        <v>P</v>
      </c>
    </row>
    <row r="8060">
      <c r="A8060" s="1">
        <v>132181.0</v>
      </c>
      <c r="B8060" s="1">
        <v>367.0</v>
      </c>
      <c r="C8060" s="1">
        <f>vlookup(B8060,Games!A:B,2,false)</f>
        <v>4</v>
      </c>
      <c r="D8060" s="2" t="s">
        <v>34</v>
      </c>
      <c r="E8060" s="1" t="s">
        <v>518</v>
      </c>
      <c r="F8060" s="1">
        <v>84.0</v>
      </c>
      <c r="G8060" s="1" t="str">
        <f>vlookup(F8060,Teams!$A:B,2,false)</f>
        <v>Lexington A</v>
      </c>
      <c r="H8060" s="1" t="b">
        <v>1</v>
      </c>
      <c r="I8060" s="1" t="b">
        <v>0</v>
      </c>
      <c r="J8060" s="1">
        <v>19.0</v>
      </c>
      <c r="K8060" s="3" t="str">
        <f>vlookup(J8060,Cats!$A:$B,2,false)</f>
        <v>X</v>
      </c>
    </row>
    <row r="8061">
      <c r="A8061" s="1">
        <v>132182.0</v>
      </c>
      <c r="B8061" s="1">
        <v>367.0</v>
      </c>
      <c r="C8061" s="1">
        <f>vlookup(B8061,Games!A:B,2,false)</f>
        <v>4</v>
      </c>
      <c r="D8061" s="2" t="s">
        <v>23</v>
      </c>
      <c r="E8061" s="1"/>
      <c r="F8061" s="1">
        <v>112.0</v>
      </c>
      <c r="G8061" s="1" t="str">
        <f>vlookup(F8061,Teams!$A:B,2,false)</f>
        <v>SCDS</v>
      </c>
      <c r="H8061" s="1" t="b">
        <v>0</v>
      </c>
      <c r="I8061" s="1" t="b">
        <v>1</v>
      </c>
      <c r="J8061" s="1">
        <v>19.0</v>
      </c>
      <c r="K8061" s="3" t="str">
        <f>vlookup(J8061,Cats!$A:$B,2,false)</f>
        <v>X</v>
      </c>
    </row>
    <row r="8062">
      <c r="A8062" s="1">
        <v>132183.0</v>
      </c>
      <c r="B8062" s="1">
        <v>367.0</v>
      </c>
      <c r="C8062" s="1">
        <f>vlookup(B8062,Games!A:B,2,false)</f>
        <v>4</v>
      </c>
      <c r="D8062" s="2" t="s">
        <v>59</v>
      </c>
      <c r="E8062" s="1" t="s">
        <v>450</v>
      </c>
      <c r="F8062" s="1">
        <v>84.0</v>
      </c>
      <c r="G8062" s="1" t="str">
        <f>vlookup(F8062,Teams!$A:B,2,false)</f>
        <v>Lexington A</v>
      </c>
      <c r="H8062" s="1" t="b">
        <v>1</v>
      </c>
      <c r="I8062" s="1" t="b">
        <v>0</v>
      </c>
      <c r="J8062" s="1">
        <v>20.0</v>
      </c>
      <c r="K8062" s="3" t="str">
        <f>vlookup(J8062,Cats!$A:$B,2,false)</f>
        <v>M</v>
      </c>
    </row>
    <row r="8063">
      <c r="A8063" s="1">
        <v>132184.0</v>
      </c>
      <c r="B8063" s="1">
        <v>367.0</v>
      </c>
      <c r="C8063" s="1">
        <f>vlookup(B8063,Games!A:B,2,false)</f>
        <v>4</v>
      </c>
      <c r="D8063" s="2" t="s">
        <v>23</v>
      </c>
      <c r="E8063" s="1" t="s">
        <v>1237</v>
      </c>
      <c r="F8063" s="1">
        <v>112.0</v>
      </c>
      <c r="G8063" s="1" t="str">
        <f>vlookup(F8063,Teams!$A:B,2,false)</f>
        <v>SCDS</v>
      </c>
      <c r="H8063" s="1" t="b">
        <v>0</v>
      </c>
      <c r="I8063" s="1" t="b">
        <v>0</v>
      </c>
      <c r="J8063" s="1">
        <v>20.0</v>
      </c>
      <c r="K8063" s="3" t="str">
        <f>vlookup(J8063,Cats!$A:$B,2,false)</f>
        <v>M</v>
      </c>
    </row>
    <row r="8064">
      <c r="A8064" s="1">
        <v>132185.0</v>
      </c>
      <c r="B8064" s="1">
        <v>367.0</v>
      </c>
      <c r="C8064" s="1">
        <f>vlookup(B8064,Games!A:B,2,false)</f>
        <v>4</v>
      </c>
      <c r="D8064" s="2" t="s">
        <v>34</v>
      </c>
      <c r="E8064" s="1" t="s">
        <v>997</v>
      </c>
      <c r="F8064" s="1">
        <v>84.0</v>
      </c>
      <c r="G8064" s="1" t="str">
        <f>vlookup(F8064,Teams!$A:B,2,false)</f>
        <v>Lexington A</v>
      </c>
      <c r="H8064" s="1" t="b">
        <v>1</v>
      </c>
      <c r="I8064" s="1" t="b">
        <v>0</v>
      </c>
      <c r="J8064" s="1">
        <v>21.0</v>
      </c>
      <c r="K8064" s="3" t="str">
        <f>vlookup(J8064,Cats!$A:$B,2,false)</f>
        <v>C</v>
      </c>
    </row>
    <row r="8065">
      <c r="A8065" s="1">
        <v>132186.0</v>
      </c>
      <c r="B8065" s="1">
        <v>367.0</v>
      </c>
      <c r="C8065" s="1">
        <f>vlookup(B8065,Games!A:B,2,false)</f>
        <v>4</v>
      </c>
      <c r="D8065" s="2" t="s">
        <v>23</v>
      </c>
      <c r="E8065" s="1"/>
      <c r="F8065" s="1">
        <v>112.0</v>
      </c>
      <c r="G8065" s="1" t="str">
        <f>vlookup(F8065,Teams!$A:B,2,false)</f>
        <v>SCDS</v>
      </c>
      <c r="H8065" s="1" t="b">
        <v>0</v>
      </c>
      <c r="I8065" s="1" t="b">
        <v>1</v>
      </c>
      <c r="J8065" s="1">
        <v>21.0</v>
      </c>
      <c r="K8065" s="3" t="str">
        <f>vlookup(J8065,Cats!$A:$B,2,false)</f>
        <v>C</v>
      </c>
    </row>
    <row r="8066">
      <c r="A8066" s="1">
        <v>132187.0</v>
      </c>
      <c r="B8066" s="1">
        <v>367.0</v>
      </c>
      <c r="C8066" s="1">
        <f>vlookup(B8066,Games!A:B,2,false)</f>
        <v>4</v>
      </c>
      <c r="D8066" s="2" t="s">
        <v>34</v>
      </c>
      <c r="E8066" s="1" t="s">
        <v>1141</v>
      </c>
      <c r="F8066" s="1">
        <v>84.0</v>
      </c>
      <c r="G8066" s="1" t="str">
        <f>vlookup(F8066,Teams!$A:B,2,false)</f>
        <v>Lexington A</v>
      </c>
      <c r="H8066" s="1" t="b">
        <v>1</v>
      </c>
      <c r="I8066" s="1" t="b">
        <v>0</v>
      </c>
      <c r="J8066" s="1">
        <v>22.0</v>
      </c>
      <c r="K8066" s="3" t="str">
        <f>vlookup(J8066,Cats!$A:$B,2,false)</f>
        <v>E</v>
      </c>
    </row>
    <row r="8067">
      <c r="A8067" s="1">
        <v>132188.0</v>
      </c>
      <c r="B8067" s="1">
        <v>367.0</v>
      </c>
      <c r="C8067" s="1">
        <f>vlookup(B8067,Games!A:B,2,false)</f>
        <v>4</v>
      </c>
      <c r="D8067" s="2" t="s">
        <v>23</v>
      </c>
      <c r="E8067" s="1"/>
      <c r="F8067" s="1">
        <v>112.0</v>
      </c>
      <c r="G8067" s="1" t="str">
        <f>vlookup(F8067,Teams!$A:B,2,false)</f>
        <v>SCDS</v>
      </c>
      <c r="H8067" s="1" t="b">
        <v>0</v>
      </c>
      <c r="I8067" s="1" t="b">
        <v>1</v>
      </c>
      <c r="J8067" s="1">
        <v>22.0</v>
      </c>
      <c r="K8067" s="3" t="str">
        <f>vlookup(J8067,Cats!$A:$B,2,false)</f>
        <v>E</v>
      </c>
    </row>
    <row r="8068">
      <c r="A8068" s="1">
        <v>132189.0</v>
      </c>
      <c r="B8068" s="1">
        <v>367.0</v>
      </c>
      <c r="C8068" s="1">
        <f>vlookup(B8068,Games!A:B,2,false)</f>
        <v>4</v>
      </c>
      <c r="D8068" s="2" t="s">
        <v>34</v>
      </c>
      <c r="E8068" s="1" t="s">
        <v>518</v>
      </c>
      <c r="F8068" s="1">
        <v>84.0</v>
      </c>
      <c r="G8068" s="1" t="str">
        <f>vlookup(F8068,Teams!$A:B,2,false)</f>
        <v>Lexington A</v>
      </c>
      <c r="H8068" s="1" t="b">
        <v>1</v>
      </c>
      <c r="I8068" s="1" t="b">
        <v>0</v>
      </c>
      <c r="J8068" s="1">
        <v>23.0</v>
      </c>
      <c r="K8068" s="3" t="str">
        <f>vlookup(J8068,Cats!$A:$B,2,false)</f>
        <v>B</v>
      </c>
    </row>
    <row r="8069">
      <c r="A8069" s="1">
        <v>132190.0</v>
      </c>
      <c r="B8069" s="1">
        <v>367.0</v>
      </c>
      <c r="C8069" s="1">
        <f>vlookup(B8069,Games!A:B,2,false)</f>
        <v>4</v>
      </c>
      <c r="D8069" s="2" t="s">
        <v>23</v>
      </c>
      <c r="E8069" s="1"/>
      <c r="F8069" s="1">
        <v>112.0</v>
      </c>
      <c r="G8069" s="1" t="str">
        <f>vlookup(F8069,Teams!$A:B,2,false)</f>
        <v>SCDS</v>
      </c>
      <c r="H8069" s="1" t="b">
        <v>0</v>
      </c>
      <c r="I8069" s="1" t="b">
        <v>1</v>
      </c>
      <c r="J8069" s="1">
        <v>23.0</v>
      </c>
      <c r="K8069" s="3" t="str">
        <f>vlookup(J8069,Cats!$A:$B,2,false)</f>
        <v>B</v>
      </c>
    </row>
    <row r="8070">
      <c r="A8070" s="1">
        <v>132191.0</v>
      </c>
      <c r="B8070" s="1">
        <v>367.0</v>
      </c>
      <c r="C8070" s="1">
        <f>vlookup(B8070,Games!A:B,2,false)</f>
        <v>4</v>
      </c>
      <c r="D8070" s="2" t="s">
        <v>34</v>
      </c>
      <c r="E8070" s="1" t="s">
        <v>450</v>
      </c>
      <c r="F8070" s="1">
        <v>84.0</v>
      </c>
      <c r="G8070" s="1" t="str">
        <f>vlookup(F8070,Teams!$A:B,2,false)</f>
        <v>Lexington A</v>
      </c>
      <c r="H8070" s="1" t="b">
        <v>1</v>
      </c>
      <c r="I8070" s="1" t="b">
        <v>0</v>
      </c>
      <c r="J8070" s="1">
        <v>24.0</v>
      </c>
      <c r="K8070" s="3" t="str">
        <f>vlookup(J8070,Cats!$A:$B,2,false)</f>
        <v>P</v>
      </c>
    </row>
    <row r="8071">
      <c r="A8071" s="1">
        <v>132192.0</v>
      </c>
      <c r="B8071" s="1">
        <v>367.0</v>
      </c>
      <c r="C8071" s="1">
        <f>vlookup(B8071,Games!A:B,2,false)</f>
        <v>4</v>
      </c>
      <c r="D8071" s="2" t="s">
        <v>23</v>
      </c>
      <c r="E8071" s="1"/>
      <c r="F8071" s="1">
        <v>112.0</v>
      </c>
      <c r="G8071" s="1" t="str">
        <f>vlookup(F8071,Teams!$A:B,2,false)</f>
        <v>SCDS</v>
      </c>
      <c r="H8071" s="1" t="b">
        <v>0</v>
      </c>
      <c r="I8071" s="1" t="b">
        <v>1</v>
      </c>
      <c r="J8071" s="1">
        <v>24.0</v>
      </c>
      <c r="K8071" s="3" t="str">
        <f>vlookup(J8071,Cats!$A:$B,2,false)</f>
        <v>P</v>
      </c>
    </row>
    <row r="8072">
      <c r="A8072" s="1">
        <v>132193.0</v>
      </c>
      <c r="B8072" s="1">
        <v>368.0</v>
      </c>
      <c r="C8072" s="1">
        <f>vlookup(B8072,Games!A:B,2,false)</f>
        <v>4</v>
      </c>
      <c r="D8072" s="2" t="s">
        <v>23</v>
      </c>
      <c r="E8072" s="1" t="s">
        <v>110</v>
      </c>
      <c r="F8072" s="1">
        <v>63.0</v>
      </c>
      <c r="G8072" s="1" t="str">
        <f>vlookup(F8072,Teams!$A:B,2,false)</f>
        <v>Centennial</v>
      </c>
      <c r="H8072" s="1" t="b">
        <v>1</v>
      </c>
      <c r="I8072" s="1" t="b">
        <v>0</v>
      </c>
      <c r="J8072" s="1">
        <v>1.0</v>
      </c>
      <c r="K8072" s="3" t="str">
        <f>vlookup(J8072,Cats!$A:$B,2,false)</f>
        <v>X</v>
      </c>
    </row>
    <row r="8073">
      <c r="A8073" s="1">
        <v>132194.0</v>
      </c>
      <c r="B8073" s="1">
        <v>368.0</v>
      </c>
      <c r="C8073" s="1">
        <f>vlookup(B8073,Games!A:B,2,false)</f>
        <v>4</v>
      </c>
      <c r="D8073" s="2" t="s">
        <v>78</v>
      </c>
      <c r="E8073" s="1" t="s">
        <v>459</v>
      </c>
      <c r="F8073" s="1">
        <v>108.0</v>
      </c>
      <c r="G8073" s="1" t="str">
        <f>vlookup(F8073,Teams!$A:B,2,false)</f>
        <v>Rickards</v>
      </c>
      <c r="H8073" s="1" t="b">
        <v>0</v>
      </c>
      <c r="I8073" s="1" t="b">
        <v>0</v>
      </c>
      <c r="J8073" s="1">
        <v>1.0</v>
      </c>
      <c r="K8073" s="3" t="str">
        <f>vlookup(J8073,Cats!$A:$B,2,false)</f>
        <v>X</v>
      </c>
    </row>
    <row r="8074">
      <c r="A8074" s="1">
        <v>132195.0</v>
      </c>
      <c r="B8074" s="1">
        <v>368.0</v>
      </c>
      <c r="C8074" s="1">
        <f>vlookup(B8074,Games!A:B,2,false)</f>
        <v>4</v>
      </c>
      <c r="D8074" s="2" t="s">
        <v>23</v>
      </c>
      <c r="E8074" s="1"/>
      <c r="F8074" s="1">
        <v>63.0</v>
      </c>
      <c r="G8074" s="1" t="str">
        <f>vlookup(F8074,Teams!$A:B,2,false)</f>
        <v>Centennial</v>
      </c>
      <c r="H8074" s="1" t="b">
        <v>1</v>
      </c>
      <c r="I8074" s="1" t="b">
        <v>1</v>
      </c>
      <c r="J8074" s="1">
        <v>2.0</v>
      </c>
      <c r="K8074" s="3" t="str">
        <f>vlookup(J8074,Cats!$A:$B,2,false)</f>
        <v>M</v>
      </c>
    </row>
    <row r="8075">
      <c r="A8075" s="1">
        <v>132196.0</v>
      </c>
      <c r="B8075" s="1">
        <v>368.0</v>
      </c>
      <c r="C8075" s="1">
        <f>vlookup(B8075,Games!A:B,2,false)</f>
        <v>4</v>
      </c>
      <c r="D8075" s="2" t="s">
        <v>78</v>
      </c>
      <c r="E8075" s="1" t="s">
        <v>459</v>
      </c>
      <c r="F8075" s="1">
        <v>108.0</v>
      </c>
      <c r="G8075" s="1" t="str">
        <f>vlookup(F8075,Teams!$A:B,2,false)</f>
        <v>Rickards</v>
      </c>
      <c r="H8075" s="1" t="b">
        <v>0</v>
      </c>
      <c r="I8075" s="1" t="b">
        <v>0</v>
      </c>
      <c r="J8075" s="1">
        <v>2.0</v>
      </c>
      <c r="K8075" s="3" t="str">
        <f>vlookup(J8075,Cats!$A:$B,2,false)</f>
        <v>M</v>
      </c>
    </row>
    <row r="8076">
      <c r="A8076" s="1">
        <v>132197.0</v>
      </c>
      <c r="B8076" s="1">
        <v>368.0</v>
      </c>
      <c r="C8076" s="1">
        <f>vlookup(B8076,Games!A:B,2,false)</f>
        <v>4</v>
      </c>
      <c r="D8076" s="2" t="s">
        <v>34</v>
      </c>
      <c r="E8076" s="1" t="s">
        <v>110</v>
      </c>
      <c r="F8076" s="1">
        <v>63.0</v>
      </c>
      <c r="G8076" s="1" t="str">
        <f>vlookup(F8076,Teams!$A:B,2,false)</f>
        <v>Centennial</v>
      </c>
      <c r="H8076" s="1" t="b">
        <v>1</v>
      </c>
      <c r="I8076" s="1" t="b">
        <v>0</v>
      </c>
      <c r="J8076" s="1">
        <v>3.0</v>
      </c>
      <c r="K8076" s="3" t="str">
        <f>vlookup(J8076,Cats!$A:$B,2,false)</f>
        <v>C</v>
      </c>
    </row>
    <row r="8077">
      <c r="A8077" s="1">
        <v>132198.0</v>
      </c>
      <c r="B8077" s="1">
        <v>368.0</v>
      </c>
      <c r="C8077" s="1">
        <f>vlookup(B8077,Games!A:B,2,false)</f>
        <v>4</v>
      </c>
      <c r="D8077" s="2" t="s">
        <v>23</v>
      </c>
      <c r="E8077" s="1"/>
      <c r="F8077" s="1">
        <v>108.0</v>
      </c>
      <c r="G8077" s="1" t="str">
        <f>vlookup(F8077,Teams!$A:B,2,false)</f>
        <v>Rickards</v>
      </c>
      <c r="H8077" s="1" t="b">
        <v>0</v>
      </c>
      <c r="I8077" s="1" t="b">
        <v>1</v>
      </c>
      <c r="J8077" s="1">
        <v>3.0</v>
      </c>
      <c r="K8077" s="3" t="str">
        <f>vlookup(J8077,Cats!$A:$B,2,false)</f>
        <v>C</v>
      </c>
    </row>
    <row r="8078">
      <c r="A8078" s="1">
        <v>132199.0</v>
      </c>
      <c r="B8078" s="1">
        <v>368.0</v>
      </c>
      <c r="C8078" s="1">
        <f>vlookup(B8078,Games!A:B,2,false)</f>
        <v>4</v>
      </c>
      <c r="D8078" s="2" t="s">
        <v>78</v>
      </c>
      <c r="E8078" s="1" t="s">
        <v>110</v>
      </c>
      <c r="F8078" s="1">
        <v>63.0</v>
      </c>
      <c r="G8078" s="1" t="str">
        <f>vlookup(F8078,Teams!$A:B,2,false)</f>
        <v>Centennial</v>
      </c>
      <c r="H8078" s="1" t="b">
        <v>1</v>
      </c>
      <c r="I8078" s="1" t="b">
        <v>0</v>
      </c>
      <c r="J8078" s="1">
        <v>4.0</v>
      </c>
      <c r="K8078" s="3" t="str">
        <f>vlookup(J8078,Cats!$A:$B,2,false)</f>
        <v>E</v>
      </c>
    </row>
    <row r="8079">
      <c r="A8079" s="1">
        <v>132200.0</v>
      </c>
      <c r="B8079" s="1">
        <v>368.0</v>
      </c>
      <c r="C8079" s="1">
        <f>vlookup(B8079,Games!A:B,2,false)</f>
        <v>4</v>
      </c>
      <c r="D8079" s="2" t="s">
        <v>23</v>
      </c>
      <c r="E8079" s="1"/>
      <c r="F8079" s="1">
        <v>108.0</v>
      </c>
      <c r="G8079" s="1" t="str">
        <f>vlookup(F8079,Teams!$A:B,2,false)</f>
        <v>Rickards</v>
      </c>
      <c r="H8079" s="1" t="b">
        <v>0</v>
      </c>
      <c r="I8079" s="1" t="b">
        <v>1</v>
      </c>
      <c r="J8079" s="1">
        <v>4.0</v>
      </c>
      <c r="K8079" s="3" t="str">
        <f>vlookup(J8079,Cats!$A:$B,2,false)</f>
        <v>E</v>
      </c>
    </row>
    <row r="8080">
      <c r="A8080" s="1">
        <v>132201.0</v>
      </c>
      <c r="B8080" s="1">
        <v>368.0</v>
      </c>
      <c r="C8080" s="1">
        <f>vlookup(B8080,Games!A:B,2,false)</f>
        <v>4</v>
      </c>
      <c r="D8080" s="2" t="s">
        <v>78</v>
      </c>
      <c r="E8080" s="1" t="s">
        <v>1105</v>
      </c>
      <c r="F8080" s="1">
        <v>63.0</v>
      </c>
      <c r="G8080" s="1" t="str">
        <f>vlookup(F8080,Teams!$A:B,2,false)</f>
        <v>Centennial</v>
      </c>
      <c r="H8080" s="1" t="b">
        <v>1</v>
      </c>
      <c r="I8080" s="1" t="b">
        <v>0</v>
      </c>
      <c r="J8080" s="1">
        <v>5.0</v>
      </c>
      <c r="K8080" s="3" t="str">
        <f>vlookup(J8080,Cats!$A:$B,2,false)</f>
        <v>B</v>
      </c>
    </row>
    <row r="8081">
      <c r="A8081" s="1">
        <v>132202.0</v>
      </c>
      <c r="B8081" s="1">
        <v>368.0</v>
      </c>
      <c r="C8081" s="1">
        <f>vlookup(B8081,Games!A:B,2,false)</f>
        <v>4</v>
      </c>
      <c r="D8081" s="2" t="s">
        <v>23</v>
      </c>
      <c r="E8081" s="1"/>
      <c r="F8081" s="1">
        <v>108.0</v>
      </c>
      <c r="G8081" s="1" t="str">
        <f>vlookup(F8081,Teams!$A:B,2,false)</f>
        <v>Rickards</v>
      </c>
      <c r="H8081" s="1" t="b">
        <v>0</v>
      </c>
      <c r="I8081" s="1" t="b">
        <v>1</v>
      </c>
      <c r="J8081" s="1">
        <v>5.0</v>
      </c>
      <c r="K8081" s="3" t="str">
        <f>vlookup(J8081,Cats!$A:$B,2,false)</f>
        <v>B</v>
      </c>
    </row>
    <row r="8082">
      <c r="A8082" s="1">
        <v>132203.0</v>
      </c>
      <c r="B8082" s="1">
        <v>368.0</v>
      </c>
      <c r="C8082" s="1">
        <f>vlookup(B8082,Games!A:B,2,false)</f>
        <v>4</v>
      </c>
      <c r="D8082" s="2" t="s">
        <v>34</v>
      </c>
      <c r="E8082" s="1" t="s">
        <v>110</v>
      </c>
      <c r="F8082" s="1">
        <v>63.0</v>
      </c>
      <c r="G8082" s="1" t="str">
        <f>vlookup(F8082,Teams!$A:B,2,false)</f>
        <v>Centennial</v>
      </c>
      <c r="H8082" s="1" t="b">
        <v>1</v>
      </c>
      <c r="I8082" s="1" t="b">
        <v>0</v>
      </c>
      <c r="J8082" s="1">
        <v>6.0</v>
      </c>
      <c r="K8082" s="3" t="str">
        <f>vlookup(J8082,Cats!$A:$B,2,false)</f>
        <v>P</v>
      </c>
    </row>
    <row r="8083">
      <c r="A8083" s="1">
        <v>132204.0</v>
      </c>
      <c r="B8083" s="1">
        <v>368.0</v>
      </c>
      <c r="C8083" s="1">
        <f>vlookup(B8083,Games!A:B,2,false)</f>
        <v>4</v>
      </c>
      <c r="D8083" s="2" t="s">
        <v>23</v>
      </c>
      <c r="E8083" s="1"/>
      <c r="F8083" s="1">
        <v>108.0</v>
      </c>
      <c r="G8083" s="1" t="str">
        <f>vlookup(F8083,Teams!$A:B,2,false)</f>
        <v>Rickards</v>
      </c>
      <c r="H8083" s="1" t="b">
        <v>0</v>
      </c>
      <c r="I8083" s="1" t="b">
        <v>1</v>
      </c>
      <c r="J8083" s="1">
        <v>6.0</v>
      </c>
      <c r="K8083" s="3" t="str">
        <f>vlookup(J8083,Cats!$A:$B,2,false)</f>
        <v>P</v>
      </c>
    </row>
    <row r="8084">
      <c r="A8084" s="1">
        <v>132205.0</v>
      </c>
      <c r="B8084" s="1">
        <v>368.0</v>
      </c>
      <c r="C8084" s="1">
        <f>vlookup(B8084,Games!A:B,2,false)</f>
        <v>4</v>
      </c>
      <c r="D8084" s="2" t="s">
        <v>34</v>
      </c>
      <c r="E8084" s="1" t="s">
        <v>110</v>
      </c>
      <c r="F8084" s="1">
        <v>63.0</v>
      </c>
      <c r="G8084" s="1" t="str">
        <f>vlookup(F8084,Teams!$A:B,2,false)</f>
        <v>Centennial</v>
      </c>
      <c r="H8084" s="1" t="b">
        <v>1</v>
      </c>
      <c r="I8084" s="1" t="b">
        <v>0</v>
      </c>
      <c r="J8084" s="1">
        <v>7.0</v>
      </c>
      <c r="K8084" s="3" t="str">
        <f>vlookup(J8084,Cats!$A:$B,2,false)</f>
        <v>X</v>
      </c>
    </row>
    <row r="8085">
      <c r="A8085" s="1">
        <v>132206.0</v>
      </c>
      <c r="B8085" s="1">
        <v>368.0</v>
      </c>
      <c r="C8085" s="1">
        <f>vlookup(B8085,Games!A:B,2,false)</f>
        <v>4</v>
      </c>
      <c r="D8085" s="2" t="s">
        <v>23</v>
      </c>
      <c r="E8085" s="1"/>
      <c r="F8085" s="1">
        <v>108.0</v>
      </c>
      <c r="G8085" s="1" t="str">
        <f>vlookup(F8085,Teams!$A:B,2,false)</f>
        <v>Rickards</v>
      </c>
      <c r="H8085" s="1" t="b">
        <v>0</v>
      </c>
      <c r="I8085" s="1" t="b">
        <v>1</v>
      </c>
      <c r="J8085" s="1">
        <v>7.0</v>
      </c>
      <c r="K8085" s="3" t="str">
        <f>vlookup(J8085,Cats!$A:$B,2,false)</f>
        <v>X</v>
      </c>
    </row>
    <row r="8086">
      <c r="A8086" s="1">
        <v>132207.0</v>
      </c>
      <c r="B8086" s="1">
        <v>368.0</v>
      </c>
      <c r="C8086" s="1">
        <f>vlookup(B8086,Games!A:B,2,false)</f>
        <v>4</v>
      </c>
      <c r="D8086" s="2" t="s">
        <v>78</v>
      </c>
      <c r="E8086" s="1" t="s">
        <v>110</v>
      </c>
      <c r="F8086" s="1">
        <v>63.0</v>
      </c>
      <c r="G8086" s="1" t="str">
        <f>vlookup(F8086,Teams!$A:B,2,false)</f>
        <v>Centennial</v>
      </c>
      <c r="H8086" s="1" t="b">
        <v>1</v>
      </c>
      <c r="I8086" s="1" t="b">
        <v>0</v>
      </c>
      <c r="J8086" s="1">
        <v>8.0</v>
      </c>
      <c r="K8086" s="3" t="str">
        <f>vlookup(J8086,Cats!$A:$B,2,false)</f>
        <v>M</v>
      </c>
    </row>
    <row r="8087">
      <c r="A8087" s="1">
        <v>132208.0</v>
      </c>
      <c r="B8087" s="1">
        <v>368.0</v>
      </c>
      <c r="C8087" s="1">
        <f>vlookup(B8087,Games!A:B,2,false)</f>
        <v>4</v>
      </c>
      <c r="D8087" s="2" t="s">
        <v>23</v>
      </c>
      <c r="E8087" s="1"/>
      <c r="F8087" s="1">
        <v>108.0</v>
      </c>
      <c r="G8087" s="1" t="str">
        <f>vlookup(F8087,Teams!$A:B,2,false)</f>
        <v>Rickards</v>
      </c>
      <c r="H8087" s="1" t="b">
        <v>0</v>
      </c>
      <c r="I8087" s="1" t="b">
        <v>1</v>
      </c>
      <c r="J8087" s="1">
        <v>8.0</v>
      </c>
      <c r="K8087" s="3" t="str">
        <f>vlookup(J8087,Cats!$A:$B,2,false)</f>
        <v>M</v>
      </c>
    </row>
    <row r="8088">
      <c r="A8088" s="1">
        <v>132209.0</v>
      </c>
      <c r="B8088" s="1">
        <v>368.0</v>
      </c>
      <c r="C8088" s="1">
        <f>vlookup(B8088,Games!A:B,2,false)</f>
        <v>4</v>
      </c>
      <c r="D8088" s="2" t="s">
        <v>78</v>
      </c>
      <c r="E8088" s="1" t="s">
        <v>110</v>
      </c>
      <c r="F8088" s="1">
        <v>63.0</v>
      </c>
      <c r="G8088" s="1" t="str">
        <f>vlookup(F8088,Teams!$A:B,2,false)</f>
        <v>Centennial</v>
      </c>
      <c r="H8088" s="1" t="b">
        <v>1</v>
      </c>
      <c r="I8088" s="1" t="b">
        <v>0</v>
      </c>
      <c r="J8088" s="1">
        <v>9.0</v>
      </c>
      <c r="K8088" s="3" t="str">
        <f>vlookup(J8088,Cats!$A:$B,2,false)</f>
        <v>C</v>
      </c>
    </row>
    <row r="8089">
      <c r="A8089" s="1">
        <v>132210.0</v>
      </c>
      <c r="B8089" s="1">
        <v>368.0</v>
      </c>
      <c r="C8089" s="1">
        <f>vlookup(B8089,Games!A:B,2,false)</f>
        <v>4</v>
      </c>
      <c r="D8089" s="2" t="s">
        <v>23</v>
      </c>
      <c r="E8089" s="1"/>
      <c r="F8089" s="1">
        <v>108.0</v>
      </c>
      <c r="G8089" s="1" t="str">
        <f>vlookup(F8089,Teams!$A:B,2,false)</f>
        <v>Rickards</v>
      </c>
      <c r="H8089" s="1" t="b">
        <v>0</v>
      </c>
      <c r="I8089" s="1" t="b">
        <v>1</v>
      </c>
      <c r="J8089" s="1">
        <v>9.0</v>
      </c>
      <c r="K8089" s="3" t="str">
        <f>vlookup(J8089,Cats!$A:$B,2,false)</f>
        <v>C</v>
      </c>
    </row>
    <row r="8090">
      <c r="A8090" s="1">
        <v>132211.0</v>
      </c>
      <c r="B8090" s="1">
        <v>368.0</v>
      </c>
      <c r="C8090" s="1">
        <f>vlookup(B8090,Games!A:B,2,false)</f>
        <v>4</v>
      </c>
      <c r="D8090" s="2" t="s">
        <v>34</v>
      </c>
      <c r="E8090" s="1" t="s">
        <v>110</v>
      </c>
      <c r="F8090" s="1">
        <v>63.0</v>
      </c>
      <c r="G8090" s="1" t="str">
        <f>vlookup(F8090,Teams!$A:B,2,false)</f>
        <v>Centennial</v>
      </c>
      <c r="H8090" s="1" t="b">
        <v>1</v>
      </c>
      <c r="I8090" s="1" t="b">
        <v>0</v>
      </c>
      <c r="J8090" s="1">
        <v>10.0</v>
      </c>
      <c r="K8090" s="3" t="str">
        <f>vlookup(J8090,Cats!$A:$B,2,false)</f>
        <v>E</v>
      </c>
    </row>
    <row r="8091">
      <c r="A8091" s="1">
        <v>132212.0</v>
      </c>
      <c r="B8091" s="1">
        <v>368.0</v>
      </c>
      <c r="C8091" s="1">
        <f>vlookup(B8091,Games!A:B,2,false)</f>
        <v>4</v>
      </c>
      <c r="D8091" s="2" t="s">
        <v>23</v>
      </c>
      <c r="E8091" s="1"/>
      <c r="F8091" s="1">
        <v>108.0</v>
      </c>
      <c r="G8091" s="1" t="str">
        <f>vlookup(F8091,Teams!$A:B,2,false)</f>
        <v>Rickards</v>
      </c>
      <c r="H8091" s="1" t="b">
        <v>0</v>
      </c>
      <c r="I8091" s="1" t="b">
        <v>1</v>
      </c>
      <c r="J8091" s="1">
        <v>10.0</v>
      </c>
      <c r="K8091" s="3" t="str">
        <f>vlookup(J8091,Cats!$A:$B,2,false)</f>
        <v>E</v>
      </c>
    </row>
    <row r="8092">
      <c r="A8092" s="1">
        <v>132213.0</v>
      </c>
      <c r="B8092" s="1">
        <v>368.0</v>
      </c>
      <c r="C8092" s="1">
        <f>vlookup(B8092,Games!A:B,2,false)</f>
        <v>4</v>
      </c>
      <c r="D8092" s="2" t="s">
        <v>34</v>
      </c>
      <c r="E8092" s="1" t="s">
        <v>110</v>
      </c>
      <c r="F8092" s="1">
        <v>63.0</v>
      </c>
      <c r="G8092" s="1" t="str">
        <f>vlookup(F8092,Teams!$A:B,2,false)</f>
        <v>Centennial</v>
      </c>
      <c r="H8092" s="1" t="b">
        <v>1</v>
      </c>
      <c r="I8092" s="1" t="b">
        <v>0</v>
      </c>
      <c r="J8092" s="1">
        <v>11.0</v>
      </c>
      <c r="K8092" s="3" t="str">
        <f>vlookup(J8092,Cats!$A:$B,2,false)</f>
        <v>B</v>
      </c>
    </row>
    <row r="8093">
      <c r="A8093" s="1">
        <v>132214.0</v>
      </c>
      <c r="B8093" s="1">
        <v>368.0</v>
      </c>
      <c r="C8093" s="1">
        <f>vlookup(B8093,Games!A:B,2,false)</f>
        <v>4</v>
      </c>
      <c r="D8093" s="2" t="s">
        <v>23</v>
      </c>
      <c r="E8093" s="1"/>
      <c r="F8093" s="1">
        <v>108.0</v>
      </c>
      <c r="G8093" s="1" t="str">
        <f>vlookup(F8093,Teams!$A:B,2,false)</f>
        <v>Rickards</v>
      </c>
      <c r="H8093" s="1" t="b">
        <v>0</v>
      </c>
      <c r="I8093" s="1" t="b">
        <v>1</v>
      </c>
      <c r="J8093" s="1">
        <v>11.0</v>
      </c>
      <c r="K8093" s="3" t="str">
        <f>vlookup(J8093,Cats!$A:$B,2,false)</f>
        <v>B</v>
      </c>
    </row>
    <row r="8094">
      <c r="A8094" s="1">
        <v>132215.0</v>
      </c>
      <c r="B8094" s="1">
        <v>368.0</v>
      </c>
      <c r="C8094" s="1">
        <f>vlookup(B8094,Games!A:B,2,false)</f>
        <v>4</v>
      </c>
      <c r="D8094" s="2" t="s">
        <v>34</v>
      </c>
      <c r="E8094" s="1" t="s">
        <v>110</v>
      </c>
      <c r="F8094" s="1">
        <v>63.0</v>
      </c>
      <c r="G8094" s="1" t="str">
        <f>vlookup(F8094,Teams!$A:B,2,false)</f>
        <v>Centennial</v>
      </c>
      <c r="H8094" s="1" t="b">
        <v>1</v>
      </c>
      <c r="I8094" s="1" t="b">
        <v>0</v>
      </c>
      <c r="J8094" s="1">
        <v>12.0</v>
      </c>
      <c r="K8094" s="3" t="str">
        <f>vlookup(J8094,Cats!$A:$B,2,false)</f>
        <v>P</v>
      </c>
    </row>
    <row r="8095">
      <c r="A8095" s="1">
        <v>132216.0</v>
      </c>
      <c r="B8095" s="1">
        <v>368.0</v>
      </c>
      <c r="C8095" s="1">
        <f>vlookup(B8095,Games!A:B,2,false)</f>
        <v>4</v>
      </c>
      <c r="D8095" s="2" t="s">
        <v>23</v>
      </c>
      <c r="E8095" s="1"/>
      <c r="F8095" s="1">
        <v>108.0</v>
      </c>
      <c r="G8095" s="1" t="str">
        <f>vlookup(F8095,Teams!$A:B,2,false)</f>
        <v>Rickards</v>
      </c>
      <c r="H8095" s="1" t="b">
        <v>0</v>
      </c>
      <c r="I8095" s="1" t="b">
        <v>1</v>
      </c>
      <c r="J8095" s="1">
        <v>12.0</v>
      </c>
      <c r="K8095" s="3" t="str">
        <f>vlookup(J8095,Cats!$A:$B,2,false)</f>
        <v>P</v>
      </c>
    </row>
    <row r="8096">
      <c r="A8096" s="1">
        <v>132217.0</v>
      </c>
      <c r="B8096" s="1">
        <v>368.0</v>
      </c>
      <c r="C8096" s="1">
        <f>vlookup(B8096,Games!A:B,2,false)</f>
        <v>4</v>
      </c>
      <c r="D8096" s="2" t="s">
        <v>34</v>
      </c>
      <c r="E8096" s="1" t="s">
        <v>110</v>
      </c>
      <c r="F8096" s="1">
        <v>63.0</v>
      </c>
      <c r="G8096" s="1" t="str">
        <f>vlookup(F8096,Teams!$A:B,2,false)</f>
        <v>Centennial</v>
      </c>
      <c r="H8096" s="1" t="b">
        <v>1</v>
      </c>
      <c r="I8096" s="1" t="b">
        <v>0</v>
      </c>
      <c r="J8096" s="1">
        <v>13.0</v>
      </c>
      <c r="K8096" s="3" t="str">
        <f>vlookup(J8096,Cats!$A:$B,2,false)</f>
        <v>X</v>
      </c>
    </row>
    <row r="8097">
      <c r="A8097" s="1">
        <v>132218.0</v>
      </c>
      <c r="B8097" s="1">
        <v>368.0</v>
      </c>
      <c r="C8097" s="1">
        <f>vlookup(B8097,Games!A:B,2,false)</f>
        <v>4</v>
      </c>
      <c r="D8097" s="2" t="s">
        <v>23</v>
      </c>
      <c r="E8097" s="1"/>
      <c r="F8097" s="1">
        <v>108.0</v>
      </c>
      <c r="G8097" s="1" t="str">
        <f>vlookup(F8097,Teams!$A:B,2,false)</f>
        <v>Rickards</v>
      </c>
      <c r="H8097" s="1" t="b">
        <v>0</v>
      </c>
      <c r="I8097" s="1" t="b">
        <v>1</v>
      </c>
      <c r="J8097" s="1">
        <v>13.0</v>
      </c>
      <c r="K8097" s="3" t="str">
        <f>vlookup(J8097,Cats!$A:$B,2,false)</f>
        <v>X</v>
      </c>
    </row>
    <row r="8098">
      <c r="A8098" s="1">
        <v>132219.0</v>
      </c>
      <c r="B8098" s="1">
        <v>368.0</v>
      </c>
      <c r="C8098" s="1">
        <f>vlookup(B8098,Games!A:B,2,false)</f>
        <v>4</v>
      </c>
      <c r="D8098" s="2" t="s">
        <v>34</v>
      </c>
      <c r="E8098" s="1" t="s">
        <v>110</v>
      </c>
      <c r="F8098" s="1">
        <v>63.0</v>
      </c>
      <c r="G8098" s="1" t="str">
        <f>vlookup(F8098,Teams!$A:B,2,false)</f>
        <v>Centennial</v>
      </c>
      <c r="H8098" s="1" t="b">
        <v>1</v>
      </c>
      <c r="I8098" s="1" t="b">
        <v>0</v>
      </c>
      <c r="J8098" s="1">
        <v>14.0</v>
      </c>
      <c r="K8098" s="3" t="str">
        <f>vlookup(J8098,Cats!$A:$B,2,false)</f>
        <v>M</v>
      </c>
    </row>
    <row r="8099">
      <c r="A8099" s="1">
        <v>132220.0</v>
      </c>
      <c r="B8099" s="1">
        <v>368.0</v>
      </c>
      <c r="C8099" s="1">
        <f>vlookup(B8099,Games!A:B,2,false)</f>
        <v>4</v>
      </c>
      <c r="D8099" s="2" t="s">
        <v>23</v>
      </c>
      <c r="E8099" s="1"/>
      <c r="F8099" s="1">
        <v>108.0</v>
      </c>
      <c r="G8099" s="1" t="str">
        <f>vlookup(F8099,Teams!$A:B,2,false)</f>
        <v>Rickards</v>
      </c>
      <c r="H8099" s="1" t="b">
        <v>0</v>
      </c>
      <c r="I8099" s="1" t="b">
        <v>1</v>
      </c>
      <c r="J8099" s="1">
        <v>14.0</v>
      </c>
      <c r="K8099" s="3" t="str">
        <f>vlookup(J8099,Cats!$A:$B,2,false)</f>
        <v>M</v>
      </c>
    </row>
    <row r="8100">
      <c r="A8100" s="1">
        <v>132221.0</v>
      </c>
      <c r="B8100" s="1">
        <v>368.0</v>
      </c>
      <c r="C8100" s="1">
        <f>vlookup(B8100,Games!A:B,2,false)</f>
        <v>4</v>
      </c>
      <c r="D8100" s="2" t="s">
        <v>34</v>
      </c>
      <c r="E8100" s="1" t="s">
        <v>110</v>
      </c>
      <c r="F8100" s="1">
        <v>63.0</v>
      </c>
      <c r="G8100" s="1" t="str">
        <f>vlookup(F8100,Teams!$A:B,2,false)</f>
        <v>Centennial</v>
      </c>
      <c r="H8100" s="1" t="b">
        <v>1</v>
      </c>
      <c r="I8100" s="1" t="b">
        <v>0</v>
      </c>
      <c r="J8100" s="1">
        <v>15.0</v>
      </c>
      <c r="K8100" s="3" t="str">
        <f>vlookup(J8100,Cats!$A:$B,2,false)</f>
        <v>C</v>
      </c>
    </row>
    <row r="8101">
      <c r="A8101" s="1">
        <v>132222.0</v>
      </c>
      <c r="B8101" s="1">
        <v>368.0</v>
      </c>
      <c r="C8101" s="1">
        <f>vlookup(B8101,Games!A:B,2,false)</f>
        <v>4</v>
      </c>
      <c r="D8101" s="2" t="s">
        <v>23</v>
      </c>
      <c r="E8101" s="1"/>
      <c r="F8101" s="1">
        <v>108.0</v>
      </c>
      <c r="G8101" s="1" t="str">
        <f>vlookup(F8101,Teams!$A:B,2,false)</f>
        <v>Rickards</v>
      </c>
      <c r="H8101" s="1" t="b">
        <v>0</v>
      </c>
      <c r="I8101" s="1" t="b">
        <v>1</v>
      </c>
      <c r="J8101" s="1">
        <v>15.0</v>
      </c>
      <c r="K8101" s="3" t="str">
        <f>vlookup(J8101,Cats!$A:$B,2,false)</f>
        <v>C</v>
      </c>
    </row>
    <row r="8102">
      <c r="A8102" s="1">
        <v>132223.0</v>
      </c>
      <c r="B8102" s="1">
        <v>368.0</v>
      </c>
      <c r="C8102" s="1">
        <f>vlookup(B8102,Games!A:B,2,false)</f>
        <v>4</v>
      </c>
      <c r="D8102" s="2" t="s">
        <v>34</v>
      </c>
      <c r="E8102" s="1" t="s">
        <v>110</v>
      </c>
      <c r="F8102" s="1">
        <v>63.0</v>
      </c>
      <c r="G8102" s="1" t="str">
        <f>vlookup(F8102,Teams!$A:B,2,false)</f>
        <v>Centennial</v>
      </c>
      <c r="H8102" s="1" t="b">
        <v>1</v>
      </c>
      <c r="I8102" s="1" t="b">
        <v>0</v>
      </c>
      <c r="J8102" s="1">
        <v>16.0</v>
      </c>
      <c r="K8102" s="3" t="str">
        <f>vlookup(J8102,Cats!$A:$B,2,false)</f>
        <v>E</v>
      </c>
    </row>
    <row r="8103">
      <c r="A8103" s="1">
        <v>132224.0</v>
      </c>
      <c r="B8103" s="1">
        <v>368.0</v>
      </c>
      <c r="C8103" s="1">
        <f>vlookup(B8103,Games!A:B,2,false)</f>
        <v>4</v>
      </c>
      <c r="D8103" s="2" t="s">
        <v>23</v>
      </c>
      <c r="E8103" s="1"/>
      <c r="F8103" s="1">
        <v>108.0</v>
      </c>
      <c r="G8103" s="1" t="str">
        <f>vlookup(F8103,Teams!$A:B,2,false)</f>
        <v>Rickards</v>
      </c>
      <c r="H8103" s="1" t="b">
        <v>0</v>
      </c>
      <c r="I8103" s="1" t="b">
        <v>1</v>
      </c>
      <c r="J8103" s="1">
        <v>16.0</v>
      </c>
      <c r="K8103" s="3" t="str">
        <f>vlookup(J8103,Cats!$A:$B,2,false)</f>
        <v>E</v>
      </c>
    </row>
    <row r="8104">
      <c r="A8104" s="1">
        <v>132225.0</v>
      </c>
      <c r="B8104" s="1">
        <v>368.0</v>
      </c>
      <c r="C8104" s="1">
        <f>vlookup(B8104,Games!A:B,2,false)</f>
        <v>4</v>
      </c>
      <c r="D8104" s="2" t="s">
        <v>34</v>
      </c>
      <c r="E8104" s="1" t="s">
        <v>110</v>
      </c>
      <c r="F8104" s="1">
        <v>63.0</v>
      </c>
      <c r="G8104" s="1" t="str">
        <f>vlookup(F8104,Teams!$A:B,2,false)</f>
        <v>Centennial</v>
      </c>
      <c r="H8104" s="1" t="b">
        <v>1</v>
      </c>
      <c r="I8104" s="1" t="b">
        <v>0</v>
      </c>
      <c r="J8104" s="1">
        <v>17.0</v>
      </c>
      <c r="K8104" s="3" t="str">
        <f>vlookup(J8104,Cats!$A:$B,2,false)</f>
        <v>B</v>
      </c>
    </row>
    <row r="8105">
      <c r="A8105" s="1">
        <v>132226.0</v>
      </c>
      <c r="B8105" s="1">
        <v>368.0</v>
      </c>
      <c r="C8105" s="1">
        <f>vlookup(B8105,Games!A:B,2,false)</f>
        <v>4</v>
      </c>
      <c r="D8105" s="2" t="s">
        <v>23</v>
      </c>
      <c r="E8105" s="1"/>
      <c r="F8105" s="1">
        <v>108.0</v>
      </c>
      <c r="G8105" s="1" t="str">
        <f>vlookup(F8105,Teams!$A:B,2,false)</f>
        <v>Rickards</v>
      </c>
      <c r="H8105" s="1" t="b">
        <v>0</v>
      </c>
      <c r="I8105" s="1" t="b">
        <v>1</v>
      </c>
      <c r="J8105" s="1">
        <v>17.0</v>
      </c>
      <c r="K8105" s="3" t="str">
        <f>vlookup(J8105,Cats!$A:$B,2,false)</f>
        <v>B</v>
      </c>
    </row>
    <row r="8106">
      <c r="A8106" s="1">
        <v>132227.0</v>
      </c>
      <c r="B8106" s="1">
        <v>368.0</v>
      </c>
      <c r="C8106" s="1">
        <f>vlookup(B8106,Games!A:B,2,false)</f>
        <v>4</v>
      </c>
      <c r="D8106" s="2" t="s">
        <v>34</v>
      </c>
      <c r="E8106" s="1" t="s">
        <v>110</v>
      </c>
      <c r="F8106" s="1">
        <v>63.0</v>
      </c>
      <c r="G8106" s="1" t="str">
        <f>vlookup(F8106,Teams!$A:B,2,false)</f>
        <v>Centennial</v>
      </c>
      <c r="H8106" s="1" t="b">
        <v>1</v>
      </c>
      <c r="I8106" s="1" t="b">
        <v>0</v>
      </c>
      <c r="J8106" s="1">
        <v>18.0</v>
      </c>
      <c r="K8106" s="3" t="str">
        <f>vlookup(J8106,Cats!$A:$B,2,false)</f>
        <v>P</v>
      </c>
    </row>
    <row r="8107">
      <c r="A8107" s="1">
        <v>132228.0</v>
      </c>
      <c r="B8107" s="1">
        <v>368.0</v>
      </c>
      <c r="C8107" s="1">
        <f>vlookup(B8107,Games!A:B,2,false)</f>
        <v>4</v>
      </c>
      <c r="D8107" s="2" t="s">
        <v>23</v>
      </c>
      <c r="E8107" s="1"/>
      <c r="F8107" s="1">
        <v>108.0</v>
      </c>
      <c r="G8107" s="1" t="str">
        <f>vlookup(F8107,Teams!$A:B,2,false)</f>
        <v>Rickards</v>
      </c>
      <c r="H8107" s="1" t="b">
        <v>0</v>
      </c>
      <c r="I8107" s="1" t="b">
        <v>1</v>
      </c>
      <c r="J8107" s="1">
        <v>18.0</v>
      </c>
      <c r="K8107" s="3" t="str">
        <f>vlookup(J8107,Cats!$A:$B,2,false)</f>
        <v>P</v>
      </c>
    </row>
    <row r="8108">
      <c r="A8108" s="1">
        <v>132229.0</v>
      </c>
      <c r="B8108" s="1">
        <v>368.0</v>
      </c>
      <c r="C8108" s="1">
        <f>vlookup(B8108,Games!A:B,2,false)</f>
        <v>4</v>
      </c>
      <c r="D8108" s="2" t="s">
        <v>78</v>
      </c>
      <c r="E8108" s="1" t="s">
        <v>1105</v>
      </c>
      <c r="F8108" s="1">
        <v>63.0</v>
      </c>
      <c r="G8108" s="1" t="str">
        <f>vlookup(F8108,Teams!$A:B,2,false)</f>
        <v>Centennial</v>
      </c>
      <c r="H8108" s="1" t="b">
        <v>1</v>
      </c>
      <c r="I8108" s="1" t="b">
        <v>0</v>
      </c>
      <c r="J8108" s="1">
        <v>19.0</v>
      </c>
      <c r="K8108" s="3" t="str">
        <f>vlookup(J8108,Cats!$A:$B,2,false)</f>
        <v>X</v>
      </c>
    </row>
    <row r="8109">
      <c r="A8109" s="1">
        <v>132230.0</v>
      </c>
      <c r="B8109" s="1">
        <v>368.0</v>
      </c>
      <c r="C8109" s="1">
        <f>vlookup(B8109,Games!A:B,2,false)</f>
        <v>4</v>
      </c>
      <c r="D8109" s="2" t="s">
        <v>23</v>
      </c>
      <c r="E8109" s="1"/>
      <c r="F8109" s="1">
        <v>108.0</v>
      </c>
      <c r="G8109" s="1" t="str">
        <f>vlookup(F8109,Teams!$A:B,2,false)</f>
        <v>Rickards</v>
      </c>
      <c r="H8109" s="1" t="b">
        <v>0</v>
      </c>
      <c r="I8109" s="1" t="b">
        <v>1</v>
      </c>
      <c r="J8109" s="1">
        <v>19.0</v>
      </c>
      <c r="K8109" s="3" t="str">
        <f>vlookup(J8109,Cats!$A:$B,2,false)</f>
        <v>X</v>
      </c>
    </row>
    <row r="8110">
      <c r="A8110" s="1">
        <v>132231.0</v>
      </c>
      <c r="B8110" s="1">
        <v>368.0</v>
      </c>
      <c r="C8110" s="1">
        <f>vlookup(B8110,Games!A:B,2,false)</f>
        <v>4</v>
      </c>
      <c r="D8110" s="2" t="s">
        <v>23</v>
      </c>
      <c r="E8110" s="1" t="s">
        <v>110</v>
      </c>
      <c r="F8110" s="1">
        <v>63.0</v>
      </c>
      <c r="G8110" s="1" t="str">
        <f>vlookup(F8110,Teams!$A:B,2,false)</f>
        <v>Centennial</v>
      </c>
      <c r="H8110" s="1" t="b">
        <v>1</v>
      </c>
      <c r="I8110" s="1" t="b">
        <v>0</v>
      </c>
      <c r="J8110" s="1">
        <v>20.0</v>
      </c>
      <c r="K8110" s="3" t="str">
        <f>vlookup(J8110,Cats!$A:$B,2,false)</f>
        <v>M</v>
      </c>
    </row>
    <row r="8111">
      <c r="A8111" s="1">
        <v>132232.0</v>
      </c>
      <c r="B8111" s="1">
        <v>368.0</v>
      </c>
      <c r="C8111" s="1">
        <f>vlookup(B8111,Games!A:B,2,false)</f>
        <v>4</v>
      </c>
      <c r="D8111" s="2" t="s">
        <v>78</v>
      </c>
      <c r="E8111" s="1" t="s">
        <v>1051</v>
      </c>
      <c r="F8111" s="1">
        <v>108.0</v>
      </c>
      <c r="G8111" s="1" t="str">
        <f>vlookup(F8111,Teams!$A:B,2,false)</f>
        <v>Rickards</v>
      </c>
      <c r="H8111" s="1" t="b">
        <v>0</v>
      </c>
      <c r="I8111" s="1" t="b">
        <v>0</v>
      </c>
      <c r="J8111" s="1">
        <v>20.0</v>
      </c>
      <c r="K8111" s="3" t="str">
        <f>vlookup(J8111,Cats!$A:$B,2,false)</f>
        <v>M</v>
      </c>
    </row>
    <row r="8112">
      <c r="A8112" s="1">
        <v>132233.0</v>
      </c>
      <c r="B8112" s="1">
        <v>368.0</v>
      </c>
      <c r="C8112" s="1">
        <f>vlookup(B8112,Games!A:B,2,false)</f>
        <v>4</v>
      </c>
      <c r="D8112" s="2" t="s">
        <v>34</v>
      </c>
      <c r="E8112" s="1" t="s">
        <v>110</v>
      </c>
      <c r="F8112" s="1">
        <v>63.0</v>
      </c>
      <c r="G8112" s="1" t="str">
        <f>vlookup(F8112,Teams!$A:B,2,false)</f>
        <v>Centennial</v>
      </c>
      <c r="H8112" s="1" t="b">
        <v>1</v>
      </c>
      <c r="I8112" s="1" t="b">
        <v>0</v>
      </c>
      <c r="J8112" s="1">
        <v>21.0</v>
      </c>
      <c r="K8112" s="3" t="str">
        <f>vlookup(J8112,Cats!$A:$B,2,false)</f>
        <v>C</v>
      </c>
    </row>
    <row r="8113">
      <c r="A8113" s="1">
        <v>132234.0</v>
      </c>
      <c r="B8113" s="1">
        <v>368.0</v>
      </c>
      <c r="C8113" s="1">
        <f>vlookup(B8113,Games!A:B,2,false)</f>
        <v>4</v>
      </c>
      <c r="D8113" s="2" t="s">
        <v>23</v>
      </c>
      <c r="E8113" s="1"/>
      <c r="F8113" s="1">
        <v>108.0</v>
      </c>
      <c r="G8113" s="1" t="str">
        <f>vlookup(F8113,Teams!$A:B,2,false)</f>
        <v>Rickards</v>
      </c>
      <c r="H8113" s="1" t="b">
        <v>0</v>
      </c>
      <c r="I8113" s="1" t="b">
        <v>1</v>
      </c>
      <c r="J8113" s="1">
        <v>21.0</v>
      </c>
      <c r="K8113" s="3" t="str">
        <f>vlookup(J8113,Cats!$A:$B,2,false)</f>
        <v>C</v>
      </c>
    </row>
    <row r="8114">
      <c r="A8114" s="1">
        <v>132235.0</v>
      </c>
      <c r="B8114" s="1">
        <v>368.0</v>
      </c>
      <c r="C8114" s="1">
        <f>vlookup(B8114,Games!A:B,2,false)</f>
        <v>4</v>
      </c>
      <c r="D8114" s="2" t="s">
        <v>23</v>
      </c>
      <c r="E8114" s="1" t="s">
        <v>110</v>
      </c>
      <c r="F8114" s="1">
        <v>63.0</v>
      </c>
      <c r="G8114" s="1" t="str">
        <f>vlookup(F8114,Teams!$A:B,2,false)</f>
        <v>Centennial</v>
      </c>
      <c r="H8114" s="1" t="b">
        <v>1</v>
      </c>
      <c r="I8114" s="1" t="b">
        <v>0</v>
      </c>
      <c r="J8114" s="1">
        <v>22.0</v>
      </c>
      <c r="K8114" s="3" t="str">
        <f>vlookup(J8114,Cats!$A:$B,2,false)</f>
        <v>E</v>
      </c>
    </row>
    <row r="8115">
      <c r="A8115" s="1">
        <v>132236.0</v>
      </c>
      <c r="B8115" s="1">
        <v>368.0</v>
      </c>
      <c r="C8115" s="1">
        <f>vlookup(B8115,Games!A:B,2,false)</f>
        <v>4</v>
      </c>
      <c r="D8115" s="2" t="s">
        <v>34</v>
      </c>
      <c r="E8115" s="1" t="s">
        <v>1051</v>
      </c>
      <c r="F8115" s="1">
        <v>108.0</v>
      </c>
      <c r="G8115" s="1" t="str">
        <f>vlookup(F8115,Teams!$A:B,2,false)</f>
        <v>Rickards</v>
      </c>
      <c r="H8115" s="1" t="b">
        <v>0</v>
      </c>
      <c r="I8115" s="1" t="b">
        <v>0</v>
      </c>
      <c r="J8115" s="1">
        <v>22.0</v>
      </c>
      <c r="K8115" s="3" t="str">
        <f>vlookup(J8115,Cats!$A:$B,2,false)</f>
        <v>E</v>
      </c>
    </row>
    <row r="8116">
      <c r="A8116" s="1">
        <v>132237.0</v>
      </c>
      <c r="B8116" s="1">
        <v>368.0</v>
      </c>
      <c r="C8116" s="1">
        <f>vlookup(B8116,Games!A:B,2,false)</f>
        <v>4</v>
      </c>
      <c r="D8116" s="2" t="s">
        <v>23</v>
      </c>
      <c r="E8116" s="1" t="s">
        <v>110</v>
      </c>
      <c r="F8116" s="1">
        <v>63.0</v>
      </c>
      <c r="G8116" s="1" t="str">
        <f>vlookup(F8116,Teams!$A:B,2,false)</f>
        <v>Centennial</v>
      </c>
      <c r="H8116" s="1" t="b">
        <v>1</v>
      </c>
      <c r="I8116" s="1" t="b">
        <v>0</v>
      </c>
      <c r="J8116" s="1">
        <v>23.0</v>
      </c>
      <c r="K8116" s="3" t="str">
        <f>vlookup(J8116,Cats!$A:$B,2,false)</f>
        <v>B</v>
      </c>
    </row>
    <row r="8117">
      <c r="A8117" s="1">
        <v>132238.0</v>
      </c>
      <c r="B8117" s="1">
        <v>368.0</v>
      </c>
      <c r="C8117" s="1">
        <f>vlookup(B8117,Games!A:B,2,false)</f>
        <v>4</v>
      </c>
      <c r="D8117" s="2" t="s">
        <v>23</v>
      </c>
      <c r="E8117" s="1" t="s">
        <v>534</v>
      </c>
      <c r="F8117" s="1">
        <v>108.0</v>
      </c>
      <c r="G8117" s="1" t="str">
        <f>vlookup(F8117,Teams!$A:B,2,false)</f>
        <v>Rickards</v>
      </c>
      <c r="H8117" s="1" t="b">
        <v>0</v>
      </c>
      <c r="I8117" s="1" t="b">
        <v>0</v>
      </c>
      <c r="J8117" s="1">
        <v>23.0</v>
      </c>
      <c r="K8117" s="3" t="str">
        <f>vlookup(J8117,Cats!$A:$B,2,false)</f>
        <v>B</v>
      </c>
    </row>
    <row r="8118">
      <c r="A8118" s="1">
        <v>132239.0</v>
      </c>
      <c r="B8118" s="1">
        <v>368.0</v>
      </c>
      <c r="C8118" s="1">
        <f>vlookup(B8118,Games!A:B,2,false)</f>
        <v>4</v>
      </c>
      <c r="D8118" s="2" t="s">
        <v>34</v>
      </c>
      <c r="E8118" s="1" t="s">
        <v>110</v>
      </c>
      <c r="F8118" s="1">
        <v>63.0</v>
      </c>
      <c r="G8118" s="1" t="str">
        <f>vlookup(F8118,Teams!$A:B,2,false)</f>
        <v>Centennial</v>
      </c>
      <c r="H8118" s="1" t="b">
        <v>1</v>
      </c>
      <c r="I8118" s="1" t="b">
        <v>0</v>
      </c>
      <c r="J8118" s="1">
        <v>24.0</v>
      </c>
      <c r="K8118" s="3" t="str">
        <f>vlookup(J8118,Cats!$A:$B,2,false)</f>
        <v>P</v>
      </c>
    </row>
    <row r="8119">
      <c r="A8119" s="1">
        <v>132240.0</v>
      </c>
      <c r="B8119" s="1">
        <v>368.0</v>
      </c>
      <c r="C8119" s="1">
        <f>vlookup(B8119,Games!A:B,2,false)</f>
        <v>4</v>
      </c>
      <c r="D8119" s="2" t="s">
        <v>23</v>
      </c>
      <c r="E8119" s="1"/>
      <c r="F8119" s="1">
        <v>108.0</v>
      </c>
      <c r="G8119" s="1" t="str">
        <f>vlookup(F8119,Teams!$A:B,2,false)</f>
        <v>Rickards</v>
      </c>
      <c r="H8119" s="1" t="b">
        <v>0</v>
      </c>
      <c r="I8119" s="1" t="b">
        <v>1</v>
      </c>
      <c r="J8119" s="1">
        <v>24.0</v>
      </c>
      <c r="K8119" s="3" t="str">
        <f>vlookup(J8119,Cats!$A:$B,2,false)</f>
        <v>P</v>
      </c>
    </row>
    <row r="8120">
      <c r="A8120" s="1">
        <v>132241.0</v>
      </c>
      <c r="B8120" s="1">
        <v>369.0</v>
      </c>
      <c r="C8120" s="1">
        <f>vlookup(B8120,Games!A:B,2,false)</f>
        <v>4</v>
      </c>
      <c r="D8120" s="2" t="s">
        <v>34</v>
      </c>
      <c r="E8120" s="1" t="s">
        <v>385</v>
      </c>
      <c r="F8120" s="1">
        <v>60.0</v>
      </c>
      <c r="G8120" s="1" t="str">
        <f>vlookup(F8120,Teams!$A:B,2,false)</f>
        <v>Buchholz A</v>
      </c>
      <c r="H8120" s="1" t="b">
        <v>1</v>
      </c>
      <c r="I8120" s="1" t="b">
        <v>0</v>
      </c>
      <c r="J8120" s="1">
        <v>1.0</v>
      </c>
      <c r="K8120" s="3" t="str">
        <f>vlookup(J8120,Cats!$A:$B,2,false)</f>
        <v>X</v>
      </c>
    </row>
    <row r="8121">
      <c r="A8121" s="1">
        <v>132242.0</v>
      </c>
      <c r="B8121" s="1">
        <v>369.0</v>
      </c>
      <c r="C8121" s="1">
        <f>vlookup(B8121,Games!A:B,2,false)</f>
        <v>4</v>
      </c>
      <c r="D8121" s="2" t="s">
        <v>23</v>
      </c>
      <c r="E8121" s="1"/>
      <c r="F8121" s="1">
        <v>102.0</v>
      </c>
      <c r="G8121" s="1" t="str">
        <f>vlookup(F8121,Teams!$A:B,2,false)</f>
        <v>Poolesville B</v>
      </c>
      <c r="H8121" s="1" t="b">
        <v>0</v>
      </c>
      <c r="I8121" s="1" t="b">
        <v>1</v>
      </c>
      <c r="J8121" s="1">
        <v>1.0</v>
      </c>
      <c r="K8121" s="3" t="str">
        <f>vlookup(J8121,Cats!$A:$B,2,false)</f>
        <v>X</v>
      </c>
    </row>
    <row r="8122">
      <c r="A8122" s="1">
        <v>132243.0</v>
      </c>
      <c r="B8122" s="1">
        <v>369.0</v>
      </c>
      <c r="C8122" s="1">
        <f>vlookup(B8122,Games!A:B,2,false)</f>
        <v>4</v>
      </c>
      <c r="D8122" s="2" t="s">
        <v>78</v>
      </c>
      <c r="E8122" s="1" t="s">
        <v>445</v>
      </c>
      <c r="F8122" s="1">
        <v>60.0</v>
      </c>
      <c r="G8122" s="1" t="str">
        <f>vlookup(F8122,Teams!$A:B,2,false)</f>
        <v>Buchholz A</v>
      </c>
      <c r="H8122" s="1" t="b">
        <v>1</v>
      </c>
      <c r="I8122" s="1" t="b">
        <v>0</v>
      </c>
      <c r="J8122" s="1">
        <v>2.0</v>
      </c>
      <c r="K8122" s="3" t="str">
        <f>vlookup(J8122,Cats!$A:$B,2,false)</f>
        <v>M</v>
      </c>
    </row>
    <row r="8123">
      <c r="A8123" s="1">
        <v>132244.0</v>
      </c>
      <c r="B8123" s="1">
        <v>369.0</v>
      </c>
      <c r="C8123" s="1">
        <f>vlookup(B8123,Games!A:B,2,false)</f>
        <v>4</v>
      </c>
      <c r="D8123" s="2" t="s">
        <v>23</v>
      </c>
      <c r="E8123" s="1"/>
      <c r="F8123" s="1">
        <v>102.0</v>
      </c>
      <c r="G8123" s="1" t="str">
        <f>vlookup(F8123,Teams!$A:B,2,false)</f>
        <v>Poolesville B</v>
      </c>
      <c r="H8123" s="1" t="b">
        <v>0</v>
      </c>
      <c r="I8123" s="1" t="b">
        <v>1</v>
      </c>
      <c r="J8123" s="1">
        <v>2.0</v>
      </c>
      <c r="K8123" s="3" t="str">
        <f>vlookup(J8123,Cats!$A:$B,2,false)</f>
        <v>M</v>
      </c>
    </row>
    <row r="8124">
      <c r="A8124" s="1">
        <v>132245.0</v>
      </c>
      <c r="B8124" s="1">
        <v>369.0</v>
      </c>
      <c r="C8124" s="1">
        <f>vlookup(B8124,Games!A:B,2,false)</f>
        <v>4</v>
      </c>
      <c r="D8124" s="2" t="s">
        <v>34</v>
      </c>
      <c r="E8124" s="1" t="s">
        <v>445</v>
      </c>
      <c r="F8124" s="1">
        <v>60.0</v>
      </c>
      <c r="G8124" s="1" t="str">
        <f>vlookup(F8124,Teams!$A:B,2,false)</f>
        <v>Buchholz A</v>
      </c>
      <c r="H8124" s="1" t="b">
        <v>1</v>
      </c>
      <c r="I8124" s="1" t="b">
        <v>0</v>
      </c>
      <c r="J8124" s="1">
        <v>3.0</v>
      </c>
      <c r="K8124" s="3" t="str">
        <f>vlookup(J8124,Cats!$A:$B,2,false)</f>
        <v>C</v>
      </c>
    </row>
    <row r="8125">
      <c r="A8125" s="1">
        <v>132246.0</v>
      </c>
      <c r="B8125" s="1">
        <v>369.0</v>
      </c>
      <c r="C8125" s="1">
        <f>vlookup(B8125,Games!A:B,2,false)</f>
        <v>4</v>
      </c>
      <c r="D8125" s="2" t="s">
        <v>23</v>
      </c>
      <c r="E8125" s="1"/>
      <c r="F8125" s="1">
        <v>102.0</v>
      </c>
      <c r="G8125" s="1" t="str">
        <f>vlookup(F8125,Teams!$A:B,2,false)</f>
        <v>Poolesville B</v>
      </c>
      <c r="H8125" s="1" t="b">
        <v>0</v>
      </c>
      <c r="I8125" s="1" t="b">
        <v>1</v>
      </c>
      <c r="J8125" s="1">
        <v>3.0</v>
      </c>
      <c r="K8125" s="3" t="str">
        <f>vlookup(J8125,Cats!$A:$B,2,false)</f>
        <v>C</v>
      </c>
    </row>
    <row r="8126">
      <c r="A8126" s="1">
        <v>132247.0</v>
      </c>
      <c r="B8126" s="1">
        <v>369.0</v>
      </c>
      <c r="C8126" s="1">
        <f>vlookup(B8126,Games!A:B,2,false)</f>
        <v>4</v>
      </c>
      <c r="D8126" s="2" t="s">
        <v>34</v>
      </c>
      <c r="E8126" s="1" t="s">
        <v>385</v>
      </c>
      <c r="F8126" s="1">
        <v>60.0</v>
      </c>
      <c r="G8126" s="1" t="str">
        <f>vlookup(F8126,Teams!$A:B,2,false)</f>
        <v>Buchholz A</v>
      </c>
      <c r="H8126" s="1" t="b">
        <v>1</v>
      </c>
      <c r="I8126" s="1" t="b">
        <v>0</v>
      </c>
      <c r="J8126" s="1">
        <v>4.0</v>
      </c>
      <c r="K8126" s="3" t="str">
        <f>vlookup(J8126,Cats!$A:$B,2,false)</f>
        <v>E</v>
      </c>
    </row>
    <row r="8127">
      <c r="A8127" s="1">
        <v>132248.0</v>
      </c>
      <c r="B8127" s="1">
        <v>369.0</v>
      </c>
      <c r="C8127" s="1">
        <f>vlookup(B8127,Games!A:B,2,false)</f>
        <v>4</v>
      </c>
      <c r="D8127" s="2" t="s">
        <v>23</v>
      </c>
      <c r="E8127" s="1"/>
      <c r="F8127" s="1">
        <v>102.0</v>
      </c>
      <c r="G8127" s="1" t="str">
        <f>vlookup(F8127,Teams!$A:B,2,false)</f>
        <v>Poolesville B</v>
      </c>
      <c r="H8127" s="1" t="b">
        <v>0</v>
      </c>
      <c r="I8127" s="1" t="b">
        <v>1</v>
      </c>
      <c r="J8127" s="1">
        <v>4.0</v>
      </c>
      <c r="K8127" s="3" t="str">
        <f>vlookup(J8127,Cats!$A:$B,2,false)</f>
        <v>E</v>
      </c>
    </row>
    <row r="8128">
      <c r="A8128" s="1">
        <v>132249.0</v>
      </c>
      <c r="B8128" s="1">
        <v>369.0</v>
      </c>
      <c r="C8128" s="1">
        <f>vlookup(B8128,Games!A:B,2,false)</f>
        <v>4</v>
      </c>
      <c r="D8128" s="2" t="s">
        <v>34</v>
      </c>
      <c r="E8128" s="1" t="s">
        <v>385</v>
      </c>
      <c r="F8128" s="1">
        <v>60.0</v>
      </c>
      <c r="G8128" s="1" t="str">
        <f>vlookup(F8128,Teams!$A:B,2,false)</f>
        <v>Buchholz A</v>
      </c>
      <c r="H8128" s="1" t="b">
        <v>1</v>
      </c>
      <c r="I8128" s="1" t="b">
        <v>0</v>
      </c>
      <c r="J8128" s="1">
        <v>5.0</v>
      </c>
      <c r="K8128" s="3" t="str">
        <f>vlookup(J8128,Cats!$A:$B,2,false)</f>
        <v>B</v>
      </c>
    </row>
    <row r="8129">
      <c r="A8129" s="1">
        <v>132250.0</v>
      </c>
      <c r="B8129" s="1">
        <v>369.0</v>
      </c>
      <c r="C8129" s="1">
        <f>vlookup(B8129,Games!A:B,2,false)</f>
        <v>4</v>
      </c>
      <c r="D8129" s="2" t="s">
        <v>23</v>
      </c>
      <c r="E8129" s="1"/>
      <c r="F8129" s="1">
        <v>102.0</v>
      </c>
      <c r="G8129" s="1" t="str">
        <f>vlookup(F8129,Teams!$A:B,2,false)</f>
        <v>Poolesville B</v>
      </c>
      <c r="H8129" s="1" t="b">
        <v>0</v>
      </c>
      <c r="I8129" s="1" t="b">
        <v>1</v>
      </c>
      <c r="J8129" s="1">
        <v>5.0</v>
      </c>
      <c r="K8129" s="3" t="str">
        <f>vlookup(J8129,Cats!$A:$B,2,false)</f>
        <v>B</v>
      </c>
    </row>
    <row r="8130">
      <c r="A8130" s="1">
        <v>132251.0</v>
      </c>
      <c r="B8130" s="1">
        <v>369.0</v>
      </c>
      <c r="C8130" s="1">
        <f>vlookup(B8130,Games!A:B,2,false)</f>
        <v>4</v>
      </c>
      <c r="D8130" s="2" t="s">
        <v>34</v>
      </c>
      <c r="E8130" s="1" t="s">
        <v>760</v>
      </c>
      <c r="F8130" s="1">
        <v>60.0</v>
      </c>
      <c r="G8130" s="1" t="str">
        <f>vlookup(F8130,Teams!$A:B,2,false)</f>
        <v>Buchholz A</v>
      </c>
      <c r="H8130" s="1" t="b">
        <v>1</v>
      </c>
      <c r="I8130" s="1" t="b">
        <v>0</v>
      </c>
      <c r="J8130" s="1">
        <v>6.0</v>
      </c>
      <c r="K8130" s="3" t="str">
        <f>vlookup(J8130,Cats!$A:$B,2,false)</f>
        <v>P</v>
      </c>
    </row>
    <row r="8131">
      <c r="A8131" s="1">
        <v>132252.0</v>
      </c>
      <c r="B8131" s="1">
        <v>369.0</v>
      </c>
      <c r="C8131" s="1">
        <f>vlookup(B8131,Games!A:B,2,false)</f>
        <v>4</v>
      </c>
      <c r="D8131" s="2" t="s">
        <v>23</v>
      </c>
      <c r="E8131" s="1"/>
      <c r="F8131" s="1">
        <v>102.0</v>
      </c>
      <c r="G8131" s="1" t="str">
        <f>vlookup(F8131,Teams!$A:B,2,false)</f>
        <v>Poolesville B</v>
      </c>
      <c r="H8131" s="1" t="b">
        <v>0</v>
      </c>
      <c r="I8131" s="1" t="b">
        <v>1</v>
      </c>
      <c r="J8131" s="1">
        <v>6.0</v>
      </c>
      <c r="K8131" s="3" t="str">
        <f>vlookup(J8131,Cats!$A:$B,2,false)</f>
        <v>P</v>
      </c>
    </row>
    <row r="8132">
      <c r="A8132" s="1">
        <v>132253.0</v>
      </c>
      <c r="B8132" s="1">
        <v>369.0</v>
      </c>
      <c r="C8132" s="1">
        <f>vlookup(B8132,Games!A:B,2,false)</f>
        <v>4</v>
      </c>
      <c r="D8132" s="2" t="s">
        <v>34</v>
      </c>
      <c r="E8132" s="1" t="s">
        <v>385</v>
      </c>
      <c r="F8132" s="1">
        <v>60.0</v>
      </c>
      <c r="G8132" s="1" t="str">
        <f>vlookup(F8132,Teams!$A:B,2,false)</f>
        <v>Buchholz A</v>
      </c>
      <c r="H8132" s="1" t="b">
        <v>1</v>
      </c>
      <c r="I8132" s="1" t="b">
        <v>0</v>
      </c>
      <c r="J8132" s="1">
        <v>7.0</v>
      </c>
      <c r="K8132" s="3" t="str">
        <f>vlookup(J8132,Cats!$A:$B,2,false)</f>
        <v>X</v>
      </c>
    </row>
    <row r="8133">
      <c r="A8133" s="1">
        <v>132254.0</v>
      </c>
      <c r="B8133" s="1">
        <v>369.0</v>
      </c>
      <c r="C8133" s="1">
        <f>vlookup(B8133,Games!A:B,2,false)</f>
        <v>4</v>
      </c>
      <c r="D8133" s="2" t="s">
        <v>23</v>
      </c>
      <c r="E8133" s="1"/>
      <c r="F8133" s="1">
        <v>102.0</v>
      </c>
      <c r="G8133" s="1" t="str">
        <f>vlookup(F8133,Teams!$A:B,2,false)</f>
        <v>Poolesville B</v>
      </c>
      <c r="H8133" s="1" t="b">
        <v>0</v>
      </c>
      <c r="I8133" s="1" t="b">
        <v>1</v>
      </c>
      <c r="J8133" s="1">
        <v>7.0</v>
      </c>
      <c r="K8133" s="3" t="str">
        <f>vlookup(J8133,Cats!$A:$B,2,false)</f>
        <v>X</v>
      </c>
    </row>
    <row r="8134">
      <c r="A8134" s="1">
        <v>132255.0</v>
      </c>
      <c r="B8134" s="1">
        <v>369.0</v>
      </c>
      <c r="C8134" s="1">
        <f>vlookup(B8134,Games!A:B,2,false)</f>
        <v>4</v>
      </c>
      <c r="D8134" s="2" t="s">
        <v>34</v>
      </c>
      <c r="E8134" s="1" t="s">
        <v>445</v>
      </c>
      <c r="F8134" s="1">
        <v>60.0</v>
      </c>
      <c r="G8134" s="1" t="str">
        <f>vlookup(F8134,Teams!$A:B,2,false)</f>
        <v>Buchholz A</v>
      </c>
      <c r="H8134" s="1" t="b">
        <v>1</v>
      </c>
      <c r="I8134" s="1" t="b">
        <v>0</v>
      </c>
      <c r="J8134" s="1">
        <v>8.0</v>
      </c>
      <c r="K8134" s="3" t="str">
        <f>vlookup(J8134,Cats!$A:$B,2,false)</f>
        <v>M</v>
      </c>
    </row>
    <row r="8135">
      <c r="A8135" s="1">
        <v>132256.0</v>
      </c>
      <c r="B8135" s="1">
        <v>369.0</v>
      </c>
      <c r="C8135" s="1">
        <f>vlookup(B8135,Games!A:B,2,false)</f>
        <v>4</v>
      </c>
      <c r="D8135" s="2" t="s">
        <v>23</v>
      </c>
      <c r="E8135" s="1"/>
      <c r="F8135" s="1">
        <v>102.0</v>
      </c>
      <c r="G8135" s="1" t="str">
        <f>vlookup(F8135,Teams!$A:B,2,false)</f>
        <v>Poolesville B</v>
      </c>
      <c r="H8135" s="1" t="b">
        <v>0</v>
      </c>
      <c r="I8135" s="1" t="b">
        <v>1</v>
      </c>
      <c r="J8135" s="1">
        <v>8.0</v>
      </c>
      <c r="K8135" s="3" t="str">
        <f>vlookup(J8135,Cats!$A:$B,2,false)</f>
        <v>M</v>
      </c>
    </row>
    <row r="8136">
      <c r="A8136" s="1">
        <v>132257.0</v>
      </c>
      <c r="B8136" s="1">
        <v>369.0</v>
      </c>
      <c r="C8136" s="1">
        <f>vlookup(B8136,Games!A:B,2,false)</f>
        <v>4</v>
      </c>
      <c r="D8136" s="2" t="s">
        <v>34</v>
      </c>
      <c r="E8136" s="1" t="s">
        <v>445</v>
      </c>
      <c r="F8136" s="1">
        <v>60.0</v>
      </c>
      <c r="G8136" s="1" t="str">
        <f>vlookup(F8136,Teams!$A:B,2,false)</f>
        <v>Buchholz A</v>
      </c>
      <c r="H8136" s="1" t="b">
        <v>1</v>
      </c>
      <c r="I8136" s="1" t="b">
        <v>0</v>
      </c>
      <c r="J8136" s="1">
        <v>9.0</v>
      </c>
      <c r="K8136" s="3" t="str">
        <f>vlookup(J8136,Cats!$A:$B,2,false)</f>
        <v>C</v>
      </c>
    </row>
    <row r="8137">
      <c r="A8137" s="1">
        <v>132258.0</v>
      </c>
      <c r="B8137" s="1">
        <v>369.0</v>
      </c>
      <c r="C8137" s="1">
        <f>vlookup(B8137,Games!A:B,2,false)</f>
        <v>4</v>
      </c>
      <c r="D8137" s="2" t="s">
        <v>23</v>
      </c>
      <c r="E8137" s="1"/>
      <c r="F8137" s="1">
        <v>102.0</v>
      </c>
      <c r="G8137" s="1" t="str">
        <f>vlookup(F8137,Teams!$A:B,2,false)</f>
        <v>Poolesville B</v>
      </c>
      <c r="H8137" s="1" t="b">
        <v>0</v>
      </c>
      <c r="I8137" s="1" t="b">
        <v>1</v>
      </c>
      <c r="J8137" s="1">
        <v>9.0</v>
      </c>
      <c r="K8137" s="3" t="str">
        <f>vlookup(J8137,Cats!$A:$B,2,false)</f>
        <v>C</v>
      </c>
    </row>
    <row r="8138">
      <c r="A8138" s="1">
        <v>132259.0</v>
      </c>
      <c r="B8138" s="1">
        <v>369.0</v>
      </c>
      <c r="C8138" s="1">
        <f>vlookup(B8138,Games!A:B,2,false)</f>
        <v>4</v>
      </c>
      <c r="D8138" s="2" t="s">
        <v>34</v>
      </c>
      <c r="E8138" s="1" t="s">
        <v>385</v>
      </c>
      <c r="F8138" s="1">
        <v>60.0</v>
      </c>
      <c r="G8138" s="1" t="str">
        <f>vlookup(F8138,Teams!$A:B,2,false)</f>
        <v>Buchholz A</v>
      </c>
      <c r="H8138" s="1" t="b">
        <v>1</v>
      </c>
      <c r="I8138" s="1" t="b">
        <v>0</v>
      </c>
      <c r="J8138" s="1">
        <v>10.0</v>
      </c>
      <c r="K8138" s="3" t="str">
        <f>vlookup(J8138,Cats!$A:$B,2,false)</f>
        <v>E</v>
      </c>
    </row>
    <row r="8139">
      <c r="A8139" s="1">
        <v>132260.0</v>
      </c>
      <c r="B8139" s="1">
        <v>369.0</v>
      </c>
      <c r="C8139" s="1">
        <f>vlookup(B8139,Games!A:B,2,false)</f>
        <v>4</v>
      </c>
      <c r="D8139" s="2" t="s">
        <v>23</v>
      </c>
      <c r="E8139" s="1"/>
      <c r="F8139" s="1">
        <v>102.0</v>
      </c>
      <c r="G8139" s="1" t="str">
        <f>vlookup(F8139,Teams!$A:B,2,false)</f>
        <v>Poolesville B</v>
      </c>
      <c r="H8139" s="1" t="b">
        <v>0</v>
      </c>
      <c r="I8139" s="1" t="b">
        <v>1</v>
      </c>
      <c r="J8139" s="1">
        <v>10.0</v>
      </c>
      <c r="K8139" s="3" t="str">
        <f>vlookup(J8139,Cats!$A:$B,2,false)</f>
        <v>E</v>
      </c>
    </row>
    <row r="8140">
      <c r="A8140" s="1">
        <v>132261.0</v>
      </c>
      <c r="B8140" s="1">
        <v>369.0</v>
      </c>
      <c r="C8140" s="1">
        <f>vlookup(B8140,Games!A:B,2,false)</f>
        <v>4</v>
      </c>
      <c r="D8140" s="2" t="s">
        <v>34</v>
      </c>
      <c r="E8140" s="1" t="s">
        <v>385</v>
      </c>
      <c r="F8140" s="1">
        <v>60.0</v>
      </c>
      <c r="G8140" s="1" t="str">
        <f>vlookup(F8140,Teams!$A:B,2,false)</f>
        <v>Buchholz A</v>
      </c>
      <c r="H8140" s="1" t="b">
        <v>1</v>
      </c>
      <c r="I8140" s="1" t="b">
        <v>0</v>
      </c>
      <c r="J8140" s="1">
        <v>11.0</v>
      </c>
      <c r="K8140" s="3" t="str">
        <f>vlookup(J8140,Cats!$A:$B,2,false)</f>
        <v>B</v>
      </c>
    </row>
    <row r="8141">
      <c r="A8141" s="1">
        <v>132262.0</v>
      </c>
      <c r="B8141" s="1">
        <v>369.0</v>
      </c>
      <c r="C8141" s="1">
        <f>vlookup(B8141,Games!A:B,2,false)</f>
        <v>4</v>
      </c>
      <c r="D8141" s="2" t="s">
        <v>23</v>
      </c>
      <c r="E8141" s="1"/>
      <c r="F8141" s="1">
        <v>102.0</v>
      </c>
      <c r="G8141" s="1" t="str">
        <f>vlookup(F8141,Teams!$A:B,2,false)</f>
        <v>Poolesville B</v>
      </c>
      <c r="H8141" s="1" t="b">
        <v>0</v>
      </c>
      <c r="I8141" s="1" t="b">
        <v>1</v>
      </c>
      <c r="J8141" s="1">
        <v>11.0</v>
      </c>
      <c r="K8141" s="3" t="str">
        <f>vlookup(J8141,Cats!$A:$B,2,false)</f>
        <v>B</v>
      </c>
    </row>
    <row r="8142">
      <c r="A8142" s="1">
        <v>132263.0</v>
      </c>
      <c r="B8142" s="1">
        <v>369.0</v>
      </c>
      <c r="C8142" s="1">
        <f>vlookup(B8142,Games!A:B,2,false)</f>
        <v>4</v>
      </c>
      <c r="D8142" s="2" t="s">
        <v>23</v>
      </c>
      <c r="E8142" s="1"/>
      <c r="F8142" s="1">
        <v>60.0</v>
      </c>
      <c r="G8142" s="1" t="str">
        <f>vlookup(F8142,Teams!$A:B,2,false)</f>
        <v>Buchholz A</v>
      </c>
      <c r="H8142" s="1" t="b">
        <v>1</v>
      </c>
      <c r="I8142" s="1" t="b">
        <v>1</v>
      </c>
      <c r="J8142" s="1">
        <v>12.0</v>
      </c>
      <c r="K8142" s="3" t="str">
        <f>vlookup(J8142,Cats!$A:$B,2,false)</f>
        <v>P</v>
      </c>
    </row>
    <row r="8143">
      <c r="A8143" s="1">
        <v>132264.0</v>
      </c>
      <c r="B8143" s="1">
        <v>369.0</v>
      </c>
      <c r="C8143" s="1">
        <f>vlookup(B8143,Games!A:B,2,false)</f>
        <v>4</v>
      </c>
      <c r="D8143" s="2" t="s">
        <v>78</v>
      </c>
      <c r="E8143" s="1" t="s">
        <v>688</v>
      </c>
      <c r="F8143" s="1">
        <v>102.0</v>
      </c>
      <c r="G8143" s="1" t="str">
        <f>vlookup(F8143,Teams!$A:B,2,false)</f>
        <v>Poolesville B</v>
      </c>
      <c r="H8143" s="1" t="b">
        <v>0</v>
      </c>
      <c r="I8143" s="1" t="b">
        <v>0</v>
      </c>
      <c r="J8143" s="1">
        <v>12.0</v>
      </c>
      <c r="K8143" s="3" t="str">
        <f>vlookup(J8143,Cats!$A:$B,2,false)</f>
        <v>P</v>
      </c>
    </row>
    <row r="8144">
      <c r="A8144" s="1">
        <v>132265.0</v>
      </c>
      <c r="B8144" s="1">
        <v>369.0</v>
      </c>
      <c r="C8144" s="1">
        <f>vlookup(B8144,Games!A:B,2,false)</f>
        <v>4</v>
      </c>
      <c r="D8144" s="2" t="s">
        <v>78</v>
      </c>
      <c r="E8144" s="1" t="s">
        <v>760</v>
      </c>
      <c r="F8144" s="1">
        <v>60.0</v>
      </c>
      <c r="G8144" s="1" t="str">
        <f>vlookup(F8144,Teams!$A:B,2,false)</f>
        <v>Buchholz A</v>
      </c>
      <c r="H8144" s="1" t="b">
        <v>1</v>
      </c>
      <c r="I8144" s="1" t="b">
        <v>0</v>
      </c>
      <c r="J8144" s="1">
        <v>13.0</v>
      </c>
      <c r="K8144" s="3" t="str">
        <f>vlookup(J8144,Cats!$A:$B,2,false)</f>
        <v>X</v>
      </c>
    </row>
    <row r="8145">
      <c r="A8145" s="1">
        <v>132266.0</v>
      </c>
      <c r="B8145" s="1">
        <v>369.0</v>
      </c>
      <c r="C8145" s="1">
        <f>vlookup(B8145,Games!A:B,2,false)</f>
        <v>4</v>
      </c>
      <c r="D8145" s="2" t="s">
        <v>23</v>
      </c>
      <c r="E8145" s="1"/>
      <c r="F8145" s="1">
        <v>102.0</v>
      </c>
      <c r="G8145" s="1" t="str">
        <f>vlookup(F8145,Teams!$A:B,2,false)</f>
        <v>Poolesville B</v>
      </c>
      <c r="H8145" s="1" t="b">
        <v>0</v>
      </c>
      <c r="I8145" s="1" t="b">
        <v>1</v>
      </c>
      <c r="J8145" s="1">
        <v>13.0</v>
      </c>
      <c r="K8145" s="3" t="str">
        <f>vlookup(J8145,Cats!$A:$B,2,false)</f>
        <v>X</v>
      </c>
    </row>
    <row r="8146">
      <c r="A8146" s="1">
        <v>132267.0</v>
      </c>
      <c r="B8146" s="1">
        <v>369.0</v>
      </c>
      <c r="C8146" s="1">
        <f>vlookup(B8146,Games!A:B,2,false)</f>
        <v>4</v>
      </c>
      <c r="D8146" s="2" t="s">
        <v>78</v>
      </c>
      <c r="E8146" s="1" t="s">
        <v>760</v>
      </c>
      <c r="F8146" s="1">
        <v>60.0</v>
      </c>
      <c r="G8146" s="1" t="str">
        <f>vlookup(F8146,Teams!$A:B,2,false)</f>
        <v>Buchholz A</v>
      </c>
      <c r="H8146" s="1" t="b">
        <v>1</v>
      </c>
      <c r="I8146" s="1" t="b">
        <v>0</v>
      </c>
      <c r="J8146" s="1">
        <v>14.0</v>
      </c>
      <c r="K8146" s="3" t="str">
        <f>vlookup(J8146,Cats!$A:$B,2,false)</f>
        <v>M</v>
      </c>
    </row>
    <row r="8147">
      <c r="A8147" s="1">
        <v>132268.0</v>
      </c>
      <c r="B8147" s="1">
        <v>369.0</v>
      </c>
      <c r="C8147" s="1">
        <f>vlookup(B8147,Games!A:B,2,false)</f>
        <v>4</v>
      </c>
      <c r="D8147" s="2" t="s">
        <v>23</v>
      </c>
      <c r="E8147" s="1"/>
      <c r="F8147" s="1">
        <v>102.0</v>
      </c>
      <c r="G8147" s="1" t="str">
        <f>vlookup(F8147,Teams!$A:B,2,false)</f>
        <v>Poolesville B</v>
      </c>
      <c r="H8147" s="1" t="b">
        <v>0</v>
      </c>
      <c r="I8147" s="1" t="b">
        <v>1</v>
      </c>
      <c r="J8147" s="1">
        <v>14.0</v>
      </c>
      <c r="K8147" s="3" t="str">
        <f>vlookup(J8147,Cats!$A:$B,2,false)</f>
        <v>M</v>
      </c>
    </row>
    <row r="8148">
      <c r="A8148" s="1">
        <v>132269.0</v>
      </c>
      <c r="B8148" s="1">
        <v>369.0</v>
      </c>
      <c r="C8148" s="1">
        <f>vlookup(B8148,Games!A:B,2,false)</f>
        <v>4</v>
      </c>
      <c r="D8148" s="2" t="s">
        <v>23</v>
      </c>
      <c r="E8148" s="1"/>
      <c r="F8148" s="1">
        <v>60.0</v>
      </c>
      <c r="G8148" s="1" t="str">
        <f>vlookup(F8148,Teams!$A:B,2,false)</f>
        <v>Buchholz A</v>
      </c>
      <c r="H8148" s="1" t="b">
        <v>1</v>
      </c>
      <c r="I8148" s="1" t="b">
        <v>1</v>
      </c>
      <c r="J8148" s="1">
        <v>15.0</v>
      </c>
      <c r="K8148" s="3" t="str">
        <f>vlookup(J8148,Cats!$A:$B,2,false)</f>
        <v>C</v>
      </c>
    </row>
    <row r="8149">
      <c r="A8149" s="1">
        <v>132270.0</v>
      </c>
      <c r="B8149" s="1">
        <v>369.0</v>
      </c>
      <c r="C8149" s="1">
        <f>vlookup(B8149,Games!A:B,2,false)</f>
        <v>4</v>
      </c>
      <c r="D8149" s="2" t="s">
        <v>78</v>
      </c>
      <c r="E8149" s="1" t="s">
        <v>688</v>
      </c>
      <c r="F8149" s="1">
        <v>102.0</v>
      </c>
      <c r="G8149" s="1" t="str">
        <f>vlookup(F8149,Teams!$A:B,2,false)</f>
        <v>Poolesville B</v>
      </c>
      <c r="H8149" s="1" t="b">
        <v>0</v>
      </c>
      <c r="I8149" s="1" t="b">
        <v>0</v>
      </c>
      <c r="J8149" s="1">
        <v>15.0</v>
      </c>
      <c r="K8149" s="3" t="str">
        <f>vlookup(J8149,Cats!$A:$B,2,false)</f>
        <v>C</v>
      </c>
    </row>
    <row r="8150">
      <c r="A8150" s="1">
        <v>132271.0</v>
      </c>
      <c r="B8150" s="1">
        <v>369.0</v>
      </c>
      <c r="C8150" s="1">
        <f>vlookup(B8150,Games!A:B,2,false)</f>
        <v>4</v>
      </c>
      <c r="D8150" s="2" t="s">
        <v>23</v>
      </c>
      <c r="E8150" s="1" t="s">
        <v>385</v>
      </c>
      <c r="F8150" s="1">
        <v>60.0</v>
      </c>
      <c r="G8150" s="1" t="str">
        <f>vlookup(F8150,Teams!$A:B,2,false)</f>
        <v>Buchholz A</v>
      </c>
      <c r="H8150" s="1" t="b">
        <v>1</v>
      </c>
      <c r="I8150" s="1" t="b">
        <v>0</v>
      </c>
      <c r="J8150" s="1">
        <v>16.0</v>
      </c>
      <c r="K8150" s="3" t="str">
        <f>vlookup(J8150,Cats!$A:$B,2,false)</f>
        <v>E</v>
      </c>
    </row>
    <row r="8151">
      <c r="A8151" s="1">
        <v>132272.0</v>
      </c>
      <c r="B8151" s="1">
        <v>369.0</v>
      </c>
      <c r="C8151" s="1">
        <f>vlookup(B8151,Games!A:B,2,false)</f>
        <v>4</v>
      </c>
      <c r="D8151" s="2" t="s">
        <v>34</v>
      </c>
      <c r="E8151" s="1" t="s">
        <v>811</v>
      </c>
      <c r="F8151" s="1">
        <v>102.0</v>
      </c>
      <c r="G8151" s="1" t="str">
        <f>vlookup(F8151,Teams!$A:B,2,false)</f>
        <v>Poolesville B</v>
      </c>
      <c r="H8151" s="1" t="b">
        <v>0</v>
      </c>
      <c r="I8151" s="1" t="b">
        <v>0</v>
      </c>
      <c r="J8151" s="1">
        <v>16.0</v>
      </c>
      <c r="K8151" s="3" t="str">
        <f>vlookup(J8151,Cats!$A:$B,2,false)</f>
        <v>E</v>
      </c>
    </row>
    <row r="8152">
      <c r="A8152" s="1">
        <v>132273.0</v>
      </c>
      <c r="B8152" s="1">
        <v>369.0</v>
      </c>
      <c r="C8152" s="1">
        <f>vlookup(B8152,Games!A:B,2,false)</f>
        <v>4</v>
      </c>
      <c r="D8152" s="2" t="s">
        <v>34</v>
      </c>
      <c r="E8152" s="1" t="s">
        <v>385</v>
      </c>
      <c r="F8152" s="1">
        <v>60.0</v>
      </c>
      <c r="G8152" s="1" t="str">
        <f>vlookup(F8152,Teams!$A:B,2,false)</f>
        <v>Buchholz A</v>
      </c>
      <c r="H8152" s="1" t="b">
        <v>1</v>
      </c>
      <c r="I8152" s="1" t="b">
        <v>0</v>
      </c>
      <c r="J8152" s="1">
        <v>17.0</v>
      </c>
      <c r="K8152" s="3" t="str">
        <f>vlookup(J8152,Cats!$A:$B,2,false)</f>
        <v>B</v>
      </c>
    </row>
    <row r="8153">
      <c r="A8153" s="1">
        <v>132274.0</v>
      </c>
      <c r="B8153" s="1">
        <v>369.0</v>
      </c>
      <c r="C8153" s="1">
        <f>vlookup(B8153,Games!A:B,2,false)</f>
        <v>4</v>
      </c>
      <c r="D8153" s="2" t="s">
        <v>23</v>
      </c>
      <c r="E8153" s="1"/>
      <c r="F8153" s="1">
        <v>102.0</v>
      </c>
      <c r="G8153" s="1" t="str">
        <f>vlookup(F8153,Teams!$A:B,2,false)</f>
        <v>Poolesville B</v>
      </c>
      <c r="H8153" s="1" t="b">
        <v>0</v>
      </c>
      <c r="I8153" s="1" t="b">
        <v>1</v>
      </c>
      <c r="J8153" s="1">
        <v>17.0</v>
      </c>
      <c r="K8153" s="3" t="str">
        <f>vlookup(J8153,Cats!$A:$B,2,false)</f>
        <v>B</v>
      </c>
    </row>
    <row r="8154">
      <c r="A8154" s="1">
        <v>132275.0</v>
      </c>
      <c r="B8154" s="1">
        <v>369.0</v>
      </c>
      <c r="C8154" s="1">
        <f>vlookup(B8154,Games!A:B,2,false)</f>
        <v>4</v>
      </c>
      <c r="D8154" s="2" t="s">
        <v>34</v>
      </c>
      <c r="E8154" s="1" t="s">
        <v>760</v>
      </c>
      <c r="F8154" s="1">
        <v>60.0</v>
      </c>
      <c r="G8154" s="1" t="str">
        <f>vlookup(F8154,Teams!$A:B,2,false)</f>
        <v>Buchholz A</v>
      </c>
      <c r="H8154" s="1" t="b">
        <v>1</v>
      </c>
      <c r="I8154" s="1" t="b">
        <v>0</v>
      </c>
      <c r="J8154" s="1">
        <v>18.0</v>
      </c>
      <c r="K8154" s="3" t="str">
        <f>vlookup(J8154,Cats!$A:$B,2,false)</f>
        <v>P</v>
      </c>
    </row>
    <row r="8155">
      <c r="A8155" s="1">
        <v>132276.0</v>
      </c>
      <c r="B8155" s="1">
        <v>369.0</v>
      </c>
      <c r="C8155" s="1">
        <f>vlookup(B8155,Games!A:B,2,false)</f>
        <v>4</v>
      </c>
      <c r="D8155" s="2" t="s">
        <v>23</v>
      </c>
      <c r="E8155" s="1"/>
      <c r="F8155" s="1">
        <v>102.0</v>
      </c>
      <c r="G8155" s="1" t="str">
        <f>vlookup(F8155,Teams!$A:B,2,false)</f>
        <v>Poolesville B</v>
      </c>
      <c r="H8155" s="1" t="b">
        <v>0</v>
      </c>
      <c r="I8155" s="1" t="b">
        <v>1</v>
      </c>
      <c r="J8155" s="1">
        <v>18.0</v>
      </c>
      <c r="K8155" s="3" t="str">
        <f>vlookup(J8155,Cats!$A:$B,2,false)</f>
        <v>P</v>
      </c>
    </row>
    <row r="8156">
      <c r="A8156" s="1">
        <v>132277.0</v>
      </c>
      <c r="B8156" s="1">
        <v>369.0</v>
      </c>
      <c r="C8156" s="1">
        <f>vlookup(B8156,Games!A:B,2,false)</f>
        <v>4</v>
      </c>
      <c r="D8156" s="2" t="s">
        <v>34</v>
      </c>
      <c r="E8156" s="1" t="s">
        <v>385</v>
      </c>
      <c r="F8156" s="1">
        <v>60.0</v>
      </c>
      <c r="G8156" s="1" t="str">
        <f>vlookup(F8156,Teams!$A:B,2,false)</f>
        <v>Buchholz A</v>
      </c>
      <c r="H8156" s="1" t="b">
        <v>1</v>
      </c>
      <c r="I8156" s="1" t="b">
        <v>0</v>
      </c>
      <c r="J8156" s="1">
        <v>19.0</v>
      </c>
      <c r="K8156" s="3" t="str">
        <f>vlookup(J8156,Cats!$A:$B,2,false)</f>
        <v>X</v>
      </c>
    </row>
    <row r="8157">
      <c r="A8157" s="1">
        <v>132278.0</v>
      </c>
      <c r="B8157" s="1">
        <v>369.0</v>
      </c>
      <c r="C8157" s="1">
        <f>vlookup(B8157,Games!A:B,2,false)</f>
        <v>4</v>
      </c>
      <c r="D8157" s="2" t="s">
        <v>23</v>
      </c>
      <c r="E8157" s="1"/>
      <c r="F8157" s="1">
        <v>102.0</v>
      </c>
      <c r="G8157" s="1" t="str">
        <f>vlookup(F8157,Teams!$A:B,2,false)</f>
        <v>Poolesville B</v>
      </c>
      <c r="H8157" s="1" t="b">
        <v>0</v>
      </c>
      <c r="I8157" s="1" t="b">
        <v>1</v>
      </c>
      <c r="J8157" s="1">
        <v>19.0</v>
      </c>
      <c r="K8157" s="3" t="str">
        <f>vlookup(J8157,Cats!$A:$B,2,false)</f>
        <v>X</v>
      </c>
    </row>
    <row r="8158">
      <c r="A8158" s="1">
        <v>132279.0</v>
      </c>
      <c r="B8158" s="1">
        <v>369.0</v>
      </c>
      <c r="C8158" s="1">
        <f>vlookup(B8158,Games!A:B,2,false)</f>
        <v>4</v>
      </c>
      <c r="D8158" s="2" t="s">
        <v>34</v>
      </c>
      <c r="E8158" s="1" t="s">
        <v>760</v>
      </c>
      <c r="F8158" s="1">
        <v>60.0</v>
      </c>
      <c r="G8158" s="1" t="str">
        <f>vlookup(F8158,Teams!$A:B,2,false)</f>
        <v>Buchholz A</v>
      </c>
      <c r="H8158" s="1" t="b">
        <v>1</v>
      </c>
      <c r="I8158" s="1" t="b">
        <v>0</v>
      </c>
      <c r="J8158" s="1">
        <v>20.0</v>
      </c>
      <c r="K8158" s="3" t="str">
        <f>vlookup(J8158,Cats!$A:$B,2,false)</f>
        <v>M</v>
      </c>
    </row>
    <row r="8159">
      <c r="A8159" s="1">
        <v>132280.0</v>
      </c>
      <c r="B8159" s="1">
        <v>369.0</v>
      </c>
      <c r="C8159" s="1">
        <f>vlookup(B8159,Games!A:B,2,false)</f>
        <v>4</v>
      </c>
      <c r="D8159" s="2" t="s">
        <v>23</v>
      </c>
      <c r="E8159" s="1"/>
      <c r="F8159" s="1">
        <v>102.0</v>
      </c>
      <c r="G8159" s="1" t="str">
        <f>vlookup(F8159,Teams!$A:B,2,false)</f>
        <v>Poolesville B</v>
      </c>
      <c r="H8159" s="1" t="b">
        <v>0</v>
      </c>
      <c r="I8159" s="1" t="b">
        <v>1</v>
      </c>
      <c r="J8159" s="1">
        <v>20.0</v>
      </c>
      <c r="K8159" s="3" t="str">
        <f>vlookup(J8159,Cats!$A:$B,2,false)</f>
        <v>M</v>
      </c>
    </row>
    <row r="8160">
      <c r="A8160" s="1">
        <v>132281.0</v>
      </c>
      <c r="B8160" s="1">
        <v>369.0</v>
      </c>
      <c r="C8160" s="1">
        <f>vlookup(B8160,Games!A:B,2,false)</f>
        <v>4</v>
      </c>
      <c r="D8160" s="2" t="s">
        <v>23</v>
      </c>
      <c r="E8160" s="1"/>
      <c r="F8160" s="1">
        <v>60.0</v>
      </c>
      <c r="G8160" s="1" t="str">
        <f>vlookup(F8160,Teams!$A:B,2,false)</f>
        <v>Buchholz A</v>
      </c>
      <c r="H8160" s="1" t="b">
        <v>1</v>
      </c>
      <c r="I8160" s="1" t="b">
        <v>1</v>
      </c>
      <c r="J8160" s="1">
        <v>21.0</v>
      </c>
      <c r="K8160" s="3" t="str">
        <f>vlookup(J8160,Cats!$A:$B,2,false)</f>
        <v>C</v>
      </c>
    </row>
    <row r="8161">
      <c r="A8161" s="1">
        <v>132282.0</v>
      </c>
      <c r="B8161" s="1">
        <v>369.0</v>
      </c>
      <c r="C8161" s="1">
        <f>vlookup(B8161,Games!A:B,2,false)</f>
        <v>4</v>
      </c>
      <c r="D8161" s="2" t="s">
        <v>34</v>
      </c>
      <c r="E8161" s="1" t="s">
        <v>688</v>
      </c>
      <c r="F8161" s="1">
        <v>102.0</v>
      </c>
      <c r="G8161" s="1" t="str">
        <f>vlookup(F8161,Teams!$A:B,2,false)</f>
        <v>Poolesville B</v>
      </c>
      <c r="H8161" s="1" t="b">
        <v>0</v>
      </c>
      <c r="I8161" s="1" t="b">
        <v>0</v>
      </c>
      <c r="J8161" s="1">
        <v>21.0</v>
      </c>
      <c r="K8161" s="3" t="str">
        <f>vlookup(J8161,Cats!$A:$B,2,false)</f>
        <v>C</v>
      </c>
    </row>
    <row r="8162">
      <c r="A8162" s="1">
        <v>132283.0</v>
      </c>
      <c r="B8162" s="1">
        <v>369.0</v>
      </c>
      <c r="C8162" s="1">
        <f>vlookup(B8162,Games!A:B,2,false)</f>
        <v>4</v>
      </c>
      <c r="D8162" s="2" t="s">
        <v>59</v>
      </c>
      <c r="E8162" s="1" t="s">
        <v>385</v>
      </c>
      <c r="F8162" s="1">
        <v>60.0</v>
      </c>
      <c r="G8162" s="1" t="str">
        <f>vlookup(F8162,Teams!$A:B,2,false)</f>
        <v>Buchholz A</v>
      </c>
      <c r="H8162" s="1" t="b">
        <v>1</v>
      </c>
      <c r="I8162" s="1" t="b">
        <v>0</v>
      </c>
      <c r="J8162" s="1">
        <v>22.0</v>
      </c>
      <c r="K8162" s="3" t="str">
        <f>vlookup(J8162,Cats!$A:$B,2,false)</f>
        <v>E</v>
      </c>
    </row>
    <row r="8163">
      <c r="A8163" s="1">
        <v>132284.0</v>
      </c>
      <c r="B8163" s="1">
        <v>369.0</v>
      </c>
      <c r="C8163" s="1">
        <f>vlookup(B8163,Games!A:B,2,false)</f>
        <v>4</v>
      </c>
      <c r="D8163" s="2" t="s">
        <v>23</v>
      </c>
      <c r="E8163" s="1" t="s">
        <v>688</v>
      </c>
      <c r="F8163" s="1">
        <v>102.0</v>
      </c>
      <c r="G8163" s="1" t="str">
        <f>vlookup(F8163,Teams!$A:B,2,false)</f>
        <v>Poolesville B</v>
      </c>
      <c r="H8163" s="1" t="b">
        <v>0</v>
      </c>
      <c r="I8163" s="1" t="b">
        <v>0</v>
      </c>
      <c r="J8163" s="1">
        <v>22.0</v>
      </c>
      <c r="K8163" s="3" t="str">
        <f>vlookup(J8163,Cats!$A:$B,2,false)</f>
        <v>E</v>
      </c>
    </row>
    <row r="8164">
      <c r="A8164" s="1">
        <v>132285.0</v>
      </c>
      <c r="B8164" s="1">
        <v>369.0</v>
      </c>
      <c r="C8164" s="1">
        <f>vlookup(B8164,Games!A:B,2,false)</f>
        <v>4</v>
      </c>
      <c r="D8164" s="2" t="s">
        <v>34</v>
      </c>
      <c r="E8164" s="1" t="s">
        <v>385</v>
      </c>
      <c r="F8164" s="1">
        <v>60.0</v>
      </c>
      <c r="G8164" s="1" t="str">
        <f>vlookup(F8164,Teams!$A:B,2,false)</f>
        <v>Buchholz A</v>
      </c>
      <c r="H8164" s="1" t="b">
        <v>1</v>
      </c>
      <c r="I8164" s="1" t="b">
        <v>0</v>
      </c>
      <c r="J8164" s="1">
        <v>23.0</v>
      </c>
      <c r="K8164" s="3" t="str">
        <f>vlookup(J8164,Cats!$A:$B,2,false)</f>
        <v>B</v>
      </c>
    </row>
    <row r="8165">
      <c r="A8165" s="1">
        <v>132286.0</v>
      </c>
      <c r="B8165" s="1">
        <v>369.0</v>
      </c>
      <c r="C8165" s="1">
        <f>vlookup(B8165,Games!A:B,2,false)</f>
        <v>4</v>
      </c>
      <c r="D8165" s="2" t="s">
        <v>23</v>
      </c>
      <c r="E8165" s="1"/>
      <c r="F8165" s="1">
        <v>102.0</v>
      </c>
      <c r="G8165" s="1" t="str">
        <f>vlookup(F8165,Teams!$A:B,2,false)</f>
        <v>Poolesville B</v>
      </c>
      <c r="H8165" s="1" t="b">
        <v>0</v>
      </c>
      <c r="I8165" s="1" t="b">
        <v>1</v>
      </c>
      <c r="J8165" s="1">
        <v>23.0</v>
      </c>
      <c r="K8165" s="3" t="str">
        <f>vlookup(J8165,Cats!$A:$B,2,false)</f>
        <v>B</v>
      </c>
    </row>
    <row r="8166">
      <c r="A8166" s="1">
        <v>132287.0</v>
      </c>
      <c r="B8166" s="1">
        <v>369.0</v>
      </c>
      <c r="C8166" s="1">
        <f>vlookup(B8166,Games!A:B,2,false)</f>
        <v>4</v>
      </c>
      <c r="D8166" s="2" t="s">
        <v>59</v>
      </c>
      <c r="E8166" s="1" t="s">
        <v>385</v>
      </c>
      <c r="F8166" s="1">
        <v>60.0</v>
      </c>
      <c r="G8166" s="1" t="str">
        <f>vlookup(F8166,Teams!$A:B,2,false)</f>
        <v>Buchholz A</v>
      </c>
      <c r="H8166" s="1" t="b">
        <v>1</v>
      </c>
      <c r="I8166" s="1" t="b">
        <v>0</v>
      </c>
      <c r="J8166" s="1">
        <v>24.0</v>
      </c>
      <c r="K8166" s="3" t="str">
        <f>vlookup(J8166,Cats!$A:$B,2,false)</f>
        <v>P</v>
      </c>
    </row>
    <row r="8167">
      <c r="A8167" s="1">
        <v>132288.0</v>
      </c>
      <c r="B8167" s="1">
        <v>369.0</v>
      </c>
      <c r="C8167" s="1">
        <f>vlookup(B8167,Games!A:B,2,false)</f>
        <v>4</v>
      </c>
      <c r="D8167" s="2" t="s">
        <v>23</v>
      </c>
      <c r="E8167" s="1" t="s">
        <v>688</v>
      </c>
      <c r="F8167" s="1">
        <v>102.0</v>
      </c>
      <c r="G8167" s="1" t="str">
        <f>vlookup(F8167,Teams!$A:B,2,false)</f>
        <v>Poolesville B</v>
      </c>
      <c r="H8167" s="1" t="b">
        <v>0</v>
      </c>
      <c r="I8167" s="1" t="b">
        <v>0</v>
      </c>
      <c r="J8167" s="1">
        <v>24.0</v>
      </c>
      <c r="K8167" s="3" t="str">
        <f>vlookup(J8167,Cats!$A:$B,2,false)</f>
        <v>P</v>
      </c>
    </row>
    <row r="8168">
      <c r="A8168" s="1">
        <v>132289.0</v>
      </c>
      <c r="B8168" s="1">
        <v>370.0</v>
      </c>
      <c r="C8168" s="1">
        <f>vlookup(B8168,Games!A:B,2,false)</f>
        <v>4</v>
      </c>
      <c r="D8168" s="2" t="s">
        <v>23</v>
      </c>
      <c r="E8168" s="1"/>
      <c r="F8168" s="1">
        <v>88.0</v>
      </c>
      <c r="G8168" s="1" t="str">
        <f>vlookup(F8168,Teams!$A:B,2,false)</f>
        <v>Lindbergh A</v>
      </c>
      <c r="H8168" s="1" t="b">
        <v>1</v>
      </c>
      <c r="I8168" s="1" t="b">
        <v>1</v>
      </c>
      <c r="J8168" s="1">
        <v>1.0</v>
      </c>
      <c r="K8168" s="3" t="str">
        <f>vlookup(J8168,Cats!$A:$B,2,false)</f>
        <v>X</v>
      </c>
    </row>
    <row r="8169">
      <c r="A8169" s="1">
        <v>132290.0</v>
      </c>
      <c r="B8169" s="1">
        <v>370.0</v>
      </c>
      <c r="C8169" s="1">
        <f>vlookup(B8169,Games!A:B,2,false)</f>
        <v>4</v>
      </c>
      <c r="D8169" s="2" t="s">
        <v>78</v>
      </c>
      <c r="E8169" s="1" t="s">
        <v>353</v>
      </c>
      <c r="F8169" s="1">
        <v>116.0</v>
      </c>
      <c r="G8169" s="1" t="str">
        <f>vlookup(F8169,Teams!$A:B,2,false)</f>
        <v>Westminster</v>
      </c>
      <c r="H8169" s="1" t="b">
        <v>0</v>
      </c>
      <c r="I8169" s="1" t="b">
        <v>0</v>
      </c>
      <c r="J8169" s="1">
        <v>1.0</v>
      </c>
      <c r="K8169" s="3" t="str">
        <f>vlookup(J8169,Cats!$A:$B,2,false)</f>
        <v>X</v>
      </c>
    </row>
    <row r="8170">
      <c r="A8170" s="1">
        <v>132291.0</v>
      </c>
      <c r="B8170" s="1">
        <v>370.0</v>
      </c>
      <c r="C8170" s="1">
        <f>vlookup(B8170,Games!A:B,2,false)</f>
        <v>4</v>
      </c>
      <c r="D8170" s="2" t="s">
        <v>23</v>
      </c>
      <c r="E8170" s="1"/>
      <c r="F8170" s="1">
        <v>88.0</v>
      </c>
      <c r="G8170" s="1" t="str">
        <f>vlookup(F8170,Teams!$A:B,2,false)</f>
        <v>Lindbergh A</v>
      </c>
      <c r="H8170" s="1" t="b">
        <v>1</v>
      </c>
      <c r="I8170" s="1" t="b">
        <v>1</v>
      </c>
      <c r="J8170" s="1">
        <v>2.0</v>
      </c>
      <c r="K8170" s="3" t="str">
        <f>vlookup(J8170,Cats!$A:$B,2,false)</f>
        <v>M</v>
      </c>
    </row>
    <row r="8171">
      <c r="A8171" s="1">
        <v>132292.0</v>
      </c>
      <c r="B8171" s="1">
        <v>370.0</v>
      </c>
      <c r="C8171" s="1">
        <f>vlookup(B8171,Games!A:B,2,false)</f>
        <v>4</v>
      </c>
      <c r="D8171" s="2" t="s">
        <v>78</v>
      </c>
      <c r="E8171" s="1" t="s">
        <v>753</v>
      </c>
      <c r="F8171" s="1">
        <v>116.0</v>
      </c>
      <c r="G8171" s="1" t="str">
        <f>vlookup(F8171,Teams!$A:B,2,false)</f>
        <v>Westminster</v>
      </c>
      <c r="H8171" s="1" t="b">
        <v>0</v>
      </c>
      <c r="I8171" s="1" t="b">
        <v>0</v>
      </c>
      <c r="J8171" s="1">
        <v>2.0</v>
      </c>
      <c r="K8171" s="3" t="str">
        <f>vlookup(J8171,Cats!$A:$B,2,false)</f>
        <v>M</v>
      </c>
    </row>
    <row r="8172">
      <c r="A8172" s="1">
        <v>132293.0</v>
      </c>
      <c r="B8172" s="1">
        <v>370.0</v>
      </c>
      <c r="C8172" s="1">
        <f>vlookup(B8172,Games!A:B,2,false)</f>
        <v>4</v>
      </c>
      <c r="D8172" s="2" t="s">
        <v>23</v>
      </c>
      <c r="E8172" s="1"/>
      <c r="F8172" s="1">
        <v>88.0</v>
      </c>
      <c r="G8172" s="1" t="str">
        <f>vlookup(F8172,Teams!$A:B,2,false)</f>
        <v>Lindbergh A</v>
      </c>
      <c r="H8172" s="1" t="b">
        <v>1</v>
      </c>
      <c r="I8172" s="1" t="b">
        <v>1</v>
      </c>
      <c r="J8172" s="1">
        <v>3.0</v>
      </c>
      <c r="K8172" s="3" t="str">
        <f>vlookup(J8172,Cats!$A:$B,2,false)</f>
        <v>C</v>
      </c>
    </row>
    <row r="8173">
      <c r="A8173" s="1">
        <v>132294.0</v>
      </c>
      <c r="B8173" s="1">
        <v>370.0</v>
      </c>
      <c r="C8173" s="1">
        <f>vlookup(B8173,Games!A:B,2,false)</f>
        <v>4</v>
      </c>
      <c r="D8173" s="2" t="s">
        <v>34</v>
      </c>
      <c r="E8173" s="1" t="s">
        <v>647</v>
      </c>
      <c r="F8173" s="1">
        <v>116.0</v>
      </c>
      <c r="G8173" s="1" t="str">
        <f>vlookup(F8173,Teams!$A:B,2,false)</f>
        <v>Westminster</v>
      </c>
      <c r="H8173" s="1" t="b">
        <v>0</v>
      </c>
      <c r="I8173" s="1" t="b">
        <v>0</v>
      </c>
      <c r="J8173" s="1">
        <v>3.0</v>
      </c>
      <c r="K8173" s="3" t="str">
        <f>vlookup(J8173,Cats!$A:$B,2,false)</f>
        <v>C</v>
      </c>
    </row>
    <row r="8174">
      <c r="A8174" s="1">
        <v>132295.0</v>
      </c>
      <c r="B8174" s="1">
        <v>370.0</v>
      </c>
      <c r="C8174" s="1">
        <f>vlookup(B8174,Games!A:B,2,false)</f>
        <v>4</v>
      </c>
      <c r="D8174" s="2" t="s">
        <v>23</v>
      </c>
      <c r="E8174" s="1"/>
      <c r="F8174" s="1">
        <v>88.0</v>
      </c>
      <c r="G8174" s="1" t="str">
        <f>vlookup(F8174,Teams!$A:B,2,false)</f>
        <v>Lindbergh A</v>
      </c>
      <c r="H8174" s="1" t="b">
        <v>1</v>
      </c>
      <c r="I8174" s="1" t="b">
        <v>1</v>
      </c>
      <c r="J8174" s="1">
        <v>4.0</v>
      </c>
      <c r="K8174" s="3" t="str">
        <f>vlookup(J8174,Cats!$A:$B,2,false)</f>
        <v>E</v>
      </c>
    </row>
    <row r="8175">
      <c r="A8175" s="1">
        <v>132296.0</v>
      </c>
      <c r="B8175" s="1">
        <v>370.0</v>
      </c>
      <c r="C8175" s="1">
        <f>vlookup(B8175,Games!A:B,2,false)</f>
        <v>4</v>
      </c>
      <c r="D8175" s="2" t="s">
        <v>78</v>
      </c>
      <c r="E8175" s="1" t="s">
        <v>353</v>
      </c>
      <c r="F8175" s="1">
        <v>116.0</v>
      </c>
      <c r="G8175" s="1" t="str">
        <f>vlookup(F8175,Teams!$A:B,2,false)</f>
        <v>Westminster</v>
      </c>
      <c r="H8175" s="1" t="b">
        <v>0</v>
      </c>
      <c r="I8175" s="1" t="b">
        <v>0</v>
      </c>
      <c r="J8175" s="1">
        <v>4.0</v>
      </c>
      <c r="K8175" s="3" t="str">
        <f>vlookup(J8175,Cats!$A:$B,2,false)</f>
        <v>E</v>
      </c>
    </row>
    <row r="8176">
      <c r="A8176" s="1">
        <v>132297.0</v>
      </c>
      <c r="B8176" s="1">
        <v>370.0</v>
      </c>
      <c r="C8176" s="1">
        <f>vlookup(B8176,Games!A:B,2,false)</f>
        <v>4</v>
      </c>
      <c r="D8176" s="2" t="s">
        <v>23</v>
      </c>
      <c r="E8176" s="1" t="s">
        <v>1143</v>
      </c>
      <c r="F8176" s="1">
        <v>88.0</v>
      </c>
      <c r="G8176" s="1" t="str">
        <f>vlookup(F8176,Teams!$A:B,2,false)</f>
        <v>Lindbergh A</v>
      </c>
      <c r="H8176" s="1" t="b">
        <v>1</v>
      </c>
      <c r="I8176" s="1" t="b">
        <v>0</v>
      </c>
      <c r="J8176" s="1">
        <v>5.0</v>
      </c>
      <c r="K8176" s="3" t="str">
        <f>vlookup(J8176,Cats!$A:$B,2,false)</f>
        <v>B</v>
      </c>
    </row>
    <row r="8177">
      <c r="A8177" s="1">
        <v>132298.0</v>
      </c>
      <c r="B8177" s="1">
        <v>370.0</v>
      </c>
      <c r="C8177" s="1">
        <f>vlookup(B8177,Games!A:B,2,false)</f>
        <v>4</v>
      </c>
      <c r="D8177" s="2" t="s">
        <v>59</v>
      </c>
      <c r="E8177" s="1" t="s">
        <v>1076</v>
      </c>
      <c r="F8177" s="1">
        <v>116.0</v>
      </c>
      <c r="G8177" s="1" t="str">
        <f>vlookup(F8177,Teams!$A:B,2,false)</f>
        <v>Westminster</v>
      </c>
      <c r="H8177" s="1" t="b">
        <v>0</v>
      </c>
      <c r="I8177" s="1" t="b">
        <v>0</v>
      </c>
      <c r="J8177" s="1">
        <v>5.0</v>
      </c>
      <c r="K8177" s="3" t="str">
        <f>vlookup(J8177,Cats!$A:$B,2,false)</f>
        <v>B</v>
      </c>
    </row>
    <row r="8178">
      <c r="A8178" s="1">
        <v>132299.0</v>
      </c>
      <c r="B8178" s="1">
        <v>370.0</v>
      </c>
      <c r="C8178" s="1">
        <f>vlookup(B8178,Games!A:B,2,false)</f>
        <v>4</v>
      </c>
      <c r="D8178" s="2" t="s">
        <v>59</v>
      </c>
      <c r="E8178" s="1" t="s">
        <v>252</v>
      </c>
      <c r="F8178" s="1">
        <v>88.0</v>
      </c>
      <c r="G8178" s="1" t="str">
        <f>vlookup(F8178,Teams!$A:B,2,false)</f>
        <v>Lindbergh A</v>
      </c>
      <c r="H8178" s="1" t="b">
        <v>1</v>
      </c>
      <c r="I8178" s="1" t="b">
        <v>0</v>
      </c>
      <c r="J8178" s="1">
        <v>6.0</v>
      </c>
      <c r="K8178" s="3" t="str">
        <f>vlookup(J8178,Cats!$A:$B,2,false)</f>
        <v>P</v>
      </c>
    </row>
    <row r="8179">
      <c r="A8179" s="1">
        <v>132300.0</v>
      </c>
      <c r="B8179" s="1">
        <v>370.0</v>
      </c>
      <c r="C8179" s="1">
        <f>vlookup(B8179,Games!A:B,2,false)</f>
        <v>4</v>
      </c>
      <c r="D8179" s="2" t="s">
        <v>34</v>
      </c>
      <c r="E8179" s="1" t="s">
        <v>906</v>
      </c>
      <c r="F8179" s="1">
        <v>116.0</v>
      </c>
      <c r="G8179" s="1" t="str">
        <f>vlookup(F8179,Teams!$A:B,2,false)</f>
        <v>Westminster</v>
      </c>
      <c r="H8179" s="1" t="b">
        <v>0</v>
      </c>
      <c r="I8179" s="1" t="b">
        <v>0</v>
      </c>
      <c r="J8179" s="1">
        <v>6.0</v>
      </c>
      <c r="K8179" s="3" t="str">
        <f>vlookup(J8179,Cats!$A:$B,2,false)</f>
        <v>P</v>
      </c>
    </row>
    <row r="8180">
      <c r="A8180" s="1">
        <v>132301.0</v>
      </c>
      <c r="B8180" s="1">
        <v>370.0</v>
      </c>
      <c r="C8180" s="1">
        <f>vlookup(B8180,Games!A:B,2,false)</f>
        <v>4</v>
      </c>
      <c r="D8180" s="2" t="s">
        <v>23</v>
      </c>
      <c r="E8180" s="1"/>
      <c r="F8180" s="1">
        <v>88.0</v>
      </c>
      <c r="G8180" s="1" t="str">
        <f>vlookup(F8180,Teams!$A:B,2,false)</f>
        <v>Lindbergh A</v>
      </c>
      <c r="H8180" s="1" t="b">
        <v>1</v>
      </c>
      <c r="I8180" s="1" t="b">
        <v>1</v>
      </c>
      <c r="J8180" s="1">
        <v>7.0</v>
      </c>
      <c r="K8180" s="3" t="str">
        <f>vlookup(J8180,Cats!$A:$B,2,false)</f>
        <v>X</v>
      </c>
    </row>
    <row r="8181">
      <c r="A8181" s="1">
        <v>132302.0</v>
      </c>
      <c r="B8181" s="1">
        <v>370.0</v>
      </c>
      <c r="C8181" s="1">
        <f>vlookup(B8181,Games!A:B,2,false)</f>
        <v>4</v>
      </c>
      <c r="D8181" s="2" t="s">
        <v>34</v>
      </c>
      <c r="E8181" s="1" t="s">
        <v>753</v>
      </c>
      <c r="F8181" s="1">
        <v>116.0</v>
      </c>
      <c r="G8181" s="1" t="str">
        <f>vlookup(F8181,Teams!$A:B,2,false)</f>
        <v>Westminster</v>
      </c>
      <c r="H8181" s="1" t="b">
        <v>0</v>
      </c>
      <c r="I8181" s="1" t="b">
        <v>0</v>
      </c>
      <c r="J8181" s="1">
        <v>7.0</v>
      </c>
      <c r="K8181" s="3" t="str">
        <f>vlookup(J8181,Cats!$A:$B,2,false)</f>
        <v>X</v>
      </c>
    </row>
    <row r="8182">
      <c r="A8182" s="1">
        <v>132303.0</v>
      </c>
      <c r="B8182" s="1">
        <v>370.0</v>
      </c>
      <c r="C8182" s="1">
        <f>vlookup(B8182,Games!A:B,2,false)</f>
        <v>4</v>
      </c>
      <c r="D8182" s="2" t="s">
        <v>23</v>
      </c>
      <c r="E8182" s="1"/>
      <c r="F8182" s="1">
        <v>88.0</v>
      </c>
      <c r="G8182" s="1" t="str">
        <f>vlookup(F8182,Teams!$A:B,2,false)</f>
        <v>Lindbergh A</v>
      </c>
      <c r="H8182" s="1" t="b">
        <v>1</v>
      </c>
      <c r="I8182" s="1" t="b">
        <v>1</v>
      </c>
      <c r="J8182" s="1">
        <v>8.0</v>
      </c>
      <c r="K8182" s="3" t="str">
        <f>vlookup(J8182,Cats!$A:$B,2,false)</f>
        <v>M</v>
      </c>
    </row>
    <row r="8183">
      <c r="A8183" s="1">
        <v>132304.0</v>
      </c>
      <c r="B8183" s="1">
        <v>370.0</v>
      </c>
      <c r="C8183" s="1">
        <f>vlookup(B8183,Games!A:B,2,false)</f>
        <v>4</v>
      </c>
      <c r="D8183" s="2" t="s">
        <v>78</v>
      </c>
      <c r="E8183" s="1" t="s">
        <v>753</v>
      </c>
      <c r="F8183" s="1">
        <v>116.0</v>
      </c>
      <c r="G8183" s="1" t="str">
        <f>vlookup(F8183,Teams!$A:B,2,false)</f>
        <v>Westminster</v>
      </c>
      <c r="H8183" s="1" t="b">
        <v>0</v>
      </c>
      <c r="I8183" s="1" t="b">
        <v>0</v>
      </c>
      <c r="J8183" s="1">
        <v>8.0</v>
      </c>
      <c r="K8183" s="3" t="str">
        <f>vlookup(J8183,Cats!$A:$B,2,false)</f>
        <v>M</v>
      </c>
    </row>
    <row r="8184">
      <c r="A8184" s="1">
        <v>132305.0</v>
      </c>
      <c r="B8184" s="1">
        <v>370.0</v>
      </c>
      <c r="C8184" s="1">
        <f>vlookup(B8184,Games!A:B,2,false)</f>
        <v>4</v>
      </c>
      <c r="D8184" s="2" t="s">
        <v>23</v>
      </c>
      <c r="E8184" s="1"/>
      <c r="F8184" s="1">
        <v>88.0</v>
      </c>
      <c r="G8184" s="1" t="str">
        <f>vlookup(F8184,Teams!$A:B,2,false)</f>
        <v>Lindbergh A</v>
      </c>
      <c r="H8184" s="1" t="b">
        <v>1</v>
      </c>
      <c r="I8184" s="1" t="b">
        <v>1</v>
      </c>
      <c r="J8184" s="1">
        <v>9.0</v>
      </c>
      <c r="K8184" s="3" t="str">
        <f>vlookup(J8184,Cats!$A:$B,2,false)</f>
        <v>C</v>
      </c>
    </row>
    <row r="8185">
      <c r="A8185" s="1">
        <v>132306.0</v>
      </c>
      <c r="B8185" s="1">
        <v>370.0</v>
      </c>
      <c r="C8185" s="1">
        <f>vlookup(B8185,Games!A:B,2,false)</f>
        <v>4</v>
      </c>
      <c r="D8185" s="2" t="s">
        <v>78</v>
      </c>
      <c r="E8185" s="1" t="s">
        <v>647</v>
      </c>
      <c r="F8185" s="1">
        <v>116.0</v>
      </c>
      <c r="G8185" s="1" t="str">
        <f>vlookup(F8185,Teams!$A:B,2,false)</f>
        <v>Westminster</v>
      </c>
      <c r="H8185" s="1" t="b">
        <v>0</v>
      </c>
      <c r="I8185" s="1" t="b">
        <v>0</v>
      </c>
      <c r="J8185" s="1">
        <v>9.0</v>
      </c>
      <c r="K8185" s="3" t="str">
        <f>vlookup(J8185,Cats!$A:$B,2,false)</f>
        <v>C</v>
      </c>
    </row>
    <row r="8186">
      <c r="A8186" s="1">
        <v>132307.0</v>
      </c>
      <c r="B8186" s="1">
        <v>370.0</v>
      </c>
      <c r="C8186" s="1">
        <f>vlookup(B8186,Games!A:B,2,false)</f>
        <v>4</v>
      </c>
      <c r="D8186" s="2" t="s">
        <v>23</v>
      </c>
      <c r="E8186" s="1"/>
      <c r="F8186" s="1">
        <v>88.0</v>
      </c>
      <c r="G8186" s="1" t="str">
        <f>vlookup(F8186,Teams!$A:B,2,false)</f>
        <v>Lindbergh A</v>
      </c>
      <c r="H8186" s="1" t="b">
        <v>1</v>
      </c>
      <c r="I8186" s="1" t="b">
        <v>1</v>
      </c>
      <c r="J8186" s="1">
        <v>10.0</v>
      </c>
      <c r="K8186" s="3" t="str">
        <f>vlookup(J8186,Cats!$A:$B,2,false)</f>
        <v>E</v>
      </c>
    </row>
    <row r="8187">
      <c r="A8187" s="1">
        <v>132308.0</v>
      </c>
      <c r="B8187" s="1">
        <v>370.0</v>
      </c>
      <c r="C8187" s="1">
        <f>vlookup(B8187,Games!A:B,2,false)</f>
        <v>4</v>
      </c>
      <c r="D8187" s="2" t="s">
        <v>34</v>
      </c>
      <c r="E8187" s="1" t="s">
        <v>353</v>
      </c>
      <c r="F8187" s="1">
        <v>116.0</v>
      </c>
      <c r="G8187" s="1" t="str">
        <f>vlookup(F8187,Teams!$A:B,2,false)</f>
        <v>Westminster</v>
      </c>
      <c r="H8187" s="1" t="b">
        <v>0</v>
      </c>
      <c r="I8187" s="1" t="b">
        <v>0</v>
      </c>
      <c r="J8187" s="1">
        <v>10.0</v>
      </c>
      <c r="K8187" s="3" t="str">
        <f>vlookup(J8187,Cats!$A:$B,2,false)</f>
        <v>E</v>
      </c>
    </row>
    <row r="8188">
      <c r="A8188" s="1">
        <v>132309.0</v>
      </c>
      <c r="B8188" s="1">
        <v>370.0</v>
      </c>
      <c r="C8188" s="1">
        <f>vlookup(B8188,Games!A:B,2,false)</f>
        <v>4</v>
      </c>
      <c r="D8188" s="2" t="s">
        <v>23</v>
      </c>
      <c r="E8188" s="1"/>
      <c r="F8188" s="1">
        <v>88.0</v>
      </c>
      <c r="G8188" s="1" t="str">
        <f>vlookup(F8188,Teams!$A:B,2,false)</f>
        <v>Lindbergh A</v>
      </c>
      <c r="H8188" s="1" t="b">
        <v>1</v>
      </c>
      <c r="I8188" s="1" t="b">
        <v>1</v>
      </c>
      <c r="J8188" s="1">
        <v>11.0</v>
      </c>
      <c r="K8188" s="3" t="str">
        <f>vlookup(J8188,Cats!$A:$B,2,false)</f>
        <v>B</v>
      </c>
    </row>
    <row r="8189">
      <c r="A8189" s="1">
        <v>132310.0</v>
      </c>
      <c r="B8189" s="1">
        <v>370.0</v>
      </c>
      <c r="C8189" s="1">
        <f>vlookup(B8189,Games!A:B,2,false)</f>
        <v>4</v>
      </c>
      <c r="D8189" s="2" t="s">
        <v>34</v>
      </c>
      <c r="E8189" s="1" t="s">
        <v>353</v>
      </c>
      <c r="F8189" s="1">
        <v>116.0</v>
      </c>
      <c r="G8189" s="1" t="str">
        <f>vlookup(F8189,Teams!$A:B,2,false)</f>
        <v>Westminster</v>
      </c>
      <c r="H8189" s="1" t="b">
        <v>0</v>
      </c>
      <c r="I8189" s="1" t="b">
        <v>0</v>
      </c>
      <c r="J8189" s="1">
        <v>11.0</v>
      </c>
      <c r="K8189" s="3" t="str">
        <f>vlookup(J8189,Cats!$A:$B,2,false)</f>
        <v>B</v>
      </c>
    </row>
    <row r="8190">
      <c r="A8190" s="1">
        <v>132311.0</v>
      </c>
      <c r="B8190" s="1">
        <v>370.0</v>
      </c>
      <c r="C8190" s="1">
        <f>vlookup(B8190,Games!A:B,2,false)</f>
        <v>4</v>
      </c>
      <c r="D8190" s="2" t="s">
        <v>23</v>
      </c>
      <c r="E8190" s="1" t="s">
        <v>1143</v>
      </c>
      <c r="F8190" s="1">
        <v>88.0</v>
      </c>
      <c r="G8190" s="1" t="str">
        <f>vlookup(F8190,Teams!$A:B,2,false)</f>
        <v>Lindbergh A</v>
      </c>
      <c r="H8190" s="1" t="b">
        <v>1</v>
      </c>
      <c r="I8190" s="1" t="b">
        <v>0</v>
      </c>
      <c r="J8190" s="1">
        <v>12.0</v>
      </c>
      <c r="K8190" s="3" t="str">
        <f>vlookup(J8190,Cats!$A:$B,2,false)</f>
        <v>P</v>
      </c>
    </row>
    <row r="8191">
      <c r="A8191" s="1">
        <v>132312.0</v>
      </c>
      <c r="B8191" s="1">
        <v>370.0</v>
      </c>
      <c r="C8191" s="1">
        <f>vlookup(B8191,Games!A:B,2,false)</f>
        <v>4</v>
      </c>
      <c r="D8191" s="2" t="s">
        <v>23</v>
      </c>
      <c r="E8191" s="1" t="s">
        <v>906</v>
      </c>
      <c r="F8191" s="1">
        <v>116.0</v>
      </c>
      <c r="G8191" s="1" t="str">
        <f>vlookup(F8191,Teams!$A:B,2,false)</f>
        <v>Westminster</v>
      </c>
      <c r="H8191" s="1" t="b">
        <v>0</v>
      </c>
      <c r="I8191" s="1" t="b">
        <v>0</v>
      </c>
      <c r="J8191" s="1">
        <v>12.0</v>
      </c>
      <c r="K8191" s="3" t="str">
        <f>vlookup(J8191,Cats!$A:$B,2,false)</f>
        <v>P</v>
      </c>
    </row>
    <row r="8192">
      <c r="A8192" s="1">
        <v>132313.0</v>
      </c>
      <c r="B8192" s="1">
        <v>370.0</v>
      </c>
      <c r="C8192" s="1">
        <f>vlookup(B8192,Games!A:B,2,false)</f>
        <v>4</v>
      </c>
      <c r="D8192" s="2" t="s">
        <v>23</v>
      </c>
      <c r="E8192" s="1"/>
      <c r="F8192" s="1">
        <v>88.0</v>
      </c>
      <c r="G8192" s="1" t="str">
        <f>vlookup(F8192,Teams!$A:B,2,false)</f>
        <v>Lindbergh A</v>
      </c>
      <c r="H8192" s="1" t="b">
        <v>1</v>
      </c>
      <c r="I8192" s="1" t="b">
        <v>1</v>
      </c>
      <c r="J8192" s="1">
        <v>13.0</v>
      </c>
      <c r="K8192" s="3" t="str">
        <f>vlookup(J8192,Cats!$A:$B,2,false)</f>
        <v>X</v>
      </c>
    </row>
    <row r="8193">
      <c r="A8193" s="1">
        <v>132314.0</v>
      </c>
      <c r="B8193" s="1">
        <v>370.0</v>
      </c>
      <c r="C8193" s="1">
        <f>vlookup(B8193,Games!A:B,2,false)</f>
        <v>4</v>
      </c>
      <c r="D8193" s="2" t="s">
        <v>34</v>
      </c>
      <c r="E8193" s="1" t="s">
        <v>353</v>
      </c>
      <c r="F8193" s="1">
        <v>116.0</v>
      </c>
      <c r="G8193" s="1" t="str">
        <f>vlookup(F8193,Teams!$A:B,2,false)</f>
        <v>Westminster</v>
      </c>
      <c r="H8193" s="1" t="b">
        <v>0</v>
      </c>
      <c r="I8193" s="1" t="b">
        <v>0</v>
      </c>
      <c r="J8193" s="1">
        <v>13.0</v>
      </c>
      <c r="K8193" s="3" t="str">
        <f>vlookup(J8193,Cats!$A:$B,2,false)</f>
        <v>X</v>
      </c>
    </row>
    <row r="8194">
      <c r="A8194" s="1">
        <v>132315.0</v>
      </c>
      <c r="B8194" s="1">
        <v>370.0</v>
      </c>
      <c r="C8194" s="1">
        <f>vlookup(B8194,Games!A:B,2,false)</f>
        <v>4</v>
      </c>
      <c r="D8194" s="2" t="s">
        <v>23</v>
      </c>
      <c r="E8194" s="1"/>
      <c r="F8194" s="1">
        <v>88.0</v>
      </c>
      <c r="G8194" s="1" t="str">
        <f>vlookup(F8194,Teams!$A:B,2,false)</f>
        <v>Lindbergh A</v>
      </c>
      <c r="H8194" s="1" t="b">
        <v>1</v>
      </c>
      <c r="I8194" s="1" t="b">
        <v>1</v>
      </c>
      <c r="J8194" s="1">
        <v>14.0</v>
      </c>
      <c r="K8194" s="3" t="str">
        <f>vlookup(J8194,Cats!$A:$B,2,false)</f>
        <v>M</v>
      </c>
    </row>
    <row r="8195">
      <c r="A8195" s="1">
        <v>132316.0</v>
      </c>
      <c r="B8195" s="1">
        <v>370.0</v>
      </c>
      <c r="C8195" s="1">
        <f>vlookup(B8195,Games!A:B,2,false)</f>
        <v>4</v>
      </c>
      <c r="D8195" s="2" t="s">
        <v>34</v>
      </c>
      <c r="E8195" s="1" t="s">
        <v>753</v>
      </c>
      <c r="F8195" s="1">
        <v>116.0</v>
      </c>
      <c r="G8195" s="1" t="str">
        <f>vlookup(F8195,Teams!$A:B,2,false)</f>
        <v>Westminster</v>
      </c>
      <c r="H8195" s="1" t="b">
        <v>0</v>
      </c>
      <c r="I8195" s="1" t="b">
        <v>0</v>
      </c>
      <c r="J8195" s="1">
        <v>14.0</v>
      </c>
      <c r="K8195" s="3" t="str">
        <f>vlookup(J8195,Cats!$A:$B,2,false)</f>
        <v>M</v>
      </c>
    </row>
    <row r="8196">
      <c r="A8196" s="1">
        <v>132317.0</v>
      </c>
      <c r="B8196" s="1">
        <v>370.0</v>
      </c>
      <c r="C8196" s="1">
        <f>vlookup(B8196,Games!A:B,2,false)</f>
        <v>4</v>
      </c>
      <c r="D8196" s="2" t="s">
        <v>23</v>
      </c>
      <c r="E8196" s="1"/>
      <c r="F8196" s="1">
        <v>88.0</v>
      </c>
      <c r="G8196" s="1" t="str">
        <f>vlookup(F8196,Teams!$A:B,2,false)</f>
        <v>Lindbergh A</v>
      </c>
      <c r="H8196" s="1" t="b">
        <v>1</v>
      </c>
      <c r="I8196" s="1" t="b">
        <v>1</v>
      </c>
      <c r="J8196" s="1">
        <v>15.0</v>
      </c>
      <c r="K8196" s="3" t="str">
        <f>vlookup(J8196,Cats!$A:$B,2,false)</f>
        <v>C</v>
      </c>
    </row>
    <row r="8197">
      <c r="A8197" s="1">
        <v>132318.0</v>
      </c>
      <c r="B8197" s="1">
        <v>370.0</v>
      </c>
      <c r="C8197" s="1">
        <f>vlookup(B8197,Games!A:B,2,false)</f>
        <v>4</v>
      </c>
      <c r="D8197" s="2" t="s">
        <v>34</v>
      </c>
      <c r="E8197" s="1" t="s">
        <v>647</v>
      </c>
      <c r="F8197" s="1">
        <v>116.0</v>
      </c>
      <c r="G8197" s="1" t="str">
        <f>vlookup(F8197,Teams!$A:B,2,false)</f>
        <v>Westminster</v>
      </c>
      <c r="H8197" s="1" t="b">
        <v>0</v>
      </c>
      <c r="I8197" s="1" t="b">
        <v>0</v>
      </c>
      <c r="J8197" s="1">
        <v>15.0</v>
      </c>
      <c r="K8197" s="3" t="str">
        <f>vlookup(J8197,Cats!$A:$B,2,false)</f>
        <v>C</v>
      </c>
    </row>
    <row r="8198">
      <c r="A8198" s="1">
        <v>132319.0</v>
      </c>
      <c r="B8198" s="1">
        <v>370.0</v>
      </c>
      <c r="C8198" s="1">
        <f>vlookup(B8198,Games!A:B,2,false)</f>
        <v>4</v>
      </c>
      <c r="D8198" s="2" t="s">
        <v>23</v>
      </c>
      <c r="E8198" s="1"/>
      <c r="F8198" s="1">
        <v>88.0</v>
      </c>
      <c r="G8198" s="1" t="str">
        <f>vlookup(F8198,Teams!$A:B,2,false)</f>
        <v>Lindbergh A</v>
      </c>
      <c r="H8198" s="1" t="b">
        <v>1</v>
      </c>
      <c r="I8198" s="1" t="b">
        <v>1</v>
      </c>
      <c r="J8198" s="1">
        <v>16.0</v>
      </c>
      <c r="K8198" s="3" t="str">
        <f>vlookup(J8198,Cats!$A:$B,2,false)</f>
        <v>E</v>
      </c>
    </row>
    <row r="8199">
      <c r="A8199" s="1">
        <v>132320.0</v>
      </c>
      <c r="B8199" s="1">
        <v>370.0</v>
      </c>
      <c r="C8199" s="1">
        <f>vlookup(B8199,Games!A:B,2,false)</f>
        <v>4</v>
      </c>
      <c r="D8199" s="2" t="s">
        <v>34</v>
      </c>
      <c r="E8199" s="1" t="s">
        <v>353</v>
      </c>
      <c r="F8199" s="1">
        <v>116.0</v>
      </c>
      <c r="G8199" s="1" t="str">
        <f>vlookup(F8199,Teams!$A:B,2,false)</f>
        <v>Westminster</v>
      </c>
      <c r="H8199" s="1" t="b">
        <v>0</v>
      </c>
      <c r="I8199" s="1" t="b">
        <v>0</v>
      </c>
      <c r="J8199" s="1">
        <v>16.0</v>
      </c>
      <c r="K8199" s="3" t="str">
        <f>vlookup(J8199,Cats!$A:$B,2,false)</f>
        <v>E</v>
      </c>
    </row>
    <row r="8200">
      <c r="A8200" s="1">
        <v>132321.0</v>
      </c>
      <c r="B8200" s="1">
        <v>370.0</v>
      </c>
      <c r="C8200" s="1">
        <f>vlookup(B8200,Games!A:B,2,false)</f>
        <v>4</v>
      </c>
      <c r="D8200" s="2" t="s">
        <v>23</v>
      </c>
      <c r="E8200" s="1"/>
      <c r="F8200" s="1">
        <v>88.0</v>
      </c>
      <c r="G8200" s="1" t="str">
        <f>vlookup(F8200,Teams!$A:B,2,false)</f>
        <v>Lindbergh A</v>
      </c>
      <c r="H8200" s="1" t="b">
        <v>1</v>
      </c>
      <c r="I8200" s="1" t="b">
        <v>1</v>
      </c>
      <c r="J8200" s="1">
        <v>17.0</v>
      </c>
      <c r="K8200" s="3" t="str">
        <f>vlookup(J8200,Cats!$A:$B,2,false)</f>
        <v>B</v>
      </c>
    </row>
    <row r="8201">
      <c r="A8201" s="1">
        <v>132322.0</v>
      </c>
      <c r="B8201" s="1">
        <v>370.0</v>
      </c>
      <c r="C8201" s="1">
        <f>vlookup(B8201,Games!A:B,2,false)</f>
        <v>4</v>
      </c>
      <c r="D8201" s="2" t="s">
        <v>34</v>
      </c>
      <c r="E8201" s="1" t="s">
        <v>353</v>
      </c>
      <c r="F8201" s="1">
        <v>116.0</v>
      </c>
      <c r="G8201" s="1" t="str">
        <f>vlookup(F8201,Teams!$A:B,2,false)</f>
        <v>Westminster</v>
      </c>
      <c r="H8201" s="1" t="b">
        <v>0</v>
      </c>
      <c r="I8201" s="1" t="b">
        <v>0</v>
      </c>
      <c r="J8201" s="1">
        <v>17.0</v>
      </c>
      <c r="K8201" s="3" t="str">
        <f>vlookup(J8201,Cats!$A:$B,2,false)</f>
        <v>B</v>
      </c>
    </row>
    <row r="8202">
      <c r="A8202" s="1">
        <v>132323.0</v>
      </c>
      <c r="B8202" s="1">
        <v>370.0</v>
      </c>
      <c r="C8202" s="1">
        <f>vlookup(B8202,Games!A:B,2,false)</f>
        <v>4</v>
      </c>
      <c r="D8202" s="2" t="s">
        <v>23</v>
      </c>
      <c r="E8202" s="1"/>
      <c r="F8202" s="1">
        <v>88.0</v>
      </c>
      <c r="G8202" s="1" t="str">
        <f>vlookup(F8202,Teams!$A:B,2,false)</f>
        <v>Lindbergh A</v>
      </c>
      <c r="H8202" s="1" t="b">
        <v>1</v>
      </c>
      <c r="I8202" s="1" t="b">
        <v>1</v>
      </c>
      <c r="J8202" s="1">
        <v>18.0</v>
      </c>
      <c r="K8202" s="3" t="str">
        <f>vlookup(J8202,Cats!$A:$B,2,false)</f>
        <v>P</v>
      </c>
    </row>
    <row r="8203">
      <c r="A8203" s="1">
        <v>132324.0</v>
      </c>
      <c r="B8203" s="1">
        <v>370.0</v>
      </c>
      <c r="C8203" s="1">
        <f>vlookup(B8203,Games!A:B,2,false)</f>
        <v>4</v>
      </c>
      <c r="D8203" s="2" t="s">
        <v>34</v>
      </c>
      <c r="E8203" s="1" t="s">
        <v>647</v>
      </c>
      <c r="F8203" s="1">
        <v>116.0</v>
      </c>
      <c r="G8203" s="1" t="str">
        <f>vlookup(F8203,Teams!$A:B,2,false)</f>
        <v>Westminster</v>
      </c>
      <c r="H8203" s="1" t="b">
        <v>0</v>
      </c>
      <c r="I8203" s="1" t="b">
        <v>0</v>
      </c>
      <c r="J8203" s="1">
        <v>18.0</v>
      </c>
      <c r="K8203" s="3" t="str">
        <f>vlookup(J8203,Cats!$A:$B,2,false)</f>
        <v>P</v>
      </c>
    </row>
    <row r="8204">
      <c r="A8204" s="1">
        <v>132325.0</v>
      </c>
      <c r="B8204" s="1">
        <v>370.0</v>
      </c>
      <c r="C8204" s="1">
        <f>vlookup(B8204,Games!A:B,2,false)</f>
        <v>4</v>
      </c>
      <c r="D8204" s="2" t="s">
        <v>34</v>
      </c>
      <c r="E8204" s="1" t="s">
        <v>1082</v>
      </c>
      <c r="F8204" s="1">
        <v>88.0</v>
      </c>
      <c r="G8204" s="1" t="str">
        <f>vlookup(F8204,Teams!$A:B,2,false)</f>
        <v>Lindbergh A</v>
      </c>
      <c r="H8204" s="1" t="b">
        <v>1</v>
      </c>
      <c r="I8204" s="1" t="b">
        <v>0</v>
      </c>
      <c r="J8204" s="1">
        <v>19.0</v>
      </c>
      <c r="K8204" s="3" t="str">
        <f>vlookup(J8204,Cats!$A:$B,2,false)</f>
        <v>X</v>
      </c>
    </row>
    <row r="8205">
      <c r="A8205" s="1">
        <v>132326.0</v>
      </c>
      <c r="B8205" s="1">
        <v>370.0</v>
      </c>
      <c r="C8205" s="1">
        <f>vlookup(B8205,Games!A:B,2,false)</f>
        <v>4</v>
      </c>
      <c r="D8205" s="2" t="s">
        <v>23</v>
      </c>
      <c r="E8205" s="1"/>
      <c r="F8205" s="1">
        <v>116.0</v>
      </c>
      <c r="G8205" s="1" t="str">
        <f>vlookup(F8205,Teams!$A:B,2,false)</f>
        <v>Westminster</v>
      </c>
      <c r="H8205" s="1" t="b">
        <v>0</v>
      </c>
      <c r="I8205" s="1" t="b">
        <v>1</v>
      </c>
      <c r="J8205" s="1">
        <v>19.0</v>
      </c>
      <c r="K8205" s="3" t="str">
        <f>vlookup(J8205,Cats!$A:$B,2,false)</f>
        <v>X</v>
      </c>
    </row>
    <row r="8206">
      <c r="A8206" s="1">
        <v>132327.0</v>
      </c>
      <c r="B8206" s="1">
        <v>370.0</v>
      </c>
      <c r="C8206" s="1">
        <f>vlookup(B8206,Games!A:B,2,false)</f>
        <v>4</v>
      </c>
      <c r="D8206" s="2" t="s">
        <v>34</v>
      </c>
      <c r="E8206" s="1" t="s">
        <v>252</v>
      </c>
      <c r="F8206" s="1">
        <v>88.0</v>
      </c>
      <c r="G8206" s="1" t="str">
        <f>vlookup(F8206,Teams!$A:B,2,false)</f>
        <v>Lindbergh A</v>
      </c>
      <c r="H8206" s="1" t="b">
        <v>1</v>
      </c>
      <c r="I8206" s="1" t="b">
        <v>0</v>
      </c>
      <c r="J8206" s="1">
        <v>20.0</v>
      </c>
      <c r="K8206" s="3" t="str">
        <f>vlookup(J8206,Cats!$A:$B,2,false)</f>
        <v>M</v>
      </c>
    </row>
    <row r="8207">
      <c r="A8207" s="1">
        <v>132328.0</v>
      </c>
      <c r="B8207" s="1">
        <v>370.0</v>
      </c>
      <c r="C8207" s="1">
        <f>vlookup(B8207,Games!A:B,2,false)</f>
        <v>4</v>
      </c>
      <c r="D8207" s="2" t="s">
        <v>23</v>
      </c>
      <c r="E8207" s="1"/>
      <c r="F8207" s="1">
        <v>116.0</v>
      </c>
      <c r="G8207" s="1" t="str">
        <f>vlookup(F8207,Teams!$A:B,2,false)</f>
        <v>Westminster</v>
      </c>
      <c r="H8207" s="1" t="b">
        <v>0</v>
      </c>
      <c r="I8207" s="1" t="b">
        <v>1</v>
      </c>
      <c r="J8207" s="1">
        <v>20.0</v>
      </c>
      <c r="K8207" s="3" t="str">
        <f>vlookup(J8207,Cats!$A:$B,2,false)</f>
        <v>M</v>
      </c>
    </row>
    <row r="8208">
      <c r="A8208" s="1">
        <v>132329.0</v>
      </c>
      <c r="B8208" s="1">
        <v>370.0</v>
      </c>
      <c r="C8208" s="1">
        <f>vlookup(B8208,Games!A:B,2,false)</f>
        <v>4</v>
      </c>
      <c r="D8208" s="2" t="s">
        <v>23</v>
      </c>
      <c r="E8208" s="1"/>
      <c r="F8208" s="1">
        <v>88.0</v>
      </c>
      <c r="G8208" s="1" t="str">
        <f>vlookup(F8208,Teams!$A:B,2,false)</f>
        <v>Lindbergh A</v>
      </c>
      <c r="H8208" s="1" t="b">
        <v>1</v>
      </c>
      <c r="I8208" s="1" t="b">
        <v>1</v>
      </c>
      <c r="J8208" s="1">
        <v>21.0</v>
      </c>
      <c r="K8208" s="3" t="str">
        <f>vlookup(J8208,Cats!$A:$B,2,false)</f>
        <v>C</v>
      </c>
    </row>
    <row r="8209">
      <c r="A8209" s="1">
        <v>132330.0</v>
      </c>
      <c r="B8209" s="1">
        <v>370.0</v>
      </c>
      <c r="C8209" s="1">
        <f>vlookup(B8209,Games!A:B,2,false)</f>
        <v>4</v>
      </c>
      <c r="D8209" s="2" t="s">
        <v>78</v>
      </c>
      <c r="E8209" s="1" t="s">
        <v>647</v>
      </c>
      <c r="F8209" s="1">
        <v>116.0</v>
      </c>
      <c r="G8209" s="1" t="str">
        <f>vlookup(F8209,Teams!$A:B,2,false)</f>
        <v>Westminster</v>
      </c>
      <c r="H8209" s="1" t="b">
        <v>0</v>
      </c>
      <c r="I8209" s="1" t="b">
        <v>0</v>
      </c>
      <c r="J8209" s="1">
        <v>21.0</v>
      </c>
      <c r="K8209" s="3" t="str">
        <f>vlookup(J8209,Cats!$A:$B,2,false)</f>
        <v>C</v>
      </c>
    </row>
    <row r="8210">
      <c r="A8210" s="1">
        <v>132331.0</v>
      </c>
      <c r="B8210" s="1">
        <v>370.0</v>
      </c>
      <c r="C8210" s="1">
        <f>vlookup(B8210,Games!A:B,2,false)</f>
        <v>4</v>
      </c>
      <c r="D8210" s="2" t="s">
        <v>23</v>
      </c>
      <c r="E8210" s="1" t="s">
        <v>1143</v>
      </c>
      <c r="F8210" s="1">
        <v>88.0</v>
      </c>
      <c r="G8210" s="1" t="str">
        <f>vlookup(F8210,Teams!$A:B,2,false)</f>
        <v>Lindbergh A</v>
      </c>
      <c r="H8210" s="1" t="b">
        <v>1</v>
      </c>
      <c r="I8210" s="1" t="b">
        <v>0</v>
      </c>
      <c r="J8210" s="1">
        <v>22.0</v>
      </c>
      <c r="K8210" s="3" t="str">
        <f>vlookup(J8210,Cats!$A:$B,2,false)</f>
        <v>E</v>
      </c>
    </row>
    <row r="8211">
      <c r="A8211" s="1">
        <v>132332.0</v>
      </c>
      <c r="B8211" s="1">
        <v>370.0</v>
      </c>
      <c r="C8211" s="1">
        <f>vlookup(B8211,Games!A:B,2,false)</f>
        <v>4</v>
      </c>
      <c r="D8211" s="2" t="s">
        <v>23</v>
      </c>
      <c r="E8211" s="1" t="s">
        <v>353</v>
      </c>
      <c r="F8211" s="1">
        <v>116.0</v>
      </c>
      <c r="G8211" s="1" t="str">
        <f>vlookup(F8211,Teams!$A:B,2,false)</f>
        <v>Westminster</v>
      </c>
      <c r="H8211" s="1" t="b">
        <v>0</v>
      </c>
      <c r="I8211" s="1" t="b">
        <v>0</v>
      </c>
      <c r="J8211" s="1">
        <v>22.0</v>
      </c>
      <c r="K8211" s="3" t="str">
        <f>vlookup(J8211,Cats!$A:$B,2,false)</f>
        <v>E</v>
      </c>
    </row>
    <row r="8212">
      <c r="A8212" s="1">
        <v>132333.0</v>
      </c>
      <c r="B8212" s="1">
        <v>370.0</v>
      </c>
      <c r="C8212" s="1">
        <f>vlookup(B8212,Games!A:B,2,false)</f>
        <v>4</v>
      </c>
      <c r="D8212" s="2" t="s">
        <v>23</v>
      </c>
      <c r="E8212" s="1" t="s">
        <v>252</v>
      </c>
      <c r="F8212" s="1">
        <v>88.0</v>
      </c>
      <c r="G8212" s="1" t="str">
        <f>vlookup(F8212,Teams!$A:B,2,false)</f>
        <v>Lindbergh A</v>
      </c>
      <c r="H8212" s="1" t="b">
        <v>1</v>
      </c>
      <c r="I8212" s="1" t="b">
        <v>0</v>
      </c>
      <c r="J8212" s="1">
        <v>23.0</v>
      </c>
      <c r="K8212" s="3" t="str">
        <f>vlookup(J8212,Cats!$A:$B,2,false)</f>
        <v>B</v>
      </c>
    </row>
    <row r="8213">
      <c r="A8213" s="1">
        <v>132334.0</v>
      </c>
      <c r="B8213" s="1">
        <v>370.0</v>
      </c>
      <c r="C8213" s="1">
        <f>vlookup(B8213,Games!A:B,2,false)</f>
        <v>4</v>
      </c>
      <c r="D8213" s="2" t="s">
        <v>34</v>
      </c>
      <c r="E8213" s="1" t="s">
        <v>353</v>
      </c>
      <c r="F8213" s="1">
        <v>116.0</v>
      </c>
      <c r="G8213" s="1" t="str">
        <f>vlookup(F8213,Teams!$A:B,2,false)</f>
        <v>Westminster</v>
      </c>
      <c r="H8213" s="1" t="b">
        <v>0</v>
      </c>
      <c r="I8213" s="1" t="b">
        <v>0</v>
      </c>
      <c r="J8213" s="1">
        <v>23.0</v>
      </c>
      <c r="K8213" s="3" t="str">
        <f>vlookup(J8213,Cats!$A:$B,2,false)</f>
        <v>B</v>
      </c>
    </row>
    <row r="8214">
      <c r="A8214" s="1">
        <v>132335.0</v>
      </c>
      <c r="B8214" s="1">
        <v>370.0</v>
      </c>
      <c r="C8214" s="1">
        <f>vlookup(B8214,Games!A:B,2,false)</f>
        <v>4</v>
      </c>
      <c r="D8214" s="2" t="s">
        <v>23</v>
      </c>
      <c r="E8214" s="1"/>
      <c r="F8214" s="1">
        <v>88.0</v>
      </c>
      <c r="G8214" s="1" t="str">
        <f>vlookup(F8214,Teams!$A:B,2,false)</f>
        <v>Lindbergh A</v>
      </c>
      <c r="H8214" s="1" t="b">
        <v>1</v>
      </c>
      <c r="I8214" s="1" t="b">
        <v>1</v>
      </c>
      <c r="J8214" s="1">
        <v>24.0</v>
      </c>
      <c r="K8214" s="3" t="str">
        <f>vlookup(J8214,Cats!$A:$B,2,false)</f>
        <v>P</v>
      </c>
    </row>
    <row r="8215">
      <c r="A8215" s="1">
        <v>132336.0</v>
      </c>
      <c r="B8215" s="1">
        <v>370.0</v>
      </c>
      <c r="C8215" s="1">
        <f>vlookup(B8215,Games!A:B,2,false)</f>
        <v>4</v>
      </c>
      <c r="D8215" s="2" t="s">
        <v>34</v>
      </c>
      <c r="E8215" s="1" t="s">
        <v>647</v>
      </c>
      <c r="F8215" s="1">
        <v>116.0</v>
      </c>
      <c r="G8215" s="1" t="str">
        <f>vlookup(F8215,Teams!$A:B,2,false)</f>
        <v>Westminster</v>
      </c>
      <c r="H8215" s="1" t="b">
        <v>0</v>
      </c>
      <c r="I8215" s="1" t="b">
        <v>0</v>
      </c>
      <c r="J8215" s="1">
        <v>24.0</v>
      </c>
      <c r="K8215" s="3" t="str">
        <f>vlookup(J8215,Cats!$A:$B,2,false)</f>
        <v>P</v>
      </c>
    </row>
    <row r="8216">
      <c r="A8216" s="1">
        <v>132337.0</v>
      </c>
      <c r="B8216" s="1">
        <v>371.0</v>
      </c>
      <c r="C8216" s="1">
        <f>vlookup(B8216,Games!A:B,2,false)</f>
        <v>4</v>
      </c>
      <c r="D8216" s="2" t="s">
        <v>23</v>
      </c>
      <c r="E8216" s="1"/>
      <c r="F8216" s="1">
        <v>55.0</v>
      </c>
      <c r="G8216" s="1" t="str">
        <f>vlookup(F8216,Teams!$A:B,2,false)</f>
        <v>BRHS</v>
      </c>
      <c r="H8216" s="1" t="b">
        <v>1</v>
      </c>
      <c r="I8216" s="1" t="b">
        <v>1</v>
      </c>
      <c r="J8216" s="1">
        <v>1.0</v>
      </c>
      <c r="K8216" s="3" t="str">
        <f>vlookup(J8216,Cats!$A:$B,2,false)</f>
        <v>X</v>
      </c>
    </row>
    <row r="8217">
      <c r="A8217" s="1">
        <v>132338.0</v>
      </c>
      <c r="B8217" s="1">
        <v>371.0</v>
      </c>
      <c r="C8217" s="1">
        <f>vlookup(B8217,Games!A:B,2,false)</f>
        <v>4</v>
      </c>
      <c r="D8217" s="2" t="s">
        <v>34</v>
      </c>
      <c r="E8217" s="1" t="s">
        <v>152</v>
      </c>
      <c r="F8217" s="1">
        <v>80.0</v>
      </c>
      <c r="G8217" s="1" t="str">
        <f>vlookup(F8217,Teams!$A:B,2,false)</f>
        <v>JP Stevens A</v>
      </c>
      <c r="H8217" s="1" t="b">
        <v>0</v>
      </c>
      <c r="I8217" s="1" t="b">
        <v>0</v>
      </c>
      <c r="J8217" s="1">
        <v>1.0</v>
      </c>
      <c r="K8217" s="3" t="str">
        <f>vlookup(J8217,Cats!$A:$B,2,false)</f>
        <v>X</v>
      </c>
    </row>
    <row r="8218">
      <c r="A8218" s="1">
        <v>132339.0</v>
      </c>
      <c r="B8218" s="1">
        <v>371.0</v>
      </c>
      <c r="C8218" s="1">
        <f>vlookup(B8218,Games!A:B,2,false)</f>
        <v>4</v>
      </c>
      <c r="D8218" s="2" t="s">
        <v>59</v>
      </c>
      <c r="E8218" s="1" t="s">
        <v>1266</v>
      </c>
      <c r="F8218" s="1">
        <v>55.0</v>
      </c>
      <c r="G8218" s="1" t="str">
        <f>vlookup(F8218,Teams!$A:B,2,false)</f>
        <v>BRHS</v>
      </c>
      <c r="H8218" s="1" t="b">
        <v>1</v>
      </c>
      <c r="I8218" s="1" t="b">
        <v>0</v>
      </c>
      <c r="J8218" s="1">
        <v>2.0</v>
      </c>
      <c r="K8218" s="3" t="str">
        <f>vlookup(J8218,Cats!$A:$B,2,false)</f>
        <v>M</v>
      </c>
    </row>
    <row r="8219">
      <c r="A8219" s="1">
        <v>132340.0</v>
      </c>
      <c r="B8219" s="1">
        <v>371.0</v>
      </c>
      <c r="C8219" s="1">
        <f>vlookup(B8219,Games!A:B,2,false)</f>
        <v>4</v>
      </c>
      <c r="D8219" s="2" t="s">
        <v>78</v>
      </c>
      <c r="E8219" s="1" t="s">
        <v>763</v>
      </c>
      <c r="F8219" s="1">
        <v>80.0</v>
      </c>
      <c r="G8219" s="1" t="str">
        <f>vlookup(F8219,Teams!$A:B,2,false)</f>
        <v>JP Stevens A</v>
      </c>
      <c r="H8219" s="1" t="b">
        <v>0</v>
      </c>
      <c r="I8219" s="1" t="b">
        <v>0</v>
      </c>
      <c r="J8219" s="1">
        <v>2.0</v>
      </c>
      <c r="K8219" s="3" t="str">
        <f>vlookup(J8219,Cats!$A:$B,2,false)</f>
        <v>M</v>
      </c>
    </row>
    <row r="8220">
      <c r="A8220" s="1">
        <v>132341.0</v>
      </c>
      <c r="B8220" s="1">
        <v>371.0</v>
      </c>
      <c r="C8220" s="1">
        <f>vlookup(B8220,Games!A:B,2,false)</f>
        <v>4</v>
      </c>
      <c r="D8220" s="2" t="s">
        <v>23</v>
      </c>
      <c r="E8220" s="1" t="s">
        <v>527</v>
      </c>
      <c r="F8220" s="1">
        <v>55.0</v>
      </c>
      <c r="G8220" s="1" t="str">
        <f>vlookup(F8220,Teams!$A:B,2,false)</f>
        <v>BRHS</v>
      </c>
      <c r="H8220" s="1" t="b">
        <v>1</v>
      </c>
      <c r="I8220" s="1" t="b">
        <v>0</v>
      </c>
      <c r="J8220" s="1">
        <v>3.0</v>
      </c>
      <c r="K8220" s="3" t="str">
        <f>vlookup(J8220,Cats!$A:$B,2,false)</f>
        <v>C</v>
      </c>
    </row>
    <row r="8221">
      <c r="A8221" s="1">
        <v>132342.0</v>
      </c>
      <c r="B8221" s="1">
        <v>371.0</v>
      </c>
      <c r="C8221" s="1">
        <f>vlookup(B8221,Games!A:B,2,false)</f>
        <v>4</v>
      </c>
      <c r="D8221" s="2" t="s">
        <v>23</v>
      </c>
      <c r="E8221" s="1" t="s">
        <v>763</v>
      </c>
      <c r="F8221" s="1">
        <v>80.0</v>
      </c>
      <c r="G8221" s="1" t="str">
        <f>vlookup(F8221,Teams!$A:B,2,false)</f>
        <v>JP Stevens A</v>
      </c>
      <c r="H8221" s="1" t="b">
        <v>0</v>
      </c>
      <c r="I8221" s="1" t="b">
        <v>0</v>
      </c>
      <c r="J8221" s="1">
        <v>3.0</v>
      </c>
      <c r="K8221" s="3" t="str">
        <f>vlookup(J8221,Cats!$A:$B,2,false)</f>
        <v>C</v>
      </c>
    </row>
    <row r="8222">
      <c r="A8222" s="1">
        <v>132343.0</v>
      </c>
      <c r="B8222" s="1">
        <v>371.0</v>
      </c>
      <c r="C8222" s="1">
        <f>vlookup(B8222,Games!A:B,2,false)</f>
        <v>4</v>
      </c>
      <c r="D8222" s="2" t="s">
        <v>23</v>
      </c>
      <c r="E8222" s="1"/>
      <c r="F8222" s="1">
        <v>55.0</v>
      </c>
      <c r="G8222" s="1" t="str">
        <f>vlookup(F8222,Teams!$A:B,2,false)</f>
        <v>BRHS</v>
      </c>
      <c r="H8222" s="1" t="b">
        <v>1</v>
      </c>
      <c r="I8222" s="1" t="b">
        <v>1</v>
      </c>
      <c r="J8222" s="1">
        <v>4.0</v>
      </c>
      <c r="K8222" s="3" t="str">
        <f>vlookup(J8222,Cats!$A:$B,2,false)</f>
        <v>E</v>
      </c>
    </row>
    <row r="8223">
      <c r="A8223" s="1">
        <v>132344.0</v>
      </c>
      <c r="B8223" s="1">
        <v>371.0</v>
      </c>
      <c r="C8223" s="1">
        <f>vlookup(B8223,Games!A:B,2,false)</f>
        <v>4</v>
      </c>
      <c r="D8223" s="2" t="s">
        <v>78</v>
      </c>
      <c r="E8223" s="1" t="s">
        <v>152</v>
      </c>
      <c r="F8223" s="1">
        <v>80.0</v>
      </c>
      <c r="G8223" s="1" t="str">
        <f>vlookup(F8223,Teams!$A:B,2,false)</f>
        <v>JP Stevens A</v>
      </c>
      <c r="H8223" s="1" t="b">
        <v>0</v>
      </c>
      <c r="I8223" s="1" t="b">
        <v>0</v>
      </c>
      <c r="J8223" s="1">
        <v>4.0</v>
      </c>
      <c r="K8223" s="3" t="str">
        <f>vlookup(J8223,Cats!$A:$B,2,false)</f>
        <v>E</v>
      </c>
    </row>
    <row r="8224">
      <c r="A8224" s="1">
        <v>132345.0</v>
      </c>
      <c r="B8224" s="1">
        <v>371.0</v>
      </c>
      <c r="C8224" s="1">
        <f>vlookup(B8224,Games!A:B,2,false)</f>
        <v>4</v>
      </c>
      <c r="D8224" s="2" t="s">
        <v>78</v>
      </c>
      <c r="E8224" s="1" t="s">
        <v>597</v>
      </c>
      <c r="F8224" s="1">
        <v>55.0</v>
      </c>
      <c r="G8224" s="1" t="str">
        <f>vlookup(F8224,Teams!$A:B,2,false)</f>
        <v>BRHS</v>
      </c>
      <c r="H8224" s="1" t="b">
        <v>1</v>
      </c>
      <c r="I8224" s="1" t="b">
        <v>0</v>
      </c>
      <c r="J8224" s="1">
        <v>5.0</v>
      </c>
      <c r="K8224" s="3" t="str">
        <f>vlookup(J8224,Cats!$A:$B,2,false)</f>
        <v>B</v>
      </c>
    </row>
    <row r="8225">
      <c r="A8225" s="1">
        <v>132346.0</v>
      </c>
      <c r="B8225" s="1">
        <v>371.0</v>
      </c>
      <c r="C8225" s="1">
        <f>vlookup(B8225,Games!A:B,2,false)</f>
        <v>4</v>
      </c>
      <c r="D8225" s="2" t="s">
        <v>59</v>
      </c>
      <c r="E8225" s="1" t="s">
        <v>152</v>
      </c>
      <c r="F8225" s="1">
        <v>80.0</v>
      </c>
      <c r="G8225" s="1" t="str">
        <f>vlookup(F8225,Teams!$A:B,2,false)</f>
        <v>JP Stevens A</v>
      </c>
      <c r="H8225" s="1" t="b">
        <v>0</v>
      </c>
      <c r="I8225" s="1" t="b">
        <v>0</v>
      </c>
      <c r="J8225" s="1">
        <v>5.0</v>
      </c>
      <c r="K8225" s="3" t="str">
        <f>vlookup(J8225,Cats!$A:$B,2,false)</f>
        <v>B</v>
      </c>
    </row>
    <row r="8226">
      <c r="A8226" s="1">
        <v>132347.0</v>
      </c>
      <c r="B8226" s="1">
        <v>371.0</v>
      </c>
      <c r="C8226" s="1">
        <f>vlookup(B8226,Games!A:B,2,false)</f>
        <v>4</v>
      </c>
      <c r="D8226" s="2" t="s">
        <v>23</v>
      </c>
      <c r="E8226" s="1"/>
      <c r="F8226" s="1">
        <v>55.0</v>
      </c>
      <c r="G8226" s="1" t="str">
        <f>vlookup(F8226,Teams!$A:B,2,false)</f>
        <v>BRHS</v>
      </c>
      <c r="H8226" s="1" t="b">
        <v>1</v>
      </c>
      <c r="I8226" s="1" t="b">
        <v>1</v>
      </c>
      <c r="J8226" s="1">
        <v>6.0</v>
      </c>
      <c r="K8226" s="3" t="str">
        <f>vlookup(J8226,Cats!$A:$B,2,false)</f>
        <v>P</v>
      </c>
    </row>
    <row r="8227">
      <c r="A8227" s="1">
        <v>132348.0</v>
      </c>
      <c r="B8227" s="1">
        <v>371.0</v>
      </c>
      <c r="C8227" s="1">
        <f>vlookup(B8227,Games!A:B,2,false)</f>
        <v>4</v>
      </c>
      <c r="D8227" s="2" t="s">
        <v>34</v>
      </c>
      <c r="E8227" s="1" t="s">
        <v>152</v>
      </c>
      <c r="F8227" s="1">
        <v>80.0</v>
      </c>
      <c r="G8227" s="1" t="str">
        <f>vlookup(F8227,Teams!$A:B,2,false)</f>
        <v>JP Stevens A</v>
      </c>
      <c r="H8227" s="1" t="b">
        <v>0</v>
      </c>
      <c r="I8227" s="1" t="b">
        <v>0</v>
      </c>
      <c r="J8227" s="1">
        <v>6.0</v>
      </c>
      <c r="K8227" s="3" t="str">
        <f>vlookup(J8227,Cats!$A:$B,2,false)</f>
        <v>P</v>
      </c>
    </row>
    <row r="8228">
      <c r="A8228" s="1">
        <v>132349.0</v>
      </c>
      <c r="B8228" s="1">
        <v>371.0</v>
      </c>
      <c r="C8228" s="1">
        <f>vlookup(B8228,Games!A:B,2,false)</f>
        <v>4</v>
      </c>
      <c r="D8228" s="2" t="s">
        <v>23</v>
      </c>
      <c r="E8228" s="1"/>
      <c r="F8228" s="1">
        <v>55.0</v>
      </c>
      <c r="G8228" s="1" t="str">
        <f>vlookup(F8228,Teams!$A:B,2,false)</f>
        <v>BRHS</v>
      </c>
      <c r="H8228" s="1" t="b">
        <v>1</v>
      </c>
      <c r="I8228" s="1" t="b">
        <v>1</v>
      </c>
      <c r="J8228" s="1">
        <v>7.0</v>
      </c>
      <c r="K8228" s="3" t="str">
        <f>vlookup(J8228,Cats!$A:$B,2,false)</f>
        <v>X</v>
      </c>
    </row>
    <row r="8229">
      <c r="A8229" s="1">
        <v>132350.0</v>
      </c>
      <c r="B8229" s="1">
        <v>371.0</v>
      </c>
      <c r="C8229" s="1">
        <f>vlookup(B8229,Games!A:B,2,false)</f>
        <v>4</v>
      </c>
      <c r="D8229" s="2" t="s">
        <v>34</v>
      </c>
      <c r="E8229" s="1" t="s">
        <v>152</v>
      </c>
      <c r="F8229" s="1">
        <v>80.0</v>
      </c>
      <c r="G8229" s="1" t="str">
        <f>vlookup(F8229,Teams!$A:B,2,false)</f>
        <v>JP Stevens A</v>
      </c>
      <c r="H8229" s="1" t="b">
        <v>0</v>
      </c>
      <c r="I8229" s="1" t="b">
        <v>0</v>
      </c>
      <c r="J8229" s="1">
        <v>7.0</v>
      </c>
      <c r="K8229" s="3" t="str">
        <f>vlookup(J8229,Cats!$A:$B,2,false)</f>
        <v>X</v>
      </c>
    </row>
    <row r="8230">
      <c r="A8230" s="1">
        <v>132351.0</v>
      </c>
      <c r="B8230" s="1">
        <v>371.0</v>
      </c>
      <c r="C8230" s="1">
        <f>vlookup(B8230,Games!A:B,2,false)</f>
        <v>4</v>
      </c>
      <c r="D8230" s="2" t="s">
        <v>78</v>
      </c>
      <c r="E8230" s="1" t="s">
        <v>527</v>
      </c>
      <c r="F8230" s="1">
        <v>55.0</v>
      </c>
      <c r="G8230" s="1" t="str">
        <f>vlookup(F8230,Teams!$A:B,2,false)</f>
        <v>BRHS</v>
      </c>
      <c r="H8230" s="1" t="b">
        <v>1</v>
      </c>
      <c r="I8230" s="1" t="b">
        <v>0</v>
      </c>
      <c r="J8230" s="1">
        <v>8.0</v>
      </c>
      <c r="K8230" s="3" t="str">
        <f>vlookup(J8230,Cats!$A:$B,2,false)</f>
        <v>M</v>
      </c>
    </row>
    <row r="8231">
      <c r="A8231" s="1">
        <v>132352.0</v>
      </c>
      <c r="B8231" s="1">
        <v>371.0</v>
      </c>
      <c r="C8231" s="1">
        <f>vlookup(B8231,Games!A:B,2,false)</f>
        <v>4</v>
      </c>
      <c r="D8231" s="2" t="s">
        <v>23</v>
      </c>
      <c r="E8231" s="1" t="s">
        <v>763</v>
      </c>
      <c r="F8231" s="1">
        <v>80.0</v>
      </c>
      <c r="G8231" s="1" t="str">
        <f>vlookup(F8231,Teams!$A:B,2,false)</f>
        <v>JP Stevens A</v>
      </c>
      <c r="H8231" s="1" t="b">
        <v>0</v>
      </c>
      <c r="I8231" s="1" t="b">
        <v>0</v>
      </c>
      <c r="J8231" s="1">
        <v>8.0</v>
      </c>
      <c r="K8231" s="3" t="str">
        <f>vlookup(J8231,Cats!$A:$B,2,false)</f>
        <v>M</v>
      </c>
    </row>
    <row r="8232">
      <c r="A8232" s="1">
        <v>132353.0</v>
      </c>
      <c r="B8232" s="1">
        <v>371.0</v>
      </c>
      <c r="C8232" s="1">
        <f>vlookup(B8232,Games!A:B,2,false)</f>
        <v>4</v>
      </c>
      <c r="D8232" s="2" t="s">
        <v>23</v>
      </c>
      <c r="E8232" s="1"/>
      <c r="F8232" s="1">
        <v>55.0</v>
      </c>
      <c r="G8232" s="1" t="str">
        <f>vlookup(F8232,Teams!$A:B,2,false)</f>
        <v>BRHS</v>
      </c>
      <c r="H8232" s="1" t="b">
        <v>1</v>
      </c>
      <c r="I8232" s="1" t="b">
        <v>1</v>
      </c>
      <c r="J8232" s="1">
        <v>9.0</v>
      </c>
      <c r="K8232" s="3" t="str">
        <f>vlookup(J8232,Cats!$A:$B,2,false)</f>
        <v>C</v>
      </c>
    </row>
    <row r="8233">
      <c r="A8233" s="1">
        <v>132354.0</v>
      </c>
      <c r="B8233" s="1">
        <v>371.0</v>
      </c>
      <c r="C8233" s="1">
        <f>vlookup(B8233,Games!A:B,2,false)</f>
        <v>4</v>
      </c>
      <c r="D8233" s="2" t="s">
        <v>78</v>
      </c>
      <c r="E8233" s="1" t="s">
        <v>763</v>
      </c>
      <c r="F8233" s="1">
        <v>80.0</v>
      </c>
      <c r="G8233" s="1" t="str">
        <f>vlookup(F8233,Teams!$A:B,2,false)</f>
        <v>JP Stevens A</v>
      </c>
      <c r="H8233" s="1" t="b">
        <v>0</v>
      </c>
      <c r="I8233" s="1" t="b">
        <v>0</v>
      </c>
      <c r="J8233" s="1">
        <v>9.0</v>
      </c>
      <c r="K8233" s="3" t="str">
        <f>vlookup(J8233,Cats!$A:$B,2,false)</f>
        <v>C</v>
      </c>
    </row>
    <row r="8234">
      <c r="A8234" s="1">
        <v>132355.0</v>
      </c>
      <c r="B8234" s="1">
        <v>371.0</v>
      </c>
      <c r="C8234" s="1">
        <f>vlookup(B8234,Games!A:B,2,false)</f>
        <v>4</v>
      </c>
      <c r="D8234" s="2" t="s">
        <v>23</v>
      </c>
      <c r="E8234" s="1"/>
      <c r="F8234" s="1">
        <v>55.0</v>
      </c>
      <c r="G8234" s="1" t="str">
        <f>vlookup(F8234,Teams!$A:B,2,false)</f>
        <v>BRHS</v>
      </c>
      <c r="H8234" s="1" t="b">
        <v>1</v>
      </c>
      <c r="I8234" s="1" t="b">
        <v>1</v>
      </c>
      <c r="J8234" s="1">
        <v>10.0</v>
      </c>
      <c r="K8234" s="3" t="str">
        <f>vlookup(J8234,Cats!$A:$B,2,false)</f>
        <v>E</v>
      </c>
    </row>
    <row r="8235">
      <c r="A8235" s="1">
        <v>132356.0</v>
      </c>
      <c r="B8235" s="1">
        <v>371.0</v>
      </c>
      <c r="C8235" s="1">
        <f>vlookup(B8235,Games!A:B,2,false)</f>
        <v>4</v>
      </c>
      <c r="D8235" s="2" t="s">
        <v>34</v>
      </c>
      <c r="E8235" s="1" t="s">
        <v>152</v>
      </c>
      <c r="F8235" s="1">
        <v>80.0</v>
      </c>
      <c r="G8235" s="1" t="str">
        <f>vlookup(F8235,Teams!$A:B,2,false)</f>
        <v>JP Stevens A</v>
      </c>
      <c r="H8235" s="1" t="b">
        <v>0</v>
      </c>
      <c r="I8235" s="1" t="b">
        <v>0</v>
      </c>
      <c r="J8235" s="1">
        <v>10.0</v>
      </c>
      <c r="K8235" s="3" t="str">
        <f>vlookup(J8235,Cats!$A:$B,2,false)</f>
        <v>E</v>
      </c>
    </row>
    <row r="8236">
      <c r="A8236" s="1">
        <v>132357.0</v>
      </c>
      <c r="B8236" s="1">
        <v>371.0</v>
      </c>
      <c r="C8236" s="1">
        <f>vlookup(B8236,Games!A:B,2,false)</f>
        <v>4</v>
      </c>
      <c r="D8236" s="2" t="s">
        <v>23</v>
      </c>
      <c r="E8236" s="1" t="s">
        <v>597</v>
      </c>
      <c r="F8236" s="1">
        <v>55.0</v>
      </c>
      <c r="G8236" s="1" t="str">
        <f>vlookup(F8236,Teams!$A:B,2,false)</f>
        <v>BRHS</v>
      </c>
      <c r="H8236" s="1" t="b">
        <v>1</v>
      </c>
      <c r="I8236" s="1" t="b">
        <v>0</v>
      </c>
      <c r="J8236" s="1">
        <v>11.0</v>
      </c>
      <c r="K8236" s="3" t="str">
        <f>vlookup(J8236,Cats!$A:$B,2,false)</f>
        <v>B</v>
      </c>
    </row>
    <row r="8237">
      <c r="A8237" s="1">
        <v>132358.0</v>
      </c>
      <c r="B8237" s="1">
        <v>371.0</v>
      </c>
      <c r="C8237" s="1">
        <f>vlookup(B8237,Games!A:B,2,false)</f>
        <v>4</v>
      </c>
      <c r="D8237" s="2" t="s">
        <v>59</v>
      </c>
      <c r="E8237" s="1" t="s">
        <v>152</v>
      </c>
      <c r="F8237" s="1">
        <v>80.0</v>
      </c>
      <c r="G8237" s="1" t="str">
        <f>vlookup(F8237,Teams!$A:B,2,false)</f>
        <v>JP Stevens A</v>
      </c>
      <c r="H8237" s="1" t="b">
        <v>0</v>
      </c>
      <c r="I8237" s="1" t="b">
        <v>0</v>
      </c>
      <c r="J8237" s="1">
        <v>11.0</v>
      </c>
      <c r="K8237" s="3" t="str">
        <f>vlookup(J8237,Cats!$A:$B,2,false)</f>
        <v>B</v>
      </c>
    </row>
    <row r="8238">
      <c r="A8238" s="1">
        <v>132359.0</v>
      </c>
      <c r="B8238" s="1">
        <v>371.0</v>
      </c>
      <c r="C8238" s="1">
        <f>vlookup(B8238,Games!A:B,2,false)</f>
        <v>4</v>
      </c>
      <c r="D8238" s="2" t="s">
        <v>23</v>
      </c>
      <c r="E8238" s="1" t="s">
        <v>1196</v>
      </c>
      <c r="F8238" s="1">
        <v>55.0</v>
      </c>
      <c r="G8238" s="1" t="str">
        <f>vlookup(F8238,Teams!$A:B,2,false)</f>
        <v>BRHS</v>
      </c>
      <c r="H8238" s="1" t="b">
        <v>1</v>
      </c>
      <c r="I8238" s="1" t="b">
        <v>0</v>
      </c>
      <c r="J8238" s="1">
        <v>12.0</v>
      </c>
      <c r="K8238" s="3" t="str">
        <f>vlookup(J8238,Cats!$A:$B,2,false)</f>
        <v>P</v>
      </c>
    </row>
    <row r="8239">
      <c r="A8239" s="1">
        <v>132360.0</v>
      </c>
      <c r="B8239" s="1">
        <v>371.0</v>
      </c>
      <c r="C8239" s="1">
        <f>vlookup(B8239,Games!A:B,2,false)</f>
        <v>4</v>
      </c>
      <c r="D8239" s="2" t="s">
        <v>23</v>
      </c>
      <c r="E8239" s="1" t="s">
        <v>1219</v>
      </c>
      <c r="F8239" s="1">
        <v>80.0</v>
      </c>
      <c r="G8239" s="1" t="str">
        <f>vlookup(F8239,Teams!$A:B,2,false)</f>
        <v>JP Stevens A</v>
      </c>
      <c r="H8239" s="1" t="b">
        <v>0</v>
      </c>
      <c r="I8239" s="1" t="b">
        <v>0</v>
      </c>
      <c r="J8239" s="1">
        <v>12.0</v>
      </c>
      <c r="K8239" s="3" t="str">
        <f>vlookup(J8239,Cats!$A:$B,2,false)</f>
        <v>P</v>
      </c>
    </row>
    <row r="8240">
      <c r="A8240" s="1">
        <v>132361.0</v>
      </c>
      <c r="B8240" s="1">
        <v>371.0</v>
      </c>
      <c r="C8240" s="1">
        <f>vlookup(B8240,Games!A:B,2,false)</f>
        <v>4</v>
      </c>
      <c r="D8240" s="2" t="s">
        <v>23</v>
      </c>
      <c r="E8240" s="1"/>
      <c r="F8240" s="1">
        <v>55.0</v>
      </c>
      <c r="G8240" s="1" t="str">
        <f>vlookup(F8240,Teams!$A:B,2,false)</f>
        <v>BRHS</v>
      </c>
      <c r="H8240" s="1" t="b">
        <v>1</v>
      </c>
      <c r="I8240" s="1" t="b">
        <v>1</v>
      </c>
      <c r="J8240" s="1">
        <v>13.0</v>
      </c>
      <c r="K8240" s="3" t="str">
        <f>vlookup(J8240,Cats!$A:$B,2,false)</f>
        <v>X</v>
      </c>
    </row>
    <row r="8241">
      <c r="A8241" s="1">
        <v>132362.0</v>
      </c>
      <c r="B8241" s="1">
        <v>371.0</v>
      </c>
      <c r="C8241" s="1">
        <f>vlookup(B8241,Games!A:B,2,false)</f>
        <v>4</v>
      </c>
      <c r="D8241" s="2" t="s">
        <v>34</v>
      </c>
      <c r="E8241" s="1" t="s">
        <v>152</v>
      </c>
      <c r="F8241" s="1">
        <v>80.0</v>
      </c>
      <c r="G8241" s="1" t="str">
        <f>vlookup(F8241,Teams!$A:B,2,false)</f>
        <v>JP Stevens A</v>
      </c>
      <c r="H8241" s="1" t="b">
        <v>0</v>
      </c>
      <c r="I8241" s="1" t="b">
        <v>0</v>
      </c>
      <c r="J8241" s="1">
        <v>13.0</v>
      </c>
      <c r="K8241" s="3" t="str">
        <f>vlookup(J8241,Cats!$A:$B,2,false)</f>
        <v>X</v>
      </c>
    </row>
    <row r="8242">
      <c r="A8242" s="1">
        <v>132363.0</v>
      </c>
      <c r="B8242" s="1">
        <v>371.0</v>
      </c>
      <c r="C8242" s="1">
        <f>vlookup(B8242,Games!A:B,2,false)</f>
        <v>4</v>
      </c>
      <c r="D8242" s="2" t="s">
        <v>78</v>
      </c>
      <c r="E8242" s="1" t="s">
        <v>527</v>
      </c>
      <c r="F8242" s="1">
        <v>55.0</v>
      </c>
      <c r="G8242" s="1" t="str">
        <f>vlookup(F8242,Teams!$A:B,2,false)</f>
        <v>BRHS</v>
      </c>
      <c r="H8242" s="1" t="b">
        <v>1</v>
      </c>
      <c r="I8242" s="1" t="b">
        <v>0</v>
      </c>
      <c r="J8242" s="1">
        <v>14.0</v>
      </c>
      <c r="K8242" s="3" t="str">
        <f>vlookup(J8242,Cats!$A:$B,2,false)</f>
        <v>M</v>
      </c>
    </row>
    <row r="8243">
      <c r="A8243" s="1">
        <v>132364.0</v>
      </c>
      <c r="B8243" s="1">
        <v>371.0</v>
      </c>
      <c r="C8243" s="1">
        <f>vlookup(B8243,Games!A:B,2,false)</f>
        <v>4</v>
      </c>
      <c r="D8243" s="2" t="s">
        <v>23</v>
      </c>
      <c r="E8243" s="1"/>
      <c r="F8243" s="1">
        <v>80.0</v>
      </c>
      <c r="G8243" s="1" t="str">
        <f>vlookup(F8243,Teams!$A:B,2,false)</f>
        <v>JP Stevens A</v>
      </c>
      <c r="H8243" s="1" t="b">
        <v>0</v>
      </c>
      <c r="I8243" s="1" t="b">
        <v>1</v>
      </c>
      <c r="J8243" s="1">
        <v>14.0</v>
      </c>
      <c r="K8243" s="3" t="str">
        <f>vlookup(J8243,Cats!$A:$B,2,false)</f>
        <v>M</v>
      </c>
    </row>
    <row r="8244">
      <c r="A8244" s="1">
        <v>132365.0</v>
      </c>
      <c r="B8244" s="1">
        <v>371.0</v>
      </c>
      <c r="C8244" s="1">
        <f>vlookup(B8244,Games!A:B,2,false)</f>
        <v>4</v>
      </c>
      <c r="D8244" s="2" t="s">
        <v>78</v>
      </c>
      <c r="E8244" s="1" t="s">
        <v>527</v>
      </c>
      <c r="F8244" s="1">
        <v>55.0</v>
      </c>
      <c r="G8244" s="1" t="str">
        <f>vlookup(F8244,Teams!$A:B,2,false)</f>
        <v>BRHS</v>
      </c>
      <c r="H8244" s="1" t="b">
        <v>1</v>
      </c>
      <c r="I8244" s="1" t="b">
        <v>0</v>
      </c>
      <c r="J8244" s="1">
        <v>15.0</v>
      </c>
      <c r="K8244" s="3" t="str">
        <f>vlookup(J8244,Cats!$A:$B,2,false)</f>
        <v>C</v>
      </c>
    </row>
    <row r="8245">
      <c r="A8245" s="1">
        <v>132366.0</v>
      </c>
      <c r="B8245" s="1">
        <v>371.0</v>
      </c>
      <c r="C8245" s="1">
        <f>vlookup(B8245,Games!A:B,2,false)</f>
        <v>4</v>
      </c>
      <c r="D8245" s="2" t="s">
        <v>23</v>
      </c>
      <c r="E8245" s="1"/>
      <c r="F8245" s="1">
        <v>80.0</v>
      </c>
      <c r="G8245" s="1" t="str">
        <f>vlookup(F8245,Teams!$A:B,2,false)</f>
        <v>JP Stevens A</v>
      </c>
      <c r="H8245" s="1" t="b">
        <v>0</v>
      </c>
      <c r="I8245" s="1" t="b">
        <v>1</v>
      </c>
      <c r="J8245" s="1">
        <v>15.0</v>
      </c>
      <c r="K8245" s="3" t="str">
        <f>vlookup(J8245,Cats!$A:$B,2,false)</f>
        <v>C</v>
      </c>
    </row>
    <row r="8246">
      <c r="A8246" s="1">
        <v>132367.0</v>
      </c>
      <c r="B8246" s="1">
        <v>371.0</v>
      </c>
      <c r="C8246" s="1">
        <f>vlookup(B8246,Games!A:B,2,false)</f>
        <v>4</v>
      </c>
      <c r="D8246" s="2" t="s">
        <v>23</v>
      </c>
      <c r="E8246" s="1"/>
      <c r="F8246" s="1">
        <v>55.0</v>
      </c>
      <c r="G8246" s="1" t="str">
        <f>vlookup(F8246,Teams!$A:B,2,false)</f>
        <v>BRHS</v>
      </c>
      <c r="H8246" s="1" t="b">
        <v>1</v>
      </c>
      <c r="I8246" s="1" t="b">
        <v>1</v>
      </c>
      <c r="J8246" s="1">
        <v>16.0</v>
      </c>
      <c r="K8246" s="3" t="str">
        <f>vlookup(J8246,Cats!$A:$B,2,false)</f>
        <v>E</v>
      </c>
    </row>
    <row r="8247">
      <c r="A8247" s="1">
        <v>132368.0</v>
      </c>
      <c r="B8247" s="1">
        <v>371.0</v>
      </c>
      <c r="C8247" s="1">
        <f>vlookup(B8247,Games!A:B,2,false)</f>
        <v>4</v>
      </c>
      <c r="D8247" s="2" t="s">
        <v>34</v>
      </c>
      <c r="E8247" s="1" t="s">
        <v>152</v>
      </c>
      <c r="F8247" s="1">
        <v>80.0</v>
      </c>
      <c r="G8247" s="1" t="str">
        <f>vlookup(F8247,Teams!$A:B,2,false)</f>
        <v>JP Stevens A</v>
      </c>
      <c r="H8247" s="1" t="b">
        <v>0</v>
      </c>
      <c r="I8247" s="1" t="b">
        <v>0</v>
      </c>
      <c r="J8247" s="1">
        <v>16.0</v>
      </c>
      <c r="K8247" s="3" t="str">
        <f>vlookup(J8247,Cats!$A:$B,2,false)</f>
        <v>E</v>
      </c>
    </row>
    <row r="8248">
      <c r="A8248" s="1">
        <v>132369.0</v>
      </c>
      <c r="B8248" s="1">
        <v>371.0</v>
      </c>
      <c r="C8248" s="1">
        <f>vlookup(B8248,Games!A:B,2,false)</f>
        <v>4</v>
      </c>
      <c r="D8248" s="2" t="s">
        <v>23</v>
      </c>
      <c r="E8248" s="1"/>
      <c r="F8248" s="1">
        <v>55.0</v>
      </c>
      <c r="G8248" s="1" t="str">
        <f>vlookup(F8248,Teams!$A:B,2,false)</f>
        <v>BRHS</v>
      </c>
      <c r="H8248" s="1" t="b">
        <v>1</v>
      </c>
      <c r="I8248" s="1" t="b">
        <v>1</v>
      </c>
      <c r="J8248" s="1">
        <v>17.0</v>
      </c>
      <c r="K8248" s="3" t="str">
        <f>vlookup(J8248,Cats!$A:$B,2,false)</f>
        <v>B</v>
      </c>
    </row>
    <row r="8249">
      <c r="A8249" s="1">
        <v>132370.0</v>
      </c>
      <c r="B8249" s="1">
        <v>371.0</v>
      </c>
      <c r="C8249" s="1">
        <f>vlookup(B8249,Games!A:B,2,false)</f>
        <v>4</v>
      </c>
      <c r="D8249" s="2" t="s">
        <v>34</v>
      </c>
      <c r="E8249" s="1" t="s">
        <v>152</v>
      </c>
      <c r="F8249" s="1">
        <v>80.0</v>
      </c>
      <c r="G8249" s="1" t="str">
        <f>vlookup(F8249,Teams!$A:B,2,false)</f>
        <v>JP Stevens A</v>
      </c>
      <c r="H8249" s="1" t="b">
        <v>0</v>
      </c>
      <c r="I8249" s="1" t="b">
        <v>0</v>
      </c>
      <c r="J8249" s="1">
        <v>17.0</v>
      </c>
      <c r="K8249" s="3" t="str">
        <f>vlookup(J8249,Cats!$A:$B,2,false)</f>
        <v>B</v>
      </c>
    </row>
    <row r="8250">
      <c r="A8250" s="1">
        <v>132371.0</v>
      </c>
      <c r="B8250" s="1">
        <v>371.0</v>
      </c>
      <c r="C8250" s="1">
        <f>vlookup(B8250,Games!A:B,2,false)</f>
        <v>4</v>
      </c>
      <c r="D8250" s="2" t="s">
        <v>23</v>
      </c>
      <c r="E8250" s="1"/>
      <c r="F8250" s="1">
        <v>55.0</v>
      </c>
      <c r="G8250" s="1" t="str">
        <f>vlookup(F8250,Teams!$A:B,2,false)</f>
        <v>BRHS</v>
      </c>
      <c r="H8250" s="1" t="b">
        <v>1</v>
      </c>
      <c r="I8250" s="1" t="b">
        <v>1</v>
      </c>
      <c r="J8250" s="1">
        <v>18.0</v>
      </c>
      <c r="K8250" s="3" t="str">
        <f>vlookup(J8250,Cats!$A:$B,2,false)</f>
        <v>P</v>
      </c>
    </row>
    <row r="8251">
      <c r="A8251" s="1">
        <v>132372.0</v>
      </c>
      <c r="B8251" s="1">
        <v>371.0</v>
      </c>
      <c r="C8251" s="1">
        <f>vlookup(B8251,Games!A:B,2,false)</f>
        <v>4</v>
      </c>
      <c r="D8251" s="2" t="s">
        <v>34</v>
      </c>
      <c r="E8251" s="1" t="s">
        <v>152</v>
      </c>
      <c r="F8251" s="1">
        <v>80.0</v>
      </c>
      <c r="G8251" s="1" t="str">
        <f>vlookup(F8251,Teams!$A:B,2,false)</f>
        <v>JP Stevens A</v>
      </c>
      <c r="H8251" s="1" t="b">
        <v>0</v>
      </c>
      <c r="I8251" s="1" t="b">
        <v>0</v>
      </c>
      <c r="J8251" s="1">
        <v>18.0</v>
      </c>
      <c r="K8251" s="3" t="str">
        <f>vlookup(J8251,Cats!$A:$B,2,false)</f>
        <v>P</v>
      </c>
    </row>
    <row r="8252">
      <c r="A8252" s="1">
        <v>132373.0</v>
      </c>
      <c r="B8252" s="1">
        <v>371.0</v>
      </c>
      <c r="C8252" s="1">
        <f>vlookup(B8252,Games!A:B,2,false)</f>
        <v>4</v>
      </c>
      <c r="D8252" s="2" t="s">
        <v>23</v>
      </c>
      <c r="E8252" s="1"/>
      <c r="F8252" s="1">
        <v>55.0</v>
      </c>
      <c r="G8252" s="1" t="str">
        <f>vlookup(F8252,Teams!$A:B,2,false)</f>
        <v>BRHS</v>
      </c>
      <c r="H8252" s="1" t="b">
        <v>1</v>
      </c>
      <c r="I8252" s="1" t="b">
        <v>1</v>
      </c>
      <c r="J8252" s="1">
        <v>19.0</v>
      </c>
      <c r="K8252" s="3" t="str">
        <f>vlookup(J8252,Cats!$A:$B,2,false)</f>
        <v>X</v>
      </c>
    </row>
    <row r="8253">
      <c r="A8253" s="1">
        <v>132374.0</v>
      </c>
      <c r="B8253" s="1">
        <v>371.0</v>
      </c>
      <c r="C8253" s="1">
        <f>vlookup(B8253,Games!A:B,2,false)</f>
        <v>4</v>
      </c>
      <c r="D8253" s="2" t="s">
        <v>34</v>
      </c>
      <c r="E8253" s="1" t="s">
        <v>152</v>
      </c>
      <c r="F8253" s="1">
        <v>80.0</v>
      </c>
      <c r="G8253" s="1" t="str">
        <f>vlookup(F8253,Teams!$A:B,2,false)</f>
        <v>JP Stevens A</v>
      </c>
      <c r="H8253" s="1" t="b">
        <v>0</v>
      </c>
      <c r="I8253" s="1" t="b">
        <v>0</v>
      </c>
      <c r="J8253" s="1">
        <v>19.0</v>
      </c>
      <c r="K8253" s="3" t="str">
        <f>vlookup(J8253,Cats!$A:$B,2,false)</f>
        <v>X</v>
      </c>
    </row>
    <row r="8254">
      <c r="A8254" s="1">
        <v>132375.0</v>
      </c>
      <c r="B8254" s="1">
        <v>371.0</v>
      </c>
      <c r="C8254" s="1">
        <f>vlookup(B8254,Games!A:B,2,false)</f>
        <v>4</v>
      </c>
      <c r="D8254" s="2" t="s">
        <v>78</v>
      </c>
      <c r="E8254" s="1" t="s">
        <v>527</v>
      </c>
      <c r="F8254" s="1">
        <v>55.0</v>
      </c>
      <c r="G8254" s="1" t="str">
        <f>vlookup(F8254,Teams!$A:B,2,false)</f>
        <v>BRHS</v>
      </c>
      <c r="H8254" s="1" t="b">
        <v>1</v>
      </c>
      <c r="I8254" s="1" t="b">
        <v>0</v>
      </c>
      <c r="J8254" s="1">
        <v>20.0</v>
      </c>
      <c r="K8254" s="3" t="str">
        <f>vlookup(J8254,Cats!$A:$B,2,false)</f>
        <v>M</v>
      </c>
    </row>
    <row r="8255">
      <c r="A8255" s="1">
        <v>132376.0</v>
      </c>
      <c r="B8255" s="1">
        <v>371.0</v>
      </c>
      <c r="C8255" s="1">
        <f>vlookup(B8255,Games!A:B,2,false)</f>
        <v>4</v>
      </c>
      <c r="D8255" s="2" t="s">
        <v>23</v>
      </c>
      <c r="E8255" s="1" t="s">
        <v>763</v>
      </c>
      <c r="F8255" s="1">
        <v>80.0</v>
      </c>
      <c r="G8255" s="1" t="str">
        <f>vlookup(F8255,Teams!$A:B,2,false)</f>
        <v>JP Stevens A</v>
      </c>
      <c r="H8255" s="1" t="b">
        <v>0</v>
      </c>
      <c r="I8255" s="1" t="b">
        <v>0</v>
      </c>
      <c r="J8255" s="1">
        <v>20.0</v>
      </c>
      <c r="K8255" s="3" t="str">
        <f>vlookup(J8255,Cats!$A:$B,2,false)</f>
        <v>M</v>
      </c>
    </row>
    <row r="8256">
      <c r="A8256" s="1">
        <v>132377.0</v>
      </c>
      <c r="B8256" s="1">
        <v>371.0</v>
      </c>
      <c r="C8256" s="1">
        <f>vlookup(B8256,Games!A:B,2,false)</f>
        <v>4</v>
      </c>
      <c r="D8256" s="2" t="s">
        <v>23</v>
      </c>
      <c r="E8256" s="1"/>
      <c r="F8256" s="1">
        <v>55.0</v>
      </c>
      <c r="G8256" s="1" t="str">
        <f>vlookup(F8256,Teams!$A:B,2,false)</f>
        <v>BRHS</v>
      </c>
      <c r="H8256" s="1" t="b">
        <v>1</v>
      </c>
      <c r="I8256" s="1" t="b">
        <v>1</v>
      </c>
      <c r="J8256" s="1">
        <v>21.0</v>
      </c>
      <c r="K8256" s="3" t="str">
        <f>vlookup(J8256,Cats!$A:$B,2,false)</f>
        <v>C</v>
      </c>
    </row>
    <row r="8257">
      <c r="A8257" s="1">
        <v>132378.0</v>
      </c>
      <c r="B8257" s="1">
        <v>371.0</v>
      </c>
      <c r="C8257" s="1">
        <f>vlookup(B8257,Games!A:B,2,false)</f>
        <v>4</v>
      </c>
      <c r="D8257" s="2" t="s">
        <v>78</v>
      </c>
      <c r="E8257" s="1" t="s">
        <v>152</v>
      </c>
      <c r="F8257" s="1">
        <v>80.0</v>
      </c>
      <c r="G8257" s="1" t="str">
        <f>vlookup(F8257,Teams!$A:B,2,false)</f>
        <v>JP Stevens A</v>
      </c>
      <c r="H8257" s="1" t="b">
        <v>0</v>
      </c>
      <c r="I8257" s="1" t="b">
        <v>0</v>
      </c>
      <c r="J8257" s="1">
        <v>21.0</v>
      </c>
      <c r="K8257" s="3" t="str">
        <f>vlookup(J8257,Cats!$A:$B,2,false)</f>
        <v>C</v>
      </c>
    </row>
    <row r="8258">
      <c r="A8258" s="1">
        <v>132379.0</v>
      </c>
      <c r="B8258" s="1">
        <v>371.0</v>
      </c>
      <c r="C8258" s="1">
        <f>vlookup(B8258,Games!A:B,2,false)</f>
        <v>4</v>
      </c>
      <c r="D8258" s="2" t="s">
        <v>23</v>
      </c>
      <c r="E8258" s="1"/>
      <c r="F8258" s="1">
        <v>55.0</v>
      </c>
      <c r="G8258" s="1" t="str">
        <f>vlookup(F8258,Teams!$A:B,2,false)</f>
        <v>BRHS</v>
      </c>
      <c r="H8258" s="1" t="b">
        <v>1</v>
      </c>
      <c r="I8258" s="1" t="b">
        <v>1</v>
      </c>
      <c r="J8258" s="1">
        <v>22.0</v>
      </c>
      <c r="K8258" s="3" t="str">
        <f>vlookup(J8258,Cats!$A:$B,2,false)</f>
        <v>E</v>
      </c>
    </row>
    <row r="8259">
      <c r="A8259" s="1">
        <v>132380.0</v>
      </c>
      <c r="B8259" s="1">
        <v>371.0</v>
      </c>
      <c r="C8259" s="1">
        <f>vlookup(B8259,Games!A:B,2,false)</f>
        <v>4</v>
      </c>
      <c r="D8259" s="2" t="s">
        <v>34</v>
      </c>
      <c r="E8259" s="1" t="s">
        <v>152</v>
      </c>
      <c r="F8259" s="1">
        <v>80.0</v>
      </c>
      <c r="G8259" s="1" t="str">
        <f>vlookup(F8259,Teams!$A:B,2,false)</f>
        <v>JP Stevens A</v>
      </c>
      <c r="H8259" s="1" t="b">
        <v>0</v>
      </c>
      <c r="I8259" s="1" t="b">
        <v>0</v>
      </c>
      <c r="J8259" s="1">
        <v>22.0</v>
      </c>
      <c r="K8259" s="3" t="str">
        <f>vlookup(J8259,Cats!$A:$B,2,false)</f>
        <v>E</v>
      </c>
    </row>
    <row r="8260">
      <c r="A8260" s="1">
        <v>132381.0</v>
      </c>
      <c r="B8260" s="1">
        <v>371.0</v>
      </c>
      <c r="C8260" s="1">
        <f>vlookup(B8260,Games!A:B,2,false)</f>
        <v>4</v>
      </c>
      <c r="D8260" s="2" t="s">
        <v>23</v>
      </c>
      <c r="E8260" s="1"/>
      <c r="F8260" s="1">
        <v>55.0</v>
      </c>
      <c r="G8260" s="1" t="str">
        <f>vlookup(F8260,Teams!$A:B,2,false)</f>
        <v>BRHS</v>
      </c>
      <c r="H8260" s="1" t="b">
        <v>1</v>
      </c>
      <c r="I8260" s="1" t="b">
        <v>1</v>
      </c>
      <c r="J8260" s="1">
        <v>23.0</v>
      </c>
      <c r="K8260" s="3" t="str">
        <f>vlookup(J8260,Cats!$A:$B,2,false)</f>
        <v>B</v>
      </c>
    </row>
    <row r="8261">
      <c r="A8261" s="1">
        <v>132382.0</v>
      </c>
      <c r="B8261" s="1">
        <v>371.0</v>
      </c>
      <c r="C8261" s="1">
        <f>vlookup(B8261,Games!A:B,2,false)</f>
        <v>4</v>
      </c>
      <c r="D8261" s="2" t="s">
        <v>34</v>
      </c>
      <c r="E8261" s="1" t="s">
        <v>152</v>
      </c>
      <c r="F8261" s="1">
        <v>80.0</v>
      </c>
      <c r="G8261" s="1" t="str">
        <f>vlookup(F8261,Teams!$A:B,2,false)</f>
        <v>JP Stevens A</v>
      </c>
      <c r="H8261" s="1" t="b">
        <v>0</v>
      </c>
      <c r="I8261" s="1" t="b">
        <v>0</v>
      </c>
      <c r="J8261" s="1">
        <v>23.0</v>
      </c>
      <c r="K8261" s="3" t="str">
        <f>vlookup(J8261,Cats!$A:$B,2,false)</f>
        <v>B</v>
      </c>
    </row>
    <row r="8262">
      <c r="A8262" s="1">
        <v>132383.0</v>
      </c>
      <c r="B8262" s="1">
        <v>371.0</v>
      </c>
      <c r="C8262" s="1">
        <f>vlookup(B8262,Games!A:B,2,false)</f>
        <v>4</v>
      </c>
      <c r="D8262" s="2" t="s">
        <v>23</v>
      </c>
      <c r="E8262" s="1"/>
      <c r="F8262" s="1">
        <v>55.0</v>
      </c>
      <c r="G8262" s="1" t="str">
        <f>vlookup(F8262,Teams!$A:B,2,false)</f>
        <v>BRHS</v>
      </c>
      <c r="H8262" s="1" t="b">
        <v>1</v>
      </c>
      <c r="I8262" s="1" t="b">
        <v>1</v>
      </c>
      <c r="J8262" s="1">
        <v>24.0</v>
      </c>
      <c r="K8262" s="3" t="str">
        <f>vlookup(J8262,Cats!$A:$B,2,false)</f>
        <v>P</v>
      </c>
    </row>
    <row r="8263">
      <c r="A8263" s="1">
        <v>132384.0</v>
      </c>
      <c r="B8263" s="1">
        <v>371.0</v>
      </c>
      <c r="C8263" s="1">
        <f>vlookup(B8263,Games!A:B,2,false)</f>
        <v>4</v>
      </c>
      <c r="D8263" s="2" t="s">
        <v>34</v>
      </c>
      <c r="E8263" s="1" t="s">
        <v>152</v>
      </c>
      <c r="F8263" s="1">
        <v>80.0</v>
      </c>
      <c r="G8263" s="1" t="str">
        <f>vlookup(F8263,Teams!$A:B,2,false)</f>
        <v>JP Stevens A</v>
      </c>
      <c r="H8263" s="1" t="b">
        <v>0</v>
      </c>
      <c r="I8263" s="1" t="b">
        <v>0</v>
      </c>
      <c r="J8263" s="1">
        <v>24.0</v>
      </c>
      <c r="K8263" s="3" t="str">
        <f>vlookup(J8263,Cats!$A:$B,2,false)</f>
        <v>P</v>
      </c>
    </row>
    <row r="8264">
      <c r="A8264" s="1">
        <v>132385.0</v>
      </c>
      <c r="B8264" s="1">
        <v>372.0</v>
      </c>
      <c r="C8264" s="1">
        <f>vlookup(B8264,Games!A:B,2,false)</f>
        <v>4</v>
      </c>
      <c r="D8264" s="2" t="s">
        <v>34</v>
      </c>
      <c r="E8264" s="1" t="s">
        <v>810</v>
      </c>
      <c r="F8264" s="1">
        <v>43.0</v>
      </c>
      <c r="G8264" s="1" t="str">
        <f>vlookup(F8264,Teams!$A:B,2,false)</f>
        <v>AHS Broward B</v>
      </c>
      <c r="H8264" s="1" t="b">
        <v>1</v>
      </c>
      <c r="I8264" s="1" t="b">
        <v>0</v>
      </c>
      <c r="J8264" s="1">
        <v>1.0</v>
      </c>
      <c r="K8264" s="3" t="str">
        <f>vlookup(J8264,Cats!$A:$B,2,false)</f>
        <v>X</v>
      </c>
    </row>
    <row r="8265">
      <c r="A8265" s="1">
        <v>132386.0</v>
      </c>
      <c r="B8265" s="1">
        <v>372.0</v>
      </c>
      <c r="C8265" s="1">
        <f>vlookup(B8265,Games!A:B,2,false)</f>
        <v>4</v>
      </c>
      <c r="D8265" s="2" t="s">
        <v>23</v>
      </c>
      <c r="E8265" s="1"/>
      <c r="F8265" s="1">
        <v>90.0</v>
      </c>
      <c r="G8265" s="1" t="str">
        <f>vlookup(F8265,Teams!$A:B,2,false)</f>
        <v>Longwood</v>
      </c>
      <c r="H8265" s="1" t="b">
        <v>0</v>
      </c>
      <c r="I8265" s="1" t="b">
        <v>1</v>
      </c>
      <c r="J8265" s="1">
        <v>1.0</v>
      </c>
      <c r="K8265" s="3" t="str">
        <f>vlookup(J8265,Cats!$A:$B,2,false)</f>
        <v>X</v>
      </c>
    </row>
    <row r="8266">
      <c r="A8266" s="1">
        <v>132387.0</v>
      </c>
      <c r="B8266" s="1">
        <v>372.0</v>
      </c>
      <c r="C8266" s="1">
        <f>vlookup(B8266,Games!A:B,2,false)</f>
        <v>4</v>
      </c>
      <c r="D8266" s="2" t="s">
        <v>78</v>
      </c>
      <c r="E8266" s="1" t="s">
        <v>548</v>
      </c>
      <c r="F8266" s="1">
        <v>43.0</v>
      </c>
      <c r="G8266" s="1" t="str">
        <f>vlookup(F8266,Teams!$A:B,2,false)</f>
        <v>AHS Broward B</v>
      </c>
      <c r="H8266" s="1" t="b">
        <v>1</v>
      </c>
      <c r="I8266" s="1" t="b">
        <v>0</v>
      </c>
      <c r="J8266" s="1">
        <v>2.0</v>
      </c>
      <c r="K8266" s="3" t="str">
        <f>vlookup(J8266,Cats!$A:$B,2,false)</f>
        <v>M</v>
      </c>
    </row>
    <row r="8267">
      <c r="A8267" s="1">
        <v>132388.0</v>
      </c>
      <c r="B8267" s="1">
        <v>372.0</v>
      </c>
      <c r="C8267" s="1">
        <f>vlookup(B8267,Games!A:B,2,false)</f>
        <v>4</v>
      </c>
      <c r="D8267" s="2" t="s">
        <v>59</v>
      </c>
      <c r="E8267" s="1" t="s">
        <v>1110</v>
      </c>
      <c r="F8267" s="1">
        <v>90.0</v>
      </c>
      <c r="G8267" s="1" t="str">
        <f>vlookup(F8267,Teams!$A:B,2,false)</f>
        <v>Longwood</v>
      </c>
      <c r="H8267" s="1" t="b">
        <v>0</v>
      </c>
      <c r="I8267" s="1" t="b">
        <v>0</v>
      </c>
      <c r="J8267" s="1">
        <v>2.0</v>
      </c>
      <c r="K8267" s="3" t="str">
        <f>vlookup(J8267,Cats!$A:$B,2,false)</f>
        <v>M</v>
      </c>
    </row>
    <row r="8268">
      <c r="A8268" s="1">
        <v>132389.0</v>
      </c>
      <c r="B8268" s="1">
        <v>372.0</v>
      </c>
      <c r="C8268" s="1">
        <f>vlookup(B8268,Games!A:B,2,false)</f>
        <v>4</v>
      </c>
      <c r="D8268" s="2" t="s">
        <v>23</v>
      </c>
      <c r="E8268" s="1" t="s">
        <v>836</v>
      </c>
      <c r="F8268" s="1">
        <v>43.0</v>
      </c>
      <c r="G8268" s="1" t="str">
        <f>vlookup(F8268,Teams!$A:B,2,false)</f>
        <v>AHS Broward B</v>
      </c>
      <c r="H8268" s="1" t="b">
        <v>1</v>
      </c>
      <c r="I8268" s="1" t="b">
        <v>0</v>
      </c>
      <c r="J8268" s="1">
        <v>3.0</v>
      </c>
      <c r="K8268" s="3" t="str">
        <f>vlookup(J8268,Cats!$A:$B,2,false)</f>
        <v>C</v>
      </c>
    </row>
    <row r="8269">
      <c r="A8269" s="1">
        <v>132390.0</v>
      </c>
      <c r="B8269" s="1">
        <v>372.0</v>
      </c>
      <c r="C8269" s="1">
        <f>vlookup(B8269,Games!A:B,2,false)</f>
        <v>4</v>
      </c>
      <c r="D8269" s="2" t="s">
        <v>23</v>
      </c>
      <c r="E8269" s="1" t="s">
        <v>556</v>
      </c>
      <c r="F8269" s="1">
        <v>90.0</v>
      </c>
      <c r="G8269" s="1" t="str">
        <f>vlookup(F8269,Teams!$A:B,2,false)</f>
        <v>Longwood</v>
      </c>
      <c r="H8269" s="1" t="b">
        <v>0</v>
      </c>
      <c r="I8269" s="1" t="b">
        <v>0</v>
      </c>
      <c r="J8269" s="1">
        <v>3.0</v>
      </c>
      <c r="K8269" s="3" t="str">
        <f>vlookup(J8269,Cats!$A:$B,2,false)</f>
        <v>C</v>
      </c>
    </row>
    <row r="8270">
      <c r="A8270" s="1">
        <v>132391.0</v>
      </c>
      <c r="B8270" s="1">
        <v>372.0</v>
      </c>
      <c r="C8270" s="1">
        <f>vlookup(B8270,Games!A:B,2,false)</f>
        <v>4</v>
      </c>
      <c r="D8270" s="2" t="s">
        <v>23</v>
      </c>
      <c r="E8270" s="1" t="s">
        <v>548</v>
      </c>
      <c r="F8270" s="1">
        <v>43.0</v>
      </c>
      <c r="G8270" s="1" t="str">
        <f>vlookup(F8270,Teams!$A:B,2,false)</f>
        <v>AHS Broward B</v>
      </c>
      <c r="H8270" s="1" t="b">
        <v>1</v>
      </c>
      <c r="I8270" s="1" t="b">
        <v>0</v>
      </c>
      <c r="J8270" s="1">
        <v>4.0</v>
      </c>
      <c r="K8270" s="3" t="str">
        <f>vlookup(J8270,Cats!$A:$B,2,false)</f>
        <v>E</v>
      </c>
    </row>
    <row r="8271">
      <c r="A8271" s="1">
        <v>132392.0</v>
      </c>
      <c r="B8271" s="1">
        <v>372.0</v>
      </c>
      <c r="C8271" s="1">
        <f>vlookup(B8271,Games!A:B,2,false)</f>
        <v>4</v>
      </c>
      <c r="D8271" s="2" t="s">
        <v>23</v>
      </c>
      <c r="E8271" s="1" t="s">
        <v>556</v>
      </c>
      <c r="F8271" s="1">
        <v>90.0</v>
      </c>
      <c r="G8271" s="1" t="str">
        <f>vlookup(F8271,Teams!$A:B,2,false)</f>
        <v>Longwood</v>
      </c>
      <c r="H8271" s="1" t="b">
        <v>0</v>
      </c>
      <c r="I8271" s="1" t="b">
        <v>0</v>
      </c>
      <c r="J8271" s="1">
        <v>4.0</v>
      </c>
      <c r="K8271" s="3" t="str">
        <f>vlookup(J8271,Cats!$A:$B,2,false)</f>
        <v>E</v>
      </c>
    </row>
    <row r="8272">
      <c r="A8272" s="1">
        <v>132393.0</v>
      </c>
      <c r="B8272" s="1">
        <v>372.0</v>
      </c>
      <c r="C8272" s="1">
        <f>vlookup(B8272,Games!A:B,2,false)</f>
        <v>4</v>
      </c>
      <c r="D8272" s="2" t="s">
        <v>78</v>
      </c>
      <c r="E8272" s="1" t="s">
        <v>836</v>
      </c>
      <c r="F8272" s="1">
        <v>43.0</v>
      </c>
      <c r="G8272" s="1" t="str">
        <f>vlookup(F8272,Teams!$A:B,2,false)</f>
        <v>AHS Broward B</v>
      </c>
      <c r="H8272" s="1" t="b">
        <v>1</v>
      </c>
      <c r="I8272" s="1" t="b">
        <v>0</v>
      </c>
      <c r="J8272" s="1">
        <v>5.0</v>
      </c>
      <c r="K8272" s="3" t="str">
        <f>vlookup(J8272,Cats!$A:$B,2,false)</f>
        <v>B</v>
      </c>
    </row>
    <row r="8273">
      <c r="A8273" s="1">
        <v>132394.0</v>
      </c>
      <c r="B8273" s="1">
        <v>372.0</v>
      </c>
      <c r="C8273" s="1">
        <f>vlookup(B8273,Games!A:B,2,false)</f>
        <v>4</v>
      </c>
      <c r="D8273" s="2" t="s">
        <v>23</v>
      </c>
      <c r="E8273" s="1"/>
      <c r="F8273" s="1">
        <v>90.0</v>
      </c>
      <c r="G8273" s="1" t="str">
        <f>vlookup(F8273,Teams!$A:B,2,false)</f>
        <v>Longwood</v>
      </c>
      <c r="H8273" s="1" t="b">
        <v>0</v>
      </c>
      <c r="I8273" s="1" t="b">
        <v>1</v>
      </c>
      <c r="J8273" s="1">
        <v>5.0</v>
      </c>
      <c r="K8273" s="3" t="str">
        <f>vlookup(J8273,Cats!$A:$B,2,false)</f>
        <v>B</v>
      </c>
    </row>
    <row r="8274">
      <c r="A8274" s="1">
        <v>132395.0</v>
      </c>
      <c r="B8274" s="1">
        <v>372.0</v>
      </c>
      <c r="C8274" s="1">
        <f>vlookup(B8274,Games!A:B,2,false)</f>
        <v>4</v>
      </c>
      <c r="D8274" s="2" t="s">
        <v>23</v>
      </c>
      <c r="E8274" s="1"/>
      <c r="F8274" s="1">
        <v>43.0</v>
      </c>
      <c r="G8274" s="1" t="str">
        <f>vlookup(F8274,Teams!$A:B,2,false)</f>
        <v>AHS Broward B</v>
      </c>
      <c r="H8274" s="1" t="b">
        <v>1</v>
      </c>
      <c r="I8274" s="1" t="b">
        <v>1</v>
      </c>
      <c r="J8274" s="1">
        <v>6.0</v>
      </c>
      <c r="K8274" s="3" t="str">
        <f>vlookup(J8274,Cats!$A:$B,2,false)</f>
        <v>P</v>
      </c>
    </row>
    <row r="8275">
      <c r="A8275" s="1">
        <v>132396.0</v>
      </c>
      <c r="B8275" s="1">
        <v>372.0</v>
      </c>
      <c r="C8275" s="1">
        <f>vlookup(B8275,Games!A:B,2,false)</f>
        <v>4</v>
      </c>
      <c r="D8275" s="2" t="s">
        <v>34</v>
      </c>
      <c r="E8275" s="1" t="s">
        <v>556</v>
      </c>
      <c r="F8275" s="1">
        <v>90.0</v>
      </c>
      <c r="G8275" s="1" t="str">
        <f>vlookup(F8275,Teams!$A:B,2,false)</f>
        <v>Longwood</v>
      </c>
      <c r="H8275" s="1" t="b">
        <v>0</v>
      </c>
      <c r="I8275" s="1" t="b">
        <v>0</v>
      </c>
      <c r="J8275" s="1">
        <v>6.0</v>
      </c>
      <c r="K8275" s="3" t="str">
        <f>vlookup(J8275,Cats!$A:$B,2,false)</f>
        <v>P</v>
      </c>
    </row>
    <row r="8276">
      <c r="A8276" s="1">
        <v>132397.0</v>
      </c>
      <c r="B8276" s="1">
        <v>372.0</v>
      </c>
      <c r="C8276" s="1">
        <f>vlookup(B8276,Games!A:B,2,false)</f>
        <v>4</v>
      </c>
      <c r="D8276" s="2" t="s">
        <v>23</v>
      </c>
      <c r="E8276" s="1"/>
      <c r="F8276" s="1">
        <v>43.0</v>
      </c>
      <c r="G8276" s="1" t="str">
        <f>vlookup(F8276,Teams!$A:B,2,false)</f>
        <v>AHS Broward B</v>
      </c>
      <c r="H8276" s="1" t="b">
        <v>1</v>
      </c>
      <c r="I8276" s="1" t="b">
        <v>1</v>
      </c>
      <c r="J8276" s="1">
        <v>7.0</v>
      </c>
      <c r="K8276" s="3" t="str">
        <f>vlookup(J8276,Cats!$A:$B,2,false)</f>
        <v>X</v>
      </c>
    </row>
    <row r="8277">
      <c r="A8277" s="1">
        <v>132398.0</v>
      </c>
      <c r="B8277" s="1">
        <v>372.0</v>
      </c>
      <c r="C8277" s="1">
        <f>vlookup(B8277,Games!A:B,2,false)</f>
        <v>4</v>
      </c>
      <c r="D8277" s="2" t="s">
        <v>23</v>
      </c>
      <c r="E8277" s="1" t="s">
        <v>789</v>
      </c>
      <c r="F8277" s="1">
        <v>90.0</v>
      </c>
      <c r="G8277" s="1" t="str">
        <f>vlookup(F8277,Teams!$A:B,2,false)</f>
        <v>Longwood</v>
      </c>
      <c r="H8277" s="1" t="b">
        <v>0</v>
      </c>
      <c r="I8277" s="1" t="b">
        <v>0</v>
      </c>
      <c r="J8277" s="1">
        <v>7.0</v>
      </c>
      <c r="K8277" s="3" t="str">
        <f>vlookup(J8277,Cats!$A:$B,2,false)</f>
        <v>X</v>
      </c>
    </row>
    <row r="8278">
      <c r="A8278" s="1">
        <v>132399.0</v>
      </c>
      <c r="B8278" s="1">
        <v>372.0</v>
      </c>
      <c r="C8278" s="1">
        <f>vlookup(B8278,Games!A:B,2,false)</f>
        <v>4</v>
      </c>
      <c r="D8278" s="2" t="s">
        <v>23</v>
      </c>
      <c r="E8278" s="1" t="s">
        <v>548</v>
      </c>
      <c r="F8278" s="1">
        <v>43.0</v>
      </c>
      <c r="G8278" s="1" t="str">
        <f>vlookup(F8278,Teams!$A:B,2,false)</f>
        <v>AHS Broward B</v>
      </c>
      <c r="H8278" s="1" t="b">
        <v>1</v>
      </c>
      <c r="I8278" s="1" t="b">
        <v>0</v>
      </c>
      <c r="J8278" s="1">
        <v>8.0</v>
      </c>
      <c r="K8278" s="3" t="str">
        <f>vlookup(J8278,Cats!$A:$B,2,false)</f>
        <v>M</v>
      </c>
    </row>
    <row r="8279">
      <c r="A8279" s="1">
        <v>132400.0</v>
      </c>
      <c r="B8279" s="1">
        <v>372.0</v>
      </c>
      <c r="C8279" s="1">
        <f>vlookup(B8279,Games!A:B,2,false)</f>
        <v>4</v>
      </c>
      <c r="D8279" s="2" t="s">
        <v>23</v>
      </c>
      <c r="E8279" s="1" t="s">
        <v>1110</v>
      </c>
      <c r="F8279" s="1">
        <v>90.0</v>
      </c>
      <c r="G8279" s="1" t="str">
        <f>vlookup(F8279,Teams!$A:B,2,false)</f>
        <v>Longwood</v>
      </c>
      <c r="H8279" s="1" t="b">
        <v>0</v>
      </c>
      <c r="I8279" s="1" t="b">
        <v>0</v>
      </c>
      <c r="J8279" s="1">
        <v>8.0</v>
      </c>
      <c r="K8279" s="3" t="str">
        <f>vlookup(J8279,Cats!$A:$B,2,false)</f>
        <v>M</v>
      </c>
    </row>
    <row r="8280">
      <c r="A8280" s="1">
        <v>132401.0</v>
      </c>
      <c r="B8280" s="1">
        <v>372.0</v>
      </c>
      <c r="C8280" s="1">
        <f>vlookup(B8280,Games!A:B,2,false)</f>
        <v>4</v>
      </c>
      <c r="D8280" s="2" t="s">
        <v>23</v>
      </c>
      <c r="E8280" s="1" t="s">
        <v>836</v>
      </c>
      <c r="F8280" s="1">
        <v>43.0</v>
      </c>
      <c r="G8280" s="1" t="str">
        <f>vlookup(F8280,Teams!$A:B,2,false)</f>
        <v>AHS Broward B</v>
      </c>
      <c r="H8280" s="1" t="b">
        <v>1</v>
      </c>
      <c r="I8280" s="1" t="b">
        <v>0</v>
      </c>
      <c r="J8280" s="1">
        <v>9.0</v>
      </c>
      <c r="K8280" s="3" t="str">
        <f>vlookup(J8280,Cats!$A:$B,2,false)</f>
        <v>C</v>
      </c>
    </row>
    <row r="8281">
      <c r="A8281" s="1">
        <v>132402.0</v>
      </c>
      <c r="B8281" s="1">
        <v>372.0</v>
      </c>
      <c r="C8281" s="1">
        <f>vlookup(B8281,Games!A:B,2,false)</f>
        <v>4</v>
      </c>
      <c r="D8281" s="2" t="s">
        <v>23</v>
      </c>
      <c r="E8281" s="1" t="s">
        <v>789</v>
      </c>
      <c r="F8281" s="1">
        <v>90.0</v>
      </c>
      <c r="G8281" s="1" t="str">
        <f>vlookup(F8281,Teams!$A:B,2,false)</f>
        <v>Longwood</v>
      </c>
      <c r="H8281" s="1" t="b">
        <v>0</v>
      </c>
      <c r="I8281" s="1" t="b">
        <v>0</v>
      </c>
      <c r="J8281" s="1">
        <v>9.0</v>
      </c>
      <c r="K8281" s="3" t="str">
        <f>vlookup(J8281,Cats!$A:$B,2,false)</f>
        <v>C</v>
      </c>
    </row>
    <row r="8282">
      <c r="A8282" s="1">
        <v>132403.0</v>
      </c>
      <c r="B8282" s="1">
        <v>372.0</v>
      </c>
      <c r="C8282" s="1">
        <f>vlookup(B8282,Games!A:B,2,false)</f>
        <v>4</v>
      </c>
      <c r="D8282" s="2" t="s">
        <v>23</v>
      </c>
      <c r="E8282" s="1"/>
      <c r="F8282" s="1">
        <v>43.0</v>
      </c>
      <c r="G8282" s="1" t="str">
        <f>vlookup(F8282,Teams!$A:B,2,false)</f>
        <v>AHS Broward B</v>
      </c>
      <c r="H8282" s="1" t="b">
        <v>1</v>
      </c>
      <c r="I8282" s="1" t="b">
        <v>1</v>
      </c>
      <c r="J8282" s="1">
        <v>10.0</v>
      </c>
      <c r="K8282" s="3" t="str">
        <f>vlookup(J8282,Cats!$A:$B,2,false)</f>
        <v>E</v>
      </c>
    </row>
    <row r="8283">
      <c r="A8283" s="1">
        <v>132404.0</v>
      </c>
      <c r="B8283" s="1">
        <v>372.0</v>
      </c>
      <c r="C8283" s="1">
        <f>vlookup(B8283,Games!A:B,2,false)</f>
        <v>4</v>
      </c>
      <c r="D8283" s="2" t="s">
        <v>78</v>
      </c>
      <c r="E8283" s="1" t="s">
        <v>556</v>
      </c>
      <c r="F8283" s="1">
        <v>90.0</v>
      </c>
      <c r="G8283" s="1" t="str">
        <f>vlookup(F8283,Teams!$A:B,2,false)</f>
        <v>Longwood</v>
      </c>
      <c r="H8283" s="1" t="b">
        <v>0</v>
      </c>
      <c r="I8283" s="1" t="b">
        <v>0</v>
      </c>
      <c r="J8283" s="1">
        <v>10.0</v>
      </c>
      <c r="K8283" s="3" t="str">
        <f>vlookup(J8283,Cats!$A:$B,2,false)</f>
        <v>E</v>
      </c>
    </row>
    <row r="8284">
      <c r="A8284" s="1">
        <v>132405.0</v>
      </c>
      <c r="B8284" s="1">
        <v>372.0</v>
      </c>
      <c r="C8284" s="1">
        <f>vlookup(B8284,Games!A:B,2,false)</f>
        <v>4</v>
      </c>
      <c r="D8284" s="2" t="s">
        <v>34</v>
      </c>
      <c r="E8284" s="1" t="s">
        <v>810</v>
      </c>
      <c r="F8284" s="1">
        <v>43.0</v>
      </c>
      <c r="G8284" s="1" t="str">
        <f>vlookup(F8284,Teams!$A:B,2,false)</f>
        <v>AHS Broward B</v>
      </c>
      <c r="H8284" s="1" t="b">
        <v>1</v>
      </c>
      <c r="I8284" s="1" t="b">
        <v>0</v>
      </c>
      <c r="J8284" s="1">
        <v>11.0</v>
      </c>
      <c r="K8284" s="3" t="str">
        <f>vlookup(J8284,Cats!$A:$B,2,false)</f>
        <v>B</v>
      </c>
    </row>
    <row r="8285">
      <c r="A8285" s="1">
        <v>132406.0</v>
      </c>
      <c r="B8285" s="1">
        <v>372.0</v>
      </c>
      <c r="C8285" s="1">
        <f>vlookup(B8285,Games!A:B,2,false)</f>
        <v>4</v>
      </c>
      <c r="D8285" s="2" t="s">
        <v>23</v>
      </c>
      <c r="E8285" s="1"/>
      <c r="F8285" s="1">
        <v>90.0</v>
      </c>
      <c r="G8285" s="1" t="str">
        <f>vlookup(F8285,Teams!$A:B,2,false)</f>
        <v>Longwood</v>
      </c>
      <c r="H8285" s="1" t="b">
        <v>0</v>
      </c>
      <c r="I8285" s="1" t="b">
        <v>1</v>
      </c>
      <c r="J8285" s="1">
        <v>11.0</v>
      </c>
      <c r="K8285" s="3" t="str">
        <f>vlookup(J8285,Cats!$A:$B,2,false)</f>
        <v>B</v>
      </c>
    </row>
    <row r="8286">
      <c r="A8286" s="1">
        <v>132407.0</v>
      </c>
      <c r="B8286" s="1">
        <v>372.0</v>
      </c>
      <c r="C8286" s="1">
        <f>vlookup(B8286,Games!A:B,2,false)</f>
        <v>4</v>
      </c>
      <c r="D8286" s="2" t="s">
        <v>23</v>
      </c>
      <c r="E8286" s="1" t="s">
        <v>548</v>
      </c>
      <c r="F8286" s="1">
        <v>43.0</v>
      </c>
      <c r="G8286" s="1" t="str">
        <f>vlookup(F8286,Teams!$A:B,2,false)</f>
        <v>AHS Broward B</v>
      </c>
      <c r="H8286" s="1" t="b">
        <v>1</v>
      </c>
      <c r="I8286" s="1" t="b">
        <v>0</v>
      </c>
      <c r="J8286" s="1">
        <v>12.0</v>
      </c>
      <c r="K8286" s="3" t="str">
        <f>vlookup(J8286,Cats!$A:$B,2,false)</f>
        <v>P</v>
      </c>
    </row>
    <row r="8287">
      <c r="A8287" s="1">
        <v>132408.0</v>
      </c>
      <c r="B8287" s="1">
        <v>372.0</v>
      </c>
      <c r="C8287" s="1">
        <f>vlookup(B8287,Games!A:B,2,false)</f>
        <v>4</v>
      </c>
      <c r="D8287" s="2" t="s">
        <v>23</v>
      </c>
      <c r="E8287" s="1" t="s">
        <v>556</v>
      </c>
      <c r="F8287" s="1">
        <v>90.0</v>
      </c>
      <c r="G8287" s="1" t="str">
        <f>vlookup(F8287,Teams!$A:B,2,false)</f>
        <v>Longwood</v>
      </c>
      <c r="H8287" s="1" t="b">
        <v>0</v>
      </c>
      <c r="I8287" s="1" t="b">
        <v>0</v>
      </c>
      <c r="J8287" s="1">
        <v>12.0</v>
      </c>
      <c r="K8287" s="3" t="str">
        <f>vlookup(J8287,Cats!$A:$B,2,false)</f>
        <v>P</v>
      </c>
    </row>
    <row r="8288">
      <c r="A8288" s="1">
        <v>132409.0</v>
      </c>
      <c r="B8288" s="1">
        <v>372.0</v>
      </c>
      <c r="C8288" s="1">
        <f>vlookup(B8288,Games!A:B,2,false)</f>
        <v>4</v>
      </c>
      <c r="D8288" s="2" t="s">
        <v>78</v>
      </c>
      <c r="E8288" s="1" t="s">
        <v>836</v>
      </c>
      <c r="F8288" s="1">
        <v>43.0</v>
      </c>
      <c r="G8288" s="1" t="str">
        <f>vlookup(F8288,Teams!$A:B,2,false)</f>
        <v>AHS Broward B</v>
      </c>
      <c r="H8288" s="1" t="b">
        <v>1</v>
      </c>
      <c r="I8288" s="1" t="b">
        <v>0</v>
      </c>
      <c r="J8288" s="1">
        <v>13.0</v>
      </c>
      <c r="K8288" s="3" t="str">
        <f>vlookup(J8288,Cats!$A:$B,2,false)</f>
        <v>X</v>
      </c>
    </row>
    <row r="8289">
      <c r="A8289" s="1">
        <v>132410.0</v>
      </c>
      <c r="B8289" s="1">
        <v>372.0</v>
      </c>
      <c r="C8289" s="1">
        <f>vlookup(B8289,Games!A:B,2,false)</f>
        <v>4</v>
      </c>
      <c r="D8289" s="2" t="s">
        <v>23</v>
      </c>
      <c r="E8289" s="1" t="s">
        <v>789</v>
      </c>
      <c r="F8289" s="1">
        <v>90.0</v>
      </c>
      <c r="G8289" s="1" t="str">
        <f>vlookup(F8289,Teams!$A:B,2,false)</f>
        <v>Longwood</v>
      </c>
      <c r="H8289" s="1" t="b">
        <v>0</v>
      </c>
      <c r="I8289" s="1" t="b">
        <v>0</v>
      </c>
      <c r="J8289" s="1">
        <v>13.0</v>
      </c>
      <c r="K8289" s="3" t="str">
        <f>vlookup(J8289,Cats!$A:$B,2,false)</f>
        <v>X</v>
      </c>
    </row>
    <row r="8290">
      <c r="A8290" s="1">
        <v>132411.0</v>
      </c>
      <c r="B8290" s="1">
        <v>372.0</v>
      </c>
      <c r="C8290" s="1">
        <f>vlookup(B8290,Games!A:B,2,false)</f>
        <v>4</v>
      </c>
      <c r="D8290" s="2" t="s">
        <v>23</v>
      </c>
      <c r="E8290" s="1"/>
      <c r="F8290" s="1">
        <v>43.0</v>
      </c>
      <c r="G8290" s="1" t="str">
        <f>vlookup(F8290,Teams!$A:B,2,false)</f>
        <v>AHS Broward B</v>
      </c>
      <c r="H8290" s="1" t="b">
        <v>1</v>
      </c>
      <c r="I8290" s="1" t="b">
        <v>1</v>
      </c>
      <c r="J8290" s="1">
        <v>14.0</v>
      </c>
      <c r="K8290" s="3" t="str">
        <f>vlookup(J8290,Cats!$A:$B,2,false)</f>
        <v>M</v>
      </c>
    </row>
    <row r="8291">
      <c r="A8291" s="1">
        <v>132412.0</v>
      </c>
      <c r="B8291" s="1">
        <v>372.0</v>
      </c>
      <c r="C8291" s="1">
        <f>vlookup(B8291,Games!A:B,2,false)</f>
        <v>4</v>
      </c>
      <c r="D8291" s="2" t="s">
        <v>78</v>
      </c>
      <c r="E8291" s="1" t="s">
        <v>556</v>
      </c>
      <c r="F8291" s="1">
        <v>90.0</v>
      </c>
      <c r="G8291" s="1" t="str">
        <f>vlookup(F8291,Teams!$A:B,2,false)</f>
        <v>Longwood</v>
      </c>
      <c r="H8291" s="1" t="b">
        <v>0</v>
      </c>
      <c r="I8291" s="1" t="b">
        <v>0</v>
      </c>
      <c r="J8291" s="1">
        <v>14.0</v>
      </c>
      <c r="K8291" s="3" t="str">
        <f>vlookup(J8291,Cats!$A:$B,2,false)</f>
        <v>M</v>
      </c>
    </row>
    <row r="8292">
      <c r="A8292" s="1">
        <v>132413.0</v>
      </c>
      <c r="B8292" s="1">
        <v>372.0</v>
      </c>
      <c r="C8292" s="1">
        <f>vlookup(B8292,Games!A:B,2,false)</f>
        <v>4</v>
      </c>
      <c r="D8292" s="2" t="s">
        <v>23</v>
      </c>
      <c r="E8292" s="1" t="s">
        <v>548</v>
      </c>
      <c r="F8292" s="1">
        <v>43.0</v>
      </c>
      <c r="G8292" s="1" t="str">
        <f>vlookup(F8292,Teams!$A:B,2,false)</f>
        <v>AHS Broward B</v>
      </c>
      <c r="H8292" s="1" t="b">
        <v>1</v>
      </c>
      <c r="I8292" s="1" t="b">
        <v>0</v>
      </c>
      <c r="J8292" s="1">
        <v>15.0</v>
      </c>
      <c r="K8292" s="3" t="str">
        <f>vlookup(J8292,Cats!$A:$B,2,false)</f>
        <v>C</v>
      </c>
    </row>
    <row r="8293">
      <c r="A8293" s="1">
        <v>132414.0</v>
      </c>
      <c r="B8293" s="1">
        <v>372.0</v>
      </c>
      <c r="C8293" s="1">
        <f>vlookup(B8293,Games!A:B,2,false)</f>
        <v>4</v>
      </c>
      <c r="D8293" s="2" t="s">
        <v>23</v>
      </c>
      <c r="E8293" s="1" t="s">
        <v>556</v>
      </c>
      <c r="F8293" s="1">
        <v>90.0</v>
      </c>
      <c r="G8293" s="1" t="str">
        <f>vlookup(F8293,Teams!$A:B,2,false)</f>
        <v>Longwood</v>
      </c>
      <c r="H8293" s="1" t="b">
        <v>0</v>
      </c>
      <c r="I8293" s="1" t="b">
        <v>0</v>
      </c>
      <c r="J8293" s="1">
        <v>15.0</v>
      </c>
      <c r="K8293" s="3" t="str">
        <f>vlookup(J8293,Cats!$A:$B,2,false)</f>
        <v>C</v>
      </c>
    </row>
    <row r="8294">
      <c r="A8294" s="1">
        <v>132415.0</v>
      </c>
      <c r="B8294" s="1">
        <v>372.0</v>
      </c>
      <c r="C8294" s="1">
        <f>vlookup(B8294,Games!A:B,2,false)</f>
        <v>4</v>
      </c>
      <c r="D8294" s="2" t="s">
        <v>23</v>
      </c>
      <c r="E8294" s="1"/>
      <c r="F8294" s="1">
        <v>43.0</v>
      </c>
      <c r="G8294" s="1" t="str">
        <f>vlookup(F8294,Teams!$A:B,2,false)</f>
        <v>AHS Broward B</v>
      </c>
      <c r="H8294" s="1" t="b">
        <v>1</v>
      </c>
      <c r="I8294" s="1" t="b">
        <v>1</v>
      </c>
      <c r="J8294" s="1">
        <v>16.0</v>
      </c>
      <c r="K8294" s="3" t="str">
        <f>vlookup(J8294,Cats!$A:$B,2,false)</f>
        <v>E</v>
      </c>
    </row>
    <row r="8295">
      <c r="A8295" s="1">
        <v>132416.0</v>
      </c>
      <c r="B8295" s="1">
        <v>372.0</v>
      </c>
      <c r="C8295" s="1">
        <f>vlookup(B8295,Games!A:B,2,false)</f>
        <v>4</v>
      </c>
      <c r="D8295" s="2" t="s">
        <v>34</v>
      </c>
      <c r="E8295" s="1" t="s">
        <v>789</v>
      </c>
      <c r="F8295" s="1">
        <v>90.0</v>
      </c>
      <c r="G8295" s="1" t="str">
        <f>vlookup(F8295,Teams!$A:B,2,false)</f>
        <v>Longwood</v>
      </c>
      <c r="H8295" s="1" t="b">
        <v>0</v>
      </c>
      <c r="I8295" s="1" t="b">
        <v>0</v>
      </c>
      <c r="J8295" s="1">
        <v>16.0</v>
      </c>
      <c r="K8295" s="3" t="str">
        <f>vlookup(J8295,Cats!$A:$B,2,false)</f>
        <v>E</v>
      </c>
    </row>
    <row r="8296">
      <c r="A8296" s="1">
        <v>132417.0</v>
      </c>
      <c r="B8296" s="1">
        <v>372.0</v>
      </c>
      <c r="C8296" s="1">
        <f>vlookup(B8296,Games!A:B,2,false)</f>
        <v>4</v>
      </c>
      <c r="D8296" s="2" t="s">
        <v>34</v>
      </c>
      <c r="E8296" s="1" t="s">
        <v>836</v>
      </c>
      <c r="F8296" s="1">
        <v>43.0</v>
      </c>
      <c r="G8296" s="1" t="str">
        <f>vlookup(F8296,Teams!$A:B,2,false)</f>
        <v>AHS Broward B</v>
      </c>
      <c r="H8296" s="1" t="b">
        <v>1</v>
      </c>
      <c r="I8296" s="1" t="b">
        <v>0</v>
      </c>
      <c r="J8296" s="1">
        <v>17.0</v>
      </c>
      <c r="K8296" s="3" t="str">
        <f>vlookup(J8296,Cats!$A:$B,2,false)</f>
        <v>B</v>
      </c>
    </row>
    <row r="8297">
      <c r="A8297" s="1">
        <v>132418.0</v>
      </c>
      <c r="B8297" s="1">
        <v>372.0</v>
      </c>
      <c r="C8297" s="1">
        <f>vlookup(B8297,Games!A:B,2,false)</f>
        <v>4</v>
      </c>
      <c r="D8297" s="2" t="s">
        <v>23</v>
      </c>
      <c r="E8297" s="1"/>
      <c r="F8297" s="1">
        <v>90.0</v>
      </c>
      <c r="G8297" s="1" t="str">
        <f>vlookup(F8297,Teams!$A:B,2,false)</f>
        <v>Longwood</v>
      </c>
      <c r="H8297" s="1" t="b">
        <v>0</v>
      </c>
      <c r="I8297" s="1" t="b">
        <v>1</v>
      </c>
      <c r="J8297" s="1">
        <v>17.0</v>
      </c>
      <c r="K8297" s="3" t="str">
        <f>vlookup(J8297,Cats!$A:$B,2,false)</f>
        <v>B</v>
      </c>
    </row>
    <row r="8298">
      <c r="A8298" s="1">
        <v>132419.0</v>
      </c>
      <c r="B8298" s="1">
        <v>372.0</v>
      </c>
      <c r="C8298" s="1">
        <f>vlookup(B8298,Games!A:B,2,false)</f>
        <v>4</v>
      </c>
      <c r="D8298" s="2" t="s">
        <v>23</v>
      </c>
      <c r="E8298" s="1"/>
      <c r="F8298" s="1">
        <v>43.0</v>
      </c>
      <c r="G8298" s="1" t="str">
        <f>vlookup(F8298,Teams!$A:B,2,false)</f>
        <v>AHS Broward B</v>
      </c>
      <c r="H8298" s="1" t="b">
        <v>1</v>
      </c>
      <c r="I8298" s="1" t="b">
        <v>1</v>
      </c>
      <c r="J8298" s="1">
        <v>18.0</v>
      </c>
      <c r="K8298" s="3" t="str">
        <f>vlookup(J8298,Cats!$A:$B,2,false)</f>
        <v>P</v>
      </c>
    </row>
    <row r="8299">
      <c r="A8299" s="1">
        <v>132420.0</v>
      </c>
      <c r="B8299" s="1">
        <v>372.0</v>
      </c>
      <c r="C8299" s="1">
        <f>vlookup(B8299,Games!A:B,2,false)</f>
        <v>4</v>
      </c>
      <c r="D8299" s="2" t="s">
        <v>23</v>
      </c>
      <c r="E8299" s="1"/>
      <c r="F8299" s="1">
        <v>90.0</v>
      </c>
      <c r="G8299" s="1" t="str">
        <f>vlookup(F8299,Teams!$A:B,2,false)</f>
        <v>Longwood</v>
      </c>
      <c r="H8299" s="1" t="b">
        <v>0</v>
      </c>
      <c r="I8299" s="1" t="b">
        <v>1</v>
      </c>
      <c r="J8299" s="1">
        <v>18.0</v>
      </c>
      <c r="K8299" s="3" t="str">
        <f>vlookup(J8299,Cats!$A:$B,2,false)</f>
        <v>P</v>
      </c>
    </row>
    <row r="8300">
      <c r="A8300" s="1">
        <v>132421.0</v>
      </c>
      <c r="B8300" s="1">
        <v>372.0</v>
      </c>
      <c r="C8300" s="1">
        <f>vlookup(B8300,Games!A:B,2,false)</f>
        <v>4</v>
      </c>
      <c r="D8300" s="2" t="s">
        <v>34</v>
      </c>
      <c r="E8300" s="1" t="s">
        <v>810</v>
      </c>
      <c r="F8300" s="1">
        <v>43.0</v>
      </c>
      <c r="G8300" s="1" t="str">
        <f>vlookup(F8300,Teams!$A:B,2,false)</f>
        <v>AHS Broward B</v>
      </c>
      <c r="H8300" s="1" t="b">
        <v>1</v>
      </c>
      <c r="I8300" s="1" t="b">
        <v>0</v>
      </c>
      <c r="J8300" s="1">
        <v>19.0</v>
      </c>
      <c r="K8300" s="3" t="str">
        <f>vlookup(J8300,Cats!$A:$B,2,false)</f>
        <v>X</v>
      </c>
    </row>
    <row r="8301">
      <c r="A8301" s="1">
        <v>132422.0</v>
      </c>
      <c r="B8301" s="1">
        <v>372.0</v>
      </c>
      <c r="C8301" s="1">
        <f>vlookup(B8301,Games!A:B,2,false)</f>
        <v>4</v>
      </c>
      <c r="D8301" s="2" t="s">
        <v>23</v>
      </c>
      <c r="E8301" s="1"/>
      <c r="F8301" s="1">
        <v>90.0</v>
      </c>
      <c r="G8301" s="1" t="str">
        <f>vlookup(F8301,Teams!$A:B,2,false)</f>
        <v>Longwood</v>
      </c>
      <c r="H8301" s="1" t="b">
        <v>0</v>
      </c>
      <c r="I8301" s="1" t="b">
        <v>1</v>
      </c>
      <c r="J8301" s="1">
        <v>19.0</v>
      </c>
      <c r="K8301" s="3" t="str">
        <f>vlookup(J8301,Cats!$A:$B,2,false)</f>
        <v>X</v>
      </c>
    </row>
    <row r="8302">
      <c r="A8302" s="1">
        <v>132423.0</v>
      </c>
      <c r="B8302" s="1">
        <v>372.0</v>
      </c>
      <c r="C8302" s="1">
        <f>vlookup(B8302,Games!A:B,2,false)</f>
        <v>4</v>
      </c>
      <c r="D8302" s="2" t="s">
        <v>23</v>
      </c>
      <c r="E8302" s="1"/>
      <c r="F8302" s="1">
        <v>43.0</v>
      </c>
      <c r="G8302" s="1" t="str">
        <f>vlookup(F8302,Teams!$A:B,2,false)</f>
        <v>AHS Broward B</v>
      </c>
      <c r="H8302" s="1" t="b">
        <v>1</v>
      </c>
      <c r="I8302" s="1" t="b">
        <v>1</v>
      </c>
      <c r="J8302" s="1">
        <v>20.0</v>
      </c>
      <c r="K8302" s="3" t="str">
        <f>vlookup(J8302,Cats!$A:$B,2,false)</f>
        <v>M</v>
      </c>
    </row>
    <row r="8303">
      <c r="A8303" s="1">
        <v>132424.0</v>
      </c>
      <c r="B8303" s="1">
        <v>372.0</v>
      </c>
      <c r="C8303" s="1">
        <f>vlookup(B8303,Games!A:B,2,false)</f>
        <v>4</v>
      </c>
      <c r="D8303" s="2" t="s">
        <v>78</v>
      </c>
      <c r="E8303" s="1" t="s">
        <v>789</v>
      </c>
      <c r="F8303" s="1">
        <v>90.0</v>
      </c>
      <c r="G8303" s="1" t="str">
        <f>vlookup(F8303,Teams!$A:B,2,false)</f>
        <v>Longwood</v>
      </c>
      <c r="H8303" s="1" t="b">
        <v>0</v>
      </c>
      <c r="I8303" s="1" t="b">
        <v>0</v>
      </c>
      <c r="J8303" s="1">
        <v>20.0</v>
      </c>
      <c r="K8303" s="3" t="str">
        <f>vlookup(J8303,Cats!$A:$B,2,false)</f>
        <v>M</v>
      </c>
    </row>
    <row r="8304">
      <c r="A8304" s="1">
        <v>132425.0</v>
      </c>
      <c r="B8304" s="1">
        <v>372.0</v>
      </c>
      <c r="C8304" s="1">
        <f>vlookup(B8304,Games!A:B,2,false)</f>
        <v>4</v>
      </c>
      <c r="D8304" s="2" t="s">
        <v>34</v>
      </c>
      <c r="E8304" s="1" t="s">
        <v>1009</v>
      </c>
      <c r="F8304" s="1">
        <v>43.0</v>
      </c>
      <c r="G8304" s="1" t="str">
        <f>vlookup(F8304,Teams!$A:B,2,false)</f>
        <v>AHS Broward B</v>
      </c>
      <c r="H8304" s="1" t="b">
        <v>1</v>
      </c>
      <c r="I8304" s="1" t="b">
        <v>0</v>
      </c>
      <c r="J8304" s="1">
        <v>21.0</v>
      </c>
      <c r="K8304" s="3" t="str">
        <f>vlookup(J8304,Cats!$A:$B,2,false)</f>
        <v>C</v>
      </c>
    </row>
    <row r="8305">
      <c r="A8305" s="1">
        <v>132426.0</v>
      </c>
      <c r="B8305" s="1">
        <v>372.0</v>
      </c>
      <c r="C8305" s="1">
        <f>vlookup(B8305,Games!A:B,2,false)</f>
        <v>4</v>
      </c>
      <c r="D8305" s="2" t="s">
        <v>23</v>
      </c>
      <c r="E8305" s="1" t="s">
        <v>789</v>
      </c>
      <c r="F8305" s="1">
        <v>90.0</v>
      </c>
      <c r="G8305" s="1" t="str">
        <f>vlookup(F8305,Teams!$A:B,2,false)</f>
        <v>Longwood</v>
      </c>
      <c r="H8305" s="1" t="b">
        <v>0</v>
      </c>
      <c r="I8305" s="1" t="b">
        <v>0</v>
      </c>
      <c r="J8305" s="1">
        <v>21.0</v>
      </c>
      <c r="K8305" s="3" t="str">
        <f>vlookup(J8305,Cats!$A:$B,2,false)</f>
        <v>C</v>
      </c>
    </row>
    <row r="8306">
      <c r="A8306" s="1">
        <v>132427.0</v>
      </c>
      <c r="B8306" s="1">
        <v>372.0</v>
      </c>
      <c r="C8306" s="1">
        <f>vlookup(B8306,Games!A:B,2,false)</f>
        <v>4</v>
      </c>
      <c r="D8306" s="2" t="s">
        <v>23</v>
      </c>
      <c r="E8306" s="1"/>
      <c r="F8306" s="1">
        <v>43.0</v>
      </c>
      <c r="G8306" s="1" t="str">
        <f>vlookup(F8306,Teams!$A:B,2,false)</f>
        <v>AHS Broward B</v>
      </c>
      <c r="H8306" s="1" t="b">
        <v>1</v>
      </c>
      <c r="I8306" s="1" t="b">
        <v>1</v>
      </c>
      <c r="J8306" s="1">
        <v>22.0</v>
      </c>
      <c r="K8306" s="3" t="str">
        <f>vlookup(J8306,Cats!$A:$B,2,false)</f>
        <v>E</v>
      </c>
    </row>
    <row r="8307">
      <c r="A8307" s="1">
        <v>132428.0</v>
      </c>
      <c r="B8307" s="1">
        <v>372.0</v>
      </c>
      <c r="C8307" s="1">
        <f>vlookup(B8307,Games!A:B,2,false)</f>
        <v>4</v>
      </c>
      <c r="D8307" s="2" t="s">
        <v>78</v>
      </c>
      <c r="E8307" s="1" t="s">
        <v>556</v>
      </c>
      <c r="F8307" s="1">
        <v>90.0</v>
      </c>
      <c r="G8307" s="1" t="str">
        <f>vlookup(F8307,Teams!$A:B,2,false)</f>
        <v>Longwood</v>
      </c>
      <c r="H8307" s="1" t="b">
        <v>0</v>
      </c>
      <c r="I8307" s="1" t="b">
        <v>0</v>
      </c>
      <c r="J8307" s="1">
        <v>22.0</v>
      </c>
      <c r="K8307" s="3" t="str">
        <f>vlookup(J8307,Cats!$A:$B,2,false)</f>
        <v>E</v>
      </c>
    </row>
    <row r="8308">
      <c r="A8308" s="1">
        <v>132429.0</v>
      </c>
      <c r="B8308" s="1">
        <v>372.0</v>
      </c>
      <c r="C8308" s="1">
        <f>vlookup(B8308,Games!A:B,2,false)</f>
        <v>4</v>
      </c>
      <c r="D8308" s="2" t="s">
        <v>23</v>
      </c>
      <c r="E8308" s="1"/>
      <c r="F8308" s="1">
        <v>43.0</v>
      </c>
      <c r="G8308" s="1" t="str">
        <f>vlookup(F8308,Teams!$A:B,2,false)</f>
        <v>AHS Broward B</v>
      </c>
      <c r="H8308" s="1" t="b">
        <v>1</v>
      </c>
      <c r="I8308" s="1" t="b">
        <v>1</v>
      </c>
      <c r="J8308" s="1">
        <v>23.0</v>
      </c>
      <c r="K8308" s="3" t="str">
        <f>vlookup(J8308,Cats!$A:$B,2,false)</f>
        <v>B</v>
      </c>
    </row>
    <row r="8309">
      <c r="A8309" s="1">
        <v>132430.0</v>
      </c>
      <c r="B8309" s="1">
        <v>372.0</v>
      </c>
      <c r="C8309" s="1">
        <f>vlookup(B8309,Games!A:B,2,false)</f>
        <v>4</v>
      </c>
      <c r="D8309" s="2" t="s">
        <v>78</v>
      </c>
      <c r="E8309" s="1" t="s">
        <v>556</v>
      </c>
      <c r="F8309" s="1">
        <v>90.0</v>
      </c>
      <c r="G8309" s="1" t="str">
        <f>vlookup(F8309,Teams!$A:B,2,false)</f>
        <v>Longwood</v>
      </c>
      <c r="H8309" s="1" t="b">
        <v>0</v>
      </c>
      <c r="I8309" s="1" t="b">
        <v>0</v>
      </c>
      <c r="J8309" s="1">
        <v>23.0</v>
      </c>
      <c r="K8309" s="3" t="str">
        <f>vlookup(J8309,Cats!$A:$B,2,false)</f>
        <v>B</v>
      </c>
    </row>
    <row r="8310">
      <c r="A8310" s="1">
        <v>132431.0</v>
      </c>
      <c r="B8310" s="1">
        <v>372.0</v>
      </c>
      <c r="C8310" s="1">
        <f>vlookup(B8310,Games!A:B,2,false)</f>
        <v>4</v>
      </c>
      <c r="D8310" s="2" t="s">
        <v>23</v>
      </c>
      <c r="E8310" s="1" t="s">
        <v>1009</v>
      </c>
      <c r="F8310" s="1">
        <v>43.0</v>
      </c>
      <c r="G8310" s="1" t="str">
        <f>vlookup(F8310,Teams!$A:B,2,false)</f>
        <v>AHS Broward B</v>
      </c>
      <c r="H8310" s="1" t="b">
        <v>1</v>
      </c>
      <c r="I8310" s="1" t="b">
        <v>0</v>
      </c>
      <c r="J8310" s="1">
        <v>24.0</v>
      </c>
      <c r="K8310" s="3" t="str">
        <f>vlookup(J8310,Cats!$A:$B,2,false)</f>
        <v>P</v>
      </c>
    </row>
    <row r="8311">
      <c r="A8311" s="1">
        <v>132432.0</v>
      </c>
      <c r="B8311" s="1">
        <v>372.0</v>
      </c>
      <c r="C8311" s="1">
        <f>vlookup(B8311,Games!A:B,2,false)</f>
        <v>4</v>
      </c>
      <c r="D8311" s="2" t="s">
        <v>23</v>
      </c>
      <c r="E8311" s="1" t="s">
        <v>556</v>
      </c>
      <c r="F8311" s="1">
        <v>90.0</v>
      </c>
      <c r="G8311" s="1" t="str">
        <f>vlookup(F8311,Teams!$A:B,2,false)</f>
        <v>Longwood</v>
      </c>
      <c r="H8311" s="1" t="b">
        <v>0</v>
      </c>
      <c r="I8311" s="1" t="b">
        <v>0</v>
      </c>
      <c r="J8311" s="1">
        <v>24.0</v>
      </c>
      <c r="K8311" s="3" t="str">
        <f>vlookup(J8311,Cats!$A:$B,2,false)</f>
        <v>P</v>
      </c>
    </row>
    <row r="8312">
      <c r="A8312" s="1">
        <v>132433.0</v>
      </c>
      <c r="B8312" s="1">
        <v>373.0</v>
      </c>
      <c r="C8312" s="1">
        <f>vlookup(B8312,Games!A:B,2,false)</f>
        <v>4</v>
      </c>
      <c r="D8312" s="2" t="s">
        <v>23</v>
      </c>
      <c r="E8312" s="1" t="s">
        <v>1142</v>
      </c>
      <c r="F8312" s="1">
        <v>59.0</v>
      </c>
      <c r="G8312" s="1" t="str">
        <f>vlookup(F8312,Teams!$A:B,2,false)</f>
        <v>Brooklyn Tech D</v>
      </c>
      <c r="H8312" s="1" t="b">
        <v>1</v>
      </c>
      <c r="I8312" s="1" t="b">
        <v>0</v>
      </c>
      <c r="J8312" s="1">
        <v>1.0</v>
      </c>
      <c r="K8312" s="3" t="str">
        <f>vlookup(J8312,Cats!$A:$B,2,false)</f>
        <v>X</v>
      </c>
    </row>
    <row r="8313">
      <c r="A8313" s="1">
        <v>132434.0</v>
      </c>
      <c r="B8313" s="1">
        <v>373.0</v>
      </c>
      <c r="C8313" s="1">
        <f>vlookup(B8313,Games!A:B,2,false)</f>
        <v>4</v>
      </c>
      <c r="D8313" s="2" t="s">
        <v>23</v>
      </c>
      <c r="E8313" s="1" t="s">
        <v>573</v>
      </c>
      <c r="F8313" s="1">
        <v>110.0</v>
      </c>
      <c r="G8313" s="1" t="str">
        <f>vlookup(F8313,Teams!$A:B,2,false)</f>
        <v>RMHS B</v>
      </c>
      <c r="H8313" s="1" t="b">
        <v>0</v>
      </c>
      <c r="I8313" s="1" t="b">
        <v>0</v>
      </c>
      <c r="J8313" s="1">
        <v>1.0</v>
      </c>
      <c r="K8313" s="3" t="str">
        <f>vlookup(J8313,Cats!$A:$B,2,false)</f>
        <v>X</v>
      </c>
    </row>
    <row r="8314">
      <c r="A8314" s="1">
        <v>132435.0</v>
      </c>
      <c r="B8314" s="1">
        <v>373.0</v>
      </c>
      <c r="C8314" s="1">
        <f>vlookup(B8314,Games!A:B,2,false)</f>
        <v>4</v>
      </c>
      <c r="D8314" s="2" t="s">
        <v>23</v>
      </c>
      <c r="E8314" s="1" t="s">
        <v>912</v>
      </c>
      <c r="F8314" s="1">
        <v>59.0</v>
      </c>
      <c r="G8314" s="1" t="str">
        <f>vlookup(F8314,Teams!$A:B,2,false)</f>
        <v>Brooklyn Tech D</v>
      </c>
      <c r="H8314" s="1" t="b">
        <v>1</v>
      </c>
      <c r="I8314" s="1" t="b">
        <v>0</v>
      </c>
      <c r="J8314" s="1">
        <v>2.0</v>
      </c>
      <c r="K8314" s="3" t="str">
        <f>vlookup(J8314,Cats!$A:$B,2,false)</f>
        <v>M</v>
      </c>
    </row>
    <row r="8315">
      <c r="A8315" s="1">
        <v>132436.0</v>
      </c>
      <c r="B8315" s="1">
        <v>373.0</v>
      </c>
      <c r="C8315" s="1">
        <f>vlookup(B8315,Games!A:B,2,false)</f>
        <v>4</v>
      </c>
      <c r="D8315" s="2" t="s">
        <v>23</v>
      </c>
      <c r="E8315" s="1" t="s">
        <v>1207</v>
      </c>
      <c r="F8315" s="1">
        <v>110.0</v>
      </c>
      <c r="G8315" s="1" t="str">
        <f>vlookup(F8315,Teams!$A:B,2,false)</f>
        <v>RMHS B</v>
      </c>
      <c r="H8315" s="1" t="b">
        <v>0</v>
      </c>
      <c r="I8315" s="1" t="b">
        <v>0</v>
      </c>
      <c r="J8315" s="1">
        <v>2.0</v>
      </c>
      <c r="K8315" s="3" t="str">
        <f>vlookup(J8315,Cats!$A:$B,2,false)</f>
        <v>M</v>
      </c>
    </row>
    <row r="8316">
      <c r="A8316" s="1">
        <v>132437.0</v>
      </c>
      <c r="B8316" s="1">
        <v>373.0</v>
      </c>
      <c r="C8316" s="1">
        <f>vlookup(B8316,Games!A:B,2,false)</f>
        <v>4</v>
      </c>
      <c r="D8316" s="2" t="s">
        <v>23</v>
      </c>
      <c r="E8316" s="1"/>
      <c r="F8316" s="1">
        <v>59.0</v>
      </c>
      <c r="G8316" s="1" t="str">
        <f>vlookup(F8316,Teams!$A:B,2,false)</f>
        <v>Brooklyn Tech D</v>
      </c>
      <c r="H8316" s="1" t="b">
        <v>1</v>
      </c>
      <c r="I8316" s="1" t="b">
        <v>1</v>
      </c>
      <c r="J8316" s="1">
        <v>3.0</v>
      </c>
      <c r="K8316" s="3" t="str">
        <f>vlookup(J8316,Cats!$A:$B,2,false)</f>
        <v>C</v>
      </c>
    </row>
    <row r="8317">
      <c r="A8317" s="1">
        <v>132438.0</v>
      </c>
      <c r="B8317" s="1">
        <v>373.0</v>
      </c>
      <c r="C8317" s="1">
        <f>vlookup(B8317,Games!A:B,2,false)</f>
        <v>4</v>
      </c>
      <c r="D8317" s="2" t="s">
        <v>23</v>
      </c>
      <c r="E8317" s="1"/>
      <c r="F8317" s="1">
        <v>110.0</v>
      </c>
      <c r="G8317" s="1" t="str">
        <f>vlookup(F8317,Teams!$A:B,2,false)</f>
        <v>RMHS B</v>
      </c>
      <c r="H8317" s="1" t="b">
        <v>0</v>
      </c>
      <c r="I8317" s="1" t="b">
        <v>1</v>
      </c>
      <c r="J8317" s="1">
        <v>3.0</v>
      </c>
      <c r="K8317" s="3" t="str">
        <f>vlookup(J8317,Cats!$A:$B,2,false)</f>
        <v>C</v>
      </c>
    </row>
    <row r="8318">
      <c r="A8318" s="1">
        <v>132439.0</v>
      </c>
      <c r="B8318" s="1">
        <v>373.0</v>
      </c>
      <c r="C8318" s="1">
        <f>vlookup(B8318,Games!A:B,2,false)</f>
        <v>4</v>
      </c>
      <c r="D8318" s="2" t="s">
        <v>23</v>
      </c>
      <c r="E8318" s="1" t="s">
        <v>1142</v>
      </c>
      <c r="F8318" s="1">
        <v>59.0</v>
      </c>
      <c r="G8318" s="1" t="str">
        <f>vlookup(F8318,Teams!$A:B,2,false)</f>
        <v>Brooklyn Tech D</v>
      </c>
      <c r="H8318" s="1" t="b">
        <v>1</v>
      </c>
      <c r="I8318" s="1" t="b">
        <v>0</v>
      </c>
      <c r="J8318" s="1">
        <v>4.0</v>
      </c>
      <c r="K8318" s="3" t="str">
        <f>vlookup(J8318,Cats!$A:$B,2,false)</f>
        <v>E</v>
      </c>
    </row>
    <row r="8319">
      <c r="A8319" s="1">
        <v>132440.0</v>
      </c>
      <c r="B8319" s="1">
        <v>373.0</v>
      </c>
      <c r="C8319" s="1">
        <f>vlookup(B8319,Games!A:B,2,false)</f>
        <v>4</v>
      </c>
      <c r="D8319" s="2" t="s">
        <v>23</v>
      </c>
      <c r="E8319" s="1" t="s">
        <v>736</v>
      </c>
      <c r="F8319" s="1">
        <v>110.0</v>
      </c>
      <c r="G8319" s="1" t="str">
        <f>vlookup(F8319,Teams!$A:B,2,false)</f>
        <v>RMHS B</v>
      </c>
      <c r="H8319" s="1" t="b">
        <v>0</v>
      </c>
      <c r="I8319" s="1" t="b">
        <v>0</v>
      </c>
      <c r="J8319" s="1">
        <v>4.0</v>
      </c>
      <c r="K8319" s="3" t="str">
        <f>vlookup(J8319,Cats!$A:$B,2,false)</f>
        <v>E</v>
      </c>
    </row>
    <row r="8320">
      <c r="A8320" s="1">
        <v>132441.0</v>
      </c>
      <c r="B8320" s="1">
        <v>373.0</v>
      </c>
      <c r="C8320" s="1">
        <f>vlookup(B8320,Games!A:B,2,false)</f>
        <v>4</v>
      </c>
      <c r="D8320" s="2" t="s">
        <v>23</v>
      </c>
      <c r="E8320" s="1" t="s">
        <v>943</v>
      </c>
      <c r="F8320" s="1">
        <v>59.0</v>
      </c>
      <c r="G8320" s="1" t="str">
        <f>vlookup(F8320,Teams!$A:B,2,false)</f>
        <v>Brooklyn Tech D</v>
      </c>
      <c r="H8320" s="1" t="b">
        <v>1</v>
      </c>
      <c r="I8320" s="1" t="b">
        <v>0</v>
      </c>
      <c r="J8320" s="1">
        <v>5.0</v>
      </c>
      <c r="K8320" s="3" t="str">
        <f>vlookup(J8320,Cats!$A:$B,2,false)</f>
        <v>B</v>
      </c>
    </row>
    <row r="8321">
      <c r="A8321" s="1">
        <v>132442.0</v>
      </c>
      <c r="B8321" s="1">
        <v>373.0</v>
      </c>
      <c r="C8321" s="1">
        <f>vlookup(B8321,Games!A:B,2,false)</f>
        <v>4</v>
      </c>
      <c r="D8321" s="2" t="s">
        <v>23</v>
      </c>
      <c r="E8321" s="1" t="s">
        <v>573</v>
      </c>
      <c r="F8321" s="1">
        <v>110.0</v>
      </c>
      <c r="G8321" s="1" t="str">
        <f>vlookup(F8321,Teams!$A:B,2,false)</f>
        <v>RMHS B</v>
      </c>
      <c r="H8321" s="1" t="b">
        <v>0</v>
      </c>
      <c r="I8321" s="1" t="b">
        <v>0</v>
      </c>
      <c r="J8321" s="1">
        <v>5.0</v>
      </c>
      <c r="K8321" s="3" t="str">
        <f>vlookup(J8321,Cats!$A:$B,2,false)</f>
        <v>B</v>
      </c>
    </row>
    <row r="8322">
      <c r="A8322" s="1">
        <v>132443.0</v>
      </c>
      <c r="B8322" s="1">
        <v>373.0</v>
      </c>
      <c r="C8322" s="1">
        <f>vlookup(B8322,Games!A:B,2,false)</f>
        <v>4</v>
      </c>
      <c r="D8322" s="2" t="s">
        <v>23</v>
      </c>
      <c r="E8322" s="1" t="s">
        <v>943</v>
      </c>
      <c r="F8322" s="1">
        <v>59.0</v>
      </c>
      <c r="G8322" s="1" t="str">
        <f>vlookup(F8322,Teams!$A:B,2,false)</f>
        <v>Brooklyn Tech D</v>
      </c>
      <c r="H8322" s="1" t="b">
        <v>1</v>
      </c>
      <c r="I8322" s="1" t="b">
        <v>0</v>
      </c>
      <c r="J8322" s="1">
        <v>6.0</v>
      </c>
      <c r="K8322" s="3" t="str">
        <f>vlookup(J8322,Cats!$A:$B,2,false)</f>
        <v>P</v>
      </c>
    </row>
    <row r="8323">
      <c r="A8323" s="1">
        <v>132444.0</v>
      </c>
      <c r="B8323" s="1">
        <v>373.0</v>
      </c>
      <c r="C8323" s="1">
        <f>vlookup(B8323,Games!A:B,2,false)</f>
        <v>4</v>
      </c>
      <c r="D8323" s="2" t="s">
        <v>23</v>
      </c>
      <c r="E8323" s="1" t="s">
        <v>736</v>
      </c>
      <c r="F8323" s="1">
        <v>110.0</v>
      </c>
      <c r="G8323" s="1" t="str">
        <f>vlookup(F8323,Teams!$A:B,2,false)</f>
        <v>RMHS B</v>
      </c>
      <c r="H8323" s="1" t="b">
        <v>0</v>
      </c>
      <c r="I8323" s="1" t="b">
        <v>0</v>
      </c>
      <c r="J8323" s="1">
        <v>6.0</v>
      </c>
      <c r="K8323" s="3" t="str">
        <f>vlookup(J8323,Cats!$A:$B,2,false)</f>
        <v>P</v>
      </c>
    </row>
    <row r="8324">
      <c r="A8324" s="1">
        <v>132445.0</v>
      </c>
      <c r="B8324" s="1">
        <v>373.0</v>
      </c>
      <c r="C8324" s="1">
        <f>vlookup(B8324,Games!A:B,2,false)</f>
        <v>4</v>
      </c>
      <c r="D8324" s="2" t="s">
        <v>23</v>
      </c>
      <c r="E8324" s="1"/>
      <c r="F8324" s="1">
        <v>59.0</v>
      </c>
      <c r="G8324" s="1" t="str">
        <f>vlookup(F8324,Teams!$A:B,2,false)</f>
        <v>Brooklyn Tech D</v>
      </c>
      <c r="H8324" s="1" t="b">
        <v>1</v>
      </c>
      <c r="I8324" s="1" t="b">
        <v>1</v>
      </c>
      <c r="J8324" s="1">
        <v>7.0</v>
      </c>
      <c r="K8324" s="3" t="str">
        <f>vlookup(J8324,Cats!$A:$B,2,false)</f>
        <v>X</v>
      </c>
    </row>
    <row r="8325">
      <c r="A8325" s="1">
        <v>132446.0</v>
      </c>
      <c r="B8325" s="1">
        <v>373.0</v>
      </c>
      <c r="C8325" s="1">
        <f>vlookup(B8325,Games!A:B,2,false)</f>
        <v>4</v>
      </c>
      <c r="D8325" s="2" t="s">
        <v>34</v>
      </c>
      <c r="E8325" s="1" t="s">
        <v>736</v>
      </c>
      <c r="F8325" s="1">
        <v>110.0</v>
      </c>
      <c r="G8325" s="1" t="str">
        <f>vlookup(F8325,Teams!$A:B,2,false)</f>
        <v>RMHS B</v>
      </c>
      <c r="H8325" s="1" t="b">
        <v>0</v>
      </c>
      <c r="I8325" s="1" t="b">
        <v>0</v>
      </c>
      <c r="J8325" s="1">
        <v>7.0</v>
      </c>
      <c r="K8325" s="3" t="str">
        <f>vlookup(J8325,Cats!$A:$B,2,false)</f>
        <v>X</v>
      </c>
    </row>
    <row r="8326">
      <c r="A8326" s="1">
        <v>132447.0</v>
      </c>
      <c r="B8326" s="1">
        <v>373.0</v>
      </c>
      <c r="C8326" s="1">
        <f>vlookup(B8326,Games!A:B,2,false)</f>
        <v>4</v>
      </c>
      <c r="D8326" s="2" t="s">
        <v>23</v>
      </c>
      <c r="E8326" s="1" t="s">
        <v>1142</v>
      </c>
      <c r="F8326" s="1">
        <v>59.0</v>
      </c>
      <c r="G8326" s="1" t="str">
        <f>vlookup(F8326,Teams!$A:B,2,false)</f>
        <v>Brooklyn Tech D</v>
      </c>
      <c r="H8326" s="1" t="b">
        <v>1</v>
      </c>
      <c r="I8326" s="1" t="b">
        <v>0</v>
      </c>
      <c r="J8326" s="1">
        <v>8.0</v>
      </c>
      <c r="K8326" s="3" t="str">
        <f>vlookup(J8326,Cats!$A:$B,2,false)</f>
        <v>M</v>
      </c>
    </row>
    <row r="8327">
      <c r="A8327" s="1">
        <v>132448.0</v>
      </c>
      <c r="B8327" s="1">
        <v>373.0</v>
      </c>
      <c r="C8327" s="1">
        <f>vlookup(B8327,Games!A:B,2,false)</f>
        <v>4</v>
      </c>
      <c r="D8327" s="2" t="s">
        <v>23</v>
      </c>
      <c r="E8327" s="1" t="s">
        <v>736</v>
      </c>
      <c r="F8327" s="1">
        <v>110.0</v>
      </c>
      <c r="G8327" s="1" t="str">
        <f>vlookup(F8327,Teams!$A:B,2,false)</f>
        <v>RMHS B</v>
      </c>
      <c r="H8327" s="1" t="b">
        <v>0</v>
      </c>
      <c r="I8327" s="1" t="b">
        <v>0</v>
      </c>
      <c r="J8327" s="1">
        <v>8.0</v>
      </c>
      <c r="K8327" s="3" t="str">
        <f>vlookup(J8327,Cats!$A:$B,2,false)</f>
        <v>M</v>
      </c>
    </row>
    <row r="8328">
      <c r="A8328" s="1">
        <v>132449.0</v>
      </c>
      <c r="B8328" s="1">
        <v>373.0</v>
      </c>
      <c r="C8328" s="1">
        <f>vlookup(B8328,Games!A:B,2,false)</f>
        <v>4</v>
      </c>
      <c r="D8328" s="2" t="s">
        <v>23</v>
      </c>
      <c r="E8328" s="1"/>
      <c r="F8328" s="1">
        <v>59.0</v>
      </c>
      <c r="G8328" s="1" t="str">
        <f>vlookup(F8328,Teams!$A:B,2,false)</f>
        <v>Brooklyn Tech D</v>
      </c>
      <c r="H8328" s="1" t="b">
        <v>1</v>
      </c>
      <c r="I8328" s="1" t="b">
        <v>1</v>
      </c>
      <c r="J8328" s="1">
        <v>9.0</v>
      </c>
      <c r="K8328" s="3" t="str">
        <f>vlookup(J8328,Cats!$A:$B,2,false)</f>
        <v>C</v>
      </c>
    </row>
    <row r="8329">
      <c r="A8329" s="1">
        <v>132450.0</v>
      </c>
      <c r="B8329" s="1">
        <v>373.0</v>
      </c>
      <c r="C8329" s="1">
        <f>vlookup(B8329,Games!A:B,2,false)</f>
        <v>4</v>
      </c>
      <c r="D8329" s="2" t="s">
        <v>23</v>
      </c>
      <c r="E8329" s="1"/>
      <c r="F8329" s="1">
        <v>110.0</v>
      </c>
      <c r="G8329" s="1" t="str">
        <f>vlookup(F8329,Teams!$A:B,2,false)</f>
        <v>RMHS B</v>
      </c>
      <c r="H8329" s="1" t="b">
        <v>0</v>
      </c>
      <c r="I8329" s="1" t="b">
        <v>1</v>
      </c>
      <c r="J8329" s="1">
        <v>9.0</v>
      </c>
      <c r="K8329" s="3" t="str">
        <f>vlookup(J8329,Cats!$A:$B,2,false)</f>
        <v>C</v>
      </c>
    </row>
    <row r="8330">
      <c r="A8330" s="1">
        <v>132451.0</v>
      </c>
      <c r="B8330" s="1">
        <v>373.0</v>
      </c>
      <c r="C8330" s="1">
        <f>vlookup(B8330,Games!A:B,2,false)</f>
        <v>4</v>
      </c>
      <c r="D8330" s="2" t="s">
        <v>23</v>
      </c>
      <c r="E8330" s="1"/>
      <c r="F8330" s="1">
        <v>59.0</v>
      </c>
      <c r="G8330" s="1" t="str">
        <f>vlookup(F8330,Teams!$A:B,2,false)</f>
        <v>Brooklyn Tech D</v>
      </c>
      <c r="H8330" s="1" t="b">
        <v>1</v>
      </c>
      <c r="I8330" s="1" t="b">
        <v>1</v>
      </c>
      <c r="J8330" s="1">
        <v>10.0</v>
      </c>
      <c r="K8330" s="3" t="str">
        <f>vlookup(J8330,Cats!$A:$B,2,false)</f>
        <v>E</v>
      </c>
    </row>
    <row r="8331">
      <c r="A8331" s="1">
        <v>132452.0</v>
      </c>
      <c r="B8331" s="1">
        <v>373.0</v>
      </c>
      <c r="C8331" s="1">
        <f>vlookup(B8331,Games!A:B,2,false)</f>
        <v>4</v>
      </c>
      <c r="D8331" s="2" t="s">
        <v>34</v>
      </c>
      <c r="E8331" s="1" t="s">
        <v>573</v>
      </c>
      <c r="F8331" s="1">
        <v>110.0</v>
      </c>
      <c r="G8331" s="1" t="str">
        <f>vlookup(F8331,Teams!$A:B,2,false)</f>
        <v>RMHS B</v>
      </c>
      <c r="H8331" s="1" t="b">
        <v>0</v>
      </c>
      <c r="I8331" s="1" t="b">
        <v>0</v>
      </c>
      <c r="J8331" s="1">
        <v>10.0</v>
      </c>
      <c r="K8331" s="3" t="str">
        <f>vlookup(J8331,Cats!$A:$B,2,false)</f>
        <v>E</v>
      </c>
    </row>
    <row r="8332">
      <c r="A8332" s="1">
        <v>132453.0</v>
      </c>
      <c r="B8332" s="1">
        <v>373.0</v>
      </c>
      <c r="C8332" s="1">
        <f>vlookup(B8332,Games!A:B,2,false)</f>
        <v>4</v>
      </c>
      <c r="D8332" s="2" t="s">
        <v>78</v>
      </c>
      <c r="E8332" s="1" t="s">
        <v>912</v>
      </c>
      <c r="F8332" s="1">
        <v>59.0</v>
      </c>
      <c r="G8332" s="1" t="str">
        <f>vlookup(F8332,Teams!$A:B,2,false)</f>
        <v>Brooklyn Tech D</v>
      </c>
      <c r="H8332" s="1" t="b">
        <v>1</v>
      </c>
      <c r="I8332" s="1" t="b">
        <v>0</v>
      </c>
      <c r="J8332" s="1">
        <v>11.0</v>
      </c>
      <c r="K8332" s="3" t="str">
        <f>vlookup(J8332,Cats!$A:$B,2,false)</f>
        <v>B</v>
      </c>
    </row>
    <row r="8333">
      <c r="A8333" s="1">
        <v>132454.0</v>
      </c>
      <c r="B8333" s="1">
        <v>373.0</v>
      </c>
      <c r="C8333" s="1">
        <f>vlookup(B8333,Games!A:B,2,false)</f>
        <v>4</v>
      </c>
      <c r="D8333" s="2" t="s">
        <v>23</v>
      </c>
      <c r="E8333" s="1"/>
      <c r="F8333" s="1">
        <v>110.0</v>
      </c>
      <c r="G8333" s="1" t="str">
        <f>vlookup(F8333,Teams!$A:B,2,false)</f>
        <v>RMHS B</v>
      </c>
      <c r="H8333" s="1" t="b">
        <v>0</v>
      </c>
      <c r="I8333" s="1" t="b">
        <v>1</v>
      </c>
      <c r="J8333" s="1">
        <v>11.0</v>
      </c>
      <c r="K8333" s="3" t="str">
        <f>vlookup(J8333,Cats!$A:$B,2,false)</f>
        <v>B</v>
      </c>
    </row>
    <row r="8334">
      <c r="A8334" s="1">
        <v>132455.0</v>
      </c>
      <c r="B8334" s="1">
        <v>373.0</v>
      </c>
      <c r="C8334" s="1">
        <f>vlookup(B8334,Games!A:B,2,false)</f>
        <v>4</v>
      </c>
      <c r="D8334" s="2" t="s">
        <v>23</v>
      </c>
      <c r="E8334" s="1" t="s">
        <v>943</v>
      </c>
      <c r="F8334" s="1">
        <v>59.0</v>
      </c>
      <c r="G8334" s="1" t="str">
        <f>vlookup(F8334,Teams!$A:B,2,false)</f>
        <v>Brooklyn Tech D</v>
      </c>
      <c r="H8334" s="1" t="b">
        <v>1</v>
      </c>
      <c r="I8334" s="1" t="b">
        <v>0</v>
      </c>
      <c r="J8334" s="1">
        <v>12.0</v>
      </c>
      <c r="K8334" s="3" t="str">
        <f>vlookup(J8334,Cats!$A:$B,2,false)</f>
        <v>P</v>
      </c>
    </row>
    <row r="8335">
      <c r="A8335" s="1">
        <v>132456.0</v>
      </c>
      <c r="B8335" s="1">
        <v>373.0</v>
      </c>
      <c r="C8335" s="1">
        <f>vlookup(B8335,Games!A:B,2,false)</f>
        <v>4</v>
      </c>
      <c r="D8335" s="2" t="s">
        <v>23</v>
      </c>
      <c r="E8335" s="1" t="s">
        <v>736</v>
      </c>
      <c r="F8335" s="1">
        <v>110.0</v>
      </c>
      <c r="G8335" s="1" t="str">
        <f>vlookup(F8335,Teams!$A:B,2,false)</f>
        <v>RMHS B</v>
      </c>
      <c r="H8335" s="1" t="b">
        <v>0</v>
      </c>
      <c r="I8335" s="1" t="b">
        <v>0</v>
      </c>
      <c r="J8335" s="1">
        <v>12.0</v>
      </c>
      <c r="K8335" s="3" t="str">
        <f>vlookup(J8335,Cats!$A:$B,2,false)</f>
        <v>P</v>
      </c>
    </row>
    <row r="8336">
      <c r="A8336" s="1">
        <v>132457.0</v>
      </c>
      <c r="B8336" s="1">
        <v>373.0</v>
      </c>
      <c r="C8336" s="1">
        <f>vlookup(B8336,Games!A:B,2,false)</f>
        <v>4</v>
      </c>
      <c r="D8336" s="2" t="s">
        <v>78</v>
      </c>
      <c r="E8336" s="1" t="s">
        <v>943</v>
      </c>
      <c r="F8336" s="1">
        <v>59.0</v>
      </c>
      <c r="G8336" s="1" t="str">
        <f>vlookup(F8336,Teams!$A:B,2,false)</f>
        <v>Brooklyn Tech D</v>
      </c>
      <c r="H8336" s="1" t="b">
        <v>1</v>
      </c>
      <c r="I8336" s="1" t="b">
        <v>0</v>
      </c>
      <c r="J8336" s="1">
        <v>13.0</v>
      </c>
      <c r="K8336" s="3" t="str">
        <f>vlookup(J8336,Cats!$A:$B,2,false)</f>
        <v>X</v>
      </c>
    </row>
    <row r="8337">
      <c r="A8337" s="1">
        <v>132458.0</v>
      </c>
      <c r="B8337" s="1">
        <v>373.0</v>
      </c>
      <c r="C8337" s="1">
        <f>vlookup(B8337,Games!A:B,2,false)</f>
        <v>4</v>
      </c>
      <c r="D8337" s="2" t="s">
        <v>59</v>
      </c>
      <c r="E8337" s="1" t="s">
        <v>573</v>
      </c>
      <c r="F8337" s="1">
        <v>110.0</v>
      </c>
      <c r="G8337" s="1" t="str">
        <f>vlookup(F8337,Teams!$A:B,2,false)</f>
        <v>RMHS B</v>
      </c>
      <c r="H8337" s="1" t="b">
        <v>0</v>
      </c>
      <c r="I8337" s="1" t="b">
        <v>0</v>
      </c>
      <c r="J8337" s="1">
        <v>13.0</v>
      </c>
      <c r="K8337" s="3" t="str">
        <f>vlookup(J8337,Cats!$A:$B,2,false)</f>
        <v>X</v>
      </c>
    </row>
    <row r="8338">
      <c r="A8338" s="1">
        <v>132459.0</v>
      </c>
      <c r="B8338" s="1">
        <v>373.0</v>
      </c>
      <c r="C8338" s="1">
        <f>vlookup(B8338,Games!A:B,2,false)</f>
        <v>4</v>
      </c>
      <c r="D8338" s="2" t="s">
        <v>23</v>
      </c>
      <c r="E8338" s="1" t="s">
        <v>943</v>
      </c>
      <c r="F8338" s="1">
        <v>59.0</v>
      </c>
      <c r="G8338" s="1" t="str">
        <f>vlookup(F8338,Teams!$A:B,2,false)</f>
        <v>Brooklyn Tech D</v>
      </c>
      <c r="H8338" s="1" t="b">
        <v>1</v>
      </c>
      <c r="I8338" s="1" t="b">
        <v>0</v>
      </c>
      <c r="J8338" s="1">
        <v>14.0</v>
      </c>
      <c r="K8338" s="3" t="str">
        <f>vlookup(J8338,Cats!$A:$B,2,false)</f>
        <v>M</v>
      </c>
    </row>
    <row r="8339">
      <c r="A8339" s="1">
        <v>132460.0</v>
      </c>
      <c r="B8339" s="1">
        <v>373.0</v>
      </c>
      <c r="C8339" s="1">
        <f>vlookup(B8339,Games!A:B,2,false)</f>
        <v>4</v>
      </c>
      <c r="D8339" s="2" t="s">
        <v>78</v>
      </c>
      <c r="E8339" s="1" t="s">
        <v>573</v>
      </c>
      <c r="F8339" s="1">
        <v>110.0</v>
      </c>
      <c r="G8339" s="1" t="str">
        <f>vlookup(F8339,Teams!$A:B,2,false)</f>
        <v>RMHS B</v>
      </c>
      <c r="H8339" s="1" t="b">
        <v>0</v>
      </c>
      <c r="I8339" s="1" t="b">
        <v>0</v>
      </c>
      <c r="J8339" s="1">
        <v>14.0</v>
      </c>
      <c r="K8339" s="3" t="str">
        <f>vlookup(J8339,Cats!$A:$B,2,false)</f>
        <v>M</v>
      </c>
    </row>
    <row r="8340">
      <c r="A8340" s="1">
        <v>132461.0</v>
      </c>
      <c r="B8340" s="1">
        <v>373.0</v>
      </c>
      <c r="C8340" s="1">
        <f>vlookup(B8340,Games!A:B,2,false)</f>
        <v>4</v>
      </c>
      <c r="D8340" s="2" t="s">
        <v>78</v>
      </c>
      <c r="E8340" s="1" t="s">
        <v>912</v>
      </c>
      <c r="F8340" s="1">
        <v>59.0</v>
      </c>
      <c r="G8340" s="1" t="str">
        <f>vlookup(F8340,Teams!$A:B,2,false)</f>
        <v>Brooklyn Tech D</v>
      </c>
      <c r="H8340" s="1" t="b">
        <v>1</v>
      </c>
      <c r="I8340" s="1" t="b">
        <v>0</v>
      </c>
      <c r="J8340" s="1">
        <v>15.0</v>
      </c>
      <c r="K8340" s="3" t="str">
        <f>vlookup(J8340,Cats!$A:$B,2,false)</f>
        <v>C</v>
      </c>
    </row>
    <row r="8341">
      <c r="A8341" s="1">
        <v>132462.0</v>
      </c>
      <c r="B8341" s="1">
        <v>373.0</v>
      </c>
      <c r="C8341" s="1">
        <f>vlookup(B8341,Games!A:B,2,false)</f>
        <v>4</v>
      </c>
      <c r="D8341" s="2" t="s">
        <v>23</v>
      </c>
      <c r="E8341" s="1" t="s">
        <v>573</v>
      </c>
      <c r="F8341" s="1">
        <v>110.0</v>
      </c>
      <c r="G8341" s="1" t="str">
        <f>vlookup(F8341,Teams!$A:B,2,false)</f>
        <v>RMHS B</v>
      </c>
      <c r="H8341" s="1" t="b">
        <v>0</v>
      </c>
      <c r="I8341" s="1" t="b">
        <v>0</v>
      </c>
      <c r="J8341" s="1">
        <v>15.0</v>
      </c>
      <c r="K8341" s="3" t="str">
        <f>vlookup(J8341,Cats!$A:$B,2,false)</f>
        <v>C</v>
      </c>
    </row>
    <row r="8342">
      <c r="A8342" s="1">
        <v>132463.0</v>
      </c>
      <c r="B8342" s="1">
        <v>373.0</v>
      </c>
      <c r="C8342" s="1">
        <f>vlookup(B8342,Games!A:B,2,false)</f>
        <v>4</v>
      </c>
      <c r="D8342" s="2" t="s">
        <v>23</v>
      </c>
      <c r="E8342" s="1"/>
      <c r="F8342" s="1">
        <v>59.0</v>
      </c>
      <c r="G8342" s="1" t="str">
        <f>vlookup(F8342,Teams!$A:B,2,false)</f>
        <v>Brooklyn Tech D</v>
      </c>
      <c r="H8342" s="1" t="b">
        <v>1</v>
      </c>
      <c r="I8342" s="1" t="b">
        <v>1</v>
      </c>
      <c r="J8342" s="1">
        <v>16.0</v>
      </c>
      <c r="K8342" s="3" t="str">
        <f>vlookup(J8342,Cats!$A:$B,2,false)</f>
        <v>E</v>
      </c>
    </row>
    <row r="8343">
      <c r="A8343" s="1">
        <v>132464.0</v>
      </c>
      <c r="B8343" s="1">
        <v>373.0</v>
      </c>
      <c r="C8343" s="1">
        <f>vlookup(B8343,Games!A:B,2,false)</f>
        <v>4</v>
      </c>
      <c r="D8343" s="2" t="s">
        <v>78</v>
      </c>
      <c r="E8343" s="1" t="s">
        <v>1207</v>
      </c>
      <c r="F8343" s="1">
        <v>110.0</v>
      </c>
      <c r="G8343" s="1" t="str">
        <f>vlookup(F8343,Teams!$A:B,2,false)</f>
        <v>RMHS B</v>
      </c>
      <c r="H8343" s="1" t="b">
        <v>0</v>
      </c>
      <c r="I8343" s="1" t="b">
        <v>0</v>
      </c>
      <c r="J8343" s="1">
        <v>16.0</v>
      </c>
      <c r="K8343" s="3" t="str">
        <f>vlookup(J8343,Cats!$A:$B,2,false)</f>
        <v>E</v>
      </c>
    </row>
    <row r="8344">
      <c r="A8344" s="1">
        <v>132465.0</v>
      </c>
      <c r="B8344" s="1">
        <v>373.0</v>
      </c>
      <c r="C8344" s="1">
        <f>vlookup(B8344,Games!A:B,2,false)</f>
        <v>4</v>
      </c>
      <c r="D8344" s="2" t="s">
        <v>23</v>
      </c>
      <c r="E8344" s="1" t="s">
        <v>1142</v>
      </c>
      <c r="F8344" s="1">
        <v>59.0</v>
      </c>
      <c r="G8344" s="1" t="str">
        <f>vlookup(F8344,Teams!$A:B,2,false)</f>
        <v>Brooklyn Tech D</v>
      </c>
      <c r="H8344" s="1" t="b">
        <v>1</v>
      </c>
      <c r="I8344" s="1" t="b">
        <v>0</v>
      </c>
      <c r="J8344" s="1">
        <v>17.0</v>
      </c>
      <c r="K8344" s="3" t="str">
        <f>vlookup(J8344,Cats!$A:$B,2,false)</f>
        <v>B</v>
      </c>
    </row>
    <row r="8345">
      <c r="A8345" s="1">
        <v>132466.0</v>
      </c>
      <c r="B8345" s="1">
        <v>373.0</v>
      </c>
      <c r="C8345" s="1">
        <f>vlookup(B8345,Games!A:B,2,false)</f>
        <v>4</v>
      </c>
      <c r="D8345" s="2" t="s">
        <v>23</v>
      </c>
      <c r="E8345" s="1" t="s">
        <v>573</v>
      </c>
      <c r="F8345" s="1">
        <v>110.0</v>
      </c>
      <c r="G8345" s="1" t="str">
        <f>vlookup(F8345,Teams!$A:B,2,false)</f>
        <v>RMHS B</v>
      </c>
      <c r="H8345" s="1" t="b">
        <v>0</v>
      </c>
      <c r="I8345" s="1" t="b">
        <v>0</v>
      </c>
      <c r="J8345" s="1">
        <v>17.0</v>
      </c>
      <c r="K8345" s="3" t="str">
        <f>vlookup(J8345,Cats!$A:$B,2,false)</f>
        <v>B</v>
      </c>
    </row>
    <row r="8346">
      <c r="A8346" s="1">
        <v>132467.0</v>
      </c>
      <c r="B8346" s="1">
        <v>373.0</v>
      </c>
      <c r="C8346" s="1">
        <f>vlookup(B8346,Games!A:B,2,false)</f>
        <v>4</v>
      </c>
      <c r="D8346" s="2" t="s">
        <v>23</v>
      </c>
      <c r="E8346" s="1"/>
      <c r="F8346" s="1">
        <v>59.0</v>
      </c>
      <c r="G8346" s="1" t="str">
        <f>vlookup(F8346,Teams!$A:B,2,false)</f>
        <v>Brooklyn Tech D</v>
      </c>
      <c r="H8346" s="1" t="b">
        <v>1</v>
      </c>
      <c r="I8346" s="1" t="b">
        <v>1</v>
      </c>
      <c r="J8346" s="1">
        <v>18.0</v>
      </c>
      <c r="K8346" s="3" t="str">
        <f>vlookup(J8346,Cats!$A:$B,2,false)</f>
        <v>P</v>
      </c>
    </row>
    <row r="8347">
      <c r="A8347" s="1">
        <v>132468.0</v>
      </c>
      <c r="B8347" s="1">
        <v>373.0</v>
      </c>
      <c r="C8347" s="1">
        <f>vlookup(B8347,Games!A:B,2,false)</f>
        <v>4</v>
      </c>
      <c r="D8347" s="2" t="s">
        <v>78</v>
      </c>
      <c r="E8347" s="1" t="s">
        <v>736</v>
      </c>
      <c r="F8347" s="1">
        <v>110.0</v>
      </c>
      <c r="G8347" s="1" t="str">
        <f>vlookup(F8347,Teams!$A:B,2,false)</f>
        <v>RMHS B</v>
      </c>
      <c r="H8347" s="1" t="b">
        <v>0</v>
      </c>
      <c r="I8347" s="1" t="b">
        <v>0</v>
      </c>
      <c r="J8347" s="1">
        <v>18.0</v>
      </c>
      <c r="K8347" s="3" t="str">
        <f>vlookup(J8347,Cats!$A:$B,2,false)</f>
        <v>P</v>
      </c>
    </row>
    <row r="8348">
      <c r="A8348" s="1">
        <v>132469.0</v>
      </c>
      <c r="B8348" s="1">
        <v>373.0</v>
      </c>
      <c r="C8348" s="1">
        <f>vlookup(B8348,Games!A:B,2,false)</f>
        <v>4</v>
      </c>
      <c r="D8348" s="2" t="s">
        <v>23</v>
      </c>
      <c r="E8348" s="1"/>
      <c r="F8348" s="1">
        <v>59.0</v>
      </c>
      <c r="G8348" s="1" t="str">
        <f>vlookup(F8348,Teams!$A:B,2,false)</f>
        <v>Brooklyn Tech D</v>
      </c>
      <c r="H8348" s="1" t="b">
        <v>1</v>
      </c>
      <c r="I8348" s="1" t="b">
        <v>1</v>
      </c>
      <c r="J8348" s="1">
        <v>19.0</v>
      </c>
      <c r="K8348" s="3" t="str">
        <f>vlookup(J8348,Cats!$A:$B,2,false)</f>
        <v>X</v>
      </c>
    </row>
    <row r="8349">
      <c r="A8349" s="1">
        <v>132470.0</v>
      </c>
      <c r="B8349" s="1">
        <v>373.0</v>
      </c>
      <c r="C8349" s="1">
        <f>vlookup(B8349,Games!A:B,2,false)</f>
        <v>4</v>
      </c>
      <c r="D8349" s="2" t="s">
        <v>78</v>
      </c>
      <c r="E8349" s="1" t="s">
        <v>573</v>
      </c>
      <c r="F8349" s="1">
        <v>110.0</v>
      </c>
      <c r="G8349" s="1" t="str">
        <f>vlookup(F8349,Teams!$A:B,2,false)</f>
        <v>RMHS B</v>
      </c>
      <c r="H8349" s="1" t="b">
        <v>0</v>
      </c>
      <c r="I8349" s="1" t="b">
        <v>0</v>
      </c>
      <c r="J8349" s="1">
        <v>19.0</v>
      </c>
      <c r="K8349" s="3" t="str">
        <f>vlookup(J8349,Cats!$A:$B,2,false)</f>
        <v>X</v>
      </c>
    </row>
    <row r="8350">
      <c r="A8350" s="1">
        <v>132471.0</v>
      </c>
      <c r="B8350" s="1">
        <v>373.0</v>
      </c>
      <c r="C8350" s="1">
        <f>vlookup(B8350,Games!A:B,2,false)</f>
        <v>4</v>
      </c>
      <c r="D8350" s="2" t="s">
        <v>78</v>
      </c>
      <c r="E8350" s="1" t="s">
        <v>943</v>
      </c>
      <c r="F8350" s="1">
        <v>59.0</v>
      </c>
      <c r="G8350" s="1" t="str">
        <f>vlookup(F8350,Teams!$A:B,2,false)</f>
        <v>Brooklyn Tech D</v>
      </c>
      <c r="H8350" s="1" t="b">
        <v>1</v>
      </c>
      <c r="I8350" s="1" t="b">
        <v>0</v>
      </c>
      <c r="J8350" s="1">
        <v>20.0</v>
      </c>
      <c r="K8350" s="3" t="str">
        <f>vlookup(J8350,Cats!$A:$B,2,false)</f>
        <v>M</v>
      </c>
    </row>
    <row r="8351">
      <c r="A8351" s="1">
        <v>132472.0</v>
      </c>
      <c r="B8351" s="1">
        <v>373.0</v>
      </c>
      <c r="C8351" s="1">
        <f>vlookup(B8351,Games!A:B,2,false)</f>
        <v>4</v>
      </c>
      <c r="D8351" s="2" t="s">
        <v>23</v>
      </c>
      <c r="E8351" s="1"/>
      <c r="F8351" s="1">
        <v>110.0</v>
      </c>
      <c r="G8351" s="1" t="str">
        <f>vlookup(F8351,Teams!$A:B,2,false)</f>
        <v>RMHS B</v>
      </c>
      <c r="H8351" s="1" t="b">
        <v>0</v>
      </c>
      <c r="I8351" s="1" t="b">
        <v>1</v>
      </c>
      <c r="J8351" s="1">
        <v>20.0</v>
      </c>
      <c r="K8351" s="3" t="str">
        <f>vlookup(J8351,Cats!$A:$B,2,false)</f>
        <v>M</v>
      </c>
    </row>
    <row r="8352">
      <c r="A8352" s="1">
        <v>132473.0</v>
      </c>
      <c r="B8352" s="1">
        <v>373.0</v>
      </c>
      <c r="C8352" s="1">
        <f>vlookup(B8352,Games!A:B,2,false)</f>
        <v>4</v>
      </c>
      <c r="D8352" s="2" t="s">
        <v>23</v>
      </c>
      <c r="E8352" s="1" t="s">
        <v>912</v>
      </c>
      <c r="F8352" s="1">
        <v>59.0</v>
      </c>
      <c r="G8352" s="1" t="str">
        <f>vlookup(F8352,Teams!$A:B,2,false)</f>
        <v>Brooklyn Tech D</v>
      </c>
      <c r="H8352" s="1" t="b">
        <v>1</v>
      </c>
      <c r="I8352" s="1" t="b">
        <v>0</v>
      </c>
      <c r="J8352" s="1">
        <v>21.0</v>
      </c>
      <c r="K8352" s="3" t="str">
        <f>vlookup(J8352,Cats!$A:$B,2,false)</f>
        <v>C</v>
      </c>
    </row>
    <row r="8353">
      <c r="A8353" s="1">
        <v>132474.0</v>
      </c>
      <c r="B8353" s="1">
        <v>373.0</v>
      </c>
      <c r="C8353" s="1">
        <f>vlookup(B8353,Games!A:B,2,false)</f>
        <v>4</v>
      </c>
      <c r="D8353" s="2" t="s">
        <v>23</v>
      </c>
      <c r="E8353" s="1" t="s">
        <v>736</v>
      </c>
      <c r="F8353" s="1">
        <v>110.0</v>
      </c>
      <c r="G8353" s="1" t="str">
        <f>vlookup(F8353,Teams!$A:B,2,false)</f>
        <v>RMHS B</v>
      </c>
      <c r="H8353" s="1" t="b">
        <v>0</v>
      </c>
      <c r="I8353" s="1" t="b">
        <v>0</v>
      </c>
      <c r="J8353" s="1">
        <v>21.0</v>
      </c>
      <c r="K8353" s="3" t="str">
        <f>vlookup(J8353,Cats!$A:$B,2,false)</f>
        <v>C</v>
      </c>
    </row>
    <row r="8354">
      <c r="A8354" s="1">
        <v>132475.0</v>
      </c>
      <c r="B8354" s="1">
        <v>373.0</v>
      </c>
      <c r="C8354" s="1">
        <f>vlookup(B8354,Games!A:B,2,false)</f>
        <v>4</v>
      </c>
      <c r="D8354" s="2" t="s">
        <v>23</v>
      </c>
      <c r="E8354" s="1"/>
      <c r="F8354" s="1">
        <v>59.0</v>
      </c>
      <c r="G8354" s="1" t="str">
        <f>vlookup(F8354,Teams!$A:B,2,false)</f>
        <v>Brooklyn Tech D</v>
      </c>
      <c r="H8354" s="1" t="b">
        <v>1</v>
      </c>
      <c r="I8354" s="1" t="b">
        <v>1</v>
      </c>
      <c r="J8354" s="1">
        <v>22.0</v>
      </c>
      <c r="K8354" s="3" t="str">
        <f>vlookup(J8354,Cats!$A:$B,2,false)</f>
        <v>E</v>
      </c>
    </row>
    <row r="8355">
      <c r="A8355" s="1">
        <v>132476.0</v>
      </c>
      <c r="B8355" s="1">
        <v>373.0</v>
      </c>
      <c r="C8355" s="1">
        <f>vlookup(B8355,Games!A:B,2,false)</f>
        <v>4</v>
      </c>
      <c r="D8355" s="2" t="s">
        <v>78</v>
      </c>
      <c r="E8355" s="1" t="s">
        <v>736</v>
      </c>
      <c r="F8355" s="1">
        <v>110.0</v>
      </c>
      <c r="G8355" s="1" t="str">
        <f>vlookup(F8355,Teams!$A:B,2,false)</f>
        <v>RMHS B</v>
      </c>
      <c r="H8355" s="1" t="b">
        <v>0</v>
      </c>
      <c r="I8355" s="1" t="b">
        <v>0</v>
      </c>
      <c r="J8355" s="1">
        <v>22.0</v>
      </c>
      <c r="K8355" s="3" t="str">
        <f>vlookup(J8355,Cats!$A:$B,2,false)</f>
        <v>E</v>
      </c>
    </row>
    <row r="8356">
      <c r="A8356" s="1">
        <v>132477.0</v>
      </c>
      <c r="B8356" s="1">
        <v>373.0</v>
      </c>
      <c r="C8356" s="1">
        <f>vlookup(B8356,Games!A:B,2,false)</f>
        <v>4</v>
      </c>
      <c r="D8356" s="2" t="s">
        <v>23</v>
      </c>
      <c r="E8356" s="1" t="s">
        <v>1142</v>
      </c>
      <c r="F8356" s="1">
        <v>59.0</v>
      </c>
      <c r="G8356" s="1" t="str">
        <f>vlookup(F8356,Teams!$A:B,2,false)</f>
        <v>Brooklyn Tech D</v>
      </c>
      <c r="H8356" s="1" t="b">
        <v>1</v>
      </c>
      <c r="I8356" s="1" t="b">
        <v>0</v>
      </c>
      <c r="J8356" s="1">
        <v>23.0</v>
      </c>
      <c r="K8356" s="3" t="str">
        <f>vlookup(J8356,Cats!$A:$B,2,false)</f>
        <v>B</v>
      </c>
    </row>
    <row r="8357">
      <c r="A8357" s="1">
        <v>132478.0</v>
      </c>
      <c r="B8357" s="1">
        <v>373.0</v>
      </c>
      <c r="C8357" s="1">
        <f>vlookup(B8357,Games!A:B,2,false)</f>
        <v>4</v>
      </c>
      <c r="D8357" s="2" t="s">
        <v>23</v>
      </c>
      <c r="E8357" s="1" t="s">
        <v>573</v>
      </c>
      <c r="F8357" s="1">
        <v>110.0</v>
      </c>
      <c r="G8357" s="1" t="str">
        <f>vlookup(F8357,Teams!$A:B,2,false)</f>
        <v>RMHS B</v>
      </c>
      <c r="H8357" s="1" t="b">
        <v>0</v>
      </c>
      <c r="I8357" s="1" t="b">
        <v>0</v>
      </c>
      <c r="J8357" s="1">
        <v>23.0</v>
      </c>
      <c r="K8357" s="3" t="str">
        <f>vlookup(J8357,Cats!$A:$B,2,false)</f>
        <v>B</v>
      </c>
    </row>
    <row r="8358">
      <c r="A8358" s="1">
        <v>132479.0</v>
      </c>
      <c r="B8358" s="1">
        <v>373.0</v>
      </c>
      <c r="C8358" s="1">
        <f>vlookup(B8358,Games!A:B,2,false)</f>
        <v>4</v>
      </c>
      <c r="D8358" s="2" t="s">
        <v>23</v>
      </c>
      <c r="E8358" s="1"/>
      <c r="F8358" s="1">
        <v>59.0</v>
      </c>
      <c r="G8358" s="1" t="str">
        <f>vlookup(F8358,Teams!$A:B,2,false)</f>
        <v>Brooklyn Tech D</v>
      </c>
      <c r="H8358" s="1" t="b">
        <v>1</v>
      </c>
      <c r="I8358" s="1" t="b">
        <v>1</v>
      </c>
      <c r="J8358" s="1">
        <v>24.0</v>
      </c>
      <c r="K8358" s="3" t="str">
        <f>vlookup(J8358,Cats!$A:$B,2,false)</f>
        <v>P</v>
      </c>
    </row>
    <row r="8359">
      <c r="A8359" s="1">
        <v>132480.0</v>
      </c>
      <c r="B8359" s="1">
        <v>373.0</v>
      </c>
      <c r="C8359" s="1">
        <f>vlookup(B8359,Games!A:B,2,false)</f>
        <v>4</v>
      </c>
      <c r="D8359" s="2" t="s">
        <v>23</v>
      </c>
      <c r="E8359" s="1"/>
      <c r="F8359" s="1">
        <v>110.0</v>
      </c>
      <c r="G8359" s="1" t="str">
        <f>vlookup(F8359,Teams!$A:B,2,false)</f>
        <v>RMHS B</v>
      </c>
      <c r="H8359" s="1" t="b">
        <v>0</v>
      </c>
      <c r="I8359" s="1" t="b">
        <v>1</v>
      </c>
      <c r="J8359" s="1">
        <v>24.0</v>
      </c>
      <c r="K8359" s="3" t="str">
        <f>vlookup(J8359,Cats!$A:$B,2,false)</f>
        <v>P</v>
      </c>
    </row>
    <row r="8360">
      <c r="A8360" s="1">
        <v>132481.0</v>
      </c>
      <c r="B8360" s="1">
        <v>374.0</v>
      </c>
      <c r="C8360" s="1">
        <f>vlookup(B8360,Games!A:B,2,false)</f>
        <v>4</v>
      </c>
      <c r="D8360" s="2" t="s">
        <v>23</v>
      </c>
      <c r="E8360" s="1" t="s">
        <v>839</v>
      </c>
      <c r="F8360" s="1">
        <v>56.0</v>
      </c>
      <c r="G8360" s="1" t="str">
        <f>vlookup(F8360,Teams!$A:B,2,false)</f>
        <v>Brooklyn Tech A</v>
      </c>
      <c r="H8360" s="1" t="b">
        <v>1</v>
      </c>
      <c r="I8360" s="1" t="b">
        <v>0</v>
      </c>
      <c r="J8360" s="1">
        <v>1.0</v>
      </c>
      <c r="K8360" s="3" t="str">
        <f>vlookup(J8360,Cats!$A:$B,2,false)</f>
        <v>X</v>
      </c>
    </row>
    <row r="8361">
      <c r="A8361" s="1">
        <v>132482.0</v>
      </c>
      <c r="B8361" s="1">
        <v>374.0</v>
      </c>
      <c r="C8361" s="1">
        <f>vlookup(B8361,Games!A:B,2,false)</f>
        <v>4</v>
      </c>
      <c r="D8361" s="2" t="s">
        <v>78</v>
      </c>
      <c r="E8361" s="1" t="s">
        <v>589</v>
      </c>
      <c r="F8361" s="1">
        <v>93.0</v>
      </c>
      <c r="G8361" s="1" t="str">
        <f>vlookup(F8361,Teams!$A:B,2,false)</f>
        <v>Maryville C</v>
      </c>
      <c r="H8361" s="1" t="b">
        <v>0</v>
      </c>
      <c r="I8361" s="1" t="b">
        <v>0</v>
      </c>
      <c r="J8361" s="1">
        <v>1.0</v>
      </c>
      <c r="K8361" s="3" t="str">
        <f>vlookup(J8361,Cats!$A:$B,2,false)</f>
        <v>X</v>
      </c>
    </row>
    <row r="8362">
      <c r="A8362" s="1">
        <v>132483.0</v>
      </c>
      <c r="B8362" s="1">
        <v>374.0</v>
      </c>
      <c r="C8362" s="1">
        <f>vlookup(B8362,Games!A:B,2,false)</f>
        <v>4</v>
      </c>
      <c r="D8362" s="2" t="s">
        <v>23</v>
      </c>
      <c r="E8362" s="1" t="s">
        <v>839</v>
      </c>
      <c r="F8362" s="1">
        <v>56.0</v>
      </c>
      <c r="G8362" s="1" t="str">
        <f>vlookup(F8362,Teams!$A:B,2,false)</f>
        <v>Brooklyn Tech A</v>
      </c>
      <c r="H8362" s="1" t="b">
        <v>1</v>
      </c>
      <c r="I8362" s="1" t="b">
        <v>0</v>
      </c>
      <c r="J8362" s="1">
        <v>2.0</v>
      </c>
      <c r="K8362" s="3" t="str">
        <f>vlookup(J8362,Cats!$A:$B,2,false)</f>
        <v>M</v>
      </c>
    </row>
    <row r="8363">
      <c r="A8363" s="1">
        <v>132484.0</v>
      </c>
      <c r="B8363" s="1">
        <v>374.0</v>
      </c>
      <c r="C8363" s="1">
        <f>vlookup(B8363,Games!A:B,2,false)</f>
        <v>4</v>
      </c>
      <c r="D8363" s="2" t="s">
        <v>59</v>
      </c>
      <c r="E8363" s="1" t="s">
        <v>800</v>
      </c>
      <c r="F8363" s="1">
        <v>93.0</v>
      </c>
      <c r="G8363" s="1" t="str">
        <f>vlookup(F8363,Teams!$A:B,2,false)</f>
        <v>Maryville C</v>
      </c>
      <c r="H8363" s="1" t="b">
        <v>0</v>
      </c>
      <c r="I8363" s="1" t="b">
        <v>0</v>
      </c>
      <c r="J8363" s="1">
        <v>2.0</v>
      </c>
      <c r="K8363" s="3" t="str">
        <f>vlookup(J8363,Cats!$A:$B,2,false)</f>
        <v>M</v>
      </c>
    </row>
    <row r="8364">
      <c r="A8364" s="1">
        <v>132485.0</v>
      </c>
      <c r="B8364" s="1">
        <v>374.0</v>
      </c>
      <c r="C8364" s="1">
        <f>vlookup(B8364,Games!A:B,2,false)</f>
        <v>4</v>
      </c>
      <c r="D8364" s="2" t="s">
        <v>23</v>
      </c>
      <c r="E8364" s="1"/>
      <c r="F8364" s="1">
        <v>56.0</v>
      </c>
      <c r="G8364" s="1" t="str">
        <f>vlookup(F8364,Teams!$A:B,2,false)</f>
        <v>Brooklyn Tech A</v>
      </c>
      <c r="H8364" s="1" t="b">
        <v>1</v>
      </c>
      <c r="I8364" s="1" t="b">
        <v>1</v>
      </c>
      <c r="J8364" s="1">
        <v>3.0</v>
      </c>
      <c r="K8364" s="3" t="str">
        <f>vlookup(J8364,Cats!$A:$B,2,false)</f>
        <v>C</v>
      </c>
    </row>
    <row r="8365">
      <c r="A8365" s="1">
        <v>132486.0</v>
      </c>
      <c r="B8365" s="1">
        <v>374.0</v>
      </c>
      <c r="C8365" s="1">
        <f>vlookup(B8365,Games!A:B,2,false)</f>
        <v>4</v>
      </c>
      <c r="D8365" s="2" t="s">
        <v>23</v>
      </c>
      <c r="E8365" s="1" t="s">
        <v>800</v>
      </c>
      <c r="F8365" s="1">
        <v>93.0</v>
      </c>
      <c r="G8365" s="1" t="str">
        <f>vlookup(F8365,Teams!$A:B,2,false)</f>
        <v>Maryville C</v>
      </c>
      <c r="H8365" s="1" t="b">
        <v>0</v>
      </c>
      <c r="I8365" s="1" t="b">
        <v>0</v>
      </c>
      <c r="J8365" s="1">
        <v>3.0</v>
      </c>
      <c r="K8365" s="3" t="str">
        <f>vlookup(J8365,Cats!$A:$B,2,false)</f>
        <v>C</v>
      </c>
    </row>
    <row r="8366">
      <c r="A8366" s="1">
        <v>132487.0</v>
      </c>
      <c r="B8366" s="1">
        <v>374.0</v>
      </c>
      <c r="C8366" s="1">
        <f>vlookup(B8366,Games!A:B,2,false)</f>
        <v>4</v>
      </c>
      <c r="D8366" s="2" t="s">
        <v>78</v>
      </c>
      <c r="E8366" s="1" t="s">
        <v>589</v>
      </c>
      <c r="F8366" s="1">
        <v>93.0</v>
      </c>
      <c r="G8366" s="1" t="str">
        <f>vlookup(F8366,Teams!$A:B,2,false)</f>
        <v>Maryville C</v>
      </c>
      <c r="H8366" s="1" t="b">
        <v>0</v>
      </c>
      <c r="I8366" s="1" t="b">
        <v>0</v>
      </c>
      <c r="J8366" s="1">
        <v>4.0</v>
      </c>
      <c r="K8366" s="3" t="str">
        <f>vlookup(J8366,Cats!$A:$B,2,false)</f>
        <v>E</v>
      </c>
    </row>
    <row r="8367">
      <c r="A8367" s="1">
        <v>132488.0</v>
      </c>
      <c r="B8367" s="1">
        <v>374.0</v>
      </c>
      <c r="C8367" s="1">
        <f>vlookup(B8367,Games!A:B,2,false)</f>
        <v>4</v>
      </c>
      <c r="D8367" s="2" t="s">
        <v>23</v>
      </c>
      <c r="E8367" s="1"/>
      <c r="F8367" s="1">
        <v>56.0</v>
      </c>
      <c r="G8367" s="1" t="str">
        <f>vlookup(F8367,Teams!$A:B,2,false)</f>
        <v>Brooklyn Tech A</v>
      </c>
      <c r="H8367" s="1" t="b">
        <v>1</v>
      </c>
      <c r="I8367" s="1" t="b">
        <v>1</v>
      </c>
      <c r="J8367" s="1">
        <v>4.0</v>
      </c>
      <c r="K8367" s="3" t="str">
        <f>vlookup(J8367,Cats!$A:$B,2,false)</f>
        <v>E</v>
      </c>
    </row>
    <row r="8368">
      <c r="A8368" s="1">
        <v>132489.0</v>
      </c>
      <c r="B8368" s="1">
        <v>374.0</v>
      </c>
      <c r="C8368" s="1">
        <f>vlookup(B8368,Games!A:B,2,false)</f>
        <v>4</v>
      </c>
      <c r="D8368" s="2" t="s">
        <v>59</v>
      </c>
      <c r="E8368" s="1" t="s">
        <v>756</v>
      </c>
      <c r="F8368" s="1">
        <v>56.0</v>
      </c>
      <c r="G8368" s="1" t="str">
        <f>vlookup(F8368,Teams!$A:B,2,false)</f>
        <v>Brooklyn Tech A</v>
      </c>
      <c r="H8368" s="1" t="b">
        <v>1</v>
      </c>
      <c r="I8368" s="1" t="b">
        <v>0</v>
      </c>
      <c r="J8368" s="1">
        <v>5.0</v>
      </c>
      <c r="K8368" s="3" t="str">
        <f>vlookup(J8368,Cats!$A:$B,2,false)</f>
        <v>B</v>
      </c>
    </row>
    <row r="8369">
      <c r="A8369" s="1">
        <v>132490.0</v>
      </c>
      <c r="B8369" s="1">
        <v>374.0</v>
      </c>
      <c r="C8369" s="1">
        <f>vlookup(B8369,Games!A:B,2,false)</f>
        <v>4</v>
      </c>
      <c r="D8369" s="2" t="s">
        <v>23</v>
      </c>
      <c r="E8369" s="1" t="s">
        <v>589</v>
      </c>
      <c r="F8369" s="1">
        <v>93.0</v>
      </c>
      <c r="G8369" s="1" t="str">
        <f>vlookup(F8369,Teams!$A:B,2,false)</f>
        <v>Maryville C</v>
      </c>
      <c r="H8369" s="1" t="b">
        <v>0</v>
      </c>
      <c r="I8369" s="1" t="b">
        <v>0</v>
      </c>
      <c r="J8369" s="1">
        <v>5.0</v>
      </c>
      <c r="K8369" s="3" t="str">
        <f>vlookup(J8369,Cats!$A:$B,2,false)</f>
        <v>B</v>
      </c>
    </row>
    <row r="8370">
      <c r="A8370" s="1">
        <v>132491.0</v>
      </c>
      <c r="B8370" s="1">
        <v>374.0</v>
      </c>
      <c r="C8370" s="1">
        <f>vlookup(B8370,Games!A:B,2,false)</f>
        <v>4</v>
      </c>
      <c r="D8370" s="2" t="s">
        <v>23</v>
      </c>
      <c r="E8370" s="1" t="s">
        <v>958</v>
      </c>
      <c r="F8370" s="1">
        <v>93.0</v>
      </c>
      <c r="G8370" s="1" t="str">
        <f>vlookup(F8370,Teams!$A:B,2,false)</f>
        <v>Maryville C</v>
      </c>
      <c r="H8370" s="1" t="b">
        <v>0</v>
      </c>
      <c r="I8370" s="1" t="b">
        <v>0</v>
      </c>
      <c r="J8370" s="1">
        <v>6.0</v>
      </c>
      <c r="K8370" s="3" t="str">
        <f>vlookup(J8370,Cats!$A:$B,2,false)</f>
        <v>P</v>
      </c>
    </row>
    <row r="8371">
      <c r="A8371" s="1">
        <v>132492.0</v>
      </c>
      <c r="B8371" s="1">
        <v>374.0</v>
      </c>
      <c r="C8371" s="1">
        <f>vlookup(B8371,Games!A:B,2,false)</f>
        <v>4</v>
      </c>
      <c r="D8371" s="2" t="s">
        <v>23</v>
      </c>
      <c r="E8371" s="1" t="s">
        <v>782</v>
      </c>
      <c r="F8371" s="1">
        <v>56.0</v>
      </c>
      <c r="G8371" s="1" t="str">
        <f>vlookup(F8371,Teams!$A:B,2,false)</f>
        <v>Brooklyn Tech A</v>
      </c>
      <c r="H8371" s="1" t="b">
        <v>1</v>
      </c>
      <c r="I8371" s="1" t="b">
        <v>0</v>
      </c>
      <c r="J8371" s="1">
        <v>6.0</v>
      </c>
      <c r="K8371" s="3" t="str">
        <f>vlookup(J8371,Cats!$A:$B,2,false)</f>
        <v>P</v>
      </c>
    </row>
    <row r="8372">
      <c r="A8372" s="1">
        <v>132493.0</v>
      </c>
      <c r="B8372" s="1">
        <v>374.0</v>
      </c>
      <c r="C8372" s="1">
        <f>vlookup(B8372,Games!A:B,2,false)</f>
        <v>4</v>
      </c>
      <c r="D8372" s="2" t="s">
        <v>23</v>
      </c>
      <c r="E8372" s="1"/>
      <c r="F8372" s="1">
        <v>56.0</v>
      </c>
      <c r="G8372" s="1" t="str">
        <f>vlookup(F8372,Teams!$A:B,2,false)</f>
        <v>Brooklyn Tech A</v>
      </c>
      <c r="H8372" s="1" t="b">
        <v>1</v>
      </c>
      <c r="I8372" s="1" t="b">
        <v>1</v>
      </c>
      <c r="J8372" s="1">
        <v>7.0</v>
      </c>
      <c r="K8372" s="3" t="str">
        <f>vlookup(J8372,Cats!$A:$B,2,false)</f>
        <v>X</v>
      </c>
    </row>
    <row r="8373">
      <c r="A8373" s="1">
        <v>132494.0</v>
      </c>
      <c r="B8373" s="1">
        <v>374.0</v>
      </c>
      <c r="C8373" s="1">
        <f>vlookup(B8373,Games!A:B,2,false)</f>
        <v>4</v>
      </c>
      <c r="D8373" s="2" t="s">
        <v>23</v>
      </c>
      <c r="E8373" s="1"/>
      <c r="F8373" s="1">
        <v>93.0</v>
      </c>
      <c r="G8373" s="1" t="str">
        <f>vlookup(F8373,Teams!$A:B,2,false)</f>
        <v>Maryville C</v>
      </c>
      <c r="H8373" s="1" t="b">
        <v>0</v>
      </c>
      <c r="I8373" s="1" t="b">
        <v>1</v>
      </c>
      <c r="J8373" s="1">
        <v>7.0</v>
      </c>
      <c r="K8373" s="3" t="str">
        <f>vlookup(J8373,Cats!$A:$B,2,false)</f>
        <v>X</v>
      </c>
    </row>
    <row r="8374">
      <c r="A8374" s="1">
        <v>132495.0</v>
      </c>
      <c r="B8374" s="1">
        <v>374.0</v>
      </c>
      <c r="C8374" s="1">
        <f>vlookup(B8374,Games!A:B,2,false)</f>
        <v>4</v>
      </c>
      <c r="D8374" s="2" t="s">
        <v>23</v>
      </c>
      <c r="E8374" s="1"/>
      <c r="F8374" s="1">
        <v>56.0</v>
      </c>
      <c r="G8374" s="1" t="str">
        <f>vlookup(F8374,Teams!$A:B,2,false)</f>
        <v>Brooklyn Tech A</v>
      </c>
      <c r="H8374" s="1" t="b">
        <v>1</v>
      </c>
      <c r="I8374" s="1" t="b">
        <v>1</v>
      </c>
      <c r="J8374" s="1">
        <v>8.0</v>
      </c>
      <c r="K8374" s="3" t="str">
        <f>vlookup(J8374,Cats!$A:$B,2,false)</f>
        <v>M</v>
      </c>
    </row>
    <row r="8375">
      <c r="A8375" s="1">
        <v>132496.0</v>
      </c>
      <c r="B8375" s="1">
        <v>374.0</v>
      </c>
      <c r="C8375" s="1">
        <f>vlookup(B8375,Games!A:B,2,false)</f>
        <v>4</v>
      </c>
      <c r="D8375" s="2" t="s">
        <v>23</v>
      </c>
      <c r="E8375" s="1" t="s">
        <v>589</v>
      </c>
      <c r="F8375" s="1">
        <v>93.0</v>
      </c>
      <c r="G8375" s="1" t="str">
        <f>vlookup(F8375,Teams!$A:B,2,false)</f>
        <v>Maryville C</v>
      </c>
      <c r="H8375" s="1" t="b">
        <v>0</v>
      </c>
      <c r="I8375" s="1" t="b">
        <v>0</v>
      </c>
      <c r="J8375" s="1">
        <v>8.0</v>
      </c>
      <c r="K8375" s="3" t="str">
        <f>vlookup(J8375,Cats!$A:$B,2,false)</f>
        <v>M</v>
      </c>
    </row>
    <row r="8376">
      <c r="A8376" s="1">
        <v>132497.0</v>
      </c>
      <c r="B8376" s="1">
        <v>374.0</v>
      </c>
      <c r="C8376" s="1">
        <f>vlookup(B8376,Games!A:B,2,false)</f>
        <v>4</v>
      </c>
      <c r="D8376" s="2" t="s">
        <v>23</v>
      </c>
      <c r="E8376" s="1"/>
      <c r="F8376" s="1">
        <v>56.0</v>
      </c>
      <c r="G8376" s="1" t="str">
        <f>vlookup(F8376,Teams!$A:B,2,false)</f>
        <v>Brooklyn Tech A</v>
      </c>
      <c r="H8376" s="1" t="b">
        <v>1</v>
      </c>
      <c r="I8376" s="1" t="b">
        <v>1</v>
      </c>
      <c r="J8376" s="1">
        <v>9.0</v>
      </c>
      <c r="K8376" s="3" t="str">
        <f>vlookup(J8376,Cats!$A:$B,2,false)</f>
        <v>C</v>
      </c>
    </row>
    <row r="8377">
      <c r="A8377" s="1">
        <v>132498.0</v>
      </c>
      <c r="B8377" s="1">
        <v>374.0</v>
      </c>
      <c r="C8377" s="1">
        <f>vlookup(B8377,Games!A:B,2,false)</f>
        <v>4</v>
      </c>
      <c r="D8377" s="2" t="s">
        <v>78</v>
      </c>
      <c r="E8377" s="1" t="s">
        <v>800</v>
      </c>
      <c r="F8377" s="1">
        <v>93.0</v>
      </c>
      <c r="G8377" s="1" t="str">
        <f>vlookup(F8377,Teams!$A:B,2,false)</f>
        <v>Maryville C</v>
      </c>
      <c r="H8377" s="1" t="b">
        <v>0</v>
      </c>
      <c r="I8377" s="1" t="b">
        <v>0</v>
      </c>
      <c r="J8377" s="1">
        <v>9.0</v>
      </c>
      <c r="K8377" s="3" t="str">
        <f>vlookup(J8377,Cats!$A:$B,2,false)</f>
        <v>C</v>
      </c>
    </row>
    <row r="8378">
      <c r="A8378" s="1">
        <v>132499.0</v>
      </c>
      <c r="B8378" s="1">
        <v>374.0</v>
      </c>
      <c r="C8378" s="1">
        <f>vlookup(B8378,Games!A:B,2,false)</f>
        <v>4</v>
      </c>
      <c r="D8378" s="2" t="s">
        <v>34</v>
      </c>
      <c r="E8378" s="1" t="s">
        <v>782</v>
      </c>
      <c r="F8378" s="1">
        <v>56.0</v>
      </c>
      <c r="G8378" s="1" t="str">
        <f>vlookup(F8378,Teams!$A:B,2,false)</f>
        <v>Brooklyn Tech A</v>
      </c>
      <c r="H8378" s="1" t="b">
        <v>1</v>
      </c>
      <c r="I8378" s="1" t="b">
        <v>0</v>
      </c>
      <c r="J8378" s="1">
        <v>10.0</v>
      </c>
      <c r="K8378" s="3" t="str">
        <f>vlookup(J8378,Cats!$A:$B,2,false)</f>
        <v>E</v>
      </c>
    </row>
    <row r="8379">
      <c r="A8379" s="1">
        <v>132500.0</v>
      </c>
      <c r="B8379" s="1">
        <v>374.0</v>
      </c>
      <c r="C8379" s="1">
        <f>vlookup(B8379,Games!A:B,2,false)</f>
        <v>4</v>
      </c>
      <c r="D8379" s="2" t="s">
        <v>23</v>
      </c>
      <c r="E8379" s="1" t="s">
        <v>589</v>
      </c>
      <c r="F8379" s="1">
        <v>93.0</v>
      </c>
      <c r="G8379" s="1" t="str">
        <f>vlookup(F8379,Teams!$A:B,2,false)</f>
        <v>Maryville C</v>
      </c>
      <c r="H8379" s="1" t="b">
        <v>0</v>
      </c>
      <c r="I8379" s="1" t="b">
        <v>0</v>
      </c>
      <c r="J8379" s="1">
        <v>10.0</v>
      </c>
      <c r="K8379" s="3" t="str">
        <f>vlookup(J8379,Cats!$A:$B,2,false)</f>
        <v>E</v>
      </c>
    </row>
    <row r="8380">
      <c r="A8380" s="1">
        <v>132501.0</v>
      </c>
      <c r="B8380" s="1">
        <v>374.0</v>
      </c>
      <c r="C8380" s="1">
        <f>vlookup(B8380,Games!A:B,2,false)</f>
        <v>4</v>
      </c>
      <c r="D8380" s="2" t="s">
        <v>34</v>
      </c>
      <c r="E8380" s="1" t="s">
        <v>756</v>
      </c>
      <c r="F8380" s="1">
        <v>56.0</v>
      </c>
      <c r="G8380" s="1" t="str">
        <f>vlookup(F8380,Teams!$A:B,2,false)</f>
        <v>Brooklyn Tech A</v>
      </c>
      <c r="H8380" s="1" t="b">
        <v>1</v>
      </c>
      <c r="I8380" s="1" t="b">
        <v>0</v>
      </c>
      <c r="J8380" s="1">
        <v>11.0</v>
      </c>
      <c r="K8380" s="3" t="str">
        <f>vlookup(J8380,Cats!$A:$B,2,false)</f>
        <v>B</v>
      </c>
    </row>
    <row r="8381">
      <c r="A8381" s="1">
        <v>132502.0</v>
      </c>
      <c r="B8381" s="1">
        <v>374.0</v>
      </c>
      <c r="C8381" s="1">
        <f>vlookup(B8381,Games!A:B,2,false)</f>
        <v>4</v>
      </c>
      <c r="D8381" s="2" t="s">
        <v>23</v>
      </c>
      <c r="E8381" s="1" t="s">
        <v>589</v>
      </c>
      <c r="F8381" s="1">
        <v>93.0</v>
      </c>
      <c r="G8381" s="1" t="str">
        <f>vlookup(F8381,Teams!$A:B,2,false)</f>
        <v>Maryville C</v>
      </c>
      <c r="H8381" s="1" t="b">
        <v>0</v>
      </c>
      <c r="I8381" s="1" t="b">
        <v>0</v>
      </c>
      <c r="J8381" s="1">
        <v>11.0</v>
      </c>
      <c r="K8381" s="3" t="str">
        <f>vlookup(J8381,Cats!$A:$B,2,false)</f>
        <v>B</v>
      </c>
    </row>
    <row r="8382">
      <c r="A8382" s="1">
        <v>132503.0</v>
      </c>
      <c r="B8382" s="1">
        <v>374.0</v>
      </c>
      <c r="C8382" s="1">
        <f>vlookup(B8382,Games!A:B,2,false)</f>
        <v>4</v>
      </c>
      <c r="D8382" s="2" t="s">
        <v>23</v>
      </c>
      <c r="E8382" s="1"/>
      <c r="F8382" s="1">
        <v>56.0</v>
      </c>
      <c r="G8382" s="1" t="str">
        <f>vlookup(F8382,Teams!$A:B,2,false)</f>
        <v>Brooklyn Tech A</v>
      </c>
      <c r="H8382" s="1" t="b">
        <v>1</v>
      </c>
      <c r="I8382" s="1" t="b">
        <v>1</v>
      </c>
      <c r="J8382" s="1">
        <v>12.0</v>
      </c>
      <c r="K8382" s="3" t="str">
        <f>vlookup(J8382,Cats!$A:$B,2,false)</f>
        <v>P</v>
      </c>
    </row>
    <row r="8383">
      <c r="A8383" s="1">
        <v>132504.0</v>
      </c>
      <c r="B8383" s="1">
        <v>374.0</v>
      </c>
      <c r="C8383" s="1">
        <f>vlookup(B8383,Games!A:B,2,false)</f>
        <v>4</v>
      </c>
      <c r="D8383" s="2" t="s">
        <v>78</v>
      </c>
      <c r="E8383" s="1" t="s">
        <v>958</v>
      </c>
      <c r="F8383" s="1">
        <v>93.0</v>
      </c>
      <c r="G8383" s="1" t="str">
        <f>vlookup(F8383,Teams!$A:B,2,false)</f>
        <v>Maryville C</v>
      </c>
      <c r="H8383" s="1" t="b">
        <v>0</v>
      </c>
      <c r="I8383" s="1" t="b">
        <v>0</v>
      </c>
      <c r="J8383" s="1">
        <v>12.0</v>
      </c>
      <c r="K8383" s="3" t="str">
        <f>vlookup(J8383,Cats!$A:$B,2,false)</f>
        <v>P</v>
      </c>
    </row>
    <row r="8384">
      <c r="A8384" s="1">
        <v>132505.0</v>
      </c>
      <c r="B8384" s="1">
        <v>374.0</v>
      </c>
      <c r="C8384" s="1">
        <f>vlookup(B8384,Games!A:B,2,false)</f>
        <v>4</v>
      </c>
      <c r="D8384" s="2" t="s">
        <v>78</v>
      </c>
      <c r="E8384" s="1" t="s">
        <v>782</v>
      </c>
      <c r="F8384" s="1">
        <v>56.0</v>
      </c>
      <c r="G8384" s="1" t="str">
        <f>vlookup(F8384,Teams!$A:B,2,false)</f>
        <v>Brooklyn Tech A</v>
      </c>
      <c r="H8384" s="1" t="b">
        <v>1</v>
      </c>
      <c r="I8384" s="1" t="b">
        <v>0</v>
      </c>
      <c r="J8384" s="1">
        <v>13.0</v>
      </c>
      <c r="K8384" s="3" t="str">
        <f>vlookup(J8384,Cats!$A:$B,2,false)</f>
        <v>X</v>
      </c>
    </row>
    <row r="8385">
      <c r="A8385" s="1">
        <v>132506.0</v>
      </c>
      <c r="B8385" s="1">
        <v>374.0</v>
      </c>
      <c r="C8385" s="1">
        <f>vlookup(B8385,Games!A:B,2,false)</f>
        <v>4</v>
      </c>
      <c r="D8385" s="2" t="s">
        <v>23</v>
      </c>
      <c r="E8385" s="1"/>
      <c r="F8385" s="1">
        <v>93.0</v>
      </c>
      <c r="G8385" s="1" t="str">
        <f>vlookup(F8385,Teams!$A:B,2,false)</f>
        <v>Maryville C</v>
      </c>
      <c r="H8385" s="1" t="b">
        <v>0</v>
      </c>
      <c r="I8385" s="1" t="b">
        <v>1</v>
      </c>
      <c r="J8385" s="1">
        <v>13.0</v>
      </c>
      <c r="K8385" s="3" t="str">
        <f>vlookup(J8385,Cats!$A:$B,2,false)</f>
        <v>X</v>
      </c>
    </row>
    <row r="8386">
      <c r="A8386" s="1">
        <v>132507.0</v>
      </c>
      <c r="B8386" s="1">
        <v>374.0</v>
      </c>
      <c r="C8386" s="1">
        <f>vlookup(B8386,Games!A:B,2,false)</f>
        <v>4</v>
      </c>
      <c r="D8386" s="2" t="s">
        <v>23</v>
      </c>
      <c r="E8386" s="1" t="s">
        <v>782</v>
      </c>
      <c r="F8386" s="1">
        <v>56.0</v>
      </c>
      <c r="G8386" s="1" t="str">
        <f>vlookup(F8386,Teams!$A:B,2,false)</f>
        <v>Brooklyn Tech A</v>
      </c>
      <c r="H8386" s="1" t="b">
        <v>1</v>
      </c>
      <c r="I8386" s="1" t="b">
        <v>0</v>
      </c>
      <c r="J8386" s="1">
        <v>14.0</v>
      </c>
      <c r="K8386" s="3" t="str">
        <f>vlookup(J8386,Cats!$A:$B,2,false)</f>
        <v>M</v>
      </c>
    </row>
    <row r="8387">
      <c r="A8387" s="1">
        <v>132508.0</v>
      </c>
      <c r="B8387" s="1">
        <v>374.0</v>
      </c>
      <c r="C8387" s="1">
        <f>vlookup(B8387,Games!A:B,2,false)</f>
        <v>4</v>
      </c>
      <c r="D8387" s="2" t="s">
        <v>23</v>
      </c>
      <c r="E8387" s="1" t="s">
        <v>800</v>
      </c>
      <c r="F8387" s="1">
        <v>93.0</v>
      </c>
      <c r="G8387" s="1" t="str">
        <f>vlookup(F8387,Teams!$A:B,2,false)</f>
        <v>Maryville C</v>
      </c>
      <c r="H8387" s="1" t="b">
        <v>0</v>
      </c>
      <c r="I8387" s="1" t="b">
        <v>0</v>
      </c>
      <c r="J8387" s="1">
        <v>14.0</v>
      </c>
      <c r="K8387" s="3" t="str">
        <f>vlookup(J8387,Cats!$A:$B,2,false)</f>
        <v>M</v>
      </c>
    </row>
    <row r="8388">
      <c r="A8388" s="1">
        <v>132509.0</v>
      </c>
      <c r="B8388" s="1">
        <v>374.0</v>
      </c>
      <c r="C8388" s="1">
        <f>vlookup(B8388,Games!A:B,2,false)</f>
        <v>4</v>
      </c>
      <c r="D8388" s="2" t="s">
        <v>23</v>
      </c>
      <c r="E8388" s="1"/>
      <c r="F8388" s="1">
        <v>56.0</v>
      </c>
      <c r="G8388" s="1" t="str">
        <f>vlookup(F8388,Teams!$A:B,2,false)</f>
        <v>Brooklyn Tech A</v>
      </c>
      <c r="H8388" s="1" t="b">
        <v>1</v>
      </c>
      <c r="I8388" s="1" t="b">
        <v>1</v>
      </c>
      <c r="J8388" s="1">
        <v>15.0</v>
      </c>
      <c r="K8388" s="3" t="str">
        <f>vlookup(J8388,Cats!$A:$B,2,false)</f>
        <v>C</v>
      </c>
    </row>
    <row r="8389">
      <c r="A8389" s="1">
        <v>132510.0</v>
      </c>
      <c r="B8389" s="1">
        <v>374.0</v>
      </c>
      <c r="C8389" s="1">
        <f>vlookup(B8389,Games!A:B,2,false)</f>
        <v>4</v>
      </c>
      <c r="D8389" s="2" t="s">
        <v>78</v>
      </c>
      <c r="E8389" s="1" t="s">
        <v>589</v>
      </c>
      <c r="F8389" s="1">
        <v>93.0</v>
      </c>
      <c r="G8389" s="1" t="str">
        <f>vlookup(F8389,Teams!$A:B,2,false)</f>
        <v>Maryville C</v>
      </c>
      <c r="H8389" s="1" t="b">
        <v>0</v>
      </c>
      <c r="I8389" s="1" t="b">
        <v>0</v>
      </c>
      <c r="J8389" s="1">
        <v>15.0</v>
      </c>
      <c r="K8389" s="3" t="str">
        <f>vlookup(J8389,Cats!$A:$B,2,false)</f>
        <v>C</v>
      </c>
    </row>
    <row r="8390">
      <c r="A8390" s="1">
        <v>132511.0</v>
      </c>
      <c r="B8390" s="1">
        <v>374.0</v>
      </c>
      <c r="C8390" s="1">
        <f>vlookup(B8390,Games!A:B,2,false)</f>
        <v>4</v>
      </c>
      <c r="D8390" s="2" t="s">
        <v>78</v>
      </c>
      <c r="E8390" s="1" t="s">
        <v>1032</v>
      </c>
      <c r="F8390" s="1">
        <v>56.0</v>
      </c>
      <c r="G8390" s="1" t="str">
        <f>vlookup(F8390,Teams!$A:B,2,false)</f>
        <v>Brooklyn Tech A</v>
      </c>
      <c r="H8390" s="1" t="b">
        <v>1</v>
      </c>
      <c r="I8390" s="1" t="b">
        <v>0</v>
      </c>
      <c r="J8390" s="1">
        <v>16.0</v>
      </c>
      <c r="K8390" s="3" t="str">
        <f>vlookup(J8390,Cats!$A:$B,2,false)</f>
        <v>E</v>
      </c>
    </row>
    <row r="8391">
      <c r="A8391" s="1">
        <v>132512.0</v>
      </c>
      <c r="B8391" s="1">
        <v>374.0</v>
      </c>
      <c r="C8391" s="1">
        <f>vlookup(B8391,Games!A:B,2,false)</f>
        <v>4</v>
      </c>
      <c r="D8391" s="2" t="s">
        <v>23</v>
      </c>
      <c r="E8391" s="1" t="s">
        <v>800</v>
      </c>
      <c r="F8391" s="1">
        <v>93.0</v>
      </c>
      <c r="G8391" s="1" t="str">
        <f>vlookup(F8391,Teams!$A:B,2,false)</f>
        <v>Maryville C</v>
      </c>
      <c r="H8391" s="1" t="b">
        <v>0</v>
      </c>
      <c r="I8391" s="1" t="b">
        <v>0</v>
      </c>
      <c r="J8391" s="1">
        <v>16.0</v>
      </c>
      <c r="K8391" s="3" t="str">
        <f>vlookup(J8391,Cats!$A:$B,2,false)</f>
        <v>E</v>
      </c>
    </row>
    <row r="8392">
      <c r="A8392" s="1">
        <v>132513.0</v>
      </c>
      <c r="B8392" s="1">
        <v>374.0</v>
      </c>
      <c r="C8392" s="1">
        <f>vlookup(B8392,Games!A:B,2,false)</f>
        <v>4</v>
      </c>
      <c r="D8392" s="2" t="s">
        <v>23</v>
      </c>
      <c r="E8392" s="1" t="s">
        <v>756</v>
      </c>
      <c r="F8392" s="1">
        <v>56.0</v>
      </c>
      <c r="G8392" s="1" t="str">
        <f>vlookup(F8392,Teams!$A:B,2,false)</f>
        <v>Brooklyn Tech A</v>
      </c>
      <c r="H8392" s="1" t="b">
        <v>1</v>
      </c>
      <c r="I8392" s="1" t="b">
        <v>0</v>
      </c>
      <c r="J8392" s="1">
        <v>17.0</v>
      </c>
      <c r="K8392" s="3" t="str">
        <f>vlookup(J8392,Cats!$A:$B,2,false)</f>
        <v>B</v>
      </c>
    </row>
    <row r="8393">
      <c r="A8393" s="1">
        <v>132514.0</v>
      </c>
      <c r="B8393" s="1">
        <v>374.0</v>
      </c>
      <c r="C8393" s="1">
        <f>vlookup(B8393,Games!A:B,2,false)</f>
        <v>4</v>
      </c>
      <c r="D8393" s="2" t="s">
        <v>23</v>
      </c>
      <c r="E8393" s="1" t="s">
        <v>589</v>
      </c>
      <c r="F8393" s="1">
        <v>93.0</v>
      </c>
      <c r="G8393" s="1" t="str">
        <f>vlookup(F8393,Teams!$A:B,2,false)</f>
        <v>Maryville C</v>
      </c>
      <c r="H8393" s="1" t="b">
        <v>0</v>
      </c>
      <c r="I8393" s="1" t="b">
        <v>0</v>
      </c>
      <c r="J8393" s="1">
        <v>17.0</v>
      </c>
      <c r="K8393" s="3" t="str">
        <f>vlookup(J8393,Cats!$A:$B,2,false)</f>
        <v>B</v>
      </c>
    </row>
    <row r="8394">
      <c r="A8394" s="1">
        <v>132515.0</v>
      </c>
      <c r="B8394" s="1">
        <v>374.0</v>
      </c>
      <c r="C8394" s="1">
        <f>vlookup(B8394,Games!A:B,2,false)</f>
        <v>4</v>
      </c>
      <c r="D8394" s="2" t="s">
        <v>23</v>
      </c>
      <c r="E8394" s="1" t="s">
        <v>782</v>
      </c>
      <c r="F8394" s="1">
        <v>56.0</v>
      </c>
      <c r="G8394" s="1" t="str">
        <f>vlookup(F8394,Teams!$A:B,2,false)</f>
        <v>Brooklyn Tech A</v>
      </c>
      <c r="H8394" s="1" t="b">
        <v>1</v>
      </c>
      <c r="I8394" s="1" t="b">
        <v>0</v>
      </c>
      <c r="J8394" s="1">
        <v>18.0</v>
      </c>
      <c r="K8394" s="3" t="str">
        <f>vlookup(J8394,Cats!$A:$B,2,false)</f>
        <v>P</v>
      </c>
    </row>
    <row r="8395">
      <c r="A8395" s="1">
        <v>132516.0</v>
      </c>
      <c r="B8395" s="1">
        <v>374.0</v>
      </c>
      <c r="C8395" s="1">
        <f>vlookup(B8395,Games!A:B,2,false)</f>
        <v>4</v>
      </c>
      <c r="D8395" s="2" t="s">
        <v>23</v>
      </c>
      <c r="E8395" s="1"/>
      <c r="F8395" s="1">
        <v>93.0</v>
      </c>
      <c r="G8395" s="1" t="str">
        <f>vlookup(F8395,Teams!$A:B,2,false)</f>
        <v>Maryville C</v>
      </c>
      <c r="H8395" s="1" t="b">
        <v>0</v>
      </c>
      <c r="I8395" s="1" t="b">
        <v>1</v>
      </c>
      <c r="J8395" s="1">
        <v>18.0</v>
      </c>
      <c r="K8395" s="3" t="str">
        <f>vlookup(J8395,Cats!$A:$B,2,false)</f>
        <v>P</v>
      </c>
    </row>
    <row r="8396">
      <c r="A8396" s="1">
        <v>132517.0</v>
      </c>
      <c r="B8396" s="1">
        <v>374.0</v>
      </c>
      <c r="C8396" s="1">
        <f>vlookup(B8396,Games!A:B,2,false)</f>
        <v>4</v>
      </c>
      <c r="D8396" s="2" t="s">
        <v>23</v>
      </c>
      <c r="E8396" s="1"/>
      <c r="F8396" s="1">
        <v>56.0</v>
      </c>
      <c r="G8396" s="1" t="str">
        <f>vlookup(F8396,Teams!$A:B,2,false)</f>
        <v>Brooklyn Tech A</v>
      </c>
      <c r="H8396" s="1" t="b">
        <v>1</v>
      </c>
      <c r="I8396" s="1" t="b">
        <v>1</v>
      </c>
      <c r="J8396" s="1">
        <v>19.0</v>
      </c>
      <c r="K8396" s="3" t="str">
        <f>vlookup(J8396,Cats!$A:$B,2,false)</f>
        <v>X</v>
      </c>
    </row>
    <row r="8397">
      <c r="A8397" s="1">
        <v>132518.0</v>
      </c>
      <c r="B8397" s="1">
        <v>374.0</v>
      </c>
      <c r="C8397" s="1">
        <f>vlookup(B8397,Games!A:B,2,false)</f>
        <v>4</v>
      </c>
      <c r="D8397" s="2" t="s">
        <v>78</v>
      </c>
      <c r="E8397" s="1" t="s">
        <v>589</v>
      </c>
      <c r="F8397" s="1">
        <v>93.0</v>
      </c>
      <c r="G8397" s="1" t="str">
        <f>vlookup(F8397,Teams!$A:B,2,false)</f>
        <v>Maryville C</v>
      </c>
      <c r="H8397" s="1" t="b">
        <v>0</v>
      </c>
      <c r="I8397" s="1" t="b">
        <v>0</v>
      </c>
      <c r="J8397" s="1">
        <v>19.0</v>
      </c>
      <c r="K8397" s="3" t="str">
        <f>vlookup(J8397,Cats!$A:$B,2,false)</f>
        <v>X</v>
      </c>
    </row>
    <row r="8398">
      <c r="A8398" s="1">
        <v>132519.0</v>
      </c>
      <c r="B8398" s="1">
        <v>374.0</v>
      </c>
      <c r="C8398" s="1">
        <f>vlookup(B8398,Games!A:B,2,false)</f>
        <v>4</v>
      </c>
      <c r="D8398" s="2" t="s">
        <v>23</v>
      </c>
      <c r="E8398" s="1" t="s">
        <v>839</v>
      </c>
      <c r="F8398" s="1">
        <v>56.0</v>
      </c>
      <c r="G8398" s="1" t="str">
        <f>vlookup(F8398,Teams!$A:B,2,false)</f>
        <v>Brooklyn Tech A</v>
      </c>
      <c r="H8398" s="1" t="b">
        <v>1</v>
      </c>
      <c r="I8398" s="1" t="b">
        <v>0</v>
      </c>
      <c r="J8398" s="1">
        <v>20.0</v>
      </c>
      <c r="K8398" s="3" t="str">
        <f>vlookup(J8398,Cats!$A:$B,2,false)</f>
        <v>M</v>
      </c>
    </row>
    <row r="8399">
      <c r="A8399" s="1">
        <v>132520.0</v>
      </c>
      <c r="B8399" s="1">
        <v>374.0</v>
      </c>
      <c r="C8399" s="1">
        <f>vlookup(B8399,Games!A:B,2,false)</f>
        <v>4</v>
      </c>
      <c r="D8399" s="2" t="s">
        <v>78</v>
      </c>
      <c r="E8399" s="1" t="s">
        <v>800</v>
      </c>
      <c r="F8399" s="1">
        <v>93.0</v>
      </c>
      <c r="G8399" s="1" t="str">
        <f>vlookup(F8399,Teams!$A:B,2,false)</f>
        <v>Maryville C</v>
      </c>
      <c r="H8399" s="1" t="b">
        <v>0</v>
      </c>
      <c r="I8399" s="1" t="b">
        <v>0</v>
      </c>
      <c r="J8399" s="1">
        <v>20.0</v>
      </c>
      <c r="K8399" s="3" t="str">
        <f>vlookup(J8399,Cats!$A:$B,2,false)</f>
        <v>M</v>
      </c>
    </row>
    <row r="8400">
      <c r="A8400" s="1">
        <v>132521.0</v>
      </c>
      <c r="B8400" s="1">
        <v>374.0</v>
      </c>
      <c r="C8400" s="1">
        <f>vlookup(B8400,Games!A:B,2,false)</f>
        <v>4</v>
      </c>
      <c r="D8400" s="2" t="s">
        <v>78</v>
      </c>
      <c r="E8400" s="1" t="s">
        <v>1032</v>
      </c>
      <c r="F8400" s="1">
        <v>56.0</v>
      </c>
      <c r="G8400" s="1" t="str">
        <f>vlookup(F8400,Teams!$A:B,2,false)</f>
        <v>Brooklyn Tech A</v>
      </c>
      <c r="H8400" s="1" t="b">
        <v>1</v>
      </c>
      <c r="I8400" s="1" t="b">
        <v>0</v>
      </c>
      <c r="J8400" s="1">
        <v>21.0</v>
      </c>
      <c r="K8400" s="3" t="str">
        <f>vlookup(J8400,Cats!$A:$B,2,false)</f>
        <v>C</v>
      </c>
    </row>
    <row r="8401">
      <c r="A8401" s="1">
        <v>132522.0</v>
      </c>
      <c r="B8401" s="1">
        <v>374.0</v>
      </c>
      <c r="C8401" s="1">
        <f>vlookup(B8401,Games!A:B,2,false)</f>
        <v>4</v>
      </c>
      <c r="D8401" s="2" t="s">
        <v>23</v>
      </c>
      <c r="E8401" s="1" t="s">
        <v>589</v>
      </c>
      <c r="F8401" s="1">
        <v>93.0</v>
      </c>
      <c r="G8401" s="1" t="str">
        <f>vlookup(F8401,Teams!$A:B,2,false)</f>
        <v>Maryville C</v>
      </c>
      <c r="H8401" s="1" t="b">
        <v>0</v>
      </c>
      <c r="I8401" s="1" t="b">
        <v>0</v>
      </c>
      <c r="J8401" s="1">
        <v>21.0</v>
      </c>
      <c r="K8401" s="3" t="str">
        <f>vlookup(J8401,Cats!$A:$B,2,false)</f>
        <v>C</v>
      </c>
    </row>
    <row r="8402">
      <c r="A8402" s="1">
        <v>132523.0</v>
      </c>
      <c r="B8402" s="1">
        <v>374.0</v>
      </c>
      <c r="C8402" s="1">
        <f>vlookup(B8402,Games!A:B,2,false)</f>
        <v>4</v>
      </c>
      <c r="D8402" s="2" t="s">
        <v>34</v>
      </c>
      <c r="E8402" s="1" t="s">
        <v>839</v>
      </c>
      <c r="F8402" s="1">
        <v>56.0</v>
      </c>
      <c r="G8402" s="1" t="str">
        <f>vlookup(F8402,Teams!$A:B,2,false)</f>
        <v>Brooklyn Tech A</v>
      </c>
      <c r="H8402" s="1" t="b">
        <v>1</v>
      </c>
      <c r="I8402" s="1" t="b">
        <v>0</v>
      </c>
      <c r="J8402" s="1">
        <v>22.0</v>
      </c>
      <c r="K8402" s="3" t="str">
        <f>vlookup(J8402,Cats!$A:$B,2,false)</f>
        <v>E</v>
      </c>
    </row>
    <row r="8403">
      <c r="A8403" s="1">
        <v>132524.0</v>
      </c>
      <c r="B8403" s="1">
        <v>374.0</v>
      </c>
      <c r="C8403" s="1">
        <f>vlookup(B8403,Games!A:B,2,false)</f>
        <v>4</v>
      </c>
      <c r="D8403" s="2" t="s">
        <v>23</v>
      </c>
      <c r="E8403" s="1"/>
      <c r="F8403" s="1">
        <v>93.0</v>
      </c>
      <c r="G8403" s="1" t="str">
        <f>vlookup(F8403,Teams!$A:B,2,false)</f>
        <v>Maryville C</v>
      </c>
      <c r="H8403" s="1" t="b">
        <v>0</v>
      </c>
      <c r="I8403" s="1" t="b">
        <v>1</v>
      </c>
      <c r="J8403" s="1">
        <v>22.0</v>
      </c>
      <c r="K8403" s="3" t="str">
        <f>vlookup(J8403,Cats!$A:$B,2,false)</f>
        <v>E</v>
      </c>
    </row>
    <row r="8404">
      <c r="A8404" s="1">
        <v>132525.0</v>
      </c>
      <c r="B8404" s="1">
        <v>374.0</v>
      </c>
      <c r="C8404" s="1">
        <f>vlookup(B8404,Games!A:B,2,false)</f>
        <v>4</v>
      </c>
      <c r="D8404" s="2" t="s">
        <v>34</v>
      </c>
      <c r="E8404" s="1" t="s">
        <v>756</v>
      </c>
      <c r="F8404" s="1">
        <v>56.0</v>
      </c>
      <c r="G8404" s="1" t="str">
        <f>vlookup(F8404,Teams!$A:B,2,false)</f>
        <v>Brooklyn Tech A</v>
      </c>
      <c r="H8404" s="1" t="b">
        <v>1</v>
      </c>
      <c r="I8404" s="1" t="b">
        <v>0</v>
      </c>
      <c r="J8404" s="1">
        <v>23.0</v>
      </c>
      <c r="K8404" s="3" t="str">
        <f>vlookup(J8404,Cats!$A:$B,2,false)</f>
        <v>B</v>
      </c>
    </row>
    <row r="8405">
      <c r="A8405" s="1">
        <v>132526.0</v>
      </c>
      <c r="B8405" s="1">
        <v>374.0</v>
      </c>
      <c r="C8405" s="1">
        <f>vlookup(B8405,Games!A:B,2,false)</f>
        <v>4</v>
      </c>
      <c r="D8405" s="2" t="s">
        <v>23</v>
      </c>
      <c r="E8405" s="1"/>
      <c r="F8405" s="1">
        <v>93.0</v>
      </c>
      <c r="G8405" s="1" t="str">
        <f>vlookup(F8405,Teams!$A:B,2,false)</f>
        <v>Maryville C</v>
      </c>
      <c r="H8405" s="1" t="b">
        <v>0</v>
      </c>
      <c r="I8405" s="1" t="b">
        <v>1</v>
      </c>
      <c r="J8405" s="1">
        <v>23.0</v>
      </c>
      <c r="K8405" s="3" t="str">
        <f>vlookup(J8405,Cats!$A:$B,2,false)</f>
        <v>B</v>
      </c>
    </row>
    <row r="8406">
      <c r="A8406" s="1">
        <v>132527.0</v>
      </c>
      <c r="B8406" s="1">
        <v>374.0</v>
      </c>
      <c r="C8406" s="1">
        <f>vlookup(B8406,Games!A:B,2,false)</f>
        <v>4</v>
      </c>
      <c r="D8406" s="2" t="s">
        <v>23</v>
      </c>
      <c r="E8406" s="1" t="s">
        <v>782</v>
      </c>
      <c r="F8406" s="1">
        <v>56.0</v>
      </c>
      <c r="G8406" s="1" t="str">
        <f>vlookup(F8406,Teams!$A:B,2,false)</f>
        <v>Brooklyn Tech A</v>
      </c>
      <c r="H8406" s="1" t="b">
        <v>1</v>
      </c>
      <c r="I8406" s="1" t="b">
        <v>0</v>
      </c>
      <c r="J8406" s="1">
        <v>24.0</v>
      </c>
      <c r="K8406" s="3" t="str">
        <f>vlookup(J8406,Cats!$A:$B,2,false)</f>
        <v>P</v>
      </c>
    </row>
    <row r="8407">
      <c r="A8407" s="1">
        <v>132528.0</v>
      </c>
      <c r="B8407" s="1">
        <v>374.0</v>
      </c>
      <c r="C8407" s="1">
        <f>vlookup(B8407,Games!A:B,2,false)</f>
        <v>4</v>
      </c>
      <c r="D8407" s="2" t="s">
        <v>23</v>
      </c>
      <c r="E8407" s="1" t="s">
        <v>958</v>
      </c>
      <c r="F8407" s="1">
        <v>93.0</v>
      </c>
      <c r="G8407" s="1" t="str">
        <f>vlookup(F8407,Teams!$A:B,2,false)</f>
        <v>Maryville C</v>
      </c>
      <c r="H8407" s="1" t="b">
        <v>0</v>
      </c>
      <c r="I8407" s="1" t="b">
        <v>0</v>
      </c>
      <c r="J8407" s="1">
        <v>24.0</v>
      </c>
      <c r="K8407" s="3" t="str">
        <f>vlookup(J8407,Cats!$A:$B,2,false)</f>
        <v>P</v>
      </c>
    </row>
    <row r="8408">
      <c r="A8408" s="1">
        <v>132529.0</v>
      </c>
      <c r="B8408" s="1">
        <v>375.0</v>
      </c>
      <c r="C8408" s="1">
        <f>vlookup(B8408,Games!A:B,2,false)</f>
        <v>4</v>
      </c>
      <c r="D8408" s="2" t="s">
        <v>34</v>
      </c>
      <c r="E8408" s="1" t="s">
        <v>769</v>
      </c>
      <c r="F8408" s="1">
        <v>76.0</v>
      </c>
      <c r="G8408" s="1" t="str">
        <f>vlookup(F8408,Teams!$A:B,2,false)</f>
        <v>Green Hope B</v>
      </c>
      <c r="H8408" s="1" t="b">
        <v>1</v>
      </c>
      <c r="I8408" s="1" t="b">
        <v>0</v>
      </c>
      <c r="J8408" s="1">
        <v>1.0</v>
      </c>
      <c r="K8408" s="3" t="str">
        <f>vlookup(J8408,Cats!$A:$B,2,false)</f>
        <v>X</v>
      </c>
    </row>
    <row r="8409">
      <c r="A8409" s="1">
        <v>132530.0</v>
      </c>
      <c r="B8409" s="1">
        <v>375.0</v>
      </c>
      <c r="C8409" s="1">
        <f>vlookup(B8409,Games!A:B,2,false)</f>
        <v>4</v>
      </c>
      <c r="D8409" s="2" t="s">
        <v>23</v>
      </c>
      <c r="E8409" s="1"/>
      <c r="F8409" s="1">
        <v>105.0</v>
      </c>
      <c r="G8409" s="1" t="str">
        <f>vlookup(F8409,Teams!$A:B,2,false)</f>
        <v>Princeton</v>
      </c>
      <c r="H8409" s="1" t="b">
        <v>0</v>
      </c>
      <c r="I8409" s="1" t="b">
        <v>1</v>
      </c>
      <c r="J8409" s="1">
        <v>1.0</v>
      </c>
      <c r="K8409" s="3" t="str">
        <f>vlookup(J8409,Cats!$A:$B,2,false)</f>
        <v>X</v>
      </c>
    </row>
    <row r="8410">
      <c r="A8410" s="1">
        <v>132531.0</v>
      </c>
      <c r="B8410" s="1">
        <v>375.0</v>
      </c>
      <c r="C8410" s="1">
        <f>vlookup(B8410,Games!A:B,2,false)</f>
        <v>4</v>
      </c>
      <c r="D8410" s="2" t="s">
        <v>59</v>
      </c>
      <c r="E8410" s="1" t="s">
        <v>769</v>
      </c>
      <c r="F8410" s="1">
        <v>76.0</v>
      </c>
      <c r="G8410" s="1" t="str">
        <f>vlookup(F8410,Teams!$A:B,2,false)</f>
        <v>Green Hope B</v>
      </c>
      <c r="H8410" s="1" t="b">
        <v>1</v>
      </c>
      <c r="I8410" s="1" t="b">
        <v>0</v>
      </c>
      <c r="J8410" s="1">
        <v>2.0</v>
      </c>
      <c r="K8410" s="3" t="str">
        <f>vlookup(J8410,Cats!$A:$B,2,false)</f>
        <v>M</v>
      </c>
    </row>
    <row r="8411">
      <c r="A8411" s="1">
        <v>132532.0</v>
      </c>
      <c r="B8411" s="1">
        <v>375.0</v>
      </c>
      <c r="C8411" s="1">
        <f>vlookup(B8411,Games!A:B,2,false)</f>
        <v>4</v>
      </c>
      <c r="D8411" s="2" t="s">
        <v>23</v>
      </c>
      <c r="E8411" s="1" t="s">
        <v>739</v>
      </c>
      <c r="F8411" s="1">
        <v>105.0</v>
      </c>
      <c r="G8411" s="1" t="str">
        <f>vlookup(F8411,Teams!$A:B,2,false)</f>
        <v>Princeton</v>
      </c>
      <c r="H8411" s="1" t="b">
        <v>0</v>
      </c>
      <c r="I8411" s="1" t="b">
        <v>0</v>
      </c>
      <c r="J8411" s="1">
        <v>2.0</v>
      </c>
      <c r="K8411" s="3" t="str">
        <f>vlookup(J8411,Cats!$A:$B,2,false)</f>
        <v>M</v>
      </c>
    </row>
    <row r="8412">
      <c r="A8412" s="1">
        <v>132533.0</v>
      </c>
      <c r="B8412" s="1">
        <v>375.0</v>
      </c>
      <c r="C8412" s="1">
        <f>vlookup(B8412,Games!A:B,2,false)</f>
        <v>4</v>
      </c>
      <c r="D8412" s="2" t="s">
        <v>78</v>
      </c>
      <c r="E8412" s="1" t="s">
        <v>627</v>
      </c>
      <c r="F8412" s="1">
        <v>76.0</v>
      </c>
      <c r="G8412" s="1" t="str">
        <f>vlookup(F8412,Teams!$A:B,2,false)</f>
        <v>Green Hope B</v>
      </c>
      <c r="H8412" s="1" t="b">
        <v>1</v>
      </c>
      <c r="I8412" s="1" t="b">
        <v>0</v>
      </c>
      <c r="J8412" s="1">
        <v>3.0</v>
      </c>
      <c r="K8412" s="3" t="str">
        <f>vlookup(J8412,Cats!$A:$B,2,false)</f>
        <v>C</v>
      </c>
    </row>
    <row r="8413">
      <c r="A8413" s="1">
        <v>132534.0</v>
      </c>
      <c r="B8413" s="1">
        <v>375.0</v>
      </c>
      <c r="C8413" s="1">
        <f>vlookup(B8413,Games!A:B,2,false)</f>
        <v>4</v>
      </c>
      <c r="D8413" s="2" t="s">
        <v>23</v>
      </c>
      <c r="E8413" s="1"/>
      <c r="F8413" s="1">
        <v>105.0</v>
      </c>
      <c r="G8413" s="1" t="str">
        <f>vlookup(F8413,Teams!$A:B,2,false)</f>
        <v>Princeton</v>
      </c>
      <c r="H8413" s="1" t="b">
        <v>0</v>
      </c>
      <c r="I8413" s="1" t="b">
        <v>1</v>
      </c>
      <c r="J8413" s="1">
        <v>3.0</v>
      </c>
      <c r="K8413" s="3" t="str">
        <f>vlookup(J8413,Cats!$A:$B,2,false)</f>
        <v>C</v>
      </c>
    </row>
    <row r="8414">
      <c r="A8414" s="1">
        <v>132535.0</v>
      </c>
      <c r="B8414" s="1">
        <v>375.0</v>
      </c>
      <c r="C8414" s="1">
        <f>vlookup(B8414,Games!A:B,2,false)</f>
        <v>4</v>
      </c>
      <c r="D8414" s="2" t="s">
        <v>34</v>
      </c>
      <c r="E8414" s="1" t="s">
        <v>777</v>
      </c>
      <c r="F8414" s="1">
        <v>76.0</v>
      </c>
      <c r="G8414" s="1" t="str">
        <f>vlookup(F8414,Teams!$A:B,2,false)</f>
        <v>Green Hope B</v>
      </c>
      <c r="H8414" s="1" t="b">
        <v>1</v>
      </c>
      <c r="I8414" s="1" t="b">
        <v>0</v>
      </c>
      <c r="J8414" s="1">
        <v>4.0</v>
      </c>
      <c r="K8414" s="3" t="str">
        <f>vlookup(J8414,Cats!$A:$B,2,false)</f>
        <v>E</v>
      </c>
    </row>
    <row r="8415">
      <c r="A8415" s="1">
        <v>132536.0</v>
      </c>
      <c r="B8415" s="1">
        <v>375.0</v>
      </c>
      <c r="C8415" s="1">
        <f>vlookup(B8415,Games!A:B,2,false)</f>
        <v>4</v>
      </c>
      <c r="D8415" s="2" t="s">
        <v>23</v>
      </c>
      <c r="E8415" s="1"/>
      <c r="F8415" s="1">
        <v>105.0</v>
      </c>
      <c r="G8415" s="1" t="str">
        <f>vlookup(F8415,Teams!$A:B,2,false)</f>
        <v>Princeton</v>
      </c>
      <c r="H8415" s="1" t="b">
        <v>0</v>
      </c>
      <c r="I8415" s="1" t="b">
        <v>1</v>
      </c>
      <c r="J8415" s="1">
        <v>4.0</v>
      </c>
      <c r="K8415" s="3" t="str">
        <f>vlookup(J8415,Cats!$A:$B,2,false)</f>
        <v>E</v>
      </c>
    </row>
    <row r="8416">
      <c r="A8416" s="1">
        <v>132537.0</v>
      </c>
      <c r="B8416" s="1">
        <v>375.0</v>
      </c>
      <c r="C8416" s="1">
        <f>vlookup(B8416,Games!A:B,2,false)</f>
        <v>4</v>
      </c>
      <c r="D8416" s="2" t="s">
        <v>23</v>
      </c>
      <c r="E8416" s="1" t="s">
        <v>769</v>
      </c>
      <c r="F8416" s="1">
        <v>76.0</v>
      </c>
      <c r="G8416" s="1" t="str">
        <f>vlookup(F8416,Teams!$A:B,2,false)</f>
        <v>Green Hope B</v>
      </c>
      <c r="H8416" s="1" t="b">
        <v>1</v>
      </c>
      <c r="I8416" s="1" t="b">
        <v>0</v>
      </c>
      <c r="J8416" s="1">
        <v>5.0</v>
      </c>
      <c r="K8416" s="3" t="str">
        <f>vlookup(J8416,Cats!$A:$B,2,false)</f>
        <v>B</v>
      </c>
    </row>
    <row r="8417">
      <c r="A8417" s="1">
        <v>132538.0</v>
      </c>
      <c r="B8417" s="1">
        <v>375.0</v>
      </c>
      <c r="C8417" s="1">
        <f>vlookup(B8417,Games!A:B,2,false)</f>
        <v>4</v>
      </c>
      <c r="D8417" s="2" t="s">
        <v>23</v>
      </c>
      <c r="E8417" s="1" t="s">
        <v>751</v>
      </c>
      <c r="F8417" s="1">
        <v>105.0</v>
      </c>
      <c r="G8417" s="1" t="str">
        <f>vlookup(F8417,Teams!$A:B,2,false)</f>
        <v>Princeton</v>
      </c>
      <c r="H8417" s="1" t="b">
        <v>0</v>
      </c>
      <c r="I8417" s="1" t="b">
        <v>0</v>
      </c>
      <c r="J8417" s="1">
        <v>5.0</v>
      </c>
      <c r="K8417" s="3" t="str">
        <f>vlookup(J8417,Cats!$A:$B,2,false)</f>
        <v>B</v>
      </c>
    </row>
    <row r="8418">
      <c r="A8418" s="1">
        <v>132539.0</v>
      </c>
      <c r="B8418" s="1">
        <v>375.0</v>
      </c>
      <c r="C8418" s="1">
        <f>vlookup(B8418,Games!A:B,2,false)</f>
        <v>4</v>
      </c>
      <c r="D8418" s="2" t="s">
        <v>78</v>
      </c>
      <c r="E8418" s="1" t="s">
        <v>769</v>
      </c>
      <c r="F8418" s="1">
        <v>76.0</v>
      </c>
      <c r="G8418" s="1" t="str">
        <f>vlookup(F8418,Teams!$A:B,2,false)</f>
        <v>Green Hope B</v>
      </c>
      <c r="H8418" s="1" t="b">
        <v>1</v>
      </c>
      <c r="I8418" s="1" t="b">
        <v>0</v>
      </c>
      <c r="J8418" s="1">
        <v>6.0</v>
      </c>
      <c r="K8418" s="3" t="str">
        <f>vlookup(J8418,Cats!$A:$B,2,false)</f>
        <v>P</v>
      </c>
    </row>
    <row r="8419">
      <c r="A8419" s="1">
        <v>132540.0</v>
      </c>
      <c r="B8419" s="1">
        <v>375.0</v>
      </c>
      <c r="C8419" s="1">
        <f>vlookup(B8419,Games!A:B,2,false)</f>
        <v>4</v>
      </c>
      <c r="D8419" s="2" t="s">
        <v>59</v>
      </c>
      <c r="E8419" s="1" t="s">
        <v>739</v>
      </c>
      <c r="F8419" s="1">
        <v>105.0</v>
      </c>
      <c r="G8419" s="1" t="str">
        <f>vlookup(F8419,Teams!$A:B,2,false)</f>
        <v>Princeton</v>
      </c>
      <c r="H8419" s="1" t="b">
        <v>0</v>
      </c>
      <c r="I8419" s="1" t="b">
        <v>0</v>
      </c>
      <c r="J8419" s="1">
        <v>6.0</v>
      </c>
      <c r="K8419" s="3" t="str">
        <f>vlookup(J8419,Cats!$A:$B,2,false)</f>
        <v>P</v>
      </c>
    </row>
    <row r="8420">
      <c r="A8420" s="1">
        <v>132541.0</v>
      </c>
      <c r="B8420" s="1">
        <v>375.0</v>
      </c>
      <c r="C8420" s="1">
        <f>vlookup(B8420,Games!A:B,2,false)</f>
        <v>4</v>
      </c>
      <c r="D8420" s="2" t="s">
        <v>23</v>
      </c>
      <c r="E8420" s="1"/>
      <c r="F8420" s="1">
        <v>76.0</v>
      </c>
      <c r="G8420" s="1" t="str">
        <f>vlookup(F8420,Teams!$A:B,2,false)</f>
        <v>Green Hope B</v>
      </c>
      <c r="H8420" s="1" t="b">
        <v>1</v>
      </c>
      <c r="I8420" s="1" t="b">
        <v>1</v>
      </c>
      <c r="J8420" s="1">
        <v>7.0</v>
      </c>
      <c r="K8420" s="3" t="str">
        <f>vlookup(J8420,Cats!$A:$B,2,false)</f>
        <v>X</v>
      </c>
    </row>
    <row r="8421">
      <c r="A8421" s="1">
        <v>132542.0</v>
      </c>
      <c r="B8421" s="1">
        <v>375.0</v>
      </c>
      <c r="C8421" s="1">
        <f>vlookup(B8421,Games!A:B,2,false)</f>
        <v>4</v>
      </c>
      <c r="D8421" s="2" t="s">
        <v>34</v>
      </c>
      <c r="E8421" s="1" t="s">
        <v>1062</v>
      </c>
      <c r="F8421" s="1">
        <v>105.0</v>
      </c>
      <c r="G8421" s="1" t="str">
        <f>vlookup(F8421,Teams!$A:B,2,false)</f>
        <v>Princeton</v>
      </c>
      <c r="H8421" s="1" t="b">
        <v>0</v>
      </c>
      <c r="I8421" s="1" t="b">
        <v>0</v>
      </c>
      <c r="J8421" s="1">
        <v>7.0</v>
      </c>
      <c r="K8421" s="3" t="str">
        <f>vlookup(J8421,Cats!$A:$B,2,false)</f>
        <v>X</v>
      </c>
    </row>
    <row r="8422">
      <c r="A8422" s="1">
        <v>132543.0</v>
      </c>
      <c r="B8422" s="1">
        <v>375.0</v>
      </c>
      <c r="C8422" s="1">
        <f>vlookup(B8422,Games!A:B,2,false)</f>
        <v>4</v>
      </c>
      <c r="D8422" s="2" t="s">
        <v>23</v>
      </c>
      <c r="E8422" s="1"/>
      <c r="F8422" s="1">
        <v>76.0</v>
      </c>
      <c r="G8422" s="1" t="str">
        <f>vlookup(F8422,Teams!$A:B,2,false)</f>
        <v>Green Hope B</v>
      </c>
      <c r="H8422" s="1" t="b">
        <v>1</v>
      </c>
      <c r="I8422" s="1" t="b">
        <v>1</v>
      </c>
      <c r="J8422" s="1">
        <v>8.0</v>
      </c>
      <c r="K8422" s="3" t="str">
        <f>vlookup(J8422,Cats!$A:$B,2,false)</f>
        <v>M</v>
      </c>
    </row>
    <row r="8423">
      <c r="A8423" s="1">
        <v>132544.0</v>
      </c>
      <c r="B8423" s="1">
        <v>375.0</v>
      </c>
      <c r="C8423" s="1">
        <f>vlookup(B8423,Games!A:B,2,false)</f>
        <v>4</v>
      </c>
      <c r="D8423" s="2" t="s">
        <v>78</v>
      </c>
      <c r="E8423" s="1" t="s">
        <v>718</v>
      </c>
      <c r="F8423" s="1">
        <v>105.0</v>
      </c>
      <c r="G8423" s="1" t="str">
        <f>vlookup(F8423,Teams!$A:B,2,false)</f>
        <v>Princeton</v>
      </c>
      <c r="H8423" s="1" t="b">
        <v>0</v>
      </c>
      <c r="I8423" s="1" t="b">
        <v>0</v>
      </c>
      <c r="J8423" s="1">
        <v>8.0</v>
      </c>
      <c r="K8423" s="3" t="str">
        <f>vlookup(J8423,Cats!$A:$B,2,false)</f>
        <v>M</v>
      </c>
    </row>
    <row r="8424">
      <c r="A8424" s="1">
        <v>132545.0</v>
      </c>
      <c r="B8424" s="1">
        <v>375.0</v>
      </c>
      <c r="C8424" s="1">
        <f>vlookup(B8424,Games!A:B,2,false)</f>
        <v>4</v>
      </c>
      <c r="D8424" s="2" t="s">
        <v>23</v>
      </c>
      <c r="E8424" s="1" t="s">
        <v>627</v>
      </c>
      <c r="F8424" s="1">
        <v>76.0</v>
      </c>
      <c r="G8424" s="1" t="str">
        <f>vlookup(F8424,Teams!$A:B,2,false)</f>
        <v>Green Hope B</v>
      </c>
      <c r="H8424" s="1" t="b">
        <v>1</v>
      </c>
      <c r="I8424" s="1" t="b">
        <v>0</v>
      </c>
      <c r="J8424" s="1">
        <v>9.0</v>
      </c>
      <c r="K8424" s="3" t="str">
        <f>vlookup(J8424,Cats!$A:$B,2,false)</f>
        <v>C</v>
      </c>
    </row>
    <row r="8425">
      <c r="A8425" s="1">
        <v>132546.0</v>
      </c>
      <c r="B8425" s="1">
        <v>375.0</v>
      </c>
      <c r="C8425" s="1">
        <f>vlookup(B8425,Games!A:B,2,false)</f>
        <v>4</v>
      </c>
      <c r="D8425" s="2" t="s">
        <v>23</v>
      </c>
      <c r="E8425" s="1" t="s">
        <v>1062</v>
      </c>
      <c r="F8425" s="1">
        <v>105.0</v>
      </c>
      <c r="G8425" s="1" t="str">
        <f>vlookup(F8425,Teams!$A:B,2,false)</f>
        <v>Princeton</v>
      </c>
      <c r="H8425" s="1" t="b">
        <v>0</v>
      </c>
      <c r="I8425" s="1" t="b">
        <v>0</v>
      </c>
      <c r="J8425" s="1">
        <v>9.0</v>
      </c>
      <c r="K8425" s="3" t="str">
        <f>vlookup(J8425,Cats!$A:$B,2,false)</f>
        <v>C</v>
      </c>
    </row>
    <row r="8426">
      <c r="A8426" s="1">
        <v>132547.0</v>
      </c>
      <c r="B8426" s="1">
        <v>375.0</v>
      </c>
      <c r="C8426" s="1">
        <f>vlookup(B8426,Games!A:B,2,false)</f>
        <v>4</v>
      </c>
      <c r="D8426" s="2" t="s">
        <v>34</v>
      </c>
      <c r="E8426" s="1" t="s">
        <v>777</v>
      </c>
      <c r="F8426" s="1">
        <v>76.0</v>
      </c>
      <c r="G8426" s="1" t="str">
        <f>vlookup(F8426,Teams!$A:B,2,false)</f>
        <v>Green Hope B</v>
      </c>
      <c r="H8426" s="1" t="b">
        <v>1</v>
      </c>
      <c r="I8426" s="1" t="b">
        <v>0</v>
      </c>
      <c r="J8426" s="1">
        <v>10.0</v>
      </c>
      <c r="K8426" s="3" t="str">
        <f>vlookup(J8426,Cats!$A:$B,2,false)</f>
        <v>E</v>
      </c>
    </row>
    <row r="8427">
      <c r="A8427" s="1">
        <v>132548.0</v>
      </c>
      <c r="B8427" s="1">
        <v>375.0</v>
      </c>
      <c r="C8427" s="1">
        <f>vlookup(B8427,Games!A:B,2,false)</f>
        <v>4</v>
      </c>
      <c r="D8427" s="2" t="s">
        <v>23</v>
      </c>
      <c r="E8427" s="1"/>
      <c r="F8427" s="1">
        <v>105.0</v>
      </c>
      <c r="G8427" s="1" t="str">
        <f>vlookup(F8427,Teams!$A:B,2,false)</f>
        <v>Princeton</v>
      </c>
      <c r="H8427" s="1" t="b">
        <v>0</v>
      </c>
      <c r="I8427" s="1" t="b">
        <v>1</v>
      </c>
      <c r="J8427" s="1">
        <v>10.0</v>
      </c>
      <c r="K8427" s="3" t="str">
        <f>vlookup(J8427,Cats!$A:$B,2,false)</f>
        <v>E</v>
      </c>
    </row>
    <row r="8428">
      <c r="A8428" s="1">
        <v>132549.0</v>
      </c>
      <c r="B8428" s="1">
        <v>375.0</v>
      </c>
      <c r="C8428" s="1">
        <f>vlookup(B8428,Games!A:B,2,false)</f>
        <v>4</v>
      </c>
      <c r="D8428" s="2" t="s">
        <v>23</v>
      </c>
      <c r="E8428" s="1"/>
      <c r="F8428" s="1">
        <v>76.0</v>
      </c>
      <c r="G8428" s="1" t="str">
        <f>vlookup(F8428,Teams!$A:B,2,false)</f>
        <v>Green Hope B</v>
      </c>
      <c r="H8428" s="1" t="b">
        <v>1</v>
      </c>
      <c r="I8428" s="1" t="b">
        <v>1</v>
      </c>
      <c r="J8428" s="1">
        <v>11.0</v>
      </c>
      <c r="K8428" s="3" t="str">
        <f>vlookup(J8428,Cats!$A:$B,2,false)</f>
        <v>B</v>
      </c>
    </row>
    <row r="8429">
      <c r="A8429" s="1">
        <v>132550.0</v>
      </c>
      <c r="B8429" s="1">
        <v>375.0</v>
      </c>
      <c r="C8429" s="1">
        <f>vlookup(B8429,Games!A:B,2,false)</f>
        <v>4</v>
      </c>
      <c r="D8429" s="2" t="s">
        <v>78</v>
      </c>
      <c r="E8429" s="1" t="s">
        <v>751</v>
      </c>
      <c r="F8429" s="1">
        <v>105.0</v>
      </c>
      <c r="G8429" s="1" t="str">
        <f>vlookup(F8429,Teams!$A:B,2,false)</f>
        <v>Princeton</v>
      </c>
      <c r="H8429" s="1" t="b">
        <v>0</v>
      </c>
      <c r="I8429" s="1" t="b">
        <v>0</v>
      </c>
      <c r="J8429" s="1">
        <v>11.0</v>
      </c>
      <c r="K8429" s="3" t="str">
        <f>vlookup(J8429,Cats!$A:$B,2,false)</f>
        <v>B</v>
      </c>
    </row>
    <row r="8430">
      <c r="A8430" s="1">
        <v>132551.0</v>
      </c>
      <c r="B8430" s="1">
        <v>375.0</v>
      </c>
      <c r="C8430" s="1">
        <f>vlookup(B8430,Games!A:B,2,false)</f>
        <v>4</v>
      </c>
      <c r="D8430" s="2" t="s">
        <v>23</v>
      </c>
      <c r="E8430" s="1" t="s">
        <v>1085</v>
      </c>
      <c r="F8430" s="1">
        <v>76.0</v>
      </c>
      <c r="G8430" s="1" t="str">
        <f>vlookup(F8430,Teams!$A:B,2,false)</f>
        <v>Green Hope B</v>
      </c>
      <c r="H8430" s="1" t="b">
        <v>1</v>
      </c>
      <c r="I8430" s="1" t="b">
        <v>0</v>
      </c>
      <c r="J8430" s="1">
        <v>12.0</v>
      </c>
      <c r="K8430" s="3" t="str">
        <f>vlookup(J8430,Cats!$A:$B,2,false)</f>
        <v>P</v>
      </c>
    </row>
    <row r="8431">
      <c r="A8431" s="1">
        <v>132552.0</v>
      </c>
      <c r="B8431" s="1">
        <v>375.0</v>
      </c>
      <c r="C8431" s="1">
        <f>vlookup(B8431,Games!A:B,2,false)</f>
        <v>4</v>
      </c>
      <c r="D8431" s="2" t="s">
        <v>23</v>
      </c>
      <c r="E8431" s="1" t="s">
        <v>739</v>
      </c>
      <c r="F8431" s="1">
        <v>105.0</v>
      </c>
      <c r="G8431" s="1" t="str">
        <f>vlookup(F8431,Teams!$A:B,2,false)</f>
        <v>Princeton</v>
      </c>
      <c r="H8431" s="1" t="b">
        <v>0</v>
      </c>
      <c r="I8431" s="1" t="b">
        <v>0</v>
      </c>
      <c r="J8431" s="1">
        <v>12.0</v>
      </c>
      <c r="K8431" s="3" t="str">
        <f>vlookup(J8431,Cats!$A:$B,2,false)</f>
        <v>P</v>
      </c>
    </row>
    <row r="8432">
      <c r="A8432" s="1">
        <v>132553.0</v>
      </c>
      <c r="B8432" s="1">
        <v>375.0</v>
      </c>
      <c r="C8432" s="1">
        <f>vlookup(B8432,Games!A:B,2,false)</f>
        <v>4</v>
      </c>
      <c r="D8432" s="2" t="s">
        <v>34</v>
      </c>
      <c r="E8432" s="1" t="s">
        <v>769</v>
      </c>
      <c r="F8432" s="1">
        <v>76.0</v>
      </c>
      <c r="G8432" s="1" t="str">
        <f>vlookup(F8432,Teams!$A:B,2,false)</f>
        <v>Green Hope B</v>
      </c>
      <c r="H8432" s="1" t="b">
        <v>1</v>
      </c>
      <c r="I8432" s="1" t="b">
        <v>0</v>
      </c>
      <c r="J8432" s="1">
        <v>13.0</v>
      </c>
      <c r="K8432" s="3" t="str">
        <f>vlookup(J8432,Cats!$A:$B,2,false)</f>
        <v>X</v>
      </c>
    </row>
    <row r="8433">
      <c r="A8433" s="1">
        <v>132554.0</v>
      </c>
      <c r="B8433" s="1">
        <v>375.0</v>
      </c>
      <c r="C8433" s="1">
        <f>vlookup(B8433,Games!A:B,2,false)</f>
        <v>4</v>
      </c>
      <c r="D8433" s="2" t="s">
        <v>23</v>
      </c>
      <c r="E8433" s="1"/>
      <c r="F8433" s="1">
        <v>105.0</v>
      </c>
      <c r="G8433" s="1" t="str">
        <f>vlookup(F8433,Teams!$A:B,2,false)</f>
        <v>Princeton</v>
      </c>
      <c r="H8433" s="1" t="b">
        <v>0</v>
      </c>
      <c r="I8433" s="1" t="b">
        <v>1</v>
      </c>
      <c r="J8433" s="1">
        <v>13.0</v>
      </c>
      <c r="K8433" s="3" t="str">
        <f>vlookup(J8433,Cats!$A:$B,2,false)</f>
        <v>X</v>
      </c>
    </row>
    <row r="8434">
      <c r="A8434" s="1">
        <v>132555.0</v>
      </c>
      <c r="B8434" s="1">
        <v>375.0</v>
      </c>
      <c r="C8434" s="1">
        <f>vlookup(B8434,Games!A:B,2,false)</f>
        <v>4</v>
      </c>
      <c r="D8434" s="2" t="s">
        <v>23</v>
      </c>
      <c r="E8434" s="1" t="s">
        <v>1085</v>
      </c>
      <c r="F8434" s="1">
        <v>76.0</v>
      </c>
      <c r="G8434" s="1" t="str">
        <f>vlookup(F8434,Teams!$A:B,2,false)</f>
        <v>Green Hope B</v>
      </c>
      <c r="H8434" s="1" t="b">
        <v>1</v>
      </c>
      <c r="I8434" s="1" t="b">
        <v>0</v>
      </c>
      <c r="J8434" s="1">
        <v>14.0</v>
      </c>
      <c r="K8434" s="3" t="str">
        <f>vlookup(J8434,Cats!$A:$B,2,false)</f>
        <v>M</v>
      </c>
    </row>
    <row r="8435">
      <c r="A8435" s="1">
        <v>132556.0</v>
      </c>
      <c r="B8435" s="1">
        <v>375.0</v>
      </c>
      <c r="C8435" s="1">
        <f>vlookup(B8435,Games!A:B,2,false)</f>
        <v>4</v>
      </c>
      <c r="D8435" s="2" t="s">
        <v>23</v>
      </c>
      <c r="E8435" s="1" t="s">
        <v>718</v>
      </c>
      <c r="F8435" s="1">
        <v>105.0</v>
      </c>
      <c r="G8435" s="1" t="str">
        <f>vlookup(F8435,Teams!$A:B,2,false)</f>
        <v>Princeton</v>
      </c>
      <c r="H8435" s="1" t="b">
        <v>0</v>
      </c>
      <c r="I8435" s="1" t="b">
        <v>0</v>
      </c>
      <c r="J8435" s="1">
        <v>14.0</v>
      </c>
      <c r="K8435" s="3" t="str">
        <f>vlookup(J8435,Cats!$A:$B,2,false)</f>
        <v>M</v>
      </c>
    </row>
    <row r="8436">
      <c r="A8436" s="1">
        <v>132557.0</v>
      </c>
      <c r="B8436" s="1">
        <v>375.0</v>
      </c>
      <c r="C8436" s="1">
        <f>vlookup(B8436,Games!A:B,2,false)</f>
        <v>4</v>
      </c>
      <c r="D8436" s="2" t="s">
        <v>23</v>
      </c>
      <c r="E8436" s="1"/>
      <c r="F8436" s="1">
        <v>76.0</v>
      </c>
      <c r="G8436" s="1" t="str">
        <f>vlookup(F8436,Teams!$A:B,2,false)</f>
        <v>Green Hope B</v>
      </c>
      <c r="H8436" s="1" t="b">
        <v>1</v>
      </c>
      <c r="I8436" s="1" t="b">
        <v>1</v>
      </c>
      <c r="J8436" s="1">
        <v>15.0</v>
      </c>
      <c r="K8436" s="3" t="str">
        <f>vlookup(J8436,Cats!$A:$B,2,false)</f>
        <v>C</v>
      </c>
    </row>
    <row r="8437">
      <c r="A8437" s="1">
        <v>132558.0</v>
      </c>
      <c r="B8437" s="1">
        <v>375.0</v>
      </c>
      <c r="C8437" s="1">
        <f>vlookup(B8437,Games!A:B,2,false)</f>
        <v>4</v>
      </c>
      <c r="D8437" s="2" t="s">
        <v>78</v>
      </c>
      <c r="E8437" s="1" t="s">
        <v>1062</v>
      </c>
      <c r="F8437" s="1">
        <v>105.0</v>
      </c>
      <c r="G8437" s="1" t="str">
        <f>vlookup(F8437,Teams!$A:B,2,false)</f>
        <v>Princeton</v>
      </c>
      <c r="H8437" s="1" t="b">
        <v>0</v>
      </c>
      <c r="I8437" s="1" t="b">
        <v>0</v>
      </c>
      <c r="J8437" s="1">
        <v>15.0</v>
      </c>
      <c r="K8437" s="3" t="str">
        <f>vlookup(J8437,Cats!$A:$B,2,false)</f>
        <v>C</v>
      </c>
    </row>
    <row r="8438">
      <c r="A8438" s="1">
        <v>132559.0</v>
      </c>
      <c r="B8438" s="1">
        <v>375.0</v>
      </c>
      <c r="C8438" s="1">
        <f>vlookup(B8438,Games!A:B,2,false)</f>
        <v>4</v>
      </c>
      <c r="D8438" s="2" t="s">
        <v>34</v>
      </c>
      <c r="E8438" s="1" t="s">
        <v>627</v>
      </c>
      <c r="F8438" s="1">
        <v>76.0</v>
      </c>
      <c r="G8438" s="1" t="str">
        <f>vlookup(F8438,Teams!$A:B,2,false)</f>
        <v>Green Hope B</v>
      </c>
      <c r="H8438" s="1" t="b">
        <v>1</v>
      </c>
      <c r="I8438" s="1" t="b">
        <v>0</v>
      </c>
      <c r="J8438" s="1">
        <v>16.0</v>
      </c>
      <c r="K8438" s="3" t="str">
        <f>vlookup(J8438,Cats!$A:$B,2,false)</f>
        <v>E</v>
      </c>
    </row>
    <row r="8439">
      <c r="A8439" s="1">
        <v>132560.0</v>
      </c>
      <c r="B8439" s="1">
        <v>375.0</v>
      </c>
      <c r="C8439" s="1">
        <f>vlookup(B8439,Games!A:B,2,false)</f>
        <v>4</v>
      </c>
      <c r="D8439" s="2" t="s">
        <v>23</v>
      </c>
      <c r="E8439" s="1"/>
      <c r="F8439" s="1">
        <v>105.0</v>
      </c>
      <c r="G8439" s="1" t="str">
        <f>vlookup(F8439,Teams!$A:B,2,false)</f>
        <v>Princeton</v>
      </c>
      <c r="H8439" s="1" t="b">
        <v>0</v>
      </c>
      <c r="I8439" s="1" t="b">
        <v>1</v>
      </c>
      <c r="J8439" s="1">
        <v>16.0</v>
      </c>
      <c r="K8439" s="3" t="str">
        <f>vlookup(J8439,Cats!$A:$B,2,false)</f>
        <v>E</v>
      </c>
    </row>
    <row r="8440">
      <c r="A8440" s="1">
        <v>132561.0</v>
      </c>
      <c r="B8440" s="1">
        <v>375.0</v>
      </c>
      <c r="C8440" s="1">
        <f>vlookup(B8440,Games!A:B,2,false)</f>
        <v>4</v>
      </c>
      <c r="D8440" s="2" t="s">
        <v>23</v>
      </c>
      <c r="E8440" s="1"/>
      <c r="F8440" s="1">
        <v>76.0</v>
      </c>
      <c r="G8440" s="1" t="str">
        <f>vlookup(F8440,Teams!$A:B,2,false)</f>
        <v>Green Hope B</v>
      </c>
      <c r="H8440" s="1" t="b">
        <v>1</v>
      </c>
      <c r="I8440" s="1" t="b">
        <v>1</v>
      </c>
      <c r="J8440" s="1">
        <v>17.0</v>
      </c>
      <c r="K8440" s="3" t="str">
        <f>vlookup(J8440,Cats!$A:$B,2,false)</f>
        <v>B</v>
      </c>
    </row>
    <row r="8441">
      <c r="A8441" s="1">
        <v>132562.0</v>
      </c>
      <c r="B8441" s="1">
        <v>375.0</v>
      </c>
      <c r="C8441" s="1">
        <f>vlookup(B8441,Games!A:B,2,false)</f>
        <v>4</v>
      </c>
      <c r="D8441" s="2" t="s">
        <v>78</v>
      </c>
      <c r="E8441" s="1" t="s">
        <v>751</v>
      </c>
      <c r="F8441" s="1">
        <v>105.0</v>
      </c>
      <c r="G8441" s="1" t="str">
        <f>vlookup(F8441,Teams!$A:B,2,false)</f>
        <v>Princeton</v>
      </c>
      <c r="H8441" s="1" t="b">
        <v>0</v>
      </c>
      <c r="I8441" s="1" t="b">
        <v>0</v>
      </c>
      <c r="J8441" s="1">
        <v>17.0</v>
      </c>
      <c r="K8441" s="3" t="str">
        <f>vlookup(J8441,Cats!$A:$B,2,false)</f>
        <v>B</v>
      </c>
    </row>
    <row r="8442">
      <c r="A8442" s="1">
        <v>132563.0</v>
      </c>
      <c r="B8442" s="1">
        <v>375.0</v>
      </c>
      <c r="C8442" s="1">
        <f>vlookup(B8442,Games!A:B,2,false)</f>
        <v>4</v>
      </c>
      <c r="D8442" s="2" t="s">
        <v>23</v>
      </c>
      <c r="E8442" s="1"/>
      <c r="F8442" s="1">
        <v>76.0</v>
      </c>
      <c r="G8442" s="1" t="str">
        <f>vlookup(F8442,Teams!$A:B,2,false)</f>
        <v>Green Hope B</v>
      </c>
      <c r="H8442" s="1" t="b">
        <v>1</v>
      </c>
      <c r="I8442" s="1" t="b">
        <v>1</v>
      </c>
      <c r="J8442" s="1">
        <v>18.0</v>
      </c>
      <c r="K8442" s="3" t="str">
        <f>vlookup(J8442,Cats!$A:$B,2,false)</f>
        <v>P</v>
      </c>
    </row>
    <row r="8443">
      <c r="A8443" s="1">
        <v>132564.0</v>
      </c>
      <c r="B8443" s="1">
        <v>375.0</v>
      </c>
      <c r="C8443" s="1">
        <f>vlookup(B8443,Games!A:B,2,false)</f>
        <v>4</v>
      </c>
      <c r="D8443" s="2" t="s">
        <v>78</v>
      </c>
      <c r="E8443" s="1" t="s">
        <v>739</v>
      </c>
      <c r="F8443" s="1">
        <v>105.0</v>
      </c>
      <c r="G8443" s="1" t="str">
        <f>vlookup(F8443,Teams!$A:B,2,false)</f>
        <v>Princeton</v>
      </c>
      <c r="H8443" s="1" t="b">
        <v>0</v>
      </c>
      <c r="I8443" s="1" t="b">
        <v>0</v>
      </c>
      <c r="J8443" s="1">
        <v>18.0</v>
      </c>
      <c r="K8443" s="3" t="str">
        <f>vlookup(J8443,Cats!$A:$B,2,false)</f>
        <v>P</v>
      </c>
    </row>
    <row r="8444">
      <c r="A8444" s="1">
        <v>132565.0</v>
      </c>
      <c r="B8444" s="1">
        <v>375.0</v>
      </c>
      <c r="C8444" s="1">
        <f>vlookup(B8444,Games!A:B,2,false)</f>
        <v>4</v>
      </c>
      <c r="D8444" s="2" t="s">
        <v>78</v>
      </c>
      <c r="E8444" s="1" t="s">
        <v>627</v>
      </c>
      <c r="F8444" s="1">
        <v>76.0</v>
      </c>
      <c r="G8444" s="1" t="str">
        <f>vlookup(F8444,Teams!$A:B,2,false)</f>
        <v>Green Hope B</v>
      </c>
      <c r="H8444" s="1" t="b">
        <v>1</v>
      </c>
      <c r="I8444" s="1" t="b">
        <v>0</v>
      </c>
      <c r="J8444" s="1">
        <v>19.0</v>
      </c>
      <c r="K8444" s="3" t="str">
        <f>vlookup(J8444,Cats!$A:$B,2,false)</f>
        <v>X</v>
      </c>
    </row>
    <row r="8445">
      <c r="A8445" s="1">
        <v>132566.0</v>
      </c>
      <c r="B8445" s="1">
        <v>375.0</v>
      </c>
      <c r="C8445" s="1">
        <f>vlookup(B8445,Games!A:B,2,false)</f>
        <v>4</v>
      </c>
      <c r="D8445" s="2" t="s">
        <v>23</v>
      </c>
      <c r="E8445" s="1"/>
      <c r="F8445" s="1">
        <v>105.0</v>
      </c>
      <c r="G8445" s="1" t="str">
        <f>vlookup(F8445,Teams!$A:B,2,false)</f>
        <v>Princeton</v>
      </c>
      <c r="H8445" s="1" t="b">
        <v>0</v>
      </c>
      <c r="I8445" s="1" t="b">
        <v>1</v>
      </c>
      <c r="J8445" s="1">
        <v>19.0</v>
      </c>
      <c r="K8445" s="3" t="str">
        <f>vlookup(J8445,Cats!$A:$B,2,false)</f>
        <v>X</v>
      </c>
    </row>
    <row r="8446">
      <c r="A8446" s="1">
        <v>132567.0</v>
      </c>
      <c r="B8446" s="1">
        <v>375.0</v>
      </c>
      <c r="C8446" s="1">
        <f>vlookup(B8446,Games!A:B,2,false)</f>
        <v>4</v>
      </c>
      <c r="D8446" s="2" t="s">
        <v>78</v>
      </c>
      <c r="E8446" s="1" t="s">
        <v>769</v>
      </c>
      <c r="F8446" s="1">
        <v>76.0</v>
      </c>
      <c r="G8446" s="1" t="str">
        <f>vlookup(F8446,Teams!$A:B,2,false)</f>
        <v>Green Hope B</v>
      </c>
      <c r="H8446" s="1" t="b">
        <v>1</v>
      </c>
      <c r="I8446" s="1" t="b">
        <v>0</v>
      </c>
      <c r="J8446" s="1">
        <v>20.0</v>
      </c>
      <c r="K8446" s="3" t="str">
        <f>vlookup(J8446,Cats!$A:$B,2,false)</f>
        <v>M</v>
      </c>
    </row>
    <row r="8447">
      <c r="A8447" s="1">
        <v>132568.0</v>
      </c>
      <c r="B8447" s="1">
        <v>375.0</v>
      </c>
      <c r="C8447" s="1">
        <f>vlookup(B8447,Games!A:B,2,false)</f>
        <v>4</v>
      </c>
      <c r="D8447" s="2" t="s">
        <v>23</v>
      </c>
      <c r="E8447" s="1" t="s">
        <v>718</v>
      </c>
      <c r="F8447" s="1">
        <v>105.0</v>
      </c>
      <c r="G8447" s="1" t="str">
        <f>vlookup(F8447,Teams!$A:B,2,false)</f>
        <v>Princeton</v>
      </c>
      <c r="H8447" s="1" t="b">
        <v>0</v>
      </c>
      <c r="I8447" s="1" t="b">
        <v>0</v>
      </c>
      <c r="J8447" s="1">
        <v>20.0</v>
      </c>
      <c r="K8447" s="3" t="str">
        <f>vlookup(J8447,Cats!$A:$B,2,false)</f>
        <v>M</v>
      </c>
    </row>
    <row r="8448">
      <c r="A8448" s="1">
        <v>132569.0</v>
      </c>
      <c r="B8448" s="1">
        <v>375.0</v>
      </c>
      <c r="C8448" s="1">
        <f>vlookup(B8448,Games!A:B,2,false)</f>
        <v>4</v>
      </c>
      <c r="D8448" s="2" t="s">
        <v>23</v>
      </c>
      <c r="E8448" s="1" t="s">
        <v>627</v>
      </c>
      <c r="F8448" s="1">
        <v>76.0</v>
      </c>
      <c r="G8448" s="1" t="str">
        <f>vlookup(F8448,Teams!$A:B,2,false)</f>
        <v>Green Hope B</v>
      </c>
      <c r="H8448" s="1" t="b">
        <v>1</v>
      </c>
      <c r="I8448" s="1" t="b">
        <v>0</v>
      </c>
      <c r="J8448" s="1">
        <v>21.0</v>
      </c>
      <c r="K8448" s="3" t="str">
        <f>vlookup(J8448,Cats!$A:$B,2,false)</f>
        <v>C</v>
      </c>
    </row>
    <row r="8449">
      <c r="A8449" s="1">
        <v>132570.0</v>
      </c>
      <c r="B8449" s="1">
        <v>375.0</v>
      </c>
      <c r="C8449" s="1">
        <f>vlookup(B8449,Games!A:B,2,false)</f>
        <v>4</v>
      </c>
      <c r="D8449" s="2" t="s">
        <v>23</v>
      </c>
      <c r="E8449" s="1" t="s">
        <v>1106</v>
      </c>
      <c r="F8449" s="1">
        <v>105.0</v>
      </c>
      <c r="G8449" s="1" t="str">
        <f>vlookup(F8449,Teams!$A:B,2,false)</f>
        <v>Princeton</v>
      </c>
      <c r="H8449" s="1" t="b">
        <v>0</v>
      </c>
      <c r="I8449" s="1" t="b">
        <v>0</v>
      </c>
      <c r="J8449" s="1">
        <v>21.0</v>
      </c>
      <c r="K8449" s="3" t="str">
        <f>vlookup(J8449,Cats!$A:$B,2,false)</f>
        <v>C</v>
      </c>
    </row>
    <row r="8450">
      <c r="A8450" s="1">
        <v>132571.0</v>
      </c>
      <c r="B8450" s="1">
        <v>375.0</v>
      </c>
      <c r="C8450" s="1">
        <f>vlookup(B8450,Games!A:B,2,false)</f>
        <v>4</v>
      </c>
      <c r="D8450" s="2" t="s">
        <v>78</v>
      </c>
      <c r="E8450" s="1" t="s">
        <v>777</v>
      </c>
      <c r="F8450" s="1">
        <v>76.0</v>
      </c>
      <c r="G8450" s="1" t="str">
        <f>vlookup(F8450,Teams!$A:B,2,false)</f>
        <v>Green Hope B</v>
      </c>
      <c r="H8450" s="1" t="b">
        <v>1</v>
      </c>
      <c r="I8450" s="1" t="b">
        <v>0</v>
      </c>
      <c r="J8450" s="1">
        <v>22.0</v>
      </c>
      <c r="K8450" s="3" t="str">
        <f>vlookup(J8450,Cats!$A:$B,2,false)</f>
        <v>E</v>
      </c>
    </row>
    <row r="8451">
      <c r="A8451" s="1">
        <v>132572.0</v>
      </c>
      <c r="B8451" s="1">
        <v>375.0</v>
      </c>
      <c r="C8451" s="1">
        <f>vlookup(B8451,Games!A:B,2,false)</f>
        <v>4</v>
      </c>
      <c r="D8451" s="2" t="s">
        <v>23</v>
      </c>
      <c r="E8451" s="1"/>
      <c r="F8451" s="1">
        <v>105.0</v>
      </c>
      <c r="G8451" s="1" t="str">
        <f>vlookup(F8451,Teams!$A:B,2,false)</f>
        <v>Princeton</v>
      </c>
      <c r="H8451" s="1" t="b">
        <v>0</v>
      </c>
      <c r="I8451" s="1" t="b">
        <v>1</v>
      </c>
      <c r="J8451" s="1">
        <v>22.0</v>
      </c>
      <c r="K8451" s="3" t="str">
        <f>vlookup(J8451,Cats!$A:$B,2,false)</f>
        <v>E</v>
      </c>
    </row>
    <row r="8452">
      <c r="A8452" s="1">
        <v>132573.0</v>
      </c>
      <c r="B8452" s="1">
        <v>375.0</v>
      </c>
      <c r="C8452" s="1">
        <f>vlookup(B8452,Games!A:B,2,false)</f>
        <v>4</v>
      </c>
      <c r="D8452" s="2" t="s">
        <v>78</v>
      </c>
      <c r="E8452" s="1" t="s">
        <v>769</v>
      </c>
      <c r="F8452" s="1">
        <v>76.0</v>
      </c>
      <c r="G8452" s="1" t="str">
        <f>vlookup(F8452,Teams!$A:B,2,false)</f>
        <v>Green Hope B</v>
      </c>
      <c r="H8452" s="1" t="b">
        <v>1</v>
      </c>
      <c r="I8452" s="1" t="b">
        <v>0</v>
      </c>
      <c r="J8452" s="1">
        <v>23.0</v>
      </c>
      <c r="K8452" s="3" t="str">
        <f>vlookup(J8452,Cats!$A:$B,2,false)</f>
        <v>B</v>
      </c>
    </row>
    <row r="8453">
      <c r="A8453" s="1">
        <v>132574.0</v>
      </c>
      <c r="B8453" s="1">
        <v>375.0</v>
      </c>
      <c r="C8453" s="1">
        <f>vlookup(B8453,Games!A:B,2,false)</f>
        <v>4</v>
      </c>
      <c r="D8453" s="2" t="s">
        <v>23</v>
      </c>
      <c r="E8453" s="1"/>
      <c r="F8453" s="1">
        <v>105.0</v>
      </c>
      <c r="G8453" s="1" t="str">
        <f>vlookup(F8453,Teams!$A:B,2,false)</f>
        <v>Princeton</v>
      </c>
      <c r="H8453" s="1" t="b">
        <v>0</v>
      </c>
      <c r="I8453" s="1" t="b">
        <v>1</v>
      </c>
      <c r="J8453" s="1">
        <v>23.0</v>
      </c>
      <c r="K8453" s="3" t="str">
        <f>vlookup(J8453,Cats!$A:$B,2,false)</f>
        <v>B</v>
      </c>
    </row>
    <row r="8454">
      <c r="A8454" s="1">
        <v>132575.0</v>
      </c>
      <c r="B8454" s="1">
        <v>375.0</v>
      </c>
      <c r="C8454" s="1">
        <f>vlookup(B8454,Games!A:B,2,false)</f>
        <v>4</v>
      </c>
      <c r="D8454" s="2" t="s">
        <v>23</v>
      </c>
      <c r="E8454" s="1" t="s">
        <v>627</v>
      </c>
      <c r="F8454" s="1">
        <v>76.0</v>
      </c>
      <c r="G8454" s="1" t="str">
        <f>vlookup(F8454,Teams!$A:B,2,false)</f>
        <v>Green Hope B</v>
      </c>
      <c r="H8454" s="1" t="b">
        <v>1</v>
      </c>
      <c r="I8454" s="1" t="b">
        <v>0</v>
      </c>
      <c r="J8454" s="1">
        <v>24.0</v>
      </c>
      <c r="K8454" s="3" t="str">
        <f>vlookup(J8454,Cats!$A:$B,2,false)</f>
        <v>P</v>
      </c>
    </row>
    <row r="8455">
      <c r="A8455" s="1">
        <v>132576.0</v>
      </c>
      <c r="B8455" s="1">
        <v>375.0</v>
      </c>
      <c r="C8455" s="1">
        <f>vlookup(B8455,Games!A:B,2,false)</f>
        <v>4</v>
      </c>
      <c r="D8455" s="2" t="s">
        <v>23</v>
      </c>
      <c r="E8455" s="1" t="s">
        <v>739</v>
      </c>
      <c r="F8455" s="1">
        <v>105.0</v>
      </c>
      <c r="G8455" s="1" t="str">
        <f>vlookup(F8455,Teams!$A:B,2,false)</f>
        <v>Princeton</v>
      </c>
      <c r="H8455" s="1" t="b">
        <v>0</v>
      </c>
      <c r="I8455" s="1" t="b">
        <v>0</v>
      </c>
      <c r="J8455" s="1">
        <v>24.0</v>
      </c>
      <c r="K8455" s="3" t="str">
        <f>vlookup(J8455,Cats!$A:$B,2,false)</f>
        <v>P</v>
      </c>
    </row>
    <row r="8456">
      <c r="A8456" s="1">
        <v>132577.0</v>
      </c>
      <c r="B8456" s="1">
        <v>376.0</v>
      </c>
      <c r="C8456" s="1">
        <f>vlookup(B8456,Games!A:B,2,false)</f>
        <v>4</v>
      </c>
      <c r="D8456" s="2" t="s">
        <v>78</v>
      </c>
      <c r="E8456" s="1" t="s">
        <v>946</v>
      </c>
      <c r="F8456" s="1">
        <v>42.0</v>
      </c>
      <c r="G8456" s="1" t="str">
        <f>vlookup(F8456,Teams!$A:B,2,false)</f>
        <v>AHS Broward A</v>
      </c>
      <c r="H8456" s="1" t="b">
        <v>1</v>
      </c>
      <c r="I8456" s="1" t="b">
        <v>0</v>
      </c>
      <c r="J8456" s="1">
        <v>1.0</v>
      </c>
      <c r="K8456" s="3" t="str">
        <f>vlookup(J8456,Cats!$A:$B,2,false)</f>
        <v>X</v>
      </c>
    </row>
    <row r="8457">
      <c r="A8457" s="1">
        <v>132578.0</v>
      </c>
      <c r="B8457" s="1">
        <v>376.0</v>
      </c>
      <c r="C8457" s="1">
        <f>vlookup(B8457,Games!A:B,2,false)</f>
        <v>4</v>
      </c>
      <c r="D8457" s="2" t="s">
        <v>23</v>
      </c>
      <c r="E8457" s="1"/>
      <c r="F8457" s="1">
        <v>89.0</v>
      </c>
      <c r="G8457" s="1" t="str">
        <f>vlookup(F8457,Teams!$A:B,2,false)</f>
        <v>Lindbergh B</v>
      </c>
      <c r="H8457" s="1" t="b">
        <v>0</v>
      </c>
      <c r="I8457" s="1" t="b">
        <v>1</v>
      </c>
      <c r="J8457" s="1">
        <v>1.0</v>
      </c>
      <c r="K8457" s="3" t="str">
        <f>vlookup(J8457,Cats!$A:$B,2,false)</f>
        <v>X</v>
      </c>
    </row>
    <row r="8458">
      <c r="A8458" s="1">
        <v>132579.0</v>
      </c>
      <c r="B8458" s="1">
        <v>376.0</v>
      </c>
      <c r="C8458" s="1">
        <f>vlookup(B8458,Games!A:B,2,false)</f>
        <v>4</v>
      </c>
      <c r="D8458" s="2" t="s">
        <v>78</v>
      </c>
      <c r="E8458" s="1" t="s">
        <v>287</v>
      </c>
      <c r="F8458" s="1">
        <v>42.0</v>
      </c>
      <c r="G8458" s="1" t="str">
        <f>vlookup(F8458,Teams!$A:B,2,false)</f>
        <v>AHS Broward A</v>
      </c>
      <c r="H8458" s="1" t="b">
        <v>1</v>
      </c>
      <c r="I8458" s="1" t="b">
        <v>0</v>
      </c>
      <c r="J8458" s="1">
        <v>2.0</v>
      </c>
      <c r="K8458" s="3" t="str">
        <f>vlookup(J8458,Cats!$A:$B,2,false)</f>
        <v>M</v>
      </c>
    </row>
    <row r="8459">
      <c r="A8459" s="1">
        <v>132580.0</v>
      </c>
      <c r="B8459" s="1">
        <v>376.0</v>
      </c>
      <c r="C8459" s="1">
        <f>vlookup(B8459,Games!A:B,2,false)</f>
        <v>4</v>
      </c>
      <c r="D8459" s="2" t="s">
        <v>23</v>
      </c>
      <c r="E8459" s="1"/>
      <c r="F8459" s="1">
        <v>89.0</v>
      </c>
      <c r="G8459" s="1" t="str">
        <f>vlookup(F8459,Teams!$A:B,2,false)</f>
        <v>Lindbergh B</v>
      </c>
      <c r="H8459" s="1" t="b">
        <v>0</v>
      </c>
      <c r="I8459" s="1" t="b">
        <v>1</v>
      </c>
      <c r="J8459" s="1">
        <v>2.0</v>
      </c>
      <c r="K8459" s="3" t="str">
        <f>vlookup(J8459,Cats!$A:$B,2,false)</f>
        <v>M</v>
      </c>
    </row>
    <row r="8460">
      <c r="A8460" s="1">
        <v>132581.0</v>
      </c>
      <c r="B8460" s="1">
        <v>376.0</v>
      </c>
      <c r="C8460" s="1">
        <f>vlookup(B8460,Games!A:B,2,false)</f>
        <v>4</v>
      </c>
      <c r="D8460" s="2" t="s">
        <v>78</v>
      </c>
      <c r="E8460" s="1" t="s">
        <v>287</v>
      </c>
      <c r="F8460" s="1">
        <v>42.0</v>
      </c>
      <c r="G8460" s="1" t="str">
        <f>vlookup(F8460,Teams!$A:B,2,false)</f>
        <v>AHS Broward A</v>
      </c>
      <c r="H8460" s="1" t="b">
        <v>1</v>
      </c>
      <c r="I8460" s="1" t="b">
        <v>0</v>
      </c>
      <c r="J8460" s="1">
        <v>3.0</v>
      </c>
      <c r="K8460" s="3" t="str">
        <f>vlookup(J8460,Cats!$A:$B,2,false)</f>
        <v>C</v>
      </c>
    </row>
    <row r="8461">
      <c r="A8461" s="1">
        <v>132582.0</v>
      </c>
      <c r="B8461" s="1">
        <v>376.0</v>
      </c>
      <c r="C8461" s="1">
        <f>vlookup(B8461,Games!A:B,2,false)</f>
        <v>4</v>
      </c>
      <c r="D8461" s="2" t="s">
        <v>23</v>
      </c>
      <c r="E8461" s="1"/>
      <c r="F8461" s="1">
        <v>89.0</v>
      </c>
      <c r="G8461" s="1" t="str">
        <f>vlookup(F8461,Teams!$A:B,2,false)</f>
        <v>Lindbergh B</v>
      </c>
      <c r="H8461" s="1" t="b">
        <v>0</v>
      </c>
      <c r="I8461" s="1" t="b">
        <v>1</v>
      </c>
      <c r="J8461" s="1">
        <v>3.0</v>
      </c>
      <c r="K8461" s="3" t="str">
        <f>vlookup(J8461,Cats!$A:$B,2,false)</f>
        <v>C</v>
      </c>
    </row>
    <row r="8462">
      <c r="A8462" s="1">
        <v>132583.0</v>
      </c>
      <c r="B8462" s="1">
        <v>376.0</v>
      </c>
      <c r="C8462" s="1">
        <f>vlookup(B8462,Games!A:B,2,false)</f>
        <v>4</v>
      </c>
      <c r="D8462" s="2" t="s">
        <v>78</v>
      </c>
      <c r="E8462" s="1" t="s">
        <v>946</v>
      </c>
      <c r="F8462" s="1">
        <v>42.0</v>
      </c>
      <c r="G8462" s="1" t="str">
        <f>vlookup(F8462,Teams!$A:B,2,false)</f>
        <v>AHS Broward A</v>
      </c>
      <c r="H8462" s="1" t="b">
        <v>1</v>
      </c>
      <c r="I8462" s="1" t="b">
        <v>0</v>
      </c>
      <c r="J8462" s="1">
        <v>4.0</v>
      </c>
      <c r="K8462" s="3" t="str">
        <f>vlookup(J8462,Cats!$A:$B,2,false)</f>
        <v>E</v>
      </c>
    </row>
    <row r="8463">
      <c r="A8463" s="1">
        <v>132584.0</v>
      </c>
      <c r="B8463" s="1">
        <v>376.0</v>
      </c>
      <c r="C8463" s="1">
        <f>vlookup(B8463,Games!A:B,2,false)</f>
        <v>4</v>
      </c>
      <c r="D8463" s="2" t="s">
        <v>23</v>
      </c>
      <c r="E8463" s="1"/>
      <c r="F8463" s="1">
        <v>89.0</v>
      </c>
      <c r="G8463" s="1" t="str">
        <f>vlookup(F8463,Teams!$A:B,2,false)</f>
        <v>Lindbergh B</v>
      </c>
      <c r="H8463" s="1" t="b">
        <v>0</v>
      </c>
      <c r="I8463" s="1" t="b">
        <v>1</v>
      </c>
      <c r="J8463" s="1">
        <v>4.0</v>
      </c>
      <c r="K8463" s="3" t="str">
        <f>vlookup(J8463,Cats!$A:$B,2,false)</f>
        <v>E</v>
      </c>
    </row>
    <row r="8464">
      <c r="A8464" s="1">
        <v>132585.0</v>
      </c>
      <c r="B8464" s="1">
        <v>376.0</v>
      </c>
      <c r="C8464" s="1">
        <f>vlookup(B8464,Games!A:B,2,false)</f>
        <v>4</v>
      </c>
      <c r="D8464" s="2" t="s">
        <v>23</v>
      </c>
      <c r="E8464" s="1"/>
      <c r="F8464" s="1">
        <v>42.0</v>
      </c>
      <c r="G8464" s="1" t="str">
        <f>vlookup(F8464,Teams!$A:B,2,false)</f>
        <v>AHS Broward A</v>
      </c>
      <c r="H8464" s="1" t="b">
        <v>1</v>
      </c>
      <c r="I8464" s="1" t="b">
        <v>1</v>
      </c>
      <c r="J8464" s="1">
        <v>5.0</v>
      </c>
      <c r="K8464" s="3" t="str">
        <f>vlookup(J8464,Cats!$A:$B,2,false)</f>
        <v>B</v>
      </c>
    </row>
    <row r="8465">
      <c r="A8465" s="1">
        <v>132586.0</v>
      </c>
      <c r="B8465" s="1">
        <v>376.0</v>
      </c>
      <c r="C8465" s="1">
        <f>vlookup(B8465,Games!A:B,2,false)</f>
        <v>4</v>
      </c>
      <c r="D8465" s="2" t="s">
        <v>78</v>
      </c>
      <c r="E8465" s="1" t="s">
        <v>845</v>
      </c>
      <c r="F8465" s="1">
        <v>89.0</v>
      </c>
      <c r="G8465" s="1" t="str">
        <f>vlookup(F8465,Teams!$A:B,2,false)</f>
        <v>Lindbergh B</v>
      </c>
      <c r="H8465" s="1" t="b">
        <v>0</v>
      </c>
      <c r="I8465" s="1" t="b">
        <v>0</v>
      </c>
      <c r="J8465" s="1">
        <v>5.0</v>
      </c>
      <c r="K8465" s="3" t="str">
        <f>vlookup(J8465,Cats!$A:$B,2,false)</f>
        <v>B</v>
      </c>
    </row>
    <row r="8466">
      <c r="A8466" s="1">
        <v>132587.0</v>
      </c>
      <c r="B8466" s="1">
        <v>376.0</v>
      </c>
      <c r="C8466" s="1">
        <f>vlookup(B8466,Games!A:B,2,false)</f>
        <v>4</v>
      </c>
      <c r="D8466" s="2" t="s">
        <v>34</v>
      </c>
      <c r="E8466" s="1" t="s">
        <v>287</v>
      </c>
      <c r="F8466" s="1">
        <v>42.0</v>
      </c>
      <c r="G8466" s="1" t="str">
        <f>vlookup(F8466,Teams!$A:B,2,false)</f>
        <v>AHS Broward A</v>
      </c>
      <c r="H8466" s="1" t="b">
        <v>1</v>
      </c>
      <c r="I8466" s="1" t="b">
        <v>0</v>
      </c>
      <c r="J8466" s="1">
        <v>6.0</v>
      </c>
      <c r="K8466" s="3" t="str">
        <f>vlookup(J8466,Cats!$A:$B,2,false)</f>
        <v>P</v>
      </c>
    </row>
    <row r="8467">
      <c r="A8467" s="1">
        <v>132588.0</v>
      </c>
      <c r="B8467" s="1">
        <v>376.0</v>
      </c>
      <c r="C8467" s="1">
        <f>vlookup(B8467,Games!A:B,2,false)</f>
        <v>4</v>
      </c>
      <c r="D8467" s="2" t="s">
        <v>23</v>
      </c>
      <c r="E8467" s="1" t="s">
        <v>784</v>
      </c>
      <c r="F8467" s="1">
        <v>89.0</v>
      </c>
      <c r="G8467" s="1" t="str">
        <f>vlookup(F8467,Teams!$A:B,2,false)</f>
        <v>Lindbergh B</v>
      </c>
      <c r="H8467" s="1" t="b">
        <v>0</v>
      </c>
      <c r="I8467" s="1" t="b">
        <v>0</v>
      </c>
      <c r="J8467" s="1">
        <v>6.0</v>
      </c>
      <c r="K8467" s="3" t="str">
        <f>vlookup(J8467,Cats!$A:$B,2,false)</f>
        <v>P</v>
      </c>
    </row>
    <row r="8468">
      <c r="A8468" s="1">
        <v>132589.0</v>
      </c>
      <c r="B8468" s="1">
        <v>376.0</v>
      </c>
      <c r="C8468" s="1">
        <f>vlookup(B8468,Games!A:B,2,false)</f>
        <v>4</v>
      </c>
      <c r="D8468" s="2" t="s">
        <v>34</v>
      </c>
      <c r="E8468" s="1" t="s">
        <v>849</v>
      </c>
      <c r="F8468" s="1">
        <v>42.0</v>
      </c>
      <c r="G8468" s="1" t="str">
        <f>vlookup(F8468,Teams!$A:B,2,false)</f>
        <v>AHS Broward A</v>
      </c>
      <c r="H8468" s="1" t="b">
        <v>1</v>
      </c>
      <c r="I8468" s="1" t="b">
        <v>0</v>
      </c>
      <c r="J8468" s="1">
        <v>7.0</v>
      </c>
      <c r="K8468" s="3" t="str">
        <f>vlookup(J8468,Cats!$A:$B,2,false)</f>
        <v>X</v>
      </c>
    </row>
    <row r="8469">
      <c r="A8469" s="1">
        <v>132590.0</v>
      </c>
      <c r="B8469" s="1">
        <v>376.0</v>
      </c>
      <c r="C8469" s="1">
        <f>vlookup(B8469,Games!A:B,2,false)</f>
        <v>4</v>
      </c>
      <c r="D8469" s="2" t="s">
        <v>23</v>
      </c>
      <c r="E8469" s="1"/>
      <c r="F8469" s="1">
        <v>89.0</v>
      </c>
      <c r="G8469" s="1" t="str">
        <f>vlookup(F8469,Teams!$A:B,2,false)</f>
        <v>Lindbergh B</v>
      </c>
      <c r="H8469" s="1" t="b">
        <v>0</v>
      </c>
      <c r="I8469" s="1" t="b">
        <v>1</v>
      </c>
      <c r="J8469" s="1">
        <v>7.0</v>
      </c>
      <c r="K8469" s="3" t="str">
        <f>vlookup(J8469,Cats!$A:$B,2,false)</f>
        <v>X</v>
      </c>
    </row>
    <row r="8470">
      <c r="A8470" s="1">
        <v>132591.0</v>
      </c>
      <c r="B8470" s="1">
        <v>376.0</v>
      </c>
      <c r="C8470" s="1">
        <f>vlookup(B8470,Games!A:B,2,false)</f>
        <v>4</v>
      </c>
      <c r="D8470" s="2" t="s">
        <v>78</v>
      </c>
      <c r="E8470" s="1" t="s">
        <v>849</v>
      </c>
      <c r="F8470" s="1">
        <v>42.0</v>
      </c>
      <c r="G8470" s="1" t="str">
        <f>vlookup(F8470,Teams!$A:B,2,false)</f>
        <v>AHS Broward A</v>
      </c>
      <c r="H8470" s="1" t="b">
        <v>1</v>
      </c>
      <c r="I8470" s="1" t="b">
        <v>0</v>
      </c>
      <c r="J8470" s="1">
        <v>8.0</v>
      </c>
      <c r="K8470" s="3" t="str">
        <f>vlookup(J8470,Cats!$A:$B,2,false)</f>
        <v>M</v>
      </c>
    </row>
    <row r="8471">
      <c r="A8471" s="1">
        <v>132592.0</v>
      </c>
      <c r="B8471" s="1">
        <v>376.0</v>
      </c>
      <c r="C8471" s="1">
        <f>vlookup(B8471,Games!A:B,2,false)</f>
        <v>4</v>
      </c>
      <c r="D8471" s="2" t="s">
        <v>23</v>
      </c>
      <c r="E8471" s="1"/>
      <c r="F8471" s="1">
        <v>89.0</v>
      </c>
      <c r="G8471" s="1" t="str">
        <f>vlookup(F8471,Teams!$A:B,2,false)</f>
        <v>Lindbergh B</v>
      </c>
      <c r="H8471" s="1" t="b">
        <v>0</v>
      </c>
      <c r="I8471" s="1" t="b">
        <v>1</v>
      </c>
      <c r="J8471" s="1">
        <v>8.0</v>
      </c>
      <c r="K8471" s="3" t="str">
        <f>vlookup(J8471,Cats!$A:$B,2,false)</f>
        <v>M</v>
      </c>
    </row>
    <row r="8472">
      <c r="A8472" s="1">
        <v>132593.0</v>
      </c>
      <c r="B8472" s="1">
        <v>376.0</v>
      </c>
      <c r="C8472" s="1">
        <f>vlookup(B8472,Games!A:B,2,false)</f>
        <v>4</v>
      </c>
      <c r="D8472" s="2" t="s">
        <v>34</v>
      </c>
      <c r="E8472" s="1" t="s">
        <v>287</v>
      </c>
      <c r="F8472" s="1">
        <v>42.0</v>
      </c>
      <c r="G8472" s="1" t="str">
        <f>vlookup(F8472,Teams!$A:B,2,false)</f>
        <v>AHS Broward A</v>
      </c>
      <c r="H8472" s="1" t="b">
        <v>1</v>
      </c>
      <c r="I8472" s="1" t="b">
        <v>0</v>
      </c>
      <c r="J8472" s="1">
        <v>9.0</v>
      </c>
      <c r="K8472" s="3" t="str">
        <f>vlookup(J8472,Cats!$A:$B,2,false)</f>
        <v>C</v>
      </c>
    </row>
    <row r="8473">
      <c r="A8473" s="1">
        <v>132594.0</v>
      </c>
      <c r="B8473" s="1">
        <v>376.0</v>
      </c>
      <c r="C8473" s="1">
        <f>vlookup(B8473,Games!A:B,2,false)</f>
        <v>4</v>
      </c>
      <c r="D8473" s="2" t="s">
        <v>23</v>
      </c>
      <c r="E8473" s="1"/>
      <c r="F8473" s="1">
        <v>89.0</v>
      </c>
      <c r="G8473" s="1" t="str">
        <f>vlookup(F8473,Teams!$A:B,2,false)</f>
        <v>Lindbergh B</v>
      </c>
      <c r="H8473" s="1" t="b">
        <v>0</v>
      </c>
      <c r="I8473" s="1" t="b">
        <v>1</v>
      </c>
      <c r="J8473" s="1">
        <v>9.0</v>
      </c>
      <c r="K8473" s="3" t="str">
        <f>vlookup(J8473,Cats!$A:$B,2,false)</f>
        <v>C</v>
      </c>
    </row>
    <row r="8474">
      <c r="A8474" s="1">
        <v>132595.0</v>
      </c>
      <c r="B8474" s="1">
        <v>376.0</v>
      </c>
      <c r="C8474" s="1">
        <f>vlookup(B8474,Games!A:B,2,false)</f>
        <v>4</v>
      </c>
      <c r="D8474" s="2" t="s">
        <v>34</v>
      </c>
      <c r="E8474" s="1" t="s">
        <v>849</v>
      </c>
      <c r="F8474" s="1">
        <v>42.0</v>
      </c>
      <c r="G8474" s="1" t="str">
        <f>vlookup(F8474,Teams!$A:B,2,false)</f>
        <v>AHS Broward A</v>
      </c>
      <c r="H8474" s="1" t="b">
        <v>1</v>
      </c>
      <c r="I8474" s="1" t="b">
        <v>0</v>
      </c>
      <c r="J8474" s="1">
        <v>10.0</v>
      </c>
      <c r="K8474" s="3" t="str">
        <f>vlookup(J8474,Cats!$A:$B,2,false)</f>
        <v>E</v>
      </c>
    </row>
    <row r="8475">
      <c r="A8475" s="1">
        <v>132596.0</v>
      </c>
      <c r="B8475" s="1">
        <v>376.0</v>
      </c>
      <c r="C8475" s="1">
        <f>vlookup(B8475,Games!A:B,2,false)</f>
        <v>4</v>
      </c>
      <c r="D8475" s="2" t="s">
        <v>59</v>
      </c>
      <c r="E8475" s="1" t="s">
        <v>784</v>
      </c>
      <c r="F8475" s="1">
        <v>89.0</v>
      </c>
      <c r="G8475" s="1" t="str">
        <f>vlookup(F8475,Teams!$A:B,2,false)</f>
        <v>Lindbergh B</v>
      </c>
      <c r="H8475" s="1" t="b">
        <v>0</v>
      </c>
      <c r="I8475" s="1" t="b">
        <v>0</v>
      </c>
      <c r="J8475" s="1">
        <v>10.0</v>
      </c>
      <c r="K8475" s="3" t="str">
        <f>vlookup(J8475,Cats!$A:$B,2,false)</f>
        <v>E</v>
      </c>
    </row>
    <row r="8476">
      <c r="A8476" s="1">
        <v>132597.0</v>
      </c>
      <c r="B8476" s="1">
        <v>376.0</v>
      </c>
      <c r="C8476" s="1">
        <f>vlookup(B8476,Games!A:B,2,false)</f>
        <v>4</v>
      </c>
      <c r="D8476" s="2" t="s">
        <v>78</v>
      </c>
      <c r="E8476" s="1" t="s">
        <v>287</v>
      </c>
      <c r="F8476" s="1">
        <v>42.0</v>
      </c>
      <c r="G8476" s="1" t="str">
        <f>vlookup(F8476,Teams!$A:B,2,false)</f>
        <v>AHS Broward A</v>
      </c>
      <c r="H8476" s="1" t="b">
        <v>1</v>
      </c>
      <c r="I8476" s="1" t="b">
        <v>0</v>
      </c>
      <c r="J8476" s="1">
        <v>11.0</v>
      </c>
      <c r="K8476" s="3" t="str">
        <f>vlookup(J8476,Cats!$A:$B,2,false)</f>
        <v>B</v>
      </c>
    </row>
    <row r="8477">
      <c r="A8477" s="1">
        <v>132598.0</v>
      </c>
      <c r="B8477" s="1">
        <v>376.0</v>
      </c>
      <c r="C8477" s="1">
        <f>vlookup(B8477,Games!A:B,2,false)</f>
        <v>4</v>
      </c>
      <c r="D8477" s="2" t="s">
        <v>23</v>
      </c>
      <c r="E8477" s="1"/>
      <c r="F8477" s="1">
        <v>89.0</v>
      </c>
      <c r="G8477" s="1" t="str">
        <f>vlookup(F8477,Teams!$A:B,2,false)</f>
        <v>Lindbergh B</v>
      </c>
      <c r="H8477" s="1" t="b">
        <v>0</v>
      </c>
      <c r="I8477" s="1" t="b">
        <v>1</v>
      </c>
      <c r="J8477" s="1">
        <v>11.0</v>
      </c>
      <c r="K8477" s="3" t="str">
        <f>vlookup(J8477,Cats!$A:$B,2,false)</f>
        <v>B</v>
      </c>
    </row>
    <row r="8478">
      <c r="A8478" s="1">
        <v>132599.0</v>
      </c>
      <c r="B8478" s="1">
        <v>376.0</v>
      </c>
      <c r="C8478" s="1">
        <f>vlookup(B8478,Games!A:B,2,false)</f>
        <v>4</v>
      </c>
      <c r="D8478" s="2" t="s">
        <v>23</v>
      </c>
      <c r="E8478" s="1"/>
      <c r="F8478" s="1">
        <v>42.0</v>
      </c>
      <c r="G8478" s="1" t="str">
        <f>vlookup(F8478,Teams!$A:B,2,false)</f>
        <v>AHS Broward A</v>
      </c>
      <c r="H8478" s="1" t="b">
        <v>1</v>
      </c>
      <c r="I8478" s="1" t="b">
        <v>1</v>
      </c>
      <c r="J8478" s="1">
        <v>12.0</v>
      </c>
      <c r="K8478" s="3" t="str">
        <f>vlookup(J8478,Cats!$A:$B,2,false)</f>
        <v>P</v>
      </c>
    </row>
    <row r="8479">
      <c r="A8479" s="1">
        <v>132600.0</v>
      </c>
      <c r="B8479" s="1">
        <v>376.0</v>
      </c>
      <c r="C8479" s="1">
        <f>vlookup(B8479,Games!A:B,2,false)</f>
        <v>4</v>
      </c>
      <c r="D8479" s="2" t="s">
        <v>34</v>
      </c>
      <c r="E8479" s="1" t="s">
        <v>845</v>
      </c>
      <c r="F8479" s="1">
        <v>89.0</v>
      </c>
      <c r="G8479" s="1" t="str">
        <f>vlookup(F8479,Teams!$A:B,2,false)</f>
        <v>Lindbergh B</v>
      </c>
      <c r="H8479" s="1" t="b">
        <v>0</v>
      </c>
      <c r="I8479" s="1" t="b">
        <v>0</v>
      </c>
      <c r="J8479" s="1">
        <v>12.0</v>
      </c>
      <c r="K8479" s="3" t="str">
        <f>vlookup(J8479,Cats!$A:$B,2,false)</f>
        <v>P</v>
      </c>
    </row>
    <row r="8480">
      <c r="A8480" s="1">
        <v>132601.0</v>
      </c>
      <c r="B8480" s="1">
        <v>376.0</v>
      </c>
      <c r="C8480" s="1">
        <f>vlookup(B8480,Games!A:B,2,false)</f>
        <v>4</v>
      </c>
      <c r="D8480" s="2" t="s">
        <v>23</v>
      </c>
      <c r="E8480" s="1"/>
      <c r="F8480" s="1">
        <v>42.0</v>
      </c>
      <c r="G8480" s="1" t="str">
        <f>vlookup(F8480,Teams!$A:B,2,false)</f>
        <v>AHS Broward A</v>
      </c>
      <c r="H8480" s="1" t="b">
        <v>1</v>
      </c>
      <c r="I8480" s="1" t="b">
        <v>1</v>
      </c>
      <c r="J8480" s="1">
        <v>13.0</v>
      </c>
      <c r="K8480" s="3" t="str">
        <f>vlookup(J8480,Cats!$A:$B,2,false)</f>
        <v>X</v>
      </c>
    </row>
    <row r="8481">
      <c r="A8481" s="1">
        <v>132602.0</v>
      </c>
      <c r="B8481" s="1">
        <v>376.0</v>
      </c>
      <c r="C8481" s="1">
        <f>vlookup(B8481,Games!A:B,2,false)</f>
        <v>4</v>
      </c>
      <c r="D8481" s="2" t="s">
        <v>34</v>
      </c>
      <c r="E8481" s="1" t="s">
        <v>784</v>
      </c>
      <c r="F8481" s="1">
        <v>89.0</v>
      </c>
      <c r="G8481" s="1" t="str">
        <f>vlookup(F8481,Teams!$A:B,2,false)</f>
        <v>Lindbergh B</v>
      </c>
      <c r="H8481" s="1" t="b">
        <v>0</v>
      </c>
      <c r="I8481" s="1" t="b">
        <v>0</v>
      </c>
      <c r="J8481" s="1">
        <v>13.0</v>
      </c>
      <c r="K8481" s="3" t="str">
        <f>vlookup(J8481,Cats!$A:$B,2,false)</f>
        <v>X</v>
      </c>
    </row>
    <row r="8482">
      <c r="A8482" s="1">
        <v>132603.0</v>
      </c>
      <c r="B8482" s="1">
        <v>376.0</v>
      </c>
      <c r="C8482" s="1">
        <f>vlookup(B8482,Games!A:B,2,false)</f>
        <v>4</v>
      </c>
      <c r="D8482" s="2" t="s">
        <v>23</v>
      </c>
      <c r="E8482" s="1" t="s">
        <v>287</v>
      </c>
      <c r="F8482" s="1">
        <v>42.0</v>
      </c>
      <c r="G8482" s="1" t="str">
        <f>vlookup(F8482,Teams!$A:B,2,false)</f>
        <v>AHS Broward A</v>
      </c>
      <c r="H8482" s="1" t="b">
        <v>1</v>
      </c>
      <c r="I8482" s="1" t="b">
        <v>0</v>
      </c>
      <c r="J8482" s="1">
        <v>14.0</v>
      </c>
      <c r="K8482" s="3" t="str">
        <f>vlookup(J8482,Cats!$A:$B,2,false)</f>
        <v>M</v>
      </c>
    </row>
    <row r="8483">
      <c r="A8483" s="1">
        <v>132604.0</v>
      </c>
      <c r="B8483" s="1">
        <v>376.0</v>
      </c>
      <c r="C8483" s="1">
        <f>vlookup(B8483,Games!A:B,2,false)</f>
        <v>4</v>
      </c>
      <c r="D8483" s="2" t="s">
        <v>23</v>
      </c>
      <c r="E8483" s="1" t="s">
        <v>845</v>
      </c>
      <c r="F8483" s="1">
        <v>89.0</v>
      </c>
      <c r="G8483" s="1" t="str">
        <f>vlookup(F8483,Teams!$A:B,2,false)</f>
        <v>Lindbergh B</v>
      </c>
      <c r="H8483" s="1" t="b">
        <v>0</v>
      </c>
      <c r="I8483" s="1" t="b">
        <v>0</v>
      </c>
      <c r="J8483" s="1">
        <v>14.0</v>
      </c>
      <c r="K8483" s="3" t="str">
        <f>vlookup(J8483,Cats!$A:$B,2,false)</f>
        <v>M</v>
      </c>
    </row>
    <row r="8484">
      <c r="A8484" s="1">
        <v>132605.0</v>
      </c>
      <c r="B8484" s="1">
        <v>376.0</v>
      </c>
      <c r="C8484" s="1">
        <f>vlookup(B8484,Games!A:B,2,false)</f>
        <v>4</v>
      </c>
      <c r="D8484" s="2" t="s">
        <v>78</v>
      </c>
      <c r="E8484" s="1" t="s">
        <v>287</v>
      </c>
      <c r="F8484" s="1">
        <v>42.0</v>
      </c>
      <c r="G8484" s="1" t="str">
        <f>vlookup(F8484,Teams!$A:B,2,false)</f>
        <v>AHS Broward A</v>
      </c>
      <c r="H8484" s="1" t="b">
        <v>1</v>
      </c>
      <c r="I8484" s="1" t="b">
        <v>0</v>
      </c>
      <c r="J8484" s="1">
        <v>15.0</v>
      </c>
      <c r="K8484" s="3" t="str">
        <f>vlookup(J8484,Cats!$A:$B,2,false)</f>
        <v>C</v>
      </c>
    </row>
    <row r="8485">
      <c r="A8485" s="1">
        <v>132606.0</v>
      </c>
      <c r="B8485" s="1">
        <v>376.0</v>
      </c>
      <c r="C8485" s="1">
        <f>vlookup(B8485,Games!A:B,2,false)</f>
        <v>4</v>
      </c>
      <c r="D8485" s="2" t="s">
        <v>23</v>
      </c>
      <c r="E8485" s="1"/>
      <c r="F8485" s="1">
        <v>89.0</v>
      </c>
      <c r="G8485" s="1" t="str">
        <f>vlookup(F8485,Teams!$A:B,2,false)</f>
        <v>Lindbergh B</v>
      </c>
      <c r="H8485" s="1" t="b">
        <v>0</v>
      </c>
      <c r="I8485" s="1" t="b">
        <v>1</v>
      </c>
      <c r="J8485" s="1">
        <v>15.0</v>
      </c>
      <c r="K8485" s="3" t="str">
        <f>vlookup(J8485,Cats!$A:$B,2,false)</f>
        <v>C</v>
      </c>
    </row>
    <row r="8486">
      <c r="A8486" s="1">
        <v>132607.0</v>
      </c>
      <c r="B8486" s="1">
        <v>376.0</v>
      </c>
      <c r="C8486" s="1">
        <f>vlookup(B8486,Games!A:B,2,false)</f>
        <v>4</v>
      </c>
      <c r="D8486" s="2" t="s">
        <v>23</v>
      </c>
      <c r="E8486" s="1" t="s">
        <v>287</v>
      </c>
      <c r="F8486" s="1">
        <v>42.0</v>
      </c>
      <c r="G8486" s="1" t="str">
        <f>vlookup(F8486,Teams!$A:B,2,false)</f>
        <v>AHS Broward A</v>
      </c>
      <c r="H8486" s="1" t="b">
        <v>1</v>
      </c>
      <c r="I8486" s="1" t="b">
        <v>0</v>
      </c>
      <c r="J8486" s="1">
        <v>16.0</v>
      </c>
      <c r="K8486" s="3" t="str">
        <f>vlookup(J8486,Cats!$A:$B,2,false)</f>
        <v>E</v>
      </c>
    </row>
    <row r="8487">
      <c r="A8487" s="1">
        <v>132608.0</v>
      </c>
      <c r="B8487" s="1">
        <v>376.0</v>
      </c>
      <c r="C8487" s="1">
        <f>vlookup(B8487,Games!A:B,2,false)</f>
        <v>4</v>
      </c>
      <c r="D8487" s="2" t="s">
        <v>78</v>
      </c>
      <c r="E8487" s="1" t="s">
        <v>845</v>
      </c>
      <c r="F8487" s="1">
        <v>89.0</v>
      </c>
      <c r="G8487" s="1" t="str">
        <f>vlookup(F8487,Teams!$A:B,2,false)</f>
        <v>Lindbergh B</v>
      </c>
      <c r="H8487" s="1" t="b">
        <v>0</v>
      </c>
      <c r="I8487" s="1" t="b">
        <v>0</v>
      </c>
      <c r="J8487" s="1">
        <v>16.0</v>
      </c>
      <c r="K8487" s="3" t="str">
        <f>vlookup(J8487,Cats!$A:$B,2,false)</f>
        <v>E</v>
      </c>
    </row>
    <row r="8488">
      <c r="A8488" s="1">
        <v>132609.0</v>
      </c>
      <c r="B8488" s="1">
        <v>376.0</v>
      </c>
      <c r="C8488" s="1">
        <f>vlookup(B8488,Games!A:B,2,false)</f>
        <v>4</v>
      </c>
      <c r="D8488" s="2" t="s">
        <v>34</v>
      </c>
      <c r="E8488" s="1" t="s">
        <v>875</v>
      </c>
      <c r="F8488" s="1">
        <v>42.0</v>
      </c>
      <c r="G8488" s="1" t="str">
        <f>vlookup(F8488,Teams!$A:B,2,false)</f>
        <v>AHS Broward A</v>
      </c>
      <c r="H8488" s="1" t="b">
        <v>1</v>
      </c>
      <c r="I8488" s="1" t="b">
        <v>0</v>
      </c>
      <c r="J8488" s="1">
        <v>17.0</v>
      </c>
      <c r="K8488" s="3" t="str">
        <f>vlookup(J8488,Cats!$A:$B,2,false)</f>
        <v>B</v>
      </c>
    </row>
    <row r="8489">
      <c r="A8489" s="1">
        <v>132610.0</v>
      </c>
      <c r="B8489" s="1">
        <v>376.0</v>
      </c>
      <c r="C8489" s="1">
        <f>vlookup(B8489,Games!A:B,2,false)</f>
        <v>4</v>
      </c>
      <c r="D8489" s="2" t="s">
        <v>23</v>
      </c>
      <c r="E8489" s="1"/>
      <c r="F8489" s="1">
        <v>89.0</v>
      </c>
      <c r="G8489" s="1" t="str">
        <f>vlookup(F8489,Teams!$A:B,2,false)</f>
        <v>Lindbergh B</v>
      </c>
      <c r="H8489" s="1" t="b">
        <v>0</v>
      </c>
      <c r="I8489" s="1" t="b">
        <v>1</v>
      </c>
      <c r="J8489" s="1">
        <v>17.0</v>
      </c>
      <c r="K8489" s="3" t="str">
        <f>vlookup(J8489,Cats!$A:$B,2,false)</f>
        <v>B</v>
      </c>
    </row>
    <row r="8490">
      <c r="A8490" s="1">
        <v>132611.0</v>
      </c>
      <c r="B8490" s="1">
        <v>376.0</v>
      </c>
      <c r="C8490" s="1">
        <f>vlookup(B8490,Games!A:B,2,false)</f>
        <v>4</v>
      </c>
      <c r="D8490" s="2" t="s">
        <v>34</v>
      </c>
      <c r="E8490" s="1" t="s">
        <v>287</v>
      </c>
      <c r="F8490" s="1">
        <v>42.0</v>
      </c>
      <c r="G8490" s="1" t="str">
        <f>vlookup(F8490,Teams!$A:B,2,false)</f>
        <v>AHS Broward A</v>
      </c>
      <c r="H8490" s="1" t="b">
        <v>1</v>
      </c>
      <c r="I8490" s="1" t="b">
        <v>0</v>
      </c>
      <c r="J8490" s="1">
        <v>18.0</v>
      </c>
      <c r="K8490" s="3" t="str">
        <f>vlookup(J8490,Cats!$A:$B,2,false)</f>
        <v>P</v>
      </c>
    </row>
    <row r="8491">
      <c r="A8491" s="1">
        <v>132612.0</v>
      </c>
      <c r="B8491" s="1">
        <v>376.0</v>
      </c>
      <c r="C8491" s="1">
        <f>vlookup(B8491,Games!A:B,2,false)</f>
        <v>4</v>
      </c>
      <c r="D8491" s="2" t="s">
        <v>23</v>
      </c>
      <c r="E8491" s="1"/>
      <c r="F8491" s="1">
        <v>89.0</v>
      </c>
      <c r="G8491" s="1" t="str">
        <f>vlookup(F8491,Teams!$A:B,2,false)</f>
        <v>Lindbergh B</v>
      </c>
      <c r="H8491" s="1" t="b">
        <v>0</v>
      </c>
      <c r="I8491" s="1" t="b">
        <v>1</v>
      </c>
      <c r="J8491" s="1">
        <v>18.0</v>
      </c>
      <c r="K8491" s="3" t="str">
        <f>vlookup(J8491,Cats!$A:$B,2,false)</f>
        <v>P</v>
      </c>
    </row>
    <row r="8492">
      <c r="A8492" s="1">
        <v>132613.0</v>
      </c>
      <c r="B8492" s="1">
        <v>376.0</v>
      </c>
      <c r="C8492" s="1">
        <f>vlookup(B8492,Games!A:B,2,false)</f>
        <v>4</v>
      </c>
      <c r="D8492" s="2" t="s">
        <v>34</v>
      </c>
      <c r="E8492" s="1" t="s">
        <v>287</v>
      </c>
      <c r="F8492" s="1">
        <v>42.0</v>
      </c>
      <c r="G8492" s="1" t="str">
        <f>vlookup(F8492,Teams!$A:B,2,false)</f>
        <v>AHS Broward A</v>
      </c>
      <c r="H8492" s="1" t="b">
        <v>1</v>
      </c>
      <c r="I8492" s="1" t="b">
        <v>0</v>
      </c>
      <c r="J8492" s="1">
        <v>19.0</v>
      </c>
      <c r="K8492" s="3" t="str">
        <f>vlookup(J8492,Cats!$A:$B,2,false)</f>
        <v>X</v>
      </c>
    </row>
    <row r="8493">
      <c r="A8493" s="1">
        <v>132614.0</v>
      </c>
      <c r="B8493" s="1">
        <v>376.0</v>
      </c>
      <c r="C8493" s="1">
        <f>vlookup(B8493,Games!A:B,2,false)</f>
        <v>4</v>
      </c>
      <c r="D8493" s="2" t="s">
        <v>23</v>
      </c>
      <c r="E8493" s="1"/>
      <c r="F8493" s="1">
        <v>89.0</v>
      </c>
      <c r="G8493" s="1" t="str">
        <f>vlookup(F8493,Teams!$A:B,2,false)</f>
        <v>Lindbergh B</v>
      </c>
      <c r="H8493" s="1" t="b">
        <v>0</v>
      </c>
      <c r="I8493" s="1" t="b">
        <v>1</v>
      </c>
      <c r="J8493" s="1">
        <v>19.0</v>
      </c>
      <c r="K8493" s="3" t="str">
        <f>vlookup(J8493,Cats!$A:$B,2,false)</f>
        <v>X</v>
      </c>
    </row>
    <row r="8494">
      <c r="A8494" s="1">
        <v>132615.0</v>
      </c>
      <c r="B8494" s="1">
        <v>376.0</v>
      </c>
      <c r="C8494" s="1">
        <f>vlookup(B8494,Games!A:B,2,false)</f>
        <v>4</v>
      </c>
      <c r="D8494" s="2" t="s">
        <v>78</v>
      </c>
      <c r="E8494" s="1" t="s">
        <v>287</v>
      </c>
      <c r="F8494" s="1">
        <v>42.0</v>
      </c>
      <c r="G8494" s="1" t="str">
        <f>vlookup(F8494,Teams!$A:B,2,false)</f>
        <v>AHS Broward A</v>
      </c>
      <c r="H8494" s="1" t="b">
        <v>1</v>
      </c>
      <c r="I8494" s="1" t="b">
        <v>0</v>
      </c>
      <c r="J8494" s="1">
        <v>20.0</v>
      </c>
      <c r="K8494" s="3" t="str">
        <f>vlookup(J8494,Cats!$A:$B,2,false)</f>
        <v>M</v>
      </c>
    </row>
    <row r="8495">
      <c r="A8495" s="1">
        <v>132616.0</v>
      </c>
      <c r="B8495" s="1">
        <v>376.0</v>
      </c>
      <c r="C8495" s="1">
        <f>vlookup(B8495,Games!A:B,2,false)</f>
        <v>4</v>
      </c>
      <c r="D8495" s="2" t="s">
        <v>23</v>
      </c>
      <c r="E8495" s="1"/>
      <c r="F8495" s="1">
        <v>89.0</v>
      </c>
      <c r="G8495" s="1" t="str">
        <f>vlookup(F8495,Teams!$A:B,2,false)</f>
        <v>Lindbergh B</v>
      </c>
      <c r="H8495" s="1" t="b">
        <v>0</v>
      </c>
      <c r="I8495" s="1" t="b">
        <v>1</v>
      </c>
      <c r="J8495" s="1">
        <v>20.0</v>
      </c>
      <c r="K8495" s="3" t="str">
        <f>vlookup(J8495,Cats!$A:$B,2,false)</f>
        <v>M</v>
      </c>
    </row>
    <row r="8496">
      <c r="A8496" s="1">
        <v>132617.0</v>
      </c>
      <c r="B8496" s="1">
        <v>376.0</v>
      </c>
      <c r="C8496" s="1">
        <f>vlookup(B8496,Games!A:B,2,false)</f>
        <v>4</v>
      </c>
      <c r="D8496" s="2" t="s">
        <v>34</v>
      </c>
      <c r="E8496" s="1" t="s">
        <v>287</v>
      </c>
      <c r="F8496" s="1">
        <v>42.0</v>
      </c>
      <c r="G8496" s="1" t="str">
        <f>vlookup(F8496,Teams!$A:B,2,false)</f>
        <v>AHS Broward A</v>
      </c>
      <c r="H8496" s="1" t="b">
        <v>1</v>
      </c>
      <c r="I8496" s="1" t="b">
        <v>0</v>
      </c>
      <c r="J8496" s="1">
        <v>21.0</v>
      </c>
      <c r="K8496" s="3" t="str">
        <f>vlookup(J8496,Cats!$A:$B,2,false)</f>
        <v>C</v>
      </c>
    </row>
    <row r="8497">
      <c r="A8497" s="1">
        <v>132618.0</v>
      </c>
      <c r="B8497" s="1">
        <v>376.0</v>
      </c>
      <c r="C8497" s="1">
        <f>vlookup(B8497,Games!A:B,2,false)</f>
        <v>4</v>
      </c>
      <c r="D8497" s="2" t="s">
        <v>23</v>
      </c>
      <c r="E8497" s="1"/>
      <c r="F8497" s="1">
        <v>89.0</v>
      </c>
      <c r="G8497" s="1" t="str">
        <f>vlookup(F8497,Teams!$A:B,2,false)</f>
        <v>Lindbergh B</v>
      </c>
      <c r="H8497" s="1" t="b">
        <v>0</v>
      </c>
      <c r="I8497" s="1" t="b">
        <v>1</v>
      </c>
      <c r="J8497" s="1">
        <v>21.0</v>
      </c>
      <c r="K8497" s="3" t="str">
        <f>vlookup(J8497,Cats!$A:$B,2,false)</f>
        <v>C</v>
      </c>
    </row>
    <row r="8498">
      <c r="A8498" s="1">
        <v>132619.0</v>
      </c>
      <c r="B8498" s="1">
        <v>376.0</v>
      </c>
      <c r="C8498" s="1">
        <f>vlookup(B8498,Games!A:B,2,false)</f>
        <v>4</v>
      </c>
      <c r="D8498" s="2" t="s">
        <v>23</v>
      </c>
      <c r="E8498" s="1" t="s">
        <v>287</v>
      </c>
      <c r="F8498" s="1">
        <v>42.0</v>
      </c>
      <c r="G8498" s="1" t="str">
        <f>vlookup(F8498,Teams!$A:B,2,false)</f>
        <v>AHS Broward A</v>
      </c>
      <c r="H8498" s="1" t="b">
        <v>1</v>
      </c>
      <c r="I8498" s="1" t="b">
        <v>0</v>
      </c>
      <c r="J8498" s="1">
        <v>22.0</v>
      </c>
      <c r="K8498" s="3" t="str">
        <f>vlookup(J8498,Cats!$A:$B,2,false)</f>
        <v>E</v>
      </c>
    </row>
    <row r="8499">
      <c r="A8499" s="1">
        <v>132620.0</v>
      </c>
      <c r="B8499" s="1">
        <v>376.0</v>
      </c>
      <c r="C8499" s="1">
        <f>vlookup(B8499,Games!A:B,2,false)</f>
        <v>4</v>
      </c>
      <c r="D8499" s="2" t="s">
        <v>23</v>
      </c>
      <c r="E8499" s="1" t="s">
        <v>845</v>
      </c>
      <c r="F8499" s="1">
        <v>89.0</v>
      </c>
      <c r="G8499" s="1" t="str">
        <f>vlookup(F8499,Teams!$A:B,2,false)</f>
        <v>Lindbergh B</v>
      </c>
      <c r="H8499" s="1" t="b">
        <v>0</v>
      </c>
      <c r="I8499" s="1" t="b">
        <v>0</v>
      </c>
      <c r="J8499" s="1">
        <v>22.0</v>
      </c>
      <c r="K8499" s="3" t="str">
        <f>vlookup(J8499,Cats!$A:$B,2,false)</f>
        <v>E</v>
      </c>
    </row>
    <row r="8500">
      <c r="A8500" s="1">
        <v>132621.0</v>
      </c>
      <c r="B8500" s="1">
        <v>376.0</v>
      </c>
      <c r="C8500" s="1">
        <f>vlookup(B8500,Games!A:B,2,false)</f>
        <v>4</v>
      </c>
      <c r="D8500" s="2" t="s">
        <v>34</v>
      </c>
      <c r="E8500" s="1" t="s">
        <v>989</v>
      </c>
      <c r="F8500" s="1">
        <v>42.0</v>
      </c>
      <c r="G8500" s="1" t="str">
        <f>vlookup(F8500,Teams!$A:B,2,false)</f>
        <v>AHS Broward A</v>
      </c>
      <c r="H8500" s="1" t="b">
        <v>1</v>
      </c>
      <c r="I8500" s="1" t="b">
        <v>0</v>
      </c>
      <c r="J8500" s="1">
        <v>23.0</v>
      </c>
      <c r="K8500" s="3" t="str">
        <f>vlookup(J8500,Cats!$A:$B,2,false)</f>
        <v>B</v>
      </c>
    </row>
    <row r="8501">
      <c r="A8501" s="1">
        <v>132622.0</v>
      </c>
      <c r="B8501" s="1">
        <v>376.0</v>
      </c>
      <c r="C8501" s="1">
        <f>vlookup(B8501,Games!A:B,2,false)</f>
        <v>4</v>
      </c>
      <c r="D8501" s="2" t="s">
        <v>23</v>
      </c>
      <c r="E8501" s="1"/>
      <c r="F8501" s="1">
        <v>89.0</v>
      </c>
      <c r="G8501" s="1" t="str">
        <f>vlookup(F8501,Teams!$A:B,2,false)</f>
        <v>Lindbergh B</v>
      </c>
      <c r="H8501" s="1" t="b">
        <v>0</v>
      </c>
      <c r="I8501" s="1" t="b">
        <v>1</v>
      </c>
      <c r="J8501" s="1">
        <v>23.0</v>
      </c>
      <c r="K8501" s="3" t="str">
        <f>vlookup(J8501,Cats!$A:$B,2,false)</f>
        <v>B</v>
      </c>
    </row>
    <row r="8502">
      <c r="A8502" s="1">
        <v>132623.0</v>
      </c>
      <c r="B8502" s="1">
        <v>376.0</v>
      </c>
      <c r="C8502" s="1">
        <f>vlookup(B8502,Games!A:B,2,false)</f>
        <v>4</v>
      </c>
      <c r="D8502" s="2" t="s">
        <v>23</v>
      </c>
      <c r="E8502" s="1" t="s">
        <v>287</v>
      </c>
      <c r="F8502" s="1">
        <v>42.0</v>
      </c>
      <c r="G8502" s="1" t="str">
        <f>vlookup(F8502,Teams!$A:B,2,false)</f>
        <v>AHS Broward A</v>
      </c>
      <c r="H8502" s="1" t="b">
        <v>1</v>
      </c>
      <c r="I8502" s="1" t="b">
        <v>0</v>
      </c>
      <c r="J8502" s="1">
        <v>24.0</v>
      </c>
      <c r="K8502" s="3" t="str">
        <f>vlookup(J8502,Cats!$A:$B,2,false)</f>
        <v>P</v>
      </c>
    </row>
    <row r="8503">
      <c r="A8503" s="1">
        <v>132624.0</v>
      </c>
      <c r="B8503" s="1">
        <v>376.0</v>
      </c>
      <c r="C8503" s="1">
        <f>vlookup(B8503,Games!A:B,2,false)</f>
        <v>4</v>
      </c>
      <c r="D8503" s="2" t="s">
        <v>23</v>
      </c>
      <c r="E8503" s="1" t="s">
        <v>784</v>
      </c>
      <c r="F8503" s="1">
        <v>89.0</v>
      </c>
      <c r="G8503" s="1" t="str">
        <f>vlookup(F8503,Teams!$A:B,2,false)</f>
        <v>Lindbergh B</v>
      </c>
      <c r="H8503" s="1" t="b">
        <v>0</v>
      </c>
      <c r="I8503" s="1" t="b">
        <v>0</v>
      </c>
      <c r="J8503" s="1">
        <v>24.0</v>
      </c>
      <c r="K8503" s="3" t="str">
        <f>vlookup(J8503,Cats!$A:$B,2,false)</f>
        <v>P</v>
      </c>
    </row>
    <row r="8504">
      <c r="A8504" s="1">
        <v>132625.0</v>
      </c>
      <c r="B8504" s="1">
        <v>377.0</v>
      </c>
      <c r="C8504" s="1">
        <f>vlookup(B8504,Games!A:B,2,false)</f>
        <v>4</v>
      </c>
      <c r="D8504" s="2" t="s">
        <v>78</v>
      </c>
      <c r="E8504" s="1" t="s">
        <v>587</v>
      </c>
      <c r="F8504" s="1">
        <v>64.0</v>
      </c>
      <c r="G8504" s="1" t="str">
        <f>vlookup(F8504,Teams!$A:B,2,false)</f>
        <v>Collierville</v>
      </c>
      <c r="H8504" s="1" t="b">
        <v>1</v>
      </c>
      <c r="I8504" s="1" t="b">
        <v>0</v>
      </c>
      <c r="J8504" s="1">
        <v>1.0</v>
      </c>
      <c r="K8504" s="3" t="str">
        <f>vlookup(J8504,Cats!$A:$B,2,false)</f>
        <v>X</v>
      </c>
    </row>
    <row r="8505">
      <c r="A8505" s="1">
        <v>132626.0</v>
      </c>
      <c r="B8505" s="1">
        <v>377.0</v>
      </c>
      <c r="C8505" s="1">
        <f>vlookup(B8505,Games!A:B,2,false)</f>
        <v>4</v>
      </c>
      <c r="D8505" s="2" t="s">
        <v>23</v>
      </c>
      <c r="E8505" s="1"/>
      <c r="F8505" s="1">
        <v>97.0</v>
      </c>
      <c r="G8505" s="1" t="str">
        <f>vlookup(F8505,Teams!$A:B,2,false)</f>
        <v>Naperville North B</v>
      </c>
      <c r="H8505" s="1" t="b">
        <v>0</v>
      </c>
      <c r="I8505" s="1" t="b">
        <v>1</v>
      </c>
      <c r="J8505" s="1">
        <v>1.0</v>
      </c>
      <c r="K8505" s="3" t="str">
        <f>vlookup(J8505,Cats!$A:$B,2,false)</f>
        <v>X</v>
      </c>
    </row>
    <row r="8506">
      <c r="A8506" s="1">
        <v>132627.0</v>
      </c>
      <c r="B8506" s="1">
        <v>377.0</v>
      </c>
      <c r="C8506" s="1">
        <f>vlookup(B8506,Games!A:B,2,false)</f>
        <v>4</v>
      </c>
      <c r="D8506" s="2" t="s">
        <v>23</v>
      </c>
      <c r="E8506" s="1"/>
      <c r="F8506" s="1">
        <v>64.0</v>
      </c>
      <c r="G8506" s="1" t="str">
        <f>vlookup(F8506,Teams!$A:B,2,false)</f>
        <v>Collierville</v>
      </c>
      <c r="H8506" s="1" t="b">
        <v>1</v>
      </c>
      <c r="I8506" s="1" t="b">
        <v>1</v>
      </c>
      <c r="J8506" s="1">
        <v>2.0</v>
      </c>
      <c r="K8506" s="3" t="str">
        <f>vlookup(J8506,Cats!$A:$B,2,false)</f>
        <v>M</v>
      </c>
    </row>
    <row r="8507">
      <c r="A8507" s="1">
        <v>132628.0</v>
      </c>
      <c r="B8507" s="1">
        <v>377.0</v>
      </c>
      <c r="C8507" s="1">
        <f>vlookup(B8507,Games!A:B,2,false)</f>
        <v>4</v>
      </c>
      <c r="D8507" s="2" t="s">
        <v>34</v>
      </c>
      <c r="E8507" s="1" t="s">
        <v>440</v>
      </c>
      <c r="F8507" s="1">
        <v>97.0</v>
      </c>
      <c r="G8507" s="1" t="str">
        <f>vlookup(F8507,Teams!$A:B,2,false)</f>
        <v>Naperville North B</v>
      </c>
      <c r="H8507" s="1" t="b">
        <v>0</v>
      </c>
      <c r="I8507" s="1" t="b">
        <v>0</v>
      </c>
      <c r="J8507" s="1">
        <v>2.0</v>
      </c>
      <c r="K8507" s="3" t="str">
        <f>vlookup(J8507,Cats!$A:$B,2,false)</f>
        <v>M</v>
      </c>
    </row>
    <row r="8508">
      <c r="A8508" s="1">
        <v>132629.0</v>
      </c>
      <c r="B8508" s="1">
        <v>377.0</v>
      </c>
      <c r="C8508" s="1">
        <f>vlookup(B8508,Games!A:B,2,false)</f>
        <v>4</v>
      </c>
      <c r="D8508" s="2" t="s">
        <v>23</v>
      </c>
      <c r="E8508" s="1" t="s">
        <v>1104</v>
      </c>
      <c r="F8508" s="1">
        <v>64.0</v>
      </c>
      <c r="G8508" s="1" t="str">
        <f>vlookup(F8508,Teams!$A:B,2,false)</f>
        <v>Collierville</v>
      </c>
      <c r="H8508" s="1" t="b">
        <v>1</v>
      </c>
      <c r="I8508" s="1" t="b">
        <v>0</v>
      </c>
      <c r="J8508" s="1">
        <v>3.0</v>
      </c>
      <c r="K8508" s="3" t="str">
        <f>vlookup(J8508,Cats!$A:$B,2,false)</f>
        <v>C</v>
      </c>
    </row>
    <row r="8509">
      <c r="A8509" s="1">
        <v>132630.0</v>
      </c>
      <c r="B8509" s="1">
        <v>377.0</v>
      </c>
      <c r="C8509" s="1">
        <f>vlookup(B8509,Games!A:B,2,false)</f>
        <v>4</v>
      </c>
      <c r="D8509" s="2" t="s">
        <v>23</v>
      </c>
      <c r="E8509" s="1" t="s">
        <v>440</v>
      </c>
      <c r="F8509" s="1">
        <v>97.0</v>
      </c>
      <c r="G8509" s="1" t="str">
        <f>vlookup(F8509,Teams!$A:B,2,false)</f>
        <v>Naperville North B</v>
      </c>
      <c r="H8509" s="1" t="b">
        <v>0</v>
      </c>
      <c r="I8509" s="1" t="b">
        <v>0</v>
      </c>
      <c r="J8509" s="1">
        <v>3.0</v>
      </c>
      <c r="K8509" s="3" t="str">
        <f>vlookup(J8509,Cats!$A:$B,2,false)</f>
        <v>C</v>
      </c>
    </row>
    <row r="8510">
      <c r="A8510" s="1">
        <v>132631.0</v>
      </c>
      <c r="B8510" s="1">
        <v>377.0</v>
      </c>
      <c r="C8510" s="1">
        <f>vlookup(B8510,Games!A:B,2,false)</f>
        <v>4</v>
      </c>
      <c r="D8510" s="2" t="s">
        <v>34</v>
      </c>
      <c r="E8510" s="1" t="s">
        <v>587</v>
      </c>
      <c r="F8510" s="1">
        <v>64.0</v>
      </c>
      <c r="G8510" s="1" t="str">
        <f>vlookup(F8510,Teams!$A:B,2,false)</f>
        <v>Collierville</v>
      </c>
      <c r="H8510" s="1" t="b">
        <v>1</v>
      </c>
      <c r="I8510" s="1" t="b">
        <v>0</v>
      </c>
      <c r="J8510" s="1">
        <v>4.0</v>
      </c>
      <c r="K8510" s="3" t="str">
        <f>vlookup(J8510,Cats!$A:$B,2,false)</f>
        <v>E</v>
      </c>
    </row>
    <row r="8511">
      <c r="A8511" s="1">
        <v>132632.0</v>
      </c>
      <c r="B8511" s="1">
        <v>377.0</v>
      </c>
      <c r="C8511" s="1">
        <f>vlookup(B8511,Games!A:B,2,false)</f>
        <v>4</v>
      </c>
      <c r="D8511" s="2" t="s">
        <v>23</v>
      </c>
      <c r="E8511" s="1"/>
      <c r="F8511" s="1">
        <v>97.0</v>
      </c>
      <c r="G8511" s="1" t="str">
        <f>vlookup(F8511,Teams!$A:B,2,false)</f>
        <v>Naperville North B</v>
      </c>
      <c r="H8511" s="1" t="b">
        <v>0</v>
      </c>
      <c r="I8511" s="1" t="b">
        <v>1</v>
      </c>
      <c r="J8511" s="1">
        <v>4.0</v>
      </c>
      <c r="K8511" s="3" t="str">
        <f>vlookup(J8511,Cats!$A:$B,2,false)</f>
        <v>E</v>
      </c>
    </row>
    <row r="8512">
      <c r="A8512" s="1">
        <v>132633.0</v>
      </c>
      <c r="B8512" s="1">
        <v>377.0</v>
      </c>
      <c r="C8512" s="1">
        <f>vlookup(B8512,Games!A:B,2,false)</f>
        <v>4</v>
      </c>
      <c r="D8512" s="2" t="s">
        <v>78</v>
      </c>
      <c r="E8512" s="1" t="s">
        <v>1053</v>
      </c>
      <c r="F8512" s="1">
        <v>64.0</v>
      </c>
      <c r="G8512" s="1" t="str">
        <f>vlookup(F8512,Teams!$A:B,2,false)</f>
        <v>Collierville</v>
      </c>
      <c r="H8512" s="1" t="b">
        <v>1</v>
      </c>
      <c r="I8512" s="1" t="b">
        <v>0</v>
      </c>
      <c r="J8512" s="1">
        <v>5.0</v>
      </c>
      <c r="K8512" s="3" t="str">
        <f>vlookup(J8512,Cats!$A:$B,2,false)</f>
        <v>B</v>
      </c>
    </row>
    <row r="8513">
      <c r="A8513" s="1">
        <v>132634.0</v>
      </c>
      <c r="B8513" s="1">
        <v>377.0</v>
      </c>
      <c r="C8513" s="1">
        <f>vlookup(B8513,Games!A:B,2,false)</f>
        <v>4</v>
      </c>
      <c r="D8513" s="2" t="s">
        <v>23</v>
      </c>
      <c r="E8513" s="1"/>
      <c r="F8513" s="1">
        <v>97.0</v>
      </c>
      <c r="G8513" s="1" t="str">
        <f>vlookup(F8513,Teams!$A:B,2,false)</f>
        <v>Naperville North B</v>
      </c>
      <c r="H8513" s="1" t="b">
        <v>0</v>
      </c>
      <c r="I8513" s="1" t="b">
        <v>1</v>
      </c>
      <c r="J8513" s="1">
        <v>5.0</v>
      </c>
      <c r="K8513" s="3" t="str">
        <f>vlookup(J8513,Cats!$A:$B,2,false)</f>
        <v>B</v>
      </c>
    </row>
    <row r="8514">
      <c r="A8514" s="1">
        <v>132635.0</v>
      </c>
      <c r="B8514" s="1">
        <v>377.0</v>
      </c>
      <c r="C8514" s="1">
        <f>vlookup(B8514,Games!A:B,2,false)</f>
        <v>4</v>
      </c>
      <c r="D8514" s="2" t="s">
        <v>23</v>
      </c>
      <c r="E8514" s="1"/>
      <c r="F8514" s="1">
        <v>64.0</v>
      </c>
      <c r="G8514" s="1" t="str">
        <f>vlookup(F8514,Teams!$A:B,2,false)</f>
        <v>Collierville</v>
      </c>
      <c r="H8514" s="1" t="b">
        <v>1</v>
      </c>
      <c r="I8514" s="1" t="b">
        <v>1</v>
      </c>
      <c r="J8514" s="1">
        <v>6.0</v>
      </c>
      <c r="K8514" s="3" t="str">
        <f>vlookup(J8514,Cats!$A:$B,2,false)</f>
        <v>P</v>
      </c>
    </row>
    <row r="8515">
      <c r="A8515" s="1">
        <v>132636.0</v>
      </c>
      <c r="B8515" s="1">
        <v>377.0</v>
      </c>
      <c r="C8515" s="1">
        <f>vlookup(B8515,Games!A:B,2,false)</f>
        <v>4</v>
      </c>
      <c r="D8515" s="2" t="s">
        <v>34</v>
      </c>
      <c r="E8515" s="1" t="s">
        <v>440</v>
      </c>
      <c r="F8515" s="1">
        <v>97.0</v>
      </c>
      <c r="G8515" s="1" t="str">
        <f>vlookup(F8515,Teams!$A:B,2,false)</f>
        <v>Naperville North B</v>
      </c>
      <c r="H8515" s="1" t="b">
        <v>0</v>
      </c>
      <c r="I8515" s="1" t="b">
        <v>0</v>
      </c>
      <c r="J8515" s="1">
        <v>6.0</v>
      </c>
      <c r="K8515" s="3" t="str">
        <f>vlookup(J8515,Cats!$A:$B,2,false)</f>
        <v>P</v>
      </c>
    </row>
    <row r="8516">
      <c r="A8516" s="1">
        <v>132637.0</v>
      </c>
      <c r="B8516" s="1">
        <v>377.0</v>
      </c>
      <c r="C8516" s="1">
        <f>vlookup(B8516,Games!A:B,2,false)</f>
        <v>4</v>
      </c>
      <c r="D8516" s="2" t="s">
        <v>23</v>
      </c>
      <c r="E8516" s="1" t="s">
        <v>1104</v>
      </c>
      <c r="F8516" s="1">
        <v>64.0</v>
      </c>
      <c r="G8516" s="1" t="str">
        <f>vlookup(F8516,Teams!$A:B,2,false)</f>
        <v>Collierville</v>
      </c>
      <c r="H8516" s="1" t="b">
        <v>1</v>
      </c>
      <c r="I8516" s="1" t="b">
        <v>0</v>
      </c>
      <c r="J8516" s="1">
        <v>7.0</v>
      </c>
      <c r="K8516" s="3" t="str">
        <f>vlookup(J8516,Cats!$A:$B,2,false)</f>
        <v>X</v>
      </c>
    </row>
    <row r="8517">
      <c r="A8517" s="1">
        <v>132638.0</v>
      </c>
      <c r="B8517" s="1">
        <v>377.0</v>
      </c>
      <c r="C8517" s="1">
        <f>vlookup(B8517,Games!A:B,2,false)</f>
        <v>4</v>
      </c>
      <c r="D8517" s="2" t="s">
        <v>78</v>
      </c>
      <c r="E8517" s="1" t="s">
        <v>440</v>
      </c>
      <c r="F8517" s="1">
        <v>97.0</v>
      </c>
      <c r="G8517" s="1" t="str">
        <f>vlookup(F8517,Teams!$A:B,2,false)</f>
        <v>Naperville North B</v>
      </c>
      <c r="H8517" s="1" t="b">
        <v>0</v>
      </c>
      <c r="I8517" s="1" t="b">
        <v>0</v>
      </c>
      <c r="J8517" s="1">
        <v>7.0</v>
      </c>
      <c r="K8517" s="3" t="str">
        <f>vlookup(J8517,Cats!$A:$B,2,false)</f>
        <v>X</v>
      </c>
    </row>
    <row r="8518">
      <c r="A8518" s="1">
        <v>132639.0</v>
      </c>
      <c r="B8518" s="1">
        <v>377.0</v>
      </c>
      <c r="C8518" s="1">
        <f>vlookup(B8518,Games!A:B,2,false)</f>
        <v>4</v>
      </c>
      <c r="D8518" s="2" t="s">
        <v>23</v>
      </c>
      <c r="E8518" s="1"/>
      <c r="F8518" s="1">
        <v>64.0</v>
      </c>
      <c r="G8518" s="1" t="str">
        <f>vlookup(F8518,Teams!$A:B,2,false)</f>
        <v>Collierville</v>
      </c>
      <c r="H8518" s="1" t="b">
        <v>1</v>
      </c>
      <c r="I8518" s="1" t="b">
        <v>1</v>
      </c>
      <c r="J8518" s="1">
        <v>8.0</v>
      </c>
      <c r="K8518" s="3" t="str">
        <f>vlookup(J8518,Cats!$A:$B,2,false)</f>
        <v>M</v>
      </c>
    </row>
    <row r="8519">
      <c r="A8519" s="1">
        <v>132640.0</v>
      </c>
      <c r="B8519" s="1">
        <v>377.0</v>
      </c>
      <c r="C8519" s="1">
        <f>vlookup(B8519,Games!A:B,2,false)</f>
        <v>4</v>
      </c>
      <c r="D8519" s="2" t="s">
        <v>23</v>
      </c>
      <c r="E8519" s="1"/>
      <c r="F8519" s="1">
        <v>97.0</v>
      </c>
      <c r="G8519" s="1" t="str">
        <f>vlookup(F8519,Teams!$A:B,2,false)</f>
        <v>Naperville North B</v>
      </c>
      <c r="H8519" s="1" t="b">
        <v>0</v>
      </c>
      <c r="I8519" s="1" t="b">
        <v>1</v>
      </c>
      <c r="J8519" s="1">
        <v>8.0</v>
      </c>
      <c r="K8519" s="3" t="str">
        <f>vlookup(J8519,Cats!$A:$B,2,false)</f>
        <v>M</v>
      </c>
    </row>
    <row r="8520">
      <c r="A8520" s="1">
        <v>132641.0</v>
      </c>
      <c r="B8520" s="1">
        <v>377.0</v>
      </c>
      <c r="C8520" s="1">
        <f>vlookup(B8520,Games!A:B,2,false)</f>
        <v>4</v>
      </c>
      <c r="D8520" s="2" t="s">
        <v>23</v>
      </c>
      <c r="E8520" s="1"/>
      <c r="F8520" s="1">
        <v>64.0</v>
      </c>
      <c r="G8520" s="1" t="str">
        <f>vlookup(F8520,Teams!$A:B,2,false)</f>
        <v>Collierville</v>
      </c>
      <c r="H8520" s="1" t="b">
        <v>1</v>
      </c>
      <c r="I8520" s="1" t="b">
        <v>1</v>
      </c>
      <c r="J8520" s="1">
        <v>9.0</v>
      </c>
      <c r="K8520" s="3" t="str">
        <f>vlookup(J8520,Cats!$A:$B,2,false)</f>
        <v>C</v>
      </c>
    </row>
    <row r="8521">
      <c r="A8521" s="1">
        <v>132642.0</v>
      </c>
      <c r="B8521" s="1">
        <v>377.0</v>
      </c>
      <c r="C8521" s="1">
        <f>vlookup(B8521,Games!A:B,2,false)</f>
        <v>4</v>
      </c>
      <c r="D8521" s="2" t="s">
        <v>78</v>
      </c>
      <c r="E8521" s="1" t="s">
        <v>440</v>
      </c>
      <c r="F8521" s="1">
        <v>97.0</v>
      </c>
      <c r="G8521" s="1" t="str">
        <f>vlookup(F8521,Teams!$A:B,2,false)</f>
        <v>Naperville North B</v>
      </c>
      <c r="H8521" s="1" t="b">
        <v>0</v>
      </c>
      <c r="I8521" s="1" t="b">
        <v>0</v>
      </c>
      <c r="J8521" s="1">
        <v>9.0</v>
      </c>
      <c r="K8521" s="3" t="str">
        <f>vlookup(J8521,Cats!$A:$B,2,false)</f>
        <v>C</v>
      </c>
    </row>
    <row r="8522">
      <c r="A8522" s="1">
        <v>132643.0</v>
      </c>
      <c r="B8522" s="1">
        <v>377.0</v>
      </c>
      <c r="C8522" s="1">
        <f>vlookup(B8522,Games!A:B,2,false)</f>
        <v>4</v>
      </c>
      <c r="D8522" s="2" t="s">
        <v>23</v>
      </c>
      <c r="E8522" s="1"/>
      <c r="F8522" s="1">
        <v>64.0</v>
      </c>
      <c r="G8522" s="1" t="str">
        <f>vlookup(F8522,Teams!$A:B,2,false)</f>
        <v>Collierville</v>
      </c>
      <c r="H8522" s="1" t="b">
        <v>1</v>
      </c>
      <c r="I8522" s="1" t="b">
        <v>1</v>
      </c>
      <c r="J8522" s="1">
        <v>10.0</v>
      </c>
      <c r="K8522" s="3" t="str">
        <f>vlookup(J8522,Cats!$A:$B,2,false)</f>
        <v>E</v>
      </c>
    </row>
    <row r="8523">
      <c r="A8523" s="1">
        <v>132644.0</v>
      </c>
      <c r="B8523" s="1">
        <v>377.0</v>
      </c>
      <c r="C8523" s="1">
        <f>vlookup(B8523,Games!A:B,2,false)</f>
        <v>4</v>
      </c>
      <c r="D8523" s="2" t="s">
        <v>34</v>
      </c>
      <c r="E8523" s="1" t="s">
        <v>440</v>
      </c>
      <c r="F8523" s="1">
        <v>97.0</v>
      </c>
      <c r="G8523" s="1" t="str">
        <f>vlookup(F8523,Teams!$A:B,2,false)</f>
        <v>Naperville North B</v>
      </c>
      <c r="H8523" s="1" t="b">
        <v>0</v>
      </c>
      <c r="I8523" s="1" t="b">
        <v>0</v>
      </c>
      <c r="J8523" s="1">
        <v>10.0</v>
      </c>
      <c r="K8523" s="3" t="str">
        <f>vlookup(J8523,Cats!$A:$B,2,false)</f>
        <v>E</v>
      </c>
    </row>
    <row r="8524">
      <c r="A8524" s="1">
        <v>132645.0</v>
      </c>
      <c r="B8524" s="1">
        <v>377.0</v>
      </c>
      <c r="C8524" s="1">
        <f>vlookup(B8524,Games!A:B,2,false)</f>
        <v>4</v>
      </c>
      <c r="D8524" s="2" t="s">
        <v>78</v>
      </c>
      <c r="E8524" s="1" t="s">
        <v>868</v>
      </c>
      <c r="F8524" s="1">
        <v>64.0</v>
      </c>
      <c r="G8524" s="1" t="str">
        <f>vlookup(F8524,Teams!$A:B,2,false)</f>
        <v>Collierville</v>
      </c>
      <c r="H8524" s="1" t="b">
        <v>1</v>
      </c>
      <c r="I8524" s="1" t="b">
        <v>0</v>
      </c>
      <c r="J8524" s="1">
        <v>12.0</v>
      </c>
      <c r="K8524" s="3" t="str">
        <f>vlookup(J8524,Cats!$A:$B,2,false)</f>
        <v>P</v>
      </c>
    </row>
    <row r="8525">
      <c r="A8525" s="1">
        <v>132646.0</v>
      </c>
      <c r="B8525" s="1">
        <v>377.0</v>
      </c>
      <c r="C8525" s="1">
        <f>vlookup(B8525,Games!A:B,2,false)</f>
        <v>4</v>
      </c>
      <c r="D8525" s="2" t="s">
        <v>23</v>
      </c>
      <c r="E8525" s="1"/>
      <c r="F8525" s="1">
        <v>97.0</v>
      </c>
      <c r="G8525" s="1" t="str">
        <f>vlookup(F8525,Teams!$A:B,2,false)</f>
        <v>Naperville North B</v>
      </c>
      <c r="H8525" s="1" t="b">
        <v>0</v>
      </c>
      <c r="I8525" s="1" t="b">
        <v>1</v>
      </c>
      <c r="J8525" s="1">
        <v>11.0</v>
      </c>
      <c r="K8525" s="3" t="str">
        <f>vlookup(J8525,Cats!$A:$B,2,false)</f>
        <v>B</v>
      </c>
    </row>
    <row r="8526">
      <c r="A8526" s="1">
        <v>132647.0</v>
      </c>
      <c r="B8526" s="1">
        <v>377.0</v>
      </c>
      <c r="C8526" s="1">
        <f>vlookup(B8526,Games!A:B,2,false)</f>
        <v>4</v>
      </c>
      <c r="D8526" s="2" t="s">
        <v>34</v>
      </c>
      <c r="E8526" s="1" t="s">
        <v>680</v>
      </c>
      <c r="F8526" s="1">
        <v>64.0</v>
      </c>
      <c r="G8526" s="1" t="str">
        <f>vlookup(F8526,Teams!$A:B,2,false)</f>
        <v>Collierville</v>
      </c>
      <c r="H8526" s="1" t="b">
        <v>1</v>
      </c>
      <c r="I8526" s="1" t="b">
        <v>0</v>
      </c>
      <c r="J8526" s="1">
        <v>11.0</v>
      </c>
      <c r="K8526" s="3" t="str">
        <f>vlookup(J8526,Cats!$A:$B,2,false)</f>
        <v>B</v>
      </c>
    </row>
    <row r="8527">
      <c r="A8527" s="1">
        <v>132648.0</v>
      </c>
      <c r="B8527" s="1">
        <v>377.0</v>
      </c>
      <c r="C8527" s="1">
        <f>vlookup(B8527,Games!A:B,2,false)</f>
        <v>4</v>
      </c>
      <c r="D8527" s="2" t="s">
        <v>23</v>
      </c>
      <c r="E8527" s="1" t="s">
        <v>440</v>
      </c>
      <c r="F8527" s="1">
        <v>97.0</v>
      </c>
      <c r="G8527" s="1" t="str">
        <f>vlookup(F8527,Teams!$A:B,2,false)</f>
        <v>Naperville North B</v>
      </c>
      <c r="H8527" s="1" t="b">
        <v>0</v>
      </c>
      <c r="I8527" s="1" t="b">
        <v>0</v>
      </c>
      <c r="J8527" s="1">
        <v>12.0</v>
      </c>
      <c r="K8527" s="3" t="str">
        <f>vlookup(J8527,Cats!$A:$B,2,false)</f>
        <v>P</v>
      </c>
    </row>
    <row r="8528">
      <c r="A8528" s="1">
        <v>132649.0</v>
      </c>
      <c r="B8528" s="1">
        <v>377.0</v>
      </c>
      <c r="C8528" s="1">
        <f>vlookup(B8528,Games!A:B,2,false)</f>
        <v>4</v>
      </c>
      <c r="D8528" s="2" t="s">
        <v>34</v>
      </c>
      <c r="E8528" s="1" t="s">
        <v>587</v>
      </c>
      <c r="F8528" s="1">
        <v>64.0</v>
      </c>
      <c r="G8528" s="1" t="str">
        <f>vlookup(F8528,Teams!$A:B,2,false)</f>
        <v>Collierville</v>
      </c>
      <c r="H8528" s="1" t="b">
        <v>1</v>
      </c>
      <c r="I8528" s="1" t="b">
        <v>0</v>
      </c>
      <c r="J8528" s="1">
        <v>13.0</v>
      </c>
      <c r="K8528" s="3" t="str">
        <f>vlookup(J8528,Cats!$A:$B,2,false)</f>
        <v>X</v>
      </c>
    </row>
    <row r="8529">
      <c r="A8529" s="1">
        <v>132650.0</v>
      </c>
      <c r="B8529" s="1">
        <v>377.0</v>
      </c>
      <c r="C8529" s="1">
        <f>vlookup(B8529,Games!A:B,2,false)</f>
        <v>4</v>
      </c>
      <c r="D8529" s="2" t="s">
        <v>23</v>
      </c>
      <c r="E8529" s="1"/>
      <c r="F8529" s="1">
        <v>97.0</v>
      </c>
      <c r="G8529" s="1" t="str">
        <f>vlookup(F8529,Teams!$A:B,2,false)</f>
        <v>Naperville North B</v>
      </c>
      <c r="H8529" s="1" t="b">
        <v>0</v>
      </c>
      <c r="I8529" s="1" t="b">
        <v>1</v>
      </c>
      <c r="J8529" s="1">
        <v>13.0</v>
      </c>
      <c r="K8529" s="3" t="str">
        <f>vlookup(J8529,Cats!$A:$B,2,false)</f>
        <v>X</v>
      </c>
    </row>
    <row r="8530">
      <c r="A8530" s="1">
        <v>132651.0</v>
      </c>
      <c r="B8530" s="1">
        <v>377.0</v>
      </c>
      <c r="C8530" s="1">
        <f>vlookup(B8530,Games!A:B,2,false)</f>
        <v>4</v>
      </c>
      <c r="D8530" s="2" t="s">
        <v>78</v>
      </c>
      <c r="E8530" s="1" t="s">
        <v>868</v>
      </c>
      <c r="F8530" s="1">
        <v>64.0</v>
      </c>
      <c r="G8530" s="1" t="str">
        <f>vlookup(F8530,Teams!$A:B,2,false)</f>
        <v>Collierville</v>
      </c>
      <c r="H8530" s="1" t="b">
        <v>1</v>
      </c>
      <c r="I8530" s="1" t="b">
        <v>0</v>
      </c>
      <c r="J8530" s="1">
        <v>14.0</v>
      </c>
      <c r="K8530" s="3" t="str">
        <f>vlookup(J8530,Cats!$A:$B,2,false)</f>
        <v>M</v>
      </c>
    </row>
    <row r="8531">
      <c r="A8531" s="1">
        <v>132652.0</v>
      </c>
      <c r="B8531" s="1">
        <v>377.0</v>
      </c>
      <c r="C8531" s="1">
        <f>vlookup(B8531,Games!A:B,2,false)</f>
        <v>4</v>
      </c>
      <c r="D8531" s="2" t="s">
        <v>23</v>
      </c>
      <c r="E8531" s="1" t="s">
        <v>440</v>
      </c>
      <c r="F8531" s="1">
        <v>97.0</v>
      </c>
      <c r="G8531" s="1" t="str">
        <f>vlookup(F8531,Teams!$A:B,2,false)</f>
        <v>Naperville North B</v>
      </c>
      <c r="H8531" s="1" t="b">
        <v>0</v>
      </c>
      <c r="I8531" s="1" t="b">
        <v>0</v>
      </c>
      <c r="J8531" s="1">
        <v>14.0</v>
      </c>
      <c r="K8531" s="3" t="str">
        <f>vlookup(J8531,Cats!$A:$B,2,false)</f>
        <v>M</v>
      </c>
    </row>
    <row r="8532">
      <c r="A8532" s="1">
        <v>132653.0</v>
      </c>
      <c r="B8532" s="1">
        <v>377.0</v>
      </c>
      <c r="C8532" s="1">
        <f>vlookup(B8532,Games!A:B,2,false)</f>
        <v>4</v>
      </c>
      <c r="D8532" s="2" t="s">
        <v>78</v>
      </c>
      <c r="E8532" s="1" t="s">
        <v>868</v>
      </c>
      <c r="F8532" s="1">
        <v>64.0</v>
      </c>
      <c r="G8532" s="1" t="str">
        <f>vlookup(F8532,Teams!$A:B,2,false)</f>
        <v>Collierville</v>
      </c>
      <c r="H8532" s="1" t="b">
        <v>1</v>
      </c>
      <c r="I8532" s="1" t="b">
        <v>0</v>
      </c>
      <c r="J8532" s="1">
        <v>15.0</v>
      </c>
      <c r="K8532" s="3" t="str">
        <f>vlookup(J8532,Cats!$A:$B,2,false)</f>
        <v>C</v>
      </c>
    </row>
    <row r="8533">
      <c r="A8533" s="1">
        <v>132654.0</v>
      </c>
      <c r="B8533" s="1">
        <v>377.0</v>
      </c>
      <c r="C8533" s="1">
        <f>vlookup(B8533,Games!A:B,2,false)</f>
        <v>4</v>
      </c>
      <c r="D8533" s="2" t="s">
        <v>59</v>
      </c>
      <c r="E8533" s="1" t="s">
        <v>440</v>
      </c>
      <c r="F8533" s="1">
        <v>97.0</v>
      </c>
      <c r="G8533" s="1" t="str">
        <f>vlookup(F8533,Teams!$A:B,2,false)</f>
        <v>Naperville North B</v>
      </c>
      <c r="H8533" s="1" t="b">
        <v>0</v>
      </c>
      <c r="I8533" s="1" t="b">
        <v>0</v>
      </c>
      <c r="J8533" s="1">
        <v>15.0</v>
      </c>
      <c r="K8533" s="3" t="str">
        <f>vlookup(J8533,Cats!$A:$B,2,false)</f>
        <v>C</v>
      </c>
    </row>
    <row r="8534">
      <c r="A8534" s="1">
        <v>132655.0</v>
      </c>
      <c r="B8534" s="1">
        <v>377.0</v>
      </c>
      <c r="C8534" s="1">
        <f>vlookup(B8534,Games!A:B,2,false)</f>
        <v>4</v>
      </c>
      <c r="D8534" s="2" t="s">
        <v>34</v>
      </c>
      <c r="E8534" s="1" t="s">
        <v>587</v>
      </c>
      <c r="F8534" s="1">
        <v>64.0</v>
      </c>
      <c r="G8534" s="1" t="str">
        <f>vlookup(F8534,Teams!$A:B,2,false)</f>
        <v>Collierville</v>
      </c>
      <c r="H8534" s="1" t="b">
        <v>1</v>
      </c>
      <c r="I8534" s="1" t="b">
        <v>0</v>
      </c>
      <c r="J8534" s="1">
        <v>16.0</v>
      </c>
      <c r="K8534" s="3" t="str">
        <f>vlookup(J8534,Cats!$A:$B,2,false)</f>
        <v>E</v>
      </c>
    </row>
    <row r="8535">
      <c r="A8535" s="1">
        <v>132656.0</v>
      </c>
      <c r="B8535" s="1">
        <v>377.0</v>
      </c>
      <c r="C8535" s="1">
        <f>vlookup(B8535,Games!A:B,2,false)</f>
        <v>4</v>
      </c>
      <c r="D8535" s="2" t="s">
        <v>23</v>
      </c>
      <c r="E8535" s="1"/>
      <c r="F8535" s="1">
        <v>97.0</v>
      </c>
      <c r="G8535" s="1" t="str">
        <f>vlookup(F8535,Teams!$A:B,2,false)</f>
        <v>Naperville North B</v>
      </c>
      <c r="H8535" s="1" t="b">
        <v>0</v>
      </c>
      <c r="I8535" s="1" t="b">
        <v>1</v>
      </c>
      <c r="J8535" s="1">
        <v>16.0</v>
      </c>
      <c r="K8535" s="3" t="str">
        <f>vlookup(J8535,Cats!$A:$B,2,false)</f>
        <v>E</v>
      </c>
    </row>
    <row r="8536">
      <c r="A8536" s="1">
        <v>132657.0</v>
      </c>
      <c r="B8536" s="1">
        <v>377.0</v>
      </c>
      <c r="C8536" s="1">
        <f>vlookup(B8536,Games!A:B,2,false)</f>
        <v>4</v>
      </c>
      <c r="D8536" s="2" t="s">
        <v>34</v>
      </c>
      <c r="E8536" s="1" t="s">
        <v>680</v>
      </c>
      <c r="F8536" s="1">
        <v>64.0</v>
      </c>
      <c r="G8536" s="1" t="str">
        <f>vlookup(F8536,Teams!$A:B,2,false)</f>
        <v>Collierville</v>
      </c>
      <c r="H8536" s="1" t="b">
        <v>1</v>
      </c>
      <c r="I8536" s="1" t="b">
        <v>0</v>
      </c>
      <c r="J8536" s="1">
        <v>17.0</v>
      </c>
      <c r="K8536" s="3" t="str">
        <f>vlookup(J8536,Cats!$A:$B,2,false)</f>
        <v>B</v>
      </c>
    </row>
    <row r="8537">
      <c r="A8537" s="1">
        <v>132658.0</v>
      </c>
      <c r="B8537" s="1">
        <v>377.0</v>
      </c>
      <c r="C8537" s="1">
        <f>vlookup(B8537,Games!A:B,2,false)</f>
        <v>4</v>
      </c>
      <c r="D8537" s="2" t="s">
        <v>23</v>
      </c>
      <c r="E8537" s="1"/>
      <c r="F8537" s="1">
        <v>97.0</v>
      </c>
      <c r="G8537" s="1" t="str">
        <f>vlookup(F8537,Teams!$A:B,2,false)</f>
        <v>Naperville North B</v>
      </c>
      <c r="H8537" s="1" t="b">
        <v>0</v>
      </c>
      <c r="I8537" s="1" t="b">
        <v>1</v>
      </c>
      <c r="J8537" s="1">
        <v>17.0</v>
      </c>
      <c r="K8537" s="3" t="str">
        <f>vlookup(J8537,Cats!$A:$B,2,false)</f>
        <v>B</v>
      </c>
    </row>
    <row r="8538">
      <c r="A8538" s="1">
        <v>132659.0</v>
      </c>
      <c r="B8538" s="1">
        <v>377.0</v>
      </c>
      <c r="C8538" s="1">
        <f>vlookup(B8538,Games!A:B,2,false)</f>
        <v>4</v>
      </c>
      <c r="D8538" s="2" t="s">
        <v>23</v>
      </c>
      <c r="E8538" s="1"/>
      <c r="F8538" s="1">
        <v>64.0</v>
      </c>
      <c r="G8538" s="1" t="str">
        <f>vlookup(F8538,Teams!$A:B,2,false)</f>
        <v>Collierville</v>
      </c>
      <c r="H8538" s="1" t="b">
        <v>1</v>
      </c>
      <c r="I8538" s="1" t="b">
        <v>1</v>
      </c>
      <c r="J8538" s="1">
        <v>18.0</v>
      </c>
      <c r="K8538" s="3" t="str">
        <f>vlookup(J8538,Cats!$A:$B,2,false)</f>
        <v>P</v>
      </c>
    </row>
    <row r="8539">
      <c r="A8539" s="1">
        <v>132660.0</v>
      </c>
      <c r="B8539" s="1">
        <v>377.0</v>
      </c>
      <c r="C8539" s="1">
        <f>vlookup(B8539,Games!A:B,2,false)</f>
        <v>4</v>
      </c>
      <c r="D8539" s="2" t="s">
        <v>34</v>
      </c>
      <c r="E8539" s="1" t="s">
        <v>440</v>
      </c>
      <c r="F8539" s="1">
        <v>97.0</v>
      </c>
      <c r="G8539" s="1" t="str">
        <f>vlookup(F8539,Teams!$A:B,2,false)</f>
        <v>Naperville North B</v>
      </c>
      <c r="H8539" s="1" t="b">
        <v>0</v>
      </c>
      <c r="I8539" s="1" t="b">
        <v>0</v>
      </c>
      <c r="J8539" s="1">
        <v>18.0</v>
      </c>
      <c r="K8539" s="3" t="str">
        <f>vlookup(J8539,Cats!$A:$B,2,false)</f>
        <v>P</v>
      </c>
    </row>
    <row r="8540">
      <c r="A8540" s="1">
        <v>132661.0</v>
      </c>
      <c r="B8540" s="1">
        <v>377.0</v>
      </c>
      <c r="C8540" s="1">
        <f>vlookup(B8540,Games!A:B,2,false)</f>
        <v>4</v>
      </c>
      <c r="D8540" s="2" t="s">
        <v>78</v>
      </c>
      <c r="E8540" s="1" t="s">
        <v>1053</v>
      </c>
      <c r="F8540" s="1">
        <v>64.0</v>
      </c>
      <c r="G8540" s="1" t="str">
        <f>vlookup(F8540,Teams!$A:B,2,false)</f>
        <v>Collierville</v>
      </c>
      <c r="H8540" s="1" t="b">
        <v>1</v>
      </c>
      <c r="I8540" s="1" t="b">
        <v>0</v>
      </c>
      <c r="J8540" s="1">
        <v>19.0</v>
      </c>
      <c r="K8540" s="3" t="str">
        <f>vlookup(J8540,Cats!$A:$B,2,false)</f>
        <v>X</v>
      </c>
    </row>
    <row r="8541">
      <c r="A8541" s="1">
        <v>132662.0</v>
      </c>
      <c r="B8541" s="1">
        <v>377.0</v>
      </c>
      <c r="C8541" s="1">
        <f>vlookup(B8541,Games!A:B,2,false)</f>
        <v>4</v>
      </c>
      <c r="D8541" s="2" t="s">
        <v>23</v>
      </c>
      <c r="E8541" s="1"/>
      <c r="F8541" s="1">
        <v>97.0</v>
      </c>
      <c r="G8541" s="1" t="str">
        <f>vlookup(F8541,Teams!$A:B,2,false)</f>
        <v>Naperville North B</v>
      </c>
      <c r="H8541" s="1" t="b">
        <v>0</v>
      </c>
      <c r="I8541" s="1" t="b">
        <v>1</v>
      </c>
      <c r="J8541" s="1">
        <v>19.0</v>
      </c>
      <c r="K8541" s="3" t="str">
        <f>vlookup(J8541,Cats!$A:$B,2,false)</f>
        <v>X</v>
      </c>
    </row>
    <row r="8542">
      <c r="A8542" s="1">
        <v>132663.0</v>
      </c>
      <c r="B8542" s="1">
        <v>377.0</v>
      </c>
      <c r="C8542" s="1">
        <f>vlookup(B8542,Games!A:B,2,false)</f>
        <v>4</v>
      </c>
      <c r="D8542" s="2" t="s">
        <v>23</v>
      </c>
      <c r="E8542" s="1"/>
      <c r="F8542" s="1">
        <v>64.0</v>
      </c>
      <c r="G8542" s="1" t="str">
        <f>vlookup(F8542,Teams!$A:B,2,false)</f>
        <v>Collierville</v>
      </c>
      <c r="H8542" s="1" t="b">
        <v>1</v>
      </c>
      <c r="I8542" s="1" t="b">
        <v>1</v>
      </c>
      <c r="J8542" s="1">
        <v>20.0</v>
      </c>
      <c r="K8542" s="3" t="str">
        <f>vlookup(J8542,Cats!$A:$B,2,false)</f>
        <v>M</v>
      </c>
    </row>
    <row r="8543">
      <c r="A8543" s="1">
        <v>132664.0</v>
      </c>
      <c r="B8543" s="1">
        <v>377.0</v>
      </c>
      <c r="C8543" s="1">
        <f>vlookup(B8543,Games!A:B,2,false)</f>
        <v>4</v>
      </c>
      <c r="D8543" s="2" t="s">
        <v>78</v>
      </c>
      <c r="E8543" s="1" t="s">
        <v>440</v>
      </c>
      <c r="F8543" s="1">
        <v>97.0</v>
      </c>
      <c r="G8543" s="1" t="str">
        <f>vlookup(F8543,Teams!$A:B,2,false)</f>
        <v>Naperville North B</v>
      </c>
      <c r="H8543" s="1" t="b">
        <v>0</v>
      </c>
      <c r="I8543" s="1" t="b">
        <v>0</v>
      </c>
      <c r="J8543" s="1">
        <v>20.0</v>
      </c>
      <c r="K8543" s="3" t="str">
        <f>vlookup(J8543,Cats!$A:$B,2,false)</f>
        <v>M</v>
      </c>
    </row>
    <row r="8544">
      <c r="A8544" s="1">
        <v>132665.0</v>
      </c>
      <c r="B8544" s="1">
        <v>377.0</v>
      </c>
      <c r="C8544" s="1">
        <f>vlookup(B8544,Games!A:B,2,false)</f>
        <v>4</v>
      </c>
      <c r="D8544" s="2" t="s">
        <v>78</v>
      </c>
      <c r="E8544" s="1" t="s">
        <v>1104</v>
      </c>
      <c r="F8544" s="1">
        <v>64.0</v>
      </c>
      <c r="G8544" s="1" t="str">
        <f>vlookup(F8544,Teams!$A:B,2,false)</f>
        <v>Collierville</v>
      </c>
      <c r="H8544" s="1" t="b">
        <v>1</v>
      </c>
      <c r="I8544" s="1" t="b">
        <v>0</v>
      </c>
      <c r="J8544" s="1">
        <v>21.0</v>
      </c>
      <c r="K8544" s="3" t="str">
        <f>vlookup(J8544,Cats!$A:$B,2,false)</f>
        <v>C</v>
      </c>
    </row>
    <row r="8545">
      <c r="A8545" s="1">
        <v>132666.0</v>
      </c>
      <c r="B8545" s="1">
        <v>377.0</v>
      </c>
      <c r="C8545" s="1">
        <f>vlookup(B8545,Games!A:B,2,false)</f>
        <v>4</v>
      </c>
      <c r="D8545" s="2" t="s">
        <v>23</v>
      </c>
      <c r="E8545" s="1" t="s">
        <v>440</v>
      </c>
      <c r="F8545" s="1">
        <v>97.0</v>
      </c>
      <c r="G8545" s="1" t="str">
        <f>vlookup(F8545,Teams!$A:B,2,false)</f>
        <v>Naperville North B</v>
      </c>
      <c r="H8545" s="1" t="b">
        <v>0</v>
      </c>
      <c r="I8545" s="1" t="b">
        <v>0</v>
      </c>
      <c r="J8545" s="1">
        <v>21.0</v>
      </c>
      <c r="K8545" s="3" t="str">
        <f>vlookup(J8545,Cats!$A:$B,2,false)</f>
        <v>C</v>
      </c>
    </row>
    <row r="8546">
      <c r="A8546" s="1">
        <v>132667.0</v>
      </c>
      <c r="B8546" s="1">
        <v>377.0</v>
      </c>
      <c r="C8546" s="1">
        <f>vlookup(B8546,Games!A:B,2,false)</f>
        <v>4</v>
      </c>
      <c r="D8546" s="2" t="s">
        <v>34</v>
      </c>
      <c r="E8546" s="1" t="s">
        <v>587</v>
      </c>
      <c r="F8546" s="1">
        <v>64.0</v>
      </c>
      <c r="G8546" s="1" t="str">
        <f>vlookup(F8546,Teams!$A:B,2,false)</f>
        <v>Collierville</v>
      </c>
      <c r="H8546" s="1" t="b">
        <v>1</v>
      </c>
      <c r="I8546" s="1" t="b">
        <v>0</v>
      </c>
      <c r="J8546" s="1">
        <v>22.0</v>
      </c>
      <c r="K8546" s="3" t="str">
        <f>vlookup(J8546,Cats!$A:$B,2,false)</f>
        <v>E</v>
      </c>
    </row>
    <row r="8547">
      <c r="A8547" s="1">
        <v>132668.0</v>
      </c>
      <c r="B8547" s="1">
        <v>377.0</v>
      </c>
      <c r="C8547" s="1">
        <f>vlookup(B8547,Games!A:B,2,false)</f>
        <v>4</v>
      </c>
      <c r="D8547" s="2" t="s">
        <v>23</v>
      </c>
      <c r="E8547" s="1"/>
      <c r="F8547" s="1">
        <v>97.0</v>
      </c>
      <c r="G8547" s="1" t="str">
        <f>vlookup(F8547,Teams!$A:B,2,false)</f>
        <v>Naperville North B</v>
      </c>
      <c r="H8547" s="1" t="b">
        <v>0</v>
      </c>
      <c r="I8547" s="1" t="b">
        <v>1</v>
      </c>
      <c r="J8547" s="1">
        <v>22.0</v>
      </c>
      <c r="K8547" s="3" t="str">
        <f>vlookup(J8547,Cats!$A:$B,2,false)</f>
        <v>E</v>
      </c>
    </row>
    <row r="8548">
      <c r="A8548" s="1">
        <v>132669.0</v>
      </c>
      <c r="B8548" s="1">
        <v>377.0</v>
      </c>
      <c r="C8548" s="1">
        <f>vlookup(B8548,Games!A:B,2,false)</f>
        <v>4</v>
      </c>
      <c r="D8548" s="2" t="s">
        <v>34</v>
      </c>
      <c r="E8548" s="1" t="s">
        <v>680</v>
      </c>
      <c r="F8548" s="1">
        <v>64.0</v>
      </c>
      <c r="G8548" s="1" t="str">
        <f>vlookup(F8548,Teams!$A:B,2,false)</f>
        <v>Collierville</v>
      </c>
      <c r="H8548" s="1" t="b">
        <v>1</v>
      </c>
      <c r="I8548" s="1" t="b">
        <v>0</v>
      </c>
      <c r="J8548" s="1">
        <v>23.0</v>
      </c>
      <c r="K8548" s="3" t="str">
        <f>vlookup(J8548,Cats!$A:$B,2,false)</f>
        <v>B</v>
      </c>
    </row>
    <row r="8549">
      <c r="A8549" s="1">
        <v>132670.0</v>
      </c>
      <c r="B8549" s="1">
        <v>377.0</v>
      </c>
      <c r="C8549" s="1">
        <f>vlookup(B8549,Games!A:B,2,false)</f>
        <v>4</v>
      </c>
      <c r="D8549" s="2" t="s">
        <v>23</v>
      </c>
      <c r="E8549" s="1"/>
      <c r="F8549" s="1">
        <v>97.0</v>
      </c>
      <c r="G8549" s="1" t="str">
        <f>vlookup(F8549,Teams!$A:B,2,false)</f>
        <v>Naperville North B</v>
      </c>
      <c r="H8549" s="1" t="b">
        <v>0</v>
      </c>
      <c r="I8549" s="1" t="b">
        <v>1</v>
      </c>
      <c r="J8549" s="1">
        <v>23.0</v>
      </c>
      <c r="K8549" s="3" t="str">
        <f>vlookup(J8549,Cats!$A:$B,2,false)</f>
        <v>B</v>
      </c>
    </row>
    <row r="8550">
      <c r="A8550" s="1">
        <v>132671.0</v>
      </c>
      <c r="B8550" s="1">
        <v>377.0</v>
      </c>
      <c r="C8550" s="1">
        <f>vlookup(B8550,Games!A:B,2,false)</f>
        <v>4</v>
      </c>
      <c r="D8550" s="2" t="s">
        <v>23</v>
      </c>
      <c r="E8550" s="1" t="s">
        <v>1104</v>
      </c>
      <c r="F8550" s="1">
        <v>64.0</v>
      </c>
      <c r="G8550" s="1" t="str">
        <f>vlookup(F8550,Teams!$A:B,2,false)</f>
        <v>Collierville</v>
      </c>
      <c r="H8550" s="1" t="b">
        <v>1</v>
      </c>
      <c r="I8550" s="1" t="b">
        <v>0</v>
      </c>
      <c r="J8550" s="1">
        <v>24.0</v>
      </c>
      <c r="K8550" s="3" t="str">
        <f>vlookup(J8550,Cats!$A:$B,2,false)</f>
        <v>P</v>
      </c>
    </row>
    <row r="8551">
      <c r="A8551" s="1">
        <v>132672.0</v>
      </c>
      <c r="B8551" s="1">
        <v>377.0</v>
      </c>
      <c r="C8551" s="1">
        <f>vlookup(B8551,Games!A:B,2,false)</f>
        <v>4</v>
      </c>
      <c r="D8551" s="2" t="s">
        <v>78</v>
      </c>
      <c r="E8551" s="1" t="s">
        <v>440</v>
      </c>
      <c r="F8551" s="1">
        <v>97.0</v>
      </c>
      <c r="G8551" s="1" t="str">
        <f>vlookup(F8551,Teams!$A:B,2,false)</f>
        <v>Naperville North B</v>
      </c>
      <c r="H8551" s="1" t="b">
        <v>0</v>
      </c>
      <c r="I8551" s="1" t="b">
        <v>0</v>
      </c>
      <c r="J8551" s="1">
        <v>24.0</v>
      </c>
      <c r="K8551" s="3" t="str">
        <f>vlookup(J8551,Cats!$A:$B,2,false)</f>
        <v>P</v>
      </c>
    </row>
    <row r="8552">
      <c r="A8552" s="1">
        <v>132673.0</v>
      </c>
      <c r="B8552" s="1">
        <v>378.0</v>
      </c>
      <c r="C8552" s="1">
        <f>vlookup(B8552,Games!A:B,2,false)</f>
        <v>4</v>
      </c>
      <c r="D8552" s="2" t="s">
        <v>78</v>
      </c>
      <c r="E8552" s="1" t="s">
        <v>1098</v>
      </c>
      <c r="F8552" s="1">
        <v>44.0</v>
      </c>
      <c r="G8552" s="1" t="str">
        <f>vlookup(F8552,Teams!$A:B,2,false)</f>
        <v>AMSA A</v>
      </c>
      <c r="H8552" s="1" t="b">
        <v>1</v>
      </c>
      <c r="I8552" s="1" t="b">
        <v>0</v>
      </c>
      <c r="J8552" s="1">
        <v>1.0</v>
      </c>
      <c r="K8552" s="3" t="str">
        <f>vlookup(J8552,Cats!$A:$B,2,false)</f>
        <v>X</v>
      </c>
    </row>
    <row r="8553">
      <c r="A8553" s="1">
        <v>132674.0</v>
      </c>
      <c r="B8553" s="1">
        <v>378.0</v>
      </c>
      <c r="C8553" s="1">
        <f>vlookup(B8553,Games!A:B,2,false)</f>
        <v>4</v>
      </c>
      <c r="D8553" s="2" t="s">
        <v>23</v>
      </c>
      <c r="E8553" s="1"/>
      <c r="F8553" s="1">
        <v>71.0</v>
      </c>
      <c r="G8553" s="1" t="str">
        <f>vlookup(F8553,Teams!$A:B,2,false)</f>
        <v>Fayetteville</v>
      </c>
      <c r="H8553" s="1" t="b">
        <v>0</v>
      </c>
      <c r="I8553" s="1" t="b">
        <v>1</v>
      </c>
      <c r="J8553" s="1">
        <v>1.0</v>
      </c>
      <c r="K8553" s="3" t="str">
        <f>vlookup(J8553,Cats!$A:$B,2,false)</f>
        <v>X</v>
      </c>
    </row>
    <row r="8554">
      <c r="A8554" s="1">
        <v>132675.0</v>
      </c>
      <c r="B8554" s="1">
        <v>378.0</v>
      </c>
      <c r="C8554" s="1">
        <f>vlookup(B8554,Games!A:B,2,false)</f>
        <v>4</v>
      </c>
      <c r="D8554" s="2" t="s">
        <v>23</v>
      </c>
      <c r="E8554" s="1"/>
      <c r="F8554" s="1">
        <v>44.0</v>
      </c>
      <c r="G8554" s="1" t="str">
        <f>vlookup(F8554,Teams!$A:B,2,false)</f>
        <v>AMSA A</v>
      </c>
      <c r="H8554" s="1" t="b">
        <v>1</v>
      </c>
      <c r="I8554" s="1" t="b">
        <v>1</v>
      </c>
      <c r="J8554" s="1">
        <v>2.0</v>
      </c>
      <c r="K8554" s="3" t="str">
        <f>vlookup(J8554,Cats!$A:$B,2,false)</f>
        <v>M</v>
      </c>
    </row>
    <row r="8555">
      <c r="A8555" s="1">
        <v>132676.0</v>
      </c>
      <c r="B8555" s="1">
        <v>378.0</v>
      </c>
      <c r="C8555" s="1">
        <f>vlookup(B8555,Games!A:B,2,false)</f>
        <v>4</v>
      </c>
      <c r="D8555" s="2" t="s">
        <v>78</v>
      </c>
      <c r="E8555" s="1" t="s">
        <v>1040</v>
      </c>
      <c r="F8555" s="1">
        <v>71.0</v>
      </c>
      <c r="G8555" s="1" t="str">
        <f>vlookup(F8555,Teams!$A:B,2,false)</f>
        <v>Fayetteville</v>
      </c>
      <c r="H8555" s="1" t="b">
        <v>0</v>
      </c>
      <c r="I8555" s="1" t="b">
        <v>0</v>
      </c>
      <c r="J8555" s="1">
        <v>2.0</v>
      </c>
      <c r="K8555" s="3" t="str">
        <f>vlookup(J8555,Cats!$A:$B,2,false)</f>
        <v>M</v>
      </c>
    </row>
    <row r="8556">
      <c r="A8556" s="1">
        <v>132677.0</v>
      </c>
      <c r="B8556" s="1">
        <v>378.0</v>
      </c>
      <c r="C8556" s="1">
        <f>vlookup(B8556,Games!A:B,2,false)</f>
        <v>4</v>
      </c>
      <c r="D8556" s="2" t="s">
        <v>23</v>
      </c>
      <c r="E8556" s="1" t="s">
        <v>663</v>
      </c>
      <c r="F8556" s="1">
        <v>44.0</v>
      </c>
      <c r="G8556" s="1" t="str">
        <f>vlookup(F8556,Teams!$A:B,2,false)</f>
        <v>AMSA A</v>
      </c>
      <c r="H8556" s="1" t="b">
        <v>1</v>
      </c>
      <c r="I8556" s="1" t="b">
        <v>0</v>
      </c>
      <c r="J8556" s="1">
        <v>3.0</v>
      </c>
      <c r="K8556" s="3" t="str">
        <f>vlookup(J8556,Cats!$A:$B,2,false)</f>
        <v>C</v>
      </c>
    </row>
    <row r="8557">
      <c r="A8557" s="1">
        <v>132678.0</v>
      </c>
      <c r="B8557" s="1">
        <v>378.0</v>
      </c>
      <c r="C8557" s="1">
        <f>vlookup(B8557,Games!A:B,2,false)</f>
        <v>4</v>
      </c>
      <c r="D8557" s="2" t="s">
        <v>23</v>
      </c>
      <c r="E8557" s="1" t="s">
        <v>482</v>
      </c>
      <c r="F8557" s="1">
        <v>71.0</v>
      </c>
      <c r="G8557" s="1" t="str">
        <f>vlookup(F8557,Teams!$A:B,2,false)</f>
        <v>Fayetteville</v>
      </c>
      <c r="H8557" s="1" t="b">
        <v>0</v>
      </c>
      <c r="I8557" s="1" t="b">
        <v>0</v>
      </c>
      <c r="J8557" s="1">
        <v>3.0</v>
      </c>
      <c r="K8557" s="3" t="str">
        <f>vlookup(J8557,Cats!$A:$B,2,false)</f>
        <v>C</v>
      </c>
    </row>
    <row r="8558">
      <c r="A8558" s="1">
        <v>132679.0</v>
      </c>
      <c r="B8558" s="1">
        <v>378.0</v>
      </c>
      <c r="C8558" s="1">
        <f>vlookup(B8558,Games!A:B,2,false)</f>
        <v>4</v>
      </c>
      <c r="D8558" s="2" t="s">
        <v>23</v>
      </c>
      <c r="E8558" s="1" t="s">
        <v>1098</v>
      </c>
      <c r="F8558" s="1">
        <v>44.0</v>
      </c>
      <c r="G8558" s="1" t="str">
        <f>vlookup(F8558,Teams!$A:B,2,false)</f>
        <v>AMSA A</v>
      </c>
      <c r="H8558" s="1" t="b">
        <v>1</v>
      </c>
      <c r="I8558" s="1" t="b">
        <v>0</v>
      </c>
      <c r="J8558" s="1">
        <v>4.0</v>
      </c>
      <c r="K8558" s="3" t="str">
        <f>vlookup(J8558,Cats!$A:$B,2,false)</f>
        <v>E</v>
      </c>
    </row>
    <row r="8559">
      <c r="A8559" s="1">
        <v>132680.0</v>
      </c>
      <c r="B8559" s="1">
        <v>378.0</v>
      </c>
      <c r="C8559" s="1">
        <f>vlookup(B8559,Games!A:B,2,false)</f>
        <v>4</v>
      </c>
      <c r="D8559" s="2" t="s">
        <v>78</v>
      </c>
      <c r="E8559" s="1" t="s">
        <v>482</v>
      </c>
      <c r="F8559" s="1">
        <v>71.0</v>
      </c>
      <c r="G8559" s="1" t="str">
        <f>vlookup(F8559,Teams!$A:B,2,false)</f>
        <v>Fayetteville</v>
      </c>
      <c r="H8559" s="1" t="b">
        <v>0</v>
      </c>
      <c r="I8559" s="1" t="b">
        <v>0</v>
      </c>
      <c r="J8559" s="1">
        <v>4.0</v>
      </c>
      <c r="K8559" s="3" t="str">
        <f>vlookup(J8559,Cats!$A:$B,2,false)</f>
        <v>E</v>
      </c>
    </row>
    <row r="8560">
      <c r="A8560" s="1">
        <v>132681.0</v>
      </c>
      <c r="B8560" s="1">
        <v>378.0</v>
      </c>
      <c r="C8560" s="1">
        <f>vlookup(B8560,Games!A:B,2,false)</f>
        <v>4</v>
      </c>
      <c r="D8560" s="2" t="s">
        <v>23</v>
      </c>
      <c r="E8560" s="1" t="s">
        <v>1098</v>
      </c>
      <c r="F8560" s="1">
        <v>44.0</v>
      </c>
      <c r="G8560" s="1" t="str">
        <f>vlookup(F8560,Teams!$A:B,2,false)</f>
        <v>AMSA A</v>
      </c>
      <c r="H8560" s="1" t="b">
        <v>1</v>
      </c>
      <c r="I8560" s="1" t="b">
        <v>0</v>
      </c>
      <c r="J8560" s="1">
        <v>5.0</v>
      </c>
      <c r="K8560" s="3" t="str">
        <f>vlookup(J8560,Cats!$A:$B,2,false)</f>
        <v>B</v>
      </c>
    </row>
    <row r="8561">
      <c r="A8561" s="1">
        <v>132682.0</v>
      </c>
      <c r="B8561" s="1">
        <v>378.0</v>
      </c>
      <c r="C8561" s="1">
        <f>vlookup(B8561,Games!A:B,2,false)</f>
        <v>4</v>
      </c>
      <c r="D8561" s="2" t="s">
        <v>23</v>
      </c>
      <c r="E8561" s="1" t="s">
        <v>482</v>
      </c>
      <c r="F8561" s="1">
        <v>71.0</v>
      </c>
      <c r="G8561" s="1" t="str">
        <f>vlookup(F8561,Teams!$A:B,2,false)</f>
        <v>Fayetteville</v>
      </c>
      <c r="H8561" s="1" t="b">
        <v>0</v>
      </c>
      <c r="I8561" s="1" t="b">
        <v>0</v>
      </c>
      <c r="J8561" s="1">
        <v>5.0</v>
      </c>
      <c r="K8561" s="3" t="str">
        <f>vlookup(J8561,Cats!$A:$B,2,false)</f>
        <v>B</v>
      </c>
    </row>
    <row r="8562">
      <c r="A8562" s="1">
        <v>132683.0</v>
      </c>
      <c r="B8562" s="1">
        <v>378.0</v>
      </c>
      <c r="C8562" s="1">
        <f>vlookup(B8562,Games!A:B,2,false)</f>
        <v>4</v>
      </c>
      <c r="D8562" s="2" t="s">
        <v>23</v>
      </c>
      <c r="E8562" s="1"/>
      <c r="F8562" s="1">
        <v>44.0</v>
      </c>
      <c r="G8562" s="1" t="str">
        <f>vlookup(F8562,Teams!$A:B,2,false)</f>
        <v>AMSA A</v>
      </c>
      <c r="H8562" s="1" t="b">
        <v>1</v>
      </c>
      <c r="I8562" s="1" t="b">
        <v>1</v>
      </c>
      <c r="J8562" s="1">
        <v>6.0</v>
      </c>
      <c r="K8562" s="3" t="str">
        <f>vlookup(J8562,Cats!$A:$B,2,false)</f>
        <v>P</v>
      </c>
    </row>
    <row r="8563">
      <c r="A8563" s="1">
        <v>132684.0</v>
      </c>
      <c r="B8563" s="1">
        <v>378.0</v>
      </c>
      <c r="C8563" s="1">
        <f>vlookup(B8563,Games!A:B,2,false)</f>
        <v>4</v>
      </c>
      <c r="D8563" s="2" t="s">
        <v>34</v>
      </c>
      <c r="E8563" s="1" t="s">
        <v>482</v>
      </c>
      <c r="F8563" s="1">
        <v>71.0</v>
      </c>
      <c r="G8563" s="1" t="str">
        <f>vlookup(F8563,Teams!$A:B,2,false)</f>
        <v>Fayetteville</v>
      </c>
      <c r="H8563" s="1" t="b">
        <v>0</v>
      </c>
      <c r="I8563" s="1" t="b">
        <v>0</v>
      </c>
      <c r="J8563" s="1">
        <v>6.0</v>
      </c>
      <c r="K8563" s="3" t="str">
        <f>vlookup(J8563,Cats!$A:$B,2,false)</f>
        <v>P</v>
      </c>
    </row>
    <row r="8564">
      <c r="A8564" s="1">
        <v>132685.0</v>
      </c>
      <c r="B8564" s="1">
        <v>378.0</v>
      </c>
      <c r="C8564" s="1">
        <f>vlookup(B8564,Games!A:B,2,false)</f>
        <v>4</v>
      </c>
      <c r="D8564" s="2" t="s">
        <v>23</v>
      </c>
      <c r="E8564" s="1" t="s">
        <v>1261</v>
      </c>
      <c r="F8564" s="1">
        <v>44.0</v>
      </c>
      <c r="G8564" s="1" t="str">
        <f>vlookup(F8564,Teams!$A:B,2,false)</f>
        <v>AMSA A</v>
      </c>
      <c r="H8564" s="1" t="b">
        <v>1</v>
      </c>
      <c r="I8564" s="1" t="b">
        <v>0</v>
      </c>
      <c r="J8564" s="1">
        <v>7.0</v>
      </c>
      <c r="K8564" s="3" t="str">
        <f>vlookup(J8564,Cats!$A:$B,2,false)</f>
        <v>X</v>
      </c>
    </row>
    <row r="8565">
      <c r="A8565" s="1">
        <v>132686.0</v>
      </c>
      <c r="B8565" s="1">
        <v>378.0</v>
      </c>
      <c r="C8565" s="1">
        <f>vlookup(B8565,Games!A:B,2,false)</f>
        <v>4</v>
      </c>
      <c r="D8565" s="2" t="s">
        <v>23</v>
      </c>
      <c r="E8565" s="1" t="s">
        <v>482</v>
      </c>
      <c r="F8565" s="1">
        <v>71.0</v>
      </c>
      <c r="G8565" s="1" t="str">
        <f>vlookup(F8565,Teams!$A:B,2,false)</f>
        <v>Fayetteville</v>
      </c>
      <c r="H8565" s="1" t="b">
        <v>0</v>
      </c>
      <c r="I8565" s="1" t="b">
        <v>0</v>
      </c>
      <c r="J8565" s="1">
        <v>7.0</v>
      </c>
      <c r="K8565" s="3" t="str">
        <f>vlookup(J8565,Cats!$A:$B,2,false)</f>
        <v>X</v>
      </c>
    </row>
    <row r="8566">
      <c r="A8566" s="1">
        <v>132687.0</v>
      </c>
      <c r="B8566" s="1">
        <v>378.0</v>
      </c>
      <c r="C8566" s="1">
        <f>vlookup(B8566,Games!A:B,2,false)</f>
        <v>4</v>
      </c>
      <c r="D8566" s="2" t="s">
        <v>23</v>
      </c>
      <c r="E8566" s="1"/>
      <c r="F8566" s="1">
        <v>44.0</v>
      </c>
      <c r="G8566" s="1" t="str">
        <f>vlookup(F8566,Teams!$A:B,2,false)</f>
        <v>AMSA A</v>
      </c>
      <c r="H8566" s="1" t="b">
        <v>1</v>
      </c>
      <c r="I8566" s="1" t="b">
        <v>1</v>
      </c>
      <c r="J8566" s="1">
        <v>8.0</v>
      </c>
      <c r="K8566" s="3" t="str">
        <f>vlookup(J8566,Cats!$A:$B,2,false)</f>
        <v>M</v>
      </c>
    </row>
    <row r="8567">
      <c r="A8567" s="1">
        <v>132688.0</v>
      </c>
      <c r="B8567" s="1">
        <v>378.0</v>
      </c>
      <c r="C8567" s="1">
        <f>vlookup(B8567,Games!A:B,2,false)</f>
        <v>4</v>
      </c>
      <c r="D8567" s="2" t="s">
        <v>78</v>
      </c>
      <c r="E8567" s="1" t="s">
        <v>1040</v>
      </c>
      <c r="F8567" s="1">
        <v>71.0</v>
      </c>
      <c r="G8567" s="1" t="str">
        <f>vlookup(F8567,Teams!$A:B,2,false)</f>
        <v>Fayetteville</v>
      </c>
      <c r="H8567" s="1" t="b">
        <v>0</v>
      </c>
      <c r="I8567" s="1" t="b">
        <v>0</v>
      </c>
      <c r="J8567" s="1">
        <v>8.0</v>
      </c>
      <c r="K8567" s="3" t="str">
        <f>vlookup(J8567,Cats!$A:$B,2,false)</f>
        <v>M</v>
      </c>
    </row>
    <row r="8568">
      <c r="A8568" s="1">
        <v>132689.0</v>
      </c>
      <c r="B8568" s="1">
        <v>378.0</v>
      </c>
      <c r="C8568" s="1">
        <f>vlookup(B8568,Games!A:B,2,false)</f>
        <v>4</v>
      </c>
      <c r="D8568" s="2" t="s">
        <v>23</v>
      </c>
      <c r="E8568" s="1"/>
      <c r="F8568" s="1">
        <v>44.0</v>
      </c>
      <c r="G8568" s="1" t="str">
        <f>vlookup(F8568,Teams!$A:B,2,false)</f>
        <v>AMSA A</v>
      </c>
      <c r="H8568" s="1" t="b">
        <v>1</v>
      </c>
      <c r="I8568" s="1" t="b">
        <v>1</v>
      </c>
      <c r="J8568" s="1">
        <v>9.0</v>
      </c>
      <c r="K8568" s="3" t="str">
        <f>vlookup(J8568,Cats!$A:$B,2,false)</f>
        <v>C</v>
      </c>
    </row>
    <row r="8569">
      <c r="A8569" s="1">
        <v>132690.0</v>
      </c>
      <c r="B8569" s="1">
        <v>378.0</v>
      </c>
      <c r="C8569" s="1">
        <f>vlookup(B8569,Games!A:B,2,false)</f>
        <v>4</v>
      </c>
      <c r="D8569" s="2" t="s">
        <v>34</v>
      </c>
      <c r="E8569" s="1" t="s">
        <v>902</v>
      </c>
      <c r="F8569" s="1">
        <v>71.0</v>
      </c>
      <c r="G8569" s="1" t="str">
        <f>vlookup(F8569,Teams!$A:B,2,false)</f>
        <v>Fayetteville</v>
      </c>
      <c r="H8569" s="1" t="b">
        <v>0</v>
      </c>
      <c r="I8569" s="1" t="b">
        <v>0</v>
      </c>
      <c r="J8569" s="1">
        <v>9.0</v>
      </c>
      <c r="K8569" s="3" t="str">
        <f>vlookup(J8569,Cats!$A:$B,2,false)</f>
        <v>C</v>
      </c>
    </row>
    <row r="8570">
      <c r="A8570" s="1">
        <v>132691.0</v>
      </c>
      <c r="B8570" s="1">
        <v>378.0</v>
      </c>
      <c r="C8570" s="1">
        <f>vlookup(B8570,Games!A:B,2,false)</f>
        <v>4</v>
      </c>
      <c r="D8570" s="2" t="s">
        <v>78</v>
      </c>
      <c r="E8570" s="1" t="s">
        <v>1098</v>
      </c>
      <c r="F8570" s="1">
        <v>44.0</v>
      </c>
      <c r="G8570" s="1" t="str">
        <f>vlookup(F8570,Teams!$A:B,2,false)</f>
        <v>AMSA A</v>
      </c>
      <c r="H8570" s="1" t="b">
        <v>1</v>
      </c>
      <c r="I8570" s="1" t="b">
        <v>0</v>
      </c>
      <c r="J8570" s="1">
        <v>10.0</v>
      </c>
      <c r="K8570" s="3" t="str">
        <f>vlookup(J8570,Cats!$A:$B,2,false)</f>
        <v>E</v>
      </c>
    </row>
    <row r="8571">
      <c r="A8571" s="1">
        <v>132692.0</v>
      </c>
      <c r="B8571" s="1">
        <v>378.0</v>
      </c>
      <c r="C8571" s="1">
        <f>vlookup(B8571,Games!A:B,2,false)</f>
        <v>4</v>
      </c>
      <c r="D8571" s="2" t="s">
        <v>23</v>
      </c>
      <c r="E8571" s="1"/>
      <c r="F8571" s="1">
        <v>71.0</v>
      </c>
      <c r="G8571" s="1" t="str">
        <f>vlookup(F8571,Teams!$A:B,2,false)</f>
        <v>Fayetteville</v>
      </c>
      <c r="H8571" s="1" t="b">
        <v>0</v>
      </c>
      <c r="I8571" s="1" t="b">
        <v>1</v>
      </c>
      <c r="J8571" s="1">
        <v>10.0</v>
      </c>
      <c r="K8571" s="3" t="str">
        <f>vlookup(J8571,Cats!$A:$B,2,false)</f>
        <v>E</v>
      </c>
    </row>
    <row r="8572">
      <c r="A8572" s="1">
        <v>132693.0</v>
      </c>
      <c r="B8572" s="1">
        <v>378.0</v>
      </c>
      <c r="C8572" s="1">
        <f>vlookup(B8572,Games!A:B,2,false)</f>
        <v>4</v>
      </c>
      <c r="D8572" s="2" t="s">
        <v>78</v>
      </c>
      <c r="E8572" s="1" t="s">
        <v>1024</v>
      </c>
      <c r="F8572" s="1">
        <v>44.0</v>
      </c>
      <c r="G8572" s="1" t="str">
        <f>vlookup(F8572,Teams!$A:B,2,false)</f>
        <v>AMSA A</v>
      </c>
      <c r="H8572" s="1" t="b">
        <v>1</v>
      </c>
      <c r="I8572" s="1" t="b">
        <v>0</v>
      </c>
      <c r="J8572" s="1">
        <v>11.0</v>
      </c>
      <c r="K8572" s="3" t="str">
        <f>vlookup(J8572,Cats!$A:$B,2,false)</f>
        <v>B</v>
      </c>
    </row>
    <row r="8573">
      <c r="A8573" s="1">
        <v>132694.0</v>
      </c>
      <c r="B8573" s="1">
        <v>378.0</v>
      </c>
      <c r="C8573" s="1">
        <f>vlookup(B8573,Games!A:B,2,false)</f>
        <v>4</v>
      </c>
      <c r="D8573" s="2" t="s">
        <v>23</v>
      </c>
      <c r="E8573" s="1"/>
      <c r="F8573" s="1">
        <v>71.0</v>
      </c>
      <c r="G8573" s="1" t="str">
        <f>vlookup(F8573,Teams!$A:B,2,false)</f>
        <v>Fayetteville</v>
      </c>
      <c r="H8573" s="1" t="b">
        <v>0</v>
      </c>
      <c r="I8573" s="1" t="b">
        <v>1</v>
      </c>
      <c r="J8573" s="1">
        <v>11.0</v>
      </c>
      <c r="K8573" s="3" t="str">
        <f>vlookup(J8573,Cats!$A:$B,2,false)</f>
        <v>B</v>
      </c>
    </row>
    <row r="8574">
      <c r="A8574" s="1">
        <v>132695.0</v>
      </c>
      <c r="B8574" s="1">
        <v>378.0</v>
      </c>
      <c r="C8574" s="1">
        <f>vlookup(B8574,Games!A:B,2,false)</f>
        <v>4</v>
      </c>
      <c r="D8574" s="2" t="s">
        <v>23</v>
      </c>
      <c r="E8574" s="1" t="s">
        <v>1024</v>
      </c>
      <c r="F8574" s="1">
        <v>44.0</v>
      </c>
      <c r="G8574" s="1" t="str">
        <f>vlookup(F8574,Teams!$A:B,2,false)</f>
        <v>AMSA A</v>
      </c>
      <c r="H8574" s="1" t="b">
        <v>1</v>
      </c>
      <c r="I8574" s="1" t="b">
        <v>0</v>
      </c>
      <c r="J8574" s="1">
        <v>12.0</v>
      </c>
      <c r="K8574" s="3" t="str">
        <f>vlookup(J8574,Cats!$A:$B,2,false)</f>
        <v>P</v>
      </c>
    </row>
    <row r="8575">
      <c r="A8575" s="1">
        <v>132696.0</v>
      </c>
      <c r="B8575" s="1">
        <v>378.0</v>
      </c>
      <c r="C8575" s="1">
        <f>vlookup(B8575,Games!A:B,2,false)</f>
        <v>4</v>
      </c>
      <c r="D8575" s="2" t="s">
        <v>23</v>
      </c>
      <c r="E8575" s="1" t="s">
        <v>482</v>
      </c>
      <c r="F8575" s="1">
        <v>71.0</v>
      </c>
      <c r="G8575" s="1" t="str">
        <f>vlookup(F8575,Teams!$A:B,2,false)</f>
        <v>Fayetteville</v>
      </c>
      <c r="H8575" s="1" t="b">
        <v>0</v>
      </c>
      <c r="I8575" s="1" t="b">
        <v>0</v>
      </c>
      <c r="J8575" s="1">
        <v>12.0</v>
      </c>
      <c r="K8575" s="3" t="str">
        <f>vlookup(J8575,Cats!$A:$B,2,false)</f>
        <v>P</v>
      </c>
    </row>
    <row r="8576">
      <c r="A8576" s="1">
        <v>132697.0</v>
      </c>
      <c r="B8576" s="1">
        <v>378.0</v>
      </c>
      <c r="C8576" s="1">
        <f>vlookup(B8576,Games!A:B,2,false)</f>
        <v>4</v>
      </c>
      <c r="D8576" s="2" t="s">
        <v>23</v>
      </c>
      <c r="E8576" s="1"/>
      <c r="F8576" s="1">
        <v>44.0</v>
      </c>
      <c r="G8576" s="1" t="str">
        <f>vlookup(F8576,Teams!$A:B,2,false)</f>
        <v>AMSA A</v>
      </c>
      <c r="H8576" s="1" t="b">
        <v>1</v>
      </c>
      <c r="I8576" s="1" t="b">
        <v>1</v>
      </c>
      <c r="J8576" s="1">
        <v>13.0</v>
      </c>
      <c r="K8576" s="3" t="str">
        <f>vlookup(J8576,Cats!$A:$B,2,false)</f>
        <v>X</v>
      </c>
    </row>
    <row r="8577">
      <c r="A8577" s="1">
        <v>132698.0</v>
      </c>
      <c r="B8577" s="1">
        <v>378.0</v>
      </c>
      <c r="C8577" s="1">
        <f>vlookup(B8577,Games!A:B,2,false)</f>
        <v>4</v>
      </c>
      <c r="D8577" s="2" t="s">
        <v>34</v>
      </c>
      <c r="E8577" s="1" t="s">
        <v>902</v>
      </c>
      <c r="F8577" s="1">
        <v>71.0</v>
      </c>
      <c r="G8577" s="1" t="str">
        <f>vlookup(F8577,Teams!$A:B,2,false)</f>
        <v>Fayetteville</v>
      </c>
      <c r="H8577" s="1" t="b">
        <v>0</v>
      </c>
      <c r="I8577" s="1" t="b">
        <v>0</v>
      </c>
      <c r="J8577" s="1">
        <v>13.0</v>
      </c>
      <c r="K8577" s="3" t="str">
        <f>vlookup(J8577,Cats!$A:$B,2,false)</f>
        <v>X</v>
      </c>
    </row>
    <row r="8578">
      <c r="A8578" s="1">
        <v>132699.0</v>
      </c>
      <c r="B8578" s="1">
        <v>378.0</v>
      </c>
      <c r="C8578" s="1">
        <f>vlookup(B8578,Games!A:B,2,false)</f>
        <v>4</v>
      </c>
      <c r="D8578" s="2" t="s">
        <v>23</v>
      </c>
      <c r="E8578" s="1"/>
      <c r="F8578" s="1">
        <v>44.0</v>
      </c>
      <c r="G8578" s="1" t="str">
        <f>vlookup(F8578,Teams!$A:B,2,false)</f>
        <v>AMSA A</v>
      </c>
      <c r="H8578" s="1" t="b">
        <v>1</v>
      </c>
      <c r="I8578" s="1" t="b">
        <v>1</v>
      </c>
      <c r="J8578" s="1">
        <v>14.0</v>
      </c>
      <c r="K8578" s="3" t="str">
        <f>vlookup(J8578,Cats!$A:$B,2,false)</f>
        <v>M</v>
      </c>
    </row>
    <row r="8579">
      <c r="A8579" s="1">
        <v>132700.0</v>
      </c>
      <c r="B8579" s="1">
        <v>378.0</v>
      </c>
      <c r="C8579" s="1">
        <f>vlookup(B8579,Games!A:B,2,false)</f>
        <v>4</v>
      </c>
      <c r="D8579" s="2" t="s">
        <v>78</v>
      </c>
      <c r="E8579" s="1" t="s">
        <v>1040</v>
      </c>
      <c r="F8579" s="1">
        <v>71.0</v>
      </c>
      <c r="G8579" s="1" t="str">
        <f>vlookup(F8579,Teams!$A:B,2,false)</f>
        <v>Fayetteville</v>
      </c>
      <c r="H8579" s="1" t="b">
        <v>0</v>
      </c>
      <c r="I8579" s="1" t="b">
        <v>0</v>
      </c>
      <c r="J8579" s="1">
        <v>14.0</v>
      </c>
      <c r="K8579" s="3" t="str">
        <f>vlookup(J8579,Cats!$A:$B,2,false)</f>
        <v>M</v>
      </c>
    </row>
    <row r="8580">
      <c r="A8580" s="1">
        <v>132701.0</v>
      </c>
      <c r="B8580" s="1">
        <v>378.0</v>
      </c>
      <c r="C8580" s="1">
        <f>vlookup(B8580,Games!A:B,2,false)</f>
        <v>4</v>
      </c>
      <c r="D8580" s="2" t="s">
        <v>78</v>
      </c>
      <c r="E8580" s="1" t="s">
        <v>663</v>
      </c>
      <c r="F8580" s="1">
        <v>44.0</v>
      </c>
      <c r="G8580" s="1" t="str">
        <f>vlookup(F8580,Teams!$A:B,2,false)</f>
        <v>AMSA A</v>
      </c>
      <c r="H8580" s="1" t="b">
        <v>1</v>
      </c>
      <c r="I8580" s="1" t="b">
        <v>0</v>
      </c>
      <c r="J8580" s="1">
        <v>15.0</v>
      </c>
      <c r="K8580" s="3" t="str">
        <f>vlookup(J8580,Cats!$A:$B,2,false)</f>
        <v>C</v>
      </c>
    </row>
    <row r="8581">
      <c r="A8581" s="1">
        <v>132702.0</v>
      </c>
      <c r="B8581" s="1">
        <v>378.0</v>
      </c>
      <c r="C8581" s="1">
        <f>vlookup(B8581,Games!A:B,2,false)</f>
        <v>4</v>
      </c>
      <c r="D8581" s="2" t="s">
        <v>23</v>
      </c>
      <c r="E8581" s="1"/>
      <c r="F8581" s="1">
        <v>71.0</v>
      </c>
      <c r="G8581" s="1" t="str">
        <f>vlookup(F8581,Teams!$A:B,2,false)</f>
        <v>Fayetteville</v>
      </c>
      <c r="H8581" s="1" t="b">
        <v>0</v>
      </c>
      <c r="I8581" s="1" t="b">
        <v>1</v>
      </c>
      <c r="J8581" s="1">
        <v>15.0</v>
      </c>
      <c r="K8581" s="3" t="str">
        <f>vlookup(J8581,Cats!$A:$B,2,false)</f>
        <v>C</v>
      </c>
    </row>
    <row r="8582">
      <c r="A8582" s="1">
        <v>132703.0</v>
      </c>
      <c r="B8582" s="1">
        <v>378.0</v>
      </c>
      <c r="C8582" s="1">
        <f>vlookup(B8582,Games!A:B,2,false)</f>
        <v>4</v>
      </c>
      <c r="D8582" s="2" t="s">
        <v>78</v>
      </c>
      <c r="E8582" s="1" t="s">
        <v>663</v>
      </c>
      <c r="F8582" s="1">
        <v>44.0</v>
      </c>
      <c r="G8582" s="1" t="str">
        <f>vlookup(F8582,Teams!$A:B,2,false)</f>
        <v>AMSA A</v>
      </c>
      <c r="H8582" s="1" t="b">
        <v>1</v>
      </c>
      <c r="I8582" s="1" t="b">
        <v>0</v>
      </c>
      <c r="J8582" s="1">
        <v>16.0</v>
      </c>
      <c r="K8582" s="3" t="str">
        <f>vlookup(J8582,Cats!$A:$B,2,false)</f>
        <v>E</v>
      </c>
    </row>
    <row r="8583">
      <c r="A8583" s="1">
        <v>132704.0</v>
      </c>
      <c r="B8583" s="1">
        <v>378.0</v>
      </c>
      <c r="C8583" s="1">
        <f>vlookup(B8583,Games!A:B,2,false)</f>
        <v>4</v>
      </c>
      <c r="D8583" s="2" t="s">
        <v>23</v>
      </c>
      <c r="E8583" s="1"/>
      <c r="F8583" s="1">
        <v>71.0</v>
      </c>
      <c r="G8583" s="1" t="str">
        <f>vlookup(F8583,Teams!$A:B,2,false)</f>
        <v>Fayetteville</v>
      </c>
      <c r="H8583" s="1" t="b">
        <v>0</v>
      </c>
      <c r="I8583" s="1" t="b">
        <v>1</v>
      </c>
      <c r="J8583" s="1">
        <v>16.0</v>
      </c>
      <c r="K8583" s="3" t="str">
        <f>vlookup(J8583,Cats!$A:$B,2,false)</f>
        <v>E</v>
      </c>
    </row>
    <row r="8584">
      <c r="A8584" s="1">
        <v>132705.0</v>
      </c>
      <c r="B8584" s="1">
        <v>378.0</v>
      </c>
      <c r="C8584" s="1">
        <f>vlookup(B8584,Games!A:B,2,false)</f>
        <v>4</v>
      </c>
      <c r="D8584" s="2" t="s">
        <v>23</v>
      </c>
      <c r="E8584" s="1" t="s">
        <v>1098</v>
      </c>
      <c r="F8584" s="1">
        <v>44.0</v>
      </c>
      <c r="G8584" s="1" t="str">
        <f>vlookup(F8584,Teams!$A:B,2,false)</f>
        <v>AMSA A</v>
      </c>
      <c r="H8584" s="1" t="b">
        <v>1</v>
      </c>
      <c r="I8584" s="1" t="b">
        <v>0</v>
      </c>
      <c r="J8584" s="1">
        <v>17.0</v>
      </c>
      <c r="K8584" s="3" t="str">
        <f>vlookup(J8584,Cats!$A:$B,2,false)</f>
        <v>B</v>
      </c>
    </row>
    <row r="8585">
      <c r="A8585" s="1">
        <v>132706.0</v>
      </c>
      <c r="B8585" s="1">
        <v>378.0</v>
      </c>
      <c r="C8585" s="1">
        <f>vlookup(B8585,Games!A:B,2,false)</f>
        <v>4</v>
      </c>
      <c r="D8585" s="2" t="s">
        <v>23</v>
      </c>
      <c r="E8585" s="1" t="s">
        <v>902</v>
      </c>
      <c r="F8585" s="1">
        <v>71.0</v>
      </c>
      <c r="G8585" s="1" t="str">
        <f>vlookup(F8585,Teams!$A:B,2,false)</f>
        <v>Fayetteville</v>
      </c>
      <c r="H8585" s="1" t="b">
        <v>0</v>
      </c>
      <c r="I8585" s="1" t="b">
        <v>0</v>
      </c>
      <c r="J8585" s="1">
        <v>17.0</v>
      </c>
      <c r="K8585" s="3" t="str">
        <f>vlookup(J8585,Cats!$A:$B,2,false)</f>
        <v>B</v>
      </c>
    </row>
    <row r="8586">
      <c r="A8586" s="1">
        <v>132707.0</v>
      </c>
      <c r="B8586" s="1">
        <v>378.0</v>
      </c>
      <c r="C8586" s="1">
        <f>vlookup(B8586,Games!A:B,2,false)</f>
        <v>4</v>
      </c>
      <c r="D8586" s="2" t="s">
        <v>23</v>
      </c>
      <c r="E8586" s="1"/>
      <c r="F8586" s="1">
        <v>44.0</v>
      </c>
      <c r="G8586" s="1" t="str">
        <f>vlookup(F8586,Teams!$A:B,2,false)</f>
        <v>AMSA A</v>
      </c>
      <c r="H8586" s="1" t="b">
        <v>1</v>
      </c>
      <c r="I8586" s="1" t="b">
        <v>1</v>
      </c>
      <c r="J8586" s="1">
        <v>18.0</v>
      </c>
      <c r="K8586" s="3" t="str">
        <f>vlookup(J8586,Cats!$A:$B,2,false)</f>
        <v>P</v>
      </c>
    </row>
    <row r="8587">
      <c r="A8587" s="1">
        <v>132708.0</v>
      </c>
      <c r="B8587" s="1">
        <v>378.0</v>
      </c>
      <c r="C8587" s="1">
        <f>vlookup(B8587,Games!A:B,2,false)</f>
        <v>4</v>
      </c>
      <c r="D8587" s="2" t="s">
        <v>78</v>
      </c>
      <c r="E8587" s="1" t="s">
        <v>482</v>
      </c>
      <c r="F8587" s="1">
        <v>71.0</v>
      </c>
      <c r="G8587" s="1" t="str">
        <f>vlookup(F8587,Teams!$A:B,2,false)</f>
        <v>Fayetteville</v>
      </c>
      <c r="H8587" s="1" t="b">
        <v>0</v>
      </c>
      <c r="I8587" s="1" t="b">
        <v>0</v>
      </c>
      <c r="J8587" s="1">
        <v>18.0</v>
      </c>
      <c r="K8587" s="3" t="str">
        <f>vlookup(J8587,Cats!$A:$B,2,false)</f>
        <v>P</v>
      </c>
    </row>
    <row r="8588">
      <c r="A8588" s="1">
        <v>132709.0</v>
      </c>
      <c r="B8588" s="1">
        <v>378.0</v>
      </c>
      <c r="C8588" s="1">
        <f>vlookup(B8588,Games!A:B,2,false)</f>
        <v>4</v>
      </c>
      <c r="D8588" s="2" t="s">
        <v>59</v>
      </c>
      <c r="E8588" s="1" t="s">
        <v>1261</v>
      </c>
      <c r="F8588" s="1">
        <v>44.0</v>
      </c>
      <c r="G8588" s="1" t="str">
        <f>vlookup(F8588,Teams!$A:B,2,false)</f>
        <v>AMSA A</v>
      </c>
      <c r="H8588" s="1" t="b">
        <v>1</v>
      </c>
      <c r="I8588" s="1" t="b">
        <v>0</v>
      </c>
      <c r="J8588" s="1">
        <v>19.0</v>
      </c>
      <c r="K8588" s="3" t="str">
        <f>vlookup(J8588,Cats!$A:$B,2,false)</f>
        <v>X</v>
      </c>
    </row>
    <row r="8589">
      <c r="A8589" s="1">
        <v>132710.0</v>
      </c>
      <c r="B8589" s="1">
        <v>378.0</v>
      </c>
      <c r="C8589" s="1">
        <f>vlookup(B8589,Games!A:B,2,false)</f>
        <v>4</v>
      </c>
      <c r="D8589" s="2" t="s">
        <v>34</v>
      </c>
      <c r="E8589" s="1" t="s">
        <v>902</v>
      </c>
      <c r="F8589" s="1">
        <v>71.0</v>
      </c>
      <c r="G8589" s="1" t="str">
        <f>vlookup(F8589,Teams!$A:B,2,false)</f>
        <v>Fayetteville</v>
      </c>
      <c r="H8589" s="1" t="b">
        <v>0</v>
      </c>
      <c r="I8589" s="1" t="b">
        <v>0</v>
      </c>
      <c r="J8589" s="1">
        <v>19.0</v>
      </c>
      <c r="K8589" s="3" t="str">
        <f>vlookup(J8589,Cats!$A:$B,2,false)</f>
        <v>X</v>
      </c>
    </row>
    <row r="8590">
      <c r="A8590" s="1">
        <v>132711.0</v>
      </c>
      <c r="B8590" s="1">
        <v>378.0</v>
      </c>
      <c r="C8590" s="1">
        <f>vlookup(B8590,Games!A:B,2,false)</f>
        <v>4</v>
      </c>
      <c r="D8590" s="2" t="s">
        <v>23</v>
      </c>
      <c r="E8590" s="1" t="s">
        <v>1024</v>
      </c>
      <c r="F8590" s="1">
        <v>44.0</v>
      </c>
      <c r="G8590" s="1" t="str">
        <f>vlookup(F8590,Teams!$A:B,2,false)</f>
        <v>AMSA A</v>
      </c>
      <c r="H8590" s="1" t="b">
        <v>1</v>
      </c>
      <c r="I8590" s="1" t="b">
        <v>0</v>
      </c>
      <c r="J8590" s="1">
        <v>20.0</v>
      </c>
      <c r="K8590" s="3" t="str">
        <f>vlookup(J8590,Cats!$A:$B,2,false)</f>
        <v>M</v>
      </c>
    </row>
    <row r="8591">
      <c r="A8591" s="1">
        <v>132712.0</v>
      </c>
      <c r="B8591" s="1">
        <v>378.0</v>
      </c>
      <c r="C8591" s="1">
        <f>vlookup(B8591,Games!A:B,2,false)</f>
        <v>4</v>
      </c>
      <c r="D8591" s="2" t="s">
        <v>23</v>
      </c>
      <c r="E8591" s="1" t="s">
        <v>1040</v>
      </c>
      <c r="F8591" s="1">
        <v>71.0</v>
      </c>
      <c r="G8591" s="1" t="str">
        <f>vlookup(F8591,Teams!$A:B,2,false)</f>
        <v>Fayetteville</v>
      </c>
      <c r="H8591" s="1" t="b">
        <v>0</v>
      </c>
      <c r="I8591" s="1" t="b">
        <v>0</v>
      </c>
      <c r="J8591" s="1">
        <v>20.0</v>
      </c>
      <c r="K8591" s="3" t="str">
        <f>vlookup(J8591,Cats!$A:$B,2,false)</f>
        <v>M</v>
      </c>
    </row>
    <row r="8592">
      <c r="A8592" s="1">
        <v>132713.0</v>
      </c>
      <c r="B8592" s="1">
        <v>378.0</v>
      </c>
      <c r="C8592" s="1">
        <f>vlookup(B8592,Games!A:B,2,false)</f>
        <v>4</v>
      </c>
      <c r="D8592" s="2" t="s">
        <v>23</v>
      </c>
      <c r="E8592" s="1" t="s">
        <v>1261</v>
      </c>
      <c r="F8592" s="1">
        <v>44.0</v>
      </c>
      <c r="G8592" s="1" t="str">
        <f>vlookup(F8592,Teams!$A:B,2,false)</f>
        <v>AMSA A</v>
      </c>
      <c r="H8592" s="1" t="b">
        <v>1</v>
      </c>
      <c r="I8592" s="1" t="b">
        <v>0</v>
      </c>
      <c r="J8592" s="1">
        <v>21.0</v>
      </c>
      <c r="K8592" s="3" t="str">
        <f>vlookup(J8592,Cats!$A:$B,2,false)</f>
        <v>C</v>
      </c>
    </row>
    <row r="8593">
      <c r="A8593" s="1">
        <v>132714.0</v>
      </c>
      <c r="B8593" s="1">
        <v>378.0</v>
      </c>
      <c r="C8593" s="1">
        <f>vlookup(B8593,Games!A:B,2,false)</f>
        <v>4</v>
      </c>
      <c r="D8593" s="2" t="s">
        <v>23</v>
      </c>
      <c r="E8593" s="1" t="s">
        <v>482</v>
      </c>
      <c r="F8593" s="1">
        <v>71.0</v>
      </c>
      <c r="G8593" s="1" t="str">
        <f>vlookup(F8593,Teams!$A:B,2,false)</f>
        <v>Fayetteville</v>
      </c>
      <c r="H8593" s="1" t="b">
        <v>0</v>
      </c>
      <c r="I8593" s="1" t="b">
        <v>0</v>
      </c>
      <c r="J8593" s="1">
        <v>21.0</v>
      </c>
      <c r="K8593" s="3" t="str">
        <f>vlookup(J8593,Cats!$A:$B,2,false)</f>
        <v>C</v>
      </c>
    </row>
    <row r="8594">
      <c r="A8594" s="1">
        <v>132715.0</v>
      </c>
      <c r="B8594" s="1">
        <v>378.0</v>
      </c>
      <c r="C8594" s="1">
        <f>vlookup(B8594,Games!A:B,2,false)</f>
        <v>4</v>
      </c>
      <c r="D8594" s="2" t="s">
        <v>23</v>
      </c>
      <c r="E8594" s="1" t="s">
        <v>1098</v>
      </c>
      <c r="F8594" s="1">
        <v>44.0</v>
      </c>
      <c r="G8594" s="1" t="str">
        <f>vlookup(F8594,Teams!$A:B,2,false)</f>
        <v>AMSA A</v>
      </c>
      <c r="H8594" s="1" t="b">
        <v>1</v>
      </c>
      <c r="I8594" s="1" t="b">
        <v>0</v>
      </c>
      <c r="J8594" s="1">
        <v>22.0</v>
      </c>
      <c r="K8594" s="3" t="str">
        <f>vlookup(J8594,Cats!$A:$B,2,false)</f>
        <v>E</v>
      </c>
    </row>
    <row r="8595">
      <c r="A8595" s="1">
        <v>132716.0</v>
      </c>
      <c r="B8595" s="1">
        <v>378.0</v>
      </c>
      <c r="C8595" s="1">
        <f>vlookup(B8595,Games!A:B,2,false)</f>
        <v>4</v>
      </c>
      <c r="D8595" s="2" t="s">
        <v>23</v>
      </c>
      <c r="E8595" s="1" t="s">
        <v>482</v>
      </c>
      <c r="F8595" s="1">
        <v>71.0</v>
      </c>
      <c r="G8595" s="1" t="str">
        <f>vlookup(F8595,Teams!$A:B,2,false)</f>
        <v>Fayetteville</v>
      </c>
      <c r="H8595" s="1" t="b">
        <v>0</v>
      </c>
      <c r="I8595" s="1" t="b">
        <v>0</v>
      </c>
      <c r="J8595" s="1">
        <v>22.0</v>
      </c>
      <c r="K8595" s="3" t="str">
        <f>vlookup(J8595,Cats!$A:$B,2,false)</f>
        <v>E</v>
      </c>
    </row>
    <row r="8596">
      <c r="A8596" s="1">
        <v>132717.0</v>
      </c>
      <c r="B8596" s="1">
        <v>378.0</v>
      </c>
      <c r="C8596" s="1">
        <f>vlookup(B8596,Games!A:B,2,false)</f>
        <v>4</v>
      </c>
      <c r="D8596" s="2" t="s">
        <v>23</v>
      </c>
      <c r="E8596" s="1"/>
      <c r="F8596" s="1">
        <v>44.0</v>
      </c>
      <c r="G8596" s="1" t="str">
        <f>vlookup(F8596,Teams!$A:B,2,false)</f>
        <v>AMSA A</v>
      </c>
      <c r="H8596" s="1" t="b">
        <v>1</v>
      </c>
      <c r="I8596" s="1" t="b">
        <v>1</v>
      </c>
      <c r="J8596" s="1">
        <v>23.0</v>
      </c>
      <c r="K8596" s="3" t="str">
        <f>vlookup(J8596,Cats!$A:$B,2,false)</f>
        <v>B</v>
      </c>
    </row>
    <row r="8597">
      <c r="A8597" s="1">
        <v>132718.0</v>
      </c>
      <c r="B8597" s="1">
        <v>378.0</v>
      </c>
      <c r="C8597" s="1">
        <f>vlookup(B8597,Games!A:B,2,false)</f>
        <v>4</v>
      </c>
      <c r="D8597" s="2" t="s">
        <v>78</v>
      </c>
      <c r="E8597" s="1" t="s">
        <v>902</v>
      </c>
      <c r="F8597" s="1">
        <v>71.0</v>
      </c>
      <c r="G8597" s="1" t="str">
        <f>vlookup(F8597,Teams!$A:B,2,false)</f>
        <v>Fayetteville</v>
      </c>
      <c r="H8597" s="1" t="b">
        <v>0</v>
      </c>
      <c r="I8597" s="1" t="b">
        <v>0</v>
      </c>
      <c r="J8597" s="1">
        <v>23.0</v>
      </c>
      <c r="K8597" s="3" t="str">
        <f>vlookup(J8597,Cats!$A:$B,2,false)</f>
        <v>B</v>
      </c>
    </row>
    <row r="8598">
      <c r="A8598" s="1">
        <v>132719.0</v>
      </c>
      <c r="B8598" s="1">
        <v>378.0</v>
      </c>
      <c r="C8598" s="1">
        <f>vlookup(B8598,Games!A:B,2,false)</f>
        <v>4</v>
      </c>
      <c r="D8598" s="2" t="s">
        <v>23</v>
      </c>
      <c r="E8598" s="1"/>
      <c r="F8598" s="1">
        <v>44.0</v>
      </c>
      <c r="G8598" s="1" t="str">
        <f>vlookup(F8598,Teams!$A:B,2,false)</f>
        <v>AMSA A</v>
      </c>
      <c r="H8598" s="1" t="b">
        <v>1</v>
      </c>
      <c r="I8598" s="1" t="b">
        <v>1</v>
      </c>
      <c r="J8598" s="1">
        <v>24.0</v>
      </c>
      <c r="K8598" s="3" t="str">
        <f>vlookup(J8598,Cats!$A:$B,2,false)</f>
        <v>P</v>
      </c>
    </row>
    <row r="8599">
      <c r="A8599" s="1">
        <v>132720.0</v>
      </c>
      <c r="B8599" s="1">
        <v>378.0</v>
      </c>
      <c r="C8599" s="1">
        <f>vlookup(B8599,Games!A:B,2,false)</f>
        <v>4</v>
      </c>
      <c r="D8599" s="2" t="s">
        <v>34</v>
      </c>
      <c r="E8599" s="1" t="s">
        <v>482</v>
      </c>
      <c r="F8599" s="1">
        <v>71.0</v>
      </c>
      <c r="G8599" s="1" t="str">
        <f>vlookup(F8599,Teams!$A:B,2,false)</f>
        <v>Fayetteville</v>
      </c>
      <c r="H8599" s="1" t="b">
        <v>0</v>
      </c>
      <c r="I8599" s="1" t="b">
        <v>0</v>
      </c>
      <c r="J8599" s="1">
        <v>24.0</v>
      </c>
      <c r="K8599" s="3" t="str">
        <f>vlookup(J8599,Cats!$A:$B,2,false)</f>
        <v>P</v>
      </c>
    </row>
    <row r="8600">
      <c r="A8600" s="1">
        <v>132721.0</v>
      </c>
      <c r="B8600" s="1">
        <v>379.0</v>
      </c>
      <c r="C8600" s="1">
        <f>vlookup(B8600,Games!A:B,2,false)</f>
        <v>4</v>
      </c>
      <c r="D8600" s="2" t="s">
        <v>34</v>
      </c>
      <c r="E8600" s="1" t="s">
        <v>639</v>
      </c>
      <c r="F8600" s="1">
        <v>99.0</v>
      </c>
      <c r="G8600" s="1" t="str">
        <f>vlookup(F8600,Teams!$A:B,2,false)</f>
        <v>Northville</v>
      </c>
      <c r="H8600" s="1" t="b">
        <v>1</v>
      </c>
      <c r="I8600" s="1" t="b">
        <v>0</v>
      </c>
      <c r="J8600" s="1">
        <v>1.0</v>
      </c>
      <c r="K8600" s="3" t="str">
        <f>vlookup(J8600,Cats!$A:$B,2,false)</f>
        <v>X</v>
      </c>
    </row>
    <row r="8601">
      <c r="A8601" s="1">
        <v>132722.0</v>
      </c>
      <c r="B8601" s="1">
        <v>379.0</v>
      </c>
      <c r="C8601" s="1">
        <f>vlookup(B8601,Games!A:B,2,false)</f>
        <v>4</v>
      </c>
      <c r="D8601" s="2" t="s">
        <v>23</v>
      </c>
      <c r="E8601" s="1"/>
      <c r="F8601" s="1">
        <v>106.0</v>
      </c>
      <c r="G8601" s="1" t="str">
        <f>vlookup(F8601,Teams!$A:B,2,false)</f>
        <v>PRISMS</v>
      </c>
      <c r="H8601" s="1" t="b">
        <v>0</v>
      </c>
      <c r="I8601" s="1" t="b">
        <v>1</v>
      </c>
      <c r="J8601" s="1">
        <v>1.0</v>
      </c>
      <c r="K8601" s="3" t="str">
        <f>vlookup(J8601,Cats!$A:$B,2,false)</f>
        <v>X</v>
      </c>
    </row>
    <row r="8602">
      <c r="A8602" s="1">
        <v>132723.0</v>
      </c>
      <c r="B8602" s="1">
        <v>379.0</v>
      </c>
      <c r="C8602" s="1">
        <f>vlookup(B8602,Games!A:B,2,false)</f>
        <v>4</v>
      </c>
      <c r="D8602" s="2" t="s">
        <v>59</v>
      </c>
      <c r="E8602" s="1" t="s">
        <v>682</v>
      </c>
      <c r="F8602" s="1">
        <v>99.0</v>
      </c>
      <c r="G8602" s="1" t="str">
        <f>vlookup(F8602,Teams!$A:B,2,false)</f>
        <v>Northville</v>
      </c>
      <c r="H8602" s="1" t="b">
        <v>1</v>
      </c>
      <c r="I8602" s="1" t="b">
        <v>0</v>
      </c>
      <c r="J8602" s="1">
        <v>2.0</v>
      </c>
      <c r="K8602" s="3" t="str">
        <f>vlookup(J8602,Cats!$A:$B,2,false)</f>
        <v>M</v>
      </c>
    </row>
    <row r="8603">
      <c r="A8603" s="1">
        <v>132724.0</v>
      </c>
      <c r="B8603" s="1">
        <v>379.0</v>
      </c>
      <c r="C8603" s="1">
        <f>vlookup(B8603,Games!A:B,2,false)</f>
        <v>4</v>
      </c>
      <c r="D8603" s="2" t="s">
        <v>78</v>
      </c>
      <c r="E8603" s="1" t="s">
        <v>521</v>
      </c>
      <c r="F8603" s="1">
        <v>106.0</v>
      </c>
      <c r="G8603" s="1" t="str">
        <f>vlookup(F8603,Teams!$A:B,2,false)</f>
        <v>PRISMS</v>
      </c>
      <c r="H8603" s="1" t="b">
        <v>0</v>
      </c>
      <c r="I8603" s="1" t="b">
        <v>0</v>
      </c>
      <c r="J8603" s="1">
        <v>2.0</v>
      </c>
      <c r="K8603" s="3" t="str">
        <f>vlookup(J8603,Cats!$A:$B,2,false)</f>
        <v>M</v>
      </c>
    </row>
    <row r="8604">
      <c r="A8604" s="1">
        <v>132725.0</v>
      </c>
      <c r="B8604" s="1">
        <v>379.0</v>
      </c>
      <c r="C8604" s="1">
        <f>vlookup(B8604,Games!A:B,2,false)</f>
        <v>4</v>
      </c>
      <c r="D8604" s="2" t="s">
        <v>23</v>
      </c>
      <c r="E8604" s="1"/>
      <c r="F8604" s="1">
        <v>99.0</v>
      </c>
      <c r="G8604" s="1" t="str">
        <f>vlookup(F8604,Teams!$A:B,2,false)</f>
        <v>Northville</v>
      </c>
      <c r="H8604" s="1" t="b">
        <v>1</v>
      </c>
      <c r="I8604" s="1" t="b">
        <v>1</v>
      </c>
      <c r="J8604" s="1">
        <v>3.0</v>
      </c>
      <c r="K8604" s="3" t="str">
        <f>vlookup(J8604,Cats!$A:$B,2,false)</f>
        <v>C</v>
      </c>
    </row>
    <row r="8605">
      <c r="A8605" s="1">
        <v>132726.0</v>
      </c>
      <c r="B8605" s="1">
        <v>379.0</v>
      </c>
      <c r="C8605" s="1">
        <f>vlookup(B8605,Games!A:B,2,false)</f>
        <v>4</v>
      </c>
      <c r="D8605" s="2" t="s">
        <v>34</v>
      </c>
      <c r="E8605" s="1" t="s">
        <v>521</v>
      </c>
      <c r="F8605" s="1">
        <v>106.0</v>
      </c>
      <c r="G8605" s="1" t="str">
        <f>vlookup(F8605,Teams!$A:B,2,false)</f>
        <v>PRISMS</v>
      </c>
      <c r="H8605" s="1" t="b">
        <v>0</v>
      </c>
      <c r="I8605" s="1" t="b">
        <v>0</v>
      </c>
      <c r="J8605" s="1">
        <v>3.0</v>
      </c>
      <c r="K8605" s="3" t="str">
        <f>vlookup(J8605,Cats!$A:$B,2,false)</f>
        <v>C</v>
      </c>
    </row>
    <row r="8606">
      <c r="A8606" s="1">
        <v>132727.0</v>
      </c>
      <c r="B8606" s="1">
        <v>379.0</v>
      </c>
      <c r="C8606" s="1">
        <f>vlookup(B8606,Games!A:B,2,false)</f>
        <v>4</v>
      </c>
      <c r="D8606" s="2" t="s">
        <v>34</v>
      </c>
      <c r="E8606" s="1" t="s">
        <v>1132</v>
      </c>
      <c r="F8606" s="1">
        <v>99.0</v>
      </c>
      <c r="G8606" s="1" t="str">
        <f>vlookup(F8606,Teams!$A:B,2,false)</f>
        <v>Northville</v>
      </c>
      <c r="H8606" s="1" t="b">
        <v>1</v>
      </c>
      <c r="I8606" s="1" t="b">
        <v>0</v>
      </c>
      <c r="J8606" s="1">
        <v>4.0</v>
      </c>
      <c r="K8606" s="3" t="str">
        <f>vlookup(J8606,Cats!$A:$B,2,false)</f>
        <v>E</v>
      </c>
    </row>
    <row r="8607">
      <c r="A8607" s="1">
        <v>132728.0</v>
      </c>
      <c r="B8607" s="1">
        <v>379.0</v>
      </c>
      <c r="C8607" s="1">
        <f>vlookup(B8607,Games!A:B,2,false)</f>
        <v>4</v>
      </c>
      <c r="D8607" s="2" t="s">
        <v>23</v>
      </c>
      <c r="E8607" s="1"/>
      <c r="F8607" s="1">
        <v>106.0</v>
      </c>
      <c r="G8607" s="1" t="str">
        <f>vlookup(F8607,Teams!$A:B,2,false)</f>
        <v>PRISMS</v>
      </c>
      <c r="H8607" s="1" t="b">
        <v>0</v>
      </c>
      <c r="I8607" s="1" t="b">
        <v>1</v>
      </c>
      <c r="J8607" s="1">
        <v>4.0</v>
      </c>
      <c r="K8607" s="3" t="str">
        <f>vlookup(J8607,Cats!$A:$B,2,false)</f>
        <v>E</v>
      </c>
    </row>
    <row r="8608">
      <c r="A8608" s="1">
        <v>132729.0</v>
      </c>
      <c r="B8608" s="1">
        <v>379.0</v>
      </c>
      <c r="C8608" s="1">
        <f>vlookup(B8608,Games!A:B,2,false)</f>
        <v>4</v>
      </c>
      <c r="D8608" s="2" t="s">
        <v>23</v>
      </c>
      <c r="E8608" s="1" t="s">
        <v>682</v>
      </c>
      <c r="F8608" s="1">
        <v>99.0</v>
      </c>
      <c r="G8608" s="1" t="str">
        <f>vlookup(F8608,Teams!$A:B,2,false)</f>
        <v>Northville</v>
      </c>
      <c r="H8608" s="1" t="b">
        <v>1</v>
      </c>
      <c r="I8608" s="1" t="b">
        <v>0</v>
      </c>
      <c r="J8608" s="1">
        <v>5.0</v>
      </c>
      <c r="K8608" s="3" t="str">
        <f>vlookup(J8608,Cats!$A:$B,2,false)</f>
        <v>B</v>
      </c>
    </row>
    <row r="8609">
      <c r="A8609" s="1">
        <v>132730.0</v>
      </c>
      <c r="B8609" s="1">
        <v>379.0</v>
      </c>
      <c r="C8609" s="1">
        <f>vlookup(B8609,Games!A:B,2,false)</f>
        <v>4</v>
      </c>
      <c r="D8609" s="2" t="s">
        <v>78</v>
      </c>
      <c r="E8609" s="1" t="s">
        <v>493</v>
      </c>
      <c r="F8609" s="1">
        <v>106.0</v>
      </c>
      <c r="G8609" s="1" t="str">
        <f>vlookup(F8609,Teams!$A:B,2,false)</f>
        <v>PRISMS</v>
      </c>
      <c r="H8609" s="1" t="b">
        <v>0</v>
      </c>
      <c r="I8609" s="1" t="b">
        <v>0</v>
      </c>
      <c r="J8609" s="1">
        <v>5.0</v>
      </c>
      <c r="K8609" s="3" t="str">
        <f>vlookup(J8609,Cats!$A:$B,2,false)</f>
        <v>B</v>
      </c>
    </row>
    <row r="8610">
      <c r="A8610" s="1">
        <v>132731.0</v>
      </c>
      <c r="B8610" s="1">
        <v>379.0</v>
      </c>
      <c r="C8610" s="1">
        <f>vlookup(B8610,Games!A:B,2,false)</f>
        <v>4</v>
      </c>
      <c r="D8610" s="2" t="s">
        <v>34</v>
      </c>
      <c r="E8610" s="1" t="s">
        <v>682</v>
      </c>
      <c r="F8610" s="1">
        <v>99.0</v>
      </c>
      <c r="G8610" s="1" t="str">
        <f>vlookup(F8610,Teams!$A:B,2,false)</f>
        <v>Northville</v>
      </c>
      <c r="H8610" s="1" t="b">
        <v>1</v>
      </c>
      <c r="I8610" s="1" t="b">
        <v>0</v>
      </c>
      <c r="J8610" s="1">
        <v>6.0</v>
      </c>
      <c r="K8610" s="3" t="str">
        <f>vlookup(J8610,Cats!$A:$B,2,false)</f>
        <v>P</v>
      </c>
    </row>
    <row r="8611">
      <c r="A8611" s="1">
        <v>132732.0</v>
      </c>
      <c r="B8611" s="1">
        <v>379.0</v>
      </c>
      <c r="C8611" s="1">
        <f>vlookup(B8611,Games!A:B,2,false)</f>
        <v>4</v>
      </c>
      <c r="D8611" s="2" t="s">
        <v>23</v>
      </c>
      <c r="E8611" s="1"/>
      <c r="F8611" s="1">
        <v>106.0</v>
      </c>
      <c r="G8611" s="1" t="str">
        <f>vlookup(F8611,Teams!$A:B,2,false)</f>
        <v>PRISMS</v>
      </c>
      <c r="H8611" s="1" t="b">
        <v>0</v>
      </c>
      <c r="I8611" s="1" t="b">
        <v>1</v>
      </c>
      <c r="J8611" s="1">
        <v>6.0</v>
      </c>
      <c r="K8611" s="3" t="str">
        <f>vlookup(J8611,Cats!$A:$B,2,false)</f>
        <v>P</v>
      </c>
    </row>
    <row r="8612">
      <c r="A8612" s="1">
        <v>132733.0</v>
      </c>
      <c r="B8612" s="1">
        <v>379.0</v>
      </c>
      <c r="C8612" s="1">
        <f>vlookup(B8612,Games!A:B,2,false)</f>
        <v>4</v>
      </c>
      <c r="D8612" s="2" t="s">
        <v>23</v>
      </c>
      <c r="E8612" s="1"/>
      <c r="F8612" s="1">
        <v>99.0</v>
      </c>
      <c r="G8612" s="1" t="str">
        <f>vlookup(F8612,Teams!$A:B,2,false)</f>
        <v>Northville</v>
      </c>
      <c r="H8612" s="1" t="b">
        <v>1</v>
      </c>
      <c r="I8612" s="1" t="b">
        <v>1</v>
      </c>
      <c r="J8612" s="1">
        <v>7.0</v>
      </c>
      <c r="K8612" s="3" t="str">
        <f>vlookup(J8612,Cats!$A:$B,2,false)</f>
        <v>X</v>
      </c>
    </row>
    <row r="8613">
      <c r="A8613" s="1">
        <v>132734.0</v>
      </c>
      <c r="B8613" s="1">
        <v>379.0</v>
      </c>
      <c r="C8613" s="1">
        <f>vlookup(B8613,Games!A:B,2,false)</f>
        <v>4</v>
      </c>
      <c r="D8613" s="2" t="s">
        <v>34</v>
      </c>
      <c r="E8613" s="1" t="s">
        <v>987</v>
      </c>
      <c r="F8613" s="1">
        <v>106.0</v>
      </c>
      <c r="G8613" s="1" t="str">
        <f>vlookup(F8613,Teams!$A:B,2,false)</f>
        <v>PRISMS</v>
      </c>
      <c r="H8613" s="1" t="b">
        <v>0</v>
      </c>
      <c r="I8613" s="1" t="b">
        <v>0</v>
      </c>
      <c r="J8613" s="1">
        <v>7.0</v>
      </c>
      <c r="K8613" s="3" t="str">
        <f>vlookup(J8613,Cats!$A:$B,2,false)</f>
        <v>X</v>
      </c>
    </row>
    <row r="8614">
      <c r="A8614" s="1">
        <v>132735.0</v>
      </c>
      <c r="B8614" s="1">
        <v>379.0</v>
      </c>
      <c r="C8614" s="1">
        <f>vlookup(B8614,Games!A:B,2,false)</f>
        <v>4</v>
      </c>
      <c r="D8614" s="2" t="s">
        <v>23</v>
      </c>
      <c r="E8614" s="1"/>
      <c r="F8614" s="1">
        <v>99.0</v>
      </c>
      <c r="G8614" s="1" t="str">
        <f>vlookup(F8614,Teams!$A:B,2,false)</f>
        <v>Northville</v>
      </c>
      <c r="H8614" s="1" t="b">
        <v>1</v>
      </c>
      <c r="I8614" s="1" t="b">
        <v>1</v>
      </c>
      <c r="J8614" s="1">
        <v>8.0</v>
      </c>
      <c r="K8614" s="3" t="str">
        <f>vlookup(J8614,Cats!$A:$B,2,false)</f>
        <v>M</v>
      </c>
    </row>
    <row r="8615">
      <c r="A8615" s="1">
        <v>132736.0</v>
      </c>
      <c r="B8615" s="1">
        <v>379.0</v>
      </c>
      <c r="C8615" s="1">
        <f>vlookup(B8615,Games!A:B,2,false)</f>
        <v>4</v>
      </c>
      <c r="D8615" s="2" t="s">
        <v>34</v>
      </c>
      <c r="E8615" s="1" t="s">
        <v>521</v>
      </c>
      <c r="F8615" s="1">
        <v>106.0</v>
      </c>
      <c r="G8615" s="1" t="str">
        <f>vlookup(F8615,Teams!$A:B,2,false)</f>
        <v>PRISMS</v>
      </c>
      <c r="H8615" s="1" t="b">
        <v>0</v>
      </c>
      <c r="I8615" s="1" t="b">
        <v>0</v>
      </c>
      <c r="J8615" s="1">
        <v>8.0</v>
      </c>
      <c r="K8615" s="3" t="str">
        <f>vlookup(J8615,Cats!$A:$B,2,false)</f>
        <v>M</v>
      </c>
    </row>
    <row r="8616">
      <c r="A8616" s="1">
        <v>132737.0</v>
      </c>
      <c r="B8616" s="1">
        <v>379.0</v>
      </c>
      <c r="C8616" s="1">
        <f>vlookup(B8616,Games!A:B,2,false)</f>
        <v>4</v>
      </c>
      <c r="D8616" s="2" t="s">
        <v>23</v>
      </c>
      <c r="E8616" s="1"/>
      <c r="F8616" s="1">
        <v>99.0</v>
      </c>
      <c r="G8616" s="1" t="str">
        <f>vlookup(F8616,Teams!$A:B,2,false)</f>
        <v>Northville</v>
      </c>
      <c r="H8616" s="1" t="b">
        <v>1</v>
      </c>
      <c r="I8616" s="1" t="b">
        <v>1</v>
      </c>
      <c r="J8616" s="1">
        <v>9.0</v>
      </c>
      <c r="K8616" s="3" t="str">
        <f>vlookup(J8616,Cats!$A:$B,2,false)</f>
        <v>C</v>
      </c>
    </row>
    <row r="8617">
      <c r="A8617" s="1">
        <v>132738.0</v>
      </c>
      <c r="B8617" s="1">
        <v>379.0</v>
      </c>
      <c r="C8617" s="1">
        <f>vlookup(B8617,Games!A:B,2,false)</f>
        <v>4</v>
      </c>
      <c r="D8617" s="2" t="s">
        <v>78</v>
      </c>
      <c r="E8617" s="1" t="s">
        <v>521</v>
      </c>
      <c r="F8617" s="1">
        <v>106.0</v>
      </c>
      <c r="G8617" s="1" t="str">
        <f>vlookup(F8617,Teams!$A:B,2,false)</f>
        <v>PRISMS</v>
      </c>
      <c r="H8617" s="1" t="b">
        <v>0</v>
      </c>
      <c r="I8617" s="1" t="b">
        <v>0</v>
      </c>
      <c r="J8617" s="1">
        <v>9.0</v>
      </c>
      <c r="K8617" s="3" t="str">
        <f>vlookup(J8617,Cats!$A:$B,2,false)</f>
        <v>C</v>
      </c>
    </row>
    <row r="8618">
      <c r="A8618" s="1">
        <v>132739.0</v>
      </c>
      <c r="B8618" s="1">
        <v>379.0</v>
      </c>
      <c r="C8618" s="1">
        <f>vlookup(B8618,Games!A:B,2,false)</f>
        <v>4</v>
      </c>
      <c r="D8618" s="2" t="s">
        <v>23</v>
      </c>
      <c r="E8618" s="1"/>
      <c r="F8618" s="1">
        <v>99.0</v>
      </c>
      <c r="G8618" s="1" t="str">
        <f>vlookup(F8618,Teams!$A:B,2,false)</f>
        <v>Northville</v>
      </c>
      <c r="H8618" s="1" t="b">
        <v>1</v>
      </c>
      <c r="I8618" s="1" t="b">
        <v>1</v>
      </c>
      <c r="J8618" s="1">
        <v>10.0</v>
      </c>
      <c r="K8618" s="3" t="str">
        <f>vlookup(J8618,Cats!$A:$B,2,false)</f>
        <v>E</v>
      </c>
    </row>
    <row r="8619">
      <c r="A8619" s="1">
        <v>132740.0</v>
      </c>
      <c r="B8619" s="1">
        <v>379.0</v>
      </c>
      <c r="C8619" s="1">
        <f>vlookup(B8619,Games!A:B,2,false)</f>
        <v>4</v>
      </c>
      <c r="D8619" s="2" t="s">
        <v>78</v>
      </c>
      <c r="E8619" s="1" t="s">
        <v>493</v>
      </c>
      <c r="F8619" s="1">
        <v>106.0</v>
      </c>
      <c r="G8619" s="1" t="str">
        <f>vlookup(F8619,Teams!$A:B,2,false)</f>
        <v>PRISMS</v>
      </c>
      <c r="H8619" s="1" t="b">
        <v>0</v>
      </c>
      <c r="I8619" s="1" t="b">
        <v>0</v>
      </c>
      <c r="J8619" s="1">
        <v>10.0</v>
      </c>
      <c r="K8619" s="3" t="str">
        <f>vlookup(J8619,Cats!$A:$B,2,false)</f>
        <v>E</v>
      </c>
    </row>
    <row r="8620">
      <c r="A8620" s="1">
        <v>132741.0</v>
      </c>
      <c r="B8620" s="1">
        <v>379.0</v>
      </c>
      <c r="C8620" s="1">
        <f>vlookup(B8620,Games!A:B,2,false)</f>
        <v>4</v>
      </c>
      <c r="D8620" s="2" t="s">
        <v>23</v>
      </c>
      <c r="E8620" s="1"/>
      <c r="F8620" s="1">
        <v>99.0</v>
      </c>
      <c r="G8620" s="1" t="str">
        <f>vlookup(F8620,Teams!$A:B,2,false)</f>
        <v>Northville</v>
      </c>
      <c r="H8620" s="1" t="b">
        <v>1</v>
      </c>
      <c r="I8620" s="1" t="b">
        <v>1</v>
      </c>
      <c r="J8620" s="1">
        <v>11.0</v>
      </c>
      <c r="K8620" s="3" t="str">
        <f>vlookup(J8620,Cats!$A:$B,2,false)</f>
        <v>B</v>
      </c>
    </row>
    <row r="8621">
      <c r="A8621" s="1">
        <v>132742.0</v>
      </c>
      <c r="B8621" s="1">
        <v>379.0</v>
      </c>
      <c r="C8621" s="1">
        <f>vlookup(B8621,Games!A:B,2,false)</f>
        <v>4</v>
      </c>
      <c r="D8621" s="2" t="s">
        <v>78</v>
      </c>
      <c r="E8621" s="1" t="s">
        <v>493</v>
      </c>
      <c r="F8621" s="1">
        <v>106.0</v>
      </c>
      <c r="G8621" s="1" t="str">
        <f>vlookup(F8621,Teams!$A:B,2,false)</f>
        <v>PRISMS</v>
      </c>
      <c r="H8621" s="1" t="b">
        <v>0</v>
      </c>
      <c r="I8621" s="1" t="b">
        <v>0</v>
      </c>
      <c r="J8621" s="1">
        <v>11.0</v>
      </c>
      <c r="K8621" s="3" t="str">
        <f>vlookup(J8621,Cats!$A:$B,2,false)</f>
        <v>B</v>
      </c>
    </row>
    <row r="8622">
      <c r="A8622" s="1">
        <v>132743.0</v>
      </c>
      <c r="B8622" s="1">
        <v>379.0</v>
      </c>
      <c r="C8622" s="1">
        <f>vlookup(B8622,Games!A:B,2,false)</f>
        <v>4</v>
      </c>
      <c r="D8622" s="2" t="s">
        <v>23</v>
      </c>
      <c r="E8622" s="1" t="s">
        <v>682</v>
      </c>
      <c r="F8622" s="1">
        <v>99.0</v>
      </c>
      <c r="G8622" s="1" t="str">
        <f>vlookup(F8622,Teams!$A:B,2,false)</f>
        <v>Northville</v>
      </c>
      <c r="H8622" s="1" t="b">
        <v>1</v>
      </c>
      <c r="I8622" s="1" t="b">
        <v>0</v>
      </c>
      <c r="J8622" s="1">
        <v>12.0</v>
      </c>
      <c r="K8622" s="3" t="str">
        <f>vlookup(J8622,Cats!$A:$B,2,false)</f>
        <v>P</v>
      </c>
    </row>
    <row r="8623">
      <c r="A8623" s="1">
        <v>132744.0</v>
      </c>
      <c r="B8623" s="1">
        <v>379.0</v>
      </c>
      <c r="C8623" s="1">
        <f>vlookup(B8623,Games!A:B,2,false)</f>
        <v>4</v>
      </c>
      <c r="D8623" s="2" t="s">
        <v>23</v>
      </c>
      <c r="E8623" s="1" t="s">
        <v>927</v>
      </c>
      <c r="F8623" s="1">
        <v>106.0</v>
      </c>
      <c r="G8623" s="1" t="str">
        <f>vlookup(F8623,Teams!$A:B,2,false)</f>
        <v>PRISMS</v>
      </c>
      <c r="H8623" s="1" t="b">
        <v>0</v>
      </c>
      <c r="I8623" s="1" t="b">
        <v>0</v>
      </c>
      <c r="J8623" s="1">
        <v>12.0</v>
      </c>
      <c r="K8623" s="3" t="str">
        <f>vlookup(J8623,Cats!$A:$B,2,false)</f>
        <v>P</v>
      </c>
    </row>
    <row r="8624">
      <c r="A8624" s="1">
        <v>132745.0</v>
      </c>
      <c r="B8624" s="1">
        <v>379.0</v>
      </c>
      <c r="C8624" s="1">
        <f>vlookup(B8624,Games!A:B,2,false)</f>
        <v>4</v>
      </c>
      <c r="D8624" s="2" t="s">
        <v>34</v>
      </c>
      <c r="E8624" s="1" t="s">
        <v>639</v>
      </c>
      <c r="F8624" s="1">
        <v>99.0</v>
      </c>
      <c r="G8624" s="1" t="str">
        <f>vlookup(F8624,Teams!$A:B,2,false)</f>
        <v>Northville</v>
      </c>
      <c r="H8624" s="1" t="b">
        <v>1</v>
      </c>
      <c r="I8624" s="1" t="b">
        <v>0</v>
      </c>
      <c r="J8624" s="1">
        <v>13.0</v>
      </c>
      <c r="K8624" s="3" t="str">
        <f>vlookup(J8624,Cats!$A:$B,2,false)</f>
        <v>X</v>
      </c>
    </row>
    <row r="8625">
      <c r="A8625" s="1">
        <v>132746.0</v>
      </c>
      <c r="B8625" s="1">
        <v>379.0</v>
      </c>
      <c r="C8625" s="1">
        <f>vlookup(B8625,Games!A:B,2,false)</f>
        <v>4</v>
      </c>
      <c r="D8625" s="2" t="s">
        <v>23</v>
      </c>
      <c r="E8625" s="1"/>
      <c r="F8625" s="1">
        <v>106.0</v>
      </c>
      <c r="G8625" s="1" t="str">
        <f>vlookup(F8625,Teams!$A:B,2,false)</f>
        <v>PRISMS</v>
      </c>
      <c r="H8625" s="1" t="b">
        <v>0</v>
      </c>
      <c r="I8625" s="1" t="b">
        <v>1</v>
      </c>
      <c r="J8625" s="1">
        <v>13.0</v>
      </c>
      <c r="K8625" s="3" t="str">
        <f>vlookup(J8625,Cats!$A:$B,2,false)</f>
        <v>X</v>
      </c>
    </row>
    <row r="8626">
      <c r="A8626" s="1">
        <v>132747.0</v>
      </c>
      <c r="B8626" s="1">
        <v>379.0</v>
      </c>
      <c r="C8626" s="1">
        <f>vlookup(B8626,Games!A:B,2,false)</f>
        <v>4</v>
      </c>
      <c r="D8626" s="2" t="s">
        <v>23</v>
      </c>
      <c r="E8626" s="1"/>
      <c r="F8626" s="1">
        <v>99.0</v>
      </c>
      <c r="G8626" s="1" t="str">
        <f>vlookup(F8626,Teams!$A:B,2,false)</f>
        <v>Northville</v>
      </c>
      <c r="H8626" s="1" t="b">
        <v>1</v>
      </c>
      <c r="I8626" s="1" t="b">
        <v>1</v>
      </c>
      <c r="J8626" s="1">
        <v>14.0</v>
      </c>
      <c r="K8626" s="3" t="str">
        <f>vlookup(J8626,Cats!$A:$B,2,false)</f>
        <v>M</v>
      </c>
    </row>
    <row r="8627">
      <c r="A8627" s="1">
        <v>132748.0</v>
      </c>
      <c r="B8627" s="1">
        <v>379.0</v>
      </c>
      <c r="C8627" s="1">
        <f>vlookup(B8627,Games!A:B,2,false)</f>
        <v>4</v>
      </c>
      <c r="D8627" s="2" t="s">
        <v>34</v>
      </c>
      <c r="E8627" s="1" t="s">
        <v>927</v>
      </c>
      <c r="F8627" s="1">
        <v>106.0</v>
      </c>
      <c r="G8627" s="1" t="str">
        <f>vlookup(F8627,Teams!$A:B,2,false)</f>
        <v>PRISMS</v>
      </c>
      <c r="H8627" s="1" t="b">
        <v>0</v>
      </c>
      <c r="I8627" s="1" t="b">
        <v>0</v>
      </c>
      <c r="J8627" s="1">
        <v>14.0</v>
      </c>
      <c r="K8627" s="3" t="str">
        <f>vlookup(J8627,Cats!$A:$B,2,false)</f>
        <v>M</v>
      </c>
    </row>
    <row r="8628">
      <c r="A8628" s="1">
        <v>132749.0</v>
      </c>
      <c r="B8628" s="1">
        <v>379.0</v>
      </c>
      <c r="C8628" s="1">
        <f>vlookup(B8628,Games!A:B,2,false)</f>
        <v>4</v>
      </c>
      <c r="D8628" s="2" t="s">
        <v>59</v>
      </c>
      <c r="E8628" s="1" t="s">
        <v>1265</v>
      </c>
      <c r="F8628" s="1">
        <v>99.0</v>
      </c>
      <c r="G8628" s="1" t="str">
        <f>vlookup(F8628,Teams!$A:B,2,false)</f>
        <v>Northville</v>
      </c>
      <c r="H8628" s="1" t="b">
        <v>1</v>
      </c>
      <c r="I8628" s="1" t="b">
        <v>0</v>
      </c>
      <c r="J8628" s="1">
        <v>15.0</v>
      </c>
      <c r="K8628" s="3" t="str">
        <f>vlookup(J8628,Cats!$A:$B,2,false)</f>
        <v>C</v>
      </c>
    </row>
    <row r="8629">
      <c r="A8629" s="1">
        <v>132750.0</v>
      </c>
      <c r="B8629" s="1">
        <v>379.0</v>
      </c>
      <c r="C8629" s="1">
        <f>vlookup(B8629,Games!A:B,2,false)</f>
        <v>4</v>
      </c>
      <c r="D8629" s="2" t="s">
        <v>34</v>
      </c>
      <c r="E8629" s="1" t="s">
        <v>521</v>
      </c>
      <c r="F8629" s="1">
        <v>106.0</v>
      </c>
      <c r="G8629" s="1" t="str">
        <f>vlookup(F8629,Teams!$A:B,2,false)</f>
        <v>PRISMS</v>
      </c>
      <c r="H8629" s="1" t="b">
        <v>0</v>
      </c>
      <c r="I8629" s="1" t="b">
        <v>0</v>
      </c>
      <c r="J8629" s="1">
        <v>15.0</v>
      </c>
      <c r="K8629" s="3" t="str">
        <f>vlookup(J8629,Cats!$A:$B,2,false)</f>
        <v>C</v>
      </c>
    </row>
    <row r="8630">
      <c r="A8630" s="1">
        <v>132751.0</v>
      </c>
      <c r="B8630" s="1">
        <v>379.0</v>
      </c>
      <c r="C8630" s="1">
        <f>vlookup(B8630,Games!A:B,2,false)</f>
        <v>4</v>
      </c>
      <c r="D8630" s="2" t="s">
        <v>23</v>
      </c>
      <c r="E8630" s="1"/>
      <c r="F8630" s="1">
        <v>99.0</v>
      </c>
      <c r="G8630" s="1" t="str">
        <f>vlookup(F8630,Teams!$A:B,2,false)</f>
        <v>Northville</v>
      </c>
      <c r="H8630" s="1" t="b">
        <v>1</v>
      </c>
      <c r="I8630" s="1" t="b">
        <v>1</v>
      </c>
      <c r="J8630" s="1">
        <v>16.0</v>
      </c>
      <c r="K8630" s="3" t="str">
        <f>vlookup(J8630,Cats!$A:$B,2,false)</f>
        <v>E</v>
      </c>
    </row>
    <row r="8631">
      <c r="A8631" s="1">
        <v>132752.0</v>
      </c>
      <c r="B8631" s="1">
        <v>379.0</v>
      </c>
      <c r="C8631" s="1">
        <f>vlookup(B8631,Games!A:B,2,false)</f>
        <v>4</v>
      </c>
      <c r="D8631" s="2" t="s">
        <v>78</v>
      </c>
      <c r="E8631" s="1" t="s">
        <v>493</v>
      </c>
      <c r="F8631" s="1">
        <v>106.0</v>
      </c>
      <c r="G8631" s="1" t="str">
        <f>vlookup(F8631,Teams!$A:B,2,false)</f>
        <v>PRISMS</v>
      </c>
      <c r="H8631" s="1" t="b">
        <v>0</v>
      </c>
      <c r="I8631" s="1" t="b">
        <v>0</v>
      </c>
      <c r="J8631" s="1">
        <v>16.0</v>
      </c>
      <c r="K8631" s="3" t="str">
        <f>vlookup(J8631,Cats!$A:$B,2,false)</f>
        <v>E</v>
      </c>
    </row>
    <row r="8632">
      <c r="A8632" s="1">
        <v>132753.0</v>
      </c>
      <c r="B8632" s="1">
        <v>379.0</v>
      </c>
      <c r="C8632" s="1">
        <f>vlookup(B8632,Games!A:B,2,false)</f>
        <v>4</v>
      </c>
      <c r="D8632" s="2" t="s">
        <v>23</v>
      </c>
      <c r="E8632" s="1" t="s">
        <v>682</v>
      </c>
      <c r="F8632" s="1">
        <v>99.0</v>
      </c>
      <c r="G8632" s="1" t="str">
        <f>vlookup(F8632,Teams!$A:B,2,false)</f>
        <v>Northville</v>
      </c>
      <c r="H8632" s="1" t="b">
        <v>1</v>
      </c>
      <c r="I8632" s="1" t="b">
        <v>0</v>
      </c>
      <c r="J8632" s="1">
        <v>17.0</v>
      </c>
      <c r="K8632" s="3" t="str">
        <f>vlookup(J8632,Cats!$A:$B,2,false)</f>
        <v>B</v>
      </c>
    </row>
    <row r="8633">
      <c r="A8633" s="1">
        <v>132754.0</v>
      </c>
      <c r="B8633" s="1">
        <v>379.0</v>
      </c>
      <c r="C8633" s="1">
        <f>vlookup(B8633,Games!A:B,2,false)</f>
        <v>4</v>
      </c>
      <c r="D8633" s="2" t="s">
        <v>23</v>
      </c>
      <c r="E8633" s="1" t="s">
        <v>493</v>
      </c>
      <c r="F8633" s="1">
        <v>106.0</v>
      </c>
      <c r="G8633" s="1" t="str">
        <f>vlookup(F8633,Teams!$A:B,2,false)</f>
        <v>PRISMS</v>
      </c>
      <c r="H8633" s="1" t="b">
        <v>0</v>
      </c>
      <c r="I8633" s="1" t="b">
        <v>0</v>
      </c>
      <c r="J8633" s="1">
        <v>17.0</v>
      </c>
      <c r="K8633" s="3" t="str">
        <f>vlookup(J8633,Cats!$A:$B,2,false)</f>
        <v>B</v>
      </c>
    </row>
    <row r="8634">
      <c r="A8634" s="1">
        <v>132755.0</v>
      </c>
      <c r="B8634" s="1">
        <v>379.0</v>
      </c>
      <c r="C8634" s="1">
        <f>vlookup(B8634,Games!A:B,2,false)</f>
        <v>4</v>
      </c>
      <c r="D8634" s="2" t="s">
        <v>23</v>
      </c>
      <c r="E8634" s="1"/>
      <c r="F8634" s="1">
        <v>99.0</v>
      </c>
      <c r="G8634" s="1" t="str">
        <f>vlookup(F8634,Teams!$A:B,2,false)</f>
        <v>Northville</v>
      </c>
      <c r="H8634" s="1" t="b">
        <v>1</v>
      </c>
      <c r="I8634" s="1" t="b">
        <v>1</v>
      </c>
      <c r="J8634" s="1">
        <v>18.0</v>
      </c>
      <c r="K8634" s="3" t="str">
        <f>vlookup(J8634,Cats!$A:$B,2,false)</f>
        <v>P</v>
      </c>
    </row>
    <row r="8635">
      <c r="A8635" s="1">
        <v>132756.0</v>
      </c>
      <c r="B8635" s="1">
        <v>379.0</v>
      </c>
      <c r="C8635" s="1">
        <f>vlookup(B8635,Games!A:B,2,false)</f>
        <v>4</v>
      </c>
      <c r="D8635" s="2" t="s">
        <v>34</v>
      </c>
      <c r="E8635" s="1" t="s">
        <v>493</v>
      </c>
      <c r="F8635" s="1">
        <v>106.0</v>
      </c>
      <c r="G8635" s="1" t="str">
        <f>vlookup(F8635,Teams!$A:B,2,false)</f>
        <v>PRISMS</v>
      </c>
      <c r="H8635" s="1" t="b">
        <v>0</v>
      </c>
      <c r="I8635" s="1" t="b">
        <v>0</v>
      </c>
      <c r="J8635" s="1">
        <v>18.0</v>
      </c>
      <c r="K8635" s="3" t="str">
        <f>vlookup(J8635,Cats!$A:$B,2,false)</f>
        <v>P</v>
      </c>
    </row>
    <row r="8636">
      <c r="A8636" s="1">
        <v>132757.0</v>
      </c>
      <c r="B8636" s="1">
        <v>379.0</v>
      </c>
      <c r="C8636" s="1">
        <f>vlookup(B8636,Games!A:B,2,false)</f>
        <v>4</v>
      </c>
      <c r="D8636" s="2" t="s">
        <v>78</v>
      </c>
      <c r="E8636" s="1" t="s">
        <v>639</v>
      </c>
      <c r="F8636" s="1">
        <v>99.0</v>
      </c>
      <c r="G8636" s="1" t="str">
        <f>vlookup(F8636,Teams!$A:B,2,false)</f>
        <v>Northville</v>
      </c>
      <c r="H8636" s="1" t="b">
        <v>1</v>
      </c>
      <c r="I8636" s="1" t="b">
        <v>0</v>
      </c>
      <c r="J8636" s="1">
        <v>19.0</v>
      </c>
      <c r="K8636" s="3" t="str">
        <f>vlookup(J8636,Cats!$A:$B,2,false)</f>
        <v>X</v>
      </c>
    </row>
    <row r="8637">
      <c r="A8637" s="1">
        <v>132758.0</v>
      </c>
      <c r="B8637" s="1">
        <v>379.0</v>
      </c>
      <c r="C8637" s="1">
        <f>vlookup(B8637,Games!A:B,2,false)</f>
        <v>4</v>
      </c>
      <c r="D8637" s="2" t="s">
        <v>59</v>
      </c>
      <c r="E8637" s="1" t="s">
        <v>493</v>
      </c>
      <c r="F8637" s="1">
        <v>106.0</v>
      </c>
      <c r="G8637" s="1" t="str">
        <f>vlookup(F8637,Teams!$A:B,2,false)</f>
        <v>PRISMS</v>
      </c>
      <c r="H8637" s="1" t="b">
        <v>0</v>
      </c>
      <c r="I8637" s="1" t="b">
        <v>0</v>
      </c>
      <c r="J8637" s="1">
        <v>19.0</v>
      </c>
      <c r="K8637" s="3" t="str">
        <f>vlookup(J8637,Cats!$A:$B,2,false)</f>
        <v>X</v>
      </c>
    </row>
    <row r="8638">
      <c r="A8638" s="1">
        <v>132759.0</v>
      </c>
      <c r="B8638" s="1">
        <v>379.0</v>
      </c>
      <c r="C8638" s="1">
        <f>vlookup(B8638,Games!A:B,2,false)</f>
        <v>4</v>
      </c>
      <c r="D8638" s="2" t="s">
        <v>23</v>
      </c>
      <c r="E8638" s="1" t="s">
        <v>682</v>
      </c>
      <c r="F8638" s="1">
        <v>99.0</v>
      </c>
      <c r="G8638" s="1" t="str">
        <f>vlookup(F8638,Teams!$A:B,2,false)</f>
        <v>Northville</v>
      </c>
      <c r="H8638" s="1" t="b">
        <v>1</v>
      </c>
      <c r="I8638" s="1" t="b">
        <v>0</v>
      </c>
      <c r="J8638" s="1">
        <v>20.0</v>
      </c>
      <c r="K8638" s="3" t="str">
        <f>vlookup(J8638,Cats!$A:$B,2,false)</f>
        <v>M</v>
      </c>
    </row>
    <row r="8639">
      <c r="A8639" s="1">
        <v>132760.0</v>
      </c>
      <c r="B8639" s="1">
        <v>379.0</v>
      </c>
      <c r="C8639" s="1">
        <f>vlookup(B8639,Games!A:B,2,false)</f>
        <v>4</v>
      </c>
      <c r="D8639" s="2" t="s">
        <v>34</v>
      </c>
      <c r="E8639" s="1" t="s">
        <v>521</v>
      </c>
      <c r="F8639" s="1">
        <v>106.0</v>
      </c>
      <c r="G8639" s="1" t="str">
        <f>vlookup(F8639,Teams!$A:B,2,false)</f>
        <v>PRISMS</v>
      </c>
      <c r="H8639" s="1" t="b">
        <v>0</v>
      </c>
      <c r="I8639" s="1" t="b">
        <v>0</v>
      </c>
      <c r="J8639" s="1">
        <v>20.0</v>
      </c>
      <c r="K8639" s="3" t="str">
        <f>vlookup(J8639,Cats!$A:$B,2,false)</f>
        <v>M</v>
      </c>
    </row>
    <row r="8640">
      <c r="A8640" s="1">
        <v>132761.0</v>
      </c>
      <c r="B8640" s="1">
        <v>379.0</v>
      </c>
      <c r="C8640" s="1">
        <f>vlookup(B8640,Games!A:B,2,false)</f>
        <v>4</v>
      </c>
      <c r="D8640" s="2" t="s">
        <v>23</v>
      </c>
      <c r="E8640" s="1"/>
      <c r="F8640" s="1">
        <v>99.0</v>
      </c>
      <c r="G8640" s="1" t="str">
        <f>vlookup(F8640,Teams!$A:B,2,false)</f>
        <v>Northville</v>
      </c>
      <c r="H8640" s="1" t="b">
        <v>1</v>
      </c>
      <c r="I8640" s="1" t="b">
        <v>1</v>
      </c>
      <c r="J8640" s="1">
        <v>21.0</v>
      </c>
      <c r="K8640" s="3" t="str">
        <f>vlookup(J8640,Cats!$A:$B,2,false)</f>
        <v>C</v>
      </c>
    </row>
    <row r="8641">
      <c r="A8641" s="1">
        <v>132762.0</v>
      </c>
      <c r="B8641" s="1">
        <v>379.0</v>
      </c>
      <c r="C8641" s="1">
        <f>vlookup(B8641,Games!A:B,2,false)</f>
        <v>4</v>
      </c>
      <c r="D8641" s="2" t="s">
        <v>34</v>
      </c>
      <c r="E8641" s="1" t="s">
        <v>987</v>
      </c>
      <c r="F8641" s="1">
        <v>106.0</v>
      </c>
      <c r="G8641" s="1" t="str">
        <f>vlookup(F8641,Teams!$A:B,2,false)</f>
        <v>PRISMS</v>
      </c>
      <c r="H8641" s="1" t="b">
        <v>0</v>
      </c>
      <c r="I8641" s="1" t="b">
        <v>0</v>
      </c>
      <c r="J8641" s="1">
        <v>21.0</v>
      </c>
      <c r="K8641" s="3" t="str">
        <f>vlookup(J8641,Cats!$A:$B,2,false)</f>
        <v>C</v>
      </c>
    </row>
    <row r="8642">
      <c r="A8642" s="1">
        <v>132763.0</v>
      </c>
      <c r="B8642" s="1">
        <v>379.0</v>
      </c>
      <c r="C8642" s="1">
        <f>vlookup(B8642,Games!A:B,2,false)</f>
        <v>4</v>
      </c>
      <c r="D8642" s="2" t="s">
        <v>23</v>
      </c>
      <c r="E8642" s="1"/>
      <c r="F8642" s="1">
        <v>99.0</v>
      </c>
      <c r="G8642" s="1" t="str">
        <f>vlookup(F8642,Teams!$A:B,2,false)</f>
        <v>Northville</v>
      </c>
      <c r="H8642" s="1" t="b">
        <v>1</v>
      </c>
      <c r="I8642" s="1" t="b">
        <v>1</v>
      </c>
      <c r="J8642" s="1">
        <v>22.0</v>
      </c>
      <c r="K8642" s="3" t="str">
        <f>vlookup(J8642,Cats!$A:$B,2,false)</f>
        <v>E</v>
      </c>
    </row>
    <row r="8643">
      <c r="A8643" s="1">
        <v>132764.0</v>
      </c>
      <c r="B8643" s="1">
        <v>379.0</v>
      </c>
      <c r="C8643" s="1">
        <f>vlookup(B8643,Games!A:B,2,false)</f>
        <v>4</v>
      </c>
      <c r="D8643" s="2" t="s">
        <v>34</v>
      </c>
      <c r="E8643" s="1" t="s">
        <v>493</v>
      </c>
      <c r="F8643" s="1">
        <v>106.0</v>
      </c>
      <c r="G8643" s="1" t="str">
        <f>vlookup(F8643,Teams!$A:B,2,false)</f>
        <v>PRISMS</v>
      </c>
      <c r="H8643" s="1" t="b">
        <v>0</v>
      </c>
      <c r="I8643" s="1" t="b">
        <v>0</v>
      </c>
      <c r="J8643" s="1">
        <v>22.0</v>
      </c>
      <c r="K8643" s="3" t="str">
        <f>vlookup(J8643,Cats!$A:$B,2,false)</f>
        <v>E</v>
      </c>
    </row>
    <row r="8644">
      <c r="A8644" s="1">
        <v>132765.0</v>
      </c>
      <c r="B8644" s="1">
        <v>379.0</v>
      </c>
      <c r="C8644" s="1">
        <f>vlookup(B8644,Games!A:B,2,false)</f>
        <v>4</v>
      </c>
      <c r="D8644" s="2" t="s">
        <v>23</v>
      </c>
      <c r="E8644" s="1" t="s">
        <v>682</v>
      </c>
      <c r="F8644" s="1">
        <v>99.0</v>
      </c>
      <c r="G8644" s="1" t="str">
        <f>vlookup(F8644,Teams!$A:B,2,false)</f>
        <v>Northville</v>
      </c>
      <c r="H8644" s="1" t="b">
        <v>1</v>
      </c>
      <c r="I8644" s="1" t="b">
        <v>0</v>
      </c>
      <c r="J8644" s="1">
        <v>23.0</v>
      </c>
      <c r="K8644" s="3" t="str">
        <f>vlookup(J8644,Cats!$A:$B,2,false)</f>
        <v>B</v>
      </c>
    </row>
    <row r="8645">
      <c r="A8645" s="1">
        <v>132766.0</v>
      </c>
      <c r="B8645" s="1">
        <v>379.0</v>
      </c>
      <c r="C8645" s="1">
        <f>vlookup(B8645,Games!A:B,2,false)</f>
        <v>4</v>
      </c>
      <c r="D8645" s="2" t="s">
        <v>23</v>
      </c>
      <c r="E8645" s="1" t="s">
        <v>493</v>
      </c>
      <c r="F8645" s="1">
        <v>106.0</v>
      </c>
      <c r="G8645" s="1" t="str">
        <f>vlookup(F8645,Teams!$A:B,2,false)</f>
        <v>PRISMS</v>
      </c>
      <c r="H8645" s="1" t="b">
        <v>0</v>
      </c>
      <c r="I8645" s="1" t="b">
        <v>0</v>
      </c>
      <c r="J8645" s="1">
        <v>23.0</v>
      </c>
      <c r="K8645" s="3" t="str">
        <f>vlookup(J8645,Cats!$A:$B,2,false)</f>
        <v>B</v>
      </c>
    </row>
    <row r="8646">
      <c r="A8646" s="1">
        <v>132767.0</v>
      </c>
      <c r="B8646" s="1">
        <v>379.0</v>
      </c>
      <c r="C8646" s="1">
        <f>vlookup(B8646,Games!A:B,2,false)</f>
        <v>4</v>
      </c>
      <c r="D8646" s="2" t="s">
        <v>23</v>
      </c>
      <c r="E8646" s="1"/>
      <c r="F8646" s="1">
        <v>99.0</v>
      </c>
      <c r="G8646" s="1" t="str">
        <f>vlookup(F8646,Teams!$A:B,2,false)</f>
        <v>Northville</v>
      </c>
      <c r="H8646" s="1" t="b">
        <v>1</v>
      </c>
      <c r="I8646" s="1" t="b">
        <v>1</v>
      </c>
      <c r="J8646" s="1">
        <v>24.0</v>
      </c>
      <c r="K8646" s="3" t="str">
        <f>vlookup(J8646,Cats!$A:$B,2,false)</f>
        <v>P</v>
      </c>
    </row>
    <row r="8647">
      <c r="A8647" s="1">
        <v>132768.0</v>
      </c>
      <c r="B8647" s="1">
        <v>379.0</v>
      </c>
      <c r="C8647" s="1">
        <f>vlookup(B8647,Games!A:B,2,false)</f>
        <v>4</v>
      </c>
      <c r="D8647" s="2" t="s">
        <v>78</v>
      </c>
      <c r="E8647" s="1" t="s">
        <v>493</v>
      </c>
      <c r="F8647" s="1">
        <v>106.0</v>
      </c>
      <c r="G8647" s="1" t="str">
        <f>vlookup(F8647,Teams!$A:B,2,false)</f>
        <v>PRISMS</v>
      </c>
      <c r="H8647" s="1" t="b">
        <v>0</v>
      </c>
      <c r="I8647" s="1" t="b">
        <v>0</v>
      </c>
      <c r="J8647" s="1">
        <v>24.0</v>
      </c>
      <c r="K8647" s="3" t="str">
        <f>vlookup(J8647,Cats!$A:$B,2,false)</f>
        <v>P</v>
      </c>
    </row>
    <row r="8648">
      <c r="A8648" s="1">
        <v>132769.0</v>
      </c>
      <c r="B8648" s="1">
        <v>380.0</v>
      </c>
      <c r="C8648" s="1">
        <f>vlookup(B8648,Games!A:B,2,false)</f>
        <v>4</v>
      </c>
      <c r="D8648" s="2" t="s">
        <v>23</v>
      </c>
      <c r="E8648" s="1"/>
      <c r="F8648" s="1">
        <v>53.0</v>
      </c>
      <c r="G8648" s="1" t="str">
        <f>vlookup(F8648,Teams!$A:B,2,false)</f>
        <v>BOW A</v>
      </c>
      <c r="H8648" s="1" t="b">
        <v>1</v>
      </c>
      <c r="I8648" s="1" t="b">
        <v>1</v>
      </c>
      <c r="J8648" s="1">
        <v>1.0</v>
      </c>
      <c r="K8648" s="3" t="str">
        <f>vlookup(J8648,Cats!$A:$B,2,false)</f>
        <v>X</v>
      </c>
    </row>
    <row r="8649">
      <c r="A8649" s="1">
        <v>132770.0</v>
      </c>
      <c r="B8649" s="1">
        <v>380.0</v>
      </c>
      <c r="C8649" s="1">
        <f>vlookup(B8649,Games!A:B,2,false)</f>
        <v>4</v>
      </c>
      <c r="D8649" s="2" t="s">
        <v>34</v>
      </c>
      <c r="E8649" s="1" t="s">
        <v>531</v>
      </c>
      <c r="F8649" s="1">
        <v>94.0</v>
      </c>
      <c r="G8649" s="1" t="str">
        <f>vlookup(F8649,Teams!$A:B,2,false)</f>
        <v>MCA</v>
      </c>
      <c r="H8649" s="1" t="b">
        <v>0</v>
      </c>
      <c r="I8649" s="1" t="b">
        <v>0</v>
      </c>
      <c r="J8649" s="1">
        <v>1.0</v>
      </c>
      <c r="K8649" s="3" t="str">
        <f>vlookup(J8649,Cats!$A:$B,2,false)</f>
        <v>X</v>
      </c>
    </row>
    <row r="8650">
      <c r="A8650" s="1">
        <v>132771.0</v>
      </c>
      <c r="B8650" s="1">
        <v>380.0</v>
      </c>
      <c r="C8650" s="1">
        <f>vlookup(B8650,Games!A:B,2,false)</f>
        <v>4</v>
      </c>
      <c r="D8650" s="2" t="s">
        <v>23</v>
      </c>
      <c r="E8650" s="1"/>
      <c r="F8650" s="1">
        <v>53.0</v>
      </c>
      <c r="G8650" s="1" t="str">
        <f>vlookup(F8650,Teams!$A:B,2,false)</f>
        <v>BOW A</v>
      </c>
      <c r="H8650" s="1" t="b">
        <v>1</v>
      </c>
      <c r="I8650" s="1" t="b">
        <v>1</v>
      </c>
      <c r="J8650" s="1">
        <v>2.0</v>
      </c>
      <c r="K8650" s="3" t="str">
        <f>vlookup(J8650,Cats!$A:$B,2,false)</f>
        <v>M</v>
      </c>
    </row>
    <row r="8651">
      <c r="A8651" s="1">
        <v>132772.0</v>
      </c>
      <c r="B8651" s="1">
        <v>380.0</v>
      </c>
      <c r="C8651" s="1">
        <f>vlookup(B8651,Games!A:B,2,false)</f>
        <v>4</v>
      </c>
      <c r="D8651" s="2" t="s">
        <v>23</v>
      </c>
      <c r="E8651" s="1"/>
      <c r="F8651" s="1">
        <v>94.0</v>
      </c>
      <c r="G8651" s="1" t="str">
        <f>vlookup(F8651,Teams!$A:B,2,false)</f>
        <v>MCA</v>
      </c>
      <c r="H8651" s="1" t="b">
        <v>0</v>
      </c>
      <c r="I8651" s="1" t="b">
        <v>1</v>
      </c>
      <c r="J8651" s="1">
        <v>2.0</v>
      </c>
      <c r="K8651" s="3" t="str">
        <f>vlookup(J8651,Cats!$A:$B,2,false)</f>
        <v>M</v>
      </c>
    </row>
    <row r="8652">
      <c r="A8652" s="1">
        <v>132773.0</v>
      </c>
      <c r="B8652" s="1">
        <v>380.0</v>
      </c>
      <c r="C8652" s="1">
        <f>vlookup(B8652,Games!A:B,2,false)</f>
        <v>4</v>
      </c>
      <c r="D8652" s="2" t="s">
        <v>23</v>
      </c>
      <c r="E8652" s="1"/>
      <c r="F8652" s="1">
        <v>53.0</v>
      </c>
      <c r="G8652" s="1" t="str">
        <f>vlookup(F8652,Teams!$A:B,2,false)</f>
        <v>BOW A</v>
      </c>
      <c r="H8652" s="1" t="b">
        <v>1</v>
      </c>
      <c r="I8652" s="1" t="b">
        <v>1</v>
      </c>
      <c r="J8652" s="1">
        <v>3.0</v>
      </c>
      <c r="K8652" s="3" t="str">
        <f>vlookup(J8652,Cats!$A:$B,2,false)</f>
        <v>C</v>
      </c>
    </row>
    <row r="8653">
      <c r="A8653" s="1">
        <v>132774.0</v>
      </c>
      <c r="B8653" s="1">
        <v>380.0</v>
      </c>
      <c r="C8653" s="1">
        <f>vlookup(B8653,Games!A:B,2,false)</f>
        <v>4</v>
      </c>
      <c r="D8653" s="2" t="s">
        <v>78</v>
      </c>
      <c r="E8653" s="1" t="s">
        <v>396</v>
      </c>
      <c r="F8653" s="1">
        <v>94.0</v>
      </c>
      <c r="G8653" s="1" t="str">
        <f>vlookup(F8653,Teams!$A:B,2,false)</f>
        <v>MCA</v>
      </c>
      <c r="H8653" s="1" t="b">
        <v>0</v>
      </c>
      <c r="I8653" s="1" t="b">
        <v>0</v>
      </c>
      <c r="J8653" s="1">
        <v>3.0</v>
      </c>
      <c r="K8653" s="3" t="str">
        <f>vlookup(J8653,Cats!$A:$B,2,false)</f>
        <v>C</v>
      </c>
    </row>
    <row r="8654">
      <c r="A8654" s="1">
        <v>132775.0</v>
      </c>
      <c r="B8654" s="1">
        <v>380.0</v>
      </c>
      <c r="C8654" s="1">
        <f>vlookup(B8654,Games!A:B,2,false)</f>
        <v>4</v>
      </c>
      <c r="D8654" s="2" t="s">
        <v>78</v>
      </c>
      <c r="E8654" s="1" t="s">
        <v>691</v>
      </c>
      <c r="F8654" s="1">
        <v>53.0</v>
      </c>
      <c r="G8654" s="1" t="str">
        <f>vlookup(F8654,Teams!$A:B,2,false)</f>
        <v>BOW A</v>
      </c>
      <c r="H8654" s="1" t="b">
        <v>1</v>
      </c>
      <c r="I8654" s="1" t="b">
        <v>0</v>
      </c>
      <c r="J8654" s="1">
        <v>4.0</v>
      </c>
      <c r="K8654" s="3" t="str">
        <f>vlookup(J8654,Cats!$A:$B,2,false)</f>
        <v>E</v>
      </c>
    </row>
    <row r="8655">
      <c r="A8655" s="1">
        <v>132776.0</v>
      </c>
      <c r="B8655" s="1">
        <v>380.0</v>
      </c>
      <c r="C8655" s="1">
        <f>vlookup(B8655,Games!A:B,2,false)</f>
        <v>4</v>
      </c>
      <c r="D8655" s="2" t="s">
        <v>23</v>
      </c>
      <c r="E8655" s="1" t="s">
        <v>396</v>
      </c>
      <c r="F8655" s="1">
        <v>94.0</v>
      </c>
      <c r="G8655" s="1" t="str">
        <f>vlookup(F8655,Teams!$A:B,2,false)</f>
        <v>MCA</v>
      </c>
      <c r="H8655" s="1" t="b">
        <v>0</v>
      </c>
      <c r="I8655" s="1" t="b">
        <v>0</v>
      </c>
      <c r="J8655" s="1">
        <v>4.0</v>
      </c>
      <c r="K8655" s="3" t="str">
        <f>vlookup(J8655,Cats!$A:$B,2,false)</f>
        <v>E</v>
      </c>
    </row>
    <row r="8656">
      <c r="A8656" s="1">
        <v>132777.0</v>
      </c>
      <c r="B8656" s="1">
        <v>380.0</v>
      </c>
      <c r="C8656" s="1">
        <f>vlookup(B8656,Games!A:B,2,false)</f>
        <v>4</v>
      </c>
      <c r="D8656" s="2" t="s">
        <v>78</v>
      </c>
      <c r="E8656" s="1" t="s">
        <v>691</v>
      </c>
      <c r="F8656" s="1">
        <v>53.0</v>
      </c>
      <c r="G8656" s="1" t="str">
        <f>vlookup(F8656,Teams!$A:B,2,false)</f>
        <v>BOW A</v>
      </c>
      <c r="H8656" s="1" t="b">
        <v>1</v>
      </c>
      <c r="I8656" s="1" t="b">
        <v>0</v>
      </c>
      <c r="J8656" s="1">
        <v>5.0</v>
      </c>
      <c r="K8656" s="3" t="str">
        <f>vlookup(J8656,Cats!$A:$B,2,false)</f>
        <v>B</v>
      </c>
    </row>
    <row r="8657">
      <c r="A8657" s="1">
        <v>132778.0</v>
      </c>
      <c r="B8657" s="1">
        <v>380.0</v>
      </c>
      <c r="C8657" s="1">
        <f>vlookup(B8657,Games!A:B,2,false)</f>
        <v>4</v>
      </c>
      <c r="D8657" s="2" t="s">
        <v>23</v>
      </c>
      <c r="E8657" s="1" t="s">
        <v>396</v>
      </c>
      <c r="F8657" s="1">
        <v>94.0</v>
      </c>
      <c r="G8657" s="1" t="str">
        <f>vlookup(F8657,Teams!$A:B,2,false)</f>
        <v>MCA</v>
      </c>
      <c r="H8657" s="1" t="b">
        <v>0</v>
      </c>
      <c r="I8657" s="1" t="b">
        <v>0</v>
      </c>
      <c r="J8657" s="1">
        <v>5.0</v>
      </c>
      <c r="K8657" s="3" t="str">
        <f>vlookup(J8657,Cats!$A:$B,2,false)</f>
        <v>B</v>
      </c>
    </row>
    <row r="8658">
      <c r="A8658" s="1">
        <v>132779.0</v>
      </c>
      <c r="B8658" s="1">
        <v>380.0</v>
      </c>
      <c r="C8658" s="1">
        <f>vlookup(B8658,Games!A:B,2,false)</f>
        <v>4</v>
      </c>
      <c r="D8658" s="2" t="s">
        <v>23</v>
      </c>
      <c r="E8658" s="1"/>
      <c r="F8658" s="1">
        <v>53.0</v>
      </c>
      <c r="G8658" s="1" t="str">
        <f>vlookup(F8658,Teams!$A:B,2,false)</f>
        <v>BOW A</v>
      </c>
      <c r="H8658" s="1" t="b">
        <v>1</v>
      </c>
      <c r="I8658" s="1" t="b">
        <v>1</v>
      </c>
      <c r="J8658" s="1">
        <v>6.0</v>
      </c>
      <c r="K8658" s="3" t="str">
        <f>vlookup(J8658,Cats!$A:$B,2,false)</f>
        <v>P</v>
      </c>
    </row>
    <row r="8659">
      <c r="A8659" s="1">
        <v>132780.0</v>
      </c>
      <c r="B8659" s="1">
        <v>380.0</v>
      </c>
      <c r="C8659" s="1">
        <f>vlookup(B8659,Games!A:B,2,false)</f>
        <v>4</v>
      </c>
      <c r="D8659" s="2" t="s">
        <v>34</v>
      </c>
      <c r="E8659" s="1" t="s">
        <v>396</v>
      </c>
      <c r="F8659" s="1">
        <v>94.0</v>
      </c>
      <c r="G8659" s="1" t="str">
        <f>vlookup(F8659,Teams!$A:B,2,false)</f>
        <v>MCA</v>
      </c>
      <c r="H8659" s="1" t="b">
        <v>0</v>
      </c>
      <c r="I8659" s="1" t="b">
        <v>0</v>
      </c>
      <c r="J8659" s="1">
        <v>6.0</v>
      </c>
      <c r="K8659" s="3" t="str">
        <f>vlookup(J8659,Cats!$A:$B,2,false)</f>
        <v>P</v>
      </c>
    </row>
    <row r="8660">
      <c r="A8660" s="1">
        <v>132781.0</v>
      </c>
      <c r="B8660" s="1">
        <v>380.0</v>
      </c>
      <c r="C8660" s="1">
        <f>vlookup(B8660,Games!A:B,2,false)</f>
        <v>4</v>
      </c>
      <c r="D8660" s="2" t="s">
        <v>78</v>
      </c>
      <c r="E8660" s="1"/>
      <c r="F8660" s="1">
        <v>53.0</v>
      </c>
      <c r="G8660" s="1" t="str">
        <f>vlookup(F8660,Teams!$A:B,2,false)</f>
        <v>BOW A</v>
      </c>
      <c r="H8660" s="1" t="b">
        <v>1</v>
      </c>
      <c r="I8660" s="1" t="b">
        <v>0</v>
      </c>
      <c r="J8660" s="1">
        <v>7.0</v>
      </c>
      <c r="K8660" s="3" t="str">
        <f>vlookup(J8660,Cats!$A:$B,2,false)</f>
        <v>X</v>
      </c>
    </row>
    <row r="8661">
      <c r="A8661" s="1">
        <v>132782.0</v>
      </c>
      <c r="B8661" s="1">
        <v>380.0</v>
      </c>
      <c r="C8661" s="1">
        <f>vlookup(B8661,Games!A:B,2,false)</f>
        <v>4</v>
      </c>
      <c r="D8661" s="2" t="s">
        <v>78</v>
      </c>
      <c r="E8661" s="1" t="s">
        <v>396</v>
      </c>
      <c r="F8661" s="1">
        <v>94.0</v>
      </c>
      <c r="G8661" s="1" t="str">
        <f>vlookup(F8661,Teams!$A:B,2,false)</f>
        <v>MCA</v>
      </c>
      <c r="H8661" s="1" t="b">
        <v>0</v>
      </c>
      <c r="I8661" s="1" t="b">
        <v>0</v>
      </c>
      <c r="J8661" s="1">
        <v>7.0</v>
      </c>
      <c r="K8661" s="3" t="str">
        <f>vlookup(J8661,Cats!$A:$B,2,false)</f>
        <v>X</v>
      </c>
    </row>
    <row r="8662">
      <c r="A8662" s="1">
        <v>132783.0</v>
      </c>
      <c r="B8662" s="1">
        <v>380.0</v>
      </c>
      <c r="C8662" s="1">
        <f>vlookup(B8662,Games!A:B,2,false)</f>
        <v>4</v>
      </c>
      <c r="D8662" s="2" t="s">
        <v>23</v>
      </c>
      <c r="E8662" s="1"/>
      <c r="F8662" s="1">
        <v>53.0</v>
      </c>
      <c r="G8662" s="1" t="str">
        <f>vlookup(F8662,Teams!$A:B,2,false)</f>
        <v>BOW A</v>
      </c>
      <c r="H8662" s="1" t="b">
        <v>1</v>
      </c>
      <c r="I8662" s="1" t="b">
        <v>1</v>
      </c>
      <c r="J8662" s="1">
        <v>8.0</v>
      </c>
      <c r="K8662" s="3" t="str">
        <f>vlookup(J8662,Cats!$A:$B,2,false)</f>
        <v>M</v>
      </c>
    </row>
    <row r="8663">
      <c r="A8663" s="1">
        <v>132784.0</v>
      </c>
      <c r="B8663" s="1">
        <v>380.0</v>
      </c>
      <c r="C8663" s="1">
        <f>vlookup(B8663,Games!A:B,2,false)</f>
        <v>4</v>
      </c>
      <c r="D8663" s="2" t="s">
        <v>34</v>
      </c>
      <c r="E8663" s="1" t="s">
        <v>1008</v>
      </c>
      <c r="F8663" s="1">
        <v>94.0</v>
      </c>
      <c r="G8663" s="1" t="str">
        <f>vlookup(F8663,Teams!$A:B,2,false)</f>
        <v>MCA</v>
      </c>
      <c r="H8663" s="1" t="b">
        <v>0</v>
      </c>
      <c r="I8663" s="1" t="b">
        <v>0</v>
      </c>
      <c r="J8663" s="1">
        <v>8.0</v>
      </c>
      <c r="K8663" s="3" t="str">
        <f>vlookup(J8663,Cats!$A:$B,2,false)</f>
        <v>M</v>
      </c>
    </row>
    <row r="8664">
      <c r="A8664" s="1">
        <v>132785.0</v>
      </c>
      <c r="B8664" s="1">
        <v>380.0</v>
      </c>
      <c r="C8664" s="1">
        <f>vlookup(B8664,Games!A:B,2,false)</f>
        <v>4</v>
      </c>
      <c r="D8664" s="2" t="s">
        <v>23</v>
      </c>
      <c r="E8664" s="1"/>
      <c r="F8664" s="1">
        <v>53.0</v>
      </c>
      <c r="G8664" s="1" t="str">
        <f>vlookup(F8664,Teams!$A:B,2,false)</f>
        <v>BOW A</v>
      </c>
      <c r="H8664" s="1" t="b">
        <v>1</v>
      </c>
      <c r="I8664" s="1" t="b">
        <v>1</v>
      </c>
      <c r="J8664" s="1">
        <v>9.0</v>
      </c>
      <c r="K8664" s="3" t="str">
        <f>vlookup(J8664,Cats!$A:$B,2,false)</f>
        <v>C</v>
      </c>
    </row>
    <row r="8665">
      <c r="A8665" s="1">
        <v>132786.0</v>
      </c>
      <c r="B8665" s="1">
        <v>380.0</v>
      </c>
      <c r="C8665" s="1">
        <f>vlookup(B8665,Games!A:B,2,false)</f>
        <v>4</v>
      </c>
      <c r="D8665" s="2" t="s">
        <v>78</v>
      </c>
      <c r="E8665" s="1" t="s">
        <v>396</v>
      </c>
      <c r="F8665" s="1">
        <v>94.0</v>
      </c>
      <c r="G8665" s="1" t="str">
        <f>vlookup(F8665,Teams!$A:B,2,false)</f>
        <v>MCA</v>
      </c>
      <c r="H8665" s="1" t="b">
        <v>0</v>
      </c>
      <c r="I8665" s="1" t="b">
        <v>0</v>
      </c>
      <c r="J8665" s="1">
        <v>9.0</v>
      </c>
      <c r="K8665" s="3" t="str">
        <f>vlookup(J8665,Cats!$A:$B,2,false)</f>
        <v>C</v>
      </c>
    </row>
    <row r="8666">
      <c r="A8666" s="1">
        <v>132787.0</v>
      </c>
      <c r="B8666" s="1">
        <v>380.0</v>
      </c>
      <c r="C8666" s="1">
        <f>vlookup(B8666,Games!A:B,2,false)</f>
        <v>4</v>
      </c>
      <c r="D8666" s="2" t="s">
        <v>23</v>
      </c>
      <c r="E8666" s="1" t="s">
        <v>962</v>
      </c>
      <c r="F8666" s="1">
        <v>53.0</v>
      </c>
      <c r="G8666" s="1" t="str">
        <f>vlookup(F8666,Teams!$A:B,2,false)</f>
        <v>BOW A</v>
      </c>
      <c r="H8666" s="1" t="b">
        <v>1</v>
      </c>
      <c r="I8666" s="1" t="b">
        <v>0</v>
      </c>
      <c r="J8666" s="1">
        <v>10.0</v>
      </c>
      <c r="K8666" s="3" t="str">
        <f>vlookup(J8666,Cats!$A:$B,2,false)</f>
        <v>E</v>
      </c>
    </row>
    <row r="8667">
      <c r="A8667" s="1">
        <v>132788.0</v>
      </c>
      <c r="B8667" s="1">
        <v>380.0</v>
      </c>
      <c r="C8667" s="1">
        <f>vlookup(B8667,Games!A:B,2,false)</f>
        <v>4</v>
      </c>
      <c r="D8667" s="2" t="s">
        <v>23</v>
      </c>
      <c r="E8667" s="1" t="s">
        <v>396</v>
      </c>
      <c r="F8667" s="1">
        <v>94.0</v>
      </c>
      <c r="G8667" s="1" t="str">
        <f>vlookup(F8667,Teams!$A:B,2,false)</f>
        <v>MCA</v>
      </c>
      <c r="H8667" s="1" t="b">
        <v>0</v>
      </c>
      <c r="I8667" s="1" t="b">
        <v>0</v>
      </c>
      <c r="J8667" s="1">
        <v>10.0</v>
      </c>
      <c r="K8667" s="3" t="str">
        <f>vlookup(J8667,Cats!$A:$B,2,false)</f>
        <v>E</v>
      </c>
    </row>
    <row r="8668">
      <c r="A8668" s="1">
        <v>132789.0</v>
      </c>
      <c r="B8668" s="1">
        <v>380.0</v>
      </c>
      <c r="C8668" s="1">
        <f>vlookup(B8668,Games!A:B,2,false)</f>
        <v>4</v>
      </c>
      <c r="D8668" s="2" t="s">
        <v>23</v>
      </c>
      <c r="E8668" s="1"/>
      <c r="F8668" s="1">
        <v>53.0</v>
      </c>
      <c r="G8668" s="1" t="str">
        <f>vlookup(F8668,Teams!$A:B,2,false)</f>
        <v>BOW A</v>
      </c>
      <c r="H8668" s="1" t="b">
        <v>1</v>
      </c>
      <c r="I8668" s="1" t="b">
        <v>1</v>
      </c>
      <c r="J8668" s="1">
        <v>11.0</v>
      </c>
      <c r="K8668" s="3" t="str">
        <f>vlookup(J8668,Cats!$A:$B,2,false)</f>
        <v>B</v>
      </c>
    </row>
    <row r="8669">
      <c r="A8669" s="1">
        <v>132790.0</v>
      </c>
      <c r="B8669" s="1">
        <v>380.0</v>
      </c>
      <c r="C8669" s="1">
        <f>vlookup(B8669,Games!A:B,2,false)</f>
        <v>4</v>
      </c>
      <c r="D8669" s="2" t="s">
        <v>78</v>
      </c>
      <c r="E8669" s="1" t="s">
        <v>531</v>
      </c>
      <c r="F8669" s="1">
        <v>94.0</v>
      </c>
      <c r="G8669" s="1" t="str">
        <f>vlookup(F8669,Teams!$A:B,2,false)</f>
        <v>MCA</v>
      </c>
      <c r="H8669" s="1" t="b">
        <v>0</v>
      </c>
      <c r="I8669" s="1" t="b">
        <v>0</v>
      </c>
      <c r="J8669" s="1">
        <v>11.0</v>
      </c>
      <c r="K8669" s="3" t="str">
        <f>vlookup(J8669,Cats!$A:$B,2,false)</f>
        <v>B</v>
      </c>
    </row>
    <row r="8670">
      <c r="A8670" s="1">
        <v>132791.0</v>
      </c>
      <c r="B8670" s="1">
        <v>380.0</v>
      </c>
      <c r="C8670" s="1">
        <f>vlookup(B8670,Games!A:B,2,false)</f>
        <v>4</v>
      </c>
      <c r="D8670" s="2" t="s">
        <v>23</v>
      </c>
      <c r="E8670" s="1"/>
      <c r="F8670" s="1">
        <v>53.0</v>
      </c>
      <c r="G8670" s="1" t="str">
        <f>vlookup(F8670,Teams!$A:B,2,false)</f>
        <v>BOW A</v>
      </c>
      <c r="H8670" s="1" t="b">
        <v>1</v>
      </c>
      <c r="I8670" s="1" t="b">
        <v>1</v>
      </c>
      <c r="J8670" s="1">
        <v>12.0</v>
      </c>
      <c r="K8670" s="3" t="str">
        <f>vlookup(J8670,Cats!$A:$B,2,false)</f>
        <v>P</v>
      </c>
    </row>
    <row r="8671">
      <c r="A8671" s="1">
        <v>132792.0</v>
      </c>
      <c r="B8671" s="1">
        <v>380.0</v>
      </c>
      <c r="C8671" s="1">
        <f>vlookup(B8671,Games!A:B,2,false)</f>
        <v>4</v>
      </c>
      <c r="D8671" s="2" t="s">
        <v>78</v>
      </c>
      <c r="E8671" s="1" t="s">
        <v>396</v>
      </c>
      <c r="F8671" s="1">
        <v>94.0</v>
      </c>
      <c r="G8671" s="1" t="str">
        <f>vlookup(F8671,Teams!$A:B,2,false)</f>
        <v>MCA</v>
      </c>
      <c r="H8671" s="1" t="b">
        <v>0</v>
      </c>
      <c r="I8671" s="1" t="b">
        <v>0</v>
      </c>
      <c r="J8671" s="1">
        <v>12.0</v>
      </c>
      <c r="K8671" s="3" t="str">
        <f>vlookup(J8671,Cats!$A:$B,2,false)</f>
        <v>P</v>
      </c>
    </row>
    <row r="8672">
      <c r="A8672" s="1">
        <v>132793.0</v>
      </c>
      <c r="B8672" s="1">
        <v>380.0</v>
      </c>
      <c r="C8672" s="1">
        <f>vlookup(B8672,Games!A:B,2,false)</f>
        <v>4</v>
      </c>
      <c r="D8672" s="2" t="s">
        <v>23</v>
      </c>
      <c r="E8672" s="1" t="s">
        <v>691</v>
      </c>
      <c r="F8672" s="1">
        <v>53.0</v>
      </c>
      <c r="G8672" s="1" t="str">
        <f>vlookup(F8672,Teams!$A:B,2,false)</f>
        <v>BOW A</v>
      </c>
      <c r="H8672" s="1" t="b">
        <v>1</v>
      </c>
      <c r="I8672" s="1" t="b">
        <v>0</v>
      </c>
      <c r="J8672" s="1">
        <v>13.0</v>
      </c>
      <c r="K8672" s="3" t="str">
        <f>vlookup(J8672,Cats!$A:$B,2,false)</f>
        <v>X</v>
      </c>
    </row>
    <row r="8673">
      <c r="A8673" s="1">
        <v>132794.0</v>
      </c>
      <c r="B8673" s="1">
        <v>380.0</v>
      </c>
      <c r="C8673" s="1">
        <f>vlookup(B8673,Games!A:B,2,false)</f>
        <v>4</v>
      </c>
      <c r="D8673" s="2" t="s">
        <v>23</v>
      </c>
      <c r="E8673" s="1" t="s">
        <v>396</v>
      </c>
      <c r="F8673" s="1">
        <v>94.0</v>
      </c>
      <c r="G8673" s="1" t="str">
        <f>vlookup(F8673,Teams!$A:B,2,false)</f>
        <v>MCA</v>
      </c>
      <c r="H8673" s="1" t="b">
        <v>0</v>
      </c>
      <c r="I8673" s="1" t="b">
        <v>0</v>
      </c>
      <c r="J8673" s="1">
        <v>13.0</v>
      </c>
      <c r="K8673" s="3" t="str">
        <f>vlookup(J8673,Cats!$A:$B,2,false)</f>
        <v>X</v>
      </c>
    </row>
    <row r="8674">
      <c r="A8674" s="1">
        <v>132795.0</v>
      </c>
      <c r="B8674" s="1">
        <v>380.0</v>
      </c>
      <c r="C8674" s="1">
        <f>vlookup(B8674,Games!A:B,2,false)</f>
        <v>4</v>
      </c>
      <c r="D8674" s="2" t="s">
        <v>23</v>
      </c>
      <c r="E8674" s="1"/>
      <c r="F8674" s="1">
        <v>53.0</v>
      </c>
      <c r="G8674" s="1" t="str">
        <f>vlookup(F8674,Teams!$A:B,2,false)</f>
        <v>BOW A</v>
      </c>
      <c r="H8674" s="1" t="b">
        <v>1</v>
      </c>
      <c r="I8674" s="1" t="b">
        <v>1</v>
      </c>
      <c r="J8674" s="1">
        <v>14.0</v>
      </c>
      <c r="K8674" s="3" t="str">
        <f>vlookup(J8674,Cats!$A:$B,2,false)</f>
        <v>M</v>
      </c>
    </row>
    <row r="8675">
      <c r="A8675" s="1">
        <v>132796.0</v>
      </c>
      <c r="B8675" s="1">
        <v>380.0</v>
      </c>
      <c r="C8675" s="1">
        <f>vlookup(B8675,Games!A:B,2,false)</f>
        <v>4</v>
      </c>
      <c r="D8675" s="2" t="s">
        <v>78</v>
      </c>
      <c r="E8675" s="1" t="s">
        <v>531</v>
      </c>
      <c r="F8675" s="1">
        <v>94.0</v>
      </c>
      <c r="G8675" s="1" t="str">
        <f>vlookup(F8675,Teams!$A:B,2,false)</f>
        <v>MCA</v>
      </c>
      <c r="H8675" s="1" t="b">
        <v>0</v>
      </c>
      <c r="I8675" s="1" t="b">
        <v>0</v>
      </c>
      <c r="J8675" s="1">
        <v>14.0</v>
      </c>
      <c r="K8675" s="3" t="str">
        <f>vlookup(J8675,Cats!$A:$B,2,false)</f>
        <v>M</v>
      </c>
    </row>
    <row r="8676">
      <c r="A8676" s="1">
        <v>132797.0</v>
      </c>
      <c r="B8676" s="1">
        <v>380.0</v>
      </c>
      <c r="C8676" s="1">
        <f>vlookup(B8676,Games!A:B,2,false)</f>
        <v>4</v>
      </c>
      <c r="D8676" s="2" t="s">
        <v>23</v>
      </c>
      <c r="E8676" s="1"/>
      <c r="F8676" s="1">
        <v>53.0</v>
      </c>
      <c r="G8676" s="1" t="str">
        <f>vlookup(F8676,Teams!$A:B,2,false)</f>
        <v>BOW A</v>
      </c>
      <c r="H8676" s="1" t="b">
        <v>1</v>
      </c>
      <c r="I8676" s="1" t="b">
        <v>1</v>
      </c>
      <c r="J8676" s="1">
        <v>15.0</v>
      </c>
      <c r="K8676" s="3" t="str">
        <f>vlookup(J8676,Cats!$A:$B,2,false)</f>
        <v>C</v>
      </c>
    </row>
    <row r="8677">
      <c r="A8677" s="1">
        <v>132798.0</v>
      </c>
      <c r="B8677" s="1">
        <v>380.0</v>
      </c>
      <c r="C8677" s="1">
        <f>vlookup(B8677,Games!A:B,2,false)</f>
        <v>4</v>
      </c>
      <c r="D8677" s="2" t="s">
        <v>34</v>
      </c>
      <c r="E8677" s="1" t="s">
        <v>396</v>
      </c>
      <c r="F8677" s="1">
        <v>94.0</v>
      </c>
      <c r="G8677" s="1" t="str">
        <f>vlookup(F8677,Teams!$A:B,2,false)</f>
        <v>MCA</v>
      </c>
      <c r="H8677" s="1" t="b">
        <v>0</v>
      </c>
      <c r="I8677" s="1" t="b">
        <v>0</v>
      </c>
      <c r="J8677" s="1">
        <v>15.0</v>
      </c>
      <c r="K8677" s="3" t="str">
        <f>vlookup(J8677,Cats!$A:$B,2,false)</f>
        <v>C</v>
      </c>
    </row>
    <row r="8678">
      <c r="A8678" s="1">
        <v>132799.0</v>
      </c>
      <c r="B8678" s="1">
        <v>380.0</v>
      </c>
      <c r="C8678" s="1">
        <f>vlookup(B8678,Games!A:B,2,false)</f>
        <v>4</v>
      </c>
      <c r="D8678" s="2" t="s">
        <v>23</v>
      </c>
      <c r="E8678" s="1" t="s">
        <v>1015</v>
      </c>
      <c r="F8678" s="1">
        <v>53.0</v>
      </c>
      <c r="G8678" s="1" t="str">
        <f>vlookup(F8678,Teams!$A:B,2,false)</f>
        <v>BOW A</v>
      </c>
      <c r="H8678" s="1" t="b">
        <v>1</v>
      </c>
      <c r="I8678" s="1" t="b">
        <v>0</v>
      </c>
      <c r="J8678" s="1">
        <v>16.0</v>
      </c>
      <c r="K8678" s="3" t="str">
        <f>vlookup(J8678,Cats!$A:$B,2,false)</f>
        <v>E</v>
      </c>
    </row>
    <row r="8679">
      <c r="A8679" s="1">
        <v>132800.0</v>
      </c>
      <c r="B8679" s="1">
        <v>380.0</v>
      </c>
      <c r="C8679" s="1">
        <f>vlookup(B8679,Games!A:B,2,false)</f>
        <v>4</v>
      </c>
      <c r="D8679" s="2" t="s">
        <v>34</v>
      </c>
      <c r="E8679" s="1" t="s">
        <v>985</v>
      </c>
      <c r="F8679" s="1">
        <v>94.0</v>
      </c>
      <c r="G8679" s="1" t="str">
        <f>vlookup(F8679,Teams!$A:B,2,false)</f>
        <v>MCA</v>
      </c>
      <c r="H8679" s="1" t="b">
        <v>0</v>
      </c>
      <c r="I8679" s="1" t="b">
        <v>0</v>
      </c>
      <c r="J8679" s="1">
        <v>16.0</v>
      </c>
      <c r="K8679" s="3" t="str">
        <f>vlookup(J8679,Cats!$A:$B,2,false)</f>
        <v>E</v>
      </c>
    </row>
    <row r="8680">
      <c r="A8680" s="1">
        <v>132801.0</v>
      </c>
      <c r="B8680" s="1">
        <v>380.0</v>
      </c>
      <c r="C8680" s="1">
        <f>vlookup(B8680,Games!A:B,2,false)</f>
        <v>4</v>
      </c>
      <c r="D8680" s="2" t="s">
        <v>23</v>
      </c>
      <c r="E8680" s="1" t="s">
        <v>691</v>
      </c>
      <c r="F8680" s="1">
        <v>53.0</v>
      </c>
      <c r="G8680" s="1" t="str">
        <f>vlookup(F8680,Teams!$A:B,2,false)</f>
        <v>BOW A</v>
      </c>
      <c r="H8680" s="1" t="b">
        <v>1</v>
      </c>
      <c r="I8680" s="1" t="b">
        <v>0</v>
      </c>
      <c r="J8680" s="1">
        <v>17.0</v>
      </c>
      <c r="K8680" s="3" t="str">
        <f>vlookup(J8680,Cats!$A:$B,2,false)</f>
        <v>B</v>
      </c>
    </row>
    <row r="8681">
      <c r="A8681" s="1">
        <v>132802.0</v>
      </c>
      <c r="B8681" s="1">
        <v>380.0</v>
      </c>
      <c r="C8681" s="1">
        <f>vlookup(B8681,Games!A:B,2,false)</f>
        <v>4</v>
      </c>
      <c r="D8681" s="2" t="s">
        <v>23</v>
      </c>
      <c r="E8681" s="1" t="s">
        <v>396</v>
      </c>
      <c r="F8681" s="1">
        <v>94.0</v>
      </c>
      <c r="G8681" s="1" t="str">
        <f>vlookup(F8681,Teams!$A:B,2,false)</f>
        <v>MCA</v>
      </c>
      <c r="H8681" s="1" t="b">
        <v>0</v>
      </c>
      <c r="I8681" s="1" t="b">
        <v>0</v>
      </c>
      <c r="J8681" s="1">
        <v>17.0</v>
      </c>
      <c r="K8681" s="3" t="str">
        <f>vlookup(J8681,Cats!$A:$B,2,false)</f>
        <v>B</v>
      </c>
    </row>
    <row r="8682">
      <c r="A8682" s="1">
        <v>132803.0</v>
      </c>
      <c r="B8682" s="1">
        <v>380.0</v>
      </c>
      <c r="C8682" s="1">
        <f>vlookup(B8682,Games!A:B,2,false)</f>
        <v>4</v>
      </c>
      <c r="D8682" s="2" t="s">
        <v>23</v>
      </c>
      <c r="E8682" s="1"/>
      <c r="F8682" s="1">
        <v>53.0</v>
      </c>
      <c r="G8682" s="1" t="str">
        <f>vlookup(F8682,Teams!$A:B,2,false)</f>
        <v>BOW A</v>
      </c>
      <c r="H8682" s="1" t="b">
        <v>1</v>
      </c>
      <c r="I8682" s="1" t="b">
        <v>1</v>
      </c>
      <c r="J8682" s="1">
        <v>18.0</v>
      </c>
      <c r="K8682" s="3" t="str">
        <f>vlookup(J8682,Cats!$A:$B,2,false)</f>
        <v>P</v>
      </c>
    </row>
    <row r="8683">
      <c r="A8683" s="1">
        <v>132804.0</v>
      </c>
      <c r="B8683" s="1">
        <v>380.0</v>
      </c>
      <c r="C8683" s="1">
        <f>vlookup(B8683,Games!A:B,2,false)</f>
        <v>4</v>
      </c>
      <c r="D8683" s="2" t="s">
        <v>34</v>
      </c>
      <c r="E8683" s="1" t="s">
        <v>396</v>
      </c>
      <c r="F8683" s="1">
        <v>94.0</v>
      </c>
      <c r="G8683" s="1" t="str">
        <f>vlookup(F8683,Teams!$A:B,2,false)</f>
        <v>MCA</v>
      </c>
      <c r="H8683" s="1" t="b">
        <v>0</v>
      </c>
      <c r="I8683" s="1" t="b">
        <v>0</v>
      </c>
      <c r="J8683" s="1">
        <v>18.0</v>
      </c>
      <c r="K8683" s="3" t="str">
        <f>vlookup(J8683,Cats!$A:$B,2,false)</f>
        <v>P</v>
      </c>
    </row>
    <row r="8684">
      <c r="A8684" s="1">
        <v>132805.0</v>
      </c>
      <c r="B8684" s="1">
        <v>380.0</v>
      </c>
      <c r="C8684" s="1">
        <f>vlookup(B8684,Games!A:B,2,false)</f>
        <v>4</v>
      </c>
      <c r="D8684" s="2" t="s">
        <v>23</v>
      </c>
      <c r="E8684" s="1"/>
      <c r="F8684" s="1">
        <v>53.0</v>
      </c>
      <c r="G8684" s="1" t="str">
        <f>vlookup(F8684,Teams!$A:B,2,false)</f>
        <v>BOW A</v>
      </c>
      <c r="H8684" s="1" t="b">
        <v>1</v>
      </c>
      <c r="I8684" s="1" t="b">
        <v>1</v>
      </c>
      <c r="J8684" s="1">
        <v>19.0</v>
      </c>
      <c r="K8684" s="3" t="str">
        <f>vlookup(J8684,Cats!$A:$B,2,false)</f>
        <v>X</v>
      </c>
    </row>
    <row r="8685">
      <c r="A8685" s="1">
        <v>132806.0</v>
      </c>
      <c r="B8685" s="1">
        <v>380.0</v>
      </c>
      <c r="C8685" s="1">
        <f>vlookup(B8685,Games!A:B,2,false)</f>
        <v>4</v>
      </c>
      <c r="D8685" s="2" t="s">
        <v>78</v>
      </c>
      <c r="E8685" s="1" t="s">
        <v>531</v>
      </c>
      <c r="F8685" s="1">
        <v>94.0</v>
      </c>
      <c r="G8685" s="1" t="str">
        <f>vlookup(F8685,Teams!$A:B,2,false)</f>
        <v>MCA</v>
      </c>
      <c r="H8685" s="1" t="b">
        <v>0</v>
      </c>
      <c r="I8685" s="1" t="b">
        <v>0</v>
      </c>
      <c r="J8685" s="1">
        <v>19.0</v>
      </c>
      <c r="K8685" s="3" t="str">
        <f>vlookup(J8685,Cats!$A:$B,2,false)</f>
        <v>X</v>
      </c>
    </row>
    <row r="8686">
      <c r="A8686" s="1">
        <v>132807.0</v>
      </c>
      <c r="B8686" s="1">
        <v>380.0</v>
      </c>
      <c r="C8686" s="1">
        <f>vlookup(B8686,Games!A:B,2,false)</f>
        <v>4</v>
      </c>
      <c r="D8686" s="2" t="s">
        <v>23</v>
      </c>
      <c r="E8686" s="1"/>
      <c r="F8686" s="1">
        <v>53.0</v>
      </c>
      <c r="G8686" s="1" t="str">
        <f>vlookup(F8686,Teams!$A:B,2,false)</f>
        <v>BOW A</v>
      </c>
      <c r="H8686" s="1" t="b">
        <v>1</v>
      </c>
      <c r="I8686" s="1" t="b">
        <v>1</v>
      </c>
      <c r="J8686" s="1">
        <v>20.0</v>
      </c>
      <c r="K8686" s="3" t="str">
        <f>vlookup(J8686,Cats!$A:$B,2,false)</f>
        <v>M</v>
      </c>
    </row>
    <row r="8687">
      <c r="A8687" s="1">
        <v>132808.0</v>
      </c>
      <c r="B8687" s="1">
        <v>380.0</v>
      </c>
      <c r="C8687" s="1">
        <f>vlookup(B8687,Games!A:B,2,false)</f>
        <v>4</v>
      </c>
      <c r="D8687" s="2" t="s">
        <v>34</v>
      </c>
      <c r="E8687" s="1" t="s">
        <v>531</v>
      </c>
      <c r="F8687" s="1">
        <v>94.0</v>
      </c>
      <c r="G8687" s="1" t="str">
        <f>vlookup(F8687,Teams!$A:B,2,false)</f>
        <v>MCA</v>
      </c>
      <c r="H8687" s="1" t="b">
        <v>0</v>
      </c>
      <c r="I8687" s="1" t="b">
        <v>0</v>
      </c>
      <c r="J8687" s="1">
        <v>20.0</v>
      </c>
      <c r="K8687" s="3" t="str">
        <f>vlookup(J8687,Cats!$A:$B,2,false)</f>
        <v>M</v>
      </c>
    </row>
    <row r="8688">
      <c r="A8688" s="1">
        <v>132809.0</v>
      </c>
      <c r="B8688" s="1">
        <v>380.0</v>
      </c>
      <c r="C8688" s="1">
        <f>vlookup(B8688,Games!A:B,2,false)</f>
        <v>4</v>
      </c>
      <c r="D8688" s="2" t="s">
        <v>23</v>
      </c>
      <c r="E8688" s="1"/>
      <c r="F8688" s="1">
        <v>53.0</v>
      </c>
      <c r="G8688" s="1" t="str">
        <f>vlookup(F8688,Teams!$A:B,2,false)</f>
        <v>BOW A</v>
      </c>
      <c r="H8688" s="1" t="b">
        <v>1</v>
      </c>
      <c r="I8688" s="1" t="b">
        <v>1</v>
      </c>
      <c r="J8688" s="1">
        <v>21.0</v>
      </c>
      <c r="K8688" s="3" t="str">
        <f>vlookup(J8688,Cats!$A:$B,2,false)</f>
        <v>C</v>
      </c>
    </row>
    <row r="8689">
      <c r="A8689" s="1">
        <v>132810.0</v>
      </c>
      <c r="B8689" s="1">
        <v>380.0</v>
      </c>
      <c r="C8689" s="1">
        <f>vlookup(B8689,Games!A:B,2,false)</f>
        <v>4</v>
      </c>
      <c r="D8689" s="2" t="s">
        <v>78</v>
      </c>
      <c r="E8689" s="1" t="s">
        <v>396</v>
      </c>
      <c r="F8689" s="1">
        <v>94.0</v>
      </c>
      <c r="G8689" s="1" t="str">
        <f>vlookup(F8689,Teams!$A:B,2,false)</f>
        <v>MCA</v>
      </c>
      <c r="H8689" s="1" t="b">
        <v>0</v>
      </c>
      <c r="I8689" s="1" t="b">
        <v>0</v>
      </c>
      <c r="J8689" s="1">
        <v>21.0</v>
      </c>
      <c r="K8689" s="3" t="str">
        <f>vlookup(J8689,Cats!$A:$B,2,false)</f>
        <v>C</v>
      </c>
    </row>
    <row r="8690">
      <c r="A8690" s="1">
        <v>132811.0</v>
      </c>
      <c r="B8690" s="1">
        <v>380.0</v>
      </c>
      <c r="C8690" s="1">
        <f>vlookup(B8690,Games!A:B,2,false)</f>
        <v>4</v>
      </c>
      <c r="D8690" s="2" t="s">
        <v>23</v>
      </c>
      <c r="E8690" s="1" t="s">
        <v>691</v>
      </c>
      <c r="F8690" s="1">
        <v>53.0</v>
      </c>
      <c r="G8690" s="1" t="str">
        <f>vlookup(F8690,Teams!$A:B,2,false)</f>
        <v>BOW A</v>
      </c>
      <c r="H8690" s="1" t="b">
        <v>1</v>
      </c>
      <c r="I8690" s="1" t="b">
        <v>0</v>
      </c>
      <c r="J8690" s="1">
        <v>22.0</v>
      </c>
      <c r="K8690" s="3" t="str">
        <f>vlookup(J8690,Cats!$A:$B,2,false)</f>
        <v>E</v>
      </c>
    </row>
    <row r="8691">
      <c r="A8691" s="1">
        <v>132812.0</v>
      </c>
      <c r="B8691" s="1">
        <v>380.0</v>
      </c>
      <c r="C8691" s="1">
        <f>vlookup(B8691,Games!A:B,2,false)</f>
        <v>4</v>
      </c>
      <c r="D8691" s="2" t="s">
        <v>78</v>
      </c>
      <c r="E8691" s="1" t="s">
        <v>531</v>
      </c>
      <c r="F8691" s="1">
        <v>94.0</v>
      </c>
      <c r="G8691" s="1" t="str">
        <f>vlookup(F8691,Teams!$A:B,2,false)</f>
        <v>MCA</v>
      </c>
      <c r="H8691" s="1" t="b">
        <v>0</v>
      </c>
      <c r="I8691" s="1" t="b">
        <v>0</v>
      </c>
      <c r="J8691" s="1">
        <v>22.0</v>
      </c>
      <c r="K8691" s="3" t="str">
        <f>vlookup(J8691,Cats!$A:$B,2,false)</f>
        <v>E</v>
      </c>
    </row>
    <row r="8692">
      <c r="A8692" s="1">
        <v>132813.0</v>
      </c>
      <c r="B8692" s="1">
        <v>380.0</v>
      </c>
      <c r="C8692" s="1">
        <f>vlookup(B8692,Games!A:B,2,false)</f>
        <v>4</v>
      </c>
      <c r="D8692" s="2" t="s">
        <v>34</v>
      </c>
      <c r="E8692" s="1" t="s">
        <v>691</v>
      </c>
      <c r="F8692" s="1">
        <v>53.0</v>
      </c>
      <c r="G8692" s="1" t="str">
        <f>vlookup(F8692,Teams!$A:B,2,false)</f>
        <v>BOW A</v>
      </c>
      <c r="H8692" s="1" t="b">
        <v>1</v>
      </c>
      <c r="I8692" s="1" t="b">
        <v>0</v>
      </c>
      <c r="J8692" s="1">
        <v>23.0</v>
      </c>
      <c r="K8692" s="3" t="str">
        <f>vlookup(J8692,Cats!$A:$B,2,false)</f>
        <v>B</v>
      </c>
    </row>
    <row r="8693">
      <c r="A8693" s="1">
        <v>132814.0</v>
      </c>
      <c r="B8693" s="1">
        <v>380.0</v>
      </c>
      <c r="C8693" s="1">
        <f>vlookup(B8693,Games!A:B,2,false)</f>
        <v>4</v>
      </c>
      <c r="D8693" s="2" t="s">
        <v>23</v>
      </c>
      <c r="E8693" s="1"/>
      <c r="F8693" s="1">
        <v>94.0</v>
      </c>
      <c r="G8693" s="1" t="str">
        <f>vlookup(F8693,Teams!$A:B,2,false)</f>
        <v>MCA</v>
      </c>
      <c r="H8693" s="1" t="b">
        <v>0</v>
      </c>
      <c r="I8693" s="1" t="b">
        <v>1</v>
      </c>
      <c r="J8693" s="1">
        <v>23.0</v>
      </c>
      <c r="K8693" s="3" t="str">
        <f>vlookup(J8693,Cats!$A:$B,2,false)</f>
        <v>B</v>
      </c>
    </row>
    <row r="8694">
      <c r="A8694" s="1">
        <v>132815.0</v>
      </c>
      <c r="B8694" s="1">
        <v>380.0</v>
      </c>
      <c r="C8694" s="1">
        <f>vlookup(B8694,Games!A:B,2,false)</f>
        <v>4</v>
      </c>
      <c r="D8694" s="2" t="s">
        <v>23</v>
      </c>
      <c r="E8694" s="1" t="s">
        <v>691</v>
      </c>
      <c r="F8694" s="1">
        <v>53.0</v>
      </c>
      <c r="G8694" s="1" t="str">
        <f>vlookup(F8694,Teams!$A:B,2,false)</f>
        <v>BOW A</v>
      </c>
      <c r="H8694" s="1" t="b">
        <v>1</v>
      </c>
      <c r="I8694" s="1" t="b">
        <v>0</v>
      </c>
      <c r="J8694" s="1">
        <v>24.0</v>
      </c>
      <c r="K8694" s="3" t="str">
        <f>vlookup(J8694,Cats!$A:$B,2,false)</f>
        <v>P</v>
      </c>
    </row>
    <row r="8695">
      <c r="A8695" s="1">
        <v>132816.0</v>
      </c>
      <c r="B8695" s="1">
        <v>380.0</v>
      </c>
      <c r="C8695" s="1">
        <f>vlookup(B8695,Games!A:B,2,false)</f>
        <v>4</v>
      </c>
      <c r="D8695" s="2" t="s">
        <v>78</v>
      </c>
      <c r="E8695" s="1" t="s">
        <v>531</v>
      </c>
      <c r="F8695" s="1">
        <v>94.0</v>
      </c>
      <c r="G8695" s="1" t="str">
        <f>vlookup(F8695,Teams!$A:B,2,false)</f>
        <v>MCA</v>
      </c>
      <c r="H8695" s="1" t="b">
        <v>0</v>
      </c>
      <c r="I8695" s="1" t="b">
        <v>0</v>
      </c>
      <c r="J8695" s="1">
        <v>24.0</v>
      </c>
      <c r="K8695" s="3" t="str">
        <f>vlookup(J8695,Cats!$A:$B,2,false)</f>
        <v>P</v>
      </c>
    </row>
    <row r="8696">
      <c r="A8696" s="1">
        <v>132819.0</v>
      </c>
      <c r="B8696" s="1">
        <v>381.0</v>
      </c>
      <c r="C8696" s="1">
        <f>vlookup(B8696,Games!A:B,2,false)</f>
        <v>4</v>
      </c>
      <c r="D8696" s="2" t="s">
        <v>23</v>
      </c>
      <c r="E8696" s="1" t="s">
        <v>636</v>
      </c>
      <c r="F8696" s="1">
        <v>79.0</v>
      </c>
      <c r="G8696" s="1" t="str">
        <f>vlookup(F8696,Teams!$A:B,2,false)</f>
        <v>John Adams</v>
      </c>
      <c r="H8696" s="1" t="b">
        <v>1</v>
      </c>
      <c r="I8696" s="1" t="b">
        <v>0</v>
      </c>
      <c r="J8696" s="1">
        <v>1.0</v>
      </c>
      <c r="K8696" s="3" t="str">
        <f>vlookup(J8696,Cats!$A:$B,2,false)</f>
        <v>X</v>
      </c>
    </row>
    <row r="8697">
      <c r="A8697" s="1">
        <v>132820.0</v>
      </c>
      <c r="B8697" s="1">
        <v>381.0</v>
      </c>
      <c r="C8697" s="1">
        <f>vlookup(B8697,Games!A:B,2,false)</f>
        <v>4</v>
      </c>
      <c r="D8697" s="2" t="s">
        <v>23</v>
      </c>
      <c r="E8697" s="1" t="s">
        <v>969</v>
      </c>
      <c r="F8697" s="1">
        <v>114.0</v>
      </c>
      <c r="G8697" s="1" t="str">
        <f>vlookup(F8697,Teams!$A:B,2,false)</f>
        <v>Wayland A</v>
      </c>
      <c r="H8697" s="1" t="b">
        <v>0</v>
      </c>
      <c r="I8697" s="1" t="b">
        <v>0</v>
      </c>
      <c r="J8697" s="1">
        <v>1.0</v>
      </c>
      <c r="K8697" s="3" t="str">
        <f>vlookup(J8697,Cats!$A:$B,2,false)</f>
        <v>X</v>
      </c>
    </row>
    <row r="8698">
      <c r="A8698" s="1">
        <v>132821.0</v>
      </c>
      <c r="B8698" s="1">
        <v>381.0</v>
      </c>
      <c r="C8698" s="1">
        <f>vlookup(B8698,Games!A:B,2,false)</f>
        <v>4</v>
      </c>
      <c r="D8698" s="2" t="s">
        <v>23</v>
      </c>
      <c r="E8698" s="1" t="s">
        <v>1061</v>
      </c>
      <c r="F8698" s="1">
        <v>79.0</v>
      </c>
      <c r="G8698" s="1" t="str">
        <f>vlookup(F8698,Teams!$A:B,2,false)</f>
        <v>John Adams</v>
      </c>
      <c r="H8698" s="1" t="b">
        <v>1</v>
      </c>
      <c r="I8698" s="1" t="b">
        <v>0</v>
      </c>
      <c r="J8698" s="1">
        <v>2.0</v>
      </c>
      <c r="K8698" s="3" t="str">
        <f>vlookup(J8698,Cats!$A:$B,2,false)</f>
        <v>M</v>
      </c>
    </row>
    <row r="8699">
      <c r="A8699" s="1">
        <v>132822.0</v>
      </c>
      <c r="B8699" s="1">
        <v>381.0</v>
      </c>
      <c r="C8699" s="1">
        <f>vlookup(B8699,Games!A:B,2,false)</f>
        <v>4</v>
      </c>
      <c r="D8699" s="2" t="s">
        <v>23</v>
      </c>
      <c r="E8699" s="1" t="s">
        <v>338</v>
      </c>
      <c r="F8699" s="1">
        <v>114.0</v>
      </c>
      <c r="G8699" s="1" t="str">
        <f>vlookup(F8699,Teams!$A:B,2,false)</f>
        <v>Wayland A</v>
      </c>
      <c r="H8699" s="1" t="b">
        <v>0</v>
      </c>
      <c r="I8699" s="1" t="b">
        <v>0</v>
      </c>
      <c r="J8699" s="1">
        <v>2.0</v>
      </c>
      <c r="K8699" s="3" t="str">
        <f>vlookup(J8699,Cats!$A:$B,2,false)</f>
        <v>M</v>
      </c>
    </row>
    <row r="8700">
      <c r="A8700" s="1">
        <v>132823.0</v>
      </c>
      <c r="B8700" s="1">
        <v>381.0</v>
      </c>
      <c r="C8700" s="1">
        <f>vlookup(B8700,Games!A:B,2,false)</f>
        <v>4</v>
      </c>
      <c r="D8700" s="2" t="s">
        <v>78</v>
      </c>
      <c r="E8700" s="1" t="s">
        <v>950</v>
      </c>
      <c r="F8700" s="1">
        <v>79.0</v>
      </c>
      <c r="G8700" s="1" t="str">
        <f>vlookup(F8700,Teams!$A:B,2,false)</f>
        <v>John Adams</v>
      </c>
      <c r="H8700" s="1" t="b">
        <v>1</v>
      </c>
      <c r="I8700" s="1" t="b">
        <v>0</v>
      </c>
      <c r="J8700" s="1">
        <v>3.0</v>
      </c>
      <c r="K8700" s="3" t="str">
        <f>vlookup(J8700,Cats!$A:$B,2,false)</f>
        <v>C</v>
      </c>
    </row>
    <row r="8701">
      <c r="A8701" s="1">
        <v>132824.0</v>
      </c>
      <c r="B8701" s="1">
        <v>381.0</v>
      </c>
      <c r="C8701" s="1">
        <f>vlookup(B8701,Games!A:B,2,false)</f>
        <v>4</v>
      </c>
      <c r="D8701" s="2" t="s">
        <v>23</v>
      </c>
      <c r="E8701" s="1"/>
      <c r="F8701" s="1">
        <v>114.0</v>
      </c>
      <c r="G8701" s="1" t="str">
        <f>vlookup(F8701,Teams!$A:B,2,false)</f>
        <v>Wayland A</v>
      </c>
      <c r="H8701" s="1" t="b">
        <v>0</v>
      </c>
      <c r="I8701" s="1" t="b">
        <v>1</v>
      </c>
      <c r="J8701" s="1">
        <v>3.0</v>
      </c>
      <c r="K8701" s="3" t="str">
        <f>vlookup(J8701,Cats!$A:$B,2,false)</f>
        <v>C</v>
      </c>
    </row>
    <row r="8702">
      <c r="A8702" s="1">
        <v>132825.0</v>
      </c>
      <c r="B8702" s="1">
        <v>381.0</v>
      </c>
      <c r="C8702" s="1">
        <f>vlookup(B8702,Games!A:B,2,false)</f>
        <v>4</v>
      </c>
      <c r="D8702" s="2" t="s">
        <v>78</v>
      </c>
      <c r="E8702" s="1" t="s">
        <v>891</v>
      </c>
      <c r="F8702" s="1">
        <v>79.0</v>
      </c>
      <c r="G8702" s="1" t="str">
        <f>vlookup(F8702,Teams!$A:B,2,false)</f>
        <v>John Adams</v>
      </c>
      <c r="H8702" s="1" t="b">
        <v>1</v>
      </c>
      <c r="I8702" s="1" t="b">
        <v>0</v>
      </c>
      <c r="J8702" s="1">
        <v>4.0</v>
      </c>
      <c r="K8702" s="3" t="str">
        <f>vlookup(J8702,Cats!$A:$B,2,false)</f>
        <v>E</v>
      </c>
    </row>
    <row r="8703">
      <c r="A8703" s="1">
        <v>132826.0</v>
      </c>
      <c r="B8703" s="1">
        <v>381.0</v>
      </c>
      <c r="C8703" s="1">
        <f>vlookup(B8703,Games!A:B,2,false)</f>
        <v>4</v>
      </c>
      <c r="D8703" s="2" t="s">
        <v>23</v>
      </c>
      <c r="E8703" s="1"/>
      <c r="F8703" s="1">
        <v>114.0</v>
      </c>
      <c r="G8703" s="1" t="str">
        <f>vlookup(F8703,Teams!$A:B,2,false)</f>
        <v>Wayland A</v>
      </c>
      <c r="H8703" s="1" t="b">
        <v>0</v>
      </c>
      <c r="I8703" s="1" t="b">
        <v>1</v>
      </c>
      <c r="J8703" s="1">
        <v>4.0</v>
      </c>
      <c r="K8703" s="3" t="str">
        <f>vlookup(J8703,Cats!$A:$B,2,false)</f>
        <v>E</v>
      </c>
    </row>
    <row r="8704">
      <c r="A8704" s="1">
        <v>132827.0</v>
      </c>
      <c r="B8704" s="1">
        <v>381.0</v>
      </c>
      <c r="C8704" s="1">
        <f>vlookup(B8704,Games!A:B,2,false)</f>
        <v>4</v>
      </c>
      <c r="D8704" s="2" t="s">
        <v>23</v>
      </c>
      <c r="E8704" s="1" t="s">
        <v>1061</v>
      </c>
      <c r="F8704" s="1">
        <v>79.0</v>
      </c>
      <c r="G8704" s="1" t="str">
        <f>vlookup(F8704,Teams!$A:B,2,false)</f>
        <v>John Adams</v>
      </c>
      <c r="H8704" s="1" t="b">
        <v>1</v>
      </c>
      <c r="I8704" s="1" t="b">
        <v>0</v>
      </c>
      <c r="J8704" s="1">
        <v>5.0</v>
      </c>
      <c r="K8704" s="3" t="str">
        <f>vlookup(J8704,Cats!$A:$B,2,false)</f>
        <v>B</v>
      </c>
    </row>
    <row r="8705">
      <c r="A8705" s="1">
        <v>132828.0</v>
      </c>
      <c r="B8705" s="1">
        <v>381.0</v>
      </c>
      <c r="C8705" s="1">
        <f>vlookup(B8705,Games!A:B,2,false)</f>
        <v>4</v>
      </c>
      <c r="D8705" s="2" t="s">
        <v>23</v>
      </c>
      <c r="E8705" s="1" t="s">
        <v>969</v>
      </c>
      <c r="F8705" s="1">
        <v>114.0</v>
      </c>
      <c r="G8705" s="1" t="str">
        <f>vlookup(F8705,Teams!$A:B,2,false)</f>
        <v>Wayland A</v>
      </c>
      <c r="H8705" s="1" t="b">
        <v>0</v>
      </c>
      <c r="I8705" s="1" t="b">
        <v>0</v>
      </c>
      <c r="J8705" s="1">
        <v>5.0</v>
      </c>
      <c r="K8705" s="3" t="str">
        <f>vlookup(J8705,Cats!$A:$B,2,false)</f>
        <v>B</v>
      </c>
    </row>
    <row r="8706">
      <c r="A8706" s="1">
        <v>132829.0</v>
      </c>
      <c r="B8706" s="1">
        <v>381.0</v>
      </c>
      <c r="C8706" s="1">
        <f>vlookup(B8706,Games!A:B,2,false)</f>
        <v>4</v>
      </c>
      <c r="D8706" s="2" t="s">
        <v>23</v>
      </c>
      <c r="E8706" s="1" t="s">
        <v>950</v>
      </c>
      <c r="F8706" s="1">
        <v>79.0</v>
      </c>
      <c r="G8706" s="1" t="str">
        <f>vlookup(F8706,Teams!$A:B,2,false)</f>
        <v>John Adams</v>
      </c>
      <c r="H8706" s="1" t="b">
        <v>1</v>
      </c>
      <c r="I8706" s="1" t="b">
        <v>0</v>
      </c>
      <c r="J8706" s="1">
        <v>6.0</v>
      </c>
      <c r="K8706" s="3" t="str">
        <f>vlookup(J8706,Cats!$A:$B,2,false)</f>
        <v>P</v>
      </c>
    </row>
    <row r="8707">
      <c r="A8707" s="1">
        <v>132830.0</v>
      </c>
      <c r="B8707" s="1">
        <v>381.0</v>
      </c>
      <c r="C8707" s="1">
        <f>vlookup(B8707,Games!A:B,2,false)</f>
        <v>4</v>
      </c>
      <c r="D8707" s="2" t="s">
        <v>23</v>
      </c>
      <c r="E8707" s="1" t="s">
        <v>338</v>
      </c>
      <c r="F8707" s="1">
        <v>114.0</v>
      </c>
      <c r="G8707" s="1" t="str">
        <f>vlookup(F8707,Teams!$A:B,2,false)</f>
        <v>Wayland A</v>
      </c>
      <c r="H8707" s="1" t="b">
        <v>0</v>
      </c>
      <c r="I8707" s="1" t="b">
        <v>0</v>
      </c>
      <c r="J8707" s="1">
        <v>6.0</v>
      </c>
      <c r="K8707" s="3" t="str">
        <f>vlookup(J8707,Cats!$A:$B,2,false)</f>
        <v>P</v>
      </c>
    </row>
    <row r="8708">
      <c r="A8708" s="1">
        <v>132831.0</v>
      </c>
      <c r="B8708" s="1">
        <v>381.0</v>
      </c>
      <c r="C8708" s="1">
        <f>vlookup(B8708,Games!A:B,2,false)</f>
        <v>4</v>
      </c>
      <c r="D8708" s="2" t="s">
        <v>34</v>
      </c>
      <c r="E8708" s="1" t="s">
        <v>636</v>
      </c>
      <c r="F8708" s="1">
        <v>79.0</v>
      </c>
      <c r="G8708" s="1" t="str">
        <f>vlookup(F8708,Teams!$A:B,2,false)</f>
        <v>John Adams</v>
      </c>
      <c r="H8708" s="1" t="b">
        <v>1</v>
      </c>
      <c r="I8708" s="1" t="b">
        <v>0</v>
      </c>
      <c r="J8708" s="1">
        <v>7.0</v>
      </c>
      <c r="K8708" s="3" t="str">
        <f>vlookup(J8708,Cats!$A:$B,2,false)</f>
        <v>X</v>
      </c>
    </row>
    <row r="8709">
      <c r="A8709" s="1">
        <v>132832.0</v>
      </c>
      <c r="B8709" s="1">
        <v>381.0</v>
      </c>
      <c r="C8709" s="1">
        <f>vlookup(B8709,Games!A:B,2,false)</f>
        <v>4</v>
      </c>
      <c r="D8709" s="2" t="s">
        <v>23</v>
      </c>
      <c r="E8709" s="1"/>
      <c r="F8709" s="1">
        <v>114.0</v>
      </c>
      <c r="G8709" s="1" t="str">
        <f>vlookup(F8709,Teams!$A:B,2,false)</f>
        <v>Wayland A</v>
      </c>
      <c r="H8709" s="1" t="b">
        <v>0</v>
      </c>
      <c r="I8709" s="1" t="b">
        <v>1</v>
      </c>
      <c r="J8709" s="1">
        <v>7.0</v>
      </c>
      <c r="K8709" s="3" t="str">
        <f>vlookup(J8709,Cats!$A:$B,2,false)</f>
        <v>X</v>
      </c>
    </row>
    <row r="8710">
      <c r="A8710" s="1">
        <v>132833.0</v>
      </c>
      <c r="B8710" s="1">
        <v>381.0</v>
      </c>
      <c r="C8710" s="1">
        <f>vlookup(B8710,Games!A:B,2,false)</f>
        <v>4</v>
      </c>
      <c r="D8710" s="2" t="s">
        <v>23</v>
      </c>
      <c r="E8710" s="1"/>
      <c r="F8710" s="1">
        <v>79.0</v>
      </c>
      <c r="G8710" s="1" t="str">
        <f>vlookup(F8710,Teams!$A:B,2,false)</f>
        <v>John Adams</v>
      </c>
      <c r="H8710" s="1" t="b">
        <v>1</v>
      </c>
      <c r="I8710" s="1" t="b">
        <v>1</v>
      </c>
      <c r="J8710" s="1">
        <v>8.0</v>
      </c>
      <c r="K8710" s="3" t="str">
        <f>vlookup(J8710,Cats!$A:$B,2,false)</f>
        <v>M</v>
      </c>
    </row>
    <row r="8711">
      <c r="A8711" s="1">
        <v>132834.0</v>
      </c>
      <c r="B8711" s="1">
        <v>381.0</v>
      </c>
      <c r="C8711" s="1">
        <f>vlookup(B8711,Games!A:B,2,false)</f>
        <v>4</v>
      </c>
      <c r="D8711" s="2" t="s">
        <v>78</v>
      </c>
      <c r="E8711" s="1" t="s">
        <v>338</v>
      </c>
      <c r="F8711" s="1">
        <v>114.0</v>
      </c>
      <c r="G8711" s="1" t="str">
        <f>vlookup(F8711,Teams!$A:B,2,false)</f>
        <v>Wayland A</v>
      </c>
      <c r="H8711" s="1" t="b">
        <v>0</v>
      </c>
      <c r="I8711" s="1" t="b">
        <v>0</v>
      </c>
      <c r="J8711" s="1">
        <v>8.0</v>
      </c>
      <c r="K8711" s="3" t="str">
        <f>vlookup(J8711,Cats!$A:$B,2,false)</f>
        <v>M</v>
      </c>
    </row>
    <row r="8712">
      <c r="A8712" s="1">
        <v>132835.0</v>
      </c>
      <c r="B8712" s="1">
        <v>381.0</v>
      </c>
      <c r="C8712" s="1">
        <f>vlookup(B8712,Games!A:B,2,false)</f>
        <v>4</v>
      </c>
      <c r="D8712" s="2" t="s">
        <v>23</v>
      </c>
      <c r="E8712" s="1" t="s">
        <v>950</v>
      </c>
      <c r="F8712" s="1">
        <v>79.0</v>
      </c>
      <c r="G8712" s="1" t="str">
        <f>vlookup(F8712,Teams!$A:B,2,false)</f>
        <v>John Adams</v>
      </c>
      <c r="H8712" s="1" t="b">
        <v>1</v>
      </c>
      <c r="I8712" s="1" t="b">
        <v>0</v>
      </c>
      <c r="J8712" s="1">
        <v>9.0</v>
      </c>
      <c r="K8712" s="3" t="str">
        <f>vlookup(J8712,Cats!$A:$B,2,false)</f>
        <v>C</v>
      </c>
    </row>
    <row r="8713">
      <c r="A8713" s="1">
        <v>132836.0</v>
      </c>
      <c r="B8713" s="1">
        <v>381.0</v>
      </c>
      <c r="C8713" s="1">
        <f>vlookup(B8713,Games!A:B,2,false)</f>
        <v>4</v>
      </c>
      <c r="D8713" s="2" t="s">
        <v>78</v>
      </c>
      <c r="E8713" s="1" t="s">
        <v>338</v>
      </c>
      <c r="F8713" s="1">
        <v>114.0</v>
      </c>
      <c r="G8713" s="1" t="str">
        <f>vlookup(F8713,Teams!$A:B,2,false)</f>
        <v>Wayland A</v>
      </c>
      <c r="H8713" s="1" t="b">
        <v>0</v>
      </c>
      <c r="I8713" s="1" t="b">
        <v>0</v>
      </c>
      <c r="J8713" s="1">
        <v>9.0</v>
      </c>
      <c r="K8713" s="3" t="str">
        <f>vlookup(J8713,Cats!$A:$B,2,false)</f>
        <v>C</v>
      </c>
    </row>
    <row r="8714">
      <c r="A8714" s="1">
        <v>132837.0</v>
      </c>
      <c r="B8714" s="1">
        <v>381.0</v>
      </c>
      <c r="C8714" s="1">
        <f>vlookup(B8714,Games!A:B,2,false)</f>
        <v>4</v>
      </c>
      <c r="D8714" s="2" t="s">
        <v>23</v>
      </c>
      <c r="E8714" s="1"/>
      <c r="F8714" s="1">
        <v>79.0</v>
      </c>
      <c r="G8714" s="1" t="str">
        <f>vlookup(F8714,Teams!$A:B,2,false)</f>
        <v>John Adams</v>
      </c>
      <c r="H8714" s="1" t="b">
        <v>1</v>
      </c>
      <c r="I8714" s="1" t="b">
        <v>1</v>
      </c>
      <c r="J8714" s="1">
        <v>10.0</v>
      </c>
      <c r="K8714" s="3" t="str">
        <f>vlookup(J8714,Cats!$A:$B,2,false)</f>
        <v>E</v>
      </c>
    </row>
    <row r="8715">
      <c r="A8715" s="1">
        <v>132838.0</v>
      </c>
      <c r="B8715" s="1">
        <v>381.0</v>
      </c>
      <c r="C8715" s="1">
        <f>vlookup(B8715,Games!A:B,2,false)</f>
        <v>4</v>
      </c>
      <c r="D8715" s="2" t="s">
        <v>78</v>
      </c>
      <c r="E8715" s="1" t="s">
        <v>338</v>
      </c>
      <c r="F8715" s="1">
        <v>114.0</v>
      </c>
      <c r="G8715" s="1" t="str">
        <f>vlookup(F8715,Teams!$A:B,2,false)</f>
        <v>Wayland A</v>
      </c>
      <c r="H8715" s="1" t="b">
        <v>0</v>
      </c>
      <c r="I8715" s="1" t="b">
        <v>0</v>
      </c>
      <c r="J8715" s="1">
        <v>10.0</v>
      </c>
      <c r="K8715" s="3" t="str">
        <f>vlookup(J8715,Cats!$A:$B,2,false)</f>
        <v>E</v>
      </c>
    </row>
    <row r="8716">
      <c r="A8716" s="1">
        <v>132839.0</v>
      </c>
      <c r="B8716" s="1">
        <v>381.0</v>
      </c>
      <c r="C8716" s="1">
        <f>vlookup(B8716,Games!A:B,2,false)</f>
        <v>4</v>
      </c>
      <c r="D8716" s="2" t="s">
        <v>34</v>
      </c>
      <c r="E8716" s="1" t="s">
        <v>1061</v>
      </c>
      <c r="F8716" s="1">
        <v>79.0</v>
      </c>
      <c r="G8716" s="1" t="str">
        <f>vlookup(F8716,Teams!$A:B,2,false)</f>
        <v>John Adams</v>
      </c>
      <c r="H8716" s="1" t="b">
        <v>1</v>
      </c>
      <c r="I8716" s="1" t="b">
        <v>0</v>
      </c>
      <c r="J8716" s="1">
        <v>11.0</v>
      </c>
      <c r="K8716" s="3" t="str">
        <f>vlookup(J8716,Cats!$A:$B,2,false)</f>
        <v>B</v>
      </c>
    </row>
    <row r="8717">
      <c r="A8717" s="1">
        <v>132840.0</v>
      </c>
      <c r="B8717" s="1">
        <v>381.0</v>
      </c>
      <c r="C8717" s="1">
        <f>vlookup(B8717,Games!A:B,2,false)</f>
        <v>4</v>
      </c>
      <c r="D8717" s="2" t="s">
        <v>23</v>
      </c>
      <c r="E8717" s="1" t="s">
        <v>1263</v>
      </c>
      <c r="F8717" s="1">
        <v>114.0</v>
      </c>
      <c r="G8717" s="1" t="str">
        <f>vlookup(F8717,Teams!$A:B,2,false)</f>
        <v>Wayland A</v>
      </c>
      <c r="H8717" s="1" t="b">
        <v>0</v>
      </c>
      <c r="I8717" s="1" t="b">
        <v>0</v>
      </c>
      <c r="J8717" s="1">
        <v>11.0</v>
      </c>
      <c r="K8717" s="3" t="str">
        <f>vlookup(J8717,Cats!$A:$B,2,false)</f>
        <v>B</v>
      </c>
    </row>
    <row r="8718">
      <c r="A8718" s="1">
        <v>132841.0</v>
      </c>
      <c r="B8718" s="1">
        <v>381.0</v>
      </c>
      <c r="C8718" s="1">
        <f>vlookup(B8718,Games!A:B,2,false)</f>
        <v>4</v>
      </c>
      <c r="D8718" s="2" t="s">
        <v>23</v>
      </c>
      <c r="E8718" s="1" t="s">
        <v>636</v>
      </c>
      <c r="F8718" s="1">
        <v>79.0</v>
      </c>
      <c r="G8718" s="1" t="str">
        <f>vlookup(F8718,Teams!$A:B,2,false)</f>
        <v>John Adams</v>
      </c>
      <c r="H8718" s="1" t="b">
        <v>1</v>
      </c>
      <c r="I8718" s="1" t="b">
        <v>0</v>
      </c>
      <c r="J8718" s="1">
        <v>12.0</v>
      </c>
      <c r="K8718" s="3" t="str">
        <f>vlookup(J8718,Cats!$A:$B,2,false)</f>
        <v>P</v>
      </c>
    </row>
    <row r="8719">
      <c r="A8719" s="1">
        <v>132842.0</v>
      </c>
      <c r="B8719" s="1">
        <v>381.0</v>
      </c>
      <c r="C8719" s="1">
        <f>vlookup(B8719,Games!A:B,2,false)</f>
        <v>4</v>
      </c>
      <c r="D8719" s="2" t="s">
        <v>23</v>
      </c>
      <c r="E8719" s="1" t="s">
        <v>338</v>
      </c>
      <c r="F8719" s="1">
        <v>114.0</v>
      </c>
      <c r="G8719" s="1" t="str">
        <f>vlookup(F8719,Teams!$A:B,2,false)</f>
        <v>Wayland A</v>
      </c>
      <c r="H8719" s="1" t="b">
        <v>0</v>
      </c>
      <c r="I8719" s="1" t="b">
        <v>0</v>
      </c>
      <c r="J8719" s="1">
        <v>12.0</v>
      </c>
      <c r="K8719" s="3" t="str">
        <f>vlookup(J8719,Cats!$A:$B,2,false)</f>
        <v>P</v>
      </c>
    </row>
    <row r="8720">
      <c r="A8720" s="1">
        <v>132843.0</v>
      </c>
      <c r="B8720" s="1">
        <v>381.0</v>
      </c>
      <c r="C8720" s="1">
        <f>vlookup(B8720,Games!A:B,2,false)</f>
        <v>4</v>
      </c>
      <c r="D8720" s="2" t="s">
        <v>59</v>
      </c>
      <c r="E8720" s="1" t="s">
        <v>636</v>
      </c>
      <c r="F8720" s="1">
        <v>79.0</v>
      </c>
      <c r="G8720" s="1" t="str">
        <f>vlookup(F8720,Teams!$A:B,2,false)</f>
        <v>John Adams</v>
      </c>
      <c r="H8720" s="1" t="b">
        <v>1</v>
      </c>
      <c r="I8720" s="1" t="b">
        <v>0</v>
      </c>
      <c r="J8720" s="1">
        <v>13.0</v>
      </c>
      <c r="K8720" s="3" t="str">
        <f>vlookup(J8720,Cats!$A:$B,2,false)</f>
        <v>X</v>
      </c>
    </row>
    <row r="8721">
      <c r="A8721" s="1">
        <v>132844.0</v>
      </c>
      <c r="B8721" s="1">
        <v>381.0</v>
      </c>
      <c r="C8721" s="1">
        <f>vlookup(B8721,Games!A:B,2,false)</f>
        <v>4</v>
      </c>
      <c r="D8721" s="2" t="s">
        <v>34</v>
      </c>
      <c r="E8721" s="1" t="s">
        <v>338</v>
      </c>
      <c r="F8721" s="1">
        <v>114.0</v>
      </c>
      <c r="G8721" s="1" t="str">
        <f>vlookup(F8721,Teams!$A:B,2,false)</f>
        <v>Wayland A</v>
      </c>
      <c r="H8721" s="1" t="b">
        <v>0</v>
      </c>
      <c r="I8721" s="1" t="b">
        <v>0</v>
      </c>
      <c r="J8721" s="1">
        <v>13.0</v>
      </c>
      <c r="K8721" s="3" t="str">
        <f>vlookup(J8721,Cats!$A:$B,2,false)</f>
        <v>X</v>
      </c>
    </row>
    <row r="8722">
      <c r="A8722" s="1">
        <v>132845.0</v>
      </c>
      <c r="B8722" s="1">
        <v>381.0</v>
      </c>
      <c r="C8722" s="1">
        <f>vlookup(B8722,Games!A:B,2,false)</f>
        <v>4</v>
      </c>
      <c r="D8722" s="2" t="s">
        <v>23</v>
      </c>
      <c r="E8722" s="1" t="s">
        <v>1061</v>
      </c>
      <c r="F8722" s="1">
        <v>79.0</v>
      </c>
      <c r="G8722" s="1" t="str">
        <f>vlookup(F8722,Teams!$A:B,2,false)</f>
        <v>John Adams</v>
      </c>
      <c r="H8722" s="1" t="b">
        <v>1</v>
      </c>
      <c r="I8722" s="1" t="b">
        <v>0</v>
      </c>
      <c r="J8722" s="1">
        <v>14.0</v>
      </c>
      <c r="K8722" s="3" t="str">
        <f>vlookup(J8722,Cats!$A:$B,2,false)</f>
        <v>M</v>
      </c>
    </row>
    <row r="8723">
      <c r="A8723" s="1">
        <v>132846.0</v>
      </c>
      <c r="B8723" s="1">
        <v>381.0</v>
      </c>
      <c r="C8723" s="1">
        <f>vlookup(B8723,Games!A:B,2,false)</f>
        <v>4</v>
      </c>
      <c r="D8723" s="2" t="s">
        <v>78</v>
      </c>
      <c r="E8723" s="1" t="s">
        <v>338</v>
      </c>
      <c r="F8723" s="1">
        <v>114.0</v>
      </c>
      <c r="G8723" s="1" t="str">
        <f>vlookup(F8723,Teams!$A:B,2,false)</f>
        <v>Wayland A</v>
      </c>
      <c r="H8723" s="1" t="b">
        <v>0</v>
      </c>
      <c r="I8723" s="1" t="b">
        <v>0</v>
      </c>
      <c r="J8723" s="1">
        <v>14.0</v>
      </c>
      <c r="K8723" s="3" t="str">
        <f>vlookup(J8723,Cats!$A:$B,2,false)</f>
        <v>M</v>
      </c>
    </row>
    <row r="8724">
      <c r="A8724" s="1">
        <v>132847.0</v>
      </c>
      <c r="B8724" s="1">
        <v>381.0</v>
      </c>
      <c r="C8724" s="1">
        <f>vlookup(B8724,Games!A:B,2,false)</f>
        <v>4</v>
      </c>
      <c r="D8724" s="2" t="s">
        <v>23</v>
      </c>
      <c r="E8724" s="1" t="s">
        <v>1061</v>
      </c>
      <c r="F8724" s="1">
        <v>79.0</v>
      </c>
      <c r="G8724" s="1" t="str">
        <f>vlookup(F8724,Teams!$A:B,2,false)</f>
        <v>John Adams</v>
      </c>
      <c r="H8724" s="1" t="b">
        <v>1</v>
      </c>
      <c r="I8724" s="1" t="b">
        <v>0</v>
      </c>
      <c r="J8724" s="1">
        <v>15.0</v>
      </c>
      <c r="K8724" s="3" t="str">
        <f>vlookup(J8724,Cats!$A:$B,2,false)</f>
        <v>C</v>
      </c>
    </row>
    <row r="8725">
      <c r="A8725" s="1">
        <v>132848.0</v>
      </c>
      <c r="B8725" s="1">
        <v>381.0</v>
      </c>
      <c r="C8725" s="1">
        <f>vlookup(B8725,Games!A:B,2,false)</f>
        <v>4</v>
      </c>
      <c r="D8725" s="2" t="s">
        <v>23</v>
      </c>
      <c r="E8725" s="1" t="s">
        <v>338</v>
      </c>
      <c r="F8725" s="1">
        <v>114.0</v>
      </c>
      <c r="G8725" s="1" t="str">
        <f>vlookup(F8725,Teams!$A:B,2,false)</f>
        <v>Wayland A</v>
      </c>
      <c r="H8725" s="1" t="b">
        <v>0</v>
      </c>
      <c r="I8725" s="1" t="b">
        <v>0</v>
      </c>
      <c r="J8725" s="1">
        <v>15.0</v>
      </c>
      <c r="K8725" s="3" t="str">
        <f>vlookup(J8725,Cats!$A:$B,2,false)</f>
        <v>C</v>
      </c>
    </row>
    <row r="8726">
      <c r="A8726" s="1">
        <v>132849.0</v>
      </c>
      <c r="B8726" s="1">
        <v>381.0</v>
      </c>
      <c r="C8726" s="1">
        <f>vlookup(B8726,Games!A:B,2,false)</f>
        <v>4</v>
      </c>
      <c r="D8726" s="2" t="s">
        <v>23</v>
      </c>
      <c r="E8726" s="1"/>
      <c r="F8726" s="1">
        <v>79.0</v>
      </c>
      <c r="G8726" s="1" t="str">
        <f>vlookup(F8726,Teams!$A:B,2,false)</f>
        <v>John Adams</v>
      </c>
      <c r="H8726" s="1" t="b">
        <v>1</v>
      </c>
      <c r="I8726" s="1" t="b">
        <v>1</v>
      </c>
      <c r="J8726" s="1">
        <v>16.0</v>
      </c>
      <c r="K8726" s="3" t="str">
        <f>vlookup(J8726,Cats!$A:$B,2,false)</f>
        <v>E</v>
      </c>
    </row>
    <row r="8727">
      <c r="A8727" s="1">
        <v>132850.0</v>
      </c>
      <c r="B8727" s="1">
        <v>381.0</v>
      </c>
      <c r="C8727" s="1">
        <f>vlookup(B8727,Games!A:B,2,false)</f>
        <v>4</v>
      </c>
      <c r="D8727" s="2" t="s">
        <v>78</v>
      </c>
      <c r="E8727" s="1" t="s">
        <v>338</v>
      </c>
      <c r="F8727" s="1">
        <v>114.0</v>
      </c>
      <c r="G8727" s="1" t="str">
        <f>vlookup(F8727,Teams!$A:B,2,false)</f>
        <v>Wayland A</v>
      </c>
      <c r="H8727" s="1" t="b">
        <v>0</v>
      </c>
      <c r="I8727" s="1" t="b">
        <v>0</v>
      </c>
      <c r="J8727" s="1">
        <v>16.0</v>
      </c>
      <c r="K8727" s="3" t="str">
        <f>vlookup(J8727,Cats!$A:$B,2,false)</f>
        <v>E</v>
      </c>
    </row>
    <row r="8728">
      <c r="A8728" s="1">
        <v>132851.0</v>
      </c>
      <c r="B8728" s="1">
        <v>381.0</v>
      </c>
      <c r="C8728" s="1">
        <f>vlookup(B8728,Games!A:B,2,false)</f>
        <v>4</v>
      </c>
      <c r="D8728" s="2" t="s">
        <v>34</v>
      </c>
      <c r="E8728" s="1" t="s">
        <v>891</v>
      </c>
      <c r="F8728" s="1">
        <v>79.0</v>
      </c>
      <c r="G8728" s="1" t="str">
        <f>vlookup(F8728,Teams!$A:B,2,false)</f>
        <v>John Adams</v>
      </c>
      <c r="H8728" s="1" t="b">
        <v>1</v>
      </c>
      <c r="I8728" s="1" t="b">
        <v>0</v>
      </c>
      <c r="J8728" s="1">
        <v>17.0</v>
      </c>
      <c r="K8728" s="3" t="str">
        <f>vlookup(J8728,Cats!$A:$B,2,false)</f>
        <v>B</v>
      </c>
    </row>
    <row r="8729">
      <c r="A8729" s="1">
        <v>132852.0</v>
      </c>
      <c r="B8729" s="1">
        <v>381.0</v>
      </c>
      <c r="C8729" s="1">
        <f>vlookup(B8729,Games!A:B,2,false)</f>
        <v>4</v>
      </c>
      <c r="D8729" s="2" t="s">
        <v>59</v>
      </c>
      <c r="E8729" s="1" t="s">
        <v>1263</v>
      </c>
      <c r="F8729" s="1">
        <v>114.0</v>
      </c>
      <c r="G8729" s="1" t="str">
        <f>vlookup(F8729,Teams!$A:B,2,false)</f>
        <v>Wayland A</v>
      </c>
      <c r="H8729" s="1" t="b">
        <v>0</v>
      </c>
      <c r="I8729" s="1" t="b">
        <v>0</v>
      </c>
      <c r="J8729" s="1">
        <v>17.0</v>
      </c>
      <c r="K8729" s="3" t="str">
        <f>vlookup(J8729,Cats!$A:$B,2,false)</f>
        <v>B</v>
      </c>
    </row>
    <row r="8730">
      <c r="A8730" s="1">
        <v>132853.0</v>
      </c>
      <c r="B8730" s="1">
        <v>381.0</v>
      </c>
      <c r="C8730" s="1">
        <f>vlookup(B8730,Games!A:B,2,false)</f>
        <v>4</v>
      </c>
      <c r="D8730" s="2" t="s">
        <v>78</v>
      </c>
      <c r="E8730" s="1" t="s">
        <v>891</v>
      </c>
      <c r="F8730" s="1">
        <v>79.0</v>
      </c>
      <c r="G8730" s="1" t="str">
        <f>vlookup(F8730,Teams!$A:B,2,false)</f>
        <v>John Adams</v>
      </c>
      <c r="H8730" s="1" t="b">
        <v>1</v>
      </c>
      <c r="I8730" s="1" t="b">
        <v>0</v>
      </c>
      <c r="J8730" s="1">
        <v>18.0</v>
      </c>
      <c r="K8730" s="3" t="str">
        <f>vlookup(J8730,Cats!$A:$B,2,false)</f>
        <v>P</v>
      </c>
    </row>
    <row r="8731">
      <c r="A8731" s="1">
        <v>132854.0</v>
      </c>
      <c r="B8731" s="1">
        <v>381.0</v>
      </c>
      <c r="C8731" s="1">
        <f>vlookup(B8731,Games!A:B,2,false)</f>
        <v>4</v>
      </c>
      <c r="D8731" s="2" t="s">
        <v>23</v>
      </c>
      <c r="E8731" s="1"/>
      <c r="F8731" s="1">
        <v>114.0</v>
      </c>
      <c r="G8731" s="1" t="str">
        <f>vlookup(F8731,Teams!$A:B,2,false)</f>
        <v>Wayland A</v>
      </c>
      <c r="H8731" s="1" t="b">
        <v>0</v>
      </c>
      <c r="I8731" s="1" t="b">
        <v>1</v>
      </c>
      <c r="J8731" s="1">
        <v>18.0</v>
      </c>
      <c r="K8731" s="3" t="str">
        <f>vlookup(J8731,Cats!$A:$B,2,false)</f>
        <v>P</v>
      </c>
    </row>
    <row r="8732">
      <c r="A8732" s="1">
        <v>132855.0</v>
      </c>
      <c r="B8732" s="1">
        <v>381.0</v>
      </c>
      <c r="C8732" s="1">
        <f>vlookup(B8732,Games!A:B,2,false)</f>
        <v>4</v>
      </c>
      <c r="D8732" s="2" t="s">
        <v>23</v>
      </c>
      <c r="E8732" s="1"/>
      <c r="F8732" s="1">
        <v>79.0</v>
      </c>
      <c r="G8732" s="1" t="str">
        <f>vlookup(F8732,Teams!$A:B,2,false)</f>
        <v>John Adams</v>
      </c>
      <c r="H8732" s="1" t="b">
        <v>1</v>
      </c>
      <c r="I8732" s="1" t="b">
        <v>1</v>
      </c>
      <c r="J8732" s="1">
        <v>19.0</v>
      </c>
      <c r="K8732" s="3" t="str">
        <f>vlookup(J8732,Cats!$A:$B,2,false)</f>
        <v>X</v>
      </c>
    </row>
    <row r="8733">
      <c r="A8733" s="1">
        <v>132856.0</v>
      </c>
      <c r="B8733" s="1">
        <v>381.0</v>
      </c>
      <c r="C8733" s="1">
        <f>vlookup(B8733,Games!A:B,2,false)</f>
        <v>4</v>
      </c>
      <c r="D8733" s="2" t="s">
        <v>34</v>
      </c>
      <c r="E8733" s="1" t="s">
        <v>969</v>
      </c>
      <c r="F8733" s="1">
        <v>114.0</v>
      </c>
      <c r="G8733" s="1" t="str">
        <f>vlookup(F8733,Teams!$A:B,2,false)</f>
        <v>Wayland A</v>
      </c>
      <c r="H8733" s="1" t="b">
        <v>0</v>
      </c>
      <c r="I8733" s="1" t="b">
        <v>0</v>
      </c>
      <c r="J8733" s="1">
        <v>19.0</v>
      </c>
      <c r="K8733" s="3" t="str">
        <f>vlookup(J8733,Cats!$A:$B,2,false)</f>
        <v>X</v>
      </c>
    </row>
    <row r="8734">
      <c r="A8734" s="1">
        <v>132857.0</v>
      </c>
      <c r="B8734" s="1">
        <v>381.0</v>
      </c>
      <c r="C8734" s="1">
        <f>vlookup(B8734,Games!A:B,2,false)</f>
        <v>4</v>
      </c>
      <c r="D8734" s="2" t="s">
        <v>23</v>
      </c>
      <c r="E8734" s="1" t="s">
        <v>636</v>
      </c>
      <c r="F8734" s="1">
        <v>79.0</v>
      </c>
      <c r="G8734" s="1" t="str">
        <f>vlookup(F8734,Teams!$A:B,2,false)</f>
        <v>John Adams</v>
      </c>
      <c r="H8734" s="1" t="b">
        <v>1</v>
      </c>
      <c r="I8734" s="1" t="b">
        <v>0</v>
      </c>
      <c r="J8734" s="1">
        <v>20.0</v>
      </c>
      <c r="K8734" s="3" t="str">
        <f>vlookup(J8734,Cats!$A:$B,2,false)</f>
        <v>M</v>
      </c>
    </row>
    <row r="8735">
      <c r="A8735" s="1">
        <v>132858.0</v>
      </c>
      <c r="B8735" s="1">
        <v>381.0</v>
      </c>
      <c r="C8735" s="1">
        <f>vlookup(B8735,Games!A:B,2,false)</f>
        <v>4</v>
      </c>
      <c r="D8735" s="2" t="s">
        <v>78</v>
      </c>
      <c r="E8735" s="1" t="s">
        <v>969</v>
      </c>
      <c r="F8735" s="1">
        <v>114.0</v>
      </c>
      <c r="G8735" s="1" t="str">
        <f>vlookup(F8735,Teams!$A:B,2,false)</f>
        <v>Wayland A</v>
      </c>
      <c r="H8735" s="1" t="b">
        <v>0</v>
      </c>
      <c r="I8735" s="1" t="b">
        <v>0</v>
      </c>
      <c r="J8735" s="1">
        <v>20.0</v>
      </c>
      <c r="K8735" s="3" t="str">
        <f>vlookup(J8735,Cats!$A:$B,2,false)</f>
        <v>M</v>
      </c>
    </row>
    <row r="8736">
      <c r="A8736" s="1">
        <v>132859.0</v>
      </c>
      <c r="B8736" s="1">
        <v>381.0</v>
      </c>
      <c r="C8736" s="1">
        <f>vlookup(B8736,Games!A:B,2,false)</f>
        <v>4</v>
      </c>
      <c r="D8736" s="2" t="s">
        <v>23</v>
      </c>
      <c r="E8736" s="1" t="s">
        <v>1233</v>
      </c>
      <c r="F8736" s="1">
        <v>79.0</v>
      </c>
      <c r="G8736" s="1" t="str">
        <f>vlookup(F8736,Teams!$A:B,2,false)</f>
        <v>John Adams</v>
      </c>
      <c r="H8736" s="1" t="b">
        <v>1</v>
      </c>
      <c r="I8736" s="1" t="b">
        <v>0</v>
      </c>
      <c r="J8736" s="1">
        <v>21.0</v>
      </c>
      <c r="K8736" s="3" t="str">
        <f>vlookup(J8736,Cats!$A:$B,2,false)</f>
        <v>C</v>
      </c>
    </row>
    <row r="8737">
      <c r="A8737" s="1">
        <v>132860.0</v>
      </c>
      <c r="B8737" s="1">
        <v>381.0</v>
      </c>
      <c r="C8737" s="1">
        <f>vlookup(B8737,Games!A:B,2,false)</f>
        <v>4</v>
      </c>
      <c r="D8737" s="2" t="s">
        <v>78</v>
      </c>
      <c r="E8737" s="1" t="s">
        <v>1263</v>
      </c>
      <c r="F8737" s="1">
        <v>114.0</v>
      </c>
      <c r="G8737" s="1" t="str">
        <f>vlookup(F8737,Teams!$A:B,2,false)</f>
        <v>Wayland A</v>
      </c>
      <c r="H8737" s="1" t="b">
        <v>0</v>
      </c>
      <c r="I8737" s="1" t="b">
        <v>0</v>
      </c>
      <c r="J8737" s="1">
        <v>21.0</v>
      </c>
      <c r="K8737" s="3" t="str">
        <f>vlookup(J8737,Cats!$A:$B,2,false)</f>
        <v>C</v>
      </c>
    </row>
    <row r="8738">
      <c r="A8738" s="1">
        <v>132861.0</v>
      </c>
      <c r="B8738" s="1">
        <v>381.0</v>
      </c>
      <c r="C8738" s="1">
        <f>vlookup(B8738,Games!A:B,2,false)</f>
        <v>4</v>
      </c>
      <c r="D8738" s="2" t="s">
        <v>34</v>
      </c>
      <c r="E8738" s="1" t="s">
        <v>636</v>
      </c>
      <c r="F8738" s="1">
        <v>79.0</v>
      </c>
      <c r="G8738" s="1" t="str">
        <f>vlookup(F8738,Teams!$A:B,2,false)</f>
        <v>John Adams</v>
      </c>
      <c r="H8738" s="1" t="b">
        <v>1</v>
      </c>
      <c r="I8738" s="1" t="b">
        <v>0</v>
      </c>
      <c r="J8738" s="1">
        <v>22.0</v>
      </c>
      <c r="K8738" s="3" t="str">
        <f>vlookup(J8738,Cats!$A:$B,2,false)</f>
        <v>E</v>
      </c>
    </row>
    <row r="8739">
      <c r="A8739" s="1">
        <v>132862.0</v>
      </c>
      <c r="B8739" s="1">
        <v>381.0</v>
      </c>
      <c r="C8739" s="1">
        <f>vlookup(B8739,Games!A:B,2,false)</f>
        <v>4</v>
      </c>
      <c r="D8739" s="2" t="s">
        <v>23</v>
      </c>
      <c r="E8739" s="1" t="s">
        <v>338</v>
      </c>
      <c r="F8739" s="1">
        <v>114.0</v>
      </c>
      <c r="G8739" s="1" t="str">
        <f>vlookup(F8739,Teams!$A:B,2,false)</f>
        <v>Wayland A</v>
      </c>
      <c r="H8739" s="1" t="b">
        <v>0</v>
      </c>
      <c r="I8739" s="1" t="b">
        <v>0</v>
      </c>
      <c r="J8739" s="1">
        <v>22.0</v>
      </c>
      <c r="K8739" s="3" t="str">
        <f>vlookup(J8739,Cats!$A:$B,2,false)</f>
        <v>E</v>
      </c>
    </row>
    <row r="8740">
      <c r="A8740" s="1">
        <v>132863.0</v>
      </c>
      <c r="B8740" s="1">
        <v>381.0</v>
      </c>
      <c r="C8740" s="1">
        <f>vlookup(B8740,Games!A:B,2,false)</f>
        <v>4</v>
      </c>
      <c r="D8740" s="2" t="s">
        <v>23</v>
      </c>
      <c r="E8740" s="1"/>
      <c r="F8740" s="1">
        <v>79.0</v>
      </c>
      <c r="G8740" s="1" t="str">
        <f>vlookup(F8740,Teams!$A:B,2,false)</f>
        <v>John Adams</v>
      </c>
      <c r="H8740" s="1" t="b">
        <v>1</v>
      </c>
      <c r="I8740" s="1" t="b">
        <v>1</v>
      </c>
      <c r="J8740" s="1">
        <v>23.0</v>
      </c>
      <c r="K8740" s="3" t="str">
        <f>vlookup(J8740,Cats!$A:$B,2,false)</f>
        <v>B</v>
      </c>
    </row>
    <row r="8741">
      <c r="A8741" s="1">
        <v>132864.0</v>
      </c>
      <c r="B8741" s="1">
        <v>381.0</v>
      </c>
      <c r="C8741" s="1">
        <f>vlookup(B8741,Games!A:B,2,false)</f>
        <v>4</v>
      </c>
      <c r="D8741" s="2" t="s">
        <v>34</v>
      </c>
      <c r="E8741" s="1" t="s">
        <v>969</v>
      </c>
      <c r="F8741" s="1">
        <v>114.0</v>
      </c>
      <c r="G8741" s="1" t="str">
        <f>vlookup(F8741,Teams!$A:B,2,false)</f>
        <v>Wayland A</v>
      </c>
      <c r="H8741" s="1" t="b">
        <v>0</v>
      </c>
      <c r="I8741" s="1" t="b">
        <v>0</v>
      </c>
      <c r="J8741" s="1">
        <v>23.0</v>
      </c>
      <c r="K8741" s="3" t="str">
        <f>vlookup(J8741,Cats!$A:$B,2,false)</f>
        <v>B</v>
      </c>
    </row>
    <row r="8742">
      <c r="A8742" s="1">
        <v>132865.0</v>
      </c>
      <c r="B8742" s="1">
        <v>381.0</v>
      </c>
      <c r="C8742" s="1">
        <f>vlookup(B8742,Games!A:B,2,false)</f>
        <v>4</v>
      </c>
      <c r="D8742" s="2" t="s">
        <v>23</v>
      </c>
      <c r="E8742" s="1" t="s">
        <v>950</v>
      </c>
      <c r="F8742" s="1">
        <v>79.0</v>
      </c>
      <c r="G8742" s="1" t="str">
        <f>vlookup(F8742,Teams!$A:B,2,false)</f>
        <v>John Adams</v>
      </c>
      <c r="H8742" s="1" t="b">
        <v>1</v>
      </c>
      <c r="I8742" s="1" t="b">
        <v>0</v>
      </c>
      <c r="J8742" s="1">
        <v>24.0</v>
      </c>
      <c r="K8742" s="3" t="str">
        <f>vlookup(J8742,Cats!$A:$B,2,false)</f>
        <v>P</v>
      </c>
    </row>
    <row r="8743">
      <c r="A8743" s="1">
        <v>132866.0</v>
      </c>
      <c r="B8743" s="1">
        <v>381.0</v>
      </c>
      <c r="C8743" s="1">
        <f>vlookup(B8743,Games!A:B,2,false)</f>
        <v>4</v>
      </c>
      <c r="D8743" s="2" t="s">
        <v>23</v>
      </c>
      <c r="E8743" s="1" t="s">
        <v>338</v>
      </c>
      <c r="F8743" s="1">
        <v>114.0</v>
      </c>
      <c r="G8743" s="1" t="str">
        <f>vlookup(F8743,Teams!$A:B,2,false)</f>
        <v>Wayland A</v>
      </c>
      <c r="H8743" s="1" t="b">
        <v>0</v>
      </c>
      <c r="I8743" s="1" t="b">
        <v>0</v>
      </c>
      <c r="J8743" s="1">
        <v>24.0</v>
      </c>
      <c r="K8743" s="3" t="str">
        <f>vlookup(J8743,Cats!$A:$B,2,false)</f>
        <v>P</v>
      </c>
    </row>
    <row r="8744">
      <c r="A8744" s="1">
        <v>132867.0</v>
      </c>
      <c r="B8744" s="1">
        <v>382.0</v>
      </c>
      <c r="C8744" s="1">
        <f>vlookup(B8744,Games!A:B,2,false)</f>
        <v>4</v>
      </c>
      <c r="D8744" s="2" t="s">
        <v>23</v>
      </c>
      <c r="E8744" s="1" t="s">
        <v>1101</v>
      </c>
      <c r="F8744" s="1">
        <v>46.0</v>
      </c>
      <c r="G8744" s="1" t="str">
        <f>vlookup(F8744,Teams!$A:B,2,false)</f>
        <v>AMSA C</v>
      </c>
      <c r="H8744" s="1" t="b">
        <v>1</v>
      </c>
      <c r="I8744" s="1" t="b">
        <v>0</v>
      </c>
      <c r="J8744" s="1">
        <v>1.0</v>
      </c>
      <c r="K8744" s="3" t="str">
        <f>vlookup(J8744,Cats!$A:$B,2,false)</f>
        <v>X</v>
      </c>
    </row>
    <row r="8745">
      <c r="A8745" s="1">
        <v>132868.0</v>
      </c>
      <c r="B8745" s="1">
        <v>382.0</v>
      </c>
      <c r="C8745" s="1">
        <f>vlookup(B8745,Games!A:B,2,false)</f>
        <v>4</v>
      </c>
      <c r="D8745" s="2" t="s">
        <v>34</v>
      </c>
      <c r="E8745" s="1" t="s">
        <v>948</v>
      </c>
      <c r="F8745" s="1">
        <v>101.0</v>
      </c>
      <c r="G8745" s="1" t="str">
        <f>vlookup(F8745,Teams!$A:B,2,false)</f>
        <v>Poolesville A</v>
      </c>
      <c r="H8745" s="1" t="b">
        <v>0</v>
      </c>
      <c r="I8745" s="1" t="b">
        <v>0</v>
      </c>
      <c r="J8745" s="1">
        <v>1.0</v>
      </c>
      <c r="K8745" s="3" t="str">
        <f>vlookup(J8745,Cats!$A:$B,2,false)</f>
        <v>X</v>
      </c>
    </row>
    <row r="8746">
      <c r="A8746" s="1">
        <v>132869.0</v>
      </c>
      <c r="B8746" s="1">
        <v>382.0</v>
      </c>
      <c r="C8746" s="1">
        <f>vlookup(B8746,Games!A:B,2,false)</f>
        <v>4</v>
      </c>
      <c r="D8746" s="2" t="s">
        <v>23</v>
      </c>
      <c r="E8746" s="1" t="s">
        <v>954</v>
      </c>
      <c r="F8746" s="1">
        <v>46.0</v>
      </c>
      <c r="G8746" s="1" t="str">
        <f>vlookup(F8746,Teams!$A:B,2,false)</f>
        <v>AMSA C</v>
      </c>
      <c r="H8746" s="1" t="b">
        <v>1</v>
      </c>
      <c r="I8746" s="1" t="b">
        <v>0</v>
      </c>
      <c r="J8746" s="1">
        <v>2.0</v>
      </c>
      <c r="K8746" s="3" t="str">
        <f>vlookup(J8746,Cats!$A:$B,2,false)</f>
        <v>M</v>
      </c>
    </row>
    <row r="8747">
      <c r="A8747" s="1">
        <v>132870.0</v>
      </c>
      <c r="B8747" s="1">
        <v>382.0</v>
      </c>
      <c r="C8747" s="1">
        <f>vlookup(B8747,Games!A:B,2,false)</f>
        <v>4</v>
      </c>
      <c r="D8747" s="2" t="s">
        <v>78</v>
      </c>
      <c r="E8747" s="1" t="s">
        <v>651</v>
      </c>
      <c r="F8747" s="1">
        <v>101.0</v>
      </c>
      <c r="G8747" s="1" t="str">
        <f>vlookup(F8747,Teams!$A:B,2,false)</f>
        <v>Poolesville A</v>
      </c>
      <c r="H8747" s="1" t="b">
        <v>0</v>
      </c>
      <c r="I8747" s="1" t="b">
        <v>0</v>
      </c>
      <c r="J8747" s="1">
        <v>2.0</v>
      </c>
      <c r="K8747" s="3" t="str">
        <f>vlookup(J8747,Cats!$A:$B,2,false)</f>
        <v>M</v>
      </c>
    </row>
    <row r="8748">
      <c r="A8748" s="1">
        <v>132871.0</v>
      </c>
      <c r="B8748" s="1">
        <v>382.0</v>
      </c>
      <c r="C8748" s="1">
        <f>vlookup(B8748,Games!A:B,2,false)</f>
        <v>4</v>
      </c>
      <c r="D8748" s="2" t="s">
        <v>23</v>
      </c>
      <c r="E8748" s="1" t="s">
        <v>1101</v>
      </c>
      <c r="F8748" s="1">
        <v>46.0</v>
      </c>
      <c r="G8748" s="1" t="str">
        <f>vlookup(F8748,Teams!$A:B,2,false)</f>
        <v>AMSA C</v>
      </c>
      <c r="H8748" s="1" t="b">
        <v>1</v>
      </c>
      <c r="I8748" s="1" t="b">
        <v>0</v>
      </c>
      <c r="J8748" s="1">
        <v>3.0</v>
      </c>
      <c r="K8748" s="3" t="str">
        <f>vlookup(J8748,Cats!$A:$B,2,false)</f>
        <v>C</v>
      </c>
    </row>
    <row r="8749">
      <c r="A8749" s="1">
        <v>132872.0</v>
      </c>
      <c r="B8749" s="1">
        <v>382.0</v>
      </c>
      <c r="C8749" s="1">
        <f>vlookup(B8749,Games!A:B,2,false)</f>
        <v>4</v>
      </c>
      <c r="D8749" s="2" t="s">
        <v>23</v>
      </c>
      <c r="E8749" s="1" t="s">
        <v>651</v>
      </c>
      <c r="F8749" s="1">
        <v>101.0</v>
      </c>
      <c r="G8749" s="1" t="str">
        <f>vlookup(F8749,Teams!$A:B,2,false)</f>
        <v>Poolesville A</v>
      </c>
      <c r="H8749" s="1" t="b">
        <v>0</v>
      </c>
      <c r="I8749" s="1" t="b">
        <v>0</v>
      </c>
      <c r="J8749" s="1">
        <v>3.0</v>
      </c>
      <c r="K8749" s="3" t="str">
        <f>vlookup(J8749,Cats!$A:$B,2,false)</f>
        <v>C</v>
      </c>
    </row>
    <row r="8750">
      <c r="A8750" s="1">
        <v>132873.0</v>
      </c>
      <c r="B8750" s="1">
        <v>382.0</v>
      </c>
      <c r="C8750" s="1">
        <f>vlookup(B8750,Games!A:B,2,false)</f>
        <v>4</v>
      </c>
      <c r="D8750" s="2" t="s">
        <v>23</v>
      </c>
      <c r="E8750" s="1"/>
      <c r="F8750" s="1">
        <v>46.0</v>
      </c>
      <c r="G8750" s="1" t="str">
        <f>vlookup(F8750,Teams!$A:B,2,false)</f>
        <v>AMSA C</v>
      </c>
      <c r="H8750" s="1" t="b">
        <v>1</v>
      </c>
      <c r="I8750" s="1" t="b">
        <v>1</v>
      </c>
      <c r="J8750" s="1">
        <v>4.0</v>
      </c>
      <c r="K8750" s="3" t="str">
        <f>vlookup(J8750,Cats!$A:$B,2,false)</f>
        <v>E</v>
      </c>
    </row>
    <row r="8751">
      <c r="A8751" s="1">
        <v>132874.0</v>
      </c>
      <c r="B8751" s="1">
        <v>382.0</v>
      </c>
      <c r="C8751" s="1">
        <f>vlookup(B8751,Games!A:B,2,false)</f>
        <v>4</v>
      </c>
      <c r="D8751" s="2" t="s">
        <v>78</v>
      </c>
      <c r="E8751" s="1" t="s">
        <v>651</v>
      </c>
      <c r="F8751" s="1">
        <v>101.0</v>
      </c>
      <c r="G8751" s="1" t="str">
        <f>vlookup(F8751,Teams!$A:B,2,false)</f>
        <v>Poolesville A</v>
      </c>
      <c r="H8751" s="1" t="b">
        <v>0</v>
      </c>
      <c r="I8751" s="1" t="b">
        <v>0</v>
      </c>
      <c r="J8751" s="1">
        <v>4.0</v>
      </c>
      <c r="K8751" s="3" t="str">
        <f>vlookup(J8751,Cats!$A:$B,2,false)</f>
        <v>E</v>
      </c>
    </row>
    <row r="8752">
      <c r="A8752" s="1">
        <v>132875.0</v>
      </c>
      <c r="B8752" s="1">
        <v>382.0</v>
      </c>
      <c r="C8752" s="1">
        <f>vlookup(B8752,Games!A:B,2,false)</f>
        <v>4</v>
      </c>
      <c r="D8752" s="2" t="s">
        <v>78</v>
      </c>
      <c r="E8752" s="1" t="s">
        <v>1101</v>
      </c>
      <c r="F8752" s="1">
        <v>46.0</v>
      </c>
      <c r="G8752" s="1" t="str">
        <f>vlookup(F8752,Teams!$A:B,2,false)</f>
        <v>AMSA C</v>
      </c>
      <c r="H8752" s="1" t="b">
        <v>1</v>
      </c>
      <c r="I8752" s="1" t="b">
        <v>0</v>
      </c>
      <c r="J8752" s="1">
        <v>5.0</v>
      </c>
      <c r="K8752" s="3" t="str">
        <f>vlookup(J8752,Cats!$A:$B,2,false)</f>
        <v>B</v>
      </c>
    </row>
    <row r="8753">
      <c r="A8753" s="1">
        <v>132876.0</v>
      </c>
      <c r="B8753" s="1">
        <v>382.0</v>
      </c>
      <c r="C8753" s="1">
        <f>vlookup(B8753,Games!A:B,2,false)</f>
        <v>4</v>
      </c>
      <c r="D8753" s="2" t="s">
        <v>23</v>
      </c>
      <c r="E8753" s="1" t="s">
        <v>1013</v>
      </c>
      <c r="F8753" s="1">
        <v>101.0</v>
      </c>
      <c r="G8753" s="1" t="str">
        <f>vlookup(F8753,Teams!$A:B,2,false)</f>
        <v>Poolesville A</v>
      </c>
      <c r="H8753" s="1" t="b">
        <v>0</v>
      </c>
      <c r="I8753" s="1" t="b">
        <v>0</v>
      </c>
      <c r="J8753" s="1">
        <v>5.0</v>
      </c>
      <c r="K8753" s="3" t="str">
        <f>vlookup(J8753,Cats!$A:$B,2,false)</f>
        <v>B</v>
      </c>
    </row>
    <row r="8754">
      <c r="A8754" s="1">
        <v>132877.0</v>
      </c>
      <c r="B8754" s="1">
        <v>382.0</v>
      </c>
      <c r="C8754" s="1">
        <f>vlookup(B8754,Games!A:B,2,false)</f>
        <v>4</v>
      </c>
      <c r="D8754" s="2" t="s">
        <v>23</v>
      </c>
      <c r="E8754" s="1"/>
      <c r="F8754" s="1">
        <v>46.0</v>
      </c>
      <c r="G8754" s="1" t="str">
        <f>vlookup(F8754,Teams!$A:B,2,false)</f>
        <v>AMSA C</v>
      </c>
      <c r="H8754" s="1" t="b">
        <v>1</v>
      </c>
      <c r="I8754" s="1" t="b">
        <v>1</v>
      </c>
      <c r="J8754" s="1">
        <v>6.0</v>
      </c>
      <c r="K8754" s="3" t="str">
        <f>vlookup(J8754,Cats!$A:$B,2,false)</f>
        <v>P</v>
      </c>
    </row>
    <row r="8755">
      <c r="A8755" s="1">
        <v>132878.0</v>
      </c>
      <c r="B8755" s="1">
        <v>382.0</v>
      </c>
      <c r="C8755" s="1">
        <f>vlookup(B8755,Games!A:B,2,false)</f>
        <v>4</v>
      </c>
      <c r="D8755" s="2" t="s">
        <v>34</v>
      </c>
      <c r="E8755" s="1" t="s">
        <v>758</v>
      </c>
      <c r="F8755" s="1">
        <v>101.0</v>
      </c>
      <c r="G8755" s="1" t="str">
        <f>vlookup(F8755,Teams!$A:B,2,false)</f>
        <v>Poolesville A</v>
      </c>
      <c r="H8755" s="1" t="b">
        <v>0</v>
      </c>
      <c r="I8755" s="1" t="b">
        <v>0</v>
      </c>
      <c r="J8755" s="1">
        <v>6.0</v>
      </c>
      <c r="K8755" s="3" t="str">
        <f>vlookup(J8755,Cats!$A:$B,2,false)</f>
        <v>P</v>
      </c>
    </row>
    <row r="8756">
      <c r="A8756" s="1">
        <v>132879.0</v>
      </c>
      <c r="B8756" s="1">
        <v>382.0</v>
      </c>
      <c r="C8756" s="1">
        <f>vlookup(B8756,Games!A:B,2,false)</f>
        <v>4</v>
      </c>
      <c r="D8756" s="2" t="s">
        <v>23</v>
      </c>
      <c r="E8756" s="1"/>
      <c r="F8756" s="1">
        <v>46.0</v>
      </c>
      <c r="G8756" s="1" t="str">
        <f>vlookup(F8756,Teams!$A:B,2,false)</f>
        <v>AMSA C</v>
      </c>
      <c r="H8756" s="1" t="b">
        <v>1</v>
      </c>
      <c r="I8756" s="1" t="b">
        <v>1</v>
      </c>
      <c r="J8756" s="1">
        <v>7.0</v>
      </c>
      <c r="K8756" s="3" t="str">
        <f>vlookup(J8756,Cats!$A:$B,2,false)</f>
        <v>X</v>
      </c>
    </row>
    <row r="8757">
      <c r="A8757" s="1">
        <v>132880.0</v>
      </c>
      <c r="B8757" s="1">
        <v>382.0</v>
      </c>
      <c r="C8757" s="1">
        <f>vlookup(B8757,Games!A:B,2,false)</f>
        <v>4</v>
      </c>
      <c r="D8757" s="2" t="s">
        <v>34</v>
      </c>
      <c r="E8757" s="1" t="s">
        <v>651</v>
      </c>
      <c r="F8757" s="1">
        <v>101.0</v>
      </c>
      <c r="G8757" s="1" t="str">
        <f>vlookup(F8757,Teams!$A:B,2,false)</f>
        <v>Poolesville A</v>
      </c>
      <c r="H8757" s="1" t="b">
        <v>0</v>
      </c>
      <c r="I8757" s="1" t="b">
        <v>0</v>
      </c>
      <c r="J8757" s="1">
        <v>7.0</v>
      </c>
      <c r="K8757" s="3" t="str">
        <f>vlookup(J8757,Cats!$A:$B,2,false)</f>
        <v>X</v>
      </c>
    </row>
    <row r="8758">
      <c r="A8758" s="1">
        <v>132881.0</v>
      </c>
      <c r="B8758" s="1">
        <v>382.0</v>
      </c>
      <c r="C8758" s="1">
        <f>vlookup(B8758,Games!A:B,2,false)</f>
        <v>4</v>
      </c>
      <c r="D8758" s="2" t="s">
        <v>23</v>
      </c>
      <c r="E8758" s="1"/>
      <c r="F8758" s="1">
        <v>46.0</v>
      </c>
      <c r="G8758" s="1" t="str">
        <f>vlookup(F8758,Teams!$A:B,2,false)</f>
        <v>AMSA C</v>
      </c>
      <c r="H8758" s="1" t="b">
        <v>1</v>
      </c>
      <c r="I8758" s="1" t="b">
        <v>1</v>
      </c>
      <c r="J8758" s="1">
        <v>8.0</v>
      </c>
      <c r="K8758" s="3" t="str">
        <f>vlookup(J8758,Cats!$A:$B,2,false)</f>
        <v>M</v>
      </c>
    </row>
    <row r="8759">
      <c r="A8759" s="1">
        <v>132882.0</v>
      </c>
      <c r="B8759" s="1">
        <v>382.0</v>
      </c>
      <c r="C8759" s="1">
        <f>vlookup(B8759,Games!A:B,2,false)</f>
        <v>4</v>
      </c>
      <c r="D8759" s="2" t="s">
        <v>78</v>
      </c>
      <c r="E8759" s="1" t="s">
        <v>758</v>
      </c>
      <c r="F8759" s="1">
        <v>101.0</v>
      </c>
      <c r="G8759" s="1" t="str">
        <f>vlookup(F8759,Teams!$A:B,2,false)</f>
        <v>Poolesville A</v>
      </c>
      <c r="H8759" s="1" t="b">
        <v>0</v>
      </c>
      <c r="I8759" s="1" t="b">
        <v>0</v>
      </c>
      <c r="J8759" s="1">
        <v>8.0</v>
      </c>
      <c r="K8759" s="3" t="str">
        <f>vlookup(J8759,Cats!$A:$B,2,false)</f>
        <v>M</v>
      </c>
    </row>
    <row r="8760">
      <c r="A8760" s="1">
        <v>132883.0</v>
      </c>
      <c r="B8760" s="1">
        <v>382.0</v>
      </c>
      <c r="C8760" s="1">
        <f>vlookup(B8760,Games!A:B,2,false)</f>
        <v>4</v>
      </c>
      <c r="D8760" s="2" t="s">
        <v>23</v>
      </c>
      <c r="E8760" s="1"/>
      <c r="F8760" s="1">
        <v>46.0</v>
      </c>
      <c r="G8760" s="1" t="str">
        <f>vlookup(F8760,Teams!$A:B,2,false)</f>
        <v>AMSA C</v>
      </c>
      <c r="H8760" s="1" t="b">
        <v>1</v>
      </c>
      <c r="I8760" s="1" t="b">
        <v>1</v>
      </c>
      <c r="J8760" s="1">
        <v>9.0</v>
      </c>
      <c r="K8760" s="3" t="str">
        <f>vlookup(J8760,Cats!$A:$B,2,false)</f>
        <v>C</v>
      </c>
    </row>
    <row r="8761">
      <c r="A8761" s="1">
        <v>132884.0</v>
      </c>
      <c r="B8761" s="1">
        <v>382.0</v>
      </c>
      <c r="C8761" s="1">
        <f>vlookup(B8761,Games!A:B,2,false)</f>
        <v>4</v>
      </c>
      <c r="D8761" s="2" t="s">
        <v>34</v>
      </c>
      <c r="E8761" s="1" t="s">
        <v>821</v>
      </c>
      <c r="F8761" s="1">
        <v>101.0</v>
      </c>
      <c r="G8761" s="1" t="str">
        <f>vlookup(F8761,Teams!$A:B,2,false)</f>
        <v>Poolesville A</v>
      </c>
      <c r="H8761" s="1" t="b">
        <v>0</v>
      </c>
      <c r="I8761" s="1" t="b">
        <v>0</v>
      </c>
      <c r="J8761" s="1">
        <v>9.0</v>
      </c>
      <c r="K8761" s="3" t="str">
        <f>vlookup(J8761,Cats!$A:$B,2,false)</f>
        <v>C</v>
      </c>
    </row>
    <row r="8762">
      <c r="A8762" s="1">
        <v>132885.0</v>
      </c>
      <c r="B8762" s="1">
        <v>382.0</v>
      </c>
      <c r="C8762" s="1">
        <f>vlookup(B8762,Games!A:B,2,false)</f>
        <v>4</v>
      </c>
      <c r="D8762" s="2" t="s">
        <v>59</v>
      </c>
      <c r="E8762" s="1" t="s">
        <v>1101</v>
      </c>
      <c r="F8762" s="1">
        <v>46.0</v>
      </c>
      <c r="G8762" s="1" t="str">
        <f>vlookup(F8762,Teams!$A:B,2,false)</f>
        <v>AMSA C</v>
      </c>
      <c r="H8762" s="1" t="b">
        <v>1</v>
      </c>
      <c r="I8762" s="1" t="b">
        <v>0</v>
      </c>
      <c r="J8762" s="1">
        <v>10.0</v>
      </c>
      <c r="K8762" s="3" t="str">
        <f>vlookup(J8762,Cats!$A:$B,2,false)</f>
        <v>E</v>
      </c>
    </row>
    <row r="8763">
      <c r="A8763" s="1">
        <v>132886.0</v>
      </c>
      <c r="B8763" s="1">
        <v>382.0</v>
      </c>
      <c r="C8763" s="1">
        <f>vlookup(B8763,Games!A:B,2,false)</f>
        <v>4</v>
      </c>
      <c r="D8763" s="2" t="s">
        <v>34</v>
      </c>
      <c r="E8763" s="1" t="s">
        <v>651</v>
      </c>
      <c r="F8763" s="1">
        <v>101.0</v>
      </c>
      <c r="G8763" s="1" t="str">
        <f>vlookup(F8763,Teams!$A:B,2,false)</f>
        <v>Poolesville A</v>
      </c>
      <c r="H8763" s="1" t="b">
        <v>0</v>
      </c>
      <c r="I8763" s="1" t="b">
        <v>0</v>
      </c>
      <c r="J8763" s="1">
        <v>10.0</v>
      </c>
      <c r="K8763" s="3" t="str">
        <f>vlookup(J8763,Cats!$A:$B,2,false)</f>
        <v>E</v>
      </c>
    </row>
    <row r="8764">
      <c r="A8764" s="1">
        <v>132887.0</v>
      </c>
      <c r="B8764" s="1">
        <v>382.0</v>
      </c>
      <c r="C8764" s="1">
        <f>vlookup(B8764,Games!A:B,2,false)</f>
        <v>4</v>
      </c>
      <c r="D8764" s="2" t="s">
        <v>23</v>
      </c>
      <c r="E8764" s="1" t="s">
        <v>1101</v>
      </c>
      <c r="F8764" s="1">
        <v>46.0</v>
      </c>
      <c r="G8764" s="1" t="str">
        <f>vlookup(F8764,Teams!$A:B,2,false)</f>
        <v>AMSA C</v>
      </c>
      <c r="H8764" s="1" t="b">
        <v>1</v>
      </c>
      <c r="I8764" s="1" t="b">
        <v>0</v>
      </c>
      <c r="J8764" s="1">
        <v>11.0</v>
      </c>
      <c r="K8764" s="3" t="str">
        <f>vlookup(J8764,Cats!$A:$B,2,false)</f>
        <v>B</v>
      </c>
    </row>
    <row r="8765">
      <c r="A8765" s="1">
        <v>132888.0</v>
      </c>
      <c r="B8765" s="1">
        <v>382.0</v>
      </c>
      <c r="C8765" s="1">
        <f>vlookup(B8765,Games!A:B,2,false)</f>
        <v>4</v>
      </c>
      <c r="D8765" s="2" t="s">
        <v>23</v>
      </c>
      <c r="E8765" s="1" t="s">
        <v>651</v>
      </c>
      <c r="F8765" s="1">
        <v>101.0</v>
      </c>
      <c r="G8765" s="1" t="str">
        <f>vlookup(F8765,Teams!$A:B,2,false)</f>
        <v>Poolesville A</v>
      </c>
      <c r="H8765" s="1" t="b">
        <v>0</v>
      </c>
      <c r="I8765" s="1" t="b">
        <v>0</v>
      </c>
      <c r="J8765" s="1">
        <v>11.0</v>
      </c>
      <c r="K8765" s="3" t="str">
        <f>vlookup(J8765,Cats!$A:$B,2,false)</f>
        <v>B</v>
      </c>
    </row>
    <row r="8766">
      <c r="A8766" s="1">
        <v>132889.0</v>
      </c>
      <c r="B8766" s="1">
        <v>382.0</v>
      </c>
      <c r="C8766" s="1">
        <f>vlookup(B8766,Games!A:B,2,false)</f>
        <v>4</v>
      </c>
      <c r="D8766" s="2" t="s">
        <v>78</v>
      </c>
      <c r="E8766" s="1" t="s">
        <v>954</v>
      </c>
      <c r="F8766" s="1">
        <v>46.0</v>
      </c>
      <c r="G8766" s="1" t="str">
        <f>vlookup(F8766,Teams!$A:B,2,false)</f>
        <v>AMSA C</v>
      </c>
      <c r="H8766" s="1" t="b">
        <v>1</v>
      </c>
      <c r="I8766" s="1" t="b">
        <v>0</v>
      </c>
      <c r="J8766" s="1">
        <v>12.0</v>
      </c>
      <c r="K8766" s="3" t="str">
        <f>vlookup(J8766,Cats!$A:$B,2,false)</f>
        <v>P</v>
      </c>
    </row>
    <row r="8767">
      <c r="A8767" s="1">
        <v>132890.0</v>
      </c>
      <c r="B8767" s="1">
        <v>382.0</v>
      </c>
      <c r="C8767" s="1">
        <f>vlookup(B8767,Games!A:B,2,false)</f>
        <v>4</v>
      </c>
      <c r="D8767" s="2" t="s">
        <v>23</v>
      </c>
      <c r="E8767" s="1"/>
      <c r="F8767" s="1">
        <v>101.0</v>
      </c>
      <c r="G8767" s="1" t="str">
        <f>vlookup(F8767,Teams!$A:B,2,false)</f>
        <v>Poolesville A</v>
      </c>
      <c r="H8767" s="1" t="b">
        <v>0</v>
      </c>
      <c r="I8767" s="1" t="b">
        <v>1</v>
      </c>
      <c r="J8767" s="1">
        <v>12.0</v>
      </c>
      <c r="K8767" s="3" t="str">
        <f>vlookup(J8767,Cats!$A:$B,2,false)</f>
        <v>P</v>
      </c>
    </row>
    <row r="8768">
      <c r="A8768" s="1">
        <v>132891.0</v>
      </c>
      <c r="B8768" s="1">
        <v>382.0</v>
      </c>
      <c r="C8768" s="1">
        <f>vlookup(B8768,Games!A:B,2,false)</f>
        <v>4</v>
      </c>
      <c r="D8768" s="2" t="s">
        <v>59</v>
      </c>
      <c r="E8768" s="1" t="s">
        <v>1101</v>
      </c>
      <c r="F8768" s="1">
        <v>46.0</v>
      </c>
      <c r="G8768" s="1" t="str">
        <f>vlookup(F8768,Teams!$A:B,2,false)</f>
        <v>AMSA C</v>
      </c>
      <c r="H8768" s="1" t="b">
        <v>1</v>
      </c>
      <c r="I8768" s="1" t="b">
        <v>0</v>
      </c>
      <c r="J8768" s="1">
        <v>13.0</v>
      </c>
      <c r="K8768" s="3" t="str">
        <f>vlookup(J8768,Cats!$A:$B,2,false)</f>
        <v>X</v>
      </c>
    </row>
    <row r="8769">
      <c r="A8769" s="1">
        <v>132892.0</v>
      </c>
      <c r="B8769" s="1">
        <v>382.0</v>
      </c>
      <c r="C8769" s="1">
        <f>vlookup(B8769,Games!A:B,2,false)</f>
        <v>4</v>
      </c>
      <c r="D8769" s="2" t="s">
        <v>34</v>
      </c>
      <c r="E8769" s="1" t="s">
        <v>821</v>
      </c>
      <c r="F8769" s="1">
        <v>101.0</v>
      </c>
      <c r="G8769" s="1" t="str">
        <f>vlookup(F8769,Teams!$A:B,2,false)</f>
        <v>Poolesville A</v>
      </c>
      <c r="H8769" s="1" t="b">
        <v>0</v>
      </c>
      <c r="I8769" s="1" t="b">
        <v>0</v>
      </c>
      <c r="J8769" s="1">
        <v>13.0</v>
      </c>
      <c r="K8769" s="3" t="str">
        <f>vlookup(J8769,Cats!$A:$B,2,false)</f>
        <v>X</v>
      </c>
    </row>
    <row r="8770">
      <c r="A8770" s="1">
        <v>132893.0</v>
      </c>
      <c r="B8770" s="1">
        <v>382.0</v>
      </c>
      <c r="C8770" s="1">
        <f>vlookup(B8770,Games!A:B,2,false)</f>
        <v>4</v>
      </c>
      <c r="D8770" s="2" t="s">
        <v>23</v>
      </c>
      <c r="E8770" s="1"/>
      <c r="F8770" s="1">
        <v>46.0</v>
      </c>
      <c r="G8770" s="1" t="str">
        <f>vlookup(F8770,Teams!$A:B,2,false)</f>
        <v>AMSA C</v>
      </c>
      <c r="H8770" s="1" t="b">
        <v>1</v>
      </c>
      <c r="I8770" s="1" t="b">
        <v>1</v>
      </c>
      <c r="J8770" s="1">
        <v>14.0</v>
      </c>
      <c r="K8770" s="3" t="str">
        <f>vlookup(J8770,Cats!$A:$B,2,false)</f>
        <v>M</v>
      </c>
    </row>
    <row r="8771">
      <c r="A8771" s="1">
        <v>132894.0</v>
      </c>
      <c r="B8771" s="1">
        <v>382.0</v>
      </c>
      <c r="C8771" s="1">
        <f>vlookup(B8771,Games!A:B,2,false)</f>
        <v>4</v>
      </c>
      <c r="D8771" s="2" t="s">
        <v>34</v>
      </c>
      <c r="E8771" s="1" t="s">
        <v>758</v>
      </c>
      <c r="F8771" s="1">
        <v>101.0</v>
      </c>
      <c r="G8771" s="1" t="str">
        <f>vlookup(F8771,Teams!$A:B,2,false)</f>
        <v>Poolesville A</v>
      </c>
      <c r="H8771" s="1" t="b">
        <v>0</v>
      </c>
      <c r="I8771" s="1" t="b">
        <v>0</v>
      </c>
      <c r="J8771" s="1">
        <v>14.0</v>
      </c>
      <c r="K8771" s="3" t="str">
        <f>vlookup(J8771,Cats!$A:$B,2,false)</f>
        <v>M</v>
      </c>
    </row>
    <row r="8772">
      <c r="A8772" s="1">
        <v>132895.0</v>
      </c>
      <c r="B8772" s="1">
        <v>382.0</v>
      </c>
      <c r="C8772" s="1">
        <f>vlookup(B8772,Games!A:B,2,false)</f>
        <v>4</v>
      </c>
      <c r="D8772" s="2" t="s">
        <v>34</v>
      </c>
      <c r="E8772" s="1" t="s">
        <v>954</v>
      </c>
      <c r="F8772" s="1">
        <v>46.0</v>
      </c>
      <c r="G8772" s="1" t="str">
        <f>vlookup(F8772,Teams!$A:B,2,false)</f>
        <v>AMSA C</v>
      </c>
      <c r="H8772" s="1" t="b">
        <v>1</v>
      </c>
      <c r="I8772" s="1" t="b">
        <v>0</v>
      </c>
      <c r="J8772" s="1">
        <v>15.0</v>
      </c>
      <c r="K8772" s="3" t="str">
        <f>vlookup(J8772,Cats!$A:$B,2,false)</f>
        <v>C</v>
      </c>
    </row>
    <row r="8773">
      <c r="A8773" s="1">
        <v>132896.0</v>
      </c>
      <c r="B8773" s="1">
        <v>382.0</v>
      </c>
      <c r="C8773" s="1">
        <f>vlookup(B8773,Games!A:B,2,false)</f>
        <v>4</v>
      </c>
      <c r="D8773" s="2" t="s">
        <v>23</v>
      </c>
      <c r="E8773" s="1" t="s">
        <v>651</v>
      </c>
      <c r="F8773" s="1">
        <v>101.0</v>
      </c>
      <c r="G8773" s="1" t="str">
        <f>vlookup(F8773,Teams!$A:B,2,false)</f>
        <v>Poolesville A</v>
      </c>
      <c r="H8773" s="1" t="b">
        <v>0</v>
      </c>
      <c r="I8773" s="1" t="b">
        <v>0</v>
      </c>
      <c r="J8773" s="1">
        <v>15.0</v>
      </c>
      <c r="K8773" s="3" t="str">
        <f>vlookup(J8773,Cats!$A:$B,2,false)</f>
        <v>C</v>
      </c>
    </row>
    <row r="8774">
      <c r="A8774" s="1">
        <v>132897.0</v>
      </c>
      <c r="B8774" s="1">
        <v>382.0</v>
      </c>
      <c r="C8774" s="1">
        <f>vlookup(B8774,Games!A:B,2,false)</f>
        <v>4</v>
      </c>
      <c r="D8774" s="2" t="s">
        <v>23</v>
      </c>
      <c r="E8774" s="1"/>
      <c r="F8774" s="1">
        <v>46.0</v>
      </c>
      <c r="G8774" s="1" t="str">
        <f>vlookup(F8774,Teams!$A:B,2,false)</f>
        <v>AMSA C</v>
      </c>
      <c r="H8774" s="1" t="b">
        <v>1</v>
      </c>
      <c r="I8774" s="1" t="b">
        <v>1</v>
      </c>
      <c r="J8774" s="1">
        <v>16.0</v>
      </c>
      <c r="K8774" s="3" t="str">
        <f>vlookup(J8774,Cats!$A:$B,2,false)</f>
        <v>E</v>
      </c>
    </row>
    <row r="8775">
      <c r="A8775" s="1">
        <v>132898.0</v>
      </c>
      <c r="B8775" s="1">
        <v>382.0</v>
      </c>
      <c r="C8775" s="1">
        <f>vlookup(B8775,Games!A:B,2,false)</f>
        <v>4</v>
      </c>
      <c r="D8775" s="2" t="s">
        <v>78</v>
      </c>
      <c r="E8775" s="1" t="s">
        <v>821</v>
      </c>
      <c r="F8775" s="1">
        <v>101.0</v>
      </c>
      <c r="G8775" s="1" t="str">
        <f>vlookup(F8775,Teams!$A:B,2,false)</f>
        <v>Poolesville A</v>
      </c>
      <c r="H8775" s="1" t="b">
        <v>0</v>
      </c>
      <c r="I8775" s="1" t="b">
        <v>0</v>
      </c>
      <c r="J8775" s="1">
        <v>16.0</v>
      </c>
      <c r="K8775" s="3" t="str">
        <f>vlookup(J8775,Cats!$A:$B,2,false)</f>
        <v>E</v>
      </c>
    </row>
    <row r="8776">
      <c r="A8776" s="1">
        <v>132899.0</v>
      </c>
      <c r="B8776" s="1">
        <v>382.0</v>
      </c>
      <c r="C8776" s="1">
        <f>vlookup(B8776,Games!A:B,2,false)</f>
        <v>4</v>
      </c>
      <c r="D8776" s="2" t="s">
        <v>23</v>
      </c>
      <c r="E8776" s="1"/>
      <c r="F8776" s="1">
        <v>46.0</v>
      </c>
      <c r="G8776" s="1" t="str">
        <f>vlookup(F8776,Teams!$A:B,2,false)</f>
        <v>AMSA C</v>
      </c>
      <c r="H8776" s="1" t="b">
        <v>1</v>
      </c>
      <c r="I8776" s="1" t="b">
        <v>1</v>
      </c>
      <c r="J8776" s="1">
        <v>17.0</v>
      </c>
      <c r="K8776" s="3" t="str">
        <f>vlookup(J8776,Cats!$A:$B,2,false)</f>
        <v>B</v>
      </c>
    </row>
    <row r="8777">
      <c r="A8777" s="1">
        <v>132900.0</v>
      </c>
      <c r="B8777" s="1">
        <v>382.0</v>
      </c>
      <c r="C8777" s="1">
        <f>vlookup(B8777,Games!A:B,2,false)</f>
        <v>4</v>
      </c>
      <c r="D8777" s="2" t="s">
        <v>23</v>
      </c>
      <c r="E8777" s="1" t="s">
        <v>1013</v>
      </c>
      <c r="F8777" s="1">
        <v>101.0</v>
      </c>
      <c r="G8777" s="1" t="str">
        <f>vlookup(F8777,Teams!$A:B,2,false)</f>
        <v>Poolesville A</v>
      </c>
      <c r="H8777" s="1" t="b">
        <v>0</v>
      </c>
      <c r="I8777" s="1" t="b">
        <v>1</v>
      </c>
      <c r="J8777" s="1">
        <v>17.0</v>
      </c>
      <c r="K8777" s="3" t="str">
        <f>vlookup(J8777,Cats!$A:$B,2,false)</f>
        <v>B</v>
      </c>
    </row>
    <row r="8778">
      <c r="A8778" s="1">
        <v>132901.0</v>
      </c>
      <c r="B8778" s="1">
        <v>382.0</v>
      </c>
      <c r="C8778" s="1">
        <f>vlookup(B8778,Games!A:B,2,false)</f>
        <v>4</v>
      </c>
      <c r="D8778" s="2" t="s">
        <v>23</v>
      </c>
      <c r="E8778" s="1"/>
      <c r="F8778" s="1">
        <v>46.0</v>
      </c>
      <c r="G8778" s="1" t="str">
        <f>vlookup(F8778,Teams!$A:B,2,false)</f>
        <v>AMSA C</v>
      </c>
      <c r="H8778" s="1" t="b">
        <v>1</v>
      </c>
      <c r="I8778" s="1" t="b">
        <v>1</v>
      </c>
      <c r="J8778" s="1">
        <v>18.0</v>
      </c>
      <c r="K8778" s="3" t="str">
        <f>vlookup(J8778,Cats!$A:$B,2,false)</f>
        <v>P</v>
      </c>
    </row>
    <row r="8779">
      <c r="A8779" s="1">
        <v>132902.0</v>
      </c>
      <c r="B8779" s="1">
        <v>382.0</v>
      </c>
      <c r="C8779" s="1">
        <f>vlookup(B8779,Games!A:B,2,false)</f>
        <v>4</v>
      </c>
      <c r="D8779" s="2" t="s">
        <v>34</v>
      </c>
      <c r="E8779" s="1" t="s">
        <v>651</v>
      </c>
      <c r="F8779" s="1">
        <v>101.0</v>
      </c>
      <c r="G8779" s="1" t="str">
        <f>vlookup(F8779,Teams!$A:B,2,false)</f>
        <v>Poolesville A</v>
      </c>
      <c r="H8779" s="1" t="b">
        <v>0</v>
      </c>
      <c r="I8779" s="1" t="b">
        <v>0</v>
      </c>
      <c r="J8779" s="1">
        <v>18.0</v>
      </c>
      <c r="K8779" s="3" t="str">
        <f>vlookup(J8779,Cats!$A:$B,2,false)</f>
        <v>P</v>
      </c>
    </row>
    <row r="8780">
      <c r="A8780" s="1">
        <v>132903.0</v>
      </c>
      <c r="B8780" s="1">
        <v>382.0</v>
      </c>
      <c r="C8780" s="1">
        <f>vlookup(B8780,Games!A:B,2,false)</f>
        <v>4</v>
      </c>
      <c r="D8780" s="2" t="s">
        <v>23</v>
      </c>
      <c r="E8780" s="1" t="s">
        <v>1101</v>
      </c>
      <c r="F8780" s="1">
        <v>46.0</v>
      </c>
      <c r="G8780" s="1" t="str">
        <f>vlookup(F8780,Teams!$A:B,2,false)</f>
        <v>AMSA C</v>
      </c>
      <c r="H8780" s="1" t="b">
        <v>1</v>
      </c>
      <c r="I8780" s="1" t="b">
        <v>0</v>
      </c>
      <c r="J8780" s="1">
        <v>19.0</v>
      </c>
      <c r="K8780" s="3" t="str">
        <f>vlookup(J8780,Cats!$A:$B,2,false)</f>
        <v>X</v>
      </c>
    </row>
    <row r="8781">
      <c r="A8781" s="1">
        <v>132904.0</v>
      </c>
      <c r="B8781" s="1">
        <v>382.0</v>
      </c>
      <c r="C8781" s="1">
        <f>vlookup(B8781,Games!A:B,2,false)</f>
        <v>4</v>
      </c>
      <c r="D8781" s="2" t="s">
        <v>59</v>
      </c>
      <c r="E8781" s="1" t="s">
        <v>651</v>
      </c>
      <c r="F8781" s="1">
        <v>101.0</v>
      </c>
      <c r="G8781" s="1" t="str">
        <f>vlookup(F8781,Teams!$A:B,2,false)</f>
        <v>Poolesville A</v>
      </c>
      <c r="H8781" s="1" t="b">
        <v>0</v>
      </c>
      <c r="I8781" s="1" t="b">
        <v>0</v>
      </c>
      <c r="J8781" s="1">
        <v>19.0</v>
      </c>
      <c r="K8781" s="3" t="str">
        <f>vlookup(J8781,Cats!$A:$B,2,false)</f>
        <v>X</v>
      </c>
    </row>
    <row r="8782">
      <c r="A8782" s="1">
        <v>132905.0</v>
      </c>
      <c r="B8782" s="1">
        <v>382.0</v>
      </c>
      <c r="C8782" s="1">
        <f>vlookup(B8782,Games!A:B,2,false)</f>
        <v>4</v>
      </c>
      <c r="D8782" s="2" t="s">
        <v>23</v>
      </c>
      <c r="E8782" s="1"/>
      <c r="F8782" s="1">
        <v>46.0</v>
      </c>
      <c r="G8782" s="1" t="str">
        <f>vlookup(F8782,Teams!$A:B,2,false)</f>
        <v>AMSA C</v>
      </c>
      <c r="H8782" s="1" t="b">
        <v>1</v>
      </c>
      <c r="I8782" s="1" t="b">
        <v>1</v>
      </c>
      <c r="J8782" s="1">
        <v>20.0</v>
      </c>
      <c r="K8782" s="3" t="str">
        <f>vlookup(J8782,Cats!$A:$B,2,false)</f>
        <v>M</v>
      </c>
    </row>
    <row r="8783">
      <c r="A8783" s="1">
        <v>132906.0</v>
      </c>
      <c r="B8783" s="1">
        <v>382.0</v>
      </c>
      <c r="C8783" s="1">
        <f>vlookup(B8783,Games!A:B,2,false)</f>
        <v>4</v>
      </c>
      <c r="D8783" s="2" t="s">
        <v>23</v>
      </c>
      <c r="E8783" s="1" t="s">
        <v>821</v>
      </c>
      <c r="F8783" s="1">
        <v>101.0</v>
      </c>
      <c r="G8783" s="1" t="str">
        <f>vlookup(F8783,Teams!$A:B,2,false)</f>
        <v>Poolesville A</v>
      </c>
      <c r="H8783" s="1" t="b">
        <v>0</v>
      </c>
      <c r="I8783" s="1" t="b">
        <v>0</v>
      </c>
      <c r="J8783" s="1">
        <v>20.0</v>
      </c>
      <c r="K8783" s="3" t="str">
        <f>vlookup(J8783,Cats!$A:$B,2,false)</f>
        <v>M</v>
      </c>
    </row>
    <row r="8784">
      <c r="A8784" s="1">
        <v>132907.0</v>
      </c>
      <c r="B8784" s="1">
        <v>382.0</v>
      </c>
      <c r="C8784" s="1">
        <f>vlookup(B8784,Games!A:B,2,false)</f>
        <v>4</v>
      </c>
      <c r="D8784" s="2" t="s">
        <v>23</v>
      </c>
      <c r="E8784" s="1" t="s">
        <v>954</v>
      </c>
      <c r="F8784" s="1">
        <v>46.0</v>
      </c>
      <c r="G8784" s="1" t="str">
        <f>vlookup(F8784,Teams!$A:B,2,false)</f>
        <v>AMSA C</v>
      </c>
      <c r="H8784" s="1" t="b">
        <v>1</v>
      </c>
      <c r="I8784" s="1" t="b">
        <v>0</v>
      </c>
      <c r="J8784" s="1">
        <v>21.0</v>
      </c>
      <c r="K8784" s="3" t="str">
        <f>vlookup(J8784,Cats!$A:$B,2,false)</f>
        <v>C</v>
      </c>
    </row>
    <row r="8785">
      <c r="A8785" s="1">
        <v>132908.0</v>
      </c>
      <c r="B8785" s="1">
        <v>382.0</v>
      </c>
      <c r="C8785" s="1">
        <f>vlookup(B8785,Games!A:B,2,false)</f>
        <v>4</v>
      </c>
      <c r="D8785" s="2" t="s">
        <v>78</v>
      </c>
      <c r="E8785" s="1" t="s">
        <v>821</v>
      </c>
      <c r="F8785" s="1">
        <v>101.0</v>
      </c>
      <c r="G8785" s="1" t="str">
        <f>vlookup(F8785,Teams!$A:B,2,false)</f>
        <v>Poolesville A</v>
      </c>
      <c r="H8785" s="1" t="b">
        <v>0</v>
      </c>
      <c r="I8785" s="1" t="b">
        <v>0</v>
      </c>
      <c r="J8785" s="1">
        <v>21.0</v>
      </c>
      <c r="K8785" s="3" t="str">
        <f>vlookup(J8785,Cats!$A:$B,2,false)</f>
        <v>C</v>
      </c>
    </row>
    <row r="8786">
      <c r="A8786" s="1">
        <v>132909.0</v>
      </c>
      <c r="B8786" s="1">
        <v>382.0</v>
      </c>
      <c r="C8786" s="1">
        <f>vlookup(B8786,Games!A:B,2,false)</f>
        <v>4</v>
      </c>
      <c r="D8786" s="2" t="s">
        <v>23</v>
      </c>
      <c r="E8786" s="1" t="s">
        <v>954</v>
      </c>
      <c r="F8786" s="1">
        <v>46.0</v>
      </c>
      <c r="G8786" s="1" t="str">
        <f>vlookup(F8786,Teams!$A:B,2,false)</f>
        <v>AMSA C</v>
      </c>
      <c r="H8786" s="1" t="b">
        <v>1</v>
      </c>
      <c r="I8786" s="1" t="b">
        <v>0</v>
      </c>
      <c r="J8786" s="1">
        <v>22.0</v>
      </c>
      <c r="K8786" s="3" t="str">
        <f>vlookup(J8786,Cats!$A:$B,2,false)</f>
        <v>E</v>
      </c>
    </row>
    <row r="8787">
      <c r="A8787" s="1">
        <v>132910.0</v>
      </c>
      <c r="B8787" s="1">
        <v>382.0</v>
      </c>
      <c r="C8787" s="1">
        <f>vlookup(B8787,Games!A:B,2,false)</f>
        <v>4</v>
      </c>
      <c r="D8787" s="2" t="s">
        <v>34</v>
      </c>
      <c r="E8787" s="1" t="s">
        <v>821</v>
      </c>
      <c r="F8787" s="1">
        <v>101.0</v>
      </c>
      <c r="G8787" s="1" t="str">
        <f>vlookup(F8787,Teams!$A:B,2,false)</f>
        <v>Poolesville A</v>
      </c>
      <c r="H8787" s="1" t="b">
        <v>0</v>
      </c>
      <c r="I8787" s="1" t="b">
        <v>0</v>
      </c>
      <c r="J8787" s="1">
        <v>22.0</v>
      </c>
      <c r="K8787" s="3" t="str">
        <f>vlookup(J8787,Cats!$A:$B,2,false)</f>
        <v>E</v>
      </c>
    </row>
    <row r="8788">
      <c r="A8788" s="1">
        <v>132911.0</v>
      </c>
      <c r="B8788" s="1">
        <v>382.0</v>
      </c>
      <c r="C8788" s="1">
        <f>vlookup(B8788,Games!A:B,2,false)</f>
        <v>4</v>
      </c>
      <c r="D8788" s="2" t="s">
        <v>23</v>
      </c>
      <c r="E8788" s="1"/>
      <c r="F8788" s="1">
        <v>46.0</v>
      </c>
      <c r="G8788" s="1" t="str">
        <f>vlookup(F8788,Teams!$A:B,2,false)</f>
        <v>AMSA C</v>
      </c>
      <c r="H8788" s="1" t="b">
        <v>1</v>
      </c>
      <c r="I8788" s="1" t="b">
        <v>1</v>
      </c>
      <c r="J8788" s="1">
        <v>23.0</v>
      </c>
      <c r="K8788" s="3" t="str">
        <f>vlookup(J8788,Cats!$A:$B,2,false)</f>
        <v>B</v>
      </c>
    </row>
    <row r="8789">
      <c r="A8789" s="1">
        <v>132912.0</v>
      </c>
      <c r="B8789" s="1">
        <v>382.0</v>
      </c>
      <c r="C8789" s="1">
        <f>vlookup(B8789,Games!A:B,2,false)</f>
        <v>4</v>
      </c>
      <c r="D8789" s="2" t="s">
        <v>34</v>
      </c>
      <c r="E8789" s="1" t="s">
        <v>651</v>
      </c>
      <c r="F8789" s="1">
        <v>101.0</v>
      </c>
      <c r="G8789" s="1" t="str">
        <f>vlookup(F8789,Teams!$A:B,2,false)</f>
        <v>Poolesville A</v>
      </c>
      <c r="H8789" s="1" t="b">
        <v>0</v>
      </c>
      <c r="I8789" s="1" t="b">
        <v>0</v>
      </c>
      <c r="J8789" s="1">
        <v>23.0</v>
      </c>
      <c r="K8789" s="3" t="str">
        <f>vlookup(J8789,Cats!$A:$B,2,false)</f>
        <v>B</v>
      </c>
    </row>
    <row r="8790">
      <c r="A8790" s="1">
        <v>132913.0</v>
      </c>
      <c r="B8790" s="1">
        <v>382.0</v>
      </c>
      <c r="C8790" s="1">
        <f>vlookup(B8790,Games!A:B,2,false)</f>
        <v>4</v>
      </c>
      <c r="D8790" s="2" t="s">
        <v>23</v>
      </c>
      <c r="E8790" s="1"/>
      <c r="F8790" s="1">
        <v>46.0</v>
      </c>
      <c r="G8790" s="1" t="str">
        <f>vlookup(F8790,Teams!$A:B,2,false)</f>
        <v>AMSA C</v>
      </c>
      <c r="H8790" s="1" t="b">
        <v>1</v>
      </c>
      <c r="I8790" s="1" t="b">
        <v>1</v>
      </c>
      <c r="J8790" s="1">
        <v>24.0</v>
      </c>
      <c r="K8790" s="3" t="str">
        <f>vlookup(J8790,Cats!$A:$B,2,false)</f>
        <v>P</v>
      </c>
    </row>
    <row r="8791">
      <c r="A8791" s="1">
        <v>132914.0</v>
      </c>
      <c r="B8791" s="1">
        <v>382.0</v>
      </c>
      <c r="C8791" s="1">
        <f>vlookup(B8791,Games!A:B,2,false)</f>
        <v>4</v>
      </c>
      <c r="D8791" s="2" t="s">
        <v>23</v>
      </c>
      <c r="E8791" s="1" t="s">
        <v>758</v>
      </c>
      <c r="F8791" s="1">
        <v>101.0</v>
      </c>
      <c r="G8791" s="1" t="str">
        <f>vlookup(F8791,Teams!$A:B,2,false)</f>
        <v>Poolesville A</v>
      </c>
      <c r="H8791" s="1" t="b">
        <v>0</v>
      </c>
      <c r="I8791" s="1" t="b">
        <v>0</v>
      </c>
      <c r="J8791" s="1">
        <v>24.0</v>
      </c>
      <c r="K8791" s="3" t="str">
        <f>vlookup(J8791,Cats!$A:$B,2,false)</f>
        <v>P</v>
      </c>
    </row>
    <row r="8792">
      <c r="A8792" s="1">
        <v>132915.0</v>
      </c>
      <c r="B8792" s="1">
        <v>383.0</v>
      </c>
      <c r="C8792" s="1">
        <f>vlookup(B8792,Games!A:B,2,false)</f>
        <v>4</v>
      </c>
      <c r="D8792" s="2" t="s">
        <v>78</v>
      </c>
      <c r="E8792" s="1" t="s">
        <v>467</v>
      </c>
      <c r="F8792" s="1">
        <v>77.0</v>
      </c>
      <c r="G8792" s="1" t="str">
        <f>vlookup(F8792,Teams!$A:B,2,false)</f>
        <v>Iolani A</v>
      </c>
      <c r="H8792" s="1" t="b">
        <v>1</v>
      </c>
      <c r="I8792" s="1" t="b">
        <v>0</v>
      </c>
      <c r="J8792" s="1">
        <v>1.0</v>
      </c>
      <c r="K8792" s="3" t="str">
        <f>vlookup(J8792,Cats!$A:$B,2,false)</f>
        <v>X</v>
      </c>
    </row>
    <row r="8793">
      <c r="A8793" s="1">
        <v>132916.0</v>
      </c>
      <c r="B8793" s="1">
        <v>383.0</v>
      </c>
      <c r="C8793" s="1">
        <f>vlookup(B8793,Games!A:B,2,false)</f>
        <v>4</v>
      </c>
      <c r="D8793" s="2" t="s">
        <v>23</v>
      </c>
      <c r="E8793" s="1"/>
      <c r="F8793" s="1">
        <v>98.0</v>
      </c>
      <c r="G8793" s="1" t="str">
        <f>vlookup(F8793,Teams!$A:B,2,false)</f>
        <v>New Canaan</v>
      </c>
      <c r="H8793" s="1" t="b">
        <v>0</v>
      </c>
      <c r="I8793" s="1" t="b">
        <v>1</v>
      </c>
      <c r="J8793" s="1">
        <v>1.0</v>
      </c>
      <c r="K8793" s="3" t="str">
        <f>vlookup(J8793,Cats!$A:$B,2,false)</f>
        <v>X</v>
      </c>
    </row>
    <row r="8794">
      <c r="A8794" s="1">
        <v>132917.0</v>
      </c>
      <c r="B8794" s="1">
        <v>383.0</v>
      </c>
      <c r="C8794" s="1">
        <f>vlookup(B8794,Games!A:B,2,false)</f>
        <v>4</v>
      </c>
      <c r="D8794" s="2" t="s">
        <v>78</v>
      </c>
      <c r="E8794" s="1" t="s">
        <v>921</v>
      </c>
      <c r="F8794" s="1">
        <v>77.0</v>
      </c>
      <c r="G8794" s="1" t="str">
        <f>vlookup(F8794,Teams!$A:B,2,false)</f>
        <v>Iolani A</v>
      </c>
      <c r="H8794" s="1" t="b">
        <v>1</v>
      </c>
      <c r="I8794" s="1" t="b">
        <v>0</v>
      </c>
      <c r="J8794" s="1">
        <v>2.0</v>
      </c>
      <c r="K8794" s="3" t="str">
        <f>vlookup(J8794,Cats!$A:$B,2,false)</f>
        <v>M</v>
      </c>
    </row>
    <row r="8795">
      <c r="A8795" s="1">
        <v>132918.0</v>
      </c>
      <c r="B8795" s="1">
        <v>383.0</v>
      </c>
      <c r="C8795" s="1">
        <f>vlookup(B8795,Games!A:B,2,false)</f>
        <v>4</v>
      </c>
      <c r="D8795" s="2" t="s">
        <v>23</v>
      </c>
      <c r="E8795" s="1"/>
      <c r="F8795" s="1">
        <v>98.0</v>
      </c>
      <c r="G8795" s="1" t="str">
        <f>vlookup(F8795,Teams!$A:B,2,false)</f>
        <v>New Canaan</v>
      </c>
      <c r="H8795" s="1" t="b">
        <v>0</v>
      </c>
      <c r="I8795" s="1" t="b">
        <v>1</v>
      </c>
      <c r="J8795" s="1">
        <v>2.0</v>
      </c>
      <c r="K8795" s="3" t="str">
        <f>vlookup(J8795,Cats!$A:$B,2,false)</f>
        <v>M</v>
      </c>
    </row>
    <row r="8796">
      <c r="A8796" s="1">
        <v>132919.0</v>
      </c>
      <c r="B8796" s="1">
        <v>383.0</v>
      </c>
      <c r="C8796" s="1">
        <f>vlookup(B8796,Games!A:B,2,false)</f>
        <v>4</v>
      </c>
      <c r="D8796" s="2" t="s">
        <v>78</v>
      </c>
      <c r="E8796" s="1" t="s">
        <v>553</v>
      </c>
      <c r="F8796" s="1">
        <v>77.0</v>
      </c>
      <c r="G8796" s="1" t="str">
        <f>vlookup(F8796,Teams!$A:B,2,false)</f>
        <v>Iolani A</v>
      </c>
      <c r="H8796" s="1" t="b">
        <v>1</v>
      </c>
      <c r="I8796" s="1" t="b">
        <v>0</v>
      </c>
      <c r="J8796" s="1">
        <v>3.0</v>
      </c>
      <c r="K8796" s="3" t="str">
        <f>vlookup(J8796,Cats!$A:$B,2,false)</f>
        <v>C</v>
      </c>
    </row>
    <row r="8797">
      <c r="A8797" s="1">
        <v>132920.0</v>
      </c>
      <c r="B8797" s="1">
        <v>383.0</v>
      </c>
      <c r="C8797" s="1">
        <f>vlookup(B8797,Games!A:B,2,false)</f>
        <v>4</v>
      </c>
      <c r="D8797" s="2" t="s">
        <v>23</v>
      </c>
      <c r="E8797" s="1"/>
      <c r="F8797" s="1">
        <v>98.0</v>
      </c>
      <c r="G8797" s="1" t="str">
        <f>vlookup(F8797,Teams!$A:B,2,false)</f>
        <v>New Canaan</v>
      </c>
      <c r="H8797" s="1" t="b">
        <v>0</v>
      </c>
      <c r="I8797" s="1" t="b">
        <v>1</v>
      </c>
      <c r="J8797" s="1">
        <v>3.0</v>
      </c>
      <c r="K8797" s="3" t="str">
        <f>vlookup(J8797,Cats!$A:$B,2,false)</f>
        <v>C</v>
      </c>
    </row>
    <row r="8798">
      <c r="A8798" s="1">
        <v>132921.0</v>
      </c>
      <c r="B8798" s="1">
        <v>383.0</v>
      </c>
      <c r="C8798" s="1">
        <f>vlookup(B8798,Games!A:B,2,false)</f>
        <v>4</v>
      </c>
      <c r="D8798" s="2" t="s">
        <v>34</v>
      </c>
      <c r="E8798" s="1" t="s">
        <v>467</v>
      </c>
      <c r="F8798" s="1">
        <v>77.0</v>
      </c>
      <c r="G8798" s="1" t="str">
        <f>vlookup(F8798,Teams!$A:B,2,false)</f>
        <v>Iolani A</v>
      </c>
      <c r="H8798" s="1" t="b">
        <v>1</v>
      </c>
      <c r="I8798" s="1" t="b">
        <v>0</v>
      </c>
      <c r="J8798" s="1">
        <v>4.0</v>
      </c>
      <c r="K8798" s="3" t="str">
        <f>vlookup(J8798,Cats!$A:$B,2,false)</f>
        <v>E</v>
      </c>
    </row>
    <row r="8799">
      <c r="A8799" s="1">
        <v>132922.0</v>
      </c>
      <c r="B8799" s="1">
        <v>383.0</v>
      </c>
      <c r="C8799" s="1">
        <f>vlookup(B8799,Games!A:B,2,false)</f>
        <v>4</v>
      </c>
      <c r="D8799" s="2" t="s">
        <v>23</v>
      </c>
      <c r="E8799" s="1"/>
      <c r="F8799" s="1">
        <v>98.0</v>
      </c>
      <c r="G8799" s="1" t="str">
        <f>vlookup(F8799,Teams!$A:B,2,false)</f>
        <v>New Canaan</v>
      </c>
      <c r="H8799" s="1" t="b">
        <v>0</v>
      </c>
      <c r="I8799" s="1" t="b">
        <v>1</v>
      </c>
      <c r="J8799" s="1">
        <v>4.0</v>
      </c>
      <c r="K8799" s="3" t="str">
        <f>vlookup(J8799,Cats!$A:$B,2,false)</f>
        <v>E</v>
      </c>
    </row>
    <row r="8800">
      <c r="A8800" s="1">
        <v>132923.0</v>
      </c>
      <c r="B8800" s="1">
        <v>383.0</v>
      </c>
      <c r="C8800" s="1">
        <f>vlookup(B8800,Games!A:B,2,false)</f>
        <v>4</v>
      </c>
      <c r="D8800" s="2" t="s">
        <v>78</v>
      </c>
      <c r="E8800" s="1" t="s">
        <v>877</v>
      </c>
      <c r="F8800" s="1">
        <v>77.0</v>
      </c>
      <c r="G8800" s="1" t="str">
        <f>vlookup(F8800,Teams!$A:B,2,false)</f>
        <v>Iolani A</v>
      </c>
      <c r="H8800" s="1" t="b">
        <v>1</v>
      </c>
      <c r="I8800" s="1" t="b">
        <v>0</v>
      </c>
      <c r="J8800" s="1">
        <v>5.0</v>
      </c>
      <c r="K8800" s="3" t="str">
        <f>vlookup(J8800,Cats!$A:$B,2,false)</f>
        <v>B</v>
      </c>
    </row>
    <row r="8801">
      <c r="A8801" s="1">
        <v>132924.0</v>
      </c>
      <c r="B8801" s="1">
        <v>383.0</v>
      </c>
      <c r="C8801" s="1">
        <f>vlookup(B8801,Games!A:B,2,false)</f>
        <v>4</v>
      </c>
      <c r="D8801" s="2" t="s">
        <v>23</v>
      </c>
      <c r="E8801" s="1"/>
      <c r="F8801" s="1">
        <v>98.0</v>
      </c>
      <c r="G8801" s="1" t="str">
        <f>vlookup(F8801,Teams!$A:B,2,false)</f>
        <v>New Canaan</v>
      </c>
      <c r="H8801" s="1" t="b">
        <v>0</v>
      </c>
      <c r="I8801" s="1" t="b">
        <v>1</v>
      </c>
      <c r="J8801" s="1">
        <v>5.0</v>
      </c>
      <c r="K8801" s="3" t="str">
        <f>vlookup(J8801,Cats!$A:$B,2,false)</f>
        <v>B</v>
      </c>
    </row>
    <row r="8802">
      <c r="A8802" s="1">
        <v>132925.0</v>
      </c>
      <c r="B8802" s="1">
        <v>383.0</v>
      </c>
      <c r="C8802" s="1">
        <f>vlookup(B8802,Games!A:B,2,false)</f>
        <v>4</v>
      </c>
      <c r="D8802" s="2" t="s">
        <v>34</v>
      </c>
      <c r="E8802" s="1" t="s">
        <v>553</v>
      </c>
      <c r="F8802" s="1">
        <v>77.0</v>
      </c>
      <c r="G8802" s="1" t="str">
        <f>vlookup(F8802,Teams!$A:B,2,false)</f>
        <v>Iolani A</v>
      </c>
      <c r="H8802" s="1" t="b">
        <v>1</v>
      </c>
      <c r="I8802" s="1" t="b">
        <v>0</v>
      </c>
      <c r="J8802" s="1">
        <v>6.0</v>
      </c>
      <c r="K8802" s="3" t="str">
        <f>vlookup(J8802,Cats!$A:$B,2,false)</f>
        <v>P</v>
      </c>
    </row>
    <row r="8803">
      <c r="A8803" s="1">
        <v>132926.0</v>
      </c>
      <c r="B8803" s="1">
        <v>383.0</v>
      </c>
      <c r="C8803" s="1">
        <f>vlookup(B8803,Games!A:B,2,false)</f>
        <v>4</v>
      </c>
      <c r="D8803" s="2" t="s">
        <v>23</v>
      </c>
      <c r="E8803" s="1"/>
      <c r="F8803" s="1">
        <v>98.0</v>
      </c>
      <c r="G8803" s="1" t="str">
        <f>vlookup(F8803,Teams!$A:B,2,false)</f>
        <v>New Canaan</v>
      </c>
      <c r="H8803" s="1" t="b">
        <v>0</v>
      </c>
      <c r="I8803" s="1" t="b">
        <v>1</v>
      </c>
      <c r="J8803" s="1">
        <v>6.0</v>
      </c>
      <c r="K8803" s="3" t="str">
        <f>vlookup(J8803,Cats!$A:$B,2,false)</f>
        <v>P</v>
      </c>
    </row>
    <row r="8804">
      <c r="A8804" s="1">
        <v>132927.0</v>
      </c>
      <c r="B8804" s="1">
        <v>383.0</v>
      </c>
      <c r="C8804" s="1">
        <f>vlookup(B8804,Games!A:B,2,false)</f>
        <v>4</v>
      </c>
      <c r="D8804" s="2" t="s">
        <v>78</v>
      </c>
      <c r="E8804" s="1" t="s">
        <v>553</v>
      </c>
      <c r="F8804" s="1">
        <v>77.0</v>
      </c>
      <c r="G8804" s="1" t="str">
        <f>vlookup(F8804,Teams!$A:B,2,false)</f>
        <v>Iolani A</v>
      </c>
      <c r="H8804" s="1" t="b">
        <v>1</v>
      </c>
      <c r="I8804" s="1" t="b">
        <v>0</v>
      </c>
      <c r="J8804" s="1">
        <v>7.0</v>
      </c>
      <c r="K8804" s="3" t="str">
        <f>vlookup(J8804,Cats!$A:$B,2,false)</f>
        <v>X</v>
      </c>
    </row>
    <row r="8805">
      <c r="A8805" s="1">
        <v>132928.0</v>
      </c>
      <c r="B8805" s="1">
        <v>383.0</v>
      </c>
      <c r="C8805" s="1">
        <f>vlookup(B8805,Games!A:B,2,false)</f>
        <v>4</v>
      </c>
      <c r="D8805" s="2" t="s">
        <v>23</v>
      </c>
      <c r="E8805" s="1"/>
      <c r="F8805" s="1">
        <v>98.0</v>
      </c>
      <c r="G8805" s="1" t="str">
        <f>vlookup(F8805,Teams!$A:B,2,false)</f>
        <v>New Canaan</v>
      </c>
      <c r="H8805" s="1" t="b">
        <v>0</v>
      </c>
      <c r="I8805" s="1" t="b">
        <v>1</v>
      </c>
      <c r="J8805" s="1">
        <v>7.0</v>
      </c>
      <c r="K8805" s="3" t="str">
        <f>vlookup(J8805,Cats!$A:$B,2,false)</f>
        <v>X</v>
      </c>
    </row>
    <row r="8806">
      <c r="A8806" s="1">
        <v>132929.0</v>
      </c>
      <c r="B8806" s="1">
        <v>383.0</v>
      </c>
      <c r="C8806" s="1">
        <f>vlookup(B8806,Games!A:B,2,false)</f>
        <v>4</v>
      </c>
      <c r="D8806" s="2" t="s">
        <v>78</v>
      </c>
      <c r="E8806" s="1" t="s">
        <v>877</v>
      </c>
      <c r="F8806" s="1">
        <v>77.0</v>
      </c>
      <c r="G8806" s="1" t="str">
        <f>vlookup(F8806,Teams!$A:B,2,false)</f>
        <v>Iolani A</v>
      </c>
      <c r="H8806" s="1" t="b">
        <v>1</v>
      </c>
      <c r="I8806" s="1" t="b">
        <v>0</v>
      </c>
      <c r="J8806" s="1">
        <v>8.0</v>
      </c>
      <c r="K8806" s="3" t="str">
        <f>vlookup(J8806,Cats!$A:$B,2,false)</f>
        <v>M</v>
      </c>
    </row>
    <row r="8807">
      <c r="A8807" s="1">
        <v>132930.0</v>
      </c>
      <c r="B8807" s="1">
        <v>383.0</v>
      </c>
      <c r="C8807" s="1">
        <f>vlookup(B8807,Games!A:B,2,false)</f>
        <v>4</v>
      </c>
      <c r="D8807" s="2" t="s">
        <v>23</v>
      </c>
      <c r="E8807" s="1"/>
      <c r="F8807" s="1">
        <v>98.0</v>
      </c>
      <c r="G8807" s="1" t="str">
        <f>vlookup(F8807,Teams!$A:B,2,false)</f>
        <v>New Canaan</v>
      </c>
      <c r="H8807" s="1" t="b">
        <v>0</v>
      </c>
      <c r="I8807" s="1" t="b">
        <v>1</v>
      </c>
      <c r="J8807" s="1">
        <v>8.0</v>
      </c>
      <c r="K8807" s="3" t="str">
        <f>vlookup(J8807,Cats!$A:$B,2,false)</f>
        <v>M</v>
      </c>
    </row>
    <row r="8808">
      <c r="A8808" s="1">
        <v>132931.0</v>
      </c>
      <c r="B8808" s="1">
        <v>383.0</v>
      </c>
      <c r="C8808" s="1">
        <f>vlookup(B8808,Games!A:B,2,false)</f>
        <v>4</v>
      </c>
      <c r="D8808" s="2" t="s">
        <v>78</v>
      </c>
      <c r="E8808" s="1" t="s">
        <v>960</v>
      </c>
      <c r="F8808" s="1">
        <v>77.0</v>
      </c>
      <c r="G8808" s="1" t="str">
        <f>vlookup(F8808,Teams!$A:B,2,false)</f>
        <v>Iolani A</v>
      </c>
      <c r="H8808" s="1" t="b">
        <v>1</v>
      </c>
      <c r="I8808" s="1" t="b">
        <v>0</v>
      </c>
      <c r="J8808" s="1">
        <v>9.0</v>
      </c>
      <c r="K8808" s="3" t="str">
        <f>vlookup(J8808,Cats!$A:$B,2,false)</f>
        <v>C</v>
      </c>
    </row>
    <row r="8809">
      <c r="A8809" s="1">
        <v>132932.0</v>
      </c>
      <c r="B8809" s="1">
        <v>383.0</v>
      </c>
      <c r="C8809" s="1">
        <f>vlookup(B8809,Games!A:B,2,false)</f>
        <v>4</v>
      </c>
      <c r="D8809" s="2" t="s">
        <v>23</v>
      </c>
      <c r="E8809" s="1" t="s">
        <v>562</v>
      </c>
      <c r="F8809" s="1">
        <v>98.0</v>
      </c>
      <c r="G8809" s="1" t="str">
        <f>vlookup(F8809,Teams!$A:B,2,false)</f>
        <v>New Canaan</v>
      </c>
      <c r="H8809" s="1" t="b">
        <v>0</v>
      </c>
      <c r="I8809" s="1" t="b">
        <v>0</v>
      </c>
      <c r="J8809" s="1">
        <v>9.0</v>
      </c>
      <c r="K8809" s="3" t="str">
        <f>vlookup(J8809,Cats!$A:$B,2,false)</f>
        <v>C</v>
      </c>
    </row>
    <row r="8810">
      <c r="A8810" s="1">
        <v>132933.0</v>
      </c>
      <c r="B8810" s="1">
        <v>383.0</v>
      </c>
      <c r="C8810" s="1">
        <f>vlookup(B8810,Games!A:B,2,false)</f>
        <v>4</v>
      </c>
      <c r="D8810" s="2" t="s">
        <v>34</v>
      </c>
      <c r="E8810" s="1" t="s">
        <v>553</v>
      </c>
      <c r="F8810" s="1">
        <v>77.0</v>
      </c>
      <c r="G8810" s="1" t="str">
        <f>vlookup(F8810,Teams!$A:B,2,false)</f>
        <v>Iolani A</v>
      </c>
      <c r="H8810" s="1" t="b">
        <v>1</v>
      </c>
      <c r="I8810" s="1" t="b">
        <v>0</v>
      </c>
      <c r="J8810" s="1">
        <v>10.0</v>
      </c>
      <c r="K8810" s="3" t="str">
        <f>vlookup(J8810,Cats!$A:$B,2,false)</f>
        <v>E</v>
      </c>
    </row>
    <row r="8811">
      <c r="A8811" s="1">
        <v>132934.0</v>
      </c>
      <c r="B8811" s="1">
        <v>383.0</v>
      </c>
      <c r="C8811" s="1">
        <f>vlookup(B8811,Games!A:B,2,false)</f>
        <v>4</v>
      </c>
      <c r="D8811" s="2" t="s">
        <v>23</v>
      </c>
      <c r="E8811" s="1"/>
      <c r="F8811" s="1">
        <v>98.0</v>
      </c>
      <c r="G8811" s="1" t="str">
        <f>vlookup(F8811,Teams!$A:B,2,false)</f>
        <v>New Canaan</v>
      </c>
      <c r="H8811" s="1" t="b">
        <v>0</v>
      </c>
      <c r="I8811" s="1" t="b">
        <v>1</v>
      </c>
      <c r="J8811" s="1">
        <v>10.0</v>
      </c>
      <c r="K8811" s="3" t="str">
        <f>vlookup(J8811,Cats!$A:$B,2,false)</f>
        <v>E</v>
      </c>
    </row>
    <row r="8812">
      <c r="A8812" s="1">
        <v>132935.0</v>
      </c>
      <c r="B8812" s="1">
        <v>383.0</v>
      </c>
      <c r="C8812" s="1">
        <f>vlookup(B8812,Games!A:B,2,false)</f>
        <v>4</v>
      </c>
      <c r="D8812" s="2" t="s">
        <v>23</v>
      </c>
      <c r="E8812" s="1"/>
      <c r="F8812" s="1">
        <v>77.0</v>
      </c>
      <c r="G8812" s="1" t="str">
        <f>vlookup(F8812,Teams!$A:B,2,false)</f>
        <v>Iolani A</v>
      </c>
      <c r="H8812" s="1" t="b">
        <v>1</v>
      </c>
      <c r="I8812" s="1" t="b">
        <v>1</v>
      </c>
      <c r="J8812" s="1">
        <v>11.0</v>
      </c>
      <c r="K8812" s="3" t="str">
        <f>vlookup(J8812,Cats!$A:$B,2,false)</f>
        <v>B</v>
      </c>
    </row>
    <row r="8813">
      <c r="A8813" s="1">
        <v>132936.0</v>
      </c>
      <c r="B8813" s="1">
        <v>383.0</v>
      </c>
      <c r="C8813" s="1">
        <f>vlookup(B8813,Games!A:B,2,false)</f>
        <v>4</v>
      </c>
      <c r="D8813" s="2" t="s">
        <v>34</v>
      </c>
      <c r="E8813" s="1" t="s">
        <v>562</v>
      </c>
      <c r="F8813" s="1">
        <v>98.0</v>
      </c>
      <c r="G8813" s="1" t="str">
        <f>vlookup(F8813,Teams!$A:B,2,false)</f>
        <v>New Canaan</v>
      </c>
      <c r="H8813" s="1" t="b">
        <v>0</v>
      </c>
      <c r="I8813" s="1" t="b">
        <v>0</v>
      </c>
      <c r="J8813" s="1">
        <v>11.0</v>
      </c>
      <c r="K8813" s="3" t="str">
        <f>vlookup(J8813,Cats!$A:$B,2,false)</f>
        <v>B</v>
      </c>
    </row>
    <row r="8814">
      <c r="A8814" s="1">
        <v>132937.0</v>
      </c>
      <c r="B8814" s="1">
        <v>383.0</v>
      </c>
      <c r="C8814" s="1">
        <f>vlookup(B8814,Games!A:B,2,false)</f>
        <v>4</v>
      </c>
      <c r="D8814" s="2" t="s">
        <v>23</v>
      </c>
      <c r="E8814" s="1"/>
      <c r="F8814" s="1">
        <v>77.0</v>
      </c>
      <c r="G8814" s="1" t="str">
        <f>vlookup(F8814,Teams!$A:B,2,false)</f>
        <v>Iolani A</v>
      </c>
      <c r="H8814" s="1" t="b">
        <v>1</v>
      </c>
      <c r="I8814" s="1" t="b">
        <v>1</v>
      </c>
      <c r="J8814" s="1">
        <v>12.0</v>
      </c>
      <c r="K8814" s="3" t="str">
        <f>vlookup(J8814,Cats!$A:$B,2,false)</f>
        <v>P</v>
      </c>
    </row>
    <row r="8815">
      <c r="A8815" s="1">
        <v>132938.0</v>
      </c>
      <c r="B8815" s="1">
        <v>383.0</v>
      </c>
      <c r="C8815" s="1">
        <f>vlookup(B8815,Games!A:B,2,false)</f>
        <v>4</v>
      </c>
      <c r="D8815" s="2" t="s">
        <v>78</v>
      </c>
      <c r="E8815" s="1" t="s">
        <v>889</v>
      </c>
      <c r="F8815" s="1">
        <v>98.0</v>
      </c>
      <c r="G8815" s="1" t="str">
        <f>vlookup(F8815,Teams!$A:B,2,false)</f>
        <v>New Canaan</v>
      </c>
      <c r="H8815" s="1" t="b">
        <v>0</v>
      </c>
      <c r="I8815" s="1" t="b">
        <v>0</v>
      </c>
      <c r="J8815" s="1">
        <v>12.0</v>
      </c>
      <c r="K8815" s="3" t="str">
        <f>vlookup(J8815,Cats!$A:$B,2,false)</f>
        <v>P</v>
      </c>
    </row>
    <row r="8816">
      <c r="A8816" s="1">
        <v>132939.0</v>
      </c>
      <c r="B8816" s="1">
        <v>383.0</v>
      </c>
      <c r="C8816" s="1">
        <f>vlookup(B8816,Games!A:B,2,false)</f>
        <v>4</v>
      </c>
      <c r="D8816" s="2" t="s">
        <v>34</v>
      </c>
      <c r="E8816" s="1" t="s">
        <v>467</v>
      </c>
      <c r="F8816" s="1">
        <v>77.0</v>
      </c>
      <c r="G8816" s="1" t="str">
        <f>vlookup(F8816,Teams!$A:B,2,false)</f>
        <v>Iolani A</v>
      </c>
      <c r="H8816" s="1" t="b">
        <v>1</v>
      </c>
      <c r="I8816" s="1" t="b">
        <v>0</v>
      </c>
      <c r="J8816" s="1">
        <v>13.0</v>
      </c>
      <c r="K8816" s="3" t="str">
        <f>vlookup(J8816,Cats!$A:$B,2,false)</f>
        <v>X</v>
      </c>
    </row>
    <row r="8817">
      <c r="A8817" s="1">
        <v>132940.0</v>
      </c>
      <c r="B8817" s="1">
        <v>383.0</v>
      </c>
      <c r="C8817" s="1">
        <f>vlookup(B8817,Games!A:B,2,false)</f>
        <v>4</v>
      </c>
      <c r="D8817" s="2" t="s">
        <v>23</v>
      </c>
      <c r="E8817" s="1" t="s">
        <v>889</v>
      </c>
      <c r="F8817" s="1">
        <v>98.0</v>
      </c>
      <c r="G8817" s="1" t="str">
        <f>vlookup(F8817,Teams!$A:B,2,false)</f>
        <v>New Canaan</v>
      </c>
      <c r="H8817" s="1" t="b">
        <v>0</v>
      </c>
      <c r="I8817" s="1" t="b">
        <v>0</v>
      </c>
      <c r="J8817" s="1">
        <v>13.0</v>
      </c>
      <c r="K8817" s="3" t="str">
        <f>vlookup(J8817,Cats!$A:$B,2,false)</f>
        <v>X</v>
      </c>
    </row>
    <row r="8818">
      <c r="A8818" s="1">
        <v>132941.0</v>
      </c>
      <c r="B8818" s="1">
        <v>383.0</v>
      </c>
      <c r="C8818" s="1">
        <f>vlookup(B8818,Games!A:B,2,false)</f>
        <v>4</v>
      </c>
      <c r="D8818" s="2" t="s">
        <v>34</v>
      </c>
      <c r="E8818" s="1" t="s">
        <v>921</v>
      </c>
      <c r="F8818" s="1">
        <v>77.0</v>
      </c>
      <c r="G8818" s="1" t="str">
        <f>vlookup(F8818,Teams!$A:B,2,false)</f>
        <v>Iolani A</v>
      </c>
      <c r="H8818" s="1" t="b">
        <v>1</v>
      </c>
      <c r="I8818" s="1" t="b">
        <v>0</v>
      </c>
      <c r="J8818" s="1">
        <v>14.0</v>
      </c>
      <c r="K8818" s="3" t="str">
        <f>vlookup(J8818,Cats!$A:$B,2,false)</f>
        <v>M</v>
      </c>
    </row>
    <row r="8819">
      <c r="A8819" s="1">
        <v>132942.0</v>
      </c>
      <c r="B8819" s="1">
        <v>383.0</v>
      </c>
      <c r="C8819" s="1">
        <f>vlookup(B8819,Games!A:B,2,false)</f>
        <v>4</v>
      </c>
      <c r="D8819" s="2" t="s">
        <v>23</v>
      </c>
      <c r="E8819" s="1"/>
      <c r="F8819" s="1">
        <v>98.0</v>
      </c>
      <c r="G8819" s="1" t="str">
        <f>vlookup(F8819,Teams!$A:B,2,false)</f>
        <v>New Canaan</v>
      </c>
      <c r="H8819" s="1" t="b">
        <v>0</v>
      </c>
      <c r="I8819" s="1" t="b">
        <v>1</v>
      </c>
      <c r="J8819" s="1">
        <v>14.0</v>
      </c>
      <c r="K8819" s="3" t="str">
        <f>vlookup(J8819,Cats!$A:$B,2,false)</f>
        <v>M</v>
      </c>
    </row>
    <row r="8820">
      <c r="A8820" s="1">
        <v>132943.0</v>
      </c>
      <c r="B8820" s="1">
        <v>383.0</v>
      </c>
      <c r="C8820" s="1">
        <f>vlookup(B8820,Games!A:B,2,false)</f>
        <v>4</v>
      </c>
      <c r="D8820" s="2" t="s">
        <v>23</v>
      </c>
      <c r="E8820" s="1" t="s">
        <v>553</v>
      </c>
      <c r="F8820" s="1">
        <v>77.0</v>
      </c>
      <c r="G8820" s="1" t="str">
        <f>vlookup(F8820,Teams!$A:B,2,false)</f>
        <v>Iolani A</v>
      </c>
      <c r="H8820" s="1" t="b">
        <v>1</v>
      </c>
      <c r="I8820" s="1" t="b">
        <v>0</v>
      </c>
      <c r="J8820" s="1">
        <v>15.0</v>
      </c>
      <c r="K8820" s="3" t="str">
        <f>vlookup(J8820,Cats!$A:$B,2,false)</f>
        <v>C</v>
      </c>
    </row>
    <row r="8821">
      <c r="A8821" s="1">
        <v>132944.0</v>
      </c>
      <c r="B8821" s="1">
        <v>383.0</v>
      </c>
      <c r="C8821" s="1">
        <f>vlookup(B8821,Games!A:B,2,false)</f>
        <v>4</v>
      </c>
      <c r="D8821" s="2" t="s">
        <v>78</v>
      </c>
      <c r="E8821" s="1" t="s">
        <v>1054</v>
      </c>
      <c r="F8821" s="1">
        <v>98.0</v>
      </c>
      <c r="G8821" s="1" t="str">
        <f>vlookup(F8821,Teams!$A:B,2,false)</f>
        <v>New Canaan</v>
      </c>
      <c r="H8821" s="1" t="b">
        <v>0</v>
      </c>
      <c r="I8821" s="1" t="b">
        <v>0</v>
      </c>
      <c r="J8821" s="1">
        <v>15.0</v>
      </c>
      <c r="K8821" s="3" t="str">
        <f>vlookup(J8821,Cats!$A:$B,2,false)</f>
        <v>C</v>
      </c>
    </row>
    <row r="8822">
      <c r="A8822" s="1">
        <v>132945.0</v>
      </c>
      <c r="B8822" s="1">
        <v>383.0</v>
      </c>
      <c r="C8822" s="1">
        <f>vlookup(B8822,Games!A:B,2,false)</f>
        <v>4</v>
      </c>
      <c r="D8822" s="2" t="s">
        <v>23</v>
      </c>
      <c r="E8822" s="1" t="s">
        <v>467</v>
      </c>
      <c r="F8822" s="1">
        <v>77.0</v>
      </c>
      <c r="G8822" s="1" t="str">
        <f>vlookup(F8822,Teams!$A:B,2,false)</f>
        <v>Iolani A</v>
      </c>
      <c r="H8822" s="1" t="b">
        <v>1</v>
      </c>
      <c r="I8822" s="1" t="b">
        <v>0</v>
      </c>
      <c r="J8822" s="1">
        <v>16.0</v>
      </c>
      <c r="K8822" s="3" t="str">
        <f>vlookup(J8822,Cats!$A:$B,2,false)</f>
        <v>E</v>
      </c>
    </row>
    <row r="8823">
      <c r="A8823" s="1">
        <v>132946.0</v>
      </c>
      <c r="B8823" s="1">
        <v>383.0</v>
      </c>
      <c r="C8823" s="1">
        <f>vlookup(B8823,Games!A:B,2,false)</f>
        <v>4</v>
      </c>
      <c r="D8823" s="2" t="s">
        <v>78</v>
      </c>
      <c r="E8823" s="1" t="s">
        <v>562</v>
      </c>
      <c r="F8823" s="1">
        <v>98.0</v>
      </c>
      <c r="G8823" s="1" t="str">
        <f>vlookup(F8823,Teams!$A:B,2,false)</f>
        <v>New Canaan</v>
      </c>
      <c r="H8823" s="1" t="b">
        <v>0</v>
      </c>
      <c r="I8823" s="1" t="b">
        <v>0</v>
      </c>
      <c r="J8823" s="1">
        <v>16.0</v>
      </c>
      <c r="K8823" s="3" t="str">
        <f>vlookup(J8823,Cats!$A:$B,2,false)</f>
        <v>E</v>
      </c>
    </row>
    <row r="8824">
      <c r="A8824" s="1">
        <v>132947.0</v>
      </c>
      <c r="B8824" s="1">
        <v>383.0</v>
      </c>
      <c r="C8824" s="1">
        <f>vlookup(B8824,Games!A:B,2,false)</f>
        <v>4</v>
      </c>
      <c r="D8824" s="2" t="s">
        <v>23</v>
      </c>
      <c r="E8824" s="1"/>
      <c r="F8824" s="1">
        <v>77.0</v>
      </c>
      <c r="G8824" s="1" t="str">
        <f>vlookup(F8824,Teams!$A:B,2,false)</f>
        <v>Iolani A</v>
      </c>
      <c r="H8824" s="1" t="b">
        <v>1</v>
      </c>
      <c r="I8824" s="1" t="b">
        <v>1</v>
      </c>
      <c r="J8824" s="1">
        <v>17.0</v>
      </c>
      <c r="K8824" s="3" t="str">
        <f>vlookup(J8824,Cats!$A:$B,2,false)</f>
        <v>B</v>
      </c>
    </row>
    <row r="8825">
      <c r="A8825" s="1">
        <v>132948.0</v>
      </c>
      <c r="B8825" s="1">
        <v>383.0</v>
      </c>
      <c r="C8825" s="1">
        <f>vlookup(B8825,Games!A:B,2,false)</f>
        <v>4</v>
      </c>
      <c r="D8825" s="2" t="s">
        <v>78</v>
      </c>
      <c r="E8825" s="1" t="s">
        <v>562</v>
      </c>
      <c r="F8825" s="1">
        <v>98.0</v>
      </c>
      <c r="G8825" s="1" t="str">
        <f>vlookup(F8825,Teams!$A:B,2,false)</f>
        <v>New Canaan</v>
      </c>
      <c r="H8825" s="1" t="b">
        <v>0</v>
      </c>
      <c r="I8825" s="1" t="b">
        <v>0</v>
      </c>
      <c r="J8825" s="1">
        <v>17.0</v>
      </c>
      <c r="K8825" s="3" t="str">
        <f>vlookup(J8825,Cats!$A:$B,2,false)</f>
        <v>B</v>
      </c>
    </row>
    <row r="8826">
      <c r="A8826" s="1">
        <v>132949.0</v>
      </c>
      <c r="B8826" s="1">
        <v>383.0</v>
      </c>
      <c r="C8826" s="1">
        <f>vlookup(B8826,Games!A:B,2,false)</f>
        <v>4</v>
      </c>
      <c r="D8826" s="2" t="s">
        <v>34</v>
      </c>
      <c r="E8826" s="1" t="s">
        <v>553</v>
      </c>
      <c r="F8826" s="1">
        <v>77.0</v>
      </c>
      <c r="G8826" s="1" t="str">
        <f>vlookup(F8826,Teams!$A:B,2,false)</f>
        <v>Iolani A</v>
      </c>
      <c r="H8826" s="1" t="b">
        <v>1</v>
      </c>
      <c r="I8826" s="1" t="b">
        <v>0</v>
      </c>
      <c r="J8826" s="1">
        <v>18.0</v>
      </c>
      <c r="K8826" s="3" t="str">
        <f>vlookup(J8826,Cats!$A:$B,2,false)</f>
        <v>P</v>
      </c>
    </row>
    <row r="8827">
      <c r="A8827" s="1">
        <v>132950.0</v>
      </c>
      <c r="B8827" s="1">
        <v>383.0</v>
      </c>
      <c r="C8827" s="1">
        <f>vlookup(B8827,Games!A:B,2,false)</f>
        <v>4</v>
      </c>
      <c r="D8827" s="2" t="s">
        <v>23</v>
      </c>
      <c r="E8827" s="1"/>
      <c r="F8827" s="1">
        <v>98.0</v>
      </c>
      <c r="G8827" s="1" t="str">
        <f>vlookup(F8827,Teams!$A:B,2,false)</f>
        <v>New Canaan</v>
      </c>
      <c r="H8827" s="1" t="b">
        <v>0</v>
      </c>
      <c r="I8827" s="1" t="b">
        <v>1</v>
      </c>
      <c r="J8827" s="1">
        <v>18.0</v>
      </c>
      <c r="K8827" s="3" t="str">
        <f>vlookup(J8827,Cats!$A:$B,2,false)</f>
        <v>P</v>
      </c>
    </row>
    <row r="8828">
      <c r="A8828" s="1">
        <v>132951.0</v>
      </c>
      <c r="B8828" s="1">
        <v>383.0</v>
      </c>
      <c r="C8828" s="1">
        <f>vlookup(B8828,Games!A:B,2,false)</f>
        <v>4</v>
      </c>
      <c r="D8828" s="2" t="s">
        <v>78</v>
      </c>
      <c r="E8828" s="1" t="s">
        <v>467</v>
      </c>
      <c r="F8828" s="1">
        <v>77.0</v>
      </c>
      <c r="G8828" s="1" t="str">
        <f>vlookup(F8828,Teams!$A:B,2,false)</f>
        <v>Iolani A</v>
      </c>
      <c r="H8828" s="1" t="b">
        <v>1</v>
      </c>
      <c r="I8828" s="1" t="b">
        <v>0</v>
      </c>
      <c r="J8828" s="1">
        <v>19.0</v>
      </c>
      <c r="K8828" s="3" t="str">
        <f>vlookup(J8828,Cats!$A:$B,2,false)</f>
        <v>X</v>
      </c>
    </row>
    <row r="8829">
      <c r="A8829" s="1">
        <v>132952.0</v>
      </c>
      <c r="B8829" s="1">
        <v>383.0</v>
      </c>
      <c r="C8829" s="1">
        <f>vlookup(B8829,Games!A:B,2,false)</f>
        <v>4</v>
      </c>
      <c r="D8829" s="2" t="s">
        <v>23</v>
      </c>
      <c r="E8829" s="1"/>
      <c r="F8829" s="1">
        <v>98.0</v>
      </c>
      <c r="G8829" s="1" t="str">
        <f>vlookup(F8829,Teams!$A:B,2,false)</f>
        <v>New Canaan</v>
      </c>
      <c r="H8829" s="1" t="b">
        <v>0</v>
      </c>
      <c r="I8829" s="1" t="b">
        <v>1</v>
      </c>
      <c r="J8829" s="1">
        <v>19.0</v>
      </c>
      <c r="K8829" s="3" t="str">
        <f>vlookup(J8829,Cats!$A:$B,2,false)</f>
        <v>X</v>
      </c>
    </row>
    <row r="8830">
      <c r="A8830" s="1">
        <v>132953.0</v>
      </c>
      <c r="B8830" s="1">
        <v>383.0</v>
      </c>
      <c r="C8830" s="1">
        <f>vlookup(B8830,Games!A:B,2,false)</f>
        <v>4</v>
      </c>
      <c r="D8830" s="2" t="s">
        <v>78</v>
      </c>
      <c r="E8830" s="1" t="s">
        <v>467</v>
      </c>
      <c r="F8830" s="1">
        <v>77.0</v>
      </c>
      <c r="G8830" s="1" t="str">
        <f>vlookup(F8830,Teams!$A:B,2,false)</f>
        <v>Iolani A</v>
      </c>
      <c r="H8830" s="1" t="b">
        <v>1</v>
      </c>
      <c r="I8830" s="1" t="b">
        <v>0</v>
      </c>
      <c r="J8830" s="1">
        <v>20.0</v>
      </c>
      <c r="K8830" s="3" t="str">
        <f>vlookup(J8830,Cats!$A:$B,2,false)</f>
        <v>M</v>
      </c>
    </row>
    <row r="8831">
      <c r="A8831" s="1">
        <v>132954.0</v>
      </c>
      <c r="B8831" s="1">
        <v>383.0</v>
      </c>
      <c r="C8831" s="1">
        <f>vlookup(B8831,Games!A:B,2,false)</f>
        <v>4</v>
      </c>
      <c r="D8831" s="2" t="s">
        <v>23</v>
      </c>
      <c r="E8831" s="1"/>
      <c r="F8831" s="1">
        <v>98.0</v>
      </c>
      <c r="G8831" s="1" t="str">
        <f>vlookup(F8831,Teams!$A:B,2,false)</f>
        <v>New Canaan</v>
      </c>
      <c r="H8831" s="1" t="b">
        <v>0</v>
      </c>
      <c r="I8831" s="1" t="b">
        <v>1</v>
      </c>
      <c r="J8831" s="1">
        <v>20.0</v>
      </c>
      <c r="K8831" s="3" t="str">
        <f>vlookup(J8831,Cats!$A:$B,2,false)</f>
        <v>M</v>
      </c>
    </row>
    <row r="8832">
      <c r="A8832" s="1">
        <v>132955.0</v>
      </c>
      <c r="B8832" s="1">
        <v>383.0</v>
      </c>
      <c r="C8832" s="1">
        <f>vlookup(B8832,Games!A:B,2,false)</f>
        <v>4</v>
      </c>
      <c r="D8832" s="2" t="s">
        <v>78</v>
      </c>
      <c r="E8832" s="1" t="s">
        <v>960</v>
      </c>
      <c r="F8832" s="1">
        <v>77.0</v>
      </c>
      <c r="G8832" s="1" t="str">
        <f>vlookup(F8832,Teams!$A:B,2,false)</f>
        <v>Iolani A</v>
      </c>
      <c r="H8832" s="1" t="b">
        <v>1</v>
      </c>
      <c r="I8832" s="1" t="b">
        <v>0</v>
      </c>
      <c r="J8832" s="1">
        <v>21.0</v>
      </c>
      <c r="K8832" s="3" t="str">
        <f>vlookup(J8832,Cats!$A:$B,2,false)</f>
        <v>C</v>
      </c>
    </row>
    <row r="8833">
      <c r="A8833" s="1">
        <v>132956.0</v>
      </c>
      <c r="B8833" s="1">
        <v>383.0</v>
      </c>
      <c r="C8833" s="1">
        <f>vlookup(B8833,Games!A:B,2,false)</f>
        <v>4</v>
      </c>
      <c r="D8833" s="2" t="s">
        <v>23</v>
      </c>
      <c r="E8833" s="1" t="s">
        <v>889</v>
      </c>
      <c r="F8833" s="1">
        <v>98.0</v>
      </c>
      <c r="G8833" s="1" t="str">
        <f>vlookup(F8833,Teams!$A:B,2,false)</f>
        <v>New Canaan</v>
      </c>
      <c r="H8833" s="1" t="b">
        <v>0</v>
      </c>
      <c r="I8833" s="1" t="b">
        <v>0</v>
      </c>
      <c r="J8833" s="1">
        <v>21.0</v>
      </c>
      <c r="K8833" s="3" t="str">
        <f>vlookup(J8833,Cats!$A:$B,2,false)</f>
        <v>C</v>
      </c>
    </row>
    <row r="8834">
      <c r="A8834" s="1">
        <v>132957.0</v>
      </c>
      <c r="B8834" s="1">
        <v>383.0</v>
      </c>
      <c r="C8834" s="1">
        <f>vlookup(B8834,Games!A:B,2,false)</f>
        <v>4</v>
      </c>
      <c r="D8834" s="2" t="s">
        <v>34</v>
      </c>
      <c r="E8834" s="1" t="s">
        <v>553</v>
      </c>
      <c r="F8834" s="1">
        <v>77.0</v>
      </c>
      <c r="G8834" s="1" t="str">
        <f>vlookup(F8834,Teams!$A:B,2,false)</f>
        <v>Iolani A</v>
      </c>
      <c r="H8834" s="1" t="b">
        <v>1</v>
      </c>
      <c r="I8834" s="1" t="b">
        <v>0</v>
      </c>
      <c r="J8834" s="1">
        <v>22.0</v>
      </c>
      <c r="K8834" s="3" t="str">
        <f>vlookup(J8834,Cats!$A:$B,2,false)</f>
        <v>E</v>
      </c>
    </row>
    <row r="8835">
      <c r="A8835" s="1">
        <v>132958.0</v>
      </c>
      <c r="B8835" s="1">
        <v>383.0</v>
      </c>
      <c r="C8835" s="1">
        <f>vlookup(B8835,Games!A:B,2,false)</f>
        <v>4</v>
      </c>
      <c r="D8835" s="2" t="s">
        <v>23</v>
      </c>
      <c r="E8835" s="1"/>
      <c r="F8835" s="1">
        <v>98.0</v>
      </c>
      <c r="G8835" s="1" t="str">
        <f>vlookup(F8835,Teams!$A:B,2,false)</f>
        <v>New Canaan</v>
      </c>
      <c r="H8835" s="1" t="b">
        <v>0</v>
      </c>
      <c r="I8835" s="1" t="b">
        <v>1</v>
      </c>
      <c r="J8835" s="1">
        <v>22.0</v>
      </c>
      <c r="K8835" s="3" t="str">
        <f>vlookup(J8835,Cats!$A:$B,2,false)</f>
        <v>E</v>
      </c>
    </row>
    <row r="8836">
      <c r="A8836" s="1">
        <v>132959.0</v>
      </c>
      <c r="B8836" s="1">
        <v>383.0</v>
      </c>
      <c r="C8836" s="1">
        <f>vlookup(B8836,Games!A:B,2,false)</f>
        <v>4</v>
      </c>
      <c r="D8836" s="2" t="s">
        <v>23</v>
      </c>
      <c r="E8836" s="1" t="s">
        <v>467</v>
      </c>
      <c r="F8836" s="1">
        <v>77.0</v>
      </c>
      <c r="G8836" s="1" t="str">
        <f>vlookup(F8836,Teams!$A:B,2,false)</f>
        <v>Iolani A</v>
      </c>
      <c r="H8836" s="1" t="b">
        <v>1</v>
      </c>
      <c r="I8836" s="1" t="b">
        <v>0</v>
      </c>
      <c r="J8836" s="1">
        <v>23.0</v>
      </c>
      <c r="K8836" s="3" t="str">
        <f>vlookup(J8836,Cats!$A:$B,2,false)</f>
        <v>B</v>
      </c>
    </row>
    <row r="8837">
      <c r="A8837" s="1">
        <v>132960.0</v>
      </c>
      <c r="B8837" s="1">
        <v>383.0</v>
      </c>
      <c r="C8837" s="1">
        <f>vlookup(B8837,Games!A:B,2,false)</f>
        <v>4</v>
      </c>
      <c r="D8837" s="2" t="s">
        <v>23</v>
      </c>
      <c r="E8837" s="1" t="s">
        <v>562</v>
      </c>
      <c r="F8837" s="1">
        <v>98.0</v>
      </c>
      <c r="G8837" s="1" t="str">
        <f>vlookup(F8837,Teams!$A:B,2,false)</f>
        <v>New Canaan</v>
      </c>
      <c r="H8837" s="1" t="b">
        <v>0</v>
      </c>
      <c r="I8837" s="1" t="b">
        <v>0</v>
      </c>
      <c r="J8837" s="1">
        <v>23.0</v>
      </c>
      <c r="K8837" s="3" t="str">
        <f>vlookup(J8837,Cats!$A:$B,2,false)</f>
        <v>B</v>
      </c>
    </row>
    <row r="8838">
      <c r="A8838" s="1">
        <v>132961.0</v>
      </c>
      <c r="B8838" s="1">
        <v>383.0</v>
      </c>
      <c r="C8838" s="1">
        <f>vlookup(B8838,Games!A:B,2,false)</f>
        <v>4</v>
      </c>
      <c r="D8838" s="2" t="s">
        <v>23</v>
      </c>
      <c r="E8838" s="1" t="s">
        <v>960</v>
      </c>
      <c r="F8838" s="1">
        <v>77.0</v>
      </c>
      <c r="G8838" s="1" t="str">
        <f>vlookup(F8838,Teams!$A:B,2,false)</f>
        <v>Iolani A</v>
      </c>
      <c r="H8838" s="1" t="b">
        <v>1</v>
      </c>
      <c r="I8838" s="1" t="b">
        <v>0</v>
      </c>
      <c r="J8838" s="1">
        <v>24.0</v>
      </c>
      <c r="K8838" s="3" t="str">
        <f>vlookup(J8838,Cats!$A:$B,2,false)</f>
        <v>P</v>
      </c>
    </row>
    <row r="8839">
      <c r="A8839" s="1">
        <v>132962.0</v>
      </c>
      <c r="B8839" s="1">
        <v>383.0</v>
      </c>
      <c r="C8839" s="1">
        <f>vlookup(B8839,Games!A:B,2,false)</f>
        <v>4</v>
      </c>
      <c r="D8839" s="2" t="s">
        <v>23</v>
      </c>
      <c r="E8839" s="1" t="s">
        <v>889</v>
      </c>
      <c r="F8839" s="1">
        <v>98.0</v>
      </c>
      <c r="G8839" s="1" t="str">
        <f>vlookup(F8839,Teams!$A:B,2,false)</f>
        <v>New Canaan</v>
      </c>
      <c r="H8839" s="1" t="b">
        <v>0</v>
      </c>
      <c r="I8839" s="1" t="b">
        <v>0</v>
      </c>
      <c r="J8839" s="1">
        <v>24.0</v>
      </c>
      <c r="K8839" s="3" t="str">
        <f>vlookup(J8839,Cats!$A:$B,2,false)</f>
        <v>P</v>
      </c>
    </row>
    <row r="8840">
      <c r="A8840" s="1">
        <v>132963.0</v>
      </c>
      <c r="B8840" s="1">
        <v>384.0</v>
      </c>
      <c r="C8840" s="1">
        <f>vlookup(B8840,Games!A:B,2,false)</f>
        <v>4</v>
      </c>
      <c r="D8840" s="2" t="s">
        <v>23</v>
      </c>
      <c r="E8840" s="1" t="s">
        <v>479</v>
      </c>
      <c r="F8840" s="1">
        <v>72.0</v>
      </c>
      <c r="G8840" s="1" t="str">
        <f>vlookup(F8840,Teams!$A:B,2,false)</f>
        <v>Glastonbury A</v>
      </c>
      <c r="H8840" s="1" t="b">
        <v>1</v>
      </c>
      <c r="I8840" s="1" t="b">
        <v>0</v>
      </c>
      <c r="J8840" s="1">
        <v>1.0</v>
      </c>
      <c r="K8840" s="3" t="str">
        <f>vlookup(J8840,Cats!$A:$B,2,false)</f>
        <v>X</v>
      </c>
    </row>
    <row r="8841">
      <c r="A8841" s="1">
        <v>132964.0</v>
      </c>
      <c r="B8841" s="1">
        <v>384.0</v>
      </c>
      <c r="C8841" s="1">
        <f>vlookup(B8841,Games!A:B,2,false)</f>
        <v>4</v>
      </c>
      <c r="D8841" s="2" t="s">
        <v>23</v>
      </c>
      <c r="E8841" s="1" t="s">
        <v>714</v>
      </c>
      <c r="F8841" s="1">
        <v>107.0</v>
      </c>
      <c r="G8841" s="1" t="str">
        <f>vlookup(F8841,Teams!$A:B,2,false)</f>
        <v>Quail Valley</v>
      </c>
      <c r="H8841" s="1" t="b">
        <v>0</v>
      </c>
      <c r="I8841" s="1" t="b">
        <v>0</v>
      </c>
      <c r="J8841" s="1">
        <v>1.0</v>
      </c>
      <c r="K8841" s="3" t="str">
        <f>vlookup(J8841,Cats!$A:$B,2,false)</f>
        <v>X</v>
      </c>
    </row>
    <row r="8842">
      <c r="A8842" s="1">
        <v>132965.0</v>
      </c>
      <c r="B8842" s="1">
        <v>384.0</v>
      </c>
      <c r="C8842" s="1">
        <f>vlookup(B8842,Games!A:B,2,false)</f>
        <v>4</v>
      </c>
      <c r="D8842" s="2" t="s">
        <v>78</v>
      </c>
      <c r="E8842" s="1" t="s">
        <v>749</v>
      </c>
      <c r="F8842" s="1">
        <v>72.0</v>
      </c>
      <c r="G8842" s="1" t="str">
        <f>vlookup(F8842,Teams!$A:B,2,false)</f>
        <v>Glastonbury A</v>
      </c>
      <c r="H8842" s="1" t="b">
        <v>1</v>
      </c>
      <c r="I8842" s="1" t="b">
        <v>0</v>
      </c>
      <c r="J8842" s="1">
        <v>2.0</v>
      </c>
      <c r="K8842" s="3" t="str">
        <f>vlookup(J8842,Cats!$A:$B,2,false)</f>
        <v>M</v>
      </c>
    </row>
    <row r="8843">
      <c r="A8843" s="1">
        <v>132966.0</v>
      </c>
      <c r="B8843" s="1">
        <v>384.0</v>
      </c>
      <c r="C8843" s="1">
        <f>vlookup(B8843,Games!A:B,2,false)</f>
        <v>4</v>
      </c>
      <c r="D8843" s="2" t="s">
        <v>23</v>
      </c>
      <c r="E8843" s="1"/>
      <c r="F8843" s="1">
        <v>107.0</v>
      </c>
      <c r="G8843" s="1" t="str">
        <f>vlookup(F8843,Teams!$A:B,2,false)</f>
        <v>Quail Valley</v>
      </c>
      <c r="H8843" s="1" t="b">
        <v>0</v>
      </c>
      <c r="I8843" s="1" t="b">
        <v>1</v>
      </c>
      <c r="J8843" s="1">
        <v>2.0</v>
      </c>
      <c r="K8843" s="3" t="str">
        <f>vlookup(J8843,Cats!$A:$B,2,false)</f>
        <v>M</v>
      </c>
    </row>
    <row r="8844">
      <c r="A8844" s="1">
        <v>132967.0</v>
      </c>
      <c r="B8844" s="1">
        <v>384.0</v>
      </c>
      <c r="C8844" s="1">
        <f>vlookup(B8844,Games!A:B,2,false)</f>
        <v>4</v>
      </c>
      <c r="D8844" s="2" t="s">
        <v>23</v>
      </c>
      <c r="E8844" s="1"/>
      <c r="F8844" s="1">
        <v>72.0</v>
      </c>
      <c r="G8844" s="1" t="str">
        <f>vlookup(F8844,Teams!$A:B,2,false)</f>
        <v>Glastonbury A</v>
      </c>
      <c r="H8844" s="1" t="b">
        <v>1</v>
      </c>
      <c r="I8844" s="1" t="b">
        <v>1</v>
      </c>
      <c r="J8844" s="1">
        <v>3.0</v>
      </c>
      <c r="K8844" s="3" t="str">
        <f>vlookup(J8844,Cats!$A:$B,2,false)</f>
        <v>C</v>
      </c>
    </row>
    <row r="8845">
      <c r="A8845" s="1">
        <v>132968.0</v>
      </c>
      <c r="B8845" s="1">
        <v>384.0</v>
      </c>
      <c r="C8845" s="1">
        <f>vlookup(B8845,Games!A:B,2,false)</f>
        <v>4</v>
      </c>
      <c r="D8845" s="2" t="s">
        <v>23</v>
      </c>
      <c r="E8845" s="1"/>
      <c r="F8845" s="1">
        <v>107.0</v>
      </c>
      <c r="G8845" s="1" t="str">
        <f>vlookup(F8845,Teams!$A:B,2,false)</f>
        <v>Quail Valley</v>
      </c>
      <c r="H8845" s="1" t="b">
        <v>0</v>
      </c>
      <c r="I8845" s="1" t="b">
        <v>1</v>
      </c>
      <c r="J8845" s="1">
        <v>3.0</v>
      </c>
      <c r="K8845" s="3" t="str">
        <f>vlookup(J8845,Cats!$A:$B,2,false)</f>
        <v>C</v>
      </c>
    </row>
    <row r="8846">
      <c r="A8846" s="1">
        <v>132969.0</v>
      </c>
      <c r="B8846" s="1">
        <v>384.0</v>
      </c>
      <c r="C8846" s="1">
        <f>vlookup(B8846,Games!A:B,2,false)</f>
        <v>4</v>
      </c>
      <c r="D8846" s="2" t="s">
        <v>34</v>
      </c>
      <c r="E8846" s="1" t="s">
        <v>727</v>
      </c>
      <c r="F8846" s="1">
        <v>72.0</v>
      </c>
      <c r="G8846" s="1" t="str">
        <f>vlookup(F8846,Teams!$A:B,2,false)</f>
        <v>Glastonbury A</v>
      </c>
      <c r="H8846" s="1" t="b">
        <v>1</v>
      </c>
      <c r="I8846" s="1" t="b">
        <v>0</v>
      </c>
      <c r="J8846" s="1">
        <v>4.0</v>
      </c>
      <c r="K8846" s="3" t="str">
        <f>vlookup(J8846,Cats!$A:$B,2,false)</f>
        <v>E</v>
      </c>
    </row>
    <row r="8847">
      <c r="A8847" s="1">
        <v>132970.0</v>
      </c>
      <c r="B8847" s="1">
        <v>384.0</v>
      </c>
      <c r="C8847" s="1">
        <f>vlookup(B8847,Games!A:B,2,false)</f>
        <v>4</v>
      </c>
      <c r="D8847" s="2" t="s">
        <v>23</v>
      </c>
      <c r="E8847" s="1"/>
      <c r="F8847" s="1">
        <v>107.0</v>
      </c>
      <c r="G8847" s="1" t="str">
        <f>vlookup(F8847,Teams!$A:B,2,false)</f>
        <v>Quail Valley</v>
      </c>
      <c r="H8847" s="1" t="b">
        <v>0</v>
      </c>
      <c r="I8847" s="1" t="b">
        <v>1</v>
      </c>
      <c r="J8847" s="1">
        <v>4.0</v>
      </c>
      <c r="K8847" s="3" t="str">
        <f>vlookup(J8847,Cats!$A:$B,2,false)</f>
        <v>E</v>
      </c>
    </row>
    <row r="8848">
      <c r="A8848" s="1">
        <v>132971.0</v>
      </c>
      <c r="B8848" s="1">
        <v>384.0</v>
      </c>
      <c r="C8848" s="1">
        <f>vlookup(B8848,Games!A:B,2,false)</f>
        <v>4</v>
      </c>
      <c r="D8848" s="2" t="s">
        <v>23</v>
      </c>
      <c r="E8848" s="1" t="s">
        <v>479</v>
      </c>
      <c r="F8848" s="1">
        <v>72.0</v>
      </c>
      <c r="G8848" s="1" t="str">
        <f>vlookup(F8848,Teams!$A:B,2,false)</f>
        <v>Glastonbury A</v>
      </c>
      <c r="H8848" s="1" t="b">
        <v>1</v>
      </c>
      <c r="I8848" s="1" t="b">
        <v>0</v>
      </c>
      <c r="J8848" s="1">
        <v>5.0</v>
      </c>
      <c r="K8848" s="3" t="str">
        <f>vlookup(J8848,Cats!$A:$B,2,false)</f>
        <v>B</v>
      </c>
    </row>
    <row r="8849">
      <c r="A8849" s="1">
        <v>132972.0</v>
      </c>
      <c r="B8849" s="1">
        <v>384.0</v>
      </c>
      <c r="C8849" s="1">
        <f>vlookup(B8849,Games!A:B,2,false)</f>
        <v>4</v>
      </c>
      <c r="D8849" s="2" t="s">
        <v>23</v>
      </c>
      <c r="E8849" s="1" t="s">
        <v>714</v>
      </c>
      <c r="F8849" s="1">
        <v>107.0</v>
      </c>
      <c r="G8849" s="1" t="str">
        <f>vlookup(F8849,Teams!$A:B,2,false)</f>
        <v>Quail Valley</v>
      </c>
      <c r="H8849" s="1" t="b">
        <v>0</v>
      </c>
      <c r="I8849" s="1" t="b">
        <v>0</v>
      </c>
      <c r="J8849" s="1">
        <v>5.0</v>
      </c>
      <c r="K8849" s="3" t="str">
        <f>vlookup(J8849,Cats!$A:$B,2,false)</f>
        <v>B</v>
      </c>
    </row>
    <row r="8850">
      <c r="A8850" s="1">
        <v>132973.0</v>
      </c>
      <c r="B8850" s="1">
        <v>384.0</v>
      </c>
      <c r="C8850" s="1">
        <f>vlookup(B8850,Games!A:B,2,false)</f>
        <v>4</v>
      </c>
      <c r="D8850" s="2" t="s">
        <v>34</v>
      </c>
      <c r="E8850" s="1" t="s">
        <v>749</v>
      </c>
      <c r="F8850" s="1">
        <v>72.0</v>
      </c>
      <c r="G8850" s="1" t="str">
        <f>vlookup(F8850,Teams!$A:B,2,false)</f>
        <v>Glastonbury A</v>
      </c>
      <c r="H8850" s="1" t="b">
        <v>1</v>
      </c>
      <c r="I8850" s="1" t="b">
        <v>0</v>
      </c>
      <c r="J8850" s="1">
        <v>6.0</v>
      </c>
      <c r="K8850" s="3" t="str">
        <f>vlookup(J8850,Cats!$A:$B,2,false)</f>
        <v>P</v>
      </c>
    </row>
    <row r="8851">
      <c r="A8851" s="1">
        <v>132974.0</v>
      </c>
      <c r="B8851" s="1">
        <v>384.0</v>
      </c>
      <c r="C8851" s="1">
        <f>vlookup(B8851,Games!A:B,2,false)</f>
        <v>4</v>
      </c>
      <c r="D8851" s="2" t="s">
        <v>23</v>
      </c>
      <c r="E8851" s="1"/>
      <c r="F8851" s="1">
        <v>107.0</v>
      </c>
      <c r="G8851" s="1" t="str">
        <f>vlookup(F8851,Teams!$A:B,2,false)</f>
        <v>Quail Valley</v>
      </c>
      <c r="H8851" s="1" t="b">
        <v>0</v>
      </c>
      <c r="I8851" s="1" t="b">
        <v>1</v>
      </c>
      <c r="J8851" s="1">
        <v>6.0</v>
      </c>
      <c r="K8851" s="3" t="str">
        <f>vlookup(J8851,Cats!$A:$B,2,false)</f>
        <v>P</v>
      </c>
    </row>
    <row r="8852">
      <c r="A8852" s="1">
        <v>132975.0</v>
      </c>
      <c r="B8852" s="1">
        <v>384.0</v>
      </c>
      <c r="C8852" s="1">
        <f>vlookup(B8852,Games!A:B,2,false)</f>
        <v>4</v>
      </c>
      <c r="D8852" s="2" t="s">
        <v>34</v>
      </c>
      <c r="E8852" s="1" t="s">
        <v>991</v>
      </c>
      <c r="F8852" s="1">
        <v>72.0</v>
      </c>
      <c r="G8852" s="1" t="str">
        <f>vlookup(F8852,Teams!$A:B,2,false)</f>
        <v>Glastonbury A</v>
      </c>
      <c r="H8852" s="1" t="b">
        <v>1</v>
      </c>
      <c r="I8852" s="1" t="b">
        <v>0</v>
      </c>
      <c r="J8852" s="1">
        <v>7.0</v>
      </c>
      <c r="K8852" s="3" t="str">
        <f>vlookup(J8852,Cats!$A:$B,2,false)</f>
        <v>X</v>
      </c>
    </row>
    <row r="8853">
      <c r="A8853" s="1">
        <v>132976.0</v>
      </c>
      <c r="B8853" s="1">
        <v>384.0</v>
      </c>
      <c r="C8853" s="1">
        <f>vlookup(B8853,Games!A:B,2,false)</f>
        <v>4</v>
      </c>
      <c r="D8853" s="2" t="s">
        <v>23</v>
      </c>
      <c r="E8853" s="1"/>
      <c r="F8853" s="1">
        <v>107.0</v>
      </c>
      <c r="G8853" s="1" t="str">
        <f>vlookup(F8853,Teams!$A:B,2,false)</f>
        <v>Quail Valley</v>
      </c>
      <c r="H8853" s="1" t="b">
        <v>0</v>
      </c>
      <c r="I8853" s="1" t="b">
        <v>1</v>
      </c>
      <c r="J8853" s="1">
        <v>7.0</v>
      </c>
      <c r="K8853" s="3" t="str">
        <f>vlookup(J8853,Cats!$A:$B,2,false)</f>
        <v>X</v>
      </c>
    </row>
    <row r="8854">
      <c r="A8854" s="1">
        <v>132977.0</v>
      </c>
      <c r="B8854" s="1">
        <v>384.0</v>
      </c>
      <c r="C8854" s="1">
        <f>vlookup(B8854,Games!A:B,2,false)</f>
        <v>4</v>
      </c>
      <c r="D8854" s="2" t="s">
        <v>78</v>
      </c>
      <c r="E8854" s="1" t="s">
        <v>749</v>
      </c>
      <c r="F8854" s="1">
        <v>72.0</v>
      </c>
      <c r="G8854" s="1" t="str">
        <f>vlookup(F8854,Teams!$A:B,2,false)</f>
        <v>Glastonbury A</v>
      </c>
      <c r="H8854" s="1" t="b">
        <v>1</v>
      </c>
      <c r="I8854" s="1" t="b">
        <v>0</v>
      </c>
      <c r="J8854" s="1">
        <v>8.0</v>
      </c>
      <c r="K8854" s="3" t="str">
        <f>vlookup(J8854,Cats!$A:$B,2,false)</f>
        <v>M</v>
      </c>
    </row>
    <row r="8855">
      <c r="A8855" s="1">
        <v>132978.0</v>
      </c>
      <c r="B8855" s="1">
        <v>384.0</v>
      </c>
      <c r="C8855" s="1">
        <f>vlookup(B8855,Games!A:B,2,false)</f>
        <v>4</v>
      </c>
      <c r="D8855" s="2" t="s">
        <v>23</v>
      </c>
      <c r="E8855" s="1"/>
      <c r="F8855" s="1">
        <v>107.0</v>
      </c>
      <c r="G8855" s="1" t="str">
        <f>vlookup(F8855,Teams!$A:B,2,false)</f>
        <v>Quail Valley</v>
      </c>
      <c r="H8855" s="1" t="b">
        <v>0</v>
      </c>
      <c r="I8855" s="1" t="b">
        <v>1</v>
      </c>
      <c r="J8855" s="1">
        <v>8.0</v>
      </c>
      <c r="K8855" s="3" t="str">
        <f>vlookup(J8855,Cats!$A:$B,2,false)</f>
        <v>M</v>
      </c>
    </row>
    <row r="8856">
      <c r="A8856" s="1">
        <v>132979.0</v>
      </c>
      <c r="B8856" s="1">
        <v>384.0</v>
      </c>
      <c r="C8856" s="1">
        <f>vlookup(B8856,Games!A:B,2,false)</f>
        <v>4</v>
      </c>
      <c r="D8856" s="2" t="s">
        <v>34</v>
      </c>
      <c r="E8856" s="1" t="s">
        <v>479</v>
      </c>
      <c r="F8856" s="1">
        <v>72.0</v>
      </c>
      <c r="G8856" s="1" t="str">
        <f>vlookup(F8856,Teams!$A:B,2,false)</f>
        <v>Glastonbury A</v>
      </c>
      <c r="H8856" s="1" t="b">
        <v>1</v>
      </c>
      <c r="I8856" s="1" t="b">
        <v>0</v>
      </c>
      <c r="J8856" s="1">
        <v>9.0</v>
      </c>
      <c r="K8856" s="3" t="str">
        <f>vlookup(J8856,Cats!$A:$B,2,false)</f>
        <v>C</v>
      </c>
    </row>
    <row r="8857">
      <c r="A8857" s="1">
        <v>132980.0</v>
      </c>
      <c r="B8857" s="1">
        <v>384.0</v>
      </c>
      <c r="C8857" s="1">
        <f>vlookup(B8857,Games!A:B,2,false)</f>
        <v>4</v>
      </c>
      <c r="D8857" s="2" t="s">
        <v>23</v>
      </c>
      <c r="E8857" s="1"/>
      <c r="F8857" s="1">
        <v>107.0</v>
      </c>
      <c r="G8857" s="1" t="str">
        <f>vlookup(F8857,Teams!$A:B,2,false)</f>
        <v>Quail Valley</v>
      </c>
      <c r="H8857" s="1" t="b">
        <v>0</v>
      </c>
      <c r="I8857" s="1" t="b">
        <v>1</v>
      </c>
      <c r="J8857" s="1">
        <v>9.0</v>
      </c>
      <c r="K8857" s="3" t="str">
        <f>vlookup(J8857,Cats!$A:$B,2,false)</f>
        <v>C</v>
      </c>
    </row>
    <row r="8858">
      <c r="A8858" s="1">
        <v>132981.0</v>
      </c>
      <c r="B8858" s="1">
        <v>384.0</v>
      </c>
      <c r="C8858" s="1">
        <f>vlookup(B8858,Games!A:B,2,false)</f>
        <v>4</v>
      </c>
      <c r="D8858" s="2" t="s">
        <v>34</v>
      </c>
      <c r="E8858" s="1" t="s">
        <v>727</v>
      </c>
      <c r="F8858" s="1">
        <v>72.0</v>
      </c>
      <c r="G8858" s="1" t="str">
        <f>vlookup(F8858,Teams!$A:B,2,false)</f>
        <v>Glastonbury A</v>
      </c>
      <c r="H8858" s="1" t="b">
        <v>1</v>
      </c>
      <c r="I8858" s="1" t="b">
        <v>0</v>
      </c>
      <c r="J8858" s="1">
        <v>10.0</v>
      </c>
      <c r="K8858" s="3" t="str">
        <f>vlookup(J8858,Cats!$A:$B,2,false)</f>
        <v>E</v>
      </c>
    </row>
    <row r="8859">
      <c r="A8859" s="1">
        <v>132982.0</v>
      </c>
      <c r="B8859" s="1">
        <v>384.0</v>
      </c>
      <c r="C8859" s="1">
        <f>vlookup(B8859,Games!A:B,2,false)</f>
        <v>4</v>
      </c>
      <c r="D8859" s="2" t="s">
        <v>23</v>
      </c>
      <c r="E8859" s="1"/>
      <c r="F8859" s="1">
        <v>107.0</v>
      </c>
      <c r="G8859" s="1" t="str">
        <f>vlookup(F8859,Teams!$A:B,2,false)</f>
        <v>Quail Valley</v>
      </c>
      <c r="H8859" s="1" t="b">
        <v>0</v>
      </c>
      <c r="I8859" s="1" t="b">
        <v>1</v>
      </c>
      <c r="J8859" s="1">
        <v>10.0</v>
      </c>
      <c r="K8859" s="3" t="str">
        <f>vlookup(J8859,Cats!$A:$B,2,false)</f>
        <v>E</v>
      </c>
    </row>
    <row r="8860">
      <c r="A8860" s="1">
        <v>132983.0</v>
      </c>
      <c r="B8860" s="1">
        <v>384.0</v>
      </c>
      <c r="C8860" s="1">
        <f>vlookup(B8860,Games!A:B,2,false)</f>
        <v>4</v>
      </c>
      <c r="D8860" s="2" t="s">
        <v>34</v>
      </c>
      <c r="E8860" s="1" t="s">
        <v>479</v>
      </c>
      <c r="F8860" s="1">
        <v>72.0</v>
      </c>
      <c r="G8860" s="1" t="str">
        <f>vlookup(F8860,Teams!$A:B,2,false)</f>
        <v>Glastonbury A</v>
      </c>
      <c r="H8860" s="1" t="b">
        <v>1</v>
      </c>
      <c r="I8860" s="1" t="b">
        <v>0</v>
      </c>
      <c r="J8860" s="1">
        <v>11.0</v>
      </c>
      <c r="K8860" s="3" t="str">
        <f>vlookup(J8860,Cats!$A:$B,2,false)</f>
        <v>B</v>
      </c>
    </row>
    <row r="8861">
      <c r="A8861" s="1">
        <v>132984.0</v>
      </c>
      <c r="B8861" s="1">
        <v>384.0</v>
      </c>
      <c r="C8861" s="1">
        <f>vlookup(B8861,Games!A:B,2,false)</f>
        <v>4</v>
      </c>
      <c r="D8861" s="2" t="s">
        <v>23</v>
      </c>
      <c r="E8861" s="1"/>
      <c r="F8861" s="1">
        <v>107.0</v>
      </c>
      <c r="G8861" s="1" t="str">
        <f>vlookup(F8861,Teams!$A:B,2,false)</f>
        <v>Quail Valley</v>
      </c>
      <c r="H8861" s="1" t="b">
        <v>0</v>
      </c>
      <c r="I8861" s="1" t="b">
        <v>1</v>
      </c>
      <c r="J8861" s="1">
        <v>11.0</v>
      </c>
      <c r="K8861" s="3" t="str">
        <f>vlookup(J8861,Cats!$A:$B,2,false)</f>
        <v>B</v>
      </c>
    </row>
    <row r="8862">
      <c r="A8862" s="1">
        <v>132985.0</v>
      </c>
      <c r="B8862" s="1">
        <v>384.0</v>
      </c>
      <c r="C8862" s="1">
        <f>vlookup(B8862,Games!A:B,2,false)</f>
        <v>4</v>
      </c>
      <c r="D8862" s="2" t="s">
        <v>23</v>
      </c>
      <c r="E8862" s="1" t="s">
        <v>864</v>
      </c>
      <c r="F8862" s="1">
        <v>72.0</v>
      </c>
      <c r="G8862" s="1" t="str">
        <f>vlookup(F8862,Teams!$A:B,2,false)</f>
        <v>Glastonbury A</v>
      </c>
      <c r="H8862" s="1" t="b">
        <v>1</v>
      </c>
      <c r="I8862" s="1" t="b">
        <v>0</v>
      </c>
      <c r="J8862" s="1">
        <v>12.0</v>
      </c>
      <c r="K8862" s="3" t="str">
        <f>vlookup(J8862,Cats!$A:$B,2,false)</f>
        <v>P</v>
      </c>
    </row>
    <row r="8863">
      <c r="A8863" s="1">
        <v>132986.0</v>
      </c>
      <c r="B8863" s="1">
        <v>384.0</v>
      </c>
      <c r="C8863" s="1">
        <f>vlookup(B8863,Games!A:B,2,false)</f>
        <v>4</v>
      </c>
      <c r="D8863" s="2" t="s">
        <v>78</v>
      </c>
      <c r="E8863" s="1" t="s">
        <v>842</v>
      </c>
      <c r="F8863" s="1">
        <v>107.0</v>
      </c>
      <c r="G8863" s="1" t="str">
        <f>vlookup(F8863,Teams!$A:B,2,false)</f>
        <v>Quail Valley</v>
      </c>
      <c r="H8863" s="1" t="b">
        <v>0</v>
      </c>
      <c r="I8863" s="1" t="b">
        <v>0</v>
      </c>
      <c r="J8863" s="1">
        <v>12.0</v>
      </c>
      <c r="K8863" s="3" t="str">
        <f>vlookup(J8863,Cats!$A:$B,2,false)</f>
        <v>P</v>
      </c>
    </row>
    <row r="8864">
      <c r="A8864" s="1">
        <v>132987.0</v>
      </c>
      <c r="B8864" s="1">
        <v>384.0</v>
      </c>
      <c r="C8864" s="1">
        <f>vlookup(B8864,Games!A:B,2,false)</f>
        <v>4</v>
      </c>
      <c r="D8864" s="2" t="s">
        <v>34</v>
      </c>
      <c r="E8864" s="1" t="s">
        <v>749</v>
      </c>
      <c r="F8864" s="1">
        <v>72.0</v>
      </c>
      <c r="G8864" s="1" t="str">
        <f>vlookup(F8864,Teams!$A:B,2,false)</f>
        <v>Glastonbury A</v>
      </c>
      <c r="H8864" s="1" t="b">
        <v>1</v>
      </c>
      <c r="I8864" s="1" t="b">
        <v>0</v>
      </c>
      <c r="J8864" s="1">
        <v>13.0</v>
      </c>
      <c r="K8864" s="3" t="str">
        <f>vlookup(J8864,Cats!$A:$B,2,false)</f>
        <v>X</v>
      </c>
    </row>
    <row r="8865">
      <c r="A8865" s="1">
        <v>132988.0</v>
      </c>
      <c r="B8865" s="1">
        <v>384.0</v>
      </c>
      <c r="C8865" s="1">
        <f>vlookup(B8865,Games!A:B,2,false)</f>
        <v>4</v>
      </c>
      <c r="D8865" s="2" t="s">
        <v>23</v>
      </c>
      <c r="E8865" s="1"/>
      <c r="F8865" s="1">
        <v>107.0</v>
      </c>
      <c r="G8865" s="1" t="str">
        <f>vlookup(F8865,Teams!$A:B,2,false)</f>
        <v>Quail Valley</v>
      </c>
      <c r="H8865" s="1" t="b">
        <v>0</v>
      </c>
      <c r="I8865" s="1" t="b">
        <v>1</v>
      </c>
      <c r="J8865" s="1">
        <v>13.0</v>
      </c>
      <c r="K8865" s="3" t="str">
        <f>vlookup(J8865,Cats!$A:$B,2,false)</f>
        <v>X</v>
      </c>
    </row>
    <row r="8866">
      <c r="A8866" s="1">
        <v>132989.0</v>
      </c>
      <c r="B8866" s="1">
        <v>384.0</v>
      </c>
      <c r="C8866" s="1">
        <f>vlookup(B8866,Games!A:B,2,false)</f>
        <v>4</v>
      </c>
      <c r="D8866" s="2" t="s">
        <v>78</v>
      </c>
      <c r="E8866" s="1" t="s">
        <v>727</v>
      </c>
      <c r="F8866" s="1">
        <v>72.0</v>
      </c>
      <c r="G8866" s="1" t="str">
        <f>vlookup(F8866,Teams!$A:B,2,false)</f>
        <v>Glastonbury A</v>
      </c>
      <c r="H8866" s="1" t="b">
        <v>1</v>
      </c>
      <c r="I8866" s="1" t="b">
        <v>0</v>
      </c>
      <c r="J8866" s="1">
        <v>14.0</v>
      </c>
      <c r="K8866" s="3" t="str">
        <f>vlookup(J8866,Cats!$A:$B,2,false)</f>
        <v>M</v>
      </c>
    </row>
    <row r="8867">
      <c r="A8867" s="1">
        <v>132990.0</v>
      </c>
      <c r="B8867" s="1">
        <v>384.0</v>
      </c>
      <c r="C8867" s="1">
        <f>vlookup(B8867,Games!A:B,2,false)</f>
        <v>4</v>
      </c>
      <c r="D8867" s="2" t="s">
        <v>23</v>
      </c>
      <c r="E8867" s="1"/>
      <c r="F8867" s="1">
        <v>107.0</v>
      </c>
      <c r="G8867" s="1" t="str">
        <f>vlookup(F8867,Teams!$A:B,2,false)</f>
        <v>Quail Valley</v>
      </c>
      <c r="H8867" s="1" t="b">
        <v>0</v>
      </c>
      <c r="I8867" s="1" t="b">
        <v>1</v>
      </c>
      <c r="J8867" s="1">
        <v>14.0</v>
      </c>
      <c r="K8867" s="3" t="str">
        <f>vlookup(J8867,Cats!$A:$B,2,false)</f>
        <v>M</v>
      </c>
    </row>
    <row r="8868">
      <c r="A8868" s="1">
        <v>132991.0</v>
      </c>
      <c r="B8868" s="1">
        <v>384.0</v>
      </c>
      <c r="C8868" s="1">
        <f>vlookup(B8868,Games!A:B,2,false)</f>
        <v>4</v>
      </c>
      <c r="D8868" s="2" t="s">
        <v>34</v>
      </c>
      <c r="E8868" s="1" t="s">
        <v>479</v>
      </c>
      <c r="F8868" s="1">
        <v>72.0</v>
      </c>
      <c r="G8868" s="1" t="str">
        <f>vlookup(F8868,Teams!$A:B,2,false)</f>
        <v>Glastonbury A</v>
      </c>
      <c r="H8868" s="1" t="b">
        <v>1</v>
      </c>
      <c r="I8868" s="1" t="b">
        <v>0</v>
      </c>
      <c r="J8868" s="1">
        <v>15.0</v>
      </c>
      <c r="K8868" s="3" t="str">
        <f>vlookup(J8868,Cats!$A:$B,2,false)</f>
        <v>C</v>
      </c>
    </row>
    <row r="8869">
      <c r="A8869" s="1">
        <v>132992.0</v>
      </c>
      <c r="B8869" s="1">
        <v>384.0</v>
      </c>
      <c r="C8869" s="1">
        <f>vlookup(B8869,Games!A:B,2,false)</f>
        <v>4</v>
      </c>
      <c r="D8869" s="2" t="s">
        <v>23</v>
      </c>
      <c r="E8869" s="1"/>
      <c r="F8869" s="1">
        <v>107.0</v>
      </c>
      <c r="G8869" s="1" t="str">
        <f>vlookup(F8869,Teams!$A:B,2,false)</f>
        <v>Quail Valley</v>
      </c>
      <c r="H8869" s="1" t="b">
        <v>0</v>
      </c>
      <c r="I8869" s="1" t="b">
        <v>1</v>
      </c>
      <c r="J8869" s="1">
        <v>15.0</v>
      </c>
      <c r="K8869" s="3" t="str">
        <f>vlookup(J8869,Cats!$A:$B,2,false)</f>
        <v>C</v>
      </c>
    </row>
    <row r="8870">
      <c r="A8870" s="1">
        <v>132993.0</v>
      </c>
      <c r="B8870" s="1">
        <v>384.0</v>
      </c>
      <c r="C8870" s="1">
        <f>vlookup(B8870,Games!A:B,2,false)</f>
        <v>4</v>
      </c>
      <c r="D8870" s="2" t="s">
        <v>23</v>
      </c>
      <c r="E8870" s="1" t="s">
        <v>727</v>
      </c>
      <c r="F8870" s="1">
        <v>72.0</v>
      </c>
      <c r="G8870" s="1" t="str">
        <f>vlookup(F8870,Teams!$A:B,2,false)</f>
        <v>Glastonbury A</v>
      </c>
      <c r="H8870" s="1" t="b">
        <v>1</v>
      </c>
      <c r="I8870" s="1" t="b">
        <v>0</v>
      </c>
      <c r="J8870" s="1">
        <v>16.0</v>
      </c>
      <c r="K8870" s="3" t="str">
        <f>vlookup(J8870,Cats!$A:$B,2,false)</f>
        <v>E</v>
      </c>
    </row>
    <row r="8871">
      <c r="A8871" s="1">
        <v>132994.0</v>
      </c>
      <c r="B8871" s="1">
        <v>384.0</v>
      </c>
      <c r="C8871" s="1">
        <f>vlookup(B8871,Games!A:B,2,false)</f>
        <v>4</v>
      </c>
      <c r="D8871" s="2" t="s">
        <v>34</v>
      </c>
      <c r="E8871" s="1" t="s">
        <v>978</v>
      </c>
      <c r="F8871" s="1">
        <v>107.0</v>
      </c>
      <c r="G8871" s="1" t="str">
        <f>vlookup(F8871,Teams!$A:B,2,false)</f>
        <v>Quail Valley</v>
      </c>
      <c r="H8871" s="1" t="b">
        <v>0</v>
      </c>
      <c r="I8871" s="1" t="b">
        <v>0</v>
      </c>
      <c r="J8871" s="1">
        <v>16.0</v>
      </c>
      <c r="K8871" s="3" t="str">
        <f>vlookup(J8871,Cats!$A:$B,2,false)</f>
        <v>E</v>
      </c>
    </row>
    <row r="8872">
      <c r="A8872" s="1">
        <v>132995.0</v>
      </c>
      <c r="B8872" s="1">
        <v>384.0</v>
      </c>
      <c r="C8872" s="1">
        <f>vlookup(B8872,Games!A:B,2,false)</f>
        <v>4</v>
      </c>
      <c r="D8872" s="2" t="s">
        <v>23</v>
      </c>
      <c r="E8872" s="1"/>
      <c r="F8872" s="1">
        <v>72.0</v>
      </c>
      <c r="G8872" s="1" t="str">
        <f>vlookup(F8872,Teams!$A:B,2,false)</f>
        <v>Glastonbury A</v>
      </c>
      <c r="H8872" s="1" t="b">
        <v>1</v>
      </c>
      <c r="I8872" s="1" t="b">
        <v>1</v>
      </c>
      <c r="J8872" s="1">
        <v>17.0</v>
      </c>
      <c r="K8872" s="3" t="str">
        <f>vlookup(J8872,Cats!$A:$B,2,false)</f>
        <v>B</v>
      </c>
    </row>
    <row r="8873">
      <c r="A8873" s="1">
        <v>132996.0</v>
      </c>
      <c r="B8873" s="1">
        <v>384.0</v>
      </c>
      <c r="C8873" s="1">
        <f>vlookup(B8873,Games!A:B,2,false)</f>
        <v>4</v>
      </c>
      <c r="D8873" s="2" t="s">
        <v>78</v>
      </c>
      <c r="E8873" s="1" t="s">
        <v>978</v>
      </c>
      <c r="F8873" s="1">
        <v>107.0</v>
      </c>
      <c r="G8873" s="1" t="str">
        <f>vlookup(F8873,Teams!$A:B,2,false)</f>
        <v>Quail Valley</v>
      </c>
      <c r="H8873" s="1" t="b">
        <v>0</v>
      </c>
      <c r="I8873" s="1" t="b">
        <v>0</v>
      </c>
      <c r="J8873" s="1">
        <v>17.0</v>
      </c>
      <c r="K8873" s="3" t="str">
        <f>vlookup(J8873,Cats!$A:$B,2,false)</f>
        <v>B</v>
      </c>
    </row>
    <row r="8874">
      <c r="A8874" s="1">
        <v>132997.0</v>
      </c>
      <c r="B8874" s="1">
        <v>384.0</v>
      </c>
      <c r="C8874" s="1">
        <f>vlookup(B8874,Games!A:B,2,false)</f>
        <v>4</v>
      </c>
      <c r="D8874" s="2" t="s">
        <v>34</v>
      </c>
      <c r="E8874" s="1" t="s">
        <v>864</v>
      </c>
      <c r="F8874" s="1">
        <v>72.0</v>
      </c>
      <c r="G8874" s="1" t="str">
        <f>vlookup(F8874,Teams!$A:B,2,false)</f>
        <v>Glastonbury A</v>
      </c>
      <c r="H8874" s="1" t="b">
        <v>1</v>
      </c>
      <c r="I8874" s="1" t="b">
        <v>0</v>
      </c>
      <c r="J8874" s="1">
        <v>18.0</v>
      </c>
      <c r="K8874" s="3" t="str">
        <f>vlookup(J8874,Cats!$A:$B,2,false)</f>
        <v>P</v>
      </c>
    </row>
    <row r="8875">
      <c r="A8875" s="1">
        <v>132998.0</v>
      </c>
      <c r="B8875" s="1">
        <v>384.0</v>
      </c>
      <c r="C8875" s="1">
        <f>vlookup(B8875,Games!A:B,2,false)</f>
        <v>4</v>
      </c>
      <c r="D8875" s="2" t="s">
        <v>23</v>
      </c>
      <c r="E8875" s="1"/>
      <c r="F8875" s="1">
        <v>107.0</v>
      </c>
      <c r="G8875" s="1" t="str">
        <f>vlookup(F8875,Teams!$A:B,2,false)</f>
        <v>Quail Valley</v>
      </c>
      <c r="H8875" s="1" t="b">
        <v>0</v>
      </c>
      <c r="I8875" s="1" t="b">
        <v>1</v>
      </c>
      <c r="J8875" s="1">
        <v>18.0</v>
      </c>
      <c r="K8875" s="3" t="str">
        <f>vlookup(J8875,Cats!$A:$B,2,false)</f>
        <v>P</v>
      </c>
    </row>
    <row r="8876">
      <c r="A8876" s="1">
        <v>132999.0</v>
      </c>
      <c r="B8876" s="1">
        <v>384.0</v>
      </c>
      <c r="C8876" s="1">
        <f>vlookup(B8876,Games!A:B,2,false)</f>
        <v>4</v>
      </c>
      <c r="D8876" s="2" t="s">
        <v>23</v>
      </c>
      <c r="E8876" s="1"/>
      <c r="F8876" s="1">
        <v>72.0</v>
      </c>
      <c r="G8876" s="1" t="str">
        <f>vlookup(F8876,Teams!$A:B,2,false)</f>
        <v>Glastonbury A</v>
      </c>
      <c r="H8876" s="1" t="b">
        <v>1</v>
      </c>
      <c r="I8876" s="1" t="b">
        <v>1</v>
      </c>
      <c r="J8876" s="1">
        <v>19.0</v>
      </c>
      <c r="K8876" s="3" t="str">
        <f>vlookup(J8876,Cats!$A:$B,2,false)</f>
        <v>X</v>
      </c>
    </row>
    <row r="8877">
      <c r="A8877" s="1">
        <v>133000.0</v>
      </c>
      <c r="B8877" s="1">
        <v>384.0</v>
      </c>
      <c r="C8877" s="1">
        <f>vlookup(B8877,Games!A:B,2,false)</f>
        <v>4</v>
      </c>
      <c r="D8877" s="2" t="s">
        <v>34</v>
      </c>
      <c r="E8877" s="1" t="s">
        <v>714</v>
      </c>
      <c r="F8877" s="1">
        <v>107.0</v>
      </c>
      <c r="G8877" s="1" t="str">
        <f>vlookup(F8877,Teams!$A:B,2,false)</f>
        <v>Quail Valley</v>
      </c>
      <c r="H8877" s="1" t="b">
        <v>0</v>
      </c>
      <c r="I8877" s="1" t="b">
        <v>0</v>
      </c>
      <c r="J8877" s="1">
        <v>19.0</v>
      </c>
      <c r="K8877" s="3" t="str">
        <f>vlookup(J8877,Cats!$A:$B,2,false)</f>
        <v>X</v>
      </c>
    </row>
    <row r="8878">
      <c r="A8878" s="1">
        <v>133001.0</v>
      </c>
      <c r="B8878" s="1">
        <v>384.0</v>
      </c>
      <c r="C8878" s="1">
        <f>vlookup(B8878,Games!A:B,2,false)</f>
        <v>4</v>
      </c>
      <c r="D8878" s="2" t="s">
        <v>23</v>
      </c>
      <c r="E8878" s="1"/>
      <c r="F8878" s="1">
        <v>72.0</v>
      </c>
      <c r="G8878" s="1" t="str">
        <f>vlookup(F8878,Teams!$A:B,2,false)</f>
        <v>Glastonbury A</v>
      </c>
      <c r="H8878" s="1" t="b">
        <v>1</v>
      </c>
      <c r="I8878" s="1" t="b">
        <v>1</v>
      </c>
      <c r="J8878" s="1">
        <v>20.0</v>
      </c>
      <c r="K8878" s="3" t="str">
        <f>vlookup(J8878,Cats!$A:$B,2,false)</f>
        <v>M</v>
      </c>
    </row>
    <row r="8879">
      <c r="A8879" s="1">
        <v>133002.0</v>
      </c>
      <c r="B8879" s="1">
        <v>384.0</v>
      </c>
      <c r="C8879" s="1">
        <f>vlookup(B8879,Games!A:B,2,false)</f>
        <v>4</v>
      </c>
      <c r="D8879" s="2" t="s">
        <v>78</v>
      </c>
      <c r="E8879" s="1" t="s">
        <v>978</v>
      </c>
      <c r="F8879" s="1">
        <v>107.0</v>
      </c>
      <c r="G8879" s="1" t="str">
        <f>vlookup(F8879,Teams!$A:B,2,false)</f>
        <v>Quail Valley</v>
      </c>
      <c r="H8879" s="1" t="b">
        <v>0</v>
      </c>
      <c r="I8879" s="1" t="b">
        <v>0</v>
      </c>
      <c r="J8879" s="1">
        <v>20.0</v>
      </c>
      <c r="K8879" s="3" t="str">
        <f>vlookup(J8879,Cats!$A:$B,2,false)</f>
        <v>M</v>
      </c>
    </row>
    <row r="8880">
      <c r="A8880" s="1">
        <v>133003.0</v>
      </c>
      <c r="B8880" s="1">
        <v>384.0</v>
      </c>
      <c r="C8880" s="1">
        <f>vlookup(B8880,Games!A:B,2,false)</f>
        <v>4</v>
      </c>
      <c r="D8880" s="2" t="s">
        <v>23</v>
      </c>
      <c r="E8880" s="1" t="s">
        <v>479</v>
      </c>
      <c r="F8880" s="1">
        <v>72.0</v>
      </c>
      <c r="G8880" s="1" t="str">
        <f>vlookup(F8880,Teams!$A:B,2,false)</f>
        <v>Glastonbury A</v>
      </c>
      <c r="H8880" s="1" t="b">
        <v>1</v>
      </c>
      <c r="I8880" s="1" t="b">
        <v>0</v>
      </c>
      <c r="J8880" s="1">
        <v>21.0</v>
      </c>
      <c r="K8880" s="3" t="str">
        <f>vlookup(J8880,Cats!$A:$B,2,false)</f>
        <v>C</v>
      </c>
    </row>
    <row r="8881">
      <c r="A8881" s="1">
        <v>133004.0</v>
      </c>
      <c r="B8881" s="1">
        <v>384.0</v>
      </c>
      <c r="C8881" s="1">
        <f>vlookup(B8881,Games!A:B,2,false)</f>
        <v>4</v>
      </c>
      <c r="D8881" s="2" t="s">
        <v>23</v>
      </c>
      <c r="E8881" s="1" t="s">
        <v>978</v>
      </c>
      <c r="F8881" s="1">
        <v>107.0</v>
      </c>
      <c r="G8881" s="1" t="str">
        <f>vlookup(F8881,Teams!$A:B,2,false)</f>
        <v>Quail Valley</v>
      </c>
      <c r="H8881" s="1" t="b">
        <v>0</v>
      </c>
      <c r="I8881" s="1" t="b">
        <v>0</v>
      </c>
      <c r="J8881" s="1">
        <v>21.0</v>
      </c>
      <c r="K8881" s="3" t="str">
        <f>vlookup(J8881,Cats!$A:$B,2,false)</f>
        <v>C</v>
      </c>
    </row>
    <row r="8882">
      <c r="A8882" s="1">
        <v>133005.0</v>
      </c>
      <c r="B8882" s="1">
        <v>384.0</v>
      </c>
      <c r="C8882" s="1">
        <f>vlookup(B8882,Games!A:B,2,false)</f>
        <v>4</v>
      </c>
      <c r="D8882" s="2" t="s">
        <v>23</v>
      </c>
      <c r="E8882" s="1"/>
      <c r="F8882" s="1">
        <v>72.0</v>
      </c>
      <c r="G8882" s="1" t="str">
        <f>vlookup(F8882,Teams!$A:B,2,false)</f>
        <v>Glastonbury A</v>
      </c>
      <c r="H8882" s="1" t="b">
        <v>1</v>
      </c>
      <c r="I8882" s="1" t="b">
        <v>1</v>
      </c>
      <c r="J8882" s="1">
        <v>22.0</v>
      </c>
      <c r="K8882" s="3" t="str">
        <f>vlookup(J8882,Cats!$A:$B,2,false)</f>
        <v>E</v>
      </c>
    </row>
    <row r="8883">
      <c r="A8883" s="1">
        <v>133006.0</v>
      </c>
      <c r="B8883" s="1">
        <v>384.0</v>
      </c>
      <c r="C8883" s="1">
        <f>vlookup(B8883,Games!A:B,2,false)</f>
        <v>4</v>
      </c>
      <c r="D8883" s="2" t="s">
        <v>78</v>
      </c>
      <c r="E8883" s="1" t="s">
        <v>842</v>
      </c>
      <c r="F8883" s="1">
        <v>107.0</v>
      </c>
      <c r="G8883" s="1" t="str">
        <f>vlookup(F8883,Teams!$A:B,2,false)</f>
        <v>Quail Valley</v>
      </c>
      <c r="H8883" s="1" t="b">
        <v>0</v>
      </c>
      <c r="I8883" s="1" t="b">
        <v>0</v>
      </c>
      <c r="J8883" s="1">
        <v>22.0</v>
      </c>
      <c r="K8883" s="3" t="str">
        <f>vlookup(J8883,Cats!$A:$B,2,false)</f>
        <v>E</v>
      </c>
    </row>
    <row r="8884">
      <c r="A8884" s="1">
        <v>133007.0</v>
      </c>
      <c r="B8884" s="1">
        <v>384.0</v>
      </c>
      <c r="C8884" s="1">
        <f>vlookup(B8884,Games!A:B,2,false)</f>
        <v>4</v>
      </c>
      <c r="D8884" s="2" t="s">
        <v>34</v>
      </c>
      <c r="E8884" s="1" t="s">
        <v>479</v>
      </c>
      <c r="F8884" s="1">
        <v>72.0</v>
      </c>
      <c r="G8884" s="1" t="str">
        <f>vlookup(F8884,Teams!$A:B,2,false)</f>
        <v>Glastonbury A</v>
      </c>
      <c r="H8884" s="1" t="b">
        <v>1</v>
      </c>
      <c r="I8884" s="1" t="b">
        <v>0</v>
      </c>
      <c r="J8884" s="1">
        <v>23.0</v>
      </c>
      <c r="K8884" s="3" t="str">
        <f>vlookup(J8884,Cats!$A:$B,2,false)</f>
        <v>B</v>
      </c>
    </row>
    <row r="8885">
      <c r="A8885" s="1">
        <v>133008.0</v>
      </c>
      <c r="B8885" s="1">
        <v>384.0</v>
      </c>
      <c r="C8885" s="1">
        <f>vlookup(B8885,Games!A:B,2,false)</f>
        <v>4</v>
      </c>
      <c r="D8885" s="2" t="s">
        <v>23</v>
      </c>
      <c r="E8885" s="1"/>
      <c r="F8885" s="1">
        <v>107.0</v>
      </c>
      <c r="G8885" s="1" t="str">
        <f>vlookup(F8885,Teams!$A:B,2,false)</f>
        <v>Quail Valley</v>
      </c>
      <c r="H8885" s="1" t="b">
        <v>0</v>
      </c>
      <c r="I8885" s="1" t="b">
        <v>1</v>
      </c>
      <c r="J8885" s="1">
        <v>23.0</v>
      </c>
      <c r="K8885" s="3" t="str">
        <f>vlookup(J8885,Cats!$A:$B,2,false)</f>
        <v>B</v>
      </c>
    </row>
    <row r="8886">
      <c r="A8886" s="1">
        <v>133009.0</v>
      </c>
      <c r="B8886" s="1">
        <v>384.0</v>
      </c>
      <c r="C8886" s="1">
        <f>vlookup(B8886,Games!A:B,2,false)</f>
        <v>4</v>
      </c>
      <c r="D8886" s="2" t="s">
        <v>23</v>
      </c>
      <c r="E8886" s="1" t="s">
        <v>479</v>
      </c>
      <c r="F8886" s="1">
        <v>72.0</v>
      </c>
      <c r="G8886" s="1" t="str">
        <f>vlookup(F8886,Teams!$A:B,2,false)</f>
        <v>Glastonbury A</v>
      </c>
      <c r="H8886" s="1" t="b">
        <v>1</v>
      </c>
      <c r="I8886" s="1" t="b">
        <v>0</v>
      </c>
      <c r="J8886" s="1">
        <v>24.0</v>
      </c>
      <c r="K8886" s="3" t="str">
        <f>vlookup(J8886,Cats!$A:$B,2,false)</f>
        <v>P</v>
      </c>
    </row>
    <row r="8887">
      <c r="A8887" s="1">
        <v>133010.0</v>
      </c>
      <c r="B8887" s="1">
        <v>384.0</v>
      </c>
      <c r="C8887" s="1">
        <f>vlookup(B8887,Games!A:B,2,false)</f>
        <v>4</v>
      </c>
      <c r="D8887" s="2" t="s">
        <v>23</v>
      </c>
      <c r="E8887" s="1"/>
      <c r="F8887" s="1">
        <v>107.0</v>
      </c>
      <c r="G8887" s="1" t="str">
        <f>vlookup(F8887,Teams!$A:B,2,false)</f>
        <v>Quail Valley</v>
      </c>
      <c r="H8887" s="1" t="b">
        <v>0</v>
      </c>
      <c r="I8887" s="1" t="b">
        <v>1</v>
      </c>
      <c r="J8887" s="1">
        <v>24.0</v>
      </c>
      <c r="K8887" s="3" t="str">
        <f>vlookup(J8887,Cats!$A:$B,2,false)</f>
        <v>P</v>
      </c>
    </row>
    <row r="8888">
      <c r="A8888" s="1">
        <v>133011.0</v>
      </c>
      <c r="B8888" s="1">
        <v>385.0</v>
      </c>
      <c r="C8888" s="1">
        <f>vlookup(B8888,Games!A:B,2,false)</f>
        <v>4</v>
      </c>
      <c r="D8888" s="2" t="s">
        <v>23</v>
      </c>
      <c r="E8888" s="1"/>
      <c r="F8888" s="1">
        <v>47.0</v>
      </c>
      <c r="G8888" s="1" t="str">
        <f>vlookup(F8888,Teams!$A:B,2,false)</f>
        <v>ASFA A</v>
      </c>
      <c r="H8888" s="1" t="b">
        <v>1</v>
      </c>
      <c r="I8888" s="1" t="b">
        <v>1</v>
      </c>
      <c r="J8888" s="1">
        <v>1.0</v>
      </c>
      <c r="K8888" s="3" t="str">
        <f>vlookup(J8888,Cats!$A:$B,2,false)</f>
        <v>X</v>
      </c>
    </row>
    <row r="8889">
      <c r="A8889" s="1">
        <v>133012.0</v>
      </c>
      <c r="B8889" s="1">
        <v>385.0</v>
      </c>
      <c r="C8889" s="1">
        <f>vlookup(B8889,Games!A:B,2,false)</f>
        <v>4</v>
      </c>
      <c r="D8889" s="2" t="s">
        <v>78</v>
      </c>
      <c r="E8889" s="1" t="s">
        <v>426</v>
      </c>
      <c r="F8889" s="1">
        <v>91.0</v>
      </c>
      <c r="G8889" s="1" t="str">
        <f>vlookup(F8889,Teams!$A:B,2,false)</f>
        <v>Maryville A</v>
      </c>
      <c r="H8889" s="1" t="b">
        <v>0</v>
      </c>
      <c r="I8889" s="1" t="b">
        <v>0</v>
      </c>
      <c r="J8889" s="1">
        <v>1.0</v>
      </c>
      <c r="K8889" s="3" t="str">
        <f>vlookup(J8889,Cats!$A:$B,2,false)</f>
        <v>X</v>
      </c>
    </row>
    <row r="8890">
      <c r="A8890" s="1">
        <v>133013.0</v>
      </c>
      <c r="B8890" s="1">
        <v>385.0</v>
      </c>
      <c r="C8890" s="1">
        <f>vlookup(B8890,Games!A:B,2,false)</f>
        <v>4</v>
      </c>
      <c r="D8890" s="2" t="s">
        <v>34</v>
      </c>
      <c r="E8890" s="1" t="s">
        <v>420</v>
      </c>
      <c r="F8890" s="1">
        <v>47.0</v>
      </c>
      <c r="G8890" s="1" t="str">
        <f>vlookup(F8890,Teams!$A:B,2,false)</f>
        <v>ASFA A</v>
      </c>
      <c r="H8890" s="1" t="b">
        <v>1</v>
      </c>
      <c r="I8890" s="1" t="b">
        <v>0</v>
      </c>
      <c r="J8890" s="1">
        <v>2.0</v>
      </c>
      <c r="K8890" s="3" t="str">
        <f>vlookup(J8890,Cats!$A:$B,2,false)</f>
        <v>M</v>
      </c>
    </row>
    <row r="8891">
      <c r="A8891" s="1">
        <v>133014.0</v>
      </c>
      <c r="B8891" s="1">
        <v>385.0</v>
      </c>
      <c r="C8891" s="1">
        <f>vlookup(B8891,Games!A:B,2,false)</f>
        <v>4</v>
      </c>
      <c r="D8891" s="2" t="s">
        <v>23</v>
      </c>
      <c r="E8891" s="1"/>
      <c r="F8891" s="1">
        <v>91.0</v>
      </c>
      <c r="G8891" s="1" t="str">
        <f>vlookup(F8891,Teams!$A:B,2,false)</f>
        <v>Maryville A</v>
      </c>
      <c r="H8891" s="1" t="b">
        <v>0</v>
      </c>
      <c r="I8891" s="1" t="b">
        <v>1</v>
      </c>
      <c r="J8891" s="1">
        <v>2.0</v>
      </c>
      <c r="K8891" s="3" t="str">
        <f>vlookup(J8891,Cats!$A:$B,2,false)</f>
        <v>M</v>
      </c>
    </row>
    <row r="8892">
      <c r="A8892" s="1">
        <v>133015.0</v>
      </c>
      <c r="B8892" s="1">
        <v>385.0</v>
      </c>
      <c r="C8892" s="1">
        <f>vlookup(B8892,Games!A:B,2,false)</f>
        <v>4</v>
      </c>
      <c r="D8892" s="2" t="s">
        <v>78</v>
      </c>
      <c r="E8892" s="1" t="s">
        <v>420</v>
      </c>
      <c r="F8892" s="1">
        <v>47.0</v>
      </c>
      <c r="G8892" s="1" t="str">
        <f>vlookup(F8892,Teams!$A:B,2,false)</f>
        <v>ASFA A</v>
      </c>
      <c r="H8892" s="1" t="b">
        <v>1</v>
      </c>
      <c r="I8892" s="1" t="b">
        <v>0</v>
      </c>
      <c r="J8892" s="1">
        <v>3.0</v>
      </c>
      <c r="K8892" s="3" t="str">
        <f>vlookup(J8892,Cats!$A:$B,2,false)</f>
        <v>C</v>
      </c>
    </row>
    <row r="8893">
      <c r="A8893" s="1">
        <v>133016.0</v>
      </c>
      <c r="B8893" s="1">
        <v>385.0</v>
      </c>
      <c r="C8893" s="1">
        <f>vlookup(B8893,Games!A:B,2,false)</f>
        <v>4</v>
      </c>
      <c r="D8893" s="2" t="s">
        <v>23</v>
      </c>
      <c r="E8893" s="1"/>
      <c r="F8893" s="1">
        <v>91.0</v>
      </c>
      <c r="G8893" s="1" t="str">
        <f>vlookup(F8893,Teams!$A:B,2,false)</f>
        <v>Maryville A</v>
      </c>
      <c r="H8893" s="1" t="b">
        <v>0</v>
      </c>
      <c r="I8893" s="1" t="b">
        <v>1</v>
      </c>
      <c r="J8893" s="1">
        <v>3.0</v>
      </c>
      <c r="K8893" s="3" t="str">
        <f>vlookup(J8893,Cats!$A:$B,2,false)</f>
        <v>C</v>
      </c>
    </row>
    <row r="8894">
      <c r="A8894" s="1">
        <v>133017.0</v>
      </c>
      <c r="B8894" s="1">
        <v>385.0</v>
      </c>
      <c r="C8894" s="1">
        <f>vlookup(B8894,Games!A:B,2,false)</f>
        <v>4</v>
      </c>
      <c r="D8894" s="2" t="s">
        <v>23</v>
      </c>
      <c r="E8894" s="1" t="s">
        <v>420</v>
      </c>
      <c r="F8894" s="1">
        <v>47.0</v>
      </c>
      <c r="G8894" s="1" t="str">
        <f>vlookup(F8894,Teams!$A:B,2,false)</f>
        <v>ASFA A</v>
      </c>
      <c r="H8894" s="1" t="b">
        <v>1</v>
      </c>
      <c r="I8894" s="1" t="b">
        <v>0</v>
      </c>
      <c r="J8894" s="1">
        <v>4.0</v>
      </c>
      <c r="K8894" s="3" t="str">
        <f>vlookup(J8894,Cats!$A:$B,2,false)</f>
        <v>E</v>
      </c>
    </row>
    <row r="8895">
      <c r="A8895" s="1">
        <v>133018.0</v>
      </c>
      <c r="B8895" s="1">
        <v>385.0</v>
      </c>
      <c r="C8895" s="1">
        <f>vlookup(B8895,Games!A:B,2,false)</f>
        <v>4</v>
      </c>
      <c r="D8895" s="2" t="s">
        <v>59</v>
      </c>
      <c r="E8895" s="1" t="s">
        <v>426</v>
      </c>
      <c r="F8895" s="1">
        <v>91.0</v>
      </c>
      <c r="G8895" s="1" t="str">
        <f>vlookup(F8895,Teams!$A:B,2,false)</f>
        <v>Maryville A</v>
      </c>
      <c r="H8895" s="1" t="b">
        <v>0</v>
      </c>
      <c r="I8895" s="1" t="b">
        <v>0</v>
      </c>
      <c r="J8895" s="1">
        <v>4.0</v>
      </c>
      <c r="K8895" s="3" t="str">
        <f>vlookup(J8895,Cats!$A:$B,2,false)</f>
        <v>E</v>
      </c>
    </row>
    <row r="8896">
      <c r="A8896" s="1">
        <v>133019.0</v>
      </c>
      <c r="B8896" s="1">
        <v>385.0</v>
      </c>
      <c r="C8896" s="1">
        <f>vlookup(B8896,Games!A:B,2,false)</f>
        <v>4</v>
      </c>
      <c r="D8896" s="2" t="s">
        <v>78</v>
      </c>
      <c r="E8896" s="1" t="s">
        <v>870</v>
      </c>
      <c r="F8896" s="1">
        <v>47.0</v>
      </c>
      <c r="G8896" s="1" t="str">
        <f>vlookup(F8896,Teams!$A:B,2,false)</f>
        <v>ASFA A</v>
      </c>
      <c r="H8896" s="1" t="b">
        <v>1</v>
      </c>
      <c r="I8896" s="1" t="b">
        <v>0</v>
      </c>
      <c r="J8896" s="1">
        <v>5.0</v>
      </c>
      <c r="K8896" s="3" t="str">
        <f>vlookup(J8896,Cats!$A:$B,2,false)</f>
        <v>B</v>
      </c>
    </row>
    <row r="8897">
      <c r="A8897" s="1">
        <v>133020.0</v>
      </c>
      <c r="B8897" s="1">
        <v>385.0</v>
      </c>
      <c r="C8897" s="1">
        <f>vlookup(B8897,Games!A:B,2,false)</f>
        <v>4</v>
      </c>
      <c r="D8897" s="2" t="s">
        <v>23</v>
      </c>
      <c r="E8897" s="1" t="s">
        <v>426</v>
      </c>
      <c r="F8897" s="1">
        <v>91.0</v>
      </c>
      <c r="G8897" s="1" t="str">
        <f>vlookup(F8897,Teams!$A:B,2,false)</f>
        <v>Maryville A</v>
      </c>
      <c r="H8897" s="1" t="b">
        <v>0</v>
      </c>
      <c r="I8897" s="1" t="b">
        <v>0</v>
      </c>
      <c r="J8897" s="1">
        <v>5.0</v>
      </c>
      <c r="K8897" s="3" t="str">
        <f>vlookup(J8897,Cats!$A:$B,2,false)</f>
        <v>B</v>
      </c>
    </row>
    <row r="8898">
      <c r="A8898" s="1">
        <v>133021.0</v>
      </c>
      <c r="B8898" s="1">
        <v>385.0</v>
      </c>
      <c r="C8898" s="1">
        <f>vlookup(B8898,Games!A:B,2,false)</f>
        <v>4</v>
      </c>
      <c r="D8898" s="2" t="s">
        <v>59</v>
      </c>
      <c r="E8898" s="1" t="s">
        <v>420</v>
      </c>
      <c r="F8898" s="1">
        <v>47.0</v>
      </c>
      <c r="G8898" s="1" t="str">
        <f>vlookup(F8898,Teams!$A:B,2,false)</f>
        <v>ASFA A</v>
      </c>
      <c r="H8898" s="1" t="b">
        <v>1</v>
      </c>
      <c r="I8898" s="1" t="b">
        <v>0</v>
      </c>
      <c r="J8898" s="1">
        <v>6.0</v>
      </c>
      <c r="K8898" s="3" t="str">
        <f>vlookup(J8898,Cats!$A:$B,2,false)</f>
        <v>P</v>
      </c>
    </row>
    <row r="8899">
      <c r="A8899" s="1">
        <v>133022.0</v>
      </c>
      <c r="B8899" s="1">
        <v>385.0</v>
      </c>
      <c r="C8899" s="1">
        <f>vlookup(B8899,Games!A:B,2,false)</f>
        <v>4</v>
      </c>
      <c r="D8899" s="2" t="s">
        <v>34</v>
      </c>
      <c r="E8899" s="1" t="s">
        <v>426</v>
      </c>
      <c r="F8899" s="1">
        <v>91.0</v>
      </c>
      <c r="G8899" s="1" t="str">
        <f>vlookup(F8899,Teams!$A:B,2,false)</f>
        <v>Maryville A</v>
      </c>
      <c r="H8899" s="1" t="b">
        <v>0</v>
      </c>
      <c r="I8899" s="1" t="b">
        <v>0</v>
      </c>
      <c r="J8899" s="1">
        <v>6.0</v>
      </c>
      <c r="K8899" s="3" t="str">
        <f>vlookup(J8899,Cats!$A:$B,2,false)</f>
        <v>P</v>
      </c>
    </row>
    <row r="8900">
      <c r="A8900" s="1">
        <v>133023.0</v>
      </c>
      <c r="B8900" s="1">
        <v>385.0</v>
      </c>
      <c r="C8900" s="1">
        <f>vlookup(B8900,Games!A:B,2,false)</f>
        <v>4</v>
      </c>
      <c r="D8900" s="2" t="s">
        <v>34</v>
      </c>
      <c r="E8900" s="1" t="s">
        <v>1148</v>
      </c>
      <c r="F8900" s="1">
        <v>47.0</v>
      </c>
      <c r="G8900" s="1" t="str">
        <f>vlookup(F8900,Teams!$A:B,2,false)</f>
        <v>ASFA A</v>
      </c>
      <c r="H8900" s="1" t="b">
        <v>1</v>
      </c>
      <c r="I8900" s="1" t="b">
        <v>0</v>
      </c>
      <c r="J8900" s="1">
        <v>7.0</v>
      </c>
      <c r="K8900" s="3" t="str">
        <f>vlookup(J8900,Cats!$A:$B,2,false)</f>
        <v>X</v>
      </c>
    </row>
    <row r="8901">
      <c r="A8901" s="1">
        <v>133024.0</v>
      </c>
      <c r="B8901" s="1">
        <v>385.0</v>
      </c>
      <c r="C8901" s="1">
        <f>vlookup(B8901,Games!A:B,2,false)</f>
        <v>4</v>
      </c>
      <c r="D8901" s="2" t="s">
        <v>23</v>
      </c>
      <c r="E8901" s="1"/>
      <c r="F8901" s="1">
        <v>91.0</v>
      </c>
      <c r="G8901" s="1" t="str">
        <f>vlookup(F8901,Teams!$A:B,2,false)</f>
        <v>Maryville A</v>
      </c>
      <c r="H8901" s="1" t="b">
        <v>0</v>
      </c>
      <c r="I8901" s="1" t="b">
        <v>1</v>
      </c>
      <c r="J8901" s="1">
        <v>7.0</v>
      </c>
      <c r="K8901" s="3" t="str">
        <f>vlookup(J8901,Cats!$A:$B,2,false)</f>
        <v>X</v>
      </c>
    </row>
    <row r="8902">
      <c r="A8902" s="1">
        <v>133025.0</v>
      </c>
      <c r="B8902" s="1">
        <v>385.0</v>
      </c>
      <c r="C8902" s="1">
        <f>vlookup(B8902,Games!A:B,2,false)</f>
        <v>4</v>
      </c>
      <c r="D8902" s="2" t="s">
        <v>78</v>
      </c>
      <c r="E8902" s="1" t="s">
        <v>420</v>
      </c>
      <c r="F8902" s="1">
        <v>47.0</v>
      </c>
      <c r="G8902" s="1" t="str">
        <f>vlookup(F8902,Teams!$A:B,2,false)</f>
        <v>ASFA A</v>
      </c>
      <c r="H8902" s="1" t="b">
        <v>1</v>
      </c>
      <c r="I8902" s="1" t="b">
        <v>0</v>
      </c>
      <c r="J8902" s="1">
        <v>8.0</v>
      </c>
      <c r="K8902" s="3" t="str">
        <f>vlookup(J8902,Cats!$A:$B,2,false)</f>
        <v>M</v>
      </c>
    </row>
    <row r="8903">
      <c r="A8903" s="1">
        <v>133026.0</v>
      </c>
      <c r="B8903" s="1">
        <v>385.0</v>
      </c>
      <c r="C8903" s="1">
        <f>vlookup(B8903,Games!A:B,2,false)</f>
        <v>4</v>
      </c>
      <c r="D8903" s="2" t="s">
        <v>23</v>
      </c>
      <c r="E8903" s="1"/>
      <c r="F8903" s="1">
        <v>91.0</v>
      </c>
      <c r="G8903" s="1" t="str">
        <f>vlookup(F8903,Teams!$A:B,2,false)</f>
        <v>Maryville A</v>
      </c>
      <c r="H8903" s="1" t="b">
        <v>0</v>
      </c>
      <c r="I8903" s="1" t="b">
        <v>1</v>
      </c>
      <c r="J8903" s="1">
        <v>8.0</v>
      </c>
      <c r="K8903" s="3" t="str">
        <f>vlookup(J8903,Cats!$A:$B,2,false)</f>
        <v>M</v>
      </c>
    </row>
    <row r="8904">
      <c r="A8904" s="1">
        <v>133027.0</v>
      </c>
      <c r="B8904" s="1">
        <v>385.0</v>
      </c>
      <c r="C8904" s="1">
        <f>vlookup(B8904,Games!A:B,2,false)</f>
        <v>4</v>
      </c>
      <c r="D8904" s="2" t="s">
        <v>78</v>
      </c>
      <c r="E8904" s="1" t="s">
        <v>420</v>
      </c>
      <c r="F8904" s="1">
        <v>47.0</v>
      </c>
      <c r="G8904" s="1" t="str">
        <f>vlookup(F8904,Teams!$A:B,2,false)</f>
        <v>ASFA A</v>
      </c>
      <c r="H8904" s="1" t="b">
        <v>1</v>
      </c>
      <c r="I8904" s="1" t="b">
        <v>0</v>
      </c>
      <c r="J8904" s="1">
        <v>9.0</v>
      </c>
      <c r="K8904" s="3" t="str">
        <f>vlookup(J8904,Cats!$A:$B,2,false)</f>
        <v>C</v>
      </c>
    </row>
    <row r="8905">
      <c r="A8905" s="1">
        <v>133028.0</v>
      </c>
      <c r="B8905" s="1">
        <v>385.0</v>
      </c>
      <c r="C8905" s="1">
        <f>vlookup(B8905,Games!A:B,2,false)</f>
        <v>4</v>
      </c>
      <c r="D8905" s="2" t="s">
        <v>23</v>
      </c>
      <c r="E8905" s="1"/>
      <c r="F8905" s="1">
        <v>91.0</v>
      </c>
      <c r="G8905" s="1" t="str">
        <f>vlookup(F8905,Teams!$A:B,2,false)</f>
        <v>Maryville A</v>
      </c>
      <c r="H8905" s="1" t="b">
        <v>0</v>
      </c>
      <c r="I8905" s="1" t="b">
        <v>1</v>
      </c>
      <c r="J8905" s="1">
        <v>9.0</v>
      </c>
      <c r="K8905" s="3" t="str">
        <f>vlookup(J8905,Cats!$A:$B,2,false)</f>
        <v>C</v>
      </c>
    </row>
    <row r="8906">
      <c r="A8906" s="1">
        <v>133029.0</v>
      </c>
      <c r="B8906" s="1">
        <v>385.0</v>
      </c>
      <c r="C8906" s="1">
        <f>vlookup(B8906,Games!A:B,2,false)</f>
        <v>4</v>
      </c>
      <c r="D8906" s="2" t="s">
        <v>34</v>
      </c>
      <c r="E8906" s="1" t="s">
        <v>420</v>
      </c>
      <c r="F8906" s="1">
        <v>47.0</v>
      </c>
      <c r="G8906" s="1" t="str">
        <f>vlookup(F8906,Teams!$A:B,2,false)</f>
        <v>ASFA A</v>
      </c>
      <c r="H8906" s="1" t="b">
        <v>1</v>
      </c>
      <c r="I8906" s="1" t="b">
        <v>0</v>
      </c>
      <c r="J8906" s="1">
        <v>10.0</v>
      </c>
      <c r="K8906" s="3" t="str">
        <f>vlookup(J8906,Cats!$A:$B,2,false)</f>
        <v>E</v>
      </c>
    </row>
    <row r="8907">
      <c r="A8907" s="1">
        <v>133030.0</v>
      </c>
      <c r="B8907" s="1">
        <v>385.0</v>
      </c>
      <c r="C8907" s="1">
        <f>vlookup(B8907,Games!A:B,2,false)</f>
        <v>4</v>
      </c>
      <c r="D8907" s="2" t="s">
        <v>23</v>
      </c>
      <c r="E8907" s="1"/>
      <c r="F8907" s="1">
        <v>91.0</v>
      </c>
      <c r="G8907" s="1" t="str">
        <f>vlookup(F8907,Teams!$A:B,2,false)</f>
        <v>Maryville A</v>
      </c>
      <c r="H8907" s="1" t="b">
        <v>0</v>
      </c>
      <c r="I8907" s="1" t="b">
        <v>1</v>
      </c>
      <c r="J8907" s="1">
        <v>10.0</v>
      </c>
      <c r="K8907" s="3" t="str">
        <f>vlookup(J8907,Cats!$A:$B,2,false)</f>
        <v>E</v>
      </c>
    </row>
    <row r="8908">
      <c r="A8908" s="1">
        <v>133031.0</v>
      </c>
      <c r="B8908" s="1">
        <v>385.0</v>
      </c>
      <c r="C8908" s="1">
        <f>vlookup(B8908,Games!A:B,2,false)</f>
        <v>4</v>
      </c>
      <c r="D8908" s="2" t="s">
        <v>23</v>
      </c>
      <c r="E8908" s="1" t="s">
        <v>870</v>
      </c>
      <c r="F8908" s="1">
        <v>47.0</v>
      </c>
      <c r="G8908" s="1" t="str">
        <f>vlookup(F8908,Teams!$A:B,2,false)</f>
        <v>ASFA A</v>
      </c>
      <c r="H8908" s="1" t="b">
        <v>1</v>
      </c>
      <c r="I8908" s="1" t="b">
        <v>0</v>
      </c>
      <c r="J8908" s="1">
        <v>11.0</v>
      </c>
      <c r="K8908" s="3" t="str">
        <f>vlookup(J8908,Cats!$A:$B,2,false)</f>
        <v>B</v>
      </c>
    </row>
    <row r="8909">
      <c r="A8909" s="1">
        <v>133032.0</v>
      </c>
      <c r="B8909" s="1">
        <v>385.0</v>
      </c>
      <c r="C8909" s="1">
        <f>vlookup(B8909,Games!A:B,2,false)</f>
        <v>4</v>
      </c>
      <c r="D8909" s="2" t="s">
        <v>23</v>
      </c>
      <c r="E8909" s="1" t="s">
        <v>426</v>
      </c>
      <c r="F8909" s="1">
        <v>91.0</v>
      </c>
      <c r="G8909" s="1" t="str">
        <f>vlookup(F8909,Teams!$A:B,2,false)</f>
        <v>Maryville A</v>
      </c>
      <c r="H8909" s="1" t="b">
        <v>0</v>
      </c>
      <c r="I8909" s="1" t="b">
        <v>0</v>
      </c>
      <c r="J8909" s="1">
        <v>11.0</v>
      </c>
      <c r="K8909" s="3" t="str">
        <f>vlookup(J8909,Cats!$A:$B,2,false)</f>
        <v>B</v>
      </c>
    </row>
    <row r="8910">
      <c r="A8910" s="1">
        <v>133033.0</v>
      </c>
      <c r="B8910" s="1">
        <v>385.0</v>
      </c>
      <c r="C8910" s="1">
        <f>vlookup(B8910,Games!A:B,2,false)</f>
        <v>4</v>
      </c>
      <c r="D8910" s="2" t="s">
        <v>23</v>
      </c>
      <c r="E8910" s="1" t="s">
        <v>420</v>
      </c>
      <c r="F8910" s="1">
        <v>47.0</v>
      </c>
      <c r="G8910" s="1" t="str">
        <f>vlookup(F8910,Teams!$A:B,2,false)</f>
        <v>ASFA A</v>
      </c>
      <c r="H8910" s="1" t="b">
        <v>1</v>
      </c>
      <c r="I8910" s="1" t="b">
        <v>0</v>
      </c>
      <c r="J8910" s="1">
        <v>12.0</v>
      </c>
      <c r="K8910" s="3" t="str">
        <f>vlookup(J8910,Cats!$A:$B,2,false)</f>
        <v>P</v>
      </c>
    </row>
    <row r="8911">
      <c r="A8911" s="1">
        <v>133034.0</v>
      </c>
      <c r="B8911" s="1">
        <v>385.0</v>
      </c>
      <c r="C8911" s="1">
        <f>vlookup(B8911,Games!A:B,2,false)</f>
        <v>4</v>
      </c>
      <c r="D8911" s="2" t="s">
        <v>23</v>
      </c>
      <c r="E8911" s="1" t="s">
        <v>426</v>
      </c>
      <c r="F8911" s="1">
        <v>91.0</v>
      </c>
      <c r="G8911" s="1" t="str">
        <f>vlookup(F8911,Teams!$A:B,2,false)</f>
        <v>Maryville A</v>
      </c>
      <c r="H8911" s="1" t="b">
        <v>0</v>
      </c>
      <c r="I8911" s="1" t="b">
        <v>0</v>
      </c>
      <c r="J8911" s="1">
        <v>12.0</v>
      </c>
      <c r="K8911" s="3" t="str">
        <f>vlookup(J8911,Cats!$A:$B,2,false)</f>
        <v>P</v>
      </c>
    </row>
    <row r="8912">
      <c r="A8912" s="1">
        <v>133035.0</v>
      </c>
      <c r="B8912" s="1">
        <v>385.0</v>
      </c>
      <c r="C8912" s="1">
        <f>vlookup(B8912,Games!A:B,2,false)</f>
        <v>4</v>
      </c>
      <c r="D8912" s="2" t="s">
        <v>78</v>
      </c>
      <c r="E8912" s="1" t="s">
        <v>420</v>
      </c>
      <c r="F8912" s="1">
        <v>47.0</v>
      </c>
      <c r="G8912" s="1" t="str">
        <f>vlookup(F8912,Teams!$A:B,2,false)</f>
        <v>ASFA A</v>
      </c>
      <c r="H8912" s="1" t="b">
        <v>1</v>
      </c>
      <c r="I8912" s="1" t="b">
        <v>0</v>
      </c>
      <c r="J8912" s="1">
        <v>13.0</v>
      </c>
      <c r="K8912" s="3" t="str">
        <f>vlookup(J8912,Cats!$A:$B,2,false)</f>
        <v>X</v>
      </c>
    </row>
    <row r="8913">
      <c r="A8913" s="1">
        <v>133036.0</v>
      </c>
      <c r="B8913" s="1">
        <v>385.0</v>
      </c>
      <c r="C8913" s="1">
        <f>vlookup(B8913,Games!A:B,2,false)</f>
        <v>4</v>
      </c>
      <c r="D8913" s="2" t="s">
        <v>59</v>
      </c>
      <c r="E8913" s="1" t="s">
        <v>426</v>
      </c>
      <c r="F8913" s="1">
        <v>91.0</v>
      </c>
      <c r="G8913" s="1" t="str">
        <f>vlookup(F8913,Teams!$A:B,2,false)</f>
        <v>Maryville A</v>
      </c>
      <c r="H8913" s="1" t="b">
        <v>0</v>
      </c>
      <c r="I8913" s="1" t="b">
        <v>0</v>
      </c>
      <c r="J8913" s="1">
        <v>13.0</v>
      </c>
      <c r="K8913" s="3" t="str">
        <f>vlookup(J8913,Cats!$A:$B,2,false)</f>
        <v>X</v>
      </c>
    </row>
    <row r="8914">
      <c r="A8914" s="1">
        <v>133037.0</v>
      </c>
      <c r="B8914" s="1">
        <v>385.0</v>
      </c>
      <c r="C8914" s="1">
        <f>vlookup(B8914,Games!A:B,2,false)</f>
        <v>4</v>
      </c>
      <c r="D8914" s="2" t="s">
        <v>78</v>
      </c>
      <c r="E8914" s="1" t="s">
        <v>420</v>
      </c>
      <c r="F8914" s="1">
        <v>47.0</v>
      </c>
      <c r="G8914" s="1" t="str">
        <f>vlookup(F8914,Teams!$A:B,2,false)</f>
        <v>ASFA A</v>
      </c>
      <c r="H8914" s="1" t="b">
        <v>1</v>
      </c>
      <c r="I8914" s="1" t="b">
        <v>0</v>
      </c>
      <c r="J8914" s="1">
        <v>14.0</v>
      </c>
      <c r="K8914" s="3" t="str">
        <f>vlookup(J8914,Cats!$A:$B,2,false)</f>
        <v>M</v>
      </c>
    </row>
    <row r="8915">
      <c r="A8915" s="1">
        <v>133038.0</v>
      </c>
      <c r="B8915" s="1">
        <v>385.0</v>
      </c>
      <c r="C8915" s="1">
        <f>vlookup(B8915,Games!A:B,2,false)</f>
        <v>4</v>
      </c>
      <c r="D8915" s="2" t="s">
        <v>23</v>
      </c>
      <c r="E8915" s="1"/>
      <c r="F8915" s="1">
        <v>91.0</v>
      </c>
      <c r="G8915" s="1" t="str">
        <f>vlookup(F8915,Teams!$A:B,2,false)</f>
        <v>Maryville A</v>
      </c>
      <c r="H8915" s="1" t="b">
        <v>0</v>
      </c>
      <c r="I8915" s="1" t="b">
        <v>1</v>
      </c>
      <c r="J8915" s="1">
        <v>14.0</v>
      </c>
      <c r="K8915" s="3" t="str">
        <f>vlookup(J8915,Cats!$A:$B,2,false)</f>
        <v>M</v>
      </c>
    </row>
    <row r="8916">
      <c r="A8916" s="1">
        <v>133039.0</v>
      </c>
      <c r="B8916" s="1">
        <v>385.0</v>
      </c>
      <c r="C8916" s="1">
        <f>vlookup(B8916,Games!A:B,2,false)</f>
        <v>4</v>
      </c>
      <c r="D8916" s="2" t="s">
        <v>59</v>
      </c>
      <c r="E8916" s="1" t="s">
        <v>420</v>
      </c>
      <c r="F8916" s="1">
        <v>47.0</v>
      </c>
      <c r="G8916" s="1" t="str">
        <f>vlookup(F8916,Teams!$A:B,2,false)</f>
        <v>ASFA A</v>
      </c>
      <c r="H8916" s="1" t="b">
        <v>1</v>
      </c>
      <c r="I8916" s="1" t="b">
        <v>0</v>
      </c>
      <c r="J8916" s="1">
        <v>15.0</v>
      </c>
      <c r="K8916" s="3" t="str">
        <f>vlookup(J8916,Cats!$A:$B,2,false)</f>
        <v>C</v>
      </c>
    </row>
    <row r="8917">
      <c r="A8917" s="1">
        <v>133040.0</v>
      </c>
      <c r="B8917" s="1">
        <v>385.0</v>
      </c>
      <c r="C8917" s="1">
        <f>vlookup(B8917,Games!A:B,2,false)</f>
        <v>4</v>
      </c>
      <c r="D8917" s="2" t="s">
        <v>34</v>
      </c>
      <c r="E8917" s="1" t="s">
        <v>426</v>
      </c>
      <c r="F8917" s="1">
        <v>91.0</v>
      </c>
      <c r="G8917" s="1" t="str">
        <f>vlookup(F8917,Teams!$A:B,2,false)</f>
        <v>Maryville A</v>
      </c>
      <c r="H8917" s="1" t="b">
        <v>0</v>
      </c>
      <c r="I8917" s="1" t="b">
        <v>0</v>
      </c>
      <c r="J8917" s="1">
        <v>15.0</v>
      </c>
      <c r="K8917" s="3" t="str">
        <f>vlookup(J8917,Cats!$A:$B,2,false)</f>
        <v>C</v>
      </c>
    </row>
    <row r="8918">
      <c r="A8918" s="1">
        <v>133041.0</v>
      </c>
      <c r="B8918" s="1">
        <v>385.0</v>
      </c>
      <c r="C8918" s="1">
        <f>vlookup(B8918,Games!A:B,2,false)</f>
        <v>4</v>
      </c>
      <c r="D8918" s="2" t="s">
        <v>23</v>
      </c>
      <c r="E8918" s="1" t="s">
        <v>420</v>
      </c>
      <c r="F8918" s="1">
        <v>47.0</v>
      </c>
      <c r="G8918" s="1" t="str">
        <f>vlookup(F8918,Teams!$A:B,2,false)</f>
        <v>ASFA A</v>
      </c>
      <c r="H8918" s="1" t="b">
        <v>1</v>
      </c>
      <c r="I8918" s="1" t="b">
        <v>0</v>
      </c>
      <c r="J8918" s="1">
        <v>16.0</v>
      </c>
      <c r="K8918" s="3" t="str">
        <f>vlookup(J8918,Cats!$A:$B,2,false)</f>
        <v>E</v>
      </c>
    </row>
    <row r="8919">
      <c r="A8919" s="1">
        <v>133042.0</v>
      </c>
      <c r="B8919" s="1">
        <v>385.0</v>
      </c>
      <c r="C8919" s="1">
        <f>vlookup(B8919,Games!A:B,2,false)</f>
        <v>4</v>
      </c>
      <c r="D8919" s="2" t="s">
        <v>23</v>
      </c>
      <c r="E8919" s="1" t="s">
        <v>1115</v>
      </c>
      <c r="F8919" s="1">
        <v>91.0</v>
      </c>
      <c r="G8919" s="1" t="str">
        <f>vlookup(F8919,Teams!$A:B,2,false)</f>
        <v>Maryville A</v>
      </c>
      <c r="H8919" s="1" t="b">
        <v>0</v>
      </c>
      <c r="I8919" s="1" t="b">
        <v>0</v>
      </c>
      <c r="J8919" s="1">
        <v>16.0</v>
      </c>
      <c r="K8919" s="3" t="str">
        <f>vlookup(J8919,Cats!$A:$B,2,false)</f>
        <v>E</v>
      </c>
    </row>
    <row r="8920">
      <c r="A8920" s="1">
        <v>133043.0</v>
      </c>
      <c r="B8920" s="1">
        <v>385.0</v>
      </c>
      <c r="C8920" s="1">
        <f>vlookup(B8920,Games!A:B,2,false)</f>
        <v>4</v>
      </c>
      <c r="D8920" s="2" t="s">
        <v>23</v>
      </c>
      <c r="E8920" s="1" t="s">
        <v>981</v>
      </c>
      <c r="F8920" s="1">
        <v>47.0</v>
      </c>
      <c r="G8920" s="1" t="str">
        <f>vlookup(F8920,Teams!$A:B,2,false)</f>
        <v>ASFA A</v>
      </c>
      <c r="H8920" s="1" t="b">
        <v>1</v>
      </c>
      <c r="I8920" s="1" t="b">
        <v>0</v>
      </c>
      <c r="J8920" s="1">
        <v>17.0</v>
      </c>
      <c r="K8920" s="3" t="str">
        <f>vlookup(J8920,Cats!$A:$B,2,false)</f>
        <v>B</v>
      </c>
    </row>
    <row r="8921">
      <c r="A8921" s="1">
        <v>133044.0</v>
      </c>
      <c r="B8921" s="1">
        <v>385.0</v>
      </c>
      <c r="C8921" s="1">
        <f>vlookup(B8921,Games!A:B,2,false)</f>
        <v>4</v>
      </c>
      <c r="D8921" s="2" t="s">
        <v>23</v>
      </c>
      <c r="E8921" s="1" t="s">
        <v>1169</v>
      </c>
      <c r="F8921" s="1">
        <v>91.0</v>
      </c>
      <c r="G8921" s="1" t="str">
        <f>vlookup(F8921,Teams!$A:B,2,false)</f>
        <v>Maryville A</v>
      </c>
      <c r="H8921" s="1" t="b">
        <v>0</v>
      </c>
      <c r="I8921" s="1" t="b">
        <v>0</v>
      </c>
      <c r="J8921" s="1">
        <v>17.0</v>
      </c>
      <c r="K8921" s="3" t="str">
        <f>vlookup(J8921,Cats!$A:$B,2,false)</f>
        <v>B</v>
      </c>
    </row>
    <row r="8922">
      <c r="A8922" s="1">
        <v>133045.0</v>
      </c>
      <c r="B8922" s="1">
        <v>385.0</v>
      </c>
      <c r="C8922" s="1">
        <f>vlookup(B8922,Games!A:B,2,false)</f>
        <v>4</v>
      </c>
      <c r="D8922" s="2" t="s">
        <v>78</v>
      </c>
      <c r="E8922" s="1" t="s">
        <v>870</v>
      </c>
      <c r="F8922" s="1">
        <v>47.0</v>
      </c>
      <c r="G8922" s="1" t="str">
        <f>vlookup(F8922,Teams!$A:B,2,false)</f>
        <v>ASFA A</v>
      </c>
      <c r="H8922" s="1" t="b">
        <v>1</v>
      </c>
      <c r="I8922" s="1" t="b">
        <v>0</v>
      </c>
      <c r="J8922" s="1">
        <v>18.0</v>
      </c>
      <c r="K8922" s="3" t="str">
        <f>vlookup(J8922,Cats!$A:$B,2,false)</f>
        <v>P</v>
      </c>
    </row>
    <row r="8923">
      <c r="A8923" s="1">
        <v>133046.0</v>
      </c>
      <c r="B8923" s="1">
        <v>385.0</v>
      </c>
      <c r="C8923" s="1">
        <f>vlookup(B8923,Games!A:B,2,false)</f>
        <v>4</v>
      </c>
      <c r="D8923" s="2" t="s">
        <v>23</v>
      </c>
      <c r="E8923" s="1"/>
      <c r="F8923" s="1">
        <v>91.0</v>
      </c>
      <c r="G8923" s="1" t="str">
        <f>vlookup(F8923,Teams!$A:B,2,false)</f>
        <v>Maryville A</v>
      </c>
      <c r="H8923" s="1" t="b">
        <v>0</v>
      </c>
      <c r="I8923" s="1" t="b">
        <v>1</v>
      </c>
      <c r="J8923" s="1">
        <v>18.0</v>
      </c>
      <c r="K8923" s="3" t="str">
        <f>vlookup(J8923,Cats!$A:$B,2,false)</f>
        <v>P</v>
      </c>
    </row>
    <row r="8924">
      <c r="A8924" s="1">
        <v>133047.0</v>
      </c>
      <c r="B8924" s="1">
        <v>385.0</v>
      </c>
      <c r="C8924" s="1">
        <f>vlookup(B8924,Games!A:B,2,false)</f>
        <v>4</v>
      </c>
      <c r="D8924" s="2" t="s">
        <v>34</v>
      </c>
      <c r="E8924" s="1" t="s">
        <v>420</v>
      </c>
      <c r="F8924" s="1">
        <v>47.0</v>
      </c>
      <c r="G8924" s="1" t="str">
        <f>vlookup(F8924,Teams!$A:B,2,false)</f>
        <v>ASFA A</v>
      </c>
      <c r="H8924" s="1" t="b">
        <v>1</v>
      </c>
      <c r="I8924" s="1" t="b">
        <v>0</v>
      </c>
      <c r="J8924" s="1">
        <v>19.0</v>
      </c>
      <c r="K8924" s="3" t="str">
        <f>vlookup(J8924,Cats!$A:$B,2,false)</f>
        <v>X</v>
      </c>
    </row>
    <row r="8925">
      <c r="A8925" s="1">
        <v>133048.0</v>
      </c>
      <c r="B8925" s="1">
        <v>385.0</v>
      </c>
      <c r="C8925" s="1">
        <f>vlookup(B8925,Games!A:B,2,false)</f>
        <v>4</v>
      </c>
      <c r="D8925" s="2" t="s">
        <v>59</v>
      </c>
      <c r="E8925" s="1" t="s">
        <v>1115</v>
      </c>
      <c r="F8925" s="1">
        <v>91.0</v>
      </c>
      <c r="G8925" s="1" t="str">
        <f>vlookup(F8925,Teams!$A:B,2,false)</f>
        <v>Maryville A</v>
      </c>
      <c r="H8925" s="1" t="b">
        <v>0</v>
      </c>
      <c r="I8925" s="1" t="b">
        <v>0</v>
      </c>
      <c r="J8925" s="1">
        <v>19.0</v>
      </c>
      <c r="K8925" s="3" t="str">
        <f>vlookup(J8925,Cats!$A:$B,2,false)</f>
        <v>X</v>
      </c>
    </row>
    <row r="8926">
      <c r="A8926" s="1">
        <v>133049.0</v>
      </c>
      <c r="B8926" s="1">
        <v>385.0</v>
      </c>
      <c r="C8926" s="1">
        <f>vlookup(B8926,Games!A:B,2,false)</f>
        <v>4</v>
      </c>
      <c r="D8926" s="2" t="s">
        <v>23</v>
      </c>
      <c r="E8926" s="1" t="s">
        <v>420</v>
      </c>
      <c r="F8926" s="1">
        <v>47.0</v>
      </c>
      <c r="G8926" s="1" t="str">
        <f>vlookup(F8926,Teams!$A:B,2,false)</f>
        <v>ASFA A</v>
      </c>
      <c r="H8926" s="1" t="b">
        <v>1</v>
      </c>
      <c r="I8926" s="1" t="b">
        <v>0</v>
      </c>
      <c r="J8926" s="1">
        <v>20.0</v>
      </c>
      <c r="K8926" s="3" t="str">
        <f>vlookup(J8926,Cats!$A:$B,2,false)</f>
        <v>M</v>
      </c>
    </row>
    <row r="8927">
      <c r="A8927" s="1">
        <v>133050.0</v>
      </c>
      <c r="B8927" s="1">
        <v>385.0</v>
      </c>
      <c r="C8927" s="1">
        <f>vlookup(B8927,Games!A:B,2,false)</f>
        <v>4</v>
      </c>
      <c r="D8927" s="2" t="s">
        <v>23</v>
      </c>
      <c r="E8927" s="1" t="s">
        <v>426</v>
      </c>
      <c r="F8927" s="1">
        <v>91.0</v>
      </c>
      <c r="G8927" s="1" t="str">
        <f>vlookup(F8927,Teams!$A:B,2,false)</f>
        <v>Maryville A</v>
      </c>
      <c r="H8927" s="1" t="b">
        <v>0</v>
      </c>
      <c r="I8927" s="1" t="b">
        <v>0</v>
      </c>
      <c r="J8927" s="1">
        <v>20.0</v>
      </c>
      <c r="K8927" s="3" t="str">
        <f>vlookup(J8927,Cats!$A:$B,2,false)</f>
        <v>M</v>
      </c>
    </row>
    <row r="8928">
      <c r="A8928" s="1">
        <v>133051.0</v>
      </c>
      <c r="B8928" s="1">
        <v>385.0</v>
      </c>
      <c r="C8928" s="1">
        <f>vlookup(B8928,Games!A:B,2,false)</f>
        <v>4</v>
      </c>
      <c r="D8928" s="2" t="s">
        <v>23</v>
      </c>
      <c r="E8928" s="1" t="s">
        <v>420</v>
      </c>
      <c r="F8928" s="1">
        <v>47.0</v>
      </c>
      <c r="G8928" s="1" t="str">
        <f>vlookup(F8928,Teams!$A:B,2,false)</f>
        <v>ASFA A</v>
      </c>
      <c r="H8928" s="1" t="b">
        <v>1</v>
      </c>
      <c r="I8928" s="1" t="b">
        <v>0</v>
      </c>
      <c r="J8928" s="1">
        <v>21.0</v>
      </c>
      <c r="K8928" s="3" t="str">
        <f>vlookup(J8928,Cats!$A:$B,2,false)</f>
        <v>C</v>
      </c>
    </row>
    <row r="8929">
      <c r="A8929" s="1">
        <v>133052.0</v>
      </c>
      <c r="B8929" s="1">
        <v>385.0</v>
      </c>
      <c r="C8929" s="1">
        <f>vlookup(B8929,Games!A:B,2,false)</f>
        <v>4</v>
      </c>
      <c r="D8929" s="2" t="s">
        <v>23</v>
      </c>
      <c r="E8929" s="1" t="s">
        <v>426</v>
      </c>
      <c r="F8929" s="1">
        <v>91.0</v>
      </c>
      <c r="G8929" s="1" t="str">
        <f>vlookup(F8929,Teams!$A:B,2,false)</f>
        <v>Maryville A</v>
      </c>
      <c r="H8929" s="1" t="b">
        <v>0</v>
      </c>
      <c r="I8929" s="1" t="b">
        <v>0</v>
      </c>
      <c r="J8929" s="1">
        <v>21.0</v>
      </c>
      <c r="K8929" s="3" t="str">
        <f>vlookup(J8929,Cats!$A:$B,2,false)</f>
        <v>C</v>
      </c>
    </row>
    <row r="8930">
      <c r="A8930" s="1">
        <v>133053.0</v>
      </c>
      <c r="B8930" s="1">
        <v>385.0</v>
      </c>
      <c r="C8930" s="1">
        <f>vlookup(B8930,Games!A:B,2,false)</f>
        <v>4</v>
      </c>
      <c r="D8930" s="2" t="s">
        <v>23</v>
      </c>
      <c r="E8930" s="1"/>
      <c r="F8930" s="1">
        <v>47.0</v>
      </c>
      <c r="G8930" s="1" t="str">
        <f>vlookup(F8930,Teams!$A:B,2,false)</f>
        <v>ASFA A</v>
      </c>
      <c r="H8930" s="1" t="b">
        <v>1</v>
      </c>
      <c r="I8930" s="1" t="b">
        <v>1</v>
      </c>
      <c r="J8930" s="1">
        <v>22.0</v>
      </c>
      <c r="K8930" s="3" t="str">
        <f>vlookup(J8930,Cats!$A:$B,2,false)</f>
        <v>E</v>
      </c>
    </row>
    <row r="8931">
      <c r="A8931" s="1">
        <v>133054.0</v>
      </c>
      <c r="B8931" s="1">
        <v>385.0</v>
      </c>
      <c r="C8931" s="1">
        <f>vlookup(B8931,Games!A:B,2,false)</f>
        <v>4</v>
      </c>
      <c r="D8931" s="2" t="s">
        <v>34</v>
      </c>
      <c r="E8931" s="1" t="s">
        <v>426</v>
      </c>
      <c r="F8931" s="1">
        <v>91.0</v>
      </c>
      <c r="G8931" s="1" t="str">
        <f>vlookup(F8931,Teams!$A:B,2,false)</f>
        <v>Maryville A</v>
      </c>
      <c r="H8931" s="1" t="b">
        <v>0</v>
      </c>
      <c r="I8931" s="1" t="b">
        <v>0</v>
      </c>
      <c r="J8931" s="1">
        <v>22.0</v>
      </c>
      <c r="K8931" s="3" t="str">
        <f>vlookup(J8931,Cats!$A:$B,2,false)</f>
        <v>E</v>
      </c>
    </row>
    <row r="8932">
      <c r="A8932" s="1">
        <v>133055.0</v>
      </c>
      <c r="B8932" s="1">
        <v>385.0</v>
      </c>
      <c r="C8932" s="1">
        <f>vlookup(B8932,Games!A:B,2,false)</f>
        <v>4</v>
      </c>
      <c r="D8932" s="2" t="s">
        <v>78</v>
      </c>
      <c r="E8932" s="1" t="s">
        <v>981</v>
      </c>
      <c r="F8932" s="1">
        <v>47.0</v>
      </c>
      <c r="G8932" s="1" t="str">
        <f>vlookup(F8932,Teams!$A:B,2,false)</f>
        <v>ASFA A</v>
      </c>
      <c r="H8932" s="1" t="b">
        <v>1</v>
      </c>
      <c r="I8932" s="1" t="b">
        <v>0</v>
      </c>
      <c r="J8932" s="1">
        <v>23.0</v>
      </c>
      <c r="K8932" s="3" t="str">
        <f>vlookup(J8932,Cats!$A:$B,2,false)</f>
        <v>B</v>
      </c>
    </row>
    <row r="8933">
      <c r="A8933" s="1">
        <v>133056.0</v>
      </c>
      <c r="B8933" s="1">
        <v>385.0</v>
      </c>
      <c r="C8933" s="1">
        <f>vlookup(B8933,Games!A:B,2,false)</f>
        <v>4</v>
      </c>
      <c r="D8933" s="2" t="s">
        <v>23</v>
      </c>
      <c r="E8933" s="1"/>
      <c r="F8933" s="1">
        <v>91.0</v>
      </c>
      <c r="G8933" s="1" t="str">
        <f>vlookup(F8933,Teams!$A:B,2,false)</f>
        <v>Maryville A</v>
      </c>
      <c r="H8933" s="1" t="b">
        <v>0</v>
      </c>
      <c r="I8933" s="1" t="b">
        <v>1</v>
      </c>
      <c r="J8933" s="1">
        <v>23.0</v>
      </c>
      <c r="K8933" s="3" t="str">
        <f>vlookup(J8933,Cats!$A:$B,2,false)</f>
        <v>B</v>
      </c>
    </row>
    <row r="8934">
      <c r="A8934" s="1">
        <v>133057.0</v>
      </c>
      <c r="B8934" s="1">
        <v>385.0</v>
      </c>
      <c r="C8934" s="1">
        <f>vlookup(B8934,Games!A:B,2,false)</f>
        <v>4</v>
      </c>
      <c r="D8934" s="2" t="s">
        <v>23</v>
      </c>
      <c r="E8934" s="1" t="s">
        <v>420</v>
      </c>
      <c r="F8934" s="1">
        <v>47.0</v>
      </c>
      <c r="G8934" s="1" t="str">
        <f>vlookup(F8934,Teams!$A:B,2,false)</f>
        <v>ASFA A</v>
      </c>
      <c r="H8934" s="1" t="b">
        <v>1</v>
      </c>
      <c r="I8934" s="1" t="b">
        <v>0</v>
      </c>
      <c r="J8934" s="1">
        <v>24.0</v>
      </c>
      <c r="K8934" s="3" t="str">
        <f>vlookup(J8934,Cats!$A:$B,2,false)</f>
        <v>P</v>
      </c>
    </row>
    <row r="8935">
      <c r="A8935" s="1">
        <v>133058.0</v>
      </c>
      <c r="B8935" s="1">
        <v>385.0</v>
      </c>
      <c r="C8935" s="1">
        <f>vlookup(B8935,Games!A:B,2,false)</f>
        <v>4</v>
      </c>
      <c r="D8935" s="2" t="s">
        <v>23</v>
      </c>
      <c r="E8935" s="1" t="s">
        <v>426</v>
      </c>
      <c r="F8935" s="1">
        <v>91.0</v>
      </c>
      <c r="G8935" s="1" t="str">
        <f>vlookup(F8935,Teams!$A:B,2,false)</f>
        <v>Maryville A</v>
      </c>
      <c r="H8935" s="1" t="b">
        <v>0</v>
      </c>
      <c r="I8935" s="1" t="b">
        <v>0</v>
      </c>
      <c r="J8935" s="1">
        <v>24.0</v>
      </c>
      <c r="K8935" s="3" t="str">
        <f>vlookup(J8935,Cats!$A:$B,2,false)</f>
        <v>P</v>
      </c>
    </row>
    <row r="8936">
      <c r="A8936" s="1">
        <v>133059.0</v>
      </c>
      <c r="B8936" s="1">
        <v>386.0</v>
      </c>
      <c r="C8936" s="1">
        <f>vlookup(B8936,Games!A:B,2,false)</f>
        <v>4</v>
      </c>
      <c r="D8936" s="2" t="s">
        <v>23</v>
      </c>
      <c r="E8936" s="1" t="s">
        <v>529</v>
      </c>
      <c r="F8936" s="1">
        <v>81.0</v>
      </c>
      <c r="G8936" s="1" t="str">
        <f>vlookup(F8936,Teams!$A:B,2,false)</f>
        <v>JP Stevens B</v>
      </c>
      <c r="H8936" s="1" t="b">
        <v>1</v>
      </c>
      <c r="I8936" s="1" t="b">
        <v>0</v>
      </c>
      <c r="J8936" s="1">
        <v>1.0</v>
      </c>
      <c r="K8936" s="3" t="str">
        <f>vlookup(J8936,Cats!$A:$B,2,false)</f>
        <v>X</v>
      </c>
    </row>
    <row r="8937">
      <c r="A8937" s="1">
        <v>133060.0</v>
      </c>
      <c r="B8937" s="1">
        <v>386.0</v>
      </c>
      <c r="C8937" s="1">
        <f>vlookup(B8937,Games!A:B,2,false)</f>
        <v>4</v>
      </c>
      <c r="D8937" s="2" t="s">
        <v>78</v>
      </c>
      <c r="E8937" s="1" t="s">
        <v>423</v>
      </c>
      <c r="F8937" s="1">
        <v>100.0</v>
      </c>
      <c r="G8937" s="1" t="str">
        <f>vlookup(F8937,Teams!$A:B,2,false)</f>
        <v>POBJFK</v>
      </c>
      <c r="H8937" s="1" t="b">
        <v>0</v>
      </c>
      <c r="I8937" s="1" t="b">
        <v>0</v>
      </c>
      <c r="J8937" s="1">
        <v>1.0</v>
      </c>
      <c r="K8937" s="3" t="str">
        <f>vlookup(J8937,Cats!$A:$B,2,false)</f>
        <v>X</v>
      </c>
    </row>
    <row r="8938">
      <c r="A8938" s="1">
        <v>133061.0</v>
      </c>
      <c r="B8938" s="1">
        <v>386.0</v>
      </c>
      <c r="C8938" s="1">
        <f>vlookup(B8938,Games!A:B,2,false)</f>
        <v>4</v>
      </c>
      <c r="D8938" s="2" t="s">
        <v>23</v>
      </c>
      <c r="E8938" s="1" t="s">
        <v>529</v>
      </c>
      <c r="F8938" s="1">
        <v>81.0</v>
      </c>
      <c r="G8938" s="1" t="str">
        <f>vlookup(F8938,Teams!$A:B,2,false)</f>
        <v>JP Stevens B</v>
      </c>
      <c r="H8938" s="1" t="b">
        <v>1</v>
      </c>
      <c r="I8938" s="1" t="b">
        <v>0</v>
      </c>
      <c r="J8938" s="1">
        <v>2.0</v>
      </c>
      <c r="K8938" s="3" t="str">
        <f>vlookup(J8938,Cats!$A:$B,2,false)</f>
        <v>M</v>
      </c>
    </row>
    <row r="8939">
      <c r="A8939" s="1">
        <v>133062.0</v>
      </c>
      <c r="B8939" s="1">
        <v>386.0</v>
      </c>
      <c r="C8939" s="1">
        <f>vlookup(B8939,Games!A:B,2,false)</f>
        <v>4</v>
      </c>
      <c r="D8939" s="2" t="s">
        <v>78</v>
      </c>
      <c r="E8939" s="1" t="s">
        <v>423</v>
      </c>
      <c r="F8939" s="1">
        <v>100.0</v>
      </c>
      <c r="G8939" s="1" t="str">
        <f>vlookup(F8939,Teams!$A:B,2,false)</f>
        <v>POBJFK</v>
      </c>
      <c r="H8939" s="1" t="b">
        <v>0</v>
      </c>
      <c r="I8939" s="1" t="b">
        <v>0</v>
      </c>
      <c r="J8939" s="1">
        <v>2.0</v>
      </c>
      <c r="K8939" s="3" t="str">
        <f>vlookup(J8939,Cats!$A:$B,2,false)</f>
        <v>M</v>
      </c>
    </row>
    <row r="8940">
      <c r="A8940" s="1">
        <v>133063.0</v>
      </c>
      <c r="B8940" s="1">
        <v>386.0</v>
      </c>
      <c r="C8940" s="1">
        <f>vlookup(B8940,Games!A:B,2,false)</f>
        <v>4</v>
      </c>
      <c r="D8940" s="2" t="s">
        <v>23</v>
      </c>
      <c r="E8940" s="1"/>
      <c r="F8940" s="1">
        <v>81.0</v>
      </c>
      <c r="G8940" s="1" t="str">
        <f>vlookup(F8940,Teams!$A:B,2,false)</f>
        <v>JP Stevens B</v>
      </c>
      <c r="H8940" s="1" t="b">
        <v>1</v>
      </c>
      <c r="I8940" s="1" t="b">
        <v>1</v>
      </c>
      <c r="J8940" s="1">
        <v>3.0</v>
      </c>
      <c r="K8940" s="3" t="str">
        <f>vlookup(J8940,Cats!$A:$B,2,false)</f>
        <v>C</v>
      </c>
    </row>
    <row r="8941">
      <c r="A8941" s="1">
        <v>133064.0</v>
      </c>
      <c r="B8941" s="1">
        <v>386.0</v>
      </c>
      <c r="C8941" s="1">
        <f>vlookup(B8941,Games!A:B,2,false)</f>
        <v>4</v>
      </c>
      <c r="D8941" s="2" t="s">
        <v>23</v>
      </c>
      <c r="E8941" s="1"/>
      <c r="F8941" s="1">
        <v>100.0</v>
      </c>
      <c r="G8941" s="1" t="str">
        <f>vlookup(F8941,Teams!$A:B,2,false)</f>
        <v>POBJFK</v>
      </c>
      <c r="H8941" s="1" t="b">
        <v>0</v>
      </c>
      <c r="I8941" s="1" t="b">
        <v>1</v>
      </c>
      <c r="J8941" s="1">
        <v>3.0</v>
      </c>
      <c r="K8941" s="3" t="str">
        <f>vlookup(J8941,Cats!$A:$B,2,false)</f>
        <v>C</v>
      </c>
    </row>
    <row r="8942">
      <c r="A8942" s="1">
        <v>133065.0</v>
      </c>
      <c r="B8942" s="1">
        <v>386.0</v>
      </c>
      <c r="C8942" s="1">
        <f>vlookup(B8942,Games!A:B,2,false)</f>
        <v>4</v>
      </c>
      <c r="D8942" s="2" t="s">
        <v>34</v>
      </c>
      <c r="E8942" s="1" t="s">
        <v>529</v>
      </c>
      <c r="F8942" s="1">
        <v>81.0</v>
      </c>
      <c r="G8942" s="1" t="str">
        <f>vlookup(F8942,Teams!$A:B,2,false)</f>
        <v>JP Stevens B</v>
      </c>
      <c r="H8942" s="1" t="b">
        <v>1</v>
      </c>
      <c r="I8942" s="1" t="b">
        <v>0</v>
      </c>
      <c r="J8942" s="1">
        <v>4.0</v>
      </c>
      <c r="K8942" s="3" t="str">
        <f>vlookup(J8942,Cats!$A:$B,2,false)</f>
        <v>E</v>
      </c>
    </row>
    <row r="8943">
      <c r="A8943" s="1">
        <v>133066.0</v>
      </c>
      <c r="B8943" s="1">
        <v>386.0</v>
      </c>
      <c r="C8943" s="1">
        <f>vlookup(B8943,Games!A:B,2,false)</f>
        <v>4</v>
      </c>
      <c r="D8943" s="2" t="s">
        <v>23</v>
      </c>
      <c r="E8943" s="1"/>
      <c r="F8943" s="1">
        <v>100.0</v>
      </c>
      <c r="G8943" s="1" t="str">
        <f>vlookup(F8943,Teams!$A:B,2,false)</f>
        <v>POBJFK</v>
      </c>
      <c r="H8943" s="1" t="b">
        <v>0</v>
      </c>
      <c r="I8943" s="1" t="b">
        <v>1</v>
      </c>
      <c r="J8943" s="1">
        <v>4.0</v>
      </c>
      <c r="K8943" s="3" t="str">
        <f>vlookup(J8943,Cats!$A:$B,2,false)</f>
        <v>E</v>
      </c>
    </row>
    <row r="8944">
      <c r="A8944" s="1">
        <v>133067.0</v>
      </c>
      <c r="B8944" s="1">
        <v>386.0</v>
      </c>
      <c r="C8944" s="1">
        <f>vlookup(B8944,Games!A:B,2,false)</f>
        <v>4</v>
      </c>
      <c r="D8944" s="2" t="s">
        <v>78</v>
      </c>
      <c r="E8944" s="1" t="s">
        <v>596</v>
      </c>
      <c r="F8944" s="1">
        <v>81.0</v>
      </c>
      <c r="G8944" s="1" t="str">
        <f>vlookup(F8944,Teams!$A:B,2,false)</f>
        <v>JP Stevens B</v>
      </c>
      <c r="H8944" s="1" t="b">
        <v>1</v>
      </c>
      <c r="I8944" s="1" t="b">
        <v>0</v>
      </c>
      <c r="J8944" s="1">
        <v>5.0</v>
      </c>
      <c r="K8944" s="3" t="str">
        <f>vlookup(J8944,Cats!$A:$B,2,false)</f>
        <v>B</v>
      </c>
    </row>
    <row r="8945">
      <c r="A8945" s="1">
        <v>133068.0</v>
      </c>
      <c r="B8945" s="1">
        <v>386.0</v>
      </c>
      <c r="C8945" s="1">
        <f>vlookup(B8945,Games!A:B,2,false)</f>
        <v>4</v>
      </c>
      <c r="D8945" s="2" t="s">
        <v>23</v>
      </c>
      <c r="E8945" s="1"/>
      <c r="F8945" s="1">
        <v>100.0</v>
      </c>
      <c r="G8945" s="1" t="str">
        <f>vlookup(F8945,Teams!$A:B,2,false)</f>
        <v>POBJFK</v>
      </c>
      <c r="H8945" s="1" t="b">
        <v>0</v>
      </c>
      <c r="I8945" s="1" t="b">
        <v>1</v>
      </c>
      <c r="J8945" s="1">
        <v>5.0</v>
      </c>
      <c r="K8945" s="3" t="str">
        <f>vlookup(J8945,Cats!$A:$B,2,false)</f>
        <v>B</v>
      </c>
    </row>
    <row r="8946">
      <c r="A8946" s="1">
        <v>133069.0</v>
      </c>
      <c r="B8946" s="1">
        <v>386.0</v>
      </c>
      <c r="C8946" s="1">
        <f>vlookup(B8946,Games!A:B,2,false)</f>
        <v>4</v>
      </c>
      <c r="D8946" s="2" t="s">
        <v>23</v>
      </c>
      <c r="E8946" s="1" t="s">
        <v>529</v>
      </c>
      <c r="F8946" s="1">
        <v>81.0</v>
      </c>
      <c r="G8946" s="1" t="str">
        <f>vlookup(F8946,Teams!$A:B,2,false)</f>
        <v>JP Stevens B</v>
      </c>
      <c r="H8946" s="1" t="b">
        <v>1</v>
      </c>
      <c r="I8946" s="1" t="b">
        <v>0</v>
      </c>
      <c r="J8946" s="1">
        <v>6.0</v>
      </c>
      <c r="K8946" s="3" t="str">
        <f>vlookup(J8946,Cats!$A:$B,2,false)</f>
        <v>P</v>
      </c>
    </row>
    <row r="8947">
      <c r="A8947" s="1">
        <v>133070.0</v>
      </c>
      <c r="B8947" s="1">
        <v>386.0</v>
      </c>
      <c r="C8947" s="1">
        <f>vlookup(B8947,Games!A:B,2,false)</f>
        <v>4</v>
      </c>
      <c r="D8947" s="2" t="s">
        <v>23</v>
      </c>
      <c r="E8947" s="1" t="s">
        <v>786</v>
      </c>
      <c r="F8947" s="1">
        <v>100.0</v>
      </c>
      <c r="G8947" s="1" t="str">
        <f>vlookup(F8947,Teams!$A:B,2,false)</f>
        <v>POBJFK</v>
      </c>
      <c r="H8947" s="1" t="b">
        <v>0</v>
      </c>
      <c r="I8947" s="1" t="b">
        <v>0</v>
      </c>
      <c r="J8947" s="1">
        <v>6.0</v>
      </c>
      <c r="K8947" s="3" t="str">
        <f>vlookup(J8947,Cats!$A:$B,2,false)</f>
        <v>P</v>
      </c>
    </row>
    <row r="8948">
      <c r="A8948" s="1">
        <v>133071.0</v>
      </c>
      <c r="B8948" s="1">
        <v>386.0</v>
      </c>
      <c r="C8948" s="1">
        <f>vlookup(B8948,Games!A:B,2,false)</f>
        <v>4</v>
      </c>
      <c r="D8948" s="2" t="s">
        <v>23</v>
      </c>
      <c r="E8948" s="1"/>
      <c r="F8948" s="1">
        <v>81.0</v>
      </c>
      <c r="G8948" s="1" t="str">
        <f>vlookup(F8948,Teams!$A:B,2,false)</f>
        <v>JP Stevens B</v>
      </c>
      <c r="H8948" s="1" t="b">
        <v>1</v>
      </c>
      <c r="I8948" s="1" t="b">
        <v>1</v>
      </c>
      <c r="J8948" s="1">
        <v>7.0</v>
      </c>
      <c r="K8948" s="3" t="str">
        <f>vlookup(J8948,Cats!$A:$B,2,false)</f>
        <v>X</v>
      </c>
    </row>
    <row r="8949">
      <c r="A8949" s="1">
        <v>133072.0</v>
      </c>
      <c r="B8949" s="1">
        <v>386.0</v>
      </c>
      <c r="C8949" s="1">
        <f>vlookup(B8949,Games!A:B,2,false)</f>
        <v>4</v>
      </c>
      <c r="D8949" s="2" t="s">
        <v>34</v>
      </c>
      <c r="E8949" s="1" t="s">
        <v>786</v>
      </c>
      <c r="F8949" s="1">
        <v>100.0</v>
      </c>
      <c r="G8949" s="1" t="str">
        <f>vlookup(F8949,Teams!$A:B,2,false)</f>
        <v>POBJFK</v>
      </c>
      <c r="H8949" s="1" t="b">
        <v>0</v>
      </c>
      <c r="I8949" s="1" t="b">
        <v>0</v>
      </c>
      <c r="J8949" s="1">
        <v>7.0</v>
      </c>
      <c r="K8949" s="3" t="str">
        <f>vlookup(J8949,Cats!$A:$B,2,false)</f>
        <v>X</v>
      </c>
    </row>
    <row r="8950">
      <c r="A8950" s="1">
        <v>133073.0</v>
      </c>
      <c r="B8950" s="1">
        <v>386.0</v>
      </c>
      <c r="C8950" s="1">
        <f>vlookup(B8950,Games!A:B,2,false)</f>
        <v>4</v>
      </c>
      <c r="D8950" s="2" t="s">
        <v>23</v>
      </c>
      <c r="E8950" s="1"/>
      <c r="F8950" s="1">
        <v>81.0</v>
      </c>
      <c r="G8950" s="1" t="str">
        <f>vlookup(F8950,Teams!$A:B,2,false)</f>
        <v>JP Stevens B</v>
      </c>
      <c r="H8950" s="1" t="b">
        <v>1</v>
      </c>
      <c r="I8950" s="1" t="b">
        <v>1</v>
      </c>
      <c r="J8950" s="1">
        <v>8.0</v>
      </c>
      <c r="K8950" s="3" t="str">
        <f>vlookup(J8950,Cats!$A:$B,2,false)</f>
        <v>M</v>
      </c>
    </row>
    <row r="8951">
      <c r="A8951" s="1">
        <v>133074.0</v>
      </c>
      <c r="B8951" s="1">
        <v>386.0</v>
      </c>
      <c r="C8951" s="1">
        <f>vlookup(B8951,Games!A:B,2,false)</f>
        <v>4</v>
      </c>
      <c r="D8951" s="2" t="s">
        <v>23</v>
      </c>
      <c r="E8951" s="1"/>
      <c r="F8951" s="1">
        <v>100.0</v>
      </c>
      <c r="G8951" s="1" t="str">
        <f>vlookup(F8951,Teams!$A:B,2,false)</f>
        <v>POBJFK</v>
      </c>
      <c r="H8951" s="1" t="b">
        <v>0</v>
      </c>
      <c r="I8951" s="1" t="b">
        <v>1</v>
      </c>
      <c r="J8951" s="1">
        <v>8.0</v>
      </c>
      <c r="K8951" s="3" t="str">
        <f>vlookup(J8951,Cats!$A:$B,2,false)</f>
        <v>M</v>
      </c>
    </row>
    <row r="8952">
      <c r="A8952" s="1">
        <v>133075.0</v>
      </c>
      <c r="B8952" s="1">
        <v>386.0</v>
      </c>
      <c r="C8952" s="1">
        <f>vlookup(B8952,Games!A:B,2,false)</f>
        <v>4</v>
      </c>
      <c r="D8952" s="2" t="s">
        <v>23</v>
      </c>
      <c r="E8952" s="1"/>
      <c r="F8952" s="1">
        <v>81.0</v>
      </c>
      <c r="G8952" s="1" t="str">
        <f>vlookup(F8952,Teams!$A:B,2,false)</f>
        <v>JP Stevens B</v>
      </c>
      <c r="H8952" s="1" t="b">
        <v>1</v>
      </c>
      <c r="I8952" s="1" t="b">
        <v>1</v>
      </c>
      <c r="J8952" s="1">
        <v>9.0</v>
      </c>
      <c r="K8952" s="3" t="str">
        <f>vlookup(J8952,Cats!$A:$B,2,false)</f>
        <v>C</v>
      </c>
    </row>
    <row r="8953">
      <c r="A8953" s="1">
        <v>133076.0</v>
      </c>
      <c r="B8953" s="1">
        <v>386.0</v>
      </c>
      <c r="C8953" s="1">
        <f>vlookup(B8953,Games!A:B,2,false)</f>
        <v>4</v>
      </c>
      <c r="D8953" s="2" t="s">
        <v>23</v>
      </c>
      <c r="E8953" s="1"/>
      <c r="F8953" s="1">
        <v>100.0</v>
      </c>
      <c r="G8953" s="1" t="str">
        <f>vlookup(F8953,Teams!$A:B,2,false)</f>
        <v>POBJFK</v>
      </c>
      <c r="H8953" s="1" t="b">
        <v>0</v>
      </c>
      <c r="I8953" s="1" t="b">
        <v>1</v>
      </c>
      <c r="J8953" s="1">
        <v>9.0</v>
      </c>
      <c r="K8953" s="3" t="str">
        <f>vlookup(J8953,Cats!$A:$B,2,false)</f>
        <v>C</v>
      </c>
    </row>
    <row r="8954">
      <c r="A8954" s="1">
        <v>133077.0</v>
      </c>
      <c r="B8954" s="1">
        <v>386.0</v>
      </c>
      <c r="C8954" s="1">
        <f>vlookup(B8954,Games!A:B,2,false)</f>
        <v>4</v>
      </c>
      <c r="D8954" s="2" t="s">
        <v>34</v>
      </c>
      <c r="E8954" s="1" t="s">
        <v>596</v>
      </c>
      <c r="F8954" s="1">
        <v>81.0</v>
      </c>
      <c r="G8954" s="1" t="str">
        <f>vlookup(F8954,Teams!$A:B,2,false)</f>
        <v>JP Stevens B</v>
      </c>
      <c r="H8954" s="1" t="b">
        <v>1</v>
      </c>
      <c r="I8954" s="1" t="b">
        <v>0</v>
      </c>
      <c r="J8954" s="1">
        <v>10.0</v>
      </c>
      <c r="K8954" s="3" t="str">
        <f>vlookup(J8954,Cats!$A:$B,2,false)</f>
        <v>E</v>
      </c>
    </row>
    <row r="8955">
      <c r="A8955" s="1">
        <v>133078.0</v>
      </c>
      <c r="B8955" s="1">
        <v>386.0</v>
      </c>
      <c r="C8955" s="1">
        <f>vlookup(B8955,Games!A:B,2,false)</f>
        <v>4</v>
      </c>
      <c r="D8955" s="2" t="s">
        <v>23</v>
      </c>
      <c r="E8955" s="1"/>
      <c r="F8955" s="1">
        <v>100.0</v>
      </c>
      <c r="G8955" s="1" t="str">
        <f>vlookup(F8955,Teams!$A:B,2,false)</f>
        <v>POBJFK</v>
      </c>
      <c r="H8955" s="1" t="b">
        <v>0</v>
      </c>
      <c r="I8955" s="1" t="b">
        <v>1</v>
      </c>
      <c r="J8955" s="1">
        <v>10.0</v>
      </c>
      <c r="K8955" s="3" t="str">
        <f>vlookup(J8955,Cats!$A:$B,2,false)</f>
        <v>E</v>
      </c>
    </row>
    <row r="8956">
      <c r="A8956" s="1">
        <v>133079.0</v>
      </c>
      <c r="B8956" s="1">
        <v>386.0</v>
      </c>
      <c r="C8956" s="1">
        <f>vlookup(B8956,Games!A:B,2,false)</f>
        <v>4</v>
      </c>
      <c r="D8956" s="2" t="s">
        <v>78</v>
      </c>
      <c r="E8956" s="1" t="s">
        <v>596</v>
      </c>
      <c r="F8956" s="1">
        <v>81.0</v>
      </c>
      <c r="G8956" s="1" t="str">
        <f>vlookup(F8956,Teams!$A:B,2,false)</f>
        <v>JP Stevens B</v>
      </c>
      <c r="H8956" s="1" t="b">
        <v>1</v>
      </c>
      <c r="I8956" s="1" t="b">
        <v>0</v>
      </c>
      <c r="J8956" s="1">
        <v>11.0</v>
      </c>
      <c r="K8956" s="3" t="str">
        <f>vlookup(J8956,Cats!$A:$B,2,false)</f>
        <v>B</v>
      </c>
    </row>
    <row r="8957">
      <c r="A8957" s="1">
        <v>133080.0</v>
      </c>
      <c r="B8957" s="1">
        <v>386.0</v>
      </c>
      <c r="C8957" s="1">
        <f>vlookup(B8957,Games!A:B,2,false)</f>
        <v>4</v>
      </c>
      <c r="D8957" s="2" t="s">
        <v>23</v>
      </c>
      <c r="E8957" s="1"/>
      <c r="F8957" s="1">
        <v>100.0</v>
      </c>
      <c r="G8957" s="1" t="str">
        <f>vlookup(F8957,Teams!$A:B,2,false)</f>
        <v>POBJFK</v>
      </c>
      <c r="H8957" s="1" t="b">
        <v>0</v>
      </c>
      <c r="I8957" s="1" t="b">
        <v>1</v>
      </c>
      <c r="J8957" s="1">
        <v>11.0</v>
      </c>
      <c r="K8957" s="3" t="str">
        <f>vlookup(J8957,Cats!$A:$B,2,false)</f>
        <v>B</v>
      </c>
    </row>
    <row r="8958">
      <c r="A8958" s="1">
        <v>133081.0</v>
      </c>
      <c r="B8958" s="1">
        <v>386.0</v>
      </c>
      <c r="C8958" s="1">
        <f>vlookup(B8958,Games!A:B,2,false)</f>
        <v>4</v>
      </c>
      <c r="D8958" s="2" t="s">
        <v>23</v>
      </c>
      <c r="E8958" s="1" t="s">
        <v>596</v>
      </c>
      <c r="F8958" s="1">
        <v>81.0</v>
      </c>
      <c r="G8958" s="1" t="str">
        <f>vlookup(F8958,Teams!$A:B,2,false)</f>
        <v>JP Stevens B</v>
      </c>
      <c r="H8958" s="1" t="b">
        <v>1</v>
      </c>
      <c r="I8958" s="1" t="b">
        <v>0</v>
      </c>
      <c r="J8958" s="1">
        <v>12.0</v>
      </c>
      <c r="K8958" s="3" t="str">
        <f>vlookup(J8958,Cats!$A:$B,2,false)</f>
        <v>P</v>
      </c>
    </row>
    <row r="8959">
      <c r="A8959" s="1">
        <v>133082.0</v>
      </c>
      <c r="B8959" s="1">
        <v>386.0</v>
      </c>
      <c r="C8959" s="1">
        <f>vlookup(B8959,Games!A:B,2,false)</f>
        <v>4</v>
      </c>
      <c r="D8959" s="2" t="s">
        <v>78</v>
      </c>
      <c r="E8959" s="1" t="s">
        <v>786</v>
      </c>
      <c r="F8959" s="1">
        <v>100.0</v>
      </c>
      <c r="G8959" s="1" t="str">
        <f>vlookup(F8959,Teams!$A:B,2,false)</f>
        <v>POBJFK</v>
      </c>
      <c r="H8959" s="1" t="b">
        <v>0</v>
      </c>
      <c r="I8959" s="1" t="b">
        <v>0</v>
      </c>
      <c r="J8959" s="1">
        <v>12.0</v>
      </c>
      <c r="K8959" s="3" t="str">
        <f>vlookup(J8959,Cats!$A:$B,2,false)</f>
        <v>P</v>
      </c>
    </row>
    <row r="8960">
      <c r="A8960" s="1">
        <v>133083.0</v>
      </c>
      <c r="B8960" s="1">
        <v>386.0</v>
      </c>
      <c r="C8960" s="1">
        <f>vlookup(B8960,Games!A:B,2,false)</f>
        <v>4</v>
      </c>
      <c r="D8960" s="2" t="s">
        <v>23</v>
      </c>
      <c r="E8960" s="1" t="s">
        <v>596</v>
      </c>
      <c r="F8960" s="1">
        <v>81.0</v>
      </c>
      <c r="G8960" s="1" t="str">
        <f>vlookup(F8960,Teams!$A:B,2,false)</f>
        <v>JP Stevens B</v>
      </c>
      <c r="H8960" s="1" t="b">
        <v>1</v>
      </c>
      <c r="I8960" s="1" t="b">
        <v>0</v>
      </c>
      <c r="J8960" s="1">
        <v>13.0</v>
      </c>
      <c r="K8960" s="3" t="str">
        <f>vlookup(J8960,Cats!$A:$B,2,false)</f>
        <v>X</v>
      </c>
    </row>
    <row r="8961">
      <c r="A8961" s="1">
        <v>133084.0</v>
      </c>
      <c r="B8961" s="1">
        <v>386.0</v>
      </c>
      <c r="C8961" s="1">
        <f>vlookup(B8961,Games!A:B,2,false)</f>
        <v>4</v>
      </c>
      <c r="D8961" s="2" t="s">
        <v>78</v>
      </c>
      <c r="E8961" s="1" t="s">
        <v>786</v>
      </c>
      <c r="F8961" s="1">
        <v>100.0</v>
      </c>
      <c r="G8961" s="1" t="str">
        <f>vlookup(F8961,Teams!$A:B,2,false)</f>
        <v>POBJFK</v>
      </c>
      <c r="H8961" s="1" t="b">
        <v>0</v>
      </c>
      <c r="I8961" s="1" t="b">
        <v>0</v>
      </c>
      <c r="J8961" s="1">
        <v>13.0</v>
      </c>
      <c r="K8961" s="3" t="str">
        <f>vlookup(J8961,Cats!$A:$B,2,false)</f>
        <v>X</v>
      </c>
    </row>
    <row r="8962">
      <c r="A8962" s="1">
        <v>133085.0</v>
      </c>
      <c r="B8962" s="1">
        <v>386.0</v>
      </c>
      <c r="C8962" s="1">
        <f>vlookup(B8962,Games!A:B,2,false)</f>
        <v>4</v>
      </c>
      <c r="D8962" s="2" t="s">
        <v>23</v>
      </c>
      <c r="E8962" s="1" t="s">
        <v>529</v>
      </c>
      <c r="F8962" s="1">
        <v>81.0</v>
      </c>
      <c r="G8962" s="1" t="str">
        <f>vlookup(F8962,Teams!$A:B,2,false)</f>
        <v>JP Stevens B</v>
      </c>
      <c r="H8962" s="1" t="b">
        <v>1</v>
      </c>
      <c r="I8962" s="1" t="b">
        <v>0</v>
      </c>
      <c r="J8962" s="1">
        <v>14.0</v>
      </c>
      <c r="K8962" s="3" t="str">
        <f>vlookup(J8962,Cats!$A:$B,2,false)</f>
        <v>M</v>
      </c>
    </row>
    <row r="8963">
      <c r="A8963" s="1">
        <v>133086.0</v>
      </c>
      <c r="B8963" s="1">
        <v>386.0</v>
      </c>
      <c r="C8963" s="1">
        <f>vlookup(B8963,Games!A:B,2,false)</f>
        <v>4</v>
      </c>
      <c r="D8963" s="2" t="s">
        <v>34</v>
      </c>
      <c r="E8963" s="1" t="s">
        <v>423</v>
      </c>
      <c r="F8963" s="1">
        <v>100.0</v>
      </c>
      <c r="G8963" s="1" t="str">
        <f>vlookup(F8963,Teams!$A:B,2,false)</f>
        <v>POBJFK</v>
      </c>
      <c r="H8963" s="1" t="b">
        <v>0</v>
      </c>
      <c r="I8963" s="1" t="b">
        <v>0</v>
      </c>
      <c r="J8963" s="1">
        <v>14.0</v>
      </c>
      <c r="K8963" s="3" t="str">
        <f>vlookup(J8963,Cats!$A:$B,2,false)</f>
        <v>M</v>
      </c>
    </row>
    <row r="8964">
      <c r="A8964" s="1">
        <v>133087.0</v>
      </c>
      <c r="B8964" s="1">
        <v>386.0</v>
      </c>
      <c r="C8964" s="1">
        <f>vlookup(B8964,Games!A:B,2,false)</f>
        <v>4</v>
      </c>
      <c r="D8964" s="2" t="s">
        <v>23</v>
      </c>
      <c r="E8964" s="1" t="s">
        <v>529</v>
      </c>
      <c r="F8964" s="1">
        <v>81.0</v>
      </c>
      <c r="G8964" s="1" t="str">
        <f>vlookup(F8964,Teams!$A:B,2,false)</f>
        <v>JP Stevens B</v>
      </c>
      <c r="H8964" s="1" t="b">
        <v>1</v>
      </c>
      <c r="I8964" s="1" t="b">
        <v>0</v>
      </c>
      <c r="J8964" s="1">
        <v>15.0</v>
      </c>
      <c r="K8964" s="3" t="str">
        <f>vlookup(J8964,Cats!$A:$B,2,false)</f>
        <v>C</v>
      </c>
    </row>
    <row r="8965">
      <c r="A8965" s="1">
        <v>133088.0</v>
      </c>
      <c r="B8965" s="1">
        <v>386.0</v>
      </c>
      <c r="C8965" s="1">
        <f>vlookup(B8965,Games!A:B,2,false)</f>
        <v>4</v>
      </c>
      <c r="D8965" s="2" t="s">
        <v>34</v>
      </c>
      <c r="E8965" s="1" t="s">
        <v>423</v>
      </c>
      <c r="F8965" s="1">
        <v>100.0</v>
      </c>
      <c r="G8965" s="1" t="str">
        <f>vlookup(F8965,Teams!$A:B,2,false)</f>
        <v>POBJFK</v>
      </c>
      <c r="H8965" s="1" t="b">
        <v>0</v>
      </c>
      <c r="I8965" s="1" t="b">
        <v>0</v>
      </c>
      <c r="J8965" s="1">
        <v>15.0</v>
      </c>
      <c r="K8965" s="3" t="str">
        <f>vlookup(J8965,Cats!$A:$B,2,false)</f>
        <v>C</v>
      </c>
    </row>
    <row r="8966">
      <c r="A8966" s="1">
        <v>133089.0</v>
      </c>
      <c r="B8966" s="1">
        <v>386.0</v>
      </c>
      <c r="C8966" s="1">
        <f>vlookup(B8966,Games!A:B,2,false)</f>
        <v>4</v>
      </c>
      <c r="D8966" s="2" t="s">
        <v>23</v>
      </c>
      <c r="E8966" s="1"/>
      <c r="F8966" s="1">
        <v>81.0</v>
      </c>
      <c r="G8966" s="1" t="str">
        <f>vlookup(F8966,Teams!$A:B,2,false)</f>
        <v>JP Stevens B</v>
      </c>
      <c r="H8966" s="1" t="b">
        <v>1</v>
      </c>
      <c r="I8966" s="1" t="b">
        <v>1</v>
      </c>
      <c r="J8966" s="1">
        <v>16.0</v>
      </c>
      <c r="K8966" s="3" t="str">
        <f>vlookup(J8966,Cats!$A:$B,2,false)</f>
        <v>E</v>
      </c>
    </row>
    <row r="8967">
      <c r="A8967" s="1">
        <v>133090.0</v>
      </c>
      <c r="B8967" s="1">
        <v>386.0</v>
      </c>
      <c r="C8967" s="1">
        <f>vlookup(B8967,Games!A:B,2,false)</f>
        <v>4</v>
      </c>
      <c r="D8967" s="2" t="s">
        <v>78</v>
      </c>
      <c r="E8967" s="1" t="s">
        <v>423</v>
      </c>
      <c r="F8967" s="1">
        <v>100.0</v>
      </c>
      <c r="G8967" s="1" t="str">
        <f>vlookup(F8967,Teams!$A:B,2,false)</f>
        <v>POBJFK</v>
      </c>
      <c r="H8967" s="1" t="b">
        <v>0</v>
      </c>
      <c r="I8967" s="1" t="b">
        <v>0</v>
      </c>
      <c r="J8967" s="1">
        <v>16.0</v>
      </c>
      <c r="K8967" s="3" t="str">
        <f>vlookup(J8967,Cats!$A:$B,2,false)</f>
        <v>E</v>
      </c>
    </row>
    <row r="8968">
      <c r="A8968" s="1">
        <v>133091.0</v>
      </c>
      <c r="B8968" s="1">
        <v>386.0</v>
      </c>
      <c r="C8968" s="1">
        <f>vlookup(B8968,Games!A:B,2,false)</f>
        <v>4</v>
      </c>
      <c r="D8968" s="2" t="s">
        <v>23</v>
      </c>
      <c r="E8968" s="1" t="s">
        <v>529</v>
      </c>
      <c r="F8968" s="1">
        <v>81.0</v>
      </c>
      <c r="G8968" s="1" t="str">
        <f>vlookup(F8968,Teams!$A:B,2,false)</f>
        <v>JP Stevens B</v>
      </c>
      <c r="H8968" s="1" t="b">
        <v>1</v>
      </c>
      <c r="I8968" s="1" t="b">
        <v>0</v>
      </c>
      <c r="J8968" s="1">
        <v>17.0</v>
      </c>
      <c r="K8968" s="3" t="str">
        <f>vlookup(J8968,Cats!$A:$B,2,false)</f>
        <v>B</v>
      </c>
    </row>
    <row r="8969">
      <c r="A8969" s="1">
        <v>133092.0</v>
      </c>
      <c r="B8969" s="1">
        <v>386.0</v>
      </c>
      <c r="C8969" s="1">
        <f>vlookup(B8969,Games!A:B,2,false)</f>
        <v>4</v>
      </c>
      <c r="D8969" s="2" t="s">
        <v>23</v>
      </c>
      <c r="E8969" s="1" t="s">
        <v>1165</v>
      </c>
      <c r="F8969" s="1">
        <v>100.0</v>
      </c>
      <c r="G8969" s="1" t="str">
        <f>vlookup(F8969,Teams!$A:B,2,false)</f>
        <v>POBJFK</v>
      </c>
      <c r="H8969" s="1" t="b">
        <v>0</v>
      </c>
      <c r="I8969" s="1" t="b">
        <v>0</v>
      </c>
      <c r="J8969" s="1">
        <v>17.0</v>
      </c>
      <c r="K8969" s="3" t="str">
        <f>vlookup(J8969,Cats!$A:$B,2,false)</f>
        <v>B</v>
      </c>
    </row>
    <row r="8970">
      <c r="A8970" s="1">
        <v>133093.0</v>
      </c>
      <c r="B8970" s="1">
        <v>386.0</v>
      </c>
      <c r="C8970" s="1">
        <f>vlookup(B8970,Games!A:B,2,false)</f>
        <v>4</v>
      </c>
      <c r="D8970" s="2" t="s">
        <v>23</v>
      </c>
      <c r="E8970" s="1"/>
      <c r="F8970" s="1">
        <v>81.0</v>
      </c>
      <c r="G8970" s="1" t="str">
        <f>vlookup(F8970,Teams!$A:B,2,false)</f>
        <v>JP Stevens B</v>
      </c>
      <c r="H8970" s="1" t="b">
        <v>1</v>
      </c>
      <c r="I8970" s="1" t="b">
        <v>1</v>
      </c>
      <c r="J8970" s="1">
        <v>18.0</v>
      </c>
      <c r="K8970" s="3" t="str">
        <f>vlookup(J8970,Cats!$A:$B,2,false)</f>
        <v>P</v>
      </c>
    </row>
    <row r="8971">
      <c r="A8971" s="1">
        <v>133094.0</v>
      </c>
      <c r="B8971" s="1">
        <v>386.0</v>
      </c>
      <c r="C8971" s="1">
        <f>vlookup(B8971,Games!A:B,2,false)</f>
        <v>4</v>
      </c>
      <c r="D8971" s="2" t="s">
        <v>23</v>
      </c>
      <c r="E8971" s="1"/>
      <c r="F8971" s="1">
        <v>100.0</v>
      </c>
      <c r="G8971" s="1" t="str">
        <f>vlookup(F8971,Teams!$A:B,2,false)</f>
        <v>POBJFK</v>
      </c>
      <c r="H8971" s="1" t="b">
        <v>0</v>
      </c>
      <c r="I8971" s="1" t="b">
        <v>1</v>
      </c>
      <c r="J8971" s="1">
        <v>18.0</v>
      </c>
      <c r="K8971" s="3" t="str">
        <f>vlookup(J8971,Cats!$A:$B,2,false)</f>
        <v>P</v>
      </c>
    </row>
    <row r="8972">
      <c r="A8972" s="1">
        <v>133095.0</v>
      </c>
      <c r="B8972" s="1">
        <v>386.0</v>
      </c>
      <c r="C8972" s="1">
        <f>vlookup(B8972,Games!A:B,2,false)</f>
        <v>4</v>
      </c>
      <c r="D8972" s="2" t="s">
        <v>78</v>
      </c>
      <c r="E8972" s="1" t="s">
        <v>529</v>
      </c>
      <c r="F8972" s="1">
        <v>81.0</v>
      </c>
      <c r="G8972" s="1" t="str">
        <f>vlookup(F8972,Teams!$A:B,2,false)</f>
        <v>JP Stevens B</v>
      </c>
      <c r="H8972" s="1" t="b">
        <v>1</v>
      </c>
      <c r="I8972" s="1" t="b">
        <v>0</v>
      </c>
      <c r="J8972" s="1">
        <v>19.0</v>
      </c>
      <c r="K8972" s="3" t="str">
        <f>vlookup(J8972,Cats!$A:$B,2,false)</f>
        <v>X</v>
      </c>
    </row>
    <row r="8973">
      <c r="A8973" s="1">
        <v>133096.0</v>
      </c>
      <c r="B8973" s="1">
        <v>386.0</v>
      </c>
      <c r="C8973" s="1">
        <f>vlookup(B8973,Games!A:B,2,false)</f>
        <v>4</v>
      </c>
      <c r="D8973" s="2" t="s">
        <v>23</v>
      </c>
      <c r="E8973" s="1"/>
      <c r="F8973" s="1">
        <v>100.0</v>
      </c>
      <c r="G8973" s="1" t="str">
        <f>vlookup(F8973,Teams!$A:B,2,false)</f>
        <v>POBJFK</v>
      </c>
      <c r="H8973" s="1" t="b">
        <v>0</v>
      </c>
      <c r="I8973" s="1" t="b">
        <v>1</v>
      </c>
      <c r="J8973" s="1">
        <v>19.0</v>
      </c>
      <c r="K8973" s="3" t="str">
        <f>vlookup(J8973,Cats!$A:$B,2,false)</f>
        <v>X</v>
      </c>
    </row>
    <row r="8974">
      <c r="A8974" s="1">
        <v>133097.0</v>
      </c>
      <c r="B8974" s="1">
        <v>386.0</v>
      </c>
      <c r="C8974" s="1">
        <f>vlookup(B8974,Games!A:B,2,false)</f>
        <v>4</v>
      </c>
      <c r="D8974" s="2" t="s">
        <v>23</v>
      </c>
      <c r="E8974" s="1"/>
      <c r="F8974" s="1">
        <v>81.0</v>
      </c>
      <c r="G8974" s="1" t="str">
        <f>vlookup(F8974,Teams!$A:B,2,false)</f>
        <v>JP Stevens B</v>
      </c>
      <c r="H8974" s="1" t="b">
        <v>1</v>
      </c>
      <c r="I8974" s="1" t="b">
        <v>1</v>
      </c>
      <c r="J8974" s="1">
        <v>20.0</v>
      </c>
      <c r="K8974" s="3" t="str">
        <f>vlookup(J8974,Cats!$A:$B,2,false)</f>
        <v>M</v>
      </c>
    </row>
    <row r="8975">
      <c r="A8975" s="1">
        <v>133098.0</v>
      </c>
      <c r="B8975" s="1">
        <v>386.0</v>
      </c>
      <c r="C8975" s="1">
        <f>vlookup(B8975,Games!A:B,2,false)</f>
        <v>4</v>
      </c>
      <c r="D8975" s="2" t="s">
        <v>78</v>
      </c>
      <c r="E8975" s="1" t="s">
        <v>423</v>
      </c>
      <c r="F8975" s="1">
        <v>100.0</v>
      </c>
      <c r="G8975" s="1" t="str">
        <f>vlookup(F8975,Teams!$A:B,2,false)</f>
        <v>POBJFK</v>
      </c>
      <c r="H8975" s="1" t="b">
        <v>0</v>
      </c>
      <c r="I8975" s="1" t="b">
        <v>0</v>
      </c>
      <c r="J8975" s="1">
        <v>20.0</v>
      </c>
      <c r="K8975" s="3" t="str">
        <f>vlookup(J8975,Cats!$A:$B,2,false)</f>
        <v>M</v>
      </c>
    </row>
    <row r="8976">
      <c r="A8976" s="1">
        <v>133099.0</v>
      </c>
      <c r="B8976" s="1">
        <v>386.0</v>
      </c>
      <c r="C8976" s="1">
        <f>vlookup(B8976,Games!A:B,2,false)</f>
        <v>4</v>
      </c>
      <c r="D8976" s="2" t="s">
        <v>23</v>
      </c>
      <c r="E8976" s="1" t="s">
        <v>1244</v>
      </c>
      <c r="F8976" s="1">
        <v>81.0</v>
      </c>
      <c r="G8976" s="1" t="str">
        <f>vlookup(F8976,Teams!$A:B,2,false)</f>
        <v>JP Stevens B</v>
      </c>
      <c r="H8976" s="1" t="b">
        <v>1</v>
      </c>
      <c r="I8976" s="1" t="b">
        <v>0</v>
      </c>
      <c r="J8976" s="1">
        <v>21.0</v>
      </c>
      <c r="K8976" s="3" t="str">
        <f>vlookup(J8976,Cats!$A:$B,2,false)</f>
        <v>C</v>
      </c>
    </row>
    <row r="8977">
      <c r="A8977" s="1">
        <v>133100.0</v>
      </c>
      <c r="B8977" s="1">
        <v>386.0</v>
      </c>
      <c r="C8977" s="1">
        <f>vlookup(B8977,Games!A:B,2,false)</f>
        <v>4</v>
      </c>
      <c r="D8977" s="2" t="s">
        <v>23</v>
      </c>
      <c r="E8977" s="1" t="s">
        <v>423</v>
      </c>
      <c r="F8977" s="1">
        <v>100.0</v>
      </c>
      <c r="G8977" s="1" t="str">
        <f>vlookup(F8977,Teams!$A:B,2,false)</f>
        <v>POBJFK</v>
      </c>
      <c r="H8977" s="1" t="b">
        <v>0</v>
      </c>
      <c r="I8977" s="1" t="b">
        <v>0</v>
      </c>
      <c r="J8977" s="1">
        <v>21.0</v>
      </c>
      <c r="K8977" s="3" t="str">
        <f>vlookup(J8977,Cats!$A:$B,2,false)</f>
        <v>C</v>
      </c>
    </row>
    <row r="8978">
      <c r="A8978" s="1">
        <v>133101.0</v>
      </c>
      <c r="B8978" s="1">
        <v>386.0</v>
      </c>
      <c r="C8978" s="1">
        <f>vlookup(B8978,Games!A:B,2,false)</f>
        <v>4</v>
      </c>
      <c r="D8978" s="2" t="s">
        <v>23</v>
      </c>
      <c r="E8978" s="1" t="s">
        <v>1244</v>
      </c>
      <c r="F8978" s="1">
        <v>81.0</v>
      </c>
      <c r="G8978" s="1" t="str">
        <f>vlookup(F8978,Teams!$A:B,2,false)</f>
        <v>JP Stevens B</v>
      </c>
      <c r="H8978" s="1" t="b">
        <v>1</v>
      </c>
      <c r="I8978" s="1" t="b">
        <v>0</v>
      </c>
      <c r="J8978" s="1">
        <v>22.0</v>
      </c>
      <c r="K8978" s="3" t="str">
        <f>vlookup(J8978,Cats!$A:$B,2,false)</f>
        <v>E</v>
      </c>
    </row>
    <row r="8979">
      <c r="A8979" s="1">
        <v>133102.0</v>
      </c>
      <c r="B8979" s="1">
        <v>386.0</v>
      </c>
      <c r="C8979" s="1">
        <f>vlookup(B8979,Games!A:B,2,false)</f>
        <v>4</v>
      </c>
      <c r="D8979" s="2" t="s">
        <v>78</v>
      </c>
      <c r="E8979" s="1" t="s">
        <v>423</v>
      </c>
      <c r="F8979" s="1">
        <v>100.0</v>
      </c>
      <c r="G8979" s="1" t="str">
        <f>vlookup(F8979,Teams!$A:B,2,false)</f>
        <v>POBJFK</v>
      </c>
      <c r="H8979" s="1" t="b">
        <v>0</v>
      </c>
      <c r="I8979" s="1" t="b">
        <v>0</v>
      </c>
      <c r="J8979" s="1">
        <v>22.0</v>
      </c>
      <c r="K8979" s="3" t="str">
        <f>vlookup(J8979,Cats!$A:$B,2,false)</f>
        <v>E</v>
      </c>
    </row>
    <row r="8980">
      <c r="A8980" s="1">
        <v>133103.0</v>
      </c>
      <c r="B8980" s="1">
        <v>386.0</v>
      </c>
      <c r="C8980" s="1">
        <f>vlookup(B8980,Games!A:B,2,false)</f>
        <v>4</v>
      </c>
      <c r="D8980" s="2" t="s">
        <v>23</v>
      </c>
      <c r="E8980" s="1"/>
      <c r="F8980" s="1">
        <v>81.0</v>
      </c>
      <c r="G8980" s="1" t="str">
        <f>vlookup(F8980,Teams!$A:B,2,false)</f>
        <v>JP Stevens B</v>
      </c>
      <c r="H8980" s="1" t="b">
        <v>1</v>
      </c>
      <c r="I8980" s="1" t="b">
        <v>1</v>
      </c>
      <c r="J8980" s="1">
        <v>23.0</v>
      </c>
      <c r="K8980" s="3" t="str">
        <f>vlookup(J8980,Cats!$A:$B,2,false)</f>
        <v>B</v>
      </c>
    </row>
    <row r="8981">
      <c r="A8981" s="1">
        <v>133104.0</v>
      </c>
      <c r="B8981" s="1">
        <v>386.0</v>
      </c>
      <c r="C8981" s="1">
        <f>vlookup(B8981,Games!A:B,2,false)</f>
        <v>4</v>
      </c>
      <c r="D8981" s="2" t="s">
        <v>78</v>
      </c>
      <c r="E8981" s="1" t="s">
        <v>423</v>
      </c>
      <c r="F8981" s="1">
        <v>100.0</v>
      </c>
      <c r="G8981" s="1" t="str">
        <f>vlookup(F8981,Teams!$A:B,2,false)</f>
        <v>POBJFK</v>
      </c>
      <c r="H8981" s="1" t="b">
        <v>0</v>
      </c>
      <c r="I8981" s="1" t="b">
        <v>0</v>
      </c>
      <c r="J8981" s="1">
        <v>23.0</v>
      </c>
      <c r="K8981" s="3" t="str">
        <f>vlookup(J8981,Cats!$A:$B,2,false)</f>
        <v>B</v>
      </c>
    </row>
    <row r="8982">
      <c r="A8982" s="1">
        <v>133105.0</v>
      </c>
      <c r="B8982" s="1">
        <v>386.0</v>
      </c>
      <c r="C8982" s="1">
        <f>vlookup(B8982,Games!A:B,2,false)</f>
        <v>4</v>
      </c>
      <c r="D8982" s="2" t="s">
        <v>23</v>
      </c>
      <c r="E8982" s="1"/>
      <c r="F8982" s="1">
        <v>81.0</v>
      </c>
      <c r="G8982" s="1" t="str">
        <f>vlookup(F8982,Teams!$A:B,2,false)</f>
        <v>JP Stevens B</v>
      </c>
      <c r="H8982" s="1" t="b">
        <v>1</v>
      </c>
      <c r="I8982" s="1" t="b">
        <v>1</v>
      </c>
      <c r="J8982" s="1">
        <v>24.0</v>
      </c>
      <c r="K8982" s="3" t="str">
        <f>vlookup(J8982,Cats!$A:$B,2,false)</f>
        <v>P</v>
      </c>
    </row>
    <row r="8983">
      <c r="A8983" s="1">
        <v>133106.0</v>
      </c>
      <c r="B8983" s="1">
        <v>386.0</v>
      </c>
      <c r="C8983" s="1">
        <f>vlookup(B8983,Games!A:B,2,false)</f>
        <v>4</v>
      </c>
      <c r="D8983" s="2" t="s">
        <v>23</v>
      </c>
      <c r="E8983" s="1"/>
      <c r="F8983" s="1">
        <v>100.0</v>
      </c>
      <c r="G8983" s="1" t="str">
        <f>vlookup(F8983,Teams!$A:B,2,false)</f>
        <v>POBJFK</v>
      </c>
      <c r="H8983" s="1" t="b">
        <v>0</v>
      </c>
      <c r="I8983" s="1" t="b">
        <v>1</v>
      </c>
      <c r="J8983" s="1">
        <v>24.0</v>
      </c>
      <c r="K8983" s="3" t="str">
        <f>vlookup(J8983,Cats!$A:$B,2,false)</f>
        <v>P</v>
      </c>
    </row>
    <row r="8984">
      <c r="A8984" s="1">
        <v>133107.0</v>
      </c>
      <c r="B8984" s="1">
        <v>387.0</v>
      </c>
      <c r="C8984" s="1">
        <f>vlookup(B8984,Games!A:B,2,false)</f>
        <v>4</v>
      </c>
      <c r="D8984" s="2" t="s">
        <v>23</v>
      </c>
      <c r="E8984" s="1"/>
      <c r="F8984" s="1">
        <v>67.0</v>
      </c>
      <c r="G8984" s="1" t="str">
        <f>vlookup(F8984,Teams!$A:B,2,false)</f>
        <v>duPont Manual</v>
      </c>
      <c r="H8984" s="1" t="b">
        <v>1</v>
      </c>
      <c r="I8984" s="1" t="b">
        <v>1</v>
      </c>
      <c r="J8984" s="1">
        <v>1.0</v>
      </c>
      <c r="K8984" s="3" t="str">
        <f>vlookup(J8984,Cats!$A:$B,2,false)</f>
        <v>X</v>
      </c>
    </row>
    <row r="8985">
      <c r="A8985" s="1">
        <v>133108.0</v>
      </c>
      <c r="B8985" s="1">
        <v>387.0</v>
      </c>
      <c r="C8985" s="1">
        <f>vlookup(B8985,Games!A:B,2,false)</f>
        <v>4</v>
      </c>
      <c r="D8985" s="2" t="s">
        <v>78</v>
      </c>
      <c r="E8985" s="1" t="s">
        <v>502</v>
      </c>
      <c r="F8985" s="1">
        <v>86.0</v>
      </c>
      <c r="G8985" s="1" t="str">
        <f>vlookup(F8985,Teams!$A:B,2,false)</f>
        <v>Liberty A</v>
      </c>
      <c r="H8985" s="1" t="b">
        <v>0</v>
      </c>
      <c r="I8985" s="1" t="b">
        <v>0</v>
      </c>
      <c r="J8985" s="1">
        <v>1.0</v>
      </c>
      <c r="K8985" s="3" t="str">
        <f>vlookup(J8985,Cats!$A:$B,2,false)</f>
        <v>X</v>
      </c>
    </row>
    <row r="8986">
      <c r="A8986" s="1">
        <v>133109.0</v>
      </c>
      <c r="B8986" s="1">
        <v>387.0</v>
      </c>
      <c r="C8986" s="1">
        <f>vlookup(B8986,Games!A:B,2,false)</f>
        <v>4</v>
      </c>
      <c r="D8986" s="2" t="s">
        <v>59</v>
      </c>
      <c r="E8986" s="1" t="s">
        <v>1154</v>
      </c>
      <c r="F8986" s="1">
        <v>67.0</v>
      </c>
      <c r="G8986" s="1" t="str">
        <f>vlookup(F8986,Teams!$A:B,2,false)</f>
        <v>duPont Manual</v>
      </c>
      <c r="H8986" s="1" t="b">
        <v>1</v>
      </c>
      <c r="I8986" s="1" t="b">
        <v>0</v>
      </c>
      <c r="J8986" s="1">
        <v>2.0</v>
      </c>
      <c r="K8986" s="3" t="str">
        <f>vlookup(J8986,Cats!$A:$B,2,false)</f>
        <v>M</v>
      </c>
    </row>
    <row r="8987">
      <c r="A8987" s="1">
        <v>133110.0</v>
      </c>
      <c r="B8987" s="1">
        <v>387.0</v>
      </c>
      <c r="C8987" s="1">
        <f>vlookup(B8987,Games!A:B,2,false)</f>
        <v>4</v>
      </c>
      <c r="D8987" s="2" t="s">
        <v>78</v>
      </c>
      <c r="E8987" s="1" t="s">
        <v>502</v>
      </c>
      <c r="F8987" s="1">
        <v>86.0</v>
      </c>
      <c r="G8987" s="1" t="str">
        <f>vlookup(F8987,Teams!$A:B,2,false)</f>
        <v>Liberty A</v>
      </c>
      <c r="H8987" s="1" t="b">
        <v>0</v>
      </c>
      <c r="I8987" s="1" t="b">
        <v>0</v>
      </c>
      <c r="J8987" s="1">
        <v>2.0</v>
      </c>
      <c r="K8987" s="3" t="str">
        <f>vlookup(J8987,Cats!$A:$B,2,false)</f>
        <v>M</v>
      </c>
    </row>
    <row r="8988">
      <c r="A8988" s="1">
        <v>133111.0</v>
      </c>
      <c r="B8988" s="1">
        <v>387.0</v>
      </c>
      <c r="C8988" s="1">
        <f>vlookup(B8988,Games!A:B,2,false)</f>
        <v>4</v>
      </c>
      <c r="D8988" s="2" t="s">
        <v>78</v>
      </c>
      <c r="E8988" s="1" t="s">
        <v>199</v>
      </c>
      <c r="F8988" s="1">
        <v>67.0</v>
      </c>
      <c r="G8988" s="1" t="str">
        <f>vlookup(F8988,Teams!$A:B,2,false)</f>
        <v>duPont Manual</v>
      </c>
      <c r="H8988" s="1" t="b">
        <v>1</v>
      </c>
      <c r="I8988" s="1" t="b">
        <v>0</v>
      </c>
      <c r="J8988" s="1">
        <v>3.0</v>
      </c>
      <c r="K8988" s="3" t="str">
        <f>vlookup(J8988,Cats!$A:$B,2,false)</f>
        <v>C</v>
      </c>
    </row>
    <row r="8989">
      <c r="A8989" s="1">
        <v>133112.0</v>
      </c>
      <c r="B8989" s="1">
        <v>387.0</v>
      </c>
      <c r="C8989" s="1">
        <f>vlookup(B8989,Games!A:B,2,false)</f>
        <v>4</v>
      </c>
      <c r="D8989" s="2" t="s">
        <v>23</v>
      </c>
      <c r="E8989" s="1"/>
      <c r="F8989" s="1">
        <v>86.0</v>
      </c>
      <c r="G8989" s="1" t="str">
        <f>vlookup(F8989,Teams!$A:B,2,false)</f>
        <v>Liberty A</v>
      </c>
      <c r="H8989" s="1" t="b">
        <v>0</v>
      </c>
      <c r="I8989" s="1" t="b">
        <v>1</v>
      </c>
      <c r="J8989" s="1">
        <v>3.0</v>
      </c>
      <c r="K8989" s="3" t="str">
        <f>vlookup(J8989,Cats!$A:$B,2,false)</f>
        <v>C</v>
      </c>
    </row>
    <row r="8990">
      <c r="A8990" s="1">
        <v>133113.0</v>
      </c>
      <c r="B8990" s="1">
        <v>387.0</v>
      </c>
      <c r="C8990" s="1">
        <f>vlookup(B8990,Games!A:B,2,false)</f>
        <v>4</v>
      </c>
      <c r="D8990" s="2" t="s">
        <v>23</v>
      </c>
      <c r="E8990" s="1"/>
      <c r="F8990" s="1">
        <v>67.0</v>
      </c>
      <c r="G8990" s="1" t="str">
        <f>vlookup(F8990,Teams!$A:B,2,false)</f>
        <v>duPont Manual</v>
      </c>
      <c r="H8990" s="1" t="b">
        <v>1</v>
      </c>
      <c r="I8990" s="1" t="b">
        <v>1</v>
      </c>
      <c r="J8990" s="1">
        <v>4.0</v>
      </c>
      <c r="K8990" s="3" t="str">
        <f>vlookup(J8990,Cats!$A:$B,2,false)</f>
        <v>E</v>
      </c>
    </row>
    <row r="8991">
      <c r="A8991" s="1">
        <v>133114.0</v>
      </c>
      <c r="B8991" s="1">
        <v>387.0</v>
      </c>
      <c r="C8991" s="1">
        <f>vlookup(B8991,Games!A:B,2,false)</f>
        <v>4</v>
      </c>
      <c r="D8991" s="2" t="s">
        <v>78</v>
      </c>
      <c r="E8991" s="1" t="s">
        <v>502</v>
      </c>
      <c r="F8991" s="1">
        <v>86.0</v>
      </c>
      <c r="G8991" s="1" t="str">
        <f>vlookup(F8991,Teams!$A:B,2,false)</f>
        <v>Liberty A</v>
      </c>
      <c r="H8991" s="1" t="b">
        <v>0</v>
      </c>
      <c r="I8991" s="1" t="b">
        <v>0</v>
      </c>
      <c r="J8991" s="1">
        <v>4.0</v>
      </c>
      <c r="K8991" s="3" t="str">
        <f>vlookup(J8991,Cats!$A:$B,2,false)</f>
        <v>E</v>
      </c>
    </row>
    <row r="8992">
      <c r="A8992" s="1">
        <v>133115.0</v>
      </c>
      <c r="B8992" s="1">
        <v>387.0</v>
      </c>
      <c r="C8992" s="1">
        <f>vlookup(B8992,Games!A:B,2,false)</f>
        <v>4</v>
      </c>
      <c r="D8992" s="2" t="s">
        <v>34</v>
      </c>
      <c r="E8992" s="1" t="s">
        <v>199</v>
      </c>
      <c r="F8992" s="1">
        <v>67.0</v>
      </c>
      <c r="G8992" s="1" t="str">
        <f>vlookup(F8992,Teams!$A:B,2,false)</f>
        <v>duPont Manual</v>
      </c>
      <c r="H8992" s="1" t="b">
        <v>1</v>
      </c>
      <c r="I8992" s="1" t="b">
        <v>0</v>
      </c>
      <c r="J8992" s="1">
        <v>5.0</v>
      </c>
      <c r="K8992" s="3" t="str">
        <f>vlookup(J8992,Cats!$A:$B,2,false)</f>
        <v>B</v>
      </c>
    </row>
    <row r="8993">
      <c r="A8993" s="1">
        <v>133116.0</v>
      </c>
      <c r="B8993" s="1">
        <v>387.0</v>
      </c>
      <c r="C8993" s="1">
        <f>vlookup(B8993,Games!A:B,2,false)</f>
        <v>4</v>
      </c>
      <c r="D8993" s="2" t="s">
        <v>23</v>
      </c>
      <c r="E8993" s="1"/>
      <c r="F8993" s="1">
        <v>86.0</v>
      </c>
      <c r="G8993" s="1" t="str">
        <f>vlookup(F8993,Teams!$A:B,2,false)</f>
        <v>Liberty A</v>
      </c>
      <c r="H8993" s="1" t="b">
        <v>0</v>
      </c>
      <c r="I8993" s="1" t="b">
        <v>1</v>
      </c>
      <c r="J8993" s="1">
        <v>5.0</v>
      </c>
      <c r="K8993" s="3" t="str">
        <f>vlookup(J8993,Cats!$A:$B,2,false)</f>
        <v>B</v>
      </c>
    </row>
    <row r="8994">
      <c r="A8994" s="1">
        <v>133117.0</v>
      </c>
      <c r="B8994" s="1">
        <v>387.0</v>
      </c>
      <c r="C8994" s="1">
        <f>vlookup(B8994,Games!A:B,2,false)</f>
        <v>4</v>
      </c>
      <c r="D8994" s="2" t="s">
        <v>59</v>
      </c>
      <c r="E8994" s="1" t="s">
        <v>199</v>
      </c>
      <c r="F8994" s="1">
        <v>67.0</v>
      </c>
      <c r="G8994" s="1" t="str">
        <f>vlookup(F8994,Teams!$A:B,2,false)</f>
        <v>duPont Manual</v>
      </c>
      <c r="H8994" s="1" t="b">
        <v>1</v>
      </c>
      <c r="I8994" s="1" t="b">
        <v>0</v>
      </c>
      <c r="J8994" s="1">
        <v>6.0</v>
      </c>
      <c r="K8994" s="3" t="str">
        <f>vlookup(J8994,Cats!$A:$B,2,false)</f>
        <v>P</v>
      </c>
    </row>
    <row r="8995">
      <c r="A8995" s="1">
        <v>133118.0</v>
      </c>
      <c r="B8995" s="1">
        <v>387.0</v>
      </c>
      <c r="C8995" s="1">
        <f>vlookup(B8995,Games!A:B,2,false)</f>
        <v>4</v>
      </c>
      <c r="D8995" s="2" t="s">
        <v>34</v>
      </c>
      <c r="E8995" s="1" t="s">
        <v>1120</v>
      </c>
      <c r="F8995" s="1">
        <v>86.0</v>
      </c>
      <c r="G8995" s="1" t="str">
        <f>vlookup(F8995,Teams!$A:B,2,false)</f>
        <v>Liberty A</v>
      </c>
      <c r="H8995" s="1" t="b">
        <v>0</v>
      </c>
      <c r="I8995" s="1" t="b">
        <v>0</v>
      </c>
      <c r="J8995" s="1">
        <v>6.0</v>
      </c>
      <c r="K8995" s="3" t="str">
        <f>vlookup(J8995,Cats!$A:$B,2,false)</f>
        <v>P</v>
      </c>
    </row>
    <row r="8996">
      <c r="A8996" s="1">
        <v>133119.0</v>
      </c>
      <c r="B8996" s="1">
        <v>387.0</v>
      </c>
      <c r="C8996" s="1">
        <f>vlookup(B8996,Games!A:B,2,false)</f>
        <v>4</v>
      </c>
      <c r="D8996" s="2" t="s">
        <v>34</v>
      </c>
      <c r="E8996" s="1" t="s">
        <v>199</v>
      </c>
      <c r="F8996" s="1">
        <v>67.0</v>
      </c>
      <c r="G8996" s="1" t="str">
        <f>vlookup(F8996,Teams!$A:B,2,false)</f>
        <v>duPont Manual</v>
      </c>
      <c r="H8996" s="1" t="b">
        <v>1</v>
      </c>
      <c r="I8996" s="1" t="b">
        <v>0</v>
      </c>
      <c r="J8996" s="1">
        <v>7.0</v>
      </c>
      <c r="K8996" s="3" t="str">
        <f>vlookup(J8996,Cats!$A:$B,2,false)</f>
        <v>X</v>
      </c>
    </row>
    <row r="8997">
      <c r="A8997" s="1">
        <v>133120.0</v>
      </c>
      <c r="B8997" s="1">
        <v>387.0</v>
      </c>
      <c r="C8997" s="1">
        <f>vlookup(B8997,Games!A:B,2,false)</f>
        <v>4</v>
      </c>
      <c r="D8997" s="2" t="s">
        <v>23</v>
      </c>
      <c r="E8997" s="1"/>
      <c r="F8997" s="1">
        <v>86.0</v>
      </c>
      <c r="G8997" s="1" t="str">
        <f>vlookup(F8997,Teams!$A:B,2,false)</f>
        <v>Liberty A</v>
      </c>
      <c r="H8997" s="1" t="b">
        <v>0</v>
      </c>
      <c r="I8997" s="1" t="b">
        <v>1</v>
      </c>
      <c r="J8997" s="1">
        <v>7.0</v>
      </c>
      <c r="K8997" s="3" t="str">
        <f>vlookup(J8997,Cats!$A:$B,2,false)</f>
        <v>X</v>
      </c>
    </row>
    <row r="8998">
      <c r="A8998" s="1">
        <v>133121.0</v>
      </c>
      <c r="B8998" s="1">
        <v>387.0</v>
      </c>
      <c r="C8998" s="1">
        <f>vlookup(B8998,Games!A:B,2,false)</f>
        <v>4</v>
      </c>
      <c r="D8998" s="2" t="s">
        <v>34</v>
      </c>
      <c r="E8998" s="1" t="s">
        <v>199</v>
      </c>
      <c r="F8998" s="1">
        <v>67.0</v>
      </c>
      <c r="G8998" s="1" t="str">
        <f>vlookup(F8998,Teams!$A:B,2,false)</f>
        <v>duPont Manual</v>
      </c>
      <c r="H8998" s="1" t="b">
        <v>1</v>
      </c>
      <c r="I8998" s="1" t="b">
        <v>0</v>
      </c>
      <c r="J8998" s="1">
        <v>8.0</v>
      </c>
      <c r="K8998" s="3" t="str">
        <f>vlookup(J8998,Cats!$A:$B,2,false)</f>
        <v>M</v>
      </c>
    </row>
    <row r="8999">
      <c r="A8999" s="1">
        <v>133122.0</v>
      </c>
      <c r="B8999" s="1">
        <v>387.0</v>
      </c>
      <c r="C8999" s="1">
        <f>vlookup(B8999,Games!A:B,2,false)</f>
        <v>4</v>
      </c>
      <c r="D8999" s="2" t="s">
        <v>23</v>
      </c>
      <c r="E8999" s="1"/>
      <c r="F8999" s="1">
        <v>86.0</v>
      </c>
      <c r="G8999" s="1" t="str">
        <f>vlookup(F8999,Teams!$A:B,2,false)</f>
        <v>Liberty A</v>
      </c>
      <c r="H8999" s="1" t="b">
        <v>0</v>
      </c>
      <c r="I8999" s="1" t="b">
        <v>1</v>
      </c>
      <c r="J8999" s="1">
        <v>8.0</v>
      </c>
      <c r="K8999" s="3" t="str">
        <f>vlookup(J8999,Cats!$A:$B,2,false)</f>
        <v>M</v>
      </c>
    </row>
    <row r="9000">
      <c r="A9000" s="1">
        <v>133123.0</v>
      </c>
      <c r="B9000" s="1">
        <v>387.0</v>
      </c>
      <c r="C9000" s="1">
        <f>vlookup(B9000,Games!A:B,2,false)</f>
        <v>4</v>
      </c>
      <c r="D9000" s="2" t="s">
        <v>78</v>
      </c>
      <c r="E9000" s="1" t="s">
        <v>199</v>
      </c>
      <c r="F9000" s="1">
        <v>67.0</v>
      </c>
      <c r="G9000" s="1" t="str">
        <f>vlookup(F9000,Teams!$A:B,2,false)</f>
        <v>duPont Manual</v>
      </c>
      <c r="H9000" s="1" t="b">
        <v>1</v>
      </c>
      <c r="I9000" s="1" t="b">
        <v>0</v>
      </c>
      <c r="J9000" s="1">
        <v>9.0</v>
      </c>
      <c r="K9000" s="3" t="str">
        <f>vlookup(J9000,Cats!$A:$B,2,false)</f>
        <v>C</v>
      </c>
    </row>
    <row r="9001">
      <c r="A9001" s="1">
        <v>133124.0</v>
      </c>
      <c r="B9001" s="1">
        <v>387.0</v>
      </c>
      <c r="C9001" s="1">
        <f>vlookup(B9001,Games!A:B,2,false)</f>
        <v>4</v>
      </c>
      <c r="D9001" s="2" t="s">
        <v>23</v>
      </c>
      <c r="E9001" s="1"/>
      <c r="F9001" s="1">
        <v>86.0</v>
      </c>
      <c r="G9001" s="1" t="str">
        <f>vlookup(F9001,Teams!$A:B,2,false)</f>
        <v>Liberty A</v>
      </c>
      <c r="H9001" s="1" t="b">
        <v>0</v>
      </c>
      <c r="I9001" s="1" t="b">
        <v>1</v>
      </c>
      <c r="J9001" s="1">
        <v>9.0</v>
      </c>
      <c r="K9001" s="3" t="str">
        <f>vlookup(J9001,Cats!$A:$B,2,false)</f>
        <v>C</v>
      </c>
    </row>
    <row r="9002">
      <c r="A9002" s="1">
        <v>133125.0</v>
      </c>
      <c r="B9002" s="1">
        <v>387.0</v>
      </c>
      <c r="C9002" s="1">
        <f>vlookup(B9002,Games!A:B,2,false)</f>
        <v>4</v>
      </c>
      <c r="D9002" s="2" t="s">
        <v>23</v>
      </c>
      <c r="E9002" s="1"/>
      <c r="F9002" s="1">
        <v>67.0</v>
      </c>
      <c r="G9002" s="1" t="str">
        <f>vlookup(F9002,Teams!$A:B,2,false)</f>
        <v>duPont Manual</v>
      </c>
      <c r="H9002" s="1" t="b">
        <v>1</v>
      </c>
      <c r="I9002" s="1" t="b">
        <v>1</v>
      </c>
      <c r="J9002" s="1">
        <v>10.0</v>
      </c>
      <c r="K9002" s="3" t="str">
        <f>vlookup(J9002,Cats!$A:$B,2,false)</f>
        <v>E</v>
      </c>
    </row>
    <row r="9003">
      <c r="A9003" s="1">
        <v>133126.0</v>
      </c>
      <c r="B9003" s="1">
        <v>387.0</v>
      </c>
      <c r="C9003" s="1">
        <f>vlookup(B9003,Games!A:B,2,false)</f>
        <v>4</v>
      </c>
      <c r="D9003" s="2" t="s">
        <v>34</v>
      </c>
      <c r="E9003" s="1" t="s">
        <v>502</v>
      </c>
      <c r="F9003" s="1">
        <v>86.0</v>
      </c>
      <c r="G9003" s="1" t="str">
        <f>vlookup(F9003,Teams!$A:B,2,false)</f>
        <v>Liberty A</v>
      </c>
      <c r="H9003" s="1" t="b">
        <v>0</v>
      </c>
      <c r="I9003" s="1" t="b">
        <v>0</v>
      </c>
      <c r="J9003" s="1">
        <v>10.0</v>
      </c>
      <c r="K9003" s="3" t="str">
        <f>vlookup(J9003,Cats!$A:$B,2,false)</f>
        <v>E</v>
      </c>
    </row>
    <row r="9004">
      <c r="A9004" s="1">
        <v>133127.0</v>
      </c>
      <c r="B9004" s="1">
        <v>387.0</v>
      </c>
      <c r="C9004" s="1">
        <f>vlookup(B9004,Games!A:B,2,false)</f>
        <v>4</v>
      </c>
      <c r="D9004" s="2" t="s">
        <v>34</v>
      </c>
      <c r="E9004" s="1" t="s">
        <v>199</v>
      </c>
      <c r="F9004" s="1">
        <v>67.0</v>
      </c>
      <c r="G9004" s="1" t="str">
        <f>vlookup(F9004,Teams!$A:B,2,false)</f>
        <v>duPont Manual</v>
      </c>
      <c r="H9004" s="1" t="b">
        <v>1</v>
      </c>
      <c r="I9004" s="1" t="b">
        <v>0</v>
      </c>
      <c r="J9004" s="1">
        <v>11.0</v>
      </c>
      <c r="K9004" s="3" t="str">
        <f>vlookup(J9004,Cats!$A:$B,2,false)</f>
        <v>B</v>
      </c>
    </row>
    <row r="9005">
      <c r="A9005" s="1">
        <v>133128.0</v>
      </c>
      <c r="B9005" s="1">
        <v>387.0</v>
      </c>
      <c r="C9005" s="1">
        <f>vlookup(B9005,Games!A:B,2,false)</f>
        <v>4</v>
      </c>
      <c r="D9005" s="2" t="s">
        <v>23</v>
      </c>
      <c r="E9005" s="1"/>
      <c r="F9005" s="1">
        <v>86.0</v>
      </c>
      <c r="G9005" s="1" t="str">
        <f>vlookup(F9005,Teams!$A:B,2,false)</f>
        <v>Liberty A</v>
      </c>
      <c r="H9005" s="1" t="b">
        <v>0</v>
      </c>
      <c r="I9005" s="1" t="b">
        <v>1</v>
      </c>
      <c r="J9005" s="1">
        <v>11.0</v>
      </c>
      <c r="K9005" s="3" t="str">
        <f>vlookup(J9005,Cats!$A:$B,2,false)</f>
        <v>B</v>
      </c>
    </row>
    <row r="9006">
      <c r="A9006" s="1">
        <v>133129.0</v>
      </c>
      <c r="B9006" s="1">
        <v>387.0</v>
      </c>
      <c r="C9006" s="1">
        <f>vlookup(B9006,Games!A:B,2,false)</f>
        <v>4</v>
      </c>
      <c r="D9006" s="2" t="s">
        <v>59</v>
      </c>
      <c r="E9006" s="1" t="s">
        <v>1154</v>
      </c>
      <c r="F9006" s="1">
        <v>67.0</v>
      </c>
      <c r="G9006" s="1" t="str">
        <f>vlookup(F9006,Teams!$A:B,2,false)</f>
        <v>duPont Manual</v>
      </c>
      <c r="H9006" s="1" t="b">
        <v>1</v>
      </c>
      <c r="I9006" s="1" t="b">
        <v>0</v>
      </c>
      <c r="J9006" s="1">
        <v>12.0</v>
      </c>
      <c r="K9006" s="3" t="str">
        <f>vlookup(J9006,Cats!$A:$B,2,false)</f>
        <v>P</v>
      </c>
    </row>
    <row r="9007">
      <c r="A9007" s="1">
        <v>133130.0</v>
      </c>
      <c r="B9007" s="1">
        <v>387.0</v>
      </c>
      <c r="C9007" s="1">
        <f>vlookup(B9007,Games!A:B,2,false)</f>
        <v>4</v>
      </c>
      <c r="D9007" s="2" t="s">
        <v>78</v>
      </c>
      <c r="E9007" s="1" t="s">
        <v>887</v>
      </c>
      <c r="F9007" s="1">
        <v>86.0</v>
      </c>
      <c r="G9007" s="1" t="str">
        <f>vlookup(F9007,Teams!$A:B,2,false)</f>
        <v>Liberty A</v>
      </c>
      <c r="H9007" s="1" t="b">
        <v>0</v>
      </c>
      <c r="I9007" s="1" t="b">
        <v>0</v>
      </c>
      <c r="J9007" s="1">
        <v>12.0</v>
      </c>
      <c r="K9007" s="3" t="str">
        <f>vlookup(J9007,Cats!$A:$B,2,false)</f>
        <v>P</v>
      </c>
    </row>
    <row r="9008">
      <c r="A9008" s="1">
        <v>133131.0</v>
      </c>
      <c r="B9008" s="1">
        <v>387.0</v>
      </c>
      <c r="C9008" s="1">
        <f>vlookup(B9008,Games!A:B,2,false)</f>
        <v>4</v>
      </c>
      <c r="D9008" s="2" t="s">
        <v>34</v>
      </c>
      <c r="E9008" s="1" t="s">
        <v>1006</v>
      </c>
      <c r="F9008" s="1">
        <v>67.0</v>
      </c>
      <c r="G9008" s="1" t="str">
        <f>vlookup(F9008,Teams!$A:B,2,false)</f>
        <v>duPont Manual</v>
      </c>
      <c r="H9008" s="1" t="b">
        <v>1</v>
      </c>
      <c r="I9008" s="1" t="b">
        <v>0</v>
      </c>
      <c r="J9008" s="1">
        <v>13.0</v>
      </c>
      <c r="K9008" s="3" t="str">
        <f>vlookup(J9008,Cats!$A:$B,2,false)</f>
        <v>X</v>
      </c>
    </row>
    <row r="9009">
      <c r="A9009" s="1">
        <v>133132.0</v>
      </c>
      <c r="B9009" s="1">
        <v>387.0</v>
      </c>
      <c r="C9009" s="1">
        <f>vlookup(B9009,Games!A:B,2,false)</f>
        <v>4</v>
      </c>
      <c r="D9009" s="2" t="s">
        <v>23</v>
      </c>
      <c r="E9009" s="1" t="s">
        <v>1120</v>
      </c>
      <c r="F9009" s="1">
        <v>86.0</v>
      </c>
      <c r="G9009" s="1" t="str">
        <f>vlookup(F9009,Teams!$A:B,2,false)</f>
        <v>Liberty A</v>
      </c>
      <c r="H9009" s="1" t="b">
        <v>0</v>
      </c>
      <c r="I9009" s="1" t="b">
        <v>0</v>
      </c>
      <c r="J9009" s="1">
        <v>13.0</v>
      </c>
      <c r="K9009" s="3" t="str">
        <f>vlookup(J9009,Cats!$A:$B,2,false)</f>
        <v>X</v>
      </c>
    </row>
    <row r="9010">
      <c r="A9010" s="1">
        <v>133133.0</v>
      </c>
      <c r="B9010" s="1">
        <v>387.0</v>
      </c>
      <c r="C9010" s="1">
        <f>vlookup(B9010,Games!A:B,2,false)</f>
        <v>4</v>
      </c>
      <c r="D9010" s="2" t="s">
        <v>23</v>
      </c>
      <c r="E9010" s="1"/>
      <c r="F9010" s="1">
        <v>67.0</v>
      </c>
      <c r="G9010" s="1" t="str">
        <f>vlookup(F9010,Teams!$A:B,2,false)</f>
        <v>duPont Manual</v>
      </c>
      <c r="H9010" s="1" t="b">
        <v>1</v>
      </c>
      <c r="I9010" s="1" t="b">
        <v>1</v>
      </c>
      <c r="J9010" s="1">
        <v>14.0</v>
      </c>
      <c r="K9010" s="3" t="str">
        <f>vlookup(J9010,Cats!$A:$B,2,false)</f>
        <v>M</v>
      </c>
    </row>
    <row r="9011">
      <c r="A9011" s="1">
        <v>133134.0</v>
      </c>
      <c r="B9011" s="1">
        <v>387.0</v>
      </c>
      <c r="C9011" s="1">
        <f>vlookup(B9011,Games!A:B,2,false)</f>
        <v>4</v>
      </c>
      <c r="D9011" s="2" t="s">
        <v>78</v>
      </c>
      <c r="E9011" s="1" t="s">
        <v>1120</v>
      </c>
      <c r="F9011" s="1">
        <v>86.0</v>
      </c>
      <c r="G9011" s="1" t="str">
        <f>vlookup(F9011,Teams!$A:B,2,false)</f>
        <v>Liberty A</v>
      </c>
      <c r="H9011" s="1" t="b">
        <v>0</v>
      </c>
      <c r="I9011" s="1" t="b">
        <v>0</v>
      </c>
      <c r="J9011" s="1">
        <v>14.0</v>
      </c>
      <c r="K9011" s="3" t="str">
        <f>vlookup(J9011,Cats!$A:$B,2,false)</f>
        <v>M</v>
      </c>
    </row>
    <row r="9012">
      <c r="A9012" s="1">
        <v>133135.0</v>
      </c>
      <c r="B9012" s="1">
        <v>387.0</v>
      </c>
      <c r="C9012" s="1">
        <f>vlookup(B9012,Games!A:B,2,false)</f>
        <v>4</v>
      </c>
      <c r="D9012" s="2" t="s">
        <v>34</v>
      </c>
      <c r="E9012" s="1" t="s">
        <v>199</v>
      </c>
      <c r="F9012" s="1">
        <v>67.0</v>
      </c>
      <c r="G9012" s="1" t="str">
        <f>vlookup(F9012,Teams!$A:B,2,false)</f>
        <v>duPont Manual</v>
      </c>
      <c r="H9012" s="1" t="b">
        <v>1</v>
      </c>
      <c r="I9012" s="1" t="b">
        <v>0</v>
      </c>
      <c r="J9012" s="1">
        <v>15.0</v>
      </c>
      <c r="K9012" s="3" t="str">
        <f>vlookup(J9012,Cats!$A:$B,2,false)</f>
        <v>C</v>
      </c>
    </row>
    <row r="9013">
      <c r="A9013" s="1">
        <v>133136.0</v>
      </c>
      <c r="B9013" s="1">
        <v>387.0</v>
      </c>
      <c r="C9013" s="1">
        <f>vlookup(B9013,Games!A:B,2,false)</f>
        <v>4</v>
      </c>
      <c r="D9013" s="2" t="s">
        <v>23</v>
      </c>
      <c r="E9013" s="1"/>
      <c r="F9013" s="1">
        <v>86.0</v>
      </c>
      <c r="G9013" s="1" t="str">
        <f>vlookup(F9013,Teams!$A:B,2,false)</f>
        <v>Liberty A</v>
      </c>
      <c r="H9013" s="1" t="b">
        <v>0</v>
      </c>
      <c r="I9013" s="1" t="b">
        <v>1</v>
      </c>
      <c r="J9013" s="1">
        <v>15.0</v>
      </c>
      <c r="K9013" s="3" t="str">
        <f>vlookup(J9013,Cats!$A:$B,2,false)</f>
        <v>C</v>
      </c>
    </row>
    <row r="9014">
      <c r="A9014" s="1">
        <v>133137.0</v>
      </c>
      <c r="B9014" s="1">
        <v>387.0</v>
      </c>
      <c r="C9014" s="1">
        <f>vlookup(B9014,Games!A:B,2,false)</f>
        <v>4</v>
      </c>
      <c r="D9014" s="2" t="s">
        <v>78</v>
      </c>
      <c r="E9014" s="1" t="s">
        <v>199</v>
      </c>
      <c r="F9014" s="1">
        <v>67.0</v>
      </c>
      <c r="G9014" s="1" t="str">
        <f>vlookup(F9014,Teams!$A:B,2,false)</f>
        <v>duPont Manual</v>
      </c>
      <c r="H9014" s="1" t="b">
        <v>1</v>
      </c>
      <c r="I9014" s="1" t="b">
        <v>0</v>
      </c>
      <c r="J9014" s="1">
        <v>16.0</v>
      </c>
      <c r="K9014" s="3" t="str">
        <f>vlookup(J9014,Cats!$A:$B,2,false)</f>
        <v>E</v>
      </c>
    </row>
    <row r="9015">
      <c r="A9015" s="1">
        <v>133138.0</v>
      </c>
      <c r="B9015" s="1">
        <v>387.0</v>
      </c>
      <c r="C9015" s="1">
        <f>vlookup(B9015,Games!A:B,2,false)</f>
        <v>4</v>
      </c>
      <c r="D9015" s="2" t="s">
        <v>23</v>
      </c>
      <c r="E9015" s="1"/>
      <c r="F9015" s="1">
        <v>86.0</v>
      </c>
      <c r="G9015" s="1" t="str">
        <f>vlookup(F9015,Teams!$A:B,2,false)</f>
        <v>Liberty A</v>
      </c>
      <c r="H9015" s="1" t="b">
        <v>0</v>
      </c>
      <c r="I9015" s="1" t="b">
        <v>1</v>
      </c>
      <c r="J9015" s="1">
        <v>16.0</v>
      </c>
      <c r="K9015" s="3" t="str">
        <f>vlookup(J9015,Cats!$A:$B,2,false)</f>
        <v>E</v>
      </c>
    </row>
    <row r="9016">
      <c r="A9016" s="1">
        <v>133139.0</v>
      </c>
      <c r="B9016" s="1">
        <v>387.0</v>
      </c>
      <c r="C9016" s="1">
        <f>vlookup(B9016,Games!A:B,2,false)</f>
        <v>4</v>
      </c>
      <c r="D9016" s="2" t="s">
        <v>34</v>
      </c>
      <c r="E9016" s="1" t="s">
        <v>199</v>
      </c>
      <c r="F9016" s="1">
        <v>67.0</v>
      </c>
      <c r="G9016" s="1" t="str">
        <f>vlookup(F9016,Teams!$A:B,2,false)</f>
        <v>duPont Manual</v>
      </c>
      <c r="H9016" s="1" t="b">
        <v>1</v>
      </c>
      <c r="I9016" s="1" t="b">
        <v>0</v>
      </c>
      <c r="J9016" s="1">
        <v>17.0</v>
      </c>
      <c r="K9016" s="3" t="str">
        <f>vlookup(J9016,Cats!$A:$B,2,false)</f>
        <v>B</v>
      </c>
    </row>
    <row r="9017">
      <c r="A9017" s="1">
        <v>133140.0</v>
      </c>
      <c r="B9017" s="1">
        <v>387.0</v>
      </c>
      <c r="C9017" s="1">
        <f>vlookup(B9017,Games!A:B,2,false)</f>
        <v>4</v>
      </c>
      <c r="D9017" s="2" t="s">
        <v>23</v>
      </c>
      <c r="E9017" s="1"/>
      <c r="F9017" s="1">
        <v>86.0</v>
      </c>
      <c r="G9017" s="1" t="str">
        <f>vlookup(F9017,Teams!$A:B,2,false)</f>
        <v>Liberty A</v>
      </c>
      <c r="H9017" s="1" t="b">
        <v>0</v>
      </c>
      <c r="I9017" s="1" t="b">
        <v>1</v>
      </c>
      <c r="J9017" s="1">
        <v>17.0</v>
      </c>
      <c r="K9017" s="3" t="str">
        <f>vlookup(J9017,Cats!$A:$B,2,false)</f>
        <v>B</v>
      </c>
    </row>
    <row r="9018">
      <c r="A9018" s="1">
        <v>133141.0</v>
      </c>
      <c r="B9018" s="1">
        <v>387.0</v>
      </c>
      <c r="C9018" s="1">
        <f>vlookup(B9018,Games!A:B,2,false)</f>
        <v>4</v>
      </c>
      <c r="D9018" s="2" t="s">
        <v>34</v>
      </c>
      <c r="E9018" s="1" t="s">
        <v>199</v>
      </c>
      <c r="F9018" s="1">
        <v>67.0</v>
      </c>
      <c r="G9018" s="1" t="str">
        <f>vlookup(F9018,Teams!$A:B,2,false)</f>
        <v>duPont Manual</v>
      </c>
      <c r="H9018" s="1" t="b">
        <v>1</v>
      </c>
      <c r="I9018" s="1" t="b">
        <v>0</v>
      </c>
      <c r="J9018" s="1">
        <v>18.0</v>
      </c>
      <c r="K9018" s="3" t="str">
        <f>vlookup(J9018,Cats!$A:$B,2,false)</f>
        <v>P</v>
      </c>
    </row>
    <row r="9019">
      <c r="A9019" s="1">
        <v>133142.0</v>
      </c>
      <c r="B9019" s="1">
        <v>387.0</v>
      </c>
      <c r="C9019" s="1">
        <f>vlookup(B9019,Games!A:B,2,false)</f>
        <v>4</v>
      </c>
      <c r="D9019" s="2" t="s">
        <v>23</v>
      </c>
      <c r="E9019" s="1"/>
      <c r="F9019" s="1">
        <v>86.0</v>
      </c>
      <c r="G9019" s="1" t="str">
        <f>vlookup(F9019,Teams!$A:B,2,false)</f>
        <v>Liberty A</v>
      </c>
      <c r="H9019" s="1" t="b">
        <v>0</v>
      </c>
      <c r="I9019" s="1" t="b">
        <v>1</v>
      </c>
      <c r="J9019" s="1">
        <v>18.0</v>
      </c>
      <c r="K9019" s="3" t="str">
        <f>vlookup(J9019,Cats!$A:$B,2,false)</f>
        <v>P</v>
      </c>
    </row>
    <row r="9020">
      <c r="A9020" s="1">
        <v>133143.0</v>
      </c>
      <c r="B9020" s="1">
        <v>387.0</v>
      </c>
      <c r="C9020" s="1">
        <f>vlookup(B9020,Games!A:B,2,false)</f>
        <v>4</v>
      </c>
      <c r="D9020" s="2" t="s">
        <v>78</v>
      </c>
      <c r="E9020" s="1" t="s">
        <v>1006</v>
      </c>
      <c r="F9020" s="1">
        <v>67.0</v>
      </c>
      <c r="G9020" s="1" t="str">
        <f>vlookup(F9020,Teams!$A:B,2,false)</f>
        <v>duPont Manual</v>
      </c>
      <c r="H9020" s="1" t="b">
        <v>1</v>
      </c>
      <c r="I9020" s="1" t="b">
        <v>0</v>
      </c>
      <c r="J9020" s="1">
        <v>19.0</v>
      </c>
      <c r="K9020" s="3" t="str">
        <f>vlookup(J9020,Cats!$A:$B,2,false)</f>
        <v>X</v>
      </c>
    </row>
    <row r="9021">
      <c r="A9021" s="1">
        <v>133144.0</v>
      </c>
      <c r="B9021" s="1">
        <v>387.0</v>
      </c>
      <c r="C9021" s="1">
        <f>vlookup(B9021,Games!A:B,2,false)</f>
        <v>4</v>
      </c>
      <c r="D9021" s="2" t="s">
        <v>59</v>
      </c>
      <c r="E9021" s="1" t="s">
        <v>502</v>
      </c>
      <c r="F9021" s="1">
        <v>86.0</v>
      </c>
      <c r="G9021" s="1" t="str">
        <f>vlookup(F9021,Teams!$A:B,2,false)</f>
        <v>Liberty A</v>
      </c>
      <c r="H9021" s="1" t="b">
        <v>0</v>
      </c>
      <c r="I9021" s="1" t="b">
        <v>0</v>
      </c>
      <c r="J9021" s="1">
        <v>19.0</v>
      </c>
      <c r="K9021" s="3" t="str">
        <f>vlookup(J9021,Cats!$A:$B,2,false)</f>
        <v>X</v>
      </c>
    </row>
    <row r="9022">
      <c r="A9022" s="1">
        <v>133145.0</v>
      </c>
      <c r="B9022" s="1">
        <v>387.0</v>
      </c>
      <c r="C9022" s="1">
        <f>vlookup(B9022,Games!A:B,2,false)</f>
        <v>4</v>
      </c>
      <c r="D9022" s="2" t="s">
        <v>78</v>
      </c>
      <c r="E9022" s="1" t="s">
        <v>199</v>
      </c>
      <c r="F9022" s="1">
        <v>67.0</v>
      </c>
      <c r="G9022" s="1" t="str">
        <f>vlookup(F9022,Teams!$A:B,2,false)</f>
        <v>duPont Manual</v>
      </c>
      <c r="H9022" s="1" t="b">
        <v>1</v>
      </c>
      <c r="I9022" s="1" t="b">
        <v>0</v>
      </c>
      <c r="J9022" s="1">
        <v>20.0</v>
      </c>
      <c r="K9022" s="3" t="str">
        <f>vlookup(J9022,Cats!$A:$B,2,false)</f>
        <v>M</v>
      </c>
    </row>
    <row r="9023">
      <c r="A9023" s="1">
        <v>133146.0</v>
      </c>
      <c r="B9023" s="1">
        <v>387.0</v>
      </c>
      <c r="C9023" s="1">
        <f>vlookup(B9023,Games!A:B,2,false)</f>
        <v>4</v>
      </c>
      <c r="D9023" s="2" t="s">
        <v>23</v>
      </c>
      <c r="E9023" s="1"/>
      <c r="F9023" s="1">
        <v>86.0</v>
      </c>
      <c r="G9023" s="1" t="str">
        <f>vlookup(F9023,Teams!$A:B,2,false)</f>
        <v>Liberty A</v>
      </c>
      <c r="H9023" s="1" t="b">
        <v>0</v>
      </c>
      <c r="I9023" s="1" t="b">
        <v>1</v>
      </c>
      <c r="J9023" s="1">
        <v>20.0</v>
      </c>
      <c r="K9023" s="3" t="str">
        <f>vlookup(J9023,Cats!$A:$B,2,false)</f>
        <v>M</v>
      </c>
    </row>
    <row r="9024">
      <c r="A9024" s="1">
        <v>133147.0</v>
      </c>
      <c r="B9024" s="1">
        <v>387.0</v>
      </c>
      <c r="C9024" s="1">
        <f>vlookup(B9024,Games!A:B,2,false)</f>
        <v>4</v>
      </c>
      <c r="D9024" s="2" t="s">
        <v>23</v>
      </c>
      <c r="E9024" s="1" t="s">
        <v>1126</v>
      </c>
      <c r="F9024" s="1">
        <v>67.0</v>
      </c>
      <c r="G9024" s="1" t="str">
        <f>vlookup(F9024,Teams!$A:B,2,false)</f>
        <v>duPont Manual</v>
      </c>
      <c r="H9024" s="1" t="b">
        <v>1</v>
      </c>
      <c r="I9024" s="1" t="b">
        <v>0</v>
      </c>
      <c r="J9024" s="1">
        <v>21.0</v>
      </c>
      <c r="K9024" s="3" t="str">
        <f>vlookup(J9024,Cats!$A:$B,2,false)</f>
        <v>C</v>
      </c>
    </row>
    <row r="9025">
      <c r="A9025" s="1">
        <v>133148.0</v>
      </c>
      <c r="B9025" s="1">
        <v>387.0</v>
      </c>
      <c r="C9025" s="1">
        <f>vlookup(B9025,Games!A:B,2,false)</f>
        <v>4</v>
      </c>
      <c r="D9025" s="2" t="s">
        <v>23</v>
      </c>
      <c r="E9025" s="1" t="s">
        <v>887</v>
      </c>
      <c r="F9025" s="1">
        <v>86.0</v>
      </c>
      <c r="G9025" s="1" t="str">
        <f>vlookup(F9025,Teams!$A:B,2,false)</f>
        <v>Liberty A</v>
      </c>
      <c r="H9025" s="1" t="b">
        <v>0</v>
      </c>
      <c r="I9025" s="1" t="b">
        <v>0</v>
      </c>
      <c r="J9025" s="1">
        <v>21.0</v>
      </c>
      <c r="K9025" s="3" t="str">
        <f>vlookup(J9025,Cats!$A:$B,2,false)</f>
        <v>C</v>
      </c>
    </row>
    <row r="9026">
      <c r="A9026" s="1">
        <v>133149.0</v>
      </c>
      <c r="B9026" s="1">
        <v>387.0</v>
      </c>
      <c r="C9026" s="1">
        <f>vlookup(B9026,Games!A:B,2,false)</f>
        <v>4</v>
      </c>
      <c r="D9026" s="2" t="s">
        <v>23</v>
      </c>
      <c r="E9026" s="1" t="s">
        <v>199</v>
      </c>
      <c r="F9026" s="1">
        <v>67.0</v>
      </c>
      <c r="G9026" s="1" t="str">
        <f>vlookup(F9026,Teams!$A:B,2,false)</f>
        <v>duPont Manual</v>
      </c>
      <c r="H9026" s="1" t="b">
        <v>1</v>
      </c>
      <c r="I9026" s="1" t="b">
        <v>0</v>
      </c>
      <c r="J9026" s="1">
        <v>22.0</v>
      </c>
      <c r="K9026" s="3" t="str">
        <f>vlookup(J9026,Cats!$A:$B,2,false)</f>
        <v>E</v>
      </c>
    </row>
    <row r="9027">
      <c r="A9027" s="1">
        <v>133150.0</v>
      </c>
      <c r="B9027" s="1">
        <v>387.0</v>
      </c>
      <c r="C9027" s="1">
        <f>vlookup(B9027,Games!A:B,2,false)</f>
        <v>4</v>
      </c>
      <c r="D9027" s="2" t="s">
        <v>23</v>
      </c>
      <c r="E9027" s="1" t="s">
        <v>1120</v>
      </c>
      <c r="F9027" s="1">
        <v>86.0</v>
      </c>
      <c r="G9027" s="1" t="str">
        <f>vlookup(F9027,Teams!$A:B,2,false)</f>
        <v>Liberty A</v>
      </c>
      <c r="H9027" s="1" t="b">
        <v>0</v>
      </c>
      <c r="I9027" s="1" t="b">
        <v>0</v>
      </c>
      <c r="J9027" s="1">
        <v>22.0</v>
      </c>
      <c r="K9027" s="3" t="str">
        <f>vlookup(J9027,Cats!$A:$B,2,false)</f>
        <v>E</v>
      </c>
    </row>
    <row r="9028">
      <c r="A9028" s="1">
        <v>133151.0</v>
      </c>
      <c r="B9028" s="1">
        <v>387.0</v>
      </c>
      <c r="C9028" s="1">
        <f>vlookup(B9028,Games!A:B,2,false)</f>
        <v>4</v>
      </c>
      <c r="D9028" s="2" t="s">
        <v>34</v>
      </c>
      <c r="E9028" s="1" t="s">
        <v>199</v>
      </c>
      <c r="F9028" s="1">
        <v>67.0</v>
      </c>
      <c r="G9028" s="1" t="str">
        <f>vlookup(F9028,Teams!$A:B,2,false)</f>
        <v>duPont Manual</v>
      </c>
      <c r="H9028" s="1" t="b">
        <v>1</v>
      </c>
      <c r="I9028" s="1" t="b">
        <v>0</v>
      </c>
      <c r="J9028" s="1">
        <v>23.0</v>
      </c>
      <c r="K9028" s="3" t="str">
        <f>vlookup(J9028,Cats!$A:$B,2,false)</f>
        <v>B</v>
      </c>
    </row>
    <row r="9029">
      <c r="A9029" s="1">
        <v>133152.0</v>
      </c>
      <c r="B9029" s="1">
        <v>387.0</v>
      </c>
      <c r="C9029" s="1">
        <f>vlookup(B9029,Games!A:B,2,false)</f>
        <v>4</v>
      </c>
      <c r="D9029" s="2" t="s">
        <v>23</v>
      </c>
      <c r="E9029" s="1"/>
      <c r="F9029" s="1">
        <v>86.0</v>
      </c>
      <c r="G9029" s="1" t="str">
        <f>vlookup(F9029,Teams!$A:B,2,false)</f>
        <v>Liberty A</v>
      </c>
      <c r="H9029" s="1" t="b">
        <v>0</v>
      </c>
      <c r="I9029" s="1" t="b">
        <v>1</v>
      </c>
      <c r="J9029" s="1">
        <v>23.0</v>
      </c>
      <c r="K9029" s="3" t="str">
        <f>vlookup(J9029,Cats!$A:$B,2,false)</f>
        <v>B</v>
      </c>
    </row>
    <row r="9030">
      <c r="A9030" s="1">
        <v>133153.0</v>
      </c>
      <c r="B9030" s="1">
        <v>387.0</v>
      </c>
      <c r="C9030" s="1">
        <f>vlookup(B9030,Games!A:B,2,false)</f>
        <v>4</v>
      </c>
      <c r="D9030" s="2" t="s">
        <v>23</v>
      </c>
      <c r="E9030" s="1"/>
      <c r="F9030" s="1">
        <v>67.0</v>
      </c>
      <c r="G9030" s="1" t="str">
        <f>vlookup(F9030,Teams!$A:B,2,false)</f>
        <v>duPont Manual</v>
      </c>
      <c r="H9030" s="1" t="b">
        <v>1</v>
      </c>
      <c r="I9030" s="1" t="b">
        <v>1</v>
      </c>
      <c r="J9030" s="1">
        <v>24.0</v>
      </c>
      <c r="K9030" s="3" t="str">
        <f>vlookup(J9030,Cats!$A:$B,2,false)</f>
        <v>P</v>
      </c>
    </row>
    <row r="9031">
      <c r="A9031" s="1">
        <v>133154.0</v>
      </c>
      <c r="B9031" s="1">
        <v>387.0</v>
      </c>
      <c r="C9031" s="1">
        <f>vlookup(B9031,Games!A:B,2,false)</f>
        <v>4</v>
      </c>
      <c r="D9031" s="2" t="s">
        <v>23</v>
      </c>
      <c r="E9031" s="1" t="s">
        <v>502</v>
      </c>
      <c r="F9031" s="1">
        <v>86.0</v>
      </c>
      <c r="G9031" s="1" t="str">
        <f>vlookup(F9031,Teams!$A:B,2,false)</f>
        <v>Liberty A</v>
      </c>
      <c r="H9031" s="1" t="b">
        <v>0</v>
      </c>
      <c r="I9031" s="1" t="b">
        <v>0</v>
      </c>
      <c r="J9031" s="1">
        <v>24.0</v>
      </c>
      <c r="K9031" s="3" t="str">
        <f>vlookup(J9031,Cats!$A:$B,2,false)</f>
        <v>P</v>
      </c>
    </row>
    <row r="9032">
      <c r="A9032" s="1">
        <v>133155.0</v>
      </c>
      <c r="B9032" s="1">
        <v>388.0</v>
      </c>
      <c r="C9032" s="1">
        <f>vlookup(B9032,Games!A:B,2,false)</f>
        <v>4</v>
      </c>
      <c r="D9032" s="2" t="s">
        <v>23</v>
      </c>
      <c r="E9032" s="1"/>
      <c r="F9032" s="1">
        <v>96.0</v>
      </c>
      <c r="G9032" s="1" t="str">
        <f>vlookup(F9032,Teams!$A:B,2,false)</f>
        <v>Naperville North A</v>
      </c>
      <c r="H9032" s="1" t="b">
        <v>1</v>
      </c>
      <c r="I9032" s="1" t="b">
        <v>1</v>
      </c>
      <c r="J9032" s="1">
        <v>1.0</v>
      </c>
      <c r="K9032" s="3" t="str">
        <f>vlookup(J9032,Cats!$A:$B,2,false)</f>
        <v>X</v>
      </c>
    </row>
    <row r="9033">
      <c r="A9033" s="1">
        <v>133156.0</v>
      </c>
      <c r="B9033" s="1">
        <v>388.0</v>
      </c>
      <c r="C9033" s="1">
        <f>vlookup(B9033,Games!A:B,2,false)</f>
        <v>4</v>
      </c>
      <c r="D9033" s="2" t="s">
        <v>23</v>
      </c>
      <c r="E9033" s="1" t="s">
        <v>437</v>
      </c>
      <c r="F9033" s="1">
        <v>109.0</v>
      </c>
      <c r="G9033" s="1" t="str">
        <f>vlookup(F9033,Teams!$A:B,2,false)</f>
        <v>RMHS A</v>
      </c>
      <c r="H9033" s="1" t="b">
        <v>0</v>
      </c>
      <c r="I9033" s="1" t="b">
        <v>0</v>
      </c>
      <c r="J9033" s="1">
        <v>1.0</v>
      </c>
      <c r="K9033" s="3" t="str">
        <f>vlookup(J9033,Cats!$A:$B,2,false)</f>
        <v>X</v>
      </c>
    </row>
    <row r="9034">
      <c r="A9034" s="1">
        <v>133157.0</v>
      </c>
      <c r="B9034" s="1">
        <v>388.0</v>
      </c>
      <c r="C9034" s="1">
        <f>vlookup(B9034,Games!A:B,2,false)</f>
        <v>4</v>
      </c>
      <c r="D9034" s="2" t="s">
        <v>23</v>
      </c>
      <c r="E9034" s="1"/>
      <c r="F9034" s="1">
        <v>96.0</v>
      </c>
      <c r="G9034" s="1" t="str">
        <f>vlookup(F9034,Teams!$A:B,2,false)</f>
        <v>Naperville North A</v>
      </c>
      <c r="H9034" s="1" t="b">
        <v>1</v>
      </c>
      <c r="I9034" s="1" t="b">
        <v>1</v>
      </c>
      <c r="J9034" s="1">
        <v>2.0</v>
      </c>
      <c r="K9034" s="3" t="str">
        <f>vlookup(J9034,Cats!$A:$B,2,false)</f>
        <v>M</v>
      </c>
    </row>
    <row r="9035">
      <c r="A9035" s="1">
        <v>133158.0</v>
      </c>
      <c r="B9035" s="1">
        <v>388.0</v>
      </c>
      <c r="C9035" s="1">
        <f>vlookup(B9035,Games!A:B,2,false)</f>
        <v>4</v>
      </c>
      <c r="D9035" s="2" t="s">
        <v>78</v>
      </c>
      <c r="E9035" s="1" t="s">
        <v>574</v>
      </c>
      <c r="F9035" s="1">
        <v>109.0</v>
      </c>
      <c r="G9035" s="1" t="str">
        <f>vlookup(F9035,Teams!$A:B,2,false)</f>
        <v>RMHS A</v>
      </c>
      <c r="H9035" s="1" t="b">
        <v>0</v>
      </c>
      <c r="I9035" s="1" t="b">
        <v>0</v>
      </c>
      <c r="J9035" s="1">
        <v>2.0</v>
      </c>
      <c r="K9035" s="3" t="str">
        <f>vlookup(J9035,Cats!$A:$B,2,false)</f>
        <v>M</v>
      </c>
    </row>
    <row r="9036">
      <c r="A9036" s="1">
        <v>133159.0</v>
      </c>
      <c r="B9036" s="1">
        <v>388.0</v>
      </c>
      <c r="C9036" s="1">
        <f>vlookup(B9036,Games!A:B,2,false)</f>
        <v>4</v>
      </c>
      <c r="D9036" s="2" t="s">
        <v>23</v>
      </c>
      <c r="E9036" s="1" t="s">
        <v>413</v>
      </c>
      <c r="F9036" s="1">
        <v>96.0</v>
      </c>
      <c r="G9036" s="1" t="str">
        <f>vlookup(F9036,Teams!$A:B,2,false)</f>
        <v>Naperville North A</v>
      </c>
      <c r="H9036" s="1" t="b">
        <v>1</v>
      </c>
      <c r="I9036" s="1" t="b">
        <v>0</v>
      </c>
      <c r="J9036" s="1">
        <v>3.0</v>
      </c>
      <c r="K9036" s="3" t="str">
        <f>vlookup(J9036,Cats!$A:$B,2,false)</f>
        <v>C</v>
      </c>
    </row>
    <row r="9037">
      <c r="A9037" s="1">
        <v>133160.0</v>
      </c>
      <c r="B9037" s="1">
        <v>388.0</v>
      </c>
      <c r="C9037" s="1">
        <f>vlookup(B9037,Games!A:B,2,false)</f>
        <v>4</v>
      </c>
      <c r="D9037" s="2" t="s">
        <v>23</v>
      </c>
      <c r="E9037" s="1" t="s">
        <v>437</v>
      </c>
      <c r="F9037" s="1">
        <v>109.0</v>
      </c>
      <c r="G9037" s="1" t="str">
        <f>vlookup(F9037,Teams!$A:B,2,false)</f>
        <v>RMHS A</v>
      </c>
      <c r="H9037" s="1" t="b">
        <v>0</v>
      </c>
      <c r="I9037" s="1" t="b">
        <v>0</v>
      </c>
      <c r="J9037" s="1">
        <v>3.0</v>
      </c>
      <c r="K9037" s="3" t="str">
        <f>vlookup(J9037,Cats!$A:$B,2,false)</f>
        <v>C</v>
      </c>
    </row>
    <row r="9038">
      <c r="A9038" s="1">
        <v>133161.0</v>
      </c>
      <c r="B9038" s="1">
        <v>388.0</v>
      </c>
      <c r="C9038" s="1">
        <f>vlookup(B9038,Games!A:B,2,false)</f>
        <v>4</v>
      </c>
      <c r="D9038" s="2" t="s">
        <v>23</v>
      </c>
      <c r="E9038" s="1" t="s">
        <v>967</v>
      </c>
      <c r="F9038" s="1">
        <v>96.0</v>
      </c>
      <c r="G9038" s="1" t="str">
        <f>vlookup(F9038,Teams!$A:B,2,false)</f>
        <v>Naperville North A</v>
      </c>
      <c r="H9038" s="1" t="b">
        <v>1</v>
      </c>
      <c r="I9038" s="1" t="b">
        <v>0</v>
      </c>
      <c r="J9038" s="1">
        <v>4.0</v>
      </c>
      <c r="K9038" s="3" t="str">
        <f>vlookup(J9038,Cats!$A:$B,2,false)</f>
        <v>E</v>
      </c>
    </row>
    <row r="9039">
      <c r="A9039" s="1">
        <v>133162.0</v>
      </c>
      <c r="B9039" s="1">
        <v>388.0</v>
      </c>
      <c r="C9039" s="1">
        <f>vlookup(B9039,Games!A:B,2,false)</f>
        <v>4</v>
      </c>
      <c r="D9039" s="2" t="s">
        <v>23</v>
      </c>
      <c r="E9039" s="1" t="s">
        <v>437</v>
      </c>
      <c r="F9039" s="1">
        <v>109.0</v>
      </c>
      <c r="G9039" s="1" t="str">
        <f>vlookup(F9039,Teams!$A:B,2,false)</f>
        <v>RMHS A</v>
      </c>
      <c r="H9039" s="1" t="b">
        <v>0</v>
      </c>
      <c r="I9039" s="1" t="b">
        <v>0</v>
      </c>
      <c r="J9039" s="1">
        <v>4.0</v>
      </c>
      <c r="K9039" s="3" t="str">
        <f>vlookup(J9039,Cats!$A:$B,2,false)</f>
        <v>E</v>
      </c>
    </row>
    <row r="9040">
      <c r="A9040" s="1">
        <v>133163.0</v>
      </c>
      <c r="B9040" s="1">
        <v>388.0</v>
      </c>
      <c r="C9040" s="1">
        <f>vlookup(B9040,Games!A:B,2,false)</f>
        <v>4</v>
      </c>
      <c r="D9040" s="2" t="s">
        <v>23</v>
      </c>
      <c r="E9040" s="1" t="s">
        <v>413</v>
      </c>
      <c r="F9040" s="1">
        <v>96.0</v>
      </c>
      <c r="G9040" s="1" t="str">
        <f>vlookup(F9040,Teams!$A:B,2,false)</f>
        <v>Naperville North A</v>
      </c>
      <c r="H9040" s="1" t="b">
        <v>1</v>
      </c>
      <c r="I9040" s="1" t="b">
        <v>0</v>
      </c>
      <c r="J9040" s="1">
        <v>5.0</v>
      </c>
      <c r="K9040" s="3" t="str">
        <f>vlookup(J9040,Cats!$A:$B,2,false)</f>
        <v>B</v>
      </c>
    </row>
    <row r="9041">
      <c r="A9041" s="1">
        <v>133164.0</v>
      </c>
      <c r="B9041" s="1">
        <v>388.0</v>
      </c>
      <c r="C9041" s="1">
        <f>vlookup(B9041,Games!A:B,2,false)</f>
        <v>4</v>
      </c>
      <c r="D9041" s="2" t="s">
        <v>23</v>
      </c>
      <c r="E9041" s="1" t="s">
        <v>437</v>
      </c>
      <c r="F9041" s="1">
        <v>109.0</v>
      </c>
      <c r="G9041" s="1" t="str">
        <f>vlookup(F9041,Teams!$A:B,2,false)</f>
        <v>RMHS A</v>
      </c>
      <c r="H9041" s="1" t="b">
        <v>0</v>
      </c>
      <c r="I9041" s="1" t="b">
        <v>0</v>
      </c>
      <c r="J9041" s="1">
        <v>5.0</v>
      </c>
      <c r="K9041" s="3" t="str">
        <f>vlookup(J9041,Cats!$A:$B,2,false)</f>
        <v>B</v>
      </c>
    </row>
    <row r="9042">
      <c r="A9042" s="1">
        <v>133165.0</v>
      </c>
      <c r="B9042" s="1">
        <v>388.0</v>
      </c>
      <c r="C9042" s="1">
        <f>vlookup(B9042,Games!A:B,2,false)</f>
        <v>4</v>
      </c>
      <c r="D9042" s="2" t="s">
        <v>23</v>
      </c>
      <c r="E9042" s="1"/>
      <c r="F9042" s="1">
        <v>96.0</v>
      </c>
      <c r="G9042" s="1" t="str">
        <f>vlookup(F9042,Teams!$A:B,2,false)</f>
        <v>Naperville North A</v>
      </c>
      <c r="H9042" s="1" t="b">
        <v>1</v>
      </c>
      <c r="I9042" s="1" t="b">
        <v>1</v>
      </c>
      <c r="J9042" s="1">
        <v>6.0</v>
      </c>
      <c r="K9042" s="3" t="str">
        <f>vlookup(J9042,Cats!$A:$B,2,false)</f>
        <v>P</v>
      </c>
    </row>
    <row r="9043">
      <c r="A9043" s="1">
        <v>133166.0</v>
      </c>
      <c r="B9043" s="1">
        <v>388.0</v>
      </c>
      <c r="C9043" s="1">
        <f>vlookup(B9043,Games!A:B,2,false)</f>
        <v>4</v>
      </c>
      <c r="D9043" s="2" t="s">
        <v>23</v>
      </c>
      <c r="E9043" s="1" t="s">
        <v>574</v>
      </c>
      <c r="F9043" s="1">
        <v>109.0</v>
      </c>
      <c r="G9043" s="1" t="str">
        <f>vlookup(F9043,Teams!$A:B,2,false)</f>
        <v>RMHS A</v>
      </c>
      <c r="H9043" s="1" t="b">
        <v>0</v>
      </c>
      <c r="I9043" s="1" t="b">
        <v>0</v>
      </c>
      <c r="J9043" s="1">
        <v>6.0</v>
      </c>
      <c r="K9043" s="3" t="str">
        <f>vlookup(J9043,Cats!$A:$B,2,false)</f>
        <v>P</v>
      </c>
    </row>
    <row r="9044">
      <c r="A9044" s="1">
        <v>133167.0</v>
      </c>
      <c r="B9044" s="1">
        <v>388.0</v>
      </c>
      <c r="C9044" s="1">
        <f>vlookup(B9044,Games!A:B,2,false)</f>
        <v>4</v>
      </c>
      <c r="D9044" s="2" t="s">
        <v>23</v>
      </c>
      <c r="E9044" s="1"/>
      <c r="F9044" s="1">
        <v>96.0</v>
      </c>
      <c r="G9044" s="1" t="str">
        <f>vlookup(F9044,Teams!$A:B,2,false)</f>
        <v>Naperville North A</v>
      </c>
      <c r="H9044" s="1" t="b">
        <v>1</v>
      </c>
      <c r="I9044" s="1" t="b">
        <v>1</v>
      </c>
      <c r="J9044" s="1">
        <v>7.0</v>
      </c>
      <c r="K9044" s="3" t="str">
        <f>vlookup(J9044,Cats!$A:$B,2,false)</f>
        <v>X</v>
      </c>
    </row>
    <row r="9045">
      <c r="A9045" s="1">
        <v>133168.0</v>
      </c>
      <c r="B9045" s="1">
        <v>388.0</v>
      </c>
      <c r="C9045" s="1">
        <f>vlookup(B9045,Games!A:B,2,false)</f>
        <v>4</v>
      </c>
      <c r="D9045" s="2" t="s">
        <v>34</v>
      </c>
      <c r="E9045" s="1" t="s">
        <v>437</v>
      </c>
      <c r="F9045" s="1">
        <v>109.0</v>
      </c>
      <c r="G9045" s="1" t="str">
        <f>vlookup(F9045,Teams!$A:B,2,false)</f>
        <v>RMHS A</v>
      </c>
      <c r="H9045" s="1" t="b">
        <v>0</v>
      </c>
      <c r="I9045" s="1" t="b">
        <v>0</v>
      </c>
      <c r="J9045" s="1">
        <v>7.0</v>
      </c>
      <c r="K9045" s="3" t="str">
        <f>vlookup(J9045,Cats!$A:$B,2,false)</f>
        <v>X</v>
      </c>
    </row>
    <row r="9046">
      <c r="A9046" s="1">
        <v>133169.0</v>
      </c>
      <c r="B9046" s="1">
        <v>388.0</v>
      </c>
      <c r="C9046" s="1">
        <f>vlookup(B9046,Games!A:B,2,false)</f>
        <v>4</v>
      </c>
      <c r="D9046" s="2" t="s">
        <v>23</v>
      </c>
      <c r="E9046" s="1"/>
      <c r="F9046" s="1">
        <v>96.0</v>
      </c>
      <c r="G9046" s="1" t="str">
        <f>vlookup(F9046,Teams!$A:B,2,false)</f>
        <v>Naperville North A</v>
      </c>
      <c r="H9046" s="1" t="b">
        <v>1</v>
      </c>
      <c r="I9046" s="1" t="b">
        <v>1</v>
      </c>
      <c r="J9046" s="1">
        <v>8.0</v>
      </c>
      <c r="K9046" s="3" t="str">
        <f>vlookup(J9046,Cats!$A:$B,2,false)</f>
        <v>M</v>
      </c>
    </row>
    <row r="9047">
      <c r="A9047" s="1">
        <v>133170.0</v>
      </c>
      <c r="B9047" s="1">
        <v>388.0</v>
      </c>
      <c r="C9047" s="1">
        <f>vlookup(B9047,Games!A:B,2,false)</f>
        <v>4</v>
      </c>
      <c r="D9047" s="2" t="s">
        <v>78</v>
      </c>
      <c r="E9047" s="1" t="s">
        <v>574</v>
      </c>
      <c r="F9047" s="1">
        <v>109.0</v>
      </c>
      <c r="G9047" s="1" t="str">
        <f>vlookup(F9047,Teams!$A:B,2,false)</f>
        <v>RMHS A</v>
      </c>
      <c r="H9047" s="1" t="b">
        <v>0</v>
      </c>
      <c r="I9047" s="1" t="b">
        <v>0</v>
      </c>
      <c r="J9047" s="1">
        <v>8.0</v>
      </c>
      <c r="K9047" s="3" t="str">
        <f>vlookup(J9047,Cats!$A:$B,2,false)</f>
        <v>M</v>
      </c>
    </row>
    <row r="9048">
      <c r="A9048" s="1">
        <v>133171.0</v>
      </c>
      <c r="B9048" s="1">
        <v>388.0</v>
      </c>
      <c r="C9048" s="1">
        <f>vlookup(B9048,Games!A:B,2,false)</f>
        <v>4</v>
      </c>
      <c r="D9048" s="2" t="s">
        <v>78</v>
      </c>
      <c r="E9048" s="1" t="s">
        <v>413</v>
      </c>
      <c r="F9048" s="1">
        <v>96.0</v>
      </c>
      <c r="G9048" s="1" t="str">
        <f>vlookup(F9048,Teams!$A:B,2,false)</f>
        <v>Naperville North A</v>
      </c>
      <c r="H9048" s="1" t="b">
        <v>1</v>
      </c>
      <c r="I9048" s="1" t="b">
        <v>0</v>
      </c>
      <c r="J9048" s="1">
        <v>9.0</v>
      </c>
      <c r="K9048" s="3" t="str">
        <f>vlookup(J9048,Cats!$A:$B,2,false)</f>
        <v>C</v>
      </c>
    </row>
    <row r="9049">
      <c r="A9049" s="1">
        <v>133172.0</v>
      </c>
      <c r="B9049" s="1">
        <v>388.0</v>
      </c>
      <c r="C9049" s="1">
        <f>vlookup(B9049,Games!A:B,2,false)</f>
        <v>4</v>
      </c>
      <c r="D9049" s="2" t="s">
        <v>23</v>
      </c>
      <c r="E9049" s="1"/>
      <c r="F9049" s="1">
        <v>109.0</v>
      </c>
      <c r="G9049" s="1" t="str">
        <f>vlookup(F9049,Teams!$A:B,2,false)</f>
        <v>RMHS A</v>
      </c>
      <c r="H9049" s="1" t="b">
        <v>0</v>
      </c>
      <c r="I9049" s="1" t="b">
        <v>1</v>
      </c>
      <c r="J9049" s="1">
        <v>9.0</v>
      </c>
      <c r="K9049" s="3" t="str">
        <f>vlookup(J9049,Cats!$A:$B,2,false)</f>
        <v>C</v>
      </c>
    </row>
    <row r="9050">
      <c r="A9050" s="1">
        <v>133173.0</v>
      </c>
      <c r="B9050" s="1">
        <v>388.0</v>
      </c>
      <c r="C9050" s="1">
        <f>vlookup(B9050,Games!A:B,2,false)</f>
        <v>4</v>
      </c>
      <c r="D9050" s="2" t="s">
        <v>23</v>
      </c>
      <c r="E9050" s="1"/>
      <c r="F9050" s="1">
        <v>96.0</v>
      </c>
      <c r="G9050" s="1" t="str">
        <f>vlookup(F9050,Teams!$A:B,2,false)</f>
        <v>Naperville North A</v>
      </c>
      <c r="H9050" s="1" t="b">
        <v>1</v>
      </c>
      <c r="I9050" s="1" t="b">
        <v>1</v>
      </c>
      <c r="J9050" s="1">
        <v>10.0</v>
      </c>
      <c r="K9050" s="3" t="str">
        <f>vlookup(J9050,Cats!$A:$B,2,false)</f>
        <v>E</v>
      </c>
    </row>
    <row r="9051">
      <c r="A9051" s="1">
        <v>133174.0</v>
      </c>
      <c r="B9051" s="1">
        <v>388.0</v>
      </c>
      <c r="C9051" s="1">
        <f>vlookup(B9051,Games!A:B,2,false)</f>
        <v>4</v>
      </c>
      <c r="D9051" s="2" t="s">
        <v>34</v>
      </c>
      <c r="E9051" s="1" t="s">
        <v>437</v>
      </c>
      <c r="F9051" s="1">
        <v>109.0</v>
      </c>
      <c r="G9051" s="1" t="str">
        <f>vlookup(F9051,Teams!$A:B,2,false)</f>
        <v>RMHS A</v>
      </c>
      <c r="H9051" s="1" t="b">
        <v>0</v>
      </c>
      <c r="I9051" s="1" t="b">
        <v>0</v>
      </c>
      <c r="J9051" s="1">
        <v>10.0</v>
      </c>
      <c r="K9051" s="3" t="str">
        <f>vlookup(J9051,Cats!$A:$B,2,false)</f>
        <v>E</v>
      </c>
    </row>
    <row r="9052">
      <c r="A9052" s="1">
        <v>133175.0</v>
      </c>
      <c r="B9052" s="1">
        <v>388.0</v>
      </c>
      <c r="C9052" s="1">
        <f>vlookup(B9052,Games!A:B,2,false)</f>
        <v>4</v>
      </c>
      <c r="D9052" s="2" t="s">
        <v>34</v>
      </c>
      <c r="E9052" s="1" t="s">
        <v>413</v>
      </c>
      <c r="F9052" s="1">
        <v>96.0</v>
      </c>
      <c r="G9052" s="1" t="str">
        <f>vlookup(F9052,Teams!$A:B,2,false)</f>
        <v>Naperville North A</v>
      </c>
      <c r="H9052" s="1" t="b">
        <v>1</v>
      </c>
      <c r="I9052" s="1" t="b">
        <v>0</v>
      </c>
      <c r="J9052" s="1">
        <v>11.0</v>
      </c>
      <c r="K9052" s="3" t="str">
        <f>vlookup(J9052,Cats!$A:$B,2,false)</f>
        <v>B</v>
      </c>
    </row>
    <row r="9053">
      <c r="A9053" s="1">
        <v>133176.0</v>
      </c>
      <c r="B9053" s="1">
        <v>388.0</v>
      </c>
      <c r="C9053" s="1">
        <f>vlookup(B9053,Games!A:B,2,false)</f>
        <v>4</v>
      </c>
      <c r="D9053" s="2" t="s">
        <v>59</v>
      </c>
      <c r="E9053" s="1" t="s">
        <v>1078</v>
      </c>
      <c r="F9053" s="1">
        <v>109.0</v>
      </c>
      <c r="G9053" s="1" t="str">
        <f>vlookup(F9053,Teams!$A:B,2,false)</f>
        <v>RMHS A</v>
      </c>
      <c r="H9053" s="1" t="b">
        <v>0</v>
      </c>
      <c r="I9053" s="1" t="b">
        <v>0</v>
      </c>
      <c r="J9053" s="1">
        <v>11.0</v>
      </c>
      <c r="K9053" s="3" t="str">
        <f>vlookup(J9053,Cats!$A:$B,2,false)</f>
        <v>B</v>
      </c>
    </row>
    <row r="9054">
      <c r="A9054" s="1">
        <v>133177.0</v>
      </c>
      <c r="B9054" s="1">
        <v>388.0</v>
      </c>
      <c r="C9054" s="1">
        <f>vlookup(B9054,Games!A:B,2,false)</f>
        <v>4</v>
      </c>
      <c r="D9054" s="2" t="s">
        <v>23</v>
      </c>
      <c r="E9054" s="1"/>
      <c r="F9054" s="1">
        <v>96.0</v>
      </c>
      <c r="G9054" s="1" t="str">
        <f>vlookup(F9054,Teams!$A:B,2,false)</f>
        <v>Naperville North A</v>
      </c>
      <c r="H9054" s="1" t="b">
        <v>1</v>
      </c>
      <c r="I9054" s="1" t="b">
        <v>1</v>
      </c>
      <c r="J9054" s="1">
        <v>12.0</v>
      </c>
      <c r="K9054" s="3" t="str">
        <f>vlookup(J9054,Cats!$A:$B,2,false)</f>
        <v>P</v>
      </c>
    </row>
    <row r="9055">
      <c r="A9055" s="1">
        <v>133178.0</v>
      </c>
      <c r="B9055" s="1">
        <v>388.0</v>
      </c>
      <c r="C9055" s="1">
        <f>vlookup(B9055,Games!A:B,2,false)</f>
        <v>4</v>
      </c>
      <c r="D9055" s="2" t="s">
        <v>23</v>
      </c>
      <c r="E9055" s="1"/>
      <c r="F9055" s="1">
        <v>109.0</v>
      </c>
      <c r="G9055" s="1" t="str">
        <f>vlookup(F9055,Teams!$A:B,2,false)</f>
        <v>RMHS A</v>
      </c>
      <c r="H9055" s="1" t="b">
        <v>0</v>
      </c>
      <c r="I9055" s="1" t="b">
        <v>1</v>
      </c>
      <c r="J9055" s="1">
        <v>12.0</v>
      </c>
      <c r="K9055" s="3" t="str">
        <f>vlookup(J9055,Cats!$A:$B,2,false)</f>
        <v>P</v>
      </c>
    </row>
    <row r="9056">
      <c r="A9056" s="1">
        <v>133179.0</v>
      </c>
      <c r="B9056" s="1">
        <v>388.0</v>
      </c>
      <c r="C9056" s="1">
        <f>vlookup(B9056,Games!A:B,2,false)</f>
        <v>4</v>
      </c>
      <c r="D9056" s="2" t="s">
        <v>34</v>
      </c>
      <c r="E9056" s="1" t="s">
        <v>413</v>
      </c>
      <c r="F9056" s="1">
        <v>96.0</v>
      </c>
      <c r="G9056" s="1" t="str">
        <f>vlookup(F9056,Teams!$A:B,2,false)</f>
        <v>Naperville North A</v>
      </c>
      <c r="H9056" s="1" t="b">
        <v>1</v>
      </c>
      <c r="I9056" s="1" t="b">
        <v>0</v>
      </c>
      <c r="J9056" s="1">
        <v>13.0</v>
      </c>
      <c r="K9056" s="3" t="str">
        <f>vlookup(J9056,Cats!$A:$B,2,false)</f>
        <v>X</v>
      </c>
    </row>
    <row r="9057">
      <c r="A9057" s="1">
        <v>133180.0</v>
      </c>
      <c r="B9057" s="1">
        <v>388.0</v>
      </c>
      <c r="C9057" s="1">
        <f>vlookup(B9057,Games!A:B,2,false)</f>
        <v>4</v>
      </c>
      <c r="D9057" s="2" t="s">
        <v>23</v>
      </c>
      <c r="E9057" s="1"/>
      <c r="F9057" s="1">
        <v>109.0</v>
      </c>
      <c r="G9057" s="1" t="str">
        <f>vlookup(F9057,Teams!$A:B,2,false)</f>
        <v>RMHS A</v>
      </c>
      <c r="H9057" s="1" t="b">
        <v>0</v>
      </c>
      <c r="I9057" s="1" t="b">
        <v>1</v>
      </c>
      <c r="J9057" s="1">
        <v>13.0</v>
      </c>
      <c r="K9057" s="3" t="str">
        <f>vlookup(J9057,Cats!$A:$B,2,false)</f>
        <v>X</v>
      </c>
    </row>
    <row r="9058">
      <c r="A9058" s="1">
        <v>133181.0</v>
      </c>
      <c r="B9058" s="1">
        <v>388.0</v>
      </c>
      <c r="C9058" s="1">
        <f>vlookup(B9058,Games!A:B,2,false)</f>
        <v>4</v>
      </c>
      <c r="D9058" s="2" t="s">
        <v>23</v>
      </c>
      <c r="E9058" s="1"/>
      <c r="F9058" s="1">
        <v>96.0</v>
      </c>
      <c r="G9058" s="1" t="str">
        <f>vlookup(F9058,Teams!$A:B,2,false)</f>
        <v>Naperville North A</v>
      </c>
      <c r="H9058" s="1" t="b">
        <v>1</v>
      </c>
      <c r="I9058" s="1" t="b">
        <v>1</v>
      </c>
      <c r="J9058" s="1">
        <v>14.0</v>
      </c>
      <c r="K9058" s="3" t="str">
        <f>vlookup(J9058,Cats!$A:$B,2,false)</f>
        <v>M</v>
      </c>
    </row>
    <row r="9059">
      <c r="A9059" s="1">
        <v>133182.0</v>
      </c>
      <c r="B9059" s="1">
        <v>388.0</v>
      </c>
      <c r="C9059" s="1">
        <f>vlookup(B9059,Games!A:B,2,false)</f>
        <v>4</v>
      </c>
      <c r="D9059" s="2" t="s">
        <v>78</v>
      </c>
      <c r="E9059" s="1" t="s">
        <v>574</v>
      </c>
      <c r="F9059" s="1">
        <v>109.0</v>
      </c>
      <c r="G9059" s="1" t="str">
        <f>vlookup(F9059,Teams!$A:B,2,false)</f>
        <v>RMHS A</v>
      </c>
      <c r="H9059" s="1" t="b">
        <v>0</v>
      </c>
      <c r="I9059" s="1" t="b">
        <v>0</v>
      </c>
      <c r="J9059" s="1">
        <v>14.0</v>
      </c>
      <c r="K9059" s="3" t="str">
        <f>vlookup(J9059,Cats!$A:$B,2,false)</f>
        <v>M</v>
      </c>
    </row>
    <row r="9060">
      <c r="A9060" s="1">
        <v>133183.0</v>
      </c>
      <c r="B9060" s="1">
        <v>388.0</v>
      </c>
      <c r="C9060" s="1">
        <f>vlookup(B9060,Games!A:B,2,false)</f>
        <v>4</v>
      </c>
      <c r="D9060" s="2" t="s">
        <v>23</v>
      </c>
      <c r="E9060" s="1"/>
      <c r="F9060" s="1">
        <v>96.0</v>
      </c>
      <c r="G9060" s="1" t="str">
        <f>vlookup(F9060,Teams!$A:B,2,false)</f>
        <v>Naperville North A</v>
      </c>
      <c r="H9060" s="1" t="b">
        <v>1</v>
      </c>
      <c r="I9060" s="1" t="b">
        <v>1</v>
      </c>
      <c r="J9060" s="1">
        <v>15.0</v>
      </c>
      <c r="K9060" s="3" t="str">
        <f>vlookup(J9060,Cats!$A:$B,2,false)</f>
        <v>C</v>
      </c>
    </row>
    <row r="9061">
      <c r="A9061" s="1">
        <v>133184.0</v>
      </c>
      <c r="B9061" s="1">
        <v>388.0</v>
      </c>
      <c r="C9061" s="1">
        <f>vlookup(B9061,Games!A:B,2,false)</f>
        <v>4</v>
      </c>
      <c r="D9061" s="2" t="s">
        <v>78</v>
      </c>
      <c r="E9061" s="1" t="s">
        <v>437</v>
      </c>
      <c r="F9061" s="1">
        <v>109.0</v>
      </c>
      <c r="G9061" s="1" t="str">
        <f>vlookup(F9061,Teams!$A:B,2,false)</f>
        <v>RMHS A</v>
      </c>
      <c r="H9061" s="1" t="b">
        <v>0</v>
      </c>
      <c r="I9061" s="1" t="b">
        <v>0</v>
      </c>
      <c r="J9061" s="1">
        <v>15.0</v>
      </c>
      <c r="K9061" s="3" t="str">
        <f>vlookup(J9061,Cats!$A:$B,2,false)</f>
        <v>C</v>
      </c>
    </row>
    <row r="9062">
      <c r="A9062" s="1">
        <v>133185.0</v>
      </c>
      <c r="B9062" s="1">
        <v>388.0</v>
      </c>
      <c r="C9062" s="1">
        <f>vlookup(B9062,Games!A:B,2,false)</f>
        <v>4</v>
      </c>
      <c r="D9062" s="2" t="s">
        <v>78</v>
      </c>
      <c r="E9062" s="1" t="s">
        <v>413</v>
      </c>
      <c r="F9062" s="1">
        <v>96.0</v>
      </c>
      <c r="G9062" s="1" t="str">
        <f>vlookup(F9062,Teams!$A:B,2,false)</f>
        <v>Naperville North A</v>
      </c>
      <c r="H9062" s="1" t="b">
        <v>1</v>
      </c>
      <c r="I9062" s="1" t="b">
        <v>0</v>
      </c>
      <c r="J9062" s="1">
        <v>16.0</v>
      </c>
      <c r="K9062" s="3" t="str">
        <f>vlookup(J9062,Cats!$A:$B,2,false)</f>
        <v>E</v>
      </c>
    </row>
    <row r="9063">
      <c r="A9063" s="1">
        <v>133186.0</v>
      </c>
      <c r="B9063" s="1">
        <v>388.0</v>
      </c>
      <c r="C9063" s="1">
        <f>vlookup(B9063,Games!A:B,2,false)</f>
        <v>4</v>
      </c>
      <c r="D9063" s="2" t="s">
        <v>23</v>
      </c>
      <c r="E9063" s="1" t="s">
        <v>437</v>
      </c>
      <c r="F9063" s="1">
        <v>109.0</v>
      </c>
      <c r="G9063" s="1" t="str">
        <f>vlookup(F9063,Teams!$A:B,2,false)</f>
        <v>RMHS A</v>
      </c>
      <c r="H9063" s="1" t="b">
        <v>0</v>
      </c>
      <c r="I9063" s="1" t="b">
        <v>0</v>
      </c>
      <c r="J9063" s="1">
        <v>16.0</v>
      </c>
      <c r="K9063" s="3" t="str">
        <f>vlookup(J9063,Cats!$A:$B,2,false)</f>
        <v>E</v>
      </c>
    </row>
    <row r="9064">
      <c r="A9064" s="1">
        <v>133187.0</v>
      </c>
      <c r="B9064" s="1">
        <v>388.0</v>
      </c>
      <c r="C9064" s="1">
        <f>vlookup(B9064,Games!A:B,2,false)</f>
        <v>4</v>
      </c>
      <c r="D9064" s="2" t="s">
        <v>23</v>
      </c>
      <c r="E9064" s="1"/>
      <c r="F9064" s="1">
        <v>96.0</v>
      </c>
      <c r="G9064" s="1" t="str">
        <f>vlookup(F9064,Teams!$A:B,2,false)</f>
        <v>Naperville North A</v>
      </c>
      <c r="H9064" s="1" t="b">
        <v>1</v>
      </c>
      <c r="I9064" s="1" t="b">
        <v>1</v>
      </c>
      <c r="J9064" s="1">
        <v>17.0</v>
      </c>
      <c r="K9064" s="3" t="str">
        <f>vlookup(J9064,Cats!$A:$B,2,false)</f>
        <v>B</v>
      </c>
    </row>
    <row r="9065">
      <c r="A9065" s="1">
        <v>133188.0</v>
      </c>
      <c r="B9065" s="1">
        <v>388.0</v>
      </c>
      <c r="C9065" s="1">
        <f>vlookup(B9065,Games!A:B,2,false)</f>
        <v>4</v>
      </c>
      <c r="D9065" s="2" t="s">
        <v>34</v>
      </c>
      <c r="E9065" s="1" t="s">
        <v>437</v>
      </c>
      <c r="F9065" s="1">
        <v>109.0</v>
      </c>
      <c r="G9065" s="1" t="str">
        <f>vlookup(F9065,Teams!$A:B,2,false)</f>
        <v>RMHS A</v>
      </c>
      <c r="H9065" s="1" t="b">
        <v>0</v>
      </c>
      <c r="I9065" s="1" t="b">
        <v>0</v>
      </c>
      <c r="J9065" s="1">
        <v>17.0</v>
      </c>
      <c r="K9065" s="3" t="str">
        <f>vlookup(J9065,Cats!$A:$B,2,false)</f>
        <v>B</v>
      </c>
    </row>
    <row r="9066">
      <c r="A9066" s="1">
        <v>133189.0</v>
      </c>
      <c r="B9066" s="1">
        <v>388.0</v>
      </c>
      <c r="C9066" s="1">
        <f>vlookup(B9066,Games!A:B,2,false)</f>
        <v>4</v>
      </c>
      <c r="D9066" s="2" t="s">
        <v>23</v>
      </c>
      <c r="E9066" s="1"/>
      <c r="F9066" s="1">
        <v>96.0</v>
      </c>
      <c r="G9066" s="1" t="str">
        <f>vlookup(F9066,Teams!$A:B,2,false)</f>
        <v>Naperville North A</v>
      </c>
      <c r="H9066" s="1" t="b">
        <v>1</v>
      </c>
      <c r="I9066" s="1" t="b">
        <v>1</v>
      </c>
      <c r="J9066" s="1">
        <v>18.0</v>
      </c>
      <c r="K9066" s="3" t="str">
        <f>vlookup(J9066,Cats!$A:$B,2,false)</f>
        <v>P</v>
      </c>
    </row>
    <row r="9067">
      <c r="A9067" s="1">
        <v>133190.0</v>
      </c>
      <c r="B9067" s="1">
        <v>388.0</v>
      </c>
      <c r="C9067" s="1">
        <f>vlookup(B9067,Games!A:B,2,false)</f>
        <v>4</v>
      </c>
      <c r="D9067" s="2" t="s">
        <v>34</v>
      </c>
      <c r="E9067" s="1" t="s">
        <v>437</v>
      </c>
      <c r="F9067" s="1">
        <v>109.0</v>
      </c>
      <c r="G9067" s="1" t="str">
        <f>vlookup(F9067,Teams!$A:B,2,false)</f>
        <v>RMHS A</v>
      </c>
      <c r="H9067" s="1" t="b">
        <v>0</v>
      </c>
      <c r="I9067" s="1" t="b">
        <v>0</v>
      </c>
      <c r="J9067" s="1">
        <v>18.0</v>
      </c>
      <c r="K9067" s="3" t="str">
        <f>vlookup(J9067,Cats!$A:$B,2,false)</f>
        <v>P</v>
      </c>
    </row>
    <row r="9068">
      <c r="A9068" s="1">
        <v>133191.0</v>
      </c>
      <c r="B9068" s="1">
        <v>388.0</v>
      </c>
      <c r="C9068" s="1">
        <f>vlookup(B9068,Games!A:B,2,false)</f>
        <v>4</v>
      </c>
      <c r="D9068" s="2" t="s">
        <v>23</v>
      </c>
      <c r="E9068" s="1"/>
      <c r="F9068" s="1">
        <v>96.0</v>
      </c>
      <c r="G9068" s="1" t="str">
        <f>vlookup(F9068,Teams!$A:B,2,false)</f>
        <v>Naperville North A</v>
      </c>
      <c r="H9068" s="1" t="b">
        <v>1</v>
      </c>
      <c r="I9068" s="1" t="b">
        <v>1</v>
      </c>
      <c r="J9068" s="1">
        <v>19.0</v>
      </c>
      <c r="K9068" s="3" t="str">
        <f>vlookup(J9068,Cats!$A:$B,2,false)</f>
        <v>X</v>
      </c>
    </row>
    <row r="9069">
      <c r="A9069" s="1">
        <v>133192.0</v>
      </c>
      <c r="B9069" s="1">
        <v>388.0</v>
      </c>
      <c r="C9069" s="1">
        <f>vlookup(B9069,Games!A:B,2,false)</f>
        <v>4</v>
      </c>
      <c r="D9069" s="2" t="s">
        <v>34</v>
      </c>
      <c r="E9069" s="1" t="s">
        <v>437</v>
      </c>
      <c r="F9069" s="1">
        <v>109.0</v>
      </c>
      <c r="G9069" s="1" t="str">
        <f>vlookup(F9069,Teams!$A:B,2,false)</f>
        <v>RMHS A</v>
      </c>
      <c r="H9069" s="1" t="b">
        <v>0</v>
      </c>
      <c r="I9069" s="1" t="b">
        <v>0</v>
      </c>
      <c r="J9069" s="1">
        <v>19.0</v>
      </c>
      <c r="K9069" s="3" t="str">
        <f>vlookup(J9069,Cats!$A:$B,2,false)</f>
        <v>X</v>
      </c>
    </row>
    <row r="9070">
      <c r="A9070" s="1">
        <v>133193.0</v>
      </c>
      <c r="B9070" s="1">
        <v>388.0</v>
      </c>
      <c r="C9070" s="1">
        <f>vlookup(B9070,Games!A:B,2,false)</f>
        <v>4</v>
      </c>
      <c r="D9070" s="2" t="s">
        <v>23</v>
      </c>
      <c r="E9070" s="1"/>
      <c r="F9070" s="1">
        <v>96.0</v>
      </c>
      <c r="G9070" s="1" t="str">
        <f>vlookup(F9070,Teams!$A:B,2,false)</f>
        <v>Naperville North A</v>
      </c>
      <c r="H9070" s="1" t="b">
        <v>1</v>
      </c>
      <c r="I9070" s="1" t="b">
        <v>1</v>
      </c>
      <c r="J9070" s="1">
        <v>20.0</v>
      </c>
      <c r="K9070" s="3" t="str">
        <f>vlookup(J9070,Cats!$A:$B,2,false)</f>
        <v>M</v>
      </c>
    </row>
    <row r="9071">
      <c r="A9071" s="1">
        <v>133194.0</v>
      </c>
      <c r="B9071" s="1">
        <v>388.0</v>
      </c>
      <c r="C9071" s="1">
        <f>vlookup(B9071,Games!A:B,2,false)</f>
        <v>4</v>
      </c>
      <c r="D9071" s="2" t="s">
        <v>78</v>
      </c>
      <c r="E9071" s="1" t="s">
        <v>574</v>
      </c>
      <c r="F9071" s="1">
        <v>109.0</v>
      </c>
      <c r="G9071" s="1" t="str">
        <f>vlookup(F9071,Teams!$A:B,2,false)</f>
        <v>RMHS A</v>
      </c>
      <c r="H9071" s="1" t="b">
        <v>0</v>
      </c>
      <c r="I9071" s="1" t="b">
        <v>0</v>
      </c>
      <c r="J9071" s="1">
        <v>20.0</v>
      </c>
      <c r="K9071" s="3" t="str">
        <f>vlookup(J9071,Cats!$A:$B,2,false)</f>
        <v>M</v>
      </c>
    </row>
    <row r="9072">
      <c r="A9072" s="1">
        <v>133195.0</v>
      </c>
      <c r="B9072" s="1">
        <v>388.0</v>
      </c>
      <c r="C9072" s="1">
        <f>vlookup(B9072,Games!A:B,2,false)</f>
        <v>4</v>
      </c>
      <c r="D9072" s="2" t="s">
        <v>23</v>
      </c>
      <c r="E9072" s="1" t="s">
        <v>967</v>
      </c>
      <c r="F9072" s="1">
        <v>96.0</v>
      </c>
      <c r="G9072" s="1" t="str">
        <f>vlookup(F9072,Teams!$A:B,2,false)</f>
        <v>Naperville North A</v>
      </c>
      <c r="H9072" s="1" t="b">
        <v>1</v>
      </c>
      <c r="I9072" s="1" t="b">
        <v>0</v>
      </c>
      <c r="J9072" s="1">
        <v>21.0</v>
      </c>
      <c r="K9072" s="3" t="str">
        <f>vlookup(J9072,Cats!$A:$B,2,false)</f>
        <v>C</v>
      </c>
    </row>
    <row r="9073">
      <c r="A9073" s="1">
        <v>133196.0</v>
      </c>
      <c r="B9073" s="1">
        <v>388.0</v>
      </c>
      <c r="C9073" s="1">
        <f>vlookup(B9073,Games!A:B,2,false)</f>
        <v>4</v>
      </c>
      <c r="D9073" s="2" t="s">
        <v>23</v>
      </c>
      <c r="E9073" s="1" t="s">
        <v>437</v>
      </c>
      <c r="F9073" s="1">
        <v>109.0</v>
      </c>
      <c r="G9073" s="1" t="str">
        <f>vlookup(F9073,Teams!$A:B,2,false)</f>
        <v>RMHS A</v>
      </c>
      <c r="H9073" s="1" t="b">
        <v>0</v>
      </c>
      <c r="I9073" s="1" t="b">
        <v>0</v>
      </c>
      <c r="J9073" s="1">
        <v>21.0</v>
      </c>
      <c r="K9073" s="3" t="str">
        <f>vlookup(J9073,Cats!$A:$B,2,false)</f>
        <v>C</v>
      </c>
    </row>
    <row r="9074">
      <c r="A9074" s="1">
        <v>133197.0</v>
      </c>
      <c r="B9074" s="1">
        <v>388.0</v>
      </c>
      <c r="C9074" s="1">
        <f>vlookup(B9074,Games!A:B,2,false)</f>
        <v>4</v>
      </c>
      <c r="D9074" s="2" t="s">
        <v>78</v>
      </c>
      <c r="E9074" s="1" t="s">
        <v>967</v>
      </c>
      <c r="F9074" s="1">
        <v>96.0</v>
      </c>
      <c r="G9074" s="1" t="str">
        <f>vlookup(F9074,Teams!$A:B,2,false)</f>
        <v>Naperville North A</v>
      </c>
      <c r="H9074" s="1" t="b">
        <v>1</v>
      </c>
      <c r="I9074" s="1" t="b">
        <v>0</v>
      </c>
      <c r="J9074" s="1">
        <v>22.0</v>
      </c>
      <c r="K9074" s="3" t="str">
        <f>vlookup(J9074,Cats!$A:$B,2,false)</f>
        <v>E</v>
      </c>
    </row>
    <row r="9075">
      <c r="A9075" s="1">
        <v>133198.0</v>
      </c>
      <c r="B9075" s="1">
        <v>388.0</v>
      </c>
      <c r="C9075" s="1">
        <f>vlookup(B9075,Games!A:B,2,false)</f>
        <v>4</v>
      </c>
      <c r="D9075" s="2" t="s">
        <v>23</v>
      </c>
      <c r="E9075" s="1" t="s">
        <v>1071</v>
      </c>
      <c r="F9075" s="1">
        <v>109.0</v>
      </c>
      <c r="G9075" s="1" t="str">
        <f>vlookup(F9075,Teams!$A:B,2,false)</f>
        <v>RMHS A</v>
      </c>
      <c r="H9075" s="1" t="b">
        <v>0</v>
      </c>
      <c r="I9075" s="1" t="b">
        <v>0</v>
      </c>
      <c r="J9075" s="1">
        <v>22.0</v>
      </c>
      <c r="K9075" s="3" t="str">
        <f>vlookup(J9075,Cats!$A:$B,2,false)</f>
        <v>E</v>
      </c>
    </row>
    <row r="9076">
      <c r="A9076" s="1">
        <v>133199.0</v>
      </c>
      <c r="B9076" s="1">
        <v>388.0</v>
      </c>
      <c r="C9076" s="1">
        <f>vlookup(B9076,Games!A:B,2,false)</f>
        <v>4</v>
      </c>
      <c r="D9076" s="2" t="s">
        <v>23</v>
      </c>
      <c r="E9076" s="1"/>
      <c r="F9076" s="1">
        <v>96.0</v>
      </c>
      <c r="G9076" s="1" t="str">
        <f>vlookup(F9076,Teams!$A:B,2,false)</f>
        <v>Naperville North A</v>
      </c>
      <c r="H9076" s="1" t="b">
        <v>1</v>
      </c>
      <c r="I9076" s="1" t="b">
        <v>1</v>
      </c>
      <c r="J9076" s="1">
        <v>23.0</v>
      </c>
      <c r="K9076" s="3" t="str">
        <f>vlookup(J9076,Cats!$A:$B,2,false)</f>
        <v>B</v>
      </c>
    </row>
    <row r="9077">
      <c r="A9077" s="1">
        <v>133200.0</v>
      </c>
      <c r="B9077" s="1">
        <v>388.0</v>
      </c>
      <c r="C9077" s="1">
        <f>vlookup(B9077,Games!A:B,2,false)</f>
        <v>4</v>
      </c>
      <c r="D9077" s="2" t="s">
        <v>34</v>
      </c>
      <c r="E9077" s="1" t="s">
        <v>437</v>
      </c>
      <c r="F9077" s="1">
        <v>109.0</v>
      </c>
      <c r="G9077" s="1" t="str">
        <f>vlookup(F9077,Teams!$A:B,2,false)</f>
        <v>RMHS A</v>
      </c>
      <c r="H9077" s="1" t="b">
        <v>0</v>
      </c>
      <c r="I9077" s="1" t="b">
        <v>0</v>
      </c>
      <c r="J9077" s="1">
        <v>23.0</v>
      </c>
      <c r="K9077" s="3" t="str">
        <f>vlookup(J9077,Cats!$A:$B,2,false)</f>
        <v>B</v>
      </c>
    </row>
    <row r="9078">
      <c r="A9078" s="1">
        <v>133201.0</v>
      </c>
      <c r="B9078" s="1">
        <v>388.0</v>
      </c>
      <c r="C9078" s="1">
        <f>vlookup(B9078,Games!A:B,2,false)</f>
        <v>4</v>
      </c>
      <c r="D9078" s="2" t="s">
        <v>23</v>
      </c>
      <c r="E9078" s="1"/>
      <c r="F9078" s="1">
        <v>96.0</v>
      </c>
      <c r="G9078" s="1" t="str">
        <f>vlookup(F9078,Teams!$A:B,2,false)</f>
        <v>Naperville North A</v>
      </c>
      <c r="H9078" s="1" t="b">
        <v>1</v>
      </c>
      <c r="I9078" s="1" t="b">
        <v>1</v>
      </c>
      <c r="J9078" s="1">
        <v>24.0</v>
      </c>
      <c r="K9078" s="3" t="str">
        <f>vlookup(J9078,Cats!$A:$B,2,false)</f>
        <v>P</v>
      </c>
    </row>
    <row r="9079">
      <c r="A9079" s="1">
        <v>133202.0</v>
      </c>
      <c r="B9079" s="1">
        <v>388.0</v>
      </c>
      <c r="C9079" s="1">
        <f>vlookup(B9079,Games!A:B,2,false)</f>
        <v>4</v>
      </c>
      <c r="D9079" s="2" t="s">
        <v>34</v>
      </c>
      <c r="E9079" s="1" t="s">
        <v>437</v>
      </c>
      <c r="F9079" s="1">
        <v>109.0</v>
      </c>
      <c r="G9079" s="1" t="str">
        <f>vlookup(F9079,Teams!$A:B,2,false)</f>
        <v>RMHS A</v>
      </c>
      <c r="H9079" s="1" t="b">
        <v>0</v>
      </c>
      <c r="I9079" s="1" t="b">
        <v>0</v>
      </c>
      <c r="J9079" s="1">
        <v>24.0</v>
      </c>
      <c r="K9079" s="3" t="str">
        <f>vlookup(J9079,Cats!$A:$B,2,false)</f>
        <v>P</v>
      </c>
    </row>
    <row r="9080">
      <c r="A9080" s="1">
        <v>133203.0</v>
      </c>
      <c r="B9080" s="1">
        <v>389.0</v>
      </c>
      <c r="C9080" s="1">
        <f>vlookup(B9080,Games!A:B,2,false)</f>
        <v>4</v>
      </c>
      <c r="D9080" s="2" t="s">
        <v>23</v>
      </c>
      <c r="E9080" s="1"/>
      <c r="F9080" s="1">
        <v>65.0</v>
      </c>
      <c r="G9080" s="1" t="str">
        <f>vlookup(F9080,Teams!$A:B,2,false)</f>
        <v>Dulles A</v>
      </c>
      <c r="H9080" s="1" t="b">
        <v>1</v>
      </c>
      <c r="I9080" s="1" t="b">
        <v>1</v>
      </c>
      <c r="J9080" s="1">
        <v>1.0</v>
      </c>
      <c r="K9080" s="3" t="str">
        <f>vlookup(J9080,Cats!$A:$B,2,false)</f>
        <v>X</v>
      </c>
    </row>
    <row r="9081">
      <c r="A9081" s="1">
        <v>133204.0</v>
      </c>
      <c r="B9081" s="1">
        <v>389.0</v>
      </c>
      <c r="C9081" s="1">
        <f>vlookup(B9081,Games!A:B,2,false)</f>
        <v>4</v>
      </c>
      <c r="D9081" s="2" t="s">
        <v>78</v>
      </c>
      <c r="E9081" s="1" t="s">
        <v>370</v>
      </c>
      <c r="F9081" s="1">
        <v>92.0</v>
      </c>
      <c r="G9081" s="1" t="str">
        <f>vlookup(F9081,Teams!$A:B,2,false)</f>
        <v>Maryville B</v>
      </c>
      <c r="H9081" s="1" t="b">
        <v>0</v>
      </c>
      <c r="I9081" s="1" t="b">
        <v>0</v>
      </c>
      <c r="J9081" s="1">
        <v>1.0</v>
      </c>
      <c r="K9081" s="3" t="str">
        <f>vlookup(J9081,Cats!$A:$B,2,false)</f>
        <v>X</v>
      </c>
    </row>
    <row r="9082">
      <c r="A9082" s="1">
        <v>133205.0</v>
      </c>
      <c r="B9082" s="1">
        <v>389.0</v>
      </c>
      <c r="C9082" s="1">
        <f>vlookup(B9082,Games!A:B,2,false)</f>
        <v>4</v>
      </c>
      <c r="D9082" s="2" t="s">
        <v>23</v>
      </c>
      <c r="E9082" s="1" t="s">
        <v>936</v>
      </c>
      <c r="F9082" s="1">
        <v>65.0</v>
      </c>
      <c r="G9082" s="1" t="str">
        <f>vlookup(F9082,Teams!$A:B,2,false)</f>
        <v>Dulles A</v>
      </c>
      <c r="H9082" s="1" t="b">
        <v>1</v>
      </c>
      <c r="I9082" s="1" t="b">
        <v>0</v>
      </c>
      <c r="J9082" s="1">
        <v>2.0</v>
      </c>
      <c r="K9082" s="3" t="str">
        <f>vlookup(J9082,Cats!$A:$B,2,false)</f>
        <v>M</v>
      </c>
    </row>
    <row r="9083">
      <c r="A9083" s="1">
        <v>133206.0</v>
      </c>
      <c r="B9083" s="1">
        <v>389.0</v>
      </c>
      <c r="C9083" s="1">
        <f>vlookup(B9083,Games!A:B,2,false)</f>
        <v>4</v>
      </c>
      <c r="D9083" s="2" t="s">
        <v>23</v>
      </c>
      <c r="E9083" s="1" t="s">
        <v>1088</v>
      </c>
      <c r="F9083" s="1">
        <v>92.0</v>
      </c>
      <c r="G9083" s="1" t="str">
        <f>vlookup(F9083,Teams!$A:B,2,false)</f>
        <v>Maryville B</v>
      </c>
      <c r="H9083" s="1" t="b">
        <v>0</v>
      </c>
      <c r="I9083" s="1" t="b">
        <v>0</v>
      </c>
      <c r="J9083" s="1">
        <v>2.0</v>
      </c>
      <c r="K9083" s="3" t="str">
        <f>vlookup(J9083,Cats!$A:$B,2,false)</f>
        <v>M</v>
      </c>
    </row>
    <row r="9084">
      <c r="A9084" s="1">
        <v>133207.0</v>
      </c>
      <c r="B9084" s="1">
        <v>389.0</v>
      </c>
      <c r="C9084" s="1">
        <f>vlookup(B9084,Games!A:B,2,false)</f>
        <v>4</v>
      </c>
      <c r="D9084" s="2" t="s">
        <v>23</v>
      </c>
      <c r="E9084" s="1" t="s">
        <v>322</v>
      </c>
      <c r="F9084" s="1">
        <v>65.0</v>
      </c>
      <c r="G9084" s="1" t="str">
        <f>vlookup(F9084,Teams!$A:B,2,false)</f>
        <v>Dulles A</v>
      </c>
      <c r="H9084" s="1" t="b">
        <v>1</v>
      </c>
      <c r="I9084" s="1" t="b">
        <v>0</v>
      </c>
      <c r="J9084" s="1">
        <v>3.0</v>
      </c>
      <c r="K9084" s="3" t="str">
        <f>vlookup(J9084,Cats!$A:$B,2,false)</f>
        <v>C</v>
      </c>
    </row>
    <row r="9085">
      <c r="A9085" s="1">
        <v>133208.0</v>
      </c>
      <c r="B9085" s="1">
        <v>389.0</v>
      </c>
      <c r="C9085" s="1">
        <f>vlookup(B9085,Games!A:B,2,false)</f>
        <v>4</v>
      </c>
      <c r="D9085" s="2" t="s">
        <v>23</v>
      </c>
      <c r="E9085" s="1" t="s">
        <v>370</v>
      </c>
      <c r="F9085" s="1">
        <v>92.0</v>
      </c>
      <c r="G9085" s="1" t="str">
        <f>vlookup(F9085,Teams!$A:B,2,false)</f>
        <v>Maryville B</v>
      </c>
      <c r="H9085" s="1" t="b">
        <v>0</v>
      </c>
      <c r="I9085" s="1" t="b">
        <v>0</v>
      </c>
      <c r="J9085" s="1">
        <v>3.0</v>
      </c>
      <c r="K9085" s="3" t="str">
        <f>vlookup(J9085,Cats!$A:$B,2,false)</f>
        <v>C</v>
      </c>
    </row>
    <row r="9086">
      <c r="A9086" s="1">
        <v>133209.0</v>
      </c>
      <c r="B9086" s="1">
        <v>389.0</v>
      </c>
      <c r="C9086" s="1">
        <f>vlookup(B9086,Games!A:B,2,false)</f>
        <v>4</v>
      </c>
      <c r="D9086" s="2" t="s">
        <v>34</v>
      </c>
      <c r="E9086" s="1" t="s">
        <v>370</v>
      </c>
      <c r="F9086" s="1">
        <v>92.0</v>
      </c>
      <c r="G9086" s="1" t="str">
        <f>vlookup(F9086,Teams!$A:B,2,false)</f>
        <v>Maryville B</v>
      </c>
      <c r="H9086" s="1" t="b">
        <v>0</v>
      </c>
      <c r="I9086" s="1" t="b">
        <v>0</v>
      </c>
      <c r="J9086" s="1">
        <v>4.0</v>
      </c>
      <c r="K9086" s="3" t="str">
        <f>vlookup(J9086,Cats!$A:$B,2,false)</f>
        <v>E</v>
      </c>
    </row>
    <row r="9087">
      <c r="A9087" s="1">
        <v>133210.0</v>
      </c>
      <c r="B9087" s="1">
        <v>389.0</v>
      </c>
      <c r="C9087" s="1">
        <f>vlookup(B9087,Games!A:B,2,false)</f>
        <v>4</v>
      </c>
      <c r="D9087" s="2" t="s">
        <v>23</v>
      </c>
      <c r="E9087" s="1"/>
      <c r="F9087" s="1">
        <v>65.0</v>
      </c>
      <c r="G9087" s="1" t="str">
        <f>vlookup(F9087,Teams!$A:B,2,false)</f>
        <v>Dulles A</v>
      </c>
      <c r="H9087" s="1" t="b">
        <v>1</v>
      </c>
      <c r="I9087" s="1" t="b">
        <v>1</v>
      </c>
      <c r="J9087" s="1">
        <v>4.0</v>
      </c>
      <c r="K9087" s="3" t="str">
        <f>vlookup(J9087,Cats!$A:$B,2,false)</f>
        <v>E</v>
      </c>
    </row>
    <row r="9088">
      <c r="A9088" s="1">
        <v>133211.0</v>
      </c>
      <c r="B9088" s="1">
        <v>389.0</v>
      </c>
      <c r="C9088" s="1">
        <f>vlookup(B9088,Games!A:B,2,false)</f>
        <v>4</v>
      </c>
      <c r="D9088" s="2" t="s">
        <v>23</v>
      </c>
      <c r="E9088" s="1"/>
      <c r="F9088" s="1">
        <v>65.0</v>
      </c>
      <c r="G9088" s="1" t="str">
        <f>vlookup(F9088,Teams!$A:B,2,false)</f>
        <v>Dulles A</v>
      </c>
      <c r="H9088" s="1" t="b">
        <v>1</v>
      </c>
      <c r="I9088" s="1" t="b">
        <v>1</v>
      </c>
      <c r="J9088" s="1">
        <v>5.0</v>
      </c>
      <c r="K9088" s="3" t="str">
        <f>vlookup(J9088,Cats!$A:$B,2,false)</f>
        <v>B</v>
      </c>
    </row>
    <row r="9089">
      <c r="A9089" s="1">
        <v>133212.0</v>
      </c>
      <c r="B9089" s="1">
        <v>389.0</v>
      </c>
      <c r="C9089" s="1">
        <f>vlookup(B9089,Games!A:B,2,false)</f>
        <v>4</v>
      </c>
      <c r="D9089" s="2" t="s">
        <v>78</v>
      </c>
      <c r="E9089" s="1" t="s">
        <v>370</v>
      </c>
      <c r="F9089" s="1">
        <v>92.0</v>
      </c>
      <c r="G9089" s="1" t="str">
        <f>vlookup(F9089,Teams!$A:B,2,false)</f>
        <v>Maryville B</v>
      </c>
      <c r="H9089" s="1" t="b">
        <v>0</v>
      </c>
      <c r="I9089" s="1" t="b">
        <v>0</v>
      </c>
      <c r="J9089" s="1">
        <v>5.0</v>
      </c>
      <c r="K9089" s="3" t="str">
        <f>vlookup(J9089,Cats!$A:$B,2,false)</f>
        <v>B</v>
      </c>
    </row>
    <row r="9090">
      <c r="A9090" s="1">
        <v>133213.0</v>
      </c>
      <c r="B9090" s="1">
        <v>389.0</v>
      </c>
      <c r="C9090" s="1">
        <f>vlookup(B9090,Games!A:B,2,false)</f>
        <v>4</v>
      </c>
      <c r="D9090" s="2" t="s">
        <v>59</v>
      </c>
      <c r="E9090" s="1" t="s">
        <v>936</v>
      </c>
      <c r="F9090" s="1">
        <v>65.0</v>
      </c>
      <c r="G9090" s="1" t="str">
        <f>vlookup(F9090,Teams!$A:B,2,false)</f>
        <v>Dulles A</v>
      </c>
      <c r="H9090" s="1" t="b">
        <v>1</v>
      </c>
      <c r="I9090" s="1" t="b">
        <v>0</v>
      </c>
      <c r="J9090" s="1">
        <v>6.0</v>
      </c>
      <c r="K9090" s="3" t="str">
        <f>vlookup(J9090,Cats!$A:$B,2,false)</f>
        <v>P</v>
      </c>
    </row>
    <row r="9091">
      <c r="A9091" s="1">
        <v>133214.0</v>
      </c>
      <c r="B9091" s="1">
        <v>389.0</v>
      </c>
      <c r="C9091" s="1">
        <f>vlookup(B9091,Games!A:B,2,false)</f>
        <v>4</v>
      </c>
      <c r="D9091" s="2" t="s">
        <v>34</v>
      </c>
      <c r="E9091" s="1" t="s">
        <v>370</v>
      </c>
      <c r="F9091" s="1">
        <v>92.0</v>
      </c>
      <c r="G9091" s="1" t="str">
        <f>vlookup(F9091,Teams!$A:B,2,false)</f>
        <v>Maryville B</v>
      </c>
      <c r="H9091" s="1" t="b">
        <v>0</v>
      </c>
      <c r="I9091" s="1" t="b">
        <v>0</v>
      </c>
      <c r="J9091" s="1">
        <v>6.0</v>
      </c>
      <c r="K9091" s="3" t="str">
        <f>vlookup(J9091,Cats!$A:$B,2,false)</f>
        <v>P</v>
      </c>
    </row>
    <row r="9092">
      <c r="A9092" s="1">
        <v>133215.0</v>
      </c>
      <c r="B9092" s="1">
        <v>389.0</v>
      </c>
      <c r="C9092" s="1">
        <f>vlookup(B9092,Games!A:B,2,false)</f>
        <v>4</v>
      </c>
      <c r="D9092" s="2" t="s">
        <v>23</v>
      </c>
      <c r="E9092" s="1"/>
      <c r="F9092" s="1">
        <v>65.0</v>
      </c>
      <c r="G9092" s="1" t="str">
        <f>vlookup(F9092,Teams!$A:B,2,false)</f>
        <v>Dulles A</v>
      </c>
      <c r="H9092" s="1" t="b">
        <v>1</v>
      </c>
      <c r="I9092" s="1" t="b">
        <v>1</v>
      </c>
      <c r="J9092" s="1">
        <v>7.0</v>
      </c>
      <c r="K9092" s="3" t="str">
        <f>vlookup(J9092,Cats!$A:$B,2,false)</f>
        <v>X</v>
      </c>
    </row>
    <row r="9093">
      <c r="A9093" s="1">
        <v>133216.0</v>
      </c>
      <c r="B9093" s="1">
        <v>389.0</v>
      </c>
      <c r="C9093" s="1">
        <f>vlookup(B9093,Games!A:B,2,false)</f>
        <v>4</v>
      </c>
      <c r="D9093" s="2" t="s">
        <v>34</v>
      </c>
      <c r="E9093" s="1" t="s">
        <v>1011</v>
      </c>
      <c r="F9093" s="1">
        <v>92.0</v>
      </c>
      <c r="G9093" s="1" t="str">
        <f>vlookup(F9093,Teams!$A:B,2,false)</f>
        <v>Maryville B</v>
      </c>
      <c r="H9093" s="1" t="b">
        <v>0</v>
      </c>
      <c r="I9093" s="1" t="b">
        <v>0</v>
      </c>
      <c r="J9093" s="1">
        <v>7.0</v>
      </c>
      <c r="K9093" s="3" t="str">
        <f>vlookup(J9093,Cats!$A:$B,2,false)</f>
        <v>X</v>
      </c>
    </row>
    <row r="9094">
      <c r="A9094" s="1">
        <v>133217.0</v>
      </c>
      <c r="B9094" s="1">
        <v>389.0</v>
      </c>
      <c r="C9094" s="1">
        <f>vlookup(B9094,Games!A:B,2,false)</f>
        <v>4</v>
      </c>
      <c r="D9094" s="2" t="s">
        <v>78</v>
      </c>
      <c r="E9094" s="1" t="s">
        <v>322</v>
      </c>
      <c r="F9094" s="1">
        <v>65.0</v>
      </c>
      <c r="G9094" s="1" t="str">
        <f>vlookup(F9094,Teams!$A:B,2,false)</f>
        <v>Dulles A</v>
      </c>
      <c r="H9094" s="1" t="b">
        <v>1</v>
      </c>
      <c r="I9094" s="1" t="b">
        <v>0</v>
      </c>
      <c r="J9094" s="1">
        <v>8.0</v>
      </c>
      <c r="K9094" s="3" t="str">
        <f>vlookup(J9094,Cats!$A:$B,2,false)</f>
        <v>M</v>
      </c>
    </row>
    <row r="9095">
      <c r="A9095" s="1">
        <v>133218.0</v>
      </c>
      <c r="B9095" s="1">
        <v>389.0</v>
      </c>
      <c r="C9095" s="1">
        <f>vlookup(B9095,Games!A:B,2,false)</f>
        <v>4</v>
      </c>
      <c r="D9095" s="2" t="s">
        <v>23</v>
      </c>
      <c r="E9095" s="1"/>
      <c r="F9095" s="1">
        <v>92.0</v>
      </c>
      <c r="G9095" s="1" t="str">
        <f>vlookup(F9095,Teams!$A:B,2,false)</f>
        <v>Maryville B</v>
      </c>
      <c r="H9095" s="1" t="b">
        <v>0</v>
      </c>
      <c r="I9095" s="1" t="b">
        <v>1</v>
      </c>
      <c r="J9095" s="1">
        <v>8.0</v>
      </c>
      <c r="K9095" s="3" t="str">
        <f>vlookup(J9095,Cats!$A:$B,2,false)</f>
        <v>M</v>
      </c>
    </row>
    <row r="9096">
      <c r="A9096" s="1">
        <v>133219.0</v>
      </c>
      <c r="B9096" s="1">
        <v>389.0</v>
      </c>
      <c r="C9096" s="1">
        <f>vlookup(B9096,Games!A:B,2,false)</f>
        <v>4</v>
      </c>
      <c r="D9096" s="2" t="s">
        <v>34</v>
      </c>
      <c r="E9096" s="1" t="s">
        <v>322</v>
      </c>
      <c r="F9096" s="1">
        <v>65.0</v>
      </c>
      <c r="G9096" s="1" t="str">
        <f>vlookup(F9096,Teams!$A:B,2,false)</f>
        <v>Dulles A</v>
      </c>
      <c r="H9096" s="1" t="b">
        <v>1</v>
      </c>
      <c r="I9096" s="1" t="b">
        <v>0</v>
      </c>
      <c r="J9096" s="1">
        <v>9.0</v>
      </c>
      <c r="K9096" s="3" t="str">
        <f>vlookup(J9096,Cats!$A:$B,2,false)</f>
        <v>C</v>
      </c>
    </row>
    <row r="9097">
      <c r="A9097" s="1">
        <v>133220.0</v>
      </c>
      <c r="B9097" s="1">
        <v>389.0</v>
      </c>
      <c r="C9097" s="1">
        <f>vlookup(B9097,Games!A:B,2,false)</f>
        <v>4</v>
      </c>
      <c r="D9097" s="2" t="s">
        <v>23</v>
      </c>
      <c r="E9097" s="1" t="s">
        <v>370</v>
      </c>
      <c r="F9097" s="1">
        <v>92.0</v>
      </c>
      <c r="G9097" s="1" t="str">
        <f>vlookup(F9097,Teams!$A:B,2,false)</f>
        <v>Maryville B</v>
      </c>
      <c r="H9097" s="1" t="b">
        <v>0</v>
      </c>
      <c r="I9097" s="1" t="b">
        <v>0</v>
      </c>
      <c r="J9097" s="1">
        <v>9.0</v>
      </c>
      <c r="K9097" s="3" t="str">
        <f>vlookup(J9097,Cats!$A:$B,2,false)</f>
        <v>C</v>
      </c>
    </row>
    <row r="9098">
      <c r="A9098" s="1">
        <v>133221.0</v>
      </c>
      <c r="B9098" s="1">
        <v>389.0</v>
      </c>
      <c r="C9098" s="1">
        <f>vlookup(B9098,Games!A:B,2,false)</f>
        <v>4</v>
      </c>
      <c r="D9098" s="2" t="s">
        <v>34</v>
      </c>
      <c r="E9098" s="1" t="s">
        <v>322</v>
      </c>
      <c r="F9098" s="1">
        <v>65.0</v>
      </c>
      <c r="G9098" s="1" t="str">
        <f>vlookup(F9098,Teams!$A:B,2,false)</f>
        <v>Dulles A</v>
      </c>
      <c r="H9098" s="1" t="b">
        <v>1</v>
      </c>
      <c r="I9098" s="1" t="b">
        <v>0</v>
      </c>
      <c r="J9098" s="1">
        <v>10.0</v>
      </c>
      <c r="K9098" s="3" t="str">
        <f>vlookup(J9098,Cats!$A:$B,2,false)</f>
        <v>E</v>
      </c>
    </row>
    <row r="9099">
      <c r="A9099" s="1">
        <v>133222.0</v>
      </c>
      <c r="B9099" s="1">
        <v>389.0</v>
      </c>
      <c r="C9099" s="1">
        <f>vlookup(B9099,Games!A:B,2,false)</f>
        <v>4</v>
      </c>
      <c r="D9099" s="2" t="s">
        <v>23</v>
      </c>
      <c r="E9099" s="1"/>
      <c r="F9099" s="1">
        <v>92.0</v>
      </c>
      <c r="G9099" s="1" t="str">
        <f>vlookup(F9099,Teams!$A:B,2,false)</f>
        <v>Maryville B</v>
      </c>
      <c r="H9099" s="1" t="b">
        <v>0</v>
      </c>
      <c r="I9099" s="1" t="b">
        <v>1</v>
      </c>
      <c r="J9099" s="1">
        <v>10.0</v>
      </c>
      <c r="K9099" s="3" t="str">
        <f>vlookup(J9099,Cats!$A:$B,2,false)</f>
        <v>E</v>
      </c>
    </row>
    <row r="9100">
      <c r="A9100" s="1">
        <v>133223.0</v>
      </c>
      <c r="B9100" s="1">
        <v>389.0</v>
      </c>
      <c r="C9100" s="1">
        <f>vlookup(B9100,Games!A:B,2,false)</f>
        <v>4</v>
      </c>
      <c r="D9100" s="2" t="s">
        <v>23</v>
      </c>
      <c r="E9100" s="1"/>
      <c r="F9100" s="1">
        <v>65.0</v>
      </c>
      <c r="G9100" s="1" t="str">
        <f>vlookup(F9100,Teams!$A:B,2,false)</f>
        <v>Dulles A</v>
      </c>
      <c r="H9100" s="1" t="b">
        <v>1</v>
      </c>
      <c r="I9100" s="1" t="b">
        <v>1</v>
      </c>
      <c r="J9100" s="1">
        <v>11.0</v>
      </c>
      <c r="K9100" s="3" t="str">
        <f>vlookup(J9100,Cats!$A:$B,2,false)</f>
        <v>B</v>
      </c>
    </row>
    <row r="9101">
      <c r="A9101" s="1">
        <v>133224.0</v>
      </c>
      <c r="B9101" s="1">
        <v>389.0</v>
      </c>
      <c r="C9101" s="1">
        <f>vlookup(B9101,Games!A:B,2,false)</f>
        <v>4</v>
      </c>
      <c r="D9101" s="2" t="s">
        <v>34</v>
      </c>
      <c r="E9101" s="1" t="s">
        <v>370</v>
      </c>
      <c r="F9101" s="1">
        <v>92.0</v>
      </c>
      <c r="G9101" s="1" t="str">
        <f>vlookup(F9101,Teams!$A:B,2,false)</f>
        <v>Maryville B</v>
      </c>
      <c r="H9101" s="1" t="b">
        <v>0</v>
      </c>
      <c r="I9101" s="1" t="b">
        <v>0</v>
      </c>
      <c r="J9101" s="1">
        <v>11.0</v>
      </c>
      <c r="K9101" s="3" t="str">
        <f>vlookup(J9101,Cats!$A:$B,2,false)</f>
        <v>B</v>
      </c>
    </row>
    <row r="9102">
      <c r="A9102" s="1">
        <v>133225.0</v>
      </c>
      <c r="B9102" s="1">
        <v>389.0</v>
      </c>
      <c r="C9102" s="1">
        <f>vlookup(B9102,Games!A:B,2,false)</f>
        <v>4</v>
      </c>
      <c r="D9102" s="2" t="s">
        <v>23</v>
      </c>
      <c r="E9102" s="1"/>
      <c r="F9102" s="1">
        <v>65.0</v>
      </c>
      <c r="G9102" s="1" t="str">
        <f>vlookup(F9102,Teams!$A:B,2,false)</f>
        <v>Dulles A</v>
      </c>
      <c r="H9102" s="1" t="b">
        <v>1</v>
      </c>
      <c r="I9102" s="1" t="b">
        <v>1</v>
      </c>
      <c r="J9102" s="1">
        <v>12.0</v>
      </c>
      <c r="K9102" s="3" t="str">
        <f>vlookup(J9102,Cats!$A:$B,2,false)</f>
        <v>P</v>
      </c>
    </row>
    <row r="9103">
      <c r="A9103" s="1">
        <v>133226.0</v>
      </c>
      <c r="B9103" s="1">
        <v>389.0</v>
      </c>
      <c r="C9103" s="1">
        <f>vlookup(B9103,Games!A:B,2,false)</f>
        <v>4</v>
      </c>
      <c r="D9103" s="2" t="s">
        <v>78</v>
      </c>
      <c r="E9103" s="1" t="s">
        <v>370</v>
      </c>
      <c r="F9103" s="1">
        <v>92.0</v>
      </c>
      <c r="G9103" s="1" t="str">
        <f>vlookup(F9103,Teams!$A:B,2,false)</f>
        <v>Maryville B</v>
      </c>
      <c r="H9103" s="1" t="b">
        <v>0</v>
      </c>
      <c r="I9103" s="1" t="b">
        <v>0</v>
      </c>
      <c r="J9103" s="1">
        <v>12.0</v>
      </c>
      <c r="K9103" s="3" t="str">
        <f>vlookup(J9103,Cats!$A:$B,2,false)</f>
        <v>P</v>
      </c>
    </row>
    <row r="9104">
      <c r="A9104" s="1">
        <v>133227.0</v>
      </c>
      <c r="B9104" s="1">
        <v>389.0</v>
      </c>
      <c r="C9104" s="1">
        <f>vlookup(B9104,Games!A:B,2,false)</f>
        <v>4</v>
      </c>
      <c r="D9104" s="2" t="s">
        <v>78</v>
      </c>
      <c r="E9104" s="1" t="s">
        <v>322</v>
      </c>
      <c r="F9104" s="1">
        <v>65.0</v>
      </c>
      <c r="G9104" s="1" t="str">
        <f>vlookup(F9104,Teams!$A:B,2,false)</f>
        <v>Dulles A</v>
      </c>
      <c r="H9104" s="1" t="b">
        <v>1</v>
      </c>
      <c r="I9104" s="1" t="b">
        <v>0</v>
      </c>
      <c r="J9104" s="1">
        <v>13.0</v>
      </c>
      <c r="K9104" s="3" t="str">
        <f>vlookup(J9104,Cats!$A:$B,2,false)</f>
        <v>X</v>
      </c>
    </row>
    <row r="9105">
      <c r="A9105" s="1">
        <v>133228.0</v>
      </c>
      <c r="B9105" s="1">
        <v>389.0</v>
      </c>
      <c r="C9105" s="1">
        <f>vlookup(B9105,Games!A:B,2,false)</f>
        <v>4</v>
      </c>
      <c r="D9105" s="2" t="s">
        <v>59</v>
      </c>
      <c r="E9105" s="1" t="s">
        <v>370</v>
      </c>
      <c r="F9105" s="1">
        <v>92.0</v>
      </c>
      <c r="G9105" s="1" t="str">
        <f>vlookup(F9105,Teams!$A:B,2,false)</f>
        <v>Maryville B</v>
      </c>
      <c r="H9105" s="1" t="b">
        <v>0</v>
      </c>
      <c r="I9105" s="1" t="b">
        <v>0</v>
      </c>
      <c r="J9105" s="1">
        <v>13.0</v>
      </c>
      <c r="K9105" s="3" t="str">
        <f>vlookup(J9105,Cats!$A:$B,2,false)</f>
        <v>X</v>
      </c>
    </row>
    <row r="9106">
      <c r="A9106" s="1">
        <v>133229.0</v>
      </c>
      <c r="B9106" s="1">
        <v>389.0</v>
      </c>
      <c r="C9106" s="1">
        <f>vlookup(B9106,Games!A:B,2,false)</f>
        <v>4</v>
      </c>
      <c r="D9106" s="2" t="s">
        <v>78</v>
      </c>
      <c r="E9106" s="1" t="s">
        <v>936</v>
      </c>
      <c r="F9106" s="1">
        <v>65.0</v>
      </c>
      <c r="G9106" s="1" t="str">
        <f>vlookup(F9106,Teams!$A:B,2,false)</f>
        <v>Dulles A</v>
      </c>
      <c r="H9106" s="1" t="b">
        <v>1</v>
      </c>
      <c r="I9106" s="1" t="b">
        <v>0</v>
      </c>
      <c r="J9106" s="1">
        <v>14.0</v>
      </c>
      <c r="K9106" s="3" t="str">
        <f>vlookup(J9106,Cats!$A:$B,2,false)</f>
        <v>M</v>
      </c>
    </row>
    <row r="9107">
      <c r="A9107" s="1">
        <v>133230.0</v>
      </c>
      <c r="B9107" s="1">
        <v>389.0</v>
      </c>
      <c r="C9107" s="1">
        <f>vlookup(B9107,Games!A:B,2,false)</f>
        <v>4</v>
      </c>
      <c r="D9107" s="2" t="s">
        <v>23</v>
      </c>
      <c r="E9107" s="1"/>
      <c r="F9107" s="1">
        <v>92.0</v>
      </c>
      <c r="G9107" s="1" t="str">
        <f>vlookup(F9107,Teams!$A:B,2,false)</f>
        <v>Maryville B</v>
      </c>
      <c r="H9107" s="1" t="b">
        <v>0</v>
      </c>
      <c r="I9107" s="1" t="b">
        <v>1</v>
      </c>
      <c r="J9107" s="1">
        <v>14.0</v>
      </c>
      <c r="K9107" s="3" t="str">
        <f>vlookup(J9107,Cats!$A:$B,2,false)</f>
        <v>M</v>
      </c>
    </row>
    <row r="9108">
      <c r="A9108" s="1">
        <v>133231.0</v>
      </c>
      <c r="B9108" s="1">
        <v>389.0</v>
      </c>
      <c r="C9108" s="1">
        <f>vlookup(B9108,Games!A:B,2,false)</f>
        <v>4</v>
      </c>
      <c r="D9108" s="2" t="s">
        <v>34</v>
      </c>
      <c r="E9108" s="1" t="s">
        <v>322</v>
      </c>
      <c r="F9108" s="1">
        <v>65.0</v>
      </c>
      <c r="G9108" s="1" t="str">
        <f>vlookup(F9108,Teams!$A:B,2,false)</f>
        <v>Dulles A</v>
      </c>
      <c r="H9108" s="1" t="b">
        <v>1</v>
      </c>
      <c r="I9108" s="1" t="b">
        <v>0</v>
      </c>
      <c r="J9108" s="1">
        <v>15.0</v>
      </c>
      <c r="K9108" s="3" t="str">
        <f>vlookup(J9108,Cats!$A:$B,2,false)</f>
        <v>C</v>
      </c>
    </row>
    <row r="9109">
      <c r="A9109" s="1">
        <v>133232.0</v>
      </c>
      <c r="B9109" s="1">
        <v>389.0</v>
      </c>
      <c r="C9109" s="1">
        <f>vlookup(B9109,Games!A:B,2,false)</f>
        <v>4</v>
      </c>
      <c r="D9109" s="2" t="s">
        <v>59</v>
      </c>
      <c r="E9109" s="1" t="s">
        <v>370</v>
      </c>
      <c r="F9109" s="1">
        <v>92.0</v>
      </c>
      <c r="G9109" s="1" t="str">
        <f>vlookup(F9109,Teams!$A:B,2,false)</f>
        <v>Maryville B</v>
      </c>
      <c r="H9109" s="1" t="b">
        <v>0</v>
      </c>
      <c r="I9109" s="1" t="b">
        <v>0</v>
      </c>
      <c r="J9109" s="1">
        <v>15.0</v>
      </c>
      <c r="K9109" s="3" t="str">
        <f>vlookup(J9109,Cats!$A:$B,2,false)</f>
        <v>C</v>
      </c>
    </row>
    <row r="9110">
      <c r="A9110" s="1">
        <v>133233.0</v>
      </c>
      <c r="B9110" s="1">
        <v>389.0</v>
      </c>
      <c r="C9110" s="1">
        <f>vlookup(B9110,Games!A:B,2,false)</f>
        <v>4</v>
      </c>
      <c r="D9110" s="2" t="s">
        <v>34</v>
      </c>
      <c r="E9110" s="1" t="s">
        <v>322</v>
      </c>
      <c r="F9110" s="1">
        <v>65.0</v>
      </c>
      <c r="G9110" s="1" t="str">
        <f>vlookup(F9110,Teams!$A:B,2,false)</f>
        <v>Dulles A</v>
      </c>
      <c r="H9110" s="1" t="b">
        <v>1</v>
      </c>
      <c r="I9110" s="1" t="b">
        <v>0</v>
      </c>
      <c r="J9110" s="1">
        <v>16.0</v>
      </c>
      <c r="K9110" s="3" t="str">
        <f>vlookup(J9110,Cats!$A:$B,2,false)</f>
        <v>E</v>
      </c>
    </row>
    <row r="9111">
      <c r="A9111" s="1">
        <v>133234.0</v>
      </c>
      <c r="B9111" s="1">
        <v>389.0</v>
      </c>
      <c r="C9111" s="1">
        <f>vlookup(B9111,Games!A:B,2,false)</f>
        <v>4</v>
      </c>
      <c r="D9111" s="2" t="s">
        <v>23</v>
      </c>
      <c r="E9111" s="1"/>
      <c r="F9111" s="1">
        <v>92.0</v>
      </c>
      <c r="G9111" s="1" t="str">
        <f>vlookup(F9111,Teams!$A:B,2,false)</f>
        <v>Maryville B</v>
      </c>
      <c r="H9111" s="1" t="b">
        <v>0</v>
      </c>
      <c r="I9111" s="1" t="b">
        <v>1</v>
      </c>
      <c r="J9111" s="1">
        <v>16.0</v>
      </c>
      <c r="K9111" s="3" t="str">
        <f>vlookup(J9111,Cats!$A:$B,2,false)</f>
        <v>E</v>
      </c>
    </row>
    <row r="9112">
      <c r="A9112" s="1">
        <v>133235.0</v>
      </c>
      <c r="B9112" s="1">
        <v>389.0</v>
      </c>
      <c r="C9112" s="1">
        <f>vlookup(B9112,Games!A:B,2,false)</f>
        <v>4</v>
      </c>
      <c r="D9112" s="2" t="s">
        <v>23</v>
      </c>
      <c r="E9112" s="1"/>
      <c r="F9112" s="1">
        <v>65.0</v>
      </c>
      <c r="G9112" s="1" t="str">
        <f>vlookup(F9112,Teams!$A:B,2,false)</f>
        <v>Dulles A</v>
      </c>
      <c r="H9112" s="1" t="b">
        <v>1</v>
      </c>
      <c r="I9112" s="1" t="b">
        <v>1</v>
      </c>
      <c r="J9112" s="1">
        <v>17.0</v>
      </c>
      <c r="K9112" s="3" t="str">
        <f>vlookup(J9112,Cats!$A:$B,2,false)</f>
        <v>B</v>
      </c>
    </row>
    <row r="9113">
      <c r="A9113" s="1">
        <v>133236.0</v>
      </c>
      <c r="B9113" s="1">
        <v>389.0</v>
      </c>
      <c r="C9113" s="1">
        <f>vlookup(B9113,Games!A:B,2,false)</f>
        <v>4</v>
      </c>
      <c r="D9113" s="2" t="s">
        <v>34</v>
      </c>
      <c r="E9113" s="1" t="s">
        <v>370</v>
      </c>
      <c r="F9113" s="1">
        <v>92.0</v>
      </c>
      <c r="G9113" s="1" t="str">
        <f>vlookup(F9113,Teams!$A:B,2,false)</f>
        <v>Maryville B</v>
      </c>
      <c r="H9113" s="1" t="b">
        <v>0</v>
      </c>
      <c r="I9113" s="1" t="b">
        <v>0</v>
      </c>
      <c r="J9113" s="1">
        <v>17.0</v>
      </c>
      <c r="K9113" s="3" t="str">
        <f>vlookup(J9113,Cats!$A:$B,2,false)</f>
        <v>B</v>
      </c>
    </row>
    <row r="9114">
      <c r="A9114" s="1">
        <v>133237.0</v>
      </c>
      <c r="B9114" s="1">
        <v>389.0</v>
      </c>
      <c r="C9114" s="1">
        <f>vlookup(B9114,Games!A:B,2,false)</f>
        <v>4</v>
      </c>
      <c r="D9114" s="2" t="s">
        <v>34</v>
      </c>
      <c r="E9114" s="1" t="s">
        <v>322</v>
      </c>
      <c r="F9114" s="1">
        <v>65.0</v>
      </c>
      <c r="G9114" s="1" t="str">
        <f>vlookup(F9114,Teams!$A:B,2,false)</f>
        <v>Dulles A</v>
      </c>
      <c r="H9114" s="1" t="b">
        <v>1</v>
      </c>
      <c r="I9114" s="1" t="b">
        <v>0</v>
      </c>
      <c r="J9114" s="1">
        <v>18.0</v>
      </c>
      <c r="K9114" s="3" t="str">
        <f>vlookup(J9114,Cats!$A:$B,2,false)</f>
        <v>P</v>
      </c>
    </row>
    <row r="9115">
      <c r="A9115" s="1">
        <v>133238.0</v>
      </c>
      <c r="B9115" s="1">
        <v>389.0</v>
      </c>
      <c r="C9115" s="1">
        <f>vlookup(B9115,Games!A:B,2,false)</f>
        <v>4</v>
      </c>
      <c r="D9115" s="2" t="s">
        <v>23</v>
      </c>
      <c r="E9115" s="1"/>
      <c r="F9115" s="1">
        <v>92.0</v>
      </c>
      <c r="G9115" s="1" t="str">
        <f>vlookup(F9115,Teams!$A:B,2,false)</f>
        <v>Maryville B</v>
      </c>
      <c r="H9115" s="1" t="b">
        <v>0</v>
      </c>
      <c r="I9115" s="1" t="b">
        <v>1</v>
      </c>
      <c r="J9115" s="1">
        <v>18.0</v>
      </c>
      <c r="K9115" s="3" t="str">
        <f>vlookup(J9115,Cats!$A:$B,2,false)</f>
        <v>P</v>
      </c>
    </row>
    <row r="9116">
      <c r="A9116" s="1">
        <v>133239.0</v>
      </c>
      <c r="B9116" s="1">
        <v>389.0</v>
      </c>
      <c r="C9116" s="1">
        <f>vlookup(B9116,Games!A:B,2,false)</f>
        <v>4</v>
      </c>
      <c r="D9116" s="2" t="s">
        <v>34</v>
      </c>
      <c r="E9116" s="1" t="s">
        <v>322</v>
      </c>
      <c r="F9116" s="1">
        <v>65.0</v>
      </c>
      <c r="G9116" s="1" t="str">
        <f>vlookup(F9116,Teams!$A:B,2,false)</f>
        <v>Dulles A</v>
      </c>
      <c r="H9116" s="1" t="b">
        <v>1</v>
      </c>
      <c r="I9116" s="1" t="b">
        <v>0</v>
      </c>
      <c r="J9116" s="1">
        <v>19.0</v>
      </c>
      <c r="K9116" s="3" t="str">
        <f>vlookup(J9116,Cats!$A:$B,2,false)</f>
        <v>X</v>
      </c>
    </row>
    <row r="9117">
      <c r="A9117" s="1">
        <v>133240.0</v>
      </c>
      <c r="B9117" s="1">
        <v>389.0</v>
      </c>
      <c r="C9117" s="1">
        <f>vlookup(B9117,Games!A:B,2,false)</f>
        <v>4</v>
      </c>
      <c r="D9117" s="2" t="s">
        <v>23</v>
      </c>
      <c r="E9117" s="1"/>
      <c r="F9117" s="1">
        <v>92.0</v>
      </c>
      <c r="G9117" s="1" t="str">
        <f>vlookup(F9117,Teams!$A:B,2,false)</f>
        <v>Maryville B</v>
      </c>
      <c r="H9117" s="1" t="b">
        <v>0</v>
      </c>
      <c r="I9117" s="1" t="b">
        <v>1</v>
      </c>
      <c r="J9117" s="1">
        <v>19.0</v>
      </c>
      <c r="K9117" s="3" t="str">
        <f>vlookup(J9117,Cats!$A:$B,2,false)</f>
        <v>X</v>
      </c>
    </row>
    <row r="9118">
      <c r="A9118" s="1">
        <v>133241.0</v>
      </c>
      <c r="B9118" s="1">
        <v>389.0</v>
      </c>
      <c r="C9118" s="1">
        <f>vlookup(B9118,Games!A:B,2,false)</f>
        <v>4</v>
      </c>
      <c r="D9118" s="2" t="s">
        <v>59</v>
      </c>
      <c r="E9118" s="1" t="s">
        <v>936</v>
      </c>
      <c r="F9118" s="1">
        <v>65.0</v>
      </c>
      <c r="G9118" s="1" t="str">
        <f>vlookup(F9118,Teams!$A:B,2,false)</f>
        <v>Dulles A</v>
      </c>
      <c r="H9118" s="1" t="b">
        <v>1</v>
      </c>
      <c r="I9118" s="1" t="b">
        <v>0</v>
      </c>
      <c r="J9118" s="1">
        <v>20.0</v>
      </c>
      <c r="K9118" s="3" t="str">
        <f>vlookup(J9118,Cats!$A:$B,2,false)</f>
        <v>M</v>
      </c>
    </row>
    <row r="9119">
      <c r="A9119" s="1">
        <v>133242.0</v>
      </c>
      <c r="B9119" s="1">
        <v>389.0</v>
      </c>
      <c r="C9119" s="1">
        <f>vlookup(B9119,Games!A:B,2,false)</f>
        <v>4</v>
      </c>
      <c r="D9119" s="2" t="s">
        <v>23</v>
      </c>
      <c r="E9119" s="1" t="s">
        <v>1088</v>
      </c>
      <c r="F9119" s="1">
        <v>92.0</v>
      </c>
      <c r="G9119" s="1" t="str">
        <f>vlookup(F9119,Teams!$A:B,2,false)</f>
        <v>Maryville B</v>
      </c>
      <c r="H9119" s="1" t="b">
        <v>0</v>
      </c>
      <c r="I9119" s="1" t="b">
        <v>0</v>
      </c>
      <c r="J9119" s="1">
        <v>20.0</v>
      </c>
      <c r="K9119" s="3" t="str">
        <f>vlookup(J9119,Cats!$A:$B,2,false)</f>
        <v>M</v>
      </c>
    </row>
    <row r="9120">
      <c r="A9120" s="1">
        <v>133243.0</v>
      </c>
      <c r="B9120" s="1">
        <v>389.0</v>
      </c>
      <c r="C9120" s="1">
        <f>vlookup(B9120,Games!A:B,2,false)</f>
        <v>4</v>
      </c>
      <c r="D9120" s="2" t="s">
        <v>34</v>
      </c>
      <c r="E9120" s="1" t="s">
        <v>322</v>
      </c>
      <c r="F9120" s="1">
        <v>65.0</v>
      </c>
      <c r="G9120" s="1" t="str">
        <f>vlookup(F9120,Teams!$A:B,2,false)</f>
        <v>Dulles A</v>
      </c>
      <c r="H9120" s="1" t="b">
        <v>1</v>
      </c>
      <c r="I9120" s="1" t="b">
        <v>0</v>
      </c>
      <c r="J9120" s="1">
        <v>21.0</v>
      </c>
      <c r="K9120" s="3" t="str">
        <f>vlookup(J9120,Cats!$A:$B,2,false)</f>
        <v>C</v>
      </c>
    </row>
    <row r="9121">
      <c r="A9121" s="1">
        <v>133244.0</v>
      </c>
      <c r="B9121" s="1">
        <v>389.0</v>
      </c>
      <c r="C9121" s="1">
        <f>vlookup(B9121,Games!A:B,2,false)</f>
        <v>4</v>
      </c>
      <c r="D9121" s="2" t="s">
        <v>59</v>
      </c>
      <c r="E9121" s="1" t="s">
        <v>370</v>
      </c>
      <c r="F9121" s="1">
        <v>92.0</v>
      </c>
      <c r="G9121" s="1" t="str">
        <f>vlookup(F9121,Teams!$A:B,2,false)</f>
        <v>Maryville B</v>
      </c>
      <c r="H9121" s="1" t="b">
        <v>0</v>
      </c>
      <c r="I9121" s="1" t="b">
        <v>0</v>
      </c>
      <c r="J9121" s="1">
        <v>21.0</v>
      </c>
      <c r="K9121" s="3" t="str">
        <f>vlookup(J9121,Cats!$A:$B,2,false)</f>
        <v>C</v>
      </c>
    </row>
    <row r="9122">
      <c r="A9122" s="1">
        <v>133245.0</v>
      </c>
      <c r="B9122" s="1">
        <v>389.0</v>
      </c>
      <c r="C9122" s="1">
        <f>vlookup(B9122,Games!A:B,2,false)</f>
        <v>4</v>
      </c>
      <c r="D9122" s="2" t="s">
        <v>78</v>
      </c>
      <c r="E9122" s="1" t="s">
        <v>936</v>
      </c>
      <c r="F9122" s="1">
        <v>65.0</v>
      </c>
      <c r="G9122" s="1" t="str">
        <f>vlookup(F9122,Teams!$A:B,2,false)</f>
        <v>Dulles A</v>
      </c>
      <c r="H9122" s="1" t="b">
        <v>1</v>
      </c>
      <c r="I9122" s="1" t="b">
        <v>0</v>
      </c>
      <c r="J9122" s="1">
        <v>22.0</v>
      </c>
      <c r="K9122" s="3" t="str">
        <f>vlookup(J9122,Cats!$A:$B,2,false)</f>
        <v>E</v>
      </c>
    </row>
    <row r="9123">
      <c r="A9123" s="1">
        <v>133246.0</v>
      </c>
      <c r="B9123" s="1">
        <v>389.0</v>
      </c>
      <c r="C9123" s="1">
        <f>vlookup(B9123,Games!A:B,2,false)</f>
        <v>4</v>
      </c>
      <c r="D9123" s="2" t="s">
        <v>23</v>
      </c>
      <c r="E9123" s="1"/>
      <c r="F9123" s="1">
        <v>92.0</v>
      </c>
      <c r="G9123" s="1" t="str">
        <f>vlookup(F9123,Teams!$A:B,2,false)</f>
        <v>Maryville B</v>
      </c>
      <c r="H9123" s="1" t="b">
        <v>0</v>
      </c>
      <c r="I9123" s="1" t="b">
        <v>1</v>
      </c>
      <c r="J9123" s="1">
        <v>22.0</v>
      </c>
      <c r="K9123" s="3" t="str">
        <f>vlookup(J9123,Cats!$A:$B,2,false)</f>
        <v>E</v>
      </c>
    </row>
    <row r="9124">
      <c r="A9124" s="1">
        <v>133247.0</v>
      </c>
      <c r="B9124" s="1">
        <v>389.0</v>
      </c>
      <c r="C9124" s="1">
        <f>vlookup(B9124,Games!A:B,2,false)</f>
        <v>4</v>
      </c>
      <c r="D9124" s="2" t="s">
        <v>23</v>
      </c>
      <c r="E9124" s="1" t="s">
        <v>322</v>
      </c>
      <c r="F9124" s="1">
        <v>65.0</v>
      </c>
      <c r="G9124" s="1" t="str">
        <f>vlookup(F9124,Teams!$A:B,2,false)</f>
        <v>Dulles A</v>
      </c>
      <c r="H9124" s="1" t="b">
        <v>1</v>
      </c>
      <c r="I9124" s="1" t="b">
        <v>0</v>
      </c>
      <c r="J9124" s="1">
        <v>23.0</v>
      </c>
      <c r="K9124" s="3" t="str">
        <f>vlookup(J9124,Cats!$A:$B,2,false)</f>
        <v>B</v>
      </c>
    </row>
    <row r="9125">
      <c r="A9125" s="1">
        <v>133248.0</v>
      </c>
      <c r="B9125" s="1">
        <v>389.0</v>
      </c>
      <c r="C9125" s="1">
        <f>vlookup(B9125,Games!A:B,2,false)</f>
        <v>4</v>
      </c>
      <c r="D9125" s="2" t="s">
        <v>23</v>
      </c>
      <c r="E9125" s="1" t="s">
        <v>370</v>
      </c>
      <c r="F9125" s="1">
        <v>92.0</v>
      </c>
      <c r="G9125" s="1" t="str">
        <f>vlookup(F9125,Teams!$A:B,2,false)</f>
        <v>Maryville B</v>
      </c>
      <c r="H9125" s="1" t="b">
        <v>0</v>
      </c>
      <c r="I9125" s="1" t="b">
        <v>0</v>
      </c>
      <c r="J9125" s="1">
        <v>23.0</v>
      </c>
      <c r="K9125" s="3" t="str">
        <f>vlookup(J9125,Cats!$A:$B,2,false)</f>
        <v>B</v>
      </c>
    </row>
    <row r="9126">
      <c r="A9126" s="1">
        <v>133249.0</v>
      </c>
      <c r="B9126" s="1">
        <v>389.0</v>
      </c>
      <c r="C9126" s="1">
        <f>vlookup(B9126,Games!A:B,2,false)</f>
        <v>4</v>
      </c>
      <c r="D9126" s="2" t="s">
        <v>59</v>
      </c>
      <c r="E9126" s="1" t="s">
        <v>936</v>
      </c>
      <c r="F9126" s="1">
        <v>65.0</v>
      </c>
      <c r="G9126" s="1" t="str">
        <f>vlookup(F9126,Teams!$A:B,2,false)</f>
        <v>Dulles A</v>
      </c>
      <c r="H9126" s="1" t="b">
        <v>1</v>
      </c>
      <c r="I9126" s="1" t="b">
        <v>0</v>
      </c>
      <c r="J9126" s="1">
        <v>24.0</v>
      </c>
      <c r="K9126" s="3" t="str">
        <f>vlookup(J9126,Cats!$A:$B,2,false)</f>
        <v>P</v>
      </c>
    </row>
    <row r="9127">
      <c r="A9127" s="1">
        <v>133250.0</v>
      </c>
      <c r="B9127" s="1">
        <v>389.0</v>
      </c>
      <c r="C9127" s="1">
        <f>vlookup(B9127,Games!A:B,2,false)</f>
        <v>4</v>
      </c>
      <c r="D9127" s="2" t="s">
        <v>23</v>
      </c>
      <c r="E9127" s="1" t="s">
        <v>370</v>
      </c>
      <c r="F9127" s="1">
        <v>92.0</v>
      </c>
      <c r="G9127" s="1" t="str">
        <f>vlookup(F9127,Teams!$A:B,2,false)</f>
        <v>Maryville B</v>
      </c>
      <c r="H9127" s="1" t="b">
        <v>0</v>
      </c>
      <c r="I9127" s="1" t="b">
        <v>0</v>
      </c>
      <c r="J9127" s="1">
        <v>24.0</v>
      </c>
      <c r="K9127" s="3" t="str">
        <f>vlookup(J9127,Cats!$A:$B,2,false)</f>
        <v>P</v>
      </c>
    </row>
    <row r="9128">
      <c r="A9128" s="1">
        <v>133251.0</v>
      </c>
      <c r="B9128" s="1">
        <v>390.0</v>
      </c>
      <c r="C9128" s="1">
        <f>vlookup(B9128,Games!A:B,2,false)</f>
        <v>4</v>
      </c>
      <c r="D9128" s="2" t="s">
        <v>34</v>
      </c>
      <c r="E9128" s="1" t="s">
        <v>564</v>
      </c>
      <c r="F9128" s="1">
        <v>48.0</v>
      </c>
      <c r="G9128" s="1" t="str">
        <f>vlookup(F9128,Teams!$A:B,2,false)</f>
        <v>ASFA B</v>
      </c>
      <c r="H9128" s="1" t="b">
        <v>1</v>
      </c>
      <c r="I9128" s="1" t="b">
        <v>0</v>
      </c>
      <c r="J9128" s="1">
        <v>1.0</v>
      </c>
      <c r="K9128" s="3" t="str">
        <f>vlookup(J9128,Cats!$A:$B,2,false)</f>
        <v>X</v>
      </c>
    </row>
    <row r="9129">
      <c r="A9129" s="1">
        <v>133252.0</v>
      </c>
      <c r="B9129" s="1">
        <v>390.0</v>
      </c>
      <c r="C9129" s="1">
        <f>vlookup(B9129,Games!A:B,2,false)</f>
        <v>4</v>
      </c>
      <c r="D9129" s="2" t="s">
        <v>59</v>
      </c>
      <c r="E9129" s="1" t="s">
        <v>471</v>
      </c>
      <c r="F9129" s="1">
        <v>95.0</v>
      </c>
      <c r="G9129" s="1" t="str">
        <f>vlookup(F9129,Teams!$A:B,2,false)</f>
        <v>MSMS</v>
      </c>
      <c r="H9129" s="1" t="b">
        <v>0</v>
      </c>
      <c r="I9129" s="1" t="b">
        <v>0</v>
      </c>
      <c r="J9129" s="1">
        <v>1.0</v>
      </c>
      <c r="K9129" s="3" t="str">
        <f>vlookup(J9129,Cats!$A:$B,2,false)</f>
        <v>X</v>
      </c>
    </row>
    <row r="9130">
      <c r="A9130" s="1">
        <v>133253.0</v>
      </c>
      <c r="B9130" s="1">
        <v>390.0</v>
      </c>
      <c r="C9130" s="1">
        <f>vlookup(B9130,Games!A:B,2,false)</f>
        <v>4</v>
      </c>
      <c r="D9130" s="2" t="s">
        <v>23</v>
      </c>
      <c r="E9130" s="1" t="s">
        <v>564</v>
      </c>
      <c r="F9130" s="1">
        <v>48.0</v>
      </c>
      <c r="G9130" s="1" t="str">
        <f>vlookup(F9130,Teams!$A:B,2,false)</f>
        <v>ASFA B</v>
      </c>
      <c r="H9130" s="1" t="b">
        <v>1</v>
      </c>
      <c r="I9130" s="1" t="b">
        <v>0</v>
      </c>
      <c r="J9130" s="1">
        <v>2.0</v>
      </c>
      <c r="K9130" s="3" t="str">
        <f>vlookup(J9130,Cats!$A:$B,2,false)</f>
        <v>M</v>
      </c>
    </row>
    <row r="9131">
      <c r="A9131" s="1">
        <v>133254.0</v>
      </c>
      <c r="B9131" s="1">
        <v>390.0</v>
      </c>
      <c r="C9131" s="1">
        <f>vlookup(B9131,Games!A:B,2,false)</f>
        <v>4</v>
      </c>
      <c r="D9131" s="2" t="s">
        <v>78</v>
      </c>
      <c r="E9131" s="1" t="s">
        <v>643</v>
      </c>
      <c r="F9131" s="1">
        <v>95.0</v>
      </c>
      <c r="G9131" s="1" t="str">
        <f>vlookup(F9131,Teams!$A:B,2,false)</f>
        <v>MSMS</v>
      </c>
      <c r="H9131" s="1" t="b">
        <v>0</v>
      </c>
      <c r="I9131" s="1" t="b">
        <v>0</v>
      </c>
      <c r="J9131" s="1">
        <v>2.0</v>
      </c>
      <c r="K9131" s="3" t="str">
        <f>vlookup(J9131,Cats!$A:$B,2,false)</f>
        <v>M</v>
      </c>
    </row>
    <row r="9132">
      <c r="A9132" s="1">
        <v>133255.0</v>
      </c>
      <c r="B9132" s="1">
        <v>390.0</v>
      </c>
      <c r="C9132" s="1">
        <f>vlookup(B9132,Games!A:B,2,false)</f>
        <v>4</v>
      </c>
      <c r="D9132" s="2" t="s">
        <v>78</v>
      </c>
      <c r="E9132" s="1" t="s">
        <v>896</v>
      </c>
      <c r="F9132" s="1">
        <v>48.0</v>
      </c>
      <c r="G9132" s="1" t="str">
        <f>vlookup(F9132,Teams!$A:B,2,false)</f>
        <v>ASFA B</v>
      </c>
      <c r="H9132" s="1" t="b">
        <v>1</v>
      </c>
      <c r="I9132" s="1" t="b">
        <v>0</v>
      </c>
      <c r="J9132" s="1">
        <v>3.0</v>
      </c>
      <c r="K9132" s="3" t="str">
        <f>vlookup(J9132,Cats!$A:$B,2,false)</f>
        <v>C</v>
      </c>
    </row>
    <row r="9133">
      <c r="A9133" s="1">
        <v>133256.0</v>
      </c>
      <c r="B9133" s="1">
        <v>390.0</v>
      </c>
      <c r="C9133" s="1">
        <f>vlookup(B9133,Games!A:B,2,false)</f>
        <v>4</v>
      </c>
      <c r="D9133" s="2" t="s">
        <v>23</v>
      </c>
      <c r="E9133" s="1"/>
      <c r="F9133" s="1">
        <v>95.0</v>
      </c>
      <c r="G9133" s="1" t="str">
        <f>vlookup(F9133,Teams!$A:B,2,false)</f>
        <v>MSMS</v>
      </c>
      <c r="H9133" s="1" t="b">
        <v>0</v>
      </c>
      <c r="I9133" s="1" t="b">
        <v>1</v>
      </c>
      <c r="J9133" s="1">
        <v>3.0</v>
      </c>
      <c r="K9133" s="3" t="str">
        <f>vlookup(J9133,Cats!$A:$B,2,false)</f>
        <v>C</v>
      </c>
    </row>
    <row r="9134">
      <c r="A9134" s="1">
        <v>133257.0</v>
      </c>
      <c r="B9134" s="1">
        <v>390.0</v>
      </c>
      <c r="C9134" s="1">
        <f>vlookup(B9134,Games!A:B,2,false)</f>
        <v>4</v>
      </c>
      <c r="D9134" s="2" t="s">
        <v>23</v>
      </c>
      <c r="E9134" s="1"/>
      <c r="F9134" s="1">
        <v>48.0</v>
      </c>
      <c r="G9134" s="1" t="str">
        <f>vlookup(F9134,Teams!$A:B,2,false)</f>
        <v>ASFA B</v>
      </c>
      <c r="H9134" s="1" t="b">
        <v>1</v>
      </c>
      <c r="I9134" s="1" t="b">
        <v>1</v>
      </c>
      <c r="J9134" s="1">
        <v>4.0</v>
      </c>
      <c r="K9134" s="3" t="str">
        <f>vlookup(J9134,Cats!$A:$B,2,false)</f>
        <v>E</v>
      </c>
    </row>
    <row r="9135">
      <c r="A9135" s="1">
        <v>133258.0</v>
      </c>
      <c r="B9135" s="1">
        <v>390.0</v>
      </c>
      <c r="C9135" s="1">
        <f>vlookup(B9135,Games!A:B,2,false)</f>
        <v>4</v>
      </c>
      <c r="D9135" s="2" t="s">
        <v>34</v>
      </c>
      <c r="E9135" s="1" t="s">
        <v>516</v>
      </c>
      <c r="F9135" s="1">
        <v>95.0</v>
      </c>
      <c r="G9135" s="1" t="str">
        <f>vlookup(F9135,Teams!$A:B,2,false)</f>
        <v>MSMS</v>
      </c>
      <c r="H9135" s="1" t="b">
        <v>0</v>
      </c>
      <c r="I9135" s="1" t="b">
        <v>0</v>
      </c>
      <c r="J9135" s="1">
        <v>4.0</v>
      </c>
      <c r="K9135" s="3" t="str">
        <f>vlookup(J9135,Cats!$A:$B,2,false)</f>
        <v>E</v>
      </c>
    </row>
    <row r="9136">
      <c r="A9136" s="1">
        <v>133259.0</v>
      </c>
      <c r="B9136" s="1">
        <v>390.0</v>
      </c>
      <c r="C9136" s="1">
        <f>vlookup(B9136,Games!A:B,2,false)</f>
        <v>4</v>
      </c>
      <c r="D9136" s="2" t="s">
        <v>23</v>
      </c>
      <c r="E9136" s="1"/>
      <c r="F9136" s="1">
        <v>48.0</v>
      </c>
      <c r="G9136" s="1" t="str">
        <f>vlookup(F9136,Teams!$A:B,2,false)</f>
        <v>ASFA B</v>
      </c>
      <c r="H9136" s="1" t="b">
        <v>1</v>
      </c>
      <c r="I9136" s="1" t="b">
        <v>1</v>
      </c>
      <c r="J9136" s="1">
        <v>5.0</v>
      </c>
      <c r="K9136" s="3" t="str">
        <f>vlookup(J9136,Cats!$A:$B,2,false)</f>
        <v>B</v>
      </c>
    </row>
    <row r="9137">
      <c r="A9137" s="1">
        <v>133260.0</v>
      </c>
      <c r="B9137" s="1">
        <v>390.0</v>
      </c>
      <c r="C9137" s="1">
        <f>vlookup(B9137,Games!A:B,2,false)</f>
        <v>4</v>
      </c>
      <c r="D9137" s="2" t="s">
        <v>78</v>
      </c>
      <c r="E9137" s="1" t="s">
        <v>516</v>
      </c>
      <c r="F9137" s="1">
        <v>95.0</v>
      </c>
      <c r="G9137" s="1" t="str">
        <f>vlookup(F9137,Teams!$A:B,2,false)</f>
        <v>MSMS</v>
      </c>
      <c r="H9137" s="1" t="b">
        <v>0</v>
      </c>
      <c r="I9137" s="1" t="b">
        <v>0</v>
      </c>
      <c r="J9137" s="1">
        <v>5.0</v>
      </c>
      <c r="K9137" s="3" t="str">
        <f>vlookup(J9137,Cats!$A:$B,2,false)</f>
        <v>B</v>
      </c>
    </row>
    <row r="9138">
      <c r="A9138" s="1">
        <v>133261.0</v>
      </c>
      <c r="B9138" s="1">
        <v>390.0</v>
      </c>
      <c r="C9138" s="1">
        <f>vlookup(B9138,Games!A:B,2,false)</f>
        <v>4</v>
      </c>
      <c r="D9138" s="2" t="s">
        <v>23</v>
      </c>
      <c r="E9138" s="1" t="s">
        <v>564</v>
      </c>
      <c r="F9138" s="1">
        <v>48.0</v>
      </c>
      <c r="G9138" s="1" t="str">
        <f>vlookup(F9138,Teams!$A:B,2,false)</f>
        <v>ASFA B</v>
      </c>
      <c r="H9138" s="1" t="b">
        <v>1</v>
      </c>
      <c r="I9138" s="1" t="b">
        <v>0</v>
      </c>
      <c r="J9138" s="1">
        <v>6.0</v>
      </c>
      <c r="K9138" s="3" t="str">
        <f>vlookup(J9138,Cats!$A:$B,2,false)</f>
        <v>P</v>
      </c>
    </row>
    <row r="9139">
      <c r="A9139" s="1">
        <v>133262.0</v>
      </c>
      <c r="B9139" s="1">
        <v>390.0</v>
      </c>
      <c r="C9139" s="1">
        <f>vlookup(B9139,Games!A:B,2,false)</f>
        <v>4</v>
      </c>
      <c r="D9139" s="2" t="s">
        <v>34</v>
      </c>
      <c r="E9139" s="1" t="s">
        <v>471</v>
      </c>
      <c r="F9139" s="1">
        <v>95.0</v>
      </c>
      <c r="G9139" s="1" t="str">
        <f>vlookup(F9139,Teams!$A:B,2,false)</f>
        <v>MSMS</v>
      </c>
      <c r="H9139" s="1" t="b">
        <v>0</v>
      </c>
      <c r="I9139" s="1" t="b">
        <v>0</v>
      </c>
      <c r="J9139" s="1">
        <v>6.0</v>
      </c>
      <c r="K9139" s="3" t="str">
        <f>vlookup(J9139,Cats!$A:$B,2,false)</f>
        <v>P</v>
      </c>
    </row>
    <row r="9140">
      <c r="A9140" s="1">
        <v>133263.0</v>
      </c>
      <c r="B9140" s="1">
        <v>390.0</v>
      </c>
      <c r="C9140" s="1">
        <f>vlookup(B9140,Games!A:B,2,false)</f>
        <v>4</v>
      </c>
      <c r="D9140" s="2" t="s">
        <v>23</v>
      </c>
      <c r="E9140" s="1"/>
      <c r="F9140" s="1">
        <v>48.0</v>
      </c>
      <c r="G9140" s="1" t="str">
        <f>vlookup(F9140,Teams!$A:B,2,false)</f>
        <v>ASFA B</v>
      </c>
      <c r="H9140" s="1" t="b">
        <v>1</v>
      </c>
      <c r="I9140" s="1" t="b">
        <v>1</v>
      </c>
      <c r="J9140" s="1">
        <v>7.0</v>
      </c>
      <c r="K9140" s="3" t="str">
        <f>vlookup(J9140,Cats!$A:$B,2,false)</f>
        <v>X</v>
      </c>
    </row>
    <row r="9141">
      <c r="A9141" s="1">
        <v>133264.0</v>
      </c>
      <c r="B9141" s="1">
        <v>390.0</v>
      </c>
      <c r="C9141" s="1">
        <f>vlookup(B9141,Games!A:B,2,false)</f>
        <v>4</v>
      </c>
      <c r="D9141" s="2" t="s">
        <v>34</v>
      </c>
      <c r="E9141" s="1" t="s">
        <v>471</v>
      </c>
      <c r="F9141" s="1">
        <v>95.0</v>
      </c>
      <c r="G9141" s="1" t="str">
        <f>vlookup(F9141,Teams!$A:B,2,false)</f>
        <v>MSMS</v>
      </c>
      <c r="H9141" s="1" t="b">
        <v>0</v>
      </c>
      <c r="I9141" s="1" t="b">
        <v>0</v>
      </c>
      <c r="J9141" s="1">
        <v>7.0</v>
      </c>
      <c r="K9141" s="3" t="str">
        <f>vlookup(J9141,Cats!$A:$B,2,false)</f>
        <v>X</v>
      </c>
    </row>
    <row r="9142">
      <c r="A9142" s="1">
        <v>133265.0</v>
      </c>
      <c r="B9142" s="1">
        <v>390.0</v>
      </c>
      <c r="C9142" s="1">
        <f>vlookup(B9142,Games!A:B,2,false)</f>
        <v>4</v>
      </c>
      <c r="D9142" s="2" t="s">
        <v>78</v>
      </c>
      <c r="E9142" s="1" t="s">
        <v>564</v>
      </c>
      <c r="F9142" s="1">
        <v>48.0</v>
      </c>
      <c r="G9142" s="1" t="str">
        <f>vlookup(F9142,Teams!$A:B,2,false)</f>
        <v>ASFA B</v>
      </c>
      <c r="H9142" s="1" t="b">
        <v>1</v>
      </c>
      <c r="I9142" s="1" t="b">
        <v>0</v>
      </c>
      <c r="J9142" s="1">
        <v>8.0</v>
      </c>
      <c r="K9142" s="3" t="str">
        <f>vlookup(J9142,Cats!$A:$B,2,false)</f>
        <v>M</v>
      </c>
    </row>
    <row r="9143">
      <c r="A9143" s="1">
        <v>133266.0</v>
      </c>
      <c r="B9143" s="1">
        <v>390.0</v>
      </c>
      <c r="C9143" s="1">
        <f>vlookup(B9143,Games!A:B,2,false)</f>
        <v>4</v>
      </c>
      <c r="D9143" s="2" t="s">
        <v>23</v>
      </c>
      <c r="E9143" s="1"/>
      <c r="F9143" s="1">
        <v>95.0</v>
      </c>
      <c r="G9143" s="1" t="str">
        <f>vlookup(F9143,Teams!$A:B,2,false)</f>
        <v>MSMS</v>
      </c>
      <c r="H9143" s="1" t="b">
        <v>0</v>
      </c>
      <c r="I9143" s="1" t="b">
        <v>1</v>
      </c>
      <c r="J9143" s="1">
        <v>8.0</v>
      </c>
      <c r="K9143" s="3" t="str">
        <f>vlookup(J9143,Cats!$A:$B,2,false)</f>
        <v>M</v>
      </c>
    </row>
    <row r="9144">
      <c r="A9144" s="1">
        <v>133267.0</v>
      </c>
      <c r="B9144" s="1">
        <v>390.0</v>
      </c>
      <c r="C9144" s="1">
        <f>vlookup(B9144,Games!A:B,2,false)</f>
        <v>4</v>
      </c>
      <c r="D9144" s="2" t="s">
        <v>23</v>
      </c>
      <c r="E9144" s="1"/>
      <c r="F9144" s="1">
        <v>48.0</v>
      </c>
      <c r="G9144" s="1" t="str">
        <f>vlookup(F9144,Teams!$A:B,2,false)</f>
        <v>ASFA B</v>
      </c>
      <c r="H9144" s="1" t="b">
        <v>1</v>
      </c>
      <c r="I9144" s="1" t="b">
        <v>1</v>
      </c>
      <c r="J9144" s="1">
        <v>9.0</v>
      </c>
      <c r="K9144" s="3" t="str">
        <f>vlookup(J9144,Cats!$A:$B,2,false)</f>
        <v>C</v>
      </c>
    </row>
    <row r="9145">
      <c r="A9145" s="1">
        <v>133268.0</v>
      </c>
      <c r="B9145" s="1">
        <v>390.0</v>
      </c>
      <c r="C9145" s="1">
        <f>vlookup(B9145,Games!A:B,2,false)</f>
        <v>4</v>
      </c>
      <c r="D9145" s="2" t="s">
        <v>78</v>
      </c>
      <c r="E9145" s="1" t="s">
        <v>471</v>
      </c>
      <c r="F9145" s="1">
        <v>95.0</v>
      </c>
      <c r="G9145" s="1" t="str">
        <f>vlookup(F9145,Teams!$A:B,2,false)</f>
        <v>MSMS</v>
      </c>
      <c r="H9145" s="1" t="b">
        <v>0</v>
      </c>
      <c r="I9145" s="1" t="b">
        <v>0</v>
      </c>
      <c r="J9145" s="1">
        <v>9.0</v>
      </c>
      <c r="K9145" s="3" t="str">
        <f>vlookup(J9145,Cats!$A:$B,2,false)</f>
        <v>C</v>
      </c>
    </row>
    <row r="9146">
      <c r="A9146" s="1">
        <v>133269.0</v>
      </c>
      <c r="B9146" s="1">
        <v>390.0</v>
      </c>
      <c r="C9146" s="1">
        <f>vlookup(B9146,Games!A:B,2,false)</f>
        <v>4</v>
      </c>
      <c r="D9146" s="2" t="s">
        <v>23</v>
      </c>
      <c r="E9146" s="1"/>
      <c r="F9146" s="1">
        <v>48.0</v>
      </c>
      <c r="G9146" s="1" t="str">
        <f>vlookup(F9146,Teams!$A:B,2,false)</f>
        <v>ASFA B</v>
      </c>
      <c r="H9146" s="1" t="b">
        <v>1</v>
      </c>
      <c r="I9146" s="1" t="b">
        <v>1</v>
      </c>
      <c r="J9146" s="1">
        <v>10.0</v>
      </c>
      <c r="K9146" s="3" t="str">
        <f>vlookup(J9146,Cats!$A:$B,2,false)</f>
        <v>E</v>
      </c>
    </row>
    <row r="9147">
      <c r="A9147" s="1">
        <v>133270.0</v>
      </c>
      <c r="B9147" s="1">
        <v>390.0</v>
      </c>
      <c r="C9147" s="1">
        <f>vlookup(B9147,Games!A:B,2,false)</f>
        <v>4</v>
      </c>
      <c r="D9147" s="2" t="s">
        <v>34</v>
      </c>
      <c r="E9147" s="1" t="s">
        <v>516</v>
      </c>
      <c r="F9147" s="1">
        <v>95.0</v>
      </c>
      <c r="G9147" s="1" t="str">
        <f>vlookup(F9147,Teams!$A:B,2,false)</f>
        <v>MSMS</v>
      </c>
      <c r="H9147" s="1" t="b">
        <v>0</v>
      </c>
      <c r="I9147" s="1" t="b">
        <v>0</v>
      </c>
      <c r="J9147" s="1">
        <v>10.0</v>
      </c>
      <c r="K9147" s="3" t="str">
        <f>vlookup(J9147,Cats!$A:$B,2,false)</f>
        <v>E</v>
      </c>
    </row>
    <row r="9148">
      <c r="A9148" s="1">
        <v>133271.0</v>
      </c>
      <c r="B9148" s="1">
        <v>390.0</v>
      </c>
      <c r="C9148" s="1">
        <f>vlookup(B9148,Games!A:B,2,false)</f>
        <v>4</v>
      </c>
      <c r="D9148" s="2" t="s">
        <v>34</v>
      </c>
      <c r="E9148" s="1" t="s">
        <v>678</v>
      </c>
      <c r="F9148" s="1">
        <v>48.0</v>
      </c>
      <c r="G9148" s="1" t="str">
        <f>vlookup(F9148,Teams!$A:B,2,false)</f>
        <v>ASFA B</v>
      </c>
      <c r="H9148" s="1" t="b">
        <v>1</v>
      </c>
      <c r="I9148" s="1" t="b">
        <v>0</v>
      </c>
      <c r="J9148" s="1">
        <v>11.0</v>
      </c>
      <c r="K9148" s="3" t="str">
        <f>vlookup(J9148,Cats!$A:$B,2,false)</f>
        <v>B</v>
      </c>
    </row>
    <row r="9149">
      <c r="A9149" s="1">
        <v>133272.0</v>
      </c>
      <c r="B9149" s="1">
        <v>390.0</v>
      </c>
      <c r="C9149" s="1">
        <f>vlookup(B9149,Games!A:B,2,false)</f>
        <v>4</v>
      </c>
      <c r="D9149" s="2" t="s">
        <v>23</v>
      </c>
      <c r="E9149" s="1"/>
      <c r="F9149" s="1">
        <v>95.0</v>
      </c>
      <c r="G9149" s="1" t="str">
        <f>vlookup(F9149,Teams!$A:B,2,false)</f>
        <v>MSMS</v>
      </c>
      <c r="H9149" s="1" t="b">
        <v>0</v>
      </c>
      <c r="I9149" s="1" t="b">
        <v>1</v>
      </c>
      <c r="J9149" s="1">
        <v>11.0</v>
      </c>
      <c r="K9149" s="3" t="str">
        <f>vlookup(J9149,Cats!$A:$B,2,false)</f>
        <v>B</v>
      </c>
    </row>
    <row r="9150">
      <c r="A9150" s="1">
        <v>133273.0</v>
      </c>
      <c r="B9150" s="1">
        <v>390.0</v>
      </c>
      <c r="C9150" s="1">
        <f>vlookup(B9150,Games!A:B,2,false)</f>
        <v>4</v>
      </c>
      <c r="D9150" s="2" t="s">
        <v>23</v>
      </c>
      <c r="E9150" s="1" t="s">
        <v>564</v>
      </c>
      <c r="F9150" s="1">
        <v>48.0</v>
      </c>
      <c r="G9150" s="1" t="str">
        <f>vlookup(F9150,Teams!$A:B,2,false)</f>
        <v>ASFA B</v>
      </c>
      <c r="H9150" s="1" t="b">
        <v>1</v>
      </c>
      <c r="I9150" s="1" t="b">
        <v>0</v>
      </c>
      <c r="J9150" s="1">
        <v>12.0</v>
      </c>
      <c r="K9150" s="3" t="str">
        <f>vlookup(J9150,Cats!$A:$B,2,false)</f>
        <v>P</v>
      </c>
    </row>
    <row r="9151">
      <c r="A9151" s="1">
        <v>133274.0</v>
      </c>
      <c r="B9151" s="1">
        <v>390.0</v>
      </c>
      <c r="C9151" s="1">
        <f>vlookup(B9151,Games!A:B,2,false)</f>
        <v>4</v>
      </c>
      <c r="D9151" s="2" t="s">
        <v>23</v>
      </c>
      <c r="E9151" s="1" t="s">
        <v>643</v>
      </c>
      <c r="F9151" s="1">
        <v>95.0</v>
      </c>
      <c r="G9151" s="1" t="str">
        <f>vlookup(F9151,Teams!$A:B,2,false)</f>
        <v>MSMS</v>
      </c>
      <c r="H9151" s="1" t="b">
        <v>0</v>
      </c>
      <c r="I9151" s="1" t="b">
        <v>0</v>
      </c>
      <c r="J9151" s="1">
        <v>12.0</v>
      </c>
      <c r="K9151" s="3" t="str">
        <f>vlookup(J9151,Cats!$A:$B,2,false)</f>
        <v>P</v>
      </c>
    </row>
    <row r="9152">
      <c r="A9152" s="1">
        <v>133275.0</v>
      </c>
      <c r="B9152" s="1">
        <v>390.0</v>
      </c>
      <c r="C9152" s="1">
        <f>vlookup(B9152,Games!A:B,2,false)</f>
        <v>4</v>
      </c>
      <c r="D9152" s="2" t="s">
        <v>23</v>
      </c>
      <c r="E9152" s="1" t="s">
        <v>564</v>
      </c>
      <c r="F9152" s="1">
        <v>48.0</v>
      </c>
      <c r="G9152" s="1" t="str">
        <f>vlookup(F9152,Teams!$A:B,2,false)</f>
        <v>ASFA B</v>
      </c>
      <c r="H9152" s="1" t="b">
        <v>1</v>
      </c>
      <c r="I9152" s="1" t="b">
        <v>0</v>
      </c>
      <c r="J9152" s="1">
        <v>13.0</v>
      </c>
      <c r="K9152" s="3" t="str">
        <f>vlookup(J9152,Cats!$A:$B,2,false)</f>
        <v>X</v>
      </c>
    </row>
    <row r="9153">
      <c r="A9153" s="1">
        <v>133276.0</v>
      </c>
      <c r="B9153" s="1">
        <v>390.0</v>
      </c>
      <c r="C9153" s="1">
        <f>vlookup(B9153,Games!A:B,2,false)</f>
        <v>4</v>
      </c>
      <c r="D9153" s="2" t="s">
        <v>34</v>
      </c>
      <c r="E9153" s="1" t="s">
        <v>643</v>
      </c>
      <c r="F9153" s="1">
        <v>95.0</v>
      </c>
      <c r="G9153" s="1" t="str">
        <f>vlookup(F9153,Teams!$A:B,2,false)</f>
        <v>MSMS</v>
      </c>
      <c r="H9153" s="1" t="b">
        <v>0</v>
      </c>
      <c r="I9153" s="1" t="b">
        <v>0</v>
      </c>
      <c r="J9153" s="1">
        <v>13.0</v>
      </c>
      <c r="K9153" s="3" t="str">
        <f>vlookup(J9153,Cats!$A:$B,2,false)</f>
        <v>X</v>
      </c>
    </row>
    <row r="9154">
      <c r="A9154" s="1">
        <v>133277.0</v>
      </c>
      <c r="B9154" s="1">
        <v>390.0</v>
      </c>
      <c r="C9154" s="1">
        <f>vlookup(B9154,Games!A:B,2,false)</f>
        <v>4</v>
      </c>
      <c r="D9154" s="2" t="s">
        <v>23</v>
      </c>
      <c r="E9154" s="1" t="s">
        <v>564</v>
      </c>
      <c r="F9154" s="1">
        <v>48.0</v>
      </c>
      <c r="G9154" s="1" t="str">
        <f>vlookup(F9154,Teams!$A:B,2,false)</f>
        <v>ASFA B</v>
      </c>
      <c r="H9154" s="1" t="b">
        <v>1</v>
      </c>
      <c r="I9154" s="1" t="b">
        <v>0</v>
      </c>
      <c r="J9154" s="1">
        <v>14.0</v>
      </c>
      <c r="K9154" s="3" t="str">
        <f>vlookup(J9154,Cats!$A:$B,2,false)</f>
        <v>M</v>
      </c>
    </row>
    <row r="9155">
      <c r="A9155" s="1">
        <v>133278.0</v>
      </c>
      <c r="B9155" s="1">
        <v>390.0</v>
      </c>
      <c r="C9155" s="1">
        <f>vlookup(B9155,Games!A:B,2,false)</f>
        <v>4</v>
      </c>
      <c r="D9155" s="2" t="s">
        <v>23</v>
      </c>
      <c r="E9155" s="1" t="s">
        <v>471</v>
      </c>
      <c r="F9155" s="1">
        <v>95.0</v>
      </c>
      <c r="G9155" s="1" t="str">
        <f>vlookup(F9155,Teams!$A:B,2,false)</f>
        <v>MSMS</v>
      </c>
      <c r="H9155" s="1" t="b">
        <v>0</v>
      </c>
      <c r="I9155" s="1" t="b">
        <v>0</v>
      </c>
      <c r="J9155" s="1">
        <v>14.0</v>
      </c>
      <c r="K9155" s="3" t="str">
        <f>vlookup(J9155,Cats!$A:$B,2,false)</f>
        <v>M</v>
      </c>
    </row>
    <row r="9156">
      <c r="A9156" s="1">
        <v>133279.0</v>
      </c>
      <c r="B9156" s="1">
        <v>390.0</v>
      </c>
      <c r="C9156" s="1">
        <f>vlookup(B9156,Games!A:B,2,false)</f>
        <v>4</v>
      </c>
      <c r="D9156" s="2" t="s">
        <v>23</v>
      </c>
      <c r="E9156" s="1"/>
      <c r="F9156" s="1">
        <v>48.0</v>
      </c>
      <c r="G9156" s="1" t="str">
        <f>vlookup(F9156,Teams!$A:B,2,false)</f>
        <v>ASFA B</v>
      </c>
      <c r="H9156" s="1" t="b">
        <v>1</v>
      </c>
      <c r="I9156" s="1" t="b">
        <v>1</v>
      </c>
      <c r="J9156" s="1">
        <v>15.0</v>
      </c>
      <c r="K9156" s="3" t="str">
        <f>vlookup(J9156,Cats!$A:$B,2,false)</f>
        <v>C</v>
      </c>
    </row>
    <row r="9157">
      <c r="A9157" s="1">
        <v>133280.0</v>
      </c>
      <c r="B9157" s="1">
        <v>390.0</v>
      </c>
      <c r="C9157" s="1">
        <f>vlookup(B9157,Games!A:B,2,false)</f>
        <v>4</v>
      </c>
      <c r="D9157" s="2" t="s">
        <v>34</v>
      </c>
      <c r="E9157" s="1" t="s">
        <v>643</v>
      </c>
      <c r="F9157" s="1">
        <v>95.0</v>
      </c>
      <c r="G9157" s="1" t="str">
        <f>vlookup(F9157,Teams!$A:B,2,false)</f>
        <v>MSMS</v>
      </c>
      <c r="H9157" s="1" t="b">
        <v>0</v>
      </c>
      <c r="I9157" s="1" t="b">
        <v>0</v>
      </c>
      <c r="J9157" s="1">
        <v>15.0</v>
      </c>
      <c r="K9157" s="3" t="str">
        <f>vlookup(J9157,Cats!$A:$B,2,false)</f>
        <v>C</v>
      </c>
    </row>
    <row r="9158">
      <c r="A9158" s="1">
        <v>133281.0</v>
      </c>
      <c r="B9158" s="1">
        <v>390.0</v>
      </c>
      <c r="C9158" s="1">
        <f>vlookup(B9158,Games!A:B,2,false)</f>
        <v>4</v>
      </c>
      <c r="D9158" s="2" t="s">
        <v>23</v>
      </c>
      <c r="E9158" s="1"/>
      <c r="F9158" s="1">
        <v>48.0</v>
      </c>
      <c r="G9158" s="1" t="str">
        <f>vlookup(F9158,Teams!$A:B,2,false)</f>
        <v>ASFA B</v>
      </c>
      <c r="H9158" s="1" t="b">
        <v>1</v>
      </c>
      <c r="I9158" s="1" t="b">
        <v>1</v>
      </c>
      <c r="J9158" s="1">
        <v>16.0</v>
      </c>
      <c r="K9158" s="3" t="str">
        <f>vlookup(J9158,Cats!$A:$B,2,false)</f>
        <v>E</v>
      </c>
    </row>
    <row r="9159">
      <c r="A9159" s="1">
        <v>133282.0</v>
      </c>
      <c r="B9159" s="1">
        <v>390.0</v>
      </c>
      <c r="C9159" s="1">
        <f>vlookup(B9159,Games!A:B,2,false)</f>
        <v>4</v>
      </c>
      <c r="D9159" s="2" t="s">
        <v>78</v>
      </c>
      <c r="E9159" s="1" t="s">
        <v>516</v>
      </c>
      <c r="F9159" s="1">
        <v>95.0</v>
      </c>
      <c r="G9159" s="1" t="str">
        <f>vlookup(F9159,Teams!$A:B,2,false)</f>
        <v>MSMS</v>
      </c>
      <c r="H9159" s="1" t="b">
        <v>0</v>
      </c>
      <c r="I9159" s="1" t="b">
        <v>0</v>
      </c>
      <c r="J9159" s="1">
        <v>16.0</v>
      </c>
      <c r="K9159" s="3" t="str">
        <f>vlookup(J9159,Cats!$A:$B,2,false)</f>
        <v>E</v>
      </c>
    </row>
    <row r="9160">
      <c r="A9160" s="1">
        <v>133283.0</v>
      </c>
      <c r="B9160" s="1">
        <v>390.0</v>
      </c>
      <c r="C9160" s="1">
        <f>vlookup(B9160,Games!A:B,2,false)</f>
        <v>4</v>
      </c>
      <c r="D9160" s="2" t="s">
        <v>23</v>
      </c>
      <c r="E9160" s="1"/>
      <c r="F9160" s="1">
        <v>48.0</v>
      </c>
      <c r="G9160" s="1" t="str">
        <f>vlookup(F9160,Teams!$A:B,2,false)</f>
        <v>ASFA B</v>
      </c>
      <c r="H9160" s="1" t="b">
        <v>1</v>
      </c>
      <c r="I9160" s="1" t="b">
        <v>1</v>
      </c>
      <c r="J9160" s="1">
        <v>17.0</v>
      </c>
      <c r="K9160" s="3" t="str">
        <f>vlookup(J9160,Cats!$A:$B,2,false)</f>
        <v>B</v>
      </c>
    </row>
    <row r="9161">
      <c r="A9161" s="1">
        <v>133284.0</v>
      </c>
      <c r="B9161" s="1">
        <v>390.0</v>
      </c>
      <c r="C9161" s="1">
        <f>vlookup(B9161,Games!A:B,2,false)</f>
        <v>4</v>
      </c>
      <c r="D9161" s="2" t="s">
        <v>78</v>
      </c>
      <c r="E9161" s="1" t="s">
        <v>643</v>
      </c>
      <c r="F9161" s="1">
        <v>95.0</v>
      </c>
      <c r="G9161" s="1" t="str">
        <f>vlookup(F9161,Teams!$A:B,2,false)</f>
        <v>MSMS</v>
      </c>
      <c r="H9161" s="1" t="b">
        <v>0</v>
      </c>
      <c r="I9161" s="1" t="b">
        <v>0</v>
      </c>
      <c r="J9161" s="1">
        <v>17.0</v>
      </c>
      <c r="K9161" s="3" t="str">
        <f>vlookup(J9161,Cats!$A:$B,2,false)</f>
        <v>B</v>
      </c>
    </row>
    <row r="9162">
      <c r="A9162" s="1">
        <v>133285.0</v>
      </c>
      <c r="B9162" s="1">
        <v>390.0</v>
      </c>
      <c r="C9162" s="1">
        <f>vlookup(B9162,Games!A:B,2,false)</f>
        <v>4</v>
      </c>
      <c r="D9162" s="2" t="s">
        <v>34</v>
      </c>
      <c r="E9162" s="1" t="s">
        <v>896</v>
      </c>
      <c r="F9162" s="1">
        <v>48.0</v>
      </c>
      <c r="G9162" s="1" t="str">
        <f>vlookup(F9162,Teams!$A:B,2,false)</f>
        <v>ASFA B</v>
      </c>
      <c r="H9162" s="1" t="b">
        <v>1</v>
      </c>
      <c r="I9162" s="1" t="b">
        <v>0</v>
      </c>
      <c r="J9162" s="1">
        <v>18.0</v>
      </c>
      <c r="K9162" s="3" t="str">
        <f>vlookup(J9162,Cats!$A:$B,2,false)</f>
        <v>P</v>
      </c>
    </row>
    <row r="9163">
      <c r="A9163" s="1">
        <v>133286.0</v>
      </c>
      <c r="B9163" s="1">
        <v>390.0</v>
      </c>
      <c r="C9163" s="1">
        <f>vlookup(B9163,Games!A:B,2,false)</f>
        <v>4</v>
      </c>
      <c r="D9163" s="2" t="s">
        <v>23</v>
      </c>
      <c r="E9163" s="1"/>
      <c r="F9163" s="1">
        <v>95.0</v>
      </c>
      <c r="G9163" s="1" t="str">
        <f>vlookup(F9163,Teams!$A:B,2,false)</f>
        <v>MSMS</v>
      </c>
      <c r="H9163" s="1" t="b">
        <v>0</v>
      </c>
      <c r="I9163" s="1" t="b">
        <v>1</v>
      </c>
      <c r="J9163" s="1">
        <v>18.0</v>
      </c>
      <c r="K9163" s="3" t="str">
        <f>vlookup(J9163,Cats!$A:$B,2,false)</f>
        <v>P</v>
      </c>
    </row>
    <row r="9164">
      <c r="A9164" s="1">
        <v>133287.0</v>
      </c>
      <c r="B9164" s="1">
        <v>390.0</v>
      </c>
      <c r="C9164" s="1">
        <f>vlookup(B9164,Games!A:B,2,false)</f>
        <v>4</v>
      </c>
      <c r="D9164" s="2" t="s">
        <v>23</v>
      </c>
      <c r="E9164" s="1" t="s">
        <v>564</v>
      </c>
      <c r="F9164" s="1">
        <v>48.0</v>
      </c>
      <c r="G9164" s="1" t="str">
        <f>vlookup(F9164,Teams!$A:B,2,false)</f>
        <v>ASFA B</v>
      </c>
      <c r="H9164" s="1" t="b">
        <v>1</v>
      </c>
      <c r="I9164" s="1" t="b">
        <v>0</v>
      </c>
      <c r="J9164" s="1">
        <v>19.0</v>
      </c>
      <c r="K9164" s="3" t="str">
        <f>vlookup(J9164,Cats!$A:$B,2,false)</f>
        <v>X</v>
      </c>
    </row>
    <row r="9165">
      <c r="A9165" s="1">
        <v>133288.0</v>
      </c>
      <c r="B9165" s="1">
        <v>390.0</v>
      </c>
      <c r="C9165" s="1">
        <f>vlookup(B9165,Games!A:B,2,false)</f>
        <v>4</v>
      </c>
      <c r="D9165" s="2" t="s">
        <v>78</v>
      </c>
      <c r="E9165" s="1" t="s">
        <v>1150</v>
      </c>
      <c r="F9165" s="1">
        <v>95.0</v>
      </c>
      <c r="G9165" s="1" t="str">
        <f>vlookup(F9165,Teams!$A:B,2,false)</f>
        <v>MSMS</v>
      </c>
      <c r="H9165" s="1" t="b">
        <v>0</v>
      </c>
      <c r="I9165" s="1" t="b">
        <v>0</v>
      </c>
      <c r="J9165" s="1">
        <v>19.0</v>
      </c>
      <c r="K9165" s="3" t="str">
        <f>vlookup(J9165,Cats!$A:$B,2,false)</f>
        <v>X</v>
      </c>
    </row>
    <row r="9166">
      <c r="A9166" s="1">
        <v>133289.0</v>
      </c>
      <c r="B9166" s="1">
        <v>390.0</v>
      </c>
      <c r="C9166" s="1">
        <f>vlookup(B9166,Games!A:B,2,false)</f>
        <v>4</v>
      </c>
      <c r="D9166" s="2" t="s">
        <v>23</v>
      </c>
      <c r="E9166" s="1"/>
      <c r="F9166" s="1">
        <v>48.0</v>
      </c>
      <c r="G9166" s="1" t="str">
        <f>vlookup(F9166,Teams!$A:B,2,false)</f>
        <v>ASFA B</v>
      </c>
      <c r="H9166" s="1" t="b">
        <v>1</v>
      </c>
      <c r="I9166" s="1" t="b">
        <v>1</v>
      </c>
      <c r="J9166" s="1">
        <v>20.0</v>
      </c>
      <c r="K9166" s="3" t="str">
        <f>vlookup(J9166,Cats!$A:$B,2,false)</f>
        <v>M</v>
      </c>
    </row>
    <row r="9167">
      <c r="A9167" s="1">
        <v>133290.0</v>
      </c>
      <c r="B9167" s="1">
        <v>390.0</v>
      </c>
      <c r="C9167" s="1">
        <f>vlookup(B9167,Games!A:B,2,false)</f>
        <v>4</v>
      </c>
      <c r="D9167" s="2" t="s">
        <v>78</v>
      </c>
      <c r="E9167" s="1" t="s">
        <v>471</v>
      </c>
      <c r="F9167" s="1">
        <v>95.0</v>
      </c>
      <c r="G9167" s="1" t="str">
        <f>vlookup(F9167,Teams!$A:B,2,false)</f>
        <v>MSMS</v>
      </c>
      <c r="H9167" s="1" t="b">
        <v>0</v>
      </c>
      <c r="I9167" s="1" t="b">
        <v>0</v>
      </c>
      <c r="J9167" s="1">
        <v>20.0</v>
      </c>
      <c r="K9167" s="3" t="str">
        <f>vlookup(J9167,Cats!$A:$B,2,false)</f>
        <v>M</v>
      </c>
    </row>
    <row r="9168">
      <c r="A9168" s="1">
        <v>133291.0</v>
      </c>
      <c r="B9168" s="1">
        <v>390.0</v>
      </c>
      <c r="C9168" s="1">
        <f>vlookup(B9168,Games!A:B,2,false)</f>
        <v>4</v>
      </c>
      <c r="D9168" s="2" t="s">
        <v>78</v>
      </c>
      <c r="E9168" s="1" t="s">
        <v>896</v>
      </c>
      <c r="F9168" s="1">
        <v>48.0</v>
      </c>
      <c r="G9168" s="1" t="str">
        <f>vlookup(F9168,Teams!$A:B,2,false)</f>
        <v>ASFA B</v>
      </c>
      <c r="H9168" s="1" t="b">
        <v>1</v>
      </c>
      <c r="I9168" s="1" t="b">
        <v>0</v>
      </c>
      <c r="J9168" s="1">
        <v>21.0</v>
      </c>
      <c r="K9168" s="3" t="str">
        <f>vlookup(J9168,Cats!$A:$B,2,false)</f>
        <v>C</v>
      </c>
    </row>
    <row r="9169">
      <c r="A9169" s="1">
        <v>133292.0</v>
      </c>
      <c r="B9169" s="1">
        <v>390.0</v>
      </c>
      <c r="C9169" s="1">
        <f>vlookup(B9169,Games!A:B,2,false)</f>
        <v>4</v>
      </c>
      <c r="D9169" s="2" t="s">
        <v>23</v>
      </c>
      <c r="E9169" s="1"/>
      <c r="F9169" s="1">
        <v>95.0</v>
      </c>
      <c r="G9169" s="1" t="str">
        <f>vlookup(F9169,Teams!$A:B,2,false)</f>
        <v>MSMS</v>
      </c>
      <c r="H9169" s="1" t="b">
        <v>0</v>
      </c>
      <c r="I9169" s="1" t="b">
        <v>1</v>
      </c>
      <c r="J9169" s="1">
        <v>21.0</v>
      </c>
      <c r="K9169" s="3" t="str">
        <f>vlookup(J9169,Cats!$A:$B,2,false)</f>
        <v>C</v>
      </c>
    </row>
    <row r="9170">
      <c r="A9170" s="1">
        <v>133293.0</v>
      </c>
      <c r="B9170" s="1">
        <v>390.0</v>
      </c>
      <c r="C9170" s="1">
        <f>vlookup(B9170,Games!A:B,2,false)</f>
        <v>4</v>
      </c>
      <c r="D9170" s="2" t="s">
        <v>23</v>
      </c>
      <c r="E9170" s="1"/>
      <c r="F9170" s="1">
        <v>48.0</v>
      </c>
      <c r="G9170" s="1" t="str">
        <f>vlookup(F9170,Teams!$A:B,2,false)</f>
        <v>ASFA B</v>
      </c>
      <c r="H9170" s="1" t="b">
        <v>1</v>
      </c>
      <c r="I9170" s="1" t="b">
        <v>1</v>
      </c>
      <c r="J9170" s="1">
        <v>22.0</v>
      </c>
      <c r="K9170" s="3" t="str">
        <f>vlookup(J9170,Cats!$A:$B,2,false)</f>
        <v>E</v>
      </c>
    </row>
    <row r="9171">
      <c r="A9171" s="1">
        <v>133294.0</v>
      </c>
      <c r="B9171" s="1">
        <v>390.0</v>
      </c>
      <c r="C9171" s="1">
        <f>vlookup(B9171,Games!A:B,2,false)</f>
        <v>4</v>
      </c>
      <c r="D9171" s="2" t="s">
        <v>34</v>
      </c>
      <c r="E9171" s="1" t="s">
        <v>516</v>
      </c>
      <c r="F9171" s="1">
        <v>95.0</v>
      </c>
      <c r="G9171" s="1" t="str">
        <f>vlookup(F9171,Teams!$A:B,2,false)</f>
        <v>MSMS</v>
      </c>
      <c r="H9171" s="1" t="b">
        <v>0</v>
      </c>
      <c r="I9171" s="1" t="b">
        <v>0</v>
      </c>
      <c r="J9171" s="1">
        <v>22.0</v>
      </c>
      <c r="K9171" s="3" t="str">
        <f>vlookup(J9171,Cats!$A:$B,2,false)</f>
        <v>E</v>
      </c>
    </row>
    <row r="9172">
      <c r="A9172" s="1">
        <v>133295.0</v>
      </c>
      <c r="B9172" s="1">
        <v>390.0</v>
      </c>
      <c r="C9172" s="1">
        <f>vlookup(B9172,Games!A:B,2,false)</f>
        <v>4</v>
      </c>
      <c r="D9172" s="2" t="s">
        <v>23</v>
      </c>
      <c r="E9172" s="1"/>
      <c r="F9172" s="1">
        <v>48.0</v>
      </c>
      <c r="G9172" s="1" t="str">
        <f>vlookup(F9172,Teams!$A:B,2,false)</f>
        <v>ASFA B</v>
      </c>
      <c r="H9172" s="1" t="b">
        <v>1</v>
      </c>
      <c r="I9172" s="1" t="b">
        <v>1</v>
      </c>
      <c r="J9172" s="1">
        <v>23.0</v>
      </c>
      <c r="K9172" s="3" t="str">
        <f>vlookup(J9172,Cats!$A:$B,2,false)</f>
        <v>B</v>
      </c>
    </row>
    <row r="9173">
      <c r="A9173" s="1">
        <v>133296.0</v>
      </c>
      <c r="B9173" s="1">
        <v>390.0</v>
      </c>
      <c r="C9173" s="1">
        <f>vlookup(B9173,Games!A:B,2,false)</f>
        <v>4</v>
      </c>
      <c r="D9173" s="2" t="s">
        <v>59</v>
      </c>
      <c r="E9173" s="1" t="s">
        <v>471</v>
      </c>
      <c r="F9173" s="1">
        <v>95.0</v>
      </c>
      <c r="G9173" s="1" t="str">
        <f>vlookup(F9173,Teams!$A:B,2,false)</f>
        <v>MSMS</v>
      </c>
      <c r="H9173" s="1" t="b">
        <v>0</v>
      </c>
      <c r="I9173" s="1" t="b">
        <v>0</v>
      </c>
      <c r="J9173" s="1">
        <v>23.0</v>
      </c>
      <c r="K9173" s="3" t="str">
        <f>vlookup(J9173,Cats!$A:$B,2,false)</f>
        <v>B</v>
      </c>
    </row>
    <row r="9174">
      <c r="A9174" s="1">
        <v>133297.0</v>
      </c>
      <c r="B9174" s="1">
        <v>390.0</v>
      </c>
      <c r="C9174" s="1">
        <f>vlookup(B9174,Games!A:B,2,false)</f>
        <v>4</v>
      </c>
      <c r="D9174" s="2" t="s">
        <v>23</v>
      </c>
      <c r="E9174" s="1" t="s">
        <v>564</v>
      </c>
      <c r="F9174" s="1">
        <v>48.0</v>
      </c>
      <c r="G9174" s="1" t="str">
        <f>vlookup(F9174,Teams!$A:B,2,false)</f>
        <v>ASFA B</v>
      </c>
      <c r="H9174" s="1" t="b">
        <v>1</v>
      </c>
      <c r="I9174" s="1" t="b">
        <v>0</v>
      </c>
      <c r="J9174" s="1">
        <v>24.0</v>
      </c>
      <c r="K9174" s="3" t="str">
        <f>vlookup(J9174,Cats!$A:$B,2,false)</f>
        <v>P</v>
      </c>
    </row>
    <row r="9175">
      <c r="A9175" s="1">
        <v>133298.0</v>
      </c>
      <c r="B9175" s="1">
        <v>390.0</v>
      </c>
      <c r="C9175" s="1">
        <f>vlookup(B9175,Games!A:B,2,false)</f>
        <v>4</v>
      </c>
      <c r="D9175" s="2" t="s">
        <v>23</v>
      </c>
      <c r="E9175" s="1" t="s">
        <v>643</v>
      </c>
      <c r="F9175" s="1">
        <v>95.0</v>
      </c>
      <c r="G9175" s="1" t="str">
        <f>vlookup(F9175,Teams!$A:B,2,false)</f>
        <v>MSMS</v>
      </c>
      <c r="H9175" s="1" t="b">
        <v>0</v>
      </c>
      <c r="I9175" s="1" t="b">
        <v>0</v>
      </c>
      <c r="J9175" s="1">
        <v>24.0</v>
      </c>
      <c r="K9175" s="3" t="str">
        <f>vlookup(J9175,Cats!$A:$B,2,false)</f>
        <v>P</v>
      </c>
    </row>
    <row r="9176">
      <c r="A9176" s="1">
        <v>133299.0</v>
      </c>
      <c r="B9176" s="1">
        <v>391.0</v>
      </c>
      <c r="C9176" s="1">
        <f>vlookup(B9176,Games!A:B,2,false)</f>
        <v>4</v>
      </c>
      <c r="D9176" s="2" t="s">
        <v>59</v>
      </c>
      <c r="E9176" s="1" t="s">
        <v>640</v>
      </c>
      <c r="F9176" s="1">
        <v>50.0</v>
      </c>
      <c r="G9176" s="1" t="str">
        <f>vlookup(F9176,Teams!$A:B,2,false)</f>
        <v>Blair B</v>
      </c>
      <c r="H9176" s="1" t="b">
        <v>1</v>
      </c>
      <c r="I9176" s="1" t="b">
        <v>0</v>
      </c>
      <c r="J9176" s="1">
        <v>1.0</v>
      </c>
      <c r="K9176" s="3" t="str">
        <f>vlookup(J9176,Cats!$A:$B,2,false)</f>
        <v>X</v>
      </c>
    </row>
    <row r="9177">
      <c r="A9177" s="1">
        <v>133300.0</v>
      </c>
      <c r="B9177" s="1">
        <v>391.0</v>
      </c>
      <c r="C9177" s="1">
        <f>vlookup(B9177,Games!A:B,2,false)</f>
        <v>4</v>
      </c>
      <c r="D9177" s="2" t="s">
        <v>23</v>
      </c>
      <c r="E9177" s="1" t="s">
        <v>938</v>
      </c>
      <c r="F9177" s="1">
        <v>82.0</v>
      </c>
      <c r="G9177" s="1" t="str">
        <f>vlookup(F9177,Teams!$A:B,2,false)</f>
        <v>JP Stevens C</v>
      </c>
      <c r="H9177" s="1" t="b">
        <v>0</v>
      </c>
      <c r="I9177" s="1" t="b">
        <v>0</v>
      </c>
      <c r="J9177" s="1">
        <v>1.0</v>
      </c>
      <c r="K9177" s="3" t="str">
        <f>vlookup(J9177,Cats!$A:$B,2,false)</f>
        <v>X</v>
      </c>
    </row>
    <row r="9178">
      <c r="A9178" s="1">
        <v>133301.0</v>
      </c>
      <c r="B9178" s="1">
        <v>391.0</v>
      </c>
      <c r="C9178" s="1">
        <f>vlookup(B9178,Games!A:B,2,false)</f>
        <v>4</v>
      </c>
      <c r="D9178" s="2" t="s">
        <v>34</v>
      </c>
      <c r="E9178" s="1" t="s">
        <v>931</v>
      </c>
      <c r="F9178" s="1">
        <v>50.0</v>
      </c>
      <c r="G9178" s="1" t="str">
        <f>vlookup(F9178,Teams!$A:B,2,false)</f>
        <v>Blair B</v>
      </c>
      <c r="H9178" s="1" t="b">
        <v>1</v>
      </c>
      <c r="I9178" s="1" t="b">
        <v>0</v>
      </c>
      <c r="J9178" s="1">
        <v>2.0</v>
      </c>
      <c r="K9178" s="3" t="str">
        <f>vlookup(J9178,Cats!$A:$B,2,false)</f>
        <v>M</v>
      </c>
    </row>
    <row r="9179">
      <c r="A9179" s="1">
        <v>133302.0</v>
      </c>
      <c r="B9179" s="1">
        <v>391.0</v>
      </c>
      <c r="C9179" s="1">
        <f>vlookup(B9179,Games!A:B,2,false)</f>
        <v>4</v>
      </c>
      <c r="D9179" s="2" t="s">
        <v>23</v>
      </c>
      <c r="E9179" s="1"/>
      <c r="F9179" s="1">
        <v>82.0</v>
      </c>
      <c r="G9179" s="1" t="str">
        <f>vlookup(F9179,Teams!$A:B,2,false)</f>
        <v>JP Stevens C</v>
      </c>
      <c r="H9179" s="1" t="b">
        <v>0</v>
      </c>
      <c r="I9179" s="1" t="b">
        <v>1</v>
      </c>
      <c r="J9179" s="1">
        <v>2.0</v>
      </c>
      <c r="K9179" s="3" t="str">
        <f>vlookup(J9179,Cats!$A:$B,2,false)</f>
        <v>M</v>
      </c>
    </row>
    <row r="9180">
      <c r="A9180" s="1">
        <v>133303.0</v>
      </c>
      <c r="B9180" s="1">
        <v>391.0</v>
      </c>
      <c r="C9180" s="1">
        <f>vlookup(B9180,Games!A:B,2,false)</f>
        <v>4</v>
      </c>
      <c r="D9180" s="2" t="s">
        <v>23</v>
      </c>
      <c r="E9180" s="1" t="s">
        <v>882</v>
      </c>
      <c r="F9180" s="1">
        <v>50.0</v>
      </c>
      <c r="G9180" s="1" t="str">
        <f>vlookup(F9180,Teams!$A:B,2,false)</f>
        <v>Blair B</v>
      </c>
      <c r="H9180" s="1" t="b">
        <v>1</v>
      </c>
      <c r="I9180" s="1" t="b">
        <v>0</v>
      </c>
      <c r="J9180" s="1">
        <v>3.0</v>
      </c>
      <c r="K9180" s="3" t="str">
        <f>vlookup(J9180,Cats!$A:$B,2,false)</f>
        <v>C</v>
      </c>
    </row>
    <row r="9181">
      <c r="A9181" s="1">
        <v>133304.0</v>
      </c>
      <c r="B9181" s="1">
        <v>391.0</v>
      </c>
      <c r="C9181" s="1">
        <f>vlookup(B9181,Games!A:B,2,false)</f>
        <v>4</v>
      </c>
      <c r="D9181" s="2" t="s">
        <v>78</v>
      </c>
      <c r="E9181" s="1" t="s">
        <v>938</v>
      </c>
      <c r="F9181" s="1">
        <v>82.0</v>
      </c>
      <c r="G9181" s="1" t="str">
        <f>vlookup(F9181,Teams!$A:B,2,false)</f>
        <v>JP Stevens C</v>
      </c>
      <c r="H9181" s="1" t="b">
        <v>0</v>
      </c>
      <c r="I9181" s="1" t="b">
        <v>0</v>
      </c>
      <c r="J9181" s="1">
        <v>3.0</v>
      </c>
      <c r="K9181" s="3" t="str">
        <f>vlookup(J9181,Cats!$A:$B,2,false)</f>
        <v>C</v>
      </c>
    </row>
    <row r="9182">
      <c r="A9182" s="1">
        <v>133305.0</v>
      </c>
      <c r="B9182" s="1">
        <v>391.0</v>
      </c>
      <c r="C9182" s="1">
        <f>vlookup(B9182,Games!A:B,2,false)</f>
        <v>4</v>
      </c>
      <c r="D9182" s="2" t="s">
        <v>34</v>
      </c>
      <c r="E9182" s="1" t="s">
        <v>931</v>
      </c>
      <c r="F9182" s="1">
        <v>50.0</v>
      </c>
      <c r="G9182" s="1" t="str">
        <f>vlookup(F9182,Teams!$A:B,2,false)</f>
        <v>Blair B</v>
      </c>
      <c r="H9182" s="1" t="b">
        <v>1</v>
      </c>
      <c r="I9182" s="1" t="b">
        <v>0</v>
      </c>
      <c r="J9182" s="1">
        <v>4.0</v>
      </c>
      <c r="K9182" s="3" t="str">
        <f>vlookup(J9182,Cats!$A:$B,2,false)</f>
        <v>E</v>
      </c>
    </row>
    <row r="9183">
      <c r="A9183" s="1">
        <v>133306.0</v>
      </c>
      <c r="B9183" s="1">
        <v>391.0</v>
      </c>
      <c r="C9183" s="1">
        <f>vlookup(B9183,Games!A:B,2,false)</f>
        <v>4</v>
      </c>
      <c r="D9183" s="2" t="s">
        <v>23</v>
      </c>
      <c r="E9183" s="1"/>
      <c r="F9183" s="1">
        <v>82.0</v>
      </c>
      <c r="G9183" s="1" t="str">
        <f>vlookup(F9183,Teams!$A:B,2,false)</f>
        <v>JP Stevens C</v>
      </c>
      <c r="H9183" s="1" t="b">
        <v>0</v>
      </c>
      <c r="I9183" s="1" t="b">
        <v>1</v>
      </c>
      <c r="J9183" s="1">
        <v>4.0</v>
      </c>
      <c r="K9183" s="3" t="str">
        <f>vlookup(J9183,Cats!$A:$B,2,false)</f>
        <v>E</v>
      </c>
    </row>
    <row r="9184">
      <c r="A9184" s="1">
        <v>133307.0</v>
      </c>
      <c r="B9184" s="1">
        <v>391.0</v>
      </c>
      <c r="C9184" s="1">
        <f>vlookup(B9184,Games!A:B,2,false)</f>
        <v>4</v>
      </c>
      <c r="D9184" s="2" t="s">
        <v>78</v>
      </c>
      <c r="E9184" s="1" t="s">
        <v>659</v>
      </c>
      <c r="F9184" s="1">
        <v>50.0</v>
      </c>
      <c r="G9184" s="1" t="str">
        <f>vlookup(F9184,Teams!$A:B,2,false)</f>
        <v>Blair B</v>
      </c>
      <c r="H9184" s="1" t="b">
        <v>1</v>
      </c>
      <c r="I9184" s="1" t="b">
        <v>0</v>
      </c>
      <c r="J9184" s="1">
        <v>5.0</v>
      </c>
      <c r="K9184" s="3" t="str">
        <f>vlookup(J9184,Cats!$A:$B,2,false)</f>
        <v>B</v>
      </c>
    </row>
    <row r="9185">
      <c r="A9185" s="1">
        <v>133308.0</v>
      </c>
      <c r="B9185" s="1">
        <v>391.0</v>
      </c>
      <c r="C9185" s="1">
        <f>vlookup(B9185,Games!A:B,2,false)</f>
        <v>4</v>
      </c>
      <c r="D9185" s="2" t="s">
        <v>23</v>
      </c>
      <c r="E9185" s="1"/>
      <c r="F9185" s="1">
        <v>82.0</v>
      </c>
      <c r="G9185" s="1" t="str">
        <f>vlookup(F9185,Teams!$A:B,2,false)</f>
        <v>JP Stevens C</v>
      </c>
      <c r="H9185" s="1" t="b">
        <v>0</v>
      </c>
      <c r="I9185" s="1" t="b">
        <v>1</v>
      </c>
      <c r="J9185" s="1">
        <v>5.0</v>
      </c>
      <c r="K9185" s="3" t="str">
        <f>vlookup(J9185,Cats!$A:$B,2,false)</f>
        <v>B</v>
      </c>
    </row>
    <row r="9186">
      <c r="A9186" s="1">
        <v>133309.0</v>
      </c>
      <c r="B9186" s="1">
        <v>391.0</v>
      </c>
      <c r="C9186" s="1">
        <f>vlookup(B9186,Games!A:B,2,false)</f>
        <v>4</v>
      </c>
      <c r="D9186" s="2" t="s">
        <v>59</v>
      </c>
      <c r="E9186" s="1" t="s">
        <v>640</v>
      </c>
      <c r="F9186" s="1">
        <v>50.0</v>
      </c>
      <c r="G9186" s="1" t="str">
        <f>vlookup(F9186,Teams!$A:B,2,false)</f>
        <v>Blair B</v>
      </c>
      <c r="H9186" s="1" t="b">
        <v>1</v>
      </c>
      <c r="I9186" s="1" t="b">
        <v>0</v>
      </c>
      <c r="J9186" s="1">
        <v>6.0</v>
      </c>
      <c r="K9186" s="3" t="str">
        <f>vlookup(J9186,Cats!$A:$B,2,false)</f>
        <v>P</v>
      </c>
    </row>
    <row r="9187">
      <c r="A9187" s="1">
        <v>133310.0</v>
      </c>
      <c r="B9187" s="1">
        <v>391.0</v>
      </c>
      <c r="C9187" s="1">
        <f>vlookup(B9187,Games!A:B,2,false)</f>
        <v>4</v>
      </c>
      <c r="D9187" s="2" t="s">
        <v>34</v>
      </c>
      <c r="E9187" s="1" t="s">
        <v>971</v>
      </c>
      <c r="F9187" s="1">
        <v>82.0</v>
      </c>
      <c r="G9187" s="1" t="str">
        <f>vlookup(F9187,Teams!$A:B,2,false)</f>
        <v>JP Stevens C</v>
      </c>
      <c r="H9187" s="1" t="b">
        <v>0</v>
      </c>
      <c r="I9187" s="1" t="b">
        <v>0</v>
      </c>
      <c r="J9187" s="1">
        <v>6.0</v>
      </c>
      <c r="K9187" s="3" t="str">
        <f>vlookup(J9187,Cats!$A:$B,2,false)</f>
        <v>P</v>
      </c>
    </row>
    <row r="9188">
      <c r="A9188" s="1">
        <v>133311.0</v>
      </c>
      <c r="B9188" s="1">
        <v>391.0</v>
      </c>
      <c r="C9188" s="1">
        <f>vlookup(B9188,Games!A:B,2,false)</f>
        <v>4</v>
      </c>
      <c r="D9188" s="2" t="s">
        <v>34</v>
      </c>
      <c r="E9188" s="1" t="s">
        <v>659</v>
      </c>
      <c r="F9188" s="1">
        <v>50.0</v>
      </c>
      <c r="G9188" s="1" t="str">
        <f>vlookup(F9188,Teams!$A:B,2,false)</f>
        <v>Blair B</v>
      </c>
      <c r="H9188" s="1" t="b">
        <v>1</v>
      </c>
      <c r="I9188" s="1" t="b">
        <v>0</v>
      </c>
      <c r="J9188" s="1">
        <v>7.0</v>
      </c>
      <c r="K9188" s="3" t="str">
        <f>vlookup(J9188,Cats!$A:$B,2,false)</f>
        <v>X</v>
      </c>
    </row>
    <row r="9189">
      <c r="A9189" s="1">
        <v>133312.0</v>
      </c>
      <c r="B9189" s="1">
        <v>391.0</v>
      </c>
      <c r="C9189" s="1">
        <f>vlookup(B9189,Games!A:B,2,false)</f>
        <v>4</v>
      </c>
      <c r="D9189" s="2" t="s">
        <v>23</v>
      </c>
      <c r="E9189" s="1"/>
      <c r="F9189" s="1">
        <v>82.0</v>
      </c>
      <c r="G9189" s="1" t="str">
        <f>vlookup(F9189,Teams!$A:B,2,false)</f>
        <v>JP Stevens C</v>
      </c>
      <c r="H9189" s="1" t="b">
        <v>0</v>
      </c>
      <c r="I9189" s="1" t="b">
        <v>1</v>
      </c>
      <c r="J9189" s="1">
        <v>7.0</v>
      </c>
      <c r="K9189" s="3" t="str">
        <f>vlookup(J9189,Cats!$A:$B,2,false)</f>
        <v>X</v>
      </c>
    </row>
    <row r="9190">
      <c r="A9190" s="1">
        <v>133313.0</v>
      </c>
      <c r="B9190" s="1">
        <v>391.0</v>
      </c>
      <c r="C9190" s="1">
        <f>vlookup(B9190,Games!A:B,2,false)</f>
        <v>4</v>
      </c>
      <c r="D9190" s="2" t="s">
        <v>34</v>
      </c>
      <c r="E9190" s="1" t="s">
        <v>931</v>
      </c>
      <c r="F9190" s="1">
        <v>50.0</v>
      </c>
      <c r="G9190" s="1" t="str">
        <f>vlookup(F9190,Teams!$A:B,2,false)</f>
        <v>Blair B</v>
      </c>
      <c r="H9190" s="1" t="b">
        <v>1</v>
      </c>
      <c r="I9190" s="1" t="b">
        <v>0</v>
      </c>
      <c r="J9190" s="1">
        <v>8.0</v>
      </c>
      <c r="K9190" s="3" t="str">
        <f>vlookup(J9190,Cats!$A:$B,2,false)</f>
        <v>M</v>
      </c>
    </row>
    <row r="9191">
      <c r="A9191" s="1">
        <v>133314.0</v>
      </c>
      <c r="B9191" s="1">
        <v>391.0</v>
      </c>
      <c r="C9191" s="1">
        <f>vlookup(B9191,Games!A:B,2,false)</f>
        <v>4</v>
      </c>
      <c r="D9191" s="2" t="s">
        <v>23</v>
      </c>
      <c r="E9191" s="1"/>
      <c r="F9191" s="1">
        <v>82.0</v>
      </c>
      <c r="G9191" s="1" t="str">
        <f>vlookup(F9191,Teams!$A:B,2,false)</f>
        <v>JP Stevens C</v>
      </c>
      <c r="H9191" s="1" t="b">
        <v>0</v>
      </c>
      <c r="I9191" s="1" t="b">
        <v>1</v>
      </c>
      <c r="J9191" s="1">
        <v>8.0</v>
      </c>
      <c r="K9191" s="3" t="str">
        <f>vlookup(J9191,Cats!$A:$B,2,false)</f>
        <v>M</v>
      </c>
    </row>
    <row r="9192">
      <c r="A9192" s="1">
        <v>133315.0</v>
      </c>
      <c r="B9192" s="1">
        <v>391.0</v>
      </c>
      <c r="C9192" s="1">
        <f>vlookup(B9192,Games!A:B,2,false)</f>
        <v>4</v>
      </c>
      <c r="D9192" s="2" t="s">
        <v>23</v>
      </c>
      <c r="E9192" s="1" t="s">
        <v>640</v>
      </c>
      <c r="F9192" s="1">
        <v>50.0</v>
      </c>
      <c r="G9192" s="1" t="str">
        <f>vlookup(F9192,Teams!$A:B,2,false)</f>
        <v>Blair B</v>
      </c>
      <c r="H9192" s="1" t="b">
        <v>1</v>
      </c>
      <c r="I9192" s="1" t="b">
        <v>0</v>
      </c>
      <c r="J9192" s="1">
        <v>9.0</v>
      </c>
      <c r="K9192" s="3" t="str">
        <f>vlookup(J9192,Cats!$A:$B,2,false)</f>
        <v>C</v>
      </c>
    </row>
    <row r="9193">
      <c r="A9193" s="1">
        <v>133316.0</v>
      </c>
      <c r="B9193" s="1">
        <v>391.0</v>
      </c>
      <c r="C9193" s="1">
        <f>vlookup(B9193,Games!A:B,2,false)</f>
        <v>4</v>
      </c>
      <c r="D9193" s="2" t="s">
        <v>23</v>
      </c>
      <c r="E9193" s="1" t="s">
        <v>667</v>
      </c>
      <c r="F9193" s="1">
        <v>82.0</v>
      </c>
      <c r="G9193" s="1" t="str">
        <f>vlookup(F9193,Teams!$A:B,2,false)</f>
        <v>JP Stevens C</v>
      </c>
      <c r="H9193" s="1" t="b">
        <v>0</v>
      </c>
      <c r="I9193" s="1" t="b">
        <v>0</v>
      </c>
      <c r="J9193" s="1">
        <v>9.0</v>
      </c>
      <c r="K9193" s="3" t="str">
        <f>vlookup(J9193,Cats!$A:$B,2,false)</f>
        <v>C</v>
      </c>
    </row>
    <row r="9194">
      <c r="A9194" s="1">
        <v>133317.0</v>
      </c>
      <c r="B9194" s="1">
        <v>391.0</v>
      </c>
      <c r="C9194" s="1">
        <f>vlookup(B9194,Games!A:B,2,false)</f>
        <v>4</v>
      </c>
      <c r="D9194" s="2" t="s">
        <v>78</v>
      </c>
      <c r="E9194" s="1" t="s">
        <v>640</v>
      </c>
      <c r="F9194" s="1">
        <v>50.0</v>
      </c>
      <c r="G9194" s="1" t="str">
        <f>vlookup(F9194,Teams!$A:B,2,false)</f>
        <v>Blair B</v>
      </c>
      <c r="H9194" s="1" t="b">
        <v>1</v>
      </c>
      <c r="I9194" s="1" t="b">
        <v>0</v>
      </c>
      <c r="J9194" s="1">
        <v>10.0</v>
      </c>
      <c r="K9194" s="3" t="str">
        <f>vlookup(J9194,Cats!$A:$B,2,false)</f>
        <v>E</v>
      </c>
    </row>
    <row r="9195">
      <c r="A9195" s="1">
        <v>133318.0</v>
      </c>
      <c r="B9195" s="1">
        <v>391.0</v>
      </c>
      <c r="C9195" s="1">
        <f>vlookup(B9195,Games!A:B,2,false)</f>
        <v>4</v>
      </c>
      <c r="D9195" s="2" t="s">
        <v>23</v>
      </c>
      <c r="E9195" s="1"/>
      <c r="F9195" s="1">
        <v>82.0</v>
      </c>
      <c r="G9195" s="1" t="str">
        <f>vlookup(F9195,Teams!$A:B,2,false)</f>
        <v>JP Stevens C</v>
      </c>
      <c r="H9195" s="1" t="b">
        <v>0</v>
      </c>
      <c r="I9195" s="1" t="b">
        <v>1</v>
      </c>
      <c r="J9195" s="1">
        <v>10.0</v>
      </c>
      <c r="K9195" s="3" t="str">
        <f>vlookup(J9195,Cats!$A:$B,2,false)</f>
        <v>E</v>
      </c>
    </row>
    <row r="9196">
      <c r="A9196" s="1">
        <v>133319.0</v>
      </c>
      <c r="B9196" s="1">
        <v>391.0</v>
      </c>
      <c r="C9196" s="1">
        <f>vlookup(B9196,Games!A:B,2,false)</f>
        <v>4</v>
      </c>
      <c r="D9196" s="2" t="s">
        <v>34</v>
      </c>
      <c r="E9196" s="1" t="s">
        <v>640</v>
      </c>
      <c r="F9196" s="1">
        <v>50.0</v>
      </c>
      <c r="G9196" s="1" t="str">
        <f>vlookup(F9196,Teams!$A:B,2,false)</f>
        <v>Blair B</v>
      </c>
      <c r="H9196" s="1" t="b">
        <v>1</v>
      </c>
      <c r="I9196" s="1" t="b">
        <v>0</v>
      </c>
      <c r="J9196" s="1">
        <v>11.0</v>
      </c>
      <c r="K9196" s="3" t="str">
        <f>vlookup(J9196,Cats!$A:$B,2,false)</f>
        <v>B</v>
      </c>
    </row>
    <row r="9197">
      <c r="A9197" s="1">
        <v>133320.0</v>
      </c>
      <c r="B9197" s="1">
        <v>391.0</v>
      </c>
      <c r="C9197" s="1">
        <f>vlookup(B9197,Games!A:B,2,false)</f>
        <v>4</v>
      </c>
      <c r="D9197" s="2" t="s">
        <v>23</v>
      </c>
      <c r="E9197" s="1"/>
      <c r="F9197" s="1">
        <v>82.0</v>
      </c>
      <c r="G9197" s="1" t="str">
        <f>vlookup(F9197,Teams!$A:B,2,false)</f>
        <v>JP Stevens C</v>
      </c>
      <c r="H9197" s="1" t="b">
        <v>0</v>
      </c>
      <c r="I9197" s="1" t="b">
        <v>1</v>
      </c>
      <c r="J9197" s="1">
        <v>11.0</v>
      </c>
      <c r="K9197" s="3" t="str">
        <f>vlookup(J9197,Cats!$A:$B,2,false)</f>
        <v>B</v>
      </c>
    </row>
    <row r="9198">
      <c r="A9198" s="1">
        <v>133321.0</v>
      </c>
      <c r="B9198" s="1">
        <v>391.0</v>
      </c>
      <c r="C9198" s="1">
        <f>vlookup(B9198,Games!A:B,2,false)</f>
        <v>4</v>
      </c>
      <c r="D9198" s="2" t="s">
        <v>78</v>
      </c>
      <c r="E9198" s="1" t="s">
        <v>640</v>
      </c>
      <c r="F9198" s="1">
        <v>50.0</v>
      </c>
      <c r="G9198" s="1" t="str">
        <f>vlookup(F9198,Teams!$A:B,2,false)</f>
        <v>Blair B</v>
      </c>
      <c r="H9198" s="1" t="b">
        <v>1</v>
      </c>
      <c r="I9198" s="1" t="b">
        <v>0</v>
      </c>
      <c r="J9198" s="1">
        <v>12.0</v>
      </c>
      <c r="K9198" s="3" t="str">
        <f>vlookup(J9198,Cats!$A:$B,2,false)</f>
        <v>P</v>
      </c>
    </row>
    <row r="9199">
      <c r="A9199" s="1">
        <v>133322.0</v>
      </c>
      <c r="B9199" s="1">
        <v>391.0</v>
      </c>
      <c r="C9199" s="1">
        <f>vlookup(B9199,Games!A:B,2,false)</f>
        <v>4</v>
      </c>
      <c r="D9199" s="2" t="s">
        <v>23</v>
      </c>
      <c r="E9199" s="1"/>
      <c r="F9199" s="1">
        <v>82.0</v>
      </c>
      <c r="G9199" s="1" t="str">
        <f>vlookup(F9199,Teams!$A:B,2,false)</f>
        <v>JP Stevens C</v>
      </c>
      <c r="H9199" s="1" t="b">
        <v>0</v>
      </c>
      <c r="I9199" s="1" t="b">
        <v>1</v>
      </c>
      <c r="J9199" s="1">
        <v>12.0</v>
      </c>
      <c r="K9199" s="3" t="str">
        <f>vlookup(J9199,Cats!$A:$B,2,false)</f>
        <v>P</v>
      </c>
    </row>
    <row r="9200">
      <c r="A9200" s="1">
        <v>133323.0</v>
      </c>
      <c r="B9200" s="1">
        <v>391.0</v>
      </c>
      <c r="C9200" s="1">
        <f>vlookup(B9200,Games!A:B,2,false)</f>
        <v>4</v>
      </c>
      <c r="D9200" s="2" t="s">
        <v>34</v>
      </c>
      <c r="E9200" s="1" t="s">
        <v>659</v>
      </c>
      <c r="F9200" s="1">
        <v>50.0</v>
      </c>
      <c r="G9200" s="1" t="str">
        <f>vlookup(F9200,Teams!$A:B,2,false)</f>
        <v>Blair B</v>
      </c>
      <c r="H9200" s="1" t="b">
        <v>1</v>
      </c>
      <c r="I9200" s="1" t="b">
        <v>0</v>
      </c>
      <c r="J9200" s="1">
        <v>13.0</v>
      </c>
      <c r="K9200" s="3" t="str">
        <f>vlookup(J9200,Cats!$A:$B,2,false)</f>
        <v>X</v>
      </c>
    </row>
    <row r="9201">
      <c r="A9201" s="1">
        <v>133324.0</v>
      </c>
      <c r="B9201" s="1">
        <v>391.0</v>
      </c>
      <c r="C9201" s="1">
        <f>vlookup(B9201,Games!A:B,2,false)</f>
        <v>4</v>
      </c>
      <c r="D9201" s="2" t="s">
        <v>23</v>
      </c>
      <c r="E9201" s="1"/>
      <c r="F9201" s="1">
        <v>82.0</v>
      </c>
      <c r="G9201" s="1" t="str">
        <f>vlookup(F9201,Teams!$A:B,2,false)</f>
        <v>JP Stevens C</v>
      </c>
      <c r="H9201" s="1" t="b">
        <v>0</v>
      </c>
      <c r="I9201" s="1" t="b">
        <v>1</v>
      </c>
      <c r="J9201" s="1">
        <v>13.0</v>
      </c>
      <c r="K9201" s="3" t="str">
        <f>vlookup(J9201,Cats!$A:$B,2,false)</f>
        <v>X</v>
      </c>
    </row>
    <row r="9202">
      <c r="A9202" s="1">
        <v>133325.0</v>
      </c>
      <c r="B9202" s="1">
        <v>391.0</v>
      </c>
      <c r="C9202" s="1">
        <f>vlookup(B9202,Games!A:B,2,false)</f>
        <v>4</v>
      </c>
      <c r="D9202" s="2" t="s">
        <v>78</v>
      </c>
      <c r="E9202" s="1" t="s">
        <v>640</v>
      </c>
      <c r="F9202" s="1">
        <v>50.0</v>
      </c>
      <c r="G9202" s="1" t="str">
        <f>vlookup(F9202,Teams!$A:B,2,false)</f>
        <v>Blair B</v>
      </c>
      <c r="H9202" s="1" t="b">
        <v>1</v>
      </c>
      <c r="I9202" s="1" t="b">
        <v>0</v>
      </c>
      <c r="J9202" s="1">
        <v>14.0</v>
      </c>
      <c r="K9202" s="3" t="str">
        <f>vlookup(J9202,Cats!$A:$B,2,false)</f>
        <v>M</v>
      </c>
    </row>
    <row r="9203">
      <c r="A9203" s="1">
        <v>133326.0</v>
      </c>
      <c r="B9203" s="1">
        <v>391.0</v>
      </c>
      <c r="C9203" s="1">
        <f>vlookup(B9203,Games!A:B,2,false)</f>
        <v>4</v>
      </c>
      <c r="D9203" s="2" t="s">
        <v>23</v>
      </c>
      <c r="E9203" s="1"/>
      <c r="F9203" s="1">
        <v>82.0</v>
      </c>
      <c r="G9203" s="1" t="str">
        <f>vlookup(F9203,Teams!$A:B,2,false)</f>
        <v>JP Stevens C</v>
      </c>
      <c r="H9203" s="1" t="b">
        <v>0</v>
      </c>
      <c r="I9203" s="1" t="b">
        <v>1</v>
      </c>
      <c r="J9203" s="1">
        <v>14.0</v>
      </c>
      <c r="K9203" s="3" t="str">
        <f>vlookup(J9203,Cats!$A:$B,2,false)</f>
        <v>M</v>
      </c>
    </row>
    <row r="9204">
      <c r="A9204" s="1">
        <v>133327.0</v>
      </c>
      <c r="B9204" s="1">
        <v>391.0</v>
      </c>
      <c r="C9204" s="1">
        <f>vlookup(B9204,Games!A:B,2,false)</f>
        <v>4</v>
      </c>
      <c r="D9204" s="2" t="s">
        <v>34</v>
      </c>
      <c r="E9204" s="1" t="s">
        <v>882</v>
      </c>
      <c r="F9204" s="1">
        <v>50.0</v>
      </c>
      <c r="G9204" s="1" t="str">
        <f>vlookup(F9204,Teams!$A:B,2,false)</f>
        <v>Blair B</v>
      </c>
      <c r="H9204" s="1" t="b">
        <v>1</v>
      </c>
      <c r="I9204" s="1" t="b">
        <v>0</v>
      </c>
      <c r="J9204" s="1">
        <v>15.0</v>
      </c>
      <c r="K9204" s="3" t="str">
        <f>vlookup(J9204,Cats!$A:$B,2,false)</f>
        <v>C</v>
      </c>
    </row>
    <row r="9205">
      <c r="A9205" s="1">
        <v>133328.0</v>
      </c>
      <c r="B9205" s="1">
        <v>391.0</v>
      </c>
      <c r="C9205" s="1">
        <f>vlookup(B9205,Games!A:B,2,false)</f>
        <v>4</v>
      </c>
      <c r="D9205" s="2" t="s">
        <v>23</v>
      </c>
      <c r="E9205" s="1"/>
      <c r="F9205" s="1">
        <v>82.0</v>
      </c>
      <c r="G9205" s="1" t="str">
        <f>vlookup(F9205,Teams!$A:B,2,false)</f>
        <v>JP Stevens C</v>
      </c>
      <c r="H9205" s="1" t="b">
        <v>0</v>
      </c>
      <c r="I9205" s="1" t="b">
        <v>1</v>
      </c>
      <c r="J9205" s="1">
        <v>15.0</v>
      </c>
      <c r="K9205" s="3" t="str">
        <f>vlookup(J9205,Cats!$A:$B,2,false)</f>
        <v>C</v>
      </c>
    </row>
    <row r="9206">
      <c r="A9206" s="1">
        <v>133329.0</v>
      </c>
      <c r="B9206" s="1">
        <v>391.0</v>
      </c>
      <c r="C9206" s="1">
        <f>vlookup(B9206,Games!A:B,2,false)</f>
        <v>4</v>
      </c>
      <c r="D9206" s="2" t="s">
        <v>23</v>
      </c>
      <c r="E9206" s="1" t="s">
        <v>882</v>
      </c>
      <c r="F9206" s="1">
        <v>50.0</v>
      </c>
      <c r="G9206" s="1" t="str">
        <f>vlookup(F9206,Teams!$A:B,2,false)</f>
        <v>Blair B</v>
      </c>
      <c r="H9206" s="1" t="b">
        <v>1</v>
      </c>
      <c r="I9206" s="1" t="b">
        <v>0</v>
      </c>
      <c r="J9206" s="1">
        <v>16.0</v>
      </c>
      <c r="K9206" s="3" t="str">
        <f>vlookup(J9206,Cats!$A:$B,2,false)</f>
        <v>E</v>
      </c>
    </row>
    <row r="9207">
      <c r="A9207" s="1">
        <v>133330.0</v>
      </c>
      <c r="B9207" s="1">
        <v>391.0</v>
      </c>
      <c r="C9207" s="1">
        <f>vlookup(B9207,Games!A:B,2,false)</f>
        <v>4</v>
      </c>
      <c r="D9207" s="2" t="s">
        <v>34</v>
      </c>
      <c r="E9207" s="1" t="s">
        <v>667</v>
      </c>
      <c r="F9207" s="1">
        <v>82.0</v>
      </c>
      <c r="G9207" s="1" t="str">
        <f>vlookup(F9207,Teams!$A:B,2,false)</f>
        <v>JP Stevens C</v>
      </c>
      <c r="H9207" s="1" t="b">
        <v>0</v>
      </c>
      <c r="I9207" s="1" t="b">
        <v>0</v>
      </c>
      <c r="J9207" s="1">
        <v>16.0</v>
      </c>
      <c r="K9207" s="3" t="str">
        <f>vlookup(J9207,Cats!$A:$B,2,false)</f>
        <v>E</v>
      </c>
    </row>
    <row r="9208">
      <c r="A9208" s="1">
        <v>133331.0</v>
      </c>
      <c r="B9208" s="1">
        <v>391.0</v>
      </c>
      <c r="C9208" s="1">
        <f>vlookup(B9208,Games!A:B,2,false)</f>
        <v>4</v>
      </c>
      <c r="D9208" s="2" t="s">
        <v>34</v>
      </c>
      <c r="E9208" s="1" t="s">
        <v>640</v>
      </c>
      <c r="F9208" s="1">
        <v>50.0</v>
      </c>
      <c r="G9208" s="1" t="str">
        <f>vlookup(F9208,Teams!$A:B,2,false)</f>
        <v>Blair B</v>
      </c>
      <c r="H9208" s="1" t="b">
        <v>1</v>
      </c>
      <c r="I9208" s="1" t="b">
        <v>0</v>
      </c>
      <c r="J9208" s="1">
        <v>17.0</v>
      </c>
      <c r="K9208" s="3" t="str">
        <f>vlookup(J9208,Cats!$A:$B,2,false)</f>
        <v>B</v>
      </c>
    </row>
    <row r="9209">
      <c r="A9209" s="1">
        <v>133332.0</v>
      </c>
      <c r="B9209" s="1">
        <v>391.0</v>
      </c>
      <c r="C9209" s="1">
        <f>vlookup(B9209,Games!A:B,2,false)</f>
        <v>4</v>
      </c>
      <c r="D9209" s="2" t="s">
        <v>23</v>
      </c>
      <c r="E9209" s="1"/>
      <c r="F9209" s="1">
        <v>82.0</v>
      </c>
      <c r="G9209" s="1" t="str">
        <f>vlookup(F9209,Teams!$A:B,2,false)</f>
        <v>JP Stevens C</v>
      </c>
      <c r="H9209" s="1" t="b">
        <v>0</v>
      </c>
      <c r="I9209" s="1" t="b">
        <v>1</v>
      </c>
      <c r="J9209" s="1">
        <v>17.0</v>
      </c>
      <c r="K9209" s="3" t="str">
        <f>vlookup(J9209,Cats!$A:$B,2,false)</f>
        <v>B</v>
      </c>
    </row>
    <row r="9210">
      <c r="A9210" s="1">
        <v>133333.0</v>
      </c>
      <c r="B9210" s="1">
        <v>391.0</v>
      </c>
      <c r="C9210" s="1">
        <f>vlookup(B9210,Games!A:B,2,false)</f>
        <v>4</v>
      </c>
      <c r="D9210" s="2" t="s">
        <v>34</v>
      </c>
      <c r="E9210" s="1" t="s">
        <v>640</v>
      </c>
      <c r="F9210" s="1">
        <v>50.0</v>
      </c>
      <c r="G9210" s="1" t="str">
        <f>vlookup(F9210,Teams!$A:B,2,false)</f>
        <v>Blair B</v>
      </c>
      <c r="H9210" s="1" t="b">
        <v>1</v>
      </c>
      <c r="I9210" s="1" t="b">
        <v>0</v>
      </c>
      <c r="J9210" s="1">
        <v>18.0</v>
      </c>
      <c r="K9210" s="3" t="str">
        <f>vlookup(J9210,Cats!$A:$B,2,false)</f>
        <v>P</v>
      </c>
    </row>
    <row r="9211">
      <c r="A9211" s="1">
        <v>133334.0</v>
      </c>
      <c r="B9211" s="1">
        <v>391.0</v>
      </c>
      <c r="C9211" s="1">
        <f>vlookup(B9211,Games!A:B,2,false)</f>
        <v>4</v>
      </c>
      <c r="D9211" s="2" t="s">
        <v>23</v>
      </c>
      <c r="E9211" s="1"/>
      <c r="F9211" s="1">
        <v>82.0</v>
      </c>
      <c r="G9211" s="1" t="str">
        <f>vlookup(F9211,Teams!$A:B,2,false)</f>
        <v>JP Stevens C</v>
      </c>
      <c r="H9211" s="1" t="b">
        <v>0</v>
      </c>
      <c r="I9211" s="1" t="b">
        <v>1</v>
      </c>
      <c r="J9211" s="1">
        <v>18.0</v>
      </c>
      <c r="K9211" s="3" t="str">
        <f>vlookup(J9211,Cats!$A:$B,2,false)</f>
        <v>P</v>
      </c>
    </row>
    <row r="9212">
      <c r="A9212" s="1">
        <v>133335.0</v>
      </c>
      <c r="B9212" s="1">
        <v>391.0</v>
      </c>
      <c r="C9212" s="1">
        <f>vlookup(B9212,Games!A:B,2,false)</f>
        <v>4</v>
      </c>
      <c r="D9212" s="2" t="s">
        <v>59</v>
      </c>
      <c r="E9212" s="1" t="s">
        <v>659</v>
      </c>
      <c r="F9212" s="1">
        <v>50.0</v>
      </c>
      <c r="G9212" s="1" t="str">
        <f>vlookup(F9212,Teams!$A:B,2,false)</f>
        <v>Blair B</v>
      </c>
      <c r="H9212" s="1" t="b">
        <v>1</v>
      </c>
      <c r="I9212" s="1" t="b">
        <v>0</v>
      </c>
      <c r="J9212" s="1">
        <v>19.0</v>
      </c>
      <c r="K9212" s="3" t="str">
        <f>vlookup(J9212,Cats!$A:$B,2,false)</f>
        <v>X</v>
      </c>
    </row>
    <row r="9213">
      <c r="A9213" s="1">
        <v>133336.0</v>
      </c>
      <c r="B9213" s="1">
        <v>391.0</v>
      </c>
      <c r="C9213" s="1">
        <f>vlookup(B9213,Games!A:B,2,false)</f>
        <v>4</v>
      </c>
      <c r="D9213" s="2" t="s">
        <v>23</v>
      </c>
      <c r="E9213" s="1" t="s">
        <v>667</v>
      </c>
      <c r="F9213" s="1">
        <v>82.0</v>
      </c>
      <c r="G9213" s="1" t="str">
        <f>vlookup(F9213,Teams!$A:B,2,false)</f>
        <v>JP Stevens C</v>
      </c>
      <c r="H9213" s="1" t="b">
        <v>0</v>
      </c>
      <c r="I9213" s="1" t="b">
        <v>0</v>
      </c>
      <c r="J9213" s="1">
        <v>19.0</v>
      </c>
      <c r="K9213" s="3" t="str">
        <f>vlookup(J9213,Cats!$A:$B,2,false)</f>
        <v>X</v>
      </c>
    </row>
    <row r="9214">
      <c r="A9214" s="1">
        <v>133337.0</v>
      </c>
      <c r="B9214" s="1">
        <v>391.0</v>
      </c>
      <c r="C9214" s="1">
        <f>vlookup(B9214,Games!A:B,2,false)</f>
        <v>4</v>
      </c>
      <c r="D9214" s="2" t="s">
        <v>59</v>
      </c>
      <c r="E9214" s="1" t="s">
        <v>640</v>
      </c>
      <c r="F9214" s="1">
        <v>50.0</v>
      </c>
      <c r="G9214" s="1" t="str">
        <f>vlookup(F9214,Teams!$A:B,2,false)</f>
        <v>Blair B</v>
      </c>
      <c r="H9214" s="1" t="b">
        <v>1</v>
      </c>
      <c r="I9214" s="1" t="b">
        <v>0</v>
      </c>
      <c r="J9214" s="1">
        <v>20.0</v>
      </c>
      <c r="K9214" s="3" t="str">
        <f>vlookup(J9214,Cats!$A:$B,2,false)</f>
        <v>M</v>
      </c>
    </row>
    <row r="9215">
      <c r="A9215" s="1">
        <v>133338.0</v>
      </c>
      <c r="B9215" s="1">
        <v>391.0</v>
      </c>
      <c r="C9215" s="1">
        <f>vlookup(B9215,Games!A:B,2,false)</f>
        <v>4</v>
      </c>
      <c r="D9215" s="2" t="s">
        <v>23</v>
      </c>
      <c r="E9215" s="1" t="s">
        <v>938</v>
      </c>
      <c r="F9215" s="1">
        <v>82.0</v>
      </c>
      <c r="G9215" s="1" t="str">
        <f>vlookup(F9215,Teams!$A:B,2,false)</f>
        <v>JP Stevens C</v>
      </c>
      <c r="H9215" s="1" t="b">
        <v>0</v>
      </c>
      <c r="I9215" s="1" t="b">
        <v>0</v>
      </c>
      <c r="J9215" s="1">
        <v>20.0</v>
      </c>
      <c r="K9215" s="3" t="str">
        <f>vlookup(J9215,Cats!$A:$B,2,false)</f>
        <v>M</v>
      </c>
    </row>
    <row r="9216">
      <c r="A9216" s="1">
        <v>133339.0</v>
      </c>
      <c r="B9216" s="1">
        <v>391.0</v>
      </c>
      <c r="C9216" s="1">
        <f>vlookup(B9216,Games!A:B,2,false)</f>
        <v>4</v>
      </c>
      <c r="D9216" s="2" t="s">
        <v>23</v>
      </c>
      <c r="E9216" s="1"/>
      <c r="F9216" s="1">
        <v>50.0</v>
      </c>
      <c r="G9216" s="1" t="str">
        <f>vlookup(F9216,Teams!$A:B,2,false)</f>
        <v>Blair B</v>
      </c>
      <c r="H9216" s="1" t="b">
        <v>1</v>
      </c>
      <c r="I9216" s="1" t="b">
        <v>1</v>
      </c>
      <c r="J9216" s="1">
        <v>21.0</v>
      </c>
      <c r="K9216" s="3" t="str">
        <f>vlookup(J9216,Cats!$A:$B,2,false)</f>
        <v>C</v>
      </c>
    </row>
    <row r="9217">
      <c r="A9217" s="1">
        <v>133340.0</v>
      </c>
      <c r="B9217" s="1">
        <v>391.0</v>
      </c>
      <c r="C9217" s="1">
        <f>vlookup(B9217,Games!A:B,2,false)</f>
        <v>4</v>
      </c>
      <c r="D9217" s="2" t="s">
        <v>78</v>
      </c>
      <c r="E9217" s="1" t="s">
        <v>667</v>
      </c>
      <c r="F9217" s="1">
        <v>82.0</v>
      </c>
      <c r="G9217" s="1" t="str">
        <f>vlookup(F9217,Teams!$A:B,2,false)</f>
        <v>JP Stevens C</v>
      </c>
      <c r="H9217" s="1" t="b">
        <v>0</v>
      </c>
      <c r="I9217" s="1" t="b">
        <v>0</v>
      </c>
      <c r="J9217" s="1">
        <v>21.0</v>
      </c>
      <c r="K9217" s="3" t="str">
        <f>vlookup(J9217,Cats!$A:$B,2,false)</f>
        <v>C</v>
      </c>
    </row>
    <row r="9218">
      <c r="A9218" s="1">
        <v>133341.0</v>
      </c>
      <c r="B9218" s="1">
        <v>391.0</v>
      </c>
      <c r="C9218" s="1">
        <f>vlookup(B9218,Games!A:B,2,false)</f>
        <v>4</v>
      </c>
      <c r="D9218" s="2" t="s">
        <v>34</v>
      </c>
      <c r="E9218" s="1" t="s">
        <v>659</v>
      </c>
      <c r="F9218" s="1">
        <v>50.0</v>
      </c>
      <c r="G9218" s="1" t="str">
        <f>vlookup(F9218,Teams!$A:B,2,false)</f>
        <v>Blair B</v>
      </c>
      <c r="H9218" s="1" t="b">
        <v>1</v>
      </c>
      <c r="I9218" s="1" t="b">
        <v>0</v>
      </c>
      <c r="J9218" s="1">
        <v>22.0</v>
      </c>
      <c r="K9218" s="3" t="str">
        <f>vlookup(J9218,Cats!$A:$B,2,false)</f>
        <v>E</v>
      </c>
    </row>
    <row r="9219">
      <c r="A9219" s="1">
        <v>133342.0</v>
      </c>
      <c r="B9219" s="1">
        <v>391.0</v>
      </c>
      <c r="C9219" s="1">
        <f>vlookup(B9219,Games!A:B,2,false)</f>
        <v>4</v>
      </c>
      <c r="D9219" s="2" t="s">
        <v>23</v>
      </c>
      <c r="E9219" s="1"/>
      <c r="F9219" s="1">
        <v>82.0</v>
      </c>
      <c r="G9219" s="1" t="str">
        <f>vlookup(F9219,Teams!$A:B,2,false)</f>
        <v>JP Stevens C</v>
      </c>
      <c r="H9219" s="1" t="b">
        <v>0</v>
      </c>
      <c r="I9219" s="1" t="b">
        <v>1</v>
      </c>
      <c r="J9219" s="1">
        <v>22.0</v>
      </c>
      <c r="K9219" s="3" t="str">
        <f>vlookup(J9219,Cats!$A:$B,2,false)</f>
        <v>E</v>
      </c>
    </row>
    <row r="9220">
      <c r="A9220" s="1">
        <v>133343.0</v>
      </c>
      <c r="B9220" s="1">
        <v>391.0</v>
      </c>
      <c r="C9220" s="1">
        <f>vlookup(B9220,Games!A:B,2,false)</f>
        <v>4</v>
      </c>
      <c r="D9220" s="2" t="s">
        <v>78</v>
      </c>
      <c r="E9220" s="1" t="s">
        <v>659</v>
      </c>
      <c r="F9220" s="1">
        <v>50.0</v>
      </c>
      <c r="G9220" s="1" t="str">
        <f>vlookup(F9220,Teams!$A:B,2,false)</f>
        <v>Blair B</v>
      </c>
      <c r="H9220" s="1" t="b">
        <v>1</v>
      </c>
      <c r="I9220" s="1" t="b">
        <v>0</v>
      </c>
      <c r="J9220" s="1">
        <v>23.0</v>
      </c>
      <c r="K9220" s="3" t="str">
        <f>vlookup(J9220,Cats!$A:$B,2,false)</f>
        <v>B</v>
      </c>
    </row>
    <row r="9221">
      <c r="A9221" s="1">
        <v>133344.0</v>
      </c>
      <c r="B9221" s="1">
        <v>391.0</v>
      </c>
      <c r="C9221" s="1">
        <f>vlookup(B9221,Games!A:B,2,false)</f>
        <v>4</v>
      </c>
      <c r="D9221" s="2" t="s">
        <v>23</v>
      </c>
      <c r="E9221" s="1"/>
      <c r="F9221" s="1">
        <v>82.0</v>
      </c>
      <c r="G9221" s="1" t="str">
        <f>vlookup(F9221,Teams!$A:B,2,false)</f>
        <v>JP Stevens C</v>
      </c>
      <c r="H9221" s="1" t="b">
        <v>0</v>
      </c>
      <c r="I9221" s="1" t="b">
        <v>1</v>
      </c>
      <c r="J9221" s="1">
        <v>23.0</v>
      </c>
      <c r="K9221" s="3" t="str">
        <f>vlookup(J9221,Cats!$A:$B,2,false)</f>
        <v>B</v>
      </c>
    </row>
    <row r="9222">
      <c r="A9222" s="1">
        <v>133345.0</v>
      </c>
      <c r="B9222" s="1">
        <v>391.0</v>
      </c>
      <c r="C9222" s="1">
        <f>vlookup(B9222,Games!A:B,2,false)</f>
        <v>4</v>
      </c>
      <c r="D9222" s="2" t="s">
        <v>23</v>
      </c>
      <c r="E9222" s="1" t="s">
        <v>882</v>
      </c>
      <c r="F9222" s="1">
        <v>50.0</v>
      </c>
      <c r="G9222" s="1" t="str">
        <f>vlookup(F9222,Teams!$A:B,2,false)</f>
        <v>Blair B</v>
      </c>
      <c r="H9222" s="1" t="b">
        <v>1</v>
      </c>
      <c r="I9222" s="1" t="b">
        <v>0</v>
      </c>
      <c r="J9222" s="1">
        <v>24.0</v>
      </c>
      <c r="K9222" s="3" t="str">
        <f>vlookup(J9222,Cats!$A:$B,2,false)</f>
        <v>P</v>
      </c>
    </row>
    <row r="9223">
      <c r="A9223" s="1">
        <v>133346.0</v>
      </c>
      <c r="B9223" s="1">
        <v>391.0</v>
      </c>
      <c r="C9223" s="1">
        <f>vlookup(B9223,Games!A:B,2,false)</f>
        <v>4</v>
      </c>
      <c r="D9223" s="2" t="s">
        <v>23</v>
      </c>
      <c r="E9223" s="1" t="s">
        <v>938</v>
      </c>
      <c r="F9223" s="1">
        <v>82.0</v>
      </c>
      <c r="G9223" s="1" t="str">
        <f>vlookup(F9223,Teams!$A:B,2,false)</f>
        <v>JP Stevens C</v>
      </c>
      <c r="H9223" s="1" t="b">
        <v>0</v>
      </c>
      <c r="I9223" s="1" t="b">
        <v>0</v>
      </c>
      <c r="J9223" s="1">
        <v>24.0</v>
      </c>
      <c r="K9223" s="3" t="str">
        <f>vlookup(J9223,Cats!$A:$B,2,false)</f>
        <v>P</v>
      </c>
    </row>
    <row r="9224">
      <c r="A9224" s="1">
        <v>133347.0</v>
      </c>
      <c r="B9224" s="1">
        <v>392.0</v>
      </c>
      <c r="C9224" s="1">
        <f>vlookup(B9224,Games!A:B,2,false)</f>
        <v>4</v>
      </c>
      <c r="D9224" s="2" t="s">
        <v>23</v>
      </c>
      <c r="E9224" s="1" t="s">
        <v>792</v>
      </c>
      <c r="F9224" s="1">
        <v>78.0</v>
      </c>
      <c r="G9224" s="1" t="str">
        <f>vlookup(F9224,Teams!$A:B,2,false)</f>
        <v>Iolani B</v>
      </c>
      <c r="H9224" s="1" t="b">
        <v>1</v>
      </c>
      <c r="I9224" s="1" t="b">
        <v>0</v>
      </c>
      <c r="J9224" s="1">
        <v>1.0</v>
      </c>
      <c r="K9224" s="3" t="str">
        <f>vlookup(J9224,Cats!$A:$B,2,false)</f>
        <v>X</v>
      </c>
    </row>
    <row r="9225">
      <c r="A9225" s="1">
        <v>133348.0</v>
      </c>
      <c r="B9225" s="1">
        <v>392.0</v>
      </c>
      <c r="C9225" s="1">
        <f>vlookup(B9225,Games!A:B,2,false)</f>
        <v>4</v>
      </c>
      <c r="D9225" s="2" t="s">
        <v>23</v>
      </c>
      <c r="E9225" s="1"/>
      <c r="F9225" s="1">
        <v>115.0</v>
      </c>
      <c r="G9225" s="1" t="str">
        <f>vlookup(F9225,Teams!$A:B,2,false)</f>
        <v>Wayland B</v>
      </c>
      <c r="H9225" s="1" t="b">
        <v>0</v>
      </c>
      <c r="I9225" s="1" t="b">
        <v>1</v>
      </c>
      <c r="J9225" s="1">
        <v>1.0</v>
      </c>
      <c r="K9225" s="3" t="str">
        <f>vlookup(J9225,Cats!$A:$B,2,false)</f>
        <v>X</v>
      </c>
    </row>
    <row r="9226">
      <c r="A9226" s="1">
        <v>133349.0</v>
      </c>
      <c r="B9226" s="1">
        <v>392.0</v>
      </c>
      <c r="C9226" s="1">
        <f>vlookup(B9226,Games!A:B,2,false)</f>
        <v>4</v>
      </c>
      <c r="D9226" s="2" t="s">
        <v>23</v>
      </c>
      <c r="E9226" s="1"/>
      <c r="F9226" s="1">
        <v>78.0</v>
      </c>
      <c r="G9226" s="1" t="str">
        <f>vlookup(F9226,Teams!$A:B,2,false)</f>
        <v>Iolani B</v>
      </c>
      <c r="H9226" s="1" t="b">
        <v>1</v>
      </c>
      <c r="I9226" s="1" t="b">
        <v>1</v>
      </c>
      <c r="J9226" s="1">
        <v>2.0</v>
      </c>
      <c r="K9226" s="3" t="str">
        <f>vlookup(J9226,Cats!$A:$B,2,false)</f>
        <v>M</v>
      </c>
    </row>
    <row r="9227">
      <c r="A9227" s="1">
        <v>133350.0</v>
      </c>
      <c r="B9227" s="1">
        <v>392.0</v>
      </c>
      <c r="C9227" s="1">
        <f>vlookup(B9227,Games!A:B,2,false)</f>
        <v>4</v>
      </c>
      <c r="D9227" s="2" t="s">
        <v>78</v>
      </c>
      <c r="E9227" s="1" t="s">
        <v>591</v>
      </c>
      <c r="F9227" s="1">
        <v>115.0</v>
      </c>
      <c r="G9227" s="1" t="str">
        <f>vlookup(F9227,Teams!$A:B,2,false)</f>
        <v>Wayland B</v>
      </c>
      <c r="H9227" s="1" t="b">
        <v>0</v>
      </c>
      <c r="I9227" s="1" t="b">
        <v>0</v>
      </c>
      <c r="J9227" s="1">
        <v>2.0</v>
      </c>
      <c r="K9227" s="3" t="str">
        <f>vlookup(J9227,Cats!$A:$B,2,false)</f>
        <v>M</v>
      </c>
    </row>
    <row r="9228">
      <c r="A9228" s="1">
        <v>133351.0</v>
      </c>
      <c r="B9228" s="1">
        <v>392.0</v>
      </c>
      <c r="C9228" s="1">
        <f>vlookup(B9228,Games!A:B,2,false)</f>
        <v>4</v>
      </c>
      <c r="D9228" s="2" t="s">
        <v>23</v>
      </c>
      <c r="E9228" s="1"/>
      <c r="F9228" s="1">
        <v>78.0</v>
      </c>
      <c r="G9228" s="1" t="str">
        <f>vlookup(F9228,Teams!$A:B,2,false)</f>
        <v>Iolani B</v>
      </c>
      <c r="H9228" s="1" t="b">
        <v>1</v>
      </c>
      <c r="I9228" s="1" t="b">
        <v>1</v>
      </c>
      <c r="J9228" s="1">
        <v>3.0</v>
      </c>
      <c r="K9228" s="3" t="str">
        <f>vlookup(J9228,Cats!$A:$B,2,false)</f>
        <v>C</v>
      </c>
    </row>
    <row r="9229">
      <c r="A9229" s="1">
        <v>133352.0</v>
      </c>
      <c r="B9229" s="1">
        <v>392.0</v>
      </c>
      <c r="C9229" s="1">
        <f>vlookup(B9229,Games!A:B,2,false)</f>
        <v>4</v>
      </c>
      <c r="D9229" s="2" t="s">
        <v>23</v>
      </c>
      <c r="E9229" s="1"/>
      <c r="F9229" s="1">
        <v>115.0</v>
      </c>
      <c r="G9229" s="1" t="str">
        <f>vlookup(F9229,Teams!$A:B,2,false)</f>
        <v>Wayland B</v>
      </c>
      <c r="H9229" s="1" t="b">
        <v>0</v>
      </c>
      <c r="I9229" s="1" t="b">
        <v>1</v>
      </c>
      <c r="J9229" s="1">
        <v>3.0</v>
      </c>
      <c r="K9229" s="3" t="str">
        <f>vlookup(J9229,Cats!$A:$B,2,false)</f>
        <v>C</v>
      </c>
    </row>
    <row r="9230">
      <c r="A9230" s="1">
        <v>133353.0</v>
      </c>
      <c r="B9230" s="1">
        <v>392.0</v>
      </c>
      <c r="C9230" s="1">
        <f>vlookup(B9230,Games!A:B,2,false)</f>
        <v>4</v>
      </c>
      <c r="D9230" s="2" t="s">
        <v>78</v>
      </c>
      <c r="E9230" s="1" t="s">
        <v>792</v>
      </c>
      <c r="F9230" s="1">
        <v>78.0</v>
      </c>
      <c r="G9230" s="1" t="str">
        <f>vlookup(F9230,Teams!$A:B,2,false)</f>
        <v>Iolani B</v>
      </c>
      <c r="H9230" s="1" t="b">
        <v>1</v>
      </c>
      <c r="I9230" s="1" t="b">
        <v>0</v>
      </c>
      <c r="J9230" s="1">
        <v>4.0</v>
      </c>
      <c r="K9230" s="3" t="str">
        <f>vlookup(J9230,Cats!$A:$B,2,false)</f>
        <v>E</v>
      </c>
    </row>
    <row r="9231">
      <c r="A9231" s="1">
        <v>133354.0</v>
      </c>
      <c r="B9231" s="1">
        <v>392.0</v>
      </c>
      <c r="C9231" s="1">
        <f>vlookup(B9231,Games!A:B,2,false)</f>
        <v>4</v>
      </c>
      <c r="D9231" s="2" t="s">
        <v>23</v>
      </c>
      <c r="E9231" s="1"/>
      <c r="F9231" s="1">
        <v>115.0</v>
      </c>
      <c r="G9231" s="1" t="str">
        <f>vlookup(F9231,Teams!$A:B,2,false)</f>
        <v>Wayland B</v>
      </c>
      <c r="H9231" s="1" t="b">
        <v>0</v>
      </c>
      <c r="I9231" s="1" t="b">
        <v>1</v>
      </c>
      <c r="J9231" s="1">
        <v>4.0</v>
      </c>
      <c r="K9231" s="3" t="str">
        <f>vlookup(J9231,Cats!$A:$B,2,false)</f>
        <v>E</v>
      </c>
    </row>
    <row r="9232">
      <c r="A9232" s="1">
        <v>133355.0</v>
      </c>
      <c r="B9232" s="1">
        <v>392.0</v>
      </c>
      <c r="C9232" s="1">
        <f>vlookup(B9232,Games!A:B,2,false)</f>
        <v>4</v>
      </c>
      <c r="D9232" s="2" t="s">
        <v>78</v>
      </c>
      <c r="E9232" s="1" t="s">
        <v>792</v>
      </c>
      <c r="F9232" s="1">
        <v>78.0</v>
      </c>
      <c r="G9232" s="1" t="str">
        <f>vlookup(F9232,Teams!$A:B,2,false)</f>
        <v>Iolani B</v>
      </c>
      <c r="H9232" s="1" t="b">
        <v>1</v>
      </c>
      <c r="I9232" s="1" t="b">
        <v>0</v>
      </c>
      <c r="J9232" s="1">
        <v>5.0</v>
      </c>
      <c r="K9232" s="3" t="str">
        <f>vlookup(J9232,Cats!$A:$B,2,false)</f>
        <v>B</v>
      </c>
    </row>
    <row r="9233">
      <c r="A9233" s="1">
        <v>133356.0</v>
      </c>
      <c r="B9233" s="1">
        <v>392.0</v>
      </c>
      <c r="C9233" s="1">
        <f>vlookup(B9233,Games!A:B,2,false)</f>
        <v>4</v>
      </c>
      <c r="D9233" s="2" t="s">
        <v>23</v>
      </c>
      <c r="E9233" s="1"/>
      <c r="F9233" s="1">
        <v>115.0</v>
      </c>
      <c r="G9233" s="1" t="str">
        <f>vlookup(F9233,Teams!$A:B,2,false)</f>
        <v>Wayland B</v>
      </c>
      <c r="H9233" s="1" t="b">
        <v>0</v>
      </c>
      <c r="I9233" s="1" t="b">
        <v>1</v>
      </c>
      <c r="J9233" s="1">
        <v>5.0</v>
      </c>
      <c r="K9233" s="3" t="str">
        <f>vlookup(J9233,Cats!$A:$B,2,false)</f>
        <v>B</v>
      </c>
    </row>
    <row r="9234">
      <c r="A9234" s="1">
        <v>133357.0</v>
      </c>
      <c r="B9234" s="1">
        <v>392.0</v>
      </c>
      <c r="C9234" s="1">
        <f>vlookup(B9234,Games!A:B,2,false)</f>
        <v>4</v>
      </c>
      <c r="D9234" s="2" t="s">
        <v>23</v>
      </c>
      <c r="E9234" s="1" t="s">
        <v>717</v>
      </c>
      <c r="F9234" s="1">
        <v>78.0</v>
      </c>
      <c r="G9234" s="1" t="str">
        <f>vlookup(F9234,Teams!$A:B,2,false)</f>
        <v>Iolani B</v>
      </c>
      <c r="H9234" s="1" t="b">
        <v>1</v>
      </c>
      <c r="I9234" s="1" t="b">
        <v>0</v>
      </c>
      <c r="J9234" s="1">
        <v>6.0</v>
      </c>
      <c r="K9234" s="3" t="str">
        <f>vlookup(J9234,Cats!$A:$B,2,false)</f>
        <v>P</v>
      </c>
    </row>
    <row r="9235">
      <c r="A9235" s="1">
        <v>133358.0</v>
      </c>
      <c r="B9235" s="1">
        <v>392.0</v>
      </c>
      <c r="C9235" s="1">
        <f>vlookup(B9235,Games!A:B,2,false)</f>
        <v>4</v>
      </c>
      <c r="D9235" s="2" t="s">
        <v>23</v>
      </c>
      <c r="E9235" s="1" t="s">
        <v>591</v>
      </c>
      <c r="F9235" s="1">
        <v>115.0</v>
      </c>
      <c r="G9235" s="1" t="str">
        <f>vlookup(F9235,Teams!$A:B,2,false)</f>
        <v>Wayland B</v>
      </c>
      <c r="H9235" s="1" t="b">
        <v>0</v>
      </c>
      <c r="I9235" s="1" t="b">
        <v>0</v>
      </c>
      <c r="J9235" s="1">
        <v>6.0</v>
      </c>
      <c r="K9235" s="3" t="str">
        <f>vlookup(J9235,Cats!$A:$B,2,false)</f>
        <v>P</v>
      </c>
    </row>
    <row r="9236">
      <c r="A9236" s="1">
        <v>133359.0</v>
      </c>
      <c r="B9236" s="1">
        <v>392.0</v>
      </c>
      <c r="C9236" s="1">
        <f>vlookup(B9236,Games!A:B,2,false)</f>
        <v>4</v>
      </c>
      <c r="D9236" s="2" t="s">
        <v>34</v>
      </c>
      <c r="E9236" s="1" t="s">
        <v>792</v>
      </c>
      <c r="F9236" s="1">
        <v>78.0</v>
      </c>
      <c r="G9236" s="1" t="str">
        <f>vlookup(F9236,Teams!$A:B,2,false)</f>
        <v>Iolani B</v>
      </c>
      <c r="H9236" s="1" t="b">
        <v>1</v>
      </c>
      <c r="I9236" s="1" t="b">
        <v>0</v>
      </c>
      <c r="J9236" s="1">
        <v>7.0</v>
      </c>
      <c r="K9236" s="3" t="str">
        <f>vlookup(J9236,Cats!$A:$B,2,false)</f>
        <v>X</v>
      </c>
    </row>
    <row r="9237">
      <c r="A9237" s="1">
        <v>133360.0</v>
      </c>
      <c r="B9237" s="1">
        <v>392.0</v>
      </c>
      <c r="C9237" s="1">
        <f>vlookup(B9237,Games!A:B,2,false)</f>
        <v>4</v>
      </c>
      <c r="D9237" s="2" t="s">
        <v>23</v>
      </c>
      <c r="E9237" s="1"/>
      <c r="F9237" s="1">
        <v>115.0</v>
      </c>
      <c r="G9237" s="1" t="str">
        <f>vlookup(F9237,Teams!$A:B,2,false)</f>
        <v>Wayland B</v>
      </c>
      <c r="H9237" s="1" t="b">
        <v>0</v>
      </c>
      <c r="I9237" s="1" t="b">
        <v>1</v>
      </c>
      <c r="J9237" s="1">
        <v>7.0</v>
      </c>
      <c r="K9237" s="3" t="str">
        <f>vlookup(J9237,Cats!$A:$B,2,false)</f>
        <v>X</v>
      </c>
    </row>
    <row r="9238">
      <c r="A9238" s="1">
        <v>133361.0</v>
      </c>
      <c r="B9238" s="1">
        <v>392.0</v>
      </c>
      <c r="C9238" s="1">
        <f>vlookup(B9238,Games!A:B,2,false)</f>
        <v>4</v>
      </c>
      <c r="D9238" s="2" t="s">
        <v>23</v>
      </c>
      <c r="E9238" s="1"/>
      <c r="F9238" s="1">
        <v>78.0</v>
      </c>
      <c r="G9238" s="1" t="str">
        <f>vlookup(F9238,Teams!$A:B,2,false)</f>
        <v>Iolani B</v>
      </c>
      <c r="H9238" s="1" t="b">
        <v>1</v>
      </c>
      <c r="I9238" s="1" t="b">
        <v>1</v>
      </c>
      <c r="J9238" s="1">
        <v>8.0</v>
      </c>
      <c r="K9238" s="3" t="str">
        <f>vlookup(J9238,Cats!$A:$B,2,false)</f>
        <v>M</v>
      </c>
    </row>
    <row r="9239">
      <c r="A9239" s="1">
        <v>133362.0</v>
      </c>
      <c r="B9239" s="1">
        <v>392.0</v>
      </c>
      <c r="C9239" s="1">
        <f>vlookup(B9239,Games!A:B,2,false)</f>
        <v>4</v>
      </c>
      <c r="D9239" s="2" t="s">
        <v>23</v>
      </c>
      <c r="E9239" s="1"/>
      <c r="F9239" s="1">
        <v>115.0</v>
      </c>
      <c r="G9239" s="1" t="str">
        <f>vlookup(F9239,Teams!$A:B,2,false)</f>
        <v>Wayland B</v>
      </c>
      <c r="H9239" s="1" t="b">
        <v>0</v>
      </c>
      <c r="I9239" s="1" t="b">
        <v>1</v>
      </c>
      <c r="J9239" s="1">
        <v>8.0</v>
      </c>
      <c r="K9239" s="3" t="str">
        <f>vlookup(J9239,Cats!$A:$B,2,false)</f>
        <v>M</v>
      </c>
    </row>
    <row r="9240">
      <c r="A9240" s="1">
        <v>133363.0</v>
      </c>
      <c r="B9240" s="1">
        <v>392.0</v>
      </c>
      <c r="C9240" s="1">
        <f>vlookup(B9240,Games!A:B,2,false)</f>
        <v>4</v>
      </c>
      <c r="D9240" s="2" t="s">
        <v>23</v>
      </c>
      <c r="E9240" s="1" t="s">
        <v>1113</v>
      </c>
      <c r="F9240" s="1">
        <v>78.0</v>
      </c>
      <c r="G9240" s="1" t="str">
        <f>vlookup(F9240,Teams!$A:B,2,false)</f>
        <v>Iolani B</v>
      </c>
      <c r="H9240" s="1" t="b">
        <v>1</v>
      </c>
      <c r="I9240" s="1" t="b">
        <v>0</v>
      </c>
      <c r="J9240" s="1">
        <v>9.0</v>
      </c>
      <c r="K9240" s="3" t="str">
        <f>vlookup(J9240,Cats!$A:$B,2,false)</f>
        <v>C</v>
      </c>
    </row>
    <row r="9241">
      <c r="A9241" s="1">
        <v>133364.0</v>
      </c>
      <c r="B9241" s="1">
        <v>392.0</v>
      </c>
      <c r="C9241" s="1">
        <f>vlookup(B9241,Games!A:B,2,false)</f>
        <v>4</v>
      </c>
      <c r="D9241" s="2" t="s">
        <v>23</v>
      </c>
      <c r="E9241" s="1" t="s">
        <v>591</v>
      </c>
      <c r="F9241" s="1">
        <v>115.0</v>
      </c>
      <c r="G9241" s="1" t="str">
        <f>vlookup(F9241,Teams!$A:B,2,false)</f>
        <v>Wayland B</v>
      </c>
      <c r="H9241" s="1" t="b">
        <v>0</v>
      </c>
      <c r="I9241" s="1" t="b">
        <v>0</v>
      </c>
      <c r="J9241" s="1">
        <v>9.0</v>
      </c>
      <c r="K9241" s="3" t="str">
        <f>vlookup(J9241,Cats!$A:$B,2,false)</f>
        <v>C</v>
      </c>
    </row>
    <row r="9242">
      <c r="A9242" s="1">
        <v>133365.0</v>
      </c>
      <c r="B9242" s="1">
        <v>392.0</v>
      </c>
      <c r="C9242" s="1">
        <f>vlookup(B9242,Games!A:B,2,false)</f>
        <v>4</v>
      </c>
      <c r="D9242" s="2" t="s">
        <v>34</v>
      </c>
      <c r="E9242" s="1" t="s">
        <v>717</v>
      </c>
      <c r="F9242" s="1">
        <v>78.0</v>
      </c>
      <c r="G9242" s="1" t="str">
        <f>vlookup(F9242,Teams!$A:B,2,false)</f>
        <v>Iolani B</v>
      </c>
      <c r="H9242" s="1" t="b">
        <v>1</v>
      </c>
      <c r="I9242" s="1" t="b">
        <v>0</v>
      </c>
      <c r="J9242" s="1">
        <v>10.0</v>
      </c>
      <c r="K9242" s="3" t="str">
        <f>vlookup(J9242,Cats!$A:$B,2,false)</f>
        <v>E</v>
      </c>
    </row>
    <row r="9243">
      <c r="A9243" s="1">
        <v>133366.0</v>
      </c>
      <c r="B9243" s="1">
        <v>392.0</v>
      </c>
      <c r="C9243" s="1">
        <f>vlookup(B9243,Games!A:B,2,false)</f>
        <v>4</v>
      </c>
      <c r="D9243" s="2" t="s">
        <v>23</v>
      </c>
      <c r="E9243" s="1"/>
      <c r="F9243" s="1">
        <v>115.0</v>
      </c>
      <c r="G9243" s="1" t="str">
        <f>vlookup(F9243,Teams!$A:B,2,false)</f>
        <v>Wayland B</v>
      </c>
      <c r="H9243" s="1" t="b">
        <v>0</v>
      </c>
      <c r="I9243" s="1" t="b">
        <v>1</v>
      </c>
      <c r="J9243" s="1">
        <v>10.0</v>
      </c>
      <c r="K9243" s="3" t="str">
        <f>vlookup(J9243,Cats!$A:$B,2,false)</f>
        <v>E</v>
      </c>
    </row>
    <row r="9244">
      <c r="A9244" s="1">
        <v>133367.0</v>
      </c>
      <c r="B9244" s="1">
        <v>392.0</v>
      </c>
      <c r="C9244" s="1">
        <f>vlookup(B9244,Games!A:B,2,false)</f>
        <v>4</v>
      </c>
      <c r="D9244" s="2" t="s">
        <v>23</v>
      </c>
      <c r="E9244" s="1" t="s">
        <v>831</v>
      </c>
      <c r="F9244" s="1">
        <v>78.0</v>
      </c>
      <c r="G9244" s="1" t="str">
        <f>vlookup(F9244,Teams!$A:B,2,false)</f>
        <v>Iolani B</v>
      </c>
      <c r="H9244" s="1" t="b">
        <v>1</v>
      </c>
      <c r="I9244" s="1" t="b">
        <v>0</v>
      </c>
      <c r="J9244" s="1">
        <v>11.0</v>
      </c>
      <c r="K9244" s="3" t="str">
        <f>vlookup(J9244,Cats!$A:$B,2,false)</f>
        <v>B</v>
      </c>
    </row>
    <row r="9245">
      <c r="A9245" s="1">
        <v>133368.0</v>
      </c>
      <c r="B9245" s="1">
        <v>392.0</v>
      </c>
      <c r="C9245" s="1">
        <f>vlookup(B9245,Games!A:B,2,false)</f>
        <v>4</v>
      </c>
      <c r="D9245" s="2" t="s">
        <v>23</v>
      </c>
      <c r="E9245" s="1" t="s">
        <v>591</v>
      </c>
      <c r="F9245" s="1">
        <v>115.0</v>
      </c>
      <c r="G9245" s="1" t="str">
        <f>vlookup(F9245,Teams!$A:B,2,false)</f>
        <v>Wayland B</v>
      </c>
      <c r="H9245" s="1" t="b">
        <v>0</v>
      </c>
      <c r="I9245" s="1" t="b">
        <v>0</v>
      </c>
      <c r="J9245" s="1">
        <v>11.0</v>
      </c>
      <c r="K9245" s="3" t="str">
        <f>vlookup(J9245,Cats!$A:$B,2,false)</f>
        <v>B</v>
      </c>
    </row>
    <row r="9246">
      <c r="A9246" s="1">
        <v>133369.0</v>
      </c>
      <c r="B9246" s="1">
        <v>392.0</v>
      </c>
      <c r="C9246" s="1">
        <f>vlookup(B9246,Games!A:B,2,false)</f>
        <v>4</v>
      </c>
      <c r="D9246" s="2" t="s">
        <v>23</v>
      </c>
      <c r="E9246" s="1" t="s">
        <v>792</v>
      </c>
      <c r="F9246" s="1">
        <v>78.0</v>
      </c>
      <c r="G9246" s="1" t="str">
        <f>vlookup(F9246,Teams!$A:B,2,false)</f>
        <v>Iolani B</v>
      </c>
      <c r="H9246" s="1" t="b">
        <v>1</v>
      </c>
      <c r="I9246" s="1" t="b">
        <v>0</v>
      </c>
      <c r="J9246" s="1">
        <v>12.0</v>
      </c>
      <c r="K9246" s="3" t="str">
        <f>vlookup(J9246,Cats!$A:$B,2,false)</f>
        <v>P</v>
      </c>
    </row>
    <row r="9247">
      <c r="A9247" s="1">
        <v>133370.0</v>
      </c>
      <c r="B9247" s="1">
        <v>392.0</v>
      </c>
      <c r="C9247" s="1">
        <f>vlookup(B9247,Games!A:B,2,false)</f>
        <v>4</v>
      </c>
      <c r="D9247" s="2" t="s">
        <v>23</v>
      </c>
      <c r="E9247" s="1" t="s">
        <v>591</v>
      </c>
      <c r="F9247" s="1">
        <v>115.0</v>
      </c>
      <c r="G9247" s="1" t="str">
        <f>vlookup(F9247,Teams!$A:B,2,false)</f>
        <v>Wayland B</v>
      </c>
      <c r="H9247" s="1" t="b">
        <v>0</v>
      </c>
      <c r="I9247" s="1" t="b">
        <v>0</v>
      </c>
      <c r="J9247" s="1">
        <v>12.0</v>
      </c>
      <c r="K9247" s="3" t="str">
        <f>vlookup(J9247,Cats!$A:$B,2,false)</f>
        <v>P</v>
      </c>
    </row>
    <row r="9248">
      <c r="A9248" s="1">
        <v>133371.0</v>
      </c>
      <c r="B9248" s="1">
        <v>392.0</v>
      </c>
      <c r="C9248" s="1">
        <f>vlookup(B9248,Games!A:B,2,false)</f>
        <v>4</v>
      </c>
      <c r="D9248" s="2" t="s">
        <v>34</v>
      </c>
      <c r="E9248" s="1" t="s">
        <v>717</v>
      </c>
      <c r="F9248" s="1">
        <v>78.0</v>
      </c>
      <c r="G9248" s="1" t="str">
        <f>vlookup(F9248,Teams!$A:B,2,false)</f>
        <v>Iolani B</v>
      </c>
      <c r="H9248" s="1" t="b">
        <v>1</v>
      </c>
      <c r="I9248" s="1" t="b">
        <v>0</v>
      </c>
      <c r="J9248" s="1">
        <v>13.0</v>
      </c>
      <c r="K9248" s="3" t="str">
        <f>vlookup(J9248,Cats!$A:$B,2,false)</f>
        <v>X</v>
      </c>
    </row>
    <row r="9249">
      <c r="A9249" s="1">
        <v>133372.0</v>
      </c>
      <c r="B9249" s="1">
        <v>392.0</v>
      </c>
      <c r="C9249" s="1">
        <f>vlookup(B9249,Games!A:B,2,false)</f>
        <v>4</v>
      </c>
      <c r="D9249" s="2" t="s">
        <v>23</v>
      </c>
      <c r="E9249" s="1"/>
      <c r="F9249" s="1">
        <v>115.0</v>
      </c>
      <c r="G9249" s="1" t="str">
        <f>vlookup(F9249,Teams!$A:B,2,false)</f>
        <v>Wayland B</v>
      </c>
      <c r="H9249" s="1" t="b">
        <v>0</v>
      </c>
      <c r="I9249" s="1" t="b">
        <v>1</v>
      </c>
      <c r="J9249" s="1">
        <v>13.0</v>
      </c>
      <c r="K9249" s="3" t="str">
        <f>vlookup(J9249,Cats!$A:$B,2,false)</f>
        <v>X</v>
      </c>
    </row>
    <row r="9250">
      <c r="A9250" s="1">
        <v>133373.0</v>
      </c>
      <c r="B9250" s="1">
        <v>392.0</v>
      </c>
      <c r="C9250" s="1">
        <f>vlookup(B9250,Games!A:B,2,false)</f>
        <v>4</v>
      </c>
      <c r="D9250" s="2" t="s">
        <v>78</v>
      </c>
      <c r="E9250" s="1" t="s">
        <v>1113</v>
      </c>
      <c r="F9250" s="1">
        <v>78.0</v>
      </c>
      <c r="G9250" s="1" t="str">
        <f>vlookup(F9250,Teams!$A:B,2,false)</f>
        <v>Iolani B</v>
      </c>
      <c r="H9250" s="1" t="b">
        <v>1</v>
      </c>
      <c r="I9250" s="1" t="b">
        <v>0</v>
      </c>
      <c r="J9250" s="1">
        <v>14.0</v>
      </c>
      <c r="K9250" s="3" t="str">
        <f>vlookup(J9250,Cats!$A:$B,2,false)</f>
        <v>M</v>
      </c>
    </row>
    <row r="9251">
      <c r="A9251" s="1">
        <v>133374.0</v>
      </c>
      <c r="B9251" s="1">
        <v>392.0</v>
      </c>
      <c r="C9251" s="1">
        <f>vlookup(B9251,Games!A:B,2,false)</f>
        <v>4</v>
      </c>
      <c r="D9251" s="2" t="s">
        <v>23</v>
      </c>
      <c r="E9251" s="1" t="s">
        <v>591</v>
      </c>
      <c r="F9251" s="1">
        <v>115.0</v>
      </c>
      <c r="G9251" s="1" t="str">
        <f>vlookup(F9251,Teams!$A:B,2,false)</f>
        <v>Wayland B</v>
      </c>
      <c r="H9251" s="1" t="b">
        <v>0</v>
      </c>
      <c r="I9251" s="1" t="b">
        <v>0</v>
      </c>
      <c r="J9251" s="1">
        <v>14.0</v>
      </c>
      <c r="K9251" s="3" t="str">
        <f>vlookup(J9251,Cats!$A:$B,2,false)</f>
        <v>M</v>
      </c>
    </row>
    <row r="9252">
      <c r="A9252" s="1">
        <v>133375.0</v>
      </c>
      <c r="B9252" s="1">
        <v>392.0</v>
      </c>
      <c r="C9252" s="1">
        <f>vlookup(B9252,Games!A:B,2,false)</f>
        <v>4</v>
      </c>
      <c r="D9252" s="2" t="s">
        <v>23</v>
      </c>
      <c r="E9252" s="1" t="s">
        <v>792</v>
      </c>
      <c r="F9252" s="1">
        <v>78.0</v>
      </c>
      <c r="G9252" s="1" t="str">
        <f>vlookup(F9252,Teams!$A:B,2,false)</f>
        <v>Iolani B</v>
      </c>
      <c r="H9252" s="1" t="b">
        <v>1</v>
      </c>
      <c r="I9252" s="1" t="b">
        <v>0</v>
      </c>
      <c r="J9252" s="1">
        <v>15.0</v>
      </c>
      <c r="K9252" s="3" t="str">
        <f>vlookup(J9252,Cats!$A:$B,2,false)</f>
        <v>C</v>
      </c>
    </row>
    <row r="9253">
      <c r="A9253" s="1">
        <v>133376.0</v>
      </c>
      <c r="B9253" s="1">
        <v>392.0</v>
      </c>
      <c r="C9253" s="1">
        <f>vlookup(B9253,Games!A:B,2,false)</f>
        <v>4</v>
      </c>
      <c r="D9253" s="2" t="s">
        <v>78</v>
      </c>
      <c r="E9253" s="1" t="s">
        <v>591</v>
      </c>
      <c r="F9253" s="1">
        <v>115.0</v>
      </c>
      <c r="G9253" s="1" t="str">
        <f>vlookup(F9253,Teams!$A:B,2,false)</f>
        <v>Wayland B</v>
      </c>
      <c r="H9253" s="1" t="b">
        <v>0</v>
      </c>
      <c r="I9253" s="1" t="b">
        <v>0</v>
      </c>
      <c r="J9253" s="1">
        <v>15.0</v>
      </c>
      <c r="K9253" s="3" t="str">
        <f>vlookup(J9253,Cats!$A:$B,2,false)</f>
        <v>C</v>
      </c>
    </row>
    <row r="9254">
      <c r="A9254" s="1">
        <v>133377.0</v>
      </c>
      <c r="B9254" s="1">
        <v>392.0</v>
      </c>
      <c r="C9254" s="1">
        <f>vlookup(B9254,Games!A:B,2,false)</f>
        <v>4</v>
      </c>
      <c r="D9254" s="2" t="s">
        <v>23</v>
      </c>
      <c r="E9254" s="1"/>
      <c r="F9254" s="1">
        <v>78.0</v>
      </c>
      <c r="G9254" s="1" t="str">
        <f>vlookup(F9254,Teams!$A:B,2,false)</f>
        <v>Iolani B</v>
      </c>
      <c r="H9254" s="1" t="b">
        <v>1</v>
      </c>
      <c r="I9254" s="1" t="b">
        <v>1</v>
      </c>
      <c r="J9254" s="1">
        <v>16.0</v>
      </c>
      <c r="K9254" s="3" t="str">
        <f>vlookup(J9254,Cats!$A:$B,2,false)</f>
        <v>E</v>
      </c>
    </row>
    <row r="9255">
      <c r="A9255" s="1">
        <v>133378.0</v>
      </c>
      <c r="B9255" s="1">
        <v>392.0</v>
      </c>
      <c r="C9255" s="1">
        <f>vlookup(B9255,Games!A:B,2,false)</f>
        <v>4</v>
      </c>
      <c r="D9255" s="2" t="s">
        <v>23</v>
      </c>
      <c r="E9255" s="1"/>
      <c r="F9255" s="1">
        <v>115.0</v>
      </c>
      <c r="G9255" s="1" t="str">
        <f>vlookup(F9255,Teams!$A:B,2,false)</f>
        <v>Wayland B</v>
      </c>
      <c r="H9255" s="1" t="b">
        <v>0</v>
      </c>
      <c r="I9255" s="1" t="b">
        <v>1</v>
      </c>
      <c r="J9255" s="1">
        <v>16.0</v>
      </c>
      <c r="K9255" s="3" t="str">
        <f>vlookup(J9255,Cats!$A:$B,2,false)</f>
        <v>E</v>
      </c>
    </row>
    <row r="9256">
      <c r="A9256" s="1">
        <v>133379.0</v>
      </c>
      <c r="B9256" s="1">
        <v>392.0</v>
      </c>
      <c r="C9256" s="1">
        <f>vlookup(B9256,Games!A:B,2,false)</f>
        <v>4</v>
      </c>
      <c r="D9256" s="2" t="s">
        <v>23</v>
      </c>
      <c r="E9256" s="1" t="s">
        <v>792</v>
      </c>
      <c r="F9256" s="1">
        <v>78.0</v>
      </c>
      <c r="G9256" s="1" t="str">
        <f>vlookup(F9256,Teams!$A:B,2,false)</f>
        <v>Iolani B</v>
      </c>
      <c r="H9256" s="1" t="b">
        <v>1</v>
      </c>
      <c r="I9256" s="1" t="b">
        <v>0</v>
      </c>
      <c r="J9256" s="1">
        <v>17.0</v>
      </c>
      <c r="K9256" s="3" t="str">
        <f>vlookup(J9256,Cats!$A:$B,2,false)</f>
        <v>B</v>
      </c>
    </row>
    <row r="9257">
      <c r="A9257" s="1">
        <v>133380.0</v>
      </c>
      <c r="B9257" s="1">
        <v>392.0</v>
      </c>
      <c r="C9257" s="1">
        <f>vlookup(B9257,Games!A:B,2,false)</f>
        <v>4</v>
      </c>
      <c r="D9257" s="2" t="s">
        <v>78</v>
      </c>
      <c r="E9257" s="1" t="s">
        <v>1035</v>
      </c>
      <c r="F9257" s="1">
        <v>115.0</v>
      </c>
      <c r="G9257" s="1" t="str">
        <f>vlookup(F9257,Teams!$A:B,2,false)</f>
        <v>Wayland B</v>
      </c>
      <c r="H9257" s="1" t="b">
        <v>0</v>
      </c>
      <c r="I9257" s="1" t="b">
        <v>0</v>
      </c>
      <c r="J9257" s="1">
        <v>17.0</v>
      </c>
      <c r="K9257" s="3" t="str">
        <f>vlookup(J9257,Cats!$A:$B,2,false)</f>
        <v>B</v>
      </c>
    </row>
    <row r="9258">
      <c r="A9258" s="1">
        <v>133381.0</v>
      </c>
      <c r="B9258" s="1">
        <v>392.0</v>
      </c>
      <c r="C9258" s="1">
        <f>vlookup(B9258,Games!A:B,2,false)</f>
        <v>4</v>
      </c>
      <c r="D9258" s="2" t="s">
        <v>23</v>
      </c>
      <c r="E9258" s="1"/>
      <c r="F9258" s="1">
        <v>78.0</v>
      </c>
      <c r="G9258" s="1" t="str">
        <f>vlookup(F9258,Teams!$A:B,2,false)</f>
        <v>Iolani B</v>
      </c>
      <c r="H9258" s="1" t="b">
        <v>1</v>
      </c>
      <c r="I9258" s="1" t="b">
        <v>1</v>
      </c>
      <c r="J9258" s="1">
        <v>18.0</v>
      </c>
      <c r="K9258" s="3" t="str">
        <f>vlookup(J9258,Cats!$A:$B,2,false)</f>
        <v>P</v>
      </c>
    </row>
    <row r="9259">
      <c r="A9259" s="1">
        <v>133382.0</v>
      </c>
      <c r="B9259" s="1">
        <v>392.0</v>
      </c>
      <c r="C9259" s="1">
        <f>vlookup(B9259,Games!A:B,2,false)</f>
        <v>4</v>
      </c>
      <c r="D9259" s="2" t="s">
        <v>23</v>
      </c>
      <c r="E9259" s="1"/>
      <c r="F9259" s="1">
        <v>115.0</v>
      </c>
      <c r="G9259" s="1" t="str">
        <f>vlookup(F9259,Teams!$A:B,2,false)</f>
        <v>Wayland B</v>
      </c>
      <c r="H9259" s="1" t="b">
        <v>0</v>
      </c>
      <c r="I9259" s="1" t="b">
        <v>1</v>
      </c>
      <c r="J9259" s="1">
        <v>18.0</v>
      </c>
      <c r="K9259" s="3" t="str">
        <f>vlookup(J9259,Cats!$A:$B,2,false)</f>
        <v>P</v>
      </c>
    </row>
    <row r="9260">
      <c r="A9260" s="1">
        <v>133383.0</v>
      </c>
      <c r="B9260" s="1">
        <v>392.0</v>
      </c>
      <c r="C9260" s="1">
        <f>vlookup(B9260,Games!A:B,2,false)</f>
        <v>4</v>
      </c>
      <c r="D9260" s="2" t="s">
        <v>59</v>
      </c>
      <c r="E9260" s="1" t="s">
        <v>792</v>
      </c>
      <c r="F9260" s="1">
        <v>78.0</v>
      </c>
      <c r="G9260" s="1" t="str">
        <f>vlookup(F9260,Teams!$A:B,2,false)</f>
        <v>Iolani B</v>
      </c>
      <c r="H9260" s="1" t="b">
        <v>1</v>
      </c>
      <c r="I9260" s="1" t="b">
        <v>0</v>
      </c>
      <c r="J9260" s="1">
        <v>19.0</v>
      </c>
      <c r="K9260" s="3" t="str">
        <f>vlookup(J9260,Cats!$A:$B,2,false)</f>
        <v>X</v>
      </c>
    </row>
    <row r="9261">
      <c r="A9261" s="1">
        <v>133384.0</v>
      </c>
      <c r="B9261" s="1">
        <v>392.0</v>
      </c>
      <c r="C9261" s="1">
        <f>vlookup(B9261,Games!A:B,2,false)</f>
        <v>4</v>
      </c>
      <c r="D9261" s="2" t="s">
        <v>78</v>
      </c>
      <c r="E9261" s="1" t="s">
        <v>1035</v>
      </c>
      <c r="F9261" s="1">
        <v>115.0</v>
      </c>
      <c r="G9261" s="1" t="str">
        <f>vlookup(F9261,Teams!$A:B,2,false)</f>
        <v>Wayland B</v>
      </c>
      <c r="H9261" s="1" t="b">
        <v>0</v>
      </c>
      <c r="I9261" s="1" t="b">
        <v>0</v>
      </c>
      <c r="J9261" s="1">
        <v>19.0</v>
      </c>
      <c r="K9261" s="3" t="str">
        <f>vlookup(J9261,Cats!$A:$B,2,false)</f>
        <v>X</v>
      </c>
    </row>
    <row r="9262">
      <c r="A9262" s="1">
        <v>133385.0</v>
      </c>
      <c r="B9262" s="1">
        <v>392.0</v>
      </c>
      <c r="C9262" s="1">
        <f>vlookup(B9262,Games!A:B,2,false)</f>
        <v>4</v>
      </c>
      <c r="D9262" s="2" t="s">
        <v>78</v>
      </c>
      <c r="E9262" s="1" t="s">
        <v>831</v>
      </c>
      <c r="F9262" s="1">
        <v>78.0</v>
      </c>
      <c r="G9262" s="1" t="str">
        <f>vlookup(F9262,Teams!$A:B,2,false)</f>
        <v>Iolani B</v>
      </c>
      <c r="H9262" s="1" t="b">
        <v>1</v>
      </c>
      <c r="I9262" s="1" t="b">
        <v>0</v>
      </c>
      <c r="J9262" s="1">
        <v>20.0</v>
      </c>
      <c r="K9262" s="3" t="str">
        <f>vlookup(J9262,Cats!$A:$B,2,false)</f>
        <v>M</v>
      </c>
    </row>
    <row r="9263">
      <c r="A9263" s="1">
        <v>133386.0</v>
      </c>
      <c r="B9263" s="1">
        <v>392.0</v>
      </c>
      <c r="C9263" s="1">
        <f>vlookup(B9263,Games!A:B,2,false)</f>
        <v>4</v>
      </c>
      <c r="D9263" s="2" t="s">
        <v>23</v>
      </c>
      <c r="E9263" s="1"/>
      <c r="F9263" s="1">
        <v>115.0</v>
      </c>
      <c r="G9263" s="1" t="str">
        <f>vlookup(F9263,Teams!$A:B,2,false)</f>
        <v>Wayland B</v>
      </c>
      <c r="H9263" s="1" t="b">
        <v>0</v>
      </c>
      <c r="I9263" s="1" t="b">
        <v>1</v>
      </c>
      <c r="J9263" s="1">
        <v>20.0</v>
      </c>
      <c r="K9263" s="3" t="str">
        <f>vlookup(J9263,Cats!$A:$B,2,false)</f>
        <v>M</v>
      </c>
    </row>
    <row r="9264">
      <c r="A9264" s="1">
        <v>133387.0</v>
      </c>
      <c r="B9264" s="1">
        <v>392.0</v>
      </c>
      <c r="C9264" s="1">
        <f>vlookup(B9264,Games!A:B,2,false)</f>
        <v>4</v>
      </c>
      <c r="D9264" s="2" t="s">
        <v>23</v>
      </c>
      <c r="E9264" s="1" t="s">
        <v>717</v>
      </c>
      <c r="F9264" s="1">
        <v>78.0</v>
      </c>
      <c r="G9264" s="1" t="str">
        <f>vlookup(F9264,Teams!$A:B,2,false)</f>
        <v>Iolani B</v>
      </c>
      <c r="H9264" s="1" t="b">
        <v>1</v>
      </c>
      <c r="I9264" s="1" t="b">
        <v>0</v>
      </c>
      <c r="J9264" s="1">
        <v>21.0</v>
      </c>
      <c r="K9264" s="3" t="str">
        <f>vlookup(J9264,Cats!$A:$B,2,false)</f>
        <v>C</v>
      </c>
    </row>
    <row r="9265">
      <c r="A9265" s="1">
        <v>133388.0</v>
      </c>
      <c r="B9265" s="1">
        <v>392.0</v>
      </c>
      <c r="C9265" s="1">
        <f>vlookup(B9265,Games!A:B,2,false)</f>
        <v>4</v>
      </c>
      <c r="D9265" s="2" t="s">
        <v>23</v>
      </c>
      <c r="E9265" s="1" t="s">
        <v>591</v>
      </c>
      <c r="F9265" s="1">
        <v>115.0</v>
      </c>
      <c r="G9265" s="1" t="str">
        <f>vlookup(F9265,Teams!$A:B,2,false)</f>
        <v>Wayland B</v>
      </c>
      <c r="H9265" s="1" t="b">
        <v>0</v>
      </c>
      <c r="I9265" s="1" t="b">
        <v>0</v>
      </c>
      <c r="J9265" s="1">
        <v>21.0</v>
      </c>
      <c r="K9265" s="3" t="str">
        <f>vlookup(J9265,Cats!$A:$B,2,false)</f>
        <v>C</v>
      </c>
    </row>
    <row r="9266">
      <c r="A9266" s="1">
        <v>133389.0</v>
      </c>
      <c r="B9266" s="1">
        <v>392.0</v>
      </c>
      <c r="C9266" s="1">
        <f>vlookup(B9266,Games!A:B,2,false)</f>
        <v>4</v>
      </c>
      <c r="D9266" s="2" t="s">
        <v>23</v>
      </c>
      <c r="E9266" s="1" t="s">
        <v>717</v>
      </c>
      <c r="F9266" s="1">
        <v>78.0</v>
      </c>
      <c r="G9266" s="1" t="str">
        <f>vlookup(F9266,Teams!$A:B,2,false)</f>
        <v>Iolani B</v>
      </c>
      <c r="H9266" s="1" t="b">
        <v>1</v>
      </c>
      <c r="I9266" s="1" t="b">
        <v>0</v>
      </c>
      <c r="J9266" s="1">
        <v>22.0</v>
      </c>
      <c r="K9266" s="3" t="str">
        <f>vlookup(J9266,Cats!$A:$B,2,false)</f>
        <v>E</v>
      </c>
    </row>
    <row r="9267">
      <c r="A9267" s="1">
        <v>133390.0</v>
      </c>
      <c r="B9267" s="1">
        <v>392.0</v>
      </c>
      <c r="C9267" s="1">
        <f>vlookup(B9267,Games!A:B,2,false)</f>
        <v>4</v>
      </c>
      <c r="D9267" s="2" t="s">
        <v>78</v>
      </c>
      <c r="E9267" s="1" t="s">
        <v>591</v>
      </c>
      <c r="F9267" s="1">
        <v>115.0</v>
      </c>
      <c r="G9267" s="1" t="str">
        <f>vlookup(F9267,Teams!$A:B,2,false)</f>
        <v>Wayland B</v>
      </c>
      <c r="H9267" s="1" t="b">
        <v>0</v>
      </c>
      <c r="I9267" s="1" t="b">
        <v>0</v>
      </c>
      <c r="J9267" s="1">
        <v>22.0</v>
      </c>
      <c r="K9267" s="3" t="str">
        <f>vlookup(J9267,Cats!$A:$B,2,false)</f>
        <v>E</v>
      </c>
    </row>
    <row r="9268">
      <c r="A9268" s="1">
        <v>133391.0</v>
      </c>
      <c r="B9268" s="1">
        <v>392.0</v>
      </c>
      <c r="C9268" s="1">
        <f>vlookup(B9268,Games!A:B,2,false)</f>
        <v>4</v>
      </c>
      <c r="D9268" s="2" t="s">
        <v>23</v>
      </c>
      <c r="E9268" s="1"/>
      <c r="F9268" s="1">
        <v>78.0</v>
      </c>
      <c r="G9268" s="1" t="str">
        <f>vlookup(F9268,Teams!$A:B,2,false)</f>
        <v>Iolani B</v>
      </c>
      <c r="H9268" s="1" t="b">
        <v>1</v>
      </c>
      <c r="I9268" s="1" t="b">
        <v>1</v>
      </c>
      <c r="J9268" s="1">
        <v>23.0</v>
      </c>
      <c r="K9268" s="3" t="str">
        <f>vlookup(J9268,Cats!$A:$B,2,false)</f>
        <v>B</v>
      </c>
    </row>
    <row r="9269">
      <c r="A9269" s="1">
        <v>133392.0</v>
      </c>
      <c r="B9269" s="1">
        <v>392.0</v>
      </c>
      <c r="C9269" s="1">
        <f>vlookup(B9269,Games!A:B,2,false)</f>
        <v>4</v>
      </c>
      <c r="D9269" s="2" t="s">
        <v>78</v>
      </c>
      <c r="E9269" s="1" t="s">
        <v>1035</v>
      </c>
      <c r="F9269" s="1">
        <v>115.0</v>
      </c>
      <c r="G9269" s="1" t="str">
        <f>vlookup(F9269,Teams!$A:B,2,false)</f>
        <v>Wayland B</v>
      </c>
      <c r="H9269" s="1" t="b">
        <v>0</v>
      </c>
      <c r="I9269" s="1" t="b">
        <v>0</v>
      </c>
      <c r="J9269" s="1">
        <v>23.0</v>
      </c>
      <c r="K9269" s="3" t="str">
        <f>vlookup(J9269,Cats!$A:$B,2,false)</f>
        <v>B</v>
      </c>
    </row>
    <row r="9270">
      <c r="A9270" s="1">
        <v>133393.0</v>
      </c>
      <c r="B9270" s="1">
        <v>392.0</v>
      </c>
      <c r="C9270" s="1">
        <f>vlookup(B9270,Games!A:B,2,false)</f>
        <v>4</v>
      </c>
      <c r="D9270" s="2" t="s">
        <v>23</v>
      </c>
      <c r="E9270" s="1"/>
      <c r="F9270" s="1">
        <v>78.0</v>
      </c>
      <c r="G9270" s="1" t="str">
        <f>vlookup(F9270,Teams!$A:B,2,false)</f>
        <v>Iolani B</v>
      </c>
      <c r="H9270" s="1" t="b">
        <v>1</v>
      </c>
      <c r="I9270" s="1" t="b">
        <v>1</v>
      </c>
      <c r="J9270" s="1">
        <v>24.0</v>
      </c>
      <c r="K9270" s="3" t="str">
        <f>vlookup(J9270,Cats!$A:$B,2,false)</f>
        <v>P</v>
      </c>
    </row>
    <row r="9271">
      <c r="A9271" s="1">
        <v>133394.0</v>
      </c>
      <c r="B9271" s="1">
        <v>392.0</v>
      </c>
      <c r="C9271" s="1">
        <f>vlookup(B9271,Games!A:B,2,false)</f>
        <v>4</v>
      </c>
      <c r="D9271" s="2" t="s">
        <v>23</v>
      </c>
      <c r="E9271" s="1"/>
      <c r="F9271" s="1">
        <v>115.0</v>
      </c>
      <c r="G9271" s="1" t="str">
        <f>vlookup(F9271,Teams!$A:B,2,false)</f>
        <v>Wayland B</v>
      </c>
      <c r="H9271" s="1" t="b">
        <v>0</v>
      </c>
      <c r="I9271" s="1" t="b">
        <v>1</v>
      </c>
      <c r="J9271" s="1">
        <v>24.0</v>
      </c>
      <c r="K9271" s="3" t="str">
        <f>vlookup(J9271,Cats!$A:$B,2,false)</f>
        <v>P</v>
      </c>
    </row>
    <row r="9272">
      <c r="A9272" s="1">
        <v>133395.0</v>
      </c>
      <c r="B9272" s="1">
        <v>393.0</v>
      </c>
      <c r="C9272" s="1">
        <f>vlookup(B9272,Games!A:B,2,false)</f>
        <v>4</v>
      </c>
      <c r="D9272" s="2" t="s">
        <v>23</v>
      </c>
      <c r="E9272" s="1"/>
      <c r="F9272" s="1">
        <v>62.0</v>
      </c>
      <c r="G9272" s="1" t="str">
        <f>vlookup(F9272,Teams!$A:B,2,false)</f>
        <v>Canterbury</v>
      </c>
      <c r="H9272" s="1" t="b">
        <v>1</v>
      </c>
      <c r="I9272" s="1" t="b">
        <v>1</v>
      </c>
      <c r="J9272" s="1">
        <v>1.0</v>
      </c>
      <c r="K9272" s="3" t="str">
        <f>vlookup(J9272,Cats!$A:$B,2,false)</f>
        <v>X</v>
      </c>
    </row>
    <row r="9273">
      <c r="A9273" s="1">
        <v>133396.0</v>
      </c>
      <c r="B9273" s="1">
        <v>393.0</v>
      </c>
      <c r="C9273" s="1">
        <f>vlookup(B9273,Games!A:B,2,false)</f>
        <v>4</v>
      </c>
      <c r="D9273" s="2" t="s">
        <v>78</v>
      </c>
      <c r="E9273" s="1" t="s">
        <v>510</v>
      </c>
      <c r="F9273" s="1">
        <v>83.0</v>
      </c>
      <c r="G9273" s="1" t="str">
        <f>vlookup(F9273,Teams!$A:B,2,false)</f>
        <v>Ladue</v>
      </c>
      <c r="H9273" s="1" t="b">
        <v>0</v>
      </c>
      <c r="I9273" s="1" t="b">
        <v>0</v>
      </c>
      <c r="J9273" s="1">
        <v>1.0</v>
      </c>
      <c r="K9273" s="3" t="str">
        <f>vlookup(J9273,Cats!$A:$B,2,false)</f>
        <v>X</v>
      </c>
    </row>
    <row r="9274">
      <c r="A9274" s="1">
        <v>133397.0</v>
      </c>
      <c r="B9274" s="1">
        <v>393.0</v>
      </c>
      <c r="C9274" s="1">
        <f>vlookup(B9274,Games!A:B,2,false)</f>
        <v>4</v>
      </c>
      <c r="D9274" s="2" t="s">
        <v>23</v>
      </c>
      <c r="E9274" s="1"/>
      <c r="F9274" s="1">
        <v>62.0</v>
      </c>
      <c r="G9274" s="1" t="str">
        <f>vlookup(F9274,Teams!$A:B,2,false)</f>
        <v>Canterbury</v>
      </c>
      <c r="H9274" s="1" t="b">
        <v>1</v>
      </c>
      <c r="I9274" s="1" t="b">
        <v>1</v>
      </c>
      <c r="J9274" s="1">
        <v>2.0</v>
      </c>
      <c r="K9274" s="3" t="str">
        <f>vlookup(J9274,Cats!$A:$B,2,false)</f>
        <v>M</v>
      </c>
    </row>
    <row r="9275">
      <c r="A9275" s="1">
        <v>133398.0</v>
      </c>
      <c r="B9275" s="1">
        <v>393.0</v>
      </c>
      <c r="C9275" s="1">
        <f>vlookup(B9275,Games!A:B,2,false)</f>
        <v>4</v>
      </c>
      <c r="D9275" s="2" t="s">
        <v>34</v>
      </c>
      <c r="E9275" s="1" t="s">
        <v>872</v>
      </c>
      <c r="F9275" s="1">
        <v>83.0</v>
      </c>
      <c r="G9275" s="1" t="str">
        <f>vlookup(F9275,Teams!$A:B,2,false)</f>
        <v>Ladue</v>
      </c>
      <c r="H9275" s="1" t="b">
        <v>0</v>
      </c>
      <c r="I9275" s="1" t="b">
        <v>0</v>
      </c>
      <c r="J9275" s="1">
        <v>2.0</v>
      </c>
      <c r="K9275" s="3" t="str">
        <f>vlookup(J9275,Cats!$A:$B,2,false)</f>
        <v>M</v>
      </c>
    </row>
    <row r="9276">
      <c r="A9276" s="1">
        <v>133399.0</v>
      </c>
      <c r="B9276" s="1">
        <v>393.0</v>
      </c>
      <c r="C9276" s="1">
        <f>vlookup(B9276,Games!A:B,2,false)</f>
        <v>4</v>
      </c>
      <c r="D9276" s="2" t="s">
        <v>23</v>
      </c>
      <c r="E9276" s="1" t="s">
        <v>670</v>
      </c>
      <c r="F9276" s="1">
        <v>62.0</v>
      </c>
      <c r="G9276" s="1" t="str">
        <f>vlookup(F9276,Teams!$A:B,2,false)</f>
        <v>Canterbury</v>
      </c>
      <c r="H9276" s="1" t="b">
        <v>1</v>
      </c>
      <c r="I9276" s="1" t="b">
        <v>0</v>
      </c>
      <c r="J9276" s="1">
        <v>3.0</v>
      </c>
      <c r="K9276" s="3" t="str">
        <f>vlookup(J9276,Cats!$A:$B,2,false)</f>
        <v>C</v>
      </c>
    </row>
    <row r="9277">
      <c r="A9277" s="1">
        <v>133400.0</v>
      </c>
      <c r="B9277" s="1">
        <v>393.0</v>
      </c>
      <c r="C9277" s="1">
        <f>vlookup(B9277,Games!A:B,2,false)</f>
        <v>4</v>
      </c>
      <c r="D9277" s="2" t="s">
        <v>23</v>
      </c>
      <c r="E9277" s="1" t="s">
        <v>510</v>
      </c>
      <c r="F9277" s="1">
        <v>83.0</v>
      </c>
      <c r="G9277" s="1" t="str">
        <f>vlookup(F9277,Teams!$A:B,2,false)</f>
        <v>Ladue</v>
      </c>
      <c r="H9277" s="1" t="b">
        <v>0</v>
      </c>
      <c r="I9277" s="1" t="b">
        <v>0</v>
      </c>
      <c r="J9277" s="1">
        <v>3.0</v>
      </c>
      <c r="K9277" s="3" t="str">
        <f>vlookup(J9277,Cats!$A:$B,2,false)</f>
        <v>C</v>
      </c>
    </row>
    <row r="9278">
      <c r="A9278" s="1">
        <v>133401.0</v>
      </c>
      <c r="B9278" s="1">
        <v>393.0</v>
      </c>
      <c r="C9278" s="1">
        <f>vlookup(B9278,Games!A:B,2,false)</f>
        <v>4</v>
      </c>
      <c r="D9278" s="2" t="s">
        <v>23</v>
      </c>
      <c r="E9278" s="1"/>
      <c r="F9278" s="1">
        <v>62.0</v>
      </c>
      <c r="G9278" s="1" t="str">
        <f>vlookup(F9278,Teams!$A:B,2,false)</f>
        <v>Canterbury</v>
      </c>
      <c r="H9278" s="1" t="b">
        <v>1</v>
      </c>
      <c r="I9278" s="1" t="b">
        <v>1</v>
      </c>
      <c r="J9278" s="1">
        <v>4.0</v>
      </c>
      <c r="K9278" s="3" t="str">
        <f>vlookup(J9278,Cats!$A:$B,2,false)</f>
        <v>E</v>
      </c>
    </row>
    <row r="9279">
      <c r="A9279" s="1">
        <v>133402.0</v>
      </c>
      <c r="B9279" s="1">
        <v>393.0</v>
      </c>
      <c r="C9279" s="1">
        <f>vlookup(B9279,Games!A:B,2,false)</f>
        <v>4</v>
      </c>
      <c r="D9279" s="2" t="s">
        <v>78</v>
      </c>
      <c r="E9279" s="1" t="s">
        <v>545</v>
      </c>
      <c r="F9279" s="1">
        <v>83.0</v>
      </c>
      <c r="G9279" s="1" t="str">
        <f>vlookup(F9279,Teams!$A:B,2,false)</f>
        <v>Ladue</v>
      </c>
      <c r="H9279" s="1" t="b">
        <v>0</v>
      </c>
      <c r="I9279" s="1" t="b">
        <v>0</v>
      </c>
      <c r="J9279" s="1">
        <v>4.0</v>
      </c>
      <c r="K9279" s="3" t="str">
        <f>vlookup(J9279,Cats!$A:$B,2,false)</f>
        <v>E</v>
      </c>
    </row>
    <row r="9280">
      <c r="A9280" s="1">
        <v>133403.0</v>
      </c>
      <c r="B9280" s="1">
        <v>393.0</v>
      </c>
      <c r="C9280" s="1">
        <f>vlookup(B9280,Games!A:B,2,false)</f>
        <v>4</v>
      </c>
      <c r="D9280" s="2" t="s">
        <v>23</v>
      </c>
      <c r="E9280" s="1" t="s">
        <v>670</v>
      </c>
      <c r="F9280" s="1">
        <v>62.0</v>
      </c>
      <c r="G9280" s="1" t="str">
        <f>vlookup(F9280,Teams!$A:B,2,false)</f>
        <v>Canterbury</v>
      </c>
      <c r="H9280" s="1" t="b">
        <v>1</v>
      </c>
      <c r="I9280" s="1" t="b">
        <v>0</v>
      </c>
      <c r="J9280" s="1">
        <v>5.0</v>
      </c>
      <c r="K9280" s="3" t="str">
        <f>vlookup(J9280,Cats!$A:$B,2,false)</f>
        <v>B</v>
      </c>
    </row>
    <row r="9281">
      <c r="A9281" s="1">
        <v>133404.0</v>
      </c>
      <c r="B9281" s="1">
        <v>393.0</v>
      </c>
      <c r="C9281" s="1">
        <f>vlookup(B9281,Games!A:B,2,false)</f>
        <v>4</v>
      </c>
      <c r="D9281" s="2" t="s">
        <v>23</v>
      </c>
      <c r="E9281" s="1" t="s">
        <v>747</v>
      </c>
      <c r="F9281" s="1">
        <v>83.0</v>
      </c>
      <c r="G9281" s="1" t="str">
        <f>vlookup(F9281,Teams!$A:B,2,false)</f>
        <v>Ladue</v>
      </c>
      <c r="H9281" s="1" t="b">
        <v>0</v>
      </c>
      <c r="I9281" s="1" t="b">
        <v>0</v>
      </c>
      <c r="J9281" s="1">
        <v>5.0</v>
      </c>
      <c r="K9281" s="3" t="str">
        <f>vlookup(J9281,Cats!$A:$B,2,false)</f>
        <v>B</v>
      </c>
    </row>
    <row r="9282">
      <c r="A9282" s="1">
        <v>133405.0</v>
      </c>
      <c r="B9282" s="1">
        <v>393.0</v>
      </c>
      <c r="C9282" s="1">
        <f>vlookup(B9282,Games!A:B,2,false)</f>
        <v>4</v>
      </c>
      <c r="D9282" s="2" t="s">
        <v>78</v>
      </c>
      <c r="E9282" s="1" t="s">
        <v>1177</v>
      </c>
      <c r="F9282" s="1">
        <v>62.0</v>
      </c>
      <c r="G9282" s="1" t="str">
        <f>vlookup(F9282,Teams!$A:B,2,false)</f>
        <v>Canterbury</v>
      </c>
      <c r="H9282" s="1" t="b">
        <v>1</v>
      </c>
      <c r="I9282" s="1" t="b">
        <v>0</v>
      </c>
      <c r="J9282" s="1">
        <v>6.0</v>
      </c>
      <c r="K9282" s="3" t="str">
        <f>vlookup(J9282,Cats!$A:$B,2,false)</f>
        <v>P</v>
      </c>
    </row>
    <row r="9283">
      <c r="A9283" s="1">
        <v>133406.0</v>
      </c>
      <c r="B9283" s="1">
        <v>393.0</v>
      </c>
      <c r="C9283" s="1">
        <f>vlookup(B9283,Games!A:B,2,false)</f>
        <v>4</v>
      </c>
      <c r="D9283" s="2" t="s">
        <v>23</v>
      </c>
      <c r="E9283" s="1" t="s">
        <v>747</v>
      </c>
      <c r="F9283" s="1">
        <v>83.0</v>
      </c>
      <c r="G9283" s="1" t="str">
        <f>vlookup(F9283,Teams!$A:B,2,false)</f>
        <v>Ladue</v>
      </c>
      <c r="H9283" s="1" t="b">
        <v>0</v>
      </c>
      <c r="I9283" s="1" t="b">
        <v>0</v>
      </c>
      <c r="J9283" s="1">
        <v>6.0</v>
      </c>
      <c r="K9283" s="3" t="str">
        <f>vlookup(J9283,Cats!$A:$B,2,false)</f>
        <v>P</v>
      </c>
    </row>
    <row r="9284">
      <c r="A9284" s="1">
        <v>133407.0</v>
      </c>
      <c r="B9284" s="1">
        <v>393.0</v>
      </c>
      <c r="C9284" s="1">
        <f>vlookup(B9284,Games!A:B,2,false)</f>
        <v>4</v>
      </c>
      <c r="D9284" s="2" t="s">
        <v>23</v>
      </c>
      <c r="E9284" s="1"/>
      <c r="F9284" s="1">
        <v>62.0</v>
      </c>
      <c r="G9284" s="1" t="str">
        <f>vlookup(F9284,Teams!$A:B,2,false)</f>
        <v>Canterbury</v>
      </c>
      <c r="H9284" s="1" t="b">
        <v>1</v>
      </c>
      <c r="I9284" s="1" t="b">
        <v>1</v>
      </c>
      <c r="J9284" s="1">
        <v>7.0</v>
      </c>
      <c r="K9284" s="3" t="str">
        <f>vlookup(J9284,Cats!$A:$B,2,false)</f>
        <v>X</v>
      </c>
    </row>
    <row r="9285">
      <c r="A9285" s="1">
        <v>133408.0</v>
      </c>
      <c r="B9285" s="1">
        <v>393.0</v>
      </c>
      <c r="C9285" s="1">
        <f>vlookup(B9285,Games!A:B,2,false)</f>
        <v>4</v>
      </c>
      <c r="D9285" s="2" t="s">
        <v>34</v>
      </c>
      <c r="E9285" s="1" t="s">
        <v>545</v>
      </c>
      <c r="F9285" s="1">
        <v>83.0</v>
      </c>
      <c r="G9285" s="1" t="str">
        <f>vlookup(F9285,Teams!$A:B,2,false)</f>
        <v>Ladue</v>
      </c>
      <c r="H9285" s="1" t="b">
        <v>0</v>
      </c>
      <c r="I9285" s="1" t="b">
        <v>0</v>
      </c>
      <c r="J9285" s="1">
        <v>7.0</v>
      </c>
      <c r="K9285" s="3" t="str">
        <f>vlookup(J9285,Cats!$A:$B,2,false)</f>
        <v>X</v>
      </c>
    </row>
    <row r="9286">
      <c r="A9286" s="1">
        <v>133409.0</v>
      </c>
      <c r="B9286" s="1">
        <v>393.0</v>
      </c>
      <c r="C9286" s="1">
        <f>vlookup(B9286,Games!A:B,2,false)</f>
        <v>4</v>
      </c>
      <c r="D9286" s="2" t="s">
        <v>23</v>
      </c>
      <c r="E9286" s="1"/>
      <c r="F9286" s="1">
        <v>62.0</v>
      </c>
      <c r="G9286" s="1" t="str">
        <f>vlookup(F9286,Teams!$A:B,2,false)</f>
        <v>Canterbury</v>
      </c>
      <c r="H9286" s="1" t="b">
        <v>1</v>
      </c>
      <c r="I9286" s="1" t="b">
        <v>1</v>
      </c>
      <c r="J9286" s="1">
        <v>8.0</v>
      </c>
      <c r="K9286" s="3" t="str">
        <f>vlookup(J9286,Cats!$A:$B,2,false)</f>
        <v>M</v>
      </c>
    </row>
    <row r="9287">
      <c r="A9287" s="1">
        <v>133410.0</v>
      </c>
      <c r="B9287" s="1">
        <v>393.0</v>
      </c>
      <c r="C9287" s="1">
        <f>vlookup(B9287,Games!A:B,2,false)</f>
        <v>4</v>
      </c>
      <c r="D9287" s="2" t="s">
        <v>34</v>
      </c>
      <c r="E9287" s="1" t="s">
        <v>872</v>
      </c>
      <c r="F9287" s="1">
        <v>83.0</v>
      </c>
      <c r="G9287" s="1" t="str">
        <f>vlookup(F9287,Teams!$A:B,2,false)</f>
        <v>Ladue</v>
      </c>
      <c r="H9287" s="1" t="b">
        <v>0</v>
      </c>
      <c r="I9287" s="1" t="b">
        <v>0</v>
      </c>
      <c r="J9287" s="1">
        <v>8.0</v>
      </c>
      <c r="K9287" s="3" t="str">
        <f>vlookup(J9287,Cats!$A:$B,2,false)</f>
        <v>M</v>
      </c>
    </row>
    <row r="9288">
      <c r="A9288" s="1">
        <v>133411.0</v>
      </c>
      <c r="B9288" s="1">
        <v>393.0</v>
      </c>
      <c r="C9288" s="1">
        <f>vlookup(B9288,Games!A:B,2,false)</f>
        <v>4</v>
      </c>
      <c r="D9288" s="2" t="s">
        <v>23</v>
      </c>
      <c r="E9288" s="1"/>
      <c r="F9288" s="1">
        <v>62.0</v>
      </c>
      <c r="G9288" s="1" t="str">
        <f>vlookup(F9288,Teams!$A:B,2,false)</f>
        <v>Canterbury</v>
      </c>
      <c r="H9288" s="1" t="b">
        <v>1</v>
      </c>
      <c r="I9288" s="1" t="b">
        <v>1</v>
      </c>
      <c r="J9288" s="1">
        <v>9.0</v>
      </c>
      <c r="K9288" s="3" t="str">
        <f>vlookup(J9288,Cats!$A:$B,2,false)</f>
        <v>C</v>
      </c>
    </row>
    <row r="9289">
      <c r="A9289" s="1">
        <v>133412.0</v>
      </c>
      <c r="B9289" s="1">
        <v>393.0</v>
      </c>
      <c r="C9289" s="1">
        <f>vlookup(B9289,Games!A:B,2,false)</f>
        <v>4</v>
      </c>
      <c r="D9289" s="2" t="s">
        <v>34</v>
      </c>
      <c r="E9289" s="1" t="s">
        <v>545</v>
      </c>
      <c r="F9289" s="1">
        <v>83.0</v>
      </c>
      <c r="G9289" s="1" t="str">
        <f>vlookup(F9289,Teams!$A:B,2,false)</f>
        <v>Ladue</v>
      </c>
      <c r="H9289" s="1" t="b">
        <v>0</v>
      </c>
      <c r="I9289" s="1" t="b">
        <v>0</v>
      </c>
      <c r="J9289" s="1">
        <v>9.0</v>
      </c>
      <c r="K9289" s="3" t="str">
        <f>vlookup(J9289,Cats!$A:$B,2,false)</f>
        <v>C</v>
      </c>
    </row>
    <row r="9290">
      <c r="A9290" s="1">
        <v>133413.0</v>
      </c>
      <c r="B9290" s="1">
        <v>393.0</v>
      </c>
      <c r="C9290" s="1">
        <f>vlookup(B9290,Games!A:B,2,false)</f>
        <v>4</v>
      </c>
      <c r="D9290" s="2" t="s">
        <v>23</v>
      </c>
      <c r="E9290" s="1"/>
      <c r="F9290" s="1">
        <v>62.0</v>
      </c>
      <c r="G9290" s="1" t="str">
        <f>vlookup(F9290,Teams!$A:B,2,false)</f>
        <v>Canterbury</v>
      </c>
      <c r="H9290" s="1" t="b">
        <v>1</v>
      </c>
      <c r="I9290" s="1" t="b">
        <v>1</v>
      </c>
      <c r="J9290" s="1">
        <v>10.0</v>
      </c>
      <c r="K9290" s="3" t="str">
        <f>vlookup(J9290,Cats!$A:$B,2,false)</f>
        <v>E</v>
      </c>
    </row>
    <row r="9291">
      <c r="A9291" s="1">
        <v>133414.0</v>
      </c>
      <c r="B9291" s="1">
        <v>393.0</v>
      </c>
      <c r="C9291" s="1">
        <f>vlookup(B9291,Games!A:B,2,false)</f>
        <v>4</v>
      </c>
      <c r="D9291" s="2" t="s">
        <v>78</v>
      </c>
      <c r="E9291" s="1" t="s">
        <v>510</v>
      </c>
      <c r="F9291" s="1">
        <v>83.0</v>
      </c>
      <c r="G9291" s="1" t="str">
        <f>vlookup(F9291,Teams!$A:B,2,false)</f>
        <v>Ladue</v>
      </c>
      <c r="H9291" s="1" t="b">
        <v>0</v>
      </c>
      <c r="I9291" s="1" t="b">
        <v>0</v>
      </c>
      <c r="J9291" s="1">
        <v>10.0</v>
      </c>
      <c r="K9291" s="3" t="str">
        <f>vlookup(J9291,Cats!$A:$B,2,false)</f>
        <v>E</v>
      </c>
    </row>
    <row r="9292">
      <c r="A9292" s="1">
        <v>133415.0</v>
      </c>
      <c r="B9292" s="1">
        <v>393.0</v>
      </c>
      <c r="C9292" s="1">
        <f>vlookup(B9292,Games!A:B,2,false)</f>
        <v>4</v>
      </c>
      <c r="D9292" s="2" t="s">
        <v>23</v>
      </c>
      <c r="E9292" s="1"/>
      <c r="F9292" s="1">
        <v>62.0</v>
      </c>
      <c r="G9292" s="1" t="str">
        <f>vlookup(F9292,Teams!$A:B,2,false)</f>
        <v>Canterbury</v>
      </c>
      <c r="H9292" s="1" t="b">
        <v>1</v>
      </c>
      <c r="I9292" s="1" t="b">
        <v>1</v>
      </c>
      <c r="J9292" s="1">
        <v>11.0</v>
      </c>
      <c r="K9292" s="3" t="str">
        <f>vlookup(J9292,Cats!$A:$B,2,false)</f>
        <v>B</v>
      </c>
    </row>
    <row r="9293">
      <c r="A9293" s="1">
        <v>133416.0</v>
      </c>
      <c r="B9293" s="1">
        <v>393.0</v>
      </c>
      <c r="C9293" s="1">
        <f>vlookup(B9293,Games!A:B,2,false)</f>
        <v>4</v>
      </c>
      <c r="D9293" s="2" t="s">
        <v>34</v>
      </c>
      <c r="E9293" s="1" t="s">
        <v>510</v>
      </c>
      <c r="F9293" s="1">
        <v>83.0</v>
      </c>
      <c r="G9293" s="1" t="str">
        <f>vlookup(F9293,Teams!$A:B,2,false)</f>
        <v>Ladue</v>
      </c>
      <c r="H9293" s="1" t="b">
        <v>0</v>
      </c>
      <c r="I9293" s="1" t="b">
        <v>0</v>
      </c>
      <c r="J9293" s="1">
        <v>11.0</v>
      </c>
      <c r="K9293" s="3" t="str">
        <f>vlookup(J9293,Cats!$A:$B,2,false)</f>
        <v>B</v>
      </c>
    </row>
    <row r="9294">
      <c r="A9294" s="1">
        <v>133417.0</v>
      </c>
      <c r="B9294" s="1">
        <v>393.0</v>
      </c>
      <c r="C9294" s="1">
        <f>vlookup(B9294,Games!A:B,2,false)</f>
        <v>4</v>
      </c>
      <c r="D9294" s="2" t="s">
        <v>23</v>
      </c>
      <c r="E9294" s="1" t="s">
        <v>670</v>
      </c>
      <c r="F9294" s="1">
        <v>62.0</v>
      </c>
      <c r="G9294" s="1" t="str">
        <f>vlookup(F9294,Teams!$A:B,2,false)</f>
        <v>Canterbury</v>
      </c>
      <c r="H9294" s="1" t="b">
        <v>1</v>
      </c>
      <c r="I9294" s="1" t="b">
        <v>0</v>
      </c>
      <c r="J9294" s="1">
        <v>12.0</v>
      </c>
      <c r="K9294" s="3" t="str">
        <f>vlookup(J9294,Cats!$A:$B,2,false)</f>
        <v>P</v>
      </c>
    </row>
    <row r="9295">
      <c r="A9295" s="1">
        <v>133418.0</v>
      </c>
      <c r="B9295" s="1">
        <v>393.0</v>
      </c>
      <c r="C9295" s="1">
        <f>vlookup(B9295,Games!A:B,2,false)</f>
        <v>4</v>
      </c>
      <c r="D9295" s="2" t="s">
        <v>23</v>
      </c>
      <c r="E9295" s="1" t="s">
        <v>510</v>
      </c>
      <c r="F9295" s="1">
        <v>83.0</v>
      </c>
      <c r="G9295" s="1" t="str">
        <f>vlookup(F9295,Teams!$A:B,2,false)</f>
        <v>Ladue</v>
      </c>
      <c r="H9295" s="1" t="b">
        <v>0</v>
      </c>
      <c r="I9295" s="1" t="b">
        <v>0</v>
      </c>
      <c r="J9295" s="1">
        <v>12.0</v>
      </c>
      <c r="K9295" s="3" t="str">
        <f>vlookup(J9295,Cats!$A:$B,2,false)</f>
        <v>P</v>
      </c>
    </row>
    <row r="9296">
      <c r="A9296" s="1">
        <v>133419.0</v>
      </c>
      <c r="B9296" s="1">
        <v>393.0</v>
      </c>
      <c r="C9296" s="1">
        <f>vlookup(B9296,Games!A:B,2,false)</f>
        <v>4</v>
      </c>
      <c r="D9296" s="2" t="s">
        <v>23</v>
      </c>
      <c r="E9296" s="1"/>
      <c r="F9296" s="1">
        <v>62.0</v>
      </c>
      <c r="G9296" s="1" t="str">
        <f>vlookup(F9296,Teams!$A:B,2,false)</f>
        <v>Canterbury</v>
      </c>
      <c r="H9296" s="1" t="b">
        <v>1</v>
      </c>
      <c r="I9296" s="1" t="b">
        <v>1</v>
      </c>
      <c r="J9296" s="1">
        <v>13.0</v>
      </c>
      <c r="K9296" s="3" t="str">
        <f>vlookup(J9296,Cats!$A:$B,2,false)</f>
        <v>X</v>
      </c>
    </row>
    <row r="9297">
      <c r="A9297" s="1">
        <v>133420.0</v>
      </c>
      <c r="B9297" s="1">
        <v>393.0</v>
      </c>
      <c r="C9297" s="1">
        <f>vlookup(B9297,Games!A:B,2,false)</f>
        <v>4</v>
      </c>
      <c r="D9297" s="2" t="s">
        <v>78</v>
      </c>
      <c r="E9297" s="1" t="s">
        <v>545</v>
      </c>
      <c r="F9297" s="1">
        <v>83.0</v>
      </c>
      <c r="G9297" s="1" t="str">
        <f>vlookup(F9297,Teams!$A:B,2,false)</f>
        <v>Ladue</v>
      </c>
      <c r="H9297" s="1" t="b">
        <v>0</v>
      </c>
      <c r="I9297" s="1" t="b">
        <v>0</v>
      </c>
      <c r="J9297" s="1">
        <v>13.0</v>
      </c>
      <c r="K9297" s="3" t="str">
        <f>vlookup(J9297,Cats!$A:$B,2,false)</f>
        <v>X</v>
      </c>
    </row>
    <row r="9298">
      <c r="A9298" s="1">
        <v>133421.0</v>
      </c>
      <c r="B9298" s="1">
        <v>393.0</v>
      </c>
      <c r="C9298" s="1">
        <f>vlookup(B9298,Games!A:B,2,false)</f>
        <v>4</v>
      </c>
      <c r="D9298" s="2" t="s">
        <v>23</v>
      </c>
      <c r="E9298" s="1"/>
      <c r="F9298" s="1">
        <v>62.0</v>
      </c>
      <c r="G9298" s="1" t="str">
        <f>vlookup(F9298,Teams!$A:B,2,false)</f>
        <v>Canterbury</v>
      </c>
      <c r="H9298" s="1" t="b">
        <v>1</v>
      </c>
      <c r="I9298" s="1" t="b">
        <v>1</v>
      </c>
      <c r="J9298" s="1">
        <v>14.0</v>
      </c>
      <c r="K9298" s="3" t="str">
        <f>vlookup(J9298,Cats!$A:$B,2,false)</f>
        <v>M</v>
      </c>
    </row>
    <row r="9299">
      <c r="A9299" s="1">
        <v>133422.0</v>
      </c>
      <c r="B9299" s="1">
        <v>393.0</v>
      </c>
      <c r="C9299" s="1">
        <f>vlookup(B9299,Games!A:B,2,false)</f>
        <v>4</v>
      </c>
      <c r="D9299" s="2" t="s">
        <v>78</v>
      </c>
      <c r="E9299" s="1" t="s">
        <v>872</v>
      </c>
      <c r="F9299" s="1">
        <v>83.0</v>
      </c>
      <c r="G9299" s="1" t="str">
        <f>vlookup(F9299,Teams!$A:B,2,false)</f>
        <v>Ladue</v>
      </c>
      <c r="H9299" s="1" t="b">
        <v>0</v>
      </c>
      <c r="I9299" s="1" t="b">
        <v>0</v>
      </c>
      <c r="J9299" s="1">
        <v>14.0</v>
      </c>
      <c r="K9299" s="3" t="str">
        <f>vlookup(J9299,Cats!$A:$B,2,false)</f>
        <v>M</v>
      </c>
    </row>
    <row r="9300">
      <c r="A9300" s="1">
        <v>133423.0</v>
      </c>
      <c r="B9300" s="1">
        <v>393.0</v>
      </c>
      <c r="C9300" s="1">
        <f>vlookup(B9300,Games!A:B,2,false)</f>
        <v>4</v>
      </c>
      <c r="D9300" s="2" t="s">
        <v>23</v>
      </c>
      <c r="E9300" s="1"/>
      <c r="F9300" s="1">
        <v>62.0</v>
      </c>
      <c r="G9300" s="1" t="str">
        <f>vlookup(F9300,Teams!$A:B,2,false)</f>
        <v>Canterbury</v>
      </c>
      <c r="H9300" s="1" t="b">
        <v>1</v>
      </c>
      <c r="I9300" s="1" t="b">
        <v>1</v>
      </c>
      <c r="J9300" s="1">
        <v>15.0</v>
      </c>
      <c r="K9300" s="3" t="str">
        <f>vlookup(J9300,Cats!$A:$B,2,false)</f>
        <v>C</v>
      </c>
    </row>
    <row r="9301">
      <c r="A9301" s="1">
        <v>133424.0</v>
      </c>
      <c r="B9301" s="1">
        <v>393.0</v>
      </c>
      <c r="C9301" s="1">
        <f>vlookup(B9301,Games!A:B,2,false)</f>
        <v>4</v>
      </c>
      <c r="D9301" s="2" t="s">
        <v>34</v>
      </c>
      <c r="E9301" s="1" t="s">
        <v>510</v>
      </c>
      <c r="F9301" s="1">
        <v>83.0</v>
      </c>
      <c r="G9301" s="1" t="str">
        <f>vlookup(F9301,Teams!$A:B,2,false)</f>
        <v>Ladue</v>
      </c>
      <c r="H9301" s="1" t="b">
        <v>0</v>
      </c>
      <c r="I9301" s="1" t="b">
        <v>0</v>
      </c>
      <c r="J9301" s="1">
        <v>15.0</v>
      </c>
      <c r="K9301" s="3" t="str">
        <f>vlookup(J9301,Cats!$A:$B,2,false)</f>
        <v>C</v>
      </c>
    </row>
    <row r="9302">
      <c r="A9302" s="1">
        <v>133425.0</v>
      </c>
      <c r="B9302" s="1">
        <v>393.0</v>
      </c>
      <c r="C9302" s="1">
        <f>vlookup(B9302,Games!A:B,2,false)</f>
        <v>4</v>
      </c>
      <c r="D9302" s="2" t="s">
        <v>34</v>
      </c>
      <c r="E9302" s="1" t="s">
        <v>670</v>
      </c>
      <c r="F9302" s="1">
        <v>62.0</v>
      </c>
      <c r="G9302" s="1" t="str">
        <f>vlookup(F9302,Teams!$A:B,2,false)</f>
        <v>Canterbury</v>
      </c>
      <c r="H9302" s="1" t="b">
        <v>1</v>
      </c>
      <c r="I9302" s="1" t="b">
        <v>0</v>
      </c>
      <c r="J9302" s="1">
        <v>16.0</v>
      </c>
      <c r="K9302" s="3" t="str">
        <f>vlookup(J9302,Cats!$A:$B,2,false)</f>
        <v>E</v>
      </c>
    </row>
    <row r="9303">
      <c r="A9303" s="1">
        <v>133426.0</v>
      </c>
      <c r="B9303" s="1">
        <v>393.0</v>
      </c>
      <c r="C9303" s="1">
        <f>vlookup(B9303,Games!A:B,2,false)</f>
        <v>4</v>
      </c>
      <c r="D9303" s="2" t="s">
        <v>23</v>
      </c>
      <c r="E9303" s="1" t="s">
        <v>510</v>
      </c>
      <c r="F9303" s="1">
        <v>83.0</v>
      </c>
      <c r="G9303" s="1" t="str">
        <f>vlookup(F9303,Teams!$A:B,2,false)</f>
        <v>Ladue</v>
      </c>
      <c r="H9303" s="1" t="b">
        <v>0</v>
      </c>
      <c r="I9303" s="1" t="b">
        <v>0</v>
      </c>
      <c r="J9303" s="1">
        <v>16.0</v>
      </c>
      <c r="K9303" s="3" t="str">
        <f>vlookup(J9303,Cats!$A:$B,2,false)</f>
        <v>E</v>
      </c>
    </row>
    <row r="9304">
      <c r="A9304" s="1">
        <v>133427.0</v>
      </c>
      <c r="B9304" s="1">
        <v>393.0</v>
      </c>
      <c r="C9304" s="1">
        <f>vlookup(B9304,Games!A:B,2,false)</f>
        <v>4</v>
      </c>
      <c r="D9304" s="2" t="s">
        <v>23</v>
      </c>
      <c r="E9304" s="1"/>
      <c r="F9304" s="1">
        <v>62.0</v>
      </c>
      <c r="G9304" s="1" t="str">
        <f>vlookup(F9304,Teams!$A:B,2,false)</f>
        <v>Canterbury</v>
      </c>
      <c r="H9304" s="1" t="b">
        <v>1</v>
      </c>
      <c r="I9304" s="1" t="b">
        <v>1</v>
      </c>
      <c r="J9304" s="1">
        <v>17.0</v>
      </c>
      <c r="K9304" s="3" t="str">
        <f>vlookup(J9304,Cats!$A:$B,2,false)</f>
        <v>B</v>
      </c>
    </row>
    <row r="9305">
      <c r="A9305" s="1">
        <v>133428.0</v>
      </c>
      <c r="B9305" s="1">
        <v>393.0</v>
      </c>
      <c r="C9305" s="1">
        <f>vlookup(B9305,Games!A:B,2,false)</f>
        <v>4</v>
      </c>
      <c r="D9305" s="2" t="s">
        <v>34</v>
      </c>
      <c r="E9305" s="1" t="s">
        <v>510</v>
      </c>
      <c r="F9305" s="1">
        <v>83.0</v>
      </c>
      <c r="G9305" s="1" t="str">
        <f>vlookup(F9305,Teams!$A:B,2,false)</f>
        <v>Ladue</v>
      </c>
      <c r="H9305" s="1" t="b">
        <v>0</v>
      </c>
      <c r="I9305" s="1" t="b">
        <v>0</v>
      </c>
      <c r="J9305" s="1">
        <v>17.0</v>
      </c>
      <c r="K9305" s="3" t="str">
        <f>vlookup(J9305,Cats!$A:$B,2,false)</f>
        <v>B</v>
      </c>
    </row>
    <row r="9306">
      <c r="A9306" s="1">
        <v>133429.0</v>
      </c>
      <c r="B9306" s="1">
        <v>393.0</v>
      </c>
      <c r="C9306" s="1">
        <f>vlookup(B9306,Games!A:B,2,false)</f>
        <v>4</v>
      </c>
      <c r="D9306" s="2" t="s">
        <v>23</v>
      </c>
      <c r="E9306" s="1"/>
      <c r="F9306" s="1">
        <v>62.0</v>
      </c>
      <c r="G9306" s="1" t="str">
        <f>vlookup(F9306,Teams!$A:B,2,false)</f>
        <v>Canterbury</v>
      </c>
      <c r="H9306" s="1" t="b">
        <v>1</v>
      </c>
      <c r="I9306" s="1" t="b">
        <v>1</v>
      </c>
      <c r="J9306" s="1">
        <v>18.0</v>
      </c>
      <c r="K9306" s="3" t="str">
        <f>vlookup(J9306,Cats!$A:$B,2,false)</f>
        <v>P</v>
      </c>
    </row>
    <row r="9307">
      <c r="A9307" s="1">
        <v>133430.0</v>
      </c>
      <c r="B9307" s="1">
        <v>393.0</v>
      </c>
      <c r="C9307" s="1">
        <f>vlookup(B9307,Games!A:B,2,false)</f>
        <v>4</v>
      </c>
      <c r="D9307" s="2" t="s">
        <v>34</v>
      </c>
      <c r="E9307" s="1" t="s">
        <v>545</v>
      </c>
      <c r="F9307" s="1">
        <v>83.0</v>
      </c>
      <c r="G9307" s="1" t="str">
        <f>vlookup(F9307,Teams!$A:B,2,false)</f>
        <v>Ladue</v>
      </c>
      <c r="H9307" s="1" t="b">
        <v>0</v>
      </c>
      <c r="I9307" s="1" t="b">
        <v>0</v>
      </c>
      <c r="J9307" s="1">
        <v>18.0</v>
      </c>
      <c r="K9307" s="3" t="str">
        <f>vlookup(J9307,Cats!$A:$B,2,false)</f>
        <v>P</v>
      </c>
    </row>
    <row r="9308">
      <c r="A9308" s="1">
        <v>133431.0</v>
      </c>
      <c r="B9308" s="1">
        <v>393.0</v>
      </c>
      <c r="C9308" s="1">
        <f>vlookup(B9308,Games!A:B,2,false)</f>
        <v>4</v>
      </c>
      <c r="D9308" s="2" t="s">
        <v>23</v>
      </c>
      <c r="E9308" s="1"/>
      <c r="F9308" s="1">
        <v>62.0</v>
      </c>
      <c r="G9308" s="1" t="str">
        <f>vlookup(F9308,Teams!$A:B,2,false)</f>
        <v>Canterbury</v>
      </c>
      <c r="H9308" s="1" t="b">
        <v>1</v>
      </c>
      <c r="I9308" s="1" t="b">
        <v>1</v>
      </c>
      <c r="J9308" s="1">
        <v>19.0</v>
      </c>
      <c r="K9308" s="3" t="str">
        <f>vlookup(J9308,Cats!$A:$B,2,false)</f>
        <v>X</v>
      </c>
    </row>
    <row r="9309">
      <c r="A9309" s="1">
        <v>133432.0</v>
      </c>
      <c r="B9309" s="1">
        <v>393.0</v>
      </c>
      <c r="C9309" s="1">
        <f>vlookup(B9309,Games!A:B,2,false)</f>
        <v>4</v>
      </c>
      <c r="D9309" s="2" t="s">
        <v>34</v>
      </c>
      <c r="E9309" s="1" t="s">
        <v>545</v>
      </c>
      <c r="F9309" s="1">
        <v>83.0</v>
      </c>
      <c r="G9309" s="1" t="str">
        <f>vlookup(F9309,Teams!$A:B,2,false)</f>
        <v>Ladue</v>
      </c>
      <c r="H9309" s="1" t="b">
        <v>0</v>
      </c>
      <c r="I9309" s="1" t="b">
        <v>0</v>
      </c>
      <c r="J9309" s="1">
        <v>19.0</v>
      </c>
      <c r="K9309" s="3" t="str">
        <f>vlookup(J9309,Cats!$A:$B,2,false)</f>
        <v>X</v>
      </c>
    </row>
    <row r="9310">
      <c r="A9310" s="1">
        <v>133433.0</v>
      </c>
      <c r="B9310" s="1">
        <v>393.0</v>
      </c>
      <c r="C9310" s="1">
        <f>vlookup(B9310,Games!A:B,2,false)</f>
        <v>4</v>
      </c>
      <c r="D9310" s="2" t="s">
        <v>23</v>
      </c>
      <c r="E9310" s="1"/>
      <c r="F9310" s="1">
        <v>62.0</v>
      </c>
      <c r="G9310" s="1" t="str">
        <f>vlookup(F9310,Teams!$A:B,2,false)</f>
        <v>Canterbury</v>
      </c>
      <c r="H9310" s="1" t="b">
        <v>1</v>
      </c>
      <c r="I9310" s="1" t="b">
        <v>1</v>
      </c>
      <c r="J9310" s="1">
        <v>20.0</v>
      </c>
      <c r="K9310" s="3" t="str">
        <f>vlookup(J9310,Cats!$A:$B,2,false)</f>
        <v>M</v>
      </c>
    </row>
    <row r="9311">
      <c r="A9311" s="1">
        <v>133434.0</v>
      </c>
      <c r="B9311" s="1">
        <v>393.0</v>
      </c>
      <c r="C9311" s="1">
        <f>vlookup(B9311,Games!A:B,2,false)</f>
        <v>4</v>
      </c>
      <c r="D9311" s="2" t="s">
        <v>78</v>
      </c>
      <c r="E9311" s="1" t="s">
        <v>872</v>
      </c>
      <c r="F9311" s="1">
        <v>83.0</v>
      </c>
      <c r="G9311" s="1" t="str">
        <f>vlookup(F9311,Teams!$A:B,2,false)</f>
        <v>Ladue</v>
      </c>
      <c r="H9311" s="1" t="b">
        <v>0</v>
      </c>
      <c r="I9311" s="1" t="b">
        <v>0</v>
      </c>
      <c r="J9311" s="1">
        <v>20.0</v>
      </c>
      <c r="K9311" s="3" t="str">
        <f>vlookup(J9311,Cats!$A:$B,2,false)</f>
        <v>M</v>
      </c>
    </row>
    <row r="9312">
      <c r="A9312" s="1">
        <v>133435.0</v>
      </c>
      <c r="B9312" s="1">
        <v>393.0</v>
      </c>
      <c r="C9312" s="1">
        <f>vlookup(B9312,Games!A:B,2,false)</f>
        <v>4</v>
      </c>
      <c r="D9312" s="2" t="s">
        <v>78</v>
      </c>
      <c r="E9312" s="1" t="s">
        <v>670</v>
      </c>
      <c r="F9312" s="1">
        <v>62.0</v>
      </c>
      <c r="G9312" s="1" t="str">
        <f>vlookup(F9312,Teams!$A:B,2,false)</f>
        <v>Canterbury</v>
      </c>
      <c r="H9312" s="1" t="b">
        <v>1</v>
      </c>
      <c r="I9312" s="1" t="b">
        <v>0</v>
      </c>
      <c r="J9312" s="1">
        <v>21.0</v>
      </c>
      <c r="K9312" s="3" t="str">
        <f>vlookup(J9312,Cats!$A:$B,2,false)</f>
        <v>C</v>
      </c>
    </row>
    <row r="9313">
      <c r="A9313" s="1">
        <v>133436.0</v>
      </c>
      <c r="B9313" s="1">
        <v>393.0</v>
      </c>
      <c r="C9313" s="1">
        <f>vlookup(B9313,Games!A:B,2,false)</f>
        <v>4</v>
      </c>
      <c r="D9313" s="2" t="s">
        <v>23</v>
      </c>
      <c r="E9313" s="1" t="s">
        <v>545</v>
      </c>
      <c r="F9313" s="1">
        <v>83.0</v>
      </c>
      <c r="G9313" s="1" t="str">
        <f>vlookup(F9313,Teams!$A:B,2,false)</f>
        <v>Ladue</v>
      </c>
      <c r="H9313" s="1" t="b">
        <v>0</v>
      </c>
      <c r="I9313" s="1" t="b">
        <v>0</v>
      </c>
      <c r="J9313" s="1">
        <v>21.0</v>
      </c>
      <c r="K9313" s="3" t="str">
        <f>vlookup(J9313,Cats!$A:$B,2,false)</f>
        <v>C</v>
      </c>
    </row>
    <row r="9314">
      <c r="A9314" s="1">
        <v>133437.0</v>
      </c>
      <c r="B9314" s="1">
        <v>393.0</v>
      </c>
      <c r="C9314" s="1">
        <f>vlookup(B9314,Games!A:B,2,false)</f>
        <v>4</v>
      </c>
      <c r="D9314" s="2" t="s">
        <v>78</v>
      </c>
      <c r="E9314" s="1" t="s">
        <v>1158</v>
      </c>
      <c r="F9314" s="1">
        <v>62.0</v>
      </c>
      <c r="G9314" s="1" t="str">
        <f>vlookup(F9314,Teams!$A:B,2,false)</f>
        <v>Canterbury</v>
      </c>
      <c r="H9314" s="1" t="b">
        <v>1</v>
      </c>
      <c r="I9314" s="1" t="b">
        <v>0</v>
      </c>
      <c r="J9314" s="1">
        <v>22.0</v>
      </c>
      <c r="K9314" s="3" t="str">
        <f>vlookup(J9314,Cats!$A:$B,2,false)</f>
        <v>E</v>
      </c>
    </row>
    <row r="9315">
      <c r="A9315" s="1">
        <v>133438.0</v>
      </c>
      <c r="B9315" s="1">
        <v>393.0</v>
      </c>
      <c r="C9315" s="1">
        <f>vlookup(B9315,Games!A:B,2,false)</f>
        <v>4</v>
      </c>
      <c r="D9315" s="2" t="s">
        <v>23</v>
      </c>
      <c r="E9315" s="1"/>
      <c r="F9315" s="1">
        <v>83.0</v>
      </c>
      <c r="G9315" s="1" t="str">
        <f>vlookup(F9315,Teams!$A:B,2,false)</f>
        <v>Ladue</v>
      </c>
      <c r="H9315" s="1" t="b">
        <v>0</v>
      </c>
      <c r="I9315" s="1" t="b">
        <v>1</v>
      </c>
      <c r="J9315" s="1">
        <v>22.0</v>
      </c>
      <c r="K9315" s="3" t="str">
        <f>vlookup(J9315,Cats!$A:$B,2,false)</f>
        <v>E</v>
      </c>
    </row>
    <row r="9316">
      <c r="A9316" s="1">
        <v>133439.0</v>
      </c>
      <c r="B9316" s="1">
        <v>393.0</v>
      </c>
      <c r="C9316" s="1">
        <f>vlookup(B9316,Games!A:B,2,false)</f>
        <v>4</v>
      </c>
      <c r="D9316" s="2" t="s">
        <v>23</v>
      </c>
      <c r="E9316" s="1"/>
      <c r="F9316" s="1">
        <v>62.0</v>
      </c>
      <c r="G9316" s="1" t="str">
        <f>vlookup(F9316,Teams!$A:B,2,false)</f>
        <v>Canterbury</v>
      </c>
      <c r="H9316" s="1" t="b">
        <v>1</v>
      </c>
      <c r="I9316" s="1" t="b">
        <v>1</v>
      </c>
      <c r="J9316" s="1">
        <v>23.0</v>
      </c>
      <c r="K9316" s="3" t="str">
        <f>vlookup(J9316,Cats!$A:$B,2,false)</f>
        <v>B</v>
      </c>
    </row>
    <row r="9317">
      <c r="A9317" s="1">
        <v>133440.0</v>
      </c>
      <c r="B9317" s="1">
        <v>393.0</v>
      </c>
      <c r="C9317" s="1">
        <f>vlookup(B9317,Games!A:B,2,false)</f>
        <v>4</v>
      </c>
      <c r="D9317" s="2" t="s">
        <v>78</v>
      </c>
      <c r="E9317" s="1" t="s">
        <v>545</v>
      </c>
      <c r="F9317" s="1">
        <v>83.0</v>
      </c>
      <c r="G9317" s="1" t="str">
        <f>vlookup(F9317,Teams!$A:B,2,false)</f>
        <v>Ladue</v>
      </c>
      <c r="H9317" s="1" t="b">
        <v>0</v>
      </c>
      <c r="I9317" s="1" t="b">
        <v>0</v>
      </c>
      <c r="J9317" s="1">
        <v>23.0</v>
      </c>
      <c r="K9317" s="3" t="str">
        <f>vlookup(J9317,Cats!$A:$B,2,false)</f>
        <v>B</v>
      </c>
    </row>
    <row r="9318">
      <c r="A9318" s="1">
        <v>133441.0</v>
      </c>
      <c r="B9318" s="1">
        <v>393.0</v>
      </c>
      <c r="C9318" s="1">
        <f>vlookup(B9318,Games!A:B,2,false)</f>
        <v>4</v>
      </c>
      <c r="D9318" s="2" t="s">
        <v>23</v>
      </c>
      <c r="E9318" s="1"/>
      <c r="F9318" s="1">
        <v>62.0</v>
      </c>
      <c r="G9318" s="1" t="str">
        <f>vlookup(F9318,Teams!$A:B,2,false)</f>
        <v>Canterbury</v>
      </c>
      <c r="H9318" s="1" t="b">
        <v>1</v>
      </c>
      <c r="I9318" s="1" t="b">
        <v>1</v>
      </c>
      <c r="J9318" s="1">
        <v>24.0</v>
      </c>
      <c r="K9318" s="3" t="str">
        <f>vlookup(J9318,Cats!$A:$B,2,false)</f>
        <v>P</v>
      </c>
    </row>
    <row r="9319">
      <c r="A9319" s="1">
        <v>133442.0</v>
      </c>
      <c r="B9319" s="1">
        <v>393.0</v>
      </c>
      <c r="C9319" s="1">
        <f>vlookup(B9319,Games!A:B,2,false)</f>
        <v>4</v>
      </c>
      <c r="D9319" s="2" t="s">
        <v>34</v>
      </c>
      <c r="E9319" s="1" t="s">
        <v>510</v>
      </c>
      <c r="F9319" s="1">
        <v>83.0</v>
      </c>
      <c r="G9319" s="1" t="str">
        <f>vlookup(F9319,Teams!$A:B,2,false)</f>
        <v>Ladue</v>
      </c>
      <c r="H9319" s="1" t="b">
        <v>0</v>
      </c>
      <c r="I9319" s="1" t="b">
        <v>0</v>
      </c>
      <c r="J9319" s="1">
        <v>24.0</v>
      </c>
      <c r="K9319" s="3" t="str">
        <f>vlookup(J9319,Cats!$A:$B,2,false)</f>
        <v>P</v>
      </c>
    </row>
    <row r="9320">
      <c r="A9320" s="1">
        <v>133443.0</v>
      </c>
      <c r="B9320" s="1">
        <v>394.0</v>
      </c>
      <c r="C9320" s="1">
        <f>vlookup(B9320,Games!A:B,2,false)</f>
        <v>5</v>
      </c>
      <c r="D9320" s="2" t="s">
        <v>23</v>
      </c>
      <c r="E9320" s="1" t="s">
        <v>305</v>
      </c>
      <c r="F9320" s="1">
        <v>70.0</v>
      </c>
      <c r="G9320" s="1" t="str">
        <f>vlookup(F9320,Teams!$A:B,2,false)</f>
        <v>Edison B</v>
      </c>
      <c r="H9320" s="1" t="b">
        <v>1</v>
      </c>
      <c r="I9320" s="1" t="b">
        <v>0</v>
      </c>
      <c r="J9320" s="1">
        <v>1.0</v>
      </c>
      <c r="K9320" s="3" t="str">
        <f>vlookup(J9320,Cats!$A:$B,2,false)</f>
        <v>X</v>
      </c>
    </row>
    <row r="9321">
      <c r="A9321" s="1">
        <v>133444.0</v>
      </c>
      <c r="B9321" s="1">
        <v>394.0</v>
      </c>
      <c r="C9321" s="1">
        <f>vlookup(B9321,Games!A:B,2,false)</f>
        <v>5</v>
      </c>
      <c r="D9321" s="2" t="s">
        <v>23</v>
      </c>
      <c r="E9321" s="1" t="s">
        <v>763</v>
      </c>
      <c r="F9321" s="1">
        <v>80.0</v>
      </c>
      <c r="G9321" s="1" t="str">
        <f>vlookup(F9321,Teams!$A:B,2,false)</f>
        <v>JP Stevens A</v>
      </c>
      <c r="H9321" s="1" t="b">
        <v>0</v>
      </c>
      <c r="I9321" s="1" t="b">
        <v>0</v>
      </c>
      <c r="J9321" s="1">
        <v>1.0</v>
      </c>
      <c r="K9321" s="3" t="str">
        <f>vlookup(J9321,Cats!$A:$B,2,false)</f>
        <v>X</v>
      </c>
    </row>
    <row r="9322">
      <c r="A9322" s="1">
        <v>133445.0</v>
      </c>
      <c r="B9322" s="1">
        <v>394.0</v>
      </c>
      <c r="C9322" s="1">
        <f>vlookup(B9322,Games!A:B,2,false)</f>
        <v>5</v>
      </c>
      <c r="D9322" s="2" t="s">
        <v>23</v>
      </c>
      <c r="E9322" s="1" t="s">
        <v>305</v>
      </c>
      <c r="F9322" s="1">
        <v>70.0</v>
      </c>
      <c r="G9322" s="1" t="str">
        <f>vlookup(F9322,Teams!$A:B,2,false)</f>
        <v>Edison B</v>
      </c>
      <c r="H9322" s="1" t="b">
        <v>1</v>
      </c>
      <c r="I9322" s="1" t="b">
        <v>0</v>
      </c>
      <c r="J9322" s="1">
        <v>2.0</v>
      </c>
      <c r="K9322" s="3" t="str">
        <f>vlookup(J9322,Cats!$A:$B,2,false)</f>
        <v>M</v>
      </c>
    </row>
    <row r="9323">
      <c r="A9323" s="1">
        <v>133446.0</v>
      </c>
      <c r="B9323" s="1">
        <v>394.0</v>
      </c>
      <c r="C9323" s="1">
        <f>vlookup(B9323,Games!A:B,2,false)</f>
        <v>5</v>
      </c>
      <c r="D9323" s="2" t="s">
        <v>23</v>
      </c>
      <c r="E9323" s="1" t="s">
        <v>1219</v>
      </c>
      <c r="F9323" s="1">
        <v>80.0</v>
      </c>
      <c r="G9323" s="1" t="str">
        <f>vlookup(F9323,Teams!$A:B,2,false)</f>
        <v>JP Stevens A</v>
      </c>
      <c r="H9323" s="1" t="b">
        <v>0</v>
      </c>
      <c r="I9323" s="1" t="b">
        <v>0</v>
      </c>
      <c r="J9323" s="1">
        <v>2.0</v>
      </c>
      <c r="K9323" s="3" t="str">
        <f>vlookup(J9323,Cats!$A:$B,2,false)</f>
        <v>M</v>
      </c>
    </row>
    <row r="9324">
      <c r="A9324" s="1">
        <v>133447.0</v>
      </c>
      <c r="B9324" s="1">
        <v>394.0</v>
      </c>
      <c r="C9324" s="1">
        <f>vlookup(B9324,Games!A:B,2,false)</f>
        <v>5</v>
      </c>
      <c r="D9324" s="2" t="s">
        <v>23</v>
      </c>
      <c r="E9324" s="1"/>
      <c r="F9324" s="1">
        <v>70.0</v>
      </c>
      <c r="G9324" s="1" t="str">
        <f>vlookup(F9324,Teams!$A:B,2,false)</f>
        <v>Edison B</v>
      </c>
      <c r="H9324" s="1" t="b">
        <v>1</v>
      </c>
      <c r="I9324" s="1" t="b">
        <v>1</v>
      </c>
      <c r="J9324" s="1">
        <v>3.0</v>
      </c>
      <c r="K9324" s="3" t="str">
        <f>vlookup(J9324,Cats!$A:$B,2,false)</f>
        <v>C</v>
      </c>
    </row>
    <row r="9325">
      <c r="A9325" s="1">
        <v>133448.0</v>
      </c>
      <c r="B9325" s="1">
        <v>394.0</v>
      </c>
      <c r="C9325" s="1">
        <f>vlookup(B9325,Games!A:B,2,false)</f>
        <v>5</v>
      </c>
      <c r="D9325" s="2" t="s">
        <v>34</v>
      </c>
      <c r="E9325" s="1" t="s">
        <v>152</v>
      </c>
      <c r="F9325" s="1">
        <v>80.0</v>
      </c>
      <c r="G9325" s="1" t="str">
        <f>vlookup(F9325,Teams!$A:B,2,false)</f>
        <v>JP Stevens A</v>
      </c>
      <c r="H9325" s="1" t="b">
        <v>0</v>
      </c>
      <c r="I9325" s="1" t="b">
        <v>0</v>
      </c>
      <c r="J9325" s="1">
        <v>3.0</v>
      </c>
      <c r="K9325" s="3" t="str">
        <f>vlookup(J9325,Cats!$A:$B,2,false)</f>
        <v>C</v>
      </c>
    </row>
    <row r="9326">
      <c r="A9326" s="1">
        <v>133449.0</v>
      </c>
      <c r="B9326" s="1">
        <v>394.0</v>
      </c>
      <c r="C9326" s="1">
        <f>vlookup(B9326,Games!A:B,2,false)</f>
        <v>5</v>
      </c>
      <c r="D9326" s="2" t="s">
        <v>23</v>
      </c>
      <c r="E9326" s="1"/>
      <c r="F9326" s="1">
        <v>70.0</v>
      </c>
      <c r="G9326" s="1" t="str">
        <f>vlookup(F9326,Teams!$A:B,2,false)</f>
        <v>Edison B</v>
      </c>
      <c r="H9326" s="1" t="b">
        <v>1</v>
      </c>
      <c r="I9326" s="1" t="b">
        <v>1</v>
      </c>
      <c r="J9326" s="1">
        <v>4.0</v>
      </c>
      <c r="K9326" s="3" t="str">
        <f>vlookup(J9326,Cats!$A:$B,2,false)</f>
        <v>E</v>
      </c>
    </row>
    <row r="9327">
      <c r="A9327" s="1">
        <v>133450.0</v>
      </c>
      <c r="B9327" s="1">
        <v>394.0</v>
      </c>
      <c r="C9327" s="1">
        <f>vlookup(B9327,Games!A:B,2,false)</f>
        <v>5</v>
      </c>
      <c r="D9327" s="2" t="s">
        <v>34</v>
      </c>
      <c r="E9327" s="1" t="s">
        <v>152</v>
      </c>
      <c r="F9327" s="1">
        <v>80.0</v>
      </c>
      <c r="G9327" s="1" t="str">
        <f>vlookup(F9327,Teams!$A:B,2,false)</f>
        <v>JP Stevens A</v>
      </c>
      <c r="H9327" s="1" t="b">
        <v>0</v>
      </c>
      <c r="I9327" s="1" t="b">
        <v>0</v>
      </c>
      <c r="J9327" s="1">
        <v>4.0</v>
      </c>
      <c r="K9327" s="3" t="str">
        <f>vlookup(J9327,Cats!$A:$B,2,false)</f>
        <v>E</v>
      </c>
    </row>
    <row r="9328">
      <c r="A9328" s="1">
        <v>133451.0</v>
      </c>
      <c r="B9328" s="1">
        <v>394.0</v>
      </c>
      <c r="C9328" s="1">
        <f>vlookup(B9328,Games!A:B,2,false)</f>
        <v>5</v>
      </c>
      <c r="D9328" s="2" t="s">
        <v>23</v>
      </c>
      <c r="E9328" s="1"/>
      <c r="F9328" s="1">
        <v>70.0</v>
      </c>
      <c r="G9328" s="1" t="str">
        <f>vlookup(F9328,Teams!$A:B,2,false)</f>
        <v>Edison B</v>
      </c>
      <c r="H9328" s="1" t="b">
        <v>1</v>
      </c>
      <c r="I9328" s="1" t="b">
        <v>1</v>
      </c>
      <c r="J9328" s="1">
        <v>5.0</v>
      </c>
      <c r="K9328" s="3" t="str">
        <f>vlookup(J9328,Cats!$A:$B,2,false)</f>
        <v>B</v>
      </c>
    </row>
    <row r="9329">
      <c r="A9329" s="1">
        <v>133452.0</v>
      </c>
      <c r="B9329" s="1">
        <v>394.0</v>
      </c>
      <c r="C9329" s="1">
        <f>vlookup(B9329,Games!A:B,2,false)</f>
        <v>5</v>
      </c>
      <c r="D9329" s="2" t="s">
        <v>34</v>
      </c>
      <c r="E9329" s="1" t="s">
        <v>152</v>
      </c>
      <c r="F9329" s="1">
        <v>80.0</v>
      </c>
      <c r="G9329" s="1" t="str">
        <f>vlookup(F9329,Teams!$A:B,2,false)</f>
        <v>JP Stevens A</v>
      </c>
      <c r="H9329" s="1" t="b">
        <v>0</v>
      </c>
      <c r="I9329" s="1" t="b">
        <v>0</v>
      </c>
      <c r="J9329" s="1">
        <v>5.0</v>
      </c>
      <c r="K9329" s="3" t="str">
        <f>vlookup(J9329,Cats!$A:$B,2,false)</f>
        <v>B</v>
      </c>
    </row>
    <row r="9330">
      <c r="A9330" s="1">
        <v>133453.0</v>
      </c>
      <c r="B9330" s="1">
        <v>394.0</v>
      </c>
      <c r="C9330" s="1">
        <f>vlookup(B9330,Games!A:B,2,false)</f>
        <v>5</v>
      </c>
      <c r="D9330" s="2" t="s">
        <v>23</v>
      </c>
      <c r="E9330" s="1" t="s">
        <v>305</v>
      </c>
      <c r="F9330" s="1">
        <v>70.0</v>
      </c>
      <c r="G9330" s="1" t="str">
        <f>vlookup(F9330,Teams!$A:B,2,false)</f>
        <v>Edison B</v>
      </c>
      <c r="H9330" s="1" t="b">
        <v>1</v>
      </c>
      <c r="I9330" s="1" t="b">
        <v>0</v>
      </c>
      <c r="J9330" s="1">
        <v>6.0</v>
      </c>
      <c r="K9330" s="3" t="str">
        <f>vlookup(J9330,Cats!$A:$B,2,false)</f>
        <v>P</v>
      </c>
    </row>
    <row r="9331">
      <c r="A9331" s="1">
        <v>133454.0</v>
      </c>
      <c r="B9331" s="1">
        <v>394.0</v>
      </c>
      <c r="C9331" s="1">
        <f>vlookup(B9331,Games!A:B,2,false)</f>
        <v>5</v>
      </c>
      <c r="D9331" s="2" t="s">
        <v>59</v>
      </c>
      <c r="E9331" s="1" t="s">
        <v>152</v>
      </c>
      <c r="F9331" s="1">
        <v>80.0</v>
      </c>
      <c r="G9331" s="1" t="str">
        <f>vlookup(F9331,Teams!$A:B,2,false)</f>
        <v>JP Stevens A</v>
      </c>
      <c r="H9331" s="1" t="b">
        <v>0</v>
      </c>
      <c r="I9331" s="1" t="b">
        <v>0</v>
      </c>
      <c r="J9331" s="1">
        <v>6.0</v>
      </c>
      <c r="K9331" s="3" t="str">
        <f>vlookup(J9331,Cats!$A:$B,2,false)</f>
        <v>P</v>
      </c>
    </row>
    <row r="9332">
      <c r="A9332" s="1">
        <v>133455.0</v>
      </c>
      <c r="B9332" s="1">
        <v>394.0</v>
      </c>
      <c r="C9332" s="1">
        <f>vlookup(B9332,Games!A:B,2,false)</f>
        <v>5</v>
      </c>
      <c r="D9332" s="2" t="s">
        <v>34</v>
      </c>
      <c r="E9332" s="1" t="s">
        <v>305</v>
      </c>
      <c r="F9332" s="1">
        <v>70.0</v>
      </c>
      <c r="G9332" s="1" t="str">
        <f>vlookup(F9332,Teams!$A:B,2,false)</f>
        <v>Edison B</v>
      </c>
      <c r="H9332" s="1" t="b">
        <v>1</v>
      </c>
      <c r="I9332" s="1" t="b">
        <v>0</v>
      </c>
      <c r="J9332" s="1">
        <v>7.0</v>
      </c>
      <c r="K9332" s="3" t="str">
        <f>vlookup(J9332,Cats!$A:$B,2,false)</f>
        <v>X</v>
      </c>
    </row>
    <row r="9333">
      <c r="A9333" s="1">
        <v>133456.0</v>
      </c>
      <c r="B9333" s="1">
        <v>394.0</v>
      </c>
      <c r="C9333" s="1">
        <f>vlookup(B9333,Games!A:B,2,false)</f>
        <v>5</v>
      </c>
      <c r="D9333" s="2" t="s">
        <v>23</v>
      </c>
      <c r="E9333" s="1" t="s">
        <v>152</v>
      </c>
      <c r="F9333" s="1">
        <v>80.0</v>
      </c>
      <c r="G9333" s="1" t="str">
        <f>vlookup(F9333,Teams!$A:B,2,false)</f>
        <v>JP Stevens A</v>
      </c>
      <c r="H9333" s="1" t="b">
        <v>0</v>
      </c>
      <c r="I9333" s="1" t="b">
        <v>0</v>
      </c>
      <c r="J9333" s="1">
        <v>7.0</v>
      </c>
      <c r="K9333" s="3" t="str">
        <f>vlookup(J9333,Cats!$A:$B,2,false)</f>
        <v>X</v>
      </c>
    </row>
    <row r="9334">
      <c r="A9334" s="1">
        <v>133457.0</v>
      </c>
      <c r="B9334" s="1">
        <v>394.0</v>
      </c>
      <c r="C9334" s="1">
        <f>vlookup(B9334,Games!A:B,2,false)</f>
        <v>5</v>
      </c>
      <c r="D9334" s="2" t="s">
        <v>78</v>
      </c>
      <c r="E9334" s="1" t="s">
        <v>1018</v>
      </c>
      <c r="F9334" s="1">
        <v>70.0</v>
      </c>
      <c r="G9334" s="1" t="str">
        <f>vlookup(F9334,Teams!$A:B,2,false)</f>
        <v>Edison B</v>
      </c>
      <c r="H9334" s="1" t="b">
        <v>1</v>
      </c>
      <c r="I9334" s="1" t="b">
        <v>0</v>
      </c>
      <c r="J9334" s="1">
        <v>8.0</v>
      </c>
      <c r="K9334" s="3" t="str">
        <f>vlookup(J9334,Cats!$A:$B,2,false)</f>
        <v>M</v>
      </c>
    </row>
    <row r="9335">
      <c r="A9335" s="1">
        <v>133458.0</v>
      </c>
      <c r="B9335" s="1">
        <v>394.0</v>
      </c>
      <c r="C9335" s="1">
        <f>vlookup(B9335,Games!A:B,2,false)</f>
        <v>5</v>
      </c>
      <c r="D9335" s="2" t="s">
        <v>23</v>
      </c>
      <c r="E9335" s="1"/>
      <c r="F9335" s="1">
        <v>80.0</v>
      </c>
      <c r="G9335" s="1" t="str">
        <f>vlookup(F9335,Teams!$A:B,2,false)</f>
        <v>JP Stevens A</v>
      </c>
      <c r="H9335" s="1" t="b">
        <v>0</v>
      </c>
      <c r="I9335" s="1" t="b">
        <v>1</v>
      </c>
      <c r="J9335" s="1">
        <v>8.0</v>
      </c>
      <c r="K9335" s="3" t="str">
        <f>vlookup(J9335,Cats!$A:$B,2,false)</f>
        <v>M</v>
      </c>
    </row>
    <row r="9336">
      <c r="A9336" s="1">
        <v>133459.0</v>
      </c>
      <c r="B9336" s="1">
        <v>394.0</v>
      </c>
      <c r="C9336" s="1">
        <f>vlookup(B9336,Games!A:B,2,false)</f>
        <v>5</v>
      </c>
      <c r="D9336" s="2" t="s">
        <v>23</v>
      </c>
      <c r="E9336" s="1"/>
      <c r="F9336" s="1">
        <v>70.0</v>
      </c>
      <c r="G9336" s="1" t="str">
        <f>vlookup(F9336,Teams!$A:B,2,false)</f>
        <v>Edison B</v>
      </c>
      <c r="H9336" s="1" t="b">
        <v>1</v>
      </c>
      <c r="I9336" s="1" t="b">
        <v>1</v>
      </c>
      <c r="J9336" s="1">
        <v>9.0</v>
      </c>
      <c r="K9336" s="3" t="str">
        <f>vlookup(J9336,Cats!$A:$B,2,false)</f>
        <v>C</v>
      </c>
    </row>
    <row r="9337">
      <c r="A9337" s="1">
        <v>133460.0</v>
      </c>
      <c r="B9337" s="1">
        <v>394.0</v>
      </c>
      <c r="C9337" s="1">
        <f>vlookup(B9337,Games!A:B,2,false)</f>
        <v>5</v>
      </c>
      <c r="D9337" s="2" t="s">
        <v>34</v>
      </c>
      <c r="E9337" s="1" t="s">
        <v>763</v>
      </c>
      <c r="F9337" s="1">
        <v>80.0</v>
      </c>
      <c r="G9337" s="1" t="str">
        <f>vlookup(F9337,Teams!$A:B,2,false)</f>
        <v>JP Stevens A</v>
      </c>
      <c r="H9337" s="1" t="b">
        <v>0</v>
      </c>
      <c r="I9337" s="1" t="b">
        <v>0</v>
      </c>
      <c r="J9337" s="1">
        <v>9.0</v>
      </c>
      <c r="K9337" s="3" t="str">
        <f>vlookup(J9337,Cats!$A:$B,2,false)</f>
        <v>C</v>
      </c>
    </row>
    <row r="9338">
      <c r="A9338" s="1">
        <v>133461.0</v>
      </c>
      <c r="B9338" s="1">
        <v>394.0</v>
      </c>
      <c r="C9338" s="1">
        <f>vlookup(B9338,Games!A:B,2,false)</f>
        <v>5</v>
      </c>
      <c r="D9338" s="2" t="s">
        <v>23</v>
      </c>
      <c r="E9338" s="1"/>
      <c r="F9338" s="1">
        <v>70.0</v>
      </c>
      <c r="G9338" s="1" t="str">
        <f>vlookup(F9338,Teams!$A:B,2,false)</f>
        <v>Edison B</v>
      </c>
      <c r="H9338" s="1" t="b">
        <v>1</v>
      </c>
      <c r="I9338" s="1" t="b">
        <v>1</v>
      </c>
      <c r="J9338" s="1">
        <v>10.0</v>
      </c>
      <c r="K9338" s="3" t="str">
        <f>vlookup(J9338,Cats!$A:$B,2,false)</f>
        <v>E</v>
      </c>
    </row>
    <row r="9339">
      <c r="A9339" s="1">
        <v>133462.0</v>
      </c>
      <c r="B9339" s="1">
        <v>394.0</v>
      </c>
      <c r="C9339" s="1">
        <f>vlookup(B9339,Games!A:B,2,false)</f>
        <v>5</v>
      </c>
      <c r="D9339" s="2" t="s">
        <v>34</v>
      </c>
      <c r="E9339" s="1" t="s">
        <v>152</v>
      </c>
      <c r="F9339" s="1">
        <v>80.0</v>
      </c>
      <c r="G9339" s="1" t="str">
        <f>vlookup(F9339,Teams!$A:B,2,false)</f>
        <v>JP Stevens A</v>
      </c>
      <c r="H9339" s="1" t="b">
        <v>0</v>
      </c>
      <c r="I9339" s="1" t="b">
        <v>0</v>
      </c>
      <c r="J9339" s="1">
        <v>10.0</v>
      </c>
      <c r="K9339" s="3" t="str">
        <f>vlookup(J9339,Cats!$A:$B,2,false)</f>
        <v>E</v>
      </c>
    </row>
    <row r="9340">
      <c r="A9340" s="1">
        <v>133463.0</v>
      </c>
      <c r="B9340" s="1">
        <v>394.0</v>
      </c>
      <c r="C9340" s="1">
        <f>vlookup(B9340,Games!A:B,2,false)</f>
        <v>5</v>
      </c>
      <c r="D9340" s="2" t="s">
        <v>23</v>
      </c>
      <c r="E9340" s="1"/>
      <c r="F9340" s="1">
        <v>70.0</v>
      </c>
      <c r="G9340" s="1" t="str">
        <f>vlookup(F9340,Teams!$A:B,2,false)</f>
        <v>Edison B</v>
      </c>
      <c r="H9340" s="1" t="b">
        <v>1</v>
      </c>
      <c r="I9340" s="1" t="b">
        <v>1</v>
      </c>
      <c r="J9340" s="1">
        <v>11.0</v>
      </c>
      <c r="K9340" s="3" t="str">
        <f>vlookup(J9340,Cats!$A:$B,2,false)</f>
        <v>B</v>
      </c>
    </row>
    <row r="9341">
      <c r="A9341" s="1">
        <v>133464.0</v>
      </c>
      <c r="B9341" s="1">
        <v>394.0</v>
      </c>
      <c r="C9341" s="1">
        <f>vlookup(B9341,Games!A:B,2,false)</f>
        <v>5</v>
      </c>
      <c r="D9341" s="2" t="s">
        <v>34</v>
      </c>
      <c r="E9341" s="1" t="s">
        <v>152</v>
      </c>
      <c r="F9341" s="1">
        <v>80.0</v>
      </c>
      <c r="G9341" s="1" t="str">
        <f>vlookup(F9341,Teams!$A:B,2,false)</f>
        <v>JP Stevens A</v>
      </c>
      <c r="H9341" s="1" t="b">
        <v>0</v>
      </c>
      <c r="I9341" s="1" t="b">
        <v>0</v>
      </c>
      <c r="J9341" s="1">
        <v>11.0</v>
      </c>
      <c r="K9341" s="3" t="str">
        <f>vlookup(J9341,Cats!$A:$B,2,false)</f>
        <v>B</v>
      </c>
    </row>
    <row r="9342">
      <c r="A9342" s="1">
        <v>133465.0</v>
      </c>
      <c r="B9342" s="1">
        <v>394.0</v>
      </c>
      <c r="C9342" s="1">
        <f>vlookup(B9342,Games!A:B,2,false)</f>
        <v>5</v>
      </c>
      <c r="D9342" s="2" t="s">
        <v>23</v>
      </c>
      <c r="E9342" s="1"/>
      <c r="F9342" s="1">
        <v>70.0</v>
      </c>
      <c r="G9342" s="1" t="str">
        <f>vlookup(F9342,Teams!$A:B,2,false)</f>
        <v>Edison B</v>
      </c>
      <c r="H9342" s="1" t="b">
        <v>1</v>
      </c>
      <c r="I9342" s="1" t="b">
        <v>1</v>
      </c>
      <c r="J9342" s="1">
        <v>12.0</v>
      </c>
      <c r="K9342" s="3" t="str">
        <f>vlookup(J9342,Cats!$A:$B,2,false)</f>
        <v>P</v>
      </c>
    </row>
    <row r="9343">
      <c r="A9343" s="1">
        <v>133466.0</v>
      </c>
      <c r="B9343" s="1">
        <v>394.0</v>
      </c>
      <c r="C9343" s="1">
        <f>vlookup(B9343,Games!A:B,2,false)</f>
        <v>5</v>
      </c>
      <c r="D9343" s="2" t="s">
        <v>34</v>
      </c>
      <c r="E9343" s="1" t="s">
        <v>152</v>
      </c>
      <c r="F9343" s="1">
        <v>80.0</v>
      </c>
      <c r="G9343" s="1" t="str">
        <f>vlookup(F9343,Teams!$A:B,2,false)</f>
        <v>JP Stevens A</v>
      </c>
      <c r="H9343" s="1" t="b">
        <v>0</v>
      </c>
      <c r="I9343" s="1" t="b">
        <v>0</v>
      </c>
      <c r="J9343" s="1">
        <v>12.0</v>
      </c>
      <c r="K9343" s="3" t="str">
        <f>vlookup(J9343,Cats!$A:$B,2,false)</f>
        <v>P</v>
      </c>
    </row>
    <row r="9344">
      <c r="A9344" s="1">
        <v>133467.0</v>
      </c>
      <c r="B9344" s="1">
        <v>394.0</v>
      </c>
      <c r="C9344" s="1">
        <f>vlookup(B9344,Games!A:B,2,false)</f>
        <v>5</v>
      </c>
      <c r="D9344" s="2" t="s">
        <v>23</v>
      </c>
      <c r="E9344" s="1"/>
      <c r="F9344" s="1">
        <v>70.0</v>
      </c>
      <c r="G9344" s="1" t="str">
        <f>vlookup(F9344,Teams!$A:B,2,false)</f>
        <v>Edison B</v>
      </c>
      <c r="H9344" s="1" t="b">
        <v>1</v>
      </c>
      <c r="I9344" s="1" t="b">
        <v>1</v>
      </c>
      <c r="J9344" s="1">
        <v>13.0</v>
      </c>
      <c r="K9344" s="3" t="str">
        <f>vlookup(J9344,Cats!$A:$B,2,false)</f>
        <v>X</v>
      </c>
    </row>
    <row r="9345">
      <c r="A9345" s="1">
        <v>133468.0</v>
      </c>
      <c r="B9345" s="1">
        <v>394.0</v>
      </c>
      <c r="C9345" s="1">
        <f>vlookup(B9345,Games!A:B,2,false)</f>
        <v>5</v>
      </c>
      <c r="D9345" s="2" t="s">
        <v>78</v>
      </c>
      <c r="E9345" s="1" t="s">
        <v>152</v>
      </c>
      <c r="F9345" s="1">
        <v>80.0</v>
      </c>
      <c r="G9345" s="1" t="str">
        <f>vlookup(F9345,Teams!$A:B,2,false)</f>
        <v>JP Stevens A</v>
      </c>
      <c r="H9345" s="1" t="b">
        <v>0</v>
      </c>
      <c r="I9345" s="1" t="b">
        <v>0</v>
      </c>
      <c r="J9345" s="1">
        <v>13.0</v>
      </c>
      <c r="K9345" s="3" t="str">
        <f>vlookup(J9345,Cats!$A:$B,2,false)</f>
        <v>X</v>
      </c>
    </row>
    <row r="9346">
      <c r="A9346" s="1">
        <v>133469.0</v>
      </c>
      <c r="B9346" s="1">
        <v>394.0</v>
      </c>
      <c r="C9346" s="1">
        <f>vlookup(B9346,Games!A:B,2,false)</f>
        <v>5</v>
      </c>
      <c r="D9346" s="2" t="s">
        <v>23</v>
      </c>
      <c r="E9346" s="1" t="s">
        <v>305</v>
      </c>
      <c r="F9346" s="1">
        <v>70.0</v>
      </c>
      <c r="G9346" s="1" t="str">
        <f>vlookup(F9346,Teams!$A:B,2,false)</f>
        <v>Edison B</v>
      </c>
      <c r="H9346" s="1" t="b">
        <v>1</v>
      </c>
      <c r="I9346" s="1" t="b">
        <v>0</v>
      </c>
      <c r="J9346" s="1">
        <v>14.0</v>
      </c>
      <c r="K9346" s="3" t="str">
        <f>vlookup(J9346,Cats!$A:$B,2,false)</f>
        <v>M</v>
      </c>
    </row>
    <row r="9347">
      <c r="A9347" s="1">
        <v>133470.0</v>
      </c>
      <c r="B9347" s="1">
        <v>394.0</v>
      </c>
      <c r="C9347" s="1">
        <f>vlookup(B9347,Games!A:B,2,false)</f>
        <v>5</v>
      </c>
      <c r="D9347" s="2" t="s">
        <v>78</v>
      </c>
      <c r="E9347" s="1" t="s">
        <v>763</v>
      </c>
      <c r="F9347" s="1">
        <v>80.0</v>
      </c>
      <c r="G9347" s="1" t="str">
        <f>vlookup(F9347,Teams!$A:B,2,false)</f>
        <v>JP Stevens A</v>
      </c>
      <c r="H9347" s="1" t="b">
        <v>0</v>
      </c>
      <c r="I9347" s="1" t="b">
        <v>0</v>
      </c>
      <c r="J9347" s="1">
        <v>14.0</v>
      </c>
      <c r="K9347" s="3" t="str">
        <f>vlookup(J9347,Cats!$A:$B,2,false)</f>
        <v>M</v>
      </c>
    </row>
    <row r="9348">
      <c r="A9348" s="1">
        <v>133471.0</v>
      </c>
      <c r="B9348" s="1">
        <v>394.0</v>
      </c>
      <c r="C9348" s="1">
        <f>vlookup(B9348,Games!A:B,2,false)</f>
        <v>5</v>
      </c>
      <c r="D9348" s="2" t="s">
        <v>34</v>
      </c>
      <c r="E9348" s="1" t="s">
        <v>305</v>
      </c>
      <c r="F9348" s="1">
        <v>70.0</v>
      </c>
      <c r="G9348" s="1" t="str">
        <f>vlookup(F9348,Teams!$A:B,2,false)</f>
        <v>Edison B</v>
      </c>
      <c r="H9348" s="1" t="b">
        <v>1</v>
      </c>
      <c r="I9348" s="1" t="b">
        <v>0</v>
      </c>
      <c r="J9348" s="1">
        <v>15.0</v>
      </c>
      <c r="K9348" s="3" t="str">
        <f>vlookup(J9348,Cats!$A:$B,2,false)</f>
        <v>C</v>
      </c>
    </row>
    <row r="9349">
      <c r="A9349" s="1">
        <v>133472.0</v>
      </c>
      <c r="B9349" s="1">
        <v>394.0</v>
      </c>
      <c r="C9349" s="1">
        <f>vlookup(B9349,Games!A:B,2,false)</f>
        <v>5</v>
      </c>
      <c r="D9349" s="2" t="s">
        <v>23</v>
      </c>
      <c r="E9349" s="1"/>
      <c r="F9349" s="1">
        <v>80.0</v>
      </c>
      <c r="G9349" s="1" t="str">
        <f>vlookup(F9349,Teams!$A:B,2,false)</f>
        <v>JP Stevens A</v>
      </c>
      <c r="H9349" s="1" t="b">
        <v>0</v>
      </c>
      <c r="I9349" s="1" t="b">
        <v>1</v>
      </c>
      <c r="J9349" s="1">
        <v>15.0</v>
      </c>
      <c r="K9349" s="3" t="str">
        <f>vlookup(J9349,Cats!$A:$B,2,false)</f>
        <v>C</v>
      </c>
    </row>
    <row r="9350">
      <c r="A9350" s="1">
        <v>133473.0</v>
      </c>
      <c r="B9350" s="1">
        <v>394.0</v>
      </c>
      <c r="C9350" s="1">
        <f>vlookup(B9350,Games!A:B,2,false)</f>
        <v>5</v>
      </c>
      <c r="D9350" s="2" t="s">
        <v>23</v>
      </c>
      <c r="E9350" s="1" t="s">
        <v>305</v>
      </c>
      <c r="F9350" s="1">
        <v>70.0</v>
      </c>
      <c r="G9350" s="1" t="str">
        <f>vlookup(F9350,Teams!$A:B,2,false)</f>
        <v>Edison B</v>
      </c>
      <c r="H9350" s="1" t="b">
        <v>1</v>
      </c>
      <c r="I9350" s="1" t="b">
        <v>0</v>
      </c>
      <c r="J9350" s="1">
        <v>16.0</v>
      </c>
      <c r="K9350" s="3" t="str">
        <f>vlookup(J9350,Cats!$A:$B,2,false)</f>
        <v>E</v>
      </c>
    </row>
    <row r="9351">
      <c r="A9351" s="1">
        <v>133474.0</v>
      </c>
      <c r="B9351" s="1">
        <v>394.0</v>
      </c>
      <c r="C9351" s="1">
        <f>vlookup(B9351,Games!A:B,2,false)</f>
        <v>5</v>
      </c>
      <c r="D9351" s="2" t="s">
        <v>23</v>
      </c>
      <c r="E9351" s="1" t="s">
        <v>152</v>
      </c>
      <c r="F9351" s="1">
        <v>80.0</v>
      </c>
      <c r="G9351" s="1" t="str">
        <f>vlookup(F9351,Teams!$A:B,2,false)</f>
        <v>JP Stevens A</v>
      </c>
      <c r="H9351" s="1" t="b">
        <v>0</v>
      </c>
      <c r="I9351" s="1" t="b">
        <v>0</v>
      </c>
      <c r="J9351" s="1">
        <v>16.0</v>
      </c>
      <c r="K9351" s="3" t="str">
        <f>vlookup(J9351,Cats!$A:$B,2,false)</f>
        <v>E</v>
      </c>
    </row>
    <row r="9352">
      <c r="A9352" s="1">
        <v>133475.0</v>
      </c>
      <c r="B9352" s="1">
        <v>394.0</v>
      </c>
      <c r="C9352" s="1">
        <f>vlookup(B9352,Games!A:B,2,false)</f>
        <v>5</v>
      </c>
      <c r="D9352" s="2" t="s">
        <v>23</v>
      </c>
      <c r="E9352" s="1"/>
      <c r="F9352" s="1">
        <v>70.0</v>
      </c>
      <c r="G9352" s="1" t="str">
        <f>vlookup(F9352,Teams!$A:B,2,false)</f>
        <v>Edison B</v>
      </c>
      <c r="H9352" s="1" t="b">
        <v>1</v>
      </c>
      <c r="I9352" s="1" t="b">
        <v>1</v>
      </c>
      <c r="J9352" s="1">
        <v>17.0</v>
      </c>
      <c r="K9352" s="3" t="str">
        <f>vlookup(J9352,Cats!$A:$B,2,false)</f>
        <v>B</v>
      </c>
    </row>
    <row r="9353">
      <c r="A9353" s="1">
        <v>133476.0</v>
      </c>
      <c r="B9353" s="1">
        <v>394.0</v>
      </c>
      <c r="C9353" s="1">
        <f>vlookup(B9353,Games!A:B,2,false)</f>
        <v>5</v>
      </c>
      <c r="D9353" s="2" t="s">
        <v>34</v>
      </c>
      <c r="E9353" s="1" t="s">
        <v>152</v>
      </c>
      <c r="F9353" s="1">
        <v>80.0</v>
      </c>
      <c r="G9353" s="1" t="str">
        <f>vlookup(F9353,Teams!$A:B,2,false)</f>
        <v>JP Stevens A</v>
      </c>
      <c r="H9353" s="1" t="b">
        <v>0</v>
      </c>
      <c r="I9353" s="1" t="b">
        <v>0</v>
      </c>
      <c r="J9353" s="1">
        <v>17.0</v>
      </c>
      <c r="K9353" s="3" t="str">
        <f>vlookup(J9353,Cats!$A:$B,2,false)</f>
        <v>B</v>
      </c>
    </row>
    <row r="9354">
      <c r="A9354" s="1">
        <v>133477.0</v>
      </c>
      <c r="B9354" s="1">
        <v>394.0</v>
      </c>
      <c r="C9354" s="1">
        <f>vlookup(B9354,Games!A:B,2,false)</f>
        <v>5</v>
      </c>
      <c r="D9354" s="2" t="s">
        <v>23</v>
      </c>
      <c r="E9354" s="1"/>
      <c r="F9354" s="1">
        <v>70.0</v>
      </c>
      <c r="G9354" s="1" t="str">
        <f>vlookup(F9354,Teams!$A:B,2,false)</f>
        <v>Edison B</v>
      </c>
      <c r="H9354" s="1" t="b">
        <v>1</v>
      </c>
      <c r="I9354" s="1" t="b">
        <v>1</v>
      </c>
      <c r="J9354" s="1">
        <v>18.0</v>
      </c>
      <c r="K9354" s="3" t="str">
        <f>vlookup(J9354,Cats!$A:$B,2,false)</f>
        <v>P</v>
      </c>
    </row>
    <row r="9355">
      <c r="A9355" s="1">
        <v>133478.0</v>
      </c>
      <c r="B9355" s="1">
        <v>394.0</v>
      </c>
      <c r="C9355" s="1">
        <f>vlookup(B9355,Games!A:B,2,false)</f>
        <v>5</v>
      </c>
      <c r="D9355" s="2" t="s">
        <v>34</v>
      </c>
      <c r="E9355" s="1" t="s">
        <v>152</v>
      </c>
      <c r="F9355" s="1">
        <v>80.0</v>
      </c>
      <c r="G9355" s="1" t="str">
        <f>vlookup(F9355,Teams!$A:B,2,false)</f>
        <v>JP Stevens A</v>
      </c>
      <c r="H9355" s="1" t="b">
        <v>0</v>
      </c>
      <c r="I9355" s="1" t="b">
        <v>0</v>
      </c>
      <c r="J9355" s="1">
        <v>18.0</v>
      </c>
      <c r="K9355" s="3" t="str">
        <f>vlookup(J9355,Cats!$A:$B,2,false)</f>
        <v>P</v>
      </c>
    </row>
    <row r="9356">
      <c r="A9356" s="1">
        <v>133479.0</v>
      </c>
      <c r="B9356" s="1">
        <v>394.0</v>
      </c>
      <c r="C9356" s="1">
        <f>vlookup(B9356,Games!A:B,2,false)</f>
        <v>5</v>
      </c>
      <c r="D9356" s="2" t="s">
        <v>78</v>
      </c>
      <c r="E9356" s="1" t="s">
        <v>305</v>
      </c>
      <c r="F9356" s="1">
        <v>70.0</v>
      </c>
      <c r="G9356" s="1" t="str">
        <f>vlookup(F9356,Teams!$A:B,2,false)</f>
        <v>Edison B</v>
      </c>
      <c r="H9356" s="1" t="b">
        <v>1</v>
      </c>
      <c r="I9356" s="1" t="b">
        <v>0</v>
      </c>
      <c r="J9356" s="1">
        <v>19.0</v>
      </c>
      <c r="K9356" s="3" t="str">
        <f>vlookup(J9356,Cats!$A:$B,2,false)</f>
        <v>X</v>
      </c>
    </row>
    <row r="9357">
      <c r="A9357" s="1">
        <v>133480.0</v>
      </c>
      <c r="B9357" s="1">
        <v>394.0</v>
      </c>
      <c r="C9357" s="1">
        <f>vlookup(B9357,Games!A:B,2,false)</f>
        <v>5</v>
      </c>
      <c r="D9357" s="2" t="s">
        <v>23</v>
      </c>
      <c r="E9357" s="1"/>
      <c r="F9357" s="1">
        <v>80.0</v>
      </c>
      <c r="G9357" s="1" t="str">
        <f>vlookup(F9357,Teams!$A:B,2,false)</f>
        <v>JP Stevens A</v>
      </c>
      <c r="H9357" s="1" t="b">
        <v>0</v>
      </c>
      <c r="I9357" s="1" t="b">
        <v>1</v>
      </c>
      <c r="J9357" s="1">
        <v>19.0</v>
      </c>
      <c r="K9357" s="3" t="str">
        <f>vlookup(J9357,Cats!$A:$B,2,false)</f>
        <v>X</v>
      </c>
    </row>
    <row r="9358">
      <c r="A9358" s="1">
        <v>133481.0</v>
      </c>
      <c r="B9358" s="1">
        <v>394.0</v>
      </c>
      <c r="C9358" s="1">
        <f>vlookup(B9358,Games!A:B,2,false)</f>
        <v>5</v>
      </c>
      <c r="D9358" s="2" t="s">
        <v>78</v>
      </c>
      <c r="E9358" s="1" t="s">
        <v>305</v>
      </c>
      <c r="F9358" s="1">
        <v>70.0</v>
      </c>
      <c r="G9358" s="1" t="str">
        <f>vlookup(F9358,Teams!$A:B,2,false)</f>
        <v>Edison B</v>
      </c>
      <c r="H9358" s="1" t="b">
        <v>1</v>
      </c>
      <c r="I9358" s="1" t="b">
        <v>0</v>
      </c>
      <c r="J9358" s="1">
        <v>20.0</v>
      </c>
      <c r="K9358" s="3" t="str">
        <f>vlookup(J9358,Cats!$A:$B,2,false)</f>
        <v>M</v>
      </c>
    </row>
    <row r="9359">
      <c r="A9359" s="1">
        <v>133482.0</v>
      </c>
      <c r="B9359" s="1">
        <v>394.0</v>
      </c>
      <c r="C9359" s="1">
        <f>vlookup(B9359,Games!A:B,2,false)</f>
        <v>5</v>
      </c>
      <c r="D9359" s="2" t="s">
        <v>23</v>
      </c>
      <c r="E9359" s="1"/>
      <c r="F9359" s="1">
        <v>80.0</v>
      </c>
      <c r="G9359" s="1" t="str">
        <f>vlookup(F9359,Teams!$A:B,2,false)</f>
        <v>JP Stevens A</v>
      </c>
      <c r="H9359" s="1" t="b">
        <v>0</v>
      </c>
      <c r="I9359" s="1" t="b">
        <v>1</v>
      </c>
      <c r="J9359" s="1">
        <v>20.0</v>
      </c>
      <c r="K9359" s="3" t="str">
        <f>vlookup(J9359,Cats!$A:$B,2,false)</f>
        <v>M</v>
      </c>
    </row>
    <row r="9360">
      <c r="A9360" s="1">
        <v>133483.0</v>
      </c>
      <c r="B9360" s="1">
        <v>394.0</v>
      </c>
      <c r="C9360" s="1">
        <f>vlookup(B9360,Games!A:B,2,false)</f>
        <v>5</v>
      </c>
      <c r="D9360" s="2" t="s">
        <v>23</v>
      </c>
      <c r="E9360" s="1"/>
      <c r="F9360" s="1">
        <v>70.0</v>
      </c>
      <c r="G9360" s="1" t="str">
        <f>vlookup(F9360,Teams!$A:B,2,false)</f>
        <v>Edison B</v>
      </c>
      <c r="H9360" s="1" t="b">
        <v>1</v>
      </c>
      <c r="I9360" s="1" t="b">
        <v>1</v>
      </c>
      <c r="J9360" s="1">
        <v>21.0</v>
      </c>
      <c r="K9360" s="3" t="str">
        <f>vlookup(J9360,Cats!$A:$B,2,false)</f>
        <v>C</v>
      </c>
    </row>
    <row r="9361">
      <c r="A9361" s="1">
        <v>133484.0</v>
      </c>
      <c r="B9361" s="1">
        <v>394.0</v>
      </c>
      <c r="C9361" s="1">
        <f>vlookup(B9361,Games!A:B,2,false)</f>
        <v>5</v>
      </c>
      <c r="D9361" s="2" t="s">
        <v>34</v>
      </c>
      <c r="E9361" s="1" t="s">
        <v>152</v>
      </c>
      <c r="F9361" s="1">
        <v>80.0</v>
      </c>
      <c r="G9361" s="1" t="str">
        <f>vlookup(F9361,Teams!$A:B,2,false)</f>
        <v>JP Stevens A</v>
      </c>
      <c r="H9361" s="1" t="b">
        <v>0</v>
      </c>
      <c r="I9361" s="1" t="b">
        <v>0</v>
      </c>
      <c r="J9361" s="1">
        <v>21.0</v>
      </c>
      <c r="K9361" s="3" t="str">
        <f>vlookup(J9361,Cats!$A:$B,2,false)</f>
        <v>C</v>
      </c>
    </row>
    <row r="9362">
      <c r="A9362" s="1">
        <v>133485.0</v>
      </c>
      <c r="B9362" s="1">
        <v>394.0</v>
      </c>
      <c r="C9362" s="1">
        <f>vlookup(B9362,Games!A:B,2,false)</f>
        <v>5</v>
      </c>
      <c r="D9362" s="2" t="s">
        <v>23</v>
      </c>
      <c r="E9362" s="1"/>
      <c r="F9362" s="1">
        <v>70.0</v>
      </c>
      <c r="G9362" s="1" t="str">
        <f>vlookup(F9362,Teams!$A:B,2,false)</f>
        <v>Edison B</v>
      </c>
      <c r="H9362" s="1" t="b">
        <v>1</v>
      </c>
      <c r="I9362" s="1" t="b">
        <v>1</v>
      </c>
      <c r="J9362" s="1">
        <v>22.0</v>
      </c>
      <c r="K9362" s="3" t="str">
        <f>vlookup(J9362,Cats!$A:$B,2,false)</f>
        <v>E</v>
      </c>
    </row>
    <row r="9363">
      <c r="A9363" s="1">
        <v>133486.0</v>
      </c>
      <c r="B9363" s="1">
        <v>394.0</v>
      </c>
      <c r="C9363" s="1">
        <f>vlookup(B9363,Games!A:B,2,false)</f>
        <v>5</v>
      </c>
      <c r="D9363" s="2" t="s">
        <v>78</v>
      </c>
      <c r="E9363" s="1" t="s">
        <v>152</v>
      </c>
      <c r="F9363" s="1">
        <v>80.0</v>
      </c>
      <c r="G9363" s="1" t="str">
        <f>vlookup(F9363,Teams!$A:B,2,false)</f>
        <v>JP Stevens A</v>
      </c>
      <c r="H9363" s="1" t="b">
        <v>0</v>
      </c>
      <c r="I9363" s="1" t="b">
        <v>0</v>
      </c>
      <c r="J9363" s="1">
        <v>22.0</v>
      </c>
      <c r="K9363" s="3" t="str">
        <f>vlookup(J9363,Cats!$A:$B,2,false)</f>
        <v>E</v>
      </c>
    </row>
    <row r="9364">
      <c r="A9364" s="1">
        <v>133487.0</v>
      </c>
      <c r="B9364" s="1">
        <v>394.0</v>
      </c>
      <c r="C9364" s="1">
        <f>vlookup(B9364,Games!A:B,2,false)</f>
        <v>5</v>
      </c>
      <c r="D9364" s="2" t="s">
        <v>78</v>
      </c>
      <c r="E9364" s="1" t="s">
        <v>305</v>
      </c>
      <c r="F9364" s="1">
        <v>70.0</v>
      </c>
      <c r="G9364" s="1" t="str">
        <f>vlookup(F9364,Teams!$A:B,2,false)</f>
        <v>Edison B</v>
      </c>
      <c r="H9364" s="1" t="b">
        <v>1</v>
      </c>
      <c r="I9364" s="1" t="b">
        <v>0</v>
      </c>
      <c r="J9364" s="1">
        <v>23.0</v>
      </c>
      <c r="K9364" s="3" t="str">
        <f>vlookup(J9364,Cats!$A:$B,2,false)</f>
        <v>B</v>
      </c>
    </row>
    <row r="9365">
      <c r="A9365" s="1">
        <v>133488.0</v>
      </c>
      <c r="B9365" s="1">
        <v>394.0</v>
      </c>
      <c r="C9365" s="1">
        <f>vlookup(B9365,Games!A:B,2,false)</f>
        <v>5</v>
      </c>
      <c r="D9365" s="2" t="s">
        <v>59</v>
      </c>
      <c r="E9365" s="1" t="s">
        <v>152</v>
      </c>
      <c r="F9365" s="1">
        <v>80.0</v>
      </c>
      <c r="G9365" s="1" t="str">
        <f>vlookup(F9365,Teams!$A:B,2,false)</f>
        <v>JP Stevens A</v>
      </c>
      <c r="H9365" s="1" t="b">
        <v>0</v>
      </c>
      <c r="I9365" s="1" t="b">
        <v>0</v>
      </c>
      <c r="J9365" s="1">
        <v>23.0</v>
      </c>
      <c r="K9365" s="3" t="str">
        <f>vlookup(J9365,Cats!$A:$B,2,false)</f>
        <v>B</v>
      </c>
    </row>
    <row r="9366">
      <c r="A9366" s="1">
        <v>133489.0</v>
      </c>
      <c r="B9366" s="1">
        <v>394.0</v>
      </c>
      <c r="C9366" s="1">
        <f>vlookup(B9366,Games!A:B,2,false)</f>
        <v>5</v>
      </c>
      <c r="D9366" s="2" t="s">
        <v>23</v>
      </c>
      <c r="E9366" s="1" t="s">
        <v>1018</v>
      </c>
      <c r="F9366" s="1">
        <v>70.0</v>
      </c>
      <c r="G9366" s="1" t="str">
        <f>vlookup(F9366,Teams!$A:B,2,false)</f>
        <v>Edison B</v>
      </c>
      <c r="H9366" s="1" t="b">
        <v>1</v>
      </c>
      <c r="I9366" s="1" t="b">
        <v>0</v>
      </c>
      <c r="J9366" s="1">
        <v>24.0</v>
      </c>
      <c r="K9366" s="3" t="str">
        <f>vlookup(J9366,Cats!$A:$B,2,false)</f>
        <v>P</v>
      </c>
    </row>
    <row r="9367">
      <c r="A9367" s="1">
        <v>133490.0</v>
      </c>
      <c r="B9367" s="1">
        <v>394.0</v>
      </c>
      <c r="C9367" s="1">
        <f>vlookup(B9367,Games!A:B,2,false)</f>
        <v>5</v>
      </c>
      <c r="D9367" s="2" t="s">
        <v>23</v>
      </c>
      <c r="E9367" s="1" t="s">
        <v>152</v>
      </c>
      <c r="F9367" s="1">
        <v>80.0</v>
      </c>
      <c r="G9367" s="1" t="str">
        <f>vlookup(F9367,Teams!$A:B,2,false)</f>
        <v>JP Stevens A</v>
      </c>
      <c r="H9367" s="1" t="b">
        <v>0</v>
      </c>
      <c r="I9367" s="1" t="b">
        <v>0</v>
      </c>
      <c r="J9367" s="1">
        <v>24.0</v>
      </c>
      <c r="K9367" s="3" t="str">
        <f>vlookup(J9367,Cats!$A:$B,2,false)</f>
        <v>P</v>
      </c>
    </row>
    <row r="9368">
      <c r="A9368" s="1">
        <v>133491.0</v>
      </c>
      <c r="B9368" s="1">
        <v>395.0</v>
      </c>
      <c r="C9368" s="1">
        <f>vlookup(B9368,Games!A:B,2,false)</f>
        <v>5</v>
      </c>
      <c r="D9368" s="2" t="s">
        <v>23</v>
      </c>
      <c r="E9368" s="1" t="s">
        <v>782</v>
      </c>
      <c r="F9368" s="1">
        <v>56.0</v>
      </c>
      <c r="G9368" s="1" t="str">
        <f>vlookup(F9368,Teams!$A:B,2,false)</f>
        <v>Brooklyn Tech A</v>
      </c>
      <c r="H9368" s="1" t="b">
        <v>1</v>
      </c>
      <c r="I9368" s="1" t="b">
        <v>0</v>
      </c>
      <c r="J9368" s="1">
        <v>1.0</v>
      </c>
      <c r="K9368" s="3" t="str">
        <f>vlookup(J9368,Cats!$A:$B,2,false)</f>
        <v>X</v>
      </c>
    </row>
    <row r="9369">
      <c r="A9369" s="1">
        <v>133492.0</v>
      </c>
      <c r="B9369" s="1">
        <v>395.0</v>
      </c>
      <c r="C9369" s="1">
        <f>vlookup(B9369,Games!A:B,2,false)</f>
        <v>5</v>
      </c>
      <c r="D9369" s="2" t="s">
        <v>23</v>
      </c>
      <c r="E9369" s="1" t="s">
        <v>749</v>
      </c>
      <c r="F9369" s="1">
        <v>72.0</v>
      </c>
      <c r="G9369" s="1" t="str">
        <f>vlookup(F9369,Teams!$A:B,2,false)</f>
        <v>Glastonbury A</v>
      </c>
      <c r="H9369" s="1" t="b">
        <v>0</v>
      </c>
      <c r="I9369" s="1" t="b">
        <v>0</v>
      </c>
      <c r="J9369" s="1">
        <v>1.0</v>
      </c>
      <c r="K9369" s="3" t="str">
        <f>vlookup(J9369,Cats!$A:$B,2,false)</f>
        <v>X</v>
      </c>
    </row>
    <row r="9370">
      <c r="A9370" s="1">
        <v>133493.0</v>
      </c>
      <c r="B9370" s="1">
        <v>395.0</v>
      </c>
      <c r="C9370" s="1">
        <f>vlookup(B9370,Games!A:B,2,false)</f>
        <v>5</v>
      </c>
      <c r="D9370" s="2" t="s">
        <v>23</v>
      </c>
      <c r="E9370" s="1" t="s">
        <v>782</v>
      </c>
      <c r="F9370" s="1">
        <v>56.0</v>
      </c>
      <c r="G9370" s="1" t="str">
        <f>vlookup(F9370,Teams!$A:B,2,false)</f>
        <v>Brooklyn Tech A</v>
      </c>
      <c r="H9370" s="1" t="b">
        <v>1</v>
      </c>
      <c r="I9370" s="1" t="b">
        <v>0</v>
      </c>
      <c r="J9370" s="1">
        <v>2.0</v>
      </c>
      <c r="K9370" s="3" t="str">
        <f>vlookup(J9370,Cats!$A:$B,2,false)</f>
        <v>M</v>
      </c>
    </row>
    <row r="9371">
      <c r="A9371" s="1">
        <v>133494.0</v>
      </c>
      <c r="B9371" s="1">
        <v>395.0</v>
      </c>
      <c r="C9371" s="1">
        <f>vlookup(B9371,Games!A:B,2,false)</f>
        <v>5</v>
      </c>
      <c r="D9371" s="2" t="s">
        <v>23</v>
      </c>
      <c r="E9371" s="1" t="s">
        <v>727</v>
      </c>
      <c r="F9371" s="1">
        <v>72.0</v>
      </c>
      <c r="G9371" s="1" t="str">
        <f>vlookup(F9371,Teams!$A:B,2,false)</f>
        <v>Glastonbury A</v>
      </c>
      <c r="H9371" s="1" t="b">
        <v>0</v>
      </c>
      <c r="I9371" s="1" t="b">
        <v>0</v>
      </c>
      <c r="J9371" s="1">
        <v>2.0</v>
      </c>
      <c r="K9371" s="3" t="str">
        <f>vlookup(J9371,Cats!$A:$B,2,false)</f>
        <v>M</v>
      </c>
    </row>
    <row r="9372">
      <c r="A9372" s="1">
        <v>133495.0</v>
      </c>
      <c r="B9372" s="1">
        <v>395.0</v>
      </c>
      <c r="C9372" s="1">
        <f>vlookup(B9372,Games!A:B,2,false)</f>
        <v>5</v>
      </c>
      <c r="D9372" s="2" t="s">
        <v>23</v>
      </c>
      <c r="E9372" s="1"/>
      <c r="F9372" s="1">
        <v>56.0</v>
      </c>
      <c r="G9372" s="1" t="str">
        <f>vlookup(F9372,Teams!$A:B,2,false)</f>
        <v>Brooklyn Tech A</v>
      </c>
      <c r="H9372" s="1" t="b">
        <v>1</v>
      </c>
      <c r="I9372" s="1" t="b">
        <v>1</v>
      </c>
      <c r="J9372" s="1">
        <v>3.0</v>
      </c>
      <c r="K9372" s="3" t="str">
        <f>vlookup(J9372,Cats!$A:$B,2,false)</f>
        <v>C</v>
      </c>
    </row>
    <row r="9373">
      <c r="A9373" s="1">
        <v>133496.0</v>
      </c>
      <c r="B9373" s="1">
        <v>395.0</v>
      </c>
      <c r="C9373" s="1">
        <f>vlookup(B9373,Games!A:B,2,false)</f>
        <v>5</v>
      </c>
      <c r="D9373" s="2" t="s">
        <v>78</v>
      </c>
      <c r="E9373" s="1" t="s">
        <v>479</v>
      </c>
      <c r="F9373" s="1">
        <v>72.0</v>
      </c>
      <c r="G9373" s="1" t="str">
        <f>vlookup(F9373,Teams!$A:B,2,false)</f>
        <v>Glastonbury A</v>
      </c>
      <c r="H9373" s="1" t="b">
        <v>0</v>
      </c>
      <c r="I9373" s="1" t="b">
        <v>0</v>
      </c>
      <c r="J9373" s="1">
        <v>3.0</v>
      </c>
      <c r="K9373" s="3" t="str">
        <f>vlookup(J9373,Cats!$A:$B,2,false)</f>
        <v>C</v>
      </c>
    </row>
    <row r="9374">
      <c r="A9374" s="1">
        <v>133497.0</v>
      </c>
      <c r="B9374" s="1">
        <v>395.0</v>
      </c>
      <c r="C9374" s="1">
        <f>vlookup(B9374,Games!A:B,2,false)</f>
        <v>5</v>
      </c>
      <c r="D9374" s="2" t="s">
        <v>23</v>
      </c>
      <c r="E9374" s="1"/>
      <c r="F9374" s="1">
        <v>56.0</v>
      </c>
      <c r="G9374" s="1" t="str">
        <f>vlookup(F9374,Teams!$A:B,2,false)</f>
        <v>Brooklyn Tech A</v>
      </c>
      <c r="H9374" s="1" t="b">
        <v>1</v>
      </c>
      <c r="I9374" s="1" t="b">
        <v>1</v>
      </c>
      <c r="J9374" s="1">
        <v>4.0</v>
      </c>
      <c r="K9374" s="3" t="str">
        <f>vlookup(J9374,Cats!$A:$B,2,false)</f>
        <v>E</v>
      </c>
    </row>
    <row r="9375">
      <c r="A9375" s="1">
        <v>133498.0</v>
      </c>
      <c r="B9375" s="1">
        <v>395.0</v>
      </c>
      <c r="C9375" s="1">
        <f>vlookup(B9375,Games!A:B,2,false)</f>
        <v>5</v>
      </c>
      <c r="D9375" s="2" t="s">
        <v>34</v>
      </c>
      <c r="E9375" s="1" t="s">
        <v>727</v>
      </c>
      <c r="F9375" s="1">
        <v>72.0</v>
      </c>
      <c r="G9375" s="1" t="str">
        <f>vlookup(F9375,Teams!$A:B,2,false)</f>
        <v>Glastonbury A</v>
      </c>
      <c r="H9375" s="1" t="b">
        <v>0</v>
      </c>
      <c r="I9375" s="1" t="b">
        <v>0</v>
      </c>
      <c r="J9375" s="1">
        <v>4.0</v>
      </c>
      <c r="K9375" s="3" t="str">
        <f>vlookup(J9375,Cats!$A:$B,2,false)</f>
        <v>E</v>
      </c>
    </row>
    <row r="9376">
      <c r="A9376" s="1">
        <v>133499.0</v>
      </c>
      <c r="B9376" s="1">
        <v>395.0</v>
      </c>
      <c r="C9376" s="1">
        <f>vlookup(B9376,Games!A:B,2,false)</f>
        <v>5</v>
      </c>
      <c r="D9376" s="2" t="s">
        <v>34</v>
      </c>
      <c r="E9376" s="1" t="s">
        <v>756</v>
      </c>
      <c r="F9376" s="1">
        <v>56.0</v>
      </c>
      <c r="G9376" s="1" t="str">
        <f>vlookup(F9376,Teams!$A:B,2,false)</f>
        <v>Brooklyn Tech A</v>
      </c>
      <c r="H9376" s="1" t="b">
        <v>1</v>
      </c>
      <c r="I9376" s="1" t="b">
        <v>0</v>
      </c>
      <c r="J9376" s="1">
        <v>5.0</v>
      </c>
      <c r="K9376" s="3" t="str">
        <f>vlookup(J9376,Cats!$A:$B,2,false)</f>
        <v>B</v>
      </c>
    </row>
    <row r="9377">
      <c r="A9377" s="1">
        <v>133500.0</v>
      </c>
      <c r="B9377" s="1">
        <v>395.0</v>
      </c>
      <c r="C9377" s="1">
        <f>vlookup(B9377,Games!A:B,2,false)</f>
        <v>5</v>
      </c>
      <c r="D9377" s="2" t="s">
        <v>23</v>
      </c>
      <c r="E9377" s="1"/>
      <c r="F9377" s="1">
        <v>72.0</v>
      </c>
      <c r="G9377" s="1" t="str">
        <f>vlookup(F9377,Teams!$A:B,2,false)</f>
        <v>Glastonbury A</v>
      </c>
      <c r="H9377" s="1" t="b">
        <v>0</v>
      </c>
      <c r="I9377" s="1" t="b">
        <v>1</v>
      </c>
      <c r="J9377" s="1">
        <v>5.0</v>
      </c>
      <c r="K9377" s="3" t="str">
        <f>vlookup(J9377,Cats!$A:$B,2,false)</f>
        <v>B</v>
      </c>
    </row>
    <row r="9378">
      <c r="A9378" s="1">
        <v>133501.0</v>
      </c>
      <c r="B9378" s="1">
        <v>395.0</v>
      </c>
      <c r="C9378" s="1">
        <f>vlookup(B9378,Games!A:B,2,false)</f>
        <v>5</v>
      </c>
      <c r="D9378" s="2" t="s">
        <v>23</v>
      </c>
      <c r="E9378" s="1"/>
      <c r="F9378" s="1">
        <v>56.0</v>
      </c>
      <c r="G9378" s="1" t="str">
        <f>vlookup(F9378,Teams!$A:B,2,false)</f>
        <v>Brooklyn Tech A</v>
      </c>
      <c r="H9378" s="1" t="b">
        <v>1</v>
      </c>
      <c r="I9378" s="1" t="b">
        <v>1</v>
      </c>
      <c r="J9378" s="1">
        <v>6.0</v>
      </c>
      <c r="K9378" s="3" t="str">
        <f>vlookup(J9378,Cats!$A:$B,2,false)</f>
        <v>P</v>
      </c>
    </row>
    <row r="9379">
      <c r="A9379" s="1">
        <v>133502.0</v>
      </c>
      <c r="B9379" s="1">
        <v>395.0</v>
      </c>
      <c r="C9379" s="1">
        <f>vlookup(B9379,Games!A:B,2,false)</f>
        <v>5</v>
      </c>
      <c r="D9379" s="2" t="s">
        <v>23</v>
      </c>
      <c r="E9379" s="1" t="s">
        <v>749</v>
      </c>
      <c r="F9379" s="1">
        <v>72.0</v>
      </c>
      <c r="G9379" s="1" t="str">
        <f>vlookup(F9379,Teams!$A:B,2,false)</f>
        <v>Glastonbury A</v>
      </c>
      <c r="H9379" s="1" t="b">
        <v>0</v>
      </c>
      <c r="I9379" s="1" t="b">
        <v>0</v>
      </c>
      <c r="J9379" s="1">
        <v>6.0</v>
      </c>
      <c r="K9379" s="3" t="str">
        <f>vlookup(J9379,Cats!$A:$B,2,false)</f>
        <v>P</v>
      </c>
    </row>
    <row r="9380">
      <c r="A9380" s="1">
        <v>133503.0</v>
      </c>
      <c r="B9380" s="1">
        <v>395.0</v>
      </c>
      <c r="C9380" s="1">
        <f>vlookup(B9380,Games!A:B,2,false)</f>
        <v>5</v>
      </c>
      <c r="D9380" s="2" t="s">
        <v>23</v>
      </c>
      <c r="E9380" s="1"/>
      <c r="F9380" s="1">
        <v>56.0</v>
      </c>
      <c r="G9380" s="1" t="str">
        <f>vlookup(F9380,Teams!$A:B,2,false)</f>
        <v>Brooklyn Tech A</v>
      </c>
      <c r="H9380" s="1" t="b">
        <v>1</v>
      </c>
      <c r="I9380" s="1" t="b">
        <v>1</v>
      </c>
      <c r="J9380" s="1">
        <v>7.0</v>
      </c>
      <c r="K9380" s="3" t="str">
        <f>vlookup(J9380,Cats!$A:$B,2,false)</f>
        <v>X</v>
      </c>
    </row>
    <row r="9381">
      <c r="A9381" s="1">
        <v>133504.0</v>
      </c>
      <c r="B9381" s="1">
        <v>395.0</v>
      </c>
      <c r="C9381" s="1">
        <f>vlookup(B9381,Games!A:B,2,false)</f>
        <v>5</v>
      </c>
      <c r="D9381" s="2" t="s">
        <v>34</v>
      </c>
      <c r="E9381" s="1" t="s">
        <v>479</v>
      </c>
      <c r="F9381" s="1">
        <v>72.0</v>
      </c>
      <c r="G9381" s="1" t="str">
        <f>vlookup(F9381,Teams!$A:B,2,false)</f>
        <v>Glastonbury A</v>
      </c>
      <c r="H9381" s="1" t="b">
        <v>0</v>
      </c>
      <c r="I9381" s="1" t="b">
        <v>0</v>
      </c>
      <c r="J9381" s="1">
        <v>7.0</v>
      </c>
      <c r="K9381" s="3" t="str">
        <f>vlookup(J9381,Cats!$A:$B,2,false)</f>
        <v>X</v>
      </c>
    </row>
    <row r="9382">
      <c r="A9382" s="1">
        <v>133505.0</v>
      </c>
      <c r="B9382" s="1">
        <v>395.0</v>
      </c>
      <c r="C9382" s="1">
        <f>vlookup(B9382,Games!A:B,2,false)</f>
        <v>5</v>
      </c>
      <c r="D9382" s="2" t="s">
        <v>23</v>
      </c>
      <c r="E9382" s="1"/>
      <c r="F9382" s="1">
        <v>56.0</v>
      </c>
      <c r="G9382" s="1" t="str">
        <f>vlookup(F9382,Teams!$A:B,2,false)</f>
        <v>Brooklyn Tech A</v>
      </c>
      <c r="H9382" s="1" t="b">
        <v>1</v>
      </c>
      <c r="I9382" s="1" t="b">
        <v>1</v>
      </c>
      <c r="J9382" s="1">
        <v>8.0</v>
      </c>
      <c r="K9382" s="3" t="str">
        <f>vlookup(J9382,Cats!$A:$B,2,false)</f>
        <v>M</v>
      </c>
    </row>
    <row r="9383">
      <c r="A9383" s="1">
        <v>133506.0</v>
      </c>
      <c r="B9383" s="1">
        <v>395.0</v>
      </c>
      <c r="C9383" s="1">
        <f>vlookup(B9383,Games!A:B,2,false)</f>
        <v>5</v>
      </c>
      <c r="D9383" s="2" t="s">
        <v>34</v>
      </c>
      <c r="E9383" s="1" t="s">
        <v>864</v>
      </c>
      <c r="F9383" s="1">
        <v>72.0</v>
      </c>
      <c r="G9383" s="1" t="str">
        <f>vlookup(F9383,Teams!$A:B,2,false)</f>
        <v>Glastonbury A</v>
      </c>
      <c r="H9383" s="1" t="b">
        <v>0</v>
      </c>
      <c r="I9383" s="1" t="b">
        <v>0</v>
      </c>
      <c r="J9383" s="1">
        <v>8.0</v>
      </c>
      <c r="K9383" s="3" t="str">
        <f>vlookup(J9383,Cats!$A:$B,2,false)</f>
        <v>M</v>
      </c>
    </row>
    <row r="9384">
      <c r="A9384" s="1">
        <v>133507.0</v>
      </c>
      <c r="B9384" s="1">
        <v>395.0</v>
      </c>
      <c r="C9384" s="1">
        <f>vlookup(B9384,Games!A:B,2,false)</f>
        <v>5</v>
      </c>
      <c r="D9384" s="2" t="s">
        <v>34</v>
      </c>
      <c r="E9384" s="1" t="s">
        <v>782</v>
      </c>
      <c r="F9384" s="1">
        <v>56.0</v>
      </c>
      <c r="G9384" s="1" t="str">
        <f>vlookup(F9384,Teams!$A:B,2,false)</f>
        <v>Brooklyn Tech A</v>
      </c>
      <c r="H9384" s="1" t="b">
        <v>1</v>
      </c>
      <c r="I9384" s="1" t="b">
        <v>0</v>
      </c>
      <c r="J9384" s="1">
        <v>9.0</v>
      </c>
      <c r="K9384" s="3" t="str">
        <f>vlookup(J9384,Cats!$A:$B,2,false)</f>
        <v>C</v>
      </c>
    </row>
    <row r="9385">
      <c r="A9385" s="1">
        <v>133508.0</v>
      </c>
      <c r="B9385" s="1">
        <v>395.0</v>
      </c>
      <c r="C9385" s="1">
        <f>vlookup(B9385,Games!A:B,2,false)</f>
        <v>5</v>
      </c>
      <c r="D9385" s="2" t="s">
        <v>23</v>
      </c>
      <c r="E9385" s="1" t="s">
        <v>479</v>
      </c>
      <c r="F9385" s="1">
        <v>72.0</v>
      </c>
      <c r="G9385" s="1" t="str">
        <f>vlookup(F9385,Teams!$A:B,2,false)</f>
        <v>Glastonbury A</v>
      </c>
      <c r="H9385" s="1" t="b">
        <v>0</v>
      </c>
      <c r="I9385" s="1" t="b">
        <v>0</v>
      </c>
      <c r="J9385" s="1">
        <v>9.0</v>
      </c>
      <c r="K9385" s="3" t="str">
        <f>vlookup(J9385,Cats!$A:$B,2,false)</f>
        <v>C</v>
      </c>
    </row>
    <row r="9386">
      <c r="A9386" s="1">
        <v>133509.0</v>
      </c>
      <c r="B9386" s="1">
        <v>395.0</v>
      </c>
      <c r="C9386" s="1">
        <f>vlookup(B9386,Games!A:B,2,false)</f>
        <v>5</v>
      </c>
      <c r="D9386" s="2" t="s">
        <v>78</v>
      </c>
      <c r="E9386" s="1" t="s">
        <v>782</v>
      </c>
      <c r="F9386" s="1">
        <v>56.0</v>
      </c>
      <c r="G9386" s="1" t="str">
        <f>vlookup(F9386,Teams!$A:B,2,false)</f>
        <v>Brooklyn Tech A</v>
      </c>
      <c r="H9386" s="1" t="b">
        <v>1</v>
      </c>
      <c r="I9386" s="1" t="b">
        <v>0</v>
      </c>
      <c r="J9386" s="1">
        <v>10.0</v>
      </c>
      <c r="K9386" s="3" t="str">
        <f>vlookup(J9386,Cats!$A:$B,2,false)</f>
        <v>E</v>
      </c>
    </row>
    <row r="9387">
      <c r="A9387" s="1">
        <v>133510.0</v>
      </c>
      <c r="B9387" s="1">
        <v>395.0</v>
      </c>
      <c r="C9387" s="1">
        <f>vlookup(B9387,Games!A:B,2,false)</f>
        <v>5</v>
      </c>
      <c r="D9387" s="2" t="s">
        <v>59</v>
      </c>
      <c r="E9387" s="1" t="s">
        <v>727</v>
      </c>
      <c r="F9387" s="1">
        <v>72.0</v>
      </c>
      <c r="G9387" s="1" t="str">
        <f>vlookup(F9387,Teams!$A:B,2,false)</f>
        <v>Glastonbury A</v>
      </c>
      <c r="H9387" s="1" t="b">
        <v>0</v>
      </c>
      <c r="I9387" s="1" t="b">
        <v>0</v>
      </c>
      <c r="J9387" s="1">
        <v>10.0</v>
      </c>
      <c r="K9387" s="3" t="str">
        <f>vlookup(J9387,Cats!$A:$B,2,false)</f>
        <v>E</v>
      </c>
    </row>
    <row r="9388">
      <c r="A9388" s="1">
        <v>133511.0</v>
      </c>
      <c r="B9388" s="1">
        <v>395.0</v>
      </c>
      <c r="C9388" s="1">
        <f>vlookup(B9388,Games!A:B,2,false)</f>
        <v>5</v>
      </c>
      <c r="D9388" s="2" t="s">
        <v>23</v>
      </c>
      <c r="E9388" s="1"/>
      <c r="F9388" s="1">
        <v>56.0</v>
      </c>
      <c r="G9388" s="1" t="str">
        <f>vlookup(F9388,Teams!$A:B,2,false)</f>
        <v>Brooklyn Tech A</v>
      </c>
      <c r="H9388" s="1" t="b">
        <v>1</v>
      </c>
      <c r="I9388" s="1" t="b">
        <v>1</v>
      </c>
      <c r="J9388" s="1">
        <v>11.0</v>
      </c>
      <c r="K9388" s="3" t="str">
        <f>vlookup(J9388,Cats!$A:$B,2,false)</f>
        <v>B</v>
      </c>
    </row>
    <row r="9389">
      <c r="A9389" s="1">
        <v>133512.0</v>
      </c>
      <c r="B9389" s="1">
        <v>395.0</v>
      </c>
      <c r="C9389" s="1">
        <f>vlookup(B9389,Games!A:B,2,false)</f>
        <v>5</v>
      </c>
      <c r="D9389" s="2" t="s">
        <v>78</v>
      </c>
      <c r="E9389" s="1" t="s">
        <v>479</v>
      </c>
      <c r="F9389" s="1">
        <v>72.0</v>
      </c>
      <c r="G9389" s="1" t="str">
        <f>vlookup(F9389,Teams!$A:B,2,false)</f>
        <v>Glastonbury A</v>
      </c>
      <c r="H9389" s="1" t="b">
        <v>0</v>
      </c>
      <c r="I9389" s="1" t="b">
        <v>0</v>
      </c>
      <c r="J9389" s="1">
        <v>11.0</v>
      </c>
      <c r="K9389" s="3" t="str">
        <f>vlookup(J9389,Cats!$A:$B,2,false)</f>
        <v>B</v>
      </c>
    </row>
    <row r="9390">
      <c r="A9390" s="1">
        <v>133513.0</v>
      </c>
      <c r="B9390" s="1">
        <v>395.0</v>
      </c>
      <c r="C9390" s="1">
        <f>vlookup(B9390,Games!A:B,2,false)</f>
        <v>5</v>
      </c>
      <c r="D9390" s="2" t="s">
        <v>23</v>
      </c>
      <c r="E9390" s="1"/>
      <c r="F9390" s="1">
        <v>56.0</v>
      </c>
      <c r="G9390" s="1" t="str">
        <f>vlookup(F9390,Teams!$A:B,2,false)</f>
        <v>Brooklyn Tech A</v>
      </c>
      <c r="H9390" s="1" t="b">
        <v>1</v>
      </c>
      <c r="I9390" s="1" t="b">
        <v>1</v>
      </c>
      <c r="J9390" s="1">
        <v>12.0</v>
      </c>
      <c r="K9390" s="3" t="str">
        <f>vlookup(J9390,Cats!$A:$B,2,false)</f>
        <v>P</v>
      </c>
    </row>
    <row r="9391">
      <c r="A9391" s="1">
        <v>133514.0</v>
      </c>
      <c r="B9391" s="1">
        <v>395.0</v>
      </c>
      <c r="C9391" s="1">
        <f>vlookup(B9391,Games!A:B,2,false)</f>
        <v>5</v>
      </c>
      <c r="D9391" s="2" t="s">
        <v>34</v>
      </c>
      <c r="E9391" s="1" t="s">
        <v>864</v>
      </c>
      <c r="F9391" s="1">
        <v>72.0</v>
      </c>
      <c r="G9391" s="1" t="str">
        <f>vlookup(F9391,Teams!$A:B,2,false)</f>
        <v>Glastonbury A</v>
      </c>
      <c r="H9391" s="1" t="b">
        <v>0</v>
      </c>
      <c r="I9391" s="1" t="b">
        <v>0</v>
      </c>
      <c r="J9391" s="1">
        <v>12.0</v>
      </c>
      <c r="K9391" s="3" t="str">
        <f>vlookup(J9391,Cats!$A:$B,2,false)</f>
        <v>P</v>
      </c>
    </row>
    <row r="9392">
      <c r="A9392" s="1">
        <v>133515.0</v>
      </c>
      <c r="B9392" s="1">
        <v>395.0</v>
      </c>
      <c r="C9392" s="1">
        <f>vlookup(B9392,Games!A:B,2,false)</f>
        <v>5</v>
      </c>
      <c r="D9392" s="2" t="s">
        <v>23</v>
      </c>
      <c r="E9392" s="1"/>
      <c r="F9392" s="1">
        <v>56.0</v>
      </c>
      <c r="G9392" s="1" t="str">
        <f>vlookup(F9392,Teams!$A:B,2,false)</f>
        <v>Brooklyn Tech A</v>
      </c>
      <c r="H9392" s="1" t="b">
        <v>1</v>
      </c>
      <c r="I9392" s="1" t="b">
        <v>1</v>
      </c>
      <c r="J9392" s="1">
        <v>13.0</v>
      </c>
      <c r="K9392" s="3" t="str">
        <f>vlookup(J9392,Cats!$A:$B,2,false)</f>
        <v>X</v>
      </c>
    </row>
    <row r="9393">
      <c r="A9393" s="1">
        <v>133516.0</v>
      </c>
      <c r="B9393" s="1">
        <v>395.0</v>
      </c>
      <c r="C9393" s="1">
        <f>vlookup(B9393,Games!A:B,2,false)</f>
        <v>5</v>
      </c>
      <c r="D9393" s="2" t="s">
        <v>78</v>
      </c>
      <c r="E9393" s="1" t="s">
        <v>727</v>
      </c>
      <c r="F9393" s="1">
        <v>72.0</v>
      </c>
      <c r="G9393" s="1" t="str">
        <f>vlookup(F9393,Teams!$A:B,2,false)</f>
        <v>Glastonbury A</v>
      </c>
      <c r="H9393" s="1" t="b">
        <v>0</v>
      </c>
      <c r="I9393" s="1" t="b">
        <v>0</v>
      </c>
      <c r="J9393" s="1">
        <v>13.0</v>
      </c>
      <c r="K9393" s="3" t="str">
        <f>vlookup(J9393,Cats!$A:$B,2,false)</f>
        <v>X</v>
      </c>
    </row>
    <row r="9394">
      <c r="A9394" s="1">
        <v>133517.0</v>
      </c>
      <c r="B9394" s="1">
        <v>395.0</v>
      </c>
      <c r="C9394" s="1">
        <f>vlookup(B9394,Games!A:B,2,false)</f>
        <v>5</v>
      </c>
      <c r="D9394" s="2" t="s">
        <v>23</v>
      </c>
      <c r="E9394" s="1" t="s">
        <v>1032</v>
      </c>
      <c r="F9394" s="1">
        <v>56.0</v>
      </c>
      <c r="G9394" s="1" t="str">
        <f>vlookup(F9394,Teams!$A:B,2,false)</f>
        <v>Brooklyn Tech A</v>
      </c>
      <c r="H9394" s="1" t="b">
        <v>1</v>
      </c>
      <c r="I9394" s="1" t="b">
        <v>0</v>
      </c>
      <c r="J9394" s="1">
        <v>14.0</v>
      </c>
      <c r="K9394" s="3" t="str">
        <f>vlookup(J9394,Cats!$A:$B,2,false)</f>
        <v>M</v>
      </c>
    </row>
    <row r="9395">
      <c r="A9395" s="1">
        <v>133518.0</v>
      </c>
      <c r="B9395" s="1">
        <v>395.0</v>
      </c>
      <c r="C9395" s="1">
        <f>vlookup(B9395,Games!A:B,2,false)</f>
        <v>5</v>
      </c>
      <c r="D9395" s="2" t="s">
        <v>23</v>
      </c>
      <c r="E9395" s="1" t="s">
        <v>479</v>
      </c>
      <c r="F9395" s="1">
        <v>72.0</v>
      </c>
      <c r="G9395" s="1" t="str">
        <f>vlookup(F9395,Teams!$A:B,2,false)</f>
        <v>Glastonbury A</v>
      </c>
      <c r="H9395" s="1" t="b">
        <v>0</v>
      </c>
      <c r="I9395" s="1" t="b">
        <v>0</v>
      </c>
      <c r="J9395" s="1">
        <v>14.0</v>
      </c>
      <c r="K9395" s="3" t="str">
        <f>vlookup(J9395,Cats!$A:$B,2,false)</f>
        <v>M</v>
      </c>
    </row>
    <row r="9396">
      <c r="A9396" s="1">
        <v>133519.0</v>
      </c>
      <c r="B9396" s="1">
        <v>395.0</v>
      </c>
      <c r="C9396" s="1">
        <f>vlookup(B9396,Games!A:B,2,false)</f>
        <v>5</v>
      </c>
      <c r="D9396" s="2" t="s">
        <v>23</v>
      </c>
      <c r="E9396" s="1"/>
      <c r="F9396" s="1">
        <v>56.0</v>
      </c>
      <c r="G9396" s="1" t="str">
        <f>vlookup(F9396,Teams!$A:B,2,false)</f>
        <v>Brooklyn Tech A</v>
      </c>
      <c r="H9396" s="1" t="b">
        <v>1</v>
      </c>
      <c r="I9396" s="1" t="b">
        <v>1</v>
      </c>
      <c r="J9396" s="1">
        <v>15.0</v>
      </c>
      <c r="K9396" s="3" t="str">
        <f>vlookup(J9396,Cats!$A:$B,2,false)</f>
        <v>C</v>
      </c>
    </row>
    <row r="9397">
      <c r="A9397" s="1">
        <v>133520.0</v>
      </c>
      <c r="B9397" s="1">
        <v>395.0</v>
      </c>
      <c r="C9397" s="1">
        <f>vlookup(B9397,Games!A:B,2,false)</f>
        <v>5</v>
      </c>
      <c r="D9397" s="2" t="s">
        <v>34</v>
      </c>
      <c r="E9397" s="1" t="s">
        <v>864</v>
      </c>
      <c r="F9397" s="1">
        <v>72.0</v>
      </c>
      <c r="G9397" s="1" t="str">
        <f>vlookup(F9397,Teams!$A:B,2,false)</f>
        <v>Glastonbury A</v>
      </c>
      <c r="H9397" s="1" t="b">
        <v>0</v>
      </c>
      <c r="I9397" s="1" t="b">
        <v>0</v>
      </c>
      <c r="J9397" s="1">
        <v>15.0</v>
      </c>
      <c r="K9397" s="3" t="str">
        <f>vlookup(J9397,Cats!$A:$B,2,false)</f>
        <v>C</v>
      </c>
    </row>
    <row r="9398">
      <c r="A9398" s="1">
        <v>133521.0</v>
      </c>
      <c r="B9398" s="1">
        <v>395.0</v>
      </c>
      <c r="C9398" s="1">
        <f>vlookup(B9398,Games!A:B,2,false)</f>
        <v>5</v>
      </c>
      <c r="D9398" s="2" t="s">
        <v>23</v>
      </c>
      <c r="E9398" s="1"/>
      <c r="F9398" s="1">
        <v>56.0</v>
      </c>
      <c r="G9398" s="1" t="str">
        <f>vlookup(F9398,Teams!$A:B,2,false)</f>
        <v>Brooklyn Tech A</v>
      </c>
      <c r="H9398" s="1" t="b">
        <v>1</v>
      </c>
      <c r="I9398" s="1" t="b">
        <v>1</v>
      </c>
      <c r="J9398" s="1">
        <v>16.0</v>
      </c>
      <c r="K9398" s="3" t="str">
        <f>vlookup(J9398,Cats!$A:$B,2,false)</f>
        <v>E</v>
      </c>
    </row>
    <row r="9399">
      <c r="A9399" s="1">
        <v>133522.0</v>
      </c>
      <c r="B9399" s="1">
        <v>395.0</v>
      </c>
      <c r="C9399" s="1">
        <f>vlookup(B9399,Games!A:B,2,false)</f>
        <v>5</v>
      </c>
      <c r="D9399" s="2" t="s">
        <v>34</v>
      </c>
      <c r="E9399" s="1" t="s">
        <v>727</v>
      </c>
      <c r="F9399" s="1">
        <v>72.0</v>
      </c>
      <c r="G9399" s="1" t="str">
        <f>vlookup(F9399,Teams!$A:B,2,false)</f>
        <v>Glastonbury A</v>
      </c>
      <c r="H9399" s="1" t="b">
        <v>0</v>
      </c>
      <c r="I9399" s="1" t="b">
        <v>0</v>
      </c>
      <c r="J9399" s="1">
        <v>16.0</v>
      </c>
      <c r="K9399" s="3" t="str">
        <f>vlookup(J9399,Cats!$A:$B,2,false)</f>
        <v>E</v>
      </c>
    </row>
    <row r="9400">
      <c r="A9400" s="1">
        <v>133523.0</v>
      </c>
      <c r="B9400" s="1">
        <v>395.0</v>
      </c>
      <c r="C9400" s="1">
        <f>vlookup(B9400,Games!A:B,2,false)</f>
        <v>5</v>
      </c>
      <c r="D9400" s="2" t="s">
        <v>23</v>
      </c>
      <c r="E9400" s="1" t="s">
        <v>756</v>
      </c>
      <c r="F9400" s="1">
        <v>56.0</v>
      </c>
      <c r="G9400" s="1" t="str">
        <f>vlookup(F9400,Teams!$A:B,2,false)</f>
        <v>Brooklyn Tech A</v>
      </c>
      <c r="H9400" s="1" t="b">
        <v>1</v>
      </c>
      <c r="I9400" s="1" t="b">
        <v>0</v>
      </c>
      <c r="J9400" s="1">
        <v>17.0</v>
      </c>
      <c r="K9400" s="3" t="str">
        <f>vlookup(J9400,Cats!$A:$B,2,false)</f>
        <v>B</v>
      </c>
    </row>
    <row r="9401">
      <c r="A9401" s="1">
        <v>133524.0</v>
      </c>
      <c r="B9401" s="1">
        <v>395.0</v>
      </c>
      <c r="C9401" s="1">
        <f>vlookup(B9401,Games!A:B,2,false)</f>
        <v>5</v>
      </c>
      <c r="D9401" s="2" t="s">
        <v>23</v>
      </c>
      <c r="E9401" s="1" t="s">
        <v>479</v>
      </c>
      <c r="F9401" s="1">
        <v>72.0</v>
      </c>
      <c r="G9401" s="1" t="str">
        <f>vlookup(F9401,Teams!$A:B,2,false)</f>
        <v>Glastonbury A</v>
      </c>
      <c r="H9401" s="1" t="b">
        <v>0</v>
      </c>
      <c r="I9401" s="1" t="b">
        <v>0</v>
      </c>
      <c r="J9401" s="1">
        <v>17.0</v>
      </c>
      <c r="K9401" s="3" t="str">
        <f>vlookup(J9401,Cats!$A:$B,2,false)</f>
        <v>B</v>
      </c>
    </row>
    <row r="9402">
      <c r="A9402" s="1">
        <v>133525.0</v>
      </c>
      <c r="B9402" s="1">
        <v>395.0</v>
      </c>
      <c r="C9402" s="1">
        <f>vlookup(B9402,Games!A:B,2,false)</f>
        <v>5</v>
      </c>
      <c r="D9402" s="2" t="s">
        <v>23</v>
      </c>
      <c r="E9402" s="1"/>
      <c r="F9402" s="1">
        <v>56.0</v>
      </c>
      <c r="G9402" s="1" t="str">
        <f>vlookup(F9402,Teams!$A:B,2,false)</f>
        <v>Brooklyn Tech A</v>
      </c>
      <c r="H9402" s="1" t="b">
        <v>1</v>
      </c>
      <c r="I9402" s="1" t="b">
        <v>1</v>
      </c>
      <c r="J9402" s="1">
        <v>18.0</v>
      </c>
      <c r="K9402" s="3" t="str">
        <f>vlookup(J9402,Cats!$A:$B,2,false)</f>
        <v>P</v>
      </c>
    </row>
    <row r="9403">
      <c r="A9403" s="1">
        <v>133526.0</v>
      </c>
      <c r="B9403" s="1">
        <v>395.0</v>
      </c>
      <c r="C9403" s="1">
        <f>vlookup(B9403,Games!A:B,2,false)</f>
        <v>5</v>
      </c>
      <c r="D9403" s="2" t="s">
        <v>34</v>
      </c>
      <c r="E9403" s="1" t="s">
        <v>749</v>
      </c>
      <c r="F9403" s="1">
        <v>72.0</v>
      </c>
      <c r="G9403" s="1" t="str">
        <f>vlookup(F9403,Teams!$A:B,2,false)</f>
        <v>Glastonbury A</v>
      </c>
      <c r="H9403" s="1" t="b">
        <v>0</v>
      </c>
      <c r="I9403" s="1" t="b">
        <v>0</v>
      </c>
      <c r="J9403" s="1">
        <v>18.0</v>
      </c>
      <c r="K9403" s="3" t="str">
        <f>vlookup(J9403,Cats!$A:$B,2,false)</f>
        <v>P</v>
      </c>
    </row>
    <row r="9404">
      <c r="A9404" s="1">
        <v>133527.0</v>
      </c>
      <c r="B9404" s="1">
        <v>395.0</v>
      </c>
      <c r="C9404" s="1">
        <f>vlookup(B9404,Games!A:B,2,false)</f>
        <v>5</v>
      </c>
      <c r="D9404" s="2" t="s">
        <v>23</v>
      </c>
      <c r="E9404" s="1"/>
      <c r="F9404" s="1">
        <v>56.0</v>
      </c>
      <c r="G9404" s="1" t="str">
        <f>vlookup(F9404,Teams!$A:B,2,false)</f>
        <v>Brooklyn Tech A</v>
      </c>
      <c r="H9404" s="1" t="b">
        <v>1</v>
      </c>
      <c r="I9404" s="1" t="b">
        <v>1</v>
      </c>
      <c r="J9404" s="1">
        <v>19.0</v>
      </c>
      <c r="K9404" s="3" t="str">
        <f>vlookup(J9404,Cats!$A:$B,2,false)</f>
        <v>X</v>
      </c>
    </row>
    <row r="9405">
      <c r="A9405" s="1">
        <v>133528.0</v>
      </c>
      <c r="B9405" s="1">
        <v>395.0</v>
      </c>
      <c r="C9405" s="1">
        <f>vlookup(B9405,Games!A:B,2,false)</f>
        <v>5</v>
      </c>
      <c r="D9405" s="2" t="s">
        <v>78</v>
      </c>
      <c r="E9405" s="1" t="s">
        <v>479</v>
      </c>
      <c r="F9405" s="1">
        <v>72.0</v>
      </c>
      <c r="G9405" s="1" t="str">
        <f>vlookup(F9405,Teams!$A:B,2,false)</f>
        <v>Glastonbury A</v>
      </c>
      <c r="H9405" s="1" t="b">
        <v>0</v>
      </c>
      <c r="I9405" s="1" t="b">
        <v>0</v>
      </c>
      <c r="J9405" s="1">
        <v>19.0</v>
      </c>
      <c r="K9405" s="3" t="str">
        <f>vlookup(J9405,Cats!$A:$B,2,false)</f>
        <v>X</v>
      </c>
    </row>
    <row r="9406">
      <c r="A9406" s="1">
        <v>133529.0</v>
      </c>
      <c r="B9406" s="1">
        <v>395.0</v>
      </c>
      <c r="C9406" s="1">
        <f>vlookup(B9406,Games!A:B,2,false)</f>
        <v>5</v>
      </c>
      <c r="D9406" s="2" t="s">
        <v>23</v>
      </c>
      <c r="E9406" s="1"/>
      <c r="F9406" s="1">
        <v>56.0</v>
      </c>
      <c r="G9406" s="1" t="str">
        <f>vlookup(F9406,Teams!$A:B,2,false)</f>
        <v>Brooklyn Tech A</v>
      </c>
      <c r="H9406" s="1" t="b">
        <v>1</v>
      </c>
      <c r="I9406" s="1" t="b">
        <v>1</v>
      </c>
      <c r="J9406" s="1">
        <v>20.0</v>
      </c>
      <c r="K9406" s="3" t="str">
        <f>vlookup(J9406,Cats!$A:$B,2,false)</f>
        <v>M</v>
      </c>
    </row>
    <row r="9407">
      <c r="A9407" s="1">
        <v>133530.0</v>
      </c>
      <c r="B9407" s="1">
        <v>395.0</v>
      </c>
      <c r="C9407" s="1">
        <f>vlookup(B9407,Games!A:B,2,false)</f>
        <v>5</v>
      </c>
      <c r="D9407" s="2" t="s">
        <v>34</v>
      </c>
      <c r="E9407" s="1" t="s">
        <v>991</v>
      </c>
      <c r="F9407" s="1">
        <v>72.0</v>
      </c>
      <c r="G9407" s="1" t="str">
        <f>vlookup(F9407,Teams!$A:B,2,false)</f>
        <v>Glastonbury A</v>
      </c>
      <c r="H9407" s="1" t="b">
        <v>0</v>
      </c>
      <c r="I9407" s="1" t="b">
        <v>0</v>
      </c>
      <c r="J9407" s="1">
        <v>20.0</v>
      </c>
      <c r="K9407" s="3" t="str">
        <f>vlookup(J9407,Cats!$A:$B,2,false)</f>
        <v>M</v>
      </c>
    </row>
    <row r="9408">
      <c r="A9408" s="1">
        <v>133531.0</v>
      </c>
      <c r="B9408" s="1">
        <v>395.0</v>
      </c>
      <c r="C9408" s="1">
        <f>vlookup(B9408,Games!A:B,2,false)</f>
        <v>5</v>
      </c>
      <c r="D9408" s="2" t="s">
        <v>23</v>
      </c>
      <c r="E9408" s="1" t="s">
        <v>782</v>
      </c>
      <c r="F9408" s="1">
        <v>56.0</v>
      </c>
      <c r="G9408" s="1" t="str">
        <f>vlookup(F9408,Teams!$A:B,2,false)</f>
        <v>Brooklyn Tech A</v>
      </c>
      <c r="H9408" s="1" t="b">
        <v>1</v>
      </c>
      <c r="I9408" s="1" t="b">
        <v>0</v>
      </c>
      <c r="J9408" s="1">
        <v>21.0</v>
      </c>
      <c r="K9408" s="3" t="str">
        <f>vlookup(J9408,Cats!$A:$B,2,false)</f>
        <v>C</v>
      </c>
    </row>
    <row r="9409">
      <c r="A9409" s="1">
        <v>133532.0</v>
      </c>
      <c r="B9409" s="1">
        <v>395.0</v>
      </c>
      <c r="C9409" s="1">
        <f>vlookup(B9409,Games!A:B,2,false)</f>
        <v>5</v>
      </c>
      <c r="D9409" s="2" t="s">
        <v>23</v>
      </c>
      <c r="E9409" s="1" t="s">
        <v>479</v>
      </c>
      <c r="F9409" s="1">
        <v>72.0</v>
      </c>
      <c r="G9409" s="1" t="str">
        <f>vlookup(F9409,Teams!$A:B,2,false)</f>
        <v>Glastonbury A</v>
      </c>
      <c r="H9409" s="1" t="b">
        <v>0</v>
      </c>
      <c r="I9409" s="1" t="b">
        <v>0</v>
      </c>
      <c r="J9409" s="1">
        <v>21.0</v>
      </c>
      <c r="K9409" s="3" t="str">
        <f>vlookup(J9409,Cats!$A:$B,2,false)</f>
        <v>C</v>
      </c>
    </row>
    <row r="9410">
      <c r="A9410" s="1">
        <v>133533.0</v>
      </c>
      <c r="B9410" s="1">
        <v>395.0</v>
      </c>
      <c r="C9410" s="1">
        <f>vlookup(B9410,Games!A:B,2,false)</f>
        <v>5</v>
      </c>
      <c r="D9410" s="2" t="s">
        <v>23</v>
      </c>
      <c r="E9410" s="1" t="s">
        <v>782</v>
      </c>
      <c r="F9410" s="1">
        <v>56.0</v>
      </c>
      <c r="G9410" s="1" t="str">
        <f>vlookup(F9410,Teams!$A:B,2,false)</f>
        <v>Brooklyn Tech A</v>
      </c>
      <c r="H9410" s="1" t="b">
        <v>1</v>
      </c>
      <c r="I9410" s="1" t="b">
        <v>0</v>
      </c>
      <c r="J9410" s="1">
        <v>22.0</v>
      </c>
      <c r="K9410" s="3" t="str">
        <f>vlookup(J9410,Cats!$A:$B,2,false)</f>
        <v>E</v>
      </c>
    </row>
    <row r="9411">
      <c r="A9411" s="1">
        <v>133534.0</v>
      </c>
      <c r="B9411" s="1">
        <v>395.0</v>
      </c>
      <c r="C9411" s="1">
        <f>vlookup(B9411,Games!A:B,2,false)</f>
        <v>5</v>
      </c>
      <c r="D9411" s="2" t="s">
        <v>23</v>
      </c>
      <c r="E9411" s="1" t="s">
        <v>727</v>
      </c>
      <c r="F9411" s="1">
        <v>72.0</v>
      </c>
      <c r="G9411" s="1" t="str">
        <f>vlookup(F9411,Teams!$A:B,2,false)</f>
        <v>Glastonbury A</v>
      </c>
      <c r="H9411" s="1" t="b">
        <v>0</v>
      </c>
      <c r="I9411" s="1" t="b">
        <v>0</v>
      </c>
      <c r="J9411" s="1">
        <v>22.0</v>
      </c>
      <c r="K9411" s="3" t="str">
        <f>vlookup(J9411,Cats!$A:$B,2,false)</f>
        <v>E</v>
      </c>
    </row>
    <row r="9412">
      <c r="A9412" s="1">
        <v>133535.0</v>
      </c>
      <c r="B9412" s="1">
        <v>395.0</v>
      </c>
      <c r="C9412" s="1">
        <f>vlookup(B9412,Games!A:B,2,false)</f>
        <v>5</v>
      </c>
      <c r="D9412" s="2" t="s">
        <v>78</v>
      </c>
      <c r="E9412" s="1" t="s">
        <v>756</v>
      </c>
      <c r="F9412" s="1">
        <v>56.0</v>
      </c>
      <c r="G9412" s="1" t="str">
        <f>vlookup(F9412,Teams!$A:B,2,false)</f>
        <v>Brooklyn Tech A</v>
      </c>
      <c r="H9412" s="1" t="b">
        <v>1</v>
      </c>
      <c r="I9412" s="1" t="b">
        <v>0</v>
      </c>
      <c r="J9412" s="1">
        <v>23.0</v>
      </c>
      <c r="K9412" s="3" t="str">
        <f>vlookup(J9412,Cats!$A:$B,2,false)</f>
        <v>B</v>
      </c>
    </row>
    <row r="9413">
      <c r="A9413" s="1">
        <v>133536.0</v>
      </c>
      <c r="B9413" s="1">
        <v>395.0</v>
      </c>
      <c r="C9413" s="1">
        <f>vlookup(B9413,Games!A:B,2,false)</f>
        <v>5</v>
      </c>
      <c r="D9413" s="2" t="s">
        <v>23</v>
      </c>
      <c r="E9413" s="1"/>
      <c r="F9413" s="1">
        <v>72.0</v>
      </c>
      <c r="G9413" s="1" t="str">
        <f>vlookup(F9413,Teams!$A:B,2,false)</f>
        <v>Glastonbury A</v>
      </c>
      <c r="H9413" s="1" t="b">
        <v>0</v>
      </c>
      <c r="I9413" s="1" t="b">
        <v>1</v>
      </c>
      <c r="J9413" s="1">
        <v>23.0</v>
      </c>
      <c r="K9413" s="3" t="str">
        <f>vlookup(J9413,Cats!$A:$B,2,false)</f>
        <v>B</v>
      </c>
    </row>
    <row r="9414">
      <c r="A9414" s="1">
        <v>133537.0</v>
      </c>
      <c r="B9414" s="1">
        <v>395.0</v>
      </c>
      <c r="C9414" s="1">
        <f>vlookup(B9414,Games!A:B,2,false)</f>
        <v>5</v>
      </c>
      <c r="D9414" s="2" t="s">
        <v>23</v>
      </c>
      <c r="E9414" s="1" t="s">
        <v>782</v>
      </c>
      <c r="F9414" s="1">
        <v>56.0</v>
      </c>
      <c r="G9414" s="1" t="str">
        <f>vlookup(F9414,Teams!$A:B,2,false)</f>
        <v>Brooklyn Tech A</v>
      </c>
      <c r="H9414" s="1" t="b">
        <v>1</v>
      </c>
      <c r="I9414" s="1" t="b">
        <v>0</v>
      </c>
      <c r="J9414" s="1">
        <v>24.0</v>
      </c>
      <c r="K9414" s="3" t="str">
        <f>vlookup(J9414,Cats!$A:$B,2,false)</f>
        <v>P</v>
      </c>
    </row>
    <row r="9415">
      <c r="A9415" s="1">
        <v>133538.0</v>
      </c>
      <c r="B9415" s="1">
        <v>395.0</v>
      </c>
      <c r="C9415" s="1">
        <f>vlookup(B9415,Games!A:B,2,false)</f>
        <v>5</v>
      </c>
      <c r="D9415" s="2" t="s">
        <v>23</v>
      </c>
      <c r="E9415" s="1" t="s">
        <v>479</v>
      </c>
      <c r="F9415" s="1">
        <v>72.0</v>
      </c>
      <c r="G9415" s="1" t="str">
        <f>vlookup(F9415,Teams!$A:B,2,false)</f>
        <v>Glastonbury A</v>
      </c>
      <c r="H9415" s="1" t="b">
        <v>0</v>
      </c>
      <c r="I9415" s="1" t="b">
        <v>0</v>
      </c>
      <c r="J9415" s="1">
        <v>24.0</v>
      </c>
      <c r="K9415" s="3" t="str">
        <f>vlookup(J9415,Cats!$A:$B,2,false)</f>
        <v>P</v>
      </c>
    </row>
    <row r="9416">
      <c r="A9416" s="1">
        <v>133539.0</v>
      </c>
      <c r="B9416" s="1">
        <v>396.0</v>
      </c>
      <c r="C9416" s="1">
        <f>vlookup(B9416,Games!A:B,2,false)</f>
        <v>5</v>
      </c>
      <c r="D9416" s="2" t="s">
        <v>23</v>
      </c>
      <c r="E9416" s="1" t="s">
        <v>1228</v>
      </c>
      <c r="F9416" s="1">
        <v>74.0</v>
      </c>
      <c r="G9416" s="1" t="str">
        <f>vlookup(F9416,Teams!$A:B,2,false)</f>
        <v>Grand Oaks</v>
      </c>
      <c r="H9416" s="1" t="b">
        <v>1</v>
      </c>
      <c r="I9416" s="1" t="b">
        <v>0</v>
      </c>
      <c r="J9416" s="1">
        <v>1.0</v>
      </c>
      <c r="K9416" s="3" t="str">
        <f>vlookup(J9416,Cats!$A:$B,2,false)</f>
        <v>X</v>
      </c>
    </row>
    <row r="9417">
      <c r="A9417" s="1">
        <v>133540.0</v>
      </c>
      <c r="B9417" s="1">
        <v>396.0</v>
      </c>
      <c r="C9417" s="1">
        <f>vlookup(B9417,Games!A:B,2,false)</f>
        <v>5</v>
      </c>
      <c r="D9417" s="2" t="s">
        <v>23</v>
      </c>
      <c r="E9417" s="1" t="s">
        <v>370</v>
      </c>
      <c r="F9417" s="1">
        <v>92.0</v>
      </c>
      <c r="G9417" s="1" t="str">
        <f>vlookup(F9417,Teams!$A:B,2,false)</f>
        <v>Maryville B</v>
      </c>
      <c r="H9417" s="1" t="b">
        <v>0</v>
      </c>
      <c r="I9417" s="1" t="b">
        <v>0</v>
      </c>
      <c r="J9417" s="1">
        <v>1.0</v>
      </c>
      <c r="K9417" s="3" t="str">
        <f>vlookup(J9417,Cats!$A:$B,2,false)</f>
        <v>X</v>
      </c>
    </row>
    <row r="9418">
      <c r="A9418" s="1">
        <v>133541.0</v>
      </c>
      <c r="B9418" s="1">
        <v>396.0</v>
      </c>
      <c r="C9418" s="1">
        <f>vlookup(B9418,Games!A:B,2,false)</f>
        <v>5</v>
      </c>
      <c r="D9418" s="2" t="s">
        <v>23</v>
      </c>
      <c r="E9418" s="1" t="s">
        <v>505</v>
      </c>
      <c r="F9418" s="1">
        <v>74.0</v>
      </c>
      <c r="G9418" s="1" t="str">
        <f>vlookup(F9418,Teams!$A:B,2,false)</f>
        <v>Grand Oaks</v>
      </c>
      <c r="H9418" s="1" t="b">
        <v>1</v>
      </c>
      <c r="I9418" s="1" t="b">
        <v>0</v>
      </c>
      <c r="J9418" s="1">
        <v>2.0</v>
      </c>
      <c r="K9418" s="3" t="str">
        <f>vlookup(J9418,Cats!$A:$B,2,false)</f>
        <v>M</v>
      </c>
    </row>
    <row r="9419">
      <c r="A9419" s="1">
        <v>133542.0</v>
      </c>
      <c r="B9419" s="1">
        <v>396.0</v>
      </c>
      <c r="C9419" s="1">
        <f>vlookup(B9419,Games!A:B,2,false)</f>
        <v>5</v>
      </c>
      <c r="D9419" s="2" t="s">
        <v>23</v>
      </c>
      <c r="E9419" s="1" t="s">
        <v>370</v>
      </c>
      <c r="F9419" s="1">
        <v>92.0</v>
      </c>
      <c r="G9419" s="1" t="str">
        <f>vlookup(F9419,Teams!$A:B,2,false)</f>
        <v>Maryville B</v>
      </c>
      <c r="H9419" s="1" t="b">
        <v>0</v>
      </c>
      <c r="I9419" s="1" t="b">
        <v>0</v>
      </c>
      <c r="J9419" s="1">
        <v>2.0</v>
      </c>
      <c r="K9419" s="3" t="str">
        <f>vlookup(J9419,Cats!$A:$B,2,false)</f>
        <v>M</v>
      </c>
    </row>
    <row r="9420">
      <c r="A9420" s="1">
        <v>133543.0</v>
      </c>
      <c r="B9420" s="1">
        <v>396.0</v>
      </c>
      <c r="C9420" s="1">
        <f>vlookup(B9420,Games!A:B,2,false)</f>
        <v>5</v>
      </c>
      <c r="D9420" s="2" t="s">
        <v>34</v>
      </c>
      <c r="E9420" s="1" t="s">
        <v>505</v>
      </c>
      <c r="F9420" s="1">
        <v>74.0</v>
      </c>
      <c r="G9420" s="1" t="str">
        <f>vlookup(F9420,Teams!$A:B,2,false)</f>
        <v>Grand Oaks</v>
      </c>
      <c r="H9420" s="1" t="b">
        <v>1</v>
      </c>
      <c r="I9420" s="1" t="b">
        <v>0</v>
      </c>
      <c r="J9420" s="1">
        <v>3.0</v>
      </c>
      <c r="K9420" s="3" t="str">
        <f>vlookup(J9420,Cats!$A:$B,2,false)</f>
        <v>C</v>
      </c>
    </row>
    <row r="9421">
      <c r="A9421" s="1">
        <v>133544.0</v>
      </c>
      <c r="B9421" s="1">
        <v>396.0</v>
      </c>
      <c r="C9421" s="1">
        <f>vlookup(B9421,Games!A:B,2,false)</f>
        <v>5</v>
      </c>
      <c r="D9421" s="2" t="s">
        <v>23</v>
      </c>
      <c r="E9421" s="1"/>
      <c r="F9421" s="1">
        <v>92.0</v>
      </c>
      <c r="G9421" s="1" t="str">
        <f>vlookup(F9421,Teams!$A:B,2,false)</f>
        <v>Maryville B</v>
      </c>
      <c r="H9421" s="1" t="b">
        <v>0</v>
      </c>
      <c r="I9421" s="1" t="b">
        <v>1</v>
      </c>
      <c r="J9421" s="1">
        <v>3.0</v>
      </c>
      <c r="K9421" s="3" t="str">
        <f>vlookup(J9421,Cats!$A:$B,2,false)</f>
        <v>C</v>
      </c>
    </row>
    <row r="9422">
      <c r="A9422" s="1">
        <v>133545.0</v>
      </c>
      <c r="B9422" s="1">
        <v>396.0</v>
      </c>
      <c r="C9422" s="1">
        <f>vlookup(B9422,Games!A:B,2,false)</f>
        <v>5</v>
      </c>
      <c r="D9422" s="2" t="s">
        <v>78</v>
      </c>
      <c r="E9422" s="1" t="s">
        <v>505</v>
      </c>
      <c r="F9422" s="1">
        <v>74.0</v>
      </c>
      <c r="G9422" s="1" t="str">
        <f>vlookup(F9422,Teams!$A:B,2,false)</f>
        <v>Grand Oaks</v>
      </c>
      <c r="H9422" s="1" t="b">
        <v>1</v>
      </c>
      <c r="I9422" s="1" t="b">
        <v>0</v>
      </c>
      <c r="J9422" s="1">
        <v>4.0</v>
      </c>
      <c r="K9422" s="3" t="str">
        <f>vlookup(J9422,Cats!$A:$B,2,false)</f>
        <v>E</v>
      </c>
    </row>
    <row r="9423">
      <c r="A9423" s="1">
        <v>133546.0</v>
      </c>
      <c r="B9423" s="1">
        <v>396.0</v>
      </c>
      <c r="C9423" s="1">
        <f>vlookup(B9423,Games!A:B,2,false)</f>
        <v>5</v>
      </c>
      <c r="D9423" s="2" t="s">
        <v>23</v>
      </c>
      <c r="E9423" s="1" t="s">
        <v>370</v>
      </c>
      <c r="F9423" s="1">
        <v>92.0</v>
      </c>
      <c r="G9423" s="1" t="str">
        <f>vlookup(F9423,Teams!$A:B,2,false)</f>
        <v>Maryville B</v>
      </c>
      <c r="H9423" s="1" t="b">
        <v>0</v>
      </c>
      <c r="I9423" s="1" t="b">
        <v>0</v>
      </c>
      <c r="J9423" s="1">
        <v>4.0</v>
      </c>
      <c r="K9423" s="3" t="str">
        <f>vlookup(J9423,Cats!$A:$B,2,false)</f>
        <v>E</v>
      </c>
    </row>
    <row r="9424">
      <c r="A9424" s="1">
        <v>133547.0</v>
      </c>
      <c r="B9424" s="1">
        <v>396.0</v>
      </c>
      <c r="C9424" s="1">
        <f>vlookup(B9424,Games!A:B,2,false)</f>
        <v>5</v>
      </c>
      <c r="D9424" s="2" t="s">
        <v>23</v>
      </c>
      <c r="E9424" s="1"/>
      <c r="F9424" s="1">
        <v>74.0</v>
      </c>
      <c r="G9424" s="1" t="str">
        <f>vlookup(F9424,Teams!$A:B,2,false)</f>
        <v>Grand Oaks</v>
      </c>
      <c r="H9424" s="1" t="b">
        <v>1</v>
      </c>
      <c r="I9424" s="1" t="b">
        <v>1</v>
      </c>
      <c r="J9424" s="1">
        <v>5.0</v>
      </c>
      <c r="K9424" s="3" t="str">
        <f>vlookup(J9424,Cats!$A:$B,2,false)</f>
        <v>B</v>
      </c>
    </row>
    <row r="9425">
      <c r="A9425" s="1">
        <v>133548.0</v>
      </c>
      <c r="B9425" s="1">
        <v>396.0</v>
      </c>
      <c r="C9425" s="1">
        <f>vlookup(B9425,Games!A:B,2,false)</f>
        <v>5</v>
      </c>
      <c r="D9425" s="2" t="s">
        <v>34</v>
      </c>
      <c r="E9425" s="1" t="s">
        <v>370</v>
      </c>
      <c r="F9425" s="1">
        <v>92.0</v>
      </c>
      <c r="G9425" s="1" t="str">
        <f>vlookup(F9425,Teams!$A:B,2,false)</f>
        <v>Maryville B</v>
      </c>
      <c r="H9425" s="1" t="b">
        <v>0</v>
      </c>
      <c r="I9425" s="1" t="b">
        <v>0</v>
      </c>
      <c r="J9425" s="1">
        <v>5.0</v>
      </c>
      <c r="K9425" s="3" t="str">
        <f>vlookup(J9425,Cats!$A:$B,2,false)</f>
        <v>B</v>
      </c>
    </row>
    <row r="9426">
      <c r="A9426" s="1">
        <v>133549.0</v>
      </c>
      <c r="B9426" s="1">
        <v>396.0</v>
      </c>
      <c r="C9426" s="1">
        <f>vlookup(B9426,Games!A:B,2,false)</f>
        <v>5</v>
      </c>
      <c r="D9426" s="2" t="s">
        <v>23</v>
      </c>
      <c r="E9426" s="1" t="s">
        <v>505</v>
      </c>
      <c r="F9426" s="1">
        <v>74.0</v>
      </c>
      <c r="G9426" s="1" t="str">
        <f>vlookup(F9426,Teams!$A:B,2,false)</f>
        <v>Grand Oaks</v>
      </c>
      <c r="H9426" s="1" t="b">
        <v>1</v>
      </c>
      <c r="I9426" s="1" t="b">
        <v>0</v>
      </c>
      <c r="J9426" s="1">
        <v>6.0</v>
      </c>
      <c r="K9426" s="3" t="str">
        <f>vlookup(J9426,Cats!$A:$B,2,false)</f>
        <v>P</v>
      </c>
    </row>
    <row r="9427">
      <c r="A9427" s="1">
        <v>133550.0</v>
      </c>
      <c r="B9427" s="1">
        <v>396.0</v>
      </c>
      <c r="C9427" s="1">
        <f>vlookup(B9427,Games!A:B,2,false)</f>
        <v>5</v>
      </c>
      <c r="D9427" s="2" t="s">
        <v>23</v>
      </c>
      <c r="E9427" s="1" t="s">
        <v>370</v>
      </c>
      <c r="F9427" s="1">
        <v>92.0</v>
      </c>
      <c r="G9427" s="1" t="str">
        <f>vlookup(F9427,Teams!$A:B,2,false)</f>
        <v>Maryville B</v>
      </c>
      <c r="H9427" s="1" t="b">
        <v>0</v>
      </c>
      <c r="I9427" s="1" t="b">
        <v>0</v>
      </c>
      <c r="J9427" s="1">
        <v>6.0</v>
      </c>
      <c r="K9427" s="3" t="str">
        <f>vlookup(J9427,Cats!$A:$B,2,false)</f>
        <v>P</v>
      </c>
    </row>
    <row r="9428">
      <c r="A9428" s="1">
        <v>133551.0</v>
      </c>
      <c r="B9428" s="1">
        <v>396.0</v>
      </c>
      <c r="C9428" s="1">
        <f>vlookup(B9428,Games!A:B,2,false)</f>
        <v>5</v>
      </c>
      <c r="D9428" s="2" t="s">
        <v>34</v>
      </c>
      <c r="E9428" s="1" t="s">
        <v>505</v>
      </c>
      <c r="F9428" s="1">
        <v>74.0</v>
      </c>
      <c r="G9428" s="1" t="str">
        <f>vlookup(F9428,Teams!$A:B,2,false)</f>
        <v>Grand Oaks</v>
      </c>
      <c r="H9428" s="1" t="b">
        <v>1</v>
      </c>
      <c r="I9428" s="1" t="b">
        <v>0</v>
      </c>
      <c r="J9428" s="1">
        <v>7.0</v>
      </c>
      <c r="K9428" s="3" t="str">
        <f>vlookup(J9428,Cats!$A:$B,2,false)</f>
        <v>X</v>
      </c>
    </row>
    <row r="9429">
      <c r="A9429" s="1">
        <v>133552.0</v>
      </c>
      <c r="B9429" s="1">
        <v>396.0</v>
      </c>
      <c r="C9429" s="1">
        <f>vlookup(B9429,Games!A:B,2,false)</f>
        <v>5</v>
      </c>
      <c r="D9429" s="2" t="s">
        <v>23</v>
      </c>
      <c r="E9429" s="1"/>
      <c r="F9429" s="1">
        <v>92.0</v>
      </c>
      <c r="G9429" s="1" t="str">
        <f>vlookup(F9429,Teams!$A:B,2,false)</f>
        <v>Maryville B</v>
      </c>
      <c r="H9429" s="1" t="b">
        <v>0</v>
      </c>
      <c r="I9429" s="1" t="b">
        <v>1</v>
      </c>
      <c r="J9429" s="1">
        <v>7.0</v>
      </c>
      <c r="K9429" s="3" t="str">
        <f>vlookup(J9429,Cats!$A:$B,2,false)</f>
        <v>X</v>
      </c>
    </row>
    <row r="9430">
      <c r="A9430" s="1">
        <v>133553.0</v>
      </c>
      <c r="B9430" s="1">
        <v>396.0</v>
      </c>
      <c r="C9430" s="1">
        <f>vlookup(B9430,Games!A:B,2,false)</f>
        <v>5</v>
      </c>
      <c r="D9430" s="2" t="s">
        <v>23</v>
      </c>
      <c r="E9430" s="1"/>
      <c r="F9430" s="1">
        <v>74.0</v>
      </c>
      <c r="G9430" s="1" t="str">
        <f>vlookup(F9430,Teams!$A:B,2,false)</f>
        <v>Grand Oaks</v>
      </c>
      <c r="H9430" s="1" t="b">
        <v>1</v>
      </c>
      <c r="I9430" s="1" t="b">
        <v>1</v>
      </c>
      <c r="J9430" s="1">
        <v>8.0</v>
      </c>
      <c r="K9430" s="3" t="str">
        <f>vlookup(J9430,Cats!$A:$B,2,false)</f>
        <v>M</v>
      </c>
    </row>
    <row r="9431">
      <c r="A9431" s="1">
        <v>133554.0</v>
      </c>
      <c r="B9431" s="1">
        <v>396.0</v>
      </c>
      <c r="C9431" s="1">
        <f>vlookup(B9431,Games!A:B,2,false)</f>
        <v>5</v>
      </c>
      <c r="D9431" s="2" t="s">
        <v>78</v>
      </c>
      <c r="E9431" s="1" t="s">
        <v>370</v>
      </c>
      <c r="F9431" s="1">
        <v>92.0</v>
      </c>
      <c r="G9431" s="1" t="str">
        <f>vlookup(F9431,Teams!$A:B,2,false)</f>
        <v>Maryville B</v>
      </c>
      <c r="H9431" s="1" t="b">
        <v>0</v>
      </c>
      <c r="I9431" s="1" t="b">
        <v>0</v>
      </c>
      <c r="J9431" s="1">
        <v>8.0</v>
      </c>
      <c r="K9431" s="3" t="str">
        <f>vlookup(J9431,Cats!$A:$B,2,false)</f>
        <v>M</v>
      </c>
    </row>
    <row r="9432">
      <c r="A9432" s="1">
        <v>133555.0</v>
      </c>
      <c r="B9432" s="1">
        <v>396.0</v>
      </c>
      <c r="C9432" s="1">
        <f>vlookup(B9432,Games!A:B,2,false)</f>
        <v>5</v>
      </c>
      <c r="D9432" s="2" t="s">
        <v>78</v>
      </c>
      <c r="E9432" s="1" t="s">
        <v>505</v>
      </c>
      <c r="F9432" s="1">
        <v>74.0</v>
      </c>
      <c r="G9432" s="1" t="str">
        <f>vlookup(F9432,Teams!$A:B,2,false)</f>
        <v>Grand Oaks</v>
      </c>
      <c r="H9432" s="1" t="b">
        <v>1</v>
      </c>
      <c r="I9432" s="1" t="b">
        <v>0</v>
      </c>
      <c r="J9432" s="1">
        <v>9.0</v>
      </c>
      <c r="K9432" s="3" t="str">
        <f>vlookup(J9432,Cats!$A:$B,2,false)</f>
        <v>C</v>
      </c>
    </row>
    <row r="9433">
      <c r="A9433" s="1">
        <v>133556.0</v>
      </c>
      <c r="B9433" s="1">
        <v>396.0</v>
      </c>
      <c r="C9433" s="1">
        <f>vlookup(B9433,Games!A:B,2,false)</f>
        <v>5</v>
      </c>
      <c r="D9433" s="2" t="s">
        <v>23</v>
      </c>
      <c r="E9433" s="1"/>
      <c r="F9433" s="1">
        <v>92.0</v>
      </c>
      <c r="G9433" s="1" t="str">
        <f>vlookup(F9433,Teams!$A:B,2,false)</f>
        <v>Maryville B</v>
      </c>
      <c r="H9433" s="1" t="b">
        <v>0</v>
      </c>
      <c r="I9433" s="1" t="b">
        <v>1</v>
      </c>
      <c r="J9433" s="1">
        <v>9.0</v>
      </c>
      <c r="K9433" s="3" t="str">
        <f>vlookup(J9433,Cats!$A:$B,2,false)</f>
        <v>C</v>
      </c>
    </row>
    <row r="9434">
      <c r="A9434" s="1">
        <v>133557.0</v>
      </c>
      <c r="B9434" s="1">
        <v>396.0</v>
      </c>
      <c r="C9434" s="1">
        <f>vlookup(B9434,Games!A:B,2,false)</f>
        <v>5</v>
      </c>
      <c r="D9434" s="2" t="s">
        <v>23</v>
      </c>
      <c r="E9434" s="1"/>
      <c r="F9434" s="1">
        <v>74.0</v>
      </c>
      <c r="G9434" s="1" t="str">
        <f>vlookup(F9434,Teams!$A:B,2,false)</f>
        <v>Grand Oaks</v>
      </c>
      <c r="H9434" s="1" t="b">
        <v>1</v>
      </c>
      <c r="I9434" s="1" t="b">
        <v>1</v>
      </c>
      <c r="J9434" s="1">
        <v>10.0</v>
      </c>
      <c r="K9434" s="3" t="str">
        <f>vlookup(J9434,Cats!$A:$B,2,false)</f>
        <v>E</v>
      </c>
    </row>
    <row r="9435">
      <c r="A9435" s="1">
        <v>133558.0</v>
      </c>
      <c r="B9435" s="1">
        <v>396.0</v>
      </c>
      <c r="C9435" s="1">
        <f>vlookup(B9435,Games!A:B,2,false)</f>
        <v>5</v>
      </c>
      <c r="D9435" s="2" t="s">
        <v>78</v>
      </c>
      <c r="E9435" s="1" t="s">
        <v>370</v>
      </c>
      <c r="F9435" s="1">
        <v>92.0</v>
      </c>
      <c r="G9435" s="1" t="str">
        <f>vlookup(F9435,Teams!$A:B,2,false)</f>
        <v>Maryville B</v>
      </c>
      <c r="H9435" s="1" t="b">
        <v>0</v>
      </c>
      <c r="I9435" s="1" t="b">
        <v>0</v>
      </c>
      <c r="J9435" s="1">
        <v>10.0</v>
      </c>
      <c r="K9435" s="3" t="str">
        <f>vlookup(J9435,Cats!$A:$B,2,false)</f>
        <v>E</v>
      </c>
    </row>
    <row r="9436">
      <c r="A9436" s="1">
        <v>133559.0</v>
      </c>
      <c r="B9436" s="1">
        <v>396.0</v>
      </c>
      <c r="C9436" s="1">
        <f>vlookup(B9436,Games!A:B,2,false)</f>
        <v>5</v>
      </c>
      <c r="D9436" s="2" t="s">
        <v>23</v>
      </c>
      <c r="E9436" s="1" t="s">
        <v>505</v>
      </c>
      <c r="F9436" s="1">
        <v>74.0</v>
      </c>
      <c r="G9436" s="1" t="str">
        <f>vlookup(F9436,Teams!$A:B,2,false)</f>
        <v>Grand Oaks</v>
      </c>
      <c r="H9436" s="1" t="b">
        <v>1</v>
      </c>
      <c r="I9436" s="1" t="b">
        <v>0</v>
      </c>
      <c r="J9436" s="1">
        <v>11.0</v>
      </c>
      <c r="K9436" s="3" t="str">
        <f>vlookup(J9436,Cats!$A:$B,2,false)</f>
        <v>B</v>
      </c>
    </row>
    <row r="9437">
      <c r="A9437" s="1">
        <v>133560.0</v>
      </c>
      <c r="B9437" s="1">
        <v>396.0</v>
      </c>
      <c r="C9437" s="1">
        <f>vlookup(B9437,Games!A:B,2,false)</f>
        <v>5</v>
      </c>
      <c r="D9437" s="2" t="s">
        <v>23</v>
      </c>
      <c r="E9437" s="1" t="s">
        <v>370</v>
      </c>
      <c r="F9437" s="1">
        <v>92.0</v>
      </c>
      <c r="G9437" s="1" t="str">
        <f>vlookup(F9437,Teams!$A:B,2,false)</f>
        <v>Maryville B</v>
      </c>
      <c r="H9437" s="1" t="b">
        <v>0</v>
      </c>
      <c r="I9437" s="1" t="b">
        <v>0</v>
      </c>
      <c r="J9437" s="1">
        <v>11.0</v>
      </c>
      <c r="K9437" s="3" t="str">
        <f>vlookup(J9437,Cats!$A:$B,2,false)</f>
        <v>B</v>
      </c>
    </row>
    <row r="9438">
      <c r="A9438" s="1">
        <v>133561.0</v>
      </c>
      <c r="B9438" s="1">
        <v>396.0</v>
      </c>
      <c r="C9438" s="1">
        <f>vlookup(B9438,Games!A:B,2,false)</f>
        <v>5</v>
      </c>
      <c r="D9438" s="2" t="s">
        <v>23</v>
      </c>
      <c r="E9438" s="1"/>
      <c r="F9438" s="1">
        <v>74.0</v>
      </c>
      <c r="G9438" s="1" t="str">
        <f>vlookup(F9438,Teams!$A:B,2,false)</f>
        <v>Grand Oaks</v>
      </c>
      <c r="H9438" s="1" t="b">
        <v>1</v>
      </c>
      <c r="I9438" s="1" t="b">
        <v>1</v>
      </c>
      <c r="J9438" s="1">
        <v>12.0</v>
      </c>
      <c r="K9438" s="3" t="str">
        <f>vlookup(J9438,Cats!$A:$B,2,false)</f>
        <v>P</v>
      </c>
    </row>
    <row r="9439">
      <c r="A9439" s="1">
        <v>133562.0</v>
      </c>
      <c r="B9439" s="1">
        <v>396.0</v>
      </c>
      <c r="C9439" s="1">
        <f>vlookup(B9439,Games!A:B,2,false)</f>
        <v>5</v>
      </c>
      <c r="D9439" s="2" t="s">
        <v>78</v>
      </c>
      <c r="E9439" s="1" t="s">
        <v>1011</v>
      </c>
      <c r="F9439" s="1">
        <v>92.0</v>
      </c>
      <c r="G9439" s="1" t="str">
        <f>vlookup(F9439,Teams!$A:B,2,false)</f>
        <v>Maryville B</v>
      </c>
      <c r="H9439" s="1" t="b">
        <v>0</v>
      </c>
      <c r="I9439" s="1" t="b">
        <v>0</v>
      </c>
      <c r="J9439" s="1">
        <v>12.0</v>
      </c>
      <c r="K9439" s="3" t="str">
        <f>vlookup(J9439,Cats!$A:$B,2,false)</f>
        <v>P</v>
      </c>
    </row>
    <row r="9440">
      <c r="A9440" s="1">
        <v>133563.0</v>
      </c>
      <c r="B9440" s="1">
        <v>396.0</v>
      </c>
      <c r="C9440" s="1">
        <f>vlookup(B9440,Games!A:B,2,false)</f>
        <v>5</v>
      </c>
      <c r="D9440" s="2" t="s">
        <v>23</v>
      </c>
      <c r="E9440" s="1"/>
      <c r="F9440" s="1">
        <v>74.0</v>
      </c>
      <c r="G9440" s="1" t="str">
        <f>vlookup(F9440,Teams!$A:B,2,false)</f>
        <v>Grand Oaks</v>
      </c>
      <c r="H9440" s="1" t="b">
        <v>1</v>
      </c>
      <c r="I9440" s="1" t="b">
        <v>1</v>
      </c>
      <c r="J9440" s="1">
        <v>13.0</v>
      </c>
      <c r="K9440" s="3" t="str">
        <f>vlookup(J9440,Cats!$A:$B,2,false)</f>
        <v>X</v>
      </c>
    </row>
    <row r="9441">
      <c r="A9441" s="1">
        <v>133564.0</v>
      </c>
      <c r="B9441" s="1">
        <v>396.0</v>
      </c>
      <c r="C9441" s="1">
        <f>vlookup(B9441,Games!A:B,2,false)</f>
        <v>5</v>
      </c>
      <c r="D9441" s="2" t="s">
        <v>78</v>
      </c>
      <c r="E9441" s="1" t="s">
        <v>370</v>
      </c>
      <c r="F9441" s="1">
        <v>92.0</v>
      </c>
      <c r="G9441" s="1" t="str">
        <f>vlookup(F9441,Teams!$A:B,2,false)</f>
        <v>Maryville B</v>
      </c>
      <c r="H9441" s="1" t="b">
        <v>0</v>
      </c>
      <c r="I9441" s="1" t="b">
        <v>0</v>
      </c>
      <c r="J9441" s="1">
        <v>13.0</v>
      </c>
      <c r="K9441" s="3" t="str">
        <f>vlookup(J9441,Cats!$A:$B,2,false)</f>
        <v>X</v>
      </c>
    </row>
    <row r="9442">
      <c r="A9442" s="1">
        <v>133565.0</v>
      </c>
      <c r="B9442" s="1">
        <v>396.0</v>
      </c>
      <c r="C9442" s="1">
        <f>vlookup(B9442,Games!A:B,2,false)</f>
        <v>5</v>
      </c>
      <c r="D9442" s="2" t="s">
        <v>23</v>
      </c>
      <c r="E9442" s="1" t="s">
        <v>505</v>
      </c>
      <c r="F9442" s="1">
        <v>74.0</v>
      </c>
      <c r="G9442" s="1" t="str">
        <f>vlookup(F9442,Teams!$A:B,2,false)</f>
        <v>Grand Oaks</v>
      </c>
      <c r="H9442" s="1" t="b">
        <v>1</v>
      </c>
      <c r="I9442" s="1" t="b">
        <v>0</v>
      </c>
      <c r="J9442" s="1">
        <v>14.0</v>
      </c>
      <c r="K9442" s="3" t="str">
        <f>vlookup(J9442,Cats!$A:$B,2,false)</f>
        <v>M</v>
      </c>
    </row>
    <row r="9443">
      <c r="A9443" s="1">
        <v>133566.0</v>
      </c>
      <c r="B9443" s="1">
        <v>396.0</v>
      </c>
      <c r="C9443" s="1">
        <f>vlookup(B9443,Games!A:B,2,false)</f>
        <v>5</v>
      </c>
      <c r="D9443" s="2" t="s">
        <v>23</v>
      </c>
      <c r="E9443" s="1" t="s">
        <v>1088</v>
      </c>
      <c r="F9443" s="1">
        <v>92.0</v>
      </c>
      <c r="G9443" s="1" t="str">
        <f>vlookup(F9443,Teams!$A:B,2,false)</f>
        <v>Maryville B</v>
      </c>
      <c r="H9443" s="1" t="b">
        <v>0</v>
      </c>
      <c r="I9443" s="1" t="b">
        <v>0</v>
      </c>
      <c r="J9443" s="1">
        <v>14.0</v>
      </c>
      <c r="K9443" s="3" t="str">
        <f>vlookup(J9443,Cats!$A:$B,2,false)</f>
        <v>M</v>
      </c>
    </row>
    <row r="9444">
      <c r="A9444" s="1">
        <v>133567.0</v>
      </c>
      <c r="B9444" s="1">
        <v>396.0</v>
      </c>
      <c r="C9444" s="1">
        <f>vlookup(B9444,Games!A:B,2,false)</f>
        <v>5</v>
      </c>
      <c r="D9444" s="2" t="s">
        <v>78</v>
      </c>
      <c r="E9444" s="1" t="s">
        <v>505</v>
      </c>
      <c r="F9444" s="1">
        <v>74.0</v>
      </c>
      <c r="G9444" s="1" t="str">
        <f>vlookup(F9444,Teams!$A:B,2,false)</f>
        <v>Grand Oaks</v>
      </c>
      <c r="H9444" s="1" t="b">
        <v>1</v>
      </c>
      <c r="I9444" s="1" t="b">
        <v>0</v>
      </c>
      <c r="J9444" s="1">
        <v>15.0</v>
      </c>
      <c r="K9444" s="3" t="str">
        <f>vlookup(J9444,Cats!$A:$B,2,false)</f>
        <v>C</v>
      </c>
    </row>
    <row r="9445">
      <c r="A9445" s="1">
        <v>133568.0</v>
      </c>
      <c r="B9445" s="1">
        <v>396.0</v>
      </c>
      <c r="C9445" s="1">
        <f>vlookup(B9445,Games!A:B,2,false)</f>
        <v>5</v>
      </c>
      <c r="D9445" s="2" t="s">
        <v>23</v>
      </c>
      <c r="E9445" s="1"/>
      <c r="F9445" s="1">
        <v>92.0</v>
      </c>
      <c r="G9445" s="1" t="str">
        <f>vlookup(F9445,Teams!$A:B,2,false)</f>
        <v>Maryville B</v>
      </c>
      <c r="H9445" s="1" t="b">
        <v>0</v>
      </c>
      <c r="I9445" s="1" t="b">
        <v>1</v>
      </c>
      <c r="J9445" s="1">
        <v>15.0</v>
      </c>
      <c r="K9445" s="3" t="str">
        <f>vlookup(J9445,Cats!$A:$B,2,false)</f>
        <v>C</v>
      </c>
    </row>
    <row r="9446">
      <c r="A9446" s="1">
        <v>133569.0</v>
      </c>
      <c r="B9446" s="1">
        <v>396.0</v>
      </c>
      <c r="C9446" s="1">
        <f>vlookup(B9446,Games!A:B,2,false)</f>
        <v>5</v>
      </c>
      <c r="D9446" s="2" t="s">
        <v>23</v>
      </c>
      <c r="E9446" s="1" t="s">
        <v>505</v>
      </c>
      <c r="F9446" s="1">
        <v>74.0</v>
      </c>
      <c r="G9446" s="1" t="str">
        <f>vlookup(F9446,Teams!$A:B,2,false)</f>
        <v>Grand Oaks</v>
      </c>
      <c r="H9446" s="1" t="b">
        <v>1</v>
      </c>
      <c r="I9446" s="1" t="b">
        <v>0</v>
      </c>
      <c r="J9446" s="1">
        <v>16.0</v>
      </c>
      <c r="K9446" s="3" t="str">
        <f>vlookup(J9446,Cats!$A:$B,2,false)</f>
        <v>E</v>
      </c>
    </row>
    <row r="9447">
      <c r="A9447" s="1">
        <v>133570.0</v>
      </c>
      <c r="B9447" s="1">
        <v>396.0</v>
      </c>
      <c r="C9447" s="1">
        <f>vlookup(B9447,Games!A:B,2,false)</f>
        <v>5</v>
      </c>
      <c r="D9447" s="2" t="s">
        <v>23</v>
      </c>
      <c r="E9447" s="1" t="s">
        <v>370</v>
      </c>
      <c r="F9447" s="1">
        <v>92.0</v>
      </c>
      <c r="G9447" s="1" t="str">
        <f>vlookup(F9447,Teams!$A:B,2,false)</f>
        <v>Maryville B</v>
      </c>
      <c r="H9447" s="1" t="b">
        <v>0</v>
      </c>
      <c r="I9447" s="1" t="b">
        <v>0</v>
      </c>
      <c r="J9447" s="1">
        <v>16.0</v>
      </c>
      <c r="K9447" s="3" t="str">
        <f>vlookup(J9447,Cats!$A:$B,2,false)</f>
        <v>E</v>
      </c>
    </row>
    <row r="9448">
      <c r="A9448" s="1">
        <v>133571.0</v>
      </c>
      <c r="B9448" s="1">
        <v>396.0</v>
      </c>
      <c r="C9448" s="1">
        <f>vlookup(B9448,Games!A:B,2,false)</f>
        <v>5</v>
      </c>
      <c r="D9448" s="2" t="s">
        <v>23</v>
      </c>
      <c r="E9448" s="1"/>
      <c r="F9448" s="1">
        <v>74.0</v>
      </c>
      <c r="G9448" s="1" t="str">
        <f>vlookup(F9448,Teams!$A:B,2,false)</f>
        <v>Grand Oaks</v>
      </c>
      <c r="H9448" s="1" t="b">
        <v>1</v>
      </c>
      <c r="I9448" s="1" t="b">
        <v>1</v>
      </c>
      <c r="J9448" s="1">
        <v>17.0</v>
      </c>
      <c r="K9448" s="3" t="str">
        <f>vlookup(J9448,Cats!$A:$B,2,false)</f>
        <v>B</v>
      </c>
    </row>
    <row r="9449">
      <c r="A9449" s="1">
        <v>133572.0</v>
      </c>
      <c r="B9449" s="1">
        <v>396.0</v>
      </c>
      <c r="C9449" s="1">
        <f>vlookup(B9449,Games!A:B,2,false)</f>
        <v>5</v>
      </c>
      <c r="D9449" s="2" t="s">
        <v>78</v>
      </c>
      <c r="E9449" s="1" t="s">
        <v>370</v>
      </c>
      <c r="F9449" s="1">
        <v>92.0</v>
      </c>
      <c r="G9449" s="1" t="str">
        <f>vlookup(F9449,Teams!$A:B,2,false)</f>
        <v>Maryville B</v>
      </c>
      <c r="H9449" s="1" t="b">
        <v>0</v>
      </c>
      <c r="I9449" s="1" t="b">
        <v>0</v>
      </c>
      <c r="J9449" s="1">
        <v>17.0</v>
      </c>
      <c r="K9449" s="3" t="str">
        <f>vlookup(J9449,Cats!$A:$B,2,false)</f>
        <v>B</v>
      </c>
    </row>
    <row r="9450">
      <c r="A9450" s="1">
        <v>133573.0</v>
      </c>
      <c r="B9450" s="1">
        <v>396.0</v>
      </c>
      <c r="C9450" s="1">
        <f>vlookup(B9450,Games!A:B,2,false)</f>
        <v>5</v>
      </c>
      <c r="D9450" s="2" t="s">
        <v>59</v>
      </c>
      <c r="E9450" s="1" t="s">
        <v>505</v>
      </c>
      <c r="F9450" s="1">
        <v>74.0</v>
      </c>
      <c r="G9450" s="1" t="str">
        <f>vlookup(F9450,Teams!$A:B,2,false)</f>
        <v>Grand Oaks</v>
      </c>
      <c r="H9450" s="1" t="b">
        <v>1</v>
      </c>
      <c r="I9450" s="1" t="b">
        <v>0</v>
      </c>
      <c r="J9450" s="1">
        <v>18.0</v>
      </c>
      <c r="K9450" s="3" t="str">
        <f>vlookup(J9450,Cats!$A:$B,2,false)</f>
        <v>P</v>
      </c>
    </row>
    <row r="9451">
      <c r="A9451" s="1">
        <v>133574.0</v>
      </c>
      <c r="B9451" s="1">
        <v>396.0</v>
      </c>
      <c r="C9451" s="1">
        <f>vlookup(B9451,Games!A:B,2,false)</f>
        <v>5</v>
      </c>
      <c r="D9451" s="2" t="s">
        <v>23</v>
      </c>
      <c r="E9451" s="1" t="s">
        <v>370</v>
      </c>
      <c r="F9451" s="1">
        <v>92.0</v>
      </c>
      <c r="G9451" s="1" t="str">
        <f>vlookup(F9451,Teams!$A:B,2,false)</f>
        <v>Maryville B</v>
      </c>
      <c r="H9451" s="1" t="b">
        <v>0</v>
      </c>
      <c r="I9451" s="1" t="b">
        <v>0</v>
      </c>
      <c r="J9451" s="1">
        <v>18.0</v>
      </c>
      <c r="K9451" s="3" t="str">
        <f>vlookup(J9451,Cats!$A:$B,2,false)</f>
        <v>P</v>
      </c>
    </row>
    <row r="9452">
      <c r="A9452" s="1">
        <v>133575.0</v>
      </c>
      <c r="B9452" s="1">
        <v>396.0</v>
      </c>
      <c r="C9452" s="1">
        <f>vlookup(B9452,Games!A:B,2,false)</f>
        <v>5</v>
      </c>
      <c r="D9452" s="2" t="s">
        <v>23</v>
      </c>
      <c r="E9452" s="1"/>
      <c r="F9452" s="1">
        <v>74.0</v>
      </c>
      <c r="G9452" s="1" t="str">
        <f>vlookup(F9452,Teams!$A:B,2,false)</f>
        <v>Grand Oaks</v>
      </c>
      <c r="H9452" s="1" t="b">
        <v>1</v>
      </c>
      <c r="I9452" s="1" t="b">
        <v>1</v>
      </c>
      <c r="J9452" s="1">
        <v>19.0</v>
      </c>
      <c r="K9452" s="3" t="str">
        <f>vlookup(J9452,Cats!$A:$B,2,false)</f>
        <v>X</v>
      </c>
    </row>
    <row r="9453">
      <c r="A9453" s="1">
        <v>133576.0</v>
      </c>
      <c r="B9453" s="1">
        <v>396.0</v>
      </c>
      <c r="C9453" s="1">
        <f>vlookup(B9453,Games!A:B,2,false)</f>
        <v>5</v>
      </c>
      <c r="D9453" s="2" t="s">
        <v>34</v>
      </c>
      <c r="E9453" s="1" t="s">
        <v>370</v>
      </c>
      <c r="F9453" s="1">
        <v>92.0</v>
      </c>
      <c r="G9453" s="1" t="str">
        <f>vlookup(F9453,Teams!$A:B,2,false)</f>
        <v>Maryville B</v>
      </c>
      <c r="H9453" s="1" t="b">
        <v>0</v>
      </c>
      <c r="I9453" s="1" t="b">
        <v>0</v>
      </c>
      <c r="J9453" s="1">
        <v>19.0</v>
      </c>
      <c r="K9453" s="3" t="str">
        <f>vlookup(J9453,Cats!$A:$B,2,false)</f>
        <v>X</v>
      </c>
    </row>
    <row r="9454">
      <c r="A9454" s="1">
        <v>133577.0</v>
      </c>
      <c r="B9454" s="1">
        <v>396.0</v>
      </c>
      <c r="C9454" s="1">
        <f>vlookup(B9454,Games!A:B,2,false)</f>
        <v>5</v>
      </c>
      <c r="D9454" s="2" t="s">
        <v>23</v>
      </c>
      <c r="E9454" s="1" t="s">
        <v>505</v>
      </c>
      <c r="F9454" s="1">
        <v>74.0</v>
      </c>
      <c r="G9454" s="1" t="str">
        <f>vlookup(F9454,Teams!$A:B,2,false)</f>
        <v>Grand Oaks</v>
      </c>
      <c r="H9454" s="1" t="b">
        <v>1</v>
      </c>
      <c r="I9454" s="1" t="b">
        <v>0</v>
      </c>
      <c r="J9454" s="1">
        <v>20.0</v>
      </c>
      <c r="K9454" s="3" t="str">
        <f>vlookup(J9454,Cats!$A:$B,2,false)</f>
        <v>M</v>
      </c>
    </row>
    <row r="9455">
      <c r="A9455" s="1">
        <v>133578.0</v>
      </c>
      <c r="B9455" s="1">
        <v>396.0</v>
      </c>
      <c r="C9455" s="1">
        <f>vlookup(B9455,Games!A:B,2,false)</f>
        <v>5</v>
      </c>
      <c r="D9455" s="2" t="s">
        <v>78</v>
      </c>
      <c r="E9455" s="1" t="s">
        <v>370</v>
      </c>
      <c r="F9455" s="1">
        <v>92.0</v>
      </c>
      <c r="G9455" s="1" t="str">
        <f>vlookup(F9455,Teams!$A:B,2,false)</f>
        <v>Maryville B</v>
      </c>
      <c r="H9455" s="1" t="b">
        <v>0</v>
      </c>
      <c r="I9455" s="1" t="b">
        <v>0</v>
      </c>
      <c r="J9455" s="1">
        <v>20.0</v>
      </c>
      <c r="K9455" s="3" t="str">
        <f>vlookup(J9455,Cats!$A:$B,2,false)</f>
        <v>M</v>
      </c>
    </row>
    <row r="9456">
      <c r="A9456" s="1">
        <v>133579.0</v>
      </c>
      <c r="B9456" s="1">
        <v>396.0</v>
      </c>
      <c r="C9456" s="1">
        <f>vlookup(B9456,Games!A:B,2,false)</f>
        <v>5</v>
      </c>
      <c r="D9456" s="2" t="s">
        <v>78</v>
      </c>
      <c r="E9456" s="1" t="s">
        <v>505</v>
      </c>
      <c r="F9456" s="1">
        <v>74.0</v>
      </c>
      <c r="G9456" s="1" t="str">
        <f>vlookup(F9456,Teams!$A:B,2,false)</f>
        <v>Grand Oaks</v>
      </c>
      <c r="H9456" s="1" t="b">
        <v>1</v>
      </c>
      <c r="I9456" s="1" t="b">
        <v>0</v>
      </c>
      <c r="J9456" s="1">
        <v>21.0</v>
      </c>
      <c r="K9456" s="3" t="str">
        <f>vlookup(J9456,Cats!$A:$B,2,false)</f>
        <v>C</v>
      </c>
    </row>
    <row r="9457">
      <c r="A9457" s="1">
        <v>133580.0</v>
      </c>
      <c r="B9457" s="1">
        <v>396.0</v>
      </c>
      <c r="C9457" s="1">
        <f>vlookup(B9457,Games!A:B,2,false)</f>
        <v>5</v>
      </c>
      <c r="D9457" s="2" t="s">
        <v>23</v>
      </c>
      <c r="E9457" s="1" t="s">
        <v>370</v>
      </c>
      <c r="F9457" s="1">
        <v>92.0</v>
      </c>
      <c r="G9457" s="1" t="str">
        <f>vlookup(F9457,Teams!$A:B,2,false)</f>
        <v>Maryville B</v>
      </c>
      <c r="H9457" s="1" t="b">
        <v>0</v>
      </c>
      <c r="I9457" s="1" t="b">
        <v>0</v>
      </c>
      <c r="J9457" s="1">
        <v>21.0</v>
      </c>
      <c r="K9457" s="3" t="str">
        <f>vlookup(J9457,Cats!$A:$B,2,false)</f>
        <v>C</v>
      </c>
    </row>
    <row r="9458">
      <c r="A9458" s="1">
        <v>133581.0</v>
      </c>
      <c r="B9458" s="1">
        <v>396.0</v>
      </c>
      <c r="C9458" s="1">
        <f>vlookup(B9458,Games!A:B,2,false)</f>
        <v>5</v>
      </c>
      <c r="D9458" s="2" t="s">
        <v>23</v>
      </c>
      <c r="E9458" s="1"/>
      <c r="F9458" s="1">
        <v>74.0</v>
      </c>
      <c r="G9458" s="1" t="str">
        <f>vlookup(F9458,Teams!$A:B,2,false)</f>
        <v>Grand Oaks</v>
      </c>
      <c r="H9458" s="1" t="b">
        <v>1</v>
      </c>
      <c r="I9458" s="1" t="b">
        <v>1</v>
      </c>
      <c r="J9458" s="1">
        <v>22.0</v>
      </c>
      <c r="K9458" s="3" t="str">
        <f>vlookup(J9458,Cats!$A:$B,2,false)</f>
        <v>E</v>
      </c>
    </row>
    <row r="9459">
      <c r="A9459" s="1">
        <v>133582.0</v>
      </c>
      <c r="B9459" s="1">
        <v>396.0</v>
      </c>
      <c r="C9459" s="1">
        <f>vlookup(B9459,Games!A:B,2,false)</f>
        <v>5</v>
      </c>
      <c r="D9459" s="2" t="s">
        <v>34</v>
      </c>
      <c r="E9459" s="1" t="s">
        <v>1011</v>
      </c>
      <c r="F9459" s="1">
        <v>92.0</v>
      </c>
      <c r="G9459" s="1" t="str">
        <f>vlookup(F9459,Teams!$A:B,2,false)</f>
        <v>Maryville B</v>
      </c>
      <c r="H9459" s="1" t="b">
        <v>0</v>
      </c>
      <c r="I9459" s="1" t="b">
        <v>0</v>
      </c>
      <c r="J9459" s="1">
        <v>22.0</v>
      </c>
      <c r="K9459" s="3" t="str">
        <f>vlookup(J9459,Cats!$A:$B,2,false)</f>
        <v>E</v>
      </c>
    </row>
    <row r="9460">
      <c r="A9460" s="1">
        <v>133583.0</v>
      </c>
      <c r="B9460" s="1">
        <v>396.0</v>
      </c>
      <c r="C9460" s="1">
        <f>vlookup(B9460,Games!A:B,2,false)</f>
        <v>5</v>
      </c>
      <c r="D9460" s="2" t="s">
        <v>23</v>
      </c>
      <c r="E9460" s="1"/>
      <c r="F9460" s="1">
        <v>74.0</v>
      </c>
      <c r="G9460" s="1" t="str">
        <f>vlookup(F9460,Teams!$A:B,2,false)</f>
        <v>Grand Oaks</v>
      </c>
      <c r="H9460" s="1" t="b">
        <v>1</v>
      </c>
      <c r="I9460" s="1" t="b">
        <v>1</v>
      </c>
      <c r="J9460" s="1">
        <v>23.0</v>
      </c>
      <c r="K9460" s="3" t="str">
        <f>vlookup(J9460,Cats!$A:$B,2,false)</f>
        <v>B</v>
      </c>
    </row>
    <row r="9461">
      <c r="A9461" s="1">
        <v>133584.0</v>
      </c>
      <c r="B9461" s="1">
        <v>396.0</v>
      </c>
      <c r="C9461" s="1">
        <f>vlookup(B9461,Games!A:B,2,false)</f>
        <v>5</v>
      </c>
      <c r="D9461" s="2" t="s">
        <v>78</v>
      </c>
      <c r="E9461" s="1" t="s">
        <v>370</v>
      </c>
      <c r="F9461" s="1">
        <v>92.0</v>
      </c>
      <c r="G9461" s="1" t="str">
        <f>vlookup(F9461,Teams!$A:B,2,false)</f>
        <v>Maryville B</v>
      </c>
      <c r="H9461" s="1" t="b">
        <v>0</v>
      </c>
      <c r="I9461" s="1" t="b">
        <v>0</v>
      </c>
      <c r="J9461" s="1">
        <v>23.0</v>
      </c>
      <c r="K9461" s="3" t="str">
        <f>vlookup(J9461,Cats!$A:$B,2,false)</f>
        <v>B</v>
      </c>
    </row>
    <row r="9462">
      <c r="A9462" s="1">
        <v>133585.0</v>
      </c>
      <c r="B9462" s="1">
        <v>396.0</v>
      </c>
      <c r="C9462" s="1">
        <f>vlookup(B9462,Games!A:B,2,false)</f>
        <v>5</v>
      </c>
      <c r="D9462" s="2" t="s">
        <v>78</v>
      </c>
      <c r="E9462" s="1" t="s">
        <v>505</v>
      </c>
      <c r="F9462" s="1">
        <v>74.0</v>
      </c>
      <c r="G9462" s="1" t="str">
        <f>vlookup(F9462,Teams!$A:B,2,false)</f>
        <v>Grand Oaks</v>
      </c>
      <c r="H9462" s="1" t="b">
        <v>1</v>
      </c>
      <c r="I9462" s="1" t="b">
        <v>0</v>
      </c>
      <c r="J9462" s="1">
        <v>24.0</v>
      </c>
      <c r="K9462" s="3" t="str">
        <f>vlookup(J9462,Cats!$A:$B,2,false)</f>
        <v>P</v>
      </c>
    </row>
    <row r="9463">
      <c r="A9463" s="1">
        <v>133586.0</v>
      </c>
      <c r="B9463" s="1">
        <v>396.0</v>
      </c>
      <c r="C9463" s="1">
        <f>vlookup(B9463,Games!A:B,2,false)</f>
        <v>5</v>
      </c>
      <c r="D9463" s="2" t="s">
        <v>23</v>
      </c>
      <c r="E9463" s="1" t="s">
        <v>370</v>
      </c>
      <c r="F9463" s="1">
        <v>92.0</v>
      </c>
      <c r="G9463" s="1" t="str">
        <f>vlookup(F9463,Teams!$A:B,2,false)</f>
        <v>Maryville B</v>
      </c>
      <c r="H9463" s="1" t="b">
        <v>0</v>
      </c>
      <c r="I9463" s="1" t="b">
        <v>0</v>
      </c>
      <c r="J9463" s="1">
        <v>24.0</v>
      </c>
      <c r="K9463" s="3" t="str">
        <f>vlookup(J9463,Cats!$A:$B,2,false)</f>
        <v>P</v>
      </c>
    </row>
    <row r="9464">
      <c r="A9464" s="1">
        <v>133587.0</v>
      </c>
      <c r="B9464" s="1">
        <v>397.0</v>
      </c>
      <c r="C9464" s="1">
        <f>vlookup(B9464,Games!A:B,2,false)</f>
        <v>5</v>
      </c>
      <c r="D9464" s="2" t="s">
        <v>59</v>
      </c>
      <c r="E9464" s="1" t="s">
        <v>542</v>
      </c>
      <c r="F9464" s="1">
        <v>61.0</v>
      </c>
      <c r="G9464" s="1" t="str">
        <f>vlookup(F9464,Teams!$A:B,2,false)</f>
        <v>Buchholz B</v>
      </c>
      <c r="H9464" s="1" t="b">
        <v>1</v>
      </c>
      <c r="I9464" s="1" t="b">
        <v>0</v>
      </c>
      <c r="J9464" s="1">
        <v>1.0</v>
      </c>
      <c r="K9464" s="3" t="str">
        <f>vlookup(J9464,Cats!$A:$B,2,false)</f>
        <v>X</v>
      </c>
    </row>
    <row r="9465">
      <c r="A9465" s="1">
        <v>133588.0</v>
      </c>
      <c r="B9465" s="1">
        <v>397.0</v>
      </c>
      <c r="C9465" s="1">
        <f>vlookup(B9465,Games!A:B,2,false)</f>
        <v>5</v>
      </c>
      <c r="D9465" s="2" t="s">
        <v>23</v>
      </c>
      <c r="E9465" s="1" t="s">
        <v>589</v>
      </c>
      <c r="F9465" s="1">
        <v>93.0</v>
      </c>
      <c r="G9465" s="1" t="str">
        <f>vlookup(F9465,Teams!$A:B,2,false)</f>
        <v>Maryville C</v>
      </c>
      <c r="H9465" s="1" t="b">
        <v>0</v>
      </c>
      <c r="I9465" s="1" t="b">
        <v>0</v>
      </c>
      <c r="J9465" s="1">
        <v>1.0</v>
      </c>
      <c r="K9465" s="3" t="str">
        <f>vlookup(J9465,Cats!$A:$B,2,false)</f>
        <v>X</v>
      </c>
    </row>
    <row r="9466">
      <c r="A9466" s="1">
        <v>133589.0</v>
      </c>
      <c r="B9466" s="1">
        <v>397.0</v>
      </c>
      <c r="C9466" s="1">
        <f>vlookup(B9466,Games!A:B,2,false)</f>
        <v>5</v>
      </c>
      <c r="D9466" s="2" t="s">
        <v>34</v>
      </c>
      <c r="E9466" s="1" t="s">
        <v>994</v>
      </c>
      <c r="F9466" s="1">
        <v>61.0</v>
      </c>
      <c r="G9466" s="1" t="str">
        <f>vlookup(F9466,Teams!$A:B,2,false)</f>
        <v>Buchholz B</v>
      </c>
      <c r="H9466" s="1" t="b">
        <v>1</v>
      </c>
      <c r="I9466" s="1" t="b">
        <v>0</v>
      </c>
      <c r="J9466" s="1">
        <v>2.0</v>
      </c>
      <c r="K9466" s="3" t="str">
        <f>vlookup(J9466,Cats!$A:$B,2,false)</f>
        <v>M</v>
      </c>
    </row>
    <row r="9467">
      <c r="A9467" s="1">
        <v>133590.0</v>
      </c>
      <c r="B9467" s="1">
        <v>397.0</v>
      </c>
      <c r="C9467" s="1">
        <f>vlookup(B9467,Games!A:B,2,false)</f>
        <v>5</v>
      </c>
      <c r="D9467" s="2" t="s">
        <v>23</v>
      </c>
      <c r="E9467" s="1"/>
      <c r="F9467" s="1">
        <v>93.0</v>
      </c>
      <c r="G9467" s="1" t="str">
        <f>vlookup(F9467,Teams!$A:B,2,false)</f>
        <v>Maryville C</v>
      </c>
      <c r="H9467" s="1" t="b">
        <v>0</v>
      </c>
      <c r="I9467" s="1" t="b">
        <v>1</v>
      </c>
      <c r="J9467" s="1">
        <v>2.0</v>
      </c>
      <c r="K9467" s="3" t="str">
        <f>vlookup(J9467,Cats!$A:$B,2,false)</f>
        <v>M</v>
      </c>
    </row>
    <row r="9468">
      <c r="A9468" s="1">
        <v>133591.0</v>
      </c>
      <c r="B9468" s="1">
        <v>397.0</v>
      </c>
      <c r="C9468" s="1">
        <f>vlookup(B9468,Games!A:B,2,false)</f>
        <v>5</v>
      </c>
      <c r="D9468" s="2" t="s">
        <v>78</v>
      </c>
      <c r="E9468" s="1" t="s">
        <v>537</v>
      </c>
      <c r="F9468" s="1">
        <v>61.0</v>
      </c>
      <c r="G9468" s="1" t="str">
        <f>vlookup(F9468,Teams!$A:B,2,false)</f>
        <v>Buchholz B</v>
      </c>
      <c r="H9468" s="1" t="b">
        <v>1</v>
      </c>
      <c r="I9468" s="1" t="b">
        <v>0</v>
      </c>
      <c r="J9468" s="1">
        <v>3.0</v>
      </c>
      <c r="K9468" s="3" t="str">
        <f>vlookup(J9468,Cats!$A:$B,2,false)</f>
        <v>C</v>
      </c>
    </row>
    <row r="9469">
      <c r="A9469" s="1">
        <v>133592.0</v>
      </c>
      <c r="B9469" s="1">
        <v>397.0</v>
      </c>
      <c r="C9469" s="1">
        <f>vlookup(B9469,Games!A:B,2,false)</f>
        <v>5</v>
      </c>
      <c r="D9469" s="2" t="s">
        <v>23</v>
      </c>
      <c r="E9469" s="1"/>
      <c r="F9469" s="1">
        <v>93.0</v>
      </c>
      <c r="G9469" s="1" t="str">
        <f>vlookup(F9469,Teams!$A:B,2,false)</f>
        <v>Maryville C</v>
      </c>
      <c r="H9469" s="1" t="b">
        <v>0</v>
      </c>
      <c r="I9469" s="1" t="b">
        <v>1</v>
      </c>
      <c r="J9469" s="1">
        <v>3.0</v>
      </c>
      <c r="K9469" s="3" t="str">
        <f>vlookup(J9469,Cats!$A:$B,2,false)</f>
        <v>C</v>
      </c>
    </row>
    <row r="9470">
      <c r="A9470" s="1">
        <v>133593.0</v>
      </c>
      <c r="B9470" s="1">
        <v>397.0</v>
      </c>
      <c r="C9470" s="1">
        <f>vlookup(B9470,Games!A:B,2,false)</f>
        <v>5</v>
      </c>
      <c r="D9470" s="2" t="s">
        <v>34</v>
      </c>
      <c r="E9470" s="1" t="s">
        <v>537</v>
      </c>
      <c r="F9470" s="1">
        <v>61.0</v>
      </c>
      <c r="G9470" s="1" t="str">
        <f>vlookup(F9470,Teams!$A:B,2,false)</f>
        <v>Buchholz B</v>
      </c>
      <c r="H9470" s="1" t="b">
        <v>1</v>
      </c>
      <c r="I9470" s="1" t="b">
        <v>0</v>
      </c>
      <c r="J9470" s="1">
        <v>4.0</v>
      </c>
      <c r="K9470" s="3" t="str">
        <f>vlookup(J9470,Cats!$A:$B,2,false)</f>
        <v>E</v>
      </c>
    </row>
    <row r="9471">
      <c r="A9471" s="1">
        <v>133594.0</v>
      </c>
      <c r="B9471" s="1">
        <v>397.0</v>
      </c>
      <c r="C9471" s="1">
        <f>vlookup(B9471,Games!A:B,2,false)</f>
        <v>5</v>
      </c>
      <c r="D9471" s="2" t="s">
        <v>23</v>
      </c>
      <c r="E9471" s="1"/>
      <c r="F9471" s="1">
        <v>93.0</v>
      </c>
      <c r="G9471" s="1" t="str">
        <f>vlookup(F9471,Teams!$A:B,2,false)</f>
        <v>Maryville C</v>
      </c>
      <c r="H9471" s="1" t="b">
        <v>0</v>
      </c>
      <c r="I9471" s="1" t="b">
        <v>1</v>
      </c>
      <c r="J9471" s="1">
        <v>4.0</v>
      </c>
      <c r="K9471" s="3" t="str">
        <f>vlookup(J9471,Cats!$A:$B,2,false)</f>
        <v>E</v>
      </c>
    </row>
    <row r="9472">
      <c r="A9472" s="1">
        <v>133595.0</v>
      </c>
      <c r="B9472" s="1">
        <v>397.0</v>
      </c>
      <c r="C9472" s="1">
        <f>vlookup(B9472,Games!A:B,2,false)</f>
        <v>5</v>
      </c>
      <c r="D9472" s="2" t="s">
        <v>34</v>
      </c>
      <c r="E9472" s="1" t="s">
        <v>542</v>
      </c>
      <c r="F9472" s="1">
        <v>61.0</v>
      </c>
      <c r="G9472" s="1" t="str">
        <f>vlookup(F9472,Teams!$A:B,2,false)</f>
        <v>Buchholz B</v>
      </c>
      <c r="H9472" s="1" t="b">
        <v>1</v>
      </c>
      <c r="I9472" s="1" t="b">
        <v>0</v>
      </c>
      <c r="J9472" s="1">
        <v>5.0</v>
      </c>
      <c r="K9472" s="3" t="str">
        <f>vlookup(J9472,Cats!$A:$B,2,false)</f>
        <v>B</v>
      </c>
    </row>
    <row r="9473">
      <c r="A9473" s="1">
        <v>133596.0</v>
      </c>
      <c r="B9473" s="1">
        <v>397.0</v>
      </c>
      <c r="C9473" s="1">
        <f>vlookup(B9473,Games!A:B,2,false)</f>
        <v>5</v>
      </c>
      <c r="D9473" s="2" t="s">
        <v>23</v>
      </c>
      <c r="E9473" s="1"/>
      <c r="F9473" s="1">
        <v>93.0</v>
      </c>
      <c r="G9473" s="1" t="str">
        <f>vlookup(F9473,Teams!$A:B,2,false)</f>
        <v>Maryville C</v>
      </c>
      <c r="H9473" s="1" t="b">
        <v>0</v>
      </c>
      <c r="I9473" s="1" t="b">
        <v>1</v>
      </c>
      <c r="J9473" s="1">
        <v>5.0</v>
      </c>
      <c r="K9473" s="3" t="str">
        <f>vlookup(J9473,Cats!$A:$B,2,false)</f>
        <v>B</v>
      </c>
    </row>
    <row r="9474">
      <c r="A9474" s="1">
        <v>133597.0</v>
      </c>
      <c r="B9474" s="1">
        <v>397.0</v>
      </c>
      <c r="C9474" s="1">
        <f>vlookup(B9474,Games!A:B,2,false)</f>
        <v>5</v>
      </c>
      <c r="D9474" s="2" t="s">
        <v>23</v>
      </c>
      <c r="E9474" s="1" t="s">
        <v>542</v>
      </c>
      <c r="F9474" s="1">
        <v>61.0</v>
      </c>
      <c r="G9474" s="1" t="str">
        <f>vlookup(F9474,Teams!$A:B,2,false)</f>
        <v>Buchholz B</v>
      </c>
      <c r="H9474" s="1" t="b">
        <v>1</v>
      </c>
      <c r="I9474" s="1" t="b">
        <v>0</v>
      </c>
      <c r="J9474" s="1">
        <v>6.0</v>
      </c>
      <c r="K9474" s="3" t="str">
        <f>vlookup(J9474,Cats!$A:$B,2,false)</f>
        <v>P</v>
      </c>
    </row>
    <row r="9475">
      <c r="A9475" s="1">
        <v>133598.0</v>
      </c>
      <c r="B9475" s="1">
        <v>397.0</v>
      </c>
      <c r="C9475" s="1">
        <f>vlookup(B9475,Games!A:B,2,false)</f>
        <v>5</v>
      </c>
      <c r="D9475" s="2" t="s">
        <v>23</v>
      </c>
      <c r="E9475" s="1" t="s">
        <v>958</v>
      </c>
      <c r="F9475" s="1">
        <v>93.0</v>
      </c>
      <c r="G9475" s="1" t="str">
        <f>vlookup(F9475,Teams!$A:B,2,false)</f>
        <v>Maryville C</v>
      </c>
      <c r="H9475" s="1" t="b">
        <v>0</v>
      </c>
      <c r="I9475" s="1" t="b">
        <v>0</v>
      </c>
      <c r="J9475" s="1">
        <v>6.0</v>
      </c>
      <c r="K9475" s="3" t="str">
        <f>vlookup(J9475,Cats!$A:$B,2,false)</f>
        <v>P</v>
      </c>
    </row>
    <row r="9476">
      <c r="A9476" s="1">
        <v>133599.0</v>
      </c>
      <c r="B9476" s="1">
        <v>397.0</v>
      </c>
      <c r="C9476" s="1">
        <f>vlookup(B9476,Games!A:B,2,false)</f>
        <v>5</v>
      </c>
      <c r="D9476" s="2" t="s">
        <v>34</v>
      </c>
      <c r="E9476" s="1" t="s">
        <v>994</v>
      </c>
      <c r="F9476" s="1">
        <v>61.0</v>
      </c>
      <c r="G9476" s="1" t="str">
        <f>vlookup(F9476,Teams!$A:B,2,false)</f>
        <v>Buchholz B</v>
      </c>
      <c r="H9476" s="1" t="b">
        <v>1</v>
      </c>
      <c r="I9476" s="1" t="b">
        <v>0</v>
      </c>
      <c r="J9476" s="1">
        <v>7.0</v>
      </c>
      <c r="K9476" s="3" t="str">
        <f>vlookup(J9476,Cats!$A:$B,2,false)</f>
        <v>X</v>
      </c>
    </row>
    <row r="9477">
      <c r="A9477" s="1">
        <v>133600.0</v>
      </c>
      <c r="B9477" s="1">
        <v>397.0</v>
      </c>
      <c r="C9477" s="1">
        <f>vlookup(B9477,Games!A:B,2,false)</f>
        <v>5</v>
      </c>
      <c r="D9477" s="2" t="s">
        <v>23</v>
      </c>
      <c r="E9477" s="1"/>
      <c r="F9477" s="1">
        <v>93.0</v>
      </c>
      <c r="G9477" s="1" t="str">
        <f>vlookup(F9477,Teams!$A:B,2,false)</f>
        <v>Maryville C</v>
      </c>
      <c r="H9477" s="1" t="b">
        <v>0</v>
      </c>
      <c r="I9477" s="1" t="b">
        <v>1</v>
      </c>
      <c r="J9477" s="1">
        <v>7.0</v>
      </c>
      <c r="K9477" s="3" t="str">
        <f>vlookup(J9477,Cats!$A:$B,2,false)</f>
        <v>X</v>
      </c>
    </row>
    <row r="9478">
      <c r="A9478" s="1">
        <v>133601.0</v>
      </c>
      <c r="B9478" s="1">
        <v>397.0</v>
      </c>
      <c r="C9478" s="1">
        <f>vlookup(B9478,Games!A:B,2,false)</f>
        <v>5</v>
      </c>
      <c r="D9478" s="2" t="s">
        <v>34</v>
      </c>
      <c r="E9478" s="1" t="s">
        <v>542</v>
      </c>
      <c r="F9478" s="1">
        <v>61.0</v>
      </c>
      <c r="G9478" s="1" t="str">
        <f>vlookup(F9478,Teams!$A:B,2,false)</f>
        <v>Buchholz B</v>
      </c>
      <c r="H9478" s="1" t="b">
        <v>1</v>
      </c>
      <c r="I9478" s="1" t="b">
        <v>0</v>
      </c>
      <c r="J9478" s="1">
        <v>8.0</v>
      </c>
      <c r="K9478" s="3" t="str">
        <f>vlookup(J9478,Cats!$A:$B,2,false)</f>
        <v>M</v>
      </c>
    </row>
    <row r="9479">
      <c r="A9479" s="1">
        <v>133602.0</v>
      </c>
      <c r="B9479" s="1">
        <v>397.0</v>
      </c>
      <c r="C9479" s="1">
        <f>vlookup(B9479,Games!A:B,2,false)</f>
        <v>5</v>
      </c>
      <c r="D9479" s="2" t="s">
        <v>23</v>
      </c>
      <c r="E9479" s="1"/>
      <c r="F9479" s="1">
        <v>93.0</v>
      </c>
      <c r="G9479" s="1" t="str">
        <f>vlookup(F9479,Teams!$A:B,2,false)</f>
        <v>Maryville C</v>
      </c>
      <c r="H9479" s="1" t="b">
        <v>0</v>
      </c>
      <c r="I9479" s="1" t="b">
        <v>1</v>
      </c>
      <c r="J9479" s="1">
        <v>8.0</v>
      </c>
      <c r="K9479" s="3" t="str">
        <f>vlookup(J9479,Cats!$A:$B,2,false)</f>
        <v>M</v>
      </c>
    </row>
    <row r="9480">
      <c r="A9480" s="1">
        <v>133603.0</v>
      </c>
      <c r="B9480" s="1">
        <v>397.0</v>
      </c>
      <c r="C9480" s="1">
        <f>vlookup(B9480,Games!A:B,2,false)</f>
        <v>5</v>
      </c>
      <c r="D9480" s="2" t="s">
        <v>23</v>
      </c>
      <c r="E9480" s="1" t="s">
        <v>542</v>
      </c>
      <c r="F9480" s="1">
        <v>61.0</v>
      </c>
      <c r="G9480" s="1" t="str">
        <f>vlookup(F9480,Teams!$A:B,2,false)</f>
        <v>Buchholz B</v>
      </c>
      <c r="H9480" s="1" t="b">
        <v>1</v>
      </c>
      <c r="I9480" s="1" t="b">
        <v>0</v>
      </c>
      <c r="J9480" s="1">
        <v>9.0</v>
      </c>
      <c r="K9480" s="3" t="str">
        <f>vlookup(J9480,Cats!$A:$B,2,false)</f>
        <v>C</v>
      </c>
    </row>
    <row r="9481">
      <c r="A9481" s="1">
        <v>133604.0</v>
      </c>
      <c r="B9481" s="1">
        <v>397.0</v>
      </c>
      <c r="C9481" s="1">
        <f>vlookup(B9481,Games!A:B,2,false)</f>
        <v>5</v>
      </c>
      <c r="D9481" s="2" t="s">
        <v>23</v>
      </c>
      <c r="E9481" s="1" t="s">
        <v>589</v>
      </c>
      <c r="F9481" s="1">
        <v>93.0</v>
      </c>
      <c r="G9481" s="1" t="str">
        <f>vlookup(F9481,Teams!$A:B,2,false)</f>
        <v>Maryville C</v>
      </c>
      <c r="H9481" s="1" t="b">
        <v>0</v>
      </c>
      <c r="I9481" s="1" t="b">
        <v>0</v>
      </c>
      <c r="J9481" s="1">
        <v>9.0</v>
      </c>
      <c r="K9481" s="3" t="str">
        <f>vlookup(J9481,Cats!$A:$B,2,false)</f>
        <v>C</v>
      </c>
    </row>
    <row r="9482">
      <c r="A9482" s="1">
        <v>133605.0</v>
      </c>
      <c r="B9482" s="1">
        <v>397.0</v>
      </c>
      <c r="C9482" s="1">
        <f>vlookup(B9482,Games!A:B,2,false)</f>
        <v>5</v>
      </c>
      <c r="D9482" s="2" t="s">
        <v>78</v>
      </c>
      <c r="E9482" s="1" t="s">
        <v>537</v>
      </c>
      <c r="F9482" s="1">
        <v>61.0</v>
      </c>
      <c r="G9482" s="1" t="str">
        <f>vlookup(F9482,Teams!$A:B,2,false)</f>
        <v>Buchholz B</v>
      </c>
      <c r="H9482" s="1" t="b">
        <v>1</v>
      </c>
      <c r="I9482" s="1" t="b">
        <v>0</v>
      </c>
      <c r="J9482" s="1">
        <v>10.0</v>
      </c>
      <c r="K9482" s="3" t="str">
        <f>vlookup(J9482,Cats!$A:$B,2,false)</f>
        <v>E</v>
      </c>
    </row>
    <row r="9483">
      <c r="A9483" s="1">
        <v>133606.0</v>
      </c>
      <c r="B9483" s="1">
        <v>397.0</v>
      </c>
      <c r="C9483" s="1">
        <f>vlookup(B9483,Games!A:B,2,false)</f>
        <v>5</v>
      </c>
      <c r="D9483" s="2" t="s">
        <v>23</v>
      </c>
      <c r="E9483" s="1"/>
      <c r="F9483" s="1">
        <v>93.0</v>
      </c>
      <c r="G9483" s="1" t="str">
        <f>vlookup(F9483,Teams!$A:B,2,false)</f>
        <v>Maryville C</v>
      </c>
      <c r="H9483" s="1" t="b">
        <v>0</v>
      </c>
      <c r="I9483" s="1" t="b">
        <v>1</v>
      </c>
      <c r="J9483" s="1">
        <v>10.0</v>
      </c>
      <c r="K9483" s="3" t="str">
        <f>vlookup(J9483,Cats!$A:$B,2,false)</f>
        <v>E</v>
      </c>
    </row>
    <row r="9484">
      <c r="A9484" s="1">
        <v>133607.0</v>
      </c>
      <c r="B9484" s="1">
        <v>397.0</v>
      </c>
      <c r="C9484" s="1">
        <f>vlookup(B9484,Games!A:B,2,false)</f>
        <v>5</v>
      </c>
      <c r="D9484" s="2" t="s">
        <v>23</v>
      </c>
      <c r="E9484" s="1" t="s">
        <v>542</v>
      </c>
      <c r="F9484" s="1">
        <v>61.0</v>
      </c>
      <c r="G9484" s="1" t="str">
        <f>vlookup(F9484,Teams!$A:B,2,false)</f>
        <v>Buchholz B</v>
      </c>
      <c r="H9484" s="1" t="b">
        <v>1</v>
      </c>
      <c r="I9484" s="1" t="b">
        <v>0</v>
      </c>
      <c r="J9484" s="1">
        <v>11.0</v>
      </c>
      <c r="K9484" s="3" t="str">
        <f>vlookup(J9484,Cats!$A:$B,2,false)</f>
        <v>B</v>
      </c>
    </row>
    <row r="9485">
      <c r="A9485" s="1">
        <v>133608.0</v>
      </c>
      <c r="B9485" s="1">
        <v>397.0</v>
      </c>
      <c r="C9485" s="1">
        <f>vlookup(B9485,Games!A:B,2,false)</f>
        <v>5</v>
      </c>
      <c r="D9485" s="2" t="s">
        <v>23</v>
      </c>
      <c r="E9485" s="1" t="s">
        <v>589</v>
      </c>
      <c r="F9485" s="1">
        <v>93.0</v>
      </c>
      <c r="G9485" s="1" t="str">
        <f>vlookup(F9485,Teams!$A:B,2,false)</f>
        <v>Maryville C</v>
      </c>
      <c r="H9485" s="1" t="b">
        <v>0</v>
      </c>
      <c r="I9485" s="1" t="b">
        <v>0</v>
      </c>
      <c r="J9485" s="1">
        <v>11.0</v>
      </c>
      <c r="K9485" s="3" t="str">
        <f>vlookup(J9485,Cats!$A:$B,2,false)</f>
        <v>B</v>
      </c>
    </row>
    <row r="9486">
      <c r="A9486" s="1">
        <v>133609.0</v>
      </c>
      <c r="B9486" s="1">
        <v>397.0</v>
      </c>
      <c r="C9486" s="1">
        <f>vlookup(B9486,Games!A:B,2,false)</f>
        <v>5</v>
      </c>
      <c r="D9486" s="2" t="s">
        <v>34</v>
      </c>
      <c r="E9486" s="1" t="s">
        <v>917</v>
      </c>
      <c r="F9486" s="1">
        <v>61.0</v>
      </c>
      <c r="G9486" s="1" t="str">
        <f>vlookup(F9486,Teams!$A:B,2,false)</f>
        <v>Buchholz B</v>
      </c>
      <c r="H9486" s="1" t="b">
        <v>1</v>
      </c>
      <c r="I9486" s="1" t="b">
        <v>0</v>
      </c>
      <c r="J9486" s="1">
        <v>12.0</v>
      </c>
      <c r="K9486" s="3" t="str">
        <f>vlookup(J9486,Cats!$A:$B,2,false)</f>
        <v>P</v>
      </c>
    </row>
    <row r="9487">
      <c r="A9487" s="1">
        <v>133610.0</v>
      </c>
      <c r="B9487" s="1">
        <v>397.0</v>
      </c>
      <c r="C9487" s="1">
        <f>vlookup(B9487,Games!A:B,2,false)</f>
        <v>5</v>
      </c>
      <c r="D9487" s="2" t="s">
        <v>23</v>
      </c>
      <c r="E9487" s="1"/>
      <c r="F9487" s="1">
        <v>93.0</v>
      </c>
      <c r="G9487" s="1" t="str">
        <f>vlookup(F9487,Teams!$A:B,2,false)</f>
        <v>Maryville C</v>
      </c>
      <c r="H9487" s="1" t="b">
        <v>0</v>
      </c>
      <c r="I9487" s="1" t="b">
        <v>1</v>
      </c>
      <c r="J9487" s="1">
        <v>12.0</v>
      </c>
      <c r="K9487" s="3" t="str">
        <f>vlookup(J9487,Cats!$A:$B,2,false)</f>
        <v>P</v>
      </c>
    </row>
    <row r="9488">
      <c r="A9488" s="1">
        <v>133611.0</v>
      </c>
      <c r="B9488" s="1">
        <v>397.0</v>
      </c>
      <c r="C9488" s="1">
        <f>vlookup(B9488,Games!A:B,2,false)</f>
        <v>5</v>
      </c>
      <c r="D9488" s="2" t="s">
        <v>23</v>
      </c>
      <c r="E9488" s="1"/>
      <c r="F9488" s="1">
        <v>61.0</v>
      </c>
      <c r="G9488" s="1" t="str">
        <f>vlookup(F9488,Teams!$A:B,2,false)</f>
        <v>Buchholz B</v>
      </c>
      <c r="H9488" s="1" t="b">
        <v>1</v>
      </c>
      <c r="I9488" s="1" t="b">
        <v>1</v>
      </c>
      <c r="J9488" s="1">
        <v>13.0</v>
      </c>
      <c r="K9488" s="3" t="str">
        <f>vlookup(J9488,Cats!$A:$B,2,false)</f>
        <v>X</v>
      </c>
    </row>
    <row r="9489">
      <c r="A9489" s="1">
        <v>133612.0</v>
      </c>
      <c r="B9489" s="1">
        <v>397.0</v>
      </c>
      <c r="C9489" s="1">
        <f>vlookup(B9489,Games!A:B,2,false)</f>
        <v>5</v>
      </c>
      <c r="D9489" s="2" t="s">
        <v>78</v>
      </c>
      <c r="E9489" s="1" t="s">
        <v>589</v>
      </c>
      <c r="F9489" s="1">
        <v>93.0</v>
      </c>
      <c r="G9489" s="1" t="str">
        <f>vlookup(F9489,Teams!$A:B,2,false)</f>
        <v>Maryville C</v>
      </c>
      <c r="H9489" s="1" t="b">
        <v>0</v>
      </c>
      <c r="I9489" s="1" t="b">
        <v>0</v>
      </c>
      <c r="J9489" s="1">
        <v>13.0</v>
      </c>
      <c r="K9489" s="3" t="str">
        <f>vlookup(J9489,Cats!$A:$B,2,false)</f>
        <v>X</v>
      </c>
    </row>
    <row r="9490">
      <c r="A9490" s="1">
        <v>133613.0</v>
      </c>
      <c r="B9490" s="1">
        <v>397.0</v>
      </c>
      <c r="C9490" s="1">
        <f>vlookup(B9490,Games!A:B,2,false)</f>
        <v>5</v>
      </c>
      <c r="D9490" s="2" t="s">
        <v>34</v>
      </c>
      <c r="E9490" s="1" t="s">
        <v>542</v>
      </c>
      <c r="F9490" s="1">
        <v>61.0</v>
      </c>
      <c r="G9490" s="1" t="str">
        <f>vlookup(F9490,Teams!$A:B,2,false)</f>
        <v>Buchholz B</v>
      </c>
      <c r="H9490" s="1" t="b">
        <v>1</v>
      </c>
      <c r="I9490" s="1" t="b">
        <v>0</v>
      </c>
      <c r="J9490" s="1">
        <v>14.0</v>
      </c>
      <c r="K9490" s="3" t="str">
        <f>vlookup(J9490,Cats!$A:$B,2,false)</f>
        <v>M</v>
      </c>
    </row>
    <row r="9491">
      <c r="A9491" s="1">
        <v>133614.0</v>
      </c>
      <c r="B9491" s="1">
        <v>397.0</v>
      </c>
      <c r="C9491" s="1">
        <f>vlookup(B9491,Games!A:B,2,false)</f>
        <v>5</v>
      </c>
      <c r="D9491" s="2" t="s">
        <v>23</v>
      </c>
      <c r="E9491" s="1"/>
      <c r="F9491" s="1">
        <v>93.0</v>
      </c>
      <c r="G9491" s="1" t="str">
        <f>vlookup(F9491,Teams!$A:B,2,false)</f>
        <v>Maryville C</v>
      </c>
      <c r="H9491" s="1" t="b">
        <v>0</v>
      </c>
      <c r="I9491" s="1" t="b">
        <v>1</v>
      </c>
      <c r="J9491" s="1">
        <v>14.0</v>
      </c>
      <c r="K9491" s="3" t="str">
        <f>vlookup(J9491,Cats!$A:$B,2,false)</f>
        <v>M</v>
      </c>
    </row>
    <row r="9492">
      <c r="A9492" s="1">
        <v>133615.0</v>
      </c>
      <c r="B9492" s="1">
        <v>397.0</v>
      </c>
      <c r="C9492" s="1">
        <f>vlookup(B9492,Games!A:B,2,false)</f>
        <v>5</v>
      </c>
      <c r="D9492" s="2" t="s">
        <v>23</v>
      </c>
      <c r="E9492" s="1" t="s">
        <v>542</v>
      </c>
      <c r="F9492" s="1">
        <v>61.0</v>
      </c>
      <c r="G9492" s="1" t="str">
        <f>vlookup(F9492,Teams!$A:B,2,false)</f>
        <v>Buchholz B</v>
      </c>
      <c r="H9492" s="1" t="b">
        <v>1</v>
      </c>
      <c r="I9492" s="1" t="b">
        <v>0</v>
      </c>
      <c r="J9492" s="1">
        <v>15.0</v>
      </c>
      <c r="K9492" s="3" t="str">
        <f>vlookup(J9492,Cats!$A:$B,2,false)</f>
        <v>C</v>
      </c>
    </row>
    <row r="9493">
      <c r="A9493" s="1">
        <v>133616.0</v>
      </c>
      <c r="B9493" s="1">
        <v>397.0</v>
      </c>
      <c r="C9493" s="1">
        <f>vlookup(B9493,Games!A:B,2,false)</f>
        <v>5</v>
      </c>
      <c r="D9493" s="2" t="s">
        <v>23</v>
      </c>
      <c r="E9493" s="1" t="s">
        <v>800</v>
      </c>
      <c r="F9493" s="1">
        <v>93.0</v>
      </c>
      <c r="G9493" s="1" t="str">
        <f>vlookup(F9493,Teams!$A:B,2,false)</f>
        <v>Maryville C</v>
      </c>
      <c r="H9493" s="1" t="b">
        <v>0</v>
      </c>
      <c r="I9493" s="1" t="b">
        <v>0</v>
      </c>
      <c r="J9493" s="1">
        <v>15.0</v>
      </c>
      <c r="K9493" s="3" t="str">
        <f>vlookup(J9493,Cats!$A:$B,2,false)</f>
        <v>C</v>
      </c>
    </row>
    <row r="9494">
      <c r="A9494" s="1">
        <v>133617.0</v>
      </c>
      <c r="B9494" s="1">
        <v>397.0</v>
      </c>
      <c r="C9494" s="1">
        <f>vlookup(B9494,Games!A:B,2,false)</f>
        <v>5</v>
      </c>
      <c r="D9494" s="2" t="s">
        <v>23</v>
      </c>
      <c r="E9494" s="1" t="s">
        <v>537</v>
      </c>
      <c r="F9494" s="1">
        <v>61.0</v>
      </c>
      <c r="G9494" s="1" t="str">
        <f>vlookup(F9494,Teams!$A:B,2,false)</f>
        <v>Buchholz B</v>
      </c>
      <c r="H9494" s="1" t="b">
        <v>1</v>
      </c>
      <c r="I9494" s="1" t="b">
        <v>0</v>
      </c>
      <c r="J9494" s="1">
        <v>16.0</v>
      </c>
      <c r="K9494" s="3" t="str">
        <f>vlookup(J9494,Cats!$A:$B,2,false)</f>
        <v>E</v>
      </c>
    </row>
    <row r="9495">
      <c r="A9495" s="1">
        <v>133618.0</v>
      </c>
      <c r="B9495" s="1">
        <v>397.0</v>
      </c>
      <c r="C9495" s="1">
        <f>vlookup(B9495,Games!A:B,2,false)</f>
        <v>5</v>
      </c>
      <c r="D9495" s="2" t="s">
        <v>23</v>
      </c>
      <c r="E9495" s="1"/>
      <c r="F9495" s="1">
        <v>93.0</v>
      </c>
      <c r="G9495" s="1" t="str">
        <f>vlookup(F9495,Teams!$A:B,2,false)</f>
        <v>Maryville C</v>
      </c>
      <c r="H9495" s="1" t="b">
        <v>0</v>
      </c>
      <c r="I9495" s="1" t="b">
        <v>1</v>
      </c>
      <c r="J9495" s="1">
        <v>16.0</v>
      </c>
      <c r="K9495" s="3" t="str">
        <f>vlookup(J9495,Cats!$A:$B,2,false)</f>
        <v>E</v>
      </c>
    </row>
    <row r="9496">
      <c r="A9496" s="1">
        <v>133619.0</v>
      </c>
      <c r="B9496" s="1">
        <v>397.0</v>
      </c>
      <c r="C9496" s="1">
        <f>vlookup(B9496,Games!A:B,2,false)</f>
        <v>5</v>
      </c>
      <c r="D9496" s="2" t="s">
        <v>34</v>
      </c>
      <c r="E9496" s="1" t="s">
        <v>542</v>
      </c>
      <c r="F9496" s="1">
        <v>61.0</v>
      </c>
      <c r="G9496" s="1" t="str">
        <f>vlookup(F9496,Teams!$A:B,2,false)</f>
        <v>Buchholz B</v>
      </c>
      <c r="H9496" s="1" t="b">
        <v>1</v>
      </c>
      <c r="I9496" s="1" t="b">
        <v>0</v>
      </c>
      <c r="J9496" s="1">
        <v>17.0</v>
      </c>
      <c r="K9496" s="3" t="str">
        <f>vlookup(J9496,Cats!$A:$B,2,false)</f>
        <v>B</v>
      </c>
    </row>
    <row r="9497">
      <c r="A9497" s="1">
        <v>133620.0</v>
      </c>
      <c r="B9497" s="1">
        <v>397.0</v>
      </c>
      <c r="C9497" s="1">
        <f>vlookup(B9497,Games!A:B,2,false)</f>
        <v>5</v>
      </c>
      <c r="D9497" s="2" t="s">
        <v>23</v>
      </c>
      <c r="E9497" s="1"/>
      <c r="F9497" s="1">
        <v>93.0</v>
      </c>
      <c r="G9497" s="1" t="str">
        <f>vlookup(F9497,Teams!$A:B,2,false)</f>
        <v>Maryville C</v>
      </c>
      <c r="H9497" s="1" t="b">
        <v>0</v>
      </c>
      <c r="I9497" s="1" t="b">
        <v>1</v>
      </c>
      <c r="J9497" s="1">
        <v>17.0</v>
      </c>
      <c r="K9497" s="3" t="str">
        <f>vlookup(J9497,Cats!$A:$B,2,false)</f>
        <v>B</v>
      </c>
    </row>
    <row r="9498">
      <c r="A9498" s="1">
        <v>133621.0</v>
      </c>
      <c r="B9498" s="1">
        <v>397.0</v>
      </c>
      <c r="C9498" s="1">
        <f>vlookup(B9498,Games!A:B,2,false)</f>
        <v>5</v>
      </c>
      <c r="D9498" s="2" t="s">
        <v>78</v>
      </c>
      <c r="E9498" s="1" t="s">
        <v>537</v>
      </c>
      <c r="F9498" s="1">
        <v>61.0</v>
      </c>
      <c r="G9498" s="1" t="str">
        <f>vlookup(F9498,Teams!$A:B,2,false)</f>
        <v>Buchholz B</v>
      </c>
      <c r="H9498" s="1" t="b">
        <v>1</v>
      </c>
      <c r="I9498" s="1" t="b">
        <v>0</v>
      </c>
      <c r="J9498" s="1">
        <v>18.0</v>
      </c>
      <c r="K9498" s="3" t="str">
        <f>vlookup(J9498,Cats!$A:$B,2,false)</f>
        <v>P</v>
      </c>
    </row>
    <row r="9499">
      <c r="A9499" s="1">
        <v>133622.0</v>
      </c>
      <c r="B9499" s="1">
        <v>397.0</v>
      </c>
      <c r="C9499" s="1">
        <f>vlookup(B9499,Games!A:B,2,false)</f>
        <v>5</v>
      </c>
      <c r="D9499" s="2" t="s">
        <v>23</v>
      </c>
      <c r="E9499" s="1"/>
      <c r="F9499" s="1">
        <v>93.0</v>
      </c>
      <c r="G9499" s="1" t="str">
        <f>vlookup(F9499,Teams!$A:B,2,false)</f>
        <v>Maryville C</v>
      </c>
      <c r="H9499" s="1" t="b">
        <v>0</v>
      </c>
      <c r="I9499" s="1" t="b">
        <v>1</v>
      </c>
      <c r="J9499" s="1">
        <v>18.0</v>
      </c>
      <c r="K9499" s="3" t="str">
        <f>vlookup(J9499,Cats!$A:$B,2,false)</f>
        <v>P</v>
      </c>
    </row>
    <row r="9500">
      <c r="A9500" s="1">
        <v>133623.0</v>
      </c>
      <c r="B9500" s="1">
        <v>397.0</v>
      </c>
      <c r="C9500" s="1">
        <f>vlookup(B9500,Games!A:B,2,false)</f>
        <v>5</v>
      </c>
      <c r="D9500" s="2" t="s">
        <v>34</v>
      </c>
      <c r="E9500" s="1" t="s">
        <v>917</v>
      </c>
      <c r="F9500" s="1">
        <v>61.0</v>
      </c>
      <c r="G9500" s="1" t="str">
        <f>vlookup(F9500,Teams!$A:B,2,false)</f>
        <v>Buchholz B</v>
      </c>
      <c r="H9500" s="1" t="b">
        <v>1</v>
      </c>
      <c r="I9500" s="1" t="b">
        <v>0</v>
      </c>
      <c r="J9500" s="1">
        <v>19.0</v>
      </c>
      <c r="K9500" s="3" t="str">
        <f>vlookup(J9500,Cats!$A:$B,2,false)</f>
        <v>X</v>
      </c>
    </row>
    <row r="9501">
      <c r="A9501" s="1">
        <v>133624.0</v>
      </c>
      <c r="B9501" s="1">
        <v>397.0</v>
      </c>
      <c r="C9501" s="1">
        <f>vlookup(B9501,Games!A:B,2,false)</f>
        <v>5</v>
      </c>
      <c r="D9501" s="2" t="s">
        <v>23</v>
      </c>
      <c r="E9501" s="1"/>
      <c r="F9501" s="1">
        <v>93.0</v>
      </c>
      <c r="G9501" s="1" t="str">
        <f>vlookup(F9501,Teams!$A:B,2,false)</f>
        <v>Maryville C</v>
      </c>
      <c r="H9501" s="1" t="b">
        <v>0</v>
      </c>
      <c r="I9501" s="1" t="b">
        <v>1</v>
      </c>
      <c r="J9501" s="1">
        <v>19.0</v>
      </c>
      <c r="K9501" s="3" t="str">
        <f>vlookup(J9501,Cats!$A:$B,2,false)</f>
        <v>X</v>
      </c>
    </row>
    <row r="9502">
      <c r="A9502" s="1">
        <v>133625.0</v>
      </c>
      <c r="B9502" s="1">
        <v>397.0</v>
      </c>
      <c r="C9502" s="1">
        <f>vlookup(B9502,Games!A:B,2,false)</f>
        <v>5</v>
      </c>
      <c r="D9502" s="2" t="s">
        <v>78</v>
      </c>
      <c r="E9502" s="1" t="s">
        <v>917</v>
      </c>
      <c r="F9502" s="1">
        <v>61.0</v>
      </c>
      <c r="G9502" s="1" t="str">
        <f>vlookup(F9502,Teams!$A:B,2,false)</f>
        <v>Buchholz B</v>
      </c>
      <c r="H9502" s="1" t="b">
        <v>1</v>
      </c>
      <c r="I9502" s="1" t="b">
        <v>0</v>
      </c>
      <c r="J9502" s="1">
        <v>20.0</v>
      </c>
      <c r="K9502" s="3" t="str">
        <f>vlookup(J9502,Cats!$A:$B,2,false)</f>
        <v>M</v>
      </c>
    </row>
    <row r="9503">
      <c r="A9503" s="1">
        <v>133626.0</v>
      </c>
      <c r="B9503" s="1">
        <v>397.0</v>
      </c>
      <c r="C9503" s="1">
        <f>vlookup(B9503,Games!A:B,2,false)</f>
        <v>5</v>
      </c>
      <c r="D9503" s="2" t="s">
        <v>23</v>
      </c>
      <c r="E9503" s="1"/>
      <c r="F9503" s="1">
        <v>93.0</v>
      </c>
      <c r="G9503" s="1" t="str">
        <f>vlookup(F9503,Teams!$A:B,2,false)</f>
        <v>Maryville C</v>
      </c>
      <c r="H9503" s="1" t="b">
        <v>0</v>
      </c>
      <c r="I9503" s="1" t="b">
        <v>1</v>
      </c>
      <c r="J9503" s="1">
        <v>20.0</v>
      </c>
      <c r="K9503" s="3" t="str">
        <f>vlookup(J9503,Cats!$A:$B,2,false)</f>
        <v>M</v>
      </c>
    </row>
    <row r="9504">
      <c r="A9504" s="1">
        <v>133627.0</v>
      </c>
      <c r="B9504" s="1">
        <v>397.0</v>
      </c>
      <c r="C9504" s="1">
        <f>vlookup(B9504,Games!A:B,2,false)</f>
        <v>5</v>
      </c>
      <c r="D9504" s="2" t="s">
        <v>78</v>
      </c>
      <c r="E9504" s="1" t="s">
        <v>542</v>
      </c>
      <c r="F9504" s="1">
        <v>61.0</v>
      </c>
      <c r="G9504" s="1" t="str">
        <f>vlookup(F9504,Teams!$A:B,2,false)</f>
        <v>Buchholz B</v>
      </c>
      <c r="H9504" s="1" t="b">
        <v>1</v>
      </c>
      <c r="I9504" s="1" t="b">
        <v>0</v>
      </c>
      <c r="J9504" s="1">
        <v>21.0</v>
      </c>
      <c r="K9504" s="3" t="str">
        <f>vlookup(J9504,Cats!$A:$B,2,false)</f>
        <v>C</v>
      </c>
    </row>
    <row r="9505">
      <c r="A9505" s="1">
        <v>133628.0</v>
      </c>
      <c r="B9505" s="1">
        <v>397.0</v>
      </c>
      <c r="C9505" s="1">
        <f>vlookup(B9505,Games!A:B,2,false)</f>
        <v>5</v>
      </c>
      <c r="D9505" s="2" t="s">
        <v>23</v>
      </c>
      <c r="E9505" s="1"/>
      <c r="F9505" s="1">
        <v>93.0</v>
      </c>
      <c r="G9505" s="1" t="str">
        <f>vlookup(F9505,Teams!$A:B,2,false)</f>
        <v>Maryville C</v>
      </c>
      <c r="H9505" s="1" t="b">
        <v>0</v>
      </c>
      <c r="I9505" s="1" t="b">
        <v>1</v>
      </c>
      <c r="J9505" s="1">
        <v>21.0</v>
      </c>
      <c r="K9505" s="3" t="str">
        <f>vlookup(J9505,Cats!$A:$B,2,false)</f>
        <v>C</v>
      </c>
    </row>
    <row r="9506">
      <c r="A9506" s="1">
        <v>133629.0</v>
      </c>
      <c r="B9506" s="1">
        <v>397.0</v>
      </c>
      <c r="C9506" s="1">
        <f>vlookup(B9506,Games!A:B,2,false)</f>
        <v>5</v>
      </c>
      <c r="D9506" s="2" t="s">
        <v>23</v>
      </c>
      <c r="E9506" s="1" t="s">
        <v>537</v>
      </c>
      <c r="F9506" s="1">
        <v>61.0</v>
      </c>
      <c r="G9506" s="1" t="str">
        <f>vlookup(F9506,Teams!$A:B,2,false)</f>
        <v>Buchholz B</v>
      </c>
      <c r="H9506" s="1" t="b">
        <v>1</v>
      </c>
      <c r="I9506" s="1" t="b">
        <v>0</v>
      </c>
      <c r="J9506" s="1">
        <v>22.0</v>
      </c>
      <c r="K9506" s="3" t="str">
        <f>vlookup(J9506,Cats!$A:$B,2,false)</f>
        <v>E</v>
      </c>
    </row>
    <row r="9507">
      <c r="A9507" s="1">
        <v>133630.0</v>
      </c>
      <c r="B9507" s="1">
        <v>397.0</v>
      </c>
      <c r="C9507" s="1">
        <f>vlookup(B9507,Games!A:B,2,false)</f>
        <v>5</v>
      </c>
      <c r="D9507" s="2" t="s">
        <v>23</v>
      </c>
      <c r="E9507" s="1" t="s">
        <v>589</v>
      </c>
      <c r="F9507" s="1">
        <v>93.0</v>
      </c>
      <c r="G9507" s="1" t="str">
        <f>vlookup(F9507,Teams!$A:B,2,false)</f>
        <v>Maryville C</v>
      </c>
      <c r="H9507" s="1" t="b">
        <v>0</v>
      </c>
      <c r="I9507" s="1" t="b">
        <v>0</v>
      </c>
      <c r="J9507" s="1">
        <v>22.0</v>
      </c>
      <c r="K9507" s="3" t="str">
        <f>vlookup(J9507,Cats!$A:$B,2,false)</f>
        <v>E</v>
      </c>
    </row>
    <row r="9508">
      <c r="A9508" s="1">
        <v>133631.0</v>
      </c>
      <c r="B9508" s="1">
        <v>397.0</v>
      </c>
      <c r="C9508" s="1">
        <f>vlookup(B9508,Games!A:B,2,false)</f>
        <v>5</v>
      </c>
      <c r="D9508" s="2" t="s">
        <v>59</v>
      </c>
      <c r="E9508" s="1" t="s">
        <v>994</v>
      </c>
      <c r="F9508" s="1">
        <v>61.0</v>
      </c>
      <c r="G9508" s="1" t="str">
        <f>vlookup(F9508,Teams!$A:B,2,false)</f>
        <v>Buchholz B</v>
      </c>
      <c r="H9508" s="1" t="b">
        <v>1</v>
      </c>
      <c r="I9508" s="1" t="b">
        <v>0</v>
      </c>
      <c r="J9508" s="1">
        <v>23.0</v>
      </c>
      <c r="K9508" s="3" t="str">
        <f>vlookup(J9508,Cats!$A:$B,2,false)</f>
        <v>B</v>
      </c>
    </row>
    <row r="9509">
      <c r="A9509" s="1">
        <v>133632.0</v>
      </c>
      <c r="B9509" s="1">
        <v>397.0</v>
      </c>
      <c r="C9509" s="1">
        <f>vlookup(B9509,Games!A:B,2,false)</f>
        <v>5</v>
      </c>
      <c r="D9509" s="2" t="s">
        <v>23</v>
      </c>
      <c r="E9509" s="1" t="s">
        <v>589</v>
      </c>
      <c r="F9509" s="1">
        <v>93.0</v>
      </c>
      <c r="G9509" s="1" t="str">
        <f>vlookup(F9509,Teams!$A:B,2,false)</f>
        <v>Maryville C</v>
      </c>
      <c r="H9509" s="1" t="b">
        <v>0</v>
      </c>
      <c r="I9509" s="1" t="b">
        <v>0</v>
      </c>
      <c r="J9509" s="1">
        <v>23.0</v>
      </c>
      <c r="K9509" s="3" t="str">
        <f>vlookup(J9509,Cats!$A:$B,2,false)</f>
        <v>B</v>
      </c>
    </row>
    <row r="9510">
      <c r="A9510" s="1">
        <v>133633.0</v>
      </c>
      <c r="B9510" s="1">
        <v>397.0</v>
      </c>
      <c r="C9510" s="1">
        <f>vlookup(B9510,Games!A:B,2,false)</f>
        <v>5</v>
      </c>
      <c r="D9510" s="2" t="s">
        <v>23</v>
      </c>
      <c r="E9510" s="1" t="s">
        <v>537</v>
      </c>
      <c r="F9510" s="1">
        <v>61.0</v>
      </c>
      <c r="G9510" s="1" t="str">
        <f>vlookup(F9510,Teams!$A:B,2,false)</f>
        <v>Buchholz B</v>
      </c>
      <c r="H9510" s="1" t="b">
        <v>1</v>
      </c>
      <c r="I9510" s="1" t="b">
        <v>0</v>
      </c>
      <c r="J9510" s="1">
        <v>24.0</v>
      </c>
      <c r="K9510" s="3" t="str">
        <f>vlookup(J9510,Cats!$A:$B,2,false)</f>
        <v>P</v>
      </c>
    </row>
    <row r="9511">
      <c r="A9511" s="1">
        <v>133634.0</v>
      </c>
      <c r="B9511" s="1">
        <v>397.0</v>
      </c>
      <c r="C9511" s="1">
        <f>vlookup(B9511,Games!A:B,2,false)</f>
        <v>5</v>
      </c>
      <c r="D9511" s="2" t="s">
        <v>23</v>
      </c>
      <c r="E9511" s="1" t="s">
        <v>958</v>
      </c>
      <c r="F9511" s="1">
        <v>93.0</v>
      </c>
      <c r="G9511" s="1" t="str">
        <f>vlookup(F9511,Teams!$A:B,2,false)</f>
        <v>Maryville C</v>
      </c>
      <c r="H9511" s="1" t="b">
        <v>0</v>
      </c>
      <c r="I9511" s="1" t="b">
        <v>0</v>
      </c>
      <c r="J9511" s="1">
        <v>24.0</v>
      </c>
      <c r="K9511" s="3" t="str">
        <f>vlookup(J9511,Cats!$A:$B,2,false)</f>
        <v>P</v>
      </c>
    </row>
    <row r="9512">
      <c r="A9512" s="1">
        <v>133635.0</v>
      </c>
      <c r="B9512" s="1">
        <v>398.0</v>
      </c>
      <c r="C9512" s="1">
        <f>vlookup(B9512,Games!A:B,2,false)</f>
        <v>5</v>
      </c>
      <c r="D9512" s="2" t="s">
        <v>23</v>
      </c>
      <c r="E9512" s="1"/>
      <c r="F9512" s="1">
        <v>42.0</v>
      </c>
      <c r="G9512" s="1" t="str">
        <f>vlookup(F9512,Teams!$A:B,2,false)</f>
        <v>AHS Broward A</v>
      </c>
      <c r="H9512" s="1" t="b">
        <v>1</v>
      </c>
      <c r="I9512" s="1" t="b">
        <v>1</v>
      </c>
      <c r="J9512" s="1">
        <v>1.0</v>
      </c>
      <c r="K9512" s="3" t="str">
        <f>vlookup(J9512,Cats!$A:$B,2,false)</f>
        <v>X</v>
      </c>
    </row>
    <row r="9513">
      <c r="A9513" s="1">
        <v>133636.0</v>
      </c>
      <c r="B9513" s="1">
        <v>398.0</v>
      </c>
      <c r="C9513" s="1">
        <f>vlookup(B9513,Games!A:B,2,false)</f>
        <v>5</v>
      </c>
      <c r="D9513" s="2" t="s">
        <v>78</v>
      </c>
      <c r="E9513" s="1" t="s">
        <v>450</v>
      </c>
      <c r="F9513" s="1">
        <v>84.0</v>
      </c>
      <c r="G9513" s="1" t="str">
        <f>vlookup(F9513,Teams!$A:B,2,false)</f>
        <v>Lexington A</v>
      </c>
      <c r="H9513" s="1" t="b">
        <v>0</v>
      </c>
      <c r="I9513" s="1" t="b">
        <v>0</v>
      </c>
      <c r="J9513" s="1">
        <v>1.0</v>
      </c>
      <c r="K9513" s="3" t="str">
        <f>vlookup(J9513,Cats!$A:$B,2,false)</f>
        <v>X</v>
      </c>
    </row>
    <row r="9514">
      <c r="A9514" s="1">
        <v>133637.0</v>
      </c>
      <c r="B9514" s="1">
        <v>398.0</v>
      </c>
      <c r="C9514" s="1">
        <f>vlookup(B9514,Games!A:B,2,false)</f>
        <v>5</v>
      </c>
      <c r="D9514" s="2" t="s">
        <v>23</v>
      </c>
      <c r="E9514" s="1"/>
      <c r="F9514" s="1">
        <v>42.0</v>
      </c>
      <c r="G9514" s="1" t="str">
        <f>vlookup(F9514,Teams!$A:B,2,false)</f>
        <v>AHS Broward A</v>
      </c>
      <c r="H9514" s="1" t="b">
        <v>1</v>
      </c>
      <c r="I9514" s="1" t="b">
        <v>1</v>
      </c>
      <c r="J9514" s="1">
        <v>2.0</v>
      </c>
      <c r="K9514" s="3" t="str">
        <f>vlookup(J9514,Cats!$A:$B,2,false)</f>
        <v>M</v>
      </c>
    </row>
    <row r="9515">
      <c r="A9515" s="1">
        <v>133638.0</v>
      </c>
      <c r="B9515" s="1">
        <v>398.0</v>
      </c>
      <c r="C9515" s="1">
        <f>vlookup(B9515,Games!A:B,2,false)</f>
        <v>5</v>
      </c>
      <c r="D9515" s="2" t="s">
        <v>78</v>
      </c>
      <c r="E9515" s="1" t="s">
        <v>721</v>
      </c>
      <c r="F9515" s="1">
        <v>84.0</v>
      </c>
      <c r="G9515" s="1" t="str">
        <f>vlookup(F9515,Teams!$A:B,2,false)</f>
        <v>Lexington A</v>
      </c>
      <c r="H9515" s="1" t="b">
        <v>0</v>
      </c>
      <c r="I9515" s="1" t="b">
        <v>0</v>
      </c>
      <c r="J9515" s="1">
        <v>2.0</v>
      </c>
      <c r="K9515" s="3" t="str">
        <f>vlookup(J9515,Cats!$A:$B,2,false)</f>
        <v>M</v>
      </c>
    </row>
    <row r="9516">
      <c r="A9516" s="1">
        <v>133639.0</v>
      </c>
      <c r="B9516" s="1">
        <v>398.0</v>
      </c>
      <c r="C9516" s="1">
        <f>vlookup(B9516,Games!A:B,2,false)</f>
        <v>5</v>
      </c>
      <c r="D9516" s="2" t="s">
        <v>23</v>
      </c>
      <c r="E9516" s="1"/>
      <c r="F9516" s="1">
        <v>42.0</v>
      </c>
      <c r="G9516" s="1" t="str">
        <f>vlookup(F9516,Teams!$A:B,2,false)</f>
        <v>AHS Broward A</v>
      </c>
      <c r="H9516" s="1" t="b">
        <v>1</v>
      </c>
      <c r="I9516" s="1" t="b">
        <v>1</v>
      </c>
      <c r="J9516" s="1">
        <v>3.0</v>
      </c>
      <c r="K9516" s="3" t="str">
        <f>vlookup(J9516,Cats!$A:$B,2,false)</f>
        <v>C</v>
      </c>
    </row>
    <row r="9517">
      <c r="A9517" s="1">
        <v>133640.0</v>
      </c>
      <c r="B9517" s="1">
        <v>398.0</v>
      </c>
      <c r="C9517" s="1">
        <f>vlookup(B9517,Games!A:B,2,false)</f>
        <v>5</v>
      </c>
      <c r="D9517" s="2" t="s">
        <v>34</v>
      </c>
      <c r="E9517" s="1" t="s">
        <v>450</v>
      </c>
      <c r="F9517" s="1">
        <v>84.0</v>
      </c>
      <c r="G9517" s="1" t="str">
        <f>vlookup(F9517,Teams!$A:B,2,false)</f>
        <v>Lexington A</v>
      </c>
      <c r="H9517" s="1" t="b">
        <v>0</v>
      </c>
      <c r="I9517" s="1" t="b">
        <v>0</v>
      </c>
      <c r="J9517" s="1">
        <v>3.0</v>
      </c>
      <c r="K9517" s="3" t="str">
        <f>vlookup(J9517,Cats!$A:$B,2,false)</f>
        <v>C</v>
      </c>
    </row>
    <row r="9518">
      <c r="A9518" s="1">
        <v>133641.0</v>
      </c>
      <c r="B9518" s="1">
        <v>398.0</v>
      </c>
      <c r="C9518" s="1">
        <f>vlookup(B9518,Games!A:B,2,false)</f>
        <v>5</v>
      </c>
      <c r="D9518" s="2" t="s">
        <v>23</v>
      </c>
      <c r="E9518" s="1" t="s">
        <v>287</v>
      </c>
      <c r="F9518" s="1">
        <v>42.0</v>
      </c>
      <c r="G9518" s="1" t="str">
        <f>vlookup(F9518,Teams!$A:B,2,false)</f>
        <v>AHS Broward A</v>
      </c>
      <c r="H9518" s="1" t="b">
        <v>1</v>
      </c>
      <c r="I9518" s="1" t="b">
        <v>0</v>
      </c>
      <c r="J9518" s="1">
        <v>4.0</v>
      </c>
      <c r="K9518" s="3" t="str">
        <f>vlookup(J9518,Cats!$A:$B,2,false)</f>
        <v>E</v>
      </c>
    </row>
    <row r="9519">
      <c r="A9519" s="1">
        <v>133642.0</v>
      </c>
      <c r="B9519" s="1">
        <v>398.0</v>
      </c>
      <c r="C9519" s="1">
        <f>vlookup(B9519,Games!A:B,2,false)</f>
        <v>5</v>
      </c>
      <c r="D9519" s="2" t="s">
        <v>23</v>
      </c>
      <c r="E9519" s="1" t="s">
        <v>721</v>
      </c>
      <c r="F9519" s="1">
        <v>84.0</v>
      </c>
      <c r="G9519" s="1" t="str">
        <f>vlookup(F9519,Teams!$A:B,2,false)</f>
        <v>Lexington A</v>
      </c>
      <c r="H9519" s="1" t="b">
        <v>0</v>
      </c>
      <c r="I9519" s="1" t="b">
        <v>0</v>
      </c>
      <c r="J9519" s="1">
        <v>4.0</v>
      </c>
      <c r="K9519" s="3" t="str">
        <f>vlookup(J9519,Cats!$A:$B,2,false)</f>
        <v>E</v>
      </c>
    </row>
    <row r="9520">
      <c r="A9520" s="1">
        <v>133643.0</v>
      </c>
      <c r="B9520" s="1">
        <v>398.0</v>
      </c>
      <c r="C9520" s="1">
        <f>vlookup(B9520,Games!A:B,2,false)</f>
        <v>5</v>
      </c>
      <c r="D9520" s="2" t="s">
        <v>23</v>
      </c>
      <c r="E9520" s="1"/>
      <c r="F9520" s="1">
        <v>42.0</v>
      </c>
      <c r="G9520" s="1" t="str">
        <f>vlookup(F9520,Teams!$A:B,2,false)</f>
        <v>AHS Broward A</v>
      </c>
      <c r="H9520" s="1" t="b">
        <v>1</v>
      </c>
      <c r="I9520" s="1" t="b">
        <v>1</v>
      </c>
      <c r="J9520" s="1">
        <v>5.0</v>
      </c>
      <c r="K9520" s="3" t="str">
        <f>vlookup(J9520,Cats!$A:$B,2,false)</f>
        <v>B</v>
      </c>
    </row>
    <row r="9521">
      <c r="A9521" s="1">
        <v>133644.0</v>
      </c>
      <c r="B9521" s="1">
        <v>398.0</v>
      </c>
      <c r="C9521" s="1">
        <f>vlookup(B9521,Games!A:B,2,false)</f>
        <v>5</v>
      </c>
      <c r="D9521" s="2" t="s">
        <v>34</v>
      </c>
      <c r="E9521" s="1" t="s">
        <v>518</v>
      </c>
      <c r="F9521" s="1">
        <v>84.0</v>
      </c>
      <c r="G9521" s="1" t="str">
        <f>vlookup(F9521,Teams!$A:B,2,false)</f>
        <v>Lexington A</v>
      </c>
      <c r="H9521" s="1" t="b">
        <v>0</v>
      </c>
      <c r="I9521" s="1" t="b">
        <v>0</v>
      </c>
      <c r="J9521" s="1">
        <v>5.0</v>
      </c>
      <c r="K9521" s="3" t="str">
        <f>vlookup(J9521,Cats!$A:$B,2,false)</f>
        <v>B</v>
      </c>
    </row>
    <row r="9522">
      <c r="A9522" s="1">
        <v>133645.0</v>
      </c>
      <c r="B9522" s="1">
        <v>398.0</v>
      </c>
      <c r="C9522" s="1">
        <f>vlookup(B9522,Games!A:B,2,false)</f>
        <v>5</v>
      </c>
      <c r="D9522" s="2" t="s">
        <v>23</v>
      </c>
      <c r="E9522" s="1"/>
      <c r="F9522" s="1">
        <v>42.0</v>
      </c>
      <c r="G9522" s="1" t="str">
        <f>vlookup(F9522,Teams!$A:B,2,false)</f>
        <v>AHS Broward A</v>
      </c>
      <c r="H9522" s="1" t="b">
        <v>1</v>
      </c>
      <c r="I9522" s="1" t="b">
        <v>1</v>
      </c>
      <c r="J9522" s="1">
        <v>6.0</v>
      </c>
      <c r="K9522" s="3" t="str">
        <f>vlookup(J9522,Cats!$A:$B,2,false)</f>
        <v>P</v>
      </c>
    </row>
    <row r="9523">
      <c r="A9523" s="1">
        <v>133646.0</v>
      </c>
      <c r="B9523" s="1">
        <v>398.0</v>
      </c>
      <c r="C9523" s="1">
        <f>vlookup(B9523,Games!A:B,2,false)</f>
        <v>5</v>
      </c>
      <c r="D9523" s="2" t="s">
        <v>34</v>
      </c>
      <c r="E9523" s="1" t="s">
        <v>518</v>
      </c>
      <c r="F9523" s="1">
        <v>84.0</v>
      </c>
      <c r="G9523" s="1" t="str">
        <f>vlookup(F9523,Teams!$A:B,2,false)</f>
        <v>Lexington A</v>
      </c>
      <c r="H9523" s="1" t="b">
        <v>0</v>
      </c>
      <c r="I9523" s="1" t="b">
        <v>0</v>
      </c>
      <c r="J9523" s="1">
        <v>6.0</v>
      </c>
      <c r="K9523" s="3" t="str">
        <f>vlookup(J9523,Cats!$A:$B,2,false)</f>
        <v>P</v>
      </c>
    </row>
    <row r="9524">
      <c r="A9524" s="1">
        <v>133647.0</v>
      </c>
      <c r="B9524" s="1">
        <v>398.0</v>
      </c>
      <c r="C9524" s="1">
        <f>vlookup(B9524,Games!A:B,2,false)</f>
        <v>5</v>
      </c>
      <c r="D9524" s="2" t="s">
        <v>34</v>
      </c>
      <c r="E9524" s="1" t="s">
        <v>287</v>
      </c>
      <c r="F9524" s="1">
        <v>42.0</v>
      </c>
      <c r="G9524" s="1" t="str">
        <f>vlookup(F9524,Teams!$A:B,2,false)</f>
        <v>AHS Broward A</v>
      </c>
      <c r="H9524" s="1" t="b">
        <v>1</v>
      </c>
      <c r="I9524" s="1" t="b">
        <v>0</v>
      </c>
      <c r="J9524" s="1">
        <v>7.0</v>
      </c>
      <c r="K9524" s="3" t="str">
        <f>vlookup(J9524,Cats!$A:$B,2,false)</f>
        <v>X</v>
      </c>
    </row>
    <row r="9525">
      <c r="A9525" s="1">
        <v>133648.0</v>
      </c>
      <c r="B9525" s="1">
        <v>398.0</v>
      </c>
      <c r="C9525" s="1">
        <f>vlookup(B9525,Games!A:B,2,false)</f>
        <v>5</v>
      </c>
      <c r="D9525" s="2" t="s">
        <v>23</v>
      </c>
      <c r="E9525" s="1"/>
      <c r="F9525" s="1">
        <v>84.0</v>
      </c>
      <c r="G9525" s="1" t="str">
        <f>vlookup(F9525,Teams!$A:B,2,false)</f>
        <v>Lexington A</v>
      </c>
      <c r="H9525" s="1" t="b">
        <v>0</v>
      </c>
      <c r="I9525" s="1" t="b">
        <v>1</v>
      </c>
      <c r="J9525" s="1">
        <v>7.0</v>
      </c>
      <c r="K9525" s="3" t="str">
        <f>vlookup(J9525,Cats!$A:$B,2,false)</f>
        <v>X</v>
      </c>
    </row>
    <row r="9526">
      <c r="A9526" s="1">
        <v>133649.0</v>
      </c>
      <c r="B9526" s="1">
        <v>398.0</v>
      </c>
      <c r="C9526" s="1">
        <f>vlookup(B9526,Games!A:B,2,false)</f>
        <v>5</v>
      </c>
      <c r="D9526" s="2" t="s">
        <v>23</v>
      </c>
      <c r="E9526" s="1"/>
      <c r="F9526" s="1">
        <v>42.0</v>
      </c>
      <c r="G9526" s="1" t="str">
        <f>vlookup(F9526,Teams!$A:B,2,false)</f>
        <v>AHS Broward A</v>
      </c>
      <c r="H9526" s="1" t="b">
        <v>1</v>
      </c>
      <c r="I9526" s="1" t="b">
        <v>1</v>
      </c>
      <c r="J9526" s="1">
        <v>8.0</v>
      </c>
      <c r="K9526" s="3" t="str">
        <f>vlookup(J9526,Cats!$A:$B,2,false)</f>
        <v>M</v>
      </c>
    </row>
    <row r="9527">
      <c r="A9527" s="1">
        <v>133650.0</v>
      </c>
      <c r="B9527" s="1">
        <v>398.0</v>
      </c>
      <c r="C9527" s="1">
        <f>vlookup(B9527,Games!A:B,2,false)</f>
        <v>5</v>
      </c>
      <c r="D9527" s="2" t="s">
        <v>78</v>
      </c>
      <c r="E9527" s="1" t="s">
        <v>450</v>
      </c>
      <c r="F9527" s="1">
        <v>84.0</v>
      </c>
      <c r="G9527" s="1" t="str">
        <f>vlookup(F9527,Teams!$A:B,2,false)</f>
        <v>Lexington A</v>
      </c>
      <c r="H9527" s="1" t="b">
        <v>0</v>
      </c>
      <c r="I9527" s="1" t="b">
        <v>0</v>
      </c>
      <c r="J9527" s="1">
        <v>8.0</v>
      </c>
      <c r="K9527" s="3" t="str">
        <f>vlookup(J9527,Cats!$A:$B,2,false)</f>
        <v>M</v>
      </c>
    </row>
    <row r="9528">
      <c r="A9528" s="1">
        <v>133651.0</v>
      </c>
      <c r="B9528" s="1">
        <v>398.0</v>
      </c>
      <c r="C9528" s="1">
        <f>vlookup(B9528,Games!A:B,2,false)</f>
        <v>5</v>
      </c>
      <c r="D9528" s="2" t="s">
        <v>34</v>
      </c>
      <c r="E9528" s="1" t="s">
        <v>287</v>
      </c>
      <c r="F9528" s="1">
        <v>42.0</v>
      </c>
      <c r="G9528" s="1" t="str">
        <f>vlookup(F9528,Teams!$A:B,2,false)</f>
        <v>AHS Broward A</v>
      </c>
      <c r="H9528" s="1" t="b">
        <v>1</v>
      </c>
      <c r="I9528" s="1" t="b">
        <v>0</v>
      </c>
      <c r="J9528" s="1">
        <v>9.0</v>
      </c>
      <c r="K9528" s="3" t="str">
        <f>vlookup(J9528,Cats!$A:$B,2,false)</f>
        <v>C</v>
      </c>
    </row>
    <row r="9529">
      <c r="A9529" s="1">
        <v>133652.0</v>
      </c>
      <c r="B9529" s="1">
        <v>398.0</v>
      </c>
      <c r="C9529" s="1">
        <f>vlookup(B9529,Games!A:B,2,false)</f>
        <v>5</v>
      </c>
      <c r="D9529" s="2" t="s">
        <v>23</v>
      </c>
      <c r="E9529" s="1"/>
      <c r="F9529" s="1">
        <v>84.0</v>
      </c>
      <c r="G9529" s="1" t="str">
        <f>vlookup(F9529,Teams!$A:B,2,false)</f>
        <v>Lexington A</v>
      </c>
      <c r="H9529" s="1" t="b">
        <v>0</v>
      </c>
      <c r="I9529" s="1" t="b">
        <v>1</v>
      </c>
      <c r="J9529" s="1">
        <v>9.0</v>
      </c>
      <c r="K9529" s="3" t="str">
        <f>vlookup(J9529,Cats!$A:$B,2,false)</f>
        <v>C</v>
      </c>
    </row>
    <row r="9530">
      <c r="A9530" s="1">
        <v>133653.0</v>
      </c>
      <c r="B9530" s="1">
        <v>398.0</v>
      </c>
      <c r="C9530" s="1">
        <f>vlookup(B9530,Games!A:B,2,false)</f>
        <v>5</v>
      </c>
      <c r="D9530" s="2" t="s">
        <v>23</v>
      </c>
      <c r="E9530" s="1"/>
      <c r="F9530" s="1">
        <v>42.0</v>
      </c>
      <c r="G9530" s="1" t="str">
        <f>vlookup(F9530,Teams!$A:B,2,false)</f>
        <v>AHS Broward A</v>
      </c>
      <c r="H9530" s="1" t="b">
        <v>1</v>
      </c>
      <c r="I9530" s="1" t="b">
        <v>1</v>
      </c>
      <c r="J9530" s="1">
        <v>10.0</v>
      </c>
      <c r="K9530" s="3" t="str">
        <f>vlookup(J9530,Cats!$A:$B,2,false)</f>
        <v>E</v>
      </c>
    </row>
    <row r="9531">
      <c r="A9531" s="1">
        <v>133654.0</v>
      </c>
      <c r="B9531" s="1">
        <v>398.0</v>
      </c>
      <c r="C9531" s="1">
        <f>vlookup(B9531,Games!A:B,2,false)</f>
        <v>5</v>
      </c>
      <c r="D9531" s="2" t="s">
        <v>34</v>
      </c>
      <c r="E9531" s="1" t="s">
        <v>721</v>
      </c>
      <c r="F9531" s="1">
        <v>84.0</v>
      </c>
      <c r="G9531" s="1" t="str">
        <f>vlookup(F9531,Teams!$A:B,2,false)</f>
        <v>Lexington A</v>
      </c>
      <c r="H9531" s="1" t="b">
        <v>0</v>
      </c>
      <c r="I9531" s="1" t="b">
        <v>0</v>
      </c>
      <c r="J9531" s="1">
        <v>10.0</v>
      </c>
      <c r="K9531" s="3" t="str">
        <f>vlookup(J9531,Cats!$A:$B,2,false)</f>
        <v>E</v>
      </c>
    </row>
    <row r="9532">
      <c r="A9532" s="1">
        <v>133655.0</v>
      </c>
      <c r="B9532" s="1">
        <v>398.0</v>
      </c>
      <c r="C9532" s="1">
        <f>vlookup(B9532,Games!A:B,2,false)</f>
        <v>5</v>
      </c>
      <c r="D9532" s="2" t="s">
        <v>23</v>
      </c>
      <c r="E9532" s="1"/>
      <c r="F9532" s="1">
        <v>42.0</v>
      </c>
      <c r="G9532" s="1" t="str">
        <f>vlookup(F9532,Teams!$A:B,2,false)</f>
        <v>AHS Broward A</v>
      </c>
      <c r="H9532" s="1" t="b">
        <v>1</v>
      </c>
      <c r="I9532" s="1" t="b">
        <v>1</v>
      </c>
      <c r="J9532" s="1">
        <v>11.0</v>
      </c>
      <c r="K9532" s="3" t="str">
        <f>vlookup(J9532,Cats!$A:$B,2,false)</f>
        <v>B</v>
      </c>
    </row>
    <row r="9533">
      <c r="A9533" s="1">
        <v>133656.0</v>
      </c>
      <c r="B9533" s="1">
        <v>398.0</v>
      </c>
      <c r="C9533" s="1">
        <f>vlookup(B9533,Games!A:B,2,false)</f>
        <v>5</v>
      </c>
      <c r="D9533" s="2" t="s">
        <v>34</v>
      </c>
      <c r="E9533" s="1" t="s">
        <v>518</v>
      </c>
      <c r="F9533" s="1">
        <v>84.0</v>
      </c>
      <c r="G9533" s="1" t="str">
        <f>vlookup(F9533,Teams!$A:B,2,false)</f>
        <v>Lexington A</v>
      </c>
      <c r="H9533" s="1" t="b">
        <v>0</v>
      </c>
      <c r="I9533" s="1" t="b">
        <v>0</v>
      </c>
      <c r="J9533" s="1">
        <v>11.0</v>
      </c>
      <c r="K9533" s="3" t="str">
        <f>vlookup(J9533,Cats!$A:$B,2,false)</f>
        <v>B</v>
      </c>
    </row>
    <row r="9534">
      <c r="A9534" s="1">
        <v>133657.0</v>
      </c>
      <c r="B9534" s="1">
        <v>398.0</v>
      </c>
      <c r="C9534" s="1">
        <f>vlookup(B9534,Games!A:B,2,false)</f>
        <v>5</v>
      </c>
      <c r="D9534" s="2" t="s">
        <v>23</v>
      </c>
      <c r="E9534" s="1"/>
      <c r="F9534" s="1">
        <v>42.0</v>
      </c>
      <c r="G9534" s="1" t="str">
        <f>vlookup(F9534,Teams!$A:B,2,false)</f>
        <v>AHS Broward A</v>
      </c>
      <c r="H9534" s="1" t="b">
        <v>1</v>
      </c>
      <c r="I9534" s="1" t="b">
        <v>1</v>
      </c>
      <c r="J9534" s="1">
        <v>12.0</v>
      </c>
      <c r="K9534" s="3" t="str">
        <f>vlookup(J9534,Cats!$A:$B,2,false)</f>
        <v>P</v>
      </c>
    </row>
    <row r="9535">
      <c r="A9535" s="1">
        <v>133658.0</v>
      </c>
      <c r="B9535" s="1">
        <v>398.0</v>
      </c>
      <c r="C9535" s="1">
        <f>vlookup(B9535,Games!A:B,2,false)</f>
        <v>5</v>
      </c>
      <c r="D9535" s="2" t="s">
        <v>34</v>
      </c>
      <c r="E9535" s="1" t="s">
        <v>450</v>
      </c>
      <c r="F9535" s="1">
        <v>84.0</v>
      </c>
      <c r="G9535" s="1" t="str">
        <f>vlookup(F9535,Teams!$A:B,2,false)</f>
        <v>Lexington A</v>
      </c>
      <c r="H9535" s="1" t="b">
        <v>0</v>
      </c>
      <c r="I9535" s="1" t="b">
        <v>0</v>
      </c>
      <c r="J9535" s="1">
        <v>12.0</v>
      </c>
      <c r="K9535" s="3" t="str">
        <f>vlookup(J9535,Cats!$A:$B,2,false)</f>
        <v>P</v>
      </c>
    </row>
    <row r="9536">
      <c r="A9536" s="1">
        <v>133659.0</v>
      </c>
      <c r="B9536" s="1">
        <v>398.0</v>
      </c>
      <c r="C9536" s="1">
        <f>vlookup(B9536,Games!A:B,2,false)</f>
        <v>5</v>
      </c>
      <c r="D9536" s="2" t="s">
        <v>23</v>
      </c>
      <c r="E9536" s="1"/>
      <c r="F9536" s="1">
        <v>42.0</v>
      </c>
      <c r="G9536" s="1" t="str">
        <f>vlookup(F9536,Teams!$A:B,2,false)</f>
        <v>AHS Broward A</v>
      </c>
      <c r="H9536" s="1" t="b">
        <v>1</v>
      </c>
      <c r="I9536" s="1" t="b">
        <v>1</v>
      </c>
      <c r="J9536" s="1">
        <v>13.0</v>
      </c>
      <c r="K9536" s="3" t="str">
        <f>vlookup(J9536,Cats!$A:$B,2,false)</f>
        <v>X</v>
      </c>
    </row>
    <row r="9537">
      <c r="A9537" s="1">
        <v>133660.0</v>
      </c>
      <c r="B9537" s="1">
        <v>398.0</v>
      </c>
      <c r="C9537" s="1">
        <f>vlookup(B9537,Games!A:B,2,false)</f>
        <v>5</v>
      </c>
      <c r="D9537" s="2" t="s">
        <v>34</v>
      </c>
      <c r="E9537" s="1" t="s">
        <v>518</v>
      </c>
      <c r="F9537" s="1">
        <v>84.0</v>
      </c>
      <c r="G9537" s="1" t="str">
        <f>vlookup(F9537,Teams!$A:B,2,false)</f>
        <v>Lexington A</v>
      </c>
      <c r="H9537" s="1" t="b">
        <v>0</v>
      </c>
      <c r="I9537" s="1" t="b">
        <v>0</v>
      </c>
      <c r="J9537" s="1">
        <v>13.0</v>
      </c>
      <c r="K9537" s="3" t="str">
        <f>vlookup(J9537,Cats!$A:$B,2,false)</f>
        <v>X</v>
      </c>
    </row>
    <row r="9538">
      <c r="A9538" s="1">
        <v>133661.0</v>
      </c>
      <c r="B9538" s="1">
        <v>398.0</v>
      </c>
      <c r="C9538" s="1">
        <f>vlookup(B9538,Games!A:B,2,false)</f>
        <v>5</v>
      </c>
      <c r="D9538" s="2" t="s">
        <v>23</v>
      </c>
      <c r="E9538" s="1"/>
      <c r="F9538" s="1">
        <v>42.0</v>
      </c>
      <c r="G9538" s="1" t="str">
        <f>vlookup(F9538,Teams!$A:B,2,false)</f>
        <v>AHS Broward A</v>
      </c>
      <c r="H9538" s="1" t="b">
        <v>1</v>
      </c>
      <c r="I9538" s="1" t="b">
        <v>1</v>
      </c>
      <c r="J9538" s="1">
        <v>14.0</v>
      </c>
      <c r="K9538" s="3" t="str">
        <f>vlookup(J9538,Cats!$A:$B,2,false)</f>
        <v>M</v>
      </c>
    </row>
    <row r="9539">
      <c r="A9539" s="1">
        <v>133662.0</v>
      </c>
      <c r="B9539" s="1">
        <v>398.0</v>
      </c>
      <c r="C9539" s="1">
        <f>vlookup(B9539,Games!A:B,2,false)</f>
        <v>5</v>
      </c>
      <c r="D9539" s="2" t="s">
        <v>34</v>
      </c>
      <c r="E9539" s="1" t="s">
        <v>450</v>
      </c>
      <c r="F9539" s="1">
        <v>84.0</v>
      </c>
      <c r="G9539" s="1" t="str">
        <f>vlookup(F9539,Teams!$A:B,2,false)</f>
        <v>Lexington A</v>
      </c>
      <c r="H9539" s="1" t="b">
        <v>0</v>
      </c>
      <c r="I9539" s="1" t="b">
        <v>0</v>
      </c>
      <c r="J9539" s="1">
        <v>14.0</v>
      </c>
      <c r="K9539" s="3" t="str">
        <f>vlookup(J9539,Cats!$A:$B,2,false)</f>
        <v>M</v>
      </c>
    </row>
    <row r="9540">
      <c r="A9540" s="1">
        <v>133663.0</v>
      </c>
      <c r="B9540" s="1">
        <v>398.0</v>
      </c>
      <c r="C9540" s="1">
        <f>vlookup(B9540,Games!A:B,2,false)</f>
        <v>5</v>
      </c>
      <c r="D9540" s="2" t="s">
        <v>23</v>
      </c>
      <c r="E9540" s="1"/>
      <c r="F9540" s="1">
        <v>42.0</v>
      </c>
      <c r="G9540" s="1" t="str">
        <f>vlookup(F9540,Teams!$A:B,2,false)</f>
        <v>AHS Broward A</v>
      </c>
      <c r="H9540" s="1" t="b">
        <v>1</v>
      </c>
      <c r="I9540" s="1" t="b">
        <v>1</v>
      </c>
      <c r="J9540" s="1">
        <v>15.0</v>
      </c>
      <c r="K9540" s="3" t="str">
        <f>vlookup(J9540,Cats!$A:$B,2,false)</f>
        <v>C</v>
      </c>
    </row>
    <row r="9541">
      <c r="A9541" s="1">
        <v>133664.0</v>
      </c>
      <c r="B9541" s="1">
        <v>398.0</v>
      </c>
      <c r="C9541" s="1">
        <f>vlookup(B9541,Games!A:B,2,false)</f>
        <v>5</v>
      </c>
      <c r="D9541" s="2" t="s">
        <v>34</v>
      </c>
      <c r="E9541" s="1" t="s">
        <v>997</v>
      </c>
      <c r="F9541" s="1">
        <v>84.0</v>
      </c>
      <c r="G9541" s="1" t="str">
        <f>vlookup(F9541,Teams!$A:B,2,false)</f>
        <v>Lexington A</v>
      </c>
      <c r="H9541" s="1" t="b">
        <v>0</v>
      </c>
      <c r="I9541" s="1" t="b">
        <v>0</v>
      </c>
      <c r="J9541" s="1">
        <v>15.0</v>
      </c>
      <c r="K9541" s="3" t="str">
        <f>vlookup(J9541,Cats!$A:$B,2,false)</f>
        <v>C</v>
      </c>
    </row>
    <row r="9542">
      <c r="A9542" s="1">
        <v>133665.0</v>
      </c>
      <c r="B9542" s="1">
        <v>398.0</v>
      </c>
      <c r="C9542" s="1">
        <f>vlookup(B9542,Games!A:B,2,false)</f>
        <v>5</v>
      </c>
      <c r="D9542" s="2" t="s">
        <v>23</v>
      </c>
      <c r="E9542" s="1"/>
      <c r="F9542" s="1">
        <v>42.0</v>
      </c>
      <c r="G9542" s="1" t="str">
        <f>vlookup(F9542,Teams!$A:B,2,false)</f>
        <v>AHS Broward A</v>
      </c>
      <c r="H9542" s="1" t="b">
        <v>1</v>
      </c>
      <c r="I9542" s="1" t="b">
        <v>1</v>
      </c>
      <c r="J9542" s="1">
        <v>16.0</v>
      </c>
      <c r="K9542" s="3" t="str">
        <f>vlookup(J9542,Cats!$A:$B,2,false)</f>
        <v>E</v>
      </c>
    </row>
    <row r="9543">
      <c r="A9543" s="1">
        <v>133666.0</v>
      </c>
      <c r="B9543" s="1">
        <v>398.0</v>
      </c>
      <c r="C9543" s="1">
        <f>vlookup(B9543,Games!A:B,2,false)</f>
        <v>5</v>
      </c>
      <c r="D9543" s="2" t="s">
        <v>34</v>
      </c>
      <c r="E9543" s="1" t="s">
        <v>721</v>
      </c>
      <c r="F9543" s="1">
        <v>84.0</v>
      </c>
      <c r="G9543" s="1" t="str">
        <f>vlookup(F9543,Teams!$A:B,2,false)</f>
        <v>Lexington A</v>
      </c>
      <c r="H9543" s="1" t="b">
        <v>0</v>
      </c>
      <c r="I9543" s="1" t="b">
        <v>0</v>
      </c>
      <c r="J9543" s="1">
        <v>16.0</v>
      </c>
      <c r="K9543" s="3" t="str">
        <f>vlookup(J9543,Cats!$A:$B,2,false)</f>
        <v>E</v>
      </c>
    </row>
    <row r="9544">
      <c r="A9544" s="1">
        <v>133667.0</v>
      </c>
      <c r="B9544" s="1">
        <v>398.0</v>
      </c>
      <c r="C9544" s="1">
        <f>vlookup(B9544,Games!A:B,2,false)</f>
        <v>5</v>
      </c>
      <c r="D9544" s="2" t="s">
        <v>23</v>
      </c>
      <c r="E9544" s="1" t="s">
        <v>287</v>
      </c>
      <c r="F9544" s="1">
        <v>42.0</v>
      </c>
      <c r="G9544" s="1" t="str">
        <f>vlookup(F9544,Teams!$A:B,2,false)</f>
        <v>AHS Broward A</v>
      </c>
      <c r="H9544" s="1" t="b">
        <v>1</v>
      </c>
      <c r="I9544" s="1" t="b">
        <v>0</v>
      </c>
      <c r="J9544" s="1">
        <v>17.0</v>
      </c>
      <c r="K9544" s="3" t="str">
        <f>vlookup(J9544,Cats!$A:$B,2,false)</f>
        <v>B</v>
      </c>
    </row>
    <row r="9545">
      <c r="A9545" s="1">
        <v>133668.0</v>
      </c>
      <c r="B9545" s="1">
        <v>398.0</v>
      </c>
      <c r="C9545" s="1">
        <f>vlookup(B9545,Games!A:B,2,false)</f>
        <v>5</v>
      </c>
      <c r="D9545" s="2" t="s">
        <v>34</v>
      </c>
      <c r="E9545" s="1" t="s">
        <v>518</v>
      </c>
      <c r="F9545" s="1">
        <v>84.0</v>
      </c>
      <c r="G9545" s="1" t="str">
        <f>vlookup(F9545,Teams!$A:B,2,false)</f>
        <v>Lexington A</v>
      </c>
      <c r="H9545" s="1" t="b">
        <v>0</v>
      </c>
      <c r="I9545" s="1" t="b">
        <v>0</v>
      </c>
      <c r="J9545" s="1">
        <v>17.0</v>
      </c>
      <c r="K9545" s="3" t="str">
        <f>vlookup(J9545,Cats!$A:$B,2,false)</f>
        <v>B</v>
      </c>
    </row>
    <row r="9546">
      <c r="A9546" s="1">
        <v>133669.0</v>
      </c>
      <c r="B9546" s="1">
        <v>398.0</v>
      </c>
      <c r="C9546" s="1">
        <f>vlookup(B9546,Games!A:B,2,false)</f>
        <v>5</v>
      </c>
      <c r="D9546" s="2" t="s">
        <v>23</v>
      </c>
      <c r="E9546" s="1"/>
      <c r="F9546" s="1">
        <v>42.0</v>
      </c>
      <c r="G9546" s="1" t="str">
        <f>vlookup(F9546,Teams!$A:B,2,false)</f>
        <v>AHS Broward A</v>
      </c>
      <c r="H9546" s="1" t="b">
        <v>1</v>
      </c>
      <c r="I9546" s="1" t="b">
        <v>1</v>
      </c>
      <c r="J9546" s="1">
        <v>18.0</v>
      </c>
      <c r="K9546" s="3" t="str">
        <f>vlookup(J9546,Cats!$A:$B,2,false)</f>
        <v>P</v>
      </c>
    </row>
    <row r="9547">
      <c r="A9547" s="1">
        <v>133670.0</v>
      </c>
      <c r="B9547" s="1">
        <v>398.0</v>
      </c>
      <c r="C9547" s="1">
        <f>vlookup(B9547,Games!A:B,2,false)</f>
        <v>5</v>
      </c>
      <c r="D9547" s="2" t="s">
        <v>34</v>
      </c>
      <c r="E9547" s="1" t="s">
        <v>450</v>
      </c>
      <c r="F9547" s="1">
        <v>84.0</v>
      </c>
      <c r="G9547" s="1" t="str">
        <f>vlookup(F9547,Teams!$A:B,2,false)</f>
        <v>Lexington A</v>
      </c>
      <c r="H9547" s="1" t="b">
        <v>0</v>
      </c>
      <c r="I9547" s="1" t="b">
        <v>0</v>
      </c>
      <c r="J9547" s="1">
        <v>18.0</v>
      </c>
      <c r="K9547" s="3" t="str">
        <f>vlookup(J9547,Cats!$A:$B,2,false)</f>
        <v>P</v>
      </c>
    </row>
    <row r="9548">
      <c r="A9548" s="1">
        <v>133671.0</v>
      </c>
      <c r="B9548" s="1">
        <v>398.0</v>
      </c>
      <c r="C9548" s="1">
        <f>vlookup(B9548,Games!A:B,2,false)</f>
        <v>5</v>
      </c>
      <c r="D9548" s="2" t="s">
        <v>23</v>
      </c>
      <c r="E9548" s="1"/>
      <c r="F9548" s="1">
        <v>42.0</v>
      </c>
      <c r="G9548" s="1" t="str">
        <f>vlookup(F9548,Teams!$A:B,2,false)</f>
        <v>AHS Broward A</v>
      </c>
      <c r="H9548" s="1" t="b">
        <v>1</v>
      </c>
      <c r="I9548" s="1" t="b">
        <v>1</v>
      </c>
      <c r="J9548" s="1">
        <v>19.0</v>
      </c>
      <c r="K9548" s="3" t="str">
        <f>vlookup(J9548,Cats!$A:$B,2,false)</f>
        <v>X</v>
      </c>
    </row>
    <row r="9549">
      <c r="A9549" s="1">
        <v>133672.0</v>
      </c>
      <c r="B9549" s="1">
        <v>398.0</v>
      </c>
      <c r="C9549" s="1">
        <f>vlookup(B9549,Games!A:B,2,false)</f>
        <v>5</v>
      </c>
      <c r="D9549" s="2" t="s">
        <v>78</v>
      </c>
      <c r="E9549" s="1" t="s">
        <v>518</v>
      </c>
      <c r="F9549" s="1">
        <v>84.0</v>
      </c>
      <c r="G9549" s="1" t="str">
        <f>vlookup(F9549,Teams!$A:B,2,false)</f>
        <v>Lexington A</v>
      </c>
      <c r="H9549" s="1" t="b">
        <v>0</v>
      </c>
      <c r="I9549" s="1" t="b">
        <v>0</v>
      </c>
      <c r="J9549" s="1">
        <v>19.0</v>
      </c>
      <c r="K9549" s="3" t="str">
        <f>vlookup(J9549,Cats!$A:$B,2,false)</f>
        <v>X</v>
      </c>
    </row>
    <row r="9550">
      <c r="A9550" s="1">
        <v>133673.0</v>
      </c>
      <c r="B9550" s="1">
        <v>398.0</v>
      </c>
      <c r="C9550" s="1">
        <f>vlookup(B9550,Games!A:B,2,false)</f>
        <v>5</v>
      </c>
      <c r="D9550" s="2" t="s">
        <v>78</v>
      </c>
      <c r="E9550" s="1" t="s">
        <v>287</v>
      </c>
      <c r="F9550" s="1">
        <v>42.0</v>
      </c>
      <c r="G9550" s="1" t="str">
        <f>vlookup(F9550,Teams!$A:B,2,false)</f>
        <v>AHS Broward A</v>
      </c>
      <c r="H9550" s="1" t="b">
        <v>1</v>
      </c>
      <c r="I9550" s="1" t="b">
        <v>0</v>
      </c>
      <c r="J9550" s="1">
        <v>20.0</v>
      </c>
      <c r="K9550" s="3" t="str">
        <f>vlookup(J9550,Cats!$A:$B,2,false)</f>
        <v>M</v>
      </c>
    </row>
    <row r="9551">
      <c r="A9551" s="1">
        <v>133674.0</v>
      </c>
      <c r="B9551" s="1">
        <v>398.0</v>
      </c>
      <c r="C9551" s="1">
        <f>vlookup(B9551,Games!A:B,2,false)</f>
        <v>5</v>
      </c>
      <c r="D9551" s="2" t="s">
        <v>23</v>
      </c>
      <c r="E9551" s="1"/>
      <c r="F9551" s="1">
        <v>84.0</v>
      </c>
      <c r="G9551" s="1" t="str">
        <f>vlookup(F9551,Teams!$A:B,2,false)</f>
        <v>Lexington A</v>
      </c>
      <c r="H9551" s="1" t="b">
        <v>0</v>
      </c>
      <c r="I9551" s="1" t="b">
        <v>1</v>
      </c>
      <c r="J9551" s="1">
        <v>20.0</v>
      </c>
      <c r="K9551" s="3" t="str">
        <f>vlookup(J9551,Cats!$A:$B,2,false)</f>
        <v>M</v>
      </c>
    </row>
    <row r="9552">
      <c r="A9552" s="1">
        <v>133675.0</v>
      </c>
      <c r="B9552" s="1">
        <v>398.0</v>
      </c>
      <c r="C9552" s="1">
        <f>vlookup(B9552,Games!A:B,2,false)</f>
        <v>5</v>
      </c>
      <c r="D9552" s="2" t="s">
        <v>78</v>
      </c>
      <c r="E9552" s="1" t="s">
        <v>287</v>
      </c>
      <c r="F9552" s="1">
        <v>42.0</v>
      </c>
      <c r="G9552" s="1" t="str">
        <f>vlookup(F9552,Teams!$A:B,2,false)</f>
        <v>AHS Broward A</v>
      </c>
      <c r="H9552" s="1" t="b">
        <v>1</v>
      </c>
      <c r="I9552" s="1" t="b">
        <v>0</v>
      </c>
      <c r="J9552" s="1">
        <v>21.0</v>
      </c>
      <c r="K9552" s="3" t="str">
        <f>vlookup(J9552,Cats!$A:$B,2,false)</f>
        <v>C</v>
      </c>
    </row>
    <row r="9553">
      <c r="A9553" s="1">
        <v>133676.0</v>
      </c>
      <c r="B9553" s="1">
        <v>398.0</v>
      </c>
      <c r="C9553" s="1">
        <f>vlookup(B9553,Games!A:B,2,false)</f>
        <v>5</v>
      </c>
      <c r="D9553" s="2" t="s">
        <v>23</v>
      </c>
      <c r="E9553" s="1"/>
      <c r="F9553" s="1">
        <v>84.0</v>
      </c>
      <c r="G9553" s="1" t="str">
        <f>vlookup(F9553,Teams!$A:B,2,false)</f>
        <v>Lexington A</v>
      </c>
      <c r="H9553" s="1" t="b">
        <v>0</v>
      </c>
      <c r="I9553" s="1" t="b">
        <v>1</v>
      </c>
      <c r="J9553" s="1">
        <v>21.0</v>
      </c>
      <c r="K9553" s="3" t="str">
        <f>vlookup(J9553,Cats!$A:$B,2,false)</f>
        <v>C</v>
      </c>
    </row>
    <row r="9554">
      <c r="A9554" s="1">
        <v>133677.0</v>
      </c>
      <c r="B9554" s="1">
        <v>398.0</v>
      </c>
      <c r="C9554" s="1">
        <f>vlookup(B9554,Games!A:B,2,false)</f>
        <v>5</v>
      </c>
      <c r="D9554" s="2" t="s">
        <v>23</v>
      </c>
      <c r="E9554" s="1"/>
      <c r="F9554" s="1">
        <v>42.0</v>
      </c>
      <c r="G9554" s="1" t="str">
        <f>vlookup(F9554,Teams!$A:B,2,false)</f>
        <v>AHS Broward A</v>
      </c>
      <c r="H9554" s="1" t="b">
        <v>1</v>
      </c>
      <c r="I9554" s="1" t="b">
        <v>1</v>
      </c>
      <c r="J9554" s="1">
        <v>22.0</v>
      </c>
      <c r="K9554" s="3" t="str">
        <f>vlookup(J9554,Cats!$A:$B,2,false)</f>
        <v>E</v>
      </c>
    </row>
    <row r="9555">
      <c r="A9555" s="1">
        <v>133678.0</v>
      </c>
      <c r="B9555" s="1">
        <v>398.0</v>
      </c>
      <c r="C9555" s="1">
        <f>vlookup(B9555,Games!A:B,2,false)</f>
        <v>5</v>
      </c>
      <c r="D9555" s="2" t="s">
        <v>34</v>
      </c>
      <c r="E9555" s="1" t="s">
        <v>450</v>
      </c>
      <c r="F9555" s="1">
        <v>84.0</v>
      </c>
      <c r="G9555" s="1" t="str">
        <f>vlookup(F9555,Teams!$A:B,2,false)</f>
        <v>Lexington A</v>
      </c>
      <c r="H9555" s="1" t="b">
        <v>0</v>
      </c>
      <c r="I9555" s="1" t="b">
        <v>0</v>
      </c>
      <c r="J9555" s="1">
        <v>22.0</v>
      </c>
      <c r="K9555" s="3" t="str">
        <f>vlookup(J9555,Cats!$A:$B,2,false)</f>
        <v>E</v>
      </c>
    </row>
    <row r="9556">
      <c r="A9556" s="1">
        <v>133679.0</v>
      </c>
      <c r="B9556" s="1">
        <v>398.0</v>
      </c>
      <c r="C9556" s="1">
        <f>vlookup(B9556,Games!A:B,2,false)</f>
        <v>5</v>
      </c>
      <c r="D9556" s="2" t="s">
        <v>23</v>
      </c>
      <c r="E9556" s="1"/>
      <c r="F9556" s="1">
        <v>42.0</v>
      </c>
      <c r="G9556" s="1" t="str">
        <f>vlookup(F9556,Teams!$A:B,2,false)</f>
        <v>AHS Broward A</v>
      </c>
      <c r="H9556" s="1" t="b">
        <v>1</v>
      </c>
      <c r="I9556" s="1" t="b">
        <v>1</v>
      </c>
      <c r="J9556" s="1">
        <v>23.0</v>
      </c>
      <c r="K9556" s="3" t="str">
        <f>vlookup(J9556,Cats!$A:$B,2,false)</f>
        <v>B</v>
      </c>
    </row>
    <row r="9557">
      <c r="A9557" s="1">
        <v>133680.0</v>
      </c>
      <c r="B9557" s="1">
        <v>398.0</v>
      </c>
      <c r="C9557" s="1">
        <f>vlookup(B9557,Games!A:B,2,false)</f>
        <v>5</v>
      </c>
      <c r="D9557" s="2" t="s">
        <v>34</v>
      </c>
      <c r="E9557" s="1" t="s">
        <v>518</v>
      </c>
      <c r="F9557" s="1">
        <v>84.0</v>
      </c>
      <c r="G9557" s="1" t="str">
        <f>vlookup(F9557,Teams!$A:B,2,false)</f>
        <v>Lexington A</v>
      </c>
      <c r="H9557" s="1" t="b">
        <v>0</v>
      </c>
      <c r="I9557" s="1" t="b">
        <v>0</v>
      </c>
      <c r="J9557" s="1">
        <v>23.0</v>
      </c>
      <c r="K9557" s="3" t="str">
        <f>vlookup(J9557,Cats!$A:$B,2,false)</f>
        <v>B</v>
      </c>
    </row>
    <row r="9558">
      <c r="A9558" s="1">
        <v>133681.0</v>
      </c>
      <c r="B9558" s="1">
        <v>398.0</v>
      </c>
      <c r="C9558" s="1">
        <f>vlookup(B9558,Games!A:B,2,false)</f>
        <v>5</v>
      </c>
      <c r="D9558" s="2" t="s">
        <v>23</v>
      </c>
      <c r="E9558" s="1" t="s">
        <v>989</v>
      </c>
      <c r="F9558" s="1">
        <v>42.0</v>
      </c>
      <c r="G9558" s="1" t="str">
        <f>vlookup(F9558,Teams!$A:B,2,false)</f>
        <v>AHS Broward A</v>
      </c>
      <c r="H9558" s="1" t="b">
        <v>1</v>
      </c>
      <c r="I9558" s="1" t="b">
        <v>0</v>
      </c>
      <c r="J9558" s="1">
        <v>24.0</v>
      </c>
      <c r="K9558" s="3" t="str">
        <f>vlookup(J9558,Cats!$A:$B,2,false)</f>
        <v>P</v>
      </c>
    </row>
    <row r="9559">
      <c r="A9559" s="1">
        <v>133682.0</v>
      </c>
      <c r="B9559" s="1">
        <v>398.0</v>
      </c>
      <c r="C9559" s="1">
        <f>vlookup(B9559,Games!A:B,2,false)</f>
        <v>5</v>
      </c>
      <c r="D9559" s="2" t="s">
        <v>78</v>
      </c>
      <c r="E9559" s="1" t="s">
        <v>450</v>
      </c>
      <c r="F9559" s="1">
        <v>84.0</v>
      </c>
      <c r="G9559" s="1" t="str">
        <f>vlookup(F9559,Teams!$A:B,2,false)</f>
        <v>Lexington A</v>
      </c>
      <c r="H9559" s="1" t="b">
        <v>0</v>
      </c>
      <c r="I9559" s="1" t="b">
        <v>0</v>
      </c>
      <c r="J9559" s="1">
        <v>24.0</v>
      </c>
      <c r="K9559" s="3" t="str">
        <f>vlookup(J9559,Cats!$A:$B,2,false)</f>
        <v>P</v>
      </c>
    </row>
    <row r="9560">
      <c r="A9560" s="1">
        <v>133683.0</v>
      </c>
      <c r="B9560" s="1">
        <v>399.0</v>
      </c>
      <c r="C9560" s="1">
        <f>vlookup(B9560,Games!A:B,2,false)</f>
        <v>5</v>
      </c>
      <c r="D9560" s="2" t="s">
        <v>23</v>
      </c>
      <c r="E9560" s="1"/>
      <c r="F9560" s="1">
        <v>87.0</v>
      </c>
      <c r="G9560" s="1" t="str">
        <f>vlookup(F9560,Teams!$A:B,2,false)</f>
        <v>Liberty B</v>
      </c>
      <c r="H9560" s="1" t="b">
        <v>1</v>
      </c>
      <c r="I9560" s="1" t="b">
        <v>1</v>
      </c>
      <c r="J9560" s="1">
        <v>1.0</v>
      </c>
      <c r="K9560" s="3" t="str">
        <f>vlookup(J9560,Cats!$A:$B,2,false)</f>
        <v>X</v>
      </c>
    </row>
    <row r="9561">
      <c r="A9561" s="1">
        <v>133684.0</v>
      </c>
      <c r="B9561" s="1">
        <v>399.0</v>
      </c>
      <c r="C9561" s="1">
        <f>vlookup(B9561,Games!A:B,2,false)</f>
        <v>5</v>
      </c>
      <c r="D9561" s="2" t="s">
        <v>23</v>
      </c>
      <c r="E9561" s="1"/>
      <c r="F9561" s="1">
        <v>100.0</v>
      </c>
      <c r="G9561" s="1" t="str">
        <f>vlookup(F9561,Teams!$A:B,2,false)</f>
        <v>POBJFK</v>
      </c>
      <c r="H9561" s="1" t="b">
        <v>0</v>
      </c>
      <c r="I9561" s="1" t="b">
        <v>1</v>
      </c>
      <c r="J9561" s="1">
        <v>1.0</v>
      </c>
      <c r="K9561" s="3" t="str">
        <f>vlookup(J9561,Cats!$A:$B,2,false)</f>
        <v>X</v>
      </c>
    </row>
    <row r="9562">
      <c r="A9562" s="1">
        <v>133685.0</v>
      </c>
      <c r="B9562" s="1">
        <v>399.0</v>
      </c>
      <c r="C9562" s="1">
        <f>vlookup(B9562,Games!A:B,2,false)</f>
        <v>5</v>
      </c>
      <c r="D9562" s="2" t="s">
        <v>23</v>
      </c>
      <c r="E9562" s="1"/>
      <c r="F9562" s="1">
        <v>87.0</v>
      </c>
      <c r="G9562" s="1" t="str">
        <f>vlookup(F9562,Teams!$A:B,2,false)</f>
        <v>Liberty B</v>
      </c>
      <c r="H9562" s="1" t="b">
        <v>1</v>
      </c>
      <c r="I9562" s="1" t="b">
        <v>1</v>
      </c>
      <c r="J9562" s="1">
        <v>2.0</v>
      </c>
      <c r="K9562" s="3" t="str">
        <f>vlookup(J9562,Cats!$A:$B,2,false)</f>
        <v>M</v>
      </c>
    </row>
    <row r="9563">
      <c r="A9563" s="1">
        <v>133686.0</v>
      </c>
      <c r="B9563" s="1">
        <v>399.0</v>
      </c>
      <c r="C9563" s="1">
        <f>vlookup(B9563,Games!A:B,2,false)</f>
        <v>5</v>
      </c>
      <c r="D9563" s="2" t="s">
        <v>23</v>
      </c>
      <c r="E9563" s="1"/>
      <c r="F9563" s="1">
        <v>100.0</v>
      </c>
      <c r="G9563" s="1" t="str">
        <f>vlookup(F9563,Teams!$A:B,2,false)</f>
        <v>POBJFK</v>
      </c>
      <c r="H9563" s="1" t="b">
        <v>0</v>
      </c>
      <c r="I9563" s="1" t="b">
        <v>1</v>
      </c>
      <c r="J9563" s="1">
        <v>2.0</v>
      </c>
      <c r="K9563" s="3" t="str">
        <f>vlookup(J9563,Cats!$A:$B,2,false)</f>
        <v>M</v>
      </c>
    </row>
    <row r="9564">
      <c r="A9564" s="1">
        <v>133687.0</v>
      </c>
      <c r="B9564" s="1">
        <v>399.0</v>
      </c>
      <c r="C9564" s="1">
        <f>vlookup(B9564,Games!A:B,2,false)</f>
        <v>5</v>
      </c>
      <c r="D9564" s="2" t="s">
        <v>23</v>
      </c>
      <c r="E9564" s="1" t="s">
        <v>939</v>
      </c>
      <c r="F9564" s="1">
        <v>87.0</v>
      </c>
      <c r="G9564" s="1" t="str">
        <f>vlookup(F9564,Teams!$A:B,2,false)</f>
        <v>Liberty B</v>
      </c>
      <c r="H9564" s="1" t="b">
        <v>1</v>
      </c>
      <c r="I9564" s="1" t="b">
        <v>0</v>
      </c>
      <c r="J9564" s="1">
        <v>3.0</v>
      </c>
      <c r="K9564" s="3" t="str">
        <f>vlookup(J9564,Cats!$A:$B,2,false)</f>
        <v>C</v>
      </c>
    </row>
    <row r="9565">
      <c r="A9565" s="1">
        <v>133688.0</v>
      </c>
      <c r="B9565" s="1">
        <v>399.0</v>
      </c>
      <c r="C9565" s="1">
        <f>vlookup(B9565,Games!A:B,2,false)</f>
        <v>5</v>
      </c>
      <c r="D9565" s="2" t="s">
        <v>23</v>
      </c>
      <c r="E9565" s="1" t="s">
        <v>939</v>
      </c>
      <c r="F9565" s="1">
        <v>87.0</v>
      </c>
      <c r="G9565" s="1" t="str">
        <f>vlookup(F9565,Teams!$A:B,2,false)</f>
        <v>Liberty B</v>
      </c>
      <c r="H9565" s="1" t="b">
        <v>1</v>
      </c>
      <c r="I9565" s="1" t="b">
        <v>0</v>
      </c>
      <c r="J9565" s="1">
        <v>4.0</v>
      </c>
      <c r="K9565" s="3" t="str">
        <f>vlookup(J9565,Cats!$A:$B,2,false)</f>
        <v>E</v>
      </c>
    </row>
    <row r="9566">
      <c r="A9566" s="1">
        <v>133689.0</v>
      </c>
      <c r="B9566" s="1">
        <v>399.0</v>
      </c>
      <c r="C9566" s="1">
        <f>vlookup(B9566,Games!A:B,2,false)</f>
        <v>5</v>
      </c>
      <c r="D9566" s="2" t="s">
        <v>23</v>
      </c>
      <c r="E9566" s="1" t="s">
        <v>423</v>
      </c>
      <c r="F9566" s="1">
        <v>100.0</v>
      </c>
      <c r="G9566" s="1" t="str">
        <f>vlookup(F9566,Teams!$A:B,2,false)</f>
        <v>POBJFK</v>
      </c>
      <c r="H9566" s="1" t="b">
        <v>0</v>
      </c>
      <c r="I9566" s="1" t="b">
        <v>0</v>
      </c>
      <c r="J9566" s="1">
        <v>3.0</v>
      </c>
      <c r="K9566" s="3" t="str">
        <f>vlookup(J9566,Cats!$A:$B,2,false)</f>
        <v>C</v>
      </c>
    </row>
    <row r="9567">
      <c r="A9567" s="1">
        <v>133690.0</v>
      </c>
      <c r="B9567" s="1">
        <v>399.0</v>
      </c>
      <c r="C9567" s="1">
        <f>vlookup(B9567,Games!A:B,2,false)</f>
        <v>5</v>
      </c>
      <c r="D9567" s="2" t="s">
        <v>23</v>
      </c>
      <c r="E9567" s="1" t="s">
        <v>423</v>
      </c>
      <c r="F9567" s="1">
        <v>100.0</v>
      </c>
      <c r="G9567" s="1" t="str">
        <f>vlookup(F9567,Teams!$A:B,2,false)</f>
        <v>POBJFK</v>
      </c>
      <c r="H9567" s="1" t="b">
        <v>0</v>
      </c>
      <c r="I9567" s="1" t="b">
        <v>0</v>
      </c>
      <c r="J9567" s="1">
        <v>4.0</v>
      </c>
      <c r="K9567" s="3" t="str">
        <f>vlookup(J9567,Cats!$A:$B,2,false)</f>
        <v>E</v>
      </c>
    </row>
    <row r="9568">
      <c r="A9568" s="1">
        <v>133691.0</v>
      </c>
      <c r="B9568" s="1">
        <v>399.0</v>
      </c>
      <c r="C9568" s="1">
        <f>vlookup(B9568,Games!A:B,2,false)</f>
        <v>5</v>
      </c>
      <c r="D9568" s="2" t="s">
        <v>23</v>
      </c>
      <c r="E9568" s="1"/>
      <c r="F9568" s="1">
        <v>87.0</v>
      </c>
      <c r="G9568" s="1" t="str">
        <f>vlookup(F9568,Teams!$A:B,2,false)</f>
        <v>Liberty B</v>
      </c>
      <c r="H9568" s="1" t="b">
        <v>1</v>
      </c>
      <c r="I9568" s="1" t="b">
        <v>1</v>
      </c>
      <c r="J9568" s="1">
        <v>5.0</v>
      </c>
      <c r="K9568" s="3" t="str">
        <f>vlookup(J9568,Cats!$A:$B,2,false)</f>
        <v>B</v>
      </c>
    </row>
    <row r="9569">
      <c r="A9569" s="1">
        <v>133692.0</v>
      </c>
      <c r="B9569" s="1">
        <v>399.0</v>
      </c>
      <c r="C9569" s="1">
        <f>vlookup(B9569,Games!A:B,2,false)</f>
        <v>5</v>
      </c>
      <c r="D9569" s="2" t="s">
        <v>23</v>
      </c>
      <c r="E9569" s="1"/>
      <c r="F9569" s="1">
        <v>100.0</v>
      </c>
      <c r="G9569" s="1" t="str">
        <f>vlookup(F9569,Teams!$A:B,2,false)</f>
        <v>POBJFK</v>
      </c>
      <c r="H9569" s="1" t="b">
        <v>0</v>
      </c>
      <c r="I9569" s="1" t="b">
        <v>1</v>
      </c>
      <c r="J9569" s="1">
        <v>5.0</v>
      </c>
      <c r="K9569" s="3" t="str">
        <f>vlookup(J9569,Cats!$A:$B,2,false)</f>
        <v>B</v>
      </c>
    </row>
    <row r="9570">
      <c r="A9570" s="1">
        <v>133693.0</v>
      </c>
      <c r="B9570" s="1">
        <v>399.0</v>
      </c>
      <c r="C9570" s="1">
        <f>vlookup(B9570,Games!A:B,2,false)</f>
        <v>5</v>
      </c>
      <c r="D9570" s="2" t="s">
        <v>23</v>
      </c>
      <c r="E9570" s="1"/>
      <c r="F9570" s="1">
        <v>87.0</v>
      </c>
      <c r="G9570" s="1" t="str">
        <f>vlookup(F9570,Teams!$A:B,2,false)</f>
        <v>Liberty B</v>
      </c>
      <c r="H9570" s="1" t="b">
        <v>1</v>
      </c>
      <c r="I9570" s="1" t="b">
        <v>1</v>
      </c>
      <c r="J9570" s="1">
        <v>6.0</v>
      </c>
      <c r="K9570" s="3" t="str">
        <f>vlookup(J9570,Cats!$A:$B,2,false)</f>
        <v>P</v>
      </c>
    </row>
    <row r="9571">
      <c r="A9571" s="1">
        <v>133694.0</v>
      </c>
      <c r="B9571" s="1">
        <v>399.0</v>
      </c>
      <c r="C9571" s="1">
        <f>vlookup(B9571,Games!A:B,2,false)</f>
        <v>5</v>
      </c>
      <c r="D9571" s="2" t="s">
        <v>23</v>
      </c>
      <c r="E9571" s="1" t="s">
        <v>786</v>
      </c>
      <c r="F9571" s="1">
        <v>100.0</v>
      </c>
      <c r="G9571" s="1" t="str">
        <f>vlookup(F9571,Teams!$A:B,2,false)</f>
        <v>POBJFK</v>
      </c>
      <c r="H9571" s="1" t="b">
        <v>0</v>
      </c>
      <c r="I9571" s="1" t="b">
        <v>0</v>
      </c>
      <c r="J9571" s="1">
        <v>6.0</v>
      </c>
      <c r="K9571" s="3" t="str">
        <f>vlookup(J9571,Cats!$A:$B,2,false)</f>
        <v>P</v>
      </c>
    </row>
    <row r="9572">
      <c r="A9572" s="1">
        <v>133695.0</v>
      </c>
      <c r="B9572" s="1">
        <v>399.0</v>
      </c>
      <c r="C9572" s="1">
        <f>vlookup(B9572,Games!A:B,2,false)</f>
        <v>5</v>
      </c>
      <c r="D9572" s="2" t="s">
        <v>23</v>
      </c>
      <c r="E9572" s="1" t="s">
        <v>939</v>
      </c>
      <c r="F9572" s="1">
        <v>87.0</v>
      </c>
      <c r="G9572" s="1" t="str">
        <f>vlookup(F9572,Teams!$A:B,2,false)</f>
        <v>Liberty B</v>
      </c>
      <c r="H9572" s="1" t="b">
        <v>1</v>
      </c>
      <c r="I9572" s="1" t="b">
        <v>0</v>
      </c>
      <c r="J9572" s="1">
        <v>7.0</v>
      </c>
      <c r="K9572" s="3" t="str">
        <f>vlookup(J9572,Cats!$A:$B,2,false)</f>
        <v>X</v>
      </c>
    </row>
    <row r="9573">
      <c r="A9573" s="1">
        <v>133696.0</v>
      </c>
      <c r="B9573" s="1">
        <v>399.0</v>
      </c>
      <c r="C9573" s="1">
        <f>vlookup(B9573,Games!A:B,2,false)</f>
        <v>5</v>
      </c>
      <c r="D9573" s="2" t="s">
        <v>23</v>
      </c>
      <c r="E9573" s="1" t="s">
        <v>423</v>
      </c>
      <c r="F9573" s="1">
        <v>100.0</v>
      </c>
      <c r="G9573" s="1" t="str">
        <f>vlookup(F9573,Teams!$A:B,2,false)</f>
        <v>POBJFK</v>
      </c>
      <c r="H9573" s="1" t="b">
        <v>0</v>
      </c>
      <c r="I9573" s="1" t="b">
        <v>0</v>
      </c>
      <c r="J9573" s="1">
        <v>7.0</v>
      </c>
      <c r="K9573" s="3" t="str">
        <f>vlookup(J9573,Cats!$A:$B,2,false)</f>
        <v>X</v>
      </c>
    </row>
    <row r="9574">
      <c r="A9574" s="1">
        <v>133697.0</v>
      </c>
      <c r="B9574" s="1">
        <v>399.0</v>
      </c>
      <c r="C9574" s="1">
        <f>vlookup(B9574,Games!A:B,2,false)</f>
        <v>5</v>
      </c>
      <c r="D9574" s="2" t="s">
        <v>23</v>
      </c>
      <c r="E9574" s="1"/>
      <c r="F9574" s="1">
        <v>87.0</v>
      </c>
      <c r="G9574" s="1" t="str">
        <f>vlookup(F9574,Teams!$A:B,2,false)</f>
        <v>Liberty B</v>
      </c>
      <c r="H9574" s="1" t="b">
        <v>1</v>
      </c>
      <c r="I9574" s="1" t="b">
        <v>1</v>
      </c>
      <c r="J9574" s="1">
        <v>8.0</v>
      </c>
      <c r="K9574" s="3" t="str">
        <f>vlookup(J9574,Cats!$A:$B,2,false)</f>
        <v>M</v>
      </c>
    </row>
    <row r="9575">
      <c r="A9575" s="1">
        <v>133698.0</v>
      </c>
      <c r="B9575" s="1">
        <v>399.0</v>
      </c>
      <c r="C9575" s="1">
        <f>vlookup(B9575,Games!A:B,2,false)</f>
        <v>5</v>
      </c>
      <c r="D9575" s="2" t="s">
        <v>78</v>
      </c>
      <c r="E9575" s="1" t="s">
        <v>786</v>
      </c>
      <c r="F9575" s="1">
        <v>100.0</v>
      </c>
      <c r="G9575" s="1" t="str">
        <f>vlookup(F9575,Teams!$A:B,2,false)</f>
        <v>POBJFK</v>
      </c>
      <c r="H9575" s="1" t="b">
        <v>0</v>
      </c>
      <c r="I9575" s="1" t="b">
        <v>0</v>
      </c>
      <c r="J9575" s="1">
        <v>8.0</v>
      </c>
      <c r="K9575" s="3" t="str">
        <f>vlookup(J9575,Cats!$A:$B,2,false)</f>
        <v>M</v>
      </c>
    </row>
    <row r="9576">
      <c r="A9576" s="1">
        <v>133699.0</v>
      </c>
      <c r="B9576" s="1">
        <v>399.0</v>
      </c>
      <c r="C9576" s="1">
        <f>vlookup(B9576,Games!A:B,2,false)</f>
        <v>5</v>
      </c>
      <c r="D9576" s="2" t="s">
        <v>78</v>
      </c>
      <c r="E9576" s="1" t="s">
        <v>941</v>
      </c>
      <c r="F9576" s="1">
        <v>87.0</v>
      </c>
      <c r="G9576" s="1" t="str">
        <f>vlookup(F9576,Teams!$A:B,2,false)</f>
        <v>Liberty B</v>
      </c>
      <c r="H9576" s="1" t="b">
        <v>1</v>
      </c>
      <c r="I9576" s="1" t="b">
        <v>0</v>
      </c>
      <c r="J9576" s="1">
        <v>9.0</v>
      </c>
      <c r="K9576" s="3" t="str">
        <f>vlookup(J9576,Cats!$A:$B,2,false)</f>
        <v>C</v>
      </c>
    </row>
    <row r="9577">
      <c r="A9577" s="1">
        <v>133700.0</v>
      </c>
      <c r="B9577" s="1">
        <v>399.0</v>
      </c>
      <c r="C9577" s="1">
        <f>vlookup(B9577,Games!A:B,2,false)</f>
        <v>5</v>
      </c>
      <c r="D9577" s="2" t="s">
        <v>23</v>
      </c>
      <c r="E9577" s="1" t="s">
        <v>423</v>
      </c>
      <c r="F9577" s="1">
        <v>100.0</v>
      </c>
      <c r="G9577" s="1" t="str">
        <f>vlookup(F9577,Teams!$A:B,2,false)</f>
        <v>POBJFK</v>
      </c>
      <c r="H9577" s="1" t="b">
        <v>0</v>
      </c>
      <c r="I9577" s="1" t="b">
        <v>0</v>
      </c>
      <c r="J9577" s="1">
        <v>9.0</v>
      </c>
      <c r="K9577" s="3" t="str">
        <f>vlookup(J9577,Cats!$A:$B,2,false)</f>
        <v>C</v>
      </c>
    </row>
    <row r="9578">
      <c r="A9578" s="1">
        <v>133701.0</v>
      </c>
      <c r="B9578" s="1">
        <v>399.0</v>
      </c>
      <c r="C9578" s="1">
        <f>vlookup(B9578,Games!A:B,2,false)</f>
        <v>5</v>
      </c>
      <c r="D9578" s="2" t="s">
        <v>59</v>
      </c>
      <c r="E9578" s="1" t="s">
        <v>1179</v>
      </c>
      <c r="F9578" s="1">
        <v>87.0</v>
      </c>
      <c r="G9578" s="1" t="str">
        <f>vlookup(F9578,Teams!$A:B,2,false)</f>
        <v>Liberty B</v>
      </c>
      <c r="H9578" s="1" t="b">
        <v>1</v>
      </c>
      <c r="I9578" s="1" t="b">
        <v>0</v>
      </c>
      <c r="J9578" s="1">
        <v>10.0</v>
      </c>
      <c r="K9578" s="3" t="str">
        <f>vlookup(J9578,Cats!$A:$B,2,false)</f>
        <v>E</v>
      </c>
    </row>
    <row r="9579">
      <c r="A9579" s="1">
        <v>133702.0</v>
      </c>
      <c r="B9579" s="1">
        <v>399.0</v>
      </c>
      <c r="C9579" s="1">
        <f>vlookup(B9579,Games!A:B,2,false)</f>
        <v>5</v>
      </c>
      <c r="D9579" s="2" t="s">
        <v>23</v>
      </c>
      <c r="E9579" s="1" t="s">
        <v>423</v>
      </c>
      <c r="F9579" s="1">
        <v>100.0</v>
      </c>
      <c r="G9579" s="1" t="str">
        <f>vlookup(F9579,Teams!$A:B,2,false)</f>
        <v>POBJFK</v>
      </c>
      <c r="H9579" s="1" t="b">
        <v>0</v>
      </c>
      <c r="I9579" s="1" t="b">
        <v>0</v>
      </c>
      <c r="J9579" s="1">
        <v>10.0</v>
      </c>
      <c r="K9579" s="3" t="str">
        <f>vlookup(J9579,Cats!$A:$B,2,false)</f>
        <v>E</v>
      </c>
    </row>
    <row r="9580">
      <c r="A9580" s="1">
        <v>133703.0</v>
      </c>
      <c r="B9580" s="1">
        <v>399.0</v>
      </c>
      <c r="C9580" s="1">
        <f>vlookup(B9580,Games!A:B,2,false)</f>
        <v>5</v>
      </c>
      <c r="D9580" s="2" t="s">
        <v>23</v>
      </c>
      <c r="E9580" s="1"/>
      <c r="F9580" s="1">
        <v>87.0</v>
      </c>
      <c r="G9580" s="1" t="str">
        <f>vlookup(F9580,Teams!$A:B,2,false)</f>
        <v>Liberty B</v>
      </c>
      <c r="H9580" s="1" t="b">
        <v>1</v>
      </c>
      <c r="I9580" s="1" t="b">
        <v>1</v>
      </c>
      <c r="J9580" s="1">
        <v>11.0</v>
      </c>
      <c r="K9580" s="3" t="str">
        <f>vlookup(J9580,Cats!$A:$B,2,false)</f>
        <v>B</v>
      </c>
    </row>
    <row r="9581">
      <c r="A9581" s="1">
        <v>133704.0</v>
      </c>
      <c r="B9581" s="1">
        <v>399.0</v>
      </c>
      <c r="C9581" s="1">
        <f>vlookup(B9581,Games!A:B,2,false)</f>
        <v>5</v>
      </c>
      <c r="D9581" s="2" t="s">
        <v>23</v>
      </c>
      <c r="E9581" s="1"/>
      <c r="F9581" s="1">
        <v>100.0</v>
      </c>
      <c r="G9581" s="1" t="str">
        <f>vlookup(F9581,Teams!$A:B,2,false)</f>
        <v>POBJFK</v>
      </c>
      <c r="H9581" s="1" t="b">
        <v>0</v>
      </c>
      <c r="I9581" s="1" t="b">
        <v>1</v>
      </c>
      <c r="J9581" s="1">
        <v>11.0</v>
      </c>
      <c r="K9581" s="3" t="str">
        <f>vlookup(J9581,Cats!$A:$B,2,false)</f>
        <v>B</v>
      </c>
    </row>
    <row r="9582">
      <c r="A9582" s="1">
        <v>133705.0</v>
      </c>
      <c r="B9582" s="1">
        <v>399.0</v>
      </c>
      <c r="C9582" s="1">
        <f>vlookup(B9582,Games!A:B,2,false)</f>
        <v>5</v>
      </c>
      <c r="D9582" s="2" t="s">
        <v>23</v>
      </c>
      <c r="E9582" s="1"/>
      <c r="F9582" s="1">
        <v>87.0</v>
      </c>
      <c r="G9582" s="1" t="str">
        <f>vlookup(F9582,Teams!$A:B,2,false)</f>
        <v>Liberty B</v>
      </c>
      <c r="H9582" s="1" t="b">
        <v>1</v>
      </c>
      <c r="I9582" s="1" t="b">
        <v>1</v>
      </c>
      <c r="J9582" s="1">
        <v>12.0</v>
      </c>
      <c r="K9582" s="3" t="str">
        <f>vlookup(J9582,Cats!$A:$B,2,false)</f>
        <v>P</v>
      </c>
    </row>
    <row r="9583">
      <c r="A9583" s="1">
        <v>133706.0</v>
      </c>
      <c r="B9583" s="1">
        <v>399.0</v>
      </c>
      <c r="C9583" s="1">
        <f>vlookup(B9583,Games!A:B,2,false)</f>
        <v>5</v>
      </c>
      <c r="D9583" s="2" t="s">
        <v>23</v>
      </c>
      <c r="E9583" s="1"/>
      <c r="F9583" s="1">
        <v>100.0</v>
      </c>
      <c r="G9583" s="1" t="str">
        <f>vlookup(F9583,Teams!$A:B,2,false)</f>
        <v>POBJFK</v>
      </c>
      <c r="H9583" s="1" t="b">
        <v>0</v>
      </c>
      <c r="I9583" s="1" t="b">
        <v>1</v>
      </c>
      <c r="J9583" s="1">
        <v>12.0</v>
      </c>
      <c r="K9583" s="3" t="str">
        <f>vlookup(J9583,Cats!$A:$B,2,false)</f>
        <v>P</v>
      </c>
    </row>
    <row r="9584">
      <c r="A9584" s="1">
        <v>133707.0</v>
      </c>
      <c r="B9584" s="1">
        <v>399.0</v>
      </c>
      <c r="C9584" s="1">
        <f>vlookup(B9584,Games!A:B,2,false)</f>
        <v>5</v>
      </c>
      <c r="D9584" s="2" t="s">
        <v>78</v>
      </c>
      <c r="E9584" s="1" t="s">
        <v>939</v>
      </c>
      <c r="F9584" s="1">
        <v>87.0</v>
      </c>
      <c r="G9584" s="1" t="str">
        <f>vlookup(F9584,Teams!$A:B,2,false)</f>
        <v>Liberty B</v>
      </c>
      <c r="H9584" s="1" t="b">
        <v>1</v>
      </c>
      <c r="I9584" s="1" t="b">
        <v>0</v>
      </c>
      <c r="J9584" s="1">
        <v>13.0</v>
      </c>
      <c r="K9584" s="3" t="str">
        <f>vlookup(J9584,Cats!$A:$B,2,false)</f>
        <v>X</v>
      </c>
    </row>
    <row r="9585">
      <c r="A9585" s="1">
        <v>133708.0</v>
      </c>
      <c r="B9585" s="1">
        <v>399.0</v>
      </c>
      <c r="C9585" s="1">
        <f>vlookup(B9585,Games!A:B,2,false)</f>
        <v>5</v>
      </c>
      <c r="D9585" s="2" t="s">
        <v>23</v>
      </c>
      <c r="E9585" s="1"/>
      <c r="F9585" s="1">
        <v>100.0</v>
      </c>
      <c r="G9585" s="1" t="str">
        <f>vlookup(F9585,Teams!$A:B,2,false)</f>
        <v>POBJFK</v>
      </c>
      <c r="H9585" s="1" t="b">
        <v>0</v>
      </c>
      <c r="I9585" s="1" t="b">
        <v>1</v>
      </c>
      <c r="J9585" s="1">
        <v>13.0</v>
      </c>
      <c r="K9585" s="3" t="str">
        <f>vlookup(J9585,Cats!$A:$B,2,false)</f>
        <v>X</v>
      </c>
    </row>
    <row r="9586">
      <c r="A9586" s="1">
        <v>133709.0</v>
      </c>
      <c r="B9586" s="1">
        <v>399.0</v>
      </c>
      <c r="C9586" s="1">
        <f>vlookup(B9586,Games!A:B,2,false)</f>
        <v>5</v>
      </c>
      <c r="D9586" s="2" t="s">
        <v>23</v>
      </c>
      <c r="E9586" s="1"/>
      <c r="F9586" s="1">
        <v>87.0</v>
      </c>
      <c r="G9586" s="1" t="str">
        <f>vlookup(F9586,Teams!$A:B,2,false)</f>
        <v>Liberty B</v>
      </c>
      <c r="H9586" s="1" t="b">
        <v>1</v>
      </c>
      <c r="I9586" s="1" t="b">
        <v>1</v>
      </c>
      <c r="J9586" s="1">
        <v>14.0</v>
      </c>
      <c r="K9586" s="3" t="str">
        <f>vlookup(J9586,Cats!$A:$B,2,false)</f>
        <v>M</v>
      </c>
    </row>
    <row r="9587">
      <c r="A9587" s="1">
        <v>133710.0</v>
      </c>
      <c r="B9587" s="1">
        <v>399.0</v>
      </c>
      <c r="C9587" s="1">
        <f>vlookup(B9587,Games!A:B,2,false)</f>
        <v>5</v>
      </c>
      <c r="D9587" s="2" t="s">
        <v>34</v>
      </c>
      <c r="E9587" s="1" t="s">
        <v>423</v>
      </c>
      <c r="F9587" s="1">
        <v>100.0</v>
      </c>
      <c r="G9587" s="1" t="str">
        <f>vlookup(F9587,Teams!$A:B,2,false)</f>
        <v>POBJFK</v>
      </c>
      <c r="H9587" s="1" t="b">
        <v>0</v>
      </c>
      <c r="I9587" s="1" t="b">
        <v>0</v>
      </c>
      <c r="J9587" s="1">
        <v>14.0</v>
      </c>
      <c r="K9587" s="3" t="str">
        <f>vlookup(J9587,Cats!$A:$B,2,false)</f>
        <v>M</v>
      </c>
    </row>
    <row r="9588">
      <c r="A9588" s="1">
        <v>133711.0</v>
      </c>
      <c r="B9588" s="1">
        <v>399.0</v>
      </c>
      <c r="C9588" s="1">
        <f>vlookup(B9588,Games!A:B,2,false)</f>
        <v>5</v>
      </c>
      <c r="D9588" s="2" t="s">
        <v>23</v>
      </c>
      <c r="E9588" s="1"/>
      <c r="F9588" s="1">
        <v>87.0</v>
      </c>
      <c r="G9588" s="1" t="str">
        <f>vlookup(F9588,Teams!$A:B,2,false)</f>
        <v>Liberty B</v>
      </c>
      <c r="H9588" s="1" t="b">
        <v>1</v>
      </c>
      <c r="I9588" s="1" t="b">
        <v>1</v>
      </c>
      <c r="J9588" s="1">
        <v>15.0</v>
      </c>
      <c r="K9588" s="3" t="str">
        <f>vlookup(J9588,Cats!$A:$B,2,false)</f>
        <v>C</v>
      </c>
    </row>
    <row r="9589">
      <c r="A9589" s="1">
        <v>133712.0</v>
      </c>
      <c r="B9589" s="1">
        <v>399.0</v>
      </c>
      <c r="C9589" s="1">
        <f>vlookup(B9589,Games!A:B,2,false)</f>
        <v>5</v>
      </c>
      <c r="D9589" s="2" t="s">
        <v>78</v>
      </c>
      <c r="E9589" s="1" t="s">
        <v>423</v>
      </c>
      <c r="F9589" s="1">
        <v>100.0</v>
      </c>
      <c r="G9589" s="1" t="str">
        <f>vlookup(F9589,Teams!$A:B,2,false)</f>
        <v>POBJFK</v>
      </c>
      <c r="H9589" s="1" t="b">
        <v>0</v>
      </c>
      <c r="I9589" s="1" t="b">
        <v>0</v>
      </c>
      <c r="J9589" s="1">
        <v>15.0</v>
      </c>
      <c r="K9589" s="3" t="str">
        <f>vlookup(J9589,Cats!$A:$B,2,false)</f>
        <v>C</v>
      </c>
    </row>
    <row r="9590">
      <c r="A9590" s="1">
        <v>133713.0</v>
      </c>
      <c r="B9590" s="1">
        <v>399.0</v>
      </c>
      <c r="C9590" s="1">
        <f>vlookup(B9590,Games!A:B,2,false)</f>
        <v>5</v>
      </c>
      <c r="D9590" s="2" t="s">
        <v>23</v>
      </c>
      <c r="E9590" s="1" t="s">
        <v>939</v>
      </c>
      <c r="F9590" s="1">
        <v>87.0</v>
      </c>
      <c r="G9590" s="1" t="str">
        <f>vlookup(F9590,Teams!$A:B,2,false)</f>
        <v>Liberty B</v>
      </c>
      <c r="H9590" s="1" t="b">
        <v>1</v>
      </c>
      <c r="I9590" s="1" t="b">
        <v>0</v>
      </c>
      <c r="J9590" s="1">
        <v>16.0</v>
      </c>
      <c r="K9590" s="3" t="str">
        <f>vlookup(J9590,Cats!$A:$B,2,false)</f>
        <v>E</v>
      </c>
    </row>
    <row r="9591">
      <c r="A9591" s="1">
        <v>133714.0</v>
      </c>
      <c r="B9591" s="1">
        <v>399.0</v>
      </c>
      <c r="C9591" s="1">
        <f>vlookup(B9591,Games!A:B,2,false)</f>
        <v>5</v>
      </c>
      <c r="D9591" s="2" t="s">
        <v>23</v>
      </c>
      <c r="E9591" s="1"/>
      <c r="F9591" s="1">
        <v>100.0</v>
      </c>
      <c r="G9591" s="1" t="str">
        <f>vlookup(F9591,Teams!$A:B,2,false)</f>
        <v>POBJFK</v>
      </c>
      <c r="H9591" s="1" t="b">
        <v>0</v>
      </c>
      <c r="I9591" s="1" t="b">
        <v>1</v>
      </c>
      <c r="J9591" s="1">
        <v>16.0</v>
      </c>
      <c r="K9591" s="3" t="str">
        <f>vlookup(J9591,Cats!$A:$B,2,false)</f>
        <v>E</v>
      </c>
    </row>
    <row r="9592">
      <c r="A9592" s="1">
        <v>133715.0</v>
      </c>
      <c r="B9592" s="1">
        <v>399.0</v>
      </c>
      <c r="C9592" s="1">
        <f>vlookup(B9592,Games!A:B,2,false)</f>
        <v>5</v>
      </c>
      <c r="D9592" s="2" t="s">
        <v>23</v>
      </c>
      <c r="E9592" s="1"/>
      <c r="F9592" s="1">
        <v>87.0</v>
      </c>
      <c r="G9592" s="1" t="str">
        <f>vlookup(F9592,Teams!$A:B,2,false)</f>
        <v>Liberty B</v>
      </c>
      <c r="H9592" s="1" t="b">
        <v>1</v>
      </c>
      <c r="I9592" s="1" t="b">
        <v>1</v>
      </c>
      <c r="J9592" s="1">
        <v>17.0</v>
      </c>
      <c r="K9592" s="3" t="str">
        <f>vlookup(J9592,Cats!$A:$B,2,false)</f>
        <v>B</v>
      </c>
    </row>
    <row r="9593">
      <c r="A9593" s="1">
        <v>133716.0</v>
      </c>
      <c r="B9593" s="1">
        <v>399.0</v>
      </c>
      <c r="C9593" s="1">
        <f>vlookup(B9593,Games!A:B,2,false)</f>
        <v>5</v>
      </c>
      <c r="D9593" s="2" t="s">
        <v>34</v>
      </c>
      <c r="E9593" s="1" t="s">
        <v>423</v>
      </c>
      <c r="F9593" s="1">
        <v>100.0</v>
      </c>
      <c r="G9593" s="1" t="str">
        <f>vlookup(F9593,Teams!$A:B,2,false)</f>
        <v>POBJFK</v>
      </c>
      <c r="H9593" s="1" t="b">
        <v>0</v>
      </c>
      <c r="I9593" s="1" t="b">
        <v>0</v>
      </c>
      <c r="J9593" s="1">
        <v>17.0</v>
      </c>
      <c r="K9593" s="3" t="str">
        <f>vlookup(J9593,Cats!$A:$B,2,false)</f>
        <v>B</v>
      </c>
    </row>
    <row r="9594">
      <c r="A9594" s="1">
        <v>133717.0</v>
      </c>
      <c r="B9594" s="1">
        <v>399.0</v>
      </c>
      <c r="C9594" s="1">
        <f>vlookup(B9594,Games!A:B,2,false)</f>
        <v>5</v>
      </c>
      <c r="D9594" s="2" t="s">
        <v>23</v>
      </c>
      <c r="E9594" s="1"/>
      <c r="F9594" s="1">
        <v>87.0</v>
      </c>
      <c r="G9594" s="1" t="str">
        <f>vlookup(F9594,Teams!$A:B,2,false)</f>
        <v>Liberty B</v>
      </c>
      <c r="H9594" s="1" t="b">
        <v>1</v>
      </c>
      <c r="I9594" s="1" t="b">
        <v>1</v>
      </c>
      <c r="J9594" s="1">
        <v>18.0</v>
      </c>
      <c r="K9594" s="3" t="str">
        <f>vlookup(J9594,Cats!$A:$B,2,false)</f>
        <v>P</v>
      </c>
    </row>
    <row r="9595">
      <c r="A9595" s="1">
        <v>133718.0</v>
      </c>
      <c r="B9595" s="1">
        <v>399.0</v>
      </c>
      <c r="C9595" s="1">
        <f>vlookup(B9595,Games!A:B,2,false)</f>
        <v>5</v>
      </c>
      <c r="D9595" s="2" t="s">
        <v>34</v>
      </c>
      <c r="E9595" s="1" t="s">
        <v>786</v>
      </c>
      <c r="F9595" s="1">
        <v>100.0</v>
      </c>
      <c r="G9595" s="1" t="str">
        <f>vlookup(F9595,Teams!$A:B,2,false)</f>
        <v>POBJFK</v>
      </c>
      <c r="H9595" s="1" t="b">
        <v>0</v>
      </c>
      <c r="I9595" s="1" t="b">
        <v>0</v>
      </c>
      <c r="J9595" s="1">
        <v>18.0</v>
      </c>
      <c r="K9595" s="3" t="str">
        <f>vlookup(J9595,Cats!$A:$B,2,false)</f>
        <v>P</v>
      </c>
    </row>
    <row r="9596">
      <c r="A9596" s="1">
        <v>133719.0</v>
      </c>
      <c r="B9596" s="1">
        <v>399.0</v>
      </c>
      <c r="C9596" s="1">
        <f>vlookup(B9596,Games!A:B,2,false)</f>
        <v>5</v>
      </c>
      <c r="D9596" s="2" t="s">
        <v>23</v>
      </c>
      <c r="E9596" s="1" t="s">
        <v>939</v>
      </c>
      <c r="F9596" s="1">
        <v>87.0</v>
      </c>
      <c r="G9596" s="1" t="str">
        <f>vlookup(F9596,Teams!$A:B,2,false)</f>
        <v>Liberty B</v>
      </c>
      <c r="H9596" s="1" t="b">
        <v>1</v>
      </c>
      <c r="I9596" s="1" t="b">
        <v>0</v>
      </c>
      <c r="J9596" s="1">
        <v>19.0</v>
      </c>
      <c r="K9596" s="3" t="str">
        <f>vlookup(J9596,Cats!$A:$B,2,false)</f>
        <v>X</v>
      </c>
    </row>
    <row r="9597">
      <c r="A9597" s="1">
        <v>133720.0</v>
      </c>
      <c r="B9597" s="1">
        <v>399.0</v>
      </c>
      <c r="C9597" s="1">
        <f>vlookup(B9597,Games!A:B,2,false)</f>
        <v>5</v>
      </c>
      <c r="D9597" s="2" t="s">
        <v>23</v>
      </c>
      <c r="E9597" s="1" t="s">
        <v>423</v>
      </c>
      <c r="F9597" s="1">
        <v>100.0</v>
      </c>
      <c r="G9597" s="1" t="str">
        <f>vlookup(F9597,Teams!$A:B,2,false)</f>
        <v>POBJFK</v>
      </c>
      <c r="H9597" s="1" t="b">
        <v>0</v>
      </c>
      <c r="I9597" s="1" t="b">
        <v>0</v>
      </c>
      <c r="J9597" s="1">
        <v>19.0</v>
      </c>
      <c r="K9597" s="3" t="str">
        <f>vlookup(J9597,Cats!$A:$B,2,false)</f>
        <v>X</v>
      </c>
    </row>
    <row r="9598">
      <c r="A9598" s="1">
        <v>133721.0</v>
      </c>
      <c r="B9598" s="1">
        <v>399.0</v>
      </c>
      <c r="C9598" s="1">
        <f>vlookup(B9598,Games!A:B,2,false)</f>
        <v>5</v>
      </c>
      <c r="D9598" s="2" t="s">
        <v>23</v>
      </c>
      <c r="E9598" s="1"/>
      <c r="F9598" s="1">
        <v>87.0</v>
      </c>
      <c r="G9598" s="1" t="str">
        <f>vlookup(F9598,Teams!$A:B,2,false)</f>
        <v>Liberty B</v>
      </c>
      <c r="H9598" s="1" t="b">
        <v>1</v>
      </c>
      <c r="I9598" s="1" t="b">
        <v>1</v>
      </c>
      <c r="J9598" s="1">
        <v>20.0</v>
      </c>
      <c r="K9598" s="3" t="str">
        <f>vlookup(J9598,Cats!$A:$B,2,false)</f>
        <v>M</v>
      </c>
    </row>
    <row r="9599">
      <c r="A9599" s="1">
        <v>133722.0</v>
      </c>
      <c r="B9599" s="1">
        <v>399.0</v>
      </c>
      <c r="C9599" s="1">
        <f>vlookup(B9599,Games!A:B,2,false)</f>
        <v>5</v>
      </c>
      <c r="D9599" s="2" t="s">
        <v>78</v>
      </c>
      <c r="E9599" s="1" t="s">
        <v>423</v>
      </c>
      <c r="F9599" s="1">
        <v>100.0</v>
      </c>
      <c r="G9599" s="1" t="str">
        <f>vlookup(F9599,Teams!$A:B,2,false)</f>
        <v>POBJFK</v>
      </c>
      <c r="H9599" s="1" t="b">
        <v>0</v>
      </c>
      <c r="I9599" s="1" t="b">
        <v>0</v>
      </c>
      <c r="J9599" s="1">
        <v>20.0</v>
      </c>
      <c r="K9599" s="3" t="str">
        <f>vlookup(J9599,Cats!$A:$B,2,false)</f>
        <v>M</v>
      </c>
    </row>
    <row r="9600">
      <c r="A9600" s="1">
        <v>133723.0</v>
      </c>
      <c r="B9600" s="1">
        <v>399.0</v>
      </c>
      <c r="C9600" s="1">
        <f>vlookup(B9600,Games!A:B,2,false)</f>
        <v>5</v>
      </c>
      <c r="D9600" s="2" t="s">
        <v>23</v>
      </c>
      <c r="E9600" s="1" t="s">
        <v>939</v>
      </c>
      <c r="F9600" s="1">
        <v>87.0</v>
      </c>
      <c r="G9600" s="1" t="str">
        <f>vlookup(F9600,Teams!$A:B,2,false)</f>
        <v>Liberty B</v>
      </c>
      <c r="H9600" s="1" t="b">
        <v>1</v>
      </c>
      <c r="I9600" s="1" t="b">
        <v>0</v>
      </c>
      <c r="J9600" s="1">
        <v>21.0</v>
      </c>
      <c r="K9600" s="3" t="str">
        <f>vlookup(J9600,Cats!$A:$B,2,false)</f>
        <v>C</v>
      </c>
    </row>
    <row r="9601">
      <c r="A9601" s="1">
        <v>133724.0</v>
      </c>
      <c r="B9601" s="1">
        <v>399.0</v>
      </c>
      <c r="C9601" s="1">
        <f>vlookup(B9601,Games!A:B,2,false)</f>
        <v>5</v>
      </c>
      <c r="D9601" s="2" t="s">
        <v>23</v>
      </c>
      <c r="E9601" s="1" t="s">
        <v>423</v>
      </c>
      <c r="F9601" s="1">
        <v>100.0</v>
      </c>
      <c r="G9601" s="1" t="str">
        <f>vlookup(F9601,Teams!$A:B,2,false)</f>
        <v>POBJFK</v>
      </c>
      <c r="H9601" s="1" t="b">
        <v>0</v>
      </c>
      <c r="I9601" s="1" t="b">
        <v>0</v>
      </c>
      <c r="J9601" s="1">
        <v>21.0</v>
      </c>
      <c r="K9601" s="3" t="str">
        <f>vlookup(J9601,Cats!$A:$B,2,false)</f>
        <v>C</v>
      </c>
    </row>
    <row r="9602">
      <c r="A9602" s="1">
        <v>133725.0</v>
      </c>
      <c r="B9602" s="1">
        <v>399.0</v>
      </c>
      <c r="C9602" s="1">
        <f>vlookup(B9602,Games!A:B,2,false)</f>
        <v>5</v>
      </c>
      <c r="D9602" s="2" t="s">
        <v>23</v>
      </c>
      <c r="E9602" s="1" t="s">
        <v>1179</v>
      </c>
      <c r="F9602" s="1">
        <v>87.0</v>
      </c>
      <c r="G9602" s="1" t="str">
        <f>vlookup(F9602,Teams!$A:B,2,false)</f>
        <v>Liberty B</v>
      </c>
      <c r="H9602" s="1" t="b">
        <v>1</v>
      </c>
      <c r="I9602" s="1" t="b">
        <v>0</v>
      </c>
      <c r="J9602" s="1">
        <v>22.0</v>
      </c>
      <c r="K9602" s="3" t="str">
        <f>vlookup(J9602,Cats!$A:$B,2,false)</f>
        <v>E</v>
      </c>
    </row>
    <row r="9603">
      <c r="A9603" s="1">
        <v>133726.0</v>
      </c>
      <c r="B9603" s="1">
        <v>399.0</v>
      </c>
      <c r="C9603" s="1">
        <f>vlookup(B9603,Games!A:B,2,false)</f>
        <v>5</v>
      </c>
      <c r="D9603" s="2" t="s">
        <v>23</v>
      </c>
      <c r="E9603" s="1" t="s">
        <v>786</v>
      </c>
      <c r="F9603" s="1">
        <v>100.0</v>
      </c>
      <c r="G9603" s="1" t="str">
        <f>vlookup(F9603,Teams!$A:B,2,false)</f>
        <v>POBJFK</v>
      </c>
      <c r="H9603" s="1" t="b">
        <v>0</v>
      </c>
      <c r="I9603" s="1" t="b">
        <v>0</v>
      </c>
      <c r="J9603" s="1">
        <v>22.0</v>
      </c>
      <c r="K9603" s="3" t="str">
        <f>vlookup(J9603,Cats!$A:$B,2,false)</f>
        <v>E</v>
      </c>
    </row>
    <row r="9604">
      <c r="A9604" s="1">
        <v>133727.0</v>
      </c>
      <c r="B9604" s="1">
        <v>399.0</v>
      </c>
      <c r="C9604" s="1">
        <f>vlookup(B9604,Games!A:B,2,false)</f>
        <v>5</v>
      </c>
      <c r="D9604" s="2" t="s">
        <v>78</v>
      </c>
      <c r="E9604" s="1" t="s">
        <v>941</v>
      </c>
      <c r="F9604" s="1">
        <v>87.0</v>
      </c>
      <c r="G9604" s="1" t="str">
        <f>vlookup(F9604,Teams!$A:B,2,false)</f>
        <v>Liberty B</v>
      </c>
      <c r="H9604" s="1" t="b">
        <v>1</v>
      </c>
      <c r="I9604" s="1" t="b">
        <v>0</v>
      </c>
      <c r="J9604" s="1">
        <v>23.0</v>
      </c>
      <c r="K9604" s="3" t="str">
        <f>vlookup(J9604,Cats!$A:$B,2,false)</f>
        <v>B</v>
      </c>
    </row>
    <row r="9605">
      <c r="A9605" s="1">
        <v>133728.0</v>
      </c>
      <c r="B9605" s="1">
        <v>399.0</v>
      </c>
      <c r="C9605" s="1">
        <f>vlookup(B9605,Games!A:B,2,false)</f>
        <v>5</v>
      </c>
      <c r="D9605" s="2" t="s">
        <v>59</v>
      </c>
      <c r="E9605" s="1" t="s">
        <v>423</v>
      </c>
      <c r="F9605" s="1">
        <v>100.0</v>
      </c>
      <c r="G9605" s="1" t="str">
        <f>vlookup(F9605,Teams!$A:B,2,false)</f>
        <v>POBJFK</v>
      </c>
      <c r="H9605" s="1" t="b">
        <v>0</v>
      </c>
      <c r="I9605" s="1" t="b">
        <v>0</v>
      </c>
      <c r="J9605" s="1">
        <v>23.0</v>
      </c>
      <c r="K9605" s="3" t="str">
        <f>vlookup(J9605,Cats!$A:$B,2,false)</f>
        <v>B</v>
      </c>
    </row>
    <row r="9606">
      <c r="A9606" s="1">
        <v>133729.0</v>
      </c>
      <c r="B9606" s="1">
        <v>399.0</v>
      </c>
      <c r="C9606" s="1">
        <f>vlookup(B9606,Games!A:B,2,false)</f>
        <v>5</v>
      </c>
      <c r="D9606" s="2" t="s">
        <v>23</v>
      </c>
      <c r="E9606" s="1" t="s">
        <v>941</v>
      </c>
      <c r="F9606" s="1">
        <v>87.0</v>
      </c>
      <c r="G9606" s="1" t="str">
        <f>vlookup(F9606,Teams!$A:B,2,false)</f>
        <v>Liberty B</v>
      </c>
      <c r="H9606" s="1" t="b">
        <v>1</v>
      </c>
      <c r="I9606" s="1" t="b">
        <v>0</v>
      </c>
      <c r="J9606" s="1">
        <v>24.0</v>
      </c>
      <c r="K9606" s="3" t="str">
        <f>vlookup(J9606,Cats!$A:$B,2,false)</f>
        <v>P</v>
      </c>
    </row>
    <row r="9607">
      <c r="A9607" s="1">
        <v>133730.0</v>
      </c>
      <c r="B9607" s="1">
        <v>399.0</v>
      </c>
      <c r="C9607" s="1">
        <f>vlookup(B9607,Games!A:B,2,false)</f>
        <v>5</v>
      </c>
      <c r="D9607" s="2" t="s">
        <v>23</v>
      </c>
      <c r="E9607" s="1"/>
      <c r="F9607" s="1">
        <v>100.0</v>
      </c>
      <c r="G9607" s="1" t="str">
        <f>vlookup(F9607,Teams!$A:B,2,false)</f>
        <v>POBJFK</v>
      </c>
      <c r="H9607" s="1" t="b">
        <v>0</v>
      </c>
      <c r="I9607" s="1" t="b">
        <v>1</v>
      </c>
      <c r="J9607" s="1">
        <v>24.0</v>
      </c>
      <c r="K9607" s="3" t="str">
        <f>vlookup(J9607,Cats!$A:$B,2,false)</f>
        <v>P</v>
      </c>
    </row>
    <row r="9608">
      <c r="A9608" s="1">
        <v>133731.0</v>
      </c>
      <c r="B9608" s="1">
        <v>400.0</v>
      </c>
      <c r="C9608" s="1">
        <f>vlookup(B9608,Games!A:B,2,false)</f>
        <v>5</v>
      </c>
      <c r="D9608" s="2" t="s">
        <v>23</v>
      </c>
      <c r="E9608" s="1" t="s">
        <v>1024</v>
      </c>
      <c r="F9608" s="1">
        <v>44.0</v>
      </c>
      <c r="G9608" s="1" t="str">
        <f>vlookup(F9608,Teams!$A:B,2,false)</f>
        <v>AMSA A</v>
      </c>
      <c r="H9608" s="1" t="b">
        <v>1</v>
      </c>
      <c r="I9608" s="1" t="b">
        <v>0</v>
      </c>
      <c r="J9608" s="1">
        <v>1.0</v>
      </c>
      <c r="K9608" s="3" t="str">
        <f>vlookup(J9608,Cats!$A:$B,2,false)</f>
        <v>X</v>
      </c>
    </row>
    <row r="9609">
      <c r="A9609" s="1">
        <v>133732.0</v>
      </c>
      <c r="B9609" s="1">
        <v>400.0</v>
      </c>
      <c r="C9609" s="1">
        <f>vlookup(B9609,Games!A:B,2,false)</f>
        <v>5</v>
      </c>
      <c r="D9609" s="2" t="s">
        <v>23</v>
      </c>
      <c r="E9609" s="1"/>
      <c r="F9609" s="1">
        <v>67.0</v>
      </c>
      <c r="G9609" s="1" t="str">
        <f>vlookup(F9609,Teams!$A:B,2,false)</f>
        <v>duPont Manual</v>
      </c>
      <c r="H9609" s="1" t="b">
        <v>0</v>
      </c>
      <c r="I9609" s="1" t="b">
        <v>1</v>
      </c>
      <c r="J9609" s="1">
        <v>1.0</v>
      </c>
      <c r="K9609" s="3" t="str">
        <f>vlookup(J9609,Cats!$A:$B,2,false)</f>
        <v>X</v>
      </c>
    </row>
    <row r="9610">
      <c r="A9610" s="1">
        <v>133733.0</v>
      </c>
      <c r="B9610" s="1">
        <v>400.0</v>
      </c>
      <c r="C9610" s="1">
        <f>vlookup(B9610,Games!A:B,2,false)</f>
        <v>5</v>
      </c>
      <c r="D9610" s="2" t="s">
        <v>23</v>
      </c>
      <c r="E9610" s="1"/>
      <c r="F9610" s="1">
        <v>44.0</v>
      </c>
      <c r="G9610" s="1" t="str">
        <f>vlookup(F9610,Teams!$A:B,2,false)</f>
        <v>AMSA A</v>
      </c>
      <c r="H9610" s="1" t="b">
        <v>1</v>
      </c>
      <c r="I9610" s="1" t="b">
        <v>1</v>
      </c>
      <c r="J9610" s="1">
        <v>2.0</v>
      </c>
      <c r="K9610" s="3" t="str">
        <f>vlookup(J9610,Cats!$A:$B,2,false)</f>
        <v>M</v>
      </c>
    </row>
    <row r="9611">
      <c r="A9611" s="1">
        <v>133734.0</v>
      </c>
      <c r="B9611" s="1">
        <v>400.0</v>
      </c>
      <c r="C9611" s="1">
        <f>vlookup(B9611,Games!A:B,2,false)</f>
        <v>5</v>
      </c>
      <c r="D9611" s="2" t="s">
        <v>34</v>
      </c>
      <c r="E9611" s="1" t="s">
        <v>199</v>
      </c>
      <c r="F9611" s="1">
        <v>67.0</v>
      </c>
      <c r="G9611" s="1" t="str">
        <f>vlookup(F9611,Teams!$A:B,2,false)</f>
        <v>duPont Manual</v>
      </c>
      <c r="H9611" s="1" t="b">
        <v>0</v>
      </c>
      <c r="I9611" s="1" t="b">
        <v>0</v>
      </c>
      <c r="J9611" s="1">
        <v>2.0</v>
      </c>
      <c r="K9611" s="3" t="str">
        <f>vlookup(J9611,Cats!$A:$B,2,false)</f>
        <v>M</v>
      </c>
    </row>
    <row r="9612">
      <c r="A9612" s="1">
        <v>133735.0</v>
      </c>
      <c r="B9612" s="1">
        <v>400.0</v>
      </c>
      <c r="C9612" s="1">
        <f>vlookup(B9612,Games!A:B,2,false)</f>
        <v>5</v>
      </c>
      <c r="D9612" s="2" t="s">
        <v>78</v>
      </c>
      <c r="E9612" s="1" t="s">
        <v>663</v>
      </c>
      <c r="F9612" s="1">
        <v>44.0</v>
      </c>
      <c r="G9612" s="1" t="str">
        <f>vlookup(F9612,Teams!$A:B,2,false)</f>
        <v>AMSA A</v>
      </c>
      <c r="H9612" s="1" t="b">
        <v>1</v>
      </c>
      <c r="I9612" s="1" t="b">
        <v>0</v>
      </c>
      <c r="J9612" s="1">
        <v>3.0</v>
      </c>
      <c r="K9612" s="3" t="str">
        <f>vlookup(J9612,Cats!$A:$B,2,false)</f>
        <v>C</v>
      </c>
    </row>
    <row r="9613">
      <c r="A9613" s="1">
        <v>133736.0</v>
      </c>
      <c r="B9613" s="1">
        <v>400.0</v>
      </c>
      <c r="C9613" s="1">
        <f>vlookup(B9613,Games!A:B,2,false)</f>
        <v>5</v>
      </c>
      <c r="D9613" s="2" t="s">
        <v>23</v>
      </c>
      <c r="E9613" s="1"/>
      <c r="F9613" s="1">
        <v>67.0</v>
      </c>
      <c r="G9613" s="1" t="str">
        <f>vlookup(F9613,Teams!$A:B,2,false)</f>
        <v>duPont Manual</v>
      </c>
      <c r="H9613" s="1" t="b">
        <v>0</v>
      </c>
      <c r="I9613" s="1" t="b">
        <v>1</v>
      </c>
      <c r="J9613" s="1">
        <v>3.0</v>
      </c>
      <c r="K9613" s="3" t="str">
        <f>vlookup(J9613,Cats!$A:$B,2,false)</f>
        <v>C</v>
      </c>
    </row>
    <row r="9614">
      <c r="A9614" s="1">
        <v>133737.0</v>
      </c>
      <c r="B9614" s="1">
        <v>400.0</v>
      </c>
      <c r="C9614" s="1">
        <f>vlookup(B9614,Games!A:B,2,false)</f>
        <v>5</v>
      </c>
      <c r="D9614" s="2" t="s">
        <v>59</v>
      </c>
      <c r="E9614" s="1" t="s">
        <v>1098</v>
      </c>
      <c r="F9614" s="1">
        <v>44.0</v>
      </c>
      <c r="G9614" s="1" t="str">
        <f>vlookup(F9614,Teams!$A:B,2,false)</f>
        <v>AMSA A</v>
      </c>
      <c r="H9614" s="1" t="b">
        <v>1</v>
      </c>
      <c r="I9614" s="1" t="b">
        <v>0</v>
      </c>
      <c r="J9614" s="1">
        <v>4.0</v>
      </c>
      <c r="K9614" s="3" t="str">
        <f>vlookup(J9614,Cats!$A:$B,2,false)</f>
        <v>E</v>
      </c>
    </row>
    <row r="9615">
      <c r="A9615" s="1">
        <v>133738.0</v>
      </c>
      <c r="B9615" s="1">
        <v>400.0</v>
      </c>
      <c r="C9615" s="1">
        <f>vlookup(B9615,Games!A:B,2,false)</f>
        <v>5</v>
      </c>
      <c r="D9615" s="2" t="s">
        <v>23</v>
      </c>
      <c r="E9615" s="1" t="s">
        <v>1006</v>
      </c>
      <c r="F9615" s="1">
        <v>67.0</v>
      </c>
      <c r="G9615" s="1" t="str">
        <f>vlookup(F9615,Teams!$A:B,2,false)</f>
        <v>duPont Manual</v>
      </c>
      <c r="H9615" s="1" t="b">
        <v>0</v>
      </c>
      <c r="I9615" s="1" t="b">
        <v>0</v>
      </c>
      <c r="J9615" s="1">
        <v>4.0</v>
      </c>
      <c r="K9615" s="3" t="str">
        <f>vlookup(J9615,Cats!$A:$B,2,false)</f>
        <v>E</v>
      </c>
    </row>
    <row r="9616">
      <c r="A9616" s="1">
        <v>133739.0</v>
      </c>
      <c r="B9616" s="1">
        <v>400.0</v>
      </c>
      <c r="C9616" s="1">
        <f>vlookup(B9616,Games!A:B,2,false)</f>
        <v>5</v>
      </c>
      <c r="D9616" s="2" t="s">
        <v>23</v>
      </c>
      <c r="E9616" s="1" t="s">
        <v>1098</v>
      </c>
      <c r="F9616" s="1">
        <v>44.0</v>
      </c>
      <c r="G9616" s="1" t="str">
        <f>vlookup(F9616,Teams!$A:B,2,false)</f>
        <v>AMSA A</v>
      </c>
      <c r="H9616" s="1" t="b">
        <v>1</v>
      </c>
      <c r="I9616" s="1" t="b">
        <v>0</v>
      </c>
      <c r="J9616" s="1">
        <v>5.0</v>
      </c>
      <c r="K9616" s="3" t="str">
        <f>vlookup(J9616,Cats!$A:$B,2,false)</f>
        <v>B</v>
      </c>
    </row>
    <row r="9617">
      <c r="A9617" s="1">
        <v>133740.0</v>
      </c>
      <c r="B9617" s="1">
        <v>400.0</v>
      </c>
      <c r="C9617" s="1">
        <f>vlookup(B9617,Games!A:B,2,false)</f>
        <v>5</v>
      </c>
      <c r="D9617" s="2" t="s">
        <v>59</v>
      </c>
      <c r="E9617" s="1" t="s">
        <v>199</v>
      </c>
      <c r="F9617" s="1">
        <v>67.0</v>
      </c>
      <c r="G9617" s="1" t="str">
        <f>vlookup(F9617,Teams!$A:B,2,false)</f>
        <v>duPont Manual</v>
      </c>
      <c r="H9617" s="1" t="b">
        <v>0</v>
      </c>
      <c r="I9617" s="1" t="b">
        <v>0</v>
      </c>
      <c r="J9617" s="1">
        <v>5.0</v>
      </c>
      <c r="K9617" s="3" t="str">
        <f>vlookup(J9617,Cats!$A:$B,2,false)</f>
        <v>B</v>
      </c>
    </row>
    <row r="9618">
      <c r="A9618" s="1">
        <v>133741.0</v>
      </c>
      <c r="B9618" s="1">
        <v>400.0</v>
      </c>
      <c r="C9618" s="1">
        <f>vlookup(B9618,Games!A:B,2,false)</f>
        <v>5</v>
      </c>
      <c r="D9618" s="2" t="s">
        <v>23</v>
      </c>
      <c r="E9618" s="1"/>
      <c r="F9618" s="1">
        <v>44.0</v>
      </c>
      <c r="G9618" s="1" t="str">
        <f>vlookup(F9618,Teams!$A:B,2,false)</f>
        <v>AMSA A</v>
      </c>
      <c r="H9618" s="1" t="b">
        <v>1</v>
      </c>
      <c r="I9618" s="1" t="b">
        <v>1</v>
      </c>
      <c r="J9618" s="1">
        <v>6.0</v>
      </c>
      <c r="K9618" s="3" t="str">
        <f>vlookup(J9618,Cats!$A:$B,2,false)</f>
        <v>P</v>
      </c>
    </row>
    <row r="9619">
      <c r="A9619" s="1">
        <v>133742.0</v>
      </c>
      <c r="B9619" s="1">
        <v>400.0</v>
      </c>
      <c r="C9619" s="1">
        <f>vlookup(B9619,Games!A:B,2,false)</f>
        <v>5</v>
      </c>
      <c r="D9619" s="2" t="s">
        <v>23</v>
      </c>
      <c r="E9619" s="1"/>
      <c r="F9619" s="1">
        <v>67.0</v>
      </c>
      <c r="G9619" s="1" t="str">
        <f>vlookup(F9619,Teams!$A:B,2,false)</f>
        <v>duPont Manual</v>
      </c>
      <c r="H9619" s="1" t="b">
        <v>0</v>
      </c>
      <c r="I9619" s="1" t="b">
        <v>1</v>
      </c>
      <c r="J9619" s="1">
        <v>6.0</v>
      </c>
      <c r="K9619" s="3" t="str">
        <f>vlookup(J9619,Cats!$A:$B,2,false)</f>
        <v>P</v>
      </c>
    </row>
    <row r="9620">
      <c r="A9620" s="1">
        <v>133743.0</v>
      </c>
      <c r="B9620" s="1">
        <v>400.0</v>
      </c>
      <c r="C9620" s="1">
        <f>vlookup(B9620,Games!A:B,2,false)</f>
        <v>5</v>
      </c>
      <c r="D9620" s="2" t="s">
        <v>23</v>
      </c>
      <c r="E9620" s="1" t="s">
        <v>1261</v>
      </c>
      <c r="F9620" s="1">
        <v>44.0</v>
      </c>
      <c r="G9620" s="1" t="str">
        <f>vlookup(F9620,Teams!$A:B,2,false)</f>
        <v>AMSA A</v>
      </c>
      <c r="H9620" s="1" t="b">
        <v>1</v>
      </c>
      <c r="I9620" s="1" t="b">
        <v>0</v>
      </c>
      <c r="J9620" s="1">
        <v>7.0</v>
      </c>
      <c r="K9620" s="3" t="str">
        <f>vlookup(J9620,Cats!$A:$B,2,false)</f>
        <v>X</v>
      </c>
    </row>
    <row r="9621">
      <c r="A9621" s="1">
        <v>133744.0</v>
      </c>
      <c r="B9621" s="1">
        <v>400.0</v>
      </c>
      <c r="C9621" s="1">
        <f>vlookup(B9621,Games!A:B,2,false)</f>
        <v>5</v>
      </c>
      <c r="D9621" s="2" t="s">
        <v>34</v>
      </c>
      <c r="E9621" s="1" t="s">
        <v>1126</v>
      </c>
      <c r="F9621" s="1">
        <v>67.0</v>
      </c>
      <c r="G9621" s="1" t="str">
        <f>vlookup(F9621,Teams!$A:B,2,false)</f>
        <v>duPont Manual</v>
      </c>
      <c r="H9621" s="1" t="b">
        <v>0</v>
      </c>
      <c r="I9621" s="1" t="b">
        <v>0</v>
      </c>
      <c r="J9621" s="1">
        <v>7.0</v>
      </c>
      <c r="K9621" s="3" t="str">
        <f>vlookup(J9621,Cats!$A:$B,2,false)</f>
        <v>X</v>
      </c>
    </row>
    <row r="9622">
      <c r="A9622" s="1">
        <v>133745.0</v>
      </c>
      <c r="B9622" s="1">
        <v>400.0</v>
      </c>
      <c r="C9622" s="1">
        <f>vlookup(B9622,Games!A:B,2,false)</f>
        <v>5</v>
      </c>
      <c r="D9622" s="2" t="s">
        <v>23</v>
      </c>
      <c r="E9622" s="1"/>
      <c r="F9622" s="1">
        <v>44.0</v>
      </c>
      <c r="G9622" s="1" t="str">
        <f>vlookup(F9622,Teams!$A:B,2,false)</f>
        <v>AMSA A</v>
      </c>
      <c r="H9622" s="1" t="b">
        <v>1</v>
      </c>
      <c r="I9622" s="1" t="b">
        <v>1</v>
      </c>
      <c r="J9622" s="1">
        <v>8.0</v>
      </c>
      <c r="K9622" s="3" t="str">
        <f>vlookup(J9622,Cats!$A:$B,2,false)</f>
        <v>M</v>
      </c>
    </row>
    <row r="9623">
      <c r="A9623" s="1">
        <v>133746.0</v>
      </c>
      <c r="B9623" s="1">
        <v>400.0</v>
      </c>
      <c r="C9623" s="1">
        <f>vlookup(B9623,Games!A:B,2,false)</f>
        <v>5</v>
      </c>
      <c r="D9623" s="2" t="s">
        <v>34</v>
      </c>
      <c r="E9623" s="1" t="s">
        <v>199</v>
      </c>
      <c r="F9623" s="1">
        <v>67.0</v>
      </c>
      <c r="G9623" s="1" t="str">
        <f>vlookup(F9623,Teams!$A:B,2,false)</f>
        <v>duPont Manual</v>
      </c>
      <c r="H9623" s="1" t="b">
        <v>0</v>
      </c>
      <c r="I9623" s="1" t="b">
        <v>0</v>
      </c>
      <c r="J9623" s="1">
        <v>8.0</v>
      </c>
      <c r="K9623" s="3" t="str">
        <f>vlookup(J9623,Cats!$A:$B,2,false)</f>
        <v>M</v>
      </c>
    </row>
    <row r="9624">
      <c r="A9624" s="1">
        <v>133747.0</v>
      </c>
      <c r="B9624" s="1">
        <v>400.0</v>
      </c>
      <c r="C9624" s="1">
        <f>vlookup(B9624,Games!A:B,2,false)</f>
        <v>5</v>
      </c>
      <c r="D9624" s="2" t="s">
        <v>23</v>
      </c>
      <c r="E9624" s="1" t="s">
        <v>663</v>
      </c>
      <c r="F9624" s="1">
        <v>44.0</v>
      </c>
      <c r="G9624" s="1" t="str">
        <f>vlookup(F9624,Teams!$A:B,2,false)</f>
        <v>AMSA A</v>
      </c>
      <c r="H9624" s="1" t="b">
        <v>1</v>
      </c>
      <c r="I9624" s="1" t="b">
        <v>0</v>
      </c>
      <c r="J9624" s="1">
        <v>9.0</v>
      </c>
      <c r="K9624" s="3" t="str">
        <f>vlookup(J9624,Cats!$A:$B,2,false)</f>
        <v>C</v>
      </c>
    </row>
    <row r="9625">
      <c r="A9625" s="1">
        <v>133748.0</v>
      </c>
      <c r="B9625" s="1">
        <v>400.0</v>
      </c>
      <c r="C9625" s="1">
        <f>vlookup(B9625,Games!A:B,2,false)</f>
        <v>5</v>
      </c>
      <c r="D9625" s="2" t="s">
        <v>23</v>
      </c>
      <c r="E9625" s="1" t="s">
        <v>1126</v>
      </c>
      <c r="F9625" s="1">
        <v>67.0</v>
      </c>
      <c r="G9625" s="1" t="str">
        <f>vlookup(F9625,Teams!$A:B,2,false)</f>
        <v>duPont Manual</v>
      </c>
      <c r="H9625" s="1" t="b">
        <v>0</v>
      </c>
      <c r="I9625" s="1" t="b">
        <v>0</v>
      </c>
      <c r="J9625" s="1">
        <v>9.0</v>
      </c>
      <c r="K9625" s="3" t="str">
        <f>vlookup(J9625,Cats!$A:$B,2,false)</f>
        <v>C</v>
      </c>
    </row>
    <row r="9626">
      <c r="A9626" s="1">
        <v>133749.0</v>
      </c>
      <c r="B9626" s="1">
        <v>400.0</v>
      </c>
      <c r="C9626" s="1">
        <f>vlookup(B9626,Games!A:B,2,false)</f>
        <v>5</v>
      </c>
      <c r="D9626" s="2" t="s">
        <v>23</v>
      </c>
      <c r="E9626" s="1"/>
      <c r="F9626" s="1">
        <v>44.0</v>
      </c>
      <c r="G9626" s="1" t="str">
        <f>vlookup(F9626,Teams!$A:B,2,false)</f>
        <v>AMSA A</v>
      </c>
      <c r="H9626" s="1" t="b">
        <v>1</v>
      </c>
      <c r="I9626" s="1" t="b">
        <v>1</v>
      </c>
      <c r="J9626" s="1">
        <v>10.0</v>
      </c>
      <c r="K9626" s="3" t="str">
        <f>vlookup(J9626,Cats!$A:$B,2,false)</f>
        <v>E</v>
      </c>
    </row>
    <row r="9627">
      <c r="A9627" s="1">
        <v>133750.0</v>
      </c>
      <c r="B9627" s="1">
        <v>400.0</v>
      </c>
      <c r="C9627" s="1">
        <f>vlookup(B9627,Games!A:B,2,false)</f>
        <v>5</v>
      </c>
      <c r="D9627" s="2" t="s">
        <v>78</v>
      </c>
      <c r="E9627" s="1" t="s">
        <v>1154</v>
      </c>
      <c r="F9627" s="1">
        <v>67.0</v>
      </c>
      <c r="G9627" s="1" t="str">
        <f>vlookup(F9627,Teams!$A:B,2,false)</f>
        <v>duPont Manual</v>
      </c>
      <c r="H9627" s="1" t="b">
        <v>0</v>
      </c>
      <c r="I9627" s="1" t="b">
        <v>0</v>
      </c>
      <c r="J9627" s="1">
        <v>10.0</v>
      </c>
      <c r="K9627" s="3" t="str">
        <f>vlookup(J9627,Cats!$A:$B,2,false)</f>
        <v>E</v>
      </c>
    </row>
    <row r="9628">
      <c r="A9628" s="1">
        <v>133751.0</v>
      </c>
      <c r="B9628" s="1">
        <v>400.0</v>
      </c>
      <c r="C9628" s="1">
        <f>vlookup(B9628,Games!A:B,2,false)</f>
        <v>5</v>
      </c>
      <c r="D9628" s="2" t="s">
        <v>23</v>
      </c>
      <c r="E9628" s="1"/>
      <c r="F9628" s="1">
        <v>44.0</v>
      </c>
      <c r="G9628" s="1" t="str">
        <f>vlookup(F9628,Teams!$A:B,2,false)</f>
        <v>AMSA A</v>
      </c>
      <c r="H9628" s="1" t="b">
        <v>1</v>
      </c>
      <c r="I9628" s="1" t="b">
        <v>1</v>
      </c>
      <c r="J9628" s="1">
        <v>11.0</v>
      </c>
      <c r="K9628" s="3" t="str">
        <f>vlookup(J9628,Cats!$A:$B,2,false)</f>
        <v>B</v>
      </c>
    </row>
    <row r="9629">
      <c r="A9629" s="1">
        <v>133752.0</v>
      </c>
      <c r="B9629" s="1">
        <v>400.0</v>
      </c>
      <c r="C9629" s="1">
        <f>vlookup(B9629,Games!A:B,2,false)</f>
        <v>5</v>
      </c>
      <c r="D9629" s="2" t="s">
        <v>78</v>
      </c>
      <c r="E9629" s="1" t="s">
        <v>199</v>
      </c>
      <c r="F9629" s="1">
        <v>67.0</v>
      </c>
      <c r="G9629" s="1" t="str">
        <f>vlookup(F9629,Teams!$A:B,2,false)</f>
        <v>duPont Manual</v>
      </c>
      <c r="H9629" s="1" t="b">
        <v>0</v>
      </c>
      <c r="I9629" s="1" t="b">
        <v>0</v>
      </c>
      <c r="J9629" s="1">
        <v>11.0</v>
      </c>
      <c r="K9629" s="3" t="str">
        <f>vlookup(J9629,Cats!$A:$B,2,false)</f>
        <v>B</v>
      </c>
    </row>
    <row r="9630">
      <c r="A9630" s="1">
        <v>133753.0</v>
      </c>
      <c r="B9630" s="1">
        <v>400.0</v>
      </c>
      <c r="C9630" s="1">
        <f>vlookup(B9630,Games!A:B,2,false)</f>
        <v>5</v>
      </c>
      <c r="D9630" s="2" t="s">
        <v>34</v>
      </c>
      <c r="E9630" s="1" t="s">
        <v>663</v>
      </c>
      <c r="F9630" s="1">
        <v>44.0</v>
      </c>
      <c r="G9630" s="1" t="str">
        <f>vlookup(F9630,Teams!$A:B,2,false)</f>
        <v>AMSA A</v>
      </c>
      <c r="H9630" s="1" t="b">
        <v>1</v>
      </c>
      <c r="I9630" s="1" t="b">
        <v>0</v>
      </c>
      <c r="J9630" s="1">
        <v>12.0</v>
      </c>
      <c r="K9630" s="3" t="str">
        <f>vlookup(J9630,Cats!$A:$B,2,false)</f>
        <v>P</v>
      </c>
    </row>
    <row r="9631">
      <c r="A9631" s="1">
        <v>133754.0</v>
      </c>
      <c r="B9631" s="1">
        <v>400.0</v>
      </c>
      <c r="C9631" s="1">
        <f>vlookup(B9631,Games!A:B,2,false)</f>
        <v>5</v>
      </c>
      <c r="D9631" s="2" t="s">
        <v>23</v>
      </c>
      <c r="E9631" s="1"/>
      <c r="F9631" s="1">
        <v>67.0</v>
      </c>
      <c r="G9631" s="1" t="str">
        <f>vlookup(F9631,Teams!$A:B,2,false)</f>
        <v>duPont Manual</v>
      </c>
      <c r="H9631" s="1" t="b">
        <v>0</v>
      </c>
      <c r="I9631" s="1" t="b">
        <v>1</v>
      </c>
      <c r="J9631" s="1">
        <v>12.0</v>
      </c>
      <c r="K9631" s="3" t="str">
        <f>vlookup(J9631,Cats!$A:$B,2,false)</f>
        <v>P</v>
      </c>
    </row>
    <row r="9632">
      <c r="A9632" s="1">
        <v>133755.0</v>
      </c>
      <c r="B9632" s="1">
        <v>400.0</v>
      </c>
      <c r="C9632" s="1">
        <f>vlookup(B9632,Games!A:B,2,false)</f>
        <v>5</v>
      </c>
      <c r="D9632" s="2" t="s">
        <v>23</v>
      </c>
      <c r="E9632" s="1"/>
      <c r="F9632" s="1">
        <v>44.0</v>
      </c>
      <c r="G9632" s="1" t="str">
        <f>vlookup(F9632,Teams!$A:B,2,false)</f>
        <v>AMSA A</v>
      </c>
      <c r="H9632" s="1" t="b">
        <v>1</v>
      </c>
      <c r="I9632" s="1" t="b">
        <v>1</v>
      </c>
      <c r="J9632" s="1">
        <v>13.0</v>
      </c>
      <c r="K9632" s="3" t="str">
        <f>vlookup(J9632,Cats!$A:$B,2,false)</f>
        <v>X</v>
      </c>
    </row>
    <row r="9633">
      <c r="A9633" s="1">
        <v>133756.0</v>
      </c>
      <c r="B9633" s="1">
        <v>400.0</v>
      </c>
      <c r="C9633" s="1">
        <f>vlookup(B9633,Games!A:B,2,false)</f>
        <v>5</v>
      </c>
      <c r="D9633" s="2" t="s">
        <v>78</v>
      </c>
      <c r="E9633" s="1" t="s">
        <v>199</v>
      </c>
      <c r="F9633" s="1">
        <v>67.0</v>
      </c>
      <c r="G9633" s="1" t="str">
        <f>vlookup(F9633,Teams!$A:B,2,false)</f>
        <v>duPont Manual</v>
      </c>
      <c r="H9633" s="1" t="b">
        <v>0</v>
      </c>
      <c r="I9633" s="1" t="b">
        <v>0</v>
      </c>
      <c r="J9633" s="1">
        <v>13.0</v>
      </c>
      <c r="K9633" s="3" t="str">
        <f>vlookup(J9633,Cats!$A:$B,2,false)</f>
        <v>X</v>
      </c>
    </row>
    <row r="9634">
      <c r="A9634" s="1">
        <v>133757.0</v>
      </c>
      <c r="B9634" s="1">
        <v>400.0</v>
      </c>
      <c r="C9634" s="1">
        <f>vlookup(B9634,Games!A:B,2,false)</f>
        <v>5</v>
      </c>
      <c r="D9634" s="2" t="s">
        <v>23</v>
      </c>
      <c r="E9634" s="1" t="s">
        <v>1261</v>
      </c>
      <c r="F9634" s="1">
        <v>44.0</v>
      </c>
      <c r="G9634" s="1" t="str">
        <f>vlookup(F9634,Teams!$A:B,2,false)</f>
        <v>AMSA A</v>
      </c>
      <c r="H9634" s="1" t="b">
        <v>1</v>
      </c>
      <c r="I9634" s="1" t="b">
        <v>0</v>
      </c>
      <c r="J9634" s="1">
        <v>14.0</v>
      </c>
      <c r="K9634" s="3" t="str">
        <f>vlookup(J9634,Cats!$A:$B,2,false)</f>
        <v>M</v>
      </c>
    </row>
    <row r="9635">
      <c r="A9635" s="1">
        <v>133758.0</v>
      </c>
      <c r="B9635" s="1">
        <v>400.0</v>
      </c>
      <c r="C9635" s="1">
        <f>vlookup(B9635,Games!A:B,2,false)</f>
        <v>5</v>
      </c>
      <c r="D9635" s="2" t="s">
        <v>34</v>
      </c>
      <c r="E9635" s="1" t="s">
        <v>199</v>
      </c>
      <c r="F9635" s="1">
        <v>67.0</v>
      </c>
      <c r="G9635" s="1" t="str">
        <f>vlookup(F9635,Teams!$A:B,2,false)</f>
        <v>duPont Manual</v>
      </c>
      <c r="H9635" s="1" t="b">
        <v>0</v>
      </c>
      <c r="I9635" s="1" t="b">
        <v>0</v>
      </c>
      <c r="J9635" s="1">
        <v>14.0</v>
      </c>
      <c r="K9635" s="3" t="str">
        <f>vlookup(J9635,Cats!$A:$B,2,false)</f>
        <v>M</v>
      </c>
    </row>
    <row r="9636">
      <c r="A9636" s="1">
        <v>133759.0</v>
      </c>
      <c r="B9636" s="1">
        <v>400.0</v>
      </c>
      <c r="C9636" s="1">
        <f>vlookup(B9636,Games!A:B,2,false)</f>
        <v>5</v>
      </c>
      <c r="D9636" s="2" t="s">
        <v>23</v>
      </c>
      <c r="E9636" s="1" t="s">
        <v>663</v>
      </c>
      <c r="F9636" s="1">
        <v>44.0</v>
      </c>
      <c r="G9636" s="1" t="str">
        <f>vlookup(F9636,Teams!$A:B,2,false)</f>
        <v>AMSA A</v>
      </c>
      <c r="H9636" s="1" t="b">
        <v>1</v>
      </c>
      <c r="I9636" s="1" t="b">
        <v>0</v>
      </c>
      <c r="J9636" s="1">
        <v>15.0</v>
      </c>
      <c r="K9636" s="3" t="str">
        <f>vlookup(J9636,Cats!$A:$B,2,false)</f>
        <v>C</v>
      </c>
    </row>
    <row r="9637">
      <c r="A9637" s="1">
        <v>133760.0</v>
      </c>
      <c r="B9637" s="1">
        <v>400.0</v>
      </c>
      <c r="C9637" s="1">
        <f>vlookup(B9637,Games!A:B,2,false)</f>
        <v>5</v>
      </c>
      <c r="D9637" s="2" t="s">
        <v>78</v>
      </c>
      <c r="E9637" s="1" t="s">
        <v>199</v>
      </c>
      <c r="F9637" s="1">
        <v>67.0</v>
      </c>
      <c r="G9637" s="1" t="str">
        <f>vlookup(F9637,Teams!$A:B,2,false)</f>
        <v>duPont Manual</v>
      </c>
      <c r="H9637" s="1" t="b">
        <v>0</v>
      </c>
      <c r="I9637" s="1" t="b">
        <v>0</v>
      </c>
      <c r="J9637" s="1">
        <v>15.0</v>
      </c>
      <c r="K9637" s="3" t="str">
        <f>vlookup(J9637,Cats!$A:$B,2,false)</f>
        <v>C</v>
      </c>
    </row>
    <row r="9638">
      <c r="A9638" s="1">
        <v>133761.0</v>
      </c>
      <c r="B9638" s="1">
        <v>400.0</v>
      </c>
      <c r="C9638" s="1">
        <f>vlookup(B9638,Games!A:B,2,false)</f>
        <v>5</v>
      </c>
      <c r="D9638" s="2" t="s">
        <v>23</v>
      </c>
      <c r="E9638" s="1" t="s">
        <v>1098</v>
      </c>
      <c r="F9638" s="1">
        <v>44.0</v>
      </c>
      <c r="G9638" s="1" t="str">
        <f>vlookup(F9638,Teams!$A:B,2,false)</f>
        <v>AMSA A</v>
      </c>
      <c r="H9638" s="1" t="b">
        <v>1</v>
      </c>
      <c r="I9638" s="1" t="b">
        <v>0</v>
      </c>
      <c r="J9638" s="1">
        <v>16.0</v>
      </c>
      <c r="K9638" s="3" t="str">
        <f>vlookup(J9638,Cats!$A:$B,2,false)</f>
        <v>E</v>
      </c>
    </row>
    <row r="9639">
      <c r="A9639" s="1">
        <v>133762.0</v>
      </c>
      <c r="B9639" s="1">
        <v>400.0</v>
      </c>
      <c r="C9639" s="1">
        <f>vlookup(B9639,Games!A:B,2,false)</f>
        <v>5</v>
      </c>
      <c r="D9639" s="2" t="s">
        <v>23</v>
      </c>
      <c r="E9639" s="1"/>
      <c r="F9639" s="1">
        <v>67.0</v>
      </c>
      <c r="G9639" s="1" t="str">
        <f>vlookup(F9639,Teams!$A:B,2,false)</f>
        <v>duPont Manual</v>
      </c>
      <c r="H9639" s="1" t="b">
        <v>0</v>
      </c>
      <c r="I9639" s="1" t="b">
        <v>1</v>
      </c>
      <c r="J9639" s="1">
        <v>16.0</v>
      </c>
      <c r="K9639" s="3" t="str">
        <f>vlookup(J9639,Cats!$A:$B,2,false)</f>
        <v>E</v>
      </c>
    </row>
    <row r="9640">
      <c r="A9640" s="1">
        <v>133763.0</v>
      </c>
      <c r="B9640" s="1">
        <v>400.0</v>
      </c>
      <c r="C9640" s="1">
        <f>vlookup(B9640,Games!A:B,2,false)</f>
        <v>5</v>
      </c>
      <c r="D9640" s="2" t="s">
        <v>23</v>
      </c>
      <c r="E9640" s="1" t="s">
        <v>1024</v>
      </c>
      <c r="F9640" s="1">
        <v>44.0</v>
      </c>
      <c r="G9640" s="1" t="str">
        <f>vlookup(F9640,Teams!$A:B,2,false)</f>
        <v>AMSA A</v>
      </c>
      <c r="H9640" s="1" t="b">
        <v>1</v>
      </c>
      <c r="I9640" s="1" t="b">
        <v>0</v>
      </c>
      <c r="J9640" s="1">
        <v>17.0</v>
      </c>
      <c r="K9640" s="3" t="str">
        <f>vlookup(J9640,Cats!$A:$B,2,false)</f>
        <v>B</v>
      </c>
    </row>
    <row r="9641">
      <c r="A9641" s="1">
        <v>133764.0</v>
      </c>
      <c r="B9641" s="1">
        <v>400.0</v>
      </c>
      <c r="C9641" s="1">
        <f>vlookup(B9641,Games!A:B,2,false)</f>
        <v>5</v>
      </c>
      <c r="D9641" s="2" t="s">
        <v>23</v>
      </c>
      <c r="E9641" s="1" t="s">
        <v>1126</v>
      </c>
      <c r="F9641" s="1">
        <v>67.0</v>
      </c>
      <c r="G9641" s="1" t="str">
        <f>vlookup(F9641,Teams!$A:B,2,false)</f>
        <v>duPont Manual</v>
      </c>
      <c r="H9641" s="1" t="b">
        <v>0</v>
      </c>
      <c r="I9641" s="1" t="b">
        <v>0</v>
      </c>
      <c r="J9641" s="1">
        <v>17.0</v>
      </c>
      <c r="K9641" s="3" t="str">
        <f>vlookup(J9641,Cats!$A:$B,2,false)</f>
        <v>B</v>
      </c>
    </row>
    <row r="9642">
      <c r="A9642" s="1">
        <v>133765.0</v>
      </c>
      <c r="B9642" s="1">
        <v>400.0</v>
      </c>
      <c r="C9642" s="1">
        <f>vlookup(B9642,Games!A:B,2,false)</f>
        <v>5</v>
      </c>
      <c r="D9642" s="2" t="s">
        <v>78</v>
      </c>
      <c r="E9642" s="1" t="s">
        <v>663</v>
      </c>
      <c r="F9642" s="1">
        <v>44.0</v>
      </c>
      <c r="G9642" s="1" t="str">
        <f>vlookup(F9642,Teams!$A:B,2,false)</f>
        <v>AMSA A</v>
      </c>
      <c r="H9642" s="1" t="b">
        <v>1</v>
      </c>
      <c r="I9642" s="1" t="b">
        <v>0</v>
      </c>
      <c r="J9642" s="1">
        <v>18.0</v>
      </c>
      <c r="K9642" s="3" t="str">
        <f>vlookup(J9642,Cats!$A:$B,2,false)</f>
        <v>P</v>
      </c>
    </row>
    <row r="9643">
      <c r="A9643" s="1">
        <v>133766.0</v>
      </c>
      <c r="B9643" s="1">
        <v>400.0</v>
      </c>
      <c r="C9643" s="1">
        <f>vlookup(B9643,Games!A:B,2,false)</f>
        <v>5</v>
      </c>
      <c r="D9643" s="2" t="s">
        <v>23</v>
      </c>
      <c r="E9643" s="1"/>
      <c r="F9643" s="1">
        <v>67.0</v>
      </c>
      <c r="G9643" s="1" t="str">
        <f>vlookup(F9643,Teams!$A:B,2,false)</f>
        <v>duPont Manual</v>
      </c>
      <c r="H9643" s="1" t="b">
        <v>0</v>
      </c>
      <c r="I9643" s="1" t="b">
        <v>1</v>
      </c>
      <c r="J9643" s="1">
        <v>18.0</v>
      </c>
      <c r="K9643" s="3" t="str">
        <f>vlookup(J9643,Cats!$A:$B,2,false)</f>
        <v>P</v>
      </c>
    </row>
    <row r="9644">
      <c r="A9644" s="1">
        <v>133767.0</v>
      </c>
      <c r="B9644" s="1">
        <v>400.0</v>
      </c>
      <c r="C9644" s="1">
        <f>vlookup(B9644,Games!A:B,2,false)</f>
        <v>5</v>
      </c>
      <c r="D9644" s="2" t="s">
        <v>23</v>
      </c>
      <c r="E9644" s="1"/>
      <c r="F9644" s="1">
        <v>44.0</v>
      </c>
      <c r="G9644" s="1" t="str">
        <f>vlookup(F9644,Teams!$A:B,2,false)</f>
        <v>AMSA A</v>
      </c>
      <c r="H9644" s="1" t="b">
        <v>1</v>
      </c>
      <c r="I9644" s="1" t="b">
        <v>1</v>
      </c>
      <c r="J9644" s="1">
        <v>19.0</v>
      </c>
      <c r="K9644" s="3" t="str">
        <f>vlookup(J9644,Cats!$A:$B,2,false)</f>
        <v>X</v>
      </c>
    </row>
    <row r="9645">
      <c r="A9645" s="1">
        <v>133768.0</v>
      </c>
      <c r="B9645" s="1">
        <v>400.0</v>
      </c>
      <c r="C9645" s="1">
        <f>vlookup(B9645,Games!A:B,2,false)</f>
        <v>5</v>
      </c>
      <c r="D9645" s="2" t="s">
        <v>34</v>
      </c>
      <c r="E9645" s="1" t="s">
        <v>199</v>
      </c>
      <c r="F9645" s="1">
        <v>67.0</v>
      </c>
      <c r="G9645" s="1" t="str">
        <f>vlookup(F9645,Teams!$A:B,2,false)</f>
        <v>duPont Manual</v>
      </c>
      <c r="H9645" s="1" t="b">
        <v>0</v>
      </c>
      <c r="I9645" s="1" t="b">
        <v>0</v>
      </c>
      <c r="J9645" s="1">
        <v>19.0</v>
      </c>
      <c r="K9645" s="3" t="str">
        <f>vlookup(J9645,Cats!$A:$B,2,false)</f>
        <v>X</v>
      </c>
    </row>
    <row r="9646">
      <c r="A9646" s="1">
        <v>133769.0</v>
      </c>
      <c r="B9646" s="1">
        <v>400.0</v>
      </c>
      <c r="C9646" s="1">
        <f>vlookup(B9646,Games!A:B,2,false)</f>
        <v>5</v>
      </c>
      <c r="D9646" s="2" t="s">
        <v>23</v>
      </c>
      <c r="E9646" s="1"/>
      <c r="F9646" s="1">
        <v>44.0</v>
      </c>
      <c r="G9646" s="1" t="str">
        <f>vlookup(F9646,Teams!$A:B,2,false)</f>
        <v>AMSA A</v>
      </c>
      <c r="H9646" s="1" t="b">
        <v>1</v>
      </c>
      <c r="I9646" s="1" t="b">
        <v>1</v>
      </c>
      <c r="J9646" s="1">
        <v>20.0</v>
      </c>
      <c r="K9646" s="3" t="str">
        <f>vlookup(J9646,Cats!$A:$B,2,false)</f>
        <v>M</v>
      </c>
    </row>
    <row r="9647">
      <c r="A9647" s="1">
        <v>133770.0</v>
      </c>
      <c r="B9647" s="1">
        <v>400.0</v>
      </c>
      <c r="C9647" s="1">
        <f>vlookup(B9647,Games!A:B,2,false)</f>
        <v>5</v>
      </c>
      <c r="D9647" s="2" t="s">
        <v>78</v>
      </c>
      <c r="E9647" s="1" t="s">
        <v>199</v>
      </c>
      <c r="F9647" s="1">
        <v>67.0</v>
      </c>
      <c r="G9647" s="1" t="str">
        <f>vlookup(F9647,Teams!$A:B,2,false)</f>
        <v>duPont Manual</v>
      </c>
      <c r="H9647" s="1" t="b">
        <v>0</v>
      </c>
      <c r="I9647" s="1" t="b">
        <v>0</v>
      </c>
      <c r="J9647" s="1">
        <v>20.0</v>
      </c>
      <c r="K9647" s="3" t="str">
        <f>vlookup(J9647,Cats!$A:$B,2,false)</f>
        <v>M</v>
      </c>
    </row>
    <row r="9648">
      <c r="A9648" s="1">
        <v>133771.0</v>
      </c>
      <c r="B9648" s="1">
        <v>400.0</v>
      </c>
      <c r="C9648" s="1">
        <f>vlookup(B9648,Games!A:B,2,false)</f>
        <v>5</v>
      </c>
      <c r="D9648" s="2" t="s">
        <v>34</v>
      </c>
      <c r="E9648" s="1" t="s">
        <v>663</v>
      </c>
      <c r="F9648" s="1">
        <v>44.0</v>
      </c>
      <c r="G9648" s="1" t="str">
        <f>vlookup(F9648,Teams!$A:B,2,false)</f>
        <v>AMSA A</v>
      </c>
      <c r="H9648" s="1" t="b">
        <v>1</v>
      </c>
      <c r="I9648" s="1" t="b">
        <v>0</v>
      </c>
      <c r="J9648" s="1">
        <v>21.0</v>
      </c>
      <c r="K9648" s="3" t="str">
        <f>vlookup(J9648,Cats!$A:$B,2,false)</f>
        <v>C</v>
      </c>
    </row>
    <row r="9649">
      <c r="A9649" s="1">
        <v>133772.0</v>
      </c>
      <c r="B9649" s="1">
        <v>400.0</v>
      </c>
      <c r="C9649" s="1">
        <f>vlookup(B9649,Games!A:B,2,false)</f>
        <v>5</v>
      </c>
      <c r="D9649" s="2" t="s">
        <v>23</v>
      </c>
      <c r="E9649" s="1"/>
      <c r="F9649" s="1">
        <v>67.0</v>
      </c>
      <c r="G9649" s="1" t="str">
        <f>vlookup(F9649,Teams!$A:B,2,false)</f>
        <v>duPont Manual</v>
      </c>
      <c r="H9649" s="1" t="b">
        <v>0</v>
      </c>
      <c r="I9649" s="1" t="b">
        <v>1</v>
      </c>
      <c r="J9649" s="1">
        <v>21.0</v>
      </c>
      <c r="K9649" s="3" t="str">
        <f>vlookup(J9649,Cats!$A:$B,2,false)</f>
        <v>C</v>
      </c>
    </row>
    <row r="9650">
      <c r="A9650" s="1">
        <v>133773.0</v>
      </c>
      <c r="B9650" s="1">
        <v>400.0</v>
      </c>
      <c r="C9650" s="1">
        <f>vlookup(B9650,Games!A:B,2,false)</f>
        <v>5</v>
      </c>
      <c r="D9650" s="2" t="s">
        <v>23</v>
      </c>
      <c r="E9650" s="1" t="s">
        <v>1098</v>
      </c>
      <c r="F9650" s="1">
        <v>44.0</v>
      </c>
      <c r="G9650" s="1" t="str">
        <f>vlookup(F9650,Teams!$A:B,2,false)</f>
        <v>AMSA A</v>
      </c>
      <c r="H9650" s="1" t="b">
        <v>1</v>
      </c>
      <c r="I9650" s="1" t="b">
        <v>0</v>
      </c>
      <c r="J9650" s="1">
        <v>22.0</v>
      </c>
      <c r="K9650" s="3" t="str">
        <f>vlookup(J9650,Cats!$A:$B,2,false)</f>
        <v>E</v>
      </c>
    </row>
    <row r="9651">
      <c r="A9651" s="1">
        <v>133774.0</v>
      </c>
      <c r="B9651" s="1">
        <v>400.0</v>
      </c>
      <c r="C9651" s="1">
        <f>vlookup(B9651,Games!A:B,2,false)</f>
        <v>5</v>
      </c>
      <c r="D9651" s="2" t="s">
        <v>23</v>
      </c>
      <c r="E9651" s="1" t="s">
        <v>1006</v>
      </c>
      <c r="F9651" s="1">
        <v>67.0</v>
      </c>
      <c r="G9651" s="1" t="str">
        <f>vlookup(F9651,Teams!$A:B,2,false)</f>
        <v>duPont Manual</v>
      </c>
      <c r="H9651" s="1" t="b">
        <v>0</v>
      </c>
      <c r="I9651" s="1" t="b">
        <v>0</v>
      </c>
      <c r="J9651" s="1">
        <v>22.0</v>
      </c>
      <c r="K9651" s="3" t="str">
        <f>vlookup(J9651,Cats!$A:$B,2,false)</f>
        <v>E</v>
      </c>
    </row>
    <row r="9652">
      <c r="A9652" s="1">
        <v>133775.0</v>
      </c>
      <c r="B9652" s="1">
        <v>400.0</v>
      </c>
      <c r="C9652" s="1">
        <f>vlookup(B9652,Games!A:B,2,false)</f>
        <v>5</v>
      </c>
      <c r="D9652" s="2" t="s">
        <v>23</v>
      </c>
      <c r="E9652" s="1"/>
      <c r="F9652" s="1">
        <v>44.0</v>
      </c>
      <c r="G9652" s="1" t="str">
        <f>vlookup(F9652,Teams!$A:B,2,false)</f>
        <v>AMSA A</v>
      </c>
      <c r="H9652" s="1" t="b">
        <v>1</v>
      </c>
      <c r="I9652" s="1" t="b">
        <v>1</v>
      </c>
      <c r="J9652" s="1">
        <v>23.0</v>
      </c>
      <c r="K9652" s="3" t="str">
        <f>vlookup(J9652,Cats!$A:$B,2,false)</f>
        <v>B</v>
      </c>
    </row>
    <row r="9653">
      <c r="A9653" s="1">
        <v>133776.0</v>
      </c>
      <c r="B9653" s="1">
        <v>400.0</v>
      </c>
      <c r="C9653" s="1">
        <f>vlookup(B9653,Games!A:B,2,false)</f>
        <v>5</v>
      </c>
      <c r="D9653" s="2" t="s">
        <v>34</v>
      </c>
      <c r="E9653" s="1" t="s">
        <v>199</v>
      </c>
      <c r="F9653" s="1">
        <v>67.0</v>
      </c>
      <c r="G9653" s="1" t="str">
        <f>vlookup(F9653,Teams!$A:B,2,false)</f>
        <v>duPont Manual</v>
      </c>
      <c r="H9653" s="1" t="b">
        <v>0</v>
      </c>
      <c r="I9653" s="1" t="b">
        <v>0</v>
      </c>
      <c r="J9653" s="1">
        <v>23.0</v>
      </c>
      <c r="K9653" s="3" t="str">
        <f>vlookup(J9653,Cats!$A:$B,2,false)</f>
        <v>B</v>
      </c>
    </row>
    <row r="9654">
      <c r="A9654" s="1">
        <v>133777.0</v>
      </c>
      <c r="B9654" s="1">
        <v>400.0</v>
      </c>
      <c r="C9654" s="1">
        <f>vlookup(B9654,Games!A:B,2,false)</f>
        <v>5</v>
      </c>
      <c r="D9654" s="2" t="s">
        <v>23</v>
      </c>
      <c r="E9654" s="1" t="s">
        <v>663</v>
      </c>
      <c r="F9654" s="1">
        <v>44.0</v>
      </c>
      <c r="G9654" s="1" t="str">
        <f>vlookup(F9654,Teams!$A:B,2,false)</f>
        <v>AMSA A</v>
      </c>
      <c r="H9654" s="1" t="b">
        <v>1</v>
      </c>
      <c r="I9654" s="1" t="b">
        <v>0</v>
      </c>
      <c r="J9654" s="1">
        <v>24.0</v>
      </c>
      <c r="K9654" s="3" t="str">
        <f>vlookup(J9654,Cats!$A:$B,2,false)</f>
        <v>P</v>
      </c>
    </row>
    <row r="9655">
      <c r="A9655" s="1">
        <v>133778.0</v>
      </c>
      <c r="B9655" s="1">
        <v>400.0</v>
      </c>
      <c r="C9655" s="1">
        <f>vlookup(B9655,Games!A:B,2,false)</f>
        <v>5</v>
      </c>
      <c r="D9655" s="2" t="s">
        <v>23</v>
      </c>
      <c r="E9655" s="1" t="s">
        <v>199</v>
      </c>
      <c r="F9655" s="1">
        <v>67.0</v>
      </c>
      <c r="G9655" s="1" t="str">
        <f>vlookup(F9655,Teams!$A:B,2,false)</f>
        <v>duPont Manual</v>
      </c>
      <c r="H9655" s="1" t="b">
        <v>0</v>
      </c>
      <c r="I9655" s="1" t="b">
        <v>0</v>
      </c>
      <c r="J9655" s="1">
        <v>24.0</v>
      </c>
      <c r="K9655" s="3" t="str">
        <f>vlookup(J9655,Cats!$A:$B,2,false)</f>
        <v>P</v>
      </c>
    </row>
    <row r="9656">
      <c r="A9656" s="1">
        <v>133779.0</v>
      </c>
      <c r="B9656" s="1">
        <v>401.0</v>
      </c>
      <c r="C9656" s="1">
        <f>vlookup(B9656,Games!A:B,2,false)</f>
        <v>5</v>
      </c>
      <c r="D9656" s="2" t="s">
        <v>23</v>
      </c>
      <c r="E9656" s="1"/>
      <c r="F9656" s="1">
        <v>45.0</v>
      </c>
      <c r="G9656" s="1" t="str">
        <f>vlookup(F9656,Teams!$A:B,2,false)</f>
        <v>AMSA B</v>
      </c>
      <c r="H9656" s="1" t="b">
        <v>1</v>
      </c>
      <c r="I9656" s="1" t="b">
        <v>1</v>
      </c>
      <c r="J9656" s="1">
        <v>1.0</v>
      </c>
      <c r="K9656" s="3" t="str">
        <f>vlookup(J9656,Cats!$A:$B,2,false)</f>
        <v>X</v>
      </c>
    </row>
    <row r="9657">
      <c r="A9657" s="1">
        <v>133780.0</v>
      </c>
      <c r="B9657" s="1">
        <v>401.0</v>
      </c>
      <c r="C9657" s="1">
        <f>vlookup(B9657,Games!A:B,2,false)</f>
        <v>5</v>
      </c>
      <c r="D9657" s="2" t="s">
        <v>23</v>
      </c>
      <c r="E9657" s="1" t="s">
        <v>252</v>
      </c>
      <c r="F9657" s="1">
        <v>88.0</v>
      </c>
      <c r="G9657" s="1" t="str">
        <f>vlookup(F9657,Teams!$A:B,2,false)</f>
        <v>Lindbergh A</v>
      </c>
      <c r="H9657" s="1" t="b">
        <v>0</v>
      </c>
      <c r="I9657" s="1" t="b">
        <v>0</v>
      </c>
      <c r="J9657" s="1">
        <v>1.0</v>
      </c>
      <c r="K9657" s="3" t="str">
        <f>vlookup(J9657,Cats!$A:$B,2,false)</f>
        <v>X</v>
      </c>
    </row>
    <row r="9658">
      <c r="A9658" s="1">
        <v>133781.0</v>
      </c>
      <c r="B9658" s="1">
        <v>401.0</v>
      </c>
      <c r="C9658" s="1">
        <f>vlookup(B9658,Games!A:B,2,false)</f>
        <v>5</v>
      </c>
      <c r="D9658" s="2" t="s">
        <v>23</v>
      </c>
      <c r="E9658" s="1" t="s">
        <v>952</v>
      </c>
      <c r="F9658" s="1">
        <v>45.0</v>
      </c>
      <c r="G9658" s="1" t="str">
        <f>vlookup(F9658,Teams!$A:B,2,false)</f>
        <v>AMSA B</v>
      </c>
      <c r="H9658" s="1" t="b">
        <v>1</v>
      </c>
      <c r="I9658" s="1" t="b">
        <v>0</v>
      </c>
      <c r="J9658" s="1">
        <v>2.0</v>
      </c>
      <c r="K9658" s="3" t="str">
        <f>vlookup(J9658,Cats!$A:$B,2,false)</f>
        <v>M</v>
      </c>
    </row>
    <row r="9659">
      <c r="A9659" s="1">
        <v>133782.0</v>
      </c>
      <c r="B9659" s="1">
        <v>401.0</v>
      </c>
      <c r="C9659" s="1">
        <f>vlookup(B9659,Games!A:B,2,false)</f>
        <v>5</v>
      </c>
      <c r="D9659" s="2" t="s">
        <v>23</v>
      </c>
      <c r="E9659" s="1" t="s">
        <v>252</v>
      </c>
      <c r="F9659" s="1">
        <v>88.0</v>
      </c>
      <c r="G9659" s="1" t="str">
        <f>vlookup(F9659,Teams!$A:B,2,false)</f>
        <v>Lindbergh A</v>
      </c>
      <c r="H9659" s="1" t="b">
        <v>0</v>
      </c>
      <c r="I9659" s="1" t="b">
        <v>0</v>
      </c>
      <c r="J9659" s="1">
        <v>2.0</v>
      </c>
      <c r="K9659" s="3" t="str">
        <f>vlookup(J9659,Cats!$A:$B,2,false)</f>
        <v>M</v>
      </c>
    </row>
    <row r="9660">
      <c r="A9660" s="1">
        <v>133783.0</v>
      </c>
      <c r="B9660" s="1">
        <v>401.0</v>
      </c>
      <c r="C9660" s="1">
        <f>vlookup(B9660,Games!A:B,2,false)</f>
        <v>5</v>
      </c>
      <c r="D9660" s="2" t="s">
        <v>23</v>
      </c>
      <c r="E9660" s="1"/>
      <c r="F9660" s="1">
        <v>45.0</v>
      </c>
      <c r="G9660" s="1" t="str">
        <f>vlookup(F9660,Teams!$A:B,2,false)</f>
        <v>AMSA B</v>
      </c>
      <c r="H9660" s="1" t="b">
        <v>1</v>
      </c>
      <c r="I9660" s="1" t="b">
        <v>1</v>
      </c>
      <c r="J9660" s="1">
        <v>3.0</v>
      </c>
      <c r="K9660" s="3" t="str">
        <f>vlookup(J9660,Cats!$A:$B,2,false)</f>
        <v>C</v>
      </c>
    </row>
    <row r="9661">
      <c r="A9661" s="1">
        <v>133784.0</v>
      </c>
      <c r="B9661" s="1">
        <v>401.0</v>
      </c>
      <c r="C9661" s="1">
        <f>vlookup(B9661,Games!A:B,2,false)</f>
        <v>5</v>
      </c>
      <c r="D9661" s="2" t="s">
        <v>78</v>
      </c>
      <c r="E9661" s="1" t="s">
        <v>252</v>
      </c>
      <c r="F9661" s="1">
        <v>88.0</v>
      </c>
      <c r="G9661" s="1" t="str">
        <f>vlookup(F9661,Teams!$A:B,2,false)</f>
        <v>Lindbergh A</v>
      </c>
      <c r="H9661" s="1" t="b">
        <v>0</v>
      </c>
      <c r="I9661" s="1" t="b">
        <v>0</v>
      </c>
      <c r="J9661" s="1">
        <v>3.0</v>
      </c>
      <c r="K9661" s="3" t="str">
        <f>vlookup(J9661,Cats!$A:$B,2,false)</f>
        <v>C</v>
      </c>
    </row>
    <row r="9662">
      <c r="A9662" s="1">
        <v>133785.0</v>
      </c>
      <c r="B9662" s="1">
        <v>401.0</v>
      </c>
      <c r="C9662" s="1">
        <f>vlookup(B9662,Games!A:B,2,false)</f>
        <v>5</v>
      </c>
      <c r="D9662" s="2" t="s">
        <v>78</v>
      </c>
      <c r="E9662" s="1" t="s">
        <v>952</v>
      </c>
      <c r="F9662" s="1">
        <v>45.0</v>
      </c>
      <c r="G9662" s="1" t="str">
        <f>vlookup(F9662,Teams!$A:B,2,false)</f>
        <v>AMSA B</v>
      </c>
      <c r="H9662" s="1" t="b">
        <v>1</v>
      </c>
      <c r="I9662" s="1" t="b">
        <v>0</v>
      </c>
      <c r="J9662" s="1">
        <v>4.0</v>
      </c>
      <c r="K9662" s="3" t="str">
        <f>vlookup(J9662,Cats!$A:$B,2,false)</f>
        <v>E</v>
      </c>
    </row>
    <row r="9663">
      <c r="A9663" s="1">
        <v>133786.0</v>
      </c>
      <c r="B9663" s="1">
        <v>401.0</v>
      </c>
      <c r="C9663" s="1">
        <f>vlookup(B9663,Games!A:B,2,false)</f>
        <v>5</v>
      </c>
      <c r="D9663" s="2" t="s">
        <v>23</v>
      </c>
      <c r="E9663" s="1" t="s">
        <v>1143</v>
      </c>
      <c r="F9663" s="1">
        <v>88.0</v>
      </c>
      <c r="G9663" s="1" t="str">
        <f>vlookup(F9663,Teams!$A:B,2,false)</f>
        <v>Lindbergh A</v>
      </c>
      <c r="H9663" s="1" t="b">
        <v>0</v>
      </c>
      <c r="I9663" s="1" t="b">
        <v>0</v>
      </c>
      <c r="J9663" s="1">
        <v>4.0</v>
      </c>
      <c r="K9663" s="3" t="str">
        <f>vlookup(J9663,Cats!$A:$B,2,false)</f>
        <v>E</v>
      </c>
    </row>
    <row r="9664">
      <c r="A9664" s="1">
        <v>133787.0</v>
      </c>
      <c r="B9664" s="1">
        <v>401.0</v>
      </c>
      <c r="C9664" s="1">
        <f>vlookup(B9664,Games!A:B,2,false)</f>
        <v>5</v>
      </c>
      <c r="D9664" s="2" t="s">
        <v>34</v>
      </c>
      <c r="E9664" s="1" t="s">
        <v>500</v>
      </c>
      <c r="F9664" s="1">
        <v>45.0</v>
      </c>
      <c r="G9664" s="1" t="str">
        <f>vlookup(F9664,Teams!$A:B,2,false)</f>
        <v>AMSA B</v>
      </c>
      <c r="H9664" s="1" t="b">
        <v>1</v>
      </c>
      <c r="I9664" s="1" t="b">
        <v>0</v>
      </c>
      <c r="J9664" s="1">
        <v>5.0</v>
      </c>
      <c r="K9664" s="3" t="str">
        <f>vlookup(J9664,Cats!$A:$B,2,false)</f>
        <v>B</v>
      </c>
    </row>
    <row r="9665">
      <c r="A9665" s="1">
        <v>133788.0</v>
      </c>
      <c r="B9665" s="1">
        <v>401.0</v>
      </c>
      <c r="C9665" s="1">
        <f>vlookup(B9665,Games!A:B,2,false)</f>
        <v>5</v>
      </c>
      <c r="D9665" s="2" t="s">
        <v>23</v>
      </c>
      <c r="E9665" s="1"/>
      <c r="F9665" s="1">
        <v>88.0</v>
      </c>
      <c r="G9665" s="1" t="str">
        <f>vlookup(F9665,Teams!$A:B,2,false)</f>
        <v>Lindbergh A</v>
      </c>
      <c r="H9665" s="1" t="b">
        <v>0</v>
      </c>
      <c r="I9665" s="1" t="b">
        <v>1</v>
      </c>
      <c r="J9665" s="1">
        <v>5.0</v>
      </c>
      <c r="K9665" s="3" t="str">
        <f>vlookup(J9665,Cats!$A:$B,2,false)</f>
        <v>B</v>
      </c>
    </row>
    <row r="9666">
      <c r="A9666" s="1">
        <v>133789.0</v>
      </c>
      <c r="B9666" s="1">
        <v>401.0</v>
      </c>
      <c r="C9666" s="1">
        <f>vlookup(B9666,Games!A:B,2,false)</f>
        <v>5</v>
      </c>
      <c r="D9666" s="2" t="s">
        <v>78</v>
      </c>
      <c r="E9666" s="1" t="s">
        <v>500</v>
      </c>
      <c r="F9666" s="1">
        <v>45.0</v>
      </c>
      <c r="G9666" s="1" t="str">
        <f>vlookup(F9666,Teams!$A:B,2,false)</f>
        <v>AMSA B</v>
      </c>
      <c r="H9666" s="1" t="b">
        <v>1</v>
      </c>
      <c r="I9666" s="1" t="b">
        <v>0</v>
      </c>
      <c r="J9666" s="1">
        <v>6.0</v>
      </c>
      <c r="K9666" s="3" t="str">
        <f>vlookup(J9666,Cats!$A:$B,2,false)</f>
        <v>P</v>
      </c>
    </row>
    <row r="9667">
      <c r="A9667" s="1">
        <v>133790.0</v>
      </c>
      <c r="B9667" s="1">
        <v>401.0</v>
      </c>
      <c r="C9667" s="1">
        <f>vlookup(B9667,Games!A:B,2,false)</f>
        <v>5</v>
      </c>
      <c r="D9667" s="2" t="s">
        <v>23</v>
      </c>
      <c r="E9667" s="1" t="s">
        <v>252</v>
      </c>
      <c r="F9667" s="1">
        <v>88.0</v>
      </c>
      <c r="G9667" s="1" t="str">
        <f>vlookup(F9667,Teams!$A:B,2,false)</f>
        <v>Lindbergh A</v>
      </c>
      <c r="H9667" s="1" t="b">
        <v>0</v>
      </c>
      <c r="I9667" s="1" t="b">
        <v>0</v>
      </c>
      <c r="J9667" s="1">
        <v>6.0</v>
      </c>
      <c r="K9667" s="3" t="str">
        <f>vlookup(J9667,Cats!$A:$B,2,false)</f>
        <v>P</v>
      </c>
    </row>
    <row r="9668">
      <c r="A9668" s="1">
        <v>133791.0</v>
      </c>
      <c r="B9668" s="1">
        <v>401.0</v>
      </c>
      <c r="C9668" s="1">
        <f>vlookup(B9668,Games!A:B,2,false)</f>
        <v>5</v>
      </c>
      <c r="D9668" s="2" t="s">
        <v>23</v>
      </c>
      <c r="E9668" s="1" t="s">
        <v>952</v>
      </c>
      <c r="F9668" s="1">
        <v>45.0</v>
      </c>
      <c r="G9668" s="1" t="str">
        <f>vlookup(F9668,Teams!$A:B,2,false)</f>
        <v>AMSA B</v>
      </c>
      <c r="H9668" s="1" t="b">
        <v>1</v>
      </c>
      <c r="I9668" s="1" t="b">
        <v>0</v>
      </c>
      <c r="J9668" s="1">
        <v>7.0</v>
      </c>
      <c r="K9668" s="3" t="str">
        <f>vlookup(J9668,Cats!$A:$B,2,false)</f>
        <v>X</v>
      </c>
    </row>
    <row r="9669">
      <c r="A9669" s="1">
        <v>133792.0</v>
      </c>
      <c r="B9669" s="1">
        <v>401.0</v>
      </c>
      <c r="C9669" s="1">
        <f>vlookup(B9669,Games!A:B,2,false)</f>
        <v>5</v>
      </c>
      <c r="D9669" s="2" t="s">
        <v>59</v>
      </c>
      <c r="E9669" s="1" t="s">
        <v>1143</v>
      </c>
      <c r="F9669" s="1">
        <v>88.0</v>
      </c>
      <c r="G9669" s="1" t="str">
        <f>vlookup(F9669,Teams!$A:B,2,false)</f>
        <v>Lindbergh A</v>
      </c>
      <c r="H9669" s="1" t="b">
        <v>0</v>
      </c>
      <c r="I9669" s="1" t="b">
        <v>0</v>
      </c>
      <c r="J9669" s="1">
        <v>7.0</v>
      </c>
      <c r="K9669" s="3" t="str">
        <f>vlookup(J9669,Cats!$A:$B,2,false)</f>
        <v>X</v>
      </c>
    </row>
    <row r="9670">
      <c r="A9670" s="1">
        <v>133793.0</v>
      </c>
      <c r="B9670" s="1">
        <v>401.0</v>
      </c>
      <c r="C9670" s="1">
        <f>vlookup(B9670,Games!A:B,2,false)</f>
        <v>5</v>
      </c>
      <c r="D9670" s="2" t="s">
        <v>23</v>
      </c>
      <c r="E9670" s="1"/>
      <c r="F9670" s="1">
        <v>45.0</v>
      </c>
      <c r="G9670" s="1" t="str">
        <f>vlookup(F9670,Teams!$A:B,2,false)</f>
        <v>AMSA B</v>
      </c>
      <c r="H9670" s="1" t="b">
        <v>1</v>
      </c>
      <c r="I9670" s="1" t="b">
        <v>1</v>
      </c>
      <c r="J9670" s="1">
        <v>8.0</v>
      </c>
      <c r="K9670" s="3" t="str">
        <f>vlookup(J9670,Cats!$A:$B,2,false)</f>
        <v>M</v>
      </c>
    </row>
    <row r="9671">
      <c r="A9671" s="1">
        <v>133794.0</v>
      </c>
      <c r="B9671" s="1">
        <v>401.0</v>
      </c>
      <c r="C9671" s="1">
        <f>vlookup(B9671,Games!A:B,2,false)</f>
        <v>5</v>
      </c>
      <c r="D9671" s="2" t="s">
        <v>34</v>
      </c>
      <c r="E9671" s="1" t="s">
        <v>252</v>
      </c>
      <c r="F9671" s="1">
        <v>88.0</v>
      </c>
      <c r="G9671" s="1" t="str">
        <f>vlookup(F9671,Teams!$A:B,2,false)</f>
        <v>Lindbergh A</v>
      </c>
      <c r="H9671" s="1" t="b">
        <v>0</v>
      </c>
      <c r="I9671" s="1" t="b">
        <v>0</v>
      </c>
      <c r="J9671" s="1">
        <v>8.0</v>
      </c>
      <c r="K9671" s="3" t="str">
        <f>vlookup(J9671,Cats!$A:$B,2,false)</f>
        <v>M</v>
      </c>
    </row>
    <row r="9672">
      <c r="A9672" s="1">
        <v>133795.0</v>
      </c>
      <c r="B9672" s="1">
        <v>401.0</v>
      </c>
      <c r="C9672" s="1">
        <f>vlookup(B9672,Games!A:B,2,false)</f>
        <v>5</v>
      </c>
      <c r="D9672" s="2" t="s">
        <v>23</v>
      </c>
      <c r="E9672" s="1"/>
      <c r="F9672" s="1">
        <v>45.0</v>
      </c>
      <c r="G9672" s="1" t="str">
        <f>vlookup(F9672,Teams!$A:B,2,false)</f>
        <v>AMSA B</v>
      </c>
      <c r="H9672" s="1" t="b">
        <v>1</v>
      </c>
      <c r="I9672" s="1" t="b">
        <v>1</v>
      </c>
      <c r="J9672" s="1">
        <v>9.0</v>
      </c>
      <c r="K9672" s="3" t="str">
        <f>vlookup(J9672,Cats!$A:$B,2,false)</f>
        <v>C</v>
      </c>
    </row>
    <row r="9673">
      <c r="A9673" s="1">
        <v>133796.0</v>
      </c>
      <c r="B9673" s="1">
        <v>401.0</v>
      </c>
      <c r="C9673" s="1">
        <f>vlookup(B9673,Games!A:B,2,false)</f>
        <v>5</v>
      </c>
      <c r="D9673" s="2" t="s">
        <v>78</v>
      </c>
      <c r="E9673" s="1" t="s">
        <v>252</v>
      </c>
      <c r="F9673" s="1">
        <v>88.0</v>
      </c>
      <c r="G9673" s="1" t="str">
        <f>vlookup(F9673,Teams!$A:B,2,false)</f>
        <v>Lindbergh A</v>
      </c>
      <c r="H9673" s="1" t="b">
        <v>0</v>
      </c>
      <c r="I9673" s="1" t="b">
        <v>0</v>
      </c>
      <c r="J9673" s="1">
        <v>9.0</v>
      </c>
      <c r="K9673" s="3" t="str">
        <f>vlookup(J9673,Cats!$A:$B,2,false)</f>
        <v>C</v>
      </c>
    </row>
    <row r="9674">
      <c r="A9674" s="1">
        <v>133797.0</v>
      </c>
      <c r="B9674" s="1">
        <v>401.0</v>
      </c>
      <c r="C9674" s="1">
        <f>vlookup(B9674,Games!A:B,2,false)</f>
        <v>5</v>
      </c>
      <c r="D9674" s="2" t="s">
        <v>23</v>
      </c>
      <c r="E9674" s="1"/>
      <c r="F9674" s="1">
        <v>45.0</v>
      </c>
      <c r="G9674" s="1" t="str">
        <f>vlookup(F9674,Teams!$A:B,2,false)</f>
        <v>AMSA B</v>
      </c>
      <c r="H9674" s="1" t="b">
        <v>1</v>
      </c>
      <c r="I9674" s="1" t="b">
        <v>1</v>
      </c>
      <c r="J9674" s="1">
        <v>10.0</v>
      </c>
      <c r="K9674" s="3" t="str">
        <f>vlookup(J9674,Cats!$A:$B,2,false)</f>
        <v>E</v>
      </c>
    </row>
    <row r="9675">
      <c r="A9675" s="1">
        <v>133798.0</v>
      </c>
      <c r="B9675" s="1">
        <v>401.0</v>
      </c>
      <c r="C9675" s="1">
        <f>vlookup(B9675,Games!A:B,2,false)</f>
        <v>5</v>
      </c>
      <c r="D9675" s="2" t="s">
        <v>78</v>
      </c>
      <c r="E9675" s="1" t="s">
        <v>252</v>
      </c>
      <c r="F9675" s="1">
        <v>88.0</v>
      </c>
      <c r="G9675" s="1" t="str">
        <f>vlookup(F9675,Teams!$A:B,2,false)</f>
        <v>Lindbergh A</v>
      </c>
      <c r="H9675" s="1" t="b">
        <v>0</v>
      </c>
      <c r="I9675" s="1" t="b">
        <v>0</v>
      </c>
      <c r="J9675" s="1">
        <v>10.0</v>
      </c>
      <c r="K9675" s="3" t="str">
        <f>vlookup(J9675,Cats!$A:$B,2,false)</f>
        <v>E</v>
      </c>
    </row>
    <row r="9676">
      <c r="A9676" s="1">
        <v>133799.0</v>
      </c>
      <c r="B9676" s="1">
        <v>401.0</v>
      </c>
      <c r="C9676" s="1">
        <f>vlookup(B9676,Games!A:B,2,false)</f>
        <v>5</v>
      </c>
      <c r="D9676" s="2" t="s">
        <v>23</v>
      </c>
      <c r="E9676" s="1"/>
      <c r="F9676" s="1">
        <v>45.0</v>
      </c>
      <c r="G9676" s="1" t="str">
        <f>vlookup(F9676,Teams!$A:B,2,false)</f>
        <v>AMSA B</v>
      </c>
      <c r="H9676" s="1" t="b">
        <v>1</v>
      </c>
      <c r="I9676" s="1" t="b">
        <v>1</v>
      </c>
      <c r="J9676" s="1">
        <v>11.0</v>
      </c>
      <c r="K9676" s="3" t="str">
        <f>vlookup(J9676,Cats!$A:$B,2,false)</f>
        <v>B</v>
      </c>
    </row>
    <row r="9677">
      <c r="A9677" s="1">
        <v>133800.0</v>
      </c>
      <c r="B9677" s="1">
        <v>401.0</v>
      </c>
      <c r="C9677" s="1">
        <f>vlookup(B9677,Games!A:B,2,false)</f>
        <v>5</v>
      </c>
      <c r="D9677" s="2" t="s">
        <v>23</v>
      </c>
      <c r="E9677" s="1" t="s">
        <v>252</v>
      </c>
      <c r="F9677" s="1">
        <v>88.0</v>
      </c>
      <c r="G9677" s="1" t="str">
        <f>vlookup(F9677,Teams!$A:B,2,false)</f>
        <v>Lindbergh A</v>
      </c>
      <c r="H9677" s="1" t="b">
        <v>0</v>
      </c>
      <c r="I9677" s="1" t="b">
        <v>0</v>
      </c>
      <c r="J9677" s="1">
        <v>11.0</v>
      </c>
      <c r="K9677" s="3" t="str">
        <f>vlookup(J9677,Cats!$A:$B,2,false)</f>
        <v>B</v>
      </c>
    </row>
    <row r="9678">
      <c r="A9678" s="1">
        <v>133801.0</v>
      </c>
      <c r="B9678" s="1">
        <v>401.0</v>
      </c>
      <c r="C9678" s="1">
        <f>vlookup(B9678,Games!A:B,2,false)</f>
        <v>5</v>
      </c>
      <c r="D9678" s="2" t="s">
        <v>23</v>
      </c>
      <c r="E9678" s="1"/>
      <c r="F9678" s="1">
        <v>45.0</v>
      </c>
      <c r="G9678" s="1" t="str">
        <f>vlookup(F9678,Teams!$A:B,2,false)</f>
        <v>AMSA B</v>
      </c>
      <c r="H9678" s="1" t="b">
        <v>1</v>
      </c>
      <c r="I9678" s="1" t="b">
        <v>1</v>
      </c>
      <c r="J9678" s="1">
        <v>12.0</v>
      </c>
      <c r="K9678" s="3" t="str">
        <f>vlookup(J9678,Cats!$A:$B,2,false)</f>
        <v>P</v>
      </c>
    </row>
    <row r="9679">
      <c r="A9679" s="1">
        <v>133802.0</v>
      </c>
      <c r="B9679" s="1">
        <v>401.0</v>
      </c>
      <c r="C9679" s="1">
        <f>vlookup(B9679,Games!A:B,2,false)</f>
        <v>5</v>
      </c>
      <c r="D9679" s="2" t="s">
        <v>34</v>
      </c>
      <c r="E9679" s="1" t="s">
        <v>252</v>
      </c>
      <c r="F9679" s="1">
        <v>88.0</v>
      </c>
      <c r="G9679" s="1" t="str">
        <f>vlookup(F9679,Teams!$A:B,2,false)</f>
        <v>Lindbergh A</v>
      </c>
      <c r="H9679" s="1" t="b">
        <v>0</v>
      </c>
      <c r="I9679" s="1" t="b">
        <v>0</v>
      </c>
      <c r="J9679" s="1">
        <v>12.0</v>
      </c>
      <c r="K9679" s="3" t="str">
        <f>vlookup(J9679,Cats!$A:$B,2,false)</f>
        <v>P</v>
      </c>
    </row>
    <row r="9680">
      <c r="A9680" s="1">
        <v>133803.0</v>
      </c>
      <c r="B9680" s="1">
        <v>401.0</v>
      </c>
      <c r="C9680" s="1">
        <f>vlookup(B9680,Games!A:B,2,false)</f>
        <v>5</v>
      </c>
      <c r="D9680" s="2" t="s">
        <v>23</v>
      </c>
      <c r="E9680" s="1"/>
      <c r="F9680" s="1">
        <v>45.0</v>
      </c>
      <c r="G9680" s="1" t="str">
        <f>vlookup(F9680,Teams!$A:B,2,false)</f>
        <v>AMSA B</v>
      </c>
      <c r="H9680" s="1" t="b">
        <v>1</v>
      </c>
      <c r="I9680" s="1" t="b">
        <v>1</v>
      </c>
      <c r="J9680" s="1">
        <v>13.0</v>
      </c>
      <c r="K9680" s="3" t="str">
        <f>vlookup(J9680,Cats!$A:$B,2,false)</f>
        <v>X</v>
      </c>
    </row>
    <row r="9681">
      <c r="A9681" s="1">
        <v>133804.0</v>
      </c>
      <c r="B9681" s="1">
        <v>401.0</v>
      </c>
      <c r="C9681" s="1">
        <f>vlookup(B9681,Games!A:B,2,false)</f>
        <v>5</v>
      </c>
      <c r="D9681" s="2" t="s">
        <v>78</v>
      </c>
      <c r="E9681" s="1" t="s">
        <v>1082</v>
      </c>
      <c r="F9681" s="1">
        <v>88.0</v>
      </c>
      <c r="G9681" s="1" t="str">
        <f>vlookup(F9681,Teams!$A:B,2,false)</f>
        <v>Lindbergh A</v>
      </c>
      <c r="H9681" s="1" t="b">
        <v>0</v>
      </c>
      <c r="I9681" s="1" t="b">
        <v>0</v>
      </c>
      <c r="J9681" s="1">
        <v>13.0</v>
      </c>
      <c r="K9681" s="3" t="str">
        <f>vlookup(J9681,Cats!$A:$B,2,false)</f>
        <v>X</v>
      </c>
    </row>
    <row r="9682">
      <c r="A9682" s="1">
        <v>133805.0</v>
      </c>
      <c r="B9682" s="1">
        <v>401.0</v>
      </c>
      <c r="C9682" s="1">
        <f>vlookup(B9682,Games!A:B,2,false)</f>
        <v>5</v>
      </c>
      <c r="D9682" s="2" t="s">
        <v>23</v>
      </c>
      <c r="E9682" s="1"/>
      <c r="F9682" s="1">
        <v>45.0</v>
      </c>
      <c r="G9682" s="1" t="str">
        <f>vlookup(F9682,Teams!$A:B,2,false)</f>
        <v>AMSA B</v>
      </c>
      <c r="H9682" s="1" t="b">
        <v>1</v>
      </c>
      <c r="I9682" s="1" t="b">
        <v>1</v>
      </c>
      <c r="J9682" s="1">
        <v>14.0</v>
      </c>
      <c r="K9682" s="3" t="str">
        <f>vlookup(J9682,Cats!$A:$B,2,false)</f>
        <v>M</v>
      </c>
    </row>
    <row r="9683">
      <c r="A9683" s="1">
        <v>133806.0</v>
      </c>
      <c r="B9683" s="1">
        <v>401.0</v>
      </c>
      <c r="C9683" s="1">
        <f>vlookup(B9683,Games!A:B,2,false)</f>
        <v>5</v>
      </c>
      <c r="D9683" s="2" t="s">
        <v>23</v>
      </c>
      <c r="E9683" s="1" t="s">
        <v>252</v>
      </c>
      <c r="F9683" s="1">
        <v>88.0</v>
      </c>
      <c r="G9683" s="1" t="str">
        <f>vlookup(F9683,Teams!$A:B,2,false)</f>
        <v>Lindbergh A</v>
      </c>
      <c r="H9683" s="1" t="b">
        <v>0</v>
      </c>
      <c r="I9683" s="1" t="b">
        <v>0</v>
      </c>
      <c r="J9683" s="1">
        <v>14.0</v>
      </c>
      <c r="K9683" s="3" t="str">
        <f>vlookup(J9683,Cats!$A:$B,2,false)</f>
        <v>M</v>
      </c>
    </row>
    <row r="9684">
      <c r="A9684" s="1">
        <v>133807.0</v>
      </c>
      <c r="B9684" s="1">
        <v>401.0</v>
      </c>
      <c r="C9684" s="1">
        <f>vlookup(B9684,Games!A:B,2,false)</f>
        <v>5</v>
      </c>
      <c r="D9684" s="2" t="s">
        <v>78</v>
      </c>
      <c r="E9684" s="1" t="s">
        <v>500</v>
      </c>
      <c r="F9684" s="1">
        <v>45.0</v>
      </c>
      <c r="G9684" s="1" t="str">
        <f>vlookup(F9684,Teams!$A:B,2,false)</f>
        <v>AMSA B</v>
      </c>
      <c r="H9684" s="1" t="b">
        <v>1</v>
      </c>
      <c r="I9684" s="1" t="b">
        <v>0</v>
      </c>
      <c r="J9684" s="1">
        <v>15.0</v>
      </c>
      <c r="K9684" s="3" t="str">
        <f>vlookup(J9684,Cats!$A:$B,2,false)</f>
        <v>C</v>
      </c>
    </row>
    <row r="9685">
      <c r="A9685" s="1">
        <v>133808.0</v>
      </c>
      <c r="B9685" s="1">
        <v>401.0</v>
      </c>
      <c r="C9685" s="1">
        <f>vlookup(B9685,Games!A:B,2,false)</f>
        <v>5</v>
      </c>
      <c r="D9685" s="2" t="s">
        <v>23</v>
      </c>
      <c r="E9685" s="1" t="s">
        <v>252</v>
      </c>
      <c r="F9685" s="1">
        <v>88.0</v>
      </c>
      <c r="G9685" s="1" t="str">
        <f>vlookup(F9685,Teams!$A:B,2,false)</f>
        <v>Lindbergh A</v>
      </c>
      <c r="H9685" s="1" t="b">
        <v>0</v>
      </c>
      <c r="I9685" s="1" t="b">
        <v>0</v>
      </c>
      <c r="J9685" s="1">
        <v>15.0</v>
      </c>
      <c r="K9685" s="3" t="str">
        <f>vlookup(J9685,Cats!$A:$B,2,false)</f>
        <v>C</v>
      </c>
    </row>
    <row r="9686">
      <c r="A9686" s="1">
        <v>133809.0</v>
      </c>
      <c r="B9686" s="1">
        <v>401.0</v>
      </c>
      <c r="C9686" s="1">
        <f>vlookup(B9686,Games!A:B,2,false)</f>
        <v>5</v>
      </c>
      <c r="D9686" s="2" t="s">
        <v>23</v>
      </c>
      <c r="E9686" s="1"/>
      <c r="F9686" s="1">
        <v>45.0</v>
      </c>
      <c r="G9686" s="1" t="str">
        <f>vlookup(F9686,Teams!$A:B,2,false)</f>
        <v>AMSA B</v>
      </c>
      <c r="H9686" s="1" t="b">
        <v>1</v>
      </c>
      <c r="I9686" s="1" t="b">
        <v>1</v>
      </c>
      <c r="J9686" s="1">
        <v>16.0</v>
      </c>
      <c r="K9686" s="3" t="str">
        <f>vlookup(J9686,Cats!$A:$B,2,false)</f>
        <v>E</v>
      </c>
    </row>
    <row r="9687">
      <c r="A9687" s="1">
        <v>133810.0</v>
      </c>
      <c r="B9687" s="1">
        <v>401.0</v>
      </c>
      <c r="C9687" s="1">
        <f>vlookup(B9687,Games!A:B,2,false)</f>
        <v>5</v>
      </c>
      <c r="D9687" s="2" t="s">
        <v>23</v>
      </c>
      <c r="E9687" s="1"/>
      <c r="F9687" s="1">
        <v>88.0</v>
      </c>
      <c r="G9687" s="1" t="str">
        <f>vlookup(F9687,Teams!$A:B,2,false)</f>
        <v>Lindbergh A</v>
      </c>
      <c r="H9687" s="1" t="b">
        <v>0</v>
      </c>
      <c r="I9687" s="1" t="b">
        <v>1</v>
      </c>
      <c r="J9687" s="1">
        <v>16.0</v>
      </c>
      <c r="K9687" s="3" t="str">
        <f>vlookup(J9687,Cats!$A:$B,2,false)</f>
        <v>E</v>
      </c>
    </row>
    <row r="9688">
      <c r="A9688" s="1">
        <v>133811.0</v>
      </c>
      <c r="B9688" s="1">
        <v>401.0</v>
      </c>
      <c r="C9688" s="1">
        <f>vlookup(B9688,Games!A:B,2,false)</f>
        <v>5</v>
      </c>
      <c r="D9688" s="2" t="s">
        <v>23</v>
      </c>
      <c r="E9688" s="1" t="s">
        <v>500</v>
      </c>
      <c r="F9688" s="1">
        <v>45.0</v>
      </c>
      <c r="G9688" s="1" t="str">
        <f>vlookup(F9688,Teams!$A:B,2,false)</f>
        <v>AMSA B</v>
      </c>
      <c r="H9688" s="1" t="b">
        <v>1</v>
      </c>
      <c r="I9688" s="1" t="b">
        <v>0</v>
      </c>
      <c r="J9688" s="1">
        <v>17.0</v>
      </c>
      <c r="K9688" s="3" t="str">
        <f>vlookup(J9688,Cats!$A:$B,2,false)</f>
        <v>B</v>
      </c>
    </row>
    <row r="9689">
      <c r="A9689" s="1">
        <v>133812.0</v>
      </c>
      <c r="B9689" s="1">
        <v>401.0</v>
      </c>
      <c r="C9689" s="1">
        <f>vlookup(B9689,Games!A:B,2,false)</f>
        <v>5</v>
      </c>
      <c r="D9689" s="2" t="s">
        <v>23</v>
      </c>
      <c r="E9689" s="1" t="s">
        <v>1222</v>
      </c>
      <c r="F9689" s="1">
        <v>88.0</v>
      </c>
      <c r="G9689" s="1" t="str">
        <f>vlookup(F9689,Teams!$A:B,2,false)</f>
        <v>Lindbergh A</v>
      </c>
      <c r="H9689" s="1" t="b">
        <v>0</v>
      </c>
      <c r="I9689" s="1" t="b">
        <v>0</v>
      </c>
      <c r="J9689" s="1">
        <v>17.0</v>
      </c>
      <c r="K9689" s="3" t="str">
        <f>vlookup(J9689,Cats!$A:$B,2,false)</f>
        <v>B</v>
      </c>
    </row>
    <row r="9690">
      <c r="A9690" s="1">
        <v>133813.0</v>
      </c>
      <c r="B9690" s="1">
        <v>401.0</v>
      </c>
      <c r="C9690" s="1">
        <f>vlookup(B9690,Games!A:B,2,false)</f>
        <v>5</v>
      </c>
      <c r="D9690" s="2" t="s">
        <v>23</v>
      </c>
      <c r="E9690" s="1"/>
      <c r="F9690" s="1">
        <v>45.0</v>
      </c>
      <c r="G9690" s="1" t="str">
        <f>vlookup(F9690,Teams!$A:B,2,false)</f>
        <v>AMSA B</v>
      </c>
      <c r="H9690" s="1" t="b">
        <v>1</v>
      </c>
      <c r="I9690" s="1" t="b">
        <v>1</v>
      </c>
      <c r="J9690" s="1">
        <v>18.0</v>
      </c>
      <c r="K9690" s="3" t="str">
        <f>vlookup(J9690,Cats!$A:$B,2,false)</f>
        <v>P</v>
      </c>
    </row>
    <row r="9691">
      <c r="A9691" s="1">
        <v>133814.0</v>
      </c>
      <c r="B9691" s="1">
        <v>401.0</v>
      </c>
      <c r="C9691" s="1">
        <f>vlookup(B9691,Games!A:B,2,false)</f>
        <v>5</v>
      </c>
      <c r="D9691" s="2" t="s">
        <v>34</v>
      </c>
      <c r="E9691" s="1" t="s">
        <v>252</v>
      </c>
      <c r="F9691" s="1">
        <v>88.0</v>
      </c>
      <c r="G9691" s="1" t="str">
        <f>vlookup(F9691,Teams!$A:B,2,false)</f>
        <v>Lindbergh A</v>
      </c>
      <c r="H9691" s="1" t="b">
        <v>0</v>
      </c>
      <c r="I9691" s="1" t="b">
        <v>0</v>
      </c>
      <c r="J9691" s="1">
        <v>18.0</v>
      </c>
      <c r="K9691" s="3" t="str">
        <f>vlookup(J9691,Cats!$A:$B,2,false)</f>
        <v>P</v>
      </c>
    </row>
    <row r="9692">
      <c r="A9692" s="1">
        <v>133815.0</v>
      </c>
      <c r="B9692" s="1">
        <v>401.0</v>
      </c>
      <c r="C9692" s="1">
        <f>vlookup(B9692,Games!A:B,2,false)</f>
        <v>5</v>
      </c>
      <c r="D9692" s="2" t="s">
        <v>23</v>
      </c>
      <c r="E9692" s="1" t="s">
        <v>952</v>
      </c>
      <c r="F9692" s="1">
        <v>45.0</v>
      </c>
      <c r="G9692" s="1" t="str">
        <f>vlookup(F9692,Teams!$A:B,2,false)</f>
        <v>AMSA B</v>
      </c>
      <c r="H9692" s="1" t="b">
        <v>1</v>
      </c>
      <c r="I9692" s="1" t="b">
        <v>0</v>
      </c>
      <c r="J9692" s="1">
        <v>19.0</v>
      </c>
      <c r="K9692" s="3" t="str">
        <f>vlookup(J9692,Cats!$A:$B,2,false)</f>
        <v>X</v>
      </c>
    </row>
    <row r="9693">
      <c r="A9693" s="1">
        <v>133816.0</v>
      </c>
      <c r="B9693" s="1">
        <v>401.0</v>
      </c>
      <c r="C9693" s="1">
        <f>vlookup(B9693,Games!A:B,2,false)</f>
        <v>5</v>
      </c>
      <c r="D9693" s="2" t="s">
        <v>23</v>
      </c>
      <c r="E9693" s="1" t="s">
        <v>1222</v>
      </c>
      <c r="F9693" s="1">
        <v>88.0</v>
      </c>
      <c r="G9693" s="1" t="str">
        <f>vlookup(F9693,Teams!$A:B,2,false)</f>
        <v>Lindbergh A</v>
      </c>
      <c r="H9693" s="1" t="b">
        <v>0</v>
      </c>
      <c r="I9693" s="1" t="b">
        <v>0</v>
      </c>
      <c r="J9693" s="1">
        <v>19.0</v>
      </c>
      <c r="K9693" s="3" t="str">
        <f>vlookup(J9693,Cats!$A:$B,2,false)</f>
        <v>X</v>
      </c>
    </row>
    <row r="9694">
      <c r="A9694" s="1">
        <v>133817.0</v>
      </c>
      <c r="B9694" s="1">
        <v>401.0</v>
      </c>
      <c r="C9694" s="1">
        <f>vlookup(B9694,Games!A:B,2,false)</f>
        <v>5</v>
      </c>
      <c r="D9694" s="2" t="s">
        <v>23</v>
      </c>
      <c r="E9694" s="1"/>
      <c r="F9694" s="1">
        <v>45.0</v>
      </c>
      <c r="G9694" s="1" t="str">
        <f>vlookup(F9694,Teams!$A:B,2,false)</f>
        <v>AMSA B</v>
      </c>
      <c r="H9694" s="1" t="b">
        <v>1</v>
      </c>
      <c r="I9694" s="1" t="b">
        <v>1</v>
      </c>
      <c r="J9694" s="1">
        <v>20.0</v>
      </c>
      <c r="K9694" s="3" t="str">
        <f>vlookup(J9694,Cats!$A:$B,2,false)</f>
        <v>M</v>
      </c>
    </row>
    <row r="9695">
      <c r="A9695" s="1">
        <v>133818.0</v>
      </c>
      <c r="B9695" s="1">
        <v>401.0</v>
      </c>
      <c r="C9695" s="1">
        <f>vlookup(B9695,Games!A:B,2,false)</f>
        <v>5</v>
      </c>
      <c r="D9695" s="2" t="s">
        <v>78</v>
      </c>
      <c r="E9695" s="1" t="s">
        <v>252</v>
      </c>
      <c r="F9695" s="1">
        <v>88.0</v>
      </c>
      <c r="G9695" s="1" t="str">
        <f>vlookup(F9695,Teams!$A:B,2,false)</f>
        <v>Lindbergh A</v>
      </c>
      <c r="H9695" s="1" t="b">
        <v>0</v>
      </c>
      <c r="I9695" s="1" t="b">
        <v>0</v>
      </c>
      <c r="J9695" s="1">
        <v>20.0</v>
      </c>
      <c r="K9695" s="3" t="str">
        <f>vlookup(J9695,Cats!$A:$B,2,false)</f>
        <v>M</v>
      </c>
    </row>
    <row r="9696">
      <c r="A9696" s="1">
        <v>133819.0</v>
      </c>
      <c r="B9696" s="1">
        <v>401.0</v>
      </c>
      <c r="C9696" s="1">
        <f>vlookup(B9696,Games!A:B,2,false)</f>
        <v>5</v>
      </c>
      <c r="D9696" s="2" t="s">
        <v>23</v>
      </c>
      <c r="E9696" s="1" t="s">
        <v>952</v>
      </c>
      <c r="F9696" s="1">
        <v>45.0</v>
      </c>
      <c r="G9696" s="1" t="str">
        <f>vlookup(F9696,Teams!$A:B,2,false)</f>
        <v>AMSA B</v>
      </c>
      <c r="H9696" s="1" t="b">
        <v>1</v>
      </c>
      <c r="I9696" s="1" t="b">
        <v>0</v>
      </c>
      <c r="J9696" s="1">
        <v>21.0</v>
      </c>
      <c r="K9696" s="3" t="str">
        <f>vlookup(J9696,Cats!$A:$B,2,false)</f>
        <v>C</v>
      </c>
    </row>
    <row r="9697">
      <c r="A9697" s="1">
        <v>133820.0</v>
      </c>
      <c r="B9697" s="1">
        <v>401.0</v>
      </c>
      <c r="C9697" s="1">
        <f>vlookup(B9697,Games!A:B,2,false)</f>
        <v>5</v>
      </c>
      <c r="D9697" s="2" t="s">
        <v>23</v>
      </c>
      <c r="E9697" s="1" t="s">
        <v>1222</v>
      </c>
      <c r="F9697" s="1">
        <v>88.0</v>
      </c>
      <c r="G9697" s="1" t="str">
        <f>vlookup(F9697,Teams!$A:B,2,false)</f>
        <v>Lindbergh A</v>
      </c>
      <c r="H9697" s="1" t="b">
        <v>0</v>
      </c>
      <c r="I9697" s="1" t="b">
        <v>0</v>
      </c>
      <c r="J9697" s="1">
        <v>21.0</v>
      </c>
      <c r="K9697" s="3" t="str">
        <f>vlookup(J9697,Cats!$A:$B,2,false)</f>
        <v>C</v>
      </c>
    </row>
    <row r="9698">
      <c r="A9698" s="1">
        <v>133821.0</v>
      </c>
      <c r="B9698" s="1">
        <v>401.0</v>
      </c>
      <c r="C9698" s="1">
        <f>vlookup(B9698,Games!A:B,2,false)</f>
        <v>5</v>
      </c>
      <c r="D9698" s="2" t="s">
        <v>23</v>
      </c>
      <c r="E9698" s="1"/>
      <c r="F9698" s="1">
        <v>45.0</v>
      </c>
      <c r="G9698" s="1" t="str">
        <f>vlookup(F9698,Teams!$A:B,2,false)</f>
        <v>AMSA B</v>
      </c>
      <c r="H9698" s="1" t="b">
        <v>1</v>
      </c>
      <c r="I9698" s="1" t="b">
        <v>1</v>
      </c>
      <c r="J9698" s="1">
        <v>22.0</v>
      </c>
      <c r="K9698" s="3" t="str">
        <f>vlookup(J9698,Cats!$A:$B,2,false)</f>
        <v>E</v>
      </c>
    </row>
    <row r="9699">
      <c r="A9699" s="1">
        <v>133822.0</v>
      </c>
      <c r="B9699" s="1">
        <v>401.0</v>
      </c>
      <c r="C9699" s="1">
        <f>vlookup(B9699,Games!A:B,2,false)</f>
        <v>5</v>
      </c>
      <c r="D9699" s="2" t="s">
        <v>78</v>
      </c>
      <c r="E9699" s="1" t="s">
        <v>252</v>
      </c>
      <c r="F9699" s="1">
        <v>88.0</v>
      </c>
      <c r="G9699" s="1" t="str">
        <f>vlookup(F9699,Teams!$A:B,2,false)</f>
        <v>Lindbergh A</v>
      </c>
      <c r="H9699" s="1" t="b">
        <v>0</v>
      </c>
      <c r="I9699" s="1" t="b">
        <v>0</v>
      </c>
      <c r="J9699" s="1">
        <v>22.0</v>
      </c>
      <c r="K9699" s="3" t="str">
        <f>vlookup(J9699,Cats!$A:$B,2,false)</f>
        <v>E</v>
      </c>
    </row>
    <row r="9700">
      <c r="A9700" s="1">
        <v>133823.0</v>
      </c>
      <c r="B9700" s="1">
        <v>401.0</v>
      </c>
      <c r="C9700" s="1">
        <f>vlookup(B9700,Games!A:B,2,false)</f>
        <v>5</v>
      </c>
      <c r="D9700" s="2" t="s">
        <v>23</v>
      </c>
      <c r="E9700" s="1" t="s">
        <v>952</v>
      </c>
      <c r="F9700" s="1">
        <v>45.0</v>
      </c>
      <c r="G9700" s="1" t="str">
        <f>vlookup(F9700,Teams!$A:B,2,false)</f>
        <v>AMSA B</v>
      </c>
      <c r="H9700" s="1" t="b">
        <v>1</v>
      </c>
      <c r="I9700" s="1" t="b">
        <v>0</v>
      </c>
      <c r="J9700" s="1">
        <v>23.0</v>
      </c>
      <c r="K9700" s="3" t="str">
        <f>vlookup(J9700,Cats!$A:$B,2,false)</f>
        <v>B</v>
      </c>
    </row>
    <row r="9701">
      <c r="A9701" s="1">
        <v>133824.0</v>
      </c>
      <c r="B9701" s="1">
        <v>401.0</v>
      </c>
      <c r="C9701" s="1">
        <f>vlookup(B9701,Games!A:B,2,false)</f>
        <v>5</v>
      </c>
      <c r="D9701" s="2" t="s">
        <v>23</v>
      </c>
      <c r="E9701" s="1" t="s">
        <v>1143</v>
      </c>
      <c r="F9701" s="1">
        <v>88.0</v>
      </c>
      <c r="G9701" s="1" t="str">
        <f>vlookup(F9701,Teams!$A:B,2,false)</f>
        <v>Lindbergh A</v>
      </c>
      <c r="H9701" s="1" t="b">
        <v>0</v>
      </c>
      <c r="I9701" s="1" t="b">
        <v>0</v>
      </c>
      <c r="J9701" s="1">
        <v>23.0</v>
      </c>
      <c r="K9701" s="3" t="str">
        <f>vlookup(J9701,Cats!$A:$B,2,false)</f>
        <v>B</v>
      </c>
    </row>
    <row r="9702">
      <c r="A9702" s="1">
        <v>133825.0</v>
      </c>
      <c r="B9702" s="1">
        <v>401.0</v>
      </c>
      <c r="C9702" s="1">
        <f>vlookup(B9702,Games!A:B,2,false)</f>
        <v>5</v>
      </c>
      <c r="D9702" s="2" t="s">
        <v>59</v>
      </c>
      <c r="E9702" s="1" t="s">
        <v>500</v>
      </c>
      <c r="F9702" s="1">
        <v>45.0</v>
      </c>
      <c r="G9702" s="1" t="str">
        <f>vlookup(F9702,Teams!$A:B,2,false)</f>
        <v>AMSA B</v>
      </c>
      <c r="H9702" s="1" t="b">
        <v>1</v>
      </c>
      <c r="I9702" s="1" t="b">
        <v>0</v>
      </c>
      <c r="J9702" s="1">
        <v>24.0</v>
      </c>
      <c r="K9702" s="3" t="str">
        <f>vlookup(J9702,Cats!$A:$B,2,false)</f>
        <v>P</v>
      </c>
    </row>
    <row r="9703">
      <c r="A9703" s="1">
        <v>133826.0</v>
      </c>
      <c r="B9703" s="1">
        <v>401.0</v>
      </c>
      <c r="C9703" s="1">
        <f>vlookup(B9703,Games!A:B,2,false)</f>
        <v>5</v>
      </c>
      <c r="D9703" s="2" t="s">
        <v>23</v>
      </c>
      <c r="E9703" s="1" t="s">
        <v>1143</v>
      </c>
      <c r="F9703" s="1">
        <v>88.0</v>
      </c>
      <c r="G9703" s="1" t="str">
        <f>vlookup(F9703,Teams!$A:B,2,false)</f>
        <v>Lindbergh A</v>
      </c>
      <c r="H9703" s="1" t="b">
        <v>0</v>
      </c>
      <c r="I9703" s="1" t="b">
        <v>0</v>
      </c>
      <c r="J9703" s="1">
        <v>24.0</v>
      </c>
      <c r="K9703" s="3" t="str">
        <f>vlookup(J9703,Cats!$A:$B,2,false)</f>
        <v>P</v>
      </c>
    </row>
    <row r="9704">
      <c r="A9704" s="1">
        <v>133827.0</v>
      </c>
      <c r="B9704" s="1">
        <v>402.0</v>
      </c>
      <c r="C9704" s="1">
        <f>vlookup(B9704,Games!A:B,2,false)</f>
        <v>5</v>
      </c>
      <c r="D9704" s="2" t="s">
        <v>23</v>
      </c>
      <c r="E9704" s="1" t="s">
        <v>587</v>
      </c>
      <c r="F9704" s="1">
        <v>64.0</v>
      </c>
      <c r="G9704" s="1" t="str">
        <f>vlookup(F9704,Teams!$A:B,2,false)</f>
        <v>Collierville</v>
      </c>
      <c r="H9704" s="1" t="b">
        <v>1</v>
      </c>
      <c r="I9704" s="1" t="b">
        <v>0</v>
      </c>
      <c r="J9704" s="1">
        <v>1.0</v>
      </c>
      <c r="K9704" s="3" t="str">
        <f>vlookup(J9704,Cats!$A:$B,2,false)</f>
        <v>X</v>
      </c>
    </row>
    <row r="9705">
      <c r="A9705" s="1">
        <v>133828.0</v>
      </c>
      <c r="B9705" s="1">
        <v>402.0</v>
      </c>
      <c r="C9705" s="1">
        <f>vlookup(B9705,Games!A:B,2,false)</f>
        <v>5</v>
      </c>
      <c r="D9705" s="2" t="s">
        <v>34</v>
      </c>
      <c r="E9705" s="1" t="s">
        <v>513</v>
      </c>
      <c r="F9705" s="1">
        <v>75.0</v>
      </c>
      <c r="G9705" s="1" t="str">
        <f>vlookup(F9705,Teams!$A:B,2,false)</f>
        <v>Green Hope A</v>
      </c>
      <c r="H9705" s="1" t="b">
        <v>0</v>
      </c>
      <c r="I9705" s="1" t="b">
        <v>0</v>
      </c>
      <c r="J9705" s="1">
        <v>1.0</v>
      </c>
      <c r="K9705" s="3" t="str">
        <f>vlookup(J9705,Cats!$A:$B,2,false)</f>
        <v>X</v>
      </c>
    </row>
    <row r="9706">
      <c r="A9706" s="1">
        <v>133829.0</v>
      </c>
      <c r="B9706" s="1">
        <v>402.0</v>
      </c>
      <c r="C9706" s="1">
        <f>vlookup(B9706,Games!A:B,2,false)</f>
        <v>5</v>
      </c>
      <c r="D9706" s="2" t="s">
        <v>23</v>
      </c>
      <c r="E9706" s="1" t="s">
        <v>1053</v>
      </c>
      <c r="F9706" s="1">
        <v>64.0</v>
      </c>
      <c r="G9706" s="1" t="str">
        <f>vlookup(F9706,Teams!$A:B,2,false)</f>
        <v>Collierville</v>
      </c>
      <c r="H9706" s="1" t="b">
        <v>1</v>
      </c>
      <c r="I9706" s="1" t="b">
        <v>0</v>
      </c>
      <c r="J9706" s="1">
        <v>2.0</v>
      </c>
      <c r="K9706" s="3" t="str">
        <f>vlookup(J9706,Cats!$A:$B,2,false)</f>
        <v>M</v>
      </c>
    </row>
    <row r="9707">
      <c r="A9707" s="1">
        <v>133830.0</v>
      </c>
      <c r="B9707" s="1">
        <v>402.0</v>
      </c>
      <c r="C9707" s="1">
        <f>vlookup(B9707,Games!A:B,2,false)</f>
        <v>5</v>
      </c>
      <c r="D9707" s="2" t="s">
        <v>23</v>
      </c>
      <c r="E9707" s="1" t="s">
        <v>930</v>
      </c>
      <c r="F9707" s="1">
        <v>75.0</v>
      </c>
      <c r="G9707" s="1" t="str">
        <f>vlookup(F9707,Teams!$A:B,2,false)</f>
        <v>Green Hope A</v>
      </c>
      <c r="H9707" s="1" t="b">
        <v>0</v>
      </c>
      <c r="I9707" s="1" t="b">
        <v>0</v>
      </c>
      <c r="J9707" s="1">
        <v>2.0</v>
      </c>
      <c r="K9707" s="3" t="str">
        <f>vlookup(J9707,Cats!$A:$B,2,false)</f>
        <v>M</v>
      </c>
    </row>
    <row r="9708">
      <c r="A9708" s="1">
        <v>133831.0</v>
      </c>
      <c r="B9708" s="1">
        <v>402.0</v>
      </c>
      <c r="C9708" s="1">
        <f>vlookup(B9708,Games!A:B,2,false)</f>
        <v>5</v>
      </c>
      <c r="D9708" s="2" t="s">
        <v>23</v>
      </c>
      <c r="E9708" s="1"/>
      <c r="F9708" s="1">
        <v>64.0</v>
      </c>
      <c r="G9708" s="1" t="str">
        <f>vlookup(F9708,Teams!$A:B,2,false)</f>
        <v>Collierville</v>
      </c>
      <c r="H9708" s="1" t="b">
        <v>1</v>
      </c>
      <c r="I9708" s="1" t="b">
        <v>1</v>
      </c>
      <c r="J9708" s="1">
        <v>3.0</v>
      </c>
      <c r="K9708" s="3" t="str">
        <f>vlookup(J9708,Cats!$A:$B,2,false)</f>
        <v>C</v>
      </c>
    </row>
    <row r="9709">
      <c r="A9709" s="1">
        <v>133832.0</v>
      </c>
      <c r="B9709" s="1">
        <v>402.0</v>
      </c>
      <c r="C9709" s="1">
        <f>vlookup(B9709,Games!A:B,2,false)</f>
        <v>5</v>
      </c>
      <c r="D9709" s="2" t="s">
        <v>78</v>
      </c>
      <c r="E9709" s="1" t="s">
        <v>513</v>
      </c>
      <c r="F9709" s="1">
        <v>75.0</v>
      </c>
      <c r="G9709" s="1" t="str">
        <f>vlookup(F9709,Teams!$A:B,2,false)</f>
        <v>Green Hope A</v>
      </c>
      <c r="H9709" s="1" t="b">
        <v>0</v>
      </c>
      <c r="I9709" s="1" t="b">
        <v>0</v>
      </c>
      <c r="J9709" s="1">
        <v>3.0</v>
      </c>
      <c r="K9709" s="3" t="str">
        <f>vlookup(J9709,Cats!$A:$B,2,false)</f>
        <v>C</v>
      </c>
    </row>
    <row r="9710">
      <c r="A9710" s="1">
        <v>133833.0</v>
      </c>
      <c r="B9710" s="1">
        <v>402.0</v>
      </c>
      <c r="C9710" s="1">
        <f>vlookup(B9710,Games!A:B,2,false)</f>
        <v>5</v>
      </c>
      <c r="D9710" s="2" t="s">
        <v>59</v>
      </c>
      <c r="E9710" s="1" t="s">
        <v>587</v>
      </c>
      <c r="F9710" s="1">
        <v>64.0</v>
      </c>
      <c r="G9710" s="1" t="str">
        <f>vlookup(F9710,Teams!$A:B,2,false)</f>
        <v>Collierville</v>
      </c>
      <c r="H9710" s="1" t="b">
        <v>1</v>
      </c>
      <c r="I9710" s="1" t="b">
        <v>0</v>
      </c>
      <c r="J9710" s="1">
        <v>4.0</v>
      </c>
      <c r="K9710" s="3" t="str">
        <f>vlookup(J9710,Cats!$A:$B,2,false)</f>
        <v>E</v>
      </c>
    </row>
    <row r="9711">
      <c r="A9711" s="1">
        <v>133834.0</v>
      </c>
      <c r="B9711" s="1">
        <v>402.0</v>
      </c>
      <c r="C9711" s="1">
        <f>vlookup(B9711,Games!A:B,2,false)</f>
        <v>5</v>
      </c>
      <c r="D9711" s="2" t="s">
        <v>78</v>
      </c>
      <c r="E9711" s="1" t="s">
        <v>429</v>
      </c>
      <c r="F9711" s="1">
        <v>75.0</v>
      </c>
      <c r="G9711" s="1" t="str">
        <f>vlookup(F9711,Teams!$A:B,2,false)</f>
        <v>Green Hope A</v>
      </c>
      <c r="H9711" s="1" t="b">
        <v>0</v>
      </c>
      <c r="I9711" s="1" t="b">
        <v>0</v>
      </c>
      <c r="J9711" s="1">
        <v>4.0</v>
      </c>
      <c r="K9711" s="3" t="str">
        <f>vlookup(J9711,Cats!$A:$B,2,false)</f>
        <v>E</v>
      </c>
    </row>
    <row r="9712">
      <c r="A9712" s="1">
        <v>133835.0</v>
      </c>
      <c r="B9712" s="1">
        <v>402.0</v>
      </c>
      <c r="C9712" s="1">
        <f>vlookup(B9712,Games!A:B,2,false)</f>
        <v>5</v>
      </c>
      <c r="D9712" s="2" t="s">
        <v>23</v>
      </c>
      <c r="E9712" s="1"/>
      <c r="F9712" s="1">
        <v>64.0</v>
      </c>
      <c r="G9712" s="1" t="str">
        <f>vlookup(F9712,Teams!$A:B,2,false)</f>
        <v>Collierville</v>
      </c>
      <c r="H9712" s="1" t="b">
        <v>1</v>
      </c>
      <c r="I9712" s="1" t="b">
        <v>1</v>
      </c>
      <c r="J9712" s="1">
        <v>5.0</v>
      </c>
      <c r="K9712" s="3" t="str">
        <f>vlookup(J9712,Cats!$A:$B,2,false)</f>
        <v>B</v>
      </c>
    </row>
    <row r="9713">
      <c r="A9713" s="1">
        <v>133836.0</v>
      </c>
      <c r="B9713" s="1">
        <v>402.0</v>
      </c>
      <c r="C9713" s="1">
        <f>vlookup(B9713,Games!A:B,2,false)</f>
        <v>5</v>
      </c>
      <c r="D9713" s="2" t="s">
        <v>34</v>
      </c>
      <c r="E9713" s="1" t="s">
        <v>806</v>
      </c>
      <c r="F9713" s="1">
        <v>75.0</v>
      </c>
      <c r="G9713" s="1" t="str">
        <f>vlookup(F9713,Teams!$A:B,2,false)</f>
        <v>Green Hope A</v>
      </c>
      <c r="H9713" s="1" t="b">
        <v>0</v>
      </c>
      <c r="I9713" s="1" t="b">
        <v>0</v>
      </c>
      <c r="J9713" s="1">
        <v>5.0</v>
      </c>
      <c r="K9713" s="3" t="str">
        <f>vlookup(J9713,Cats!$A:$B,2,false)</f>
        <v>B</v>
      </c>
    </row>
    <row r="9714">
      <c r="A9714" s="1">
        <v>133837.0</v>
      </c>
      <c r="B9714" s="1">
        <v>402.0</v>
      </c>
      <c r="C9714" s="1">
        <f>vlookup(B9714,Games!A:B,2,false)</f>
        <v>5</v>
      </c>
      <c r="D9714" s="2" t="s">
        <v>23</v>
      </c>
      <c r="E9714" s="1" t="s">
        <v>1104</v>
      </c>
      <c r="F9714" s="1">
        <v>64.0</v>
      </c>
      <c r="G9714" s="1" t="str">
        <f>vlookup(F9714,Teams!$A:B,2,false)</f>
        <v>Collierville</v>
      </c>
      <c r="H9714" s="1" t="b">
        <v>1</v>
      </c>
      <c r="I9714" s="1" t="b">
        <v>0</v>
      </c>
      <c r="J9714" s="1">
        <v>6.0</v>
      </c>
      <c r="K9714" s="3" t="str">
        <f>vlookup(J9714,Cats!$A:$B,2,false)</f>
        <v>P</v>
      </c>
    </row>
    <row r="9715">
      <c r="A9715" s="1">
        <v>133838.0</v>
      </c>
      <c r="B9715" s="1">
        <v>402.0</v>
      </c>
      <c r="C9715" s="1">
        <f>vlookup(B9715,Games!A:B,2,false)</f>
        <v>5</v>
      </c>
      <c r="D9715" s="2" t="s">
        <v>23</v>
      </c>
      <c r="E9715" s="1"/>
      <c r="F9715" s="1">
        <v>75.0</v>
      </c>
      <c r="G9715" s="1" t="str">
        <f>vlookup(F9715,Teams!$A:B,2,false)</f>
        <v>Green Hope A</v>
      </c>
      <c r="H9715" s="1" t="b">
        <v>0</v>
      </c>
      <c r="I9715" s="1" t="b">
        <v>1</v>
      </c>
      <c r="J9715" s="1">
        <v>6.0</v>
      </c>
      <c r="K9715" s="3" t="str">
        <f>vlookup(J9715,Cats!$A:$B,2,false)</f>
        <v>P</v>
      </c>
    </row>
    <row r="9716">
      <c r="A9716" s="1">
        <v>133839.0</v>
      </c>
      <c r="B9716" s="1">
        <v>402.0</v>
      </c>
      <c r="C9716" s="1">
        <f>vlookup(B9716,Games!A:B,2,false)</f>
        <v>5</v>
      </c>
      <c r="D9716" s="2" t="s">
        <v>34</v>
      </c>
      <c r="E9716" s="1" t="s">
        <v>587</v>
      </c>
      <c r="F9716" s="1">
        <v>64.0</v>
      </c>
      <c r="G9716" s="1" t="str">
        <f>vlookup(F9716,Teams!$A:B,2,false)</f>
        <v>Collierville</v>
      </c>
      <c r="H9716" s="1" t="b">
        <v>1</v>
      </c>
      <c r="I9716" s="1" t="b">
        <v>0</v>
      </c>
      <c r="J9716" s="1">
        <v>7.0</v>
      </c>
      <c r="K9716" s="3" t="str">
        <f>vlookup(J9716,Cats!$A:$B,2,false)</f>
        <v>X</v>
      </c>
    </row>
    <row r="9717">
      <c r="A9717" s="1">
        <v>133840.0</v>
      </c>
      <c r="B9717" s="1">
        <v>402.0</v>
      </c>
      <c r="C9717" s="1">
        <f>vlookup(B9717,Games!A:B,2,false)</f>
        <v>5</v>
      </c>
      <c r="D9717" s="2" t="s">
        <v>23</v>
      </c>
      <c r="E9717" s="1"/>
      <c r="F9717" s="1">
        <v>75.0</v>
      </c>
      <c r="G9717" s="1" t="str">
        <f>vlookup(F9717,Teams!$A:B,2,false)</f>
        <v>Green Hope A</v>
      </c>
      <c r="H9717" s="1" t="b">
        <v>0</v>
      </c>
      <c r="I9717" s="1" t="b">
        <v>1</v>
      </c>
      <c r="J9717" s="1">
        <v>7.0</v>
      </c>
      <c r="K9717" s="3" t="str">
        <f>vlookup(J9717,Cats!$A:$B,2,false)</f>
        <v>X</v>
      </c>
    </row>
    <row r="9718">
      <c r="A9718" s="1">
        <v>133841.0</v>
      </c>
      <c r="B9718" s="1">
        <v>402.0</v>
      </c>
      <c r="C9718" s="1">
        <f>vlookup(B9718,Games!A:B,2,false)</f>
        <v>5</v>
      </c>
      <c r="D9718" s="2" t="s">
        <v>78</v>
      </c>
      <c r="E9718" s="1" t="s">
        <v>587</v>
      </c>
      <c r="F9718" s="1">
        <v>64.0</v>
      </c>
      <c r="G9718" s="1" t="str">
        <f>vlookup(F9718,Teams!$A:B,2,false)</f>
        <v>Collierville</v>
      </c>
      <c r="H9718" s="1" t="b">
        <v>1</v>
      </c>
      <c r="I9718" s="1" t="b">
        <v>0</v>
      </c>
      <c r="J9718" s="1">
        <v>8.0</v>
      </c>
      <c r="K9718" s="3" t="str">
        <f>vlookup(J9718,Cats!$A:$B,2,false)</f>
        <v>M</v>
      </c>
    </row>
    <row r="9719">
      <c r="A9719" s="1">
        <v>133842.0</v>
      </c>
      <c r="B9719" s="1">
        <v>402.0</v>
      </c>
      <c r="C9719" s="1">
        <f>vlookup(B9719,Games!A:B,2,false)</f>
        <v>5</v>
      </c>
      <c r="D9719" s="2" t="s">
        <v>23</v>
      </c>
      <c r="E9719" s="1"/>
      <c r="F9719" s="1">
        <v>75.0</v>
      </c>
      <c r="G9719" s="1" t="str">
        <f>vlookup(F9719,Teams!$A:B,2,false)</f>
        <v>Green Hope A</v>
      </c>
      <c r="H9719" s="1" t="b">
        <v>0</v>
      </c>
      <c r="I9719" s="1" t="b">
        <v>1</v>
      </c>
      <c r="J9719" s="1">
        <v>8.0</v>
      </c>
      <c r="K9719" s="3" t="str">
        <f>vlookup(J9719,Cats!$A:$B,2,false)</f>
        <v>M</v>
      </c>
    </row>
    <row r="9720">
      <c r="A9720" s="1">
        <v>133843.0</v>
      </c>
      <c r="B9720" s="1">
        <v>402.0</v>
      </c>
      <c r="C9720" s="1">
        <f>vlookup(B9720,Games!A:B,2,false)</f>
        <v>5</v>
      </c>
      <c r="D9720" s="2" t="s">
        <v>23</v>
      </c>
      <c r="E9720" s="1"/>
      <c r="F9720" s="1">
        <v>64.0</v>
      </c>
      <c r="G9720" s="1" t="str">
        <f>vlookup(F9720,Teams!$A:B,2,false)</f>
        <v>Collierville</v>
      </c>
      <c r="H9720" s="1" t="b">
        <v>1</v>
      </c>
      <c r="I9720" s="1" t="b">
        <v>1</v>
      </c>
      <c r="J9720" s="1">
        <v>9.0</v>
      </c>
      <c r="K9720" s="3" t="str">
        <f>vlookup(J9720,Cats!$A:$B,2,false)</f>
        <v>C</v>
      </c>
    </row>
    <row r="9721">
      <c r="A9721" s="1">
        <v>133844.0</v>
      </c>
      <c r="B9721" s="1">
        <v>402.0</v>
      </c>
      <c r="C9721" s="1">
        <f>vlookup(B9721,Games!A:B,2,false)</f>
        <v>5</v>
      </c>
      <c r="D9721" s="2" t="s">
        <v>34</v>
      </c>
      <c r="E9721" s="1" t="s">
        <v>513</v>
      </c>
      <c r="F9721" s="1">
        <v>75.0</v>
      </c>
      <c r="G9721" s="1" t="str">
        <f>vlookup(F9721,Teams!$A:B,2,false)</f>
        <v>Green Hope A</v>
      </c>
      <c r="H9721" s="1" t="b">
        <v>0</v>
      </c>
      <c r="I9721" s="1" t="b">
        <v>0</v>
      </c>
      <c r="J9721" s="1">
        <v>9.0</v>
      </c>
      <c r="K9721" s="3" t="str">
        <f>vlookup(J9721,Cats!$A:$B,2,false)</f>
        <v>C</v>
      </c>
    </row>
    <row r="9722">
      <c r="A9722" s="1">
        <v>133845.0</v>
      </c>
      <c r="B9722" s="1">
        <v>402.0</v>
      </c>
      <c r="C9722" s="1">
        <f>vlookup(B9722,Games!A:B,2,false)</f>
        <v>5</v>
      </c>
      <c r="D9722" s="2" t="s">
        <v>23</v>
      </c>
      <c r="E9722" s="1"/>
      <c r="F9722" s="1">
        <v>64.0</v>
      </c>
      <c r="G9722" s="1" t="str">
        <f>vlookup(F9722,Teams!$A:B,2,false)</f>
        <v>Collierville</v>
      </c>
      <c r="H9722" s="1" t="b">
        <v>1</v>
      </c>
      <c r="I9722" s="1" t="b">
        <v>1</v>
      </c>
      <c r="J9722" s="1">
        <v>10.0</v>
      </c>
      <c r="K9722" s="3" t="str">
        <f>vlookup(J9722,Cats!$A:$B,2,false)</f>
        <v>E</v>
      </c>
    </row>
    <row r="9723">
      <c r="A9723" s="1">
        <v>133846.0</v>
      </c>
      <c r="B9723" s="1">
        <v>402.0</v>
      </c>
      <c r="C9723" s="1">
        <f>vlookup(B9723,Games!A:B,2,false)</f>
        <v>5</v>
      </c>
      <c r="D9723" s="2" t="s">
        <v>34</v>
      </c>
      <c r="E9723" s="1" t="s">
        <v>429</v>
      </c>
      <c r="F9723" s="1">
        <v>75.0</v>
      </c>
      <c r="G9723" s="1" t="str">
        <f>vlookup(F9723,Teams!$A:B,2,false)</f>
        <v>Green Hope A</v>
      </c>
      <c r="H9723" s="1" t="b">
        <v>0</v>
      </c>
      <c r="I9723" s="1" t="b">
        <v>0</v>
      </c>
      <c r="J9723" s="1">
        <v>10.0</v>
      </c>
      <c r="K9723" s="3" t="str">
        <f>vlookup(J9723,Cats!$A:$B,2,false)</f>
        <v>E</v>
      </c>
    </row>
    <row r="9724">
      <c r="A9724" s="1">
        <v>133847.0</v>
      </c>
      <c r="B9724" s="1">
        <v>402.0</v>
      </c>
      <c r="C9724" s="1">
        <f>vlookup(B9724,Games!A:B,2,false)</f>
        <v>5</v>
      </c>
      <c r="D9724" s="2" t="s">
        <v>23</v>
      </c>
      <c r="E9724" s="1"/>
      <c r="F9724" s="1">
        <v>64.0</v>
      </c>
      <c r="G9724" s="1" t="str">
        <f>vlookup(F9724,Teams!$A:B,2,false)</f>
        <v>Collierville</v>
      </c>
      <c r="H9724" s="1" t="b">
        <v>1</v>
      </c>
      <c r="I9724" s="1" t="b">
        <v>1</v>
      </c>
      <c r="J9724" s="1">
        <v>11.0</v>
      </c>
      <c r="K9724" s="3" t="str">
        <f>vlookup(J9724,Cats!$A:$B,2,false)</f>
        <v>B</v>
      </c>
    </row>
    <row r="9725">
      <c r="A9725" s="1">
        <v>133848.0</v>
      </c>
      <c r="B9725" s="1">
        <v>402.0</v>
      </c>
      <c r="C9725" s="1">
        <f>vlookup(B9725,Games!A:B,2,false)</f>
        <v>5</v>
      </c>
      <c r="D9725" s="2" t="s">
        <v>78</v>
      </c>
      <c r="E9725" s="1" t="s">
        <v>806</v>
      </c>
      <c r="F9725" s="1">
        <v>75.0</v>
      </c>
      <c r="G9725" s="1" t="str">
        <f>vlookup(F9725,Teams!$A:B,2,false)</f>
        <v>Green Hope A</v>
      </c>
      <c r="H9725" s="1" t="b">
        <v>0</v>
      </c>
      <c r="I9725" s="1" t="b">
        <v>0</v>
      </c>
      <c r="J9725" s="1">
        <v>11.0</v>
      </c>
      <c r="K9725" s="3" t="str">
        <f>vlookup(J9725,Cats!$A:$B,2,false)</f>
        <v>B</v>
      </c>
    </row>
    <row r="9726">
      <c r="A9726" s="1">
        <v>133849.0</v>
      </c>
      <c r="B9726" s="1">
        <v>402.0</v>
      </c>
      <c r="C9726" s="1">
        <f>vlookup(B9726,Games!A:B,2,false)</f>
        <v>5</v>
      </c>
      <c r="D9726" s="2" t="s">
        <v>23</v>
      </c>
      <c r="E9726" s="1"/>
      <c r="F9726" s="1">
        <v>64.0</v>
      </c>
      <c r="G9726" s="1" t="str">
        <f>vlookup(F9726,Teams!$A:B,2,false)</f>
        <v>Collierville</v>
      </c>
      <c r="H9726" s="1" t="b">
        <v>1</v>
      </c>
      <c r="I9726" s="1" t="b">
        <v>1</v>
      </c>
      <c r="J9726" s="1">
        <v>12.0</v>
      </c>
      <c r="K9726" s="3" t="str">
        <f>vlookup(J9726,Cats!$A:$B,2,false)</f>
        <v>P</v>
      </c>
    </row>
    <row r="9727">
      <c r="A9727" s="1">
        <v>133850.0</v>
      </c>
      <c r="B9727" s="1">
        <v>402.0</v>
      </c>
      <c r="C9727" s="1">
        <f>vlookup(B9727,Games!A:B,2,false)</f>
        <v>5</v>
      </c>
      <c r="D9727" s="2" t="s">
        <v>34</v>
      </c>
      <c r="E9727" s="1" t="s">
        <v>513</v>
      </c>
      <c r="F9727" s="1">
        <v>75.0</v>
      </c>
      <c r="G9727" s="1" t="str">
        <f>vlookup(F9727,Teams!$A:B,2,false)</f>
        <v>Green Hope A</v>
      </c>
      <c r="H9727" s="1" t="b">
        <v>0</v>
      </c>
      <c r="I9727" s="1" t="b">
        <v>0</v>
      </c>
      <c r="J9727" s="1">
        <v>12.0</v>
      </c>
      <c r="K9727" s="3" t="str">
        <f>vlookup(J9727,Cats!$A:$B,2,false)</f>
        <v>P</v>
      </c>
    </row>
    <row r="9728">
      <c r="A9728" s="1">
        <v>133851.0</v>
      </c>
      <c r="B9728" s="1">
        <v>402.0</v>
      </c>
      <c r="C9728" s="1">
        <f>vlookup(B9728,Games!A:B,2,false)</f>
        <v>5</v>
      </c>
      <c r="D9728" s="2" t="s">
        <v>23</v>
      </c>
      <c r="E9728" s="1"/>
      <c r="F9728" s="1">
        <v>64.0</v>
      </c>
      <c r="G9728" s="1" t="str">
        <f>vlookup(F9728,Teams!$A:B,2,false)</f>
        <v>Collierville</v>
      </c>
      <c r="H9728" s="1" t="b">
        <v>1</v>
      </c>
      <c r="I9728" s="1" t="b">
        <v>1</v>
      </c>
      <c r="J9728" s="1">
        <v>13.0</v>
      </c>
      <c r="K9728" s="3" t="str">
        <f>vlookup(J9728,Cats!$A:$B,2,false)</f>
        <v>X</v>
      </c>
    </row>
    <row r="9729">
      <c r="A9729" s="1">
        <v>133852.0</v>
      </c>
      <c r="B9729" s="1">
        <v>402.0</v>
      </c>
      <c r="C9729" s="1">
        <f>vlookup(B9729,Games!A:B,2,false)</f>
        <v>5</v>
      </c>
      <c r="D9729" s="2" t="s">
        <v>34</v>
      </c>
      <c r="E9729" s="1" t="s">
        <v>429</v>
      </c>
      <c r="F9729" s="1">
        <v>75.0</v>
      </c>
      <c r="G9729" s="1" t="str">
        <f>vlookup(F9729,Teams!$A:B,2,false)</f>
        <v>Green Hope A</v>
      </c>
      <c r="H9729" s="1" t="b">
        <v>0</v>
      </c>
      <c r="I9729" s="1" t="b">
        <v>0</v>
      </c>
      <c r="J9729" s="1">
        <v>13.0</v>
      </c>
      <c r="K9729" s="3" t="str">
        <f>vlookup(J9729,Cats!$A:$B,2,false)</f>
        <v>X</v>
      </c>
    </row>
    <row r="9730">
      <c r="A9730" s="1">
        <v>133853.0</v>
      </c>
      <c r="B9730" s="1">
        <v>402.0</v>
      </c>
      <c r="C9730" s="1">
        <f>vlookup(B9730,Games!A:B,2,false)</f>
        <v>5</v>
      </c>
      <c r="D9730" s="2" t="s">
        <v>23</v>
      </c>
      <c r="E9730" s="1"/>
      <c r="F9730" s="1">
        <v>64.0</v>
      </c>
      <c r="G9730" s="1" t="str">
        <f>vlookup(F9730,Teams!$A:B,2,false)</f>
        <v>Collierville</v>
      </c>
      <c r="H9730" s="1" t="b">
        <v>1</v>
      </c>
      <c r="I9730" s="1" t="b">
        <v>1</v>
      </c>
      <c r="J9730" s="1">
        <v>14.0</v>
      </c>
      <c r="K9730" s="3" t="str">
        <f>vlookup(J9730,Cats!$A:$B,2,false)</f>
        <v>M</v>
      </c>
    </row>
    <row r="9731">
      <c r="A9731" s="1">
        <v>133854.0</v>
      </c>
      <c r="B9731" s="1">
        <v>402.0</v>
      </c>
      <c r="C9731" s="1">
        <f>vlookup(B9731,Games!A:B,2,false)</f>
        <v>5</v>
      </c>
      <c r="D9731" s="2" t="s">
        <v>78</v>
      </c>
      <c r="E9731" s="1" t="s">
        <v>429</v>
      </c>
      <c r="F9731" s="1">
        <v>75.0</v>
      </c>
      <c r="G9731" s="1" t="str">
        <f>vlookup(F9731,Teams!$A:B,2,false)</f>
        <v>Green Hope A</v>
      </c>
      <c r="H9731" s="1" t="b">
        <v>0</v>
      </c>
      <c r="I9731" s="1" t="b">
        <v>0</v>
      </c>
      <c r="J9731" s="1">
        <v>14.0</v>
      </c>
      <c r="K9731" s="3" t="str">
        <f>vlookup(J9731,Cats!$A:$B,2,false)</f>
        <v>M</v>
      </c>
    </row>
    <row r="9732">
      <c r="A9732" s="1">
        <v>133855.0</v>
      </c>
      <c r="B9732" s="1">
        <v>402.0</v>
      </c>
      <c r="C9732" s="1">
        <f>vlookup(B9732,Games!A:B,2,false)</f>
        <v>5</v>
      </c>
      <c r="D9732" s="2" t="s">
        <v>23</v>
      </c>
      <c r="E9732" s="1"/>
      <c r="F9732" s="1">
        <v>64.0</v>
      </c>
      <c r="G9732" s="1" t="str">
        <f>vlookup(F9732,Teams!$A:B,2,false)</f>
        <v>Collierville</v>
      </c>
      <c r="H9732" s="1" t="b">
        <v>1</v>
      </c>
      <c r="I9732" s="1" t="b">
        <v>1</v>
      </c>
      <c r="J9732" s="1">
        <v>15.0</v>
      </c>
      <c r="K9732" s="3" t="str">
        <f>vlookup(J9732,Cats!$A:$B,2,false)</f>
        <v>C</v>
      </c>
    </row>
    <row r="9733">
      <c r="A9733" s="1">
        <v>133856.0</v>
      </c>
      <c r="B9733" s="1">
        <v>402.0</v>
      </c>
      <c r="C9733" s="1">
        <f>vlookup(B9733,Games!A:B,2,false)</f>
        <v>5</v>
      </c>
      <c r="D9733" s="2" t="s">
        <v>34</v>
      </c>
      <c r="E9733" s="1" t="s">
        <v>806</v>
      </c>
      <c r="F9733" s="1">
        <v>75.0</v>
      </c>
      <c r="G9733" s="1" t="str">
        <f>vlookup(F9733,Teams!$A:B,2,false)</f>
        <v>Green Hope A</v>
      </c>
      <c r="H9733" s="1" t="b">
        <v>0</v>
      </c>
      <c r="I9733" s="1" t="b">
        <v>0</v>
      </c>
      <c r="J9733" s="1">
        <v>15.0</v>
      </c>
      <c r="K9733" s="3" t="str">
        <f>vlookup(J9733,Cats!$A:$B,2,false)</f>
        <v>C</v>
      </c>
    </row>
    <row r="9734">
      <c r="A9734" s="1">
        <v>133857.0</v>
      </c>
      <c r="B9734" s="1">
        <v>402.0</v>
      </c>
      <c r="C9734" s="1">
        <f>vlookup(B9734,Games!A:B,2,false)</f>
        <v>5</v>
      </c>
      <c r="D9734" s="2" t="s">
        <v>23</v>
      </c>
      <c r="E9734" s="1"/>
      <c r="F9734" s="1">
        <v>64.0</v>
      </c>
      <c r="G9734" s="1" t="str">
        <f>vlookup(F9734,Teams!$A:B,2,false)</f>
        <v>Collierville</v>
      </c>
      <c r="H9734" s="1" t="b">
        <v>1</v>
      </c>
      <c r="I9734" s="1" t="b">
        <v>1</v>
      </c>
      <c r="J9734" s="1">
        <v>16.0</v>
      </c>
      <c r="K9734" s="3" t="str">
        <f>vlookup(J9734,Cats!$A:$B,2,false)</f>
        <v>E</v>
      </c>
    </row>
    <row r="9735">
      <c r="A9735" s="1">
        <v>133858.0</v>
      </c>
      <c r="B9735" s="1">
        <v>402.0</v>
      </c>
      <c r="C9735" s="1">
        <f>vlookup(B9735,Games!A:B,2,false)</f>
        <v>5</v>
      </c>
      <c r="D9735" s="2" t="s">
        <v>34</v>
      </c>
      <c r="E9735" s="1" t="s">
        <v>429</v>
      </c>
      <c r="F9735" s="1">
        <v>75.0</v>
      </c>
      <c r="G9735" s="1" t="str">
        <f>vlookup(F9735,Teams!$A:B,2,false)</f>
        <v>Green Hope A</v>
      </c>
      <c r="H9735" s="1" t="b">
        <v>0</v>
      </c>
      <c r="I9735" s="1" t="b">
        <v>0</v>
      </c>
      <c r="J9735" s="1">
        <v>16.0</v>
      </c>
      <c r="K9735" s="3" t="str">
        <f>vlookup(J9735,Cats!$A:$B,2,false)</f>
        <v>E</v>
      </c>
    </row>
    <row r="9736">
      <c r="A9736" s="1">
        <v>133859.0</v>
      </c>
      <c r="B9736" s="1">
        <v>402.0</v>
      </c>
      <c r="C9736" s="1">
        <f>vlookup(B9736,Games!A:B,2,false)</f>
        <v>5</v>
      </c>
      <c r="D9736" s="2" t="s">
        <v>23</v>
      </c>
      <c r="E9736" s="1" t="s">
        <v>1053</v>
      </c>
      <c r="F9736" s="1">
        <v>64.0</v>
      </c>
      <c r="G9736" s="1" t="str">
        <f>vlookup(F9736,Teams!$A:B,2,false)</f>
        <v>Collierville</v>
      </c>
      <c r="H9736" s="1" t="b">
        <v>1</v>
      </c>
      <c r="I9736" s="1" t="b">
        <v>0</v>
      </c>
      <c r="J9736" s="1">
        <v>17.0</v>
      </c>
      <c r="K9736" s="3" t="str">
        <f>vlookup(J9736,Cats!$A:$B,2,false)</f>
        <v>B</v>
      </c>
    </row>
    <row r="9737">
      <c r="A9737" s="1">
        <v>133860.0</v>
      </c>
      <c r="B9737" s="1">
        <v>402.0</v>
      </c>
      <c r="C9737" s="1">
        <f>vlookup(B9737,Games!A:B,2,false)</f>
        <v>5</v>
      </c>
      <c r="D9737" s="2" t="s">
        <v>34</v>
      </c>
      <c r="E9737" s="1" t="s">
        <v>806</v>
      </c>
      <c r="F9737" s="1">
        <v>75.0</v>
      </c>
      <c r="G9737" s="1" t="str">
        <f>vlookup(F9737,Teams!$A:B,2,false)</f>
        <v>Green Hope A</v>
      </c>
      <c r="H9737" s="1" t="b">
        <v>0</v>
      </c>
      <c r="I9737" s="1" t="b">
        <v>0</v>
      </c>
      <c r="J9737" s="1">
        <v>17.0</v>
      </c>
      <c r="K9737" s="3" t="str">
        <f>vlookup(J9737,Cats!$A:$B,2,false)</f>
        <v>B</v>
      </c>
    </row>
    <row r="9738">
      <c r="A9738" s="1">
        <v>133861.0</v>
      </c>
      <c r="B9738" s="1">
        <v>402.0</v>
      </c>
      <c r="C9738" s="1">
        <f>vlookup(B9738,Games!A:B,2,false)</f>
        <v>5</v>
      </c>
      <c r="D9738" s="2" t="s">
        <v>23</v>
      </c>
      <c r="E9738" s="1"/>
      <c r="F9738" s="1">
        <v>64.0</v>
      </c>
      <c r="G9738" s="1" t="str">
        <f>vlookup(F9738,Teams!$A:B,2,false)</f>
        <v>Collierville</v>
      </c>
      <c r="H9738" s="1" t="b">
        <v>1</v>
      </c>
      <c r="I9738" s="1" t="b">
        <v>1</v>
      </c>
      <c r="J9738" s="1">
        <v>18.0</v>
      </c>
      <c r="K9738" s="3" t="str">
        <f>vlookup(J9738,Cats!$A:$B,2,false)</f>
        <v>P</v>
      </c>
    </row>
    <row r="9739">
      <c r="A9739" s="1">
        <v>133862.0</v>
      </c>
      <c r="B9739" s="1">
        <v>402.0</v>
      </c>
      <c r="C9739" s="1">
        <f>vlookup(B9739,Games!A:B,2,false)</f>
        <v>5</v>
      </c>
      <c r="D9739" s="2" t="s">
        <v>34</v>
      </c>
      <c r="E9739" s="1" t="s">
        <v>513</v>
      </c>
      <c r="F9739" s="1">
        <v>75.0</v>
      </c>
      <c r="G9739" s="1" t="str">
        <f>vlookup(F9739,Teams!$A:B,2,false)</f>
        <v>Green Hope A</v>
      </c>
      <c r="H9739" s="1" t="b">
        <v>0</v>
      </c>
      <c r="I9739" s="1" t="b">
        <v>0</v>
      </c>
      <c r="J9739" s="1">
        <v>18.0</v>
      </c>
      <c r="K9739" s="3" t="str">
        <f>vlookup(J9739,Cats!$A:$B,2,false)</f>
        <v>P</v>
      </c>
    </row>
    <row r="9740">
      <c r="A9740" s="1">
        <v>133863.0</v>
      </c>
      <c r="B9740" s="1">
        <v>402.0</v>
      </c>
      <c r="C9740" s="1">
        <f>vlookup(B9740,Games!A:B,2,false)</f>
        <v>5</v>
      </c>
      <c r="D9740" s="2" t="s">
        <v>23</v>
      </c>
      <c r="E9740" s="1"/>
      <c r="F9740" s="1">
        <v>64.0</v>
      </c>
      <c r="G9740" s="1" t="str">
        <f>vlookup(F9740,Teams!$A:B,2,false)</f>
        <v>Collierville</v>
      </c>
      <c r="H9740" s="1" t="b">
        <v>1</v>
      </c>
      <c r="I9740" s="1" t="b">
        <v>1</v>
      </c>
      <c r="J9740" s="1">
        <v>19.0</v>
      </c>
      <c r="K9740" s="3" t="str">
        <f>vlookup(J9740,Cats!$A:$B,2,false)</f>
        <v>X</v>
      </c>
    </row>
    <row r="9741">
      <c r="A9741" s="1">
        <v>133864.0</v>
      </c>
      <c r="B9741" s="1">
        <v>402.0</v>
      </c>
      <c r="C9741" s="1">
        <f>vlookup(B9741,Games!A:B,2,false)</f>
        <v>5</v>
      </c>
      <c r="D9741" s="2" t="s">
        <v>34</v>
      </c>
      <c r="E9741" s="1" t="s">
        <v>513</v>
      </c>
      <c r="F9741" s="1">
        <v>75.0</v>
      </c>
      <c r="G9741" s="1" t="str">
        <f>vlookup(F9741,Teams!$A:B,2,false)</f>
        <v>Green Hope A</v>
      </c>
      <c r="H9741" s="1" t="b">
        <v>0</v>
      </c>
      <c r="I9741" s="1" t="b">
        <v>0</v>
      </c>
      <c r="J9741" s="1">
        <v>19.0</v>
      </c>
      <c r="K9741" s="3" t="str">
        <f>vlookup(J9741,Cats!$A:$B,2,false)</f>
        <v>X</v>
      </c>
    </row>
    <row r="9742">
      <c r="A9742" s="1">
        <v>133865.0</v>
      </c>
      <c r="B9742" s="1">
        <v>402.0</v>
      </c>
      <c r="C9742" s="1">
        <f>vlookup(B9742,Games!A:B,2,false)</f>
        <v>5</v>
      </c>
      <c r="D9742" s="2" t="s">
        <v>23</v>
      </c>
      <c r="E9742" s="1"/>
      <c r="F9742" s="1">
        <v>64.0</v>
      </c>
      <c r="G9742" s="1" t="str">
        <f>vlookup(F9742,Teams!$A:B,2,false)</f>
        <v>Collierville</v>
      </c>
      <c r="H9742" s="1" t="b">
        <v>1</v>
      </c>
      <c r="I9742" s="1" t="b">
        <v>1</v>
      </c>
      <c r="J9742" s="1">
        <v>20.0</v>
      </c>
      <c r="K9742" s="3" t="str">
        <f>vlookup(J9742,Cats!$A:$B,2,false)</f>
        <v>M</v>
      </c>
    </row>
    <row r="9743">
      <c r="A9743" s="1">
        <v>133866.0</v>
      </c>
      <c r="B9743" s="1">
        <v>402.0</v>
      </c>
      <c r="C9743" s="1">
        <f>vlookup(B9743,Games!A:B,2,false)</f>
        <v>5</v>
      </c>
      <c r="D9743" s="2" t="s">
        <v>34</v>
      </c>
      <c r="E9743" s="1" t="s">
        <v>930</v>
      </c>
      <c r="F9743" s="1">
        <v>75.0</v>
      </c>
      <c r="G9743" s="1" t="str">
        <f>vlookup(F9743,Teams!$A:B,2,false)</f>
        <v>Green Hope A</v>
      </c>
      <c r="H9743" s="1" t="b">
        <v>0</v>
      </c>
      <c r="I9743" s="1" t="b">
        <v>0</v>
      </c>
      <c r="J9743" s="1">
        <v>20.0</v>
      </c>
      <c r="K9743" s="3" t="str">
        <f>vlookup(J9743,Cats!$A:$B,2,false)</f>
        <v>M</v>
      </c>
    </row>
    <row r="9744">
      <c r="A9744" s="1">
        <v>133867.0</v>
      </c>
      <c r="B9744" s="1">
        <v>402.0</v>
      </c>
      <c r="C9744" s="1">
        <f>vlookup(B9744,Games!A:B,2,false)</f>
        <v>5</v>
      </c>
      <c r="D9744" s="2" t="s">
        <v>23</v>
      </c>
      <c r="E9744" s="1"/>
      <c r="F9744" s="1">
        <v>64.0</v>
      </c>
      <c r="G9744" s="1" t="str">
        <f>vlookup(F9744,Teams!$A:B,2,false)</f>
        <v>Collierville</v>
      </c>
      <c r="H9744" s="1" t="b">
        <v>1</v>
      </c>
      <c r="I9744" s="1" t="b">
        <v>1</v>
      </c>
      <c r="J9744" s="1">
        <v>21.0</v>
      </c>
      <c r="K9744" s="3" t="str">
        <f>vlookup(J9744,Cats!$A:$B,2,false)</f>
        <v>C</v>
      </c>
    </row>
    <row r="9745">
      <c r="A9745" s="1">
        <v>133868.0</v>
      </c>
      <c r="B9745" s="1">
        <v>402.0</v>
      </c>
      <c r="C9745" s="1">
        <f>vlookup(B9745,Games!A:B,2,false)</f>
        <v>5</v>
      </c>
      <c r="D9745" s="2" t="s">
        <v>34</v>
      </c>
      <c r="E9745" s="1" t="s">
        <v>513</v>
      </c>
      <c r="F9745" s="1">
        <v>75.0</v>
      </c>
      <c r="G9745" s="1" t="str">
        <f>vlookup(F9745,Teams!$A:B,2,false)</f>
        <v>Green Hope A</v>
      </c>
      <c r="H9745" s="1" t="b">
        <v>0</v>
      </c>
      <c r="I9745" s="1" t="b">
        <v>0</v>
      </c>
      <c r="J9745" s="1">
        <v>21.0</v>
      </c>
      <c r="K9745" s="3" t="str">
        <f>vlookup(J9745,Cats!$A:$B,2,false)</f>
        <v>C</v>
      </c>
    </row>
    <row r="9746">
      <c r="A9746" s="1">
        <v>133869.0</v>
      </c>
      <c r="B9746" s="1">
        <v>402.0</v>
      </c>
      <c r="C9746" s="1">
        <f>vlookup(B9746,Games!A:B,2,false)</f>
        <v>5</v>
      </c>
      <c r="D9746" s="2" t="s">
        <v>23</v>
      </c>
      <c r="E9746" s="1"/>
      <c r="F9746" s="1">
        <v>64.0</v>
      </c>
      <c r="G9746" s="1" t="str">
        <f>vlookup(F9746,Teams!$A:B,2,false)</f>
        <v>Collierville</v>
      </c>
      <c r="H9746" s="1" t="b">
        <v>1</v>
      </c>
      <c r="I9746" s="1" t="b">
        <v>1</v>
      </c>
      <c r="J9746" s="1">
        <v>22.0</v>
      </c>
      <c r="K9746" s="3" t="str">
        <f>vlookup(J9746,Cats!$A:$B,2,false)</f>
        <v>E</v>
      </c>
    </row>
    <row r="9747">
      <c r="A9747" s="1">
        <v>133870.0</v>
      </c>
      <c r="B9747" s="1">
        <v>402.0</v>
      </c>
      <c r="C9747" s="1">
        <f>vlookup(B9747,Games!A:B,2,false)</f>
        <v>5</v>
      </c>
      <c r="D9747" s="2" t="s">
        <v>34</v>
      </c>
      <c r="E9747" s="1" t="s">
        <v>429</v>
      </c>
      <c r="F9747" s="1">
        <v>75.0</v>
      </c>
      <c r="G9747" s="1" t="str">
        <f>vlookup(F9747,Teams!$A:B,2,false)</f>
        <v>Green Hope A</v>
      </c>
      <c r="H9747" s="1" t="b">
        <v>0</v>
      </c>
      <c r="I9747" s="1" t="b">
        <v>0</v>
      </c>
      <c r="J9747" s="1">
        <v>22.0</v>
      </c>
      <c r="K9747" s="3" t="str">
        <f>vlookup(J9747,Cats!$A:$B,2,false)</f>
        <v>E</v>
      </c>
    </row>
    <row r="9748">
      <c r="A9748" s="1">
        <v>133871.0</v>
      </c>
      <c r="B9748" s="1">
        <v>402.0</v>
      </c>
      <c r="C9748" s="1">
        <f>vlookup(B9748,Games!A:B,2,false)</f>
        <v>5</v>
      </c>
      <c r="D9748" s="2" t="s">
        <v>34</v>
      </c>
      <c r="E9748" s="1" t="s">
        <v>680</v>
      </c>
      <c r="F9748" s="1">
        <v>64.0</v>
      </c>
      <c r="G9748" s="1" t="str">
        <f>vlookup(F9748,Teams!$A:B,2,false)</f>
        <v>Collierville</v>
      </c>
      <c r="H9748" s="1" t="b">
        <v>1</v>
      </c>
      <c r="I9748" s="1" t="b">
        <v>0</v>
      </c>
      <c r="J9748" s="1">
        <v>23.0</v>
      </c>
      <c r="K9748" s="3" t="str">
        <f>vlookup(J9748,Cats!$A:$B,2,false)</f>
        <v>B</v>
      </c>
    </row>
    <row r="9749">
      <c r="A9749" s="1">
        <v>133872.0</v>
      </c>
      <c r="B9749" s="1">
        <v>402.0</v>
      </c>
      <c r="C9749" s="1">
        <f>vlookup(B9749,Games!A:B,2,false)</f>
        <v>5</v>
      </c>
      <c r="D9749" s="2" t="s">
        <v>23</v>
      </c>
      <c r="E9749" s="1"/>
      <c r="F9749" s="1">
        <v>75.0</v>
      </c>
      <c r="G9749" s="1" t="str">
        <f>vlookup(F9749,Teams!$A:B,2,false)</f>
        <v>Green Hope A</v>
      </c>
      <c r="H9749" s="1" t="b">
        <v>0</v>
      </c>
      <c r="I9749" s="1" t="b">
        <v>1</v>
      </c>
      <c r="J9749" s="1">
        <v>23.0</v>
      </c>
      <c r="K9749" s="3" t="str">
        <f>vlookup(J9749,Cats!$A:$B,2,false)</f>
        <v>B</v>
      </c>
    </row>
    <row r="9750">
      <c r="A9750" s="1">
        <v>133873.0</v>
      </c>
      <c r="B9750" s="1">
        <v>402.0</v>
      </c>
      <c r="C9750" s="1">
        <f>vlookup(B9750,Games!A:B,2,false)</f>
        <v>5</v>
      </c>
      <c r="D9750" s="2" t="s">
        <v>23</v>
      </c>
      <c r="E9750" s="1" t="s">
        <v>587</v>
      </c>
      <c r="F9750" s="1">
        <v>64.0</v>
      </c>
      <c r="G9750" s="1" t="str">
        <f>vlookup(F9750,Teams!$A:B,2,false)</f>
        <v>Collierville</v>
      </c>
      <c r="H9750" s="1" t="b">
        <v>1</v>
      </c>
      <c r="I9750" s="1" t="b">
        <v>0</v>
      </c>
      <c r="J9750" s="1">
        <v>24.0</v>
      </c>
      <c r="K9750" s="3" t="str">
        <f>vlookup(J9750,Cats!$A:$B,2,false)</f>
        <v>P</v>
      </c>
    </row>
    <row r="9751">
      <c r="A9751" s="1">
        <v>133874.0</v>
      </c>
      <c r="B9751" s="1">
        <v>402.0</v>
      </c>
      <c r="C9751" s="1">
        <f>vlookup(B9751,Games!A:B,2,false)</f>
        <v>5</v>
      </c>
      <c r="D9751" s="2" t="s">
        <v>34</v>
      </c>
      <c r="E9751" s="1" t="s">
        <v>429</v>
      </c>
      <c r="F9751" s="1">
        <v>75.0</v>
      </c>
      <c r="G9751" s="1" t="str">
        <f>vlookup(F9751,Teams!$A:B,2,false)</f>
        <v>Green Hope A</v>
      </c>
      <c r="H9751" s="1" t="b">
        <v>0</v>
      </c>
      <c r="I9751" s="1" t="b">
        <v>0</v>
      </c>
      <c r="J9751" s="1">
        <v>24.0</v>
      </c>
      <c r="K9751" s="3" t="str">
        <f>vlookup(J9751,Cats!$A:$B,2,false)</f>
        <v>P</v>
      </c>
    </row>
    <row r="9752">
      <c r="A9752" s="1">
        <v>133875.0</v>
      </c>
      <c r="B9752" s="1">
        <v>403.0</v>
      </c>
      <c r="C9752" s="1">
        <f>vlookup(B9752,Games!A:B,2,false)</f>
        <v>5</v>
      </c>
      <c r="D9752" s="2" t="s">
        <v>78</v>
      </c>
      <c r="E9752" s="1" t="s">
        <v>828</v>
      </c>
      <c r="F9752" s="1">
        <v>57.0</v>
      </c>
      <c r="G9752" s="1" t="str">
        <f>vlookup(F9752,Teams!$A:B,2,false)</f>
        <v>Brooklyn Tech B</v>
      </c>
      <c r="H9752" s="1" t="b">
        <v>1</v>
      </c>
      <c r="I9752" s="1" t="b">
        <v>0</v>
      </c>
      <c r="J9752" s="1">
        <v>1.0</v>
      </c>
      <c r="K9752" s="3" t="str">
        <f>vlookup(J9752,Cats!$A:$B,2,false)</f>
        <v>X</v>
      </c>
    </row>
    <row r="9753">
      <c r="A9753" s="1">
        <v>133876.0</v>
      </c>
      <c r="B9753" s="1">
        <v>403.0</v>
      </c>
      <c r="C9753" s="1">
        <f>vlookup(B9753,Games!A:B,2,false)</f>
        <v>5</v>
      </c>
      <c r="D9753" s="2" t="s">
        <v>23</v>
      </c>
      <c r="E9753" s="1"/>
      <c r="F9753" s="1">
        <v>90.0</v>
      </c>
      <c r="G9753" s="1" t="str">
        <f>vlookup(F9753,Teams!$A:B,2,false)</f>
        <v>Longwood</v>
      </c>
      <c r="H9753" s="1" t="b">
        <v>0</v>
      </c>
      <c r="I9753" s="1" t="b">
        <v>1</v>
      </c>
      <c r="J9753" s="1">
        <v>1.0</v>
      </c>
      <c r="K9753" s="3" t="str">
        <f>vlookup(J9753,Cats!$A:$B,2,false)</f>
        <v>X</v>
      </c>
    </row>
    <row r="9754">
      <c r="A9754" s="1">
        <v>133877.0</v>
      </c>
      <c r="B9754" s="1">
        <v>403.0</v>
      </c>
      <c r="C9754" s="1">
        <f>vlookup(B9754,Games!A:B,2,false)</f>
        <v>5</v>
      </c>
      <c r="D9754" s="2" t="s">
        <v>23</v>
      </c>
      <c r="E9754" s="1"/>
      <c r="F9754" s="1">
        <v>57.0</v>
      </c>
      <c r="G9754" s="1" t="str">
        <f>vlookup(F9754,Teams!$A:B,2,false)</f>
        <v>Brooklyn Tech B</v>
      </c>
      <c r="H9754" s="1" t="b">
        <v>1</v>
      </c>
      <c r="I9754" s="1" t="b">
        <v>1</v>
      </c>
      <c r="J9754" s="1">
        <v>2.0</v>
      </c>
      <c r="K9754" s="3" t="str">
        <f>vlookup(J9754,Cats!$A:$B,2,false)</f>
        <v>M</v>
      </c>
    </row>
    <row r="9755">
      <c r="A9755" s="1">
        <v>133878.0</v>
      </c>
      <c r="B9755" s="1">
        <v>403.0</v>
      </c>
      <c r="C9755" s="1">
        <f>vlookup(B9755,Games!A:B,2,false)</f>
        <v>5</v>
      </c>
      <c r="D9755" s="2" t="s">
        <v>23</v>
      </c>
      <c r="E9755" s="1"/>
      <c r="F9755" s="1">
        <v>90.0</v>
      </c>
      <c r="G9755" s="1" t="str">
        <f>vlookup(F9755,Teams!$A:B,2,false)</f>
        <v>Longwood</v>
      </c>
      <c r="H9755" s="1" t="b">
        <v>0</v>
      </c>
      <c r="I9755" s="1" t="b">
        <v>1</v>
      </c>
      <c r="J9755" s="1">
        <v>2.0</v>
      </c>
      <c r="K9755" s="3" t="str">
        <f>vlookup(J9755,Cats!$A:$B,2,false)</f>
        <v>M</v>
      </c>
    </row>
    <row r="9756">
      <c r="A9756" s="1">
        <v>133879.0</v>
      </c>
      <c r="B9756" s="1">
        <v>403.0</v>
      </c>
      <c r="C9756" s="1">
        <f>vlookup(B9756,Games!A:B,2,false)</f>
        <v>5</v>
      </c>
      <c r="D9756" s="2" t="s">
        <v>23</v>
      </c>
      <c r="E9756" s="1" t="s">
        <v>1037</v>
      </c>
      <c r="F9756" s="1">
        <v>57.0</v>
      </c>
      <c r="G9756" s="1" t="str">
        <f>vlookup(F9756,Teams!$A:B,2,false)</f>
        <v>Brooklyn Tech B</v>
      </c>
      <c r="H9756" s="1" t="b">
        <v>1</v>
      </c>
      <c r="I9756" s="1" t="b">
        <v>0</v>
      </c>
      <c r="J9756" s="1">
        <v>3.0</v>
      </c>
      <c r="K9756" s="3" t="str">
        <f>vlookup(J9756,Cats!$A:$B,2,false)</f>
        <v>C</v>
      </c>
    </row>
    <row r="9757">
      <c r="A9757" s="1">
        <v>133880.0</v>
      </c>
      <c r="B9757" s="1">
        <v>403.0</v>
      </c>
      <c r="C9757" s="1">
        <f>vlookup(B9757,Games!A:B,2,false)</f>
        <v>5</v>
      </c>
      <c r="D9757" s="2" t="s">
        <v>34</v>
      </c>
      <c r="E9757" s="1" t="s">
        <v>556</v>
      </c>
      <c r="F9757" s="1">
        <v>90.0</v>
      </c>
      <c r="G9757" s="1" t="str">
        <f>vlookup(F9757,Teams!$A:B,2,false)</f>
        <v>Longwood</v>
      </c>
      <c r="H9757" s="1" t="b">
        <v>0</v>
      </c>
      <c r="I9757" s="1" t="b">
        <v>0</v>
      </c>
      <c r="J9757" s="1">
        <v>3.0</v>
      </c>
      <c r="K9757" s="3" t="str">
        <f>vlookup(J9757,Cats!$A:$B,2,false)</f>
        <v>C</v>
      </c>
    </row>
    <row r="9758">
      <c r="A9758" s="1">
        <v>133881.0</v>
      </c>
      <c r="B9758" s="1">
        <v>403.0</v>
      </c>
      <c r="C9758" s="1">
        <f>vlookup(B9758,Games!A:B,2,false)</f>
        <v>5</v>
      </c>
      <c r="D9758" s="2" t="s">
        <v>78</v>
      </c>
      <c r="E9758" s="1" t="s">
        <v>828</v>
      </c>
      <c r="F9758" s="1">
        <v>57.0</v>
      </c>
      <c r="G9758" s="1" t="str">
        <f>vlookup(F9758,Teams!$A:B,2,false)</f>
        <v>Brooklyn Tech B</v>
      </c>
      <c r="H9758" s="1" t="b">
        <v>1</v>
      </c>
      <c r="I9758" s="1" t="b">
        <v>0</v>
      </c>
      <c r="J9758" s="1">
        <v>4.0</v>
      </c>
      <c r="K9758" s="3" t="str">
        <f>vlookup(J9758,Cats!$A:$B,2,false)</f>
        <v>E</v>
      </c>
    </row>
    <row r="9759">
      <c r="A9759" s="1">
        <v>133882.0</v>
      </c>
      <c r="B9759" s="1">
        <v>403.0</v>
      </c>
      <c r="C9759" s="1">
        <f>vlookup(B9759,Games!A:B,2,false)</f>
        <v>5</v>
      </c>
      <c r="D9759" s="2" t="s">
        <v>23</v>
      </c>
      <c r="E9759" s="1" t="s">
        <v>556</v>
      </c>
      <c r="F9759" s="1">
        <v>90.0</v>
      </c>
      <c r="G9759" s="1" t="str">
        <f>vlookup(F9759,Teams!$A:B,2,false)</f>
        <v>Longwood</v>
      </c>
      <c r="H9759" s="1" t="b">
        <v>0</v>
      </c>
      <c r="I9759" s="1" t="b">
        <v>0</v>
      </c>
      <c r="J9759" s="1">
        <v>4.0</v>
      </c>
      <c r="K9759" s="3" t="str">
        <f>vlookup(J9759,Cats!$A:$B,2,false)</f>
        <v>E</v>
      </c>
    </row>
    <row r="9760">
      <c r="A9760" s="1">
        <v>133883.0</v>
      </c>
      <c r="B9760" s="1">
        <v>403.0</v>
      </c>
      <c r="C9760" s="1">
        <f>vlookup(B9760,Games!A:B,2,false)</f>
        <v>5</v>
      </c>
      <c r="D9760" s="2" t="s">
        <v>23</v>
      </c>
      <c r="E9760" s="1"/>
      <c r="F9760" s="1">
        <v>57.0</v>
      </c>
      <c r="G9760" s="1" t="str">
        <f>vlookup(F9760,Teams!$A:B,2,false)</f>
        <v>Brooklyn Tech B</v>
      </c>
      <c r="H9760" s="1" t="b">
        <v>1</v>
      </c>
      <c r="I9760" s="1" t="b">
        <v>1</v>
      </c>
      <c r="J9760" s="1">
        <v>5.0</v>
      </c>
      <c r="K9760" s="3" t="str">
        <f>vlookup(J9760,Cats!$A:$B,2,false)</f>
        <v>B</v>
      </c>
    </row>
    <row r="9761">
      <c r="A9761" s="1">
        <v>133884.0</v>
      </c>
      <c r="B9761" s="1">
        <v>403.0</v>
      </c>
      <c r="C9761" s="1">
        <f>vlookup(B9761,Games!A:B,2,false)</f>
        <v>5</v>
      </c>
      <c r="D9761" s="2" t="s">
        <v>78</v>
      </c>
      <c r="E9761" s="1" t="s">
        <v>789</v>
      </c>
      <c r="F9761" s="1">
        <v>90.0</v>
      </c>
      <c r="G9761" s="1" t="str">
        <f>vlookup(F9761,Teams!$A:B,2,false)</f>
        <v>Longwood</v>
      </c>
      <c r="H9761" s="1" t="b">
        <v>0</v>
      </c>
      <c r="I9761" s="1" t="b">
        <v>0</v>
      </c>
      <c r="J9761" s="1">
        <v>5.0</v>
      </c>
      <c r="K9761" s="3" t="str">
        <f>vlookup(J9761,Cats!$A:$B,2,false)</f>
        <v>B</v>
      </c>
    </row>
    <row r="9762">
      <c r="A9762" s="1">
        <v>133885.0</v>
      </c>
      <c r="B9762" s="1">
        <v>403.0</v>
      </c>
      <c r="C9762" s="1">
        <f>vlookup(B9762,Games!A:B,2,false)</f>
        <v>5</v>
      </c>
      <c r="D9762" s="2" t="s">
        <v>23</v>
      </c>
      <c r="E9762" s="1"/>
      <c r="F9762" s="1">
        <v>57.0</v>
      </c>
      <c r="G9762" s="1" t="str">
        <f>vlookup(F9762,Teams!$A:B,2,false)</f>
        <v>Brooklyn Tech B</v>
      </c>
      <c r="H9762" s="1" t="b">
        <v>1</v>
      </c>
      <c r="I9762" s="1" t="b">
        <v>1</v>
      </c>
      <c r="J9762" s="1">
        <v>6.0</v>
      </c>
      <c r="K9762" s="3" t="str">
        <f>vlookup(J9762,Cats!$A:$B,2,false)</f>
        <v>P</v>
      </c>
    </row>
    <row r="9763">
      <c r="A9763" s="1">
        <v>133886.0</v>
      </c>
      <c r="B9763" s="1">
        <v>403.0</v>
      </c>
      <c r="C9763" s="1">
        <f>vlookup(B9763,Games!A:B,2,false)</f>
        <v>5</v>
      </c>
      <c r="D9763" s="2" t="s">
        <v>23</v>
      </c>
      <c r="E9763" s="1"/>
      <c r="F9763" s="1">
        <v>90.0</v>
      </c>
      <c r="G9763" s="1" t="str">
        <f>vlookup(F9763,Teams!$A:B,2,false)</f>
        <v>Longwood</v>
      </c>
      <c r="H9763" s="1" t="b">
        <v>0</v>
      </c>
      <c r="I9763" s="1" t="b">
        <v>1</v>
      </c>
      <c r="J9763" s="1">
        <v>6.0</v>
      </c>
      <c r="K9763" s="3" t="str">
        <f>vlookup(J9763,Cats!$A:$B,2,false)</f>
        <v>P</v>
      </c>
    </row>
    <row r="9764">
      <c r="A9764" s="1">
        <v>133887.0</v>
      </c>
      <c r="B9764" s="1">
        <v>403.0</v>
      </c>
      <c r="C9764" s="1">
        <f>vlookup(B9764,Games!A:B,2,false)</f>
        <v>5</v>
      </c>
      <c r="D9764" s="2" t="s">
        <v>23</v>
      </c>
      <c r="E9764" s="1"/>
      <c r="F9764" s="1">
        <v>57.0</v>
      </c>
      <c r="G9764" s="1" t="str">
        <f>vlookup(F9764,Teams!$A:B,2,false)</f>
        <v>Brooklyn Tech B</v>
      </c>
      <c r="H9764" s="1" t="b">
        <v>1</v>
      </c>
      <c r="I9764" s="1" t="b">
        <v>1</v>
      </c>
      <c r="J9764" s="1">
        <v>7.0</v>
      </c>
      <c r="K9764" s="3" t="str">
        <f>vlookup(J9764,Cats!$A:$B,2,false)</f>
        <v>X</v>
      </c>
    </row>
    <row r="9765">
      <c r="A9765" s="1">
        <v>133888.0</v>
      </c>
      <c r="B9765" s="1">
        <v>403.0</v>
      </c>
      <c r="C9765" s="1">
        <f>vlookup(B9765,Games!A:B,2,false)</f>
        <v>5</v>
      </c>
      <c r="D9765" s="2" t="s">
        <v>34</v>
      </c>
      <c r="E9765" s="1" t="s">
        <v>789</v>
      </c>
      <c r="F9765" s="1">
        <v>90.0</v>
      </c>
      <c r="G9765" s="1" t="str">
        <f>vlookup(F9765,Teams!$A:B,2,false)</f>
        <v>Longwood</v>
      </c>
      <c r="H9765" s="1" t="b">
        <v>0</v>
      </c>
      <c r="I9765" s="1" t="b">
        <v>0</v>
      </c>
      <c r="J9765" s="1">
        <v>7.0</v>
      </c>
      <c r="K9765" s="3" t="str">
        <f>vlookup(J9765,Cats!$A:$B,2,false)</f>
        <v>X</v>
      </c>
    </row>
    <row r="9766">
      <c r="A9766" s="1">
        <v>133889.0</v>
      </c>
      <c r="B9766" s="1">
        <v>403.0</v>
      </c>
      <c r="C9766" s="1">
        <f>vlookup(B9766,Games!A:B,2,false)</f>
        <v>5</v>
      </c>
      <c r="D9766" s="2" t="s">
        <v>78</v>
      </c>
      <c r="E9766" s="1" t="s">
        <v>828</v>
      </c>
      <c r="F9766" s="1">
        <v>57.0</v>
      </c>
      <c r="G9766" s="1" t="str">
        <f>vlookup(F9766,Teams!$A:B,2,false)</f>
        <v>Brooklyn Tech B</v>
      </c>
      <c r="H9766" s="1" t="b">
        <v>1</v>
      </c>
      <c r="I9766" s="1" t="b">
        <v>0</v>
      </c>
      <c r="J9766" s="1">
        <v>8.0</v>
      </c>
      <c r="K9766" s="3" t="str">
        <f>vlookup(J9766,Cats!$A:$B,2,false)</f>
        <v>M</v>
      </c>
    </row>
    <row r="9767">
      <c r="A9767" s="1">
        <v>133890.0</v>
      </c>
      <c r="B9767" s="1">
        <v>403.0</v>
      </c>
      <c r="C9767" s="1">
        <f>vlookup(B9767,Games!A:B,2,false)</f>
        <v>5</v>
      </c>
      <c r="D9767" s="2" t="s">
        <v>23</v>
      </c>
      <c r="E9767" s="1"/>
      <c r="F9767" s="1">
        <v>90.0</v>
      </c>
      <c r="G9767" s="1" t="str">
        <f>vlookup(F9767,Teams!$A:B,2,false)</f>
        <v>Longwood</v>
      </c>
      <c r="H9767" s="1" t="b">
        <v>0</v>
      </c>
      <c r="I9767" s="1" t="b">
        <v>1</v>
      </c>
      <c r="J9767" s="1">
        <v>8.0</v>
      </c>
      <c r="K9767" s="3" t="str">
        <f>vlookup(J9767,Cats!$A:$B,2,false)</f>
        <v>M</v>
      </c>
    </row>
    <row r="9768">
      <c r="A9768" s="1">
        <v>133891.0</v>
      </c>
      <c r="B9768" s="1">
        <v>403.0</v>
      </c>
      <c r="C9768" s="1">
        <f>vlookup(B9768,Games!A:B,2,false)</f>
        <v>5</v>
      </c>
      <c r="D9768" s="2" t="s">
        <v>23</v>
      </c>
      <c r="E9768" s="1" t="s">
        <v>1058</v>
      </c>
      <c r="F9768" s="1">
        <v>57.0</v>
      </c>
      <c r="G9768" s="1" t="str">
        <f>vlookup(F9768,Teams!$A:B,2,false)</f>
        <v>Brooklyn Tech B</v>
      </c>
      <c r="H9768" s="1" t="b">
        <v>1</v>
      </c>
      <c r="I9768" s="1" t="b">
        <v>0</v>
      </c>
      <c r="J9768" s="1">
        <v>9.0</v>
      </c>
      <c r="K9768" s="3" t="str">
        <f>vlookup(J9768,Cats!$A:$B,2,false)</f>
        <v>C</v>
      </c>
    </row>
    <row r="9769">
      <c r="A9769" s="1">
        <v>133892.0</v>
      </c>
      <c r="B9769" s="1">
        <v>403.0</v>
      </c>
      <c r="C9769" s="1">
        <f>vlookup(B9769,Games!A:B,2,false)</f>
        <v>5</v>
      </c>
      <c r="D9769" s="2" t="s">
        <v>78</v>
      </c>
      <c r="E9769" s="1" t="s">
        <v>789</v>
      </c>
      <c r="F9769" s="1">
        <v>90.0</v>
      </c>
      <c r="G9769" s="1" t="str">
        <f>vlookup(F9769,Teams!$A:B,2,false)</f>
        <v>Longwood</v>
      </c>
      <c r="H9769" s="1" t="b">
        <v>0</v>
      </c>
      <c r="I9769" s="1" t="b">
        <v>0</v>
      </c>
      <c r="J9769" s="1">
        <v>9.0</v>
      </c>
      <c r="K9769" s="3" t="str">
        <f>vlookup(J9769,Cats!$A:$B,2,false)</f>
        <v>C</v>
      </c>
    </row>
    <row r="9770">
      <c r="A9770" s="1">
        <v>133893.0</v>
      </c>
      <c r="B9770" s="1">
        <v>403.0</v>
      </c>
      <c r="C9770" s="1">
        <f>vlookup(B9770,Games!A:B,2,false)</f>
        <v>5</v>
      </c>
      <c r="D9770" s="2" t="s">
        <v>23</v>
      </c>
      <c r="E9770" s="1"/>
      <c r="F9770" s="1">
        <v>57.0</v>
      </c>
      <c r="G9770" s="1" t="str">
        <f>vlookup(F9770,Teams!$A:B,2,false)</f>
        <v>Brooklyn Tech B</v>
      </c>
      <c r="H9770" s="1" t="b">
        <v>1</v>
      </c>
      <c r="I9770" s="1" t="b">
        <v>1</v>
      </c>
      <c r="J9770" s="1">
        <v>10.0</v>
      </c>
      <c r="K9770" s="3" t="str">
        <f>vlookup(J9770,Cats!$A:$B,2,false)</f>
        <v>E</v>
      </c>
    </row>
    <row r="9771">
      <c r="A9771" s="1">
        <v>133894.0</v>
      </c>
      <c r="B9771" s="1">
        <v>403.0</v>
      </c>
      <c r="C9771" s="1">
        <f>vlookup(B9771,Games!A:B,2,false)</f>
        <v>5</v>
      </c>
      <c r="D9771" s="2" t="s">
        <v>78</v>
      </c>
      <c r="E9771" s="1" t="s">
        <v>556</v>
      </c>
      <c r="F9771" s="1">
        <v>90.0</v>
      </c>
      <c r="G9771" s="1" t="str">
        <f>vlookup(F9771,Teams!$A:B,2,false)</f>
        <v>Longwood</v>
      </c>
      <c r="H9771" s="1" t="b">
        <v>0</v>
      </c>
      <c r="I9771" s="1" t="b">
        <v>0</v>
      </c>
      <c r="J9771" s="1">
        <v>10.0</v>
      </c>
      <c r="K9771" s="3" t="str">
        <f>vlookup(J9771,Cats!$A:$B,2,false)</f>
        <v>E</v>
      </c>
    </row>
    <row r="9772">
      <c r="A9772" s="1">
        <v>133895.0</v>
      </c>
      <c r="B9772" s="1">
        <v>403.0</v>
      </c>
      <c r="C9772" s="1">
        <f>vlookup(B9772,Games!A:B,2,false)</f>
        <v>5</v>
      </c>
      <c r="D9772" s="2" t="s">
        <v>23</v>
      </c>
      <c r="E9772" s="1"/>
      <c r="F9772" s="1">
        <v>57.0</v>
      </c>
      <c r="G9772" s="1" t="str">
        <f>vlookup(F9772,Teams!$A:B,2,false)</f>
        <v>Brooklyn Tech B</v>
      </c>
      <c r="H9772" s="1" t="b">
        <v>1</v>
      </c>
      <c r="I9772" s="1" t="b">
        <v>1</v>
      </c>
      <c r="J9772" s="1">
        <v>11.0</v>
      </c>
      <c r="K9772" s="3" t="str">
        <f>vlookup(J9772,Cats!$A:$B,2,false)</f>
        <v>B</v>
      </c>
    </row>
    <row r="9773">
      <c r="A9773" s="1">
        <v>133896.0</v>
      </c>
      <c r="B9773" s="1">
        <v>403.0</v>
      </c>
      <c r="C9773" s="1">
        <f>vlookup(B9773,Games!A:B,2,false)</f>
        <v>5</v>
      </c>
      <c r="D9773" s="2" t="s">
        <v>23</v>
      </c>
      <c r="E9773" s="1"/>
      <c r="F9773" s="1">
        <v>90.0</v>
      </c>
      <c r="G9773" s="1" t="str">
        <f>vlookup(F9773,Teams!$A:B,2,false)</f>
        <v>Longwood</v>
      </c>
      <c r="H9773" s="1" t="b">
        <v>0</v>
      </c>
      <c r="I9773" s="1" t="b">
        <v>1</v>
      </c>
      <c r="J9773" s="1">
        <v>11.0</v>
      </c>
      <c r="K9773" s="3" t="str">
        <f>vlookup(J9773,Cats!$A:$B,2,false)</f>
        <v>B</v>
      </c>
    </row>
    <row r="9774">
      <c r="A9774" s="1">
        <v>133897.0</v>
      </c>
      <c r="B9774" s="1">
        <v>403.0</v>
      </c>
      <c r="C9774" s="1">
        <f>vlookup(B9774,Games!A:B,2,false)</f>
        <v>5</v>
      </c>
      <c r="D9774" s="2" t="s">
        <v>23</v>
      </c>
      <c r="E9774" s="1"/>
      <c r="F9774" s="1">
        <v>57.0</v>
      </c>
      <c r="G9774" s="1" t="str">
        <f>vlookup(F9774,Teams!$A:B,2,false)</f>
        <v>Brooklyn Tech B</v>
      </c>
      <c r="H9774" s="1" t="b">
        <v>1</v>
      </c>
      <c r="I9774" s="1" t="b">
        <v>1</v>
      </c>
      <c r="J9774" s="1">
        <v>12.0</v>
      </c>
      <c r="K9774" s="3" t="str">
        <f>vlookup(J9774,Cats!$A:$B,2,false)</f>
        <v>P</v>
      </c>
    </row>
    <row r="9775">
      <c r="A9775" s="1">
        <v>133898.0</v>
      </c>
      <c r="B9775" s="1">
        <v>403.0</v>
      </c>
      <c r="C9775" s="1">
        <f>vlookup(B9775,Games!A:B,2,false)</f>
        <v>5</v>
      </c>
      <c r="D9775" s="2" t="s">
        <v>78</v>
      </c>
      <c r="E9775" s="1" t="s">
        <v>556</v>
      </c>
      <c r="F9775" s="1">
        <v>90.0</v>
      </c>
      <c r="G9775" s="1" t="str">
        <f>vlookup(F9775,Teams!$A:B,2,false)</f>
        <v>Longwood</v>
      </c>
      <c r="H9775" s="1" t="b">
        <v>0</v>
      </c>
      <c r="I9775" s="1" t="b">
        <v>0</v>
      </c>
      <c r="J9775" s="1">
        <v>12.0</v>
      </c>
      <c r="K9775" s="3" t="str">
        <f>vlookup(J9775,Cats!$A:$B,2,false)</f>
        <v>P</v>
      </c>
    </row>
    <row r="9776">
      <c r="A9776" s="1">
        <v>133899.0</v>
      </c>
      <c r="B9776" s="1">
        <v>403.0</v>
      </c>
      <c r="C9776" s="1">
        <f>vlookup(B9776,Games!A:B,2,false)</f>
        <v>5</v>
      </c>
      <c r="D9776" s="2" t="s">
        <v>23</v>
      </c>
      <c r="E9776" s="1" t="s">
        <v>828</v>
      </c>
      <c r="F9776" s="1">
        <v>57.0</v>
      </c>
      <c r="G9776" s="1" t="str">
        <f>vlookup(F9776,Teams!$A:B,2,false)</f>
        <v>Brooklyn Tech B</v>
      </c>
      <c r="H9776" s="1" t="b">
        <v>1</v>
      </c>
      <c r="I9776" s="1" t="b">
        <v>0</v>
      </c>
      <c r="J9776" s="1">
        <v>13.0</v>
      </c>
      <c r="K9776" s="3" t="str">
        <f>vlookup(J9776,Cats!$A:$B,2,false)</f>
        <v>X</v>
      </c>
    </row>
    <row r="9777">
      <c r="A9777" s="1">
        <v>133900.0</v>
      </c>
      <c r="B9777" s="1">
        <v>403.0</v>
      </c>
      <c r="C9777" s="1">
        <f>vlookup(B9777,Games!A:B,2,false)</f>
        <v>5</v>
      </c>
      <c r="D9777" s="2" t="s">
        <v>23</v>
      </c>
      <c r="E9777" s="1" t="s">
        <v>789</v>
      </c>
      <c r="F9777" s="1">
        <v>90.0</v>
      </c>
      <c r="G9777" s="1" t="str">
        <f>vlookup(F9777,Teams!$A:B,2,false)</f>
        <v>Longwood</v>
      </c>
      <c r="H9777" s="1" t="b">
        <v>0</v>
      </c>
      <c r="I9777" s="1" t="b">
        <v>0</v>
      </c>
      <c r="J9777" s="1">
        <v>13.0</v>
      </c>
      <c r="K9777" s="3" t="str">
        <f>vlookup(J9777,Cats!$A:$B,2,false)</f>
        <v>X</v>
      </c>
    </row>
    <row r="9778">
      <c r="A9778" s="1">
        <v>133901.0</v>
      </c>
      <c r="B9778" s="1">
        <v>403.0</v>
      </c>
      <c r="C9778" s="1">
        <f>vlookup(B9778,Games!A:B,2,false)</f>
        <v>5</v>
      </c>
      <c r="D9778" s="2" t="s">
        <v>23</v>
      </c>
      <c r="E9778" s="1" t="s">
        <v>1037</v>
      </c>
      <c r="F9778" s="1">
        <v>57.0</v>
      </c>
      <c r="G9778" s="1" t="str">
        <f>vlookup(F9778,Teams!$A:B,2,false)</f>
        <v>Brooklyn Tech B</v>
      </c>
      <c r="H9778" s="1" t="b">
        <v>1</v>
      </c>
      <c r="I9778" s="1" t="b">
        <v>0</v>
      </c>
      <c r="J9778" s="1">
        <v>14.0</v>
      </c>
      <c r="K9778" s="3" t="str">
        <f>vlookup(J9778,Cats!$A:$B,2,false)</f>
        <v>M</v>
      </c>
    </row>
    <row r="9779">
      <c r="A9779" s="1">
        <v>133902.0</v>
      </c>
      <c r="B9779" s="1">
        <v>403.0</v>
      </c>
      <c r="C9779" s="1">
        <f>vlookup(B9779,Games!A:B,2,false)</f>
        <v>5</v>
      </c>
      <c r="D9779" s="2" t="s">
        <v>23</v>
      </c>
      <c r="E9779" s="1" t="s">
        <v>789</v>
      </c>
      <c r="F9779" s="1">
        <v>90.0</v>
      </c>
      <c r="G9779" s="1" t="str">
        <f>vlookup(F9779,Teams!$A:B,2,false)</f>
        <v>Longwood</v>
      </c>
      <c r="H9779" s="1" t="b">
        <v>0</v>
      </c>
      <c r="I9779" s="1" t="b">
        <v>0</v>
      </c>
      <c r="J9779" s="1">
        <v>14.0</v>
      </c>
      <c r="K9779" s="3" t="str">
        <f>vlookup(J9779,Cats!$A:$B,2,false)</f>
        <v>M</v>
      </c>
    </row>
    <row r="9780">
      <c r="A9780" s="1">
        <v>133903.0</v>
      </c>
      <c r="B9780" s="1">
        <v>403.0</v>
      </c>
      <c r="C9780" s="1">
        <f>vlookup(B9780,Games!A:B,2,false)</f>
        <v>5</v>
      </c>
      <c r="D9780" s="2" t="s">
        <v>23</v>
      </c>
      <c r="E9780" s="1" t="s">
        <v>1058</v>
      </c>
      <c r="F9780" s="1">
        <v>57.0</v>
      </c>
      <c r="G9780" s="1" t="str">
        <f>vlookup(F9780,Teams!$A:B,2,false)</f>
        <v>Brooklyn Tech B</v>
      </c>
      <c r="H9780" s="1" t="b">
        <v>1</v>
      </c>
      <c r="I9780" s="1" t="b">
        <v>0</v>
      </c>
      <c r="J9780" s="1">
        <v>15.0</v>
      </c>
      <c r="K9780" s="3" t="str">
        <f>vlookup(J9780,Cats!$A:$B,2,false)</f>
        <v>C</v>
      </c>
    </row>
    <row r="9781">
      <c r="A9781" s="1">
        <v>133904.0</v>
      </c>
      <c r="B9781" s="1">
        <v>403.0</v>
      </c>
      <c r="C9781" s="1">
        <f>vlookup(B9781,Games!A:B,2,false)</f>
        <v>5</v>
      </c>
      <c r="D9781" s="2" t="s">
        <v>23</v>
      </c>
      <c r="E9781" s="1" t="s">
        <v>556</v>
      </c>
      <c r="F9781" s="1">
        <v>90.0</v>
      </c>
      <c r="G9781" s="1" t="str">
        <f>vlookup(F9781,Teams!$A:B,2,false)</f>
        <v>Longwood</v>
      </c>
      <c r="H9781" s="1" t="b">
        <v>0</v>
      </c>
      <c r="I9781" s="1" t="b">
        <v>0</v>
      </c>
      <c r="J9781" s="1">
        <v>15.0</v>
      </c>
      <c r="K9781" s="3" t="str">
        <f>vlookup(J9781,Cats!$A:$B,2,false)</f>
        <v>C</v>
      </c>
    </row>
    <row r="9782">
      <c r="A9782" s="1">
        <v>133905.0</v>
      </c>
      <c r="B9782" s="1">
        <v>403.0</v>
      </c>
      <c r="C9782" s="1">
        <f>vlookup(B9782,Games!A:B,2,false)</f>
        <v>5</v>
      </c>
      <c r="D9782" s="2" t="s">
        <v>23</v>
      </c>
      <c r="E9782" s="1"/>
      <c r="F9782" s="1">
        <v>57.0</v>
      </c>
      <c r="G9782" s="1" t="str">
        <f>vlookup(F9782,Teams!$A:B,2,false)</f>
        <v>Brooklyn Tech B</v>
      </c>
      <c r="H9782" s="1" t="b">
        <v>1</v>
      </c>
      <c r="I9782" s="1" t="b">
        <v>1</v>
      </c>
      <c r="J9782" s="1">
        <v>16.0</v>
      </c>
      <c r="K9782" s="3" t="str">
        <f>vlookup(J9782,Cats!$A:$B,2,false)</f>
        <v>E</v>
      </c>
    </row>
    <row r="9783">
      <c r="A9783" s="1">
        <v>133906.0</v>
      </c>
      <c r="B9783" s="1">
        <v>403.0</v>
      </c>
      <c r="C9783" s="1">
        <f>vlookup(B9783,Games!A:B,2,false)</f>
        <v>5</v>
      </c>
      <c r="D9783" s="2" t="s">
        <v>23</v>
      </c>
      <c r="E9783" s="1"/>
      <c r="F9783" s="1">
        <v>90.0</v>
      </c>
      <c r="G9783" s="1" t="str">
        <f>vlookup(F9783,Teams!$A:B,2,false)</f>
        <v>Longwood</v>
      </c>
      <c r="H9783" s="1" t="b">
        <v>0</v>
      </c>
      <c r="I9783" s="1" t="b">
        <v>1</v>
      </c>
      <c r="J9783" s="1">
        <v>16.0</v>
      </c>
      <c r="K9783" s="3" t="str">
        <f>vlookup(J9783,Cats!$A:$B,2,false)</f>
        <v>E</v>
      </c>
    </row>
    <row r="9784">
      <c r="A9784" s="1">
        <v>133907.0</v>
      </c>
      <c r="B9784" s="1">
        <v>403.0</v>
      </c>
      <c r="C9784" s="1">
        <f>vlookup(B9784,Games!A:B,2,false)</f>
        <v>5</v>
      </c>
      <c r="D9784" s="2" t="s">
        <v>23</v>
      </c>
      <c r="E9784" s="1" t="s">
        <v>1058</v>
      </c>
      <c r="F9784" s="1">
        <v>57.0</v>
      </c>
      <c r="G9784" s="1" t="str">
        <f>vlookup(F9784,Teams!$A:B,2,false)</f>
        <v>Brooklyn Tech B</v>
      </c>
      <c r="H9784" s="1" t="b">
        <v>1</v>
      </c>
      <c r="I9784" s="1" t="b">
        <v>0</v>
      </c>
      <c r="J9784" s="1">
        <v>17.0</v>
      </c>
      <c r="K9784" s="3" t="str">
        <f>vlookup(J9784,Cats!$A:$B,2,false)</f>
        <v>B</v>
      </c>
    </row>
    <row r="9785">
      <c r="A9785" s="1">
        <v>133908.0</v>
      </c>
      <c r="B9785" s="1">
        <v>403.0</v>
      </c>
      <c r="C9785" s="1">
        <f>vlookup(B9785,Games!A:B,2,false)</f>
        <v>5</v>
      </c>
      <c r="D9785" s="2" t="s">
        <v>34</v>
      </c>
      <c r="E9785" s="1" t="s">
        <v>789</v>
      </c>
      <c r="F9785" s="1">
        <v>90.0</v>
      </c>
      <c r="G9785" s="1" t="str">
        <f>vlookup(F9785,Teams!$A:B,2,false)</f>
        <v>Longwood</v>
      </c>
      <c r="H9785" s="1" t="b">
        <v>0</v>
      </c>
      <c r="I9785" s="1" t="b">
        <v>0</v>
      </c>
      <c r="J9785" s="1">
        <v>17.0</v>
      </c>
      <c r="K9785" s="3" t="str">
        <f>vlookup(J9785,Cats!$A:$B,2,false)</f>
        <v>B</v>
      </c>
    </row>
    <row r="9786">
      <c r="A9786" s="1">
        <v>133909.0</v>
      </c>
      <c r="B9786" s="1">
        <v>403.0</v>
      </c>
      <c r="C9786" s="1">
        <f>vlookup(B9786,Games!A:B,2,false)</f>
        <v>5</v>
      </c>
      <c r="D9786" s="2" t="s">
        <v>78</v>
      </c>
      <c r="E9786" s="1" t="s">
        <v>828</v>
      </c>
      <c r="F9786" s="1">
        <v>57.0</v>
      </c>
      <c r="G9786" s="1" t="str">
        <f>vlookup(F9786,Teams!$A:B,2,false)</f>
        <v>Brooklyn Tech B</v>
      </c>
      <c r="H9786" s="1" t="b">
        <v>1</v>
      </c>
      <c r="I9786" s="1" t="b">
        <v>0</v>
      </c>
      <c r="J9786" s="1">
        <v>18.0</v>
      </c>
      <c r="K9786" s="3" t="str">
        <f>vlookup(J9786,Cats!$A:$B,2,false)</f>
        <v>P</v>
      </c>
    </row>
    <row r="9787">
      <c r="A9787" s="1">
        <v>133910.0</v>
      </c>
      <c r="B9787" s="1">
        <v>403.0</v>
      </c>
      <c r="C9787" s="1">
        <f>vlookup(B9787,Games!A:B,2,false)</f>
        <v>5</v>
      </c>
      <c r="D9787" s="2" t="s">
        <v>23</v>
      </c>
      <c r="E9787" s="1"/>
      <c r="F9787" s="1">
        <v>90.0</v>
      </c>
      <c r="G9787" s="1" t="str">
        <f>vlookup(F9787,Teams!$A:B,2,false)</f>
        <v>Longwood</v>
      </c>
      <c r="H9787" s="1" t="b">
        <v>0</v>
      </c>
      <c r="I9787" s="1" t="b">
        <v>1</v>
      </c>
      <c r="J9787" s="1">
        <v>18.0</v>
      </c>
      <c r="K9787" s="3" t="str">
        <f>vlookup(J9787,Cats!$A:$B,2,false)</f>
        <v>P</v>
      </c>
    </row>
    <row r="9788">
      <c r="A9788" s="1">
        <v>133911.0</v>
      </c>
      <c r="B9788" s="1">
        <v>403.0</v>
      </c>
      <c r="C9788" s="1">
        <f>vlookup(B9788,Games!A:B,2,false)</f>
        <v>5</v>
      </c>
      <c r="D9788" s="2" t="s">
        <v>23</v>
      </c>
      <c r="E9788" s="1" t="s">
        <v>1058</v>
      </c>
      <c r="F9788" s="1">
        <v>57.0</v>
      </c>
      <c r="G9788" s="1" t="str">
        <f>vlookup(F9788,Teams!$A:B,2,false)</f>
        <v>Brooklyn Tech B</v>
      </c>
      <c r="H9788" s="1" t="b">
        <v>1</v>
      </c>
      <c r="I9788" s="1" t="b">
        <v>0</v>
      </c>
      <c r="J9788" s="1">
        <v>19.0</v>
      </c>
      <c r="K9788" s="3" t="str">
        <f>vlookup(J9788,Cats!$A:$B,2,false)</f>
        <v>X</v>
      </c>
    </row>
    <row r="9789">
      <c r="A9789" s="1">
        <v>133912.0</v>
      </c>
      <c r="B9789" s="1">
        <v>403.0</v>
      </c>
      <c r="C9789" s="1">
        <f>vlookup(B9789,Games!A:B,2,false)</f>
        <v>5</v>
      </c>
      <c r="D9789" s="2" t="s">
        <v>23</v>
      </c>
      <c r="E9789" s="1" t="s">
        <v>556</v>
      </c>
      <c r="F9789" s="1">
        <v>90.0</v>
      </c>
      <c r="G9789" s="1" t="str">
        <f>vlookup(F9789,Teams!$A:B,2,false)</f>
        <v>Longwood</v>
      </c>
      <c r="H9789" s="1" t="b">
        <v>0</v>
      </c>
      <c r="I9789" s="1" t="b">
        <v>0</v>
      </c>
      <c r="J9789" s="1">
        <v>19.0</v>
      </c>
      <c r="K9789" s="3" t="str">
        <f>vlookup(J9789,Cats!$A:$B,2,false)</f>
        <v>X</v>
      </c>
    </row>
    <row r="9790">
      <c r="A9790" s="1">
        <v>133913.0</v>
      </c>
      <c r="B9790" s="1">
        <v>403.0</v>
      </c>
      <c r="C9790" s="1">
        <f>vlookup(B9790,Games!A:B,2,false)</f>
        <v>5</v>
      </c>
      <c r="D9790" s="2" t="s">
        <v>78</v>
      </c>
      <c r="E9790" s="1" t="s">
        <v>828</v>
      </c>
      <c r="F9790" s="1">
        <v>57.0</v>
      </c>
      <c r="G9790" s="1" t="str">
        <f>vlookup(F9790,Teams!$A:B,2,false)</f>
        <v>Brooklyn Tech B</v>
      </c>
      <c r="H9790" s="1" t="b">
        <v>1</v>
      </c>
      <c r="I9790" s="1" t="b">
        <v>0</v>
      </c>
      <c r="J9790" s="1">
        <v>20.0</v>
      </c>
      <c r="K9790" s="3" t="str">
        <f>vlookup(J9790,Cats!$A:$B,2,false)</f>
        <v>M</v>
      </c>
    </row>
    <row r="9791">
      <c r="A9791" s="1">
        <v>133914.0</v>
      </c>
      <c r="B9791" s="1">
        <v>403.0</v>
      </c>
      <c r="C9791" s="1">
        <f>vlookup(B9791,Games!A:B,2,false)</f>
        <v>5</v>
      </c>
      <c r="D9791" s="2" t="s">
        <v>23</v>
      </c>
      <c r="E9791" s="1"/>
      <c r="F9791" s="1">
        <v>90.0</v>
      </c>
      <c r="G9791" s="1" t="str">
        <f>vlookup(F9791,Teams!$A:B,2,false)</f>
        <v>Longwood</v>
      </c>
      <c r="H9791" s="1" t="b">
        <v>0</v>
      </c>
      <c r="I9791" s="1" t="b">
        <v>1</v>
      </c>
      <c r="J9791" s="1">
        <v>20.0</v>
      </c>
      <c r="K9791" s="3" t="str">
        <f>vlookup(J9791,Cats!$A:$B,2,false)</f>
        <v>M</v>
      </c>
    </row>
    <row r="9792">
      <c r="A9792" s="1">
        <v>133915.0</v>
      </c>
      <c r="B9792" s="1">
        <v>403.0</v>
      </c>
      <c r="C9792" s="1">
        <f>vlookup(B9792,Games!A:B,2,false)</f>
        <v>5</v>
      </c>
      <c r="D9792" s="2" t="s">
        <v>78</v>
      </c>
      <c r="E9792" s="1" t="s">
        <v>1037</v>
      </c>
      <c r="F9792" s="1">
        <v>57.0</v>
      </c>
      <c r="G9792" s="1" t="str">
        <f>vlookup(F9792,Teams!$A:B,2,false)</f>
        <v>Brooklyn Tech B</v>
      </c>
      <c r="H9792" s="1" t="b">
        <v>1</v>
      </c>
      <c r="I9792" s="1" t="b">
        <v>0</v>
      </c>
      <c r="J9792" s="1">
        <v>21.0</v>
      </c>
      <c r="K9792" s="3" t="str">
        <f>vlookup(J9792,Cats!$A:$B,2,false)</f>
        <v>C</v>
      </c>
    </row>
    <row r="9793">
      <c r="A9793" s="1">
        <v>133916.0</v>
      </c>
      <c r="B9793" s="1">
        <v>403.0</v>
      </c>
      <c r="C9793" s="1">
        <f>vlookup(B9793,Games!A:B,2,false)</f>
        <v>5</v>
      </c>
      <c r="D9793" s="2" t="s">
        <v>23</v>
      </c>
      <c r="E9793" s="1"/>
      <c r="F9793" s="1">
        <v>90.0</v>
      </c>
      <c r="G9793" s="1" t="str">
        <f>vlookup(F9793,Teams!$A:B,2,false)</f>
        <v>Longwood</v>
      </c>
      <c r="H9793" s="1" t="b">
        <v>0</v>
      </c>
      <c r="I9793" s="1" t="b">
        <v>1</v>
      </c>
      <c r="J9793" s="1">
        <v>21.0</v>
      </c>
      <c r="K9793" s="3" t="str">
        <f>vlookup(J9793,Cats!$A:$B,2,false)</f>
        <v>C</v>
      </c>
    </row>
    <row r="9794">
      <c r="A9794" s="1">
        <v>133917.0</v>
      </c>
      <c r="B9794" s="1">
        <v>403.0</v>
      </c>
      <c r="C9794" s="1">
        <f>vlookup(B9794,Games!A:B,2,false)</f>
        <v>5</v>
      </c>
      <c r="D9794" s="2" t="s">
        <v>23</v>
      </c>
      <c r="E9794" s="1"/>
      <c r="F9794" s="1">
        <v>57.0</v>
      </c>
      <c r="G9794" s="1" t="str">
        <f>vlookup(F9794,Teams!$A:B,2,false)</f>
        <v>Brooklyn Tech B</v>
      </c>
      <c r="H9794" s="1" t="b">
        <v>1</v>
      </c>
      <c r="I9794" s="1" t="b">
        <v>1</v>
      </c>
      <c r="J9794" s="1">
        <v>22.0</v>
      </c>
      <c r="K9794" s="3" t="str">
        <f>vlookup(J9794,Cats!$A:$B,2,false)</f>
        <v>E</v>
      </c>
    </row>
    <row r="9795">
      <c r="A9795" s="1">
        <v>133918.0</v>
      </c>
      <c r="B9795" s="1">
        <v>403.0</v>
      </c>
      <c r="C9795" s="1">
        <f>vlookup(B9795,Games!A:B,2,false)</f>
        <v>5</v>
      </c>
      <c r="D9795" s="2" t="s">
        <v>78</v>
      </c>
      <c r="E9795" s="1" t="s">
        <v>556</v>
      </c>
      <c r="F9795" s="1">
        <v>90.0</v>
      </c>
      <c r="G9795" s="1" t="str">
        <f>vlookup(F9795,Teams!$A:B,2,false)</f>
        <v>Longwood</v>
      </c>
      <c r="H9795" s="1" t="b">
        <v>0</v>
      </c>
      <c r="I9795" s="1" t="b">
        <v>0</v>
      </c>
      <c r="J9795" s="1">
        <v>22.0</v>
      </c>
      <c r="K9795" s="3" t="str">
        <f>vlookup(J9795,Cats!$A:$B,2,false)</f>
        <v>E</v>
      </c>
    </row>
    <row r="9796">
      <c r="A9796" s="1">
        <v>133919.0</v>
      </c>
      <c r="B9796" s="1">
        <v>403.0</v>
      </c>
      <c r="C9796" s="1">
        <f>vlookup(B9796,Games!A:B,2,false)</f>
        <v>5</v>
      </c>
      <c r="D9796" s="2" t="s">
        <v>23</v>
      </c>
      <c r="E9796" s="1" t="s">
        <v>828</v>
      </c>
      <c r="F9796" s="1">
        <v>57.0</v>
      </c>
      <c r="G9796" s="1" t="str">
        <f>vlookup(F9796,Teams!$A:B,2,false)</f>
        <v>Brooklyn Tech B</v>
      </c>
      <c r="H9796" s="1" t="b">
        <v>1</v>
      </c>
      <c r="I9796" s="1" t="b">
        <v>0</v>
      </c>
      <c r="J9796" s="1">
        <v>23.0</v>
      </c>
      <c r="K9796" s="3" t="str">
        <f>vlookup(J9796,Cats!$A:$B,2,false)</f>
        <v>B</v>
      </c>
    </row>
    <row r="9797">
      <c r="A9797" s="1">
        <v>133920.0</v>
      </c>
      <c r="B9797" s="1">
        <v>403.0</v>
      </c>
      <c r="C9797" s="1">
        <f>vlookup(B9797,Games!A:B,2,false)</f>
        <v>5</v>
      </c>
      <c r="D9797" s="2" t="s">
        <v>23</v>
      </c>
      <c r="E9797" s="1" t="s">
        <v>556</v>
      </c>
      <c r="F9797" s="1">
        <v>90.0</v>
      </c>
      <c r="G9797" s="1" t="str">
        <f>vlookup(F9797,Teams!$A:B,2,false)</f>
        <v>Longwood</v>
      </c>
      <c r="H9797" s="1" t="b">
        <v>0</v>
      </c>
      <c r="I9797" s="1" t="b">
        <v>0</v>
      </c>
      <c r="J9797" s="1">
        <v>23.0</v>
      </c>
      <c r="K9797" s="3" t="str">
        <f>vlookup(J9797,Cats!$A:$B,2,false)</f>
        <v>B</v>
      </c>
    </row>
    <row r="9798">
      <c r="A9798" s="1">
        <v>133921.0</v>
      </c>
      <c r="B9798" s="1">
        <v>403.0</v>
      </c>
      <c r="C9798" s="1">
        <f>vlookup(B9798,Games!A:B,2,false)</f>
        <v>5</v>
      </c>
      <c r="D9798" s="2" t="s">
        <v>23</v>
      </c>
      <c r="E9798" s="1"/>
      <c r="F9798" s="1">
        <v>57.0</v>
      </c>
      <c r="G9798" s="1" t="str">
        <f>vlookup(F9798,Teams!$A:B,2,false)</f>
        <v>Brooklyn Tech B</v>
      </c>
      <c r="H9798" s="1" t="b">
        <v>1</v>
      </c>
      <c r="I9798" s="1" t="b">
        <v>1</v>
      </c>
      <c r="J9798" s="1">
        <v>24.0</v>
      </c>
      <c r="K9798" s="3" t="str">
        <f>vlookup(J9798,Cats!$A:$B,2,false)</f>
        <v>P</v>
      </c>
    </row>
    <row r="9799">
      <c r="A9799" s="1">
        <v>133922.0</v>
      </c>
      <c r="B9799" s="1">
        <v>403.0</v>
      </c>
      <c r="C9799" s="1">
        <f>vlookup(B9799,Games!A:B,2,false)</f>
        <v>5</v>
      </c>
      <c r="D9799" s="2" t="s">
        <v>78</v>
      </c>
      <c r="E9799" s="1" t="s">
        <v>556</v>
      </c>
      <c r="F9799" s="1">
        <v>90.0</v>
      </c>
      <c r="G9799" s="1" t="str">
        <f>vlookup(F9799,Teams!$A:B,2,false)</f>
        <v>Longwood</v>
      </c>
      <c r="H9799" s="1" t="b">
        <v>0</v>
      </c>
      <c r="I9799" s="1" t="b">
        <v>0</v>
      </c>
      <c r="J9799" s="1">
        <v>24.0</v>
      </c>
      <c r="K9799" s="3" t="str">
        <f>vlookup(J9799,Cats!$A:$B,2,false)</f>
        <v>P</v>
      </c>
    </row>
    <row r="9800">
      <c r="A9800" s="1">
        <v>133923.0</v>
      </c>
      <c r="B9800" s="1">
        <v>404.0</v>
      </c>
      <c r="C9800" s="1">
        <f>vlookup(B9800,Games!A:B,2,false)</f>
        <v>5</v>
      </c>
      <c r="D9800" s="2" t="s">
        <v>23</v>
      </c>
      <c r="E9800" s="1" t="s">
        <v>1043</v>
      </c>
      <c r="F9800" s="1">
        <v>54.0</v>
      </c>
      <c r="G9800" s="1" t="str">
        <f>vlookup(F9800,Teams!$A:B,2,false)</f>
        <v>BOW B</v>
      </c>
      <c r="H9800" s="1" t="b">
        <v>1</v>
      </c>
      <c r="I9800" s="1" t="b">
        <v>0</v>
      </c>
      <c r="J9800" s="1">
        <v>1.0</v>
      </c>
      <c r="K9800" s="3" t="str">
        <f>vlookup(J9800,Cats!$A:$B,2,false)</f>
        <v>X</v>
      </c>
    </row>
    <row r="9801">
      <c r="A9801" s="1">
        <v>133924.0</v>
      </c>
      <c r="B9801" s="1">
        <v>404.0</v>
      </c>
      <c r="C9801" s="1">
        <f>vlookup(B9801,Games!A:B,2,false)</f>
        <v>5</v>
      </c>
      <c r="D9801" s="2" t="s">
        <v>23</v>
      </c>
      <c r="E9801" s="1" t="s">
        <v>219</v>
      </c>
      <c r="F9801" s="1">
        <v>113.0</v>
      </c>
      <c r="G9801" s="1" t="str">
        <f>vlookup(F9801,Teams!$A:B,2,false)</f>
        <v>Tupelo</v>
      </c>
      <c r="H9801" s="1" t="b">
        <v>0</v>
      </c>
      <c r="I9801" s="1" t="b">
        <v>0</v>
      </c>
      <c r="J9801" s="1">
        <v>1.0</v>
      </c>
      <c r="K9801" s="3" t="str">
        <f>vlookup(J9801,Cats!$A:$B,2,false)</f>
        <v>X</v>
      </c>
    </row>
    <row r="9802">
      <c r="A9802" s="1">
        <v>133925.0</v>
      </c>
      <c r="B9802" s="1">
        <v>404.0</v>
      </c>
      <c r="C9802" s="1">
        <f>vlookup(B9802,Games!A:B,2,false)</f>
        <v>5</v>
      </c>
      <c r="D9802" s="2" t="s">
        <v>23</v>
      </c>
      <c r="E9802" s="1"/>
      <c r="F9802" s="1">
        <v>54.0</v>
      </c>
      <c r="G9802" s="1" t="str">
        <f>vlookup(F9802,Teams!$A:B,2,false)</f>
        <v>BOW B</v>
      </c>
      <c r="H9802" s="1" t="b">
        <v>1</v>
      </c>
      <c r="I9802" s="1" t="b">
        <v>1</v>
      </c>
      <c r="J9802" s="1">
        <v>2.0</v>
      </c>
      <c r="K9802" s="3" t="str">
        <f>vlookup(J9802,Cats!$A:$B,2,false)</f>
        <v>M</v>
      </c>
    </row>
    <row r="9803">
      <c r="A9803" s="1">
        <v>133926.0</v>
      </c>
      <c r="B9803" s="1">
        <v>404.0</v>
      </c>
      <c r="C9803" s="1">
        <f>vlookup(B9803,Games!A:B,2,false)</f>
        <v>5</v>
      </c>
      <c r="D9803" s="2" t="s">
        <v>78</v>
      </c>
      <c r="E9803" s="1" t="s">
        <v>219</v>
      </c>
      <c r="F9803" s="1">
        <v>113.0</v>
      </c>
      <c r="G9803" s="1" t="str">
        <f>vlookup(F9803,Teams!$A:B,2,false)</f>
        <v>Tupelo</v>
      </c>
      <c r="H9803" s="1" t="b">
        <v>0</v>
      </c>
      <c r="I9803" s="1" t="b">
        <v>0</v>
      </c>
      <c r="J9803" s="1">
        <v>2.0</v>
      </c>
      <c r="K9803" s="3" t="str">
        <f>vlookup(J9803,Cats!$A:$B,2,false)</f>
        <v>M</v>
      </c>
    </row>
    <row r="9804">
      <c r="A9804" s="1">
        <v>133927.0</v>
      </c>
      <c r="B9804" s="1">
        <v>404.0</v>
      </c>
      <c r="C9804" s="1">
        <f>vlookup(B9804,Games!A:B,2,false)</f>
        <v>5</v>
      </c>
      <c r="D9804" s="2" t="s">
        <v>23</v>
      </c>
      <c r="E9804" s="1" t="s">
        <v>1029</v>
      </c>
      <c r="F9804" s="1">
        <v>54.0</v>
      </c>
      <c r="G9804" s="1" t="str">
        <f>vlookup(F9804,Teams!$A:B,2,false)</f>
        <v>BOW B</v>
      </c>
      <c r="H9804" s="1" t="b">
        <v>1</v>
      </c>
      <c r="I9804" s="1" t="b">
        <v>0</v>
      </c>
      <c r="J9804" s="1">
        <v>3.0</v>
      </c>
      <c r="K9804" s="3" t="str">
        <f>vlookup(J9804,Cats!$A:$B,2,false)</f>
        <v>C</v>
      </c>
    </row>
    <row r="9805">
      <c r="A9805" s="1">
        <v>133928.0</v>
      </c>
      <c r="B9805" s="1">
        <v>404.0</v>
      </c>
      <c r="C9805" s="1">
        <f>vlookup(B9805,Games!A:B,2,false)</f>
        <v>5</v>
      </c>
      <c r="D9805" s="2" t="s">
        <v>23</v>
      </c>
      <c r="E9805" s="1" t="s">
        <v>219</v>
      </c>
      <c r="F9805" s="1">
        <v>113.0</v>
      </c>
      <c r="G9805" s="1" t="str">
        <f>vlookup(F9805,Teams!$A:B,2,false)</f>
        <v>Tupelo</v>
      </c>
      <c r="H9805" s="1" t="b">
        <v>0</v>
      </c>
      <c r="I9805" s="1" t="b">
        <v>0</v>
      </c>
      <c r="J9805" s="1">
        <v>3.0</v>
      </c>
      <c r="K9805" s="3" t="str">
        <f>vlookup(J9805,Cats!$A:$B,2,false)</f>
        <v>C</v>
      </c>
    </row>
    <row r="9806">
      <c r="A9806" s="1">
        <v>133929.0</v>
      </c>
      <c r="B9806" s="1">
        <v>404.0</v>
      </c>
      <c r="C9806" s="1">
        <f>vlookup(B9806,Games!A:B,2,false)</f>
        <v>5</v>
      </c>
      <c r="D9806" s="2" t="s">
        <v>23</v>
      </c>
      <c r="E9806" s="1"/>
      <c r="F9806" s="1">
        <v>54.0</v>
      </c>
      <c r="G9806" s="1" t="str">
        <f>vlookup(F9806,Teams!$A:B,2,false)</f>
        <v>BOW B</v>
      </c>
      <c r="H9806" s="1" t="b">
        <v>1</v>
      </c>
      <c r="I9806" s="1" t="b">
        <v>1</v>
      </c>
      <c r="J9806" s="1">
        <v>4.0</v>
      </c>
      <c r="K9806" s="3" t="str">
        <f>vlookup(J9806,Cats!$A:$B,2,false)</f>
        <v>E</v>
      </c>
    </row>
    <row r="9807">
      <c r="A9807" s="1">
        <v>133930.0</v>
      </c>
      <c r="B9807" s="1">
        <v>404.0</v>
      </c>
      <c r="C9807" s="1">
        <f>vlookup(B9807,Games!A:B,2,false)</f>
        <v>5</v>
      </c>
      <c r="D9807" s="2" t="s">
        <v>34</v>
      </c>
      <c r="E9807" s="1" t="s">
        <v>1144</v>
      </c>
      <c r="F9807" s="1">
        <v>113.0</v>
      </c>
      <c r="G9807" s="1" t="str">
        <f>vlookup(F9807,Teams!$A:B,2,false)</f>
        <v>Tupelo</v>
      </c>
      <c r="H9807" s="1" t="b">
        <v>0</v>
      </c>
      <c r="I9807" s="1" t="b">
        <v>0</v>
      </c>
      <c r="J9807" s="1">
        <v>4.0</v>
      </c>
      <c r="K9807" s="3" t="str">
        <f>vlookup(J9807,Cats!$A:$B,2,false)</f>
        <v>E</v>
      </c>
    </row>
    <row r="9808">
      <c r="A9808" s="1">
        <v>133931.0</v>
      </c>
      <c r="B9808" s="1">
        <v>404.0</v>
      </c>
      <c r="C9808" s="1">
        <f>vlookup(B9808,Games!A:B,2,false)</f>
        <v>5</v>
      </c>
      <c r="D9808" s="2" t="s">
        <v>23</v>
      </c>
      <c r="E9808" s="1"/>
      <c r="F9808" s="1">
        <v>54.0</v>
      </c>
      <c r="G9808" s="1" t="str">
        <f>vlookup(F9808,Teams!$A:B,2,false)</f>
        <v>BOW B</v>
      </c>
      <c r="H9808" s="1" t="b">
        <v>1</v>
      </c>
      <c r="I9808" s="1" t="b">
        <v>1</v>
      </c>
      <c r="J9808" s="1">
        <v>5.0</v>
      </c>
      <c r="K9808" s="3" t="str">
        <f>vlookup(J9808,Cats!$A:$B,2,false)</f>
        <v>B</v>
      </c>
    </row>
    <row r="9809">
      <c r="A9809" s="1">
        <v>133932.0</v>
      </c>
      <c r="B9809" s="1">
        <v>404.0</v>
      </c>
      <c r="C9809" s="1">
        <f>vlookup(B9809,Games!A:B,2,false)</f>
        <v>5</v>
      </c>
      <c r="D9809" s="2" t="s">
        <v>34</v>
      </c>
      <c r="E9809" s="1" t="s">
        <v>219</v>
      </c>
      <c r="F9809" s="1">
        <v>113.0</v>
      </c>
      <c r="G9809" s="1" t="str">
        <f>vlookup(F9809,Teams!$A:B,2,false)</f>
        <v>Tupelo</v>
      </c>
      <c r="H9809" s="1" t="b">
        <v>0</v>
      </c>
      <c r="I9809" s="1" t="b">
        <v>0</v>
      </c>
      <c r="J9809" s="1">
        <v>5.0</v>
      </c>
      <c r="K9809" s="3" t="str">
        <f>vlookup(J9809,Cats!$A:$B,2,false)</f>
        <v>B</v>
      </c>
    </row>
    <row r="9810">
      <c r="A9810" s="1">
        <v>133933.0</v>
      </c>
      <c r="B9810" s="1">
        <v>404.0</v>
      </c>
      <c r="C9810" s="1">
        <f>vlookup(B9810,Games!A:B,2,false)</f>
        <v>5</v>
      </c>
      <c r="D9810" s="2" t="s">
        <v>23</v>
      </c>
      <c r="E9810" s="1"/>
      <c r="F9810" s="1">
        <v>54.0</v>
      </c>
      <c r="G9810" s="1" t="str">
        <f>vlookup(F9810,Teams!$A:B,2,false)</f>
        <v>BOW B</v>
      </c>
      <c r="H9810" s="1" t="b">
        <v>1</v>
      </c>
      <c r="I9810" s="1" t="b">
        <v>1</v>
      </c>
      <c r="J9810" s="1">
        <v>6.0</v>
      </c>
      <c r="K9810" s="3" t="str">
        <f>vlookup(J9810,Cats!$A:$B,2,false)</f>
        <v>P</v>
      </c>
    </row>
    <row r="9811">
      <c r="A9811" s="1">
        <v>133934.0</v>
      </c>
      <c r="B9811" s="1">
        <v>404.0</v>
      </c>
      <c r="C9811" s="1">
        <f>vlookup(B9811,Games!A:B,2,false)</f>
        <v>5</v>
      </c>
      <c r="D9811" s="2" t="s">
        <v>78</v>
      </c>
      <c r="E9811" s="1" t="s">
        <v>819</v>
      </c>
      <c r="F9811" s="1">
        <v>113.0</v>
      </c>
      <c r="G9811" s="1" t="str">
        <f>vlookup(F9811,Teams!$A:B,2,false)</f>
        <v>Tupelo</v>
      </c>
      <c r="H9811" s="1" t="b">
        <v>0</v>
      </c>
      <c r="I9811" s="1" t="b">
        <v>0</v>
      </c>
      <c r="J9811" s="1">
        <v>6.0</v>
      </c>
      <c r="K9811" s="3" t="str">
        <f>vlookup(J9811,Cats!$A:$B,2,false)</f>
        <v>P</v>
      </c>
    </row>
    <row r="9812">
      <c r="A9812" s="1">
        <v>133935.0</v>
      </c>
      <c r="B9812" s="1">
        <v>404.0</v>
      </c>
      <c r="C9812" s="1">
        <f>vlookup(B9812,Games!A:B,2,false)</f>
        <v>5</v>
      </c>
      <c r="D9812" s="2" t="s">
        <v>78</v>
      </c>
      <c r="E9812" s="1" t="s">
        <v>1043</v>
      </c>
      <c r="F9812" s="1">
        <v>54.0</v>
      </c>
      <c r="G9812" s="1" t="str">
        <f>vlookup(F9812,Teams!$A:B,2,false)</f>
        <v>BOW B</v>
      </c>
      <c r="H9812" s="1" t="b">
        <v>1</v>
      </c>
      <c r="I9812" s="1" t="b">
        <v>0</v>
      </c>
      <c r="J9812" s="1">
        <v>7.0</v>
      </c>
      <c r="K9812" s="3" t="str">
        <f>vlookup(J9812,Cats!$A:$B,2,false)</f>
        <v>X</v>
      </c>
    </row>
    <row r="9813">
      <c r="A9813" s="1">
        <v>133936.0</v>
      </c>
      <c r="B9813" s="1">
        <v>404.0</v>
      </c>
      <c r="C9813" s="1">
        <f>vlookup(B9813,Games!A:B,2,false)</f>
        <v>5</v>
      </c>
      <c r="D9813" s="2" t="s">
        <v>23</v>
      </c>
      <c r="E9813" s="1" t="s">
        <v>1144</v>
      </c>
      <c r="F9813" s="1">
        <v>113.0</v>
      </c>
      <c r="G9813" s="1" t="str">
        <f>vlookup(F9813,Teams!$A:B,2,false)</f>
        <v>Tupelo</v>
      </c>
      <c r="H9813" s="1" t="b">
        <v>0</v>
      </c>
      <c r="I9813" s="1" t="b">
        <v>0</v>
      </c>
      <c r="J9813" s="1">
        <v>7.0</v>
      </c>
      <c r="K9813" s="3" t="str">
        <f>vlookup(J9813,Cats!$A:$B,2,false)</f>
        <v>X</v>
      </c>
    </row>
    <row r="9814">
      <c r="A9814" s="1">
        <v>133937.0</v>
      </c>
      <c r="B9814" s="1">
        <v>404.0</v>
      </c>
      <c r="C9814" s="1">
        <f>vlookup(B9814,Games!A:B,2,false)</f>
        <v>5</v>
      </c>
      <c r="D9814" s="2" t="s">
        <v>23</v>
      </c>
      <c r="E9814" s="1"/>
      <c r="F9814" s="1">
        <v>54.0</v>
      </c>
      <c r="G9814" s="1" t="str">
        <f>vlookup(F9814,Teams!$A:B,2,false)</f>
        <v>BOW B</v>
      </c>
      <c r="H9814" s="1" t="b">
        <v>1</v>
      </c>
      <c r="I9814" s="1" t="b">
        <v>1</v>
      </c>
      <c r="J9814" s="1">
        <v>8.0</v>
      </c>
      <c r="K9814" s="3" t="str">
        <f>vlookup(J9814,Cats!$A:$B,2,false)</f>
        <v>M</v>
      </c>
    </row>
    <row r="9815">
      <c r="A9815" s="1">
        <v>133938.0</v>
      </c>
      <c r="B9815" s="1">
        <v>404.0</v>
      </c>
      <c r="C9815" s="1">
        <f>vlookup(B9815,Games!A:B,2,false)</f>
        <v>5</v>
      </c>
      <c r="D9815" s="2" t="s">
        <v>78</v>
      </c>
      <c r="E9815" s="1" t="s">
        <v>219</v>
      </c>
      <c r="F9815" s="1">
        <v>113.0</v>
      </c>
      <c r="G9815" s="1" t="str">
        <f>vlookup(F9815,Teams!$A:B,2,false)</f>
        <v>Tupelo</v>
      </c>
      <c r="H9815" s="1" t="b">
        <v>0</v>
      </c>
      <c r="I9815" s="1" t="b">
        <v>0</v>
      </c>
      <c r="J9815" s="1">
        <v>8.0</v>
      </c>
      <c r="K9815" s="3" t="str">
        <f>vlookup(J9815,Cats!$A:$B,2,false)</f>
        <v>M</v>
      </c>
    </row>
    <row r="9816">
      <c r="A9816" s="1">
        <v>133939.0</v>
      </c>
      <c r="B9816" s="1">
        <v>404.0</v>
      </c>
      <c r="C9816" s="1">
        <f>vlookup(B9816,Games!A:B,2,false)</f>
        <v>5</v>
      </c>
      <c r="D9816" s="2" t="s">
        <v>23</v>
      </c>
      <c r="E9816" s="1"/>
      <c r="F9816" s="1">
        <v>54.0</v>
      </c>
      <c r="G9816" s="1" t="str">
        <f>vlookup(F9816,Teams!$A:B,2,false)</f>
        <v>BOW B</v>
      </c>
      <c r="H9816" s="1" t="b">
        <v>1</v>
      </c>
      <c r="I9816" s="1" t="b">
        <v>1</v>
      </c>
      <c r="J9816" s="1">
        <v>9.0</v>
      </c>
      <c r="K9816" s="3" t="str">
        <f>vlookup(J9816,Cats!$A:$B,2,false)</f>
        <v>C</v>
      </c>
    </row>
    <row r="9817">
      <c r="A9817" s="1">
        <v>133940.0</v>
      </c>
      <c r="B9817" s="1">
        <v>404.0</v>
      </c>
      <c r="C9817" s="1">
        <f>vlookup(B9817,Games!A:B,2,false)</f>
        <v>5</v>
      </c>
      <c r="D9817" s="2" t="s">
        <v>34</v>
      </c>
      <c r="E9817" s="1" t="s">
        <v>219</v>
      </c>
      <c r="F9817" s="1">
        <v>113.0</v>
      </c>
      <c r="G9817" s="1" t="str">
        <f>vlookup(F9817,Teams!$A:B,2,false)</f>
        <v>Tupelo</v>
      </c>
      <c r="H9817" s="1" t="b">
        <v>0</v>
      </c>
      <c r="I9817" s="1" t="b">
        <v>0</v>
      </c>
      <c r="J9817" s="1">
        <v>9.0</v>
      </c>
      <c r="K9817" s="3" t="str">
        <f>vlookup(J9817,Cats!$A:$B,2,false)</f>
        <v>C</v>
      </c>
    </row>
    <row r="9818">
      <c r="A9818" s="1">
        <v>133941.0</v>
      </c>
      <c r="B9818" s="1">
        <v>404.0</v>
      </c>
      <c r="C9818" s="1">
        <f>vlookup(B9818,Games!A:B,2,false)</f>
        <v>5</v>
      </c>
      <c r="D9818" s="2" t="s">
        <v>23</v>
      </c>
      <c r="E9818" s="1"/>
      <c r="F9818" s="1">
        <v>54.0</v>
      </c>
      <c r="G9818" s="1" t="str">
        <f>vlookup(F9818,Teams!$A:B,2,false)</f>
        <v>BOW B</v>
      </c>
      <c r="H9818" s="1" t="b">
        <v>1</v>
      </c>
      <c r="I9818" s="1" t="b">
        <v>1</v>
      </c>
      <c r="J9818" s="1">
        <v>10.0</v>
      </c>
      <c r="K9818" s="3" t="str">
        <f>vlookup(J9818,Cats!$A:$B,2,false)</f>
        <v>E</v>
      </c>
    </row>
    <row r="9819">
      <c r="A9819" s="1">
        <v>133942.0</v>
      </c>
      <c r="B9819" s="1">
        <v>404.0</v>
      </c>
      <c r="C9819" s="1">
        <f>vlookup(B9819,Games!A:B,2,false)</f>
        <v>5</v>
      </c>
      <c r="D9819" s="2" t="s">
        <v>34</v>
      </c>
      <c r="E9819" s="1" t="s">
        <v>819</v>
      </c>
      <c r="F9819" s="1">
        <v>113.0</v>
      </c>
      <c r="G9819" s="1" t="str">
        <f>vlookup(F9819,Teams!$A:B,2,false)</f>
        <v>Tupelo</v>
      </c>
      <c r="H9819" s="1" t="b">
        <v>0</v>
      </c>
      <c r="I9819" s="1" t="b">
        <v>0</v>
      </c>
      <c r="J9819" s="1">
        <v>10.0</v>
      </c>
      <c r="K9819" s="3" t="str">
        <f>vlookup(J9819,Cats!$A:$B,2,false)</f>
        <v>E</v>
      </c>
    </row>
    <row r="9820">
      <c r="A9820" s="1">
        <v>133943.0</v>
      </c>
      <c r="B9820" s="1">
        <v>404.0</v>
      </c>
      <c r="C9820" s="1">
        <f>vlookup(B9820,Games!A:B,2,false)</f>
        <v>5</v>
      </c>
      <c r="D9820" s="2" t="s">
        <v>23</v>
      </c>
      <c r="E9820" s="1"/>
      <c r="F9820" s="1">
        <v>54.0</v>
      </c>
      <c r="G9820" s="1" t="str">
        <f>vlookup(F9820,Teams!$A:B,2,false)</f>
        <v>BOW B</v>
      </c>
      <c r="H9820" s="1" t="b">
        <v>1</v>
      </c>
      <c r="I9820" s="1" t="b">
        <v>1</v>
      </c>
      <c r="J9820" s="1">
        <v>11.0</v>
      </c>
      <c r="K9820" s="3" t="str">
        <f>vlookup(J9820,Cats!$A:$B,2,false)</f>
        <v>B</v>
      </c>
    </row>
    <row r="9821">
      <c r="A9821" s="1">
        <v>133944.0</v>
      </c>
      <c r="B9821" s="1">
        <v>404.0</v>
      </c>
      <c r="C9821" s="1">
        <f>vlookup(B9821,Games!A:B,2,false)</f>
        <v>5</v>
      </c>
      <c r="D9821" s="2" t="s">
        <v>78</v>
      </c>
      <c r="E9821" s="1" t="s">
        <v>219</v>
      </c>
      <c r="F9821" s="1">
        <v>113.0</v>
      </c>
      <c r="G9821" s="1" t="str">
        <f>vlookup(F9821,Teams!$A:B,2,false)</f>
        <v>Tupelo</v>
      </c>
      <c r="H9821" s="1" t="b">
        <v>0</v>
      </c>
      <c r="I9821" s="1" t="b">
        <v>0</v>
      </c>
      <c r="J9821" s="1">
        <v>11.0</v>
      </c>
      <c r="K9821" s="3" t="str">
        <f>vlookup(J9821,Cats!$A:$B,2,false)</f>
        <v>B</v>
      </c>
    </row>
    <row r="9822">
      <c r="A9822" s="1">
        <v>133945.0</v>
      </c>
      <c r="B9822" s="1">
        <v>404.0</v>
      </c>
      <c r="C9822" s="1">
        <f>vlookup(B9822,Games!A:B,2,false)</f>
        <v>5</v>
      </c>
      <c r="D9822" s="2" t="s">
        <v>23</v>
      </c>
      <c r="E9822" s="1"/>
      <c r="F9822" s="1">
        <v>54.0</v>
      </c>
      <c r="G9822" s="1" t="str">
        <f>vlookup(F9822,Teams!$A:B,2,false)</f>
        <v>BOW B</v>
      </c>
      <c r="H9822" s="1" t="b">
        <v>1</v>
      </c>
      <c r="I9822" s="1" t="b">
        <v>1</v>
      </c>
      <c r="J9822" s="1">
        <v>12.0</v>
      </c>
      <c r="K9822" s="3" t="str">
        <f>vlookup(J9822,Cats!$A:$B,2,false)</f>
        <v>P</v>
      </c>
    </row>
    <row r="9823">
      <c r="A9823" s="1">
        <v>133946.0</v>
      </c>
      <c r="B9823" s="1">
        <v>404.0</v>
      </c>
      <c r="C9823" s="1">
        <f>vlookup(B9823,Games!A:B,2,false)</f>
        <v>5</v>
      </c>
      <c r="D9823" s="2" t="s">
        <v>34</v>
      </c>
      <c r="E9823" s="1" t="s">
        <v>819</v>
      </c>
      <c r="F9823" s="1">
        <v>113.0</v>
      </c>
      <c r="G9823" s="1" t="str">
        <f>vlookup(F9823,Teams!$A:B,2,false)</f>
        <v>Tupelo</v>
      </c>
      <c r="H9823" s="1" t="b">
        <v>0</v>
      </c>
      <c r="I9823" s="1" t="b">
        <v>0</v>
      </c>
      <c r="J9823" s="1">
        <v>12.0</v>
      </c>
      <c r="K9823" s="3" t="str">
        <f>vlookup(J9823,Cats!$A:$B,2,false)</f>
        <v>P</v>
      </c>
    </row>
    <row r="9824">
      <c r="A9824" s="1">
        <v>133947.0</v>
      </c>
      <c r="B9824" s="1">
        <v>404.0</v>
      </c>
      <c r="C9824" s="1">
        <f>vlookup(B9824,Games!A:B,2,false)</f>
        <v>5</v>
      </c>
      <c r="D9824" s="2" t="s">
        <v>23</v>
      </c>
      <c r="E9824" s="1"/>
      <c r="F9824" s="1">
        <v>54.0</v>
      </c>
      <c r="G9824" s="1" t="str">
        <f>vlookup(F9824,Teams!$A:B,2,false)</f>
        <v>BOW B</v>
      </c>
      <c r="H9824" s="1" t="b">
        <v>1</v>
      </c>
      <c r="I9824" s="1" t="b">
        <v>1</v>
      </c>
      <c r="J9824" s="1">
        <v>13.0</v>
      </c>
      <c r="K9824" s="3" t="str">
        <f>vlookup(J9824,Cats!$A:$B,2,false)</f>
        <v>X</v>
      </c>
    </row>
    <row r="9825">
      <c r="A9825" s="1">
        <v>133948.0</v>
      </c>
      <c r="B9825" s="1">
        <v>404.0</v>
      </c>
      <c r="C9825" s="1">
        <f>vlookup(B9825,Games!A:B,2,false)</f>
        <v>5</v>
      </c>
      <c r="D9825" s="2" t="s">
        <v>34</v>
      </c>
      <c r="E9825" s="1" t="s">
        <v>219</v>
      </c>
      <c r="F9825" s="1">
        <v>113.0</v>
      </c>
      <c r="G9825" s="1" t="str">
        <f>vlookup(F9825,Teams!$A:B,2,false)</f>
        <v>Tupelo</v>
      </c>
      <c r="H9825" s="1" t="b">
        <v>0</v>
      </c>
      <c r="I9825" s="1" t="b">
        <v>0</v>
      </c>
      <c r="J9825" s="1">
        <v>13.0</v>
      </c>
      <c r="K9825" s="3" t="str">
        <f>vlookup(J9825,Cats!$A:$B,2,false)</f>
        <v>X</v>
      </c>
    </row>
    <row r="9826">
      <c r="A9826" s="1">
        <v>133949.0</v>
      </c>
      <c r="B9826" s="1">
        <v>404.0</v>
      </c>
      <c r="C9826" s="1">
        <f>vlookup(B9826,Games!A:B,2,false)</f>
        <v>5</v>
      </c>
      <c r="D9826" s="2" t="s">
        <v>23</v>
      </c>
      <c r="E9826" s="1"/>
      <c r="F9826" s="1">
        <v>54.0</v>
      </c>
      <c r="G9826" s="1" t="str">
        <f>vlookup(F9826,Teams!$A:B,2,false)</f>
        <v>BOW B</v>
      </c>
      <c r="H9826" s="1" t="b">
        <v>1</v>
      </c>
      <c r="I9826" s="1" t="b">
        <v>1</v>
      </c>
      <c r="J9826" s="1">
        <v>14.0</v>
      </c>
      <c r="K9826" s="3" t="str">
        <f>vlookup(J9826,Cats!$A:$B,2,false)</f>
        <v>M</v>
      </c>
    </row>
    <row r="9827">
      <c r="A9827" s="1">
        <v>133950.0</v>
      </c>
      <c r="B9827" s="1">
        <v>404.0</v>
      </c>
      <c r="C9827" s="1">
        <f>vlookup(B9827,Games!A:B,2,false)</f>
        <v>5</v>
      </c>
      <c r="D9827" s="2" t="s">
        <v>23</v>
      </c>
      <c r="E9827" s="1" t="s">
        <v>219</v>
      </c>
      <c r="F9827" s="1">
        <v>113.0</v>
      </c>
      <c r="G9827" s="1" t="str">
        <f>vlookup(F9827,Teams!$A:B,2,false)</f>
        <v>Tupelo</v>
      </c>
      <c r="H9827" s="1" t="b">
        <v>0</v>
      </c>
      <c r="I9827" s="1" t="b">
        <v>0</v>
      </c>
      <c r="J9827" s="1">
        <v>14.0</v>
      </c>
      <c r="K9827" s="3" t="str">
        <f>vlookup(J9827,Cats!$A:$B,2,false)</f>
        <v>M</v>
      </c>
    </row>
    <row r="9828">
      <c r="A9828" s="1">
        <v>133951.0</v>
      </c>
      <c r="B9828" s="1">
        <v>404.0</v>
      </c>
      <c r="C9828" s="1">
        <f>vlookup(B9828,Games!A:B,2,false)</f>
        <v>5</v>
      </c>
      <c r="D9828" s="2" t="s">
        <v>23</v>
      </c>
      <c r="E9828" s="1"/>
      <c r="F9828" s="1">
        <v>54.0</v>
      </c>
      <c r="G9828" s="1" t="str">
        <f>vlookup(F9828,Teams!$A:B,2,false)</f>
        <v>BOW B</v>
      </c>
      <c r="H9828" s="1" t="b">
        <v>1</v>
      </c>
      <c r="I9828" s="1" t="b">
        <v>1</v>
      </c>
      <c r="J9828" s="1">
        <v>15.0</v>
      </c>
      <c r="K9828" s="3" t="str">
        <f>vlookup(J9828,Cats!$A:$B,2,false)</f>
        <v>C</v>
      </c>
    </row>
    <row r="9829">
      <c r="A9829" s="1">
        <v>133952.0</v>
      </c>
      <c r="B9829" s="1">
        <v>404.0</v>
      </c>
      <c r="C9829" s="1">
        <f>vlookup(B9829,Games!A:B,2,false)</f>
        <v>5</v>
      </c>
      <c r="D9829" s="2" t="s">
        <v>34</v>
      </c>
      <c r="E9829" s="1" t="s">
        <v>219</v>
      </c>
      <c r="F9829" s="1">
        <v>113.0</v>
      </c>
      <c r="G9829" s="1" t="str">
        <f>vlookup(F9829,Teams!$A:B,2,false)</f>
        <v>Tupelo</v>
      </c>
      <c r="H9829" s="1" t="b">
        <v>0</v>
      </c>
      <c r="I9829" s="1" t="b">
        <v>0</v>
      </c>
      <c r="J9829" s="1">
        <v>15.0</v>
      </c>
      <c r="K9829" s="3" t="str">
        <f>vlookup(J9829,Cats!$A:$B,2,false)</f>
        <v>C</v>
      </c>
    </row>
    <row r="9830">
      <c r="A9830" s="1">
        <v>133953.0</v>
      </c>
      <c r="B9830" s="1">
        <v>404.0</v>
      </c>
      <c r="C9830" s="1">
        <f>vlookup(B9830,Games!A:B,2,false)</f>
        <v>5</v>
      </c>
      <c r="D9830" s="2" t="s">
        <v>23</v>
      </c>
      <c r="E9830" s="1"/>
      <c r="F9830" s="1">
        <v>54.0</v>
      </c>
      <c r="G9830" s="1" t="str">
        <f>vlookup(F9830,Teams!$A:B,2,false)</f>
        <v>BOW B</v>
      </c>
      <c r="H9830" s="1" t="b">
        <v>1</v>
      </c>
      <c r="I9830" s="1" t="b">
        <v>1</v>
      </c>
      <c r="J9830" s="1">
        <v>16.0</v>
      </c>
      <c r="K9830" s="3" t="str">
        <f>vlookup(J9830,Cats!$A:$B,2,false)</f>
        <v>E</v>
      </c>
    </row>
    <row r="9831">
      <c r="A9831" s="1">
        <v>133954.0</v>
      </c>
      <c r="B9831" s="1">
        <v>404.0</v>
      </c>
      <c r="C9831" s="1">
        <f>vlookup(B9831,Games!A:B,2,false)</f>
        <v>5</v>
      </c>
      <c r="D9831" s="2" t="s">
        <v>23</v>
      </c>
      <c r="E9831" s="1" t="s">
        <v>819</v>
      </c>
      <c r="F9831" s="1">
        <v>113.0</v>
      </c>
      <c r="G9831" s="1" t="str">
        <f>vlookup(F9831,Teams!$A:B,2,false)</f>
        <v>Tupelo</v>
      </c>
      <c r="H9831" s="1" t="b">
        <v>0</v>
      </c>
      <c r="I9831" s="1" t="b">
        <v>0</v>
      </c>
      <c r="J9831" s="1">
        <v>16.0</v>
      </c>
      <c r="K9831" s="3" t="str">
        <f>vlookup(J9831,Cats!$A:$B,2,false)</f>
        <v>E</v>
      </c>
    </row>
    <row r="9832">
      <c r="A9832" s="1">
        <v>133955.0</v>
      </c>
      <c r="B9832" s="1">
        <v>404.0</v>
      </c>
      <c r="C9832" s="1">
        <f>vlookup(B9832,Games!A:B,2,false)</f>
        <v>5</v>
      </c>
      <c r="D9832" s="2" t="s">
        <v>23</v>
      </c>
      <c r="E9832" s="1" t="s">
        <v>1043</v>
      </c>
      <c r="F9832" s="1">
        <v>54.0</v>
      </c>
      <c r="G9832" s="1" t="str">
        <f>vlookup(F9832,Teams!$A:B,2,false)</f>
        <v>BOW B</v>
      </c>
      <c r="H9832" s="1" t="b">
        <v>1</v>
      </c>
      <c r="I9832" s="1" t="b">
        <v>0</v>
      </c>
      <c r="J9832" s="1">
        <v>17.0</v>
      </c>
      <c r="K9832" s="3" t="str">
        <f>vlookup(J9832,Cats!$A:$B,2,false)</f>
        <v>B</v>
      </c>
    </row>
    <row r="9833">
      <c r="A9833" s="1">
        <v>133956.0</v>
      </c>
      <c r="B9833" s="1">
        <v>404.0</v>
      </c>
      <c r="C9833" s="1">
        <f>vlookup(B9833,Games!A:B,2,false)</f>
        <v>5</v>
      </c>
      <c r="D9833" s="2" t="s">
        <v>23</v>
      </c>
      <c r="E9833" s="1" t="s">
        <v>219</v>
      </c>
      <c r="F9833" s="1">
        <v>113.0</v>
      </c>
      <c r="G9833" s="1" t="str">
        <f>vlookup(F9833,Teams!$A:B,2,false)</f>
        <v>Tupelo</v>
      </c>
      <c r="H9833" s="1" t="b">
        <v>0</v>
      </c>
      <c r="I9833" s="1" t="b">
        <v>0</v>
      </c>
      <c r="J9833" s="1">
        <v>17.0</v>
      </c>
      <c r="K9833" s="3" t="str">
        <f>vlookup(J9833,Cats!$A:$B,2,false)</f>
        <v>B</v>
      </c>
    </row>
    <row r="9834">
      <c r="A9834" s="1">
        <v>133957.0</v>
      </c>
      <c r="B9834" s="1">
        <v>404.0</v>
      </c>
      <c r="C9834" s="1">
        <f>vlookup(B9834,Games!A:B,2,false)</f>
        <v>5</v>
      </c>
      <c r="D9834" s="2" t="s">
        <v>23</v>
      </c>
      <c r="E9834" s="1"/>
      <c r="F9834" s="1">
        <v>54.0</v>
      </c>
      <c r="G9834" s="1" t="str">
        <f>vlookup(F9834,Teams!$A:B,2,false)</f>
        <v>BOW B</v>
      </c>
      <c r="H9834" s="1" t="b">
        <v>1</v>
      </c>
      <c r="I9834" s="1" t="b">
        <v>1</v>
      </c>
      <c r="J9834" s="1">
        <v>18.0</v>
      </c>
      <c r="K9834" s="3" t="str">
        <f>vlookup(J9834,Cats!$A:$B,2,false)</f>
        <v>P</v>
      </c>
    </row>
    <row r="9835">
      <c r="A9835" s="1">
        <v>133958.0</v>
      </c>
      <c r="B9835" s="1">
        <v>404.0</v>
      </c>
      <c r="C9835" s="1">
        <f>vlookup(B9835,Games!A:B,2,false)</f>
        <v>5</v>
      </c>
      <c r="D9835" s="2" t="s">
        <v>34</v>
      </c>
      <c r="E9835" s="1" t="s">
        <v>819</v>
      </c>
      <c r="F9835" s="1">
        <v>113.0</v>
      </c>
      <c r="G9835" s="1" t="str">
        <f>vlookup(F9835,Teams!$A:B,2,false)</f>
        <v>Tupelo</v>
      </c>
      <c r="H9835" s="1" t="b">
        <v>0</v>
      </c>
      <c r="I9835" s="1" t="b">
        <v>0</v>
      </c>
      <c r="J9835" s="1">
        <v>18.0</v>
      </c>
      <c r="K9835" s="3" t="str">
        <f>vlookup(J9835,Cats!$A:$B,2,false)</f>
        <v>P</v>
      </c>
    </row>
    <row r="9836">
      <c r="A9836" s="1">
        <v>133959.0</v>
      </c>
      <c r="B9836" s="1">
        <v>404.0</v>
      </c>
      <c r="C9836" s="1">
        <f>vlookup(B9836,Games!A:B,2,false)</f>
        <v>5</v>
      </c>
      <c r="D9836" s="2" t="s">
        <v>23</v>
      </c>
      <c r="E9836" s="1"/>
      <c r="F9836" s="1">
        <v>54.0</v>
      </c>
      <c r="G9836" s="1" t="str">
        <f>vlookup(F9836,Teams!$A:B,2,false)</f>
        <v>BOW B</v>
      </c>
      <c r="H9836" s="1" t="b">
        <v>1</v>
      </c>
      <c r="I9836" s="1" t="b">
        <v>1</v>
      </c>
      <c r="J9836" s="1">
        <v>19.0</v>
      </c>
      <c r="K9836" s="3" t="str">
        <f>vlookup(J9836,Cats!$A:$B,2,false)</f>
        <v>X</v>
      </c>
    </row>
    <row r="9837">
      <c r="A9837" s="1">
        <v>133960.0</v>
      </c>
      <c r="B9837" s="1">
        <v>404.0</v>
      </c>
      <c r="C9837" s="1">
        <f>vlookup(B9837,Games!A:B,2,false)</f>
        <v>5</v>
      </c>
      <c r="D9837" s="2" t="s">
        <v>34</v>
      </c>
      <c r="E9837" s="1" t="s">
        <v>819</v>
      </c>
      <c r="F9837" s="1">
        <v>113.0</v>
      </c>
      <c r="G9837" s="1" t="str">
        <f>vlookup(F9837,Teams!$A:B,2,false)</f>
        <v>Tupelo</v>
      </c>
      <c r="H9837" s="1" t="b">
        <v>0</v>
      </c>
      <c r="I9837" s="1" t="b">
        <v>0</v>
      </c>
      <c r="J9837" s="1">
        <v>19.0</v>
      </c>
      <c r="K9837" s="3" t="str">
        <f>vlookup(J9837,Cats!$A:$B,2,false)</f>
        <v>X</v>
      </c>
    </row>
    <row r="9838">
      <c r="A9838" s="1">
        <v>133961.0</v>
      </c>
      <c r="B9838" s="1">
        <v>404.0</v>
      </c>
      <c r="C9838" s="1">
        <f>vlookup(B9838,Games!A:B,2,false)</f>
        <v>5</v>
      </c>
      <c r="D9838" s="2" t="s">
        <v>23</v>
      </c>
      <c r="E9838" s="1"/>
      <c r="F9838" s="1">
        <v>54.0</v>
      </c>
      <c r="G9838" s="1" t="str">
        <f>vlookup(F9838,Teams!$A:B,2,false)</f>
        <v>BOW B</v>
      </c>
      <c r="H9838" s="1" t="b">
        <v>1</v>
      </c>
      <c r="I9838" s="1" t="b">
        <v>1</v>
      </c>
      <c r="J9838" s="1">
        <v>20.0</v>
      </c>
      <c r="K9838" s="3" t="str">
        <f>vlookup(J9838,Cats!$A:$B,2,false)</f>
        <v>M</v>
      </c>
    </row>
    <row r="9839">
      <c r="A9839" s="1">
        <v>133962.0</v>
      </c>
      <c r="B9839" s="1">
        <v>404.0</v>
      </c>
      <c r="C9839" s="1">
        <f>vlookup(B9839,Games!A:B,2,false)</f>
        <v>5</v>
      </c>
      <c r="D9839" s="2" t="s">
        <v>78</v>
      </c>
      <c r="E9839" s="1" t="s">
        <v>219</v>
      </c>
      <c r="F9839" s="1">
        <v>113.0</v>
      </c>
      <c r="G9839" s="1" t="str">
        <f>vlookup(F9839,Teams!$A:B,2,false)</f>
        <v>Tupelo</v>
      </c>
      <c r="H9839" s="1" t="b">
        <v>0</v>
      </c>
      <c r="I9839" s="1" t="b">
        <v>0</v>
      </c>
      <c r="J9839" s="1">
        <v>20.0</v>
      </c>
      <c r="K9839" s="3" t="str">
        <f>vlookup(J9839,Cats!$A:$B,2,false)</f>
        <v>M</v>
      </c>
    </row>
    <row r="9840">
      <c r="A9840" s="1">
        <v>133963.0</v>
      </c>
      <c r="B9840" s="1">
        <v>404.0</v>
      </c>
      <c r="C9840" s="1">
        <f>vlookup(B9840,Games!A:B,2,false)</f>
        <v>5</v>
      </c>
      <c r="D9840" s="2" t="s">
        <v>23</v>
      </c>
      <c r="E9840" s="1" t="s">
        <v>1029</v>
      </c>
      <c r="F9840" s="1">
        <v>54.0</v>
      </c>
      <c r="G9840" s="1" t="str">
        <f>vlookup(F9840,Teams!$A:B,2,false)</f>
        <v>BOW B</v>
      </c>
      <c r="H9840" s="1" t="b">
        <v>1</v>
      </c>
      <c r="I9840" s="1" t="b">
        <v>0</v>
      </c>
      <c r="J9840" s="1">
        <v>21.0</v>
      </c>
      <c r="K9840" s="3" t="str">
        <f>vlookup(J9840,Cats!$A:$B,2,false)</f>
        <v>C</v>
      </c>
    </row>
    <row r="9841">
      <c r="A9841" s="1">
        <v>133964.0</v>
      </c>
      <c r="B9841" s="1">
        <v>404.0</v>
      </c>
      <c r="C9841" s="1">
        <f>vlookup(B9841,Games!A:B,2,false)</f>
        <v>5</v>
      </c>
      <c r="D9841" s="2" t="s">
        <v>23</v>
      </c>
      <c r="E9841" s="1" t="s">
        <v>819</v>
      </c>
      <c r="F9841" s="1">
        <v>113.0</v>
      </c>
      <c r="G9841" s="1" t="str">
        <f>vlookup(F9841,Teams!$A:B,2,false)</f>
        <v>Tupelo</v>
      </c>
      <c r="H9841" s="1" t="b">
        <v>0</v>
      </c>
      <c r="I9841" s="1" t="b">
        <v>0</v>
      </c>
      <c r="J9841" s="1">
        <v>21.0</v>
      </c>
      <c r="K9841" s="3" t="str">
        <f>vlookup(J9841,Cats!$A:$B,2,false)</f>
        <v>C</v>
      </c>
    </row>
    <row r="9842">
      <c r="A9842" s="1">
        <v>133965.0</v>
      </c>
      <c r="B9842" s="1">
        <v>404.0</v>
      </c>
      <c r="C9842" s="1">
        <f>vlookup(B9842,Games!A:B,2,false)</f>
        <v>5</v>
      </c>
      <c r="D9842" s="2" t="s">
        <v>23</v>
      </c>
      <c r="E9842" s="1" t="s">
        <v>1029</v>
      </c>
      <c r="F9842" s="1">
        <v>54.0</v>
      </c>
      <c r="G9842" s="1" t="str">
        <f>vlookup(F9842,Teams!$A:B,2,false)</f>
        <v>BOW B</v>
      </c>
      <c r="H9842" s="1" t="b">
        <v>1</v>
      </c>
      <c r="I9842" s="1" t="b">
        <v>0</v>
      </c>
      <c r="J9842" s="1">
        <v>22.0</v>
      </c>
      <c r="K9842" s="3" t="str">
        <f>vlookup(J9842,Cats!$A:$B,2,false)</f>
        <v>E</v>
      </c>
    </row>
    <row r="9843">
      <c r="A9843" s="1">
        <v>133966.0</v>
      </c>
      <c r="B9843" s="1">
        <v>404.0</v>
      </c>
      <c r="C9843" s="1">
        <f>vlookup(B9843,Games!A:B,2,false)</f>
        <v>5</v>
      </c>
      <c r="D9843" s="2" t="s">
        <v>23</v>
      </c>
      <c r="E9843" s="1" t="s">
        <v>819</v>
      </c>
      <c r="F9843" s="1">
        <v>113.0</v>
      </c>
      <c r="G9843" s="1" t="str">
        <f>vlookup(F9843,Teams!$A:B,2,false)</f>
        <v>Tupelo</v>
      </c>
      <c r="H9843" s="1" t="b">
        <v>0</v>
      </c>
      <c r="I9843" s="1" t="b">
        <v>0</v>
      </c>
      <c r="J9843" s="1">
        <v>22.0</v>
      </c>
      <c r="K9843" s="3" t="str">
        <f>vlookup(J9843,Cats!$A:$B,2,false)</f>
        <v>E</v>
      </c>
    </row>
    <row r="9844">
      <c r="A9844" s="1">
        <v>133967.0</v>
      </c>
      <c r="B9844" s="1">
        <v>404.0</v>
      </c>
      <c r="C9844" s="1">
        <f>vlookup(B9844,Games!A:B,2,false)</f>
        <v>5</v>
      </c>
      <c r="D9844" s="2" t="s">
        <v>23</v>
      </c>
      <c r="E9844" s="1"/>
      <c r="F9844" s="1">
        <v>54.0</v>
      </c>
      <c r="G9844" s="1" t="str">
        <f>vlookup(F9844,Teams!$A:B,2,false)</f>
        <v>BOW B</v>
      </c>
      <c r="H9844" s="1" t="b">
        <v>1</v>
      </c>
      <c r="I9844" s="1" t="b">
        <v>1</v>
      </c>
      <c r="J9844" s="1">
        <v>23.0</v>
      </c>
      <c r="K9844" s="3" t="str">
        <f>vlookup(J9844,Cats!$A:$B,2,false)</f>
        <v>B</v>
      </c>
    </row>
    <row r="9845">
      <c r="A9845" s="1">
        <v>133968.0</v>
      </c>
      <c r="B9845" s="1">
        <v>404.0</v>
      </c>
      <c r="C9845" s="1">
        <f>vlookup(B9845,Games!A:B,2,false)</f>
        <v>5</v>
      </c>
      <c r="D9845" s="2" t="s">
        <v>78</v>
      </c>
      <c r="E9845" s="1" t="s">
        <v>219</v>
      </c>
      <c r="F9845" s="1">
        <v>113.0</v>
      </c>
      <c r="G9845" s="1" t="str">
        <f>vlookup(F9845,Teams!$A:B,2,false)</f>
        <v>Tupelo</v>
      </c>
      <c r="H9845" s="1" t="b">
        <v>0</v>
      </c>
      <c r="I9845" s="1" t="b">
        <v>0</v>
      </c>
      <c r="J9845" s="1">
        <v>23.0</v>
      </c>
      <c r="K9845" s="3" t="str">
        <f>vlookup(J9845,Cats!$A:$B,2,false)</f>
        <v>B</v>
      </c>
    </row>
    <row r="9846">
      <c r="A9846" s="1">
        <v>133969.0</v>
      </c>
      <c r="B9846" s="1">
        <v>404.0</v>
      </c>
      <c r="C9846" s="1">
        <f>vlookup(B9846,Games!A:B,2,false)</f>
        <v>5</v>
      </c>
      <c r="D9846" s="2" t="s">
        <v>23</v>
      </c>
      <c r="E9846" s="1" t="s">
        <v>1029</v>
      </c>
      <c r="F9846" s="1">
        <v>54.0</v>
      </c>
      <c r="G9846" s="1" t="str">
        <f>vlookup(F9846,Teams!$A:B,2,false)</f>
        <v>BOW B</v>
      </c>
      <c r="H9846" s="1" t="b">
        <v>1</v>
      </c>
      <c r="I9846" s="1" t="b">
        <v>0</v>
      </c>
      <c r="J9846" s="1">
        <v>24.0</v>
      </c>
      <c r="K9846" s="3" t="str">
        <f>vlookup(J9846,Cats!$A:$B,2,false)</f>
        <v>P</v>
      </c>
    </row>
    <row r="9847">
      <c r="A9847" s="1">
        <v>133970.0</v>
      </c>
      <c r="B9847" s="1">
        <v>404.0</v>
      </c>
      <c r="C9847" s="1">
        <f>vlookup(B9847,Games!A:B,2,false)</f>
        <v>5</v>
      </c>
      <c r="D9847" s="2" t="s">
        <v>78</v>
      </c>
      <c r="E9847" s="1" t="s">
        <v>219</v>
      </c>
      <c r="F9847" s="1">
        <v>113.0</v>
      </c>
      <c r="G9847" s="1" t="str">
        <f>vlookup(F9847,Teams!$A:B,2,false)</f>
        <v>Tupelo</v>
      </c>
      <c r="H9847" s="1" t="b">
        <v>0</v>
      </c>
      <c r="I9847" s="1" t="b">
        <v>0</v>
      </c>
      <c r="J9847" s="1">
        <v>24.0</v>
      </c>
      <c r="K9847" s="3" t="str">
        <f>vlookup(J9847,Cats!$A:$B,2,false)</f>
        <v>P</v>
      </c>
    </row>
    <row r="9848">
      <c r="A9848" s="1">
        <v>133971.0</v>
      </c>
      <c r="B9848" s="1">
        <v>405.0</v>
      </c>
      <c r="C9848" s="1">
        <f>vlookup(B9848,Games!A:B,2,false)</f>
        <v>5</v>
      </c>
      <c r="D9848" s="2" t="s">
        <v>23</v>
      </c>
      <c r="E9848" s="1"/>
      <c r="F9848" s="1">
        <v>58.0</v>
      </c>
      <c r="G9848" s="1" t="str">
        <f>vlookup(F9848,Teams!$A:B,2,false)</f>
        <v>Brooklyn Tech C</v>
      </c>
      <c r="H9848" s="1" t="b">
        <v>1</v>
      </c>
      <c r="I9848" s="1" t="b">
        <v>1</v>
      </c>
      <c r="J9848" s="1">
        <v>1.0</v>
      </c>
      <c r="K9848" s="3" t="str">
        <f>vlookup(J9848,Cats!$A:$B,2,false)</f>
        <v>X</v>
      </c>
    </row>
    <row r="9849">
      <c r="A9849" s="1">
        <v>133972.0</v>
      </c>
      <c r="B9849" s="1">
        <v>405.0</v>
      </c>
      <c r="C9849" s="1">
        <f>vlookup(B9849,Games!A:B,2,false)</f>
        <v>5</v>
      </c>
      <c r="D9849" s="2" t="s">
        <v>59</v>
      </c>
      <c r="E9849" s="1" t="s">
        <v>471</v>
      </c>
      <c r="F9849" s="1">
        <v>95.0</v>
      </c>
      <c r="G9849" s="1" t="str">
        <f>vlookup(F9849,Teams!$A:B,2,false)</f>
        <v>MSMS</v>
      </c>
      <c r="H9849" s="1" t="b">
        <v>0</v>
      </c>
      <c r="I9849" s="1" t="b">
        <v>0</v>
      </c>
      <c r="J9849" s="1">
        <v>1.0</v>
      </c>
      <c r="K9849" s="3" t="str">
        <f>vlookup(J9849,Cats!$A:$B,2,false)</f>
        <v>X</v>
      </c>
    </row>
    <row r="9850">
      <c r="A9850" s="1">
        <v>133973.0</v>
      </c>
      <c r="B9850" s="1">
        <v>405.0</v>
      </c>
      <c r="C9850" s="1">
        <f>vlookup(B9850,Games!A:B,2,false)</f>
        <v>5</v>
      </c>
      <c r="D9850" s="2" t="s">
        <v>23</v>
      </c>
      <c r="E9850" s="1" t="s">
        <v>661</v>
      </c>
      <c r="F9850" s="1">
        <v>58.0</v>
      </c>
      <c r="G9850" s="1" t="str">
        <f>vlookup(F9850,Teams!$A:B,2,false)</f>
        <v>Brooklyn Tech C</v>
      </c>
      <c r="H9850" s="1" t="b">
        <v>1</v>
      </c>
      <c r="I9850" s="1" t="b">
        <v>0</v>
      </c>
      <c r="J9850" s="1">
        <v>2.0</v>
      </c>
      <c r="K9850" s="3" t="str">
        <f>vlookup(J9850,Cats!$A:$B,2,false)</f>
        <v>M</v>
      </c>
    </row>
    <row r="9851">
      <c r="A9851" s="1">
        <v>133974.0</v>
      </c>
      <c r="B9851" s="1">
        <v>405.0</v>
      </c>
      <c r="C9851" s="1">
        <f>vlookup(B9851,Games!A:B,2,false)</f>
        <v>5</v>
      </c>
      <c r="D9851" s="2" t="s">
        <v>23</v>
      </c>
      <c r="E9851" s="1" t="s">
        <v>471</v>
      </c>
      <c r="F9851" s="1">
        <v>95.0</v>
      </c>
      <c r="G9851" s="1" t="str">
        <f>vlookup(F9851,Teams!$A:B,2,false)</f>
        <v>MSMS</v>
      </c>
      <c r="H9851" s="1" t="b">
        <v>0</v>
      </c>
      <c r="I9851" s="1" t="b">
        <v>0</v>
      </c>
      <c r="J9851" s="1">
        <v>2.0</v>
      </c>
      <c r="K9851" s="3" t="str">
        <f>vlookup(J9851,Cats!$A:$B,2,false)</f>
        <v>M</v>
      </c>
    </row>
    <row r="9852">
      <c r="A9852" s="1">
        <v>133975.0</v>
      </c>
      <c r="B9852" s="1">
        <v>405.0</v>
      </c>
      <c r="C9852" s="1">
        <f>vlookup(B9852,Games!A:B,2,false)</f>
        <v>5</v>
      </c>
      <c r="D9852" s="2" t="s">
        <v>23</v>
      </c>
      <c r="E9852" s="1"/>
      <c r="F9852" s="1">
        <v>58.0</v>
      </c>
      <c r="G9852" s="1" t="str">
        <f>vlookup(F9852,Teams!$A:B,2,false)</f>
        <v>Brooklyn Tech C</v>
      </c>
      <c r="H9852" s="1" t="b">
        <v>1</v>
      </c>
      <c r="I9852" s="1" t="b">
        <v>1</v>
      </c>
      <c r="J9852" s="1">
        <v>3.0</v>
      </c>
      <c r="K9852" s="3" t="str">
        <f>vlookup(J9852,Cats!$A:$B,2,false)</f>
        <v>C</v>
      </c>
    </row>
    <row r="9853">
      <c r="A9853" s="1">
        <v>133976.0</v>
      </c>
      <c r="B9853" s="1">
        <v>405.0</v>
      </c>
      <c r="C9853" s="1">
        <f>vlookup(B9853,Games!A:B,2,false)</f>
        <v>5</v>
      </c>
      <c r="D9853" s="2" t="s">
        <v>78</v>
      </c>
      <c r="E9853" s="1" t="s">
        <v>471</v>
      </c>
      <c r="F9853" s="1">
        <v>95.0</v>
      </c>
      <c r="G9853" s="1" t="str">
        <f>vlookup(F9853,Teams!$A:B,2,false)</f>
        <v>MSMS</v>
      </c>
      <c r="H9853" s="1" t="b">
        <v>0</v>
      </c>
      <c r="I9853" s="1" t="b">
        <v>0</v>
      </c>
      <c r="J9853" s="1">
        <v>3.0</v>
      </c>
      <c r="K9853" s="3" t="str">
        <f>vlookup(J9853,Cats!$A:$B,2,false)</f>
        <v>C</v>
      </c>
    </row>
    <row r="9854">
      <c r="A9854" s="1">
        <v>133977.0</v>
      </c>
      <c r="B9854" s="1">
        <v>405.0</v>
      </c>
      <c r="C9854" s="1">
        <f>vlookup(B9854,Games!A:B,2,false)</f>
        <v>5</v>
      </c>
      <c r="D9854" s="2" t="s">
        <v>23</v>
      </c>
      <c r="E9854" s="1"/>
      <c r="F9854" s="1">
        <v>58.0</v>
      </c>
      <c r="G9854" s="1" t="str">
        <f>vlookup(F9854,Teams!$A:B,2,false)</f>
        <v>Brooklyn Tech C</v>
      </c>
      <c r="H9854" s="1" t="b">
        <v>1</v>
      </c>
      <c r="I9854" s="1" t="b">
        <v>1</v>
      </c>
      <c r="J9854" s="1">
        <v>4.0</v>
      </c>
      <c r="K9854" s="3" t="str">
        <f>vlookup(J9854,Cats!$A:$B,2,false)</f>
        <v>E</v>
      </c>
    </row>
    <row r="9855">
      <c r="A9855" s="1">
        <v>133978.0</v>
      </c>
      <c r="B9855" s="1">
        <v>405.0</v>
      </c>
      <c r="C9855" s="1">
        <f>vlookup(B9855,Games!A:B,2,false)</f>
        <v>5</v>
      </c>
      <c r="D9855" s="2" t="s">
        <v>78</v>
      </c>
      <c r="E9855" s="1" t="s">
        <v>516</v>
      </c>
      <c r="F9855" s="1">
        <v>95.0</v>
      </c>
      <c r="G9855" s="1" t="str">
        <f>vlookup(F9855,Teams!$A:B,2,false)</f>
        <v>MSMS</v>
      </c>
      <c r="H9855" s="1" t="b">
        <v>0</v>
      </c>
      <c r="I9855" s="1" t="b">
        <v>0</v>
      </c>
      <c r="J9855" s="1">
        <v>4.0</v>
      </c>
      <c r="K9855" s="3" t="str">
        <f>vlookup(J9855,Cats!$A:$B,2,false)</f>
        <v>E</v>
      </c>
    </row>
    <row r="9856">
      <c r="A9856" s="1">
        <v>133979.0</v>
      </c>
      <c r="B9856" s="1">
        <v>405.0</v>
      </c>
      <c r="C9856" s="1">
        <f>vlookup(B9856,Games!A:B,2,false)</f>
        <v>5</v>
      </c>
      <c r="D9856" s="2" t="s">
        <v>23</v>
      </c>
      <c r="E9856" s="1"/>
      <c r="F9856" s="1">
        <v>58.0</v>
      </c>
      <c r="G9856" s="1" t="str">
        <f>vlookup(F9856,Teams!$A:B,2,false)</f>
        <v>Brooklyn Tech C</v>
      </c>
      <c r="H9856" s="1" t="b">
        <v>1</v>
      </c>
      <c r="I9856" s="1" t="b">
        <v>1</v>
      </c>
      <c r="J9856" s="1">
        <v>5.0</v>
      </c>
      <c r="K9856" s="3" t="str">
        <f>vlookup(J9856,Cats!$A:$B,2,false)</f>
        <v>B</v>
      </c>
    </row>
    <row r="9857">
      <c r="A9857" s="1">
        <v>133980.0</v>
      </c>
      <c r="B9857" s="1">
        <v>405.0</v>
      </c>
      <c r="C9857" s="1">
        <f>vlookup(B9857,Games!A:B,2,false)</f>
        <v>5</v>
      </c>
      <c r="D9857" s="2" t="s">
        <v>34</v>
      </c>
      <c r="E9857" s="1" t="s">
        <v>516</v>
      </c>
      <c r="F9857" s="1">
        <v>95.0</v>
      </c>
      <c r="G9857" s="1" t="str">
        <f>vlookup(F9857,Teams!$A:B,2,false)</f>
        <v>MSMS</v>
      </c>
      <c r="H9857" s="1" t="b">
        <v>0</v>
      </c>
      <c r="I9857" s="1" t="b">
        <v>0</v>
      </c>
      <c r="J9857" s="1">
        <v>5.0</v>
      </c>
      <c r="K9857" s="3" t="str">
        <f>vlookup(J9857,Cats!$A:$B,2,false)</f>
        <v>B</v>
      </c>
    </row>
    <row r="9858">
      <c r="A9858" s="1">
        <v>133981.0</v>
      </c>
      <c r="B9858" s="1">
        <v>405.0</v>
      </c>
      <c r="C9858" s="1">
        <f>vlookup(B9858,Games!A:B,2,false)</f>
        <v>5</v>
      </c>
      <c r="D9858" s="2" t="s">
        <v>23</v>
      </c>
      <c r="E9858" s="1"/>
      <c r="F9858" s="1">
        <v>58.0</v>
      </c>
      <c r="G9858" s="1" t="str">
        <f>vlookup(F9858,Teams!$A:B,2,false)</f>
        <v>Brooklyn Tech C</v>
      </c>
      <c r="H9858" s="1" t="b">
        <v>1</v>
      </c>
      <c r="I9858" s="1" t="b">
        <v>1</v>
      </c>
      <c r="J9858" s="1">
        <v>6.0</v>
      </c>
      <c r="K9858" s="3" t="str">
        <f>vlookup(J9858,Cats!$A:$B,2,false)</f>
        <v>P</v>
      </c>
    </row>
    <row r="9859">
      <c r="A9859" s="1">
        <v>133982.0</v>
      </c>
      <c r="B9859" s="1">
        <v>405.0</v>
      </c>
      <c r="C9859" s="1">
        <f>vlookup(B9859,Games!A:B,2,false)</f>
        <v>5</v>
      </c>
      <c r="D9859" s="2" t="s">
        <v>34</v>
      </c>
      <c r="E9859" s="1" t="s">
        <v>643</v>
      </c>
      <c r="F9859" s="1">
        <v>95.0</v>
      </c>
      <c r="G9859" s="1" t="str">
        <f>vlookup(F9859,Teams!$A:B,2,false)</f>
        <v>MSMS</v>
      </c>
      <c r="H9859" s="1" t="b">
        <v>0</v>
      </c>
      <c r="I9859" s="1" t="b">
        <v>0</v>
      </c>
      <c r="J9859" s="1">
        <v>6.0</v>
      </c>
      <c r="K9859" s="3" t="str">
        <f>vlookup(J9859,Cats!$A:$B,2,false)</f>
        <v>P</v>
      </c>
    </row>
    <row r="9860">
      <c r="A9860" s="1">
        <v>133983.0</v>
      </c>
      <c r="B9860" s="1">
        <v>405.0</v>
      </c>
      <c r="C9860" s="1">
        <f>vlookup(B9860,Games!A:B,2,false)</f>
        <v>5</v>
      </c>
      <c r="D9860" s="2" t="s">
        <v>23</v>
      </c>
      <c r="E9860" s="1" t="s">
        <v>661</v>
      </c>
      <c r="F9860" s="1">
        <v>58.0</v>
      </c>
      <c r="G9860" s="1" t="str">
        <f>vlookup(F9860,Teams!$A:B,2,false)</f>
        <v>Brooklyn Tech C</v>
      </c>
      <c r="H9860" s="1" t="b">
        <v>1</v>
      </c>
      <c r="I9860" s="1" t="b">
        <v>0</v>
      </c>
      <c r="J9860" s="1">
        <v>7.0</v>
      </c>
      <c r="K9860" s="3" t="str">
        <f>vlookup(J9860,Cats!$A:$B,2,false)</f>
        <v>X</v>
      </c>
    </row>
    <row r="9861">
      <c r="A9861" s="1">
        <v>133984.0</v>
      </c>
      <c r="B9861" s="1">
        <v>405.0</v>
      </c>
      <c r="C9861" s="1">
        <f>vlookup(B9861,Games!A:B,2,false)</f>
        <v>5</v>
      </c>
      <c r="D9861" s="2" t="s">
        <v>23</v>
      </c>
      <c r="E9861" s="1" t="s">
        <v>1150</v>
      </c>
      <c r="F9861" s="1">
        <v>95.0</v>
      </c>
      <c r="G9861" s="1" t="str">
        <f>vlookup(F9861,Teams!$A:B,2,false)</f>
        <v>MSMS</v>
      </c>
      <c r="H9861" s="1" t="b">
        <v>0</v>
      </c>
      <c r="I9861" s="1" t="b">
        <v>0</v>
      </c>
      <c r="J9861" s="1">
        <v>7.0</v>
      </c>
      <c r="K9861" s="3" t="str">
        <f>vlookup(J9861,Cats!$A:$B,2,false)</f>
        <v>X</v>
      </c>
    </row>
    <row r="9862">
      <c r="A9862" s="1">
        <v>133985.0</v>
      </c>
      <c r="B9862" s="1">
        <v>405.0</v>
      </c>
      <c r="C9862" s="1">
        <f>vlookup(B9862,Games!A:B,2,false)</f>
        <v>5</v>
      </c>
      <c r="D9862" s="2" t="s">
        <v>23</v>
      </c>
      <c r="E9862" s="1"/>
      <c r="F9862" s="1">
        <v>58.0</v>
      </c>
      <c r="G9862" s="1" t="str">
        <f>vlookup(F9862,Teams!$A:B,2,false)</f>
        <v>Brooklyn Tech C</v>
      </c>
      <c r="H9862" s="1" t="b">
        <v>1</v>
      </c>
      <c r="I9862" s="1" t="b">
        <v>1</v>
      </c>
      <c r="J9862" s="1">
        <v>8.0</v>
      </c>
      <c r="K9862" s="3" t="str">
        <f>vlookup(J9862,Cats!$A:$B,2,false)</f>
        <v>M</v>
      </c>
    </row>
    <row r="9863">
      <c r="A9863" s="1">
        <v>133986.0</v>
      </c>
      <c r="B9863" s="1">
        <v>405.0</v>
      </c>
      <c r="C9863" s="1">
        <f>vlookup(B9863,Games!A:B,2,false)</f>
        <v>5</v>
      </c>
      <c r="D9863" s="2" t="s">
        <v>34</v>
      </c>
      <c r="E9863" s="1" t="s">
        <v>471</v>
      </c>
      <c r="F9863" s="1">
        <v>95.0</v>
      </c>
      <c r="G9863" s="1" t="str">
        <f>vlookup(F9863,Teams!$A:B,2,false)</f>
        <v>MSMS</v>
      </c>
      <c r="H9863" s="1" t="b">
        <v>0</v>
      </c>
      <c r="I9863" s="1" t="b">
        <v>0</v>
      </c>
      <c r="J9863" s="1">
        <v>8.0</v>
      </c>
      <c r="K9863" s="3" t="str">
        <f>vlookup(J9863,Cats!$A:$B,2,false)</f>
        <v>M</v>
      </c>
    </row>
    <row r="9864">
      <c r="A9864" s="1">
        <v>133987.0</v>
      </c>
      <c r="B9864" s="1">
        <v>405.0</v>
      </c>
      <c r="C9864" s="1">
        <f>vlookup(B9864,Games!A:B,2,false)</f>
        <v>5</v>
      </c>
      <c r="D9864" s="2" t="s">
        <v>23</v>
      </c>
      <c r="E9864" s="1" t="s">
        <v>661</v>
      </c>
      <c r="F9864" s="1">
        <v>58.0</v>
      </c>
      <c r="G9864" s="1" t="str">
        <f>vlookup(F9864,Teams!$A:B,2,false)</f>
        <v>Brooklyn Tech C</v>
      </c>
      <c r="H9864" s="1" t="b">
        <v>1</v>
      </c>
      <c r="I9864" s="1" t="b">
        <v>0</v>
      </c>
      <c r="J9864" s="1">
        <v>9.0</v>
      </c>
      <c r="K9864" s="3" t="str">
        <f>vlookup(J9864,Cats!$A:$B,2,false)</f>
        <v>C</v>
      </c>
    </row>
    <row r="9865">
      <c r="A9865" s="1">
        <v>133988.0</v>
      </c>
      <c r="B9865" s="1">
        <v>405.0</v>
      </c>
      <c r="C9865" s="1">
        <f>vlookup(B9865,Games!A:B,2,false)</f>
        <v>5</v>
      </c>
      <c r="D9865" s="2" t="s">
        <v>23</v>
      </c>
      <c r="E9865" s="1" t="s">
        <v>471</v>
      </c>
      <c r="F9865" s="1">
        <v>95.0</v>
      </c>
      <c r="G9865" s="1" t="str">
        <f>vlookup(F9865,Teams!$A:B,2,false)</f>
        <v>MSMS</v>
      </c>
      <c r="H9865" s="1" t="b">
        <v>0</v>
      </c>
      <c r="I9865" s="1" t="b">
        <v>0</v>
      </c>
      <c r="J9865" s="1">
        <v>9.0</v>
      </c>
      <c r="K9865" s="3" t="str">
        <f>vlookup(J9865,Cats!$A:$B,2,false)</f>
        <v>C</v>
      </c>
    </row>
    <row r="9866">
      <c r="A9866" s="1">
        <v>133989.0</v>
      </c>
      <c r="B9866" s="1">
        <v>405.0</v>
      </c>
      <c r="C9866" s="1">
        <f>vlookup(B9866,Games!A:B,2,false)</f>
        <v>5</v>
      </c>
      <c r="D9866" s="2" t="s">
        <v>23</v>
      </c>
      <c r="E9866" s="1"/>
      <c r="F9866" s="1">
        <v>58.0</v>
      </c>
      <c r="G9866" s="1" t="str">
        <f>vlookup(F9866,Teams!$A:B,2,false)</f>
        <v>Brooklyn Tech C</v>
      </c>
      <c r="H9866" s="1" t="b">
        <v>1</v>
      </c>
      <c r="I9866" s="1" t="b">
        <v>1</v>
      </c>
      <c r="J9866" s="1">
        <v>10.0</v>
      </c>
      <c r="K9866" s="3" t="str">
        <f>vlookup(J9866,Cats!$A:$B,2,false)</f>
        <v>E</v>
      </c>
    </row>
    <row r="9867">
      <c r="A9867" s="1">
        <v>133990.0</v>
      </c>
      <c r="B9867" s="1">
        <v>405.0</v>
      </c>
      <c r="C9867" s="1">
        <f>vlookup(B9867,Games!A:B,2,false)</f>
        <v>5</v>
      </c>
      <c r="D9867" s="2" t="s">
        <v>34</v>
      </c>
      <c r="E9867" s="1" t="s">
        <v>516</v>
      </c>
      <c r="F9867" s="1">
        <v>95.0</v>
      </c>
      <c r="G9867" s="1" t="str">
        <f>vlookup(F9867,Teams!$A:B,2,false)</f>
        <v>MSMS</v>
      </c>
      <c r="H9867" s="1" t="b">
        <v>0</v>
      </c>
      <c r="I9867" s="1" t="b">
        <v>0</v>
      </c>
      <c r="J9867" s="1">
        <v>10.0</v>
      </c>
      <c r="K9867" s="3" t="str">
        <f>vlookup(J9867,Cats!$A:$B,2,false)</f>
        <v>E</v>
      </c>
    </row>
    <row r="9868">
      <c r="A9868" s="1">
        <v>133991.0</v>
      </c>
      <c r="B9868" s="1">
        <v>405.0</v>
      </c>
      <c r="C9868" s="1">
        <f>vlookup(B9868,Games!A:B,2,false)</f>
        <v>5</v>
      </c>
      <c r="D9868" s="2" t="s">
        <v>23</v>
      </c>
      <c r="E9868" s="1"/>
      <c r="F9868" s="1">
        <v>58.0</v>
      </c>
      <c r="G9868" s="1" t="str">
        <f>vlookup(F9868,Teams!$A:B,2,false)</f>
        <v>Brooklyn Tech C</v>
      </c>
      <c r="H9868" s="1" t="b">
        <v>1</v>
      </c>
      <c r="I9868" s="1" t="b">
        <v>1</v>
      </c>
      <c r="J9868" s="1">
        <v>11.0</v>
      </c>
      <c r="K9868" s="3" t="str">
        <f>vlookup(J9868,Cats!$A:$B,2,false)</f>
        <v>B</v>
      </c>
    </row>
    <row r="9869">
      <c r="A9869" s="1">
        <v>133992.0</v>
      </c>
      <c r="B9869" s="1">
        <v>405.0</v>
      </c>
      <c r="C9869" s="1">
        <f>vlookup(B9869,Games!A:B,2,false)</f>
        <v>5</v>
      </c>
      <c r="D9869" s="2" t="s">
        <v>23</v>
      </c>
      <c r="E9869" s="1" t="s">
        <v>471</v>
      </c>
      <c r="F9869" s="1">
        <v>95.0</v>
      </c>
      <c r="G9869" s="1" t="str">
        <f>vlookup(F9869,Teams!$A:B,2,false)</f>
        <v>MSMS</v>
      </c>
      <c r="H9869" s="1" t="b">
        <v>0</v>
      </c>
      <c r="I9869" s="1" t="b">
        <v>0</v>
      </c>
      <c r="J9869" s="1">
        <v>11.0</v>
      </c>
      <c r="K9869" s="3" t="str">
        <f>vlookup(J9869,Cats!$A:$B,2,false)</f>
        <v>B</v>
      </c>
    </row>
    <row r="9870">
      <c r="A9870" s="1">
        <v>133993.0</v>
      </c>
      <c r="B9870" s="1">
        <v>405.0</v>
      </c>
      <c r="C9870" s="1">
        <f>vlookup(B9870,Games!A:B,2,false)</f>
        <v>5</v>
      </c>
      <c r="D9870" s="2" t="s">
        <v>23</v>
      </c>
      <c r="E9870" s="1"/>
      <c r="F9870" s="1">
        <v>58.0</v>
      </c>
      <c r="G9870" s="1" t="str">
        <f>vlookup(F9870,Teams!$A:B,2,false)</f>
        <v>Brooklyn Tech C</v>
      </c>
      <c r="H9870" s="1" t="b">
        <v>1</v>
      </c>
      <c r="I9870" s="1" t="b">
        <v>1</v>
      </c>
      <c r="J9870" s="1">
        <v>12.0</v>
      </c>
      <c r="K9870" s="3" t="str">
        <f>vlookup(J9870,Cats!$A:$B,2,false)</f>
        <v>P</v>
      </c>
    </row>
    <row r="9871">
      <c r="A9871" s="1">
        <v>133994.0</v>
      </c>
      <c r="B9871" s="1">
        <v>405.0</v>
      </c>
      <c r="C9871" s="1">
        <f>vlookup(B9871,Games!A:B,2,false)</f>
        <v>5</v>
      </c>
      <c r="D9871" s="2" t="s">
        <v>34</v>
      </c>
      <c r="E9871" s="1" t="s">
        <v>516</v>
      </c>
      <c r="F9871" s="1">
        <v>95.0</v>
      </c>
      <c r="G9871" s="1" t="str">
        <f>vlookup(F9871,Teams!$A:B,2,false)</f>
        <v>MSMS</v>
      </c>
      <c r="H9871" s="1" t="b">
        <v>0</v>
      </c>
      <c r="I9871" s="1" t="b">
        <v>0</v>
      </c>
      <c r="J9871" s="1">
        <v>12.0</v>
      </c>
      <c r="K9871" s="3" t="str">
        <f>vlookup(J9871,Cats!$A:$B,2,false)</f>
        <v>P</v>
      </c>
    </row>
    <row r="9872">
      <c r="A9872" s="1">
        <v>133995.0</v>
      </c>
      <c r="B9872" s="1">
        <v>405.0</v>
      </c>
      <c r="C9872" s="1">
        <f>vlookup(B9872,Games!A:B,2,false)</f>
        <v>5</v>
      </c>
      <c r="D9872" s="2" t="s">
        <v>23</v>
      </c>
      <c r="E9872" s="1"/>
      <c r="F9872" s="1">
        <v>58.0</v>
      </c>
      <c r="G9872" s="1" t="str">
        <f>vlookup(F9872,Teams!$A:B,2,false)</f>
        <v>Brooklyn Tech C</v>
      </c>
      <c r="H9872" s="1" t="b">
        <v>1</v>
      </c>
      <c r="I9872" s="1" t="b">
        <v>1</v>
      </c>
      <c r="J9872" s="1">
        <v>13.0</v>
      </c>
      <c r="K9872" s="3" t="str">
        <f>vlookup(J9872,Cats!$A:$B,2,false)</f>
        <v>X</v>
      </c>
    </row>
    <row r="9873">
      <c r="A9873" s="1">
        <v>133996.0</v>
      </c>
      <c r="B9873" s="1">
        <v>405.0</v>
      </c>
      <c r="C9873" s="1">
        <f>vlookup(B9873,Games!A:B,2,false)</f>
        <v>5</v>
      </c>
      <c r="D9873" s="2" t="s">
        <v>78</v>
      </c>
      <c r="E9873" s="1" t="s">
        <v>1150</v>
      </c>
      <c r="F9873" s="1">
        <v>95.0</v>
      </c>
      <c r="G9873" s="1" t="str">
        <f>vlookup(F9873,Teams!$A:B,2,false)</f>
        <v>MSMS</v>
      </c>
      <c r="H9873" s="1" t="b">
        <v>0</v>
      </c>
      <c r="I9873" s="1" t="b">
        <v>0</v>
      </c>
      <c r="J9873" s="1">
        <v>13.0</v>
      </c>
      <c r="K9873" s="3" t="str">
        <f>vlookup(J9873,Cats!$A:$B,2,false)</f>
        <v>X</v>
      </c>
    </row>
    <row r="9874">
      <c r="A9874" s="1">
        <v>133997.0</v>
      </c>
      <c r="B9874" s="1">
        <v>405.0</v>
      </c>
      <c r="C9874" s="1">
        <f>vlookup(B9874,Games!A:B,2,false)</f>
        <v>5</v>
      </c>
      <c r="D9874" s="2" t="s">
        <v>23</v>
      </c>
      <c r="E9874" s="1"/>
      <c r="F9874" s="1">
        <v>58.0</v>
      </c>
      <c r="G9874" s="1" t="str">
        <f>vlookup(F9874,Teams!$A:B,2,false)</f>
        <v>Brooklyn Tech C</v>
      </c>
      <c r="H9874" s="1" t="b">
        <v>1</v>
      </c>
      <c r="I9874" s="1" t="b">
        <v>1</v>
      </c>
      <c r="J9874" s="1">
        <v>14.0</v>
      </c>
      <c r="K9874" s="3" t="str">
        <f>vlookup(J9874,Cats!$A:$B,2,false)</f>
        <v>M</v>
      </c>
    </row>
    <row r="9875">
      <c r="A9875" s="1">
        <v>133998.0</v>
      </c>
      <c r="B9875" s="1">
        <v>405.0</v>
      </c>
      <c r="C9875" s="1">
        <f>vlookup(B9875,Games!A:B,2,false)</f>
        <v>5</v>
      </c>
      <c r="D9875" s="2" t="s">
        <v>23</v>
      </c>
      <c r="E9875" s="1" t="s">
        <v>471</v>
      </c>
      <c r="F9875" s="1">
        <v>95.0</v>
      </c>
      <c r="G9875" s="1" t="str">
        <f>vlookup(F9875,Teams!$A:B,2,false)</f>
        <v>MSMS</v>
      </c>
      <c r="H9875" s="1" t="b">
        <v>0</v>
      </c>
      <c r="I9875" s="1" t="b">
        <v>0</v>
      </c>
      <c r="J9875" s="1">
        <v>14.0</v>
      </c>
      <c r="K9875" s="3" t="str">
        <f>vlookup(J9875,Cats!$A:$B,2,false)</f>
        <v>M</v>
      </c>
    </row>
    <row r="9876">
      <c r="A9876" s="1">
        <v>133999.0</v>
      </c>
      <c r="B9876" s="1">
        <v>405.0</v>
      </c>
      <c r="C9876" s="1">
        <f>vlookup(B9876,Games!A:B,2,false)</f>
        <v>5</v>
      </c>
      <c r="D9876" s="2" t="s">
        <v>23</v>
      </c>
      <c r="E9876" s="1"/>
      <c r="F9876" s="1">
        <v>58.0</v>
      </c>
      <c r="G9876" s="1" t="str">
        <f>vlookup(F9876,Teams!$A:B,2,false)</f>
        <v>Brooklyn Tech C</v>
      </c>
      <c r="H9876" s="1" t="b">
        <v>1</v>
      </c>
      <c r="I9876" s="1" t="b">
        <v>1</v>
      </c>
      <c r="J9876" s="1">
        <v>15.0</v>
      </c>
      <c r="K9876" s="3" t="str">
        <f>vlookup(J9876,Cats!$A:$B,2,false)</f>
        <v>C</v>
      </c>
    </row>
    <row r="9877">
      <c r="A9877" s="1">
        <v>134000.0</v>
      </c>
      <c r="B9877" s="1">
        <v>405.0</v>
      </c>
      <c r="C9877" s="1">
        <f>vlookup(B9877,Games!A:B,2,false)</f>
        <v>5</v>
      </c>
      <c r="D9877" s="2" t="s">
        <v>23</v>
      </c>
      <c r="E9877" s="1" t="s">
        <v>471</v>
      </c>
      <c r="F9877" s="1">
        <v>95.0</v>
      </c>
      <c r="G9877" s="1" t="str">
        <f>vlookup(F9877,Teams!$A:B,2,false)</f>
        <v>MSMS</v>
      </c>
      <c r="H9877" s="1" t="b">
        <v>0</v>
      </c>
      <c r="I9877" s="1" t="b">
        <v>0</v>
      </c>
      <c r="J9877" s="1">
        <v>15.0</v>
      </c>
      <c r="K9877" s="3" t="str">
        <f>vlookup(J9877,Cats!$A:$B,2,false)</f>
        <v>C</v>
      </c>
    </row>
    <row r="9878">
      <c r="A9878" s="1">
        <v>134001.0</v>
      </c>
      <c r="B9878" s="1">
        <v>405.0</v>
      </c>
      <c r="C9878" s="1">
        <f>vlookup(B9878,Games!A:B,2,false)</f>
        <v>5</v>
      </c>
      <c r="D9878" s="2" t="s">
        <v>23</v>
      </c>
      <c r="E9878" s="1"/>
      <c r="F9878" s="1">
        <v>58.0</v>
      </c>
      <c r="G9878" s="1" t="str">
        <f>vlookup(F9878,Teams!$A:B,2,false)</f>
        <v>Brooklyn Tech C</v>
      </c>
      <c r="H9878" s="1" t="b">
        <v>1</v>
      </c>
      <c r="I9878" s="1" t="b">
        <v>1</v>
      </c>
      <c r="J9878" s="1">
        <v>16.0</v>
      </c>
      <c r="K9878" s="3" t="str">
        <f>vlookup(J9878,Cats!$A:$B,2,false)</f>
        <v>E</v>
      </c>
    </row>
    <row r="9879">
      <c r="A9879" s="1">
        <v>134002.0</v>
      </c>
      <c r="B9879" s="1">
        <v>405.0</v>
      </c>
      <c r="C9879" s="1">
        <f>vlookup(B9879,Games!A:B,2,false)</f>
        <v>5</v>
      </c>
      <c r="D9879" s="2" t="s">
        <v>23</v>
      </c>
      <c r="E9879" s="1" t="s">
        <v>471</v>
      </c>
      <c r="F9879" s="1">
        <v>95.0</v>
      </c>
      <c r="G9879" s="1" t="str">
        <f>vlookup(F9879,Teams!$A:B,2,false)</f>
        <v>MSMS</v>
      </c>
      <c r="H9879" s="1" t="b">
        <v>0</v>
      </c>
      <c r="I9879" s="1" t="b">
        <v>0</v>
      </c>
      <c r="J9879" s="1">
        <v>16.0</v>
      </c>
      <c r="K9879" s="3" t="str">
        <f>vlookup(J9879,Cats!$A:$B,2,false)</f>
        <v>E</v>
      </c>
    </row>
    <row r="9880">
      <c r="A9880" s="1">
        <v>134003.0</v>
      </c>
      <c r="B9880" s="1">
        <v>405.0</v>
      </c>
      <c r="C9880" s="1">
        <f>vlookup(B9880,Games!A:B,2,false)</f>
        <v>5</v>
      </c>
      <c r="D9880" s="2" t="s">
        <v>23</v>
      </c>
      <c r="E9880" s="1" t="s">
        <v>661</v>
      </c>
      <c r="F9880" s="1">
        <v>58.0</v>
      </c>
      <c r="G9880" s="1" t="str">
        <f>vlookup(F9880,Teams!$A:B,2,false)</f>
        <v>Brooklyn Tech C</v>
      </c>
      <c r="H9880" s="1" t="b">
        <v>1</v>
      </c>
      <c r="I9880" s="1" t="b">
        <v>0</v>
      </c>
      <c r="J9880" s="1">
        <v>17.0</v>
      </c>
      <c r="K9880" s="3" t="str">
        <f>vlookup(J9880,Cats!$A:$B,2,false)</f>
        <v>B</v>
      </c>
    </row>
    <row r="9881">
      <c r="A9881" s="1">
        <v>134004.0</v>
      </c>
      <c r="B9881" s="1">
        <v>405.0</v>
      </c>
      <c r="C9881" s="1">
        <f>vlookup(B9881,Games!A:B,2,false)</f>
        <v>5</v>
      </c>
      <c r="D9881" s="2" t="s">
        <v>23</v>
      </c>
      <c r="E9881" s="1" t="s">
        <v>471</v>
      </c>
      <c r="F9881" s="1">
        <v>95.0</v>
      </c>
      <c r="G9881" s="1" t="str">
        <f>vlookup(F9881,Teams!$A:B,2,false)</f>
        <v>MSMS</v>
      </c>
      <c r="H9881" s="1" t="b">
        <v>0</v>
      </c>
      <c r="I9881" s="1" t="b">
        <v>0</v>
      </c>
      <c r="J9881" s="1">
        <v>17.0</v>
      </c>
      <c r="K9881" s="3" t="str">
        <f>vlookup(J9881,Cats!$A:$B,2,false)</f>
        <v>B</v>
      </c>
    </row>
    <row r="9882">
      <c r="A9882" s="1">
        <v>134005.0</v>
      </c>
      <c r="B9882" s="1">
        <v>405.0</v>
      </c>
      <c r="C9882" s="1">
        <f>vlookup(B9882,Games!A:B,2,false)</f>
        <v>5</v>
      </c>
      <c r="D9882" s="2" t="s">
        <v>23</v>
      </c>
      <c r="E9882" s="1"/>
      <c r="F9882" s="1">
        <v>58.0</v>
      </c>
      <c r="G9882" s="1" t="str">
        <f>vlookup(F9882,Teams!$A:B,2,false)</f>
        <v>Brooklyn Tech C</v>
      </c>
      <c r="H9882" s="1" t="b">
        <v>1</v>
      </c>
      <c r="I9882" s="1" t="b">
        <v>1</v>
      </c>
      <c r="J9882" s="1">
        <v>18.0</v>
      </c>
      <c r="K9882" s="3" t="str">
        <f>vlookup(J9882,Cats!$A:$B,2,false)</f>
        <v>P</v>
      </c>
    </row>
    <row r="9883">
      <c r="A9883" s="1">
        <v>134006.0</v>
      </c>
      <c r="B9883" s="1">
        <v>405.0</v>
      </c>
      <c r="C9883" s="1">
        <f>vlookup(B9883,Games!A:B,2,false)</f>
        <v>5</v>
      </c>
      <c r="D9883" s="2" t="s">
        <v>78</v>
      </c>
      <c r="E9883" s="1" t="s">
        <v>516</v>
      </c>
      <c r="F9883" s="1">
        <v>95.0</v>
      </c>
      <c r="G9883" s="1" t="str">
        <f>vlookup(F9883,Teams!$A:B,2,false)</f>
        <v>MSMS</v>
      </c>
      <c r="H9883" s="1" t="b">
        <v>0</v>
      </c>
      <c r="I9883" s="1" t="b">
        <v>0</v>
      </c>
      <c r="J9883" s="1">
        <v>18.0</v>
      </c>
      <c r="K9883" s="3" t="str">
        <f>vlookup(J9883,Cats!$A:$B,2,false)</f>
        <v>P</v>
      </c>
    </row>
    <row r="9884">
      <c r="A9884" s="1">
        <v>134007.0</v>
      </c>
      <c r="B9884" s="1">
        <v>405.0</v>
      </c>
      <c r="C9884" s="1">
        <f>vlookup(B9884,Games!A:B,2,false)</f>
        <v>5</v>
      </c>
      <c r="D9884" s="2" t="s">
        <v>78</v>
      </c>
      <c r="E9884" s="1" t="s">
        <v>661</v>
      </c>
      <c r="F9884" s="1">
        <v>58.0</v>
      </c>
      <c r="G9884" s="1" t="str">
        <f>vlookup(F9884,Teams!$A:B,2,false)</f>
        <v>Brooklyn Tech C</v>
      </c>
      <c r="H9884" s="1" t="b">
        <v>1</v>
      </c>
      <c r="I9884" s="1" t="b">
        <v>0</v>
      </c>
      <c r="J9884" s="1">
        <v>19.0</v>
      </c>
      <c r="K9884" s="3" t="str">
        <f>vlookup(J9884,Cats!$A:$B,2,false)</f>
        <v>X</v>
      </c>
    </row>
    <row r="9885">
      <c r="A9885" s="1">
        <v>134008.0</v>
      </c>
      <c r="B9885" s="1">
        <v>405.0</v>
      </c>
      <c r="C9885" s="1">
        <f>vlookup(B9885,Games!A:B,2,false)</f>
        <v>5</v>
      </c>
      <c r="D9885" s="2" t="s">
        <v>23</v>
      </c>
      <c r="E9885" s="1"/>
      <c r="F9885" s="1">
        <v>95.0</v>
      </c>
      <c r="G9885" s="1" t="str">
        <f>vlookup(F9885,Teams!$A:B,2,false)</f>
        <v>MSMS</v>
      </c>
      <c r="H9885" s="1" t="b">
        <v>0</v>
      </c>
      <c r="I9885" s="1" t="b">
        <v>1</v>
      </c>
      <c r="J9885" s="1">
        <v>19.0</v>
      </c>
      <c r="K9885" s="3" t="str">
        <f>vlookup(J9885,Cats!$A:$B,2,false)</f>
        <v>X</v>
      </c>
    </row>
    <row r="9886">
      <c r="A9886" s="1">
        <v>134009.0</v>
      </c>
      <c r="B9886" s="1">
        <v>405.0</v>
      </c>
      <c r="C9886" s="1">
        <f>vlookup(B9886,Games!A:B,2,false)</f>
        <v>5</v>
      </c>
      <c r="D9886" s="2" t="s">
        <v>23</v>
      </c>
      <c r="E9886" s="1" t="s">
        <v>661</v>
      </c>
      <c r="F9886" s="1">
        <v>58.0</v>
      </c>
      <c r="G9886" s="1" t="str">
        <f>vlookup(F9886,Teams!$A:B,2,false)</f>
        <v>Brooklyn Tech C</v>
      </c>
      <c r="H9886" s="1" t="b">
        <v>1</v>
      </c>
      <c r="I9886" s="1" t="b">
        <v>0</v>
      </c>
      <c r="J9886" s="1">
        <v>20.0</v>
      </c>
      <c r="K9886" s="3" t="str">
        <f>vlookup(J9886,Cats!$A:$B,2,false)</f>
        <v>M</v>
      </c>
    </row>
    <row r="9887">
      <c r="A9887" s="1">
        <v>134010.0</v>
      </c>
      <c r="B9887" s="1">
        <v>405.0</v>
      </c>
      <c r="C9887" s="1">
        <f>vlookup(B9887,Games!A:B,2,false)</f>
        <v>5</v>
      </c>
      <c r="D9887" s="2" t="s">
        <v>78</v>
      </c>
      <c r="E9887" s="1" t="s">
        <v>643</v>
      </c>
      <c r="F9887" s="1">
        <v>95.0</v>
      </c>
      <c r="G9887" s="1" t="str">
        <f>vlookup(F9887,Teams!$A:B,2,false)</f>
        <v>MSMS</v>
      </c>
      <c r="H9887" s="1" t="b">
        <v>0</v>
      </c>
      <c r="I9887" s="1" t="b">
        <v>0</v>
      </c>
      <c r="J9887" s="1">
        <v>20.0</v>
      </c>
      <c r="K9887" s="3" t="str">
        <f>vlookup(J9887,Cats!$A:$B,2,false)</f>
        <v>M</v>
      </c>
    </row>
    <row r="9888">
      <c r="A9888" s="1">
        <v>134011.0</v>
      </c>
      <c r="B9888" s="1">
        <v>405.0</v>
      </c>
      <c r="C9888" s="1">
        <f>vlookup(B9888,Games!A:B,2,false)</f>
        <v>5</v>
      </c>
      <c r="D9888" s="2" t="s">
        <v>23</v>
      </c>
      <c r="E9888" s="1" t="s">
        <v>661</v>
      </c>
      <c r="F9888" s="1">
        <v>58.0</v>
      </c>
      <c r="G9888" s="1" t="str">
        <f>vlookup(F9888,Teams!$A:B,2,false)</f>
        <v>Brooklyn Tech C</v>
      </c>
      <c r="H9888" s="1" t="b">
        <v>1</v>
      </c>
      <c r="I9888" s="1" t="b">
        <v>0</v>
      </c>
      <c r="J9888" s="1">
        <v>21.0</v>
      </c>
      <c r="K9888" s="3" t="str">
        <f>vlookup(J9888,Cats!$A:$B,2,false)</f>
        <v>C</v>
      </c>
    </row>
    <row r="9889">
      <c r="A9889" s="1">
        <v>134012.0</v>
      </c>
      <c r="B9889" s="1">
        <v>405.0</v>
      </c>
      <c r="C9889" s="1">
        <f>vlookup(B9889,Games!A:B,2,false)</f>
        <v>5</v>
      </c>
      <c r="D9889" s="2" t="s">
        <v>34</v>
      </c>
      <c r="E9889" s="1" t="s">
        <v>643</v>
      </c>
      <c r="F9889" s="1">
        <v>95.0</v>
      </c>
      <c r="G9889" s="1" t="str">
        <f>vlookup(F9889,Teams!$A:B,2,false)</f>
        <v>MSMS</v>
      </c>
      <c r="H9889" s="1" t="b">
        <v>0</v>
      </c>
      <c r="I9889" s="1" t="b">
        <v>0</v>
      </c>
      <c r="J9889" s="1">
        <v>21.0</v>
      </c>
      <c r="K9889" s="3" t="str">
        <f>vlookup(J9889,Cats!$A:$B,2,false)</f>
        <v>C</v>
      </c>
    </row>
    <row r="9890">
      <c r="A9890" s="1">
        <v>134013.0</v>
      </c>
      <c r="B9890" s="1">
        <v>405.0</v>
      </c>
      <c r="C9890" s="1">
        <f>vlookup(B9890,Games!A:B,2,false)</f>
        <v>5</v>
      </c>
      <c r="D9890" s="2" t="s">
        <v>23</v>
      </c>
      <c r="E9890" s="1"/>
      <c r="F9890" s="1">
        <v>58.0</v>
      </c>
      <c r="G9890" s="1" t="str">
        <f>vlookup(F9890,Teams!$A:B,2,false)</f>
        <v>Brooklyn Tech C</v>
      </c>
      <c r="H9890" s="1" t="b">
        <v>1</v>
      </c>
      <c r="I9890" s="1" t="b">
        <v>1</v>
      </c>
      <c r="J9890" s="1">
        <v>22.0</v>
      </c>
      <c r="K9890" s="3" t="str">
        <f>vlookup(J9890,Cats!$A:$B,2,false)</f>
        <v>E</v>
      </c>
    </row>
    <row r="9891">
      <c r="A9891" s="1">
        <v>134014.0</v>
      </c>
      <c r="B9891" s="1">
        <v>405.0</v>
      </c>
      <c r="C9891" s="1">
        <f>vlookup(B9891,Games!A:B,2,false)</f>
        <v>5</v>
      </c>
      <c r="D9891" s="2" t="s">
        <v>34</v>
      </c>
      <c r="E9891" s="1" t="s">
        <v>516</v>
      </c>
      <c r="F9891" s="1">
        <v>95.0</v>
      </c>
      <c r="G9891" s="1" t="str">
        <f>vlookup(F9891,Teams!$A:B,2,false)</f>
        <v>MSMS</v>
      </c>
      <c r="H9891" s="1" t="b">
        <v>0</v>
      </c>
      <c r="I9891" s="1" t="b">
        <v>0</v>
      </c>
      <c r="J9891" s="1">
        <v>22.0</v>
      </c>
      <c r="K9891" s="3" t="str">
        <f>vlookup(J9891,Cats!$A:$B,2,false)</f>
        <v>E</v>
      </c>
    </row>
    <row r="9892">
      <c r="A9892" s="1">
        <v>134015.0</v>
      </c>
      <c r="B9892" s="1">
        <v>405.0</v>
      </c>
      <c r="C9892" s="1">
        <f>vlookup(B9892,Games!A:B,2,false)</f>
        <v>5</v>
      </c>
      <c r="D9892" s="2" t="s">
        <v>23</v>
      </c>
      <c r="E9892" s="1"/>
      <c r="F9892" s="1">
        <v>58.0</v>
      </c>
      <c r="G9892" s="1" t="str">
        <f>vlookup(F9892,Teams!$A:B,2,false)</f>
        <v>Brooklyn Tech C</v>
      </c>
      <c r="H9892" s="1" t="b">
        <v>1</v>
      </c>
      <c r="I9892" s="1" t="b">
        <v>1</v>
      </c>
      <c r="J9892" s="1">
        <v>23.0</v>
      </c>
      <c r="K9892" s="3" t="str">
        <f>vlookup(J9892,Cats!$A:$B,2,false)</f>
        <v>B</v>
      </c>
    </row>
    <row r="9893">
      <c r="A9893" s="1">
        <v>134016.0</v>
      </c>
      <c r="B9893" s="1">
        <v>405.0</v>
      </c>
      <c r="C9893" s="1">
        <f>vlookup(B9893,Games!A:B,2,false)</f>
        <v>5</v>
      </c>
      <c r="D9893" s="2" t="s">
        <v>34</v>
      </c>
      <c r="E9893" s="1" t="s">
        <v>471</v>
      </c>
      <c r="F9893" s="1">
        <v>95.0</v>
      </c>
      <c r="G9893" s="1" t="str">
        <f>vlookup(F9893,Teams!$A:B,2,false)</f>
        <v>MSMS</v>
      </c>
      <c r="H9893" s="1" t="b">
        <v>0</v>
      </c>
      <c r="I9893" s="1" t="b">
        <v>0</v>
      </c>
      <c r="J9893" s="1">
        <v>23.0</v>
      </c>
      <c r="K9893" s="3" t="str">
        <f>vlookup(J9893,Cats!$A:$B,2,false)</f>
        <v>B</v>
      </c>
    </row>
    <row r="9894">
      <c r="A9894" s="1">
        <v>134017.0</v>
      </c>
      <c r="B9894" s="1">
        <v>405.0</v>
      </c>
      <c r="C9894" s="1">
        <f>vlookup(B9894,Games!A:B,2,false)</f>
        <v>5</v>
      </c>
      <c r="D9894" s="2" t="s">
        <v>78</v>
      </c>
      <c r="E9894" s="1" t="s">
        <v>661</v>
      </c>
      <c r="F9894" s="1">
        <v>58.0</v>
      </c>
      <c r="G9894" s="1" t="str">
        <f>vlookup(F9894,Teams!$A:B,2,false)</f>
        <v>Brooklyn Tech C</v>
      </c>
      <c r="H9894" s="1" t="b">
        <v>1</v>
      </c>
      <c r="I9894" s="1" t="b">
        <v>0</v>
      </c>
      <c r="J9894" s="1">
        <v>24.0</v>
      </c>
      <c r="K9894" s="3" t="str">
        <f>vlookup(J9894,Cats!$A:$B,2,false)</f>
        <v>P</v>
      </c>
    </row>
    <row r="9895">
      <c r="A9895" s="1">
        <v>134018.0</v>
      </c>
      <c r="B9895" s="1">
        <v>405.0</v>
      </c>
      <c r="C9895" s="1">
        <f>vlookup(B9895,Games!A:B,2,false)</f>
        <v>5</v>
      </c>
      <c r="D9895" s="2" t="s">
        <v>23</v>
      </c>
      <c r="E9895" s="1"/>
      <c r="F9895" s="1">
        <v>95.0</v>
      </c>
      <c r="G9895" s="1" t="str">
        <f>vlookup(F9895,Teams!$A:B,2,false)</f>
        <v>MSMS</v>
      </c>
      <c r="H9895" s="1" t="b">
        <v>0</v>
      </c>
      <c r="I9895" s="1" t="b">
        <v>1</v>
      </c>
      <c r="J9895" s="1">
        <v>24.0</v>
      </c>
      <c r="K9895" s="3" t="str">
        <f>vlookup(J9895,Cats!$A:$B,2,false)</f>
        <v>P</v>
      </c>
    </row>
    <row r="9896">
      <c r="A9896" s="1">
        <v>134019.0</v>
      </c>
      <c r="B9896" s="1">
        <v>406.0</v>
      </c>
      <c r="C9896" s="1">
        <f>vlookup(B9896,Games!A:B,2,false)</f>
        <v>5</v>
      </c>
      <c r="D9896" s="2" t="s">
        <v>34</v>
      </c>
      <c r="E9896" s="1" t="s">
        <v>527</v>
      </c>
      <c r="F9896" s="1">
        <v>55.0</v>
      </c>
      <c r="G9896" s="1" t="str">
        <f>vlookup(F9896,Teams!$A:B,2,false)</f>
        <v>BRHS</v>
      </c>
      <c r="H9896" s="1" t="b">
        <v>1</v>
      </c>
      <c r="I9896" s="1" t="b">
        <v>0</v>
      </c>
      <c r="J9896" s="1">
        <v>1.0</v>
      </c>
      <c r="K9896" s="3" t="str">
        <f>vlookup(J9896,Cats!$A:$B,2,false)</f>
        <v>X</v>
      </c>
    </row>
    <row r="9897">
      <c r="A9897" s="1">
        <v>134020.0</v>
      </c>
      <c r="B9897" s="1">
        <v>406.0</v>
      </c>
      <c r="C9897" s="1">
        <f>vlookup(B9897,Games!A:B,2,false)</f>
        <v>5</v>
      </c>
      <c r="D9897" s="2" t="s">
        <v>23</v>
      </c>
      <c r="E9897" s="1" t="s">
        <v>636</v>
      </c>
      <c r="F9897" s="1">
        <v>79.0</v>
      </c>
      <c r="G9897" s="1" t="str">
        <f>vlookup(F9897,Teams!$A:B,2,false)</f>
        <v>John Adams</v>
      </c>
      <c r="H9897" s="1" t="b">
        <v>0</v>
      </c>
      <c r="I9897" s="1" t="b">
        <v>0</v>
      </c>
      <c r="J9897" s="1">
        <v>1.0</v>
      </c>
      <c r="K9897" s="3" t="str">
        <f>vlookup(J9897,Cats!$A:$B,2,false)</f>
        <v>X</v>
      </c>
    </row>
    <row r="9898">
      <c r="A9898" s="1">
        <v>134021.0</v>
      </c>
      <c r="B9898" s="1">
        <v>406.0</v>
      </c>
      <c r="C9898" s="1">
        <f>vlookup(B9898,Games!A:B,2,false)</f>
        <v>5</v>
      </c>
      <c r="D9898" s="2" t="s">
        <v>23</v>
      </c>
      <c r="E9898" s="1" t="s">
        <v>1266</v>
      </c>
      <c r="F9898" s="1">
        <v>55.0</v>
      </c>
      <c r="G9898" s="1" t="str">
        <f>vlookup(F9898,Teams!$A:B,2,false)</f>
        <v>BRHS</v>
      </c>
      <c r="H9898" s="1" t="b">
        <v>1</v>
      </c>
      <c r="I9898" s="1" t="b">
        <v>0</v>
      </c>
      <c r="J9898" s="1">
        <v>2.0</v>
      </c>
      <c r="K9898" s="3" t="str">
        <f>vlookup(J9898,Cats!$A:$B,2,false)</f>
        <v>M</v>
      </c>
    </row>
    <row r="9899">
      <c r="A9899" s="1">
        <v>134022.0</v>
      </c>
      <c r="B9899" s="1">
        <v>406.0</v>
      </c>
      <c r="C9899" s="1">
        <f>vlookup(B9899,Games!A:B,2,false)</f>
        <v>5</v>
      </c>
      <c r="D9899" s="2" t="s">
        <v>23</v>
      </c>
      <c r="E9899" s="1" t="s">
        <v>1061</v>
      </c>
      <c r="F9899" s="1">
        <v>79.0</v>
      </c>
      <c r="G9899" s="1" t="str">
        <f>vlookup(F9899,Teams!$A:B,2,false)</f>
        <v>John Adams</v>
      </c>
      <c r="H9899" s="1" t="b">
        <v>0</v>
      </c>
      <c r="I9899" s="1" t="b">
        <v>0</v>
      </c>
      <c r="J9899" s="1">
        <v>2.0</v>
      </c>
      <c r="K9899" s="3" t="str">
        <f>vlookup(J9899,Cats!$A:$B,2,false)</f>
        <v>M</v>
      </c>
    </row>
    <row r="9900">
      <c r="A9900" s="1">
        <v>134023.0</v>
      </c>
      <c r="B9900" s="1">
        <v>406.0</v>
      </c>
      <c r="C9900" s="1">
        <f>vlookup(B9900,Games!A:B,2,false)</f>
        <v>5</v>
      </c>
      <c r="D9900" s="2" t="s">
        <v>78</v>
      </c>
      <c r="E9900" s="1" t="s">
        <v>527</v>
      </c>
      <c r="F9900" s="1">
        <v>55.0</v>
      </c>
      <c r="G9900" s="1" t="str">
        <f>vlookup(F9900,Teams!$A:B,2,false)</f>
        <v>BRHS</v>
      </c>
      <c r="H9900" s="1" t="b">
        <v>1</v>
      </c>
      <c r="I9900" s="1" t="b">
        <v>0</v>
      </c>
      <c r="J9900" s="1">
        <v>3.0</v>
      </c>
      <c r="K9900" s="3" t="str">
        <f>vlookup(J9900,Cats!$A:$B,2,false)</f>
        <v>C</v>
      </c>
    </row>
    <row r="9901">
      <c r="A9901" s="1">
        <v>134024.0</v>
      </c>
      <c r="B9901" s="1">
        <v>406.0</v>
      </c>
      <c r="C9901" s="1">
        <f>vlookup(B9901,Games!A:B,2,false)</f>
        <v>5</v>
      </c>
      <c r="D9901" s="2" t="s">
        <v>23</v>
      </c>
      <c r="E9901" s="1"/>
      <c r="F9901" s="1">
        <v>79.0</v>
      </c>
      <c r="G9901" s="1" t="str">
        <f>vlookup(F9901,Teams!$A:B,2,false)</f>
        <v>John Adams</v>
      </c>
      <c r="H9901" s="1" t="b">
        <v>0</v>
      </c>
      <c r="I9901" s="1" t="b">
        <v>1</v>
      </c>
      <c r="J9901" s="1">
        <v>3.0</v>
      </c>
      <c r="K9901" s="3" t="str">
        <f>vlookup(J9901,Cats!$A:$B,2,false)</f>
        <v>C</v>
      </c>
    </row>
    <row r="9902">
      <c r="A9902" s="1">
        <v>134025.0</v>
      </c>
      <c r="B9902" s="1">
        <v>406.0</v>
      </c>
      <c r="C9902" s="1">
        <f>vlookup(B9902,Games!A:B,2,false)</f>
        <v>5</v>
      </c>
      <c r="D9902" s="2" t="s">
        <v>23</v>
      </c>
      <c r="E9902" s="1"/>
      <c r="F9902" s="1">
        <v>55.0</v>
      </c>
      <c r="G9902" s="1" t="str">
        <f>vlookup(F9902,Teams!$A:B,2,false)</f>
        <v>BRHS</v>
      </c>
      <c r="H9902" s="1" t="b">
        <v>1</v>
      </c>
      <c r="I9902" s="1" t="b">
        <v>1</v>
      </c>
      <c r="J9902" s="1">
        <v>4.0</v>
      </c>
      <c r="K9902" s="3" t="str">
        <f>vlookup(J9902,Cats!$A:$B,2,false)</f>
        <v>E</v>
      </c>
    </row>
    <row r="9903">
      <c r="A9903" s="1">
        <v>134026.0</v>
      </c>
      <c r="B9903" s="1">
        <v>406.0</v>
      </c>
      <c r="C9903" s="1">
        <f>vlookup(B9903,Games!A:B,2,false)</f>
        <v>5</v>
      </c>
      <c r="D9903" s="2" t="s">
        <v>34</v>
      </c>
      <c r="E9903" s="1" t="s">
        <v>636</v>
      </c>
      <c r="F9903" s="1">
        <v>79.0</v>
      </c>
      <c r="G9903" s="1" t="str">
        <f>vlookup(F9903,Teams!$A:B,2,false)</f>
        <v>John Adams</v>
      </c>
      <c r="H9903" s="1" t="b">
        <v>0</v>
      </c>
      <c r="I9903" s="1" t="b">
        <v>0</v>
      </c>
      <c r="J9903" s="1">
        <v>4.0</v>
      </c>
      <c r="K9903" s="3" t="str">
        <f>vlookup(J9903,Cats!$A:$B,2,false)</f>
        <v>E</v>
      </c>
    </row>
    <row r="9904">
      <c r="A9904" s="1">
        <v>134027.0</v>
      </c>
      <c r="B9904" s="1">
        <v>406.0</v>
      </c>
      <c r="C9904" s="1">
        <f>vlookup(B9904,Games!A:B,2,false)</f>
        <v>5</v>
      </c>
      <c r="D9904" s="2" t="s">
        <v>78</v>
      </c>
      <c r="E9904" s="1" t="s">
        <v>597</v>
      </c>
      <c r="F9904" s="1">
        <v>55.0</v>
      </c>
      <c r="G9904" s="1" t="str">
        <f>vlookup(F9904,Teams!$A:B,2,false)</f>
        <v>BRHS</v>
      </c>
      <c r="H9904" s="1" t="b">
        <v>1</v>
      </c>
      <c r="I9904" s="1" t="b">
        <v>0</v>
      </c>
      <c r="J9904" s="1">
        <v>5.0</v>
      </c>
      <c r="K9904" s="3" t="str">
        <f>vlookup(J9904,Cats!$A:$B,2,false)</f>
        <v>B</v>
      </c>
    </row>
    <row r="9905">
      <c r="A9905" s="1">
        <v>134028.0</v>
      </c>
      <c r="B9905" s="1">
        <v>406.0</v>
      </c>
      <c r="C9905" s="1">
        <f>vlookup(B9905,Games!A:B,2,false)</f>
        <v>5</v>
      </c>
      <c r="D9905" s="2" t="s">
        <v>23</v>
      </c>
      <c r="E9905" s="1"/>
      <c r="F9905" s="1">
        <v>79.0</v>
      </c>
      <c r="G9905" s="1" t="str">
        <f>vlookup(F9905,Teams!$A:B,2,false)</f>
        <v>John Adams</v>
      </c>
      <c r="H9905" s="1" t="b">
        <v>0</v>
      </c>
      <c r="I9905" s="1" t="b">
        <v>1</v>
      </c>
      <c r="J9905" s="1">
        <v>5.0</v>
      </c>
      <c r="K9905" s="3" t="str">
        <f>vlookup(J9905,Cats!$A:$B,2,false)</f>
        <v>B</v>
      </c>
    </row>
    <row r="9906">
      <c r="A9906" s="1">
        <v>134029.0</v>
      </c>
      <c r="B9906" s="1">
        <v>406.0</v>
      </c>
      <c r="C9906" s="1">
        <f>vlookup(B9906,Games!A:B,2,false)</f>
        <v>5</v>
      </c>
      <c r="D9906" s="2" t="s">
        <v>23</v>
      </c>
      <c r="E9906" s="1" t="s">
        <v>597</v>
      </c>
      <c r="F9906" s="1">
        <v>55.0</v>
      </c>
      <c r="G9906" s="1" t="str">
        <f>vlookup(F9906,Teams!$A:B,2,false)</f>
        <v>BRHS</v>
      </c>
      <c r="H9906" s="1" t="b">
        <v>1</v>
      </c>
      <c r="I9906" s="1" t="b">
        <v>0</v>
      </c>
      <c r="J9906" s="1">
        <v>6.0</v>
      </c>
      <c r="K9906" s="3" t="str">
        <f>vlookup(J9906,Cats!$A:$B,2,false)</f>
        <v>P</v>
      </c>
    </row>
    <row r="9907">
      <c r="A9907" s="1">
        <v>134030.0</v>
      </c>
      <c r="B9907" s="1">
        <v>406.0</v>
      </c>
      <c r="C9907" s="1">
        <f>vlookup(B9907,Games!A:B,2,false)</f>
        <v>5</v>
      </c>
      <c r="D9907" s="2" t="s">
        <v>78</v>
      </c>
      <c r="E9907" s="1" t="s">
        <v>636</v>
      </c>
      <c r="F9907" s="1">
        <v>79.0</v>
      </c>
      <c r="G9907" s="1" t="str">
        <f>vlookup(F9907,Teams!$A:B,2,false)</f>
        <v>John Adams</v>
      </c>
      <c r="H9907" s="1" t="b">
        <v>0</v>
      </c>
      <c r="I9907" s="1" t="b">
        <v>0</v>
      </c>
      <c r="J9907" s="1">
        <v>6.0</v>
      </c>
      <c r="K9907" s="3" t="str">
        <f>vlookup(J9907,Cats!$A:$B,2,false)</f>
        <v>P</v>
      </c>
    </row>
    <row r="9908">
      <c r="A9908" s="1">
        <v>134031.0</v>
      </c>
      <c r="B9908" s="1">
        <v>406.0</v>
      </c>
      <c r="C9908" s="1">
        <f>vlookup(B9908,Games!A:B,2,false)</f>
        <v>5</v>
      </c>
      <c r="D9908" s="2" t="s">
        <v>23</v>
      </c>
      <c r="E9908" s="1"/>
      <c r="F9908" s="1">
        <v>55.0</v>
      </c>
      <c r="G9908" s="1" t="str">
        <f>vlookup(F9908,Teams!$A:B,2,false)</f>
        <v>BRHS</v>
      </c>
      <c r="H9908" s="1" t="b">
        <v>1</v>
      </c>
      <c r="I9908" s="1" t="b">
        <v>1</v>
      </c>
      <c r="J9908" s="1">
        <v>7.0</v>
      </c>
      <c r="K9908" s="3" t="str">
        <f>vlookup(J9908,Cats!$A:$B,2,false)</f>
        <v>X</v>
      </c>
    </row>
    <row r="9909">
      <c r="A9909" s="1">
        <v>134032.0</v>
      </c>
      <c r="B9909" s="1">
        <v>406.0</v>
      </c>
      <c r="C9909" s="1">
        <f>vlookup(B9909,Games!A:B,2,false)</f>
        <v>5</v>
      </c>
      <c r="D9909" s="2" t="s">
        <v>34</v>
      </c>
      <c r="E9909" s="1" t="s">
        <v>636</v>
      </c>
      <c r="F9909" s="1">
        <v>79.0</v>
      </c>
      <c r="G9909" s="1" t="str">
        <f>vlookup(F9909,Teams!$A:B,2,false)</f>
        <v>John Adams</v>
      </c>
      <c r="H9909" s="1" t="b">
        <v>0</v>
      </c>
      <c r="I9909" s="1" t="b">
        <v>0</v>
      </c>
      <c r="J9909" s="1">
        <v>7.0</v>
      </c>
      <c r="K9909" s="3" t="str">
        <f>vlookup(J9909,Cats!$A:$B,2,false)</f>
        <v>X</v>
      </c>
    </row>
    <row r="9910">
      <c r="A9910" s="1">
        <v>134033.0</v>
      </c>
      <c r="B9910" s="1">
        <v>406.0</v>
      </c>
      <c r="C9910" s="1">
        <f>vlookup(B9910,Games!A:B,2,false)</f>
        <v>5</v>
      </c>
      <c r="D9910" s="2" t="s">
        <v>23</v>
      </c>
      <c r="E9910" s="1"/>
      <c r="F9910" s="1">
        <v>55.0</v>
      </c>
      <c r="G9910" s="1" t="str">
        <f>vlookup(F9910,Teams!$A:B,2,false)</f>
        <v>BRHS</v>
      </c>
      <c r="H9910" s="1" t="b">
        <v>1</v>
      </c>
      <c r="I9910" s="1" t="b">
        <v>1</v>
      </c>
      <c r="J9910" s="1">
        <v>8.0</v>
      </c>
      <c r="K9910" s="3" t="str">
        <f>vlookup(J9910,Cats!$A:$B,2,false)</f>
        <v>M</v>
      </c>
    </row>
    <row r="9911">
      <c r="A9911" s="1">
        <v>134034.0</v>
      </c>
      <c r="B9911" s="1">
        <v>406.0</v>
      </c>
      <c r="C9911" s="1">
        <f>vlookup(B9911,Games!A:B,2,false)</f>
        <v>5</v>
      </c>
      <c r="D9911" s="2" t="s">
        <v>78</v>
      </c>
      <c r="E9911" s="1" t="s">
        <v>1061</v>
      </c>
      <c r="F9911" s="1">
        <v>79.0</v>
      </c>
      <c r="G9911" s="1" t="str">
        <f>vlookup(F9911,Teams!$A:B,2,false)</f>
        <v>John Adams</v>
      </c>
      <c r="H9911" s="1" t="b">
        <v>0</v>
      </c>
      <c r="I9911" s="1" t="b">
        <v>0</v>
      </c>
      <c r="J9911" s="1">
        <v>8.0</v>
      </c>
      <c r="K9911" s="3" t="str">
        <f>vlookup(J9911,Cats!$A:$B,2,false)</f>
        <v>M</v>
      </c>
    </row>
    <row r="9912">
      <c r="A9912" s="1">
        <v>134035.0</v>
      </c>
      <c r="B9912" s="1">
        <v>406.0</v>
      </c>
      <c r="C9912" s="1">
        <f>vlookup(B9912,Games!A:B,2,false)</f>
        <v>5</v>
      </c>
      <c r="D9912" s="2" t="s">
        <v>23</v>
      </c>
      <c r="E9912" s="1"/>
      <c r="F9912" s="1">
        <v>55.0</v>
      </c>
      <c r="G9912" s="1" t="str">
        <f>vlookup(F9912,Teams!$A:B,2,false)</f>
        <v>BRHS</v>
      </c>
      <c r="H9912" s="1" t="b">
        <v>1</v>
      </c>
      <c r="I9912" s="1" t="b">
        <v>1</v>
      </c>
      <c r="J9912" s="1">
        <v>9.0</v>
      </c>
      <c r="K9912" s="3" t="str">
        <f>vlookup(J9912,Cats!$A:$B,2,false)</f>
        <v>C</v>
      </c>
    </row>
    <row r="9913">
      <c r="A9913" s="1">
        <v>134036.0</v>
      </c>
      <c r="B9913" s="1">
        <v>406.0</v>
      </c>
      <c r="C9913" s="1">
        <f>vlookup(B9913,Games!A:B,2,false)</f>
        <v>5</v>
      </c>
      <c r="D9913" s="2" t="s">
        <v>78</v>
      </c>
      <c r="E9913" s="1" t="s">
        <v>950</v>
      </c>
      <c r="F9913" s="1">
        <v>79.0</v>
      </c>
      <c r="G9913" s="1" t="str">
        <f>vlookup(F9913,Teams!$A:B,2,false)</f>
        <v>John Adams</v>
      </c>
      <c r="H9913" s="1" t="b">
        <v>0</v>
      </c>
      <c r="I9913" s="1" t="b">
        <v>0</v>
      </c>
      <c r="J9913" s="1">
        <v>9.0</v>
      </c>
      <c r="K9913" s="3" t="str">
        <f>vlookup(J9913,Cats!$A:$B,2,false)</f>
        <v>C</v>
      </c>
    </row>
    <row r="9914">
      <c r="A9914" s="1">
        <v>134037.0</v>
      </c>
      <c r="B9914" s="1">
        <v>406.0</v>
      </c>
      <c r="C9914" s="1">
        <f>vlookup(B9914,Games!A:B,2,false)</f>
        <v>5</v>
      </c>
      <c r="D9914" s="2" t="s">
        <v>23</v>
      </c>
      <c r="E9914" s="1"/>
      <c r="F9914" s="1">
        <v>55.0</v>
      </c>
      <c r="G9914" s="1" t="str">
        <f>vlookup(F9914,Teams!$A:B,2,false)</f>
        <v>BRHS</v>
      </c>
      <c r="H9914" s="1" t="b">
        <v>1</v>
      </c>
      <c r="I9914" s="1" t="b">
        <v>1</v>
      </c>
      <c r="J9914" s="1">
        <v>10.0</v>
      </c>
      <c r="K9914" s="3" t="str">
        <f>vlookup(J9914,Cats!$A:$B,2,false)</f>
        <v>E</v>
      </c>
    </row>
    <row r="9915">
      <c r="A9915" s="1">
        <v>134038.0</v>
      </c>
      <c r="B9915" s="1">
        <v>406.0</v>
      </c>
      <c r="C9915" s="1">
        <f>vlookup(B9915,Games!A:B,2,false)</f>
        <v>5</v>
      </c>
      <c r="D9915" s="2" t="s">
        <v>34</v>
      </c>
      <c r="E9915" s="1" t="s">
        <v>636</v>
      </c>
      <c r="F9915" s="1">
        <v>79.0</v>
      </c>
      <c r="G9915" s="1" t="str">
        <f>vlookup(F9915,Teams!$A:B,2,false)</f>
        <v>John Adams</v>
      </c>
      <c r="H9915" s="1" t="b">
        <v>0</v>
      </c>
      <c r="I9915" s="1" t="b">
        <v>0</v>
      </c>
      <c r="J9915" s="1">
        <v>10.0</v>
      </c>
      <c r="K9915" s="3" t="str">
        <f>vlookup(J9915,Cats!$A:$B,2,false)</f>
        <v>E</v>
      </c>
    </row>
    <row r="9916">
      <c r="A9916" s="1">
        <v>134039.0</v>
      </c>
      <c r="B9916" s="1">
        <v>406.0</v>
      </c>
      <c r="C9916" s="1">
        <f>vlookup(B9916,Games!A:B,2,false)</f>
        <v>5</v>
      </c>
      <c r="D9916" s="2" t="s">
        <v>23</v>
      </c>
      <c r="E9916" s="1"/>
      <c r="F9916" s="1">
        <v>55.0</v>
      </c>
      <c r="G9916" s="1" t="str">
        <f>vlookup(F9916,Teams!$A:B,2,false)</f>
        <v>BRHS</v>
      </c>
      <c r="H9916" s="1" t="b">
        <v>1</v>
      </c>
      <c r="I9916" s="1" t="b">
        <v>1</v>
      </c>
      <c r="J9916" s="1">
        <v>11.0</v>
      </c>
      <c r="K9916" s="3" t="str">
        <f>vlookup(J9916,Cats!$A:$B,2,false)</f>
        <v>B</v>
      </c>
    </row>
    <row r="9917">
      <c r="A9917" s="1">
        <v>134040.0</v>
      </c>
      <c r="B9917" s="1">
        <v>406.0</v>
      </c>
      <c r="C9917" s="1">
        <f>vlookup(B9917,Games!A:B,2,false)</f>
        <v>5</v>
      </c>
      <c r="D9917" s="2" t="s">
        <v>23</v>
      </c>
      <c r="E9917" s="1" t="s">
        <v>891</v>
      </c>
      <c r="F9917" s="1">
        <v>79.0</v>
      </c>
      <c r="G9917" s="1" t="str">
        <f>vlookup(F9917,Teams!$A:B,2,false)</f>
        <v>John Adams</v>
      </c>
      <c r="H9917" s="1" t="b">
        <v>0</v>
      </c>
      <c r="I9917" s="1" t="b">
        <v>0</v>
      </c>
      <c r="J9917" s="1">
        <v>11.0</v>
      </c>
      <c r="K9917" s="3" t="str">
        <f>vlookup(J9917,Cats!$A:$B,2,false)</f>
        <v>B</v>
      </c>
    </row>
    <row r="9918">
      <c r="A9918" s="1">
        <v>134041.0</v>
      </c>
      <c r="B9918" s="1">
        <v>406.0</v>
      </c>
      <c r="C9918" s="1">
        <f>vlookup(B9918,Games!A:B,2,false)</f>
        <v>5</v>
      </c>
      <c r="D9918" s="2" t="s">
        <v>23</v>
      </c>
      <c r="E9918" s="1"/>
      <c r="F9918" s="1">
        <v>55.0</v>
      </c>
      <c r="G9918" s="1" t="str">
        <f>vlookup(F9918,Teams!$A:B,2,false)</f>
        <v>BRHS</v>
      </c>
      <c r="H9918" s="1" t="b">
        <v>1</v>
      </c>
      <c r="I9918" s="1" t="b">
        <v>1</v>
      </c>
      <c r="J9918" s="1">
        <v>12.0</v>
      </c>
      <c r="K9918" s="3" t="str">
        <f>vlookup(J9918,Cats!$A:$B,2,false)</f>
        <v>P</v>
      </c>
    </row>
    <row r="9919">
      <c r="A9919" s="1">
        <v>134042.0</v>
      </c>
      <c r="B9919" s="1">
        <v>406.0</v>
      </c>
      <c r="C9919" s="1">
        <f>vlookup(B9919,Games!A:B,2,false)</f>
        <v>5</v>
      </c>
      <c r="D9919" s="2" t="s">
        <v>34</v>
      </c>
      <c r="E9919" s="1" t="s">
        <v>636</v>
      </c>
      <c r="F9919" s="1">
        <v>79.0</v>
      </c>
      <c r="G9919" s="1" t="str">
        <f>vlookup(F9919,Teams!$A:B,2,false)</f>
        <v>John Adams</v>
      </c>
      <c r="H9919" s="1" t="b">
        <v>0</v>
      </c>
      <c r="I9919" s="1" t="b">
        <v>0</v>
      </c>
      <c r="J9919" s="1">
        <v>12.0</v>
      </c>
      <c r="K9919" s="3" t="str">
        <f>vlookup(J9919,Cats!$A:$B,2,false)</f>
        <v>P</v>
      </c>
    </row>
    <row r="9920">
      <c r="A9920" s="1">
        <v>134043.0</v>
      </c>
      <c r="B9920" s="1">
        <v>406.0</v>
      </c>
      <c r="C9920" s="1">
        <f>vlookup(B9920,Games!A:B,2,false)</f>
        <v>5</v>
      </c>
      <c r="D9920" s="2" t="s">
        <v>78</v>
      </c>
      <c r="E9920" s="1" t="s">
        <v>597</v>
      </c>
      <c r="F9920" s="1">
        <v>55.0</v>
      </c>
      <c r="G9920" s="1" t="str">
        <f>vlookup(F9920,Teams!$A:B,2,false)</f>
        <v>BRHS</v>
      </c>
      <c r="H9920" s="1" t="b">
        <v>1</v>
      </c>
      <c r="I9920" s="1" t="b">
        <v>0</v>
      </c>
      <c r="J9920" s="1">
        <v>13.0</v>
      </c>
      <c r="K9920" s="3" t="str">
        <f>vlookup(J9920,Cats!$A:$B,2,false)</f>
        <v>X</v>
      </c>
    </row>
    <row r="9921">
      <c r="A9921" s="1">
        <v>134044.0</v>
      </c>
      <c r="B9921" s="1">
        <v>406.0</v>
      </c>
      <c r="C9921" s="1">
        <f>vlookup(B9921,Games!A:B,2,false)</f>
        <v>5</v>
      </c>
      <c r="D9921" s="2" t="s">
        <v>23</v>
      </c>
      <c r="E9921" s="1"/>
      <c r="F9921" s="1">
        <v>79.0</v>
      </c>
      <c r="G9921" s="1" t="str">
        <f>vlookup(F9921,Teams!$A:B,2,false)</f>
        <v>John Adams</v>
      </c>
      <c r="H9921" s="1" t="b">
        <v>0</v>
      </c>
      <c r="I9921" s="1" t="b">
        <v>1</v>
      </c>
      <c r="J9921" s="1">
        <v>13.0</v>
      </c>
      <c r="K9921" s="3" t="str">
        <f>vlookup(J9921,Cats!$A:$B,2,false)</f>
        <v>X</v>
      </c>
    </row>
    <row r="9922">
      <c r="A9922" s="1">
        <v>134045.0</v>
      </c>
      <c r="B9922" s="1">
        <v>406.0</v>
      </c>
      <c r="C9922" s="1">
        <f>vlookup(B9922,Games!A:B,2,false)</f>
        <v>5</v>
      </c>
      <c r="D9922" s="2" t="s">
        <v>23</v>
      </c>
      <c r="E9922" s="1" t="s">
        <v>597</v>
      </c>
      <c r="F9922" s="1">
        <v>55.0</v>
      </c>
      <c r="G9922" s="1" t="str">
        <f>vlookup(F9922,Teams!$A:B,2,false)</f>
        <v>BRHS</v>
      </c>
      <c r="H9922" s="1" t="b">
        <v>1</v>
      </c>
      <c r="I9922" s="1" t="b">
        <v>0</v>
      </c>
      <c r="J9922" s="1">
        <v>14.0</v>
      </c>
      <c r="K9922" s="3" t="str">
        <f>vlookup(J9922,Cats!$A:$B,2,false)</f>
        <v>M</v>
      </c>
    </row>
    <row r="9923">
      <c r="A9923" s="1">
        <v>134046.0</v>
      </c>
      <c r="B9923" s="1">
        <v>406.0</v>
      </c>
      <c r="C9923" s="1">
        <f>vlookup(B9923,Games!A:B,2,false)</f>
        <v>5</v>
      </c>
      <c r="D9923" s="2" t="s">
        <v>23</v>
      </c>
      <c r="E9923" s="1" t="s">
        <v>950</v>
      </c>
      <c r="F9923" s="1">
        <v>79.0</v>
      </c>
      <c r="G9923" s="1" t="str">
        <f>vlookup(F9923,Teams!$A:B,2,false)</f>
        <v>John Adams</v>
      </c>
      <c r="H9923" s="1" t="b">
        <v>0</v>
      </c>
      <c r="I9923" s="1" t="b">
        <v>0</v>
      </c>
      <c r="J9923" s="1">
        <v>14.0</v>
      </c>
      <c r="K9923" s="3" t="str">
        <f>vlookup(J9923,Cats!$A:$B,2,false)</f>
        <v>M</v>
      </c>
    </row>
    <row r="9924">
      <c r="A9924" s="1">
        <v>134047.0</v>
      </c>
      <c r="B9924" s="1">
        <v>406.0</v>
      </c>
      <c r="C9924" s="1">
        <f>vlookup(B9924,Games!A:B,2,false)</f>
        <v>5</v>
      </c>
      <c r="D9924" s="2" t="s">
        <v>23</v>
      </c>
      <c r="E9924" s="1" t="s">
        <v>527</v>
      </c>
      <c r="F9924" s="1">
        <v>55.0</v>
      </c>
      <c r="G9924" s="1" t="str">
        <f>vlookup(F9924,Teams!$A:B,2,false)</f>
        <v>BRHS</v>
      </c>
      <c r="H9924" s="1" t="b">
        <v>1</v>
      </c>
      <c r="I9924" s="1" t="b">
        <v>0</v>
      </c>
      <c r="J9924" s="1">
        <v>15.0</v>
      </c>
      <c r="K9924" s="3" t="str">
        <f>vlookup(J9924,Cats!$A:$B,2,false)</f>
        <v>C</v>
      </c>
    </row>
    <row r="9925">
      <c r="A9925" s="1">
        <v>134048.0</v>
      </c>
      <c r="B9925" s="1">
        <v>406.0</v>
      </c>
      <c r="C9925" s="1">
        <f>vlookup(B9925,Games!A:B,2,false)</f>
        <v>5</v>
      </c>
      <c r="D9925" s="2" t="s">
        <v>23</v>
      </c>
      <c r="E9925" s="1" t="s">
        <v>1061</v>
      </c>
      <c r="F9925" s="1">
        <v>79.0</v>
      </c>
      <c r="G9925" s="1" t="str">
        <f>vlookup(F9925,Teams!$A:B,2,false)</f>
        <v>John Adams</v>
      </c>
      <c r="H9925" s="1" t="b">
        <v>0</v>
      </c>
      <c r="I9925" s="1" t="b">
        <v>0</v>
      </c>
      <c r="J9925" s="1">
        <v>15.0</v>
      </c>
      <c r="K9925" s="3" t="str">
        <f>vlookup(J9925,Cats!$A:$B,2,false)</f>
        <v>C</v>
      </c>
    </row>
    <row r="9926">
      <c r="A9926" s="1">
        <v>134049.0</v>
      </c>
      <c r="B9926" s="1">
        <v>406.0</v>
      </c>
      <c r="C9926" s="1">
        <f>vlookup(B9926,Games!A:B,2,false)</f>
        <v>5</v>
      </c>
      <c r="D9926" s="2" t="s">
        <v>23</v>
      </c>
      <c r="E9926" s="1"/>
      <c r="F9926" s="1">
        <v>55.0</v>
      </c>
      <c r="G9926" s="1" t="str">
        <f>vlookup(F9926,Teams!$A:B,2,false)</f>
        <v>BRHS</v>
      </c>
      <c r="H9926" s="1" t="b">
        <v>1</v>
      </c>
      <c r="I9926" s="1" t="b">
        <v>1</v>
      </c>
      <c r="J9926" s="1">
        <v>16.0</v>
      </c>
      <c r="K9926" s="3" t="str">
        <f>vlookup(J9926,Cats!$A:$B,2,false)</f>
        <v>E</v>
      </c>
    </row>
    <row r="9927">
      <c r="A9927" s="1">
        <v>134050.0</v>
      </c>
      <c r="B9927" s="1">
        <v>406.0</v>
      </c>
      <c r="C9927" s="1">
        <f>vlookup(B9927,Games!A:B,2,false)</f>
        <v>5</v>
      </c>
      <c r="D9927" s="2" t="s">
        <v>23</v>
      </c>
      <c r="E9927" s="1" t="s">
        <v>636</v>
      </c>
      <c r="F9927" s="1">
        <v>79.0</v>
      </c>
      <c r="G9927" s="1" t="str">
        <f>vlookup(F9927,Teams!$A:B,2,false)</f>
        <v>John Adams</v>
      </c>
      <c r="H9927" s="1" t="b">
        <v>0</v>
      </c>
      <c r="I9927" s="1" t="b">
        <v>0</v>
      </c>
      <c r="J9927" s="1">
        <v>16.0</v>
      </c>
      <c r="K9927" s="3" t="str">
        <f>vlookup(J9927,Cats!$A:$B,2,false)</f>
        <v>E</v>
      </c>
    </row>
    <row r="9928">
      <c r="A9928" s="1">
        <v>134051.0</v>
      </c>
      <c r="B9928" s="1">
        <v>406.0</v>
      </c>
      <c r="C9928" s="1">
        <f>vlookup(B9928,Games!A:B,2,false)</f>
        <v>5</v>
      </c>
      <c r="D9928" s="2" t="s">
        <v>59</v>
      </c>
      <c r="E9928" s="1" t="s">
        <v>597</v>
      </c>
      <c r="F9928" s="1">
        <v>55.0</v>
      </c>
      <c r="G9928" s="1" t="str">
        <f>vlookup(F9928,Teams!$A:B,2,false)</f>
        <v>BRHS</v>
      </c>
      <c r="H9928" s="1" t="b">
        <v>1</v>
      </c>
      <c r="I9928" s="1" t="b">
        <v>0</v>
      </c>
      <c r="J9928" s="1">
        <v>17.0</v>
      </c>
      <c r="K9928" s="3" t="str">
        <f>vlookup(J9928,Cats!$A:$B,2,false)</f>
        <v>B</v>
      </c>
    </row>
    <row r="9929">
      <c r="A9929" s="1">
        <v>134052.0</v>
      </c>
      <c r="B9929" s="1">
        <v>406.0</v>
      </c>
      <c r="C9929" s="1">
        <f>vlookup(B9929,Games!A:B,2,false)</f>
        <v>5</v>
      </c>
      <c r="D9929" s="2" t="s">
        <v>23</v>
      </c>
      <c r="E9929" s="1" t="s">
        <v>1061</v>
      </c>
      <c r="F9929" s="1">
        <v>79.0</v>
      </c>
      <c r="G9929" s="1" t="str">
        <f>vlookup(F9929,Teams!$A:B,2,false)</f>
        <v>John Adams</v>
      </c>
      <c r="H9929" s="1" t="b">
        <v>0</v>
      </c>
      <c r="I9929" s="1" t="b">
        <v>0</v>
      </c>
      <c r="J9929" s="1">
        <v>17.0</v>
      </c>
      <c r="K9929" s="3" t="str">
        <f>vlookup(J9929,Cats!$A:$B,2,false)</f>
        <v>B</v>
      </c>
    </row>
    <row r="9930">
      <c r="A9930" s="1">
        <v>134053.0</v>
      </c>
      <c r="B9930" s="1">
        <v>406.0</v>
      </c>
      <c r="C9930" s="1">
        <f>vlookup(B9930,Games!A:B,2,false)</f>
        <v>5</v>
      </c>
      <c r="D9930" s="2" t="s">
        <v>23</v>
      </c>
      <c r="E9930" s="1"/>
      <c r="F9930" s="1">
        <v>55.0</v>
      </c>
      <c r="G9930" s="1" t="str">
        <f>vlookup(F9930,Teams!$A:B,2,false)</f>
        <v>BRHS</v>
      </c>
      <c r="H9930" s="1" t="b">
        <v>1</v>
      </c>
      <c r="I9930" s="1" t="b">
        <v>1</v>
      </c>
      <c r="J9930" s="1">
        <v>18.0</v>
      </c>
      <c r="K9930" s="3" t="str">
        <f>vlookup(J9930,Cats!$A:$B,2,false)</f>
        <v>P</v>
      </c>
    </row>
    <row r="9931">
      <c r="A9931" s="1">
        <v>134054.0</v>
      </c>
      <c r="B9931" s="1">
        <v>406.0</v>
      </c>
      <c r="C9931" s="1">
        <f>vlookup(B9931,Games!A:B,2,false)</f>
        <v>5</v>
      </c>
      <c r="D9931" s="2" t="s">
        <v>78</v>
      </c>
      <c r="E9931" s="1" t="s">
        <v>636</v>
      </c>
      <c r="F9931" s="1">
        <v>79.0</v>
      </c>
      <c r="G9931" s="1" t="str">
        <f>vlookup(F9931,Teams!$A:B,2,false)</f>
        <v>John Adams</v>
      </c>
      <c r="H9931" s="1" t="b">
        <v>0</v>
      </c>
      <c r="I9931" s="1" t="b">
        <v>0</v>
      </c>
      <c r="J9931" s="1">
        <v>18.0</v>
      </c>
      <c r="K9931" s="3" t="str">
        <f>vlookup(J9931,Cats!$A:$B,2,false)</f>
        <v>P</v>
      </c>
    </row>
    <row r="9932">
      <c r="A9932" s="1">
        <v>134055.0</v>
      </c>
      <c r="B9932" s="1">
        <v>406.0</v>
      </c>
      <c r="C9932" s="1">
        <f>vlookup(B9932,Games!A:B,2,false)</f>
        <v>5</v>
      </c>
      <c r="D9932" s="2" t="s">
        <v>23</v>
      </c>
      <c r="E9932" s="1"/>
      <c r="F9932" s="1">
        <v>55.0</v>
      </c>
      <c r="G9932" s="1" t="str">
        <f>vlookup(F9932,Teams!$A:B,2,false)</f>
        <v>BRHS</v>
      </c>
      <c r="H9932" s="1" t="b">
        <v>1</v>
      </c>
      <c r="I9932" s="1" t="b">
        <v>1</v>
      </c>
      <c r="J9932" s="1">
        <v>19.0</v>
      </c>
      <c r="K9932" s="3" t="str">
        <f>vlookup(J9932,Cats!$A:$B,2,false)</f>
        <v>X</v>
      </c>
    </row>
    <row r="9933">
      <c r="A9933" s="1">
        <v>134056.0</v>
      </c>
      <c r="B9933" s="1">
        <v>406.0</v>
      </c>
      <c r="C9933" s="1">
        <f>vlookup(B9933,Games!A:B,2,false)</f>
        <v>5</v>
      </c>
      <c r="D9933" s="2" t="s">
        <v>78</v>
      </c>
      <c r="E9933" s="1" t="s">
        <v>891</v>
      </c>
      <c r="F9933" s="1">
        <v>79.0</v>
      </c>
      <c r="G9933" s="1" t="str">
        <f>vlookup(F9933,Teams!$A:B,2,false)</f>
        <v>John Adams</v>
      </c>
      <c r="H9933" s="1" t="b">
        <v>0</v>
      </c>
      <c r="I9933" s="1" t="b">
        <v>0</v>
      </c>
      <c r="J9933" s="1">
        <v>19.0</v>
      </c>
      <c r="K9933" s="3" t="str">
        <f>vlookup(J9933,Cats!$A:$B,2,false)</f>
        <v>X</v>
      </c>
    </row>
    <row r="9934">
      <c r="A9934" s="1">
        <v>134057.0</v>
      </c>
      <c r="B9934" s="1">
        <v>406.0</v>
      </c>
      <c r="C9934" s="1">
        <f>vlookup(B9934,Games!A:B,2,false)</f>
        <v>5</v>
      </c>
      <c r="D9934" s="2" t="s">
        <v>78</v>
      </c>
      <c r="E9934" s="1" t="s">
        <v>527</v>
      </c>
      <c r="F9934" s="1">
        <v>55.0</v>
      </c>
      <c r="G9934" s="1" t="str">
        <f>vlookup(F9934,Teams!$A:B,2,false)</f>
        <v>BRHS</v>
      </c>
      <c r="H9934" s="1" t="b">
        <v>1</v>
      </c>
      <c r="I9934" s="1" t="b">
        <v>0</v>
      </c>
      <c r="J9934" s="1">
        <v>20.0</v>
      </c>
      <c r="K9934" s="3" t="str">
        <f>vlookup(J9934,Cats!$A:$B,2,false)</f>
        <v>M</v>
      </c>
    </row>
    <row r="9935">
      <c r="A9935" s="1">
        <v>134058.0</v>
      </c>
      <c r="B9935" s="1">
        <v>406.0</v>
      </c>
      <c r="C9935" s="1">
        <f>vlookup(B9935,Games!A:B,2,false)</f>
        <v>5</v>
      </c>
      <c r="D9935" s="2" t="s">
        <v>23</v>
      </c>
      <c r="E9935" s="1"/>
      <c r="F9935" s="1">
        <v>79.0</v>
      </c>
      <c r="G9935" s="1" t="str">
        <f>vlookup(F9935,Teams!$A:B,2,false)</f>
        <v>John Adams</v>
      </c>
      <c r="H9935" s="1" t="b">
        <v>0</v>
      </c>
      <c r="I9935" s="1" t="b">
        <v>1</v>
      </c>
      <c r="J9935" s="1">
        <v>20.0</v>
      </c>
      <c r="K9935" s="3" t="str">
        <f>vlookup(J9935,Cats!$A:$B,2,false)</f>
        <v>M</v>
      </c>
    </row>
    <row r="9936">
      <c r="A9936" s="1">
        <v>134059.0</v>
      </c>
      <c r="B9936" s="1">
        <v>406.0</v>
      </c>
      <c r="C9936" s="1">
        <f>vlookup(B9936,Games!A:B,2,false)</f>
        <v>5</v>
      </c>
      <c r="D9936" s="2" t="s">
        <v>23</v>
      </c>
      <c r="E9936" s="1" t="s">
        <v>1266</v>
      </c>
      <c r="F9936" s="1">
        <v>55.0</v>
      </c>
      <c r="G9936" s="1" t="str">
        <f>vlookup(F9936,Teams!$A:B,2,false)</f>
        <v>BRHS</v>
      </c>
      <c r="H9936" s="1" t="b">
        <v>1</v>
      </c>
      <c r="I9936" s="1" t="b">
        <v>0</v>
      </c>
      <c r="J9936" s="1">
        <v>21.0</v>
      </c>
      <c r="K9936" s="3" t="str">
        <f>vlookup(J9936,Cats!$A:$B,2,false)</f>
        <v>C</v>
      </c>
    </row>
    <row r="9937">
      <c r="A9937" s="1">
        <v>134060.0</v>
      </c>
      <c r="B9937" s="1">
        <v>406.0</v>
      </c>
      <c r="C9937" s="1">
        <f>vlookup(B9937,Games!A:B,2,false)</f>
        <v>5</v>
      </c>
      <c r="D9937" s="2" t="s">
        <v>23</v>
      </c>
      <c r="E9937" s="1" t="s">
        <v>891</v>
      </c>
      <c r="F9937" s="1">
        <v>79.0</v>
      </c>
      <c r="G9937" s="1" t="str">
        <f>vlookup(F9937,Teams!$A:B,2,false)</f>
        <v>John Adams</v>
      </c>
      <c r="H9937" s="1" t="b">
        <v>0</v>
      </c>
      <c r="I9937" s="1" t="b">
        <v>0</v>
      </c>
      <c r="J9937" s="1">
        <v>21.0</v>
      </c>
      <c r="K9937" s="3" t="str">
        <f>vlookup(J9937,Cats!$A:$B,2,false)</f>
        <v>C</v>
      </c>
    </row>
    <row r="9938">
      <c r="A9938" s="1">
        <v>134061.0</v>
      </c>
      <c r="B9938" s="1">
        <v>406.0</v>
      </c>
      <c r="C9938" s="1">
        <f>vlookup(B9938,Games!A:B,2,false)</f>
        <v>5</v>
      </c>
      <c r="D9938" s="2" t="s">
        <v>23</v>
      </c>
      <c r="E9938" s="1" t="s">
        <v>527</v>
      </c>
      <c r="F9938" s="1">
        <v>55.0</v>
      </c>
      <c r="G9938" s="1" t="str">
        <f>vlookup(F9938,Teams!$A:B,2,false)</f>
        <v>BRHS</v>
      </c>
      <c r="H9938" s="1" t="b">
        <v>1</v>
      </c>
      <c r="I9938" s="1" t="b">
        <v>0</v>
      </c>
      <c r="J9938" s="1">
        <v>22.0</v>
      </c>
      <c r="K9938" s="3" t="str">
        <f>vlookup(J9938,Cats!$A:$B,2,false)</f>
        <v>E</v>
      </c>
    </row>
    <row r="9939">
      <c r="A9939" s="1">
        <v>134062.0</v>
      </c>
      <c r="B9939" s="1">
        <v>406.0</v>
      </c>
      <c r="C9939" s="1">
        <f>vlookup(B9939,Games!A:B,2,false)</f>
        <v>5</v>
      </c>
      <c r="D9939" s="2" t="s">
        <v>23</v>
      </c>
      <c r="E9939" s="1" t="s">
        <v>636</v>
      </c>
      <c r="F9939" s="1">
        <v>79.0</v>
      </c>
      <c r="G9939" s="1" t="str">
        <f>vlookup(F9939,Teams!$A:B,2,false)</f>
        <v>John Adams</v>
      </c>
      <c r="H9939" s="1" t="b">
        <v>0</v>
      </c>
      <c r="I9939" s="1" t="b">
        <v>0</v>
      </c>
      <c r="J9939" s="1">
        <v>22.0</v>
      </c>
      <c r="K9939" s="3" t="str">
        <f>vlookup(J9939,Cats!$A:$B,2,false)</f>
        <v>E</v>
      </c>
    </row>
    <row r="9940">
      <c r="A9940" s="1">
        <v>134063.0</v>
      </c>
      <c r="B9940" s="1">
        <v>406.0</v>
      </c>
      <c r="C9940" s="1">
        <f>vlookup(B9940,Games!A:B,2,false)</f>
        <v>5</v>
      </c>
      <c r="D9940" s="2" t="s">
        <v>23</v>
      </c>
      <c r="E9940" s="1" t="s">
        <v>527</v>
      </c>
      <c r="F9940" s="1">
        <v>55.0</v>
      </c>
      <c r="G9940" s="1" t="str">
        <f>vlookup(F9940,Teams!$A:B,2,false)</f>
        <v>BRHS</v>
      </c>
      <c r="H9940" s="1" t="b">
        <v>1</v>
      </c>
      <c r="I9940" s="1" t="b">
        <v>0</v>
      </c>
      <c r="J9940" s="1">
        <v>23.0</v>
      </c>
      <c r="K9940" s="3" t="str">
        <f>vlookup(J9940,Cats!$A:$B,2,false)</f>
        <v>B</v>
      </c>
    </row>
    <row r="9941">
      <c r="A9941" s="1">
        <v>134064.0</v>
      </c>
      <c r="B9941" s="1">
        <v>406.0</v>
      </c>
      <c r="C9941" s="1">
        <f>vlookup(B9941,Games!A:B,2,false)</f>
        <v>5</v>
      </c>
      <c r="D9941" s="2" t="s">
        <v>78</v>
      </c>
      <c r="E9941" s="1" t="s">
        <v>891</v>
      </c>
      <c r="F9941" s="1">
        <v>79.0</v>
      </c>
      <c r="G9941" s="1" t="str">
        <f>vlookup(F9941,Teams!$A:B,2,false)</f>
        <v>John Adams</v>
      </c>
      <c r="H9941" s="1" t="b">
        <v>0</v>
      </c>
      <c r="I9941" s="1" t="b">
        <v>0</v>
      </c>
      <c r="J9941" s="1">
        <v>23.0</v>
      </c>
      <c r="K9941" s="3" t="str">
        <f>vlookup(J9941,Cats!$A:$B,2,false)</f>
        <v>B</v>
      </c>
    </row>
    <row r="9942">
      <c r="A9942" s="1">
        <v>134065.0</v>
      </c>
      <c r="B9942" s="1">
        <v>406.0</v>
      </c>
      <c r="C9942" s="1">
        <f>vlookup(B9942,Games!A:B,2,false)</f>
        <v>5</v>
      </c>
      <c r="D9942" s="2" t="s">
        <v>23</v>
      </c>
      <c r="E9942" s="1"/>
      <c r="F9942" s="1">
        <v>55.0</v>
      </c>
      <c r="G9942" s="1" t="str">
        <f>vlookup(F9942,Teams!$A:B,2,false)</f>
        <v>BRHS</v>
      </c>
      <c r="H9942" s="1" t="b">
        <v>1</v>
      </c>
      <c r="I9942" s="1" t="b">
        <v>1</v>
      </c>
      <c r="J9942" s="1">
        <v>24.0</v>
      </c>
      <c r="K9942" s="3" t="str">
        <f>vlookup(J9942,Cats!$A:$B,2,false)</f>
        <v>P</v>
      </c>
    </row>
    <row r="9943">
      <c r="A9943" s="1">
        <v>134066.0</v>
      </c>
      <c r="B9943" s="1">
        <v>406.0</v>
      </c>
      <c r="C9943" s="1">
        <f>vlookup(B9943,Games!A:B,2,false)</f>
        <v>5</v>
      </c>
      <c r="D9943" s="2" t="s">
        <v>23</v>
      </c>
      <c r="E9943" s="1" t="s">
        <v>950</v>
      </c>
      <c r="F9943" s="1">
        <v>79.0</v>
      </c>
      <c r="G9943" s="1" t="str">
        <f>vlookup(F9943,Teams!$A:B,2,false)</f>
        <v>John Adams</v>
      </c>
      <c r="H9943" s="1" t="b">
        <v>0</v>
      </c>
      <c r="I9943" s="1" t="b">
        <v>0</v>
      </c>
      <c r="J9943" s="1">
        <v>24.0</v>
      </c>
      <c r="K9943" s="3" t="str">
        <f>vlookup(J9943,Cats!$A:$B,2,false)</f>
        <v>P</v>
      </c>
    </row>
    <row r="9944">
      <c r="A9944" s="1">
        <v>134067.0</v>
      </c>
      <c r="B9944" s="1">
        <v>407.0</v>
      </c>
      <c r="C9944" s="1">
        <f>vlookup(B9944,Games!A:B,2,false)</f>
        <v>5</v>
      </c>
      <c r="D9944" s="2" t="s">
        <v>23</v>
      </c>
      <c r="E9944" s="1" t="s">
        <v>1232</v>
      </c>
      <c r="F9944" s="1">
        <v>52.0</v>
      </c>
      <c r="G9944" s="1" t="str">
        <f>vlookup(F9944,Teams!$A:B,2,false)</f>
        <v>Bob Jones</v>
      </c>
      <c r="H9944" s="1" t="b">
        <v>1</v>
      </c>
      <c r="I9944" s="1" t="b">
        <v>0</v>
      </c>
      <c r="J9944" s="1">
        <v>1.0</v>
      </c>
      <c r="K9944" s="3" t="str">
        <f>vlookup(J9944,Cats!$A:$B,2,false)</f>
        <v>X</v>
      </c>
    </row>
    <row r="9945">
      <c r="A9945" s="1">
        <v>134068.0</v>
      </c>
      <c r="B9945" s="1">
        <v>407.0</v>
      </c>
      <c r="C9945" s="1">
        <f>vlookup(B9945,Games!A:B,2,false)</f>
        <v>5</v>
      </c>
      <c r="D9945" s="2" t="s">
        <v>23</v>
      </c>
      <c r="E9945" s="1" t="s">
        <v>938</v>
      </c>
      <c r="F9945" s="1">
        <v>82.0</v>
      </c>
      <c r="G9945" s="1" t="str">
        <f>vlookup(F9945,Teams!$A:B,2,false)</f>
        <v>JP Stevens C</v>
      </c>
      <c r="H9945" s="1" t="b">
        <v>0</v>
      </c>
      <c r="I9945" s="1" t="b">
        <v>0</v>
      </c>
      <c r="J9945" s="1">
        <v>1.0</v>
      </c>
      <c r="K9945" s="3" t="str">
        <f>vlookup(J9945,Cats!$A:$B,2,false)</f>
        <v>X</v>
      </c>
    </row>
    <row r="9946">
      <c r="A9946" s="1">
        <v>134069.0</v>
      </c>
      <c r="B9946" s="1">
        <v>407.0</v>
      </c>
      <c r="C9946" s="1">
        <f>vlookup(B9946,Games!A:B,2,false)</f>
        <v>5</v>
      </c>
      <c r="D9946" s="2" t="s">
        <v>78</v>
      </c>
      <c r="E9946" s="1" t="s">
        <v>655</v>
      </c>
      <c r="F9946" s="1">
        <v>52.0</v>
      </c>
      <c r="G9946" s="1" t="str">
        <f>vlookup(F9946,Teams!$A:B,2,false)</f>
        <v>Bob Jones</v>
      </c>
      <c r="H9946" s="1" t="b">
        <v>1</v>
      </c>
      <c r="I9946" s="1" t="b">
        <v>0</v>
      </c>
      <c r="J9946" s="1">
        <v>2.0</v>
      </c>
      <c r="K9946" s="3" t="str">
        <f>vlookup(J9946,Cats!$A:$B,2,false)</f>
        <v>M</v>
      </c>
    </row>
    <row r="9947">
      <c r="A9947" s="1">
        <v>134070.0</v>
      </c>
      <c r="B9947" s="1">
        <v>407.0</v>
      </c>
      <c r="C9947" s="1">
        <f>vlookup(B9947,Games!A:B,2,false)</f>
        <v>5</v>
      </c>
      <c r="D9947" s="2" t="s">
        <v>23</v>
      </c>
      <c r="E9947" s="1"/>
      <c r="F9947" s="1">
        <v>82.0</v>
      </c>
      <c r="G9947" s="1" t="str">
        <f>vlookup(F9947,Teams!$A:B,2,false)</f>
        <v>JP Stevens C</v>
      </c>
      <c r="H9947" s="1" t="b">
        <v>0</v>
      </c>
      <c r="I9947" s="1" t="b">
        <v>1</v>
      </c>
      <c r="J9947" s="1">
        <v>2.0</v>
      </c>
      <c r="K9947" s="3" t="str">
        <f>vlookup(J9947,Cats!$A:$B,2,false)</f>
        <v>M</v>
      </c>
    </row>
    <row r="9948">
      <c r="A9948" s="1">
        <v>134071.0</v>
      </c>
      <c r="B9948" s="1">
        <v>407.0</v>
      </c>
      <c r="C9948" s="1">
        <f>vlookup(B9948,Games!A:B,2,false)</f>
        <v>5</v>
      </c>
      <c r="D9948" s="2" t="s">
        <v>78</v>
      </c>
      <c r="E9948" s="1" t="s">
        <v>435</v>
      </c>
      <c r="F9948" s="1">
        <v>52.0</v>
      </c>
      <c r="G9948" s="1" t="str">
        <f>vlookup(F9948,Teams!$A:B,2,false)</f>
        <v>Bob Jones</v>
      </c>
      <c r="H9948" s="1" t="b">
        <v>1</v>
      </c>
      <c r="I9948" s="1" t="b">
        <v>0</v>
      </c>
      <c r="J9948" s="1">
        <v>3.0</v>
      </c>
      <c r="K9948" s="3" t="str">
        <f>vlookup(J9948,Cats!$A:$B,2,false)</f>
        <v>C</v>
      </c>
    </row>
    <row r="9949">
      <c r="A9949" s="1">
        <v>134072.0</v>
      </c>
      <c r="B9949" s="1">
        <v>407.0</v>
      </c>
      <c r="C9949" s="1">
        <f>vlookup(B9949,Games!A:B,2,false)</f>
        <v>5</v>
      </c>
      <c r="D9949" s="2" t="s">
        <v>23</v>
      </c>
      <c r="E9949" s="1"/>
      <c r="F9949" s="1">
        <v>82.0</v>
      </c>
      <c r="G9949" s="1" t="str">
        <f>vlookup(F9949,Teams!$A:B,2,false)</f>
        <v>JP Stevens C</v>
      </c>
      <c r="H9949" s="1" t="b">
        <v>0</v>
      </c>
      <c r="I9949" s="1" t="b">
        <v>1</v>
      </c>
      <c r="J9949" s="1">
        <v>3.0</v>
      </c>
      <c r="K9949" s="3" t="str">
        <f>vlookup(J9949,Cats!$A:$B,2,false)</f>
        <v>C</v>
      </c>
    </row>
    <row r="9950">
      <c r="A9950" s="1">
        <v>134073.0</v>
      </c>
      <c r="B9950" s="1">
        <v>407.0</v>
      </c>
      <c r="C9950" s="1">
        <f>vlookup(B9950,Games!A:B,2,false)</f>
        <v>5</v>
      </c>
      <c r="D9950" s="2" t="s">
        <v>34</v>
      </c>
      <c r="E9950" s="1" t="s">
        <v>772</v>
      </c>
      <c r="F9950" s="1">
        <v>52.0</v>
      </c>
      <c r="G9950" s="1" t="str">
        <f>vlookup(F9950,Teams!$A:B,2,false)</f>
        <v>Bob Jones</v>
      </c>
      <c r="H9950" s="1" t="b">
        <v>1</v>
      </c>
      <c r="I9950" s="1" t="b">
        <v>0</v>
      </c>
      <c r="J9950" s="1">
        <v>4.0</v>
      </c>
      <c r="K9950" s="3" t="str">
        <f>vlookup(J9950,Cats!$A:$B,2,false)</f>
        <v>E</v>
      </c>
    </row>
    <row r="9951">
      <c r="A9951" s="1">
        <v>134074.0</v>
      </c>
      <c r="B9951" s="1">
        <v>407.0</v>
      </c>
      <c r="C9951" s="1">
        <f>vlookup(B9951,Games!A:B,2,false)</f>
        <v>5</v>
      </c>
      <c r="D9951" s="2" t="s">
        <v>23</v>
      </c>
      <c r="E9951" s="1"/>
      <c r="F9951" s="1">
        <v>82.0</v>
      </c>
      <c r="G9951" s="1" t="str">
        <f>vlookup(F9951,Teams!$A:B,2,false)</f>
        <v>JP Stevens C</v>
      </c>
      <c r="H9951" s="1" t="b">
        <v>0</v>
      </c>
      <c r="I9951" s="1" t="b">
        <v>1</v>
      </c>
      <c r="J9951" s="1">
        <v>4.0</v>
      </c>
      <c r="K9951" s="3" t="str">
        <f>vlookup(J9951,Cats!$A:$B,2,false)</f>
        <v>E</v>
      </c>
    </row>
    <row r="9952">
      <c r="A9952" s="1">
        <v>134075.0</v>
      </c>
      <c r="B9952" s="1">
        <v>407.0</v>
      </c>
      <c r="C9952" s="1">
        <f>vlookup(B9952,Games!A:B,2,false)</f>
        <v>5</v>
      </c>
      <c r="D9952" s="2" t="s">
        <v>23</v>
      </c>
      <c r="E9952" s="1"/>
      <c r="F9952" s="1">
        <v>52.0</v>
      </c>
      <c r="G9952" s="1" t="str">
        <f>vlookup(F9952,Teams!$A:B,2,false)</f>
        <v>Bob Jones</v>
      </c>
      <c r="H9952" s="1" t="b">
        <v>1</v>
      </c>
      <c r="I9952" s="1" t="b">
        <v>1</v>
      </c>
      <c r="J9952" s="1">
        <v>5.0</v>
      </c>
      <c r="K9952" s="3" t="str">
        <f>vlookup(J9952,Cats!$A:$B,2,false)</f>
        <v>B</v>
      </c>
    </row>
    <row r="9953">
      <c r="A9953" s="1">
        <v>134076.0</v>
      </c>
      <c r="B9953" s="1">
        <v>407.0</v>
      </c>
      <c r="C9953" s="1">
        <f>vlookup(B9953,Games!A:B,2,false)</f>
        <v>5</v>
      </c>
      <c r="D9953" s="2" t="s">
        <v>78</v>
      </c>
      <c r="E9953" s="1" t="s">
        <v>667</v>
      </c>
      <c r="F9953" s="1">
        <v>82.0</v>
      </c>
      <c r="G9953" s="1" t="str">
        <f>vlookup(F9953,Teams!$A:B,2,false)</f>
        <v>JP Stevens C</v>
      </c>
      <c r="H9953" s="1" t="b">
        <v>0</v>
      </c>
      <c r="I9953" s="1" t="b">
        <v>0</v>
      </c>
      <c r="J9953" s="1">
        <v>5.0</v>
      </c>
      <c r="K9953" s="3" t="str">
        <f>vlookup(J9953,Cats!$A:$B,2,false)</f>
        <v>B</v>
      </c>
    </row>
    <row r="9954">
      <c r="A9954" s="1">
        <v>134077.0</v>
      </c>
      <c r="B9954" s="1">
        <v>407.0</v>
      </c>
      <c r="C9954" s="1">
        <f>vlookup(B9954,Games!A:B,2,false)</f>
        <v>5</v>
      </c>
      <c r="D9954" s="2" t="s">
        <v>23</v>
      </c>
      <c r="E9954" s="1" t="s">
        <v>435</v>
      </c>
      <c r="F9954" s="1">
        <v>52.0</v>
      </c>
      <c r="G9954" s="1" t="str">
        <f>vlookup(F9954,Teams!$A:B,2,false)</f>
        <v>Bob Jones</v>
      </c>
      <c r="H9954" s="1" t="b">
        <v>1</v>
      </c>
      <c r="I9954" s="1" t="b">
        <v>0</v>
      </c>
      <c r="J9954" s="1">
        <v>6.0</v>
      </c>
      <c r="K9954" s="3" t="str">
        <f>vlookup(J9954,Cats!$A:$B,2,false)</f>
        <v>P</v>
      </c>
    </row>
    <row r="9955">
      <c r="A9955" s="1">
        <v>134078.0</v>
      </c>
      <c r="B9955" s="1">
        <v>407.0</v>
      </c>
      <c r="C9955" s="1">
        <f>vlookup(B9955,Games!A:B,2,false)</f>
        <v>5</v>
      </c>
      <c r="D9955" s="2" t="s">
        <v>23</v>
      </c>
      <c r="E9955" s="1" t="s">
        <v>667</v>
      </c>
      <c r="F9955" s="1">
        <v>82.0</v>
      </c>
      <c r="G9955" s="1" t="str">
        <f>vlookup(F9955,Teams!$A:B,2,false)</f>
        <v>JP Stevens C</v>
      </c>
      <c r="H9955" s="1" t="b">
        <v>0</v>
      </c>
      <c r="I9955" s="1" t="b">
        <v>0</v>
      </c>
      <c r="J9955" s="1">
        <v>6.0</v>
      </c>
      <c r="K9955" s="3" t="str">
        <f>vlookup(J9955,Cats!$A:$B,2,false)</f>
        <v>P</v>
      </c>
    </row>
    <row r="9956">
      <c r="A9956" s="1">
        <v>134079.0</v>
      </c>
      <c r="B9956" s="1">
        <v>407.0</v>
      </c>
      <c r="C9956" s="1">
        <f>vlookup(B9956,Games!A:B,2,false)</f>
        <v>5</v>
      </c>
      <c r="D9956" s="2" t="s">
        <v>34</v>
      </c>
      <c r="E9956" s="1" t="s">
        <v>772</v>
      </c>
      <c r="F9956" s="1">
        <v>52.0</v>
      </c>
      <c r="G9956" s="1" t="str">
        <f>vlookup(F9956,Teams!$A:B,2,false)</f>
        <v>Bob Jones</v>
      </c>
      <c r="H9956" s="1" t="b">
        <v>1</v>
      </c>
      <c r="I9956" s="1" t="b">
        <v>0</v>
      </c>
      <c r="J9956" s="1">
        <v>7.0</v>
      </c>
      <c r="K9956" s="3" t="str">
        <f>vlookup(J9956,Cats!$A:$B,2,false)</f>
        <v>X</v>
      </c>
    </row>
    <row r="9957">
      <c r="A9957" s="1">
        <v>134080.0</v>
      </c>
      <c r="B9957" s="1">
        <v>407.0</v>
      </c>
      <c r="C9957" s="1">
        <f>vlookup(B9957,Games!A:B,2,false)</f>
        <v>5</v>
      </c>
      <c r="D9957" s="2" t="s">
        <v>23</v>
      </c>
      <c r="E9957" s="1"/>
      <c r="F9957" s="1">
        <v>82.0</v>
      </c>
      <c r="G9957" s="1" t="str">
        <f>vlookup(F9957,Teams!$A:B,2,false)</f>
        <v>JP Stevens C</v>
      </c>
      <c r="H9957" s="1" t="b">
        <v>0</v>
      </c>
      <c r="I9957" s="1" t="b">
        <v>1</v>
      </c>
      <c r="J9957" s="1">
        <v>7.0</v>
      </c>
      <c r="K9957" s="3" t="str">
        <f>vlookup(J9957,Cats!$A:$B,2,false)</f>
        <v>X</v>
      </c>
    </row>
    <row r="9958">
      <c r="A9958" s="1">
        <v>134081.0</v>
      </c>
      <c r="B9958" s="1">
        <v>407.0</v>
      </c>
      <c r="C9958" s="1">
        <f>vlookup(B9958,Games!A:B,2,false)</f>
        <v>5</v>
      </c>
      <c r="D9958" s="2" t="s">
        <v>34</v>
      </c>
      <c r="E9958" s="1" t="s">
        <v>435</v>
      </c>
      <c r="F9958" s="1">
        <v>52.0</v>
      </c>
      <c r="G9958" s="1" t="str">
        <f>vlookup(F9958,Teams!$A:B,2,false)</f>
        <v>Bob Jones</v>
      </c>
      <c r="H9958" s="1" t="b">
        <v>1</v>
      </c>
      <c r="I9958" s="1" t="b">
        <v>0</v>
      </c>
      <c r="J9958" s="1">
        <v>8.0</v>
      </c>
      <c r="K9958" s="3" t="str">
        <f>vlookup(J9958,Cats!$A:$B,2,false)</f>
        <v>M</v>
      </c>
    </row>
    <row r="9959">
      <c r="A9959" s="1">
        <v>134082.0</v>
      </c>
      <c r="B9959" s="1">
        <v>407.0</v>
      </c>
      <c r="C9959" s="1">
        <f>vlookup(B9959,Games!A:B,2,false)</f>
        <v>5</v>
      </c>
      <c r="D9959" s="2" t="s">
        <v>23</v>
      </c>
      <c r="E9959" s="1"/>
      <c r="F9959" s="1">
        <v>82.0</v>
      </c>
      <c r="G9959" s="1" t="str">
        <f>vlookup(F9959,Teams!$A:B,2,false)</f>
        <v>JP Stevens C</v>
      </c>
      <c r="H9959" s="1" t="b">
        <v>0</v>
      </c>
      <c r="I9959" s="1" t="b">
        <v>1</v>
      </c>
      <c r="J9959" s="1">
        <v>8.0</v>
      </c>
      <c r="K9959" s="3" t="str">
        <f>vlookup(J9959,Cats!$A:$B,2,false)</f>
        <v>M</v>
      </c>
    </row>
    <row r="9960">
      <c r="A9960" s="1">
        <v>134083.0</v>
      </c>
      <c r="B9960" s="1">
        <v>407.0</v>
      </c>
      <c r="C9960" s="1">
        <f>vlookup(B9960,Games!A:B,2,false)</f>
        <v>5</v>
      </c>
      <c r="D9960" s="2" t="s">
        <v>23</v>
      </c>
      <c r="E9960" s="1" t="s">
        <v>435</v>
      </c>
      <c r="F9960" s="1">
        <v>52.0</v>
      </c>
      <c r="G9960" s="1" t="str">
        <f>vlookup(F9960,Teams!$A:B,2,false)</f>
        <v>Bob Jones</v>
      </c>
      <c r="H9960" s="1" t="b">
        <v>1</v>
      </c>
      <c r="I9960" s="1" t="b">
        <v>0</v>
      </c>
      <c r="J9960" s="1">
        <v>9.0</v>
      </c>
      <c r="K9960" s="3" t="str">
        <f>vlookup(J9960,Cats!$A:$B,2,false)</f>
        <v>C</v>
      </c>
    </row>
    <row r="9961">
      <c r="A9961" s="1">
        <v>134084.0</v>
      </c>
      <c r="B9961" s="1">
        <v>407.0</v>
      </c>
      <c r="C9961" s="1">
        <f>vlookup(B9961,Games!A:B,2,false)</f>
        <v>5</v>
      </c>
      <c r="D9961" s="2" t="s">
        <v>23</v>
      </c>
      <c r="E9961" s="1" t="s">
        <v>971</v>
      </c>
      <c r="F9961" s="1">
        <v>82.0</v>
      </c>
      <c r="G9961" s="1" t="str">
        <f>vlookup(F9961,Teams!$A:B,2,false)</f>
        <v>JP Stevens C</v>
      </c>
      <c r="H9961" s="1" t="b">
        <v>0</v>
      </c>
      <c r="I9961" s="1" t="b">
        <v>0</v>
      </c>
      <c r="J9961" s="1">
        <v>9.0</v>
      </c>
      <c r="K9961" s="3" t="str">
        <f>vlookup(J9961,Cats!$A:$B,2,false)</f>
        <v>C</v>
      </c>
    </row>
    <row r="9962">
      <c r="A9962" s="1">
        <v>134085.0</v>
      </c>
      <c r="B9962" s="1">
        <v>407.0</v>
      </c>
      <c r="C9962" s="1">
        <f>vlookup(B9962,Games!A:B,2,false)</f>
        <v>5</v>
      </c>
      <c r="D9962" s="2" t="s">
        <v>23</v>
      </c>
      <c r="E9962" s="1"/>
      <c r="F9962" s="1">
        <v>52.0</v>
      </c>
      <c r="G9962" s="1" t="str">
        <f>vlookup(F9962,Teams!$A:B,2,false)</f>
        <v>Bob Jones</v>
      </c>
      <c r="H9962" s="1" t="b">
        <v>1</v>
      </c>
      <c r="I9962" s="1" t="b">
        <v>1</v>
      </c>
      <c r="J9962" s="1">
        <v>10.0</v>
      </c>
      <c r="K9962" s="3" t="str">
        <f>vlookup(J9962,Cats!$A:$B,2,false)</f>
        <v>E</v>
      </c>
    </row>
    <row r="9963">
      <c r="A9963" s="1">
        <v>134086.0</v>
      </c>
      <c r="B9963" s="1">
        <v>407.0</v>
      </c>
      <c r="C9963" s="1">
        <f>vlookup(B9963,Games!A:B,2,false)</f>
        <v>5</v>
      </c>
      <c r="D9963" s="2" t="s">
        <v>78</v>
      </c>
      <c r="E9963" s="1" t="s">
        <v>667</v>
      </c>
      <c r="F9963" s="1">
        <v>82.0</v>
      </c>
      <c r="G9963" s="1" t="str">
        <f>vlookup(F9963,Teams!$A:B,2,false)</f>
        <v>JP Stevens C</v>
      </c>
      <c r="H9963" s="1" t="b">
        <v>0</v>
      </c>
      <c r="I9963" s="1" t="b">
        <v>0</v>
      </c>
      <c r="J9963" s="1">
        <v>10.0</v>
      </c>
      <c r="K9963" s="3" t="str">
        <f>vlookup(J9963,Cats!$A:$B,2,false)</f>
        <v>E</v>
      </c>
    </row>
    <row r="9964">
      <c r="A9964" s="1">
        <v>134087.0</v>
      </c>
      <c r="B9964" s="1">
        <v>407.0</v>
      </c>
      <c r="C9964" s="1">
        <f>vlookup(B9964,Games!A:B,2,false)</f>
        <v>5</v>
      </c>
      <c r="D9964" s="2" t="s">
        <v>23</v>
      </c>
      <c r="E9964" s="1"/>
      <c r="F9964" s="1">
        <v>52.0</v>
      </c>
      <c r="G9964" s="1" t="str">
        <f>vlookup(F9964,Teams!$A:B,2,false)</f>
        <v>Bob Jones</v>
      </c>
      <c r="H9964" s="1" t="b">
        <v>1</v>
      </c>
      <c r="I9964" s="1" t="b">
        <v>1</v>
      </c>
      <c r="J9964" s="1">
        <v>11.0</v>
      </c>
      <c r="K9964" s="3" t="str">
        <f>vlookup(J9964,Cats!$A:$B,2,false)</f>
        <v>B</v>
      </c>
    </row>
    <row r="9965">
      <c r="A9965" s="1">
        <v>134088.0</v>
      </c>
      <c r="B9965" s="1">
        <v>407.0</v>
      </c>
      <c r="C9965" s="1">
        <f>vlookup(B9965,Games!A:B,2,false)</f>
        <v>5</v>
      </c>
      <c r="D9965" s="2" t="s">
        <v>23</v>
      </c>
      <c r="E9965" s="1"/>
      <c r="F9965" s="1">
        <v>82.0</v>
      </c>
      <c r="G9965" s="1" t="str">
        <f>vlookup(F9965,Teams!$A:B,2,false)</f>
        <v>JP Stevens C</v>
      </c>
      <c r="H9965" s="1" t="b">
        <v>0</v>
      </c>
      <c r="I9965" s="1" t="b">
        <v>1</v>
      </c>
      <c r="J9965" s="1">
        <v>11.0</v>
      </c>
      <c r="K9965" s="3" t="str">
        <f>vlookup(J9965,Cats!$A:$B,2,false)</f>
        <v>B</v>
      </c>
    </row>
    <row r="9966">
      <c r="A9966" s="1">
        <v>134089.0</v>
      </c>
      <c r="B9966" s="1">
        <v>407.0</v>
      </c>
      <c r="C9966" s="1">
        <f>vlookup(B9966,Games!A:B,2,false)</f>
        <v>5</v>
      </c>
      <c r="D9966" s="2" t="s">
        <v>78</v>
      </c>
      <c r="E9966" s="1" t="s">
        <v>435</v>
      </c>
      <c r="F9966" s="1">
        <v>52.0</v>
      </c>
      <c r="G9966" s="1" t="str">
        <f>vlookup(F9966,Teams!$A:B,2,false)</f>
        <v>Bob Jones</v>
      </c>
      <c r="H9966" s="1" t="b">
        <v>1</v>
      </c>
      <c r="I9966" s="1" t="b">
        <v>0</v>
      </c>
      <c r="J9966" s="1">
        <v>12.0</v>
      </c>
      <c r="K9966" s="3" t="str">
        <f>vlookup(J9966,Cats!$A:$B,2,false)</f>
        <v>P</v>
      </c>
    </row>
    <row r="9967">
      <c r="A9967" s="1">
        <v>134090.0</v>
      </c>
      <c r="B9967" s="1">
        <v>407.0</v>
      </c>
      <c r="C9967" s="1">
        <f>vlookup(B9967,Games!A:B,2,false)</f>
        <v>5</v>
      </c>
      <c r="D9967" s="2" t="s">
        <v>23</v>
      </c>
      <c r="E9967" s="1"/>
      <c r="F9967" s="1">
        <v>82.0</v>
      </c>
      <c r="G9967" s="1" t="str">
        <f>vlookup(F9967,Teams!$A:B,2,false)</f>
        <v>JP Stevens C</v>
      </c>
      <c r="H9967" s="1" t="b">
        <v>0</v>
      </c>
      <c r="I9967" s="1" t="b">
        <v>1</v>
      </c>
      <c r="J9967" s="1">
        <v>12.0</v>
      </c>
      <c r="K9967" s="3" t="str">
        <f>vlookup(J9967,Cats!$A:$B,2,false)</f>
        <v>P</v>
      </c>
    </row>
    <row r="9968">
      <c r="A9968" s="1">
        <v>134091.0</v>
      </c>
      <c r="B9968" s="1">
        <v>407.0</v>
      </c>
      <c r="C9968" s="1">
        <f>vlookup(B9968,Games!A:B,2,false)</f>
        <v>5</v>
      </c>
      <c r="D9968" s="2" t="s">
        <v>78</v>
      </c>
      <c r="E9968" s="1" t="s">
        <v>435</v>
      </c>
      <c r="F9968" s="1">
        <v>52.0</v>
      </c>
      <c r="G9968" s="1" t="str">
        <f>vlookup(F9968,Teams!$A:B,2,false)</f>
        <v>Bob Jones</v>
      </c>
      <c r="H9968" s="1" t="b">
        <v>1</v>
      </c>
      <c r="I9968" s="1" t="b">
        <v>0</v>
      </c>
      <c r="J9968" s="1">
        <v>13.0</v>
      </c>
      <c r="K9968" s="3" t="str">
        <f>vlookup(J9968,Cats!$A:$B,2,false)</f>
        <v>X</v>
      </c>
    </row>
    <row r="9969">
      <c r="A9969" s="1">
        <v>134092.0</v>
      </c>
      <c r="B9969" s="1">
        <v>407.0</v>
      </c>
      <c r="C9969" s="1">
        <f>vlookup(B9969,Games!A:B,2,false)</f>
        <v>5</v>
      </c>
      <c r="D9969" s="2" t="s">
        <v>23</v>
      </c>
      <c r="E9969" s="1"/>
      <c r="F9969" s="1">
        <v>82.0</v>
      </c>
      <c r="G9969" s="1" t="str">
        <f>vlookup(F9969,Teams!$A:B,2,false)</f>
        <v>JP Stevens C</v>
      </c>
      <c r="H9969" s="1" t="b">
        <v>0</v>
      </c>
      <c r="I9969" s="1" t="b">
        <v>1</v>
      </c>
      <c r="J9969" s="1">
        <v>13.0</v>
      </c>
      <c r="K9969" s="3" t="str">
        <f>vlookup(J9969,Cats!$A:$B,2,false)</f>
        <v>X</v>
      </c>
    </row>
    <row r="9970">
      <c r="A9970" s="1">
        <v>134093.0</v>
      </c>
      <c r="B9970" s="1">
        <v>407.0</v>
      </c>
      <c r="C9970" s="1">
        <f>vlookup(B9970,Games!A:B,2,false)</f>
        <v>5</v>
      </c>
      <c r="D9970" s="2" t="s">
        <v>23</v>
      </c>
      <c r="E9970" s="1" t="s">
        <v>655</v>
      </c>
      <c r="F9970" s="1">
        <v>52.0</v>
      </c>
      <c r="G9970" s="1" t="str">
        <f>vlookup(F9970,Teams!$A:B,2,false)</f>
        <v>Bob Jones</v>
      </c>
      <c r="H9970" s="1" t="b">
        <v>1</v>
      </c>
      <c r="I9970" s="1" t="b">
        <v>0</v>
      </c>
      <c r="J9970" s="1">
        <v>14.0</v>
      </c>
      <c r="K9970" s="3" t="str">
        <f>vlookup(J9970,Cats!$A:$B,2,false)</f>
        <v>M</v>
      </c>
    </row>
    <row r="9971">
      <c r="A9971" s="1">
        <v>134094.0</v>
      </c>
      <c r="B9971" s="1">
        <v>407.0</v>
      </c>
      <c r="C9971" s="1">
        <f>vlookup(B9971,Games!A:B,2,false)</f>
        <v>5</v>
      </c>
      <c r="D9971" s="2" t="s">
        <v>23</v>
      </c>
      <c r="E9971" s="1" t="s">
        <v>938</v>
      </c>
      <c r="F9971" s="1">
        <v>82.0</v>
      </c>
      <c r="G9971" s="1" t="str">
        <f>vlookup(F9971,Teams!$A:B,2,false)</f>
        <v>JP Stevens C</v>
      </c>
      <c r="H9971" s="1" t="b">
        <v>0</v>
      </c>
      <c r="I9971" s="1" t="b">
        <v>0</v>
      </c>
      <c r="J9971" s="1">
        <v>14.0</v>
      </c>
      <c r="K9971" s="3" t="str">
        <f>vlookup(J9971,Cats!$A:$B,2,false)</f>
        <v>M</v>
      </c>
    </row>
    <row r="9972">
      <c r="A9972" s="1">
        <v>134095.0</v>
      </c>
      <c r="B9972" s="1">
        <v>407.0</v>
      </c>
      <c r="C9972" s="1">
        <f>vlookup(B9972,Games!A:B,2,false)</f>
        <v>5</v>
      </c>
      <c r="D9972" s="2" t="s">
        <v>23</v>
      </c>
      <c r="E9972" s="1" t="s">
        <v>435</v>
      </c>
      <c r="F9972" s="1">
        <v>52.0</v>
      </c>
      <c r="G9972" s="1" t="str">
        <f>vlookup(F9972,Teams!$A:B,2,false)</f>
        <v>Bob Jones</v>
      </c>
      <c r="H9972" s="1" t="b">
        <v>1</v>
      </c>
      <c r="I9972" s="1" t="b">
        <v>0</v>
      </c>
      <c r="J9972" s="1">
        <v>15.0</v>
      </c>
      <c r="K9972" s="3" t="str">
        <f>vlookup(J9972,Cats!$A:$B,2,false)</f>
        <v>C</v>
      </c>
    </row>
    <row r="9973">
      <c r="A9973" s="1">
        <v>134096.0</v>
      </c>
      <c r="B9973" s="1">
        <v>407.0</v>
      </c>
      <c r="C9973" s="1">
        <f>vlookup(B9973,Games!A:B,2,false)</f>
        <v>5</v>
      </c>
      <c r="D9973" s="2" t="s">
        <v>23</v>
      </c>
      <c r="E9973" s="1" t="s">
        <v>667</v>
      </c>
      <c r="F9973" s="1">
        <v>82.0</v>
      </c>
      <c r="G9973" s="1" t="str">
        <f>vlookup(F9973,Teams!$A:B,2,false)</f>
        <v>JP Stevens C</v>
      </c>
      <c r="H9973" s="1" t="b">
        <v>0</v>
      </c>
      <c r="I9973" s="1" t="b">
        <v>0</v>
      </c>
      <c r="J9973" s="1">
        <v>15.0</v>
      </c>
      <c r="K9973" s="3" t="str">
        <f>vlookup(J9973,Cats!$A:$B,2,false)</f>
        <v>C</v>
      </c>
    </row>
    <row r="9974">
      <c r="A9974" s="1">
        <v>134097.0</v>
      </c>
      <c r="B9974" s="1">
        <v>407.0</v>
      </c>
      <c r="C9974" s="1">
        <f>vlookup(B9974,Games!A:B,2,false)</f>
        <v>5</v>
      </c>
      <c r="D9974" s="2" t="s">
        <v>23</v>
      </c>
      <c r="E9974" s="1"/>
      <c r="F9974" s="1">
        <v>52.0</v>
      </c>
      <c r="G9974" s="1" t="str">
        <f>vlookup(F9974,Teams!$A:B,2,false)</f>
        <v>Bob Jones</v>
      </c>
      <c r="H9974" s="1" t="b">
        <v>1</v>
      </c>
      <c r="I9974" s="1" t="b">
        <v>1</v>
      </c>
      <c r="J9974" s="1">
        <v>16.0</v>
      </c>
      <c r="K9974" s="3" t="str">
        <f>vlookup(J9974,Cats!$A:$B,2,false)</f>
        <v>E</v>
      </c>
    </row>
    <row r="9975">
      <c r="A9975" s="1">
        <v>134098.0</v>
      </c>
      <c r="B9975" s="1">
        <v>407.0</v>
      </c>
      <c r="C9975" s="1">
        <f>vlookup(B9975,Games!A:B,2,false)</f>
        <v>5</v>
      </c>
      <c r="D9975" s="2" t="s">
        <v>23</v>
      </c>
      <c r="E9975" s="1"/>
      <c r="F9975" s="1">
        <v>82.0</v>
      </c>
      <c r="G9975" s="1" t="str">
        <f>vlookup(F9975,Teams!$A:B,2,false)</f>
        <v>JP Stevens C</v>
      </c>
      <c r="H9975" s="1" t="b">
        <v>0</v>
      </c>
      <c r="I9975" s="1" t="b">
        <v>1</v>
      </c>
      <c r="J9975" s="1">
        <v>16.0</v>
      </c>
      <c r="K9975" s="3" t="str">
        <f>vlookup(J9975,Cats!$A:$B,2,false)</f>
        <v>E</v>
      </c>
    </row>
    <row r="9976">
      <c r="A9976" s="1">
        <v>134099.0</v>
      </c>
      <c r="B9976" s="1">
        <v>407.0</v>
      </c>
      <c r="C9976" s="1">
        <f>vlookup(B9976,Games!A:B,2,false)</f>
        <v>5</v>
      </c>
      <c r="D9976" s="2" t="s">
        <v>78</v>
      </c>
      <c r="E9976" s="1" t="s">
        <v>435</v>
      </c>
      <c r="F9976" s="1">
        <v>52.0</v>
      </c>
      <c r="G9976" s="1" t="str">
        <f>vlookup(F9976,Teams!$A:B,2,false)</f>
        <v>Bob Jones</v>
      </c>
      <c r="H9976" s="1" t="b">
        <v>1</v>
      </c>
      <c r="I9976" s="1" t="b">
        <v>0</v>
      </c>
      <c r="J9976" s="1">
        <v>17.0</v>
      </c>
      <c r="K9976" s="3" t="str">
        <f>vlookup(J9976,Cats!$A:$B,2,false)</f>
        <v>B</v>
      </c>
    </row>
    <row r="9977">
      <c r="A9977" s="1">
        <v>134100.0</v>
      </c>
      <c r="B9977" s="1">
        <v>407.0</v>
      </c>
      <c r="C9977" s="1">
        <f>vlookup(B9977,Games!A:B,2,false)</f>
        <v>5</v>
      </c>
      <c r="D9977" s="2" t="s">
        <v>23</v>
      </c>
      <c r="E9977" s="1"/>
      <c r="F9977" s="1">
        <v>82.0</v>
      </c>
      <c r="G9977" s="1" t="str">
        <f>vlookup(F9977,Teams!$A:B,2,false)</f>
        <v>JP Stevens C</v>
      </c>
      <c r="H9977" s="1" t="b">
        <v>0</v>
      </c>
      <c r="I9977" s="1" t="b">
        <v>1</v>
      </c>
      <c r="J9977" s="1">
        <v>17.0</v>
      </c>
      <c r="K9977" s="3" t="str">
        <f>vlookup(J9977,Cats!$A:$B,2,false)</f>
        <v>B</v>
      </c>
    </row>
    <row r="9978">
      <c r="A9978" s="1">
        <v>134101.0</v>
      </c>
      <c r="B9978" s="1">
        <v>407.0</v>
      </c>
      <c r="C9978" s="1">
        <f>vlookup(B9978,Games!A:B,2,false)</f>
        <v>5</v>
      </c>
      <c r="D9978" s="2" t="s">
        <v>23</v>
      </c>
      <c r="E9978" s="1"/>
      <c r="F9978" s="1">
        <v>52.0</v>
      </c>
      <c r="G9978" s="1" t="str">
        <f>vlookup(F9978,Teams!$A:B,2,false)</f>
        <v>Bob Jones</v>
      </c>
      <c r="H9978" s="1" t="b">
        <v>1</v>
      </c>
      <c r="I9978" s="1" t="b">
        <v>1</v>
      </c>
      <c r="J9978" s="1">
        <v>18.0</v>
      </c>
      <c r="K9978" s="3" t="str">
        <f>vlookup(J9978,Cats!$A:$B,2,false)</f>
        <v>P</v>
      </c>
    </row>
    <row r="9979">
      <c r="A9979" s="1">
        <v>134102.0</v>
      </c>
      <c r="B9979" s="1">
        <v>407.0</v>
      </c>
      <c r="C9979" s="1">
        <f>vlookup(B9979,Games!A:B,2,false)</f>
        <v>5</v>
      </c>
      <c r="D9979" s="2" t="s">
        <v>78</v>
      </c>
      <c r="E9979" s="1" t="s">
        <v>667</v>
      </c>
      <c r="F9979" s="1">
        <v>82.0</v>
      </c>
      <c r="G9979" s="1" t="str">
        <f>vlookup(F9979,Teams!$A:B,2,false)</f>
        <v>JP Stevens C</v>
      </c>
      <c r="H9979" s="1" t="b">
        <v>0</v>
      </c>
      <c r="I9979" s="1" t="b">
        <v>0</v>
      </c>
      <c r="J9979" s="1">
        <v>18.0</v>
      </c>
      <c r="K9979" s="3" t="str">
        <f>vlookup(J9979,Cats!$A:$B,2,false)</f>
        <v>P</v>
      </c>
    </row>
    <row r="9980">
      <c r="A9980" s="1">
        <v>134103.0</v>
      </c>
      <c r="B9980" s="1">
        <v>407.0</v>
      </c>
      <c r="C9980" s="1">
        <f>vlookup(B9980,Games!A:B,2,false)</f>
        <v>5</v>
      </c>
      <c r="D9980" s="2" t="s">
        <v>23</v>
      </c>
      <c r="E9980" s="1"/>
      <c r="F9980" s="1">
        <v>52.0</v>
      </c>
      <c r="G9980" s="1" t="str">
        <f>vlookup(F9980,Teams!$A:B,2,false)</f>
        <v>Bob Jones</v>
      </c>
      <c r="H9980" s="1" t="b">
        <v>1</v>
      </c>
      <c r="I9980" s="1" t="b">
        <v>1</v>
      </c>
      <c r="J9980" s="1">
        <v>19.0</v>
      </c>
      <c r="K9980" s="3" t="str">
        <f>vlookup(J9980,Cats!$A:$B,2,false)</f>
        <v>X</v>
      </c>
    </row>
    <row r="9981">
      <c r="A9981" s="1">
        <v>134104.0</v>
      </c>
      <c r="B9981" s="1">
        <v>407.0</v>
      </c>
      <c r="C9981" s="1">
        <f>vlookup(B9981,Games!A:B,2,false)</f>
        <v>5</v>
      </c>
      <c r="D9981" s="2" t="s">
        <v>78</v>
      </c>
      <c r="E9981" s="1" t="s">
        <v>667</v>
      </c>
      <c r="F9981" s="1">
        <v>82.0</v>
      </c>
      <c r="G9981" s="1" t="str">
        <f>vlookup(F9981,Teams!$A:B,2,false)</f>
        <v>JP Stevens C</v>
      </c>
      <c r="H9981" s="1" t="b">
        <v>0</v>
      </c>
      <c r="I9981" s="1" t="b">
        <v>0</v>
      </c>
      <c r="J9981" s="1">
        <v>19.0</v>
      </c>
      <c r="K9981" s="3" t="str">
        <f>vlookup(J9981,Cats!$A:$B,2,false)</f>
        <v>X</v>
      </c>
    </row>
    <row r="9982">
      <c r="A9982" s="1">
        <v>134105.0</v>
      </c>
      <c r="B9982" s="1">
        <v>407.0</v>
      </c>
      <c r="C9982" s="1">
        <f>vlookup(B9982,Games!A:B,2,false)</f>
        <v>5</v>
      </c>
      <c r="D9982" s="2" t="s">
        <v>78</v>
      </c>
      <c r="E9982" s="1" t="s">
        <v>655</v>
      </c>
      <c r="F9982" s="1">
        <v>52.0</v>
      </c>
      <c r="G9982" s="1" t="str">
        <f>vlookup(F9982,Teams!$A:B,2,false)</f>
        <v>Bob Jones</v>
      </c>
      <c r="H9982" s="1" t="b">
        <v>1</v>
      </c>
      <c r="I9982" s="1" t="b">
        <v>0</v>
      </c>
      <c r="J9982" s="1">
        <v>20.0</v>
      </c>
      <c r="K9982" s="3" t="str">
        <f>vlookup(J9982,Cats!$A:$B,2,false)</f>
        <v>M</v>
      </c>
    </row>
    <row r="9983">
      <c r="A9983" s="1">
        <v>134106.0</v>
      </c>
      <c r="B9983" s="1">
        <v>407.0</v>
      </c>
      <c r="C9983" s="1">
        <f>vlookup(B9983,Games!A:B,2,false)</f>
        <v>5</v>
      </c>
      <c r="D9983" s="2" t="s">
        <v>23</v>
      </c>
      <c r="E9983" s="1"/>
      <c r="F9983" s="1">
        <v>82.0</v>
      </c>
      <c r="G9983" s="1" t="str">
        <f>vlookup(F9983,Teams!$A:B,2,false)</f>
        <v>JP Stevens C</v>
      </c>
      <c r="H9983" s="1" t="b">
        <v>0</v>
      </c>
      <c r="I9983" s="1" t="b">
        <v>1</v>
      </c>
      <c r="J9983" s="1">
        <v>20.0</v>
      </c>
      <c r="K9983" s="3" t="str">
        <f>vlookup(J9983,Cats!$A:$B,2,false)</f>
        <v>M</v>
      </c>
    </row>
    <row r="9984">
      <c r="A9984" s="1">
        <v>134107.0</v>
      </c>
      <c r="B9984" s="1">
        <v>407.0</v>
      </c>
      <c r="C9984" s="1">
        <f>vlookup(B9984,Games!A:B,2,false)</f>
        <v>5</v>
      </c>
      <c r="D9984" s="2" t="s">
        <v>23</v>
      </c>
      <c r="E9984" s="1"/>
      <c r="F9984" s="1">
        <v>52.0</v>
      </c>
      <c r="G9984" s="1" t="str">
        <f>vlookup(F9984,Teams!$A:B,2,false)</f>
        <v>Bob Jones</v>
      </c>
      <c r="H9984" s="1" t="b">
        <v>1</v>
      </c>
      <c r="I9984" s="1" t="b">
        <v>1</v>
      </c>
      <c r="J9984" s="1">
        <v>21.0</v>
      </c>
      <c r="K9984" s="3" t="str">
        <f>vlookup(J9984,Cats!$A:$B,2,false)</f>
        <v>C</v>
      </c>
    </row>
    <row r="9985">
      <c r="A9985" s="1">
        <v>134108.0</v>
      </c>
      <c r="B9985" s="1">
        <v>407.0</v>
      </c>
      <c r="C9985" s="1">
        <f>vlookup(B9985,Games!A:B,2,false)</f>
        <v>5</v>
      </c>
      <c r="D9985" s="2" t="s">
        <v>78</v>
      </c>
      <c r="E9985" s="1" t="s">
        <v>667</v>
      </c>
      <c r="F9985" s="1">
        <v>82.0</v>
      </c>
      <c r="G9985" s="1" t="str">
        <f>vlookup(F9985,Teams!$A:B,2,false)</f>
        <v>JP Stevens C</v>
      </c>
      <c r="H9985" s="1" t="b">
        <v>0</v>
      </c>
      <c r="I9985" s="1" t="b">
        <v>0</v>
      </c>
      <c r="J9985" s="1">
        <v>21.0</v>
      </c>
      <c r="K9985" s="3" t="str">
        <f>vlookup(J9985,Cats!$A:$B,2,false)</f>
        <v>C</v>
      </c>
    </row>
    <row r="9986">
      <c r="A9986" s="1">
        <v>134109.0</v>
      </c>
      <c r="B9986" s="1">
        <v>407.0</v>
      </c>
      <c r="C9986" s="1">
        <f>vlookup(B9986,Games!A:B,2,false)</f>
        <v>5</v>
      </c>
      <c r="D9986" s="2" t="s">
        <v>23</v>
      </c>
      <c r="E9986" s="1"/>
      <c r="F9986" s="1">
        <v>52.0</v>
      </c>
      <c r="G9986" s="1" t="str">
        <f>vlookup(F9986,Teams!$A:B,2,false)</f>
        <v>Bob Jones</v>
      </c>
      <c r="H9986" s="1" t="b">
        <v>1</v>
      </c>
      <c r="I9986" s="1" t="b">
        <v>1</v>
      </c>
      <c r="J9986" s="1">
        <v>22.0</v>
      </c>
      <c r="K9986" s="3" t="str">
        <f>vlookup(J9986,Cats!$A:$B,2,false)</f>
        <v>E</v>
      </c>
    </row>
    <row r="9987">
      <c r="A9987" s="1">
        <v>134110.0</v>
      </c>
      <c r="B9987" s="1">
        <v>407.0</v>
      </c>
      <c r="C9987" s="1">
        <f>vlookup(B9987,Games!A:B,2,false)</f>
        <v>5</v>
      </c>
      <c r="D9987" s="2" t="s">
        <v>78</v>
      </c>
      <c r="E9987" s="1" t="s">
        <v>667</v>
      </c>
      <c r="F9987" s="1">
        <v>82.0</v>
      </c>
      <c r="G9987" s="1" t="str">
        <f>vlookup(F9987,Teams!$A:B,2,false)</f>
        <v>JP Stevens C</v>
      </c>
      <c r="H9987" s="1" t="b">
        <v>0</v>
      </c>
      <c r="I9987" s="1" t="b">
        <v>0</v>
      </c>
      <c r="J9987" s="1">
        <v>22.0</v>
      </c>
      <c r="K9987" s="3" t="str">
        <f>vlookup(J9987,Cats!$A:$B,2,false)</f>
        <v>E</v>
      </c>
    </row>
    <row r="9988">
      <c r="A9988" s="1">
        <v>134111.0</v>
      </c>
      <c r="B9988" s="1">
        <v>407.0</v>
      </c>
      <c r="C9988" s="1">
        <f>vlookup(B9988,Games!A:B,2,false)</f>
        <v>5</v>
      </c>
      <c r="D9988" s="2" t="s">
        <v>34</v>
      </c>
      <c r="E9988" s="1" t="s">
        <v>772</v>
      </c>
      <c r="F9988" s="1">
        <v>52.0</v>
      </c>
      <c r="G9988" s="1" t="str">
        <f>vlookup(F9988,Teams!$A:B,2,false)</f>
        <v>Bob Jones</v>
      </c>
      <c r="H9988" s="1" t="b">
        <v>1</v>
      </c>
      <c r="I9988" s="1" t="b">
        <v>0</v>
      </c>
      <c r="J9988" s="1">
        <v>23.0</v>
      </c>
      <c r="K9988" s="3" t="str">
        <f>vlookup(J9988,Cats!$A:$B,2,false)</f>
        <v>B</v>
      </c>
    </row>
    <row r="9989">
      <c r="A9989" s="1">
        <v>134112.0</v>
      </c>
      <c r="B9989" s="1">
        <v>407.0</v>
      </c>
      <c r="C9989" s="1">
        <f>vlookup(B9989,Games!A:B,2,false)</f>
        <v>5</v>
      </c>
      <c r="D9989" s="2" t="s">
        <v>23</v>
      </c>
      <c r="E9989" s="1"/>
      <c r="F9989" s="1">
        <v>82.0</v>
      </c>
      <c r="G9989" s="1" t="str">
        <f>vlookup(F9989,Teams!$A:B,2,false)</f>
        <v>JP Stevens C</v>
      </c>
      <c r="H9989" s="1" t="b">
        <v>0</v>
      </c>
      <c r="I9989" s="1" t="b">
        <v>1</v>
      </c>
      <c r="J9989" s="1">
        <v>23.0</v>
      </c>
      <c r="K9989" s="3" t="str">
        <f>vlookup(J9989,Cats!$A:$B,2,false)</f>
        <v>B</v>
      </c>
    </row>
    <row r="9990">
      <c r="A9990" s="1">
        <v>134113.0</v>
      </c>
      <c r="B9990" s="1">
        <v>407.0</v>
      </c>
      <c r="C9990" s="1">
        <f>vlookup(B9990,Games!A:B,2,false)</f>
        <v>5</v>
      </c>
      <c r="D9990" s="2" t="s">
        <v>78</v>
      </c>
      <c r="E9990" s="1" t="s">
        <v>435</v>
      </c>
      <c r="F9990" s="1">
        <v>52.0</v>
      </c>
      <c r="G9990" s="1" t="str">
        <f>vlookup(F9990,Teams!$A:B,2,false)</f>
        <v>Bob Jones</v>
      </c>
      <c r="H9990" s="1" t="b">
        <v>1</v>
      </c>
      <c r="I9990" s="1" t="b">
        <v>0</v>
      </c>
      <c r="J9990" s="1">
        <v>24.0</v>
      </c>
      <c r="K9990" s="3" t="str">
        <f>vlookup(J9990,Cats!$A:$B,2,false)</f>
        <v>P</v>
      </c>
    </row>
    <row r="9991">
      <c r="A9991" s="1">
        <v>134114.0</v>
      </c>
      <c r="B9991" s="1">
        <v>407.0</v>
      </c>
      <c r="C9991" s="1">
        <f>vlookup(B9991,Games!A:B,2,false)</f>
        <v>5</v>
      </c>
      <c r="D9991" s="2" t="s">
        <v>23</v>
      </c>
      <c r="E9991" s="1" t="s">
        <v>971</v>
      </c>
      <c r="F9991" s="1">
        <v>82.0</v>
      </c>
      <c r="G9991" s="1" t="str">
        <f>vlookup(F9991,Teams!$A:B,2,false)</f>
        <v>JP Stevens C</v>
      </c>
      <c r="H9991" s="1" t="b">
        <v>0</v>
      </c>
      <c r="I9991" s="1" t="b">
        <v>0</v>
      </c>
      <c r="J9991" s="1">
        <v>24.0</v>
      </c>
      <c r="K9991" s="3" t="str">
        <f>vlookup(J9991,Cats!$A:$B,2,false)</f>
        <v>P</v>
      </c>
    </row>
    <row r="9992">
      <c r="A9992" s="1">
        <v>134115.0</v>
      </c>
      <c r="B9992" s="1">
        <v>408.0</v>
      </c>
      <c r="C9992" s="1">
        <f>vlookup(B9992,Games!A:B,2,false)</f>
        <v>5</v>
      </c>
      <c r="D9992" s="2" t="s">
        <v>34</v>
      </c>
      <c r="E9992" s="1" t="s">
        <v>508</v>
      </c>
      <c r="F9992" s="1">
        <v>69.0</v>
      </c>
      <c r="G9992" s="1" t="str">
        <f>vlookup(F9992,Teams!$A:B,2,false)</f>
        <v>Edison A</v>
      </c>
      <c r="H9992" s="1" t="b">
        <v>1</v>
      </c>
      <c r="I9992" s="1" t="b">
        <v>0</v>
      </c>
      <c r="J9992" s="1">
        <v>1.0</v>
      </c>
      <c r="K9992" s="3" t="str">
        <f>vlookup(J9992,Cats!$A:$B,2,false)</f>
        <v>X</v>
      </c>
    </row>
    <row r="9993">
      <c r="A9993" s="1">
        <v>134116.0</v>
      </c>
      <c r="B9993" s="1">
        <v>408.0</v>
      </c>
      <c r="C9993" s="1">
        <f>vlookup(B9993,Games!A:B,2,false)</f>
        <v>5</v>
      </c>
      <c r="D9993" s="2" t="s">
        <v>23</v>
      </c>
      <c r="E9993" s="1"/>
      <c r="F9993" s="1">
        <v>97.0</v>
      </c>
      <c r="G9993" s="1" t="str">
        <f>vlookup(F9993,Teams!$A:B,2,false)</f>
        <v>Naperville North B</v>
      </c>
      <c r="H9993" s="1" t="b">
        <v>0</v>
      </c>
      <c r="I9993" s="1" t="b">
        <v>1</v>
      </c>
      <c r="J9993" s="1">
        <v>1.0</v>
      </c>
      <c r="K9993" s="3" t="str">
        <f>vlookup(J9993,Cats!$A:$B,2,false)</f>
        <v>X</v>
      </c>
    </row>
    <row r="9994">
      <c r="A9994" s="1">
        <v>134117.0</v>
      </c>
      <c r="B9994" s="1">
        <v>408.0</v>
      </c>
      <c r="C9994" s="1">
        <f>vlookup(B9994,Games!A:B,2,false)</f>
        <v>5</v>
      </c>
      <c r="D9994" s="2" t="s">
        <v>23</v>
      </c>
      <c r="E9994" s="1" t="s">
        <v>829</v>
      </c>
      <c r="F9994" s="1">
        <v>69.0</v>
      </c>
      <c r="G9994" s="1" t="str">
        <f>vlookup(F9994,Teams!$A:B,2,false)</f>
        <v>Edison A</v>
      </c>
      <c r="H9994" s="1" t="b">
        <v>1</v>
      </c>
      <c r="I9994" s="1" t="b">
        <v>0</v>
      </c>
      <c r="J9994" s="1">
        <v>2.0</v>
      </c>
      <c r="K9994" s="3" t="str">
        <f>vlookup(J9994,Cats!$A:$B,2,false)</f>
        <v>M</v>
      </c>
    </row>
    <row r="9995">
      <c r="A9995" s="1">
        <v>134118.0</v>
      </c>
      <c r="B9995" s="1">
        <v>408.0</v>
      </c>
      <c r="C9995" s="1">
        <f>vlookup(B9995,Games!A:B,2,false)</f>
        <v>5</v>
      </c>
      <c r="D9995" s="2" t="s">
        <v>78</v>
      </c>
      <c r="E9995" s="1" t="s">
        <v>440</v>
      </c>
      <c r="F9995" s="1">
        <v>97.0</v>
      </c>
      <c r="G9995" s="1" t="str">
        <f>vlookup(F9995,Teams!$A:B,2,false)</f>
        <v>Naperville North B</v>
      </c>
      <c r="H9995" s="1" t="b">
        <v>0</v>
      </c>
      <c r="I9995" s="1" t="b">
        <v>0</v>
      </c>
      <c r="J9995" s="1">
        <v>2.0</v>
      </c>
      <c r="K9995" s="3" t="str">
        <f>vlookup(J9995,Cats!$A:$B,2,false)</f>
        <v>M</v>
      </c>
    </row>
    <row r="9996">
      <c r="A9996" s="1">
        <v>134119.0</v>
      </c>
      <c r="B9996" s="1">
        <v>408.0</v>
      </c>
      <c r="C9996" s="1">
        <f>vlookup(B9996,Games!A:B,2,false)</f>
        <v>5</v>
      </c>
      <c r="D9996" s="2" t="s">
        <v>23</v>
      </c>
      <c r="E9996" s="1"/>
      <c r="F9996" s="1">
        <v>69.0</v>
      </c>
      <c r="G9996" s="1" t="str">
        <f>vlookup(F9996,Teams!$A:B,2,false)</f>
        <v>Edison A</v>
      </c>
      <c r="H9996" s="1" t="b">
        <v>1</v>
      </c>
      <c r="I9996" s="1" t="b">
        <v>1</v>
      </c>
      <c r="J9996" s="1">
        <v>3.0</v>
      </c>
      <c r="K9996" s="3" t="str">
        <f>vlookup(J9996,Cats!$A:$B,2,false)</f>
        <v>C</v>
      </c>
    </row>
    <row r="9997">
      <c r="A9997" s="1">
        <v>134120.0</v>
      </c>
      <c r="B9997" s="1">
        <v>408.0</v>
      </c>
      <c r="C9997" s="1">
        <f>vlookup(B9997,Games!A:B,2,false)</f>
        <v>5</v>
      </c>
      <c r="D9997" s="2" t="s">
        <v>78</v>
      </c>
      <c r="E9997" s="1" t="s">
        <v>440</v>
      </c>
      <c r="F9997" s="1">
        <v>97.0</v>
      </c>
      <c r="G9997" s="1" t="str">
        <f>vlookup(F9997,Teams!$A:B,2,false)</f>
        <v>Naperville North B</v>
      </c>
      <c r="H9997" s="1" t="b">
        <v>0</v>
      </c>
      <c r="I9997" s="1" t="b">
        <v>0</v>
      </c>
      <c r="J9997" s="1">
        <v>3.0</v>
      </c>
      <c r="K9997" s="3" t="str">
        <f>vlookup(J9997,Cats!$A:$B,2,false)</f>
        <v>C</v>
      </c>
    </row>
    <row r="9998">
      <c r="A9998" s="1">
        <v>134121.0</v>
      </c>
      <c r="B9998" s="1">
        <v>408.0</v>
      </c>
      <c r="C9998" s="1">
        <f>vlookup(B9998,Games!A:B,2,false)</f>
        <v>5</v>
      </c>
      <c r="D9998" s="2" t="s">
        <v>34</v>
      </c>
      <c r="E9998" s="1" t="s">
        <v>979</v>
      </c>
      <c r="F9998" s="1">
        <v>69.0</v>
      </c>
      <c r="G9998" s="1" t="str">
        <f>vlookup(F9998,Teams!$A:B,2,false)</f>
        <v>Edison A</v>
      </c>
      <c r="H9998" s="1" t="b">
        <v>1</v>
      </c>
      <c r="I9998" s="1" t="b">
        <v>0</v>
      </c>
      <c r="J9998" s="1">
        <v>4.0</v>
      </c>
      <c r="K9998" s="3" t="str">
        <f>vlookup(J9998,Cats!$A:$B,2,false)</f>
        <v>E</v>
      </c>
    </row>
    <row r="9999">
      <c r="A9999" s="1">
        <v>134122.0</v>
      </c>
      <c r="B9999" s="1">
        <v>408.0</v>
      </c>
      <c r="C9999" s="1">
        <f>vlookup(B9999,Games!A:B,2,false)</f>
        <v>5</v>
      </c>
      <c r="D9999" s="2" t="s">
        <v>23</v>
      </c>
      <c r="E9999" s="1" t="s">
        <v>898</v>
      </c>
      <c r="F9999" s="1">
        <v>97.0</v>
      </c>
      <c r="G9999" s="1" t="str">
        <f>vlookup(F9999,Teams!$A:B,2,false)</f>
        <v>Naperville North B</v>
      </c>
      <c r="H9999" s="1" t="b">
        <v>0</v>
      </c>
      <c r="I9999" s="1" t="b">
        <v>0</v>
      </c>
      <c r="J9999" s="1">
        <v>4.0</v>
      </c>
      <c r="K9999" s="3" t="str">
        <f>vlookup(J9999,Cats!$A:$B,2,false)</f>
        <v>E</v>
      </c>
    </row>
    <row r="10000">
      <c r="A10000" s="1">
        <v>134123.0</v>
      </c>
      <c r="B10000" s="1">
        <v>408.0</v>
      </c>
      <c r="C10000" s="1">
        <f>vlookup(B10000,Games!A:B,2,false)</f>
        <v>5</v>
      </c>
      <c r="D10000" s="2" t="s">
        <v>23</v>
      </c>
      <c r="E10000" s="1"/>
      <c r="F10000" s="1">
        <v>69.0</v>
      </c>
      <c r="G10000" s="1" t="str">
        <f>vlookup(F10000,Teams!$A:B,2,false)</f>
        <v>Edison A</v>
      </c>
      <c r="H10000" s="1" t="b">
        <v>1</v>
      </c>
      <c r="I10000" s="1" t="b">
        <v>1</v>
      </c>
      <c r="J10000" s="1">
        <v>5.0</v>
      </c>
      <c r="K10000" s="3" t="str">
        <f>vlookup(J10000,Cats!$A:$B,2,false)</f>
        <v>B</v>
      </c>
    </row>
    <row r="10001">
      <c r="A10001" s="1">
        <v>134124.0</v>
      </c>
      <c r="B10001" s="1">
        <v>408.0</v>
      </c>
      <c r="C10001" s="1">
        <f>vlookup(B10001,Games!A:B,2,false)</f>
        <v>5</v>
      </c>
      <c r="D10001" s="2" t="s">
        <v>34</v>
      </c>
      <c r="E10001" s="1" t="s">
        <v>898</v>
      </c>
      <c r="F10001" s="1">
        <v>97.0</v>
      </c>
      <c r="G10001" s="1" t="str">
        <f>vlookup(F10001,Teams!$A:B,2,false)</f>
        <v>Naperville North B</v>
      </c>
      <c r="H10001" s="1" t="b">
        <v>0</v>
      </c>
      <c r="I10001" s="1" t="b">
        <v>0</v>
      </c>
      <c r="J10001" s="1">
        <v>5.0</v>
      </c>
      <c r="K10001" s="3" t="str">
        <f>vlookup(J10001,Cats!$A:$B,2,false)</f>
        <v>B</v>
      </c>
    </row>
    <row r="10002">
      <c r="A10002" s="1">
        <v>134125.0</v>
      </c>
      <c r="B10002" s="1">
        <v>408.0</v>
      </c>
      <c r="C10002" s="1">
        <f>vlookup(B10002,Games!A:B,2,false)</f>
        <v>5</v>
      </c>
      <c r="D10002" s="2" t="s">
        <v>23</v>
      </c>
      <c r="E10002" s="1" t="s">
        <v>979</v>
      </c>
      <c r="F10002" s="1">
        <v>69.0</v>
      </c>
      <c r="G10002" s="1" t="str">
        <f>vlookup(F10002,Teams!$A:B,2,false)</f>
        <v>Edison A</v>
      </c>
      <c r="H10002" s="1" t="b">
        <v>1</v>
      </c>
      <c r="I10002" s="1" t="b">
        <v>0</v>
      </c>
      <c r="J10002" s="1">
        <v>6.0</v>
      </c>
      <c r="K10002" s="3" t="str">
        <f>vlookup(J10002,Cats!$A:$B,2,false)</f>
        <v>P</v>
      </c>
    </row>
    <row r="10003">
      <c r="A10003" s="1">
        <v>134126.0</v>
      </c>
      <c r="B10003" s="1">
        <v>408.0</v>
      </c>
      <c r="C10003" s="1">
        <f>vlookup(B10003,Games!A:B,2,false)</f>
        <v>5</v>
      </c>
      <c r="D10003" s="2" t="s">
        <v>23</v>
      </c>
      <c r="E10003" s="1" t="s">
        <v>440</v>
      </c>
      <c r="F10003" s="1">
        <v>97.0</v>
      </c>
      <c r="G10003" s="1" t="str">
        <f>vlookup(F10003,Teams!$A:B,2,false)</f>
        <v>Naperville North B</v>
      </c>
      <c r="H10003" s="1" t="b">
        <v>0</v>
      </c>
      <c r="I10003" s="1" t="b">
        <v>0</v>
      </c>
      <c r="J10003" s="1">
        <v>6.0</v>
      </c>
      <c r="K10003" s="3" t="str">
        <f>vlookup(J10003,Cats!$A:$B,2,false)</f>
        <v>P</v>
      </c>
    </row>
    <row r="10004">
      <c r="A10004" s="1">
        <v>134127.0</v>
      </c>
      <c r="B10004" s="1">
        <v>408.0</v>
      </c>
      <c r="C10004" s="1">
        <f>vlookup(B10004,Games!A:B,2,false)</f>
        <v>5</v>
      </c>
      <c r="D10004" s="2" t="s">
        <v>23</v>
      </c>
      <c r="E10004" s="1" t="s">
        <v>829</v>
      </c>
      <c r="F10004" s="1">
        <v>69.0</v>
      </c>
      <c r="G10004" s="1" t="str">
        <f>vlookup(F10004,Teams!$A:B,2,false)</f>
        <v>Edison A</v>
      </c>
      <c r="H10004" s="1" t="b">
        <v>1</v>
      </c>
      <c r="I10004" s="1" t="b">
        <v>0</v>
      </c>
      <c r="J10004" s="1">
        <v>7.0</v>
      </c>
      <c r="K10004" s="3" t="str">
        <f>vlookup(J10004,Cats!$A:$B,2,false)</f>
        <v>X</v>
      </c>
    </row>
    <row r="10005">
      <c r="A10005" s="1">
        <v>134128.0</v>
      </c>
      <c r="B10005" s="1">
        <v>408.0</v>
      </c>
      <c r="C10005" s="1">
        <f>vlookup(B10005,Games!A:B,2,false)</f>
        <v>5</v>
      </c>
      <c r="D10005" s="2" t="s">
        <v>23</v>
      </c>
      <c r="E10005" s="1" t="s">
        <v>440</v>
      </c>
      <c r="F10005" s="1">
        <v>97.0</v>
      </c>
      <c r="G10005" s="1" t="str">
        <f>vlookup(F10005,Teams!$A:B,2,false)</f>
        <v>Naperville North B</v>
      </c>
      <c r="H10005" s="1" t="b">
        <v>0</v>
      </c>
      <c r="I10005" s="1" t="b">
        <v>0</v>
      </c>
      <c r="J10005" s="1">
        <v>7.0</v>
      </c>
      <c r="K10005" s="3" t="str">
        <f>vlookup(J10005,Cats!$A:$B,2,false)</f>
        <v>X</v>
      </c>
    </row>
    <row r="10006">
      <c r="A10006" s="1">
        <v>134129.0</v>
      </c>
      <c r="B10006" s="1">
        <v>408.0</v>
      </c>
      <c r="C10006" s="1">
        <f>vlookup(B10006,Games!A:B,2,false)</f>
        <v>5</v>
      </c>
      <c r="D10006" s="2" t="s">
        <v>78</v>
      </c>
      <c r="E10006" s="1" t="s">
        <v>829</v>
      </c>
      <c r="F10006" s="1">
        <v>69.0</v>
      </c>
      <c r="G10006" s="1" t="str">
        <f>vlookup(F10006,Teams!$A:B,2,false)</f>
        <v>Edison A</v>
      </c>
      <c r="H10006" s="1" t="b">
        <v>1</v>
      </c>
      <c r="I10006" s="1" t="b">
        <v>0</v>
      </c>
      <c r="J10006" s="1">
        <v>8.0</v>
      </c>
      <c r="K10006" s="3" t="str">
        <f>vlookup(J10006,Cats!$A:$B,2,false)</f>
        <v>M</v>
      </c>
    </row>
    <row r="10007">
      <c r="A10007" s="1">
        <v>134130.0</v>
      </c>
      <c r="B10007" s="1">
        <v>408.0</v>
      </c>
      <c r="C10007" s="1">
        <f>vlookup(B10007,Games!A:B,2,false)</f>
        <v>5</v>
      </c>
      <c r="D10007" s="2" t="s">
        <v>23</v>
      </c>
      <c r="E10007" s="1"/>
      <c r="F10007" s="1">
        <v>97.0</v>
      </c>
      <c r="G10007" s="1" t="str">
        <f>vlookup(F10007,Teams!$A:B,2,false)</f>
        <v>Naperville North B</v>
      </c>
      <c r="H10007" s="1" t="b">
        <v>0</v>
      </c>
      <c r="I10007" s="1" t="b">
        <v>1</v>
      </c>
      <c r="J10007" s="1">
        <v>8.0</v>
      </c>
      <c r="K10007" s="3" t="str">
        <f>vlookup(J10007,Cats!$A:$B,2,false)</f>
        <v>M</v>
      </c>
    </row>
    <row r="10008">
      <c r="A10008" s="1">
        <v>134131.0</v>
      </c>
      <c r="B10008" s="1">
        <v>408.0</v>
      </c>
      <c r="C10008" s="1">
        <f>vlookup(B10008,Games!A:B,2,false)</f>
        <v>5</v>
      </c>
      <c r="D10008" s="2" t="s">
        <v>34</v>
      </c>
      <c r="E10008" s="1" t="s">
        <v>508</v>
      </c>
      <c r="F10008" s="1">
        <v>69.0</v>
      </c>
      <c r="G10008" s="1" t="str">
        <f>vlookup(F10008,Teams!$A:B,2,false)</f>
        <v>Edison A</v>
      </c>
      <c r="H10008" s="1" t="b">
        <v>1</v>
      </c>
      <c r="I10008" s="1" t="b">
        <v>0</v>
      </c>
      <c r="J10008" s="1">
        <v>9.0</v>
      </c>
      <c r="K10008" s="3" t="str">
        <f>vlookup(J10008,Cats!$A:$B,2,false)</f>
        <v>C</v>
      </c>
    </row>
    <row r="10009">
      <c r="A10009" s="1">
        <v>134132.0</v>
      </c>
      <c r="B10009" s="1">
        <v>408.0</v>
      </c>
      <c r="C10009" s="1">
        <f>vlookup(B10009,Games!A:B,2,false)</f>
        <v>5</v>
      </c>
      <c r="D10009" s="2" t="s">
        <v>23</v>
      </c>
      <c r="E10009" s="1"/>
      <c r="F10009" s="1">
        <v>97.0</v>
      </c>
      <c r="G10009" s="1" t="str">
        <f>vlookup(F10009,Teams!$A:B,2,false)</f>
        <v>Naperville North B</v>
      </c>
      <c r="H10009" s="1" t="b">
        <v>0</v>
      </c>
      <c r="I10009" s="1" t="b">
        <v>1</v>
      </c>
      <c r="J10009" s="1">
        <v>9.0</v>
      </c>
      <c r="K10009" s="3" t="str">
        <f>vlookup(J10009,Cats!$A:$B,2,false)</f>
        <v>C</v>
      </c>
    </row>
    <row r="10010">
      <c r="A10010" s="1">
        <v>134133.0</v>
      </c>
      <c r="B10010" s="1">
        <v>408.0</v>
      </c>
      <c r="C10010" s="1">
        <f>vlookup(B10010,Games!A:B,2,false)</f>
        <v>5</v>
      </c>
      <c r="D10010" s="2" t="s">
        <v>78</v>
      </c>
      <c r="E10010" s="1" t="s">
        <v>508</v>
      </c>
      <c r="F10010" s="1">
        <v>69.0</v>
      </c>
      <c r="G10010" s="1" t="str">
        <f>vlookup(F10010,Teams!$A:B,2,false)</f>
        <v>Edison A</v>
      </c>
      <c r="H10010" s="1" t="b">
        <v>1</v>
      </c>
      <c r="I10010" s="1" t="b">
        <v>0</v>
      </c>
      <c r="J10010" s="1">
        <v>10.0</v>
      </c>
      <c r="K10010" s="3" t="str">
        <f>vlookup(J10010,Cats!$A:$B,2,false)</f>
        <v>E</v>
      </c>
    </row>
    <row r="10011">
      <c r="A10011" s="1">
        <v>134134.0</v>
      </c>
      <c r="B10011" s="1">
        <v>408.0</v>
      </c>
      <c r="C10011" s="1">
        <f>vlookup(B10011,Games!A:B,2,false)</f>
        <v>5</v>
      </c>
      <c r="D10011" s="2" t="s">
        <v>23</v>
      </c>
      <c r="E10011" s="1"/>
      <c r="F10011" s="1">
        <v>97.0</v>
      </c>
      <c r="G10011" s="1" t="str">
        <f>vlookup(F10011,Teams!$A:B,2,false)</f>
        <v>Naperville North B</v>
      </c>
      <c r="H10011" s="1" t="b">
        <v>0</v>
      </c>
      <c r="I10011" s="1" t="b">
        <v>1</v>
      </c>
      <c r="J10011" s="1">
        <v>10.0</v>
      </c>
      <c r="K10011" s="3" t="str">
        <f>vlookup(J10011,Cats!$A:$B,2,false)</f>
        <v>E</v>
      </c>
    </row>
    <row r="10012">
      <c r="A10012" s="1">
        <v>134135.0</v>
      </c>
      <c r="B10012" s="1">
        <v>408.0</v>
      </c>
      <c r="C10012" s="1">
        <f>vlookup(B10012,Games!A:B,2,false)</f>
        <v>5</v>
      </c>
      <c r="D10012" s="2" t="s">
        <v>23</v>
      </c>
      <c r="E10012" s="1"/>
      <c r="F10012" s="1">
        <v>69.0</v>
      </c>
      <c r="G10012" s="1" t="str">
        <f>vlookup(F10012,Teams!$A:B,2,false)</f>
        <v>Edison A</v>
      </c>
      <c r="H10012" s="1" t="b">
        <v>1</v>
      </c>
      <c r="I10012" s="1" t="b">
        <v>1</v>
      </c>
      <c r="J10012" s="1">
        <v>11.0</v>
      </c>
      <c r="K10012" s="3" t="str">
        <f>vlookup(J10012,Cats!$A:$B,2,false)</f>
        <v>B</v>
      </c>
    </row>
    <row r="10013">
      <c r="A10013" s="1">
        <v>134136.0</v>
      </c>
      <c r="B10013" s="1">
        <v>408.0</v>
      </c>
      <c r="C10013" s="1">
        <f>vlookup(B10013,Games!A:B,2,false)</f>
        <v>5</v>
      </c>
      <c r="D10013" s="2" t="s">
        <v>78</v>
      </c>
      <c r="E10013" s="1" t="s">
        <v>440</v>
      </c>
      <c r="F10013" s="1">
        <v>97.0</v>
      </c>
      <c r="G10013" s="1" t="str">
        <f>vlookup(F10013,Teams!$A:B,2,false)</f>
        <v>Naperville North B</v>
      </c>
      <c r="H10013" s="1" t="b">
        <v>0</v>
      </c>
      <c r="I10013" s="1" t="b">
        <v>0</v>
      </c>
      <c r="J10013" s="1">
        <v>11.0</v>
      </c>
      <c r="K10013" s="3" t="str">
        <f>vlookup(J10013,Cats!$A:$B,2,false)</f>
        <v>B</v>
      </c>
    </row>
    <row r="10014">
      <c r="A10014" s="1">
        <v>134137.0</v>
      </c>
      <c r="B10014" s="1">
        <v>408.0</v>
      </c>
      <c r="C10014" s="1">
        <f>vlookup(B10014,Games!A:B,2,false)</f>
        <v>5</v>
      </c>
      <c r="D10014" s="2" t="s">
        <v>23</v>
      </c>
      <c r="E10014" s="1"/>
      <c r="F10014" s="1">
        <v>69.0</v>
      </c>
      <c r="G10014" s="1" t="str">
        <f>vlookup(F10014,Teams!$A:B,2,false)</f>
        <v>Edison A</v>
      </c>
      <c r="H10014" s="1" t="b">
        <v>1</v>
      </c>
      <c r="I10014" s="1" t="b">
        <v>1</v>
      </c>
      <c r="J10014" s="1">
        <v>12.0</v>
      </c>
      <c r="K10014" s="3" t="str">
        <f>vlookup(J10014,Cats!$A:$B,2,false)</f>
        <v>P</v>
      </c>
    </row>
    <row r="10015">
      <c r="A10015" s="1">
        <v>134138.0</v>
      </c>
      <c r="B10015" s="1">
        <v>408.0</v>
      </c>
      <c r="C10015" s="1">
        <f>vlookup(B10015,Games!A:B,2,false)</f>
        <v>5</v>
      </c>
      <c r="D10015" s="2" t="s">
        <v>34</v>
      </c>
      <c r="E10015" s="1" t="s">
        <v>440</v>
      </c>
      <c r="F10015" s="1">
        <v>97.0</v>
      </c>
      <c r="G10015" s="1" t="str">
        <f>vlookup(F10015,Teams!$A:B,2,false)</f>
        <v>Naperville North B</v>
      </c>
      <c r="H10015" s="1" t="b">
        <v>0</v>
      </c>
      <c r="I10015" s="1" t="b">
        <v>0</v>
      </c>
      <c r="J10015" s="1">
        <v>12.0</v>
      </c>
      <c r="K10015" s="3" t="str">
        <f>vlookup(J10015,Cats!$A:$B,2,false)</f>
        <v>P</v>
      </c>
    </row>
    <row r="10016">
      <c r="A10016" s="1">
        <v>134139.0</v>
      </c>
      <c r="B10016" s="1">
        <v>408.0</v>
      </c>
      <c r="C10016" s="1">
        <f>vlookup(B10016,Games!A:B,2,false)</f>
        <v>5</v>
      </c>
      <c r="D10016" s="2" t="s">
        <v>78</v>
      </c>
      <c r="E10016" s="1" t="s">
        <v>829</v>
      </c>
      <c r="F10016" s="1">
        <v>69.0</v>
      </c>
      <c r="G10016" s="1" t="str">
        <f>vlookup(F10016,Teams!$A:B,2,false)</f>
        <v>Edison A</v>
      </c>
      <c r="H10016" s="1" t="b">
        <v>1</v>
      </c>
      <c r="I10016" s="1" t="b">
        <v>0</v>
      </c>
      <c r="J10016" s="1">
        <v>13.0</v>
      </c>
      <c r="K10016" s="3" t="str">
        <f>vlookup(J10016,Cats!$A:$B,2,false)</f>
        <v>X</v>
      </c>
    </row>
    <row r="10017">
      <c r="A10017" s="1">
        <v>134140.0</v>
      </c>
      <c r="B10017" s="1">
        <v>408.0</v>
      </c>
      <c r="C10017" s="1">
        <f>vlookup(B10017,Games!A:B,2,false)</f>
        <v>5</v>
      </c>
      <c r="D10017" s="2" t="s">
        <v>23</v>
      </c>
      <c r="E10017" s="1"/>
      <c r="F10017" s="1">
        <v>97.0</v>
      </c>
      <c r="G10017" s="1" t="str">
        <f>vlookup(F10017,Teams!$A:B,2,false)</f>
        <v>Naperville North B</v>
      </c>
      <c r="H10017" s="1" t="b">
        <v>0</v>
      </c>
      <c r="I10017" s="1" t="b">
        <v>1</v>
      </c>
      <c r="J10017" s="1">
        <v>13.0</v>
      </c>
      <c r="K10017" s="3" t="str">
        <f>vlookup(J10017,Cats!$A:$B,2,false)</f>
        <v>X</v>
      </c>
    </row>
    <row r="10018">
      <c r="A10018" s="1">
        <v>134141.0</v>
      </c>
      <c r="B10018" s="1">
        <v>408.0</v>
      </c>
      <c r="C10018" s="1">
        <f>vlookup(B10018,Games!A:B,2,false)</f>
        <v>5</v>
      </c>
      <c r="D10018" s="2" t="s">
        <v>23</v>
      </c>
      <c r="E10018" s="1" t="s">
        <v>508</v>
      </c>
      <c r="F10018" s="1">
        <v>69.0</v>
      </c>
      <c r="G10018" s="1" t="str">
        <f>vlookup(F10018,Teams!$A:B,2,false)</f>
        <v>Edison A</v>
      </c>
      <c r="H10018" s="1" t="b">
        <v>1</v>
      </c>
      <c r="I10018" s="1" t="b">
        <v>0</v>
      </c>
      <c r="J10018" s="1">
        <v>14.0</v>
      </c>
      <c r="K10018" s="3" t="str">
        <f>vlookup(J10018,Cats!$A:$B,2,false)</f>
        <v>M</v>
      </c>
    </row>
    <row r="10019">
      <c r="A10019" s="1">
        <v>134142.0</v>
      </c>
      <c r="B10019" s="1">
        <v>408.0</v>
      </c>
      <c r="C10019" s="1">
        <f>vlookup(B10019,Games!A:B,2,false)</f>
        <v>5</v>
      </c>
      <c r="D10019" s="2" t="s">
        <v>34</v>
      </c>
      <c r="E10019" s="1" t="s">
        <v>440</v>
      </c>
      <c r="F10019" s="1">
        <v>97.0</v>
      </c>
      <c r="G10019" s="1" t="str">
        <f>vlookup(F10019,Teams!$A:B,2,false)</f>
        <v>Naperville North B</v>
      </c>
      <c r="H10019" s="1" t="b">
        <v>0</v>
      </c>
      <c r="I10019" s="1" t="b">
        <v>0</v>
      </c>
      <c r="J10019" s="1">
        <v>14.0</v>
      </c>
      <c r="K10019" s="3" t="str">
        <f>vlookup(J10019,Cats!$A:$B,2,false)</f>
        <v>M</v>
      </c>
    </row>
    <row r="10020">
      <c r="A10020" s="1">
        <v>134143.0</v>
      </c>
      <c r="B10020" s="1">
        <v>408.0</v>
      </c>
      <c r="C10020" s="1">
        <f>vlookup(B10020,Games!A:B,2,false)</f>
        <v>5</v>
      </c>
      <c r="D10020" s="2" t="s">
        <v>23</v>
      </c>
      <c r="E10020" s="1"/>
      <c r="F10020" s="1">
        <v>69.0</v>
      </c>
      <c r="G10020" s="1" t="str">
        <f>vlookup(F10020,Teams!$A:B,2,false)</f>
        <v>Edison A</v>
      </c>
      <c r="H10020" s="1" t="b">
        <v>1</v>
      </c>
      <c r="I10020" s="1" t="b">
        <v>1</v>
      </c>
      <c r="J10020" s="1">
        <v>15.0</v>
      </c>
      <c r="K10020" s="3" t="str">
        <f>vlookup(J10020,Cats!$A:$B,2,false)</f>
        <v>C</v>
      </c>
    </row>
    <row r="10021">
      <c r="A10021" s="1">
        <v>134144.0</v>
      </c>
      <c r="B10021" s="1">
        <v>408.0</v>
      </c>
      <c r="C10021" s="1">
        <f>vlookup(B10021,Games!A:B,2,false)</f>
        <v>5</v>
      </c>
      <c r="D10021" s="2" t="s">
        <v>34</v>
      </c>
      <c r="E10021" s="1" t="s">
        <v>440</v>
      </c>
      <c r="F10021" s="1">
        <v>97.0</v>
      </c>
      <c r="G10021" s="1" t="str">
        <f>vlookup(F10021,Teams!$A:B,2,false)</f>
        <v>Naperville North B</v>
      </c>
      <c r="H10021" s="1" t="b">
        <v>0</v>
      </c>
      <c r="I10021" s="1" t="b">
        <v>0</v>
      </c>
      <c r="J10021" s="1">
        <v>15.0</v>
      </c>
      <c r="K10021" s="3" t="str">
        <f>vlookup(J10021,Cats!$A:$B,2,false)</f>
        <v>C</v>
      </c>
    </row>
    <row r="10022">
      <c r="A10022" s="1">
        <v>134145.0</v>
      </c>
      <c r="B10022" s="1">
        <v>408.0</v>
      </c>
      <c r="C10022" s="1">
        <f>vlookup(B10022,Games!A:B,2,false)</f>
        <v>5</v>
      </c>
      <c r="D10022" s="2" t="s">
        <v>23</v>
      </c>
      <c r="E10022" s="1" t="s">
        <v>829</v>
      </c>
      <c r="F10022" s="1">
        <v>69.0</v>
      </c>
      <c r="G10022" s="1" t="str">
        <f>vlookup(F10022,Teams!$A:B,2,false)</f>
        <v>Edison A</v>
      </c>
      <c r="H10022" s="1" t="b">
        <v>1</v>
      </c>
      <c r="I10022" s="1" t="b">
        <v>0</v>
      </c>
      <c r="J10022" s="1">
        <v>16.0</v>
      </c>
      <c r="K10022" s="3" t="str">
        <f>vlookup(J10022,Cats!$A:$B,2,false)</f>
        <v>E</v>
      </c>
    </row>
    <row r="10023">
      <c r="A10023" s="1">
        <v>134146.0</v>
      </c>
      <c r="B10023" s="1">
        <v>408.0</v>
      </c>
      <c r="C10023" s="1">
        <f>vlookup(B10023,Games!A:B,2,false)</f>
        <v>5</v>
      </c>
      <c r="D10023" s="2" t="s">
        <v>23</v>
      </c>
      <c r="E10023" s="1" t="s">
        <v>440</v>
      </c>
      <c r="F10023" s="1">
        <v>97.0</v>
      </c>
      <c r="G10023" s="1" t="str">
        <f>vlookup(F10023,Teams!$A:B,2,false)</f>
        <v>Naperville North B</v>
      </c>
      <c r="H10023" s="1" t="b">
        <v>0</v>
      </c>
      <c r="I10023" s="1" t="b">
        <v>0</v>
      </c>
      <c r="J10023" s="1">
        <v>16.0</v>
      </c>
      <c r="K10023" s="3" t="str">
        <f>vlookup(J10023,Cats!$A:$B,2,false)</f>
        <v>E</v>
      </c>
    </row>
    <row r="10024">
      <c r="A10024" s="1">
        <v>134147.0</v>
      </c>
      <c r="B10024" s="1">
        <v>408.0</v>
      </c>
      <c r="C10024" s="1">
        <f>vlookup(B10024,Games!A:B,2,false)</f>
        <v>5</v>
      </c>
      <c r="D10024" s="2" t="s">
        <v>23</v>
      </c>
      <c r="E10024" s="1" t="s">
        <v>979</v>
      </c>
      <c r="F10024" s="1">
        <v>69.0</v>
      </c>
      <c r="G10024" s="1" t="str">
        <f>vlookup(F10024,Teams!$A:B,2,false)</f>
        <v>Edison A</v>
      </c>
      <c r="H10024" s="1" t="b">
        <v>1</v>
      </c>
      <c r="I10024" s="1" t="b">
        <v>0</v>
      </c>
      <c r="J10024" s="1">
        <v>17.0</v>
      </c>
      <c r="K10024" s="3" t="str">
        <f>vlookup(J10024,Cats!$A:$B,2,false)</f>
        <v>B</v>
      </c>
    </row>
    <row r="10025">
      <c r="A10025" s="1">
        <v>134148.0</v>
      </c>
      <c r="B10025" s="1">
        <v>408.0</v>
      </c>
      <c r="C10025" s="1">
        <f>vlookup(B10025,Games!A:B,2,false)</f>
        <v>5</v>
      </c>
      <c r="D10025" s="2" t="s">
        <v>78</v>
      </c>
      <c r="E10025" s="1" t="s">
        <v>898</v>
      </c>
      <c r="F10025" s="1">
        <v>97.0</v>
      </c>
      <c r="G10025" s="1" t="str">
        <f>vlookup(F10025,Teams!$A:B,2,false)</f>
        <v>Naperville North B</v>
      </c>
      <c r="H10025" s="1" t="b">
        <v>0</v>
      </c>
      <c r="I10025" s="1" t="b">
        <v>0</v>
      </c>
      <c r="J10025" s="1">
        <v>17.0</v>
      </c>
      <c r="K10025" s="3" t="str">
        <f>vlookup(J10025,Cats!$A:$B,2,false)</f>
        <v>B</v>
      </c>
    </row>
    <row r="10026">
      <c r="A10026" s="1">
        <v>134149.0</v>
      </c>
      <c r="B10026" s="1">
        <v>408.0</v>
      </c>
      <c r="C10026" s="1">
        <f>vlookup(B10026,Games!A:B,2,false)</f>
        <v>5</v>
      </c>
      <c r="D10026" s="2" t="s">
        <v>23</v>
      </c>
      <c r="E10026" s="1"/>
      <c r="F10026" s="1">
        <v>69.0</v>
      </c>
      <c r="G10026" s="1" t="str">
        <f>vlookup(F10026,Teams!$A:B,2,false)</f>
        <v>Edison A</v>
      </c>
      <c r="H10026" s="1" t="b">
        <v>1</v>
      </c>
      <c r="I10026" s="1" t="b">
        <v>1</v>
      </c>
      <c r="J10026" s="1">
        <v>18.0</v>
      </c>
      <c r="K10026" s="3" t="str">
        <f>vlookup(J10026,Cats!$A:$B,2,false)</f>
        <v>P</v>
      </c>
    </row>
    <row r="10027">
      <c r="A10027" s="1">
        <v>134150.0</v>
      </c>
      <c r="B10027" s="1">
        <v>408.0</v>
      </c>
      <c r="C10027" s="1">
        <f>vlookup(B10027,Games!A:B,2,false)</f>
        <v>5</v>
      </c>
      <c r="D10027" s="2" t="s">
        <v>34</v>
      </c>
      <c r="E10027" s="1" t="s">
        <v>440</v>
      </c>
      <c r="F10027" s="1">
        <v>97.0</v>
      </c>
      <c r="G10027" s="1" t="str">
        <f>vlookup(F10027,Teams!$A:B,2,false)</f>
        <v>Naperville North B</v>
      </c>
      <c r="H10027" s="1" t="b">
        <v>0</v>
      </c>
      <c r="I10027" s="1" t="b">
        <v>0</v>
      </c>
      <c r="J10027" s="1">
        <v>18.0</v>
      </c>
      <c r="K10027" s="3" t="str">
        <f>vlookup(J10027,Cats!$A:$B,2,false)</f>
        <v>P</v>
      </c>
    </row>
    <row r="10028">
      <c r="A10028" s="1">
        <v>134151.0</v>
      </c>
      <c r="B10028" s="1">
        <v>408.0</v>
      </c>
      <c r="C10028" s="1">
        <f>vlookup(B10028,Games!A:B,2,false)</f>
        <v>5</v>
      </c>
      <c r="D10028" s="2" t="s">
        <v>78</v>
      </c>
      <c r="E10028" s="1" t="s">
        <v>508</v>
      </c>
      <c r="F10028" s="1">
        <v>69.0</v>
      </c>
      <c r="G10028" s="1" t="str">
        <f>vlookup(F10028,Teams!$A:B,2,false)</f>
        <v>Edison A</v>
      </c>
      <c r="H10028" s="1" t="b">
        <v>1</v>
      </c>
      <c r="I10028" s="1" t="b">
        <v>0</v>
      </c>
      <c r="J10028" s="1">
        <v>19.0</v>
      </c>
      <c r="K10028" s="3" t="str">
        <f>vlookup(J10028,Cats!$A:$B,2,false)</f>
        <v>X</v>
      </c>
    </row>
    <row r="10029">
      <c r="A10029" s="1">
        <v>134152.0</v>
      </c>
      <c r="B10029" s="1">
        <v>408.0</v>
      </c>
      <c r="C10029" s="1">
        <f>vlookup(B10029,Games!A:B,2,false)</f>
        <v>5</v>
      </c>
      <c r="D10029" s="2" t="s">
        <v>23</v>
      </c>
      <c r="E10029" s="1"/>
      <c r="F10029" s="1">
        <v>97.0</v>
      </c>
      <c r="G10029" s="1" t="str">
        <f>vlookup(F10029,Teams!$A:B,2,false)</f>
        <v>Naperville North B</v>
      </c>
      <c r="H10029" s="1" t="b">
        <v>0</v>
      </c>
      <c r="I10029" s="1" t="b">
        <v>1</v>
      </c>
      <c r="J10029" s="1">
        <v>19.0</v>
      </c>
      <c r="K10029" s="3" t="str">
        <f>vlookup(J10029,Cats!$A:$B,2,false)</f>
        <v>X</v>
      </c>
    </row>
    <row r="10030">
      <c r="A10030" s="1">
        <v>134153.0</v>
      </c>
      <c r="B10030" s="1">
        <v>408.0</v>
      </c>
      <c r="C10030" s="1">
        <f>vlookup(B10030,Games!A:B,2,false)</f>
        <v>5</v>
      </c>
      <c r="D10030" s="2" t="s">
        <v>23</v>
      </c>
      <c r="E10030" s="1" t="s">
        <v>979</v>
      </c>
      <c r="F10030" s="1">
        <v>69.0</v>
      </c>
      <c r="G10030" s="1" t="str">
        <f>vlookup(F10030,Teams!$A:B,2,false)</f>
        <v>Edison A</v>
      </c>
      <c r="H10030" s="1" t="b">
        <v>1</v>
      </c>
      <c r="I10030" s="1" t="b">
        <v>0</v>
      </c>
      <c r="J10030" s="1">
        <v>20.0</v>
      </c>
      <c r="K10030" s="3" t="str">
        <f>vlookup(J10030,Cats!$A:$B,2,false)</f>
        <v>M</v>
      </c>
    </row>
    <row r="10031">
      <c r="A10031" s="1">
        <v>134154.0</v>
      </c>
      <c r="B10031" s="1">
        <v>408.0</v>
      </c>
      <c r="C10031" s="1">
        <f>vlookup(B10031,Games!A:B,2,false)</f>
        <v>5</v>
      </c>
      <c r="D10031" s="2" t="s">
        <v>78</v>
      </c>
      <c r="E10031" s="1" t="s">
        <v>440</v>
      </c>
      <c r="F10031" s="1">
        <v>97.0</v>
      </c>
      <c r="G10031" s="1" t="str">
        <f>vlookup(F10031,Teams!$A:B,2,false)</f>
        <v>Naperville North B</v>
      </c>
      <c r="H10031" s="1" t="b">
        <v>0</v>
      </c>
      <c r="I10031" s="1" t="b">
        <v>0</v>
      </c>
      <c r="J10031" s="1">
        <v>20.0</v>
      </c>
      <c r="K10031" s="3" t="str">
        <f>vlookup(J10031,Cats!$A:$B,2,false)</f>
        <v>M</v>
      </c>
    </row>
    <row r="10032">
      <c r="A10032" s="1">
        <v>134155.0</v>
      </c>
      <c r="B10032" s="1">
        <v>408.0</v>
      </c>
      <c r="C10032" s="1">
        <f>vlookup(B10032,Games!A:B,2,false)</f>
        <v>5</v>
      </c>
      <c r="D10032" s="2" t="s">
        <v>23</v>
      </c>
      <c r="E10032" s="1" t="s">
        <v>508</v>
      </c>
      <c r="F10032" s="1">
        <v>69.0</v>
      </c>
      <c r="G10032" s="1" t="str">
        <f>vlookup(F10032,Teams!$A:B,2,false)</f>
        <v>Edison A</v>
      </c>
      <c r="H10032" s="1" t="b">
        <v>1</v>
      </c>
      <c r="I10032" s="1" t="b">
        <v>0</v>
      </c>
      <c r="J10032" s="1">
        <v>21.0</v>
      </c>
      <c r="K10032" s="3" t="str">
        <f>vlookup(J10032,Cats!$A:$B,2,false)</f>
        <v>C</v>
      </c>
    </row>
    <row r="10033">
      <c r="A10033" s="1">
        <v>134156.0</v>
      </c>
      <c r="B10033" s="1">
        <v>408.0</v>
      </c>
      <c r="C10033" s="1">
        <f>vlookup(B10033,Games!A:B,2,false)</f>
        <v>5</v>
      </c>
      <c r="D10033" s="2" t="s">
        <v>34</v>
      </c>
      <c r="E10033" s="1" t="s">
        <v>440</v>
      </c>
      <c r="F10033" s="1">
        <v>97.0</v>
      </c>
      <c r="G10033" s="1" t="str">
        <f>vlookup(F10033,Teams!$A:B,2,false)</f>
        <v>Naperville North B</v>
      </c>
      <c r="H10033" s="1" t="b">
        <v>0</v>
      </c>
      <c r="I10033" s="1" t="b">
        <v>0</v>
      </c>
      <c r="J10033" s="1">
        <v>21.0</v>
      </c>
      <c r="K10033" s="3" t="str">
        <f>vlookup(J10033,Cats!$A:$B,2,false)</f>
        <v>C</v>
      </c>
    </row>
    <row r="10034">
      <c r="A10034" s="1">
        <v>134157.0</v>
      </c>
      <c r="B10034" s="1">
        <v>408.0</v>
      </c>
      <c r="C10034" s="1">
        <f>vlookup(B10034,Games!A:B,2,false)</f>
        <v>5</v>
      </c>
      <c r="D10034" s="2" t="s">
        <v>78</v>
      </c>
      <c r="E10034" s="1" t="s">
        <v>829</v>
      </c>
      <c r="F10034" s="1">
        <v>69.0</v>
      </c>
      <c r="G10034" s="1" t="str">
        <f>vlookup(F10034,Teams!$A:B,2,false)</f>
        <v>Edison A</v>
      </c>
      <c r="H10034" s="1" t="b">
        <v>1</v>
      </c>
      <c r="I10034" s="1" t="b">
        <v>0</v>
      </c>
      <c r="J10034" s="1">
        <v>22.0</v>
      </c>
      <c r="K10034" s="3" t="str">
        <f>vlookup(J10034,Cats!$A:$B,2,false)</f>
        <v>E</v>
      </c>
    </row>
    <row r="10035">
      <c r="A10035" s="1">
        <v>134158.0</v>
      </c>
      <c r="B10035" s="1">
        <v>408.0</v>
      </c>
      <c r="C10035" s="1">
        <f>vlookup(B10035,Games!A:B,2,false)</f>
        <v>5</v>
      </c>
      <c r="D10035" s="2" t="s">
        <v>23</v>
      </c>
      <c r="E10035" s="1"/>
      <c r="F10035" s="1">
        <v>97.0</v>
      </c>
      <c r="G10035" s="1" t="str">
        <f>vlookup(F10035,Teams!$A:B,2,false)</f>
        <v>Naperville North B</v>
      </c>
      <c r="H10035" s="1" t="b">
        <v>0</v>
      </c>
      <c r="I10035" s="1" t="b">
        <v>1</v>
      </c>
      <c r="J10035" s="1">
        <v>22.0</v>
      </c>
      <c r="K10035" s="3" t="str">
        <f>vlookup(J10035,Cats!$A:$B,2,false)</f>
        <v>E</v>
      </c>
    </row>
    <row r="10036">
      <c r="A10036" s="1">
        <v>134159.0</v>
      </c>
      <c r="B10036" s="1">
        <v>408.0</v>
      </c>
      <c r="C10036" s="1">
        <f>vlookup(B10036,Games!A:B,2,false)</f>
        <v>5</v>
      </c>
      <c r="D10036" s="2" t="s">
        <v>23</v>
      </c>
      <c r="E10036" s="1"/>
      <c r="F10036" s="1">
        <v>69.0</v>
      </c>
      <c r="G10036" s="1" t="str">
        <f>vlookup(F10036,Teams!$A:B,2,false)</f>
        <v>Edison A</v>
      </c>
      <c r="H10036" s="1" t="b">
        <v>1</v>
      </c>
      <c r="I10036" s="1" t="b">
        <v>1</v>
      </c>
      <c r="J10036" s="1">
        <v>23.0</v>
      </c>
      <c r="K10036" s="3" t="str">
        <f>vlookup(J10036,Cats!$A:$B,2,false)</f>
        <v>B</v>
      </c>
    </row>
    <row r="10037">
      <c r="A10037" s="1">
        <v>134160.0</v>
      </c>
      <c r="B10037" s="1">
        <v>408.0</v>
      </c>
      <c r="C10037" s="1">
        <f>vlookup(B10037,Games!A:B,2,false)</f>
        <v>5</v>
      </c>
      <c r="D10037" s="2" t="s">
        <v>78</v>
      </c>
      <c r="E10037" s="1" t="s">
        <v>440</v>
      </c>
      <c r="F10037" s="1">
        <v>97.0</v>
      </c>
      <c r="G10037" s="1" t="str">
        <f>vlookup(F10037,Teams!$A:B,2,false)</f>
        <v>Naperville North B</v>
      </c>
      <c r="H10037" s="1" t="b">
        <v>0</v>
      </c>
      <c r="I10037" s="1" t="b">
        <v>0</v>
      </c>
      <c r="J10037" s="1">
        <v>23.0</v>
      </c>
      <c r="K10037" s="3" t="str">
        <f>vlookup(J10037,Cats!$A:$B,2,false)</f>
        <v>B</v>
      </c>
    </row>
    <row r="10038">
      <c r="A10038" s="1">
        <v>134161.0</v>
      </c>
      <c r="B10038" s="1">
        <v>408.0</v>
      </c>
      <c r="C10038" s="1">
        <f>vlookup(B10038,Games!A:B,2,false)</f>
        <v>5</v>
      </c>
      <c r="D10038" s="2" t="s">
        <v>23</v>
      </c>
      <c r="E10038" s="1"/>
      <c r="F10038" s="1">
        <v>69.0</v>
      </c>
      <c r="G10038" s="1" t="str">
        <f>vlookup(F10038,Teams!$A:B,2,false)</f>
        <v>Edison A</v>
      </c>
      <c r="H10038" s="1" t="b">
        <v>1</v>
      </c>
      <c r="I10038" s="1" t="b">
        <v>1</v>
      </c>
      <c r="J10038" s="1">
        <v>24.0</v>
      </c>
      <c r="K10038" s="3" t="str">
        <f>vlookup(J10038,Cats!$A:$B,2,false)</f>
        <v>P</v>
      </c>
    </row>
    <row r="10039">
      <c r="A10039" s="1">
        <v>134162.0</v>
      </c>
      <c r="B10039" s="1">
        <v>408.0</v>
      </c>
      <c r="C10039" s="1">
        <f>vlookup(B10039,Games!A:B,2,false)</f>
        <v>5</v>
      </c>
      <c r="D10039" s="2" t="s">
        <v>78</v>
      </c>
      <c r="E10039" s="1" t="s">
        <v>440</v>
      </c>
      <c r="F10039" s="1">
        <v>97.0</v>
      </c>
      <c r="G10039" s="1" t="str">
        <f>vlookup(F10039,Teams!$A:B,2,false)</f>
        <v>Naperville North B</v>
      </c>
      <c r="H10039" s="1" t="b">
        <v>0</v>
      </c>
      <c r="I10039" s="1" t="b">
        <v>0</v>
      </c>
      <c r="J10039" s="1">
        <v>24.0</v>
      </c>
      <c r="K10039" s="3" t="str">
        <f>vlookup(J10039,Cats!$A:$B,2,false)</f>
        <v>P</v>
      </c>
    </row>
    <row r="10040">
      <c r="A10040" s="1">
        <v>134163.0</v>
      </c>
      <c r="B10040" s="1">
        <v>409.0</v>
      </c>
      <c r="C10040" s="1">
        <f>vlookup(B10040,Games!A:B,2,false)</f>
        <v>5</v>
      </c>
      <c r="D10040" s="2" t="s">
        <v>23</v>
      </c>
      <c r="E10040" s="1"/>
      <c r="F10040" s="1">
        <v>43.0</v>
      </c>
      <c r="G10040" s="1" t="str">
        <f>vlookup(F10040,Teams!$A:B,2,false)</f>
        <v>AHS Broward B</v>
      </c>
      <c r="H10040" s="1" t="b">
        <v>1</v>
      </c>
      <c r="I10040" s="1" t="b">
        <v>1</v>
      </c>
      <c r="J10040" s="1">
        <v>1.0</v>
      </c>
      <c r="K10040" s="3" t="str">
        <f>vlookup(J10040,Cats!$A:$B,2,false)</f>
        <v>X</v>
      </c>
    </row>
    <row r="10041">
      <c r="A10041" s="1">
        <v>134164.0</v>
      </c>
      <c r="B10041" s="1">
        <v>409.0</v>
      </c>
      <c r="C10041" s="1">
        <f>vlookup(B10041,Games!A:B,2,false)</f>
        <v>5</v>
      </c>
      <c r="D10041" s="2" t="s">
        <v>23</v>
      </c>
      <c r="E10041" s="1"/>
      <c r="F10041" s="1">
        <v>63.0</v>
      </c>
      <c r="G10041" s="1" t="str">
        <f>vlookup(F10041,Teams!$A:B,2,false)</f>
        <v>Centennial</v>
      </c>
      <c r="H10041" s="1" t="b">
        <v>0</v>
      </c>
      <c r="I10041" s="1" t="b">
        <v>1</v>
      </c>
      <c r="J10041" s="1">
        <v>1.0</v>
      </c>
      <c r="K10041" s="3" t="str">
        <f>vlookup(J10041,Cats!$A:$B,2,false)</f>
        <v>X</v>
      </c>
    </row>
    <row r="10042">
      <c r="A10042" s="1">
        <v>134165.0</v>
      </c>
      <c r="B10042" s="1">
        <v>409.0</v>
      </c>
      <c r="C10042" s="1">
        <f>vlookup(B10042,Games!A:B,2,false)</f>
        <v>5</v>
      </c>
      <c r="D10042" s="2" t="s">
        <v>34</v>
      </c>
      <c r="E10042" s="1" t="s">
        <v>1152</v>
      </c>
      <c r="F10042" s="1">
        <v>43.0</v>
      </c>
      <c r="G10042" s="1" t="str">
        <f>vlookup(F10042,Teams!$A:B,2,false)</f>
        <v>AHS Broward B</v>
      </c>
      <c r="H10042" s="1" t="b">
        <v>1</v>
      </c>
      <c r="I10042" s="1" t="b">
        <v>0</v>
      </c>
      <c r="J10042" s="1">
        <v>2.0</v>
      </c>
      <c r="K10042" s="3" t="str">
        <f>vlookup(J10042,Cats!$A:$B,2,false)</f>
        <v>M</v>
      </c>
    </row>
    <row r="10043">
      <c r="A10043" s="1">
        <v>134166.0</v>
      </c>
      <c r="B10043" s="1">
        <v>409.0</v>
      </c>
      <c r="C10043" s="1">
        <f>vlookup(B10043,Games!A:B,2,false)</f>
        <v>5</v>
      </c>
      <c r="D10043" s="2" t="s">
        <v>23</v>
      </c>
      <c r="E10043" s="1" t="s">
        <v>110</v>
      </c>
      <c r="F10043" s="1">
        <v>63.0</v>
      </c>
      <c r="G10043" s="1" t="str">
        <f>vlookup(F10043,Teams!$A:B,2,false)</f>
        <v>Centennial</v>
      </c>
      <c r="H10043" s="1" t="b">
        <v>0</v>
      </c>
      <c r="I10043" s="1" t="b">
        <v>0</v>
      </c>
      <c r="J10043" s="1">
        <v>2.0</v>
      </c>
      <c r="K10043" s="3" t="str">
        <f>vlookup(J10043,Cats!$A:$B,2,false)</f>
        <v>M</v>
      </c>
    </row>
    <row r="10044">
      <c r="A10044" s="1">
        <v>134167.0</v>
      </c>
      <c r="B10044" s="1">
        <v>409.0</v>
      </c>
      <c r="C10044" s="1">
        <f>vlookup(B10044,Games!A:B,2,false)</f>
        <v>5</v>
      </c>
      <c r="D10044" s="2" t="s">
        <v>23</v>
      </c>
      <c r="E10044" s="1"/>
      <c r="F10044" s="1">
        <v>43.0</v>
      </c>
      <c r="G10044" s="1" t="str">
        <f>vlookup(F10044,Teams!$A:B,2,false)</f>
        <v>AHS Broward B</v>
      </c>
      <c r="H10044" s="1" t="b">
        <v>1</v>
      </c>
      <c r="I10044" s="1" t="b">
        <v>1</v>
      </c>
      <c r="J10044" s="1">
        <v>3.0</v>
      </c>
      <c r="K10044" s="3" t="str">
        <f>vlookup(J10044,Cats!$A:$B,2,false)</f>
        <v>C</v>
      </c>
    </row>
    <row r="10045">
      <c r="A10045" s="1">
        <v>134168.0</v>
      </c>
      <c r="B10045" s="1">
        <v>409.0</v>
      </c>
      <c r="C10045" s="1">
        <f>vlookup(B10045,Games!A:B,2,false)</f>
        <v>5</v>
      </c>
      <c r="D10045" s="2" t="s">
        <v>34</v>
      </c>
      <c r="E10045" s="1" t="s">
        <v>110</v>
      </c>
      <c r="F10045" s="1">
        <v>63.0</v>
      </c>
      <c r="G10045" s="1" t="str">
        <f>vlookup(F10045,Teams!$A:B,2,false)</f>
        <v>Centennial</v>
      </c>
      <c r="H10045" s="1" t="b">
        <v>0</v>
      </c>
      <c r="I10045" s="1" t="b">
        <v>0</v>
      </c>
      <c r="J10045" s="1">
        <v>3.0</v>
      </c>
      <c r="K10045" s="3" t="str">
        <f>vlookup(J10045,Cats!$A:$B,2,false)</f>
        <v>C</v>
      </c>
    </row>
    <row r="10046">
      <c r="A10046" s="1">
        <v>134169.0</v>
      </c>
      <c r="B10046" s="1">
        <v>409.0</v>
      </c>
      <c r="C10046" s="1">
        <f>vlookup(B10046,Games!A:B,2,false)</f>
        <v>5</v>
      </c>
      <c r="D10046" s="2" t="s">
        <v>23</v>
      </c>
      <c r="E10046" s="1"/>
      <c r="F10046" s="1">
        <v>43.0</v>
      </c>
      <c r="G10046" s="1" t="str">
        <f>vlookup(F10046,Teams!$A:B,2,false)</f>
        <v>AHS Broward B</v>
      </c>
      <c r="H10046" s="1" t="b">
        <v>1</v>
      </c>
      <c r="I10046" s="1" t="b">
        <v>1</v>
      </c>
      <c r="J10046" s="1">
        <v>4.0</v>
      </c>
      <c r="K10046" s="3" t="str">
        <f>vlookup(J10046,Cats!$A:$B,2,false)</f>
        <v>E</v>
      </c>
    </row>
    <row r="10047">
      <c r="A10047" s="1">
        <v>134170.0</v>
      </c>
      <c r="B10047" s="1">
        <v>409.0</v>
      </c>
      <c r="C10047" s="1">
        <f>vlookup(B10047,Games!A:B,2,false)</f>
        <v>5</v>
      </c>
      <c r="D10047" s="2" t="s">
        <v>34</v>
      </c>
      <c r="E10047" s="1" t="s">
        <v>110</v>
      </c>
      <c r="F10047" s="1">
        <v>63.0</v>
      </c>
      <c r="G10047" s="1" t="str">
        <f>vlookup(F10047,Teams!$A:B,2,false)</f>
        <v>Centennial</v>
      </c>
      <c r="H10047" s="1" t="b">
        <v>0</v>
      </c>
      <c r="I10047" s="1" t="b">
        <v>0</v>
      </c>
      <c r="J10047" s="1">
        <v>4.0</v>
      </c>
      <c r="K10047" s="3" t="str">
        <f>vlookup(J10047,Cats!$A:$B,2,false)</f>
        <v>E</v>
      </c>
    </row>
    <row r="10048">
      <c r="A10048" s="1">
        <v>134171.0</v>
      </c>
      <c r="B10048" s="1">
        <v>409.0</v>
      </c>
      <c r="C10048" s="1">
        <f>vlookup(B10048,Games!A:B,2,false)</f>
        <v>5</v>
      </c>
      <c r="D10048" s="2" t="s">
        <v>23</v>
      </c>
      <c r="E10048" s="1"/>
      <c r="F10048" s="1">
        <v>43.0</v>
      </c>
      <c r="G10048" s="1" t="str">
        <f>vlookup(F10048,Teams!$A:B,2,false)</f>
        <v>AHS Broward B</v>
      </c>
      <c r="H10048" s="1" t="b">
        <v>1</v>
      </c>
      <c r="I10048" s="1" t="b">
        <v>1</v>
      </c>
      <c r="J10048" s="1">
        <v>5.0</v>
      </c>
      <c r="K10048" s="3" t="str">
        <f>vlookup(J10048,Cats!$A:$B,2,false)</f>
        <v>B</v>
      </c>
    </row>
    <row r="10049">
      <c r="A10049" s="1">
        <v>134172.0</v>
      </c>
      <c r="B10049" s="1">
        <v>409.0</v>
      </c>
      <c r="C10049" s="1">
        <f>vlookup(B10049,Games!A:B,2,false)</f>
        <v>5</v>
      </c>
      <c r="D10049" s="2" t="s">
        <v>34</v>
      </c>
      <c r="E10049" s="1" t="s">
        <v>110</v>
      </c>
      <c r="F10049" s="1">
        <v>63.0</v>
      </c>
      <c r="G10049" s="1" t="str">
        <f>vlookup(F10049,Teams!$A:B,2,false)</f>
        <v>Centennial</v>
      </c>
      <c r="H10049" s="1" t="b">
        <v>0</v>
      </c>
      <c r="I10049" s="1" t="b">
        <v>0</v>
      </c>
      <c r="J10049" s="1">
        <v>5.0</v>
      </c>
      <c r="K10049" s="3" t="str">
        <f>vlookup(J10049,Cats!$A:$B,2,false)</f>
        <v>B</v>
      </c>
    </row>
    <row r="10050">
      <c r="A10050" s="1">
        <v>134173.0</v>
      </c>
      <c r="B10050" s="1">
        <v>409.0</v>
      </c>
      <c r="C10050" s="1">
        <f>vlookup(B10050,Games!A:B,2,false)</f>
        <v>5</v>
      </c>
      <c r="D10050" s="2" t="s">
        <v>34</v>
      </c>
      <c r="E10050" s="1" t="s">
        <v>548</v>
      </c>
      <c r="F10050" s="1">
        <v>43.0</v>
      </c>
      <c r="G10050" s="1" t="str">
        <f>vlookup(F10050,Teams!$A:B,2,false)</f>
        <v>AHS Broward B</v>
      </c>
      <c r="H10050" s="1" t="b">
        <v>1</v>
      </c>
      <c r="I10050" s="1" t="b">
        <v>0</v>
      </c>
      <c r="J10050" s="1">
        <v>6.0</v>
      </c>
      <c r="K10050" s="3" t="str">
        <f>vlookup(J10050,Cats!$A:$B,2,false)</f>
        <v>P</v>
      </c>
    </row>
    <row r="10051">
      <c r="A10051" s="1">
        <v>134174.0</v>
      </c>
      <c r="B10051" s="1">
        <v>409.0</v>
      </c>
      <c r="C10051" s="1">
        <f>vlookup(B10051,Games!A:B,2,false)</f>
        <v>5</v>
      </c>
      <c r="D10051" s="2" t="s">
        <v>23</v>
      </c>
      <c r="E10051" s="1"/>
      <c r="F10051" s="1">
        <v>63.0</v>
      </c>
      <c r="G10051" s="1" t="str">
        <f>vlookup(F10051,Teams!$A:B,2,false)</f>
        <v>Centennial</v>
      </c>
      <c r="H10051" s="1" t="b">
        <v>0</v>
      </c>
      <c r="I10051" s="1" t="b">
        <v>1</v>
      </c>
      <c r="J10051" s="1">
        <v>6.0</v>
      </c>
      <c r="K10051" s="3" t="str">
        <f>vlookup(J10051,Cats!$A:$B,2,false)</f>
        <v>P</v>
      </c>
    </row>
    <row r="10052">
      <c r="A10052" s="1">
        <v>134175.0</v>
      </c>
      <c r="B10052" s="1">
        <v>409.0</v>
      </c>
      <c r="C10052" s="1">
        <f>vlookup(B10052,Games!A:B,2,false)</f>
        <v>5</v>
      </c>
      <c r="D10052" s="2" t="s">
        <v>34</v>
      </c>
      <c r="E10052" s="1" t="s">
        <v>810</v>
      </c>
      <c r="F10052" s="1">
        <v>43.0</v>
      </c>
      <c r="G10052" s="1" t="str">
        <f>vlookup(F10052,Teams!$A:B,2,false)</f>
        <v>AHS Broward B</v>
      </c>
      <c r="H10052" s="1" t="b">
        <v>1</v>
      </c>
      <c r="I10052" s="1" t="b">
        <v>0</v>
      </c>
      <c r="J10052" s="1">
        <v>7.0</v>
      </c>
      <c r="K10052" s="3" t="str">
        <f>vlookup(J10052,Cats!$A:$B,2,false)</f>
        <v>X</v>
      </c>
    </row>
    <row r="10053">
      <c r="A10053" s="1">
        <v>134176.0</v>
      </c>
      <c r="B10053" s="1">
        <v>409.0</v>
      </c>
      <c r="C10053" s="1">
        <f>vlookup(B10053,Games!A:B,2,false)</f>
        <v>5</v>
      </c>
      <c r="D10053" s="2" t="s">
        <v>23</v>
      </c>
      <c r="E10053" s="1"/>
      <c r="F10053" s="1">
        <v>63.0</v>
      </c>
      <c r="G10053" s="1" t="str">
        <f>vlookup(F10053,Teams!$A:B,2,false)</f>
        <v>Centennial</v>
      </c>
      <c r="H10053" s="1" t="b">
        <v>0</v>
      </c>
      <c r="I10053" s="1" t="b">
        <v>1</v>
      </c>
      <c r="J10053" s="1">
        <v>7.0</v>
      </c>
      <c r="K10053" s="3" t="str">
        <f>vlookup(J10053,Cats!$A:$B,2,false)</f>
        <v>X</v>
      </c>
    </row>
    <row r="10054">
      <c r="A10054" s="1">
        <v>134177.0</v>
      </c>
      <c r="B10054" s="1">
        <v>409.0</v>
      </c>
      <c r="C10054" s="1">
        <f>vlookup(B10054,Games!A:B,2,false)</f>
        <v>5</v>
      </c>
      <c r="D10054" s="2" t="s">
        <v>23</v>
      </c>
      <c r="E10054" s="1"/>
      <c r="F10054" s="1">
        <v>43.0</v>
      </c>
      <c r="G10054" s="1" t="str">
        <f>vlookup(F10054,Teams!$A:B,2,false)</f>
        <v>AHS Broward B</v>
      </c>
      <c r="H10054" s="1" t="b">
        <v>1</v>
      </c>
      <c r="I10054" s="1" t="b">
        <v>1</v>
      </c>
      <c r="J10054" s="1">
        <v>8.0</v>
      </c>
      <c r="K10054" s="3" t="str">
        <f>vlookup(J10054,Cats!$A:$B,2,false)</f>
        <v>M</v>
      </c>
    </row>
    <row r="10055">
      <c r="A10055" s="1">
        <v>134178.0</v>
      </c>
      <c r="B10055" s="1">
        <v>409.0</v>
      </c>
      <c r="C10055" s="1">
        <f>vlookup(B10055,Games!A:B,2,false)</f>
        <v>5</v>
      </c>
      <c r="D10055" s="2" t="s">
        <v>34</v>
      </c>
      <c r="E10055" s="1" t="s">
        <v>110</v>
      </c>
      <c r="F10055" s="1">
        <v>63.0</v>
      </c>
      <c r="G10055" s="1" t="str">
        <f>vlookup(F10055,Teams!$A:B,2,false)</f>
        <v>Centennial</v>
      </c>
      <c r="H10055" s="1" t="b">
        <v>0</v>
      </c>
      <c r="I10055" s="1" t="b">
        <v>0</v>
      </c>
      <c r="J10055" s="1">
        <v>8.0</v>
      </c>
      <c r="K10055" s="3" t="str">
        <f>vlookup(J10055,Cats!$A:$B,2,false)</f>
        <v>M</v>
      </c>
    </row>
    <row r="10056">
      <c r="A10056" s="1">
        <v>134179.0</v>
      </c>
      <c r="B10056" s="1">
        <v>409.0</v>
      </c>
      <c r="C10056" s="1">
        <f>vlookup(B10056,Games!A:B,2,false)</f>
        <v>5</v>
      </c>
      <c r="D10056" s="2" t="s">
        <v>23</v>
      </c>
      <c r="E10056" s="1"/>
      <c r="F10056" s="1">
        <v>43.0</v>
      </c>
      <c r="G10056" s="1" t="str">
        <f>vlookup(F10056,Teams!$A:B,2,false)</f>
        <v>AHS Broward B</v>
      </c>
      <c r="H10056" s="1" t="b">
        <v>1</v>
      </c>
      <c r="I10056" s="1" t="b">
        <v>1</v>
      </c>
      <c r="J10056" s="1">
        <v>9.0</v>
      </c>
      <c r="K10056" s="3" t="str">
        <f>vlookup(J10056,Cats!$A:$B,2,false)</f>
        <v>C</v>
      </c>
    </row>
    <row r="10057">
      <c r="A10057" s="1">
        <v>134180.0</v>
      </c>
      <c r="B10057" s="1">
        <v>409.0</v>
      </c>
      <c r="C10057" s="1">
        <f>vlookup(B10057,Games!A:B,2,false)</f>
        <v>5</v>
      </c>
      <c r="D10057" s="2" t="s">
        <v>34</v>
      </c>
      <c r="E10057" s="1" t="s">
        <v>110</v>
      </c>
      <c r="F10057" s="1">
        <v>63.0</v>
      </c>
      <c r="G10057" s="1" t="str">
        <f>vlookup(F10057,Teams!$A:B,2,false)</f>
        <v>Centennial</v>
      </c>
      <c r="H10057" s="1" t="b">
        <v>0</v>
      </c>
      <c r="I10057" s="1" t="b">
        <v>0</v>
      </c>
      <c r="J10057" s="1">
        <v>9.0</v>
      </c>
      <c r="K10057" s="3" t="str">
        <f>vlookup(J10057,Cats!$A:$B,2,false)</f>
        <v>C</v>
      </c>
    </row>
    <row r="10058">
      <c r="A10058" s="1">
        <v>134181.0</v>
      </c>
      <c r="B10058" s="1">
        <v>409.0</v>
      </c>
      <c r="C10058" s="1">
        <f>vlookup(B10058,Games!A:B,2,false)</f>
        <v>5</v>
      </c>
      <c r="D10058" s="2" t="s">
        <v>34</v>
      </c>
      <c r="E10058" s="1" t="s">
        <v>810</v>
      </c>
      <c r="F10058" s="1">
        <v>43.0</v>
      </c>
      <c r="G10058" s="1" t="str">
        <f>vlookup(F10058,Teams!$A:B,2,false)</f>
        <v>AHS Broward B</v>
      </c>
      <c r="H10058" s="1" t="b">
        <v>1</v>
      </c>
      <c r="I10058" s="1" t="b">
        <v>0</v>
      </c>
      <c r="J10058" s="1">
        <v>10.0</v>
      </c>
      <c r="K10058" s="3" t="str">
        <f>vlookup(J10058,Cats!$A:$B,2,false)</f>
        <v>E</v>
      </c>
    </row>
    <row r="10059">
      <c r="A10059" s="1">
        <v>134182.0</v>
      </c>
      <c r="B10059" s="1">
        <v>409.0</v>
      </c>
      <c r="C10059" s="1">
        <f>vlookup(B10059,Games!A:B,2,false)</f>
        <v>5</v>
      </c>
      <c r="D10059" s="2" t="s">
        <v>23</v>
      </c>
      <c r="E10059" s="1"/>
      <c r="F10059" s="1">
        <v>63.0</v>
      </c>
      <c r="G10059" s="1" t="str">
        <f>vlookup(F10059,Teams!$A:B,2,false)</f>
        <v>Centennial</v>
      </c>
      <c r="H10059" s="1" t="b">
        <v>0</v>
      </c>
      <c r="I10059" s="1" t="b">
        <v>1</v>
      </c>
      <c r="J10059" s="1">
        <v>10.0</v>
      </c>
      <c r="K10059" s="3" t="str">
        <f>vlookup(J10059,Cats!$A:$B,2,false)</f>
        <v>E</v>
      </c>
    </row>
    <row r="10060">
      <c r="A10060" s="1">
        <v>134183.0</v>
      </c>
      <c r="B10060" s="1">
        <v>409.0</v>
      </c>
      <c r="C10060" s="1">
        <f>vlookup(B10060,Games!A:B,2,false)</f>
        <v>5</v>
      </c>
      <c r="D10060" s="2" t="s">
        <v>23</v>
      </c>
      <c r="E10060" s="1"/>
      <c r="F10060" s="1">
        <v>43.0</v>
      </c>
      <c r="G10060" s="1" t="str">
        <f>vlookup(F10060,Teams!$A:B,2,false)</f>
        <v>AHS Broward B</v>
      </c>
      <c r="H10060" s="1" t="b">
        <v>1</v>
      </c>
      <c r="I10060" s="1" t="b">
        <v>1</v>
      </c>
      <c r="J10060" s="1">
        <v>11.0</v>
      </c>
      <c r="K10060" s="3" t="str">
        <f>vlookup(J10060,Cats!$A:$B,2,false)</f>
        <v>B</v>
      </c>
    </row>
    <row r="10061">
      <c r="A10061" s="1">
        <v>134184.0</v>
      </c>
      <c r="B10061" s="1">
        <v>409.0</v>
      </c>
      <c r="C10061" s="1">
        <f>vlookup(B10061,Games!A:B,2,false)</f>
        <v>5</v>
      </c>
      <c r="D10061" s="2" t="s">
        <v>78</v>
      </c>
      <c r="E10061" s="1" t="s">
        <v>110</v>
      </c>
      <c r="F10061" s="1">
        <v>63.0</v>
      </c>
      <c r="G10061" s="1" t="str">
        <f>vlookup(F10061,Teams!$A:B,2,false)</f>
        <v>Centennial</v>
      </c>
      <c r="H10061" s="1" t="b">
        <v>0</v>
      </c>
      <c r="I10061" s="1" t="b">
        <v>0</v>
      </c>
      <c r="J10061" s="1">
        <v>11.0</v>
      </c>
      <c r="K10061" s="3" t="str">
        <f>vlookup(J10061,Cats!$A:$B,2,false)</f>
        <v>B</v>
      </c>
    </row>
    <row r="10062">
      <c r="A10062" s="1">
        <v>134185.0</v>
      </c>
      <c r="B10062" s="1">
        <v>409.0</v>
      </c>
      <c r="C10062" s="1">
        <f>vlookup(B10062,Games!A:B,2,false)</f>
        <v>5</v>
      </c>
      <c r="D10062" s="2" t="s">
        <v>23</v>
      </c>
      <c r="E10062" s="1"/>
      <c r="F10062" s="1">
        <v>43.0</v>
      </c>
      <c r="G10062" s="1" t="str">
        <f>vlookup(F10062,Teams!$A:B,2,false)</f>
        <v>AHS Broward B</v>
      </c>
      <c r="H10062" s="1" t="b">
        <v>1</v>
      </c>
      <c r="I10062" s="1" t="b">
        <v>1</v>
      </c>
      <c r="J10062" s="1">
        <v>12.0</v>
      </c>
      <c r="K10062" s="3" t="str">
        <f>vlookup(J10062,Cats!$A:$B,2,false)</f>
        <v>P</v>
      </c>
    </row>
    <row r="10063">
      <c r="A10063" s="1">
        <v>134186.0</v>
      </c>
      <c r="B10063" s="1">
        <v>409.0</v>
      </c>
      <c r="C10063" s="1">
        <f>vlookup(B10063,Games!A:B,2,false)</f>
        <v>5</v>
      </c>
      <c r="D10063" s="2" t="s">
        <v>34</v>
      </c>
      <c r="E10063" s="1" t="s">
        <v>110</v>
      </c>
      <c r="F10063" s="1">
        <v>63.0</v>
      </c>
      <c r="G10063" s="1" t="str">
        <f>vlookup(F10063,Teams!$A:B,2,false)</f>
        <v>Centennial</v>
      </c>
      <c r="H10063" s="1" t="b">
        <v>0</v>
      </c>
      <c r="I10063" s="1" t="b">
        <v>0</v>
      </c>
      <c r="J10063" s="1">
        <v>12.0</v>
      </c>
      <c r="K10063" s="3" t="str">
        <f>vlookup(J10063,Cats!$A:$B,2,false)</f>
        <v>P</v>
      </c>
    </row>
    <row r="10064">
      <c r="A10064" s="1">
        <v>134187.0</v>
      </c>
      <c r="B10064" s="1">
        <v>409.0</v>
      </c>
      <c r="C10064" s="1">
        <f>vlookup(B10064,Games!A:B,2,false)</f>
        <v>5</v>
      </c>
      <c r="D10064" s="2" t="s">
        <v>23</v>
      </c>
      <c r="E10064" s="1"/>
      <c r="F10064" s="1">
        <v>43.0</v>
      </c>
      <c r="G10064" s="1" t="str">
        <f>vlookup(F10064,Teams!$A:B,2,false)</f>
        <v>AHS Broward B</v>
      </c>
      <c r="H10064" s="1" t="b">
        <v>1</v>
      </c>
      <c r="I10064" s="1" t="b">
        <v>1</v>
      </c>
      <c r="J10064" s="1">
        <v>13.0</v>
      </c>
      <c r="K10064" s="3" t="str">
        <f>vlookup(J10064,Cats!$A:$B,2,false)</f>
        <v>X</v>
      </c>
    </row>
    <row r="10065">
      <c r="A10065" s="1">
        <v>134188.0</v>
      </c>
      <c r="B10065" s="1">
        <v>409.0</v>
      </c>
      <c r="C10065" s="1">
        <f>vlookup(B10065,Games!A:B,2,false)</f>
        <v>5</v>
      </c>
      <c r="D10065" s="2" t="s">
        <v>78</v>
      </c>
      <c r="E10065" s="1" t="s">
        <v>110</v>
      </c>
      <c r="F10065" s="1">
        <v>63.0</v>
      </c>
      <c r="G10065" s="1" t="str">
        <f>vlookup(F10065,Teams!$A:B,2,false)</f>
        <v>Centennial</v>
      </c>
      <c r="H10065" s="1" t="b">
        <v>0</v>
      </c>
      <c r="I10065" s="1" t="b">
        <v>0</v>
      </c>
      <c r="J10065" s="1">
        <v>13.0</v>
      </c>
      <c r="K10065" s="3" t="str">
        <f>vlookup(J10065,Cats!$A:$B,2,false)</f>
        <v>X</v>
      </c>
    </row>
    <row r="10066">
      <c r="A10066" s="1">
        <v>134189.0</v>
      </c>
      <c r="B10066" s="1">
        <v>409.0</v>
      </c>
      <c r="C10066" s="1">
        <f>vlookup(B10066,Games!A:B,2,false)</f>
        <v>5</v>
      </c>
      <c r="D10066" s="2" t="s">
        <v>23</v>
      </c>
      <c r="E10066" s="1"/>
      <c r="F10066" s="1">
        <v>43.0</v>
      </c>
      <c r="G10066" s="1" t="str">
        <f>vlookup(F10066,Teams!$A:B,2,false)</f>
        <v>AHS Broward B</v>
      </c>
      <c r="H10066" s="1" t="b">
        <v>1</v>
      </c>
      <c r="I10066" s="1" t="b">
        <v>1</v>
      </c>
      <c r="J10066" s="1">
        <v>14.0</v>
      </c>
      <c r="K10066" s="3" t="str">
        <f>vlookup(J10066,Cats!$A:$B,2,false)</f>
        <v>M</v>
      </c>
    </row>
    <row r="10067">
      <c r="A10067" s="1">
        <v>134190.0</v>
      </c>
      <c r="B10067" s="1">
        <v>409.0</v>
      </c>
      <c r="C10067" s="1">
        <f>vlookup(B10067,Games!A:B,2,false)</f>
        <v>5</v>
      </c>
      <c r="D10067" s="2" t="s">
        <v>34</v>
      </c>
      <c r="E10067" s="1" t="s">
        <v>110</v>
      </c>
      <c r="F10067" s="1">
        <v>63.0</v>
      </c>
      <c r="G10067" s="1" t="str">
        <f>vlookup(F10067,Teams!$A:B,2,false)</f>
        <v>Centennial</v>
      </c>
      <c r="H10067" s="1" t="b">
        <v>0</v>
      </c>
      <c r="I10067" s="1" t="b">
        <v>0</v>
      </c>
      <c r="J10067" s="1">
        <v>14.0</v>
      </c>
      <c r="K10067" s="3" t="str">
        <f>vlookup(J10067,Cats!$A:$B,2,false)</f>
        <v>M</v>
      </c>
    </row>
    <row r="10068">
      <c r="A10068" s="1">
        <v>134191.0</v>
      </c>
      <c r="B10068" s="1">
        <v>409.0</v>
      </c>
      <c r="C10068" s="1">
        <f>vlookup(B10068,Games!A:B,2,false)</f>
        <v>5</v>
      </c>
      <c r="D10068" s="2" t="s">
        <v>23</v>
      </c>
      <c r="E10068" s="1"/>
      <c r="F10068" s="1">
        <v>43.0</v>
      </c>
      <c r="G10068" s="1" t="str">
        <f>vlookup(F10068,Teams!$A:B,2,false)</f>
        <v>AHS Broward B</v>
      </c>
      <c r="H10068" s="1" t="b">
        <v>1</v>
      </c>
      <c r="I10068" s="1" t="b">
        <v>1</v>
      </c>
      <c r="J10068" s="1">
        <v>15.0</v>
      </c>
      <c r="K10068" s="3" t="str">
        <f>vlookup(J10068,Cats!$A:$B,2,false)</f>
        <v>C</v>
      </c>
    </row>
    <row r="10069">
      <c r="A10069" s="1">
        <v>134192.0</v>
      </c>
      <c r="B10069" s="1">
        <v>409.0</v>
      </c>
      <c r="C10069" s="1">
        <f>vlookup(B10069,Games!A:B,2,false)</f>
        <v>5</v>
      </c>
      <c r="D10069" s="2" t="s">
        <v>34</v>
      </c>
      <c r="E10069" s="1" t="s">
        <v>110</v>
      </c>
      <c r="F10069" s="1">
        <v>63.0</v>
      </c>
      <c r="G10069" s="1" t="str">
        <f>vlookup(F10069,Teams!$A:B,2,false)</f>
        <v>Centennial</v>
      </c>
      <c r="H10069" s="1" t="b">
        <v>0</v>
      </c>
      <c r="I10069" s="1" t="b">
        <v>0</v>
      </c>
      <c r="J10069" s="1">
        <v>15.0</v>
      </c>
      <c r="K10069" s="3" t="str">
        <f>vlookup(J10069,Cats!$A:$B,2,false)</f>
        <v>C</v>
      </c>
    </row>
    <row r="10070">
      <c r="A10070" s="1">
        <v>134193.0</v>
      </c>
      <c r="B10070" s="1">
        <v>409.0</v>
      </c>
      <c r="C10070" s="1">
        <f>vlookup(B10070,Games!A:B,2,false)</f>
        <v>5</v>
      </c>
      <c r="D10070" s="2" t="s">
        <v>23</v>
      </c>
      <c r="E10070" s="1"/>
      <c r="F10070" s="1">
        <v>43.0</v>
      </c>
      <c r="G10070" s="1" t="str">
        <f>vlookup(F10070,Teams!$A:B,2,false)</f>
        <v>AHS Broward B</v>
      </c>
      <c r="H10070" s="1" t="b">
        <v>1</v>
      </c>
      <c r="I10070" s="1" t="b">
        <v>1</v>
      </c>
      <c r="J10070" s="1">
        <v>16.0</v>
      </c>
      <c r="K10070" s="3" t="str">
        <f>vlookup(J10070,Cats!$A:$B,2,false)</f>
        <v>E</v>
      </c>
    </row>
    <row r="10071">
      <c r="A10071" s="1">
        <v>134194.0</v>
      </c>
      <c r="B10071" s="1">
        <v>409.0</v>
      </c>
      <c r="C10071" s="1">
        <f>vlookup(B10071,Games!A:B,2,false)</f>
        <v>5</v>
      </c>
      <c r="D10071" s="2" t="s">
        <v>23</v>
      </c>
      <c r="E10071" s="1" t="s">
        <v>110</v>
      </c>
      <c r="F10071" s="1">
        <v>63.0</v>
      </c>
      <c r="G10071" s="1" t="str">
        <f>vlookup(F10071,Teams!$A:B,2,false)</f>
        <v>Centennial</v>
      </c>
      <c r="H10071" s="1" t="b">
        <v>0</v>
      </c>
      <c r="I10071" s="1" t="b">
        <v>0</v>
      </c>
      <c r="J10071" s="1">
        <v>16.0</v>
      </c>
      <c r="K10071" s="3" t="str">
        <f>vlookup(J10071,Cats!$A:$B,2,false)</f>
        <v>E</v>
      </c>
    </row>
    <row r="10072">
      <c r="A10072" s="1">
        <v>134195.0</v>
      </c>
      <c r="B10072" s="1">
        <v>409.0</v>
      </c>
      <c r="C10072" s="1">
        <f>vlookup(B10072,Games!A:B,2,false)</f>
        <v>5</v>
      </c>
      <c r="D10072" s="2" t="s">
        <v>23</v>
      </c>
      <c r="E10072" s="1"/>
      <c r="F10072" s="1">
        <v>43.0</v>
      </c>
      <c r="G10072" s="1" t="str">
        <f>vlookup(F10072,Teams!$A:B,2,false)</f>
        <v>AHS Broward B</v>
      </c>
      <c r="H10072" s="1" t="b">
        <v>1</v>
      </c>
      <c r="I10072" s="1" t="b">
        <v>1</v>
      </c>
      <c r="J10072" s="1">
        <v>17.0</v>
      </c>
      <c r="K10072" s="3" t="str">
        <f>vlookup(J10072,Cats!$A:$B,2,false)</f>
        <v>B</v>
      </c>
    </row>
    <row r="10073">
      <c r="A10073" s="1">
        <v>134196.0</v>
      </c>
      <c r="B10073" s="1">
        <v>409.0</v>
      </c>
      <c r="C10073" s="1">
        <f>vlookup(B10073,Games!A:B,2,false)</f>
        <v>5</v>
      </c>
      <c r="D10073" s="2" t="s">
        <v>34</v>
      </c>
      <c r="E10073" s="1" t="s">
        <v>110</v>
      </c>
      <c r="F10073" s="1">
        <v>63.0</v>
      </c>
      <c r="G10073" s="1" t="str">
        <f>vlookup(F10073,Teams!$A:B,2,false)</f>
        <v>Centennial</v>
      </c>
      <c r="H10073" s="1" t="b">
        <v>0</v>
      </c>
      <c r="I10073" s="1" t="b">
        <v>0</v>
      </c>
      <c r="J10073" s="1">
        <v>17.0</v>
      </c>
      <c r="K10073" s="3" t="str">
        <f>vlookup(J10073,Cats!$A:$B,2,false)</f>
        <v>B</v>
      </c>
    </row>
    <row r="10074">
      <c r="A10074" s="1">
        <v>134197.0</v>
      </c>
      <c r="B10074" s="1">
        <v>409.0</v>
      </c>
      <c r="C10074" s="1">
        <f>vlookup(B10074,Games!A:B,2,false)</f>
        <v>5</v>
      </c>
      <c r="D10074" s="2" t="s">
        <v>34</v>
      </c>
      <c r="E10074" s="1" t="s">
        <v>548</v>
      </c>
      <c r="F10074" s="1">
        <v>43.0</v>
      </c>
      <c r="G10074" s="1" t="str">
        <f>vlookup(F10074,Teams!$A:B,2,false)</f>
        <v>AHS Broward B</v>
      </c>
      <c r="H10074" s="1" t="b">
        <v>1</v>
      </c>
      <c r="I10074" s="1" t="b">
        <v>0</v>
      </c>
      <c r="J10074" s="1">
        <v>18.0</v>
      </c>
      <c r="K10074" s="3" t="str">
        <f>vlookup(J10074,Cats!$A:$B,2,false)</f>
        <v>P</v>
      </c>
    </row>
    <row r="10075">
      <c r="A10075" s="1">
        <v>134198.0</v>
      </c>
      <c r="B10075" s="1">
        <v>409.0</v>
      </c>
      <c r="C10075" s="1">
        <f>vlookup(B10075,Games!A:B,2,false)</f>
        <v>5</v>
      </c>
      <c r="D10075" s="2" t="s">
        <v>23</v>
      </c>
      <c r="E10075" s="1"/>
      <c r="F10075" s="1">
        <v>63.0</v>
      </c>
      <c r="G10075" s="1" t="str">
        <f>vlookup(F10075,Teams!$A:B,2,false)</f>
        <v>Centennial</v>
      </c>
      <c r="H10075" s="1" t="b">
        <v>0</v>
      </c>
      <c r="I10075" s="1" t="b">
        <v>1</v>
      </c>
      <c r="J10075" s="1">
        <v>18.0</v>
      </c>
      <c r="K10075" s="3" t="str">
        <f>vlookup(J10075,Cats!$A:$B,2,false)</f>
        <v>P</v>
      </c>
    </row>
    <row r="10076">
      <c r="A10076" s="1">
        <v>134199.0</v>
      </c>
      <c r="B10076" s="1">
        <v>409.0</v>
      </c>
      <c r="C10076" s="1">
        <f>vlookup(B10076,Games!A:B,2,false)</f>
        <v>5</v>
      </c>
      <c r="D10076" s="2" t="s">
        <v>23</v>
      </c>
      <c r="E10076" s="1"/>
      <c r="F10076" s="1">
        <v>43.0</v>
      </c>
      <c r="G10076" s="1" t="str">
        <f>vlookup(F10076,Teams!$A:B,2,false)</f>
        <v>AHS Broward B</v>
      </c>
      <c r="H10076" s="1" t="b">
        <v>1</v>
      </c>
      <c r="I10076" s="1" t="b">
        <v>1</v>
      </c>
      <c r="J10076" s="1">
        <v>19.0</v>
      </c>
      <c r="K10076" s="3" t="str">
        <f>vlookup(J10076,Cats!$A:$B,2,false)</f>
        <v>X</v>
      </c>
    </row>
    <row r="10077">
      <c r="A10077" s="1">
        <v>134200.0</v>
      </c>
      <c r="B10077" s="1">
        <v>409.0</v>
      </c>
      <c r="C10077" s="1">
        <f>vlookup(B10077,Games!A:B,2,false)</f>
        <v>5</v>
      </c>
      <c r="D10077" s="2" t="s">
        <v>78</v>
      </c>
      <c r="E10077" s="1" t="s">
        <v>110</v>
      </c>
      <c r="F10077" s="1">
        <v>63.0</v>
      </c>
      <c r="G10077" s="1" t="str">
        <f>vlookup(F10077,Teams!$A:B,2,false)</f>
        <v>Centennial</v>
      </c>
      <c r="H10077" s="1" t="b">
        <v>0</v>
      </c>
      <c r="I10077" s="1" t="b">
        <v>0</v>
      </c>
      <c r="J10077" s="1">
        <v>19.0</v>
      </c>
      <c r="K10077" s="3" t="str">
        <f>vlookup(J10077,Cats!$A:$B,2,false)</f>
        <v>X</v>
      </c>
    </row>
    <row r="10078">
      <c r="A10078" s="1">
        <v>134201.0</v>
      </c>
      <c r="B10078" s="1">
        <v>409.0</v>
      </c>
      <c r="C10078" s="1">
        <f>vlookup(B10078,Games!A:B,2,false)</f>
        <v>5</v>
      </c>
      <c r="D10078" s="2" t="s">
        <v>78</v>
      </c>
      <c r="E10078" s="1" t="s">
        <v>548</v>
      </c>
      <c r="F10078" s="1">
        <v>43.0</v>
      </c>
      <c r="G10078" s="1" t="str">
        <f>vlookup(F10078,Teams!$A:B,2,false)</f>
        <v>AHS Broward B</v>
      </c>
      <c r="H10078" s="1" t="b">
        <v>1</v>
      </c>
      <c r="I10078" s="1" t="b">
        <v>0</v>
      </c>
      <c r="J10078" s="1">
        <v>20.0</v>
      </c>
      <c r="K10078" s="3" t="str">
        <f>vlookup(J10078,Cats!$A:$B,2,false)</f>
        <v>M</v>
      </c>
    </row>
    <row r="10079">
      <c r="A10079" s="1">
        <v>134202.0</v>
      </c>
      <c r="B10079" s="1">
        <v>409.0</v>
      </c>
      <c r="C10079" s="1">
        <f>vlookup(B10079,Games!A:B,2,false)</f>
        <v>5</v>
      </c>
      <c r="D10079" s="2" t="s">
        <v>23</v>
      </c>
      <c r="E10079" s="1"/>
      <c r="F10079" s="1">
        <v>63.0</v>
      </c>
      <c r="G10079" s="1" t="str">
        <f>vlookup(F10079,Teams!$A:B,2,false)</f>
        <v>Centennial</v>
      </c>
      <c r="H10079" s="1" t="b">
        <v>0</v>
      </c>
      <c r="I10079" s="1" t="b">
        <v>1</v>
      </c>
      <c r="J10079" s="1">
        <v>20.0</v>
      </c>
      <c r="K10079" s="3" t="str">
        <f>vlookup(J10079,Cats!$A:$B,2,false)</f>
        <v>M</v>
      </c>
    </row>
    <row r="10080">
      <c r="A10080" s="1">
        <v>134203.0</v>
      </c>
      <c r="B10080" s="1">
        <v>409.0</v>
      </c>
      <c r="C10080" s="1">
        <f>vlookup(B10080,Games!A:B,2,false)</f>
        <v>5</v>
      </c>
      <c r="D10080" s="2" t="s">
        <v>23</v>
      </c>
      <c r="E10080" s="1"/>
      <c r="F10080" s="1">
        <v>43.0</v>
      </c>
      <c r="G10080" s="1" t="str">
        <f>vlookup(F10080,Teams!$A:B,2,false)</f>
        <v>AHS Broward B</v>
      </c>
      <c r="H10080" s="1" t="b">
        <v>1</v>
      </c>
      <c r="I10080" s="1" t="b">
        <v>1</v>
      </c>
      <c r="J10080" s="1">
        <v>21.0</v>
      </c>
      <c r="K10080" s="3" t="str">
        <f>vlookup(J10080,Cats!$A:$B,2,false)</f>
        <v>C</v>
      </c>
    </row>
    <row r="10081">
      <c r="A10081" s="1">
        <v>134204.0</v>
      </c>
      <c r="B10081" s="1">
        <v>409.0</v>
      </c>
      <c r="C10081" s="1">
        <f>vlookup(B10081,Games!A:B,2,false)</f>
        <v>5</v>
      </c>
      <c r="D10081" s="2" t="s">
        <v>34</v>
      </c>
      <c r="E10081" s="1" t="s">
        <v>110</v>
      </c>
      <c r="F10081" s="1">
        <v>63.0</v>
      </c>
      <c r="G10081" s="1" t="str">
        <f>vlookup(F10081,Teams!$A:B,2,false)</f>
        <v>Centennial</v>
      </c>
      <c r="H10081" s="1" t="b">
        <v>0</v>
      </c>
      <c r="I10081" s="1" t="b">
        <v>0</v>
      </c>
      <c r="J10081" s="1">
        <v>21.0</v>
      </c>
      <c r="K10081" s="3" t="str">
        <f>vlookup(J10081,Cats!$A:$B,2,false)</f>
        <v>C</v>
      </c>
    </row>
    <row r="10082">
      <c r="A10082" s="1">
        <v>134205.0</v>
      </c>
      <c r="B10082" s="1">
        <v>409.0</v>
      </c>
      <c r="C10082" s="1">
        <f>vlookup(B10082,Games!A:B,2,false)</f>
        <v>5</v>
      </c>
      <c r="D10082" s="2" t="s">
        <v>23</v>
      </c>
      <c r="E10082" s="1"/>
      <c r="F10082" s="1">
        <v>43.0</v>
      </c>
      <c r="G10082" s="1" t="str">
        <f>vlookup(F10082,Teams!$A:B,2,false)</f>
        <v>AHS Broward B</v>
      </c>
      <c r="H10082" s="1" t="b">
        <v>1</v>
      </c>
      <c r="I10082" s="1" t="b">
        <v>1</v>
      </c>
      <c r="J10082" s="1">
        <v>22.0</v>
      </c>
      <c r="K10082" s="3" t="str">
        <f>vlookup(J10082,Cats!$A:$B,2,false)</f>
        <v>E</v>
      </c>
    </row>
    <row r="10083">
      <c r="A10083" s="1">
        <v>134206.0</v>
      </c>
      <c r="B10083" s="1">
        <v>409.0</v>
      </c>
      <c r="C10083" s="1">
        <f>vlookup(B10083,Games!A:B,2,false)</f>
        <v>5</v>
      </c>
      <c r="D10083" s="2" t="s">
        <v>34</v>
      </c>
      <c r="E10083" s="1" t="s">
        <v>110</v>
      </c>
      <c r="F10083" s="1">
        <v>63.0</v>
      </c>
      <c r="G10083" s="1" t="str">
        <f>vlookup(F10083,Teams!$A:B,2,false)</f>
        <v>Centennial</v>
      </c>
      <c r="H10083" s="1" t="b">
        <v>0</v>
      </c>
      <c r="I10083" s="1" t="b">
        <v>0</v>
      </c>
      <c r="J10083" s="1">
        <v>22.0</v>
      </c>
      <c r="K10083" s="3" t="str">
        <f>vlookup(J10083,Cats!$A:$B,2,false)</f>
        <v>E</v>
      </c>
    </row>
    <row r="10084">
      <c r="A10084" s="1">
        <v>134207.0</v>
      </c>
      <c r="B10084" s="1">
        <v>409.0</v>
      </c>
      <c r="C10084" s="1">
        <f>vlookup(B10084,Games!A:B,2,false)</f>
        <v>5</v>
      </c>
      <c r="D10084" s="2" t="s">
        <v>23</v>
      </c>
      <c r="E10084" s="1"/>
      <c r="F10084" s="1">
        <v>43.0</v>
      </c>
      <c r="G10084" s="1" t="str">
        <f>vlookup(F10084,Teams!$A:B,2,false)</f>
        <v>AHS Broward B</v>
      </c>
      <c r="H10084" s="1" t="b">
        <v>1</v>
      </c>
      <c r="I10084" s="1" t="b">
        <v>1</v>
      </c>
      <c r="J10084" s="1">
        <v>23.0</v>
      </c>
      <c r="K10084" s="3" t="str">
        <f>vlookup(J10084,Cats!$A:$B,2,false)</f>
        <v>B</v>
      </c>
    </row>
    <row r="10085">
      <c r="A10085" s="1">
        <v>134208.0</v>
      </c>
      <c r="B10085" s="1">
        <v>409.0</v>
      </c>
      <c r="C10085" s="1">
        <f>vlookup(B10085,Games!A:B,2,false)</f>
        <v>5</v>
      </c>
      <c r="D10085" s="2" t="s">
        <v>34</v>
      </c>
      <c r="E10085" s="1" t="s">
        <v>110</v>
      </c>
      <c r="F10085" s="1">
        <v>63.0</v>
      </c>
      <c r="G10085" s="1" t="str">
        <f>vlookup(F10085,Teams!$A:B,2,false)</f>
        <v>Centennial</v>
      </c>
      <c r="H10085" s="1" t="b">
        <v>0</v>
      </c>
      <c r="I10085" s="1" t="b">
        <v>0</v>
      </c>
      <c r="J10085" s="1">
        <v>23.0</v>
      </c>
      <c r="K10085" s="3" t="str">
        <f>vlookup(J10085,Cats!$A:$B,2,false)</f>
        <v>B</v>
      </c>
    </row>
    <row r="10086">
      <c r="A10086" s="1">
        <v>134209.0</v>
      </c>
      <c r="B10086" s="1">
        <v>409.0</v>
      </c>
      <c r="C10086" s="1">
        <f>vlookup(B10086,Games!A:B,2,false)</f>
        <v>5</v>
      </c>
      <c r="D10086" s="2" t="s">
        <v>23</v>
      </c>
      <c r="E10086" s="1" t="s">
        <v>548</v>
      </c>
      <c r="F10086" s="1">
        <v>43.0</v>
      </c>
      <c r="G10086" s="1" t="str">
        <f>vlookup(F10086,Teams!$A:B,2,false)</f>
        <v>AHS Broward B</v>
      </c>
      <c r="H10086" s="1" t="b">
        <v>1</v>
      </c>
      <c r="I10086" s="1" t="b">
        <v>0</v>
      </c>
      <c r="J10086" s="1">
        <v>24.0</v>
      </c>
      <c r="K10086" s="3" t="str">
        <f>vlookup(J10086,Cats!$A:$B,2,false)</f>
        <v>P</v>
      </c>
    </row>
    <row r="10087">
      <c r="A10087" s="1">
        <v>134210.0</v>
      </c>
      <c r="B10087" s="1">
        <v>409.0</v>
      </c>
      <c r="C10087" s="1">
        <f>vlookup(B10087,Games!A:B,2,false)</f>
        <v>5</v>
      </c>
      <c r="D10087" s="2" t="s">
        <v>78</v>
      </c>
      <c r="E10087" s="1" t="s">
        <v>110</v>
      </c>
      <c r="F10087" s="1">
        <v>63.0</v>
      </c>
      <c r="G10087" s="1" t="str">
        <f>vlookup(F10087,Teams!$A:B,2,false)</f>
        <v>Centennial</v>
      </c>
      <c r="H10087" s="1" t="b">
        <v>0</v>
      </c>
      <c r="I10087" s="1" t="b">
        <v>0</v>
      </c>
      <c r="J10087" s="1">
        <v>24.0</v>
      </c>
      <c r="K10087" s="3" t="str">
        <f>vlookup(J10087,Cats!$A:$B,2,false)</f>
        <v>P</v>
      </c>
    </row>
    <row r="10088">
      <c r="A10088" s="1">
        <v>134211.0</v>
      </c>
      <c r="B10088" s="1">
        <v>410.0</v>
      </c>
      <c r="C10088" s="1">
        <f>vlookup(B10088,Games!A:B,2,false)</f>
        <v>5</v>
      </c>
      <c r="D10088" s="2" t="s">
        <v>23</v>
      </c>
      <c r="E10088" s="1" t="s">
        <v>605</v>
      </c>
      <c r="F10088" s="1">
        <v>51.0</v>
      </c>
      <c r="G10088" s="1" t="str">
        <f>vlookup(F10088,Teams!$A:B,2,false)</f>
        <v>Blair C</v>
      </c>
      <c r="H10088" s="1" t="b">
        <v>1</v>
      </c>
      <c r="I10088" s="1" t="b">
        <v>0</v>
      </c>
      <c r="J10088" s="1">
        <v>1.0</v>
      </c>
      <c r="K10088" s="3" t="str">
        <f>vlookup(J10088,Cats!$A:$B,2,false)</f>
        <v>X</v>
      </c>
    </row>
    <row r="10089">
      <c r="A10089" s="1">
        <v>134212.0</v>
      </c>
      <c r="B10089" s="1">
        <v>410.0</v>
      </c>
      <c r="C10089" s="1">
        <f>vlookup(B10089,Games!A:B,2,false)</f>
        <v>5</v>
      </c>
      <c r="D10089" s="2" t="s">
        <v>23</v>
      </c>
      <c r="E10089" s="1" t="s">
        <v>482</v>
      </c>
      <c r="F10089" s="1">
        <v>71.0</v>
      </c>
      <c r="G10089" s="1" t="str">
        <f>vlookup(F10089,Teams!$A:B,2,false)</f>
        <v>Fayetteville</v>
      </c>
      <c r="H10089" s="1" t="b">
        <v>0</v>
      </c>
      <c r="I10089" s="1" t="b">
        <v>0</v>
      </c>
      <c r="J10089" s="1">
        <v>1.0</v>
      </c>
      <c r="K10089" s="3" t="str">
        <f>vlookup(J10089,Cats!$A:$B,2,false)</f>
        <v>X</v>
      </c>
    </row>
    <row r="10090">
      <c r="A10090" s="1">
        <v>134213.0</v>
      </c>
      <c r="B10090" s="1">
        <v>410.0</v>
      </c>
      <c r="C10090" s="1">
        <f>vlookup(B10090,Games!A:B,2,false)</f>
        <v>5</v>
      </c>
      <c r="D10090" s="2" t="s">
        <v>78</v>
      </c>
      <c r="E10090" s="1" t="s">
        <v>605</v>
      </c>
      <c r="F10090" s="1">
        <v>51.0</v>
      </c>
      <c r="G10090" s="1" t="str">
        <f>vlookup(F10090,Teams!$A:B,2,false)</f>
        <v>Blair C</v>
      </c>
      <c r="H10090" s="1" t="b">
        <v>1</v>
      </c>
      <c r="I10090" s="1" t="b">
        <v>0</v>
      </c>
      <c r="J10090" s="1">
        <v>2.0</v>
      </c>
      <c r="K10090" s="3" t="str">
        <f>vlookup(J10090,Cats!$A:$B,2,false)</f>
        <v>M</v>
      </c>
    </row>
    <row r="10091">
      <c r="A10091" s="1">
        <v>134214.0</v>
      </c>
      <c r="B10091" s="1">
        <v>410.0</v>
      </c>
      <c r="C10091" s="1">
        <f>vlookup(B10091,Games!A:B,2,false)</f>
        <v>5</v>
      </c>
      <c r="D10091" s="2" t="s">
        <v>23</v>
      </c>
      <c r="E10091" s="1"/>
      <c r="F10091" s="1">
        <v>71.0</v>
      </c>
      <c r="G10091" s="1" t="str">
        <f>vlookup(F10091,Teams!$A:B,2,false)</f>
        <v>Fayetteville</v>
      </c>
      <c r="H10091" s="1" t="b">
        <v>0</v>
      </c>
      <c r="I10091" s="1" t="b">
        <v>1</v>
      </c>
      <c r="J10091" s="1">
        <v>2.0</v>
      </c>
      <c r="K10091" s="3" t="str">
        <f>vlookup(J10091,Cats!$A:$B,2,false)</f>
        <v>M</v>
      </c>
    </row>
    <row r="10092">
      <c r="A10092" s="1">
        <v>134215.0</v>
      </c>
      <c r="B10092" s="1">
        <v>410.0</v>
      </c>
      <c r="C10092" s="1">
        <f>vlookup(B10092,Games!A:B,2,false)</f>
        <v>5</v>
      </c>
      <c r="D10092" s="2" t="s">
        <v>23</v>
      </c>
      <c r="E10092" s="1"/>
      <c r="F10092" s="1">
        <v>51.0</v>
      </c>
      <c r="G10092" s="1" t="str">
        <f>vlookup(F10092,Teams!$A:B,2,false)</f>
        <v>Blair C</v>
      </c>
      <c r="H10092" s="1" t="b">
        <v>1</v>
      </c>
      <c r="I10092" s="1" t="b">
        <v>1</v>
      </c>
      <c r="J10092" s="1">
        <v>3.0</v>
      </c>
      <c r="K10092" s="3" t="str">
        <f>vlookup(J10092,Cats!$A:$B,2,false)</f>
        <v>C</v>
      </c>
    </row>
    <row r="10093">
      <c r="A10093" s="1">
        <v>134216.0</v>
      </c>
      <c r="B10093" s="1">
        <v>410.0</v>
      </c>
      <c r="C10093" s="1">
        <f>vlookup(B10093,Games!A:B,2,false)</f>
        <v>5</v>
      </c>
      <c r="D10093" s="2" t="s">
        <v>78</v>
      </c>
      <c r="E10093" s="1" t="s">
        <v>637</v>
      </c>
      <c r="F10093" s="1">
        <v>71.0</v>
      </c>
      <c r="G10093" s="1" t="str">
        <f>vlookup(F10093,Teams!$A:B,2,false)</f>
        <v>Fayetteville</v>
      </c>
      <c r="H10093" s="1" t="b">
        <v>0</v>
      </c>
      <c r="I10093" s="1" t="b">
        <v>0</v>
      </c>
      <c r="J10093" s="1">
        <v>3.0</v>
      </c>
      <c r="K10093" s="3" t="str">
        <f>vlookup(J10093,Cats!$A:$B,2,false)</f>
        <v>C</v>
      </c>
    </row>
    <row r="10094">
      <c r="A10094" s="1">
        <v>134217.0</v>
      </c>
      <c r="B10094" s="1">
        <v>410.0</v>
      </c>
      <c r="C10094" s="1">
        <f>vlookup(B10094,Games!A:B,2,false)</f>
        <v>5</v>
      </c>
      <c r="D10094" s="2" t="s">
        <v>23</v>
      </c>
      <c r="E10094" s="1" t="s">
        <v>1080</v>
      </c>
      <c r="F10094" s="1">
        <v>51.0</v>
      </c>
      <c r="G10094" s="1" t="str">
        <f>vlookup(F10094,Teams!$A:B,2,false)</f>
        <v>Blair C</v>
      </c>
      <c r="H10094" s="1" t="b">
        <v>1</v>
      </c>
      <c r="I10094" s="1" t="b">
        <v>0</v>
      </c>
      <c r="J10094" s="1">
        <v>4.0</v>
      </c>
      <c r="K10094" s="3" t="str">
        <f>vlookup(J10094,Cats!$A:$B,2,false)</f>
        <v>E</v>
      </c>
    </row>
    <row r="10095">
      <c r="A10095" s="1">
        <v>134218.0</v>
      </c>
      <c r="B10095" s="1">
        <v>410.0</v>
      </c>
      <c r="C10095" s="1">
        <f>vlookup(B10095,Games!A:B,2,false)</f>
        <v>5</v>
      </c>
      <c r="D10095" s="2" t="s">
        <v>23</v>
      </c>
      <c r="E10095" s="1" t="s">
        <v>482</v>
      </c>
      <c r="F10095" s="1">
        <v>71.0</v>
      </c>
      <c r="G10095" s="1" t="str">
        <f>vlookup(F10095,Teams!$A:B,2,false)</f>
        <v>Fayetteville</v>
      </c>
      <c r="H10095" s="1" t="b">
        <v>0</v>
      </c>
      <c r="I10095" s="1" t="b">
        <v>0</v>
      </c>
      <c r="J10095" s="1">
        <v>4.0</v>
      </c>
      <c r="K10095" s="3" t="str">
        <f>vlookup(J10095,Cats!$A:$B,2,false)</f>
        <v>E</v>
      </c>
    </row>
    <row r="10096">
      <c r="A10096" s="1">
        <v>134219.0</v>
      </c>
      <c r="B10096" s="1">
        <v>410.0</v>
      </c>
      <c r="C10096" s="1">
        <f>vlookup(B10096,Games!A:B,2,false)</f>
        <v>5</v>
      </c>
      <c r="D10096" s="2" t="s">
        <v>78</v>
      </c>
      <c r="E10096" s="1" t="s">
        <v>1080</v>
      </c>
      <c r="F10096" s="1">
        <v>51.0</v>
      </c>
      <c r="G10096" s="1" t="str">
        <f>vlookup(F10096,Teams!$A:B,2,false)</f>
        <v>Blair C</v>
      </c>
      <c r="H10096" s="1" t="b">
        <v>1</v>
      </c>
      <c r="I10096" s="1" t="b">
        <v>0</v>
      </c>
      <c r="J10096" s="1">
        <v>5.0</v>
      </c>
      <c r="K10096" s="3" t="str">
        <f>vlookup(J10096,Cats!$A:$B,2,false)</f>
        <v>B</v>
      </c>
    </row>
    <row r="10097">
      <c r="A10097" s="1">
        <v>134220.0</v>
      </c>
      <c r="B10097" s="1">
        <v>410.0</v>
      </c>
      <c r="C10097" s="1">
        <f>vlookup(B10097,Games!A:B,2,false)</f>
        <v>5</v>
      </c>
      <c r="D10097" s="2" t="s">
        <v>23</v>
      </c>
      <c r="E10097" s="1"/>
      <c r="F10097" s="1">
        <v>71.0</v>
      </c>
      <c r="G10097" s="1" t="str">
        <f>vlookup(F10097,Teams!$A:B,2,false)</f>
        <v>Fayetteville</v>
      </c>
      <c r="H10097" s="1" t="b">
        <v>0</v>
      </c>
      <c r="I10097" s="1" t="b">
        <v>1</v>
      </c>
      <c r="J10097" s="1">
        <v>5.0</v>
      </c>
      <c r="K10097" s="3" t="str">
        <f>vlookup(J10097,Cats!$A:$B,2,false)</f>
        <v>B</v>
      </c>
    </row>
    <row r="10098">
      <c r="A10098" s="1">
        <v>134221.0</v>
      </c>
      <c r="B10098" s="1">
        <v>410.0</v>
      </c>
      <c r="C10098" s="1">
        <f>vlookup(B10098,Games!A:B,2,false)</f>
        <v>5</v>
      </c>
      <c r="D10098" s="2" t="s">
        <v>34</v>
      </c>
      <c r="E10098" s="1" t="s">
        <v>605</v>
      </c>
      <c r="F10098" s="1">
        <v>51.0</v>
      </c>
      <c r="G10098" s="1" t="str">
        <f>vlookup(F10098,Teams!$A:B,2,false)</f>
        <v>Blair C</v>
      </c>
      <c r="H10098" s="1" t="b">
        <v>1</v>
      </c>
      <c r="I10098" s="1" t="b">
        <v>0</v>
      </c>
      <c r="J10098" s="1">
        <v>6.0</v>
      </c>
      <c r="K10098" s="3" t="str">
        <f>vlookup(J10098,Cats!$A:$B,2,false)</f>
        <v>P</v>
      </c>
    </row>
    <row r="10099">
      <c r="A10099" s="1">
        <v>134222.0</v>
      </c>
      <c r="B10099" s="1">
        <v>410.0</v>
      </c>
      <c r="C10099" s="1">
        <f>vlookup(B10099,Games!A:B,2,false)</f>
        <v>5</v>
      </c>
      <c r="D10099" s="2" t="s">
        <v>23</v>
      </c>
      <c r="E10099" s="1" t="s">
        <v>1040</v>
      </c>
      <c r="F10099" s="1">
        <v>71.0</v>
      </c>
      <c r="G10099" s="1" t="str">
        <f>vlookup(F10099,Teams!$A:B,2,false)</f>
        <v>Fayetteville</v>
      </c>
      <c r="H10099" s="1" t="b">
        <v>0</v>
      </c>
      <c r="I10099" s="1" t="b">
        <v>0</v>
      </c>
      <c r="J10099" s="1">
        <v>6.0</v>
      </c>
      <c r="K10099" s="3" t="str">
        <f>vlookup(J10099,Cats!$A:$B,2,false)</f>
        <v>P</v>
      </c>
    </row>
    <row r="10100">
      <c r="A10100" s="1">
        <v>134223.0</v>
      </c>
      <c r="B10100" s="1">
        <v>410.0</v>
      </c>
      <c r="C10100" s="1">
        <f>vlookup(B10100,Games!A:B,2,false)</f>
        <v>5</v>
      </c>
      <c r="D10100" s="2" t="s">
        <v>23</v>
      </c>
      <c r="E10100" s="1"/>
      <c r="F10100" s="1">
        <v>51.0</v>
      </c>
      <c r="G10100" s="1" t="str">
        <f>vlookup(F10100,Teams!$A:B,2,false)</f>
        <v>Blair C</v>
      </c>
      <c r="H10100" s="1" t="b">
        <v>1</v>
      </c>
      <c r="I10100" s="1" t="b">
        <v>1</v>
      </c>
      <c r="J10100" s="1">
        <v>7.0</v>
      </c>
      <c r="K10100" s="3" t="str">
        <f>vlookup(J10100,Cats!$A:$B,2,false)</f>
        <v>X</v>
      </c>
    </row>
    <row r="10101">
      <c r="A10101" s="1">
        <v>134224.0</v>
      </c>
      <c r="B10101" s="1">
        <v>410.0</v>
      </c>
      <c r="C10101" s="1">
        <f>vlookup(B10101,Games!A:B,2,false)</f>
        <v>5</v>
      </c>
      <c r="D10101" s="2" t="s">
        <v>34</v>
      </c>
      <c r="E10101" s="1" t="s">
        <v>637</v>
      </c>
      <c r="F10101" s="1">
        <v>71.0</v>
      </c>
      <c r="G10101" s="1" t="str">
        <f>vlookup(F10101,Teams!$A:B,2,false)</f>
        <v>Fayetteville</v>
      </c>
      <c r="H10101" s="1" t="b">
        <v>0</v>
      </c>
      <c r="I10101" s="1" t="b">
        <v>0</v>
      </c>
      <c r="J10101" s="1">
        <v>7.0</v>
      </c>
      <c r="K10101" s="3" t="str">
        <f>vlookup(J10101,Cats!$A:$B,2,false)</f>
        <v>X</v>
      </c>
    </row>
    <row r="10102">
      <c r="A10102" s="1">
        <v>134225.0</v>
      </c>
      <c r="B10102" s="1">
        <v>410.0</v>
      </c>
      <c r="C10102" s="1">
        <f>vlookup(B10102,Games!A:B,2,false)</f>
        <v>5</v>
      </c>
      <c r="D10102" s="2" t="s">
        <v>34</v>
      </c>
      <c r="E10102" s="1" t="s">
        <v>599</v>
      </c>
      <c r="F10102" s="1">
        <v>51.0</v>
      </c>
      <c r="G10102" s="1" t="str">
        <f>vlookup(F10102,Teams!$A:B,2,false)</f>
        <v>Blair C</v>
      </c>
      <c r="H10102" s="1" t="b">
        <v>1</v>
      </c>
      <c r="I10102" s="1" t="b">
        <v>0</v>
      </c>
      <c r="J10102" s="1">
        <v>8.0</v>
      </c>
      <c r="K10102" s="3" t="str">
        <f>vlookup(J10102,Cats!$A:$B,2,false)</f>
        <v>M</v>
      </c>
    </row>
    <row r="10103">
      <c r="A10103" s="1">
        <v>134226.0</v>
      </c>
      <c r="B10103" s="1">
        <v>410.0</v>
      </c>
      <c r="C10103" s="1">
        <f>vlookup(B10103,Games!A:B,2,false)</f>
        <v>5</v>
      </c>
      <c r="D10103" s="2" t="s">
        <v>23</v>
      </c>
      <c r="E10103" s="1"/>
      <c r="F10103" s="1">
        <v>71.0</v>
      </c>
      <c r="G10103" s="1" t="str">
        <f>vlookup(F10103,Teams!$A:B,2,false)</f>
        <v>Fayetteville</v>
      </c>
      <c r="H10103" s="1" t="b">
        <v>0</v>
      </c>
      <c r="I10103" s="1" t="b">
        <v>1</v>
      </c>
      <c r="J10103" s="1">
        <v>8.0</v>
      </c>
      <c r="K10103" s="3" t="str">
        <f>vlookup(J10103,Cats!$A:$B,2,false)</f>
        <v>M</v>
      </c>
    </row>
    <row r="10104">
      <c r="A10104" s="1">
        <v>134227.0</v>
      </c>
      <c r="B10104" s="1">
        <v>410.0</v>
      </c>
      <c r="C10104" s="1">
        <f>vlookup(B10104,Games!A:B,2,false)</f>
        <v>5</v>
      </c>
      <c r="D10104" s="2" t="s">
        <v>23</v>
      </c>
      <c r="E10104" s="1" t="s">
        <v>599</v>
      </c>
      <c r="F10104" s="1">
        <v>51.0</v>
      </c>
      <c r="G10104" s="1" t="str">
        <f>vlookup(F10104,Teams!$A:B,2,false)</f>
        <v>Blair C</v>
      </c>
      <c r="H10104" s="1" t="b">
        <v>1</v>
      </c>
      <c r="I10104" s="1" t="b">
        <v>0</v>
      </c>
      <c r="J10104" s="1">
        <v>9.0</v>
      </c>
      <c r="K10104" s="3" t="str">
        <f>vlookup(J10104,Cats!$A:$B,2,false)</f>
        <v>C</v>
      </c>
    </row>
    <row r="10105">
      <c r="A10105" s="1">
        <v>134228.0</v>
      </c>
      <c r="B10105" s="1">
        <v>410.0</v>
      </c>
      <c r="C10105" s="1">
        <f>vlookup(B10105,Games!A:B,2,false)</f>
        <v>5</v>
      </c>
      <c r="D10105" s="2" t="s">
        <v>23</v>
      </c>
      <c r="E10105" s="1" t="s">
        <v>637</v>
      </c>
      <c r="F10105" s="1">
        <v>71.0</v>
      </c>
      <c r="G10105" s="1" t="str">
        <f>vlookup(F10105,Teams!$A:B,2,false)</f>
        <v>Fayetteville</v>
      </c>
      <c r="H10105" s="1" t="b">
        <v>0</v>
      </c>
      <c r="I10105" s="1" t="b">
        <v>0</v>
      </c>
      <c r="J10105" s="1">
        <v>9.0</v>
      </c>
      <c r="K10105" s="3" t="str">
        <f>vlookup(J10105,Cats!$A:$B,2,false)</f>
        <v>C</v>
      </c>
    </row>
    <row r="10106">
      <c r="A10106" s="1">
        <v>134229.0</v>
      </c>
      <c r="B10106" s="1">
        <v>410.0</v>
      </c>
      <c r="C10106" s="1">
        <f>vlookup(B10106,Games!A:B,2,false)</f>
        <v>5</v>
      </c>
      <c r="D10106" s="2" t="s">
        <v>23</v>
      </c>
      <c r="E10106" s="1" t="s">
        <v>852</v>
      </c>
      <c r="F10106" s="1">
        <v>51.0</v>
      </c>
      <c r="G10106" s="1" t="str">
        <f>vlookup(F10106,Teams!$A:B,2,false)</f>
        <v>Blair C</v>
      </c>
      <c r="H10106" s="1" t="b">
        <v>1</v>
      </c>
      <c r="I10106" s="1" t="b">
        <v>0</v>
      </c>
      <c r="J10106" s="1">
        <v>10.0</v>
      </c>
      <c r="K10106" s="3" t="str">
        <f>vlookup(J10106,Cats!$A:$B,2,false)</f>
        <v>E</v>
      </c>
    </row>
    <row r="10107">
      <c r="A10107" s="1">
        <v>134230.0</v>
      </c>
      <c r="B10107" s="1">
        <v>410.0</v>
      </c>
      <c r="C10107" s="1">
        <f>vlookup(B10107,Games!A:B,2,false)</f>
        <v>5</v>
      </c>
      <c r="D10107" s="2" t="s">
        <v>23</v>
      </c>
      <c r="E10107" s="1" t="s">
        <v>902</v>
      </c>
      <c r="F10107" s="1">
        <v>71.0</v>
      </c>
      <c r="G10107" s="1" t="str">
        <f>vlookup(F10107,Teams!$A:B,2,false)</f>
        <v>Fayetteville</v>
      </c>
      <c r="H10107" s="1" t="b">
        <v>0</v>
      </c>
      <c r="I10107" s="1" t="b">
        <v>0</v>
      </c>
      <c r="J10107" s="1">
        <v>10.0</v>
      </c>
      <c r="K10107" s="3" t="str">
        <f>vlookup(J10107,Cats!$A:$B,2,false)</f>
        <v>E</v>
      </c>
    </row>
    <row r="10108">
      <c r="A10108" s="1">
        <v>134231.0</v>
      </c>
      <c r="B10108" s="1">
        <v>410.0</v>
      </c>
      <c r="C10108" s="1">
        <f>vlookup(B10108,Games!A:B,2,false)</f>
        <v>5</v>
      </c>
      <c r="D10108" s="2" t="s">
        <v>23</v>
      </c>
      <c r="E10108" s="1"/>
      <c r="F10108" s="1">
        <v>51.0</v>
      </c>
      <c r="G10108" s="1" t="str">
        <f>vlookup(F10108,Teams!$A:B,2,false)</f>
        <v>Blair C</v>
      </c>
      <c r="H10108" s="1" t="b">
        <v>1</v>
      </c>
      <c r="I10108" s="1" t="b">
        <v>1</v>
      </c>
      <c r="J10108" s="1">
        <v>11.0</v>
      </c>
      <c r="K10108" s="3" t="str">
        <f>vlookup(J10108,Cats!$A:$B,2,false)</f>
        <v>B</v>
      </c>
    </row>
    <row r="10109">
      <c r="A10109" s="1">
        <v>134232.0</v>
      </c>
      <c r="B10109" s="1">
        <v>410.0</v>
      </c>
      <c r="C10109" s="1">
        <f>vlookup(B10109,Games!A:B,2,false)</f>
        <v>5</v>
      </c>
      <c r="D10109" s="2" t="s">
        <v>23</v>
      </c>
      <c r="E10109" s="1"/>
      <c r="F10109" s="1">
        <v>71.0</v>
      </c>
      <c r="G10109" s="1" t="str">
        <f>vlookup(F10109,Teams!$A:B,2,false)</f>
        <v>Fayetteville</v>
      </c>
      <c r="H10109" s="1" t="b">
        <v>0</v>
      </c>
      <c r="I10109" s="1" t="b">
        <v>1</v>
      </c>
      <c r="J10109" s="1">
        <v>11.0</v>
      </c>
      <c r="K10109" s="3" t="str">
        <f>vlookup(J10109,Cats!$A:$B,2,false)</f>
        <v>B</v>
      </c>
    </row>
    <row r="10110">
      <c r="A10110" s="1">
        <v>134233.0</v>
      </c>
      <c r="B10110" s="1">
        <v>410.0</v>
      </c>
      <c r="C10110" s="1">
        <f>vlookup(B10110,Games!A:B,2,false)</f>
        <v>5</v>
      </c>
      <c r="D10110" s="2" t="s">
        <v>34</v>
      </c>
      <c r="E10110" s="1" t="s">
        <v>605</v>
      </c>
      <c r="F10110" s="1">
        <v>51.0</v>
      </c>
      <c r="G10110" s="1" t="str">
        <f>vlookup(F10110,Teams!$A:B,2,false)</f>
        <v>Blair C</v>
      </c>
      <c r="H10110" s="1" t="b">
        <v>1</v>
      </c>
      <c r="I10110" s="1" t="b">
        <v>0</v>
      </c>
      <c r="J10110" s="1">
        <v>12.0</v>
      </c>
      <c r="K10110" s="3" t="str">
        <f>vlookup(J10110,Cats!$A:$B,2,false)</f>
        <v>P</v>
      </c>
    </row>
    <row r="10111">
      <c r="A10111" s="1">
        <v>134234.0</v>
      </c>
      <c r="B10111" s="1">
        <v>410.0</v>
      </c>
      <c r="C10111" s="1">
        <f>vlookup(B10111,Games!A:B,2,false)</f>
        <v>5</v>
      </c>
      <c r="D10111" s="2" t="s">
        <v>23</v>
      </c>
      <c r="E10111" s="1"/>
      <c r="F10111" s="1">
        <v>71.0</v>
      </c>
      <c r="G10111" s="1" t="str">
        <f>vlookup(F10111,Teams!$A:B,2,false)</f>
        <v>Fayetteville</v>
      </c>
      <c r="H10111" s="1" t="b">
        <v>0</v>
      </c>
      <c r="I10111" s="1" t="b">
        <v>1</v>
      </c>
      <c r="J10111" s="1">
        <v>12.0</v>
      </c>
      <c r="K10111" s="3" t="str">
        <f>vlookup(J10111,Cats!$A:$B,2,false)</f>
        <v>P</v>
      </c>
    </row>
    <row r="10112">
      <c r="A10112" s="1">
        <v>134235.0</v>
      </c>
      <c r="B10112" s="1">
        <v>410.0</v>
      </c>
      <c r="C10112" s="1">
        <f>vlookup(B10112,Games!A:B,2,false)</f>
        <v>5</v>
      </c>
      <c r="D10112" s="2" t="s">
        <v>23</v>
      </c>
      <c r="E10112" s="1"/>
      <c r="F10112" s="1">
        <v>51.0</v>
      </c>
      <c r="G10112" s="1" t="str">
        <f>vlookup(F10112,Teams!$A:B,2,false)</f>
        <v>Blair C</v>
      </c>
      <c r="H10112" s="1" t="b">
        <v>1</v>
      </c>
      <c r="I10112" s="1" t="b">
        <v>1</v>
      </c>
      <c r="J10112" s="1">
        <v>13.0</v>
      </c>
      <c r="K10112" s="3" t="str">
        <f>vlookup(J10112,Cats!$A:$B,2,false)</f>
        <v>X</v>
      </c>
    </row>
    <row r="10113">
      <c r="A10113" s="1">
        <v>134236.0</v>
      </c>
      <c r="B10113" s="1">
        <v>410.0</v>
      </c>
      <c r="C10113" s="1">
        <f>vlookup(B10113,Games!A:B,2,false)</f>
        <v>5</v>
      </c>
      <c r="D10113" s="2" t="s">
        <v>78</v>
      </c>
      <c r="E10113" s="1" t="s">
        <v>637</v>
      </c>
      <c r="F10113" s="1">
        <v>71.0</v>
      </c>
      <c r="G10113" s="1" t="str">
        <f>vlookup(F10113,Teams!$A:B,2,false)</f>
        <v>Fayetteville</v>
      </c>
      <c r="H10113" s="1" t="b">
        <v>0</v>
      </c>
      <c r="I10113" s="1" t="b">
        <v>0</v>
      </c>
      <c r="J10113" s="1">
        <v>13.0</v>
      </c>
      <c r="K10113" s="3" t="str">
        <f>vlookup(J10113,Cats!$A:$B,2,false)</f>
        <v>X</v>
      </c>
    </row>
    <row r="10114">
      <c r="A10114" s="1">
        <v>134237.0</v>
      </c>
      <c r="B10114" s="1">
        <v>410.0</v>
      </c>
      <c r="C10114" s="1">
        <f>vlookup(B10114,Games!A:B,2,false)</f>
        <v>5</v>
      </c>
      <c r="D10114" s="2" t="s">
        <v>23</v>
      </c>
      <c r="E10114" s="1" t="s">
        <v>852</v>
      </c>
      <c r="F10114" s="1">
        <v>51.0</v>
      </c>
      <c r="G10114" s="1" t="str">
        <f>vlookup(F10114,Teams!$A:B,2,false)</f>
        <v>Blair C</v>
      </c>
      <c r="H10114" s="1" t="b">
        <v>1</v>
      </c>
      <c r="I10114" s="1" t="b">
        <v>0</v>
      </c>
      <c r="J10114" s="1">
        <v>14.0</v>
      </c>
      <c r="K10114" s="3" t="str">
        <f>vlookup(J10114,Cats!$A:$B,2,false)</f>
        <v>M</v>
      </c>
    </row>
    <row r="10115">
      <c r="A10115" s="1">
        <v>134238.0</v>
      </c>
      <c r="B10115" s="1">
        <v>410.0</v>
      </c>
      <c r="C10115" s="1">
        <f>vlookup(B10115,Games!A:B,2,false)</f>
        <v>5</v>
      </c>
      <c r="D10115" s="2" t="s">
        <v>23</v>
      </c>
      <c r="E10115" s="1"/>
      <c r="F10115" s="1">
        <v>71.0</v>
      </c>
      <c r="G10115" s="1" t="str">
        <f>vlookup(F10115,Teams!$A:B,2,false)</f>
        <v>Fayetteville</v>
      </c>
      <c r="H10115" s="1" t="b">
        <v>0</v>
      </c>
      <c r="I10115" s="1" t="b">
        <v>1</v>
      </c>
      <c r="J10115" s="1">
        <v>14.0</v>
      </c>
      <c r="K10115" s="3" t="str">
        <f>vlookup(J10115,Cats!$A:$B,2,false)</f>
        <v>M</v>
      </c>
    </row>
    <row r="10116">
      <c r="A10116" s="1">
        <v>134239.0</v>
      </c>
      <c r="B10116" s="1">
        <v>410.0</v>
      </c>
      <c r="C10116" s="1">
        <f>vlookup(B10116,Games!A:B,2,false)</f>
        <v>5</v>
      </c>
      <c r="D10116" s="2" t="s">
        <v>23</v>
      </c>
      <c r="E10116" s="1"/>
      <c r="F10116" s="1">
        <v>51.0</v>
      </c>
      <c r="G10116" s="1" t="str">
        <f>vlookup(F10116,Teams!$A:B,2,false)</f>
        <v>Blair C</v>
      </c>
      <c r="H10116" s="1" t="b">
        <v>1</v>
      </c>
      <c r="I10116" s="1" t="b">
        <v>1</v>
      </c>
      <c r="J10116" s="1">
        <v>15.0</v>
      </c>
      <c r="K10116" s="3" t="str">
        <f>vlookup(J10116,Cats!$A:$B,2,false)</f>
        <v>C</v>
      </c>
    </row>
    <row r="10117">
      <c r="A10117" s="1">
        <v>134240.0</v>
      </c>
      <c r="B10117" s="1">
        <v>410.0</v>
      </c>
      <c r="C10117" s="1">
        <f>vlookup(B10117,Games!A:B,2,false)</f>
        <v>5</v>
      </c>
      <c r="D10117" s="2" t="s">
        <v>34</v>
      </c>
      <c r="E10117" s="1" t="s">
        <v>482</v>
      </c>
      <c r="F10117" s="1">
        <v>71.0</v>
      </c>
      <c r="G10117" s="1" t="str">
        <f>vlookup(F10117,Teams!$A:B,2,false)</f>
        <v>Fayetteville</v>
      </c>
      <c r="H10117" s="1" t="b">
        <v>0</v>
      </c>
      <c r="I10117" s="1" t="b">
        <v>0</v>
      </c>
      <c r="J10117" s="1">
        <v>15.0</v>
      </c>
      <c r="K10117" s="3" t="str">
        <f>vlookup(J10117,Cats!$A:$B,2,false)</f>
        <v>C</v>
      </c>
    </row>
    <row r="10118">
      <c r="A10118" s="1">
        <v>134241.0</v>
      </c>
      <c r="B10118" s="1">
        <v>410.0</v>
      </c>
      <c r="C10118" s="1">
        <f>vlookup(B10118,Games!A:B,2,false)</f>
        <v>5</v>
      </c>
      <c r="D10118" s="2" t="s">
        <v>23</v>
      </c>
      <c r="E10118" s="1"/>
      <c r="F10118" s="1">
        <v>51.0</v>
      </c>
      <c r="G10118" s="1" t="str">
        <f>vlookup(F10118,Teams!$A:B,2,false)</f>
        <v>Blair C</v>
      </c>
      <c r="H10118" s="1" t="b">
        <v>1</v>
      </c>
      <c r="I10118" s="1" t="b">
        <v>1</v>
      </c>
      <c r="J10118" s="1">
        <v>16.0</v>
      </c>
      <c r="K10118" s="3" t="str">
        <f>vlookup(J10118,Cats!$A:$B,2,false)</f>
        <v>E</v>
      </c>
    </row>
    <row r="10119">
      <c r="A10119" s="1">
        <v>134242.0</v>
      </c>
      <c r="B10119" s="1">
        <v>410.0</v>
      </c>
      <c r="C10119" s="1">
        <f>vlookup(B10119,Games!A:B,2,false)</f>
        <v>5</v>
      </c>
      <c r="D10119" s="2" t="s">
        <v>23</v>
      </c>
      <c r="E10119" s="1"/>
      <c r="F10119" s="1">
        <v>71.0</v>
      </c>
      <c r="G10119" s="1" t="str">
        <f>vlookup(F10119,Teams!$A:B,2,false)</f>
        <v>Fayetteville</v>
      </c>
      <c r="H10119" s="1" t="b">
        <v>0</v>
      </c>
      <c r="I10119" s="1" t="b">
        <v>1</v>
      </c>
      <c r="J10119" s="1">
        <v>16.0</v>
      </c>
      <c r="K10119" s="3" t="str">
        <f>vlookup(J10119,Cats!$A:$B,2,false)</f>
        <v>E</v>
      </c>
    </row>
    <row r="10120">
      <c r="A10120" s="1">
        <v>134243.0</v>
      </c>
      <c r="B10120" s="1">
        <v>410.0</v>
      </c>
      <c r="C10120" s="1">
        <f>vlookup(B10120,Games!A:B,2,false)</f>
        <v>5</v>
      </c>
      <c r="D10120" s="2" t="s">
        <v>23</v>
      </c>
      <c r="E10120" s="1" t="s">
        <v>599</v>
      </c>
      <c r="F10120" s="1">
        <v>51.0</v>
      </c>
      <c r="G10120" s="1" t="str">
        <f>vlookup(F10120,Teams!$A:B,2,false)</f>
        <v>Blair C</v>
      </c>
      <c r="H10120" s="1" t="b">
        <v>1</v>
      </c>
      <c r="I10120" s="1" t="b">
        <v>0</v>
      </c>
      <c r="J10120" s="1">
        <v>17.0</v>
      </c>
      <c r="K10120" s="3" t="str">
        <f>vlookup(J10120,Cats!$A:$B,2,false)</f>
        <v>B</v>
      </c>
    </row>
    <row r="10121">
      <c r="A10121" s="1">
        <v>134244.0</v>
      </c>
      <c r="B10121" s="1">
        <v>410.0</v>
      </c>
      <c r="C10121" s="1">
        <f>vlookup(B10121,Games!A:B,2,false)</f>
        <v>5</v>
      </c>
      <c r="D10121" s="2" t="s">
        <v>23</v>
      </c>
      <c r="E10121" s="1" t="s">
        <v>902</v>
      </c>
      <c r="F10121" s="1">
        <v>71.0</v>
      </c>
      <c r="G10121" s="1" t="str">
        <f>vlookup(F10121,Teams!$A:B,2,false)</f>
        <v>Fayetteville</v>
      </c>
      <c r="H10121" s="1" t="b">
        <v>0</v>
      </c>
      <c r="I10121" s="1" t="b">
        <v>0</v>
      </c>
      <c r="J10121" s="1">
        <v>17.0</v>
      </c>
      <c r="K10121" s="3" t="str">
        <f>vlookup(J10121,Cats!$A:$B,2,false)</f>
        <v>B</v>
      </c>
    </row>
    <row r="10122">
      <c r="A10122" s="1">
        <v>134245.0</v>
      </c>
      <c r="B10122" s="1">
        <v>410.0</v>
      </c>
      <c r="C10122" s="1">
        <f>vlookup(B10122,Games!A:B,2,false)</f>
        <v>5</v>
      </c>
      <c r="D10122" s="2" t="s">
        <v>34</v>
      </c>
      <c r="E10122" s="1" t="s">
        <v>1080</v>
      </c>
      <c r="F10122" s="1">
        <v>51.0</v>
      </c>
      <c r="G10122" s="1" t="str">
        <f>vlookup(F10122,Teams!$A:B,2,false)</f>
        <v>Blair C</v>
      </c>
      <c r="H10122" s="1" t="b">
        <v>1</v>
      </c>
      <c r="I10122" s="1" t="b">
        <v>0</v>
      </c>
      <c r="J10122" s="1">
        <v>18.0</v>
      </c>
      <c r="K10122" s="3" t="str">
        <f>vlookup(J10122,Cats!$A:$B,2,false)</f>
        <v>P</v>
      </c>
    </row>
    <row r="10123">
      <c r="A10123" s="1">
        <v>134246.0</v>
      </c>
      <c r="B10123" s="1">
        <v>410.0</v>
      </c>
      <c r="C10123" s="1">
        <f>vlookup(B10123,Games!A:B,2,false)</f>
        <v>5</v>
      </c>
      <c r="D10123" s="2" t="s">
        <v>23</v>
      </c>
      <c r="E10123" s="1"/>
      <c r="F10123" s="1">
        <v>71.0</v>
      </c>
      <c r="G10123" s="1" t="str">
        <f>vlookup(F10123,Teams!$A:B,2,false)</f>
        <v>Fayetteville</v>
      </c>
      <c r="H10123" s="1" t="b">
        <v>0</v>
      </c>
      <c r="I10123" s="1" t="b">
        <v>1</v>
      </c>
      <c r="J10123" s="1">
        <v>18.0</v>
      </c>
      <c r="K10123" s="3" t="str">
        <f>vlookup(J10123,Cats!$A:$B,2,false)</f>
        <v>P</v>
      </c>
    </row>
    <row r="10124">
      <c r="A10124" s="1">
        <v>134247.0</v>
      </c>
      <c r="B10124" s="1">
        <v>410.0</v>
      </c>
      <c r="C10124" s="1">
        <f>vlookup(B10124,Games!A:B,2,false)</f>
        <v>5</v>
      </c>
      <c r="D10124" s="2" t="s">
        <v>23</v>
      </c>
      <c r="E10124" s="1"/>
      <c r="F10124" s="1">
        <v>51.0</v>
      </c>
      <c r="G10124" s="1" t="str">
        <f>vlookup(F10124,Teams!$A:B,2,false)</f>
        <v>Blair C</v>
      </c>
      <c r="H10124" s="1" t="b">
        <v>1</v>
      </c>
      <c r="I10124" s="1" t="b">
        <v>1</v>
      </c>
      <c r="J10124" s="1">
        <v>19.0</v>
      </c>
      <c r="K10124" s="3" t="str">
        <f>vlookup(J10124,Cats!$A:$B,2,false)</f>
        <v>X</v>
      </c>
    </row>
    <row r="10125">
      <c r="A10125" s="1">
        <v>134248.0</v>
      </c>
      <c r="B10125" s="1">
        <v>410.0</v>
      </c>
      <c r="C10125" s="1">
        <f>vlookup(B10125,Games!A:B,2,false)</f>
        <v>5</v>
      </c>
      <c r="D10125" s="2" t="s">
        <v>78</v>
      </c>
      <c r="E10125" s="1" t="s">
        <v>902</v>
      </c>
      <c r="F10125" s="1">
        <v>71.0</v>
      </c>
      <c r="G10125" s="1" t="str">
        <f>vlookup(F10125,Teams!$A:B,2,false)</f>
        <v>Fayetteville</v>
      </c>
      <c r="H10125" s="1" t="b">
        <v>0</v>
      </c>
      <c r="I10125" s="1" t="b">
        <v>0</v>
      </c>
      <c r="J10125" s="1">
        <v>19.0</v>
      </c>
      <c r="K10125" s="3" t="str">
        <f>vlookup(J10125,Cats!$A:$B,2,false)</f>
        <v>X</v>
      </c>
    </row>
    <row r="10126">
      <c r="A10126" s="1">
        <v>134249.0</v>
      </c>
      <c r="B10126" s="1">
        <v>410.0</v>
      </c>
      <c r="C10126" s="1">
        <f>vlookup(B10126,Games!A:B,2,false)</f>
        <v>5</v>
      </c>
      <c r="D10126" s="2" t="s">
        <v>34</v>
      </c>
      <c r="E10126" s="1" t="s">
        <v>852</v>
      </c>
      <c r="F10126" s="1">
        <v>51.0</v>
      </c>
      <c r="G10126" s="1" t="str">
        <f>vlookup(F10126,Teams!$A:B,2,false)</f>
        <v>Blair C</v>
      </c>
      <c r="H10126" s="1" t="b">
        <v>1</v>
      </c>
      <c r="I10126" s="1" t="b">
        <v>0</v>
      </c>
      <c r="J10126" s="1">
        <v>20.0</v>
      </c>
      <c r="K10126" s="3" t="str">
        <f>vlookup(J10126,Cats!$A:$B,2,false)</f>
        <v>M</v>
      </c>
    </row>
    <row r="10127">
      <c r="A10127" s="1">
        <v>134250.0</v>
      </c>
      <c r="B10127" s="1">
        <v>410.0</v>
      </c>
      <c r="C10127" s="1">
        <f>vlookup(B10127,Games!A:B,2,false)</f>
        <v>5</v>
      </c>
      <c r="D10127" s="2" t="s">
        <v>23</v>
      </c>
      <c r="E10127" s="1"/>
      <c r="F10127" s="1">
        <v>71.0</v>
      </c>
      <c r="G10127" s="1" t="str">
        <f>vlookup(F10127,Teams!$A:B,2,false)</f>
        <v>Fayetteville</v>
      </c>
      <c r="H10127" s="1" t="b">
        <v>0</v>
      </c>
      <c r="I10127" s="1" t="b">
        <v>1</v>
      </c>
      <c r="J10127" s="1">
        <v>20.0</v>
      </c>
      <c r="K10127" s="3" t="str">
        <f>vlookup(J10127,Cats!$A:$B,2,false)</f>
        <v>M</v>
      </c>
    </row>
    <row r="10128">
      <c r="A10128" s="1">
        <v>134251.0</v>
      </c>
      <c r="B10128" s="1">
        <v>410.0</v>
      </c>
      <c r="C10128" s="1">
        <f>vlookup(B10128,Games!A:B,2,false)</f>
        <v>5</v>
      </c>
      <c r="D10128" s="2" t="s">
        <v>78</v>
      </c>
      <c r="E10128" s="1" t="s">
        <v>599</v>
      </c>
      <c r="F10128" s="1">
        <v>51.0</v>
      </c>
      <c r="G10128" s="1" t="str">
        <f>vlookup(F10128,Teams!$A:B,2,false)</f>
        <v>Blair C</v>
      </c>
      <c r="H10128" s="1" t="b">
        <v>1</v>
      </c>
      <c r="I10128" s="1" t="b">
        <v>0</v>
      </c>
      <c r="J10128" s="1">
        <v>21.0</v>
      </c>
      <c r="K10128" s="3" t="str">
        <f>vlookup(J10128,Cats!$A:$B,2,false)</f>
        <v>C</v>
      </c>
    </row>
    <row r="10129">
      <c r="A10129" s="1">
        <v>134252.0</v>
      </c>
      <c r="B10129" s="1">
        <v>410.0</v>
      </c>
      <c r="C10129" s="1">
        <f>vlookup(B10129,Games!A:B,2,false)</f>
        <v>5</v>
      </c>
      <c r="D10129" s="2" t="s">
        <v>23</v>
      </c>
      <c r="E10129" s="1"/>
      <c r="F10129" s="1">
        <v>71.0</v>
      </c>
      <c r="G10129" s="1" t="str">
        <f>vlookup(F10129,Teams!$A:B,2,false)</f>
        <v>Fayetteville</v>
      </c>
      <c r="H10129" s="1" t="b">
        <v>0</v>
      </c>
      <c r="I10129" s="1" t="b">
        <v>1</v>
      </c>
      <c r="J10129" s="1">
        <v>21.0</v>
      </c>
      <c r="K10129" s="3" t="str">
        <f>vlookup(J10129,Cats!$A:$B,2,false)</f>
        <v>C</v>
      </c>
    </row>
    <row r="10130">
      <c r="A10130" s="1">
        <v>134253.0</v>
      </c>
      <c r="B10130" s="1">
        <v>410.0</v>
      </c>
      <c r="C10130" s="1">
        <f>vlookup(B10130,Games!A:B,2,false)</f>
        <v>5</v>
      </c>
      <c r="D10130" s="2" t="s">
        <v>23</v>
      </c>
      <c r="E10130" s="1" t="s">
        <v>599</v>
      </c>
      <c r="F10130" s="1">
        <v>51.0</v>
      </c>
      <c r="G10130" s="1" t="str">
        <f>vlookup(F10130,Teams!$A:B,2,false)</f>
        <v>Blair C</v>
      </c>
      <c r="H10130" s="1" t="b">
        <v>1</v>
      </c>
      <c r="I10130" s="1" t="b">
        <v>0</v>
      </c>
      <c r="J10130" s="1">
        <v>22.0</v>
      </c>
      <c r="K10130" s="3" t="str">
        <f>vlookup(J10130,Cats!$A:$B,2,false)</f>
        <v>E</v>
      </c>
    </row>
    <row r="10131">
      <c r="A10131" s="1">
        <v>134254.0</v>
      </c>
      <c r="B10131" s="1">
        <v>410.0</v>
      </c>
      <c r="C10131" s="1">
        <f>vlookup(B10131,Games!A:B,2,false)</f>
        <v>5</v>
      </c>
      <c r="D10131" s="2" t="s">
        <v>23</v>
      </c>
      <c r="E10131" s="1" t="s">
        <v>902</v>
      </c>
      <c r="F10131" s="1">
        <v>71.0</v>
      </c>
      <c r="G10131" s="1" t="str">
        <f>vlookup(F10131,Teams!$A:B,2,false)</f>
        <v>Fayetteville</v>
      </c>
      <c r="H10131" s="1" t="b">
        <v>0</v>
      </c>
      <c r="I10131" s="1" t="b">
        <v>0</v>
      </c>
      <c r="J10131" s="1">
        <v>22.0</v>
      </c>
      <c r="K10131" s="3" t="str">
        <f>vlookup(J10131,Cats!$A:$B,2,false)</f>
        <v>E</v>
      </c>
    </row>
    <row r="10132">
      <c r="A10132" s="1">
        <v>134255.0</v>
      </c>
      <c r="B10132" s="1">
        <v>410.0</v>
      </c>
      <c r="C10132" s="1">
        <f>vlookup(B10132,Games!A:B,2,false)</f>
        <v>5</v>
      </c>
      <c r="D10132" s="2" t="s">
        <v>23</v>
      </c>
      <c r="E10132" s="1"/>
      <c r="F10132" s="1">
        <v>51.0</v>
      </c>
      <c r="G10132" s="1" t="str">
        <f>vlookup(F10132,Teams!$A:B,2,false)</f>
        <v>Blair C</v>
      </c>
      <c r="H10132" s="1" t="b">
        <v>1</v>
      </c>
      <c r="I10132" s="1" t="b">
        <v>1</v>
      </c>
      <c r="J10132" s="1">
        <v>23.0</v>
      </c>
      <c r="K10132" s="3" t="str">
        <f>vlookup(J10132,Cats!$A:$B,2,false)</f>
        <v>B</v>
      </c>
    </row>
    <row r="10133">
      <c r="A10133" s="1">
        <v>134256.0</v>
      </c>
      <c r="B10133" s="1">
        <v>410.0</v>
      </c>
      <c r="C10133" s="1">
        <f>vlookup(B10133,Games!A:B,2,false)</f>
        <v>5</v>
      </c>
      <c r="D10133" s="2" t="s">
        <v>78</v>
      </c>
      <c r="E10133" s="1" t="s">
        <v>482</v>
      </c>
      <c r="F10133" s="1">
        <v>71.0</v>
      </c>
      <c r="G10133" s="1" t="str">
        <f>vlookup(F10133,Teams!$A:B,2,false)</f>
        <v>Fayetteville</v>
      </c>
      <c r="H10133" s="1" t="b">
        <v>0</v>
      </c>
      <c r="I10133" s="1" t="b">
        <v>0</v>
      </c>
      <c r="J10133" s="1">
        <v>23.0</v>
      </c>
      <c r="K10133" s="3" t="str">
        <f>vlookup(J10133,Cats!$A:$B,2,false)</f>
        <v>B</v>
      </c>
    </row>
    <row r="10134">
      <c r="A10134" s="1">
        <v>134257.0</v>
      </c>
      <c r="B10134" s="1">
        <v>410.0</v>
      </c>
      <c r="C10134" s="1">
        <f>vlookup(B10134,Games!A:B,2,false)</f>
        <v>5</v>
      </c>
      <c r="D10134" s="2" t="s">
        <v>23</v>
      </c>
      <c r="E10134" s="1" t="s">
        <v>852</v>
      </c>
      <c r="F10134" s="1">
        <v>51.0</v>
      </c>
      <c r="G10134" s="1" t="str">
        <f>vlookup(F10134,Teams!$A:B,2,false)</f>
        <v>Blair C</v>
      </c>
      <c r="H10134" s="1" t="b">
        <v>1</v>
      </c>
      <c r="I10134" s="1" t="b">
        <v>0</v>
      </c>
      <c r="J10134" s="1">
        <v>24.0</v>
      </c>
      <c r="K10134" s="3" t="str">
        <f>vlookup(J10134,Cats!$A:$B,2,false)</f>
        <v>P</v>
      </c>
    </row>
    <row r="10135">
      <c r="A10135" s="1">
        <v>134258.0</v>
      </c>
      <c r="B10135" s="1">
        <v>410.0</v>
      </c>
      <c r="C10135" s="1">
        <f>vlookup(B10135,Games!A:B,2,false)</f>
        <v>5</v>
      </c>
      <c r="D10135" s="2" t="s">
        <v>78</v>
      </c>
      <c r="E10135" s="1" t="s">
        <v>482</v>
      </c>
      <c r="F10135" s="1">
        <v>71.0</v>
      </c>
      <c r="G10135" s="1" t="str">
        <f>vlookup(F10135,Teams!$A:B,2,false)</f>
        <v>Fayetteville</v>
      </c>
      <c r="H10135" s="1" t="b">
        <v>0</v>
      </c>
      <c r="I10135" s="1" t="b">
        <v>0</v>
      </c>
      <c r="J10135" s="1">
        <v>24.0</v>
      </c>
      <c r="K10135" s="3" t="str">
        <f>vlookup(J10135,Cats!$A:$B,2,false)</f>
        <v>P</v>
      </c>
    </row>
    <row r="10136">
      <c r="A10136" s="1">
        <v>134259.0</v>
      </c>
      <c r="B10136" s="1">
        <v>411.0</v>
      </c>
      <c r="C10136" s="1">
        <f>vlookup(B10136,Games!A:B,2,false)</f>
        <v>5</v>
      </c>
      <c r="D10136" s="2" t="s">
        <v>78</v>
      </c>
      <c r="E10136" s="1" t="s">
        <v>811</v>
      </c>
      <c r="F10136" s="1">
        <v>102.0</v>
      </c>
      <c r="G10136" s="1" t="str">
        <f>vlookup(F10136,Teams!$A:B,2,false)</f>
        <v>Poolesville B</v>
      </c>
      <c r="H10136" s="1" t="b">
        <v>1</v>
      </c>
      <c r="I10136" s="1" t="b">
        <v>0</v>
      </c>
      <c r="J10136" s="1">
        <v>1.0</v>
      </c>
      <c r="K10136" s="3" t="str">
        <f>vlookup(J10136,Cats!$A:$B,2,false)</f>
        <v>X</v>
      </c>
    </row>
    <row r="10137">
      <c r="A10137" s="1">
        <v>134260.0</v>
      </c>
      <c r="B10137" s="1">
        <v>411.0</v>
      </c>
      <c r="C10137" s="1">
        <f>vlookup(B10137,Games!A:B,2,false)</f>
        <v>5</v>
      </c>
      <c r="D10137" s="2" t="s">
        <v>23</v>
      </c>
      <c r="E10137" s="1"/>
      <c r="F10137" s="1">
        <v>110.0</v>
      </c>
      <c r="G10137" s="1" t="str">
        <f>vlookup(F10137,Teams!$A:B,2,false)</f>
        <v>RMHS B</v>
      </c>
      <c r="H10137" s="1" t="b">
        <v>0</v>
      </c>
      <c r="I10137" s="1" t="b">
        <v>1</v>
      </c>
      <c r="J10137" s="1">
        <v>1.0</v>
      </c>
      <c r="K10137" s="3" t="str">
        <f>vlookup(J10137,Cats!$A:$B,2,false)</f>
        <v>X</v>
      </c>
    </row>
    <row r="10138">
      <c r="A10138" s="1">
        <v>134261.0</v>
      </c>
      <c r="B10138" s="1">
        <v>411.0</v>
      </c>
      <c r="C10138" s="1">
        <f>vlookup(B10138,Games!A:B,2,false)</f>
        <v>5</v>
      </c>
      <c r="D10138" s="2" t="s">
        <v>23</v>
      </c>
      <c r="E10138" s="1"/>
      <c r="F10138" s="1">
        <v>102.0</v>
      </c>
      <c r="G10138" s="1" t="str">
        <f>vlookup(F10138,Teams!$A:B,2,false)</f>
        <v>Poolesville B</v>
      </c>
      <c r="H10138" s="1" t="b">
        <v>1</v>
      </c>
      <c r="I10138" s="1" t="b">
        <v>1</v>
      </c>
      <c r="J10138" s="1">
        <v>2.0</v>
      </c>
      <c r="K10138" s="3" t="str">
        <f>vlookup(J10138,Cats!$A:$B,2,false)</f>
        <v>M</v>
      </c>
    </row>
    <row r="10139">
      <c r="A10139" s="1">
        <v>134262.0</v>
      </c>
      <c r="B10139" s="1">
        <v>411.0</v>
      </c>
      <c r="C10139" s="1">
        <f>vlookup(B10139,Games!A:B,2,false)</f>
        <v>5</v>
      </c>
      <c r="D10139" s="2" t="s">
        <v>23</v>
      </c>
      <c r="E10139" s="1" t="s">
        <v>736</v>
      </c>
      <c r="F10139" s="1">
        <v>110.0</v>
      </c>
      <c r="G10139" s="1" t="str">
        <f>vlookup(F10139,Teams!$A:B,2,false)</f>
        <v>RMHS B</v>
      </c>
      <c r="H10139" s="1" t="b">
        <v>0</v>
      </c>
      <c r="I10139" s="1" t="b">
        <v>1</v>
      </c>
      <c r="J10139" s="1">
        <v>2.0</v>
      </c>
      <c r="K10139" s="3" t="str">
        <f>vlookup(J10139,Cats!$A:$B,2,false)</f>
        <v>M</v>
      </c>
    </row>
    <row r="10140">
      <c r="A10140" s="1">
        <v>134263.0</v>
      </c>
      <c r="B10140" s="1">
        <v>411.0</v>
      </c>
      <c r="C10140" s="1">
        <f>vlookup(B10140,Games!A:B,2,false)</f>
        <v>5</v>
      </c>
      <c r="D10140" s="2" t="s">
        <v>23</v>
      </c>
      <c r="E10140" s="1" t="s">
        <v>811</v>
      </c>
      <c r="F10140" s="1">
        <v>102.0</v>
      </c>
      <c r="G10140" s="1" t="str">
        <f>vlookup(F10140,Teams!$A:B,2,false)</f>
        <v>Poolesville B</v>
      </c>
      <c r="H10140" s="1" t="b">
        <v>1</v>
      </c>
      <c r="I10140" s="1" t="b">
        <v>0</v>
      </c>
      <c r="J10140" s="1">
        <v>3.0</v>
      </c>
      <c r="K10140" s="3" t="str">
        <f>vlookup(J10140,Cats!$A:$B,2,false)</f>
        <v>C</v>
      </c>
    </row>
    <row r="10141">
      <c r="A10141" s="1">
        <v>134264.0</v>
      </c>
      <c r="B10141" s="1">
        <v>411.0</v>
      </c>
      <c r="C10141" s="1">
        <f>vlookup(B10141,Games!A:B,2,false)</f>
        <v>5</v>
      </c>
      <c r="D10141" s="2" t="s">
        <v>78</v>
      </c>
      <c r="E10141" s="1" t="s">
        <v>736</v>
      </c>
      <c r="F10141" s="1">
        <v>110.0</v>
      </c>
      <c r="G10141" s="1" t="str">
        <f>vlookup(F10141,Teams!$A:B,2,false)</f>
        <v>RMHS B</v>
      </c>
      <c r="H10141" s="1" t="b">
        <v>0</v>
      </c>
      <c r="I10141" s="1" t="b">
        <v>0</v>
      </c>
      <c r="J10141" s="1">
        <v>3.0</v>
      </c>
      <c r="K10141" s="3" t="str">
        <f>vlookup(J10141,Cats!$A:$B,2,false)</f>
        <v>C</v>
      </c>
    </row>
    <row r="10142">
      <c r="A10142" s="1">
        <v>134265.0</v>
      </c>
      <c r="B10142" s="1">
        <v>411.0</v>
      </c>
      <c r="C10142" s="1">
        <f>vlookup(B10142,Games!A:B,2,false)</f>
        <v>5</v>
      </c>
      <c r="D10142" s="2" t="s">
        <v>23</v>
      </c>
      <c r="E10142" s="1"/>
      <c r="F10142" s="1">
        <v>102.0</v>
      </c>
      <c r="G10142" s="1" t="str">
        <f>vlookup(F10142,Teams!$A:B,2,false)</f>
        <v>Poolesville B</v>
      </c>
      <c r="H10142" s="1" t="b">
        <v>1</v>
      </c>
      <c r="I10142" s="1" t="b">
        <v>1</v>
      </c>
      <c r="J10142" s="1">
        <v>4.0</v>
      </c>
      <c r="K10142" s="3" t="str">
        <f>vlookup(J10142,Cats!$A:$B,2,false)</f>
        <v>E</v>
      </c>
    </row>
    <row r="10143">
      <c r="A10143" s="1">
        <v>134266.0</v>
      </c>
      <c r="B10143" s="1">
        <v>411.0</v>
      </c>
      <c r="C10143" s="1">
        <f>vlookup(B10143,Games!A:B,2,false)</f>
        <v>5</v>
      </c>
      <c r="D10143" s="2" t="s">
        <v>34</v>
      </c>
      <c r="E10143" s="1" t="s">
        <v>573</v>
      </c>
      <c r="F10143" s="1">
        <v>110.0</v>
      </c>
      <c r="G10143" s="1" t="str">
        <f>vlookup(F10143,Teams!$A:B,2,false)</f>
        <v>RMHS B</v>
      </c>
      <c r="H10143" s="1" t="b">
        <v>0</v>
      </c>
      <c r="I10143" s="1" t="b">
        <v>0</v>
      </c>
      <c r="J10143" s="1">
        <v>4.0</v>
      </c>
      <c r="K10143" s="3" t="str">
        <f>vlookup(J10143,Cats!$A:$B,2,false)</f>
        <v>E</v>
      </c>
    </row>
    <row r="10144">
      <c r="A10144" s="1">
        <v>134267.0</v>
      </c>
      <c r="B10144" s="1">
        <v>411.0</v>
      </c>
      <c r="C10144" s="1">
        <f>vlookup(B10144,Games!A:B,2,false)</f>
        <v>5</v>
      </c>
      <c r="D10144" s="2" t="s">
        <v>23</v>
      </c>
      <c r="E10144" s="1" t="s">
        <v>861</v>
      </c>
      <c r="F10144" s="1">
        <v>102.0</v>
      </c>
      <c r="G10144" s="1" t="str">
        <f>vlookup(F10144,Teams!$A:B,2,false)</f>
        <v>Poolesville B</v>
      </c>
      <c r="H10144" s="1" t="b">
        <v>1</v>
      </c>
      <c r="I10144" s="1" t="b">
        <v>0</v>
      </c>
      <c r="J10144" s="1">
        <v>5.0</v>
      </c>
      <c r="K10144" s="3" t="str">
        <f>vlookup(J10144,Cats!$A:$B,2,false)</f>
        <v>B</v>
      </c>
    </row>
    <row r="10145">
      <c r="A10145" s="1">
        <v>134268.0</v>
      </c>
      <c r="B10145" s="1">
        <v>411.0</v>
      </c>
      <c r="C10145" s="1">
        <f>vlookup(B10145,Games!A:B,2,false)</f>
        <v>5</v>
      </c>
      <c r="D10145" s="2" t="s">
        <v>23</v>
      </c>
      <c r="E10145" s="1" t="s">
        <v>573</v>
      </c>
      <c r="F10145" s="1">
        <v>110.0</v>
      </c>
      <c r="G10145" s="1" t="str">
        <f>vlookup(F10145,Teams!$A:B,2,false)</f>
        <v>RMHS B</v>
      </c>
      <c r="H10145" s="1" t="b">
        <v>0</v>
      </c>
      <c r="I10145" s="1" t="b">
        <v>0</v>
      </c>
      <c r="J10145" s="1">
        <v>5.0</v>
      </c>
      <c r="K10145" s="3" t="str">
        <f>vlookup(J10145,Cats!$A:$B,2,false)</f>
        <v>B</v>
      </c>
    </row>
    <row r="10146">
      <c r="A10146" s="1">
        <v>134269.0</v>
      </c>
      <c r="B10146" s="1">
        <v>411.0</v>
      </c>
      <c r="C10146" s="1">
        <f>vlookup(B10146,Games!A:B,2,false)</f>
        <v>5</v>
      </c>
      <c r="D10146" s="2" t="s">
        <v>23</v>
      </c>
      <c r="E10146" s="1" t="s">
        <v>811</v>
      </c>
      <c r="F10146" s="1">
        <v>102.0</v>
      </c>
      <c r="G10146" s="1" t="str">
        <f>vlookup(F10146,Teams!$A:B,2,false)</f>
        <v>Poolesville B</v>
      </c>
      <c r="H10146" s="1" t="b">
        <v>1</v>
      </c>
      <c r="I10146" s="1" t="b">
        <v>0</v>
      </c>
      <c r="J10146" s="1">
        <v>6.0</v>
      </c>
      <c r="K10146" s="3" t="str">
        <f>vlookup(J10146,Cats!$A:$B,2,false)</f>
        <v>P</v>
      </c>
    </row>
    <row r="10147">
      <c r="A10147" s="1">
        <v>134270.0</v>
      </c>
      <c r="B10147" s="1">
        <v>411.0</v>
      </c>
      <c r="C10147" s="1">
        <f>vlookup(B10147,Games!A:B,2,false)</f>
        <v>5</v>
      </c>
      <c r="D10147" s="2" t="s">
        <v>23</v>
      </c>
      <c r="E10147" s="1"/>
      <c r="F10147" s="1">
        <v>110.0</v>
      </c>
      <c r="G10147" s="1" t="str">
        <f>vlookup(F10147,Teams!$A:B,2,false)</f>
        <v>RMHS B</v>
      </c>
      <c r="H10147" s="1" t="b">
        <v>0</v>
      </c>
      <c r="I10147" s="1" t="b">
        <v>1</v>
      </c>
      <c r="J10147" s="1">
        <v>6.0</v>
      </c>
      <c r="K10147" s="3" t="str">
        <f>vlookup(J10147,Cats!$A:$B,2,false)</f>
        <v>P</v>
      </c>
    </row>
    <row r="10148">
      <c r="A10148" s="1">
        <v>134271.0</v>
      </c>
      <c r="B10148" s="1">
        <v>411.0</v>
      </c>
      <c r="C10148" s="1">
        <f>vlookup(B10148,Games!A:B,2,false)</f>
        <v>5</v>
      </c>
      <c r="D10148" s="2" t="s">
        <v>23</v>
      </c>
      <c r="E10148" s="1"/>
      <c r="F10148" s="1">
        <v>102.0</v>
      </c>
      <c r="G10148" s="1" t="str">
        <f>vlookup(F10148,Teams!$A:B,2,false)</f>
        <v>Poolesville B</v>
      </c>
      <c r="H10148" s="1" t="b">
        <v>1</v>
      </c>
      <c r="I10148" s="1" t="b">
        <v>1</v>
      </c>
      <c r="J10148" s="1">
        <v>7.0</v>
      </c>
      <c r="K10148" s="3" t="str">
        <f>vlookup(J10148,Cats!$A:$B,2,false)</f>
        <v>X</v>
      </c>
    </row>
    <row r="10149">
      <c r="A10149" s="1">
        <v>134272.0</v>
      </c>
      <c r="B10149" s="1">
        <v>411.0</v>
      </c>
      <c r="C10149" s="1">
        <f>vlookup(B10149,Games!A:B,2,false)</f>
        <v>5</v>
      </c>
      <c r="D10149" s="2" t="s">
        <v>34</v>
      </c>
      <c r="E10149" s="1" t="s">
        <v>573</v>
      </c>
      <c r="F10149" s="1">
        <v>110.0</v>
      </c>
      <c r="G10149" s="1" t="str">
        <f>vlookup(F10149,Teams!$A:B,2,false)</f>
        <v>RMHS B</v>
      </c>
      <c r="H10149" s="1" t="b">
        <v>0</v>
      </c>
      <c r="I10149" s="1" t="b">
        <v>0</v>
      </c>
      <c r="J10149" s="1">
        <v>7.0</v>
      </c>
      <c r="K10149" s="3" t="str">
        <f>vlookup(J10149,Cats!$A:$B,2,false)</f>
        <v>X</v>
      </c>
    </row>
    <row r="10150">
      <c r="A10150" s="1">
        <v>134273.0</v>
      </c>
      <c r="B10150" s="1">
        <v>411.0</v>
      </c>
      <c r="C10150" s="1">
        <f>vlookup(B10150,Games!A:B,2,false)</f>
        <v>5</v>
      </c>
      <c r="D10150" s="2" t="s">
        <v>23</v>
      </c>
      <c r="E10150" s="1" t="s">
        <v>688</v>
      </c>
      <c r="F10150" s="1">
        <v>102.0</v>
      </c>
      <c r="G10150" s="1" t="str">
        <f>vlookup(F10150,Teams!$A:B,2,false)</f>
        <v>Poolesville B</v>
      </c>
      <c r="H10150" s="1" t="b">
        <v>1</v>
      </c>
      <c r="I10150" s="1" t="b">
        <v>0</v>
      </c>
      <c r="J10150" s="1">
        <v>8.0</v>
      </c>
      <c r="K10150" s="3" t="str">
        <f>vlookup(J10150,Cats!$A:$B,2,false)</f>
        <v>M</v>
      </c>
    </row>
    <row r="10151">
      <c r="A10151" s="1">
        <v>134274.0</v>
      </c>
      <c r="B10151" s="1">
        <v>411.0</v>
      </c>
      <c r="C10151" s="1">
        <f>vlookup(B10151,Games!A:B,2,false)</f>
        <v>5</v>
      </c>
      <c r="D10151" s="2" t="s">
        <v>78</v>
      </c>
      <c r="E10151" s="1" t="s">
        <v>736</v>
      </c>
      <c r="F10151" s="1">
        <v>110.0</v>
      </c>
      <c r="G10151" s="1" t="str">
        <f>vlookup(F10151,Teams!$A:B,2,false)</f>
        <v>RMHS B</v>
      </c>
      <c r="H10151" s="1" t="b">
        <v>0</v>
      </c>
      <c r="I10151" s="1" t="b">
        <v>0</v>
      </c>
      <c r="J10151" s="1">
        <v>8.0</v>
      </c>
      <c r="K10151" s="3" t="str">
        <f>vlookup(J10151,Cats!$A:$B,2,false)</f>
        <v>M</v>
      </c>
    </row>
    <row r="10152">
      <c r="A10152" s="1">
        <v>134275.0</v>
      </c>
      <c r="B10152" s="1">
        <v>411.0</v>
      </c>
      <c r="C10152" s="1">
        <f>vlookup(B10152,Games!A:B,2,false)</f>
        <v>5</v>
      </c>
      <c r="D10152" s="2" t="s">
        <v>23</v>
      </c>
      <c r="E10152" s="1" t="s">
        <v>688</v>
      </c>
      <c r="F10152" s="1">
        <v>102.0</v>
      </c>
      <c r="G10152" s="1" t="str">
        <f>vlookup(F10152,Teams!$A:B,2,false)</f>
        <v>Poolesville B</v>
      </c>
      <c r="H10152" s="1" t="b">
        <v>1</v>
      </c>
      <c r="I10152" s="1" t="b">
        <v>0</v>
      </c>
      <c r="J10152" s="1">
        <v>9.0</v>
      </c>
      <c r="K10152" s="3" t="str">
        <f>vlookup(J10152,Cats!$A:$B,2,false)</f>
        <v>C</v>
      </c>
    </row>
    <row r="10153">
      <c r="A10153" s="1">
        <v>134276.0</v>
      </c>
      <c r="B10153" s="1">
        <v>411.0</v>
      </c>
      <c r="C10153" s="1">
        <f>vlookup(B10153,Games!A:B,2,false)</f>
        <v>5</v>
      </c>
      <c r="D10153" s="2" t="s">
        <v>23</v>
      </c>
      <c r="E10153" s="1" t="s">
        <v>1207</v>
      </c>
      <c r="F10153" s="1">
        <v>110.0</v>
      </c>
      <c r="G10153" s="1" t="str">
        <f>vlookup(F10153,Teams!$A:B,2,false)</f>
        <v>RMHS B</v>
      </c>
      <c r="H10153" s="1" t="b">
        <v>0</v>
      </c>
      <c r="I10153" s="1" t="b">
        <v>0</v>
      </c>
      <c r="J10153" s="1">
        <v>9.0</v>
      </c>
      <c r="K10153" s="3" t="str">
        <f>vlookup(J10153,Cats!$A:$B,2,false)</f>
        <v>C</v>
      </c>
    </row>
    <row r="10154">
      <c r="A10154" s="1">
        <v>134277.0</v>
      </c>
      <c r="B10154" s="1">
        <v>411.0</v>
      </c>
      <c r="C10154" s="1">
        <f>vlookup(B10154,Games!A:B,2,false)</f>
        <v>5</v>
      </c>
      <c r="D10154" s="2" t="s">
        <v>23</v>
      </c>
      <c r="E10154" s="1"/>
      <c r="F10154" s="1">
        <v>102.0</v>
      </c>
      <c r="G10154" s="1" t="str">
        <f>vlookup(F10154,Teams!$A:B,2,false)</f>
        <v>Poolesville B</v>
      </c>
      <c r="H10154" s="1" t="b">
        <v>1</v>
      </c>
      <c r="I10154" s="1" t="b">
        <v>1</v>
      </c>
      <c r="J10154" s="1">
        <v>10.0</v>
      </c>
      <c r="K10154" s="3" t="str">
        <f>vlookup(J10154,Cats!$A:$B,2,false)</f>
        <v>E</v>
      </c>
    </row>
    <row r="10155">
      <c r="A10155" s="1">
        <v>134278.0</v>
      </c>
      <c r="B10155" s="1">
        <v>411.0</v>
      </c>
      <c r="C10155" s="1">
        <f>vlookup(B10155,Games!A:B,2,false)</f>
        <v>5</v>
      </c>
      <c r="D10155" s="2" t="s">
        <v>78</v>
      </c>
      <c r="E10155" s="1" t="s">
        <v>573</v>
      </c>
      <c r="F10155" s="1">
        <v>110.0</v>
      </c>
      <c r="G10155" s="1" t="str">
        <f>vlookup(F10155,Teams!$A:B,2,false)</f>
        <v>RMHS B</v>
      </c>
      <c r="H10155" s="1" t="b">
        <v>0</v>
      </c>
      <c r="I10155" s="1" t="b">
        <v>0</v>
      </c>
      <c r="J10155" s="1">
        <v>10.0</v>
      </c>
      <c r="K10155" s="3" t="str">
        <f>vlookup(J10155,Cats!$A:$B,2,false)</f>
        <v>E</v>
      </c>
    </row>
    <row r="10156">
      <c r="A10156" s="1">
        <v>134279.0</v>
      </c>
      <c r="B10156" s="1">
        <v>411.0</v>
      </c>
      <c r="C10156" s="1">
        <f>vlookup(B10156,Games!A:B,2,false)</f>
        <v>5</v>
      </c>
      <c r="D10156" s="2" t="s">
        <v>23</v>
      </c>
      <c r="E10156" s="1"/>
      <c r="F10156" s="1">
        <v>102.0</v>
      </c>
      <c r="G10156" s="1" t="str">
        <f>vlookup(F10156,Teams!$A:B,2,false)</f>
        <v>Poolesville B</v>
      </c>
      <c r="H10156" s="1" t="b">
        <v>1</v>
      </c>
      <c r="I10156" s="1" t="b">
        <v>1</v>
      </c>
      <c r="J10156" s="1">
        <v>11.0</v>
      </c>
      <c r="K10156" s="3" t="str">
        <f>vlookup(J10156,Cats!$A:$B,2,false)</f>
        <v>B</v>
      </c>
    </row>
    <row r="10157">
      <c r="A10157" s="1">
        <v>134280.0</v>
      </c>
      <c r="B10157" s="1">
        <v>411.0</v>
      </c>
      <c r="C10157" s="1">
        <f>vlookup(B10157,Games!A:B,2,false)</f>
        <v>5</v>
      </c>
      <c r="D10157" s="2" t="s">
        <v>23</v>
      </c>
      <c r="E10157" s="1"/>
      <c r="F10157" s="1">
        <v>110.0</v>
      </c>
      <c r="G10157" s="1" t="str">
        <f>vlookup(F10157,Teams!$A:B,2,false)</f>
        <v>RMHS B</v>
      </c>
      <c r="H10157" s="1" t="b">
        <v>0</v>
      </c>
      <c r="I10157" s="1" t="b">
        <v>1</v>
      </c>
      <c r="J10157" s="1">
        <v>11.0</v>
      </c>
      <c r="K10157" s="3" t="str">
        <f>vlookup(J10157,Cats!$A:$B,2,false)</f>
        <v>B</v>
      </c>
    </row>
    <row r="10158">
      <c r="A10158" s="1">
        <v>134281.0</v>
      </c>
      <c r="B10158" s="1">
        <v>411.0</v>
      </c>
      <c r="C10158" s="1">
        <f>vlookup(B10158,Games!A:B,2,false)</f>
        <v>5</v>
      </c>
      <c r="D10158" s="2" t="s">
        <v>23</v>
      </c>
      <c r="E10158" s="1"/>
      <c r="F10158" s="1">
        <v>102.0</v>
      </c>
      <c r="G10158" s="1" t="str">
        <f>vlookup(F10158,Teams!$A:B,2,false)</f>
        <v>Poolesville B</v>
      </c>
      <c r="H10158" s="1" t="b">
        <v>1</v>
      </c>
      <c r="I10158" s="1" t="b">
        <v>1</v>
      </c>
      <c r="J10158" s="1">
        <v>12.0</v>
      </c>
      <c r="K10158" s="3" t="str">
        <f>vlookup(J10158,Cats!$A:$B,2,false)</f>
        <v>P</v>
      </c>
    </row>
    <row r="10159">
      <c r="A10159" s="1">
        <v>134282.0</v>
      </c>
      <c r="B10159" s="1">
        <v>411.0</v>
      </c>
      <c r="C10159" s="1">
        <f>vlookup(B10159,Games!A:B,2,false)</f>
        <v>5</v>
      </c>
      <c r="D10159" s="2" t="s">
        <v>23</v>
      </c>
      <c r="E10159" s="1"/>
      <c r="F10159" s="1">
        <v>110.0</v>
      </c>
      <c r="G10159" s="1" t="str">
        <f>vlookup(F10159,Teams!$A:B,2,false)</f>
        <v>RMHS B</v>
      </c>
      <c r="H10159" s="1" t="b">
        <v>0</v>
      </c>
      <c r="I10159" s="1" t="b">
        <v>1</v>
      </c>
      <c r="J10159" s="1">
        <v>12.0</v>
      </c>
      <c r="K10159" s="3" t="str">
        <f>vlookup(J10159,Cats!$A:$B,2,false)</f>
        <v>P</v>
      </c>
    </row>
    <row r="10160">
      <c r="A10160" s="1">
        <v>134283.0</v>
      </c>
      <c r="B10160" s="1">
        <v>411.0</v>
      </c>
      <c r="C10160" s="1">
        <f>vlookup(B10160,Games!A:B,2,false)</f>
        <v>5</v>
      </c>
      <c r="D10160" s="2" t="s">
        <v>23</v>
      </c>
      <c r="E10160" s="1"/>
      <c r="F10160" s="1">
        <v>102.0</v>
      </c>
      <c r="G10160" s="1" t="str">
        <f>vlookup(F10160,Teams!$A:B,2,false)</f>
        <v>Poolesville B</v>
      </c>
      <c r="H10160" s="1" t="b">
        <v>1</v>
      </c>
      <c r="I10160" s="1" t="b">
        <v>1</v>
      </c>
      <c r="J10160" s="1">
        <v>13.0</v>
      </c>
      <c r="K10160" s="3" t="str">
        <f>vlookup(J10160,Cats!$A:$B,2,false)</f>
        <v>X</v>
      </c>
    </row>
    <row r="10161">
      <c r="A10161" s="1">
        <v>134284.0</v>
      </c>
      <c r="B10161" s="1">
        <v>411.0</v>
      </c>
      <c r="C10161" s="1">
        <f>vlookup(B10161,Games!A:B,2,false)</f>
        <v>5</v>
      </c>
      <c r="D10161" s="2" t="s">
        <v>23</v>
      </c>
      <c r="E10161" s="1"/>
      <c r="F10161" s="1">
        <v>110.0</v>
      </c>
      <c r="G10161" s="1" t="str">
        <f>vlookup(F10161,Teams!$A:B,2,false)</f>
        <v>RMHS B</v>
      </c>
      <c r="H10161" s="1" t="b">
        <v>0</v>
      </c>
      <c r="I10161" s="1" t="b">
        <v>1</v>
      </c>
      <c r="J10161" s="1">
        <v>13.0</v>
      </c>
      <c r="K10161" s="3" t="str">
        <f>vlookup(J10161,Cats!$A:$B,2,false)</f>
        <v>X</v>
      </c>
    </row>
    <row r="10162">
      <c r="A10162" s="1">
        <v>134285.0</v>
      </c>
      <c r="B10162" s="1">
        <v>411.0</v>
      </c>
      <c r="C10162" s="1">
        <f>vlookup(B10162,Games!A:B,2,false)</f>
        <v>5</v>
      </c>
      <c r="D10162" s="2" t="s">
        <v>34</v>
      </c>
      <c r="E10162" s="1" t="s">
        <v>861</v>
      </c>
      <c r="F10162" s="1">
        <v>102.0</v>
      </c>
      <c r="G10162" s="1" t="str">
        <f>vlookup(F10162,Teams!$A:B,2,false)</f>
        <v>Poolesville B</v>
      </c>
      <c r="H10162" s="1" t="b">
        <v>1</v>
      </c>
      <c r="I10162" s="1" t="b">
        <v>0</v>
      </c>
      <c r="J10162" s="1">
        <v>14.0</v>
      </c>
      <c r="K10162" s="3" t="str">
        <f>vlookup(J10162,Cats!$A:$B,2,false)</f>
        <v>M</v>
      </c>
    </row>
    <row r="10163">
      <c r="A10163" s="1">
        <v>134286.0</v>
      </c>
      <c r="B10163" s="1">
        <v>411.0</v>
      </c>
      <c r="C10163" s="1">
        <f>vlookup(B10163,Games!A:B,2,false)</f>
        <v>5</v>
      </c>
      <c r="D10163" s="2" t="s">
        <v>23</v>
      </c>
      <c r="E10163" s="1" t="s">
        <v>573</v>
      </c>
      <c r="F10163" s="1">
        <v>110.0</v>
      </c>
      <c r="G10163" s="1" t="str">
        <f>vlookup(F10163,Teams!$A:B,2,false)</f>
        <v>RMHS B</v>
      </c>
      <c r="H10163" s="1" t="b">
        <v>0</v>
      </c>
      <c r="I10163" s="1" t="b">
        <v>0</v>
      </c>
      <c r="J10163" s="1">
        <v>14.0</v>
      </c>
      <c r="K10163" s="3" t="str">
        <f>vlookup(J10163,Cats!$A:$B,2,false)</f>
        <v>M</v>
      </c>
    </row>
    <row r="10164">
      <c r="A10164" s="1">
        <v>134287.0</v>
      </c>
      <c r="B10164" s="1">
        <v>411.0</v>
      </c>
      <c r="C10164" s="1">
        <f>vlookup(B10164,Games!A:B,2,false)</f>
        <v>5</v>
      </c>
      <c r="D10164" s="2" t="s">
        <v>23</v>
      </c>
      <c r="E10164" s="1"/>
      <c r="F10164" s="1">
        <v>102.0</v>
      </c>
      <c r="G10164" s="1" t="str">
        <f>vlookup(F10164,Teams!$A:B,2,false)</f>
        <v>Poolesville B</v>
      </c>
      <c r="H10164" s="1" t="b">
        <v>1</v>
      </c>
      <c r="I10164" s="1" t="b">
        <v>1</v>
      </c>
      <c r="J10164" s="1">
        <v>15.0</v>
      </c>
      <c r="K10164" s="3" t="str">
        <f>vlookup(J10164,Cats!$A:$B,2,false)</f>
        <v>C</v>
      </c>
    </row>
    <row r="10165">
      <c r="A10165" s="1">
        <v>134288.0</v>
      </c>
      <c r="B10165" s="1">
        <v>411.0</v>
      </c>
      <c r="C10165" s="1">
        <f>vlookup(B10165,Games!A:B,2,false)</f>
        <v>5</v>
      </c>
      <c r="D10165" s="2" t="s">
        <v>78</v>
      </c>
      <c r="E10165" s="1" t="s">
        <v>573</v>
      </c>
      <c r="F10165" s="1">
        <v>110.0</v>
      </c>
      <c r="G10165" s="1" t="str">
        <f>vlookup(F10165,Teams!$A:B,2,false)</f>
        <v>RMHS B</v>
      </c>
      <c r="H10165" s="1" t="b">
        <v>0</v>
      </c>
      <c r="I10165" s="1" t="b">
        <v>0</v>
      </c>
      <c r="J10165" s="1">
        <v>15.0</v>
      </c>
      <c r="K10165" s="3" t="str">
        <f>vlookup(J10165,Cats!$A:$B,2,false)</f>
        <v>C</v>
      </c>
    </row>
    <row r="10166">
      <c r="A10166" s="1">
        <v>134289.0</v>
      </c>
      <c r="B10166" s="1">
        <v>411.0</v>
      </c>
      <c r="C10166" s="1">
        <f>vlookup(B10166,Games!A:B,2,false)</f>
        <v>5</v>
      </c>
      <c r="D10166" s="2" t="s">
        <v>23</v>
      </c>
      <c r="E10166" s="1" t="s">
        <v>688</v>
      </c>
      <c r="F10166" s="1">
        <v>102.0</v>
      </c>
      <c r="G10166" s="1" t="str">
        <f>vlookup(F10166,Teams!$A:B,2,false)</f>
        <v>Poolesville B</v>
      </c>
      <c r="H10166" s="1" t="b">
        <v>1</v>
      </c>
      <c r="I10166" s="1" t="b">
        <v>0</v>
      </c>
      <c r="J10166" s="1">
        <v>16.0</v>
      </c>
      <c r="K10166" s="3" t="str">
        <f>vlookup(J10166,Cats!$A:$B,2,false)</f>
        <v>E</v>
      </c>
    </row>
    <row r="10167">
      <c r="A10167" s="1">
        <v>134290.0</v>
      </c>
      <c r="B10167" s="1">
        <v>411.0</v>
      </c>
      <c r="C10167" s="1">
        <f>vlookup(B10167,Games!A:B,2,false)</f>
        <v>5</v>
      </c>
      <c r="D10167" s="2" t="s">
        <v>34</v>
      </c>
      <c r="E10167" s="1" t="s">
        <v>736</v>
      </c>
      <c r="F10167" s="1">
        <v>110.0</v>
      </c>
      <c r="G10167" s="1" t="str">
        <f>vlookup(F10167,Teams!$A:B,2,false)</f>
        <v>RMHS B</v>
      </c>
      <c r="H10167" s="1" t="b">
        <v>0</v>
      </c>
      <c r="I10167" s="1" t="b">
        <v>0</v>
      </c>
      <c r="J10167" s="1">
        <v>16.0</v>
      </c>
      <c r="K10167" s="3" t="str">
        <f>vlookup(J10167,Cats!$A:$B,2,false)</f>
        <v>E</v>
      </c>
    </row>
    <row r="10168">
      <c r="A10168" s="1">
        <v>134291.0</v>
      </c>
      <c r="B10168" s="1">
        <v>411.0</v>
      </c>
      <c r="C10168" s="1">
        <f>vlookup(B10168,Games!A:B,2,false)</f>
        <v>5</v>
      </c>
      <c r="D10168" s="2" t="s">
        <v>23</v>
      </c>
      <c r="E10168" s="1"/>
      <c r="F10168" s="1">
        <v>102.0</v>
      </c>
      <c r="G10168" s="1" t="str">
        <f>vlookup(F10168,Teams!$A:B,2,false)</f>
        <v>Poolesville B</v>
      </c>
      <c r="H10168" s="1" t="b">
        <v>1</v>
      </c>
      <c r="I10168" s="1" t="b">
        <v>1</v>
      </c>
      <c r="J10168" s="1">
        <v>17.0</v>
      </c>
      <c r="K10168" s="3" t="str">
        <f>vlookup(J10168,Cats!$A:$B,2,false)</f>
        <v>B</v>
      </c>
    </row>
    <row r="10169">
      <c r="A10169" s="1">
        <v>134292.0</v>
      </c>
      <c r="B10169" s="1">
        <v>411.0</v>
      </c>
      <c r="C10169" s="1">
        <f>vlookup(B10169,Games!A:B,2,false)</f>
        <v>5</v>
      </c>
      <c r="D10169" s="2" t="s">
        <v>23</v>
      </c>
      <c r="E10169" s="1"/>
      <c r="F10169" s="1">
        <v>110.0</v>
      </c>
      <c r="G10169" s="1" t="str">
        <f>vlookup(F10169,Teams!$A:B,2,false)</f>
        <v>RMHS B</v>
      </c>
      <c r="H10169" s="1" t="b">
        <v>0</v>
      </c>
      <c r="I10169" s="1" t="b">
        <v>1</v>
      </c>
      <c r="J10169" s="1">
        <v>17.0</v>
      </c>
      <c r="K10169" s="3" t="str">
        <f>vlookup(J10169,Cats!$A:$B,2,false)</f>
        <v>B</v>
      </c>
    </row>
    <row r="10170">
      <c r="A10170" s="1">
        <v>134293.0</v>
      </c>
      <c r="B10170" s="1">
        <v>411.0</v>
      </c>
      <c r="C10170" s="1">
        <f>vlookup(B10170,Games!A:B,2,false)</f>
        <v>5</v>
      </c>
      <c r="D10170" s="2" t="s">
        <v>23</v>
      </c>
      <c r="E10170" s="1"/>
      <c r="F10170" s="1">
        <v>102.0</v>
      </c>
      <c r="G10170" s="1" t="str">
        <f>vlookup(F10170,Teams!$A:B,2,false)</f>
        <v>Poolesville B</v>
      </c>
      <c r="H10170" s="1" t="b">
        <v>1</v>
      </c>
      <c r="I10170" s="1" t="b">
        <v>1</v>
      </c>
      <c r="J10170" s="1">
        <v>18.0</v>
      </c>
      <c r="K10170" s="3" t="str">
        <f>vlookup(J10170,Cats!$A:$B,2,false)</f>
        <v>P</v>
      </c>
    </row>
    <row r="10171">
      <c r="A10171" s="1">
        <v>134294.0</v>
      </c>
      <c r="B10171" s="1">
        <v>411.0</v>
      </c>
      <c r="C10171" s="1">
        <f>vlookup(B10171,Games!A:B,2,false)</f>
        <v>5</v>
      </c>
      <c r="D10171" s="2" t="s">
        <v>78</v>
      </c>
      <c r="E10171" s="1" t="s">
        <v>573</v>
      </c>
      <c r="F10171" s="1">
        <v>110.0</v>
      </c>
      <c r="G10171" s="1" t="str">
        <f>vlookup(F10171,Teams!$A:B,2,false)</f>
        <v>RMHS B</v>
      </c>
      <c r="H10171" s="1" t="b">
        <v>0</v>
      </c>
      <c r="I10171" s="1" t="b">
        <v>0</v>
      </c>
      <c r="J10171" s="1">
        <v>18.0</v>
      </c>
      <c r="K10171" s="3" t="str">
        <f>vlookup(J10171,Cats!$A:$B,2,false)</f>
        <v>P</v>
      </c>
    </row>
    <row r="10172">
      <c r="A10172" s="1">
        <v>134295.0</v>
      </c>
      <c r="B10172" s="1">
        <v>411.0</v>
      </c>
      <c r="C10172" s="1">
        <f>vlookup(B10172,Games!A:B,2,false)</f>
        <v>5</v>
      </c>
      <c r="D10172" s="2" t="s">
        <v>23</v>
      </c>
      <c r="E10172" s="1"/>
      <c r="F10172" s="1">
        <v>102.0</v>
      </c>
      <c r="G10172" s="1" t="str">
        <f>vlookup(F10172,Teams!$A:B,2,false)</f>
        <v>Poolesville B</v>
      </c>
      <c r="H10172" s="1" t="b">
        <v>1</v>
      </c>
      <c r="I10172" s="1" t="b">
        <v>1</v>
      </c>
      <c r="J10172" s="1">
        <v>19.0</v>
      </c>
      <c r="K10172" s="3" t="str">
        <f>vlookup(J10172,Cats!$A:$B,2,false)</f>
        <v>X</v>
      </c>
    </row>
    <row r="10173">
      <c r="A10173" s="1">
        <v>134296.0</v>
      </c>
      <c r="B10173" s="1">
        <v>411.0</v>
      </c>
      <c r="C10173" s="1">
        <f>vlookup(B10173,Games!A:B,2,false)</f>
        <v>5</v>
      </c>
      <c r="D10173" s="2" t="s">
        <v>34</v>
      </c>
      <c r="E10173" s="1" t="s">
        <v>736</v>
      </c>
      <c r="F10173" s="1">
        <v>110.0</v>
      </c>
      <c r="G10173" s="1" t="str">
        <f>vlookup(F10173,Teams!$A:B,2,false)</f>
        <v>RMHS B</v>
      </c>
      <c r="H10173" s="1" t="b">
        <v>0</v>
      </c>
      <c r="I10173" s="1" t="b">
        <v>0</v>
      </c>
      <c r="J10173" s="1">
        <v>19.0</v>
      </c>
      <c r="K10173" s="3" t="str">
        <f>vlookup(J10173,Cats!$A:$B,2,false)</f>
        <v>X</v>
      </c>
    </row>
    <row r="10174">
      <c r="A10174" s="1">
        <v>134297.0</v>
      </c>
      <c r="B10174" s="1">
        <v>411.0</v>
      </c>
      <c r="C10174" s="1">
        <f>vlookup(B10174,Games!A:B,2,false)</f>
        <v>5</v>
      </c>
      <c r="D10174" s="2" t="s">
        <v>23</v>
      </c>
      <c r="E10174" s="1"/>
      <c r="F10174" s="1">
        <v>102.0</v>
      </c>
      <c r="G10174" s="1" t="str">
        <f>vlookup(F10174,Teams!$A:B,2,false)</f>
        <v>Poolesville B</v>
      </c>
      <c r="H10174" s="1" t="b">
        <v>1</v>
      </c>
      <c r="I10174" s="1" t="b">
        <v>1</v>
      </c>
      <c r="J10174" s="1">
        <v>20.0</v>
      </c>
      <c r="K10174" s="3" t="str">
        <f>vlookup(J10174,Cats!$A:$B,2,false)</f>
        <v>M</v>
      </c>
    </row>
    <row r="10175">
      <c r="A10175" s="1">
        <v>134298.0</v>
      </c>
      <c r="B10175" s="1">
        <v>411.0</v>
      </c>
      <c r="C10175" s="1">
        <f>vlookup(B10175,Games!A:B,2,false)</f>
        <v>5</v>
      </c>
      <c r="D10175" s="2" t="s">
        <v>78</v>
      </c>
      <c r="E10175" s="1" t="s">
        <v>573</v>
      </c>
      <c r="F10175" s="1">
        <v>110.0</v>
      </c>
      <c r="G10175" s="1" t="str">
        <f>vlookup(F10175,Teams!$A:B,2,false)</f>
        <v>RMHS B</v>
      </c>
      <c r="H10175" s="1" t="b">
        <v>0</v>
      </c>
      <c r="I10175" s="1" t="b">
        <v>0</v>
      </c>
      <c r="J10175" s="1">
        <v>20.0</v>
      </c>
      <c r="K10175" s="3" t="str">
        <f>vlookup(J10175,Cats!$A:$B,2,false)</f>
        <v>M</v>
      </c>
    </row>
    <row r="10176">
      <c r="A10176" s="1">
        <v>134299.0</v>
      </c>
      <c r="B10176" s="1">
        <v>411.0</v>
      </c>
      <c r="C10176" s="1">
        <f>vlookup(B10176,Games!A:B,2,false)</f>
        <v>5</v>
      </c>
      <c r="D10176" s="2" t="s">
        <v>78</v>
      </c>
      <c r="E10176" s="1" t="s">
        <v>688</v>
      </c>
      <c r="F10176" s="1">
        <v>102.0</v>
      </c>
      <c r="G10176" s="1" t="str">
        <f>vlookup(F10176,Teams!$A:B,2,false)</f>
        <v>Poolesville B</v>
      </c>
      <c r="H10176" s="1" t="b">
        <v>1</v>
      </c>
      <c r="I10176" s="1" t="b">
        <v>0</v>
      </c>
      <c r="J10176" s="1">
        <v>21.0</v>
      </c>
      <c r="K10176" s="3" t="str">
        <f>vlookup(J10176,Cats!$A:$B,2,false)</f>
        <v>C</v>
      </c>
    </row>
    <row r="10177">
      <c r="A10177" s="1">
        <v>134300.0</v>
      </c>
      <c r="B10177" s="1">
        <v>411.0</v>
      </c>
      <c r="C10177" s="1">
        <f>vlookup(B10177,Games!A:B,2,false)</f>
        <v>5</v>
      </c>
      <c r="D10177" s="2" t="s">
        <v>23</v>
      </c>
      <c r="E10177" s="1"/>
      <c r="F10177" s="1">
        <v>110.0</v>
      </c>
      <c r="G10177" s="1" t="str">
        <f>vlookup(F10177,Teams!$A:B,2,false)</f>
        <v>RMHS B</v>
      </c>
      <c r="H10177" s="1" t="b">
        <v>0</v>
      </c>
      <c r="I10177" s="1" t="b">
        <v>1</v>
      </c>
      <c r="J10177" s="1">
        <v>21.0</v>
      </c>
      <c r="K10177" s="3" t="str">
        <f>vlookup(J10177,Cats!$A:$B,2,false)</f>
        <v>C</v>
      </c>
    </row>
    <row r="10178">
      <c r="A10178" s="1">
        <v>134301.0</v>
      </c>
      <c r="B10178" s="1">
        <v>411.0</v>
      </c>
      <c r="C10178" s="1">
        <f>vlookup(B10178,Games!A:B,2,false)</f>
        <v>5</v>
      </c>
      <c r="D10178" s="2" t="s">
        <v>23</v>
      </c>
      <c r="E10178" s="1" t="s">
        <v>688</v>
      </c>
      <c r="F10178" s="1">
        <v>102.0</v>
      </c>
      <c r="G10178" s="1" t="str">
        <f>vlookup(F10178,Teams!$A:B,2,false)</f>
        <v>Poolesville B</v>
      </c>
      <c r="H10178" s="1" t="b">
        <v>1</v>
      </c>
      <c r="I10178" s="1" t="b">
        <v>0</v>
      </c>
      <c r="J10178" s="1">
        <v>22.0</v>
      </c>
      <c r="K10178" s="3" t="str">
        <f>vlookup(J10178,Cats!$A:$B,2,false)</f>
        <v>E</v>
      </c>
    </row>
    <row r="10179">
      <c r="A10179" s="1">
        <v>134302.0</v>
      </c>
      <c r="B10179" s="1">
        <v>411.0</v>
      </c>
      <c r="C10179" s="1">
        <f>vlookup(B10179,Games!A:B,2,false)</f>
        <v>5</v>
      </c>
      <c r="D10179" s="2" t="s">
        <v>23</v>
      </c>
      <c r="E10179" s="1" t="s">
        <v>573</v>
      </c>
      <c r="F10179" s="1">
        <v>110.0</v>
      </c>
      <c r="G10179" s="1" t="str">
        <f>vlookup(F10179,Teams!$A:B,2,false)</f>
        <v>RMHS B</v>
      </c>
      <c r="H10179" s="1" t="b">
        <v>0</v>
      </c>
      <c r="I10179" s="1" t="b">
        <v>0</v>
      </c>
      <c r="J10179" s="1">
        <v>22.0</v>
      </c>
      <c r="K10179" s="3" t="str">
        <f>vlookup(J10179,Cats!$A:$B,2,false)</f>
        <v>E</v>
      </c>
    </row>
    <row r="10180">
      <c r="A10180" s="1">
        <v>134303.0</v>
      </c>
      <c r="B10180" s="1">
        <v>411.0</v>
      </c>
      <c r="C10180" s="1">
        <f>vlookup(B10180,Games!A:B,2,false)</f>
        <v>5</v>
      </c>
      <c r="D10180" s="2" t="s">
        <v>78</v>
      </c>
      <c r="E10180" s="1" t="s">
        <v>688</v>
      </c>
      <c r="F10180" s="1">
        <v>102.0</v>
      </c>
      <c r="G10180" s="1" t="str">
        <f>vlookup(F10180,Teams!$A:B,2,false)</f>
        <v>Poolesville B</v>
      </c>
      <c r="H10180" s="1" t="b">
        <v>1</v>
      </c>
      <c r="I10180" s="1" t="b">
        <v>0</v>
      </c>
      <c r="J10180" s="1">
        <v>23.0</v>
      </c>
      <c r="K10180" s="3" t="str">
        <f>vlookup(J10180,Cats!$A:$B,2,false)</f>
        <v>B</v>
      </c>
    </row>
    <row r="10181">
      <c r="A10181" s="1">
        <v>134304.0</v>
      </c>
      <c r="B10181" s="1">
        <v>411.0</v>
      </c>
      <c r="C10181" s="1">
        <f>vlookup(B10181,Games!A:B,2,false)</f>
        <v>5</v>
      </c>
      <c r="D10181" s="2" t="s">
        <v>23</v>
      </c>
      <c r="E10181" s="1" t="s">
        <v>1207</v>
      </c>
      <c r="F10181" s="1">
        <v>110.0</v>
      </c>
      <c r="G10181" s="1" t="str">
        <f>vlookup(F10181,Teams!$A:B,2,false)</f>
        <v>RMHS B</v>
      </c>
      <c r="H10181" s="1" t="b">
        <v>0</v>
      </c>
      <c r="I10181" s="1" t="b">
        <v>0</v>
      </c>
      <c r="J10181" s="1">
        <v>23.0</v>
      </c>
      <c r="K10181" s="3" t="str">
        <f>vlookup(J10181,Cats!$A:$B,2,false)</f>
        <v>B</v>
      </c>
    </row>
    <row r="10182">
      <c r="A10182" s="1">
        <v>134305.0</v>
      </c>
      <c r="B10182" s="1">
        <v>411.0</v>
      </c>
      <c r="C10182" s="1">
        <f>vlookup(B10182,Games!A:B,2,false)</f>
        <v>5</v>
      </c>
      <c r="D10182" s="2" t="s">
        <v>23</v>
      </c>
      <c r="E10182" s="1" t="s">
        <v>688</v>
      </c>
      <c r="F10182" s="1">
        <v>102.0</v>
      </c>
      <c r="G10182" s="1" t="str">
        <f>vlookup(F10182,Teams!$A:B,2,false)</f>
        <v>Poolesville B</v>
      </c>
      <c r="H10182" s="1" t="b">
        <v>1</v>
      </c>
      <c r="I10182" s="1" t="b">
        <v>0</v>
      </c>
      <c r="J10182" s="1">
        <v>24.0</v>
      </c>
      <c r="K10182" s="3" t="str">
        <f>vlookup(J10182,Cats!$A:$B,2,false)</f>
        <v>P</v>
      </c>
    </row>
    <row r="10183">
      <c r="A10183" s="1">
        <v>134306.0</v>
      </c>
      <c r="B10183" s="1">
        <v>411.0</v>
      </c>
      <c r="C10183" s="1">
        <f>vlookup(B10183,Games!A:B,2,false)</f>
        <v>5</v>
      </c>
      <c r="D10183" s="2" t="s">
        <v>78</v>
      </c>
      <c r="E10183" s="1" t="s">
        <v>573</v>
      </c>
      <c r="F10183" s="1">
        <v>110.0</v>
      </c>
      <c r="G10183" s="1" t="str">
        <f>vlookup(F10183,Teams!$A:B,2,false)</f>
        <v>RMHS B</v>
      </c>
      <c r="H10183" s="1" t="b">
        <v>0</v>
      </c>
      <c r="I10183" s="1" t="b">
        <v>0</v>
      </c>
      <c r="J10183" s="1">
        <v>24.0</v>
      </c>
      <c r="K10183" s="3" t="str">
        <f>vlookup(J10183,Cats!$A:$B,2,false)</f>
        <v>P</v>
      </c>
    </row>
    <row r="10184">
      <c r="A10184" s="1">
        <v>134307.0</v>
      </c>
      <c r="B10184" s="1">
        <v>411.0</v>
      </c>
      <c r="C10184" s="1">
        <f>vlookup(B10184,Games!A:B,2,false)</f>
        <v>5</v>
      </c>
      <c r="D10184" s="2" t="s">
        <v>23</v>
      </c>
      <c r="E10184" s="1" t="s">
        <v>811</v>
      </c>
      <c r="F10184" s="1">
        <v>102.0</v>
      </c>
      <c r="G10184" s="1" t="str">
        <f>vlookup(F10184,Teams!$A:B,2,false)</f>
        <v>Poolesville B</v>
      </c>
      <c r="H10184" s="1" t="b">
        <v>1</v>
      </c>
      <c r="I10184" s="1" t="b">
        <v>0</v>
      </c>
      <c r="J10184" s="1">
        <v>25.0</v>
      </c>
      <c r="K10184" s="3" t="str">
        <f>vlookup(J10184,Cats!$A:$B,2,false)</f>
        <v>#N/A</v>
      </c>
    </row>
    <row r="10185">
      <c r="A10185" s="1">
        <v>134308.0</v>
      </c>
      <c r="B10185" s="1">
        <v>411.0</v>
      </c>
      <c r="C10185" s="1">
        <f>vlookup(B10185,Games!A:B,2,false)</f>
        <v>5</v>
      </c>
      <c r="D10185" s="2" t="s">
        <v>78</v>
      </c>
      <c r="E10185" s="1" t="s">
        <v>736</v>
      </c>
      <c r="F10185" s="1">
        <v>110.0</v>
      </c>
      <c r="G10185" s="1" t="str">
        <f>vlookup(F10185,Teams!$A:B,2,false)</f>
        <v>RMHS B</v>
      </c>
      <c r="H10185" s="1" t="b">
        <v>0</v>
      </c>
      <c r="I10185" s="1" t="b">
        <v>0</v>
      </c>
      <c r="J10185" s="1">
        <v>25.0</v>
      </c>
      <c r="K10185" s="3" t="str">
        <f>vlookup(J10185,Cats!$A:$B,2,false)</f>
        <v>#N/A</v>
      </c>
    </row>
    <row r="10186">
      <c r="A10186" s="1">
        <v>134309.0</v>
      </c>
      <c r="B10186" s="1">
        <v>412.0</v>
      </c>
      <c r="C10186" s="1">
        <f>vlookup(B10186,Games!A:B,2,false)</f>
        <v>5</v>
      </c>
      <c r="D10186" s="2" t="s">
        <v>23</v>
      </c>
      <c r="E10186" s="1" t="s">
        <v>564</v>
      </c>
      <c r="F10186" s="1">
        <v>48.0</v>
      </c>
      <c r="G10186" s="1" t="str">
        <f>vlookup(F10186,Teams!$A:B,2,false)</f>
        <v>ASFA B</v>
      </c>
      <c r="H10186" s="1" t="b">
        <v>1</v>
      </c>
      <c r="I10186" s="1" t="b">
        <v>0</v>
      </c>
      <c r="J10186" s="1">
        <v>1.0</v>
      </c>
      <c r="K10186" s="3" t="str">
        <f>vlookup(J10186,Cats!$A:$B,2,false)</f>
        <v>X</v>
      </c>
    </row>
    <row r="10187">
      <c r="A10187" s="1">
        <v>134310.0</v>
      </c>
      <c r="B10187" s="1">
        <v>412.0</v>
      </c>
      <c r="C10187" s="1">
        <f>vlookup(B10187,Games!A:B,2,false)</f>
        <v>5</v>
      </c>
      <c r="D10187" s="2" t="s">
        <v>23</v>
      </c>
      <c r="E10187" s="1" t="s">
        <v>553</v>
      </c>
      <c r="F10187" s="1">
        <v>77.0</v>
      </c>
      <c r="G10187" s="1" t="str">
        <f>vlookup(F10187,Teams!$A:B,2,false)</f>
        <v>Iolani A</v>
      </c>
      <c r="H10187" s="1" t="b">
        <v>0</v>
      </c>
      <c r="I10187" s="1" t="b">
        <v>0</v>
      </c>
      <c r="J10187" s="1">
        <v>1.0</v>
      </c>
      <c r="K10187" s="3" t="str">
        <f>vlookup(J10187,Cats!$A:$B,2,false)</f>
        <v>X</v>
      </c>
    </row>
    <row r="10188">
      <c r="A10188" s="1">
        <v>134311.0</v>
      </c>
      <c r="B10188" s="1">
        <v>412.0</v>
      </c>
      <c r="C10188" s="1">
        <f>vlookup(B10188,Games!A:B,2,false)</f>
        <v>5</v>
      </c>
      <c r="D10188" s="2" t="s">
        <v>23</v>
      </c>
      <c r="E10188" s="1"/>
      <c r="F10188" s="1">
        <v>48.0</v>
      </c>
      <c r="G10188" s="1" t="str">
        <f>vlookup(F10188,Teams!$A:B,2,false)</f>
        <v>ASFA B</v>
      </c>
      <c r="H10188" s="1" t="b">
        <v>1</v>
      </c>
      <c r="I10188" s="1" t="b">
        <v>1</v>
      </c>
      <c r="J10188" s="1">
        <v>2.0</v>
      </c>
      <c r="K10188" s="3" t="str">
        <f>vlookup(J10188,Cats!$A:$B,2,false)</f>
        <v>M</v>
      </c>
    </row>
    <row r="10189">
      <c r="A10189" s="1">
        <v>134312.0</v>
      </c>
      <c r="B10189" s="1">
        <v>412.0</v>
      </c>
      <c r="C10189" s="1">
        <f>vlookup(B10189,Games!A:B,2,false)</f>
        <v>5</v>
      </c>
      <c r="D10189" s="2" t="s">
        <v>78</v>
      </c>
      <c r="E10189" s="1" t="s">
        <v>921</v>
      </c>
      <c r="F10189" s="1">
        <v>77.0</v>
      </c>
      <c r="G10189" s="1" t="str">
        <f>vlookup(F10189,Teams!$A:B,2,false)</f>
        <v>Iolani A</v>
      </c>
      <c r="H10189" s="1" t="b">
        <v>0</v>
      </c>
      <c r="I10189" s="1" t="b">
        <v>0</v>
      </c>
      <c r="J10189" s="1">
        <v>2.0</v>
      </c>
      <c r="K10189" s="3" t="str">
        <f>vlookup(J10189,Cats!$A:$B,2,false)</f>
        <v>M</v>
      </c>
    </row>
    <row r="10190">
      <c r="A10190" s="1">
        <v>134313.0</v>
      </c>
      <c r="B10190" s="1">
        <v>412.0</v>
      </c>
      <c r="C10190" s="1">
        <f>vlookup(B10190,Games!A:B,2,false)</f>
        <v>5</v>
      </c>
      <c r="D10190" s="2" t="s">
        <v>34</v>
      </c>
      <c r="E10190" s="1" t="s">
        <v>896</v>
      </c>
      <c r="F10190" s="1">
        <v>48.0</v>
      </c>
      <c r="G10190" s="1" t="str">
        <f>vlookup(F10190,Teams!$A:B,2,false)</f>
        <v>ASFA B</v>
      </c>
      <c r="H10190" s="1" t="b">
        <v>1</v>
      </c>
      <c r="I10190" s="1" t="b">
        <v>0</v>
      </c>
      <c r="J10190" s="1">
        <v>3.0</v>
      </c>
      <c r="K10190" s="3" t="str">
        <f>vlookup(J10190,Cats!$A:$B,2,false)</f>
        <v>C</v>
      </c>
    </row>
    <row r="10191">
      <c r="A10191" s="1">
        <v>134314.0</v>
      </c>
      <c r="B10191" s="1">
        <v>412.0</v>
      </c>
      <c r="C10191" s="1">
        <f>vlookup(B10191,Games!A:B,2,false)</f>
        <v>5</v>
      </c>
      <c r="D10191" s="2" t="s">
        <v>23</v>
      </c>
      <c r="E10191" s="1"/>
      <c r="F10191" s="1">
        <v>77.0</v>
      </c>
      <c r="G10191" s="1" t="str">
        <f>vlookup(F10191,Teams!$A:B,2,false)</f>
        <v>Iolani A</v>
      </c>
      <c r="H10191" s="1" t="b">
        <v>0</v>
      </c>
      <c r="I10191" s="1" t="b">
        <v>1</v>
      </c>
      <c r="J10191" s="1">
        <v>3.0</v>
      </c>
      <c r="K10191" s="3" t="str">
        <f>vlookup(J10191,Cats!$A:$B,2,false)</f>
        <v>C</v>
      </c>
    </row>
    <row r="10192">
      <c r="A10192" s="1">
        <v>134315.0</v>
      </c>
      <c r="B10192" s="1">
        <v>412.0</v>
      </c>
      <c r="C10192" s="1">
        <f>vlookup(B10192,Games!A:B,2,false)</f>
        <v>5</v>
      </c>
      <c r="D10192" s="2" t="s">
        <v>23</v>
      </c>
      <c r="E10192" s="1"/>
      <c r="F10192" s="1">
        <v>48.0</v>
      </c>
      <c r="G10192" s="1" t="str">
        <f>vlookup(F10192,Teams!$A:B,2,false)</f>
        <v>ASFA B</v>
      </c>
      <c r="H10192" s="1" t="b">
        <v>1</v>
      </c>
      <c r="I10192" s="1" t="b">
        <v>1</v>
      </c>
      <c r="J10192" s="1">
        <v>4.0</v>
      </c>
      <c r="K10192" s="3" t="str">
        <f>vlookup(J10192,Cats!$A:$B,2,false)</f>
        <v>E</v>
      </c>
    </row>
    <row r="10193">
      <c r="A10193" s="1">
        <v>134316.0</v>
      </c>
      <c r="B10193" s="1">
        <v>412.0</v>
      </c>
      <c r="C10193" s="1">
        <f>vlookup(B10193,Games!A:B,2,false)</f>
        <v>5</v>
      </c>
      <c r="D10193" s="2" t="s">
        <v>34</v>
      </c>
      <c r="E10193" s="1" t="s">
        <v>467</v>
      </c>
      <c r="F10193" s="1">
        <v>77.0</v>
      </c>
      <c r="G10193" s="1" t="str">
        <f>vlookup(F10193,Teams!$A:B,2,false)</f>
        <v>Iolani A</v>
      </c>
      <c r="H10193" s="1" t="b">
        <v>0</v>
      </c>
      <c r="I10193" s="1" t="b">
        <v>0</v>
      </c>
      <c r="J10193" s="1">
        <v>4.0</v>
      </c>
      <c r="K10193" s="3" t="str">
        <f>vlookup(J10193,Cats!$A:$B,2,false)</f>
        <v>E</v>
      </c>
    </row>
    <row r="10194">
      <c r="A10194" s="1">
        <v>134317.0</v>
      </c>
      <c r="B10194" s="1">
        <v>412.0</v>
      </c>
      <c r="C10194" s="1">
        <f>vlookup(B10194,Games!A:B,2,false)</f>
        <v>5</v>
      </c>
      <c r="D10194" s="2" t="s">
        <v>23</v>
      </c>
      <c r="E10194" s="1"/>
      <c r="F10194" s="1">
        <v>48.0</v>
      </c>
      <c r="G10194" s="1" t="str">
        <f>vlookup(F10194,Teams!$A:B,2,false)</f>
        <v>ASFA B</v>
      </c>
      <c r="H10194" s="1" t="b">
        <v>1</v>
      </c>
      <c r="I10194" s="1" t="b">
        <v>1</v>
      </c>
      <c r="J10194" s="1">
        <v>5.0</v>
      </c>
      <c r="K10194" s="3" t="str">
        <f>vlookup(J10194,Cats!$A:$B,2,false)</f>
        <v>B</v>
      </c>
    </row>
    <row r="10195">
      <c r="A10195" s="1">
        <v>134318.0</v>
      </c>
      <c r="B10195" s="1">
        <v>412.0</v>
      </c>
      <c r="C10195" s="1">
        <f>vlookup(B10195,Games!A:B,2,false)</f>
        <v>5</v>
      </c>
      <c r="D10195" s="2" t="s">
        <v>78</v>
      </c>
      <c r="E10195" s="1" t="s">
        <v>877</v>
      </c>
      <c r="F10195" s="1">
        <v>77.0</v>
      </c>
      <c r="G10195" s="1" t="str">
        <f>vlookup(F10195,Teams!$A:B,2,false)</f>
        <v>Iolani A</v>
      </c>
      <c r="H10195" s="1" t="b">
        <v>0</v>
      </c>
      <c r="I10195" s="1" t="b">
        <v>0</v>
      </c>
      <c r="J10195" s="1">
        <v>5.0</v>
      </c>
      <c r="K10195" s="3" t="str">
        <f>vlookup(J10195,Cats!$A:$B,2,false)</f>
        <v>B</v>
      </c>
    </row>
    <row r="10196">
      <c r="A10196" s="1">
        <v>134319.0</v>
      </c>
      <c r="B10196" s="1">
        <v>412.0</v>
      </c>
      <c r="C10196" s="1">
        <f>vlookup(B10196,Games!A:B,2,false)</f>
        <v>5</v>
      </c>
      <c r="D10196" s="2" t="s">
        <v>78</v>
      </c>
      <c r="E10196" s="1" t="s">
        <v>564</v>
      </c>
      <c r="F10196" s="1">
        <v>48.0</v>
      </c>
      <c r="G10196" s="1" t="str">
        <f>vlookup(F10196,Teams!$A:B,2,false)</f>
        <v>ASFA B</v>
      </c>
      <c r="H10196" s="1" t="b">
        <v>1</v>
      </c>
      <c r="I10196" s="1" t="b">
        <v>0</v>
      </c>
      <c r="J10196" s="1">
        <v>6.0</v>
      </c>
      <c r="K10196" s="3" t="str">
        <f>vlookup(J10196,Cats!$A:$B,2,false)</f>
        <v>P</v>
      </c>
    </row>
    <row r="10197">
      <c r="A10197" s="1">
        <v>134320.0</v>
      </c>
      <c r="B10197" s="1">
        <v>412.0</v>
      </c>
      <c r="C10197" s="1">
        <f>vlookup(B10197,Games!A:B,2,false)</f>
        <v>5</v>
      </c>
      <c r="D10197" s="2" t="s">
        <v>23</v>
      </c>
      <c r="E10197" s="1"/>
      <c r="F10197" s="1">
        <v>77.0</v>
      </c>
      <c r="G10197" s="1" t="str">
        <f>vlookup(F10197,Teams!$A:B,2,false)</f>
        <v>Iolani A</v>
      </c>
      <c r="H10197" s="1" t="b">
        <v>0</v>
      </c>
      <c r="I10197" s="1" t="b">
        <v>1</v>
      </c>
      <c r="J10197" s="1">
        <v>6.0</v>
      </c>
      <c r="K10197" s="3" t="str">
        <f>vlookup(J10197,Cats!$A:$B,2,false)</f>
        <v>P</v>
      </c>
    </row>
    <row r="10198">
      <c r="A10198" s="1">
        <v>134321.0</v>
      </c>
      <c r="B10198" s="1">
        <v>412.0</v>
      </c>
      <c r="C10198" s="1">
        <f>vlookup(B10198,Games!A:B,2,false)</f>
        <v>5</v>
      </c>
      <c r="D10198" s="2" t="s">
        <v>34</v>
      </c>
      <c r="E10198" s="1" t="s">
        <v>678</v>
      </c>
      <c r="F10198" s="1">
        <v>48.0</v>
      </c>
      <c r="G10198" s="1" t="str">
        <f>vlookup(F10198,Teams!$A:B,2,false)</f>
        <v>ASFA B</v>
      </c>
      <c r="H10198" s="1" t="b">
        <v>1</v>
      </c>
      <c r="I10198" s="1" t="b">
        <v>0</v>
      </c>
      <c r="J10198" s="1">
        <v>7.0</v>
      </c>
      <c r="K10198" s="3" t="str">
        <f>vlookup(J10198,Cats!$A:$B,2,false)</f>
        <v>X</v>
      </c>
    </row>
    <row r="10199">
      <c r="A10199" s="1">
        <v>134322.0</v>
      </c>
      <c r="B10199" s="1">
        <v>412.0</v>
      </c>
      <c r="C10199" s="1">
        <f>vlookup(B10199,Games!A:B,2,false)</f>
        <v>5</v>
      </c>
      <c r="D10199" s="2" t="s">
        <v>23</v>
      </c>
      <c r="E10199" s="1"/>
      <c r="F10199" s="1">
        <v>77.0</v>
      </c>
      <c r="G10199" s="1" t="str">
        <f>vlookup(F10199,Teams!$A:B,2,false)</f>
        <v>Iolani A</v>
      </c>
      <c r="H10199" s="1" t="b">
        <v>0</v>
      </c>
      <c r="I10199" s="1" t="b">
        <v>1</v>
      </c>
      <c r="J10199" s="1">
        <v>7.0</v>
      </c>
      <c r="K10199" s="3" t="str">
        <f>vlookup(J10199,Cats!$A:$B,2,false)</f>
        <v>X</v>
      </c>
    </row>
    <row r="10200">
      <c r="A10200" s="1">
        <v>134323.0</v>
      </c>
      <c r="B10200" s="1">
        <v>412.0</v>
      </c>
      <c r="C10200" s="1">
        <f>vlookup(B10200,Games!A:B,2,false)</f>
        <v>5</v>
      </c>
      <c r="D10200" s="2" t="s">
        <v>23</v>
      </c>
      <c r="E10200" s="1"/>
      <c r="F10200" s="1">
        <v>48.0</v>
      </c>
      <c r="G10200" s="1" t="str">
        <f>vlookup(F10200,Teams!$A:B,2,false)</f>
        <v>ASFA B</v>
      </c>
      <c r="H10200" s="1" t="b">
        <v>1</v>
      </c>
      <c r="I10200" s="1" t="b">
        <v>1</v>
      </c>
      <c r="J10200" s="1">
        <v>8.0</v>
      </c>
      <c r="K10200" s="3" t="str">
        <f>vlookup(J10200,Cats!$A:$B,2,false)</f>
        <v>M</v>
      </c>
    </row>
    <row r="10201">
      <c r="A10201" s="1">
        <v>134324.0</v>
      </c>
      <c r="B10201" s="1">
        <v>412.0</v>
      </c>
      <c r="C10201" s="1">
        <f>vlookup(B10201,Games!A:B,2,false)</f>
        <v>5</v>
      </c>
      <c r="D10201" s="2" t="s">
        <v>78</v>
      </c>
      <c r="E10201" s="1" t="s">
        <v>467</v>
      </c>
      <c r="F10201" s="1">
        <v>77.0</v>
      </c>
      <c r="G10201" s="1" t="str">
        <f>vlookup(F10201,Teams!$A:B,2,false)</f>
        <v>Iolani A</v>
      </c>
      <c r="H10201" s="1" t="b">
        <v>0</v>
      </c>
      <c r="I10201" s="1" t="b">
        <v>0</v>
      </c>
      <c r="J10201" s="1">
        <v>8.0</v>
      </c>
      <c r="K10201" s="3" t="str">
        <f>vlookup(J10201,Cats!$A:$B,2,false)</f>
        <v>M</v>
      </c>
    </row>
    <row r="10202">
      <c r="A10202" s="1">
        <v>134325.0</v>
      </c>
      <c r="B10202" s="1">
        <v>412.0</v>
      </c>
      <c r="C10202" s="1">
        <f>vlookup(B10202,Games!A:B,2,false)</f>
        <v>5</v>
      </c>
      <c r="D10202" s="2" t="s">
        <v>23</v>
      </c>
      <c r="E10202" s="1"/>
      <c r="F10202" s="1">
        <v>48.0</v>
      </c>
      <c r="G10202" s="1" t="str">
        <f>vlookup(F10202,Teams!$A:B,2,false)</f>
        <v>ASFA B</v>
      </c>
      <c r="H10202" s="1" t="b">
        <v>1</v>
      </c>
      <c r="I10202" s="1" t="b">
        <v>1</v>
      </c>
      <c r="J10202" s="1">
        <v>9.0</v>
      </c>
      <c r="K10202" s="3" t="str">
        <f>vlookup(J10202,Cats!$A:$B,2,false)</f>
        <v>C</v>
      </c>
    </row>
    <row r="10203">
      <c r="A10203" s="1">
        <v>134326.0</v>
      </c>
      <c r="B10203" s="1">
        <v>412.0</v>
      </c>
      <c r="C10203" s="1">
        <f>vlookup(B10203,Games!A:B,2,false)</f>
        <v>5</v>
      </c>
      <c r="D10203" s="2" t="s">
        <v>34</v>
      </c>
      <c r="E10203" s="1" t="s">
        <v>467</v>
      </c>
      <c r="F10203" s="1">
        <v>77.0</v>
      </c>
      <c r="G10203" s="1" t="str">
        <f>vlookup(F10203,Teams!$A:B,2,false)</f>
        <v>Iolani A</v>
      </c>
      <c r="H10203" s="1" t="b">
        <v>0</v>
      </c>
      <c r="I10203" s="1" t="b">
        <v>0</v>
      </c>
      <c r="J10203" s="1">
        <v>9.0</v>
      </c>
      <c r="K10203" s="3" t="str">
        <f>vlookup(J10203,Cats!$A:$B,2,false)</f>
        <v>C</v>
      </c>
    </row>
    <row r="10204">
      <c r="A10204" s="1">
        <v>134327.0</v>
      </c>
      <c r="B10204" s="1">
        <v>412.0</v>
      </c>
      <c r="C10204" s="1">
        <f>vlookup(B10204,Games!A:B,2,false)</f>
        <v>5</v>
      </c>
      <c r="D10204" s="2" t="s">
        <v>78</v>
      </c>
      <c r="E10204" s="1" t="s">
        <v>678</v>
      </c>
      <c r="F10204" s="1">
        <v>48.0</v>
      </c>
      <c r="G10204" s="1" t="str">
        <f>vlookup(F10204,Teams!$A:B,2,false)</f>
        <v>ASFA B</v>
      </c>
      <c r="H10204" s="1" t="b">
        <v>1</v>
      </c>
      <c r="I10204" s="1" t="b">
        <v>0</v>
      </c>
      <c r="J10204" s="1">
        <v>10.0</v>
      </c>
      <c r="K10204" s="3" t="str">
        <f>vlookup(J10204,Cats!$A:$B,2,false)</f>
        <v>E</v>
      </c>
    </row>
    <row r="10205">
      <c r="A10205" s="1">
        <v>134328.0</v>
      </c>
      <c r="B10205" s="1">
        <v>412.0</v>
      </c>
      <c r="C10205" s="1">
        <f>vlookup(B10205,Games!A:B,2,false)</f>
        <v>5</v>
      </c>
      <c r="D10205" s="2" t="s">
        <v>23</v>
      </c>
      <c r="E10205" s="1"/>
      <c r="F10205" s="1">
        <v>77.0</v>
      </c>
      <c r="G10205" s="1" t="str">
        <f>vlookup(F10205,Teams!$A:B,2,false)</f>
        <v>Iolani A</v>
      </c>
      <c r="H10205" s="1" t="b">
        <v>0</v>
      </c>
      <c r="I10205" s="1" t="b">
        <v>1</v>
      </c>
      <c r="J10205" s="1">
        <v>10.0</v>
      </c>
      <c r="K10205" s="3" t="str">
        <f>vlookup(J10205,Cats!$A:$B,2,false)</f>
        <v>E</v>
      </c>
    </row>
    <row r="10206">
      <c r="A10206" s="1">
        <v>134329.0</v>
      </c>
      <c r="B10206" s="1">
        <v>412.0</v>
      </c>
      <c r="C10206" s="1">
        <f>vlookup(B10206,Games!A:B,2,false)</f>
        <v>5</v>
      </c>
      <c r="D10206" s="2" t="s">
        <v>23</v>
      </c>
      <c r="E10206" s="1" t="s">
        <v>896</v>
      </c>
      <c r="F10206" s="1">
        <v>48.0</v>
      </c>
      <c r="G10206" s="1" t="str">
        <f>vlookup(F10206,Teams!$A:B,2,false)</f>
        <v>ASFA B</v>
      </c>
      <c r="H10206" s="1" t="b">
        <v>1</v>
      </c>
      <c r="I10206" s="1" t="b">
        <v>0</v>
      </c>
      <c r="J10206" s="1">
        <v>11.0</v>
      </c>
      <c r="K10206" s="3" t="str">
        <f>vlookup(J10206,Cats!$A:$B,2,false)</f>
        <v>B</v>
      </c>
    </row>
    <row r="10207">
      <c r="A10207" s="1">
        <v>134330.0</v>
      </c>
      <c r="B10207" s="1">
        <v>412.0</v>
      </c>
      <c r="C10207" s="1">
        <f>vlookup(B10207,Games!A:B,2,false)</f>
        <v>5</v>
      </c>
      <c r="D10207" s="2" t="s">
        <v>23</v>
      </c>
      <c r="E10207" s="1" t="s">
        <v>467</v>
      </c>
      <c r="F10207" s="1">
        <v>77.0</v>
      </c>
      <c r="G10207" s="1" t="str">
        <f>vlookup(F10207,Teams!$A:B,2,false)</f>
        <v>Iolani A</v>
      </c>
      <c r="H10207" s="1" t="b">
        <v>0</v>
      </c>
      <c r="I10207" s="1" t="b">
        <v>0</v>
      </c>
      <c r="J10207" s="1">
        <v>11.0</v>
      </c>
      <c r="K10207" s="3" t="str">
        <f>vlookup(J10207,Cats!$A:$B,2,false)</f>
        <v>B</v>
      </c>
    </row>
    <row r="10208">
      <c r="A10208" s="1">
        <v>134331.0</v>
      </c>
      <c r="B10208" s="1">
        <v>412.0</v>
      </c>
      <c r="C10208" s="1">
        <f>vlookup(B10208,Games!A:B,2,false)</f>
        <v>5</v>
      </c>
      <c r="D10208" s="2" t="s">
        <v>23</v>
      </c>
      <c r="E10208" s="1"/>
      <c r="F10208" s="1">
        <v>48.0</v>
      </c>
      <c r="G10208" s="1" t="str">
        <f>vlookup(F10208,Teams!$A:B,2,false)</f>
        <v>ASFA B</v>
      </c>
      <c r="H10208" s="1" t="b">
        <v>1</v>
      </c>
      <c r="I10208" s="1" t="b">
        <v>1</v>
      </c>
      <c r="J10208" s="1">
        <v>12.0</v>
      </c>
      <c r="K10208" s="3" t="str">
        <f>vlookup(J10208,Cats!$A:$B,2,false)</f>
        <v>P</v>
      </c>
    </row>
    <row r="10209">
      <c r="A10209" s="1">
        <v>134332.0</v>
      </c>
      <c r="B10209" s="1">
        <v>412.0</v>
      </c>
      <c r="C10209" s="1">
        <f>vlookup(B10209,Games!A:B,2,false)</f>
        <v>5</v>
      </c>
      <c r="D10209" s="2" t="s">
        <v>34</v>
      </c>
      <c r="E10209" s="1" t="s">
        <v>553</v>
      </c>
      <c r="F10209" s="1">
        <v>77.0</v>
      </c>
      <c r="G10209" s="1" t="str">
        <f>vlookup(F10209,Teams!$A:B,2,false)</f>
        <v>Iolani A</v>
      </c>
      <c r="H10209" s="1" t="b">
        <v>0</v>
      </c>
      <c r="I10209" s="1" t="b">
        <v>0</v>
      </c>
      <c r="J10209" s="1">
        <v>12.0</v>
      </c>
      <c r="K10209" s="3" t="str">
        <f>vlookup(J10209,Cats!$A:$B,2,false)</f>
        <v>P</v>
      </c>
    </row>
    <row r="10210">
      <c r="A10210" s="1">
        <v>134333.0</v>
      </c>
      <c r="B10210" s="1">
        <v>412.0</v>
      </c>
      <c r="C10210" s="1">
        <f>vlookup(B10210,Games!A:B,2,false)</f>
        <v>5</v>
      </c>
      <c r="D10210" s="2" t="s">
        <v>34</v>
      </c>
      <c r="E10210" s="1" t="s">
        <v>678</v>
      </c>
      <c r="F10210" s="1">
        <v>48.0</v>
      </c>
      <c r="G10210" s="1" t="str">
        <f>vlookup(F10210,Teams!$A:B,2,false)</f>
        <v>ASFA B</v>
      </c>
      <c r="H10210" s="1" t="b">
        <v>1</v>
      </c>
      <c r="I10210" s="1" t="b">
        <v>0</v>
      </c>
      <c r="J10210" s="1">
        <v>13.0</v>
      </c>
      <c r="K10210" s="3" t="str">
        <f>vlookup(J10210,Cats!$A:$B,2,false)</f>
        <v>X</v>
      </c>
    </row>
    <row r="10211">
      <c r="A10211" s="1">
        <v>134334.0</v>
      </c>
      <c r="B10211" s="1">
        <v>412.0</v>
      </c>
      <c r="C10211" s="1">
        <f>vlookup(B10211,Games!A:B,2,false)</f>
        <v>5</v>
      </c>
      <c r="D10211" s="2" t="s">
        <v>23</v>
      </c>
      <c r="E10211" s="1"/>
      <c r="F10211" s="1">
        <v>77.0</v>
      </c>
      <c r="G10211" s="1" t="str">
        <f>vlookup(F10211,Teams!$A:B,2,false)</f>
        <v>Iolani A</v>
      </c>
      <c r="H10211" s="1" t="b">
        <v>0</v>
      </c>
      <c r="I10211" s="1" t="b">
        <v>1</v>
      </c>
      <c r="J10211" s="1">
        <v>13.0</v>
      </c>
      <c r="K10211" s="3" t="str">
        <f>vlookup(J10211,Cats!$A:$B,2,false)</f>
        <v>X</v>
      </c>
    </row>
    <row r="10212">
      <c r="A10212" s="1">
        <v>134335.0</v>
      </c>
      <c r="B10212" s="1">
        <v>412.0</v>
      </c>
      <c r="C10212" s="1">
        <f>vlookup(B10212,Games!A:B,2,false)</f>
        <v>5</v>
      </c>
      <c r="D10212" s="2" t="s">
        <v>34</v>
      </c>
      <c r="E10212" s="1" t="s">
        <v>564</v>
      </c>
      <c r="F10212" s="1">
        <v>48.0</v>
      </c>
      <c r="G10212" s="1" t="str">
        <f>vlookup(F10212,Teams!$A:B,2,false)</f>
        <v>ASFA B</v>
      </c>
      <c r="H10212" s="1" t="b">
        <v>1</v>
      </c>
      <c r="I10212" s="1" t="b">
        <v>0</v>
      </c>
      <c r="J10212" s="1">
        <v>14.0</v>
      </c>
      <c r="K10212" s="3" t="str">
        <f>vlookup(J10212,Cats!$A:$B,2,false)</f>
        <v>M</v>
      </c>
    </row>
    <row r="10213">
      <c r="A10213" s="1">
        <v>134336.0</v>
      </c>
      <c r="B10213" s="1">
        <v>412.0</v>
      </c>
      <c r="C10213" s="1">
        <f>vlookup(B10213,Games!A:B,2,false)</f>
        <v>5</v>
      </c>
      <c r="D10213" s="2" t="s">
        <v>23</v>
      </c>
      <c r="E10213" s="1"/>
      <c r="F10213" s="1">
        <v>77.0</v>
      </c>
      <c r="G10213" s="1" t="str">
        <f>vlookup(F10213,Teams!$A:B,2,false)</f>
        <v>Iolani A</v>
      </c>
      <c r="H10213" s="1" t="b">
        <v>0</v>
      </c>
      <c r="I10213" s="1" t="b">
        <v>1</v>
      </c>
      <c r="J10213" s="1">
        <v>14.0</v>
      </c>
      <c r="K10213" s="3" t="str">
        <f>vlookup(J10213,Cats!$A:$B,2,false)</f>
        <v>M</v>
      </c>
    </row>
    <row r="10214">
      <c r="A10214" s="1">
        <v>134337.0</v>
      </c>
      <c r="B10214" s="1">
        <v>412.0</v>
      </c>
      <c r="C10214" s="1">
        <f>vlookup(B10214,Games!A:B,2,false)</f>
        <v>5</v>
      </c>
      <c r="D10214" s="2" t="s">
        <v>34</v>
      </c>
      <c r="E10214" s="1" t="s">
        <v>896</v>
      </c>
      <c r="F10214" s="1">
        <v>48.0</v>
      </c>
      <c r="G10214" s="1" t="str">
        <f>vlookup(F10214,Teams!$A:B,2,false)</f>
        <v>ASFA B</v>
      </c>
      <c r="H10214" s="1" t="b">
        <v>1</v>
      </c>
      <c r="I10214" s="1" t="b">
        <v>0</v>
      </c>
      <c r="J10214" s="1">
        <v>15.0</v>
      </c>
      <c r="K10214" s="3" t="str">
        <f>vlookup(J10214,Cats!$A:$B,2,false)</f>
        <v>C</v>
      </c>
    </row>
    <row r="10215">
      <c r="A10215" s="1">
        <v>134338.0</v>
      </c>
      <c r="B10215" s="1">
        <v>412.0</v>
      </c>
      <c r="C10215" s="1">
        <f>vlookup(B10215,Games!A:B,2,false)</f>
        <v>5</v>
      </c>
      <c r="D10215" s="2" t="s">
        <v>23</v>
      </c>
      <c r="E10215" s="1"/>
      <c r="F10215" s="1">
        <v>77.0</v>
      </c>
      <c r="G10215" s="1" t="str">
        <f>vlookup(F10215,Teams!$A:B,2,false)</f>
        <v>Iolani A</v>
      </c>
      <c r="H10215" s="1" t="b">
        <v>0</v>
      </c>
      <c r="I10215" s="1" t="b">
        <v>1</v>
      </c>
      <c r="J10215" s="1">
        <v>15.0</v>
      </c>
      <c r="K10215" s="3" t="str">
        <f>vlookup(J10215,Cats!$A:$B,2,false)</f>
        <v>C</v>
      </c>
    </row>
    <row r="10216">
      <c r="A10216" s="1">
        <v>134339.0</v>
      </c>
      <c r="B10216" s="1">
        <v>412.0</v>
      </c>
      <c r="C10216" s="1">
        <f>vlookup(B10216,Games!A:B,2,false)</f>
        <v>5</v>
      </c>
      <c r="D10216" s="2" t="s">
        <v>23</v>
      </c>
      <c r="E10216" s="1"/>
      <c r="F10216" s="1">
        <v>48.0</v>
      </c>
      <c r="G10216" s="1" t="str">
        <f>vlookup(F10216,Teams!$A:B,2,false)</f>
        <v>ASFA B</v>
      </c>
      <c r="H10216" s="1" t="b">
        <v>1</v>
      </c>
      <c r="I10216" s="1" t="b">
        <v>1</v>
      </c>
      <c r="J10216" s="1">
        <v>16.0</v>
      </c>
      <c r="K10216" s="3" t="str">
        <f>vlookup(J10216,Cats!$A:$B,2,false)</f>
        <v>E</v>
      </c>
    </row>
    <row r="10217">
      <c r="A10217" s="1">
        <v>134340.0</v>
      </c>
      <c r="B10217" s="1">
        <v>412.0</v>
      </c>
      <c r="C10217" s="1">
        <f>vlookup(B10217,Games!A:B,2,false)</f>
        <v>5</v>
      </c>
      <c r="D10217" s="2" t="s">
        <v>34</v>
      </c>
      <c r="E10217" s="1" t="s">
        <v>467</v>
      </c>
      <c r="F10217" s="1">
        <v>77.0</v>
      </c>
      <c r="G10217" s="1" t="str">
        <f>vlookup(F10217,Teams!$A:B,2,false)</f>
        <v>Iolani A</v>
      </c>
      <c r="H10217" s="1" t="b">
        <v>0</v>
      </c>
      <c r="I10217" s="1" t="b">
        <v>0</v>
      </c>
      <c r="J10217" s="1">
        <v>16.0</v>
      </c>
      <c r="K10217" s="3" t="str">
        <f>vlookup(J10217,Cats!$A:$B,2,false)</f>
        <v>E</v>
      </c>
    </row>
    <row r="10218">
      <c r="A10218" s="1">
        <v>134341.0</v>
      </c>
      <c r="B10218" s="1">
        <v>412.0</v>
      </c>
      <c r="C10218" s="1">
        <f>vlookup(B10218,Games!A:B,2,false)</f>
        <v>5</v>
      </c>
      <c r="D10218" s="2" t="s">
        <v>34</v>
      </c>
      <c r="E10218" s="1" t="s">
        <v>564</v>
      </c>
      <c r="F10218" s="1">
        <v>48.0</v>
      </c>
      <c r="G10218" s="1" t="str">
        <f>vlookup(F10218,Teams!$A:B,2,false)</f>
        <v>ASFA B</v>
      </c>
      <c r="H10218" s="1" t="b">
        <v>1</v>
      </c>
      <c r="I10218" s="1" t="b">
        <v>0</v>
      </c>
      <c r="J10218" s="1">
        <v>17.0</v>
      </c>
      <c r="K10218" s="3" t="str">
        <f>vlookup(J10218,Cats!$A:$B,2,false)</f>
        <v>B</v>
      </c>
    </row>
    <row r="10219">
      <c r="A10219" s="1">
        <v>134342.0</v>
      </c>
      <c r="B10219" s="1">
        <v>412.0</v>
      </c>
      <c r="C10219" s="1">
        <f>vlookup(B10219,Games!A:B,2,false)</f>
        <v>5</v>
      </c>
      <c r="D10219" s="2" t="s">
        <v>23</v>
      </c>
      <c r="E10219" s="1"/>
      <c r="F10219" s="1">
        <v>77.0</v>
      </c>
      <c r="G10219" s="1" t="str">
        <f>vlookup(F10219,Teams!$A:B,2,false)</f>
        <v>Iolani A</v>
      </c>
      <c r="H10219" s="1" t="b">
        <v>0</v>
      </c>
      <c r="I10219" s="1" t="b">
        <v>1</v>
      </c>
      <c r="J10219" s="1">
        <v>17.0</v>
      </c>
      <c r="K10219" s="3" t="str">
        <f>vlookup(J10219,Cats!$A:$B,2,false)</f>
        <v>B</v>
      </c>
    </row>
    <row r="10220">
      <c r="A10220" s="1">
        <v>134343.0</v>
      </c>
      <c r="B10220" s="1">
        <v>412.0</v>
      </c>
      <c r="C10220" s="1">
        <f>vlookup(B10220,Games!A:B,2,false)</f>
        <v>5</v>
      </c>
      <c r="D10220" s="2" t="s">
        <v>34</v>
      </c>
      <c r="E10220" s="1" t="s">
        <v>564</v>
      </c>
      <c r="F10220" s="1">
        <v>48.0</v>
      </c>
      <c r="G10220" s="1" t="str">
        <f>vlookup(F10220,Teams!$A:B,2,false)</f>
        <v>ASFA B</v>
      </c>
      <c r="H10220" s="1" t="b">
        <v>1</v>
      </c>
      <c r="I10220" s="1" t="b">
        <v>0</v>
      </c>
      <c r="J10220" s="1">
        <v>18.0</v>
      </c>
      <c r="K10220" s="3" t="str">
        <f>vlookup(J10220,Cats!$A:$B,2,false)</f>
        <v>P</v>
      </c>
    </row>
    <row r="10221">
      <c r="A10221" s="1">
        <v>134344.0</v>
      </c>
      <c r="B10221" s="1">
        <v>412.0</v>
      </c>
      <c r="C10221" s="1">
        <f>vlookup(B10221,Games!A:B,2,false)</f>
        <v>5</v>
      </c>
      <c r="D10221" s="2" t="s">
        <v>23</v>
      </c>
      <c r="E10221" s="1"/>
      <c r="F10221" s="1">
        <v>77.0</v>
      </c>
      <c r="G10221" s="1" t="str">
        <f>vlookup(F10221,Teams!$A:B,2,false)</f>
        <v>Iolani A</v>
      </c>
      <c r="H10221" s="1" t="b">
        <v>0</v>
      </c>
      <c r="I10221" s="1" t="b">
        <v>1</v>
      </c>
      <c r="J10221" s="1">
        <v>18.0</v>
      </c>
      <c r="K10221" s="3" t="str">
        <f>vlookup(J10221,Cats!$A:$B,2,false)</f>
        <v>P</v>
      </c>
    </row>
    <row r="10222">
      <c r="A10222" s="1">
        <v>134345.0</v>
      </c>
      <c r="B10222" s="1">
        <v>412.0</v>
      </c>
      <c r="C10222" s="1">
        <f>vlookup(B10222,Games!A:B,2,false)</f>
        <v>5</v>
      </c>
      <c r="D10222" s="2" t="s">
        <v>78</v>
      </c>
      <c r="E10222" s="1" t="s">
        <v>678</v>
      </c>
      <c r="F10222" s="1">
        <v>48.0</v>
      </c>
      <c r="G10222" s="1" t="str">
        <f>vlookup(F10222,Teams!$A:B,2,false)</f>
        <v>ASFA B</v>
      </c>
      <c r="H10222" s="1" t="b">
        <v>1</v>
      </c>
      <c r="I10222" s="1" t="b">
        <v>0</v>
      </c>
      <c r="J10222" s="1">
        <v>19.0</v>
      </c>
      <c r="K10222" s="3" t="str">
        <f>vlookup(J10222,Cats!$A:$B,2,false)</f>
        <v>X</v>
      </c>
    </row>
    <row r="10223">
      <c r="A10223" s="1">
        <v>134346.0</v>
      </c>
      <c r="B10223" s="1">
        <v>412.0</v>
      </c>
      <c r="C10223" s="1">
        <f>vlookup(B10223,Games!A:B,2,false)</f>
        <v>5</v>
      </c>
      <c r="D10223" s="2" t="s">
        <v>23</v>
      </c>
      <c r="E10223" s="1"/>
      <c r="F10223" s="1">
        <v>77.0</v>
      </c>
      <c r="G10223" s="1" t="str">
        <f>vlookup(F10223,Teams!$A:B,2,false)</f>
        <v>Iolani A</v>
      </c>
      <c r="H10223" s="1" t="b">
        <v>0</v>
      </c>
      <c r="I10223" s="1" t="b">
        <v>1</v>
      </c>
      <c r="J10223" s="1">
        <v>19.0</v>
      </c>
      <c r="K10223" s="3" t="str">
        <f>vlookup(J10223,Cats!$A:$B,2,false)</f>
        <v>X</v>
      </c>
    </row>
    <row r="10224">
      <c r="A10224" s="1">
        <v>134347.0</v>
      </c>
      <c r="B10224" s="1">
        <v>412.0</v>
      </c>
      <c r="C10224" s="1">
        <f>vlookup(B10224,Games!A:B,2,false)</f>
        <v>5</v>
      </c>
      <c r="D10224" s="2" t="s">
        <v>23</v>
      </c>
      <c r="E10224" s="1" t="s">
        <v>564</v>
      </c>
      <c r="F10224" s="1">
        <v>48.0</v>
      </c>
      <c r="G10224" s="1" t="str">
        <f>vlookup(F10224,Teams!$A:B,2,false)</f>
        <v>ASFA B</v>
      </c>
      <c r="H10224" s="1" t="b">
        <v>1</v>
      </c>
      <c r="I10224" s="1" t="b">
        <v>0</v>
      </c>
      <c r="J10224" s="1">
        <v>20.0</v>
      </c>
      <c r="K10224" s="3" t="str">
        <f>vlookup(J10224,Cats!$A:$B,2,false)</f>
        <v>M</v>
      </c>
    </row>
    <row r="10225">
      <c r="A10225" s="1">
        <v>134348.0</v>
      </c>
      <c r="B10225" s="1">
        <v>412.0</v>
      </c>
      <c r="C10225" s="1">
        <f>vlookup(B10225,Games!A:B,2,false)</f>
        <v>5</v>
      </c>
      <c r="D10225" s="2" t="s">
        <v>34</v>
      </c>
      <c r="E10225" s="1" t="s">
        <v>921</v>
      </c>
      <c r="F10225" s="1">
        <v>77.0</v>
      </c>
      <c r="G10225" s="1" t="str">
        <f>vlookup(F10225,Teams!$A:B,2,false)</f>
        <v>Iolani A</v>
      </c>
      <c r="H10225" s="1" t="b">
        <v>0</v>
      </c>
      <c r="I10225" s="1" t="b">
        <v>0</v>
      </c>
      <c r="J10225" s="1">
        <v>20.0</v>
      </c>
      <c r="K10225" s="3" t="str">
        <f>vlookup(J10225,Cats!$A:$B,2,false)</f>
        <v>M</v>
      </c>
    </row>
    <row r="10226">
      <c r="A10226" s="1">
        <v>134349.0</v>
      </c>
      <c r="B10226" s="1">
        <v>412.0</v>
      </c>
      <c r="C10226" s="1">
        <f>vlookup(B10226,Games!A:B,2,false)</f>
        <v>5</v>
      </c>
      <c r="D10226" s="2" t="s">
        <v>23</v>
      </c>
      <c r="E10226" s="1"/>
      <c r="F10226" s="1">
        <v>48.0</v>
      </c>
      <c r="G10226" s="1" t="str">
        <f>vlookup(F10226,Teams!$A:B,2,false)</f>
        <v>ASFA B</v>
      </c>
      <c r="H10226" s="1" t="b">
        <v>1</v>
      </c>
      <c r="I10226" s="1" t="b">
        <v>1</v>
      </c>
      <c r="J10226" s="1">
        <v>21.0</v>
      </c>
      <c r="K10226" s="3" t="str">
        <f>vlookup(J10226,Cats!$A:$B,2,false)</f>
        <v>C</v>
      </c>
    </row>
    <row r="10227">
      <c r="A10227" s="1">
        <v>134350.0</v>
      </c>
      <c r="B10227" s="1">
        <v>412.0</v>
      </c>
      <c r="C10227" s="1">
        <f>vlookup(B10227,Games!A:B,2,false)</f>
        <v>5</v>
      </c>
      <c r="D10227" s="2" t="s">
        <v>78</v>
      </c>
      <c r="E10227" s="1" t="s">
        <v>467</v>
      </c>
      <c r="F10227" s="1">
        <v>77.0</v>
      </c>
      <c r="G10227" s="1" t="str">
        <f>vlookup(F10227,Teams!$A:B,2,false)</f>
        <v>Iolani A</v>
      </c>
      <c r="H10227" s="1" t="b">
        <v>0</v>
      </c>
      <c r="I10227" s="1" t="b">
        <v>0</v>
      </c>
      <c r="J10227" s="1">
        <v>21.0</v>
      </c>
      <c r="K10227" s="3" t="str">
        <f>vlookup(J10227,Cats!$A:$B,2,false)</f>
        <v>C</v>
      </c>
    </row>
    <row r="10228">
      <c r="A10228" s="1">
        <v>134351.0</v>
      </c>
      <c r="B10228" s="1">
        <v>412.0</v>
      </c>
      <c r="C10228" s="1">
        <f>vlookup(B10228,Games!A:B,2,false)</f>
        <v>5</v>
      </c>
      <c r="D10228" s="2" t="s">
        <v>23</v>
      </c>
      <c r="E10228" s="1" t="s">
        <v>564</v>
      </c>
      <c r="F10228" s="1">
        <v>48.0</v>
      </c>
      <c r="G10228" s="1" t="str">
        <f>vlookup(F10228,Teams!$A:B,2,false)</f>
        <v>ASFA B</v>
      </c>
      <c r="H10228" s="1" t="b">
        <v>1</v>
      </c>
      <c r="I10228" s="1" t="b">
        <v>0</v>
      </c>
      <c r="J10228" s="1">
        <v>22.0</v>
      </c>
      <c r="K10228" s="3" t="str">
        <f>vlookup(J10228,Cats!$A:$B,2,false)</f>
        <v>E</v>
      </c>
    </row>
    <row r="10229">
      <c r="A10229" s="1">
        <v>134352.0</v>
      </c>
      <c r="B10229" s="1">
        <v>412.0</v>
      </c>
      <c r="C10229" s="1">
        <f>vlookup(B10229,Games!A:B,2,false)</f>
        <v>5</v>
      </c>
      <c r="D10229" s="2" t="s">
        <v>23</v>
      </c>
      <c r="E10229" s="1" t="s">
        <v>553</v>
      </c>
      <c r="F10229" s="1">
        <v>77.0</v>
      </c>
      <c r="G10229" s="1" t="str">
        <f>vlookup(F10229,Teams!$A:B,2,false)</f>
        <v>Iolani A</v>
      </c>
      <c r="H10229" s="1" t="b">
        <v>0</v>
      </c>
      <c r="I10229" s="1" t="b">
        <v>0</v>
      </c>
      <c r="J10229" s="1">
        <v>22.0</v>
      </c>
      <c r="K10229" s="3" t="str">
        <f>vlookup(J10229,Cats!$A:$B,2,false)</f>
        <v>E</v>
      </c>
    </row>
    <row r="10230">
      <c r="A10230" s="1">
        <v>134353.0</v>
      </c>
      <c r="B10230" s="1">
        <v>412.0</v>
      </c>
      <c r="C10230" s="1">
        <f>vlookup(B10230,Games!A:B,2,false)</f>
        <v>5</v>
      </c>
      <c r="D10230" s="2" t="s">
        <v>78</v>
      </c>
      <c r="E10230" s="1" t="s">
        <v>678</v>
      </c>
      <c r="F10230" s="1">
        <v>48.0</v>
      </c>
      <c r="G10230" s="1" t="str">
        <f>vlookup(F10230,Teams!$A:B,2,false)</f>
        <v>ASFA B</v>
      </c>
      <c r="H10230" s="1" t="b">
        <v>1</v>
      </c>
      <c r="I10230" s="1" t="b">
        <v>0</v>
      </c>
      <c r="J10230" s="1">
        <v>23.0</v>
      </c>
      <c r="K10230" s="3" t="str">
        <f>vlookup(J10230,Cats!$A:$B,2,false)</f>
        <v>B</v>
      </c>
    </row>
    <row r="10231">
      <c r="A10231" s="1">
        <v>134354.0</v>
      </c>
      <c r="B10231" s="1">
        <v>412.0</v>
      </c>
      <c r="C10231" s="1">
        <f>vlookup(B10231,Games!A:B,2,false)</f>
        <v>5</v>
      </c>
      <c r="D10231" s="2" t="s">
        <v>23</v>
      </c>
      <c r="E10231" s="1"/>
      <c r="F10231" s="1">
        <v>77.0</v>
      </c>
      <c r="G10231" s="1" t="str">
        <f>vlookup(F10231,Teams!$A:B,2,false)</f>
        <v>Iolani A</v>
      </c>
      <c r="H10231" s="1" t="b">
        <v>0</v>
      </c>
      <c r="I10231" s="1" t="b">
        <v>1</v>
      </c>
      <c r="J10231" s="1">
        <v>23.0</v>
      </c>
      <c r="K10231" s="3" t="str">
        <f>vlookup(J10231,Cats!$A:$B,2,false)</f>
        <v>B</v>
      </c>
    </row>
    <row r="10232">
      <c r="A10232" s="1">
        <v>134355.0</v>
      </c>
      <c r="B10232" s="1">
        <v>412.0</v>
      </c>
      <c r="C10232" s="1">
        <f>vlookup(B10232,Games!A:B,2,false)</f>
        <v>5</v>
      </c>
      <c r="D10232" s="2" t="s">
        <v>23</v>
      </c>
      <c r="E10232" s="1" t="s">
        <v>564</v>
      </c>
      <c r="F10232" s="1">
        <v>48.0</v>
      </c>
      <c r="G10232" s="1" t="str">
        <f>vlookup(F10232,Teams!$A:B,2,false)</f>
        <v>ASFA B</v>
      </c>
      <c r="H10232" s="1" t="b">
        <v>1</v>
      </c>
      <c r="I10232" s="1" t="b">
        <v>0</v>
      </c>
      <c r="J10232" s="1">
        <v>24.0</v>
      </c>
      <c r="K10232" s="3" t="str">
        <f>vlookup(J10232,Cats!$A:$B,2,false)</f>
        <v>P</v>
      </c>
    </row>
    <row r="10233">
      <c r="A10233" s="1">
        <v>134356.0</v>
      </c>
      <c r="B10233" s="1">
        <v>412.0</v>
      </c>
      <c r="C10233" s="1">
        <f>vlookup(B10233,Games!A:B,2,false)</f>
        <v>5</v>
      </c>
      <c r="D10233" s="2" t="s">
        <v>78</v>
      </c>
      <c r="E10233" s="1" t="s">
        <v>553</v>
      </c>
      <c r="F10233" s="1">
        <v>77.0</v>
      </c>
      <c r="G10233" s="1" t="str">
        <f>vlookup(F10233,Teams!$A:B,2,false)</f>
        <v>Iolani A</v>
      </c>
      <c r="H10233" s="1" t="b">
        <v>0</v>
      </c>
      <c r="I10233" s="1" t="b">
        <v>0</v>
      </c>
      <c r="J10233" s="1">
        <v>24.0</v>
      </c>
      <c r="K10233" s="3" t="str">
        <f>vlookup(J10233,Cats!$A:$B,2,false)</f>
        <v>P</v>
      </c>
    </row>
    <row r="10234">
      <c r="A10234" s="1">
        <v>134357.0</v>
      </c>
      <c r="B10234" s="1">
        <v>413.0</v>
      </c>
      <c r="C10234" s="1">
        <f>vlookup(B10234,Games!A:B,2,false)</f>
        <v>5</v>
      </c>
      <c r="D10234" s="2" t="s">
        <v>23</v>
      </c>
      <c r="E10234" s="1" t="s">
        <v>954</v>
      </c>
      <c r="F10234" s="1">
        <v>46.0</v>
      </c>
      <c r="G10234" s="1" t="str">
        <f>vlookup(F10234,Teams!$A:B,2,false)</f>
        <v>AMSA C</v>
      </c>
      <c r="H10234" s="1" t="b">
        <v>1</v>
      </c>
      <c r="I10234" s="1" t="b">
        <v>0</v>
      </c>
      <c r="J10234" s="1">
        <v>1.0</v>
      </c>
      <c r="K10234" s="3" t="str">
        <f>vlookup(J10234,Cats!$A:$B,2,false)</f>
        <v>X</v>
      </c>
    </row>
    <row r="10235">
      <c r="A10235" s="1">
        <v>134358.0</v>
      </c>
      <c r="B10235" s="1">
        <v>413.0</v>
      </c>
      <c r="C10235" s="1">
        <f>vlookup(B10235,Games!A:B,2,false)</f>
        <v>5</v>
      </c>
      <c r="D10235" s="2" t="s">
        <v>23</v>
      </c>
      <c r="E10235" s="1" t="s">
        <v>682</v>
      </c>
      <c r="F10235" s="1">
        <v>99.0</v>
      </c>
      <c r="G10235" s="1" t="str">
        <f>vlookup(F10235,Teams!$A:B,2,false)</f>
        <v>Northville</v>
      </c>
      <c r="H10235" s="1" t="b">
        <v>0</v>
      </c>
      <c r="I10235" s="1" t="b">
        <v>0</v>
      </c>
      <c r="J10235" s="1">
        <v>1.0</v>
      </c>
      <c r="K10235" s="3" t="str">
        <f>vlookup(J10235,Cats!$A:$B,2,false)</f>
        <v>X</v>
      </c>
    </row>
    <row r="10236">
      <c r="A10236" s="1">
        <v>134359.0</v>
      </c>
      <c r="B10236" s="1">
        <v>413.0</v>
      </c>
      <c r="C10236" s="1">
        <f>vlookup(B10236,Games!A:B,2,false)</f>
        <v>5</v>
      </c>
      <c r="D10236" s="2" t="s">
        <v>23</v>
      </c>
      <c r="E10236" s="1"/>
      <c r="F10236" s="1">
        <v>46.0</v>
      </c>
      <c r="G10236" s="1" t="str">
        <f>vlookup(F10236,Teams!$A:B,2,false)</f>
        <v>AMSA C</v>
      </c>
      <c r="H10236" s="1" t="b">
        <v>1</v>
      </c>
      <c r="I10236" s="1" t="b">
        <v>1</v>
      </c>
      <c r="J10236" s="1">
        <v>2.0</v>
      </c>
      <c r="K10236" s="3" t="str">
        <f>vlookup(J10236,Cats!$A:$B,2,false)</f>
        <v>M</v>
      </c>
    </row>
    <row r="10237">
      <c r="A10237" s="1">
        <v>134360.0</v>
      </c>
      <c r="B10237" s="1">
        <v>413.0</v>
      </c>
      <c r="C10237" s="1">
        <f>vlookup(B10237,Games!A:B,2,false)</f>
        <v>5</v>
      </c>
      <c r="D10237" s="2" t="s">
        <v>34</v>
      </c>
      <c r="E10237" s="1" t="s">
        <v>682</v>
      </c>
      <c r="F10237" s="1">
        <v>99.0</v>
      </c>
      <c r="G10237" s="1" t="str">
        <f>vlookup(F10237,Teams!$A:B,2,false)</f>
        <v>Northville</v>
      </c>
      <c r="H10237" s="1" t="b">
        <v>0</v>
      </c>
      <c r="I10237" s="1" t="b">
        <v>0</v>
      </c>
      <c r="J10237" s="1">
        <v>2.0</v>
      </c>
      <c r="K10237" s="3" t="str">
        <f>vlookup(J10237,Cats!$A:$B,2,false)</f>
        <v>M</v>
      </c>
    </row>
    <row r="10238">
      <c r="A10238" s="1">
        <v>134361.0</v>
      </c>
      <c r="B10238" s="1">
        <v>413.0</v>
      </c>
      <c r="C10238" s="1">
        <f>vlookup(B10238,Games!A:B,2,false)</f>
        <v>5</v>
      </c>
      <c r="D10238" s="2" t="s">
        <v>78</v>
      </c>
      <c r="E10238" s="1" t="s">
        <v>1101</v>
      </c>
      <c r="F10238" s="1">
        <v>46.0</v>
      </c>
      <c r="G10238" s="1" t="str">
        <f>vlookup(F10238,Teams!$A:B,2,false)</f>
        <v>AMSA C</v>
      </c>
      <c r="H10238" s="1" t="b">
        <v>1</v>
      </c>
      <c r="I10238" s="1" t="b">
        <v>0</v>
      </c>
      <c r="J10238" s="1">
        <v>3.0</v>
      </c>
      <c r="K10238" s="3" t="str">
        <f>vlookup(J10238,Cats!$A:$B,2,false)</f>
        <v>C</v>
      </c>
    </row>
    <row r="10239">
      <c r="A10239" s="1">
        <v>134362.0</v>
      </c>
      <c r="B10239" s="1">
        <v>413.0</v>
      </c>
      <c r="C10239" s="1">
        <f>vlookup(B10239,Games!A:B,2,false)</f>
        <v>5</v>
      </c>
      <c r="D10239" s="2" t="s">
        <v>23</v>
      </c>
      <c r="E10239" s="1" t="s">
        <v>682</v>
      </c>
      <c r="F10239" s="1">
        <v>99.0</v>
      </c>
      <c r="G10239" s="1" t="str">
        <f>vlookup(F10239,Teams!$A:B,2,false)</f>
        <v>Northville</v>
      </c>
      <c r="H10239" s="1" t="b">
        <v>0</v>
      </c>
      <c r="I10239" s="1" t="b">
        <v>0</v>
      </c>
      <c r="J10239" s="1">
        <v>3.0</v>
      </c>
      <c r="K10239" s="3" t="str">
        <f>vlookup(J10239,Cats!$A:$B,2,false)</f>
        <v>C</v>
      </c>
    </row>
    <row r="10240">
      <c r="A10240" s="1">
        <v>134363.0</v>
      </c>
      <c r="B10240" s="1">
        <v>413.0</v>
      </c>
      <c r="C10240" s="1">
        <f>vlookup(B10240,Games!A:B,2,false)</f>
        <v>5</v>
      </c>
      <c r="D10240" s="2" t="s">
        <v>23</v>
      </c>
      <c r="E10240" s="1" t="s">
        <v>1101</v>
      </c>
      <c r="F10240" s="1">
        <v>46.0</v>
      </c>
      <c r="G10240" s="1" t="str">
        <f>vlookup(F10240,Teams!$A:B,2,false)</f>
        <v>AMSA C</v>
      </c>
      <c r="H10240" s="1" t="b">
        <v>1</v>
      </c>
      <c r="I10240" s="1" t="b">
        <v>0</v>
      </c>
      <c r="J10240" s="1">
        <v>4.0</v>
      </c>
      <c r="K10240" s="3" t="str">
        <f>vlookup(J10240,Cats!$A:$B,2,false)</f>
        <v>E</v>
      </c>
    </row>
    <row r="10241">
      <c r="A10241" s="1">
        <v>134364.0</v>
      </c>
      <c r="B10241" s="1">
        <v>413.0</v>
      </c>
      <c r="C10241" s="1">
        <f>vlookup(B10241,Games!A:B,2,false)</f>
        <v>5</v>
      </c>
      <c r="D10241" s="2" t="s">
        <v>34</v>
      </c>
      <c r="E10241" s="1" t="s">
        <v>1132</v>
      </c>
      <c r="F10241" s="1">
        <v>99.0</v>
      </c>
      <c r="G10241" s="1" t="str">
        <f>vlookup(F10241,Teams!$A:B,2,false)</f>
        <v>Northville</v>
      </c>
      <c r="H10241" s="1" t="b">
        <v>0</v>
      </c>
      <c r="I10241" s="1" t="b">
        <v>0</v>
      </c>
      <c r="J10241" s="1">
        <v>4.0</v>
      </c>
      <c r="K10241" s="3" t="str">
        <f>vlookup(J10241,Cats!$A:$B,2,false)</f>
        <v>E</v>
      </c>
    </row>
    <row r="10242">
      <c r="A10242" s="1">
        <v>134365.0</v>
      </c>
      <c r="B10242" s="1">
        <v>413.0</v>
      </c>
      <c r="C10242" s="1">
        <f>vlookup(B10242,Games!A:B,2,false)</f>
        <v>5</v>
      </c>
      <c r="D10242" s="2" t="s">
        <v>23</v>
      </c>
      <c r="E10242" s="1"/>
      <c r="F10242" s="1">
        <v>46.0</v>
      </c>
      <c r="G10242" s="1" t="str">
        <f>vlookup(F10242,Teams!$A:B,2,false)</f>
        <v>AMSA C</v>
      </c>
      <c r="H10242" s="1" t="b">
        <v>1</v>
      </c>
      <c r="I10242" s="1" t="b">
        <v>1</v>
      </c>
      <c r="J10242" s="1">
        <v>5.0</v>
      </c>
      <c r="K10242" s="3" t="str">
        <f>vlookup(J10242,Cats!$A:$B,2,false)</f>
        <v>B</v>
      </c>
    </row>
    <row r="10243">
      <c r="A10243" s="1">
        <v>134366.0</v>
      </c>
      <c r="B10243" s="1">
        <v>413.0</v>
      </c>
      <c r="C10243" s="1">
        <f>vlookup(B10243,Games!A:B,2,false)</f>
        <v>5</v>
      </c>
      <c r="D10243" s="2" t="s">
        <v>34</v>
      </c>
      <c r="E10243" s="1" t="s">
        <v>1068</v>
      </c>
      <c r="F10243" s="1">
        <v>99.0</v>
      </c>
      <c r="G10243" s="1" t="str">
        <f>vlookup(F10243,Teams!$A:B,2,false)</f>
        <v>Northville</v>
      </c>
      <c r="H10243" s="1" t="b">
        <v>0</v>
      </c>
      <c r="I10243" s="1" t="b">
        <v>0</v>
      </c>
      <c r="J10243" s="1">
        <v>5.0</v>
      </c>
      <c r="K10243" s="3" t="str">
        <f>vlookup(J10243,Cats!$A:$B,2,false)</f>
        <v>B</v>
      </c>
    </row>
    <row r="10244">
      <c r="A10244" s="1">
        <v>134367.0</v>
      </c>
      <c r="B10244" s="1">
        <v>413.0</v>
      </c>
      <c r="C10244" s="1">
        <f>vlookup(B10244,Games!A:B,2,false)</f>
        <v>5</v>
      </c>
      <c r="D10244" s="2" t="s">
        <v>23</v>
      </c>
      <c r="E10244" s="1"/>
      <c r="F10244" s="1">
        <v>46.0</v>
      </c>
      <c r="G10244" s="1" t="str">
        <f>vlookup(F10244,Teams!$A:B,2,false)</f>
        <v>AMSA C</v>
      </c>
      <c r="H10244" s="1" t="b">
        <v>1</v>
      </c>
      <c r="I10244" s="1" t="b">
        <v>1</v>
      </c>
      <c r="J10244" s="1">
        <v>6.0</v>
      </c>
      <c r="K10244" s="3" t="str">
        <f>vlookup(J10244,Cats!$A:$B,2,false)</f>
        <v>P</v>
      </c>
    </row>
    <row r="10245">
      <c r="A10245" s="1">
        <v>134368.0</v>
      </c>
      <c r="B10245" s="1">
        <v>413.0</v>
      </c>
      <c r="C10245" s="1">
        <f>vlookup(B10245,Games!A:B,2,false)</f>
        <v>5</v>
      </c>
      <c r="D10245" s="2" t="s">
        <v>78</v>
      </c>
      <c r="E10245" s="1" t="s">
        <v>682</v>
      </c>
      <c r="F10245" s="1">
        <v>99.0</v>
      </c>
      <c r="G10245" s="1" t="str">
        <f>vlookup(F10245,Teams!$A:B,2,false)</f>
        <v>Northville</v>
      </c>
      <c r="H10245" s="1" t="b">
        <v>0</v>
      </c>
      <c r="I10245" s="1" t="b">
        <v>0</v>
      </c>
      <c r="J10245" s="1">
        <v>6.0</v>
      </c>
      <c r="K10245" s="3" t="str">
        <f>vlookup(J10245,Cats!$A:$B,2,false)</f>
        <v>P</v>
      </c>
    </row>
    <row r="10246">
      <c r="A10246" s="1">
        <v>134369.0</v>
      </c>
      <c r="B10246" s="1">
        <v>413.0</v>
      </c>
      <c r="C10246" s="1">
        <f>vlookup(B10246,Games!A:B,2,false)</f>
        <v>5</v>
      </c>
      <c r="D10246" s="2" t="s">
        <v>23</v>
      </c>
      <c r="E10246" s="1"/>
      <c r="F10246" s="1">
        <v>46.0</v>
      </c>
      <c r="G10246" s="1" t="str">
        <f>vlookup(F10246,Teams!$A:B,2,false)</f>
        <v>AMSA C</v>
      </c>
      <c r="H10246" s="1" t="b">
        <v>1</v>
      </c>
      <c r="I10246" s="1" t="b">
        <v>1</v>
      </c>
      <c r="J10246" s="1">
        <v>7.0</v>
      </c>
      <c r="K10246" s="3" t="str">
        <f>vlookup(J10246,Cats!$A:$B,2,false)</f>
        <v>X</v>
      </c>
    </row>
    <row r="10247">
      <c r="A10247" s="1">
        <v>134370.0</v>
      </c>
      <c r="B10247" s="1">
        <v>413.0</v>
      </c>
      <c r="C10247" s="1">
        <f>vlookup(B10247,Games!A:B,2,false)</f>
        <v>5</v>
      </c>
      <c r="D10247" s="2" t="s">
        <v>34</v>
      </c>
      <c r="E10247" s="1" t="s">
        <v>682</v>
      </c>
      <c r="F10247" s="1">
        <v>99.0</v>
      </c>
      <c r="G10247" s="1" t="str">
        <f>vlookup(F10247,Teams!$A:B,2,false)</f>
        <v>Northville</v>
      </c>
      <c r="H10247" s="1" t="b">
        <v>0</v>
      </c>
      <c r="I10247" s="1" t="b">
        <v>0</v>
      </c>
      <c r="J10247" s="1">
        <v>7.0</v>
      </c>
      <c r="K10247" s="3" t="str">
        <f>vlookup(J10247,Cats!$A:$B,2,false)</f>
        <v>X</v>
      </c>
    </row>
    <row r="10248">
      <c r="A10248" s="1">
        <v>134371.0</v>
      </c>
      <c r="B10248" s="1">
        <v>413.0</v>
      </c>
      <c r="C10248" s="1">
        <f>vlookup(B10248,Games!A:B,2,false)</f>
        <v>5</v>
      </c>
      <c r="D10248" s="2" t="s">
        <v>78</v>
      </c>
      <c r="E10248" s="1" t="s">
        <v>1101</v>
      </c>
      <c r="F10248" s="1">
        <v>46.0</v>
      </c>
      <c r="G10248" s="1" t="str">
        <f>vlookup(F10248,Teams!$A:B,2,false)</f>
        <v>AMSA C</v>
      </c>
      <c r="H10248" s="1" t="b">
        <v>1</v>
      </c>
      <c r="I10248" s="1" t="b">
        <v>0</v>
      </c>
      <c r="J10248" s="1">
        <v>8.0</v>
      </c>
      <c r="K10248" s="3" t="str">
        <f>vlookup(J10248,Cats!$A:$B,2,false)</f>
        <v>M</v>
      </c>
    </row>
    <row r="10249">
      <c r="A10249" s="1">
        <v>134372.0</v>
      </c>
      <c r="B10249" s="1">
        <v>413.0</v>
      </c>
      <c r="C10249" s="1">
        <f>vlookup(B10249,Games!A:B,2,false)</f>
        <v>5</v>
      </c>
      <c r="D10249" s="2" t="s">
        <v>23</v>
      </c>
      <c r="E10249" s="1"/>
      <c r="F10249" s="1">
        <v>99.0</v>
      </c>
      <c r="G10249" s="1" t="str">
        <f>vlookup(F10249,Teams!$A:B,2,false)</f>
        <v>Northville</v>
      </c>
      <c r="H10249" s="1" t="b">
        <v>0</v>
      </c>
      <c r="I10249" s="1" t="b">
        <v>1</v>
      </c>
      <c r="J10249" s="1">
        <v>8.0</v>
      </c>
      <c r="K10249" s="3" t="str">
        <f>vlookup(J10249,Cats!$A:$B,2,false)</f>
        <v>M</v>
      </c>
    </row>
    <row r="10250">
      <c r="A10250" s="1">
        <v>134373.0</v>
      </c>
      <c r="B10250" s="1">
        <v>413.0</v>
      </c>
      <c r="C10250" s="1">
        <f>vlookup(B10250,Games!A:B,2,false)</f>
        <v>5</v>
      </c>
      <c r="D10250" s="2" t="s">
        <v>23</v>
      </c>
      <c r="E10250" s="1" t="s">
        <v>1101</v>
      </c>
      <c r="F10250" s="1">
        <v>46.0</v>
      </c>
      <c r="G10250" s="1" t="str">
        <f>vlookup(F10250,Teams!$A:B,2,false)</f>
        <v>AMSA C</v>
      </c>
      <c r="H10250" s="1" t="b">
        <v>1</v>
      </c>
      <c r="I10250" s="1" t="b">
        <v>0</v>
      </c>
      <c r="J10250" s="1">
        <v>9.0</v>
      </c>
      <c r="K10250" s="3" t="str">
        <f>vlookup(J10250,Cats!$A:$B,2,false)</f>
        <v>C</v>
      </c>
    </row>
    <row r="10251">
      <c r="A10251" s="1">
        <v>134374.0</v>
      </c>
      <c r="B10251" s="1">
        <v>413.0</v>
      </c>
      <c r="C10251" s="1">
        <f>vlookup(B10251,Games!A:B,2,false)</f>
        <v>5</v>
      </c>
      <c r="D10251" s="2" t="s">
        <v>23</v>
      </c>
      <c r="E10251" s="1" t="s">
        <v>682</v>
      </c>
      <c r="F10251" s="1">
        <v>99.0</v>
      </c>
      <c r="G10251" s="1" t="str">
        <f>vlookup(F10251,Teams!$A:B,2,false)</f>
        <v>Northville</v>
      </c>
      <c r="H10251" s="1" t="b">
        <v>0</v>
      </c>
      <c r="I10251" s="1" t="b">
        <v>0</v>
      </c>
      <c r="J10251" s="1">
        <v>9.0</v>
      </c>
      <c r="K10251" s="3" t="str">
        <f>vlookup(J10251,Cats!$A:$B,2,false)</f>
        <v>C</v>
      </c>
    </row>
    <row r="10252">
      <c r="A10252" s="1">
        <v>134375.0</v>
      </c>
      <c r="B10252" s="1">
        <v>413.0</v>
      </c>
      <c r="C10252" s="1">
        <f>vlookup(B10252,Games!A:B,2,false)</f>
        <v>5</v>
      </c>
      <c r="D10252" s="2" t="s">
        <v>23</v>
      </c>
      <c r="E10252" s="1"/>
      <c r="F10252" s="1">
        <v>46.0</v>
      </c>
      <c r="G10252" s="1" t="str">
        <f>vlookup(F10252,Teams!$A:B,2,false)</f>
        <v>AMSA C</v>
      </c>
      <c r="H10252" s="1" t="b">
        <v>1</v>
      </c>
      <c r="I10252" s="1" t="b">
        <v>1</v>
      </c>
      <c r="J10252" s="1">
        <v>10.0</v>
      </c>
      <c r="K10252" s="3" t="str">
        <f>vlookup(J10252,Cats!$A:$B,2,false)</f>
        <v>E</v>
      </c>
    </row>
    <row r="10253">
      <c r="A10253" s="1">
        <v>134376.0</v>
      </c>
      <c r="B10253" s="1">
        <v>413.0</v>
      </c>
      <c r="C10253" s="1">
        <f>vlookup(B10253,Games!A:B,2,false)</f>
        <v>5</v>
      </c>
      <c r="D10253" s="2" t="s">
        <v>34</v>
      </c>
      <c r="E10253" s="1" t="s">
        <v>639</v>
      </c>
      <c r="F10253" s="1">
        <v>99.0</v>
      </c>
      <c r="G10253" s="1" t="str">
        <f>vlookup(F10253,Teams!$A:B,2,false)</f>
        <v>Northville</v>
      </c>
      <c r="H10253" s="1" t="b">
        <v>0</v>
      </c>
      <c r="I10253" s="1" t="b">
        <v>0</v>
      </c>
      <c r="J10253" s="1">
        <v>10.0</v>
      </c>
      <c r="K10253" s="3" t="str">
        <f>vlookup(J10253,Cats!$A:$B,2,false)</f>
        <v>E</v>
      </c>
    </row>
    <row r="10254">
      <c r="A10254" s="1">
        <v>134377.0</v>
      </c>
      <c r="B10254" s="1">
        <v>413.0</v>
      </c>
      <c r="C10254" s="1">
        <f>vlookup(B10254,Games!A:B,2,false)</f>
        <v>5</v>
      </c>
      <c r="D10254" s="2" t="s">
        <v>23</v>
      </c>
      <c r="E10254" s="1"/>
      <c r="F10254" s="1">
        <v>46.0</v>
      </c>
      <c r="G10254" s="1" t="str">
        <f>vlookup(F10254,Teams!$A:B,2,false)</f>
        <v>AMSA C</v>
      </c>
      <c r="H10254" s="1" t="b">
        <v>1</v>
      </c>
      <c r="I10254" s="1" t="b">
        <v>1</v>
      </c>
      <c r="J10254" s="1">
        <v>11.0</v>
      </c>
      <c r="K10254" s="3" t="str">
        <f>vlookup(J10254,Cats!$A:$B,2,false)</f>
        <v>B</v>
      </c>
    </row>
    <row r="10255">
      <c r="A10255" s="1">
        <v>134378.0</v>
      </c>
      <c r="B10255" s="1">
        <v>413.0</v>
      </c>
      <c r="C10255" s="1">
        <f>vlookup(B10255,Games!A:B,2,false)</f>
        <v>5</v>
      </c>
      <c r="D10255" s="2" t="s">
        <v>34</v>
      </c>
      <c r="E10255" s="1" t="s">
        <v>1068</v>
      </c>
      <c r="F10255" s="1">
        <v>99.0</v>
      </c>
      <c r="G10255" s="1" t="str">
        <f>vlookup(F10255,Teams!$A:B,2,false)</f>
        <v>Northville</v>
      </c>
      <c r="H10255" s="1" t="b">
        <v>0</v>
      </c>
      <c r="I10255" s="1" t="b">
        <v>0</v>
      </c>
      <c r="J10255" s="1">
        <v>11.0</v>
      </c>
      <c r="K10255" s="3" t="str">
        <f>vlookup(J10255,Cats!$A:$B,2,false)</f>
        <v>B</v>
      </c>
    </row>
    <row r="10256">
      <c r="A10256" s="1">
        <v>134379.0</v>
      </c>
      <c r="B10256" s="1">
        <v>413.0</v>
      </c>
      <c r="C10256" s="1">
        <f>vlookup(B10256,Games!A:B,2,false)</f>
        <v>5</v>
      </c>
      <c r="D10256" s="2" t="s">
        <v>23</v>
      </c>
      <c r="E10256" s="1" t="s">
        <v>954</v>
      </c>
      <c r="F10256" s="1">
        <v>46.0</v>
      </c>
      <c r="G10256" s="1" t="str">
        <f>vlookup(F10256,Teams!$A:B,2,false)</f>
        <v>AMSA C</v>
      </c>
      <c r="H10256" s="1" t="b">
        <v>1</v>
      </c>
      <c r="I10256" s="1" t="b">
        <v>0</v>
      </c>
      <c r="J10256" s="1">
        <v>12.0</v>
      </c>
      <c r="K10256" s="3" t="str">
        <f>vlookup(J10256,Cats!$A:$B,2,false)</f>
        <v>P</v>
      </c>
    </row>
    <row r="10257">
      <c r="A10257" s="1">
        <v>134380.0</v>
      </c>
      <c r="B10257" s="1">
        <v>413.0</v>
      </c>
      <c r="C10257" s="1">
        <f>vlookup(B10257,Games!A:B,2,false)</f>
        <v>5</v>
      </c>
      <c r="D10257" s="2" t="s">
        <v>78</v>
      </c>
      <c r="E10257" s="1" t="s">
        <v>639</v>
      </c>
      <c r="F10257" s="1">
        <v>99.0</v>
      </c>
      <c r="G10257" s="1" t="str">
        <f>vlookup(F10257,Teams!$A:B,2,false)</f>
        <v>Northville</v>
      </c>
      <c r="H10257" s="1" t="b">
        <v>0</v>
      </c>
      <c r="I10257" s="1" t="b">
        <v>0</v>
      </c>
      <c r="J10257" s="1">
        <v>12.0</v>
      </c>
      <c r="K10257" s="3" t="str">
        <f>vlookup(J10257,Cats!$A:$B,2,false)</f>
        <v>P</v>
      </c>
    </row>
    <row r="10258">
      <c r="A10258" s="1">
        <v>134381.0</v>
      </c>
      <c r="B10258" s="1">
        <v>413.0</v>
      </c>
      <c r="C10258" s="1">
        <f>vlookup(B10258,Games!A:B,2,false)</f>
        <v>5</v>
      </c>
      <c r="D10258" s="2" t="s">
        <v>23</v>
      </c>
      <c r="E10258" s="1"/>
      <c r="F10258" s="1">
        <v>46.0</v>
      </c>
      <c r="G10258" s="1" t="str">
        <f>vlookup(F10258,Teams!$A:B,2,false)</f>
        <v>AMSA C</v>
      </c>
      <c r="H10258" s="1" t="b">
        <v>1</v>
      </c>
      <c r="I10258" s="1" t="b">
        <v>1</v>
      </c>
      <c r="J10258" s="1">
        <v>13.0</v>
      </c>
      <c r="K10258" s="3" t="str">
        <f>vlookup(J10258,Cats!$A:$B,2,false)</f>
        <v>X</v>
      </c>
    </row>
    <row r="10259">
      <c r="A10259" s="1">
        <v>134382.0</v>
      </c>
      <c r="B10259" s="1">
        <v>413.0</v>
      </c>
      <c r="C10259" s="1">
        <f>vlookup(B10259,Games!A:B,2,false)</f>
        <v>5</v>
      </c>
      <c r="D10259" s="2" t="s">
        <v>34</v>
      </c>
      <c r="E10259" s="1" t="s">
        <v>639</v>
      </c>
      <c r="F10259" s="1">
        <v>99.0</v>
      </c>
      <c r="G10259" s="1" t="str">
        <f>vlookup(F10259,Teams!$A:B,2,false)</f>
        <v>Northville</v>
      </c>
      <c r="H10259" s="1" t="b">
        <v>0</v>
      </c>
      <c r="I10259" s="1" t="b">
        <v>0</v>
      </c>
      <c r="J10259" s="1">
        <v>13.0</v>
      </c>
      <c r="K10259" s="3" t="str">
        <f>vlookup(J10259,Cats!$A:$B,2,false)</f>
        <v>X</v>
      </c>
    </row>
    <row r="10260">
      <c r="A10260" s="1">
        <v>134383.0</v>
      </c>
      <c r="B10260" s="1">
        <v>413.0</v>
      </c>
      <c r="C10260" s="1">
        <f>vlookup(B10260,Games!A:B,2,false)</f>
        <v>5</v>
      </c>
      <c r="D10260" s="2" t="s">
        <v>23</v>
      </c>
      <c r="E10260" s="1" t="s">
        <v>954</v>
      </c>
      <c r="F10260" s="1">
        <v>46.0</v>
      </c>
      <c r="G10260" s="1" t="str">
        <f>vlookup(F10260,Teams!$A:B,2,false)</f>
        <v>AMSA C</v>
      </c>
      <c r="H10260" s="1" t="b">
        <v>1</v>
      </c>
      <c r="I10260" s="1" t="b">
        <v>0</v>
      </c>
      <c r="J10260" s="1">
        <v>14.0</v>
      </c>
      <c r="K10260" s="3" t="str">
        <f>vlookup(J10260,Cats!$A:$B,2,false)</f>
        <v>M</v>
      </c>
    </row>
    <row r="10261">
      <c r="A10261" s="1">
        <v>134384.0</v>
      </c>
      <c r="B10261" s="1">
        <v>413.0</v>
      </c>
      <c r="C10261" s="1">
        <f>vlookup(B10261,Games!A:B,2,false)</f>
        <v>5</v>
      </c>
      <c r="D10261" s="2" t="s">
        <v>23</v>
      </c>
      <c r="E10261" s="1" t="s">
        <v>682</v>
      </c>
      <c r="F10261" s="1">
        <v>99.0</v>
      </c>
      <c r="G10261" s="1" t="str">
        <f>vlookup(F10261,Teams!$A:B,2,false)</f>
        <v>Northville</v>
      </c>
      <c r="H10261" s="1" t="b">
        <v>0</v>
      </c>
      <c r="I10261" s="1" t="b">
        <v>0</v>
      </c>
      <c r="J10261" s="1">
        <v>14.0</v>
      </c>
      <c r="K10261" s="3" t="str">
        <f>vlookup(J10261,Cats!$A:$B,2,false)</f>
        <v>M</v>
      </c>
    </row>
    <row r="10262">
      <c r="A10262" s="1">
        <v>134385.0</v>
      </c>
      <c r="B10262" s="1">
        <v>413.0</v>
      </c>
      <c r="C10262" s="1">
        <f>vlookup(B10262,Games!A:B,2,false)</f>
        <v>5</v>
      </c>
      <c r="D10262" s="2" t="s">
        <v>23</v>
      </c>
      <c r="E10262" s="1"/>
      <c r="F10262" s="1">
        <v>46.0</v>
      </c>
      <c r="G10262" s="1" t="str">
        <f>vlookup(F10262,Teams!$A:B,2,false)</f>
        <v>AMSA C</v>
      </c>
      <c r="H10262" s="1" t="b">
        <v>1</v>
      </c>
      <c r="I10262" s="1" t="b">
        <v>1</v>
      </c>
      <c r="J10262" s="1">
        <v>15.0</v>
      </c>
      <c r="K10262" s="3" t="str">
        <f>vlookup(J10262,Cats!$A:$B,2,false)</f>
        <v>C</v>
      </c>
    </row>
    <row r="10263">
      <c r="A10263" s="1">
        <v>134386.0</v>
      </c>
      <c r="B10263" s="1">
        <v>413.0</v>
      </c>
      <c r="C10263" s="1">
        <f>vlookup(B10263,Games!A:B,2,false)</f>
        <v>5</v>
      </c>
      <c r="D10263" s="2" t="s">
        <v>23</v>
      </c>
      <c r="E10263" s="1" t="s">
        <v>682</v>
      </c>
      <c r="F10263" s="1">
        <v>99.0</v>
      </c>
      <c r="G10263" s="1" t="str">
        <f>vlookup(F10263,Teams!$A:B,2,false)</f>
        <v>Northville</v>
      </c>
      <c r="H10263" s="1" t="b">
        <v>0</v>
      </c>
      <c r="I10263" s="1" t="b">
        <v>0</v>
      </c>
      <c r="J10263" s="1">
        <v>15.0</v>
      </c>
      <c r="K10263" s="3" t="str">
        <f>vlookup(J10263,Cats!$A:$B,2,false)</f>
        <v>C</v>
      </c>
    </row>
    <row r="10264">
      <c r="A10264" s="1">
        <v>134387.0</v>
      </c>
      <c r="B10264" s="1">
        <v>413.0</v>
      </c>
      <c r="C10264" s="1">
        <f>vlookup(B10264,Games!A:B,2,false)</f>
        <v>5</v>
      </c>
      <c r="D10264" s="2" t="s">
        <v>23</v>
      </c>
      <c r="E10264" s="1"/>
      <c r="F10264" s="1">
        <v>46.0</v>
      </c>
      <c r="G10264" s="1" t="str">
        <f>vlookup(F10264,Teams!$A:B,2,false)</f>
        <v>AMSA C</v>
      </c>
      <c r="H10264" s="1" t="b">
        <v>1</v>
      </c>
      <c r="I10264" s="1" t="b">
        <v>1</v>
      </c>
      <c r="J10264" s="1">
        <v>16.0</v>
      </c>
      <c r="K10264" s="3" t="str">
        <f>vlookup(J10264,Cats!$A:$B,2,false)</f>
        <v>E</v>
      </c>
    </row>
    <row r="10265">
      <c r="A10265" s="1">
        <v>134388.0</v>
      </c>
      <c r="B10265" s="1">
        <v>413.0</v>
      </c>
      <c r="C10265" s="1">
        <f>vlookup(B10265,Games!A:B,2,false)</f>
        <v>5</v>
      </c>
      <c r="D10265" s="2" t="s">
        <v>23</v>
      </c>
      <c r="E10265" s="1"/>
      <c r="F10265" s="1">
        <v>99.0</v>
      </c>
      <c r="G10265" s="1" t="str">
        <f>vlookup(F10265,Teams!$A:B,2,false)</f>
        <v>Northville</v>
      </c>
      <c r="H10265" s="1" t="b">
        <v>0</v>
      </c>
      <c r="I10265" s="1" t="b">
        <v>1</v>
      </c>
      <c r="J10265" s="1">
        <v>16.0</v>
      </c>
      <c r="K10265" s="3" t="str">
        <f>vlookup(J10265,Cats!$A:$B,2,false)</f>
        <v>E</v>
      </c>
    </row>
    <row r="10266">
      <c r="A10266" s="1">
        <v>134389.0</v>
      </c>
      <c r="B10266" s="1">
        <v>413.0</v>
      </c>
      <c r="C10266" s="1">
        <f>vlookup(B10266,Games!A:B,2,false)</f>
        <v>5</v>
      </c>
      <c r="D10266" s="2" t="s">
        <v>23</v>
      </c>
      <c r="E10266" s="1"/>
      <c r="F10266" s="1">
        <v>46.0</v>
      </c>
      <c r="G10266" s="1" t="str">
        <f>vlookup(F10266,Teams!$A:B,2,false)</f>
        <v>AMSA C</v>
      </c>
      <c r="H10266" s="1" t="b">
        <v>1</v>
      </c>
      <c r="I10266" s="1" t="b">
        <v>1</v>
      </c>
      <c r="J10266" s="1">
        <v>17.0</v>
      </c>
      <c r="K10266" s="3" t="str">
        <f>vlookup(J10266,Cats!$A:$B,2,false)</f>
        <v>B</v>
      </c>
    </row>
    <row r="10267">
      <c r="A10267" s="1">
        <v>134390.0</v>
      </c>
      <c r="B10267" s="1">
        <v>413.0</v>
      </c>
      <c r="C10267" s="1">
        <f>vlookup(B10267,Games!A:B,2,false)</f>
        <v>5</v>
      </c>
      <c r="D10267" s="2" t="s">
        <v>78</v>
      </c>
      <c r="E10267" s="1" t="s">
        <v>682</v>
      </c>
      <c r="F10267" s="1">
        <v>99.0</v>
      </c>
      <c r="G10267" s="1" t="str">
        <f>vlookup(F10267,Teams!$A:B,2,false)</f>
        <v>Northville</v>
      </c>
      <c r="H10267" s="1" t="b">
        <v>0</v>
      </c>
      <c r="I10267" s="1" t="b">
        <v>0</v>
      </c>
      <c r="J10267" s="1">
        <v>17.0</v>
      </c>
      <c r="K10267" s="3" t="str">
        <f>vlookup(J10267,Cats!$A:$B,2,false)</f>
        <v>B</v>
      </c>
    </row>
    <row r="10268">
      <c r="A10268" s="1">
        <v>134391.0</v>
      </c>
      <c r="B10268" s="1">
        <v>413.0</v>
      </c>
      <c r="C10268" s="1">
        <f>vlookup(B10268,Games!A:B,2,false)</f>
        <v>5</v>
      </c>
      <c r="D10268" s="2" t="s">
        <v>23</v>
      </c>
      <c r="E10268" s="1"/>
      <c r="F10268" s="1">
        <v>46.0</v>
      </c>
      <c r="G10268" s="1" t="str">
        <f>vlookup(F10268,Teams!$A:B,2,false)</f>
        <v>AMSA C</v>
      </c>
      <c r="H10268" s="1" t="b">
        <v>1</v>
      </c>
      <c r="I10268" s="1" t="b">
        <v>1</v>
      </c>
      <c r="J10268" s="1">
        <v>18.0</v>
      </c>
      <c r="K10268" s="3" t="str">
        <f>vlookup(J10268,Cats!$A:$B,2,false)</f>
        <v>P</v>
      </c>
    </row>
    <row r="10269">
      <c r="A10269" s="1">
        <v>134392.0</v>
      </c>
      <c r="B10269" s="1">
        <v>413.0</v>
      </c>
      <c r="C10269" s="1">
        <f>vlookup(B10269,Games!A:B,2,false)</f>
        <v>5</v>
      </c>
      <c r="D10269" s="2" t="s">
        <v>34</v>
      </c>
      <c r="E10269" s="1" t="s">
        <v>682</v>
      </c>
      <c r="F10269" s="1">
        <v>99.0</v>
      </c>
      <c r="G10269" s="1" t="str">
        <f>vlookup(F10269,Teams!$A:B,2,false)</f>
        <v>Northville</v>
      </c>
      <c r="H10269" s="1" t="b">
        <v>0</v>
      </c>
      <c r="I10269" s="1" t="b">
        <v>0</v>
      </c>
      <c r="J10269" s="1">
        <v>18.0</v>
      </c>
      <c r="K10269" s="3" t="str">
        <f>vlookup(J10269,Cats!$A:$B,2,false)</f>
        <v>P</v>
      </c>
    </row>
    <row r="10270">
      <c r="A10270" s="1">
        <v>134393.0</v>
      </c>
      <c r="B10270" s="1">
        <v>413.0</v>
      </c>
      <c r="C10270" s="1">
        <f>vlookup(B10270,Games!A:B,2,false)</f>
        <v>5</v>
      </c>
      <c r="D10270" s="2" t="s">
        <v>78</v>
      </c>
      <c r="E10270" s="1" t="s">
        <v>1101</v>
      </c>
      <c r="F10270" s="1">
        <v>46.0</v>
      </c>
      <c r="G10270" s="1" t="str">
        <f>vlookup(F10270,Teams!$A:B,2,false)</f>
        <v>AMSA C</v>
      </c>
      <c r="H10270" s="1" t="b">
        <v>1</v>
      </c>
      <c r="I10270" s="1" t="b">
        <v>0</v>
      </c>
      <c r="J10270" s="1">
        <v>19.0</v>
      </c>
      <c r="K10270" s="3" t="str">
        <f>vlookup(J10270,Cats!$A:$B,2,false)</f>
        <v>X</v>
      </c>
    </row>
    <row r="10271">
      <c r="A10271" s="1">
        <v>134394.0</v>
      </c>
      <c r="B10271" s="1">
        <v>413.0</v>
      </c>
      <c r="C10271" s="1">
        <f>vlookup(B10271,Games!A:B,2,false)</f>
        <v>5</v>
      </c>
      <c r="D10271" s="2" t="s">
        <v>23</v>
      </c>
      <c r="E10271" s="1"/>
      <c r="F10271" s="1">
        <v>99.0</v>
      </c>
      <c r="G10271" s="1" t="str">
        <f>vlookup(F10271,Teams!$A:B,2,false)</f>
        <v>Northville</v>
      </c>
      <c r="H10271" s="1" t="b">
        <v>0</v>
      </c>
      <c r="I10271" s="1" t="b">
        <v>1</v>
      </c>
      <c r="J10271" s="1">
        <v>19.0</v>
      </c>
      <c r="K10271" s="3" t="str">
        <f>vlookup(J10271,Cats!$A:$B,2,false)</f>
        <v>X</v>
      </c>
    </row>
    <row r="10272">
      <c r="A10272" s="1">
        <v>134395.0</v>
      </c>
      <c r="B10272" s="1">
        <v>413.0</v>
      </c>
      <c r="C10272" s="1">
        <f>vlookup(B10272,Games!A:B,2,false)</f>
        <v>5</v>
      </c>
      <c r="D10272" s="2" t="s">
        <v>23</v>
      </c>
      <c r="E10272" s="1"/>
      <c r="F10272" s="1">
        <v>46.0</v>
      </c>
      <c r="G10272" s="1" t="str">
        <f>vlookup(F10272,Teams!$A:B,2,false)</f>
        <v>AMSA C</v>
      </c>
      <c r="H10272" s="1" t="b">
        <v>1</v>
      </c>
      <c r="I10272" s="1" t="b">
        <v>1</v>
      </c>
      <c r="J10272" s="1">
        <v>20.0</v>
      </c>
      <c r="K10272" s="3" t="str">
        <f>vlookup(J10272,Cats!$A:$B,2,false)</f>
        <v>M</v>
      </c>
    </row>
    <row r="10273">
      <c r="A10273" s="1">
        <v>134396.0</v>
      </c>
      <c r="B10273" s="1">
        <v>413.0</v>
      </c>
      <c r="C10273" s="1">
        <f>vlookup(B10273,Games!A:B,2,false)</f>
        <v>5</v>
      </c>
      <c r="D10273" s="2" t="s">
        <v>78</v>
      </c>
      <c r="E10273" s="1" t="s">
        <v>682</v>
      </c>
      <c r="F10273" s="1">
        <v>99.0</v>
      </c>
      <c r="G10273" s="1" t="str">
        <f>vlookup(F10273,Teams!$A:B,2,false)</f>
        <v>Northville</v>
      </c>
      <c r="H10273" s="1" t="b">
        <v>0</v>
      </c>
      <c r="I10273" s="1" t="b">
        <v>0</v>
      </c>
      <c r="J10273" s="1">
        <v>20.0</v>
      </c>
      <c r="K10273" s="3" t="str">
        <f>vlookup(J10273,Cats!$A:$B,2,false)</f>
        <v>M</v>
      </c>
    </row>
    <row r="10274">
      <c r="A10274" s="1">
        <v>134397.0</v>
      </c>
      <c r="B10274" s="1">
        <v>413.0</v>
      </c>
      <c r="C10274" s="1">
        <f>vlookup(B10274,Games!A:B,2,false)</f>
        <v>5</v>
      </c>
      <c r="D10274" s="2" t="s">
        <v>78</v>
      </c>
      <c r="E10274" s="1" t="s">
        <v>954</v>
      </c>
      <c r="F10274" s="1">
        <v>46.0</v>
      </c>
      <c r="G10274" s="1" t="str">
        <f>vlookup(F10274,Teams!$A:B,2,false)</f>
        <v>AMSA C</v>
      </c>
      <c r="H10274" s="1" t="b">
        <v>1</v>
      </c>
      <c r="I10274" s="1" t="b">
        <v>0</v>
      </c>
      <c r="J10274" s="1">
        <v>21.0</v>
      </c>
      <c r="K10274" s="3" t="str">
        <f>vlookup(J10274,Cats!$A:$B,2,false)</f>
        <v>C</v>
      </c>
    </row>
    <row r="10275">
      <c r="A10275" s="1">
        <v>134398.0</v>
      </c>
      <c r="B10275" s="1">
        <v>413.0</v>
      </c>
      <c r="C10275" s="1">
        <f>vlookup(B10275,Games!A:B,2,false)</f>
        <v>5</v>
      </c>
      <c r="D10275" s="2" t="s">
        <v>23</v>
      </c>
      <c r="E10275" s="1"/>
      <c r="F10275" s="1">
        <v>99.0</v>
      </c>
      <c r="G10275" s="1" t="str">
        <f>vlookup(F10275,Teams!$A:B,2,false)</f>
        <v>Northville</v>
      </c>
      <c r="H10275" s="1" t="b">
        <v>0</v>
      </c>
      <c r="I10275" s="1" t="b">
        <v>1</v>
      </c>
      <c r="J10275" s="1">
        <v>21.0</v>
      </c>
      <c r="K10275" s="3" t="str">
        <f>vlookup(J10275,Cats!$A:$B,2,false)</f>
        <v>C</v>
      </c>
    </row>
    <row r="10276">
      <c r="A10276" s="1">
        <v>134399.0</v>
      </c>
      <c r="B10276" s="1">
        <v>413.0</v>
      </c>
      <c r="C10276" s="1">
        <f>vlookup(B10276,Games!A:B,2,false)</f>
        <v>5</v>
      </c>
      <c r="D10276" s="2" t="s">
        <v>23</v>
      </c>
      <c r="E10276" s="1"/>
      <c r="F10276" s="1">
        <v>46.0</v>
      </c>
      <c r="G10276" s="1" t="str">
        <f>vlookup(F10276,Teams!$A:B,2,false)</f>
        <v>AMSA C</v>
      </c>
      <c r="H10276" s="1" t="b">
        <v>1</v>
      </c>
      <c r="I10276" s="1" t="b">
        <v>1</v>
      </c>
      <c r="J10276" s="1">
        <v>22.0</v>
      </c>
      <c r="K10276" s="3" t="str">
        <f>vlookup(J10276,Cats!$A:$B,2,false)</f>
        <v>E</v>
      </c>
    </row>
    <row r="10277">
      <c r="A10277" s="1">
        <v>134400.0</v>
      </c>
      <c r="B10277" s="1">
        <v>413.0</v>
      </c>
      <c r="C10277" s="1">
        <f>vlookup(B10277,Games!A:B,2,false)</f>
        <v>5</v>
      </c>
      <c r="D10277" s="2" t="s">
        <v>78</v>
      </c>
      <c r="E10277" s="1" t="s">
        <v>639</v>
      </c>
      <c r="F10277" s="1">
        <v>99.0</v>
      </c>
      <c r="G10277" s="1" t="str">
        <f>vlookup(F10277,Teams!$A:B,2,false)</f>
        <v>Northville</v>
      </c>
      <c r="H10277" s="1" t="b">
        <v>0</v>
      </c>
      <c r="I10277" s="1" t="b">
        <v>0</v>
      </c>
      <c r="J10277" s="1">
        <v>22.0</v>
      </c>
      <c r="K10277" s="3" t="str">
        <f>vlookup(J10277,Cats!$A:$B,2,false)</f>
        <v>E</v>
      </c>
    </row>
    <row r="10278">
      <c r="A10278" s="1">
        <v>134401.0</v>
      </c>
      <c r="B10278" s="1">
        <v>413.0</v>
      </c>
      <c r="C10278" s="1">
        <f>vlookup(B10278,Games!A:B,2,false)</f>
        <v>5</v>
      </c>
      <c r="D10278" s="2" t="s">
        <v>23</v>
      </c>
      <c r="E10278" s="1"/>
      <c r="F10278" s="1">
        <v>46.0</v>
      </c>
      <c r="G10278" s="1" t="str">
        <f>vlookup(F10278,Teams!$A:B,2,false)</f>
        <v>AMSA C</v>
      </c>
      <c r="H10278" s="1" t="b">
        <v>1</v>
      </c>
      <c r="I10278" s="1" t="b">
        <v>1</v>
      </c>
      <c r="J10278" s="1">
        <v>23.0</v>
      </c>
      <c r="K10278" s="3" t="str">
        <f>vlookup(J10278,Cats!$A:$B,2,false)</f>
        <v>B</v>
      </c>
    </row>
    <row r="10279">
      <c r="A10279" s="1">
        <v>134402.0</v>
      </c>
      <c r="B10279" s="1">
        <v>413.0</v>
      </c>
      <c r="C10279" s="1">
        <f>vlookup(B10279,Games!A:B,2,false)</f>
        <v>5</v>
      </c>
      <c r="D10279" s="2" t="s">
        <v>78</v>
      </c>
      <c r="E10279" s="1" t="s">
        <v>682</v>
      </c>
      <c r="F10279" s="1">
        <v>99.0</v>
      </c>
      <c r="G10279" s="1" t="str">
        <f>vlookup(F10279,Teams!$A:B,2,false)</f>
        <v>Northville</v>
      </c>
      <c r="H10279" s="1" t="b">
        <v>0</v>
      </c>
      <c r="I10279" s="1" t="b">
        <v>0</v>
      </c>
      <c r="J10279" s="1">
        <v>23.0</v>
      </c>
      <c r="K10279" s="3" t="str">
        <f>vlookup(J10279,Cats!$A:$B,2,false)</f>
        <v>B</v>
      </c>
    </row>
    <row r="10280">
      <c r="A10280" s="1">
        <v>134403.0</v>
      </c>
      <c r="B10280" s="1">
        <v>413.0</v>
      </c>
      <c r="C10280" s="1">
        <f>vlookup(B10280,Games!A:B,2,false)</f>
        <v>5</v>
      </c>
      <c r="D10280" s="2" t="s">
        <v>23</v>
      </c>
      <c r="E10280" s="1"/>
      <c r="F10280" s="1">
        <v>46.0</v>
      </c>
      <c r="G10280" s="1" t="str">
        <f>vlookup(F10280,Teams!$A:B,2,false)</f>
        <v>AMSA C</v>
      </c>
      <c r="H10280" s="1" t="b">
        <v>1</v>
      </c>
      <c r="I10280" s="1" t="b">
        <v>1</v>
      </c>
      <c r="J10280" s="1">
        <v>24.0</v>
      </c>
      <c r="K10280" s="3" t="str">
        <f>vlookup(J10280,Cats!$A:$B,2,false)</f>
        <v>P</v>
      </c>
    </row>
    <row r="10281">
      <c r="A10281" s="1">
        <v>134404.0</v>
      </c>
      <c r="B10281" s="1">
        <v>413.0</v>
      </c>
      <c r="C10281" s="1">
        <f>vlookup(B10281,Games!A:B,2,false)</f>
        <v>5</v>
      </c>
      <c r="D10281" s="2" t="s">
        <v>34</v>
      </c>
      <c r="E10281" s="1" t="s">
        <v>682</v>
      </c>
      <c r="F10281" s="1">
        <v>99.0</v>
      </c>
      <c r="G10281" s="1" t="str">
        <f>vlookup(F10281,Teams!$A:B,2,false)</f>
        <v>Northville</v>
      </c>
      <c r="H10281" s="1" t="b">
        <v>0</v>
      </c>
      <c r="I10281" s="1" t="b">
        <v>0</v>
      </c>
      <c r="J10281" s="1">
        <v>24.0</v>
      </c>
      <c r="K10281" s="3" t="str">
        <f>vlookup(J10281,Cats!$A:$B,2,false)</f>
        <v>P</v>
      </c>
    </row>
    <row r="10282">
      <c r="A10282" s="1">
        <v>134405.0</v>
      </c>
      <c r="B10282" s="1">
        <v>414.0</v>
      </c>
      <c r="C10282" s="1">
        <f>vlookup(B10282,Games!A:B,2,false)</f>
        <v>5</v>
      </c>
      <c r="D10282" s="2" t="s">
        <v>34</v>
      </c>
      <c r="E10282" s="1" t="s">
        <v>420</v>
      </c>
      <c r="F10282" s="1">
        <v>47.0</v>
      </c>
      <c r="G10282" s="1" t="str">
        <f>vlookup(F10282,Teams!$A:B,2,false)</f>
        <v>ASFA A</v>
      </c>
      <c r="H10282" s="1" t="b">
        <v>1</v>
      </c>
      <c r="I10282" s="1" t="b">
        <v>0</v>
      </c>
      <c r="J10282" s="1">
        <v>1.0</v>
      </c>
      <c r="K10282" s="3" t="str">
        <f>vlookup(J10282,Cats!$A:$B,2,false)</f>
        <v>X</v>
      </c>
    </row>
    <row r="10283">
      <c r="A10283" s="1">
        <v>134406.0</v>
      </c>
      <c r="B10283" s="1">
        <v>414.0</v>
      </c>
      <c r="C10283" s="1">
        <f>vlookup(B10283,Games!A:B,2,false)</f>
        <v>5</v>
      </c>
      <c r="D10283" s="2" t="s">
        <v>23</v>
      </c>
      <c r="E10283" s="1"/>
      <c r="F10283" s="1">
        <v>78.0</v>
      </c>
      <c r="G10283" s="1" t="str">
        <f>vlookup(F10283,Teams!$A:B,2,false)</f>
        <v>Iolani B</v>
      </c>
      <c r="H10283" s="1" t="b">
        <v>0</v>
      </c>
      <c r="I10283" s="1" t="b">
        <v>1</v>
      </c>
      <c r="J10283" s="1">
        <v>1.0</v>
      </c>
      <c r="K10283" s="3" t="str">
        <f>vlookup(J10283,Cats!$A:$B,2,false)</f>
        <v>X</v>
      </c>
    </row>
    <row r="10284">
      <c r="A10284" s="1">
        <v>134407.0</v>
      </c>
      <c r="B10284" s="1">
        <v>414.0</v>
      </c>
      <c r="C10284" s="1">
        <f>vlookup(B10284,Games!A:B,2,false)</f>
        <v>5</v>
      </c>
      <c r="D10284" s="2" t="s">
        <v>78</v>
      </c>
      <c r="E10284" s="1" t="s">
        <v>420</v>
      </c>
      <c r="F10284" s="1">
        <v>47.0</v>
      </c>
      <c r="G10284" s="1" t="str">
        <f>vlookup(F10284,Teams!$A:B,2,false)</f>
        <v>ASFA A</v>
      </c>
      <c r="H10284" s="1" t="b">
        <v>1</v>
      </c>
      <c r="I10284" s="1" t="b">
        <v>0</v>
      </c>
      <c r="J10284" s="1">
        <v>2.0</v>
      </c>
      <c r="K10284" s="3" t="str">
        <f>vlookup(J10284,Cats!$A:$B,2,false)</f>
        <v>M</v>
      </c>
    </row>
    <row r="10285">
      <c r="A10285" s="1">
        <v>134408.0</v>
      </c>
      <c r="B10285" s="1">
        <v>414.0</v>
      </c>
      <c r="C10285" s="1">
        <f>vlookup(B10285,Games!A:B,2,false)</f>
        <v>5</v>
      </c>
      <c r="D10285" s="2" t="s">
        <v>23</v>
      </c>
      <c r="E10285" s="1"/>
      <c r="F10285" s="1">
        <v>78.0</v>
      </c>
      <c r="G10285" s="1" t="str">
        <f>vlookup(F10285,Teams!$A:B,2,false)</f>
        <v>Iolani B</v>
      </c>
      <c r="H10285" s="1" t="b">
        <v>0</v>
      </c>
      <c r="I10285" s="1" t="b">
        <v>1</v>
      </c>
      <c r="J10285" s="1">
        <v>2.0</v>
      </c>
      <c r="K10285" s="3" t="str">
        <f>vlookup(J10285,Cats!$A:$B,2,false)</f>
        <v>M</v>
      </c>
    </row>
    <row r="10286">
      <c r="A10286" s="1">
        <v>134409.0</v>
      </c>
      <c r="B10286" s="1">
        <v>414.0</v>
      </c>
      <c r="C10286" s="1">
        <f>vlookup(B10286,Games!A:B,2,false)</f>
        <v>5</v>
      </c>
      <c r="D10286" s="2" t="s">
        <v>34</v>
      </c>
      <c r="E10286" s="1" t="s">
        <v>420</v>
      </c>
      <c r="F10286" s="1">
        <v>47.0</v>
      </c>
      <c r="G10286" s="1" t="str">
        <f>vlookup(F10286,Teams!$A:B,2,false)</f>
        <v>ASFA A</v>
      </c>
      <c r="H10286" s="1" t="b">
        <v>1</v>
      </c>
      <c r="I10286" s="1" t="b">
        <v>0</v>
      </c>
      <c r="J10286" s="1">
        <v>3.0</v>
      </c>
      <c r="K10286" s="3" t="str">
        <f>vlookup(J10286,Cats!$A:$B,2,false)</f>
        <v>C</v>
      </c>
    </row>
    <row r="10287">
      <c r="A10287" s="1">
        <v>134410.0</v>
      </c>
      <c r="B10287" s="1">
        <v>414.0</v>
      </c>
      <c r="C10287" s="1">
        <f>vlookup(B10287,Games!A:B,2,false)</f>
        <v>5</v>
      </c>
      <c r="D10287" s="2" t="s">
        <v>23</v>
      </c>
      <c r="E10287" s="1"/>
      <c r="F10287" s="1">
        <v>78.0</v>
      </c>
      <c r="G10287" s="1" t="str">
        <f>vlookup(F10287,Teams!$A:B,2,false)</f>
        <v>Iolani B</v>
      </c>
      <c r="H10287" s="1" t="b">
        <v>0</v>
      </c>
      <c r="I10287" s="1" t="b">
        <v>1</v>
      </c>
      <c r="J10287" s="1">
        <v>3.0</v>
      </c>
      <c r="K10287" s="3" t="str">
        <f>vlookup(J10287,Cats!$A:$B,2,false)</f>
        <v>C</v>
      </c>
    </row>
    <row r="10288">
      <c r="A10288" s="1">
        <v>134411.0</v>
      </c>
      <c r="B10288" s="1">
        <v>414.0</v>
      </c>
      <c r="C10288" s="1">
        <f>vlookup(B10288,Games!A:B,2,false)</f>
        <v>5</v>
      </c>
      <c r="D10288" s="2" t="s">
        <v>78</v>
      </c>
      <c r="E10288" s="1" t="s">
        <v>420</v>
      </c>
      <c r="F10288" s="1">
        <v>47.0</v>
      </c>
      <c r="G10288" s="1" t="str">
        <f>vlookup(F10288,Teams!$A:B,2,false)</f>
        <v>ASFA A</v>
      </c>
      <c r="H10288" s="1" t="b">
        <v>1</v>
      </c>
      <c r="I10288" s="1" t="b">
        <v>0</v>
      </c>
      <c r="J10288" s="1">
        <v>4.0</v>
      </c>
      <c r="K10288" s="3" t="str">
        <f>vlookup(J10288,Cats!$A:$B,2,false)</f>
        <v>E</v>
      </c>
    </row>
    <row r="10289">
      <c r="A10289" s="1">
        <v>134412.0</v>
      </c>
      <c r="B10289" s="1">
        <v>414.0</v>
      </c>
      <c r="C10289" s="1">
        <f>vlookup(B10289,Games!A:B,2,false)</f>
        <v>5</v>
      </c>
      <c r="D10289" s="2" t="s">
        <v>23</v>
      </c>
      <c r="E10289" s="1"/>
      <c r="F10289" s="1">
        <v>78.0</v>
      </c>
      <c r="G10289" s="1" t="str">
        <f>vlookup(F10289,Teams!$A:B,2,false)</f>
        <v>Iolani B</v>
      </c>
      <c r="H10289" s="1" t="b">
        <v>0</v>
      </c>
      <c r="I10289" s="1" t="b">
        <v>1</v>
      </c>
      <c r="J10289" s="1">
        <v>4.0</v>
      </c>
      <c r="K10289" s="3" t="str">
        <f>vlookup(J10289,Cats!$A:$B,2,false)</f>
        <v>E</v>
      </c>
    </row>
    <row r="10290">
      <c r="A10290" s="1">
        <v>134413.0</v>
      </c>
      <c r="B10290" s="1">
        <v>414.0</v>
      </c>
      <c r="C10290" s="1">
        <f>vlookup(B10290,Games!A:B,2,false)</f>
        <v>5</v>
      </c>
      <c r="D10290" s="2" t="s">
        <v>78</v>
      </c>
      <c r="E10290" s="1" t="s">
        <v>870</v>
      </c>
      <c r="F10290" s="1">
        <v>47.0</v>
      </c>
      <c r="G10290" s="1" t="str">
        <f>vlookup(F10290,Teams!$A:B,2,false)</f>
        <v>ASFA A</v>
      </c>
      <c r="H10290" s="1" t="b">
        <v>1</v>
      </c>
      <c r="I10290" s="1" t="b">
        <v>0</v>
      </c>
      <c r="J10290" s="1">
        <v>5.0</v>
      </c>
      <c r="K10290" s="3" t="str">
        <f>vlookup(J10290,Cats!$A:$B,2,false)</f>
        <v>B</v>
      </c>
    </row>
    <row r="10291">
      <c r="A10291" s="1">
        <v>134414.0</v>
      </c>
      <c r="B10291" s="1">
        <v>414.0</v>
      </c>
      <c r="C10291" s="1">
        <f>vlookup(B10291,Games!A:B,2,false)</f>
        <v>5</v>
      </c>
      <c r="D10291" s="2" t="s">
        <v>23</v>
      </c>
      <c r="E10291" s="1"/>
      <c r="F10291" s="1">
        <v>78.0</v>
      </c>
      <c r="G10291" s="1" t="str">
        <f>vlookup(F10291,Teams!$A:B,2,false)</f>
        <v>Iolani B</v>
      </c>
      <c r="H10291" s="1" t="b">
        <v>0</v>
      </c>
      <c r="I10291" s="1" t="b">
        <v>1</v>
      </c>
      <c r="J10291" s="1">
        <v>5.0</v>
      </c>
      <c r="K10291" s="3" t="str">
        <f>vlookup(J10291,Cats!$A:$B,2,false)</f>
        <v>B</v>
      </c>
    </row>
    <row r="10292">
      <c r="A10292" s="1">
        <v>134415.0</v>
      </c>
      <c r="B10292" s="1">
        <v>414.0</v>
      </c>
      <c r="C10292" s="1">
        <f>vlookup(B10292,Games!A:B,2,false)</f>
        <v>5</v>
      </c>
      <c r="D10292" s="2" t="s">
        <v>23</v>
      </c>
      <c r="E10292" s="1" t="s">
        <v>981</v>
      </c>
      <c r="F10292" s="1">
        <v>47.0</v>
      </c>
      <c r="G10292" s="1" t="str">
        <f>vlookup(F10292,Teams!$A:B,2,false)</f>
        <v>ASFA A</v>
      </c>
      <c r="H10292" s="1" t="b">
        <v>1</v>
      </c>
      <c r="I10292" s="1" t="b">
        <v>0</v>
      </c>
      <c r="J10292" s="1">
        <v>6.0</v>
      </c>
      <c r="K10292" s="3" t="str">
        <f>vlookup(J10292,Cats!$A:$B,2,false)</f>
        <v>P</v>
      </c>
    </row>
    <row r="10293">
      <c r="A10293" s="1">
        <v>134416.0</v>
      </c>
      <c r="B10293" s="1">
        <v>414.0</v>
      </c>
      <c r="C10293" s="1">
        <f>vlookup(B10293,Games!A:B,2,false)</f>
        <v>5</v>
      </c>
      <c r="D10293" s="2" t="s">
        <v>23</v>
      </c>
      <c r="E10293" s="1" t="s">
        <v>717</v>
      </c>
      <c r="F10293" s="1">
        <v>78.0</v>
      </c>
      <c r="G10293" s="1" t="str">
        <f>vlookup(F10293,Teams!$A:B,2,false)</f>
        <v>Iolani B</v>
      </c>
      <c r="H10293" s="1" t="b">
        <v>0</v>
      </c>
      <c r="I10293" s="1" t="b">
        <v>0</v>
      </c>
      <c r="J10293" s="1">
        <v>6.0</v>
      </c>
      <c r="K10293" s="3" t="str">
        <f>vlookup(J10293,Cats!$A:$B,2,false)</f>
        <v>P</v>
      </c>
    </row>
    <row r="10294">
      <c r="A10294" s="1">
        <v>134417.0</v>
      </c>
      <c r="B10294" s="1">
        <v>414.0</v>
      </c>
      <c r="C10294" s="1">
        <f>vlookup(B10294,Games!A:B,2,false)</f>
        <v>5</v>
      </c>
      <c r="D10294" s="2" t="s">
        <v>34</v>
      </c>
      <c r="E10294" s="1" t="s">
        <v>420</v>
      </c>
      <c r="F10294" s="1">
        <v>47.0</v>
      </c>
      <c r="G10294" s="1" t="str">
        <f>vlookup(F10294,Teams!$A:B,2,false)</f>
        <v>ASFA A</v>
      </c>
      <c r="H10294" s="1" t="b">
        <v>1</v>
      </c>
      <c r="I10294" s="1" t="b">
        <v>0</v>
      </c>
      <c r="J10294" s="1">
        <v>7.0</v>
      </c>
      <c r="K10294" s="3" t="str">
        <f>vlookup(J10294,Cats!$A:$B,2,false)</f>
        <v>X</v>
      </c>
    </row>
    <row r="10295">
      <c r="A10295" s="1">
        <v>134418.0</v>
      </c>
      <c r="B10295" s="1">
        <v>414.0</v>
      </c>
      <c r="C10295" s="1">
        <f>vlookup(B10295,Games!A:B,2,false)</f>
        <v>5</v>
      </c>
      <c r="D10295" s="2" t="s">
        <v>23</v>
      </c>
      <c r="E10295" s="1"/>
      <c r="F10295" s="1">
        <v>78.0</v>
      </c>
      <c r="G10295" s="1" t="str">
        <f>vlookup(F10295,Teams!$A:B,2,false)</f>
        <v>Iolani B</v>
      </c>
      <c r="H10295" s="1" t="b">
        <v>0</v>
      </c>
      <c r="I10295" s="1" t="b">
        <v>1</v>
      </c>
      <c r="J10295" s="1">
        <v>7.0</v>
      </c>
      <c r="K10295" s="3" t="str">
        <f>vlookup(J10295,Cats!$A:$B,2,false)</f>
        <v>X</v>
      </c>
    </row>
    <row r="10296">
      <c r="A10296" s="1">
        <v>134419.0</v>
      </c>
      <c r="B10296" s="1">
        <v>414.0</v>
      </c>
      <c r="C10296" s="1">
        <f>vlookup(B10296,Games!A:B,2,false)</f>
        <v>5</v>
      </c>
      <c r="D10296" s="2" t="s">
        <v>34</v>
      </c>
      <c r="E10296" s="1" t="s">
        <v>981</v>
      </c>
      <c r="F10296" s="1">
        <v>47.0</v>
      </c>
      <c r="G10296" s="1" t="str">
        <f>vlookup(F10296,Teams!$A:B,2,false)</f>
        <v>ASFA A</v>
      </c>
      <c r="H10296" s="1" t="b">
        <v>1</v>
      </c>
      <c r="I10296" s="1" t="b">
        <v>0</v>
      </c>
      <c r="J10296" s="1">
        <v>8.0</v>
      </c>
      <c r="K10296" s="3" t="str">
        <f>vlookup(J10296,Cats!$A:$B,2,false)</f>
        <v>M</v>
      </c>
    </row>
    <row r="10297">
      <c r="A10297" s="1">
        <v>134420.0</v>
      </c>
      <c r="B10297" s="1">
        <v>414.0</v>
      </c>
      <c r="C10297" s="1">
        <f>vlookup(B10297,Games!A:B,2,false)</f>
        <v>5</v>
      </c>
      <c r="D10297" s="2" t="s">
        <v>23</v>
      </c>
      <c r="E10297" s="1"/>
      <c r="F10297" s="1">
        <v>78.0</v>
      </c>
      <c r="G10297" s="1" t="str">
        <f>vlookup(F10297,Teams!$A:B,2,false)</f>
        <v>Iolani B</v>
      </c>
      <c r="H10297" s="1" t="b">
        <v>0</v>
      </c>
      <c r="I10297" s="1" t="b">
        <v>1</v>
      </c>
      <c r="J10297" s="1">
        <v>8.0</v>
      </c>
      <c r="K10297" s="3" t="str">
        <f>vlookup(J10297,Cats!$A:$B,2,false)</f>
        <v>M</v>
      </c>
    </row>
    <row r="10298">
      <c r="A10298" s="1">
        <v>134421.0</v>
      </c>
      <c r="B10298" s="1">
        <v>414.0</v>
      </c>
      <c r="C10298" s="1">
        <f>vlookup(B10298,Games!A:B,2,false)</f>
        <v>5</v>
      </c>
      <c r="D10298" s="2" t="s">
        <v>23</v>
      </c>
      <c r="E10298" s="1" t="s">
        <v>420</v>
      </c>
      <c r="F10298" s="1">
        <v>47.0</v>
      </c>
      <c r="G10298" s="1" t="str">
        <f>vlookup(F10298,Teams!$A:B,2,false)</f>
        <v>ASFA A</v>
      </c>
      <c r="H10298" s="1" t="b">
        <v>1</v>
      </c>
      <c r="I10298" s="1" t="b">
        <v>0</v>
      </c>
      <c r="J10298" s="1">
        <v>9.0</v>
      </c>
      <c r="K10298" s="3" t="str">
        <f>vlookup(J10298,Cats!$A:$B,2,false)</f>
        <v>C</v>
      </c>
    </row>
    <row r="10299">
      <c r="A10299" s="1">
        <v>134422.0</v>
      </c>
      <c r="B10299" s="1">
        <v>414.0</v>
      </c>
      <c r="C10299" s="1">
        <f>vlookup(B10299,Games!A:B,2,false)</f>
        <v>5</v>
      </c>
      <c r="D10299" s="2" t="s">
        <v>23</v>
      </c>
      <c r="E10299" s="1" t="s">
        <v>831</v>
      </c>
      <c r="F10299" s="1">
        <v>78.0</v>
      </c>
      <c r="G10299" s="1" t="str">
        <f>vlookup(F10299,Teams!$A:B,2,false)</f>
        <v>Iolani B</v>
      </c>
      <c r="H10299" s="1" t="b">
        <v>0</v>
      </c>
      <c r="I10299" s="1" t="b">
        <v>0</v>
      </c>
      <c r="J10299" s="1">
        <v>9.0</v>
      </c>
      <c r="K10299" s="3" t="str">
        <f>vlookup(J10299,Cats!$A:$B,2,false)</f>
        <v>C</v>
      </c>
    </row>
    <row r="10300">
      <c r="A10300" s="1">
        <v>134423.0</v>
      </c>
      <c r="B10300" s="1">
        <v>414.0</v>
      </c>
      <c r="C10300" s="1">
        <f>vlookup(B10300,Games!A:B,2,false)</f>
        <v>5</v>
      </c>
      <c r="D10300" s="2" t="s">
        <v>78</v>
      </c>
      <c r="E10300" s="1" t="s">
        <v>420</v>
      </c>
      <c r="F10300" s="1">
        <v>47.0</v>
      </c>
      <c r="G10300" s="1" t="str">
        <f>vlookup(F10300,Teams!$A:B,2,false)</f>
        <v>ASFA A</v>
      </c>
      <c r="H10300" s="1" t="b">
        <v>1</v>
      </c>
      <c r="I10300" s="1" t="b">
        <v>0</v>
      </c>
      <c r="J10300" s="1">
        <v>10.0</v>
      </c>
      <c r="K10300" s="3" t="str">
        <f>vlookup(J10300,Cats!$A:$B,2,false)</f>
        <v>E</v>
      </c>
    </row>
    <row r="10301">
      <c r="A10301" s="1">
        <v>134424.0</v>
      </c>
      <c r="B10301" s="1">
        <v>414.0</v>
      </c>
      <c r="C10301" s="1">
        <f>vlookup(B10301,Games!A:B,2,false)</f>
        <v>5</v>
      </c>
      <c r="D10301" s="2" t="s">
        <v>23</v>
      </c>
      <c r="E10301" s="1"/>
      <c r="F10301" s="1">
        <v>78.0</v>
      </c>
      <c r="G10301" s="1" t="str">
        <f>vlookup(F10301,Teams!$A:B,2,false)</f>
        <v>Iolani B</v>
      </c>
      <c r="H10301" s="1" t="b">
        <v>0</v>
      </c>
      <c r="I10301" s="1" t="b">
        <v>1</v>
      </c>
      <c r="J10301" s="1">
        <v>10.0</v>
      </c>
      <c r="K10301" s="3" t="str">
        <f>vlookup(J10301,Cats!$A:$B,2,false)</f>
        <v>E</v>
      </c>
    </row>
    <row r="10302">
      <c r="A10302" s="1">
        <v>134425.0</v>
      </c>
      <c r="B10302" s="1">
        <v>414.0</v>
      </c>
      <c r="C10302" s="1">
        <f>vlookup(B10302,Games!A:B,2,false)</f>
        <v>5</v>
      </c>
      <c r="D10302" s="2" t="s">
        <v>23</v>
      </c>
      <c r="E10302" s="1"/>
      <c r="F10302" s="1">
        <v>47.0</v>
      </c>
      <c r="G10302" s="1" t="str">
        <f>vlookup(F10302,Teams!$A:B,2,false)</f>
        <v>ASFA A</v>
      </c>
      <c r="H10302" s="1" t="b">
        <v>1</v>
      </c>
      <c r="I10302" s="1" t="b">
        <v>1</v>
      </c>
      <c r="J10302" s="1">
        <v>11.0</v>
      </c>
      <c r="K10302" s="3" t="str">
        <f>vlookup(J10302,Cats!$A:$B,2,false)</f>
        <v>B</v>
      </c>
    </row>
    <row r="10303">
      <c r="A10303" s="1">
        <v>134426.0</v>
      </c>
      <c r="B10303" s="1">
        <v>414.0</v>
      </c>
      <c r="C10303" s="1">
        <f>vlookup(B10303,Games!A:B,2,false)</f>
        <v>5</v>
      </c>
      <c r="D10303" s="2" t="s">
        <v>23</v>
      </c>
      <c r="E10303" s="1"/>
      <c r="F10303" s="1">
        <v>78.0</v>
      </c>
      <c r="G10303" s="1" t="str">
        <f>vlookup(F10303,Teams!$A:B,2,false)</f>
        <v>Iolani B</v>
      </c>
      <c r="H10303" s="1" t="b">
        <v>0</v>
      </c>
      <c r="I10303" s="1" t="b">
        <v>1</v>
      </c>
      <c r="J10303" s="1">
        <v>11.0</v>
      </c>
      <c r="K10303" s="3" t="str">
        <f>vlookup(J10303,Cats!$A:$B,2,false)</f>
        <v>B</v>
      </c>
    </row>
    <row r="10304">
      <c r="A10304" s="1">
        <v>134427.0</v>
      </c>
      <c r="B10304" s="1">
        <v>414.0</v>
      </c>
      <c r="C10304" s="1">
        <f>vlookup(B10304,Games!A:B,2,false)</f>
        <v>5</v>
      </c>
      <c r="D10304" s="2" t="s">
        <v>23</v>
      </c>
      <c r="E10304" s="1"/>
      <c r="F10304" s="1">
        <v>47.0</v>
      </c>
      <c r="G10304" s="1" t="str">
        <f>vlookup(F10304,Teams!$A:B,2,false)</f>
        <v>ASFA A</v>
      </c>
      <c r="H10304" s="1" t="b">
        <v>1</v>
      </c>
      <c r="I10304" s="1" t="b">
        <v>1</v>
      </c>
      <c r="J10304" s="1">
        <v>12.0</v>
      </c>
      <c r="K10304" s="3" t="str">
        <f>vlookup(J10304,Cats!$A:$B,2,false)</f>
        <v>P</v>
      </c>
    </row>
    <row r="10305">
      <c r="A10305" s="1">
        <v>134428.0</v>
      </c>
      <c r="B10305" s="1">
        <v>414.0</v>
      </c>
      <c r="C10305" s="1">
        <f>vlookup(B10305,Games!A:B,2,false)</f>
        <v>5</v>
      </c>
      <c r="D10305" s="2" t="s">
        <v>34</v>
      </c>
      <c r="E10305" s="1" t="s">
        <v>717</v>
      </c>
      <c r="F10305" s="1">
        <v>78.0</v>
      </c>
      <c r="G10305" s="1" t="str">
        <f>vlookup(F10305,Teams!$A:B,2,false)</f>
        <v>Iolani B</v>
      </c>
      <c r="H10305" s="1" t="b">
        <v>0</v>
      </c>
      <c r="I10305" s="1" t="b">
        <v>0</v>
      </c>
      <c r="J10305" s="1">
        <v>12.0</v>
      </c>
      <c r="K10305" s="3" t="str">
        <f>vlookup(J10305,Cats!$A:$B,2,false)</f>
        <v>P</v>
      </c>
    </row>
    <row r="10306">
      <c r="A10306" s="1">
        <v>134429.0</v>
      </c>
      <c r="B10306" s="1">
        <v>414.0</v>
      </c>
      <c r="C10306" s="1">
        <f>vlookup(B10306,Games!A:B,2,false)</f>
        <v>5</v>
      </c>
      <c r="D10306" s="2" t="s">
        <v>78</v>
      </c>
      <c r="E10306" s="1" t="s">
        <v>981</v>
      </c>
      <c r="F10306" s="1">
        <v>47.0</v>
      </c>
      <c r="G10306" s="1" t="str">
        <f>vlookup(F10306,Teams!$A:B,2,false)</f>
        <v>ASFA A</v>
      </c>
      <c r="H10306" s="1" t="b">
        <v>1</v>
      </c>
      <c r="I10306" s="1" t="b">
        <v>0</v>
      </c>
      <c r="J10306" s="1">
        <v>13.0</v>
      </c>
      <c r="K10306" s="3" t="str">
        <f>vlookup(J10306,Cats!$A:$B,2,false)</f>
        <v>X</v>
      </c>
    </row>
    <row r="10307">
      <c r="A10307" s="1">
        <v>134430.0</v>
      </c>
      <c r="B10307" s="1">
        <v>414.0</v>
      </c>
      <c r="C10307" s="1">
        <f>vlookup(B10307,Games!A:B,2,false)</f>
        <v>5</v>
      </c>
      <c r="D10307" s="2" t="s">
        <v>23</v>
      </c>
      <c r="E10307" s="1"/>
      <c r="F10307" s="1">
        <v>78.0</v>
      </c>
      <c r="G10307" s="1" t="str">
        <f>vlookup(F10307,Teams!$A:B,2,false)</f>
        <v>Iolani B</v>
      </c>
      <c r="H10307" s="1" t="b">
        <v>0</v>
      </c>
      <c r="I10307" s="1" t="b">
        <v>1</v>
      </c>
      <c r="J10307" s="1">
        <v>13.0</v>
      </c>
      <c r="K10307" s="3" t="str">
        <f>vlookup(J10307,Cats!$A:$B,2,false)</f>
        <v>X</v>
      </c>
    </row>
    <row r="10308">
      <c r="A10308" s="1">
        <v>134431.0</v>
      </c>
      <c r="B10308" s="1">
        <v>414.0</v>
      </c>
      <c r="C10308" s="1">
        <f>vlookup(B10308,Games!A:B,2,false)</f>
        <v>5</v>
      </c>
      <c r="D10308" s="2" t="s">
        <v>34</v>
      </c>
      <c r="E10308" s="1" t="s">
        <v>420</v>
      </c>
      <c r="F10308" s="1">
        <v>47.0</v>
      </c>
      <c r="G10308" s="1" t="str">
        <f>vlookup(F10308,Teams!$A:B,2,false)</f>
        <v>ASFA A</v>
      </c>
      <c r="H10308" s="1" t="b">
        <v>1</v>
      </c>
      <c r="I10308" s="1" t="b">
        <v>0</v>
      </c>
      <c r="J10308" s="1">
        <v>14.0</v>
      </c>
      <c r="K10308" s="3" t="str">
        <f>vlookup(J10308,Cats!$A:$B,2,false)</f>
        <v>M</v>
      </c>
    </row>
    <row r="10309">
      <c r="A10309" s="1">
        <v>134432.0</v>
      </c>
      <c r="B10309" s="1">
        <v>414.0</v>
      </c>
      <c r="C10309" s="1">
        <f>vlookup(B10309,Games!A:B,2,false)</f>
        <v>5</v>
      </c>
      <c r="D10309" s="2" t="s">
        <v>23</v>
      </c>
      <c r="E10309" s="1"/>
      <c r="F10309" s="1">
        <v>78.0</v>
      </c>
      <c r="G10309" s="1" t="str">
        <f>vlookup(F10309,Teams!$A:B,2,false)</f>
        <v>Iolani B</v>
      </c>
      <c r="H10309" s="1" t="b">
        <v>0</v>
      </c>
      <c r="I10309" s="1" t="b">
        <v>1</v>
      </c>
      <c r="J10309" s="1">
        <v>14.0</v>
      </c>
      <c r="K10309" s="3" t="str">
        <f>vlookup(J10309,Cats!$A:$B,2,false)</f>
        <v>M</v>
      </c>
    </row>
    <row r="10310">
      <c r="A10310" s="1">
        <v>134433.0</v>
      </c>
      <c r="B10310" s="1">
        <v>414.0</v>
      </c>
      <c r="C10310" s="1">
        <f>vlookup(B10310,Games!A:B,2,false)</f>
        <v>5</v>
      </c>
      <c r="D10310" s="2" t="s">
        <v>34</v>
      </c>
      <c r="E10310" s="1" t="s">
        <v>420</v>
      </c>
      <c r="F10310" s="1">
        <v>47.0</v>
      </c>
      <c r="G10310" s="1" t="str">
        <f>vlookup(F10310,Teams!$A:B,2,false)</f>
        <v>ASFA A</v>
      </c>
      <c r="H10310" s="1" t="b">
        <v>1</v>
      </c>
      <c r="I10310" s="1" t="b">
        <v>0</v>
      </c>
      <c r="J10310" s="1">
        <v>15.0</v>
      </c>
      <c r="K10310" s="3" t="str">
        <f>vlookup(J10310,Cats!$A:$B,2,false)</f>
        <v>C</v>
      </c>
    </row>
    <row r="10311">
      <c r="A10311" s="1">
        <v>134434.0</v>
      </c>
      <c r="B10311" s="1">
        <v>414.0</v>
      </c>
      <c r="C10311" s="1">
        <f>vlookup(B10311,Games!A:B,2,false)</f>
        <v>5</v>
      </c>
      <c r="D10311" s="2" t="s">
        <v>23</v>
      </c>
      <c r="E10311" s="1"/>
      <c r="F10311" s="1">
        <v>78.0</v>
      </c>
      <c r="G10311" s="1" t="str">
        <f>vlookup(F10311,Teams!$A:B,2,false)</f>
        <v>Iolani B</v>
      </c>
      <c r="H10311" s="1" t="b">
        <v>0</v>
      </c>
      <c r="I10311" s="1" t="b">
        <v>1</v>
      </c>
      <c r="J10311" s="1">
        <v>15.0</v>
      </c>
      <c r="K10311" s="3" t="str">
        <f>vlookup(J10311,Cats!$A:$B,2,false)</f>
        <v>C</v>
      </c>
    </row>
    <row r="10312">
      <c r="A10312" s="1">
        <v>134435.0</v>
      </c>
      <c r="B10312" s="1">
        <v>414.0</v>
      </c>
      <c r="C10312" s="1">
        <f>vlookup(B10312,Games!A:B,2,false)</f>
        <v>5</v>
      </c>
      <c r="D10312" s="2" t="s">
        <v>23</v>
      </c>
      <c r="E10312" s="1" t="s">
        <v>981</v>
      </c>
      <c r="F10312" s="1">
        <v>47.0</v>
      </c>
      <c r="G10312" s="1" t="str">
        <f>vlookup(F10312,Teams!$A:B,2,false)</f>
        <v>ASFA A</v>
      </c>
      <c r="H10312" s="1" t="b">
        <v>1</v>
      </c>
      <c r="I10312" s="1" t="b">
        <v>0</v>
      </c>
      <c r="J10312" s="1">
        <v>16.0</v>
      </c>
      <c r="K10312" s="3" t="str">
        <f>vlookup(J10312,Cats!$A:$B,2,false)</f>
        <v>E</v>
      </c>
    </row>
    <row r="10313">
      <c r="A10313" s="1">
        <v>134436.0</v>
      </c>
      <c r="B10313" s="1">
        <v>414.0</v>
      </c>
      <c r="C10313" s="1">
        <f>vlookup(B10313,Games!A:B,2,false)</f>
        <v>5</v>
      </c>
      <c r="D10313" s="2" t="s">
        <v>23</v>
      </c>
      <c r="E10313" s="1" t="s">
        <v>717</v>
      </c>
      <c r="F10313" s="1">
        <v>78.0</v>
      </c>
      <c r="G10313" s="1" t="str">
        <f>vlookup(F10313,Teams!$A:B,2,false)</f>
        <v>Iolani B</v>
      </c>
      <c r="H10313" s="1" t="b">
        <v>0</v>
      </c>
      <c r="I10313" s="1" t="b">
        <v>0</v>
      </c>
      <c r="J10313" s="1">
        <v>16.0</v>
      </c>
      <c r="K10313" s="3" t="str">
        <f>vlookup(J10313,Cats!$A:$B,2,false)</f>
        <v>E</v>
      </c>
    </row>
    <row r="10314">
      <c r="A10314" s="1">
        <v>134437.0</v>
      </c>
      <c r="B10314" s="1">
        <v>414.0</v>
      </c>
      <c r="C10314" s="1">
        <f>vlookup(B10314,Games!A:B,2,false)</f>
        <v>5</v>
      </c>
      <c r="D10314" s="2" t="s">
        <v>78</v>
      </c>
      <c r="E10314" s="1" t="s">
        <v>981</v>
      </c>
      <c r="F10314" s="1">
        <v>47.0</v>
      </c>
      <c r="G10314" s="1" t="str">
        <f>vlookup(F10314,Teams!$A:B,2,false)</f>
        <v>ASFA A</v>
      </c>
      <c r="H10314" s="1" t="b">
        <v>1</v>
      </c>
      <c r="I10314" s="1" t="b">
        <v>0</v>
      </c>
      <c r="J10314" s="1">
        <v>17.0</v>
      </c>
      <c r="K10314" s="3" t="str">
        <f>vlookup(J10314,Cats!$A:$B,2,false)</f>
        <v>B</v>
      </c>
    </row>
    <row r="10315">
      <c r="A10315" s="1">
        <v>134438.0</v>
      </c>
      <c r="B10315" s="1">
        <v>414.0</v>
      </c>
      <c r="C10315" s="1">
        <f>vlookup(B10315,Games!A:B,2,false)</f>
        <v>5</v>
      </c>
      <c r="D10315" s="2" t="s">
        <v>23</v>
      </c>
      <c r="E10315" s="1"/>
      <c r="F10315" s="1">
        <v>78.0</v>
      </c>
      <c r="G10315" s="1" t="str">
        <f>vlookup(F10315,Teams!$A:B,2,false)</f>
        <v>Iolani B</v>
      </c>
      <c r="H10315" s="1" t="b">
        <v>0</v>
      </c>
      <c r="I10315" s="1" t="b">
        <v>1</v>
      </c>
      <c r="J10315" s="1">
        <v>17.0</v>
      </c>
      <c r="K10315" s="3" t="str">
        <f>vlookup(J10315,Cats!$A:$B,2,false)</f>
        <v>B</v>
      </c>
    </row>
    <row r="10316">
      <c r="A10316" s="1">
        <v>134439.0</v>
      </c>
      <c r="B10316" s="1">
        <v>414.0</v>
      </c>
      <c r="C10316" s="1">
        <f>vlookup(B10316,Games!A:B,2,false)</f>
        <v>5</v>
      </c>
      <c r="D10316" s="2" t="s">
        <v>23</v>
      </c>
      <c r="E10316" s="1" t="s">
        <v>420</v>
      </c>
      <c r="F10316" s="1">
        <v>47.0</v>
      </c>
      <c r="G10316" s="1" t="str">
        <f>vlookup(F10316,Teams!$A:B,2,false)</f>
        <v>ASFA A</v>
      </c>
      <c r="H10316" s="1" t="b">
        <v>1</v>
      </c>
      <c r="I10316" s="1" t="b">
        <v>0</v>
      </c>
      <c r="J10316" s="1">
        <v>18.0</v>
      </c>
      <c r="K10316" s="3" t="str">
        <f>vlookup(J10316,Cats!$A:$B,2,false)</f>
        <v>P</v>
      </c>
    </row>
    <row r="10317">
      <c r="A10317" s="1">
        <v>134440.0</v>
      </c>
      <c r="B10317" s="1">
        <v>414.0</v>
      </c>
      <c r="C10317" s="1">
        <f>vlookup(B10317,Games!A:B,2,false)</f>
        <v>5</v>
      </c>
      <c r="D10317" s="2" t="s">
        <v>59</v>
      </c>
      <c r="E10317" s="1" t="s">
        <v>717</v>
      </c>
      <c r="F10317" s="1">
        <v>78.0</v>
      </c>
      <c r="G10317" s="1" t="str">
        <f>vlookup(F10317,Teams!$A:B,2,false)</f>
        <v>Iolani B</v>
      </c>
      <c r="H10317" s="1" t="b">
        <v>0</v>
      </c>
      <c r="I10317" s="1" t="b">
        <v>0</v>
      </c>
      <c r="J10317" s="1">
        <v>18.0</v>
      </c>
      <c r="K10317" s="3" t="str">
        <f>vlookup(J10317,Cats!$A:$B,2,false)</f>
        <v>P</v>
      </c>
    </row>
    <row r="10318">
      <c r="A10318" s="1">
        <v>134441.0</v>
      </c>
      <c r="B10318" s="1">
        <v>414.0</v>
      </c>
      <c r="C10318" s="1">
        <f>vlookup(B10318,Games!A:B,2,false)</f>
        <v>5</v>
      </c>
      <c r="D10318" s="2" t="s">
        <v>23</v>
      </c>
      <c r="E10318" s="1"/>
      <c r="F10318" s="1">
        <v>47.0</v>
      </c>
      <c r="G10318" s="1" t="str">
        <f>vlookup(F10318,Teams!$A:B,2,false)</f>
        <v>ASFA A</v>
      </c>
      <c r="H10318" s="1" t="b">
        <v>1</v>
      </c>
      <c r="I10318" s="1" t="b">
        <v>1</v>
      </c>
      <c r="J10318" s="1">
        <v>19.0</v>
      </c>
      <c r="K10318" s="3" t="str">
        <f>vlookup(J10318,Cats!$A:$B,2,false)</f>
        <v>X</v>
      </c>
    </row>
    <row r="10319">
      <c r="A10319" s="1">
        <v>134442.0</v>
      </c>
      <c r="B10319" s="1">
        <v>414.0</v>
      </c>
      <c r="C10319" s="1">
        <f>vlookup(B10319,Games!A:B,2,false)</f>
        <v>5</v>
      </c>
      <c r="D10319" s="2" t="s">
        <v>34</v>
      </c>
      <c r="E10319" s="1" t="s">
        <v>792</v>
      </c>
      <c r="F10319" s="1">
        <v>78.0</v>
      </c>
      <c r="G10319" s="1" t="str">
        <f>vlookup(F10319,Teams!$A:B,2,false)</f>
        <v>Iolani B</v>
      </c>
      <c r="H10319" s="1" t="b">
        <v>0</v>
      </c>
      <c r="I10319" s="1" t="b">
        <v>0</v>
      </c>
      <c r="J10319" s="1">
        <v>19.0</v>
      </c>
      <c r="K10319" s="3" t="str">
        <f>vlookup(J10319,Cats!$A:$B,2,false)</f>
        <v>X</v>
      </c>
    </row>
    <row r="10320">
      <c r="A10320" s="1">
        <v>134443.0</v>
      </c>
      <c r="B10320" s="1">
        <v>414.0</v>
      </c>
      <c r="C10320" s="1">
        <f>vlookup(B10320,Games!A:B,2,false)</f>
        <v>5</v>
      </c>
      <c r="D10320" s="2" t="s">
        <v>34</v>
      </c>
      <c r="E10320" s="1" t="s">
        <v>420</v>
      </c>
      <c r="F10320" s="1">
        <v>47.0</v>
      </c>
      <c r="G10320" s="1" t="str">
        <f>vlookup(F10320,Teams!$A:B,2,false)</f>
        <v>ASFA A</v>
      </c>
      <c r="H10320" s="1" t="b">
        <v>1</v>
      </c>
      <c r="I10320" s="1" t="b">
        <v>0</v>
      </c>
      <c r="J10320" s="1">
        <v>20.0</v>
      </c>
      <c r="K10320" s="3" t="str">
        <f>vlookup(J10320,Cats!$A:$B,2,false)</f>
        <v>M</v>
      </c>
    </row>
    <row r="10321">
      <c r="A10321" s="1">
        <v>134444.0</v>
      </c>
      <c r="B10321" s="1">
        <v>414.0</v>
      </c>
      <c r="C10321" s="1">
        <f>vlookup(B10321,Games!A:B,2,false)</f>
        <v>5</v>
      </c>
      <c r="D10321" s="2" t="s">
        <v>23</v>
      </c>
      <c r="E10321" s="1"/>
      <c r="F10321" s="1">
        <v>78.0</v>
      </c>
      <c r="G10321" s="1" t="str">
        <f>vlookup(F10321,Teams!$A:B,2,false)</f>
        <v>Iolani B</v>
      </c>
      <c r="H10321" s="1" t="b">
        <v>0</v>
      </c>
      <c r="I10321" s="1" t="b">
        <v>1</v>
      </c>
      <c r="J10321" s="1">
        <v>20.0</v>
      </c>
      <c r="K10321" s="3" t="str">
        <f>vlookup(J10321,Cats!$A:$B,2,false)</f>
        <v>M</v>
      </c>
    </row>
    <row r="10322">
      <c r="A10322" s="1">
        <v>134445.0</v>
      </c>
      <c r="B10322" s="1">
        <v>414.0</v>
      </c>
      <c r="C10322" s="1">
        <f>vlookup(B10322,Games!A:B,2,false)</f>
        <v>5</v>
      </c>
      <c r="D10322" s="2" t="s">
        <v>23</v>
      </c>
      <c r="E10322" s="1"/>
      <c r="F10322" s="1">
        <v>47.0</v>
      </c>
      <c r="G10322" s="1" t="str">
        <f>vlookup(F10322,Teams!$A:B,2,false)</f>
        <v>ASFA A</v>
      </c>
      <c r="H10322" s="1" t="b">
        <v>1</v>
      </c>
      <c r="I10322" s="1" t="b">
        <v>1</v>
      </c>
      <c r="J10322" s="1">
        <v>21.0</v>
      </c>
      <c r="K10322" s="3" t="str">
        <f>vlookup(J10322,Cats!$A:$B,2,false)</f>
        <v>C</v>
      </c>
    </row>
    <row r="10323">
      <c r="A10323" s="1">
        <v>134446.0</v>
      </c>
      <c r="B10323" s="1">
        <v>414.0</v>
      </c>
      <c r="C10323" s="1">
        <f>vlookup(B10323,Games!A:B,2,false)</f>
        <v>5</v>
      </c>
      <c r="D10323" s="2" t="s">
        <v>78</v>
      </c>
      <c r="E10323" s="1" t="s">
        <v>792</v>
      </c>
      <c r="F10323" s="1">
        <v>78.0</v>
      </c>
      <c r="G10323" s="1" t="str">
        <f>vlookup(F10323,Teams!$A:B,2,false)</f>
        <v>Iolani B</v>
      </c>
      <c r="H10323" s="1" t="b">
        <v>0</v>
      </c>
      <c r="I10323" s="1" t="b">
        <v>0</v>
      </c>
      <c r="J10323" s="1">
        <v>21.0</v>
      </c>
      <c r="K10323" s="3" t="str">
        <f>vlookup(J10323,Cats!$A:$B,2,false)</f>
        <v>C</v>
      </c>
    </row>
    <row r="10324">
      <c r="A10324" s="1">
        <v>134447.0</v>
      </c>
      <c r="B10324" s="1">
        <v>414.0</v>
      </c>
      <c r="C10324" s="1">
        <f>vlookup(B10324,Games!A:B,2,false)</f>
        <v>5</v>
      </c>
      <c r="D10324" s="2" t="s">
        <v>34</v>
      </c>
      <c r="E10324" s="1" t="s">
        <v>420</v>
      </c>
      <c r="F10324" s="1">
        <v>47.0</v>
      </c>
      <c r="G10324" s="1" t="str">
        <f>vlookup(F10324,Teams!$A:B,2,false)</f>
        <v>ASFA A</v>
      </c>
      <c r="H10324" s="1" t="b">
        <v>1</v>
      </c>
      <c r="I10324" s="1" t="b">
        <v>0</v>
      </c>
      <c r="J10324" s="1">
        <v>22.0</v>
      </c>
      <c r="K10324" s="3" t="str">
        <f>vlookup(J10324,Cats!$A:$B,2,false)</f>
        <v>E</v>
      </c>
    </row>
    <row r="10325">
      <c r="A10325" s="1">
        <v>134448.0</v>
      </c>
      <c r="B10325" s="1">
        <v>414.0</v>
      </c>
      <c r="C10325" s="1">
        <f>vlookup(B10325,Games!A:B,2,false)</f>
        <v>5</v>
      </c>
      <c r="D10325" s="2" t="s">
        <v>23</v>
      </c>
      <c r="E10325" s="1"/>
      <c r="F10325" s="1">
        <v>78.0</v>
      </c>
      <c r="G10325" s="1" t="str">
        <f>vlookup(F10325,Teams!$A:B,2,false)</f>
        <v>Iolani B</v>
      </c>
      <c r="H10325" s="1" t="b">
        <v>0</v>
      </c>
      <c r="I10325" s="1" t="b">
        <v>1</v>
      </c>
      <c r="J10325" s="1">
        <v>22.0</v>
      </c>
      <c r="K10325" s="3" t="str">
        <f>vlookup(J10325,Cats!$A:$B,2,false)</f>
        <v>E</v>
      </c>
    </row>
    <row r="10326">
      <c r="A10326" s="1">
        <v>134449.0</v>
      </c>
      <c r="B10326" s="1">
        <v>414.0</v>
      </c>
      <c r="C10326" s="1">
        <f>vlookup(B10326,Games!A:B,2,false)</f>
        <v>5</v>
      </c>
      <c r="D10326" s="2" t="s">
        <v>23</v>
      </c>
      <c r="E10326" s="1"/>
      <c r="F10326" s="1">
        <v>47.0</v>
      </c>
      <c r="G10326" s="1" t="str">
        <f>vlookup(F10326,Teams!$A:B,2,false)</f>
        <v>ASFA A</v>
      </c>
      <c r="H10326" s="1" t="b">
        <v>1</v>
      </c>
      <c r="I10326" s="1" t="b">
        <v>1</v>
      </c>
      <c r="J10326" s="1">
        <v>23.0</v>
      </c>
      <c r="K10326" s="3" t="str">
        <f>vlookup(J10326,Cats!$A:$B,2,false)</f>
        <v>B</v>
      </c>
    </row>
    <row r="10327">
      <c r="A10327" s="1">
        <v>134450.0</v>
      </c>
      <c r="B10327" s="1">
        <v>414.0</v>
      </c>
      <c r="C10327" s="1">
        <f>vlookup(B10327,Games!A:B,2,false)</f>
        <v>5</v>
      </c>
      <c r="D10327" s="2" t="s">
        <v>78</v>
      </c>
      <c r="E10327" s="1" t="s">
        <v>792</v>
      </c>
      <c r="F10327" s="1">
        <v>78.0</v>
      </c>
      <c r="G10327" s="1" t="str">
        <f>vlookup(F10327,Teams!$A:B,2,false)</f>
        <v>Iolani B</v>
      </c>
      <c r="H10327" s="1" t="b">
        <v>0</v>
      </c>
      <c r="I10327" s="1" t="b">
        <v>0</v>
      </c>
      <c r="J10327" s="1">
        <v>23.0</v>
      </c>
      <c r="K10327" s="3" t="str">
        <f>vlookup(J10327,Cats!$A:$B,2,false)</f>
        <v>B</v>
      </c>
    </row>
    <row r="10328">
      <c r="A10328" s="1">
        <v>134451.0</v>
      </c>
      <c r="B10328" s="1">
        <v>414.0</v>
      </c>
      <c r="C10328" s="1">
        <f>vlookup(B10328,Games!A:B,2,false)</f>
        <v>5</v>
      </c>
      <c r="D10328" s="2" t="s">
        <v>59</v>
      </c>
      <c r="E10328" s="1" t="s">
        <v>420</v>
      </c>
      <c r="F10328" s="1">
        <v>47.0</v>
      </c>
      <c r="G10328" s="1" t="str">
        <f>vlookup(F10328,Teams!$A:B,2,false)</f>
        <v>ASFA A</v>
      </c>
      <c r="H10328" s="1" t="b">
        <v>1</v>
      </c>
      <c r="I10328" s="1" t="b">
        <v>0</v>
      </c>
      <c r="J10328" s="1">
        <v>24.0</v>
      </c>
      <c r="K10328" s="3" t="str">
        <f>vlookup(J10328,Cats!$A:$B,2,false)</f>
        <v>P</v>
      </c>
    </row>
    <row r="10329">
      <c r="A10329" s="1">
        <v>134452.0</v>
      </c>
      <c r="B10329" s="1">
        <v>414.0</v>
      </c>
      <c r="C10329" s="1">
        <f>vlookup(B10329,Games!A:B,2,false)</f>
        <v>5</v>
      </c>
      <c r="D10329" s="2" t="s">
        <v>23</v>
      </c>
      <c r="E10329" s="1" t="s">
        <v>792</v>
      </c>
      <c r="F10329" s="1">
        <v>78.0</v>
      </c>
      <c r="G10329" s="1" t="str">
        <f>vlookup(F10329,Teams!$A:B,2,false)</f>
        <v>Iolani B</v>
      </c>
      <c r="H10329" s="1" t="b">
        <v>0</v>
      </c>
      <c r="I10329" s="1" t="b">
        <v>0</v>
      </c>
      <c r="J10329" s="1">
        <v>24.0</v>
      </c>
      <c r="K10329" s="3" t="str">
        <f>vlookup(J10329,Cats!$A:$B,2,false)</f>
        <v>P</v>
      </c>
    </row>
    <row r="10330">
      <c r="A10330" s="1">
        <v>134453.0</v>
      </c>
      <c r="B10330" s="1">
        <v>415.0</v>
      </c>
      <c r="C10330" s="1">
        <f>vlookup(B10330,Games!A:B,2,false)</f>
        <v>5</v>
      </c>
      <c r="D10330" s="2" t="s">
        <v>23</v>
      </c>
      <c r="E10330" s="1"/>
      <c r="F10330" s="1">
        <v>81.0</v>
      </c>
      <c r="G10330" s="1" t="str">
        <f>vlookup(F10330,Teams!$A:B,2,false)</f>
        <v>JP Stevens B</v>
      </c>
      <c r="H10330" s="1" t="b">
        <v>1</v>
      </c>
      <c r="I10330" s="1" t="b">
        <v>1</v>
      </c>
      <c r="J10330" s="1">
        <v>1.0</v>
      </c>
      <c r="K10330" s="3" t="str">
        <f>vlookup(J10330,Cats!$A:$B,2,false)</f>
        <v>X</v>
      </c>
    </row>
    <row r="10331">
      <c r="A10331" s="1">
        <v>134454.0</v>
      </c>
      <c r="B10331" s="1">
        <v>415.0</v>
      </c>
      <c r="C10331" s="1">
        <f>vlookup(B10331,Games!A:B,2,false)</f>
        <v>5</v>
      </c>
      <c r="D10331" s="2" t="s">
        <v>23</v>
      </c>
      <c r="E10331" s="1" t="s">
        <v>413</v>
      </c>
      <c r="F10331" s="1">
        <v>96.0</v>
      </c>
      <c r="G10331" s="1" t="str">
        <f>vlookup(F10331,Teams!$A:B,2,false)</f>
        <v>Naperville North A</v>
      </c>
      <c r="H10331" s="1" t="b">
        <v>0</v>
      </c>
      <c r="I10331" s="1" t="b">
        <v>0</v>
      </c>
      <c r="J10331" s="1">
        <v>1.0</v>
      </c>
      <c r="K10331" s="3" t="str">
        <f>vlookup(J10331,Cats!$A:$B,2,false)</f>
        <v>X</v>
      </c>
    </row>
    <row r="10332">
      <c r="A10332" s="1">
        <v>134455.0</v>
      </c>
      <c r="B10332" s="1">
        <v>415.0</v>
      </c>
      <c r="C10332" s="1">
        <f>vlookup(B10332,Games!A:B,2,false)</f>
        <v>5</v>
      </c>
      <c r="D10332" s="2" t="s">
        <v>78</v>
      </c>
      <c r="E10332" s="1" t="s">
        <v>529</v>
      </c>
      <c r="F10332" s="1">
        <v>81.0</v>
      </c>
      <c r="G10332" s="1" t="str">
        <f>vlookup(F10332,Teams!$A:B,2,false)</f>
        <v>JP Stevens B</v>
      </c>
      <c r="H10332" s="1" t="b">
        <v>1</v>
      </c>
      <c r="I10332" s="1" t="b">
        <v>0</v>
      </c>
      <c r="J10332" s="1">
        <v>2.0</v>
      </c>
      <c r="K10332" s="3" t="str">
        <f>vlookup(J10332,Cats!$A:$B,2,false)</f>
        <v>M</v>
      </c>
    </row>
    <row r="10333">
      <c r="A10333" s="1">
        <v>134456.0</v>
      </c>
      <c r="B10333" s="1">
        <v>415.0</v>
      </c>
      <c r="C10333" s="1">
        <f>vlookup(B10333,Games!A:B,2,false)</f>
        <v>5</v>
      </c>
      <c r="D10333" s="2" t="s">
        <v>23</v>
      </c>
      <c r="E10333" s="1" t="s">
        <v>413</v>
      </c>
      <c r="F10333" s="1">
        <v>96.0</v>
      </c>
      <c r="G10333" s="1" t="str">
        <f>vlookup(F10333,Teams!$A:B,2,false)</f>
        <v>Naperville North A</v>
      </c>
      <c r="H10333" s="1" t="b">
        <v>0</v>
      </c>
      <c r="I10333" s="1" t="b">
        <v>0</v>
      </c>
      <c r="J10333" s="1">
        <v>2.0</v>
      </c>
      <c r="K10333" s="3" t="str">
        <f>vlookup(J10333,Cats!$A:$B,2,false)</f>
        <v>M</v>
      </c>
    </row>
    <row r="10334">
      <c r="A10334" s="1">
        <v>134457.0</v>
      </c>
      <c r="B10334" s="1">
        <v>415.0</v>
      </c>
      <c r="C10334" s="1">
        <f>vlookup(B10334,Games!A:B,2,false)</f>
        <v>5</v>
      </c>
      <c r="D10334" s="2" t="s">
        <v>78</v>
      </c>
      <c r="E10334" s="1" t="s">
        <v>596</v>
      </c>
      <c r="F10334" s="1">
        <v>81.0</v>
      </c>
      <c r="G10334" s="1" t="str">
        <f>vlookup(F10334,Teams!$A:B,2,false)</f>
        <v>JP Stevens B</v>
      </c>
      <c r="H10334" s="1" t="b">
        <v>1</v>
      </c>
      <c r="I10334" s="1" t="b">
        <v>0</v>
      </c>
      <c r="J10334" s="1">
        <v>3.0</v>
      </c>
      <c r="K10334" s="3" t="str">
        <f>vlookup(J10334,Cats!$A:$B,2,false)</f>
        <v>C</v>
      </c>
    </row>
    <row r="10335">
      <c r="A10335" s="1">
        <v>134458.0</v>
      </c>
      <c r="B10335" s="1">
        <v>415.0</v>
      </c>
      <c r="C10335" s="1">
        <f>vlookup(B10335,Games!A:B,2,false)</f>
        <v>5</v>
      </c>
      <c r="D10335" s="2" t="s">
        <v>23</v>
      </c>
      <c r="E10335" s="1"/>
      <c r="F10335" s="1">
        <v>96.0</v>
      </c>
      <c r="G10335" s="1" t="str">
        <f>vlookup(F10335,Teams!$A:B,2,false)</f>
        <v>Naperville North A</v>
      </c>
      <c r="H10335" s="1" t="b">
        <v>0</v>
      </c>
      <c r="I10335" s="1" t="b">
        <v>1</v>
      </c>
      <c r="J10335" s="1">
        <v>3.0</v>
      </c>
      <c r="K10335" s="3" t="str">
        <f>vlookup(J10335,Cats!$A:$B,2,false)</f>
        <v>C</v>
      </c>
    </row>
    <row r="10336">
      <c r="A10336" s="1">
        <v>134459.0</v>
      </c>
      <c r="B10336" s="1">
        <v>415.0</v>
      </c>
      <c r="C10336" s="1">
        <f>vlookup(B10336,Games!A:B,2,false)</f>
        <v>5</v>
      </c>
      <c r="D10336" s="2" t="s">
        <v>23</v>
      </c>
      <c r="E10336" s="1" t="s">
        <v>1244</v>
      </c>
      <c r="F10336" s="1">
        <v>81.0</v>
      </c>
      <c r="G10336" s="1" t="str">
        <f>vlookup(F10336,Teams!$A:B,2,false)</f>
        <v>JP Stevens B</v>
      </c>
      <c r="H10336" s="1" t="b">
        <v>1</v>
      </c>
      <c r="I10336" s="1" t="b">
        <v>0</v>
      </c>
      <c r="J10336" s="1">
        <v>4.0</v>
      </c>
      <c r="K10336" s="3" t="str">
        <f>vlookup(J10336,Cats!$A:$B,2,false)</f>
        <v>E</v>
      </c>
    </row>
    <row r="10337">
      <c r="A10337" s="1">
        <v>134460.0</v>
      </c>
      <c r="B10337" s="1">
        <v>415.0</v>
      </c>
      <c r="C10337" s="1">
        <f>vlookup(B10337,Games!A:B,2,false)</f>
        <v>5</v>
      </c>
      <c r="D10337" s="2" t="s">
        <v>23</v>
      </c>
      <c r="E10337" s="1" t="s">
        <v>967</v>
      </c>
      <c r="F10337" s="1">
        <v>96.0</v>
      </c>
      <c r="G10337" s="1" t="str">
        <f>vlookup(F10337,Teams!$A:B,2,false)</f>
        <v>Naperville North A</v>
      </c>
      <c r="H10337" s="1" t="b">
        <v>0</v>
      </c>
      <c r="I10337" s="1" t="b">
        <v>0</v>
      </c>
      <c r="J10337" s="1">
        <v>4.0</v>
      </c>
      <c r="K10337" s="3" t="str">
        <f>vlookup(J10337,Cats!$A:$B,2,false)</f>
        <v>E</v>
      </c>
    </row>
    <row r="10338">
      <c r="A10338" s="1">
        <v>134461.0</v>
      </c>
      <c r="B10338" s="1">
        <v>415.0</v>
      </c>
      <c r="C10338" s="1">
        <f>vlookup(B10338,Games!A:B,2,false)</f>
        <v>5</v>
      </c>
      <c r="D10338" s="2" t="s">
        <v>78</v>
      </c>
      <c r="E10338" s="1" t="s">
        <v>596</v>
      </c>
      <c r="F10338" s="1">
        <v>81.0</v>
      </c>
      <c r="G10338" s="1" t="str">
        <f>vlookup(F10338,Teams!$A:B,2,false)</f>
        <v>JP Stevens B</v>
      </c>
      <c r="H10338" s="1" t="b">
        <v>1</v>
      </c>
      <c r="I10338" s="1" t="b">
        <v>0</v>
      </c>
      <c r="J10338" s="1">
        <v>5.0</v>
      </c>
      <c r="K10338" s="3" t="str">
        <f>vlookup(J10338,Cats!$A:$B,2,false)</f>
        <v>B</v>
      </c>
    </row>
    <row r="10339">
      <c r="A10339" s="1">
        <v>134462.0</v>
      </c>
      <c r="B10339" s="1">
        <v>415.0</v>
      </c>
      <c r="C10339" s="1">
        <f>vlookup(B10339,Games!A:B,2,false)</f>
        <v>5</v>
      </c>
      <c r="D10339" s="2" t="s">
        <v>23</v>
      </c>
      <c r="E10339" s="1"/>
      <c r="F10339" s="1">
        <v>96.0</v>
      </c>
      <c r="G10339" s="1" t="str">
        <f>vlookup(F10339,Teams!$A:B,2,false)</f>
        <v>Naperville North A</v>
      </c>
      <c r="H10339" s="1" t="b">
        <v>0</v>
      </c>
      <c r="I10339" s="1" t="b">
        <v>1</v>
      </c>
      <c r="J10339" s="1">
        <v>5.0</v>
      </c>
      <c r="K10339" s="3" t="str">
        <f>vlookup(J10339,Cats!$A:$B,2,false)</f>
        <v>B</v>
      </c>
    </row>
    <row r="10340">
      <c r="A10340" s="1">
        <v>134463.0</v>
      </c>
      <c r="B10340" s="1">
        <v>415.0</v>
      </c>
      <c r="C10340" s="1">
        <f>vlookup(B10340,Games!A:B,2,false)</f>
        <v>5</v>
      </c>
      <c r="D10340" s="2" t="s">
        <v>23</v>
      </c>
      <c r="E10340" s="1" t="s">
        <v>529</v>
      </c>
      <c r="F10340" s="1">
        <v>81.0</v>
      </c>
      <c r="G10340" s="1" t="str">
        <f>vlookup(F10340,Teams!$A:B,2,false)</f>
        <v>JP Stevens B</v>
      </c>
      <c r="H10340" s="1" t="b">
        <v>1</v>
      </c>
      <c r="I10340" s="1" t="b">
        <v>0</v>
      </c>
      <c r="J10340" s="1">
        <v>6.0</v>
      </c>
      <c r="K10340" s="3" t="str">
        <f>vlookup(J10340,Cats!$A:$B,2,false)</f>
        <v>P</v>
      </c>
    </row>
    <row r="10341">
      <c r="A10341" s="1">
        <v>134464.0</v>
      </c>
      <c r="B10341" s="1">
        <v>415.0</v>
      </c>
      <c r="C10341" s="1">
        <f>vlookup(B10341,Games!A:B,2,false)</f>
        <v>5</v>
      </c>
      <c r="D10341" s="2" t="s">
        <v>34</v>
      </c>
      <c r="E10341" s="1" t="s">
        <v>413</v>
      </c>
      <c r="F10341" s="1">
        <v>96.0</v>
      </c>
      <c r="G10341" s="1" t="str">
        <f>vlookup(F10341,Teams!$A:B,2,false)</f>
        <v>Naperville North A</v>
      </c>
      <c r="H10341" s="1" t="b">
        <v>0</v>
      </c>
      <c r="I10341" s="1" t="b">
        <v>0</v>
      </c>
      <c r="J10341" s="1">
        <v>6.0</v>
      </c>
      <c r="K10341" s="3" t="str">
        <f>vlookup(J10341,Cats!$A:$B,2,false)</f>
        <v>P</v>
      </c>
    </row>
    <row r="10342">
      <c r="A10342" s="1">
        <v>134465.0</v>
      </c>
      <c r="B10342" s="1">
        <v>415.0</v>
      </c>
      <c r="C10342" s="1">
        <f>vlookup(B10342,Games!A:B,2,false)</f>
        <v>5</v>
      </c>
      <c r="D10342" s="2" t="s">
        <v>34</v>
      </c>
      <c r="E10342" s="1" t="s">
        <v>596</v>
      </c>
      <c r="F10342" s="1">
        <v>81.0</v>
      </c>
      <c r="G10342" s="1" t="str">
        <f>vlookup(F10342,Teams!$A:B,2,false)</f>
        <v>JP Stevens B</v>
      </c>
      <c r="H10342" s="1" t="b">
        <v>1</v>
      </c>
      <c r="I10342" s="1" t="b">
        <v>0</v>
      </c>
      <c r="J10342" s="1">
        <v>7.0</v>
      </c>
      <c r="K10342" s="3" t="str">
        <f>vlookup(J10342,Cats!$A:$B,2,false)</f>
        <v>X</v>
      </c>
    </row>
    <row r="10343">
      <c r="A10343" s="1">
        <v>134466.0</v>
      </c>
      <c r="B10343" s="1">
        <v>415.0</v>
      </c>
      <c r="C10343" s="1">
        <f>vlookup(B10343,Games!A:B,2,false)</f>
        <v>5</v>
      </c>
      <c r="D10343" s="2" t="s">
        <v>23</v>
      </c>
      <c r="E10343" s="1"/>
      <c r="F10343" s="1">
        <v>96.0</v>
      </c>
      <c r="G10343" s="1" t="str">
        <f>vlookup(F10343,Teams!$A:B,2,false)</f>
        <v>Naperville North A</v>
      </c>
      <c r="H10343" s="1" t="b">
        <v>0</v>
      </c>
      <c r="I10343" s="1" t="b">
        <v>1</v>
      </c>
      <c r="J10343" s="1">
        <v>7.0</v>
      </c>
      <c r="K10343" s="3" t="str">
        <f>vlookup(J10343,Cats!$A:$B,2,false)</f>
        <v>X</v>
      </c>
    </row>
    <row r="10344">
      <c r="A10344" s="1">
        <v>134467.0</v>
      </c>
      <c r="B10344" s="1">
        <v>415.0</v>
      </c>
      <c r="C10344" s="1">
        <f>vlookup(B10344,Games!A:B,2,false)</f>
        <v>5</v>
      </c>
      <c r="D10344" s="2" t="s">
        <v>78</v>
      </c>
      <c r="E10344" s="1" t="s">
        <v>529</v>
      </c>
      <c r="F10344" s="1">
        <v>81.0</v>
      </c>
      <c r="G10344" s="1" t="str">
        <f>vlookup(F10344,Teams!$A:B,2,false)</f>
        <v>JP Stevens B</v>
      </c>
      <c r="H10344" s="1" t="b">
        <v>1</v>
      </c>
      <c r="I10344" s="1" t="b">
        <v>0</v>
      </c>
      <c r="J10344" s="1">
        <v>8.0</v>
      </c>
      <c r="K10344" s="3" t="str">
        <f>vlookup(J10344,Cats!$A:$B,2,false)</f>
        <v>M</v>
      </c>
    </row>
    <row r="10345">
      <c r="A10345" s="1">
        <v>134468.0</v>
      </c>
      <c r="B10345" s="1">
        <v>415.0</v>
      </c>
      <c r="C10345" s="1">
        <f>vlookup(B10345,Games!A:B,2,false)</f>
        <v>5</v>
      </c>
      <c r="D10345" s="2" t="s">
        <v>23</v>
      </c>
      <c r="E10345" s="1"/>
      <c r="F10345" s="1">
        <v>96.0</v>
      </c>
      <c r="G10345" s="1" t="str">
        <f>vlookup(F10345,Teams!$A:B,2,false)</f>
        <v>Naperville North A</v>
      </c>
      <c r="H10345" s="1" t="b">
        <v>0</v>
      </c>
      <c r="I10345" s="1" t="b">
        <v>1</v>
      </c>
      <c r="J10345" s="1">
        <v>8.0</v>
      </c>
      <c r="K10345" s="3" t="str">
        <f>vlookup(J10345,Cats!$A:$B,2,false)</f>
        <v>M</v>
      </c>
    </row>
    <row r="10346">
      <c r="A10346" s="1">
        <v>134469.0</v>
      </c>
      <c r="B10346" s="1">
        <v>415.0</v>
      </c>
      <c r="C10346" s="1">
        <f>vlookup(B10346,Games!A:B,2,false)</f>
        <v>5</v>
      </c>
      <c r="D10346" s="2" t="s">
        <v>23</v>
      </c>
      <c r="E10346" s="1"/>
      <c r="F10346" s="1">
        <v>81.0</v>
      </c>
      <c r="G10346" s="1" t="str">
        <f>vlookup(F10346,Teams!$A:B,2,false)</f>
        <v>JP Stevens B</v>
      </c>
      <c r="H10346" s="1" t="b">
        <v>1</v>
      </c>
      <c r="I10346" s="1" t="b">
        <v>1</v>
      </c>
      <c r="J10346" s="1">
        <v>9.0</v>
      </c>
      <c r="K10346" s="3" t="str">
        <f>vlookup(J10346,Cats!$A:$B,2,false)</f>
        <v>C</v>
      </c>
    </row>
    <row r="10347">
      <c r="A10347" s="1">
        <v>134470.0</v>
      </c>
      <c r="B10347" s="1">
        <v>415.0</v>
      </c>
      <c r="C10347" s="1">
        <f>vlookup(B10347,Games!A:B,2,false)</f>
        <v>5</v>
      </c>
      <c r="D10347" s="2" t="s">
        <v>34</v>
      </c>
      <c r="E10347" s="1" t="s">
        <v>413</v>
      </c>
      <c r="F10347" s="1">
        <v>96.0</v>
      </c>
      <c r="G10347" s="1" t="str">
        <f>vlookup(F10347,Teams!$A:B,2,false)</f>
        <v>Naperville North A</v>
      </c>
      <c r="H10347" s="1" t="b">
        <v>0</v>
      </c>
      <c r="I10347" s="1" t="b">
        <v>0</v>
      </c>
      <c r="J10347" s="1">
        <v>9.0</v>
      </c>
      <c r="K10347" s="3" t="str">
        <f>vlookup(J10347,Cats!$A:$B,2,false)</f>
        <v>C</v>
      </c>
    </row>
    <row r="10348">
      <c r="A10348" s="1">
        <v>134471.0</v>
      </c>
      <c r="B10348" s="1">
        <v>415.0</v>
      </c>
      <c r="C10348" s="1">
        <f>vlookup(B10348,Games!A:B,2,false)</f>
        <v>5</v>
      </c>
      <c r="D10348" s="2" t="s">
        <v>23</v>
      </c>
      <c r="E10348" s="1"/>
      <c r="F10348" s="1">
        <v>81.0</v>
      </c>
      <c r="G10348" s="1" t="str">
        <f>vlookup(F10348,Teams!$A:B,2,false)</f>
        <v>JP Stevens B</v>
      </c>
      <c r="H10348" s="1" t="b">
        <v>1</v>
      </c>
      <c r="I10348" s="1" t="b">
        <v>1</v>
      </c>
      <c r="J10348" s="1">
        <v>10.0</v>
      </c>
      <c r="K10348" s="3" t="str">
        <f>vlookup(J10348,Cats!$A:$B,2,false)</f>
        <v>E</v>
      </c>
    </row>
    <row r="10349">
      <c r="A10349" s="1">
        <v>134472.0</v>
      </c>
      <c r="B10349" s="1">
        <v>415.0</v>
      </c>
      <c r="C10349" s="1">
        <f>vlookup(B10349,Games!A:B,2,false)</f>
        <v>5</v>
      </c>
      <c r="D10349" s="2" t="s">
        <v>34</v>
      </c>
      <c r="E10349" s="1" t="s">
        <v>413</v>
      </c>
      <c r="F10349" s="1">
        <v>96.0</v>
      </c>
      <c r="G10349" s="1" t="str">
        <f>vlookup(F10349,Teams!$A:B,2,false)</f>
        <v>Naperville North A</v>
      </c>
      <c r="H10349" s="1" t="b">
        <v>0</v>
      </c>
      <c r="I10349" s="1" t="b">
        <v>0</v>
      </c>
      <c r="J10349" s="1">
        <v>10.0</v>
      </c>
      <c r="K10349" s="3" t="str">
        <f>vlookup(J10349,Cats!$A:$B,2,false)</f>
        <v>E</v>
      </c>
    </row>
    <row r="10350">
      <c r="A10350" s="1">
        <v>134473.0</v>
      </c>
      <c r="B10350" s="1">
        <v>415.0</v>
      </c>
      <c r="C10350" s="1">
        <f>vlookup(B10350,Games!A:B,2,false)</f>
        <v>5</v>
      </c>
      <c r="D10350" s="2" t="s">
        <v>23</v>
      </c>
      <c r="E10350" s="1"/>
      <c r="F10350" s="1">
        <v>81.0</v>
      </c>
      <c r="G10350" s="1" t="str">
        <f>vlookup(F10350,Teams!$A:B,2,false)</f>
        <v>JP Stevens B</v>
      </c>
      <c r="H10350" s="1" t="b">
        <v>1</v>
      </c>
      <c r="I10350" s="1" t="b">
        <v>1</v>
      </c>
      <c r="J10350" s="1">
        <v>11.0</v>
      </c>
      <c r="K10350" s="3" t="str">
        <f>vlookup(J10350,Cats!$A:$B,2,false)</f>
        <v>B</v>
      </c>
    </row>
    <row r="10351">
      <c r="A10351" s="1">
        <v>134474.0</v>
      </c>
      <c r="B10351" s="1">
        <v>415.0</v>
      </c>
      <c r="C10351" s="1">
        <f>vlookup(B10351,Games!A:B,2,false)</f>
        <v>5</v>
      </c>
      <c r="D10351" s="2" t="s">
        <v>78</v>
      </c>
      <c r="E10351" s="1" t="s">
        <v>413</v>
      </c>
      <c r="F10351" s="1">
        <v>96.0</v>
      </c>
      <c r="G10351" s="1" t="str">
        <f>vlookup(F10351,Teams!$A:B,2,false)</f>
        <v>Naperville North A</v>
      </c>
      <c r="H10351" s="1" t="b">
        <v>0</v>
      </c>
      <c r="I10351" s="1" t="b">
        <v>0</v>
      </c>
      <c r="J10351" s="1">
        <v>11.0</v>
      </c>
      <c r="K10351" s="3" t="str">
        <f>vlookup(J10351,Cats!$A:$B,2,false)</f>
        <v>B</v>
      </c>
    </row>
    <row r="10352">
      <c r="A10352" s="1">
        <v>134475.0</v>
      </c>
      <c r="B10352" s="1">
        <v>415.0</v>
      </c>
      <c r="C10352" s="1">
        <f>vlookup(B10352,Games!A:B,2,false)</f>
        <v>5</v>
      </c>
      <c r="D10352" s="2" t="s">
        <v>23</v>
      </c>
      <c r="E10352" s="1"/>
      <c r="F10352" s="1">
        <v>81.0</v>
      </c>
      <c r="G10352" s="1" t="str">
        <f>vlookup(F10352,Teams!$A:B,2,false)</f>
        <v>JP Stevens B</v>
      </c>
      <c r="H10352" s="1" t="b">
        <v>1</v>
      </c>
      <c r="I10352" s="1" t="b">
        <v>1</v>
      </c>
      <c r="J10352" s="1">
        <v>12.0</v>
      </c>
      <c r="K10352" s="3" t="str">
        <f>vlookup(J10352,Cats!$A:$B,2,false)</f>
        <v>P</v>
      </c>
    </row>
    <row r="10353">
      <c r="A10353" s="1">
        <v>134476.0</v>
      </c>
      <c r="B10353" s="1">
        <v>415.0</v>
      </c>
      <c r="C10353" s="1">
        <f>vlookup(B10353,Games!A:B,2,false)</f>
        <v>5</v>
      </c>
      <c r="D10353" s="2" t="s">
        <v>78</v>
      </c>
      <c r="E10353" s="1" t="s">
        <v>413</v>
      </c>
      <c r="F10353" s="1">
        <v>96.0</v>
      </c>
      <c r="G10353" s="1" t="str">
        <f>vlookup(F10353,Teams!$A:B,2,false)</f>
        <v>Naperville North A</v>
      </c>
      <c r="H10353" s="1" t="b">
        <v>0</v>
      </c>
      <c r="I10353" s="1" t="b">
        <v>0</v>
      </c>
      <c r="J10353" s="1">
        <v>12.0</v>
      </c>
      <c r="K10353" s="3" t="str">
        <f>vlookup(J10353,Cats!$A:$B,2,false)</f>
        <v>P</v>
      </c>
    </row>
    <row r="10354">
      <c r="A10354" s="1">
        <v>134477.0</v>
      </c>
      <c r="B10354" s="1">
        <v>415.0</v>
      </c>
      <c r="C10354" s="1">
        <f>vlookup(B10354,Games!A:B,2,false)</f>
        <v>5</v>
      </c>
      <c r="D10354" s="2" t="s">
        <v>78</v>
      </c>
      <c r="E10354" s="1" t="s">
        <v>529</v>
      </c>
      <c r="F10354" s="1">
        <v>81.0</v>
      </c>
      <c r="G10354" s="1" t="str">
        <f>vlookup(F10354,Teams!$A:B,2,false)</f>
        <v>JP Stevens B</v>
      </c>
      <c r="H10354" s="1" t="b">
        <v>1</v>
      </c>
      <c r="I10354" s="1" t="b">
        <v>0</v>
      </c>
      <c r="J10354" s="1">
        <v>13.0</v>
      </c>
      <c r="K10354" s="3" t="str">
        <f>vlookup(J10354,Cats!$A:$B,2,false)</f>
        <v>X</v>
      </c>
    </row>
    <row r="10355">
      <c r="A10355" s="1">
        <v>134478.0</v>
      </c>
      <c r="B10355" s="1">
        <v>415.0</v>
      </c>
      <c r="C10355" s="1">
        <f>vlookup(B10355,Games!A:B,2,false)</f>
        <v>5</v>
      </c>
      <c r="D10355" s="2" t="s">
        <v>23</v>
      </c>
      <c r="E10355" s="1"/>
      <c r="F10355" s="1">
        <v>96.0</v>
      </c>
      <c r="G10355" s="1" t="str">
        <f>vlookup(F10355,Teams!$A:B,2,false)</f>
        <v>Naperville North A</v>
      </c>
      <c r="H10355" s="1" t="b">
        <v>0</v>
      </c>
      <c r="I10355" s="1" t="b">
        <v>1</v>
      </c>
      <c r="J10355" s="1">
        <v>13.0</v>
      </c>
      <c r="K10355" s="3" t="str">
        <f>vlookup(J10355,Cats!$A:$B,2,false)</f>
        <v>X</v>
      </c>
    </row>
    <row r="10356">
      <c r="A10356" s="1">
        <v>134479.0</v>
      </c>
      <c r="B10356" s="1">
        <v>415.0</v>
      </c>
      <c r="C10356" s="1">
        <f>vlookup(B10356,Games!A:B,2,false)</f>
        <v>5</v>
      </c>
      <c r="D10356" s="2" t="s">
        <v>23</v>
      </c>
      <c r="E10356" s="1"/>
      <c r="F10356" s="1">
        <v>81.0</v>
      </c>
      <c r="G10356" s="1" t="str">
        <f>vlookup(F10356,Teams!$A:B,2,false)</f>
        <v>JP Stevens B</v>
      </c>
      <c r="H10356" s="1" t="b">
        <v>1</v>
      </c>
      <c r="I10356" s="1" t="b">
        <v>1</v>
      </c>
      <c r="J10356" s="1">
        <v>14.0</v>
      </c>
      <c r="K10356" s="3" t="str">
        <f>vlookup(J10356,Cats!$A:$B,2,false)</f>
        <v>M</v>
      </c>
    </row>
    <row r="10357">
      <c r="A10357" s="1">
        <v>134480.0</v>
      </c>
      <c r="B10357" s="1">
        <v>415.0</v>
      </c>
      <c r="C10357" s="1">
        <f>vlookup(B10357,Games!A:B,2,false)</f>
        <v>5</v>
      </c>
      <c r="D10357" s="2" t="s">
        <v>23</v>
      </c>
      <c r="E10357" s="1"/>
      <c r="F10357" s="1">
        <v>96.0</v>
      </c>
      <c r="G10357" s="1" t="str">
        <f>vlookup(F10357,Teams!$A:B,2,false)</f>
        <v>Naperville North A</v>
      </c>
      <c r="H10357" s="1" t="b">
        <v>0</v>
      </c>
      <c r="I10357" s="1" t="b">
        <v>1</v>
      </c>
      <c r="J10357" s="1">
        <v>14.0</v>
      </c>
      <c r="K10357" s="3" t="str">
        <f>vlookup(J10357,Cats!$A:$B,2,false)</f>
        <v>M</v>
      </c>
    </row>
    <row r="10358">
      <c r="A10358" s="1">
        <v>134481.0</v>
      </c>
      <c r="B10358" s="1">
        <v>415.0</v>
      </c>
      <c r="C10358" s="1">
        <f>vlookup(B10358,Games!A:B,2,false)</f>
        <v>5</v>
      </c>
      <c r="D10358" s="2" t="s">
        <v>23</v>
      </c>
      <c r="E10358" s="1" t="s">
        <v>1244</v>
      </c>
      <c r="F10358" s="1">
        <v>81.0</v>
      </c>
      <c r="G10358" s="1" t="str">
        <f>vlookup(F10358,Teams!$A:B,2,false)</f>
        <v>JP Stevens B</v>
      </c>
      <c r="H10358" s="1" t="b">
        <v>1</v>
      </c>
      <c r="I10358" s="1" t="b">
        <v>0</v>
      </c>
      <c r="J10358" s="1">
        <v>15.0</v>
      </c>
      <c r="K10358" s="3" t="str">
        <f>vlookup(J10358,Cats!$A:$B,2,false)</f>
        <v>C</v>
      </c>
    </row>
    <row r="10359">
      <c r="A10359" s="1">
        <v>134482.0</v>
      </c>
      <c r="B10359" s="1">
        <v>415.0</v>
      </c>
      <c r="C10359" s="1">
        <f>vlookup(B10359,Games!A:B,2,false)</f>
        <v>5</v>
      </c>
      <c r="D10359" s="2" t="s">
        <v>23</v>
      </c>
      <c r="E10359" s="1" t="s">
        <v>413</v>
      </c>
      <c r="F10359" s="1">
        <v>96.0</v>
      </c>
      <c r="G10359" s="1" t="str">
        <f>vlookup(F10359,Teams!$A:B,2,false)</f>
        <v>Naperville North A</v>
      </c>
      <c r="H10359" s="1" t="b">
        <v>0</v>
      </c>
      <c r="I10359" s="1" t="b">
        <v>0</v>
      </c>
      <c r="J10359" s="1">
        <v>15.0</v>
      </c>
      <c r="K10359" s="3" t="str">
        <f>vlookup(J10359,Cats!$A:$B,2,false)</f>
        <v>C</v>
      </c>
    </row>
    <row r="10360">
      <c r="A10360" s="1">
        <v>134483.0</v>
      </c>
      <c r="B10360" s="1">
        <v>415.0</v>
      </c>
      <c r="C10360" s="1">
        <f>vlookup(B10360,Games!A:B,2,false)</f>
        <v>5</v>
      </c>
      <c r="D10360" s="2" t="s">
        <v>23</v>
      </c>
      <c r="E10360" s="1"/>
      <c r="F10360" s="1">
        <v>81.0</v>
      </c>
      <c r="G10360" s="1" t="str">
        <f>vlookup(F10360,Teams!$A:B,2,false)</f>
        <v>JP Stevens B</v>
      </c>
      <c r="H10360" s="1" t="b">
        <v>1</v>
      </c>
      <c r="I10360" s="1" t="b">
        <v>1</v>
      </c>
      <c r="J10360" s="1">
        <v>16.0</v>
      </c>
      <c r="K10360" s="3" t="str">
        <f>vlookup(J10360,Cats!$A:$B,2,false)</f>
        <v>E</v>
      </c>
    </row>
    <row r="10361">
      <c r="A10361" s="1">
        <v>134484.0</v>
      </c>
      <c r="B10361" s="1">
        <v>415.0</v>
      </c>
      <c r="C10361" s="1">
        <f>vlookup(B10361,Games!A:B,2,false)</f>
        <v>5</v>
      </c>
      <c r="D10361" s="2" t="s">
        <v>23</v>
      </c>
      <c r="E10361" s="1"/>
      <c r="F10361" s="1">
        <v>96.0</v>
      </c>
      <c r="G10361" s="1" t="str">
        <f>vlookup(F10361,Teams!$A:B,2,false)</f>
        <v>Naperville North A</v>
      </c>
      <c r="H10361" s="1" t="b">
        <v>0</v>
      </c>
      <c r="I10361" s="1" t="b">
        <v>1</v>
      </c>
      <c r="J10361" s="1">
        <v>16.0</v>
      </c>
      <c r="K10361" s="3" t="str">
        <f>vlookup(J10361,Cats!$A:$B,2,false)</f>
        <v>E</v>
      </c>
    </row>
    <row r="10362">
      <c r="A10362" s="1">
        <v>134485.0</v>
      </c>
      <c r="B10362" s="1">
        <v>415.0</v>
      </c>
      <c r="C10362" s="1">
        <f>vlookup(B10362,Games!A:B,2,false)</f>
        <v>5</v>
      </c>
      <c r="D10362" s="2" t="s">
        <v>23</v>
      </c>
      <c r="E10362" s="1" t="s">
        <v>596</v>
      </c>
      <c r="F10362" s="1">
        <v>81.0</v>
      </c>
      <c r="G10362" s="1" t="str">
        <f>vlookup(F10362,Teams!$A:B,2,false)</f>
        <v>JP Stevens B</v>
      </c>
      <c r="H10362" s="1" t="b">
        <v>1</v>
      </c>
      <c r="I10362" s="1" t="b">
        <v>0</v>
      </c>
      <c r="J10362" s="1">
        <v>17.0</v>
      </c>
      <c r="K10362" s="3" t="str">
        <f>vlookup(J10362,Cats!$A:$B,2,false)</f>
        <v>B</v>
      </c>
    </row>
    <row r="10363">
      <c r="A10363" s="1">
        <v>134486.0</v>
      </c>
      <c r="B10363" s="1">
        <v>415.0</v>
      </c>
      <c r="C10363" s="1">
        <f>vlookup(B10363,Games!A:B,2,false)</f>
        <v>5</v>
      </c>
      <c r="D10363" s="2" t="s">
        <v>23</v>
      </c>
      <c r="E10363" s="1" t="s">
        <v>413</v>
      </c>
      <c r="F10363" s="1">
        <v>96.0</v>
      </c>
      <c r="G10363" s="1" t="str">
        <f>vlookup(F10363,Teams!$A:B,2,false)</f>
        <v>Naperville North A</v>
      </c>
      <c r="H10363" s="1" t="b">
        <v>0</v>
      </c>
      <c r="I10363" s="1" t="b">
        <v>0</v>
      </c>
      <c r="J10363" s="1">
        <v>17.0</v>
      </c>
      <c r="K10363" s="3" t="str">
        <f>vlookup(J10363,Cats!$A:$B,2,false)</f>
        <v>B</v>
      </c>
    </row>
    <row r="10364">
      <c r="A10364" s="1">
        <v>134487.0</v>
      </c>
      <c r="B10364" s="1">
        <v>415.0</v>
      </c>
      <c r="C10364" s="1">
        <f>vlookup(B10364,Games!A:B,2,false)</f>
        <v>5</v>
      </c>
      <c r="D10364" s="2" t="s">
        <v>34</v>
      </c>
      <c r="E10364" s="1" t="s">
        <v>596</v>
      </c>
      <c r="F10364" s="1">
        <v>81.0</v>
      </c>
      <c r="G10364" s="1" t="str">
        <f>vlookup(F10364,Teams!$A:B,2,false)</f>
        <v>JP Stevens B</v>
      </c>
      <c r="H10364" s="1" t="b">
        <v>1</v>
      </c>
      <c r="I10364" s="1" t="b">
        <v>0</v>
      </c>
      <c r="J10364" s="1">
        <v>18.0</v>
      </c>
      <c r="K10364" s="3" t="str">
        <f>vlookup(J10364,Cats!$A:$B,2,false)</f>
        <v>P</v>
      </c>
    </row>
    <row r="10365">
      <c r="A10365" s="1">
        <v>134488.0</v>
      </c>
      <c r="B10365" s="1">
        <v>415.0</v>
      </c>
      <c r="C10365" s="1">
        <f>vlookup(B10365,Games!A:B,2,false)</f>
        <v>5</v>
      </c>
      <c r="D10365" s="2" t="s">
        <v>23</v>
      </c>
      <c r="E10365" s="1"/>
      <c r="F10365" s="1">
        <v>96.0</v>
      </c>
      <c r="G10365" s="1" t="str">
        <f>vlookup(F10365,Teams!$A:B,2,false)</f>
        <v>Naperville North A</v>
      </c>
      <c r="H10365" s="1" t="b">
        <v>0</v>
      </c>
      <c r="I10365" s="1" t="b">
        <v>1</v>
      </c>
      <c r="J10365" s="1">
        <v>18.0</v>
      </c>
      <c r="K10365" s="3" t="str">
        <f>vlookup(J10365,Cats!$A:$B,2,false)</f>
        <v>P</v>
      </c>
    </row>
    <row r="10366">
      <c r="A10366" s="1">
        <v>134489.0</v>
      </c>
      <c r="B10366" s="1">
        <v>415.0</v>
      </c>
      <c r="C10366" s="1">
        <f>vlookup(B10366,Games!A:B,2,false)</f>
        <v>5</v>
      </c>
      <c r="D10366" s="2" t="s">
        <v>34</v>
      </c>
      <c r="E10366" s="1" t="s">
        <v>529</v>
      </c>
      <c r="F10366" s="1">
        <v>81.0</v>
      </c>
      <c r="G10366" s="1" t="str">
        <f>vlookup(F10366,Teams!$A:B,2,false)</f>
        <v>JP Stevens B</v>
      </c>
      <c r="H10366" s="1" t="b">
        <v>1</v>
      </c>
      <c r="I10366" s="1" t="b">
        <v>0</v>
      </c>
      <c r="J10366" s="1">
        <v>19.0</v>
      </c>
      <c r="K10366" s="3" t="str">
        <f>vlookup(J10366,Cats!$A:$B,2,false)</f>
        <v>X</v>
      </c>
    </row>
    <row r="10367">
      <c r="A10367" s="1">
        <v>134490.0</v>
      </c>
      <c r="B10367" s="1">
        <v>415.0</v>
      </c>
      <c r="C10367" s="1">
        <f>vlookup(B10367,Games!A:B,2,false)</f>
        <v>5</v>
      </c>
      <c r="D10367" s="2" t="s">
        <v>23</v>
      </c>
      <c r="E10367" s="1"/>
      <c r="F10367" s="1">
        <v>96.0</v>
      </c>
      <c r="G10367" s="1" t="str">
        <f>vlookup(F10367,Teams!$A:B,2,false)</f>
        <v>Naperville North A</v>
      </c>
      <c r="H10367" s="1" t="b">
        <v>0</v>
      </c>
      <c r="I10367" s="1" t="b">
        <v>1</v>
      </c>
      <c r="J10367" s="1">
        <v>19.0</v>
      </c>
      <c r="K10367" s="3" t="str">
        <f>vlookup(J10367,Cats!$A:$B,2,false)</f>
        <v>X</v>
      </c>
    </row>
    <row r="10368">
      <c r="A10368" s="1">
        <v>134491.0</v>
      </c>
      <c r="B10368" s="1">
        <v>415.0</v>
      </c>
      <c r="C10368" s="1">
        <f>vlookup(B10368,Games!A:B,2,false)</f>
        <v>5</v>
      </c>
      <c r="D10368" s="2" t="s">
        <v>78</v>
      </c>
      <c r="E10368" s="1" t="s">
        <v>596</v>
      </c>
      <c r="F10368" s="1">
        <v>81.0</v>
      </c>
      <c r="G10368" s="1" t="str">
        <f>vlookup(F10368,Teams!$A:B,2,false)</f>
        <v>JP Stevens B</v>
      </c>
      <c r="H10368" s="1" t="b">
        <v>1</v>
      </c>
      <c r="I10368" s="1" t="b">
        <v>0</v>
      </c>
      <c r="J10368" s="1">
        <v>20.0</v>
      </c>
      <c r="K10368" s="3" t="str">
        <f>vlookup(J10368,Cats!$A:$B,2,false)</f>
        <v>M</v>
      </c>
    </row>
    <row r="10369">
      <c r="A10369" s="1">
        <v>134492.0</v>
      </c>
      <c r="B10369" s="1">
        <v>415.0</v>
      </c>
      <c r="C10369" s="1">
        <f>vlookup(B10369,Games!A:B,2,false)</f>
        <v>5</v>
      </c>
      <c r="D10369" s="2" t="s">
        <v>23</v>
      </c>
      <c r="E10369" s="1"/>
      <c r="F10369" s="1">
        <v>96.0</v>
      </c>
      <c r="G10369" s="1" t="str">
        <f>vlookup(F10369,Teams!$A:B,2,false)</f>
        <v>Naperville North A</v>
      </c>
      <c r="H10369" s="1" t="b">
        <v>0</v>
      </c>
      <c r="I10369" s="1" t="b">
        <v>1</v>
      </c>
      <c r="J10369" s="1">
        <v>20.0</v>
      </c>
      <c r="K10369" s="3" t="str">
        <f>vlookup(J10369,Cats!$A:$B,2,false)</f>
        <v>M</v>
      </c>
    </row>
    <row r="10370">
      <c r="A10370" s="1">
        <v>134493.0</v>
      </c>
      <c r="B10370" s="1">
        <v>415.0</v>
      </c>
      <c r="C10370" s="1">
        <f>vlookup(B10370,Games!A:B,2,false)</f>
        <v>5</v>
      </c>
      <c r="D10370" s="2" t="s">
        <v>23</v>
      </c>
      <c r="E10370" s="1" t="s">
        <v>596</v>
      </c>
      <c r="F10370" s="1">
        <v>81.0</v>
      </c>
      <c r="G10370" s="1" t="str">
        <f>vlookup(F10370,Teams!$A:B,2,false)</f>
        <v>JP Stevens B</v>
      </c>
      <c r="H10370" s="1" t="b">
        <v>1</v>
      </c>
      <c r="I10370" s="1" t="b">
        <v>0</v>
      </c>
      <c r="J10370" s="1">
        <v>21.0</v>
      </c>
      <c r="K10370" s="3" t="str">
        <f>vlookup(J10370,Cats!$A:$B,2,false)</f>
        <v>C</v>
      </c>
    </row>
    <row r="10371">
      <c r="A10371" s="1">
        <v>134494.0</v>
      </c>
      <c r="B10371" s="1">
        <v>415.0</v>
      </c>
      <c r="C10371" s="1">
        <f>vlookup(B10371,Games!A:B,2,false)</f>
        <v>5</v>
      </c>
      <c r="D10371" s="2" t="s">
        <v>34</v>
      </c>
      <c r="E10371" s="1" t="s">
        <v>413</v>
      </c>
      <c r="F10371" s="1">
        <v>96.0</v>
      </c>
      <c r="G10371" s="1" t="str">
        <f>vlookup(F10371,Teams!$A:B,2,false)</f>
        <v>Naperville North A</v>
      </c>
      <c r="H10371" s="1" t="b">
        <v>0</v>
      </c>
      <c r="I10371" s="1" t="b">
        <v>0</v>
      </c>
      <c r="J10371" s="1">
        <v>21.0</v>
      </c>
      <c r="K10371" s="3" t="str">
        <f>vlookup(J10371,Cats!$A:$B,2,false)</f>
        <v>C</v>
      </c>
    </row>
    <row r="10372">
      <c r="A10372" s="1">
        <v>134495.0</v>
      </c>
      <c r="B10372" s="1">
        <v>415.0</v>
      </c>
      <c r="C10372" s="1">
        <f>vlookup(B10372,Games!A:B,2,false)</f>
        <v>5</v>
      </c>
      <c r="D10372" s="2" t="s">
        <v>23</v>
      </c>
      <c r="E10372" s="1"/>
      <c r="F10372" s="1">
        <v>81.0</v>
      </c>
      <c r="G10372" s="1" t="str">
        <f>vlookup(F10372,Teams!$A:B,2,false)</f>
        <v>JP Stevens B</v>
      </c>
      <c r="H10372" s="1" t="b">
        <v>1</v>
      </c>
      <c r="I10372" s="1" t="b">
        <v>1</v>
      </c>
      <c r="J10372" s="1">
        <v>22.0</v>
      </c>
      <c r="K10372" s="3" t="str">
        <f>vlookup(J10372,Cats!$A:$B,2,false)</f>
        <v>E</v>
      </c>
    </row>
    <row r="10373">
      <c r="A10373" s="1">
        <v>134496.0</v>
      </c>
      <c r="B10373" s="1">
        <v>415.0</v>
      </c>
      <c r="C10373" s="1">
        <f>vlookup(B10373,Games!A:B,2,false)</f>
        <v>5</v>
      </c>
      <c r="D10373" s="2" t="s">
        <v>78</v>
      </c>
      <c r="E10373" s="1" t="s">
        <v>413</v>
      </c>
      <c r="F10373" s="1">
        <v>96.0</v>
      </c>
      <c r="G10373" s="1" t="str">
        <f>vlookup(F10373,Teams!$A:B,2,false)</f>
        <v>Naperville North A</v>
      </c>
      <c r="H10373" s="1" t="b">
        <v>0</v>
      </c>
      <c r="I10373" s="1" t="b">
        <v>0</v>
      </c>
      <c r="J10373" s="1">
        <v>22.0</v>
      </c>
      <c r="K10373" s="3" t="str">
        <f>vlookup(J10373,Cats!$A:$B,2,false)</f>
        <v>E</v>
      </c>
    </row>
    <row r="10374">
      <c r="A10374" s="1">
        <v>134497.0</v>
      </c>
      <c r="B10374" s="1">
        <v>415.0</v>
      </c>
      <c r="C10374" s="1">
        <f>vlookup(B10374,Games!A:B,2,false)</f>
        <v>5</v>
      </c>
      <c r="D10374" s="2" t="s">
        <v>23</v>
      </c>
      <c r="E10374" s="1"/>
      <c r="F10374" s="1">
        <v>81.0</v>
      </c>
      <c r="G10374" s="1" t="str">
        <f>vlookup(F10374,Teams!$A:B,2,false)</f>
        <v>JP Stevens B</v>
      </c>
      <c r="H10374" s="1" t="b">
        <v>1</v>
      </c>
      <c r="I10374" s="1" t="b">
        <v>1</v>
      </c>
      <c r="J10374" s="1">
        <v>23.0</v>
      </c>
      <c r="K10374" s="3" t="str">
        <f>vlookup(J10374,Cats!$A:$B,2,false)</f>
        <v>B</v>
      </c>
    </row>
    <row r="10375">
      <c r="A10375" s="1">
        <v>134498.0</v>
      </c>
      <c r="B10375" s="1">
        <v>415.0</v>
      </c>
      <c r="C10375" s="1">
        <f>vlookup(B10375,Games!A:B,2,false)</f>
        <v>5</v>
      </c>
      <c r="D10375" s="2" t="s">
        <v>78</v>
      </c>
      <c r="E10375" s="1" t="s">
        <v>413</v>
      </c>
      <c r="F10375" s="1">
        <v>96.0</v>
      </c>
      <c r="G10375" s="1" t="str">
        <f>vlookup(F10375,Teams!$A:B,2,false)</f>
        <v>Naperville North A</v>
      </c>
      <c r="H10375" s="1" t="b">
        <v>0</v>
      </c>
      <c r="I10375" s="1" t="b">
        <v>0</v>
      </c>
      <c r="J10375" s="1">
        <v>23.0</v>
      </c>
      <c r="K10375" s="3" t="str">
        <f>vlookup(J10375,Cats!$A:$B,2,false)</f>
        <v>B</v>
      </c>
    </row>
    <row r="10376">
      <c r="A10376" s="1">
        <v>134499.0</v>
      </c>
      <c r="B10376" s="1">
        <v>415.0</v>
      </c>
      <c r="C10376" s="1">
        <f>vlookup(B10376,Games!A:B,2,false)</f>
        <v>5</v>
      </c>
      <c r="D10376" s="2" t="s">
        <v>78</v>
      </c>
      <c r="E10376" s="1" t="s">
        <v>596</v>
      </c>
      <c r="F10376" s="1">
        <v>81.0</v>
      </c>
      <c r="G10376" s="1" t="str">
        <f>vlookup(F10376,Teams!$A:B,2,false)</f>
        <v>JP Stevens B</v>
      </c>
      <c r="H10376" s="1" t="b">
        <v>1</v>
      </c>
      <c r="I10376" s="1" t="b">
        <v>0</v>
      </c>
      <c r="J10376" s="1">
        <v>24.0</v>
      </c>
      <c r="K10376" s="3" t="str">
        <f>vlookup(J10376,Cats!$A:$B,2,false)</f>
        <v>P</v>
      </c>
    </row>
    <row r="10377">
      <c r="A10377" s="1">
        <v>134500.0</v>
      </c>
      <c r="B10377" s="1">
        <v>415.0</v>
      </c>
      <c r="C10377" s="1">
        <f>vlookup(B10377,Games!A:B,2,false)</f>
        <v>5</v>
      </c>
      <c r="D10377" s="2" t="s">
        <v>23</v>
      </c>
      <c r="E10377" s="1" t="s">
        <v>413</v>
      </c>
      <c r="F10377" s="1">
        <v>96.0</v>
      </c>
      <c r="G10377" s="1" t="str">
        <f>vlookup(F10377,Teams!$A:B,2,false)</f>
        <v>Naperville North A</v>
      </c>
      <c r="H10377" s="1" t="b">
        <v>0</v>
      </c>
      <c r="I10377" s="1" t="b">
        <v>0</v>
      </c>
      <c r="J10377" s="1">
        <v>24.0</v>
      </c>
      <c r="K10377" s="3" t="str">
        <f>vlookup(J10377,Cats!$A:$B,2,false)</f>
        <v>P</v>
      </c>
    </row>
    <row r="10378">
      <c r="A10378" s="1">
        <v>134501.0</v>
      </c>
      <c r="B10378" s="1">
        <v>416.0</v>
      </c>
      <c r="C10378" s="1">
        <f>vlookup(B10378,Games!A:B,2,false)</f>
        <v>5</v>
      </c>
      <c r="D10378" s="2" t="s">
        <v>78</v>
      </c>
      <c r="E10378" s="1" t="s">
        <v>322</v>
      </c>
      <c r="F10378" s="1">
        <v>65.0</v>
      </c>
      <c r="G10378" s="1" t="str">
        <f>vlookup(F10378,Teams!$A:B,2,false)</f>
        <v>Dulles A</v>
      </c>
      <c r="H10378" s="1" t="b">
        <v>1</v>
      </c>
      <c r="I10378" s="1" t="b">
        <v>0</v>
      </c>
      <c r="J10378" s="1">
        <v>1.0</v>
      </c>
      <c r="K10378" s="3" t="str">
        <f>vlookup(J10378,Cats!$A:$B,2,false)</f>
        <v>X</v>
      </c>
    </row>
    <row r="10379">
      <c r="A10379" s="1">
        <v>134502.0</v>
      </c>
      <c r="B10379" s="1">
        <v>416.0</v>
      </c>
      <c r="C10379" s="1">
        <f>vlookup(B10379,Games!A:B,2,false)</f>
        <v>5</v>
      </c>
      <c r="D10379" s="2" t="s">
        <v>23</v>
      </c>
      <c r="E10379" s="1" t="s">
        <v>627</v>
      </c>
      <c r="F10379" s="1">
        <v>76.0</v>
      </c>
      <c r="G10379" s="1" t="str">
        <f>vlookup(F10379,Teams!$A:B,2,false)</f>
        <v>Green Hope B</v>
      </c>
      <c r="H10379" s="1" t="b">
        <v>0</v>
      </c>
      <c r="I10379" s="1" t="b">
        <v>0</v>
      </c>
      <c r="J10379" s="1">
        <v>1.0</v>
      </c>
      <c r="K10379" s="3" t="str">
        <f>vlookup(J10379,Cats!$A:$B,2,false)</f>
        <v>X</v>
      </c>
    </row>
    <row r="10380">
      <c r="A10380" s="1">
        <v>134503.0</v>
      </c>
      <c r="B10380" s="1">
        <v>416.0</v>
      </c>
      <c r="C10380" s="1">
        <f>vlookup(B10380,Games!A:B,2,false)</f>
        <v>5</v>
      </c>
      <c r="D10380" s="2" t="s">
        <v>23</v>
      </c>
      <c r="E10380" s="1"/>
      <c r="F10380" s="1">
        <v>65.0</v>
      </c>
      <c r="G10380" s="1" t="str">
        <f>vlookup(F10380,Teams!$A:B,2,false)</f>
        <v>Dulles A</v>
      </c>
      <c r="H10380" s="1" t="b">
        <v>1</v>
      </c>
      <c r="I10380" s="1" t="b">
        <v>1</v>
      </c>
      <c r="J10380" s="1">
        <v>2.0</v>
      </c>
      <c r="K10380" s="3" t="str">
        <f>vlookup(J10380,Cats!$A:$B,2,false)</f>
        <v>M</v>
      </c>
    </row>
    <row r="10381">
      <c r="A10381" s="1">
        <v>134504.0</v>
      </c>
      <c r="B10381" s="1">
        <v>416.0</v>
      </c>
      <c r="C10381" s="1">
        <f>vlookup(B10381,Games!A:B,2,false)</f>
        <v>5</v>
      </c>
      <c r="D10381" s="2" t="s">
        <v>34</v>
      </c>
      <c r="E10381" s="1" t="s">
        <v>769</v>
      </c>
      <c r="F10381" s="1">
        <v>76.0</v>
      </c>
      <c r="G10381" s="1" t="str">
        <f>vlookup(F10381,Teams!$A:B,2,false)</f>
        <v>Green Hope B</v>
      </c>
      <c r="H10381" s="1" t="b">
        <v>0</v>
      </c>
      <c r="I10381" s="1" t="b">
        <v>0</v>
      </c>
      <c r="J10381" s="1">
        <v>2.0</v>
      </c>
      <c r="K10381" s="3" t="str">
        <f>vlookup(J10381,Cats!$A:$B,2,false)</f>
        <v>M</v>
      </c>
    </row>
    <row r="10382">
      <c r="A10382" s="1">
        <v>134505.0</v>
      </c>
      <c r="B10382" s="1">
        <v>416.0</v>
      </c>
      <c r="C10382" s="1">
        <f>vlookup(B10382,Games!A:B,2,false)</f>
        <v>5</v>
      </c>
      <c r="D10382" s="2" t="s">
        <v>59</v>
      </c>
      <c r="E10382" s="1" t="s">
        <v>322</v>
      </c>
      <c r="F10382" s="1">
        <v>65.0</v>
      </c>
      <c r="G10382" s="1" t="str">
        <f>vlookup(F10382,Teams!$A:B,2,false)</f>
        <v>Dulles A</v>
      </c>
      <c r="H10382" s="1" t="b">
        <v>1</v>
      </c>
      <c r="I10382" s="1" t="b">
        <v>0</v>
      </c>
      <c r="J10382" s="1">
        <v>3.0</v>
      </c>
      <c r="K10382" s="3" t="str">
        <f>vlookup(J10382,Cats!$A:$B,2,false)</f>
        <v>C</v>
      </c>
    </row>
    <row r="10383">
      <c r="A10383" s="1">
        <v>134506.0</v>
      </c>
      <c r="B10383" s="1">
        <v>416.0</v>
      </c>
      <c r="C10383" s="1">
        <f>vlookup(B10383,Games!A:B,2,false)</f>
        <v>5</v>
      </c>
      <c r="D10383" s="2" t="s">
        <v>78</v>
      </c>
      <c r="E10383" s="1" t="s">
        <v>627</v>
      </c>
      <c r="F10383" s="1">
        <v>76.0</v>
      </c>
      <c r="G10383" s="1" t="str">
        <f>vlookup(F10383,Teams!$A:B,2,false)</f>
        <v>Green Hope B</v>
      </c>
      <c r="H10383" s="1" t="b">
        <v>0</v>
      </c>
      <c r="I10383" s="1" t="b">
        <v>0</v>
      </c>
      <c r="J10383" s="1">
        <v>3.0</v>
      </c>
      <c r="K10383" s="3" t="str">
        <f>vlookup(J10383,Cats!$A:$B,2,false)</f>
        <v>C</v>
      </c>
    </row>
    <row r="10384">
      <c r="A10384" s="1">
        <v>134507.0</v>
      </c>
      <c r="B10384" s="1">
        <v>416.0</v>
      </c>
      <c r="C10384" s="1">
        <f>vlookup(B10384,Games!A:B,2,false)</f>
        <v>5</v>
      </c>
      <c r="D10384" s="2" t="s">
        <v>34</v>
      </c>
      <c r="E10384" s="1" t="s">
        <v>322</v>
      </c>
      <c r="F10384" s="1">
        <v>65.0</v>
      </c>
      <c r="G10384" s="1" t="str">
        <f>vlookup(F10384,Teams!$A:B,2,false)</f>
        <v>Dulles A</v>
      </c>
      <c r="H10384" s="1" t="b">
        <v>1</v>
      </c>
      <c r="I10384" s="1" t="b">
        <v>0</v>
      </c>
      <c r="J10384" s="1">
        <v>4.0</v>
      </c>
      <c r="K10384" s="3" t="str">
        <f>vlookup(J10384,Cats!$A:$B,2,false)</f>
        <v>E</v>
      </c>
    </row>
    <row r="10385">
      <c r="A10385" s="1">
        <v>134508.0</v>
      </c>
      <c r="B10385" s="1">
        <v>416.0</v>
      </c>
      <c r="C10385" s="1">
        <f>vlookup(B10385,Games!A:B,2,false)</f>
        <v>5</v>
      </c>
      <c r="D10385" s="2" t="s">
        <v>23</v>
      </c>
      <c r="E10385" s="1"/>
      <c r="F10385" s="1">
        <v>76.0</v>
      </c>
      <c r="G10385" s="1" t="str">
        <f>vlookup(F10385,Teams!$A:B,2,false)</f>
        <v>Green Hope B</v>
      </c>
      <c r="H10385" s="1" t="b">
        <v>0</v>
      </c>
      <c r="I10385" s="1" t="b">
        <v>1</v>
      </c>
      <c r="J10385" s="1">
        <v>4.0</v>
      </c>
      <c r="K10385" s="3" t="str">
        <f>vlookup(J10385,Cats!$A:$B,2,false)</f>
        <v>E</v>
      </c>
    </row>
    <row r="10386">
      <c r="A10386" s="1">
        <v>134509.0</v>
      </c>
      <c r="B10386" s="1">
        <v>416.0</v>
      </c>
      <c r="C10386" s="1">
        <f>vlookup(B10386,Games!A:B,2,false)</f>
        <v>5</v>
      </c>
      <c r="D10386" s="2" t="s">
        <v>34</v>
      </c>
      <c r="E10386" s="1" t="s">
        <v>322</v>
      </c>
      <c r="F10386" s="1">
        <v>65.0</v>
      </c>
      <c r="G10386" s="1" t="str">
        <f>vlookup(F10386,Teams!$A:B,2,false)</f>
        <v>Dulles A</v>
      </c>
      <c r="H10386" s="1" t="b">
        <v>1</v>
      </c>
      <c r="I10386" s="1" t="b">
        <v>0</v>
      </c>
      <c r="J10386" s="1">
        <v>5.0</v>
      </c>
      <c r="K10386" s="3" t="str">
        <f>vlookup(J10386,Cats!$A:$B,2,false)</f>
        <v>B</v>
      </c>
    </row>
    <row r="10387">
      <c r="A10387" s="1">
        <v>134510.0</v>
      </c>
      <c r="B10387" s="1">
        <v>416.0</v>
      </c>
      <c r="C10387" s="1">
        <f>vlookup(B10387,Games!A:B,2,false)</f>
        <v>5</v>
      </c>
      <c r="D10387" s="2" t="s">
        <v>23</v>
      </c>
      <c r="E10387" s="1"/>
      <c r="F10387" s="1">
        <v>76.0</v>
      </c>
      <c r="G10387" s="1" t="str">
        <f>vlookup(F10387,Teams!$A:B,2,false)</f>
        <v>Green Hope B</v>
      </c>
      <c r="H10387" s="1" t="b">
        <v>0</v>
      </c>
      <c r="I10387" s="1" t="b">
        <v>1</v>
      </c>
      <c r="J10387" s="1">
        <v>5.0</v>
      </c>
      <c r="K10387" s="3" t="str">
        <f>vlookup(J10387,Cats!$A:$B,2,false)</f>
        <v>B</v>
      </c>
    </row>
    <row r="10388">
      <c r="A10388" s="1">
        <v>134511.0</v>
      </c>
      <c r="B10388" s="1">
        <v>416.0</v>
      </c>
      <c r="C10388" s="1">
        <f>vlookup(B10388,Games!A:B,2,false)</f>
        <v>5</v>
      </c>
      <c r="D10388" s="2" t="s">
        <v>34</v>
      </c>
      <c r="E10388" s="1" t="s">
        <v>322</v>
      </c>
      <c r="F10388" s="1">
        <v>65.0</v>
      </c>
      <c r="G10388" s="1" t="str">
        <f>vlookup(F10388,Teams!$A:B,2,false)</f>
        <v>Dulles A</v>
      </c>
      <c r="H10388" s="1" t="b">
        <v>1</v>
      </c>
      <c r="I10388" s="1" t="b">
        <v>0</v>
      </c>
      <c r="J10388" s="1">
        <v>6.0</v>
      </c>
      <c r="K10388" s="3" t="str">
        <f>vlookup(J10388,Cats!$A:$B,2,false)</f>
        <v>P</v>
      </c>
    </row>
    <row r="10389">
      <c r="A10389" s="1">
        <v>134512.0</v>
      </c>
      <c r="B10389" s="1">
        <v>416.0</v>
      </c>
      <c r="C10389" s="1">
        <f>vlookup(B10389,Games!A:B,2,false)</f>
        <v>5</v>
      </c>
      <c r="D10389" s="2" t="s">
        <v>23</v>
      </c>
      <c r="E10389" s="1"/>
      <c r="F10389" s="1">
        <v>76.0</v>
      </c>
      <c r="G10389" s="1" t="str">
        <f>vlookup(F10389,Teams!$A:B,2,false)</f>
        <v>Green Hope B</v>
      </c>
      <c r="H10389" s="1" t="b">
        <v>0</v>
      </c>
      <c r="I10389" s="1" t="b">
        <v>1</v>
      </c>
      <c r="J10389" s="1">
        <v>6.0</v>
      </c>
      <c r="K10389" s="3" t="str">
        <f>vlookup(J10389,Cats!$A:$B,2,false)</f>
        <v>P</v>
      </c>
    </row>
    <row r="10390">
      <c r="A10390" s="1">
        <v>134513.0</v>
      </c>
      <c r="B10390" s="1">
        <v>416.0</v>
      </c>
      <c r="C10390" s="1">
        <f>vlookup(B10390,Games!A:B,2,false)</f>
        <v>5</v>
      </c>
      <c r="D10390" s="2" t="s">
        <v>34</v>
      </c>
      <c r="E10390" s="1" t="s">
        <v>936</v>
      </c>
      <c r="F10390" s="1">
        <v>65.0</v>
      </c>
      <c r="G10390" s="1" t="str">
        <f>vlookup(F10390,Teams!$A:B,2,false)</f>
        <v>Dulles A</v>
      </c>
      <c r="H10390" s="1" t="b">
        <v>1</v>
      </c>
      <c r="I10390" s="1" t="b">
        <v>0</v>
      </c>
      <c r="J10390" s="1">
        <v>7.0</v>
      </c>
      <c r="K10390" s="3" t="str">
        <f>vlookup(J10390,Cats!$A:$B,2,false)</f>
        <v>X</v>
      </c>
    </row>
    <row r="10391">
      <c r="A10391" s="1">
        <v>134514.0</v>
      </c>
      <c r="B10391" s="1">
        <v>416.0</v>
      </c>
      <c r="C10391" s="1">
        <f>vlookup(B10391,Games!A:B,2,false)</f>
        <v>5</v>
      </c>
      <c r="D10391" s="2" t="s">
        <v>23</v>
      </c>
      <c r="E10391" s="1"/>
      <c r="F10391" s="1">
        <v>76.0</v>
      </c>
      <c r="G10391" s="1" t="str">
        <f>vlookup(F10391,Teams!$A:B,2,false)</f>
        <v>Green Hope B</v>
      </c>
      <c r="H10391" s="1" t="b">
        <v>0</v>
      </c>
      <c r="I10391" s="1" t="b">
        <v>1</v>
      </c>
      <c r="J10391" s="1">
        <v>7.0</v>
      </c>
      <c r="K10391" s="3" t="str">
        <f>vlookup(J10391,Cats!$A:$B,2,false)</f>
        <v>X</v>
      </c>
    </row>
    <row r="10392">
      <c r="A10392" s="1">
        <v>134515.0</v>
      </c>
      <c r="B10392" s="1">
        <v>416.0</v>
      </c>
      <c r="C10392" s="1">
        <f>vlookup(B10392,Games!A:B,2,false)</f>
        <v>5</v>
      </c>
      <c r="D10392" s="2" t="s">
        <v>34</v>
      </c>
      <c r="E10392" s="1" t="s">
        <v>936</v>
      </c>
      <c r="F10392" s="1">
        <v>65.0</v>
      </c>
      <c r="G10392" s="1" t="str">
        <f>vlookup(F10392,Teams!$A:B,2,false)</f>
        <v>Dulles A</v>
      </c>
      <c r="H10392" s="1" t="b">
        <v>1</v>
      </c>
      <c r="I10392" s="1" t="b">
        <v>0</v>
      </c>
      <c r="J10392" s="1">
        <v>8.0</v>
      </c>
      <c r="K10392" s="3" t="str">
        <f>vlookup(J10392,Cats!$A:$B,2,false)</f>
        <v>M</v>
      </c>
    </row>
    <row r="10393">
      <c r="A10393" s="1">
        <v>134516.0</v>
      </c>
      <c r="B10393" s="1">
        <v>416.0</v>
      </c>
      <c r="C10393" s="1">
        <f>vlookup(B10393,Games!A:B,2,false)</f>
        <v>5</v>
      </c>
      <c r="D10393" s="2" t="s">
        <v>23</v>
      </c>
      <c r="E10393" s="1"/>
      <c r="F10393" s="1">
        <v>76.0</v>
      </c>
      <c r="G10393" s="1" t="str">
        <f>vlookup(F10393,Teams!$A:B,2,false)</f>
        <v>Green Hope B</v>
      </c>
      <c r="H10393" s="1" t="b">
        <v>0</v>
      </c>
      <c r="I10393" s="1" t="b">
        <v>1</v>
      </c>
      <c r="J10393" s="1">
        <v>8.0</v>
      </c>
      <c r="K10393" s="3" t="str">
        <f>vlookup(J10393,Cats!$A:$B,2,false)</f>
        <v>M</v>
      </c>
    </row>
    <row r="10394">
      <c r="A10394" s="1">
        <v>134517.0</v>
      </c>
      <c r="B10394" s="1">
        <v>416.0</v>
      </c>
      <c r="C10394" s="1">
        <f>vlookup(B10394,Games!A:B,2,false)</f>
        <v>5</v>
      </c>
      <c r="D10394" s="2" t="s">
        <v>34</v>
      </c>
      <c r="E10394" s="1" t="s">
        <v>322</v>
      </c>
      <c r="F10394" s="1">
        <v>65.0</v>
      </c>
      <c r="G10394" s="1" t="str">
        <f>vlookup(F10394,Teams!$A:B,2,false)</f>
        <v>Dulles A</v>
      </c>
      <c r="H10394" s="1" t="b">
        <v>1</v>
      </c>
      <c r="I10394" s="1" t="b">
        <v>0</v>
      </c>
      <c r="J10394" s="1">
        <v>9.0</v>
      </c>
      <c r="K10394" s="3" t="str">
        <f>vlookup(J10394,Cats!$A:$B,2,false)</f>
        <v>C</v>
      </c>
    </row>
    <row r="10395">
      <c r="A10395" s="1">
        <v>134518.0</v>
      </c>
      <c r="B10395" s="1">
        <v>416.0</v>
      </c>
      <c r="C10395" s="1">
        <f>vlookup(B10395,Games!A:B,2,false)</f>
        <v>5</v>
      </c>
      <c r="D10395" s="2" t="s">
        <v>23</v>
      </c>
      <c r="E10395" s="1"/>
      <c r="F10395" s="1">
        <v>76.0</v>
      </c>
      <c r="G10395" s="1" t="str">
        <f>vlookup(F10395,Teams!$A:B,2,false)</f>
        <v>Green Hope B</v>
      </c>
      <c r="H10395" s="1" t="b">
        <v>0</v>
      </c>
      <c r="I10395" s="1" t="b">
        <v>1</v>
      </c>
      <c r="J10395" s="1">
        <v>9.0</v>
      </c>
      <c r="K10395" s="3" t="str">
        <f>vlookup(J10395,Cats!$A:$B,2,false)</f>
        <v>C</v>
      </c>
    </row>
    <row r="10396">
      <c r="A10396" s="1">
        <v>134519.0</v>
      </c>
      <c r="B10396" s="1">
        <v>416.0</v>
      </c>
      <c r="C10396" s="1">
        <f>vlookup(B10396,Games!A:B,2,false)</f>
        <v>5</v>
      </c>
      <c r="D10396" s="2" t="s">
        <v>34</v>
      </c>
      <c r="E10396" s="1" t="s">
        <v>936</v>
      </c>
      <c r="F10396" s="1">
        <v>65.0</v>
      </c>
      <c r="G10396" s="1" t="str">
        <f>vlookup(F10396,Teams!$A:B,2,false)</f>
        <v>Dulles A</v>
      </c>
      <c r="H10396" s="1" t="b">
        <v>1</v>
      </c>
      <c r="I10396" s="1" t="b">
        <v>0</v>
      </c>
      <c r="J10396" s="1">
        <v>10.0</v>
      </c>
      <c r="K10396" s="3" t="str">
        <f>vlookup(J10396,Cats!$A:$B,2,false)</f>
        <v>E</v>
      </c>
    </row>
    <row r="10397">
      <c r="A10397" s="1">
        <v>134520.0</v>
      </c>
      <c r="B10397" s="1">
        <v>416.0</v>
      </c>
      <c r="C10397" s="1">
        <f>vlookup(B10397,Games!A:B,2,false)</f>
        <v>5</v>
      </c>
      <c r="D10397" s="2" t="s">
        <v>23</v>
      </c>
      <c r="E10397" s="1"/>
      <c r="F10397" s="1">
        <v>76.0</v>
      </c>
      <c r="G10397" s="1" t="str">
        <f>vlookup(F10397,Teams!$A:B,2,false)</f>
        <v>Green Hope B</v>
      </c>
      <c r="H10397" s="1" t="b">
        <v>0</v>
      </c>
      <c r="I10397" s="1" t="b">
        <v>1</v>
      </c>
      <c r="J10397" s="1">
        <v>10.0</v>
      </c>
      <c r="K10397" s="3" t="str">
        <f>vlookup(J10397,Cats!$A:$B,2,false)</f>
        <v>E</v>
      </c>
    </row>
    <row r="10398">
      <c r="A10398" s="1">
        <v>134521.0</v>
      </c>
      <c r="B10398" s="1">
        <v>416.0</v>
      </c>
      <c r="C10398" s="1">
        <f>vlookup(B10398,Games!A:B,2,false)</f>
        <v>5</v>
      </c>
      <c r="D10398" s="2" t="s">
        <v>23</v>
      </c>
      <c r="E10398" s="1" t="s">
        <v>322</v>
      </c>
      <c r="F10398" s="1">
        <v>65.0</v>
      </c>
      <c r="G10398" s="1" t="str">
        <f>vlookup(F10398,Teams!$A:B,2,false)</f>
        <v>Dulles A</v>
      </c>
      <c r="H10398" s="1" t="b">
        <v>1</v>
      </c>
      <c r="I10398" s="1" t="b">
        <v>0</v>
      </c>
      <c r="J10398" s="1">
        <v>11.0</v>
      </c>
      <c r="K10398" s="3" t="str">
        <f>vlookup(J10398,Cats!$A:$B,2,false)</f>
        <v>B</v>
      </c>
    </row>
    <row r="10399">
      <c r="A10399" s="1">
        <v>134522.0</v>
      </c>
      <c r="B10399" s="1">
        <v>416.0</v>
      </c>
      <c r="C10399" s="1">
        <f>vlookup(B10399,Games!A:B,2,false)</f>
        <v>5</v>
      </c>
      <c r="D10399" s="2" t="s">
        <v>23</v>
      </c>
      <c r="E10399" s="1" t="s">
        <v>769</v>
      </c>
      <c r="F10399" s="1">
        <v>76.0</v>
      </c>
      <c r="G10399" s="1" t="str">
        <f>vlookup(F10399,Teams!$A:B,2,false)</f>
        <v>Green Hope B</v>
      </c>
      <c r="H10399" s="1" t="b">
        <v>0</v>
      </c>
      <c r="I10399" s="1" t="b">
        <v>0</v>
      </c>
      <c r="J10399" s="1">
        <v>11.0</v>
      </c>
      <c r="K10399" s="3" t="str">
        <f>vlookup(J10399,Cats!$A:$B,2,false)</f>
        <v>B</v>
      </c>
    </row>
    <row r="10400">
      <c r="A10400" s="1">
        <v>134523.0</v>
      </c>
      <c r="B10400" s="1">
        <v>416.0</v>
      </c>
      <c r="C10400" s="1">
        <f>vlookup(B10400,Games!A:B,2,false)</f>
        <v>5</v>
      </c>
      <c r="D10400" s="2" t="s">
        <v>34</v>
      </c>
      <c r="E10400" s="1" t="s">
        <v>322</v>
      </c>
      <c r="F10400" s="1">
        <v>65.0</v>
      </c>
      <c r="G10400" s="1" t="str">
        <f>vlookup(F10400,Teams!$A:B,2,false)</f>
        <v>Dulles A</v>
      </c>
      <c r="H10400" s="1" t="b">
        <v>1</v>
      </c>
      <c r="I10400" s="1" t="b">
        <v>0</v>
      </c>
      <c r="J10400" s="1">
        <v>12.0</v>
      </c>
      <c r="K10400" s="3" t="str">
        <f>vlookup(J10400,Cats!$A:$B,2,false)</f>
        <v>P</v>
      </c>
    </row>
    <row r="10401">
      <c r="A10401" s="1">
        <v>134524.0</v>
      </c>
      <c r="B10401" s="1">
        <v>416.0</v>
      </c>
      <c r="C10401" s="1">
        <f>vlookup(B10401,Games!A:B,2,false)</f>
        <v>5</v>
      </c>
      <c r="D10401" s="2" t="s">
        <v>23</v>
      </c>
      <c r="E10401" s="1"/>
      <c r="F10401" s="1">
        <v>76.0</v>
      </c>
      <c r="G10401" s="1" t="str">
        <f>vlookup(F10401,Teams!$A:B,2,false)</f>
        <v>Green Hope B</v>
      </c>
      <c r="H10401" s="1" t="b">
        <v>0</v>
      </c>
      <c r="I10401" s="1" t="b">
        <v>1</v>
      </c>
      <c r="J10401" s="1">
        <v>12.0</v>
      </c>
      <c r="K10401" s="3" t="str">
        <f>vlookup(J10401,Cats!$A:$B,2,false)</f>
        <v>P</v>
      </c>
    </row>
    <row r="10402">
      <c r="A10402" s="1">
        <v>134525.0</v>
      </c>
      <c r="B10402" s="1">
        <v>416.0</v>
      </c>
      <c r="C10402" s="1">
        <f>vlookup(B10402,Games!A:B,2,false)</f>
        <v>5</v>
      </c>
      <c r="D10402" s="2" t="s">
        <v>78</v>
      </c>
      <c r="E10402" s="1" t="s">
        <v>322</v>
      </c>
      <c r="F10402" s="1">
        <v>65.0</v>
      </c>
      <c r="G10402" s="1" t="str">
        <f>vlookup(F10402,Teams!$A:B,2,false)</f>
        <v>Dulles A</v>
      </c>
      <c r="H10402" s="1" t="b">
        <v>1</v>
      </c>
      <c r="I10402" s="1" t="b">
        <v>0</v>
      </c>
      <c r="J10402" s="1">
        <v>13.0</v>
      </c>
      <c r="K10402" s="3" t="str">
        <f>vlookup(J10402,Cats!$A:$B,2,false)</f>
        <v>X</v>
      </c>
    </row>
    <row r="10403">
      <c r="A10403" s="1">
        <v>134526.0</v>
      </c>
      <c r="B10403" s="1">
        <v>416.0</v>
      </c>
      <c r="C10403" s="1">
        <f>vlookup(B10403,Games!A:B,2,false)</f>
        <v>5</v>
      </c>
      <c r="D10403" s="2" t="s">
        <v>23</v>
      </c>
      <c r="E10403" s="1"/>
      <c r="F10403" s="1">
        <v>76.0</v>
      </c>
      <c r="G10403" s="1" t="str">
        <f>vlookup(F10403,Teams!$A:B,2,false)</f>
        <v>Green Hope B</v>
      </c>
      <c r="H10403" s="1" t="b">
        <v>0</v>
      </c>
      <c r="I10403" s="1" t="b">
        <v>1</v>
      </c>
      <c r="J10403" s="1">
        <v>13.0</v>
      </c>
      <c r="K10403" s="3" t="str">
        <f>vlookup(J10403,Cats!$A:$B,2,false)</f>
        <v>X</v>
      </c>
    </row>
    <row r="10404">
      <c r="A10404" s="1">
        <v>134527.0</v>
      </c>
      <c r="B10404" s="1">
        <v>416.0</v>
      </c>
      <c r="C10404" s="1">
        <f>vlookup(B10404,Games!A:B,2,false)</f>
        <v>5</v>
      </c>
      <c r="D10404" s="2" t="s">
        <v>23</v>
      </c>
      <c r="E10404" s="1"/>
      <c r="F10404" s="1">
        <v>65.0</v>
      </c>
      <c r="G10404" s="1" t="str">
        <f>vlookup(F10404,Teams!$A:B,2,false)</f>
        <v>Dulles A</v>
      </c>
      <c r="H10404" s="1" t="b">
        <v>1</v>
      </c>
      <c r="I10404" s="1" t="b">
        <v>1</v>
      </c>
      <c r="J10404" s="1">
        <v>14.0</v>
      </c>
      <c r="K10404" s="3" t="str">
        <f>vlookup(J10404,Cats!$A:$B,2,false)</f>
        <v>M</v>
      </c>
    </row>
    <row r="10405">
      <c r="A10405" s="1">
        <v>134528.0</v>
      </c>
      <c r="B10405" s="1">
        <v>416.0</v>
      </c>
      <c r="C10405" s="1">
        <f>vlookup(B10405,Games!A:B,2,false)</f>
        <v>5</v>
      </c>
      <c r="D10405" s="2" t="s">
        <v>34</v>
      </c>
      <c r="E10405" s="1" t="s">
        <v>627</v>
      </c>
      <c r="F10405" s="1">
        <v>76.0</v>
      </c>
      <c r="G10405" s="1" t="str">
        <f>vlookup(F10405,Teams!$A:B,2,false)</f>
        <v>Green Hope B</v>
      </c>
      <c r="H10405" s="1" t="b">
        <v>0</v>
      </c>
      <c r="I10405" s="1" t="b">
        <v>0</v>
      </c>
      <c r="J10405" s="1">
        <v>14.0</v>
      </c>
      <c r="K10405" s="3" t="str">
        <f>vlookup(J10405,Cats!$A:$B,2,false)</f>
        <v>M</v>
      </c>
    </row>
    <row r="10406">
      <c r="A10406" s="1">
        <v>134529.0</v>
      </c>
      <c r="B10406" s="1">
        <v>416.0</v>
      </c>
      <c r="C10406" s="1">
        <f>vlookup(B10406,Games!A:B,2,false)</f>
        <v>5</v>
      </c>
      <c r="D10406" s="2" t="s">
        <v>34</v>
      </c>
      <c r="E10406" s="1" t="s">
        <v>322</v>
      </c>
      <c r="F10406" s="1">
        <v>65.0</v>
      </c>
      <c r="G10406" s="1" t="str">
        <f>vlookup(F10406,Teams!$A:B,2,false)</f>
        <v>Dulles A</v>
      </c>
      <c r="H10406" s="1" t="b">
        <v>1</v>
      </c>
      <c r="I10406" s="1" t="b">
        <v>0</v>
      </c>
      <c r="J10406" s="1">
        <v>15.0</v>
      </c>
      <c r="K10406" s="3" t="str">
        <f>vlookup(J10406,Cats!$A:$B,2,false)</f>
        <v>C</v>
      </c>
    </row>
    <row r="10407">
      <c r="A10407" s="1">
        <v>134530.0</v>
      </c>
      <c r="B10407" s="1">
        <v>416.0</v>
      </c>
      <c r="C10407" s="1">
        <f>vlookup(B10407,Games!A:B,2,false)</f>
        <v>5</v>
      </c>
      <c r="D10407" s="2" t="s">
        <v>23</v>
      </c>
      <c r="E10407" s="1"/>
      <c r="F10407" s="1">
        <v>76.0</v>
      </c>
      <c r="G10407" s="1" t="str">
        <f>vlookup(F10407,Teams!$A:B,2,false)</f>
        <v>Green Hope B</v>
      </c>
      <c r="H10407" s="1" t="b">
        <v>0</v>
      </c>
      <c r="I10407" s="1" t="b">
        <v>1</v>
      </c>
      <c r="J10407" s="1">
        <v>15.0</v>
      </c>
      <c r="K10407" s="3" t="str">
        <f>vlookup(J10407,Cats!$A:$B,2,false)</f>
        <v>C</v>
      </c>
    </row>
    <row r="10408">
      <c r="A10408" s="1">
        <v>134531.0</v>
      </c>
      <c r="B10408" s="1">
        <v>416.0</v>
      </c>
      <c r="C10408" s="1">
        <f>vlookup(B10408,Games!A:B,2,false)</f>
        <v>5</v>
      </c>
      <c r="D10408" s="2" t="s">
        <v>23</v>
      </c>
      <c r="E10408" s="1" t="s">
        <v>322</v>
      </c>
      <c r="F10408" s="1">
        <v>65.0</v>
      </c>
      <c r="G10408" s="1" t="str">
        <f>vlookup(F10408,Teams!$A:B,2,false)</f>
        <v>Dulles A</v>
      </c>
      <c r="H10408" s="1" t="b">
        <v>1</v>
      </c>
      <c r="I10408" s="1" t="b">
        <v>0</v>
      </c>
      <c r="J10408" s="1">
        <v>16.0</v>
      </c>
      <c r="K10408" s="3" t="str">
        <f>vlookup(J10408,Cats!$A:$B,2,false)</f>
        <v>E</v>
      </c>
    </row>
    <row r="10409">
      <c r="A10409" s="1">
        <v>134532.0</v>
      </c>
      <c r="B10409" s="1">
        <v>416.0</v>
      </c>
      <c r="C10409" s="1">
        <f>vlookup(B10409,Games!A:B,2,false)</f>
        <v>5</v>
      </c>
      <c r="D10409" s="2" t="s">
        <v>23</v>
      </c>
      <c r="E10409" s="1" t="s">
        <v>769</v>
      </c>
      <c r="F10409" s="1">
        <v>76.0</v>
      </c>
      <c r="G10409" s="1" t="str">
        <f>vlookup(F10409,Teams!$A:B,2,false)</f>
        <v>Green Hope B</v>
      </c>
      <c r="H10409" s="1" t="b">
        <v>0</v>
      </c>
      <c r="I10409" s="1" t="b">
        <v>0</v>
      </c>
      <c r="J10409" s="1">
        <v>16.0</v>
      </c>
      <c r="K10409" s="3" t="str">
        <f>vlookup(J10409,Cats!$A:$B,2,false)</f>
        <v>E</v>
      </c>
    </row>
    <row r="10410">
      <c r="A10410" s="1">
        <v>134533.0</v>
      </c>
      <c r="B10410" s="1">
        <v>416.0</v>
      </c>
      <c r="C10410" s="1">
        <f>vlookup(B10410,Games!A:B,2,false)</f>
        <v>5</v>
      </c>
      <c r="D10410" s="2" t="s">
        <v>23</v>
      </c>
      <c r="E10410" s="1"/>
      <c r="F10410" s="1">
        <v>65.0</v>
      </c>
      <c r="G10410" s="1" t="str">
        <f>vlookup(F10410,Teams!$A:B,2,false)</f>
        <v>Dulles A</v>
      </c>
      <c r="H10410" s="1" t="b">
        <v>1</v>
      </c>
      <c r="I10410" s="1" t="b">
        <v>1</v>
      </c>
      <c r="J10410" s="1">
        <v>17.0</v>
      </c>
      <c r="K10410" s="3" t="str">
        <f>vlookup(J10410,Cats!$A:$B,2,false)</f>
        <v>B</v>
      </c>
    </row>
    <row r="10411">
      <c r="A10411" s="1">
        <v>134534.0</v>
      </c>
      <c r="B10411" s="1">
        <v>416.0</v>
      </c>
      <c r="C10411" s="1">
        <f>vlookup(B10411,Games!A:B,2,false)</f>
        <v>5</v>
      </c>
      <c r="D10411" s="2" t="s">
        <v>34</v>
      </c>
      <c r="E10411" s="1" t="s">
        <v>777</v>
      </c>
      <c r="F10411" s="1">
        <v>76.0</v>
      </c>
      <c r="G10411" s="1" t="str">
        <f>vlookup(F10411,Teams!$A:B,2,false)</f>
        <v>Green Hope B</v>
      </c>
      <c r="H10411" s="1" t="b">
        <v>0</v>
      </c>
      <c r="I10411" s="1" t="b">
        <v>0</v>
      </c>
      <c r="J10411" s="1">
        <v>17.0</v>
      </c>
      <c r="K10411" s="3" t="str">
        <f>vlookup(J10411,Cats!$A:$B,2,false)</f>
        <v>B</v>
      </c>
    </row>
    <row r="10412">
      <c r="A10412" s="1">
        <v>134535.0</v>
      </c>
      <c r="B10412" s="1">
        <v>416.0</v>
      </c>
      <c r="C10412" s="1">
        <f>vlookup(B10412,Games!A:B,2,false)</f>
        <v>5</v>
      </c>
      <c r="D10412" s="2" t="s">
        <v>59</v>
      </c>
      <c r="E10412" s="1" t="s">
        <v>322</v>
      </c>
      <c r="F10412" s="1">
        <v>65.0</v>
      </c>
      <c r="G10412" s="1" t="str">
        <f>vlookup(F10412,Teams!$A:B,2,false)</f>
        <v>Dulles A</v>
      </c>
      <c r="H10412" s="1" t="b">
        <v>1</v>
      </c>
      <c r="I10412" s="1" t="b">
        <v>0</v>
      </c>
      <c r="J10412" s="1">
        <v>18.0</v>
      </c>
      <c r="K10412" s="3" t="str">
        <f>vlookup(J10412,Cats!$A:$B,2,false)</f>
        <v>P</v>
      </c>
    </row>
    <row r="10413">
      <c r="A10413" s="1">
        <v>134536.0</v>
      </c>
      <c r="B10413" s="1">
        <v>416.0</v>
      </c>
      <c r="C10413" s="1">
        <f>vlookup(B10413,Games!A:B,2,false)</f>
        <v>5</v>
      </c>
      <c r="D10413" s="2" t="s">
        <v>78</v>
      </c>
      <c r="E10413" s="1" t="s">
        <v>627</v>
      </c>
      <c r="F10413" s="1">
        <v>76.0</v>
      </c>
      <c r="G10413" s="1" t="str">
        <f>vlookup(F10413,Teams!$A:B,2,false)</f>
        <v>Green Hope B</v>
      </c>
      <c r="H10413" s="1" t="b">
        <v>0</v>
      </c>
      <c r="I10413" s="1" t="b">
        <v>0</v>
      </c>
      <c r="J10413" s="1">
        <v>18.0</v>
      </c>
      <c r="K10413" s="3" t="str">
        <f>vlookup(J10413,Cats!$A:$B,2,false)</f>
        <v>P</v>
      </c>
    </row>
    <row r="10414">
      <c r="A10414" s="1">
        <v>134537.0</v>
      </c>
      <c r="B10414" s="1">
        <v>416.0</v>
      </c>
      <c r="C10414" s="1">
        <f>vlookup(B10414,Games!A:B,2,false)</f>
        <v>5</v>
      </c>
      <c r="D10414" s="2" t="s">
        <v>78</v>
      </c>
      <c r="E10414" s="1" t="s">
        <v>999</v>
      </c>
      <c r="F10414" s="1">
        <v>65.0</v>
      </c>
      <c r="G10414" s="1" t="str">
        <f>vlookup(F10414,Teams!$A:B,2,false)</f>
        <v>Dulles A</v>
      </c>
      <c r="H10414" s="1" t="b">
        <v>1</v>
      </c>
      <c r="I10414" s="1" t="b">
        <v>0</v>
      </c>
      <c r="J10414" s="1">
        <v>19.0</v>
      </c>
      <c r="K10414" s="3" t="str">
        <f>vlookup(J10414,Cats!$A:$B,2,false)</f>
        <v>X</v>
      </c>
    </row>
    <row r="10415">
      <c r="A10415" s="1">
        <v>134538.0</v>
      </c>
      <c r="B10415" s="1">
        <v>416.0</v>
      </c>
      <c r="C10415" s="1">
        <f>vlookup(B10415,Games!A:B,2,false)</f>
        <v>5</v>
      </c>
      <c r="D10415" s="2" t="s">
        <v>23</v>
      </c>
      <c r="E10415" s="1"/>
      <c r="F10415" s="1">
        <v>76.0</v>
      </c>
      <c r="G10415" s="1" t="str">
        <f>vlookup(F10415,Teams!$A:B,2,false)</f>
        <v>Green Hope B</v>
      </c>
      <c r="H10415" s="1" t="b">
        <v>0</v>
      </c>
      <c r="I10415" s="1" t="b">
        <v>1</v>
      </c>
      <c r="J10415" s="1">
        <v>19.0</v>
      </c>
      <c r="K10415" s="3" t="str">
        <f>vlookup(J10415,Cats!$A:$B,2,false)</f>
        <v>X</v>
      </c>
    </row>
    <row r="10416">
      <c r="A10416" s="1">
        <v>134539.0</v>
      </c>
      <c r="B10416" s="1">
        <v>416.0</v>
      </c>
      <c r="C10416" s="1">
        <f>vlookup(B10416,Games!A:B,2,false)</f>
        <v>5</v>
      </c>
      <c r="D10416" s="2" t="s">
        <v>34</v>
      </c>
      <c r="E10416" s="1" t="s">
        <v>814</v>
      </c>
      <c r="F10416" s="1">
        <v>65.0</v>
      </c>
      <c r="G10416" s="1" t="str">
        <f>vlookup(F10416,Teams!$A:B,2,false)</f>
        <v>Dulles A</v>
      </c>
      <c r="H10416" s="1" t="b">
        <v>1</v>
      </c>
      <c r="I10416" s="1" t="b">
        <v>0</v>
      </c>
      <c r="J10416" s="1">
        <v>20.0</v>
      </c>
      <c r="K10416" s="3" t="str">
        <f>vlookup(J10416,Cats!$A:$B,2,false)</f>
        <v>M</v>
      </c>
    </row>
    <row r="10417">
      <c r="A10417" s="1">
        <v>134540.0</v>
      </c>
      <c r="B10417" s="1">
        <v>416.0</v>
      </c>
      <c r="C10417" s="1">
        <f>vlookup(B10417,Games!A:B,2,false)</f>
        <v>5</v>
      </c>
      <c r="D10417" s="2" t="s">
        <v>23</v>
      </c>
      <c r="E10417" s="1"/>
      <c r="F10417" s="1">
        <v>76.0</v>
      </c>
      <c r="G10417" s="1" t="str">
        <f>vlookup(F10417,Teams!$A:B,2,false)</f>
        <v>Green Hope B</v>
      </c>
      <c r="H10417" s="1" t="b">
        <v>0</v>
      </c>
      <c r="I10417" s="1" t="b">
        <v>1</v>
      </c>
      <c r="J10417" s="1">
        <v>20.0</v>
      </c>
      <c r="K10417" s="3" t="str">
        <f>vlookup(J10417,Cats!$A:$B,2,false)</f>
        <v>M</v>
      </c>
    </row>
    <row r="10418">
      <c r="A10418" s="1">
        <v>134541.0</v>
      </c>
      <c r="B10418" s="1">
        <v>416.0</v>
      </c>
      <c r="C10418" s="1">
        <f>vlookup(B10418,Games!A:B,2,false)</f>
        <v>5</v>
      </c>
      <c r="D10418" s="2" t="s">
        <v>34</v>
      </c>
      <c r="E10418" s="1" t="s">
        <v>322</v>
      </c>
      <c r="F10418" s="1">
        <v>65.0</v>
      </c>
      <c r="G10418" s="1" t="str">
        <f>vlookup(F10418,Teams!$A:B,2,false)</f>
        <v>Dulles A</v>
      </c>
      <c r="H10418" s="1" t="b">
        <v>1</v>
      </c>
      <c r="I10418" s="1" t="b">
        <v>0</v>
      </c>
      <c r="J10418" s="1">
        <v>21.0</v>
      </c>
      <c r="K10418" s="3" t="str">
        <f>vlookup(J10418,Cats!$A:$B,2,false)</f>
        <v>C</v>
      </c>
    </row>
    <row r="10419">
      <c r="A10419" s="1">
        <v>134542.0</v>
      </c>
      <c r="B10419" s="1">
        <v>416.0</v>
      </c>
      <c r="C10419" s="1">
        <f>vlookup(B10419,Games!A:B,2,false)</f>
        <v>5</v>
      </c>
      <c r="D10419" s="2" t="s">
        <v>59</v>
      </c>
      <c r="E10419" s="1" t="s">
        <v>769</v>
      </c>
      <c r="F10419" s="1">
        <v>76.0</v>
      </c>
      <c r="G10419" s="1" t="str">
        <f>vlookup(F10419,Teams!$A:B,2,false)</f>
        <v>Green Hope B</v>
      </c>
      <c r="H10419" s="1" t="b">
        <v>0</v>
      </c>
      <c r="I10419" s="1" t="b">
        <v>0</v>
      </c>
      <c r="J10419" s="1">
        <v>21.0</v>
      </c>
      <c r="K10419" s="3" t="str">
        <f>vlookup(J10419,Cats!$A:$B,2,false)</f>
        <v>C</v>
      </c>
    </row>
    <row r="10420">
      <c r="A10420" s="1">
        <v>134543.0</v>
      </c>
      <c r="B10420" s="1">
        <v>416.0</v>
      </c>
      <c r="C10420" s="1">
        <f>vlookup(B10420,Games!A:B,2,false)</f>
        <v>5</v>
      </c>
      <c r="D10420" s="2" t="s">
        <v>23</v>
      </c>
      <c r="E10420" s="1"/>
      <c r="F10420" s="1">
        <v>65.0</v>
      </c>
      <c r="G10420" s="1" t="str">
        <f>vlookup(F10420,Teams!$A:B,2,false)</f>
        <v>Dulles A</v>
      </c>
      <c r="H10420" s="1" t="b">
        <v>1</v>
      </c>
      <c r="I10420" s="1" t="b">
        <v>1</v>
      </c>
      <c r="J10420" s="1">
        <v>22.0</v>
      </c>
      <c r="K10420" s="3" t="str">
        <f>vlookup(J10420,Cats!$A:$B,2,false)</f>
        <v>E</v>
      </c>
    </row>
    <row r="10421">
      <c r="A10421" s="1">
        <v>134544.0</v>
      </c>
      <c r="B10421" s="1">
        <v>416.0</v>
      </c>
      <c r="C10421" s="1">
        <f>vlookup(B10421,Games!A:B,2,false)</f>
        <v>5</v>
      </c>
      <c r="D10421" s="2" t="s">
        <v>34</v>
      </c>
      <c r="E10421" s="1" t="s">
        <v>777</v>
      </c>
      <c r="F10421" s="1">
        <v>76.0</v>
      </c>
      <c r="G10421" s="1" t="str">
        <f>vlookup(F10421,Teams!$A:B,2,false)</f>
        <v>Green Hope B</v>
      </c>
      <c r="H10421" s="1" t="b">
        <v>0</v>
      </c>
      <c r="I10421" s="1" t="b">
        <v>0</v>
      </c>
      <c r="J10421" s="1">
        <v>22.0</v>
      </c>
      <c r="K10421" s="3" t="str">
        <f>vlookup(J10421,Cats!$A:$B,2,false)</f>
        <v>E</v>
      </c>
    </row>
    <row r="10422">
      <c r="A10422" s="1">
        <v>134545.0</v>
      </c>
      <c r="B10422" s="1">
        <v>416.0</v>
      </c>
      <c r="C10422" s="1">
        <f>vlookup(B10422,Games!A:B,2,false)</f>
        <v>5</v>
      </c>
      <c r="D10422" s="2" t="s">
        <v>34</v>
      </c>
      <c r="E10422" s="1" t="s">
        <v>999</v>
      </c>
      <c r="F10422" s="1">
        <v>65.0</v>
      </c>
      <c r="G10422" s="1" t="str">
        <f>vlookup(F10422,Teams!$A:B,2,false)</f>
        <v>Dulles A</v>
      </c>
      <c r="H10422" s="1" t="b">
        <v>1</v>
      </c>
      <c r="I10422" s="1" t="b">
        <v>0</v>
      </c>
      <c r="J10422" s="1">
        <v>23.0</v>
      </c>
      <c r="K10422" s="3" t="str">
        <f>vlookup(J10422,Cats!$A:$B,2,false)</f>
        <v>B</v>
      </c>
    </row>
    <row r="10423">
      <c r="A10423" s="1">
        <v>134546.0</v>
      </c>
      <c r="B10423" s="1">
        <v>416.0</v>
      </c>
      <c r="C10423" s="1">
        <f>vlookup(B10423,Games!A:B,2,false)</f>
        <v>5</v>
      </c>
      <c r="D10423" s="2" t="s">
        <v>23</v>
      </c>
      <c r="E10423" s="1"/>
      <c r="F10423" s="1">
        <v>76.0</v>
      </c>
      <c r="G10423" s="1" t="str">
        <f>vlookup(F10423,Teams!$A:B,2,false)</f>
        <v>Green Hope B</v>
      </c>
      <c r="H10423" s="1" t="b">
        <v>0</v>
      </c>
      <c r="I10423" s="1" t="b">
        <v>1</v>
      </c>
      <c r="J10423" s="1">
        <v>23.0</v>
      </c>
      <c r="K10423" s="3" t="str">
        <f>vlookup(J10423,Cats!$A:$B,2,false)</f>
        <v>B</v>
      </c>
    </row>
    <row r="10424">
      <c r="A10424" s="1">
        <v>134547.0</v>
      </c>
      <c r="B10424" s="1">
        <v>416.0</v>
      </c>
      <c r="C10424" s="1">
        <f>vlookup(B10424,Games!A:B,2,false)</f>
        <v>5</v>
      </c>
      <c r="D10424" s="2" t="s">
        <v>78</v>
      </c>
      <c r="E10424" s="1" t="s">
        <v>936</v>
      </c>
      <c r="F10424" s="1">
        <v>65.0</v>
      </c>
      <c r="G10424" s="1" t="str">
        <f>vlookup(F10424,Teams!$A:B,2,false)</f>
        <v>Dulles A</v>
      </c>
      <c r="H10424" s="1" t="b">
        <v>1</v>
      </c>
      <c r="I10424" s="1" t="b">
        <v>0</v>
      </c>
      <c r="J10424" s="1">
        <v>24.0</v>
      </c>
      <c r="K10424" s="3" t="str">
        <f>vlookup(J10424,Cats!$A:$B,2,false)</f>
        <v>P</v>
      </c>
    </row>
    <row r="10425">
      <c r="A10425" s="1">
        <v>134548.0</v>
      </c>
      <c r="B10425" s="1">
        <v>416.0</v>
      </c>
      <c r="C10425" s="1">
        <f>vlookup(B10425,Games!A:B,2,false)</f>
        <v>5</v>
      </c>
      <c r="D10425" s="2" t="s">
        <v>23</v>
      </c>
      <c r="E10425" s="1"/>
      <c r="F10425" s="1">
        <v>76.0</v>
      </c>
      <c r="G10425" s="1" t="str">
        <f>vlookup(F10425,Teams!$A:B,2,false)</f>
        <v>Green Hope B</v>
      </c>
      <c r="H10425" s="1" t="b">
        <v>0</v>
      </c>
      <c r="I10425" s="1" t="b">
        <v>1</v>
      </c>
      <c r="J10425" s="1">
        <v>24.0</v>
      </c>
      <c r="K10425" s="3" t="str">
        <f>vlookup(J10425,Cats!$A:$B,2,false)</f>
        <v>P</v>
      </c>
    </row>
    <row r="10426">
      <c r="A10426" s="1">
        <v>134549.0</v>
      </c>
      <c r="B10426" s="1">
        <v>417.0</v>
      </c>
      <c r="C10426" s="1">
        <f>vlookup(B10426,Games!A:B,2,false)</f>
        <v>5</v>
      </c>
      <c r="D10426" s="2" t="s">
        <v>23</v>
      </c>
      <c r="E10426" s="1" t="s">
        <v>691</v>
      </c>
      <c r="F10426" s="1">
        <v>53.0</v>
      </c>
      <c r="G10426" s="1" t="str">
        <f>vlookup(F10426,Teams!$A:B,2,false)</f>
        <v>BOW A</v>
      </c>
      <c r="H10426" s="1" t="b">
        <v>1</v>
      </c>
      <c r="I10426" s="1" t="b">
        <v>0</v>
      </c>
      <c r="J10426" s="1">
        <v>1.0</v>
      </c>
      <c r="K10426" s="3" t="str">
        <f>vlookup(J10426,Cats!$A:$B,2,false)</f>
        <v>X</v>
      </c>
    </row>
    <row r="10427">
      <c r="A10427" s="1">
        <v>134550.0</v>
      </c>
      <c r="B10427" s="1">
        <v>417.0</v>
      </c>
      <c r="C10427" s="1">
        <f>vlookup(B10427,Games!A:B,2,false)</f>
        <v>5</v>
      </c>
      <c r="D10427" s="2" t="s">
        <v>23</v>
      </c>
      <c r="E10427" s="1" t="s">
        <v>760</v>
      </c>
      <c r="F10427" s="1">
        <v>60.0</v>
      </c>
      <c r="G10427" s="1" t="str">
        <f>vlookup(F10427,Teams!$A:B,2,false)</f>
        <v>Buchholz A</v>
      </c>
      <c r="H10427" s="1" t="b">
        <v>0</v>
      </c>
      <c r="I10427" s="1" t="b">
        <v>0</v>
      </c>
      <c r="J10427" s="1">
        <v>1.0</v>
      </c>
      <c r="K10427" s="3" t="str">
        <f>vlookup(J10427,Cats!$A:$B,2,false)</f>
        <v>X</v>
      </c>
    </row>
    <row r="10428">
      <c r="A10428" s="1">
        <v>134551.0</v>
      </c>
      <c r="B10428" s="1">
        <v>417.0</v>
      </c>
      <c r="C10428" s="1">
        <f>vlookup(B10428,Games!A:B,2,false)</f>
        <v>5</v>
      </c>
      <c r="D10428" s="2" t="s">
        <v>23</v>
      </c>
      <c r="E10428" s="1"/>
      <c r="F10428" s="1">
        <v>53.0</v>
      </c>
      <c r="G10428" s="1" t="str">
        <f>vlookup(F10428,Teams!$A:B,2,false)</f>
        <v>BOW A</v>
      </c>
      <c r="H10428" s="1" t="b">
        <v>1</v>
      </c>
      <c r="I10428" s="1" t="b">
        <v>1</v>
      </c>
      <c r="J10428" s="1">
        <v>2.0</v>
      </c>
      <c r="K10428" s="3" t="str">
        <f>vlookup(J10428,Cats!$A:$B,2,false)</f>
        <v>M</v>
      </c>
    </row>
    <row r="10429">
      <c r="A10429" s="1">
        <v>134552.0</v>
      </c>
      <c r="B10429" s="1">
        <v>417.0</v>
      </c>
      <c r="C10429" s="1">
        <f>vlookup(B10429,Games!A:B,2,false)</f>
        <v>5</v>
      </c>
      <c r="D10429" s="2" t="s">
        <v>78</v>
      </c>
      <c r="E10429" s="1" t="s">
        <v>445</v>
      </c>
      <c r="F10429" s="1">
        <v>60.0</v>
      </c>
      <c r="G10429" s="1" t="str">
        <f>vlookup(F10429,Teams!$A:B,2,false)</f>
        <v>Buchholz A</v>
      </c>
      <c r="H10429" s="1" t="b">
        <v>0</v>
      </c>
      <c r="I10429" s="1" t="b">
        <v>0</v>
      </c>
      <c r="J10429" s="1">
        <v>2.0</v>
      </c>
      <c r="K10429" s="3" t="str">
        <f>vlookup(J10429,Cats!$A:$B,2,false)</f>
        <v>M</v>
      </c>
    </row>
    <row r="10430">
      <c r="A10430" s="1">
        <v>134553.0</v>
      </c>
      <c r="B10430" s="1">
        <v>417.0</v>
      </c>
      <c r="C10430" s="1">
        <f>vlookup(B10430,Games!A:B,2,false)</f>
        <v>5</v>
      </c>
      <c r="D10430" s="2" t="s">
        <v>23</v>
      </c>
      <c r="E10430" s="1"/>
      <c r="F10430" s="1">
        <v>53.0</v>
      </c>
      <c r="G10430" s="1" t="str">
        <f>vlookup(F10430,Teams!$A:B,2,false)</f>
        <v>BOW A</v>
      </c>
      <c r="H10430" s="1" t="b">
        <v>1</v>
      </c>
      <c r="I10430" s="1" t="b">
        <v>1</v>
      </c>
      <c r="J10430" s="1">
        <v>3.0</v>
      </c>
      <c r="K10430" s="3" t="str">
        <f>vlookup(J10430,Cats!$A:$B,2,false)</f>
        <v>C</v>
      </c>
    </row>
    <row r="10431">
      <c r="A10431" s="1">
        <v>134554.0</v>
      </c>
      <c r="B10431" s="1">
        <v>417.0</v>
      </c>
      <c r="C10431" s="1">
        <f>vlookup(B10431,Games!A:B,2,false)</f>
        <v>5</v>
      </c>
      <c r="D10431" s="2" t="s">
        <v>34</v>
      </c>
      <c r="E10431" s="1" t="s">
        <v>445</v>
      </c>
      <c r="F10431" s="1">
        <v>60.0</v>
      </c>
      <c r="G10431" s="1" t="str">
        <f>vlookup(F10431,Teams!$A:B,2,false)</f>
        <v>Buchholz A</v>
      </c>
      <c r="H10431" s="1" t="b">
        <v>0</v>
      </c>
      <c r="I10431" s="1" t="b">
        <v>0</v>
      </c>
      <c r="J10431" s="1">
        <v>3.0</v>
      </c>
      <c r="K10431" s="3" t="str">
        <f>vlookup(J10431,Cats!$A:$B,2,false)</f>
        <v>C</v>
      </c>
    </row>
    <row r="10432">
      <c r="A10432" s="1">
        <v>134555.0</v>
      </c>
      <c r="B10432" s="1">
        <v>417.0</v>
      </c>
      <c r="C10432" s="1">
        <f>vlookup(B10432,Games!A:B,2,false)</f>
        <v>5</v>
      </c>
      <c r="D10432" s="2" t="s">
        <v>23</v>
      </c>
      <c r="E10432" s="1"/>
      <c r="F10432" s="1">
        <v>53.0</v>
      </c>
      <c r="G10432" s="1" t="str">
        <f>vlookup(F10432,Teams!$A:B,2,false)</f>
        <v>BOW A</v>
      </c>
      <c r="H10432" s="1" t="b">
        <v>1</v>
      </c>
      <c r="I10432" s="1" t="b">
        <v>1</v>
      </c>
      <c r="J10432" s="1">
        <v>4.0</v>
      </c>
      <c r="K10432" s="3" t="str">
        <f>vlookup(J10432,Cats!$A:$B,2,false)</f>
        <v>E</v>
      </c>
    </row>
    <row r="10433">
      <c r="A10433" s="1">
        <v>134556.0</v>
      </c>
      <c r="B10433" s="1">
        <v>417.0</v>
      </c>
      <c r="C10433" s="1">
        <f>vlookup(B10433,Games!A:B,2,false)</f>
        <v>5</v>
      </c>
      <c r="D10433" s="2" t="s">
        <v>34</v>
      </c>
      <c r="E10433" s="1" t="s">
        <v>385</v>
      </c>
      <c r="F10433" s="1">
        <v>60.0</v>
      </c>
      <c r="G10433" s="1" t="str">
        <f>vlookup(F10433,Teams!$A:B,2,false)</f>
        <v>Buchholz A</v>
      </c>
      <c r="H10433" s="1" t="b">
        <v>0</v>
      </c>
      <c r="I10433" s="1" t="b">
        <v>0</v>
      </c>
      <c r="J10433" s="1">
        <v>4.0</v>
      </c>
      <c r="K10433" s="3" t="str">
        <f>vlookup(J10433,Cats!$A:$B,2,false)</f>
        <v>E</v>
      </c>
    </row>
    <row r="10434">
      <c r="A10434" s="1">
        <v>134557.0</v>
      </c>
      <c r="B10434" s="1">
        <v>417.0</v>
      </c>
      <c r="C10434" s="1">
        <f>vlookup(B10434,Games!A:B,2,false)</f>
        <v>5</v>
      </c>
      <c r="D10434" s="2" t="s">
        <v>23</v>
      </c>
      <c r="E10434" s="1"/>
      <c r="F10434" s="1">
        <v>53.0</v>
      </c>
      <c r="G10434" s="1" t="str">
        <f>vlookup(F10434,Teams!$A:B,2,false)</f>
        <v>BOW A</v>
      </c>
      <c r="H10434" s="1" t="b">
        <v>1</v>
      </c>
      <c r="I10434" s="1" t="b">
        <v>1</v>
      </c>
      <c r="J10434" s="1">
        <v>5.0</v>
      </c>
      <c r="K10434" s="3" t="str">
        <f>vlookup(J10434,Cats!$A:$B,2,false)</f>
        <v>B</v>
      </c>
    </row>
    <row r="10435">
      <c r="A10435" s="1">
        <v>134558.0</v>
      </c>
      <c r="B10435" s="1">
        <v>417.0</v>
      </c>
      <c r="C10435" s="1">
        <f>vlookup(B10435,Games!A:B,2,false)</f>
        <v>5</v>
      </c>
      <c r="D10435" s="2" t="s">
        <v>34</v>
      </c>
      <c r="E10435" s="1" t="s">
        <v>385</v>
      </c>
      <c r="F10435" s="1">
        <v>60.0</v>
      </c>
      <c r="G10435" s="1" t="str">
        <f>vlookup(F10435,Teams!$A:B,2,false)</f>
        <v>Buchholz A</v>
      </c>
      <c r="H10435" s="1" t="b">
        <v>0</v>
      </c>
      <c r="I10435" s="1" t="b">
        <v>0</v>
      </c>
      <c r="J10435" s="1">
        <v>5.0</v>
      </c>
      <c r="K10435" s="3" t="str">
        <f>vlookup(J10435,Cats!$A:$B,2,false)</f>
        <v>B</v>
      </c>
    </row>
    <row r="10436">
      <c r="A10436" s="1">
        <v>134559.0</v>
      </c>
      <c r="B10436" s="1">
        <v>417.0</v>
      </c>
      <c r="C10436" s="1">
        <f>vlookup(B10436,Games!A:B,2,false)</f>
        <v>5</v>
      </c>
      <c r="D10436" s="2" t="s">
        <v>23</v>
      </c>
      <c r="E10436" s="1" t="s">
        <v>962</v>
      </c>
      <c r="F10436" s="1">
        <v>53.0</v>
      </c>
      <c r="G10436" s="1" t="str">
        <f>vlookup(F10436,Teams!$A:B,2,false)</f>
        <v>BOW A</v>
      </c>
      <c r="H10436" s="1" t="b">
        <v>1</v>
      </c>
      <c r="I10436" s="1" t="b">
        <v>0</v>
      </c>
      <c r="J10436" s="1">
        <v>6.0</v>
      </c>
      <c r="K10436" s="3" t="str">
        <f>vlookup(J10436,Cats!$A:$B,2,false)</f>
        <v>P</v>
      </c>
    </row>
    <row r="10437">
      <c r="A10437" s="1">
        <v>134560.0</v>
      </c>
      <c r="B10437" s="1">
        <v>417.0</v>
      </c>
      <c r="C10437" s="1">
        <f>vlookup(B10437,Games!A:B,2,false)</f>
        <v>5</v>
      </c>
      <c r="D10437" s="2" t="s">
        <v>23</v>
      </c>
      <c r="E10437" s="1" t="s">
        <v>760</v>
      </c>
      <c r="F10437" s="1">
        <v>60.0</v>
      </c>
      <c r="G10437" s="1" t="str">
        <f>vlookup(F10437,Teams!$A:B,2,false)</f>
        <v>Buchholz A</v>
      </c>
      <c r="H10437" s="1" t="b">
        <v>0</v>
      </c>
      <c r="I10437" s="1" t="b">
        <v>0</v>
      </c>
      <c r="J10437" s="1">
        <v>6.0</v>
      </c>
      <c r="K10437" s="3" t="str">
        <f>vlookup(J10437,Cats!$A:$B,2,false)</f>
        <v>P</v>
      </c>
    </row>
    <row r="10438">
      <c r="A10438" s="1">
        <v>134561.0</v>
      </c>
      <c r="B10438" s="1">
        <v>417.0</v>
      </c>
      <c r="C10438" s="1">
        <f>vlookup(B10438,Games!A:B,2,false)</f>
        <v>5</v>
      </c>
      <c r="D10438" s="2" t="s">
        <v>23</v>
      </c>
      <c r="E10438" s="1" t="s">
        <v>962</v>
      </c>
      <c r="F10438" s="1">
        <v>53.0</v>
      </c>
      <c r="G10438" s="1" t="str">
        <f>vlookup(F10438,Teams!$A:B,2,false)</f>
        <v>BOW A</v>
      </c>
      <c r="H10438" s="1" t="b">
        <v>1</v>
      </c>
      <c r="I10438" s="1" t="b">
        <v>0</v>
      </c>
      <c r="J10438" s="1">
        <v>7.0</v>
      </c>
      <c r="K10438" s="3" t="str">
        <f>vlookup(J10438,Cats!$A:$B,2,false)</f>
        <v>X</v>
      </c>
    </row>
    <row r="10439">
      <c r="A10439" s="1">
        <v>134562.0</v>
      </c>
      <c r="B10439" s="1">
        <v>417.0</v>
      </c>
      <c r="C10439" s="1">
        <f>vlookup(B10439,Games!A:B,2,false)</f>
        <v>5</v>
      </c>
      <c r="D10439" s="2" t="s">
        <v>59</v>
      </c>
      <c r="E10439" s="1" t="s">
        <v>385</v>
      </c>
      <c r="F10439" s="1">
        <v>60.0</v>
      </c>
      <c r="G10439" s="1" t="str">
        <f>vlookup(F10439,Teams!$A:B,2,false)</f>
        <v>Buchholz A</v>
      </c>
      <c r="H10439" s="1" t="b">
        <v>0</v>
      </c>
      <c r="I10439" s="1" t="b">
        <v>0</v>
      </c>
      <c r="J10439" s="1">
        <v>7.0</v>
      </c>
      <c r="K10439" s="3" t="str">
        <f>vlookup(J10439,Cats!$A:$B,2,false)</f>
        <v>X</v>
      </c>
    </row>
    <row r="10440">
      <c r="A10440" s="1">
        <v>134563.0</v>
      </c>
      <c r="B10440" s="1">
        <v>417.0</v>
      </c>
      <c r="C10440" s="1">
        <f>vlookup(B10440,Games!A:B,2,false)</f>
        <v>5</v>
      </c>
      <c r="D10440" s="2" t="s">
        <v>59</v>
      </c>
      <c r="E10440" s="1" t="s">
        <v>962</v>
      </c>
      <c r="F10440" s="1">
        <v>53.0</v>
      </c>
      <c r="G10440" s="1" t="str">
        <f>vlookup(F10440,Teams!$A:B,2,false)</f>
        <v>BOW A</v>
      </c>
      <c r="H10440" s="1" t="b">
        <v>1</v>
      </c>
      <c r="I10440" s="1" t="b">
        <v>0</v>
      </c>
      <c r="J10440" s="1">
        <v>8.0</v>
      </c>
      <c r="K10440" s="3" t="str">
        <f>vlookup(J10440,Cats!$A:$B,2,false)</f>
        <v>M</v>
      </c>
    </row>
    <row r="10441">
      <c r="A10441" s="1">
        <v>134564.0</v>
      </c>
      <c r="B10441" s="1">
        <v>417.0</v>
      </c>
      <c r="C10441" s="1">
        <f>vlookup(B10441,Games!A:B,2,false)</f>
        <v>5</v>
      </c>
      <c r="D10441" s="2" t="s">
        <v>34</v>
      </c>
      <c r="E10441" s="1" t="s">
        <v>445</v>
      </c>
      <c r="F10441" s="1">
        <v>60.0</v>
      </c>
      <c r="G10441" s="1" t="str">
        <f>vlookup(F10441,Teams!$A:B,2,false)</f>
        <v>Buchholz A</v>
      </c>
      <c r="H10441" s="1" t="b">
        <v>0</v>
      </c>
      <c r="I10441" s="1" t="b">
        <v>0</v>
      </c>
      <c r="J10441" s="1">
        <v>8.0</v>
      </c>
      <c r="K10441" s="3" t="str">
        <f>vlookup(J10441,Cats!$A:$B,2,false)</f>
        <v>M</v>
      </c>
    </row>
    <row r="10442">
      <c r="A10442" s="1">
        <v>134565.0</v>
      </c>
      <c r="B10442" s="1">
        <v>417.0</v>
      </c>
      <c r="C10442" s="1">
        <f>vlookup(B10442,Games!A:B,2,false)</f>
        <v>5</v>
      </c>
      <c r="D10442" s="2" t="s">
        <v>23</v>
      </c>
      <c r="E10442" s="1"/>
      <c r="F10442" s="1">
        <v>53.0</v>
      </c>
      <c r="G10442" s="1" t="str">
        <f>vlookup(F10442,Teams!$A:B,2,false)</f>
        <v>BOW A</v>
      </c>
      <c r="H10442" s="1" t="b">
        <v>1</v>
      </c>
      <c r="I10442" s="1" t="b">
        <v>1</v>
      </c>
      <c r="J10442" s="1">
        <v>9.0</v>
      </c>
      <c r="K10442" s="3" t="str">
        <f>vlookup(J10442,Cats!$A:$B,2,false)</f>
        <v>C</v>
      </c>
    </row>
    <row r="10443">
      <c r="A10443" s="1">
        <v>134566.0</v>
      </c>
      <c r="B10443" s="1">
        <v>417.0</v>
      </c>
      <c r="C10443" s="1">
        <f>vlookup(B10443,Games!A:B,2,false)</f>
        <v>5</v>
      </c>
      <c r="D10443" s="2" t="s">
        <v>34</v>
      </c>
      <c r="E10443" s="1" t="s">
        <v>445</v>
      </c>
      <c r="F10443" s="1">
        <v>60.0</v>
      </c>
      <c r="G10443" s="1" t="str">
        <f>vlookup(F10443,Teams!$A:B,2,false)</f>
        <v>Buchholz A</v>
      </c>
      <c r="H10443" s="1" t="b">
        <v>0</v>
      </c>
      <c r="I10443" s="1" t="b">
        <v>0</v>
      </c>
      <c r="J10443" s="1">
        <v>9.0</v>
      </c>
      <c r="K10443" s="3" t="str">
        <f>vlookup(J10443,Cats!$A:$B,2,false)</f>
        <v>C</v>
      </c>
    </row>
    <row r="10444">
      <c r="A10444" s="1">
        <v>134567.0</v>
      </c>
      <c r="B10444" s="1">
        <v>417.0</v>
      </c>
      <c r="C10444" s="1">
        <f>vlookup(B10444,Games!A:B,2,false)</f>
        <v>5</v>
      </c>
      <c r="D10444" s="2" t="s">
        <v>23</v>
      </c>
      <c r="E10444" s="1"/>
      <c r="F10444" s="1">
        <v>53.0</v>
      </c>
      <c r="G10444" s="1" t="str">
        <f>vlookup(F10444,Teams!$A:B,2,false)</f>
        <v>BOW A</v>
      </c>
      <c r="H10444" s="1" t="b">
        <v>1</v>
      </c>
      <c r="I10444" s="1" t="b">
        <v>1</v>
      </c>
      <c r="J10444" s="1">
        <v>10.0</v>
      </c>
      <c r="K10444" s="3" t="str">
        <f>vlookup(J10444,Cats!$A:$B,2,false)</f>
        <v>E</v>
      </c>
    </row>
    <row r="10445">
      <c r="A10445" s="1">
        <v>134568.0</v>
      </c>
      <c r="B10445" s="1">
        <v>417.0</v>
      </c>
      <c r="C10445" s="1">
        <f>vlookup(B10445,Games!A:B,2,false)</f>
        <v>5</v>
      </c>
      <c r="D10445" s="2" t="s">
        <v>34</v>
      </c>
      <c r="E10445" s="1" t="s">
        <v>934</v>
      </c>
      <c r="F10445" s="1">
        <v>60.0</v>
      </c>
      <c r="G10445" s="1" t="str">
        <f>vlookup(F10445,Teams!$A:B,2,false)</f>
        <v>Buchholz A</v>
      </c>
      <c r="H10445" s="1" t="b">
        <v>0</v>
      </c>
      <c r="I10445" s="1" t="b">
        <v>0</v>
      </c>
      <c r="J10445" s="1">
        <v>10.0</v>
      </c>
      <c r="K10445" s="3" t="str">
        <f>vlookup(J10445,Cats!$A:$B,2,false)</f>
        <v>E</v>
      </c>
    </row>
    <row r="10446">
      <c r="A10446" s="1">
        <v>134569.0</v>
      </c>
      <c r="B10446" s="1">
        <v>417.0</v>
      </c>
      <c r="C10446" s="1">
        <f>vlookup(B10446,Games!A:B,2,false)</f>
        <v>5</v>
      </c>
      <c r="D10446" s="2" t="s">
        <v>23</v>
      </c>
      <c r="E10446" s="1"/>
      <c r="F10446" s="1">
        <v>53.0</v>
      </c>
      <c r="G10446" s="1" t="str">
        <f>vlookup(F10446,Teams!$A:B,2,false)</f>
        <v>BOW A</v>
      </c>
      <c r="H10446" s="1" t="b">
        <v>1</v>
      </c>
      <c r="I10446" s="1" t="b">
        <v>1</v>
      </c>
      <c r="J10446" s="1">
        <v>11.0</v>
      </c>
      <c r="K10446" s="3" t="str">
        <f>vlookup(J10446,Cats!$A:$B,2,false)</f>
        <v>B</v>
      </c>
    </row>
    <row r="10447">
      <c r="A10447" s="1">
        <v>134570.0</v>
      </c>
      <c r="B10447" s="1">
        <v>417.0</v>
      </c>
      <c r="C10447" s="1">
        <f>vlookup(B10447,Games!A:B,2,false)</f>
        <v>5</v>
      </c>
      <c r="D10447" s="2" t="s">
        <v>34</v>
      </c>
      <c r="E10447" s="1" t="s">
        <v>385</v>
      </c>
      <c r="F10447" s="1">
        <v>60.0</v>
      </c>
      <c r="G10447" s="1" t="str">
        <f>vlookup(F10447,Teams!$A:B,2,false)</f>
        <v>Buchholz A</v>
      </c>
      <c r="H10447" s="1" t="b">
        <v>0</v>
      </c>
      <c r="I10447" s="1" t="b">
        <v>0</v>
      </c>
      <c r="J10447" s="1">
        <v>11.0</v>
      </c>
      <c r="K10447" s="3" t="str">
        <f>vlookup(J10447,Cats!$A:$B,2,false)</f>
        <v>B</v>
      </c>
    </row>
    <row r="10448">
      <c r="A10448" s="1">
        <v>134571.0</v>
      </c>
      <c r="B10448" s="1">
        <v>417.0</v>
      </c>
      <c r="C10448" s="1">
        <f>vlookup(B10448,Games!A:B,2,false)</f>
        <v>5</v>
      </c>
      <c r="D10448" s="2" t="s">
        <v>23</v>
      </c>
      <c r="E10448" s="1"/>
      <c r="F10448" s="1">
        <v>53.0</v>
      </c>
      <c r="G10448" s="1" t="str">
        <f>vlookup(F10448,Teams!$A:B,2,false)</f>
        <v>BOW A</v>
      </c>
      <c r="H10448" s="1" t="b">
        <v>1</v>
      </c>
      <c r="I10448" s="1" t="b">
        <v>1</v>
      </c>
      <c r="J10448" s="1">
        <v>12.0</v>
      </c>
      <c r="K10448" s="3" t="str">
        <f>vlookup(J10448,Cats!$A:$B,2,false)</f>
        <v>P</v>
      </c>
    </row>
    <row r="10449">
      <c r="A10449" s="1">
        <v>134572.0</v>
      </c>
      <c r="B10449" s="1">
        <v>417.0</v>
      </c>
      <c r="C10449" s="1">
        <f>vlookup(B10449,Games!A:B,2,false)</f>
        <v>5</v>
      </c>
      <c r="D10449" s="2" t="s">
        <v>34</v>
      </c>
      <c r="E10449" s="1" t="s">
        <v>760</v>
      </c>
      <c r="F10449" s="1">
        <v>60.0</v>
      </c>
      <c r="G10449" s="1" t="str">
        <f>vlookup(F10449,Teams!$A:B,2,false)</f>
        <v>Buchholz A</v>
      </c>
      <c r="H10449" s="1" t="b">
        <v>0</v>
      </c>
      <c r="I10449" s="1" t="b">
        <v>0</v>
      </c>
      <c r="J10449" s="1">
        <v>12.0</v>
      </c>
      <c r="K10449" s="3" t="str">
        <f>vlookup(J10449,Cats!$A:$B,2,false)</f>
        <v>P</v>
      </c>
    </row>
    <row r="10450">
      <c r="A10450" s="1">
        <v>134573.0</v>
      </c>
      <c r="B10450" s="1">
        <v>417.0</v>
      </c>
      <c r="C10450" s="1">
        <f>vlookup(B10450,Games!A:B,2,false)</f>
        <v>5</v>
      </c>
      <c r="D10450" s="2" t="s">
        <v>23</v>
      </c>
      <c r="E10450" s="1"/>
      <c r="F10450" s="1">
        <v>53.0</v>
      </c>
      <c r="G10450" s="1" t="str">
        <f>vlookup(F10450,Teams!$A:B,2,false)</f>
        <v>BOW A</v>
      </c>
      <c r="H10450" s="1" t="b">
        <v>1</v>
      </c>
      <c r="I10450" s="1" t="b">
        <v>1</v>
      </c>
      <c r="J10450" s="1">
        <v>13.0</v>
      </c>
      <c r="K10450" s="3" t="str">
        <f>vlookup(J10450,Cats!$A:$B,2,false)</f>
        <v>X</v>
      </c>
    </row>
    <row r="10451">
      <c r="A10451" s="1">
        <v>134574.0</v>
      </c>
      <c r="B10451" s="1">
        <v>417.0</v>
      </c>
      <c r="C10451" s="1">
        <f>vlookup(B10451,Games!A:B,2,false)</f>
        <v>5</v>
      </c>
      <c r="D10451" s="2" t="s">
        <v>34</v>
      </c>
      <c r="E10451" s="1" t="s">
        <v>445</v>
      </c>
      <c r="F10451" s="1">
        <v>60.0</v>
      </c>
      <c r="G10451" s="1" t="str">
        <f>vlookup(F10451,Teams!$A:B,2,false)</f>
        <v>Buchholz A</v>
      </c>
      <c r="H10451" s="1" t="b">
        <v>0</v>
      </c>
      <c r="I10451" s="1" t="b">
        <v>0</v>
      </c>
      <c r="J10451" s="1">
        <v>13.0</v>
      </c>
      <c r="K10451" s="3" t="str">
        <f>vlookup(J10451,Cats!$A:$B,2,false)</f>
        <v>X</v>
      </c>
    </row>
    <row r="10452">
      <c r="A10452" s="1">
        <v>134575.0</v>
      </c>
      <c r="B10452" s="1">
        <v>417.0</v>
      </c>
      <c r="C10452" s="1">
        <f>vlookup(B10452,Games!A:B,2,false)</f>
        <v>5</v>
      </c>
      <c r="D10452" s="2" t="s">
        <v>23</v>
      </c>
      <c r="E10452" s="1"/>
      <c r="F10452" s="1">
        <v>53.0</v>
      </c>
      <c r="G10452" s="1" t="str">
        <f>vlookup(F10452,Teams!$A:B,2,false)</f>
        <v>BOW A</v>
      </c>
      <c r="H10452" s="1" t="b">
        <v>1</v>
      </c>
      <c r="I10452" s="1" t="b">
        <v>1</v>
      </c>
      <c r="J10452" s="1">
        <v>14.0</v>
      </c>
      <c r="K10452" s="3" t="str">
        <f>vlookup(J10452,Cats!$A:$B,2,false)</f>
        <v>M</v>
      </c>
    </row>
    <row r="10453">
      <c r="A10453" s="1">
        <v>134576.0</v>
      </c>
      <c r="B10453" s="1">
        <v>417.0</v>
      </c>
      <c r="C10453" s="1">
        <f>vlookup(B10453,Games!A:B,2,false)</f>
        <v>5</v>
      </c>
      <c r="D10453" s="2" t="s">
        <v>34</v>
      </c>
      <c r="E10453" s="1" t="s">
        <v>445</v>
      </c>
      <c r="F10453" s="1">
        <v>60.0</v>
      </c>
      <c r="G10453" s="1" t="str">
        <f>vlookup(F10453,Teams!$A:B,2,false)</f>
        <v>Buchholz A</v>
      </c>
      <c r="H10453" s="1" t="b">
        <v>0</v>
      </c>
      <c r="I10453" s="1" t="b">
        <v>0</v>
      </c>
      <c r="J10453" s="1">
        <v>14.0</v>
      </c>
      <c r="K10453" s="3" t="str">
        <f>vlookup(J10453,Cats!$A:$B,2,false)</f>
        <v>M</v>
      </c>
    </row>
    <row r="10454">
      <c r="A10454" s="1">
        <v>134577.0</v>
      </c>
      <c r="B10454" s="1">
        <v>417.0</v>
      </c>
      <c r="C10454" s="1">
        <f>vlookup(B10454,Games!A:B,2,false)</f>
        <v>5</v>
      </c>
      <c r="D10454" s="2" t="s">
        <v>23</v>
      </c>
      <c r="E10454" s="1"/>
      <c r="F10454" s="1">
        <v>53.0</v>
      </c>
      <c r="G10454" s="1" t="str">
        <f>vlookup(F10454,Teams!$A:B,2,false)</f>
        <v>BOW A</v>
      </c>
      <c r="H10454" s="1" t="b">
        <v>1</v>
      </c>
      <c r="I10454" s="1" t="b">
        <v>1</v>
      </c>
      <c r="J10454" s="1">
        <v>15.0</v>
      </c>
      <c r="K10454" s="3" t="str">
        <f>vlookup(J10454,Cats!$A:$B,2,false)</f>
        <v>C</v>
      </c>
    </row>
    <row r="10455">
      <c r="A10455" s="1">
        <v>134578.0</v>
      </c>
      <c r="B10455" s="1">
        <v>417.0</v>
      </c>
      <c r="C10455" s="1">
        <f>vlookup(B10455,Games!A:B,2,false)</f>
        <v>5</v>
      </c>
      <c r="D10455" s="2" t="s">
        <v>34</v>
      </c>
      <c r="E10455" s="1" t="s">
        <v>445</v>
      </c>
      <c r="F10455" s="1">
        <v>60.0</v>
      </c>
      <c r="G10455" s="1" t="str">
        <f>vlookup(F10455,Teams!$A:B,2,false)</f>
        <v>Buchholz A</v>
      </c>
      <c r="H10455" s="1" t="b">
        <v>0</v>
      </c>
      <c r="I10455" s="1" t="b">
        <v>0</v>
      </c>
      <c r="J10455" s="1">
        <v>15.0</v>
      </c>
      <c r="K10455" s="3" t="str">
        <f>vlookup(J10455,Cats!$A:$B,2,false)</f>
        <v>C</v>
      </c>
    </row>
    <row r="10456">
      <c r="A10456" s="1">
        <v>134579.0</v>
      </c>
      <c r="B10456" s="1">
        <v>417.0</v>
      </c>
      <c r="C10456" s="1">
        <f>vlookup(B10456,Games!A:B,2,false)</f>
        <v>5</v>
      </c>
      <c r="D10456" s="2" t="s">
        <v>23</v>
      </c>
      <c r="E10456" s="1"/>
      <c r="F10456" s="1">
        <v>53.0</v>
      </c>
      <c r="G10456" s="1" t="str">
        <f>vlookup(F10456,Teams!$A:B,2,false)</f>
        <v>BOW A</v>
      </c>
      <c r="H10456" s="1" t="b">
        <v>1</v>
      </c>
      <c r="I10456" s="1" t="b">
        <v>1</v>
      </c>
      <c r="J10456" s="1">
        <v>16.0</v>
      </c>
      <c r="K10456" s="3" t="str">
        <f>vlookup(J10456,Cats!$A:$B,2,false)</f>
        <v>E</v>
      </c>
    </row>
    <row r="10457">
      <c r="A10457" s="1">
        <v>134580.0</v>
      </c>
      <c r="B10457" s="1">
        <v>417.0</v>
      </c>
      <c r="C10457" s="1">
        <f>vlookup(B10457,Games!A:B,2,false)</f>
        <v>5</v>
      </c>
      <c r="D10457" s="2" t="s">
        <v>34</v>
      </c>
      <c r="E10457" s="1" t="s">
        <v>934</v>
      </c>
      <c r="F10457" s="1">
        <v>60.0</v>
      </c>
      <c r="G10457" s="1" t="str">
        <f>vlookup(F10457,Teams!$A:B,2,false)</f>
        <v>Buchholz A</v>
      </c>
      <c r="H10457" s="1" t="b">
        <v>0</v>
      </c>
      <c r="I10457" s="1" t="b">
        <v>0</v>
      </c>
      <c r="J10457" s="1">
        <v>16.0</v>
      </c>
      <c r="K10457" s="3" t="str">
        <f>vlookup(J10457,Cats!$A:$B,2,false)</f>
        <v>E</v>
      </c>
    </row>
    <row r="10458">
      <c r="A10458" s="1">
        <v>134581.0</v>
      </c>
      <c r="B10458" s="1">
        <v>417.0</v>
      </c>
      <c r="C10458" s="1">
        <f>vlookup(B10458,Games!A:B,2,false)</f>
        <v>5</v>
      </c>
      <c r="D10458" s="2" t="s">
        <v>23</v>
      </c>
      <c r="E10458" s="1"/>
      <c r="F10458" s="1">
        <v>53.0</v>
      </c>
      <c r="G10458" s="1" t="str">
        <f>vlookup(F10458,Teams!$A:B,2,false)</f>
        <v>BOW A</v>
      </c>
      <c r="H10458" s="1" t="b">
        <v>1</v>
      </c>
      <c r="I10458" s="1" t="b">
        <v>1</v>
      </c>
      <c r="J10458" s="1">
        <v>17.0</v>
      </c>
      <c r="K10458" s="3" t="str">
        <f>vlookup(J10458,Cats!$A:$B,2,false)</f>
        <v>B</v>
      </c>
    </row>
    <row r="10459">
      <c r="A10459" s="1">
        <v>134582.0</v>
      </c>
      <c r="B10459" s="1">
        <v>417.0</v>
      </c>
      <c r="C10459" s="1">
        <f>vlookup(B10459,Games!A:B,2,false)</f>
        <v>5</v>
      </c>
      <c r="D10459" s="2" t="s">
        <v>34</v>
      </c>
      <c r="E10459" s="1" t="s">
        <v>385</v>
      </c>
      <c r="F10459" s="1">
        <v>60.0</v>
      </c>
      <c r="G10459" s="1" t="str">
        <f>vlookup(F10459,Teams!$A:B,2,false)</f>
        <v>Buchholz A</v>
      </c>
      <c r="H10459" s="1" t="b">
        <v>0</v>
      </c>
      <c r="I10459" s="1" t="b">
        <v>0</v>
      </c>
      <c r="J10459" s="1">
        <v>17.0</v>
      </c>
      <c r="K10459" s="3" t="str">
        <f>vlookup(J10459,Cats!$A:$B,2,false)</f>
        <v>B</v>
      </c>
    </row>
    <row r="10460">
      <c r="A10460" s="1">
        <v>134583.0</v>
      </c>
      <c r="B10460" s="1">
        <v>417.0</v>
      </c>
      <c r="C10460" s="1">
        <f>vlookup(B10460,Games!A:B,2,false)</f>
        <v>5</v>
      </c>
      <c r="D10460" s="2" t="s">
        <v>59</v>
      </c>
      <c r="E10460" s="1" t="s">
        <v>691</v>
      </c>
      <c r="F10460" s="1">
        <v>53.0</v>
      </c>
      <c r="G10460" s="1" t="str">
        <f>vlookup(F10460,Teams!$A:B,2,false)</f>
        <v>BOW A</v>
      </c>
      <c r="H10460" s="1" t="b">
        <v>1</v>
      </c>
      <c r="I10460" s="1" t="b">
        <v>0</v>
      </c>
      <c r="J10460" s="1">
        <v>18.0</v>
      </c>
      <c r="K10460" s="3" t="str">
        <f>vlookup(J10460,Cats!$A:$B,2,false)</f>
        <v>P</v>
      </c>
    </row>
    <row r="10461">
      <c r="A10461" s="1">
        <v>134584.0</v>
      </c>
      <c r="B10461" s="1">
        <v>417.0</v>
      </c>
      <c r="C10461" s="1">
        <f>vlookup(B10461,Games!A:B,2,false)</f>
        <v>5</v>
      </c>
      <c r="D10461" s="2" t="s">
        <v>59</v>
      </c>
      <c r="E10461" s="1" t="s">
        <v>760</v>
      </c>
      <c r="F10461" s="1">
        <v>60.0</v>
      </c>
      <c r="G10461" s="1" t="str">
        <f>vlookup(F10461,Teams!$A:B,2,false)</f>
        <v>Buchholz A</v>
      </c>
      <c r="H10461" s="1" t="b">
        <v>0</v>
      </c>
      <c r="I10461" s="1" t="b">
        <v>0</v>
      </c>
      <c r="J10461" s="1">
        <v>18.0</v>
      </c>
      <c r="K10461" s="3" t="str">
        <f>vlookup(J10461,Cats!$A:$B,2,false)</f>
        <v>P</v>
      </c>
    </row>
    <row r="10462">
      <c r="A10462" s="1">
        <v>134585.0</v>
      </c>
      <c r="B10462" s="1">
        <v>417.0</v>
      </c>
      <c r="C10462" s="1">
        <f>vlookup(B10462,Games!A:B,2,false)</f>
        <v>5</v>
      </c>
      <c r="D10462" s="2" t="s">
        <v>23</v>
      </c>
      <c r="E10462" s="1"/>
      <c r="F10462" s="1">
        <v>53.0</v>
      </c>
      <c r="G10462" s="1" t="str">
        <f>vlookup(F10462,Teams!$A:B,2,false)</f>
        <v>BOW A</v>
      </c>
      <c r="H10462" s="1" t="b">
        <v>1</v>
      </c>
      <c r="I10462" s="1" t="b">
        <v>1</v>
      </c>
      <c r="J10462" s="1">
        <v>19.0</v>
      </c>
      <c r="K10462" s="3" t="str">
        <f>vlookup(J10462,Cats!$A:$B,2,false)</f>
        <v>X</v>
      </c>
    </row>
    <row r="10463">
      <c r="A10463" s="1">
        <v>134586.0</v>
      </c>
      <c r="B10463" s="1">
        <v>417.0</v>
      </c>
      <c r="C10463" s="1">
        <f>vlookup(B10463,Games!A:B,2,false)</f>
        <v>5</v>
      </c>
      <c r="D10463" s="2" t="s">
        <v>34</v>
      </c>
      <c r="E10463" s="1" t="s">
        <v>385</v>
      </c>
      <c r="F10463" s="1">
        <v>60.0</v>
      </c>
      <c r="G10463" s="1" t="str">
        <f>vlookup(F10463,Teams!$A:B,2,false)</f>
        <v>Buchholz A</v>
      </c>
      <c r="H10463" s="1" t="b">
        <v>0</v>
      </c>
      <c r="I10463" s="1" t="b">
        <v>0</v>
      </c>
      <c r="J10463" s="1">
        <v>19.0</v>
      </c>
      <c r="K10463" s="3" t="str">
        <f>vlookup(J10463,Cats!$A:$B,2,false)</f>
        <v>X</v>
      </c>
    </row>
    <row r="10464">
      <c r="A10464" s="1">
        <v>134587.0</v>
      </c>
      <c r="B10464" s="1">
        <v>417.0</v>
      </c>
      <c r="C10464" s="1">
        <f>vlookup(B10464,Games!A:B,2,false)</f>
        <v>5</v>
      </c>
      <c r="D10464" s="2" t="s">
        <v>23</v>
      </c>
      <c r="E10464" s="1"/>
      <c r="F10464" s="1">
        <v>53.0</v>
      </c>
      <c r="G10464" s="1" t="str">
        <f>vlookup(F10464,Teams!$A:B,2,false)</f>
        <v>BOW A</v>
      </c>
      <c r="H10464" s="1" t="b">
        <v>1</v>
      </c>
      <c r="I10464" s="1" t="b">
        <v>1</v>
      </c>
      <c r="J10464" s="1">
        <v>20.0</v>
      </c>
      <c r="K10464" s="3" t="str">
        <f>vlookup(J10464,Cats!$A:$B,2,false)</f>
        <v>M</v>
      </c>
    </row>
    <row r="10465">
      <c r="A10465" s="1">
        <v>134588.0</v>
      </c>
      <c r="B10465" s="1">
        <v>417.0</v>
      </c>
      <c r="C10465" s="1">
        <f>vlookup(B10465,Games!A:B,2,false)</f>
        <v>5</v>
      </c>
      <c r="D10465" s="2" t="s">
        <v>34</v>
      </c>
      <c r="E10465" s="1" t="s">
        <v>760</v>
      </c>
      <c r="F10465" s="1">
        <v>60.0</v>
      </c>
      <c r="G10465" s="1" t="str">
        <f>vlookup(F10465,Teams!$A:B,2,false)</f>
        <v>Buchholz A</v>
      </c>
      <c r="H10465" s="1" t="b">
        <v>0</v>
      </c>
      <c r="I10465" s="1" t="b">
        <v>0</v>
      </c>
      <c r="J10465" s="1">
        <v>20.0</v>
      </c>
      <c r="K10465" s="3" t="str">
        <f>vlookup(J10465,Cats!$A:$B,2,false)</f>
        <v>M</v>
      </c>
    </row>
    <row r="10466">
      <c r="A10466" s="1">
        <v>134589.0</v>
      </c>
      <c r="B10466" s="1">
        <v>417.0</v>
      </c>
      <c r="C10466" s="1">
        <f>vlookup(B10466,Games!A:B,2,false)</f>
        <v>5</v>
      </c>
      <c r="D10466" s="2" t="s">
        <v>23</v>
      </c>
      <c r="E10466" s="1" t="s">
        <v>691</v>
      </c>
      <c r="F10466" s="1">
        <v>53.0</v>
      </c>
      <c r="G10466" s="1" t="str">
        <f>vlookup(F10466,Teams!$A:B,2,false)</f>
        <v>BOW A</v>
      </c>
      <c r="H10466" s="1" t="b">
        <v>1</v>
      </c>
      <c r="I10466" s="1" t="b">
        <v>0</v>
      </c>
      <c r="J10466" s="1">
        <v>21.0</v>
      </c>
      <c r="K10466" s="3" t="str">
        <f>vlookup(J10466,Cats!$A:$B,2,false)</f>
        <v>C</v>
      </c>
    </row>
    <row r="10467">
      <c r="A10467" s="1">
        <v>134590.0</v>
      </c>
      <c r="B10467" s="1">
        <v>417.0</v>
      </c>
      <c r="C10467" s="1">
        <f>vlookup(B10467,Games!A:B,2,false)</f>
        <v>5</v>
      </c>
      <c r="D10467" s="2" t="s">
        <v>23</v>
      </c>
      <c r="E10467" s="1" t="s">
        <v>445</v>
      </c>
      <c r="F10467" s="1">
        <v>60.0</v>
      </c>
      <c r="G10467" s="1" t="str">
        <f>vlookup(F10467,Teams!$A:B,2,false)</f>
        <v>Buchholz A</v>
      </c>
      <c r="H10467" s="1" t="b">
        <v>0</v>
      </c>
      <c r="I10467" s="1" t="b">
        <v>0</v>
      </c>
      <c r="J10467" s="1">
        <v>21.0</v>
      </c>
      <c r="K10467" s="3" t="str">
        <f>vlookup(J10467,Cats!$A:$B,2,false)</f>
        <v>C</v>
      </c>
    </row>
    <row r="10468">
      <c r="A10468" s="1">
        <v>134591.0</v>
      </c>
      <c r="B10468" s="1">
        <v>417.0</v>
      </c>
      <c r="C10468" s="1">
        <f>vlookup(B10468,Games!A:B,2,false)</f>
        <v>5</v>
      </c>
      <c r="D10468" s="2" t="s">
        <v>59</v>
      </c>
      <c r="E10468" s="1" t="s">
        <v>1015</v>
      </c>
      <c r="F10468" s="1">
        <v>53.0</v>
      </c>
      <c r="G10468" s="1" t="str">
        <f>vlookup(F10468,Teams!$A:B,2,false)</f>
        <v>BOW A</v>
      </c>
      <c r="H10468" s="1" t="b">
        <v>1</v>
      </c>
      <c r="I10468" s="1" t="b">
        <v>0</v>
      </c>
      <c r="J10468" s="1">
        <v>22.0</v>
      </c>
      <c r="K10468" s="3" t="str">
        <f>vlookup(J10468,Cats!$A:$B,2,false)</f>
        <v>E</v>
      </c>
    </row>
    <row r="10469">
      <c r="A10469" s="1">
        <v>134592.0</v>
      </c>
      <c r="B10469" s="1">
        <v>417.0</v>
      </c>
      <c r="C10469" s="1">
        <f>vlookup(B10469,Games!A:B,2,false)</f>
        <v>5</v>
      </c>
      <c r="D10469" s="2" t="s">
        <v>59</v>
      </c>
      <c r="E10469" s="1" t="s">
        <v>385</v>
      </c>
      <c r="F10469" s="1">
        <v>60.0</v>
      </c>
      <c r="G10469" s="1" t="str">
        <f>vlookup(F10469,Teams!$A:B,2,false)</f>
        <v>Buchholz A</v>
      </c>
      <c r="H10469" s="1" t="b">
        <v>0</v>
      </c>
      <c r="I10469" s="1" t="b">
        <v>0</v>
      </c>
      <c r="J10469" s="1">
        <v>22.0</v>
      </c>
      <c r="K10469" s="3" t="str">
        <f>vlookup(J10469,Cats!$A:$B,2,false)</f>
        <v>E</v>
      </c>
    </row>
    <row r="10470">
      <c r="A10470" s="1">
        <v>134593.0</v>
      </c>
      <c r="B10470" s="1">
        <v>417.0</v>
      </c>
      <c r="C10470" s="1">
        <f>vlookup(B10470,Games!A:B,2,false)</f>
        <v>5</v>
      </c>
      <c r="D10470" s="2" t="s">
        <v>23</v>
      </c>
      <c r="E10470" s="1"/>
      <c r="F10470" s="1">
        <v>53.0</v>
      </c>
      <c r="G10470" s="1" t="str">
        <f>vlookup(F10470,Teams!$A:B,2,false)</f>
        <v>BOW A</v>
      </c>
      <c r="H10470" s="1" t="b">
        <v>1</v>
      </c>
      <c r="I10470" s="1" t="b">
        <v>1</v>
      </c>
      <c r="J10470" s="1">
        <v>23.0</v>
      </c>
      <c r="K10470" s="3" t="str">
        <f>vlookup(J10470,Cats!$A:$B,2,false)</f>
        <v>B</v>
      </c>
    </row>
    <row r="10471">
      <c r="A10471" s="1">
        <v>134594.0</v>
      </c>
      <c r="B10471" s="1">
        <v>417.0</v>
      </c>
      <c r="C10471" s="1">
        <f>vlookup(B10471,Games!A:B,2,false)</f>
        <v>5</v>
      </c>
      <c r="D10471" s="2" t="s">
        <v>34</v>
      </c>
      <c r="E10471" s="1" t="s">
        <v>385</v>
      </c>
      <c r="F10471" s="1">
        <v>60.0</v>
      </c>
      <c r="G10471" s="1" t="str">
        <f>vlookup(F10471,Teams!$A:B,2,false)</f>
        <v>Buchholz A</v>
      </c>
      <c r="H10471" s="1" t="b">
        <v>0</v>
      </c>
      <c r="I10471" s="1" t="b">
        <v>0</v>
      </c>
      <c r="J10471" s="1">
        <v>23.0</v>
      </c>
      <c r="K10471" s="3" t="str">
        <f>vlookup(J10471,Cats!$A:$B,2,false)</f>
        <v>B</v>
      </c>
    </row>
    <row r="10472">
      <c r="A10472" s="1">
        <v>134595.0</v>
      </c>
      <c r="B10472" s="1">
        <v>417.0</v>
      </c>
      <c r="C10472" s="1">
        <f>vlookup(B10472,Games!A:B,2,false)</f>
        <v>5</v>
      </c>
      <c r="D10472" s="2" t="s">
        <v>23</v>
      </c>
      <c r="E10472" s="1"/>
      <c r="F10472" s="1">
        <v>53.0</v>
      </c>
      <c r="G10472" s="1" t="str">
        <f>vlookup(F10472,Teams!$A:B,2,false)</f>
        <v>BOW A</v>
      </c>
      <c r="H10472" s="1" t="b">
        <v>1</v>
      </c>
      <c r="I10472" s="1" t="b">
        <v>1</v>
      </c>
      <c r="J10472" s="1">
        <v>24.0</v>
      </c>
      <c r="K10472" s="3" t="str">
        <f>vlookup(J10472,Cats!$A:$B,2,false)</f>
        <v>P</v>
      </c>
    </row>
    <row r="10473">
      <c r="A10473" s="1">
        <v>134596.0</v>
      </c>
      <c r="B10473" s="1">
        <v>417.0</v>
      </c>
      <c r="C10473" s="1">
        <f>vlookup(B10473,Games!A:B,2,false)</f>
        <v>5</v>
      </c>
      <c r="D10473" s="2" t="s">
        <v>78</v>
      </c>
      <c r="E10473" s="1" t="s">
        <v>760</v>
      </c>
      <c r="F10473" s="1">
        <v>60.0</v>
      </c>
      <c r="G10473" s="1" t="str">
        <f>vlookup(F10473,Teams!$A:B,2,false)</f>
        <v>Buchholz A</v>
      </c>
      <c r="H10473" s="1" t="b">
        <v>0</v>
      </c>
      <c r="I10473" s="1" t="b">
        <v>0</v>
      </c>
      <c r="J10473" s="1">
        <v>24.0</v>
      </c>
      <c r="K10473" s="3" t="str">
        <f>vlookup(J10473,Cats!$A:$B,2,false)</f>
        <v>P</v>
      </c>
    </row>
    <row r="10474">
      <c r="A10474" s="1">
        <v>134597.0</v>
      </c>
      <c r="B10474" s="1">
        <v>418.0</v>
      </c>
      <c r="C10474" s="1">
        <f>vlookup(B10474,Games!A:B,2,false)</f>
        <v>5</v>
      </c>
      <c r="D10474" s="2" t="s">
        <v>23</v>
      </c>
      <c r="E10474" s="1" t="s">
        <v>1142</v>
      </c>
      <c r="F10474" s="1">
        <v>59.0</v>
      </c>
      <c r="G10474" s="1" t="str">
        <f>vlookup(F10474,Teams!$A:B,2,false)</f>
        <v>Brooklyn Tech D</v>
      </c>
      <c r="H10474" s="1" t="b">
        <v>1</v>
      </c>
      <c r="I10474" s="1" t="b">
        <v>0</v>
      </c>
      <c r="J10474" s="1">
        <v>1.0</v>
      </c>
      <c r="K10474" s="3" t="str">
        <f>vlookup(J10474,Cats!$A:$B,2,false)</f>
        <v>X</v>
      </c>
    </row>
    <row r="10475">
      <c r="A10475" s="1">
        <v>134598.0</v>
      </c>
      <c r="B10475" s="1">
        <v>418.0</v>
      </c>
      <c r="C10475" s="1">
        <f>vlookup(B10475,Games!A:B,2,false)</f>
        <v>5</v>
      </c>
      <c r="D10475" s="2" t="s">
        <v>23</v>
      </c>
      <c r="E10475" s="1" t="s">
        <v>1073</v>
      </c>
      <c r="F10475" s="1">
        <v>94.0</v>
      </c>
      <c r="G10475" s="1" t="str">
        <f>vlookup(F10475,Teams!$A:B,2,false)</f>
        <v>MCA</v>
      </c>
      <c r="H10475" s="1" t="b">
        <v>0</v>
      </c>
      <c r="I10475" s="1" t="b">
        <v>0</v>
      </c>
      <c r="J10475" s="1">
        <v>1.0</v>
      </c>
      <c r="K10475" s="3" t="str">
        <f>vlookup(J10475,Cats!$A:$B,2,false)</f>
        <v>X</v>
      </c>
    </row>
    <row r="10476">
      <c r="A10476" s="1">
        <v>134599.0</v>
      </c>
      <c r="B10476" s="1">
        <v>418.0</v>
      </c>
      <c r="C10476" s="1">
        <f>vlookup(B10476,Games!A:B,2,false)</f>
        <v>5</v>
      </c>
      <c r="D10476" s="2" t="s">
        <v>23</v>
      </c>
      <c r="E10476" s="1"/>
      <c r="F10476" s="1">
        <v>59.0</v>
      </c>
      <c r="G10476" s="1" t="str">
        <f>vlookup(F10476,Teams!$A:B,2,false)</f>
        <v>Brooklyn Tech D</v>
      </c>
      <c r="H10476" s="1" t="b">
        <v>1</v>
      </c>
      <c r="I10476" s="1" t="b">
        <v>1</v>
      </c>
      <c r="J10476" s="1">
        <v>2.0</v>
      </c>
      <c r="K10476" s="3" t="str">
        <f>vlookup(J10476,Cats!$A:$B,2,false)</f>
        <v>M</v>
      </c>
    </row>
    <row r="10477">
      <c r="A10477" s="1">
        <v>134600.0</v>
      </c>
      <c r="B10477" s="1">
        <v>418.0</v>
      </c>
      <c r="C10477" s="1">
        <f>vlookup(B10477,Games!A:B,2,false)</f>
        <v>5</v>
      </c>
      <c r="D10477" s="2" t="s">
        <v>78</v>
      </c>
      <c r="E10477" s="1" t="s">
        <v>396</v>
      </c>
      <c r="F10477" s="1">
        <v>94.0</v>
      </c>
      <c r="G10477" s="1" t="str">
        <f>vlookup(F10477,Teams!$A:B,2,false)</f>
        <v>MCA</v>
      </c>
      <c r="H10477" s="1" t="b">
        <v>0</v>
      </c>
      <c r="I10477" s="1" t="b">
        <v>0</v>
      </c>
      <c r="J10477" s="1">
        <v>2.0</v>
      </c>
      <c r="K10477" s="3" t="str">
        <f>vlookup(J10477,Cats!$A:$B,2,false)</f>
        <v>M</v>
      </c>
    </row>
    <row r="10478">
      <c r="A10478" s="1">
        <v>134601.0</v>
      </c>
      <c r="B10478" s="1">
        <v>418.0</v>
      </c>
      <c r="C10478" s="1">
        <f>vlookup(B10478,Games!A:B,2,false)</f>
        <v>5</v>
      </c>
      <c r="D10478" s="2" t="s">
        <v>78</v>
      </c>
      <c r="E10478" s="1" t="s">
        <v>912</v>
      </c>
      <c r="F10478" s="1">
        <v>59.0</v>
      </c>
      <c r="G10478" s="1" t="str">
        <f>vlookup(F10478,Teams!$A:B,2,false)</f>
        <v>Brooklyn Tech D</v>
      </c>
      <c r="H10478" s="1" t="b">
        <v>1</v>
      </c>
      <c r="I10478" s="1" t="b">
        <v>0</v>
      </c>
      <c r="J10478" s="1">
        <v>3.0</v>
      </c>
      <c r="K10478" s="3" t="str">
        <f>vlookup(J10478,Cats!$A:$B,2,false)</f>
        <v>C</v>
      </c>
    </row>
    <row r="10479">
      <c r="A10479" s="1">
        <v>134602.0</v>
      </c>
      <c r="B10479" s="1">
        <v>418.0</v>
      </c>
      <c r="C10479" s="1">
        <f>vlookup(B10479,Games!A:B,2,false)</f>
        <v>5</v>
      </c>
      <c r="D10479" s="2" t="s">
        <v>23</v>
      </c>
      <c r="E10479" s="1"/>
      <c r="F10479" s="1">
        <v>94.0</v>
      </c>
      <c r="G10479" s="1" t="str">
        <f>vlookup(F10479,Teams!$A:B,2,false)</f>
        <v>MCA</v>
      </c>
      <c r="H10479" s="1" t="b">
        <v>0</v>
      </c>
      <c r="I10479" s="1" t="b">
        <v>1</v>
      </c>
      <c r="J10479" s="1">
        <v>3.0</v>
      </c>
      <c r="K10479" s="3" t="str">
        <f>vlookup(J10479,Cats!$A:$B,2,false)</f>
        <v>C</v>
      </c>
    </row>
    <row r="10480">
      <c r="A10480" s="1">
        <v>134603.0</v>
      </c>
      <c r="B10480" s="1">
        <v>418.0</v>
      </c>
      <c r="C10480" s="1">
        <f>vlookup(B10480,Games!A:B,2,false)</f>
        <v>5</v>
      </c>
      <c r="D10480" s="2" t="s">
        <v>23</v>
      </c>
      <c r="E10480" s="1"/>
      <c r="F10480" s="1">
        <v>59.0</v>
      </c>
      <c r="G10480" s="1" t="str">
        <f>vlookup(F10480,Teams!$A:B,2,false)</f>
        <v>Brooklyn Tech D</v>
      </c>
      <c r="H10480" s="1" t="b">
        <v>1</v>
      </c>
      <c r="I10480" s="1" t="b">
        <v>1</v>
      </c>
      <c r="J10480" s="1">
        <v>4.0</v>
      </c>
      <c r="K10480" s="3" t="str">
        <f>vlookup(J10480,Cats!$A:$B,2,false)</f>
        <v>E</v>
      </c>
    </row>
    <row r="10481">
      <c r="A10481" s="1">
        <v>134604.0</v>
      </c>
      <c r="B10481" s="1">
        <v>418.0</v>
      </c>
      <c r="C10481" s="1">
        <f>vlookup(B10481,Games!A:B,2,false)</f>
        <v>5</v>
      </c>
      <c r="D10481" s="2" t="s">
        <v>34</v>
      </c>
      <c r="E10481" s="1" t="s">
        <v>531</v>
      </c>
      <c r="F10481" s="1">
        <v>94.0</v>
      </c>
      <c r="G10481" s="1" t="str">
        <f>vlookup(F10481,Teams!$A:B,2,false)</f>
        <v>MCA</v>
      </c>
      <c r="H10481" s="1" t="b">
        <v>0</v>
      </c>
      <c r="I10481" s="1" t="b">
        <v>0</v>
      </c>
      <c r="J10481" s="1">
        <v>4.0</v>
      </c>
      <c r="K10481" s="3" t="str">
        <f>vlookup(J10481,Cats!$A:$B,2,false)</f>
        <v>E</v>
      </c>
    </row>
    <row r="10482">
      <c r="A10482" s="1">
        <v>134605.0</v>
      </c>
      <c r="B10482" s="1">
        <v>418.0</v>
      </c>
      <c r="C10482" s="1">
        <f>vlookup(B10482,Games!A:B,2,false)</f>
        <v>5</v>
      </c>
      <c r="D10482" s="2" t="s">
        <v>23</v>
      </c>
      <c r="E10482" s="1"/>
      <c r="F10482" s="1">
        <v>59.0</v>
      </c>
      <c r="G10482" s="1" t="str">
        <f>vlookup(F10482,Teams!$A:B,2,false)</f>
        <v>Brooklyn Tech D</v>
      </c>
      <c r="H10482" s="1" t="b">
        <v>1</v>
      </c>
      <c r="I10482" s="1" t="b">
        <v>1</v>
      </c>
      <c r="J10482" s="1">
        <v>5.0</v>
      </c>
      <c r="K10482" s="3" t="str">
        <f>vlookup(J10482,Cats!$A:$B,2,false)</f>
        <v>B</v>
      </c>
    </row>
    <row r="10483">
      <c r="A10483" s="1">
        <v>134606.0</v>
      </c>
      <c r="B10483" s="1">
        <v>418.0</v>
      </c>
      <c r="C10483" s="1">
        <f>vlookup(B10483,Games!A:B,2,false)</f>
        <v>5</v>
      </c>
      <c r="D10483" s="2" t="s">
        <v>34</v>
      </c>
      <c r="E10483" s="1" t="s">
        <v>1073</v>
      </c>
      <c r="F10483" s="1">
        <v>94.0</v>
      </c>
      <c r="G10483" s="1" t="str">
        <f>vlookup(F10483,Teams!$A:B,2,false)</f>
        <v>MCA</v>
      </c>
      <c r="H10483" s="1" t="b">
        <v>0</v>
      </c>
      <c r="I10483" s="1" t="b">
        <v>0</v>
      </c>
      <c r="J10483" s="1">
        <v>5.0</v>
      </c>
      <c r="K10483" s="3" t="str">
        <f>vlookup(J10483,Cats!$A:$B,2,false)</f>
        <v>B</v>
      </c>
    </row>
    <row r="10484">
      <c r="A10484" s="1">
        <v>134607.0</v>
      </c>
      <c r="B10484" s="1">
        <v>418.0</v>
      </c>
      <c r="C10484" s="1">
        <f>vlookup(B10484,Games!A:B,2,false)</f>
        <v>5</v>
      </c>
      <c r="D10484" s="2" t="s">
        <v>23</v>
      </c>
      <c r="E10484" s="1"/>
      <c r="F10484" s="1">
        <v>59.0</v>
      </c>
      <c r="G10484" s="1" t="str">
        <f>vlookup(F10484,Teams!$A:B,2,false)</f>
        <v>Brooklyn Tech D</v>
      </c>
      <c r="H10484" s="1" t="b">
        <v>1</v>
      </c>
      <c r="I10484" s="1" t="b">
        <v>1</v>
      </c>
      <c r="J10484" s="1">
        <v>6.0</v>
      </c>
      <c r="K10484" s="3" t="str">
        <f>vlookup(J10484,Cats!$A:$B,2,false)</f>
        <v>P</v>
      </c>
    </row>
    <row r="10485">
      <c r="A10485" s="1">
        <v>134608.0</v>
      </c>
      <c r="B10485" s="1">
        <v>418.0</v>
      </c>
      <c r="C10485" s="1">
        <f>vlookup(B10485,Games!A:B,2,false)</f>
        <v>5</v>
      </c>
      <c r="D10485" s="2" t="s">
        <v>23</v>
      </c>
      <c r="E10485" s="1" t="s">
        <v>396</v>
      </c>
      <c r="F10485" s="1">
        <v>94.0</v>
      </c>
      <c r="G10485" s="1" t="str">
        <f>vlookup(F10485,Teams!$A:B,2,false)</f>
        <v>MCA</v>
      </c>
      <c r="H10485" s="1" t="b">
        <v>0</v>
      </c>
      <c r="I10485" s="1" t="b">
        <v>0</v>
      </c>
      <c r="J10485" s="1">
        <v>6.0</v>
      </c>
      <c r="K10485" s="3" t="str">
        <f>vlookup(J10485,Cats!$A:$B,2,false)</f>
        <v>P</v>
      </c>
    </row>
    <row r="10486">
      <c r="A10486" s="1">
        <v>134609.0</v>
      </c>
      <c r="B10486" s="1">
        <v>418.0</v>
      </c>
      <c r="C10486" s="1">
        <f>vlookup(B10486,Games!A:B,2,false)</f>
        <v>5</v>
      </c>
      <c r="D10486" s="2" t="s">
        <v>23</v>
      </c>
      <c r="E10486" s="1"/>
      <c r="F10486" s="1">
        <v>59.0</v>
      </c>
      <c r="G10486" s="1" t="str">
        <f>vlookup(F10486,Teams!$A:B,2,false)</f>
        <v>Brooklyn Tech D</v>
      </c>
      <c r="H10486" s="1" t="b">
        <v>1</v>
      </c>
      <c r="I10486" s="1" t="b">
        <v>1</v>
      </c>
      <c r="J10486" s="1">
        <v>7.0</v>
      </c>
      <c r="K10486" s="3" t="str">
        <f>vlookup(J10486,Cats!$A:$B,2,false)</f>
        <v>X</v>
      </c>
    </row>
    <row r="10487">
      <c r="A10487" s="1">
        <v>134610.0</v>
      </c>
      <c r="B10487" s="1">
        <v>418.0</v>
      </c>
      <c r="C10487" s="1">
        <f>vlookup(B10487,Games!A:B,2,false)</f>
        <v>5</v>
      </c>
      <c r="D10487" s="2" t="s">
        <v>34</v>
      </c>
      <c r="E10487" s="1" t="s">
        <v>1073</v>
      </c>
      <c r="F10487" s="1">
        <v>94.0</v>
      </c>
      <c r="G10487" s="1" t="str">
        <f>vlookup(F10487,Teams!$A:B,2,false)</f>
        <v>MCA</v>
      </c>
      <c r="H10487" s="1" t="b">
        <v>0</v>
      </c>
      <c r="I10487" s="1" t="b">
        <v>0</v>
      </c>
      <c r="J10487" s="1">
        <v>7.0</v>
      </c>
      <c r="K10487" s="3" t="str">
        <f>vlookup(J10487,Cats!$A:$B,2,false)</f>
        <v>X</v>
      </c>
    </row>
    <row r="10488">
      <c r="A10488" s="1">
        <v>134611.0</v>
      </c>
      <c r="B10488" s="1">
        <v>418.0</v>
      </c>
      <c r="C10488" s="1">
        <f>vlookup(B10488,Games!A:B,2,false)</f>
        <v>5</v>
      </c>
      <c r="D10488" s="2" t="s">
        <v>23</v>
      </c>
      <c r="E10488" s="1"/>
      <c r="F10488" s="1">
        <v>59.0</v>
      </c>
      <c r="G10488" s="1" t="str">
        <f>vlookup(F10488,Teams!$A:B,2,false)</f>
        <v>Brooklyn Tech D</v>
      </c>
      <c r="H10488" s="1" t="b">
        <v>1</v>
      </c>
      <c r="I10488" s="1" t="b">
        <v>1</v>
      </c>
      <c r="J10488" s="1">
        <v>8.0</v>
      </c>
      <c r="K10488" s="3" t="str">
        <f>vlookup(J10488,Cats!$A:$B,2,false)</f>
        <v>M</v>
      </c>
    </row>
    <row r="10489">
      <c r="A10489" s="1">
        <v>134612.0</v>
      </c>
      <c r="B10489" s="1">
        <v>418.0</v>
      </c>
      <c r="C10489" s="1">
        <f>vlookup(B10489,Games!A:B,2,false)</f>
        <v>5</v>
      </c>
      <c r="D10489" s="2" t="s">
        <v>78</v>
      </c>
      <c r="E10489" s="1" t="s">
        <v>396</v>
      </c>
      <c r="F10489" s="1">
        <v>94.0</v>
      </c>
      <c r="G10489" s="1" t="str">
        <f>vlookup(F10489,Teams!$A:B,2,false)</f>
        <v>MCA</v>
      </c>
      <c r="H10489" s="1" t="b">
        <v>0</v>
      </c>
      <c r="I10489" s="1" t="b">
        <v>0</v>
      </c>
      <c r="J10489" s="1">
        <v>8.0</v>
      </c>
      <c r="K10489" s="3" t="str">
        <f>vlookup(J10489,Cats!$A:$B,2,false)</f>
        <v>M</v>
      </c>
    </row>
    <row r="10490">
      <c r="A10490" s="1">
        <v>134613.0</v>
      </c>
      <c r="B10490" s="1">
        <v>418.0</v>
      </c>
      <c r="C10490" s="1">
        <f>vlookup(B10490,Games!A:B,2,false)</f>
        <v>5</v>
      </c>
      <c r="D10490" s="2" t="s">
        <v>23</v>
      </c>
      <c r="E10490" s="1" t="s">
        <v>1142</v>
      </c>
      <c r="F10490" s="1">
        <v>59.0</v>
      </c>
      <c r="G10490" s="1" t="str">
        <f>vlookup(F10490,Teams!$A:B,2,false)</f>
        <v>Brooklyn Tech D</v>
      </c>
      <c r="H10490" s="1" t="b">
        <v>1</v>
      </c>
      <c r="I10490" s="1" t="b">
        <v>0</v>
      </c>
      <c r="J10490" s="1">
        <v>9.0</v>
      </c>
      <c r="K10490" s="3" t="str">
        <f>vlookup(J10490,Cats!$A:$B,2,false)</f>
        <v>C</v>
      </c>
    </row>
    <row r="10491">
      <c r="A10491" s="1">
        <v>134614.0</v>
      </c>
      <c r="B10491" s="1">
        <v>418.0</v>
      </c>
      <c r="C10491" s="1">
        <f>vlookup(B10491,Games!A:B,2,false)</f>
        <v>5</v>
      </c>
      <c r="D10491" s="2" t="s">
        <v>23</v>
      </c>
      <c r="E10491" s="1" t="s">
        <v>396</v>
      </c>
      <c r="F10491" s="1">
        <v>94.0</v>
      </c>
      <c r="G10491" s="1" t="str">
        <f>vlookup(F10491,Teams!$A:B,2,false)</f>
        <v>MCA</v>
      </c>
      <c r="H10491" s="1" t="b">
        <v>0</v>
      </c>
      <c r="I10491" s="1" t="b">
        <v>0</v>
      </c>
      <c r="J10491" s="1">
        <v>9.0</v>
      </c>
      <c r="K10491" s="3" t="str">
        <f>vlookup(J10491,Cats!$A:$B,2,false)</f>
        <v>C</v>
      </c>
    </row>
    <row r="10492">
      <c r="A10492" s="1">
        <v>134615.0</v>
      </c>
      <c r="B10492" s="1">
        <v>418.0</v>
      </c>
      <c r="C10492" s="1">
        <f>vlookup(B10492,Games!A:B,2,false)</f>
        <v>5</v>
      </c>
      <c r="D10492" s="2" t="s">
        <v>23</v>
      </c>
      <c r="E10492" s="1"/>
      <c r="F10492" s="1">
        <v>59.0</v>
      </c>
      <c r="G10492" s="1" t="str">
        <f>vlookup(F10492,Teams!$A:B,2,false)</f>
        <v>Brooklyn Tech D</v>
      </c>
      <c r="H10492" s="1" t="b">
        <v>1</v>
      </c>
      <c r="I10492" s="1" t="b">
        <v>1</v>
      </c>
      <c r="J10492" s="1">
        <v>10.0</v>
      </c>
      <c r="K10492" s="3" t="str">
        <f>vlookup(J10492,Cats!$A:$B,2,false)</f>
        <v>E</v>
      </c>
    </row>
    <row r="10493">
      <c r="A10493" s="1">
        <v>134616.0</v>
      </c>
      <c r="B10493" s="1">
        <v>418.0</v>
      </c>
      <c r="C10493" s="1">
        <f>vlookup(B10493,Games!A:B,2,false)</f>
        <v>5</v>
      </c>
      <c r="D10493" s="2" t="s">
        <v>78</v>
      </c>
      <c r="E10493" s="1" t="s">
        <v>985</v>
      </c>
      <c r="F10493" s="1">
        <v>94.0</v>
      </c>
      <c r="G10493" s="1" t="str">
        <f>vlookup(F10493,Teams!$A:B,2,false)</f>
        <v>MCA</v>
      </c>
      <c r="H10493" s="1" t="b">
        <v>0</v>
      </c>
      <c r="I10493" s="1" t="b">
        <v>0</v>
      </c>
      <c r="J10493" s="1">
        <v>10.0</v>
      </c>
      <c r="K10493" s="3" t="str">
        <f>vlookup(J10493,Cats!$A:$B,2,false)</f>
        <v>E</v>
      </c>
    </row>
    <row r="10494">
      <c r="A10494" s="1">
        <v>134617.0</v>
      </c>
      <c r="B10494" s="1">
        <v>418.0</v>
      </c>
      <c r="C10494" s="1">
        <f>vlookup(B10494,Games!A:B,2,false)</f>
        <v>5</v>
      </c>
      <c r="D10494" s="2" t="s">
        <v>23</v>
      </c>
      <c r="E10494" s="1"/>
      <c r="F10494" s="1">
        <v>59.0</v>
      </c>
      <c r="G10494" s="1" t="str">
        <f>vlookup(F10494,Teams!$A:B,2,false)</f>
        <v>Brooklyn Tech D</v>
      </c>
      <c r="H10494" s="1" t="b">
        <v>1</v>
      </c>
      <c r="I10494" s="1" t="b">
        <v>1</v>
      </c>
      <c r="J10494" s="1">
        <v>11.0</v>
      </c>
      <c r="K10494" s="3" t="str">
        <f>vlookup(J10494,Cats!$A:$B,2,false)</f>
        <v>B</v>
      </c>
    </row>
    <row r="10495">
      <c r="A10495" s="1">
        <v>134618.0</v>
      </c>
      <c r="B10495" s="1">
        <v>418.0</v>
      </c>
      <c r="C10495" s="1">
        <f>vlookup(B10495,Games!A:B,2,false)</f>
        <v>5</v>
      </c>
      <c r="D10495" s="2" t="s">
        <v>78</v>
      </c>
      <c r="E10495" s="1" t="s">
        <v>396</v>
      </c>
      <c r="F10495" s="1">
        <v>94.0</v>
      </c>
      <c r="G10495" s="1" t="str">
        <f>vlookup(F10495,Teams!$A:B,2,false)</f>
        <v>MCA</v>
      </c>
      <c r="H10495" s="1" t="b">
        <v>0</v>
      </c>
      <c r="I10495" s="1" t="b">
        <v>0</v>
      </c>
      <c r="J10495" s="1">
        <v>11.0</v>
      </c>
      <c r="K10495" s="3" t="str">
        <f>vlookup(J10495,Cats!$A:$B,2,false)</f>
        <v>B</v>
      </c>
    </row>
    <row r="10496">
      <c r="A10496" s="1">
        <v>134619.0</v>
      </c>
      <c r="B10496" s="1">
        <v>418.0</v>
      </c>
      <c r="C10496" s="1">
        <f>vlookup(B10496,Games!A:B,2,false)</f>
        <v>5</v>
      </c>
      <c r="D10496" s="2" t="s">
        <v>23</v>
      </c>
      <c r="E10496" s="1"/>
      <c r="F10496" s="1">
        <v>59.0</v>
      </c>
      <c r="G10496" s="1" t="str">
        <f>vlookup(F10496,Teams!$A:B,2,false)</f>
        <v>Brooklyn Tech D</v>
      </c>
      <c r="H10496" s="1" t="b">
        <v>1</v>
      </c>
      <c r="I10496" s="1" t="b">
        <v>1</v>
      </c>
      <c r="J10496" s="1">
        <v>12.0</v>
      </c>
      <c r="K10496" s="3" t="str">
        <f>vlookup(J10496,Cats!$A:$B,2,false)</f>
        <v>P</v>
      </c>
    </row>
    <row r="10497">
      <c r="A10497" s="1">
        <v>134620.0</v>
      </c>
      <c r="B10497" s="1">
        <v>418.0</v>
      </c>
      <c r="C10497" s="1">
        <f>vlookup(B10497,Games!A:B,2,false)</f>
        <v>5</v>
      </c>
      <c r="D10497" s="2" t="s">
        <v>78</v>
      </c>
      <c r="E10497" s="1" t="s">
        <v>531</v>
      </c>
      <c r="F10497" s="1">
        <v>94.0</v>
      </c>
      <c r="G10497" s="1" t="str">
        <f>vlookup(F10497,Teams!$A:B,2,false)</f>
        <v>MCA</v>
      </c>
      <c r="H10497" s="1" t="b">
        <v>0</v>
      </c>
      <c r="I10497" s="1" t="b">
        <v>0</v>
      </c>
      <c r="J10497" s="1">
        <v>12.0</v>
      </c>
      <c r="K10497" s="3" t="str">
        <f>vlookup(J10497,Cats!$A:$B,2,false)</f>
        <v>P</v>
      </c>
    </row>
    <row r="10498">
      <c r="A10498" s="1">
        <v>134621.0</v>
      </c>
      <c r="B10498" s="1">
        <v>418.0</v>
      </c>
      <c r="C10498" s="1">
        <f>vlookup(B10498,Games!A:B,2,false)</f>
        <v>5</v>
      </c>
      <c r="D10498" s="2" t="s">
        <v>23</v>
      </c>
      <c r="E10498" s="1"/>
      <c r="F10498" s="1">
        <v>59.0</v>
      </c>
      <c r="G10498" s="1" t="str">
        <f>vlookup(F10498,Teams!$A:B,2,false)</f>
        <v>Brooklyn Tech D</v>
      </c>
      <c r="H10498" s="1" t="b">
        <v>1</v>
      </c>
      <c r="I10498" s="1" t="b">
        <v>1</v>
      </c>
      <c r="J10498" s="1">
        <v>13.0</v>
      </c>
      <c r="K10498" s="3" t="str">
        <f>vlookup(J10498,Cats!$A:$B,2,false)</f>
        <v>X</v>
      </c>
    </row>
    <row r="10499">
      <c r="A10499" s="1">
        <v>134622.0</v>
      </c>
      <c r="B10499" s="1">
        <v>418.0</v>
      </c>
      <c r="C10499" s="1">
        <f>vlookup(B10499,Games!A:B,2,false)</f>
        <v>5</v>
      </c>
      <c r="D10499" s="2" t="s">
        <v>78</v>
      </c>
      <c r="E10499" s="1" t="s">
        <v>396</v>
      </c>
      <c r="F10499" s="1">
        <v>94.0</v>
      </c>
      <c r="G10499" s="1" t="str">
        <f>vlookup(F10499,Teams!$A:B,2,false)</f>
        <v>MCA</v>
      </c>
      <c r="H10499" s="1" t="b">
        <v>0</v>
      </c>
      <c r="I10499" s="1" t="b">
        <v>0</v>
      </c>
      <c r="J10499" s="1">
        <v>13.0</v>
      </c>
      <c r="K10499" s="3" t="str">
        <f>vlookup(J10499,Cats!$A:$B,2,false)</f>
        <v>X</v>
      </c>
    </row>
    <row r="10500">
      <c r="A10500" s="1">
        <v>134623.0</v>
      </c>
      <c r="B10500" s="1">
        <v>418.0</v>
      </c>
      <c r="C10500" s="1">
        <f>vlookup(B10500,Games!A:B,2,false)</f>
        <v>5</v>
      </c>
      <c r="D10500" s="2" t="s">
        <v>23</v>
      </c>
      <c r="E10500" s="1" t="s">
        <v>912</v>
      </c>
      <c r="F10500" s="1">
        <v>59.0</v>
      </c>
      <c r="G10500" s="1" t="str">
        <f>vlookup(F10500,Teams!$A:B,2,false)</f>
        <v>Brooklyn Tech D</v>
      </c>
      <c r="H10500" s="1" t="b">
        <v>1</v>
      </c>
      <c r="I10500" s="1" t="b">
        <v>0</v>
      </c>
      <c r="J10500" s="1">
        <v>14.0</v>
      </c>
      <c r="K10500" s="3" t="str">
        <f>vlookup(J10500,Cats!$A:$B,2,false)</f>
        <v>M</v>
      </c>
    </row>
    <row r="10501">
      <c r="A10501" s="1">
        <v>134624.0</v>
      </c>
      <c r="B10501" s="1">
        <v>418.0</v>
      </c>
      <c r="C10501" s="1">
        <f>vlookup(B10501,Games!A:B,2,false)</f>
        <v>5</v>
      </c>
      <c r="D10501" s="2" t="s">
        <v>23</v>
      </c>
      <c r="E10501" s="1" t="s">
        <v>1008</v>
      </c>
      <c r="F10501" s="1">
        <v>94.0</v>
      </c>
      <c r="G10501" s="1" t="str">
        <f>vlookup(F10501,Teams!$A:B,2,false)</f>
        <v>MCA</v>
      </c>
      <c r="H10501" s="1" t="b">
        <v>0</v>
      </c>
      <c r="I10501" s="1" t="b">
        <v>0</v>
      </c>
      <c r="J10501" s="1">
        <v>14.0</v>
      </c>
      <c r="K10501" s="3" t="str">
        <f>vlookup(J10501,Cats!$A:$B,2,false)</f>
        <v>M</v>
      </c>
    </row>
    <row r="10502">
      <c r="A10502" s="1">
        <v>134625.0</v>
      </c>
      <c r="B10502" s="1">
        <v>418.0</v>
      </c>
      <c r="C10502" s="1">
        <f>vlookup(B10502,Games!A:B,2,false)</f>
        <v>5</v>
      </c>
      <c r="D10502" s="2" t="s">
        <v>23</v>
      </c>
      <c r="E10502" s="1"/>
      <c r="F10502" s="1">
        <v>59.0</v>
      </c>
      <c r="G10502" s="1" t="str">
        <f>vlookup(F10502,Teams!$A:B,2,false)</f>
        <v>Brooklyn Tech D</v>
      </c>
      <c r="H10502" s="1" t="b">
        <v>1</v>
      </c>
      <c r="I10502" s="1" t="b">
        <v>1</v>
      </c>
      <c r="J10502" s="1">
        <v>15.0</v>
      </c>
      <c r="K10502" s="3" t="str">
        <f>vlookup(J10502,Cats!$A:$B,2,false)</f>
        <v>C</v>
      </c>
    </row>
    <row r="10503">
      <c r="A10503" s="1">
        <v>134626.0</v>
      </c>
      <c r="B10503" s="1">
        <v>418.0</v>
      </c>
      <c r="C10503" s="1">
        <f>vlookup(B10503,Games!A:B,2,false)</f>
        <v>5</v>
      </c>
      <c r="D10503" s="2" t="s">
        <v>78</v>
      </c>
      <c r="E10503" s="1" t="s">
        <v>396</v>
      </c>
      <c r="F10503" s="1">
        <v>94.0</v>
      </c>
      <c r="G10503" s="1" t="str">
        <f>vlookup(F10503,Teams!$A:B,2,false)</f>
        <v>MCA</v>
      </c>
      <c r="H10503" s="1" t="b">
        <v>0</v>
      </c>
      <c r="I10503" s="1" t="b">
        <v>0</v>
      </c>
      <c r="J10503" s="1">
        <v>15.0</v>
      </c>
      <c r="K10503" s="3" t="str">
        <f>vlookup(J10503,Cats!$A:$B,2,false)</f>
        <v>C</v>
      </c>
    </row>
    <row r="10504">
      <c r="A10504" s="1">
        <v>134627.0</v>
      </c>
      <c r="B10504" s="1">
        <v>418.0</v>
      </c>
      <c r="C10504" s="1">
        <f>vlookup(B10504,Games!A:B,2,false)</f>
        <v>5</v>
      </c>
      <c r="D10504" s="2" t="s">
        <v>23</v>
      </c>
      <c r="E10504" s="1"/>
      <c r="F10504" s="1">
        <v>59.0</v>
      </c>
      <c r="G10504" s="1" t="str">
        <f>vlookup(F10504,Teams!$A:B,2,false)</f>
        <v>Brooklyn Tech D</v>
      </c>
      <c r="H10504" s="1" t="b">
        <v>1</v>
      </c>
      <c r="I10504" s="1" t="b">
        <v>1</v>
      </c>
      <c r="J10504" s="1">
        <v>16.0</v>
      </c>
      <c r="K10504" s="3" t="str">
        <f>vlookup(J10504,Cats!$A:$B,2,false)</f>
        <v>E</v>
      </c>
    </row>
    <row r="10505">
      <c r="A10505" s="1">
        <v>134628.0</v>
      </c>
      <c r="B10505" s="1">
        <v>418.0</v>
      </c>
      <c r="C10505" s="1">
        <f>vlookup(B10505,Games!A:B,2,false)</f>
        <v>5</v>
      </c>
      <c r="D10505" s="2" t="s">
        <v>23</v>
      </c>
      <c r="E10505" s="1" t="s">
        <v>1008</v>
      </c>
      <c r="F10505" s="1">
        <v>94.0</v>
      </c>
      <c r="G10505" s="1" t="str">
        <f>vlookup(F10505,Teams!$A:B,2,false)</f>
        <v>MCA</v>
      </c>
      <c r="H10505" s="1" t="b">
        <v>0</v>
      </c>
      <c r="I10505" s="1" t="b">
        <v>0</v>
      </c>
      <c r="J10505" s="1">
        <v>16.0</v>
      </c>
      <c r="K10505" s="3" t="str">
        <f>vlookup(J10505,Cats!$A:$B,2,false)</f>
        <v>E</v>
      </c>
    </row>
    <row r="10506">
      <c r="A10506" s="1">
        <v>134629.0</v>
      </c>
      <c r="B10506" s="1">
        <v>418.0</v>
      </c>
      <c r="C10506" s="1">
        <f>vlookup(B10506,Games!A:B,2,false)</f>
        <v>5</v>
      </c>
      <c r="D10506" s="2" t="s">
        <v>23</v>
      </c>
      <c r="E10506" s="1" t="s">
        <v>1235</v>
      </c>
      <c r="F10506" s="1">
        <v>59.0</v>
      </c>
      <c r="G10506" s="1" t="str">
        <f>vlookup(F10506,Teams!$A:B,2,false)</f>
        <v>Brooklyn Tech D</v>
      </c>
      <c r="H10506" s="1" t="b">
        <v>1</v>
      </c>
      <c r="I10506" s="1" t="b">
        <v>0</v>
      </c>
      <c r="J10506" s="1">
        <v>17.0</v>
      </c>
      <c r="K10506" s="3" t="str">
        <f>vlookup(J10506,Cats!$A:$B,2,false)</f>
        <v>B</v>
      </c>
    </row>
    <row r="10507">
      <c r="A10507" s="1">
        <v>134630.0</v>
      </c>
      <c r="B10507" s="1">
        <v>418.0</v>
      </c>
      <c r="C10507" s="1">
        <f>vlookup(B10507,Games!A:B,2,false)</f>
        <v>5</v>
      </c>
      <c r="D10507" s="2" t="s">
        <v>23</v>
      </c>
      <c r="E10507" s="1" t="s">
        <v>531</v>
      </c>
      <c r="F10507" s="1">
        <v>94.0</v>
      </c>
      <c r="G10507" s="1" t="str">
        <f>vlookup(F10507,Teams!$A:B,2,false)</f>
        <v>MCA</v>
      </c>
      <c r="H10507" s="1" t="b">
        <v>0</v>
      </c>
      <c r="I10507" s="1" t="b">
        <v>0</v>
      </c>
      <c r="J10507" s="1">
        <v>17.0</v>
      </c>
      <c r="K10507" s="3" t="str">
        <f>vlookup(J10507,Cats!$A:$B,2,false)</f>
        <v>B</v>
      </c>
    </row>
    <row r="10508">
      <c r="A10508" s="1">
        <v>134631.0</v>
      </c>
      <c r="B10508" s="1">
        <v>418.0</v>
      </c>
      <c r="C10508" s="1">
        <f>vlookup(B10508,Games!A:B,2,false)</f>
        <v>5</v>
      </c>
      <c r="D10508" s="2" t="s">
        <v>23</v>
      </c>
      <c r="E10508" s="1"/>
      <c r="F10508" s="1">
        <v>59.0</v>
      </c>
      <c r="G10508" s="1" t="str">
        <f>vlookup(F10508,Teams!$A:B,2,false)</f>
        <v>Brooklyn Tech D</v>
      </c>
      <c r="H10508" s="1" t="b">
        <v>1</v>
      </c>
      <c r="I10508" s="1" t="b">
        <v>1</v>
      </c>
      <c r="J10508" s="1">
        <v>18.0</v>
      </c>
      <c r="K10508" s="3" t="str">
        <f>vlookup(J10508,Cats!$A:$B,2,false)</f>
        <v>P</v>
      </c>
    </row>
    <row r="10509">
      <c r="A10509" s="1">
        <v>134632.0</v>
      </c>
      <c r="B10509" s="1">
        <v>418.0</v>
      </c>
      <c r="C10509" s="1">
        <f>vlookup(B10509,Games!A:B,2,false)</f>
        <v>5</v>
      </c>
      <c r="D10509" s="2" t="s">
        <v>78</v>
      </c>
      <c r="E10509" s="1" t="s">
        <v>1073</v>
      </c>
      <c r="F10509" s="1">
        <v>94.0</v>
      </c>
      <c r="G10509" s="1" t="str">
        <f>vlookup(F10509,Teams!$A:B,2,false)</f>
        <v>MCA</v>
      </c>
      <c r="H10509" s="1" t="b">
        <v>0</v>
      </c>
      <c r="I10509" s="1" t="b">
        <v>0</v>
      </c>
      <c r="J10509" s="1">
        <v>18.0</v>
      </c>
      <c r="K10509" s="3" t="str">
        <f>vlookup(J10509,Cats!$A:$B,2,false)</f>
        <v>P</v>
      </c>
    </row>
    <row r="10510">
      <c r="A10510" s="1">
        <v>134633.0</v>
      </c>
      <c r="B10510" s="1">
        <v>418.0</v>
      </c>
      <c r="C10510" s="1">
        <f>vlookup(B10510,Games!A:B,2,false)</f>
        <v>5</v>
      </c>
      <c r="D10510" s="2" t="s">
        <v>23</v>
      </c>
      <c r="E10510" s="1"/>
      <c r="F10510" s="1">
        <v>59.0</v>
      </c>
      <c r="G10510" s="1" t="str">
        <f>vlookup(F10510,Teams!$A:B,2,false)</f>
        <v>Brooklyn Tech D</v>
      </c>
      <c r="H10510" s="1" t="b">
        <v>1</v>
      </c>
      <c r="I10510" s="1" t="b">
        <v>1</v>
      </c>
      <c r="J10510" s="1">
        <v>19.0</v>
      </c>
      <c r="K10510" s="3" t="str">
        <f>vlookup(J10510,Cats!$A:$B,2,false)</f>
        <v>X</v>
      </c>
    </row>
    <row r="10511">
      <c r="A10511" s="1">
        <v>134634.0</v>
      </c>
      <c r="B10511" s="1">
        <v>418.0</v>
      </c>
      <c r="C10511" s="1">
        <f>vlookup(B10511,Games!A:B,2,false)</f>
        <v>5</v>
      </c>
      <c r="D10511" s="2" t="s">
        <v>34</v>
      </c>
      <c r="E10511" s="1" t="s">
        <v>396</v>
      </c>
      <c r="F10511" s="1">
        <v>94.0</v>
      </c>
      <c r="G10511" s="1" t="str">
        <f>vlookup(F10511,Teams!$A:B,2,false)</f>
        <v>MCA</v>
      </c>
      <c r="H10511" s="1" t="b">
        <v>0</v>
      </c>
      <c r="I10511" s="1" t="b">
        <v>0</v>
      </c>
      <c r="J10511" s="1">
        <v>19.0</v>
      </c>
      <c r="K10511" s="3" t="str">
        <f>vlookup(J10511,Cats!$A:$B,2,false)</f>
        <v>X</v>
      </c>
    </row>
    <row r="10512">
      <c r="A10512" s="1">
        <v>134635.0</v>
      </c>
      <c r="B10512" s="1">
        <v>418.0</v>
      </c>
      <c r="C10512" s="1">
        <f>vlookup(B10512,Games!A:B,2,false)</f>
        <v>5</v>
      </c>
      <c r="D10512" s="2" t="s">
        <v>23</v>
      </c>
      <c r="E10512" s="1"/>
      <c r="F10512" s="1">
        <v>59.0</v>
      </c>
      <c r="G10512" s="1" t="str">
        <f>vlookup(F10512,Teams!$A:B,2,false)</f>
        <v>Brooklyn Tech D</v>
      </c>
      <c r="H10512" s="1" t="b">
        <v>1</v>
      </c>
      <c r="I10512" s="1" t="b">
        <v>1</v>
      </c>
      <c r="J10512" s="1">
        <v>20.0</v>
      </c>
      <c r="K10512" s="3" t="str">
        <f>vlookup(J10512,Cats!$A:$B,2,false)</f>
        <v>M</v>
      </c>
    </row>
    <row r="10513">
      <c r="A10513" s="1">
        <v>134636.0</v>
      </c>
      <c r="B10513" s="1">
        <v>418.0</v>
      </c>
      <c r="C10513" s="1">
        <f>vlookup(B10513,Games!A:B,2,false)</f>
        <v>5</v>
      </c>
      <c r="D10513" s="2" t="s">
        <v>78</v>
      </c>
      <c r="E10513" s="1" t="s">
        <v>1073</v>
      </c>
      <c r="F10513" s="1">
        <v>94.0</v>
      </c>
      <c r="G10513" s="1" t="str">
        <f>vlookup(F10513,Teams!$A:B,2,false)</f>
        <v>MCA</v>
      </c>
      <c r="H10513" s="1" t="b">
        <v>0</v>
      </c>
      <c r="I10513" s="1" t="b">
        <v>0</v>
      </c>
      <c r="J10513" s="1">
        <v>20.0</v>
      </c>
      <c r="K10513" s="3" t="str">
        <f>vlookup(J10513,Cats!$A:$B,2,false)</f>
        <v>M</v>
      </c>
    </row>
    <row r="10514">
      <c r="A10514" s="1">
        <v>134637.0</v>
      </c>
      <c r="B10514" s="1">
        <v>418.0</v>
      </c>
      <c r="C10514" s="1">
        <f>vlookup(B10514,Games!A:B,2,false)</f>
        <v>5</v>
      </c>
      <c r="D10514" s="2" t="s">
        <v>23</v>
      </c>
      <c r="E10514" s="1" t="s">
        <v>912</v>
      </c>
      <c r="F10514" s="1">
        <v>59.0</v>
      </c>
      <c r="G10514" s="1" t="str">
        <f>vlookup(F10514,Teams!$A:B,2,false)</f>
        <v>Brooklyn Tech D</v>
      </c>
      <c r="H10514" s="1" t="b">
        <v>1</v>
      </c>
      <c r="I10514" s="1" t="b">
        <v>0</v>
      </c>
      <c r="J10514" s="1">
        <v>21.0</v>
      </c>
      <c r="K10514" s="3" t="str">
        <f>vlookup(J10514,Cats!$A:$B,2,false)</f>
        <v>C</v>
      </c>
    </row>
    <row r="10515">
      <c r="A10515" s="1">
        <v>134638.0</v>
      </c>
      <c r="B10515" s="1">
        <v>418.0</v>
      </c>
      <c r="C10515" s="1">
        <f>vlookup(B10515,Games!A:B,2,false)</f>
        <v>5</v>
      </c>
      <c r="D10515" s="2" t="s">
        <v>78</v>
      </c>
      <c r="E10515" s="1" t="s">
        <v>396</v>
      </c>
      <c r="F10515" s="1">
        <v>94.0</v>
      </c>
      <c r="G10515" s="1" t="str">
        <f>vlookup(F10515,Teams!$A:B,2,false)</f>
        <v>MCA</v>
      </c>
      <c r="H10515" s="1" t="b">
        <v>0</v>
      </c>
      <c r="I10515" s="1" t="b">
        <v>0</v>
      </c>
      <c r="J10515" s="1">
        <v>21.0</v>
      </c>
      <c r="K10515" s="3" t="str">
        <f>vlookup(J10515,Cats!$A:$B,2,false)</f>
        <v>C</v>
      </c>
    </row>
    <row r="10516">
      <c r="A10516" s="1">
        <v>134639.0</v>
      </c>
      <c r="B10516" s="1">
        <v>418.0</v>
      </c>
      <c r="C10516" s="1">
        <f>vlookup(B10516,Games!A:B,2,false)</f>
        <v>5</v>
      </c>
      <c r="D10516" s="2" t="s">
        <v>23</v>
      </c>
      <c r="E10516" s="1" t="s">
        <v>912</v>
      </c>
      <c r="F10516" s="1">
        <v>59.0</v>
      </c>
      <c r="G10516" s="1" t="str">
        <f>vlookup(F10516,Teams!$A:B,2,false)</f>
        <v>Brooklyn Tech D</v>
      </c>
      <c r="H10516" s="1" t="b">
        <v>1</v>
      </c>
      <c r="I10516" s="1" t="b">
        <v>0</v>
      </c>
      <c r="J10516" s="1">
        <v>22.0</v>
      </c>
      <c r="K10516" s="3" t="str">
        <f>vlookup(J10516,Cats!$A:$B,2,false)</f>
        <v>E</v>
      </c>
    </row>
    <row r="10517">
      <c r="A10517" s="1">
        <v>134640.0</v>
      </c>
      <c r="B10517" s="1">
        <v>418.0</v>
      </c>
      <c r="C10517" s="1">
        <f>vlookup(B10517,Games!A:B,2,false)</f>
        <v>5</v>
      </c>
      <c r="D10517" s="2" t="s">
        <v>23</v>
      </c>
      <c r="E10517" s="1" t="s">
        <v>396</v>
      </c>
      <c r="F10517" s="1">
        <v>94.0</v>
      </c>
      <c r="G10517" s="1" t="str">
        <f>vlookup(F10517,Teams!$A:B,2,false)</f>
        <v>MCA</v>
      </c>
      <c r="H10517" s="1" t="b">
        <v>0</v>
      </c>
      <c r="I10517" s="1" t="b">
        <v>0</v>
      </c>
      <c r="J10517" s="1">
        <v>22.0</v>
      </c>
      <c r="K10517" s="3" t="str">
        <f>vlookup(J10517,Cats!$A:$B,2,false)</f>
        <v>E</v>
      </c>
    </row>
    <row r="10518">
      <c r="A10518" s="1">
        <v>134641.0</v>
      </c>
      <c r="B10518" s="1">
        <v>418.0</v>
      </c>
      <c r="C10518" s="1">
        <f>vlookup(B10518,Games!A:B,2,false)</f>
        <v>5</v>
      </c>
      <c r="D10518" s="2" t="s">
        <v>23</v>
      </c>
      <c r="E10518" s="1"/>
      <c r="F10518" s="1">
        <v>59.0</v>
      </c>
      <c r="G10518" s="1" t="str">
        <f>vlookup(F10518,Teams!$A:B,2,false)</f>
        <v>Brooklyn Tech D</v>
      </c>
      <c r="H10518" s="1" t="b">
        <v>1</v>
      </c>
      <c r="I10518" s="1" t="b">
        <v>1</v>
      </c>
      <c r="J10518" s="1">
        <v>23.0</v>
      </c>
      <c r="K10518" s="3" t="str">
        <f>vlookup(J10518,Cats!$A:$B,2,false)</f>
        <v>B</v>
      </c>
    </row>
    <row r="10519">
      <c r="A10519" s="1">
        <v>134642.0</v>
      </c>
      <c r="B10519" s="1">
        <v>418.0</v>
      </c>
      <c r="C10519" s="1">
        <f>vlookup(B10519,Games!A:B,2,false)</f>
        <v>5</v>
      </c>
      <c r="D10519" s="2" t="s">
        <v>78</v>
      </c>
      <c r="E10519" s="1" t="s">
        <v>396</v>
      </c>
      <c r="F10519" s="1">
        <v>94.0</v>
      </c>
      <c r="G10519" s="1" t="str">
        <f>vlookup(F10519,Teams!$A:B,2,false)</f>
        <v>MCA</v>
      </c>
      <c r="H10519" s="1" t="b">
        <v>0</v>
      </c>
      <c r="I10519" s="1" t="b">
        <v>0</v>
      </c>
      <c r="J10519" s="1">
        <v>23.0</v>
      </c>
      <c r="K10519" s="3" t="str">
        <f>vlookup(J10519,Cats!$A:$B,2,false)</f>
        <v>B</v>
      </c>
    </row>
    <row r="10520">
      <c r="A10520" s="1">
        <v>134643.0</v>
      </c>
      <c r="B10520" s="1">
        <v>418.0</v>
      </c>
      <c r="C10520" s="1">
        <f>vlookup(B10520,Games!A:B,2,false)</f>
        <v>5</v>
      </c>
      <c r="D10520" s="2" t="s">
        <v>78</v>
      </c>
      <c r="E10520" s="1" t="s">
        <v>1142</v>
      </c>
      <c r="F10520" s="1">
        <v>59.0</v>
      </c>
      <c r="G10520" s="1" t="str">
        <f>vlookup(F10520,Teams!$A:B,2,false)</f>
        <v>Brooklyn Tech D</v>
      </c>
      <c r="H10520" s="1" t="b">
        <v>1</v>
      </c>
      <c r="I10520" s="1" t="b">
        <v>0</v>
      </c>
      <c r="J10520" s="1">
        <v>24.0</v>
      </c>
      <c r="K10520" s="3" t="str">
        <f>vlookup(J10520,Cats!$A:$B,2,false)</f>
        <v>P</v>
      </c>
    </row>
    <row r="10521">
      <c r="A10521" s="1">
        <v>134644.0</v>
      </c>
      <c r="B10521" s="1">
        <v>418.0</v>
      </c>
      <c r="C10521" s="1">
        <f>vlookup(B10521,Games!A:B,2,false)</f>
        <v>5</v>
      </c>
      <c r="D10521" s="2" t="s">
        <v>23</v>
      </c>
      <c r="E10521" s="1" t="s">
        <v>396</v>
      </c>
      <c r="F10521" s="1">
        <v>94.0</v>
      </c>
      <c r="G10521" s="1" t="str">
        <f>vlookup(F10521,Teams!$A:B,2,false)</f>
        <v>MCA</v>
      </c>
      <c r="H10521" s="1" t="b">
        <v>0</v>
      </c>
      <c r="I10521" s="1" t="b">
        <v>0</v>
      </c>
      <c r="J10521" s="1">
        <v>24.0</v>
      </c>
      <c r="K10521" s="3" t="str">
        <f>vlookup(J10521,Cats!$A:$B,2,false)</f>
        <v>P</v>
      </c>
    </row>
    <row r="10522">
      <c r="A10522" s="1">
        <v>134645.0</v>
      </c>
      <c r="B10522" s="1">
        <v>419.0</v>
      </c>
      <c r="C10522" s="1">
        <f>vlookup(B10522,Games!A:B,2,false)</f>
        <v>5</v>
      </c>
      <c r="D10522" s="2" t="s">
        <v>23</v>
      </c>
      <c r="E10522" s="1" t="s">
        <v>1117</v>
      </c>
      <c r="F10522" s="1">
        <v>73.0</v>
      </c>
      <c r="G10522" s="1" t="str">
        <f>vlookup(F10522,Teams!$A:B,2,false)</f>
        <v>Glastonbury B</v>
      </c>
      <c r="H10522" s="1" t="b">
        <v>1</v>
      </c>
      <c r="I10522" s="1" t="b">
        <v>0</v>
      </c>
      <c r="J10522" s="1">
        <v>1.0</v>
      </c>
      <c r="K10522" s="3" t="str">
        <f>vlookup(J10522,Cats!$A:$B,2,false)</f>
        <v>X</v>
      </c>
    </row>
    <row r="10523">
      <c r="A10523" s="1">
        <v>134646.0</v>
      </c>
      <c r="B10523" s="1">
        <v>419.0</v>
      </c>
      <c r="C10523" s="1">
        <f>vlookup(B10523,Games!A:B,2,false)</f>
        <v>5</v>
      </c>
      <c r="D10523" s="2" t="s">
        <v>23</v>
      </c>
      <c r="E10523" s="1" t="s">
        <v>845</v>
      </c>
      <c r="F10523" s="1">
        <v>89.0</v>
      </c>
      <c r="G10523" s="1" t="str">
        <f>vlookup(F10523,Teams!$A:B,2,false)</f>
        <v>Lindbergh B</v>
      </c>
      <c r="H10523" s="1" t="b">
        <v>0</v>
      </c>
      <c r="I10523" s="1" t="b">
        <v>0</v>
      </c>
      <c r="J10523" s="1">
        <v>1.0</v>
      </c>
      <c r="K10523" s="3" t="str">
        <f>vlookup(J10523,Cats!$A:$B,2,false)</f>
        <v>X</v>
      </c>
    </row>
    <row r="10524">
      <c r="A10524" s="1">
        <v>134647.0</v>
      </c>
      <c r="B10524" s="1">
        <v>419.0</v>
      </c>
      <c r="C10524" s="1">
        <f>vlookup(B10524,Games!A:B,2,false)</f>
        <v>5</v>
      </c>
      <c r="D10524" s="2" t="s">
        <v>23</v>
      </c>
      <c r="E10524" s="1" t="s">
        <v>666</v>
      </c>
      <c r="F10524" s="1">
        <v>73.0</v>
      </c>
      <c r="G10524" s="1" t="str">
        <f>vlookup(F10524,Teams!$A:B,2,false)</f>
        <v>Glastonbury B</v>
      </c>
      <c r="H10524" s="1" t="b">
        <v>1</v>
      </c>
      <c r="I10524" s="1" t="b">
        <v>0</v>
      </c>
      <c r="J10524" s="1">
        <v>2.0</v>
      </c>
      <c r="K10524" s="3" t="str">
        <f>vlookup(J10524,Cats!$A:$B,2,false)</f>
        <v>M</v>
      </c>
    </row>
    <row r="10525">
      <c r="A10525" s="1">
        <v>134648.0</v>
      </c>
      <c r="B10525" s="1">
        <v>419.0</v>
      </c>
      <c r="C10525" s="1">
        <f>vlookup(B10525,Games!A:B,2,false)</f>
        <v>5</v>
      </c>
      <c r="D10525" s="2" t="s">
        <v>23</v>
      </c>
      <c r="E10525" s="1" t="s">
        <v>784</v>
      </c>
      <c r="F10525" s="1">
        <v>89.0</v>
      </c>
      <c r="G10525" s="1" t="str">
        <f>vlookup(F10525,Teams!$A:B,2,false)</f>
        <v>Lindbergh B</v>
      </c>
      <c r="H10525" s="1" t="b">
        <v>0</v>
      </c>
      <c r="I10525" s="1" t="b">
        <v>0</v>
      </c>
      <c r="J10525" s="1">
        <v>2.0</v>
      </c>
      <c r="K10525" s="3" t="str">
        <f>vlookup(J10525,Cats!$A:$B,2,false)</f>
        <v>M</v>
      </c>
    </row>
    <row r="10526">
      <c r="A10526" s="1">
        <v>134649.0</v>
      </c>
      <c r="B10526" s="1">
        <v>419.0</v>
      </c>
      <c r="C10526" s="1">
        <f>vlookup(B10526,Games!A:B,2,false)</f>
        <v>5</v>
      </c>
      <c r="D10526" s="2" t="s">
        <v>23</v>
      </c>
      <c r="E10526" s="1"/>
      <c r="F10526" s="1">
        <v>73.0</v>
      </c>
      <c r="G10526" s="1" t="str">
        <f>vlookup(F10526,Teams!$A:B,2,false)</f>
        <v>Glastonbury B</v>
      </c>
      <c r="H10526" s="1" t="b">
        <v>1</v>
      </c>
      <c r="I10526" s="1" t="b">
        <v>1</v>
      </c>
      <c r="J10526" s="1">
        <v>3.0</v>
      </c>
      <c r="K10526" s="3" t="str">
        <f>vlookup(J10526,Cats!$A:$B,2,false)</f>
        <v>C</v>
      </c>
    </row>
    <row r="10527">
      <c r="A10527" s="1">
        <v>134650.0</v>
      </c>
      <c r="B10527" s="1">
        <v>419.0</v>
      </c>
      <c r="C10527" s="1">
        <f>vlookup(B10527,Games!A:B,2,false)</f>
        <v>5</v>
      </c>
      <c r="D10527" s="2" t="s">
        <v>34</v>
      </c>
      <c r="E10527" s="1" t="s">
        <v>845</v>
      </c>
      <c r="F10527" s="1">
        <v>89.0</v>
      </c>
      <c r="G10527" s="1" t="str">
        <f>vlookup(F10527,Teams!$A:B,2,false)</f>
        <v>Lindbergh B</v>
      </c>
      <c r="H10527" s="1" t="b">
        <v>0</v>
      </c>
      <c r="I10527" s="1" t="b">
        <v>0</v>
      </c>
      <c r="J10527" s="1">
        <v>3.0</v>
      </c>
      <c r="K10527" s="3" t="str">
        <f>vlookup(J10527,Cats!$A:$B,2,false)</f>
        <v>C</v>
      </c>
    </row>
    <row r="10528">
      <c r="A10528" s="1">
        <v>134651.0</v>
      </c>
      <c r="B10528" s="1">
        <v>419.0</v>
      </c>
      <c r="C10528" s="1">
        <f>vlookup(B10528,Games!A:B,2,false)</f>
        <v>5</v>
      </c>
      <c r="D10528" s="2" t="s">
        <v>23</v>
      </c>
      <c r="E10528" s="1" t="s">
        <v>1117</v>
      </c>
      <c r="F10528" s="1">
        <v>73.0</v>
      </c>
      <c r="G10528" s="1" t="str">
        <f>vlookup(F10528,Teams!$A:B,2,false)</f>
        <v>Glastonbury B</v>
      </c>
      <c r="H10528" s="1" t="b">
        <v>1</v>
      </c>
      <c r="I10528" s="1" t="b">
        <v>0</v>
      </c>
      <c r="J10528" s="1">
        <v>4.0</v>
      </c>
      <c r="K10528" s="3" t="str">
        <f>vlookup(J10528,Cats!$A:$B,2,false)</f>
        <v>E</v>
      </c>
    </row>
    <row r="10529">
      <c r="A10529" s="1">
        <v>134652.0</v>
      </c>
      <c r="B10529" s="1">
        <v>419.0</v>
      </c>
      <c r="C10529" s="1">
        <f>vlookup(B10529,Games!A:B,2,false)</f>
        <v>5</v>
      </c>
      <c r="D10529" s="2" t="s">
        <v>23</v>
      </c>
      <c r="E10529" s="1" t="s">
        <v>784</v>
      </c>
      <c r="F10529" s="1">
        <v>89.0</v>
      </c>
      <c r="G10529" s="1" t="str">
        <f>vlookup(F10529,Teams!$A:B,2,false)</f>
        <v>Lindbergh B</v>
      </c>
      <c r="H10529" s="1" t="b">
        <v>0</v>
      </c>
      <c r="I10529" s="1" t="b">
        <v>0</v>
      </c>
      <c r="J10529" s="1">
        <v>4.0</v>
      </c>
      <c r="K10529" s="3" t="str">
        <f>vlookup(J10529,Cats!$A:$B,2,false)</f>
        <v>E</v>
      </c>
    </row>
    <row r="10530">
      <c r="A10530" s="1">
        <v>134653.0</v>
      </c>
      <c r="B10530" s="1">
        <v>419.0</v>
      </c>
      <c r="C10530" s="1">
        <f>vlookup(B10530,Games!A:B,2,false)</f>
        <v>5</v>
      </c>
      <c r="D10530" s="2" t="s">
        <v>23</v>
      </c>
      <c r="E10530" s="1" t="s">
        <v>1117</v>
      </c>
      <c r="F10530" s="1">
        <v>73.0</v>
      </c>
      <c r="G10530" s="1" t="str">
        <f>vlookup(F10530,Teams!$A:B,2,false)</f>
        <v>Glastonbury B</v>
      </c>
      <c r="H10530" s="1" t="b">
        <v>1</v>
      </c>
      <c r="I10530" s="1" t="b">
        <v>0</v>
      </c>
      <c r="J10530" s="1">
        <v>5.0</v>
      </c>
      <c r="K10530" s="3" t="str">
        <f>vlookup(J10530,Cats!$A:$B,2,false)</f>
        <v>B</v>
      </c>
    </row>
    <row r="10531">
      <c r="A10531" s="1">
        <v>134654.0</v>
      </c>
      <c r="B10531" s="1">
        <v>419.0</v>
      </c>
      <c r="C10531" s="1">
        <f>vlookup(B10531,Games!A:B,2,false)</f>
        <v>5</v>
      </c>
      <c r="D10531" s="2" t="s">
        <v>23</v>
      </c>
      <c r="E10531" s="1" t="s">
        <v>845</v>
      </c>
      <c r="F10531" s="1">
        <v>89.0</v>
      </c>
      <c r="G10531" s="1" t="str">
        <f>vlookup(F10531,Teams!$A:B,2,false)</f>
        <v>Lindbergh B</v>
      </c>
      <c r="H10531" s="1" t="b">
        <v>0</v>
      </c>
      <c r="I10531" s="1" t="b">
        <v>0</v>
      </c>
      <c r="J10531" s="1">
        <v>5.0</v>
      </c>
      <c r="K10531" s="3" t="str">
        <f>vlookup(J10531,Cats!$A:$B,2,false)</f>
        <v>B</v>
      </c>
    </row>
    <row r="10532">
      <c r="A10532" s="1">
        <v>134655.0</v>
      </c>
      <c r="B10532" s="1">
        <v>419.0</v>
      </c>
      <c r="C10532" s="1">
        <f>vlookup(B10532,Games!A:B,2,false)</f>
        <v>5</v>
      </c>
      <c r="D10532" s="2" t="s">
        <v>23</v>
      </c>
      <c r="E10532" s="1"/>
      <c r="F10532" s="1">
        <v>73.0</v>
      </c>
      <c r="G10532" s="1" t="str">
        <f>vlookup(F10532,Teams!$A:B,2,false)</f>
        <v>Glastonbury B</v>
      </c>
      <c r="H10532" s="1" t="b">
        <v>1</v>
      </c>
      <c r="I10532" s="1" t="b">
        <v>1</v>
      </c>
      <c r="J10532" s="1">
        <v>6.0</v>
      </c>
      <c r="K10532" s="3" t="str">
        <f>vlookup(J10532,Cats!$A:$B,2,false)</f>
        <v>P</v>
      </c>
    </row>
    <row r="10533">
      <c r="A10533" s="1">
        <v>134656.0</v>
      </c>
      <c r="B10533" s="1">
        <v>419.0</v>
      </c>
      <c r="C10533" s="1">
        <f>vlookup(B10533,Games!A:B,2,false)</f>
        <v>5</v>
      </c>
      <c r="D10533" s="2" t="s">
        <v>23</v>
      </c>
      <c r="E10533" s="1"/>
      <c r="F10533" s="1">
        <v>89.0</v>
      </c>
      <c r="G10533" s="1" t="str">
        <f>vlookup(F10533,Teams!$A:B,2,false)</f>
        <v>Lindbergh B</v>
      </c>
      <c r="H10533" s="1" t="b">
        <v>0</v>
      </c>
      <c r="I10533" s="1" t="b">
        <v>1</v>
      </c>
      <c r="J10533" s="1">
        <v>6.0</v>
      </c>
      <c r="K10533" s="3" t="str">
        <f>vlookup(J10533,Cats!$A:$B,2,false)</f>
        <v>P</v>
      </c>
    </row>
    <row r="10534">
      <c r="A10534" s="1">
        <v>134657.0</v>
      </c>
      <c r="B10534" s="1">
        <v>419.0</v>
      </c>
      <c r="C10534" s="1">
        <f>vlookup(B10534,Games!A:B,2,false)</f>
        <v>5</v>
      </c>
      <c r="D10534" s="2" t="s">
        <v>23</v>
      </c>
      <c r="E10534" s="1"/>
      <c r="F10534" s="1">
        <v>73.0</v>
      </c>
      <c r="G10534" s="1" t="str">
        <f>vlookup(F10534,Teams!$A:B,2,false)</f>
        <v>Glastonbury B</v>
      </c>
      <c r="H10534" s="1" t="b">
        <v>1</v>
      </c>
      <c r="I10534" s="1" t="b">
        <v>1</v>
      </c>
      <c r="J10534" s="1">
        <v>7.0</v>
      </c>
      <c r="K10534" s="3" t="str">
        <f>vlookup(J10534,Cats!$A:$B,2,false)</f>
        <v>X</v>
      </c>
    </row>
    <row r="10535">
      <c r="A10535" s="1">
        <v>134658.0</v>
      </c>
      <c r="B10535" s="1">
        <v>419.0</v>
      </c>
      <c r="C10535" s="1">
        <f>vlookup(B10535,Games!A:B,2,false)</f>
        <v>5</v>
      </c>
      <c r="D10535" s="2" t="s">
        <v>34</v>
      </c>
      <c r="E10535" s="1" t="s">
        <v>845</v>
      </c>
      <c r="F10535" s="1">
        <v>89.0</v>
      </c>
      <c r="G10535" s="1" t="str">
        <f>vlookup(F10535,Teams!$A:B,2,false)</f>
        <v>Lindbergh B</v>
      </c>
      <c r="H10535" s="1" t="b">
        <v>0</v>
      </c>
      <c r="I10535" s="1" t="b">
        <v>0</v>
      </c>
      <c r="J10535" s="1">
        <v>7.0</v>
      </c>
      <c r="K10535" s="3" t="str">
        <f>vlookup(J10535,Cats!$A:$B,2,false)</f>
        <v>X</v>
      </c>
    </row>
    <row r="10536">
      <c r="A10536" s="1">
        <v>134659.0</v>
      </c>
      <c r="B10536" s="1">
        <v>419.0</v>
      </c>
      <c r="C10536" s="1">
        <f>vlookup(B10536,Games!A:B,2,false)</f>
        <v>5</v>
      </c>
      <c r="D10536" s="2" t="s">
        <v>23</v>
      </c>
      <c r="E10536" s="1"/>
      <c r="F10536" s="1">
        <v>73.0</v>
      </c>
      <c r="G10536" s="1" t="str">
        <f>vlookup(F10536,Teams!$A:B,2,false)</f>
        <v>Glastonbury B</v>
      </c>
      <c r="H10536" s="1" t="b">
        <v>1</v>
      </c>
      <c r="I10536" s="1" t="b">
        <v>1</v>
      </c>
      <c r="J10536" s="1">
        <v>8.0</v>
      </c>
      <c r="K10536" s="3" t="str">
        <f>vlookup(J10536,Cats!$A:$B,2,false)</f>
        <v>M</v>
      </c>
    </row>
    <row r="10537">
      <c r="A10537" s="1">
        <v>134660.0</v>
      </c>
      <c r="B10537" s="1">
        <v>419.0</v>
      </c>
      <c r="C10537" s="1">
        <f>vlookup(B10537,Games!A:B,2,false)</f>
        <v>5</v>
      </c>
      <c r="D10537" s="2" t="s">
        <v>78</v>
      </c>
      <c r="E10537" s="1" t="s">
        <v>784</v>
      </c>
      <c r="F10537" s="1">
        <v>89.0</v>
      </c>
      <c r="G10537" s="1" t="str">
        <f>vlookup(F10537,Teams!$A:B,2,false)</f>
        <v>Lindbergh B</v>
      </c>
      <c r="H10537" s="1" t="b">
        <v>0</v>
      </c>
      <c r="I10537" s="1" t="b">
        <v>0</v>
      </c>
      <c r="J10537" s="1">
        <v>8.0</v>
      </c>
      <c r="K10537" s="3" t="str">
        <f>vlookup(J10537,Cats!$A:$B,2,false)</f>
        <v>M</v>
      </c>
    </row>
    <row r="10538">
      <c r="A10538" s="1">
        <v>134661.0</v>
      </c>
      <c r="B10538" s="1">
        <v>419.0</v>
      </c>
      <c r="C10538" s="1">
        <f>vlookup(B10538,Games!A:B,2,false)</f>
        <v>5</v>
      </c>
      <c r="D10538" s="2" t="s">
        <v>23</v>
      </c>
      <c r="E10538" s="1"/>
      <c r="F10538" s="1">
        <v>73.0</v>
      </c>
      <c r="G10538" s="1" t="str">
        <f>vlookup(F10538,Teams!$A:B,2,false)</f>
        <v>Glastonbury B</v>
      </c>
      <c r="H10538" s="1" t="b">
        <v>1</v>
      </c>
      <c r="I10538" s="1" t="b">
        <v>1</v>
      </c>
      <c r="J10538" s="1">
        <v>9.0</v>
      </c>
      <c r="K10538" s="3" t="str">
        <f>vlookup(J10538,Cats!$A:$B,2,false)</f>
        <v>C</v>
      </c>
    </row>
    <row r="10539">
      <c r="A10539" s="1">
        <v>134662.0</v>
      </c>
      <c r="B10539" s="1">
        <v>419.0</v>
      </c>
      <c r="C10539" s="1">
        <f>vlookup(B10539,Games!A:B,2,false)</f>
        <v>5</v>
      </c>
      <c r="D10539" s="2" t="s">
        <v>23</v>
      </c>
      <c r="E10539" s="1" t="s">
        <v>845</v>
      </c>
      <c r="F10539" s="1">
        <v>89.0</v>
      </c>
      <c r="G10539" s="1" t="str">
        <f>vlookup(F10539,Teams!$A:B,2,false)</f>
        <v>Lindbergh B</v>
      </c>
      <c r="H10539" s="1" t="b">
        <v>0</v>
      </c>
      <c r="I10539" s="1" t="b">
        <v>0</v>
      </c>
      <c r="J10539" s="1">
        <v>9.0</v>
      </c>
      <c r="K10539" s="3" t="str">
        <f>vlookup(J10539,Cats!$A:$B,2,false)</f>
        <v>C</v>
      </c>
    </row>
    <row r="10540">
      <c r="A10540" s="1">
        <v>134663.0</v>
      </c>
      <c r="B10540" s="1">
        <v>419.0</v>
      </c>
      <c r="C10540" s="1">
        <f>vlookup(B10540,Games!A:B,2,false)</f>
        <v>5</v>
      </c>
      <c r="D10540" s="2" t="s">
        <v>23</v>
      </c>
      <c r="E10540" s="1"/>
      <c r="F10540" s="1">
        <v>73.0</v>
      </c>
      <c r="G10540" s="1" t="str">
        <f>vlookup(F10540,Teams!$A:B,2,false)</f>
        <v>Glastonbury B</v>
      </c>
      <c r="H10540" s="1" t="b">
        <v>1</v>
      </c>
      <c r="I10540" s="1" t="b">
        <v>1</v>
      </c>
      <c r="J10540" s="1">
        <v>10.0</v>
      </c>
      <c r="K10540" s="3" t="str">
        <f>vlookup(J10540,Cats!$A:$B,2,false)</f>
        <v>E</v>
      </c>
    </row>
    <row r="10541">
      <c r="A10541" s="1">
        <v>134664.0</v>
      </c>
      <c r="B10541" s="1">
        <v>419.0</v>
      </c>
      <c r="C10541" s="1">
        <f>vlookup(B10541,Games!A:B,2,false)</f>
        <v>5</v>
      </c>
      <c r="D10541" s="2" t="s">
        <v>78</v>
      </c>
      <c r="E10541" s="1" t="s">
        <v>784</v>
      </c>
      <c r="F10541" s="1">
        <v>89.0</v>
      </c>
      <c r="G10541" s="1" t="str">
        <f>vlookup(F10541,Teams!$A:B,2,false)</f>
        <v>Lindbergh B</v>
      </c>
      <c r="H10541" s="1" t="b">
        <v>0</v>
      </c>
      <c r="I10541" s="1" t="b">
        <v>0</v>
      </c>
      <c r="J10541" s="1">
        <v>10.0</v>
      </c>
      <c r="K10541" s="3" t="str">
        <f>vlookup(J10541,Cats!$A:$B,2,false)</f>
        <v>E</v>
      </c>
    </row>
    <row r="10542">
      <c r="A10542" s="1">
        <v>134665.0</v>
      </c>
      <c r="B10542" s="1">
        <v>419.0</v>
      </c>
      <c r="C10542" s="1">
        <f>vlookup(B10542,Games!A:B,2,false)</f>
        <v>5</v>
      </c>
      <c r="D10542" s="2" t="s">
        <v>23</v>
      </c>
      <c r="E10542" s="1"/>
      <c r="F10542" s="1">
        <v>73.0</v>
      </c>
      <c r="G10542" s="1" t="str">
        <f>vlookup(F10542,Teams!$A:B,2,false)</f>
        <v>Glastonbury B</v>
      </c>
      <c r="H10542" s="1" t="b">
        <v>1</v>
      </c>
      <c r="I10542" s="1" t="b">
        <v>1</v>
      </c>
      <c r="J10542" s="1">
        <v>11.0</v>
      </c>
      <c r="K10542" s="3" t="str">
        <f>vlookup(J10542,Cats!$A:$B,2,false)</f>
        <v>B</v>
      </c>
    </row>
    <row r="10543">
      <c r="A10543" s="1">
        <v>134666.0</v>
      </c>
      <c r="B10543" s="1">
        <v>419.0</v>
      </c>
      <c r="C10543" s="1">
        <f>vlookup(B10543,Games!A:B,2,false)</f>
        <v>5</v>
      </c>
      <c r="D10543" s="2" t="s">
        <v>23</v>
      </c>
      <c r="E10543" s="1"/>
      <c r="F10543" s="1">
        <v>89.0</v>
      </c>
      <c r="G10543" s="1" t="str">
        <f>vlookup(F10543,Teams!$A:B,2,false)</f>
        <v>Lindbergh B</v>
      </c>
      <c r="H10543" s="1" t="b">
        <v>0</v>
      </c>
      <c r="I10543" s="1" t="b">
        <v>1</v>
      </c>
      <c r="J10543" s="1">
        <v>11.0</v>
      </c>
      <c r="K10543" s="3" t="str">
        <f>vlookup(J10543,Cats!$A:$B,2,false)</f>
        <v>B</v>
      </c>
    </row>
    <row r="10544">
      <c r="A10544" s="1">
        <v>134667.0</v>
      </c>
      <c r="B10544" s="1">
        <v>419.0</v>
      </c>
      <c r="C10544" s="1">
        <f>vlookup(B10544,Games!A:B,2,false)</f>
        <v>5</v>
      </c>
      <c r="D10544" s="2" t="s">
        <v>23</v>
      </c>
      <c r="E10544" s="1" t="s">
        <v>1117</v>
      </c>
      <c r="F10544" s="1">
        <v>73.0</v>
      </c>
      <c r="G10544" s="1" t="str">
        <f>vlookup(F10544,Teams!$A:B,2,false)</f>
        <v>Glastonbury B</v>
      </c>
      <c r="H10544" s="1" t="b">
        <v>1</v>
      </c>
      <c r="I10544" s="1" t="b">
        <v>0</v>
      </c>
      <c r="J10544" s="1">
        <v>12.0</v>
      </c>
      <c r="K10544" s="3" t="str">
        <f>vlookup(J10544,Cats!$A:$B,2,false)</f>
        <v>P</v>
      </c>
    </row>
    <row r="10545">
      <c r="A10545" s="1">
        <v>134668.0</v>
      </c>
      <c r="B10545" s="1">
        <v>419.0</v>
      </c>
      <c r="C10545" s="1">
        <f>vlookup(B10545,Games!A:B,2,false)</f>
        <v>5</v>
      </c>
      <c r="D10545" s="2" t="s">
        <v>23</v>
      </c>
      <c r="E10545" s="1" t="s">
        <v>784</v>
      </c>
      <c r="F10545" s="1">
        <v>89.0</v>
      </c>
      <c r="G10545" s="1" t="str">
        <f>vlookup(F10545,Teams!$A:B,2,false)</f>
        <v>Lindbergh B</v>
      </c>
      <c r="H10545" s="1" t="b">
        <v>0</v>
      </c>
      <c r="I10545" s="1" t="b">
        <v>0</v>
      </c>
      <c r="J10545" s="1">
        <v>12.0</v>
      </c>
      <c r="K10545" s="3" t="str">
        <f>vlookup(J10545,Cats!$A:$B,2,false)</f>
        <v>P</v>
      </c>
    </row>
    <row r="10546">
      <c r="A10546" s="1">
        <v>134669.0</v>
      </c>
      <c r="B10546" s="1">
        <v>419.0</v>
      </c>
      <c r="C10546" s="1">
        <f>vlookup(B10546,Games!A:B,2,false)</f>
        <v>5</v>
      </c>
      <c r="D10546" s="2" t="s">
        <v>78</v>
      </c>
      <c r="E10546" s="1" t="s">
        <v>666</v>
      </c>
      <c r="F10546" s="1">
        <v>73.0</v>
      </c>
      <c r="G10546" s="1" t="str">
        <f>vlookup(F10546,Teams!$A:B,2,false)</f>
        <v>Glastonbury B</v>
      </c>
      <c r="H10546" s="1" t="b">
        <v>1</v>
      </c>
      <c r="I10546" s="1" t="b">
        <v>0</v>
      </c>
      <c r="J10546" s="1">
        <v>13.0</v>
      </c>
      <c r="K10546" s="3" t="str">
        <f>vlookup(J10546,Cats!$A:$B,2,false)</f>
        <v>X</v>
      </c>
    </row>
    <row r="10547">
      <c r="A10547" s="1">
        <v>134670.0</v>
      </c>
      <c r="B10547" s="1">
        <v>419.0</v>
      </c>
      <c r="C10547" s="1">
        <f>vlookup(B10547,Games!A:B,2,false)</f>
        <v>5</v>
      </c>
      <c r="D10547" s="2" t="s">
        <v>23</v>
      </c>
      <c r="E10547" s="1"/>
      <c r="F10547" s="1">
        <v>89.0</v>
      </c>
      <c r="G10547" s="1" t="str">
        <f>vlookup(F10547,Teams!$A:B,2,false)</f>
        <v>Lindbergh B</v>
      </c>
      <c r="H10547" s="1" t="b">
        <v>0</v>
      </c>
      <c r="I10547" s="1" t="b">
        <v>1</v>
      </c>
      <c r="J10547" s="1">
        <v>13.0</v>
      </c>
      <c r="K10547" s="3" t="str">
        <f>vlookup(J10547,Cats!$A:$B,2,false)</f>
        <v>X</v>
      </c>
    </row>
    <row r="10548">
      <c r="A10548" s="1">
        <v>134671.0</v>
      </c>
      <c r="B10548" s="1">
        <v>419.0</v>
      </c>
      <c r="C10548" s="1">
        <f>vlookup(B10548,Games!A:B,2,false)</f>
        <v>5</v>
      </c>
      <c r="D10548" s="2" t="s">
        <v>23</v>
      </c>
      <c r="E10548" s="1" t="s">
        <v>1117</v>
      </c>
      <c r="F10548" s="1">
        <v>73.0</v>
      </c>
      <c r="G10548" s="1" t="str">
        <f>vlookup(F10548,Teams!$A:B,2,false)</f>
        <v>Glastonbury B</v>
      </c>
      <c r="H10548" s="1" t="b">
        <v>1</v>
      </c>
      <c r="I10548" s="1" t="b">
        <v>0</v>
      </c>
      <c r="J10548" s="1">
        <v>14.0</v>
      </c>
      <c r="K10548" s="3" t="str">
        <f>vlookup(J10548,Cats!$A:$B,2,false)</f>
        <v>M</v>
      </c>
    </row>
    <row r="10549">
      <c r="A10549" s="1">
        <v>134672.0</v>
      </c>
      <c r="B10549" s="1">
        <v>419.0</v>
      </c>
      <c r="C10549" s="1">
        <f>vlookup(B10549,Games!A:B,2,false)</f>
        <v>5</v>
      </c>
      <c r="D10549" s="2" t="s">
        <v>23</v>
      </c>
      <c r="E10549" s="1" t="s">
        <v>784</v>
      </c>
      <c r="F10549" s="1">
        <v>89.0</v>
      </c>
      <c r="G10549" s="1" t="str">
        <f>vlookup(F10549,Teams!$A:B,2,false)</f>
        <v>Lindbergh B</v>
      </c>
      <c r="H10549" s="1" t="b">
        <v>0</v>
      </c>
      <c r="I10549" s="1" t="b">
        <v>0</v>
      </c>
      <c r="J10549" s="1">
        <v>14.0</v>
      </c>
      <c r="K10549" s="3" t="str">
        <f>vlookup(J10549,Cats!$A:$B,2,false)</f>
        <v>M</v>
      </c>
    </row>
    <row r="10550">
      <c r="A10550" s="1">
        <v>134673.0</v>
      </c>
      <c r="B10550" s="1">
        <v>419.0</v>
      </c>
      <c r="C10550" s="1">
        <f>vlookup(B10550,Games!A:B,2,false)</f>
        <v>5</v>
      </c>
      <c r="D10550" s="2" t="s">
        <v>23</v>
      </c>
      <c r="E10550" s="1"/>
      <c r="F10550" s="1">
        <v>73.0</v>
      </c>
      <c r="G10550" s="1" t="str">
        <f>vlookup(F10550,Teams!$A:B,2,false)</f>
        <v>Glastonbury B</v>
      </c>
      <c r="H10550" s="1" t="b">
        <v>1</v>
      </c>
      <c r="I10550" s="1" t="b">
        <v>1</v>
      </c>
      <c r="J10550" s="1">
        <v>15.0</v>
      </c>
      <c r="K10550" s="3" t="str">
        <f>vlookup(J10550,Cats!$A:$B,2,false)</f>
        <v>C</v>
      </c>
    </row>
    <row r="10551">
      <c r="A10551" s="1">
        <v>134674.0</v>
      </c>
      <c r="B10551" s="1">
        <v>419.0</v>
      </c>
      <c r="C10551" s="1">
        <f>vlookup(B10551,Games!A:B,2,false)</f>
        <v>5</v>
      </c>
      <c r="D10551" s="2" t="s">
        <v>23</v>
      </c>
      <c r="E10551" s="1" t="s">
        <v>845</v>
      </c>
      <c r="F10551" s="1">
        <v>89.0</v>
      </c>
      <c r="G10551" s="1" t="str">
        <f>vlookup(F10551,Teams!$A:B,2,false)</f>
        <v>Lindbergh B</v>
      </c>
      <c r="H10551" s="1" t="b">
        <v>0</v>
      </c>
      <c r="I10551" s="1" t="b">
        <v>0</v>
      </c>
      <c r="J10551" s="1">
        <v>15.0</v>
      </c>
      <c r="K10551" s="3" t="str">
        <f>vlookup(J10551,Cats!$A:$B,2,false)</f>
        <v>C</v>
      </c>
    </row>
    <row r="10552">
      <c r="A10552" s="1">
        <v>134675.0</v>
      </c>
      <c r="B10552" s="1">
        <v>419.0</v>
      </c>
      <c r="C10552" s="1">
        <f>vlookup(B10552,Games!A:B,2,false)</f>
        <v>5</v>
      </c>
      <c r="D10552" s="2" t="s">
        <v>23</v>
      </c>
      <c r="E10552" s="1" t="s">
        <v>1117</v>
      </c>
      <c r="F10552" s="1">
        <v>73.0</v>
      </c>
      <c r="G10552" s="1" t="str">
        <f>vlookup(F10552,Teams!$A:B,2,false)</f>
        <v>Glastonbury B</v>
      </c>
      <c r="H10552" s="1" t="b">
        <v>1</v>
      </c>
      <c r="I10552" s="1" t="b">
        <v>0</v>
      </c>
      <c r="J10552" s="1">
        <v>16.0</v>
      </c>
      <c r="K10552" s="3" t="str">
        <f>vlookup(J10552,Cats!$A:$B,2,false)</f>
        <v>E</v>
      </c>
    </row>
    <row r="10553">
      <c r="A10553" s="1">
        <v>134676.0</v>
      </c>
      <c r="B10553" s="1">
        <v>419.0</v>
      </c>
      <c r="C10553" s="1">
        <f>vlookup(B10553,Games!A:B,2,false)</f>
        <v>5</v>
      </c>
      <c r="D10553" s="2" t="s">
        <v>23</v>
      </c>
      <c r="E10553" s="1" t="s">
        <v>784</v>
      </c>
      <c r="F10553" s="1">
        <v>89.0</v>
      </c>
      <c r="G10553" s="1" t="str">
        <f>vlookup(F10553,Teams!$A:B,2,false)</f>
        <v>Lindbergh B</v>
      </c>
      <c r="H10553" s="1" t="b">
        <v>0</v>
      </c>
      <c r="I10553" s="1" t="b">
        <v>0</v>
      </c>
      <c r="J10553" s="1">
        <v>16.0</v>
      </c>
      <c r="K10553" s="3" t="str">
        <f>vlookup(J10553,Cats!$A:$B,2,false)</f>
        <v>E</v>
      </c>
    </row>
    <row r="10554">
      <c r="A10554" s="1">
        <v>134677.0</v>
      </c>
      <c r="B10554" s="1">
        <v>419.0</v>
      </c>
      <c r="C10554" s="1">
        <f>vlookup(B10554,Games!A:B,2,false)</f>
        <v>5</v>
      </c>
      <c r="D10554" s="2" t="s">
        <v>34</v>
      </c>
      <c r="E10554" s="1" t="s">
        <v>666</v>
      </c>
      <c r="F10554" s="1">
        <v>73.0</v>
      </c>
      <c r="G10554" s="1" t="str">
        <f>vlookup(F10554,Teams!$A:B,2,false)</f>
        <v>Glastonbury B</v>
      </c>
      <c r="H10554" s="1" t="b">
        <v>1</v>
      </c>
      <c r="I10554" s="1" t="b">
        <v>0</v>
      </c>
      <c r="J10554" s="1">
        <v>17.0</v>
      </c>
      <c r="K10554" s="3" t="str">
        <f>vlookup(J10554,Cats!$A:$B,2,false)</f>
        <v>B</v>
      </c>
    </row>
    <row r="10555">
      <c r="A10555" s="1">
        <v>134678.0</v>
      </c>
      <c r="B10555" s="1">
        <v>419.0</v>
      </c>
      <c r="C10555" s="1">
        <f>vlookup(B10555,Games!A:B,2,false)</f>
        <v>5</v>
      </c>
      <c r="D10555" s="2" t="s">
        <v>23</v>
      </c>
      <c r="E10555" s="1" t="s">
        <v>784</v>
      </c>
      <c r="F10555" s="1">
        <v>89.0</v>
      </c>
      <c r="G10555" s="1" t="str">
        <f>vlookup(F10555,Teams!$A:B,2,false)</f>
        <v>Lindbergh B</v>
      </c>
      <c r="H10555" s="1" t="b">
        <v>0</v>
      </c>
      <c r="I10555" s="1" t="b">
        <v>0</v>
      </c>
      <c r="J10555" s="1">
        <v>17.0</v>
      </c>
      <c r="K10555" s="3" t="str">
        <f>vlookup(J10555,Cats!$A:$B,2,false)</f>
        <v>B</v>
      </c>
    </row>
    <row r="10556">
      <c r="A10556" s="1">
        <v>134679.0</v>
      </c>
      <c r="B10556" s="1">
        <v>419.0</v>
      </c>
      <c r="C10556" s="1">
        <f>vlookup(B10556,Games!A:B,2,false)</f>
        <v>5</v>
      </c>
      <c r="D10556" s="2" t="s">
        <v>34</v>
      </c>
      <c r="E10556" s="1" t="s">
        <v>666</v>
      </c>
      <c r="F10556" s="1">
        <v>73.0</v>
      </c>
      <c r="G10556" s="1" t="str">
        <f>vlookup(F10556,Teams!$A:B,2,false)</f>
        <v>Glastonbury B</v>
      </c>
      <c r="H10556" s="1" t="b">
        <v>1</v>
      </c>
      <c r="I10556" s="1" t="b">
        <v>0</v>
      </c>
      <c r="J10556" s="1">
        <v>18.0</v>
      </c>
      <c r="K10556" s="3" t="str">
        <f>vlookup(J10556,Cats!$A:$B,2,false)</f>
        <v>P</v>
      </c>
    </row>
    <row r="10557">
      <c r="A10557" s="1">
        <v>134680.0</v>
      </c>
      <c r="B10557" s="1">
        <v>419.0</v>
      </c>
      <c r="C10557" s="1">
        <f>vlookup(B10557,Games!A:B,2,false)</f>
        <v>5</v>
      </c>
      <c r="D10557" s="2" t="s">
        <v>23</v>
      </c>
      <c r="E10557" s="1" t="s">
        <v>845</v>
      </c>
      <c r="F10557" s="1">
        <v>89.0</v>
      </c>
      <c r="G10557" s="1" t="str">
        <f>vlookup(F10557,Teams!$A:B,2,false)</f>
        <v>Lindbergh B</v>
      </c>
      <c r="H10557" s="1" t="b">
        <v>0</v>
      </c>
      <c r="I10557" s="1" t="b">
        <v>0</v>
      </c>
      <c r="J10557" s="1">
        <v>18.0</v>
      </c>
      <c r="K10557" s="3" t="str">
        <f>vlookup(J10557,Cats!$A:$B,2,false)</f>
        <v>P</v>
      </c>
    </row>
    <row r="10558">
      <c r="A10558" s="1">
        <v>134681.0</v>
      </c>
      <c r="B10558" s="1">
        <v>419.0</v>
      </c>
      <c r="C10558" s="1">
        <f>vlookup(B10558,Games!A:B,2,false)</f>
        <v>5</v>
      </c>
      <c r="D10558" s="2" t="s">
        <v>34</v>
      </c>
      <c r="E10558" s="1" t="s">
        <v>666</v>
      </c>
      <c r="F10558" s="1">
        <v>73.0</v>
      </c>
      <c r="G10558" s="1" t="str">
        <f>vlookup(F10558,Teams!$A:B,2,false)</f>
        <v>Glastonbury B</v>
      </c>
      <c r="H10558" s="1" t="b">
        <v>1</v>
      </c>
      <c r="I10558" s="1" t="b">
        <v>0</v>
      </c>
      <c r="J10558" s="1">
        <v>19.0</v>
      </c>
      <c r="K10558" s="3" t="str">
        <f>vlookup(J10558,Cats!$A:$B,2,false)</f>
        <v>X</v>
      </c>
    </row>
    <row r="10559">
      <c r="A10559" s="1">
        <v>134682.0</v>
      </c>
      <c r="B10559" s="1">
        <v>419.0</v>
      </c>
      <c r="C10559" s="1">
        <f>vlookup(B10559,Games!A:B,2,false)</f>
        <v>5</v>
      </c>
      <c r="D10559" s="2" t="s">
        <v>23</v>
      </c>
      <c r="E10559" s="1" t="s">
        <v>784</v>
      </c>
      <c r="F10559" s="1">
        <v>89.0</v>
      </c>
      <c r="G10559" s="1" t="str">
        <f>vlookup(F10559,Teams!$A:B,2,false)</f>
        <v>Lindbergh B</v>
      </c>
      <c r="H10559" s="1" t="b">
        <v>0</v>
      </c>
      <c r="I10559" s="1" t="b">
        <v>0</v>
      </c>
      <c r="J10559" s="1">
        <v>19.0</v>
      </c>
      <c r="K10559" s="3" t="str">
        <f>vlookup(J10559,Cats!$A:$B,2,false)</f>
        <v>X</v>
      </c>
    </row>
    <row r="10560">
      <c r="A10560" s="1">
        <v>134683.0</v>
      </c>
      <c r="B10560" s="1">
        <v>419.0</v>
      </c>
      <c r="C10560" s="1">
        <f>vlookup(B10560,Games!A:B,2,false)</f>
        <v>5</v>
      </c>
      <c r="D10560" s="2" t="s">
        <v>23</v>
      </c>
      <c r="E10560" s="1"/>
      <c r="F10560" s="1">
        <v>73.0</v>
      </c>
      <c r="G10560" s="1" t="str">
        <f>vlookup(F10560,Teams!$A:B,2,false)</f>
        <v>Glastonbury B</v>
      </c>
      <c r="H10560" s="1" t="b">
        <v>1</v>
      </c>
      <c r="I10560" s="1" t="b">
        <v>1</v>
      </c>
      <c r="J10560" s="1">
        <v>20.0</v>
      </c>
      <c r="K10560" s="3" t="str">
        <f>vlookup(J10560,Cats!$A:$B,2,false)</f>
        <v>M</v>
      </c>
    </row>
    <row r="10561">
      <c r="A10561" s="1">
        <v>134684.0</v>
      </c>
      <c r="B10561" s="1">
        <v>419.0</v>
      </c>
      <c r="C10561" s="1">
        <f>vlookup(B10561,Games!A:B,2,false)</f>
        <v>5</v>
      </c>
      <c r="D10561" s="2" t="s">
        <v>78</v>
      </c>
      <c r="E10561" s="1" t="s">
        <v>784</v>
      </c>
      <c r="F10561" s="1">
        <v>89.0</v>
      </c>
      <c r="G10561" s="1" t="str">
        <f>vlookup(F10561,Teams!$A:B,2,false)</f>
        <v>Lindbergh B</v>
      </c>
      <c r="H10561" s="1" t="b">
        <v>0</v>
      </c>
      <c r="I10561" s="1" t="b">
        <v>0</v>
      </c>
      <c r="J10561" s="1">
        <v>20.0</v>
      </c>
      <c r="K10561" s="3" t="str">
        <f>vlookup(J10561,Cats!$A:$B,2,false)</f>
        <v>M</v>
      </c>
    </row>
    <row r="10562">
      <c r="A10562" s="1">
        <v>134685.0</v>
      </c>
      <c r="B10562" s="1">
        <v>419.0</v>
      </c>
      <c r="C10562" s="1">
        <f>vlookup(B10562,Games!A:B,2,false)</f>
        <v>5</v>
      </c>
      <c r="D10562" s="2" t="s">
        <v>23</v>
      </c>
      <c r="E10562" s="1" t="s">
        <v>666</v>
      </c>
      <c r="F10562" s="1">
        <v>73.0</v>
      </c>
      <c r="G10562" s="1" t="str">
        <f>vlookup(F10562,Teams!$A:B,2,false)</f>
        <v>Glastonbury B</v>
      </c>
      <c r="H10562" s="1" t="b">
        <v>1</v>
      </c>
      <c r="I10562" s="1" t="b">
        <v>0</v>
      </c>
      <c r="J10562" s="1">
        <v>21.0</v>
      </c>
      <c r="K10562" s="3" t="str">
        <f>vlookup(J10562,Cats!$A:$B,2,false)</f>
        <v>C</v>
      </c>
    </row>
    <row r="10563">
      <c r="A10563" s="1">
        <v>134686.0</v>
      </c>
      <c r="B10563" s="1">
        <v>419.0</v>
      </c>
      <c r="C10563" s="1">
        <f>vlookup(B10563,Games!A:B,2,false)</f>
        <v>5</v>
      </c>
      <c r="D10563" s="2" t="s">
        <v>78</v>
      </c>
      <c r="E10563" s="1" t="s">
        <v>784</v>
      </c>
      <c r="F10563" s="1">
        <v>89.0</v>
      </c>
      <c r="G10563" s="1" t="str">
        <f>vlookup(F10563,Teams!$A:B,2,false)</f>
        <v>Lindbergh B</v>
      </c>
      <c r="H10563" s="1" t="b">
        <v>0</v>
      </c>
      <c r="I10563" s="1" t="b">
        <v>0</v>
      </c>
      <c r="J10563" s="1">
        <v>21.0</v>
      </c>
      <c r="K10563" s="3" t="str">
        <f>vlookup(J10563,Cats!$A:$B,2,false)</f>
        <v>C</v>
      </c>
    </row>
    <row r="10564">
      <c r="A10564" s="1">
        <v>134687.0</v>
      </c>
      <c r="B10564" s="1">
        <v>419.0</v>
      </c>
      <c r="C10564" s="1">
        <f>vlookup(B10564,Games!A:B,2,false)</f>
        <v>5</v>
      </c>
      <c r="D10564" s="2" t="s">
        <v>23</v>
      </c>
      <c r="E10564" s="1" t="s">
        <v>1117</v>
      </c>
      <c r="F10564" s="1">
        <v>73.0</v>
      </c>
      <c r="G10564" s="1" t="str">
        <f>vlookup(F10564,Teams!$A:B,2,false)</f>
        <v>Glastonbury B</v>
      </c>
      <c r="H10564" s="1" t="b">
        <v>1</v>
      </c>
      <c r="I10564" s="1" t="b">
        <v>0</v>
      </c>
      <c r="J10564" s="1">
        <v>22.0</v>
      </c>
      <c r="K10564" s="3" t="str">
        <f>vlookup(J10564,Cats!$A:$B,2,false)</f>
        <v>E</v>
      </c>
    </row>
    <row r="10565">
      <c r="A10565" s="1">
        <v>134688.0</v>
      </c>
      <c r="B10565" s="1">
        <v>419.0</v>
      </c>
      <c r="C10565" s="1">
        <f>vlookup(B10565,Games!A:B,2,false)</f>
        <v>5</v>
      </c>
      <c r="D10565" s="2" t="s">
        <v>23</v>
      </c>
      <c r="E10565" s="1" t="s">
        <v>845</v>
      </c>
      <c r="F10565" s="1">
        <v>89.0</v>
      </c>
      <c r="G10565" s="1" t="str">
        <f>vlookup(F10565,Teams!$A:B,2,false)</f>
        <v>Lindbergh B</v>
      </c>
      <c r="H10565" s="1" t="b">
        <v>0</v>
      </c>
      <c r="I10565" s="1" t="b">
        <v>0</v>
      </c>
      <c r="J10565" s="1">
        <v>22.0</v>
      </c>
      <c r="K10565" s="3" t="str">
        <f>vlookup(J10565,Cats!$A:$B,2,false)</f>
        <v>E</v>
      </c>
    </row>
    <row r="10566">
      <c r="A10566" s="1">
        <v>134689.0</v>
      </c>
      <c r="B10566" s="1">
        <v>419.0</v>
      </c>
      <c r="C10566" s="1">
        <f>vlookup(B10566,Games!A:B,2,false)</f>
        <v>5</v>
      </c>
      <c r="D10566" s="2" t="s">
        <v>23</v>
      </c>
      <c r="E10566" s="1" t="s">
        <v>666</v>
      </c>
      <c r="F10566" s="1">
        <v>73.0</v>
      </c>
      <c r="G10566" s="1" t="str">
        <f>vlookup(F10566,Teams!$A:B,2,false)</f>
        <v>Glastonbury B</v>
      </c>
      <c r="H10566" s="1" t="b">
        <v>1</v>
      </c>
      <c r="I10566" s="1" t="b">
        <v>0</v>
      </c>
      <c r="J10566" s="1">
        <v>23.0</v>
      </c>
      <c r="K10566" s="3" t="str">
        <f>vlookup(J10566,Cats!$A:$B,2,false)</f>
        <v>B</v>
      </c>
    </row>
    <row r="10567">
      <c r="A10567" s="1">
        <v>134690.0</v>
      </c>
      <c r="B10567" s="1">
        <v>419.0</v>
      </c>
      <c r="C10567" s="1">
        <f>vlookup(B10567,Games!A:B,2,false)</f>
        <v>5</v>
      </c>
      <c r="D10567" s="2" t="s">
        <v>23</v>
      </c>
      <c r="E10567" s="1" t="s">
        <v>845</v>
      </c>
      <c r="F10567" s="1">
        <v>89.0</v>
      </c>
      <c r="G10567" s="1" t="str">
        <f>vlookup(F10567,Teams!$A:B,2,false)</f>
        <v>Lindbergh B</v>
      </c>
      <c r="H10567" s="1" t="b">
        <v>0</v>
      </c>
      <c r="I10567" s="1" t="b">
        <v>0</v>
      </c>
      <c r="J10567" s="1">
        <v>23.0</v>
      </c>
      <c r="K10567" s="3" t="str">
        <f>vlookup(J10567,Cats!$A:$B,2,false)</f>
        <v>B</v>
      </c>
    </row>
    <row r="10568">
      <c r="A10568" s="1">
        <v>134691.0</v>
      </c>
      <c r="B10568" s="1">
        <v>419.0</v>
      </c>
      <c r="C10568" s="1">
        <f>vlookup(B10568,Games!A:B,2,false)</f>
        <v>5</v>
      </c>
      <c r="D10568" s="2" t="s">
        <v>78</v>
      </c>
      <c r="E10568" s="1" t="s">
        <v>666</v>
      </c>
      <c r="F10568" s="1">
        <v>73.0</v>
      </c>
      <c r="G10568" s="1" t="str">
        <f>vlookup(F10568,Teams!$A:B,2,false)</f>
        <v>Glastonbury B</v>
      </c>
      <c r="H10568" s="1" t="b">
        <v>1</v>
      </c>
      <c r="I10568" s="1" t="b">
        <v>0</v>
      </c>
      <c r="J10568" s="1">
        <v>24.0</v>
      </c>
      <c r="K10568" s="3" t="str">
        <f>vlookup(J10568,Cats!$A:$B,2,false)</f>
        <v>P</v>
      </c>
    </row>
    <row r="10569">
      <c r="A10569" s="1">
        <v>134692.0</v>
      </c>
      <c r="B10569" s="1">
        <v>419.0</v>
      </c>
      <c r="C10569" s="1">
        <f>vlookup(B10569,Games!A:B,2,false)</f>
        <v>5</v>
      </c>
      <c r="D10569" s="2" t="s">
        <v>23</v>
      </c>
      <c r="E10569" s="1" t="s">
        <v>784</v>
      </c>
      <c r="F10569" s="1">
        <v>89.0</v>
      </c>
      <c r="G10569" s="1" t="str">
        <f>vlookup(F10569,Teams!$A:B,2,false)</f>
        <v>Lindbergh B</v>
      </c>
      <c r="H10569" s="1" t="b">
        <v>0</v>
      </c>
      <c r="I10569" s="1" t="b">
        <v>0</v>
      </c>
      <c r="J10569" s="1">
        <v>24.0</v>
      </c>
      <c r="K10569" s="3" t="str">
        <f>vlookup(J10569,Cats!$A:$B,2,false)</f>
        <v>P</v>
      </c>
    </row>
    <row r="10570">
      <c r="A10570" s="1">
        <v>134693.0</v>
      </c>
      <c r="B10570" s="1">
        <v>420.0</v>
      </c>
      <c r="C10570" s="1">
        <f>vlookup(B10570,Games!A:B,2,false)</f>
        <v>5</v>
      </c>
      <c r="D10570" s="2" t="s">
        <v>59</v>
      </c>
      <c r="E10570" s="1" t="s">
        <v>878</v>
      </c>
      <c r="F10570" s="1">
        <v>49.0</v>
      </c>
      <c r="G10570" s="1" t="str">
        <f>vlookup(F10570,Teams!$A:B,2,false)</f>
        <v>Blair A</v>
      </c>
      <c r="H10570" s="1" t="b">
        <v>1</v>
      </c>
      <c r="I10570" s="1" t="b">
        <v>0</v>
      </c>
      <c r="J10570" s="1">
        <v>1.0</v>
      </c>
      <c r="K10570" s="3" t="str">
        <f>vlookup(J10570,Cats!$A:$B,2,false)</f>
        <v>X</v>
      </c>
    </row>
    <row r="10571">
      <c r="A10571" s="1">
        <v>134694.0</v>
      </c>
      <c r="B10571" s="1">
        <v>420.0</v>
      </c>
      <c r="C10571" s="1">
        <f>vlookup(B10571,Games!A:B,2,false)</f>
        <v>5</v>
      </c>
      <c r="D10571" s="2" t="s">
        <v>23</v>
      </c>
      <c r="E10571" s="1" t="s">
        <v>426</v>
      </c>
      <c r="F10571" s="1">
        <v>91.0</v>
      </c>
      <c r="G10571" s="1" t="str">
        <f>vlookup(F10571,Teams!$A:B,2,false)</f>
        <v>Maryville A</v>
      </c>
      <c r="H10571" s="1" t="b">
        <v>0</v>
      </c>
      <c r="I10571" s="1" t="b">
        <v>0</v>
      </c>
      <c r="J10571" s="1">
        <v>1.0</v>
      </c>
      <c r="K10571" s="3" t="str">
        <f>vlookup(J10571,Cats!$A:$B,2,false)</f>
        <v>X</v>
      </c>
    </row>
    <row r="10572">
      <c r="A10572" s="1">
        <v>134695.0</v>
      </c>
      <c r="B10572" s="1">
        <v>420.0</v>
      </c>
      <c r="C10572" s="1">
        <f>vlookup(B10572,Games!A:B,2,false)</f>
        <v>5</v>
      </c>
      <c r="D10572" s="2" t="s">
        <v>23</v>
      </c>
      <c r="E10572" s="1" t="s">
        <v>909</v>
      </c>
      <c r="F10572" s="1">
        <v>49.0</v>
      </c>
      <c r="G10572" s="1" t="str">
        <f>vlookup(F10572,Teams!$A:B,2,false)</f>
        <v>Blair A</v>
      </c>
      <c r="H10572" s="1" t="b">
        <v>1</v>
      </c>
      <c r="I10572" s="1" t="b">
        <v>0</v>
      </c>
      <c r="J10572" s="1">
        <v>2.0</v>
      </c>
      <c r="K10572" s="3" t="str">
        <f>vlookup(J10572,Cats!$A:$B,2,false)</f>
        <v>M</v>
      </c>
    </row>
    <row r="10573">
      <c r="A10573" s="1">
        <v>134696.0</v>
      </c>
      <c r="B10573" s="1">
        <v>420.0</v>
      </c>
      <c r="C10573" s="1">
        <f>vlookup(B10573,Games!A:B,2,false)</f>
        <v>5</v>
      </c>
      <c r="D10573" s="2" t="s">
        <v>23</v>
      </c>
      <c r="E10573" s="1" t="s">
        <v>426</v>
      </c>
      <c r="F10573" s="1">
        <v>91.0</v>
      </c>
      <c r="G10573" s="1" t="str">
        <f>vlookup(F10573,Teams!$A:B,2,false)</f>
        <v>Maryville A</v>
      </c>
      <c r="H10573" s="1" t="b">
        <v>0</v>
      </c>
      <c r="I10573" s="1" t="b">
        <v>0</v>
      </c>
      <c r="J10573" s="1">
        <v>2.0</v>
      </c>
      <c r="K10573" s="3" t="str">
        <f>vlookup(J10573,Cats!$A:$B,2,false)</f>
        <v>M</v>
      </c>
    </row>
    <row r="10574">
      <c r="A10574" s="1">
        <v>134697.0</v>
      </c>
      <c r="B10574" s="1">
        <v>420.0</v>
      </c>
      <c r="C10574" s="1">
        <f>vlookup(B10574,Games!A:B,2,false)</f>
        <v>5</v>
      </c>
      <c r="D10574" s="2" t="s">
        <v>34</v>
      </c>
      <c r="E10574" s="1" t="s">
        <v>235</v>
      </c>
      <c r="F10574" s="1">
        <v>49.0</v>
      </c>
      <c r="G10574" s="1" t="str">
        <f>vlookup(F10574,Teams!$A:B,2,false)</f>
        <v>Blair A</v>
      </c>
      <c r="H10574" s="1" t="b">
        <v>1</v>
      </c>
      <c r="I10574" s="1" t="b">
        <v>0</v>
      </c>
      <c r="J10574" s="1">
        <v>3.0</v>
      </c>
      <c r="K10574" s="3" t="str">
        <f>vlookup(J10574,Cats!$A:$B,2,false)</f>
        <v>C</v>
      </c>
    </row>
    <row r="10575">
      <c r="A10575" s="1">
        <v>134698.0</v>
      </c>
      <c r="B10575" s="1">
        <v>420.0</v>
      </c>
      <c r="C10575" s="1">
        <f>vlookup(B10575,Games!A:B,2,false)</f>
        <v>5</v>
      </c>
      <c r="D10575" s="2" t="s">
        <v>23</v>
      </c>
      <c r="E10575" s="1"/>
      <c r="F10575" s="1">
        <v>91.0</v>
      </c>
      <c r="G10575" s="1" t="str">
        <f>vlookup(F10575,Teams!$A:B,2,false)</f>
        <v>Maryville A</v>
      </c>
      <c r="H10575" s="1" t="b">
        <v>0</v>
      </c>
      <c r="I10575" s="1" t="b">
        <v>1</v>
      </c>
      <c r="J10575" s="1">
        <v>3.0</v>
      </c>
      <c r="K10575" s="3" t="str">
        <f>vlookup(J10575,Cats!$A:$B,2,false)</f>
        <v>C</v>
      </c>
    </row>
    <row r="10576">
      <c r="A10576" s="1">
        <v>134699.0</v>
      </c>
      <c r="B10576" s="1">
        <v>420.0</v>
      </c>
      <c r="C10576" s="1">
        <f>vlookup(B10576,Games!A:B,2,false)</f>
        <v>5</v>
      </c>
      <c r="D10576" s="2" t="s">
        <v>23</v>
      </c>
      <c r="E10576" s="1" t="s">
        <v>824</v>
      </c>
      <c r="F10576" s="1">
        <v>49.0</v>
      </c>
      <c r="G10576" s="1" t="str">
        <f>vlookup(F10576,Teams!$A:B,2,false)</f>
        <v>Blair A</v>
      </c>
      <c r="H10576" s="1" t="b">
        <v>1</v>
      </c>
      <c r="I10576" s="1" t="b">
        <v>0</v>
      </c>
      <c r="J10576" s="1">
        <v>4.0</v>
      </c>
      <c r="K10576" s="3" t="str">
        <f>vlookup(J10576,Cats!$A:$B,2,false)</f>
        <v>E</v>
      </c>
    </row>
    <row r="10577">
      <c r="A10577" s="1">
        <v>134700.0</v>
      </c>
      <c r="B10577" s="1">
        <v>420.0</v>
      </c>
      <c r="C10577" s="1">
        <f>vlookup(B10577,Games!A:B,2,false)</f>
        <v>5</v>
      </c>
      <c r="D10577" s="2" t="s">
        <v>78</v>
      </c>
      <c r="E10577" s="1" t="s">
        <v>1115</v>
      </c>
      <c r="F10577" s="1">
        <v>91.0</v>
      </c>
      <c r="G10577" s="1" t="str">
        <f>vlookup(F10577,Teams!$A:B,2,false)</f>
        <v>Maryville A</v>
      </c>
      <c r="H10577" s="1" t="b">
        <v>0</v>
      </c>
      <c r="I10577" s="1" t="b">
        <v>0</v>
      </c>
      <c r="J10577" s="1">
        <v>4.0</v>
      </c>
      <c r="K10577" s="3" t="str">
        <f>vlookup(J10577,Cats!$A:$B,2,false)</f>
        <v>E</v>
      </c>
    </row>
    <row r="10578">
      <c r="A10578" s="1">
        <v>134701.0</v>
      </c>
      <c r="B10578" s="1">
        <v>420.0</v>
      </c>
      <c r="C10578" s="1">
        <f>vlookup(B10578,Games!A:B,2,false)</f>
        <v>5</v>
      </c>
      <c r="D10578" s="2" t="s">
        <v>34</v>
      </c>
      <c r="E10578" s="1" t="s">
        <v>235</v>
      </c>
      <c r="F10578" s="1">
        <v>49.0</v>
      </c>
      <c r="G10578" s="1" t="str">
        <f>vlookup(F10578,Teams!$A:B,2,false)</f>
        <v>Blair A</v>
      </c>
      <c r="H10578" s="1" t="b">
        <v>1</v>
      </c>
      <c r="I10578" s="1" t="b">
        <v>0</v>
      </c>
      <c r="J10578" s="1">
        <v>5.0</v>
      </c>
      <c r="K10578" s="3" t="str">
        <f>vlookup(J10578,Cats!$A:$B,2,false)</f>
        <v>B</v>
      </c>
    </row>
    <row r="10579">
      <c r="A10579" s="1">
        <v>134702.0</v>
      </c>
      <c r="B10579" s="1">
        <v>420.0</v>
      </c>
      <c r="C10579" s="1">
        <f>vlookup(B10579,Games!A:B,2,false)</f>
        <v>5</v>
      </c>
      <c r="D10579" s="2" t="s">
        <v>23</v>
      </c>
      <c r="E10579" s="1"/>
      <c r="F10579" s="1">
        <v>91.0</v>
      </c>
      <c r="G10579" s="1" t="str">
        <f>vlookup(F10579,Teams!$A:B,2,false)</f>
        <v>Maryville A</v>
      </c>
      <c r="H10579" s="1" t="b">
        <v>0</v>
      </c>
      <c r="I10579" s="1" t="b">
        <v>1</v>
      </c>
      <c r="J10579" s="1">
        <v>5.0</v>
      </c>
      <c r="K10579" s="3" t="str">
        <f>vlookup(J10579,Cats!$A:$B,2,false)</f>
        <v>B</v>
      </c>
    </row>
    <row r="10580">
      <c r="A10580" s="1">
        <v>134703.0</v>
      </c>
      <c r="B10580" s="1">
        <v>420.0</v>
      </c>
      <c r="C10580" s="1">
        <f>vlookup(B10580,Games!A:B,2,false)</f>
        <v>5</v>
      </c>
      <c r="D10580" s="2" t="s">
        <v>34</v>
      </c>
      <c r="E10580" s="1" t="s">
        <v>878</v>
      </c>
      <c r="F10580" s="1">
        <v>49.0</v>
      </c>
      <c r="G10580" s="1" t="str">
        <f>vlookup(F10580,Teams!$A:B,2,false)</f>
        <v>Blair A</v>
      </c>
      <c r="H10580" s="1" t="b">
        <v>1</v>
      </c>
      <c r="I10580" s="1" t="b">
        <v>0</v>
      </c>
      <c r="J10580" s="1">
        <v>6.0</v>
      </c>
      <c r="K10580" s="3" t="str">
        <f>vlookup(J10580,Cats!$A:$B,2,false)</f>
        <v>P</v>
      </c>
    </row>
    <row r="10581">
      <c r="A10581" s="1">
        <v>134704.0</v>
      </c>
      <c r="B10581" s="1">
        <v>420.0</v>
      </c>
      <c r="C10581" s="1">
        <f>vlookup(B10581,Games!A:B,2,false)</f>
        <v>5</v>
      </c>
      <c r="D10581" s="2" t="s">
        <v>23</v>
      </c>
      <c r="E10581" s="1"/>
      <c r="F10581" s="1">
        <v>91.0</v>
      </c>
      <c r="G10581" s="1" t="str">
        <f>vlookup(F10581,Teams!$A:B,2,false)</f>
        <v>Maryville A</v>
      </c>
      <c r="H10581" s="1" t="b">
        <v>0</v>
      </c>
      <c r="I10581" s="1" t="b">
        <v>1</v>
      </c>
      <c r="J10581" s="1">
        <v>6.0</v>
      </c>
      <c r="K10581" s="3" t="str">
        <f>vlookup(J10581,Cats!$A:$B,2,false)</f>
        <v>P</v>
      </c>
    </row>
    <row r="10582">
      <c r="A10582" s="1">
        <v>134705.0</v>
      </c>
      <c r="B10582" s="1">
        <v>420.0</v>
      </c>
      <c r="C10582" s="1">
        <f>vlookup(B10582,Games!A:B,2,false)</f>
        <v>5</v>
      </c>
      <c r="D10582" s="2" t="s">
        <v>34</v>
      </c>
      <c r="E10582" s="1" t="s">
        <v>824</v>
      </c>
      <c r="F10582" s="1">
        <v>49.0</v>
      </c>
      <c r="G10582" s="1" t="str">
        <f>vlookup(F10582,Teams!$A:B,2,false)</f>
        <v>Blair A</v>
      </c>
      <c r="H10582" s="1" t="b">
        <v>1</v>
      </c>
      <c r="I10582" s="1" t="b">
        <v>0</v>
      </c>
      <c r="J10582" s="1">
        <v>7.0</v>
      </c>
      <c r="K10582" s="3" t="str">
        <f>vlookup(J10582,Cats!$A:$B,2,false)</f>
        <v>X</v>
      </c>
    </row>
    <row r="10583">
      <c r="A10583" s="1">
        <v>134706.0</v>
      </c>
      <c r="B10583" s="1">
        <v>420.0</v>
      </c>
      <c r="C10583" s="1">
        <f>vlookup(B10583,Games!A:B,2,false)</f>
        <v>5</v>
      </c>
      <c r="D10583" s="2" t="s">
        <v>23</v>
      </c>
      <c r="E10583" s="1"/>
      <c r="F10583" s="1">
        <v>91.0</v>
      </c>
      <c r="G10583" s="1" t="str">
        <f>vlookup(F10583,Teams!$A:B,2,false)</f>
        <v>Maryville A</v>
      </c>
      <c r="H10583" s="1" t="b">
        <v>0</v>
      </c>
      <c r="I10583" s="1" t="b">
        <v>1</v>
      </c>
      <c r="J10583" s="1">
        <v>7.0</v>
      </c>
      <c r="K10583" s="3" t="str">
        <f>vlookup(J10583,Cats!$A:$B,2,false)</f>
        <v>X</v>
      </c>
    </row>
    <row r="10584">
      <c r="A10584" s="1">
        <v>134707.0</v>
      </c>
      <c r="B10584" s="1">
        <v>420.0</v>
      </c>
      <c r="C10584" s="1">
        <f>vlookup(B10584,Games!A:B,2,false)</f>
        <v>5</v>
      </c>
      <c r="D10584" s="2" t="s">
        <v>34</v>
      </c>
      <c r="E10584" s="1" t="s">
        <v>909</v>
      </c>
      <c r="F10584" s="1">
        <v>49.0</v>
      </c>
      <c r="G10584" s="1" t="str">
        <f>vlookup(F10584,Teams!$A:B,2,false)</f>
        <v>Blair A</v>
      </c>
      <c r="H10584" s="1" t="b">
        <v>1</v>
      </c>
      <c r="I10584" s="1" t="b">
        <v>0</v>
      </c>
      <c r="J10584" s="1">
        <v>8.0</v>
      </c>
      <c r="K10584" s="3" t="str">
        <f>vlookup(J10584,Cats!$A:$B,2,false)</f>
        <v>M</v>
      </c>
    </row>
    <row r="10585">
      <c r="A10585" s="1">
        <v>134708.0</v>
      </c>
      <c r="B10585" s="1">
        <v>420.0</v>
      </c>
      <c r="C10585" s="1">
        <f>vlookup(B10585,Games!A:B,2,false)</f>
        <v>5</v>
      </c>
      <c r="D10585" s="2" t="s">
        <v>23</v>
      </c>
      <c r="E10585" s="1"/>
      <c r="F10585" s="1">
        <v>91.0</v>
      </c>
      <c r="G10585" s="1" t="str">
        <f>vlookup(F10585,Teams!$A:B,2,false)</f>
        <v>Maryville A</v>
      </c>
      <c r="H10585" s="1" t="b">
        <v>0</v>
      </c>
      <c r="I10585" s="1" t="b">
        <v>1</v>
      </c>
      <c r="J10585" s="1">
        <v>8.0</v>
      </c>
      <c r="K10585" s="3" t="str">
        <f>vlookup(J10585,Cats!$A:$B,2,false)</f>
        <v>M</v>
      </c>
    </row>
    <row r="10586">
      <c r="A10586" s="1">
        <v>134709.0</v>
      </c>
      <c r="B10586" s="1">
        <v>420.0</v>
      </c>
      <c r="C10586" s="1">
        <f>vlookup(B10586,Games!A:B,2,false)</f>
        <v>5</v>
      </c>
      <c r="D10586" s="2" t="s">
        <v>34</v>
      </c>
      <c r="E10586" s="1" t="s">
        <v>235</v>
      </c>
      <c r="F10586" s="1">
        <v>49.0</v>
      </c>
      <c r="G10586" s="1" t="str">
        <f>vlookup(F10586,Teams!$A:B,2,false)</f>
        <v>Blair A</v>
      </c>
      <c r="H10586" s="1" t="b">
        <v>1</v>
      </c>
      <c r="I10586" s="1" t="b">
        <v>0</v>
      </c>
      <c r="J10586" s="1">
        <v>9.0</v>
      </c>
      <c r="K10586" s="3" t="str">
        <f>vlookup(J10586,Cats!$A:$B,2,false)</f>
        <v>C</v>
      </c>
    </row>
    <row r="10587">
      <c r="A10587" s="1">
        <v>134710.0</v>
      </c>
      <c r="B10587" s="1">
        <v>420.0</v>
      </c>
      <c r="C10587" s="1">
        <f>vlookup(B10587,Games!A:B,2,false)</f>
        <v>5</v>
      </c>
      <c r="D10587" s="2" t="s">
        <v>23</v>
      </c>
      <c r="E10587" s="1"/>
      <c r="F10587" s="1">
        <v>91.0</v>
      </c>
      <c r="G10587" s="1" t="str">
        <f>vlookup(F10587,Teams!$A:B,2,false)</f>
        <v>Maryville A</v>
      </c>
      <c r="H10587" s="1" t="b">
        <v>0</v>
      </c>
      <c r="I10587" s="1" t="b">
        <v>1</v>
      </c>
      <c r="J10587" s="1">
        <v>9.0</v>
      </c>
      <c r="K10587" s="3" t="str">
        <f>vlookup(J10587,Cats!$A:$B,2,false)</f>
        <v>C</v>
      </c>
    </row>
    <row r="10588">
      <c r="A10588" s="1">
        <v>134711.0</v>
      </c>
      <c r="B10588" s="1">
        <v>420.0</v>
      </c>
      <c r="C10588" s="1">
        <f>vlookup(B10588,Games!A:B,2,false)</f>
        <v>5</v>
      </c>
      <c r="D10588" s="2" t="s">
        <v>34</v>
      </c>
      <c r="E10588" s="1" t="s">
        <v>824</v>
      </c>
      <c r="F10588" s="1">
        <v>49.0</v>
      </c>
      <c r="G10588" s="1" t="str">
        <f>vlookup(F10588,Teams!$A:B,2,false)</f>
        <v>Blair A</v>
      </c>
      <c r="H10588" s="1" t="b">
        <v>1</v>
      </c>
      <c r="I10588" s="1" t="b">
        <v>0</v>
      </c>
      <c r="J10588" s="1">
        <v>10.0</v>
      </c>
      <c r="K10588" s="3" t="str">
        <f>vlookup(J10588,Cats!$A:$B,2,false)</f>
        <v>E</v>
      </c>
    </row>
    <row r="10589">
      <c r="A10589" s="1">
        <v>134712.0</v>
      </c>
      <c r="B10589" s="1">
        <v>420.0</v>
      </c>
      <c r="C10589" s="1">
        <f>vlookup(B10589,Games!A:B,2,false)</f>
        <v>5</v>
      </c>
      <c r="D10589" s="2" t="s">
        <v>23</v>
      </c>
      <c r="E10589" s="1"/>
      <c r="F10589" s="1">
        <v>91.0</v>
      </c>
      <c r="G10589" s="1" t="str">
        <f>vlookup(F10589,Teams!$A:B,2,false)</f>
        <v>Maryville A</v>
      </c>
      <c r="H10589" s="1" t="b">
        <v>0</v>
      </c>
      <c r="I10589" s="1" t="b">
        <v>1</v>
      </c>
      <c r="J10589" s="1">
        <v>10.0</v>
      </c>
      <c r="K10589" s="3" t="str">
        <f>vlookup(J10589,Cats!$A:$B,2,false)</f>
        <v>E</v>
      </c>
    </row>
    <row r="10590">
      <c r="A10590" s="1">
        <v>134713.0</v>
      </c>
      <c r="B10590" s="1">
        <v>420.0</v>
      </c>
      <c r="C10590" s="1">
        <f>vlookup(B10590,Games!A:B,2,false)</f>
        <v>5</v>
      </c>
      <c r="D10590" s="2" t="s">
        <v>34</v>
      </c>
      <c r="E10590" s="1" t="s">
        <v>235</v>
      </c>
      <c r="F10590" s="1">
        <v>49.0</v>
      </c>
      <c r="G10590" s="1" t="str">
        <f>vlookup(F10590,Teams!$A:B,2,false)</f>
        <v>Blair A</v>
      </c>
      <c r="H10590" s="1" t="b">
        <v>1</v>
      </c>
      <c r="I10590" s="1" t="b">
        <v>0</v>
      </c>
      <c r="J10590" s="1">
        <v>11.0</v>
      </c>
      <c r="K10590" s="3" t="str">
        <f>vlookup(J10590,Cats!$A:$B,2,false)</f>
        <v>B</v>
      </c>
    </row>
    <row r="10591">
      <c r="A10591" s="1">
        <v>134714.0</v>
      </c>
      <c r="B10591" s="1">
        <v>420.0</v>
      </c>
      <c r="C10591" s="1">
        <f>vlookup(B10591,Games!A:B,2,false)</f>
        <v>5</v>
      </c>
      <c r="D10591" s="2" t="s">
        <v>23</v>
      </c>
      <c r="E10591" s="1"/>
      <c r="F10591" s="1">
        <v>91.0</v>
      </c>
      <c r="G10591" s="1" t="str">
        <f>vlookup(F10591,Teams!$A:B,2,false)</f>
        <v>Maryville A</v>
      </c>
      <c r="H10591" s="1" t="b">
        <v>0</v>
      </c>
      <c r="I10591" s="1" t="b">
        <v>1</v>
      </c>
      <c r="J10591" s="1">
        <v>11.0</v>
      </c>
      <c r="K10591" s="3" t="str">
        <f>vlookup(J10591,Cats!$A:$B,2,false)</f>
        <v>B</v>
      </c>
    </row>
    <row r="10592">
      <c r="A10592" s="1">
        <v>134715.0</v>
      </c>
      <c r="B10592" s="1">
        <v>420.0</v>
      </c>
      <c r="C10592" s="1">
        <f>vlookup(B10592,Games!A:B,2,false)</f>
        <v>5</v>
      </c>
      <c r="D10592" s="2" t="s">
        <v>34</v>
      </c>
      <c r="E10592" s="1" t="s">
        <v>878</v>
      </c>
      <c r="F10592" s="1">
        <v>49.0</v>
      </c>
      <c r="G10592" s="1" t="str">
        <f>vlookup(F10592,Teams!$A:B,2,false)</f>
        <v>Blair A</v>
      </c>
      <c r="H10592" s="1" t="b">
        <v>1</v>
      </c>
      <c r="I10592" s="1" t="b">
        <v>0</v>
      </c>
      <c r="J10592" s="1">
        <v>12.0</v>
      </c>
      <c r="K10592" s="3" t="str">
        <f>vlookup(J10592,Cats!$A:$B,2,false)</f>
        <v>P</v>
      </c>
    </row>
    <row r="10593">
      <c r="A10593" s="1">
        <v>134716.0</v>
      </c>
      <c r="B10593" s="1">
        <v>420.0</v>
      </c>
      <c r="C10593" s="1">
        <f>vlookup(B10593,Games!A:B,2,false)</f>
        <v>5</v>
      </c>
      <c r="D10593" s="2" t="s">
        <v>23</v>
      </c>
      <c r="E10593" s="1"/>
      <c r="F10593" s="1">
        <v>91.0</v>
      </c>
      <c r="G10593" s="1" t="str">
        <f>vlookup(F10593,Teams!$A:B,2,false)</f>
        <v>Maryville A</v>
      </c>
      <c r="H10593" s="1" t="b">
        <v>0</v>
      </c>
      <c r="I10593" s="1" t="b">
        <v>1</v>
      </c>
      <c r="J10593" s="1">
        <v>12.0</v>
      </c>
      <c r="K10593" s="3" t="str">
        <f>vlookup(J10593,Cats!$A:$B,2,false)</f>
        <v>P</v>
      </c>
    </row>
    <row r="10594">
      <c r="A10594" s="1">
        <v>134717.0</v>
      </c>
      <c r="B10594" s="1">
        <v>420.0</v>
      </c>
      <c r="C10594" s="1">
        <f>vlookup(B10594,Games!A:B,2,false)</f>
        <v>5</v>
      </c>
      <c r="D10594" s="2" t="s">
        <v>23</v>
      </c>
      <c r="E10594" s="1"/>
      <c r="F10594" s="1">
        <v>49.0</v>
      </c>
      <c r="G10594" s="1" t="str">
        <f>vlookup(F10594,Teams!$A:B,2,false)</f>
        <v>Blair A</v>
      </c>
      <c r="H10594" s="1" t="b">
        <v>1</v>
      </c>
      <c r="I10594" s="1" t="b">
        <v>1</v>
      </c>
      <c r="J10594" s="1">
        <v>13.0</v>
      </c>
      <c r="K10594" s="3" t="str">
        <f>vlookup(J10594,Cats!$A:$B,2,false)</f>
        <v>X</v>
      </c>
    </row>
    <row r="10595">
      <c r="A10595" s="1">
        <v>134718.0</v>
      </c>
      <c r="B10595" s="1">
        <v>420.0</v>
      </c>
      <c r="C10595" s="1">
        <f>vlookup(B10595,Games!A:B,2,false)</f>
        <v>5</v>
      </c>
      <c r="D10595" s="2" t="s">
        <v>78</v>
      </c>
      <c r="E10595" s="1" t="s">
        <v>426</v>
      </c>
      <c r="F10595" s="1">
        <v>91.0</v>
      </c>
      <c r="G10595" s="1" t="str">
        <f>vlookup(F10595,Teams!$A:B,2,false)</f>
        <v>Maryville A</v>
      </c>
      <c r="H10595" s="1" t="b">
        <v>0</v>
      </c>
      <c r="I10595" s="1" t="b">
        <v>0</v>
      </c>
      <c r="J10595" s="1">
        <v>13.0</v>
      </c>
      <c r="K10595" s="3" t="str">
        <f>vlookup(J10595,Cats!$A:$B,2,false)</f>
        <v>X</v>
      </c>
    </row>
    <row r="10596">
      <c r="A10596" s="1">
        <v>134719.0</v>
      </c>
      <c r="B10596" s="1">
        <v>420.0</v>
      </c>
      <c r="C10596" s="1">
        <f>vlookup(B10596,Games!A:B,2,false)</f>
        <v>5</v>
      </c>
      <c r="D10596" s="2" t="s">
        <v>23</v>
      </c>
      <c r="E10596" s="1" t="s">
        <v>909</v>
      </c>
      <c r="F10596" s="1">
        <v>49.0</v>
      </c>
      <c r="G10596" s="1" t="str">
        <f>vlookup(F10596,Teams!$A:B,2,false)</f>
        <v>Blair A</v>
      </c>
      <c r="H10596" s="1" t="b">
        <v>1</v>
      </c>
      <c r="I10596" s="1" t="b">
        <v>0</v>
      </c>
      <c r="J10596" s="1">
        <v>14.0</v>
      </c>
      <c r="K10596" s="3" t="str">
        <f>vlookup(J10596,Cats!$A:$B,2,false)</f>
        <v>M</v>
      </c>
    </row>
    <row r="10597">
      <c r="A10597" s="1">
        <v>134720.0</v>
      </c>
      <c r="B10597" s="1">
        <v>420.0</v>
      </c>
      <c r="C10597" s="1">
        <f>vlookup(B10597,Games!A:B,2,false)</f>
        <v>5</v>
      </c>
      <c r="D10597" s="2" t="s">
        <v>23</v>
      </c>
      <c r="E10597" s="1" t="s">
        <v>1115</v>
      </c>
      <c r="F10597" s="1">
        <v>91.0</v>
      </c>
      <c r="G10597" s="1" t="str">
        <f>vlookup(F10597,Teams!$A:B,2,false)</f>
        <v>Maryville A</v>
      </c>
      <c r="H10597" s="1" t="b">
        <v>0</v>
      </c>
      <c r="I10597" s="1" t="b">
        <v>0</v>
      </c>
      <c r="J10597" s="1">
        <v>14.0</v>
      </c>
      <c r="K10597" s="3" t="str">
        <f>vlookup(J10597,Cats!$A:$B,2,false)</f>
        <v>M</v>
      </c>
    </row>
    <row r="10598">
      <c r="A10598" s="1">
        <v>134721.0</v>
      </c>
      <c r="B10598" s="1">
        <v>420.0</v>
      </c>
      <c r="C10598" s="1">
        <f>vlookup(B10598,Games!A:B,2,false)</f>
        <v>5</v>
      </c>
      <c r="D10598" s="2" t="s">
        <v>34</v>
      </c>
      <c r="E10598" s="1" t="s">
        <v>235</v>
      </c>
      <c r="F10598" s="1">
        <v>49.0</v>
      </c>
      <c r="G10598" s="1" t="str">
        <f>vlookup(F10598,Teams!$A:B,2,false)</f>
        <v>Blair A</v>
      </c>
      <c r="H10598" s="1" t="b">
        <v>1</v>
      </c>
      <c r="I10598" s="1" t="b">
        <v>0</v>
      </c>
      <c r="J10598" s="1">
        <v>15.0</v>
      </c>
      <c r="K10598" s="3" t="str">
        <f>vlookup(J10598,Cats!$A:$B,2,false)</f>
        <v>C</v>
      </c>
    </row>
    <row r="10599">
      <c r="A10599" s="1">
        <v>134722.0</v>
      </c>
      <c r="B10599" s="1">
        <v>420.0</v>
      </c>
      <c r="C10599" s="1">
        <f>vlookup(B10599,Games!A:B,2,false)</f>
        <v>5</v>
      </c>
      <c r="D10599" s="2" t="s">
        <v>23</v>
      </c>
      <c r="E10599" s="1"/>
      <c r="F10599" s="1">
        <v>91.0</v>
      </c>
      <c r="G10599" s="1" t="str">
        <f>vlookup(F10599,Teams!$A:B,2,false)</f>
        <v>Maryville A</v>
      </c>
      <c r="H10599" s="1" t="b">
        <v>0</v>
      </c>
      <c r="I10599" s="1" t="b">
        <v>1</v>
      </c>
      <c r="J10599" s="1">
        <v>15.0</v>
      </c>
      <c r="K10599" s="3" t="str">
        <f>vlookup(J10599,Cats!$A:$B,2,false)</f>
        <v>C</v>
      </c>
    </row>
    <row r="10600">
      <c r="A10600" s="1">
        <v>134723.0</v>
      </c>
      <c r="B10600" s="1">
        <v>420.0</v>
      </c>
      <c r="C10600" s="1">
        <f>vlookup(B10600,Games!A:B,2,false)</f>
        <v>5</v>
      </c>
      <c r="D10600" s="2" t="s">
        <v>23</v>
      </c>
      <c r="E10600" s="1"/>
      <c r="F10600" s="1">
        <v>49.0</v>
      </c>
      <c r="G10600" s="1" t="str">
        <f>vlookup(F10600,Teams!$A:B,2,false)</f>
        <v>Blair A</v>
      </c>
      <c r="H10600" s="1" t="b">
        <v>1</v>
      </c>
      <c r="I10600" s="1" t="b">
        <v>1</v>
      </c>
      <c r="J10600" s="1">
        <v>16.0</v>
      </c>
      <c r="K10600" s="3" t="str">
        <f>vlookup(J10600,Cats!$A:$B,2,false)</f>
        <v>E</v>
      </c>
    </row>
    <row r="10601">
      <c r="A10601" s="1">
        <v>134724.0</v>
      </c>
      <c r="B10601" s="1">
        <v>420.0</v>
      </c>
      <c r="C10601" s="1">
        <f>vlookup(B10601,Games!A:B,2,false)</f>
        <v>5</v>
      </c>
      <c r="D10601" s="2" t="s">
        <v>23</v>
      </c>
      <c r="E10601" s="1" t="s">
        <v>426</v>
      </c>
      <c r="F10601" s="1">
        <v>91.0</v>
      </c>
      <c r="G10601" s="1" t="str">
        <f>vlookup(F10601,Teams!$A:B,2,false)</f>
        <v>Maryville A</v>
      </c>
      <c r="H10601" s="1" t="b">
        <v>0</v>
      </c>
      <c r="I10601" s="1" t="b">
        <v>0</v>
      </c>
      <c r="J10601" s="1">
        <v>16.0</v>
      </c>
      <c r="K10601" s="3" t="str">
        <f>vlookup(J10601,Cats!$A:$B,2,false)</f>
        <v>E</v>
      </c>
    </row>
    <row r="10602">
      <c r="A10602" s="1">
        <v>134725.0</v>
      </c>
      <c r="B10602" s="1">
        <v>420.0</v>
      </c>
      <c r="C10602" s="1">
        <f>vlookup(B10602,Games!A:B,2,false)</f>
        <v>5</v>
      </c>
      <c r="D10602" s="2" t="s">
        <v>34</v>
      </c>
      <c r="E10602" s="1" t="s">
        <v>235</v>
      </c>
      <c r="F10602" s="1">
        <v>49.0</v>
      </c>
      <c r="G10602" s="1" t="str">
        <f>vlookup(F10602,Teams!$A:B,2,false)</f>
        <v>Blair A</v>
      </c>
      <c r="H10602" s="1" t="b">
        <v>1</v>
      </c>
      <c r="I10602" s="1" t="b">
        <v>0</v>
      </c>
      <c r="J10602" s="1">
        <v>17.0</v>
      </c>
      <c r="K10602" s="3" t="str">
        <f>vlookup(J10602,Cats!$A:$B,2,false)</f>
        <v>B</v>
      </c>
    </row>
    <row r="10603">
      <c r="A10603" s="1">
        <v>134726.0</v>
      </c>
      <c r="B10603" s="1">
        <v>420.0</v>
      </c>
      <c r="C10603" s="1">
        <f>vlookup(B10603,Games!A:B,2,false)</f>
        <v>5</v>
      </c>
      <c r="D10603" s="2" t="s">
        <v>23</v>
      </c>
      <c r="E10603" s="1"/>
      <c r="F10603" s="1">
        <v>91.0</v>
      </c>
      <c r="G10603" s="1" t="str">
        <f>vlookup(F10603,Teams!$A:B,2,false)</f>
        <v>Maryville A</v>
      </c>
      <c r="H10603" s="1" t="b">
        <v>0</v>
      </c>
      <c r="I10603" s="1" t="b">
        <v>1</v>
      </c>
      <c r="J10603" s="1">
        <v>17.0</v>
      </c>
      <c r="K10603" s="3" t="str">
        <f>vlookup(J10603,Cats!$A:$B,2,false)</f>
        <v>B</v>
      </c>
    </row>
    <row r="10604">
      <c r="A10604" s="1">
        <v>134727.0</v>
      </c>
      <c r="B10604" s="1">
        <v>420.0</v>
      </c>
      <c r="C10604" s="1">
        <f>vlookup(B10604,Games!A:B,2,false)</f>
        <v>5</v>
      </c>
      <c r="D10604" s="2" t="s">
        <v>34</v>
      </c>
      <c r="E10604" s="1" t="s">
        <v>235</v>
      </c>
      <c r="F10604" s="1">
        <v>49.0</v>
      </c>
      <c r="G10604" s="1" t="str">
        <f>vlookup(F10604,Teams!$A:B,2,false)</f>
        <v>Blair A</v>
      </c>
      <c r="H10604" s="1" t="b">
        <v>1</v>
      </c>
      <c r="I10604" s="1" t="b">
        <v>0</v>
      </c>
      <c r="J10604" s="1">
        <v>18.0</v>
      </c>
      <c r="K10604" s="3" t="str">
        <f>vlookup(J10604,Cats!$A:$B,2,false)</f>
        <v>P</v>
      </c>
    </row>
    <row r="10605">
      <c r="A10605" s="1">
        <v>134728.0</v>
      </c>
      <c r="B10605" s="1">
        <v>420.0</v>
      </c>
      <c r="C10605" s="1">
        <f>vlookup(B10605,Games!A:B,2,false)</f>
        <v>5</v>
      </c>
      <c r="D10605" s="2" t="s">
        <v>23</v>
      </c>
      <c r="E10605" s="1"/>
      <c r="F10605" s="1">
        <v>91.0</v>
      </c>
      <c r="G10605" s="1" t="str">
        <f>vlookup(F10605,Teams!$A:B,2,false)</f>
        <v>Maryville A</v>
      </c>
      <c r="H10605" s="1" t="b">
        <v>0</v>
      </c>
      <c r="I10605" s="1" t="b">
        <v>1</v>
      </c>
      <c r="J10605" s="1">
        <v>18.0</v>
      </c>
      <c r="K10605" s="3" t="str">
        <f>vlookup(J10605,Cats!$A:$B,2,false)</f>
        <v>P</v>
      </c>
    </row>
    <row r="10606">
      <c r="A10606" s="1">
        <v>134729.0</v>
      </c>
      <c r="B10606" s="1">
        <v>420.0</v>
      </c>
      <c r="C10606" s="1">
        <f>vlookup(B10606,Games!A:B,2,false)</f>
        <v>5</v>
      </c>
      <c r="D10606" s="2" t="s">
        <v>78</v>
      </c>
      <c r="E10606" s="1" t="s">
        <v>235</v>
      </c>
      <c r="F10606" s="1">
        <v>49.0</v>
      </c>
      <c r="G10606" s="1" t="str">
        <f>vlookup(F10606,Teams!$A:B,2,false)</f>
        <v>Blair A</v>
      </c>
      <c r="H10606" s="1" t="b">
        <v>1</v>
      </c>
      <c r="I10606" s="1" t="b">
        <v>0</v>
      </c>
      <c r="J10606" s="1">
        <v>19.0</v>
      </c>
      <c r="K10606" s="3" t="str">
        <f>vlookup(J10606,Cats!$A:$B,2,false)</f>
        <v>X</v>
      </c>
    </row>
    <row r="10607">
      <c r="A10607" s="1">
        <v>134730.0</v>
      </c>
      <c r="B10607" s="1">
        <v>420.0</v>
      </c>
      <c r="C10607" s="1">
        <f>vlookup(B10607,Games!A:B,2,false)</f>
        <v>5</v>
      </c>
      <c r="D10607" s="2" t="s">
        <v>23</v>
      </c>
      <c r="E10607" s="1"/>
      <c r="F10607" s="1">
        <v>91.0</v>
      </c>
      <c r="G10607" s="1" t="str">
        <f>vlookup(F10607,Teams!$A:B,2,false)</f>
        <v>Maryville A</v>
      </c>
      <c r="H10607" s="1" t="b">
        <v>0</v>
      </c>
      <c r="I10607" s="1" t="b">
        <v>1</v>
      </c>
      <c r="J10607" s="1">
        <v>19.0</v>
      </c>
      <c r="K10607" s="3" t="str">
        <f>vlookup(J10607,Cats!$A:$B,2,false)</f>
        <v>X</v>
      </c>
    </row>
    <row r="10608">
      <c r="A10608" s="1">
        <v>134731.0</v>
      </c>
      <c r="B10608" s="1">
        <v>420.0</v>
      </c>
      <c r="C10608" s="1">
        <f>vlookup(B10608,Games!A:B,2,false)</f>
        <v>5</v>
      </c>
      <c r="D10608" s="2" t="s">
        <v>34</v>
      </c>
      <c r="E10608" s="1" t="s">
        <v>824</v>
      </c>
      <c r="F10608" s="1">
        <v>49.0</v>
      </c>
      <c r="G10608" s="1" t="str">
        <f>vlookup(F10608,Teams!$A:B,2,false)</f>
        <v>Blair A</v>
      </c>
      <c r="H10608" s="1" t="b">
        <v>1</v>
      </c>
      <c r="I10608" s="1" t="b">
        <v>0</v>
      </c>
      <c r="J10608" s="1">
        <v>20.0</v>
      </c>
      <c r="K10608" s="3" t="str">
        <f>vlookup(J10608,Cats!$A:$B,2,false)</f>
        <v>M</v>
      </c>
    </row>
    <row r="10609">
      <c r="A10609" s="1">
        <v>134732.0</v>
      </c>
      <c r="B10609" s="1">
        <v>420.0</v>
      </c>
      <c r="C10609" s="1">
        <f>vlookup(B10609,Games!A:B,2,false)</f>
        <v>5</v>
      </c>
      <c r="D10609" s="2" t="s">
        <v>23</v>
      </c>
      <c r="E10609" s="1"/>
      <c r="F10609" s="1">
        <v>91.0</v>
      </c>
      <c r="G10609" s="1" t="str">
        <f>vlookup(F10609,Teams!$A:B,2,false)</f>
        <v>Maryville A</v>
      </c>
      <c r="H10609" s="1" t="b">
        <v>0</v>
      </c>
      <c r="I10609" s="1" t="b">
        <v>1</v>
      </c>
      <c r="J10609" s="1">
        <v>20.0</v>
      </c>
      <c r="K10609" s="3" t="str">
        <f>vlookup(J10609,Cats!$A:$B,2,false)</f>
        <v>M</v>
      </c>
    </row>
    <row r="10610">
      <c r="A10610" s="1">
        <v>134733.0</v>
      </c>
      <c r="B10610" s="1">
        <v>420.0</v>
      </c>
      <c r="C10610" s="1">
        <f>vlookup(B10610,Games!A:B,2,false)</f>
        <v>5</v>
      </c>
      <c r="D10610" s="2" t="s">
        <v>34</v>
      </c>
      <c r="E10610" s="1" t="s">
        <v>235</v>
      </c>
      <c r="F10610" s="1">
        <v>49.0</v>
      </c>
      <c r="G10610" s="1" t="str">
        <f>vlookup(F10610,Teams!$A:B,2,false)</f>
        <v>Blair A</v>
      </c>
      <c r="H10610" s="1" t="b">
        <v>1</v>
      </c>
      <c r="I10610" s="1" t="b">
        <v>0</v>
      </c>
      <c r="J10610" s="1">
        <v>21.0</v>
      </c>
      <c r="K10610" s="3" t="str">
        <f>vlookup(J10610,Cats!$A:$B,2,false)</f>
        <v>C</v>
      </c>
    </row>
    <row r="10611">
      <c r="A10611" s="1">
        <v>134734.0</v>
      </c>
      <c r="B10611" s="1">
        <v>420.0</v>
      </c>
      <c r="C10611" s="1">
        <f>vlookup(B10611,Games!A:B,2,false)</f>
        <v>5</v>
      </c>
      <c r="D10611" s="2" t="s">
        <v>23</v>
      </c>
      <c r="E10611" s="1"/>
      <c r="F10611" s="1">
        <v>91.0</v>
      </c>
      <c r="G10611" s="1" t="str">
        <f>vlookup(F10611,Teams!$A:B,2,false)</f>
        <v>Maryville A</v>
      </c>
      <c r="H10611" s="1" t="b">
        <v>0</v>
      </c>
      <c r="I10611" s="1" t="b">
        <v>1</v>
      </c>
      <c r="J10611" s="1">
        <v>21.0</v>
      </c>
      <c r="K10611" s="3" t="str">
        <f>vlookup(J10611,Cats!$A:$B,2,false)</f>
        <v>C</v>
      </c>
    </row>
    <row r="10612">
      <c r="A10612" s="1">
        <v>134735.0</v>
      </c>
      <c r="B10612" s="1">
        <v>420.0</v>
      </c>
      <c r="C10612" s="1">
        <f>vlookup(B10612,Games!A:B,2,false)</f>
        <v>5</v>
      </c>
      <c r="D10612" s="2" t="s">
        <v>59</v>
      </c>
      <c r="E10612" s="1" t="s">
        <v>878</v>
      </c>
      <c r="F10612" s="1">
        <v>49.0</v>
      </c>
      <c r="G10612" s="1" t="str">
        <f>vlookup(F10612,Teams!$A:B,2,false)</f>
        <v>Blair A</v>
      </c>
      <c r="H10612" s="1" t="b">
        <v>1</v>
      </c>
      <c r="I10612" s="1" t="b">
        <v>0</v>
      </c>
      <c r="J10612" s="1">
        <v>22.0</v>
      </c>
      <c r="K10612" s="3" t="str">
        <f>vlookup(J10612,Cats!$A:$B,2,false)</f>
        <v>E</v>
      </c>
    </row>
    <row r="10613">
      <c r="A10613" s="1">
        <v>134736.0</v>
      </c>
      <c r="B10613" s="1">
        <v>420.0</v>
      </c>
      <c r="C10613" s="1">
        <f>vlookup(B10613,Games!A:B,2,false)</f>
        <v>5</v>
      </c>
      <c r="D10613" s="2" t="s">
        <v>23</v>
      </c>
      <c r="E10613" s="1" t="s">
        <v>1115</v>
      </c>
      <c r="F10613" s="1">
        <v>91.0</v>
      </c>
      <c r="G10613" s="1" t="str">
        <f>vlookup(F10613,Teams!$A:B,2,false)</f>
        <v>Maryville A</v>
      </c>
      <c r="H10613" s="1" t="b">
        <v>0</v>
      </c>
      <c r="I10613" s="1" t="b">
        <v>0</v>
      </c>
      <c r="J10613" s="1">
        <v>22.0</v>
      </c>
      <c r="K10613" s="3" t="str">
        <f>vlookup(J10613,Cats!$A:$B,2,false)</f>
        <v>E</v>
      </c>
    </row>
    <row r="10614">
      <c r="A10614" s="1">
        <v>134737.0</v>
      </c>
      <c r="B10614" s="1">
        <v>420.0</v>
      </c>
      <c r="C10614" s="1">
        <f>vlookup(B10614,Games!A:B,2,false)</f>
        <v>5</v>
      </c>
      <c r="D10614" s="2" t="s">
        <v>34</v>
      </c>
      <c r="E10614" s="1" t="s">
        <v>235</v>
      </c>
      <c r="F10614" s="1">
        <v>49.0</v>
      </c>
      <c r="G10614" s="1" t="str">
        <f>vlookup(F10614,Teams!$A:B,2,false)</f>
        <v>Blair A</v>
      </c>
      <c r="H10614" s="1" t="b">
        <v>1</v>
      </c>
      <c r="I10614" s="1" t="b">
        <v>0</v>
      </c>
      <c r="J10614" s="1">
        <v>23.0</v>
      </c>
      <c r="K10614" s="3" t="str">
        <f>vlookup(J10614,Cats!$A:$B,2,false)</f>
        <v>B</v>
      </c>
    </row>
    <row r="10615">
      <c r="A10615" s="1">
        <v>134738.0</v>
      </c>
      <c r="B10615" s="1">
        <v>420.0</v>
      </c>
      <c r="C10615" s="1">
        <f>vlookup(B10615,Games!A:B,2,false)</f>
        <v>5</v>
      </c>
      <c r="D10615" s="2" t="s">
        <v>23</v>
      </c>
      <c r="E10615" s="1"/>
      <c r="F10615" s="1">
        <v>91.0</v>
      </c>
      <c r="G10615" s="1" t="str">
        <f>vlookup(F10615,Teams!$A:B,2,false)</f>
        <v>Maryville A</v>
      </c>
      <c r="H10615" s="1" t="b">
        <v>0</v>
      </c>
      <c r="I10615" s="1" t="b">
        <v>1</v>
      </c>
      <c r="J10615" s="1">
        <v>23.0</v>
      </c>
      <c r="K10615" s="3" t="str">
        <f>vlookup(J10615,Cats!$A:$B,2,false)</f>
        <v>B</v>
      </c>
    </row>
    <row r="10616">
      <c r="A10616" s="1">
        <v>134739.0</v>
      </c>
      <c r="B10616" s="1">
        <v>420.0</v>
      </c>
      <c r="C10616" s="1">
        <f>vlookup(B10616,Games!A:B,2,false)</f>
        <v>5</v>
      </c>
      <c r="D10616" s="2" t="s">
        <v>78</v>
      </c>
      <c r="E10616" s="1" t="s">
        <v>824</v>
      </c>
      <c r="F10616" s="1">
        <v>49.0</v>
      </c>
      <c r="G10616" s="1" t="str">
        <f>vlookup(F10616,Teams!$A:B,2,false)</f>
        <v>Blair A</v>
      </c>
      <c r="H10616" s="1" t="b">
        <v>1</v>
      </c>
      <c r="I10616" s="1" t="b">
        <v>0</v>
      </c>
      <c r="J10616" s="1">
        <v>24.0</v>
      </c>
      <c r="K10616" s="3" t="str">
        <f>vlookup(J10616,Cats!$A:$B,2,false)</f>
        <v>P</v>
      </c>
    </row>
    <row r="10617">
      <c r="A10617" s="1">
        <v>134740.0</v>
      </c>
      <c r="B10617" s="1">
        <v>420.0</v>
      </c>
      <c r="C10617" s="1">
        <f>vlookup(B10617,Games!A:B,2,false)</f>
        <v>5</v>
      </c>
      <c r="D10617" s="2" t="s">
        <v>23</v>
      </c>
      <c r="E10617" s="1"/>
      <c r="F10617" s="1">
        <v>91.0</v>
      </c>
      <c r="G10617" s="1" t="str">
        <f>vlookup(F10617,Teams!$A:B,2,false)</f>
        <v>Maryville A</v>
      </c>
      <c r="H10617" s="1" t="b">
        <v>0</v>
      </c>
      <c r="I10617" s="1" t="b">
        <v>1</v>
      </c>
      <c r="J10617" s="1">
        <v>24.0</v>
      </c>
      <c r="K10617" s="3" t="str">
        <f>vlookup(J10617,Cats!$A:$B,2,false)</f>
        <v>P</v>
      </c>
    </row>
    <row r="10618">
      <c r="A10618" s="1">
        <v>134741.0</v>
      </c>
      <c r="B10618" s="1">
        <v>421.0</v>
      </c>
      <c r="C10618" s="1">
        <f>vlookup(B10618,Games!A:B,2,false)</f>
        <v>5</v>
      </c>
      <c r="D10618" s="2" t="s">
        <v>59</v>
      </c>
      <c r="E10618" s="1" t="s">
        <v>659</v>
      </c>
      <c r="F10618" s="1">
        <v>50.0</v>
      </c>
      <c r="G10618" s="1" t="str">
        <f>vlookup(F10618,Teams!$A:B,2,false)</f>
        <v>Blair B</v>
      </c>
      <c r="H10618" s="1" t="b">
        <v>1</v>
      </c>
      <c r="I10618" s="1" t="b">
        <v>0</v>
      </c>
      <c r="J10618" s="1">
        <v>1.0</v>
      </c>
      <c r="K10618" s="3" t="str">
        <f>vlookup(J10618,Cats!$A:$B,2,false)</f>
        <v>X</v>
      </c>
    </row>
    <row r="10619">
      <c r="A10619" s="1">
        <v>134742.0</v>
      </c>
      <c r="B10619" s="1">
        <v>421.0</v>
      </c>
      <c r="C10619" s="1">
        <f>vlookup(B10619,Games!A:B,2,false)</f>
        <v>5</v>
      </c>
      <c r="D10619" s="2" t="s">
        <v>23</v>
      </c>
      <c r="E10619" s="1"/>
      <c r="F10619" s="1">
        <v>62.0</v>
      </c>
      <c r="G10619" s="1" t="str">
        <f>vlookup(F10619,Teams!$A:B,2,false)</f>
        <v>Canterbury</v>
      </c>
      <c r="H10619" s="1" t="b">
        <v>0</v>
      </c>
      <c r="I10619" s="1" t="b">
        <v>1</v>
      </c>
      <c r="J10619" s="1">
        <v>1.0</v>
      </c>
      <c r="K10619" s="3" t="str">
        <f>vlookup(J10619,Cats!$A:$B,2,false)</f>
        <v>X</v>
      </c>
    </row>
    <row r="10620">
      <c r="A10620" s="1">
        <v>134743.0</v>
      </c>
      <c r="B10620" s="1">
        <v>421.0</v>
      </c>
      <c r="C10620" s="1">
        <f>vlookup(B10620,Games!A:B,2,false)</f>
        <v>5</v>
      </c>
      <c r="D10620" s="2" t="s">
        <v>23</v>
      </c>
      <c r="E10620" s="1" t="s">
        <v>640</v>
      </c>
      <c r="F10620" s="1">
        <v>50.0</v>
      </c>
      <c r="G10620" s="1" t="str">
        <f>vlookup(F10620,Teams!$A:B,2,false)</f>
        <v>Blair B</v>
      </c>
      <c r="H10620" s="1" t="b">
        <v>1</v>
      </c>
      <c r="I10620" s="1" t="b">
        <v>0</v>
      </c>
      <c r="J10620" s="1">
        <v>2.0</v>
      </c>
      <c r="K10620" s="3" t="str">
        <f>vlookup(J10620,Cats!$A:$B,2,false)</f>
        <v>M</v>
      </c>
    </row>
    <row r="10621">
      <c r="A10621" s="1">
        <v>134744.0</v>
      </c>
      <c r="B10621" s="1">
        <v>421.0</v>
      </c>
      <c r="C10621" s="1">
        <f>vlookup(B10621,Games!A:B,2,false)</f>
        <v>5</v>
      </c>
      <c r="D10621" s="2" t="s">
        <v>23</v>
      </c>
      <c r="E10621" s="1"/>
      <c r="F10621" s="1">
        <v>62.0</v>
      </c>
      <c r="G10621" s="1" t="str">
        <f>vlookup(F10621,Teams!$A:B,2,false)</f>
        <v>Canterbury</v>
      </c>
      <c r="H10621" s="1" t="b">
        <v>0</v>
      </c>
      <c r="I10621" s="1" t="b">
        <v>1</v>
      </c>
      <c r="J10621" s="1">
        <v>2.0</v>
      </c>
      <c r="K10621" s="3" t="str">
        <f>vlookup(J10621,Cats!$A:$B,2,false)</f>
        <v>M</v>
      </c>
    </row>
    <row r="10622">
      <c r="A10622" s="1">
        <v>134745.0</v>
      </c>
      <c r="B10622" s="1">
        <v>421.0</v>
      </c>
      <c r="C10622" s="1">
        <f>vlookup(B10622,Games!A:B,2,false)</f>
        <v>5</v>
      </c>
      <c r="D10622" s="2" t="s">
        <v>34</v>
      </c>
      <c r="E10622" s="1" t="s">
        <v>882</v>
      </c>
      <c r="F10622" s="1">
        <v>50.0</v>
      </c>
      <c r="G10622" s="1" t="str">
        <f>vlookup(F10622,Teams!$A:B,2,false)</f>
        <v>Blair B</v>
      </c>
      <c r="H10622" s="1" t="b">
        <v>1</v>
      </c>
      <c r="I10622" s="1" t="b">
        <v>0</v>
      </c>
      <c r="J10622" s="1">
        <v>3.0</v>
      </c>
      <c r="K10622" s="3" t="str">
        <f>vlookup(J10622,Cats!$A:$B,2,false)</f>
        <v>C</v>
      </c>
    </row>
    <row r="10623">
      <c r="A10623" s="1">
        <v>134746.0</v>
      </c>
      <c r="B10623" s="1">
        <v>421.0</v>
      </c>
      <c r="C10623" s="1">
        <f>vlookup(B10623,Games!A:B,2,false)</f>
        <v>5</v>
      </c>
      <c r="D10623" s="2" t="s">
        <v>23</v>
      </c>
      <c r="E10623" s="1"/>
      <c r="F10623" s="1">
        <v>62.0</v>
      </c>
      <c r="G10623" s="1" t="str">
        <f>vlookup(F10623,Teams!$A:B,2,false)</f>
        <v>Canterbury</v>
      </c>
      <c r="H10623" s="1" t="b">
        <v>0</v>
      </c>
      <c r="I10623" s="1" t="b">
        <v>1</v>
      </c>
      <c r="J10623" s="1">
        <v>3.0</v>
      </c>
      <c r="K10623" s="3" t="str">
        <f>vlookup(J10623,Cats!$A:$B,2,false)</f>
        <v>C</v>
      </c>
    </row>
    <row r="10624">
      <c r="A10624" s="1">
        <v>134747.0</v>
      </c>
      <c r="B10624" s="1">
        <v>421.0</v>
      </c>
      <c r="C10624" s="1">
        <f>vlookup(B10624,Games!A:B,2,false)</f>
        <v>5</v>
      </c>
      <c r="D10624" s="2" t="s">
        <v>34</v>
      </c>
      <c r="E10624" s="1" t="s">
        <v>1136</v>
      </c>
      <c r="F10624" s="1">
        <v>50.0</v>
      </c>
      <c r="G10624" s="1" t="str">
        <f>vlookup(F10624,Teams!$A:B,2,false)</f>
        <v>Blair B</v>
      </c>
      <c r="H10624" s="1" t="b">
        <v>1</v>
      </c>
      <c r="I10624" s="1" t="b">
        <v>0</v>
      </c>
      <c r="J10624" s="1">
        <v>4.0</v>
      </c>
      <c r="K10624" s="3" t="str">
        <f>vlookup(J10624,Cats!$A:$B,2,false)</f>
        <v>E</v>
      </c>
    </row>
    <row r="10625">
      <c r="A10625" s="1">
        <v>134748.0</v>
      </c>
      <c r="B10625" s="1">
        <v>421.0</v>
      </c>
      <c r="C10625" s="1">
        <f>vlookup(B10625,Games!A:B,2,false)</f>
        <v>5</v>
      </c>
      <c r="D10625" s="2" t="s">
        <v>23</v>
      </c>
      <c r="E10625" s="1"/>
      <c r="F10625" s="1">
        <v>62.0</v>
      </c>
      <c r="G10625" s="1" t="str">
        <f>vlookup(F10625,Teams!$A:B,2,false)</f>
        <v>Canterbury</v>
      </c>
      <c r="H10625" s="1" t="b">
        <v>0</v>
      </c>
      <c r="I10625" s="1" t="b">
        <v>1</v>
      </c>
      <c r="J10625" s="1">
        <v>4.0</v>
      </c>
      <c r="K10625" s="3" t="str">
        <f>vlookup(J10625,Cats!$A:$B,2,false)</f>
        <v>E</v>
      </c>
    </row>
    <row r="10626">
      <c r="A10626" s="1">
        <v>134749.0</v>
      </c>
      <c r="B10626" s="1">
        <v>421.0</v>
      </c>
      <c r="C10626" s="1">
        <f>vlookup(B10626,Games!A:B,2,false)</f>
        <v>5</v>
      </c>
      <c r="D10626" s="2" t="s">
        <v>34</v>
      </c>
      <c r="E10626" s="1" t="s">
        <v>659</v>
      </c>
      <c r="F10626" s="1">
        <v>50.0</v>
      </c>
      <c r="G10626" s="1" t="str">
        <f>vlookup(F10626,Teams!$A:B,2,false)</f>
        <v>Blair B</v>
      </c>
      <c r="H10626" s="1" t="b">
        <v>1</v>
      </c>
      <c r="I10626" s="1" t="b">
        <v>0</v>
      </c>
      <c r="J10626" s="1">
        <v>5.0</v>
      </c>
      <c r="K10626" s="3" t="str">
        <f>vlookup(J10626,Cats!$A:$B,2,false)</f>
        <v>B</v>
      </c>
    </row>
    <row r="10627">
      <c r="A10627" s="1">
        <v>134750.0</v>
      </c>
      <c r="B10627" s="1">
        <v>421.0</v>
      </c>
      <c r="C10627" s="1">
        <f>vlookup(B10627,Games!A:B,2,false)</f>
        <v>5</v>
      </c>
      <c r="D10627" s="2" t="s">
        <v>23</v>
      </c>
      <c r="E10627" s="1"/>
      <c r="F10627" s="1">
        <v>62.0</v>
      </c>
      <c r="G10627" s="1" t="str">
        <f>vlookup(F10627,Teams!$A:B,2,false)</f>
        <v>Canterbury</v>
      </c>
      <c r="H10627" s="1" t="b">
        <v>0</v>
      </c>
      <c r="I10627" s="1" t="b">
        <v>1</v>
      </c>
      <c r="J10627" s="1">
        <v>5.0</v>
      </c>
      <c r="K10627" s="3" t="str">
        <f>vlookup(J10627,Cats!$A:$B,2,false)</f>
        <v>B</v>
      </c>
    </row>
    <row r="10628">
      <c r="A10628" s="1">
        <v>134751.0</v>
      </c>
      <c r="B10628" s="1">
        <v>421.0</v>
      </c>
      <c r="C10628" s="1">
        <f>vlookup(B10628,Games!A:B,2,false)</f>
        <v>5</v>
      </c>
      <c r="D10628" s="2" t="s">
        <v>23</v>
      </c>
      <c r="E10628" s="1" t="s">
        <v>640</v>
      </c>
      <c r="F10628" s="1">
        <v>50.0</v>
      </c>
      <c r="G10628" s="1" t="str">
        <f>vlookup(F10628,Teams!$A:B,2,false)</f>
        <v>Blair B</v>
      </c>
      <c r="H10628" s="1" t="b">
        <v>1</v>
      </c>
      <c r="I10628" s="1" t="b">
        <v>0</v>
      </c>
      <c r="J10628" s="1">
        <v>6.0</v>
      </c>
      <c r="K10628" s="3" t="str">
        <f>vlookup(J10628,Cats!$A:$B,2,false)</f>
        <v>P</v>
      </c>
    </row>
    <row r="10629">
      <c r="A10629" s="1">
        <v>134752.0</v>
      </c>
      <c r="B10629" s="1">
        <v>421.0</v>
      </c>
      <c r="C10629" s="1">
        <f>vlookup(B10629,Games!A:B,2,false)</f>
        <v>5</v>
      </c>
      <c r="D10629" s="2" t="s">
        <v>23</v>
      </c>
      <c r="E10629" s="1"/>
      <c r="F10629" s="1">
        <v>62.0</v>
      </c>
      <c r="G10629" s="1" t="str">
        <f>vlookup(F10629,Teams!$A:B,2,false)</f>
        <v>Canterbury</v>
      </c>
      <c r="H10629" s="1" t="b">
        <v>0</v>
      </c>
      <c r="I10629" s="1" t="b">
        <v>1</v>
      </c>
      <c r="J10629" s="1">
        <v>6.0</v>
      </c>
      <c r="K10629" s="3" t="str">
        <f>vlookup(J10629,Cats!$A:$B,2,false)</f>
        <v>P</v>
      </c>
    </row>
    <row r="10630">
      <c r="A10630" s="1">
        <v>134753.0</v>
      </c>
      <c r="B10630" s="1">
        <v>421.0</v>
      </c>
      <c r="C10630" s="1">
        <f>vlookup(B10630,Games!A:B,2,false)</f>
        <v>5</v>
      </c>
      <c r="D10630" s="2" t="s">
        <v>34</v>
      </c>
      <c r="E10630" s="1" t="s">
        <v>882</v>
      </c>
      <c r="F10630" s="1">
        <v>50.0</v>
      </c>
      <c r="G10630" s="1" t="str">
        <f>vlookup(F10630,Teams!$A:B,2,false)</f>
        <v>Blair B</v>
      </c>
      <c r="H10630" s="1" t="b">
        <v>1</v>
      </c>
      <c r="I10630" s="1" t="b">
        <v>0</v>
      </c>
      <c r="J10630" s="1">
        <v>7.0</v>
      </c>
      <c r="K10630" s="3" t="str">
        <f>vlookup(J10630,Cats!$A:$B,2,false)</f>
        <v>X</v>
      </c>
    </row>
    <row r="10631">
      <c r="A10631" s="1">
        <v>134754.0</v>
      </c>
      <c r="B10631" s="1">
        <v>421.0</v>
      </c>
      <c r="C10631" s="1">
        <f>vlookup(B10631,Games!A:B,2,false)</f>
        <v>5</v>
      </c>
      <c r="D10631" s="2" t="s">
        <v>23</v>
      </c>
      <c r="E10631" s="1"/>
      <c r="F10631" s="1">
        <v>62.0</v>
      </c>
      <c r="G10631" s="1" t="str">
        <f>vlookup(F10631,Teams!$A:B,2,false)</f>
        <v>Canterbury</v>
      </c>
      <c r="H10631" s="1" t="b">
        <v>0</v>
      </c>
      <c r="I10631" s="1" t="b">
        <v>1</v>
      </c>
      <c r="J10631" s="1">
        <v>7.0</v>
      </c>
      <c r="K10631" s="3" t="str">
        <f>vlookup(J10631,Cats!$A:$B,2,false)</f>
        <v>X</v>
      </c>
    </row>
    <row r="10632">
      <c r="A10632" s="1">
        <v>134755.0</v>
      </c>
      <c r="B10632" s="1">
        <v>421.0</v>
      </c>
      <c r="C10632" s="1">
        <f>vlookup(B10632,Games!A:B,2,false)</f>
        <v>5</v>
      </c>
      <c r="D10632" s="2" t="s">
        <v>34</v>
      </c>
      <c r="E10632" s="1" t="s">
        <v>659</v>
      </c>
      <c r="F10632" s="1">
        <v>50.0</v>
      </c>
      <c r="G10632" s="1" t="str">
        <f>vlookup(F10632,Teams!$A:B,2,false)</f>
        <v>Blair B</v>
      </c>
      <c r="H10632" s="1" t="b">
        <v>1</v>
      </c>
      <c r="I10632" s="1" t="b">
        <v>0</v>
      </c>
      <c r="J10632" s="1">
        <v>8.0</v>
      </c>
      <c r="K10632" s="3" t="str">
        <f>vlookup(J10632,Cats!$A:$B,2,false)</f>
        <v>M</v>
      </c>
    </row>
    <row r="10633">
      <c r="A10633" s="1">
        <v>134756.0</v>
      </c>
      <c r="B10633" s="1">
        <v>421.0</v>
      </c>
      <c r="C10633" s="1">
        <f>vlookup(B10633,Games!A:B,2,false)</f>
        <v>5</v>
      </c>
      <c r="D10633" s="2" t="s">
        <v>23</v>
      </c>
      <c r="E10633" s="1"/>
      <c r="F10633" s="1">
        <v>62.0</v>
      </c>
      <c r="G10633" s="1" t="str">
        <f>vlookup(F10633,Teams!$A:B,2,false)</f>
        <v>Canterbury</v>
      </c>
      <c r="H10633" s="1" t="b">
        <v>0</v>
      </c>
      <c r="I10633" s="1" t="b">
        <v>1</v>
      </c>
      <c r="J10633" s="1">
        <v>8.0</v>
      </c>
      <c r="K10633" s="3" t="str">
        <f>vlookup(J10633,Cats!$A:$B,2,false)</f>
        <v>M</v>
      </c>
    </row>
    <row r="10634">
      <c r="A10634" s="1">
        <v>134757.0</v>
      </c>
      <c r="B10634" s="1">
        <v>421.0</v>
      </c>
      <c r="C10634" s="1">
        <f>vlookup(B10634,Games!A:B,2,false)</f>
        <v>5</v>
      </c>
      <c r="D10634" s="2" t="s">
        <v>34</v>
      </c>
      <c r="E10634" s="1" t="s">
        <v>931</v>
      </c>
      <c r="F10634" s="1">
        <v>50.0</v>
      </c>
      <c r="G10634" s="1" t="str">
        <f>vlookup(F10634,Teams!$A:B,2,false)</f>
        <v>Blair B</v>
      </c>
      <c r="H10634" s="1" t="b">
        <v>1</v>
      </c>
      <c r="I10634" s="1" t="b">
        <v>0</v>
      </c>
      <c r="J10634" s="1">
        <v>9.0</v>
      </c>
      <c r="K10634" s="3" t="str">
        <f>vlookup(J10634,Cats!$A:$B,2,false)</f>
        <v>C</v>
      </c>
    </row>
    <row r="10635">
      <c r="A10635" s="1">
        <v>134758.0</v>
      </c>
      <c r="B10635" s="1">
        <v>421.0</v>
      </c>
      <c r="C10635" s="1">
        <f>vlookup(B10635,Games!A:B,2,false)</f>
        <v>5</v>
      </c>
      <c r="D10635" s="2" t="s">
        <v>23</v>
      </c>
      <c r="E10635" s="1" t="s">
        <v>670</v>
      </c>
      <c r="F10635" s="1">
        <v>62.0</v>
      </c>
      <c r="G10635" s="1" t="str">
        <f>vlookup(F10635,Teams!$A:B,2,false)</f>
        <v>Canterbury</v>
      </c>
      <c r="H10635" s="1" t="b">
        <v>0</v>
      </c>
      <c r="I10635" s="1" t="b">
        <v>0</v>
      </c>
      <c r="J10635" s="1">
        <v>9.0</v>
      </c>
      <c r="K10635" s="3" t="str">
        <f>vlookup(J10635,Cats!$A:$B,2,false)</f>
        <v>C</v>
      </c>
    </row>
    <row r="10636">
      <c r="A10636" s="1">
        <v>134759.0</v>
      </c>
      <c r="B10636" s="1">
        <v>421.0</v>
      </c>
      <c r="C10636" s="1">
        <f>vlookup(B10636,Games!A:B,2,false)</f>
        <v>5</v>
      </c>
      <c r="D10636" s="2" t="s">
        <v>34</v>
      </c>
      <c r="E10636" s="1" t="s">
        <v>640</v>
      </c>
      <c r="F10636" s="1">
        <v>50.0</v>
      </c>
      <c r="G10636" s="1" t="str">
        <f>vlookup(F10636,Teams!$A:B,2,false)</f>
        <v>Blair B</v>
      </c>
      <c r="H10636" s="1" t="b">
        <v>1</v>
      </c>
      <c r="I10636" s="1" t="b">
        <v>0</v>
      </c>
      <c r="J10636" s="1">
        <v>10.0</v>
      </c>
      <c r="K10636" s="3" t="str">
        <f>vlookup(J10636,Cats!$A:$B,2,false)</f>
        <v>E</v>
      </c>
    </row>
    <row r="10637">
      <c r="A10637" s="1">
        <v>134760.0</v>
      </c>
      <c r="B10637" s="1">
        <v>421.0</v>
      </c>
      <c r="C10637" s="1">
        <f>vlookup(B10637,Games!A:B,2,false)</f>
        <v>5</v>
      </c>
      <c r="D10637" s="2" t="s">
        <v>23</v>
      </c>
      <c r="E10637" s="1"/>
      <c r="F10637" s="1">
        <v>62.0</v>
      </c>
      <c r="G10637" s="1" t="str">
        <f>vlookup(F10637,Teams!$A:B,2,false)</f>
        <v>Canterbury</v>
      </c>
      <c r="H10637" s="1" t="b">
        <v>0</v>
      </c>
      <c r="I10637" s="1" t="b">
        <v>1</v>
      </c>
      <c r="J10637" s="1">
        <v>10.0</v>
      </c>
      <c r="K10637" s="3" t="str">
        <f>vlookup(J10637,Cats!$A:$B,2,false)</f>
        <v>E</v>
      </c>
    </row>
    <row r="10638">
      <c r="A10638" s="1">
        <v>134761.0</v>
      </c>
      <c r="B10638" s="1">
        <v>421.0</v>
      </c>
      <c r="C10638" s="1">
        <f>vlookup(B10638,Games!A:B,2,false)</f>
        <v>5</v>
      </c>
      <c r="D10638" s="2" t="s">
        <v>78</v>
      </c>
      <c r="E10638" s="1" t="s">
        <v>659</v>
      </c>
      <c r="F10638" s="1">
        <v>50.0</v>
      </c>
      <c r="G10638" s="1" t="str">
        <f>vlookup(F10638,Teams!$A:B,2,false)</f>
        <v>Blair B</v>
      </c>
      <c r="H10638" s="1" t="b">
        <v>1</v>
      </c>
      <c r="I10638" s="1" t="b">
        <v>0</v>
      </c>
      <c r="J10638" s="1">
        <v>11.0</v>
      </c>
      <c r="K10638" s="3" t="str">
        <f>vlookup(J10638,Cats!$A:$B,2,false)</f>
        <v>B</v>
      </c>
    </row>
    <row r="10639">
      <c r="A10639" s="1">
        <v>134762.0</v>
      </c>
      <c r="B10639" s="1">
        <v>421.0</v>
      </c>
      <c r="C10639" s="1">
        <f>vlookup(B10639,Games!A:B,2,false)</f>
        <v>5</v>
      </c>
      <c r="D10639" s="2" t="s">
        <v>23</v>
      </c>
      <c r="E10639" s="1"/>
      <c r="F10639" s="1">
        <v>62.0</v>
      </c>
      <c r="G10639" s="1" t="str">
        <f>vlookup(F10639,Teams!$A:B,2,false)</f>
        <v>Canterbury</v>
      </c>
      <c r="H10639" s="1" t="b">
        <v>0</v>
      </c>
      <c r="I10639" s="1" t="b">
        <v>1</v>
      </c>
      <c r="J10639" s="1">
        <v>11.0</v>
      </c>
      <c r="K10639" s="3" t="str">
        <f>vlookup(J10639,Cats!$A:$B,2,false)</f>
        <v>B</v>
      </c>
    </row>
    <row r="10640">
      <c r="A10640" s="1">
        <v>134763.0</v>
      </c>
      <c r="B10640" s="1">
        <v>421.0</v>
      </c>
      <c r="C10640" s="1">
        <f>vlookup(B10640,Games!A:B,2,false)</f>
        <v>5</v>
      </c>
      <c r="D10640" s="2" t="s">
        <v>23</v>
      </c>
      <c r="E10640" s="1" t="s">
        <v>882</v>
      </c>
      <c r="F10640" s="1">
        <v>50.0</v>
      </c>
      <c r="G10640" s="1" t="str">
        <f>vlookup(F10640,Teams!$A:B,2,false)</f>
        <v>Blair B</v>
      </c>
      <c r="H10640" s="1" t="b">
        <v>1</v>
      </c>
      <c r="I10640" s="1" t="b">
        <v>0</v>
      </c>
      <c r="J10640" s="1">
        <v>12.0</v>
      </c>
      <c r="K10640" s="3" t="str">
        <f>vlookup(J10640,Cats!$A:$B,2,false)</f>
        <v>P</v>
      </c>
    </row>
    <row r="10641">
      <c r="A10641" s="1">
        <v>134764.0</v>
      </c>
      <c r="B10641" s="1">
        <v>421.0</v>
      </c>
      <c r="C10641" s="1">
        <f>vlookup(B10641,Games!A:B,2,false)</f>
        <v>5</v>
      </c>
      <c r="D10641" s="2" t="s">
        <v>78</v>
      </c>
      <c r="E10641" s="1" t="s">
        <v>670</v>
      </c>
      <c r="F10641" s="1">
        <v>62.0</v>
      </c>
      <c r="G10641" s="1" t="str">
        <f>vlookup(F10641,Teams!$A:B,2,false)</f>
        <v>Canterbury</v>
      </c>
      <c r="H10641" s="1" t="b">
        <v>0</v>
      </c>
      <c r="I10641" s="1" t="b">
        <v>0</v>
      </c>
      <c r="J10641" s="1">
        <v>12.0</v>
      </c>
      <c r="K10641" s="3" t="str">
        <f>vlookup(J10641,Cats!$A:$B,2,false)</f>
        <v>P</v>
      </c>
    </row>
    <row r="10642">
      <c r="A10642" s="1">
        <v>134765.0</v>
      </c>
      <c r="B10642" s="1">
        <v>421.0</v>
      </c>
      <c r="C10642" s="1">
        <f>vlookup(B10642,Games!A:B,2,false)</f>
        <v>5</v>
      </c>
      <c r="D10642" s="2" t="s">
        <v>78</v>
      </c>
      <c r="E10642" s="1" t="s">
        <v>882</v>
      </c>
      <c r="F10642" s="1">
        <v>50.0</v>
      </c>
      <c r="G10642" s="1" t="str">
        <f>vlookup(F10642,Teams!$A:B,2,false)</f>
        <v>Blair B</v>
      </c>
      <c r="H10642" s="1" t="b">
        <v>1</v>
      </c>
      <c r="I10642" s="1" t="b">
        <v>0</v>
      </c>
      <c r="J10642" s="1">
        <v>13.0</v>
      </c>
      <c r="K10642" s="3" t="str">
        <f>vlookup(J10642,Cats!$A:$B,2,false)</f>
        <v>X</v>
      </c>
    </row>
    <row r="10643">
      <c r="A10643" s="1">
        <v>134766.0</v>
      </c>
      <c r="B10643" s="1">
        <v>421.0</v>
      </c>
      <c r="C10643" s="1">
        <f>vlookup(B10643,Games!A:B,2,false)</f>
        <v>5</v>
      </c>
      <c r="D10643" s="2" t="s">
        <v>23</v>
      </c>
      <c r="E10643" s="1"/>
      <c r="F10643" s="1">
        <v>62.0</v>
      </c>
      <c r="G10643" s="1" t="str">
        <f>vlookup(F10643,Teams!$A:B,2,false)</f>
        <v>Canterbury</v>
      </c>
      <c r="H10643" s="1" t="b">
        <v>0</v>
      </c>
      <c r="I10643" s="1" t="b">
        <v>1</v>
      </c>
      <c r="J10643" s="1">
        <v>13.0</v>
      </c>
      <c r="K10643" s="3" t="str">
        <f>vlookup(J10643,Cats!$A:$B,2,false)</f>
        <v>X</v>
      </c>
    </row>
    <row r="10644">
      <c r="A10644" s="1">
        <v>134767.0</v>
      </c>
      <c r="B10644" s="1">
        <v>421.0</v>
      </c>
      <c r="C10644" s="1">
        <f>vlookup(B10644,Games!A:B,2,false)</f>
        <v>5</v>
      </c>
      <c r="D10644" s="2" t="s">
        <v>34</v>
      </c>
      <c r="E10644" s="1" t="s">
        <v>640</v>
      </c>
      <c r="F10644" s="1">
        <v>50.0</v>
      </c>
      <c r="G10644" s="1" t="str">
        <f>vlookup(F10644,Teams!$A:B,2,false)</f>
        <v>Blair B</v>
      </c>
      <c r="H10644" s="1" t="b">
        <v>1</v>
      </c>
      <c r="I10644" s="1" t="b">
        <v>0</v>
      </c>
      <c r="J10644" s="1">
        <v>14.0</v>
      </c>
      <c r="K10644" s="3" t="str">
        <f>vlookup(J10644,Cats!$A:$B,2,false)</f>
        <v>M</v>
      </c>
    </row>
    <row r="10645">
      <c r="A10645" s="1">
        <v>134768.0</v>
      </c>
      <c r="B10645" s="1">
        <v>421.0</v>
      </c>
      <c r="C10645" s="1">
        <f>vlookup(B10645,Games!A:B,2,false)</f>
        <v>5</v>
      </c>
      <c r="D10645" s="2" t="s">
        <v>23</v>
      </c>
      <c r="E10645" s="1"/>
      <c r="F10645" s="1">
        <v>62.0</v>
      </c>
      <c r="G10645" s="1" t="str">
        <f>vlookup(F10645,Teams!$A:B,2,false)</f>
        <v>Canterbury</v>
      </c>
      <c r="H10645" s="1" t="b">
        <v>0</v>
      </c>
      <c r="I10645" s="1" t="b">
        <v>1</v>
      </c>
      <c r="J10645" s="1">
        <v>14.0</v>
      </c>
      <c r="K10645" s="3" t="str">
        <f>vlookup(J10645,Cats!$A:$B,2,false)</f>
        <v>M</v>
      </c>
    </row>
    <row r="10646">
      <c r="A10646" s="1">
        <v>134769.0</v>
      </c>
      <c r="B10646" s="1">
        <v>421.0</v>
      </c>
      <c r="C10646" s="1">
        <f>vlookup(B10646,Games!A:B,2,false)</f>
        <v>5</v>
      </c>
      <c r="D10646" s="2" t="s">
        <v>34</v>
      </c>
      <c r="E10646" s="1" t="s">
        <v>882</v>
      </c>
      <c r="F10646" s="1">
        <v>50.0</v>
      </c>
      <c r="G10646" s="1" t="str">
        <f>vlookup(F10646,Teams!$A:B,2,false)</f>
        <v>Blair B</v>
      </c>
      <c r="H10646" s="1" t="b">
        <v>1</v>
      </c>
      <c r="I10646" s="1" t="b">
        <v>0</v>
      </c>
      <c r="J10646" s="1">
        <v>15.0</v>
      </c>
      <c r="K10646" s="3" t="str">
        <f>vlookup(J10646,Cats!$A:$B,2,false)</f>
        <v>C</v>
      </c>
    </row>
    <row r="10647">
      <c r="A10647" s="1">
        <v>134770.0</v>
      </c>
      <c r="B10647" s="1">
        <v>421.0</v>
      </c>
      <c r="C10647" s="1">
        <f>vlookup(B10647,Games!A:B,2,false)</f>
        <v>5</v>
      </c>
      <c r="D10647" s="2" t="s">
        <v>23</v>
      </c>
      <c r="E10647" s="1"/>
      <c r="F10647" s="1">
        <v>62.0</v>
      </c>
      <c r="G10647" s="1" t="str">
        <f>vlookup(F10647,Teams!$A:B,2,false)</f>
        <v>Canterbury</v>
      </c>
      <c r="H10647" s="1" t="b">
        <v>0</v>
      </c>
      <c r="I10647" s="1" t="b">
        <v>1</v>
      </c>
      <c r="J10647" s="1">
        <v>15.0</v>
      </c>
      <c r="K10647" s="3" t="str">
        <f>vlookup(J10647,Cats!$A:$B,2,false)</f>
        <v>C</v>
      </c>
    </row>
    <row r="10648">
      <c r="A10648" s="1">
        <v>134771.0</v>
      </c>
      <c r="B10648" s="1">
        <v>421.0</v>
      </c>
      <c r="C10648" s="1">
        <f>vlookup(B10648,Games!A:B,2,false)</f>
        <v>5</v>
      </c>
      <c r="D10648" s="2" t="s">
        <v>34</v>
      </c>
      <c r="E10648" s="1" t="s">
        <v>1136</v>
      </c>
      <c r="F10648" s="1">
        <v>50.0</v>
      </c>
      <c r="G10648" s="1" t="str">
        <f>vlookup(F10648,Teams!$A:B,2,false)</f>
        <v>Blair B</v>
      </c>
      <c r="H10648" s="1" t="b">
        <v>1</v>
      </c>
      <c r="I10648" s="1" t="b">
        <v>0</v>
      </c>
      <c r="J10648" s="1">
        <v>16.0</v>
      </c>
      <c r="K10648" s="3" t="str">
        <f>vlookup(J10648,Cats!$A:$B,2,false)</f>
        <v>E</v>
      </c>
    </row>
    <row r="10649">
      <c r="A10649" s="1">
        <v>134772.0</v>
      </c>
      <c r="B10649" s="1">
        <v>421.0</v>
      </c>
      <c r="C10649" s="1">
        <f>vlookup(B10649,Games!A:B,2,false)</f>
        <v>5</v>
      </c>
      <c r="D10649" s="2" t="s">
        <v>23</v>
      </c>
      <c r="E10649" s="1"/>
      <c r="F10649" s="1">
        <v>62.0</v>
      </c>
      <c r="G10649" s="1" t="str">
        <f>vlookup(F10649,Teams!$A:B,2,false)</f>
        <v>Canterbury</v>
      </c>
      <c r="H10649" s="1" t="b">
        <v>0</v>
      </c>
      <c r="I10649" s="1" t="b">
        <v>1</v>
      </c>
      <c r="J10649" s="1">
        <v>16.0</v>
      </c>
      <c r="K10649" s="3" t="str">
        <f>vlookup(J10649,Cats!$A:$B,2,false)</f>
        <v>E</v>
      </c>
    </row>
    <row r="10650">
      <c r="A10650" s="1">
        <v>134773.0</v>
      </c>
      <c r="B10650" s="1">
        <v>421.0</v>
      </c>
      <c r="C10650" s="1">
        <f>vlookup(B10650,Games!A:B,2,false)</f>
        <v>5</v>
      </c>
      <c r="D10650" s="2" t="s">
        <v>23</v>
      </c>
      <c r="E10650" s="1" t="s">
        <v>640</v>
      </c>
      <c r="F10650" s="1">
        <v>50.0</v>
      </c>
      <c r="G10650" s="1" t="str">
        <f>vlookup(F10650,Teams!$A:B,2,false)</f>
        <v>Blair B</v>
      </c>
      <c r="H10650" s="1" t="b">
        <v>1</v>
      </c>
      <c r="I10650" s="1" t="b">
        <v>0</v>
      </c>
      <c r="J10650" s="1">
        <v>17.0</v>
      </c>
      <c r="K10650" s="3" t="str">
        <f>vlookup(J10650,Cats!$A:$B,2,false)</f>
        <v>B</v>
      </c>
    </row>
    <row r="10651">
      <c r="A10651" s="1">
        <v>134774.0</v>
      </c>
      <c r="B10651" s="1">
        <v>421.0</v>
      </c>
      <c r="C10651" s="1">
        <f>vlookup(B10651,Games!A:B,2,false)</f>
        <v>5</v>
      </c>
      <c r="D10651" s="2" t="s">
        <v>23</v>
      </c>
      <c r="E10651" s="1" t="s">
        <v>670</v>
      </c>
      <c r="F10651" s="1">
        <v>62.0</v>
      </c>
      <c r="G10651" s="1" t="str">
        <f>vlookup(F10651,Teams!$A:B,2,false)</f>
        <v>Canterbury</v>
      </c>
      <c r="H10651" s="1" t="b">
        <v>0</v>
      </c>
      <c r="I10651" s="1" t="b">
        <v>0</v>
      </c>
      <c r="J10651" s="1">
        <v>17.0</v>
      </c>
      <c r="K10651" s="3" t="str">
        <f>vlookup(J10651,Cats!$A:$B,2,false)</f>
        <v>B</v>
      </c>
    </row>
    <row r="10652">
      <c r="A10652" s="1">
        <v>134775.0</v>
      </c>
      <c r="B10652" s="1">
        <v>421.0</v>
      </c>
      <c r="C10652" s="1">
        <f>vlookup(B10652,Games!A:B,2,false)</f>
        <v>5</v>
      </c>
      <c r="D10652" s="2" t="s">
        <v>78</v>
      </c>
      <c r="E10652" s="1" t="s">
        <v>640</v>
      </c>
      <c r="F10652" s="1">
        <v>50.0</v>
      </c>
      <c r="G10652" s="1" t="str">
        <f>vlookup(F10652,Teams!$A:B,2,false)</f>
        <v>Blair B</v>
      </c>
      <c r="H10652" s="1" t="b">
        <v>1</v>
      </c>
      <c r="I10652" s="1" t="b">
        <v>0</v>
      </c>
      <c r="J10652" s="1">
        <v>18.0</v>
      </c>
      <c r="K10652" s="3" t="str">
        <f>vlookup(J10652,Cats!$A:$B,2,false)</f>
        <v>P</v>
      </c>
    </row>
    <row r="10653">
      <c r="A10653" s="1">
        <v>134776.0</v>
      </c>
      <c r="B10653" s="1">
        <v>421.0</v>
      </c>
      <c r="C10653" s="1">
        <f>vlookup(B10653,Games!A:B,2,false)</f>
        <v>5</v>
      </c>
      <c r="D10653" s="2" t="s">
        <v>23</v>
      </c>
      <c r="E10653" s="1"/>
      <c r="F10653" s="1">
        <v>62.0</v>
      </c>
      <c r="G10653" s="1" t="str">
        <f>vlookup(F10653,Teams!$A:B,2,false)</f>
        <v>Canterbury</v>
      </c>
      <c r="H10653" s="1" t="b">
        <v>0</v>
      </c>
      <c r="I10653" s="1" t="b">
        <v>1</v>
      </c>
      <c r="J10653" s="1">
        <v>18.0</v>
      </c>
      <c r="K10653" s="3" t="str">
        <f>vlookup(J10653,Cats!$A:$B,2,false)</f>
        <v>P</v>
      </c>
    </row>
    <row r="10654">
      <c r="A10654" s="1">
        <v>134777.0</v>
      </c>
      <c r="B10654" s="1">
        <v>421.0</v>
      </c>
      <c r="C10654" s="1">
        <f>vlookup(B10654,Games!A:B,2,false)</f>
        <v>5</v>
      </c>
      <c r="D10654" s="2" t="s">
        <v>34</v>
      </c>
      <c r="E10654" s="1" t="s">
        <v>659</v>
      </c>
      <c r="F10654" s="1">
        <v>50.0</v>
      </c>
      <c r="G10654" s="1" t="str">
        <f>vlookup(F10654,Teams!$A:B,2,false)</f>
        <v>Blair B</v>
      </c>
      <c r="H10654" s="1" t="b">
        <v>1</v>
      </c>
      <c r="I10654" s="1" t="b">
        <v>0</v>
      </c>
      <c r="J10654" s="1">
        <v>19.0</v>
      </c>
      <c r="K10654" s="3" t="str">
        <f>vlookup(J10654,Cats!$A:$B,2,false)</f>
        <v>X</v>
      </c>
    </row>
    <row r="10655">
      <c r="A10655" s="1">
        <v>134778.0</v>
      </c>
      <c r="B10655" s="1">
        <v>421.0</v>
      </c>
      <c r="C10655" s="1">
        <f>vlookup(B10655,Games!A:B,2,false)</f>
        <v>5</v>
      </c>
      <c r="D10655" s="2" t="s">
        <v>23</v>
      </c>
      <c r="E10655" s="1"/>
      <c r="F10655" s="1">
        <v>62.0</v>
      </c>
      <c r="G10655" s="1" t="str">
        <f>vlookup(F10655,Teams!$A:B,2,false)</f>
        <v>Canterbury</v>
      </c>
      <c r="H10655" s="1" t="b">
        <v>0</v>
      </c>
      <c r="I10655" s="1" t="b">
        <v>1</v>
      </c>
      <c r="J10655" s="1">
        <v>19.0</v>
      </c>
      <c r="K10655" s="3" t="str">
        <f>vlookup(J10655,Cats!$A:$B,2,false)</f>
        <v>X</v>
      </c>
    </row>
    <row r="10656">
      <c r="A10656" s="1">
        <v>134779.0</v>
      </c>
      <c r="B10656" s="1">
        <v>421.0</v>
      </c>
      <c r="C10656" s="1">
        <f>vlookup(B10656,Games!A:B,2,false)</f>
        <v>5</v>
      </c>
      <c r="D10656" s="2" t="s">
        <v>34</v>
      </c>
      <c r="E10656" s="1" t="s">
        <v>931</v>
      </c>
      <c r="F10656" s="1">
        <v>50.0</v>
      </c>
      <c r="G10656" s="1" t="str">
        <f>vlookup(F10656,Teams!$A:B,2,false)</f>
        <v>Blair B</v>
      </c>
      <c r="H10656" s="1" t="b">
        <v>1</v>
      </c>
      <c r="I10656" s="1" t="b">
        <v>0</v>
      </c>
      <c r="J10656" s="1">
        <v>20.0</v>
      </c>
      <c r="K10656" s="3" t="str">
        <f>vlookup(J10656,Cats!$A:$B,2,false)</f>
        <v>M</v>
      </c>
    </row>
    <row r="10657">
      <c r="A10657" s="1">
        <v>134780.0</v>
      </c>
      <c r="B10657" s="1">
        <v>421.0</v>
      </c>
      <c r="C10657" s="1">
        <f>vlookup(B10657,Games!A:B,2,false)</f>
        <v>5</v>
      </c>
      <c r="D10657" s="2" t="s">
        <v>23</v>
      </c>
      <c r="E10657" s="1"/>
      <c r="F10657" s="1">
        <v>62.0</v>
      </c>
      <c r="G10657" s="1" t="str">
        <f>vlookup(F10657,Teams!$A:B,2,false)</f>
        <v>Canterbury</v>
      </c>
      <c r="H10657" s="1" t="b">
        <v>0</v>
      </c>
      <c r="I10657" s="1" t="b">
        <v>1</v>
      </c>
      <c r="J10657" s="1">
        <v>20.0</v>
      </c>
      <c r="K10657" s="3" t="str">
        <f>vlookup(J10657,Cats!$A:$B,2,false)</f>
        <v>M</v>
      </c>
    </row>
    <row r="10658">
      <c r="A10658" s="1">
        <v>134781.0</v>
      </c>
      <c r="B10658" s="1">
        <v>421.0</v>
      </c>
      <c r="C10658" s="1">
        <f>vlookup(B10658,Games!A:B,2,false)</f>
        <v>5</v>
      </c>
      <c r="D10658" s="2" t="s">
        <v>34</v>
      </c>
      <c r="E10658" s="1" t="s">
        <v>640</v>
      </c>
      <c r="F10658" s="1">
        <v>50.0</v>
      </c>
      <c r="G10658" s="1" t="str">
        <f>vlookup(F10658,Teams!$A:B,2,false)</f>
        <v>Blair B</v>
      </c>
      <c r="H10658" s="1" t="b">
        <v>1</v>
      </c>
      <c r="I10658" s="1" t="b">
        <v>0</v>
      </c>
      <c r="J10658" s="1">
        <v>21.0</v>
      </c>
      <c r="K10658" s="3" t="str">
        <f>vlookup(J10658,Cats!$A:$B,2,false)</f>
        <v>C</v>
      </c>
    </row>
    <row r="10659">
      <c r="A10659" s="1">
        <v>134782.0</v>
      </c>
      <c r="B10659" s="1">
        <v>421.0</v>
      </c>
      <c r="C10659" s="1">
        <f>vlookup(B10659,Games!A:B,2,false)</f>
        <v>5</v>
      </c>
      <c r="D10659" s="2" t="s">
        <v>59</v>
      </c>
      <c r="E10659" s="1" t="s">
        <v>670</v>
      </c>
      <c r="F10659" s="1">
        <v>62.0</v>
      </c>
      <c r="G10659" s="1" t="str">
        <f>vlookup(F10659,Teams!$A:B,2,false)</f>
        <v>Canterbury</v>
      </c>
      <c r="H10659" s="1" t="b">
        <v>0</v>
      </c>
      <c r="I10659" s="1" t="b">
        <v>0</v>
      </c>
      <c r="J10659" s="1">
        <v>21.0</v>
      </c>
      <c r="K10659" s="3" t="str">
        <f>vlookup(J10659,Cats!$A:$B,2,false)</f>
        <v>C</v>
      </c>
    </row>
    <row r="10660">
      <c r="A10660" s="1">
        <v>134783.0</v>
      </c>
      <c r="B10660" s="1">
        <v>421.0</v>
      </c>
      <c r="C10660" s="1">
        <f>vlookup(B10660,Games!A:B,2,false)</f>
        <v>5</v>
      </c>
      <c r="D10660" s="2" t="s">
        <v>78</v>
      </c>
      <c r="E10660" s="1" t="s">
        <v>640</v>
      </c>
      <c r="F10660" s="1">
        <v>50.0</v>
      </c>
      <c r="G10660" s="1" t="str">
        <f>vlookup(F10660,Teams!$A:B,2,false)</f>
        <v>Blair B</v>
      </c>
      <c r="H10660" s="1" t="b">
        <v>1</v>
      </c>
      <c r="I10660" s="1" t="b">
        <v>0</v>
      </c>
      <c r="J10660" s="1">
        <v>22.0</v>
      </c>
      <c r="K10660" s="3" t="str">
        <f>vlookup(J10660,Cats!$A:$B,2,false)</f>
        <v>E</v>
      </c>
    </row>
    <row r="10661">
      <c r="A10661" s="1">
        <v>134784.0</v>
      </c>
      <c r="B10661" s="1">
        <v>421.0</v>
      </c>
      <c r="C10661" s="1">
        <f>vlookup(B10661,Games!A:B,2,false)</f>
        <v>5</v>
      </c>
      <c r="D10661" s="2" t="s">
        <v>23</v>
      </c>
      <c r="E10661" s="1"/>
      <c r="F10661" s="1">
        <v>62.0</v>
      </c>
      <c r="G10661" s="1" t="str">
        <f>vlookup(F10661,Teams!$A:B,2,false)</f>
        <v>Canterbury</v>
      </c>
      <c r="H10661" s="1" t="b">
        <v>0</v>
      </c>
      <c r="I10661" s="1" t="b">
        <v>1</v>
      </c>
      <c r="J10661" s="1">
        <v>22.0</v>
      </c>
      <c r="K10661" s="3" t="str">
        <f>vlookup(J10661,Cats!$A:$B,2,false)</f>
        <v>E</v>
      </c>
    </row>
    <row r="10662">
      <c r="A10662" s="1">
        <v>134785.0</v>
      </c>
      <c r="B10662" s="1">
        <v>421.0</v>
      </c>
      <c r="C10662" s="1">
        <f>vlookup(B10662,Games!A:B,2,false)</f>
        <v>5</v>
      </c>
      <c r="D10662" s="2" t="s">
        <v>34</v>
      </c>
      <c r="E10662" s="1" t="s">
        <v>659</v>
      </c>
      <c r="F10662" s="1">
        <v>50.0</v>
      </c>
      <c r="G10662" s="1" t="str">
        <f>vlookup(F10662,Teams!$A:B,2,false)</f>
        <v>Blair B</v>
      </c>
      <c r="H10662" s="1" t="b">
        <v>1</v>
      </c>
      <c r="I10662" s="1" t="b">
        <v>0</v>
      </c>
      <c r="J10662" s="1">
        <v>23.0</v>
      </c>
      <c r="K10662" s="3" t="str">
        <f>vlookup(J10662,Cats!$A:$B,2,false)</f>
        <v>B</v>
      </c>
    </row>
    <row r="10663">
      <c r="A10663" s="1">
        <v>134786.0</v>
      </c>
      <c r="B10663" s="1">
        <v>421.0</v>
      </c>
      <c r="C10663" s="1">
        <f>vlookup(B10663,Games!A:B,2,false)</f>
        <v>5</v>
      </c>
      <c r="D10663" s="2" t="s">
        <v>23</v>
      </c>
      <c r="E10663" s="1"/>
      <c r="F10663" s="1">
        <v>62.0</v>
      </c>
      <c r="G10663" s="1" t="str">
        <f>vlookup(F10663,Teams!$A:B,2,false)</f>
        <v>Canterbury</v>
      </c>
      <c r="H10663" s="1" t="b">
        <v>0</v>
      </c>
      <c r="I10663" s="1" t="b">
        <v>1</v>
      </c>
      <c r="J10663" s="1">
        <v>23.0</v>
      </c>
      <c r="K10663" s="3" t="str">
        <f>vlookup(J10663,Cats!$A:$B,2,false)</f>
        <v>B</v>
      </c>
    </row>
    <row r="10664">
      <c r="A10664" s="1">
        <v>134787.0</v>
      </c>
      <c r="B10664" s="1">
        <v>421.0</v>
      </c>
      <c r="C10664" s="1">
        <f>vlookup(B10664,Games!A:B,2,false)</f>
        <v>5</v>
      </c>
      <c r="D10664" s="2" t="s">
        <v>23</v>
      </c>
      <c r="E10664" s="1"/>
      <c r="F10664" s="1">
        <v>50.0</v>
      </c>
      <c r="G10664" s="1" t="str">
        <f>vlookup(F10664,Teams!$A:B,2,false)</f>
        <v>Blair B</v>
      </c>
      <c r="H10664" s="1" t="b">
        <v>1</v>
      </c>
      <c r="I10664" s="1" t="b">
        <v>1</v>
      </c>
      <c r="J10664" s="1">
        <v>24.0</v>
      </c>
      <c r="K10664" s="3" t="str">
        <f>vlookup(J10664,Cats!$A:$B,2,false)</f>
        <v>P</v>
      </c>
    </row>
    <row r="10665">
      <c r="A10665" s="1">
        <v>134788.0</v>
      </c>
      <c r="B10665" s="1">
        <v>421.0</v>
      </c>
      <c r="C10665" s="1">
        <f>vlookup(B10665,Games!A:B,2,false)</f>
        <v>5</v>
      </c>
      <c r="D10665" s="2" t="s">
        <v>78</v>
      </c>
      <c r="E10665" s="1" t="s">
        <v>670</v>
      </c>
      <c r="F10665" s="1">
        <v>62.0</v>
      </c>
      <c r="G10665" s="1" t="str">
        <f>vlookup(F10665,Teams!$A:B,2,false)</f>
        <v>Canterbury</v>
      </c>
      <c r="H10665" s="1" t="b">
        <v>0</v>
      </c>
      <c r="I10665" s="1" t="b">
        <v>0</v>
      </c>
      <c r="J10665" s="1">
        <v>24.0</v>
      </c>
      <c r="K10665" s="3" t="str">
        <f>vlookup(J10665,Cats!$A:$B,2,false)</f>
        <v>P</v>
      </c>
    </row>
    <row r="10666">
      <c r="A10666" s="1">
        <v>134789.0</v>
      </c>
      <c r="B10666" s="1">
        <v>422.0</v>
      </c>
      <c r="C10666" s="1">
        <f>vlookup(B10666,Games!A:B,2,false)</f>
        <v>5</v>
      </c>
      <c r="D10666" s="2" t="s">
        <v>23</v>
      </c>
      <c r="E10666" s="1" t="s">
        <v>858</v>
      </c>
      <c r="F10666" s="1">
        <v>85.0</v>
      </c>
      <c r="G10666" s="1" t="str">
        <f>vlookup(F10666,Teams!$A:B,2,false)</f>
        <v>Lexington B</v>
      </c>
      <c r="H10666" s="1" t="b">
        <v>1</v>
      </c>
      <c r="I10666" s="1" t="b">
        <v>0</v>
      </c>
      <c r="J10666" s="1">
        <v>1.0</v>
      </c>
      <c r="K10666" s="3" t="str">
        <f>vlookup(J10666,Cats!$A:$B,2,false)</f>
        <v>X</v>
      </c>
    </row>
    <row r="10667">
      <c r="A10667" s="1">
        <v>134790.0</v>
      </c>
      <c r="B10667" s="1">
        <v>422.0</v>
      </c>
      <c r="C10667" s="1">
        <f>vlookup(B10667,Games!A:B,2,false)</f>
        <v>5</v>
      </c>
      <c r="D10667" s="2" t="s">
        <v>23</v>
      </c>
      <c r="E10667" s="1" t="s">
        <v>821</v>
      </c>
      <c r="F10667" s="1">
        <v>101.0</v>
      </c>
      <c r="G10667" s="1" t="str">
        <f>vlookup(F10667,Teams!$A:B,2,false)</f>
        <v>Poolesville A</v>
      </c>
      <c r="H10667" s="1" t="b">
        <v>0</v>
      </c>
      <c r="I10667" s="1" t="b">
        <v>0</v>
      </c>
      <c r="J10667" s="1">
        <v>1.0</v>
      </c>
      <c r="K10667" s="3" t="str">
        <f>vlookup(J10667,Cats!$A:$B,2,false)</f>
        <v>X</v>
      </c>
    </row>
    <row r="10668">
      <c r="A10668" s="1">
        <v>134791.0</v>
      </c>
      <c r="B10668" s="1">
        <v>422.0</v>
      </c>
      <c r="C10668" s="1">
        <f>vlookup(B10668,Games!A:B,2,false)</f>
        <v>5</v>
      </c>
      <c r="D10668" s="2" t="s">
        <v>34</v>
      </c>
      <c r="E10668" s="1" t="s">
        <v>1139</v>
      </c>
      <c r="F10668" s="1">
        <v>85.0</v>
      </c>
      <c r="G10668" s="1" t="str">
        <f>vlookup(F10668,Teams!$A:B,2,false)</f>
        <v>Lexington B</v>
      </c>
      <c r="H10668" s="1" t="b">
        <v>1</v>
      </c>
      <c r="I10668" s="1" t="b">
        <v>0</v>
      </c>
      <c r="J10668" s="1">
        <v>2.0</v>
      </c>
      <c r="K10668" s="3" t="str">
        <f>vlookup(J10668,Cats!$A:$B,2,false)</f>
        <v>M</v>
      </c>
    </row>
    <row r="10669">
      <c r="A10669" s="1">
        <v>134792.0</v>
      </c>
      <c r="B10669" s="1">
        <v>422.0</v>
      </c>
      <c r="C10669" s="1">
        <f>vlookup(B10669,Games!A:B,2,false)</f>
        <v>5</v>
      </c>
      <c r="D10669" s="2" t="s">
        <v>23</v>
      </c>
      <c r="E10669" s="1"/>
      <c r="F10669" s="1">
        <v>101.0</v>
      </c>
      <c r="G10669" s="1" t="str">
        <f>vlookup(F10669,Teams!$A:B,2,false)</f>
        <v>Poolesville A</v>
      </c>
      <c r="H10669" s="1" t="b">
        <v>0</v>
      </c>
      <c r="I10669" s="1" t="b">
        <v>1</v>
      </c>
      <c r="J10669" s="1">
        <v>2.0</v>
      </c>
      <c r="K10669" s="3" t="str">
        <f>vlookup(J10669,Cats!$A:$B,2,false)</f>
        <v>M</v>
      </c>
    </row>
    <row r="10670">
      <c r="A10670" s="1">
        <v>134793.0</v>
      </c>
      <c r="B10670" s="1">
        <v>422.0</v>
      </c>
      <c r="C10670" s="1">
        <f>vlookup(B10670,Games!A:B,2,false)</f>
        <v>5</v>
      </c>
      <c r="D10670" s="2" t="s">
        <v>78</v>
      </c>
      <c r="E10670" s="1" t="s">
        <v>268</v>
      </c>
      <c r="F10670" s="1">
        <v>85.0</v>
      </c>
      <c r="G10670" s="1" t="str">
        <f>vlookup(F10670,Teams!$A:B,2,false)</f>
        <v>Lexington B</v>
      </c>
      <c r="H10670" s="1" t="b">
        <v>1</v>
      </c>
      <c r="I10670" s="1" t="b">
        <v>0</v>
      </c>
      <c r="J10670" s="1">
        <v>3.0</v>
      </c>
      <c r="K10670" s="3" t="str">
        <f>vlookup(J10670,Cats!$A:$B,2,false)</f>
        <v>C</v>
      </c>
    </row>
    <row r="10671">
      <c r="A10671" s="1">
        <v>134794.0</v>
      </c>
      <c r="B10671" s="1">
        <v>422.0</v>
      </c>
      <c r="C10671" s="1">
        <f>vlookup(B10671,Games!A:B,2,false)</f>
        <v>5</v>
      </c>
      <c r="D10671" s="2" t="s">
        <v>23</v>
      </c>
      <c r="E10671" s="1"/>
      <c r="F10671" s="1">
        <v>101.0</v>
      </c>
      <c r="G10671" s="1" t="str">
        <f>vlookup(F10671,Teams!$A:B,2,false)</f>
        <v>Poolesville A</v>
      </c>
      <c r="H10671" s="1" t="b">
        <v>0</v>
      </c>
      <c r="I10671" s="1" t="b">
        <v>1</v>
      </c>
      <c r="J10671" s="1">
        <v>3.0</v>
      </c>
      <c r="K10671" s="3" t="str">
        <f>vlookup(J10671,Cats!$A:$B,2,false)</f>
        <v>C</v>
      </c>
    </row>
    <row r="10672">
      <c r="A10672" s="1">
        <v>134795.0</v>
      </c>
      <c r="B10672" s="1">
        <v>422.0</v>
      </c>
      <c r="C10672" s="1">
        <f>vlookup(B10672,Games!A:B,2,false)</f>
        <v>5</v>
      </c>
      <c r="D10672" s="2" t="s">
        <v>34</v>
      </c>
      <c r="E10672" s="1" t="s">
        <v>268</v>
      </c>
      <c r="F10672" s="1">
        <v>85.0</v>
      </c>
      <c r="G10672" s="1" t="str">
        <f>vlookup(F10672,Teams!$A:B,2,false)</f>
        <v>Lexington B</v>
      </c>
      <c r="H10672" s="1" t="b">
        <v>1</v>
      </c>
      <c r="I10672" s="1" t="b">
        <v>0</v>
      </c>
      <c r="J10672" s="1">
        <v>4.0</v>
      </c>
      <c r="K10672" s="3" t="str">
        <f>vlookup(J10672,Cats!$A:$B,2,false)</f>
        <v>E</v>
      </c>
    </row>
    <row r="10673">
      <c r="A10673" s="1">
        <v>134796.0</v>
      </c>
      <c r="B10673" s="1">
        <v>422.0</v>
      </c>
      <c r="C10673" s="1">
        <f>vlookup(B10673,Games!A:B,2,false)</f>
        <v>5</v>
      </c>
      <c r="D10673" s="2" t="s">
        <v>23</v>
      </c>
      <c r="E10673" s="1"/>
      <c r="F10673" s="1">
        <v>101.0</v>
      </c>
      <c r="G10673" s="1" t="str">
        <f>vlookup(F10673,Teams!$A:B,2,false)</f>
        <v>Poolesville A</v>
      </c>
      <c r="H10673" s="1" t="b">
        <v>0</v>
      </c>
      <c r="I10673" s="1" t="b">
        <v>1</v>
      </c>
      <c r="J10673" s="1">
        <v>4.0</v>
      </c>
      <c r="K10673" s="3" t="str">
        <f>vlookup(J10673,Cats!$A:$B,2,false)</f>
        <v>E</v>
      </c>
    </row>
    <row r="10674">
      <c r="A10674" s="1">
        <v>134797.0</v>
      </c>
      <c r="B10674" s="1">
        <v>422.0</v>
      </c>
      <c r="C10674" s="1">
        <f>vlookup(B10674,Games!A:B,2,false)</f>
        <v>5</v>
      </c>
      <c r="D10674" s="2" t="s">
        <v>78</v>
      </c>
      <c r="E10674" s="1" t="s">
        <v>268</v>
      </c>
      <c r="F10674" s="1">
        <v>85.0</v>
      </c>
      <c r="G10674" s="1" t="str">
        <f>vlookup(F10674,Teams!$A:B,2,false)</f>
        <v>Lexington B</v>
      </c>
      <c r="H10674" s="1" t="b">
        <v>1</v>
      </c>
      <c r="I10674" s="1" t="b">
        <v>0</v>
      </c>
      <c r="J10674" s="1">
        <v>5.0</v>
      </c>
      <c r="K10674" s="3" t="str">
        <f>vlookup(J10674,Cats!$A:$B,2,false)</f>
        <v>B</v>
      </c>
    </row>
    <row r="10675">
      <c r="A10675" s="1">
        <v>134798.0</v>
      </c>
      <c r="B10675" s="1">
        <v>422.0</v>
      </c>
      <c r="C10675" s="1">
        <f>vlookup(B10675,Games!A:B,2,false)</f>
        <v>5</v>
      </c>
      <c r="D10675" s="2" t="s">
        <v>23</v>
      </c>
      <c r="E10675" s="1"/>
      <c r="F10675" s="1">
        <v>101.0</v>
      </c>
      <c r="G10675" s="1" t="str">
        <f>vlookup(F10675,Teams!$A:B,2,false)</f>
        <v>Poolesville A</v>
      </c>
      <c r="H10675" s="1" t="b">
        <v>0</v>
      </c>
      <c r="I10675" s="1" t="b">
        <v>1</v>
      </c>
      <c r="J10675" s="1">
        <v>5.0</v>
      </c>
      <c r="K10675" s="3" t="str">
        <f>vlookup(J10675,Cats!$A:$B,2,false)</f>
        <v>B</v>
      </c>
    </row>
    <row r="10676">
      <c r="A10676" s="1">
        <v>134799.0</v>
      </c>
      <c r="B10676" s="1">
        <v>422.0</v>
      </c>
      <c r="C10676" s="1">
        <f>vlookup(B10676,Games!A:B,2,false)</f>
        <v>5</v>
      </c>
      <c r="D10676" s="2" t="s">
        <v>23</v>
      </c>
      <c r="E10676" s="1"/>
      <c r="F10676" s="1">
        <v>85.0</v>
      </c>
      <c r="G10676" s="1" t="str">
        <f>vlookup(F10676,Teams!$A:B,2,false)</f>
        <v>Lexington B</v>
      </c>
      <c r="H10676" s="1" t="b">
        <v>1</v>
      </c>
      <c r="I10676" s="1" t="b">
        <v>1</v>
      </c>
      <c r="J10676" s="1">
        <v>6.0</v>
      </c>
      <c r="K10676" s="3" t="str">
        <f>vlookup(J10676,Cats!$A:$B,2,false)</f>
        <v>P</v>
      </c>
    </row>
    <row r="10677">
      <c r="A10677" s="1">
        <v>134800.0</v>
      </c>
      <c r="B10677" s="1">
        <v>422.0</v>
      </c>
      <c r="C10677" s="1">
        <f>vlookup(B10677,Games!A:B,2,false)</f>
        <v>5</v>
      </c>
      <c r="D10677" s="2" t="s">
        <v>34</v>
      </c>
      <c r="E10677" s="1" t="s">
        <v>821</v>
      </c>
      <c r="F10677" s="1">
        <v>101.0</v>
      </c>
      <c r="G10677" s="1" t="str">
        <f>vlookup(F10677,Teams!$A:B,2,false)</f>
        <v>Poolesville A</v>
      </c>
      <c r="H10677" s="1" t="b">
        <v>0</v>
      </c>
      <c r="I10677" s="1" t="b">
        <v>0</v>
      </c>
      <c r="J10677" s="1">
        <v>6.0</v>
      </c>
      <c r="K10677" s="3" t="str">
        <f>vlookup(J10677,Cats!$A:$B,2,false)</f>
        <v>P</v>
      </c>
    </row>
    <row r="10678">
      <c r="A10678" s="1">
        <v>134801.0</v>
      </c>
      <c r="B10678" s="1">
        <v>422.0</v>
      </c>
      <c r="C10678" s="1">
        <f>vlookup(B10678,Games!A:B,2,false)</f>
        <v>5</v>
      </c>
      <c r="D10678" s="2" t="s">
        <v>34</v>
      </c>
      <c r="E10678" s="1" t="s">
        <v>268</v>
      </c>
      <c r="F10678" s="1">
        <v>85.0</v>
      </c>
      <c r="G10678" s="1" t="str">
        <f>vlookup(F10678,Teams!$A:B,2,false)</f>
        <v>Lexington B</v>
      </c>
      <c r="H10678" s="1" t="b">
        <v>1</v>
      </c>
      <c r="I10678" s="1" t="b">
        <v>0</v>
      </c>
      <c r="J10678" s="1">
        <v>7.0</v>
      </c>
      <c r="K10678" s="3" t="str">
        <f>vlookup(J10678,Cats!$A:$B,2,false)</f>
        <v>X</v>
      </c>
    </row>
    <row r="10679">
      <c r="A10679" s="1">
        <v>134802.0</v>
      </c>
      <c r="B10679" s="1">
        <v>422.0</v>
      </c>
      <c r="C10679" s="1">
        <f>vlookup(B10679,Games!A:B,2,false)</f>
        <v>5</v>
      </c>
      <c r="D10679" s="2" t="s">
        <v>23</v>
      </c>
      <c r="E10679" s="1"/>
      <c r="F10679" s="1">
        <v>101.0</v>
      </c>
      <c r="G10679" s="1" t="str">
        <f>vlookup(F10679,Teams!$A:B,2,false)</f>
        <v>Poolesville A</v>
      </c>
      <c r="H10679" s="1" t="b">
        <v>0</v>
      </c>
      <c r="I10679" s="1" t="b">
        <v>1</v>
      </c>
      <c r="J10679" s="1">
        <v>7.0</v>
      </c>
      <c r="K10679" s="3" t="str">
        <f>vlookup(J10679,Cats!$A:$B,2,false)</f>
        <v>X</v>
      </c>
    </row>
    <row r="10680">
      <c r="A10680" s="1">
        <v>134803.0</v>
      </c>
      <c r="B10680" s="1">
        <v>422.0</v>
      </c>
      <c r="C10680" s="1">
        <f>vlookup(B10680,Games!A:B,2,false)</f>
        <v>5</v>
      </c>
      <c r="D10680" s="2" t="s">
        <v>23</v>
      </c>
      <c r="E10680" s="1"/>
      <c r="F10680" s="1">
        <v>85.0</v>
      </c>
      <c r="G10680" s="1" t="str">
        <f>vlookup(F10680,Teams!$A:B,2,false)</f>
        <v>Lexington B</v>
      </c>
      <c r="H10680" s="1" t="b">
        <v>1</v>
      </c>
      <c r="I10680" s="1" t="b">
        <v>1</v>
      </c>
      <c r="J10680" s="1">
        <v>8.0</v>
      </c>
      <c r="K10680" s="3" t="str">
        <f>vlookup(J10680,Cats!$A:$B,2,false)</f>
        <v>M</v>
      </c>
    </row>
    <row r="10681">
      <c r="A10681" s="1">
        <v>134804.0</v>
      </c>
      <c r="B10681" s="1">
        <v>422.0</v>
      </c>
      <c r="C10681" s="1">
        <f>vlookup(B10681,Games!A:B,2,false)</f>
        <v>5</v>
      </c>
      <c r="D10681" s="2" t="s">
        <v>34</v>
      </c>
      <c r="E10681" s="1" t="s">
        <v>821</v>
      </c>
      <c r="F10681" s="1">
        <v>101.0</v>
      </c>
      <c r="G10681" s="1" t="str">
        <f>vlookup(F10681,Teams!$A:B,2,false)</f>
        <v>Poolesville A</v>
      </c>
      <c r="H10681" s="1" t="b">
        <v>0</v>
      </c>
      <c r="I10681" s="1" t="b">
        <v>0</v>
      </c>
      <c r="J10681" s="1">
        <v>8.0</v>
      </c>
      <c r="K10681" s="3" t="str">
        <f>vlookup(J10681,Cats!$A:$B,2,false)</f>
        <v>M</v>
      </c>
    </row>
    <row r="10682">
      <c r="A10682" s="1">
        <v>134805.0</v>
      </c>
      <c r="B10682" s="1">
        <v>422.0</v>
      </c>
      <c r="C10682" s="1">
        <f>vlookup(B10682,Games!A:B,2,false)</f>
        <v>5</v>
      </c>
      <c r="D10682" s="2" t="s">
        <v>34</v>
      </c>
      <c r="E10682" s="1" t="s">
        <v>268</v>
      </c>
      <c r="F10682" s="1">
        <v>85.0</v>
      </c>
      <c r="G10682" s="1" t="str">
        <f>vlookup(F10682,Teams!$A:B,2,false)</f>
        <v>Lexington B</v>
      </c>
      <c r="H10682" s="1" t="b">
        <v>1</v>
      </c>
      <c r="I10682" s="1" t="b">
        <v>0</v>
      </c>
      <c r="J10682" s="1">
        <v>9.0</v>
      </c>
      <c r="K10682" s="3" t="str">
        <f>vlookup(J10682,Cats!$A:$B,2,false)</f>
        <v>C</v>
      </c>
    </row>
    <row r="10683">
      <c r="A10683" s="1">
        <v>134806.0</v>
      </c>
      <c r="B10683" s="1">
        <v>422.0</v>
      </c>
      <c r="C10683" s="1">
        <f>vlookup(B10683,Games!A:B,2,false)</f>
        <v>5</v>
      </c>
      <c r="D10683" s="2" t="s">
        <v>23</v>
      </c>
      <c r="E10683" s="1"/>
      <c r="F10683" s="1">
        <v>101.0</v>
      </c>
      <c r="G10683" s="1" t="str">
        <f>vlookup(F10683,Teams!$A:B,2,false)</f>
        <v>Poolesville A</v>
      </c>
      <c r="H10683" s="1" t="b">
        <v>0</v>
      </c>
      <c r="I10683" s="1" t="b">
        <v>1</v>
      </c>
      <c r="J10683" s="1">
        <v>9.0</v>
      </c>
      <c r="K10683" s="3" t="str">
        <f>vlookup(J10683,Cats!$A:$B,2,false)</f>
        <v>C</v>
      </c>
    </row>
    <row r="10684">
      <c r="A10684" s="1">
        <v>134807.0</v>
      </c>
      <c r="B10684" s="1">
        <v>422.0</v>
      </c>
      <c r="C10684" s="1">
        <f>vlookup(B10684,Games!A:B,2,false)</f>
        <v>5</v>
      </c>
      <c r="D10684" s="2" t="s">
        <v>34</v>
      </c>
      <c r="E10684" s="1" t="s">
        <v>268</v>
      </c>
      <c r="F10684" s="1">
        <v>85.0</v>
      </c>
      <c r="G10684" s="1" t="str">
        <f>vlookup(F10684,Teams!$A:B,2,false)</f>
        <v>Lexington B</v>
      </c>
      <c r="H10684" s="1" t="b">
        <v>1</v>
      </c>
      <c r="I10684" s="1" t="b">
        <v>0</v>
      </c>
      <c r="J10684" s="1">
        <v>10.0</v>
      </c>
      <c r="K10684" s="3" t="str">
        <f>vlookup(J10684,Cats!$A:$B,2,false)</f>
        <v>E</v>
      </c>
    </row>
    <row r="10685">
      <c r="A10685" s="1">
        <v>134808.0</v>
      </c>
      <c r="B10685" s="1">
        <v>422.0</v>
      </c>
      <c r="C10685" s="1">
        <f>vlookup(B10685,Games!A:B,2,false)</f>
        <v>5</v>
      </c>
      <c r="D10685" s="2" t="s">
        <v>23</v>
      </c>
      <c r="E10685" s="1"/>
      <c r="F10685" s="1">
        <v>101.0</v>
      </c>
      <c r="G10685" s="1" t="str">
        <f>vlookup(F10685,Teams!$A:B,2,false)</f>
        <v>Poolesville A</v>
      </c>
      <c r="H10685" s="1" t="b">
        <v>0</v>
      </c>
      <c r="I10685" s="1" t="b">
        <v>1</v>
      </c>
      <c r="J10685" s="1">
        <v>10.0</v>
      </c>
      <c r="K10685" s="3" t="str">
        <f>vlookup(J10685,Cats!$A:$B,2,false)</f>
        <v>E</v>
      </c>
    </row>
    <row r="10686">
      <c r="A10686" s="1">
        <v>134809.0</v>
      </c>
      <c r="B10686" s="1">
        <v>422.0</v>
      </c>
      <c r="C10686" s="1">
        <f>vlookup(B10686,Games!A:B,2,false)</f>
        <v>5</v>
      </c>
      <c r="D10686" s="2" t="s">
        <v>78</v>
      </c>
      <c r="E10686" s="1" t="s">
        <v>686</v>
      </c>
      <c r="F10686" s="1">
        <v>85.0</v>
      </c>
      <c r="G10686" s="1" t="str">
        <f>vlookup(F10686,Teams!$A:B,2,false)</f>
        <v>Lexington B</v>
      </c>
      <c r="H10686" s="1" t="b">
        <v>1</v>
      </c>
      <c r="I10686" s="1" t="b">
        <v>0</v>
      </c>
      <c r="J10686" s="1">
        <v>11.0</v>
      </c>
      <c r="K10686" s="3" t="str">
        <f>vlookup(J10686,Cats!$A:$B,2,false)</f>
        <v>B</v>
      </c>
    </row>
    <row r="10687">
      <c r="A10687" s="1">
        <v>134810.0</v>
      </c>
      <c r="B10687" s="1">
        <v>422.0</v>
      </c>
      <c r="C10687" s="1">
        <f>vlookup(B10687,Games!A:B,2,false)</f>
        <v>5</v>
      </c>
      <c r="D10687" s="2" t="s">
        <v>23</v>
      </c>
      <c r="E10687" s="1"/>
      <c r="F10687" s="1">
        <v>101.0</v>
      </c>
      <c r="G10687" s="1" t="str">
        <f>vlookup(F10687,Teams!$A:B,2,false)</f>
        <v>Poolesville A</v>
      </c>
      <c r="H10687" s="1" t="b">
        <v>0</v>
      </c>
      <c r="I10687" s="1" t="b">
        <v>1</v>
      </c>
      <c r="J10687" s="1">
        <v>11.0</v>
      </c>
      <c r="K10687" s="3" t="str">
        <f>vlookup(J10687,Cats!$A:$B,2,false)</f>
        <v>B</v>
      </c>
    </row>
    <row r="10688">
      <c r="A10688" s="1">
        <v>134811.0</v>
      </c>
      <c r="B10688" s="1">
        <v>422.0</v>
      </c>
      <c r="C10688" s="1">
        <f>vlookup(B10688,Games!A:B,2,false)</f>
        <v>5</v>
      </c>
      <c r="D10688" s="2" t="s">
        <v>34</v>
      </c>
      <c r="E10688" s="1" t="s">
        <v>858</v>
      </c>
      <c r="F10688" s="1">
        <v>85.0</v>
      </c>
      <c r="G10688" s="1" t="str">
        <f>vlookup(F10688,Teams!$A:B,2,false)</f>
        <v>Lexington B</v>
      </c>
      <c r="H10688" s="1" t="b">
        <v>1</v>
      </c>
      <c r="I10688" s="1" t="b">
        <v>0</v>
      </c>
      <c r="J10688" s="1">
        <v>12.0</v>
      </c>
      <c r="K10688" s="3" t="str">
        <f>vlookup(J10688,Cats!$A:$B,2,false)</f>
        <v>P</v>
      </c>
    </row>
    <row r="10689">
      <c r="A10689" s="1">
        <v>134812.0</v>
      </c>
      <c r="B10689" s="1">
        <v>422.0</v>
      </c>
      <c r="C10689" s="1">
        <f>vlookup(B10689,Games!A:B,2,false)</f>
        <v>5</v>
      </c>
      <c r="D10689" s="2" t="s">
        <v>23</v>
      </c>
      <c r="E10689" s="1"/>
      <c r="F10689" s="1">
        <v>101.0</v>
      </c>
      <c r="G10689" s="1" t="str">
        <f>vlookup(F10689,Teams!$A:B,2,false)</f>
        <v>Poolesville A</v>
      </c>
      <c r="H10689" s="1" t="b">
        <v>0</v>
      </c>
      <c r="I10689" s="1" t="b">
        <v>1</v>
      </c>
      <c r="J10689" s="1">
        <v>12.0</v>
      </c>
      <c r="K10689" s="3" t="str">
        <f>vlookup(J10689,Cats!$A:$B,2,false)</f>
        <v>P</v>
      </c>
    </row>
    <row r="10690">
      <c r="A10690" s="1">
        <v>134813.0</v>
      </c>
      <c r="B10690" s="1">
        <v>422.0</v>
      </c>
      <c r="C10690" s="1">
        <f>vlookup(B10690,Games!A:B,2,false)</f>
        <v>5</v>
      </c>
      <c r="D10690" s="2" t="s">
        <v>78</v>
      </c>
      <c r="E10690" s="1" t="s">
        <v>268</v>
      </c>
      <c r="F10690" s="1">
        <v>85.0</v>
      </c>
      <c r="G10690" s="1" t="str">
        <f>vlookup(F10690,Teams!$A:B,2,false)</f>
        <v>Lexington B</v>
      </c>
      <c r="H10690" s="1" t="b">
        <v>1</v>
      </c>
      <c r="I10690" s="1" t="b">
        <v>0</v>
      </c>
      <c r="J10690" s="1">
        <v>13.0</v>
      </c>
      <c r="K10690" s="3" t="str">
        <f>vlookup(J10690,Cats!$A:$B,2,false)</f>
        <v>X</v>
      </c>
    </row>
    <row r="10691">
      <c r="A10691" s="1">
        <v>134814.0</v>
      </c>
      <c r="B10691" s="1">
        <v>422.0</v>
      </c>
      <c r="C10691" s="1">
        <f>vlookup(B10691,Games!A:B,2,false)</f>
        <v>5</v>
      </c>
      <c r="D10691" s="2" t="s">
        <v>23</v>
      </c>
      <c r="E10691" s="1"/>
      <c r="F10691" s="1">
        <v>101.0</v>
      </c>
      <c r="G10691" s="1" t="str">
        <f>vlookup(F10691,Teams!$A:B,2,false)</f>
        <v>Poolesville A</v>
      </c>
      <c r="H10691" s="1" t="b">
        <v>0</v>
      </c>
      <c r="I10691" s="1" t="b">
        <v>1</v>
      </c>
      <c r="J10691" s="1">
        <v>13.0</v>
      </c>
      <c r="K10691" s="3" t="str">
        <f>vlookup(J10691,Cats!$A:$B,2,false)</f>
        <v>X</v>
      </c>
    </row>
    <row r="10692">
      <c r="A10692" s="1">
        <v>134815.0</v>
      </c>
      <c r="B10692" s="1">
        <v>422.0</v>
      </c>
      <c r="C10692" s="1">
        <f>vlookup(B10692,Games!A:B,2,false)</f>
        <v>5</v>
      </c>
      <c r="D10692" s="2" t="s">
        <v>34</v>
      </c>
      <c r="E10692" s="1" t="s">
        <v>686</v>
      </c>
      <c r="F10692" s="1">
        <v>85.0</v>
      </c>
      <c r="G10692" s="1" t="str">
        <f>vlookup(F10692,Teams!$A:B,2,false)</f>
        <v>Lexington B</v>
      </c>
      <c r="H10692" s="1" t="b">
        <v>1</v>
      </c>
      <c r="I10692" s="1" t="b">
        <v>0</v>
      </c>
      <c r="J10692" s="1">
        <v>14.0</v>
      </c>
      <c r="K10692" s="3" t="str">
        <f>vlookup(J10692,Cats!$A:$B,2,false)</f>
        <v>M</v>
      </c>
    </row>
    <row r="10693">
      <c r="A10693" s="1">
        <v>134816.0</v>
      </c>
      <c r="B10693" s="1">
        <v>422.0</v>
      </c>
      <c r="C10693" s="1">
        <f>vlookup(B10693,Games!A:B,2,false)</f>
        <v>5</v>
      </c>
      <c r="D10693" s="2" t="s">
        <v>23</v>
      </c>
      <c r="E10693" s="1"/>
      <c r="F10693" s="1">
        <v>101.0</v>
      </c>
      <c r="G10693" s="1" t="str">
        <f>vlookup(F10693,Teams!$A:B,2,false)</f>
        <v>Poolesville A</v>
      </c>
      <c r="H10693" s="1" t="b">
        <v>0</v>
      </c>
      <c r="I10693" s="1" t="b">
        <v>1</v>
      </c>
      <c r="J10693" s="1">
        <v>14.0</v>
      </c>
      <c r="K10693" s="3" t="str">
        <f>vlookup(J10693,Cats!$A:$B,2,false)</f>
        <v>M</v>
      </c>
    </row>
    <row r="10694">
      <c r="A10694" s="1">
        <v>134817.0</v>
      </c>
      <c r="B10694" s="1">
        <v>422.0</v>
      </c>
      <c r="C10694" s="1">
        <f>vlookup(B10694,Games!A:B,2,false)</f>
        <v>5</v>
      </c>
      <c r="D10694" s="2" t="s">
        <v>23</v>
      </c>
      <c r="E10694" s="1"/>
      <c r="F10694" s="1">
        <v>85.0</v>
      </c>
      <c r="G10694" s="1" t="str">
        <f>vlookup(F10694,Teams!$A:B,2,false)</f>
        <v>Lexington B</v>
      </c>
      <c r="H10694" s="1" t="b">
        <v>1</v>
      </c>
      <c r="I10694" s="1" t="b">
        <v>1</v>
      </c>
      <c r="J10694" s="1">
        <v>15.0</v>
      </c>
      <c r="K10694" s="3" t="str">
        <f>vlookup(J10694,Cats!$A:$B,2,false)</f>
        <v>C</v>
      </c>
    </row>
    <row r="10695">
      <c r="A10695" s="1">
        <v>134818.0</v>
      </c>
      <c r="B10695" s="1">
        <v>422.0</v>
      </c>
      <c r="C10695" s="1">
        <f>vlookup(B10695,Games!A:B,2,false)</f>
        <v>5</v>
      </c>
      <c r="D10695" s="2" t="s">
        <v>34</v>
      </c>
      <c r="E10695" s="1" t="s">
        <v>651</v>
      </c>
      <c r="F10695" s="1">
        <v>101.0</v>
      </c>
      <c r="G10695" s="1" t="str">
        <f>vlookup(F10695,Teams!$A:B,2,false)</f>
        <v>Poolesville A</v>
      </c>
      <c r="H10695" s="1" t="b">
        <v>0</v>
      </c>
      <c r="I10695" s="1" t="b">
        <v>0</v>
      </c>
      <c r="J10695" s="1">
        <v>15.0</v>
      </c>
      <c r="K10695" s="3" t="str">
        <f>vlookup(J10695,Cats!$A:$B,2,false)</f>
        <v>C</v>
      </c>
    </row>
    <row r="10696">
      <c r="A10696" s="1">
        <v>134819.0</v>
      </c>
      <c r="B10696" s="1">
        <v>422.0</v>
      </c>
      <c r="C10696" s="1">
        <f>vlookup(B10696,Games!A:B,2,false)</f>
        <v>5</v>
      </c>
      <c r="D10696" s="2" t="s">
        <v>34</v>
      </c>
      <c r="E10696" s="1" t="s">
        <v>268</v>
      </c>
      <c r="F10696" s="1">
        <v>85.0</v>
      </c>
      <c r="G10696" s="1" t="str">
        <f>vlookup(F10696,Teams!$A:B,2,false)</f>
        <v>Lexington B</v>
      </c>
      <c r="H10696" s="1" t="b">
        <v>1</v>
      </c>
      <c r="I10696" s="1" t="b">
        <v>0</v>
      </c>
      <c r="J10696" s="1">
        <v>16.0</v>
      </c>
      <c r="K10696" s="3" t="str">
        <f>vlookup(J10696,Cats!$A:$B,2,false)</f>
        <v>E</v>
      </c>
    </row>
    <row r="10697">
      <c r="A10697" s="1">
        <v>134820.0</v>
      </c>
      <c r="B10697" s="1">
        <v>422.0</v>
      </c>
      <c r="C10697" s="1">
        <f>vlookup(B10697,Games!A:B,2,false)</f>
        <v>5</v>
      </c>
      <c r="D10697" s="2" t="s">
        <v>23</v>
      </c>
      <c r="E10697" s="1"/>
      <c r="F10697" s="1">
        <v>101.0</v>
      </c>
      <c r="G10697" s="1" t="str">
        <f>vlookup(F10697,Teams!$A:B,2,false)</f>
        <v>Poolesville A</v>
      </c>
      <c r="H10697" s="1" t="b">
        <v>0</v>
      </c>
      <c r="I10697" s="1" t="b">
        <v>1</v>
      </c>
      <c r="J10697" s="1">
        <v>16.0</v>
      </c>
      <c r="K10697" s="3" t="str">
        <f>vlookup(J10697,Cats!$A:$B,2,false)</f>
        <v>E</v>
      </c>
    </row>
    <row r="10698">
      <c r="A10698" s="1">
        <v>134821.0</v>
      </c>
      <c r="B10698" s="1">
        <v>422.0</v>
      </c>
      <c r="C10698" s="1">
        <f>vlookup(B10698,Games!A:B,2,false)</f>
        <v>5</v>
      </c>
      <c r="D10698" s="2" t="s">
        <v>34</v>
      </c>
      <c r="E10698" s="1" t="s">
        <v>268</v>
      </c>
      <c r="F10698" s="1">
        <v>85.0</v>
      </c>
      <c r="G10698" s="1" t="str">
        <f>vlookup(F10698,Teams!$A:B,2,false)</f>
        <v>Lexington B</v>
      </c>
      <c r="H10698" s="1" t="b">
        <v>1</v>
      </c>
      <c r="I10698" s="1" t="b">
        <v>0</v>
      </c>
      <c r="J10698" s="1">
        <v>17.0</v>
      </c>
      <c r="K10698" s="3" t="str">
        <f>vlookup(J10698,Cats!$A:$B,2,false)</f>
        <v>B</v>
      </c>
    </row>
    <row r="10699">
      <c r="A10699" s="1">
        <v>134822.0</v>
      </c>
      <c r="B10699" s="1">
        <v>422.0</v>
      </c>
      <c r="C10699" s="1">
        <f>vlookup(B10699,Games!A:B,2,false)</f>
        <v>5</v>
      </c>
      <c r="D10699" s="2" t="s">
        <v>23</v>
      </c>
      <c r="E10699" s="1"/>
      <c r="F10699" s="1">
        <v>101.0</v>
      </c>
      <c r="G10699" s="1" t="str">
        <f>vlookup(F10699,Teams!$A:B,2,false)</f>
        <v>Poolesville A</v>
      </c>
      <c r="H10699" s="1" t="b">
        <v>0</v>
      </c>
      <c r="I10699" s="1" t="b">
        <v>1</v>
      </c>
      <c r="J10699" s="1">
        <v>17.0</v>
      </c>
      <c r="K10699" s="3" t="str">
        <f>vlookup(J10699,Cats!$A:$B,2,false)</f>
        <v>B</v>
      </c>
    </row>
    <row r="10700">
      <c r="A10700" s="1">
        <v>134823.0</v>
      </c>
      <c r="B10700" s="1">
        <v>422.0</v>
      </c>
      <c r="C10700" s="1">
        <f>vlookup(B10700,Games!A:B,2,false)</f>
        <v>5</v>
      </c>
      <c r="D10700" s="2" t="s">
        <v>34</v>
      </c>
      <c r="E10700" s="1" t="s">
        <v>1091</v>
      </c>
      <c r="F10700" s="1">
        <v>85.0</v>
      </c>
      <c r="G10700" s="1" t="str">
        <f>vlookup(F10700,Teams!$A:B,2,false)</f>
        <v>Lexington B</v>
      </c>
      <c r="H10700" s="1" t="b">
        <v>1</v>
      </c>
      <c r="I10700" s="1" t="b">
        <v>0</v>
      </c>
      <c r="J10700" s="1">
        <v>18.0</v>
      </c>
      <c r="K10700" s="3" t="str">
        <f>vlookup(J10700,Cats!$A:$B,2,false)</f>
        <v>P</v>
      </c>
    </row>
    <row r="10701">
      <c r="A10701" s="1">
        <v>134824.0</v>
      </c>
      <c r="B10701" s="1">
        <v>422.0</v>
      </c>
      <c r="C10701" s="1">
        <f>vlookup(B10701,Games!A:B,2,false)</f>
        <v>5</v>
      </c>
      <c r="D10701" s="2" t="s">
        <v>59</v>
      </c>
      <c r="E10701" s="1" t="s">
        <v>651</v>
      </c>
      <c r="F10701" s="1">
        <v>101.0</v>
      </c>
      <c r="G10701" s="1" t="str">
        <f>vlookup(F10701,Teams!$A:B,2,false)</f>
        <v>Poolesville A</v>
      </c>
      <c r="H10701" s="1" t="b">
        <v>0</v>
      </c>
      <c r="I10701" s="1" t="b">
        <v>0</v>
      </c>
      <c r="J10701" s="1">
        <v>18.0</v>
      </c>
      <c r="K10701" s="3" t="str">
        <f>vlookup(J10701,Cats!$A:$B,2,false)</f>
        <v>P</v>
      </c>
    </row>
    <row r="10702">
      <c r="A10702" s="1">
        <v>134825.0</v>
      </c>
      <c r="B10702" s="1">
        <v>422.0</v>
      </c>
      <c r="C10702" s="1">
        <f>vlookup(B10702,Games!A:B,2,false)</f>
        <v>5</v>
      </c>
      <c r="D10702" s="2" t="s">
        <v>23</v>
      </c>
      <c r="E10702" s="1"/>
      <c r="F10702" s="1">
        <v>85.0</v>
      </c>
      <c r="G10702" s="1" t="str">
        <f>vlookup(F10702,Teams!$A:B,2,false)</f>
        <v>Lexington B</v>
      </c>
      <c r="H10702" s="1" t="b">
        <v>1</v>
      </c>
      <c r="I10702" s="1" t="b">
        <v>1</v>
      </c>
      <c r="J10702" s="1">
        <v>19.0</v>
      </c>
      <c r="K10702" s="3" t="str">
        <f>vlookup(J10702,Cats!$A:$B,2,false)</f>
        <v>X</v>
      </c>
    </row>
    <row r="10703">
      <c r="A10703" s="1">
        <v>134826.0</v>
      </c>
      <c r="B10703" s="1">
        <v>422.0</v>
      </c>
      <c r="C10703" s="1">
        <f>vlookup(B10703,Games!A:B,2,false)</f>
        <v>5</v>
      </c>
      <c r="D10703" s="2" t="s">
        <v>34</v>
      </c>
      <c r="E10703" s="1" t="s">
        <v>651</v>
      </c>
      <c r="F10703" s="1">
        <v>101.0</v>
      </c>
      <c r="G10703" s="1" t="str">
        <f>vlookup(F10703,Teams!$A:B,2,false)</f>
        <v>Poolesville A</v>
      </c>
      <c r="H10703" s="1" t="b">
        <v>0</v>
      </c>
      <c r="I10703" s="1" t="b">
        <v>0</v>
      </c>
      <c r="J10703" s="1">
        <v>19.0</v>
      </c>
      <c r="K10703" s="3" t="str">
        <f>vlookup(J10703,Cats!$A:$B,2,false)</f>
        <v>X</v>
      </c>
    </row>
    <row r="10704">
      <c r="A10704" s="1">
        <v>134827.0</v>
      </c>
      <c r="B10704" s="1">
        <v>422.0</v>
      </c>
      <c r="C10704" s="1">
        <f>vlookup(B10704,Games!A:B,2,false)</f>
        <v>5</v>
      </c>
      <c r="D10704" s="2" t="s">
        <v>23</v>
      </c>
      <c r="E10704" s="1" t="s">
        <v>1139</v>
      </c>
      <c r="F10704" s="1">
        <v>85.0</v>
      </c>
      <c r="G10704" s="1" t="str">
        <f>vlookup(F10704,Teams!$A:B,2,false)</f>
        <v>Lexington B</v>
      </c>
      <c r="H10704" s="1" t="b">
        <v>1</v>
      </c>
      <c r="I10704" s="1" t="b">
        <v>0</v>
      </c>
      <c r="J10704" s="1">
        <v>20.0</v>
      </c>
      <c r="K10704" s="3" t="str">
        <f>vlookup(J10704,Cats!$A:$B,2,false)</f>
        <v>M</v>
      </c>
    </row>
    <row r="10705">
      <c r="A10705" s="1">
        <v>134828.0</v>
      </c>
      <c r="B10705" s="1">
        <v>422.0</v>
      </c>
      <c r="C10705" s="1">
        <f>vlookup(B10705,Games!A:B,2,false)</f>
        <v>5</v>
      </c>
      <c r="D10705" s="2" t="s">
        <v>59</v>
      </c>
      <c r="E10705" s="1" t="s">
        <v>758</v>
      </c>
      <c r="F10705" s="1">
        <v>101.0</v>
      </c>
      <c r="G10705" s="1" t="str">
        <f>vlookup(F10705,Teams!$A:B,2,false)</f>
        <v>Poolesville A</v>
      </c>
      <c r="H10705" s="1" t="b">
        <v>0</v>
      </c>
      <c r="I10705" s="1" t="b">
        <v>0</v>
      </c>
      <c r="J10705" s="1">
        <v>20.0</v>
      </c>
      <c r="K10705" s="3" t="str">
        <f>vlookup(J10705,Cats!$A:$B,2,false)</f>
        <v>M</v>
      </c>
    </row>
    <row r="10706">
      <c r="A10706" s="1">
        <v>134829.0</v>
      </c>
      <c r="B10706" s="1">
        <v>422.0</v>
      </c>
      <c r="C10706" s="1">
        <f>vlookup(B10706,Games!A:B,2,false)</f>
        <v>5</v>
      </c>
      <c r="D10706" s="2" t="s">
        <v>23</v>
      </c>
      <c r="E10706" s="1"/>
      <c r="F10706" s="1">
        <v>85.0</v>
      </c>
      <c r="G10706" s="1" t="str">
        <f>vlookup(F10706,Teams!$A:B,2,false)</f>
        <v>Lexington B</v>
      </c>
      <c r="H10706" s="1" t="b">
        <v>1</v>
      </c>
      <c r="I10706" s="1" t="b">
        <v>1</v>
      </c>
      <c r="J10706" s="1">
        <v>21.0</v>
      </c>
      <c r="K10706" s="3" t="str">
        <f>vlookup(J10706,Cats!$A:$B,2,false)</f>
        <v>C</v>
      </c>
    </row>
    <row r="10707">
      <c r="A10707" s="1">
        <v>134830.0</v>
      </c>
      <c r="B10707" s="1">
        <v>422.0</v>
      </c>
      <c r="C10707" s="1">
        <f>vlookup(B10707,Games!A:B,2,false)</f>
        <v>5</v>
      </c>
      <c r="D10707" s="2" t="s">
        <v>78</v>
      </c>
      <c r="E10707" s="1" t="s">
        <v>821</v>
      </c>
      <c r="F10707" s="1">
        <v>101.0</v>
      </c>
      <c r="G10707" s="1" t="str">
        <f>vlookup(F10707,Teams!$A:B,2,false)</f>
        <v>Poolesville A</v>
      </c>
      <c r="H10707" s="1" t="b">
        <v>0</v>
      </c>
      <c r="I10707" s="1" t="b">
        <v>0</v>
      </c>
      <c r="J10707" s="1">
        <v>21.0</v>
      </c>
      <c r="K10707" s="3" t="str">
        <f>vlookup(J10707,Cats!$A:$B,2,false)</f>
        <v>C</v>
      </c>
    </row>
    <row r="10708">
      <c r="A10708" s="1">
        <v>134831.0</v>
      </c>
      <c r="B10708" s="1">
        <v>422.0</v>
      </c>
      <c r="C10708" s="1">
        <f>vlookup(B10708,Games!A:B,2,false)</f>
        <v>5</v>
      </c>
      <c r="D10708" s="2" t="s">
        <v>34</v>
      </c>
      <c r="E10708" s="1" t="s">
        <v>268</v>
      </c>
      <c r="F10708" s="1">
        <v>85.0</v>
      </c>
      <c r="G10708" s="1" t="str">
        <f>vlookup(F10708,Teams!$A:B,2,false)</f>
        <v>Lexington B</v>
      </c>
      <c r="H10708" s="1" t="b">
        <v>1</v>
      </c>
      <c r="I10708" s="1" t="b">
        <v>0</v>
      </c>
      <c r="J10708" s="1">
        <v>22.0</v>
      </c>
      <c r="K10708" s="3" t="str">
        <f>vlookup(J10708,Cats!$A:$B,2,false)</f>
        <v>E</v>
      </c>
    </row>
    <row r="10709">
      <c r="A10709" s="1">
        <v>134832.0</v>
      </c>
      <c r="B10709" s="1">
        <v>422.0</v>
      </c>
      <c r="C10709" s="1">
        <f>vlookup(B10709,Games!A:B,2,false)</f>
        <v>5</v>
      </c>
      <c r="D10709" s="2" t="s">
        <v>59</v>
      </c>
      <c r="E10709" s="1" t="s">
        <v>821</v>
      </c>
      <c r="F10709" s="1">
        <v>101.0</v>
      </c>
      <c r="G10709" s="1" t="str">
        <f>vlookup(F10709,Teams!$A:B,2,false)</f>
        <v>Poolesville A</v>
      </c>
      <c r="H10709" s="1" t="b">
        <v>0</v>
      </c>
      <c r="I10709" s="1" t="b">
        <v>0</v>
      </c>
      <c r="J10709" s="1">
        <v>22.0</v>
      </c>
      <c r="K10709" s="3" t="str">
        <f>vlookup(J10709,Cats!$A:$B,2,false)</f>
        <v>E</v>
      </c>
    </row>
    <row r="10710">
      <c r="A10710" s="1">
        <v>134833.0</v>
      </c>
      <c r="B10710" s="1">
        <v>422.0</v>
      </c>
      <c r="C10710" s="1">
        <f>vlookup(B10710,Games!A:B,2,false)</f>
        <v>5</v>
      </c>
      <c r="D10710" s="2" t="s">
        <v>78</v>
      </c>
      <c r="E10710" s="1" t="s">
        <v>858</v>
      </c>
      <c r="F10710" s="1">
        <v>85.0</v>
      </c>
      <c r="G10710" s="1" t="str">
        <f>vlookup(F10710,Teams!$A:B,2,false)</f>
        <v>Lexington B</v>
      </c>
      <c r="H10710" s="1" t="b">
        <v>1</v>
      </c>
      <c r="I10710" s="1" t="b">
        <v>0</v>
      </c>
      <c r="J10710" s="1">
        <v>23.0</v>
      </c>
      <c r="K10710" s="3" t="str">
        <f>vlookup(J10710,Cats!$A:$B,2,false)</f>
        <v>B</v>
      </c>
    </row>
    <row r="10711">
      <c r="A10711" s="1">
        <v>134834.0</v>
      </c>
      <c r="B10711" s="1">
        <v>422.0</v>
      </c>
      <c r="C10711" s="1">
        <f>vlookup(B10711,Games!A:B,2,false)</f>
        <v>5</v>
      </c>
      <c r="D10711" s="2" t="s">
        <v>23</v>
      </c>
      <c r="E10711" s="1"/>
      <c r="F10711" s="1">
        <v>101.0</v>
      </c>
      <c r="G10711" s="1" t="str">
        <f>vlookup(F10711,Teams!$A:B,2,false)</f>
        <v>Poolesville A</v>
      </c>
      <c r="H10711" s="1" t="b">
        <v>0</v>
      </c>
      <c r="I10711" s="1" t="b">
        <v>1</v>
      </c>
      <c r="J10711" s="1">
        <v>23.0</v>
      </c>
      <c r="K10711" s="3" t="str">
        <f>vlookup(J10711,Cats!$A:$B,2,false)</f>
        <v>B</v>
      </c>
    </row>
    <row r="10712">
      <c r="A10712" s="1">
        <v>134835.0</v>
      </c>
      <c r="B10712" s="1">
        <v>422.0</v>
      </c>
      <c r="C10712" s="1">
        <f>vlookup(B10712,Games!A:B,2,false)</f>
        <v>5</v>
      </c>
      <c r="D10712" s="2" t="s">
        <v>23</v>
      </c>
      <c r="E10712" s="1"/>
      <c r="F10712" s="1">
        <v>85.0</v>
      </c>
      <c r="G10712" s="1" t="str">
        <f>vlookup(F10712,Teams!$A:B,2,false)</f>
        <v>Lexington B</v>
      </c>
      <c r="H10712" s="1" t="b">
        <v>1</v>
      </c>
      <c r="I10712" s="1" t="b">
        <v>1</v>
      </c>
      <c r="J10712" s="1">
        <v>24.0</v>
      </c>
      <c r="K10712" s="3" t="str">
        <f>vlookup(J10712,Cats!$A:$B,2,false)</f>
        <v>P</v>
      </c>
    </row>
    <row r="10713">
      <c r="A10713" s="1">
        <v>134836.0</v>
      </c>
      <c r="B10713" s="1">
        <v>422.0</v>
      </c>
      <c r="C10713" s="1">
        <f>vlookup(B10713,Games!A:B,2,false)</f>
        <v>5</v>
      </c>
      <c r="D10713" s="2" t="s">
        <v>78</v>
      </c>
      <c r="E10713" s="1" t="s">
        <v>651</v>
      </c>
      <c r="F10713" s="1">
        <v>101.0</v>
      </c>
      <c r="G10713" s="1" t="str">
        <f>vlookup(F10713,Teams!$A:B,2,false)</f>
        <v>Poolesville A</v>
      </c>
      <c r="H10713" s="1" t="b">
        <v>0</v>
      </c>
      <c r="I10713" s="1" t="b">
        <v>0</v>
      </c>
      <c r="J10713" s="1">
        <v>24.0</v>
      </c>
      <c r="K10713" s="3" t="str">
        <f>vlookup(J10713,Cats!$A:$B,2,false)</f>
        <v>P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1" t="s">
        <v>16</v>
      </c>
    </row>
    <row r="2">
      <c r="A2" s="1">
        <v>2.0</v>
      </c>
      <c r="B2" s="1" t="s">
        <v>20</v>
      </c>
    </row>
    <row r="3">
      <c r="A3" s="1">
        <v>3.0</v>
      </c>
      <c r="B3" s="1" t="s">
        <v>22</v>
      </c>
    </row>
    <row r="4">
      <c r="A4" s="1">
        <v>4.0</v>
      </c>
      <c r="B4" s="1" t="s">
        <v>24</v>
      </c>
    </row>
    <row r="5">
      <c r="A5" s="1">
        <v>5.0</v>
      </c>
      <c r="B5" s="1" t="s">
        <v>26</v>
      </c>
    </row>
    <row r="6">
      <c r="A6" s="1">
        <v>6.0</v>
      </c>
      <c r="B6" s="1" t="s">
        <v>27</v>
      </c>
    </row>
    <row r="7">
      <c r="A7" s="1">
        <v>7.0</v>
      </c>
      <c r="B7" s="1" t="s">
        <v>16</v>
      </c>
    </row>
    <row r="8">
      <c r="A8" s="1">
        <v>8.0</v>
      </c>
      <c r="B8" s="1" t="s">
        <v>20</v>
      </c>
    </row>
    <row r="9">
      <c r="A9" s="1">
        <v>9.0</v>
      </c>
      <c r="B9" s="1" t="s">
        <v>22</v>
      </c>
    </row>
    <row r="10">
      <c r="A10" s="1">
        <v>10.0</v>
      </c>
      <c r="B10" s="1" t="s">
        <v>24</v>
      </c>
    </row>
    <row r="11">
      <c r="A11" s="1">
        <v>11.0</v>
      </c>
      <c r="B11" s="1" t="s">
        <v>26</v>
      </c>
    </row>
    <row r="12">
      <c r="A12" s="1">
        <v>12.0</v>
      </c>
      <c r="B12" s="1" t="s">
        <v>27</v>
      </c>
    </row>
    <row r="13">
      <c r="A13" s="1">
        <v>13.0</v>
      </c>
      <c r="B13" s="1" t="s">
        <v>16</v>
      </c>
    </row>
    <row r="14">
      <c r="A14" s="1">
        <v>14.0</v>
      </c>
      <c r="B14" s="1" t="s">
        <v>20</v>
      </c>
    </row>
    <row r="15">
      <c r="A15" s="1">
        <v>15.0</v>
      </c>
      <c r="B15" s="1" t="s">
        <v>22</v>
      </c>
    </row>
    <row r="16">
      <c r="A16" s="1">
        <v>16.0</v>
      </c>
      <c r="B16" s="1" t="s">
        <v>24</v>
      </c>
    </row>
    <row r="17">
      <c r="A17" s="1">
        <v>17.0</v>
      </c>
      <c r="B17" s="1" t="s">
        <v>26</v>
      </c>
    </row>
    <row r="18">
      <c r="A18" s="1">
        <v>18.0</v>
      </c>
      <c r="B18" s="1" t="s">
        <v>27</v>
      </c>
    </row>
    <row r="19">
      <c r="A19" s="1">
        <v>19.0</v>
      </c>
      <c r="B19" s="1" t="s">
        <v>16</v>
      </c>
    </row>
    <row r="20">
      <c r="A20" s="1">
        <v>20.0</v>
      </c>
      <c r="B20" s="1" t="s">
        <v>20</v>
      </c>
    </row>
    <row r="21">
      <c r="A21" s="1">
        <v>21.0</v>
      </c>
      <c r="B21" s="1" t="s">
        <v>22</v>
      </c>
    </row>
    <row r="22">
      <c r="A22" s="1">
        <v>22.0</v>
      </c>
      <c r="B22" s="1" t="s">
        <v>24</v>
      </c>
    </row>
    <row r="23">
      <c r="A23" s="1">
        <v>23.0</v>
      </c>
      <c r="B23" s="1" t="s">
        <v>26</v>
      </c>
    </row>
    <row r="24">
      <c r="A24" s="1">
        <v>24.0</v>
      </c>
      <c r="B24" s="1" t="s">
        <v>27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hidden="1" min="1" max="1" width="12.63"/>
    <col customWidth="1" min="4" max="4" width="7.63"/>
    <col customWidth="1" hidden="1" min="5" max="5" width="7.63"/>
    <col customWidth="1" min="6" max="19" width="7.63"/>
  </cols>
  <sheetData>
    <row r="1">
      <c r="A1" s="1" t="s">
        <v>87</v>
      </c>
      <c r="B1" s="1" t="s">
        <v>89</v>
      </c>
      <c r="C1" s="1" t="s">
        <v>13</v>
      </c>
      <c r="D1" s="1" t="s">
        <v>90</v>
      </c>
      <c r="E1" s="1" t="s">
        <v>91</v>
      </c>
      <c r="F1" s="1" t="s">
        <v>92</v>
      </c>
      <c r="G1" s="1" t="s">
        <v>16</v>
      </c>
      <c r="H1" s="1" t="s">
        <v>94</v>
      </c>
      <c r="I1" s="1" t="s">
        <v>95</v>
      </c>
      <c r="J1" s="4" t="s">
        <v>96</v>
      </c>
      <c r="K1" s="4" t="s">
        <v>98</v>
      </c>
      <c r="L1" s="1" t="s">
        <v>100</v>
      </c>
      <c r="M1" s="5" t="s">
        <v>101</v>
      </c>
      <c r="N1" s="1" t="s">
        <v>102</v>
      </c>
      <c r="O1" s="1" t="s">
        <v>104</v>
      </c>
      <c r="P1" s="1" t="s">
        <v>105</v>
      </c>
      <c r="Q1" s="1" t="s">
        <v>106</v>
      </c>
      <c r="R1" s="1" t="s">
        <v>107</v>
      </c>
      <c r="S1" s="1" t="s">
        <v>109</v>
      </c>
    </row>
    <row r="2">
      <c r="A2" s="3" t="s">
        <v>110</v>
      </c>
      <c r="B2" s="3" t="s">
        <v>111</v>
      </c>
      <c r="C2" s="3" t="s">
        <v>112</v>
      </c>
      <c r="D2" s="3">
        <v>4.0</v>
      </c>
      <c r="E2" s="3">
        <v>96.0</v>
      </c>
      <c r="F2" s="3">
        <v>71.0</v>
      </c>
      <c r="G2" s="3">
        <v>11.0</v>
      </c>
      <c r="H2" s="3">
        <v>1.0</v>
      </c>
      <c r="I2" s="3">
        <v>83.0</v>
      </c>
      <c r="J2" s="6">
        <v>0.8645833333333334</v>
      </c>
      <c r="K2" s="6">
        <v>0.8554216867469879</v>
      </c>
      <c r="L2" s="3">
        <v>280.0</v>
      </c>
      <c r="M2" s="7">
        <v>70.0</v>
      </c>
      <c r="N2" s="3">
        <f>vlookup($A2,'X-Risk'!$A:$M,13,false)</f>
        <v>11</v>
      </c>
      <c r="O2" s="3">
        <f>vlookup($A2,Math!$A:$M,13,false)</f>
        <v>8</v>
      </c>
      <c r="P2" s="3">
        <f>vlookup($A2,Chemistry!$A:$M,13,false)</f>
        <v>16</v>
      </c>
      <c r="Q2" s="3">
        <f>vlookup($A2,EarthSpace!$A:$M,13,false)</f>
        <v>12</v>
      </c>
      <c r="R2" s="3">
        <f>vlookup($A2,Biology!$A:$M,13,false)</f>
        <v>12</v>
      </c>
      <c r="S2" s="3">
        <f>vlookup($A2,Physics!$A:$M,13,false)</f>
        <v>11</v>
      </c>
    </row>
    <row r="3">
      <c r="A3" s="3" t="s">
        <v>135</v>
      </c>
      <c r="B3" s="3" t="s">
        <v>136</v>
      </c>
      <c r="C3" s="3" t="s">
        <v>137</v>
      </c>
      <c r="D3" s="3">
        <v>4.0</v>
      </c>
      <c r="E3" s="3">
        <v>96.0</v>
      </c>
      <c r="F3" s="3">
        <v>51.0</v>
      </c>
      <c r="G3" s="3">
        <v>11.0</v>
      </c>
      <c r="H3" s="3">
        <v>1.0</v>
      </c>
      <c r="I3" s="3">
        <v>63.0</v>
      </c>
      <c r="J3" s="6">
        <v>0.65625</v>
      </c>
      <c r="K3" s="6">
        <v>0.8095238095238095</v>
      </c>
      <c r="L3" s="3">
        <v>200.0</v>
      </c>
      <c r="M3" s="7">
        <v>50.0</v>
      </c>
      <c r="N3" s="3">
        <f>vlookup($A3,'X-Risk'!$A:$M,13,false)</f>
        <v>7</v>
      </c>
      <c r="O3" s="3">
        <f>vlookup($A3,Math!$A:$M,13,false)</f>
        <v>4</v>
      </c>
      <c r="P3" s="3">
        <f>vlookup($A3,Chemistry!$A:$M,13,false)</f>
        <v>12</v>
      </c>
      <c r="Q3" s="3">
        <f>vlookup($A3,EarthSpace!$A:$M,13,false)</f>
        <v>12</v>
      </c>
      <c r="R3" s="3">
        <f>vlookup($A3,Biology!$A:$M,13,false)</f>
        <v>10</v>
      </c>
      <c r="S3" s="3">
        <f>vlookup($A3,Physics!$A:$M,13,false)</f>
        <v>5</v>
      </c>
    </row>
    <row r="4">
      <c r="A4" s="3" t="s">
        <v>152</v>
      </c>
      <c r="B4" s="3" t="s">
        <v>153</v>
      </c>
      <c r="C4" s="3" t="s">
        <v>154</v>
      </c>
      <c r="D4" s="3">
        <v>4.0</v>
      </c>
      <c r="E4" s="3">
        <v>96.0</v>
      </c>
      <c r="F4" s="3">
        <v>55.0</v>
      </c>
      <c r="G4" s="3">
        <v>6.0</v>
      </c>
      <c r="H4" s="3">
        <v>6.0</v>
      </c>
      <c r="I4" s="3">
        <v>67.0</v>
      </c>
      <c r="J4" s="6">
        <v>0.6979166666666666</v>
      </c>
      <c r="K4" s="6">
        <v>0.8208955223880597</v>
      </c>
      <c r="L4" s="3">
        <v>196.0</v>
      </c>
      <c r="M4" s="7">
        <v>49.0</v>
      </c>
      <c r="N4" s="3">
        <f>vlookup($A4,'X-Risk'!$A:$M,13,false)</f>
        <v>10</v>
      </c>
      <c r="O4" s="3">
        <f>vlookup($A4,Math!$A:$M,13,false)</f>
        <v>3</v>
      </c>
      <c r="P4" s="3">
        <f>vlookup($A4,Chemistry!$A:$M,13,false)</f>
        <v>3</v>
      </c>
      <c r="Q4" s="3">
        <f>vlookup($A4,EarthSpace!$A:$M,13,false)</f>
        <v>13</v>
      </c>
      <c r="R4" s="3">
        <f>vlookup($A4,Biology!$A:$M,13,false)</f>
        <v>10</v>
      </c>
      <c r="S4" s="3">
        <f>vlookup($A4,Physics!$A:$M,13,false)</f>
        <v>10</v>
      </c>
    </row>
    <row r="5">
      <c r="A5" s="3" t="s">
        <v>67</v>
      </c>
      <c r="B5" s="3" t="s">
        <v>169</v>
      </c>
      <c r="C5" s="3" t="s">
        <v>170</v>
      </c>
      <c r="D5" s="3">
        <v>4.0</v>
      </c>
      <c r="E5" s="3">
        <v>96.0</v>
      </c>
      <c r="F5" s="3">
        <v>47.0</v>
      </c>
      <c r="G5" s="3">
        <v>8.0</v>
      </c>
      <c r="H5" s="3">
        <v>3.0</v>
      </c>
      <c r="I5" s="3">
        <v>58.0</v>
      </c>
      <c r="J5" s="6">
        <v>0.6041666666666666</v>
      </c>
      <c r="K5" s="6">
        <v>0.8103448275862069</v>
      </c>
      <c r="L5" s="3">
        <v>176.0</v>
      </c>
      <c r="M5" s="7">
        <v>44.0</v>
      </c>
      <c r="N5" s="3">
        <f>vlookup($A5,'X-Risk'!$A:$M,13,false)</f>
        <v>7</v>
      </c>
      <c r="O5" s="3">
        <f>vlookup($A5,Math!$A:$M,13,false)</f>
        <v>5</v>
      </c>
      <c r="P5" s="3">
        <f>vlookup($A5,Chemistry!$A:$M,13,false)</f>
        <v>12</v>
      </c>
      <c r="Q5" s="3">
        <f>vlookup($A5,EarthSpace!$A:$M,13,false)</f>
        <v>9</v>
      </c>
      <c r="R5" s="3">
        <f>vlookup($A5,Biology!$A:$M,13,false)</f>
        <v>6</v>
      </c>
      <c r="S5" s="3">
        <f>vlookup($A5,Physics!$A:$M,13,false)</f>
        <v>5</v>
      </c>
    </row>
    <row r="6">
      <c r="A6" s="3" t="s">
        <v>185</v>
      </c>
      <c r="B6" s="3" t="s">
        <v>186</v>
      </c>
      <c r="C6" s="3" t="s">
        <v>187</v>
      </c>
      <c r="D6" s="3">
        <v>4.0</v>
      </c>
      <c r="E6" s="3">
        <v>96.0</v>
      </c>
      <c r="F6" s="3">
        <v>41.0</v>
      </c>
      <c r="G6" s="3">
        <v>5.0</v>
      </c>
      <c r="H6" s="3">
        <v>5.0</v>
      </c>
      <c r="I6" s="3">
        <v>51.0</v>
      </c>
      <c r="J6" s="6">
        <v>0.53125</v>
      </c>
      <c r="K6" s="6">
        <v>0.803921568627451</v>
      </c>
      <c r="L6" s="3">
        <v>144.0</v>
      </c>
      <c r="M6" s="7">
        <v>36.0</v>
      </c>
      <c r="N6" s="3">
        <f>vlookup($A6,'X-Risk'!$A:$M,13,false)</f>
        <v>7</v>
      </c>
      <c r="O6" s="3">
        <f>vlookup($A6,Math!$A:$M,13,false)</f>
        <v>6</v>
      </c>
      <c r="P6" s="3">
        <f>vlookup($A6,Chemistry!$A:$M,13,false)</f>
        <v>8</v>
      </c>
      <c r="Q6" s="3">
        <f>vlookup($A6,EarthSpace!$A:$M,13,false)</f>
        <v>1</v>
      </c>
      <c r="R6" s="3">
        <f>vlookup($A6,Biology!$A:$M,13,false)</f>
        <v>12</v>
      </c>
      <c r="S6" s="3">
        <f>vlookup($A6,Physics!$A:$M,13,false)</f>
        <v>2</v>
      </c>
    </row>
    <row r="7">
      <c r="A7" s="3" t="s">
        <v>199</v>
      </c>
      <c r="B7" s="3" t="s">
        <v>200</v>
      </c>
      <c r="C7" s="3" t="s">
        <v>201</v>
      </c>
      <c r="D7" s="3">
        <v>3.0</v>
      </c>
      <c r="E7" s="3">
        <v>72.0</v>
      </c>
      <c r="F7" s="3">
        <v>24.0</v>
      </c>
      <c r="G7" s="3">
        <v>8.0</v>
      </c>
      <c r="H7" s="3">
        <v>0.0</v>
      </c>
      <c r="I7" s="3">
        <v>32.0</v>
      </c>
      <c r="J7" s="6">
        <v>0.4444444444444444</v>
      </c>
      <c r="K7" s="6">
        <v>0.75</v>
      </c>
      <c r="L7" s="3">
        <v>96.0</v>
      </c>
      <c r="M7" s="7">
        <v>32.0</v>
      </c>
      <c r="N7" s="8">
        <f>vlookup($A7,'X-Risk'!$A:$M,13,false)</f>
        <v>2.666666667</v>
      </c>
      <c r="O7" s="8">
        <f>vlookup($A7,Math!$A:$M,13,false)</f>
        <v>10.66666667</v>
      </c>
      <c r="P7" s="8">
        <f>vlookup($A7,Chemistry!$A:$M,13,false)</f>
        <v>5.333333333</v>
      </c>
      <c r="Q7" s="8">
        <f>vlookup($A7,EarthSpace!$A:$M,13,false)</f>
        <v>1.333333333</v>
      </c>
      <c r="R7" s="8">
        <f>vlookup($A7,Biology!$A:$M,13,false)</f>
        <v>2.666666667</v>
      </c>
      <c r="S7" s="8">
        <f>vlookup($A7,Physics!$A:$M,13,false)</f>
        <v>9.333333333</v>
      </c>
    </row>
    <row r="8">
      <c r="A8" s="3" t="s">
        <v>219</v>
      </c>
      <c r="B8" s="3" t="s">
        <v>221</v>
      </c>
      <c r="C8" s="3" t="s">
        <v>222</v>
      </c>
      <c r="D8" s="3">
        <v>4.0</v>
      </c>
      <c r="E8" s="3">
        <v>96.0</v>
      </c>
      <c r="F8" s="3">
        <v>34.0</v>
      </c>
      <c r="G8" s="3">
        <v>1.0</v>
      </c>
      <c r="H8" s="3">
        <v>2.0</v>
      </c>
      <c r="I8" s="3">
        <v>37.0</v>
      </c>
      <c r="J8" s="6">
        <v>0.3854166666666667</v>
      </c>
      <c r="K8" s="6">
        <v>0.918918918918919</v>
      </c>
      <c r="L8" s="3">
        <v>128.0</v>
      </c>
      <c r="M8" s="7">
        <v>32.0</v>
      </c>
      <c r="N8" s="3">
        <f>vlookup($A8,'X-Risk'!$A:$M,13,false)</f>
        <v>7</v>
      </c>
      <c r="O8" s="3">
        <f>vlookup($A8,Math!$A:$M,13,false)</f>
        <v>0</v>
      </c>
      <c r="P8" s="3">
        <f>vlookup($A8,Chemistry!$A:$M,13,false)</f>
        <v>12</v>
      </c>
      <c r="Q8" s="3">
        <f>vlookup($A8,EarthSpace!$A:$M,13,false)</f>
        <v>0</v>
      </c>
      <c r="R8" s="3">
        <f>vlookup($A8,Biology!$A:$M,13,false)</f>
        <v>12</v>
      </c>
      <c r="S8" s="3">
        <f>vlookup($A8,Physics!$A:$M,13,false)</f>
        <v>1</v>
      </c>
    </row>
    <row r="9">
      <c r="A9" s="3" t="s">
        <v>235</v>
      </c>
      <c r="B9" s="3" t="s">
        <v>236</v>
      </c>
      <c r="C9" s="3" t="s">
        <v>237</v>
      </c>
      <c r="D9" s="3">
        <v>4.0</v>
      </c>
      <c r="E9" s="3">
        <v>96.0</v>
      </c>
      <c r="F9" s="3">
        <v>32.0</v>
      </c>
      <c r="G9" s="3">
        <v>16.0</v>
      </c>
      <c r="H9" s="3">
        <v>1.0</v>
      </c>
      <c r="I9" s="3">
        <v>49.0</v>
      </c>
      <c r="J9" s="6">
        <v>0.5104166666666666</v>
      </c>
      <c r="K9" s="6">
        <v>0.6530612244897959</v>
      </c>
      <c r="L9" s="3">
        <v>124.0</v>
      </c>
      <c r="M9" s="7">
        <v>31.0</v>
      </c>
      <c r="N9" s="3">
        <f>vlookup($A9,'X-Risk'!$A:$M,13,false)</f>
        <v>3</v>
      </c>
      <c r="O9" s="3">
        <f>vlookup($A9,Math!$A:$M,13,false)</f>
        <v>9</v>
      </c>
      <c r="P9" s="3">
        <f>vlookup($A9,Chemistry!$A:$M,13,false)</f>
        <v>7</v>
      </c>
      <c r="Q9" s="3">
        <f>vlookup($A9,EarthSpace!$A:$M,13,false)</f>
        <v>5</v>
      </c>
      <c r="R9" s="3">
        <f>vlookup($A9,Biology!$A:$M,13,false)</f>
        <v>4</v>
      </c>
      <c r="S9" s="3">
        <f>vlookup($A9,Physics!$A:$M,13,false)</f>
        <v>3</v>
      </c>
    </row>
    <row r="10">
      <c r="A10" s="3" t="s">
        <v>252</v>
      </c>
      <c r="B10" s="3" t="s">
        <v>253</v>
      </c>
      <c r="C10" s="3" t="s">
        <v>254</v>
      </c>
      <c r="D10" s="3">
        <v>4.0</v>
      </c>
      <c r="E10" s="3">
        <v>96.0</v>
      </c>
      <c r="F10" s="3">
        <v>33.0</v>
      </c>
      <c r="G10" s="3">
        <v>3.0</v>
      </c>
      <c r="H10" s="3">
        <v>2.0</v>
      </c>
      <c r="I10" s="3">
        <v>38.0</v>
      </c>
      <c r="J10" s="6">
        <v>0.3958333333333333</v>
      </c>
      <c r="K10" s="6">
        <v>0.868421052631579</v>
      </c>
      <c r="L10" s="3">
        <v>124.0</v>
      </c>
      <c r="M10" s="7">
        <v>31.0</v>
      </c>
      <c r="N10" s="3">
        <f>vlookup($A10,'X-Risk'!$A:$M,13,false)</f>
        <v>7</v>
      </c>
      <c r="O10" s="3">
        <f>vlookup($A10,Math!$A:$M,13,false)</f>
        <v>0</v>
      </c>
      <c r="P10" s="3">
        <f>vlookup($A10,Chemistry!$A:$M,13,false)</f>
        <v>7</v>
      </c>
      <c r="Q10" s="3">
        <f>vlookup($A10,EarthSpace!$A:$M,13,false)</f>
        <v>12</v>
      </c>
      <c r="R10" s="3">
        <f>vlookup($A10,Biology!$A:$M,13,false)</f>
        <v>5</v>
      </c>
      <c r="S10" s="3">
        <f>vlookup($A10,Physics!$A:$M,13,false)</f>
        <v>0</v>
      </c>
    </row>
    <row r="11">
      <c r="A11" s="3" t="s">
        <v>268</v>
      </c>
      <c r="B11" s="3" t="s">
        <v>269</v>
      </c>
      <c r="C11" s="3" t="s">
        <v>270</v>
      </c>
      <c r="D11" s="3">
        <v>5.0</v>
      </c>
      <c r="E11" s="3">
        <v>120.0</v>
      </c>
      <c r="F11" s="3">
        <v>43.0</v>
      </c>
      <c r="G11" s="3">
        <v>3.0</v>
      </c>
      <c r="H11" s="3">
        <v>5.0</v>
      </c>
      <c r="I11" s="3">
        <v>51.0</v>
      </c>
      <c r="J11" s="6">
        <v>0.425</v>
      </c>
      <c r="K11" s="6">
        <v>0.8431372549019608</v>
      </c>
      <c r="L11" s="3">
        <v>152.0</v>
      </c>
      <c r="M11" s="7">
        <v>30.4</v>
      </c>
      <c r="N11" s="3">
        <f>vlookup($A11,'X-Risk'!$A:$M,13,false)</f>
        <v>5.6</v>
      </c>
      <c r="O11" s="3">
        <f>vlookup($A11,Math!$A:$M,13,false)</f>
        <v>1.6</v>
      </c>
      <c r="P11" s="3">
        <f>vlookup($A11,Chemistry!$A:$M,13,false)</f>
        <v>0.8</v>
      </c>
      <c r="Q11" s="3">
        <f>vlookup($A11,EarthSpace!$A:$M,13,false)</f>
        <v>5.6</v>
      </c>
      <c r="R11" s="3">
        <f>vlookup($A11,Biology!$A:$M,13,false)</f>
        <v>12</v>
      </c>
      <c r="S11" s="3">
        <f>vlookup($A11,Physics!$A:$M,13,false)</f>
        <v>4.8</v>
      </c>
    </row>
    <row r="12">
      <c r="A12" s="3" t="s">
        <v>287</v>
      </c>
      <c r="B12" s="3" t="s">
        <v>288</v>
      </c>
      <c r="C12" s="3" t="s">
        <v>290</v>
      </c>
      <c r="D12" s="3">
        <v>4.0</v>
      </c>
      <c r="E12" s="3">
        <v>96.0</v>
      </c>
      <c r="F12" s="3">
        <v>32.0</v>
      </c>
      <c r="G12" s="3">
        <v>6.0</v>
      </c>
      <c r="H12" s="3">
        <v>2.0</v>
      </c>
      <c r="I12" s="3">
        <v>40.0</v>
      </c>
      <c r="J12" s="6">
        <v>0.4166666666666667</v>
      </c>
      <c r="K12" s="6">
        <v>0.8</v>
      </c>
      <c r="L12" s="3">
        <v>120.0</v>
      </c>
      <c r="M12" s="7">
        <v>30.0</v>
      </c>
      <c r="N12" s="3">
        <f>vlookup($A12,'X-Risk'!$A:$M,13,false)</f>
        <v>5</v>
      </c>
      <c r="O12" s="3">
        <f>vlookup($A12,Math!$A:$M,13,false)</f>
        <v>0</v>
      </c>
      <c r="P12" s="3">
        <f>vlookup($A12,Chemistry!$A:$M,13,false)</f>
        <v>1</v>
      </c>
      <c r="Q12" s="3">
        <f>vlookup($A12,EarthSpace!$A:$M,13,false)</f>
        <v>12</v>
      </c>
      <c r="R12" s="3">
        <f>vlookup($A12,Biology!$A:$M,13,false)</f>
        <v>11</v>
      </c>
      <c r="S12" s="3">
        <f>vlookup($A12,Physics!$A:$M,13,false)</f>
        <v>1</v>
      </c>
    </row>
    <row r="13">
      <c r="A13" s="3" t="s">
        <v>305</v>
      </c>
      <c r="B13" s="3" t="s">
        <v>306</v>
      </c>
      <c r="C13" s="3" t="s">
        <v>307</v>
      </c>
      <c r="D13" s="3">
        <v>4.0</v>
      </c>
      <c r="E13" s="3">
        <v>96.0</v>
      </c>
      <c r="F13" s="3">
        <v>30.0</v>
      </c>
      <c r="G13" s="3">
        <v>11.0</v>
      </c>
      <c r="H13" s="3">
        <v>1.0</v>
      </c>
      <c r="I13" s="3">
        <v>42.0</v>
      </c>
      <c r="J13" s="6">
        <v>0.4375</v>
      </c>
      <c r="K13" s="6">
        <v>0.7142857142857143</v>
      </c>
      <c r="L13" s="3">
        <v>116.0</v>
      </c>
      <c r="M13" s="7">
        <v>29.0</v>
      </c>
      <c r="N13" s="3">
        <f>vlookup($A13,'X-Risk'!$A:$M,13,false)</f>
        <v>3</v>
      </c>
      <c r="O13" s="3">
        <f>vlookup($A13,Math!$A:$M,13,false)</f>
        <v>7</v>
      </c>
      <c r="P13" s="3">
        <f>vlookup($A13,Chemistry!$A:$M,13,false)</f>
        <v>5</v>
      </c>
      <c r="Q13" s="3">
        <f>vlookup($A13,EarthSpace!$A:$M,13,false)</f>
        <v>8</v>
      </c>
      <c r="R13" s="3">
        <f>vlookup($A13,Biology!$A:$M,13,false)</f>
        <v>2</v>
      </c>
      <c r="S13" s="3">
        <f>vlookup($A13,Physics!$A:$M,13,false)</f>
        <v>4</v>
      </c>
    </row>
    <row r="14">
      <c r="A14" s="3" t="s">
        <v>322</v>
      </c>
      <c r="B14" s="3" t="s">
        <v>323</v>
      </c>
      <c r="C14" s="3" t="s">
        <v>324</v>
      </c>
      <c r="D14" s="3">
        <v>4.0</v>
      </c>
      <c r="E14" s="3">
        <v>96.0</v>
      </c>
      <c r="F14" s="3">
        <v>29.0</v>
      </c>
      <c r="G14" s="3">
        <v>18.0</v>
      </c>
      <c r="H14" s="3">
        <v>0.0</v>
      </c>
      <c r="I14" s="3">
        <v>47.0</v>
      </c>
      <c r="J14" s="6">
        <v>0.4895833333333333</v>
      </c>
      <c r="K14" s="6">
        <v>0.6170212765957447</v>
      </c>
      <c r="L14" s="3">
        <v>116.0</v>
      </c>
      <c r="M14" s="7">
        <v>29.0</v>
      </c>
      <c r="N14" s="3">
        <f>vlookup($A14,'X-Risk'!$A:$M,13,false)</f>
        <v>6</v>
      </c>
      <c r="O14" s="3">
        <f>vlookup($A14,Math!$A:$M,13,false)</f>
        <v>6</v>
      </c>
      <c r="P14" s="3">
        <f>vlookup($A14,Chemistry!$A:$M,13,false)</f>
        <v>5</v>
      </c>
      <c r="Q14" s="3">
        <f>vlookup($A14,EarthSpace!$A:$M,13,false)</f>
        <v>2</v>
      </c>
      <c r="R14" s="3">
        <f>vlookup($A14,Biology!$A:$M,13,false)</f>
        <v>7</v>
      </c>
      <c r="S14" s="3">
        <f>vlookup($A14,Physics!$A:$M,13,false)</f>
        <v>3</v>
      </c>
    </row>
    <row r="15">
      <c r="A15" s="3" t="s">
        <v>338</v>
      </c>
      <c r="B15" s="3" t="s">
        <v>339</v>
      </c>
      <c r="C15" s="3" t="s">
        <v>340</v>
      </c>
      <c r="D15" s="3">
        <v>4.0</v>
      </c>
      <c r="E15" s="3">
        <v>96.0</v>
      </c>
      <c r="F15" s="3">
        <v>29.0</v>
      </c>
      <c r="G15" s="3">
        <v>13.0</v>
      </c>
      <c r="H15" s="3">
        <v>0.0</v>
      </c>
      <c r="I15" s="3">
        <v>42.0</v>
      </c>
      <c r="J15" s="6">
        <v>0.4375</v>
      </c>
      <c r="K15" s="6">
        <v>0.6904761904761905</v>
      </c>
      <c r="L15" s="3">
        <v>116.0</v>
      </c>
      <c r="M15" s="7">
        <v>29.0</v>
      </c>
      <c r="N15" s="3">
        <f>vlookup($A15,'X-Risk'!$A:$M,13,false)</f>
        <v>4</v>
      </c>
      <c r="O15" s="3">
        <f>vlookup($A15,Math!$A:$M,13,false)</f>
        <v>6</v>
      </c>
      <c r="P15" s="3">
        <f>vlookup($A15,Chemistry!$A:$M,13,false)</f>
        <v>13</v>
      </c>
      <c r="Q15" s="3">
        <f>vlookup($A15,EarthSpace!$A:$M,13,false)</f>
        <v>1</v>
      </c>
      <c r="R15" s="3">
        <f>vlookup($A15,Biology!$A:$M,13,false)</f>
        <v>1</v>
      </c>
      <c r="S15" s="3">
        <f>vlookup($A15,Physics!$A:$M,13,false)</f>
        <v>4</v>
      </c>
    </row>
    <row r="16">
      <c r="A16" s="3" t="s">
        <v>353</v>
      </c>
      <c r="B16" s="3" t="s">
        <v>354</v>
      </c>
      <c r="C16" s="3" t="s">
        <v>356</v>
      </c>
      <c r="D16" s="3">
        <v>4.0</v>
      </c>
      <c r="E16" s="3">
        <v>96.0</v>
      </c>
      <c r="F16" s="3">
        <v>30.0</v>
      </c>
      <c r="G16" s="3">
        <v>7.0</v>
      </c>
      <c r="H16" s="3">
        <v>1.0</v>
      </c>
      <c r="I16" s="3">
        <v>38.0</v>
      </c>
      <c r="J16" s="6">
        <v>0.3958333333333333</v>
      </c>
      <c r="K16" s="6">
        <v>0.7894736842105263</v>
      </c>
      <c r="L16" s="3">
        <v>116.0</v>
      </c>
      <c r="M16" s="7">
        <v>29.0</v>
      </c>
      <c r="N16" s="3">
        <f>vlookup($A16,'X-Risk'!$A:$M,13,false)</f>
        <v>1</v>
      </c>
      <c r="O16" s="3">
        <f>vlookup($A16,Math!$A:$M,13,false)</f>
        <v>5</v>
      </c>
      <c r="P16" s="3">
        <f>vlookup($A16,Chemistry!$A:$M,13,false)</f>
        <v>3</v>
      </c>
      <c r="Q16" s="3">
        <f>vlookup($A16,EarthSpace!$A:$M,13,false)</f>
        <v>13</v>
      </c>
      <c r="R16" s="3">
        <f>vlookup($A16,Biology!$A:$M,13,false)</f>
        <v>0</v>
      </c>
      <c r="S16" s="3">
        <f>vlookup($A16,Physics!$A:$M,13,false)</f>
        <v>7</v>
      </c>
    </row>
    <row r="17">
      <c r="A17" s="3" t="s">
        <v>370</v>
      </c>
      <c r="B17" s="3" t="s">
        <v>371</v>
      </c>
      <c r="C17" s="3" t="s">
        <v>372</v>
      </c>
      <c r="D17" s="3">
        <v>4.0</v>
      </c>
      <c r="E17" s="3">
        <v>96.0</v>
      </c>
      <c r="F17" s="3">
        <v>28.0</v>
      </c>
      <c r="G17" s="3">
        <v>14.0</v>
      </c>
      <c r="H17" s="3">
        <v>0.0</v>
      </c>
      <c r="I17" s="3">
        <v>42.0</v>
      </c>
      <c r="J17" s="6">
        <v>0.4375</v>
      </c>
      <c r="K17" s="6">
        <v>0.6666666666666666</v>
      </c>
      <c r="L17" s="3">
        <v>112.0</v>
      </c>
      <c r="M17" s="7">
        <v>28.0</v>
      </c>
      <c r="N17" s="3">
        <f>vlookup($A17,'X-Risk'!$A:$M,13,false)</f>
        <v>6</v>
      </c>
      <c r="O17" s="3">
        <f>vlookup($A17,Math!$A:$M,13,false)</f>
        <v>3</v>
      </c>
      <c r="P17" s="3">
        <f>vlookup($A17,Chemistry!$A:$M,13,false)</f>
        <v>2</v>
      </c>
      <c r="Q17" s="3">
        <f>vlookup($A17,EarthSpace!$A:$M,13,false)</f>
        <v>4</v>
      </c>
      <c r="R17" s="3">
        <f>vlookup($A17,Biology!$A:$M,13,false)</f>
        <v>7</v>
      </c>
      <c r="S17" s="3">
        <f>vlookup($A17,Physics!$A:$M,13,false)</f>
        <v>6</v>
      </c>
    </row>
    <row r="18">
      <c r="A18" s="3" t="s">
        <v>385</v>
      </c>
      <c r="B18" s="3" t="s">
        <v>386</v>
      </c>
      <c r="C18" s="3" t="s">
        <v>387</v>
      </c>
      <c r="D18" s="3">
        <v>4.0</v>
      </c>
      <c r="E18" s="3">
        <v>96.0</v>
      </c>
      <c r="F18" s="3">
        <v>33.0</v>
      </c>
      <c r="G18" s="3">
        <v>18.0</v>
      </c>
      <c r="H18" s="3">
        <v>6.0</v>
      </c>
      <c r="I18" s="3">
        <v>57.0</v>
      </c>
      <c r="J18" s="6">
        <v>0.59375</v>
      </c>
      <c r="K18" s="6">
        <v>0.5789473684210527</v>
      </c>
      <c r="L18" s="3">
        <v>108.0</v>
      </c>
      <c r="M18" s="7">
        <v>27.0</v>
      </c>
      <c r="N18" s="3">
        <f>vlookup($A18,'X-Risk'!$A:$M,13,false)</f>
        <v>4</v>
      </c>
      <c r="O18" s="3">
        <f>vlookup($A18,Math!$A:$M,13,false)</f>
        <v>4</v>
      </c>
      <c r="P18" s="3">
        <f>vlookup($A18,Chemistry!$A:$M,13,false)</f>
        <v>1</v>
      </c>
      <c r="Q18" s="3">
        <f>vlookup($A18,EarthSpace!$A:$M,13,false)</f>
        <v>6</v>
      </c>
      <c r="R18" s="3">
        <f>vlookup($A18,Biology!$A:$M,13,false)</f>
        <v>10</v>
      </c>
      <c r="S18" s="3">
        <f>vlookup($A18,Physics!$A:$M,13,false)</f>
        <v>2</v>
      </c>
    </row>
    <row r="19">
      <c r="A19" s="3" t="s">
        <v>396</v>
      </c>
      <c r="B19" s="3" t="s">
        <v>397</v>
      </c>
      <c r="C19" s="3" t="s">
        <v>398</v>
      </c>
      <c r="D19" s="3">
        <v>4.0</v>
      </c>
      <c r="E19" s="3">
        <v>96.0</v>
      </c>
      <c r="F19" s="3">
        <v>27.0</v>
      </c>
      <c r="G19" s="3">
        <v>10.0</v>
      </c>
      <c r="H19" s="3">
        <v>0.0</v>
      </c>
      <c r="I19" s="3">
        <v>37.0</v>
      </c>
      <c r="J19" s="6">
        <v>0.3854166666666667</v>
      </c>
      <c r="K19" s="6">
        <v>0.7297297297297297</v>
      </c>
      <c r="L19" s="3">
        <v>108.0</v>
      </c>
      <c r="M19" s="7">
        <v>27.0</v>
      </c>
      <c r="N19" s="3">
        <f>vlookup($A19,'X-Risk'!$A:$M,13,false)</f>
        <v>4</v>
      </c>
      <c r="O19" s="3">
        <f>vlookup($A19,Math!$A:$M,13,false)</f>
        <v>3</v>
      </c>
      <c r="P19" s="3">
        <f>vlookup($A19,Chemistry!$A:$M,13,false)</f>
        <v>14</v>
      </c>
      <c r="Q19" s="3">
        <f>vlookup($A19,EarthSpace!$A:$M,13,false)</f>
        <v>1</v>
      </c>
      <c r="R19" s="3">
        <f>vlookup($A19,Biology!$A:$M,13,false)</f>
        <v>2</v>
      </c>
      <c r="S19" s="3">
        <f>vlookup($A19,Physics!$A:$M,13,false)</f>
        <v>3</v>
      </c>
    </row>
    <row r="20">
      <c r="A20" s="3" t="s">
        <v>399</v>
      </c>
      <c r="B20" s="3" t="s">
        <v>400</v>
      </c>
      <c r="C20" s="3" t="s">
        <v>401</v>
      </c>
      <c r="D20" s="3">
        <v>4.0</v>
      </c>
      <c r="E20" s="3">
        <v>96.0</v>
      </c>
      <c r="F20" s="3">
        <v>31.0</v>
      </c>
      <c r="G20" s="3">
        <v>6.0</v>
      </c>
      <c r="H20" s="3">
        <v>4.0</v>
      </c>
      <c r="I20" s="3">
        <v>41.0</v>
      </c>
      <c r="J20" s="6">
        <v>0.4270833333333333</v>
      </c>
      <c r="K20" s="6">
        <v>0.7560975609756098</v>
      </c>
      <c r="L20" s="3">
        <v>108.0</v>
      </c>
      <c r="M20" s="7">
        <v>27.0</v>
      </c>
      <c r="N20" s="3">
        <f>vlookup($A20,'X-Risk'!$A:$M,13,false)</f>
        <v>5</v>
      </c>
      <c r="O20" s="3">
        <f>vlookup($A20,Math!$A:$M,13,false)</f>
        <v>5</v>
      </c>
      <c r="P20" s="3">
        <f>vlookup($A20,Chemistry!$A:$M,13,false)</f>
        <v>2</v>
      </c>
      <c r="Q20" s="3">
        <f>vlookup($A20,EarthSpace!$A:$M,13,false)</f>
        <v>4</v>
      </c>
      <c r="R20" s="3">
        <f>vlookup($A20,Biology!$A:$M,13,false)</f>
        <v>2</v>
      </c>
      <c r="S20" s="3">
        <f>vlookup($A20,Physics!$A:$M,13,false)</f>
        <v>9</v>
      </c>
    </row>
    <row r="21">
      <c r="A21" s="3" t="s">
        <v>405</v>
      </c>
      <c r="B21" s="3" t="s">
        <v>406</v>
      </c>
      <c r="C21" s="3" t="s">
        <v>407</v>
      </c>
      <c r="D21" s="3">
        <v>5.0</v>
      </c>
      <c r="E21" s="3">
        <v>120.0</v>
      </c>
      <c r="F21" s="3">
        <v>33.0</v>
      </c>
      <c r="G21" s="3">
        <v>19.0</v>
      </c>
      <c r="H21" s="3">
        <v>0.0</v>
      </c>
      <c r="I21" s="3">
        <v>52.0</v>
      </c>
      <c r="J21" s="6">
        <v>0.43333333333333335</v>
      </c>
      <c r="K21" s="6">
        <v>0.6346153846153846</v>
      </c>
      <c r="L21" s="3">
        <v>132.0</v>
      </c>
      <c r="M21" s="7">
        <v>26.4</v>
      </c>
      <c r="N21" s="3">
        <f>vlookup($A21,'X-Risk'!$A:$M,13,false)</f>
        <v>3.2</v>
      </c>
      <c r="O21" s="3">
        <f>vlookup($A21,Math!$A:$M,13,false)</f>
        <v>3.2</v>
      </c>
      <c r="P21" s="3">
        <f>vlookup($A21,Chemistry!$A:$M,13,false)</f>
        <v>8.8</v>
      </c>
      <c r="Q21" s="3">
        <f>vlookup($A21,EarthSpace!$A:$M,13,false)</f>
        <v>2.4</v>
      </c>
      <c r="R21" s="3">
        <f>vlookup($A21,Biology!$A:$M,13,false)</f>
        <v>3.2</v>
      </c>
      <c r="S21" s="3">
        <f>vlookup($A21,Physics!$A:$M,13,false)</f>
        <v>5.6</v>
      </c>
    </row>
    <row r="22">
      <c r="A22" s="3" t="s">
        <v>409</v>
      </c>
      <c r="B22" s="3" t="s">
        <v>410</v>
      </c>
      <c r="C22" s="3" t="s">
        <v>411</v>
      </c>
      <c r="D22" s="3">
        <v>4.0</v>
      </c>
      <c r="E22" s="3">
        <v>96.0</v>
      </c>
      <c r="F22" s="3">
        <v>25.0</v>
      </c>
      <c r="G22" s="3">
        <v>11.0</v>
      </c>
      <c r="H22" s="3">
        <v>0.0</v>
      </c>
      <c r="I22" s="3">
        <v>36.0</v>
      </c>
      <c r="J22" s="6">
        <v>0.375</v>
      </c>
      <c r="K22" s="6">
        <v>0.6944444444444444</v>
      </c>
      <c r="L22" s="3">
        <v>100.0</v>
      </c>
      <c r="M22" s="7">
        <v>25.0</v>
      </c>
      <c r="N22" s="3">
        <f>vlookup($A22,'X-Risk'!$A:$M,13,false)</f>
        <v>7</v>
      </c>
      <c r="O22" s="3">
        <f>vlookup($A22,Math!$A:$M,13,false)</f>
        <v>3</v>
      </c>
      <c r="P22" s="3">
        <f>vlookup($A22,Chemistry!$A:$M,13,false)</f>
        <v>2</v>
      </c>
      <c r="Q22" s="3">
        <f>vlookup($A22,EarthSpace!$A:$M,13,false)</f>
        <v>8</v>
      </c>
      <c r="R22" s="3">
        <f>vlookup($A22,Biology!$A:$M,13,false)</f>
        <v>2</v>
      </c>
      <c r="S22" s="3">
        <f>vlookup($A22,Physics!$A:$M,13,false)</f>
        <v>3</v>
      </c>
    </row>
    <row r="23">
      <c r="A23" s="3" t="s">
        <v>413</v>
      </c>
      <c r="B23" s="3" t="s">
        <v>414</v>
      </c>
      <c r="C23" s="3" t="s">
        <v>415</v>
      </c>
      <c r="D23" s="3">
        <v>4.0</v>
      </c>
      <c r="E23" s="3">
        <v>96.0</v>
      </c>
      <c r="F23" s="3">
        <v>25.0</v>
      </c>
      <c r="G23" s="3">
        <v>13.0</v>
      </c>
      <c r="H23" s="3">
        <v>0.0</v>
      </c>
      <c r="I23" s="3">
        <v>38.0</v>
      </c>
      <c r="J23" s="6">
        <v>0.3958333333333333</v>
      </c>
      <c r="K23" s="6">
        <v>0.6578947368421053</v>
      </c>
      <c r="L23" s="3">
        <v>100.0</v>
      </c>
      <c r="M23" s="7">
        <v>25.0</v>
      </c>
      <c r="N23" s="3">
        <f>vlookup($A23,'X-Risk'!$A:$M,13,false)</f>
        <v>3</v>
      </c>
      <c r="O23" s="3">
        <f>vlookup($A23,Math!$A:$M,13,false)</f>
        <v>1</v>
      </c>
      <c r="P23" s="3">
        <f>vlookup($A23,Chemistry!$A:$M,13,false)</f>
        <v>7</v>
      </c>
      <c r="Q23" s="3">
        <f>vlookup($A23,EarthSpace!$A:$M,13,false)</f>
        <v>4</v>
      </c>
      <c r="R23" s="3">
        <f>vlookup($A23,Biology!$A:$M,13,false)</f>
        <v>8</v>
      </c>
      <c r="S23" s="3">
        <f>vlookup($A23,Physics!$A:$M,13,false)</f>
        <v>2</v>
      </c>
    </row>
    <row r="24">
      <c r="A24" s="3" t="s">
        <v>416</v>
      </c>
      <c r="B24" s="3" t="s">
        <v>417</v>
      </c>
      <c r="C24" s="3" t="s">
        <v>418</v>
      </c>
      <c r="D24" s="3">
        <v>4.0</v>
      </c>
      <c r="E24" s="3">
        <v>96.0</v>
      </c>
      <c r="F24" s="3">
        <v>24.0</v>
      </c>
      <c r="G24" s="3">
        <v>19.0</v>
      </c>
      <c r="H24" s="3">
        <v>0.0</v>
      </c>
      <c r="I24" s="3">
        <v>43.0</v>
      </c>
      <c r="J24" s="6">
        <v>0.4479166666666667</v>
      </c>
      <c r="K24" s="6">
        <v>0.5581395348837209</v>
      </c>
      <c r="L24" s="3">
        <v>96.0</v>
      </c>
      <c r="M24" s="7">
        <v>24.0</v>
      </c>
      <c r="N24" s="3">
        <f>vlookup($A24,'X-Risk'!$A:$M,13,false)</f>
        <v>2</v>
      </c>
      <c r="O24" s="3">
        <f>vlookup($A24,Math!$A:$M,13,false)</f>
        <v>7</v>
      </c>
      <c r="P24" s="3">
        <f>vlookup($A24,Chemistry!$A:$M,13,false)</f>
        <v>6</v>
      </c>
      <c r="Q24" s="3">
        <f>vlookup($A24,EarthSpace!$A:$M,13,false)</f>
        <v>4</v>
      </c>
      <c r="R24" s="3">
        <f>vlookup($A24,Biology!$A:$M,13,false)</f>
        <v>2</v>
      </c>
      <c r="S24" s="3">
        <f>vlookup($A24,Physics!$A:$M,13,false)</f>
        <v>3</v>
      </c>
    </row>
    <row r="25">
      <c r="A25" s="3" t="s">
        <v>420</v>
      </c>
      <c r="B25" s="3" t="s">
        <v>421</v>
      </c>
      <c r="C25" s="3" t="s">
        <v>422</v>
      </c>
      <c r="D25" s="3">
        <v>4.0</v>
      </c>
      <c r="E25" s="3">
        <v>96.0</v>
      </c>
      <c r="F25" s="3">
        <v>26.0</v>
      </c>
      <c r="G25" s="3">
        <v>9.0</v>
      </c>
      <c r="H25" s="3">
        <v>2.0</v>
      </c>
      <c r="I25" s="3">
        <v>37.0</v>
      </c>
      <c r="J25" s="6">
        <v>0.3854166666666667</v>
      </c>
      <c r="K25" s="6">
        <v>0.7027027027027027</v>
      </c>
      <c r="L25" s="3">
        <v>96.0</v>
      </c>
      <c r="M25" s="7">
        <v>24.0</v>
      </c>
      <c r="N25" s="3">
        <f>vlookup($A25,'X-Risk'!$A:$M,13,false)</f>
        <v>5</v>
      </c>
      <c r="O25" s="3">
        <f>vlookup($A25,Math!$A:$M,13,false)</f>
        <v>1</v>
      </c>
      <c r="P25" s="3">
        <f>vlookup($A25,Chemistry!$A:$M,13,false)</f>
        <v>5</v>
      </c>
      <c r="Q25" s="3">
        <f>vlookup($A25,EarthSpace!$A:$M,13,false)</f>
        <v>5</v>
      </c>
      <c r="R25" s="3">
        <f>vlookup($A25,Biology!$A:$M,13,false)</f>
        <v>3</v>
      </c>
      <c r="S25" s="3">
        <f>vlookup($A25,Physics!$A:$M,13,false)</f>
        <v>5</v>
      </c>
    </row>
    <row r="26">
      <c r="A26" s="3" t="s">
        <v>423</v>
      </c>
      <c r="B26" s="3" t="s">
        <v>424</v>
      </c>
      <c r="C26" s="3" t="s">
        <v>425</v>
      </c>
      <c r="D26" s="3">
        <v>4.0</v>
      </c>
      <c r="E26" s="3">
        <v>96.0</v>
      </c>
      <c r="F26" s="3">
        <v>24.0</v>
      </c>
      <c r="G26" s="3">
        <v>5.0</v>
      </c>
      <c r="H26" s="3">
        <v>0.0</v>
      </c>
      <c r="I26" s="3">
        <v>29.0</v>
      </c>
      <c r="J26" s="6">
        <v>0.3020833333333333</v>
      </c>
      <c r="K26" s="6">
        <v>0.8275862068965517</v>
      </c>
      <c r="L26" s="3">
        <v>96.0</v>
      </c>
      <c r="M26" s="7">
        <v>24.0</v>
      </c>
      <c r="N26" s="3">
        <f>vlookup($A26,'X-Risk'!$A:$M,13,false)</f>
        <v>7</v>
      </c>
      <c r="O26" s="3">
        <f>vlookup($A26,Math!$A:$M,13,false)</f>
        <v>4</v>
      </c>
      <c r="P26" s="3">
        <f>vlookup($A26,Chemistry!$A:$M,13,false)</f>
        <v>0</v>
      </c>
      <c r="Q26" s="3">
        <f>vlookup($A26,EarthSpace!$A:$M,13,false)</f>
        <v>9</v>
      </c>
      <c r="R26" s="3">
        <f>vlookup($A26,Biology!$A:$M,13,false)</f>
        <v>2</v>
      </c>
      <c r="S26" s="3">
        <f>vlookup($A26,Physics!$A:$M,13,false)</f>
        <v>2</v>
      </c>
    </row>
    <row r="27">
      <c r="A27" s="3" t="s">
        <v>426</v>
      </c>
      <c r="B27" s="3" t="s">
        <v>427</v>
      </c>
      <c r="C27" s="3" t="s">
        <v>428</v>
      </c>
      <c r="D27" s="3">
        <v>4.0</v>
      </c>
      <c r="E27" s="3">
        <v>96.0</v>
      </c>
      <c r="F27" s="3">
        <v>23.0</v>
      </c>
      <c r="G27" s="3">
        <v>6.0</v>
      </c>
      <c r="H27" s="3">
        <v>0.0</v>
      </c>
      <c r="I27" s="3">
        <v>29.0</v>
      </c>
      <c r="J27" s="6">
        <v>0.3020833333333333</v>
      </c>
      <c r="K27" s="6">
        <v>0.7931034482758621</v>
      </c>
      <c r="L27" s="3">
        <v>92.0</v>
      </c>
      <c r="M27" s="7">
        <v>23.0</v>
      </c>
      <c r="N27" s="3">
        <f>vlookup($A27,'X-Risk'!$A:$M,13,false)</f>
        <v>8</v>
      </c>
      <c r="O27" s="3">
        <f>vlookup($A27,Math!$A:$M,13,false)</f>
        <v>0</v>
      </c>
      <c r="P27" s="3">
        <f>vlookup($A27,Chemistry!$A:$M,13,false)</f>
        <v>4</v>
      </c>
      <c r="Q27" s="3">
        <f>vlookup($A27,EarthSpace!$A:$M,13,false)</f>
        <v>0</v>
      </c>
      <c r="R27" s="3">
        <f>vlookup($A27,Biology!$A:$M,13,false)</f>
        <v>10</v>
      </c>
      <c r="S27" s="3">
        <f>vlookup($A27,Physics!$A:$M,13,false)</f>
        <v>1</v>
      </c>
    </row>
    <row r="28">
      <c r="A28" s="3" t="s">
        <v>429</v>
      </c>
      <c r="B28" s="3" t="s">
        <v>430</v>
      </c>
      <c r="C28" s="3" t="s">
        <v>431</v>
      </c>
      <c r="D28" s="3">
        <v>4.0</v>
      </c>
      <c r="E28" s="3">
        <v>96.0</v>
      </c>
      <c r="F28" s="3">
        <v>29.0</v>
      </c>
      <c r="G28" s="3">
        <v>17.0</v>
      </c>
      <c r="H28" s="3">
        <v>6.0</v>
      </c>
      <c r="I28" s="3">
        <v>52.0</v>
      </c>
      <c r="J28" s="6">
        <v>0.5416666666666666</v>
      </c>
      <c r="K28" s="6">
        <v>0.5576923076923077</v>
      </c>
      <c r="L28" s="3">
        <v>92.0</v>
      </c>
      <c r="M28" s="7">
        <v>23.0</v>
      </c>
      <c r="N28" s="3">
        <f>vlookup($A28,'X-Risk'!$A:$M,13,false)</f>
        <v>3</v>
      </c>
      <c r="O28" s="3">
        <f>vlookup($A28,Math!$A:$M,13,false)</f>
        <v>0</v>
      </c>
      <c r="P28" s="3">
        <f>vlookup($A28,Chemistry!$A:$M,13,false)</f>
        <v>5</v>
      </c>
      <c r="Q28" s="3">
        <f>vlookup($A28,EarthSpace!$A:$M,13,false)</f>
        <v>4</v>
      </c>
      <c r="R28" s="3">
        <f>vlookup($A28,Biology!$A:$M,13,false)</f>
        <v>8</v>
      </c>
      <c r="S28" s="3">
        <f>vlookup($A28,Physics!$A:$M,13,false)</f>
        <v>3</v>
      </c>
    </row>
    <row r="29">
      <c r="A29" s="3" t="s">
        <v>432</v>
      </c>
      <c r="B29" s="3" t="s">
        <v>433</v>
      </c>
      <c r="C29" s="3" t="s">
        <v>434</v>
      </c>
      <c r="D29" s="3">
        <v>4.0</v>
      </c>
      <c r="E29" s="3">
        <v>96.0</v>
      </c>
      <c r="F29" s="3">
        <v>25.0</v>
      </c>
      <c r="G29" s="3">
        <v>3.0</v>
      </c>
      <c r="H29" s="3">
        <v>2.0</v>
      </c>
      <c r="I29" s="3">
        <v>30.0</v>
      </c>
      <c r="J29" s="6">
        <v>0.3125</v>
      </c>
      <c r="K29" s="6">
        <v>0.8333333333333334</v>
      </c>
      <c r="L29" s="3">
        <v>92.0</v>
      </c>
      <c r="M29" s="7">
        <v>23.0</v>
      </c>
      <c r="N29" s="3">
        <f>vlookup($A29,'X-Risk'!$A:$M,13,false)</f>
        <v>3</v>
      </c>
      <c r="O29" s="3">
        <f>vlookup($A29,Math!$A:$M,13,false)</f>
        <v>2</v>
      </c>
      <c r="P29" s="3">
        <f>vlookup($A29,Chemistry!$A:$M,13,false)</f>
        <v>9</v>
      </c>
      <c r="Q29" s="3">
        <f>vlookup($A29,EarthSpace!$A:$M,13,false)</f>
        <v>2</v>
      </c>
      <c r="R29" s="3">
        <f>vlookup($A29,Biology!$A:$M,13,false)</f>
        <v>0</v>
      </c>
      <c r="S29" s="3">
        <f>vlookup($A29,Physics!$A:$M,13,false)</f>
        <v>7</v>
      </c>
    </row>
    <row r="30">
      <c r="A30" s="3" t="s">
        <v>435</v>
      </c>
      <c r="B30" s="3" t="s">
        <v>436</v>
      </c>
      <c r="C30" s="3" t="s">
        <v>270</v>
      </c>
      <c r="D30" s="3">
        <v>5.0</v>
      </c>
      <c r="E30" s="3">
        <v>120.0</v>
      </c>
      <c r="F30" s="3">
        <v>30.0</v>
      </c>
      <c r="G30" s="3">
        <v>4.0</v>
      </c>
      <c r="H30" s="3">
        <v>2.0</v>
      </c>
      <c r="I30" s="3">
        <v>36.0</v>
      </c>
      <c r="J30" s="6">
        <v>0.3</v>
      </c>
      <c r="K30" s="6">
        <v>0.8333333333333334</v>
      </c>
      <c r="L30" s="3">
        <v>112.0</v>
      </c>
      <c r="M30" s="7">
        <v>22.4</v>
      </c>
      <c r="N30" s="3">
        <f>vlookup($A30,'X-Risk'!$A:$M,13,false)</f>
        <v>2.4</v>
      </c>
      <c r="O30" s="3">
        <f>vlookup($A30,Math!$A:$M,13,false)</f>
        <v>8</v>
      </c>
      <c r="P30" s="3">
        <f>vlookup($A30,Chemistry!$A:$M,13,false)</f>
        <v>8.8</v>
      </c>
      <c r="Q30" s="3">
        <f>vlookup($A30,EarthSpace!$A:$M,13,false)</f>
        <v>0</v>
      </c>
      <c r="R30" s="3">
        <f>vlookup($A30,Biology!$A:$M,13,false)</f>
        <v>2.4</v>
      </c>
      <c r="S30" s="3">
        <f>vlookup($A30,Physics!$A:$M,13,false)</f>
        <v>0.8</v>
      </c>
    </row>
    <row r="31">
      <c r="A31" s="3" t="s">
        <v>437</v>
      </c>
      <c r="B31" s="3" t="s">
        <v>438</v>
      </c>
      <c r="C31" s="3" t="s">
        <v>439</v>
      </c>
      <c r="D31" s="3">
        <v>4.0</v>
      </c>
      <c r="E31" s="3">
        <v>96.0</v>
      </c>
      <c r="F31" s="3">
        <v>24.0</v>
      </c>
      <c r="G31" s="3">
        <v>19.0</v>
      </c>
      <c r="H31" s="3">
        <v>2.0</v>
      </c>
      <c r="I31" s="3">
        <v>45.0</v>
      </c>
      <c r="J31" s="6">
        <v>0.46875</v>
      </c>
      <c r="K31" s="6">
        <v>0.5333333333333333</v>
      </c>
      <c r="L31" s="3">
        <v>88.0</v>
      </c>
      <c r="M31" s="7">
        <v>22.0</v>
      </c>
      <c r="N31" s="3">
        <f>vlookup($A31,'X-Risk'!$A:$M,13,false)</f>
        <v>5</v>
      </c>
      <c r="O31" s="3">
        <f>vlookup($A31,Math!$A:$M,13,false)</f>
        <v>6</v>
      </c>
      <c r="P31" s="3">
        <f>vlookup($A31,Chemistry!$A:$M,13,false)</f>
        <v>0</v>
      </c>
      <c r="Q31" s="3">
        <f>vlookup($A31,EarthSpace!$A:$M,13,false)</f>
        <v>11</v>
      </c>
      <c r="R31" s="3">
        <f>vlookup($A31,Biology!$A:$M,13,false)</f>
        <v>0</v>
      </c>
      <c r="S31" s="3">
        <f>vlookup($A31,Physics!$A:$M,13,false)</f>
        <v>0</v>
      </c>
    </row>
    <row r="32">
      <c r="A32" s="3" t="s">
        <v>440</v>
      </c>
      <c r="B32" s="3" t="s">
        <v>427</v>
      </c>
      <c r="C32" s="3" t="s">
        <v>441</v>
      </c>
      <c r="D32" s="3">
        <v>4.0</v>
      </c>
      <c r="E32" s="3">
        <v>96.0</v>
      </c>
      <c r="F32" s="3">
        <v>25.0</v>
      </c>
      <c r="G32" s="3">
        <v>11.0</v>
      </c>
      <c r="H32" s="3">
        <v>3.0</v>
      </c>
      <c r="I32" s="3">
        <v>39.0</v>
      </c>
      <c r="J32" s="6">
        <v>0.40625</v>
      </c>
      <c r="K32" s="6">
        <v>0.6410256410256411</v>
      </c>
      <c r="L32" s="3">
        <v>88.0</v>
      </c>
      <c r="M32" s="7">
        <v>22.0</v>
      </c>
      <c r="N32" s="3">
        <f>vlookup($A32,'X-Risk'!$A:$M,13,false)</f>
        <v>2</v>
      </c>
      <c r="O32" s="3">
        <f>vlookup($A32,Math!$A:$M,13,false)</f>
        <v>4</v>
      </c>
      <c r="P32" s="3">
        <f>vlookup($A32,Chemistry!$A:$M,13,false)</f>
        <v>6</v>
      </c>
      <c r="Q32" s="3">
        <f>vlookup($A32,EarthSpace!$A:$M,13,false)</f>
        <v>0</v>
      </c>
      <c r="R32" s="3">
        <f>vlookup($A32,Biology!$A:$M,13,false)</f>
        <v>6</v>
      </c>
      <c r="S32" s="3">
        <f>vlookup($A32,Physics!$A:$M,13,false)</f>
        <v>4</v>
      </c>
    </row>
    <row r="33">
      <c r="A33" s="3" t="s">
        <v>442</v>
      </c>
      <c r="B33" s="3" t="s">
        <v>443</v>
      </c>
      <c r="C33" s="3" t="s">
        <v>444</v>
      </c>
      <c r="D33" s="3">
        <v>4.0</v>
      </c>
      <c r="E33" s="3">
        <v>96.0</v>
      </c>
      <c r="F33" s="3">
        <v>22.0</v>
      </c>
      <c r="G33" s="3">
        <v>1.0</v>
      </c>
      <c r="H33" s="3">
        <v>0.0</v>
      </c>
      <c r="I33" s="3">
        <v>23.0</v>
      </c>
      <c r="J33" s="6">
        <v>0.23958333333333334</v>
      </c>
      <c r="K33" s="6">
        <v>0.9565217391304348</v>
      </c>
      <c r="L33" s="3">
        <v>88.0</v>
      </c>
      <c r="M33" s="7">
        <v>22.0</v>
      </c>
      <c r="N33" s="3">
        <f>vlookup($A33,'X-Risk'!$A:$M,13,false)</f>
        <v>3</v>
      </c>
      <c r="O33" s="3">
        <f>vlookup($A33,Math!$A:$M,13,false)</f>
        <v>0</v>
      </c>
      <c r="P33" s="3">
        <f>vlookup($A33,Chemistry!$A:$M,13,false)</f>
        <v>0</v>
      </c>
      <c r="Q33" s="3">
        <f>vlookup($A33,EarthSpace!$A:$M,13,false)</f>
        <v>12</v>
      </c>
      <c r="R33" s="3">
        <f>vlookup($A33,Biology!$A:$M,13,false)</f>
        <v>7</v>
      </c>
      <c r="S33" s="3">
        <f>vlookup($A33,Physics!$A:$M,13,false)</f>
        <v>0</v>
      </c>
    </row>
    <row r="34">
      <c r="A34" s="3" t="s">
        <v>445</v>
      </c>
      <c r="B34" s="3" t="s">
        <v>446</v>
      </c>
      <c r="C34" s="3" t="s">
        <v>447</v>
      </c>
      <c r="D34" s="3">
        <v>4.0</v>
      </c>
      <c r="E34" s="3">
        <v>96.0</v>
      </c>
      <c r="F34" s="3">
        <v>25.0</v>
      </c>
      <c r="G34" s="3">
        <v>9.0</v>
      </c>
      <c r="H34" s="3">
        <v>4.0</v>
      </c>
      <c r="I34" s="3">
        <v>38.0</v>
      </c>
      <c r="J34" s="6">
        <v>0.3958333333333333</v>
      </c>
      <c r="K34" s="6">
        <v>0.6578947368421053</v>
      </c>
      <c r="L34" s="3">
        <v>84.0</v>
      </c>
      <c r="M34" s="7">
        <v>21.0</v>
      </c>
      <c r="N34" s="3">
        <f>vlookup($A34,'X-Risk'!$A:$M,13,false)</f>
        <v>1</v>
      </c>
      <c r="O34" s="3">
        <f>vlookup($A34,Math!$A:$M,13,false)</f>
        <v>6</v>
      </c>
      <c r="P34" s="3">
        <f>vlookup($A34,Chemistry!$A:$M,13,false)</f>
        <v>6</v>
      </c>
      <c r="Q34" s="3">
        <f>vlookup($A34,EarthSpace!$A:$M,13,false)</f>
        <v>4</v>
      </c>
      <c r="R34" s="3">
        <f>vlookup($A34,Biology!$A:$M,13,false)</f>
        <v>0</v>
      </c>
      <c r="S34" s="3">
        <f>vlookup($A34,Physics!$A:$M,13,false)</f>
        <v>4</v>
      </c>
    </row>
    <row r="35">
      <c r="A35" s="3" t="s">
        <v>450</v>
      </c>
      <c r="B35" s="3" t="s">
        <v>451</v>
      </c>
      <c r="C35" s="3" t="s">
        <v>452</v>
      </c>
      <c r="D35" s="3">
        <v>4.0</v>
      </c>
      <c r="E35" s="3">
        <v>96.0</v>
      </c>
      <c r="F35" s="3">
        <v>22.0</v>
      </c>
      <c r="G35" s="3">
        <v>15.0</v>
      </c>
      <c r="H35" s="3">
        <v>1.0</v>
      </c>
      <c r="I35" s="3">
        <v>38.0</v>
      </c>
      <c r="J35" s="6">
        <v>0.3958333333333333</v>
      </c>
      <c r="K35" s="6">
        <v>0.5789473684210527</v>
      </c>
      <c r="L35" s="3">
        <v>84.0</v>
      </c>
      <c r="M35" s="7">
        <v>21.0</v>
      </c>
      <c r="N35" s="3">
        <f>vlookup($A35,'X-Risk'!$A:$M,13,false)</f>
        <v>0</v>
      </c>
      <c r="O35" s="3">
        <f>vlookup($A35,Math!$A:$M,13,false)</f>
        <v>0</v>
      </c>
      <c r="P35" s="3">
        <f>vlookup($A35,Chemistry!$A:$M,13,false)</f>
        <v>2</v>
      </c>
      <c r="Q35" s="3">
        <f>vlookup($A35,EarthSpace!$A:$M,13,false)</f>
        <v>7</v>
      </c>
      <c r="R35" s="3">
        <f>vlookup($A35,Biology!$A:$M,13,false)</f>
        <v>7</v>
      </c>
      <c r="S35" s="3">
        <f>vlookup($A35,Physics!$A:$M,13,false)</f>
        <v>5</v>
      </c>
    </row>
    <row r="36">
      <c r="A36" s="3" t="s">
        <v>454</v>
      </c>
      <c r="B36" s="3" t="s">
        <v>455</v>
      </c>
      <c r="C36" s="3" t="s">
        <v>456</v>
      </c>
      <c r="D36" s="3">
        <v>4.0</v>
      </c>
      <c r="E36" s="3">
        <v>96.0</v>
      </c>
      <c r="F36" s="3">
        <v>22.0</v>
      </c>
      <c r="G36" s="3">
        <v>8.0</v>
      </c>
      <c r="H36" s="3">
        <v>1.0</v>
      </c>
      <c r="I36" s="3">
        <v>31.0</v>
      </c>
      <c r="J36" s="6">
        <v>0.3229166666666667</v>
      </c>
      <c r="K36" s="6">
        <v>0.7096774193548387</v>
      </c>
      <c r="L36" s="3">
        <v>84.0</v>
      </c>
      <c r="M36" s="7">
        <v>21.0</v>
      </c>
      <c r="N36" s="3">
        <f>vlookup($A36,'X-Risk'!$A:$M,13,false)</f>
        <v>5</v>
      </c>
      <c r="O36" s="3">
        <f>vlookup($A36,Math!$A:$M,13,false)</f>
        <v>0</v>
      </c>
      <c r="P36" s="3">
        <f>vlookup($A36,Chemistry!$A:$M,13,false)</f>
        <v>8</v>
      </c>
      <c r="Q36" s="3">
        <f>vlookup($A36,EarthSpace!$A:$M,13,false)</f>
        <v>2</v>
      </c>
      <c r="R36" s="3">
        <f>vlookup($A36,Biology!$A:$M,13,false)</f>
        <v>2</v>
      </c>
      <c r="S36" s="3">
        <f>vlookup($A36,Physics!$A:$M,13,false)</f>
        <v>4</v>
      </c>
    </row>
    <row r="37">
      <c r="A37" s="3" t="s">
        <v>459</v>
      </c>
      <c r="B37" s="3" t="s">
        <v>460</v>
      </c>
      <c r="C37" s="3" t="s">
        <v>356</v>
      </c>
      <c r="D37" s="3">
        <v>4.0</v>
      </c>
      <c r="E37" s="3">
        <v>96.0</v>
      </c>
      <c r="F37" s="3">
        <v>21.0</v>
      </c>
      <c r="G37" s="3">
        <v>1.0</v>
      </c>
      <c r="H37" s="3">
        <v>0.0</v>
      </c>
      <c r="I37" s="3">
        <v>22.0</v>
      </c>
      <c r="J37" s="6">
        <v>0.22916666666666666</v>
      </c>
      <c r="K37" s="6">
        <v>0.9545454545454546</v>
      </c>
      <c r="L37" s="3">
        <v>84.0</v>
      </c>
      <c r="M37" s="7">
        <v>21.0</v>
      </c>
      <c r="N37" s="3">
        <f>vlookup($A37,'X-Risk'!$A:$M,13,false)</f>
        <v>7</v>
      </c>
      <c r="O37" s="3">
        <f>vlookup($A37,Math!$A:$M,13,false)</f>
        <v>0</v>
      </c>
      <c r="P37" s="3">
        <f>vlookup($A37,Chemistry!$A:$M,13,false)</f>
        <v>9</v>
      </c>
      <c r="Q37" s="3">
        <f>vlookup($A37,EarthSpace!$A:$M,13,false)</f>
        <v>0</v>
      </c>
      <c r="R37" s="3">
        <f>vlookup($A37,Biology!$A:$M,13,false)</f>
        <v>1</v>
      </c>
      <c r="S37" s="3">
        <f>vlookup($A37,Physics!$A:$M,13,false)</f>
        <v>4</v>
      </c>
    </row>
    <row r="38">
      <c r="A38" s="3" t="s">
        <v>461</v>
      </c>
      <c r="B38" s="3" t="s">
        <v>462</v>
      </c>
      <c r="C38" s="3" t="s">
        <v>463</v>
      </c>
      <c r="D38" s="3">
        <v>4.0</v>
      </c>
      <c r="E38" s="3">
        <v>96.0</v>
      </c>
      <c r="F38" s="3">
        <v>21.0</v>
      </c>
      <c r="G38" s="3">
        <v>5.0</v>
      </c>
      <c r="H38" s="3">
        <v>0.0</v>
      </c>
      <c r="I38" s="3">
        <v>26.0</v>
      </c>
      <c r="J38" s="6">
        <v>0.2708333333333333</v>
      </c>
      <c r="K38" s="6">
        <v>0.8076923076923077</v>
      </c>
      <c r="L38" s="3">
        <v>84.0</v>
      </c>
      <c r="M38" s="7">
        <v>21.0</v>
      </c>
      <c r="N38" s="3">
        <f>vlookup($A38,'X-Risk'!$A:$M,13,false)</f>
        <v>2</v>
      </c>
      <c r="O38" s="3">
        <f>vlookup($A38,Math!$A:$M,13,false)</f>
        <v>10</v>
      </c>
      <c r="P38" s="3">
        <f>vlookup($A38,Chemistry!$A:$M,13,false)</f>
        <v>0</v>
      </c>
      <c r="Q38" s="3">
        <f>vlookup($A38,EarthSpace!$A:$M,13,false)</f>
        <v>2</v>
      </c>
      <c r="R38" s="3">
        <f>vlookup($A38,Biology!$A:$M,13,false)</f>
        <v>0</v>
      </c>
      <c r="S38" s="3">
        <f>vlookup($A38,Physics!$A:$M,13,false)</f>
        <v>7</v>
      </c>
    </row>
    <row r="39">
      <c r="A39" s="3" t="s">
        <v>449</v>
      </c>
      <c r="B39" s="3" t="s">
        <v>465</v>
      </c>
      <c r="C39" s="3" t="s">
        <v>466</v>
      </c>
      <c r="D39" s="3">
        <v>4.0</v>
      </c>
      <c r="E39" s="3">
        <v>96.0</v>
      </c>
      <c r="F39" s="3">
        <v>28.0</v>
      </c>
      <c r="G39" s="3">
        <v>15.0</v>
      </c>
      <c r="H39" s="3">
        <v>8.0</v>
      </c>
      <c r="I39" s="3">
        <v>51.0</v>
      </c>
      <c r="J39" s="6">
        <v>0.53125</v>
      </c>
      <c r="K39" s="6">
        <v>0.5490196078431373</v>
      </c>
      <c r="L39" s="3">
        <v>80.0</v>
      </c>
      <c r="M39" s="7">
        <v>20.0</v>
      </c>
      <c r="N39" s="3">
        <f>vlookup($A39,'X-Risk'!$A:$M,13,false)</f>
        <v>3</v>
      </c>
      <c r="O39" s="3">
        <f>vlookup($A39,Math!$A:$M,13,false)</f>
        <v>10</v>
      </c>
      <c r="P39" s="3">
        <f>vlookup($A39,Chemistry!$A:$M,13,false)</f>
        <v>4</v>
      </c>
      <c r="Q39" s="3">
        <f>vlookup($A39,EarthSpace!$A:$M,13,false)</f>
        <v>6</v>
      </c>
      <c r="R39" s="3">
        <f>vlookup($A39,Biology!$A:$M,13,false)</f>
        <v>-1</v>
      </c>
      <c r="S39" s="3">
        <f>vlookup($A39,Physics!$A:$M,13,false)</f>
        <v>-2</v>
      </c>
    </row>
    <row r="40">
      <c r="A40" s="3" t="s">
        <v>467</v>
      </c>
      <c r="B40" s="3" t="s">
        <v>468</v>
      </c>
      <c r="C40" s="3" t="s">
        <v>469</v>
      </c>
      <c r="D40" s="3">
        <v>4.0</v>
      </c>
      <c r="E40" s="3">
        <v>96.0</v>
      </c>
      <c r="F40" s="3">
        <v>21.0</v>
      </c>
      <c r="G40" s="3">
        <v>15.0</v>
      </c>
      <c r="H40" s="3">
        <v>1.0</v>
      </c>
      <c r="I40" s="3">
        <v>37.0</v>
      </c>
      <c r="J40" s="6">
        <v>0.3854166666666667</v>
      </c>
      <c r="K40" s="6">
        <v>0.5675675675675675</v>
      </c>
      <c r="L40" s="3">
        <v>80.0</v>
      </c>
      <c r="M40" s="7">
        <v>20.0</v>
      </c>
      <c r="N40" s="3">
        <f>vlookup($A40,'X-Risk'!$A:$M,13,false)</f>
        <v>1</v>
      </c>
      <c r="O40" s="3">
        <f>vlookup($A40,Math!$A:$M,13,false)</f>
        <v>10</v>
      </c>
      <c r="P40" s="3">
        <f>vlookup($A40,Chemistry!$A:$M,13,false)</f>
        <v>3</v>
      </c>
      <c r="Q40" s="3">
        <f>vlookup($A40,EarthSpace!$A:$M,13,false)</f>
        <v>2</v>
      </c>
      <c r="R40" s="3">
        <f>vlookup($A40,Biology!$A:$M,13,false)</f>
        <v>1</v>
      </c>
      <c r="S40" s="3">
        <f>vlookup($A40,Physics!$A:$M,13,false)</f>
        <v>3</v>
      </c>
    </row>
    <row r="41">
      <c r="A41" s="3" t="s">
        <v>471</v>
      </c>
      <c r="B41" s="3" t="s">
        <v>472</v>
      </c>
      <c r="C41" s="3" t="s">
        <v>473</v>
      </c>
      <c r="D41" s="3">
        <v>4.0</v>
      </c>
      <c r="E41" s="3">
        <v>96.0</v>
      </c>
      <c r="F41" s="3">
        <v>22.0</v>
      </c>
      <c r="G41" s="3">
        <v>21.0</v>
      </c>
      <c r="H41" s="3">
        <v>2.0</v>
      </c>
      <c r="I41" s="3">
        <v>45.0</v>
      </c>
      <c r="J41" s="6">
        <v>0.46875</v>
      </c>
      <c r="K41" s="6">
        <v>0.4888888888888889</v>
      </c>
      <c r="L41" s="3">
        <v>80.0</v>
      </c>
      <c r="M41" s="7">
        <v>20.0</v>
      </c>
      <c r="N41" s="3">
        <f>vlookup($A41,'X-Risk'!$A:$M,13,false)</f>
        <v>3</v>
      </c>
      <c r="O41" s="3">
        <f>vlookup($A41,Math!$A:$M,13,false)</f>
        <v>1</v>
      </c>
      <c r="P41" s="3">
        <f>vlookup($A41,Chemistry!$A:$M,13,false)</f>
        <v>5</v>
      </c>
      <c r="Q41" s="3">
        <f>vlookup($A41,EarthSpace!$A:$M,13,false)</f>
        <v>3</v>
      </c>
      <c r="R41" s="3">
        <f>vlookup($A41,Biology!$A:$M,13,false)</f>
        <v>5</v>
      </c>
      <c r="S41" s="3">
        <f>vlookup($A41,Physics!$A:$M,13,false)</f>
        <v>3</v>
      </c>
    </row>
    <row r="42">
      <c r="A42" s="3" t="s">
        <v>474</v>
      </c>
      <c r="B42" s="3" t="s">
        <v>430</v>
      </c>
      <c r="C42" s="3" t="s">
        <v>475</v>
      </c>
      <c r="D42" s="3">
        <v>4.0</v>
      </c>
      <c r="E42" s="3">
        <v>96.0</v>
      </c>
      <c r="F42" s="3">
        <v>22.0</v>
      </c>
      <c r="G42" s="3">
        <v>16.0</v>
      </c>
      <c r="H42" s="3">
        <v>2.0</v>
      </c>
      <c r="I42" s="3">
        <v>40.0</v>
      </c>
      <c r="J42" s="6">
        <v>0.4166666666666667</v>
      </c>
      <c r="K42" s="6">
        <v>0.55</v>
      </c>
      <c r="L42" s="3">
        <v>80.0</v>
      </c>
      <c r="M42" s="7">
        <v>20.0</v>
      </c>
      <c r="N42" s="3">
        <f>vlookup($A42,'X-Risk'!$A:$M,13,false)</f>
        <v>3</v>
      </c>
      <c r="O42" s="3">
        <f>vlookup($A42,Math!$A:$M,13,false)</f>
        <v>3</v>
      </c>
      <c r="P42" s="3">
        <f>vlookup($A42,Chemistry!$A:$M,13,false)</f>
        <v>5</v>
      </c>
      <c r="Q42" s="3">
        <f>vlookup($A42,EarthSpace!$A:$M,13,false)</f>
        <v>3</v>
      </c>
      <c r="R42" s="3">
        <f>vlookup($A42,Biology!$A:$M,13,false)</f>
        <v>2</v>
      </c>
      <c r="S42" s="3">
        <f>vlookup($A42,Physics!$A:$M,13,false)</f>
        <v>4</v>
      </c>
    </row>
    <row r="43">
      <c r="A43" s="3" t="s">
        <v>476</v>
      </c>
      <c r="B43" s="3" t="s">
        <v>477</v>
      </c>
      <c r="C43" s="3" t="s">
        <v>478</v>
      </c>
      <c r="D43" s="3">
        <v>4.0</v>
      </c>
      <c r="E43" s="3">
        <v>96.0</v>
      </c>
      <c r="F43" s="3">
        <v>21.0</v>
      </c>
      <c r="G43" s="3">
        <v>9.0</v>
      </c>
      <c r="H43" s="3">
        <v>1.0</v>
      </c>
      <c r="I43" s="3">
        <v>31.0</v>
      </c>
      <c r="J43" s="6">
        <v>0.3229166666666667</v>
      </c>
      <c r="K43" s="6">
        <v>0.6774193548387096</v>
      </c>
      <c r="L43" s="3">
        <v>80.0</v>
      </c>
      <c r="M43" s="7">
        <v>20.0</v>
      </c>
      <c r="N43" s="3">
        <f>vlookup($A43,'X-Risk'!$A:$M,13,false)</f>
        <v>4</v>
      </c>
      <c r="O43" s="3">
        <f>vlookup($A43,Math!$A:$M,13,false)</f>
        <v>3</v>
      </c>
      <c r="P43" s="3">
        <f>vlookup($A43,Chemistry!$A:$M,13,false)</f>
        <v>4</v>
      </c>
      <c r="Q43" s="3">
        <f>vlookup($A43,EarthSpace!$A:$M,13,false)</f>
        <v>7</v>
      </c>
      <c r="R43" s="3">
        <f>vlookup($A43,Biology!$A:$M,13,false)</f>
        <v>0</v>
      </c>
      <c r="S43" s="3">
        <f>vlookup($A43,Physics!$A:$M,13,false)</f>
        <v>2</v>
      </c>
    </row>
    <row r="44">
      <c r="A44" s="3" t="s">
        <v>479</v>
      </c>
      <c r="B44" s="3" t="s">
        <v>480</v>
      </c>
      <c r="C44" s="3" t="s">
        <v>481</v>
      </c>
      <c r="D44" s="3">
        <v>4.0</v>
      </c>
      <c r="E44" s="3">
        <v>96.0</v>
      </c>
      <c r="F44" s="3">
        <v>26.0</v>
      </c>
      <c r="G44" s="3">
        <v>4.0</v>
      </c>
      <c r="H44" s="3">
        <v>6.0</v>
      </c>
      <c r="I44" s="3">
        <v>36.0</v>
      </c>
      <c r="J44" s="6">
        <v>0.375</v>
      </c>
      <c r="K44" s="6">
        <v>0.7222222222222222</v>
      </c>
      <c r="L44" s="3">
        <v>80.0</v>
      </c>
      <c r="M44" s="7">
        <v>20.0</v>
      </c>
      <c r="N44" s="3">
        <f>vlookup($A44,'X-Risk'!$A:$M,13,false)</f>
        <v>3</v>
      </c>
      <c r="O44" s="3">
        <f>vlookup($A44,Math!$A:$M,13,false)</f>
        <v>0</v>
      </c>
      <c r="P44" s="3">
        <f>vlookup($A44,Chemistry!$A:$M,13,false)</f>
        <v>4</v>
      </c>
      <c r="Q44" s="3">
        <f>vlookup($A44,EarthSpace!$A:$M,13,false)</f>
        <v>9</v>
      </c>
      <c r="R44" s="3">
        <f>vlookup($A44,Biology!$A:$M,13,false)</f>
        <v>3</v>
      </c>
      <c r="S44" s="3">
        <f>vlookup($A44,Physics!$A:$M,13,false)</f>
        <v>1</v>
      </c>
    </row>
    <row r="45">
      <c r="A45" s="3" t="s">
        <v>482</v>
      </c>
      <c r="B45" s="3" t="s">
        <v>483</v>
      </c>
      <c r="C45" s="3" t="s">
        <v>484</v>
      </c>
      <c r="D45" s="3">
        <v>4.0</v>
      </c>
      <c r="E45" s="3">
        <v>96.0</v>
      </c>
      <c r="F45" s="3">
        <v>21.0</v>
      </c>
      <c r="G45" s="3">
        <v>9.0</v>
      </c>
      <c r="H45" s="3">
        <v>2.0</v>
      </c>
      <c r="I45" s="3">
        <v>32.0</v>
      </c>
      <c r="J45" s="6">
        <v>0.3333333333333333</v>
      </c>
      <c r="K45" s="6">
        <v>0.65625</v>
      </c>
      <c r="L45" s="3">
        <v>76.0</v>
      </c>
      <c r="M45" s="7">
        <v>19.0</v>
      </c>
      <c r="N45" s="3">
        <f>vlookup($A45,'X-Risk'!$A:$M,13,false)</f>
        <v>-1</v>
      </c>
      <c r="O45" s="3">
        <f>vlookup($A45,Math!$A:$M,13,false)</f>
        <v>6</v>
      </c>
      <c r="P45" s="3">
        <f>vlookup($A45,Chemistry!$A:$M,13,false)</f>
        <v>0</v>
      </c>
      <c r="Q45" s="3">
        <f>vlookup($A45,EarthSpace!$A:$M,13,false)</f>
        <v>2</v>
      </c>
      <c r="R45" s="3">
        <f>vlookup($A45,Biology!$A:$M,13,false)</f>
        <v>9</v>
      </c>
      <c r="S45" s="3">
        <f>vlookup($A45,Physics!$A:$M,13,false)</f>
        <v>3</v>
      </c>
    </row>
    <row r="46">
      <c r="A46" s="3" t="s">
        <v>485</v>
      </c>
      <c r="B46" s="3" t="s">
        <v>486</v>
      </c>
      <c r="C46" s="3" t="s">
        <v>444</v>
      </c>
      <c r="D46" s="3">
        <v>4.0</v>
      </c>
      <c r="E46" s="3">
        <v>96.0</v>
      </c>
      <c r="F46" s="3">
        <v>20.0</v>
      </c>
      <c r="G46" s="3">
        <v>3.0</v>
      </c>
      <c r="H46" s="3">
        <v>1.0</v>
      </c>
      <c r="I46" s="3">
        <v>24.0</v>
      </c>
      <c r="J46" s="6">
        <v>0.25</v>
      </c>
      <c r="K46" s="6">
        <v>0.8333333333333334</v>
      </c>
      <c r="L46" s="3">
        <v>76.0</v>
      </c>
      <c r="M46" s="7">
        <v>19.0</v>
      </c>
      <c r="N46" s="3">
        <f>vlookup($A46,'X-Risk'!$A:$M,13,false)</f>
        <v>5</v>
      </c>
      <c r="O46" s="3">
        <f>vlookup($A46,Math!$A:$M,13,false)</f>
        <v>0</v>
      </c>
      <c r="P46" s="3">
        <f>vlookup($A46,Chemistry!$A:$M,13,false)</f>
        <v>6</v>
      </c>
      <c r="Q46" s="3">
        <f>vlookup($A46,EarthSpace!$A:$M,13,false)</f>
        <v>1</v>
      </c>
      <c r="R46" s="3">
        <f>vlookup($A46,Biology!$A:$M,13,false)</f>
        <v>0</v>
      </c>
      <c r="S46" s="3">
        <f>vlookup($A46,Physics!$A:$M,13,false)</f>
        <v>7</v>
      </c>
    </row>
    <row r="47">
      <c r="A47" s="3" t="s">
        <v>488</v>
      </c>
      <c r="B47" s="3" t="s">
        <v>489</v>
      </c>
      <c r="C47" s="3" t="s">
        <v>490</v>
      </c>
      <c r="D47" s="3">
        <v>4.0</v>
      </c>
      <c r="E47" s="3">
        <v>96.0</v>
      </c>
      <c r="F47" s="3">
        <v>22.0</v>
      </c>
      <c r="G47" s="3">
        <v>3.0</v>
      </c>
      <c r="H47" s="3">
        <v>3.0</v>
      </c>
      <c r="I47" s="3">
        <v>28.0</v>
      </c>
      <c r="J47" s="6">
        <v>0.2916666666666667</v>
      </c>
      <c r="K47" s="6">
        <v>0.7857142857142857</v>
      </c>
      <c r="L47" s="3">
        <v>76.0</v>
      </c>
      <c r="M47" s="7">
        <v>19.0</v>
      </c>
      <c r="N47" s="3">
        <f>vlookup($A47,'X-Risk'!$A:$M,13,false)</f>
        <v>0</v>
      </c>
      <c r="O47" s="3">
        <f>vlookup($A47,Math!$A:$M,13,false)</f>
        <v>4</v>
      </c>
      <c r="P47" s="3">
        <f>vlookup($A47,Chemistry!$A:$M,13,false)</f>
        <v>3</v>
      </c>
      <c r="Q47" s="3">
        <f>vlookup($A47,EarthSpace!$A:$M,13,false)</f>
        <v>0</v>
      </c>
      <c r="R47" s="3">
        <f>vlookup($A47,Biology!$A:$M,13,false)</f>
        <v>11</v>
      </c>
      <c r="S47" s="3">
        <f>vlookup($A47,Physics!$A:$M,13,false)</f>
        <v>1</v>
      </c>
    </row>
    <row r="48">
      <c r="A48" s="3" t="s">
        <v>493</v>
      </c>
      <c r="B48" s="3" t="s">
        <v>494</v>
      </c>
      <c r="C48" s="3" t="s">
        <v>495</v>
      </c>
      <c r="D48" s="3">
        <v>4.0</v>
      </c>
      <c r="E48" s="3">
        <v>96.0</v>
      </c>
      <c r="F48" s="3">
        <v>19.0</v>
      </c>
      <c r="G48" s="3">
        <v>7.0</v>
      </c>
      <c r="H48" s="3">
        <v>1.0</v>
      </c>
      <c r="I48" s="3">
        <v>27.0</v>
      </c>
      <c r="J48" s="6">
        <v>0.28125</v>
      </c>
      <c r="K48" s="6">
        <v>0.7037037037037037</v>
      </c>
      <c r="L48" s="3">
        <v>72.0</v>
      </c>
      <c r="M48" s="7">
        <v>18.0</v>
      </c>
      <c r="N48" s="3">
        <f>vlookup($A48,'X-Risk'!$A:$M,13,false)</f>
        <v>1</v>
      </c>
      <c r="O48" s="3">
        <f>vlookup($A48,Math!$A:$M,13,false)</f>
        <v>5</v>
      </c>
      <c r="P48" s="3">
        <f>vlookup($A48,Chemistry!$A:$M,13,false)</f>
        <v>3</v>
      </c>
      <c r="Q48" s="3">
        <f>vlookup($A48,EarthSpace!$A:$M,13,false)</f>
        <v>1</v>
      </c>
      <c r="R48" s="3">
        <f>vlookup($A48,Biology!$A:$M,13,false)</f>
        <v>2</v>
      </c>
      <c r="S48" s="3">
        <f>vlookup($A48,Physics!$A:$M,13,false)</f>
        <v>6</v>
      </c>
    </row>
    <row r="49">
      <c r="A49" s="3" t="s">
        <v>497</v>
      </c>
      <c r="B49" s="3" t="s">
        <v>498</v>
      </c>
      <c r="C49" s="3" t="s">
        <v>499</v>
      </c>
      <c r="D49" s="3">
        <v>4.0</v>
      </c>
      <c r="E49" s="3">
        <v>96.0</v>
      </c>
      <c r="F49" s="3">
        <v>23.0</v>
      </c>
      <c r="G49" s="3">
        <v>8.0</v>
      </c>
      <c r="H49" s="3">
        <v>5.0</v>
      </c>
      <c r="I49" s="3">
        <v>36.0</v>
      </c>
      <c r="J49" s="6">
        <v>0.375</v>
      </c>
      <c r="K49" s="6">
        <v>0.6388888888888888</v>
      </c>
      <c r="L49" s="3">
        <v>72.0</v>
      </c>
      <c r="M49" s="7">
        <v>18.0</v>
      </c>
      <c r="N49" s="3">
        <f>vlookup($A49,'X-Risk'!$A:$M,13,false)</f>
        <v>3</v>
      </c>
      <c r="O49" s="3">
        <f>vlookup($A49,Math!$A:$M,13,false)</f>
        <v>1</v>
      </c>
      <c r="P49" s="3">
        <f>vlookup($A49,Chemistry!$A:$M,13,false)</f>
        <v>2</v>
      </c>
      <c r="Q49" s="3">
        <f>vlookup($A49,EarthSpace!$A:$M,13,false)</f>
        <v>2</v>
      </c>
      <c r="R49" s="3">
        <f>vlookup($A49,Biology!$A:$M,13,false)</f>
        <v>7</v>
      </c>
      <c r="S49" s="3">
        <f>vlookup($A49,Physics!$A:$M,13,false)</f>
        <v>3</v>
      </c>
    </row>
    <row r="50">
      <c r="A50" s="3" t="s">
        <v>500</v>
      </c>
      <c r="B50" s="3" t="s">
        <v>397</v>
      </c>
      <c r="C50" s="3" t="s">
        <v>428</v>
      </c>
      <c r="D50" s="3">
        <v>4.0</v>
      </c>
      <c r="E50" s="3">
        <v>96.0</v>
      </c>
      <c r="F50" s="3">
        <v>19.0</v>
      </c>
      <c r="G50" s="3">
        <v>5.0</v>
      </c>
      <c r="H50" s="3">
        <v>1.0</v>
      </c>
      <c r="I50" s="3">
        <v>25.0</v>
      </c>
      <c r="J50" s="6">
        <v>0.2604166666666667</v>
      </c>
      <c r="K50" s="6">
        <v>0.76</v>
      </c>
      <c r="L50" s="3">
        <v>72.0</v>
      </c>
      <c r="M50" s="7">
        <v>18.0</v>
      </c>
      <c r="N50" s="3">
        <f>vlookup($A50,'X-Risk'!$A:$M,13,false)</f>
        <v>0</v>
      </c>
      <c r="O50" s="3">
        <f>vlookup($A50,Math!$A:$M,13,false)</f>
        <v>0</v>
      </c>
      <c r="P50" s="3">
        <f>vlookup($A50,Chemistry!$A:$M,13,false)</f>
        <v>2</v>
      </c>
      <c r="Q50" s="3">
        <f>vlookup($A50,EarthSpace!$A:$M,13,false)</f>
        <v>11</v>
      </c>
      <c r="R50" s="3">
        <f>vlookup($A50,Biology!$A:$M,13,false)</f>
        <v>2</v>
      </c>
      <c r="S50" s="3">
        <f>vlookup($A50,Physics!$A:$M,13,false)</f>
        <v>3</v>
      </c>
    </row>
    <row r="51">
      <c r="A51" s="3" t="s">
        <v>502</v>
      </c>
      <c r="B51" s="3" t="s">
        <v>503</v>
      </c>
      <c r="C51" s="3" t="s">
        <v>504</v>
      </c>
      <c r="D51" s="3">
        <v>4.0</v>
      </c>
      <c r="E51" s="3">
        <v>96.0</v>
      </c>
      <c r="F51" s="3">
        <v>23.0</v>
      </c>
      <c r="G51" s="3">
        <v>11.0</v>
      </c>
      <c r="H51" s="3">
        <v>5.0</v>
      </c>
      <c r="I51" s="3">
        <v>39.0</v>
      </c>
      <c r="J51" s="6">
        <v>0.40625</v>
      </c>
      <c r="K51" s="6">
        <v>0.5897435897435898</v>
      </c>
      <c r="L51" s="3">
        <v>72.0</v>
      </c>
      <c r="M51" s="7">
        <v>18.0</v>
      </c>
      <c r="N51" s="3">
        <f>vlookup($A51,'X-Risk'!$A:$M,13,false)</f>
        <v>0</v>
      </c>
      <c r="O51" s="3">
        <f>vlookup($A51,Math!$A:$M,13,false)</f>
        <v>6</v>
      </c>
      <c r="P51" s="3">
        <f>vlookup($A51,Chemistry!$A:$M,13,false)</f>
        <v>5</v>
      </c>
      <c r="Q51" s="3">
        <f>vlookup($A51,EarthSpace!$A:$M,13,false)</f>
        <v>-1</v>
      </c>
      <c r="R51" s="3">
        <f>vlookup($A51,Biology!$A:$M,13,false)</f>
        <v>4</v>
      </c>
      <c r="S51" s="3">
        <f>vlookup($A51,Physics!$A:$M,13,false)</f>
        <v>4</v>
      </c>
    </row>
    <row r="52">
      <c r="A52" s="3" t="s">
        <v>505</v>
      </c>
      <c r="B52" s="3" t="s">
        <v>506</v>
      </c>
      <c r="C52" s="3" t="s">
        <v>507</v>
      </c>
      <c r="D52" s="3">
        <v>4.0</v>
      </c>
      <c r="E52" s="3">
        <v>96.0</v>
      </c>
      <c r="F52" s="3">
        <v>20.0</v>
      </c>
      <c r="G52" s="3">
        <v>6.0</v>
      </c>
      <c r="H52" s="3">
        <v>2.0</v>
      </c>
      <c r="I52" s="3">
        <v>28.0</v>
      </c>
      <c r="J52" s="6">
        <v>0.2916666666666667</v>
      </c>
      <c r="K52" s="6">
        <v>0.7142857142857143</v>
      </c>
      <c r="L52" s="3">
        <v>72.0</v>
      </c>
      <c r="M52" s="7">
        <v>18.0</v>
      </c>
      <c r="N52" s="3">
        <f>vlookup($A52,'X-Risk'!$A:$M,13,false)</f>
        <v>4</v>
      </c>
      <c r="O52" s="3">
        <f>vlookup($A52,Math!$A:$M,13,false)</f>
        <v>3</v>
      </c>
      <c r="P52" s="3">
        <f>vlookup($A52,Chemistry!$A:$M,13,false)</f>
        <v>9</v>
      </c>
      <c r="Q52" s="3">
        <f>vlookup($A52,EarthSpace!$A:$M,13,false)</f>
        <v>1</v>
      </c>
      <c r="R52" s="3">
        <f>vlookup($A52,Biology!$A:$M,13,false)</f>
        <v>0</v>
      </c>
      <c r="S52" s="3">
        <f>vlookup($A52,Physics!$A:$M,13,false)</f>
        <v>1</v>
      </c>
    </row>
    <row r="53">
      <c r="A53" s="3" t="s">
        <v>508</v>
      </c>
      <c r="B53" s="3" t="s">
        <v>509</v>
      </c>
      <c r="C53" s="3" t="s">
        <v>428</v>
      </c>
      <c r="D53" s="3">
        <v>4.0</v>
      </c>
      <c r="E53" s="3">
        <v>96.0</v>
      </c>
      <c r="F53" s="3">
        <v>18.0</v>
      </c>
      <c r="G53" s="3">
        <v>3.0</v>
      </c>
      <c r="H53" s="3">
        <v>0.0</v>
      </c>
      <c r="I53" s="3">
        <v>21.0</v>
      </c>
      <c r="J53" s="6">
        <v>0.21875</v>
      </c>
      <c r="K53" s="6">
        <v>0.8571428571428571</v>
      </c>
      <c r="L53" s="3">
        <v>72.0</v>
      </c>
      <c r="M53" s="7">
        <v>18.0</v>
      </c>
      <c r="N53" s="3">
        <f>vlookup($A53,'X-Risk'!$A:$M,13,false)</f>
        <v>3</v>
      </c>
      <c r="O53" s="3">
        <f>vlookup($A53,Math!$A:$M,13,false)</f>
        <v>8</v>
      </c>
      <c r="P53" s="3">
        <f>vlookup($A53,Chemistry!$A:$M,13,false)</f>
        <v>0</v>
      </c>
      <c r="Q53" s="3">
        <f>vlookup($A53,EarthSpace!$A:$M,13,false)</f>
        <v>0</v>
      </c>
      <c r="R53" s="3">
        <f>vlookup($A53,Biology!$A:$M,13,false)</f>
        <v>2</v>
      </c>
      <c r="S53" s="3">
        <f>vlookup($A53,Physics!$A:$M,13,false)</f>
        <v>5</v>
      </c>
    </row>
    <row r="54">
      <c r="A54" s="3" t="s">
        <v>510</v>
      </c>
      <c r="B54" s="3" t="s">
        <v>511</v>
      </c>
      <c r="C54" s="3" t="s">
        <v>463</v>
      </c>
      <c r="D54" s="3">
        <v>4.0</v>
      </c>
      <c r="E54" s="3">
        <v>96.0</v>
      </c>
      <c r="F54" s="3">
        <v>18.0</v>
      </c>
      <c r="G54" s="3">
        <v>5.0</v>
      </c>
      <c r="H54" s="3">
        <v>0.0</v>
      </c>
      <c r="I54" s="3">
        <v>23.0</v>
      </c>
      <c r="J54" s="6">
        <v>0.23958333333333334</v>
      </c>
      <c r="K54" s="6">
        <v>0.782608695652174</v>
      </c>
      <c r="L54" s="3">
        <v>72.0</v>
      </c>
      <c r="M54" s="7">
        <v>18.0</v>
      </c>
      <c r="N54" s="3">
        <f>vlookup($A54,'X-Risk'!$A:$M,13,false)</f>
        <v>1</v>
      </c>
      <c r="O54" s="3">
        <f>vlookup($A54,Math!$A:$M,13,false)</f>
        <v>0</v>
      </c>
      <c r="P54" s="3">
        <f>vlookup($A54,Chemistry!$A:$M,13,false)</f>
        <v>4</v>
      </c>
      <c r="Q54" s="3">
        <f>vlookup($A54,EarthSpace!$A:$M,13,false)</f>
        <v>2</v>
      </c>
      <c r="R54" s="3">
        <f>vlookup($A54,Biology!$A:$M,13,false)</f>
        <v>8</v>
      </c>
      <c r="S54" s="3">
        <f>vlookup($A54,Physics!$A:$M,13,false)</f>
        <v>3</v>
      </c>
    </row>
    <row r="55">
      <c r="A55" s="3" t="s">
        <v>513</v>
      </c>
      <c r="B55" s="3" t="s">
        <v>514</v>
      </c>
      <c r="C55" s="3" t="s">
        <v>515</v>
      </c>
      <c r="D55" s="3">
        <v>4.0</v>
      </c>
      <c r="E55" s="3">
        <v>96.0</v>
      </c>
      <c r="F55" s="3">
        <v>19.0</v>
      </c>
      <c r="G55" s="3">
        <v>12.0</v>
      </c>
      <c r="H55" s="3">
        <v>2.0</v>
      </c>
      <c r="I55" s="3">
        <v>33.0</v>
      </c>
      <c r="J55" s="6">
        <v>0.34375</v>
      </c>
      <c r="K55" s="6">
        <v>0.5757575757575758</v>
      </c>
      <c r="L55" s="3">
        <v>68.0</v>
      </c>
      <c r="M55" s="7">
        <v>17.0</v>
      </c>
      <c r="N55" s="3">
        <f>vlookup($A55,'X-Risk'!$A:$M,13,false)</f>
        <v>3</v>
      </c>
      <c r="O55" s="3">
        <f>vlookup($A55,Math!$A:$M,13,false)</f>
        <v>5</v>
      </c>
      <c r="P55" s="3">
        <f>vlookup($A55,Chemistry!$A:$M,13,false)</f>
        <v>0</v>
      </c>
      <c r="Q55" s="3">
        <f>vlookup($A55,EarthSpace!$A:$M,13,false)</f>
        <v>1</v>
      </c>
      <c r="R55" s="3">
        <f>vlookup($A55,Biology!$A:$M,13,false)</f>
        <v>6</v>
      </c>
      <c r="S55" s="3">
        <f>vlookup($A55,Physics!$A:$M,13,false)</f>
        <v>2</v>
      </c>
    </row>
    <row r="56">
      <c r="A56" s="3" t="s">
        <v>516</v>
      </c>
      <c r="B56" s="3" t="s">
        <v>517</v>
      </c>
      <c r="C56" s="3" t="s">
        <v>441</v>
      </c>
      <c r="D56" s="3">
        <v>4.0</v>
      </c>
      <c r="E56" s="3">
        <v>96.0</v>
      </c>
      <c r="F56" s="3">
        <v>17.0</v>
      </c>
      <c r="G56" s="3">
        <v>1.0</v>
      </c>
      <c r="H56" s="3">
        <v>0.0</v>
      </c>
      <c r="I56" s="3">
        <v>18.0</v>
      </c>
      <c r="J56" s="6">
        <v>0.1875</v>
      </c>
      <c r="K56" s="6">
        <v>0.9444444444444444</v>
      </c>
      <c r="L56" s="3">
        <v>68.0</v>
      </c>
      <c r="M56" s="7">
        <v>17.0</v>
      </c>
      <c r="N56" s="3">
        <f>vlookup($A56,'X-Risk'!$A:$M,13,false)</f>
        <v>0</v>
      </c>
      <c r="O56" s="3">
        <f>vlookup($A56,Math!$A:$M,13,false)</f>
        <v>0</v>
      </c>
      <c r="P56" s="3">
        <f>vlookup($A56,Chemistry!$A:$M,13,false)</f>
        <v>0</v>
      </c>
      <c r="Q56" s="3">
        <f>vlookup($A56,EarthSpace!$A:$M,13,false)</f>
        <v>12</v>
      </c>
      <c r="R56" s="3">
        <f>vlookup($A56,Biology!$A:$M,13,false)</f>
        <v>3</v>
      </c>
      <c r="S56" s="3">
        <f>vlookup($A56,Physics!$A:$M,13,false)</f>
        <v>2</v>
      </c>
    </row>
    <row r="57">
      <c r="A57" s="3" t="s">
        <v>518</v>
      </c>
      <c r="B57" s="3" t="s">
        <v>519</v>
      </c>
      <c r="C57" s="3" t="s">
        <v>520</v>
      </c>
      <c r="D57" s="3">
        <v>4.0</v>
      </c>
      <c r="E57" s="3">
        <v>96.0</v>
      </c>
      <c r="F57" s="3">
        <v>19.0</v>
      </c>
      <c r="G57" s="3">
        <v>6.0</v>
      </c>
      <c r="H57" s="3">
        <v>2.0</v>
      </c>
      <c r="I57" s="3">
        <v>27.0</v>
      </c>
      <c r="J57" s="6">
        <v>0.28125</v>
      </c>
      <c r="K57" s="6">
        <v>0.7037037037037037</v>
      </c>
      <c r="L57" s="3">
        <v>68.0</v>
      </c>
      <c r="M57" s="7">
        <v>17.0</v>
      </c>
      <c r="N57" s="3">
        <f>vlookup($A57,'X-Risk'!$A:$M,13,false)</f>
        <v>2</v>
      </c>
      <c r="O57" s="3">
        <f>vlookup($A57,Math!$A:$M,13,false)</f>
        <v>2</v>
      </c>
      <c r="P57" s="3">
        <f>vlookup($A57,Chemistry!$A:$M,13,false)</f>
        <v>7</v>
      </c>
      <c r="Q57" s="3">
        <f>vlookup($A57,EarthSpace!$A:$M,13,false)</f>
        <v>1</v>
      </c>
      <c r="R57" s="3">
        <f>vlookup($A57,Biology!$A:$M,13,false)</f>
        <v>1</v>
      </c>
      <c r="S57" s="3">
        <f>vlookup($A57,Physics!$A:$M,13,false)</f>
        <v>4</v>
      </c>
    </row>
    <row r="58">
      <c r="A58" s="3" t="s">
        <v>521</v>
      </c>
      <c r="B58" s="3" t="s">
        <v>522</v>
      </c>
      <c r="C58" s="3" t="s">
        <v>523</v>
      </c>
      <c r="D58" s="3">
        <v>4.0</v>
      </c>
      <c r="E58" s="3">
        <v>96.0</v>
      </c>
      <c r="F58" s="3">
        <v>17.0</v>
      </c>
      <c r="G58" s="3">
        <v>4.0</v>
      </c>
      <c r="H58" s="3">
        <v>0.0</v>
      </c>
      <c r="I58" s="3">
        <v>21.0</v>
      </c>
      <c r="J58" s="6">
        <v>0.21875</v>
      </c>
      <c r="K58" s="6">
        <v>0.8095238095238095</v>
      </c>
      <c r="L58" s="3">
        <v>68.0</v>
      </c>
      <c r="M58" s="7">
        <v>17.0</v>
      </c>
      <c r="N58" s="3">
        <f>vlookup($A58,'X-Risk'!$A:$M,13,false)</f>
        <v>3</v>
      </c>
      <c r="O58" s="3">
        <f>vlookup($A58,Math!$A:$M,13,false)</f>
        <v>1</v>
      </c>
      <c r="P58" s="3">
        <f>vlookup($A58,Chemistry!$A:$M,13,false)</f>
        <v>5</v>
      </c>
      <c r="Q58" s="3">
        <f>vlookup($A58,EarthSpace!$A:$M,13,false)</f>
        <v>2</v>
      </c>
      <c r="R58" s="3">
        <f>vlookup($A58,Biology!$A:$M,13,false)</f>
        <v>3</v>
      </c>
      <c r="S58" s="3">
        <f>vlookup($A58,Physics!$A:$M,13,false)</f>
        <v>3</v>
      </c>
    </row>
    <row r="59">
      <c r="A59" s="3" t="s">
        <v>524</v>
      </c>
      <c r="B59" s="3" t="s">
        <v>525</v>
      </c>
      <c r="C59" s="3" t="s">
        <v>526</v>
      </c>
      <c r="D59" s="3">
        <v>4.0</v>
      </c>
      <c r="E59" s="3">
        <v>96.0</v>
      </c>
      <c r="F59" s="3">
        <v>21.0</v>
      </c>
      <c r="G59" s="3">
        <v>7.0</v>
      </c>
      <c r="H59" s="3">
        <v>4.0</v>
      </c>
      <c r="I59" s="3">
        <v>32.0</v>
      </c>
      <c r="J59" s="6">
        <v>0.3333333333333333</v>
      </c>
      <c r="K59" s="6">
        <v>0.65625</v>
      </c>
      <c r="L59" s="3">
        <v>68.0</v>
      </c>
      <c r="M59" s="7">
        <v>17.0</v>
      </c>
      <c r="N59" s="3">
        <f>vlookup($A59,'X-Risk'!$A:$M,13,false)</f>
        <v>-1</v>
      </c>
      <c r="O59" s="3">
        <f>vlookup($A59,Math!$A:$M,13,false)</f>
        <v>1</v>
      </c>
      <c r="P59" s="3">
        <f>vlookup($A59,Chemistry!$A:$M,13,false)</f>
        <v>4</v>
      </c>
      <c r="Q59" s="3">
        <f>vlookup($A59,EarthSpace!$A:$M,13,false)</f>
        <v>4</v>
      </c>
      <c r="R59" s="3">
        <f>vlookup($A59,Biology!$A:$M,13,false)</f>
        <v>6</v>
      </c>
      <c r="S59" s="3">
        <f>vlookup($A59,Physics!$A:$M,13,false)</f>
        <v>3</v>
      </c>
    </row>
    <row r="60">
      <c r="A60" s="3" t="s">
        <v>527</v>
      </c>
      <c r="B60" s="3" t="s">
        <v>528</v>
      </c>
      <c r="C60" s="3" t="s">
        <v>523</v>
      </c>
      <c r="D60" s="3">
        <v>4.0</v>
      </c>
      <c r="E60" s="3">
        <v>96.0</v>
      </c>
      <c r="F60" s="3">
        <v>18.0</v>
      </c>
      <c r="G60" s="3">
        <v>2.0</v>
      </c>
      <c r="H60" s="3">
        <v>1.0</v>
      </c>
      <c r="I60" s="3">
        <v>21.0</v>
      </c>
      <c r="J60" s="6">
        <v>0.21875</v>
      </c>
      <c r="K60" s="6">
        <v>0.8571428571428571</v>
      </c>
      <c r="L60" s="3">
        <v>68.0</v>
      </c>
      <c r="M60" s="7">
        <v>17.0</v>
      </c>
      <c r="N60" s="3">
        <f>vlookup($A60,'X-Risk'!$A:$M,13,false)</f>
        <v>4</v>
      </c>
      <c r="O60" s="3">
        <f>vlookup($A60,Math!$A:$M,13,false)</f>
        <v>1</v>
      </c>
      <c r="P60" s="3">
        <f>vlookup($A60,Chemistry!$A:$M,13,false)</f>
        <v>0</v>
      </c>
      <c r="Q60" s="3">
        <f>vlookup($A60,EarthSpace!$A:$M,13,false)</f>
        <v>10</v>
      </c>
      <c r="R60" s="3">
        <f>vlookup($A60,Biology!$A:$M,13,false)</f>
        <v>1</v>
      </c>
      <c r="S60" s="3">
        <f>vlookup($A60,Physics!$A:$M,13,false)</f>
        <v>1</v>
      </c>
    </row>
    <row r="61">
      <c r="A61" s="3" t="s">
        <v>529</v>
      </c>
      <c r="B61" s="3" t="s">
        <v>530</v>
      </c>
      <c r="C61" s="3" t="s">
        <v>507</v>
      </c>
      <c r="D61" s="3">
        <v>4.0</v>
      </c>
      <c r="E61" s="3">
        <v>96.0</v>
      </c>
      <c r="F61" s="3">
        <v>18.0</v>
      </c>
      <c r="G61" s="3">
        <v>3.0</v>
      </c>
      <c r="H61" s="3">
        <v>1.0</v>
      </c>
      <c r="I61" s="3">
        <v>22.0</v>
      </c>
      <c r="J61" s="6">
        <v>0.22916666666666666</v>
      </c>
      <c r="K61" s="6">
        <v>0.8181818181818182</v>
      </c>
      <c r="L61" s="3">
        <v>68.0</v>
      </c>
      <c r="M61" s="7">
        <v>17.0</v>
      </c>
      <c r="N61" s="3">
        <f>vlookup($A61,'X-Risk'!$A:$M,13,false)</f>
        <v>4</v>
      </c>
      <c r="O61" s="3">
        <f>vlookup($A61,Math!$A:$M,13,false)</f>
        <v>0</v>
      </c>
      <c r="P61" s="3">
        <f>vlookup($A61,Chemistry!$A:$M,13,false)</f>
        <v>0</v>
      </c>
      <c r="Q61" s="3">
        <f>vlookup($A61,EarthSpace!$A:$M,13,false)</f>
        <v>13</v>
      </c>
      <c r="R61" s="3">
        <f>vlookup($A61,Biology!$A:$M,13,false)</f>
        <v>0</v>
      </c>
      <c r="S61" s="3">
        <f>vlookup($A61,Physics!$A:$M,13,false)</f>
        <v>0</v>
      </c>
    </row>
    <row r="62">
      <c r="A62" s="3" t="s">
        <v>531</v>
      </c>
      <c r="B62" s="3" t="s">
        <v>532</v>
      </c>
      <c r="C62" s="3" t="s">
        <v>533</v>
      </c>
      <c r="D62" s="3">
        <v>4.0</v>
      </c>
      <c r="E62" s="3">
        <v>96.0</v>
      </c>
      <c r="F62" s="3">
        <v>16.0</v>
      </c>
      <c r="G62" s="3">
        <v>10.0</v>
      </c>
      <c r="H62" s="3">
        <v>0.0</v>
      </c>
      <c r="I62" s="3">
        <v>26.0</v>
      </c>
      <c r="J62" s="6">
        <v>0.2708333333333333</v>
      </c>
      <c r="K62" s="6">
        <v>0.6153846153846154</v>
      </c>
      <c r="L62" s="3">
        <v>64.0</v>
      </c>
      <c r="M62" s="7">
        <v>16.0</v>
      </c>
      <c r="N62" s="3">
        <f>vlookup($A62,'X-Risk'!$A:$M,13,false)</f>
        <v>1</v>
      </c>
      <c r="O62" s="3">
        <f>vlookup($A62,Math!$A:$M,13,false)</f>
        <v>0</v>
      </c>
      <c r="P62" s="3">
        <f>vlookup($A62,Chemistry!$A:$M,13,false)</f>
        <v>3</v>
      </c>
      <c r="Q62" s="3">
        <f>vlookup($A62,EarthSpace!$A:$M,13,false)</f>
        <v>1</v>
      </c>
      <c r="R62" s="3">
        <f>vlookup($A62,Biology!$A:$M,13,false)</f>
        <v>2</v>
      </c>
      <c r="S62" s="3">
        <f>vlookup($A62,Physics!$A:$M,13,false)</f>
        <v>9</v>
      </c>
    </row>
    <row r="63">
      <c r="A63" s="3" t="s">
        <v>534</v>
      </c>
      <c r="B63" s="3" t="s">
        <v>535</v>
      </c>
      <c r="C63" s="3" t="s">
        <v>536</v>
      </c>
      <c r="D63" s="3">
        <v>4.0</v>
      </c>
      <c r="E63" s="3">
        <v>96.0</v>
      </c>
      <c r="F63" s="3">
        <v>17.0</v>
      </c>
      <c r="G63" s="3">
        <v>6.0</v>
      </c>
      <c r="H63" s="3">
        <v>1.0</v>
      </c>
      <c r="I63" s="3">
        <v>24.0</v>
      </c>
      <c r="J63" s="6">
        <v>0.25</v>
      </c>
      <c r="K63" s="6">
        <v>0.7083333333333334</v>
      </c>
      <c r="L63" s="3">
        <v>64.0</v>
      </c>
      <c r="M63" s="7">
        <v>16.0</v>
      </c>
      <c r="N63" s="3">
        <f>vlookup($A63,'X-Risk'!$A:$M,13,false)</f>
        <v>3</v>
      </c>
      <c r="O63" s="3">
        <f>vlookup($A63,Math!$A:$M,13,false)</f>
        <v>1</v>
      </c>
      <c r="P63" s="3">
        <f>vlookup($A63,Chemistry!$A:$M,13,false)</f>
        <v>0</v>
      </c>
      <c r="Q63" s="3">
        <f>vlookup($A63,EarthSpace!$A:$M,13,false)</f>
        <v>5</v>
      </c>
      <c r="R63" s="3">
        <f>vlookup($A63,Biology!$A:$M,13,false)</f>
        <v>1</v>
      </c>
      <c r="S63" s="3">
        <f>vlookup($A63,Physics!$A:$M,13,false)</f>
        <v>6</v>
      </c>
    </row>
    <row r="64">
      <c r="A64" s="3" t="s">
        <v>537</v>
      </c>
      <c r="B64" s="3" t="s">
        <v>538</v>
      </c>
      <c r="C64" s="3" t="s">
        <v>456</v>
      </c>
      <c r="D64" s="3">
        <v>4.0</v>
      </c>
      <c r="E64" s="3">
        <v>96.0</v>
      </c>
      <c r="F64" s="3">
        <v>17.0</v>
      </c>
      <c r="G64" s="3">
        <v>1.0</v>
      </c>
      <c r="H64" s="3">
        <v>1.0</v>
      </c>
      <c r="I64" s="3">
        <v>19.0</v>
      </c>
      <c r="J64" s="6">
        <v>0.19791666666666666</v>
      </c>
      <c r="K64" s="6">
        <v>0.8947368421052632</v>
      </c>
      <c r="L64" s="3">
        <v>64.0</v>
      </c>
      <c r="M64" s="7">
        <v>16.0</v>
      </c>
      <c r="N64" s="3">
        <f>vlookup($A64,'X-Risk'!$A:$M,13,false)</f>
        <v>5</v>
      </c>
      <c r="O64" s="3">
        <f>vlookup($A64,Math!$A:$M,13,false)</f>
        <v>0</v>
      </c>
      <c r="P64" s="3">
        <f>vlookup($A64,Chemistry!$A:$M,13,false)</f>
        <v>4</v>
      </c>
      <c r="Q64" s="3">
        <f>vlookup($A64,EarthSpace!$A:$M,13,false)</f>
        <v>4</v>
      </c>
      <c r="R64" s="3">
        <f>vlookup($A64,Biology!$A:$M,13,false)</f>
        <v>2</v>
      </c>
      <c r="S64" s="3">
        <f>vlookup($A64,Physics!$A:$M,13,false)</f>
        <v>1</v>
      </c>
    </row>
    <row r="65">
      <c r="A65" s="3" t="s">
        <v>402</v>
      </c>
      <c r="B65" s="3" t="s">
        <v>540</v>
      </c>
      <c r="C65" s="3" t="s">
        <v>536</v>
      </c>
      <c r="D65" s="3">
        <v>4.0</v>
      </c>
      <c r="E65" s="3">
        <v>96.0</v>
      </c>
      <c r="F65" s="3">
        <v>18.0</v>
      </c>
      <c r="G65" s="3">
        <v>4.0</v>
      </c>
      <c r="H65" s="3">
        <v>2.0</v>
      </c>
      <c r="I65" s="3">
        <v>24.0</v>
      </c>
      <c r="J65" s="6">
        <v>0.25</v>
      </c>
      <c r="K65" s="6">
        <v>0.75</v>
      </c>
      <c r="L65" s="3">
        <v>64.0</v>
      </c>
      <c r="M65" s="7">
        <v>16.0</v>
      </c>
      <c r="N65" s="3">
        <f>vlookup($A65,'X-Risk'!$A:$M,13,false)</f>
        <v>7</v>
      </c>
      <c r="O65" s="3">
        <f>vlookup($A65,Math!$A:$M,13,false)</f>
        <v>0</v>
      </c>
      <c r="P65" s="3">
        <f>vlookup($A65,Chemistry!$A:$M,13,false)</f>
        <v>-1</v>
      </c>
      <c r="Q65" s="3">
        <f>vlookup($A65,EarthSpace!$A:$M,13,false)</f>
        <v>4</v>
      </c>
      <c r="R65" s="3">
        <f>vlookup($A65,Biology!$A:$M,13,false)</f>
        <v>6</v>
      </c>
      <c r="S65" s="3">
        <f>vlookup($A65,Physics!$A:$M,13,false)</f>
        <v>0</v>
      </c>
    </row>
    <row r="66">
      <c r="A66" s="3" t="s">
        <v>542</v>
      </c>
      <c r="B66" s="3" t="s">
        <v>543</v>
      </c>
      <c r="C66" s="3" t="s">
        <v>544</v>
      </c>
      <c r="D66" s="3">
        <v>4.0</v>
      </c>
      <c r="E66" s="3">
        <v>96.0</v>
      </c>
      <c r="F66" s="3">
        <v>16.0</v>
      </c>
      <c r="G66" s="3">
        <v>6.0</v>
      </c>
      <c r="H66" s="3">
        <v>1.0</v>
      </c>
      <c r="I66" s="3">
        <v>23.0</v>
      </c>
      <c r="J66" s="6">
        <v>0.23958333333333334</v>
      </c>
      <c r="K66" s="6">
        <v>0.6956521739130435</v>
      </c>
      <c r="L66" s="3">
        <v>60.0</v>
      </c>
      <c r="M66" s="7">
        <v>15.0</v>
      </c>
      <c r="N66" s="3">
        <f>vlookup($A66,'X-Risk'!$A:$M,13,false)</f>
        <v>4</v>
      </c>
      <c r="O66" s="3">
        <f>vlookup($A66,Math!$A:$M,13,false)</f>
        <v>1</v>
      </c>
      <c r="P66" s="3">
        <f>vlookup($A66,Chemistry!$A:$M,13,false)</f>
        <v>3</v>
      </c>
      <c r="Q66" s="3">
        <f>vlookup($A66,EarthSpace!$A:$M,13,false)</f>
        <v>3</v>
      </c>
      <c r="R66" s="3">
        <f>vlookup($A66,Biology!$A:$M,13,false)</f>
        <v>3</v>
      </c>
      <c r="S66" s="3">
        <f>vlookup($A66,Physics!$A:$M,13,false)</f>
        <v>1</v>
      </c>
    </row>
    <row r="67">
      <c r="A67" s="3" t="s">
        <v>545</v>
      </c>
      <c r="B67" s="3" t="s">
        <v>546</v>
      </c>
      <c r="C67" s="3" t="s">
        <v>547</v>
      </c>
      <c r="D67" s="3">
        <v>4.0</v>
      </c>
      <c r="E67" s="3">
        <v>96.0</v>
      </c>
      <c r="F67" s="3">
        <v>16.0</v>
      </c>
      <c r="G67" s="3">
        <v>6.0</v>
      </c>
      <c r="H67" s="3">
        <v>1.0</v>
      </c>
      <c r="I67" s="3">
        <v>23.0</v>
      </c>
      <c r="J67" s="6">
        <v>0.23958333333333334</v>
      </c>
      <c r="K67" s="6">
        <v>0.6956521739130435</v>
      </c>
      <c r="L67" s="3">
        <v>60.0</v>
      </c>
      <c r="M67" s="7">
        <v>15.0</v>
      </c>
      <c r="N67" s="3">
        <f>vlookup($A67,'X-Risk'!$A:$M,13,false)</f>
        <v>3</v>
      </c>
      <c r="O67" s="3">
        <f>vlookup($A67,Math!$A:$M,13,false)</f>
        <v>2</v>
      </c>
      <c r="P67" s="3">
        <f>vlookup($A67,Chemistry!$A:$M,13,false)</f>
        <v>4</v>
      </c>
      <c r="Q67" s="3">
        <f>vlookup($A67,EarthSpace!$A:$M,13,false)</f>
        <v>5</v>
      </c>
      <c r="R67" s="3">
        <f>vlookup($A67,Biology!$A:$M,13,false)</f>
        <v>1</v>
      </c>
      <c r="S67" s="3">
        <f>vlookup($A67,Physics!$A:$M,13,false)</f>
        <v>0</v>
      </c>
    </row>
    <row r="68">
      <c r="A68" s="3" t="s">
        <v>548</v>
      </c>
      <c r="B68" s="3" t="s">
        <v>549</v>
      </c>
      <c r="C68" s="3" t="s">
        <v>550</v>
      </c>
      <c r="D68" s="3">
        <v>4.0</v>
      </c>
      <c r="E68" s="3">
        <v>96.0</v>
      </c>
      <c r="F68" s="3">
        <v>19.0</v>
      </c>
      <c r="G68" s="3">
        <v>24.0</v>
      </c>
      <c r="H68" s="3">
        <v>4.0</v>
      </c>
      <c r="I68" s="3">
        <v>47.0</v>
      </c>
      <c r="J68" s="6">
        <v>0.4895833333333333</v>
      </c>
      <c r="K68" s="6">
        <v>0.40425531914893614</v>
      </c>
      <c r="L68" s="3">
        <v>60.0</v>
      </c>
      <c r="M68" s="7">
        <v>15.0</v>
      </c>
      <c r="N68" s="3">
        <f>vlookup($A68,'X-Risk'!$A:$M,13,false)</f>
        <v>3</v>
      </c>
      <c r="O68" s="3">
        <f>vlookup($A68,Math!$A:$M,13,false)</f>
        <v>1</v>
      </c>
      <c r="P68" s="3">
        <f>vlookup($A68,Chemistry!$A:$M,13,false)</f>
        <v>5</v>
      </c>
      <c r="Q68" s="3">
        <f>vlookup($A68,EarthSpace!$A:$M,13,false)</f>
        <v>2</v>
      </c>
      <c r="R68" s="3">
        <f>vlookup($A68,Biology!$A:$M,13,false)</f>
        <v>1</v>
      </c>
      <c r="S68" s="3">
        <f>vlookup($A68,Physics!$A:$M,13,false)</f>
        <v>3</v>
      </c>
    </row>
    <row r="69">
      <c r="A69" s="3" t="s">
        <v>553</v>
      </c>
      <c r="B69" s="3" t="s">
        <v>554</v>
      </c>
      <c r="C69" s="3" t="s">
        <v>555</v>
      </c>
      <c r="D69" s="3">
        <v>4.0</v>
      </c>
      <c r="E69" s="3">
        <v>96.0</v>
      </c>
      <c r="F69" s="3">
        <v>19.0</v>
      </c>
      <c r="G69" s="3">
        <v>14.0</v>
      </c>
      <c r="H69" s="3">
        <v>4.0</v>
      </c>
      <c r="I69" s="3">
        <v>37.0</v>
      </c>
      <c r="J69" s="6">
        <v>0.3854166666666667</v>
      </c>
      <c r="K69" s="6">
        <v>0.5135135135135135</v>
      </c>
      <c r="L69" s="3">
        <v>60.0</v>
      </c>
      <c r="M69" s="7">
        <v>15.0</v>
      </c>
      <c r="N69" s="3">
        <f>vlookup($A69,'X-Risk'!$A:$M,13,false)</f>
        <v>2</v>
      </c>
      <c r="O69" s="3">
        <f>vlookup($A69,Math!$A:$M,13,false)</f>
        <v>1</v>
      </c>
      <c r="P69" s="3">
        <f>vlookup($A69,Chemistry!$A:$M,13,false)</f>
        <v>4</v>
      </c>
      <c r="Q69" s="3">
        <f>vlookup($A69,EarthSpace!$A:$M,13,false)</f>
        <v>5</v>
      </c>
      <c r="R69" s="3">
        <f>vlookup($A69,Biology!$A:$M,13,false)</f>
        <v>3</v>
      </c>
      <c r="S69" s="3">
        <f>vlookup($A69,Physics!$A:$M,13,false)</f>
        <v>0</v>
      </c>
    </row>
    <row r="70">
      <c r="A70" s="3" t="s">
        <v>556</v>
      </c>
      <c r="B70" s="3" t="s">
        <v>557</v>
      </c>
      <c r="C70" s="3" t="s">
        <v>478</v>
      </c>
      <c r="D70" s="3">
        <v>4.0</v>
      </c>
      <c r="E70" s="3">
        <v>96.0</v>
      </c>
      <c r="F70" s="3">
        <v>15.0</v>
      </c>
      <c r="G70" s="3">
        <v>4.0</v>
      </c>
      <c r="H70" s="3">
        <v>0.0</v>
      </c>
      <c r="I70" s="3">
        <v>19.0</v>
      </c>
      <c r="J70" s="6">
        <v>0.19791666666666666</v>
      </c>
      <c r="K70" s="6">
        <v>0.7894736842105263</v>
      </c>
      <c r="L70" s="3">
        <v>60.0</v>
      </c>
      <c r="M70" s="7">
        <v>15.0</v>
      </c>
      <c r="N70" s="3">
        <f>vlookup($A70,'X-Risk'!$A:$M,13,false)</f>
        <v>3</v>
      </c>
      <c r="O70" s="3">
        <f>vlookup($A70,Math!$A:$M,13,false)</f>
        <v>0</v>
      </c>
      <c r="P70" s="3">
        <f>vlookup($A70,Chemistry!$A:$M,13,false)</f>
        <v>2</v>
      </c>
      <c r="Q70" s="3">
        <f>vlookup($A70,EarthSpace!$A:$M,13,false)</f>
        <v>5</v>
      </c>
      <c r="R70" s="3">
        <f>vlookup($A70,Biology!$A:$M,13,false)</f>
        <v>0</v>
      </c>
      <c r="S70" s="3">
        <f>vlookup($A70,Physics!$A:$M,13,false)</f>
        <v>5</v>
      </c>
    </row>
    <row r="71">
      <c r="A71" s="3" t="s">
        <v>558</v>
      </c>
      <c r="B71" s="3" t="s">
        <v>559</v>
      </c>
      <c r="C71" s="3" t="s">
        <v>560</v>
      </c>
      <c r="D71" s="3">
        <v>4.0</v>
      </c>
      <c r="E71" s="3">
        <v>96.0</v>
      </c>
      <c r="F71" s="3">
        <v>16.0</v>
      </c>
      <c r="G71" s="3">
        <v>4.0</v>
      </c>
      <c r="H71" s="3">
        <v>1.0</v>
      </c>
      <c r="I71" s="3">
        <v>21.0</v>
      </c>
      <c r="J71" s="6">
        <v>0.21875</v>
      </c>
      <c r="K71" s="6">
        <v>0.7619047619047619</v>
      </c>
      <c r="L71" s="3">
        <v>60.0</v>
      </c>
      <c r="M71" s="7">
        <v>15.0</v>
      </c>
      <c r="N71" s="3">
        <f>vlookup($A71,'X-Risk'!$A:$M,13,false)</f>
        <v>3</v>
      </c>
      <c r="O71" s="3">
        <f>vlookup($A71,Math!$A:$M,13,false)</f>
        <v>0</v>
      </c>
      <c r="P71" s="3">
        <f>vlookup($A71,Chemistry!$A:$M,13,false)</f>
        <v>1</v>
      </c>
      <c r="Q71" s="3">
        <f>vlookup($A71,EarthSpace!$A:$M,13,false)</f>
        <v>3</v>
      </c>
      <c r="R71" s="3">
        <f>vlookup($A71,Biology!$A:$M,13,false)</f>
        <v>8</v>
      </c>
      <c r="S71" s="3">
        <f>vlookup($A71,Physics!$A:$M,13,false)</f>
        <v>0</v>
      </c>
    </row>
    <row r="72">
      <c r="A72" s="3" t="s">
        <v>562</v>
      </c>
      <c r="B72" s="3" t="s">
        <v>563</v>
      </c>
      <c r="C72" s="3" t="s">
        <v>431</v>
      </c>
      <c r="D72" s="3">
        <v>4.0</v>
      </c>
      <c r="E72" s="3">
        <v>96.0</v>
      </c>
      <c r="F72" s="3">
        <v>15.0</v>
      </c>
      <c r="G72" s="3">
        <v>2.0</v>
      </c>
      <c r="H72" s="3">
        <v>0.0</v>
      </c>
      <c r="I72" s="3">
        <v>17.0</v>
      </c>
      <c r="J72" s="6">
        <v>0.17708333333333334</v>
      </c>
      <c r="K72" s="6">
        <v>0.8823529411764706</v>
      </c>
      <c r="L72" s="3">
        <v>60.0</v>
      </c>
      <c r="M72" s="7">
        <v>15.0</v>
      </c>
      <c r="N72" s="3">
        <f>vlookup($A72,'X-Risk'!$A:$M,13,false)</f>
        <v>1</v>
      </c>
      <c r="O72" s="3">
        <f>vlookup($A72,Math!$A:$M,13,false)</f>
        <v>13</v>
      </c>
      <c r="P72" s="3">
        <f>vlookup($A72,Chemistry!$A:$M,13,false)</f>
        <v>0</v>
      </c>
      <c r="Q72" s="3">
        <f>vlookup($A72,EarthSpace!$A:$M,13,false)</f>
        <v>0</v>
      </c>
      <c r="R72" s="3">
        <f>vlookup($A72,Biology!$A:$M,13,false)</f>
        <v>0</v>
      </c>
      <c r="S72" s="3">
        <f>vlookup($A72,Physics!$A:$M,13,false)</f>
        <v>1</v>
      </c>
    </row>
    <row r="73">
      <c r="A73" s="3" t="s">
        <v>564</v>
      </c>
      <c r="B73" s="3" t="s">
        <v>565</v>
      </c>
      <c r="C73" s="3" t="s">
        <v>434</v>
      </c>
      <c r="D73" s="3">
        <v>4.0</v>
      </c>
      <c r="E73" s="3">
        <v>96.0</v>
      </c>
      <c r="F73" s="3">
        <v>17.0</v>
      </c>
      <c r="G73" s="3">
        <v>2.0</v>
      </c>
      <c r="H73" s="3">
        <v>2.0</v>
      </c>
      <c r="I73" s="3">
        <v>21.0</v>
      </c>
      <c r="J73" s="6">
        <v>0.21875</v>
      </c>
      <c r="K73" s="6">
        <v>0.8095238095238095</v>
      </c>
      <c r="L73" s="3">
        <v>60.0</v>
      </c>
      <c r="M73" s="7">
        <v>15.0</v>
      </c>
      <c r="N73" s="3">
        <f>vlookup($A73,'X-Risk'!$A:$M,13,false)</f>
        <v>5</v>
      </c>
      <c r="O73" s="3">
        <f>vlookup($A73,Math!$A:$M,13,false)</f>
        <v>-1</v>
      </c>
      <c r="P73" s="3">
        <f>vlookup($A73,Chemistry!$A:$M,13,false)</f>
        <v>4</v>
      </c>
      <c r="Q73" s="3">
        <f>vlookup($A73,EarthSpace!$A:$M,13,false)</f>
        <v>7</v>
      </c>
      <c r="R73" s="3">
        <f>vlookup($A73,Biology!$A:$M,13,false)</f>
        <v>0</v>
      </c>
      <c r="S73" s="3">
        <f>vlookup($A73,Physics!$A:$M,13,false)</f>
        <v>0</v>
      </c>
    </row>
    <row r="74">
      <c r="A74" s="3" t="s">
        <v>568</v>
      </c>
      <c r="B74" s="3" t="s">
        <v>569</v>
      </c>
      <c r="C74" s="3" t="s">
        <v>290</v>
      </c>
      <c r="D74" s="3">
        <v>4.0</v>
      </c>
      <c r="E74" s="3">
        <v>96.0</v>
      </c>
      <c r="F74" s="3">
        <v>16.0</v>
      </c>
      <c r="G74" s="3">
        <v>1.0</v>
      </c>
      <c r="H74" s="3">
        <v>1.0</v>
      </c>
      <c r="I74" s="3">
        <v>18.0</v>
      </c>
      <c r="J74" s="6">
        <v>0.1875</v>
      </c>
      <c r="K74" s="6">
        <v>0.8888888888888888</v>
      </c>
      <c r="L74" s="3">
        <v>60.0</v>
      </c>
      <c r="M74" s="7">
        <v>15.0</v>
      </c>
      <c r="N74" s="3">
        <f>vlookup($A74,'X-Risk'!$A:$M,13,false)</f>
        <v>0</v>
      </c>
      <c r="O74" s="3">
        <f>vlookup($A74,Math!$A:$M,13,false)</f>
        <v>0</v>
      </c>
      <c r="P74" s="3">
        <f>vlookup($A74,Chemistry!$A:$M,13,false)</f>
        <v>13</v>
      </c>
      <c r="Q74" s="3">
        <f>vlookup($A74,EarthSpace!$A:$M,13,false)</f>
        <v>0</v>
      </c>
      <c r="R74" s="3">
        <f>vlookup($A74,Biology!$A:$M,13,false)</f>
        <v>0</v>
      </c>
      <c r="S74" s="3">
        <f>vlookup($A74,Physics!$A:$M,13,false)</f>
        <v>2</v>
      </c>
    </row>
    <row r="75">
      <c r="A75" s="3" t="s">
        <v>570</v>
      </c>
      <c r="B75" s="3" t="s">
        <v>571</v>
      </c>
      <c r="C75" s="3" t="s">
        <v>401</v>
      </c>
      <c r="D75" s="3">
        <v>4.0</v>
      </c>
      <c r="E75" s="3">
        <v>96.0</v>
      </c>
      <c r="F75" s="3">
        <v>15.0</v>
      </c>
      <c r="G75" s="3">
        <v>2.0</v>
      </c>
      <c r="H75" s="3">
        <v>0.0</v>
      </c>
      <c r="I75" s="3">
        <v>17.0</v>
      </c>
      <c r="J75" s="6">
        <v>0.17708333333333334</v>
      </c>
      <c r="K75" s="6">
        <v>0.8823529411764706</v>
      </c>
      <c r="L75" s="3">
        <v>60.0</v>
      </c>
      <c r="M75" s="7">
        <v>15.0</v>
      </c>
      <c r="N75" s="3">
        <f>vlookup($A75,'X-Risk'!$A:$M,13,false)</f>
        <v>0</v>
      </c>
      <c r="O75" s="3">
        <f>vlookup($A75,Math!$A:$M,13,false)</f>
        <v>7</v>
      </c>
      <c r="P75" s="3">
        <f>vlookup($A75,Chemistry!$A:$M,13,false)</f>
        <v>0</v>
      </c>
      <c r="Q75" s="3">
        <f>vlookup($A75,EarthSpace!$A:$M,13,false)</f>
        <v>6</v>
      </c>
      <c r="R75" s="3">
        <f>vlookup($A75,Biology!$A:$M,13,false)</f>
        <v>1</v>
      </c>
      <c r="S75" s="3">
        <f>vlookup($A75,Physics!$A:$M,13,false)</f>
        <v>1</v>
      </c>
    </row>
    <row r="76">
      <c r="A76" s="3" t="s">
        <v>573</v>
      </c>
      <c r="B76" s="3" t="s">
        <v>566</v>
      </c>
      <c r="C76" s="3" t="s">
        <v>567</v>
      </c>
      <c r="D76" s="3">
        <v>4.0</v>
      </c>
      <c r="E76" s="3">
        <v>96.0</v>
      </c>
      <c r="F76" s="3">
        <v>15.0</v>
      </c>
      <c r="G76" s="3">
        <v>16.0</v>
      </c>
      <c r="H76" s="3">
        <v>1.0</v>
      </c>
      <c r="I76" s="3">
        <v>32.0</v>
      </c>
      <c r="J76" s="6">
        <v>0.3333333333333333</v>
      </c>
      <c r="K76" s="6">
        <v>0.46875</v>
      </c>
      <c r="L76" s="3">
        <v>56.0</v>
      </c>
      <c r="M76" s="7">
        <v>14.0</v>
      </c>
      <c r="N76" s="3">
        <f>vlookup($A76,'X-Risk'!$A:$M,13,false)</f>
        <v>1</v>
      </c>
      <c r="O76" s="3">
        <f>vlookup($A76,Math!$A:$M,13,false)</f>
        <v>0</v>
      </c>
      <c r="P76" s="3">
        <f>vlookup($A76,Chemistry!$A:$M,13,false)</f>
        <v>6</v>
      </c>
      <c r="Q76" s="3">
        <f>vlookup($A76,EarthSpace!$A:$M,13,false)</f>
        <v>0</v>
      </c>
      <c r="R76" s="3">
        <f>vlookup($A76,Biology!$A:$M,13,false)</f>
        <v>5</v>
      </c>
      <c r="S76" s="3">
        <f>vlookup($A76,Physics!$A:$M,13,false)</f>
        <v>2</v>
      </c>
    </row>
    <row r="77">
      <c r="A77" s="3" t="s">
        <v>574</v>
      </c>
      <c r="B77" s="3" t="s">
        <v>575</v>
      </c>
      <c r="C77" s="3" t="s">
        <v>452</v>
      </c>
      <c r="D77" s="3">
        <v>4.0</v>
      </c>
      <c r="E77" s="3">
        <v>96.0</v>
      </c>
      <c r="F77" s="3">
        <v>14.0</v>
      </c>
      <c r="G77" s="3">
        <v>2.0</v>
      </c>
      <c r="H77" s="3">
        <v>0.0</v>
      </c>
      <c r="I77" s="3">
        <v>16.0</v>
      </c>
      <c r="J77" s="6">
        <v>0.16666666666666666</v>
      </c>
      <c r="K77" s="6">
        <v>0.875</v>
      </c>
      <c r="L77" s="3">
        <v>56.0</v>
      </c>
      <c r="M77" s="7">
        <v>14.0</v>
      </c>
      <c r="N77" s="3">
        <f>vlookup($A77,'X-Risk'!$A:$M,13,false)</f>
        <v>0</v>
      </c>
      <c r="O77" s="3">
        <f>vlookup($A77,Math!$A:$M,13,false)</f>
        <v>4</v>
      </c>
      <c r="P77" s="3">
        <f>vlookup($A77,Chemistry!$A:$M,13,false)</f>
        <v>8</v>
      </c>
      <c r="Q77" s="3">
        <f>vlookup($A77,EarthSpace!$A:$M,13,false)</f>
        <v>0</v>
      </c>
      <c r="R77" s="3">
        <f>vlookup($A77,Biology!$A:$M,13,false)</f>
        <v>0</v>
      </c>
      <c r="S77" s="3">
        <f>vlookup($A77,Physics!$A:$M,13,false)</f>
        <v>2</v>
      </c>
    </row>
    <row r="78">
      <c r="A78" s="3" t="s">
        <v>576</v>
      </c>
      <c r="B78" s="3" t="s">
        <v>577</v>
      </c>
      <c r="C78" s="3" t="s">
        <v>578</v>
      </c>
      <c r="D78" s="3">
        <v>4.0</v>
      </c>
      <c r="E78" s="3">
        <v>96.0</v>
      </c>
      <c r="F78" s="3">
        <v>15.0</v>
      </c>
      <c r="G78" s="3">
        <v>19.0</v>
      </c>
      <c r="H78" s="3">
        <v>1.0</v>
      </c>
      <c r="I78" s="3">
        <v>35.0</v>
      </c>
      <c r="J78" s="6">
        <v>0.3645833333333333</v>
      </c>
      <c r="K78" s="6">
        <v>0.42857142857142855</v>
      </c>
      <c r="L78" s="3">
        <v>56.0</v>
      </c>
      <c r="M78" s="7">
        <v>14.0</v>
      </c>
      <c r="N78" s="3">
        <f>vlookup($A78,'X-Risk'!$A:$M,13,false)</f>
        <v>2</v>
      </c>
      <c r="O78" s="3">
        <f>vlookup($A78,Math!$A:$M,13,false)</f>
        <v>0</v>
      </c>
      <c r="P78" s="3">
        <f>vlookup($A78,Chemistry!$A:$M,13,false)</f>
        <v>5</v>
      </c>
      <c r="Q78" s="3">
        <f>vlookup($A78,EarthSpace!$A:$M,13,false)</f>
        <v>4</v>
      </c>
      <c r="R78" s="3">
        <f>vlookup($A78,Biology!$A:$M,13,false)</f>
        <v>1</v>
      </c>
      <c r="S78" s="3">
        <f>vlookup($A78,Physics!$A:$M,13,false)</f>
        <v>2</v>
      </c>
    </row>
    <row r="79">
      <c r="A79" s="3" t="s">
        <v>45</v>
      </c>
      <c r="B79" s="3" t="s">
        <v>580</v>
      </c>
      <c r="C79" s="3" t="s">
        <v>581</v>
      </c>
      <c r="D79" s="3">
        <v>4.0</v>
      </c>
      <c r="E79" s="3">
        <v>96.0</v>
      </c>
      <c r="F79" s="3">
        <v>14.0</v>
      </c>
      <c r="G79" s="3">
        <v>5.0</v>
      </c>
      <c r="H79" s="3">
        <v>0.0</v>
      </c>
      <c r="I79" s="3">
        <v>19.0</v>
      </c>
      <c r="J79" s="6">
        <v>0.19791666666666666</v>
      </c>
      <c r="K79" s="6">
        <v>0.7368421052631579</v>
      </c>
      <c r="L79" s="3">
        <v>56.0</v>
      </c>
      <c r="M79" s="7">
        <v>14.0</v>
      </c>
      <c r="N79" s="3">
        <f>vlookup($A79,'X-Risk'!$A:$M,13,false)</f>
        <v>3</v>
      </c>
      <c r="O79" s="3">
        <f>vlookup($A79,Math!$A:$M,13,false)</f>
        <v>7</v>
      </c>
      <c r="P79" s="3">
        <f>vlookup($A79,Chemistry!$A:$M,13,false)</f>
        <v>3</v>
      </c>
      <c r="Q79" s="3">
        <f>vlookup($A79,EarthSpace!$A:$M,13,false)</f>
        <v>1</v>
      </c>
      <c r="R79" s="3">
        <f>vlookup($A79,Biology!$A:$M,13,false)</f>
        <v>0</v>
      </c>
      <c r="S79" s="3">
        <f>vlookup($A79,Physics!$A:$M,13,false)</f>
        <v>0</v>
      </c>
    </row>
    <row r="80">
      <c r="A80" s="3" t="s">
        <v>583</v>
      </c>
      <c r="B80" s="3" t="s">
        <v>584</v>
      </c>
      <c r="C80" s="3" t="s">
        <v>585</v>
      </c>
      <c r="D80" s="3">
        <v>4.0</v>
      </c>
      <c r="E80" s="3">
        <v>96.0</v>
      </c>
      <c r="F80" s="3">
        <v>15.0</v>
      </c>
      <c r="G80" s="3">
        <v>13.0</v>
      </c>
      <c r="H80" s="3">
        <v>1.0</v>
      </c>
      <c r="I80" s="3">
        <v>29.0</v>
      </c>
      <c r="J80" s="6">
        <v>0.3020833333333333</v>
      </c>
      <c r="K80" s="6">
        <v>0.5172413793103449</v>
      </c>
      <c r="L80" s="3">
        <v>56.0</v>
      </c>
      <c r="M80" s="7">
        <v>14.0</v>
      </c>
      <c r="N80" s="3">
        <f>vlookup($A80,'X-Risk'!$A:$M,13,false)</f>
        <v>2</v>
      </c>
      <c r="O80" s="3">
        <f>vlookup($A80,Math!$A:$M,13,false)</f>
        <v>4</v>
      </c>
      <c r="P80" s="3">
        <f>vlookup($A80,Chemistry!$A:$M,13,false)</f>
        <v>2</v>
      </c>
      <c r="Q80" s="3">
        <f>vlookup($A80,EarthSpace!$A:$M,13,false)</f>
        <v>3</v>
      </c>
      <c r="R80" s="3">
        <f>vlookup($A80,Biology!$A:$M,13,false)</f>
        <v>1</v>
      </c>
      <c r="S80" s="3">
        <f>vlookup($A80,Physics!$A:$M,13,false)</f>
        <v>2</v>
      </c>
    </row>
    <row r="81">
      <c r="A81" s="3" t="s">
        <v>541</v>
      </c>
      <c r="B81" s="3" t="s">
        <v>586</v>
      </c>
      <c r="C81" s="3" t="s">
        <v>515</v>
      </c>
      <c r="D81" s="3">
        <v>4.0</v>
      </c>
      <c r="E81" s="3">
        <v>96.0</v>
      </c>
      <c r="F81" s="3">
        <v>15.0</v>
      </c>
      <c r="G81" s="3">
        <v>9.0</v>
      </c>
      <c r="H81" s="3">
        <v>1.0</v>
      </c>
      <c r="I81" s="3">
        <v>25.0</v>
      </c>
      <c r="J81" s="6">
        <v>0.2604166666666667</v>
      </c>
      <c r="K81" s="6">
        <v>0.6</v>
      </c>
      <c r="L81" s="3">
        <v>56.0</v>
      </c>
      <c r="M81" s="7">
        <v>14.0</v>
      </c>
      <c r="N81" s="3">
        <f>vlookup($A81,'X-Risk'!$A:$M,13,false)</f>
        <v>2</v>
      </c>
      <c r="O81" s="3">
        <f>vlookup($A81,Math!$A:$M,13,false)</f>
        <v>0</v>
      </c>
      <c r="P81" s="3">
        <f>vlookup($A81,Chemistry!$A:$M,13,false)</f>
        <v>6</v>
      </c>
      <c r="Q81" s="3">
        <f>vlookup($A81,EarthSpace!$A:$M,13,false)</f>
        <v>2</v>
      </c>
      <c r="R81" s="3">
        <f>vlookup($A81,Biology!$A:$M,13,false)</f>
        <v>3</v>
      </c>
      <c r="S81" s="3">
        <f>vlookup($A81,Physics!$A:$M,13,false)</f>
        <v>1</v>
      </c>
    </row>
    <row r="82">
      <c r="A82" s="3" t="s">
        <v>587</v>
      </c>
      <c r="B82" s="3" t="s">
        <v>588</v>
      </c>
      <c r="C82" s="3" t="s">
        <v>504</v>
      </c>
      <c r="D82" s="3">
        <v>4.0</v>
      </c>
      <c r="E82" s="3">
        <v>96.0</v>
      </c>
      <c r="F82" s="3">
        <v>15.0</v>
      </c>
      <c r="G82" s="3">
        <v>11.0</v>
      </c>
      <c r="H82" s="3">
        <v>1.0</v>
      </c>
      <c r="I82" s="3">
        <v>27.0</v>
      </c>
      <c r="J82" s="6">
        <v>0.28125</v>
      </c>
      <c r="K82" s="6">
        <v>0.5555555555555556</v>
      </c>
      <c r="L82" s="3">
        <v>56.0</v>
      </c>
      <c r="M82" s="7">
        <v>14.0</v>
      </c>
      <c r="N82" s="3">
        <f>vlookup($A82,'X-Risk'!$A:$M,13,false)</f>
        <v>1</v>
      </c>
      <c r="O82" s="3">
        <f>vlookup($A82,Math!$A:$M,13,false)</f>
        <v>0</v>
      </c>
      <c r="P82" s="3">
        <f>vlookup($A82,Chemistry!$A:$M,13,false)</f>
        <v>2</v>
      </c>
      <c r="Q82" s="3">
        <f>vlookup($A82,EarthSpace!$A:$M,13,false)</f>
        <v>8</v>
      </c>
      <c r="R82" s="3">
        <f>vlookup($A82,Biology!$A:$M,13,false)</f>
        <v>0</v>
      </c>
      <c r="S82" s="3">
        <f>vlookup($A82,Physics!$A:$M,13,false)</f>
        <v>3</v>
      </c>
    </row>
    <row r="83">
      <c r="A83" s="3" t="s">
        <v>589</v>
      </c>
      <c r="B83" s="3" t="s">
        <v>590</v>
      </c>
      <c r="C83" s="3" t="s">
        <v>490</v>
      </c>
      <c r="D83" s="3">
        <v>4.0</v>
      </c>
      <c r="E83" s="3">
        <v>96.0</v>
      </c>
      <c r="F83" s="3">
        <v>15.0</v>
      </c>
      <c r="G83" s="3">
        <v>1.0</v>
      </c>
      <c r="H83" s="3">
        <v>1.0</v>
      </c>
      <c r="I83" s="3">
        <v>17.0</v>
      </c>
      <c r="J83" s="6">
        <v>0.17708333333333334</v>
      </c>
      <c r="K83" s="6">
        <v>0.8823529411764706</v>
      </c>
      <c r="L83" s="3">
        <v>56.0</v>
      </c>
      <c r="M83" s="7">
        <v>14.0</v>
      </c>
      <c r="N83" s="3">
        <f>vlookup($A83,'X-Risk'!$A:$M,13,false)</f>
        <v>0</v>
      </c>
      <c r="O83" s="3">
        <f>vlookup($A83,Math!$A:$M,13,false)</f>
        <v>6</v>
      </c>
      <c r="P83" s="3">
        <f>vlookup($A83,Chemistry!$A:$M,13,false)</f>
        <v>0</v>
      </c>
      <c r="Q83" s="3">
        <f>vlookup($A83,EarthSpace!$A:$M,13,false)</f>
        <v>0</v>
      </c>
      <c r="R83" s="3">
        <f>vlookup($A83,Biology!$A:$M,13,false)</f>
        <v>0</v>
      </c>
      <c r="S83" s="3">
        <f>vlookup($A83,Physics!$A:$M,13,false)</f>
        <v>8</v>
      </c>
    </row>
    <row r="84">
      <c r="A84" s="3" t="s">
        <v>591</v>
      </c>
      <c r="B84" s="3" t="s">
        <v>592</v>
      </c>
      <c r="C84" s="3" t="s">
        <v>463</v>
      </c>
      <c r="D84" s="3">
        <v>4.0</v>
      </c>
      <c r="E84" s="3">
        <v>96.0</v>
      </c>
      <c r="F84" s="3">
        <v>14.0</v>
      </c>
      <c r="G84" s="3">
        <v>1.0</v>
      </c>
      <c r="H84" s="3">
        <v>0.0</v>
      </c>
      <c r="I84" s="3">
        <v>15.0</v>
      </c>
      <c r="J84" s="6">
        <v>0.15625</v>
      </c>
      <c r="K84" s="6">
        <v>0.9333333333333333</v>
      </c>
      <c r="L84" s="3">
        <v>56.0</v>
      </c>
      <c r="M84" s="7">
        <v>14.0</v>
      </c>
      <c r="N84" s="3">
        <f>vlookup($A84,'X-Risk'!$A:$M,13,false)</f>
        <v>3</v>
      </c>
      <c r="O84" s="3">
        <f>vlookup($A84,Math!$A:$M,13,false)</f>
        <v>0</v>
      </c>
      <c r="P84" s="3">
        <f>vlookup($A84,Chemistry!$A:$M,13,false)</f>
        <v>6</v>
      </c>
      <c r="Q84" s="3">
        <f>vlookup($A84,EarthSpace!$A:$M,13,false)</f>
        <v>2</v>
      </c>
      <c r="R84" s="3">
        <f>vlookup($A84,Biology!$A:$M,13,false)</f>
        <v>3</v>
      </c>
      <c r="S84" s="3">
        <f>vlookup($A84,Physics!$A:$M,13,false)</f>
        <v>0</v>
      </c>
    </row>
    <row r="85">
      <c r="A85" s="3" t="s">
        <v>593</v>
      </c>
      <c r="B85" s="3" t="s">
        <v>594</v>
      </c>
      <c r="C85" s="3" t="s">
        <v>441</v>
      </c>
      <c r="D85" s="3">
        <v>4.0</v>
      </c>
      <c r="E85" s="3">
        <v>96.0</v>
      </c>
      <c r="F85" s="3">
        <v>14.0</v>
      </c>
      <c r="G85" s="3">
        <v>4.0</v>
      </c>
      <c r="H85" s="3">
        <v>0.0</v>
      </c>
      <c r="I85" s="3">
        <v>18.0</v>
      </c>
      <c r="J85" s="6">
        <v>0.1875</v>
      </c>
      <c r="K85" s="6">
        <v>0.7777777777777778</v>
      </c>
      <c r="L85" s="3">
        <v>56.0</v>
      </c>
      <c r="M85" s="7">
        <v>14.0</v>
      </c>
      <c r="N85" s="3">
        <f>vlookup($A85,'X-Risk'!$A:$M,13,false)</f>
        <v>3</v>
      </c>
      <c r="O85" s="3">
        <f>vlookup($A85,Math!$A:$M,13,false)</f>
        <v>4</v>
      </c>
      <c r="P85" s="3">
        <f>vlookup($A85,Chemistry!$A:$M,13,false)</f>
        <v>2</v>
      </c>
      <c r="Q85" s="3">
        <f>vlookup($A85,EarthSpace!$A:$M,13,false)</f>
        <v>0</v>
      </c>
      <c r="R85" s="3">
        <f>vlookup($A85,Biology!$A:$M,13,false)</f>
        <v>2</v>
      </c>
      <c r="S85" s="3">
        <f>vlookup($A85,Physics!$A:$M,13,false)</f>
        <v>3</v>
      </c>
    </row>
    <row r="86">
      <c r="A86" s="3" t="s">
        <v>596</v>
      </c>
      <c r="B86" s="3" t="s">
        <v>530</v>
      </c>
      <c r="C86" s="3" t="s">
        <v>434</v>
      </c>
      <c r="D86" s="3">
        <v>4.0</v>
      </c>
      <c r="E86" s="3">
        <v>96.0</v>
      </c>
      <c r="F86" s="3">
        <v>16.0</v>
      </c>
      <c r="G86" s="3">
        <v>1.0</v>
      </c>
      <c r="H86" s="3">
        <v>2.0</v>
      </c>
      <c r="I86" s="3">
        <v>19.0</v>
      </c>
      <c r="J86" s="6">
        <v>0.19791666666666666</v>
      </c>
      <c r="K86" s="6">
        <v>0.8421052631578947</v>
      </c>
      <c r="L86" s="3">
        <v>56.0</v>
      </c>
      <c r="M86" s="7">
        <v>14.0</v>
      </c>
      <c r="N86" s="3">
        <f>vlookup($A86,'X-Risk'!$A:$M,13,false)</f>
        <v>-2</v>
      </c>
      <c r="O86" s="3">
        <f>vlookup($A86,Math!$A:$M,13,false)</f>
        <v>2</v>
      </c>
      <c r="P86" s="3">
        <f>vlookup($A86,Chemistry!$A:$M,13,false)</f>
        <v>0</v>
      </c>
      <c r="Q86" s="3">
        <f>vlookup($A86,EarthSpace!$A:$M,13,false)</f>
        <v>0</v>
      </c>
      <c r="R86" s="3">
        <f>vlookup($A86,Biology!$A:$M,13,false)</f>
        <v>14</v>
      </c>
      <c r="S86" s="3">
        <f>vlookup($A86,Physics!$A:$M,13,false)</f>
        <v>0</v>
      </c>
    </row>
    <row r="87">
      <c r="A87" s="3" t="s">
        <v>597</v>
      </c>
      <c r="B87" s="3" t="s">
        <v>598</v>
      </c>
      <c r="C87" s="3" t="s">
        <v>290</v>
      </c>
      <c r="D87" s="3">
        <v>4.0</v>
      </c>
      <c r="E87" s="3">
        <v>96.0</v>
      </c>
      <c r="F87" s="3">
        <v>15.0</v>
      </c>
      <c r="G87" s="3">
        <v>2.0</v>
      </c>
      <c r="H87" s="3">
        <v>1.0</v>
      </c>
      <c r="I87" s="3">
        <v>18.0</v>
      </c>
      <c r="J87" s="6">
        <v>0.1875</v>
      </c>
      <c r="K87" s="6">
        <v>0.8333333333333334</v>
      </c>
      <c r="L87" s="3">
        <v>56.0</v>
      </c>
      <c r="M87" s="7">
        <v>14.0</v>
      </c>
      <c r="N87" s="3">
        <f>vlookup($A87,'X-Risk'!$A:$M,13,false)</f>
        <v>1</v>
      </c>
      <c r="O87" s="3">
        <f>vlookup($A87,Math!$A:$M,13,false)</f>
        <v>12</v>
      </c>
      <c r="P87" s="3">
        <f>vlookup($A87,Chemistry!$A:$M,13,false)</f>
        <v>0</v>
      </c>
      <c r="Q87" s="3">
        <f>vlookup($A87,EarthSpace!$A:$M,13,false)</f>
        <v>0</v>
      </c>
      <c r="R87" s="3">
        <f>vlookup($A87,Biology!$A:$M,13,false)</f>
        <v>0</v>
      </c>
      <c r="S87" s="3">
        <f>vlookup($A87,Physics!$A:$M,13,false)</f>
        <v>1</v>
      </c>
    </row>
    <row r="88">
      <c r="A88" s="3" t="s">
        <v>599</v>
      </c>
      <c r="B88" s="3" t="s">
        <v>600</v>
      </c>
      <c r="C88" s="3" t="s">
        <v>601</v>
      </c>
      <c r="D88" s="3">
        <v>4.0</v>
      </c>
      <c r="E88" s="3">
        <v>96.0</v>
      </c>
      <c r="F88" s="3">
        <v>13.0</v>
      </c>
      <c r="G88" s="3">
        <v>13.0</v>
      </c>
      <c r="H88" s="3">
        <v>0.0</v>
      </c>
      <c r="I88" s="3">
        <v>26.0</v>
      </c>
      <c r="J88" s="6">
        <v>0.2708333333333333</v>
      </c>
      <c r="K88" s="6">
        <v>0.5</v>
      </c>
      <c r="L88" s="3">
        <v>52.0</v>
      </c>
      <c r="M88" s="7">
        <v>13.0</v>
      </c>
      <c r="N88" s="3">
        <f>vlookup($A88,'X-Risk'!$A:$M,13,false)</f>
        <v>1</v>
      </c>
      <c r="O88" s="3">
        <f>vlookup($A88,Math!$A:$M,13,false)</f>
        <v>6</v>
      </c>
      <c r="P88" s="3">
        <f>vlookup($A88,Chemistry!$A:$M,13,false)</f>
        <v>0</v>
      </c>
      <c r="Q88" s="3">
        <f>vlookup($A88,EarthSpace!$A:$M,13,false)</f>
        <v>1</v>
      </c>
      <c r="R88" s="3">
        <f>vlookup($A88,Biology!$A:$M,13,false)</f>
        <v>0</v>
      </c>
      <c r="S88" s="3">
        <f>vlookup($A88,Physics!$A:$M,13,false)</f>
        <v>5</v>
      </c>
    </row>
    <row r="89">
      <c r="A89" s="3" t="s">
        <v>552</v>
      </c>
      <c r="B89" s="3" t="s">
        <v>477</v>
      </c>
      <c r="C89" s="3" t="s">
        <v>603</v>
      </c>
      <c r="D89" s="3">
        <v>4.0</v>
      </c>
      <c r="E89" s="3">
        <v>96.0</v>
      </c>
      <c r="F89" s="3">
        <v>13.0</v>
      </c>
      <c r="G89" s="3">
        <v>16.0</v>
      </c>
      <c r="H89" s="3">
        <v>0.0</v>
      </c>
      <c r="I89" s="3">
        <v>29.0</v>
      </c>
      <c r="J89" s="6">
        <v>0.3020833333333333</v>
      </c>
      <c r="K89" s="6">
        <v>0.4482758620689655</v>
      </c>
      <c r="L89" s="3">
        <v>52.0</v>
      </c>
      <c r="M89" s="7">
        <v>13.0</v>
      </c>
      <c r="N89" s="3">
        <f>vlookup($A89,'X-Risk'!$A:$M,13,false)</f>
        <v>1</v>
      </c>
      <c r="O89" s="3">
        <f>vlookup($A89,Math!$A:$M,13,false)</f>
        <v>1</v>
      </c>
      <c r="P89" s="3">
        <f>vlookup($A89,Chemistry!$A:$M,13,false)</f>
        <v>1</v>
      </c>
      <c r="Q89" s="3">
        <f>vlookup($A89,EarthSpace!$A:$M,13,false)</f>
        <v>5</v>
      </c>
      <c r="R89" s="3">
        <f>vlookup($A89,Biology!$A:$M,13,false)</f>
        <v>1</v>
      </c>
      <c r="S89" s="3">
        <f>vlookup($A89,Physics!$A:$M,13,false)</f>
        <v>4</v>
      </c>
    </row>
    <row r="90">
      <c r="A90" s="3" t="s">
        <v>605</v>
      </c>
      <c r="B90" s="3" t="s">
        <v>606</v>
      </c>
      <c r="C90" s="3" t="s">
        <v>607</v>
      </c>
      <c r="D90" s="3">
        <v>4.0</v>
      </c>
      <c r="E90" s="3">
        <v>96.0</v>
      </c>
      <c r="F90" s="3">
        <v>14.0</v>
      </c>
      <c r="G90" s="3">
        <v>5.0</v>
      </c>
      <c r="H90" s="3">
        <v>1.0</v>
      </c>
      <c r="I90" s="3">
        <v>20.0</v>
      </c>
      <c r="J90" s="6">
        <v>0.20833333333333334</v>
      </c>
      <c r="K90" s="6">
        <v>0.7</v>
      </c>
      <c r="L90" s="3">
        <v>52.0</v>
      </c>
      <c r="M90" s="7">
        <v>13.0</v>
      </c>
      <c r="N90" s="3">
        <f>vlookup($A90,'X-Risk'!$A:$M,13,false)</f>
        <v>2</v>
      </c>
      <c r="O90" s="3">
        <f>vlookup($A90,Math!$A:$M,13,false)</f>
        <v>2</v>
      </c>
      <c r="P90" s="3">
        <f>vlookup($A90,Chemistry!$A:$M,13,false)</f>
        <v>1</v>
      </c>
      <c r="Q90" s="3">
        <f>vlookup($A90,EarthSpace!$A:$M,13,false)</f>
        <v>3</v>
      </c>
      <c r="R90" s="3">
        <f>vlookup($A90,Biology!$A:$M,13,false)</f>
        <v>1</v>
      </c>
      <c r="S90" s="3">
        <f>vlookup($A90,Physics!$A:$M,13,false)</f>
        <v>4</v>
      </c>
    </row>
    <row r="91">
      <c r="A91" s="3" t="s">
        <v>609</v>
      </c>
      <c r="B91" s="3" t="s">
        <v>610</v>
      </c>
      <c r="C91" s="3" t="s">
        <v>611</v>
      </c>
      <c r="D91" s="3">
        <v>4.0</v>
      </c>
      <c r="E91" s="3">
        <v>96.0</v>
      </c>
      <c r="F91" s="3">
        <v>14.0</v>
      </c>
      <c r="G91" s="3">
        <v>7.0</v>
      </c>
      <c r="H91" s="3">
        <v>1.0</v>
      </c>
      <c r="I91" s="3">
        <v>22.0</v>
      </c>
      <c r="J91" s="6">
        <v>0.22916666666666666</v>
      </c>
      <c r="K91" s="6">
        <v>0.6363636363636364</v>
      </c>
      <c r="L91" s="3">
        <v>52.0</v>
      </c>
      <c r="M91" s="7">
        <v>13.0</v>
      </c>
      <c r="N91" s="3">
        <f>vlookup($A91,'X-Risk'!$A:$M,13,false)</f>
        <v>2</v>
      </c>
      <c r="O91" s="3">
        <f>vlookup($A91,Math!$A:$M,13,false)</f>
        <v>0</v>
      </c>
      <c r="P91" s="3">
        <f>vlookup($A91,Chemistry!$A:$M,13,false)</f>
        <v>5</v>
      </c>
      <c r="Q91" s="3">
        <f>vlookup($A91,EarthSpace!$A:$M,13,false)</f>
        <v>3</v>
      </c>
      <c r="R91" s="3">
        <f>vlookup($A91,Biology!$A:$M,13,false)</f>
        <v>3</v>
      </c>
      <c r="S91" s="3">
        <f>vlookup($A91,Physics!$A:$M,13,false)</f>
        <v>0</v>
      </c>
    </row>
    <row r="92">
      <c r="A92" s="3" t="s">
        <v>612</v>
      </c>
      <c r="B92" s="3" t="s">
        <v>613</v>
      </c>
      <c r="C92" s="3" t="s">
        <v>614</v>
      </c>
      <c r="D92" s="3">
        <v>4.0</v>
      </c>
      <c r="E92" s="3">
        <v>96.0</v>
      </c>
      <c r="F92" s="3">
        <v>17.0</v>
      </c>
      <c r="G92" s="3">
        <v>22.0</v>
      </c>
      <c r="H92" s="3">
        <v>4.0</v>
      </c>
      <c r="I92" s="3">
        <v>43.0</v>
      </c>
      <c r="J92" s="6">
        <v>0.4479166666666667</v>
      </c>
      <c r="K92" s="6">
        <v>0.3953488372093023</v>
      </c>
      <c r="L92" s="3">
        <v>52.0</v>
      </c>
      <c r="M92" s="7">
        <v>13.0</v>
      </c>
      <c r="N92" s="3">
        <f>vlookup($A92,'X-Risk'!$A:$M,13,false)</f>
        <v>3</v>
      </c>
      <c r="O92" s="3">
        <f>vlookup($A92,Math!$A:$M,13,false)</f>
        <v>5</v>
      </c>
      <c r="P92" s="3">
        <f>vlookup($A92,Chemistry!$A:$M,13,false)</f>
        <v>2</v>
      </c>
      <c r="Q92" s="3">
        <f>vlookup($A92,EarthSpace!$A:$M,13,false)</f>
        <v>1</v>
      </c>
      <c r="R92" s="3">
        <f>vlookup($A92,Biology!$A:$M,13,false)</f>
        <v>0</v>
      </c>
      <c r="S92" s="3">
        <f>vlookup($A92,Physics!$A:$M,13,false)</f>
        <v>2</v>
      </c>
    </row>
    <row r="93">
      <c r="A93" s="3" t="s">
        <v>615</v>
      </c>
      <c r="B93" s="3" t="s">
        <v>616</v>
      </c>
      <c r="C93" s="3" t="s">
        <v>617</v>
      </c>
      <c r="D93" s="3">
        <v>4.0</v>
      </c>
      <c r="E93" s="3">
        <v>96.0</v>
      </c>
      <c r="F93" s="3">
        <v>17.0</v>
      </c>
      <c r="G93" s="3">
        <v>9.0</v>
      </c>
      <c r="H93" s="3">
        <v>4.0</v>
      </c>
      <c r="I93" s="3">
        <v>30.0</v>
      </c>
      <c r="J93" s="6">
        <v>0.3125</v>
      </c>
      <c r="K93" s="6">
        <v>0.5666666666666667</v>
      </c>
      <c r="L93" s="3">
        <v>52.0</v>
      </c>
      <c r="M93" s="7">
        <v>13.0</v>
      </c>
      <c r="N93" s="3">
        <f>vlookup($A93,'X-Risk'!$A:$M,13,false)</f>
        <v>3</v>
      </c>
      <c r="O93" s="3">
        <f>vlookup($A93,Math!$A:$M,13,false)</f>
        <v>2</v>
      </c>
      <c r="P93" s="3">
        <f>vlookup($A93,Chemistry!$A:$M,13,false)</f>
        <v>4</v>
      </c>
      <c r="Q93" s="3">
        <f>vlookup($A93,EarthSpace!$A:$M,13,false)</f>
        <v>1</v>
      </c>
      <c r="R93" s="3">
        <f>vlookup($A93,Biology!$A:$M,13,false)</f>
        <v>3</v>
      </c>
      <c r="S93" s="3">
        <f>vlookup($A93,Physics!$A:$M,13,false)</f>
        <v>1</v>
      </c>
    </row>
    <row r="94">
      <c r="A94" s="3" t="s">
        <v>618</v>
      </c>
      <c r="B94" s="3" t="s">
        <v>619</v>
      </c>
      <c r="C94" s="3" t="s">
        <v>411</v>
      </c>
      <c r="D94" s="3">
        <v>4.0</v>
      </c>
      <c r="E94" s="3">
        <v>96.0</v>
      </c>
      <c r="F94" s="3">
        <v>13.0</v>
      </c>
      <c r="G94" s="3">
        <v>2.0</v>
      </c>
      <c r="H94" s="3">
        <v>0.0</v>
      </c>
      <c r="I94" s="3">
        <v>15.0</v>
      </c>
      <c r="J94" s="6">
        <v>0.15625</v>
      </c>
      <c r="K94" s="6">
        <v>0.8666666666666667</v>
      </c>
      <c r="L94" s="3">
        <v>52.0</v>
      </c>
      <c r="M94" s="7">
        <v>13.0</v>
      </c>
      <c r="N94" s="3">
        <f>vlookup($A94,'X-Risk'!$A:$M,13,false)</f>
        <v>3</v>
      </c>
      <c r="O94" s="3">
        <f>vlookup($A94,Math!$A:$M,13,false)</f>
        <v>7</v>
      </c>
      <c r="P94" s="3">
        <f>vlookup($A94,Chemistry!$A:$M,13,false)</f>
        <v>1</v>
      </c>
      <c r="Q94" s="3">
        <f>vlookup($A94,EarthSpace!$A:$M,13,false)</f>
        <v>0</v>
      </c>
      <c r="R94" s="3">
        <f>vlookup($A94,Biology!$A:$M,13,false)</f>
        <v>0</v>
      </c>
      <c r="S94" s="3">
        <f>vlookup($A94,Physics!$A:$M,13,false)</f>
        <v>2</v>
      </c>
    </row>
    <row r="95">
      <c r="A95" s="3" t="s">
        <v>250</v>
      </c>
      <c r="B95" s="3" t="s">
        <v>498</v>
      </c>
      <c r="C95" s="3" t="s">
        <v>523</v>
      </c>
      <c r="D95" s="3">
        <v>4.0</v>
      </c>
      <c r="E95" s="3">
        <v>96.0</v>
      </c>
      <c r="F95" s="3">
        <v>14.0</v>
      </c>
      <c r="G95" s="3">
        <v>6.0</v>
      </c>
      <c r="H95" s="3">
        <v>1.0</v>
      </c>
      <c r="I95" s="3">
        <v>21.0</v>
      </c>
      <c r="J95" s="6">
        <v>0.21875</v>
      </c>
      <c r="K95" s="6">
        <v>0.6666666666666666</v>
      </c>
      <c r="L95" s="3">
        <v>52.0</v>
      </c>
      <c r="M95" s="7">
        <v>13.0</v>
      </c>
      <c r="N95" s="3">
        <f>vlookup($A95,'X-Risk'!$A:$M,13,false)</f>
        <v>0</v>
      </c>
      <c r="O95" s="3">
        <f>vlookup($A95,Math!$A:$M,13,false)</f>
        <v>7</v>
      </c>
      <c r="P95" s="3">
        <f>vlookup($A95,Chemistry!$A:$M,13,false)</f>
        <v>0</v>
      </c>
      <c r="Q95" s="3">
        <f>vlookup($A95,EarthSpace!$A:$M,13,false)</f>
        <v>1</v>
      </c>
      <c r="R95" s="3">
        <f>vlookup($A95,Biology!$A:$M,13,false)</f>
        <v>1</v>
      </c>
      <c r="S95" s="3">
        <f>vlookup($A95,Physics!$A:$M,13,false)</f>
        <v>4</v>
      </c>
    </row>
    <row r="96">
      <c r="A96" s="3" t="s">
        <v>620</v>
      </c>
      <c r="B96" s="3" t="s">
        <v>621</v>
      </c>
      <c r="C96" s="3" t="s">
        <v>434</v>
      </c>
      <c r="D96" s="3">
        <v>4.0</v>
      </c>
      <c r="E96" s="3">
        <v>96.0</v>
      </c>
      <c r="F96" s="3">
        <v>15.0</v>
      </c>
      <c r="G96" s="3">
        <v>4.0</v>
      </c>
      <c r="H96" s="3">
        <v>2.0</v>
      </c>
      <c r="I96" s="3">
        <v>21.0</v>
      </c>
      <c r="J96" s="6">
        <v>0.21875</v>
      </c>
      <c r="K96" s="6">
        <v>0.7142857142857143</v>
      </c>
      <c r="L96" s="3">
        <v>52.0</v>
      </c>
      <c r="M96" s="7">
        <v>13.0</v>
      </c>
      <c r="N96" s="3">
        <f>vlookup($A96,'X-Risk'!$A:$M,13,false)</f>
        <v>2</v>
      </c>
      <c r="O96" s="3">
        <f>vlookup($A96,Math!$A:$M,13,false)</f>
        <v>7</v>
      </c>
      <c r="P96" s="3">
        <f>vlookup($A96,Chemistry!$A:$M,13,false)</f>
        <v>0</v>
      </c>
      <c r="Q96" s="3">
        <f>vlookup($A96,EarthSpace!$A:$M,13,false)</f>
        <v>3</v>
      </c>
      <c r="R96" s="3">
        <f>vlookup($A96,Biology!$A:$M,13,false)</f>
        <v>0</v>
      </c>
      <c r="S96" s="3">
        <f>vlookup($A96,Physics!$A:$M,13,false)</f>
        <v>1</v>
      </c>
    </row>
    <row r="97">
      <c r="A97" s="3" t="s">
        <v>624</v>
      </c>
      <c r="B97" s="3" t="s">
        <v>625</v>
      </c>
      <c r="C97" s="3" t="s">
        <v>398</v>
      </c>
      <c r="D97" s="3">
        <v>4.0</v>
      </c>
      <c r="E97" s="3">
        <v>96.0</v>
      </c>
      <c r="F97" s="3">
        <v>13.0</v>
      </c>
      <c r="G97" s="3">
        <v>3.0</v>
      </c>
      <c r="H97" s="3">
        <v>0.0</v>
      </c>
      <c r="I97" s="3">
        <v>16.0</v>
      </c>
      <c r="J97" s="6">
        <v>0.16666666666666666</v>
      </c>
      <c r="K97" s="6">
        <v>0.8125</v>
      </c>
      <c r="L97" s="3">
        <v>52.0</v>
      </c>
      <c r="M97" s="7">
        <v>13.0</v>
      </c>
      <c r="N97" s="3">
        <f>vlookup($A97,'X-Risk'!$A:$M,13,false)</f>
        <v>2</v>
      </c>
      <c r="O97" s="3">
        <f>vlookup($A97,Math!$A:$M,13,false)</f>
        <v>0</v>
      </c>
      <c r="P97" s="3">
        <f>vlookup($A97,Chemistry!$A:$M,13,false)</f>
        <v>0</v>
      </c>
      <c r="Q97" s="3">
        <f>vlookup($A97,EarthSpace!$A:$M,13,false)</f>
        <v>10</v>
      </c>
      <c r="R97" s="3">
        <f>vlookup($A97,Biology!$A:$M,13,false)</f>
        <v>1</v>
      </c>
      <c r="S97" s="3">
        <f>vlookup($A97,Physics!$A:$M,13,false)</f>
        <v>0</v>
      </c>
    </row>
    <row r="98">
      <c r="A98" s="3" t="s">
        <v>627</v>
      </c>
      <c r="B98" s="3" t="s">
        <v>397</v>
      </c>
      <c r="C98" s="3" t="s">
        <v>628</v>
      </c>
      <c r="D98" s="3">
        <v>4.0</v>
      </c>
      <c r="E98" s="3">
        <v>96.0</v>
      </c>
      <c r="F98" s="3">
        <v>16.0</v>
      </c>
      <c r="G98" s="3">
        <v>5.0</v>
      </c>
      <c r="H98" s="3">
        <v>3.0</v>
      </c>
      <c r="I98" s="3">
        <v>24.0</v>
      </c>
      <c r="J98" s="6">
        <v>0.25</v>
      </c>
      <c r="K98" s="6">
        <v>0.6666666666666666</v>
      </c>
      <c r="L98" s="3">
        <v>52.0</v>
      </c>
      <c r="M98" s="7">
        <v>13.0</v>
      </c>
      <c r="N98" s="3">
        <f>vlookup($A98,'X-Risk'!$A:$M,13,false)</f>
        <v>5</v>
      </c>
      <c r="O98" s="3">
        <f>vlookup($A98,Math!$A:$M,13,false)</f>
        <v>1</v>
      </c>
      <c r="P98" s="3">
        <f>vlookup($A98,Chemistry!$A:$M,13,false)</f>
        <v>1</v>
      </c>
      <c r="Q98" s="3">
        <f>vlookup($A98,EarthSpace!$A:$M,13,false)</f>
        <v>3</v>
      </c>
      <c r="R98" s="3">
        <f>vlookup($A98,Biology!$A:$M,13,false)</f>
        <v>1</v>
      </c>
      <c r="S98" s="3">
        <f>vlookup($A98,Physics!$A:$M,13,false)</f>
        <v>2</v>
      </c>
    </row>
    <row r="99">
      <c r="A99" s="3" t="s">
        <v>412</v>
      </c>
      <c r="B99" s="3" t="s">
        <v>629</v>
      </c>
      <c r="C99" s="3" t="s">
        <v>630</v>
      </c>
      <c r="D99" s="3">
        <v>4.0</v>
      </c>
      <c r="E99" s="3">
        <v>96.0</v>
      </c>
      <c r="F99" s="3">
        <v>13.0</v>
      </c>
      <c r="G99" s="3">
        <v>4.0</v>
      </c>
      <c r="H99" s="3">
        <v>0.0</v>
      </c>
      <c r="I99" s="3">
        <v>17.0</v>
      </c>
      <c r="J99" s="6">
        <v>0.17708333333333334</v>
      </c>
      <c r="K99" s="6">
        <v>0.7647058823529411</v>
      </c>
      <c r="L99" s="3">
        <v>52.0</v>
      </c>
      <c r="M99" s="7">
        <v>13.0</v>
      </c>
      <c r="N99" s="3">
        <f>vlookup($A99,'X-Risk'!$A:$M,13,false)</f>
        <v>0</v>
      </c>
      <c r="O99" s="3">
        <f>vlookup($A99,Math!$A:$M,13,false)</f>
        <v>2</v>
      </c>
      <c r="P99" s="3">
        <f>vlookup($A99,Chemistry!$A:$M,13,false)</f>
        <v>3</v>
      </c>
      <c r="Q99" s="3">
        <f>vlookup($A99,EarthSpace!$A:$M,13,false)</f>
        <v>0</v>
      </c>
      <c r="R99" s="3">
        <f>vlookup($A99,Biology!$A:$M,13,false)</f>
        <v>8</v>
      </c>
      <c r="S99" s="3">
        <f>vlookup($A99,Physics!$A:$M,13,false)</f>
        <v>0</v>
      </c>
    </row>
    <row r="100">
      <c r="A100" s="3" t="s">
        <v>632</v>
      </c>
      <c r="B100" s="3" t="s">
        <v>633</v>
      </c>
      <c r="C100" s="3" t="s">
        <v>634</v>
      </c>
      <c r="D100" s="3">
        <v>5.0</v>
      </c>
      <c r="E100" s="3">
        <v>120.0</v>
      </c>
      <c r="F100" s="3">
        <v>17.0</v>
      </c>
      <c r="G100" s="3">
        <v>22.0</v>
      </c>
      <c r="H100" s="3">
        <v>1.0</v>
      </c>
      <c r="I100" s="3">
        <v>40.0</v>
      </c>
      <c r="J100" s="6">
        <v>0.3333333333333333</v>
      </c>
      <c r="K100" s="6">
        <v>0.425</v>
      </c>
      <c r="L100" s="3">
        <v>64.0</v>
      </c>
      <c r="M100" s="7">
        <v>12.8</v>
      </c>
      <c r="N100" s="3">
        <f>vlookup($A100,'X-Risk'!$A:$M,13,false)</f>
        <v>2.4</v>
      </c>
      <c r="O100" s="3">
        <f>vlookup($A100,Math!$A:$M,13,false)</f>
        <v>1.6</v>
      </c>
      <c r="P100" s="3">
        <f>vlookup($A100,Chemistry!$A:$M,13,false)</f>
        <v>1.6</v>
      </c>
      <c r="Q100" s="3">
        <f>vlookup($A100,EarthSpace!$A:$M,13,false)</f>
        <v>2.4</v>
      </c>
      <c r="R100" s="3">
        <f>vlookup($A100,Biology!$A:$M,13,false)</f>
        <v>2.4</v>
      </c>
      <c r="S100" s="3">
        <f>vlookup($A100,Physics!$A:$M,13,false)</f>
        <v>2.4</v>
      </c>
    </row>
    <row r="101">
      <c r="A101" s="3" t="s">
        <v>636</v>
      </c>
      <c r="B101" s="3" t="s">
        <v>604</v>
      </c>
      <c r="C101" s="3" t="s">
        <v>401</v>
      </c>
      <c r="D101" s="3">
        <v>4.0</v>
      </c>
      <c r="E101" s="3">
        <v>96.0</v>
      </c>
      <c r="F101" s="3">
        <v>12.0</v>
      </c>
      <c r="G101" s="3">
        <v>1.0</v>
      </c>
      <c r="H101" s="3">
        <v>0.0</v>
      </c>
      <c r="I101" s="3">
        <v>13.0</v>
      </c>
      <c r="J101" s="6">
        <v>0.13541666666666666</v>
      </c>
      <c r="K101" s="6">
        <v>0.9230769230769231</v>
      </c>
      <c r="L101" s="3">
        <v>48.0</v>
      </c>
      <c r="M101" s="7">
        <v>12.0</v>
      </c>
      <c r="N101" s="3">
        <f>vlookup($A101,'X-Risk'!$A:$M,13,false)</f>
        <v>4</v>
      </c>
      <c r="O101" s="3">
        <f>vlookup($A101,Math!$A:$M,13,false)</f>
        <v>0</v>
      </c>
      <c r="P101" s="3">
        <f>vlookup($A101,Chemistry!$A:$M,13,false)</f>
        <v>0</v>
      </c>
      <c r="Q101" s="3">
        <f>vlookup($A101,EarthSpace!$A:$M,13,false)</f>
        <v>0</v>
      </c>
      <c r="R101" s="3">
        <f>vlookup($A101,Biology!$A:$M,13,false)</f>
        <v>7</v>
      </c>
      <c r="S101" s="3">
        <f>vlookup($A101,Physics!$A:$M,13,false)</f>
        <v>1</v>
      </c>
    </row>
    <row r="102">
      <c r="A102" s="3" t="s">
        <v>637</v>
      </c>
      <c r="B102" s="3" t="s">
        <v>622</v>
      </c>
      <c r="C102" s="3" t="s">
        <v>407</v>
      </c>
      <c r="D102" s="3">
        <v>5.0</v>
      </c>
      <c r="E102" s="3">
        <v>120.0</v>
      </c>
      <c r="F102" s="3">
        <v>16.0</v>
      </c>
      <c r="G102" s="3">
        <v>2.0</v>
      </c>
      <c r="H102" s="3">
        <v>1.0</v>
      </c>
      <c r="I102" s="3">
        <v>19.0</v>
      </c>
      <c r="J102" s="6">
        <v>0.15833333333333333</v>
      </c>
      <c r="K102" s="6">
        <v>0.8421052631578947</v>
      </c>
      <c r="L102" s="3">
        <v>60.0</v>
      </c>
      <c r="M102" s="7">
        <v>12.0</v>
      </c>
      <c r="N102" s="3">
        <f>vlookup($A102,'X-Risk'!$A:$M,13,false)</f>
        <v>4</v>
      </c>
      <c r="O102" s="3">
        <f>vlookup($A102,Math!$A:$M,13,false)</f>
        <v>0.8</v>
      </c>
      <c r="P102" s="3">
        <f>vlookup($A102,Chemistry!$A:$M,13,false)</f>
        <v>0</v>
      </c>
      <c r="Q102" s="3">
        <f>vlookup($A102,EarthSpace!$A:$M,13,false)</f>
        <v>3.2</v>
      </c>
      <c r="R102" s="3">
        <f>vlookup($A102,Biology!$A:$M,13,false)</f>
        <v>1.6</v>
      </c>
      <c r="S102" s="3">
        <f>vlookup($A102,Physics!$A:$M,13,false)</f>
        <v>2.4</v>
      </c>
    </row>
    <row r="103">
      <c r="A103" s="3" t="s">
        <v>639</v>
      </c>
      <c r="B103" s="3" t="s">
        <v>588</v>
      </c>
      <c r="C103" s="3" t="s">
        <v>630</v>
      </c>
      <c r="D103" s="3">
        <v>4.0</v>
      </c>
      <c r="E103" s="3">
        <v>96.0</v>
      </c>
      <c r="F103" s="3">
        <v>14.0</v>
      </c>
      <c r="G103" s="3">
        <v>6.0</v>
      </c>
      <c r="H103" s="3">
        <v>2.0</v>
      </c>
      <c r="I103" s="3">
        <v>22.0</v>
      </c>
      <c r="J103" s="6">
        <v>0.22916666666666666</v>
      </c>
      <c r="K103" s="6">
        <v>0.6363636363636364</v>
      </c>
      <c r="L103" s="3">
        <v>48.0</v>
      </c>
      <c r="M103" s="7">
        <v>12.0</v>
      </c>
      <c r="N103" s="3">
        <f>vlookup($A103,'X-Risk'!$A:$M,13,false)</f>
        <v>5</v>
      </c>
      <c r="O103" s="3">
        <f>vlookup($A103,Math!$A:$M,13,false)</f>
        <v>2</v>
      </c>
      <c r="P103" s="3">
        <f>vlookup($A103,Chemistry!$A:$M,13,false)</f>
        <v>0</v>
      </c>
      <c r="Q103" s="3">
        <f>vlookup($A103,EarthSpace!$A:$M,13,false)</f>
        <v>6</v>
      </c>
      <c r="R103" s="3">
        <f>vlookup($A103,Biology!$A:$M,13,false)</f>
        <v>-1</v>
      </c>
      <c r="S103" s="3">
        <f>vlookup($A103,Physics!$A:$M,13,false)</f>
        <v>0</v>
      </c>
    </row>
    <row r="104">
      <c r="A104" s="3" t="s">
        <v>640</v>
      </c>
      <c r="B104" s="3" t="s">
        <v>641</v>
      </c>
      <c r="C104" s="3" t="s">
        <v>642</v>
      </c>
      <c r="D104" s="3">
        <v>4.0</v>
      </c>
      <c r="E104" s="3">
        <v>96.0</v>
      </c>
      <c r="F104" s="3">
        <v>12.0</v>
      </c>
      <c r="G104" s="3">
        <v>13.0</v>
      </c>
      <c r="H104" s="3">
        <v>0.0</v>
      </c>
      <c r="I104" s="3">
        <v>25.0</v>
      </c>
      <c r="J104" s="6">
        <v>0.2604166666666667</v>
      </c>
      <c r="K104" s="6">
        <v>0.48</v>
      </c>
      <c r="L104" s="3">
        <v>48.0</v>
      </c>
      <c r="M104" s="7">
        <v>12.0</v>
      </c>
      <c r="N104" s="3">
        <f>vlookup($A104,'X-Risk'!$A:$M,13,false)</f>
        <v>5</v>
      </c>
      <c r="O104" s="3">
        <f>vlookup($A104,Math!$A:$M,13,false)</f>
        <v>1</v>
      </c>
      <c r="P104" s="3">
        <f>vlookup($A104,Chemistry!$A:$M,13,false)</f>
        <v>1</v>
      </c>
      <c r="Q104" s="3">
        <f>vlookup($A104,EarthSpace!$A:$M,13,false)</f>
        <v>3</v>
      </c>
      <c r="R104" s="3">
        <f>vlookup($A104,Biology!$A:$M,13,false)</f>
        <v>2</v>
      </c>
      <c r="S104" s="3">
        <f>vlookup($A104,Physics!$A:$M,13,false)</f>
        <v>0</v>
      </c>
    </row>
    <row r="105">
      <c r="A105" s="3" t="s">
        <v>643</v>
      </c>
      <c r="B105" s="3" t="s">
        <v>644</v>
      </c>
      <c r="C105" s="3" t="s">
        <v>645</v>
      </c>
      <c r="D105" s="3">
        <v>4.0</v>
      </c>
      <c r="E105" s="3">
        <v>96.0</v>
      </c>
      <c r="F105" s="3">
        <v>12.0</v>
      </c>
      <c r="G105" s="3">
        <v>15.0</v>
      </c>
      <c r="H105" s="3">
        <v>0.0</v>
      </c>
      <c r="I105" s="3">
        <v>27.0</v>
      </c>
      <c r="J105" s="6">
        <v>0.28125</v>
      </c>
      <c r="K105" s="6">
        <v>0.4444444444444444</v>
      </c>
      <c r="L105" s="3">
        <v>48.0</v>
      </c>
      <c r="M105" s="7">
        <v>12.0</v>
      </c>
      <c r="N105" s="3">
        <f>vlookup($A105,'X-Risk'!$A:$M,13,false)</f>
        <v>1</v>
      </c>
      <c r="O105" s="3">
        <f>vlookup($A105,Math!$A:$M,13,false)</f>
        <v>2</v>
      </c>
      <c r="P105" s="3">
        <f>vlookup($A105,Chemistry!$A:$M,13,false)</f>
        <v>3</v>
      </c>
      <c r="Q105" s="3">
        <f>vlookup($A105,EarthSpace!$A:$M,13,false)</f>
        <v>3</v>
      </c>
      <c r="R105" s="3">
        <f>vlookup($A105,Biology!$A:$M,13,false)</f>
        <v>1</v>
      </c>
      <c r="S105" s="3">
        <f>vlookup($A105,Physics!$A:$M,13,false)</f>
        <v>2</v>
      </c>
    </row>
    <row r="106">
      <c r="A106" s="3" t="s">
        <v>453</v>
      </c>
      <c r="B106" s="3" t="s">
        <v>410</v>
      </c>
      <c r="C106" s="3" t="s">
        <v>646</v>
      </c>
      <c r="D106" s="3">
        <v>4.0</v>
      </c>
      <c r="E106" s="3">
        <v>96.0</v>
      </c>
      <c r="F106" s="3">
        <v>16.0</v>
      </c>
      <c r="G106" s="3">
        <v>22.0</v>
      </c>
      <c r="H106" s="3">
        <v>4.0</v>
      </c>
      <c r="I106" s="3">
        <v>42.0</v>
      </c>
      <c r="J106" s="6">
        <v>0.4375</v>
      </c>
      <c r="K106" s="6">
        <v>0.38095238095238093</v>
      </c>
      <c r="L106" s="3">
        <v>48.0</v>
      </c>
      <c r="M106" s="7">
        <v>12.0</v>
      </c>
      <c r="N106" s="3">
        <f>vlookup($A106,'X-Risk'!$A:$M,13,false)</f>
        <v>5</v>
      </c>
      <c r="O106" s="3">
        <f>vlookup($A106,Math!$A:$M,13,false)</f>
        <v>2</v>
      </c>
      <c r="P106" s="3">
        <f>vlookup($A106,Chemistry!$A:$M,13,false)</f>
        <v>3</v>
      </c>
      <c r="Q106" s="3">
        <f>vlookup($A106,EarthSpace!$A:$M,13,false)</f>
        <v>0</v>
      </c>
      <c r="R106" s="3">
        <f>vlookup($A106,Biology!$A:$M,13,false)</f>
        <v>1</v>
      </c>
      <c r="S106" s="3">
        <f>vlookup($A106,Physics!$A:$M,13,false)</f>
        <v>1</v>
      </c>
    </row>
    <row r="107">
      <c r="A107" s="3" t="s">
        <v>647</v>
      </c>
      <c r="B107" s="3" t="s">
        <v>648</v>
      </c>
      <c r="C107" s="3" t="s">
        <v>585</v>
      </c>
      <c r="D107" s="3">
        <v>4.0</v>
      </c>
      <c r="E107" s="3">
        <v>96.0</v>
      </c>
      <c r="F107" s="3">
        <v>13.0</v>
      </c>
      <c r="G107" s="3">
        <v>10.0</v>
      </c>
      <c r="H107" s="3">
        <v>1.0</v>
      </c>
      <c r="I107" s="3">
        <v>24.0</v>
      </c>
      <c r="J107" s="6">
        <v>0.25</v>
      </c>
      <c r="K107" s="6">
        <v>0.5416666666666666</v>
      </c>
      <c r="L107" s="3">
        <v>48.0</v>
      </c>
      <c r="M107" s="7">
        <v>12.0</v>
      </c>
      <c r="N107" s="3">
        <f>vlookup($A107,'X-Risk'!$A:$M,13,false)</f>
        <v>2</v>
      </c>
      <c r="O107" s="3">
        <f>vlookup($A107,Math!$A:$M,13,false)</f>
        <v>2</v>
      </c>
      <c r="P107" s="3">
        <f>vlookup($A107,Chemistry!$A:$M,13,false)</f>
        <v>1</v>
      </c>
      <c r="Q107" s="3">
        <f>vlookup($A107,EarthSpace!$A:$M,13,false)</f>
        <v>1</v>
      </c>
      <c r="R107" s="3">
        <f>vlookup($A107,Biology!$A:$M,13,false)</f>
        <v>4</v>
      </c>
      <c r="S107" s="3">
        <f>vlookup($A107,Physics!$A:$M,13,false)</f>
        <v>2</v>
      </c>
    </row>
    <row r="108">
      <c r="A108" s="3" t="s">
        <v>649</v>
      </c>
      <c r="B108" s="3" t="s">
        <v>650</v>
      </c>
      <c r="C108" s="3" t="s">
        <v>581</v>
      </c>
      <c r="D108" s="3">
        <v>4.0</v>
      </c>
      <c r="E108" s="3">
        <v>96.0</v>
      </c>
      <c r="F108" s="3">
        <v>13.0</v>
      </c>
      <c r="G108" s="3">
        <v>10.0</v>
      </c>
      <c r="H108" s="3">
        <v>1.0</v>
      </c>
      <c r="I108" s="3">
        <v>24.0</v>
      </c>
      <c r="J108" s="6">
        <v>0.25</v>
      </c>
      <c r="K108" s="6">
        <v>0.5416666666666666</v>
      </c>
      <c r="L108" s="3">
        <v>48.0</v>
      </c>
      <c r="M108" s="7">
        <v>12.0</v>
      </c>
      <c r="N108" s="3">
        <f>vlookup($A108,'X-Risk'!$A:$M,13,false)</f>
        <v>2</v>
      </c>
      <c r="O108" s="3">
        <f>vlookup($A108,Math!$A:$M,13,false)</f>
        <v>0</v>
      </c>
      <c r="P108" s="3">
        <f>vlookup($A108,Chemistry!$A:$M,13,false)</f>
        <v>3</v>
      </c>
      <c r="Q108" s="3">
        <f>vlookup($A108,EarthSpace!$A:$M,13,false)</f>
        <v>3</v>
      </c>
      <c r="R108" s="3">
        <f>vlookup($A108,Biology!$A:$M,13,false)</f>
        <v>4</v>
      </c>
      <c r="S108" s="3">
        <f>vlookup($A108,Physics!$A:$M,13,false)</f>
        <v>0</v>
      </c>
    </row>
    <row r="109">
      <c r="A109" s="3" t="s">
        <v>651</v>
      </c>
      <c r="B109" s="3" t="s">
        <v>652</v>
      </c>
      <c r="C109" s="3" t="s">
        <v>653</v>
      </c>
      <c r="D109" s="3">
        <v>4.0</v>
      </c>
      <c r="E109" s="3">
        <v>96.0</v>
      </c>
      <c r="F109" s="3">
        <v>12.0</v>
      </c>
      <c r="G109" s="3">
        <v>7.0</v>
      </c>
      <c r="H109" s="3">
        <v>0.0</v>
      </c>
      <c r="I109" s="3">
        <v>19.0</v>
      </c>
      <c r="J109" s="6">
        <v>0.19791666666666666</v>
      </c>
      <c r="K109" s="6">
        <v>0.631578947368421</v>
      </c>
      <c r="L109" s="3">
        <v>48.0</v>
      </c>
      <c r="M109" s="7">
        <v>12.0</v>
      </c>
      <c r="N109" s="3">
        <f>vlookup($A109,'X-Risk'!$A:$M,13,false)</f>
        <v>3</v>
      </c>
      <c r="O109" s="3">
        <f>vlookup($A109,Math!$A:$M,13,false)</f>
        <v>1</v>
      </c>
      <c r="P109" s="3">
        <f>vlookup($A109,Chemistry!$A:$M,13,false)</f>
        <v>5</v>
      </c>
      <c r="Q109" s="3">
        <f>vlookup($A109,EarthSpace!$A:$M,13,false)</f>
        <v>1</v>
      </c>
      <c r="R109" s="3">
        <f>vlookup($A109,Biology!$A:$M,13,false)</f>
        <v>1</v>
      </c>
      <c r="S109" s="3">
        <f>vlookup($A109,Physics!$A:$M,13,false)</f>
        <v>1</v>
      </c>
    </row>
    <row r="110">
      <c r="A110" s="3" t="s">
        <v>655</v>
      </c>
      <c r="B110" s="3" t="s">
        <v>656</v>
      </c>
      <c r="C110" s="3" t="s">
        <v>484</v>
      </c>
      <c r="D110" s="3">
        <v>4.0</v>
      </c>
      <c r="E110" s="3">
        <v>96.0</v>
      </c>
      <c r="F110" s="3">
        <v>12.0</v>
      </c>
      <c r="G110" s="3">
        <v>5.0</v>
      </c>
      <c r="H110" s="3">
        <v>0.0</v>
      </c>
      <c r="I110" s="3">
        <v>17.0</v>
      </c>
      <c r="J110" s="6">
        <v>0.17708333333333334</v>
      </c>
      <c r="K110" s="6">
        <v>0.7058823529411765</v>
      </c>
      <c r="L110" s="3">
        <v>48.0</v>
      </c>
      <c r="M110" s="7">
        <v>12.0</v>
      </c>
      <c r="N110" s="3">
        <f>vlookup($A110,'X-Risk'!$A:$M,13,false)</f>
        <v>0</v>
      </c>
      <c r="O110" s="3">
        <f>vlookup($A110,Math!$A:$M,13,false)</f>
        <v>4</v>
      </c>
      <c r="P110" s="3">
        <f>vlookup($A110,Chemistry!$A:$M,13,false)</f>
        <v>5</v>
      </c>
      <c r="Q110" s="3">
        <f>vlookup($A110,EarthSpace!$A:$M,13,false)</f>
        <v>1</v>
      </c>
      <c r="R110" s="3">
        <f>vlookup($A110,Biology!$A:$M,13,false)</f>
        <v>0</v>
      </c>
      <c r="S110" s="3">
        <f>vlookup($A110,Physics!$A:$M,13,false)</f>
        <v>2</v>
      </c>
    </row>
    <row r="111">
      <c r="A111" s="3" t="s">
        <v>265</v>
      </c>
      <c r="B111" s="3" t="s">
        <v>451</v>
      </c>
      <c r="C111" s="3" t="s">
        <v>422</v>
      </c>
      <c r="D111" s="3">
        <v>4.0</v>
      </c>
      <c r="E111" s="3">
        <v>96.0</v>
      </c>
      <c r="F111" s="3">
        <v>12.0</v>
      </c>
      <c r="G111" s="3">
        <v>2.0</v>
      </c>
      <c r="H111" s="3">
        <v>0.0</v>
      </c>
      <c r="I111" s="3">
        <v>14.0</v>
      </c>
      <c r="J111" s="6">
        <v>0.14583333333333334</v>
      </c>
      <c r="K111" s="6">
        <v>0.8571428571428571</v>
      </c>
      <c r="L111" s="3">
        <v>48.0</v>
      </c>
      <c r="M111" s="7">
        <v>12.0</v>
      </c>
      <c r="N111" s="3">
        <f>vlookup($A111,'X-Risk'!$A:$M,13,false)</f>
        <v>0</v>
      </c>
      <c r="O111" s="3">
        <f>vlookup($A111,Math!$A:$M,13,false)</f>
        <v>11</v>
      </c>
      <c r="P111" s="3">
        <f>vlookup($A111,Chemistry!$A:$M,13,false)</f>
        <v>0</v>
      </c>
      <c r="Q111" s="3">
        <f>vlookup($A111,EarthSpace!$A:$M,13,false)</f>
        <v>0</v>
      </c>
      <c r="R111" s="3">
        <f>vlookup($A111,Biology!$A:$M,13,false)</f>
        <v>0</v>
      </c>
      <c r="S111" s="3">
        <f>vlookup($A111,Physics!$A:$M,13,false)</f>
        <v>1</v>
      </c>
    </row>
    <row r="112">
      <c r="A112" s="3" t="s">
        <v>659</v>
      </c>
      <c r="B112" s="3" t="s">
        <v>660</v>
      </c>
      <c r="C112" s="3" t="s">
        <v>560</v>
      </c>
      <c r="D112" s="3">
        <v>4.0</v>
      </c>
      <c r="E112" s="3">
        <v>96.0</v>
      </c>
      <c r="F112" s="3">
        <v>13.0</v>
      </c>
      <c r="G112" s="3">
        <v>4.0</v>
      </c>
      <c r="H112" s="3">
        <v>1.0</v>
      </c>
      <c r="I112" s="3">
        <v>18.0</v>
      </c>
      <c r="J112" s="6">
        <v>0.1875</v>
      </c>
      <c r="K112" s="6">
        <v>0.7222222222222222</v>
      </c>
      <c r="L112" s="3">
        <v>48.0</v>
      </c>
      <c r="M112" s="7">
        <v>12.0</v>
      </c>
      <c r="N112" s="3">
        <f>vlookup($A112,'X-Risk'!$A:$M,13,false)</f>
        <v>3</v>
      </c>
      <c r="O112" s="3">
        <f>vlookup($A112,Math!$A:$M,13,false)</f>
        <v>0</v>
      </c>
      <c r="P112" s="3">
        <f>vlookup($A112,Chemistry!$A:$M,13,false)</f>
        <v>5</v>
      </c>
      <c r="Q112" s="3">
        <f>vlookup($A112,EarthSpace!$A:$M,13,false)</f>
        <v>1</v>
      </c>
      <c r="R112" s="3">
        <f>vlookup($A112,Biology!$A:$M,13,false)</f>
        <v>1</v>
      </c>
      <c r="S112" s="3">
        <f>vlookup($A112,Physics!$A:$M,13,false)</f>
        <v>2</v>
      </c>
    </row>
    <row r="113">
      <c r="A113" s="3" t="s">
        <v>661</v>
      </c>
      <c r="B113" s="3" t="s">
        <v>253</v>
      </c>
      <c r="C113" s="3" t="s">
        <v>507</v>
      </c>
      <c r="D113" s="3">
        <v>4.0</v>
      </c>
      <c r="E113" s="3">
        <v>96.0</v>
      </c>
      <c r="F113" s="3">
        <v>13.0</v>
      </c>
      <c r="G113" s="3">
        <v>3.0</v>
      </c>
      <c r="H113" s="3">
        <v>1.0</v>
      </c>
      <c r="I113" s="3">
        <v>17.0</v>
      </c>
      <c r="J113" s="6">
        <v>0.17708333333333334</v>
      </c>
      <c r="K113" s="6">
        <v>0.7647058823529411</v>
      </c>
      <c r="L113" s="3">
        <v>48.0</v>
      </c>
      <c r="M113" s="7">
        <v>12.0</v>
      </c>
      <c r="N113" s="3">
        <f>vlookup($A113,'X-Risk'!$A:$M,13,false)</f>
        <v>0</v>
      </c>
      <c r="O113" s="3">
        <f>vlookup($A113,Math!$A:$M,13,false)</f>
        <v>5</v>
      </c>
      <c r="P113" s="3">
        <f>vlookup($A113,Chemistry!$A:$M,13,false)</f>
        <v>2</v>
      </c>
      <c r="Q113" s="3">
        <f>vlookup($A113,EarthSpace!$A:$M,13,false)</f>
        <v>0</v>
      </c>
      <c r="R113" s="3">
        <f>vlookup($A113,Biology!$A:$M,13,false)</f>
        <v>0</v>
      </c>
      <c r="S113" s="3">
        <f>vlookup($A113,Physics!$A:$M,13,false)</f>
        <v>5</v>
      </c>
    </row>
    <row r="114">
      <c r="A114" s="3" t="s">
        <v>663</v>
      </c>
      <c r="B114" s="3" t="s">
        <v>451</v>
      </c>
      <c r="C114" s="3" t="s">
        <v>222</v>
      </c>
      <c r="D114" s="3">
        <v>4.0</v>
      </c>
      <c r="E114" s="3">
        <v>96.0</v>
      </c>
      <c r="F114" s="3">
        <v>15.0</v>
      </c>
      <c r="G114" s="3">
        <v>3.0</v>
      </c>
      <c r="H114" s="3">
        <v>3.0</v>
      </c>
      <c r="I114" s="3">
        <v>21.0</v>
      </c>
      <c r="J114" s="6">
        <v>0.21875</v>
      </c>
      <c r="K114" s="6">
        <v>0.7142857142857143</v>
      </c>
      <c r="L114" s="3">
        <v>48.0</v>
      </c>
      <c r="M114" s="7">
        <v>12.0</v>
      </c>
      <c r="N114" s="3">
        <f>vlookup($A114,'X-Risk'!$A:$M,13,false)</f>
        <v>2</v>
      </c>
      <c r="O114" s="3">
        <f>vlookup($A114,Math!$A:$M,13,false)</f>
        <v>3</v>
      </c>
      <c r="P114" s="3">
        <f>vlookup($A114,Chemistry!$A:$M,13,false)</f>
        <v>0</v>
      </c>
      <c r="Q114" s="3">
        <f>vlookup($A114,EarthSpace!$A:$M,13,false)</f>
        <v>4</v>
      </c>
      <c r="R114" s="3">
        <f>vlookup($A114,Biology!$A:$M,13,false)</f>
        <v>0</v>
      </c>
      <c r="S114" s="3">
        <f>vlookup($A114,Physics!$A:$M,13,false)</f>
        <v>3</v>
      </c>
    </row>
    <row r="115">
      <c r="A115" s="3" t="s">
        <v>664</v>
      </c>
      <c r="B115" s="3" t="s">
        <v>665</v>
      </c>
      <c r="C115" s="3" t="s">
        <v>481</v>
      </c>
      <c r="D115" s="3">
        <v>4.0</v>
      </c>
      <c r="E115" s="3">
        <v>96.0</v>
      </c>
      <c r="F115" s="3">
        <v>18.0</v>
      </c>
      <c r="G115" s="3">
        <v>5.0</v>
      </c>
      <c r="H115" s="3">
        <v>7.0</v>
      </c>
      <c r="I115" s="3">
        <v>30.0</v>
      </c>
      <c r="J115" s="6">
        <v>0.3125</v>
      </c>
      <c r="K115" s="6">
        <v>0.6</v>
      </c>
      <c r="L115" s="3">
        <v>44.0</v>
      </c>
      <c r="M115" s="7">
        <v>11.0</v>
      </c>
      <c r="N115" s="3">
        <f>vlookup($A115,'X-Risk'!$A:$M,13,false)</f>
        <v>-2</v>
      </c>
      <c r="O115" s="3">
        <f>vlookup($A115,Math!$A:$M,13,false)</f>
        <v>7</v>
      </c>
      <c r="P115" s="3">
        <f>vlookup($A115,Chemistry!$A:$M,13,false)</f>
        <v>1</v>
      </c>
      <c r="Q115" s="3">
        <f>vlookup($A115,EarthSpace!$A:$M,13,false)</f>
        <v>1</v>
      </c>
      <c r="R115" s="3">
        <f>vlookup($A115,Biology!$A:$M,13,false)</f>
        <v>-1</v>
      </c>
      <c r="S115" s="3">
        <f>vlookup($A115,Physics!$A:$M,13,false)</f>
        <v>5</v>
      </c>
    </row>
    <row r="116">
      <c r="A116" s="3" t="s">
        <v>666</v>
      </c>
      <c r="B116" s="3" t="s">
        <v>498</v>
      </c>
      <c r="C116" s="3" t="s">
        <v>520</v>
      </c>
      <c r="D116" s="3">
        <v>4.0</v>
      </c>
      <c r="E116" s="3">
        <v>96.0</v>
      </c>
      <c r="F116" s="3">
        <v>11.0</v>
      </c>
      <c r="G116" s="3">
        <v>8.0</v>
      </c>
      <c r="H116" s="3">
        <v>0.0</v>
      </c>
      <c r="I116" s="3">
        <v>19.0</v>
      </c>
      <c r="J116" s="6">
        <v>0.19791666666666666</v>
      </c>
      <c r="K116" s="6">
        <v>0.5789473684210527</v>
      </c>
      <c r="L116" s="3">
        <v>44.0</v>
      </c>
      <c r="M116" s="7">
        <v>11.0</v>
      </c>
      <c r="N116" s="3">
        <f>vlookup($A116,'X-Risk'!$A:$M,13,false)</f>
        <v>0</v>
      </c>
      <c r="O116" s="3">
        <f>vlookup($A116,Math!$A:$M,13,false)</f>
        <v>6</v>
      </c>
      <c r="P116" s="3">
        <f>vlookup($A116,Chemistry!$A:$M,13,false)</f>
        <v>2</v>
      </c>
      <c r="Q116" s="3">
        <f>vlookup($A116,EarthSpace!$A:$M,13,false)</f>
        <v>2</v>
      </c>
      <c r="R116" s="3">
        <f>vlookup($A116,Biology!$A:$M,13,false)</f>
        <v>0</v>
      </c>
      <c r="S116" s="3">
        <f>vlookup($A116,Physics!$A:$M,13,false)</f>
        <v>1</v>
      </c>
    </row>
    <row r="117">
      <c r="A117" s="3" t="s">
        <v>667</v>
      </c>
      <c r="B117" s="3" t="s">
        <v>668</v>
      </c>
      <c r="C117" s="3" t="s">
        <v>669</v>
      </c>
      <c r="D117" s="3">
        <v>4.0</v>
      </c>
      <c r="E117" s="3">
        <v>96.0</v>
      </c>
      <c r="F117" s="3">
        <v>13.0</v>
      </c>
      <c r="G117" s="3">
        <v>10.0</v>
      </c>
      <c r="H117" s="3">
        <v>2.0</v>
      </c>
      <c r="I117" s="3">
        <v>25.0</v>
      </c>
      <c r="J117" s="6">
        <v>0.2604166666666667</v>
      </c>
      <c r="K117" s="6">
        <v>0.52</v>
      </c>
      <c r="L117" s="3">
        <v>44.0</v>
      </c>
      <c r="M117" s="7">
        <v>11.0</v>
      </c>
      <c r="N117" s="3">
        <f>vlookup($A117,'X-Risk'!$A:$M,13,false)</f>
        <v>1</v>
      </c>
      <c r="O117" s="3">
        <f>vlookup($A117,Math!$A:$M,13,false)</f>
        <v>0</v>
      </c>
      <c r="P117" s="3">
        <f>vlookup($A117,Chemistry!$A:$M,13,false)</f>
        <v>0</v>
      </c>
      <c r="Q117" s="3">
        <f>vlookup($A117,EarthSpace!$A:$M,13,false)</f>
        <v>7</v>
      </c>
      <c r="R117" s="3">
        <f>vlookup($A117,Biology!$A:$M,13,false)</f>
        <v>0</v>
      </c>
      <c r="S117" s="3">
        <f>vlookup($A117,Physics!$A:$M,13,false)</f>
        <v>3</v>
      </c>
    </row>
    <row r="118">
      <c r="A118" s="3" t="s">
        <v>670</v>
      </c>
      <c r="B118" s="3" t="s">
        <v>671</v>
      </c>
      <c r="C118" s="3" t="s">
        <v>533</v>
      </c>
      <c r="D118" s="3">
        <v>4.0</v>
      </c>
      <c r="E118" s="3">
        <v>96.0</v>
      </c>
      <c r="F118" s="3">
        <v>11.0</v>
      </c>
      <c r="G118" s="3">
        <v>5.0</v>
      </c>
      <c r="H118" s="3">
        <v>0.0</v>
      </c>
      <c r="I118" s="3">
        <v>16.0</v>
      </c>
      <c r="J118" s="6">
        <v>0.16666666666666666</v>
      </c>
      <c r="K118" s="6">
        <v>0.6875</v>
      </c>
      <c r="L118" s="3">
        <v>44.0</v>
      </c>
      <c r="M118" s="7">
        <v>11.0</v>
      </c>
      <c r="N118" s="3">
        <f>vlookup($A118,'X-Risk'!$A:$M,13,false)</f>
        <v>4</v>
      </c>
      <c r="O118" s="3">
        <f>vlookup($A118,Math!$A:$M,13,false)</f>
        <v>1</v>
      </c>
      <c r="P118" s="3">
        <f>vlookup($A118,Chemistry!$A:$M,13,false)</f>
        <v>1</v>
      </c>
      <c r="Q118" s="3">
        <f>vlookup($A118,EarthSpace!$A:$M,13,false)</f>
        <v>3</v>
      </c>
      <c r="R118" s="3">
        <f>vlookup($A118,Biology!$A:$M,13,false)</f>
        <v>1</v>
      </c>
      <c r="S118" s="3">
        <f>vlookup($A118,Physics!$A:$M,13,false)</f>
        <v>1</v>
      </c>
    </row>
    <row r="119">
      <c r="A119" s="3" t="s">
        <v>672</v>
      </c>
      <c r="B119" s="3" t="s">
        <v>673</v>
      </c>
      <c r="C119" s="3" t="s">
        <v>674</v>
      </c>
      <c r="D119" s="3">
        <v>4.0</v>
      </c>
      <c r="E119" s="3">
        <v>96.0</v>
      </c>
      <c r="F119" s="3">
        <v>11.0</v>
      </c>
      <c r="G119" s="3">
        <v>3.0</v>
      </c>
      <c r="H119" s="3">
        <v>0.0</v>
      </c>
      <c r="I119" s="3">
        <v>14.0</v>
      </c>
      <c r="J119" s="6">
        <v>0.14583333333333334</v>
      </c>
      <c r="K119" s="6">
        <v>0.7857142857142857</v>
      </c>
      <c r="L119" s="3">
        <v>44.0</v>
      </c>
      <c r="M119" s="7">
        <v>11.0</v>
      </c>
      <c r="N119" s="3">
        <f>vlookup($A119,'X-Risk'!$A:$M,13,false)</f>
        <v>4</v>
      </c>
      <c r="O119" s="3">
        <f>vlookup($A119,Math!$A:$M,13,false)</f>
        <v>2</v>
      </c>
      <c r="P119" s="3">
        <f>vlookup($A119,Chemistry!$A:$M,13,false)</f>
        <v>0</v>
      </c>
      <c r="Q119" s="3">
        <f>vlookup($A119,EarthSpace!$A:$M,13,false)</f>
        <v>4</v>
      </c>
      <c r="R119" s="3">
        <f>vlookup($A119,Biology!$A:$M,13,false)</f>
        <v>0</v>
      </c>
      <c r="S119" s="3">
        <f>vlookup($A119,Physics!$A:$M,13,false)</f>
        <v>1</v>
      </c>
    </row>
    <row r="120">
      <c r="A120" s="3" t="s">
        <v>675</v>
      </c>
      <c r="B120" s="3" t="s">
        <v>676</v>
      </c>
      <c r="C120" s="3" t="s">
        <v>425</v>
      </c>
      <c r="D120" s="3">
        <v>4.0</v>
      </c>
      <c r="E120" s="3">
        <v>96.0</v>
      </c>
      <c r="F120" s="3">
        <v>11.0</v>
      </c>
      <c r="G120" s="3">
        <v>3.0</v>
      </c>
      <c r="H120" s="3">
        <v>0.0</v>
      </c>
      <c r="I120" s="3">
        <v>14.0</v>
      </c>
      <c r="J120" s="6">
        <v>0.14583333333333334</v>
      </c>
      <c r="K120" s="6">
        <v>0.7857142857142857</v>
      </c>
      <c r="L120" s="3">
        <v>44.0</v>
      </c>
      <c r="M120" s="7">
        <v>11.0</v>
      </c>
      <c r="N120" s="3">
        <f>vlookup($A120,'X-Risk'!$A:$M,13,false)</f>
        <v>1</v>
      </c>
      <c r="O120" s="3">
        <f>vlookup($A120,Math!$A:$M,13,false)</f>
        <v>1</v>
      </c>
      <c r="P120" s="3">
        <f>vlookup($A120,Chemistry!$A:$M,13,false)</f>
        <v>0</v>
      </c>
      <c r="Q120" s="3">
        <f>vlookup($A120,EarthSpace!$A:$M,13,false)</f>
        <v>0</v>
      </c>
      <c r="R120" s="3">
        <f>vlookup($A120,Biology!$A:$M,13,false)</f>
        <v>9</v>
      </c>
      <c r="S120" s="3">
        <f>vlookup($A120,Physics!$A:$M,13,false)</f>
        <v>0</v>
      </c>
    </row>
    <row r="121">
      <c r="A121" s="3" t="s">
        <v>678</v>
      </c>
      <c r="B121" s="3" t="s">
        <v>679</v>
      </c>
      <c r="C121" s="3" t="s">
        <v>425</v>
      </c>
      <c r="D121" s="3">
        <v>4.0</v>
      </c>
      <c r="E121" s="3">
        <v>96.0</v>
      </c>
      <c r="F121" s="3">
        <v>11.0</v>
      </c>
      <c r="G121" s="3">
        <v>1.0</v>
      </c>
      <c r="H121" s="3">
        <v>0.0</v>
      </c>
      <c r="I121" s="3">
        <v>12.0</v>
      </c>
      <c r="J121" s="6">
        <v>0.125</v>
      </c>
      <c r="K121" s="6">
        <v>0.9166666666666666</v>
      </c>
      <c r="L121" s="3">
        <v>44.0</v>
      </c>
      <c r="M121" s="7">
        <v>11.0</v>
      </c>
      <c r="N121" s="3">
        <f>vlookup($A121,'X-Risk'!$A:$M,13,false)</f>
        <v>2</v>
      </c>
      <c r="O121" s="3">
        <f>vlookup($A121,Math!$A:$M,13,false)</f>
        <v>0</v>
      </c>
      <c r="P121" s="3">
        <f>vlookup($A121,Chemistry!$A:$M,13,false)</f>
        <v>7</v>
      </c>
      <c r="Q121" s="3">
        <f>vlookup($A121,EarthSpace!$A:$M,13,false)</f>
        <v>0</v>
      </c>
      <c r="R121" s="3">
        <f>vlookup($A121,Biology!$A:$M,13,false)</f>
        <v>0</v>
      </c>
      <c r="S121" s="3">
        <f>vlookup($A121,Physics!$A:$M,13,false)</f>
        <v>2</v>
      </c>
    </row>
    <row r="122">
      <c r="A122" s="3" t="s">
        <v>680</v>
      </c>
      <c r="B122" s="3" t="s">
        <v>681</v>
      </c>
      <c r="C122" s="3" t="s">
        <v>567</v>
      </c>
      <c r="D122" s="3">
        <v>4.0</v>
      </c>
      <c r="E122" s="3">
        <v>96.0</v>
      </c>
      <c r="F122" s="3">
        <v>12.0</v>
      </c>
      <c r="G122" s="3">
        <v>5.0</v>
      </c>
      <c r="H122" s="3">
        <v>1.0</v>
      </c>
      <c r="I122" s="3">
        <v>18.0</v>
      </c>
      <c r="J122" s="6">
        <v>0.1875</v>
      </c>
      <c r="K122" s="6">
        <v>0.6666666666666666</v>
      </c>
      <c r="L122" s="3">
        <v>44.0</v>
      </c>
      <c r="M122" s="7">
        <v>11.0</v>
      </c>
      <c r="N122" s="3">
        <f>vlookup($A122,'X-Risk'!$A:$M,13,false)</f>
        <v>2</v>
      </c>
      <c r="O122" s="3">
        <f>vlookup($A122,Math!$A:$M,13,false)</f>
        <v>1</v>
      </c>
      <c r="P122" s="3">
        <f>vlookup($A122,Chemistry!$A:$M,13,false)</f>
        <v>1</v>
      </c>
      <c r="Q122" s="3">
        <f>vlookup($A122,EarthSpace!$A:$M,13,false)</f>
        <v>7</v>
      </c>
      <c r="R122" s="3">
        <f>vlookup($A122,Biology!$A:$M,13,false)</f>
        <v>0</v>
      </c>
      <c r="S122" s="3">
        <f>vlookup($A122,Physics!$A:$M,13,false)</f>
        <v>0</v>
      </c>
    </row>
    <row r="123">
      <c r="A123" s="3" t="s">
        <v>682</v>
      </c>
      <c r="B123" s="3" t="s">
        <v>683</v>
      </c>
      <c r="C123" s="3" t="s">
        <v>154</v>
      </c>
      <c r="D123" s="3">
        <v>4.0</v>
      </c>
      <c r="E123" s="3">
        <v>96.0</v>
      </c>
      <c r="F123" s="3">
        <v>11.0</v>
      </c>
      <c r="G123" s="3">
        <v>6.0</v>
      </c>
      <c r="H123" s="3">
        <v>0.0</v>
      </c>
      <c r="I123" s="3">
        <v>17.0</v>
      </c>
      <c r="J123" s="6">
        <v>0.17708333333333334</v>
      </c>
      <c r="K123" s="6">
        <v>0.6470588235294118</v>
      </c>
      <c r="L123" s="3">
        <v>44.0</v>
      </c>
      <c r="M123" s="7">
        <v>11.0</v>
      </c>
      <c r="N123" s="3">
        <f>vlookup($A123,'X-Risk'!$A:$M,13,false)</f>
        <v>1</v>
      </c>
      <c r="O123" s="3">
        <f>vlookup($A123,Math!$A:$M,13,false)</f>
        <v>3</v>
      </c>
      <c r="P123" s="3">
        <f>vlookup($A123,Chemistry!$A:$M,13,false)</f>
        <v>7</v>
      </c>
      <c r="Q123" s="3">
        <f>vlookup($A123,EarthSpace!$A:$M,13,false)</f>
        <v>0</v>
      </c>
      <c r="R123" s="3">
        <f>vlookup($A123,Biology!$A:$M,13,false)</f>
        <v>0</v>
      </c>
      <c r="S123" s="3">
        <f>vlookup($A123,Physics!$A:$M,13,false)</f>
        <v>0</v>
      </c>
    </row>
    <row r="124">
      <c r="A124" s="3" t="s">
        <v>684</v>
      </c>
      <c r="B124" s="3" t="s">
        <v>685</v>
      </c>
      <c r="C124" s="3" t="s">
        <v>481</v>
      </c>
      <c r="D124" s="3">
        <v>4.0</v>
      </c>
      <c r="E124" s="3">
        <v>96.0</v>
      </c>
      <c r="F124" s="3">
        <v>11.0</v>
      </c>
      <c r="G124" s="3">
        <v>2.0</v>
      </c>
      <c r="H124" s="3">
        <v>0.0</v>
      </c>
      <c r="I124" s="3">
        <v>13.0</v>
      </c>
      <c r="J124" s="6">
        <v>0.13541666666666666</v>
      </c>
      <c r="K124" s="6">
        <v>0.8461538461538461</v>
      </c>
      <c r="L124" s="3">
        <v>44.0</v>
      </c>
      <c r="M124" s="7">
        <v>11.0</v>
      </c>
      <c r="N124" s="3">
        <f>vlookup($A124,'X-Risk'!$A:$M,13,false)</f>
        <v>2</v>
      </c>
      <c r="O124" s="3">
        <f>vlookup($A124,Math!$A:$M,13,false)</f>
        <v>2</v>
      </c>
      <c r="P124" s="3">
        <f>vlookup($A124,Chemistry!$A:$M,13,false)</f>
        <v>1</v>
      </c>
      <c r="Q124" s="3">
        <f>vlookup($A124,EarthSpace!$A:$M,13,false)</f>
        <v>2</v>
      </c>
      <c r="R124" s="3">
        <f>vlookup($A124,Biology!$A:$M,13,false)</f>
        <v>2</v>
      </c>
      <c r="S124" s="3">
        <f>vlookup($A124,Physics!$A:$M,13,false)</f>
        <v>2</v>
      </c>
    </row>
    <row r="125">
      <c r="A125" s="3" t="s">
        <v>686</v>
      </c>
      <c r="B125" s="3" t="s">
        <v>687</v>
      </c>
      <c r="C125" s="3" t="s">
        <v>653</v>
      </c>
      <c r="D125" s="3">
        <v>4.0</v>
      </c>
      <c r="E125" s="3">
        <v>96.0</v>
      </c>
      <c r="F125" s="3">
        <v>12.0</v>
      </c>
      <c r="G125" s="3">
        <v>3.0</v>
      </c>
      <c r="H125" s="3">
        <v>1.0</v>
      </c>
      <c r="I125" s="3">
        <v>16.0</v>
      </c>
      <c r="J125" s="6">
        <v>0.16666666666666666</v>
      </c>
      <c r="K125" s="6">
        <v>0.75</v>
      </c>
      <c r="L125" s="3">
        <v>44.0</v>
      </c>
      <c r="M125" s="7">
        <v>11.0</v>
      </c>
      <c r="N125" s="3">
        <f>vlookup($A125,'X-Risk'!$A:$M,13,false)</f>
        <v>3</v>
      </c>
      <c r="O125" s="3">
        <f>vlookup($A125,Math!$A:$M,13,false)</f>
        <v>0</v>
      </c>
      <c r="P125" s="3">
        <f>vlookup($A125,Chemistry!$A:$M,13,false)</f>
        <v>0</v>
      </c>
      <c r="Q125" s="3">
        <f>vlookup($A125,EarthSpace!$A:$M,13,false)</f>
        <v>7</v>
      </c>
      <c r="R125" s="3">
        <f>vlookup($A125,Biology!$A:$M,13,false)</f>
        <v>1</v>
      </c>
      <c r="S125" s="3">
        <f>vlookup($A125,Physics!$A:$M,13,false)</f>
        <v>0</v>
      </c>
    </row>
    <row r="126">
      <c r="A126" s="3" t="s">
        <v>688</v>
      </c>
      <c r="B126" s="3" t="s">
        <v>689</v>
      </c>
      <c r="C126" s="3" t="s">
        <v>356</v>
      </c>
      <c r="D126" s="3">
        <v>4.0</v>
      </c>
      <c r="E126" s="3">
        <v>96.0</v>
      </c>
      <c r="F126" s="3">
        <v>11.0</v>
      </c>
      <c r="G126" s="3">
        <v>4.0</v>
      </c>
      <c r="H126" s="3">
        <v>0.0</v>
      </c>
      <c r="I126" s="3">
        <v>15.0</v>
      </c>
      <c r="J126" s="6">
        <v>0.15625</v>
      </c>
      <c r="K126" s="6">
        <v>0.7333333333333333</v>
      </c>
      <c r="L126" s="3">
        <v>44.0</v>
      </c>
      <c r="M126" s="7">
        <v>11.0</v>
      </c>
      <c r="N126" s="3">
        <f>vlookup($A126,'X-Risk'!$A:$M,13,false)</f>
        <v>0</v>
      </c>
      <c r="O126" s="3">
        <f>vlookup($A126,Math!$A:$M,13,false)</f>
        <v>0</v>
      </c>
      <c r="P126" s="3">
        <f>vlookup($A126,Chemistry!$A:$M,13,false)</f>
        <v>2</v>
      </c>
      <c r="Q126" s="3">
        <f>vlookup($A126,EarthSpace!$A:$M,13,false)</f>
        <v>0</v>
      </c>
      <c r="R126" s="3">
        <f>vlookup($A126,Biology!$A:$M,13,false)</f>
        <v>9</v>
      </c>
      <c r="S126" s="3">
        <f>vlookup($A126,Physics!$A:$M,13,false)</f>
        <v>0</v>
      </c>
    </row>
    <row r="127">
      <c r="A127" s="3" t="s">
        <v>691</v>
      </c>
      <c r="B127" s="3" t="s">
        <v>692</v>
      </c>
      <c r="C127" s="3" t="s">
        <v>526</v>
      </c>
      <c r="D127" s="3">
        <v>4.0</v>
      </c>
      <c r="E127" s="3">
        <v>96.0</v>
      </c>
      <c r="F127" s="3">
        <v>15.0</v>
      </c>
      <c r="G127" s="3">
        <v>2.0</v>
      </c>
      <c r="H127" s="3">
        <v>5.0</v>
      </c>
      <c r="I127" s="3">
        <v>22.0</v>
      </c>
      <c r="J127" s="6">
        <v>0.22916666666666666</v>
      </c>
      <c r="K127" s="6">
        <v>0.6818181818181818</v>
      </c>
      <c r="L127" s="3">
        <v>40.0</v>
      </c>
      <c r="M127" s="7">
        <v>10.0</v>
      </c>
      <c r="N127" s="3">
        <f>vlookup($A127,'X-Risk'!$A:$M,13,false)</f>
        <v>1</v>
      </c>
      <c r="O127" s="3">
        <f>vlookup($A127,Math!$A:$M,13,false)</f>
        <v>1</v>
      </c>
      <c r="P127" s="3">
        <f>vlookup($A127,Chemistry!$A:$M,13,false)</f>
        <v>0</v>
      </c>
      <c r="Q127" s="3">
        <f>vlookup($A127,EarthSpace!$A:$M,13,false)</f>
        <v>2</v>
      </c>
      <c r="R127" s="3">
        <f>vlookup($A127,Biology!$A:$M,13,false)</f>
        <v>5</v>
      </c>
      <c r="S127" s="3">
        <f>vlookup($A127,Physics!$A:$M,13,false)</f>
        <v>1</v>
      </c>
    </row>
    <row r="128">
      <c r="A128" s="3" t="s">
        <v>657</v>
      </c>
      <c r="B128" s="3" t="s">
        <v>694</v>
      </c>
      <c r="C128" s="3" t="s">
        <v>695</v>
      </c>
      <c r="D128" s="3">
        <v>4.0</v>
      </c>
      <c r="E128" s="3">
        <v>96.0</v>
      </c>
      <c r="F128" s="3">
        <v>10.0</v>
      </c>
      <c r="G128" s="3">
        <v>19.0</v>
      </c>
      <c r="H128" s="3">
        <v>0.0</v>
      </c>
      <c r="I128" s="3">
        <v>29.0</v>
      </c>
      <c r="J128" s="6">
        <v>0.3020833333333333</v>
      </c>
      <c r="K128" s="6">
        <v>0.3448275862068966</v>
      </c>
      <c r="L128" s="3">
        <v>40.0</v>
      </c>
      <c r="M128" s="7">
        <v>10.0</v>
      </c>
      <c r="N128" s="3">
        <f>vlookup($A128,'X-Risk'!$A:$M,13,false)</f>
        <v>2</v>
      </c>
      <c r="O128" s="3">
        <f>vlookup($A128,Math!$A:$M,13,false)</f>
        <v>4</v>
      </c>
      <c r="P128" s="3">
        <f>vlookup($A128,Chemistry!$A:$M,13,false)</f>
        <v>0</v>
      </c>
      <c r="Q128" s="3">
        <f>vlookup($A128,EarthSpace!$A:$M,13,false)</f>
        <v>1</v>
      </c>
      <c r="R128" s="3">
        <f>vlookup($A128,Biology!$A:$M,13,false)</f>
        <v>1</v>
      </c>
      <c r="S128" s="3">
        <f>vlookup($A128,Physics!$A:$M,13,false)</f>
        <v>2</v>
      </c>
    </row>
    <row r="129">
      <c r="A129" s="3" t="s">
        <v>696</v>
      </c>
      <c r="B129" s="3" t="s">
        <v>697</v>
      </c>
      <c r="C129" s="3" t="s">
        <v>698</v>
      </c>
      <c r="D129" s="3">
        <v>4.0</v>
      </c>
      <c r="E129" s="3">
        <v>96.0</v>
      </c>
      <c r="F129" s="3">
        <v>10.0</v>
      </c>
      <c r="G129" s="3">
        <v>9.0</v>
      </c>
      <c r="H129" s="3">
        <v>0.0</v>
      </c>
      <c r="I129" s="3">
        <v>19.0</v>
      </c>
      <c r="J129" s="6">
        <v>0.19791666666666666</v>
      </c>
      <c r="K129" s="6">
        <v>0.5263157894736842</v>
      </c>
      <c r="L129" s="3">
        <v>40.0</v>
      </c>
      <c r="M129" s="7">
        <v>10.0</v>
      </c>
      <c r="N129" s="3">
        <f>vlookup($A129,'X-Risk'!$A:$M,13,false)</f>
        <v>0</v>
      </c>
      <c r="O129" s="3">
        <f>vlookup($A129,Math!$A:$M,13,false)</f>
        <v>2</v>
      </c>
      <c r="P129" s="3">
        <f>vlookup($A129,Chemistry!$A:$M,13,false)</f>
        <v>4</v>
      </c>
      <c r="Q129" s="3">
        <f>vlookup($A129,EarthSpace!$A:$M,13,false)</f>
        <v>1</v>
      </c>
      <c r="R129" s="3">
        <f>vlookup($A129,Biology!$A:$M,13,false)</f>
        <v>0</v>
      </c>
      <c r="S129" s="3">
        <f>vlookup($A129,Physics!$A:$M,13,false)</f>
        <v>3</v>
      </c>
    </row>
    <row r="130">
      <c r="A130" s="3" t="s">
        <v>700</v>
      </c>
      <c r="B130" s="3" t="s">
        <v>253</v>
      </c>
      <c r="C130" s="3" t="s">
        <v>701</v>
      </c>
      <c r="D130" s="3">
        <v>4.0</v>
      </c>
      <c r="E130" s="3">
        <v>96.0</v>
      </c>
      <c r="F130" s="3">
        <v>10.0</v>
      </c>
      <c r="G130" s="3">
        <v>8.0</v>
      </c>
      <c r="H130" s="3">
        <v>0.0</v>
      </c>
      <c r="I130" s="3">
        <v>18.0</v>
      </c>
      <c r="J130" s="6">
        <v>0.1875</v>
      </c>
      <c r="K130" s="6">
        <v>0.5555555555555556</v>
      </c>
      <c r="L130" s="3">
        <v>40.0</v>
      </c>
      <c r="M130" s="7">
        <v>10.0</v>
      </c>
      <c r="N130" s="3">
        <f>vlookup($A130,'X-Risk'!$A:$M,13,false)</f>
        <v>2</v>
      </c>
      <c r="O130" s="3">
        <f>vlookup($A130,Math!$A:$M,13,false)</f>
        <v>3</v>
      </c>
      <c r="P130" s="3">
        <f>vlookup($A130,Chemistry!$A:$M,13,false)</f>
        <v>2</v>
      </c>
      <c r="Q130" s="3">
        <f>vlookup($A130,EarthSpace!$A:$M,13,false)</f>
        <v>0</v>
      </c>
      <c r="R130" s="3">
        <f>vlookup($A130,Biology!$A:$M,13,false)</f>
        <v>0</v>
      </c>
      <c r="S130" s="3">
        <f>vlookup($A130,Physics!$A:$M,13,false)</f>
        <v>3</v>
      </c>
    </row>
    <row r="131">
      <c r="A131" s="3" t="s">
        <v>702</v>
      </c>
      <c r="B131" s="3" t="s">
        <v>703</v>
      </c>
      <c r="C131" s="3" t="s">
        <v>704</v>
      </c>
      <c r="D131" s="3">
        <v>4.0</v>
      </c>
      <c r="E131" s="3">
        <v>96.0</v>
      </c>
      <c r="F131" s="3">
        <v>10.0</v>
      </c>
      <c r="G131" s="3">
        <v>8.0</v>
      </c>
      <c r="H131" s="3">
        <v>0.0</v>
      </c>
      <c r="I131" s="3">
        <v>18.0</v>
      </c>
      <c r="J131" s="6">
        <v>0.1875</v>
      </c>
      <c r="K131" s="6">
        <v>0.5555555555555556</v>
      </c>
      <c r="L131" s="3">
        <v>40.0</v>
      </c>
      <c r="M131" s="7">
        <v>10.0</v>
      </c>
      <c r="N131" s="3">
        <f>vlookup($A131,'X-Risk'!$A:$M,13,false)</f>
        <v>2</v>
      </c>
      <c r="O131" s="3">
        <f>vlookup($A131,Math!$A:$M,13,false)</f>
        <v>1</v>
      </c>
      <c r="P131" s="3">
        <f>vlookup($A131,Chemistry!$A:$M,13,false)</f>
        <v>0</v>
      </c>
      <c r="Q131" s="3">
        <f>vlookup($A131,EarthSpace!$A:$M,13,false)</f>
        <v>0</v>
      </c>
      <c r="R131" s="3">
        <f>vlookup($A131,Biology!$A:$M,13,false)</f>
        <v>3</v>
      </c>
      <c r="S131" s="3">
        <f>vlookup($A131,Physics!$A:$M,13,false)</f>
        <v>4</v>
      </c>
    </row>
    <row r="132">
      <c r="A132" s="3" t="s">
        <v>35</v>
      </c>
      <c r="B132" s="3" t="s">
        <v>705</v>
      </c>
      <c r="C132" s="3" t="s">
        <v>706</v>
      </c>
      <c r="D132" s="3">
        <v>4.0</v>
      </c>
      <c r="E132" s="3">
        <v>96.0</v>
      </c>
      <c r="F132" s="3">
        <v>12.0</v>
      </c>
      <c r="G132" s="3">
        <v>8.0</v>
      </c>
      <c r="H132" s="3">
        <v>2.0</v>
      </c>
      <c r="I132" s="3">
        <v>22.0</v>
      </c>
      <c r="J132" s="6">
        <v>0.22916666666666666</v>
      </c>
      <c r="K132" s="6">
        <v>0.5454545454545454</v>
      </c>
      <c r="L132" s="3">
        <v>40.0</v>
      </c>
      <c r="M132" s="7">
        <v>10.0</v>
      </c>
      <c r="N132" s="3">
        <f>vlookup($A132,'X-Risk'!$A:$M,13,false)</f>
        <v>-1</v>
      </c>
      <c r="O132" s="3">
        <f>vlookup($A132,Math!$A:$M,13,false)</f>
        <v>0</v>
      </c>
      <c r="P132" s="3">
        <f>vlookup($A132,Chemistry!$A:$M,13,false)</f>
        <v>2</v>
      </c>
      <c r="Q132" s="3">
        <f>vlookup($A132,EarthSpace!$A:$M,13,false)</f>
        <v>3</v>
      </c>
      <c r="R132" s="3">
        <f>vlookup($A132,Biology!$A:$M,13,false)</f>
        <v>4</v>
      </c>
      <c r="S132" s="3">
        <f>vlookup($A132,Physics!$A:$M,13,false)</f>
        <v>2</v>
      </c>
    </row>
    <row r="133">
      <c r="A133" s="3" t="s">
        <v>708</v>
      </c>
      <c r="B133" s="3" t="s">
        <v>709</v>
      </c>
      <c r="C133" s="3" t="s">
        <v>710</v>
      </c>
      <c r="D133" s="3">
        <v>4.0</v>
      </c>
      <c r="E133" s="3">
        <v>96.0</v>
      </c>
      <c r="F133" s="3">
        <v>11.0</v>
      </c>
      <c r="G133" s="3">
        <v>19.0</v>
      </c>
      <c r="H133" s="3">
        <v>1.0</v>
      </c>
      <c r="I133" s="3">
        <v>31.0</v>
      </c>
      <c r="J133" s="6">
        <v>0.3229166666666667</v>
      </c>
      <c r="K133" s="6">
        <v>0.3548387096774194</v>
      </c>
      <c r="L133" s="3">
        <v>40.0</v>
      </c>
      <c r="M133" s="7">
        <v>10.0</v>
      </c>
      <c r="N133" s="3">
        <f>vlookup($A133,'X-Risk'!$A:$M,13,false)</f>
        <v>1</v>
      </c>
      <c r="O133" s="3">
        <f>vlookup($A133,Math!$A:$M,13,false)</f>
        <v>1</v>
      </c>
      <c r="P133" s="3">
        <f>vlookup($A133,Chemistry!$A:$M,13,false)</f>
        <v>1</v>
      </c>
      <c r="Q133" s="3">
        <f>vlookup($A133,EarthSpace!$A:$M,13,false)</f>
        <v>3</v>
      </c>
      <c r="R133" s="3">
        <f>vlookup($A133,Biology!$A:$M,13,false)</f>
        <v>0</v>
      </c>
      <c r="S133" s="3">
        <f>vlookup($A133,Physics!$A:$M,13,false)</f>
        <v>4</v>
      </c>
    </row>
    <row r="134">
      <c r="A134" s="3" t="s">
        <v>693</v>
      </c>
      <c r="B134" s="3" t="s">
        <v>712</v>
      </c>
      <c r="C134" s="3" t="s">
        <v>713</v>
      </c>
      <c r="D134" s="3">
        <v>4.0</v>
      </c>
      <c r="E134" s="3">
        <v>96.0</v>
      </c>
      <c r="F134" s="3">
        <v>11.0</v>
      </c>
      <c r="G134" s="3">
        <v>9.0</v>
      </c>
      <c r="H134" s="3">
        <v>1.0</v>
      </c>
      <c r="I134" s="3">
        <v>21.0</v>
      </c>
      <c r="J134" s="6">
        <v>0.21875</v>
      </c>
      <c r="K134" s="6">
        <v>0.5238095238095238</v>
      </c>
      <c r="L134" s="3">
        <v>40.0</v>
      </c>
      <c r="M134" s="7">
        <v>10.0</v>
      </c>
      <c r="N134" s="3">
        <f>vlookup($A134,'X-Risk'!$A:$M,13,false)</f>
        <v>3</v>
      </c>
      <c r="O134" s="3">
        <f>vlookup($A134,Math!$A:$M,13,false)</f>
        <v>1</v>
      </c>
      <c r="P134" s="3">
        <f>vlookup($A134,Chemistry!$A:$M,13,false)</f>
        <v>2</v>
      </c>
      <c r="Q134" s="3">
        <f>vlookup($A134,EarthSpace!$A:$M,13,false)</f>
        <v>2</v>
      </c>
      <c r="R134" s="3">
        <f>vlookup($A134,Biology!$A:$M,13,false)</f>
        <v>1</v>
      </c>
      <c r="S134" s="3">
        <f>vlookup($A134,Physics!$A:$M,13,false)</f>
        <v>1</v>
      </c>
    </row>
    <row r="135">
      <c r="A135" s="3" t="s">
        <v>714</v>
      </c>
      <c r="B135" s="3" t="s">
        <v>715</v>
      </c>
      <c r="C135" s="3" t="s">
        <v>716</v>
      </c>
      <c r="D135" s="3">
        <v>4.0</v>
      </c>
      <c r="E135" s="3">
        <v>96.0</v>
      </c>
      <c r="F135" s="3">
        <v>10.0</v>
      </c>
      <c r="G135" s="3">
        <v>8.0</v>
      </c>
      <c r="H135" s="3">
        <v>0.0</v>
      </c>
      <c r="I135" s="3">
        <v>18.0</v>
      </c>
      <c r="J135" s="6">
        <v>0.1875</v>
      </c>
      <c r="K135" s="6">
        <v>0.5555555555555556</v>
      </c>
      <c r="L135" s="3">
        <v>40.0</v>
      </c>
      <c r="M135" s="7">
        <v>10.0</v>
      </c>
      <c r="N135" s="3">
        <f>vlookup($A135,'X-Risk'!$A:$M,13,false)</f>
        <v>2</v>
      </c>
      <c r="O135" s="3">
        <f>vlookup($A135,Math!$A:$M,13,false)</f>
        <v>2</v>
      </c>
      <c r="P135" s="3">
        <f>vlookup($A135,Chemistry!$A:$M,13,false)</f>
        <v>3</v>
      </c>
      <c r="Q135" s="3">
        <f>vlookup($A135,EarthSpace!$A:$M,13,false)</f>
        <v>0</v>
      </c>
      <c r="R135" s="3">
        <f>vlookup($A135,Biology!$A:$M,13,false)</f>
        <v>3</v>
      </c>
      <c r="S135" s="3">
        <f>vlookup($A135,Physics!$A:$M,13,false)</f>
        <v>0</v>
      </c>
    </row>
    <row r="136">
      <c r="A136" s="3" t="s">
        <v>717</v>
      </c>
      <c r="B136" s="3" t="s">
        <v>436</v>
      </c>
      <c r="C136" s="3" t="s">
        <v>614</v>
      </c>
      <c r="D136" s="3">
        <v>4.0</v>
      </c>
      <c r="E136" s="3">
        <v>96.0</v>
      </c>
      <c r="F136" s="3">
        <v>13.0</v>
      </c>
      <c r="G136" s="3">
        <v>3.0</v>
      </c>
      <c r="H136" s="3">
        <v>3.0</v>
      </c>
      <c r="I136" s="3">
        <v>19.0</v>
      </c>
      <c r="J136" s="6">
        <v>0.19791666666666666</v>
      </c>
      <c r="K136" s="6">
        <v>0.6842105263157895</v>
      </c>
      <c r="L136" s="3">
        <v>40.0</v>
      </c>
      <c r="M136" s="7">
        <v>10.0</v>
      </c>
      <c r="N136" s="3">
        <f>vlookup($A136,'X-Risk'!$A:$M,13,false)</f>
        <v>3</v>
      </c>
      <c r="O136" s="3">
        <f>vlookup($A136,Math!$A:$M,13,false)</f>
        <v>0</v>
      </c>
      <c r="P136" s="3">
        <f>vlookup($A136,Chemistry!$A:$M,13,false)</f>
        <v>-1</v>
      </c>
      <c r="Q136" s="3">
        <f>vlookup($A136,EarthSpace!$A:$M,13,false)</f>
        <v>4</v>
      </c>
      <c r="R136" s="3">
        <f>vlookup($A136,Biology!$A:$M,13,false)</f>
        <v>5</v>
      </c>
      <c r="S136" s="3">
        <f>vlookup($A136,Physics!$A:$M,13,false)</f>
        <v>-1</v>
      </c>
    </row>
    <row r="137">
      <c r="A137" s="3" t="s">
        <v>718</v>
      </c>
      <c r="B137" s="3" t="s">
        <v>719</v>
      </c>
      <c r="C137" s="3" t="s">
        <v>674</v>
      </c>
      <c r="D137" s="3">
        <v>4.0</v>
      </c>
      <c r="E137" s="3">
        <v>96.0</v>
      </c>
      <c r="F137" s="3">
        <v>12.0</v>
      </c>
      <c r="G137" s="3">
        <v>15.0</v>
      </c>
      <c r="H137" s="3">
        <v>2.0</v>
      </c>
      <c r="I137" s="3">
        <v>29.0</v>
      </c>
      <c r="J137" s="6">
        <v>0.3020833333333333</v>
      </c>
      <c r="K137" s="6">
        <v>0.41379310344827586</v>
      </c>
      <c r="L137" s="3">
        <v>40.0</v>
      </c>
      <c r="M137" s="7">
        <v>10.0</v>
      </c>
      <c r="N137" s="3">
        <f>vlookup($A137,'X-Risk'!$A:$M,13,false)</f>
        <v>1</v>
      </c>
      <c r="O137" s="3">
        <f>vlookup($A137,Math!$A:$M,13,false)</f>
        <v>1</v>
      </c>
      <c r="P137" s="3">
        <f>vlookup($A137,Chemistry!$A:$M,13,false)</f>
        <v>0</v>
      </c>
      <c r="Q137" s="3">
        <f>vlookup($A137,EarthSpace!$A:$M,13,false)</f>
        <v>0</v>
      </c>
      <c r="R137" s="3">
        <f>vlookup($A137,Biology!$A:$M,13,false)</f>
        <v>4</v>
      </c>
      <c r="S137" s="3">
        <f>vlookup($A137,Physics!$A:$M,13,false)</f>
        <v>4</v>
      </c>
    </row>
    <row r="138">
      <c r="A138" s="3" t="s">
        <v>501</v>
      </c>
      <c r="B138" s="3" t="s">
        <v>465</v>
      </c>
      <c r="C138" s="3" t="s">
        <v>560</v>
      </c>
      <c r="D138" s="3">
        <v>4.0</v>
      </c>
      <c r="E138" s="3">
        <v>96.0</v>
      </c>
      <c r="F138" s="3">
        <v>11.0</v>
      </c>
      <c r="G138" s="3">
        <v>2.0</v>
      </c>
      <c r="H138" s="3">
        <v>1.0</v>
      </c>
      <c r="I138" s="3">
        <v>14.0</v>
      </c>
      <c r="J138" s="6">
        <v>0.14583333333333334</v>
      </c>
      <c r="K138" s="6">
        <v>0.7857142857142857</v>
      </c>
      <c r="L138" s="3">
        <v>40.0</v>
      </c>
      <c r="M138" s="7">
        <v>10.0</v>
      </c>
      <c r="N138" s="3">
        <f>vlookup($A138,'X-Risk'!$A:$M,13,false)</f>
        <v>0</v>
      </c>
      <c r="O138" s="3">
        <f>vlookup($A138,Math!$A:$M,13,false)</f>
        <v>8</v>
      </c>
      <c r="P138" s="3">
        <f>vlookup($A138,Chemistry!$A:$M,13,false)</f>
        <v>0</v>
      </c>
      <c r="Q138" s="3">
        <f>vlookup($A138,EarthSpace!$A:$M,13,false)</f>
        <v>0</v>
      </c>
      <c r="R138" s="3">
        <f>vlookup($A138,Biology!$A:$M,13,false)</f>
        <v>1</v>
      </c>
      <c r="S138" s="3">
        <f>vlookup($A138,Physics!$A:$M,13,false)</f>
        <v>1</v>
      </c>
    </row>
    <row r="139">
      <c r="A139" s="3" t="s">
        <v>635</v>
      </c>
      <c r="B139" s="3" t="s">
        <v>720</v>
      </c>
      <c r="C139" s="3" t="s">
        <v>507</v>
      </c>
      <c r="D139" s="3">
        <v>4.0</v>
      </c>
      <c r="E139" s="3">
        <v>96.0</v>
      </c>
      <c r="F139" s="3">
        <v>12.0</v>
      </c>
      <c r="G139" s="3">
        <v>1.0</v>
      </c>
      <c r="H139" s="3">
        <v>2.0</v>
      </c>
      <c r="I139" s="3">
        <v>15.0</v>
      </c>
      <c r="J139" s="6">
        <v>0.15625</v>
      </c>
      <c r="K139" s="6">
        <v>0.8</v>
      </c>
      <c r="L139" s="3">
        <v>40.0</v>
      </c>
      <c r="M139" s="7">
        <v>10.0</v>
      </c>
      <c r="N139" s="3">
        <f>vlookup($A139,'X-Risk'!$A:$M,13,false)</f>
        <v>1</v>
      </c>
      <c r="O139" s="3">
        <f>vlookup($A139,Math!$A:$M,13,false)</f>
        <v>0</v>
      </c>
      <c r="P139" s="3">
        <f>vlookup($A139,Chemistry!$A:$M,13,false)</f>
        <v>0</v>
      </c>
      <c r="Q139" s="3">
        <f>vlookup($A139,EarthSpace!$A:$M,13,false)</f>
        <v>0</v>
      </c>
      <c r="R139" s="3">
        <f>vlookup($A139,Biology!$A:$M,13,false)</f>
        <v>9</v>
      </c>
      <c r="S139" s="3">
        <f>vlookup($A139,Physics!$A:$M,13,false)</f>
        <v>0</v>
      </c>
    </row>
    <row r="140">
      <c r="A140" s="3" t="s">
        <v>721</v>
      </c>
      <c r="B140" s="3" t="s">
        <v>722</v>
      </c>
      <c r="C140" s="3" t="s">
        <v>254</v>
      </c>
      <c r="D140" s="3">
        <v>4.0</v>
      </c>
      <c r="E140" s="3">
        <v>96.0</v>
      </c>
      <c r="F140" s="3">
        <v>10.0</v>
      </c>
      <c r="G140" s="3">
        <v>5.0</v>
      </c>
      <c r="H140" s="3">
        <v>0.0</v>
      </c>
      <c r="I140" s="3">
        <v>15.0</v>
      </c>
      <c r="J140" s="6">
        <v>0.15625</v>
      </c>
      <c r="K140" s="6">
        <v>0.6666666666666666</v>
      </c>
      <c r="L140" s="3">
        <v>40.0</v>
      </c>
      <c r="M140" s="7">
        <v>10.0</v>
      </c>
      <c r="N140" s="3">
        <f>vlookup($A140,'X-Risk'!$A:$M,13,false)</f>
        <v>1</v>
      </c>
      <c r="O140" s="3">
        <f>vlookup($A140,Math!$A:$M,13,false)</f>
        <v>1</v>
      </c>
      <c r="P140" s="3">
        <f>vlookup($A140,Chemistry!$A:$M,13,false)</f>
        <v>0</v>
      </c>
      <c r="Q140" s="3">
        <f>vlookup($A140,EarthSpace!$A:$M,13,false)</f>
        <v>0</v>
      </c>
      <c r="R140" s="3">
        <f>vlookup($A140,Biology!$A:$M,13,false)</f>
        <v>2</v>
      </c>
      <c r="S140" s="3">
        <f>vlookup($A140,Physics!$A:$M,13,false)</f>
        <v>6</v>
      </c>
    </row>
    <row r="141">
      <c r="A141" s="3" t="s">
        <v>723</v>
      </c>
      <c r="B141" s="3" t="s">
        <v>724</v>
      </c>
      <c r="C141" s="3" t="s">
        <v>725</v>
      </c>
      <c r="D141" s="3">
        <v>5.0</v>
      </c>
      <c r="E141" s="3">
        <v>120.0</v>
      </c>
      <c r="F141" s="3">
        <v>12.0</v>
      </c>
      <c r="G141" s="3">
        <v>19.0</v>
      </c>
      <c r="H141" s="3">
        <v>0.0</v>
      </c>
      <c r="I141" s="3">
        <v>31.0</v>
      </c>
      <c r="J141" s="6">
        <v>0.25833333333333336</v>
      </c>
      <c r="K141" s="6">
        <v>0.3870967741935484</v>
      </c>
      <c r="L141" s="3">
        <v>48.0</v>
      </c>
      <c r="M141" s="7">
        <v>9.6</v>
      </c>
      <c r="N141" s="3">
        <f>vlookup($A141,'X-Risk'!$A:$M,13,false)</f>
        <v>0.8</v>
      </c>
      <c r="O141" s="3">
        <f>vlookup($A141,Math!$A:$M,13,false)</f>
        <v>0.8</v>
      </c>
      <c r="P141" s="3">
        <f>vlookup($A141,Chemistry!$A:$M,13,false)</f>
        <v>4.8</v>
      </c>
      <c r="Q141" s="3">
        <f>vlookup($A141,EarthSpace!$A:$M,13,false)</f>
        <v>0</v>
      </c>
      <c r="R141" s="3">
        <f>vlookup($A141,Biology!$A:$M,13,false)</f>
        <v>1.6</v>
      </c>
      <c r="S141" s="3">
        <f>vlookup($A141,Physics!$A:$M,13,false)</f>
        <v>0.8</v>
      </c>
    </row>
    <row r="142">
      <c r="A142" s="3" t="s">
        <v>727</v>
      </c>
      <c r="B142" s="3" t="s">
        <v>728</v>
      </c>
      <c r="C142" s="3" t="s">
        <v>729</v>
      </c>
      <c r="D142" s="3">
        <v>5.0</v>
      </c>
      <c r="E142" s="3">
        <v>120.0</v>
      </c>
      <c r="F142" s="3">
        <v>13.0</v>
      </c>
      <c r="G142" s="3">
        <v>12.0</v>
      </c>
      <c r="H142" s="3">
        <v>1.0</v>
      </c>
      <c r="I142" s="3">
        <v>26.0</v>
      </c>
      <c r="J142" s="6">
        <v>0.21666666666666667</v>
      </c>
      <c r="K142" s="6">
        <v>0.5</v>
      </c>
      <c r="L142" s="3">
        <v>48.0</v>
      </c>
      <c r="M142" s="7">
        <v>9.6</v>
      </c>
      <c r="N142" s="3">
        <f>vlookup($A142,'X-Risk'!$A:$M,13,false)</f>
        <v>3.2</v>
      </c>
      <c r="O142" s="3">
        <f>vlookup($A142,Math!$A:$M,13,false)</f>
        <v>0.8</v>
      </c>
      <c r="P142" s="3">
        <f>vlookup($A142,Chemistry!$A:$M,13,false)</f>
        <v>0</v>
      </c>
      <c r="Q142" s="3">
        <f>vlookup($A142,EarthSpace!$A:$M,13,false)</f>
        <v>4.8</v>
      </c>
      <c r="R142" s="3">
        <f>vlookup($A142,Biology!$A:$M,13,false)</f>
        <v>1.6</v>
      </c>
      <c r="S142" s="3">
        <f>vlookup($A142,Physics!$A:$M,13,false)</f>
        <v>-0.8</v>
      </c>
    </row>
    <row r="143">
      <c r="A143" s="3" t="s">
        <v>73</v>
      </c>
      <c r="B143" s="3" t="s">
        <v>525</v>
      </c>
      <c r="C143" s="3" t="s">
        <v>254</v>
      </c>
      <c r="D143" s="3">
        <v>4.0</v>
      </c>
      <c r="E143" s="3">
        <v>96.0</v>
      </c>
      <c r="F143" s="3">
        <v>10.0</v>
      </c>
      <c r="G143" s="3">
        <v>6.0</v>
      </c>
      <c r="H143" s="3">
        <v>1.0</v>
      </c>
      <c r="I143" s="3">
        <v>17.0</v>
      </c>
      <c r="J143" s="6">
        <v>0.17708333333333334</v>
      </c>
      <c r="K143" s="6">
        <v>0.5882352941176471</v>
      </c>
      <c r="L143" s="3">
        <v>36.0</v>
      </c>
      <c r="M143" s="7">
        <v>9.0</v>
      </c>
      <c r="N143" s="3">
        <f>vlookup($A143,'X-Risk'!$A:$M,13,false)</f>
        <v>0</v>
      </c>
      <c r="O143" s="3">
        <f>vlookup($A143,Math!$A:$M,13,false)</f>
        <v>5</v>
      </c>
      <c r="P143" s="3">
        <f>vlookup($A143,Chemistry!$A:$M,13,false)</f>
        <v>2</v>
      </c>
      <c r="Q143" s="3">
        <f>vlookup($A143,EarthSpace!$A:$M,13,false)</f>
        <v>0</v>
      </c>
      <c r="R143" s="3">
        <f>vlookup($A143,Biology!$A:$M,13,false)</f>
        <v>2</v>
      </c>
      <c r="S143" s="3">
        <f>vlookup($A143,Physics!$A:$M,13,false)</f>
        <v>0</v>
      </c>
    </row>
    <row r="144">
      <c r="A144" s="3" t="s">
        <v>539</v>
      </c>
      <c r="B144" s="3" t="s">
        <v>650</v>
      </c>
      <c r="C144" s="3" t="s">
        <v>732</v>
      </c>
      <c r="D144" s="3">
        <v>4.0</v>
      </c>
      <c r="E144" s="3">
        <v>96.0</v>
      </c>
      <c r="F144" s="3">
        <v>9.0</v>
      </c>
      <c r="G144" s="3">
        <v>13.0</v>
      </c>
      <c r="H144" s="3">
        <v>0.0</v>
      </c>
      <c r="I144" s="3">
        <v>22.0</v>
      </c>
      <c r="J144" s="6">
        <v>0.22916666666666666</v>
      </c>
      <c r="K144" s="6">
        <v>0.4090909090909091</v>
      </c>
      <c r="L144" s="3">
        <v>36.0</v>
      </c>
      <c r="M144" s="7">
        <v>9.0</v>
      </c>
      <c r="N144" s="3">
        <f>vlookup($A144,'X-Risk'!$A:$M,13,false)</f>
        <v>1</v>
      </c>
      <c r="O144" s="3">
        <f>vlookup($A144,Math!$A:$M,13,false)</f>
        <v>4</v>
      </c>
      <c r="P144" s="3">
        <f>vlookup($A144,Chemistry!$A:$M,13,false)</f>
        <v>2</v>
      </c>
      <c r="Q144" s="3">
        <f>vlookup($A144,EarthSpace!$A:$M,13,false)</f>
        <v>1</v>
      </c>
      <c r="R144" s="3">
        <f>vlookup($A144,Biology!$A:$M,13,false)</f>
        <v>0</v>
      </c>
      <c r="S144" s="3">
        <f>vlookup($A144,Physics!$A:$M,13,false)</f>
        <v>1</v>
      </c>
    </row>
    <row r="145">
      <c r="A145" s="3" t="s">
        <v>733</v>
      </c>
      <c r="B145" s="3" t="s">
        <v>734</v>
      </c>
      <c r="C145" s="3" t="s">
        <v>735</v>
      </c>
      <c r="D145" s="3">
        <v>4.0</v>
      </c>
      <c r="E145" s="3">
        <v>96.0</v>
      </c>
      <c r="F145" s="3">
        <v>9.0</v>
      </c>
      <c r="G145" s="3">
        <v>8.0</v>
      </c>
      <c r="H145" s="3">
        <v>0.0</v>
      </c>
      <c r="I145" s="3">
        <v>17.0</v>
      </c>
      <c r="J145" s="6">
        <v>0.17708333333333334</v>
      </c>
      <c r="K145" s="6">
        <v>0.5294117647058824</v>
      </c>
      <c r="L145" s="3">
        <v>36.0</v>
      </c>
      <c r="M145" s="7">
        <v>9.0</v>
      </c>
      <c r="N145" s="3">
        <f>vlookup($A145,'X-Risk'!$A:$M,13,false)</f>
        <v>0</v>
      </c>
      <c r="O145" s="3">
        <f>vlookup($A145,Math!$A:$M,13,false)</f>
        <v>2</v>
      </c>
      <c r="P145" s="3">
        <f>vlookup($A145,Chemistry!$A:$M,13,false)</f>
        <v>3</v>
      </c>
      <c r="Q145" s="3">
        <f>vlookup($A145,EarthSpace!$A:$M,13,false)</f>
        <v>0</v>
      </c>
      <c r="R145" s="3">
        <f>vlookup($A145,Biology!$A:$M,13,false)</f>
        <v>3</v>
      </c>
      <c r="S145" s="3">
        <f>vlookup($A145,Physics!$A:$M,13,false)</f>
        <v>1</v>
      </c>
    </row>
    <row r="146">
      <c r="A146" s="3" t="s">
        <v>736</v>
      </c>
      <c r="B146" s="3" t="s">
        <v>737</v>
      </c>
      <c r="C146" s="3" t="s">
        <v>738</v>
      </c>
      <c r="D146" s="3">
        <v>4.0</v>
      </c>
      <c r="E146" s="3">
        <v>96.0</v>
      </c>
      <c r="F146" s="3">
        <v>9.0</v>
      </c>
      <c r="G146" s="3">
        <v>17.0</v>
      </c>
      <c r="H146" s="3">
        <v>0.0</v>
      </c>
      <c r="I146" s="3">
        <v>26.0</v>
      </c>
      <c r="J146" s="6">
        <v>0.2708333333333333</v>
      </c>
      <c r="K146" s="6">
        <v>0.34615384615384615</v>
      </c>
      <c r="L146" s="3">
        <v>36.0</v>
      </c>
      <c r="M146" s="7">
        <v>9.0</v>
      </c>
      <c r="N146" s="3">
        <f>vlookup($A146,'X-Risk'!$A:$M,13,false)</f>
        <v>1</v>
      </c>
      <c r="O146" s="3">
        <f>vlookup($A146,Math!$A:$M,13,false)</f>
        <v>0</v>
      </c>
      <c r="P146" s="3">
        <f>vlookup($A146,Chemistry!$A:$M,13,false)</f>
        <v>2</v>
      </c>
      <c r="Q146" s="3">
        <f>vlookup($A146,EarthSpace!$A:$M,13,false)</f>
        <v>4</v>
      </c>
      <c r="R146" s="3">
        <f>vlookup($A146,Biology!$A:$M,13,false)</f>
        <v>2</v>
      </c>
      <c r="S146" s="3">
        <f>vlookup($A146,Physics!$A:$M,13,false)</f>
        <v>0</v>
      </c>
    </row>
    <row r="147">
      <c r="A147" s="3" t="s">
        <v>739</v>
      </c>
      <c r="B147" s="3" t="s">
        <v>740</v>
      </c>
      <c r="C147" s="3" t="s">
        <v>741</v>
      </c>
      <c r="D147" s="3">
        <v>4.0</v>
      </c>
      <c r="E147" s="3">
        <v>96.0</v>
      </c>
      <c r="F147" s="3">
        <v>10.0</v>
      </c>
      <c r="G147" s="3">
        <v>8.0</v>
      </c>
      <c r="H147" s="3">
        <v>1.0</v>
      </c>
      <c r="I147" s="3">
        <v>19.0</v>
      </c>
      <c r="J147" s="6">
        <v>0.19791666666666666</v>
      </c>
      <c r="K147" s="6">
        <v>0.5263157894736842</v>
      </c>
      <c r="L147" s="3">
        <v>36.0</v>
      </c>
      <c r="M147" s="7">
        <v>9.0</v>
      </c>
      <c r="N147" s="3">
        <f>vlookup($A147,'X-Risk'!$A:$M,13,false)</f>
        <v>4</v>
      </c>
      <c r="O147" s="3">
        <f>vlookup($A147,Math!$A:$M,13,false)</f>
        <v>0</v>
      </c>
      <c r="P147" s="3">
        <f>vlookup($A147,Chemistry!$A:$M,13,false)</f>
        <v>0</v>
      </c>
      <c r="Q147" s="3">
        <f>vlookup($A147,EarthSpace!$A:$M,13,false)</f>
        <v>3</v>
      </c>
      <c r="R147" s="3">
        <f>vlookup($A147,Biology!$A:$M,13,false)</f>
        <v>0</v>
      </c>
      <c r="S147" s="3">
        <f>vlookup($A147,Physics!$A:$M,13,false)</f>
        <v>2</v>
      </c>
    </row>
    <row r="148">
      <c r="A148" s="3" t="s">
        <v>595</v>
      </c>
      <c r="B148" s="3" t="s">
        <v>743</v>
      </c>
      <c r="C148" s="3" t="s">
        <v>744</v>
      </c>
      <c r="D148" s="3">
        <v>4.0</v>
      </c>
      <c r="E148" s="3">
        <v>96.0</v>
      </c>
      <c r="F148" s="3">
        <v>9.0</v>
      </c>
      <c r="G148" s="3">
        <v>9.0</v>
      </c>
      <c r="H148" s="3">
        <v>0.0</v>
      </c>
      <c r="I148" s="3">
        <v>18.0</v>
      </c>
      <c r="J148" s="6">
        <v>0.1875</v>
      </c>
      <c r="K148" s="6">
        <v>0.5</v>
      </c>
      <c r="L148" s="3">
        <v>36.0</v>
      </c>
      <c r="M148" s="7">
        <v>9.0</v>
      </c>
      <c r="N148" s="3">
        <f>vlookup($A148,'X-Risk'!$A:$M,13,false)</f>
        <v>1</v>
      </c>
      <c r="O148" s="3">
        <f>vlookup($A148,Math!$A:$M,13,false)</f>
        <v>5</v>
      </c>
      <c r="P148" s="3">
        <f>vlookup($A148,Chemistry!$A:$M,13,false)</f>
        <v>1</v>
      </c>
      <c r="Q148" s="3">
        <f>vlookup($A148,EarthSpace!$A:$M,13,false)</f>
        <v>2</v>
      </c>
      <c r="R148" s="3">
        <f>vlookup($A148,Biology!$A:$M,13,false)</f>
        <v>0</v>
      </c>
      <c r="S148" s="3">
        <f>vlookup($A148,Physics!$A:$M,13,false)</f>
        <v>0</v>
      </c>
    </row>
    <row r="149">
      <c r="A149" s="3" t="s">
        <v>745</v>
      </c>
      <c r="B149" s="3" t="s">
        <v>588</v>
      </c>
      <c r="C149" s="3" t="s">
        <v>746</v>
      </c>
      <c r="D149" s="3">
        <v>4.0</v>
      </c>
      <c r="E149" s="3">
        <v>96.0</v>
      </c>
      <c r="F149" s="3">
        <v>11.0</v>
      </c>
      <c r="G149" s="3">
        <v>14.0</v>
      </c>
      <c r="H149" s="3">
        <v>2.0</v>
      </c>
      <c r="I149" s="3">
        <v>27.0</v>
      </c>
      <c r="J149" s="6">
        <v>0.28125</v>
      </c>
      <c r="K149" s="6">
        <v>0.4074074074074074</v>
      </c>
      <c r="L149" s="3">
        <v>36.0</v>
      </c>
      <c r="M149" s="7">
        <v>9.0</v>
      </c>
      <c r="N149" s="3">
        <f>vlookup($A149,'X-Risk'!$A:$M,13,false)</f>
        <v>0</v>
      </c>
      <c r="O149" s="3">
        <f>vlookup($A149,Math!$A:$M,13,false)</f>
        <v>0</v>
      </c>
      <c r="P149" s="3">
        <f>vlookup($A149,Chemistry!$A:$M,13,false)</f>
        <v>1</v>
      </c>
      <c r="Q149" s="3">
        <f>vlookup($A149,EarthSpace!$A:$M,13,false)</f>
        <v>2</v>
      </c>
      <c r="R149" s="3">
        <f>vlookup($A149,Biology!$A:$M,13,false)</f>
        <v>3</v>
      </c>
      <c r="S149" s="3">
        <f>vlookup($A149,Physics!$A:$M,13,false)</f>
        <v>3</v>
      </c>
    </row>
    <row r="150">
      <c r="A150" s="3" t="s">
        <v>747</v>
      </c>
      <c r="B150" s="3" t="s">
        <v>455</v>
      </c>
      <c r="C150" s="3" t="s">
        <v>748</v>
      </c>
      <c r="D150" s="3">
        <v>4.0</v>
      </c>
      <c r="E150" s="3">
        <v>96.0</v>
      </c>
      <c r="F150" s="3">
        <v>9.0</v>
      </c>
      <c r="G150" s="3">
        <v>8.0</v>
      </c>
      <c r="H150" s="3">
        <v>0.0</v>
      </c>
      <c r="I150" s="3">
        <v>17.0</v>
      </c>
      <c r="J150" s="6">
        <v>0.17708333333333334</v>
      </c>
      <c r="K150" s="6">
        <v>0.5294117647058824</v>
      </c>
      <c r="L150" s="3">
        <v>36.0</v>
      </c>
      <c r="M150" s="7">
        <v>9.0</v>
      </c>
      <c r="N150" s="3">
        <f>vlookup($A150,'X-Risk'!$A:$M,13,false)</f>
        <v>1</v>
      </c>
      <c r="O150" s="3">
        <f>vlookup($A150,Math!$A:$M,13,false)</f>
        <v>6</v>
      </c>
      <c r="P150" s="3">
        <f>vlookup($A150,Chemistry!$A:$M,13,false)</f>
        <v>1</v>
      </c>
      <c r="Q150" s="3">
        <f>vlookup($A150,EarthSpace!$A:$M,13,false)</f>
        <v>1</v>
      </c>
      <c r="R150" s="3">
        <f>vlookup($A150,Biology!$A:$M,13,false)</f>
        <v>0</v>
      </c>
      <c r="S150" s="3">
        <f>vlookup($A150,Physics!$A:$M,13,false)</f>
        <v>0</v>
      </c>
    </row>
    <row r="151">
      <c r="A151" s="3" t="s">
        <v>749</v>
      </c>
      <c r="B151" s="3" t="s">
        <v>750</v>
      </c>
      <c r="C151" s="3" t="s">
        <v>560</v>
      </c>
      <c r="D151" s="3">
        <v>4.0</v>
      </c>
      <c r="E151" s="3">
        <v>96.0</v>
      </c>
      <c r="F151" s="3">
        <v>9.0</v>
      </c>
      <c r="G151" s="3">
        <v>2.0</v>
      </c>
      <c r="H151" s="3">
        <v>0.0</v>
      </c>
      <c r="I151" s="3">
        <v>11.0</v>
      </c>
      <c r="J151" s="6">
        <v>0.11458333333333333</v>
      </c>
      <c r="K151" s="6">
        <v>0.8181818181818182</v>
      </c>
      <c r="L151" s="3">
        <v>36.0</v>
      </c>
      <c r="M151" s="7">
        <v>9.0</v>
      </c>
      <c r="N151" s="3">
        <f>vlookup($A151,'X-Risk'!$A:$M,13,false)</f>
        <v>0</v>
      </c>
      <c r="O151" s="3">
        <f>vlookup($A151,Math!$A:$M,13,false)</f>
        <v>0</v>
      </c>
      <c r="P151" s="3">
        <f>vlookup($A151,Chemistry!$A:$M,13,false)</f>
        <v>0</v>
      </c>
      <c r="Q151" s="3">
        <f>vlookup($A151,EarthSpace!$A:$M,13,false)</f>
        <v>1</v>
      </c>
      <c r="R151" s="3">
        <f>vlookup($A151,Biology!$A:$M,13,false)</f>
        <v>0</v>
      </c>
      <c r="S151" s="3">
        <f>vlookup($A151,Physics!$A:$M,13,false)</f>
        <v>8</v>
      </c>
    </row>
    <row r="152">
      <c r="A152" s="3" t="s">
        <v>751</v>
      </c>
      <c r="B152" s="3" t="s">
        <v>752</v>
      </c>
      <c r="C152" s="3" t="s">
        <v>653</v>
      </c>
      <c r="D152" s="3">
        <v>4.0</v>
      </c>
      <c r="E152" s="3">
        <v>96.0</v>
      </c>
      <c r="F152" s="3">
        <v>12.0</v>
      </c>
      <c r="G152" s="3">
        <v>6.0</v>
      </c>
      <c r="H152" s="3">
        <v>3.0</v>
      </c>
      <c r="I152" s="3">
        <v>21.0</v>
      </c>
      <c r="J152" s="6">
        <v>0.21875</v>
      </c>
      <c r="K152" s="6">
        <v>0.5714285714285714</v>
      </c>
      <c r="L152" s="3">
        <v>36.0</v>
      </c>
      <c r="M152" s="7">
        <v>9.0</v>
      </c>
      <c r="N152" s="3">
        <f>vlookup($A152,'X-Risk'!$A:$M,13,false)</f>
        <v>2</v>
      </c>
      <c r="O152" s="3">
        <f>vlookup($A152,Math!$A:$M,13,false)</f>
        <v>3</v>
      </c>
      <c r="P152" s="3">
        <f>vlookup($A152,Chemistry!$A:$M,13,false)</f>
        <v>0</v>
      </c>
      <c r="Q152" s="3">
        <f>vlookup($A152,EarthSpace!$A:$M,13,false)</f>
        <v>2</v>
      </c>
      <c r="R152" s="3">
        <f>vlookup($A152,Biology!$A:$M,13,false)</f>
        <v>1</v>
      </c>
      <c r="S152" s="3">
        <f>vlookup($A152,Physics!$A:$M,13,false)</f>
        <v>1</v>
      </c>
    </row>
    <row r="153">
      <c r="A153" s="3" t="s">
        <v>753</v>
      </c>
      <c r="B153" s="3" t="s">
        <v>754</v>
      </c>
      <c r="C153" s="3" t="s">
        <v>484</v>
      </c>
      <c r="D153" s="3">
        <v>4.0</v>
      </c>
      <c r="E153" s="3">
        <v>96.0</v>
      </c>
      <c r="F153" s="3">
        <v>11.0</v>
      </c>
      <c r="G153" s="3">
        <v>1.0</v>
      </c>
      <c r="H153" s="3">
        <v>2.0</v>
      </c>
      <c r="I153" s="3">
        <v>14.0</v>
      </c>
      <c r="J153" s="6">
        <v>0.14583333333333334</v>
      </c>
      <c r="K153" s="6">
        <v>0.7857142857142857</v>
      </c>
      <c r="L153" s="3">
        <v>36.0</v>
      </c>
      <c r="M153" s="7">
        <v>9.0</v>
      </c>
      <c r="N153" s="3">
        <f>vlookup($A153,'X-Risk'!$A:$M,13,false)</f>
        <v>8</v>
      </c>
      <c r="O153" s="3">
        <f>vlookup($A153,Math!$A:$M,13,false)</f>
        <v>0</v>
      </c>
      <c r="P153" s="3">
        <f>vlookup($A153,Chemistry!$A:$M,13,false)</f>
        <v>-1</v>
      </c>
      <c r="Q153" s="3">
        <f>vlookup($A153,EarthSpace!$A:$M,13,false)</f>
        <v>0</v>
      </c>
      <c r="R153" s="3">
        <f>vlookup($A153,Biology!$A:$M,13,false)</f>
        <v>2</v>
      </c>
      <c r="S153" s="3">
        <f>vlookup($A153,Physics!$A:$M,13,false)</f>
        <v>0</v>
      </c>
    </row>
    <row r="154">
      <c r="A154" s="3" t="s">
        <v>84</v>
      </c>
      <c r="B154" s="3" t="s">
        <v>755</v>
      </c>
      <c r="C154" s="3" t="s">
        <v>601</v>
      </c>
      <c r="D154" s="3">
        <v>4.0</v>
      </c>
      <c r="E154" s="3">
        <v>96.0</v>
      </c>
      <c r="F154" s="3">
        <v>11.0</v>
      </c>
      <c r="G154" s="3">
        <v>3.0</v>
      </c>
      <c r="H154" s="3">
        <v>2.0</v>
      </c>
      <c r="I154" s="3">
        <v>16.0</v>
      </c>
      <c r="J154" s="6">
        <v>0.16666666666666666</v>
      </c>
      <c r="K154" s="6">
        <v>0.6875</v>
      </c>
      <c r="L154" s="3">
        <v>36.0</v>
      </c>
      <c r="M154" s="7">
        <v>9.0</v>
      </c>
      <c r="N154" s="3">
        <f>vlookup($A154,'X-Risk'!$A:$M,13,false)</f>
        <v>2</v>
      </c>
      <c r="O154" s="3">
        <f>vlookup($A154,Math!$A:$M,13,false)</f>
        <v>0</v>
      </c>
      <c r="P154" s="3">
        <f>vlookup($A154,Chemistry!$A:$M,13,false)</f>
        <v>-1</v>
      </c>
      <c r="Q154" s="3">
        <f>vlookup($A154,EarthSpace!$A:$M,13,false)</f>
        <v>4</v>
      </c>
      <c r="R154" s="3">
        <f>vlookup($A154,Biology!$A:$M,13,false)</f>
        <v>4</v>
      </c>
      <c r="S154" s="3">
        <f>vlookup($A154,Physics!$A:$M,13,false)</f>
        <v>0</v>
      </c>
    </row>
    <row r="155">
      <c r="A155" s="3" t="s">
        <v>756</v>
      </c>
      <c r="B155" s="3" t="s">
        <v>757</v>
      </c>
      <c r="C155" s="3" t="s">
        <v>628</v>
      </c>
      <c r="D155" s="3">
        <v>4.0</v>
      </c>
      <c r="E155" s="3">
        <v>96.0</v>
      </c>
      <c r="F155" s="3">
        <v>11.0</v>
      </c>
      <c r="G155" s="3">
        <v>4.0</v>
      </c>
      <c r="H155" s="3">
        <v>2.0</v>
      </c>
      <c r="I155" s="3">
        <v>17.0</v>
      </c>
      <c r="J155" s="6">
        <v>0.17708333333333334</v>
      </c>
      <c r="K155" s="6">
        <v>0.6470588235294118</v>
      </c>
      <c r="L155" s="3">
        <v>36.0</v>
      </c>
      <c r="M155" s="7">
        <v>9.0</v>
      </c>
      <c r="N155" s="3">
        <f>vlookup($A155,'X-Risk'!$A:$M,13,false)</f>
        <v>1</v>
      </c>
      <c r="O155" s="3">
        <f>vlookup($A155,Math!$A:$M,13,false)</f>
        <v>0</v>
      </c>
      <c r="P155" s="3">
        <f>vlookup($A155,Chemistry!$A:$M,13,false)</f>
        <v>5</v>
      </c>
      <c r="Q155" s="3">
        <f>vlookup($A155,EarthSpace!$A:$M,13,false)</f>
        <v>2</v>
      </c>
      <c r="R155" s="3">
        <f>vlookup($A155,Biology!$A:$M,13,false)</f>
        <v>0</v>
      </c>
      <c r="S155" s="3">
        <f>vlookup($A155,Physics!$A:$M,13,false)</f>
        <v>1</v>
      </c>
    </row>
    <row r="156">
      <c r="A156" s="3" t="s">
        <v>758</v>
      </c>
      <c r="B156" s="3" t="s">
        <v>759</v>
      </c>
      <c r="C156" s="3" t="s">
        <v>536</v>
      </c>
      <c r="D156" s="3">
        <v>4.0</v>
      </c>
      <c r="E156" s="3">
        <v>96.0</v>
      </c>
      <c r="F156" s="3">
        <v>11.0</v>
      </c>
      <c r="G156" s="3">
        <v>4.0</v>
      </c>
      <c r="H156" s="3">
        <v>2.0</v>
      </c>
      <c r="I156" s="3">
        <v>17.0</v>
      </c>
      <c r="J156" s="6">
        <v>0.17708333333333334</v>
      </c>
      <c r="K156" s="6">
        <v>0.6470588235294118</v>
      </c>
      <c r="L156" s="3">
        <v>36.0</v>
      </c>
      <c r="M156" s="7">
        <v>9.0</v>
      </c>
      <c r="N156" s="3">
        <f>vlookup($A156,'X-Risk'!$A:$M,13,false)</f>
        <v>0</v>
      </c>
      <c r="O156" s="3">
        <f>vlookup($A156,Math!$A:$M,13,false)</f>
        <v>4</v>
      </c>
      <c r="P156" s="3">
        <f>vlookup($A156,Chemistry!$A:$M,13,false)</f>
        <v>5</v>
      </c>
      <c r="Q156" s="3">
        <f>vlookup($A156,EarthSpace!$A:$M,13,false)</f>
        <v>0</v>
      </c>
      <c r="R156" s="3">
        <f>vlookup($A156,Biology!$A:$M,13,false)</f>
        <v>0</v>
      </c>
      <c r="S156" s="3">
        <f>vlookup($A156,Physics!$A:$M,13,false)</f>
        <v>0</v>
      </c>
    </row>
    <row r="157">
      <c r="A157" s="3" t="s">
        <v>760</v>
      </c>
      <c r="B157" s="3" t="s">
        <v>761</v>
      </c>
      <c r="C157" s="3" t="s">
        <v>456</v>
      </c>
      <c r="D157" s="3">
        <v>4.0</v>
      </c>
      <c r="E157" s="3">
        <v>96.0</v>
      </c>
      <c r="F157" s="3">
        <v>11.0</v>
      </c>
      <c r="G157" s="3">
        <v>1.0</v>
      </c>
      <c r="H157" s="3">
        <v>2.0</v>
      </c>
      <c r="I157" s="3">
        <v>14.0</v>
      </c>
      <c r="J157" s="6">
        <v>0.14583333333333334</v>
      </c>
      <c r="K157" s="6">
        <v>0.7857142857142857</v>
      </c>
      <c r="L157" s="3">
        <v>36.0</v>
      </c>
      <c r="M157" s="7">
        <v>9.0</v>
      </c>
      <c r="N157" s="3">
        <f>vlookup($A157,'X-Risk'!$A:$M,13,false)</f>
        <v>1</v>
      </c>
      <c r="O157" s="3">
        <f>vlookup($A157,Math!$A:$M,13,false)</f>
        <v>6</v>
      </c>
      <c r="P157" s="3">
        <f>vlookup($A157,Chemistry!$A:$M,13,false)</f>
        <v>0</v>
      </c>
      <c r="Q157" s="3">
        <f>vlookup($A157,EarthSpace!$A:$M,13,false)</f>
        <v>0</v>
      </c>
      <c r="R157" s="3">
        <f>vlookup($A157,Biology!$A:$M,13,false)</f>
        <v>1</v>
      </c>
      <c r="S157" s="3">
        <f>vlookup($A157,Physics!$A:$M,13,false)</f>
        <v>1</v>
      </c>
    </row>
    <row r="158">
      <c r="A158" s="3" t="s">
        <v>763</v>
      </c>
      <c r="B158" s="3" t="s">
        <v>451</v>
      </c>
      <c r="C158" s="3" t="s">
        <v>478</v>
      </c>
      <c r="D158" s="3">
        <v>4.0</v>
      </c>
      <c r="E158" s="3">
        <v>96.0</v>
      </c>
      <c r="F158" s="3">
        <v>9.0</v>
      </c>
      <c r="G158" s="3">
        <v>0.0</v>
      </c>
      <c r="H158" s="3">
        <v>0.0</v>
      </c>
      <c r="I158" s="3">
        <v>9.0</v>
      </c>
      <c r="J158" s="6">
        <v>0.09375</v>
      </c>
      <c r="K158" s="6">
        <v>1.0</v>
      </c>
      <c r="L158" s="3">
        <v>36.0</v>
      </c>
      <c r="M158" s="7">
        <v>9.0</v>
      </c>
      <c r="N158" s="3">
        <f>vlookup($A158,'X-Risk'!$A:$M,13,false)</f>
        <v>0</v>
      </c>
      <c r="O158" s="3">
        <f>vlookup($A158,Math!$A:$M,13,false)</f>
        <v>4</v>
      </c>
      <c r="P158" s="3">
        <f>vlookup($A158,Chemistry!$A:$M,13,false)</f>
        <v>0</v>
      </c>
      <c r="Q158" s="3">
        <f>vlookup($A158,EarthSpace!$A:$M,13,false)</f>
        <v>0</v>
      </c>
      <c r="R158" s="3">
        <f>vlookup($A158,Biology!$A:$M,13,false)</f>
        <v>5</v>
      </c>
      <c r="S158" s="3">
        <f>vlookup($A158,Physics!$A:$M,13,false)</f>
        <v>0</v>
      </c>
    </row>
    <row r="159">
      <c r="A159" s="3" t="s">
        <v>765</v>
      </c>
      <c r="B159" s="3" t="s">
        <v>766</v>
      </c>
      <c r="C159" s="3" t="s">
        <v>490</v>
      </c>
      <c r="D159" s="3">
        <v>4.0</v>
      </c>
      <c r="E159" s="3">
        <v>96.0</v>
      </c>
      <c r="F159" s="3">
        <v>9.0</v>
      </c>
      <c r="G159" s="3">
        <v>3.0</v>
      </c>
      <c r="H159" s="3">
        <v>0.0</v>
      </c>
      <c r="I159" s="3">
        <v>12.0</v>
      </c>
      <c r="J159" s="6">
        <v>0.125</v>
      </c>
      <c r="K159" s="6">
        <v>0.75</v>
      </c>
      <c r="L159" s="3">
        <v>36.0</v>
      </c>
      <c r="M159" s="7">
        <v>9.0</v>
      </c>
      <c r="N159" s="3">
        <f>vlookup($A159,'X-Risk'!$A:$M,13,false)</f>
        <v>1</v>
      </c>
      <c r="O159" s="3">
        <f>vlookup($A159,Math!$A:$M,13,false)</f>
        <v>0</v>
      </c>
      <c r="P159" s="3">
        <f>vlookup($A159,Chemistry!$A:$M,13,false)</f>
        <v>2</v>
      </c>
      <c r="Q159" s="3">
        <f>vlookup($A159,EarthSpace!$A:$M,13,false)</f>
        <v>6</v>
      </c>
      <c r="R159" s="3">
        <f>vlookup($A159,Biology!$A:$M,13,false)</f>
        <v>0</v>
      </c>
      <c r="S159" s="3">
        <f>vlookup($A159,Physics!$A:$M,13,false)</f>
        <v>0</v>
      </c>
    </row>
    <row r="160">
      <c r="A160" s="3" t="s">
        <v>551</v>
      </c>
      <c r="B160" s="3" t="s">
        <v>768</v>
      </c>
      <c r="C160" s="3" t="s">
        <v>475</v>
      </c>
      <c r="D160" s="3">
        <v>4.0</v>
      </c>
      <c r="E160" s="3">
        <v>96.0</v>
      </c>
      <c r="F160" s="3">
        <v>9.0</v>
      </c>
      <c r="G160" s="3">
        <v>1.0</v>
      </c>
      <c r="H160" s="3">
        <v>1.0</v>
      </c>
      <c r="I160" s="3">
        <v>11.0</v>
      </c>
      <c r="J160" s="6">
        <v>0.11458333333333333</v>
      </c>
      <c r="K160" s="6">
        <v>0.8181818181818182</v>
      </c>
      <c r="L160" s="3">
        <v>32.0</v>
      </c>
      <c r="M160" s="7">
        <v>8.0</v>
      </c>
      <c r="N160" s="3">
        <f>vlookup($A160,'X-Risk'!$A:$M,13,false)</f>
        <v>1</v>
      </c>
      <c r="O160" s="3">
        <f>vlookup($A160,Math!$A:$M,13,false)</f>
        <v>5</v>
      </c>
      <c r="P160" s="3">
        <f>vlookup($A160,Chemistry!$A:$M,13,false)</f>
        <v>0</v>
      </c>
      <c r="Q160" s="3">
        <f>vlookup($A160,EarthSpace!$A:$M,13,false)</f>
        <v>1</v>
      </c>
      <c r="R160" s="3">
        <f>vlookup($A160,Biology!$A:$M,13,false)</f>
        <v>0</v>
      </c>
      <c r="S160" s="3">
        <f>vlookup($A160,Physics!$A:$M,13,false)</f>
        <v>1</v>
      </c>
    </row>
    <row r="161">
      <c r="A161" s="3" t="s">
        <v>769</v>
      </c>
      <c r="B161" s="3" t="s">
        <v>770</v>
      </c>
      <c r="C161" s="3" t="s">
        <v>771</v>
      </c>
      <c r="D161" s="3">
        <v>4.0</v>
      </c>
      <c r="E161" s="3">
        <v>96.0</v>
      </c>
      <c r="F161" s="3">
        <v>8.0</v>
      </c>
      <c r="G161" s="3">
        <v>5.0</v>
      </c>
      <c r="H161" s="3">
        <v>0.0</v>
      </c>
      <c r="I161" s="3">
        <v>13.0</v>
      </c>
      <c r="J161" s="6">
        <v>0.13541666666666666</v>
      </c>
      <c r="K161" s="6">
        <v>0.6153846153846154</v>
      </c>
      <c r="L161" s="3">
        <v>32.0</v>
      </c>
      <c r="M161" s="7">
        <v>8.0</v>
      </c>
      <c r="N161" s="3">
        <f>vlookup($A161,'X-Risk'!$A:$M,13,false)</f>
        <v>0</v>
      </c>
      <c r="O161" s="3">
        <f>vlookup($A161,Math!$A:$M,13,false)</f>
        <v>2</v>
      </c>
      <c r="P161" s="3">
        <f>vlookup($A161,Chemistry!$A:$M,13,false)</f>
        <v>4</v>
      </c>
      <c r="Q161" s="3">
        <f>vlookup($A161,EarthSpace!$A:$M,13,false)</f>
        <v>0</v>
      </c>
      <c r="R161" s="3">
        <f>vlookup($A161,Biology!$A:$M,13,false)</f>
        <v>0</v>
      </c>
      <c r="S161" s="3">
        <f>vlookup($A161,Physics!$A:$M,13,false)</f>
        <v>2</v>
      </c>
    </row>
    <row r="162">
      <c r="A162" s="3" t="s">
        <v>772</v>
      </c>
      <c r="B162" s="3" t="s">
        <v>773</v>
      </c>
      <c r="C162" s="3" t="s">
        <v>634</v>
      </c>
      <c r="D162" s="3">
        <v>5.0</v>
      </c>
      <c r="E162" s="3">
        <v>120.0</v>
      </c>
      <c r="F162" s="3">
        <v>10.0</v>
      </c>
      <c r="G162" s="3">
        <v>10.0</v>
      </c>
      <c r="H162" s="3">
        <v>0.0</v>
      </c>
      <c r="I162" s="3">
        <v>20.0</v>
      </c>
      <c r="J162" s="6">
        <v>0.16666666666666666</v>
      </c>
      <c r="K162" s="6">
        <v>0.5</v>
      </c>
      <c r="L162" s="3">
        <v>40.0</v>
      </c>
      <c r="M162" s="7">
        <v>8.0</v>
      </c>
      <c r="N162" s="3">
        <f>vlookup($A162,'X-Risk'!$A:$M,13,false)</f>
        <v>1.6</v>
      </c>
      <c r="O162" s="3">
        <f>vlookup($A162,Math!$A:$M,13,false)</f>
        <v>1.6</v>
      </c>
      <c r="P162" s="3">
        <f>vlookup($A162,Chemistry!$A:$M,13,false)</f>
        <v>0.8</v>
      </c>
      <c r="Q162" s="3">
        <f>vlookup($A162,EarthSpace!$A:$M,13,false)</f>
        <v>2.4</v>
      </c>
      <c r="R162" s="3">
        <f>vlookup($A162,Biology!$A:$M,13,false)</f>
        <v>0</v>
      </c>
      <c r="S162" s="3">
        <f>vlookup($A162,Physics!$A:$M,13,false)</f>
        <v>0.8</v>
      </c>
    </row>
    <row r="163">
      <c r="A163" s="3" t="s">
        <v>774</v>
      </c>
      <c r="B163" s="3" t="s">
        <v>775</v>
      </c>
      <c r="C163" s="3" t="s">
        <v>744</v>
      </c>
      <c r="D163" s="3">
        <v>4.0</v>
      </c>
      <c r="E163" s="3">
        <v>96.0</v>
      </c>
      <c r="F163" s="3">
        <v>9.0</v>
      </c>
      <c r="G163" s="3">
        <v>7.0</v>
      </c>
      <c r="H163" s="3">
        <v>1.0</v>
      </c>
      <c r="I163" s="3">
        <v>17.0</v>
      </c>
      <c r="J163" s="6">
        <v>0.17708333333333334</v>
      </c>
      <c r="K163" s="6">
        <v>0.5294117647058824</v>
      </c>
      <c r="L163" s="3">
        <v>32.0</v>
      </c>
      <c r="M163" s="7">
        <v>8.0</v>
      </c>
      <c r="N163" s="3">
        <f>vlookup($A163,'X-Risk'!$A:$M,13,false)</f>
        <v>2</v>
      </c>
      <c r="O163" s="3">
        <f>vlookup($A163,Math!$A:$M,13,false)</f>
        <v>0</v>
      </c>
      <c r="P163" s="3">
        <f>vlookup($A163,Chemistry!$A:$M,13,false)</f>
        <v>1</v>
      </c>
      <c r="Q163" s="3">
        <f>vlookup($A163,EarthSpace!$A:$M,13,false)</f>
        <v>0</v>
      </c>
      <c r="R163" s="3">
        <f>vlookup($A163,Biology!$A:$M,13,false)</f>
        <v>0</v>
      </c>
      <c r="S163" s="3">
        <f>vlookup($A163,Physics!$A:$M,13,false)</f>
        <v>5</v>
      </c>
    </row>
    <row r="164">
      <c r="A164" s="3" t="s">
        <v>777</v>
      </c>
      <c r="B164" s="3" t="s">
        <v>778</v>
      </c>
      <c r="C164" s="3" t="s">
        <v>617</v>
      </c>
      <c r="D164" s="3">
        <v>4.0</v>
      </c>
      <c r="E164" s="3">
        <v>96.0</v>
      </c>
      <c r="F164" s="3">
        <v>10.0</v>
      </c>
      <c r="G164" s="3">
        <v>3.0</v>
      </c>
      <c r="H164" s="3">
        <v>2.0</v>
      </c>
      <c r="I164" s="3">
        <v>15.0</v>
      </c>
      <c r="J164" s="6">
        <v>0.15625</v>
      </c>
      <c r="K164" s="6">
        <v>0.6666666666666666</v>
      </c>
      <c r="L164" s="3">
        <v>32.0</v>
      </c>
      <c r="M164" s="7">
        <v>8.0</v>
      </c>
      <c r="N164" s="3">
        <f>vlookup($A164,'X-Risk'!$A:$M,13,false)</f>
        <v>0</v>
      </c>
      <c r="O164" s="3">
        <f>vlookup($A164,Math!$A:$M,13,false)</f>
        <v>-1</v>
      </c>
      <c r="P164" s="3">
        <f>vlookup($A164,Chemistry!$A:$M,13,false)</f>
        <v>1</v>
      </c>
      <c r="Q164" s="3">
        <f>vlookup($A164,EarthSpace!$A:$M,13,false)</f>
        <v>3</v>
      </c>
      <c r="R164" s="3">
        <f>vlookup($A164,Biology!$A:$M,13,false)</f>
        <v>3</v>
      </c>
      <c r="S164" s="3">
        <f>vlookup($A164,Physics!$A:$M,13,false)</f>
        <v>2</v>
      </c>
    </row>
    <row r="165">
      <c r="A165" s="3" t="s">
        <v>779</v>
      </c>
      <c r="B165" s="3" t="s">
        <v>780</v>
      </c>
      <c r="C165" s="3" t="s">
        <v>781</v>
      </c>
      <c r="D165" s="3">
        <v>4.0</v>
      </c>
      <c r="E165" s="3">
        <v>96.0</v>
      </c>
      <c r="F165" s="3">
        <v>8.0</v>
      </c>
      <c r="G165" s="3">
        <v>8.0</v>
      </c>
      <c r="H165" s="3">
        <v>0.0</v>
      </c>
      <c r="I165" s="3">
        <v>16.0</v>
      </c>
      <c r="J165" s="6">
        <v>0.16666666666666666</v>
      </c>
      <c r="K165" s="6">
        <v>0.5</v>
      </c>
      <c r="L165" s="3">
        <v>32.0</v>
      </c>
      <c r="M165" s="7">
        <v>8.0</v>
      </c>
      <c r="N165" s="3">
        <f>vlookup($A165,'X-Risk'!$A:$M,13,false)</f>
        <v>2</v>
      </c>
      <c r="O165" s="3">
        <f>vlookup($A165,Math!$A:$M,13,false)</f>
        <v>2</v>
      </c>
      <c r="P165" s="3">
        <f>vlookup($A165,Chemistry!$A:$M,13,false)</f>
        <v>1</v>
      </c>
      <c r="Q165" s="3">
        <f>vlookup($A165,EarthSpace!$A:$M,13,false)</f>
        <v>1</v>
      </c>
      <c r="R165" s="3">
        <f>vlookup($A165,Biology!$A:$M,13,false)</f>
        <v>0</v>
      </c>
      <c r="S165" s="3">
        <f>vlookup($A165,Physics!$A:$M,13,false)</f>
        <v>2</v>
      </c>
    </row>
    <row r="166">
      <c r="A166" s="3" t="s">
        <v>782</v>
      </c>
      <c r="B166" s="3" t="s">
        <v>783</v>
      </c>
      <c r="C166" s="3" t="s">
        <v>567</v>
      </c>
      <c r="D166" s="3">
        <v>4.0</v>
      </c>
      <c r="E166" s="3">
        <v>96.0</v>
      </c>
      <c r="F166" s="3">
        <v>8.0</v>
      </c>
      <c r="G166" s="3">
        <v>4.0</v>
      </c>
      <c r="H166" s="3">
        <v>0.0</v>
      </c>
      <c r="I166" s="3">
        <v>12.0</v>
      </c>
      <c r="J166" s="6">
        <v>0.125</v>
      </c>
      <c r="K166" s="6">
        <v>0.6666666666666666</v>
      </c>
      <c r="L166" s="3">
        <v>32.0</v>
      </c>
      <c r="M166" s="7">
        <v>8.0</v>
      </c>
      <c r="N166" s="3">
        <f>vlookup($A166,'X-Risk'!$A:$M,13,false)</f>
        <v>1</v>
      </c>
      <c r="O166" s="3">
        <f>vlookup($A166,Math!$A:$M,13,false)</f>
        <v>3</v>
      </c>
      <c r="P166" s="3">
        <f>vlookup($A166,Chemistry!$A:$M,13,false)</f>
        <v>0</v>
      </c>
      <c r="Q166" s="3">
        <f>vlookup($A166,EarthSpace!$A:$M,13,false)</f>
        <v>1</v>
      </c>
      <c r="R166" s="3">
        <f>vlookup($A166,Biology!$A:$M,13,false)</f>
        <v>0</v>
      </c>
      <c r="S166" s="3">
        <f>vlookup($A166,Physics!$A:$M,13,false)</f>
        <v>3</v>
      </c>
    </row>
    <row r="167">
      <c r="A167" s="3" t="s">
        <v>784</v>
      </c>
      <c r="B167" s="3" t="s">
        <v>785</v>
      </c>
      <c r="C167" s="3" t="s">
        <v>744</v>
      </c>
      <c r="D167" s="3">
        <v>4.0</v>
      </c>
      <c r="E167" s="3">
        <v>96.0</v>
      </c>
      <c r="F167" s="3">
        <v>8.0</v>
      </c>
      <c r="G167" s="3">
        <v>2.0</v>
      </c>
      <c r="H167" s="3">
        <v>0.0</v>
      </c>
      <c r="I167" s="3">
        <v>10.0</v>
      </c>
      <c r="J167" s="6">
        <v>0.10416666666666667</v>
      </c>
      <c r="K167" s="6">
        <v>0.8</v>
      </c>
      <c r="L167" s="3">
        <v>32.0</v>
      </c>
      <c r="M167" s="7">
        <v>8.0</v>
      </c>
      <c r="N167" s="3">
        <f>vlookup($A167,'X-Risk'!$A:$M,13,false)</f>
        <v>1</v>
      </c>
      <c r="O167" s="3">
        <f>vlookup($A167,Math!$A:$M,13,false)</f>
        <v>0</v>
      </c>
      <c r="P167" s="3">
        <f>vlookup($A167,Chemistry!$A:$M,13,false)</f>
        <v>0</v>
      </c>
      <c r="Q167" s="3">
        <f>vlookup($A167,EarthSpace!$A:$M,13,false)</f>
        <v>0</v>
      </c>
      <c r="R167" s="3">
        <f>vlookup($A167,Biology!$A:$M,13,false)</f>
        <v>7</v>
      </c>
      <c r="S167" s="3">
        <f>vlookup($A167,Physics!$A:$M,13,false)</f>
        <v>0</v>
      </c>
    </row>
    <row r="168">
      <c r="A168" s="3" t="s">
        <v>786</v>
      </c>
      <c r="B168" s="3" t="s">
        <v>477</v>
      </c>
      <c r="C168" s="3" t="s">
        <v>787</v>
      </c>
      <c r="D168" s="3">
        <v>4.0</v>
      </c>
      <c r="E168" s="3">
        <v>96.0</v>
      </c>
      <c r="F168" s="3">
        <v>9.0</v>
      </c>
      <c r="G168" s="3">
        <v>3.0</v>
      </c>
      <c r="H168" s="3">
        <v>1.0</v>
      </c>
      <c r="I168" s="3">
        <v>13.0</v>
      </c>
      <c r="J168" s="6">
        <v>0.13541666666666666</v>
      </c>
      <c r="K168" s="6">
        <v>0.6923076923076923</v>
      </c>
      <c r="L168" s="3">
        <v>32.0</v>
      </c>
      <c r="M168" s="7">
        <v>8.0</v>
      </c>
      <c r="N168" s="3">
        <f>vlookup($A168,'X-Risk'!$A:$M,13,false)</f>
        <v>0</v>
      </c>
      <c r="O168" s="3">
        <f>vlookup($A168,Math!$A:$M,13,false)</f>
        <v>0</v>
      </c>
      <c r="P168" s="3">
        <f>vlookup($A168,Chemistry!$A:$M,13,false)</f>
        <v>1</v>
      </c>
      <c r="Q168" s="3">
        <f>vlookup($A168,EarthSpace!$A:$M,13,false)</f>
        <v>0</v>
      </c>
      <c r="R168" s="3">
        <f>vlookup($A168,Biology!$A:$M,13,false)</f>
        <v>7</v>
      </c>
      <c r="S168" s="3">
        <f>vlookup($A168,Physics!$A:$M,13,false)</f>
        <v>0</v>
      </c>
    </row>
    <row r="169">
      <c r="A169" s="3" t="s">
        <v>788</v>
      </c>
      <c r="B169" s="3" t="s">
        <v>200</v>
      </c>
      <c r="C169" s="3" t="s">
        <v>324</v>
      </c>
      <c r="D169" s="3">
        <v>4.0</v>
      </c>
      <c r="E169" s="3">
        <v>96.0</v>
      </c>
      <c r="F169" s="3">
        <v>9.0</v>
      </c>
      <c r="G169" s="3">
        <v>9.0</v>
      </c>
      <c r="H169" s="3">
        <v>1.0</v>
      </c>
      <c r="I169" s="3">
        <v>19.0</v>
      </c>
      <c r="J169" s="6">
        <v>0.19791666666666666</v>
      </c>
      <c r="K169" s="6">
        <v>0.47368421052631576</v>
      </c>
      <c r="L169" s="3">
        <v>32.0</v>
      </c>
      <c r="M169" s="7">
        <v>8.0</v>
      </c>
      <c r="N169" s="3">
        <f>vlookup($A169,'X-Risk'!$A:$M,13,false)</f>
        <v>2</v>
      </c>
      <c r="O169" s="3">
        <f>vlookup($A169,Math!$A:$M,13,false)</f>
        <v>0</v>
      </c>
      <c r="P169" s="3">
        <f>vlookup($A169,Chemistry!$A:$M,13,false)</f>
        <v>0</v>
      </c>
      <c r="Q169" s="3">
        <f>vlookup($A169,EarthSpace!$A:$M,13,false)</f>
        <v>2</v>
      </c>
      <c r="R169" s="3">
        <f>vlookup($A169,Biology!$A:$M,13,false)</f>
        <v>0</v>
      </c>
      <c r="S169" s="3">
        <f>vlookup($A169,Physics!$A:$M,13,false)</f>
        <v>4</v>
      </c>
    </row>
    <row r="170">
      <c r="A170" s="3" t="s">
        <v>789</v>
      </c>
      <c r="B170" s="3" t="s">
        <v>790</v>
      </c>
      <c r="C170" s="3" t="s">
        <v>490</v>
      </c>
      <c r="D170" s="3">
        <v>4.0</v>
      </c>
      <c r="E170" s="3">
        <v>96.0</v>
      </c>
      <c r="F170" s="3">
        <v>9.0</v>
      </c>
      <c r="G170" s="3">
        <v>5.0</v>
      </c>
      <c r="H170" s="3">
        <v>1.0</v>
      </c>
      <c r="I170" s="3">
        <v>15.0</v>
      </c>
      <c r="J170" s="6">
        <v>0.15625</v>
      </c>
      <c r="K170" s="6">
        <v>0.6</v>
      </c>
      <c r="L170" s="3">
        <v>32.0</v>
      </c>
      <c r="M170" s="7">
        <v>8.0</v>
      </c>
      <c r="N170" s="3">
        <f>vlookup($A170,'X-Risk'!$A:$M,13,false)</f>
        <v>0</v>
      </c>
      <c r="O170" s="3">
        <f>vlookup($A170,Math!$A:$M,13,false)</f>
        <v>0</v>
      </c>
      <c r="P170" s="3">
        <f>vlookup($A170,Chemistry!$A:$M,13,false)</f>
        <v>4</v>
      </c>
      <c r="Q170" s="3">
        <f>vlookup($A170,EarthSpace!$A:$M,13,false)</f>
        <v>4</v>
      </c>
      <c r="R170" s="3">
        <f>vlookup($A170,Biology!$A:$M,13,false)</f>
        <v>0</v>
      </c>
      <c r="S170" s="3">
        <f>vlookup($A170,Physics!$A:$M,13,false)</f>
        <v>0</v>
      </c>
    </row>
    <row r="171">
      <c r="A171" s="3" t="s">
        <v>762</v>
      </c>
      <c r="B171" s="3" t="s">
        <v>791</v>
      </c>
      <c r="C171" s="3" t="s">
        <v>520</v>
      </c>
      <c r="D171" s="3">
        <v>4.0</v>
      </c>
      <c r="E171" s="3">
        <v>96.0</v>
      </c>
      <c r="F171" s="3">
        <v>9.0</v>
      </c>
      <c r="G171" s="3">
        <v>7.0</v>
      </c>
      <c r="H171" s="3">
        <v>1.0</v>
      </c>
      <c r="I171" s="3">
        <v>17.0</v>
      </c>
      <c r="J171" s="6">
        <v>0.17708333333333334</v>
      </c>
      <c r="K171" s="6">
        <v>0.5294117647058824</v>
      </c>
      <c r="L171" s="3">
        <v>32.0</v>
      </c>
      <c r="M171" s="7">
        <v>8.0</v>
      </c>
      <c r="N171" s="3">
        <f>vlookup($A171,'X-Risk'!$A:$M,13,false)</f>
        <v>1</v>
      </c>
      <c r="O171" s="3">
        <f>vlookup($A171,Math!$A:$M,13,false)</f>
        <v>3</v>
      </c>
      <c r="P171" s="3">
        <f>vlookup($A171,Chemistry!$A:$M,13,false)</f>
        <v>1</v>
      </c>
      <c r="Q171" s="3">
        <f>vlookup($A171,EarthSpace!$A:$M,13,false)</f>
        <v>2</v>
      </c>
      <c r="R171" s="3">
        <f>vlookup($A171,Biology!$A:$M,13,false)</f>
        <v>1</v>
      </c>
      <c r="S171" s="3">
        <f>vlookup($A171,Physics!$A:$M,13,false)</f>
        <v>0</v>
      </c>
    </row>
    <row r="172">
      <c r="A172" s="3" t="s">
        <v>792</v>
      </c>
      <c r="B172" s="3" t="s">
        <v>793</v>
      </c>
      <c r="C172" s="3" t="s">
        <v>222</v>
      </c>
      <c r="D172" s="3">
        <v>4.0</v>
      </c>
      <c r="E172" s="3">
        <v>96.0</v>
      </c>
      <c r="F172" s="3">
        <v>11.0</v>
      </c>
      <c r="G172" s="3">
        <v>0.0</v>
      </c>
      <c r="H172" s="3">
        <v>3.0</v>
      </c>
      <c r="I172" s="3">
        <v>14.0</v>
      </c>
      <c r="J172" s="6">
        <v>0.14583333333333334</v>
      </c>
      <c r="K172" s="6">
        <v>0.7857142857142857</v>
      </c>
      <c r="L172" s="3">
        <v>32.0</v>
      </c>
      <c r="M172" s="7">
        <v>8.0</v>
      </c>
      <c r="N172" s="3">
        <f>vlookup($A172,'X-Risk'!$A:$M,13,false)</f>
        <v>0</v>
      </c>
      <c r="O172" s="3">
        <f>vlookup($A172,Math!$A:$M,13,false)</f>
        <v>1</v>
      </c>
      <c r="P172" s="3">
        <f>vlookup($A172,Chemistry!$A:$M,13,false)</f>
        <v>0</v>
      </c>
      <c r="Q172" s="3">
        <f>vlookup($A172,EarthSpace!$A:$M,13,false)</f>
        <v>2</v>
      </c>
      <c r="R172" s="3">
        <f>vlookup($A172,Biology!$A:$M,13,false)</f>
        <v>0</v>
      </c>
      <c r="S172" s="3">
        <f>vlookup($A172,Physics!$A:$M,13,false)</f>
        <v>5</v>
      </c>
    </row>
    <row r="173">
      <c r="A173" s="3" t="s">
        <v>794</v>
      </c>
      <c r="B173" s="3" t="s">
        <v>795</v>
      </c>
      <c r="C173" s="3" t="s">
        <v>526</v>
      </c>
      <c r="D173" s="3">
        <v>4.0</v>
      </c>
      <c r="E173" s="3">
        <v>96.0</v>
      </c>
      <c r="F173" s="3">
        <v>9.0</v>
      </c>
      <c r="G173" s="3">
        <v>6.0</v>
      </c>
      <c r="H173" s="3">
        <v>1.0</v>
      </c>
      <c r="I173" s="3">
        <v>16.0</v>
      </c>
      <c r="J173" s="6">
        <v>0.16666666666666666</v>
      </c>
      <c r="K173" s="6">
        <v>0.5625</v>
      </c>
      <c r="L173" s="3">
        <v>32.0</v>
      </c>
      <c r="M173" s="7">
        <v>8.0</v>
      </c>
      <c r="N173" s="3">
        <f>vlookup($A173,'X-Risk'!$A:$M,13,false)</f>
        <v>2</v>
      </c>
      <c r="O173" s="3">
        <f>vlookup($A173,Math!$A:$M,13,false)</f>
        <v>1</v>
      </c>
      <c r="P173" s="3">
        <f>vlookup($A173,Chemistry!$A:$M,13,false)</f>
        <v>4</v>
      </c>
      <c r="Q173" s="3">
        <f>vlookup($A173,EarthSpace!$A:$M,13,false)</f>
        <v>1</v>
      </c>
      <c r="R173" s="3">
        <f>vlookup($A173,Biology!$A:$M,13,false)</f>
        <v>0</v>
      </c>
      <c r="S173" s="3">
        <f>vlookup($A173,Physics!$A:$M,13,false)</f>
        <v>0</v>
      </c>
    </row>
    <row r="174">
      <c r="A174" s="3" t="s">
        <v>796</v>
      </c>
      <c r="B174" s="3" t="s">
        <v>797</v>
      </c>
      <c r="C174" s="3" t="s">
        <v>560</v>
      </c>
      <c r="D174" s="3">
        <v>4.0</v>
      </c>
      <c r="E174" s="3">
        <v>96.0</v>
      </c>
      <c r="F174" s="3">
        <v>8.0</v>
      </c>
      <c r="G174" s="3">
        <v>3.0</v>
      </c>
      <c r="H174" s="3">
        <v>0.0</v>
      </c>
      <c r="I174" s="3">
        <v>11.0</v>
      </c>
      <c r="J174" s="6">
        <v>0.11458333333333333</v>
      </c>
      <c r="K174" s="6">
        <v>0.7272727272727273</v>
      </c>
      <c r="L174" s="3">
        <v>32.0</v>
      </c>
      <c r="M174" s="7">
        <v>8.0</v>
      </c>
      <c r="N174" s="3">
        <f>vlookup($A174,'X-Risk'!$A:$M,13,false)</f>
        <v>1</v>
      </c>
      <c r="O174" s="3">
        <f>vlookup($A174,Math!$A:$M,13,false)</f>
        <v>5</v>
      </c>
      <c r="P174" s="3">
        <f>vlookup($A174,Chemistry!$A:$M,13,false)</f>
        <v>0</v>
      </c>
      <c r="Q174" s="3">
        <f>vlookup($A174,EarthSpace!$A:$M,13,false)</f>
        <v>1</v>
      </c>
      <c r="R174" s="3">
        <f>vlookup($A174,Biology!$A:$M,13,false)</f>
        <v>0</v>
      </c>
      <c r="S174" s="3">
        <f>vlookup($A174,Physics!$A:$M,13,false)</f>
        <v>1</v>
      </c>
    </row>
    <row r="175">
      <c r="A175" s="3" t="s">
        <v>800</v>
      </c>
      <c r="B175" s="3" t="s">
        <v>801</v>
      </c>
      <c r="C175" s="3" t="s">
        <v>463</v>
      </c>
      <c r="D175" s="3">
        <v>4.0</v>
      </c>
      <c r="E175" s="3">
        <v>96.0</v>
      </c>
      <c r="F175" s="3">
        <v>10.0</v>
      </c>
      <c r="G175" s="3">
        <v>3.0</v>
      </c>
      <c r="H175" s="3">
        <v>2.0</v>
      </c>
      <c r="I175" s="3">
        <v>15.0</v>
      </c>
      <c r="J175" s="6">
        <v>0.15625</v>
      </c>
      <c r="K175" s="6">
        <v>0.6666666666666666</v>
      </c>
      <c r="L175" s="3">
        <v>32.0</v>
      </c>
      <c r="M175" s="7">
        <v>8.0</v>
      </c>
      <c r="N175" s="3">
        <f>vlookup($A175,'X-Risk'!$A:$M,13,false)</f>
        <v>0</v>
      </c>
      <c r="O175" s="3">
        <f>vlookup($A175,Math!$A:$M,13,false)</f>
        <v>1</v>
      </c>
      <c r="P175" s="3">
        <f>vlookup($A175,Chemistry!$A:$M,13,false)</f>
        <v>1</v>
      </c>
      <c r="Q175" s="3">
        <f>vlookup($A175,EarthSpace!$A:$M,13,false)</f>
        <v>3</v>
      </c>
      <c r="R175" s="3">
        <f>vlookup($A175,Biology!$A:$M,13,false)</f>
        <v>1</v>
      </c>
      <c r="S175" s="3">
        <f>vlookup($A175,Physics!$A:$M,13,false)</f>
        <v>2</v>
      </c>
    </row>
    <row r="176">
      <c r="A176" s="3" t="s">
        <v>804</v>
      </c>
      <c r="B176" s="3" t="s">
        <v>805</v>
      </c>
      <c r="C176" s="3" t="s">
        <v>170</v>
      </c>
      <c r="D176" s="3">
        <v>4.0</v>
      </c>
      <c r="E176" s="3">
        <v>96.0</v>
      </c>
      <c r="F176" s="3">
        <v>12.0</v>
      </c>
      <c r="G176" s="3">
        <v>3.0</v>
      </c>
      <c r="H176" s="3">
        <v>4.0</v>
      </c>
      <c r="I176" s="3">
        <v>19.0</v>
      </c>
      <c r="J176" s="6">
        <v>0.19791666666666666</v>
      </c>
      <c r="K176" s="6">
        <v>0.631578947368421</v>
      </c>
      <c r="L176" s="3">
        <v>32.0</v>
      </c>
      <c r="M176" s="7">
        <v>8.0</v>
      </c>
      <c r="N176" s="3">
        <f>vlookup($A176,'X-Risk'!$A:$M,13,false)</f>
        <v>0</v>
      </c>
      <c r="O176" s="3">
        <f>vlookup($A176,Math!$A:$M,13,false)</f>
        <v>3</v>
      </c>
      <c r="P176" s="3">
        <f>vlookup($A176,Chemistry!$A:$M,13,false)</f>
        <v>0</v>
      </c>
      <c r="Q176" s="3">
        <f>vlookup($A176,EarthSpace!$A:$M,13,false)</f>
        <v>4</v>
      </c>
      <c r="R176" s="3">
        <f>vlookup($A176,Biology!$A:$M,13,false)</f>
        <v>0</v>
      </c>
      <c r="S176" s="3">
        <f>vlookup($A176,Physics!$A:$M,13,false)</f>
        <v>1</v>
      </c>
    </row>
    <row r="177">
      <c r="A177" s="3" t="s">
        <v>806</v>
      </c>
      <c r="B177" s="3" t="s">
        <v>807</v>
      </c>
      <c r="C177" s="3" t="s">
        <v>401</v>
      </c>
      <c r="D177" s="3">
        <v>4.0</v>
      </c>
      <c r="E177" s="3">
        <v>96.0</v>
      </c>
      <c r="F177" s="3">
        <v>8.0</v>
      </c>
      <c r="G177" s="3">
        <v>2.0</v>
      </c>
      <c r="H177" s="3">
        <v>0.0</v>
      </c>
      <c r="I177" s="3">
        <v>10.0</v>
      </c>
      <c r="J177" s="6">
        <v>0.10416666666666667</v>
      </c>
      <c r="K177" s="6">
        <v>0.8</v>
      </c>
      <c r="L177" s="3">
        <v>32.0</v>
      </c>
      <c r="M177" s="7">
        <v>8.0</v>
      </c>
      <c r="N177" s="3">
        <f>vlookup($A177,'X-Risk'!$A:$M,13,false)</f>
        <v>0</v>
      </c>
      <c r="O177" s="3">
        <f>vlookup($A177,Math!$A:$M,13,false)</f>
        <v>0</v>
      </c>
      <c r="P177" s="3">
        <f>vlookup($A177,Chemistry!$A:$M,13,false)</f>
        <v>7</v>
      </c>
      <c r="Q177" s="3">
        <f>vlookup($A177,EarthSpace!$A:$M,13,false)</f>
        <v>0</v>
      </c>
      <c r="R177" s="3">
        <f>vlookup($A177,Biology!$A:$M,13,false)</f>
        <v>1</v>
      </c>
      <c r="S177" s="3">
        <f>vlookup($A177,Physics!$A:$M,13,false)</f>
        <v>0</v>
      </c>
    </row>
    <row r="178">
      <c r="A178" s="3" t="s">
        <v>572</v>
      </c>
      <c r="B178" s="3" t="s">
        <v>809</v>
      </c>
      <c r="C178" s="3" t="s">
        <v>270</v>
      </c>
      <c r="D178" s="3">
        <v>5.0</v>
      </c>
      <c r="E178" s="3">
        <v>120.0</v>
      </c>
      <c r="F178" s="3">
        <v>9.0</v>
      </c>
      <c r="G178" s="3">
        <v>0.0</v>
      </c>
      <c r="H178" s="3">
        <v>0.0</v>
      </c>
      <c r="I178" s="3">
        <v>9.0</v>
      </c>
      <c r="J178" s="6">
        <v>0.075</v>
      </c>
      <c r="K178" s="6">
        <v>1.0</v>
      </c>
      <c r="L178" s="3">
        <v>36.0</v>
      </c>
      <c r="M178" s="7">
        <v>7.2</v>
      </c>
      <c r="N178" s="3">
        <f>vlookup($A178,'X-Risk'!$A:$M,13,false)</f>
        <v>2.4</v>
      </c>
      <c r="O178" s="3">
        <f>vlookup($A178,Math!$A:$M,13,false)</f>
        <v>0</v>
      </c>
      <c r="P178" s="3">
        <f>vlookup($A178,Chemistry!$A:$M,13,false)</f>
        <v>0</v>
      </c>
      <c r="Q178" s="3">
        <f>vlookup($A178,EarthSpace!$A:$M,13,false)</f>
        <v>4.8</v>
      </c>
      <c r="R178" s="3">
        <f>vlookup($A178,Biology!$A:$M,13,false)</f>
        <v>0</v>
      </c>
      <c r="S178" s="3">
        <f>vlookup($A178,Physics!$A:$M,13,false)</f>
        <v>0</v>
      </c>
    </row>
    <row r="179">
      <c r="A179" s="3" t="s">
        <v>810</v>
      </c>
      <c r="B179" s="3" t="s">
        <v>656</v>
      </c>
      <c r="C179" s="3" t="s">
        <v>456</v>
      </c>
      <c r="D179" s="3">
        <v>4.0</v>
      </c>
      <c r="E179" s="3">
        <v>96.0</v>
      </c>
      <c r="F179" s="3">
        <v>7.0</v>
      </c>
      <c r="G179" s="3">
        <v>6.0</v>
      </c>
      <c r="H179" s="3">
        <v>0.0</v>
      </c>
      <c r="I179" s="3">
        <v>13.0</v>
      </c>
      <c r="J179" s="6">
        <v>0.13541666666666666</v>
      </c>
      <c r="K179" s="6">
        <v>0.5384615384615384</v>
      </c>
      <c r="L179" s="3">
        <v>28.0</v>
      </c>
      <c r="M179" s="7">
        <v>7.0</v>
      </c>
      <c r="N179" s="3">
        <f>vlookup($A179,'X-Risk'!$A:$M,13,false)</f>
        <v>0</v>
      </c>
      <c r="O179" s="3">
        <f>vlookup($A179,Math!$A:$M,13,false)</f>
        <v>1</v>
      </c>
      <c r="P179" s="3">
        <f>vlookup($A179,Chemistry!$A:$M,13,false)</f>
        <v>0</v>
      </c>
      <c r="Q179" s="3">
        <f>vlookup($A179,EarthSpace!$A:$M,13,false)</f>
        <v>1</v>
      </c>
      <c r="R179" s="3">
        <f>vlookup($A179,Biology!$A:$M,13,false)</f>
        <v>1</v>
      </c>
      <c r="S179" s="3">
        <f>vlookup($A179,Physics!$A:$M,13,false)</f>
        <v>4</v>
      </c>
    </row>
    <row r="180">
      <c r="A180" s="3" t="s">
        <v>811</v>
      </c>
      <c r="B180" s="3" t="s">
        <v>812</v>
      </c>
      <c r="C180" s="3" t="s">
        <v>628</v>
      </c>
      <c r="D180" s="3">
        <v>4.0</v>
      </c>
      <c r="E180" s="3">
        <v>96.0</v>
      </c>
      <c r="F180" s="3">
        <v>11.0</v>
      </c>
      <c r="G180" s="3">
        <v>1.0</v>
      </c>
      <c r="H180" s="3">
        <v>4.0</v>
      </c>
      <c r="I180" s="3">
        <v>16.0</v>
      </c>
      <c r="J180" s="6">
        <v>0.16666666666666666</v>
      </c>
      <c r="K180" s="6">
        <v>0.6875</v>
      </c>
      <c r="L180" s="3">
        <v>28.0</v>
      </c>
      <c r="M180" s="7">
        <v>7.0</v>
      </c>
      <c r="N180" s="3">
        <f>vlookup($A180,'X-Risk'!$A:$M,13,false)</f>
        <v>-1</v>
      </c>
      <c r="O180" s="3">
        <f>vlookup($A180,Math!$A:$M,13,false)</f>
        <v>3</v>
      </c>
      <c r="P180" s="3">
        <f>vlookup($A180,Chemistry!$A:$M,13,false)</f>
        <v>1</v>
      </c>
      <c r="Q180" s="3">
        <f>vlookup($A180,EarthSpace!$A:$M,13,false)</f>
        <v>0</v>
      </c>
      <c r="R180" s="3">
        <f>vlookup($A180,Biology!$A:$M,13,false)</f>
        <v>0</v>
      </c>
      <c r="S180" s="3">
        <f>vlookup($A180,Physics!$A:$M,13,false)</f>
        <v>4</v>
      </c>
    </row>
    <row r="181">
      <c r="A181" s="3" t="s">
        <v>814</v>
      </c>
      <c r="B181" s="3" t="s">
        <v>815</v>
      </c>
      <c r="C181" s="3" t="s">
        <v>422</v>
      </c>
      <c r="D181" s="3">
        <v>4.0</v>
      </c>
      <c r="E181" s="3">
        <v>96.0</v>
      </c>
      <c r="F181" s="3">
        <v>7.0</v>
      </c>
      <c r="G181" s="3">
        <v>2.0</v>
      </c>
      <c r="H181" s="3">
        <v>0.0</v>
      </c>
      <c r="I181" s="3">
        <v>9.0</v>
      </c>
      <c r="J181" s="6">
        <v>0.09375</v>
      </c>
      <c r="K181" s="6">
        <v>0.7777777777777778</v>
      </c>
      <c r="L181" s="3">
        <v>28.0</v>
      </c>
      <c r="M181" s="7">
        <v>7.0</v>
      </c>
      <c r="N181" s="3">
        <f>vlookup($A181,'X-Risk'!$A:$M,13,false)</f>
        <v>2</v>
      </c>
      <c r="O181" s="3">
        <f>vlookup($A181,Math!$A:$M,13,false)</f>
        <v>0</v>
      </c>
      <c r="P181" s="3">
        <f>vlookup($A181,Chemistry!$A:$M,13,false)</f>
        <v>0</v>
      </c>
      <c r="Q181" s="3">
        <f>vlookup($A181,EarthSpace!$A:$M,13,false)</f>
        <v>2</v>
      </c>
      <c r="R181" s="3">
        <f>vlookup($A181,Biology!$A:$M,13,false)</f>
        <v>3</v>
      </c>
      <c r="S181" s="3">
        <f>vlookup($A181,Physics!$A:$M,13,false)</f>
        <v>0</v>
      </c>
    </row>
    <row r="182">
      <c r="A182" s="3" t="s">
        <v>816</v>
      </c>
      <c r="B182" s="3" t="s">
        <v>817</v>
      </c>
      <c r="C182" s="3" t="s">
        <v>818</v>
      </c>
      <c r="D182" s="3">
        <v>4.0</v>
      </c>
      <c r="E182" s="3">
        <v>96.0</v>
      </c>
      <c r="F182" s="3">
        <v>7.0</v>
      </c>
      <c r="G182" s="3">
        <v>10.0</v>
      </c>
      <c r="H182" s="3">
        <v>0.0</v>
      </c>
      <c r="I182" s="3">
        <v>17.0</v>
      </c>
      <c r="J182" s="6">
        <v>0.17708333333333334</v>
      </c>
      <c r="K182" s="6">
        <v>0.4117647058823529</v>
      </c>
      <c r="L182" s="3">
        <v>28.0</v>
      </c>
      <c r="M182" s="7">
        <v>7.0</v>
      </c>
      <c r="N182" s="3">
        <f>vlookup($A182,'X-Risk'!$A:$M,13,false)</f>
        <v>1</v>
      </c>
      <c r="O182" s="3">
        <f>vlookup($A182,Math!$A:$M,13,false)</f>
        <v>0</v>
      </c>
      <c r="P182" s="3">
        <f>vlookup($A182,Chemistry!$A:$M,13,false)</f>
        <v>3</v>
      </c>
      <c r="Q182" s="3">
        <f>vlookup($A182,EarthSpace!$A:$M,13,false)</f>
        <v>1</v>
      </c>
      <c r="R182" s="3">
        <f>vlookup($A182,Biology!$A:$M,13,false)</f>
        <v>1</v>
      </c>
      <c r="S182" s="3">
        <f>vlookup($A182,Physics!$A:$M,13,false)</f>
        <v>1</v>
      </c>
    </row>
    <row r="183">
      <c r="A183" s="3" t="s">
        <v>819</v>
      </c>
      <c r="B183" s="3" t="s">
        <v>820</v>
      </c>
      <c r="C183" s="3" t="s">
        <v>787</v>
      </c>
      <c r="D183" s="3">
        <v>4.0</v>
      </c>
      <c r="E183" s="3">
        <v>96.0</v>
      </c>
      <c r="F183" s="3">
        <v>7.0</v>
      </c>
      <c r="G183" s="3">
        <v>18.0</v>
      </c>
      <c r="H183" s="3">
        <v>0.0</v>
      </c>
      <c r="I183" s="3">
        <v>25.0</v>
      </c>
      <c r="J183" s="6">
        <v>0.2604166666666667</v>
      </c>
      <c r="K183" s="6">
        <v>0.28</v>
      </c>
      <c r="L183" s="3">
        <v>28.0</v>
      </c>
      <c r="M183" s="7">
        <v>7.0</v>
      </c>
      <c r="N183" s="3">
        <f>vlookup($A183,'X-Risk'!$A:$M,13,false)</f>
        <v>2</v>
      </c>
      <c r="O183" s="3">
        <f>vlookup($A183,Math!$A:$M,13,false)</f>
        <v>0</v>
      </c>
      <c r="P183" s="3">
        <f>vlookup($A183,Chemistry!$A:$M,13,false)</f>
        <v>3</v>
      </c>
      <c r="Q183" s="3">
        <f>vlookup($A183,EarthSpace!$A:$M,13,false)</f>
        <v>2</v>
      </c>
      <c r="R183" s="3">
        <f>vlookup($A183,Biology!$A:$M,13,false)</f>
        <v>0</v>
      </c>
      <c r="S183" s="3">
        <f>vlookup($A183,Physics!$A:$M,13,false)</f>
        <v>0</v>
      </c>
    </row>
    <row r="184">
      <c r="A184" s="3" t="s">
        <v>821</v>
      </c>
      <c r="B184" s="3" t="s">
        <v>822</v>
      </c>
      <c r="C184" s="3" t="s">
        <v>823</v>
      </c>
      <c r="D184" s="3">
        <v>4.0</v>
      </c>
      <c r="E184" s="3">
        <v>96.0</v>
      </c>
      <c r="F184" s="3">
        <v>8.0</v>
      </c>
      <c r="G184" s="3">
        <v>16.0</v>
      </c>
      <c r="H184" s="3">
        <v>1.0</v>
      </c>
      <c r="I184" s="3">
        <v>25.0</v>
      </c>
      <c r="J184" s="6">
        <v>0.2604166666666667</v>
      </c>
      <c r="K184" s="6">
        <v>0.32</v>
      </c>
      <c r="L184" s="3">
        <v>28.0</v>
      </c>
      <c r="M184" s="7">
        <v>7.0</v>
      </c>
      <c r="N184" s="3">
        <f>vlookup($A184,'X-Risk'!$A:$M,13,false)</f>
        <v>2</v>
      </c>
      <c r="O184" s="3">
        <f>vlookup($A184,Math!$A:$M,13,false)</f>
        <v>3</v>
      </c>
      <c r="P184" s="3">
        <f>vlookup($A184,Chemistry!$A:$M,13,false)</f>
        <v>2</v>
      </c>
      <c r="Q184" s="3">
        <f>vlookup($A184,EarthSpace!$A:$M,13,false)</f>
        <v>0</v>
      </c>
      <c r="R184" s="3">
        <f>vlookup($A184,Biology!$A:$M,13,false)</f>
        <v>0</v>
      </c>
      <c r="S184" s="3">
        <f>vlookup($A184,Physics!$A:$M,13,false)</f>
        <v>0</v>
      </c>
    </row>
    <row r="185">
      <c r="A185" s="3" t="s">
        <v>824</v>
      </c>
      <c r="B185" s="3" t="s">
        <v>825</v>
      </c>
      <c r="C185" s="3" t="s">
        <v>469</v>
      </c>
      <c r="D185" s="3">
        <v>4.0</v>
      </c>
      <c r="E185" s="3">
        <v>96.0</v>
      </c>
      <c r="F185" s="3">
        <v>7.0</v>
      </c>
      <c r="G185" s="3">
        <v>5.0</v>
      </c>
      <c r="H185" s="3">
        <v>0.0</v>
      </c>
      <c r="I185" s="3">
        <v>12.0</v>
      </c>
      <c r="J185" s="6">
        <v>0.125</v>
      </c>
      <c r="K185" s="6">
        <v>0.5833333333333334</v>
      </c>
      <c r="L185" s="3">
        <v>28.0</v>
      </c>
      <c r="M185" s="7">
        <v>7.0</v>
      </c>
      <c r="N185" s="3">
        <f>vlookup($A185,'X-Risk'!$A:$M,13,false)</f>
        <v>3</v>
      </c>
      <c r="O185" s="3">
        <f>vlookup($A185,Math!$A:$M,13,false)</f>
        <v>1</v>
      </c>
      <c r="P185" s="3">
        <f>vlookup($A185,Chemistry!$A:$M,13,false)</f>
        <v>0</v>
      </c>
      <c r="Q185" s="3">
        <f>vlookup($A185,EarthSpace!$A:$M,13,false)</f>
        <v>0</v>
      </c>
      <c r="R185" s="3">
        <f>vlookup($A185,Biology!$A:$M,13,false)</f>
        <v>0</v>
      </c>
      <c r="S185" s="3">
        <f>vlookup($A185,Physics!$A:$M,13,false)</f>
        <v>3</v>
      </c>
    </row>
    <row r="186">
      <c r="A186" s="3" t="s">
        <v>826</v>
      </c>
      <c r="B186" s="3" t="s">
        <v>827</v>
      </c>
      <c r="C186" s="3" t="s">
        <v>781</v>
      </c>
      <c r="D186" s="3">
        <v>4.0</v>
      </c>
      <c r="E186" s="3">
        <v>96.0</v>
      </c>
      <c r="F186" s="3">
        <v>7.0</v>
      </c>
      <c r="G186" s="3">
        <v>7.0</v>
      </c>
      <c r="H186" s="3">
        <v>0.0</v>
      </c>
      <c r="I186" s="3">
        <v>14.0</v>
      </c>
      <c r="J186" s="6">
        <v>0.14583333333333334</v>
      </c>
      <c r="K186" s="6">
        <v>0.5</v>
      </c>
      <c r="L186" s="3">
        <v>28.0</v>
      </c>
      <c r="M186" s="7">
        <v>7.0</v>
      </c>
      <c r="N186" s="3">
        <f>vlookup($A186,'X-Risk'!$A:$M,13,false)</f>
        <v>0</v>
      </c>
      <c r="O186" s="3">
        <f>vlookup($A186,Math!$A:$M,13,false)</f>
        <v>3</v>
      </c>
      <c r="P186" s="3">
        <f>vlookup($A186,Chemistry!$A:$M,13,false)</f>
        <v>0</v>
      </c>
      <c r="Q186" s="3">
        <f>vlookup($A186,EarthSpace!$A:$M,13,false)</f>
        <v>2</v>
      </c>
      <c r="R186" s="3">
        <f>vlookup($A186,Biology!$A:$M,13,false)</f>
        <v>0</v>
      </c>
      <c r="S186" s="3">
        <f>vlookup($A186,Physics!$A:$M,13,false)</f>
        <v>2</v>
      </c>
    </row>
    <row r="187">
      <c r="A187" s="3" t="s">
        <v>828</v>
      </c>
      <c r="B187" s="3" t="s">
        <v>673</v>
      </c>
      <c r="C187" s="3" t="s">
        <v>603</v>
      </c>
      <c r="D187" s="3">
        <v>4.0</v>
      </c>
      <c r="E187" s="3">
        <v>96.0</v>
      </c>
      <c r="F187" s="3">
        <v>7.0</v>
      </c>
      <c r="G187" s="3">
        <v>6.0</v>
      </c>
      <c r="H187" s="3">
        <v>0.0</v>
      </c>
      <c r="I187" s="3">
        <v>13.0</v>
      </c>
      <c r="J187" s="6">
        <v>0.13541666666666666</v>
      </c>
      <c r="K187" s="6">
        <v>0.5384615384615384</v>
      </c>
      <c r="L187" s="3">
        <v>28.0</v>
      </c>
      <c r="M187" s="7">
        <v>7.0</v>
      </c>
      <c r="N187" s="3">
        <f>vlookup($A187,'X-Risk'!$A:$M,13,false)</f>
        <v>1</v>
      </c>
      <c r="O187" s="3">
        <f>vlookup($A187,Math!$A:$M,13,false)</f>
        <v>2</v>
      </c>
      <c r="P187" s="3">
        <f>vlookup($A187,Chemistry!$A:$M,13,false)</f>
        <v>1</v>
      </c>
      <c r="Q187" s="3">
        <f>vlookup($A187,EarthSpace!$A:$M,13,false)</f>
        <v>1</v>
      </c>
      <c r="R187" s="3">
        <f>vlookup($A187,Biology!$A:$M,13,false)</f>
        <v>2</v>
      </c>
      <c r="S187" s="3">
        <f>vlookup($A187,Physics!$A:$M,13,false)</f>
        <v>0</v>
      </c>
    </row>
    <row r="188">
      <c r="A188" s="3" t="s">
        <v>829</v>
      </c>
      <c r="B188" s="3" t="s">
        <v>830</v>
      </c>
      <c r="C188" s="3" t="s">
        <v>818</v>
      </c>
      <c r="D188" s="3">
        <v>4.0</v>
      </c>
      <c r="E188" s="3">
        <v>96.0</v>
      </c>
      <c r="F188" s="3">
        <v>7.0</v>
      </c>
      <c r="G188" s="3">
        <v>2.0</v>
      </c>
      <c r="H188" s="3">
        <v>0.0</v>
      </c>
      <c r="I188" s="3">
        <v>9.0</v>
      </c>
      <c r="J188" s="6">
        <v>0.09375</v>
      </c>
      <c r="K188" s="6">
        <v>0.7777777777777778</v>
      </c>
      <c r="L188" s="3">
        <v>28.0</v>
      </c>
      <c r="M188" s="7">
        <v>7.0</v>
      </c>
      <c r="N188" s="3">
        <f>vlookup($A188,'X-Risk'!$A:$M,13,false)</f>
        <v>2</v>
      </c>
      <c r="O188" s="3">
        <f>vlookup($A188,Math!$A:$M,13,false)</f>
        <v>1</v>
      </c>
      <c r="P188" s="3">
        <f>vlookup($A188,Chemistry!$A:$M,13,false)</f>
        <v>1</v>
      </c>
      <c r="Q188" s="3">
        <f>vlookup($A188,EarthSpace!$A:$M,13,false)</f>
        <v>2</v>
      </c>
      <c r="R188" s="3">
        <f>vlookup($A188,Biology!$A:$M,13,false)</f>
        <v>1</v>
      </c>
      <c r="S188" s="3">
        <f>vlookup($A188,Physics!$A:$M,13,false)</f>
        <v>0</v>
      </c>
    </row>
    <row r="189">
      <c r="A189" s="3" t="s">
        <v>831</v>
      </c>
      <c r="B189" s="3" t="s">
        <v>832</v>
      </c>
      <c r="C189" s="3" t="s">
        <v>741</v>
      </c>
      <c r="D189" s="3">
        <v>4.0</v>
      </c>
      <c r="E189" s="3">
        <v>96.0</v>
      </c>
      <c r="F189" s="3">
        <v>8.0</v>
      </c>
      <c r="G189" s="3">
        <v>8.0</v>
      </c>
      <c r="H189" s="3">
        <v>1.0</v>
      </c>
      <c r="I189" s="3">
        <v>17.0</v>
      </c>
      <c r="J189" s="6">
        <v>0.17708333333333334</v>
      </c>
      <c r="K189" s="6">
        <v>0.47058823529411764</v>
      </c>
      <c r="L189" s="3">
        <v>28.0</v>
      </c>
      <c r="M189" s="7">
        <v>7.0</v>
      </c>
      <c r="N189" s="3">
        <f>vlookup($A189,'X-Risk'!$A:$M,13,false)</f>
        <v>1</v>
      </c>
      <c r="O189" s="3">
        <f>vlookup($A189,Math!$A:$M,13,false)</f>
        <v>0</v>
      </c>
      <c r="P189" s="3">
        <f>vlookup($A189,Chemistry!$A:$M,13,false)</f>
        <v>1</v>
      </c>
      <c r="Q189" s="3">
        <f>vlookup($A189,EarthSpace!$A:$M,13,false)</f>
        <v>2</v>
      </c>
      <c r="R189" s="3">
        <f>vlookup($A189,Biology!$A:$M,13,false)</f>
        <v>2</v>
      </c>
      <c r="S189" s="3">
        <f>vlookup($A189,Physics!$A:$M,13,false)</f>
        <v>1</v>
      </c>
    </row>
    <row r="190">
      <c r="A190" s="3" t="s">
        <v>802</v>
      </c>
      <c r="B190" s="3" t="s">
        <v>833</v>
      </c>
      <c r="C190" s="3" t="s">
        <v>713</v>
      </c>
      <c r="D190" s="3">
        <v>4.0</v>
      </c>
      <c r="E190" s="3">
        <v>96.0</v>
      </c>
      <c r="F190" s="3">
        <v>7.0</v>
      </c>
      <c r="G190" s="3">
        <v>0.0</v>
      </c>
      <c r="H190" s="3">
        <v>0.0</v>
      </c>
      <c r="I190" s="3">
        <v>7.0</v>
      </c>
      <c r="J190" s="6">
        <v>0.07291666666666667</v>
      </c>
      <c r="K190" s="6">
        <v>1.0</v>
      </c>
      <c r="L190" s="3">
        <v>28.0</v>
      </c>
      <c r="M190" s="7">
        <v>7.0</v>
      </c>
      <c r="N190" s="3">
        <f>vlookup($A190,'X-Risk'!$A:$M,13,false)</f>
        <v>0</v>
      </c>
      <c r="O190" s="3">
        <f>vlookup($A190,Math!$A:$M,13,false)</f>
        <v>1</v>
      </c>
      <c r="P190" s="3">
        <f>vlookup($A190,Chemistry!$A:$M,13,false)</f>
        <v>1</v>
      </c>
      <c r="Q190" s="3">
        <f>vlookup($A190,EarthSpace!$A:$M,13,false)</f>
        <v>4</v>
      </c>
      <c r="R190" s="3">
        <f>vlookup($A190,Biology!$A:$M,13,false)</f>
        <v>0</v>
      </c>
      <c r="S190" s="3">
        <f>vlookup($A190,Physics!$A:$M,13,false)</f>
        <v>1</v>
      </c>
    </row>
    <row r="191">
      <c r="A191" s="3" t="s">
        <v>803</v>
      </c>
      <c r="B191" s="3" t="s">
        <v>834</v>
      </c>
      <c r="C191" s="3" t="s">
        <v>307</v>
      </c>
      <c r="D191" s="3">
        <v>4.0</v>
      </c>
      <c r="E191" s="3">
        <v>96.0</v>
      </c>
      <c r="F191" s="3">
        <v>7.0</v>
      </c>
      <c r="G191" s="3">
        <v>2.0</v>
      </c>
      <c r="H191" s="3">
        <v>0.0</v>
      </c>
      <c r="I191" s="3">
        <v>9.0</v>
      </c>
      <c r="J191" s="6">
        <v>0.09375</v>
      </c>
      <c r="K191" s="6">
        <v>0.7777777777777778</v>
      </c>
      <c r="L191" s="3">
        <v>28.0</v>
      </c>
      <c r="M191" s="7">
        <v>7.0</v>
      </c>
      <c r="N191" s="3">
        <f>vlookup($A191,'X-Risk'!$A:$M,13,false)</f>
        <v>0</v>
      </c>
      <c r="O191" s="3">
        <f>vlookup($A191,Math!$A:$M,13,false)</f>
        <v>1</v>
      </c>
      <c r="P191" s="3">
        <f>vlookup($A191,Chemistry!$A:$M,13,false)</f>
        <v>1</v>
      </c>
      <c r="Q191" s="3">
        <f>vlookup($A191,EarthSpace!$A:$M,13,false)</f>
        <v>0</v>
      </c>
      <c r="R191" s="3">
        <f>vlookup($A191,Biology!$A:$M,13,false)</f>
        <v>0</v>
      </c>
      <c r="S191" s="3">
        <f>vlookup($A191,Physics!$A:$M,13,false)</f>
        <v>5</v>
      </c>
    </row>
    <row r="192">
      <c r="A192" s="3" t="s">
        <v>690</v>
      </c>
      <c r="B192" s="3" t="s">
        <v>835</v>
      </c>
      <c r="C192" s="3" t="s">
        <v>642</v>
      </c>
      <c r="D192" s="3">
        <v>4.0</v>
      </c>
      <c r="E192" s="3">
        <v>96.0</v>
      </c>
      <c r="F192" s="3">
        <v>10.0</v>
      </c>
      <c r="G192" s="3">
        <v>11.0</v>
      </c>
      <c r="H192" s="3">
        <v>3.0</v>
      </c>
      <c r="I192" s="3">
        <v>24.0</v>
      </c>
      <c r="J192" s="6">
        <v>0.25</v>
      </c>
      <c r="K192" s="6">
        <v>0.4166666666666667</v>
      </c>
      <c r="L192" s="3">
        <v>28.0</v>
      </c>
      <c r="M192" s="7">
        <v>7.0</v>
      </c>
      <c r="N192" s="3">
        <f>vlookup($A192,'X-Risk'!$A:$M,13,false)</f>
        <v>2</v>
      </c>
      <c r="O192" s="3">
        <f>vlookup($A192,Math!$A:$M,13,false)</f>
        <v>2</v>
      </c>
      <c r="P192" s="3">
        <f>vlookup($A192,Chemistry!$A:$M,13,false)</f>
        <v>3</v>
      </c>
      <c r="Q192" s="3">
        <f>vlookup($A192,EarthSpace!$A:$M,13,false)</f>
        <v>0</v>
      </c>
      <c r="R192" s="3">
        <f>vlookup($A192,Biology!$A:$M,13,false)</f>
        <v>0</v>
      </c>
      <c r="S192" s="3">
        <f>vlookup($A192,Physics!$A:$M,13,false)</f>
        <v>0</v>
      </c>
    </row>
    <row r="193">
      <c r="A193" s="3" t="s">
        <v>836</v>
      </c>
      <c r="B193" s="3" t="s">
        <v>837</v>
      </c>
      <c r="C193" s="3" t="s">
        <v>307</v>
      </c>
      <c r="D193" s="3">
        <v>4.0</v>
      </c>
      <c r="E193" s="3">
        <v>96.0</v>
      </c>
      <c r="F193" s="3">
        <v>9.0</v>
      </c>
      <c r="G193" s="3">
        <v>2.0</v>
      </c>
      <c r="H193" s="3">
        <v>2.0</v>
      </c>
      <c r="I193" s="3">
        <v>13.0</v>
      </c>
      <c r="J193" s="6">
        <v>0.13541666666666666</v>
      </c>
      <c r="K193" s="6">
        <v>0.6923076923076923</v>
      </c>
      <c r="L193" s="3">
        <v>28.0</v>
      </c>
      <c r="M193" s="7">
        <v>7.0</v>
      </c>
      <c r="N193" s="3">
        <f>vlookup($A193,'X-Risk'!$A:$M,13,false)</f>
        <v>0</v>
      </c>
      <c r="O193" s="3">
        <f>vlookup($A193,Math!$A:$M,13,false)</f>
        <v>1</v>
      </c>
      <c r="P193" s="3">
        <f>vlookup($A193,Chemistry!$A:$M,13,false)</f>
        <v>1</v>
      </c>
      <c r="Q193" s="3">
        <f>vlookup($A193,EarthSpace!$A:$M,13,false)</f>
        <v>1</v>
      </c>
      <c r="R193" s="3">
        <f>vlookup($A193,Biology!$A:$M,13,false)</f>
        <v>3</v>
      </c>
      <c r="S193" s="3">
        <f>vlookup($A193,Physics!$A:$M,13,false)</f>
        <v>1</v>
      </c>
    </row>
    <row r="194">
      <c r="A194" s="3" t="s">
        <v>839</v>
      </c>
      <c r="B194" s="3" t="s">
        <v>840</v>
      </c>
      <c r="C194" s="3" t="s">
        <v>484</v>
      </c>
      <c r="D194" s="3">
        <v>4.0</v>
      </c>
      <c r="E194" s="3">
        <v>96.0</v>
      </c>
      <c r="F194" s="3">
        <v>7.0</v>
      </c>
      <c r="G194" s="3">
        <v>3.0</v>
      </c>
      <c r="H194" s="3">
        <v>0.0</v>
      </c>
      <c r="I194" s="3">
        <v>10.0</v>
      </c>
      <c r="J194" s="6">
        <v>0.10416666666666667</v>
      </c>
      <c r="K194" s="6">
        <v>0.7</v>
      </c>
      <c r="L194" s="3">
        <v>28.0</v>
      </c>
      <c r="M194" s="7">
        <v>7.0</v>
      </c>
      <c r="N194" s="3">
        <f>vlookup($A194,'X-Risk'!$A:$M,13,false)</f>
        <v>3</v>
      </c>
      <c r="O194" s="3">
        <f>vlookup($A194,Math!$A:$M,13,false)</f>
        <v>0</v>
      </c>
      <c r="P194" s="3">
        <f>vlookup($A194,Chemistry!$A:$M,13,false)</f>
        <v>0</v>
      </c>
      <c r="Q194" s="3">
        <f>vlookup($A194,EarthSpace!$A:$M,13,false)</f>
        <v>4</v>
      </c>
      <c r="R194" s="3">
        <f>vlookup($A194,Biology!$A:$M,13,false)</f>
        <v>0</v>
      </c>
      <c r="S194" s="3">
        <f>vlookup($A194,Physics!$A:$M,13,false)</f>
        <v>0</v>
      </c>
    </row>
    <row r="195">
      <c r="A195" s="3" t="s">
        <v>730</v>
      </c>
      <c r="B195" s="3" t="s">
        <v>841</v>
      </c>
      <c r="C195" s="3" t="s">
        <v>523</v>
      </c>
      <c r="D195" s="3">
        <v>4.0</v>
      </c>
      <c r="E195" s="3">
        <v>96.0</v>
      </c>
      <c r="F195" s="3">
        <v>9.0</v>
      </c>
      <c r="G195" s="3">
        <v>0.0</v>
      </c>
      <c r="H195" s="3">
        <v>2.0</v>
      </c>
      <c r="I195" s="3">
        <v>11.0</v>
      </c>
      <c r="J195" s="6">
        <v>0.11458333333333333</v>
      </c>
      <c r="K195" s="6">
        <v>0.8181818181818182</v>
      </c>
      <c r="L195" s="3">
        <v>28.0</v>
      </c>
      <c r="M195" s="7">
        <v>7.0</v>
      </c>
      <c r="N195" s="3">
        <f>vlookup($A195,'X-Risk'!$A:$M,13,false)</f>
        <v>0</v>
      </c>
      <c r="O195" s="3">
        <f>vlookup($A195,Math!$A:$M,13,false)</f>
        <v>0</v>
      </c>
      <c r="P195" s="3">
        <f>vlookup($A195,Chemistry!$A:$M,13,false)</f>
        <v>7</v>
      </c>
      <c r="Q195" s="3">
        <f>vlookup($A195,EarthSpace!$A:$M,13,false)</f>
        <v>0</v>
      </c>
      <c r="R195" s="3">
        <f>vlookup($A195,Biology!$A:$M,13,false)</f>
        <v>0</v>
      </c>
      <c r="S195" s="3">
        <f>vlookup($A195,Physics!$A:$M,13,false)</f>
        <v>0</v>
      </c>
    </row>
    <row r="196">
      <c r="A196" s="3" t="s">
        <v>842</v>
      </c>
      <c r="B196" s="3" t="s">
        <v>843</v>
      </c>
      <c r="C196" s="3" t="s">
        <v>567</v>
      </c>
      <c r="D196" s="3">
        <v>4.0</v>
      </c>
      <c r="E196" s="3">
        <v>96.0</v>
      </c>
      <c r="F196" s="3">
        <v>7.0</v>
      </c>
      <c r="G196" s="3">
        <v>3.0</v>
      </c>
      <c r="H196" s="3">
        <v>0.0</v>
      </c>
      <c r="I196" s="3">
        <v>10.0</v>
      </c>
      <c r="J196" s="6">
        <v>0.10416666666666667</v>
      </c>
      <c r="K196" s="6">
        <v>0.7</v>
      </c>
      <c r="L196" s="3">
        <v>28.0</v>
      </c>
      <c r="M196" s="7">
        <v>7.0</v>
      </c>
      <c r="N196" s="3">
        <f>vlookup($A196,'X-Risk'!$A:$M,13,false)</f>
        <v>1</v>
      </c>
      <c r="O196" s="3">
        <f>vlookup($A196,Math!$A:$M,13,false)</f>
        <v>1</v>
      </c>
      <c r="P196" s="3">
        <f>vlookup($A196,Chemistry!$A:$M,13,false)</f>
        <v>2</v>
      </c>
      <c r="Q196" s="3">
        <f>vlookup($A196,EarthSpace!$A:$M,13,false)</f>
        <v>0</v>
      </c>
      <c r="R196" s="3">
        <f>vlookup($A196,Biology!$A:$M,13,false)</f>
        <v>0</v>
      </c>
      <c r="S196" s="3">
        <f>vlookup($A196,Physics!$A:$M,13,false)</f>
        <v>3</v>
      </c>
    </row>
    <row r="197">
      <c r="A197" s="3" t="s">
        <v>845</v>
      </c>
      <c r="B197" s="3" t="s">
        <v>673</v>
      </c>
      <c r="C197" s="3" t="s">
        <v>466</v>
      </c>
      <c r="D197" s="3">
        <v>4.0</v>
      </c>
      <c r="E197" s="3">
        <v>96.0</v>
      </c>
      <c r="F197" s="3">
        <v>7.0</v>
      </c>
      <c r="G197" s="3">
        <v>3.0</v>
      </c>
      <c r="H197" s="3">
        <v>0.0</v>
      </c>
      <c r="I197" s="3">
        <v>10.0</v>
      </c>
      <c r="J197" s="6">
        <v>0.10416666666666667</v>
      </c>
      <c r="K197" s="6">
        <v>0.7</v>
      </c>
      <c r="L197" s="3">
        <v>28.0</v>
      </c>
      <c r="M197" s="7">
        <v>7.0</v>
      </c>
      <c r="N197" s="3">
        <f>vlookup($A197,'X-Risk'!$A:$M,13,false)</f>
        <v>0</v>
      </c>
      <c r="O197" s="3">
        <f>vlookup($A197,Math!$A:$M,13,false)</f>
        <v>2</v>
      </c>
      <c r="P197" s="3">
        <f>vlookup($A197,Chemistry!$A:$M,13,false)</f>
        <v>0</v>
      </c>
      <c r="Q197" s="3">
        <f>vlookup($A197,EarthSpace!$A:$M,13,false)</f>
        <v>1</v>
      </c>
      <c r="R197" s="3">
        <f>vlookup($A197,Biology!$A:$M,13,false)</f>
        <v>3</v>
      </c>
      <c r="S197" s="3">
        <f>vlookup($A197,Physics!$A:$M,13,false)</f>
        <v>1</v>
      </c>
    </row>
    <row r="198">
      <c r="A198" s="3" t="s">
        <v>847</v>
      </c>
      <c r="B198" s="3" t="s">
        <v>525</v>
      </c>
      <c r="C198" s="3" t="s">
        <v>444</v>
      </c>
      <c r="D198" s="3">
        <v>4.0</v>
      </c>
      <c r="E198" s="3">
        <v>96.0</v>
      </c>
      <c r="F198" s="3">
        <v>7.0</v>
      </c>
      <c r="G198" s="3">
        <v>0.0</v>
      </c>
      <c r="H198" s="3">
        <v>0.0</v>
      </c>
      <c r="I198" s="3">
        <v>7.0</v>
      </c>
      <c r="J198" s="6">
        <v>0.07291666666666667</v>
      </c>
      <c r="K198" s="6">
        <v>1.0</v>
      </c>
      <c r="L198" s="3">
        <v>28.0</v>
      </c>
      <c r="M198" s="7">
        <v>7.0</v>
      </c>
      <c r="N198" s="3">
        <f>vlookup($A198,'X-Risk'!$A:$M,13,false)</f>
        <v>1</v>
      </c>
      <c r="O198" s="3">
        <f>vlookup($A198,Math!$A:$M,13,false)</f>
        <v>0</v>
      </c>
      <c r="P198" s="3">
        <f>vlookup($A198,Chemistry!$A:$M,13,false)</f>
        <v>0</v>
      </c>
      <c r="Q198" s="3">
        <f>vlookup($A198,EarthSpace!$A:$M,13,false)</f>
        <v>0</v>
      </c>
      <c r="R198" s="3">
        <f>vlookup($A198,Biology!$A:$M,13,false)</f>
        <v>6</v>
      </c>
      <c r="S198" s="3">
        <f>vlookup($A198,Physics!$A:$M,13,false)</f>
        <v>0</v>
      </c>
    </row>
    <row r="199">
      <c r="A199" s="3" t="s">
        <v>582</v>
      </c>
      <c r="B199" s="3" t="s">
        <v>455</v>
      </c>
      <c r="C199" s="3" t="s">
        <v>137</v>
      </c>
      <c r="D199" s="3">
        <v>4.0</v>
      </c>
      <c r="E199" s="3">
        <v>96.0</v>
      </c>
      <c r="F199" s="3">
        <v>7.0</v>
      </c>
      <c r="G199" s="3">
        <v>1.0</v>
      </c>
      <c r="H199" s="3">
        <v>0.0</v>
      </c>
      <c r="I199" s="3">
        <v>8.0</v>
      </c>
      <c r="J199" s="6">
        <v>0.08333333333333333</v>
      </c>
      <c r="K199" s="6">
        <v>0.875</v>
      </c>
      <c r="L199" s="3">
        <v>28.0</v>
      </c>
      <c r="M199" s="7">
        <v>7.0</v>
      </c>
      <c r="N199" s="3">
        <f>vlookup($A199,'X-Risk'!$A:$M,13,false)</f>
        <v>0</v>
      </c>
      <c r="O199" s="3">
        <f>vlookup($A199,Math!$A:$M,13,false)</f>
        <v>2</v>
      </c>
      <c r="P199" s="3">
        <f>vlookup($A199,Chemistry!$A:$M,13,false)</f>
        <v>0</v>
      </c>
      <c r="Q199" s="3">
        <f>vlookup($A199,EarthSpace!$A:$M,13,false)</f>
        <v>0</v>
      </c>
      <c r="R199" s="3">
        <f>vlookup($A199,Biology!$A:$M,13,false)</f>
        <v>0</v>
      </c>
      <c r="S199" s="3">
        <f>vlookup($A199,Physics!$A:$M,13,false)</f>
        <v>5</v>
      </c>
    </row>
    <row r="200">
      <c r="A200" s="3" t="s">
        <v>846</v>
      </c>
      <c r="B200" s="3" t="s">
        <v>848</v>
      </c>
      <c r="C200" s="3" t="s">
        <v>201</v>
      </c>
      <c r="D200" s="3">
        <v>3.0</v>
      </c>
      <c r="E200" s="3">
        <v>72.0</v>
      </c>
      <c r="F200" s="3">
        <v>6.0</v>
      </c>
      <c r="G200" s="3">
        <v>3.0</v>
      </c>
      <c r="H200" s="3">
        <v>1.0</v>
      </c>
      <c r="I200" s="3">
        <v>10.0</v>
      </c>
      <c r="J200" s="6">
        <v>0.1388888888888889</v>
      </c>
      <c r="K200" s="6">
        <v>0.6</v>
      </c>
      <c r="L200" s="3">
        <v>20.0</v>
      </c>
      <c r="M200" s="10">
        <v>6.666666666666667</v>
      </c>
      <c r="N200" s="8">
        <f>vlookup($A200,'X-Risk'!$A:$M,13,false)</f>
        <v>5.333333333</v>
      </c>
      <c r="O200" s="3">
        <f>vlookup($A200,Math!$A:$M,13,false)</f>
        <v>0</v>
      </c>
      <c r="P200" s="3">
        <f>vlookup($A200,Chemistry!$A:$M,13,false)</f>
        <v>0</v>
      </c>
      <c r="Q200" s="3">
        <f>vlookup($A200,EarthSpace!$A:$M,13,false)</f>
        <v>0</v>
      </c>
      <c r="R200" s="8">
        <f>vlookup($A200,Biology!$A:$M,13,false)</f>
        <v>1.333333333</v>
      </c>
      <c r="S200" s="3">
        <f>vlookup($A200,Physics!$A:$M,13,false)</f>
        <v>0</v>
      </c>
    </row>
    <row r="201">
      <c r="A201" s="3" t="s">
        <v>849</v>
      </c>
      <c r="B201" s="3" t="s">
        <v>850</v>
      </c>
      <c r="C201" s="3" t="s">
        <v>270</v>
      </c>
      <c r="D201" s="3">
        <v>5.0</v>
      </c>
      <c r="E201" s="3">
        <v>120.0</v>
      </c>
      <c r="F201" s="3">
        <v>9.0</v>
      </c>
      <c r="G201" s="3">
        <v>3.0</v>
      </c>
      <c r="H201" s="3">
        <v>1.0</v>
      </c>
      <c r="I201" s="3">
        <v>13.0</v>
      </c>
      <c r="J201" s="6">
        <v>0.10833333333333334</v>
      </c>
      <c r="K201" s="6">
        <v>0.6923076923076923</v>
      </c>
      <c r="L201" s="3">
        <v>32.0</v>
      </c>
      <c r="M201" s="7">
        <v>6.4</v>
      </c>
      <c r="N201" s="3">
        <f>vlookup($A201,'X-Risk'!$A:$M,13,false)</f>
        <v>0.8</v>
      </c>
      <c r="O201" s="3">
        <f>vlookup($A201,Math!$A:$M,13,false)</f>
        <v>2.4</v>
      </c>
      <c r="P201" s="3">
        <f>vlookup($A201,Chemistry!$A:$M,13,false)</f>
        <v>0.8</v>
      </c>
      <c r="Q201" s="3">
        <f>vlookup($A201,EarthSpace!$A:$M,13,false)</f>
        <v>0</v>
      </c>
      <c r="R201" s="3">
        <f>vlookup($A201,Biology!$A:$M,13,false)</f>
        <v>0</v>
      </c>
      <c r="S201" s="3">
        <f>vlookup($A201,Physics!$A:$M,13,false)</f>
        <v>2.4</v>
      </c>
    </row>
    <row r="202">
      <c r="A202" s="3" t="s">
        <v>623</v>
      </c>
      <c r="B202" s="3" t="s">
        <v>851</v>
      </c>
      <c r="C202" s="3" t="s">
        <v>725</v>
      </c>
      <c r="D202" s="3">
        <v>5.0</v>
      </c>
      <c r="E202" s="3">
        <v>120.0</v>
      </c>
      <c r="F202" s="3">
        <v>8.0</v>
      </c>
      <c r="G202" s="3">
        <v>6.0</v>
      </c>
      <c r="H202" s="3">
        <v>0.0</v>
      </c>
      <c r="I202" s="3">
        <v>14.0</v>
      </c>
      <c r="J202" s="6">
        <v>0.11666666666666667</v>
      </c>
      <c r="K202" s="6">
        <v>0.5714285714285714</v>
      </c>
      <c r="L202" s="3">
        <v>32.0</v>
      </c>
      <c r="M202" s="7">
        <v>6.4</v>
      </c>
      <c r="N202" s="3">
        <f>vlookup($A202,'X-Risk'!$A:$M,13,false)</f>
        <v>1.6</v>
      </c>
      <c r="O202" s="3">
        <f>vlookup($A202,Math!$A:$M,13,false)</f>
        <v>0.8</v>
      </c>
      <c r="P202" s="3">
        <f>vlookup($A202,Chemistry!$A:$M,13,false)</f>
        <v>0.8</v>
      </c>
      <c r="Q202" s="3">
        <f>vlookup($A202,EarthSpace!$A:$M,13,false)</f>
        <v>1.6</v>
      </c>
      <c r="R202" s="3">
        <f>vlookup($A202,Biology!$A:$M,13,false)</f>
        <v>0.8</v>
      </c>
      <c r="S202" s="3">
        <f>vlookup($A202,Physics!$A:$M,13,false)</f>
        <v>0.8</v>
      </c>
    </row>
    <row r="203">
      <c r="A203" s="3" t="s">
        <v>852</v>
      </c>
      <c r="B203" s="3" t="s">
        <v>563</v>
      </c>
      <c r="C203" s="3" t="s">
        <v>481</v>
      </c>
      <c r="D203" s="3">
        <v>4.0</v>
      </c>
      <c r="E203" s="3">
        <v>96.0</v>
      </c>
      <c r="F203" s="3">
        <v>6.0</v>
      </c>
      <c r="G203" s="3">
        <v>2.0</v>
      </c>
      <c r="H203" s="3">
        <v>0.0</v>
      </c>
      <c r="I203" s="3">
        <v>8.0</v>
      </c>
      <c r="J203" s="6">
        <v>0.08333333333333333</v>
      </c>
      <c r="K203" s="6">
        <v>0.75</v>
      </c>
      <c r="L203" s="3">
        <v>24.0</v>
      </c>
      <c r="M203" s="7">
        <v>6.0</v>
      </c>
      <c r="N203" s="3">
        <f>vlookup($A203,'X-Risk'!$A:$M,13,false)</f>
        <v>0</v>
      </c>
      <c r="O203" s="3">
        <f>vlookup($A203,Math!$A:$M,13,false)</f>
        <v>0</v>
      </c>
      <c r="P203" s="3">
        <f>vlookup($A203,Chemistry!$A:$M,13,false)</f>
        <v>6</v>
      </c>
      <c r="Q203" s="3">
        <f>vlookup($A203,EarthSpace!$A:$M,13,false)</f>
        <v>0</v>
      </c>
      <c r="R203" s="3">
        <f>vlookup($A203,Biology!$A:$M,13,false)</f>
        <v>0</v>
      </c>
      <c r="S203" s="3">
        <f>vlookup($A203,Physics!$A:$M,13,false)</f>
        <v>0</v>
      </c>
    </row>
    <row r="204">
      <c r="A204" s="3" t="s">
        <v>853</v>
      </c>
      <c r="B204" s="3" t="s">
        <v>850</v>
      </c>
      <c r="C204" s="3" t="s">
        <v>732</v>
      </c>
      <c r="D204" s="3">
        <v>4.0</v>
      </c>
      <c r="E204" s="3">
        <v>96.0</v>
      </c>
      <c r="F204" s="3">
        <v>6.0</v>
      </c>
      <c r="G204" s="3">
        <v>4.0</v>
      </c>
      <c r="H204" s="3">
        <v>0.0</v>
      </c>
      <c r="I204" s="3">
        <v>10.0</v>
      </c>
      <c r="J204" s="6">
        <v>0.10416666666666667</v>
      </c>
      <c r="K204" s="6">
        <v>0.6</v>
      </c>
      <c r="L204" s="3">
        <v>24.0</v>
      </c>
      <c r="M204" s="7">
        <v>6.0</v>
      </c>
      <c r="N204" s="3">
        <f>vlookup($A204,'X-Risk'!$A:$M,13,false)</f>
        <v>1</v>
      </c>
      <c r="O204" s="3">
        <f>vlookup($A204,Math!$A:$M,13,false)</f>
        <v>2</v>
      </c>
      <c r="P204" s="3">
        <f>vlookup($A204,Chemistry!$A:$M,13,false)</f>
        <v>0</v>
      </c>
      <c r="Q204" s="3">
        <f>vlookup($A204,EarthSpace!$A:$M,13,false)</f>
        <v>2</v>
      </c>
      <c r="R204" s="3">
        <f>vlookup($A204,Biology!$A:$M,13,false)</f>
        <v>0</v>
      </c>
      <c r="S204" s="3">
        <f>vlookup($A204,Physics!$A:$M,13,false)</f>
        <v>1</v>
      </c>
    </row>
    <row r="205">
      <c r="A205" s="3" t="s">
        <v>844</v>
      </c>
      <c r="B205" s="3" t="s">
        <v>854</v>
      </c>
      <c r="C205" s="3" t="s">
        <v>855</v>
      </c>
      <c r="D205" s="3">
        <v>4.0</v>
      </c>
      <c r="E205" s="3">
        <v>96.0</v>
      </c>
      <c r="F205" s="3">
        <v>6.0</v>
      </c>
      <c r="G205" s="3">
        <v>4.0</v>
      </c>
      <c r="H205" s="3">
        <v>0.0</v>
      </c>
      <c r="I205" s="3">
        <v>10.0</v>
      </c>
      <c r="J205" s="6">
        <v>0.10416666666666667</v>
      </c>
      <c r="K205" s="6">
        <v>0.6</v>
      </c>
      <c r="L205" s="3">
        <v>24.0</v>
      </c>
      <c r="M205" s="7">
        <v>6.0</v>
      </c>
      <c r="N205" s="3">
        <f>vlookup($A205,'X-Risk'!$A:$M,13,false)</f>
        <v>1</v>
      </c>
      <c r="O205" s="3">
        <f>vlookup($A205,Math!$A:$M,13,false)</f>
        <v>2</v>
      </c>
      <c r="P205" s="3">
        <f>vlookup($A205,Chemistry!$A:$M,13,false)</f>
        <v>1</v>
      </c>
      <c r="Q205" s="3">
        <f>vlookup($A205,EarthSpace!$A:$M,13,false)</f>
        <v>1</v>
      </c>
      <c r="R205" s="3">
        <f>vlookup($A205,Biology!$A:$M,13,false)</f>
        <v>0</v>
      </c>
      <c r="S205" s="3">
        <f>vlookup($A205,Physics!$A:$M,13,false)</f>
        <v>1</v>
      </c>
    </row>
    <row r="206">
      <c r="A206" s="3" t="s">
        <v>838</v>
      </c>
      <c r="B206" s="3" t="s">
        <v>856</v>
      </c>
      <c r="C206" s="3" t="s">
        <v>555</v>
      </c>
      <c r="D206" s="3">
        <v>4.0</v>
      </c>
      <c r="E206" s="3">
        <v>96.0</v>
      </c>
      <c r="F206" s="3">
        <v>6.0</v>
      </c>
      <c r="G206" s="3">
        <v>6.0</v>
      </c>
      <c r="H206" s="3">
        <v>0.0</v>
      </c>
      <c r="I206" s="3">
        <v>12.0</v>
      </c>
      <c r="J206" s="6">
        <v>0.125</v>
      </c>
      <c r="K206" s="6">
        <v>0.5</v>
      </c>
      <c r="L206" s="3">
        <v>24.0</v>
      </c>
      <c r="M206" s="7">
        <v>6.0</v>
      </c>
      <c r="N206" s="3">
        <f>vlookup($A206,'X-Risk'!$A:$M,13,false)</f>
        <v>2</v>
      </c>
      <c r="O206" s="3">
        <f>vlookup($A206,Math!$A:$M,13,false)</f>
        <v>1</v>
      </c>
      <c r="P206" s="3">
        <f>vlookup($A206,Chemistry!$A:$M,13,false)</f>
        <v>0</v>
      </c>
      <c r="Q206" s="3">
        <f>vlookup($A206,EarthSpace!$A:$M,13,false)</f>
        <v>2</v>
      </c>
      <c r="R206" s="3">
        <f>vlookup($A206,Biology!$A:$M,13,false)</f>
        <v>1</v>
      </c>
      <c r="S206" s="3">
        <f>vlookup($A206,Physics!$A:$M,13,false)</f>
        <v>0</v>
      </c>
    </row>
    <row r="207">
      <c r="A207" s="3" t="s">
        <v>658</v>
      </c>
      <c r="B207" s="3" t="s">
        <v>857</v>
      </c>
      <c r="C207" s="3" t="s">
        <v>741</v>
      </c>
      <c r="D207" s="3">
        <v>4.0</v>
      </c>
      <c r="E207" s="3">
        <v>96.0</v>
      </c>
      <c r="F207" s="3">
        <v>6.0</v>
      </c>
      <c r="G207" s="3">
        <v>5.0</v>
      </c>
      <c r="H207" s="3">
        <v>0.0</v>
      </c>
      <c r="I207" s="3">
        <v>11.0</v>
      </c>
      <c r="J207" s="6">
        <v>0.11458333333333333</v>
      </c>
      <c r="K207" s="6">
        <v>0.5454545454545454</v>
      </c>
      <c r="L207" s="3">
        <v>24.0</v>
      </c>
      <c r="M207" s="7">
        <v>6.0</v>
      </c>
      <c r="N207" s="3">
        <f>vlookup($A207,'X-Risk'!$A:$M,13,false)</f>
        <v>0</v>
      </c>
      <c r="O207" s="3">
        <f>vlookup($A207,Math!$A:$M,13,false)</f>
        <v>5</v>
      </c>
      <c r="P207" s="3">
        <f>vlookup($A207,Chemistry!$A:$M,13,false)</f>
        <v>0</v>
      </c>
      <c r="Q207" s="3">
        <f>vlookup($A207,EarthSpace!$A:$M,13,false)</f>
        <v>0</v>
      </c>
      <c r="R207" s="3">
        <f>vlookup($A207,Biology!$A:$M,13,false)</f>
        <v>1</v>
      </c>
      <c r="S207" s="3">
        <f>vlookup($A207,Physics!$A:$M,13,false)</f>
        <v>0</v>
      </c>
    </row>
    <row r="208">
      <c r="A208" s="3" t="s">
        <v>858</v>
      </c>
      <c r="B208" s="3" t="s">
        <v>859</v>
      </c>
      <c r="C208" s="3" t="s">
        <v>860</v>
      </c>
      <c r="D208" s="3">
        <v>4.0</v>
      </c>
      <c r="E208" s="3">
        <v>96.0</v>
      </c>
      <c r="F208" s="3">
        <v>6.0</v>
      </c>
      <c r="G208" s="3">
        <v>3.0</v>
      </c>
      <c r="H208" s="3">
        <v>0.0</v>
      </c>
      <c r="I208" s="3">
        <v>9.0</v>
      </c>
      <c r="J208" s="6">
        <v>0.09375</v>
      </c>
      <c r="K208" s="6">
        <v>0.6666666666666666</v>
      </c>
      <c r="L208" s="3">
        <v>24.0</v>
      </c>
      <c r="M208" s="7">
        <v>6.0</v>
      </c>
      <c r="N208" s="3">
        <f>vlookup($A208,'X-Risk'!$A:$M,13,false)</f>
        <v>0</v>
      </c>
      <c r="O208" s="3">
        <f>vlookup($A208,Math!$A:$M,13,false)</f>
        <v>2</v>
      </c>
      <c r="P208" s="3">
        <f>vlookup($A208,Chemistry!$A:$M,13,false)</f>
        <v>0</v>
      </c>
      <c r="Q208" s="3">
        <f>vlookup($A208,EarthSpace!$A:$M,13,false)</f>
        <v>2</v>
      </c>
      <c r="R208" s="3">
        <f>vlookup($A208,Biology!$A:$M,13,false)</f>
        <v>1</v>
      </c>
      <c r="S208" s="3">
        <f>vlookup($A208,Physics!$A:$M,13,false)</f>
        <v>1</v>
      </c>
    </row>
    <row r="209">
      <c r="A209" s="3" t="s">
        <v>861</v>
      </c>
      <c r="B209" s="3" t="s">
        <v>862</v>
      </c>
      <c r="C209" s="3" t="s">
        <v>860</v>
      </c>
      <c r="D209" s="3">
        <v>4.0</v>
      </c>
      <c r="E209" s="3">
        <v>96.0</v>
      </c>
      <c r="F209" s="3">
        <v>6.0</v>
      </c>
      <c r="G209" s="3">
        <v>9.0</v>
      </c>
      <c r="H209" s="3">
        <v>0.0</v>
      </c>
      <c r="I209" s="3">
        <v>15.0</v>
      </c>
      <c r="J209" s="6">
        <v>0.15625</v>
      </c>
      <c r="K209" s="6">
        <v>0.4</v>
      </c>
      <c r="L209" s="3">
        <v>24.0</v>
      </c>
      <c r="M209" s="7">
        <v>6.0</v>
      </c>
      <c r="N209" s="3">
        <f>vlookup($A209,'X-Risk'!$A:$M,13,false)</f>
        <v>1</v>
      </c>
      <c r="O209" s="3">
        <f>vlookup($A209,Math!$A:$M,13,false)</f>
        <v>0</v>
      </c>
      <c r="P209" s="3">
        <f>vlookup($A209,Chemistry!$A:$M,13,false)</f>
        <v>0</v>
      </c>
      <c r="Q209" s="3">
        <f>vlookup($A209,EarthSpace!$A:$M,13,false)</f>
        <v>4</v>
      </c>
      <c r="R209" s="3">
        <f>vlookup($A209,Biology!$A:$M,13,false)</f>
        <v>0</v>
      </c>
      <c r="S209" s="3">
        <f>vlookup($A209,Physics!$A:$M,13,false)</f>
        <v>1</v>
      </c>
    </row>
    <row r="210">
      <c r="A210" s="3" t="s">
        <v>403</v>
      </c>
      <c r="B210" s="3" t="s">
        <v>863</v>
      </c>
      <c r="C210" s="3" t="s">
        <v>735</v>
      </c>
      <c r="D210" s="3">
        <v>4.0</v>
      </c>
      <c r="E210" s="3">
        <v>96.0</v>
      </c>
      <c r="F210" s="3">
        <v>6.0</v>
      </c>
      <c r="G210" s="3">
        <v>7.0</v>
      </c>
      <c r="H210" s="3">
        <v>0.0</v>
      </c>
      <c r="I210" s="3">
        <v>13.0</v>
      </c>
      <c r="J210" s="6">
        <v>0.13541666666666666</v>
      </c>
      <c r="K210" s="6">
        <v>0.46153846153846156</v>
      </c>
      <c r="L210" s="3">
        <v>24.0</v>
      </c>
      <c r="M210" s="7">
        <v>6.0</v>
      </c>
      <c r="N210" s="3">
        <f>vlookup($A210,'X-Risk'!$A:$M,13,false)</f>
        <v>3</v>
      </c>
      <c r="O210" s="3">
        <f>vlookup($A210,Math!$A:$M,13,false)</f>
        <v>1</v>
      </c>
      <c r="P210" s="3">
        <f>vlookup($A210,Chemistry!$A:$M,13,false)</f>
        <v>0</v>
      </c>
      <c r="Q210" s="3">
        <f>vlookup($A210,EarthSpace!$A:$M,13,false)</f>
        <v>2</v>
      </c>
      <c r="R210" s="3">
        <f>vlookup($A210,Biology!$A:$M,13,false)</f>
        <v>0</v>
      </c>
      <c r="S210" s="3">
        <f>vlookup($A210,Physics!$A:$M,13,false)</f>
        <v>0</v>
      </c>
    </row>
    <row r="211">
      <c r="A211" s="3" t="s">
        <v>864</v>
      </c>
      <c r="B211" s="3" t="s">
        <v>865</v>
      </c>
      <c r="C211" s="3" t="s">
        <v>601</v>
      </c>
      <c r="D211" s="3">
        <v>4.0</v>
      </c>
      <c r="E211" s="3">
        <v>96.0</v>
      </c>
      <c r="F211" s="3">
        <v>6.0</v>
      </c>
      <c r="G211" s="3">
        <v>3.0</v>
      </c>
      <c r="H211" s="3">
        <v>0.0</v>
      </c>
      <c r="I211" s="3">
        <v>9.0</v>
      </c>
      <c r="J211" s="6">
        <v>0.09375</v>
      </c>
      <c r="K211" s="6">
        <v>0.6666666666666666</v>
      </c>
      <c r="L211" s="3">
        <v>24.0</v>
      </c>
      <c r="M211" s="7">
        <v>6.0</v>
      </c>
      <c r="N211" s="3">
        <f>vlookup($A211,'X-Risk'!$A:$M,13,false)</f>
        <v>2</v>
      </c>
      <c r="O211" s="3">
        <f>vlookup($A211,Math!$A:$M,13,false)</f>
        <v>0</v>
      </c>
      <c r="P211" s="3">
        <f>vlookup($A211,Chemistry!$A:$M,13,false)</f>
        <v>0</v>
      </c>
      <c r="Q211" s="3">
        <f>vlookup($A211,EarthSpace!$A:$M,13,false)</f>
        <v>0</v>
      </c>
      <c r="R211" s="3">
        <f>vlookup($A211,Biology!$A:$M,13,false)</f>
        <v>4</v>
      </c>
      <c r="S211" s="3">
        <f>vlookup($A211,Physics!$A:$M,13,false)</f>
        <v>0</v>
      </c>
    </row>
    <row r="212">
      <c r="A212" s="3" t="s">
        <v>866</v>
      </c>
      <c r="B212" s="3" t="s">
        <v>867</v>
      </c>
      <c r="C212" s="3" t="s">
        <v>787</v>
      </c>
      <c r="D212" s="3">
        <v>4.0</v>
      </c>
      <c r="E212" s="3">
        <v>96.0</v>
      </c>
      <c r="F212" s="3">
        <v>6.0</v>
      </c>
      <c r="G212" s="3">
        <v>6.0</v>
      </c>
      <c r="H212" s="3">
        <v>0.0</v>
      </c>
      <c r="I212" s="3">
        <v>12.0</v>
      </c>
      <c r="J212" s="6">
        <v>0.125</v>
      </c>
      <c r="K212" s="6">
        <v>0.5</v>
      </c>
      <c r="L212" s="3">
        <v>24.0</v>
      </c>
      <c r="M212" s="7">
        <v>6.0</v>
      </c>
      <c r="N212" s="3">
        <f>vlookup($A212,'X-Risk'!$A:$M,13,false)</f>
        <v>1</v>
      </c>
      <c r="O212" s="3">
        <f>vlookup($A212,Math!$A:$M,13,false)</f>
        <v>4</v>
      </c>
      <c r="P212" s="3">
        <f>vlookup($A212,Chemistry!$A:$M,13,false)</f>
        <v>0</v>
      </c>
      <c r="Q212" s="3">
        <f>vlookup($A212,EarthSpace!$A:$M,13,false)</f>
        <v>1</v>
      </c>
      <c r="R212" s="3">
        <f>vlookup($A212,Biology!$A:$M,13,false)</f>
        <v>0</v>
      </c>
      <c r="S212" s="3">
        <f>vlookup($A212,Physics!$A:$M,13,false)</f>
        <v>0</v>
      </c>
    </row>
    <row r="213">
      <c r="A213" s="3" t="s">
        <v>868</v>
      </c>
      <c r="B213" s="3" t="s">
        <v>869</v>
      </c>
      <c r="C213" s="3" t="s">
        <v>447</v>
      </c>
      <c r="D213" s="3">
        <v>4.0</v>
      </c>
      <c r="E213" s="3">
        <v>96.0</v>
      </c>
      <c r="F213" s="3">
        <v>6.0</v>
      </c>
      <c r="G213" s="3">
        <v>3.0</v>
      </c>
      <c r="H213" s="3">
        <v>0.0</v>
      </c>
      <c r="I213" s="3">
        <v>9.0</v>
      </c>
      <c r="J213" s="6">
        <v>0.09375</v>
      </c>
      <c r="K213" s="6">
        <v>0.6666666666666666</v>
      </c>
      <c r="L213" s="3">
        <v>24.0</v>
      </c>
      <c r="M213" s="7">
        <v>6.0</v>
      </c>
      <c r="N213" s="3">
        <f>vlookup($A213,'X-Risk'!$A:$M,13,false)</f>
        <v>3</v>
      </c>
      <c r="O213" s="3">
        <f>vlookup($A213,Math!$A:$M,13,false)</f>
        <v>0</v>
      </c>
      <c r="P213" s="3">
        <f>vlookup($A213,Chemistry!$A:$M,13,false)</f>
        <v>0</v>
      </c>
      <c r="Q213" s="3">
        <f>vlookup($A213,EarthSpace!$A:$M,13,false)</f>
        <v>2</v>
      </c>
      <c r="R213" s="3">
        <f>vlookup($A213,Biology!$A:$M,13,false)</f>
        <v>1</v>
      </c>
      <c r="S213" s="3">
        <f>vlookup($A213,Physics!$A:$M,13,false)</f>
        <v>0</v>
      </c>
    </row>
    <row r="214">
      <c r="A214" s="3" t="s">
        <v>870</v>
      </c>
      <c r="B214" s="3" t="s">
        <v>871</v>
      </c>
      <c r="C214" s="3" t="s">
        <v>738</v>
      </c>
      <c r="D214" s="3">
        <v>4.0</v>
      </c>
      <c r="E214" s="3">
        <v>96.0</v>
      </c>
      <c r="F214" s="3">
        <v>8.0</v>
      </c>
      <c r="G214" s="3">
        <v>7.0</v>
      </c>
      <c r="H214" s="3">
        <v>2.0</v>
      </c>
      <c r="I214" s="3">
        <v>17.0</v>
      </c>
      <c r="J214" s="6">
        <v>0.17708333333333334</v>
      </c>
      <c r="K214" s="6">
        <v>0.47058823529411764</v>
      </c>
      <c r="L214" s="3">
        <v>24.0</v>
      </c>
      <c r="M214" s="7">
        <v>6.0</v>
      </c>
      <c r="N214" s="3">
        <f>vlookup($A214,'X-Risk'!$A:$M,13,false)</f>
        <v>-1</v>
      </c>
      <c r="O214" s="3">
        <f>vlookup($A214,Math!$A:$M,13,false)</f>
        <v>1</v>
      </c>
      <c r="P214" s="3">
        <f>vlookup($A214,Chemistry!$A:$M,13,false)</f>
        <v>1</v>
      </c>
      <c r="Q214" s="3">
        <f>vlookup($A214,EarthSpace!$A:$M,13,false)</f>
        <v>2</v>
      </c>
      <c r="R214" s="3">
        <f>vlookup($A214,Biology!$A:$M,13,false)</f>
        <v>1</v>
      </c>
      <c r="S214" s="3">
        <f>vlookup($A214,Physics!$A:$M,13,false)</f>
        <v>2</v>
      </c>
    </row>
    <row r="215">
      <c r="A215" s="3" t="s">
        <v>872</v>
      </c>
      <c r="B215" s="3" t="s">
        <v>873</v>
      </c>
      <c r="C215" s="3" t="s">
        <v>823</v>
      </c>
      <c r="D215" s="3">
        <v>4.0</v>
      </c>
      <c r="E215" s="3">
        <v>96.0</v>
      </c>
      <c r="F215" s="3">
        <v>6.0</v>
      </c>
      <c r="G215" s="3">
        <v>16.0</v>
      </c>
      <c r="H215" s="3">
        <v>0.0</v>
      </c>
      <c r="I215" s="3">
        <v>22.0</v>
      </c>
      <c r="J215" s="6">
        <v>0.22916666666666666</v>
      </c>
      <c r="K215" s="6">
        <v>0.2727272727272727</v>
      </c>
      <c r="L215" s="3">
        <v>24.0</v>
      </c>
      <c r="M215" s="7">
        <v>6.0</v>
      </c>
      <c r="N215" s="3">
        <f>vlookup($A215,'X-Risk'!$A:$M,13,false)</f>
        <v>1</v>
      </c>
      <c r="O215" s="3">
        <f>vlookup($A215,Math!$A:$M,13,false)</f>
        <v>0</v>
      </c>
      <c r="P215" s="3">
        <f>vlookup($A215,Chemistry!$A:$M,13,false)</f>
        <v>1</v>
      </c>
      <c r="Q215" s="3">
        <f>vlookup($A215,EarthSpace!$A:$M,13,false)</f>
        <v>1</v>
      </c>
      <c r="R215" s="3">
        <f>vlookup($A215,Biology!$A:$M,13,false)</f>
        <v>1</v>
      </c>
      <c r="S215" s="3">
        <f>vlookup($A215,Physics!$A:$M,13,false)</f>
        <v>2</v>
      </c>
    </row>
    <row r="216">
      <c r="A216" s="3" t="s">
        <v>60</v>
      </c>
      <c r="B216" s="3" t="s">
        <v>874</v>
      </c>
      <c r="C216" s="3" t="s">
        <v>439</v>
      </c>
      <c r="D216" s="3">
        <v>4.0</v>
      </c>
      <c r="E216" s="3">
        <v>96.0</v>
      </c>
      <c r="F216" s="3">
        <v>6.0</v>
      </c>
      <c r="G216" s="3">
        <v>4.0</v>
      </c>
      <c r="H216" s="3">
        <v>0.0</v>
      </c>
      <c r="I216" s="3">
        <v>10.0</v>
      </c>
      <c r="J216" s="6">
        <v>0.10416666666666667</v>
      </c>
      <c r="K216" s="6">
        <v>0.6</v>
      </c>
      <c r="L216" s="3">
        <v>24.0</v>
      </c>
      <c r="M216" s="7">
        <v>6.0</v>
      </c>
      <c r="N216" s="3">
        <f>vlookup($A216,'X-Risk'!$A:$M,13,false)</f>
        <v>0</v>
      </c>
      <c r="O216" s="3">
        <f>vlookup($A216,Math!$A:$M,13,false)</f>
        <v>0</v>
      </c>
      <c r="P216" s="3">
        <f>vlookup($A216,Chemistry!$A:$M,13,false)</f>
        <v>5</v>
      </c>
      <c r="Q216" s="3">
        <f>vlookup($A216,EarthSpace!$A:$M,13,false)</f>
        <v>0</v>
      </c>
      <c r="R216" s="3">
        <f>vlookup($A216,Biology!$A:$M,13,false)</f>
        <v>1</v>
      </c>
      <c r="S216" s="3">
        <f>vlookup($A216,Physics!$A:$M,13,false)</f>
        <v>0</v>
      </c>
    </row>
    <row r="217">
      <c r="A217" s="3" t="s">
        <v>875</v>
      </c>
      <c r="B217" s="3" t="s">
        <v>876</v>
      </c>
      <c r="C217" s="3" t="s">
        <v>701</v>
      </c>
      <c r="D217" s="3">
        <v>4.0</v>
      </c>
      <c r="E217" s="3">
        <v>96.0</v>
      </c>
      <c r="F217" s="3">
        <v>7.0</v>
      </c>
      <c r="G217" s="3">
        <v>8.0</v>
      </c>
      <c r="H217" s="3">
        <v>1.0</v>
      </c>
      <c r="I217" s="3">
        <v>16.0</v>
      </c>
      <c r="J217" s="6">
        <v>0.16666666666666666</v>
      </c>
      <c r="K217" s="6">
        <v>0.4375</v>
      </c>
      <c r="L217" s="3">
        <v>24.0</v>
      </c>
      <c r="M217" s="7">
        <v>6.0</v>
      </c>
      <c r="N217" s="3">
        <f>vlookup($A217,'X-Risk'!$A:$M,13,false)</f>
        <v>1</v>
      </c>
      <c r="O217" s="3">
        <f>vlookup($A217,Math!$A:$M,13,false)</f>
        <v>1</v>
      </c>
      <c r="P217" s="3">
        <f>vlookup($A217,Chemistry!$A:$M,13,false)</f>
        <v>4</v>
      </c>
      <c r="Q217" s="3">
        <f>vlookup($A217,EarthSpace!$A:$M,13,false)</f>
        <v>0</v>
      </c>
      <c r="R217" s="3">
        <f>vlookup($A217,Biology!$A:$M,13,false)</f>
        <v>1</v>
      </c>
      <c r="S217" s="3">
        <f>vlookup($A217,Physics!$A:$M,13,false)</f>
        <v>-1</v>
      </c>
    </row>
    <row r="218">
      <c r="A218" s="3" t="s">
        <v>877</v>
      </c>
      <c r="B218" s="3" t="s">
        <v>671</v>
      </c>
      <c r="C218" s="3" t="s">
        <v>340</v>
      </c>
      <c r="D218" s="3">
        <v>4.0</v>
      </c>
      <c r="E218" s="3">
        <v>96.0</v>
      </c>
      <c r="F218" s="3">
        <v>6.0</v>
      </c>
      <c r="G218" s="3">
        <v>2.0</v>
      </c>
      <c r="H218" s="3">
        <v>0.0</v>
      </c>
      <c r="I218" s="3">
        <v>8.0</v>
      </c>
      <c r="J218" s="6">
        <v>0.08333333333333333</v>
      </c>
      <c r="K218" s="6">
        <v>0.75</v>
      </c>
      <c r="L218" s="3">
        <v>24.0</v>
      </c>
      <c r="M218" s="7">
        <v>6.0</v>
      </c>
      <c r="N218" s="3">
        <f>vlookup($A218,'X-Risk'!$A:$M,13,false)</f>
        <v>1</v>
      </c>
      <c r="O218" s="3">
        <f>vlookup($A218,Math!$A:$M,13,false)</f>
        <v>1</v>
      </c>
      <c r="P218" s="3">
        <f>vlookup($A218,Chemistry!$A:$M,13,false)</f>
        <v>0</v>
      </c>
      <c r="Q218" s="3">
        <f>vlookup($A218,EarthSpace!$A:$M,13,false)</f>
        <v>1</v>
      </c>
      <c r="R218" s="3">
        <f>vlookup($A218,Biology!$A:$M,13,false)</f>
        <v>0</v>
      </c>
      <c r="S218" s="3">
        <f>vlookup($A218,Physics!$A:$M,13,false)</f>
        <v>3</v>
      </c>
    </row>
    <row r="219">
      <c r="A219" s="3" t="s">
        <v>878</v>
      </c>
      <c r="B219" s="3" t="s">
        <v>879</v>
      </c>
      <c r="C219" s="3" t="s">
        <v>748</v>
      </c>
      <c r="D219" s="3">
        <v>4.0</v>
      </c>
      <c r="E219" s="3">
        <v>96.0</v>
      </c>
      <c r="F219" s="3">
        <v>6.0</v>
      </c>
      <c r="G219" s="3">
        <v>2.0</v>
      </c>
      <c r="H219" s="3">
        <v>0.0</v>
      </c>
      <c r="I219" s="3">
        <v>8.0</v>
      </c>
      <c r="J219" s="6">
        <v>0.08333333333333333</v>
      </c>
      <c r="K219" s="6">
        <v>0.75</v>
      </c>
      <c r="L219" s="3">
        <v>24.0</v>
      </c>
      <c r="M219" s="7">
        <v>6.0</v>
      </c>
      <c r="N219" s="3">
        <f>vlookup($A219,'X-Risk'!$A:$M,13,false)</f>
        <v>0</v>
      </c>
      <c r="O219" s="3">
        <f>vlookup($A219,Math!$A:$M,13,false)</f>
        <v>1</v>
      </c>
      <c r="P219" s="3">
        <f>vlookup($A219,Chemistry!$A:$M,13,false)</f>
        <v>2</v>
      </c>
      <c r="Q219" s="3">
        <f>vlookup($A219,EarthSpace!$A:$M,13,false)</f>
        <v>1</v>
      </c>
      <c r="R219" s="3">
        <f>vlookup($A219,Biology!$A:$M,13,false)</f>
        <v>1</v>
      </c>
      <c r="S219" s="3">
        <f>vlookup($A219,Physics!$A:$M,13,false)</f>
        <v>1</v>
      </c>
    </row>
    <row r="220">
      <c r="A220" s="3" t="s">
        <v>880</v>
      </c>
      <c r="B220" s="3" t="s">
        <v>881</v>
      </c>
      <c r="C220" s="3" t="s">
        <v>425</v>
      </c>
      <c r="D220" s="3">
        <v>4.0</v>
      </c>
      <c r="E220" s="3">
        <v>96.0</v>
      </c>
      <c r="F220" s="3">
        <v>6.0</v>
      </c>
      <c r="G220" s="3">
        <v>3.0</v>
      </c>
      <c r="H220" s="3">
        <v>0.0</v>
      </c>
      <c r="I220" s="3">
        <v>9.0</v>
      </c>
      <c r="J220" s="6">
        <v>0.09375</v>
      </c>
      <c r="K220" s="6">
        <v>0.6666666666666666</v>
      </c>
      <c r="L220" s="3">
        <v>24.0</v>
      </c>
      <c r="M220" s="7">
        <v>6.0</v>
      </c>
      <c r="N220" s="3">
        <f>vlookup($A220,'X-Risk'!$A:$M,13,false)</f>
        <v>1</v>
      </c>
      <c r="O220" s="3">
        <f>vlookup($A220,Math!$A:$M,13,false)</f>
        <v>4</v>
      </c>
      <c r="P220" s="3">
        <f>vlookup($A220,Chemistry!$A:$M,13,false)</f>
        <v>0</v>
      </c>
      <c r="Q220" s="3">
        <f>vlookup($A220,EarthSpace!$A:$M,13,false)</f>
        <v>0</v>
      </c>
      <c r="R220" s="3">
        <f>vlookup($A220,Biology!$A:$M,13,false)</f>
        <v>0</v>
      </c>
      <c r="S220" s="3">
        <f>vlookup($A220,Physics!$A:$M,13,false)</f>
        <v>1</v>
      </c>
    </row>
    <row r="221">
      <c r="A221" s="3" t="s">
        <v>882</v>
      </c>
      <c r="B221" s="3" t="s">
        <v>883</v>
      </c>
      <c r="C221" s="3" t="s">
        <v>713</v>
      </c>
      <c r="D221" s="3">
        <v>4.0</v>
      </c>
      <c r="E221" s="3">
        <v>96.0</v>
      </c>
      <c r="F221" s="3">
        <v>8.0</v>
      </c>
      <c r="G221" s="3">
        <v>8.0</v>
      </c>
      <c r="H221" s="3">
        <v>2.0</v>
      </c>
      <c r="I221" s="3">
        <v>18.0</v>
      </c>
      <c r="J221" s="6">
        <v>0.1875</v>
      </c>
      <c r="K221" s="6">
        <v>0.4444444444444444</v>
      </c>
      <c r="L221" s="3">
        <v>24.0</v>
      </c>
      <c r="M221" s="7">
        <v>6.0</v>
      </c>
      <c r="N221" s="3">
        <f>vlookup($A221,'X-Risk'!$A:$M,13,false)</f>
        <v>-1</v>
      </c>
      <c r="O221" s="3">
        <f>vlookup($A221,Math!$A:$M,13,false)</f>
        <v>1</v>
      </c>
      <c r="P221" s="3">
        <f>vlookup($A221,Chemistry!$A:$M,13,false)</f>
        <v>1</v>
      </c>
      <c r="Q221" s="3">
        <f>vlookup($A221,EarthSpace!$A:$M,13,false)</f>
        <v>2</v>
      </c>
      <c r="R221" s="3">
        <f>vlookup($A221,Biology!$A:$M,13,false)</f>
        <v>2</v>
      </c>
      <c r="S221" s="3">
        <f>vlookup($A221,Physics!$A:$M,13,false)</f>
        <v>1</v>
      </c>
    </row>
    <row r="222">
      <c r="A222" s="3" t="s">
        <v>884</v>
      </c>
      <c r="B222" s="3" t="s">
        <v>885</v>
      </c>
      <c r="C222" s="3" t="s">
        <v>713</v>
      </c>
      <c r="D222" s="3">
        <v>4.0</v>
      </c>
      <c r="E222" s="3">
        <v>96.0</v>
      </c>
      <c r="F222" s="3">
        <v>12.0</v>
      </c>
      <c r="G222" s="3">
        <v>1.0</v>
      </c>
      <c r="H222" s="3">
        <v>6.0</v>
      </c>
      <c r="I222" s="3">
        <v>19.0</v>
      </c>
      <c r="J222" s="6">
        <v>0.19791666666666666</v>
      </c>
      <c r="K222" s="6">
        <v>0.631578947368421</v>
      </c>
      <c r="L222" s="3">
        <v>24.0</v>
      </c>
      <c r="M222" s="7">
        <v>6.0</v>
      </c>
      <c r="N222" s="3">
        <f>vlookup($A222,'X-Risk'!$A:$M,13,false)</f>
        <v>1</v>
      </c>
      <c r="O222" s="3">
        <f>vlookup($A222,Math!$A:$M,13,false)</f>
        <v>4</v>
      </c>
      <c r="P222" s="3">
        <f>vlookup($A222,Chemistry!$A:$M,13,false)</f>
        <v>1</v>
      </c>
      <c r="Q222" s="3">
        <f>vlookup($A222,EarthSpace!$A:$M,13,false)</f>
        <v>1</v>
      </c>
      <c r="R222" s="3">
        <f>vlookup($A222,Biology!$A:$M,13,false)</f>
        <v>-1</v>
      </c>
      <c r="S222" s="3">
        <f>vlookup($A222,Physics!$A:$M,13,false)</f>
        <v>0</v>
      </c>
    </row>
    <row r="223">
      <c r="A223" s="3" t="s">
        <v>887</v>
      </c>
      <c r="B223" s="3" t="s">
        <v>888</v>
      </c>
      <c r="C223" s="3" t="s">
        <v>630</v>
      </c>
      <c r="D223" s="3">
        <v>4.0</v>
      </c>
      <c r="E223" s="3">
        <v>96.0</v>
      </c>
      <c r="F223" s="3">
        <v>6.0</v>
      </c>
      <c r="G223" s="3">
        <v>2.0</v>
      </c>
      <c r="H223" s="3">
        <v>0.0</v>
      </c>
      <c r="I223" s="3">
        <v>8.0</v>
      </c>
      <c r="J223" s="6">
        <v>0.08333333333333333</v>
      </c>
      <c r="K223" s="6">
        <v>0.75</v>
      </c>
      <c r="L223" s="3">
        <v>24.0</v>
      </c>
      <c r="M223" s="7">
        <v>6.0</v>
      </c>
      <c r="N223" s="3">
        <f>vlookup($A223,'X-Risk'!$A:$M,13,false)</f>
        <v>0</v>
      </c>
      <c r="O223" s="3">
        <f>vlookup($A223,Math!$A:$M,13,false)</f>
        <v>1</v>
      </c>
      <c r="P223" s="3">
        <f>vlookup($A223,Chemistry!$A:$M,13,false)</f>
        <v>3</v>
      </c>
      <c r="Q223" s="3">
        <f>vlookup($A223,EarthSpace!$A:$M,13,false)</f>
        <v>0</v>
      </c>
      <c r="R223" s="3">
        <f>vlookup($A223,Biology!$A:$M,13,false)</f>
        <v>0</v>
      </c>
      <c r="S223" s="3">
        <f>vlookup($A223,Physics!$A:$M,13,false)</f>
        <v>2</v>
      </c>
    </row>
    <row r="224">
      <c r="A224" s="3" t="s">
        <v>889</v>
      </c>
      <c r="B224" s="3" t="s">
        <v>890</v>
      </c>
      <c r="C224" s="3" t="s">
        <v>290</v>
      </c>
      <c r="D224" s="3">
        <v>4.0</v>
      </c>
      <c r="E224" s="3">
        <v>96.0</v>
      </c>
      <c r="F224" s="3">
        <v>6.0</v>
      </c>
      <c r="G224" s="3">
        <v>3.0</v>
      </c>
      <c r="H224" s="3">
        <v>0.0</v>
      </c>
      <c r="I224" s="3">
        <v>9.0</v>
      </c>
      <c r="J224" s="6">
        <v>0.09375</v>
      </c>
      <c r="K224" s="6">
        <v>0.6666666666666666</v>
      </c>
      <c r="L224" s="3">
        <v>24.0</v>
      </c>
      <c r="M224" s="7">
        <v>6.0</v>
      </c>
      <c r="N224" s="3">
        <f>vlookup($A224,'X-Risk'!$A:$M,13,false)</f>
        <v>0</v>
      </c>
      <c r="O224" s="3">
        <f>vlookup($A224,Math!$A:$M,13,false)</f>
        <v>0</v>
      </c>
      <c r="P224" s="3">
        <f>vlookup($A224,Chemistry!$A:$M,13,false)</f>
        <v>0</v>
      </c>
      <c r="Q224" s="3">
        <f>vlookup($A224,EarthSpace!$A:$M,13,false)</f>
        <v>0</v>
      </c>
      <c r="R224" s="3">
        <f>vlookup($A224,Biology!$A:$M,13,false)</f>
        <v>0</v>
      </c>
      <c r="S224" s="3">
        <f>vlookup($A224,Physics!$A:$M,13,false)</f>
        <v>6</v>
      </c>
    </row>
    <row r="225">
      <c r="A225" s="3" t="s">
        <v>891</v>
      </c>
      <c r="B225" s="3" t="s">
        <v>892</v>
      </c>
      <c r="C225" s="3" t="s">
        <v>411</v>
      </c>
      <c r="D225" s="3">
        <v>4.0</v>
      </c>
      <c r="E225" s="3">
        <v>96.0</v>
      </c>
      <c r="F225" s="3">
        <v>6.0</v>
      </c>
      <c r="G225" s="3">
        <v>12.0</v>
      </c>
      <c r="H225" s="3">
        <v>0.0</v>
      </c>
      <c r="I225" s="3">
        <v>18.0</v>
      </c>
      <c r="J225" s="6">
        <v>0.1875</v>
      </c>
      <c r="K225" s="6">
        <v>0.3333333333333333</v>
      </c>
      <c r="L225" s="3">
        <v>24.0</v>
      </c>
      <c r="M225" s="7">
        <v>6.0</v>
      </c>
      <c r="N225" s="3">
        <f>vlookup($A225,'X-Risk'!$A:$M,13,false)</f>
        <v>1</v>
      </c>
      <c r="O225" s="3">
        <f>vlookup($A225,Math!$A:$M,13,false)</f>
        <v>0</v>
      </c>
      <c r="P225" s="3">
        <f>vlookup($A225,Chemistry!$A:$M,13,false)</f>
        <v>3</v>
      </c>
      <c r="Q225" s="3">
        <f>vlookup($A225,EarthSpace!$A:$M,13,false)</f>
        <v>0</v>
      </c>
      <c r="R225" s="3">
        <f>vlookup($A225,Biology!$A:$M,13,false)</f>
        <v>1</v>
      </c>
      <c r="S225" s="3">
        <f>vlookup($A225,Physics!$A:$M,13,false)</f>
        <v>1</v>
      </c>
    </row>
    <row r="226">
      <c r="A226" s="3" t="s">
        <v>496</v>
      </c>
      <c r="B226" s="3" t="s">
        <v>893</v>
      </c>
      <c r="C226" s="3" t="s">
        <v>504</v>
      </c>
      <c r="D226" s="3">
        <v>4.0</v>
      </c>
      <c r="E226" s="3">
        <v>96.0</v>
      </c>
      <c r="F226" s="3">
        <v>6.0</v>
      </c>
      <c r="G226" s="3">
        <v>1.0</v>
      </c>
      <c r="H226" s="3">
        <v>0.0</v>
      </c>
      <c r="I226" s="3">
        <v>7.0</v>
      </c>
      <c r="J226" s="6">
        <v>0.07291666666666667</v>
      </c>
      <c r="K226" s="6">
        <v>0.8571428571428571</v>
      </c>
      <c r="L226" s="3">
        <v>24.0</v>
      </c>
      <c r="M226" s="7">
        <v>6.0</v>
      </c>
      <c r="N226" s="3">
        <f>vlookup($A226,'X-Risk'!$A:$M,13,false)</f>
        <v>2</v>
      </c>
      <c r="O226" s="3">
        <f>vlookup($A226,Math!$A:$M,13,false)</f>
        <v>2</v>
      </c>
      <c r="P226" s="3">
        <f>vlookup($A226,Chemistry!$A:$M,13,false)</f>
        <v>0</v>
      </c>
      <c r="Q226" s="3">
        <f>vlookup($A226,EarthSpace!$A:$M,13,false)</f>
        <v>0</v>
      </c>
      <c r="R226" s="3">
        <f>vlookup($A226,Biology!$A:$M,13,false)</f>
        <v>1</v>
      </c>
      <c r="S226" s="3">
        <f>vlookup($A226,Physics!$A:$M,13,false)</f>
        <v>1</v>
      </c>
    </row>
    <row r="227">
      <c r="A227" s="3" t="s">
        <v>894</v>
      </c>
      <c r="B227" s="3" t="s">
        <v>417</v>
      </c>
      <c r="C227" s="3" t="s">
        <v>475</v>
      </c>
      <c r="D227" s="3">
        <v>4.0</v>
      </c>
      <c r="E227" s="3">
        <v>96.0</v>
      </c>
      <c r="F227" s="3">
        <v>6.0</v>
      </c>
      <c r="G227" s="3">
        <v>1.0</v>
      </c>
      <c r="H227" s="3">
        <v>0.0</v>
      </c>
      <c r="I227" s="3">
        <v>7.0</v>
      </c>
      <c r="J227" s="6">
        <v>0.07291666666666667</v>
      </c>
      <c r="K227" s="6">
        <v>0.8571428571428571</v>
      </c>
      <c r="L227" s="3">
        <v>24.0</v>
      </c>
      <c r="M227" s="7">
        <v>6.0</v>
      </c>
      <c r="N227" s="3">
        <f>vlookup($A227,'X-Risk'!$A:$M,13,false)</f>
        <v>0</v>
      </c>
      <c r="O227" s="3">
        <f>vlookup($A227,Math!$A:$M,13,false)</f>
        <v>1</v>
      </c>
      <c r="P227" s="3">
        <f>vlookup($A227,Chemistry!$A:$M,13,false)</f>
        <v>0</v>
      </c>
      <c r="Q227" s="3">
        <f>vlookup($A227,EarthSpace!$A:$M,13,false)</f>
        <v>3</v>
      </c>
      <c r="R227" s="3">
        <f>vlookup($A227,Biology!$A:$M,13,false)</f>
        <v>1</v>
      </c>
      <c r="S227" s="3">
        <f>vlookup($A227,Physics!$A:$M,13,false)</f>
        <v>1</v>
      </c>
    </row>
    <row r="228">
      <c r="A228" s="3" t="s">
        <v>895</v>
      </c>
      <c r="B228" s="3" t="s">
        <v>871</v>
      </c>
      <c r="C228" s="3" t="s">
        <v>475</v>
      </c>
      <c r="D228" s="3">
        <v>4.0</v>
      </c>
      <c r="E228" s="3">
        <v>96.0</v>
      </c>
      <c r="F228" s="3">
        <v>6.0</v>
      </c>
      <c r="G228" s="3">
        <v>1.0</v>
      </c>
      <c r="H228" s="3">
        <v>0.0</v>
      </c>
      <c r="I228" s="3">
        <v>7.0</v>
      </c>
      <c r="J228" s="6">
        <v>0.07291666666666667</v>
      </c>
      <c r="K228" s="6">
        <v>0.8571428571428571</v>
      </c>
      <c r="L228" s="3">
        <v>24.0</v>
      </c>
      <c r="M228" s="7">
        <v>6.0</v>
      </c>
      <c r="N228" s="3">
        <f>vlookup($A228,'X-Risk'!$A:$M,13,false)</f>
        <v>1</v>
      </c>
      <c r="O228" s="3">
        <f>vlookup($A228,Math!$A:$M,13,false)</f>
        <v>0</v>
      </c>
      <c r="P228" s="3">
        <f>vlookup($A228,Chemistry!$A:$M,13,false)</f>
        <v>1</v>
      </c>
      <c r="Q228" s="3">
        <f>vlookup($A228,EarthSpace!$A:$M,13,false)</f>
        <v>1</v>
      </c>
      <c r="R228" s="3">
        <f>vlookup($A228,Biology!$A:$M,13,false)</f>
        <v>2</v>
      </c>
      <c r="S228" s="3">
        <f>vlookup($A228,Physics!$A:$M,13,false)</f>
        <v>1</v>
      </c>
    </row>
    <row r="229">
      <c r="A229" s="3" t="s">
        <v>896</v>
      </c>
      <c r="B229" s="3" t="s">
        <v>897</v>
      </c>
      <c r="C229" s="3" t="s">
        <v>526</v>
      </c>
      <c r="D229" s="3">
        <v>4.0</v>
      </c>
      <c r="E229" s="3">
        <v>96.0</v>
      </c>
      <c r="F229" s="3">
        <v>6.0</v>
      </c>
      <c r="G229" s="3">
        <v>3.0</v>
      </c>
      <c r="H229" s="3">
        <v>0.0</v>
      </c>
      <c r="I229" s="3">
        <v>9.0</v>
      </c>
      <c r="J229" s="6">
        <v>0.09375</v>
      </c>
      <c r="K229" s="6">
        <v>0.6666666666666666</v>
      </c>
      <c r="L229" s="3">
        <v>24.0</v>
      </c>
      <c r="M229" s="7">
        <v>6.0</v>
      </c>
      <c r="N229" s="3">
        <f>vlookup($A229,'X-Risk'!$A:$M,13,false)</f>
        <v>0</v>
      </c>
      <c r="O229" s="3">
        <f>vlookup($A229,Math!$A:$M,13,false)</f>
        <v>3</v>
      </c>
      <c r="P229" s="3">
        <f>vlookup($A229,Chemistry!$A:$M,13,false)</f>
        <v>1</v>
      </c>
      <c r="Q229" s="3">
        <f>vlookup($A229,EarthSpace!$A:$M,13,false)</f>
        <v>2</v>
      </c>
      <c r="R229" s="3">
        <f>vlookup($A229,Biology!$A:$M,13,false)</f>
        <v>0</v>
      </c>
      <c r="S229" s="3">
        <f>vlookup($A229,Physics!$A:$M,13,false)</f>
        <v>0</v>
      </c>
    </row>
    <row r="230">
      <c r="A230" s="3" t="s">
        <v>898</v>
      </c>
      <c r="B230" s="3" t="s">
        <v>899</v>
      </c>
      <c r="C230" s="3" t="s">
        <v>340</v>
      </c>
      <c r="D230" s="3">
        <v>4.0</v>
      </c>
      <c r="E230" s="3">
        <v>96.0</v>
      </c>
      <c r="F230" s="3">
        <v>6.0</v>
      </c>
      <c r="G230" s="3">
        <v>2.0</v>
      </c>
      <c r="H230" s="3">
        <v>0.0</v>
      </c>
      <c r="I230" s="3">
        <v>8.0</v>
      </c>
      <c r="J230" s="6">
        <v>0.08333333333333333</v>
      </c>
      <c r="K230" s="6">
        <v>0.75</v>
      </c>
      <c r="L230" s="3">
        <v>24.0</v>
      </c>
      <c r="M230" s="7">
        <v>6.0</v>
      </c>
      <c r="N230" s="3">
        <f>vlookup($A230,'X-Risk'!$A:$M,13,false)</f>
        <v>0</v>
      </c>
      <c r="O230" s="3">
        <f>vlookup($A230,Math!$A:$M,13,false)</f>
        <v>1</v>
      </c>
      <c r="P230" s="3">
        <f>vlookup($A230,Chemistry!$A:$M,13,false)</f>
        <v>0</v>
      </c>
      <c r="Q230" s="3">
        <f>vlookup($A230,EarthSpace!$A:$M,13,false)</f>
        <v>1</v>
      </c>
      <c r="R230" s="3">
        <f>vlookup($A230,Biology!$A:$M,13,false)</f>
        <v>4</v>
      </c>
      <c r="S230" s="3">
        <f>vlookup($A230,Physics!$A:$M,13,false)</f>
        <v>0</v>
      </c>
    </row>
    <row r="231">
      <c r="A231" s="3" t="s">
        <v>767</v>
      </c>
      <c r="B231" s="3" t="s">
        <v>900</v>
      </c>
      <c r="C231" s="3" t="s">
        <v>504</v>
      </c>
      <c r="D231" s="3">
        <v>4.0</v>
      </c>
      <c r="E231" s="3">
        <v>96.0</v>
      </c>
      <c r="F231" s="3">
        <v>7.0</v>
      </c>
      <c r="G231" s="3">
        <v>2.0</v>
      </c>
      <c r="H231" s="3">
        <v>1.0</v>
      </c>
      <c r="I231" s="3">
        <v>10.0</v>
      </c>
      <c r="J231" s="6">
        <v>0.10416666666666667</v>
      </c>
      <c r="K231" s="6">
        <v>0.7</v>
      </c>
      <c r="L231" s="3">
        <v>24.0</v>
      </c>
      <c r="M231" s="7">
        <v>6.0</v>
      </c>
      <c r="N231" s="3">
        <f>vlookup($A231,'X-Risk'!$A:$M,13,false)</f>
        <v>3</v>
      </c>
      <c r="O231" s="3">
        <f>vlookup($A231,Math!$A:$M,13,false)</f>
        <v>1</v>
      </c>
      <c r="P231" s="3">
        <f>vlookup($A231,Chemistry!$A:$M,13,false)</f>
        <v>0</v>
      </c>
      <c r="Q231" s="3">
        <f>vlookup($A231,EarthSpace!$A:$M,13,false)</f>
        <v>0</v>
      </c>
      <c r="R231" s="3">
        <f>vlookup($A231,Biology!$A:$M,13,false)</f>
        <v>1</v>
      </c>
      <c r="S231" s="3">
        <f>vlookup($A231,Physics!$A:$M,13,false)</f>
        <v>1</v>
      </c>
    </row>
    <row r="232">
      <c r="A232" s="3" t="s">
        <v>726</v>
      </c>
      <c r="B232" s="3" t="s">
        <v>503</v>
      </c>
      <c r="C232" s="3" t="s">
        <v>536</v>
      </c>
      <c r="D232" s="3">
        <v>4.0</v>
      </c>
      <c r="E232" s="3">
        <v>96.0</v>
      </c>
      <c r="F232" s="3">
        <v>6.0</v>
      </c>
      <c r="G232" s="3">
        <v>1.0</v>
      </c>
      <c r="H232" s="3">
        <v>0.0</v>
      </c>
      <c r="I232" s="3">
        <v>7.0</v>
      </c>
      <c r="J232" s="6">
        <v>0.07291666666666667</v>
      </c>
      <c r="K232" s="6">
        <v>0.8571428571428571</v>
      </c>
      <c r="L232" s="3">
        <v>24.0</v>
      </c>
      <c r="M232" s="7">
        <v>6.0</v>
      </c>
      <c r="N232" s="3">
        <f>vlookup($A232,'X-Risk'!$A:$M,13,false)</f>
        <v>0</v>
      </c>
      <c r="O232" s="3">
        <f>vlookup($A232,Math!$A:$M,13,false)</f>
        <v>0</v>
      </c>
      <c r="P232" s="3">
        <f>vlookup($A232,Chemistry!$A:$M,13,false)</f>
        <v>6</v>
      </c>
      <c r="Q232" s="3">
        <f>vlookup($A232,EarthSpace!$A:$M,13,false)</f>
        <v>0</v>
      </c>
      <c r="R232" s="3">
        <f>vlookup($A232,Biology!$A:$M,13,false)</f>
        <v>0</v>
      </c>
      <c r="S232" s="3">
        <f>vlookup($A232,Physics!$A:$M,13,false)</f>
        <v>0</v>
      </c>
    </row>
    <row r="233">
      <c r="A233" s="3" t="s">
        <v>902</v>
      </c>
      <c r="B233" s="3" t="s">
        <v>253</v>
      </c>
      <c r="C233" s="3" t="s">
        <v>725</v>
      </c>
      <c r="D233" s="3">
        <v>5.0</v>
      </c>
      <c r="E233" s="3">
        <v>120.0</v>
      </c>
      <c r="F233" s="3">
        <v>7.0</v>
      </c>
      <c r="G233" s="3">
        <v>3.0</v>
      </c>
      <c r="H233" s="3">
        <v>0.0</v>
      </c>
      <c r="I233" s="3">
        <v>10.0</v>
      </c>
      <c r="J233" s="6">
        <v>0.08333333333333333</v>
      </c>
      <c r="K233" s="6">
        <v>0.7</v>
      </c>
      <c r="L233" s="3">
        <v>28.0</v>
      </c>
      <c r="M233" s="7">
        <v>5.6</v>
      </c>
      <c r="N233" s="3">
        <f>vlookup($A233,'X-Risk'!$A:$M,13,false)</f>
        <v>0.8</v>
      </c>
      <c r="O233" s="3">
        <f>vlookup($A233,Math!$A:$M,13,false)</f>
        <v>1.6</v>
      </c>
      <c r="P233" s="3">
        <f>vlookup($A233,Chemistry!$A:$M,13,false)</f>
        <v>0</v>
      </c>
      <c r="Q233" s="3">
        <f>vlookup($A233,EarthSpace!$A:$M,13,false)</f>
        <v>2.4</v>
      </c>
      <c r="R233" s="3">
        <f>vlookup($A233,Biology!$A:$M,13,false)</f>
        <v>0</v>
      </c>
      <c r="S233" s="3">
        <f>vlookup($A233,Physics!$A:$M,13,false)</f>
        <v>0.8</v>
      </c>
    </row>
    <row r="234">
      <c r="A234" s="3" t="s">
        <v>764</v>
      </c>
      <c r="B234" s="3" t="s">
        <v>904</v>
      </c>
      <c r="C234" s="3" t="s">
        <v>407</v>
      </c>
      <c r="D234" s="3">
        <v>5.0</v>
      </c>
      <c r="E234" s="3">
        <v>120.0</v>
      </c>
      <c r="F234" s="3">
        <v>7.0</v>
      </c>
      <c r="G234" s="3">
        <v>2.0</v>
      </c>
      <c r="H234" s="3">
        <v>0.0</v>
      </c>
      <c r="I234" s="3">
        <v>9.0</v>
      </c>
      <c r="J234" s="6">
        <v>0.075</v>
      </c>
      <c r="K234" s="6">
        <v>0.7777777777777778</v>
      </c>
      <c r="L234" s="3">
        <v>28.0</v>
      </c>
      <c r="M234" s="7">
        <v>5.6</v>
      </c>
      <c r="N234" s="3">
        <f>vlookup($A234,'X-Risk'!$A:$M,13,false)</f>
        <v>1.6</v>
      </c>
      <c r="O234" s="3">
        <f>vlookup($A234,Math!$A:$M,13,false)</f>
        <v>0.8</v>
      </c>
      <c r="P234" s="3">
        <f>vlookup($A234,Chemistry!$A:$M,13,false)</f>
        <v>0.8</v>
      </c>
      <c r="Q234" s="3">
        <f>vlookup($A234,EarthSpace!$A:$M,13,false)</f>
        <v>1.6</v>
      </c>
      <c r="R234" s="3">
        <f>vlookup($A234,Biology!$A:$M,13,false)</f>
        <v>0.8</v>
      </c>
      <c r="S234" s="3">
        <f>vlookup($A234,Physics!$A:$M,13,false)</f>
        <v>0</v>
      </c>
    </row>
    <row r="235">
      <c r="A235" s="3" t="s">
        <v>906</v>
      </c>
      <c r="B235" s="3" t="s">
        <v>907</v>
      </c>
      <c r="C235" s="3" t="s">
        <v>908</v>
      </c>
      <c r="D235" s="3">
        <v>3.0</v>
      </c>
      <c r="E235" s="3">
        <v>72.0</v>
      </c>
      <c r="F235" s="3">
        <v>5.0</v>
      </c>
      <c r="G235" s="3">
        <v>3.0</v>
      </c>
      <c r="H235" s="3">
        <v>1.0</v>
      </c>
      <c r="I235" s="3">
        <v>9.0</v>
      </c>
      <c r="J235" s="6">
        <v>0.125</v>
      </c>
      <c r="K235" s="6">
        <v>0.5555555555555556</v>
      </c>
      <c r="L235" s="3">
        <v>16.0</v>
      </c>
      <c r="M235" s="10">
        <v>5.333333333333333</v>
      </c>
      <c r="N235" s="3">
        <f>vlookup($A235,'X-Risk'!$A:$M,13,false)</f>
        <v>0</v>
      </c>
      <c r="O235" s="8">
        <f>vlookup($A235,Math!$A:$M,13,false)</f>
        <v>2.666666667</v>
      </c>
      <c r="P235" s="8">
        <f>vlookup($A235,Chemistry!$A:$M,13,false)</f>
        <v>1.333333333</v>
      </c>
      <c r="Q235" s="3">
        <f>vlookup($A235,EarthSpace!$A:$M,13,false)</f>
        <v>0</v>
      </c>
      <c r="R235" s="8">
        <f>vlookup($A235,Biology!$A:$M,13,false)</f>
        <v>1.333333333</v>
      </c>
      <c r="S235" s="3">
        <f>vlookup($A235,Physics!$A:$M,13,false)</f>
        <v>0</v>
      </c>
    </row>
    <row r="236">
      <c r="A236" s="3" t="s">
        <v>909</v>
      </c>
      <c r="B236" s="3" t="s">
        <v>910</v>
      </c>
      <c r="C236" s="3" t="s">
        <v>201</v>
      </c>
      <c r="D236" s="3">
        <v>3.0</v>
      </c>
      <c r="E236" s="3">
        <v>72.0</v>
      </c>
      <c r="F236" s="3">
        <v>5.0</v>
      </c>
      <c r="G236" s="3">
        <v>0.0</v>
      </c>
      <c r="H236" s="3">
        <v>1.0</v>
      </c>
      <c r="I236" s="3">
        <v>6.0</v>
      </c>
      <c r="J236" s="6">
        <v>0.08333333333333333</v>
      </c>
      <c r="K236" s="6">
        <v>0.8333333333333334</v>
      </c>
      <c r="L236" s="3">
        <v>16.0</v>
      </c>
      <c r="M236" s="10">
        <v>5.333333333333333</v>
      </c>
      <c r="N236" s="8">
        <f>vlookup($A236,'X-Risk'!$A:$M,13,false)</f>
        <v>1.333333333</v>
      </c>
      <c r="O236" s="3">
        <f>vlookup($A236,Math!$A:$M,13,false)</f>
        <v>0</v>
      </c>
      <c r="P236" s="3">
        <f>vlookup($A236,Chemistry!$A:$M,13,false)</f>
        <v>0</v>
      </c>
      <c r="Q236" s="8">
        <f>vlookup($A236,EarthSpace!$A:$M,13,false)</f>
        <v>2.666666667</v>
      </c>
      <c r="R236" s="3">
        <f>vlookup($A236,Biology!$A:$M,13,false)</f>
        <v>0</v>
      </c>
      <c r="S236" s="8">
        <f>vlookup($A236,Physics!$A:$M,13,false)</f>
        <v>1.333333333</v>
      </c>
    </row>
    <row r="237">
      <c r="A237" s="3" t="s">
        <v>912</v>
      </c>
      <c r="B237" s="3" t="s">
        <v>886</v>
      </c>
      <c r="C237" s="3" t="s">
        <v>444</v>
      </c>
      <c r="D237" s="3">
        <v>4.0</v>
      </c>
      <c r="E237" s="3">
        <v>96.0</v>
      </c>
      <c r="F237" s="3">
        <v>5.0</v>
      </c>
      <c r="G237" s="3">
        <v>4.0</v>
      </c>
      <c r="H237" s="3">
        <v>0.0</v>
      </c>
      <c r="I237" s="3">
        <v>9.0</v>
      </c>
      <c r="J237" s="6">
        <v>0.09375</v>
      </c>
      <c r="K237" s="6">
        <v>0.5555555555555556</v>
      </c>
      <c r="L237" s="3">
        <v>20.0</v>
      </c>
      <c r="M237" s="7">
        <v>5.0</v>
      </c>
      <c r="N237" s="3">
        <f>vlookup($A237,'X-Risk'!$A:$M,13,false)</f>
        <v>0</v>
      </c>
      <c r="O237" s="3">
        <f>vlookup($A237,Math!$A:$M,13,false)</f>
        <v>4</v>
      </c>
      <c r="P237" s="3">
        <f>vlookup($A237,Chemistry!$A:$M,13,false)</f>
        <v>0</v>
      </c>
      <c r="Q237" s="3">
        <f>vlookup($A237,EarthSpace!$A:$M,13,false)</f>
        <v>1</v>
      </c>
      <c r="R237" s="3">
        <f>vlookup($A237,Biology!$A:$M,13,false)</f>
        <v>0</v>
      </c>
      <c r="S237" s="3">
        <f>vlookup($A237,Physics!$A:$M,13,false)</f>
        <v>0</v>
      </c>
    </row>
    <row r="238">
      <c r="A238" s="3" t="s">
        <v>913</v>
      </c>
      <c r="B238" s="3" t="s">
        <v>914</v>
      </c>
      <c r="C238" s="3" t="s">
        <v>340</v>
      </c>
      <c r="D238" s="3">
        <v>4.0</v>
      </c>
      <c r="E238" s="3">
        <v>96.0</v>
      </c>
      <c r="F238" s="3">
        <v>5.0</v>
      </c>
      <c r="G238" s="3">
        <v>1.0</v>
      </c>
      <c r="H238" s="3">
        <v>0.0</v>
      </c>
      <c r="I238" s="3">
        <v>6.0</v>
      </c>
      <c r="J238" s="6">
        <v>0.0625</v>
      </c>
      <c r="K238" s="6">
        <v>0.8333333333333334</v>
      </c>
      <c r="L238" s="3">
        <v>20.0</v>
      </c>
      <c r="M238" s="7">
        <v>5.0</v>
      </c>
      <c r="N238" s="3">
        <f>vlookup($A238,'X-Risk'!$A:$M,13,false)</f>
        <v>2</v>
      </c>
      <c r="O238" s="3">
        <f>vlookup($A238,Math!$A:$M,13,false)</f>
        <v>0</v>
      </c>
      <c r="P238" s="3">
        <f>vlookup($A238,Chemistry!$A:$M,13,false)</f>
        <v>0</v>
      </c>
      <c r="Q238" s="3">
        <f>vlookup($A238,EarthSpace!$A:$M,13,false)</f>
        <v>1</v>
      </c>
      <c r="R238" s="3">
        <f>vlookup($A238,Biology!$A:$M,13,false)</f>
        <v>2</v>
      </c>
      <c r="S238" s="3">
        <f>vlookup($A238,Physics!$A:$M,13,false)</f>
        <v>0</v>
      </c>
    </row>
    <row r="239">
      <c r="A239" s="3" t="s">
        <v>915</v>
      </c>
      <c r="B239" s="3" t="s">
        <v>916</v>
      </c>
      <c r="C239" s="3" t="s">
        <v>746</v>
      </c>
      <c r="D239" s="3">
        <v>4.0</v>
      </c>
      <c r="E239" s="3">
        <v>96.0</v>
      </c>
      <c r="F239" s="3">
        <v>5.0</v>
      </c>
      <c r="G239" s="3">
        <v>4.0</v>
      </c>
      <c r="H239" s="3">
        <v>0.0</v>
      </c>
      <c r="I239" s="3">
        <v>9.0</v>
      </c>
      <c r="J239" s="6">
        <v>0.09375</v>
      </c>
      <c r="K239" s="6">
        <v>0.5555555555555556</v>
      </c>
      <c r="L239" s="3">
        <v>20.0</v>
      </c>
      <c r="M239" s="7">
        <v>5.0</v>
      </c>
      <c r="N239" s="3">
        <f>vlookup($A239,'X-Risk'!$A:$M,13,false)</f>
        <v>1</v>
      </c>
      <c r="O239" s="3">
        <f>vlookup($A239,Math!$A:$M,13,false)</f>
        <v>1</v>
      </c>
      <c r="P239" s="3">
        <f>vlookup($A239,Chemistry!$A:$M,13,false)</f>
        <v>0</v>
      </c>
      <c r="Q239" s="3">
        <f>vlookup($A239,EarthSpace!$A:$M,13,false)</f>
        <v>0</v>
      </c>
      <c r="R239" s="3">
        <f>vlookup($A239,Biology!$A:$M,13,false)</f>
        <v>2</v>
      </c>
      <c r="S239" s="3">
        <f>vlookup($A239,Physics!$A:$M,13,false)</f>
        <v>1</v>
      </c>
    </row>
    <row r="240">
      <c r="A240" s="3" t="s">
        <v>917</v>
      </c>
      <c r="B240" s="3" t="s">
        <v>918</v>
      </c>
      <c r="C240" s="3" t="s">
        <v>547</v>
      </c>
      <c r="D240" s="3">
        <v>4.0</v>
      </c>
      <c r="E240" s="3">
        <v>96.0</v>
      </c>
      <c r="F240" s="3">
        <v>5.0</v>
      </c>
      <c r="G240" s="3">
        <v>7.0</v>
      </c>
      <c r="H240" s="3">
        <v>0.0</v>
      </c>
      <c r="I240" s="3">
        <v>12.0</v>
      </c>
      <c r="J240" s="6">
        <v>0.125</v>
      </c>
      <c r="K240" s="6">
        <v>0.4166666666666667</v>
      </c>
      <c r="L240" s="3">
        <v>20.0</v>
      </c>
      <c r="M240" s="7">
        <v>5.0</v>
      </c>
      <c r="N240" s="3">
        <f>vlookup($A240,'X-Risk'!$A:$M,13,false)</f>
        <v>0</v>
      </c>
      <c r="O240" s="3">
        <f>vlookup($A240,Math!$A:$M,13,false)</f>
        <v>1</v>
      </c>
      <c r="P240" s="3">
        <f>vlookup($A240,Chemistry!$A:$M,13,false)</f>
        <v>1</v>
      </c>
      <c r="Q240" s="3">
        <f>vlookup($A240,EarthSpace!$A:$M,13,false)</f>
        <v>1</v>
      </c>
      <c r="R240" s="3">
        <f>vlookup($A240,Biology!$A:$M,13,false)</f>
        <v>1</v>
      </c>
      <c r="S240" s="3">
        <f>vlookup($A240,Physics!$A:$M,13,false)</f>
        <v>1</v>
      </c>
    </row>
    <row r="241">
      <c r="A241" s="3" t="s">
        <v>662</v>
      </c>
      <c r="B241" s="3" t="s">
        <v>919</v>
      </c>
      <c r="C241" s="3" t="s">
        <v>611</v>
      </c>
      <c r="D241" s="3">
        <v>4.0</v>
      </c>
      <c r="E241" s="3">
        <v>96.0</v>
      </c>
      <c r="F241" s="3">
        <v>5.0</v>
      </c>
      <c r="G241" s="3">
        <v>10.0</v>
      </c>
      <c r="H241" s="3">
        <v>0.0</v>
      </c>
      <c r="I241" s="3">
        <v>15.0</v>
      </c>
      <c r="J241" s="6">
        <v>0.15625</v>
      </c>
      <c r="K241" s="6">
        <v>0.3333333333333333</v>
      </c>
      <c r="L241" s="3">
        <v>20.0</v>
      </c>
      <c r="M241" s="7">
        <v>5.0</v>
      </c>
      <c r="N241" s="3">
        <f>vlookup($A241,'X-Risk'!$A:$M,13,false)</f>
        <v>1</v>
      </c>
      <c r="O241" s="3">
        <f>vlookup($A241,Math!$A:$M,13,false)</f>
        <v>1</v>
      </c>
      <c r="P241" s="3">
        <f>vlookup($A241,Chemistry!$A:$M,13,false)</f>
        <v>0</v>
      </c>
      <c r="Q241" s="3">
        <f>vlookup($A241,EarthSpace!$A:$M,13,false)</f>
        <v>0</v>
      </c>
      <c r="R241" s="3">
        <f>vlookup($A241,Biology!$A:$M,13,false)</f>
        <v>0</v>
      </c>
      <c r="S241" s="3">
        <f>vlookup($A241,Physics!$A:$M,13,false)</f>
        <v>3</v>
      </c>
    </row>
    <row r="242">
      <c r="A242" s="3" t="s">
        <v>677</v>
      </c>
      <c r="B242" s="3" t="s">
        <v>920</v>
      </c>
      <c r="C242" s="3" t="s">
        <v>669</v>
      </c>
      <c r="D242" s="3">
        <v>4.0</v>
      </c>
      <c r="E242" s="3">
        <v>96.0</v>
      </c>
      <c r="F242" s="3">
        <v>5.0</v>
      </c>
      <c r="G242" s="3">
        <v>5.0</v>
      </c>
      <c r="H242" s="3">
        <v>0.0</v>
      </c>
      <c r="I242" s="3">
        <v>10.0</v>
      </c>
      <c r="J242" s="6">
        <v>0.10416666666666667</v>
      </c>
      <c r="K242" s="6">
        <v>0.5</v>
      </c>
      <c r="L242" s="3">
        <v>20.0</v>
      </c>
      <c r="M242" s="7">
        <v>5.0</v>
      </c>
      <c r="N242" s="3">
        <f>vlookup($A242,'X-Risk'!$A:$M,13,false)</f>
        <v>1</v>
      </c>
      <c r="O242" s="3">
        <f>vlookup($A242,Math!$A:$M,13,false)</f>
        <v>0</v>
      </c>
      <c r="P242" s="3">
        <f>vlookup($A242,Chemistry!$A:$M,13,false)</f>
        <v>0</v>
      </c>
      <c r="Q242" s="3">
        <f>vlookup($A242,EarthSpace!$A:$M,13,false)</f>
        <v>1</v>
      </c>
      <c r="R242" s="3">
        <f>vlookup($A242,Biology!$A:$M,13,false)</f>
        <v>2</v>
      </c>
      <c r="S242" s="3">
        <f>vlookup($A242,Physics!$A:$M,13,false)</f>
        <v>1</v>
      </c>
    </row>
    <row r="243">
      <c r="A243" s="3" t="s">
        <v>921</v>
      </c>
      <c r="B243" s="3" t="s">
        <v>922</v>
      </c>
      <c r="C243" s="3" t="s">
        <v>746</v>
      </c>
      <c r="D243" s="3">
        <v>4.0</v>
      </c>
      <c r="E243" s="3">
        <v>96.0</v>
      </c>
      <c r="F243" s="3">
        <v>5.0</v>
      </c>
      <c r="G243" s="3">
        <v>5.0</v>
      </c>
      <c r="H243" s="3">
        <v>0.0</v>
      </c>
      <c r="I243" s="3">
        <v>10.0</v>
      </c>
      <c r="J243" s="6">
        <v>0.10416666666666667</v>
      </c>
      <c r="K243" s="6">
        <v>0.5</v>
      </c>
      <c r="L243" s="3">
        <v>20.0</v>
      </c>
      <c r="M243" s="7">
        <v>5.0</v>
      </c>
      <c r="N243" s="3">
        <f>vlookup($A243,'X-Risk'!$A:$M,13,false)</f>
        <v>0</v>
      </c>
      <c r="O243" s="3">
        <f>vlookup($A243,Math!$A:$M,13,false)</f>
        <v>3</v>
      </c>
      <c r="P243" s="3">
        <f>vlookup($A243,Chemistry!$A:$M,13,false)</f>
        <v>1</v>
      </c>
      <c r="Q243" s="3">
        <f>vlookup($A243,EarthSpace!$A:$M,13,false)</f>
        <v>0</v>
      </c>
      <c r="R243" s="3">
        <f>vlookup($A243,Biology!$A:$M,13,false)</f>
        <v>1</v>
      </c>
      <c r="S243" s="3">
        <f>vlookup($A243,Physics!$A:$M,13,false)</f>
        <v>0</v>
      </c>
    </row>
    <row r="244">
      <c r="A244" s="3" t="s">
        <v>924</v>
      </c>
      <c r="B244" s="3" t="s">
        <v>925</v>
      </c>
      <c r="C244" s="3" t="s">
        <v>926</v>
      </c>
      <c r="D244" s="3">
        <v>4.0</v>
      </c>
      <c r="E244" s="3">
        <v>96.0</v>
      </c>
      <c r="F244" s="3">
        <v>6.0</v>
      </c>
      <c r="G244" s="3">
        <v>1.0</v>
      </c>
      <c r="H244" s="3">
        <v>1.0</v>
      </c>
      <c r="I244" s="3">
        <v>8.0</v>
      </c>
      <c r="J244" s="6">
        <v>0.08333333333333333</v>
      </c>
      <c r="K244" s="6">
        <v>0.75</v>
      </c>
      <c r="L244" s="3">
        <v>20.0</v>
      </c>
      <c r="M244" s="7">
        <v>5.0</v>
      </c>
      <c r="N244" s="3">
        <f>vlookup($A244,'X-Risk'!$A:$M,13,false)</f>
        <v>0</v>
      </c>
      <c r="O244" s="3">
        <f>vlookup($A244,Math!$A:$M,13,false)</f>
        <v>3</v>
      </c>
      <c r="P244" s="3">
        <f>vlookup($A244,Chemistry!$A:$M,13,false)</f>
        <v>1</v>
      </c>
      <c r="Q244" s="3">
        <f>vlookup($A244,EarthSpace!$A:$M,13,false)</f>
        <v>0</v>
      </c>
      <c r="R244" s="3">
        <f>vlookup($A244,Biology!$A:$M,13,false)</f>
        <v>0</v>
      </c>
      <c r="S244" s="3">
        <f>vlookup($A244,Physics!$A:$M,13,false)</f>
        <v>1</v>
      </c>
    </row>
    <row r="245">
      <c r="A245" s="3" t="s">
        <v>927</v>
      </c>
      <c r="B245" s="3" t="s">
        <v>928</v>
      </c>
      <c r="C245" s="3" t="s">
        <v>929</v>
      </c>
      <c r="D245" s="3">
        <v>4.0</v>
      </c>
      <c r="E245" s="3">
        <v>96.0</v>
      </c>
      <c r="F245" s="3">
        <v>5.0</v>
      </c>
      <c r="G245" s="3">
        <v>11.0</v>
      </c>
      <c r="H245" s="3">
        <v>0.0</v>
      </c>
      <c r="I245" s="3">
        <v>16.0</v>
      </c>
      <c r="J245" s="6">
        <v>0.16666666666666666</v>
      </c>
      <c r="K245" s="6">
        <v>0.3125</v>
      </c>
      <c r="L245" s="3">
        <v>20.0</v>
      </c>
      <c r="M245" s="7">
        <v>5.0</v>
      </c>
      <c r="N245" s="3">
        <f>vlookup($A245,'X-Risk'!$A:$M,13,false)</f>
        <v>1</v>
      </c>
      <c r="O245" s="3">
        <f>vlookup($A245,Math!$A:$M,13,false)</f>
        <v>0</v>
      </c>
      <c r="P245" s="3">
        <f>vlookup($A245,Chemistry!$A:$M,13,false)</f>
        <v>1</v>
      </c>
      <c r="Q245" s="3">
        <f>vlookup($A245,EarthSpace!$A:$M,13,false)</f>
        <v>0</v>
      </c>
      <c r="R245" s="3">
        <f>vlookup($A245,Biology!$A:$M,13,false)</f>
        <v>3</v>
      </c>
      <c r="S245" s="3">
        <f>vlookup($A245,Physics!$A:$M,13,false)</f>
        <v>0</v>
      </c>
    </row>
    <row r="246">
      <c r="A246" s="3" t="s">
        <v>930</v>
      </c>
      <c r="B246" s="3" t="s">
        <v>754</v>
      </c>
      <c r="C246" s="3" t="s">
        <v>614</v>
      </c>
      <c r="D246" s="3">
        <v>4.0</v>
      </c>
      <c r="E246" s="3">
        <v>96.0</v>
      </c>
      <c r="F246" s="3">
        <v>5.0</v>
      </c>
      <c r="G246" s="3">
        <v>1.0</v>
      </c>
      <c r="H246" s="3">
        <v>0.0</v>
      </c>
      <c r="I246" s="3">
        <v>6.0</v>
      </c>
      <c r="J246" s="6">
        <v>0.0625</v>
      </c>
      <c r="K246" s="6">
        <v>0.8333333333333334</v>
      </c>
      <c r="L246" s="3">
        <v>20.0</v>
      </c>
      <c r="M246" s="7">
        <v>5.0</v>
      </c>
      <c r="N246" s="3">
        <f>vlookup($A246,'X-Risk'!$A:$M,13,false)</f>
        <v>0</v>
      </c>
      <c r="O246" s="3">
        <f>vlookup($A246,Math!$A:$M,13,false)</f>
        <v>0</v>
      </c>
      <c r="P246" s="3">
        <f>vlookup($A246,Chemistry!$A:$M,13,false)</f>
        <v>4</v>
      </c>
      <c r="Q246" s="3">
        <f>vlookup($A246,EarthSpace!$A:$M,13,false)</f>
        <v>0</v>
      </c>
      <c r="R246" s="3">
        <f>vlookup($A246,Biology!$A:$M,13,false)</f>
        <v>0</v>
      </c>
      <c r="S246" s="3">
        <f>vlookup($A246,Physics!$A:$M,13,false)</f>
        <v>1</v>
      </c>
    </row>
    <row r="247">
      <c r="A247" s="3" t="s">
        <v>931</v>
      </c>
      <c r="B247" s="3" t="s">
        <v>932</v>
      </c>
      <c r="C247" s="3" t="s">
        <v>495</v>
      </c>
      <c r="D247" s="3">
        <v>4.0</v>
      </c>
      <c r="E247" s="3">
        <v>96.0</v>
      </c>
      <c r="F247" s="3">
        <v>7.0</v>
      </c>
      <c r="G247" s="3">
        <v>11.0</v>
      </c>
      <c r="H247" s="3">
        <v>2.0</v>
      </c>
      <c r="I247" s="3">
        <v>20.0</v>
      </c>
      <c r="J247" s="6">
        <v>0.20833333333333334</v>
      </c>
      <c r="K247" s="6">
        <v>0.35</v>
      </c>
      <c r="L247" s="3">
        <v>20.0</v>
      </c>
      <c r="M247" s="7">
        <v>5.0</v>
      </c>
      <c r="N247" s="3">
        <f>vlookup($A247,'X-Risk'!$A:$M,13,false)</f>
        <v>0</v>
      </c>
      <c r="O247" s="3">
        <f>vlookup($A247,Math!$A:$M,13,false)</f>
        <v>1</v>
      </c>
      <c r="P247" s="3">
        <f>vlookup($A247,Chemistry!$A:$M,13,false)</f>
        <v>2</v>
      </c>
      <c r="Q247" s="3">
        <f>vlookup($A247,EarthSpace!$A:$M,13,false)</f>
        <v>0</v>
      </c>
      <c r="R247" s="3">
        <f>vlookup($A247,Biology!$A:$M,13,false)</f>
        <v>2</v>
      </c>
      <c r="S247" s="3">
        <f>vlookup($A247,Physics!$A:$M,13,false)</f>
        <v>0</v>
      </c>
    </row>
    <row r="248">
      <c r="A248" s="3" t="s">
        <v>276</v>
      </c>
      <c r="B248" s="3" t="s">
        <v>933</v>
      </c>
      <c r="C248" s="3" t="s">
        <v>818</v>
      </c>
      <c r="D248" s="3">
        <v>4.0</v>
      </c>
      <c r="E248" s="3">
        <v>96.0</v>
      </c>
      <c r="F248" s="3">
        <v>7.0</v>
      </c>
      <c r="G248" s="3">
        <v>14.0</v>
      </c>
      <c r="H248" s="3">
        <v>2.0</v>
      </c>
      <c r="I248" s="3">
        <v>23.0</v>
      </c>
      <c r="J248" s="6">
        <v>0.23958333333333334</v>
      </c>
      <c r="K248" s="6">
        <v>0.30434782608695654</v>
      </c>
      <c r="L248" s="3">
        <v>20.0</v>
      </c>
      <c r="M248" s="7">
        <v>5.0</v>
      </c>
      <c r="N248" s="3">
        <f>vlookup($A248,'X-Risk'!$A:$M,13,false)</f>
        <v>0</v>
      </c>
      <c r="O248" s="3">
        <f>vlookup($A248,Math!$A:$M,13,false)</f>
        <v>1</v>
      </c>
      <c r="P248" s="3">
        <f>vlookup($A248,Chemistry!$A:$M,13,false)</f>
        <v>0</v>
      </c>
      <c r="Q248" s="3">
        <f>vlookup($A248,EarthSpace!$A:$M,13,false)</f>
        <v>1</v>
      </c>
      <c r="R248" s="3">
        <f>vlookup($A248,Biology!$A:$M,13,false)</f>
        <v>3</v>
      </c>
      <c r="S248" s="3">
        <f>vlookup($A248,Physics!$A:$M,13,false)</f>
        <v>0</v>
      </c>
    </row>
    <row r="249">
      <c r="A249" s="3" t="s">
        <v>934</v>
      </c>
      <c r="B249" s="3" t="s">
        <v>935</v>
      </c>
      <c r="C249" s="3" t="s">
        <v>499</v>
      </c>
      <c r="D249" s="3">
        <v>4.0</v>
      </c>
      <c r="E249" s="3">
        <v>96.0</v>
      </c>
      <c r="F249" s="3">
        <v>6.0</v>
      </c>
      <c r="G249" s="3">
        <v>1.0</v>
      </c>
      <c r="H249" s="3">
        <v>1.0</v>
      </c>
      <c r="I249" s="3">
        <v>8.0</v>
      </c>
      <c r="J249" s="6">
        <v>0.08333333333333333</v>
      </c>
      <c r="K249" s="6">
        <v>0.75</v>
      </c>
      <c r="L249" s="3">
        <v>20.0</v>
      </c>
      <c r="M249" s="7">
        <v>5.0</v>
      </c>
      <c r="N249" s="3">
        <f>vlookup($A249,'X-Risk'!$A:$M,13,false)</f>
        <v>2</v>
      </c>
      <c r="O249" s="3">
        <f>vlookup($A249,Math!$A:$M,13,false)</f>
        <v>2</v>
      </c>
      <c r="P249" s="3">
        <f>vlookup($A249,Chemistry!$A:$M,13,false)</f>
        <v>1</v>
      </c>
      <c r="Q249" s="3">
        <f>vlookup($A249,EarthSpace!$A:$M,13,false)</f>
        <v>1</v>
      </c>
      <c r="R249" s="3">
        <f>vlookup($A249,Biology!$A:$M,13,false)</f>
        <v>0</v>
      </c>
      <c r="S249" s="3">
        <f>vlookup($A249,Physics!$A:$M,13,false)</f>
        <v>-1</v>
      </c>
    </row>
    <row r="250">
      <c r="A250" s="3" t="s">
        <v>936</v>
      </c>
      <c r="B250" s="3" t="s">
        <v>937</v>
      </c>
      <c r="C250" s="3" t="s">
        <v>533</v>
      </c>
      <c r="D250" s="3">
        <v>4.0</v>
      </c>
      <c r="E250" s="3">
        <v>96.0</v>
      </c>
      <c r="F250" s="3">
        <v>6.0</v>
      </c>
      <c r="G250" s="3">
        <v>9.0</v>
      </c>
      <c r="H250" s="3">
        <v>1.0</v>
      </c>
      <c r="I250" s="3">
        <v>16.0</v>
      </c>
      <c r="J250" s="6">
        <v>0.16666666666666666</v>
      </c>
      <c r="K250" s="6">
        <v>0.375</v>
      </c>
      <c r="L250" s="3">
        <v>20.0</v>
      </c>
      <c r="M250" s="7">
        <v>5.0</v>
      </c>
      <c r="N250" s="3">
        <f>vlookup($A250,'X-Risk'!$A:$M,13,false)</f>
        <v>2</v>
      </c>
      <c r="O250" s="3">
        <f>vlookup($A250,Math!$A:$M,13,false)</f>
        <v>1</v>
      </c>
      <c r="P250" s="3">
        <f>vlookup($A250,Chemistry!$A:$M,13,false)</f>
        <v>1</v>
      </c>
      <c r="Q250" s="3">
        <f>vlookup($A250,EarthSpace!$A:$M,13,false)</f>
        <v>0</v>
      </c>
      <c r="R250" s="3">
        <f>vlookup($A250,Biology!$A:$M,13,false)</f>
        <v>1</v>
      </c>
      <c r="S250" s="3">
        <f>vlookup($A250,Physics!$A:$M,13,false)</f>
        <v>0</v>
      </c>
    </row>
    <row r="251">
      <c r="A251" s="3" t="s">
        <v>938</v>
      </c>
      <c r="B251" s="3" t="s">
        <v>837</v>
      </c>
      <c r="C251" s="3" t="s">
        <v>222</v>
      </c>
      <c r="D251" s="3">
        <v>4.0</v>
      </c>
      <c r="E251" s="3">
        <v>96.0</v>
      </c>
      <c r="F251" s="3">
        <v>6.0</v>
      </c>
      <c r="G251" s="3">
        <v>4.0</v>
      </c>
      <c r="H251" s="3">
        <v>1.0</v>
      </c>
      <c r="I251" s="3">
        <v>11.0</v>
      </c>
      <c r="J251" s="6">
        <v>0.11458333333333333</v>
      </c>
      <c r="K251" s="6">
        <v>0.5454545454545454</v>
      </c>
      <c r="L251" s="3">
        <v>20.0</v>
      </c>
      <c r="M251" s="7">
        <v>5.0</v>
      </c>
      <c r="N251" s="3">
        <f>vlookup($A251,'X-Risk'!$A:$M,13,false)</f>
        <v>2</v>
      </c>
      <c r="O251" s="3">
        <f>vlookup($A251,Math!$A:$M,13,false)</f>
        <v>3</v>
      </c>
      <c r="P251" s="3">
        <f>vlookup($A251,Chemistry!$A:$M,13,false)</f>
        <v>0</v>
      </c>
      <c r="Q251" s="3">
        <f>vlookup($A251,EarthSpace!$A:$M,13,false)</f>
        <v>0</v>
      </c>
      <c r="R251" s="3">
        <f>vlookup($A251,Biology!$A:$M,13,false)</f>
        <v>0</v>
      </c>
      <c r="S251" s="3">
        <f>vlookup($A251,Physics!$A:$M,13,false)</f>
        <v>0</v>
      </c>
    </row>
    <row r="252">
      <c r="A252" s="3" t="s">
        <v>939</v>
      </c>
      <c r="B252" s="3" t="s">
        <v>940</v>
      </c>
      <c r="C252" s="3" t="s">
        <v>478</v>
      </c>
      <c r="D252" s="3">
        <v>4.0</v>
      </c>
      <c r="E252" s="3">
        <v>96.0</v>
      </c>
      <c r="F252" s="3">
        <v>5.0</v>
      </c>
      <c r="G252" s="3">
        <v>0.0</v>
      </c>
      <c r="H252" s="3">
        <v>0.0</v>
      </c>
      <c r="I252" s="3">
        <v>5.0</v>
      </c>
      <c r="J252" s="6">
        <v>0.052083333333333336</v>
      </c>
      <c r="K252" s="6">
        <v>1.0</v>
      </c>
      <c r="L252" s="3">
        <v>20.0</v>
      </c>
      <c r="M252" s="7">
        <v>5.0</v>
      </c>
      <c r="N252" s="3">
        <f>vlookup($A252,'X-Risk'!$A:$M,13,false)</f>
        <v>0</v>
      </c>
      <c r="O252" s="3">
        <f>vlookup($A252,Math!$A:$M,13,false)</f>
        <v>5</v>
      </c>
      <c r="P252" s="3">
        <f>vlookup($A252,Chemistry!$A:$M,13,false)</f>
        <v>0</v>
      </c>
      <c r="Q252" s="3">
        <f>vlookup($A252,EarthSpace!$A:$M,13,false)</f>
        <v>0</v>
      </c>
      <c r="R252" s="3">
        <f>vlookup($A252,Biology!$A:$M,13,false)</f>
        <v>0</v>
      </c>
      <c r="S252" s="3">
        <f>vlookup($A252,Physics!$A:$M,13,false)</f>
        <v>0</v>
      </c>
    </row>
    <row r="253">
      <c r="A253" s="3" t="s">
        <v>941</v>
      </c>
      <c r="B253" s="3" t="s">
        <v>942</v>
      </c>
      <c r="C253" s="3" t="s">
        <v>340</v>
      </c>
      <c r="D253" s="3">
        <v>4.0</v>
      </c>
      <c r="E253" s="3">
        <v>96.0</v>
      </c>
      <c r="F253" s="3">
        <v>5.0</v>
      </c>
      <c r="G253" s="3">
        <v>1.0</v>
      </c>
      <c r="H253" s="3">
        <v>0.0</v>
      </c>
      <c r="I253" s="3">
        <v>6.0</v>
      </c>
      <c r="J253" s="6">
        <v>0.0625</v>
      </c>
      <c r="K253" s="6">
        <v>0.8333333333333334</v>
      </c>
      <c r="L253" s="3">
        <v>20.0</v>
      </c>
      <c r="M253" s="7">
        <v>5.0</v>
      </c>
      <c r="N253" s="3">
        <f>vlookup($A253,'X-Risk'!$A:$M,13,false)</f>
        <v>2</v>
      </c>
      <c r="O253" s="3">
        <f>vlookup($A253,Math!$A:$M,13,false)</f>
        <v>0</v>
      </c>
      <c r="P253" s="3">
        <f>vlookup($A253,Chemistry!$A:$M,13,false)</f>
        <v>0</v>
      </c>
      <c r="Q253" s="3">
        <f>vlookup($A253,EarthSpace!$A:$M,13,false)</f>
        <v>1</v>
      </c>
      <c r="R253" s="3">
        <f>vlookup($A253,Biology!$A:$M,13,false)</f>
        <v>2</v>
      </c>
      <c r="S253" s="3">
        <f>vlookup($A253,Physics!$A:$M,13,false)</f>
        <v>0</v>
      </c>
    </row>
    <row r="254">
      <c r="A254" s="3" t="s">
        <v>943</v>
      </c>
      <c r="B254" s="3" t="s">
        <v>944</v>
      </c>
      <c r="C254" s="3" t="s">
        <v>452</v>
      </c>
      <c r="D254" s="3">
        <v>4.0</v>
      </c>
      <c r="E254" s="3">
        <v>96.0</v>
      </c>
      <c r="F254" s="3">
        <v>5.0</v>
      </c>
      <c r="G254" s="3">
        <v>2.0</v>
      </c>
      <c r="H254" s="3">
        <v>0.0</v>
      </c>
      <c r="I254" s="3">
        <v>7.0</v>
      </c>
      <c r="J254" s="6">
        <v>0.07291666666666667</v>
      </c>
      <c r="K254" s="6">
        <v>0.7142857142857143</v>
      </c>
      <c r="L254" s="3">
        <v>20.0</v>
      </c>
      <c r="M254" s="7">
        <v>5.0</v>
      </c>
      <c r="N254" s="3">
        <f>vlookup($A254,'X-Risk'!$A:$M,13,false)</f>
        <v>3</v>
      </c>
      <c r="O254" s="3">
        <f>vlookup($A254,Math!$A:$M,13,false)</f>
        <v>0</v>
      </c>
      <c r="P254" s="3">
        <f>vlookup($A254,Chemistry!$A:$M,13,false)</f>
        <v>1</v>
      </c>
      <c r="Q254" s="3">
        <f>vlookup($A254,EarthSpace!$A:$M,13,false)</f>
        <v>1</v>
      </c>
      <c r="R254" s="3">
        <f>vlookup($A254,Biology!$A:$M,13,false)</f>
        <v>0</v>
      </c>
      <c r="S254" s="3">
        <f>vlookup($A254,Physics!$A:$M,13,false)</f>
        <v>0</v>
      </c>
    </row>
    <row r="255">
      <c r="A255" s="3" t="s">
        <v>946</v>
      </c>
      <c r="B255" s="3" t="s">
        <v>947</v>
      </c>
      <c r="C255" s="3" t="s">
        <v>372</v>
      </c>
      <c r="D255" s="3">
        <v>4.0</v>
      </c>
      <c r="E255" s="3">
        <v>96.0</v>
      </c>
      <c r="F255" s="3">
        <v>5.0</v>
      </c>
      <c r="G255" s="3">
        <v>2.0</v>
      </c>
      <c r="H255" s="3">
        <v>0.0</v>
      </c>
      <c r="I255" s="3">
        <v>7.0</v>
      </c>
      <c r="J255" s="6">
        <v>0.07291666666666667</v>
      </c>
      <c r="K255" s="6">
        <v>0.7142857142857143</v>
      </c>
      <c r="L255" s="3">
        <v>20.0</v>
      </c>
      <c r="M255" s="7">
        <v>5.0</v>
      </c>
      <c r="N255" s="3">
        <f>vlookup($A255,'X-Risk'!$A:$M,13,false)</f>
        <v>2</v>
      </c>
      <c r="O255" s="3">
        <f>vlookup($A255,Math!$A:$M,13,false)</f>
        <v>1</v>
      </c>
      <c r="P255" s="3">
        <f>vlookup($A255,Chemistry!$A:$M,13,false)</f>
        <v>1</v>
      </c>
      <c r="Q255" s="3">
        <f>vlookup($A255,EarthSpace!$A:$M,13,false)</f>
        <v>0</v>
      </c>
      <c r="R255" s="3">
        <f>vlookup($A255,Biology!$A:$M,13,false)</f>
        <v>1</v>
      </c>
      <c r="S255" s="3">
        <f>vlookup($A255,Physics!$A:$M,13,false)</f>
        <v>0</v>
      </c>
    </row>
    <row r="256">
      <c r="A256" s="3" t="s">
        <v>948</v>
      </c>
      <c r="B256" s="3" t="s">
        <v>949</v>
      </c>
      <c r="C256" s="3" t="s">
        <v>428</v>
      </c>
      <c r="D256" s="3">
        <v>4.0</v>
      </c>
      <c r="E256" s="3">
        <v>96.0</v>
      </c>
      <c r="F256" s="3">
        <v>5.0</v>
      </c>
      <c r="G256" s="3">
        <v>0.0</v>
      </c>
      <c r="H256" s="3">
        <v>0.0</v>
      </c>
      <c r="I256" s="3">
        <v>5.0</v>
      </c>
      <c r="J256" s="6">
        <v>0.052083333333333336</v>
      </c>
      <c r="K256" s="6">
        <v>1.0</v>
      </c>
      <c r="L256" s="3">
        <v>20.0</v>
      </c>
      <c r="M256" s="7">
        <v>5.0</v>
      </c>
      <c r="N256" s="3">
        <f>vlookup($A256,'X-Risk'!$A:$M,13,false)</f>
        <v>0</v>
      </c>
      <c r="O256" s="3">
        <f>vlookup($A256,Math!$A:$M,13,false)</f>
        <v>0</v>
      </c>
      <c r="P256" s="3">
        <f>vlookup($A256,Chemistry!$A:$M,13,false)</f>
        <v>5</v>
      </c>
      <c r="Q256" s="3">
        <f>vlookup($A256,EarthSpace!$A:$M,13,false)</f>
        <v>0</v>
      </c>
      <c r="R256" s="3">
        <f>vlookup($A256,Biology!$A:$M,13,false)</f>
        <v>0</v>
      </c>
      <c r="S256" s="3">
        <f>vlookup($A256,Physics!$A:$M,13,false)</f>
        <v>0</v>
      </c>
    </row>
    <row r="257">
      <c r="A257" s="3" t="s">
        <v>950</v>
      </c>
      <c r="B257" s="3" t="s">
        <v>951</v>
      </c>
      <c r="C257" s="3" t="s">
        <v>601</v>
      </c>
      <c r="D257" s="3">
        <v>4.0</v>
      </c>
      <c r="E257" s="3">
        <v>96.0</v>
      </c>
      <c r="F257" s="3">
        <v>5.0</v>
      </c>
      <c r="G257" s="3">
        <v>2.0</v>
      </c>
      <c r="H257" s="3">
        <v>0.0</v>
      </c>
      <c r="I257" s="3">
        <v>7.0</v>
      </c>
      <c r="J257" s="6">
        <v>0.07291666666666667</v>
      </c>
      <c r="K257" s="6">
        <v>0.7142857142857143</v>
      </c>
      <c r="L257" s="3">
        <v>20.0</v>
      </c>
      <c r="M257" s="7">
        <v>5.0</v>
      </c>
      <c r="N257" s="3">
        <f>vlookup($A257,'X-Risk'!$A:$M,13,false)</f>
        <v>0</v>
      </c>
      <c r="O257" s="3">
        <f>vlookup($A257,Math!$A:$M,13,false)</f>
        <v>0</v>
      </c>
      <c r="P257" s="3">
        <f>vlookup($A257,Chemistry!$A:$M,13,false)</f>
        <v>4</v>
      </c>
      <c r="Q257" s="3">
        <f>vlookup($A257,EarthSpace!$A:$M,13,false)</f>
        <v>0</v>
      </c>
      <c r="R257" s="3">
        <f>vlookup($A257,Biology!$A:$M,13,false)</f>
        <v>0</v>
      </c>
      <c r="S257" s="3">
        <f>vlookup($A257,Physics!$A:$M,13,false)</f>
        <v>1</v>
      </c>
    </row>
    <row r="258">
      <c r="A258" s="3" t="s">
        <v>952</v>
      </c>
      <c r="B258" s="3" t="s">
        <v>953</v>
      </c>
      <c r="C258" s="3" t="s">
        <v>630</v>
      </c>
      <c r="D258" s="3">
        <v>4.0</v>
      </c>
      <c r="E258" s="3">
        <v>96.0</v>
      </c>
      <c r="F258" s="3">
        <v>5.0</v>
      </c>
      <c r="G258" s="3">
        <v>2.0</v>
      </c>
      <c r="H258" s="3">
        <v>0.0</v>
      </c>
      <c r="I258" s="3">
        <v>7.0</v>
      </c>
      <c r="J258" s="6">
        <v>0.07291666666666667</v>
      </c>
      <c r="K258" s="6">
        <v>0.7142857142857143</v>
      </c>
      <c r="L258" s="3">
        <v>20.0</v>
      </c>
      <c r="M258" s="7">
        <v>5.0</v>
      </c>
      <c r="N258" s="3">
        <f>vlookup($A258,'X-Risk'!$A:$M,13,false)</f>
        <v>2</v>
      </c>
      <c r="O258" s="3">
        <f>vlookup($A258,Math!$A:$M,13,false)</f>
        <v>0</v>
      </c>
      <c r="P258" s="3">
        <f>vlookup($A258,Chemistry!$A:$M,13,false)</f>
        <v>0</v>
      </c>
      <c r="Q258" s="3">
        <f>vlookup($A258,EarthSpace!$A:$M,13,false)</f>
        <v>1</v>
      </c>
      <c r="R258" s="3">
        <f>vlookup($A258,Biology!$A:$M,13,false)</f>
        <v>2</v>
      </c>
      <c r="S258" s="3">
        <f>vlookup($A258,Physics!$A:$M,13,false)</f>
        <v>0</v>
      </c>
    </row>
    <row r="259">
      <c r="A259" s="3" t="s">
        <v>954</v>
      </c>
      <c r="B259" s="3" t="s">
        <v>955</v>
      </c>
      <c r="C259" s="3" t="s">
        <v>431</v>
      </c>
      <c r="D259" s="3">
        <v>4.0</v>
      </c>
      <c r="E259" s="3">
        <v>96.0</v>
      </c>
      <c r="F259" s="3">
        <v>7.0</v>
      </c>
      <c r="G259" s="3">
        <v>2.0</v>
      </c>
      <c r="H259" s="3">
        <v>2.0</v>
      </c>
      <c r="I259" s="3">
        <v>11.0</v>
      </c>
      <c r="J259" s="6">
        <v>0.11458333333333333</v>
      </c>
      <c r="K259" s="6">
        <v>0.6363636363636364</v>
      </c>
      <c r="L259" s="3">
        <v>20.0</v>
      </c>
      <c r="M259" s="7">
        <v>5.0</v>
      </c>
      <c r="N259" s="3">
        <f>vlookup($A259,'X-Risk'!$A:$M,13,false)</f>
        <v>1</v>
      </c>
      <c r="O259" s="3">
        <f>vlookup($A259,Math!$A:$M,13,false)</f>
        <v>0</v>
      </c>
      <c r="P259" s="3">
        <f>vlookup($A259,Chemistry!$A:$M,13,false)</f>
        <v>1</v>
      </c>
      <c r="Q259" s="3">
        <f>vlookup($A259,EarthSpace!$A:$M,13,false)</f>
        <v>3</v>
      </c>
      <c r="R259" s="3">
        <f>vlookup($A259,Biology!$A:$M,13,false)</f>
        <v>-1</v>
      </c>
      <c r="S259" s="3">
        <f>vlookup($A259,Physics!$A:$M,13,false)</f>
        <v>1</v>
      </c>
    </row>
    <row r="260">
      <c r="A260" s="3" t="s">
        <v>798</v>
      </c>
      <c r="B260" s="3" t="s">
        <v>956</v>
      </c>
      <c r="C260" s="3" t="s">
        <v>957</v>
      </c>
      <c r="D260" s="3">
        <v>5.0</v>
      </c>
      <c r="E260" s="3">
        <v>120.0</v>
      </c>
      <c r="F260" s="3">
        <v>6.0</v>
      </c>
      <c r="G260" s="3">
        <v>13.0</v>
      </c>
      <c r="H260" s="3">
        <v>0.0</v>
      </c>
      <c r="I260" s="3">
        <v>19.0</v>
      </c>
      <c r="J260" s="6">
        <v>0.15833333333333333</v>
      </c>
      <c r="K260" s="6">
        <v>0.3157894736842105</v>
      </c>
      <c r="L260" s="3">
        <v>24.0</v>
      </c>
      <c r="M260" s="7">
        <v>4.8</v>
      </c>
      <c r="N260" s="3">
        <f>vlookup($A260,'X-Risk'!$A:$M,13,false)</f>
        <v>0</v>
      </c>
      <c r="O260" s="3">
        <f>vlookup($A260,Math!$A:$M,13,false)</f>
        <v>0</v>
      </c>
      <c r="P260" s="3">
        <f>vlookup($A260,Chemistry!$A:$M,13,false)</f>
        <v>1.6</v>
      </c>
      <c r="Q260" s="3">
        <f>vlookup($A260,EarthSpace!$A:$M,13,false)</f>
        <v>1.6</v>
      </c>
      <c r="R260" s="3">
        <f>vlookup($A260,Biology!$A:$M,13,false)</f>
        <v>1.6</v>
      </c>
      <c r="S260" s="3">
        <f>vlookup($A260,Physics!$A:$M,13,false)</f>
        <v>0</v>
      </c>
    </row>
    <row r="261">
      <c r="A261" s="3" t="s">
        <v>958</v>
      </c>
      <c r="B261" s="3" t="s">
        <v>959</v>
      </c>
      <c r="C261" s="3" t="s">
        <v>725</v>
      </c>
      <c r="D261" s="3">
        <v>5.0</v>
      </c>
      <c r="E261" s="3">
        <v>120.0</v>
      </c>
      <c r="F261" s="3">
        <v>6.0</v>
      </c>
      <c r="G261" s="3">
        <v>6.0</v>
      </c>
      <c r="H261" s="3">
        <v>0.0</v>
      </c>
      <c r="I261" s="3">
        <v>12.0</v>
      </c>
      <c r="J261" s="6">
        <v>0.1</v>
      </c>
      <c r="K261" s="6">
        <v>0.5</v>
      </c>
      <c r="L261" s="3">
        <v>24.0</v>
      </c>
      <c r="M261" s="7">
        <v>4.8</v>
      </c>
      <c r="N261" s="3">
        <f>vlookup($A261,'X-Risk'!$A:$M,13,false)</f>
        <v>1.6</v>
      </c>
      <c r="O261" s="3">
        <f>vlookup($A261,Math!$A:$M,13,false)</f>
        <v>2.4</v>
      </c>
      <c r="P261" s="3">
        <f>vlookup($A261,Chemistry!$A:$M,13,false)</f>
        <v>0</v>
      </c>
      <c r="Q261" s="3">
        <f>vlookup($A261,EarthSpace!$A:$M,13,false)</f>
        <v>0.8</v>
      </c>
      <c r="R261" s="3">
        <f>vlookup($A261,Biology!$A:$M,13,false)</f>
        <v>0</v>
      </c>
      <c r="S261" s="3">
        <f>vlookup($A261,Physics!$A:$M,13,false)</f>
        <v>0</v>
      </c>
    </row>
    <row r="262">
      <c r="A262" s="3" t="s">
        <v>360</v>
      </c>
      <c r="B262" s="3" t="s">
        <v>397</v>
      </c>
      <c r="C262" s="3" t="s">
        <v>398</v>
      </c>
      <c r="D262" s="3">
        <v>4.0</v>
      </c>
      <c r="E262" s="3">
        <v>96.0</v>
      </c>
      <c r="F262" s="3">
        <v>4.0</v>
      </c>
      <c r="G262" s="3">
        <v>3.0</v>
      </c>
      <c r="H262" s="3">
        <v>0.0</v>
      </c>
      <c r="I262" s="3">
        <v>7.0</v>
      </c>
      <c r="J262" s="6">
        <v>0.07291666666666667</v>
      </c>
      <c r="K262" s="6">
        <v>0.5714285714285714</v>
      </c>
      <c r="L262" s="3">
        <v>16.0</v>
      </c>
      <c r="M262" s="7">
        <v>4.0</v>
      </c>
      <c r="N262" s="3">
        <f>vlookup($A262,'X-Risk'!$A:$M,13,false)</f>
        <v>1</v>
      </c>
      <c r="O262" s="3">
        <f>vlookup($A262,Math!$A:$M,13,false)</f>
        <v>3</v>
      </c>
      <c r="P262" s="3">
        <f>vlookup($A262,Chemistry!$A:$M,13,false)</f>
        <v>0</v>
      </c>
      <c r="Q262" s="3">
        <f>vlookup($A262,EarthSpace!$A:$M,13,false)</f>
        <v>0</v>
      </c>
      <c r="R262" s="3">
        <f>vlookup($A262,Biology!$A:$M,13,false)</f>
        <v>0</v>
      </c>
      <c r="S262" s="3">
        <f>vlookup($A262,Physics!$A:$M,13,false)</f>
        <v>0</v>
      </c>
    </row>
    <row r="263">
      <c r="A263" s="3" t="s">
        <v>960</v>
      </c>
      <c r="B263" s="3" t="s">
        <v>961</v>
      </c>
      <c r="C263" s="3" t="s">
        <v>452</v>
      </c>
      <c r="D263" s="3">
        <v>4.0</v>
      </c>
      <c r="E263" s="3">
        <v>96.0</v>
      </c>
      <c r="F263" s="3">
        <v>5.0</v>
      </c>
      <c r="G263" s="3">
        <v>1.0</v>
      </c>
      <c r="H263" s="3">
        <v>1.0</v>
      </c>
      <c r="I263" s="3">
        <v>7.0</v>
      </c>
      <c r="J263" s="6">
        <v>0.07291666666666667</v>
      </c>
      <c r="K263" s="6">
        <v>0.7142857142857143</v>
      </c>
      <c r="L263" s="3">
        <v>16.0</v>
      </c>
      <c r="M263" s="7">
        <v>4.0</v>
      </c>
      <c r="N263" s="3">
        <f>vlookup($A263,'X-Risk'!$A:$M,13,false)</f>
        <v>0</v>
      </c>
      <c r="O263" s="3">
        <f>vlookup($A263,Math!$A:$M,13,false)</f>
        <v>5</v>
      </c>
      <c r="P263" s="3">
        <f>vlookup($A263,Chemistry!$A:$M,13,false)</f>
        <v>0</v>
      </c>
      <c r="Q263" s="3">
        <f>vlookup($A263,EarthSpace!$A:$M,13,false)</f>
        <v>0</v>
      </c>
      <c r="R263" s="3">
        <f>vlookup($A263,Biology!$A:$M,13,false)</f>
        <v>0</v>
      </c>
      <c r="S263" s="3">
        <f>vlookup($A263,Physics!$A:$M,13,false)</f>
        <v>-1</v>
      </c>
    </row>
    <row r="264">
      <c r="A264" s="3" t="s">
        <v>962</v>
      </c>
      <c r="B264" s="3" t="s">
        <v>963</v>
      </c>
      <c r="C264" s="3" t="s">
        <v>356</v>
      </c>
      <c r="D264" s="3">
        <v>4.0</v>
      </c>
      <c r="E264" s="3">
        <v>96.0</v>
      </c>
      <c r="F264" s="3">
        <v>4.0</v>
      </c>
      <c r="G264" s="3">
        <v>3.0</v>
      </c>
      <c r="H264" s="3">
        <v>0.0</v>
      </c>
      <c r="I264" s="3">
        <v>7.0</v>
      </c>
      <c r="J264" s="6">
        <v>0.07291666666666667</v>
      </c>
      <c r="K264" s="6">
        <v>0.5714285714285714</v>
      </c>
      <c r="L264" s="3">
        <v>16.0</v>
      </c>
      <c r="M264" s="7">
        <v>4.0</v>
      </c>
      <c r="N264" s="3">
        <f>vlookup($A264,'X-Risk'!$A:$M,13,false)</f>
        <v>3</v>
      </c>
      <c r="O264" s="3">
        <f>vlookup($A264,Math!$A:$M,13,false)</f>
        <v>1</v>
      </c>
      <c r="P264" s="3">
        <f>vlookup($A264,Chemistry!$A:$M,13,false)</f>
        <v>0</v>
      </c>
      <c r="Q264" s="3">
        <f>vlookup($A264,EarthSpace!$A:$M,13,false)</f>
        <v>0</v>
      </c>
      <c r="R264" s="3">
        <f>vlookup($A264,Biology!$A:$M,13,false)</f>
        <v>0</v>
      </c>
      <c r="S264" s="3">
        <f>vlookup($A264,Physics!$A:$M,13,false)</f>
        <v>0</v>
      </c>
    </row>
    <row r="265">
      <c r="A265" s="3" t="s">
        <v>964</v>
      </c>
      <c r="B265" s="3" t="s">
        <v>734</v>
      </c>
      <c r="C265" s="3" t="s">
        <v>706</v>
      </c>
      <c r="D265" s="3">
        <v>4.0</v>
      </c>
      <c r="E265" s="3">
        <v>96.0</v>
      </c>
      <c r="F265" s="3">
        <v>5.0</v>
      </c>
      <c r="G265" s="3">
        <v>10.0</v>
      </c>
      <c r="H265" s="3">
        <v>1.0</v>
      </c>
      <c r="I265" s="3">
        <v>16.0</v>
      </c>
      <c r="J265" s="6">
        <v>0.16666666666666666</v>
      </c>
      <c r="K265" s="6">
        <v>0.3125</v>
      </c>
      <c r="L265" s="3">
        <v>16.0</v>
      </c>
      <c r="M265" s="7">
        <v>4.0</v>
      </c>
      <c r="N265" s="3">
        <f>vlookup($A265,'X-Risk'!$A:$M,13,false)</f>
        <v>0</v>
      </c>
      <c r="O265" s="3">
        <f>vlookup($A265,Math!$A:$M,13,false)</f>
        <v>3</v>
      </c>
      <c r="P265" s="3">
        <f>vlookup($A265,Chemistry!$A:$M,13,false)</f>
        <v>1</v>
      </c>
      <c r="Q265" s="3">
        <f>vlookup($A265,EarthSpace!$A:$M,13,false)</f>
        <v>0</v>
      </c>
      <c r="R265" s="3">
        <f>vlookup($A265,Biology!$A:$M,13,false)</f>
        <v>-1</v>
      </c>
      <c r="S265" s="3">
        <f>vlookup($A265,Physics!$A:$M,13,false)</f>
        <v>1</v>
      </c>
    </row>
    <row r="266">
      <c r="A266" s="3" t="s">
        <v>711</v>
      </c>
      <c r="B266" s="3" t="s">
        <v>734</v>
      </c>
      <c r="C266" s="3" t="s">
        <v>965</v>
      </c>
      <c r="D266" s="3">
        <v>4.0</v>
      </c>
      <c r="E266" s="3">
        <v>96.0</v>
      </c>
      <c r="F266" s="3">
        <v>6.0</v>
      </c>
      <c r="G266" s="3">
        <v>17.0</v>
      </c>
      <c r="H266" s="3">
        <v>2.0</v>
      </c>
      <c r="I266" s="3">
        <v>25.0</v>
      </c>
      <c r="J266" s="6">
        <v>0.2604166666666667</v>
      </c>
      <c r="K266" s="6">
        <v>0.24</v>
      </c>
      <c r="L266" s="3">
        <v>16.0</v>
      </c>
      <c r="M266" s="7">
        <v>4.0</v>
      </c>
      <c r="N266" s="3">
        <f>vlookup($A266,'X-Risk'!$A:$M,13,false)</f>
        <v>1</v>
      </c>
      <c r="O266" s="3">
        <f>vlookup($A266,Math!$A:$M,13,false)</f>
        <v>0</v>
      </c>
      <c r="P266" s="3">
        <f>vlookup($A266,Chemistry!$A:$M,13,false)</f>
        <v>0</v>
      </c>
      <c r="Q266" s="3">
        <f>vlookup($A266,EarthSpace!$A:$M,13,false)</f>
        <v>2</v>
      </c>
      <c r="R266" s="3">
        <f>vlookup($A266,Biology!$A:$M,13,false)</f>
        <v>0</v>
      </c>
      <c r="S266" s="3">
        <f>vlookup($A266,Physics!$A:$M,13,false)</f>
        <v>1</v>
      </c>
    </row>
    <row r="267">
      <c r="A267" s="3" t="s">
        <v>967</v>
      </c>
      <c r="B267" s="3" t="s">
        <v>968</v>
      </c>
      <c r="C267" s="3" t="s">
        <v>965</v>
      </c>
      <c r="D267" s="3">
        <v>4.0</v>
      </c>
      <c r="E267" s="3">
        <v>96.0</v>
      </c>
      <c r="F267" s="3">
        <v>4.0</v>
      </c>
      <c r="G267" s="3">
        <v>3.0</v>
      </c>
      <c r="H267" s="3">
        <v>0.0</v>
      </c>
      <c r="I267" s="3">
        <v>7.0</v>
      </c>
      <c r="J267" s="6">
        <v>0.07291666666666667</v>
      </c>
      <c r="K267" s="6">
        <v>0.5714285714285714</v>
      </c>
      <c r="L267" s="3">
        <v>16.0</v>
      </c>
      <c r="M267" s="7">
        <v>4.0</v>
      </c>
      <c r="N267" s="3">
        <f>vlookup($A267,'X-Risk'!$A:$M,13,false)</f>
        <v>0</v>
      </c>
      <c r="O267" s="3">
        <f>vlookup($A267,Math!$A:$M,13,false)</f>
        <v>1</v>
      </c>
      <c r="P267" s="3">
        <f>vlookup($A267,Chemistry!$A:$M,13,false)</f>
        <v>1</v>
      </c>
      <c r="Q267" s="3">
        <f>vlookup($A267,EarthSpace!$A:$M,13,false)</f>
        <v>0</v>
      </c>
      <c r="R267" s="3">
        <f>vlookup($A267,Biology!$A:$M,13,false)</f>
        <v>1</v>
      </c>
      <c r="S267" s="3">
        <f>vlookup($A267,Physics!$A:$M,13,false)</f>
        <v>1</v>
      </c>
    </row>
    <row r="268">
      <c r="A268" s="3" t="s">
        <v>969</v>
      </c>
      <c r="B268" s="3" t="s">
        <v>970</v>
      </c>
      <c r="C268" s="3" t="s">
        <v>957</v>
      </c>
      <c r="D268" s="3">
        <v>5.0</v>
      </c>
      <c r="E268" s="3">
        <v>120.0</v>
      </c>
      <c r="F268" s="3">
        <v>5.0</v>
      </c>
      <c r="G268" s="3">
        <v>9.0</v>
      </c>
      <c r="H268" s="3">
        <v>0.0</v>
      </c>
      <c r="I268" s="3">
        <v>14.0</v>
      </c>
      <c r="J268" s="6">
        <v>0.11666666666666667</v>
      </c>
      <c r="K268" s="6">
        <v>0.35714285714285715</v>
      </c>
      <c r="L268" s="3">
        <v>20.0</v>
      </c>
      <c r="M268" s="7">
        <v>4.0</v>
      </c>
      <c r="N268" s="3">
        <f>vlookup($A268,'X-Risk'!$A:$M,13,false)</f>
        <v>0.8</v>
      </c>
      <c r="O268" s="3">
        <f>vlookup($A268,Math!$A:$M,13,false)</f>
        <v>0.8</v>
      </c>
      <c r="P268" s="3">
        <f>vlookup($A268,Chemistry!$A:$M,13,false)</f>
        <v>0</v>
      </c>
      <c r="Q268" s="3">
        <f>vlookup($A268,EarthSpace!$A:$M,13,false)</f>
        <v>0</v>
      </c>
      <c r="R268" s="3">
        <f>vlookup($A268,Biology!$A:$M,13,false)</f>
        <v>0.8</v>
      </c>
      <c r="S268" s="3">
        <f>vlookup($A268,Physics!$A:$M,13,false)</f>
        <v>1.6</v>
      </c>
    </row>
    <row r="269">
      <c r="A269" s="3" t="s">
        <v>971</v>
      </c>
      <c r="B269" s="3" t="s">
        <v>835</v>
      </c>
      <c r="C269" s="3" t="s">
        <v>628</v>
      </c>
      <c r="D269" s="3">
        <v>4.0</v>
      </c>
      <c r="E269" s="3">
        <v>96.0</v>
      </c>
      <c r="F269" s="3">
        <v>4.0</v>
      </c>
      <c r="G269" s="3">
        <v>0.0</v>
      </c>
      <c r="H269" s="3">
        <v>0.0</v>
      </c>
      <c r="I269" s="3">
        <v>4.0</v>
      </c>
      <c r="J269" s="6">
        <v>0.041666666666666664</v>
      </c>
      <c r="K269" s="6">
        <v>1.0</v>
      </c>
      <c r="L269" s="3">
        <v>16.0</v>
      </c>
      <c r="M269" s="7">
        <v>4.0</v>
      </c>
      <c r="N269" s="3">
        <f>vlookup($A269,'X-Risk'!$A:$M,13,false)</f>
        <v>2</v>
      </c>
      <c r="O269" s="3">
        <f>vlookup($A269,Math!$A:$M,13,false)</f>
        <v>0</v>
      </c>
      <c r="P269" s="3">
        <f>vlookup($A269,Chemistry!$A:$M,13,false)</f>
        <v>0</v>
      </c>
      <c r="Q269" s="3">
        <f>vlookup($A269,EarthSpace!$A:$M,13,false)</f>
        <v>2</v>
      </c>
      <c r="R269" s="3">
        <f>vlookup($A269,Biology!$A:$M,13,false)</f>
        <v>0</v>
      </c>
      <c r="S269" s="3">
        <f>vlookup($A269,Physics!$A:$M,13,false)</f>
        <v>0</v>
      </c>
    </row>
    <row r="270">
      <c r="A270" s="3" t="s">
        <v>707</v>
      </c>
      <c r="B270" s="3" t="s">
        <v>805</v>
      </c>
      <c r="C270" s="3" t="s">
        <v>669</v>
      </c>
      <c r="D270" s="3">
        <v>4.0</v>
      </c>
      <c r="E270" s="3">
        <v>96.0</v>
      </c>
      <c r="F270" s="3">
        <v>4.0</v>
      </c>
      <c r="G270" s="3">
        <v>10.0</v>
      </c>
      <c r="H270" s="3">
        <v>0.0</v>
      </c>
      <c r="I270" s="3">
        <v>14.0</v>
      </c>
      <c r="J270" s="6">
        <v>0.14583333333333334</v>
      </c>
      <c r="K270" s="6">
        <v>0.2857142857142857</v>
      </c>
      <c r="L270" s="3">
        <v>16.0</v>
      </c>
      <c r="M270" s="7">
        <v>4.0</v>
      </c>
      <c r="N270" s="3">
        <f>vlookup($A270,'X-Risk'!$A:$M,13,false)</f>
        <v>0</v>
      </c>
      <c r="O270" s="3">
        <f>vlookup($A270,Math!$A:$M,13,false)</f>
        <v>2</v>
      </c>
      <c r="P270" s="3">
        <f>vlookup($A270,Chemistry!$A:$M,13,false)</f>
        <v>2</v>
      </c>
      <c r="Q270" s="3">
        <f>vlookup($A270,EarthSpace!$A:$M,13,false)</f>
        <v>0</v>
      </c>
      <c r="R270" s="3">
        <f>vlookup($A270,Biology!$A:$M,13,false)</f>
        <v>0</v>
      </c>
      <c r="S270" s="3">
        <f>vlookup($A270,Physics!$A:$M,13,false)</f>
        <v>0</v>
      </c>
    </row>
    <row r="271">
      <c r="A271" s="3" t="s">
        <v>808</v>
      </c>
      <c r="B271" s="3" t="s">
        <v>972</v>
      </c>
      <c r="C271" s="3" t="s">
        <v>544</v>
      </c>
      <c r="D271" s="3">
        <v>4.0</v>
      </c>
      <c r="E271" s="3">
        <v>96.0</v>
      </c>
      <c r="F271" s="3">
        <v>4.0</v>
      </c>
      <c r="G271" s="3">
        <v>19.0</v>
      </c>
      <c r="H271" s="3">
        <v>0.0</v>
      </c>
      <c r="I271" s="3">
        <v>23.0</v>
      </c>
      <c r="J271" s="6">
        <v>0.23958333333333334</v>
      </c>
      <c r="K271" s="6">
        <v>0.17391304347826086</v>
      </c>
      <c r="L271" s="3">
        <v>16.0</v>
      </c>
      <c r="M271" s="7">
        <v>4.0</v>
      </c>
      <c r="N271" s="3">
        <f>vlookup($A271,'X-Risk'!$A:$M,13,false)</f>
        <v>0</v>
      </c>
      <c r="O271" s="3">
        <f>vlookup($A271,Math!$A:$M,13,false)</f>
        <v>0</v>
      </c>
      <c r="P271" s="3">
        <f>vlookup($A271,Chemistry!$A:$M,13,false)</f>
        <v>0</v>
      </c>
      <c r="Q271" s="3">
        <f>vlookup($A271,EarthSpace!$A:$M,13,false)</f>
        <v>2</v>
      </c>
      <c r="R271" s="3">
        <f>vlookup($A271,Biology!$A:$M,13,false)</f>
        <v>2</v>
      </c>
      <c r="S271" s="3">
        <f>vlookup($A271,Physics!$A:$M,13,false)</f>
        <v>0</v>
      </c>
    </row>
    <row r="272">
      <c r="A272" s="3" t="s">
        <v>973</v>
      </c>
      <c r="B272" s="3" t="s">
        <v>427</v>
      </c>
      <c r="C272" s="3" t="s">
        <v>974</v>
      </c>
      <c r="D272" s="3">
        <v>4.0</v>
      </c>
      <c r="E272" s="3">
        <v>96.0</v>
      </c>
      <c r="F272" s="3">
        <v>4.0</v>
      </c>
      <c r="G272" s="3">
        <v>7.0</v>
      </c>
      <c r="H272" s="3">
        <v>0.0</v>
      </c>
      <c r="I272" s="3">
        <v>11.0</v>
      </c>
      <c r="J272" s="6">
        <v>0.11458333333333333</v>
      </c>
      <c r="K272" s="6">
        <v>0.36363636363636365</v>
      </c>
      <c r="L272" s="3">
        <v>16.0</v>
      </c>
      <c r="M272" s="7">
        <v>4.0</v>
      </c>
      <c r="N272" s="3">
        <f>vlookup($A272,'X-Risk'!$A:$M,13,false)</f>
        <v>0</v>
      </c>
      <c r="O272" s="3">
        <f>vlookup($A272,Math!$A:$M,13,false)</f>
        <v>1</v>
      </c>
      <c r="P272" s="3">
        <f>vlookup($A272,Chemistry!$A:$M,13,false)</f>
        <v>2</v>
      </c>
      <c r="Q272" s="3">
        <f>vlookup($A272,EarthSpace!$A:$M,13,false)</f>
        <v>0</v>
      </c>
      <c r="R272" s="3">
        <f>vlookup($A272,Biology!$A:$M,13,false)</f>
        <v>0</v>
      </c>
      <c r="S272" s="3">
        <f>vlookup($A272,Physics!$A:$M,13,false)</f>
        <v>1</v>
      </c>
    </row>
    <row r="273">
      <c r="A273" s="3" t="s">
        <v>975</v>
      </c>
      <c r="B273" s="3" t="s">
        <v>893</v>
      </c>
      <c r="C273" s="3" t="s">
        <v>860</v>
      </c>
      <c r="D273" s="3">
        <v>4.0</v>
      </c>
      <c r="E273" s="3">
        <v>96.0</v>
      </c>
      <c r="F273" s="3">
        <v>5.0</v>
      </c>
      <c r="G273" s="3">
        <v>6.0</v>
      </c>
      <c r="H273" s="3">
        <v>1.0</v>
      </c>
      <c r="I273" s="3">
        <v>12.0</v>
      </c>
      <c r="J273" s="6">
        <v>0.125</v>
      </c>
      <c r="K273" s="6">
        <v>0.4166666666666667</v>
      </c>
      <c r="L273" s="3">
        <v>16.0</v>
      </c>
      <c r="M273" s="7">
        <v>4.0</v>
      </c>
      <c r="N273" s="3">
        <f>vlookup($A273,'X-Risk'!$A:$M,13,false)</f>
        <v>1</v>
      </c>
      <c r="O273" s="3">
        <f>vlookup($A273,Math!$A:$M,13,false)</f>
        <v>0</v>
      </c>
      <c r="P273" s="3">
        <f>vlookup($A273,Chemistry!$A:$M,13,false)</f>
        <v>2</v>
      </c>
      <c r="Q273" s="3">
        <f>vlookup($A273,EarthSpace!$A:$M,13,false)</f>
        <v>0</v>
      </c>
      <c r="R273" s="3">
        <f>vlookup($A273,Biology!$A:$M,13,false)</f>
        <v>1</v>
      </c>
      <c r="S273" s="3">
        <f>vlookup($A273,Physics!$A:$M,13,false)</f>
        <v>0</v>
      </c>
    </row>
    <row r="274">
      <c r="A274" s="3" t="s">
        <v>561</v>
      </c>
      <c r="B274" s="3" t="s">
        <v>976</v>
      </c>
      <c r="C274" s="3" t="s">
        <v>642</v>
      </c>
      <c r="D274" s="3">
        <v>4.0</v>
      </c>
      <c r="E274" s="3">
        <v>96.0</v>
      </c>
      <c r="F274" s="3">
        <v>4.0</v>
      </c>
      <c r="G274" s="3">
        <v>4.0</v>
      </c>
      <c r="H274" s="3">
        <v>0.0</v>
      </c>
      <c r="I274" s="3">
        <v>8.0</v>
      </c>
      <c r="J274" s="6">
        <v>0.08333333333333333</v>
      </c>
      <c r="K274" s="6">
        <v>0.5</v>
      </c>
      <c r="L274" s="3">
        <v>16.0</v>
      </c>
      <c r="M274" s="7">
        <v>4.0</v>
      </c>
      <c r="N274" s="3">
        <f>vlookup($A274,'X-Risk'!$A:$M,13,false)</f>
        <v>0</v>
      </c>
      <c r="O274" s="3">
        <f>vlookup($A274,Math!$A:$M,13,false)</f>
        <v>0</v>
      </c>
      <c r="P274" s="3">
        <f>vlookup($A274,Chemistry!$A:$M,13,false)</f>
        <v>0</v>
      </c>
      <c r="Q274" s="3">
        <f>vlookup($A274,EarthSpace!$A:$M,13,false)</f>
        <v>0</v>
      </c>
      <c r="R274" s="3">
        <f>vlookup($A274,Biology!$A:$M,13,false)</f>
        <v>1</v>
      </c>
      <c r="S274" s="3">
        <f>vlookup($A274,Physics!$A:$M,13,false)</f>
        <v>3</v>
      </c>
    </row>
    <row r="275">
      <c r="A275" s="3" t="s">
        <v>638</v>
      </c>
      <c r="B275" s="3" t="s">
        <v>977</v>
      </c>
      <c r="C275" s="3" t="s">
        <v>926</v>
      </c>
      <c r="D275" s="3">
        <v>4.0</v>
      </c>
      <c r="E275" s="3">
        <v>96.0</v>
      </c>
      <c r="F275" s="3">
        <v>4.0</v>
      </c>
      <c r="G275" s="3">
        <v>10.0</v>
      </c>
      <c r="H275" s="3">
        <v>0.0</v>
      </c>
      <c r="I275" s="3">
        <v>14.0</v>
      </c>
      <c r="J275" s="6">
        <v>0.14583333333333334</v>
      </c>
      <c r="K275" s="6">
        <v>0.2857142857142857</v>
      </c>
      <c r="L275" s="3">
        <v>16.0</v>
      </c>
      <c r="M275" s="7">
        <v>4.0</v>
      </c>
      <c r="N275" s="3">
        <f>vlookup($A275,'X-Risk'!$A:$M,13,false)</f>
        <v>1</v>
      </c>
      <c r="O275" s="3">
        <f>vlookup($A275,Math!$A:$M,13,false)</f>
        <v>2</v>
      </c>
      <c r="P275" s="3">
        <f>vlookup($A275,Chemistry!$A:$M,13,false)</f>
        <v>0</v>
      </c>
      <c r="Q275" s="3">
        <f>vlookup($A275,EarthSpace!$A:$M,13,false)</f>
        <v>0</v>
      </c>
      <c r="R275" s="3">
        <f>vlookup($A275,Biology!$A:$M,13,false)</f>
        <v>1</v>
      </c>
      <c r="S275" s="3">
        <f>vlookup($A275,Physics!$A:$M,13,false)</f>
        <v>0</v>
      </c>
    </row>
    <row r="276">
      <c r="A276" s="3" t="s">
        <v>978</v>
      </c>
      <c r="B276" s="3" t="s">
        <v>932</v>
      </c>
      <c r="C276" s="3" t="s">
        <v>729</v>
      </c>
      <c r="D276" s="3">
        <v>5.0</v>
      </c>
      <c r="E276" s="3">
        <v>120.0</v>
      </c>
      <c r="F276" s="3">
        <v>6.0</v>
      </c>
      <c r="G276" s="3">
        <v>17.0</v>
      </c>
      <c r="H276" s="3">
        <v>1.0</v>
      </c>
      <c r="I276" s="3">
        <v>24.0</v>
      </c>
      <c r="J276" s="6">
        <v>0.2</v>
      </c>
      <c r="K276" s="6">
        <v>0.25</v>
      </c>
      <c r="L276" s="3">
        <v>20.0</v>
      </c>
      <c r="M276" s="7">
        <v>4.0</v>
      </c>
      <c r="N276" s="3">
        <f>vlookup($A276,'X-Risk'!$A:$M,13,false)</f>
        <v>0.8</v>
      </c>
      <c r="O276" s="3">
        <f>vlookup($A276,Math!$A:$M,13,false)</f>
        <v>0.8</v>
      </c>
      <c r="P276" s="3">
        <f>vlookup($A276,Chemistry!$A:$M,13,false)</f>
        <v>1.6</v>
      </c>
      <c r="Q276" s="3">
        <f>vlookup($A276,EarthSpace!$A:$M,13,false)</f>
        <v>0</v>
      </c>
      <c r="R276" s="3">
        <f>vlookup($A276,Biology!$A:$M,13,false)</f>
        <v>0</v>
      </c>
      <c r="S276" s="3">
        <f>vlookup($A276,Physics!$A:$M,13,false)</f>
        <v>0.8</v>
      </c>
    </row>
    <row r="277">
      <c r="A277" s="3" t="s">
        <v>979</v>
      </c>
      <c r="B277" s="3" t="s">
        <v>980</v>
      </c>
      <c r="C277" s="3" t="s">
        <v>547</v>
      </c>
      <c r="D277" s="3">
        <v>4.0</v>
      </c>
      <c r="E277" s="3">
        <v>96.0</v>
      </c>
      <c r="F277" s="3">
        <v>4.0</v>
      </c>
      <c r="G277" s="3">
        <v>2.0</v>
      </c>
      <c r="H277" s="3">
        <v>0.0</v>
      </c>
      <c r="I277" s="3">
        <v>6.0</v>
      </c>
      <c r="J277" s="6">
        <v>0.0625</v>
      </c>
      <c r="K277" s="6">
        <v>0.6666666666666666</v>
      </c>
      <c r="L277" s="3">
        <v>16.0</v>
      </c>
      <c r="M277" s="7">
        <v>4.0</v>
      </c>
      <c r="N277" s="3">
        <f>vlookup($A277,'X-Risk'!$A:$M,13,false)</f>
        <v>3</v>
      </c>
      <c r="O277" s="3">
        <f>vlookup($A277,Math!$A:$M,13,false)</f>
        <v>0</v>
      </c>
      <c r="P277" s="3">
        <f>vlookup($A277,Chemistry!$A:$M,13,false)</f>
        <v>0</v>
      </c>
      <c r="Q277" s="3">
        <f>vlookup($A277,EarthSpace!$A:$M,13,false)</f>
        <v>0</v>
      </c>
      <c r="R277" s="3">
        <f>vlookup($A277,Biology!$A:$M,13,false)</f>
        <v>1</v>
      </c>
      <c r="S277" s="3">
        <f>vlookup($A277,Physics!$A:$M,13,false)</f>
        <v>0</v>
      </c>
    </row>
    <row r="278">
      <c r="A278" s="3" t="s">
        <v>981</v>
      </c>
      <c r="B278" s="3" t="s">
        <v>982</v>
      </c>
      <c r="C278" s="3" t="s">
        <v>735</v>
      </c>
      <c r="D278" s="3">
        <v>4.0</v>
      </c>
      <c r="E278" s="3">
        <v>96.0</v>
      </c>
      <c r="F278" s="3">
        <v>4.0</v>
      </c>
      <c r="G278" s="3">
        <v>3.0</v>
      </c>
      <c r="H278" s="3">
        <v>0.0</v>
      </c>
      <c r="I278" s="3">
        <v>7.0</v>
      </c>
      <c r="J278" s="6">
        <v>0.07291666666666667</v>
      </c>
      <c r="K278" s="6">
        <v>0.5714285714285714</v>
      </c>
      <c r="L278" s="3">
        <v>16.0</v>
      </c>
      <c r="M278" s="7">
        <v>4.0</v>
      </c>
      <c r="N278" s="3">
        <f>vlookup($A278,'X-Risk'!$A:$M,13,false)</f>
        <v>1</v>
      </c>
      <c r="O278" s="3">
        <f>vlookup($A278,Math!$A:$M,13,false)</f>
        <v>0</v>
      </c>
      <c r="P278" s="3">
        <f>vlookup($A278,Chemistry!$A:$M,13,false)</f>
        <v>1</v>
      </c>
      <c r="Q278" s="3">
        <f>vlookup($A278,EarthSpace!$A:$M,13,false)</f>
        <v>0</v>
      </c>
      <c r="R278" s="3">
        <f>vlookup($A278,Biology!$A:$M,13,false)</f>
        <v>0</v>
      </c>
      <c r="S278" s="3">
        <f>vlookup($A278,Physics!$A:$M,13,false)</f>
        <v>2</v>
      </c>
    </row>
    <row r="279">
      <c r="A279" s="3" t="s">
        <v>983</v>
      </c>
      <c r="B279" s="3" t="s">
        <v>984</v>
      </c>
      <c r="C279" s="3" t="s">
        <v>418</v>
      </c>
      <c r="D279" s="3">
        <v>4.0</v>
      </c>
      <c r="E279" s="3">
        <v>96.0</v>
      </c>
      <c r="F279" s="3">
        <v>4.0</v>
      </c>
      <c r="G279" s="3">
        <v>5.0</v>
      </c>
      <c r="H279" s="3">
        <v>0.0</v>
      </c>
      <c r="I279" s="3">
        <v>9.0</v>
      </c>
      <c r="J279" s="6">
        <v>0.09375</v>
      </c>
      <c r="K279" s="6">
        <v>0.4444444444444444</v>
      </c>
      <c r="L279" s="3">
        <v>16.0</v>
      </c>
      <c r="M279" s="7">
        <v>4.0</v>
      </c>
      <c r="N279" s="3">
        <f>vlookup($A279,'X-Risk'!$A:$M,13,false)</f>
        <v>1</v>
      </c>
      <c r="O279" s="3">
        <f>vlookup($A279,Math!$A:$M,13,false)</f>
        <v>1</v>
      </c>
      <c r="P279" s="3">
        <f>vlookup($A279,Chemistry!$A:$M,13,false)</f>
        <v>0</v>
      </c>
      <c r="Q279" s="3">
        <f>vlookup($A279,EarthSpace!$A:$M,13,false)</f>
        <v>0</v>
      </c>
      <c r="R279" s="3">
        <f>vlookup($A279,Biology!$A:$M,13,false)</f>
        <v>2</v>
      </c>
      <c r="S279" s="3">
        <f>vlookup($A279,Physics!$A:$M,13,false)</f>
        <v>0</v>
      </c>
    </row>
    <row r="280">
      <c r="A280" s="3" t="s">
        <v>985</v>
      </c>
      <c r="B280" s="3" t="s">
        <v>986</v>
      </c>
      <c r="C280" s="3" t="s">
        <v>706</v>
      </c>
      <c r="D280" s="3">
        <v>4.0</v>
      </c>
      <c r="E280" s="3">
        <v>96.0</v>
      </c>
      <c r="F280" s="3">
        <v>4.0</v>
      </c>
      <c r="G280" s="3">
        <v>6.0</v>
      </c>
      <c r="H280" s="3">
        <v>0.0</v>
      </c>
      <c r="I280" s="3">
        <v>10.0</v>
      </c>
      <c r="J280" s="6">
        <v>0.10416666666666667</v>
      </c>
      <c r="K280" s="6">
        <v>0.4</v>
      </c>
      <c r="L280" s="3">
        <v>16.0</v>
      </c>
      <c r="M280" s="7">
        <v>4.0</v>
      </c>
      <c r="N280" s="3">
        <f>vlookup($A280,'X-Risk'!$A:$M,13,false)</f>
        <v>2</v>
      </c>
      <c r="O280" s="3">
        <f>vlookup($A280,Math!$A:$M,13,false)</f>
        <v>0</v>
      </c>
      <c r="P280" s="3">
        <f>vlookup($A280,Chemistry!$A:$M,13,false)</f>
        <v>0</v>
      </c>
      <c r="Q280" s="3">
        <f>vlookup($A280,EarthSpace!$A:$M,13,false)</f>
        <v>0</v>
      </c>
      <c r="R280" s="3">
        <f>vlookup($A280,Biology!$A:$M,13,false)</f>
        <v>0</v>
      </c>
      <c r="S280" s="3">
        <f>vlookup($A280,Physics!$A:$M,13,false)</f>
        <v>2</v>
      </c>
    </row>
    <row r="281">
      <c r="A281" s="3" t="s">
        <v>987</v>
      </c>
      <c r="B281" s="3" t="s">
        <v>988</v>
      </c>
      <c r="C281" s="3" t="s">
        <v>735</v>
      </c>
      <c r="D281" s="3">
        <v>4.0</v>
      </c>
      <c r="E281" s="3">
        <v>96.0</v>
      </c>
      <c r="F281" s="3">
        <v>5.0</v>
      </c>
      <c r="G281" s="3">
        <v>1.0</v>
      </c>
      <c r="H281" s="3">
        <v>1.0</v>
      </c>
      <c r="I281" s="3">
        <v>7.0</v>
      </c>
      <c r="J281" s="6">
        <v>0.07291666666666667</v>
      </c>
      <c r="K281" s="6">
        <v>0.7142857142857143</v>
      </c>
      <c r="L281" s="3">
        <v>16.0</v>
      </c>
      <c r="M281" s="7">
        <v>4.0</v>
      </c>
      <c r="N281" s="3">
        <f>vlookup($A281,'X-Risk'!$A:$M,13,false)</f>
        <v>2</v>
      </c>
      <c r="O281" s="3">
        <f>vlookup($A281,Math!$A:$M,13,false)</f>
        <v>0</v>
      </c>
      <c r="P281" s="3">
        <f>vlookup($A281,Chemistry!$A:$M,13,false)</f>
        <v>0</v>
      </c>
      <c r="Q281" s="3">
        <f>vlookup($A281,EarthSpace!$A:$M,13,false)</f>
        <v>2</v>
      </c>
      <c r="R281" s="3">
        <f>vlookup($A281,Biology!$A:$M,13,false)</f>
        <v>0</v>
      </c>
      <c r="S281" s="3">
        <f>vlookup($A281,Physics!$A:$M,13,false)</f>
        <v>0</v>
      </c>
    </row>
    <row r="282">
      <c r="A282" s="3" t="s">
        <v>989</v>
      </c>
      <c r="B282" s="3" t="s">
        <v>621</v>
      </c>
      <c r="C282" s="3" t="s">
        <v>781</v>
      </c>
      <c r="D282" s="3">
        <v>4.0</v>
      </c>
      <c r="E282" s="3">
        <v>96.0</v>
      </c>
      <c r="F282" s="3">
        <v>5.0</v>
      </c>
      <c r="G282" s="3">
        <v>3.0</v>
      </c>
      <c r="H282" s="3">
        <v>1.0</v>
      </c>
      <c r="I282" s="3">
        <v>9.0</v>
      </c>
      <c r="J282" s="6">
        <v>0.09375</v>
      </c>
      <c r="K282" s="6">
        <v>0.5555555555555556</v>
      </c>
      <c r="L282" s="3">
        <v>16.0</v>
      </c>
      <c r="M282" s="7">
        <v>4.0</v>
      </c>
      <c r="N282" s="3">
        <f>vlookup($A282,'X-Risk'!$A:$M,13,false)</f>
        <v>0</v>
      </c>
      <c r="O282" s="3">
        <f>vlookup($A282,Math!$A:$M,13,false)</f>
        <v>0</v>
      </c>
      <c r="P282" s="3">
        <f>vlookup($A282,Chemistry!$A:$M,13,false)</f>
        <v>-1</v>
      </c>
      <c r="Q282" s="3">
        <f>vlookup($A282,EarthSpace!$A:$M,13,false)</f>
        <v>0</v>
      </c>
      <c r="R282" s="3">
        <f>vlookup($A282,Biology!$A:$M,13,false)</f>
        <v>5</v>
      </c>
      <c r="S282" s="3">
        <f>vlookup($A282,Physics!$A:$M,13,false)</f>
        <v>0</v>
      </c>
    </row>
    <row r="283">
      <c r="A283" s="3" t="s">
        <v>579</v>
      </c>
      <c r="B283" s="3" t="s">
        <v>990</v>
      </c>
      <c r="C283" s="3" t="s">
        <v>607</v>
      </c>
      <c r="D283" s="3">
        <v>4.0</v>
      </c>
      <c r="E283" s="3">
        <v>96.0</v>
      </c>
      <c r="F283" s="3">
        <v>5.0</v>
      </c>
      <c r="G283" s="3">
        <v>15.0</v>
      </c>
      <c r="H283" s="3">
        <v>1.0</v>
      </c>
      <c r="I283" s="3">
        <v>21.0</v>
      </c>
      <c r="J283" s="6">
        <v>0.21875</v>
      </c>
      <c r="K283" s="6">
        <v>0.23809523809523808</v>
      </c>
      <c r="L283" s="3">
        <v>16.0</v>
      </c>
      <c r="M283" s="7">
        <v>4.0</v>
      </c>
      <c r="N283" s="3">
        <f>vlookup($A283,'X-Risk'!$A:$M,13,false)</f>
        <v>0</v>
      </c>
      <c r="O283" s="3">
        <f>vlookup($A283,Math!$A:$M,13,false)</f>
        <v>3</v>
      </c>
      <c r="P283" s="3">
        <f>vlookup($A283,Chemistry!$A:$M,13,false)</f>
        <v>0</v>
      </c>
      <c r="Q283" s="3">
        <f>vlookup($A283,EarthSpace!$A:$M,13,false)</f>
        <v>1</v>
      </c>
      <c r="R283" s="3">
        <f>vlookup($A283,Biology!$A:$M,13,false)</f>
        <v>0</v>
      </c>
      <c r="S283" s="3">
        <f>vlookup($A283,Physics!$A:$M,13,false)</f>
        <v>0</v>
      </c>
    </row>
    <row r="284">
      <c r="A284" s="3" t="s">
        <v>991</v>
      </c>
      <c r="B284" s="3" t="s">
        <v>992</v>
      </c>
      <c r="C284" s="3" t="s">
        <v>607</v>
      </c>
      <c r="D284" s="3">
        <v>4.0</v>
      </c>
      <c r="E284" s="3">
        <v>96.0</v>
      </c>
      <c r="F284" s="3">
        <v>4.0</v>
      </c>
      <c r="G284" s="3">
        <v>4.0</v>
      </c>
      <c r="H284" s="3">
        <v>0.0</v>
      </c>
      <c r="I284" s="3">
        <v>8.0</v>
      </c>
      <c r="J284" s="6">
        <v>0.08333333333333333</v>
      </c>
      <c r="K284" s="6">
        <v>0.5</v>
      </c>
      <c r="L284" s="3">
        <v>16.0</v>
      </c>
      <c r="M284" s="7">
        <v>4.0</v>
      </c>
      <c r="N284" s="3">
        <f>vlookup($A284,'X-Risk'!$A:$M,13,false)</f>
        <v>0</v>
      </c>
      <c r="O284" s="3">
        <f>vlookup($A284,Math!$A:$M,13,false)</f>
        <v>0</v>
      </c>
      <c r="P284" s="3">
        <f>vlookup($A284,Chemistry!$A:$M,13,false)</f>
        <v>2</v>
      </c>
      <c r="Q284" s="3">
        <f>vlookup($A284,EarthSpace!$A:$M,13,false)</f>
        <v>1</v>
      </c>
      <c r="R284" s="3">
        <f>vlookup($A284,Biology!$A:$M,13,false)</f>
        <v>0</v>
      </c>
      <c r="S284" s="3">
        <f>vlookup($A284,Physics!$A:$M,13,false)</f>
        <v>1</v>
      </c>
    </row>
    <row r="285">
      <c r="A285" s="3" t="s">
        <v>993</v>
      </c>
      <c r="B285" s="3" t="s">
        <v>253</v>
      </c>
      <c r="C285" s="3" t="s">
        <v>481</v>
      </c>
      <c r="D285" s="3">
        <v>4.0</v>
      </c>
      <c r="E285" s="3">
        <v>96.0</v>
      </c>
      <c r="F285" s="3">
        <v>4.0</v>
      </c>
      <c r="G285" s="3">
        <v>0.0</v>
      </c>
      <c r="H285" s="3">
        <v>0.0</v>
      </c>
      <c r="I285" s="3">
        <v>4.0</v>
      </c>
      <c r="J285" s="6">
        <v>0.041666666666666664</v>
      </c>
      <c r="K285" s="6">
        <v>1.0</v>
      </c>
      <c r="L285" s="3">
        <v>16.0</v>
      </c>
      <c r="M285" s="7">
        <v>4.0</v>
      </c>
      <c r="N285" s="3">
        <f>vlookup($A285,'X-Risk'!$A:$M,13,false)</f>
        <v>0</v>
      </c>
      <c r="O285" s="3">
        <f>vlookup($A285,Math!$A:$M,13,false)</f>
        <v>0</v>
      </c>
      <c r="P285" s="3">
        <f>vlookup($A285,Chemistry!$A:$M,13,false)</f>
        <v>0</v>
      </c>
      <c r="Q285" s="3">
        <f>vlookup($A285,EarthSpace!$A:$M,13,false)</f>
        <v>0</v>
      </c>
      <c r="R285" s="3">
        <f>vlookup($A285,Biology!$A:$M,13,false)</f>
        <v>4</v>
      </c>
      <c r="S285" s="3">
        <f>vlookup($A285,Physics!$A:$M,13,false)</f>
        <v>0</v>
      </c>
    </row>
    <row r="286">
      <c r="A286" s="3" t="s">
        <v>994</v>
      </c>
      <c r="B286" s="3" t="s">
        <v>995</v>
      </c>
      <c r="C286" s="3" t="s">
        <v>748</v>
      </c>
      <c r="D286" s="3">
        <v>4.0</v>
      </c>
      <c r="E286" s="3">
        <v>96.0</v>
      </c>
      <c r="F286" s="3">
        <v>7.0</v>
      </c>
      <c r="G286" s="3">
        <v>6.0</v>
      </c>
      <c r="H286" s="3">
        <v>3.0</v>
      </c>
      <c r="I286" s="3">
        <v>16.0</v>
      </c>
      <c r="J286" s="6">
        <v>0.16666666666666666</v>
      </c>
      <c r="K286" s="6">
        <v>0.4375</v>
      </c>
      <c r="L286" s="3">
        <v>16.0</v>
      </c>
      <c r="M286" s="7">
        <v>4.0</v>
      </c>
      <c r="N286" s="3">
        <f>vlookup($A286,'X-Risk'!$A:$M,13,false)</f>
        <v>2</v>
      </c>
      <c r="O286" s="3">
        <f>vlookup($A286,Math!$A:$M,13,false)</f>
        <v>0</v>
      </c>
      <c r="P286" s="3">
        <f>vlookup($A286,Chemistry!$A:$M,13,false)</f>
        <v>0</v>
      </c>
      <c r="Q286" s="3">
        <f>vlookup($A286,EarthSpace!$A:$M,13,false)</f>
        <v>1</v>
      </c>
      <c r="R286" s="3">
        <f>vlookup($A286,Biology!$A:$M,13,false)</f>
        <v>0</v>
      </c>
      <c r="S286" s="3">
        <f>vlookup($A286,Physics!$A:$M,13,false)</f>
        <v>1</v>
      </c>
    </row>
    <row r="287">
      <c r="A287" s="3" t="s">
        <v>731</v>
      </c>
      <c r="B287" s="3" t="s">
        <v>996</v>
      </c>
      <c r="C287" s="3" t="s">
        <v>738</v>
      </c>
      <c r="D287" s="3">
        <v>4.0</v>
      </c>
      <c r="E287" s="3">
        <v>96.0</v>
      </c>
      <c r="F287" s="3">
        <v>6.0</v>
      </c>
      <c r="G287" s="3">
        <v>5.0</v>
      </c>
      <c r="H287" s="3">
        <v>2.0</v>
      </c>
      <c r="I287" s="3">
        <v>13.0</v>
      </c>
      <c r="J287" s="6">
        <v>0.13541666666666666</v>
      </c>
      <c r="K287" s="6">
        <v>0.46153846153846156</v>
      </c>
      <c r="L287" s="3">
        <v>16.0</v>
      </c>
      <c r="M287" s="7">
        <v>4.0</v>
      </c>
      <c r="N287" s="3">
        <f>vlookup($A287,'X-Risk'!$A:$M,13,false)</f>
        <v>-1</v>
      </c>
      <c r="O287" s="3">
        <f>vlookup($A287,Math!$A:$M,13,false)</f>
        <v>3</v>
      </c>
      <c r="P287" s="3">
        <f>vlookup($A287,Chemistry!$A:$M,13,false)</f>
        <v>0</v>
      </c>
      <c r="Q287" s="3">
        <f>vlookup($A287,EarthSpace!$A:$M,13,false)</f>
        <v>1</v>
      </c>
      <c r="R287" s="3">
        <f>vlookup($A287,Biology!$A:$M,13,false)</f>
        <v>1</v>
      </c>
      <c r="S287" s="3">
        <f>vlookup($A287,Physics!$A:$M,13,false)</f>
        <v>0</v>
      </c>
    </row>
    <row r="288">
      <c r="A288" s="3" t="s">
        <v>997</v>
      </c>
      <c r="B288" s="3" t="s">
        <v>998</v>
      </c>
      <c r="C288" s="3" t="s">
        <v>555</v>
      </c>
      <c r="D288" s="3">
        <v>4.0</v>
      </c>
      <c r="E288" s="3">
        <v>96.0</v>
      </c>
      <c r="F288" s="3">
        <v>4.0</v>
      </c>
      <c r="G288" s="3">
        <v>6.0</v>
      </c>
      <c r="H288" s="3">
        <v>0.0</v>
      </c>
      <c r="I288" s="3">
        <v>10.0</v>
      </c>
      <c r="J288" s="6">
        <v>0.10416666666666667</v>
      </c>
      <c r="K288" s="6">
        <v>0.4</v>
      </c>
      <c r="L288" s="3">
        <v>16.0</v>
      </c>
      <c r="M288" s="7">
        <v>4.0</v>
      </c>
      <c r="N288" s="3">
        <f>vlookup($A288,'X-Risk'!$A:$M,13,false)</f>
        <v>0</v>
      </c>
      <c r="O288" s="3">
        <f>vlookup($A288,Math!$A:$M,13,false)</f>
        <v>1</v>
      </c>
      <c r="P288" s="3">
        <f>vlookup($A288,Chemistry!$A:$M,13,false)</f>
        <v>0</v>
      </c>
      <c r="Q288" s="3">
        <f>vlookup($A288,EarthSpace!$A:$M,13,false)</f>
        <v>2</v>
      </c>
      <c r="R288" s="3">
        <f>vlookup($A288,Biology!$A:$M,13,false)</f>
        <v>0</v>
      </c>
      <c r="S288" s="3">
        <f>vlookup($A288,Physics!$A:$M,13,false)</f>
        <v>1</v>
      </c>
    </row>
    <row r="289">
      <c r="A289" s="3" t="s">
        <v>999</v>
      </c>
      <c r="B289" s="3" t="s">
        <v>253</v>
      </c>
      <c r="C289" s="3" t="s">
        <v>466</v>
      </c>
      <c r="D289" s="3">
        <v>4.0</v>
      </c>
      <c r="E289" s="3">
        <v>96.0</v>
      </c>
      <c r="F289" s="3">
        <v>5.0</v>
      </c>
      <c r="G289" s="3">
        <v>3.0</v>
      </c>
      <c r="H289" s="3">
        <v>1.0</v>
      </c>
      <c r="I289" s="3">
        <v>9.0</v>
      </c>
      <c r="J289" s="6">
        <v>0.09375</v>
      </c>
      <c r="K289" s="6">
        <v>0.5555555555555556</v>
      </c>
      <c r="L289" s="3">
        <v>16.0</v>
      </c>
      <c r="M289" s="7">
        <v>4.0</v>
      </c>
      <c r="N289" s="3">
        <f>vlookup($A289,'X-Risk'!$A:$M,13,false)</f>
        <v>1</v>
      </c>
      <c r="O289" s="3">
        <f>vlookup($A289,Math!$A:$M,13,false)</f>
        <v>1</v>
      </c>
      <c r="P289" s="3">
        <f>vlookup($A289,Chemistry!$A:$M,13,false)</f>
        <v>0</v>
      </c>
      <c r="Q289" s="3">
        <f>vlookup($A289,EarthSpace!$A:$M,13,false)</f>
        <v>0</v>
      </c>
      <c r="R289" s="3">
        <f>vlookup($A289,Biology!$A:$M,13,false)</f>
        <v>2</v>
      </c>
      <c r="S289" s="3">
        <f>vlookup($A289,Physics!$A:$M,13,false)</f>
        <v>0</v>
      </c>
    </row>
    <row r="290">
      <c r="A290" s="3" t="s">
        <v>1000</v>
      </c>
      <c r="B290" s="3" t="s">
        <v>1001</v>
      </c>
      <c r="C290" s="3" t="s">
        <v>447</v>
      </c>
      <c r="D290" s="3">
        <v>4.0</v>
      </c>
      <c r="E290" s="3">
        <v>96.0</v>
      </c>
      <c r="F290" s="3">
        <v>9.0</v>
      </c>
      <c r="G290" s="3">
        <v>6.0</v>
      </c>
      <c r="H290" s="3">
        <v>5.0</v>
      </c>
      <c r="I290" s="3">
        <v>20.0</v>
      </c>
      <c r="J290" s="6">
        <v>0.20833333333333334</v>
      </c>
      <c r="K290" s="6">
        <v>0.45</v>
      </c>
      <c r="L290" s="3">
        <v>16.0</v>
      </c>
      <c r="M290" s="7">
        <v>4.0</v>
      </c>
      <c r="N290" s="3">
        <f>vlookup($A290,'X-Risk'!$A:$M,13,false)</f>
        <v>-1</v>
      </c>
      <c r="O290" s="3">
        <f>vlookup($A290,Math!$A:$M,13,false)</f>
        <v>1</v>
      </c>
      <c r="P290" s="3">
        <f>vlookup($A290,Chemistry!$A:$M,13,false)</f>
        <v>0</v>
      </c>
      <c r="Q290" s="3">
        <f>vlookup($A290,EarthSpace!$A:$M,13,false)</f>
        <v>2</v>
      </c>
      <c r="R290" s="3">
        <f>vlookup($A290,Biology!$A:$M,13,false)</f>
        <v>4</v>
      </c>
      <c r="S290" s="3">
        <f>vlookup($A290,Physics!$A:$M,13,false)</f>
        <v>-2</v>
      </c>
    </row>
    <row r="291">
      <c r="A291" s="3" t="s">
        <v>1002</v>
      </c>
      <c r="B291" s="3" t="s">
        <v>1003</v>
      </c>
      <c r="C291" s="3" t="s">
        <v>452</v>
      </c>
      <c r="D291" s="3">
        <v>4.0</v>
      </c>
      <c r="E291" s="3">
        <v>96.0</v>
      </c>
      <c r="F291" s="3">
        <v>4.0</v>
      </c>
      <c r="G291" s="3">
        <v>1.0</v>
      </c>
      <c r="H291" s="3">
        <v>0.0</v>
      </c>
      <c r="I291" s="3">
        <v>5.0</v>
      </c>
      <c r="J291" s="6">
        <v>0.052083333333333336</v>
      </c>
      <c r="K291" s="6">
        <v>0.8</v>
      </c>
      <c r="L291" s="3">
        <v>16.0</v>
      </c>
      <c r="M291" s="7">
        <v>4.0</v>
      </c>
      <c r="N291" s="3">
        <f>vlookup($A291,'X-Risk'!$A:$M,13,false)</f>
        <v>0</v>
      </c>
      <c r="O291" s="3">
        <f>vlookup($A291,Math!$A:$M,13,false)</f>
        <v>3</v>
      </c>
      <c r="P291" s="3">
        <f>vlookup($A291,Chemistry!$A:$M,13,false)</f>
        <v>1</v>
      </c>
      <c r="Q291" s="3">
        <f>vlookup($A291,EarthSpace!$A:$M,13,false)</f>
        <v>0</v>
      </c>
      <c r="R291" s="3">
        <f>vlookup($A291,Biology!$A:$M,13,false)</f>
        <v>0</v>
      </c>
      <c r="S291" s="3">
        <f>vlookup($A291,Physics!$A:$M,13,false)</f>
        <v>0</v>
      </c>
    </row>
    <row r="292">
      <c r="A292" s="3" t="s">
        <v>1004</v>
      </c>
      <c r="B292" s="3" t="s">
        <v>1005</v>
      </c>
      <c r="C292" s="3" t="s">
        <v>444</v>
      </c>
      <c r="D292" s="3">
        <v>4.0</v>
      </c>
      <c r="E292" s="3">
        <v>96.0</v>
      </c>
      <c r="F292" s="3">
        <v>5.0</v>
      </c>
      <c r="G292" s="3">
        <v>2.0</v>
      </c>
      <c r="H292" s="3">
        <v>1.0</v>
      </c>
      <c r="I292" s="3">
        <v>8.0</v>
      </c>
      <c r="J292" s="6">
        <v>0.08333333333333333</v>
      </c>
      <c r="K292" s="6">
        <v>0.625</v>
      </c>
      <c r="L292" s="3">
        <v>16.0</v>
      </c>
      <c r="M292" s="7">
        <v>4.0</v>
      </c>
      <c r="N292" s="3">
        <f>vlookup($A292,'X-Risk'!$A:$M,13,false)</f>
        <v>0</v>
      </c>
      <c r="O292" s="3">
        <f>vlookup($A292,Math!$A:$M,13,false)</f>
        <v>2</v>
      </c>
      <c r="P292" s="3">
        <f>vlookup($A292,Chemistry!$A:$M,13,false)</f>
        <v>1</v>
      </c>
      <c r="Q292" s="3">
        <f>vlookup($A292,EarthSpace!$A:$M,13,false)</f>
        <v>0</v>
      </c>
      <c r="R292" s="3">
        <f>vlookup($A292,Biology!$A:$M,13,false)</f>
        <v>0</v>
      </c>
      <c r="S292" s="3">
        <f>vlookup($A292,Physics!$A:$M,13,false)</f>
        <v>1</v>
      </c>
    </row>
    <row r="293">
      <c r="A293" s="3" t="s">
        <v>1006</v>
      </c>
      <c r="B293" s="3" t="s">
        <v>1007</v>
      </c>
      <c r="C293" s="3" t="s">
        <v>187</v>
      </c>
      <c r="D293" s="3">
        <v>4.0</v>
      </c>
      <c r="E293" s="3">
        <v>96.0</v>
      </c>
      <c r="F293" s="3">
        <v>4.0</v>
      </c>
      <c r="G293" s="3">
        <v>4.0</v>
      </c>
      <c r="H293" s="3">
        <v>0.0</v>
      </c>
      <c r="I293" s="3">
        <v>8.0</v>
      </c>
      <c r="J293" s="6">
        <v>0.08333333333333333</v>
      </c>
      <c r="K293" s="6">
        <v>0.5</v>
      </c>
      <c r="L293" s="3">
        <v>16.0</v>
      </c>
      <c r="M293" s="7">
        <v>4.0</v>
      </c>
      <c r="N293" s="3">
        <f>vlookup($A293,'X-Risk'!$A:$M,13,false)</f>
        <v>3</v>
      </c>
      <c r="O293" s="3">
        <f>vlookup($A293,Math!$A:$M,13,false)</f>
        <v>0</v>
      </c>
      <c r="P293" s="3">
        <f>vlookup($A293,Chemistry!$A:$M,13,false)</f>
        <v>0</v>
      </c>
      <c r="Q293" s="3">
        <f>vlookup($A293,EarthSpace!$A:$M,13,false)</f>
        <v>1</v>
      </c>
      <c r="R293" s="3">
        <f>vlookup($A293,Biology!$A:$M,13,false)</f>
        <v>0</v>
      </c>
      <c r="S293" s="3">
        <f>vlookup($A293,Physics!$A:$M,13,false)</f>
        <v>0</v>
      </c>
    </row>
    <row r="294">
      <c r="A294" s="3" t="s">
        <v>1008</v>
      </c>
      <c r="B294" s="3" t="s">
        <v>540</v>
      </c>
      <c r="C294" s="3" t="s">
        <v>372</v>
      </c>
      <c r="D294" s="3">
        <v>4.0</v>
      </c>
      <c r="E294" s="3">
        <v>96.0</v>
      </c>
      <c r="F294" s="3">
        <v>4.0</v>
      </c>
      <c r="G294" s="3">
        <v>5.0</v>
      </c>
      <c r="H294" s="3">
        <v>0.0</v>
      </c>
      <c r="I294" s="3">
        <v>9.0</v>
      </c>
      <c r="J294" s="6">
        <v>0.09375</v>
      </c>
      <c r="K294" s="6">
        <v>0.4444444444444444</v>
      </c>
      <c r="L294" s="3">
        <v>16.0</v>
      </c>
      <c r="M294" s="7">
        <v>4.0</v>
      </c>
      <c r="N294" s="3">
        <f>vlookup($A294,'X-Risk'!$A:$M,13,false)</f>
        <v>0</v>
      </c>
      <c r="O294" s="3">
        <f>vlookup($A294,Math!$A:$M,13,false)</f>
        <v>3</v>
      </c>
      <c r="P294" s="3">
        <f>vlookup($A294,Chemistry!$A:$M,13,false)</f>
        <v>1</v>
      </c>
      <c r="Q294" s="3">
        <f>vlookup($A294,EarthSpace!$A:$M,13,false)</f>
        <v>0</v>
      </c>
      <c r="R294" s="3">
        <f>vlookup($A294,Biology!$A:$M,13,false)</f>
        <v>0</v>
      </c>
      <c r="S294" s="3">
        <f>vlookup($A294,Physics!$A:$M,13,false)</f>
        <v>0</v>
      </c>
    </row>
    <row r="295">
      <c r="A295" s="3" t="s">
        <v>1009</v>
      </c>
      <c r="B295" s="3" t="s">
        <v>1010</v>
      </c>
      <c r="C295" s="3" t="s">
        <v>926</v>
      </c>
      <c r="D295" s="3">
        <v>4.0</v>
      </c>
      <c r="E295" s="3">
        <v>96.0</v>
      </c>
      <c r="F295" s="3">
        <v>4.0</v>
      </c>
      <c r="G295" s="3">
        <v>5.0</v>
      </c>
      <c r="H295" s="3">
        <v>0.0</v>
      </c>
      <c r="I295" s="3">
        <v>9.0</v>
      </c>
      <c r="J295" s="6">
        <v>0.09375</v>
      </c>
      <c r="K295" s="6">
        <v>0.4444444444444444</v>
      </c>
      <c r="L295" s="3">
        <v>16.0</v>
      </c>
      <c r="M295" s="7">
        <v>4.0</v>
      </c>
      <c r="N295" s="3">
        <f>vlookup($A295,'X-Risk'!$A:$M,13,false)</f>
        <v>0</v>
      </c>
      <c r="O295" s="3">
        <f>vlookup($A295,Math!$A:$M,13,false)</f>
        <v>1</v>
      </c>
      <c r="P295" s="3">
        <f>vlookup($A295,Chemistry!$A:$M,13,false)</f>
        <v>0</v>
      </c>
      <c r="Q295" s="3">
        <f>vlookup($A295,EarthSpace!$A:$M,13,false)</f>
        <v>0</v>
      </c>
      <c r="R295" s="3">
        <f>vlookup($A295,Biology!$A:$M,13,false)</f>
        <v>2</v>
      </c>
      <c r="S295" s="3">
        <f>vlookup($A295,Physics!$A:$M,13,false)</f>
        <v>1</v>
      </c>
    </row>
    <row r="296">
      <c r="A296" s="3" t="s">
        <v>1011</v>
      </c>
      <c r="B296" s="3" t="s">
        <v>1012</v>
      </c>
      <c r="C296" s="3" t="s">
        <v>431</v>
      </c>
      <c r="D296" s="3">
        <v>4.0</v>
      </c>
      <c r="E296" s="3">
        <v>96.0</v>
      </c>
      <c r="F296" s="3">
        <v>4.0</v>
      </c>
      <c r="G296" s="3">
        <v>1.0</v>
      </c>
      <c r="H296" s="3">
        <v>0.0</v>
      </c>
      <c r="I296" s="3">
        <v>5.0</v>
      </c>
      <c r="J296" s="6">
        <v>0.052083333333333336</v>
      </c>
      <c r="K296" s="6">
        <v>0.8</v>
      </c>
      <c r="L296" s="3">
        <v>16.0</v>
      </c>
      <c r="M296" s="7">
        <v>4.0</v>
      </c>
      <c r="N296" s="3">
        <f>vlookup($A296,'X-Risk'!$A:$M,13,false)</f>
        <v>2</v>
      </c>
      <c r="O296" s="3">
        <f>vlookup($A296,Math!$A:$M,13,false)</f>
        <v>0</v>
      </c>
      <c r="P296" s="3">
        <f>vlookup($A296,Chemistry!$A:$M,13,false)</f>
        <v>0</v>
      </c>
      <c r="Q296" s="3">
        <f>vlookup($A296,EarthSpace!$A:$M,13,false)</f>
        <v>2</v>
      </c>
      <c r="R296" s="3">
        <f>vlookup($A296,Biology!$A:$M,13,false)</f>
        <v>0</v>
      </c>
      <c r="S296" s="3">
        <f>vlookup($A296,Physics!$A:$M,13,false)</f>
        <v>0</v>
      </c>
    </row>
    <row r="297">
      <c r="A297" s="3" t="s">
        <v>1013</v>
      </c>
      <c r="B297" s="3" t="s">
        <v>1014</v>
      </c>
      <c r="C297" s="3" t="s">
        <v>746</v>
      </c>
      <c r="D297" s="3">
        <v>4.0</v>
      </c>
      <c r="E297" s="3">
        <v>96.0</v>
      </c>
      <c r="F297" s="3">
        <v>4.0</v>
      </c>
      <c r="G297" s="3">
        <v>5.0</v>
      </c>
      <c r="H297" s="3">
        <v>0.0</v>
      </c>
      <c r="I297" s="3">
        <v>9.0</v>
      </c>
      <c r="J297" s="6">
        <v>0.09375</v>
      </c>
      <c r="K297" s="6">
        <v>0.4444444444444444</v>
      </c>
      <c r="L297" s="3">
        <v>16.0</v>
      </c>
      <c r="M297" s="7">
        <v>4.0</v>
      </c>
      <c r="N297" s="3">
        <f>vlookup($A297,'X-Risk'!$A:$M,13,false)</f>
        <v>2</v>
      </c>
      <c r="O297" s="3">
        <f>vlookup($A297,Math!$A:$M,13,false)</f>
        <v>1</v>
      </c>
      <c r="P297" s="3">
        <f>vlookup($A297,Chemistry!$A:$M,13,false)</f>
        <v>0</v>
      </c>
      <c r="Q297" s="3">
        <f>vlookup($A297,EarthSpace!$A:$M,13,false)</f>
        <v>1</v>
      </c>
      <c r="R297" s="3">
        <f>vlookup($A297,Biology!$A:$M,13,false)</f>
        <v>0</v>
      </c>
      <c r="S297" s="3">
        <f>vlookup($A297,Physics!$A:$M,13,false)</f>
        <v>0</v>
      </c>
    </row>
    <row r="298">
      <c r="A298" s="3" t="s">
        <v>1015</v>
      </c>
      <c r="B298" s="3" t="s">
        <v>1016</v>
      </c>
      <c r="C298" s="3" t="s">
        <v>425</v>
      </c>
      <c r="D298" s="3">
        <v>4.0</v>
      </c>
      <c r="E298" s="3">
        <v>96.0</v>
      </c>
      <c r="F298" s="3">
        <v>4.0</v>
      </c>
      <c r="G298" s="3">
        <v>2.0</v>
      </c>
      <c r="H298" s="3">
        <v>0.0</v>
      </c>
      <c r="I298" s="3">
        <v>6.0</v>
      </c>
      <c r="J298" s="6">
        <v>0.0625</v>
      </c>
      <c r="K298" s="6">
        <v>0.6666666666666666</v>
      </c>
      <c r="L298" s="3">
        <v>16.0</v>
      </c>
      <c r="M298" s="7">
        <v>4.0</v>
      </c>
      <c r="N298" s="3">
        <f>vlookup($A298,'X-Risk'!$A:$M,13,false)</f>
        <v>0</v>
      </c>
      <c r="O298" s="3">
        <f>vlookup($A298,Math!$A:$M,13,false)</f>
        <v>0</v>
      </c>
      <c r="P298" s="3">
        <f>vlookup($A298,Chemistry!$A:$M,13,false)</f>
        <v>4</v>
      </c>
      <c r="Q298" s="3">
        <f>vlookup($A298,EarthSpace!$A:$M,13,false)</f>
        <v>0</v>
      </c>
      <c r="R298" s="3">
        <f>vlookup($A298,Biology!$A:$M,13,false)</f>
        <v>0</v>
      </c>
      <c r="S298" s="3">
        <f>vlookup($A298,Physics!$A:$M,13,false)</f>
        <v>0</v>
      </c>
    </row>
    <row r="299">
      <c r="A299" s="3" t="s">
        <v>1018</v>
      </c>
      <c r="B299" s="3" t="s">
        <v>1019</v>
      </c>
      <c r="C299" s="3" t="s">
        <v>1020</v>
      </c>
      <c r="D299" s="3">
        <v>2.0</v>
      </c>
      <c r="E299" s="3">
        <v>48.0</v>
      </c>
      <c r="F299" s="3">
        <v>2.0</v>
      </c>
      <c r="G299" s="3">
        <v>3.0</v>
      </c>
      <c r="H299" s="3">
        <v>0.0</v>
      </c>
      <c r="I299" s="3">
        <v>5.0</v>
      </c>
      <c r="J299" s="6">
        <v>0.10416666666666667</v>
      </c>
      <c r="K299" s="6">
        <v>0.4</v>
      </c>
      <c r="L299" s="3">
        <v>8.0</v>
      </c>
      <c r="M299" s="7">
        <v>4.0</v>
      </c>
      <c r="N299" s="3">
        <f>vlookup($A299,'X-Risk'!$A:$M,13,false)</f>
        <v>0</v>
      </c>
      <c r="O299" s="3">
        <f>vlookup($A299,Math!$A:$M,13,false)</f>
        <v>0</v>
      </c>
      <c r="P299" s="3">
        <f>vlookup($A299,Chemistry!$A:$M,13,false)</f>
        <v>0</v>
      </c>
      <c r="Q299" s="3">
        <f>vlookup($A299,EarthSpace!$A:$M,13,false)</f>
        <v>2</v>
      </c>
      <c r="R299" s="3">
        <f>vlookup($A299,Biology!$A:$M,13,false)</f>
        <v>2</v>
      </c>
      <c r="S299" s="3">
        <f>vlookup($A299,Physics!$A:$M,13,false)</f>
        <v>0</v>
      </c>
    </row>
    <row r="300">
      <c r="A300" s="3" t="s">
        <v>408</v>
      </c>
      <c r="B300" s="3" t="s">
        <v>1021</v>
      </c>
      <c r="C300" s="3" t="s">
        <v>407</v>
      </c>
      <c r="D300" s="3">
        <v>5.0</v>
      </c>
      <c r="E300" s="3">
        <v>120.0</v>
      </c>
      <c r="F300" s="3">
        <v>4.0</v>
      </c>
      <c r="G300" s="3">
        <v>2.0</v>
      </c>
      <c r="H300" s="3">
        <v>0.0</v>
      </c>
      <c r="I300" s="3">
        <v>6.0</v>
      </c>
      <c r="J300" s="6">
        <v>0.05</v>
      </c>
      <c r="K300" s="6">
        <v>0.6666666666666666</v>
      </c>
      <c r="L300" s="3">
        <v>16.0</v>
      </c>
      <c r="M300" s="7">
        <v>3.2</v>
      </c>
      <c r="N300" s="3">
        <f>vlookup($A300,'X-Risk'!$A:$M,13,false)</f>
        <v>0</v>
      </c>
      <c r="O300" s="3">
        <f>vlookup($A300,Math!$A:$M,13,false)</f>
        <v>1.6</v>
      </c>
      <c r="P300" s="3">
        <f>vlookup($A300,Chemistry!$A:$M,13,false)</f>
        <v>0</v>
      </c>
      <c r="Q300" s="3">
        <f>vlookup($A300,EarthSpace!$A:$M,13,false)</f>
        <v>0.8</v>
      </c>
      <c r="R300" s="3">
        <f>vlookup($A300,Biology!$A:$M,13,false)</f>
        <v>0.8</v>
      </c>
      <c r="S300" s="3">
        <f>vlookup($A300,Physics!$A:$M,13,false)</f>
        <v>0</v>
      </c>
    </row>
    <row r="301">
      <c r="A301" s="3" t="s">
        <v>1022</v>
      </c>
      <c r="B301" s="3" t="s">
        <v>1023</v>
      </c>
      <c r="C301" s="3" t="s">
        <v>729</v>
      </c>
      <c r="D301" s="3">
        <v>5.0</v>
      </c>
      <c r="E301" s="3">
        <v>120.0</v>
      </c>
      <c r="F301" s="3">
        <v>5.0</v>
      </c>
      <c r="G301" s="3">
        <v>9.0</v>
      </c>
      <c r="H301" s="3">
        <v>1.0</v>
      </c>
      <c r="I301" s="3">
        <v>15.0</v>
      </c>
      <c r="J301" s="6">
        <v>0.125</v>
      </c>
      <c r="K301" s="6">
        <v>0.3333333333333333</v>
      </c>
      <c r="L301" s="3">
        <v>16.0</v>
      </c>
      <c r="M301" s="7">
        <v>3.2</v>
      </c>
      <c r="N301" s="3">
        <f>vlookup($A301,'X-Risk'!$A:$M,13,false)</f>
        <v>0</v>
      </c>
      <c r="O301" s="3">
        <f>vlookup($A301,Math!$A:$M,13,false)</f>
        <v>2.4</v>
      </c>
      <c r="P301" s="3">
        <f>vlookup($A301,Chemistry!$A:$M,13,false)</f>
        <v>0</v>
      </c>
      <c r="Q301" s="3">
        <f>vlookup($A301,EarthSpace!$A:$M,13,false)</f>
        <v>0</v>
      </c>
      <c r="R301" s="3">
        <f>vlookup($A301,Biology!$A:$M,13,false)</f>
        <v>0</v>
      </c>
      <c r="S301" s="3">
        <f>vlookup($A301,Physics!$A:$M,13,false)</f>
        <v>0.8</v>
      </c>
    </row>
    <row r="302">
      <c r="A302" s="3" t="s">
        <v>1024</v>
      </c>
      <c r="B302" s="3" t="s">
        <v>1025</v>
      </c>
      <c r="C302" s="3" t="s">
        <v>407</v>
      </c>
      <c r="D302" s="3">
        <v>5.0</v>
      </c>
      <c r="E302" s="3">
        <v>120.0</v>
      </c>
      <c r="F302" s="3">
        <v>5.0</v>
      </c>
      <c r="G302" s="3">
        <v>2.0</v>
      </c>
      <c r="H302" s="3">
        <v>1.0</v>
      </c>
      <c r="I302" s="3">
        <v>8.0</v>
      </c>
      <c r="J302" s="6">
        <v>0.06666666666666667</v>
      </c>
      <c r="K302" s="6">
        <v>0.625</v>
      </c>
      <c r="L302" s="3">
        <v>16.0</v>
      </c>
      <c r="M302" s="7">
        <v>3.2</v>
      </c>
      <c r="N302" s="3">
        <f>vlookup($A302,'X-Risk'!$A:$M,13,false)</f>
        <v>0.8</v>
      </c>
      <c r="O302" s="3">
        <f>vlookup($A302,Math!$A:$M,13,false)</f>
        <v>1.6</v>
      </c>
      <c r="P302" s="3">
        <f>vlookup($A302,Chemistry!$A:$M,13,false)</f>
        <v>0</v>
      </c>
      <c r="Q302" s="3">
        <f>vlookup($A302,EarthSpace!$A:$M,13,false)</f>
        <v>0</v>
      </c>
      <c r="R302" s="3">
        <f>vlookup($A302,Biology!$A:$M,13,false)</f>
        <v>0</v>
      </c>
      <c r="S302" s="3">
        <f>vlookup($A302,Physics!$A:$M,13,false)</f>
        <v>0.8</v>
      </c>
    </row>
    <row r="303">
      <c r="A303" s="3" t="s">
        <v>301</v>
      </c>
      <c r="B303" s="3" t="s">
        <v>1026</v>
      </c>
      <c r="C303" s="3" t="s">
        <v>415</v>
      </c>
      <c r="D303" s="3">
        <v>4.0</v>
      </c>
      <c r="E303" s="3">
        <v>96.0</v>
      </c>
      <c r="F303" s="3">
        <v>3.0</v>
      </c>
      <c r="G303" s="3">
        <v>8.0</v>
      </c>
      <c r="H303" s="3">
        <v>0.0</v>
      </c>
      <c r="I303" s="3">
        <v>11.0</v>
      </c>
      <c r="J303" s="6">
        <v>0.11458333333333333</v>
      </c>
      <c r="K303" s="6">
        <v>0.2727272727272727</v>
      </c>
      <c r="L303" s="3">
        <v>12.0</v>
      </c>
      <c r="M303" s="7">
        <v>3.0</v>
      </c>
      <c r="N303" s="3">
        <f>vlookup($A303,'X-Risk'!$A:$M,13,false)</f>
        <v>0</v>
      </c>
      <c r="O303" s="3">
        <f>vlookup($A303,Math!$A:$M,13,false)</f>
        <v>0</v>
      </c>
      <c r="P303" s="3">
        <f>vlookup($A303,Chemistry!$A:$M,13,false)</f>
        <v>1</v>
      </c>
      <c r="Q303" s="3">
        <f>vlookup($A303,EarthSpace!$A:$M,13,false)</f>
        <v>2</v>
      </c>
      <c r="R303" s="3">
        <f>vlookup($A303,Biology!$A:$M,13,false)</f>
        <v>0</v>
      </c>
      <c r="S303" s="3">
        <f>vlookup($A303,Physics!$A:$M,13,false)</f>
        <v>0</v>
      </c>
    </row>
    <row r="304">
      <c r="A304" s="3" t="s">
        <v>1027</v>
      </c>
      <c r="B304" s="3" t="s">
        <v>1028</v>
      </c>
      <c r="C304" s="3" t="s">
        <v>567</v>
      </c>
      <c r="D304" s="3">
        <v>4.0</v>
      </c>
      <c r="E304" s="3">
        <v>96.0</v>
      </c>
      <c r="F304" s="3">
        <v>3.0</v>
      </c>
      <c r="G304" s="3">
        <v>0.0</v>
      </c>
      <c r="H304" s="3">
        <v>0.0</v>
      </c>
      <c r="I304" s="3">
        <v>3.0</v>
      </c>
      <c r="J304" s="6">
        <v>0.03125</v>
      </c>
      <c r="K304" s="6">
        <v>1.0</v>
      </c>
      <c r="L304" s="3">
        <v>12.0</v>
      </c>
      <c r="M304" s="7">
        <v>3.0</v>
      </c>
      <c r="N304" s="3">
        <f>vlookup($A304,'X-Risk'!$A:$M,13,false)</f>
        <v>1</v>
      </c>
      <c r="O304" s="3">
        <f>vlookup($A304,Math!$A:$M,13,false)</f>
        <v>2</v>
      </c>
      <c r="P304" s="3">
        <f>vlookup($A304,Chemistry!$A:$M,13,false)</f>
        <v>0</v>
      </c>
      <c r="Q304" s="3">
        <f>vlookup($A304,EarthSpace!$A:$M,13,false)</f>
        <v>0</v>
      </c>
      <c r="R304" s="3">
        <f>vlookup($A304,Biology!$A:$M,13,false)</f>
        <v>0</v>
      </c>
      <c r="S304" s="3">
        <f>vlookup($A304,Physics!$A:$M,13,false)</f>
        <v>0</v>
      </c>
    </row>
    <row r="305">
      <c r="A305" s="3" t="s">
        <v>1029</v>
      </c>
      <c r="B305" s="3" t="s">
        <v>1030</v>
      </c>
      <c r="C305" s="3" t="s">
        <v>387</v>
      </c>
      <c r="D305" s="3">
        <v>4.0</v>
      </c>
      <c r="E305" s="3">
        <v>96.0</v>
      </c>
      <c r="F305" s="3">
        <v>3.0</v>
      </c>
      <c r="G305" s="3">
        <v>1.0</v>
      </c>
      <c r="H305" s="3">
        <v>0.0</v>
      </c>
      <c r="I305" s="3">
        <v>4.0</v>
      </c>
      <c r="J305" s="6">
        <v>0.041666666666666664</v>
      </c>
      <c r="K305" s="6">
        <v>0.75</v>
      </c>
      <c r="L305" s="3">
        <v>12.0</v>
      </c>
      <c r="M305" s="7">
        <v>3.0</v>
      </c>
      <c r="N305" s="3">
        <f>vlookup($A305,'X-Risk'!$A:$M,13,false)</f>
        <v>1</v>
      </c>
      <c r="O305" s="3">
        <f>vlookup($A305,Math!$A:$M,13,false)</f>
        <v>0</v>
      </c>
      <c r="P305" s="3">
        <f>vlookup($A305,Chemistry!$A:$M,13,false)</f>
        <v>0</v>
      </c>
      <c r="Q305" s="3">
        <f>vlookup($A305,EarthSpace!$A:$M,13,false)</f>
        <v>1</v>
      </c>
      <c r="R305" s="3">
        <f>vlookup($A305,Biology!$A:$M,13,false)</f>
        <v>0</v>
      </c>
      <c r="S305" s="3">
        <f>vlookup($A305,Physics!$A:$M,13,false)</f>
        <v>1</v>
      </c>
    </row>
    <row r="306">
      <c r="A306" s="3" t="s">
        <v>272</v>
      </c>
      <c r="B306" s="3" t="s">
        <v>1031</v>
      </c>
      <c r="C306" s="3" t="s">
        <v>628</v>
      </c>
      <c r="D306" s="3">
        <v>4.0</v>
      </c>
      <c r="E306" s="3">
        <v>96.0</v>
      </c>
      <c r="F306" s="3">
        <v>3.0</v>
      </c>
      <c r="G306" s="3">
        <v>3.0</v>
      </c>
      <c r="H306" s="3">
        <v>0.0</v>
      </c>
      <c r="I306" s="3">
        <v>6.0</v>
      </c>
      <c r="J306" s="6">
        <v>0.0625</v>
      </c>
      <c r="K306" s="6">
        <v>0.5</v>
      </c>
      <c r="L306" s="3">
        <v>12.0</v>
      </c>
      <c r="M306" s="7">
        <v>3.0</v>
      </c>
      <c r="N306" s="3">
        <f>vlookup($A306,'X-Risk'!$A:$M,13,false)</f>
        <v>0</v>
      </c>
      <c r="O306" s="3">
        <f>vlookup($A306,Math!$A:$M,13,false)</f>
        <v>0</v>
      </c>
      <c r="P306" s="3">
        <f>vlookup($A306,Chemistry!$A:$M,13,false)</f>
        <v>1</v>
      </c>
      <c r="Q306" s="3">
        <f>vlookup($A306,EarthSpace!$A:$M,13,false)</f>
        <v>0</v>
      </c>
      <c r="R306" s="3">
        <f>vlookup($A306,Biology!$A:$M,13,false)</f>
        <v>2</v>
      </c>
      <c r="S306" s="3">
        <f>vlookup($A306,Physics!$A:$M,13,false)</f>
        <v>0</v>
      </c>
    </row>
    <row r="307">
      <c r="A307" s="3" t="s">
        <v>1032</v>
      </c>
      <c r="B307" s="3" t="s">
        <v>1033</v>
      </c>
      <c r="C307" s="3" t="s">
        <v>1034</v>
      </c>
      <c r="D307" s="3">
        <v>4.0</v>
      </c>
      <c r="E307" s="3">
        <v>96.0</v>
      </c>
      <c r="F307" s="3">
        <v>3.0</v>
      </c>
      <c r="G307" s="3">
        <v>5.0</v>
      </c>
      <c r="H307" s="3">
        <v>0.0</v>
      </c>
      <c r="I307" s="3">
        <v>8.0</v>
      </c>
      <c r="J307" s="6">
        <v>0.08333333333333333</v>
      </c>
      <c r="K307" s="6">
        <v>0.375</v>
      </c>
      <c r="L307" s="3">
        <v>12.0</v>
      </c>
      <c r="M307" s="7">
        <v>3.0</v>
      </c>
      <c r="N307" s="3">
        <f>vlookup($A307,'X-Risk'!$A:$M,13,false)</f>
        <v>1</v>
      </c>
      <c r="O307" s="3">
        <f>vlookup($A307,Math!$A:$M,13,false)</f>
        <v>0</v>
      </c>
      <c r="P307" s="3">
        <f>vlookup($A307,Chemistry!$A:$M,13,false)</f>
        <v>0</v>
      </c>
      <c r="Q307" s="3">
        <f>vlookup($A307,EarthSpace!$A:$M,13,false)</f>
        <v>0</v>
      </c>
      <c r="R307" s="3">
        <f>vlookup($A307,Biology!$A:$M,13,false)</f>
        <v>2</v>
      </c>
      <c r="S307" s="3">
        <f>vlookup($A307,Physics!$A:$M,13,false)</f>
        <v>0</v>
      </c>
    </row>
    <row r="308">
      <c r="A308" s="3" t="s">
        <v>1035</v>
      </c>
      <c r="B308" s="3" t="s">
        <v>511</v>
      </c>
      <c r="C308" s="3" t="s">
        <v>698</v>
      </c>
      <c r="D308" s="3">
        <v>4.0</v>
      </c>
      <c r="E308" s="3">
        <v>96.0</v>
      </c>
      <c r="F308" s="3">
        <v>3.0</v>
      </c>
      <c r="G308" s="3">
        <v>7.0</v>
      </c>
      <c r="H308" s="3">
        <v>0.0</v>
      </c>
      <c r="I308" s="3">
        <v>10.0</v>
      </c>
      <c r="J308" s="6">
        <v>0.10416666666666667</v>
      </c>
      <c r="K308" s="6">
        <v>0.3</v>
      </c>
      <c r="L308" s="3">
        <v>12.0</v>
      </c>
      <c r="M308" s="7">
        <v>3.0</v>
      </c>
      <c r="N308" s="3">
        <f>vlookup($A308,'X-Risk'!$A:$M,13,false)</f>
        <v>1</v>
      </c>
      <c r="O308" s="3">
        <f>vlookup($A308,Math!$A:$M,13,false)</f>
        <v>1</v>
      </c>
      <c r="P308" s="3">
        <f>vlookup($A308,Chemistry!$A:$M,13,false)</f>
        <v>0</v>
      </c>
      <c r="Q308" s="3">
        <f>vlookup($A308,EarthSpace!$A:$M,13,false)</f>
        <v>0</v>
      </c>
      <c r="R308" s="3">
        <f>vlookup($A308,Biology!$A:$M,13,false)</f>
        <v>1</v>
      </c>
      <c r="S308" s="3">
        <f>vlookup($A308,Physics!$A:$M,13,false)</f>
        <v>0</v>
      </c>
    </row>
    <row r="309">
      <c r="A309" s="3" t="s">
        <v>901</v>
      </c>
      <c r="B309" s="3" t="s">
        <v>1036</v>
      </c>
      <c r="C309" s="3" t="s">
        <v>855</v>
      </c>
      <c r="D309" s="3">
        <v>4.0</v>
      </c>
      <c r="E309" s="3">
        <v>96.0</v>
      </c>
      <c r="F309" s="3">
        <v>3.0</v>
      </c>
      <c r="G309" s="3">
        <v>4.0</v>
      </c>
      <c r="H309" s="3">
        <v>0.0</v>
      </c>
      <c r="I309" s="3">
        <v>7.0</v>
      </c>
      <c r="J309" s="6">
        <v>0.07291666666666667</v>
      </c>
      <c r="K309" s="6">
        <v>0.42857142857142855</v>
      </c>
      <c r="L309" s="3">
        <v>12.0</v>
      </c>
      <c r="M309" s="7">
        <v>3.0</v>
      </c>
      <c r="N309" s="3">
        <f>vlookup($A309,'X-Risk'!$A:$M,13,false)</f>
        <v>1</v>
      </c>
      <c r="O309" s="3">
        <f>vlookup($A309,Math!$A:$M,13,false)</f>
        <v>1</v>
      </c>
      <c r="P309" s="3">
        <f>vlookup($A309,Chemistry!$A:$M,13,false)</f>
        <v>0</v>
      </c>
      <c r="Q309" s="3">
        <f>vlookup($A309,EarthSpace!$A:$M,13,false)</f>
        <v>1</v>
      </c>
      <c r="R309" s="3">
        <f>vlookup($A309,Biology!$A:$M,13,false)</f>
        <v>0</v>
      </c>
      <c r="S309" s="3">
        <f>vlookup($A309,Physics!$A:$M,13,false)</f>
        <v>0</v>
      </c>
    </row>
    <row r="310">
      <c r="A310" s="3" t="s">
        <v>1037</v>
      </c>
      <c r="B310" s="3" t="s">
        <v>1038</v>
      </c>
      <c r="C310" s="3" t="s">
        <v>1039</v>
      </c>
      <c r="D310" s="3">
        <v>4.0</v>
      </c>
      <c r="E310" s="3">
        <v>96.0</v>
      </c>
      <c r="F310" s="3">
        <v>3.0</v>
      </c>
      <c r="G310" s="3">
        <v>12.0</v>
      </c>
      <c r="H310" s="3">
        <v>0.0</v>
      </c>
      <c r="I310" s="3">
        <v>15.0</v>
      </c>
      <c r="J310" s="6">
        <v>0.15625</v>
      </c>
      <c r="K310" s="6">
        <v>0.2</v>
      </c>
      <c r="L310" s="3">
        <v>12.0</v>
      </c>
      <c r="M310" s="7">
        <v>3.0</v>
      </c>
      <c r="N310" s="3">
        <f>vlookup($A310,'X-Risk'!$A:$M,13,false)</f>
        <v>0</v>
      </c>
      <c r="O310" s="3">
        <f>vlookup($A310,Math!$A:$M,13,false)</f>
        <v>1</v>
      </c>
      <c r="P310" s="3">
        <f>vlookup($A310,Chemistry!$A:$M,13,false)</f>
        <v>0</v>
      </c>
      <c r="Q310" s="3">
        <f>vlookup($A310,EarthSpace!$A:$M,13,false)</f>
        <v>1</v>
      </c>
      <c r="R310" s="3">
        <f>vlookup($A310,Biology!$A:$M,13,false)</f>
        <v>1</v>
      </c>
      <c r="S310" s="3">
        <f>vlookup($A310,Physics!$A:$M,13,false)</f>
        <v>0</v>
      </c>
    </row>
    <row r="311">
      <c r="A311" s="3" t="s">
        <v>470</v>
      </c>
      <c r="B311" s="3" t="s">
        <v>477</v>
      </c>
      <c r="C311" s="3" t="s">
        <v>926</v>
      </c>
      <c r="D311" s="3">
        <v>4.0</v>
      </c>
      <c r="E311" s="3">
        <v>96.0</v>
      </c>
      <c r="F311" s="3">
        <v>3.0</v>
      </c>
      <c r="G311" s="3">
        <v>5.0</v>
      </c>
      <c r="H311" s="3">
        <v>0.0</v>
      </c>
      <c r="I311" s="3">
        <v>8.0</v>
      </c>
      <c r="J311" s="6">
        <v>0.08333333333333333</v>
      </c>
      <c r="K311" s="6">
        <v>0.375</v>
      </c>
      <c r="L311" s="3">
        <v>12.0</v>
      </c>
      <c r="M311" s="7">
        <v>3.0</v>
      </c>
      <c r="N311" s="3">
        <f>vlookup($A311,'X-Risk'!$A:$M,13,false)</f>
        <v>1</v>
      </c>
      <c r="O311" s="3">
        <f>vlookup($A311,Math!$A:$M,13,false)</f>
        <v>0</v>
      </c>
      <c r="P311" s="3">
        <f>vlookup($A311,Chemistry!$A:$M,13,false)</f>
        <v>1</v>
      </c>
      <c r="Q311" s="3">
        <f>vlookup($A311,EarthSpace!$A:$M,13,false)</f>
        <v>0</v>
      </c>
      <c r="R311" s="3">
        <f>vlookup($A311,Biology!$A:$M,13,false)</f>
        <v>1</v>
      </c>
      <c r="S311" s="3">
        <f>vlookup($A311,Physics!$A:$M,13,false)</f>
        <v>0</v>
      </c>
    </row>
    <row r="312">
      <c r="A312" s="3" t="s">
        <v>1040</v>
      </c>
      <c r="B312" s="3" t="s">
        <v>1041</v>
      </c>
      <c r="C312" s="3" t="s">
        <v>787</v>
      </c>
      <c r="D312" s="3">
        <v>4.0</v>
      </c>
      <c r="E312" s="3">
        <v>96.0</v>
      </c>
      <c r="F312" s="3">
        <v>3.0</v>
      </c>
      <c r="G312" s="3">
        <v>1.0</v>
      </c>
      <c r="H312" s="3">
        <v>0.0</v>
      </c>
      <c r="I312" s="3">
        <v>4.0</v>
      </c>
      <c r="J312" s="6">
        <v>0.041666666666666664</v>
      </c>
      <c r="K312" s="6">
        <v>0.75</v>
      </c>
      <c r="L312" s="3">
        <v>12.0</v>
      </c>
      <c r="M312" s="7">
        <v>3.0</v>
      </c>
      <c r="N312" s="3">
        <f>vlookup($A312,'X-Risk'!$A:$M,13,false)</f>
        <v>1</v>
      </c>
      <c r="O312" s="3">
        <f>vlookup($A312,Math!$A:$M,13,false)</f>
        <v>0</v>
      </c>
      <c r="P312" s="3">
        <f>vlookup($A312,Chemistry!$A:$M,13,false)</f>
        <v>1</v>
      </c>
      <c r="Q312" s="3">
        <f>vlookup($A312,EarthSpace!$A:$M,13,false)</f>
        <v>1</v>
      </c>
      <c r="R312" s="3">
        <f>vlookup($A312,Biology!$A:$M,13,false)</f>
        <v>0</v>
      </c>
      <c r="S312" s="3">
        <f>vlookup($A312,Physics!$A:$M,13,false)</f>
        <v>0</v>
      </c>
    </row>
    <row r="313">
      <c r="A313" s="3" t="s">
        <v>608</v>
      </c>
      <c r="B313" s="3" t="s">
        <v>1042</v>
      </c>
      <c r="C313" s="3" t="s">
        <v>645</v>
      </c>
      <c r="D313" s="3">
        <v>4.0</v>
      </c>
      <c r="E313" s="3">
        <v>96.0</v>
      </c>
      <c r="F313" s="3">
        <v>3.0</v>
      </c>
      <c r="G313" s="3">
        <v>0.0</v>
      </c>
      <c r="H313" s="3">
        <v>0.0</v>
      </c>
      <c r="I313" s="3">
        <v>3.0</v>
      </c>
      <c r="J313" s="6">
        <v>0.03125</v>
      </c>
      <c r="K313" s="6">
        <v>1.0</v>
      </c>
      <c r="L313" s="3">
        <v>12.0</v>
      </c>
      <c r="M313" s="7">
        <v>3.0</v>
      </c>
      <c r="N313" s="3">
        <f>vlookup($A313,'X-Risk'!$A:$M,13,false)</f>
        <v>1</v>
      </c>
      <c r="O313" s="3">
        <f>vlookup($A313,Math!$A:$M,13,false)</f>
        <v>0</v>
      </c>
      <c r="P313" s="3">
        <f>vlookup($A313,Chemistry!$A:$M,13,false)</f>
        <v>0</v>
      </c>
      <c r="Q313" s="3">
        <f>vlookup($A313,EarthSpace!$A:$M,13,false)</f>
        <v>0</v>
      </c>
      <c r="R313" s="3">
        <f>vlookup($A313,Biology!$A:$M,13,false)</f>
        <v>2</v>
      </c>
      <c r="S313" s="3">
        <f>vlookup($A313,Physics!$A:$M,13,false)</f>
        <v>0</v>
      </c>
    </row>
    <row r="314">
      <c r="A314" s="3" t="s">
        <v>1043</v>
      </c>
      <c r="B314" s="3" t="s">
        <v>1044</v>
      </c>
      <c r="C314" s="3" t="s">
        <v>771</v>
      </c>
      <c r="D314" s="3">
        <v>4.0</v>
      </c>
      <c r="E314" s="3">
        <v>96.0</v>
      </c>
      <c r="F314" s="3">
        <v>3.0</v>
      </c>
      <c r="G314" s="3">
        <v>6.0</v>
      </c>
      <c r="H314" s="3">
        <v>0.0</v>
      </c>
      <c r="I314" s="3">
        <v>9.0</v>
      </c>
      <c r="J314" s="6">
        <v>0.09375</v>
      </c>
      <c r="K314" s="6">
        <v>0.3333333333333333</v>
      </c>
      <c r="L314" s="3">
        <v>12.0</v>
      </c>
      <c r="M314" s="7">
        <v>3.0</v>
      </c>
      <c r="N314" s="3">
        <f>vlookup($A314,'X-Risk'!$A:$M,13,false)</f>
        <v>0</v>
      </c>
      <c r="O314" s="3">
        <f>vlookup($A314,Math!$A:$M,13,false)</f>
        <v>1</v>
      </c>
      <c r="P314" s="3">
        <f>vlookup($A314,Chemistry!$A:$M,13,false)</f>
        <v>0</v>
      </c>
      <c r="Q314" s="3">
        <f>vlookup($A314,EarthSpace!$A:$M,13,false)</f>
        <v>1</v>
      </c>
      <c r="R314" s="3">
        <f>vlookup($A314,Biology!$A:$M,13,false)</f>
        <v>0</v>
      </c>
      <c r="S314" s="3">
        <f>vlookup($A314,Physics!$A:$M,13,false)</f>
        <v>1</v>
      </c>
    </row>
    <row r="315">
      <c r="A315" s="3" t="s">
        <v>776</v>
      </c>
      <c r="B315" s="3" t="s">
        <v>1045</v>
      </c>
      <c r="C315" s="3" t="s">
        <v>855</v>
      </c>
      <c r="D315" s="3">
        <v>4.0</v>
      </c>
      <c r="E315" s="3">
        <v>96.0</v>
      </c>
      <c r="F315" s="3">
        <v>3.0</v>
      </c>
      <c r="G315" s="3">
        <v>4.0</v>
      </c>
      <c r="H315" s="3">
        <v>0.0</v>
      </c>
      <c r="I315" s="3">
        <v>7.0</v>
      </c>
      <c r="J315" s="6">
        <v>0.07291666666666667</v>
      </c>
      <c r="K315" s="6">
        <v>0.42857142857142855</v>
      </c>
      <c r="L315" s="3">
        <v>12.0</v>
      </c>
      <c r="M315" s="7">
        <v>3.0</v>
      </c>
      <c r="N315" s="3">
        <f>vlookup($A315,'X-Risk'!$A:$M,13,false)</f>
        <v>0</v>
      </c>
      <c r="O315" s="3">
        <f>vlookup($A315,Math!$A:$M,13,false)</f>
        <v>0</v>
      </c>
      <c r="P315" s="3">
        <f>vlookup($A315,Chemistry!$A:$M,13,false)</f>
        <v>1</v>
      </c>
      <c r="Q315" s="3">
        <f>vlookup($A315,EarthSpace!$A:$M,13,false)</f>
        <v>2</v>
      </c>
      <c r="R315" s="3">
        <f>vlookup($A315,Biology!$A:$M,13,false)</f>
        <v>0</v>
      </c>
      <c r="S315" s="3">
        <f>vlookup($A315,Physics!$A:$M,13,false)</f>
        <v>0</v>
      </c>
    </row>
    <row r="316">
      <c r="A316" s="3" t="s">
        <v>1046</v>
      </c>
      <c r="B316" s="3" t="s">
        <v>1047</v>
      </c>
      <c r="C316" s="3" t="s">
        <v>1048</v>
      </c>
      <c r="D316" s="3">
        <v>4.0</v>
      </c>
      <c r="E316" s="3">
        <v>96.0</v>
      </c>
      <c r="F316" s="3">
        <v>3.0</v>
      </c>
      <c r="G316" s="3">
        <v>3.0</v>
      </c>
      <c r="H316" s="3">
        <v>0.0</v>
      </c>
      <c r="I316" s="3">
        <v>6.0</v>
      </c>
      <c r="J316" s="6">
        <v>0.0625</v>
      </c>
      <c r="K316" s="6">
        <v>0.5</v>
      </c>
      <c r="L316" s="3">
        <v>12.0</v>
      </c>
      <c r="M316" s="7">
        <v>3.0</v>
      </c>
      <c r="N316" s="3">
        <f>vlookup($A316,'X-Risk'!$A:$M,13,false)</f>
        <v>0</v>
      </c>
      <c r="O316" s="3">
        <f>vlookup($A316,Math!$A:$M,13,false)</f>
        <v>3</v>
      </c>
      <c r="P316" s="3">
        <f>vlookup($A316,Chemistry!$A:$M,13,false)</f>
        <v>0</v>
      </c>
      <c r="Q316" s="3">
        <f>vlookup($A316,EarthSpace!$A:$M,13,false)</f>
        <v>0</v>
      </c>
      <c r="R316" s="3">
        <f>vlookup($A316,Biology!$A:$M,13,false)</f>
        <v>0</v>
      </c>
      <c r="S316" s="3">
        <f>vlookup($A316,Physics!$A:$M,13,false)</f>
        <v>0</v>
      </c>
    </row>
    <row r="317">
      <c r="A317" s="3" t="s">
        <v>1049</v>
      </c>
      <c r="B317" s="3" t="s">
        <v>1050</v>
      </c>
      <c r="C317" s="3" t="s">
        <v>533</v>
      </c>
      <c r="D317" s="3">
        <v>4.0</v>
      </c>
      <c r="E317" s="3">
        <v>96.0</v>
      </c>
      <c r="F317" s="3">
        <v>4.0</v>
      </c>
      <c r="G317" s="3">
        <v>2.0</v>
      </c>
      <c r="H317" s="3">
        <v>1.0</v>
      </c>
      <c r="I317" s="3">
        <v>7.0</v>
      </c>
      <c r="J317" s="6">
        <v>0.07291666666666667</v>
      </c>
      <c r="K317" s="6">
        <v>0.5714285714285714</v>
      </c>
      <c r="L317" s="3">
        <v>12.0</v>
      </c>
      <c r="M317" s="7">
        <v>3.0</v>
      </c>
      <c r="N317" s="3">
        <f>vlookup($A317,'X-Risk'!$A:$M,13,false)</f>
        <v>0</v>
      </c>
      <c r="O317" s="3">
        <f>vlookup($A317,Math!$A:$M,13,false)</f>
        <v>3</v>
      </c>
      <c r="P317" s="3">
        <f>vlookup($A317,Chemistry!$A:$M,13,false)</f>
        <v>0</v>
      </c>
      <c r="Q317" s="3">
        <f>vlookup($A317,EarthSpace!$A:$M,13,false)</f>
        <v>0</v>
      </c>
      <c r="R317" s="3">
        <f>vlookup($A317,Biology!$A:$M,13,false)</f>
        <v>0</v>
      </c>
      <c r="S317" s="3">
        <f>vlookup($A317,Physics!$A:$M,13,false)</f>
        <v>0</v>
      </c>
    </row>
    <row r="318">
      <c r="A318" s="3" t="s">
        <v>1051</v>
      </c>
      <c r="B318" s="3" t="s">
        <v>1052</v>
      </c>
      <c r="C318" s="3" t="s">
        <v>617</v>
      </c>
      <c r="D318" s="3">
        <v>4.0</v>
      </c>
      <c r="E318" s="3">
        <v>96.0</v>
      </c>
      <c r="F318" s="3">
        <v>4.0</v>
      </c>
      <c r="G318" s="3">
        <v>0.0</v>
      </c>
      <c r="H318" s="3">
        <v>1.0</v>
      </c>
      <c r="I318" s="3">
        <v>5.0</v>
      </c>
      <c r="J318" s="6">
        <v>0.052083333333333336</v>
      </c>
      <c r="K318" s="6">
        <v>0.8</v>
      </c>
      <c r="L318" s="3">
        <v>12.0</v>
      </c>
      <c r="M318" s="7">
        <v>3.0</v>
      </c>
      <c r="N318" s="3">
        <f>vlookup($A318,'X-Risk'!$A:$M,13,false)</f>
        <v>1</v>
      </c>
      <c r="O318" s="3">
        <f>vlookup($A318,Math!$A:$M,13,false)</f>
        <v>0</v>
      </c>
      <c r="P318" s="3">
        <f>vlookup($A318,Chemistry!$A:$M,13,false)</f>
        <v>0</v>
      </c>
      <c r="Q318" s="3">
        <f>vlookup($A318,EarthSpace!$A:$M,13,false)</f>
        <v>0</v>
      </c>
      <c r="R318" s="3">
        <f>vlookup($A318,Biology!$A:$M,13,false)</f>
        <v>0</v>
      </c>
      <c r="S318" s="3">
        <f>vlookup($A318,Physics!$A:$M,13,false)</f>
        <v>2</v>
      </c>
    </row>
    <row r="319">
      <c r="A319" s="3" t="s">
        <v>1053</v>
      </c>
      <c r="B319" s="3" t="s">
        <v>681</v>
      </c>
      <c r="C319" s="3" t="s">
        <v>1039</v>
      </c>
      <c r="D319" s="3">
        <v>4.0</v>
      </c>
      <c r="E319" s="3">
        <v>96.0</v>
      </c>
      <c r="F319" s="3">
        <v>3.0</v>
      </c>
      <c r="G319" s="3">
        <v>4.0</v>
      </c>
      <c r="H319" s="3">
        <v>0.0</v>
      </c>
      <c r="I319" s="3">
        <v>7.0</v>
      </c>
      <c r="J319" s="6">
        <v>0.07291666666666667</v>
      </c>
      <c r="K319" s="6">
        <v>0.42857142857142855</v>
      </c>
      <c r="L319" s="3">
        <v>12.0</v>
      </c>
      <c r="M319" s="7">
        <v>3.0</v>
      </c>
      <c r="N319" s="3">
        <f>vlookup($A319,'X-Risk'!$A:$M,13,false)</f>
        <v>1</v>
      </c>
      <c r="O319" s="3">
        <f>vlookup($A319,Math!$A:$M,13,false)</f>
        <v>1</v>
      </c>
      <c r="P319" s="3">
        <f>vlookup($A319,Chemistry!$A:$M,13,false)</f>
        <v>0</v>
      </c>
      <c r="Q319" s="3">
        <f>vlookup($A319,EarthSpace!$A:$M,13,false)</f>
        <v>0</v>
      </c>
      <c r="R319" s="3">
        <f>vlookup($A319,Biology!$A:$M,13,false)</f>
        <v>0</v>
      </c>
      <c r="S319" s="3">
        <f>vlookup($A319,Physics!$A:$M,13,false)</f>
        <v>1</v>
      </c>
    </row>
    <row r="320">
      <c r="A320" s="3" t="s">
        <v>1054</v>
      </c>
      <c r="B320" s="3" t="s">
        <v>757</v>
      </c>
      <c r="C320" s="3" t="s">
        <v>818</v>
      </c>
      <c r="D320" s="3">
        <v>4.0</v>
      </c>
      <c r="E320" s="3">
        <v>96.0</v>
      </c>
      <c r="F320" s="3">
        <v>3.0</v>
      </c>
      <c r="G320" s="3">
        <v>7.0</v>
      </c>
      <c r="H320" s="3">
        <v>0.0</v>
      </c>
      <c r="I320" s="3">
        <v>10.0</v>
      </c>
      <c r="J320" s="6">
        <v>0.10416666666666667</v>
      </c>
      <c r="K320" s="6">
        <v>0.3</v>
      </c>
      <c r="L320" s="3">
        <v>12.0</v>
      </c>
      <c r="M320" s="7">
        <v>3.0</v>
      </c>
      <c r="N320" s="3">
        <f>vlookup($A320,'X-Risk'!$A:$M,13,false)</f>
        <v>0</v>
      </c>
      <c r="O320" s="3">
        <f>vlookup($A320,Math!$A:$M,13,false)</f>
        <v>0</v>
      </c>
      <c r="P320" s="3">
        <f>vlookup($A320,Chemistry!$A:$M,13,false)</f>
        <v>0</v>
      </c>
      <c r="Q320" s="3">
        <f>vlookup($A320,EarthSpace!$A:$M,13,false)</f>
        <v>2</v>
      </c>
      <c r="R320" s="3">
        <f>vlookup($A320,Biology!$A:$M,13,false)</f>
        <v>0</v>
      </c>
      <c r="S320" s="3">
        <f>vlookup($A320,Physics!$A:$M,13,false)</f>
        <v>1</v>
      </c>
    </row>
    <row r="321">
      <c r="A321" s="3" t="s">
        <v>1055</v>
      </c>
      <c r="B321" s="3" t="s">
        <v>1056</v>
      </c>
      <c r="C321" s="3" t="s">
        <v>695</v>
      </c>
      <c r="D321" s="3">
        <v>4.0</v>
      </c>
      <c r="E321" s="3">
        <v>96.0</v>
      </c>
      <c r="F321" s="3">
        <v>3.0</v>
      </c>
      <c r="G321" s="3">
        <v>3.0</v>
      </c>
      <c r="H321" s="3">
        <v>0.0</v>
      </c>
      <c r="I321" s="3">
        <v>6.0</v>
      </c>
      <c r="J321" s="6">
        <v>0.0625</v>
      </c>
      <c r="K321" s="6">
        <v>0.5</v>
      </c>
      <c r="L321" s="3">
        <v>12.0</v>
      </c>
      <c r="M321" s="7">
        <v>3.0</v>
      </c>
      <c r="N321" s="3">
        <f>vlookup($A321,'X-Risk'!$A:$M,13,false)</f>
        <v>0</v>
      </c>
      <c r="O321" s="3">
        <f>vlookup($A321,Math!$A:$M,13,false)</f>
        <v>0</v>
      </c>
      <c r="P321" s="3">
        <f>vlookup($A321,Chemistry!$A:$M,13,false)</f>
        <v>2</v>
      </c>
      <c r="Q321" s="3">
        <f>vlookup($A321,EarthSpace!$A:$M,13,false)</f>
        <v>0</v>
      </c>
      <c r="R321" s="3">
        <f>vlookup($A321,Biology!$A:$M,13,false)</f>
        <v>1</v>
      </c>
      <c r="S321" s="3">
        <f>vlookup($A321,Physics!$A:$M,13,false)</f>
        <v>0</v>
      </c>
    </row>
    <row r="322">
      <c r="A322" s="3" t="s">
        <v>903</v>
      </c>
      <c r="B322" s="3" t="s">
        <v>1057</v>
      </c>
      <c r="C322" s="3" t="s">
        <v>929</v>
      </c>
      <c r="D322" s="3">
        <v>4.0</v>
      </c>
      <c r="E322" s="3">
        <v>96.0</v>
      </c>
      <c r="F322" s="3">
        <v>3.0</v>
      </c>
      <c r="G322" s="3">
        <v>26.0</v>
      </c>
      <c r="H322" s="3">
        <v>0.0</v>
      </c>
      <c r="I322" s="3">
        <v>29.0</v>
      </c>
      <c r="J322" s="6">
        <v>0.3020833333333333</v>
      </c>
      <c r="K322" s="6">
        <v>0.10344827586206896</v>
      </c>
      <c r="L322" s="3">
        <v>12.0</v>
      </c>
      <c r="M322" s="7">
        <v>3.0</v>
      </c>
      <c r="N322" s="3">
        <f>vlookup($A322,'X-Risk'!$A:$M,13,false)</f>
        <v>1</v>
      </c>
      <c r="O322" s="3">
        <f>vlookup($A322,Math!$A:$M,13,false)</f>
        <v>1</v>
      </c>
      <c r="P322" s="3">
        <f>vlookup($A322,Chemistry!$A:$M,13,false)</f>
        <v>0</v>
      </c>
      <c r="Q322" s="3">
        <f>vlookup($A322,EarthSpace!$A:$M,13,false)</f>
        <v>0</v>
      </c>
      <c r="R322" s="3">
        <f>vlookup($A322,Biology!$A:$M,13,false)</f>
        <v>0</v>
      </c>
      <c r="S322" s="3">
        <f>vlookup($A322,Physics!$A:$M,13,false)</f>
        <v>1</v>
      </c>
    </row>
    <row r="323">
      <c r="A323" s="3" t="s">
        <v>1058</v>
      </c>
      <c r="B323" s="3" t="s">
        <v>1059</v>
      </c>
      <c r="C323" s="3" t="s">
        <v>515</v>
      </c>
      <c r="D323" s="3">
        <v>4.0</v>
      </c>
      <c r="E323" s="3">
        <v>96.0</v>
      </c>
      <c r="F323" s="3">
        <v>3.0</v>
      </c>
      <c r="G323" s="3">
        <v>1.0</v>
      </c>
      <c r="H323" s="3">
        <v>0.0</v>
      </c>
      <c r="I323" s="3">
        <v>4.0</v>
      </c>
      <c r="J323" s="6">
        <v>0.041666666666666664</v>
      </c>
      <c r="K323" s="6">
        <v>0.75</v>
      </c>
      <c r="L323" s="3">
        <v>12.0</v>
      </c>
      <c r="M323" s="7">
        <v>3.0</v>
      </c>
      <c r="N323" s="3">
        <f>vlookup($A323,'X-Risk'!$A:$M,13,false)</f>
        <v>0</v>
      </c>
      <c r="O323" s="3">
        <f>vlookup($A323,Math!$A:$M,13,false)</f>
        <v>2</v>
      </c>
      <c r="P323" s="3">
        <f>vlookup($A323,Chemistry!$A:$M,13,false)</f>
        <v>0</v>
      </c>
      <c r="Q323" s="3">
        <f>vlookup($A323,EarthSpace!$A:$M,13,false)</f>
        <v>1</v>
      </c>
      <c r="R323" s="3">
        <f>vlookup($A323,Biology!$A:$M,13,false)</f>
        <v>0</v>
      </c>
      <c r="S323" s="3">
        <f>vlookup($A323,Physics!$A:$M,13,false)</f>
        <v>0</v>
      </c>
    </row>
    <row r="324">
      <c r="A324" s="3" t="s">
        <v>1060</v>
      </c>
      <c r="B324" s="3" t="s">
        <v>410</v>
      </c>
      <c r="C324" s="3" t="s">
        <v>611</v>
      </c>
      <c r="D324" s="3">
        <v>4.0</v>
      </c>
      <c r="E324" s="3">
        <v>96.0</v>
      </c>
      <c r="F324" s="3">
        <v>3.0</v>
      </c>
      <c r="G324" s="3">
        <v>8.0</v>
      </c>
      <c r="H324" s="3">
        <v>0.0</v>
      </c>
      <c r="I324" s="3">
        <v>11.0</v>
      </c>
      <c r="J324" s="6">
        <v>0.11458333333333333</v>
      </c>
      <c r="K324" s="6">
        <v>0.2727272727272727</v>
      </c>
      <c r="L324" s="3">
        <v>12.0</v>
      </c>
      <c r="M324" s="7">
        <v>3.0</v>
      </c>
      <c r="N324" s="3">
        <f>vlookup($A324,'X-Risk'!$A:$M,13,false)</f>
        <v>1</v>
      </c>
      <c r="O324" s="3">
        <f>vlookup($A324,Math!$A:$M,13,false)</f>
        <v>0</v>
      </c>
      <c r="P324" s="3">
        <f>vlookup($A324,Chemistry!$A:$M,13,false)</f>
        <v>2</v>
      </c>
      <c r="Q324" s="3">
        <f>vlookup($A324,EarthSpace!$A:$M,13,false)</f>
        <v>0</v>
      </c>
      <c r="R324" s="3">
        <f>vlookup($A324,Biology!$A:$M,13,false)</f>
        <v>0</v>
      </c>
      <c r="S324" s="3">
        <f>vlookup($A324,Physics!$A:$M,13,false)</f>
        <v>0</v>
      </c>
    </row>
    <row r="325">
      <c r="A325" s="3" t="s">
        <v>1061</v>
      </c>
      <c r="B325" s="3" t="s">
        <v>506</v>
      </c>
      <c r="C325" s="3" t="s">
        <v>818</v>
      </c>
      <c r="D325" s="3">
        <v>4.0</v>
      </c>
      <c r="E325" s="3">
        <v>96.0</v>
      </c>
      <c r="F325" s="3">
        <v>3.0</v>
      </c>
      <c r="G325" s="3">
        <v>1.0</v>
      </c>
      <c r="H325" s="3">
        <v>0.0</v>
      </c>
      <c r="I325" s="3">
        <v>4.0</v>
      </c>
      <c r="J325" s="6">
        <v>0.041666666666666664</v>
      </c>
      <c r="K325" s="6">
        <v>0.75</v>
      </c>
      <c r="L325" s="3">
        <v>12.0</v>
      </c>
      <c r="M325" s="7">
        <v>3.0</v>
      </c>
      <c r="N325" s="3">
        <f>vlookup($A325,'X-Risk'!$A:$M,13,false)</f>
        <v>2</v>
      </c>
      <c r="O325" s="3">
        <f>vlookup($A325,Math!$A:$M,13,false)</f>
        <v>0</v>
      </c>
      <c r="P325" s="3">
        <f>vlookup($A325,Chemistry!$A:$M,13,false)</f>
        <v>0</v>
      </c>
      <c r="Q325" s="3">
        <f>vlookup($A325,EarthSpace!$A:$M,13,false)</f>
        <v>1</v>
      </c>
      <c r="R325" s="3">
        <f>vlookup($A325,Biology!$A:$M,13,false)</f>
        <v>0</v>
      </c>
      <c r="S325" s="3">
        <f>vlookup($A325,Physics!$A:$M,13,false)</f>
        <v>0</v>
      </c>
    </row>
    <row r="326">
      <c r="A326" s="3" t="s">
        <v>1062</v>
      </c>
      <c r="B326" s="3" t="s">
        <v>1063</v>
      </c>
      <c r="C326" s="3" t="s">
        <v>578</v>
      </c>
      <c r="D326" s="3">
        <v>4.0</v>
      </c>
      <c r="E326" s="3">
        <v>96.0</v>
      </c>
      <c r="F326" s="3">
        <v>3.0</v>
      </c>
      <c r="G326" s="3">
        <v>8.0</v>
      </c>
      <c r="H326" s="3">
        <v>0.0</v>
      </c>
      <c r="I326" s="3">
        <v>11.0</v>
      </c>
      <c r="J326" s="6">
        <v>0.11458333333333333</v>
      </c>
      <c r="K326" s="6">
        <v>0.2727272727272727</v>
      </c>
      <c r="L326" s="3">
        <v>12.0</v>
      </c>
      <c r="M326" s="7">
        <v>3.0</v>
      </c>
      <c r="N326" s="3">
        <f>vlookup($A326,'X-Risk'!$A:$M,13,false)</f>
        <v>0</v>
      </c>
      <c r="O326" s="3">
        <f>vlookup($A326,Math!$A:$M,13,false)</f>
        <v>0</v>
      </c>
      <c r="P326" s="3">
        <f>vlookup($A326,Chemistry!$A:$M,13,false)</f>
        <v>0</v>
      </c>
      <c r="Q326" s="3">
        <f>vlookup($A326,EarthSpace!$A:$M,13,false)</f>
        <v>1</v>
      </c>
      <c r="R326" s="3">
        <f>vlookup($A326,Biology!$A:$M,13,false)</f>
        <v>0</v>
      </c>
      <c r="S326" s="3">
        <f>vlookup($A326,Physics!$A:$M,13,false)</f>
        <v>2</v>
      </c>
    </row>
    <row r="327">
      <c r="A327" s="3" t="s">
        <v>1064</v>
      </c>
      <c r="B327" s="3" t="s">
        <v>1065</v>
      </c>
      <c r="C327" s="3" t="s">
        <v>855</v>
      </c>
      <c r="D327" s="3">
        <v>4.0</v>
      </c>
      <c r="E327" s="3">
        <v>96.0</v>
      </c>
      <c r="F327" s="3">
        <v>3.0</v>
      </c>
      <c r="G327" s="3">
        <v>10.0</v>
      </c>
      <c r="H327" s="3">
        <v>0.0</v>
      </c>
      <c r="I327" s="3">
        <v>13.0</v>
      </c>
      <c r="J327" s="6">
        <v>0.13541666666666666</v>
      </c>
      <c r="K327" s="6">
        <v>0.23076923076923078</v>
      </c>
      <c r="L327" s="3">
        <v>12.0</v>
      </c>
      <c r="M327" s="7">
        <v>3.0</v>
      </c>
      <c r="N327" s="3">
        <f>vlookup($A327,'X-Risk'!$A:$M,13,false)</f>
        <v>2</v>
      </c>
      <c r="O327" s="3">
        <f>vlookup($A327,Math!$A:$M,13,false)</f>
        <v>0</v>
      </c>
      <c r="P327" s="3">
        <f>vlookup($A327,Chemistry!$A:$M,13,false)</f>
        <v>0</v>
      </c>
      <c r="Q327" s="3">
        <f>vlookup($A327,EarthSpace!$A:$M,13,false)</f>
        <v>0</v>
      </c>
      <c r="R327" s="3">
        <f>vlookup($A327,Biology!$A:$M,13,false)</f>
        <v>1</v>
      </c>
      <c r="S327" s="3">
        <f>vlookup($A327,Physics!$A:$M,13,false)</f>
        <v>0</v>
      </c>
    </row>
    <row r="328">
      <c r="A328" s="3" t="s">
        <v>699</v>
      </c>
      <c r="B328" s="3" t="s">
        <v>1067</v>
      </c>
      <c r="C328" s="3" t="s">
        <v>929</v>
      </c>
      <c r="D328" s="3">
        <v>4.0</v>
      </c>
      <c r="E328" s="3">
        <v>96.0</v>
      </c>
      <c r="F328" s="3">
        <v>3.0</v>
      </c>
      <c r="G328" s="3">
        <v>4.0</v>
      </c>
      <c r="H328" s="3">
        <v>0.0</v>
      </c>
      <c r="I328" s="3">
        <v>7.0</v>
      </c>
      <c r="J328" s="6">
        <v>0.07291666666666667</v>
      </c>
      <c r="K328" s="6">
        <v>0.42857142857142855</v>
      </c>
      <c r="L328" s="3">
        <v>12.0</v>
      </c>
      <c r="M328" s="7">
        <v>3.0</v>
      </c>
      <c r="N328" s="3">
        <f>vlookup($A328,'X-Risk'!$A:$M,13,false)</f>
        <v>0</v>
      </c>
      <c r="O328" s="3">
        <f>vlookup($A328,Math!$A:$M,13,false)</f>
        <v>0</v>
      </c>
      <c r="P328" s="3">
        <f>vlookup($A328,Chemistry!$A:$M,13,false)</f>
        <v>1</v>
      </c>
      <c r="Q328" s="3">
        <f>vlookup($A328,EarthSpace!$A:$M,13,false)</f>
        <v>2</v>
      </c>
      <c r="R328" s="3">
        <f>vlookup($A328,Biology!$A:$M,13,false)</f>
        <v>0</v>
      </c>
      <c r="S328" s="3">
        <f>vlookup($A328,Physics!$A:$M,13,false)</f>
        <v>0</v>
      </c>
    </row>
    <row r="329">
      <c r="A329" s="3" t="s">
        <v>1068</v>
      </c>
      <c r="B329" s="3" t="s">
        <v>1069</v>
      </c>
      <c r="C329" s="3" t="s">
        <v>669</v>
      </c>
      <c r="D329" s="3">
        <v>4.0</v>
      </c>
      <c r="E329" s="3">
        <v>96.0</v>
      </c>
      <c r="F329" s="3">
        <v>3.0</v>
      </c>
      <c r="G329" s="3">
        <v>10.0</v>
      </c>
      <c r="H329" s="3">
        <v>0.0</v>
      </c>
      <c r="I329" s="3">
        <v>13.0</v>
      </c>
      <c r="J329" s="6">
        <v>0.13541666666666666</v>
      </c>
      <c r="K329" s="6">
        <v>0.23076923076923078</v>
      </c>
      <c r="L329" s="3">
        <v>12.0</v>
      </c>
      <c r="M329" s="7">
        <v>3.0</v>
      </c>
      <c r="N329" s="3">
        <f>vlookup($A329,'X-Risk'!$A:$M,13,false)</f>
        <v>0</v>
      </c>
      <c r="O329" s="3">
        <f>vlookup($A329,Math!$A:$M,13,false)</f>
        <v>1</v>
      </c>
      <c r="P329" s="3">
        <f>vlookup($A329,Chemistry!$A:$M,13,false)</f>
        <v>1</v>
      </c>
      <c r="Q329" s="3">
        <f>vlookup($A329,EarthSpace!$A:$M,13,false)</f>
        <v>0</v>
      </c>
      <c r="R329" s="3">
        <f>vlookup($A329,Biology!$A:$M,13,false)</f>
        <v>1</v>
      </c>
      <c r="S329" s="3">
        <f>vlookup($A329,Physics!$A:$M,13,false)</f>
        <v>0</v>
      </c>
    </row>
    <row r="330">
      <c r="A330" s="3" t="s">
        <v>1070</v>
      </c>
      <c r="B330" s="3" t="s">
        <v>665</v>
      </c>
      <c r="C330" s="3" t="s">
        <v>744</v>
      </c>
      <c r="D330" s="3">
        <v>4.0</v>
      </c>
      <c r="E330" s="3">
        <v>96.0</v>
      </c>
      <c r="F330" s="3">
        <v>4.0</v>
      </c>
      <c r="G330" s="3">
        <v>1.0</v>
      </c>
      <c r="H330" s="3">
        <v>1.0</v>
      </c>
      <c r="I330" s="3">
        <v>6.0</v>
      </c>
      <c r="J330" s="6">
        <v>0.0625</v>
      </c>
      <c r="K330" s="6">
        <v>0.6666666666666666</v>
      </c>
      <c r="L330" s="3">
        <v>12.0</v>
      </c>
      <c r="M330" s="7">
        <v>3.0</v>
      </c>
      <c r="N330" s="3">
        <f>vlookup($A330,'X-Risk'!$A:$M,13,false)</f>
        <v>2</v>
      </c>
      <c r="O330" s="3">
        <f>vlookup($A330,Math!$A:$M,13,false)</f>
        <v>0</v>
      </c>
      <c r="P330" s="3">
        <f>vlookup($A330,Chemistry!$A:$M,13,false)</f>
        <v>1</v>
      </c>
      <c r="Q330" s="3">
        <f>vlookup($A330,EarthSpace!$A:$M,13,false)</f>
        <v>0</v>
      </c>
      <c r="R330" s="3">
        <f>vlookup($A330,Biology!$A:$M,13,false)</f>
        <v>0</v>
      </c>
      <c r="S330" s="3">
        <f>vlookup($A330,Physics!$A:$M,13,false)</f>
        <v>0</v>
      </c>
    </row>
    <row r="331">
      <c r="A331" s="3" t="s">
        <v>1071</v>
      </c>
      <c r="B331" s="3" t="s">
        <v>1072</v>
      </c>
      <c r="C331" s="3" t="s">
        <v>701</v>
      </c>
      <c r="D331" s="3">
        <v>4.0</v>
      </c>
      <c r="E331" s="3">
        <v>96.0</v>
      </c>
      <c r="F331" s="3">
        <v>3.0</v>
      </c>
      <c r="G331" s="3">
        <v>1.0</v>
      </c>
      <c r="H331" s="3">
        <v>0.0</v>
      </c>
      <c r="I331" s="3">
        <v>4.0</v>
      </c>
      <c r="J331" s="6">
        <v>0.041666666666666664</v>
      </c>
      <c r="K331" s="6">
        <v>0.75</v>
      </c>
      <c r="L331" s="3">
        <v>12.0</v>
      </c>
      <c r="M331" s="7">
        <v>3.0</v>
      </c>
      <c r="N331" s="3">
        <f>vlookup($A331,'X-Risk'!$A:$M,13,false)</f>
        <v>1</v>
      </c>
      <c r="O331" s="3">
        <f>vlookup($A331,Math!$A:$M,13,false)</f>
        <v>0</v>
      </c>
      <c r="P331" s="3">
        <f>vlookup($A331,Chemistry!$A:$M,13,false)</f>
        <v>0</v>
      </c>
      <c r="Q331" s="3">
        <f>vlookup($A331,EarthSpace!$A:$M,13,false)</f>
        <v>2</v>
      </c>
      <c r="R331" s="3">
        <f>vlookup($A331,Biology!$A:$M,13,false)</f>
        <v>0</v>
      </c>
      <c r="S331" s="3">
        <f>vlookup($A331,Physics!$A:$M,13,false)</f>
        <v>0</v>
      </c>
    </row>
    <row r="332">
      <c r="A332" s="3" t="s">
        <v>79</v>
      </c>
      <c r="B332" s="3" t="s">
        <v>650</v>
      </c>
      <c r="C332" s="3" t="s">
        <v>735</v>
      </c>
      <c r="D332" s="3">
        <v>4.0</v>
      </c>
      <c r="E332" s="3">
        <v>96.0</v>
      </c>
      <c r="F332" s="3">
        <v>4.0</v>
      </c>
      <c r="G332" s="3">
        <v>5.0</v>
      </c>
      <c r="H332" s="3">
        <v>1.0</v>
      </c>
      <c r="I332" s="3">
        <v>10.0</v>
      </c>
      <c r="J332" s="6">
        <v>0.10416666666666667</v>
      </c>
      <c r="K332" s="6">
        <v>0.4</v>
      </c>
      <c r="L332" s="3">
        <v>12.0</v>
      </c>
      <c r="M332" s="7">
        <v>3.0</v>
      </c>
      <c r="N332" s="3">
        <f>vlookup($A332,'X-Risk'!$A:$M,13,false)</f>
        <v>0</v>
      </c>
      <c r="O332" s="3">
        <f>vlookup($A332,Math!$A:$M,13,false)</f>
        <v>0</v>
      </c>
      <c r="P332" s="3">
        <f>vlookup($A332,Chemistry!$A:$M,13,false)</f>
        <v>0</v>
      </c>
      <c r="Q332" s="3">
        <f>vlookup($A332,EarthSpace!$A:$M,13,false)</f>
        <v>0</v>
      </c>
      <c r="R332" s="3">
        <f>vlookup($A332,Biology!$A:$M,13,false)</f>
        <v>3</v>
      </c>
      <c r="S332" s="3">
        <f>vlookup($A332,Physics!$A:$M,13,false)</f>
        <v>0</v>
      </c>
    </row>
    <row r="333">
      <c r="A333" s="3" t="s">
        <v>1073</v>
      </c>
      <c r="B333" s="3" t="s">
        <v>1074</v>
      </c>
      <c r="C333" s="3" t="s">
        <v>674</v>
      </c>
      <c r="D333" s="3">
        <v>4.0</v>
      </c>
      <c r="E333" s="3">
        <v>96.0</v>
      </c>
      <c r="F333" s="3">
        <v>3.0</v>
      </c>
      <c r="G333" s="3">
        <v>1.0</v>
      </c>
      <c r="H333" s="3">
        <v>0.0</v>
      </c>
      <c r="I333" s="3">
        <v>4.0</v>
      </c>
      <c r="J333" s="6">
        <v>0.041666666666666664</v>
      </c>
      <c r="K333" s="6">
        <v>0.75</v>
      </c>
      <c r="L333" s="3">
        <v>12.0</v>
      </c>
      <c r="M333" s="7">
        <v>3.0</v>
      </c>
      <c r="N333" s="3">
        <f>vlookup($A333,'X-Risk'!$A:$M,13,false)</f>
        <v>0</v>
      </c>
      <c r="O333" s="3">
        <f>vlookup($A333,Math!$A:$M,13,false)</f>
        <v>0</v>
      </c>
      <c r="P333" s="3">
        <f>vlookup($A333,Chemistry!$A:$M,13,false)</f>
        <v>0</v>
      </c>
      <c r="Q333" s="3">
        <f>vlookup($A333,EarthSpace!$A:$M,13,false)</f>
        <v>0</v>
      </c>
      <c r="R333" s="3">
        <f>vlookup($A333,Biology!$A:$M,13,false)</f>
        <v>3</v>
      </c>
      <c r="S333" s="3">
        <f>vlookup($A333,Physics!$A:$M,13,false)</f>
        <v>0</v>
      </c>
    </row>
    <row r="334">
      <c r="A334" s="3" t="s">
        <v>1075</v>
      </c>
      <c r="B334" s="3" t="s">
        <v>253</v>
      </c>
      <c r="C334" s="3" t="s">
        <v>137</v>
      </c>
      <c r="D334" s="3">
        <v>4.0</v>
      </c>
      <c r="E334" s="3">
        <v>96.0</v>
      </c>
      <c r="F334" s="3">
        <v>4.0</v>
      </c>
      <c r="G334" s="3">
        <v>1.0</v>
      </c>
      <c r="H334" s="3">
        <v>1.0</v>
      </c>
      <c r="I334" s="3">
        <v>6.0</v>
      </c>
      <c r="J334" s="6">
        <v>0.0625</v>
      </c>
      <c r="K334" s="6">
        <v>0.6666666666666666</v>
      </c>
      <c r="L334" s="3">
        <v>12.0</v>
      </c>
      <c r="M334" s="7">
        <v>3.0</v>
      </c>
      <c r="N334" s="3">
        <f>vlookup($A334,'X-Risk'!$A:$M,13,false)</f>
        <v>0</v>
      </c>
      <c r="O334" s="3">
        <f>vlookup($A334,Math!$A:$M,13,false)</f>
        <v>1</v>
      </c>
      <c r="P334" s="3">
        <f>vlookup($A334,Chemistry!$A:$M,13,false)</f>
        <v>0</v>
      </c>
      <c r="Q334" s="3">
        <f>vlookup($A334,EarthSpace!$A:$M,13,false)</f>
        <v>0</v>
      </c>
      <c r="R334" s="3">
        <f>vlookup($A334,Biology!$A:$M,13,false)</f>
        <v>0</v>
      </c>
      <c r="S334" s="3">
        <f>vlookup($A334,Physics!$A:$M,13,false)</f>
        <v>2</v>
      </c>
    </row>
    <row r="335">
      <c r="A335" s="3" t="s">
        <v>1076</v>
      </c>
      <c r="B335" s="3" t="s">
        <v>1077</v>
      </c>
      <c r="C335" s="3" t="s">
        <v>398</v>
      </c>
      <c r="D335" s="3">
        <v>4.0</v>
      </c>
      <c r="E335" s="3">
        <v>96.0</v>
      </c>
      <c r="F335" s="3">
        <v>4.0</v>
      </c>
      <c r="G335" s="3">
        <v>1.0</v>
      </c>
      <c r="H335" s="3">
        <v>1.0</v>
      </c>
      <c r="I335" s="3">
        <v>6.0</v>
      </c>
      <c r="J335" s="6">
        <v>0.0625</v>
      </c>
      <c r="K335" s="6">
        <v>0.6666666666666666</v>
      </c>
      <c r="L335" s="3">
        <v>12.0</v>
      </c>
      <c r="M335" s="7">
        <v>3.0</v>
      </c>
      <c r="N335" s="3">
        <f>vlookup($A335,'X-Risk'!$A:$M,13,false)</f>
        <v>0</v>
      </c>
      <c r="O335" s="3">
        <f>vlookup($A335,Math!$A:$M,13,false)</f>
        <v>2</v>
      </c>
      <c r="P335" s="3">
        <f>vlookup($A335,Chemistry!$A:$M,13,false)</f>
        <v>0</v>
      </c>
      <c r="Q335" s="3">
        <f>vlookup($A335,EarthSpace!$A:$M,13,false)</f>
        <v>0</v>
      </c>
      <c r="R335" s="3">
        <f>vlookup($A335,Biology!$A:$M,13,false)</f>
        <v>0</v>
      </c>
      <c r="S335" s="3">
        <f>vlookup($A335,Physics!$A:$M,13,false)</f>
        <v>1</v>
      </c>
    </row>
    <row r="336">
      <c r="A336" s="3" t="s">
        <v>1078</v>
      </c>
      <c r="B336" s="3" t="s">
        <v>186</v>
      </c>
      <c r="C336" s="3" t="s">
        <v>290</v>
      </c>
      <c r="D336" s="3">
        <v>4.0</v>
      </c>
      <c r="E336" s="3">
        <v>96.0</v>
      </c>
      <c r="F336" s="3">
        <v>4.0</v>
      </c>
      <c r="G336" s="3">
        <v>0.0</v>
      </c>
      <c r="H336" s="3">
        <v>1.0</v>
      </c>
      <c r="I336" s="3">
        <v>5.0</v>
      </c>
      <c r="J336" s="6">
        <v>0.052083333333333336</v>
      </c>
      <c r="K336" s="6">
        <v>0.8</v>
      </c>
      <c r="L336" s="3">
        <v>12.0</v>
      </c>
      <c r="M336" s="7">
        <v>3.0</v>
      </c>
      <c r="N336" s="3">
        <f>vlookup($A336,'X-Risk'!$A:$M,13,false)</f>
        <v>1</v>
      </c>
      <c r="O336" s="3">
        <f>vlookup($A336,Math!$A:$M,13,false)</f>
        <v>0</v>
      </c>
      <c r="P336" s="3">
        <f>vlookup($A336,Chemistry!$A:$M,13,false)</f>
        <v>0</v>
      </c>
      <c r="Q336" s="3">
        <f>vlookup($A336,EarthSpace!$A:$M,13,false)</f>
        <v>0</v>
      </c>
      <c r="R336" s="3">
        <f>vlookup($A336,Biology!$A:$M,13,false)</f>
        <v>2</v>
      </c>
      <c r="S336" s="3">
        <f>vlookup($A336,Physics!$A:$M,13,false)</f>
        <v>0</v>
      </c>
    </row>
    <row r="337">
      <c r="A337" s="3" t="s">
        <v>1080</v>
      </c>
      <c r="B337" s="3" t="s">
        <v>1081</v>
      </c>
      <c r="C337" s="3" t="s">
        <v>520</v>
      </c>
      <c r="D337" s="3">
        <v>4.0</v>
      </c>
      <c r="E337" s="3">
        <v>96.0</v>
      </c>
      <c r="F337" s="3">
        <v>4.0</v>
      </c>
      <c r="G337" s="3">
        <v>5.0</v>
      </c>
      <c r="H337" s="3">
        <v>1.0</v>
      </c>
      <c r="I337" s="3">
        <v>10.0</v>
      </c>
      <c r="J337" s="6">
        <v>0.10416666666666667</v>
      </c>
      <c r="K337" s="6">
        <v>0.4</v>
      </c>
      <c r="L337" s="3">
        <v>12.0</v>
      </c>
      <c r="M337" s="7">
        <v>3.0</v>
      </c>
      <c r="N337" s="3">
        <f>vlookup($A337,'X-Risk'!$A:$M,13,false)</f>
        <v>0</v>
      </c>
      <c r="O337" s="3">
        <f>vlookup($A337,Math!$A:$M,13,false)</f>
        <v>0</v>
      </c>
      <c r="P337" s="3">
        <f>vlookup($A337,Chemistry!$A:$M,13,false)</f>
        <v>0</v>
      </c>
      <c r="Q337" s="3">
        <f>vlookup($A337,EarthSpace!$A:$M,13,false)</f>
        <v>0</v>
      </c>
      <c r="R337" s="3">
        <f>vlookup($A337,Biology!$A:$M,13,false)</f>
        <v>1</v>
      </c>
      <c r="S337" s="3">
        <f>vlookup($A337,Physics!$A:$M,13,false)</f>
        <v>2</v>
      </c>
    </row>
    <row r="338">
      <c r="A338" s="3" t="s">
        <v>1082</v>
      </c>
      <c r="B338" s="3" t="s">
        <v>397</v>
      </c>
      <c r="C338" s="3" t="s">
        <v>237</v>
      </c>
      <c r="D338" s="3">
        <v>4.0</v>
      </c>
      <c r="E338" s="3">
        <v>96.0</v>
      </c>
      <c r="F338" s="3">
        <v>3.0</v>
      </c>
      <c r="G338" s="3">
        <v>0.0</v>
      </c>
      <c r="H338" s="3">
        <v>0.0</v>
      </c>
      <c r="I338" s="3">
        <v>3.0</v>
      </c>
      <c r="J338" s="6">
        <v>0.03125</v>
      </c>
      <c r="K338" s="6">
        <v>1.0</v>
      </c>
      <c r="L338" s="3">
        <v>12.0</v>
      </c>
      <c r="M338" s="7">
        <v>3.0</v>
      </c>
      <c r="N338" s="3">
        <f>vlookup($A338,'X-Risk'!$A:$M,13,false)</f>
        <v>3</v>
      </c>
      <c r="O338" s="3">
        <f>vlookup($A338,Math!$A:$M,13,false)</f>
        <v>0</v>
      </c>
      <c r="P338" s="3">
        <f>vlookup($A338,Chemistry!$A:$M,13,false)</f>
        <v>0</v>
      </c>
      <c r="Q338" s="3">
        <f>vlookup($A338,EarthSpace!$A:$M,13,false)</f>
        <v>0</v>
      </c>
      <c r="R338" s="3">
        <f>vlookup($A338,Biology!$A:$M,13,false)</f>
        <v>0</v>
      </c>
      <c r="S338" s="3">
        <f>vlookup($A338,Physics!$A:$M,13,false)</f>
        <v>0</v>
      </c>
    </row>
    <row r="339">
      <c r="A339" s="3" t="s">
        <v>1083</v>
      </c>
      <c r="B339" s="3" t="s">
        <v>1084</v>
      </c>
      <c r="C339" s="3" t="s">
        <v>484</v>
      </c>
      <c r="D339" s="3">
        <v>4.0</v>
      </c>
      <c r="E339" s="3">
        <v>96.0</v>
      </c>
      <c r="F339" s="3">
        <v>3.0</v>
      </c>
      <c r="G339" s="3">
        <v>0.0</v>
      </c>
      <c r="H339" s="3">
        <v>0.0</v>
      </c>
      <c r="I339" s="3">
        <v>3.0</v>
      </c>
      <c r="J339" s="6">
        <v>0.03125</v>
      </c>
      <c r="K339" s="6">
        <v>1.0</v>
      </c>
      <c r="L339" s="3">
        <v>12.0</v>
      </c>
      <c r="M339" s="7">
        <v>3.0</v>
      </c>
      <c r="N339" s="3">
        <f>vlookup($A339,'X-Risk'!$A:$M,13,false)</f>
        <v>0</v>
      </c>
      <c r="O339" s="3">
        <f>vlookup($A339,Math!$A:$M,13,false)</f>
        <v>2</v>
      </c>
      <c r="P339" s="3">
        <f>vlookup($A339,Chemistry!$A:$M,13,false)</f>
        <v>0</v>
      </c>
      <c r="Q339" s="3">
        <f>vlookup($A339,EarthSpace!$A:$M,13,false)</f>
        <v>0</v>
      </c>
      <c r="R339" s="3">
        <f>vlookup($A339,Biology!$A:$M,13,false)</f>
        <v>0</v>
      </c>
      <c r="S339" s="3">
        <f>vlookup($A339,Physics!$A:$M,13,false)</f>
        <v>1</v>
      </c>
    </row>
    <row r="340">
      <c r="A340" s="3" t="s">
        <v>1079</v>
      </c>
      <c r="B340" s="3" t="s">
        <v>871</v>
      </c>
      <c r="C340" s="3" t="s">
        <v>536</v>
      </c>
      <c r="D340" s="3">
        <v>4.0</v>
      </c>
      <c r="E340" s="3">
        <v>96.0</v>
      </c>
      <c r="F340" s="3">
        <v>3.0</v>
      </c>
      <c r="G340" s="3">
        <v>0.0</v>
      </c>
      <c r="H340" s="3">
        <v>0.0</v>
      </c>
      <c r="I340" s="3">
        <v>3.0</v>
      </c>
      <c r="J340" s="6">
        <v>0.03125</v>
      </c>
      <c r="K340" s="6">
        <v>1.0</v>
      </c>
      <c r="L340" s="3">
        <v>12.0</v>
      </c>
      <c r="M340" s="7">
        <v>3.0</v>
      </c>
      <c r="N340" s="3">
        <f>vlookup($A340,'X-Risk'!$A:$M,13,false)</f>
        <v>0</v>
      </c>
      <c r="O340" s="3">
        <f>vlookup($A340,Math!$A:$M,13,false)</f>
        <v>0</v>
      </c>
      <c r="P340" s="3">
        <f>vlookup($A340,Chemistry!$A:$M,13,false)</f>
        <v>0</v>
      </c>
      <c r="Q340" s="3">
        <f>vlookup($A340,EarthSpace!$A:$M,13,false)</f>
        <v>0</v>
      </c>
      <c r="R340" s="3">
        <f>vlookup($A340,Biology!$A:$M,13,false)</f>
        <v>3</v>
      </c>
      <c r="S340" s="3">
        <f>vlookup($A340,Physics!$A:$M,13,false)</f>
        <v>0</v>
      </c>
    </row>
    <row r="341">
      <c r="A341" s="3" t="s">
        <v>1085</v>
      </c>
      <c r="B341" s="3" t="s">
        <v>1086</v>
      </c>
      <c r="C341" s="3" t="s">
        <v>653</v>
      </c>
      <c r="D341" s="3">
        <v>4.0</v>
      </c>
      <c r="E341" s="3">
        <v>96.0</v>
      </c>
      <c r="F341" s="3">
        <v>3.0</v>
      </c>
      <c r="G341" s="3">
        <v>6.0</v>
      </c>
      <c r="H341" s="3">
        <v>0.0</v>
      </c>
      <c r="I341" s="3">
        <v>9.0</v>
      </c>
      <c r="J341" s="6">
        <v>0.09375</v>
      </c>
      <c r="K341" s="6">
        <v>0.3333333333333333</v>
      </c>
      <c r="L341" s="3">
        <v>12.0</v>
      </c>
      <c r="M341" s="7">
        <v>3.0</v>
      </c>
      <c r="N341" s="3">
        <f>vlookup($A341,'X-Risk'!$A:$M,13,false)</f>
        <v>0</v>
      </c>
      <c r="O341" s="3">
        <f>vlookup($A341,Math!$A:$M,13,false)</f>
        <v>0</v>
      </c>
      <c r="P341" s="3">
        <f>vlookup($A341,Chemistry!$A:$M,13,false)</f>
        <v>0</v>
      </c>
      <c r="Q341" s="3">
        <f>vlookup($A341,EarthSpace!$A:$M,13,false)</f>
        <v>0</v>
      </c>
      <c r="R341" s="3">
        <f>vlookup($A341,Biology!$A:$M,13,false)</f>
        <v>0</v>
      </c>
      <c r="S341" s="3">
        <f>vlookup($A341,Physics!$A:$M,13,false)</f>
        <v>3</v>
      </c>
    </row>
    <row r="342">
      <c r="A342" s="3" t="s">
        <v>1088</v>
      </c>
      <c r="B342" s="3" t="s">
        <v>588</v>
      </c>
      <c r="C342" s="3" t="s">
        <v>387</v>
      </c>
      <c r="D342" s="3">
        <v>4.0</v>
      </c>
      <c r="E342" s="3">
        <v>96.0</v>
      </c>
      <c r="F342" s="3">
        <v>3.0</v>
      </c>
      <c r="G342" s="3">
        <v>5.0</v>
      </c>
      <c r="H342" s="3">
        <v>0.0</v>
      </c>
      <c r="I342" s="3">
        <v>8.0</v>
      </c>
      <c r="J342" s="6">
        <v>0.08333333333333333</v>
      </c>
      <c r="K342" s="6">
        <v>0.375</v>
      </c>
      <c r="L342" s="3">
        <v>12.0</v>
      </c>
      <c r="M342" s="7">
        <v>3.0</v>
      </c>
      <c r="N342" s="3">
        <f>vlookup($A342,'X-Risk'!$A:$M,13,false)</f>
        <v>0</v>
      </c>
      <c r="O342" s="3">
        <f>vlookup($A342,Math!$A:$M,13,false)</f>
        <v>1</v>
      </c>
      <c r="P342" s="3">
        <f>vlookup($A342,Chemistry!$A:$M,13,false)</f>
        <v>1</v>
      </c>
      <c r="Q342" s="3">
        <f>vlookup($A342,EarthSpace!$A:$M,13,false)</f>
        <v>0</v>
      </c>
      <c r="R342" s="3">
        <f>vlookup($A342,Biology!$A:$M,13,false)</f>
        <v>0</v>
      </c>
      <c r="S342" s="3">
        <f>vlookup($A342,Physics!$A:$M,13,false)</f>
        <v>1</v>
      </c>
    </row>
    <row r="343">
      <c r="A343" s="3" t="s">
        <v>1089</v>
      </c>
      <c r="B343" s="3" t="s">
        <v>1090</v>
      </c>
      <c r="C343" s="3" t="s">
        <v>475</v>
      </c>
      <c r="D343" s="3">
        <v>4.0</v>
      </c>
      <c r="E343" s="3">
        <v>96.0</v>
      </c>
      <c r="F343" s="3">
        <v>4.0</v>
      </c>
      <c r="G343" s="3">
        <v>0.0</v>
      </c>
      <c r="H343" s="3">
        <v>1.0</v>
      </c>
      <c r="I343" s="3">
        <v>5.0</v>
      </c>
      <c r="J343" s="6">
        <v>0.052083333333333336</v>
      </c>
      <c r="K343" s="6">
        <v>0.8</v>
      </c>
      <c r="L343" s="3">
        <v>12.0</v>
      </c>
      <c r="M343" s="7">
        <v>3.0</v>
      </c>
      <c r="N343" s="3">
        <f>vlookup($A343,'X-Risk'!$A:$M,13,false)</f>
        <v>1</v>
      </c>
      <c r="O343" s="3">
        <f>vlookup($A343,Math!$A:$M,13,false)</f>
        <v>0</v>
      </c>
      <c r="P343" s="3">
        <f>vlookup($A343,Chemistry!$A:$M,13,false)</f>
        <v>0</v>
      </c>
      <c r="Q343" s="3">
        <f>vlookup($A343,EarthSpace!$A:$M,13,false)</f>
        <v>0</v>
      </c>
      <c r="R343" s="3">
        <f>vlookup($A343,Biology!$A:$M,13,false)</f>
        <v>0</v>
      </c>
      <c r="S343" s="3">
        <f>vlookup($A343,Physics!$A:$M,13,false)</f>
        <v>2</v>
      </c>
    </row>
    <row r="344">
      <c r="A344" s="3" t="s">
        <v>1091</v>
      </c>
      <c r="B344" s="3" t="s">
        <v>1092</v>
      </c>
      <c r="C344" s="3" t="s">
        <v>222</v>
      </c>
      <c r="D344" s="3">
        <v>4.0</v>
      </c>
      <c r="E344" s="3">
        <v>96.0</v>
      </c>
      <c r="F344" s="3">
        <v>4.0</v>
      </c>
      <c r="G344" s="3">
        <v>0.0</v>
      </c>
      <c r="H344" s="3">
        <v>1.0</v>
      </c>
      <c r="I344" s="3">
        <v>5.0</v>
      </c>
      <c r="J344" s="6">
        <v>0.052083333333333336</v>
      </c>
      <c r="K344" s="6">
        <v>0.8</v>
      </c>
      <c r="L344" s="3">
        <v>12.0</v>
      </c>
      <c r="M344" s="7">
        <v>3.0</v>
      </c>
      <c r="N344" s="3">
        <f>vlookup($A344,'X-Risk'!$A:$M,13,false)</f>
        <v>0</v>
      </c>
      <c r="O344" s="3">
        <f>vlookup($A344,Math!$A:$M,13,false)</f>
        <v>0</v>
      </c>
      <c r="P344" s="3">
        <f>vlookup($A344,Chemistry!$A:$M,13,false)</f>
        <v>1</v>
      </c>
      <c r="Q344" s="3">
        <f>vlookup($A344,EarthSpace!$A:$M,13,false)</f>
        <v>0</v>
      </c>
      <c r="R344" s="3">
        <f>vlookup($A344,Biology!$A:$M,13,false)</f>
        <v>1</v>
      </c>
      <c r="S344" s="3">
        <f>vlookup($A344,Physics!$A:$M,13,false)</f>
        <v>1</v>
      </c>
    </row>
    <row r="345">
      <c r="A345" s="3" t="s">
        <v>1093</v>
      </c>
      <c r="B345" s="3" t="s">
        <v>1094</v>
      </c>
      <c r="C345" s="3" t="s">
        <v>630</v>
      </c>
      <c r="D345" s="3">
        <v>4.0</v>
      </c>
      <c r="E345" s="3">
        <v>96.0</v>
      </c>
      <c r="F345" s="3">
        <v>3.0</v>
      </c>
      <c r="G345" s="3">
        <v>8.0</v>
      </c>
      <c r="H345" s="3">
        <v>0.0</v>
      </c>
      <c r="I345" s="3">
        <v>11.0</v>
      </c>
      <c r="J345" s="6">
        <v>0.11458333333333333</v>
      </c>
      <c r="K345" s="6">
        <v>0.2727272727272727</v>
      </c>
      <c r="L345" s="3">
        <v>12.0</v>
      </c>
      <c r="M345" s="7">
        <v>3.0</v>
      </c>
      <c r="N345" s="3">
        <f>vlookup($A345,'X-Risk'!$A:$M,13,false)</f>
        <v>0</v>
      </c>
      <c r="O345" s="3">
        <f>vlookup($A345,Math!$A:$M,13,false)</f>
        <v>0</v>
      </c>
      <c r="P345" s="3">
        <f>vlookup($A345,Chemistry!$A:$M,13,false)</f>
        <v>1</v>
      </c>
      <c r="Q345" s="3">
        <f>vlookup($A345,EarthSpace!$A:$M,13,false)</f>
        <v>0</v>
      </c>
      <c r="R345" s="3">
        <f>vlookup($A345,Biology!$A:$M,13,false)</f>
        <v>0</v>
      </c>
      <c r="S345" s="3">
        <f>vlookup($A345,Physics!$A:$M,13,false)</f>
        <v>2</v>
      </c>
    </row>
    <row r="346">
      <c r="A346" s="3" t="s">
        <v>1095</v>
      </c>
      <c r="B346" s="3" t="s">
        <v>535</v>
      </c>
      <c r="C346" s="3" t="s">
        <v>746</v>
      </c>
      <c r="D346" s="3">
        <v>4.0</v>
      </c>
      <c r="E346" s="3">
        <v>96.0</v>
      </c>
      <c r="F346" s="3">
        <v>3.0</v>
      </c>
      <c r="G346" s="3">
        <v>4.0</v>
      </c>
      <c r="H346" s="3">
        <v>0.0</v>
      </c>
      <c r="I346" s="3">
        <v>7.0</v>
      </c>
      <c r="J346" s="6">
        <v>0.07291666666666667</v>
      </c>
      <c r="K346" s="6">
        <v>0.42857142857142855</v>
      </c>
      <c r="L346" s="3">
        <v>12.0</v>
      </c>
      <c r="M346" s="7">
        <v>3.0</v>
      </c>
      <c r="N346" s="3">
        <f>vlookup($A346,'X-Risk'!$A:$M,13,false)</f>
        <v>0</v>
      </c>
      <c r="O346" s="3">
        <f>vlookup($A346,Math!$A:$M,13,false)</f>
        <v>1</v>
      </c>
      <c r="P346" s="3">
        <f>vlookup($A346,Chemistry!$A:$M,13,false)</f>
        <v>0</v>
      </c>
      <c r="Q346" s="3">
        <f>vlookup($A346,EarthSpace!$A:$M,13,false)</f>
        <v>2</v>
      </c>
      <c r="R346" s="3">
        <f>vlookup($A346,Biology!$A:$M,13,false)</f>
        <v>0</v>
      </c>
      <c r="S346" s="3">
        <f>vlookup($A346,Physics!$A:$M,13,false)</f>
        <v>0</v>
      </c>
    </row>
    <row r="347">
      <c r="A347" s="3" t="s">
        <v>1096</v>
      </c>
      <c r="B347" s="3" t="s">
        <v>1097</v>
      </c>
      <c r="C347" s="3" t="s">
        <v>187</v>
      </c>
      <c r="D347" s="3">
        <v>4.0</v>
      </c>
      <c r="E347" s="3">
        <v>96.0</v>
      </c>
      <c r="F347" s="3">
        <v>3.0</v>
      </c>
      <c r="G347" s="3">
        <v>4.0</v>
      </c>
      <c r="H347" s="3">
        <v>0.0</v>
      </c>
      <c r="I347" s="3">
        <v>7.0</v>
      </c>
      <c r="J347" s="6">
        <v>0.07291666666666667</v>
      </c>
      <c r="K347" s="6">
        <v>0.42857142857142855</v>
      </c>
      <c r="L347" s="3">
        <v>12.0</v>
      </c>
      <c r="M347" s="7">
        <v>3.0</v>
      </c>
      <c r="N347" s="3">
        <f>vlookup($A347,'X-Risk'!$A:$M,13,false)</f>
        <v>1</v>
      </c>
      <c r="O347" s="3">
        <f>vlookup($A347,Math!$A:$M,13,false)</f>
        <v>0</v>
      </c>
      <c r="P347" s="3">
        <f>vlookup($A347,Chemistry!$A:$M,13,false)</f>
        <v>2</v>
      </c>
      <c r="Q347" s="3">
        <f>vlookup($A347,EarthSpace!$A:$M,13,false)</f>
        <v>0</v>
      </c>
      <c r="R347" s="3">
        <f>vlookup($A347,Biology!$A:$M,13,false)</f>
        <v>0</v>
      </c>
      <c r="S347" s="3">
        <f>vlookup($A347,Physics!$A:$M,13,false)</f>
        <v>0</v>
      </c>
    </row>
    <row r="348">
      <c r="A348" s="3" t="s">
        <v>1098</v>
      </c>
      <c r="B348" s="3" t="s">
        <v>1099</v>
      </c>
      <c r="C348" s="3" t="s">
        <v>401</v>
      </c>
      <c r="D348" s="3">
        <v>4.0</v>
      </c>
      <c r="E348" s="3">
        <v>96.0</v>
      </c>
      <c r="F348" s="3">
        <v>4.0</v>
      </c>
      <c r="G348" s="3">
        <v>1.0</v>
      </c>
      <c r="H348" s="3">
        <v>1.0</v>
      </c>
      <c r="I348" s="3">
        <v>6.0</v>
      </c>
      <c r="J348" s="6">
        <v>0.0625</v>
      </c>
      <c r="K348" s="6">
        <v>0.6666666666666666</v>
      </c>
      <c r="L348" s="3">
        <v>12.0</v>
      </c>
      <c r="M348" s="7">
        <v>3.0</v>
      </c>
      <c r="N348" s="3">
        <f>vlookup($A348,'X-Risk'!$A:$M,13,false)</f>
        <v>-1</v>
      </c>
      <c r="O348" s="3">
        <f>vlookup($A348,Math!$A:$M,13,false)</f>
        <v>0</v>
      </c>
      <c r="P348" s="3">
        <f>vlookup($A348,Chemistry!$A:$M,13,false)</f>
        <v>0</v>
      </c>
      <c r="Q348" s="3">
        <f>vlookup($A348,EarthSpace!$A:$M,13,false)</f>
        <v>4</v>
      </c>
      <c r="R348" s="3">
        <f>vlookup($A348,Biology!$A:$M,13,false)</f>
        <v>0</v>
      </c>
      <c r="S348" s="3">
        <f>vlookup($A348,Physics!$A:$M,13,false)</f>
        <v>0</v>
      </c>
    </row>
    <row r="349">
      <c r="A349" s="3" t="s">
        <v>1101</v>
      </c>
      <c r="B349" s="3" t="s">
        <v>1102</v>
      </c>
      <c r="C349" s="3" t="s">
        <v>908</v>
      </c>
      <c r="D349" s="3">
        <v>3.0</v>
      </c>
      <c r="E349" s="3">
        <v>72.0</v>
      </c>
      <c r="F349" s="3">
        <v>2.0</v>
      </c>
      <c r="G349" s="3">
        <v>3.0</v>
      </c>
      <c r="H349" s="3">
        <v>0.0</v>
      </c>
      <c r="I349" s="3">
        <v>5.0</v>
      </c>
      <c r="J349" s="6">
        <v>0.06944444444444445</v>
      </c>
      <c r="K349" s="6">
        <v>0.4</v>
      </c>
      <c r="L349" s="3">
        <v>8.0</v>
      </c>
      <c r="M349" s="10">
        <v>2.6666666666666665</v>
      </c>
      <c r="N349" s="3">
        <f>vlookup($A349,'X-Risk'!$A:$M,13,false)</f>
        <v>0</v>
      </c>
      <c r="O349" s="8">
        <f>vlookup($A349,Math!$A:$M,13,false)</f>
        <v>1.333333333</v>
      </c>
      <c r="P349" s="8">
        <f>vlookup($A349,Chemistry!$A:$M,13,false)</f>
        <v>1.333333333</v>
      </c>
      <c r="Q349" s="3">
        <f>vlookup($A349,EarthSpace!$A:$M,13,false)</f>
        <v>0</v>
      </c>
      <c r="R349" s="3">
        <f>vlookup($A349,Biology!$A:$M,13,false)</f>
        <v>0</v>
      </c>
      <c r="S349" s="3">
        <f>vlookup($A349,Physics!$A:$M,13,false)</f>
        <v>0</v>
      </c>
    </row>
    <row r="350">
      <c r="A350" s="3" t="s">
        <v>911</v>
      </c>
      <c r="B350" s="3" t="s">
        <v>1103</v>
      </c>
      <c r="C350" s="3" t="s">
        <v>478</v>
      </c>
      <c r="D350" s="3">
        <v>4.0</v>
      </c>
      <c r="E350" s="3">
        <v>96.0</v>
      </c>
      <c r="F350" s="3">
        <v>2.0</v>
      </c>
      <c r="G350" s="3">
        <v>1.0</v>
      </c>
      <c r="H350" s="3">
        <v>0.0</v>
      </c>
      <c r="I350" s="3">
        <v>3.0</v>
      </c>
      <c r="J350" s="6">
        <v>0.03125</v>
      </c>
      <c r="K350" s="6">
        <v>0.6666666666666666</v>
      </c>
      <c r="L350" s="3">
        <v>8.0</v>
      </c>
      <c r="M350" s="7">
        <v>2.0</v>
      </c>
      <c r="N350" s="3">
        <f>vlookup($A350,'X-Risk'!$A:$M,13,false)</f>
        <v>0</v>
      </c>
      <c r="O350" s="3">
        <f>vlookup($A350,Math!$A:$M,13,false)</f>
        <v>0</v>
      </c>
      <c r="P350" s="3">
        <f>vlookup($A350,Chemistry!$A:$M,13,false)</f>
        <v>2</v>
      </c>
      <c r="Q350" s="3">
        <f>vlookup($A350,EarthSpace!$A:$M,13,false)</f>
        <v>0</v>
      </c>
      <c r="R350" s="3">
        <f>vlookup($A350,Biology!$A:$M,13,false)</f>
        <v>0</v>
      </c>
      <c r="S350" s="3">
        <f>vlookup($A350,Physics!$A:$M,13,false)</f>
        <v>0</v>
      </c>
    </row>
    <row r="351">
      <c r="A351" s="3" t="s">
        <v>1104</v>
      </c>
      <c r="B351" s="3" t="s">
        <v>451</v>
      </c>
      <c r="C351" s="3" t="s">
        <v>170</v>
      </c>
      <c r="D351" s="3">
        <v>4.0</v>
      </c>
      <c r="E351" s="3">
        <v>96.0</v>
      </c>
      <c r="F351" s="3">
        <v>2.0</v>
      </c>
      <c r="G351" s="3">
        <v>0.0</v>
      </c>
      <c r="H351" s="3">
        <v>0.0</v>
      </c>
      <c r="I351" s="3">
        <v>2.0</v>
      </c>
      <c r="J351" s="6">
        <v>0.020833333333333332</v>
      </c>
      <c r="K351" s="6">
        <v>1.0</v>
      </c>
      <c r="L351" s="3">
        <v>8.0</v>
      </c>
      <c r="M351" s="7">
        <v>2.0</v>
      </c>
      <c r="N351" s="3">
        <f>vlookup($A351,'X-Risk'!$A:$M,13,false)</f>
        <v>1</v>
      </c>
      <c r="O351" s="3">
        <f>vlookup($A351,Math!$A:$M,13,false)</f>
        <v>0</v>
      </c>
      <c r="P351" s="3">
        <f>vlookup($A351,Chemistry!$A:$M,13,false)</f>
        <v>0</v>
      </c>
      <c r="Q351" s="3">
        <f>vlookup($A351,EarthSpace!$A:$M,13,false)</f>
        <v>0</v>
      </c>
      <c r="R351" s="3">
        <f>vlookup($A351,Biology!$A:$M,13,false)</f>
        <v>1</v>
      </c>
      <c r="S351" s="3">
        <f>vlookup($A351,Physics!$A:$M,13,false)</f>
        <v>0</v>
      </c>
    </row>
    <row r="352">
      <c r="A352" s="3" t="s">
        <v>1105</v>
      </c>
      <c r="B352" s="3" t="s">
        <v>919</v>
      </c>
      <c r="C352" s="3" t="s">
        <v>254</v>
      </c>
      <c r="D352" s="3">
        <v>4.0</v>
      </c>
      <c r="E352" s="3">
        <v>96.0</v>
      </c>
      <c r="F352" s="3">
        <v>2.0</v>
      </c>
      <c r="G352" s="3">
        <v>1.0</v>
      </c>
      <c r="H352" s="3">
        <v>0.0</v>
      </c>
      <c r="I352" s="3">
        <v>3.0</v>
      </c>
      <c r="J352" s="6">
        <v>0.03125</v>
      </c>
      <c r="K352" s="6">
        <v>0.6666666666666666</v>
      </c>
      <c r="L352" s="3">
        <v>8.0</v>
      </c>
      <c r="M352" s="7">
        <v>2.0</v>
      </c>
      <c r="N352" s="3">
        <f>vlookup($A352,'X-Risk'!$A:$M,13,false)</f>
        <v>0</v>
      </c>
      <c r="O352" s="3">
        <f>vlookup($A352,Math!$A:$M,13,false)</f>
        <v>0</v>
      </c>
      <c r="P352" s="3">
        <f>vlookup($A352,Chemistry!$A:$M,13,false)</f>
        <v>1</v>
      </c>
      <c r="Q352" s="3">
        <f>vlookup($A352,EarthSpace!$A:$M,13,false)</f>
        <v>0</v>
      </c>
      <c r="R352" s="3">
        <f>vlookup($A352,Biology!$A:$M,13,false)</f>
        <v>0</v>
      </c>
      <c r="S352" s="3">
        <f>vlookup($A352,Physics!$A:$M,13,false)</f>
        <v>1</v>
      </c>
    </row>
    <row r="353">
      <c r="A353" s="3" t="s">
        <v>1106</v>
      </c>
      <c r="B353" s="3" t="s">
        <v>1107</v>
      </c>
      <c r="C353" s="3" t="s">
        <v>965</v>
      </c>
      <c r="D353" s="3">
        <v>4.0</v>
      </c>
      <c r="E353" s="3">
        <v>96.0</v>
      </c>
      <c r="F353" s="3">
        <v>2.0</v>
      </c>
      <c r="G353" s="3">
        <v>1.0</v>
      </c>
      <c r="H353" s="3">
        <v>0.0</v>
      </c>
      <c r="I353" s="3">
        <v>3.0</v>
      </c>
      <c r="J353" s="6">
        <v>0.03125</v>
      </c>
      <c r="K353" s="6">
        <v>0.6666666666666666</v>
      </c>
      <c r="L353" s="3">
        <v>8.0</v>
      </c>
      <c r="M353" s="7">
        <v>2.0</v>
      </c>
      <c r="N353" s="3">
        <f>vlookup($A353,'X-Risk'!$A:$M,13,false)</f>
        <v>0</v>
      </c>
      <c r="O353" s="3">
        <f>vlookup($A353,Math!$A:$M,13,false)</f>
        <v>0</v>
      </c>
      <c r="P353" s="3">
        <f>vlookup($A353,Chemistry!$A:$M,13,false)</f>
        <v>1</v>
      </c>
      <c r="Q353" s="3">
        <f>vlookup($A353,EarthSpace!$A:$M,13,false)</f>
        <v>1</v>
      </c>
      <c r="R353" s="3">
        <f>vlookup($A353,Biology!$A:$M,13,false)</f>
        <v>0</v>
      </c>
      <c r="S353" s="3">
        <f>vlookup($A353,Physics!$A:$M,13,false)</f>
        <v>0</v>
      </c>
    </row>
    <row r="354">
      <c r="A354" s="3" t="s">
        <v>1108</v>
      </c>
      <c r="B354" s="3" t="s">
        <v>1109</v>
      </c>
      <c r="C354" s="3" t="s">
        <v>716</v>
      </c>
      <c r="D354" s="3">
        <v>4.0</v>
      </c>
      <c r="E354" s="3">
        <v>96.0</v>
      </c>
      <c r="F354" s="3">
        <v>4.0</v>
      </c>
      <c r="G354" s="3">
        <v>3.0</v>
      </c>
      <c r="H354" s="3">
        <v>2.0</v>
      </c>
      <c r="I354" s="3">
        <v>9.0</v>
      </c>
      <c r="J354" s="6">
        <v>0.09375</v>
      </c>
      <c r="K354" s="6">
        <v>0.4444444444444444</v>
      </c>
      <c r="L354" s="3">
        <v>8.0</v>
      </c>
      <c r="M354" s="7">
        <v>2.0</v>
      </c>
      <c r="N354" s="3">
        <f>vlookup($A354,'X-Risk'!$A:$M,13,false)</f>
        <v>1</v>
      </c>
      <c r="O354" s="3">
        <f>vlookup($A354,Math!$A:$M,13,false)</f>
        <v>1</v>
      </c>
      <c r="P354" s="3">
        <f>vlookup($A354,Chemistry!$A:$M,13,false)</f>
        <v>1</v>
      </c>
      <c r="Q354" s="3">
        <f>vlookup($A354,EarthSpace!$A:$M,13,false)</f>
        <v>1</v>
      </c>
      <c r="R354" s="3">
        <f>vlookup($A354,Biology!$A:$M,13,false)</f>
        <v>-2</v>
      </c>
      <c r="S354" s="3">
        <f>vlookup($A354,Physics!$A:$M,13,false)</f>
        <v>0</v>
      </c>
    </row>
    <row r="355">
      <c r="A355" s="3" t="s">
        <v>1110</v>
      </c>
      <c r="B355" s="3" t="s">
        <v>1111</v>
      </c>
      <c r="C355" s="3" t="s">
        <v>698</v>
      </c>
      <c r="D355" s="3">
        <v>4.0</v>
      </c>
      <c r="E355" s="3">
        <v>96.0</v>
      </c>
      <c r="F355" s="3">
        <v>3.0</v>
      </c>
      <c r="G355" s="3">
        <v>8.0</v>
      </c>
      <c r="H355" s="3">
        <v>1.0</v>
      </c>
      <c r="I355" s="3">
        <v>12.0</v>
      </c>
      <c r="J355" s="6">
        <v>0.125</v>
      </c>
      <c r="K355" s="6">
        <v>0.25</v>
      </c>
      <c r="L355" s="3">
        <v>8.0</v>
      </c>
      <c r="M355" s="7">
        <v>2.0</v>
      </c>
      <c r="N355" s="3">
        <f>vlookup($A355,'X-Risk'!$A:$M,13,false)</f>
        <v>1</v>
      </c>
      <c r="O355" s="3">
        <f>vlookup($A355,Math!$A:$M,13,false)</f>
        <v>0</v>
      </c>
      <c r="P355" s="3">
        <f>vlookup($A355,Chemistry!$A:$M,13,false)</f>
        <v>0</v>
      </c>
      <c r="Q355" s="3">
        <f>vlookup($A355,EarthSpace!$A:$M,13,false)</f>
        <v>0</v>
      </c>
      <c r="R355" s="3">
        <f>vlookup($A355,Biology!$A:$M,13,false)</f>
        <v>1</v>
      </c>
      <c r="S355" s="3">
        <f>vlookup($A355,Physics!$A:$M,13,false)</f>
        <v>0</v>
      </c>
    </row>
    <row r="356">
      <c r="A356" s="3" t="s">
        <v>1112</v>
      </c>
      <c r="B356" s="3" t="s">
        <v>200</v>
      </c>
      <c r="C356" s="3" t="s">
        <v>974</v>
      </c>
      <c r="D356" s="3">
        <v>4.0</v>
      </c>
      <c r="E356" s="3">
        <v>96.0</v>
      </c>
      <c r="F356" s="3">
        <v>6.0</v>
      </c>
      <c r="G356" s="3">
        <v>10.0</v>
      </c>
      <c r="H356" s="3">
        <v>4.0</v>
      </c>
      <c r="I356" s="3">
        <v>20.0</v>
      </c>
      <c r="J356" s="6">
        <v>0.20833333333333334</v>
      </c>
      <c r="K356" s="6">
        <v>0.3</v>
      </c>
      <c r="L356" s="3">
        <v>8.0</v>
      </c>
      <c r="M356" s="7">
        <v>2.0</v>
      </c>
      <c r="N356" s="3">
        <f>vlookup($A356,'X-Risk'!$A:$M,13,false)</f>
        <v>-1</v>
      </c>
      <c r="O356" s="3">
        <f>vlookup($A356,Math!$A:$M,13,false)</f>
        <v>1</v>
      </c>
      <c r="P356" s="3">
        <f>vlookup($A356,Chemistry!$A:$M,13,false)</f>
        <v>1</v>
      </c>
      <c r="Q356" s="3">
        <f>vlookup($A356,EarthSpace!$A:$M,13,false)</f>
        <v>1</v>
      </c>
      <c r="R356" s="3">
        <f>vlookup($A356,Biology!$A:$M,13,false)</f>
        <v>0</v>
      </c>
      <c r="S356" s="3">
        <f>vlookup($A356,Physics!$A:$M,13,false)</f>
        <v>0</v>
      </c>
    </row>
    <row r="357">
      <c r="A357" s="3" t="s">
        <v>1113</v>
      </c>
      <c r="B357" s="3" t="s">
        <v>1114</v>
      </c>
      <c r="C357" s="3" t="s">
        <v>771</v>
      </c>
      <c r="D357" s="3">
        <v>4.0</v>
      </c>
      <c r="E357" s="3">
        <v>96.0</v>
      </c>
      <c r="F357" s="3">
        <v>2.0</v>
      </c>
      <c r="G357" s="3">
        <v>6.0</v>
      </c>
      <c r="H357" s="3">
        <v>0.0</v>
      </c>
      <c r="I357" s="3">
        <v>8.0</v>
      </c>
      <c r="J357" s="6">
        <v>0.08333333333333333</v>
      </c>
      <c r="K357" s="6">
        <v>0.25</v>
      </c>
      <c r="L357" s="3">
        <v>8.0</v>
      </c>
      <c r="M357" s="7">
        <v>2.0</v>
      </c>
      <c r="N357" s="3">
        <f>vlookup($A357,'X-Risk'!$A:$M,13,false)</f>
        <v>0</v>
      </c>
      <c r="O357" s="3">
        <f>vlookup($A357,Math!$A:$M,13,false)</f>
        <v>1</v>
      </c>
      <c r="P357" s="3">
        <f>vlookup($A357,Chemistry!$A:$M,13,false)</f>
        <v>0</v>
      </c>
      <c r="Q357" s="3">
        <f>vlookup($A357,EarthSpace!$A:$M,13,false)</f>
        <v>0</v>
      </c>
      <c r="R357" s="3">
        <f>vlookup($A357,Biology!$A:$M,13,false)</f>
        <v>1</v>
      </c>
      <c r="S357" s="3">
        <f>vlookup($A357,Physics!$A:$M,13,false)</f>
        <v>0</v>
      </c>
    </row>
    <row r="358">
      <c r="A358" s="3" t="s">
        <v>1115</v>
      </c>
      <c r="B358" s="3" t="s">
        <v>932</v>
      </c>
      <c r="C358" s="3" t="s">
        <v>112</v>
      </c>
      <c r="D358" s="3">
        <v>4.0</v>
      </c>
      <c r="E358" s="3">
        <v>96.0</v>
      </c>
      <c r="F358" s="3">
        <v>3.0</v>
      </c>
      <c r="G358" s="3">
        <v>0.0</v>
      </c>
      <c r="H358" s="3">
        <v>1.0</v>
      </c>
      <c r="I358" s="3">
        <v>4.0</v>
      </c>
      <c r="J358" s="6">
        <v>0.041666666666666664</v>
      </c>
      <c r="K358" s="6">
        <v>0.75</v>
      </c>
      <c r="L358" s="3">
        <v>8.0</v>
      </c>
      <c r="M358" s="7">
        <v>2.0</v>
      </c>
      <c r="N358" s="3">
        <f>vlookup($A358,'X-Risk'!$A:$M,13,false)</f>
        <v>1</v>
      </c>
      <c r="O358" s="3">
        <f>vlookup($A358,Math!$A:$M,13,false)</f>
        <v>0</v>
      </c>
      <c r="P358" s="3">
        <f>vlookup($A358,Chemistry!$A:$M,13,false)</f>
        <v>0</v>
      </c>
      <c r="Q358" s="3">
        <f>vlookup($A358,EarthSpace!$A:$M,13,false)</f>
        <v>0</v>
      </c>
      <c r="R358" s="3">
        <f>vlookup($A358,Biology!$A:$M,13,false)</f>
        <v>1</v>
      </c>
      <c r="S358" s="3">
        <f>vlookup($A358,Physics!$A:$M,13,false)</f>
        <v>0</v>
      </c>
    </row>
    <row r="359">
      <c r="A359" s="3" t="s">
        <v>1116</v>
      </c>
      <c r="B359" s="3" t="s">
        <v>692</v>
      </c>
      <c r="C359" s="3" t="s">
        <v>744</v>
      </c>
      <c r="D359" s="3">
        <v>4.0</v>
      </c>
      <c r="E359" s="3">
        <v>96.0</v>
      </c>
      <c r="F359" s="3">
        <v>2.0</v>
      </c>
      <c r="G359" s="3">
        <v>3.0</v>
      </c>
      <c r="H359" s="3">
        <v>0.0</v>
      </c>
      <c r="I359" s="3">
        <v>5.0</v>
      </c>
      <c r="J359" s="6">
        <v>0.052083333333333336</v>
      </c>
      <c r="K359" s="6">
        <v>0.4</v>
      </c>
      <c r="L359" s="3">
        <v>8.0</v>
      </c>
      <c r="M359" s="7">
        <v>2.0</v>
      </c>
      <c r="N359" s="3">
        <f>vlookup($A359,'X-Risk'!$A:$M,13,false)</f>
        <v>1</v>
      </c>
      <c r="O359" s="3">
        <f>vlookup($A359,Math!$A:$M,13,false)</f>
        <v>1</v>
      </c>
      <c r="P359" s="3">
        <f>vlookup($A359,Chemistry!$A:$M,13,false)</f>
        <v>0</v>
      </c>
      <c r="Q359" s="3">
        <f>vlookup($A359,EarthSpace!$A:$M,13,false)</f>
        <v>0</v>
      </c>
      <c r="R359" s="3">
        <f>vlookup($A359,Biology!$A:$M,13,false)</f>
        <v>0</v>
      </c>
      <c r="S359" s="3">
        <f>vlookup($A359,Physics!$A:$M,13,false)</f>
        <v>0</v>
      </c>
    </row>
    <row r="360">
      <c r="A360" s="3" t="s">
        <v>1117</v>
      </c>
      <c r="B360" s="3" t="s">
        <v>1118</v>
      </c>
      <c r="C360" s="3" t="s">
        <v>447</v>
      </c>
      <c r="D360" s="3">
        <v>4.0</v>
      </c>
      <c r="E360" s="3">
        <v>96.0</v>
      </c>
      <c r="F360" s="3">
        <v>2.0</v>
      </c>
      <c r="G360" s="3">
        <v>0.0</v>
      </c>
      <c r="H360" s="3">
        <v>0.0</v>
      </c>
      <c r="I360" s="3">
        <v>2.0</v>
      </c>
      <c r="J360" s="6">
        <v>0.020833333333333332</v>
      </c>
      <c r="K360" s="6">
        <v>1.0</v>
      </c>
      <c r="L360" s="3">
        <v>8.0</v>
      </c>
      <c r="M360" s="7">
        <v>2.0</v>
      </c>
      <c r="N360" s="3">
        <f>vlookup($A360,'X-Risk'!$A:$M,13,false)</f>
        <v>0</v>
      </c>
      <c r="O360" s="3">
        <f>vlookup($A360,Math!$A:$M,13,false)</f>
        <v>0</v>
      </c>
      <c r="P360" s="3">
        <f>vlookup($A360,Chemistry!$A:$M,13,false)</f>
        <v>0</v>
      </c>
      <c r="Q360" s="3">
        <f>vlookup($A360,EarthSpace!$A:$M,13,false)</f>
        <v>0</v>
      </c>
      <c r="R360" s="3">
        <f>vlookup($A360,Biology!$A:$M,13,false)</f>
        <v>2</v>
      </c>
      <c r="S360" s="3">
        <f>vlookup($A360,Physics!$A:$M,13,false)</f>
        <v>0</v>
      </c>
    </row>
    <row r="361">
      <c r="A361" s="3" t="s">
        <v>512</v>
      </c>
      <c r="B361" s="3" t="s">
        <v>1119</v>
      </c>
      <c r="C361" s="3" t="s">
        <v>603</v>
      </c>
      <c r="D361" s="3">
        <v>4.0</v>
      </c>
      <c r="E361" s="3">
        <v>96.0</v>
      </c>
      <c r="F361" s="3">
        <v>3.0</v>
      </c>
      <c r="G361" s="3">
        <v>2.0</v>
      </c>
      <c r="H361" s="3">
        <v>1.0</v>
      </c>
      <c r="I361" s="3">
        <v>6.0</v>
      </c>
      <c r="J361" s="6">
        <v>0.0625</v>
      </c>
      <c r="K361" s="6">
        <v>0.5</v>
      </c>
      <c r="L361" s="3">
        <v>8.0</v>
      </c>
      <c r="M361" s="7">
        <v>2.0</v>
      </c>
      <c r="N361" s="3">
        <f>vlookup($A361,'X-Risk'!$A:$M,13,false)</f>
        <v>0</v>
      </c>
      <c r="O361" s="3">
        <f>vlookup($A361,Math!$A:$M,13,false)</f>
        <v>1</v>
      </c>
      <c r="P361" s="3">
        <f>vlookup($A361,Chemistry!$A:$M,13,false)</f>
        <v>0</v>
      </c>
      <c r="Q361" s="3">
        <f>vlookup($A361,EarthSpace!$A:$M,13,false)</f>
        <v>0</v>
      </c>
      <c r="R361" s="3">
        <f>vlookup($A361,Biology!$A:$M,13,false)</f>
        <v>0</v>
      </c>
      <c r="S361" s="3">
        <f>vlookup($A361,Physics!$A:$M,13,false)</f>
        <v>1</v>
      </c>
    </row>
    <row r="362">
      <c r="A362" s="3" t="s">
        <v>1120</v>
      </c>
      <c r="B362" s="3" t="s">
        <v>1121</v>
      </c>
      <c r="C362" s="3" t="s">
        <v>741</v>
      </c>
      <c r="D362" s="3">
        <v>4.0</v>
      </c>
      <c r="E362" s="3">
        <v>96.0</v>
      </c>
      <c r="F362" s="3">
        <v>2.0</v>
      </c>
      <c r="G362" s="3">
        <v>2.0</v>
      </c>
      <c r="H362" s="3">
        <v>0.0</v>
      </c>
      <c r="I362" s="3">
        <v>4.0</v>
      </c>
      <c r="J362" s="6">
        <v>0.041666666666666664</v>
      </c>
      <c r="K362" s="6">
        <v>0.5</v>
      </c>
      <c r="L362" s="3">
        <v>8.0</v>
      </c>
      <c r="M362" s="7">
        <v>2.0</v>
      </c>
      <c r="N362" s="3">
        <f>vlookup($A362,'X-Risk'!$A:$M,13,false)</f>
        <v>0</v>
      </c>
      <c r="O362" s="3">
        <f>vlookup($A362,Math!$A:$M,13,false)</f>
        <v>1</v>
      </c>
      <c r="P362" s="3">
        <f>vlookup($A362,Chemistry!$A:$M,13,false)</f>
        <v>1</v>
      </c>
      <c r="Q362" s="3">
        <f>vlookup($A362,EarthSpace!$A:$M,13,false)</f>
        <v>0</v>
      </c>
      <c r="R362" s="3">
        <f>vlookup($A362,Biology!$A:$M,13,false)</f>
        <v>0</v>
      </c>
      <c r="S362" s="3">
        <f>vlookup($A362,Physics!$A:$M,13,false)</f>
        <v>0</v>
      </c>
    </row>
    <row r="363">
      <c r="A363" s="3" t="s">
        <v>1122</v>
      </c>
      <c r="B363" s="3" t="s">
        <v>1123</v>
      </c>
      <c r="C363" s="3" t="s">
        <v>473</v>
      </c>
      <c r="D363" s="3">
        <v>4.0</v>
      </c>
      <c r="E363" s="3">
        <v>96.0</v>
      </c>
      <c r="F363" s="3">
        <v>3.0</v>
      </c>
      <c r="G363" s="3">
        <v>6.0</v>
      </c>
      <c r="H363" s="3">
        <v>1.0</v>
      </c>
      <c r="I363" s="3">
        <v>10.0</v>
      </c>
      <c r="J363" s="6">
        <v>0.10416666666666667</v>
      </c>
      <c r="K363" s="6">
        <v>0.3</v>
      </c>
      <c r="L363" s="3">
        <v>8.0</v>
      </c>
      <c r="M363" s="7">
        <v>2.0</v>
      </c>
      <c r="N363" s="3">
        <f>vlookup($A363,'X-Risk'!$A:$M,13,false)</f>
        <v>0</v>
      </c>
      <c r="O363" s="3">
        <f>vlookup($A363,Math!$A:$M,13,false)</f>
        <v>0</v>
      </c>
      <c r="P363" s="3">
        <f>vlookup($A363,Chemistry!$A:$M,13,false)</f>
        <v>0</v>
      </c>
      <c r="Q363" s="3">
        <f>vlookup($A363,EarthSpace!$A:$M,13,false)</f>
        <v>2</v>
      </c>
      <c r="R363" s="3">
        <f>vlookup($A363,Biology!$A:$M,13,false)</f>
        <v>0</v>
      </c>
      <c r="S363" s="3">
        <f>vlookup($A363,Physics!$A:$M,13,false)</f>
        <v>0</v>
      </c>
    </row>
    <row r="364">
      <c r="A364" s="3" t="s">
        <v>1124</v>
      </c>
      <c r="B364" s="3" t="s">
        <v>1125</v>
      </c>
      <c r="C364" s="3" t="s">
        <v>1034</v>
      </c>
      <c r="D364" s="3">
        <v>4.0</v>
      </c>
      <c r="E364" s="3">
        <v>96.0</v>
      </c>
      <c r="F364" s="3">
        <v>2.0</v>
      </c>
      <c r="G364" s="3">
        <v>3.0</v>
      </c>
      <c r="H364" s="3">
        <v>0.0</v>
      </c>
      <c r="I364" s="3">
        <v>5.0</v>
      </c>
      <c r="J364" s="6">
        <v>0.052083333333333336</v>
      </c>
      <c r="K364" s="6">
        <v>0.4</v>
      </c>
      <c r="L364" s="3">
        <v>8.0</v>
      </c>
      <c r="M364" s="7">
        <v>2.0</v>
      </c>
      <c r="N364" s="3">
        <f>vlookup($A364,'X-Risk'!$A:$M,13,false)</f>
        <v>0</v>
      </c>
      <c r="O364" s="3">
        <f>vlookup($A364,Math!$A:$M,13,false)</f>
        <v>1</v>
      </c>
      <c r="P364" s="3">
        <f>vlookup($A364,Chemistry!$A:$M,13,false)</f>
        <v>0</v>
      </c>
      <c r="Q364" s="3">
        <f>vlookup($A364,EarthSpace!$A:$M,13,false)</f>
        <v>0</v>
      </c>
      <c r="R364" s="3">
        <f>vlookup($A364,Biology!$A:$M,13,false)</f>
        <v>1</v>
      </c>
      <c r="S364" s="3">
        <f>vlookup($A364,Physics!$A:$M,13,false)</f>
        <v>0</v>
      </c>
    </row>
    <row r="365">
      <c r="A365" s="3" t="s">
        <v>602</v>
      </c>
      <c r="B365" s="3" t="s">
        <v>871</v>
      </c>
      <c r="C365" s="3" t="s">
        <v>704</v>
      </c>
      <c r="D365" s="3">
        <v>4.0</v>
      </c>
      <c r="E365" s="3">
        <v>96.0</v>
      </c>
      <c r="F365" s="3">
        <v>2.0</v>
      </c>
      <c r="G365" s="3">
        <v>14.0</v>
      </c>
      <c r="H365" s="3">
        <v>0.0</v>
      </c>
      <c r="I365" s="3">
        <v>16.0</v>
      </c>
      <c r="J365" s="6">
        <v>0.16666666666666666</v>
      </c>
      <c r="K365" s="6">
        <v>0.125</v>
      </c>
      <c r="L365" s="3">
        <v>8.0</v>
      </c>
      <c r="M365" s="7">
        <v>2.0</v>
      </c>
      <c r="N365" s="3">
        <f>vlookup($A365,'X-Risk'!$A:$M,13,false)</f>
        <v>1</v>
      </c>
      <c r="O365" s="3">
        <f>vlookup($A365,Math!$A:$M,13,false)</f>
        <v>0</v>
      </c>
      <c r="P365" s="3">
        <f>vlookup($A365,Chemistry!$A:$M,13,false)</f>
        <v>0</v>
      </c>
      <c r="Q365" s="3">
        <f>vlookup($A365,EarthSpace!$A:$M,13,false)</f>
        <v>0</v>
      </c>
      <c r="R365" s="3">
        <f>vlookup($A365,Biology!$A:$M,13,false)</f>
        <v>0</v>
      </c>
      <c r="S365" s="3">
        <f>vlookup($A365,Physics!$A:$M,13,false)</f>
        <v>1</v>
      </c>
    </row>
    <row r="366">
      <c r="A366" s="3" t="s">
        <v>1126</v>
      </c>
      <c r="B366" s="3" t="s">
        <v>511</v>
      </c>
      <c r="C366" s="3" t="s">
        <v>547</v>
      </c>
      <c r="D366" s="3">
        <v>4.0</v>
      </c>
      <c r="E366" s="3">
        <v>96.0</v>
      </c>
      <c r="F366" s="3">
        <v>2.0</v>
      </c>
      <c r="G366" s="3">
        <v>4.0</v>
      </c>
      <c r="H366" s="3">
        <v>0.0</v>
      </c>
      <c r="I366" s="3">
        <v>6.0</v>
      </c>
      <c r="J366" s="6">
        <v>0.0625</v>
      </c>
      <c r="K366" s="6">
        <v>0.3333333333333333</v>
      </c>
      <c r="L366" s="3">
        <v>8.0</v>
      </c>
      <c r="M366" s="7">
        <v>2.0</v>
      </c>
      <c r="N366" s="3">
        <f>vlookup($A366,'X-Risk'!$A:$M,13,false)</f>
        <v>0</v>
      </c>
      <c r="O366" s="3">
        <f>vlookup($A366,Math!$A:$M,13,false)</f>
        <v>1</v>
      </c>
      <c r="P366" s="3">
        <f>vlookup($A366,Chemistry!$A:$M,13,false)</f>
        <v>0</v>
      </c>
      <c r="Q366" s="3">
        <f>vlookup($A366,EarthSpace!$A:$M,13,false)</f>
        <v>0</v>
      </c>
      <c r="R366" s="3">
        <f>vlookup($A366,Biology!$A:$M,13,false)</f>
        <v>0</v>
      </c>
      <c r="S366" s="3">
        <f>vlookup($A366,Physics!$A:$M,13,false)</f>
        <v>1</v>
      </c>
    </row>
    <row r="367">
      <c r="A367" s="3" t="s">
        <v>1127</v>
      </c>
      <c r="B367" s="3" t="s">
        <v>1128</v>
      </c>
      <c r="C367" s="3" t="s">
        <v>695</v>
      </c>
      <c r="D367" s="3">
        <v>4.0</v>
      </c>
      <c r="E367" s="3">
        <v>96.0</v>
      </c>
      <c r="F367" s="3">
        <v>2.0</v>
      </c>
      <c r="G367" s="3">
        <v>5.0</v>
      </c>
      <c r="H367" s="3">
        <v>0.0</v>
      </c>
      <c r="I367" s="3">
        <v>7.0</v>
      </c>
      <c r="J367" s="6">
        <v>0.07291666666666667</v>
      </c>
      <c r="K367" s="6">
        <v>0.2857142857142857</v>
      </c>
      <c r="L367" s="3">
        <v>8.0</v>
      </c>
      <c r="M367" s="7">
        <v>2.0</v>
      </c>
      <c r="N367" s="3">
        <f>vlookup($A367,'X-Risk'!$A:$M,13,false)</f>
        <v>0</v>
      </c>
      <c r="O367" s="3">
        <f>vlookup($A367,Math!$A:$M,13,false)</f>
        <v>1</v>
      </c>
      <c r="P367" s="3">
        <f>vlookup($A367,Chemistry!$A:$M,13,false)</f>
        <v>0</v>
      </c>
      <c r="Q367" s="3">
        <f>vlookup($A367,EarthSpace!$A:$M,13,false)</f>
        <v>0</v>
      </c>
      <c r="R367" s="3">
        <f>vlookup($A367,Biology!$A:$M,13,false)</f>
        <v>1</v>
      </c>
      <c r="S367" s="3">
        <f>vlookup($A367,Physics!$A:$M,13,false)</f>
        <v>0</v>
      </c>
    </row>
    <row r="368">
      <c r="A368" s="3" t="s">
        <v>1129</v>
      </c>
      <c r="B368" s="3" t="s">
        <v>1130</v>
      </c>
      <c r="C368" s="3" t="s">
        <v>617</v>
      </c>
      <c r="D368" s="3">
        <v>4.0</v>
      </c>
      <c r="E368" s="3">
        <v>96.0</v>
      </c>
      <c r="F368" s="3">
        <v>2.0</v>
      </c>
      <c r="G368" s="3">
        <v>1.0</v>
      </c>
      <c r="H368" s="3">
        <v>0.0</v>
      </c>
      <c r="I368" s="3">
        <v>3.0</v>
      </c>
      <c r="J368" s="6">
        <v>0.03125</v>
      </c>
      <c r="K368" s="6">
        <v>0.6666666666666666</v>
      </c>
      <c r="L368" s="3">
        <v>8.0</v>
      </c>
      <c r="M368" s="7">
        <v>2.0</v>
      </c>
      <c r="N368" s="3">
        <f>vlookup($A368,'X-Risk'!$A:$M,13,false)</f>
        <v>0</v>
      </c>
      <c r="O368" s="3">
        <f>vlookup($A368,Math!$A:$M,13,false)</f>
        <v>0</v>
      </c>
      <c r="P368" s="3">
        <f>vlookup($A368,Chemistry!$A:$M,13,false)</f>
        <v>1</v>
      </c>
      <c r="Q368" s="3">
        <f>vlookup($A368,EarthSpace!$A:$M,13,false)</f>
        <v>0</v>
      </c>
      <c r="R368" s="3">
        <f>vlookup($A368,Biology!$A:$M,13,false)</f>
        <v>1</v>
      </c>
      <c r="S368" s="3">
        <f>vlookup($A368,Physics!$A:$M,13,false)</f>
        <v>0</v>
      </c>
    </row>
    <row r="369">
      <c r="A369" s="3" t="s">
        <v>464</v>
      </c>
      <c r="B369" s="3" t="s">
        <v>1131</v>
      </c>
      <c r="C369" s="3" t="s">
        <v>499</v>
      </c>
      <c r="D369" s="3">
        <v>4.0</v>
      </c>
      <c r="E369" s="3">
        <v>96.0</v>
      </c>
      <c r="F369" s="3">
        <v>2.0</v>
      </c>
      <c r="G369" s="3">
        <v>1.0</v>
      </c>
      <c r="H369" s="3">
        <v>0.0</v>
      </c>
      <c r="I369" s="3">
        <v>3.0</v>
      </c>
      <c r="J369" s="6">
        <v>0.03125</v>
      </c>
      <c r="K369" s="6">
        <v>0.6666666666666666</v>
      </c>
      <c r="L369" s="3">
        <v>8.0</v>
      </c>
      <c r="M369" s="7">
        <v>2.0</v>
      </c>
      <c r="N369" s="3">
        <f>vlookup($A369,'X-Risk'!$A:$M,13,false)</f>
        <v>0</v>
      </c>
      <c r="O369" s="3">
        <f>vlookup($A369,Math!$A:$M,13,false)</f>
        <v>1</v>
      </c>
      <c r="P369" s="3">
        <f>vlookup($A369,Chemistry!$A:$M,13,false)</f>
        <v>1</v>
      </c>
      <c r="Q369" s="3">
        <f>vlookup($A369,EarthSpace!$A:$M,13,false)</f>
        <v>0</v>
      </c>
      <c r="R369" s="3">
        <f>vlookup($A369,Biology!$A:$M,13,false)</f>
        <v>0</v>
      </c>
      <c r="S369" s="3">
        <f>vlookup($A369,Physics!$A:$M,13,false)</f>
        <v>0</v>
      </c>
    </row>
    <row r="370">
      <c r="A370" s="3" t="s">
        <v>1132</v>
      </c>
      <c r="B370" s="3" t="s">
        <v>460</v>
      </c>
      <c r="C370" s="3" t="s">
        <v>1048</v>
      </c>
      <c r="D370" s="3">
        <v>4.0</v>
      </c>
      <c r="E370" s="3">
        <v>96.0</v>
      </c>
      <c r="F370" s="3">
        <v>5.0</v>
      </c>
      <c r="G370" s="3">
        <v>3.0</v>
      </c>
      <c r="H370" s="3">
        <v>3.0</v>
      </c>
      <c r="I370" s="3">
        <v>11.0</v>
      </c>
      <c r="J370" s="6">
        <v>0.11458333333333333</v>
      </c>
      <c r="K370" s="6">
        <v>0.45454545454545453</v>
      </c>
      <c r="L370" s="3">
        <v>8.0</v>
      </c>
      <c r="M370" s="7">
        <v>2.0</v>
      </c>
      <c r="N370" s="3">
        <f>vlookup($A370,'X-Risk'!$A:$M,13,false)</f>
        <v>3</v>
      </c>
      <c r="O370" s="3">
        <f>vlookup($A370,Math!$A:$M,13,false)</f>
        <v>0</v>
      </c>
      <c r="P370" s="3">
        <f>vlookup($A370,Chemistry!$A:$M,13,false)</f>
        <v>0</v>
      </c>
      <c r="Q370" s="3">
        <f>vlookup($A370,EarthSpace!$A:$M,13,false)</f>
        <v>-1</v>
      </c>
      <c r="R370" s="3">
        <f>vlookup($A370,Biology!$A:$M,13,false)</f>
        <v>0</v>
      </c>
      <c r="S370" s="3">
        <f>vlookup($A370,Physics!$A:$M,13,false)</f>
        <v>0</v>
      </c>
    </row>
    <row r="371">
      <c r="A371" s="3" t="s">
        <v>1133</v>
      </c>
      <c r="B371" s="3" t="s">
        <v>1134</v>
      </c>
      <c r="C371" s="3" t="s">
        <v>674</v>
      </c>
      <c r="D371" s="3">
        <v>4.0</v>
      </c>
      <c r="E371" s="3">
        <v>96.0</v>
      </c>
      <c r="F371" s="3">
        <v>2.0</v>
      </c>
      <c r="G371" s="3">
        <v>0.0</v>
      </c>
      <c r="H371" s="3">
        <v>0.0</v>
      </c>
      <c r="I371" s="3">
        <v>2.0</v>
      </c>
      <c r="J371" s="6">
        <v>0.020833333333333332</v>
      </c>
      <c r="K371" s="6">
        <v>1.0</v>
      </c>
      <c r="L371" s="3">
        <v>8.0</v>
      </c>
      <c r="M371" s="7">
        <v>2.0</v>
      </c>
      <c r="N371" s="3">
        <f>vlookup($A371,'X-Risk'!$A:$M,13,false)</f>
        <v>0</v>
      </c>
      <c r="O371" s="3">
        <f>vlookup($A371,Math!$A:$M,13,false)</f>
        <v>0</v>
      </c>
      <c r="P371" s="3">
        <f>vlookup($A371,Chemistry!$A:$M,13,false)</f>
        <v>0</v>
      </c>
      <c r="Q371" s="3">
        <f>vlookup($A371,EarthSpace!$A:$M,13,false)</f>
        <v>2</v>
      </c>
      <c r="R371" s="3">
        <f>vlookup($A371,Biology!$A:$M,13,false)</f>
        <v>0</v>
      </c>
      <c r="S371" s="3">
        <f>vlookup($A371,Physics!$A:$M,13,false)</f>
        <v>0</v>
      </c>
    </row>
    <row r="372">
      <c r="A372" s="3" t="s">
        <v>1066</v>
      </c>
      <c r="B372" s="3" t="s">
        <v>1103</v>
      </c>
      <c r="C372" s="3" t="s">
        <v>439</v>
      </c>
      <c r="D372" s="3">
        <v>4.0</v>
      </c>
      <c r="E372" s="3">
        <v>96.0</v>
      </c>
      <c r="F372" s="3">
        <v>3.0</v>
      </c>
      <c r="G372" s="3">
        <v>3.0</v>
      </c>
      <c r="H372" s="3">
        <v>1.0</v>
      </c>
      <c r="I372" s="3">
        <v>7.0</v>
      </c>
      <c r="J372" s="6">
        <v>0.07291666666666667</v>
      </c>
      <c r="K372" s="6">
        <v>0.42857142857142855</v>
      </c>
      <c r="L372" s="3">
        <v>8.0</v>
      </c>
      <c r="M372" s="7">
        <v>2.0</v>
      </c>
      <c r="N372" s="3">
        <f>vlookup($A372,'X-Risk'!$A:$M,13,false)</f>
        <v>2</v>
      </c>
      <c r="O372" s="3">
        <f>vlookup($A372,Math!$A:$M,13,false)</f>
        <v>0</v>
      </c>
      <c r="P372" s="3">
        <f>vlookup($A372,Chemistry!$A:$M,13,false)</f>
        <v>0</v>
      </c>
      <c r="Q372" s="3">
        <f>vlookup($A372,EarthSpace!$A:$M,13,false)</f>
        <v>0</v>
      </c>
      <c r="R372" s="3">
        <f>vlookup($A372,Biology!$A:$M,13,false)</f>
        <v>0</v>
      </c>
      <c r="S372" s="3">
        <f>vlookup($A372,Physics!$A:$M,13,false)</f>
        <v>0</v>
      </c>
    </row>
    <row r="373">
      <c r="A373" s="3" t="s">
        <v>1136</v>
      </c>
      <c r="B373" s="3" t="s">
        <v>1137</v>
      </c>
      <c r="C373" s="3" t="s">
        <v>398</v>
      </c>
      <c r="D373" s="3">
        <v>4.0</v>
      </c>
      <c r="E373" s="3">
        <v>96.0</v>
      </c>
      <c r="F373" s="3">
        <v>5.0</v>
      </c>
      <c r="G373" s="3">
        <v>3.0</v>
      </c>
      <c r="H373" s="3">
        <v>3.0</v>
      </c>
      <c r="I373" s="3">
        <v>11.0</v>
      </c>
      <c r="J373" s="6">
        <v>0.11458333333333333</v>
      </c>
      <c r="K373" s="6">
        <v>0.45454545454545453</v>
      </c>
      <c r="L373" s="3">
        <v>8.0</v>
      </c>
      <c r="M373" s="7">
        <v>2.0</v>
      </c>
      <c r="N373" s="3">
        <f>vlookup($A373,'X-Risk'!$A:$M,13,false)</f>
        <v>-2</v>
      </c>
      <c r="O373" s="3">
        <f>vlookup($A373,Math!$A:$M,13,false)</f>
        <v>0</v>
      </c>
      <c r="P373" s="3">
        <f>vlookup($A373,Chemistry!$A:$M,13,false)</f>
        <v>0</v>
      </c>
      <c r="Q373" s="3">
        <f>vlookup($A373,EarthSpace!$A:$M,13,false)</f>
        <v>0</v>
      </c>
      <c r="R373" s="3">
        <f>vlookup($A373,Biology!$A:$M,13,false)</f>
        <v>4</v>
      </c>
      <c r="S373" s="3">
        <f>vlookup($A373,Physics!$A:$M,13,false)</f>
        <v>0</v>
      </c>
    </row>
    <row r="374">
      <c r="A374" s="3" t="s">
        <v>631</v>
      </c>
      <c r="B374" s="3" t="s">
        <v>1138</v>
      </c>
      <c r="C374" s="3" t="s">
        <v>526</v>
      </c>
      <c r="D374" s="3">
        <v>4.0</v>
      </c>
      <c r="E374" s="3">
        <v>96.0</v>
      </c>
      <c r="F374" s="3">
        <v>2.0</v>
      </c>
      <c r="G374" s="3">
        <v>0.0</v>
      </c>
      <c r="H374" s="3">
        <v>0.0</v>
      </c>
      <c r="I374" s="3">
        <v>2.0</v>
      </c>
      <c r="J374" s="6">
        <v>0.020833333333333332</v>
      </c>
      <c r="K374" s="6">
        <v>1.0</v>
      </c>
      <c r="L374" s="3">
        <v>8.0</v>
      </c>
      <c r="M374" s="7">
        <v>2.0</v>
      </c>
      <c r="N374" s="3">
        <f>vlookup($A374,'X-Risk'!$A:$M,13,false)</f>
        <v>0</v>
      </c>
      <c r="O374" s="3">
        <f>vlookup($A374,Math!$A:$M,13,false)</f>
        <v>0</v>
      </c>
      <c r="P374" s="3">
        <f>vlookup($A374,Chemistry!$A:$M,13,false)</f>
        <v>0</v>
      </c>
      <c r="Q374" s="3">
        <f>vlookup($A374,EarthSpace!$A:$M,13,false)</f>
        <v>2</v>
      </c>
      <c r="R374" s="3">
        <f>vlookup($A374,Biology!$A:$M,13,false)</f>
        <v>0</v>
      </c>
      <c r="S374" s="3">
        <f>vlookup($A374,Physics!$A:$M,13,false)</f>
        <v>0</v>
      </c>
    </row>
    <row r="375">
      <c r="A375" s="3" t="s">
        <v>1139</v>
      </c>
      <c r="B375" s="3" t="s">
        <v>1140</v>
      </c>
      <c r="C375" s="3" t="s">
        <v>254</v>
      </c>
      <c r="D375" s="3">
        <v>4.0</v>
      </c>
      <c r="E375" s="3">
        <v>96.0</v>
      </c>
      <c r="F375" s="3">
        <v>4.0</v>
      </c>
      <c r="G375" s="3">
        <v>1.0</v>
      </c>
      <c r="H375" s="3">
        <v>2.0</v>
      </c>
      <c r="I375" s="3">
        <v>7.0</v>
      </c>
      <c r="J375" s="6">
        <v>0.07291666666666667</v>
      </c>
      <c r="K375" s="6">
        <v>0.5714285714285714</v>
      </c>
      <c r="L375" s="3">
        <v>8.0</v>
      </c>
      <c r="M375" s="7">
        <v>2.0</v>
      </c>
      <c r="N375" s="3">
        <f>vlookup($A375,'X-Risk'!$A:$M,13,false)</f>
        <v>0</v>
      </c>
      <c r="O375" s="3">
        <f>vlookup($A375,Math!$A:$M,13,false)</f>
        <v>2</v>
      </c>
      <c r="P375" s="3">
        <f>vlookup($A375,Chemistry!$A:$M,13,false)</f>
        <v>0</v>
      </c>
      <c r="Q375" s="3">
        <f>vlookup($A375,EarthSpace!$A:$M,13,false)</f>
        <v>0</v>
      </c>
      <c r="R375" s="3">
        <f>vlookup($A375,Biology!$A:$M,13,false)</f>
        <v>0</v>
      </c>
      <c r="S375" s="3">
        <f>vlookup($A375,Physics!$A:$M,13,false)</f>
        <v>0</v>
      </c>
    </row>
    <row r="376">
      <c r="A376" s="3" t="s">
        <v>1141</v>
      </c>
      <c r="B376" s="3" t="s">
        <v>720</v>
      </c>
      <c r="C376" s="3" t="s">
        <v>237</v>
      </c>
      <c r="D376" s="3">
        <v>4.0</v>
      </c>
      <c r="E376" s="3">
        <v>96.0</v>
      </c>
      <c r="F376" s="3">
        <v>3.0</v>
      </c>
      <c r="G376" s="3">
        <v>9.0</v>
      </c>
      <c r="H376" s="3">
        <v>1.0</v>
      </c>
      <c r="I376" s="3">
        <v>13.0</v>
      </c>
      <c r="J376" s="6">
        <v>0.13541666666666666</v>
      </c>
      <c r="K376" s="6">
        <v>0.23076923076923078</v>
      </c>
      <c r="L376" s="3">
        <v>8.0</v>
      </c>
      <c r="M376" s="7">
        <v>2.0</v>
      </c>
      <c r="N376" s="3">
        <f>vlookup($A376,'X-Risk'!$A:$M,13,false)</f>
        <v>0</v>
      </c>
      <c r="O376" s="3">
        <f>vlookup($A376,Math!$A:$M,13,false)</f>
        <v>1</v>
      </c>
      <c r="P376" s="3">
        <f>vlookup($A376,Chemistry!$A:$M,13,false)</f>
        <v>0</v>
      </c>
      <c r="Q376" s="3">
        <f>vlookup($A376,EarthSpace!$A:$M,13,false)</f>
        <v>1</v>
      </c>
      <c r="R376" s="3">
        <f>vlookup($A376,Biology!$A:$M,13,false)</f>
        <v>0</v>
      </c>
      <c r="S376" s="3">
        <f>vlookup($A376,Physics!$A:$M,13,false)</f>
        <v>0</v>
      </c>
    </row>
    <row r="377">
      <c r="A377" s="3" t="s">
        <v>1142</v>
      </c>
      <c r="B377" s="3" t="s">
        <v>253</v>
      </c>
      <c r="C377" s="3" t="s">
        <v>428</v>
      </c>
      <c r="D377" s="3">
        <v>4.0</v>
      </c>
      <c r="E377" s="3">
        <v>96.0</v>
      </c>
      <c r="F377" s="3">
        <v>2.0</v>
      </c>
      <c r="G377" s="3">
        <v>1.0</v>
      </c>
      <c r="H377" s="3">
        <v>0.0</v>
      </c>
      <c r="I377" s="3">
        <v>3.0</v>
      </c>
      <c r="J377" s="6">
        <v>0.03125</v>
      </c>
      <c r="K377" s="6">
        <v>0.6666666666666666</v>
      </c>
      <c r="L377" s="3">
        <v>8.0</v>
      </c>
      <c r="M377" s="7">
        <v>2.0</v>
      </c>
      <c r="N377" s="3">
        <f>vlookup($A377,'X-Risk'!$A:$M,13,false)</f>
        <v>0</v>
      </c>
      <c r="O377" s="3">
        <f>vlookup($A377,Math!$A:$M,13,false)</f>
        <v>1</v>
      </c>
      <c r="P377" s="3">
        <f>vlookup($A377,Chemistry!$A:$M,13,false)</f>
        <v>0</v>
      </c>
      <c r="Q377" s="3">
        <f>vlookup($A377,EarthSpace!$A:$M,13,false)</f>
        <v>0</v>
      </c>
      <c r="R377" s="3">
        <f>vlookup($A377,Biology!$A:$M,13,false)</f>
        <v>0</v>
      </c>
      <c r="S377" s="3">
        <f>vlookup($A377,Physics!$A:$M,13,false)</f>
        <v>1</v>
      </c>
    </row>
    <row r="378">
      <c r="A378" s="3" t="s">
        <v>1143</v>
      </c>
      <c r="B378" s="3" t="s">
        <v>783</v>
      </c>
      <c r="C378" s="3" t="s">
        <v>441</v>
      </c>
      <c r="D378" s="3">
        <v>4.0</v>
      </c>
      <c r="E378" s="3">
        <v>96.0</v>
      </c>
      <c r="F378" s="3">
        <v>2.0</v>
      </c>
      <c r="G378" s="3">
        <v>1.0</v>
      </c>
      <c r="H378" s="3">
        <v>0.0</v>
      </c>
      <c r="I378" s="3">
        <v>3.0</v>
      </c>
      <c r="J378" s="6">
        <v>0.03125</v>
      </c>
      <c r="K378" s="6">
        <v>0.6666666666666666</v>
      </c>
      <c r="L378" s="3">
        <v>8.0</v>
      </c>
      <c r="M378" s="7">
        <v>2.0</v>
      </c>
      <c r="N378" s="3">
        <f>vlookup($A378,'X-Risk'!$A:$M,13,false)</f>
        <v>2</v>
      </c>
      <c r="O378" s="3">
        <f>vlookup($A378,Math!$A:$M,13,false)</f>
        <v>0</v>
      </c>
      <c r="P378" s="3">
        <f>vlookup($A378,Chemistry!$A:$M,13,false)</f>
        <v>0</v>
      </c>
      <c r="Q378" s="3">
        <f>vlookup($A378,EarthSpace!$A:$M,13,false)</f>
        <v>0</v>
      </c>
      <c r="R378" s="3">
        <f>vlookup($A378,Biology!$A:$M,13,false)</f>
        <v>0</v>
      </c>
      <c r="S378" s="3">
        <f>vlookup($A378,Physics!$A:$M,13,false)</f>
        <v>0</v>
      </c>
    </row>
    <row r="379">
      <c r="A379" s="3" t="s">
        <v>1144</v>
      </c>
      <c r="B379" s="3" t="s">
        <v>1145</v>
      </c>
      <c r="C379" s="3" t="s">
        <v>187</v>
      </c>
      <c r="D379" s="3">
        <v>4.0</v>
      </c>
      <c r="E379" s="3">
        <v>96.0</v>
      </c>
      <c r="F379" s="3">
        <v>4.0</v>
      </c>
      <c r="G379" s="3">
        <v>0.0</v>
      </c>
      <c r="H379" s="3">
        <v>2.0</v>
      </c>
      <c r="I379" s="3">
        <v>6.0</v>
      </c>
      <c r="J379" s="6">
        <v>0.0625</v>
      </c>
      <c r="K379" s="6">
        <v>0.6666666666666666</v>
      </c>
      <c r="L379" s="3">
        <v>8.0</v>
      </c>
      <c r="M379" s="7">
        <v>2.0</v>
      </c>
      <c r="N379" s="3">
        <f>vlookup($A379,'X-Risk'!$A:$M,13,false)</f>
        <v>0</v>
      </c>
      <c r="O379" s="3">
        <f>vlookup($A379,Math!$A:$M,13,false)</f>
        <v>0</v>
      </c>
      <c r="P379" s="3">
        <f>vlookup($A379,Chemistry!$A:$M,13,false)</f>
        <v>0</v>
      </c>
      <c r="Q379" s="3">
        <f>vlookup($A379,EarthSpace!$A:$M,13,false)</f>
        <v>3</v>
      </c>
      <c r="R379" s="3">
        <f>vlookup($A379,Biology!$A:$M,13,false)</f>
        <v>0</v>
      </c>
      <c r="S379" s="3">
        <f>vlookup($A379,Physics!$A:$M,13,false)</f>
        <v>-1</v>
      </c>
    </row>
    <row r="380">
      <c r="A380" s="3" t="s">
        <v>1146</v>
      </c>
      <c r="B380" s="3" t="s">
        <v>1147</v>
      </c>
      <c r="C380" s="3" t="s">
        <v>356</v>
      </c>
      <c r="D380" s="3">
        <v>4.0</v>
      </c>
      <c r="E380" s="3">
        <v>96.0</v>
      </c>
      <c r="F380" s="3">
        <v>2.0</v>
      </c>
      <c r="G380" s="3">
        <v>2.0</v>
      </c>
      <c r="H380" s="3">
        <v>0.0</v>
      </c>
      <c r="I380" s="3">
        <v>4.0</v>
      </c>
      <c r="J380" s="6">
        <v>0.041666666666666664</v>
      </c>
      <c r="K380" s="6">
        <v>0.5</v>
      </c>
      <c r="L380" s="3">
        <v>8.0</v>
      </c>
      <c r="M380" s="7">
        <v>2.0</v>
      </c>
      <c r="N380" s="3">
        <f>vlookup($A380,'X-Risk'!$A:$M,13,false)</f>
        <v>0</v>
      </c>
      <c r="O380" s="3">
        <f>vlookup($A380,Math!$A:$M,13,false)</f>
        <v>2</v>
      </c>
      <c r="P380" s="3">
        <f>vlookup($A380,Chemistry!$A:$M,13,false)</f>
        <v>0</v>
      </c>
      <c r="Q380" s="3">
        <f>vlookup($A380,EarthSpace!$A:$M,13,false)</f>
        <v>0</v>
      </c>
      <c r="R380" s="3">
        <f>vlookup($A380,Biology!$A:$M,13,false)</f>
        <v>0</v>
      </c>
      <c r="S380" s="3">
        <f>vlookup($A380,Physics!$A:$M,13,false)</f>
        <v>0</v>
      </c>
    </row>
    <row r="381">
      <c r="A381" s="3" t="s">
        <v>1148</v>
      </c>
      <c r="B381" s="3" t="s">
        <v>1149</v>
      </c>
      <c r="C381" s="3" t="s">
        <v>748</v>
      </c>
      <c r="D381" s="3">
        <v>4.0</v>
      </c>
      <c r="E381" s="3">
        <v>96.0</v>
      </c>
      <c r="F381" s="3">
        <v>4.0</v>
      </c>
      <c r="G381" s="3">
        <v>8.0</v>
      </c>
      <c r="H381" s="3">
        <v>2.0</v>
      </c>
      <c r="I381" s="3">
        <v>14.0</v>
      </c>
      <c r="J381" s="6">
        <v>0.14583333333333334</v>
      </c>
      <c r="K381" s="6">
        <v>0.2857142857142857</v>
      </c>
      <c r="L381" s="3">
        <v>8.0</v>
      </c>
      <c r="M381" s="7">
        <v>2.0</v>
      </c>
      <c r="N381" s="3">
        <f>vlookup($A381,'X-Risk'!$A:$M,13,false)</f>
        <v>1</v>
      </c>
      <c r="O381" s="3">
        <f>vlookup($A381,Math!$A:$M,13,false)</f>
        <v>1</v>
      </c>
      <c r="P381" s="3">
        <f>vlookup($A381,Chemistry!$A:$M,13,false)</f>
        <v>-1</v>
      </c>
      <c r="Q381" s="3">
        <f>vlookup($A381,EarthSpace!$A:$M,13,false)</f>
        <v>1</v>
      </c>
      <c r="R381" s="3">
        <f>vlookup($A381,Biology!$A:$M,13,false)</f>
        <v>0</v>
      </c>
      <c r="S381" s="3">
        <f>vlookup($A381,Physics!$A:$M,13,false)</f>
        <v>0</v>
      </c>
    </row>
    <row r="382">
      <c r="A382" s="3" t="s">
        <v>1150</v>
      </c>
      <c r="B382" s="3" t="s">
        <v>1151</v>
      </c>
      <c r="C382" s="3" t="s">
        <v>1020</v>
      </c>
      <c r="D382" s="3">
        <v>2.0</v>
      </c>
      <c r="E382" s="3">
        <v>48.0</v>
      </c>
      <c r="F382" s="3">
        <v>1.0</v>
      </c>
      <c r="G382" s="3">
        <v>4.0</v>
      </c>
      <c r="H382" s="3">
        <v>0.0</v>
      </c>
      <c r="I382" s="3">
        <v>5.0</v>
      </c>
      <c r="J382" s="6">
        <v>0.10416666666666667</v>
      </c>
      <c r="K382" s="6">
        <v>0.2</v>
      </c>
      <c r="L382" s="3">
        <v>4.0</v>
      </c>
      <c r="M382" s="7">
        <v>2.0</v>
      </c>
      <c r="N382" s="3">
        <f>vlookup($A382,'X-Risk'!$A:$M,13,false)</f>
        <v>0</v>
      </c>
      <c r="O382" s="3">
        <f>vlookup($A382,Math!$A:$M,13,false)</f>
        <v>0</v>
      </c>
      <c r="P382" s="3">
        <f>vlookup($A382,Chemistry!$A:$M,13,false)</f>
        <v>0</v>
      </c>
      <c r="Q382" s="3">
        <f>vlookup($A382,EarthSpace!$A:$M,13,false)</f>
        <v>0</v>
      </c>
      <c r="R382" s="3">
        <f>vlookup($A382,Biology!$A:$M,13,false)</f>
        <v>0</v>
      </c>
      <c r="S382" s="3">
        <f>vlookup($A382,Physics!$A:$M,13,false)</f>
        <v>2</v>
      </c>
    </row>
    <row r="383">
      <c r="A383" s="3" t="s">
        <v>1152</v>
      </c>
      <c r="B383" s="3" t="s">
        <v>1153</v>
      </c>
      <c r="C383" s="3" t="s">
        <v>957</v>
      </c>
      <c r="D383" s="3">
        <v>5.0</v>
      </c>
      <c r="E383" s="3">
        <v>120.0</v>
      </c>
      <c r="F383" s="3">
        <v>2.0</v>
      </c>
      <c r="G383" s="3">
        <v>10.0</v>
      </c>
      <c r="H383" s="3">
        <v>0.0</v>
      </c>
      <c r="I383" s="3">
        <v>12.0</v>
      </c>
      <c r="J383" s="6">
        <v>0.1</v>
      </c>
      <c r="K383" s="6">
        <v>0.16666666666666666</v>
      </c>
      <c r="L383" s="3">
        <v>8.0</v>
      </c>
      <c r="M383" s="7">
        <v>1.6</v>
      </c>
      <c r="N383" s="3">
        <f>vlookup($A383,'X-Risk'!$A:$M,13,false)</f>
        <v>0.8</v>
      </c>
      <c r="O383" s="3">
        <f>vlookup($A383,Math!$A:$M,13,false)</f>
        <v>0</v>
      </c>
      <c r="P383" s="3">
        <f>vlookup($A383,Chemistry!$A:$M,13,false)</f>
        <v>0</v>
      </c>
      <c r="Q383" s="3">
        <f>vlookup($A383,EarthSpace!$A:$M,13,false)</f>
        <v>0</v>
      </c>
      <c r="R383" s="3">
        <f>vlookup($A383,Biology!$A:$M,13,false)</f>
        <v>0</v>
      </c>
      <c r="S383" s="3">
        <f>vlookup($A383,Physics!$A:$M,13,false)</f>
        <v>0.8</v>
      </c>
    </row>
    <row r="384">
      <c r="A384" s="3" t="s">
        <v>1154</v>
      </c>
      <c r="B384" s="3" t="s">
        <v>1155</v>
      </c>
      <c r="C384" s="3" t="s">
        <v>908</v>
      </c>
      <c r="D384" s="3">
        <v>3.0</v>
      </c>
      <c r="E384" s="3">
        <v>72.0</v>
      </c>
      <c r="F384" s="3">
        <v>1.0</v>
      </c>
      <c r="G384" s="3">
        <v>2.0</v>
      </c>
      <c r="H384" s="3">
        <v>0.0</v>
      </c>
      <c r="I384" s="3">
        <v>3.0</v>
      </c>
      <c r="J384" s="6">
        <v>0.041666666666666664</v>
      </c>
      <c r="K384" s="6">
        <v>0.3333333333333333</v>
      </c>
      <c r="L384" s="3">
        <v>4.0</v>
      </c>
      <c r="M384" s="10">
        <v>1.3333333333333333</v>
      </c>
      <c r="N384" s="3">
        <f>vlookup($A384,'X-Risk'!$A:$M,13,false)</f>
        <v>0</v>
      </c>
      <c r="O384" s="3">
        <f>vlookup($A384,Math!$A:$M,13,false)</f>
        <v>0</v>
      </c>
      <c r="P384" s="8">
        <f>vlookup($A384,Chemistry!$A:$M,13,false)</f>
        <v>1.333333333</v>
      </c>
      <c r="Q384" s="3">
        <f>vlookup($A384,EarthSpace!$A:$M,13,false)</f>
        <v>0</v>
      </c>
      <c r="R384" s="3">
        <f>vlookup($A384,Biology!$A:$M,13,false)</f>
        <v>0</v>
      </c>
      <c r="S384" s="3">
        <f>vlookup($A384,Physics!$A:$M,13,false)</f>
        <v>0</v>
      </c>
    </row>
    <row r="385">
      <c r="A385" s="3" t="s">
        <v>1156</v>
      </c>
      <c r="B385" s="3" t="s">
        <v>1157</v>
      </c>
      <c r="C385" s="3" t="s">
        <v>908</v>
      </c>
      <c r="D385" s="3">
        <v>3.0</v>
      </c>
      <c r="E385" s="3">
        <v>72.0</v>
      </c>
      <c r="F385" s="3">
        <v>1.0</v>
      </c>
      <c r="G385" s="3">
        <v>1.0</v>
      </c>
      <c r="H385" s="3">
        <v>0.0</v>
      </c>
      <c r="I385" s="3">
        <v>2.0</v>
      </c>
      <c r="J385" s="6">
        <v>0.027777777777777776</v>
      </c>
      <c r="K385" s="6">
        <v>0.5</v>
      </c>
      <c r="L385" s="3">
        <v>4.0</v>
      </c>
      <c r="M385" s="10">
        <v>1.3333333333333333</v>
      </c>
      <c r="N385" s="3">
        <f>vlookup($A385,'X-Risk'!$A:$M,13,false)</f>
        <v>0</v>
      </c>
      <c r="O385" s="3">
        <f>vlookup($A385,Math!$A:$M,13,false)</f>
        <v>0</v>
      </c>
      <c r="P385" s="3">
        <f>vlookup($A385,Chemistry!$A:$M,13,false)</f>
        <v>0</v>
      </c>
      <c r="Q385" s="3">
        <f>vlookup($A385,EarthSpace!$A:$M,13,false)</f>
        <v>0</v>
      </c>
      <c r="R385" s="8">
        <f>vlookup($A385,Biology!$A:$M,13,false)</f>
        <v>1.333333333</v>
      </c>
      <c r="S385" s="3">
        <f>vlookup($A385,Physics!$A:$M,13,false)</f>
        <v>0</v>
      </c>
    </row>
    <row r="386">
      <c r="A386" s="3" t="s">
        <v>491</v>
      </c>
      <c r="B386" s="3" t="s">
        <v>945</v>
      </c>
      <c r="C386" s="3" t="s">
        <v>170</v>
      </c>
      <c r="D386" s="3">
        <v>4.0</v>
      </c>
      <c r="E386" s="3">
        <v>96.0</v>
      </c>
      <c r="F386" s="3">
        <v>1.0</v>
      </c>
      <c r="G386" s="3">
        <v>0.0</v>
      </c>
      <c r="H386" s="3">
        <v>0.0</v>
      </c>
      <c r="I386" s="3">
        <v>1.0</v>
      </c>
      <c r="J386" s="6">
        <v>0.010416666666666666</v>
      </c>
      <c r="K386" s="6">
        <v>1.0</v>
      </c>
      <c r="L386" s="3">
        <v>4.0</v>
      </c>
      <c r="M386" s="7">
        <v>1.0</v>
      </c>
      <c r="N386" s="3">
        <f>vlookup($A386,'X-Risk'!$A:$M,13,false)</f>
        <v>0</v>
      </c>
      <c r="O386" s="3">
        <f>vlookup($A386,Math!$A:$M,13,false)</f>
        <v>1</v>
      </c>
      <c r="P386" s="3">
        <f>vlookup($A386,Chemistry!$A:$M,13,false)</f>
        <v>0</v>
      </c>
      <c r="Q386" s="3">
        <f>vlookup($A386,EarthSpace!$A:$M,13,false)</f>
        <v>0</v>
      </c>
      <c r="R386" s="3">
        <f>vlookup($A386,Biology!$A:$M,13,false)</f>
        <v>0</v>
      </c>
      <c r="S386" s="3">
        <f>vlookup($A386,Physics!$A:$M,13,false)</f>
        <v>0</v>
      </c>
    </row>
    <row r="387">
      <c r="A387" s="3" t="s">
        <v>1158</v>
      </c>
      <c r="B387" s="3" t="s">
        <v>498</v>
      </c>
      <c r="C387" s="3" t="s">
        <v>324</v>
      </c>
      <c r="D387" s="3">
        <v>4.0</v>
      </c>
      <c r="E387" s="3">
        <v>96.0</v>
      </c>
      <c r="F387" s="3">
        <v>1.0</v>
      </c>
      <c r="G387" s="3">
        <v>1.0</v>
      </c>
      <c r="H387" s="3">
        <v>0.0</v>
      </c>
      <c r="I387" s="3">
        <v>2.0</v>
      </c>
      <c r="J387" s="6">
        <v>0.020833333333333332</v>
      </c>
      <c r="K387" s="6">
        <v>0.5</v>
      </c>
      <c r="L387" s="3">
        <v>4.0</v>
      </c>
      <c r="M387" s="7">
        <v>1.0</v>
      </c>
      <c r="N387" s="3">
        <f>vlookup($A387,'X-Risk'!$A:$M,13,false)</f>
        <v>0</v>
      </c>
      <c r="O387" s="3">
        <f>vlookup($A387,Math!$A:$M,13,false)</f>
        <v>0</v>
      </c>
      <c r="P387" s="3">
        <f>vlookup($A387,Chemistry!$A:$M,13,false)</f>
        <v>0</v>
      </c>
      <c r="Q387" s="3">
        <f>vlookup($A387,EarthSpace!$A:$M,13,false)</f>
        <v>1</v>
      </c>
      <c r="R387" s="3">
        <f>vlookup($A387,Biology!$A:$M,13,false)</f>
        <v>0</v>
      </c>
      <c r="S387" s="3">
        <f>vlookup($A387,Physics!$A:$M,13,false)</f>
        <v>0</v>
      </c>
    </row>
    <row r="388">
      <c r="A388" s="3" t="s">
        <v>1135</v>
      </c>
      <c r="B388" s="3" t="s">
        <v>1159</v>
      </c>
      <c r="C388" s="3" t="s">
        <v>601</v>
      </c>
      <c r="D388" s="3">
        <v>4.0</v>
      </c>
      <c r="E388" s="3">
        <v>96.0</v>
      </c>
      <c r="F388" s="3">
        <v>1.0</v>
      </c>
      <c r="G388" s="3">
        <v>0.0</v>
      </c>
      <c r="H388" s="3">
        <v>0.0</v>
      </c>
      <c r="I388" s="3">
        <v>1.0</v>
      </c>
      <c r="J388" s="6">
        <v>0.010416666666666666</v>
      </c>
      <c r="K388" s="6">
        <v>1.0</v>
      </c>
      <c r="L388" s="3">
        <v>4.0</v>
      </c>
      <c r="M388" s="7">
        <v>1.0</v>
      </c>
      <c r="N388" s="3">
        <f>vlookup($A388,'X-Risk'!$A:$M,13,false)</f>
        <v>0</v>
      </c>
      <c r="O388" s="3">
        <f>vlookup($A388,Math!$A:$M,13,false)</f>
        <v>1</v>
      </c>
      <c r="P388" s="3">
        <f>vlookup($A388,Chemistry!$A:$M,13,false)</f>
        <v>0</v>
      </c>
      <c r="Q388" s="3">
        <f>vlookup($A388,EarthSpace!$A:$M,13,false)</f>
        <v>0</v>
      </c>
      <c r="R388" s="3">
        <f>vlookup($A388,Biology!$A:$M,13,false)</f>
        <v>0</v>
      </c>
      <c r="S388" s="3">
        <f>vlookup($A388,Physics!$A:$M,13,false)</f>
        <v>0</v>
      </c>
    </row>
    <row r="389">
      <c r="A389" s="3" t="s">
        <v>1160</v>
      </c>
      <c r="B389" s="3" t="s">
        <v>1161</v>
      </c>
      <c r="C389" s="3" t="s">
        <v>710</v>
      </c>
      <c r="D389" s="3">
        <v>4.0</v>
      </c>
      <c r="E389" s="3">
        <v>96.0</v>
      </c>
      <c r="F389" s="3">
        <v>1.0</v>
      </c>
      <c r="G389" s="3">
        <v>0.0</v>
      </c>
      <c r="H389" s="3">
        <v>0.0</v>
      </c>
      <c r="I389" s="3">
        <v>1.0</v>
      </c>
      <c r="J389" s="6">
        <v>0.010416666666666666</v>
      </c>
      <c r="K389" s="6">
        <v>1.0</v>
      </c>
      <c r="L389" s="3">
        <v>4.0</v>
      </c>
      <c r="M389" s="7">
        <v>1.0</v>
      </c>
      <c r="N389" s="3">
        <f>vlookup($A389,'X-Risk'!$A:$M,13,false)</f>
        <v>0</v>
      </c>
      <c r="O389" s="3">
        <f>vlookup($A389,Math!$A:$M,13,false)</f>
        <v>0</v>
      </c>
      <c r="P389" s="3">
        <f>vlookup($A389,Chemistry!$A:$M,13,false)</f>
        <v>0</v>
      </c>
      <c r="Q389" s="3">
        <f>vlookup($A389,EarthSpace!$A:$M,13,false)</f>
        <v>1</v>
      </c>
      <c r="R389" s="3">
        <f>vlookup($A389,Biology!$A:$M,13,false)</f>
        <v>0</v>
      </c>
      <c r="S389" s="3">
        <f>vlookup($A389,Physics!$A:$M,13,false)</f>
        <v>0</v>
      </c>
    </row>
    <row r="390">
      <c r="A390" s="3" t="s">
        <v>1162</v>
      </c>
      <c r="B390" s="3" t="s">
        <v>1163</v>
      </c>
      <c r="C390" s="3" t="s">
        <v>929</v>
      </c>
      <c r="D390" s="3">
        <v>4.0</v>
      </c>
      <c r="E390" s="3">
        <v>96.0</v>
      </c>
      <c r="F390" s="3">
        <v>1.0</v>
      </c>
      <c r="G390" s="3">
        <v>4.0</v>
      </c>
      <c r="H390" s="3">
        <v>0.0</v>
      </c>
      <c r="I390" s="3">
        <v>5.0</v>
      </c>
      <c r="J390" s="6">
        <v>0.052083333333333336</v>
      </c>
      <c r="K390" s="6">
        <v>0.2</v>
      </c>
      <c r="L390" s="3">
        <v>4.0</v>
      </c>
      <c r="M390" s="7">
        <v>1.0</v>
      </c>
      <c r="N390" s="3">
        <f>vlookup($A390,'X-Risk'!$A:$M,13,false)</f>
        <v>0</v>
      </c>
      <c r="O390" s="3">
        <f>vlookup($A390,Math!$A:$M,13,false)</f>
        <v>0</v>
      </c>
      <c r="P390" s="3">
        <f>vlookup($A390,Chemistry!$A:$M,13,false)</f>
        <v>1</v>
      </c>
      <c r="Q390" s="3">
        <f>vlookup($A390,EarthSpace!$A:$M,13,false)</f>
        <v>0</v>
      </c>
      <c r="R390" s="3">
        <f>vlookup($A390,Biology!$A:$M,13,false)</f>
        <v>0</v>
      </c>
      <c r="S390" s="3">
        <f>vlookup($A390,Physics!$A:$M,13,false)</f>
        <v>0</v>
      </c>
    </row>
    <row r="391">
      <c r="A391" s="3" t="s">
        <v>923</v>
      </c>
      <c r="B391" s="3" t="s">
        <v>1164</v>
      </c>
      <c r="C391" s="3" t="s">
        <v>716</v>
      </c>
      <c r="D391" s="3">
        <v>4.0</v>
      </c>
      <c r="E391" s="3">
        <v>96.0</v>
      </c>
      <c r="F391" s="3">
        <v>1.0</v>
      </c>
      <c r="G391" s="3">
        <v>9.0</v>
      </c>
      <c r="H391" s="3">
        <v>0.0</v>
      </c>
      <c r="I391" s="3">
        <v>10.0</v>
      </c>
      <c r="J391" s="6">
        <v>0.10416666666666667</v>
      </c>
      <c r="K391" s="6">
        <v>0.1</v>
      </c>
      <c r="L391" s="3">
        <v>4.0</v>
      </c>
      <c r="M391" s="7">
        <v>1.0</v>
      </c>
      <c r="N391" s="3">
        <f>vlookup($A391,'X-Risk'!$A:$M,13,false)</f>
        <v>1</v>
      </c>
      <c r="O391" s="3">
        <f>vlookup($A391,Math!$A:$M,13,false)</f>
        <v>0</v>
      </c>
      <c r="P391" s="3">
        <f>vlookup($A391,Chemistry!$A:$M,13,false)</f>
        <v>0</v>
      </c>
      <c r="Q391" s="3">
        <f>vlookup($A391,EarthSpace!$A:$M,13,false)</f>
        <v>0</v>
      </c>
      <c r="R391" s="3">
        <f>vlookup($A391,Biology!$A:$M,13,false)</f>
        <v>0</v>
      </c>
      <c r="S391" s="3">
        <f>vlookup($A391,Physics!$A:$M,13,false)</f>
        <v>0</v>
      </c>
    </row>
    <row r="392">
      <c r="A392" s="3" t="s">
        <v>1165</v>
      </c>
      <c r="B392" s="3" t="s">
        <v>1166</v>
      </c>
      <c r="C392" s="3" t="s">
        <v>732</v>
      </c>
      <c r="D392" s="3">
        <v>4.0</v>
      </c>
      <c r="E392" s="3">
        <v>96.0</v>
      </c>
      <c r="F392" s="3">
        <v>1.0</v>
      </c>
      <c r="G392" s="3">
        <v>2.0</v>
      </c>
      <c r="H392" s="3">
        <v>0.0</v>
      </c>
      <c r="I392" s="3">
        <v>3.0</v>
      </c>
      <c r="J392" s="6">
        <v>0.03125</v>
      </c>
      <c r="K392" s="6">
        <v>0.3333333333333333</v>
      </c>
      <c r="L392" s="3">
        <v>4.0</v>
      </c>
      <c r="M392" s="7">
        <v>1.0</v>
      </c>
      <c r="N392" s="3">
        <f>vlookup($A392,'X-Risk'!$A:$M,13,false)</f>
        <v>0</v>
      </c>
      <c r="O392" s="3">
        <f>vlookup($A392,Math!$A:$M,13,false)</f>
        <v>0</v>
      </c>
      <c r="P392" s="3">
        <f>vlookup($A392,Chemistry!$A:$M,13,false)</f>
        <v>0</v>
      </c>
      <c r="Q392" s="3">
        <f>vlookup($A392,EarthSpace!$A:$M,13,false)</f>
        <v>1</v>
      </c>
      <c r="R392" s="3">
        <f>vlookup($A392,Biology!$A:$M,13,false)</f>
        <v>0</v>
      </c>
      <c r="S392" s="3">
        <f>vlookup($A392,Physics!$A:$M,13,false)</f>
        <v>0</v>
      </c>
    </row>
    <row r="393">
      <c r="A393" s="3" t="s">
        <v>1167</v>
      </c>
      <c r="B393" s="3" t="s">
        <v>1168</v>
      </c>
      <c r="C393" s="3" t="s">
        <v>771</v>
      </c>
      <c r="D393" s="3">
        <v>4.0</v>
      </c>
      <c r="E393" s="3">
        <v>96.0</v>
      </c>
      <c r="F393" s="3">
        <v>1.0</v>
      </c>
      <c r="G393" s="3">
        <v>5.0</v>
      </c>
      <c r="H393" s="3">
        <v>0.0</v>
      </c>
      <c r="I393" s="3">
        <v>6.0</v>
      </c>
      <c r="J393" s="6">
        <v>0.0625</v>
      </c>
      <c r="K393" s="6">
        <v>0.16666666666666666</v>
      </c>
      <c r="L393" s="3">
        <v>4.0</v>
      </c>
      <c r="M393" s="7">
        <v>1.0</v>
      </c>
      <c r="N393" s="3">
        <f>vlookup($A393,'X-Risk'!$A:$M,13,false)</f>
        <v>1</v>
      </c>
      <c r="O393" s="3">
        <f>vlookup($A393,Math!$A:$M,13,false)</f>
        <v>0</v>
      </c>
      <c r="P393" s="3">
        <f>vlookup($A393,Chemistry!$A:$M,13,false)</f>
        <v>0</v>
      </c>
      <c r="Q393" s="3">
        <f>vlookup($A393,EarthSpace!$A:$M,13,false)</f>
        <v>0</v>
      </c>
      <c r="R393" s="3">
        <f>vlookup($A393,Biology!$A:$M,13,false)</f>
        <v>0</v>
      </c>
      <c r="S393" s="3">
        <f>vlookup($A393,Physics!$A:$M,13,false)</f>
        <v>0</v>
      </c>
    </row>
    <row r="394">
      <c r="A394" s="3" t="s">
        <v>1169</v>
      </c>
      <c r="B394" s="3" t="s">
        <v>1170</v>
      </c>
      <c r="C394" s="3" t="s">
        <v>469</v>
      </c>
      <c r="D394" s="3">
        <v>4.0</v>
      </c>
      <c r="E394" s="3">
        <v>96.0</v>
      </c>
      <c r="F394" s="3">
        <v>1.0</v>
      </c>
      <c r="G394" s="3">
        <v>1.0</v>
      </c>
      <c r="H394" s="3">
        <v>0.0</v>
      </c>
      <c r="I394" s="3">
        <v>2.0</v>
      </c>
      <c r="J394" s="6">
        <v>0.020833333333333332</v>
      </c>
      <c r="K394" s="6">
        <v>0.5</v>
      </c>
      <c r="L394" s="3">
        <v>4.0</v>
      </c>
      <c r="M394" s="7">
        <v>1.0</v>
      </c>
      <c r="N394" s="3">
        <f>vlookup($A394,'X-Risk'!$A:$M,13,false)</f>
        <v>0</v>
      </c>
      <c r="O394" s="3">
        <f>vlookup($A394,Math!$A:$M,13,false)</f>
        <v>0</v>
      </c>
      <c r="P394" s="3">
        <f>vlookup($A394,Chemistry!$A:$M,13,false)</f>
        <v>0</v>
      </c>
      <c r="Q394" s="3">
        <f>vlookup($A394,EarthSpace!$A:$M,13,false)</f>
        <v>0</v>
      </c>
      <c r="R394" s="3">
        <f>vlookup($A394,Biology!$A:$M,13,false)</f>
        <v>1</v>
      </c>
      <c r="S394" s="3">
        <f>vlookup($A394,Physics!$A:$M,13,false)</f>
        <v>0</v>
      </c>
    </row>
    <row r="395">
      <c r="A395" s="3" t="s">
        <v>1171</v>
      </c>
      <c r="B395" s="3" t="s">
        <v>920</v>
      </c>
      <c r="C395" s="3" t="s">
        <v>926</v>
      </c>
      <c r="D395" s="3">
        <v>4.0</v>
      </c>
      <c r="E395" s="3">
        <v>96.0</v>
      </c>
      <c r="F395" s="3">
        <v>1.0</v>
      </c>
      <c r="G395" s="3">
        <v>0.0</v>
      </c>
      <c r="H395" s="3">
        <v>0.0</v>
      </c>
      <c r="I395" s="3">
        <v>1.0</v>
      </c>
      <c r="J395" s="6">
        <v>0.010416666666666666</v>
      </c>
      <c r="K395" s="6">
        <v>1.0</v>
      </c>
      <c r="L395" s="3">
        <v>4.0</v>
      </c>
      <c r="M395" s="7">
        <v>1.0</v>
      </c>
      <c r="N395" s="3">
        <f>vlookup($A395,'X-Risk'!$A:$M,13,false)</f>
        <v>0</v>
      </c>
      <c r="O395" s="3">
        <f>vlookup($A395,Math!$A:$M,13,false)</f>
        <v>1</v>
      </c>
      <c r="P395" s="3">
        <f>vlookup($A395,Chemistry!$A:$M,13,false)</f>
        <v>0</v>
      </c>
      <c r="Q395" s="3">
        <f>vlookup($A395,EarthSpace!$A:$M,13,false)</f>
        <v>0</v>
      </c>
      <c r="R395" s="3">
        <f>vlookup($A395,Biology!$A:$M,13,false)</f>
        <v>0</v>
      </c>
      <c r="S395" s="3">
        <f>vlookup($A395,Physics!$A:$M,13,false)</f>
        <v>0</v>
      </c>
    </row>
    <row r="396">
      <c r="A396" s="3" t="s">
        <v>1172</v>
      </c>
      <c r="B396" s="3" t="s">
        <v>1173</v>
      </c>
      <c r="C396" s="3" t="s">
        <v>473</v>
      </c>
      <c r="D396" s="3">
        <v>4.0</v>
      </c>
      <c r="E396" s="3">
        <v>96.0</v>
      </c>
      <c r="F396" s="3">
        <v>1.0</v>
      </c>
      <c r="G396" s="3">
        <v>3.0</v>
      </c>
      <c r="H396" s="3">
        <v>0.0</v>
      </c>
      <c r="I396" s="3">
        <v>4.0</v>
      </c>
      <c r="J396" s="6">
        <v>0.041666666666666664</v>
      </c>
      <c r="K396" s="6">
        <v>0.25</v>
      </c>
      <c r="L396" s="3">
        <v>4.0</v>
      </c>
      <c r="M396" s="7">
        <v>1.0</v>
      </c>
      <c r="N396" s="3">
        <f>vlookup($A396,'X-Risk'!$A:$M,13,false)</f>
        <v>0</v>
      </c>
      <c r="O396" s="3">
        <f>vlookup($A396,Math!$A:$M,13,false)</f>
        <v>1</v>
      </c>
      <c r="P396" s="3">
        <f>vlookup($A396,Chemistry!$A:$M,13,false)</f>
        <v>0</v>
      </c>
      <c r="Q396" s="3">
        <f>vlookup($A396,EarthSpace!$A:$M,13,false)</f>
        <v>0</v>
      </c>
      <c r="R396" s="3">
        <f>vlookup($A396,Biology!$A:$M,13,false)</f>
        <v>0</v>
      </c>
      <c r="S396" s="3">
        <f>vlookup($A396,Physics!$A:$M,13,false)</f>
        <v>0</v>
      </c>
    </row>
    <row r="397">
      <c r="A397" s="3" t="s">
        <v>1174</v>
      </c>
      <c r="B397" s="3" t="s">
        <v>1175</v>
      </c>
      <c r="C397" s="3" t="s">
        <v>585</v>
      </c>
      <c r="D397" s="3">
        <v>4.0</v>
      </c>
      <c r="E397" s="3">
        <v>96.0</v>
      </c>
      <c r="F397" s="3">
        <v>1.0</v>
      </c>
      <c r="G397" s="3">
        <v>2.0</v>
      </c>
      <c r="H397" s="3">
        <v>0.0</v>
      </c>
      <c r="I397" s="3">
        <v>3.0</v>
      </c>
      <c r="J397" s="6">
        <v>0.03125</v>
      </c>
      <c r="K397" s="6">
        <v>0.3333333333333333</v>
      </c>
      <c r="L397" s="3">
        <v>4.0</v>
      </c>
      <c r="M397" s="7">
        <v>1.0</v>
      </c>
      <c r="N397" s="3">
        <f>vlookup($A397,'X-Risk'!$A:$M,13,false)</f>
        <v>1</v>
      </c>
      <c r="O397" s="3">
        <f>vlookup($A397,Math!$A:$M,13,false)</f>
        <v>0</v>
      </c>
      <c r="P397" s="3">
        <f>vlookup($A397,Chemistry!$A:$M,13,false)</f>
        <v>0</v>
      </c>
      <c r="Q397" s="3">
        <f>vlookup($A397,EarthSpace!$A:$M,13,false)</f>
        <v>0</v>
      </c>
      <c r="R397" s="3">
        <f>vlookup($A397,Biology!$A:$M,13,false)</f>
        <v>0</v>
      </c>
      <c r="S397" s="3">
        <f>vlookup($A397,Physics!$A:$M,13,false)</f>
        <v>0</v>
      </c>
    </row>
    <row r="398">
      <c r="A398" s="3" t="s">
        <v>905</v>
      </c>
      <c r="B398" s="3" t="s">
        <v>1176</v>
      </c>
      <c r="C398" s="3" t="s">
        <v>860</v>
      </c>
      <c r="D398" s="3">
        <v>4.0</v>
      </c>
      <c r="E398" s="3">
        <v>96.0</v>
      </c>
      <c r="F398" s="3">
        <v>1.0</v>
      </c>
      <c r="G398" s="3">
        <v>0.0</v>
      </c>
      <c r="H398" s="3">
        <v>0.0</v>
      </c>
      <c r="I398" s="3">
        <v>1.0</v>
      </c>
      <c r="J398" s="6">
        <v>0.010416666666666666</v>
      </c>
      <c r="K398" s="6">
        <v>1.0</v>
      </c>
      <c r="L398" s="3">
        <v>4.0</v>
      </c>
      <c r="M398" s="7">
        <v>1.0</v>
      </c>
      <c r="N398" s="3">
        <f>vlookup($A398,'X-Risk'!$A:$M,13,false)</f>
        <v>0</v>
      </c>
      <c r="O398" s="3">
        <f>vlookup($A398,Math!$A:$M,13,false)</f>
        <v>0</v>
      </c>
      <c r="P398" s="3">
        <f>vlookup($A398,Chemistry!$A:$M,13,false)</f>
        <v>1</v>
      </c>
      <c r="Q398" s="3">
        <f>vlookup($A398,EarthSpace!$A:$M,13,false)</f>
        <v>0</v>
      </c>
      <c r="R398" s="3">
        <f>vlookup($A398,Biology!$A:$M,13,false)</f>
        <v>0</v>
      </c>
      <c r="S398" s="3">
        <f>vlookup($A398,Physics!$A:$M,13,false)</f>
        <v>0</v>
      </c>
    </row>
    <row r="399">
      <c r="A399" s="3" t="s">
        <v>458</v>
      </c>
      <c r="B399" s="3" t="s">
        <v>253</v>
      </c>
      <c r="C399" s="3" t="s">
        <v>695</v>
      </c>
      <c r="D399" s="3">
        <v>4.0</v>
      </c>
      <c r="E399" s="3">
        <v>96.0</v>
      </c>
      <c r="F399" s="3">
        <v>1.0</v>
      </c>
      <c r="G399" s="3">
        <v>3.0</v>
      </c>
      <c r="H399" s="3">
        <v>0.0</v>
      </c>
      <c r="I399" s="3">
        <v>4.0</v>
      </c>
      <c r="J399" s="6">
        <v>0.041666666666666664</v>
      </c>
      <c r="K399" s="6">
        <v>0.25</v>
      </c>
      <c r="L399" s="3">
        <v>4.0</v>
      </c>
      <c r="M399" s="7">
        <v>1.0</v>
      </c>
      <c r="N399" s="3">
        <f>vlookup($A399,'X-Risk'!$A:$M,13,false)</f>
        <v>0</v>
      </c>
      <c r="O399" s="3">
        <f>vlookup($A399,Math!$A:$M,13,false)</f>
        <v>0</v>
      </c>
      <c r="P399" s="3">
        <f>vlookup($A399,Chemistry!$A:$M,13,false)</f>
        <v>1</v>
      </c>
      <c r="Q399" s="3">
        <f>vlookup($A399,EarthSpace!$A:$M,13,false)</f>
        <v>0</v>
      </c>
      <c r="R399" s="3">
        <f>vlookup($A399,Biology!$A:$M,13,false)</f>
        <v>0</v>
      </c>
      <c r="S399" s="3">
        <f>vlookup($A399,Physics!$A:$M,13,false)</f>
        <v>0</v>
      </c>
    </row>
    <row r="400">
      <c r="A400" s="3" t="s">
        <v>1177</v>
      </c>
      <c r="B400" s="3" t="s">
        <v>1178</v>
      </c>
      <c r="C400" s="3" t="s">
        <v>578</v>
      </c>
      <c r="D400" s="3">
        <v>4.0</v>
      </c>
      <c r="E400" s="3">
        <v>96.0</v>
      </c>
      <c r="F400" s="3">
        <v>1.0</v>
      </c>
      <c r="G400" s="3">
        <v>3.0</v>
      </c>
      <c r="H400" s="3">
        <v>0.0</v>
      </c>
      <c r="I400" s="3">
        <v>4.0</v>
      </c>
      <c r="J400" s="6">
        <v>0.041666666666666664</v>
      </c>
      <c r="K400" s="6">
        <v>0.25</v>
      </c>
      <c r="L400" s="3">
        <v>4.0</v>
      </c>
      <c r="M400" s="7">
        <v>1.0</v>
      </c>
      <c r="N400" s="3">
        <f>vlookup($A400,'X-Risk'!$A:$M,13,false)</f>
        <v>0</v>
      </c>
      <c r="O400" s="3">
        <f>vlookup($A400,Math!$A:$M,13,false)</f>
        <v>1</v>
      </c>
      <c r="P400" s="3">
        <f>vlookup($A400,Chemistry!$A:$M,13,false)</f>
        <v>0</v>
      </c>
      <c r="Q400" s="3">
        <f>vlookup($A400,EarthSpace!$A:$M,13,false)</f>
        <v>0</v>
      </c>
      <c r="R400" s="3">
        <f>vlookup($A400,Biology!$A:$M,13,false)</f>
        <v>0</v>
      </c>
      <c r="S400" s="3">
        <f>vlookup($A400,Physics!$A:$M,13,false)</f>
        <v>0</v>
      </c>
    </row>
    <row r="401">
      <c r="A401" s="3" t="s">
        <v>1179</v>
      </c>
      <c r="B401" s="3" t="s">
        <v>1180</v>
      </c>
      <c r="C401" s="3" t="s">
        <v>1048</v>
      </c>
      <c r="D401" s="3">
        <v>4.0</v>
      </c>
      <c r="E401" s="3">
        <v>96.0</v>
      </c>
      <c r="F401" s="3">
        <v>1.0</v>
      </c>
      <c r="G401" s="3">
        <v>10.0</v>
      </c>
      <c r="H401" s="3">
        <v>0.0</v>
      </c>
      <c r="I401" s="3">
        <v>11.0</v>
      </c>
      <c r="J401" s="6">
        <v>0.11458333333333333</v>
      </c>
      <c r="K401" s="6">
        <v>0.09090909090909091</v>
      </c>
      <c r="L401" s="3">
        <v>4.0</v>
      </c>
      <c r="M401" s="7">
        <v>1.0</v>
      </c>
      <c r="N401" s="3">
        <f>vlookup($A401,'X-Risk'!$A:$M,13,false)</f>
        <v>0</v>
      </c>
      <c r="O401" s="3">
        <f>vlookup($A401,Math!$A:$M,13,false)</f>
        <v>0</v>
      </c>
      <c r="P401" s="3">
        <f>vlookup($A401,Chemistry!$A:$M,13,false)</f>
        <v>1</v>
      </c>
      <c r="Q401" s="3">
        <f>vlookup($A401,EarthSpace!$A:$M,13,false)</f>
        <v>0</v>
      </c>
      <c r="R401" s="3">
        <f>vlookup($A401,Biology!$A:$M,13,false)</f>
        <v>0</v>
      </c>
      <c r="S401" s="3">
        <f>vlookup($A401,Physics!$A:$M,13,false)</f>
        <v>0</v>
      </c>
    </row>
    <row r="402">
      <c r="A402" s="3" t="s">
        <v>1181</v>
      </c>
      <c r="B402" s="3" t="s">
        <v>1182</v>
      </c>
      <c r="C402" s="3" t="s">
        <v>710</v>
      </c>
      <c r="D402" s="3">
        <v>4.0</v>
      </c>
      <c r="E402" s="3">
        <v>96.0</v>
      </c>
      <c r="F402" s="3">
        <v>1.0</v>
      </c>
      <c r="G402" s="3">
        <v>1.0</v>
      </c>
      <c r="H402" s="3">
        <v>0.0</v>
      </c>
      <c r="I402" s="3">
        <v>2.0</v>
      </c>
      <c r="J402" s="6">
        <v>0.020833333333333332</v>
      </c>
      <c r="K402" s="6">
        <v>0.5</v>
      </c>
      <c r="L402" s="3">
        <v>4.0</v>
      </c>
      <c r="M402" s="7">
        <v>1.0</v>
      </c>
      <c r="N402" s="3">
        <f>vlookup($A402,'X-Risk'!$A:$M,13,false)</f>
        <v>0</v>
      </c>
      <c r="O402" s="3">
        <f>vlookup($A402,Math!$A:$M,13,false)</f>
        <v>0</v>
      </c>
      <c r="P402" s="3">
        <f>vlookup($A402,Chemistry!$A:$M,13,false)</f>
        <v>0</v>
      </c>
      <c r="Q402" s="3">
        <f>vlookup($A402,EarthSpace!$A:$M,13,false)</f>
        <v>0</v>
      </c>
      <c r="R402" s="3">
        <f>vlookup($A402,Biology!$A:$M,13,false)</f>
        <v>0</v>
      </c>
      <c r="S402" s="3">
        <f>vlookup($A402,Physics!$A:$M,13,false)</f>
        <v>1</v>
      </c>
    </row>
    <row r="403">
      <c r="A403" s="3" t="s">
        <v>1183</v>
      </c>
      <c r="B403" s="3" t="s">
        <v>1184</v>
      </c>
      <c r="C403" s="3" t="s">
        <v>965</v>
      </c>
      <c r="D403" s="3">
        <v>4.0</v>
      </c>
      <c r="E403" s="3">
        <v>96.0</v>
      </c>
      <c r="F403" s="3">
        <v>3.0</v>
      </c>
      <c r="G403" s="3">
        <v>9.0</v>
      </c>
      <c r="H403" s="3">
        <v>2.0</v>
      </c>
      <c r="I403" s="3">
        <v>14.0</v>
      </c>
      <c r="J403" s="6">
        <v>0.14583333333333334</v>
      </c>
      <c r="K403" s="6">
        <v>0.21428571428571427</v>
      </c>
      <c r="L403" s="3">
        <v>4.0</v>
      </c>
      <c r="M403" s="7">
        <v>1.0</v>
      </c>
      <c r="N403" s="3">
        <f>vlookup($A403,'X-Risk'!$A:$M,13,false)</f>
        <v>1</v>
      </c>
      <c r="O403" s="3">
        <f>vlookup($A403,Math!$A:$M,13,false)</f>
        <v>-1</v>
      </c>
      <c r="P403" s="3">
        <f>vlookup($A403,Chemistry!$A:$M,13,false)</f>
        <v>1</v>
      </c>
      <c r="Q403" s="3">
        <f>vlookup($A403,EarthSpace!$A:$M,13,false)</f>
        <v>0</v>
      </c>
      <c r="R403" s="3">
        <f>vlookup($A403,Biology!$A:$M,13,false)</f>
        <v>0</v>
      </c>
      <c r="S403" s="3">
        <f>vlookup($A403,Physics!$A:$M,13,false)</f>
        <v>0</v>
      </c>
    </row>
    <row r="404">
      <c r="A404" s="3" t="s">
        <v>1185</v>
      </c>
      <c r="B404" s="3" t="s">
        <v>1186</v>
      </c>
      <c r="C404" s="3" t="s">
        <v>611</v>
      </c>
      <c r="D404" s="3">
        <v>4.0</v>
      </c>
      <c r="E404" s="3">
        <v>96.0</v>
      </c>
      <c r="F404" s="3">
        <v>1.0</v>
      </c>
      <c r="G404" s="3">
        <v>2.0</v>
      </c>
      <c r="H404" s="3">
        <v>0.0</v>
      </c>
      <c r="I404" s="3">
        <v>3.0</v>
      </c>
      <c r="J404" s="6">
        <v>0.03125</v>
      </c>
      <c r="K404" s="6">
        <v>0.3333333333333333</v>
      </c>
      <c r="L404" s="3">
        <v>4.0</v>
      </c>
      <c r="M404" s="7">
        <v>1.0</v>
      </c>
      <c r="N404" s="3">
        <f>vlookup($A404,'X-Risk'!$A:$M,13,false)</f>
        <v>0</v>
      </c>
      <c r="O404" s="3">
        <f>vlookup($A404,Math!$A:$M,13,false)</f>
        <v>0</v>
      </c>
      <c r="P404" s="3">
        <f>vlookup($A404,Chemistry!$A:$M,13,false)</f>
        <v>1</v>
      </c>
      <c r="Q404" s="3">
        <f>vlookup($A404,EarthSpace!$A:$M,13,false)</f>
        <v>0</v>
      </c>
      <c r="R404" s="3">
        <f>vlookup($A404,Biology!$A:$M,13,false)</f>
        <v>0</v>
      </c>
      <c r="S404" s="3">
        <f>vlookup($A404,Physics!$A:$M,13,false)</f>
        <v>0</v>
      </c>
    </row>
    <row r="405">
      <c r="A405" s="3" t="s">
        <v>1187</v>
      </c>
      <c r="B405" s="3" t="s">
        <v>1188</v>
      </c>
      <c r="C405" s="3" t="s">
        <v>738</v>
      </c>
      <c r="D405" s="3">
        <v>4.0</v>
      </c>
      <c r="E405" s="3">
        <v>96.0</v>
      </c>
      <c r="F405" s="3">
        <v>1.0</v>
      </c>
      <c r="G405" s="3">
        <v>1.0</v>
      </c>
      <c r="H405" s="3">
        <v>0.0</v>
      </c>
      <c r="I405" s="3">
        <v>2.0</v>
      </c>
      <c r="J405" s="6">
        <v>0.020833333333333332</v>
      </c>
      <c r="K405" s="6">
        <v>0.5</v>
      </c>
      <c r="L405" s="3">
        <v>4.0</v>
      </c>
      <c r="M405" s="7">
        <v>1.0</v>
      </c>
      <c r="N405" s="3">
        <f>vlookup($A405,'X-Risk'!$A:$M,13,false)</f>
        <v>0</v>
      </c>
      <c r="O405" s="3">
        <f>vlookup($A405,Math!$A:$M,13,false)</f>
        <v>1</v>
      </c>
      <c r="P405" s="3">
        <f>vlookup($A405,Chemistry!$A:$M,13,false)</f>
        <v>0</v>
      </c>
      <c r="Q405" s="3">
        <f>vlookup($A405,EarthSpace!$A:$M,13,false)</f>
        <v>0</v>
      </c>
      <c r="R405" s="3">
        <f>vlookup($A405,Biology!$A:$M,13,false)</f>
        <v>0</v>
      </c>
      <c r="S405" s="3">
        <f>vlookup($A405,Physics!$A:$M,13,false)</f>
        <v>0</v>
      </c>
    </row>
    <row r="406">
      <c r="A406" s="3" t="s">
        <v>1189</v>
      </c>
      <c r="B406" s="3" t="s">
        <v>1190</v>
      </c>
      <c r="C406" s="3" t="s">
        <v>418</v>
      </c>
      <c r="D406" s="3">
        <v>4.0</v>
      </c>
      <c r="E406" s="3">
        <v>96.0</v>
      </c>
      <c r="F406" s="3">
        <v>1.0</v>
      </c>
      <c r="G406" s="3">
        <v>0.0</v>
      </c>
      <c r="H406" s="3">
        <v>0.0</v>
      </c>
      <c r="I406" s="3">
        <v>1.0</v>
      </c>
      <c r="J406" s="6">
        <v>0.010416666666666666</v>
      </c>
      <c r="K406" s="6">
        <v>1.0</v>
      </c>
      <c r="L406" s="3">
        <v>4.0</v>
      </c>
      <c r="M406" s="7">
        <v>1.0</v>
      </c>
      <c r="N406" s="3">
        <f>vlookup($A406,'X-Risk'!$A:$M,13,false)</f>
        <v>0</v>
      </c>
      <c r="O406" s="3">
        <f>vlookup($A406,Math!$A:$M,13,false)</f>
        <v>1</v>
      </c>
      <c r="P406" s="3">
        <f>vlookup($A406,Chemistry!$A:$M,13,false)</f>
        <v>0</v>
      </c>
      <c r="Q406" s="3">
        <f>vlookup($A406,EarthSpace!$A:$M,13,false)</f>
        <v>0</v>
      </c>
      <c r="R406" s="3">
        <f>vlookup($A406,Biology!$A:$M,13,false)</f>
        <v>0</v>
      </c>
      <c r="S406" s="3">
        <f>vlookup($A406,Physics!$A:$M,13,false)</f>
        <v>0</v>
      </c>
    </row>
    <row r="407">
      <c r="A407" s="3" t="s">
        <v>1191</v>
      </c>
      <c r="B407" s="3" t="s">
        <v>857</v>
      </c>
      <c r="C407" s="3" t="s">
        <v>929</v>
      </c>
      <c r="D407" s="3">
        <v>4.0</v>
      </c>
      <c r="E407" s="3">
        <v>96.0</v>
      </c>
      <c r="F407" s="3">
        <v>1.0</v>
      </c>
      <c r="G407" s="3">
        <v>1.0</v>
      </c>
      <c r="H407" s="3">
        <v>0.0</v>
      </c>
      <c r="I407" s="3">
        <v>2.0</v>
      </c>
      <c r="J407" s="6">
        <v>0.020833333333333332</v>
      </c>
      <c r="K407" s="6">
        <v>0.5</v>
      </c>
      <c r="L407" s="3">
        <v>4.0</v>
      </c>
      <c r="M407" s="7">
        <v>1.0</v>
      </c>
      <c r="N407" s="3">
        <f>vlookup($A407,'X-Risk'!$A:$M,13,false)</f>
        <v>0</v>
      </c>
      <c r="O407" s="3">
        <f>vlookup($A407,Math!$A:$M,13,false)</f>
        <v>0</v>
      </c>
      <c r="P407" s="3">
        <f>vlookup($A407,Chemistry!$A:$M,13,false)</f>
        <v>0</v>
      </c>
      <c r="Q407" s="3">
        <f>vlookup($A407,EarthSpace!$A:$M,13,false)</f>
        <v>1</v>
      </c>
      <c r="R407" s="3">
        <f>vlookup($A407,Biology!$A:$M,13,false)</f>
        <v>0</v>
      </c>
      <c r="S407" s="3">
        <f>vlookup($A407,Physics!$A:$M,13,false)</f>
        <v>0</v>
      </c>
    </row>
    <row r="408">
      <c r="A408" s="3" t="s">
        <v>1192</v>
      </c>
      <c r="B408" s="3" t="s">
        <v>1193</v>
      </c>
      <c r="C408" s="3" t="s">
        <v>716</v>
      </c>
      <c r="D408" s="3">
        <v>4.0</v>
      </c>
      <c r="E408" s="3">
        <v>96.0</v>
      </c>
      <c r="F408" s="3">
        <v>1.0</v>
      </c>
      <c r="G408" s="3">
        <v>0.0</v>
      </c>
      <c r="H408" s="3">
        <v>0.0</v>
      </c>
      <c r="I408" s="3">
        <v>1.0</v>
      </c>
      <c r="J408" s="6">
        <v>0.010416666666666666</v>
      </c>
      <c r="K408" s="6">
        <v>1.0</v>
      </c>
      <c r="L408" s="3">
        <v>4.0</v>
      </c>
      <c r="M408" s="7">
        <v>1.0</v>
      </c>
      <c r="N408" s="3">
        <f>vlookup($A408,'X-Risk'!$A:$M,13,false)</f>
        <v>0</v>
      </c>
      <c r="O408" s="3">
        <f>vlookup($A408,Math!$A:$M,13,false)</f>
        <v>0</v>
      </c>
      <c r="P408" s="3">
        <f>vlookup($A408,Chemistry!$A:$M,13,false)</f>
        <v>1</v>
      </c>
      <c r="Q408" s="3">
        <f>vlookup($A408,EarthSpace!$A:$M,13,false)</f>
        <v>0</v>
      </c>
      <c r="R408" s="3">
        <f>vlookup($A408,Biology!$A:$M,13,false)</f>
        <v>0</v>
      </c>
      <c r="S408" s="3">
        <f>vlookup($A408,Physics!$A:$M,13,false)</f>
        <v>0</v>
      </c>
    </row>
    <row r="409">
      <c r="A409" s="3" t="s">
        <v>1087</v>
      </c>
      <c r="B409" s="3" t="s">
        <v>734</v>
      </c>
      <c r="C409" s="3" t="s">
        <v>701</v>
      </c>
      <c r="D409" s="3">
        <v>4.0</v>
      </c>
      <c r="E409" s="3">
        <v>96.0</v>
      </c>
      <c r="F409" s="3">
        <v>1.0</v>
      </c>
      <c r="G409" s="3">
        <v>1.0</v>
      </c>
      <c r="H409" s="3">
        <v>0.0</v>
      </c>
      <c r="I409" s="3">
        <v>2.0</v>
      </c>
      <c r="J409" s="6">
        <v>0.020833333333333332</v>
      </c>
      <c r="K409" s="6">
        <v>0.5</v>
      </c>
      <c r="L409" s="3">
        <v>4.0</v>
      </c>
      <c r="M409" s="7">
        <v>1.0</v>
      </c>
      <c r="N409" s="3">
        <f>vlookup($A409,'X-Risk'!$A:$M,13,false)</f>
        <v>0</v>
      </c>
      <c r="O409" s="3">
        <f>vlookup($A409,Math!$A:$M,13,false)</f>
        <v>0</v>
      </c>
      <c r="P409" s="3">
        <f>vlookup($A409,Chemistry!$A:$M,13,false)</f>
        <v>1</v>
      </c>
      <c r="Q409" s="3">
        <f>vlookup($A409,EarthSpace!$A:$M,13,false)</f>
        <v>0</v>
      </c>
      <c r="R409" s="3">
        <f>vlookup($A409,Biology!$A:$M,13,false)</f>
        <v>0</v>
      </c>
      <c r="S409" s="3">
        <f>vlookup($A409,Physics!$A:$M,13,false)</f>
        <v>0</v>
      </c>
    </row>
    <row r="410">
      <c r="A410" s="3" t="s">
        <v>1194</v>
      </c>
      <c r="B410" s="3" t="s">
        <v>1195</v>
      </c>
      <c r="C410" s="3" t="s">
        <v>547</v>
      </c>
      <c r="D410" s="3">
        <v>4.0</v>
      </c>
      <c r="E410" s="3">
        <v>96.0</v>
      </c>
      <c r="F410" s="3">
        <v>1.0</v>
      </c>
      <c r="G410" s="3">
        <v>1.0</v>
      </c>
      <c r="H410" s="3">
        <v>0.0</v>
      </c>
      <c r="I410" s="3">
        <v>2.0</v>
      </c>
      <c r="J410" s="6">
        <v>0.020833333333333332</v>
      </c>
      <c r="K410" s="6">
        <v>0.5</v>
      </c>
      <c r="L410" s="3">
        <v>4.0</v>
      </c>
      <c r="M410" s="7">
        <v>1.0</v>
      </c>
      <c r="N410" s="3">
        <f>vlookup($A410,'X-Risk'!$A:$M,13,false)</f>
        <v>0</v>
      </c>
      <c r="O410" s="3">
        <f>vlookup($A410,Math!$A:$M,13,false)</f>
        <v>0</v>
      </c>
      <c r="P410" s="3">
        <f>vlookup($A410,Chemistry!$A:$M,13,false)</f>
        <v>0</v>
      </c>
      <c r="Q410" s="3">
        <f>vlookup($A410,EarthSpace!$A:$M,13,false)</f>
        <v>1</v>
      </c>
      <c r="R410" s="3">
        <f>vlookup($A410,Biology!$A:$M,13,false)</f>
        <v>0</v>
      </c>
      <c r="S410" s="3">
        <f>vlookup($A410,Physics!$A:$M,13,false)</f>
        <v>0</v>
      </c>
    </row>
    <row r="411">
      <c r="A411" s="3" t="s">
        <v>1196</v>
      </c>
      <c r="B411" s="3" t="s">
        <v>644</v>
      </c>
      <c r="C411" s="3" t="s">
        <v>611</v>
      </c>
      <c r="D411" s="3">
        <v>4.0</v>
      </c>
      <c r="E411" s="3">
        <v>96.0</v>
      </c>
      <c r="F411" s="3">
        <v>1.0</v>
      </c>
      <c r="G411" s="3">
        <v>1.0</v>
      </c>
      <c r="H411" s="3">
        <v>0.0</v>
      </c>
      <c r="I411" s="3">
        <v>2.0</v>
      </c>
      <c r="J411" s="6">
        <v>0.020833333333333332</v>
      </c>
      <c r="K411" s="6">
        <v>0.5</v>
      </c>
      <c r="L411" s="3">
        <v>4.0</v>
      </c>
      <c r="M411" s="7">
        <v>1.0</v>
      </c>
      <c r="N411" s="3">
        <f>vlookup($A411,'X-Risk'!$A:$M,13,false)</f>
        <v>0</v>
      </c>
      <c r="O411" s="3">
        <f>vlookup($A411,Math!$A:$M,13,false)</f>
        <v>0</v>
      </c>
      <c r="P411" s="3">
        <f>vlookup($A411,Chemistry!$A:$M,13,false)</f>
        <v>0</v>
      </c>
      <c r="Q411" s="3">
        <f>vlookup($A411,EarthSpace!$A:$M,13,false)</f>
        <v>1</v>
      </c>
      <c r="R411" s="3">
        <f>vlookup($A411,Biology!$A:$M,13,false)</f>
        <v>0</v>
      </c>
      <c r="S411" s="3">
        <f>vlookup($A411,Physics!$A:$M,13,false)</f>
        <v>0</v>
      </c>
    </row>
    <row r="412">
      <c r="A412" s="3" t="s">
        <v>1100</v>
      </c>
      <c r="B412" s="3" t="s">
        <v>1197</v>
      </c>
      <c r="C412" s="3" t="s">
        <v>581</v>
      </c>
      <c r="D412" s="3">
        <v>4.0</v>
      </c>
      <c r="E412" s="3">
        <v>96.0</v>
      </c>
      <c r="F412" s="3">
        <v>1.0</v>
      </c>
      <c r="G412" s="3">
        <v>1.0</v>
      </c>
      <c r="H412" s="3">
        <v>0.0</v>
      </c>
      <c r="I412" s="3">
        <v>2.0</v>
      </c>
      <c r="J412" s="6">
        <v>0.020833333333333332</v>
      </c>
      <c r="K412" s="6">
        <v>0.5</v>
      </c>
      <c r="L412" s="3">
        <v>4.0</v>
      </c>
      <c r="M412" s="7">
        <v>1.0</v>
      </c>
      <c r="N412" s="3">
        <f>vlookup($A412,'X-Risk'!$A:$M,13,false)</f>
        <v>0</v>
      </c>
      <c r="O412" s="3">
        <f>vlookup($A412,Math!$A:$M,13,false)</f>
        <v>0</v>
      </c>
      <c r="P412" s="3">
        <f>vlookup($A412,Chemistry!$A:$M,13,false)</f>
        <v>0</v>
      </c>
      <c r="Q412" s="3">
        <f>vlookup($A412,EarthSpace!$A:$M,13,false)</f>
        <v>0</v>
      </c>
      <c r="R412" s="3">
        <f>vlookup($A412,Biology!$A:$M,13,false)</f>
        <v>0</v>
      </c>
      <c r="S412" s="3">
        <f>vlookup($A412,Physics!$A:$M,13,false)</f>
        <v>1</v>
      </c>
    </row>
    <row r="413">
      <c r="A413" s="3" t="s">
        <v>799</v>
      </c>
      <c r="B413" s="3" t="s">
        <v>1198</v>
      </c>
      <c r="C413" s="3" t="s">
        <v>781</v>
      </c>
      <c r="D413" s="3">
        <v>4.0</v>
      </c>
      <c r="E413" s="3">
        <v>96.0</v>
      </c>
      <c r="F413" s="3">
        <v>1.0</v>
      </c>
      <c r="G413" s="3">
        <v>5.0</v>
      </c>
      <c r="H413" s="3">
        <v>0.0</v>
      </c>
      <c r="I413" s="3">
        <v>6.0</v>
      </c>
      <c r="J413" s="6">
        <v>0.0625</v>
      </c>
      <c r="K413" s="6">
        <v>0.16666666666666666</v>
      </c>
      <c r="L413" s="3">
        <v>4.0</v>
      </c>
      <c r="M413" s="7">
        <v>1.0</v>
      </c>
      <c r="N413" s="3">
        <f>vlookup($A413,'X-Risk'!$A:$M,13,false)</f>
        <v>1</v>
      </c>
      <c r="O413" s="3">
        <f>vlookup($A413,Math!$A:$M,13,false)</f>
        <v>0</v>
      </c>
      <c r="P413" s="3">
        <f>vlookup($A413,Chemistry!$A:$M,13,false)</f>
        <v>0</v>
      </c>
      <c r="Q413" s="3">
        <f>vlookup($A413,EarthSpace!$A:$M,13,false)</f>
        <v>0</v>
      </c>
      <c r="R413" s="3">
        <f>vlookup($A413,Biology!$A:$M,13,false)</f>
        <v>0</v>
      </c>
      <c r="S413" s="3">
        <f>vlookup($A413,Physics!$A:$M,13,false)</f>
        <v>0</v>
      </c>
    </row>
    <row r="414">
      <c r="A414" s="3" t="s">
        <v>813</v>
      </c>
      <c r="B414" s="3" t="s">
        <v>1199</v>
      </c>
      <c r="C414" s="3" t="s">
        <v>860</v>
      </c>
      <c r="D414" s="3">
        <v>4.0</v>
      </c>
      <c r="E414" s="3">
        <v>96.0</v>
      </c>
      <c r="F414" s="3">
        <v>3.0</v>
      </c>
      <c r="G414" s="3">
        <v>5.0</v>
      </c>
      <c r="H414" s="3">
        <v>2.0</v>
      </c>
      <c r="I414" s="3">
        <v>10.0</v>
      </c>
      <c r="J414" s="6">
        <v>0.10416666666666667</v>
      </c>
      <c r="K414" s="6">
        <v>0.3</v>
      </c>
      <c r="L414" s="3">
        <v>4.0</v>
      </c>
      <c r="M414" s="7">
        <v>1.0</v>
      </c>
      <c r="N414" s="3">
        <f>vlookup($A414,'X-Risk'!$A:$M,13,false)</f>
        <v>1</v>
      </c>
      <c r="O414" s="3">
        <f>vlookup($A414,Math!$A:$M,13,false)</f>
        <v>-1</v>
      </c>
      <c r="P414" s="3">
        <f>vlookup($A414,Chemistry!$A:$M,13,false)</f>
        <v>1</v>
      </c>
      <c r="Q414" s="3">
        <f>vlookup($A414,EarthSpace!$A:$M,13,false)</f>
        <v>0</v>
      </c>
      <c r="R414" s="3">
        <f>vlookup($A414,Biology!$A:$M,13,false)</f>
        <v>0</v>
      </c>
      <c r="S414" s="3">
        <f>vlookup($A414,Physics!$A:$M,13,false)</f>
        <v>0</v>
      </c>
    </row>
    <row r="415">
      <c r="A415" s="3" t="s">
        <v>1200</v>
      </c>
      <c r="B415" s="3" t="s">
        <v>1201</v>
      </c>
      <c r="C415" s="3" t="s">
        <v>447</v>
      </c>
      <c r="D415" s="3">
        <v>4.0</v>
      </c>
      <c r="E415" s="3">
        <v>96.0</v>
      </c>
      <c r="F415" s="3">
        <v>2.0</v>
      </c>
      <c r="G415" s="3">
        <v>0.0</v>
      </c>
      <c r="H415" s="3">
        <v>1.0</v>
      </c>
      <c r="I415" s="3">
        <v>3.0</v>
      </c>
      <c r="J415" s="6">
        <v>0.03125</v>
      </c>
      <c r="K415" s="6">
        <v>0.6666666666666666</v>
      </c>
      <c r="L415" s="3">
        <v>4.0</v>
      </c>
      <c r="M415" s="7">
        <v>1.0</v>
      </c>
      <c r="N415" s="3">
        <f>vlookup($A415,'X-Risk'!$A:$M,13,false)</f>
        <v>0</v>
      </c>
      <c r="O415" s="3">
        <f>vlookup($A415,Math!$A:$M,13,false)</f>
        <v>0</v>
      </c>
      <c r="P415" s="3">
        <f>vlookup($A415,Chemistry!$A:$M,13,false)</f>
        <v>0</v>
      </c>
      <c r="Q415" s="3">
        <f>vlookup($A415,EarthSpace!$A:$M,13,false)</f>
        <v>0</v>
      </c>
      <c r="R415" s="3">
        <f>vlookup($A415,Biology!$A:$M,13,false)</f>
        <v>1</v>
      </c>
      <c r="S415" s="3">
        <f>vlookup($A415,Physics!$A:$M,13,false)</f>
        <v>0</v>
      </c>
    </row>
    <row r="416">
      <c r="A416" s="3" t="s">
        <v>626</v>
      </c>
      <c r="B416" s="3" t="s">
        <v>1202</v>
      </c>
      <c r="C416" s="3" t="s">
        <v>137</v>
      </c>
      <c r="D416" s="3">
        <v>4.0</v>
      </c>
      <c r="E416" s="3">
        <v>96.0</v>
      </c>
      <c r="F416" s="3">
        <v>1.0</v>
      </c>
      <c r="G416" s="3">
        <v>1.0</v>
      </c>
      <c r="H416" s="3">
        <v>0.0</v>
      </c>
      <c r="I416" s="3">
        <v>2.0</v>
      </c>
      <c r="J416" s="6">
        <v>0.020833333333333332</v>
      </c>
      <c r="K416" s="6">
        <v>0.5</v>
      </c>
      <c r="L416" s="3">
        <v>4.0</v>
      </c>
      <c r="M416" s="7">
        <v>1.0</v>
      </c>
      <c r="N416" s="3">
        <f>vlookup($A416,'X-Risk'!$A:$M,13,false)</f>
        <v>1</v>
      </c>
      <c r="O416" s="3">
        <f>vlookup($A416,Math!$A:$M,13,false)</f>
        <v>0</v>
      </c>
      <c r="P416" s="3">
        <f>vlookup($A416,Chemistry!$A:$M,13,false)</f>
        <v>0</v>
      </c>
      <c r="Q416" s="3">
        <f>vlookup($A416,EarthSpace!$A:$M,13,false)</f>
        <v>0</v>
      </c>
      <c r="R416" s="3">
        <f>vlookup($A416,Biology!$A:$M,13,false)</f>
        <v>0</v>
      </c>
      <c r="S416" s="3">
        <f>vlookup($A416,Physics!$A:$M,13,false)</f>
        <v>0</v>
      </c>
    </row>
    <row r="417">
      <c r="A417" s="3" t="s">
        <v>1203</v>
      </c>
      <c r="B417" s="3" t="s">
        <v>984</v>
      </c>
      <c r="C417" s="3" t="s">
        <v>1048</v>
      </c>
      <c r="D417" s="3">
        <v>4.0</v>
      </c>
      <c r="E417" s="3">
        <v>96.0</v>
      </c>
      <c r="F417" s="3">
        <v>1.0</v>
      </c>
      <c r="G417" s="3">
        <v>3.0</v>
      </c>
      <c r="H417" s="3">
        <v>0.0</v>
      </c>
      <c r="I417" s="3">
        <v>4.0</v>
      </c>
      <c r="J417" s="6">
        <v>0.041666666666666664</v>
      </c>
      <c r="K417" s="6">
        <v>0.25</v>
      </c>
      <c r="L417" s="3">
        <v>4.0</v>
      </c>
      <c r="M417" s="7">
        <v>1.0</v>
      </c>
      <c r="N417" s="3">
        <f>vlookup($A417,'X-Risk'!$A:$M,13,false)</f>
        <v>1</v>
      </c>
      <c r="O417" s="3">
        <f>vlookup($A417,Math!$A:$M,13,false)</f>
        <v>0</v>
      </c>
      <c r="P417" s="3">
        <f>vlookup($A417,Chemistry!$A:$M,13,false)</f>
        <v>0</v>
      </c>
      <c r="Q417" s="3">
        <f>vlookup($A417,EarthSpace!$A:$M,13,false)</f>
        <v>0</v>
      </c>
      <c r="R417" s="3">
        <f>vlookup($A417,Biology!$A:$M,13,false)</f>
        <v>0</v>
      </c>
      <c r="S417" s="3">
        <f>vlookup($A417,Physics!$A:$M,13,false)</f>
        <v>0</v>
      </c>
    </row>
    <row r="418">
      <c r="A418" s="3" t="s">
        <v>1204</v>
      </c>
      <c r="B418" s="3" t="s">
        <v>621</v>
      </c>
      <c r="C418" s="3" t="s">
        <v>729</v>
      </c>
      <c r="D418" s="3">
        <v>5.0</v>
      </c>
      <c r="E418" s="3">
        <v>120.0</v>
      </c>
      <c r="F418" s="3">
        <v>1.0</v>
      </c>
      <c r="G418" s="3">
        <v>1.0</v>
      </c>
      <c r="H418" s="3">
        <v>0.0</v>
      </c>
      <c r="I418" s="3">
        <v>2.0</v>
      </c>
      <c r="J418" s="6">
        <v>0.016666666666666666</v>
      </c>
      <c r="K418" s="6">
        <v>0.5</v>
      </c>
      <c r="L418" s="3">
        <v>4.0</v>
      </c>
      <c r="M418" s="7">
        <v>0.8</v>
      </c>
      <c r="N418" s="3">
        <f>vlookup($A418,'X-Risk'!$A:$M,13,false)</f>
        <v>0</v>
      </c>
      <c r="O418" s="3">
        <f>vlookup($A418,Math!$A:$M,13,false)</f>
        <v>0.8</v>
      </c>
      <c r="P418" s="3">
        <f>vlookup($A418,Chemistry!$A:$M,13,false)</f>
        <v>0</v>
      </c>
      <c r="Q418" s="3">
        <f>vlookup($A418,EarthSpace!$A:$M,13,false)</f>
        <v>0</v>
      </c>
      <c r="R418" s="3">
        <f>vlookup($A418,Biology!$A:$M,13,false)</f>
        <v>0</v>
      </c>
      <c r="S418" s="3">
        <f>vlookup($A418,Physics!$A:$M,13,false)</f>
        <v>0</v>
      </c>
    </row>
    <row r="419">
      <c r="A419" s="3" t="s">
        <v>1205</v>
      </c>
      <c r="B419" s="3" t="s">
        <v>1206</v>
      </c>
      <c r="C419" s="3" t="s">
        <v>725</v>
      </c>
      <c r="D419" s="3">
        <v>5.0</v>
      </c>
      <c r="E419" s="3">
        <v>120.0</v>
      </c>
      <c r="F419" s="3">
        <v>1.0</v>
      </c>
      <c r="G419" s="3">
        <v>0.0</v>
      </c>
      <c r="H419" s="3">
        <v>0.0</v>
      </c>
      <c r="I419" s="3">
        <v>1.0</v>
      </c>
      <c r="J419" s="6">
        <v>0.008333333333333333</v>
      </c>
      <c r="K419" s="6">
        <v>1.0</v>
      </c>
      <c r="L419" s="3">
        <v>4.0</v>
      </c>
      <c r="M419" s="7">
        <v>0.8</v>
      </c>
      <c r="N419" s="3">
        <f>vlookup($A419,'X-Risk'!$A:$M,13,false)</f>
        <v>0</v>
      </c>
      <c r="O419" s="3">
        <f>vlookup($A419,Math!$A:$M,13,false)</f>
        <v>0.8</v>
      </c>
      <c r="P419" s="3">
        <f>vlookup($A419,Chemistry!$A:$M,13,false)</f>
        <v>0</v>
      </c>
      <c r="Q419" s="3">
        <f>vlookup($A419,EarthSpace!$A:$M,13,false)</f>
        <v>0</v>
      </c>
      <c r="R419" s="3">
        <f>vlookup($A419,Biology!$A:$M,13,false)</f>
        <v>0</v>
      </c>
      <c r="S419" s="3">
        <f>vlookup($A419,Physics!$A:$M,13,false)</f>
        <v>0</v>
      </c>
    </row>
    <row r="420">
      <c r="A420" s="3" t="s">
        <v>1207</v>
      </c>
      <c r="B420" s="3" t="s">
        <v>1208</v>
      </c>
      <c r="C420" s="3" t="s">
        <v>634</v>
      </c>
      <c r="D420" s="3">
        <v>5.0</v>
      </c>
      <c r="E420" s="3">
        <v>120.0</v>
      </c>
      <c r="F420" s="3">
        <v>2.0</v>
      </c>
      <c r="G420" s="3">
        <v>8.0</v>
      </c>
      <c r="H420" s="3">
        <v>1.0</v>
      </c>
      <c r="I420" s="3">
        <v>11.0</v>
      </c>
      <c r="J420" s="6">
        <v>0.09166666666666666</v>
      </c>
      <c r="K420" s="6">
        <v>0.18181818181818182</v>
      </c>
      <c r="L420" s="3">
        <v>4.0</v>
      </c>
      <c r="M420" s="7">
        <v>0.8</v>
      </c>
      <c r="N420" s="3">
        <f>vlookup($A420,'X-Risk'!$A:$M,13,false)</f>
        <v>0</v>
      </c>
      <c r="O420" s="3">
        <f>vlookup($A420,Math!$A:$M,13,false)</f>
        <v>0</v>
      </c>
      <c r="P420" s="3">
        <f>vlookup($A420,Chemistry!$A:$M,13,false)</f>
        <v>0</v>
      </c>
      <c r="Q420" s="3">
        <f>vlookup($A420,EarthSpace!$A:$M,13,false)</f>
        <v>0.8</v>
      </c>
      <c r="R420" s="3">
        <f>vlookup($A420,Biology!$A:$M,13,false)</f>
        <v>0</v>
      </c>
      <c r="S420" s="3">
        <f>vlookup($A420,Physics!$A:$M,13,false)</f>
        <v>0</v>
      </c>
    </row>
    <row r="421">
      <c r="A421" s="3" t="s">
        <v>457</v>
      </c>
      <c r="B421" s="3" t="s">
        <v>1017</v>
      </c>
      <c r="C421" s="3" t="s">
        <v>170</v>
      </c>
      <c r="D421" s="3">
        <v>4.0</v>
      </c>
      <c r="E421" s="3">
        <v>96.0</v>
      </c>
      <c r="F421" s="3">
        <v>0.0</v>
      </c>
      <c r="G421" s="3">
        <v>0.0</v>
      </c>
      <c r="H421" s="3">
        <v>0.0</v>
      </c>
      <c r="I421" s="3">
        <v>0.0</v>
      </c>
      <c r="J421" s="6">
        <v>0.0</v>
      </c>
      <c r="K421" s="4">
        <v>0.0</v>
      </c>
      <c r="L421" s="3">
        <v>0.0</v>
      </c>
      <c r="M421" s="7">
        <v>0.0</v>
      </c>
      <c r="N421" s="3">
        <f>vlookup($A421,'X-Risk'!$A:$M,13,false)</f>
        <v>0</v>
      </c>
      <c r="O421" s="3">
        <f>vlookup($A421,Math!$A:$M,13,false)</f>
        <v>0</v>
      </c>
      <c r="P421" s="3">
        <f>vlookup($A421,Chemistry!$A:$M,13,false)</f>
        <v>0</v>
      </c>
      <c r="Q421" s="3">
        <f>vlookup($A421,EarthSpace!$A:$M,13,false)</f>
        <v>0</v>
      </c>
      <c r="R421" s="3">
        <f>vlookup($A421,Biology!$A:$M,13,false)</f>
        <v>0</v>
      </c>
      <c r="S421" s="3">
        <f>vlookup($A421,Physics!$A:$M,13,false)</f>
        <v>0</v>
      </c>
    </row>
    <row r="422">
      <c r="A422" s="3" t="s">
        <v>1209</v>
      </c>
      <c r="B422" s="3" t="s">
        <v>1210</v>
      </c>
      <c r="C422" s="3" t="s">
        <v>456</v>
      </c>
      <c r="D422" s="3">
        <v>4.0</v>
      </c>
      <c r="E422" s="3">
        <v>96.0</v>
      </c>
      <c r="F422" s="3">
        <v>0.0</v>
      </c>
      <c r="G422" s="3">
        <v>0.0</v>
      </c>
      <c r="H422" s="3">
        <v>0.0</v>
      </c>
      <c r="I422" s="3">
        <v>0.0</v>
      </c>
      <c r="J422" s="6">
        <v>0.0</v>
      </c>
      <c r="K422" s="4">
        <v>0.0</v>
      </c>
      <c r="L422" s="3">
        <v>0.0</v>
      </c>
      <c r="M422" s="7">
        <v>0.0</v>
      </c>
      <c r="N422" s="3">
        <f>vlookup($A422,'X-Risk'!$A:$M,13,false)</f>
        <v>0</v>
      </c>
      <c r="O422" s="3">
        <f>vlookup($A422,Math!$A:$M,13,false)</f>
        <v>0</v>
      </c>
      <c r="P422" s="3">
        <f>vlookup($A422,Chemistry!$A:$M,13,false)</f>
        <v>0</v>
      </c>
      <c r="Q422" s="3">
        <f>vlookup($A422,EarthSpace!$A:$M,13,false)</f>
        <v>0</v>
      </c>
      <c r="R422" s="3">
        <f>vlookup($A422,Biology!$A:$M,13,false)</f>
        <v>0</v>
      </c>
      <c r="S422" s="3">
        <f>vlookup($A422,Physics!$A:$M,13,false)</f>
        <v>0</v>
      </c>
    </row>
    <row r="423">
      <c r="A423" s="3" t="s">
        <v>1211</v>
      </c>
      <c r="B423" s="3" t="s">
        <v>1212</v>
      </c>
      <c r="C423" s="3" t="s">
        <v>187</v>
      </c>
      <c r="D423" s="3">
        <v>4.0</v>
      </c>
      <c r="E423" s="3">
        <v>96.0</v>
      </c>
      <c r="F423" s="3">
        <v>0.0</v>
      </c>
      <c r="G423" s="3">
        <v>0.0</v>
      </c>
      <c r="H423" s="3">
        <v>0.0</v>
      </c>
      <c r="I423" s="3">
        <v>0.0</v>
      </c>
      <c r="J423" s="6">
        <v>0.0</v>
      </c>
      <c r="K423" s="4">
        <v>0.0</v>
      </c>
      <c r="L423" s="3">
        <v>0.0</v>
      </c>
      <c r="M423" s="7">
        <v>0.0</v>
      </c>
      <c r="N423" s="3">
        <f>vlookup($A423,'X-Risk'!$A:$M,13,false)</f>
        <v>0</v>
      </c>
      <c r="O423" s="3">
        <f>vlookup($A423,Math!$A:$M,13,false)</f>
        <v>0</v>
      </c>
      <c r="P423" s="3">
        <f>vlookup($A423,Chemistry!$A:$M,13,false)</f>
        <v>0</v>
      </c>
      <c r="Q423" s="3">
        <f>vlookup($A423,EarthSpace!$A:$M,13,false)</f>
        <v>0</v>
      </c>
      <c r="R423" s="3">
        <f>vlookup($A423,Biology!$A:$M,13,false)</f>
        <v>0</v>
      </c>
      <c r="S423" s="3">
        <f>vlookup($A423,Physics!$A:$M,13,false)</f>
        <v>0</v>
      </c>
    </row>
    <row r="424">
      <c r="A424" s="3" t="s">
        <v>1213</v>
      </c>
      <c r="B424" s="3" t="s">
        <v>1214</v>
      </c>
      <c r="C424" s="3" t="s">
        <v>466</v>
      </c>
      <c r="D424" s="3">
        <v>4.0</v>
      </c>
      <c r="E424" s="3">
        <v>96.0</v>
      </c>
      <c r="F424" s="3">
        <v>1.0</v>
      </c>
      <c r="G424" s="3">
        <v>1.0</v>
      </c>
      <c r="H424" s="3">
        <v>1.0</v>
      </c>
      <c r="I424" s="3">
        <v>3.0</v>
      </c>
      <c r="J424" s="6">
        <v>0.03125</v>
      </c>
      <c r="K424" s="6">
        <v>0.3333333333333333</v>
      </c>
      <c r="L424" s="3">
        <v>0.0</v>
      </c>
      <c r="M424" s="7">
        <v>0.0</v>
      </c>
      <c r="N424" s="3">
        <f>vlookup($A424,'X-Risk'!$A:$M,13,false)</f>
        <v>1</v>
      </c>
      <c r="O424" s="3">
        <f>vlookup($A424,Math!$A:$M,13,false)</f>
        <v>0</v>
      </c>
      <c r="P424" s="3">
        <f>vlookup($A424,Chemistry!$A:$M,13,false)</f>
        <v>0</v>
      </c>
      <c r="Q424" s="3">
        <f>vlookup($A424,EarthSpace!$A:$M,13,false)</f>
        <v>0</v>
      </c>
      <c r="R424" s="3">
        <f>vlookup($A424,Biology!$A:$M,13,false)</f>
        <v>0</v>
      </c>
      <c r="S424" s="3">
        <f>vlookup($A424,Physics!$A:$M,13,false)</f>
        <v>-1</v>
      </c>
    </row>
    <row r="425">
      <c r="A425" s="3" t="s">
        <v>419</v>
      </c>
      <c r="B425" s="3" t="s">
        <v>1215</v>
      </c>
      <c r="C425" s="3" t="s">
        <v>653</v>
      </c>
      <c r="D425" s="3">
        <v>4.0</v>
      </c>
      <c r="E425" s="3">
        <v>96.0</v>
      </c>
      <c r="F425" s="3">
        <v>0.0</v>
      </c>
      <c r="G425" s="3">
        <v>0.0</v>
      </c>
      <c r="H425" s="3">
        <v>0.0</v>
      </c>
      <c r="I425" s="3">
        <v>0.0</v>
      </c>
      <c r="J425" s="6">
        <v>0.0</v>
      </c>
      <c r="K425" s="4">
        <v>0.0</v>
      </c>
      <c r="L425" s="3">
        <v>0.0</v>
      </c>
      <c r="M425" s="7">
        <v>0.0</v>
      </c>
      <c r="N425" s="3">
        <f>vlookup($A425,'X-Risk'!$A:$M,13,false)</f>
        <v>0</v>
      </c>
      <c r="O425" s="3">
        <f>vlookup($A425,Math!$A:$M,13,false)</f>
        <v>0</v>
      </c>
      <c r="P425" s="3">
        <f>vlookup($A425,Chemistry!$A:$M,13,false)</f>
        <v>0</v>
      </c>
      <c r="Q425" s="3">
        <f>vlookup($A425,EarthSpace!$A:$M,13,false)</f>
        <v>0</v>
      </c>
      <c r="R425" s="3">
        <f>vlookup($A425,Biology!$A:$M,13,false)</f>
        <v>0</v>
      </c>
      <c r="S425" s="3">
        <f>vlookup($A425,Physics!$A:$M,13,false)</f>
        <v>0</v>
      </c>
    </row>
    <row r="426">
      <c r="A426" s="3" t="s">
        <v>404</v>
      </c>
      <c r="B426" s="3" t="s">
        <v>1216</v>
      </c>
      <c r="C426" s="3" t="s">
        <v>154</v>
      </c>
      <c r="D426" s="3">
        <v>4.0</v>
      </c>
      <c r="E426" s="3">
        <v>96.0</v>
      </c>
      <c r="F426" s="3">
        <v>0.0</v>
      </c>
      <c r="G426" s="3">
        <v>0.0</v>
      </c>
      <c r="H426" s="3">
        <v>0.0</v>
      </c>
      <c r="I426" s="3">
        <v>0.0</v>
      </c>
      <c r="J426" s="6">
        <v>0.0</v>
      </c>
      <c r="K426" s="4">
        <v>0.0</v>
      </c>
      <c r="L426" s="3">
        <v>0.0</v>
      </c>
      <c r="M426" s="7">
        <v>0.0</v>
      </c>
      <c r="N426" s="3">
        <f>vlookup($A426,'X-Risk'!$A:$M,13,false)</f>
        <v>0</v>
      </c>
      <c r="O426" s="3">
        <f>vlookup($A426,Math!$A:$M,13,false)</f>
        <v>0</v>
      </c>
      <c r="P426" s="3">
        <f>vlookup($A426,Chemistry!$A:$M,13,false)</f>
        <v>0</v>
      </c>
      <c r="Q426" s="3">
        <f>vlookup($A426,EarthSpace!$A:$M,13,false)</f>
        <v>0</v>
      </c>
      <c r="R426" s="3">
        <f>vlookup($A426,Biology!$A:$M,13,false)</f>
        <v>0</v>
      </c>
      <c r="S426" s="3">
        <f>vlookup($A426,Physics!$A:$M,13,false)</f>
        <v>0</v>
      </c>
    </row>
    <row r="427">
      <c r="A427" s="3" t="s">
        <v>448</v>
      </c>
      <c r="B427" s="3" t="s">
        <v>992</v>
      </c>
      <c r="C427" s="3" t="s">
        <v>434</v>
      </c>
      <c r="D427" s="3">
        <v>4.0</v>
      </c>
      <c r="E427" s="3">
        <v>96.0</v>
      </c>
      <c r="F427" s="3">
        <v>0.0</v>
      </c>
      <c r="G427" s="3">
        <v>0.0</v>
      </c>
      <c r="H427" s="3">
        <v>0.0</v>
      </c>
      <c r="I427" s="3">
        <v>0.0</v>
      </c>
      <c r="J427" s="6">
        <v>0.0</v>
      </c>
      <c r="K427" s="4">
        <v>0.0</v>
      </c>
      <c r="L427" s="3">
        <v>0.0</v>
      </c>
      <c r="M427" s="7">
        <v>0.0</v>
      </c>
      <c r="N427" s="3">
        <f>vlookup($A427,'X-Risk'!$A:$M,13,false)</f>
        <v>0</v>
      </c>
      <c r="O427" s="3">
        <f>vlookup($A427,Math!$A:$M,13,false)</f>
        <v>0</v>
      </c>
      <c r="P427" s="3">
        <f>vlookup($A427,Chemistry!$A:$M,13,false)</f>
        <v>0</v>
      </c>
      <c r="Q427" s="3">
        <f>vlookup($A427,EarthSpace!$A:$M,13,false)</f>
        <v>0</v>
      </c>
      <c r="R427" s="3">
        <f>vlookup($A427,Biology!$A:$M,13,false)</f>
        <v>0</v>
      </c>
      <c r="S427" s="3">
        <f>vlookup($A427,Physics!$A:$M,13,false)</f>
        <v>0</v>
      </c>
    </row>
    <row r="428">
      <c r="A428" s="3" t="s">
        <v>1217</v>
      </c>
      <c r="B428" s="3" t="s">
        <v>1218</v>
      </c>
      <c r="C428" s="3" t="s">
        <v>710</v>
      </c>
      <c r="D428" s="3">
        <v>4.0</v>
      </c>
      <c r="E428" s="3">
        <v>96.0</v>
      </c>
      <c r="F428" s="3">
        <v>0.0</v>
      </c>
      <c r="G428" s="3">
        <v>1.0</v>
      </c>
      <c r="H428" s="3">
        <v>0.0</v>
      </c>
      <c r="I428" s="3">
        <v>1.0</v>
      </c>
      <c r="J428" s="6">
        <v>0.010416666666666666</v>
      </c>
      <c r="K428" s="6">
        <v>0.0</v>
      </c>
      <c r="L428" s="3">
        <v>0.0</v>
      </c>
      <c r="M428" s="7">
        <v>0.0</v>
      </c>
      <c r="N428" s="3">
        <f>vlookup($A428,'X-Risk'!$A:$M,13,false)</f>
        <v>0</v>
      </c>
      <c r="O428" s="3">
        <f>vlookup($A428,Math!$A:$M,13,false)</f>
        <v>0</v>
      </c>
      <c r="P428" s="3">
        <f>vlookup($A428,Chemistry!$A:$M,13,false)</f>
        <v>0</v>
      </c>
      <c r="Q428" s="3">
        <f>vlookup($A428,EarthSpace!$A:$M,13,false)</f>
        <v>0</v>
      </c>
      <c r="R428" s="3">
        <f>vlookup($A428,Biology!$A:$M,13,false)</f>
        <v>0</v>
      </c>
      <c r="S428" s="3">
        <f>vlookup($A428,Physics!$A:$M,13,false)</f>
        <v>0</v>
      </c>
    </row>
    <row r="429">
      <c r="A429" s="3" t="s">
        <v>1219</v>
      </c>
      <c r="B429" s="3" t="s">
        <v>1220</v>
      </c>
      <c r="C429" s="3" t="s">
        <v>154</v>
      </c>
      <c r="D429" s="3">
        <v>4.0</v>
      </c>
      <c r="E429" s="3">
        <v>96.0</v>
      </c>
      <c r="F429" s="3">
        <v>0.0</v>
      </c>
      <c r="G429" s="3">
        <v>3.0</v>
      </c>
      <c r="H429" s="3">
        <v>0.0</v>
      </c>
      <c r="I429" s="3">
        <v>3.0</v>
      </c>
      <c r="J429" s="6">
        <v>0.03125</v>
      </c>
      <c r="K429" s="6">
        <v>0.0</v>
      </c>
      <c r="L429" s="3">
        <v>0.0</v>
      </c>
      <c r="M429" s="7">
        <v>0.0</v>
      </c>
      <c r="N429" s="3">
        <f>vlookup($A429,'X-Risk'!$A:$M,13,false)</f>
        <v>0</v>
      </c>
      <c r="O429" s="3">
        <f>vlookup($A429,Math!$A:$M,13,false)</f>
        <v>0</v>
      </c>
      <c r="P429" s="3">
        <f>vlookup($A429,Chemistry!$A:$M,13,false)</f>
        <v>0</v>
      </c>
      <c r="Q429" s="3">
        <f>vlookup($A429,EarthSpace!$A:$M,13,false)</f>
        <v>0</v>
      </c>
      <c r="R429" s="3">
        <f>vlookup($A429,Biology!$A:$M,13,false)</f>
        <v>0</v>
      </c>
      <c r="S429" s="3">
        <f>vlookup($A429,Physics!$A:$M,13,false)</f>
        <v>0</v>
      </c>
    </row>
    <row r="430">
      <c r="A430" s="3" t="s">
        <v>487</v>
      </c>
      <c r="B430" s="3" t="s">
        <v>1221</v>
      </c>
      <c r="C430" s="3" t="s">
        <v>1048</v>
      </c>
      <c r="D430" s="3">
        <v>4.0</v>
      </c>
      <c r="E430" s="3">
        <v>96.0</v>
      </c>
      <c r="F430" s="3">
        <v>0.0</v>
      </c>
      <c r="G430" s="3">
        <v>3.0</v>
      </c>
      <c r="H430" s="3">
        <v>0.0</v>
      </c>
      <c r="I430" s="3">
        <v>3.0</v>
      </c>
      <c r="J430" s="6">
        <v>0.03125</v>
      </c>
      <c r="K430" s="6">
        <v>0.0</v>
      </c>
      <c r="L430" s="3">
        <v>0.0</v>
      </c>
      <c r="M430" s="7">
        <v>0.0</v>
      </c>
      <c r="N430" s="3">
        <f>vlookup($A430,'X-Risk'!$A:$M,13,false)</f>
        <v>0</v>
      </c>
      <c r="O430" s="3">
        <f>vlookup($A430,Math!$A:$M,13,false)</f>
        <v>0</v>
      </c>
      <c r="P430" s="3">
        <f>vlookup($A430,Chemistry!$A:$M,13,false)</f>
        <v>0</v>
      </c>
      <c r="Q430" s="3">
        <f>vlookup($A430,EarthSpace!$A:$M,13,false)</f>
        <v>0</v>
      </c>
      <c r="R430" s="3">
        <f>vlookup($A430,Biology!$A:$M,13,false)</f>
        <v>0</v>
      </c>
      <c r="S430" s="3">
        <f>vlookup($A430,Physics!$A:$M,13,false)</f>
        <v>0</v>
      </c>
    </row>
    <row r="431">
      <c r="A431" s="3" t="s">
        <v>1222</v>
      </c>
      <c r="B431" s="3" t="s">
        <v>1223</v>
      </c>
      <c r="C431" s="3" t="s">
        <v>237</v>
      </c>
      <c r="D431" s="3">
        <v>4.0</v>
      </c>
      <c r="E431" s="3">
        <v>96.0</v>
      </c>
      <c r="F431" s="3">
        <v>0.0</v>
      </c>
      <c r="G431" s="3">
        <v>3.0</v>
      </c>
      <c r="H431" s="3">
        <v>0.0</v>
      </c>
      <c r="I431" s="3">
        <v>3.0</v>
      </c>
      <c r="J431" s="6">
        <v>0.03125</v>
      </c>
      <c r="K431" s="6">
        <v>0.0</v>
      </c>
      <c r="L431" s="3">
        <v>0.0</v>
      </c>
      <c r="M431" s="7">
        <v>0.0</v>
      </c>
      <c r="N431" s="3">
        <f>vlookup($A431,'X-Risk'!$A:$M,13,false)</f>
        <v>0</v>
      </c>
      <c r="O431" s="3">
        <f>vlookup($A431,Math!$A:$M,13,false)</f>
        <v>0</v>
      </c>
      <c r="P431" s="3">
        <f>vlookup($A431,Chemistry!$A:$M,13,false)</f>
        <v>0</v>
      </c>
      <c r="Q431" s="3">
        <f>vlookup($A431,EarthSpace!$A:$M,13,false)</f>
        <v>0</v>
      </c>
      <c r="R431" s="3">
        <f>vlookup($A431,Biology!$A:$M,13,false)</f>
        <v>0</v>
      </c>
      <c r="S431" s="3">
        <f>vlookup($A431,Physics!$A:$M,13,false)</f>
        <v>0</v>
      </c>
    </row>
    <row r="432">
      <c r="A432" s="3" t="s">
        <v>1224</v>
      </c>
      <c r="B432" s="3" t="s">
        <v>1225</v>
      </c>
      <c r="C432" s="3" t="s">
        <v>112</v>
      </c>
      <c r="D432" s="3">
        <v>4.0</v>
      </c>
      <c r="E432" s="3">
        <v>96.0</v>
      </c>
      <c r="F432" s="3">
        <v>0.0</v>
      </c>
      <c r="G432" s="3">
        <v>1.0</v>
      </c>
      <c r="H432" s="3">
        <v>0.0</v>
      </c>
      <c r="I432" s="3">
        <v>1.0</v>
      </c>
      <c r="J432" s="6">
        <v>0.010416666666666666</v>
      </c>
      <c r="K432" s="6">
        <v>0.0</v>
      </c>
      <c r="L432" s="3">
        <v>0.0</v>
      </c>
      <c r="M432" s="7">
        <v>0.0</v>
      </c>
      <c r="N432" s="3">
        <f>vlookup($A432,'X-Risk'!$A:$M,13,false)</f>
        <v>0</v>
      </c>
      <c r="O432" s="3">
        <f>vlookup($A432,Math!$A:$M,13,false)</f>
        <v>0</v>
      </c>
      <c r="P432" s="3">
        <f>vlookup($A432,Chemistry!$A:$M,13,false)</f>
        <v>0</v>
      </c>
      <c r="Q432" s="3">
        <f>vlookup($A432,EarthSpace!$A:$M,13,false)</f>
        <v>0</v>
      </c>
      <c r="R432" s="3">
        <f>vlookup($A432,Biology!$A:$M,13,false)</f>
        <v>0</v>
      </c>
      <c r="S432" s="3">
        <f>vlookup($A432,Physics!$A:$M,13,false)</f>
        <v>0</v>
      </c>
    </row>
    <row r="433">
      <c r="A433" s="3" t="s">
        <v>1226</v>
      </c>
      <c r="B433" s="3" t="s">
        <v>1227</v>
      </c>
      <c r="C433" s="3" t="s">
        <v>974</v>
      </c>
      <c r="D433" s="3">
        <v>4.0</v>
      </c>
      <c r="E433" s="3">
        <v>96.0</v>
      </c>
      <c r="F433" s="3">
        <v>0.0</v>
      </c>
      <c r="G433" s="3">
        <v>5.0</v>
      </c>
      <c r="H433" s="3">
        <v>0.0</v>
      </c>
      <c r="I433" s="3">
        <v>5.0</v>
      </c>
      <c r="J433" s="6">
        <v>0.052083333333333336</v>
      </c>
      <c r="K433" s="6">
        <v>0.0</v>
      </c>
      <c r="L433" s="3">
        <v>0.0</v>
      </c>
      <c r="M433" s="7">
        <v>0.0</v>
      </c>
      <c r="N433" s="3">
        <f>vlookup($A433,'X-Risk'!$A:$M,13,false)</f>
        <v>0</v>
      </c>
      <c r="O433" s="3">
        <f>vlookup($A433,Math!$A:$M,13,false)</f>
        <v>0</v>
      </c>
      <c r="P433" s="3">
        <f>vlookup($A433,Chemistry!$A:$M,13,false)</f>
        <v>0</v>
      </c>
      <c r="Q433" s="3">
        <f>vlookup($A433,EarthSpace!$A:$M,13,false)</f>
        <v>0</v>
      </c>
      <c r="R433" s="3">
        <f>vlookup($A433,Biology!$A:$M,13,false)</f>
        <v>0</v>
      </c>
      <c r="S433" s="3">
        <f>vlookup($A433,Physics!$A:$M,13,false)</f>
        <v>0</v>
      </c>
    </row>
    <row r="434">
      <c r="A434" s="3" t="s">
        <v>1228</v>
      </c>
      <c r="B434" s="3" t="s">
        <v>1229</v>
      </c>
      <c r="C434" s="3" t="s">
        <v>550</v>
      </c>
      <c r="D434" s="3">
        <v>4.0</v>
      </c>
      <c r="E434" s="3">
        <v>96.0</v>
      </c>
      <c r="F434" s="3">
        <v>0.0</v>
      </c>
      <c r="G434" s="3">
        <v>5.0</v>
      </c>
      <c r="H434" s="3">
        <v>0.0</v>
      </c>
      <c r="I434" s="3">
        <v>5.0</v>
      </c>
      <c r="J434" s="6">
        <v>0.052083333333333336</v>
      </c>
      <c r="K434" s="6">
        <v>0.0</v>
      </c>
      <c r="L434" s="3">
        <v>0.0</v>
      </c>
      <c r="M434" s="7">
        <v>0.0</v>
      </c>
      <c r="N434" s="3">
        <f>vlookup($A434,'X-Risk'!$A:$M,13,false)</f>
        <v>0</v>
      </c>
      <c r="O434" s="3">
        <f>vlookup($A434,Math!$A:$M,13,false)</f>
        <v>0</v>
      </c>
      <c r="P434" s="3">
        <f>vlookup($A434,Chemistry!$A:$M,13,false)</f>
        <v>0</v>
      </c>
      <c r="Q434" s="3">
        <f>vlookup($A434,EarthSpace!$A:$M,13,false)</f>
        <v>0</v>
      </c>
      <c r="R434" s="3">
        <f>vlookup($A434,Biology!$A:$M,13,false)</f>
        <v>0</v>
      </c>
      <c r="S434" s="3">
        <f>vlookup($A434,Physics!$A:$M,13,false)</f>
        <v>0</v>
      </c>
    </row>
    <row r="435">
      <c r="A435" s="3" t="s">
        <v>1230</v>
      </c>
      <c r="B435" s="3" t="s">
        <v>1231</v>
      </c>
      <c r="C435" s="3" t="s">
        <v>473</v>
      </c>
      <c r="D435" s="3">
        <v>4.0</v>
      </c>
      <c r="E435" s="3">
        <v>96.0</v>
      </c>
      <c r="F435" s="3">
        <v>0.0</v>
      </c>
      <c r="G435" s="3">
        <v>2.0</v>
      </c>
      <c r="H435" s="3">
        <v>0.0</v>
      </c>
      <c r="I435" s="3">
        <v>2.0</v>
      </c>
      <c r="J435" s="6">
        <v>0.020833333333333332</v>
      </c>
      <c r="K435" s="6">
        <v>0.0</v>
      </c>
      <c r="L435" s="3">
        <v>0.0</v>
      </c>
      <c r="M435" s="7">
        <v>0.0</v>
      </c>
      <c r="N435" s="3">
        <f>vlookup($A435,'X-Risk'!$A:$M,13,false)</f>
        <v>0</v>
      </c>
      <c r="O435" s="3">
        <f>vlookup($A435,Math!$A:$M,13,false)</f>
        <v>0</v>
      </c>
      <c r="P435" s="3">
        <f>vlookup($A435,Chemistry!$A:$M,13,false)</f>
        <v>0</v>
      </c>
      <c r="Q435" s="3">
        <f>vlookup($A435,EarthSpace!$A:$M,13,false)</f>
        <v>0</v>
      </c>
      <c r="R435" s="3">
        <f>vlookup($A435,Biology!$A:$M,13,false)</f>
        <v>0</v>
      </c>
      <c r="S435" s="3">
        <f>vlookup($A435,Physics!$A:$M,13,false)</f>
        <v>0</v>
      </c>
    </row>
    <row r="436">
      <c r="A436" s="3" t="s">
        <v>1232</v>
      </c>
      <c r="B436" s="3" t="s">
        <v>1109</v>
      </c>
      <c r="C436" s="3" t="s">
        <v>422</v>
      </c>
      <c r="D436" s="3">
        <v>4.0</v>
      </c>
      <c r="E436" s="3">
        <v>96.0</v>
      </c>
      <c r="F436" s="3">
        <v>0.0</v>
      </c>
      <c r="G436" s="3">
        <v>2.0</v>
      </c>
      <c r="H436" s="3">
        <v>0.0</v>
      </c>
      <c r="I436" s="3">
        <v>2.0</v>
      </c>
      <c r="J436" s="6">
        <v>0.020833333333333332</v>
      </c>
      <c r="K436" s="6">
        <v>0.0</v>
      </c>
      <c r="L436" s="3">
        <v>0.0</v>
      </c>
      <c r="M436" s="7">
        <v>0.0</v>
      </c>
      <c r="N436" s="3">
        <f>vlookup($A436,'X-Risk'!$A:$M,13,false)</f>
        <v>0</v>
      </c>
      <c r="O436" s="3">
        <f>vlookup($A436,Math!$A:$M,13,false)</f>
        <v>0</v>
      </c>
      <c r="P436" s="3">
        <f>vlookup($A436,Chemistry!$A:$M,13,false)</f>
        <v>0</v>
      </c>
      <c r="Q436" s="3">
        <f>vlookup($A436,EarthSpace!$A:$M,13,false)</f>
        <v>0</v>
      </c>
      <c r="R436" s="3">
        <f>vlookup($A436,Biology!$A:$M,13,false)</f>
        <v>0</v>
      </c>
      <c r="S436" s="3">
        <f>vlookup($A436,Physics!$A:$M,13,false)</f>
        <v>0</v>
      </c>
    </row>
    <row r="437">
      <c r="A437" s="3" t="s">
        <v>1233</v>
      </c>
      <c r="B437" s="3" t="s">
        <v>1234</v>
      </c>
      <c r="C437" s="3" t="s">
        <v>669</v>
      </c>
      <c r="D437" s="3">
        <v>4.0</v>
      </c>
      <c r="E437" s="3">
        <v>96.0</v>
      </c>
      <c r="F437" s="3">
        <v>0.0</v>
      </c>
      <c r="G437" s="3">
        <v>1.0</v>
      </c>
      <c r="H437" s="3">
        <v>0.0</v>
      </c>
      <c r="I437" s="3">
        <v>1.0</v>
      </c>
      <c r="J437" s="6">
        <v>0.010416666666666666</v>
      </c>
      <c r="K437" s="6">
        <v>0.0</v>
      </c>
      <c r="L437" s="3">
        <v>0.0</v>
      </c>
      <c r="M437" s="7">
        <v>0.0</v>
      </c>
      <c r="N437" s="3">
        <f>vlookup($A437,'X-Risk'!$A:$M,13,false)</f>
        <v>0</v>
      </c>
      <c r="O437" s="3">
        <f>vlookup($A437,Math!$A:$M,13,false)</f>
        <v>0</v>
      </c>
      <c r="P437" s="3">
        <f>vlookup($A437,Chemistry!$A:$M,13,false)</f>
        <v>0</v>
      </c>
      <c r="Q437" s="3">
        <f>vlookup($A437,EarthSpace!$A:$M,13,false)</f>
        <v>0</v>
      </c>
      <c r="R437" s="3">
        <f>vlookup($A437,Biology!$A:$M,13,false)</f>
        <v>0</v>
      </c>
      <c r="S437" s="3">
        <f>vlookup($A437,Physics!$A:$M,13,false)</f>
        <v>0</v>
      </c>
    </row>
    <row r="438">
      <c r="A438" s="3" t="s">
        <v>492</v>
      </c>
      <c r="B438" s="3" t="s">
        <v>1159</v>
      </c>
      <c r="C438" s="3" t="s">
        <v>1034</v>
      </c>
      <c r="D438" s="3">
        <v>4.0</v>
      </c>
      <c r="E438" s="3">
        <v>96.0</v>
      </c>
      <c r="F438" s="3">
        <v>0.0</v>
      </c>
      <c r="G438" s="3">
        <v>13.0</v>
      </c>
      <c r="H438" s="3">
        <v>0.0</v>
      </c>
      <c r="I438" s="3">
        <v>13.0</v>
      </c>
      <c r="J438" s="6">
        <v>0.13541666666666666</v>
      </c>
      <c r="K438" s="6">
        <v>0.0</v>
      </c>
      <c r="L438" s="3">
        <v>0.0</v>
      </c>
      <c r="M438" s="7">
        <v>0.0</v>
      </c>
      <c r="N438" s="3">
        <f>vlookup($A438,'X-Risk'!$A:$M,13,false)</f>
        <v>0</v>
      </c>
      <c r="O438" s="3">
        <f>vlookup($A438,Math!$A:$M,13,false)</f>
        <v>0</v>
      </c>
      <c r="P438" s="3">
        <f>vlookup($A438,Chemistry!$A:$M,13,false)</f>
        <v>0</v>
      </c>
      <c r="Q438" s="3">
        <f>vlookup($A438,EarthSpace!$A:$M,13,false)</f>
        <v>0</v>
      </c>
      <c r="R438" s="3">
        <f>vlookup($A438,Biology!$A:$M,13,false)</f>
        <v>0</v>
      </c>
      <c r="S438" s="3">
        <f>vlookup($A438,Physics!$A:$M,13,false)</f>
        <v>0</v>
      </c>
    </row>
    <row r="439">
      <c r="A439" s="3" t="s">
        <v>1235</v>
      </c>
      <c r="B439" s="3" t="s">
        <v>1236</v>
      </c>
      <c r="C439" s="3" t="s">
        <v>957</v>
      </c>
      <c r="D439" s="3">
        <v>5.0</v>
      </c>
      <c r="E439" s="3">
        <v>120.0</v>
      </c>
      <c r="F439" s="3">
        <v>0.0</v>
      </c>
      <c r="G439" s="3">
        <v>1.0</v>
      </c>
      <c r="H439" s="3">
        <v>0.0</v>
      </c>
      <c r="I439" s="3">
        <v>1.0</v>
      </c>
      <c r="J439" s="6">
        <v>0.008333333333333333</v>
      </c>
      <c r="K439" s="6">
        <v>0.0</v>
      </c>
      <c r="L439" s="3">
        <v>0.0</v>
      </c>
      <c r="M439" s="7">
        <v>0.0</v>
      </c>
      <c r="N439" s="3">
        <f>vlookup($A439,'X-Risk'!$A:$M,13,false)</f>
        <v>0</v>
      </c>
      <c r="O439" s="3">
        <f>vlookup($A439,Math!$A:$M,13,false)</f>
        <v>0</v>
      </c>
      <c r="P439" s="3">
        <f>vlookup($A439,Chemistry!$A:$M,13,false)</f>
        <v>0</v>
      </c>
      <c r="Q439" s="3">
        <f>vlookup($A439,EarthSpace!$A:$M,13,false)</f>
        <v>0</v>
      </c>
      <c r="R439" s="3">
        <f>vlookup($A439,Biology!$A:$M,13,false)</f>
        <v>0</v>
      </c>
      <c r="S439" s="3">
        <f>vlookup($A439,Physics!$A:$M,13,false)</f>
        <v>0</v>
      </c>
    </row>
    <row r="440">
      <c r="A440" s="3" t="s">
        <v>1237</v>
      </c>
      <c r="B440" s="3" t="s">
        <v>397</v>
      </c>
      <c r="C440" s="3" t="s">
        <v>439</v>
      </c>
      <c r="D440" s="3">
        <v>4.0</v>
      </c>
      <c r="E440" s="3">
        <v>96.0</v>
      </c>
      <c r="F440" s="3">
        <v>0.0</v>
      </c>
      <c r="G440" s="3">
        <v>1.0</v>
      </c>
      <c r="H440" s="3">
        <v>0.0</v>
      </c>
      <c r="I440" s="3">
        <v>1.0</v>
      </c>
      <c r="J440" s="6">
        <v>0.010416666666666666</v>
      </c>
      <c r="K440" s="6">
        <v>0.0</v>
      </c>
      <c r="L440" s="3">
        <v>0.0</v>
      </c>
      <c r="M440" s="7">
        <v>0.0</v>
      </c>
      <c r="N440" s="3">
        <f>vlookup($A440,'X-Risk'!$A:$M,13,false)</f>
        <v>0</v>
      </c>
      <c r="O440" s="3">
        <f>vlookup($A440,Math!$A:$M,13,false)</f>
        <v>0</v>
      </c>
      <c r="P440" s="3">
        <f>vlookup($A440,Chemistry!$A:$M,13,false)</f>
        <v>0</v>
      </c>
      <c r="Q440" s="3">
        <f>vlookup($A440,EarthSpace!$A:$M,13,false)</f>
        <v>0</v>
      </c>
      <c r="R440" s="3">
        <f>vlookup($A440,Biology!$A:$M,13,false)</f>
        <v>0</v>
      </c>
      <c r="S440" s="3">
        <f>vlookup($A440,Physics!$A:$M,13,false)</f>
        <v>0</v>
      </c>
    </row>
    <row r="441">
      <c r="A441" s="3" t="s">
        <v>1238</v>
      </c>
      <c r="B441" s="3" t="s">
        <v>1239</v>
      </c>
      <c r="C441" s="3" t="s">
        <v>581</v>
      </c>
      <c r="D441" s="3">
        <v>4.0</v>
      </c>
      <c r="E441" s="3">
        <v>96.0</v>
      </c>
      <c r="F441" s="3">
        <v>0.0</v>
      </c>
      <c r="G441" s="3">
        <v>1.0</v>
      </c>
      <c r="H441" s="3">
        <v>0.0</v>
      </c>
      <c r="I441" s="3">
        <v>1.0</v>
      </c>
      <c r="J441" s="6">
        <v>0.010416666666666666</v>
      </c>
      <c r="K441" s="6">
        <v>0.0</v>
      </c>
      <c r="L441" s="3">
        <v>0.0</v>
      </c>
      <c r="M441" s="7">
        <v>0.0</v>
      </c>
      <c r="N441" s="3">
        <f>vlookup($A441,'X-Risk'!$A:$M,13,false)</f>
        <v>0</v>
      </c>
      <c r="O441" s="3">
        <f>vlookup($A441,Math!$A:$M,13,false)</f>
        <v>0</v>
      </c>
      <c r="P441" s="3">
        <f>vlookup($A441,Chemistry!$A:$M,13,false)</f>
        <v>0</v>
      </c>
      <c r="Q441" s="3">
        <f>vlookup($A441,EarthSpace!$A:$M,13,false)</f>
        <v>0</v>
      </c>
      <c r="R441" s="3">
        <f>vlookup($A441,Biology!$A:$M,13,false)</f>
        <v>0</v>
      </c>
      <c r="S441" s="3">
        <f>vlookup($A441,Physics!$A:$M,13,false)</f>
        <v>0</v>
      </c>
    </row>
    <row r="442">
      <c r="A442" s="3" t="s">
        <v>654</v>
      </c>
      <c r="B442" s="3" t="s">
        <v>1240</v>
      </c>
      <c r="C442" s="3" t="s">
        <v>748</v>
      </c>
      <c r="D442" s="3">
        <v>4.0</v>
      </c>
      <c r="E442" s="3">
        <v>96.0</v>
      </c>
      <c r="F442" s="3">
        <v>0.0</v>
      </c>
      <c r="G442" s="3">
        <v>1.0</v>
      </c>
      <c r="H442" s="3">
        <v>0.0</v>
      </c>
      <c r="I442" s="3">
        <v>1.0</v>
      </c>
      <c r="J442" s="6">
        <v>0.010416666666666666</v>
      </c>
      <c r="K442" s="6">
        <v>0.0</v>
      </c>
      <c r="L442" s="3">
        <v>0.0</v>
      </c>
      <c r="M442" s="7">
        <v>0.0</v>
      </c>
      <c r="N442" s="3">
        <f>vlookup($A442,'X-Risk'!$A:$M,13,false)</f>
        <v>0</v>
      </c>
      <c r="O442" s="3">
        <f>vlookup($A442,Math!$A:$M,13,false)</f>
        <v>0</v>
      </c>
      <c r="P442" s="3">
        <f>vlookup($A442,Chemistry!$A:$M,13,false)</f>
        <v>0</v>
      </c>
      <c r="Q442" s="3">
        <f>vlookup($A442,EarthSpace!$A:$M,13,false)</f>
        <v>0</v>
      </c>
      <c r="R442" s="3">
        <f>vlookup($A442,Biology!$A:$M,13,false)</f>
        <v>0</v>
      </c>
      <c r="S442" s="3">
        <f>vlookup($A442,Physics!$A:$M,13,false)</f>
        <v>0</v>
      </c>
    </row>
    <row r="443">
      <c r="A443" s="3" t="s">
        <v>1241</v>
      </c>
      <c r="B443" s="3" t="s">
        <v>1242</v>
      </c>
      <c r="C443" s="3" t="s">
        <v>695</v>
      </c>
      <c r="D443" s="3">
        <v>4.0</v>
      </c>
      <c r="E443" s="3">
        <v>96.0</v>
      </c>
      <c r="F443" s="3">
        <v>0.0</v>
      </c>
      <c r="G443" s="3">
        <v>2.0</v>
      </c>
      <c r="H443" s="3">
        <v>0.0</v>
      </c>
      <c r="I443" s="3">
        <v>2.0</v>
      </c>
      <c r="J443" s="6">
        <v>0.020833333333333332</v>
      </c>
      <c r="K443" s="6">
        <v>0.0</v>
      </c>
      <c r="L443" s="3">
        <v>0.0</v>
      </c>
      <c r="M443" s="7">
        <v>0.0</v>
      </c>
      <c r="N443" s="3">
        <f>vlookup($A443,'X-Risk'!$A:$M,13,false)</f>
        <v>0</v>
      </c>
      <c r="O443" s="3">
        <f>vlookup($A443,Math!$A:$M,13,false)</f>
        <v>0</v>
      </c>
      <c r="P443" s="3">
        <f>vlookup($A443,Chemistry!$A:$M,13,false)</f>
        <v>0</v>
      </c>
      <c r="Q443" s="3">
        <f>vlookup($A443,EarthSpace!$A:$M,13,false)</f>
        <v>0</v>
      </c>
      <c r="R443" s="3">
        <f>vlookup($A443,Biology!$A:$M,13,false)</f>
        <v>0</v>
      </c>
      <c r="S443" s="3">
        <f>vlookup($A443,Physics!$A:$M,13,false)</f>
        <v>0</v>
      </c>
    </row>
    <row r="444">
      <c r="A444" s="3" t="s">
        <v>1243</v>
      </c>
      <c r="B444" s="3" t="s">
        <v>1109</v>
      </c>
      <c r="C444" s="3" t="s">
        <v>716</v>
      </c>
      <c r="D444" s="3">
        <v>4.0</v>
      </c>
      <c r="E444" s="3">
        <v>96.0</v>
      </c>
      <c r="F444" s="3">
        <v>0.0</v>
      </c>
      <c r="G444" s="3">
        <v>1.0</v>
      </c>
      <c r="H444" s="3">
        <v>0.0</v>
      </c>
      <c r="I444" s="3">
        <v>1.0</v>
      </c>
      <c r="J444" s="6">
        <v>0.010416666666666666</v>
      </c>
      <c r="K444" s="6">
        <v>0.0</v>
      </c>
      <c r="L444" s="3">
        <v>0.0</v>
      </c>
      <c r="M444" s="7">
        <v>0.0</v>
      </c>
      <c r="N444" s="3">
        <f>vlookup($A444,'X-Risk'!$A:$M,13,false)</f>
        <v>0</v>
      </c>
      <c r="O444" s="3">
        <f>vlookup($A444,Math!$A:$M,13,false)</f>
        <v>0</v>
      </c>
      <c r="P444" s="3">
        <f>vlookup($A444,Chemistry!$A:$M,13,false)</f>
        <v>0</v>
      </c>
      <c r="Q444" s="3">
        <f>vlookup($A444,EarthSpace!$A:$M,13,false)</f>
        <v>0</v>
      </c>
      <c r="R444" s="3">
        <f>vlookup($A444,Biology!$A:$M,13,false)</f>
        <v>0</v>
      </c>
      <c r="S444" s="3">
        <f>vlookup($A444,Physics!$A:$M,13,false)</f>
        <v>0</v>
      </c>
    </row>
    <row r="445">
      <c r="A445" s="3" t="s">
        <v>1244</v>
      </c>
      <c r="B445" s="3" t="s">
        <v>1245</v>
      </c>
      <c r="C445" s="3" t="s">
        <v>585</v>
      </c>
      <c r="D445" s="3">
        <v>4.0</v>
      </c>
      <c r="E445" s="3">
        <v>96.0</v>
      </c>
      <c r="F445" s="3">
        <v>0.0</v>
      </c>
      <c r="G445" s="3">
        <v>4.0</v>
      </c>
      <c r="H445" s="3">
        <v>0.0</v>
      </c>
      <c r="I445" s="3">
        <v>4.0</v>
      </c>
      <c r="J445" s="6">
        <v>0.041666666666666664</v>
      </c>
      <c r="K445" s="6">
        <v>0.0</v>
      </c>
      <c r="L445" s="3">
        <v>0.0</v>
      </c>
      <c r="M445" s="7">
        <v>0.0</v>
      </c>
      <c r="N445" s="3">
        <f>vlookup($A445,'X-Risk'!$A:$M,13,false)</f>
        <v>0</v>
      </c>
      <c r="O445" s="3">
        <f>vlookup($A445,Math!$A:$M,13,false)</f>
        <v>0</v>
      </c>
      <c r="P445" s="3">
        <f>vlookup($A445,Chemistry!$A:$M,13,false)</f>
        <v>0</v>
      </c>
      <c r="Q445" s="3">
        <f>vlookup($A445,EarthSpace!$A:$M,13,false)</f>
        <v>0</v>
      </c>
      <c r="R445" s="3">
        <f>vlookup($A445,Biology!$A:$M,13,false)</f>
        <v>0</v>
      </c>
      <c r="S445" s="3">
        <f>vlookup($A445,Physics!$A:$M,13,false)</f>
        <v>0</v>
      </c>
    </row>
    <row r="446">
      <c r="A446" s="3" t="s">
        <v>1246</v>
      </c>
      <c r="B446" s="3" t="s">
        <v>1247</v>
      </c>
      <c r="C446" s="3" t="s">
        <v>324</v>
      </c>
      <c r="D446" s="3">
        <v>4.0</v>
      </c>
      <c r="E446" s="3">
        <v>96.0</v>
      </c>
      <c r="F446" s="3">
        <v>0.0</v>
      </c>
      <c r="G446" s="3">
        <v>0.0</v>
      </c>
      <c r="H446" s="3">
        <v>0.0</v>
      </c>
      <c r="I446" s="3">
        <v>0.0</v>
      </c>
      <c r="J446" s="6">
        <v>0.0</v>
      </c>
      <c r="K446" s="4">
        <v>0.0</v>
      </c>
      <c r="L446" s="3">
        <v>0.0</v>
      </c>
      <c r="M446" s="7">
        <v>0.0</v>
      </c>
      <c r="N446" s="3">
        <f>vlookup($A446,'X-Risk'!$A:$M,13,false)</f>
        <v>0</v>
      </c>
      <c r="O446" s="3">
        <f>vlookup($A446,Math!$A:$M,13,false)</f>
        <v>0</v>
      </c>
      <c r="P446" s="3">
        <f>vlookup($A446,Chemistry!$A:$M,13,false)</f>
        <v>0</v>
      </c>
      <c r="Q446" s="3">
        <f>vlookup($A446,EarthSpace!$A:$M,13,false)</f>
        <v>0</v>
      </c>
      <c r="R446" s="3">
        <f>vlookup($A446,Biology!$A:$M,13,false)</f>
        <v>0</v>
      </c>
      <c r="S446" s="3">
        <f>vlookup($A446,Physics!$A:$M,13,false)</f>
        <v>0</v>
      </c>
    </row>
    <row r="447">
      <c r="A447" s="3" t="s">
        <v>1248</v>
      </c>
      <c r="B447" s="3" t="s">
        <v>1249</v>
      </c>
      <c r="C447" s="3" t="s">
        <v>787</v>
      </c>
      <c r="D447" s="3">
        <v>4.0</v>
      </c>
      <c r="E447" s="3">
        <v>96.0</v>
      </c>
      <c r="F447" s="3">
        <v>0.0</v>
      </c>
      <c r="G447" s="3">
        <v>1.0</v>
      </c>
      <c r="H447" s="3">
        <v>0.0</v>
      </c>
      <c r="I447" s="3">
        <v>1.0</v>
      </c>
      <c r="J447" s="6">
        <v>0.010416666666666666</v>
      </c>
      <c r="K447" s="6">
        <v>0.0</v>
      </c>
      <c r="L447" s="3">
        <v>0.0</v>
      </c>
      <c r="M447" s="7">
        <v>0.0</v>
      </c>
      <c r="N447" s="3">
        <f>vlookup($A447,'X-Risk'!$A:$M,13,false)</f>
        <v>0</v>
      </c>
      <c r="O447" s="3">
        <f>vlookup($A447,Math!$A:$M,13,false)</f>
        <v>0</v>
      </c>
      <c r="P447" s="3">
        <f>vlookup($A447,Chemistry!$A:$M,13,false)</f>
        <v>0</v>
      </c>
      <c r="Q447" s="3">
        <f>vlookup($A447,EarthSpace!$A:$M,13,false)</f>
        <v>0</v>
      </c>
      <c r="R447" s="3">
        <f>vlookup($A447,Biology!$A:$M,13,false)</f>
        <v>0</v>
      </c>
      <c r="S447" s="3">
        <f>vlookup($A447,Physics!$A:$M,13,false)</f>
        <v>0</v>
      </c>
    </row>
    <row r="448">
      <c r="A448" s="3" t="s">
        <v>1250</v>
      </c>
      <c r="B448" s="3" t="s">
        <v>1223</v>
      </c>
      <c r="C448" s="3" t="s">
        <v>201</v>
      </c>
      <c r="D448" s="3">
        <v>3.0</v>
      </c>
      <c r="E448" s="3">
        <v>72.0</v>
      </c>
      <c r="F448" s="3">
        <v>0.0</v>
      </c>
      <c r="G448" s="3">
        <v>2.0</v>
      </c>
      <c r="H448" s="3">
        <v>0.0</v>
      </c>
      <c r="I448" s="3">
        <v>2.0</v>
      </c>
      <c r="J448" s="6">
        <v>0.027777777777777776</v>
      </c>
      <c r="K448" s="6">
        <v>0.0</v>
      </c>
      <c r="L448" s="3">
        <v>0.0</v>
      </c>
      <c r="M448" s="7">
        <v>0.0</v>
      </c>
      <c r="N448" s="3">
        <f>vlookup($A448,'X-Risk'!$A:$M,13,false)</f>
        <v>0</v>
      </c>
      <c r="O448" s="3">
        <f>vlookup($A448,Math!$A:$M,13,false)</f>
        <v>0</v>
      </c>
      <c r="P448" s="3">
        <f>vlookup($A448,Chemistry!$A:$M,13,false)</f>
        <v>0</v>
      </c>
      <c r="Q448" s="3">
        <f>vlookup($A448,EarthSpace!$A:$M,13,false)</f>
        <v>0</v>
      </c>
      <c r="R448" s="3">
        <f>vlookup($A448,Biology!$A:$M,13,false)</f>
        <v>0</v>
      </c>
      <c r="S448" s="3">
        <f>vlookup($A448,Physics!$A:$M,13,false)</f>
        <v>0</v>
      </c>
    </row>
    <row r="449">
      <c r="A449" s="3" t="s">
        <v>1251</v>
      </c>
      <c r="B449" s="3" t="s">
        <v>1252</v>
      </c>
      <c r="C449" s="3" t="s">
        <v>324</v>
      </c>
      <c r="D449" s="3">
        <v>4.0</v>
      </c>
      <c r="E449" s="3">
        <v>96.0</v>
      </c>
      <c r="F449" s="3">
        <v>0.0</v>
      </c>
      <c r="G449" s="3">
        <v>0.0</v>
      </c>
      <c r="H449" s="3">
        <v>0.0</v>
      </c>
      <c r="I449" s="3">
        <v>0.0</v>
      </c>
      <c r="J449" s="6">
        <v>0.0</v>
      </c>
      <c r="K449" s="4">
        <v>0.0</v>
      </c>
      <c r="L449" s="3">
        <v>0.0</v>
      </c>
      <c r="M449" s="7">
        <v>0.0</v>
      </c>
      <c r="N449" s="3">
        <f>vlookup($A449,'X-Risk'!$A:$M,13,false)</f>
        <v>0</v>
      </c>
      <c r="O449" s="3">
        <f>vlookup($A449,Math!$A:$M,13,false)</f>
        <v>0</v>
      </c>
      <c r="P449" s="3">
        <f>vlookup($A449,Chemistry!$A:$M,13,false)</f>
        <v>0</v>
      </c>
      <c r="Q449" s="3">
        <f>vlookup($A449,EarthSpace!$A:$M,13,false)</f>
        <v>0</v>
      </c>
      <c r="R449" s="3">
        <f>vlookup($A449,Biology!$A:$M,13,false)</f>
        <v>0</v>
      </c>
      <c r="S449" s="3">
        <f>vlookup($A449,Physics!$A:$M,13,false)</f>
        <v>0</v>
      </c>
    </row>
    <row r="450">
      <c r="A450" s="3" t="s">
        <v>1253</v>
      </c>
      <c r="B450" s="3" t="s">
        <v>1254</v>
      </c>
      <c r="C450" s="3" t="s">
        <v>855</v>
      </c>
      <c r="D450" s="3">
        <v>4.0</v>
      </c>
      <c r="E450" s="3">
        <v>96.0</v>
      </c>
      <c r="F450" s="3">
        <v>0.0</v>
      </c>
      <c r="G450" s="3">
        <v>4.0</v>
      </c>
      <c r="H450" s="3">
        <v>0.0</v>
      </c>
      <c r="I450" s="3">
        <v>4.0</v>
      </c>
      <c r="J450" s="6">
        <v>0.041666666666666664</v>
      </c>
      <c r="K450" s="6">
        <v>0.0</v>
      </c>
      <c r="L450" s="3">
        <v>0.0</v>
      </c>
      <c r="M450" s="7">
        <v>0.0</v>
      </c>
      <c r="N450" s="3">
        <f>vlookup($A450,'X-Risk'!$A:$M,13,false)</f>
        <v>0</v>
      </c>
      <c r="O450" s="3">
        <f>vlookup($A450,Math!$A:$M,13,false)</f>
        <v>0</v>
      </c>
      <c r="P450" s="3">
        <f>vlookup($A450,Chemistry!$A:$M,13,false)</f>
        <v>0</v>
      </c>
      <c r="Q450" s="3">
        <f>vlookup($A450,EarthSpace!$A:$M,13,false)</f>
        <v>0</v>
      </c>
      <c r="R450" s="3">
        <f>vlookup($A450,Biology!$A:$M,13,false)</f>
        <v>0</v>
      </c>
      <c r="S450" s="3">
        <f>vlookup($A450,Physics!$A:$M,13,false)</f>
        <v>0</v>
      </c>
    </row>
    <row r="451">
      <c r="A451" s="3" t="s">
        <v>1255</v>
      </c>
      <c r="B451" s="3" t="s">
        <v>1256</v>
      </c>
      <c r="C451" s="3" t="s">
        <v>499</v>
      </c>
      <c r="D451" s="3">
        <v>4.0</v>
      </c>
      <c r="E451" s="3">
        <v>96.0</v>
      </c>
      <c r="F451" s="3">
        <v>1.0</v>
      </c>
      <c r="G451" s="3">
        <v>1.0</v>
      </c>
      <c r="H451" s="3">
        <v>1.0</v>
      </c>
      <c r="I451" s="3">
        <v>3.0</v>
      </c>
      <c r="J451" s="6">
        <v>0.03125</v>
      </c>
      <c r="K451" s="6">
        <v>0.3333333333333333</v>
      </c>
      <c r="L451" s="3">
        <v>0.0</v>
      </c>
      <c r="M451" s="7">
        <v>0.0</v>
      </c>
      <c r="N451" s="3">
        <f>vlookup($A451,'X-Risk'!$A:$M,13,false)</f>
        <v>0</v>
      </c>
      <c r="O451" s="3">
        <f>vlookup($A451,Math!$A:$M,13,false)</f>
        <v>0</v>
      </c>
      <c r="P451" s="3">
        <f>vlookup($A451,Chemistry!$A:$M,13,false)</f>
        <v>0</v>
      </c>
      <c r="Q451" s="3">
        <f>vlookup($A451,EarthSpace!$A:$M,13,false)</f>
        <v>0</v>
      </c>
      <c r="R451" s="3">
        <f>vlookup($A451,Biology!$A:$M,13,false)</f>
        <v>0</v>
      </c>
      <c r="S451" s="3">
        <f>vlookup($A451,Physics!$A:$M,13,false)</f>
        <v>0</v>
      </c>
    </row>
    <row r="452">
      <c r="A452" s="3" t="s">
        <v>742</v>
      </c>
      <c r="B452" s="3" t="s">
        <v>1257</v>
      </c>
      <c r="C452" s="3" t="s">
        <v>520</v>
      </c>
      <c r="D452" s="3">
        <v>4.0</v>
      </c>
      <c r="E452" s="3">
        <v>96.0</v>
      </c>
      <c r="F452" s="3">
        <v>0.0</v>
      </c>
      <c r="G452" s="3">
        <v>0.0</v>
      </c>
      <c r="H452" s="3">
        <v>1.0</v>
      </c>
      <c r="I452" s="3">
        <v>1.0</v>
      </c>
      <c r="J452" s="6">
        <v>0.010416666666666666</v>
      </c>
      <c r="K452" s="6">
        <v>0.0</v>
      </c>
      <c r="L452" s="3">
        <v>-4.0</v>
      </c>
      <c r="M452" s="7">
        <v>-1.0</v>
      </c>
      <c r="N452" s="3">
        <f>vlookup($A452,'X-Risk'!$A:$M,13,false)</f>
        <v>0</v>
      </c>
      <c r="O452" s="3">
        <f>vlookup($A452,Math!$A:$M,13,false)</f>
        <v>0</v>
      </c>
      <c r="P452" s="3">
        <f>vlookup($A452,Chemistry!$A:$M,13,false)</f>
        <v>0</v>
      </c>
      <c r="Q452" s="3">
        <f>vlookup($A452,EarthSpace!$A:$M,13,false)</f>
        <v>0</v>
      </c>
      <c r="R452" s="3">
        <f>vlookup($A452,Biology!$A:$M,13,false)</f>
        <v>0</v>
      </c>
      <c r="S452" s="3">
        <f>vlookup($A452,Physics!$A:$M,13,false)</f>
        <v>-1</v>
      </c>
    </row>
    <row r="453">
      <c r="A453" s="3" t="s">
        <v>1258</v>
      </c>
      <c r="B453" s="3" t="s">
        <v>1259</v>
      </c>
      <c r="C453" s="3" t="s">
        <v>387</v>
      </c>
      <c r="D453" s="3">
        <v>4.0</v>
      </c>
      <c r="E453" s="3">
        <v>96.0</v>
      </c>
      <c r="F453" s="3">
        <v>0.0</v>
      </c>
      <c r="G453" s="3">
        <v>0.0</v>
      </c>
      <c r="H453" s="3">
        <v>1.0</v>
      </c>
      <c r="I453" s="3">
        <v>1.0</v>
      </c>
      <c r="J453" s="6">
        <v>0.010416666666666666</v>
      </c>
      <c r="K453" s="6">
        <v>0.0</v>
      </c>
      <c r="L453" s="3">
        <v>-4.0</v>
      </c>
      <c r="M453" s="7">
        <v>-1.0</v>
      </c>
      <c r="N453" s="3">
        <f>vlookup($A453,'X-Risk'!$A:$M,13,false)</f>
        <v>-1</v>
      </c>
      <c r="O453" s="3">
        <f>vlookup($A453,Math!$A:$M,13,false)</f>
        <v>0</v>
      </c>
      <c r="P453" s="3">
        <f>vlookup($A453,Chemistry!$A:$M,13,false)</f>
        <v>0</v>
      </c>
      <c r="Q453" s="3">
        <f>vlookup($A453,EarthSpace!$A:$M,13,false)</f>
        <v>0</v>
      </c>
      <c r="R453" s="3">
        <f>vlookup($A453,Biology!$A:$M,13,false)</f>
        <v>0</v>
      </c>
      <c r="S453" s="3">
        <f>vlookup($A453,Physics!$A:$M,13,false)</f>
        <v>0</v>
      </c>
    </row>
    <row r="454">
      <c r="A454" s="3" t="s">
        <v>966</v>
      </c>
      <c r="B454" s="3" t="s">
        <v>1260</v>
      </c>
      <c r="C454" s="3" t="s">
        <v>499</v>
      </c>
      <c r="D454" s="3">
        <v>4.0</v>
      </c>
      <c r="E454" s="3">
        <v>96.0</v>
      </c>
      <c r="F454" s="3">
        <v>0.0</v>
      </c>
      <c r="G454" s="3">
        <v>0.0</v>
      </c>
      <c r="H454" s="3">
        <v>1.0</v>
      </c>
      <c r="I454" s="3">
        <v>1.0</v>
      </c>
      <c r="J454" s="6">
        <v>0.010416666666666666</v>
      </c>
      <c r="K454" s="6">
        <v>0.0</v>
      </c>
      <c r="L454" s="3">
        <v>-4.0</v>
      </c>
      <c r="M454" s="7">
        <v>-1.0</v>
      </c>
      <c r="N454" s="3">
        <f>vlookup($A454,'X-Risk'!$A:$M,13,false)</f>
        <v>0</v>
      </c>
      <c r="O454" s="3">
        <f>vlookup($A454,Math!$A:$M,13,false)</f>
        <v>-1</v>
      </c>
      <c r="P454" s="3">
        <f>vlookup($A454,Chemistry!$A:$M,13,false)</f>
        <v>0</v>
      </c>
      <c r="Q454" s="3">
        <f>vlookup($A454,EarthSpace!$A:$M,13,false)</f>
        <v>0</v>
      </c>
      <c r="R454" s="3">
        <f>vlookup($A454,Biology!$A:$M,13,false)</f>
        <v>0</v>
      </c>
      <c r="S454" s="3">
        <f>vlookup($A454,Physics!$A:$M,13,false)</f>
        <v>0</v>
      </c>
    </row>
    <row r="455">
      <c r="A455" s="3" t="s">
        <v>1261</v>
      </c>
      <c r="B455" s="3" t="s">
        <v>1262</v>
      </c>
      <c r="C455" s="3" t="s">
        <v>698</v>
      </c>
      <c r="D455" s="3">
        <v>4.0</v>
      </c>
      <c r="E455" s="3">
        <v>96.0</v>
      </c>
      <c r="F455" s="3">
        <v>0.0</v>
      </c>
      <c r="G455" s="3">
        <v>6.0</v>
      </c>
      <c r="H455" s="3">
        <v>1.0</v>
      </c>
      <c r="I455" s="3">
        <v>7.0</v>
      </c>
      <c r="J455" s="6">
        <v>0.07291666666666667</v>
      </c>
      <c r="K455" s="6">
        <v>0.0</v>
      </c>
      <c r="L455" s="3">
        <v>-4.0</v>
      </c>
      <c r="M455" s="7">
        <v>-1.0</v>
      </c>
      <c r="N455" s="3">
        <f>vlookup($A455,'X-Risk'!$A:$M,13,false)</f>
        <v>-1</v>
      </c>
      <c r="O455" s="3">
        <f>vlookup($A455,Math!$A:$M,13,false)</f>
        <v>0</v>
      </c>
      <c r="P455" s="3">
        <f>vlookup($A455,Chemistry!$A:$M,13,false)</f>
        <v>0</v>
      </c>
      <c r="Q455" s="3">
        <f>vlookup($A455,EarthSpace!$A:$M,13,false)</f>
        <v>0</v>
      </c>
      <c r="R455" s="3">
        <f>vlookup($A455,Biology!$A:$M,13,false)</f>
        <v>0</v>
      </c>
      <c r="S455" s="3">
        <f>vlookup($A455,Physics!$A:$M,13,false)</f>
        <v>0</v>
      </c>
    </row>
    <row r="456">
      <c r="A456" s="3" t="s">
        <v>1263</v>
      </c>
      <c r="B456" s="3" t="s">
        <v>1264</v>
      </c>
      <c r="C456" s="3" t="s">
        <v>418</v>
      </c>
      <c r="D456" s="3">
        <v>4.0</v>
      </c>
      <c r="E456" s="3">
        <v>96.0</v>
      </c>
      <c r="F456" s="3">
        <v>1.0</v>
      </c>
      <c r="G456" s="3">
        <v>2.0</v>
      </c>
      <c r="H456" s="3">
        <v>2.0</v>
      </c>
      <c r="I456" s="3">
        <v>5.0</v>
      </c>
      <c r="J456" s="6">
        <v>0.052083333333333336</v>
      </c>
      <c r="K456" s="6">
        <v>0.2</v>
      </c>
      <c r="L456" s="3">
        <v>-4.0</v>
      </c>
      <c r="M456" s="7">
        <v>-1.0</v>
      </c>
      <c r="N456" s="3">
        <f>vlookup($A456,'X-Risk'!$A:$M,13,false)</f>
        <v>0</v>
      </c>
      <c r="O456" s="3">
        <f>vlookup($A456,Math!$A:$M,13,false)</f>
        <v>0</v>
      </c>
      <c r="P456" s="3">
        <f>vlookup($A456,Chemistry!$A:$M,13,false)</f>
        <v>1</v>
      </c>
      <c r="Q456" s="3">
        <f>vlookup($A456,EarthSpace!$A:$M,13,false)</f>
        <v>0</v>
      </c>
      <c r="R456" s="3">
        <f>vlookup($A456,Biology!$A:$M,13,false)</f>
        <v>-2</v>
      </c>
      <c r="S456" s="3">
        <f>vlookup($A456,Physics!$A:$M,13,false)</f>
        <v>0</v>
      </c>
    </row>
    <row r="457">
      <c r="A457" s="3" t="s">
        <v>1265</v>
      </c>
      <c r="B457" s="3" t="s">
        <v>530</v>
      </c>
      <c r="C457" s="3" t="s">
        <v>674</v>
      </c>
      <c r="D457" s="3">
        <v>4.0</v>
      </c>
      <c r="E457" s="3">
        <v>96.0</v>
      </c>
      <c r="F457" s="3">
        <v>0.0</v>
      </c>
      <c r="G457" s="3">
        <v>0.0</v>
      </c>
      <c r="H457" s="3">
        <v>1.0</v>
      </c>
      <c r="I457" s="3">
        <v>1.0</v>
      </c>
      <c r="J457" s="6">
        <v>0.010416666666666666</v>
      </c>
      <c r="K457" s="6">
        <v>0.0</v>
      </c>
      <c r="L457" s="3">
        <v>-4.0</v>
      </c>
      <c r="M457" s="7">
        <v>-1.0</v>
      </c>
      <c r="N457" s="3">
        <f>vlookup($A457,'X-Risk'!$A:$M,13,false)</f>
        <v>0</v>
      </c>
      <c r="O457" s="3">
        <f>vlookup($A457,Math!$A:$M,13,false)</f>
        <v>0</v>
      </c>
      <c r="P457" s="3">
        <f>vlookup($A457,Chemistry!$A:$M,13,false)</f>
        <v>-1</v>
      </c>
      <c r="Q457" s="3">
        <f>vlookup($A457,EarthSpace!$A:$M,13,false)</f>
        <v>0</v>
      </c>
      <c r="R457" s="3">
        <f>vlookup($A457,Biology!$A:$M,13,false)</f>
        <v>0</v>
      </c>
      <c r="S457" s="3">
        <f>vlookup($A457,Physics!$A:$M,13,false)</f>
        <v>0</v>
      </c>
    </row>
    <row r="458">
      <c r="A458" s="3" t="s">
        <v>1266</v>
      </c>
      <c r="B458" s="3" t="s">
        <v>1267</v>
      </c>
      <c r="C458" s="3" t="s">
        <v>581</v>
      </c>
      <c r="D458" s="3">
        <v>4.0</v>
      </c>
      <c r="E458" s="3">
        <v>96.0</v>
      </c>
      <c r="F458" s="3">
        <v>1.0</v>
      </c>
      <c r="G458" s="3">
        <v>4.0</v>
      </c>
      <c r="H458" s="3">
        <v>2.0</v>
      </c>
      <c r="I458" s="3">
        <v>7.0</v>
      </c>
      <c r="J458" s="6">
        <v>0.07291666666666667</v>
      </c>
      <c r="K458" s="6">
        <v>0.14285714285714285</v>
      </c>
      <c r="L458" s="3">
        <v>-4.0</v>
      </c>
      <c r="M458" s="7">
        <v>-1.0</v>
      </c>
      <c r="N458" s="3">
        <f>vlookup($A458,'X-Risk'!$A:$M,13,false)</f>
        <v>0</v>
      </c>
      <c r="O458" s="3">
        <f>vlookup($A458,Math!$A:$M,13,false)</f>
        <v>-2</v>
      </c>
      <c r="P458" s="3">
        <f>vlookup($A458,Chemistry!$A:$M,13,false)</f>
        <v>0</v>
      </c>
      <c r="Q458" s="3">
        <f>vlookup($A458,EarthSpace!$A:$M,13,false)</f>
        <v>0</v>
      </c>
      <c r="R458" s="3">
        <f>vlookup($A458,Biology!$A:$M,13,false)</f>
        <v>1</v>
      </c>
      <c r="S458" s="3">
        <f>vlookup($A458,Physics!$A:$M,13,false)</f>
        <v>0</v>
      </c>
    </row>
    <row r="459">
      <c r="J459" s="6"/>
      <c r="K459" s="6"/>
      <c r="M459" s="7"/>
    </row>
    <row r="460">
      <c r="J460" s="6"/>
      <c r="K460" s="6"/>
      <c r="M460" s="7"/>
    </row>
    <row r="461">
      <c r="J461" s="6"/>
      <c r="K461" s="6"/>
      <c r="M461" s="7"/>
    </row>
    <row r="462">
      <c r="J462" s="6"/>
      <c r="K462" s="6"/>
      <c r="M462" s="7"/>
    </row>
    <row r="463">
      <c r="J463" s="6"/>
      <c r="K463" s="6"/>
      <c r="M463" s="7"/>
    </row>
    <row r="464">
      <c r="J464" s="6"/>
      <c r="K464" s="6"/>
      <c r="M464" s="7"/>
    </row>
    <row r="465">
      <c r="J465" s="6"/>
      <c r="K465" s="6"/>
      <c r="M465" s="7"/>
    </row>
    <row r="466">
      <c r="J466" s="6"/>
      <c r="K466" s="6"/>
      <c r="M466" s="7"/>
    </row>
    <row r="467">
      <c r="J467" s="6"/>
      <c r="K467" s="6"/>
      <c r="M467" s="7"/>
    </row>
    <row r="468">
      <c r="J468" s="6"/>
      <c r="K468" s="6"/>
      <c r="M468" s="7"/>
    </row>
    <row r="469">
      <c r="J469" s="6"/>
      <c r="K469" s="6"/>
      <c r="M469" s="7"/>
    </row>
    <row r="470">
      <c r="J470" s="6"/>
      <c r="K470" s="6"/>
      <c r="M470" s="7"/>
    </row>
    <row r="471">
      <c r="J471" s="6"/>
      <c r="K471" s="6"/>
      <c r="M471" s="7"/>
    </row>
    <row r="472">
      <c r="J472" s="6"/>
      <c r="K472" s="6"/>
      <c r="M472" s="7"/>
    </row>
    <row r="473">
      <c r="J473" s="6"/>
      <c r="K473" s="6"/>
      <c r="M473" s="7"/>
    </row>
    <row r="474">
      <c r="J474" s="6"/>
      <c r="K474" s="6"/>
      <c r="M474" s="7"/>
    </row>
    <row r="475">
      <c r="J475" s="6"/>
      <c r="K475" s="6"/>
      <c r="M475" s="7"/>
    </row>
    <row r="476">
      <c r="J476" s="6"/>
      <c r="K476" s="6"/>
      <c r="M476" s="7"/>
    </row>
    <row r="477">
      <c r="J477" s="6"/>
      <c r="K477" s="6"/>
      <c r="M477" s="7"/>
    </row>
    <row r="478">
      <c r="J478" s="6"/>
      <c r="K478" s="6"/>
      <c r="M478" s="7"/>
    </row>
    <row r="479">
      <c r="J479" s="6"/>
      <c r="K479" s="6"/>
      <c r="M479" s="7"/>
    </row>
    <row r="480">
      <c r="J480" s="6"/>
      <c r="K480" s="6"/>
      <c r="M480" s="7"/>
    </row>
    <row r="481">
      <c r="J481" s="6"/>
      <c r="K481" s="6"/>
      <c r="M481" s="7"/>
    </row>
    <row r="482">
      <c r="J482" s="6"/>
      <c r="K482" s="6"/>
      <c r="M482" s="7"/>
    </row>
    <row r="483">
      <c r="J483" s="6"/>
      <c r="K483" s="6"/>
      <c r="M483" s="7"/>
    </row>
    <row r="484">
      <c r="J484" s="6"/>
      <c r="K484" s="6"/>
      <c r="M484" s="7"/>
    </row>
    <row r="485">
      <c r="J485" s="6"/>
      <c r="K485" s="6"/>
      <c r="M485" s="7"/>
    </row>
    <row r="486">
      <c r="J486" s="6"/>
      <c r="K486" s="6"/>
      <c r="M486" s="7"/>
    </row>
    <row r="487">
      <c r="J487" s="6"/>
      <c r="K487" s="6"/>
      <c r="M487" s="7"/>
    </row>
    <row r="488">
      <c r="J488" s="6"/>
      <c r="K488" s="6"/>
      <c r="M488" s="7"/>
    </row>
    <row r="489">
      <c r="J489" s="6"/>
      <c r="K489" s="6"/>
      <c r="M489" s="7"/>
    </row>
    <row r="490">
      <c r="J490" s="6"/>
      <c r="K490" s="6"/>
      <c r="M490" s="7"/>
    </row>
    <row r="491">
      <c r="J491" s="6"/>
      <c r="K491" s="6"/>
      <c r="M491" s="7"/>
    </row>
    <row r="492">
      <c r="J492" s="6"/>
      <c r="K492" s="6"/>
      <c r="M492" s="7"/>
    </row>
    <row r="493">
      <c r="J493" s="6"/>
      <c r="K493" s="6"/>
      <c r="M493" s="7"/>
    </row>
    <row r="494">
      <c r="J494" s="6"/>
      <c r="K494" s="6"/>
      <c r="M494" s="7"/>
    </row>
    <row r="495">
      <c r="J495" s="6"/>
      <c r="K495" s="6"/>
      <c r="M495" s="7"/>
    </row>
    <row r="496">
      <c r="J496" s="6"/>
      <c r="K496" s="6"/>
      <c r="M496" s="7"/>
    </row>
    <row r="497">
      <c r="J497" s="6"/>
      <c r="K497" s="6"/>
      <c r="M497" s="7"/>
    </row>
    <row r="498">
      <c r="J498" s="6"/>
      <c r="K498" s="6"/>
      <c r="M498" s="7"/>
    </row>
    <row r="499">
      <c r="J499" s="6"/>
      <c r="K499" s="6"/>
      <c r="M499" s="7"/>
    </row>
    <row r="500">
      <c r="J500" s="6"/>
      <c r="K500" s="6"/>
      <c r="M500" s="7"/>
    </row>
    <row r="501">
      <c r="J501" s="6"/>
      <c r="K501" s="6"/>
      <c r="M501" s="7"/>
    </row>
    <row r="502">
      <c r="J502" s="6"/>
      <c r="K502" s="6"/>
      <c r="M502" s="7"/>
    </row>
    <row r="503">
      <c r="J503" s="6"/>
      <c r="K503" s="6"/>
      <c r="M503" s="7"/>
    </row>
    <row r="504">
      <c r="J504" s="6"/>
      <c r="K504" s="6"/>
      <c r="M504" s="7"/>
    </row>
    <row r="505">
      <c r="J505" s="6"/>
      <c r="K505" s="6"/>
      <c r="M505" s="7"/>
    </row>
    <row r="506">
      <c r="J506" s="6"/>
      <c r="K506" s="6"/>
      <c r="M506" s="7"/>
    </row>
    <row r="507">
      <c r="J507" s="6"/>
      <c r="K507" s="6"/>
      <c r="M507" s="7"/>
    </row>
    <row r="508">
      <c r="J508" s="6"/>
      <c r="K508" s="6"/>
      <c r="M508" s="7"/>
    </row>
    <row r="509">
      <c r="J509" s="6"/>
      <c r="K509" s="6"/>
      <c r="M509" s="7"/>
    </row>
    <row r="510">
      <c r="J510" s="6"/>
      <c r="K510" s="6"/>
      <c r="M510" s="7"/>
    </row>
    <row r="511">
      <c r="J511" s="6"/>
      <c r="K511" s="6"/>
      <c r="M511" s="7"/>
    </row>
    <row r="512">
      <c r="J512" s="6"/>
      <c r="K512" s="6"/>
      <c r="M512" s="7"/>
    </row>
    <row r="513">
      <c r="J513" s="6"/>
      <c r="K513" s="6"/>
      <c r="M513" s="7"/>
    </row>
    <row r="514">
      <c r="J514" s="6"/>
      <c r="K514" s="6"/>
      <c r="M514" s="7"/>
    </row>
    <row r="515">
      <c r="J515" s="6"/>
      <c r="K515" s="6"/>
      <c r="M515" s="7"/>
    </row>
    <row r="516">
      <c r="J516" s="6"/>
      <c r="K516" s="6"/>
      <c r="M516" s="7"/>
    </row>
    <row r="517">
      <c r="J517" s="6"/>
      <c r="K517" s="6"/>
      <c r="M517" s="7"/>
    </row>
    <row r="518">
      <c r="J518" s="6"/>
      <c r="K518" s="6"/>
      <c r="M518" s="7"/>
    </row>
    <row r="519">
      <c r="J519" s="6"/>
      <c r="K519" s="6"/>
      <c r="M519" s="7"/>
    </row>
    <row r="520">
      <c r="J520" s="6"/>
      <c r="K520" s="6"/>
      <c r="M520" s="7"/>
    </row>
    <row r="521">
      <c r="J521" s="6"/>
      <c r="K521" s="6"/>
      <c r="M521" s="7"/>
    </row>
    <row r="522">
      <c r="J522" s="6"/>
      <c r="K522" s="6"/>
      <c r="M522" s="7"/>
    </row>
    <row r="523">
      <c r="J523" s="6"/>
      <c r="K523" s="6"/>
      <c r="M523" s="7"/>
    </row>
    <row r="524">
      <c r="J524" s="6"/>
      <c r="K524" s="6"/>
      <c r="M524" s="7"/>
    </row>
    <row r="525">
      <c r="J525" s="6"/>
      <c r="K525" s="6"/>
      <c r="M525" s="7"/>
    </row>
    <row r="526">
      <c r="J526" s="6"/>
      <c r="K526" s="6"/>
      <c r="M526" s="7"/>
    </row>
    <row r="527">
      <c r="J527" s="6"/>
      <c r="K527" s="6"/>
      <c r="M527" s="7"/>
    </row>
    <row r="528">
      <c r="J528" s="6"/>
      <c r="K528" s="6"/>
      <c r="M528" s="7"/>
    </row>
    <row r="529">
      <c r="J529" s="6"/>
      <c r="K529" s="6"/>
      <c r="M529" s="7"/>
    </row>
    <row r="530">
      <c r="J530" s="6"/>
      <c r="K530" s="6"/>
      <c r="M530" s="7"/>
    </row>
    <row r="531">
      <c r="J531" s="6"/>
      <c r="K531" s="6"/>
      <c r="M531" s="7"/>
    </row>
    <row r="532">
      <c r="J532" s="6"/>
      <c r="K532" s="6"/>
      <c r="M532" s="7"/>
    </row>
    <row r="533">
      <c r="J533" s="6"/>
      <c r="K533" s="6"/>
      <c r="M533" s="7"/>
    </row>
    <row r="534">
      <c r="J534" s="6"/>
      <c r="K534" s="6"/>
      <c r="M534" s="7"/>
    </row>
    <row r="535">
      <c r="J535" s="6"/>
      <c r="K535" s="6"/>
      <c r="M535" s="7"/>
    </row>
    <row r="536">
      <c r="J536" s="6"/>
      <c r="K536" s="6"/>
      <c r="M536" s="7"/>
    </row>
    <row r="537">
      <c r="J537" s="6"/>
      <c r="K537" s="6"/>
      <c r="M537" s="7"/>
    </row>
    <row r="538">
      <c r="J538" s="6"/>
      <c r="K538" s="6"/>
      <c r="M538" s="7"/>
    </row>
    <row r="539">
      <c r="J539" s="6"/>
      <c r="K539" s="6"/>
      <c r="M539" s="7"/>
    </row>
    <row r="540">
      <c r="J540" s="6"/>
      <c r="K540" s="6"/>
      <c r="M540" s="7"/>
    </row>
    <row r="541">
      <c r="J541" s="6"/>
      <c r="K541" s="6"/>
      <c r="M541" s="7"/>
    </row>
    <row r="542">
      <c r="J542" s="6"/>
      <c r="K542" s="6"/>
      <c r="M542" s="7"/>
    </row>
    <row r="543">
      <c r="J543" s="6"/>
      <c r="K543" s="6"/>
      <c r="M543" s="7"/>
    </row>
    <row r="544">
      <c r="J544" s="6"/>
      <c r="K544" s="6"/>
      <c r="M544" s="7"/>
    </row>
    <row r="545">
      <c r="J545" s="6"/>
      <c r="K545" s="6"/>
      <c r="M545" s="7"/>
    </row>
    <row r="546">
      <c r="J546" s="6"/>
      <c r="K546" s="6"/>
      <c r="M546" s="7"/>
    </row>
    <row r="547">
      <c r="J547" s="6"/>
      <c r="K547" s="6"/>
      <c r="M547" s="7"/>
    </row>
    <row r="548">
      <c r="J548" s="6"/>
      <c r="K548" s="6"/>
      <c r="M548" s="7"/>
    </row>
    <row r="549">
      <c r="J549" s="6"/>
      <c r="K549" s="6"/>
      <c r="M549" s="7"/>
    </row>
    <row r="550">
      <c r="J550" s="6"/>
      <c r="K550" s="6"/>
      <c r="M550" s="7"/>
    </row>
    <row r="551">
      <c r="J551" s="6"/>
      <c r="K551" s="6"/>
      <c r="M551" s="7"/>
    </row>
    <row r="552">
      <c r="J552" s="6"/>
      <c r="K552" s="6"/>
      <c r="M552" s="7"/>
    </row>
    <row r="553">
      <c r="J553" s="6"/>
      <c r="K553" s="6"/>
      <c r="M553" s="7"/>
    </row>
    <row r="554">
      <c r="J554" s="6"/>
      <c r="K554" s="6"/>
      <c r="M554" s="7"/>
    </row>
    <row r="555">
      <c r="J555" s="6"/>
      <c r="K555" s="6"/>
      <c r="M555" s="7"/>
    </row>
    <row r="556">
      <c r="J556" s="6"/>
      <c r="K556" s="6"/>
      <c r="M556" s="7"/>
    </row>
    <row r="557">
      <c r="J557" s="6"/>
      <c r="K557" s="6"/>
      <c r="M557" s="7"/>
    </row>
    <row r="558">
      <c r="J558" s="6"/>
      <c r="K558" s="6"/>
      <c r="M558" s="7"/>
    </row>
    <row r="559">
      <c r="J559" s="6"/>
      <c r="K559" s="6"/>
      <c r="M559" s="7"/>
    </row>
    <row r="560">
      <c r="J560" s="6"/>
      <c r="K560" s="6"/>
      <c r="M560" s="7"/>
    </row>
    <row r="561">
      <c r="J561" s="6"/>
      <c r="K561" s="6"/>
      <c r="M561" s="7"/>
    </row>
    <row r="562">
      <c r="J562" s="6"/>
      <c r="K562" s="6"/>
      <c r="M562" s="7"/>
    </row>
    <row r="563">
      <c r="J563" s="6"/>
      <c r="K563" s="6"/>
      <c r="M563" s="7"/>
    </row>
    <row r="564">
      <c r="J564" s="6"/>
      <c r="K564" s="6"/>
      <c r="M564" s="7"/>
    </row>
    <row r="565">
      <c r="J565" s="6"/>
      <c r="K565" s="6"/>
      <c r="M565" s="7"/>
    </row>
    <row r="566">
      <c r="J566" s="6"/>
      <c r="K566" s="6"/>
      <c r="M566" s="7"/>
    </row>
    <row r="567">
      <c r="J567" s="6"/>
      <c r="K567" s="6"/>
      <c r="M567" s="7"/>
    </row>
    <row r="568">
      <c r="J568" s="6"/>
      <c r="K568" s="6"/>
      <c r="M568" s="7"/>
    </row>
    <row r="569">
      <c r="J569" s="6"/>
      <c r="K569" s="6"/>
      <c r="M569" s="7"/>
    </row>
    <row r="570">
      <c r="J570" s="6"/>
      <c r="K570" s="6"/>
      <c r="M570" s="7"/>
    </row>
    <row r="571">
      <c r="J571" s="6"/>
      <c r="K571" s="6"/>
      <c r="M571" s="7"/>
    </row>
    <row r="572">
      <c r="J572" s="6"/>
      <c r="K572" s="6"/>
      <c r="M572" s="7"/>
    </row>
    <row r="573">
      <c r="J573" s="6"/>
      <c r="K573" s="6"/>
      <c r="M573" s="7"/>
    </row>
    <row r="574">
      <c r="J574" s="6"/>
      <c r="K574" s="6"/>
      <c r="M574" s="7"/>
    </row>
    <row r="575">
      <c r="J575" s="6"/>
      <c r="K575" s="6"/>
      <c r="M575" s="7"/>
    </row>
    <row r="576">
      <c r="J576" s="6"/>
      <c r="K576" s="6"/>
      <c r="M576" s="7"/>
    </row>
    <row r="577">
      <c r="J577" s="6"/>
      <c r="K577" s="6"/>
      <c r="M577" s="7"/>
    </row>
    <row r="578">
      <c r="J578" s="6"/>
      <c r="K578" s="6"/>
      <c r="M578" s="7"/>
    </row>
    <row r="579">
      <c r="J579" s="6"/>
      <c r="K579" s="6"/>
      <c r="M579" s="7"/>
    </row>
    <row r="580">
      <c r="J580" s="6"/>
      <c r="K580" s="6"/>
      <c r="M580" s="7"/>
    </row>
    <row r="581">
      <c r="J581" s="6"/>
      <c r="K581" s="6"/>
      <c r="M581" s="7"/>
    </row>
    <row r="582">
      <c r="J582" s="6"/>
      <c r="K582" s="6"/>
      <c r="M582" s="7"/>
    </row>
    <row r="583">
      <c r="J583" s="6"/>
      <c r="K583" s="6"/>
      <c r="M583" s="7"/>
    </row>
    <row r="584">
      <c r="J584" s="6"/>
      <c r="K584" s="6"/>
      <c r="M584" s="7"/>
    </row>
    <row r="585">
      <c r="J585" s="6"/>
      <c r="K585" s="6"/>
      <c r="M585" s="7"/>
    </row>
    <row r="586">
      <c r="J586" s="6"/>
      <c r="K586" s="6"/>
      <c r="M586" s="7"/>
    </row>
    <row r="587">
      <c r="J587" s="6"/>
      <c r="K587" s="6"/>
      <c r="M587" s="7"/>
    </row>
    <row r="588">
      <c r="J588" s="6"/>
      <c r="K588" s="6"/>
      <c r="M588" s="7"/>
    </row>
    <row r="589">
      <c r="J589" s="6"/>
      <c r="K589" s="6"/>
      <c r="M589" s="7"/>
    </row>
    <row r="590">
      <c r="J590" s="6"/>
      <c r="K590" s="6"/>
      <c r="M590" s="7"/>
    </row>
    <row r="591">
      <c r="J591" s="6"/>
      <c r="K591" s="6"/>
      <c r="M591" s="7"/>
    </row>
    <row r="592">
      <c r="J592" s="6"/>
      <c r="K592" s="6"/>
      <c r="M592" s="7"/>
    </row>
    <row r="593">
      <c r="J593" s="6"/>
      <c r="K593" s="6"/>
      <c r="M593" s="7"/>
    </row>
    <row r="594">
      <c r="J594" s="6"/>
      <c r="K594" s="6"/>
      <c r="M594" s="7"/>
    </row>
    <row r="595">
      <c r="J595" s="6"/>
      <c r="K595" s="6"/>
      <c r="M595" s="7"/>
    </row>
    <row r="596">
      <c r="J596" s="6"/>
      <c r="K596" s="6"/>
      <c r="M596" s="7"/>
    </row>
    <row r="597">
      <c r="J597" s="6"/>
      <c r="K597" s="6"/>
      <c r="M597" s="7"/>
    </row>
    <row r="598">
      <c r="J598" s="6"/>
      <c r="K598" s="6"/>
      <c r="M598" s="7"/>
    </row>
    <row r="599">
      <c r="J599" s="6"/>
      <c r="K599" s="6"/>
      <c r="M599" s="7"/>
    </row>
    <row r="600">
      <c r="J600" s="6"/>
      <c r="K600" s="6"/>
      <c r="M600" s="7"/>
    </row>
    <row r="601">
      <c r="J601" s="6"/>
      <c r="K601" s="6"/>
      <c r="M601" s="7"/>
    </row>
    <row r="602">
      <c r="J602" s="6"/>
      <c r="K602" s="6"/>
      <c r="M602" s="7"/>
    </row>
    <row r="603">
      <c r="J603" s="6"/>
      <c r="K603" s="6"/>
      <c r="M603" s="7"/>
    </row>
    <row r="604">
      <c r="J604" s="6"/>
      <c r="K604" s="6"/>
      <c r="M604" s="7"/>
    </row>
    <row r="605">
      <c r="J605" s="6"/>
      <c r="K605" s="6"/>
      <c r="M605" s="7"/>
    </row>
    <row r="606">
      <c r="J606" s="6"/>
      <c r="K606" s="6"/>
      <c r="M606" s="7"/>
    </row>
    <row r="607">
      <c r="J607" s="6"/>
      <c r="K607" s="6"/>
      <c r="M607" s="7"/>
    </row>
    <row r="608">
      <c r="J608" s="6"/>
      <c r="K608" s="6"/>
      <c r="M608" s="7"/>
    </row>
    <row r="609">
      <c r="J609" s="6"/>
      <c r="K609" s="6"/>
      <c r="M609" s="7"/>
    </row>
    <row r="610">
      <c r="J610" s="6"/>
      <c r="K610" s="6"/>
      <c r="M610" s="7"/>
    </row>
    <row r="611">
      <c r="J611" s="6"/>
      <c r="K611" s="6"/>
      <c r="M611" s="7"/>
    </row>
    <row r="612">
      <c r="J612" s="6"/>
      <c r="K612" s="6"/>
      <c r="M612" s="7"/>
    </row>
    <row r="613">
      <c r="J613" s="6"/>
      <c r="K613" s="6"/>
      <c r="M613" s="7"/>
    </row>
    <row r="614">
      <c r="J614" s="6"/>
      <c r="K614" s="6"/>
      <c r="M614" s="7"/>
    </row>
    <row r="615">
      <c r="J615" s="6"/>
      <c r="K615" s="6"/>
      <c r="M615" s="7"/>
    </row>
    <row r="616">
      <c r="J616" s="6"/>
      <c r="K616" s="6"/>
      <c r="M616" s="7"/>
    </row>
    <row r="617">
      <c r="J617" s="6"/>
      <c r="K617" s="6"/>
      <c r="M617" s="7"/>
    </row>
    <row r="618">
      <c r="J618" s="6"/>
      <c r="K618" s="6"/>
      <c r="M618" s="7"/>
    </row>
    <row r="619">
      <c r="J619" s="6"/>
      <c r="K619" s="6"/>
      <c r="M619" s="7"/>
    </row>
    <row r="620">
      <c r="J620" s="6"/>
      <c r="K620" s="6"/>
      <c r="M620" s="7"/>
    </row>
    <row r="621">
      <c r="J621" s="6"/>
      <c r="K621" s="6"/>
      <c r="M621" s="7"/>
    </row>
    <row r="622">
      <c r="J622" s="6"/>
      <c r="K622" s="6"/>
      <c r="M622" s="7"/>
    </row>
    <row r="623">
      <c r="J623" s="6"/>
      <c r="K623" s="6"/>
      <c r="M623" s="7"/>
    </row>
    <row r="624">
      <c r="J624" s="6"/>
      <c r="K624" s="6"/>
      <c r="M624" s="7"/>
    </row>
    <row r="625">
      <c r="J625" s="6"/>
      <c r="K625" s="6"/>
      <c r="M625" s="7"/>
    </row>
    <row r="626">
      <c r="J626" s="6"/>
      <c r="K626" s="6"/>
      <c r="M626" s="7"/>
    </row>
    <row r="627">
      <c r="J627" s="6"/>
      <c r="K627" s="6"/>
      <c r="M627" s="7"/>
    </row>
    <row r="628">
      <c r="J628" s="6"/>
      <c r="K628" s="6"/>
      <c r="M628" s="7"/>
    </row>
    <row r="629">
      <c r="J629" s="6"/>
      <c r="K629" s="6"/>
      <c r="M629" s="7"/>
    </row>
    <row r="630">
      <c r="J630" s="6"/>
      <c r="K630" s="6"/>
      <c r="M630" s="7"/>
    </row>
    <row r="631">
      <c r="J631" s="6"/>
      <c r="K631" s="6"/>
      <c r="M631" s="7"/>
    </row>
    <row r="632">
      <c r="J632" s="6"/>
      <c r="K632" s="6"/>
      <c r="M632" s="7"/>
    </row>
    <row r="633">
      <c r="J633" s="6"/>
      <c r="K633" s="6"/>
      <c r="M633" s="7"/>
    </row>
    <row r="634">
      <c r="J634" s="6"/>
      <c r="K634" s="6"/>
      <c r="M634" s="7"/>
    </row>
    <row r="635">
      <c r="J635" s="6"/>
      <c r="K635" s="6"/>
      <c r="M635" s="7"/>
    </row>
    <row r="636">
      <c r="J636" s="6"/>
      <c r="K636" s="6"/>
      <c r="M636" s="7"/>
    </row>
    <row r="637">
      <c r="J637" s="6"/>
      <c r="K637" s="6"/>
      <c r="M637" s="7"/>
    </row>
    <row r="638">
      <c r="J638" s="6"/>
      <c r="K638" s="6"/>
      <c r="M638" s="7"/>
    </row>
    <row r="639">
      <c r="J639" s="6"/>
      <c r="K639" s="6"/>
      <c r="M639" s="7"/>
    </row>
    <row r="640">
      <c r="J640" s="6"/>
      <c r="K640" s="6"/>
      <c r="M640" s="7"/>
    </row>
    <row r="641">
      <c r="J641" s="6"/>
      <c r="K641" s="6"/>
      <c r="M641" s="7"/>
    </row>
    <row r="642">
      <c r="J642" s="6"/>
      <c r="K642" s="6"/>
      <c r="M642" s="7"/>
    </row>
    <row r="643">
      <c r="J643" s="6"/>
      <c r="K643" s="6"/>
      <c r="M643" s="7"/>
    </row>
    <row r="644">
      <c r="J644" s="6"/>
      <c r="K644" s="6"/>
      <c r="M644" s="7"/>
    </row>
    <row r="645">
      <c r="J645" s="6"/>
      <c r="K645" s="6"/>
      <c r="M645" s="7"/>
    </row>
    <row r="646">
      <c r="J646" s="6"/>
      <c r="K646" s="6"/>
      <c r="M646" s="7"/>
    </row>
    <row r="647">
      <c r="J647" s="6"/>
      <c r="K647" s="6"/>
      <c r="M647" s="7"/>
    </row>
    <row r="648">
      <c r="J648" s="6"/>
      <c r="K648" s="6"/>
      <c r="M648" s="7"/>
    </row>
    <row r="649">
      <c r="J649" s="6"/>
      <c r="K649" s="6"/>
      <c r="M649" s="7"/>
    </row>
    <row r="650">
      <c r="J650" s="6"/>
      <c r="K650" s="6"/>
      <c r="M650" s="7"/>
    </row>
    <row r="651">
      <c r="J651" s="6"/>
      <c r="K651" s="6"/>
      <c r="M651" s="7"/>
    </row>
    <row r="652">
      <c r="J652" s="6"/>
      <c r="K652" s="6"/>
      <c r="M652" s="7"/>
    </row>
    <row r="653">
      <c r="J653" s="6"/>
      <c r="K653" s="6"/>
      <c r="M653" s="7"/>
    </row>
    <row r="654">
      <c r="J654" s="6"/>
      <c r="K654" s="6"/>
      <c r="M654" s="7"/>
    </row>
    <row r="655">
      <c r="J655" s="6"/>
      <c r="K655" s="6"/>
      <c r="M655" s="7"/>
    </row>
    <row r="656">
      <c r="J656" s="6"/>
      <c r="K656" s="6"/>
      <c r="M656" s="7"/>
    </row>
    <row r="657">
      <c r="J657" s="6"/>
      <c r="K657" s="6"/>
      <c r="M657" s="7"/>
    </row>
    <row r="658">
      <c r="J658" s="6"/>
      <c r="K658" s="6"/>
      <c r="M658" s="7"/>
    </row>
    <row r="659">
      <c r="J659" s="6"/>
      <c r="K659" s="6"/>
      <c r="M659" s="7"/>
    </row>
    <row r="660">
      <c r="J660" s="6"/>
      <c r="K660" s="6"/>
      <c r="M660" s="7"/>
    </row>
    <row r="661">
      <c r="J661" s="6"/>
      <c r="K661" s="6"/>
      <c r="M661" s="7"/>
    </row>
    <row r="662">
      <c r="J662" s="6"/>
      <c r="K662" s="6"/>
      <c r="M662" s="7"/>
    </row>
    <row r="663">
      <c r="J663" s="6"/>
      <c r="K663" s="6"/>
      <c r="M663" s="7"/>
    </row>
    <row r="664">
      <c r="J664" s="6"/>
      <c r="K664" s="6"/>
      <c r="M664" s="7"/>
    </row>
    <row r="665">
      <c r="J665" s="6"/>
      <c r="K665" s="6"/>
      <c r="M665" s="7"/>
    </row>
    <row r="666">
      <c r="J666" s="6"/>
      <c r="K666" s="6"/>
      <c r="M666" s="7"/>
    </row>
    <row r="667">
      <c r="J667" s="6"/>
      <c r="K667" s="6"/>
      <c r="M667" s="7"/>
    </row>
    <row r="668">
      <c r="J668" s="6"/>
      <c r="K668" s="6"/>
      <c r="M668" s="7"/>
    </row>
    <row r="669">
      <c r="J669" s="6"/>
      <c r="K669" s="6"/>
      <c r="M669" s="7"/>
    </row>
    <row r="670">
      <c r="J670" s="6"/>
      <c r="K670" s="6"/>
      <c r="M670" s="7"/>
    </row>
    <row r="671">
      <c r="J671" s="6"/>
      <c r="K671" s="6"/>
      <c r="M671" s="7"/>
    </row>
    <row r="672">
      <c r="J672" s="6"/>
      <c r="K672" s="6"/>
      <c r="M672" s="7"/>
    </row>
    <row r="673">
      <c r="J673" s="6"/>
      <c r="K673" s="6"/>
      <c r="M673" s="7"/>
    </row>
    <row r="674">
      <c r="J674" s="6"/>
      <c r="K674" s="6"/>
      <c r="M674" s="7"/>
    </row>
    <row r="675">
      <c r="J675" s="6"/>
      <c r="K675" s="6"/>
      <c r="M675" s="7"/>
    </row>
    <row r="676">
      <c r="J676" s="6"/>
      <c r="K676" s="6"/>
      <c r="M676" s="7"/>
    </row>
    <row r="677">
      <c r="J677" s="6"/>
      <c r="K677" s="6"/>
      <c r="M677" s="7"/>
    </row>
    <row r="678">
      <c r="J678" s="6"/>
      <c r="K678" s="6"/>
      <c r="M678" s="7"/>
    </row>
    <row r="679">
      <c r="J679" s="6"/>
      <c r="K679" s="6"/>
      <c r="M679" s="7"/>
    </row>
    <row r="680">
      <c r="J680" s="6"/>
      <c r="K680" s="6"/>
      <c r="M680" s="7"/>
    </row>
    <row r="681">
      <c r="J681" s="6"/>
      <c r="K681" s="6"/>
      <c r="M681" s="7"/>
    </row>
    <row r="682">
      <c r="J682" s="6"/>
      <c r="K682" s="6"/>
      <c r="M682" s="7"/>
    </row>
    <row r="683">
      <c r="J683" s="6"/>
      <c r="K683" s="6"/>
      <c r="M683" s="7"/>
    </row>
    <row r="684">
      <c r="J684" s="6"/>
      <c r="K684" s="6"/>
      <c r="M684" s="7"/>
    </row>
    <row r="685">
      <c r="J685" s="6"/>
      <c r="K685" s="6"/>
      <c r="M685" s="7"/>
    </row>
    <row r="686">
      <c r="J686" s="6"/>
      <c r="K686" s="6"/>
      <c r="M686" s="7"/>
    </row>
    <row r="687">
      <c r="J687" s="6"/>
      <c r="K687" s="6"/>
      <c r="M687" s="7"/>
    </row>
    <row r="688">
      <c r="J688" s="6"/>
      <c r="K688" s="6"/>
      <c r="M688" s="7"/>
    </row>
    <row r="689">
      <c r="J689" s="6"/>
      <c r="K689" s="6"/>
      <c r="M689" s="7"/>
    </row>
    <row r="690">
      <c r="J690" s="6"/>
      <c r="K690" s="6"/>
      <c r="M690" s="7"/>
    </row>
    <row r="691">
      <c r="J691" s="6"/>
      <c r="K691" s="6"/>
      <c r="M691" s="7"/>
    </row>
    <row r="692">
      <c r="J692" s="6"/>
      <c r="K692" s="6"/>
      <c r="M692" s="7"/>
    </row>
    <row r="693">
      <c r="J693" s="6"/>
      <c r="K693" s="6"/>
      <c r="M693" s="7"/>
    </row>
    <row r="694">
      <c r="J694" s="6"/>
      <c r="K694" s="6"/>
      <c r="M694" s="7"/>
    </row>
    <row r="695">
      <c r="J695" s="6"/>
      <c r="K695" s="6"/>
      <c r="M695" s="7"/>
    </row>
    <row r="696">
      <c r="J696" s="6"/>
      <c r="K696" s="6"/>
      <c r="M696" s="7"/>
    </row>
    <row r="697">
      <c r="J697" s="6"/>
      <c r="K697" s="6"/>
      <c r="M697" s="7"/>
    </row>
    <row r="698">
      <c r="J698" s="6"/>
      <c r="K698" s="6"/>
      <c r="M698" s="7"/>
    </row>
    <row r="699">
      <c r="J699" s="6"/>
      <c r="K699" s="6"/>
      <c r="M699" s="7"/>
    </row>
    <row r="700">
      <c r="J700" s="6"/>
      <c r="K700" s="6"/>
      <c r="M700" s="7"/>
    </row>
    <row r="701">
      <c r="J701" s="6"/>
      <c r="K701" s="6"/>
      <c r="M701" s="7"/>
    </row>
    <row r="702">
      <c r="J702" s="6"/>
      <c r="K702" s="6"/>
      <c r="M702" s="7"/>
    </row>
    <row r="703">
      <c r="J703" s="6"/>
      <c r="K703" s="6"/>
      <c r="M703" s="7"/>
    </row>
    <row r="704">
      <c r="J704" s="6"/>
      <c r="K704" s="6"/>
      <c r="M704" s="7"/>
    </row>
    <row r="705">
      <c r="J705" s="6"/>
      <c r="K705" s="6"/>
      <c r="M705" s="7"/>
    </row>
    <row r="706">
      <c r="J706" s="6"/>
      <c r="K706" s="6"/>
      <c r="M706" s="7"/>
    </row>
    <row r="707">
      <c r="J707" s="6"/>
      <c r="K707" s="6"/>
      <c r="M707" s="7"/>
    </row>
    <row r="708">
      <c r="J708" s="6"/>
      <c r="K708" s="6"/>
      <c r="M708" s="7"/>
    </row>
    <row r="709">
      <c r="J709" s="6"/>
      <c r="K709" s="6"/>
      <c r="M709" s="7"/>
    </row>
    <row r="710">
      <c r="J710" s="6"/>
      <c r="K710" s="6"/>
      <c r="M710" s="7"/>
    </row>
    <row r="711">
      <c r="J711" s="6"/>
      <c r="K711" s="6"/>
      <c r="M711" s="7"/>
    </row>
    <row r="712">
      <c r="J712" s="6"/>
      <c r="K712" s="6"/>
      <c r="M712" s="7"/>
    </row>
    <row r="713">
      <c r="J713" s="6"/>
      <c r="K713" s="6"/>
      <c r="M713" s="7"/>
    </row>
    <row r="714">
      <c r="J714" s="6"/>
      <c r="K714" s="6"/>
      <c r="M714" s="7"/>
    </row>
    <row r="715">
      <c r="J715" s="6"/>
      <c r="K715" s="6"/>
      <c r="M715" s="7"/>
    </row>
    <row r="716">
      <c r="J716" s="6"/>
      <c r="K716" s="6"/>
      <c r="M716" s="7"/>
    </row>
    <row r="717">
      <c r="J717" s="6"/>
      <c r="K717" s="6"/>
      <c r="M717" s="7"/>
    </row>
    <row r="718">
      <c r="J718" s="6"/>
      <c r="K718" s="6"/>
      <c r="M718" s="7"/>
    </row>
    <row r="719">
      <c r="J719" s="6"/>
      <c r="K719" s="6"/>
      <c r="M719" s="7"/>
    </row>
    <row r="720">
      <c r="J720" s="6"/>
      <c r="K720" s="6"/>
      <c r="M720" s="7"/>
    </row>
    <row r="721">
      <c r="J721" s="6"/>
      <c r="K721" s="6"/>
      <c r="M721" s="7"/>
    </row>
    <row r="722">
      <c r="J722" s="6"/>
      <c r="K722" s="6"/>
      <c r="M722" s="7"/>
    </row>
    <row r="723">
      <c r="J723" s="6"/>
      <c r="K723" s="6"/>
      <c r="M723" s="7"/>
    </row>
    <row r="724">
      <c r="J724" s="6"/>
      <c r="K724" s="6"/>
      <c r="M724" s="7"/>
    </row>
    <row r="725">
      <c r="J725" s="6"/>
      <c r="K725" s="6"/>
      <c r="M725" s="7"/>
    </row>
    <row r="726">
      <c r="J726" s="6"/>
      <c r="K726" s="6"/>
      <c r="M726" s="7"/>
    </row>
    <row r="727">
      <c r="J727" s="6"/>
      <c r="K727" s="6"/>
      <c r="M727" s="7"/>
    </row>
    <row r="728">
      <c r="J728" s="6"/>
      <c r="K728" s="6"/>
      <c r="M728" s="7"/>
    </row>
    <row r="729">
      <c r="J729" s="6"/>
      <c r="K729" s="6"/>
      <c r="M729" s="7"/>
    </row>
    <row r="730">
      <c r="J730" s="6"/>
      <c r="K730" s="6"/>
      <c r="M730" s="7"/>
    </row>
    <row r="731">
      <c r="J731" s="6"/>
      <c r="K731" s="6"/>
      <c r="M731" s="7"/>
    </row>
    <row r="732">
      <c r="J732" s="6"/>
      <c r="K732" s="6"/>
      <c r="M732" s="7"/>
    </row>
    <row r="733">
      <c r="J733" s="6"/>
      <c r="K733" s="6"/>
      <c r="M733" s="7"/>
    </row>
    <row r="734">
      <c r="J734" s="6"/>
      <c r="K734" s="6"/>
      <c r="M734" s="7"/>
    </row>
    <row r="735">
      <c r="J735" s="6"/>
      <c r="K735" s="6"/>
      <c r="M735" s="7"/>
    </row>
    <row r="736">
      <c r="J736" s="6"/>
      <c r="K736" s="6"/>
      <c r="M736" s="7"/>
    </row>
    <row r="737">
      <c r="J737" s="6"/>
      <c r="K737" s="6"/>
      <c r="M737" s="7"/>
    </row>
    <row r="738">
      <c r="J738" s="6"/>
      <c r="K738" s="6"/>
      <c r="M738" s="7"/>
    </row>
    <row r="739">
      <c r="J739" s="6"/>
      <c r="K739" s="6"/>
      <c r="M739" s="7"/>
    </row>
    <row r="740">
      <c r="J740" s="6"/>
      <c r="K740" s="6"/>
      <c r="M740" s="7"/>
    </row>
    <row r="741">
      <c r="J741" s="6"/>
      <c r="K741" s="6"/>
      <c r="M741" s="7"/>
    </row>
    <row r="742">
      <c r="J742" s="6"/>
      <c r="K742" s="6"/>
      <c r="M742" s="7"/>
    </row>
    <row r="743">
      <c r="J743" s="6"/>
      <c r="K743" s="6"/>
      <c r="M743" s="7"/>
    </row>
    <row r="744">
      <c r="J744" s="6"/>
      <c r="K744" s="6"/>
      <c r="M744" s="7"/>
    </row>
    <row r="745">
      <c r="J745" s="6"/>
      <c r="K745" s="6"/>
      <c r="M745" s="7"/>
    </row>
    <row r="746">
      <c r="J746" s="6"/>
      <c r="K746" s="6"/>
      <c r="M746" s="7"/>
    </row>
    <row r="747">
      <c r="J747" s="6"/>
      <c r="K747" s="6"/>
      <c r="M747" s="7"/>
    </row>
    <row r="748">
      <c r="J748" s="6"/>
      <c r="K748" s="6"/>
      <c r="M748" s="7"/>
    </row>
    <row r="749">
      <c r="J749" s="6"/>
      <c r="K749" s="6"/>
      <c r="M749" s="7"/>
    </row>
    <row r="750">
      <c r="J750" s="6"/>
      <c r="K750" s="6"/>
      <c r="M750" s="7"/>
    </row>
    <row r="751">
      <c r="J751" s="6"/>
      <c r="K751" s="6"/>
      <c r="M751" s="7"/>
    </row>
    <row r="752">
      <c r="J752" s="6"/>
      <c r="K752" s="6"/>
      <c r="M752" s="7"/>
    </row>
    <row r="753">
      <c r="J753" s="6"/>
      <c r="K753" s="6"/>
      <c r="M753" s="7"/>
    </row>
    <row r="754">
      <c r="J754" s="6"/>
      <c r="K754" s="6"/>
      <c r="M754" s="7"/>
    </row>
    <row r="755">
      <c r="J755" s="6"/>
      <c r="K755" s="6"/>
      <c r="M755" s="7"/>
    </row>
    <row r="756">
      <c r="J756" s="6"/>
      <c r="K756" s="6"/>
      <c r="M756" s="7"/>
    </row>
    <row r="757">
      <c r="J757" s="6"/>
      <c r="K757" s="6"/>
      <c r="M757" s="7"/>
    </row>
    <row r="758">
      <c r="J758" s="6"/>
      <c r="K758" s="6"/>
      <c r="M758" s="7"/>
    </row>
    <row r="759">
      <c r="J759" s="6"/>
      <c r="K759" s="6"/>
      <c r="M759" s="7"/>
    </row>
    <row r="760">
      <c r="J760" s="6"/>
      <c r="K760" s="6"/>
      <c r="M760" s="7"/>
    </row>
    <row r="761">
      <c r="J761" s="6"/>
      <c r="K761" s="6"/>
      <c r="M761" s="7"/>
    </row>
    <row r="762">
      <c r="J762" s="6"/>
      <c r="K762" s="6"/>
      <c r="M762" s="7"/>
    </row>
    <row r="763">
      <c r="J763" s="6"/>
      <c r="K763" s="6"/>
      <c r="M763" s="7"/>
    </row>
    <row r="764">
      <c r="J764" s="6"/>
      <c r="K764" s="6"/>
      <c r="M764" s="7"/>
    </row>
    <row r="765">
      <c r="J765" s="6"/>
      <c r="K765" s="6"/>
      <c r="M765" s="7"/>
    </row>
    <row r="766">
      <c r="J766" s="6"/>
      <c r="K766" s="6"/>
      <c r="M766" s="7"/>
    </row>
    <row r="767">
      <c r="J767" s="6"/>
      <c r="K767" s="6"/>
      <c r="M767" s="7"/>
    </row>
    <row r="768">
      <c r="J768" s="6"/>
      <c r="K768" s="6"/>
      <c r="M768" s="7"/>
    </row>
    <row r="769">
      <c r="J769" s="6"/>
      <c r="K769" s="6"/>
      <c r="M769" s="7"/>
    </row>
    <row r="770">
      <c r="J770" s="6"/>
      <c r="K770" s="6"/>
      <c r="M770" s="7"/>
    </row>
    <row r="771">
      <c r="J771" s="6"/>
      <c r="K771" s="6"/>
      <c r="M771" s="7"/>
    </row>
    <row r="772">
      <c r="J772" s="6"/>
      <c r="K772" s="6"/>
      <c r="M772" s="7"/>
    </row>
    <row r="773">
      <c r="J773" s="6"/>
      <c r="K773" s="6"/>
      <c r="M773" s="7"/>
    </row>
    <row r="774">
      <c r="J774" s="6"/>
      <c r="K774" s="6"/>
      <c r="M774" s="7"/>
    </row>
    <row r="775">
      <c r="J775" s="6"/>
      <c r="K775" s="6"/>
      <c r="M775" s="7"/>
    </row>
    <row r="776">
      <c r="J776" s="6"/>
      <c r="K776" s="6"/>
      <c r="M776" s="7"/>
    </row>
    <row r="777">
      <c r="J777" s="6"/>
      <c r="K777" s="6"/>
      <c r="M777" s="7"/>
    </row>
    <row r="778">
      <c r="J778" s="6"/>
      <c r="K778" s="6"/>
      <c r="M778" s="7"/>
    </row>
    <row r="779">
      <c r="J779" s="6"/>
      <c r="K779" s="6"/>
      <c r="M779" s="7"/>
    </row>
    <row r="780">
      <c r="J780" s="6"/>
      <c r="K780" s="6"/>
      <c r="M780" s="7"/>
    </row>
    <row r="781">
      <c r="J781" s="6"/>
      <c r="K781" s="6"/>
      <c r="M781" s="7"/>
    </row>
    <row r="782">
      <c r="J782" s="6"/>
      <c r="K782" s="6"/>
      <c r="M782" s="7"/>
    </row>
    <row r="783">
      <c r="J783" s="6"/>
      <c r="K783" s="6"/>
      <c r="M783" s="7"/>
    </row>
    <row r="784">
      <c r="J784" s="6"/>
      <c r="K784" s="6"/>
      <c r="M784" s="7"/>
    </row>
    <row r="785">
      <c r="J785" s="6"/>
      <c r="K785" s="6"/>
      <c r="M785" s="7"/>
    </row>
    <row r="786">
      <c r="J786" s="6"/>
      <c r="K786" s="6"/>
      <c r="M786" s="7"/>
    </row>
    <row r="787">
      <c r="J787" s="6"/>
      <c r="K787" s="6"/>
      <c r="M787" s="7"/>
    </row>
    <row r="788">
      <c r="J788" s="6"/>
      <c r="K788" s="6"/>
      <c r="M788" s="7"/>
    </row>
    <row r="789">
      <c r="J789" s="6"/>
      <c r="K789" s="6"/>
      <c r="M789" s="7"/>
    </row>
    <row r="790">
      <c r="J790" s="6"/>
      <c r="K790" s="6"/>
      <c r="M790" s="7"/>
    </row>
    <row r="791">
      <c r="J791" s="6"/>
      <c r="K791" s="6"/>
      <c r="M791" s="7"/>
    </row>
    <row r="792">
      <c r="J792" s="6"/>
      <c r="K792" s="6"/>
      <c r="M792" s="7"/>
    </row>
    <row r="793">
      <c r="J793" s="6"/>
      <c r="K793" s="6"/>
      <c r="M793" s="7"/>
    </row>
    <row r="794">
      <c r="J794" s="6"/>
      <c r="K794" s="6"/>
      <c r="M794" s="7"/>
    </row>
    <row r="795">
      <c r="J795" s="6"/>
      <c r="K795" s="6"/>
      <c r="M795" s="7"/>
    </row>
    <row r="796">
      <c r="J796" s="6"/>
      <c r="K796" s="6"/>
      <c r="M796" s="7"/>
    </row>
    <row r="797">
      <c r="J797" s="6"/>
      <c r="K797" s="6"/>
      <c r="M797" s="7"/>
    </row>
    <row r="798">
      <c r="J798" s="6"/>
      <c r="K798" s="6"/>
      <c r="M798" s="7"/>
    </row>
    <row r="799">
      <c r="J799" s="6"/>
      <c r="K799" s="6"/>
      <c r="M799" s="7"/>
    </row>
    <row r="800">
      <c r="J800" s="6"/>
      <c r="K800" s="6"/>
      <c r="M800" s="7"/>
    </row>
    <row r="801">
      <c r="J801" s="6"/>
      <c r="K801" s="6"/>
      <c r="M801" s="7"/>
    </row>
    <row r="802">
      <c r="J802" s="6"/>
      <c r="K802" s="6"/>
      <c r="M802" s="7"/>
    </row>
    <row r="803">
      <c r="J803" s="6"/>
      <c r="K803" s="6"/>
      <c r="M803" s="7"/>
    </row>
    <row r="804">
      <c r="J804" s="6"/>
      <c r="K804" s="6"/>
      <c r="M804" s="7"/>
    </row>
    <row r="805">
      <c r="J805" s="6"/>
      <c r="K805" s="6"/>
      <c r="M805" s="7"/>
    </row>
    <row r="806">
      <c r="J806" s="6"/>
      <c r="K806" s="6"/>
      <c r="M806" s="7"/>
    </row>
    <row r="807">
      <c r="J807" s="6"/>
      <c r="K807" s="6"/>
      <c r="M807" s="7"/>
    </row>
    <row r="808">
      <c r="J808" s="6"/>
      <c r="K808" s="6"/>
      <c r="M808" s="7"/>
    </row>
    <row r="809">
      <c r="J809" s="6"/>
      <c r="K809" s="6"/>
      <c r="M809" s="7"/>
    </row>
    <row r="810">
      <c r="J810" s="6"/>
      <c r="K810" s="6"/>
      <c r="M810" s="7"/>
    </row>
    <row r="811">
      <c r="J811" s="6"/>
      <c r="K811" s="6"/>
      <c r="M811" s="7"/>
    </row>
    <row r="812">
      <c r="J812" s="6"/>
      <c r="K812" s="6"/>
      <c r="M812" s="7"/>
    </row>
    <row r="813">
      <c r="J813" s="6"/>
      <c r="K813" s="6"/>
      <c r="M813" s="7"/>
    </row>
    <row r="814">
      <c r="J814" s="6"/>
      <c r="K814" s="6"/>
      <c r="M814" s="7"/>
    </row>
    <row r="815">
      <c r="J815" s="6"/>
      <c r="K815" s="6"/>
      <c r="M815" s="7"/>
    </row>
    <row r="816">
      <c r="J816" s="6"/>
      <c r="K816" s="6"/>
      <c r="M816" s="7"/>
    </row>
    <row r="817">
      <c r="J817" s="6"/>
      <c r="K817" s="6"/>
      <c r="M817" s="7"/>
    </row>
    <row r="818">
      <c r="J818" s="6"/>
      <c r="K818" s="6"/>
      <c r="M818" s="7"/>
    </row>
    <row r="819">
      <c r="J819" s="6"/>
      <c r="K819" s="6"/>
      <c r="M819" s="7"/>
    </row>
    <row r="820">
      <c r="J820" s="6"/>
      <c r="K820" s="6"/>
      <c r="M820" s="7"/>
    </row>
    <row r="821">
      <c r="J821" s="6"/>
      <c r="K821" s="6"/>
      <c r="M821" s="7"/>
    </row>
    <row r="822">
      <c r="J822" s="6"/>
      <c r="K822" s="6"/>
      <c r="M822" s="7"/>
    </row>
    <row r="823">
      <c r="J823" s="6"/>
      <c r="K823" s="6"/>
      <c r="M823" s="7"/>
    </row>
    <row r="824">
      <c r="J824" s="6"/>
      <c r="K824" s="6"/>
      <c r="M824" s="7"/>
    </row>
    <row r="825">
      <c r="J825" s="6"/>
      <c r="K825" s="6"/>
      <c r="M825" s="7"/>
    </row>
    <row r="826">
      <c r="J826" s="6"/>
      <c r="K826" s="6"/>
      <c r="M826" s="7"/>
    </row>
    <row r="827">
      <c r="J827" s="6"/>
      <c r="K827" s="6"/>
      <c r="M827" s="7"/>
    </row>
    <row r="828">
      <c r="J828" s="6"/>
      <c r="K828" s="6"/>
      <c r="M828" s="7"/>
    </row>
    <row r="829">
      <c r="J829" s="6"/>
      <c r="K829" s="6"/>
      <c r="M829" s="7"/>
    </row>
    <row r="830">
      <c r="J830" s="6"/>
      <c r="K830" s="6"/>
      <c r="M830" s="7"/>
    </row>
    <row r="831">
      <c r="J831" s="6"/>
      <c r="K831" s="6"/>
      <c r="M831" s="7"/>
    </row>
    <row r="832">
      <c r="J832" s="6"/>
      <c r="K832" s="6"/>
      <c r="M832" s="7"/>
    </row>
    <row r="833">
      <c r="J833" s="6"/>
      <c r="K833" s="6"/>
      <c r="M833" s="7"/>
    </row>
    <row r="834">
      <c r="J834" s="6"/>
      <c r="K834" s="6"/>
      <c r="M834" s="7"/>
    </row>
    <row r="835">
      <c r="J835" s="6"/>
      <c r="K835" s="6"/>
      <c r="M835" s="7"/>
    </row>
    <row r="836">
      <c r="J836" s="6"/>
      <c r="K836" s="6"/>
      <c r="M836" s="7"/>
    </row>
    <row r="837">
      <c r="J837" s="6"/>
      <c r="K837" s="6"/>
      <c r="M837" s="7"/>
    </row>
    <row r="838">
      <c r="J838" s="6"/>
      <c r="K838" s="6"/>
      <c r="M838" s="7"/>
    </row>
    <row r="839">
      <c r="J839" s="6"/>
      <c r="K839" s="6"/>
      <c r="M839" s="7"/>
    </row>
    <row r="840">
      <c r="J840" s="6"/>
      <c r="K840" s="6"/>
      <c r="M840" s="7"/>
    </row>
    <row r="841">
      <c r="J841" s="6"/>
      <c r="K841" s="6"/>
      <c r="M841" s="7"/>
    </row>
    <row r="842">
      <c r="J842" s="6"/>
      <c r="K842" s="6"/>
      <c r="M842" s="7"/>
    </row>
    <row r="843">
      <c r="J843" s="6"/>
      <c r="K843" s="6"/>
      <c r="M843" s="7"/>
    </row>
    <row r="844">
      <c r="J844" s="6"/>
      <c r="K844" s="6"/>
      <c r="M844" s="7"/>
    </row>
    <row r="845">
      <c r="J845" s="6"/>
      <c r="K845" s="6"/>
      <c r="M845" s="7"/>
    </row>
    <row r="846">
      <c r="J846" s="6"/>
      <c r="K846" s="6"/>
      <c r="M846" s="7"/>
    </row>
    <row r="847">
      <c r="J847" s="6"/>
      <c r="K847" s="6"/>
      <c r="M847" s="7"/>
    </row>
    <row r="848">
      <c r="J848" s="6"/>
      <c r="K848" s="6"/>
      <c r="M848" s="7"/>
    </row>
    <row r="849">
      <c r="J849" s="6"/>
      <c r="K849" s="6"/>
      <c r="M849" s="7"/>
    </row>
    <row r="850">
      <c r="J850" s="6"/>
      <c r="K850" s="6"/>
      <c r="M850" s="7"/>
    </row>
    <row r="851">
      <c r="J851" s="6"/>
      <c r="K851" s="6"/>
      <c r="M851" s="7"/>
    </row>
    <row r="852">
      <c r="J852" s="6"/>
      <c r="K852" s="6"/>
      <c r="M852" s="7"/>
    </row>
    <row r="853">
      <c r="J853" s="6"/>
      <c r="K853" s="6"/>
      <c r="M853" s="7"/>
    </row>
    <row r="854">
      <c r="J854" s="6"/>
      <c r="K854" s="6"/>
      <c r="M854" s="7"/>
    </row>
    <row r="855">
      <c r="J855" s="6"/>
      <c r="K855" s="6"/>
      <c r="M855" s="7"/>
    </row>
    <row r="856">
      <c r="J856" s="6"/>
      <c r="K856" s="6"/>
      <c r="M856" s="7"/>
    </row>
    <row r="857">
      <c r="J857" s="6"/>
      <c r="K857" s="6"/>
      <c r="M857" s="7"/>
    </row>
    <row r="858">
      <c r="J858" s="6"/>
      <c r="K858" s="6"/>
      <c r="M858" s="7"/>
    </row>
    <row r="859">
      <c r="J859" s="6"/>
      <c r="K859" s="6"/>
      <c r="M859" s="7"/>
    </row>
    <row r="860">
      <c r="J860" s="6"/>
      <c r="K860" s="6"/>
      <c r="M860" s="7"/>
    </row>
    <row r="861">
      <c r="J861" s="6"/>
      <c r="K861" s="6"/>
      <c r="M861" s="7"/>
    </row>
    <row r="862">
      <c r="J862" s="6"/>
      <c r="K862" s="6"/>
      <c r="M862" s="7"/>
    </row>
    <row r="863">
      <c r="J863" s="6"/>
      <c r="K863" s="6"/>
      <c r="M863" s="7"/>
    </row>
    <row r="864">
      <c r="J864" s="6"/>
      <c r="K864" s="6"/>
      <c r="M864" s="7"/>
    </row>
    <row r="865">
      <c r="J865" s="6"/>
      <c r="K865" s="6"/>
      <c r="M865" s="7"/>
    </row>
    <row r="866">
      <c r="J866" s="6"/>
      <c r="K866" s="6"/>
      <c r="M866" s="7"/>
    </row>
    <row r="867">
      <c r="J867" s="6"/>
      <c r="K867" s="6"/>
      <c r="M867" s="7"/>
    </row>
    <row r="868">
      <c r="J868" s="6"/>
      <c r="K868" s="6"/>
      <c r="M868" s="7"/>
    </row>
    <row r="869">
      <c r="J869" s="6"/>
      <c r="K869" s="6"/>
      <c r="M869" s="7"/>
    </row>
    <row r="870">
      <c r="J870" s="6"/>
      <c r="K870" s="6"/>
      <c r="M870" s="7"/>
    </row>
    <row r="871">
      <c r="J871" s="6"/>
      <c r="K871" s="6"/>
      <c r="M871" s="7"/>
    </row>
    <row r="872">
      <c r="J872" s="6"/>
      <c r="K872" s="6"/>
      <c r="M872" s="7"/>
    </row>
    <row r="873">
      <c r="J873" s="6"/>
      <c r="K873" s="6"/>
      <c r="M873" s="7"/>
    </row>
    <row r="874">
      <c r="J874" s="6"/>
      <c r="K874" s="6"/>
      <c r="M874" s="7"/>
    </row>
    <row r="875">
      <c r="J875" s="6"/>
      <c r="K875" s="6"/>
      <c r="M875" s="7"/>
    </row>
    <row r="876">
      <c r="J876" s="6"/>
      <c r="K876" s="6"/>
      <c r="M876" s="7"/>
    </row>
    <row r="877">
      <c r="J877" s="6"/>
      <c r="K877" s="6"/>
      <c r="M877" s="7"/>
    </row>
    <row r="878">
      <c r="J878" s="6"/>
      <c r="K878" s="6"/>
      <c r="M878" s="7"/>
    </row>
    <row r="879">
      <c r="J879" s="6"/>
      <c r="K879" s="6"/>
      <c r="M879" s="7"/>
    </row>
    <row r="880">
      <c r="J880" s="6"/>
      <c r="K880" s="6"/>
      <c r="M880" s="7"/>
    </row>
    <row r="881">
      <c r="J881" s="6"/>
      <c r="K881" s="6"/>
      <c r="M881" s="7"/>
    </row>
    <row r="882">
      <c r="J882" s="6"/>
      <c r="K882" s="6"/>
      <c r="M882" s="7"/>
    </row>
    <row r="883">
      <c r="J883" s="6"/>
      <c r="K883" s="6"/>
      <c r="M883" s="7"/>
    </row>
    <row r="884">
      <c r="J884" s="6"/>
      <c r="K884" s="6"/>
      <c r="M884" s="7"/>
    </row>
    <row r="885">
      <c r="J885" s="6"/>
      <c r="K885" s="6"/>
      <c r="M885" s="7"/>
    </row>
    <row r="886">
      <c r="J886" s="6"/>
      <c r="K886" s="6"/>
      <c r="M886" s="7"/>
    </row>
    <row r="887">
      <c r="J887" s="6"/>
      <c r="K887" s="6"/>
      <c r="M887" s="7"/>
    </row>
    <row r="888">
      <c r="J888" s="6"/>
      <c r="K888" s="6"/>
      <c r="M888" s="7"/>
    </row>
    <row r="889">
      <c r="J889" s="6"/>
      <c r="K889" s="6"/>
      <c r="M889" s="7"/>
    </row>
    <row r="890">
      <c r="J890" s="6"/>
      <c r="K890" s="6"/>
      <c r="M890" s="7"/>
    </row>
    <row r="891">
      <c r="J891" s="6"/>
      <c r="K891" s="6"/>
      <c r="M891" s="7"/>
    </row>
    <row r="892">
      <c r="J892" s="6"/>
      <c r="K892" s="6"/>
      <c r="M892" s="7"/>
    </row>
    <row r="893">
      <c r="J893" s="6"/>
      <c r="K893" s="6"/>
      <c r="M893" s="7"/>
    </row>
    <row r="894">
      <c r="J894" s="6"/>
      <c r="K894" s="6"/>
      <c r="M894" s="7"/>
    </row>
    <row r="895">
      <c r="J895" s="6"/>
      <c r="K895" s="6"/>
      <c r="M895" s="7"/>
    </row>
    <row r="896">
      <c r="J896" s="6"/>
      <c r="K896" s="6"/>
      <c r="M896" s="7"/>
    </row>
    <row r="897">
      <c r="J897" s="6"/>
      <c r="K897" s="6"/>
      <c r="M897" s="7"/>
    </row>
    <row r="898">
      <c r="J898" s="6"/>
      <c r="K898" s="6"/>
      <c r="M898" s="7"/>
    </row>
    <row r="899">
      <c r="J899" s="6"/>
      <c r="K899" s="6"/>
      <c r="M899" s="7"/>
    </row>
    <row r="900">
      <c r="J900" s="6"/>
      <c r="K900" s="6"/>
      <c r="M900" s="7"/>
    </row>
    <row r="901">
      <c r="J901" s="6"/>
      <c r="K901" s="6"/>
      <c r="M901" s="7"/>
    </row>
    <row r="902">
      <c r="J902" s="6"/>
      <c r="K902" s="6"/>
      <c r="M902" s="7"/>
    </row>
    <row r="903">
      <c r="J903" s="6"/>
      <c r="K903" s="6"/>
      <c r="M903" s="7"/>
    </row>
    <row r="904">
      <c r="J904" s="6"/>
      <c r="K904" s="6"/>
      <c r="M904" s="7"/>
    </row>
    <row r="905">
      <c r="J905" s="6"/>
      <c r="K905" s="6"/>
      <c r="M905" s="7"/>
    </row>
    <row r="906">
      <c r="J906" s="6"/>
      <c r="K906" s="6"/>
      <c r="M906" s="7"/>
    </row>
    <row r="907">
      <c r="J907" s="6"/>
      <c r="K907" s="6"/>
      <c r="M907" s="7"/>
    </row>
    <row r="908">
      <c r="J908" s="6"/>
      <c r="K908" s="6"/>
      <c r="M908" s="7"/>
    </row>
    <row r="909">
      <c r="J909" s="6"/>
      <c r="K909" s="6"/>
      <c r="M909" s="7"/>
    </row>
    <row r="910">
      <c r="J910" s="6"/>
      <c r="K910" s="6"/>
      <c r="M910" s="7"/>
    </row>
    <row r="911">
      <c r="J911" s="6"/>
      <c r="K911" s="6"/>
      <c r="M911" s="7"/>
    </row>
    <row r="912">
      <c r="J912" s="6"/>
      <c r="K912" s="6"/>
      <c r="M912" s="7"/>
    </row>
    <row r="913">
      <c r="J913" s="6"/>
      <c r="K913" s="6"/>
      <c r="M913" s="7"/>
    </row>
    <row r="914">
      <c r="J914" s="6"/>
      <c r="K914" s="6"/>
      <c r="M914" s="7"/>
    </row>
    <row r="915">
      <c r="J915" s="6"/>
      <c r="K915" s="6"/>
      <c r="M915" s="7"/>
    </row>
    <row r="916">
      <c r="J916" s="6"/>
      <c r="K916" s="6"/>
      <c r="M916" s="7"/>
    </row>
    <row r="917">
      <c r="J917" s="6"/>
      <c r="K917" s="6"/>
      <c r="M917" s="7"/>
    </row>
    <row r="918">
      <c r="J918" s="6"/>
      <c r="K918" s="6"/>
      <c r="M918" s="7"/>
    </row>
    <row r="919">
      <c r="J919" s="6"/>
      <c r="K919" s="6"/>
      <c r="M919" s="7"/>
    </row>
    <row r="920">
      <c r="J920" s="6"/>
      <c r="K920" s="6"/>
      <c r="M920" s="7"/>
    </row>
    <row r="921">
      <c r="J921" s="6"/>
      <c r="K921" s="6"/>
      <c r="M921" s="7"/>
    </row>
    <row r="922">
      <c r="J922" s="6"/>
      <c r="K922" s="6"/>
      <c r="M922" s="7"/>
    </row>
    <row r="923">
      <c r="J923" s="6"/>
      <c r="K923" s="6"/>
      <c r="M923" s="7"/>
    </row>
    <row r="924">
      <c r="J924" s="6"/>
      <c r="K924" s="6"/>
      <c r="M924" s="7"/>
    </row>
    <row r="925">
      <c r="J925" s="6"/>
      <c r="K925" s="6"/>
      <c r="M925" s="7"/>
    </row>
    <row r="926">
      <c r="J926" s="6"/>
      <c r="K926" s="6"/>
      <c r="M926" s="7"/>
    </row>
    <row r="927">
      <c r="J927" s="6"/>
      <c r="K927" s="6"/>
      <c r="M927" s="7"/>
    </row>
    <row r="928">
      <c r="J928" s="6"/>
      <c r="K928" s="6"/>
      <c r="M928" s="7"/>
    </row>
    <row r="929">
      <c r="J929" s="6"/>
      <c r="K929" s="6"/>
      <c r="M929" s="7"/>
    </row>
    <row r="930">
      <c r="J930" s="6"/>
      <c r="K930" s="6"/>
      <c r="M930" s="7"/>
    </row>
    <row r="931">
      <c r="J931" s="6"/>
      <c r="K931" s="6"/>
      <c r="M931" s="7"/>
    </row>
    <row r="932">
      <c r="J932" s="6"/>
      <c r="K932" s="6"/>
      <c r="M932" s="7"/>
    </row>
    <row r="933">
      <c r="J933" s="6"/>
      <c r="K933" s="6"/>
      <c r="M933" s="7"/>
    </row>
    <row r="934">
      <c r="J934" s="6"/>
      <c r="K934" s="6"/>
      <c r="M934" s="7"/>
    </row>
    <row r="935">
      <c r="J935" s="6"/>
      <c r="K935" s="6"/>
      <c r="M935" s="7"/>
    </row>
    <row r="936">
      <c r="J936" s="6"/>
      <c r="K936" s="6"/>
      <c r="M936" s="7"/>
    </row>
    <row r="937">
      <c r="J937" s="6"/>
      <c r="K937" s="6"/>
      <c r="M937" s="7"/>
    </row>
    <row r="938">
      <c r="J938" s="6"/>
      <c r="K938" s="6"/>
      <c r="M938" s="7"/>
    </row>
    <row r="939">
      <c r="J939" s="6"/>
      <c r="K939" s="6"/>
      <c r="M939" s="7"/>
    </row>
    <row r="940">
      <c r="J940" s="6"/>
      <c r="K940" s="6"/>
      <c r="M940" s="7"/>
    </row>
    <row r="941">
      <c r="J941" s="6"/>
      <c r="K941" s="6"/>
      <c r="M941" s="7"/>
    </row>
    <row r="942">
      <c r="J942" s="6"/>
      <c r="K942" s="6"/>
      <c r="M942" s="7"/>
    </row>
    <row r="943">
      <c r="J943" s="6"/>
      <c r="K943" s="6"/>
      <c r="M943" s="7"/>
    </row>
    <row r="944">
      <c r="J944" s="6"/>
      <c r="K944" s="6"/>
      <c r="M944" s="7"/>
    </row>
    <row r="945">
      <c r="J945" s="6"/>
      <c r="K945" s="6"/>
      <c r="M945" s="7"/>
    </row>
    <row r="946">
      <c r="J946" s="6"/>
      <c r="K946" s="6"/>
      <c r="M946" s="7"/>
    </row>
    <row r="947">
      <c r="J947" s="6"/>
      <c r="K947" s="6"/>
      <c r="M947" s="7"/>
    </row>
    <row r="948">
      <c r="J948" s="6"/>
      <c r="K948" s="6"/>
      <c r="M948" s="7"/>
    </row>
    <row r="949">
      <c r="J949" s="6"/>
      <c r="K949" s="6"/>
      <c r="M949" s="7"/>
    </row>
    <row r="950">
      <c r="J950" s="6"/>
      <c r="K950" s="6"/>
      <c r="M950" s="7"/>
    </row>
    <row r="951">
      <c r="J951" s="6"/>
      <c r="K951" s="6"/>
      <c r="M951" s="7"/>
    </row>
    <row r="952">
      <c r="J952" s="6"/>
      <c r="K952" s="6"/>
      <c r="M952" s="7"/>
    </row>
    <row r="953">
      <c r="J953" s="6"/>
      <c r="K953" s="6"/>
      <c r="M953" s="7"/>
    </row>
    <row r="954">
      <c r="J954" s="6"/>
      <c r="K954" s="6"/>
      <c r="M954" s="7"/>
    </row>
    <row r="955">
      <c r="J955" s="6"/>
      <c r="K955" s="6"/>
      <c r="M955" s="7"/>
    </row>
    <row r="956">
      <c r="J956" s="6"/>
      <c r="K956" s="6"/>
      <c r="M956" s="7"/>
    </row>
    <row r="957">
      <c r="J957" s="6"/>
      <c r="K957" s="6"/>
      <c r="M957" s="7"/>
    </row>
    <row r="958">
      <c r="J958" s="6"/>
      <c r="K958" s="6"/>
      <c r="M958" s="7"/>
    </row>
    <row r="959">
      <c r="J959" s="6"/>
      <c r="K959" s="6"/>
      <c r="M959" s="7"/>
    </row>
    <row r="960">
      <c r="J960" s="6"/>
      <c r="K960" s="6"/>
      <c r="M960" s="7"/>
    </row>
    <row r="961">
      <c r="J961" s="6"/>
      <c r="K961" s="6"/>
      <c r="M961" s="7"/>
    </row>
    <row r="962">
      <c r="J962" s="6"/>
      <c r="K962" s="6"/>
      <c r="M962" s="7"/>
    </row>
    <row r="963">
      <c r="J963" s="6"/>
      <c r="K963" s="6"/>
      <c r="M963" s="7"/>
    </row>
    <row r="964">
      <c r="J964" s="6"/>
      <c r="K964" s="6"/>
      <c r="M964" s="7"/>
    </row>
    <row r="965">
      <c r="J965" s="6"/>
      <c r="K965" s="6"/>
      <c r="M965" s="7"/>
    </row>
    <row r="966">
      <c r="J966" s="6"/>
      <c r="K966" s="6"/>
      <c r="M966" s="7"/>
    </row>
    <row r="967">
      <c r="J967" s="6"/>
      <c r="K967" s="6"/>
      <c r="M967" s="7"/>
    </row>
    <row r="968">
      <c r="J968" s="6"/>
      <c r="K968" s="6"/>
      <c r="M968" s="7"/>
    </row>
    <row r="969">
      <c r="J969" s="6"/>
      <c r="K969" s="6"/>
      <c r="M969" s="7"/>
    </row>
    <row r="970">
      <c r="J970" s="6"/>
      <c r="K970" s="6"/>
      <c r="M970" s="7"/>
    </row>
    <row r="971">
      <c r="J971" s="6"/>
      <c r="K971" s="6"/>
      <c r="M971" s="7"/>
    </row>
    <row r="972">
      <c r="J972" s="6"/>
      <c r="K972" s="6"/>
      <c r="M972" s="7"/>
    </row>
    <row r="973">
      <c r="J973" s="6"/>
      <c r="K973" s="6"/>
      <c r="M973" s="7"/>
    </row>
    <row r="974">
      <c r="J974" s="6"/>
      <c r="K974" s="6"/>
      <c r="M974" s="7"/>
    </row>
    <row r="975">
      <c r="J975" s="6"/>
      <c r="K975" s="6"/>
      <c r="M975" s="7"/>
    </row>
    <row r="976">
      <c r="J976" s="6"/>
      <c r="K976" s="6"/>
      <c r="M976" s="7"/>
    </row>
    <row r="977">
      <c r="J977" s="6"/>
      <c r="K977" s="6"/>
      <c r="M977" s="7"/>
    </row>
    <row r="978">
      <c r="J978" s="6"/>
      <c r="K978" s="6"/>
      <c r="M978" s="7"/>
    </row>
    <row r="979">
      <c r="J979" s="6"/>
      <c r="K979" s="6"/>
      <c r="M979" s="7"/>
    </row>
    <row r="980">
      <c r="J980" s="6"/>
      <c r="K980" s="6"/>
      <c r="M980" s="7"/>
    </row>
    <row r="981">
      <c r="J981" s="6"/>
      <c r="K981" s="6"/>
      <c r="M981" s="7"/>
    </row>
    <row r="982">
      <c r="J982" s="6"/>
      <c r="K982" s="6"/>
      <c r="M982" s="7"/>
    </row>
    <row r="983">
      <c r="J983" s="6"/>
      <c r="K983" s="6"/>
      <c r="M983" s="7"/>
    </row>
    <row r="984">
      <c r="J984" s="6"/>
      <c r="K984" s="6"/>
      <c r="M984" s="7"/>
    </row>
    <row r="985">
      <c r="J985" s="6"/>
      <c r="K985" s="6"/>
      <c r="M985" s="7"/>
    </row>
    <row r="986">
      <c r="J986" s="6"/>
      <c r="K986" s="6"/>
      <c r="M986" s="7"/>
    </row>
    <row r="987">
      <c r="J987" s="6"/>
      <c r="K987" s="6"/>
      <c r="M987" s="7"/>
    </row>
    <row r="988">
      <c r="J988" s="6"/>
      <c r="K988" s="6"/>
      <c r="M988" s="7"/>
    </row>
    <row r="989">
      <c r="J989" s="6"/>
      <c r="K989" s="6"/>
      <c r="M989" s="7"/>
    </row>
    <row r="990">
      <c r="J990" s="6"/>
      <c r="K990" s="6"/>
      <c r="M990" s="7"/>
    </row>
    <row r="991">
      <c r="J991" s="6"/>
      <c r="K991" s="6"/>
      <c r="M991" s="7"/>
    </row>
    <row r="992">
      <c r="J992" s="6"/>
      <c r="K992" s="6"/>
      <c r="M992" s="7"/>
    </row>
    <row r="993">
      <c r="J993" s="6"/>
      <c r="K993" s="6"/>
      <c r="M993" s="7"/>
    </row>
    <row r="994">
      <c r="J994" s="6"/>
      <c r="K994" s="6"/>
      <c r="M994" s="7"/>
    </row>
    <row r="995">
      <c r="J995" s="6"/>
      <c r="K995" s="6"/>
      <c r="M995" s="7"/>
    </row>
    <row r="996">
      <c r="J996" s="6"/>
      <c r="K996" s="6"/>
      <c r="M996" s="7"/>
    </row>
    <row r="997">
      <c r="J997" s="6"/>
      <c r="K997" s="6"/>
      <c r="M997" s="7"/>
    </row>
    <row r="998">
      <c r="J998" s="6"/>
      <c r="K998" s="6"/>
      <c r="M998" s="7"/>
    </row>
    <row r="999">
      <c r="J999" s="6"/>
      <c r="K999" s="6"/>
      <c r="M999" s="7"/>
    </row>
    <row r="1000">
      <c r="J1000" s="6"/>
      <c r="K1000" s="6"/>
      <c r="M1000" s="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hidden="1" min="1" max="1" width="12.63"/>
    <col customWidth="1" min="4" max="4" width="7.63"/>
    <col customWidth="1" hidden="1" min="5" max="5" width="7.63"/>
    <col customWidth="1" min="6" max="19" width="7.63"/>
  </cols>
  <sheetData>
    <row r="1">
      <c r="A1" s="1" t="s">
        <v>87</v>
      </c>
      <c r="B1" s="1" t="s">
        <v>89</v>
      </c>
      <c r="C1" s="1" t="s">
        <v>13</v>
      </c>
      <c r="D1" s="1" t="s">
        <v>90</v>
      </c>
      <c r="E1" s="1" t="s">
        <v>91</v>
      </c>
      <c r="F1" s="1" t="s">
        <v>92</v>
      </c>
      <c r="G1" s="1" t="s">
        <v>16</v>
      </c>
      <c r="H1" s="1" t="s">
        <v>94</v>
      </c>
      <c r="I1" s="1" t="s">
        <v>95</v>
      </c>
      <c r="J1" s="4" t="s">
        <v>96</v>
      </c>
      <c r="K1" s="4" t="s">
        <v>98</v>
      </c>
      <c r="L1" s="1" t="s">
        <v>100</v>
      </c>
      <c r="M1" s="9" t="s">
        <v>101</v>
      </c>
      <c r="N1" s="1" t="s">
        <v>102</v>
      </c>
      <c r="O1" s="1" t="s">
        <v>104</v>
      </c>
      <c r="P1" s="1" t="s">
        <v>105</v>
      </c>
      <c r="Q1" s="1" t="s">
        <v>106</v>
      </c>
      <c r="R1" s="1" t="s">
        <v>107</v>
      </c>
      <c r="S1" s="1" t="s">
        <v>109</v>
      </c>
    </row>
    <row r="2">
      <c r="A2" s="3" t="s">
        <v>110</v>
      </c>
      <c r="B2" s="3" t="s">
        <v>111</v>
      </c>
      <c r="C2" s="3" t="s">
        <v>112</v>
      </c>
      <c r="D2" s="3">
        <v>10.0</v>
      </c>
      <c r="E2" s="3">
        <v>240.0</v>
      </c>
      <c r="F2" s="3">
        <v>144.0</v>
      </c>
      <c r="G2" s="3">
        <v>39.0</v>
      </c>
      <c r="H2" s="3">
        <v>9.0</v>
      </c>
      <c r="I2" s="3">
        <v>192.0</v>
      </c>
      <c r="J2" s="6">
        <v>0.8</v>
      </c>
      <c r="K2" s="6">
        <v>0.75</v>
      </c>
      <c r="L2" s="3">
        <v>540.0</v>
      </c>
      <c r="M2" s="10">
        <v>54.0</v>
      </c>
      <c r="N2" s="8">
        <f>vlookup($A2,'X-Risk Full'!$A:$M,13,false)</f>
        <v>7.6</v>
      </c>
      <c r="O2" s="8">
        <f>vlookup($A2,'Math Full'!$A:$M,13,false)</f>
        <v>5.6</v>
      </c>
      <c r="P2" s="8">
        <f>vlookup($A2,'Chemistry Full'!$A:$M,13,false)</f>
        <v>15.2</v>
      </c>
      <c r="Q2" s="8">
        <f>vlookup($A2,'EarthSpace Full'!$A:$M,13,false)</f>
        <v>7.6</v>
      </c>
      <c r="R2" s="8">
        <f>vlookup($A2,'Biology Full'!$A:$M,13,false)</f>
        <v>8</v>
      </c>
      <c r="S2" s="8">
        <f>vlookup($A2,'Physics Full'!$A:$M,13,false)</f>
        <v>10</v>
      </c>
    </row>
    <row r="3">
      <c r="A3" s="3" t="s">
        <v>135</v>
      </c>
      <c r="B3" s="3" t="s">
        <v>136</v>
      </c>
      <c r="C3" s="3" t="s">
        <v>137</v>
      </c>
      <c r="D3" s="3">
        <v>7.0</v>
      </c>
      <c r="E3" s="3">
        <v>168.0</v>
      </c>
      <c r="F3" s="3">
        <v>77.0</v>
      </c>
      <c r="G3" s="3">
        <v>21.0</v>
      </c>
      <c r="H3" s="3">
        <v>2.0</v>
      </c>
      <c r="I3" s="3">
        <v>100.0</v>
      </c>
      <c r="J3" s="6">
        <v>0.5952380952380952</v>
      </c>
      <c r="K3" s="6">
        <v>0.77</v>
      </c>
      <c r="L3" s="3">
        <v>300.0</v>
      </c>
      <c r="M3" s="10">
        <v>42.857142857142854</v>
      </c>
      <c r="N3" s="8">
        <f>vlookup($A3,'X-Risk Full'!$A:$M,13,false)</f>
        <v>5.142857143</v>
      </c>
      <c r="O3" s="8">
        <f>vlookup($A3,'Math Full'!$A:$M,13,false)</f>
        <v>5.142857143</v>
      </c>
      <c r="P3" s="8">
        <f>vlookup($A3,'Chemistry Full'!$A:$M,13,false)</f>
        <v>9.714285714</v>
      </c>
      <c r="Q3" s="8">
        <f>vlookup($A3,'EarthSpace Full'!$A:$M,13,false)</f>
        <v>11.42857143</v>
      </c>
      <c r="R3" s="8">
        <f>vlookup($A3,'Biology Full'!$A:$M,13,false)</f>
        <v>6.857142857</v>
      </c>
      <c r="S3" s="8">
        <f>vlookup($A3,'Physics Full'!$A:$M,13,false)</f>
        <v>4.571428571</v>
      </c>
    </row>
    <row r="4">
      <c r="A4" s="3" t="s">
        <v>152</v>
      </c>
      <c r="B4" s="3" t="s">
        <v>153</v>
      </c>
      <c r="C4" s="3" t="s">
        <v>154</v>
      </c>
      <c r="D4" s="3">
        <v>8.0</v>
      </c>
      <c r="E4" s="3">
        <v>192.0</v>
      </c>
      <c r="F4" s="3">
        <v>80.0</v>
      </c>
      <c r="G4" s="3">
        <v>22.0</v>
      </c>
      <c r="H4" s="3">
        <v>13.0</v>
      </c>
      <c r="I4" s="3">
        <v>115.0</v>
      </c>
      <c r="J4" s="6">
        <v>0.5989583333333334</v>
      </c>
      <c r="K4" s="6">
        <v>0.6956521739130435</v>
      </c>
      <c r="L4" s="3">
        <v>268.0</v>
      </c>
      <c r="M4" s="10">
        <v>33.5</v>
      </c>
      <c r="N4" s="8">
        <f>vlookup($A4,'X-Risk Full'!$A:$M,13,false)</f>
        <v>6.5</v>
      </c>
      <c r="O4" s="8">
        <f>vlookup($A4,'Math Full'!$A:$M,13,false)</f>
        <v>1.5</v>
      </c>
      <c r="P4" s="8">
        <f>vlookup($A4,'Chemistry Full'!$A:$M,13,false)</f>
        <v>2</v>
      </c>
      <c r="Q4" s="8">
        <f>vlookup($A4,'EarthSpace Full'!$A:$M,13,false)</f>
        <v>8.5</v>
      </c>
      <c r="R4" s="8">
        <f>vlookup($A4,'Biology Full'!$A:$M,13,false)</f>
        <v>7</v>
      </c>
      <c r="S4" s="8">
        <f>vlookup($A4,'Physics Full'!$A:$M,13,false)</f>
        <v>8</v>
      </c>
    </row>
    <row r="5">
      <c r="A5" s="3" t="s">
        <v>67</v>
      </c>
      <c r="B5" s="3" t="s">
        <v>200</v>
      </c>
      <c r="C5" s="3" t="s">
        <v>201</v>
      </c>
      <c r="D5" s="3">
        <v>3.0</v>
      </c>
      <c r="E5" s="3">
        <v>72.0</v>
      </c>
      <c r="F5" s="3">
        <v>24.0</v>
      </c>
      <c r="G5" s="3">
        <v>8.0</v>
      </c>
      <c r="H5" s="3">
        <v>0.0</v>
      </c>
      <c r="I5" s="3">
        <v>32.0</v>
      </c>
      <c r="J5" s="6">
        <v>0.4444444444444444</v>
      </c>
      <c r="K5" s="6">
        <v>0.75</v>
      </c>
      <c r="L5" s="3">
        <v>96.0</v>
      </c>
      <c r="M5" s="10">
        <v>32.0</v>
      </c>
      <c r="N5" s="8">
        <f>vlookup($A5,'X-Risk Full'!$A:$M,13,false)</f>
        <v>2.666666667</v>
      </c>
      <c r="O5" s="8">
        <f>vlookup($A5,'Math Full'!$A:$M,13,false)</f>
        <v>10.66666667</v>
      </c>
      <c r="P5" s="8">
        <f>vlookup($A5,'Chemistry Full'!$A:$M,13,false)</f>
        <v>5.333333333</v>
      </c>
      <c r="Q5" s="8">
        <f>vlookup($A5,'EarthSpace Full'!$A:$M,13,false)</f>
        <v>1.333333333</v>
      </c>
      <c r="R5" s="8">
        <f>vlookup($A5,'Biology Full'!$A:$M,13,false)</f>
        <v>2.666666667</v>
      </c>
      <c r="S5" s="8">
        <f>vlookup($A5,'Physics Full'!$A:$M,13,false)</f>
        <v>9.333333333</v>
      </c>
    </row>
    <row r="6">
      <c r="A6" s="3" t="s">
        <v>185</v>
      </c>
      <c r="B6" s="3" t="s">
        <v>306</v>
      </c>
      <c r="C6" s="3" t="s">
        <v>307</v>
      </c>
      <c r="D6" s="3">
        <v>4.0</v>
      </c>
      <c r="E6" s="3">
        <v>96.0</v>
      </c>
      <c r="F6" s="3">
        <v>30.0</v>
      </c>
      <c r="G6" s="3">
        <v>11.0</v>
      </c>
      <c r="H6" s="3">
        <v>1.0</v>
      </c>
      <c r="I6" s="3">
        <v>42.0</v>
      </c>
      <c r="J6" s="6">
        <v>0.4375</v>
      </c>
      <c r="K6" s="6">
        <v>0.7142857142857143</v>
      </c>
      <c r="L6" s="3">
        <v>116.0</v>
      </c>
      <c r="M6" s="10">
        <v>29.0</v>
      </c>
      <c r="N6" s="8">
        <f>vlookup($A6,'X-Risk Full'!$A:$M,13,false)</f>
        <v>3</v>
      </c>
      <c r="O6" s="8">
        <f>vlookup($A6,'Math Full'!$A:$M,13,false)</f>
        <v>7</v>
      </c>
      <c r="P6" s="8">
        <f>vlookup($A6,'Chemistry Full'!$A:$M,13,false)</f>
        <v>5</v>
      </c>
      <c r="Q6" s="8">
        <f>vlookup($A6,'EarthSpace Full'!$A:$M,13,false)</f>
        <v>8</v>
      </c>
      <c r="R6" s="8">
        <f>vlookup($A6,'Biology Full'!$A:$M,13,false)</f>
        <v>2</v>
      </c>
      <c r="S6" s="8">
        <f>vlookup($A6,'Physics Full'!$A:$M,13,false)</f>
        <v>4</v>
      </c>
    </row>
    <row r="7">
      <c r="A7" s="3" t="s">
        <v>199</v>
      </c>
      <c r="B7" s="3" t="s">
        <v>186</v>
      </c>
      <c r="C7" s="3" t="s">
        <v>187</v>
      </c>
      <c r="D7" s="3">
        <v>6.0</v>
      </c>
      <c r="E7" s="3">
        <v>144.0</v>
      </c>
      <c r="F7" s="3">
        <v>50.0</v>
      </c>
      <c r="G7" s="3">
        <v>8.0</v>
      </c>
      <c r="H7" s="3">
        <v>7.0</v>
      </c>
      <c r="I7" s="3">
        <v>65.0</v>
      </c>
      <c r="J7" s="6">
        <v>0.4513888888888889</v>
      </c>
      <c r="K7" s="6">
        <v>0.7692307692307693</v>
      </c>
      <c r="L7" s="3">
        <v>172.0</v>
      </c>
      <c r="M7" s="10">
        <v>28.666666666666668</v>
      </c>
      <c r="N7" s="8">
        <f>vlookup($A7,'X-Risk Full'!$A:$M,13,false)</f>
        <v>6</v>
      </c>
      <c r="O7" s="8">
        <f>vlookup($A7,'Math Full'!$A:$M,13,false)</f>
        <v>4.666666667</v>
      </c>
      <c r="P7" s="8">
        <f>vlookup($A7,'Chemistry Full'!$A:$M,13,false)</f>
        <v>8</v>
      </c>
      <c r="Q7" s="8">
        <f>vlookup($A7,'EarthSpace Full'!$A:$M,13,false)</f>
        <v>1.333333333</v>
      </c>
      <c r="R7" s="8">
        <f>vlookup($A7,'Biology Full'!$A:$M,13,false)</f>
        <v>7.333333333</v>
      </c>
      <c r="S7" s="8">
        <f>vlookup($A7,'Physics Full'!$A:$M,13,false)</f>
        <v>1.333333333</v>
      </c>
    </row>
    <row r="8">
      <c r="A8" s="3" t="s">
        <v>219</v>
      </c>
      <c r="B8" s="3" t="s">
        <v>323</v>
      </c>
      <c r="C8" s="3" t="s">
        <v>324</v>
      </c>
      <c r="D8" s="3">
        <v>5.0</v>
      </c>
      <c r="E8" s="3">
        <v>120.0</v>
      </c>
      <c r="F8" s="3">
        <v>36.0</v>
      </c>
      <c r="G8" s="3">
        <v>24.0</v>
      </c>
      <c r="H8" s="3">
        <v>1.0</v>
      </c>
      <c r="I8" s="3">
        <v>61.0</v>
      </c>
      <c r="J8" s="6">
        <v>0.5083333333333333</v>
      </c>
      <c r="K8" s="6">
        <v>0.5901639344262295</v>
      </c>
      <c r="L8" s="3">
        <v>140.0</v>
      </c>
      <c r="M8" s="10">
        <v>28.0</v>
      </c>
      <c r="N8" s="8">
        <f>vlookup($A8,'X-Risk Full'!$A:$M,13,false)</f>
        <v>5.6</v>
      </c>
      <c r="O8" s="8">
        <f>vlookup($A8,'Math Full'!$A:$M,13,false)</f>
        <v>5.6</v>
      </c>
      <c r="P8" s="8">
        <f>vlookup($A8,'Chemistry Full'!$A:$M,13,false)</f>
        <v>6.4</v>
      </c>
      <c r="Q8" s="8">
        <f>vlookup($A8,'EarthSpace Full'!$A:$M,13,false)</f>
        <v>1.6</v>
      </c>
      <c r="R8" s="8">
        <f>vlookup($A8,'Biology Full'!$A:$M,13,false)</f>
        <v>6.4</v>
      </c>
      <c r="S8" s="8">
        <f>vlookup($A8,'Physics Full'!$A:$M,13,false)</f>
        <v>2.4</v>
      </c>
    </row>
    <row r="9">
      <c r="A9" s="3" t="s">
        <v>235</v>
      </c>
      <c r="B9" s="3" t="s">
        <v>221</v>
      </c>
      <c r="C9" s="3" t="s">
        <v>222</v>
      </c>
      <c r="D9" s="3">
        <v>9.0</v>
      </c>
      <c r="E9" s="3">
        <v>216.0</v>
      </c>
      <c r="F9" s="3">
        <v>71.0</v>
      </c>
      <c r="G9" s="3">
        <v>6.0</v>
      </c>
      <c r="H9" s="3">
        <v>8.0</v>
      </c>
      <c r="I9" s="3">
        <v>85.0</v>
      </c>
      <c r="J9" s="6">
        <v>0.39351851851851855</v>
      </c>
      <c r="K9" s="6">
        <v>0.8352941176470589</v>
      </c>
      <c r="L9" s="3">
        <v>252.0</v>
      </c>
      <c r="M9" s="10">
        <v>28.0</v>
      </c>
      <c r="N9" s="8">
        <f>vlookup($A9,'X-Risk Full'!$A:$M,13,false)</f>
        <v>5.777777778</v>
      </c>
      <c r="O9" s="8">
        <f>vlookup($A9,'Math Full'!$A:$M,13,false)</f>
        <v>0</v>
      </c>
      <c r="P9" s="8">
        <f>vlookup($A9,'Chemistry Full'!$A:$M,13,false)</f>
        <v>10.66666667</v>
      </c>
      <c r="Q9" s="8">
        <f>vlookup($A9,'EarthSpace Full'!$A:$M,13,false)</f>
        <v>1.333333333</v>
      </c>
      <c r="R9" s="8">
        <f>vlookup($A9,'Biology Full'!$A:$M,13,false)</f>
        <v>8.888888889</v>
      </c>
      <c r="S9" s="8">
        <f>vlookup($A9,'Physics Full'!$A:$M,13,false)</f>
        <v>1.333333333</v>
      </c>
    </row>
    <row r="10">
      <c r="A10" s="3" t="s">
        <v>252</v>
      </c>
      <c r="B10" s="3" t="s">
        <v>236</v>
      </c>
      <c r="C10" s="3" t="s">
        <v>237</v>
      </c>
      <c r="D10" s="3">
        <v>5.0</v>
      </c>
      <c r="E10" s="3">
        <v>120.0</v>
      </c>
      <c r="F10" s="3">
        <v>35.0</v>
      </c>
      <c r="G10" s="3">
        <v>23.0</v>
      </c>
      <c r="H10" s="3">
        <v>2.0</v>
      </c>
      <c r="I10" s="3">
        <v>60.0</v>
      </c>
      <c r="J10" s="6">
        <v>0.5</v>
      </c>
      <c r="K10" s="6">
        <v>0.5833333333333334</v>
      </c>
      <c r="L10" s="3">
        <v>132.0</v>
      </c>
      <c r="M10" s="10">
        <v>26.4</v>
      </c>
      <c r="N10" s="8">
        <f>vlookup($A10,'X-Risk Full'!$A:$M,13,false)</f>
        <v>2.4</v>
      </c>
      <c r="O10" s="8">
        <f>vlookup($A10,'Math Full'!$A:$M,13,false)</f>
        <v>7.2</v>
      </c>
      <c r="P10" s="8">
        <f>vlookup($A10,'Chemistry Full'!$A:$M,13,false)</f>
        <v>5.6</v>
      </c>
      <c r="Q10" s="8">
        <f>vlookup($A10,'EarthSpace Full'!$A:$M,13,false)</f>
        <v>5.6</v>
      </c>
      <c r="R10" s="8">
        <f>vlookup($A10,'Biology Full'!$A:$M,13,false)</f>
        <v>3.2</v>
      </c>
      <c r="S10" s="8">
        <f>vlookup($A10,'Physics Full'!$A:$M,13,false)</f>
        <v>2.4</v>
      </c>
    </row>
    <row r="11">
      <c r="A11" s="3" t="s">
        <v>268</v>
      </c>
      <c r="B11" s="3" t="s">
        <v>253</v>
      </c>
      <c r="C11" s="3" t="s">
        <v>254</v>
      </c>
      <c r="D11" s="3">
        <v>7.0</v>
      </c>
      <c r="E11" s="3">
        <v>168.0</v>
      </c>
      <c r="F11" s="3">
        <v>50.0</v>
      </c>
      <c r="G11" s="3">
        <v>12.0</v>
      </c>
      <c r="H11" s="3">
        <v>4.0</v>
      </c>
      <c r="I11" s="3">
        <v>66.0</v>
      </c>
      <c r="J11" s="6">
        <v>0.39285714285714285</v>
      </c>
      <c r="K11" s="6">
        <v>0.7575757575757576</v>
      </c>
      <c r="L11" s="3">
        <v>184.0</v>
      </c>
      <c r="M11" s="10">
        <v>26.285714285714285</v>
      </c>
      <c r="N11" s="8">
        <f>vlookup($A11,'X-Risk Full'!$A:$M,13,false)</f>
        <v>7.428571429</v>
      </c>
      <c r="O11" s="8">
        <f>vlookup($A11,'Math Full'!$A:$M,13,false)</f>
        <v>0</v>
      </c>
      <c r="P11" s="8">
        <f>vlookup($A11,'Chemistry Full'!$A:$M,13,false)</f>
        <v>5.714285714</v>
      </c>
      <c r="Q11" s="8">
        <f>vlookup($A11,'EarthSpace Full'!$A:$M,13,false)</f>
        <v>9.714285714</v>
      </c>
      <c r="R11" s="8">
        <f>vlookup($A11,'Biology Full'!$A:$M,13,false)</f>
        <v>3.428571429</v>
      </c>
      <c r="S11" s="8">
        <f>vlookup($A11,'Physics Full'!$A:$M,13,false)</f>
        <v>0</v>
      </c>
    </row>
    <row r="12">
      <c r="A12" s="3" t="s">
        <v>287</v>
      </c>
      <c r="B12" s="3" t="s">
        <v>339</v>
      </c>
      <c r="C12" s="3" t="s">
        <v>340</v>
      </c>
      <c r="D12" s="3">
        <v>6.0</v>
      </c>
      <c r="E12" s="3">
        <v>144.0</v>
      </c>
      <c r="F12" s="3">
        <v>39.0</v>
      </c>
      <c r="G12" s="3">
        <v>23.0</v>
      </c>
      <c r="H12" s="3">
        <v>0.0</v>
      </c>
      <c r="I12" s="3">
        <v>62.0</v>
      </c>
      <c r="J12" s="6">
        <v>0.4305555555555556</v>
      </c>
      <c r="K12" s="6">
        <v>0.6290322580645161</v>
      </c>
      <c r="L12" s="3">
        <v>156.0</v>
      </c>
      <c r="M12" s="10">
        <v>26.0</v>
      </c>
      <c r="N12" s="8">
        <f>vlookup($A12,'X-Risk Full'!$A:$M,13,false)</f>
        <v>2.666666667</v>
      </c>
      <c r="O12" s="8">
        <f>vlookup($A12,'Math Full'!$A:$M,13,false)</f>
        <v>6</v>
      </c>
      <c r="P12" s="8">
        <f>vlookup($A12,'Chemistry Full'!$A:$M,13,false)</f>
        <v>11.33333333</v>
      </c>
      <c r="Q12" s="8">
        <f>vlookup($A12,'EarthSpace Full'!$A:$M,13,false)</f>
        <v>1.333333333</v>
      </c>
      <c r="R12" s="8">
        <f>vlookup($A12,'Biology Full'!$A:$M,13,false)</f>
        <v>0.6666666667</v>
      </c>
      <c r="S12" s="8">
        <f>vlookup($A12,'Physics Full'!$A:$M,13,false)</f>
        <v>4</v>
      </c>
    </row>
    <row r="13">
      <c r="A13" s="3" t="s">
        <v>305</v>
      </c>
      <c r="B13" s="3" t="s">
        <v>371</v>
      </c>
      <c r="C13" s="3" t="s">
        <v>372</v>
      </c>
      <c r="D13" s="3">
        <v>5.0</v>
      </c>
      <c r="E13" s="3">
        <v>120.0</v>
      </c>
      <c r="F13" s="3">
        <v>32.0</v>
      </c>
      <c r="G13" s="3">
        <v>20.0</v>
      </c>
      <c r="H13" s="3">
        <v>0.0</v>
      </c>
      <c r="I13" s="3">
        <v>52.0</v>
      </c>
      <c r="J13" s="6">
        <v>0.43333333333333335</v>
      </c>
      <c r="K13" s="6">
        <v>0.6153846153846154</v>
      </c>
      <c r="L13" s="3">
        <v>128.0</v>
      </c>
      <c r="M13" s="10">
        <v>25.6</v>
      </c>
      <c r="N13" s="8">
        <f>vlookup($A13,'X-Risk Full'!$A:$M,13,false)</f>
        <v>5.6</v>
      </c>
      <c r="O13" s="8">
        <f>vlookup($A13,'Math Full'!$A:$M,13,false)</f>
        <v>3.2</v>
      </c>
      <c r="P13" s="8">
        <f>vlookup($A13,'Chemistry Full'!$A:$M,13,false)</f>
        <v>1.6</v>
      </c>
      <c r="Q13" s="8">
        <f>vlookup($A13,'EarthSpace Full'!$A:$M,13,false)</f>
        <v>4</v>
      </c>
      <c r="R13" s="8">
        <f>vlookup($A13,'Biology Full'!$A:$M,13,false)</f>
        <v>6.4</v>
      </c>
      <c r="S13" s="8">
        <f>vlookup($A13,'Physics Full'!$A:$M,13,false)</f>
        <v>4.8</v>
      </c>
    </row>
    <row r="14">
      <c r="A14" s="3" t="s">
        <v>322</v>
      </c>
      <c r="B14" s="3" t="s">
        <v>169</v>
      </c>
      <c r="C14" s="3" t="s">
        <v>170</v>
      </c>
      <c r="D14" s="3">
        <v>10.0</v>
      </c>
      <c r="E14" s="3">
        <v>240.0</v>
      </c>
      <c r="F14" s="3">
        <v>67.0</v>
      </c>
      <c r="G14" s="3">
        <v>13.0</v>
      </c>
      <c r="H14" s="3">
        <v>3.0</v>
      </c>
      <c r="I14" s="3">
        <v>83.0</v>
      </c>
      <c r="J14" s="6">
        <v>0.3458333333333333</v>
      </c>
      <c r="K14" s="6">
        <v>0.8072289156626506</v>
      </c>
      <c r="L14" s="3">
        <v>256.0</v>
      </c>
      <c r="M14" s="10">
        <v>25.6</v>
      </c>
      <c r="N14" s="8">
        <f>vlookup($A14,'X-Risk Full'!$A:$M,13,false)</f>
        <v>3.2</v>
      </c>
      <c r="O14" s="8">
        <f>vlookup($A14,'Math Full'!$A:$M,13,false)</f>
        <v>3.2</v>
      </c>
      <c r="P14" s="8">
        <f>vlookup($A14,'Chemistry Full'!$A:$M,13,false)</f>
        <v>7.6</v>
      </c>
      <c r="Q14" s="8">
        <f>vlookup($A14,'EarthSpace Full'!$A:$M,13,false)</f>
        <v>5.2</v>
      </c>
      <c r="R14" s="8">
        <f>vlookup($A14,'Biology Full'!$A:$M,13,false)</f>
        <v>2.8</v>
      </c>
      <c r="S14" s="8">
        <f>vlookup($A14,'Physics Full'!$A:$M,13,false)</f>
        <v>3.6</v>
      </c>
    </row>
    <row r="15">
      <c r="A15" s="3" t="s">
        <v>338</v>
      </c>
      <c r="B15" s="3" t="s">
        <v>417</v>
      </c>
      <c r="C15" s="3" t="s">
        <v>418</v>
      </c>
      <c r="D15" s="3">
        <v>4.0</v>
      </c>
      <c r="E15" s="3">
        <v>96.0</v>
      </c>
      <c r="F15" s="3">
        <v>24.0</v>
      </c>
      <c r="G15" s="3">
        <v>19.0</v>
      </c>
      <c r="H15" s="3">
        <v>0.0</v>
      </c>
      <c r="I15" s="3">
        <v>43.0</v>
      </c>
      <c r="J15" s="6">
        <v>0.4479166666666667</v>
      </c>
      <c r="K15" s="6">
        <v>0.5581395348837209</v>
      </c>
      <c r="L15" s="3">
        <v>96.0</v>
      </c>
      <c r="M15" s="10">
        <v>24.0</v>
      </c>
      <c r="N15" s="8">
        <f>vlookup($A15,'X-Risk Full'!$A:$M,13,false)</f>
        <v>2</v>
      </c>
      <c r="O15" s="8">
        <f>vlookup($A15,'Math Full'!$A:$M,13,false)</f>
        <v>7</v>
      </c>
      <c r="P15" s="8">
        <f>vlookup($A15,'Chemistry Full'!$A:$M,13,false)</f>
        <v>6</v>
      </c>
      <c r="Q15" s="8">
        <f>vlookup($A15,'EarthSpace Full'!$A:$M,13,false)</f>
        <v>4</v>
      </c>
      <c r="R15" s="8">
        <f>vlookup($A15,'Biology Full'!$A:$M,13,false)</f>
        <v>2</v>
      </c>
      <c r="S15" s="8">
        <f>vlookup($A15,'Physics Full'!$A:$M,13,false)</f>
        <v>3</v>
      </c>
    </row>
    <row r="16">
      <c r="A16" s="3" t="s">
        <v>353</v>
      </c>
      <c r="B16" s="3" t="s">
        <v>288</v>
      </c>
      <c r="C16" s="3" t="s">
        <v>290</v>
      </c>
      <c r="D16" s="3">
        <v>9.0</v>
      </c>
      <c r="E16" s="3">
        <v>216.0</v>
      </c>
      <c r="F16" s="3">
        <v>61.0</v>
      </c>
      <c r="G16" s="3">
        <v>21.0</v>
      </c>
      <c r="H16" s="3">
        <v>9.0</v>
      </c>
      <c r="I16" s="3">
        <v>91.0</v>
      </c>
      <c r="J16" s="6">
        <v>0.4212962962962963</v>
      </c>
      <c r="K16" s="6">
        <v>0.6703296703296703</v>
      </c>
      <c r="L16" s="3">
        <v>208.0</v>
      </c>
      <c r="M16" s="10">
        <v>23.11111111111111</v>
      </c>
      <c r="N16" s="8">
        <f>vlookup($A16,'X-Risk Full'!$A:$M,13,false)</f>
        <v>2.666666667</v>
      </c>
      <c r="O16" s="8">
        <f>vlookup($A16,'Math Full'!$A:$M,13,false)</f>
        <v>0.8888888889</v>
      </c>
      <c r="P16" s="8">
        <f>vlookup($A16,'Chemistry Full'!$A:$M,13,false)</f>
        <v>0.4444444444</v>
      </c>
      <c r="Q16" s="8">
        <f>vlookup($A16,'EarthSpace Full'!$A:$M,13,false)</f>
        <v>8.888888889</v>
      </c>
      <c r="R16" s="8">
        <f>vlookup($A16,'Biology Full'!$A:$M,13,false)</f>
        <v>8.888888889</v>
      </c>
      <c r="S16" s="8">
        <f>vlookup($A16,'Physics Full'!$A:$M,13,false)</f>
        <v>1.333333333</v>
      </c>
    </row>
    <row r="17">
      <c r="A17" s="3" t="s">
        <v>370</v>
      </c>
      <c r="B17" s="3" t="s">
        <v>386</v>
      </c>
      <c r="C17" s="3" t="s">
        <v>387</v>
      </c>
      <c r="D17" s="3">
        <v>5.0</v>
      </c>
      <c r="E17" s="3">
        <v>120.0</v>
      </c>
      <c r="F17" s="3">
        <v>37.0</v>
      </c>
      <c r="G17" s="3">
        <v>26.0</v>
      </c>
      <c r="H17" s="3">
        <v>9.0</v>
      </c>
      <c r="I17" s="3">
        <v>72.0</v>
      </c>
      <c r="J17" s="6">
        <v>0.6</v>
      </c>
      <c r="K17" s="6">
        <v>0.5138888888888888</v>
      </c>
      <c r="L17" s="3">
        <v>112.0</v>
      </c>
      <c r="M17" s="10">
        <v>22.4</v>
      </c>
      <c r="N17" s="8">
        <f>vlookup($A17,'X-Risk Full'!$A:$M,13,false)</f>
        <v>4</v>
      </c>
      <c r="O17" s="8">
        <f>vlookup($A17,'Math Full'!$A:$M,13,false)</f>
        <v>4</v>
      </c>
      <c r="P17" s="8">
        <f>vlookup($A17,'Chemistry Full'!$A:$M,13,false)</f>
        <v>0</v>
      </c>
      <c r="Q17" s="8">
        <f>vlookup($A17,'EarthSpace Full'!$A:$M,13,false)</f>
        <v>4.8</v>
      </c>
      <c r="R17" s="8">
        <f>vlookup($A17,'Biology Full'!$A:$M,13,false)</f>
        <v>8</v>
      </c>
      <c r="S17" s="8">
        <f>vlookup($A17,'Physics Full'!$A:$M,13,false)</f>
        <v>1.6</v>
      </c>
    </row>
    <row r="18">
      <c r="A18" s="3" t="s">
        <v>385</v>
      </c>
      <c r="B18" s="3" t="s">
        <v>269</v>
      </c>
      <c r="C18" s="3" t="s">
        <v>270</v>
      </c>
      <c r="D18" s="3">
        <v>9.0</v>
      </c>
      <c r="E18" s="3">
        <v>216.0</v>
      </c>
      <c r="F18" s="3">
        <v>62.0</v>
      </c>
      <c r="G18" s="3">
        <v>12.0</v>
      </c>
      <c r="H18" s="3">
        <v>12.0</v>
      </c>
      <c r="I18" s="3">
        <v>86.0</v>
      </c>
      <c r="J18" s="6">
        <v>0.39814814814814814</v>
      </c>
      <c r="K18" s="6">
        <v>0.7209302325581395</v>
      </c>
      <c r="L18" s="3">
        <v>200.0</v>
      </c>
      <c r="M18" s="10">
        <v>22.22222222222222</v>
      </c>
      <c r="N18" s="8">
        <f>vlookup($A18,'X-Risk Full'!$A:$M,13,false)</f>
        <v>4</v>
      </c>
      <c r="O18" s="8">
        <f>vlookup($A18,'Math Full'!$A:$M,13,false)</f>
        <v>1.777777778</v>
      </c>
      <c r="P18" s="8">
        <f>vlookup($A18,'Chemistry Full'!$A:$M,13,false)</f>
        <v>0.4444444444</v>
      </c>
      <c r="Q18" s="8">
        <f>vlookup($A18,'EarthSpace Full'!$A:$M,13,false)</f>
        <v>4</v>
      </c>
      <c r="R18" s="8">
        <f>vlookup($A18,'Biology Full'!$A:$M,13,false)</f>
        <v>9.333333333</v>
      </c>
      <c r="S18" s="8">
        <f>vlookup($A18,'Physics Full'!$A:$M,13,false)</f>
        <v>2.666666667</v>
      </c>
    </row>
    <row r="19">
      <c r="A19" s="3" t="s">
        <v>396</v>
      </c>
      <c r="B19" s="3" t="s">
        <v>406</v>
      </c>
      <c r="C19" s="3" t="s">
        <v>407</v>
      </c>
      <c r="D19" s="3">
        <v>6.0</v>
      </c>
      <c r="E19" s="3">
        <v>144.0</v>
      </c>
      <c r="F19" s="3">
        <v>33.0</v>
      </c>
      <c r="G19" s="3">
        <v>19.0</v>
      </c>
      <c r="H19" s="3">
        <v>0.0</v>
      </c>
      <c r="I19" s="3">
        <v>52.0</v>
      </c>
      <c r="J19" s="6">
        <v>0.3611111111111111</v>
      </c>
      <c r="K19" s="6">
        <v>0.6346153846153846</v>
      </c>
      <c r="L19" s="3">
        <v>132.0</v>
      </c>
      <c r="M19" s="10">
        <v>22.0</v>
      </c>
      <c r="N19" s="8">
        <f>vlookup($A19,'X-Risk Full'!$A:$M,13,false)</f>
        <v>2.666666667</v>
      </c>
      <c r="O19" s="8">
        <f>vlookup($A19,'Math Full'!$A:$M,13,false)</f>
        <v>2.666666667</v>
      </c>
      <c r="P19" s="8">
        <f>vlookup($A19,'Chemistry Full'!$A:$M,13,false)</f>
        <v>7.333333333</v>
      </c>
      <c r="Q19" s="8">
        <f>vlookup($A19,'EarthSpace Full'!$A:$M,13,false)</f>
        <v>2</v>
      </c>
      <c r="R19" s="8">
        <f>vlookup($A19,'Biology Full'!$A:$M,13,false)</f>
        <v>2.666666667</v>
      </c>
      <c r="S19" s="8">
        <f>vlookup($A19,'Physics Full'!$A:$M,13,false)</f>
        <v>4.666666667</v>
      </c>
    </row>
    <row r="20">
      <c r="A20" s="3" t="s">
        <v>399</v>
      </c>
      <c r="B20" s="3" t="s">
        <v>438</v>
      </c>
      <c r="C20" s="3" t="s">
        <v>439</v>
      </c>
      <c r="D20" s="3">
        <v>4.0</v>
      </c>
      <c r="E20" s="3">
        <v>96.0</v>
      </c>
      <c r="F20" s="3">
        <v>24.0</v>
      </c>
      <c r="G20" s="3">
        <v>19.0</v>
      </c>
      <c r="H20" s="3">
        <v>2.0</v>
      </c>
      <c r="I20" s="3">
        <v>45.0</v>
      </c>
      <c r="J20" s="6">
        <v>0.46875</v>
      </c>
      <c r="K20" s="6">
        <v>0.5333333333333333</v>
      </c>
      <c r="L20" s="3">
        <v>88.0</v>
      </c>
      <c r="M20" s="10">
        <v>22.0</v>
      </c>
      <c r="N20" s="8">
        <f>vlookup($A20,'X-Risk Full'!$A:$M,13,false)</f>
        <v>5</v>
      </c>
      <c r="O20" s="8">
        <f>vlookup($A20,'Math Full'!$A:$M,13,false)</f>
        <v>6</v>
      </c>
      <c r="P20" s="8">
        <f>vlookup($A20,'Chemistry Full'!$A:$M,13,false)</f>
        <v>0</v>
      </c>
      <c r="Q20" s="8">
        <f>vlookup($A20,'EarthSpace Full'!$A:$M,13,false)</f>
        <v>11</v>
      </c>
      <c r="R20" s="8">
        <f>vlookup($A20,'Biology Full'!$A:$M,13,false)</f>
        <v>0</v>
      </c>
      <c r="S20" s="8">
        <f>vlookup($A20,'Physics Full'!$A:$M,13,false)</f>
        <v>0</v>
      </c>
    </row>
    <row r="21">
      <c r="A21" s="3" t="s">
        <v>405</v>
      </c>
      <c r="B21" s="3" t="s">
        <v>397</v>
      </c>
      <c r="C21" s="3" t="s">
        <v>398</v>
      </c>
      <c r="D21" s="3">
        <v>6.0</v>
      </c>
      <c r="E21" s="3">
        <v>144.0</v>
      </c>
      <c r="F21" s="3">
        <v>34.0</v>
      </c>
      <c r="G21" s="3">
        <v>15.0</v>
      </c>
      <c r="H21" s="3">
        <v>1.0</v>
      </c>
      <c r="I21" s="3">
        <v>50.0</v>
      </c>
      <c r="J21" s="6">
        <v>0.3472222222222222</v>
      </c>
      <c r="K21" s="6">
        <v>0.68</v>
      </c>
      <c r="L21" s="3">
        <v>132.0</v>
      </c>
      <c r="M21" s="10">
        <v>22.0</v>
      </c>
      <c r="N21" s="8">
        <f>vlookup($A21,'X-Risk Full'!$A:$M,13,false)</f>
        <v>4</v>
      </c>
      <c r="O21" s="8">
        <f>vlookup($A21,'Math Full'!$A:$M,13,false)</f>
        <v>2</v>
      </c>
      <c r="P21" s="8">
        <f>vlookup($A21,'Chemistry Full'!$A:$M,13,false)</f>
        <v>11.33333333</v>
      </c>
      <c r="Q21" s="8">
        <f>vlookup($A21,'EarthSpace Full'!$A:$M,13,false)</f>
        <v>0.6666666667</v>
      </c>
      <c r="R21" s="8">
        <f>vlookup($A21,'Biology Full'!$A:$M,13,false)</f>
        <v>1.333333333</v>
      </c>
      <c r="S21" s="8">
        <f>vlookup($A21,'Physics Full'!$A:$M,13,false)</f>
        <v>2.666666667</v>
      </c>
    </row>
    <row r="22">
      <c r="A22" s="3" t="s">
        <v>409</v>
      </c>
      <c r="B22" s="3" t="s">
        <v>410</v>
      </c>
      <c r="C22" s="3" t="s">
        <v>411</v>
      </c>
      <c r="D22" s="3">
        <v>5.0</v>
      </c>
      <c r="E22" s="3">
        <v>120.0</v>
      </c>
      <c r="F22" s="3">
        <v>28.0</v>
      </c>
      <c r="G22" s="3">
        <v>16.0</v>
      </c>
      <c r="H22" s="3">
        <v>1.0</v>
      </c>
      <c r="I22" s="3">
        <v>45.0</v>
      </c>
      <c r="J22" s="6">
        <v>0.375</v>
      </c>
      <c r="K22" s="6">
        <v>0.6222222222222222</v>
      </c>
      <c r="L22" s="3">
        <v>108.0</v>
      </c>
      <c r="M22" s="10">
        <v>21.6</v>
      </c>
      <c r="N22" s="8">
        <f>vlookup($A22,'X-Risk Full'!$A:$M,13,false)</f>
        <v>5.6</v>
      </c>
      <c r="O22" s="8">
        <f>vlookup($A22,'Math Full'!$A:$M,13,false)</f>
        <v>2.4</v>
      </c>
      <c r="P22" s="8">
        <f>vlookup($A22,'Chemistry Full'!$A:$M,13,false)</f>
        <v>1.6</v>
      </c>
      <c r="Q22" s="8">
        <f>vlookup($A22,'EarthSpace Full'!$A:$M,13,false)</f>
        <v>8</v>
      </c>
      <c r="R22" s="8">
        <f>vlookup($A22,'Biology Full'!$A:$M,13,false)</f>
        <v>1.6</v>
      </c>
      <c r="S22" s="8">
        <f>vlookup($A22,'Physics Full'!$A:$M,13,false)</f>
        <v>2.4</v>
      </c>
    </row>
    <row r="23">
      <c r="A23" s="3" t="s">
        <v>413</v>
      </c>
      <c r="B23" s="3" t="s">
        <v>414</v>
      </c>
      <c r="C23" s="3" t="s">
        <v>415</v>
      </c>
      <c r="D23" s="3">
        <v>6.0</v>
      </c>
      <c r="E23" s="3">
        <v>144.0</v>
      </c>
      <c r="F23" s="3">
        <v>32.0</v>
      </c>
      <c r="G23" s="3">
        <v>18.0</v>
      </c>
      <c r="H23" s="3">
        <v>0.0</v>
      </c>
      <c r="I23" s="3">
        <v>50.0</v>
      </c>
      <c r="J23" s="6">
        <v>0.3472222222222222</v>
      </c>
      <c r="K23" s="6">
        <v>0.64</v>
      </c>
      <c r="L23" s="3">
        <v>128.0</v>
      </c>
      <c r="M23" s="10">
        <v>21.333333333333332</v>
      </c>
      <c r="N23" s="8">
        <f>vlookup($A23,'X-Risk Full'!$A:$M,13,false)</f>
        <v>2.666666667</v>
      </c>
      <c r="O23" s="8">
        <f>vlookup($A23,'Math Full'!$A:$M,13,false)</f>
        <v>0.6666666667</v>
      </c>
      <c r="P23" s="8">
        <f>vlookup($A23,'Chemistry Full'!$A:$M,13,false)</f>
        <v>6.666666667</v>
      </c>
      <c r="Q23" s="8">
        <f>vlookup($A23,'EarthSpace Full'!$A:$M,13,false)</f>
        <v>4</v>
      </c>
      <c r="R23" s="8">
        <f>vlookup($A23,'Biology Full'!$A:$M,13,false)</f>
        <v>6</v>
      </c>
      <c r="S23" s="8">
        <f>vlookup($A23,'Physics Full'!$A:$M,13,false)</f>
        <v>1.333333333</v>
      </c>
    </row>
    <row r="24">
      <c r="A24" s="3" t="s">
        <v>416</v>
      </c>
      <c r="B24" s="3" t="s">
        <v>446</v>
      </c>
      <c r="C24" s="3" t="s">
        <v>447</v>
      </c>
      <c r="D24" s="3">
        <v>4.0</v>
      </c>
      <c r="E24" s="3">
        <v>96.0</v>
      </c>
      <c r="F24" s="3">
        <v>25.0</v>
      </c>
      <c r="G24" s="3">
        <v>9.0</v>
      </c>
      <c r="H24" s="3">
        <v>4.0</v>
      </c>
      <c r="I24" s="3">
        <v>38.0</v>
      </c>
      <c r="J24" s="6">
        <v>0.3958333333333333</v>
      </c>
      <c r="K24" s="6">
        <v>0.6578947368421053</v>
      </c>
      <c r="L24" s="3">
        <v>84.0</v>
      </c>
      <c r="M24" s="10">
        <v>21.0</v>
      </c>
      <c r="N24" s="8">
        <f>vlookup($A24,'X-Risk Full'!$A:$M,13,false)</f>
        <v>1</v>
      </c>
      <c r="O24" s="8">
        <f>vlookup($A24,'Math Full'!$A:$M,13,false)</f>
        <v>6</v>
      </c>
      <c r="P24" s="8">
        <f>vlookup($A24,'Chemistry Full'!$A:$M,13,false)</f>
        <v>6</v>
      </c>
      <c r="Q24" s="8">
        <f>vlookup($A24,'EarthSpace Full'!$A:$M,13,false)</f>
        <v>4</v>
      </c>
      <c r="R24" s="8">
        <f>vlookup($A24,'Biology Full'!$A:$M,13,false)</f>
        <v>0</v>
      </c>
      <c r="S24" s="8">
        <f>vlookup($A24,'Physics Full'!$A:$M,13,false)</f>
        <v>4</v>
      </c>
    </row>
    <row r="25">
      <c r="A25" s="3" t="s">
        <v>420</v>
      </c>
      <c r="B25" s="3" t="s">
        <v>465</v>
      </c>
      <c r="C25" s="3" t="s">
        <v>466</v>
      </c>
      <c r="D25" s="3">
        <v>8.0</v>
      </c>
      <c r="E25" s="3">
        <v>192.0</v>
      </c>
      <c r="F25" s="3">
        <v>54.0</v>
      </c>
      <c r="G25" s="3">
        <v>30.0</v>
      </c>
      <c r="H25" s="3">
        <v>13.0</v>
      </c>
      <c r="I25" s="3">
        <v>97.0</v>
      </c>
      <c r="J25" s="6">
        <v>0.5052083333333334</v>
      </c>
      <c r="K25" s="6">
        <v>0.5567010309278351</v>
      </c>
      <c r="L25" s="3">
        <v>164.0</v>
      </c>
      <c r="M25" s="10">
        <v>20.5</v>
      </c>
      <c r="N25" s="8">
        <f>vlookup($A25,'X-Risk Full'!$A:$M,13,false)</f>
        <v>3.5</v>
      </c>
      <c r="O25" s="8">
        <f>vlookup($A25,'Math Full'!$A:$M,13,false)</f>
        <v>7</v>
      </c>
      <c r="P25" s="8">
        <f>vlookup($A25,'Chemistry Full'!$A:$M,13,false)</f>
        <v>3</v>
      </c>
      <c r="Q25" s="8">
        <f>vlookup($A25,'EarthSpace Full'!$A:$M,13,false)</f>
        <v>5</v>
      </c>
      <c r="R25" s="8">
        <f>vlookup($A25,'Biology Full'!$A:$M,13,false)</f>
        <v>0.5</v>
      </c>
      <c r="S25" s="8">
        <f>vlookup($A25,'Physics Full'!$A:$M,13,false)</f>
        <v>1.5</v>
      </c>
    </row>
    <row r="26">
      <c r="A26" s="3" t="s">
        <v>423</v>
      </c>
      <c r="B26" s="3" t="s">
        <v>468</v>
      </c>
      <c r="C26" s="3" t="s">
        <v>469</v>
      </c>
      <c r="D26" s="3">
        <v>4.0</v>
      </c>
      <c r="E26" s="3">
        <v>96.0</v>
      </c>
      <c r="F26" s="3">
        <v>21.0</v>
      </c>
      <c r="G26" s="3">
        <v>15.0</v>
      </c>
      <c r="H26" s="3">
        <v>1.0</v>
      </c>
      <c r="I26" s="3">
        <v>37.0</v>
      </c>
      <c r="J26" s="6">
        <v>0.3854166666666667</v>
      </c>
      <c r="K26" s="6">
        <v>0.5675675675675675</v>
      </c>
      <c r="L26" s="3">
        <v>80.0</v>
      </c>
      <c r="M26" s="10">
        <v>20.0</v>
      </c>
      <c r="N26" s="8">
        <f>vlookup($A26,'X-Risk Full'!$A:$M,13,false)</f>
        <v>1</v>
      </c>
      <c r="O26" s="8">
        <f>vlookup($A26,'Math Full'!$A:$M,13,false)</f>
        <v>10</v>
      </c>
      <c r="P26" s="8">
        <f>vlookup($A26,'Chemistry Full'!$A:$M,13,false)</f>
        <v>3</v>
      </c>
      <c r="Q26" s="8">
        <f>vlookup($A26,'EarthSpace Full'!$A:$M,13,false)</f>
        <v>2</v>
      </c>
      <c r="R26" s="8">
        <f>vlookup($A26,'Biology Full'!$A:$M,13,false)</f>
        <v>1</v>
      </c>
      <c r="S26" s="8">
        <f>vlookup($A26,'Physics Full'!$A:$M,13,false)</f>
        <v>3</v>
      </c>
    </row>
    <row r="27">
      <c r="A27" s="3" t="s">
        <v>426</v>
      </c>
      <c r="B27" s="3" t="s">
        <v>472</v>
      </c>
      <c r="C27" s="3" t="s">
        <v>473</v>
      </c>
      <c r="D27" s="3">
        <v>4.0</v>
      </c>
      <c r="E27" s="3">
        <v>96.0</v>
      </c>
      <c r="F27" s="3">
        <v>22.0</v>
      </c>
      <c r="G27" s="3">
        <v>21.0</v>
      </c>
      <c r="H27" s="3">
        <v>2.0</v>
      </c>
      <c r="I27" s="3">
        <v>45.0</v>
      </c>
      <c r="J27" s="6">
        <v>0.46875</v>
      </c>
      <c r="K27" s="6">
        <v>0.4888888888888889</v>
      </c>
      <c r="L27" s="3">
        <v>80.0</v>
      </c>
      <c r="M27" s="10">
        <v>20.0</v>
      </c>
      <c r="N27" s="8">
        <f>vlookup($A27,'X-Risk Full'!$A:$M,13,false)</f>
        <v>3</v>
      </c>
      <c r="O27" s="8">
        <f>vlookup($A27,'Math Full'!$A:$M,13,false)</f>
        <v>1</v>
      </c>
      <c r="P27" s="8">
        <f>vlookup($A27,'Chemistry Full'!$A:$M,13,false)</f>
        <v>5</v>
      </c>
      <c r="Q27" s="8">
        <f>vlookup($A27,'EarthSpace Full'!$A:$M,13,false)</f>
        <v>3</v>
      </c>
      <c r="R27" s="8">
        <f>vlookup($A27,'Biology Full'!$A:$M,13,false)</f>
        <v>5</v>
      </c>
      <c r="S27" s="8">
        <f>vlookup($A27,'Physics Full'!$A:$M,13,false)</f>
        <v>3</v>
      </c>
    </row>
    <row r="28">
      <c r="A28" s="3" t="s">
        <v>429</v>
      </c>
      <c r="B28" s="3" t="s">
        <v>354</v>
      </c>
      <c r="C28" s="3" t="s">
        <v>356</v>
      </c>
      <c r="D28" s="3">
        <v>7.0</v>
      </c>
      <c r="E28" s="3">
        <v>168.0</v>
      </c>
      <c r="F28" s="3">
        <v>38.0</v>
      </c>
      <c r="G28" s="3">
        <v>14.0</v>
      </c>
      <c r="H28" s="3">
        <v>3.0</v>
      </c>
      <c r="I28" s="3">
        <v>55.0</v>
      </c>
      <c r="J28" s="6">
        <v>0.3273809523809524</v>
      </c>
      <c r="K28" s="6">
        <v>0.6909090909090909</v>
      </c>
      <c r="L28" s="3">
        <v>140.0</v>
      </c>
      <c r="M28" s="10">
        <v>20.0</v>
      </c>
      <c r="N28" s="8">
        <f>vlookup($A28,'X-Risk Full'!$A:$M,13,false)</f>
        <v>0.5714285714</v>
      </c>
      <c r="O28" s="8">
        <f>vlookup($A28,'Math Full'!$A:$M,13,false)</f>
        <v>4</v>
      </c>
      <c r="P28" s="8">
        <f>vlookup($A28,'Chemistry Full'!$A:$M,13,false)</f>
        <v>1.714285714</v>
      </c>
      <c r="Q28" s="8">
        <f>vlookup($A28,'EarthSpace Full'!$A:$M,13,false)</f>
        <v>9.142857143</v>
      </c>
      <c r="R28" s="8">
        <f>vlookup($A28,'Biology Full'!$A:$M,13,false)</f>
        <v>0</v>
      </c>
      <c r="S28" s="8">
        <f>vlookup($A28,'Physics Full'!$A:$M,13,false)</f>
        <v>4.571428571</v>
      </c>
    </row>
    <row r="29">
      <c r="A29" s="3" t="s">
        <v>432</v>
      </c>
      <c r="B29" s="3" t="s">
        <v>427</v>
      </c>
      <c r="C29" s="3" t="s">
        <v>428</v>
      </c>
      <c r="D29" s="3">
        <v>8.0</v>
      </c>
      <c r="E29" s="3">
        <v>192.0</v>
      </c>
      <c r="F29" s="3">
        <v>40.0</v>
      </c>
      <c r="G29" s="3">
        <v>10.0</v>
      </c>
      <c r="H29" s="3">
        <v>1.0</v>
      </c>
      <c r="I29" s="3">
        <v>51.0</v>
      </c>
      <c r="J29" s="6">
        <v>0.265625</v>
      </c>
      <c r="K29" s="6">
        <v>0.7843137254901961</v>
      </c>
      <c r="L29" s="3">
        <v>156.0</v>
      </c>
      <c r="M29" s="10">
        <v>19.5</v>
      </c>
      <c r="N29" s="8">
        <f>vlookup($A29,'X-Risk Full'!$A:$M,13,false)</f>
        <v>6</v>
      </c>
      <c r="O29" s="8">
        <f>vlookup($A29,'Math Full'!$A:$M,13,false)</f>
        <v>0.5</v>
      </c>
      <c r="P29" s="8">
        <f>vlookup($A29,'Chemistry Full'!$A:$M,13,false)</f>
        <v>3.5</v>
      </c>
      <c r="Q29" s="8">
        <f>vlookup($A29,'EarthSpace Full'!$A:$M,13,false)</f>
        <v>0</v>
      </c>
      <c r="R29" s="8">
        <f>vlookup($A29,'Biology Full'!$A:$M,13,false)</f>
        <v>8</v>
      </c>
      <c r="S29" s="8">
        <f>vlookup($A29,'Physics Full'!$A:$M,13,false)</f>
        <v>1.5</v>
      </c>
    </row>
    <row r="30">
      <c r="A30" s="3" t="s">
        <v>435</v>
      </c>
      <c r="B30" s="3" t="s">
        <v>421</v>
      </c>
      <c r="C30" s="3" t="s">
        <v>422</v>
      </c>
      <c r="D30" s="3">
        <v>5.0</v>
      </c>
      <c r="E30" s="3">
        <v>120.0</v>
      </c>
      <c r="F30" s="3">
        <v>26.0</v>
      </c>
      <c r="G30" s="3">
        <v>15.0</v>
      </c>
      <c r="H30" s="3">
        <v>2.0</v>
      </c>
      <c r="I30" s="3">
        <v>43.0</v>
      </c>
      <c r="J30" s="6">
        <v>0.35833333333333334</v>
      </c>
      <c r="K30" s="6">
        <v>0.6046511627906976</v>
      </c>
      <c r="L30" s="3">
        <v>96.0</v>
      </c>
      <c r="M30" s="10">
        <v>19.2</v>
      </c>
      <c r="N30" s="8">
        <f>vlookup($A30,'X-Risk Full'!$A:$M,13,false)</f>
        <v>4</v>
      </c>
      <c r="O30" s="8">
        <f>vlookup($A30,'Math Full'!$A:$M,13,false)</f>
        <v>0.8</v>
      </c>
      <c r="P30" s="8">
        <f>vlookup($A30,'Chemistry Full'!$A:$M,13,false)</f>
        <v>4</v>
      </c>
      <c r="Q30" s="8">
        <f>vlookup($A30,'EarthSpace Full'!$A:$M,13,false)</f>
        <v>4</v>
      </c>
      <c r="R30" s="8">
        <f>vlookup($A30,'Biology Full'!$A:$M,13,false)</f>
        <v>2.4</v>
      </c>
      <c r="S30" s="8">
        <f>vlookup($A30,'Physics Full'!$A:$M,13,false)</f>
        <v>4</v>
      </c>
    </row>
    <row r="31">
      <c r="A31" s="3" t="s">
        <v>437</v>
      </c>
      <c r="B31" s="3" t="s">
        <v>430</v>
      </c>
      <c r="C31" s="3" t="s">
        <v>431</v>
      </c>
      <c r="D31" s="3">
        <v>6.0</v>
      </c>
      <c r="E31" s="3">
        <v>144.0</v>
      </c>
      <c r="F31" s="3">
        <v>35.0</v>
      </c>
      <c r="G31" s="3">
        <v>31.0</v>
      </c>
      <c r="H31" s="3">
        <v>7.0</v>
      </c>
      <c r="I31" s="3">
        <v>73.0</v>
      </c>
      <c r="J31" s="6">
        <v>0.5069444444444444</v>
      </c>
      <c r="K31" s="6">
        <v>0.4794520547945205</v>
      </c>
      <c r="L31" s="3">
        <v>112.0</v>
      </c>
      <c r="M31" s="10">
        <v>18.666666666666668</v>
      </c>
      <c r="N31" s="8">
        <f>vlookup($A31,'X-Risk Full'!$A:$M,13,false)</f>
        <v>4</v>
      </c>
      <c r="O31" s="8">
        <f>vlookup($A31,'Math Full'!$A:$M,13,false)</f>
        <v>0</v>
      </c>
      <c r="P31" s="8">
        <f>vlookup($A31,'Chemistry Full'!$A:$M,13,false)</f>
        <v>4</v>
      </c>
      <c r="Q31" s="8">
        <f>vlookup($A31,'EarthSpace Full'!$A:$M,13,false)</f>
        <v>2.666666667</v>
      </c>
      <c r="R31" s="8">
        <f>vlookup($A31,'Biology Full'!$A:$M,13,false)</f>
        <v>5.333333333</v>
      </c>
      <c r="S31" s="8">
        <f>vlookup($A31,'Physics Full'!$A:$M,13,false)</f>
        <v>2.666666667</v>
      </c>
    </row>
    <row r="32">
      <c r="A32" s="3" t="s">
        <v>440</v>
      </c>
      <c r="B32" s="3" t="s">
        <v>494</v>
      </c>
      <c r="C32" s="3" t="s">
        <v>495</v>
      </c>
      <c r="D32" s="3">
        <v>4.0</v>
      </c>
      <c r="E32" s="3">
        <v>96.0</v>
      </c>
      <c r="F32" s="3">
        <v>19.0</v>
      </c>
      <c r="G32" s="3">
        <v>7.0</v>
      </c>
      <c r="H32" s="3">
        <v>1.0</v>
      </c>
      <c r="I32" s="3">
        <v>27.0</v>
      </c>
      <c r="J32" s="6">
        <v>0.28125</v>
      </c>
      <c r="K32" s="6">
        <v>0.7037037037037037</v>
      </c>
      <c r="L32" s="3">
        <v>72.0</v>
      </c>
      <c r="M32" s="10">
        <v>18.0</v>
      </c>
      <c r="N32" s="8">
        <f>vlookup($A32,'X-Risk Full'!$A:$M,13,false)</f>
        <v>1</v>
      </c>
      <c r="O32" s="8">
        <f>vlookup($A32,'Math Full'!$A:$M,13,false)</f>
        <v>5</v>
      </c>
      <c r="P32" s="8">
        <f>vlookup($A32,'Chemistry Full'!$A:$M,13,false)</f>
        <v>3</v>
      </c>
      <c r="Q32" s="8">
        <f>vlookup($A32,'EarthSpace Full'!$A:$M,13,false)</f>
        <v>1</v>
      </c>
      <c r="R32" s="8">
        <f>vlookup($A32,'Biology Full'!$A:$M,13,false)</f>
        <v>2</v>
      </c>
      <c r="S32" s="8">
        <f>vlookup($A32,'Physics Full'!$A:$M,13,false)</f>
        <v>6</v>
      </c>
    </row>
    <row r="33">
      <c r="A33" s="3" t="s">
        <v>442</v>
      </c>
      <c r="B33" s="3" t="s">
        <v>498</v>
      </c>
      <c r="C33" s="3" t="s">
        <v>499</v>
      </c>
      <c r="D33" s="3">
        <v>4.0</v>
      </c>
      <c r="E33" s="3">
        <v>96.0</v>
      </c>
      <c r="F33" s="3">
        <v>23.0</v>
      </c>
      <c r="G33" s="3">
        <v>8.0</v>
      </c>
      <c r="H33" s="3">
        <v>5.0</v>
      </c>
      <c r="I33" s="3">
        <v>36.0</v>
      </c>
      <c r="J33" s="6">
        <v>0.375</v>
      </c>
      <c r="K33" s="6">
        <v>0.6388888888888888</v>
      </c>
      <c r="L33" s="3">
        <v>72.0</v>
      </c>
      <c r="M33" s="10">
        <v>18.0</v>
      </c>
      <c r="N33" s="8">
        <f>vlookup($A33,'X-Risk Full'!$A:$M,13,false)</f>
        <v>3</v>
      </c>
      <c r="O33" s="8">
        <f>vlookup($A33,'Math Full'!$A:$M,13,false)</f>
        <v>1</v>
      </c>
      <c r="P33" s="8">
        <f>vlookup($A33,'Chemistry Full'!$A:$M,13,false)</f>
        <v>2</v>
      </c>
      <c r="Q33" s="8">
        <f>vlookup($A33,'EarthSpace Full'!$A:$M,13,false)</f>
        <v>2</v>
      </c>
      <c r="R33" s="8">
        <f>vlookup($A33,'Biology Full'!$A:$M,13,false)</f>
        <v>7</v>
      </c>
      <c r="S33" s="8">
        <f>vlookup($A33,'Physics Full'!$A:$M,13,false)</f>
        <v>3</v>
      </c>
    </row>
    <row r="34">
      <c r="A34" s="3" t="s">
        <v>445</v>
      </c>
      <c r="B34" s="3" t="s">
        <v>436</v>
      </c>
      <c r="C34" s="3" t="s">
        <v>270</v>
      </c>
      <c r="D34" s="3">
        <v>9.0</v>
      </c>
      <c r="E34" s="3">
        <v>216.0</v>
      </c>
      <c r="F34" s="3">
        <v>45.0</v>
      </c>
      <c r="G34" s="3">
        <v>6.0</v>
      </c>
      <c r="H34" s="3">
        <v>5.0</v>
      </c>
      <c r="I34" s="3">
        <v>56.0</v>
      </c>
      <c r="J34" s="6">
        <v>0.25925925925925924</v>
      </c>
      <c r="K34" s="6">
        <v>0.8035714285714286</v>
      </c>
      <c r="L34" s="3">
        <v>160.0</v>
      </c>
      <c r="M34" s="10">
        <v>17.77777777777778</v>
      </c>
      <c r="N34" s="8">
        <f>vlookup($A34,'X-Risk Full'!$A:$M,13,false)</f>
        <v>1.333333333</v>
      </c>
      <c r="O34" s="8">
        <f>vlookup($A34,'Math Full'!$A:$M,13,false)</f>
        <v>7.555555556</v>
      </c>
      <c r="P34" s="8">
        <f>vlookup($A34,'Chemistry Full'!$A:$M,13,false)</f>
        <v>7.111111111</v>
      </c>
      <c r="Q34" s="8">
        <f>vlookup($A34,'EarthSpace Full'!$A:$M,13,false)</f>
        <v>0</v>
      </c>
      <c r="R34" s="8">
        <f>vlookup($A34,'Biology Full'!$A:$M,13,false)</f>
        <v>1.333333333</v>
      </c>
      <c r="S34" s="8">
        <f>vlookup($A34,'Physics Full'!$A:$M,13,false)</f>
        <v>0.4444444444</v>
      </c>
    </row>
    <row r="35">
      <c r="A35" s="3" t="s">
        <v>450</v>
      </c>
      <c r="B35" s="3" t="s">
        <v>400</v>
      </c>
      <c r="C35" s="3" t="s">
        <v>401</v>
      </c>
      <c r="D35" s="3">
        <v>12.0</v>
      </c>
      <c r="E35" s="3">
        <v>288.0</v>
      </c>
      <c r="F35" s="3">
        <v>63.0</v>
      </c>
      <c r="G35" s="3">
        <v>14.0</v>
      </c>
      <c r="H35" s="3">
        <v>10.0</v>
      </c>
      <c r="I35" s="3">
        <v>87.0</v>
      </c>
      <c r="J35" s="6">
        <v>0.3020833333333333</v>
      </c>
      <c r="K35" s="6">
        <v>0.7241379310344828</v>
      </c>
      <c r="L35" s="3">
        <v>212.0</v>
      </c>
      <c r="M35" s="10">
        <v>17.666666666666668</v>
      </c>
      <c r="N35" s="8">
        <f>vlookup($A35,'X-Risk Full'!$A:$M,13,false)</f>
        <v>3</v>
      </c>
      <c r="O35" s="8">
        <f>vlookup($A35,'Math Full'!$A:$M,13,false)</f>
        <v>5</v>
      </c>
      <c r="P35" s="8">
        <f>vlookup($A35,'Chemistry Full'!$A:$M,13,false)</f>
        <v>0.6666666667</v>
      </c>
      <c r="Q35" s="8">
        <f>vlookup($A35,'EarthSpace Full'!$A:$M,13,false)</f>
        <v>2.333333333</v>
      </c>
      <c r="R35" s="8">
        <f>vlookup($A35,'Biology Full'!$A:$M,13,false)</f>
        <v>1</v>
      </c>
      <c r="S35" s="8">
        <f>vlookup($A35,'Physics Full'!$A:$M,13,false)</f>
        <v>5.666666667</v>
      </c>
    </row>
    <row r="36">
      <c r="A36" s="3" t="s">
        <v>454</v>
      </c>
      <c r="B36" s="3" t="s">
        <v>430</v>
      </c>
      <c r="C36" s="3" t="s">
        <v>475</v>
      </c>
      <c r="D36" s="3">
        <v>5.0</v>
      </c>
      <c r="E36" s="3">
        <v>120.0</v>
      </c>
      <c r="F36" s="3">
        <v>24.0</v>
      </c>
      <c r="G36" s="3">
        <v>24.0</v>
      </c>
      <c r="H36" s="3">
        <v>2.0</v>
      </c>
      <c r="I36" s="3">
        <v>50.0</v>
      </c>
      <c r="J36" s="6">
        <v>0.4166666666666667</v>
      </c>
      <c r="K36" s="6">
        <v>0.48</v>
      </c>
      <c r="L36" s="3">
        <v>88.0</v>
      </c>
      <c r="M36" s="10">
        <v>17.6</v>
      </c>
      <c r="N36" s="8">
        <f>vlookup($A36,'X-Risk Full'!$A:$M,13,false)</f>
        <v>2.4</v>
      </c>
      <c r="O36" s="8">
        <f>vlookup($A36,'Math Full'!$A:$M,13,false)</f>
        <v>3.2</v>
      </c>
      <c r="P36" s="8">
        <f>vlookup($A36,'Chemistry Full'!$A:$M,13,false)</f>
        <v>4.8</v>
      </c>
      <c r="Q36" s="8">
        <f>vlookup($A36,'EarthSpace Full'!$A:$M,13,false)</f>
        <v>2.4</v>
      </c>
      <c r="R36" s="8">
        <f>vlookup($A36,'Biology Full'!$A:$M,13,false)</f>
        <v>1.6</v>
      </c>
      <c r="S36" s="8">
        <f>vlookup($A36,'Physics Full'!$A:$M,13,false)</f>
        <v>3.2</v>
      </c>
    </row>
    <row r="37">
      <c r="A37" s="3" t="s">
        <v>459</v>
      </c>
      <c r="B37" s="3" t="s">
        <v>514</v>
      </c>
      <c r="C37" s="3" t="s">
        <v>515</v>
      </c>
      <c r="D37" s="3">
        <v>4.0</v>
      </c>
      <c r="E37" s="3">
        <v>96.0</v>
      </c>
      <c r="F37" s="3">
        <v>19.0</v>
      </c>
      <c r="G37" s="3">
        <v>12.0</v>
      </c>
      <c r="H37" s="3">
        <v>2.0</v>
      </c>
      <c r="I37" s="3">
        <v>33.0</v>
      </c>
      <c r="J37" s="6">
        <v>0.34375</v>
      </c>
      <c r="K37" s="6">
        <v>0.5757575757575758</v>
      </c>
      <c r="L37" s="3">
        <v>68.0</v>
      </c>
      <c r="M37" s="10">
        <v>17.0</v>
      </c>
      <c r="N37" s="8">
        <f>vlookup($A37,'X-Risk Full'!$A:$M,13,false)</f>
        <v>3</v>
      </c>
      <c r="O37" s="8">
        <f>vlookup($A37,'Math Full'!$A:$M,13,false)</f>
        <v>5</v>
      </c>
      <c r="P37" s="8">
        <f>vlookup($A37,'Chemistry Full'!$A:$M,13,false)</f>
        <v>0</v>
      </c>
      <c r="Q37" s="8">
        <f>vlookup($A37,'EarthSpace Full'!$A:$M,13,false)</f>
        <v>1</v>
      </c>
      <c r="R37" s="8">
        <f>vlookup($A37,'Biology Full'!$A:$M,13,false)</f>
        <v>6</v>
      </c>
      <c r="S37" s="8">
        <f>vlookup($A37,'Physics Full'!$A:$M,13,false)</f>
        <v>2</v>
      </c>
    </row>
    <row r="38">
      <c r="A38" s="3" t="s">
        <v>461</v>
      </c>
      <c r="B38" s="3" t="s">
        <v>483</v>
      </c>
      <c r="C38" s="3" t="s">
        <v>484</v>
      </c>
      <c r="D38" s="3">
        <v>5.0</v>
      </c>
      <c r="E38" s="3">
        <v>120.0</v>
      </c>
      <c r="F38" s="3">
        <v>23.0</v>
      </c>
      <c r="G38" s="3">
        <v>13.0</v>
      </c>
      <c r="H38" s="3">
        <v>2.0</v>
      </c>
      <c r="I38" s="3">
        <v>38.0</v>
      </c>
      <c r="J38" s="6">
        <v>0.31666666666666665</v>
      </c>
      <c r="K38" s="6">
        <v>0.6052631578947368</v>
      </c>
      <c r="L38" s="3">
        <v>84.0</v>
      </c>
      <c r="M38" s="10">
        <v>16.8</v>
      </c>
      <c r="N38" s="8">
        <f>vlookup($A38,'X-Risk Full'!$A:$M,13,false)</f>
        <v>0</v>
      </c>
      <c r="O38" s="8">
        <f>vlookup($A38,'Math Full'!$A:$M,13,false)</f>
        <v>5.6</v>
      </c>
      <c r="P38" s="8">
        <f>vlookup($A38,'Chemistry Full'!$A:$M,13,false)</f>
        <v>0</v>
      </c>
      <c r="Q38" s="8">
        <f>vlookup($A38,'EarthSpace Full'!$A:$M,13,false)</f>
        <v>1.6</v>
      </c>
      <c r="R38" s="8">
        <f>vlookup($A38,'Biology Full'!$A:$M,13,false)</f>
        <v>7.2</v>
      </c>
      <c r="S38" s="8">
        <f>vlookup($A38,'Physics Full'!$A:$M,13,false)</f>
        <v>2.4</v>
      </c>
    </row>
    <row r="39">
      <c r="A39" s="3" t="s">
        <v>449</v>
      </c>
      <c r="B39" s="3" t="s">
        <v>424</v>
      </c>
      <c r="C39" s="3" t="s">
        <v>425</v>
      </c>
      <c r="D39" s="3">
        <v>6.0</v>
      </c>
      <c r="E39" s="3">
        <v>144.0</v>
      </c>
      <c r="F39" s="3">
        <v>26.0</v>
      </c>
      <c r="G39" s="3">
        <v>6.0</v>
      </c>
      <c r="H39" s="3">
        <v>1.0</v>
      </c>
      <c r="I39" s="3">
        <v>33.0</v>
      </c>
      <c r="J39" s="6">
        <v>0.22916666666666666</v>
      </c>
      <c r="K39" s="6">
        <v>0.7878787878787878</v>
      </c>
      <c r="L39" s="3">
        <v>100.0</v>
      </c>
      <c r="M39" s="10">
        <v>16.666666666666668</v>
      </c>
      <c r="N39" s="8">
        <f>vlookup($A39,'X-Risk Full'!$A:$M,13,false)</f>
        <v>4</v>
      </c>
      <c r="O39" s="8">
        <f>vlookup($A39,'Math Full'!$A:$M,13,false)</f>
        <v>2.666666667</v>
      </c>
      <c r="P39" s="8">
        <f>vlookup($A39,'Chemistry Full'!$A:$M,13,false)</f>
        <v>0</v>
      </c>
      <c r="Q39" s="8">
        <f>vlookup($A39,'EarthSpace Full'!$A:$M,13,false)</f>
        <v>7.333333333</v>
      </c>
      <c r="R39" s="8">
        <f>vlookup($A39,'Biology Full'!$A:$M,13,false)</f>
        <v>1.333333333</v>
      </c>
      <c r="S39" s="8">
        <f>vlookup($A39,'Physics Full'!$A:$M,13,false)</f>
        <v>1.333333333</v>
      </c>
    </row>
    <row r="40">
      <c r="A40" s="3" t="s">
        <v>467</v>
      </c>
      <c r="B40" s="3" t="s">
        <v>477</v>
      </c>
      <c r="C40" s="3" t="s">
        <v>478</v>
      </c>
      <c r="D40" s="3">
        <v>6.0</v>
      </c>
      <c r="E40" s="3">
        <v>144.0</v>
      </c>
      <c r="F40" s="3">
        <v>27.0</v>
      </c>
      <c r="G40" s="3">
        <v>16.0</v>
      </c>
      <c r="H40" s="3">
        <v>2.0</v>
      </c>
      <c r="I40" s="3">
        <v>45.0</v>
      </c>
      <c r="J40" s="6">
        <v>0.3125</v>
      </c>
      <c r="K40" s="6">
        <v>0.6</v>
      </c>
      <c r="L40" s="3">
        <v>100.0</v>
      </c>
      <c r="M40" s="10">
        <v>16.666666666666668</v>
      </c>
      <c r="N40" s="8">
        <f>vlookup($A40,'X-Risk Full'!$A:$M,13,false)</f>
        <v>2.666666667</v>
      </c>
      <c r="O40" s="8">
        <f>vlookup($A40,'Math Full'!$A:$M,13,false)</f>
        <v>3.333333333</v>
      </c>
      <c r="P40" s="8">
        <f>vlookup($A40,'Chemistry Full'!$A:$M,13,false)</f>
        <v>2.666666667</v>
      </c>
      <c r="Q40" s="8">
        <f>vlookup($A40,'EarthSpace Full'!$A:$M,13,false)</f>
        <v>6</v>
      </c>
      <c r="R40" s="8">
        <f>vlookup($A40,'Biology Full'!$A:$M,13,false)</f>
        <v>0</v>
      </c>
      <c r="S40" s="8">
        <f>vlookup($A40,'Physics Full'!$A:$M,13,false)</f>
        <v>2</v>
      </c>
    </row>
    <row r="41">
      <c r="A41" s="3" t="s">
        <v>471</v>
      </c>
      <c r="B41" s="3" t="s">
        <v>427</v>
      </c>
      <c r="C41" s="3" t="s">
        <v>441</v>
      </c>
      <c r="D41" s="3">
        <v>6.0</v>
      </c>
      <c r="E41" s="3">
        <v>144.0</v>
      </c>
      <c r="F41" s="3">
        <v>29.0</v>
      </c>
      <c r="G41" s="3">
        <v>19.0</v>
      </c>
      <c r="H41" s="3">
        <v>4.0</v>
      </c>
      <c r="I41" s="3">
        <v>52.0</v>
      </c>
      <c r="J41" s="6">
        <v>0.3611111111111111</v>
      </c>
      <c r="K41" s="6">
        <v>0.5576923076923077</v>
      </c>
      <c r="L41" s="3">
        <v>100.0</v>
      </c>
      <c r="M41" s="10">
        <v>16.666666666666668</v>
      </c>
      <c r="N41" s="8">
        <f>vlookup($A41,'X-Risk Full'!$A:$M,13,false)</f>
        <v>1.333333333</v>
      </c>
      <c r="O41" s="8">
        <f>vlookup($A41,'Math Full'!$A:$M,13,false)</f>
        <v>3.333333333</v>
      </c>
      <c r="P41" s="8">
        <f>vlookup($A41,'Chemistry Full'!$A:$M,13,false)</f>
        <v>5.333333333</v>
      </c>
      <c r="Q41" s="8">
        <f>vlookup($A41,'EarthSpace Full'!$A:$M,13,false)</f>
        <v>0.6666666667</v>
      </c>
      <c r="R41" s="8">
        <f>vlookup($A41,'Biology Full'!$A:$M,13,false)</f>
        <v>4</v>
      </c>
      <c r="S41" s="8">
        <f>vlookup($A41,'Physics Full'!$A:$M,13,false)</f>
        <v>2</v>
      </c>
    </row>
    <row r="42">
      <c r="A42" s="3" t="s">
        <v>474</v>
      </c>
      <c r="B42" s="3" t="s">
        <v>486</v>
      </c>
      <c r="C42" s="3" t="s">
        <v>444</v>
      </c>
      <c r="D42" s="3">
        <v>7.0</v>
      </c>
      <c r="E42" s="3">
        <v>168.0</v>
      </c>
      <c r="F42" s="3">
        <v>31.0</v>
      </c>
      <c r="G42" s="3">
        <v>11.0</v>
      </c>
      <c r="H42" s="3">
        <v>2.0</v>
      </c>
      <c r="I42" s="3">
        <v>44.0</v>
      </c>
      <c r="J42" s="6">
        <v>0.2619047619047619</v>
      </c>
      <c r="K42" s="6">
        <v>0.7045454545454546</v>
      </c>
      <c r="L42" s="3">
        <v>116.0</v>
      </c>
      <c r="M42" s="10">
        <v>16.571428571428573</v>
      </c>
      <c r="N42" s="8">
        <f>vlookup($A42,'X-Risk Full'!$A:$M,13,false)</f>
        <v>4.571428571</v>
      </c>
      <c r="O42" s="8">
        <f>vlookup($A42,'Math Full'!$A:$M,13,false)</f>
        <v>0</v>
      </c>
      <c r="P42" s="8">
        <f>vlookup($A42,'Chemistry Full'!$A:$M,13,false)</f>
        <v>4.571428571</v>
      </c>
      <c r="Q42" s="8">
        <f>vlookup($A42,'EarthSpace Full'!$A:$M,13,false)</f>
        <v>1.142857143</v>
      </c>
      <c r="R42" s="8">
        <f>vlookup($A42,'Biology Full'!$A:$M,13,false)</f>
        <v>0.5714285714</v>
      </c>
      <c r="S42" s="8">
        <f>vlookup($A42,'Physics Full'!$A:$M,13,false)</f>
        <v>5.714285714</v>
      </c>
    </row>
    <row r="43">
      <c r="A43" s="3" t="s">
        <v>476</v>
      </c>
      <c r="B43" s="3" t="s">
        <v>397</v>
      </c>
      <c r="C43" s="3" t="s">
        <v>428</v>
      </c>
      <c r="D43" s="3">
        <v>8.0</v>
      </c>
      <c r="E43" s="3">
        <v>192.0</v>
      </c>
      <c r="F43" s="3">
        <v>38.0</v>
      </c>
      <c r="G43" s="3">
        <v>8.0</v>
      </c>
      <c r="H43" s="3">
        <v>5.0</v>
      </c>
      <c r="I43" s="3">
        <v>51.0</v>
      </c>
      <c r="J43" s="6">
        <v>0.265625</v>
      </c>
      <c r="K43" s="6">
        <v>0.7450980392156863</v>
      </c>
      <c r="L43" s="3">
        <v>132.0</v>
      </c>
      <c r="M43" s="10">
        <v>16.5</v>
      </c>
      <c r="N43" s="8">
        <f>vlookup($A43,'X-Risk Full'!$A:$M,13,false)</f>
        <v>1.5</v>
      </c>
      <c r="O43" s="8">
        <f>vlookup($A43,'Math Full'!$A:$M,13,false)</f>
        <v>0</v>
      </c>
      <c r="P43" s="8">
        <f>vlookup($A43,'Chemistry Full'!$A:$M,13,false)</f>
        <v>0.5</v>
      </c>
      <c r="Q43" s="8">
        <f>vlookup($A43,'EarthSpace Full'!$A:$M,13,false)</f>
        <v>11.5</v>
      </c>
      <c r="R43" s="8">
        <f>vlookup($A43,'Biology Full'!$A:$M,13,false)</f>
        <v>2</v>
      </c>
      <c r="S43" s="8">
        <f>vlookup($A43,'Physics Full'!$A:$M,13,false)</f>
        <v>1</v>
      </c>
    </row>
    <row r="44">
      <c r="A44" s="3" t="s">
        <v>479</v>
      </c>
      <c r="B44" s="3" t="s">
        <v>566</v>
      </c>
      <c r="C44" s="3" t="s">
        <v>567</v>
      </c>
      <c r="D44" s="3">
        <v>5.0</v>
      </c>
      <c r="E44" s="3">
        <v>120.0</v>
      </c>
      <c r="F44" s="3">
        <v>21.0</v>
      </c>
      <c r="G44" s="3">
        <v>20.0</v>
      </c>
      <c r="H44" s="3">
        <v>1.0</v>
      </c>
      <c r="I44" s="3">
        <v>42.0</v>
      </c>
      <c r="J44" s="6">
        <v>0.35</v>
      </c>
      <c r="K44" s="6">
        <v>0.5</v>
      </c>
      <c r="L44" s="3">
        <v>80.0</v>
      </c>
      <c r="M44" s="10">
        <v>16.0</v>
      </c>
      <c r="N44" s="8">
        <f>vlookup($A44,'X-Risk Full'!$A:$M,13,false)</f>
        <v>1.6</v>
      </c>
      <c r="O44" s="8">
        <f>vlookup($A44,'Math Full'!$A:$M,13,false)</f>
        <v>0</v>
      </c>
      <c r="P44" s="8">
        <f>vlookup($A44,'Chemistry Full'!$A:$M,13,false)</f>
        <v>5.6</v>
      </c>
      <c r="Q44" s="8">
        <f>vlookup($A44,'EarthSpace Full'!$A:$M,13,false)</f>
        <v>1.6</v>
      </c>
      <c r="R44" s="8">
        <f>vlookup($A44,'Biology Full'!$A:$M,13,false)</f>
        <v>5.6</v>
      </c>
      <c r="S44" s="8">
        <f>vlookup($A44,'Physics Full'!$A:$M,13,false)</f>
        <v>1.6</v>
      </c>
    </row>
    <row r="45">
      <c r="A45" s="3" t="s">
        <v>482</v>
      </c>
      <c r="B45" s="3" t="s">
        <v>532</v>
      </c>
      <c r="C45" s="3" t="s">
        <v>533</v>
      </c>
      <c r="D45" s="3">
        <v>4.0</v>
      </c>
      <c r="E45" s="3">
        <v>96.0</v>
      </c>
      <c r="F45" s="3">
        <v>16.0</v>
      </c>
      <c r="G45" s="3">
        <v>10.0</v>
      </c>
      <c r="H45" s="3">
        <v>0.0</v>
      </c>
      <c r="I45" s="3">
        <v>26.0</v>
      </c>
      <c r="J45" s="6">
        <v>0.2708333333333333</v>
      </c>
      <c r="K45" s="6">
        <v>0.6153846153846154</v>
      </c>
      <c r="L45" s="3">
        <v>64.0</v>
      </c>
      <c r="M45" s="10">
        <v>16.0</v>
      </c>
      <c r="N45" s="8">
        <f>vlookup($A45,'X-Risk Full'!$A:$M,13,false)</f>
        <v>1</v>
      </c>
      <c r="O45" s="8">
        <f>vlookup($A45,'Math Full'!$A:$M,13,false)</f>
        <v>0</v>
      </c>
      <c r="P45" s="8">
        <f>vlookup($A45,'Chemistry Full'!$A:$M,13,false)</f>
        <v>3</v>
      </c>
      <c r="Q45" s="8">
        <f>vlookup($A45,'EarthSpace Full'!$A:$M,13,false)</f>
        <v>1</v>
      </c>
      <c r="R45" s="8">
        <f>vlookup($A45,'Biology Full'!$A:$M,13,false)</f>
        <v>2</v>
      </c>
      <c r="S45" s="8">
        <f>vlookup($A45,'Physics Full'!$A:$M,13,false)</f>
        <v>9</v>
      </c>
    </row>
    <row r="46">
      <c r="A46" s="3" t="s">
        <v>485</v>
      </c>
      <c r="B46" s="3" t="s">
        <v>443</v>
      </c>
      <c r="C46" s="3" t="s">
        <v>444</v>
      </c>
      <c r="D46" s="3">
        <v>7.0</v>
      </c>
      <c r="E46" s="3">
        <v>168.0</v>
      </c>
      <c r="F46" s="3">
        <v>28.0</v>
      </c>
      <c r="G46" s="3">
        <v>9.0</v>
      </c>
      <c r="H46" s="3">
        <v>0.0</v>
      </c>
      <c r="I46" s="3">
        <v>37.0</v>
      </c>
      <c r="J46" s="6">
        <v>0.22023809523809523</v>
      </c>
      <c r="K46" s="6">
        <v>0.7567567567567568</v>
      </c>
      <c r="L46" s="3">
        <v>112.0</v>
      </c>
      <c r="M46" s="10">
        <v>16.0</v>
      </c>
      <c r="N46" s="8">
        <f>vlookup($A46,'X-Risk Full'!$A:$M,13,false)</f>
        <v>2.857142857</v>
      </c>
      <c r="O46" s="8">
        <f>vlookup($A46,'Math Full'!$A:$M,13,false)</f>
        <v>0</v>
      </c>
      <c r="P46" s="8">
        <f>vlookup($A46,'Chemistry Full'!$A:$M,13,false)</f>
        <v>0</v>
      </c>
      <c r="Q46" s="8">
        <f>vlookup($A46,'EarthSpace Full'!$A:$M,13,false)</f>
        <v>8.571428571</v>
      </c>
      <c r="R46" s="8">
        <f>vlookup($A46,'Biology Full'!$A:$M,13,false)</f>
        <v>4.571428571</v>
      </c>
      <c r="S46" s="8">
        <f>vlookup($A46,'Physics Full'!$A:$M,13,false)</f>
        <v>0</v>
      </c>
    </row>
    <row r="47">
      <c r="A47" s="3" t="s">
        <v>488</v>
      </c>
      <c r="B47" s="3" t="s">
        <v>433</v>
      </c>
      <c r="C47" s="3" t="s">
        <v>434</v>
      </c>
      <c r="D47" s="3">
        <v>8.0</v>
      </c>
      <c r="E47" s="3">
        <v>192.0</v>
      </c>
      <c r="F47" s="3">
        <v>37.0</v>
      </c>
      <c r="G47" s="3">
        <v>10.0</v>
      </c>
      <c r="H47" s="3">
        <v>6.0</v>
      </c>
      <c r="I47" s="3">
        <v>53.0</v>
      </c>
      <c r="J47" s="6">
        <v>0.2760416666666667</v>
      </c>
      <c r="K47" s="6">
        <v>0.6981132075471698</v>
      </c>
      <c r="L47" s="3">
        <v>124.0</v>
      </c>
      <c r="M47" s="10">
        <v>15.5</v>
      </c>
      <c r="N47" s="8">
        <f>vlookup($A47,'X-Risk Full'!$A:$M,13,false)</f>
        <v>2</v>
      </c>
      <c r="O47" s="8">
        <f>vlookup($A47,'Math Full'!$A:$M,13,false)</f>
        <v>2.5</v>
      </c>
      <c r="P47" s="8">
        <f>vlookup($A47,'Chemistry Full'!$A:$M,13,false)</f>
        <v>5</v>
      </c>
      <c r="Q47" s="8">
        <f>vlookup($A47,'EarthSpace Full'!$A:$M,13,false)</f>
        <v>1</v>
      </c>
      <c r="R47" s="8">
        <f>vlookup($A47,'Biology Full'!$A:$M,13,false)</f>
        <v>0</v>
      </c>
      <c r="S47" s="8">
        <f>vlookup($A47,'Physics Full'!$A:$M,13,false)</f>
        <v>5</v>
      </c>
    </row>
    <row r="48">
      <c r="A48" s="3" t="s">
        <v>493</v>
      </c>
      <c r="B48" s="3" t="s">
        <v>451</v>
      </c>
      <c r="C48" s="3" t="s">
        <v>452</v>
      </c>
      <c r="D48" s="3">
        <v>7.0</v>
      </c>
      <c r="E48" s="3">
        <v>168.0</v>
      </c>
      <c r="F48" s="3">
        <v>29.0</v>
      </c>
      <c r="G48" s="3">
        <v>24.0</v>
      </c>
      <c r="H48" s="3">
        <v>2.0</v>
      </c>
      <c r="I48" s="3">
        <v>55.0</v>
      </c>
      <c r="J48" s="6">
        <v>0.3273809523809524</v>
      </c>
      <c r="K48" s="6">
        <v>0.5272727272727272</v>
      </c>
      <c r="L48" s="3">
        <v>108.0</v>
      </c>
      <c r="M48" s="10">
        <v>15.428571428571429</v>
      </c>
      <c r="N48" s="8">
        <f>vlookup($A48,'X-Risk Full'!$A:$M,13,false)</f>
        <v>1.714285714</v>
      </c>
      <c r="O48" s="8">
        <f>vlookup($A48,'Math Full'!$A:$M,13,false)</f>
        <v>0</v>
      </c>
      <c r="P48" s="8">
        <f>vlookup($A48,'Chemistry Full'!$A:$M,13,false)</f>
        <v>1.142857143</v>
      </c>
      <c r="Q48" s="8">
        <f>vlookup($A48,'EarthSpace Full'!$A:$M,13,false)</f>
        <v>5.142857143</v>
      </c>
      <c r="R48" s="8">
        <f>vlookup($A48,'Biology Full'!$A:$M,13,false)</f>
        <v>4.571428571</v>
      </c>
      <c r="S48" s="8">
        <f>vlookup($A48,'Physics Full'!$A:$M,13,false)</f>
        <v>2.857142857</v>
      </c>
    </row>
    <row r="49">
      <c r="A49" s="3" t="s">
        <v>497</v>
      </c>
      <c r="B49" s="3" t="s">
        <v>489</v>
      </c>
      <c r="C49" s="3" t="s">
        <v>490</v>
      </c>
      <c r="D49" s="3">
        <v>6.0</v>
      </c>
      <c r="E49" s="3">
        <v>144.0</v>
      </c>
      <c r="F49" s="3">
        <v>26.0</v>
      </c>
      <c r="G49" s="3">
        <v>13.0</v>
      </c>
      <c r="H49" s="3">
        <v>3.0</v>
      </c>
      <c r="I49" s="3">
        <v>42.0</v>
      </c>
      <c r="J49" s="6">
        <v>0.2916666666666667</v>
      </c>
      <c r="K49" s="6">
        <v>0.6190476190476191</v>
      </c>
      <c r="L49" s="3">
        <v>92.0</v>
      </c>
      <c r="M49" s="10">
        <v>15.333333333333334</v>
      </c>
      <c r="N49" s="8">
        <f>vlookup($A49,'X-Risk Full'!$A:$M,13,false)</f>
        <v>0.6666666667</v>
      </c>
      <c r="O49" s="8">
        <f>vlookup($A49,'Math Full'!$A:$M,13,false)</f>
        <v>2.666666667</v>
      </c>
      <c r="P49" s="8">
        <f>vlookup($A49,'Chemistry Full'!$A:$M,13,false)</f>
        <v>2.666666667</v>
      </c>
      <c r="Q49" s="8">
        <f>vlookup($A49,'EarthSpace Full'!$A:$M,13,false)</f>
        <v>0</v>
      </c>
      <c r="R49" s="8">
        <f>vlookup($A49,'Biology Full'!$A:$M,13,false)</f>
        <v>8.666666667</v>
      </c>
      <c r="S49" s="8">
        <f>vlookup($A49,'Physics Full'!$A:$M,13,false)</f>
        <v>0.6666666667</v>
      </c>
    </row>
    <row r="50">
      <c r="A50" s="3" t="s">
        <v>500</v>
      </c>
      <c r="B50" s="3" t="s">
        <v>543</v>
      </c>
      <c r="C50" s="3" t="s">
        <v>544</v>
      </c>
      <c r="D50" s="3">
        <v>4.0</v>
      </c>
      <c r="E50" s="3">
        <v>96.0</v>
      </c>
      <c r="F50" s="3">
        <v>16.0</v>
      </c>
      <c r="G50" s="3">
        <v>6.0</v>
      </c>
      <c r="H50" s="3">
        <v>1.0</v>
      </c>
      <c r="I50" s="3">
        <v>23.0</v>
      </c>
      <c r="J50" s="6">
        <v>0.23958333333333334</v>
      </c>
      <c r="K50" s="6">
        <v>0.6956521739130435</v>
      </c>
      <c r="L50" s="3">
        <v>60.0</v>
      </c>
      <c r="M50" s="10">
        <v>15.0</v>
      </c>
      <c r="N50" s="8">
        <f>vlookup($A50,'X-Risk Full'!$A:$M,13,false)</f>
        <v>4</v>
      </c>
      <c r="O50" s="8">
        <f>vlookup($A50,'Math Full'!$A:$M,13,false)</f>
        <v>1</v>
      </c>
      <c r="P50" s="8">
        <f>vlookup($A50,'Chemistry Full'!$A:$M,13,false)</f>
        <v>3</v>
      </c>
      <c r="Q50" s="8">
        <f>vlookup($A50,'EarthSpace Full'!$A:$M,13,false)</f>
        <v>3</v>
      </c>
      <c r="R50" s="8">
        <f>vlookup($A50,'Biology Full'!$A:$M,13,false)</f>
        <v>3</v>
      </c>
      <c r="S50" s="8">
        <f>vlookup($A50,'Physics Full'!$A:$M,13,false)</f>
        <v>1</v>
      </c>
    </row>
    <row r="51">
      <c r="A51" s="3" t="s">
        <v>502</v>
      </c>
      <c r="B51" s="3" t="s">
        <v>546</v>
      </c>
      <c r="C51" s="3" t="s">
        <v>547</v>
      </c>
      <c r="D51" s="3">
        <v>4.0</v>
      </c>
      <c r="E51" s="3">
        <v>96.0</v>
      </c>
      <c r="F51" s="3">
        <v>16.0</v>
      </c>
      <c r="G51" s="3">
        <v>6.0</v>
      </c>
      <c r="H51" s="3">
        <v>1.0</v>
      </c>
      <c r="I51" s="3">
        <v>23.0</v>
      </c>
      <c r="J51" s="6">
        <v>0.23958333333333334</v>
      </c>
      <c r="K51" s="6">
        <v>0.6956521739130435</v>
      </c>
      <c r="L51" s="3">
        <v>60.0</v>
      </c>
      <c r="M51" s="10">
        <v>15.0</v>
      </c>
      <c r="N51" s="8">
        <f>vlookup($A51,'X-Risk Full'!$A:$M,13,false)</f>
        <v>3</v>
      </c>
      <c r="O51" s="8">
        <f>vlookup($A51,'Math Full'!$A:$M,13,false)</f>
        <v>2</v>
      </c>
      <c r="P51" s="8">
        <f>vlookup($A51,'Chemistry Full'!$A:$M,13,false)</f>
        <v>4</v>
      </c>
      <c r="Q51" s="8">
        <f>vlookup($A51,'EarthSpace Full'!$A:$M,13,false)</f>
        <v>5</v>
      </c>
      <c r="R51" s="8">
        <f>vlookup($A51,'Biology Full'!$A:$M,13,false)</f>
        <v>1</v>
      </c>
      <c r="S51" s="8">
        <f>vlookup($A51,'Physics Full'!$A:$M,13,false)</f>
        <v>0</v>
      </c>
    </row>
    <row r="52">
      <c r="A52" s="3" t="s">
        <v>505</v>
      </c>
      <c r="B52" s="3" t="s">
        <v>549</v>
      </c>
      <c r="C52" s="3" t="s">
        <v>550</v>
      </c>
      <c r="D52" s="3">
        <v>4.0</v>
      </c>
      <c r="E52" s="3">
        <v>96.0</v>
      </c>
      <c r="F52" s="3">
        <v>19.0</v>
      </c>
      <c r="G52" s="3">
        <v>24.0</v>
      </c>
      <c r="H52" s="3">
        <v>4.0</v>
      </c>
      <c r="I52" s="3">
        <v>47.0</v>
      </c>
      <c r="J52" s="6">
        <v>0.4895833333333333</v>
      </c>
      <c r="K52" s="6">
        <v>0.40425531914893614</v>
      </c>
      <c r="L52" s="3">
        <v>60.0</v>
      </c>
      <c r="M52" s="10">
        <v>15.0</v>
      </c>
      <c r="N52" s="8">
        <f>vlookup($A52,'X-Risk Full'!$A:$M,13,false)</f>
        <v>3</v>
      </c>
      <c r="O52" s="8">
        <f>vlookup($A52,'Math Full'!$A:$M,13,false)</f>
        <v>1</v>
      </c>
      <c r="P52" s="8">
        <f>vlookup($A52,'Chemistry Full'!$A:$M,13,false)</f>
        <v>5</v>
      </c>
      <c r="Q52" s="8">
        <f>vlookup($A52,'EarthSpace Full'!$A:$M,13,false)</f>
        <v>2</v>
      </c>
      <c r="R52" s="8">
        <f>vlookup($A52,'Biology Full'!$A:$M,13,false)</f>
        <v>1</v>
      </c>
      <c r="S52" s="8">
        <f>vlookup($A52,'Physics Full'!$A:$M,13,false)</f>
        <v>3</v>
      </c>
    </row>
    <row r="53">
      <c r="A53" s="3" t="s">
        <v>508</v>
      </c>
      <c r="B53" s="3" t="s">
        <v>554</v>
      </c>
      <c r="C53" s="3" t="s">
        <v>555</v>
      </c>
      <c r="D53" s="3">
        <v>4.0</v>
      </c>
      <c r="E53" s="3">
        <v>96.0</v>
      </c>
      <c r="F53" s="3">
        <v>19.0</v>
      </c>
      <c r="G53" s="3">
        <v>14.0</v>
      </c>
      <c r="H53" s="3">
        <v>4.0</v>
      </c>
      <c r="I53" s="3">
        <v>37.0</v>
      </c>
      <c r="J53" s="6">
        <v>0.3854166666666667</v>
      </c>
      <c r="K53" s="6">
        <v>0.5135135135135135</v>
      </c>
      <c r="L53" s="3">
        <v>60.0</v>
      </c>
      <c r="M53" s="10">
        <v>15.0</v>
      </c>
      <c r="N53" s="8">
        <f>vlookup($A53,'X-Risk Full'!$A:$M,13,false)</f>
        <v>2</v>
      </c>
      <c r="O53" s="8">
        <f>vlookup($A53,'Math Full'!$A:$M,13,false)</f>
        <v>1</v>
      </c>
      <c r="P53" s="8">
        <f>vlookup($A53,'Chemistry Full'!$A:$M,13,false)</f>
        <v>4</v>
      </c>
      <c r="Q53" s="8">
        <f>vlookup($A53,'EarthSpace Full'!$A:$M,13,false)</f>
        <v>5</v>
      </c>
      <c r="R53" s="8">
        <f>vlookup($A53,'Biology Full'!$A:$M,13,false)</f>
        <v>3</v>
      </c>
      <c r="S53" s="8">
        <f>vlookup($A53,'Physics Full'!$A:$M,13,false)</f>
        <v>0</v>
      </c>
    </row>
    <row r="54">
      <c r="A54" s="3" t="s">
        <v>510</v>
      </c>
      <c r="B54" s="3" t="s">
        <v>455</v>
      </c>
      <c r="C54" s="3" t="s">
        <v>456</v>
      </c>
      <c r="D54" s="3">
        <v>8.0</v>
      </c>
      <c r="E54" s="3">
        <v>192.0</v>
      </c>
      <c r="F54" s="3">
        <v>31.0</v>
      </c>
      <c r="G54" s="3">
        <v>17.0</v>
      </c>
      <c r="H54" s="3">
        <v>1.0</v>
      </c>
      <c r="I54" s="3">
        <v>49.0</v>
      </c>
      <c r="J54" s="6">
        <v>0.2552083333333333</v>
      </c>
      <c r="K54" s="6">
        <v>0.6326530612244898</v>
      </c>
      <c r="L54" s="3">
        <v>120.0</v>
      </c>
      <c r="M54" s="10">
        <v>15.0</v>
      </c>
      <c r="N54" s="8">
        <f>vlookup($A54,'X-Risk Full'!$A:$M,13,false)</f>
        <v>3.5</v>
      </c>
      <c r="O54" s="8">
        <f>vlookup($A54,'Math Full'!$A:$M,13,false)</f>
        <v>0</v>
      </c>
      <c r="P54" s="8">
        <f>vlookup($A54,'Chemistry Full'!$A:$M,13,false)</f>
        <v>6.5</v>
      </c>
      <c r="Q54" s="8">
        <f>vlookup($A54,'EarthSpace Full'!$A:$M,13,false)</f>
        <v>1.5</v>
      </c>
      <c r="R54" s="8">
        <f>vlookup($A54,'Biology Full'!$A:$M,13,false)</f>
        <v>1</v>
      </c>
      <c r="S54" s="8">
        <f>vlookup($A54,'Physics Full'!$A:$M,13,false)</f>
        <v>2.5</v>
      </c>
    </row>
    <row r="55">
      <c r="A55" s="3" t="s">
        <v>513</v>
      </c>
      <c r="B55" s="3" t="s">
        <v>460</v>
      </c>
      <c r="C55" s="3" t="s">
        <v>356</v>
      </c>
      <c r="D55" s="3">
        <v>7.0</v>
      </c>
      <c r="E55" s="3">
        <v>168.0</v>
      </c>
      <c r="F55" s="3">
        <v>26.0</v>
      </c>
      <c r="G55" s="3">
        <v>8.0</v>
      </c>
      <c r="H55" s="3">
        <v>0.0</v>
      </c>
      <c r="I55" s="3">
        <v>34.0</v>
      </c>
      <c r="J55" s="6">
        <v>0.20238095238095238</v>
      </c>
      <c r="K55" s="6">
        <v>0.7647058823529411</v>
      </c>
      <c r="L55" s="3">
        <v>104.0</v>
      </c>
      <c r="M55" s="10">
        <v>14.857142857142858</v>
      </c>
      <c r="N55" s="8">
        <f>vlookup($A55,'X-Risk Full'!$A:$M,13,false)</f>
        <v>5.142857143</v>
      </c>
      <c r="O55" s="8">
        <f>vlookup($A55,'Math Full'!$A:$M,13,false)</f>
        <v>0</v>
      </c>
      <c r="P55" s="8">
        <f>vlookup($A55,'Chemistry Full'!$A:$M,13,false)</f>
        <v>5.714285714</v>
      </c>
      <c r="Q55" s="8">
        <f>vlookup($A55,'EarthSpace Full'!$A:$M,13,false)</f>
        <v>0</v>
      </c>
      <c r="R55" s="8">
        <f>vlookup($A55,'Biology Full'!$A:$M,13,false)</f>
        <v>0.5714285714</v>
      </c>
      <c r="S55" s="8">
        <f>vlookup($A55,'Physics Full'!$A:$M,13,false)</f>
        <v>3.428571429</v>
      </c>
    </row>
    <row r="56">
      <c r="A56" s="3" t="s">
        <v>516</v>
      </c>
      <c r="B56" s="3" t="s">
        <v>517</v>
      </c>
      <c r="C56" s="3" t="s">
        <v>441</v>
      </c>
      <c r="D56" s="3">
        <v>6.0</v>
      </c>
      <c r="E56" s="3">
        <v>144.0</v>
      </c>
      <c r="F56" s="3">
        <v>23.0</v>
      </c>
      <c r="G56" s="3">
        <v>4.0</v>
      </c>
      <c r="H56" s="3">
        <v>1.0</v>
      </c>
      <c r="I56" s="3">
        <v>28.0</v>
      </c>
      <c r="J56" s="6">
        <v>0.19444444444444445</v>
      </c>
      <c r="K56" s="6">
        <v>0.8214285714285714</v>
      </c>
      <c r="L56" s="3">
        <v>88.0</v>
      </c>
      <c r="M56" s="10">
        <v>14.666666666666666</v>
      </c>
      <c r="N56" s="8">
        <f>vlookup($A56,'X-Risk Full'!$A:$M,13,false)</f>
        <v>0</v>
      </c>
      <c r="O56" s="8">
        <f>vlookup($A56,'Math Full'!$A:$M,13,false)</f>
        <v>0</v>
      </c>
      <c r="P56" s="8">
        <f>vlookup($A56,'Chemistry Full'!$A:$M,13,false)</f>
        <v>0</v>
      </c>
      <c r="Q56" s="8">
        <f>vlookup($A56,'EarthSpace Full'!$A:$M,13,false)</f>
        <v>11.33333333</v>
      </c>
      <c r="R56" s="8">
        <f>vlookup($A56,'Biology Full'!$A:$M,13,false)</f>
        <v>1.333333333</v>
      </c>
      <c r="S56" s="8">
        <f>vlookup($A56,'Physics Full'!$A:$M,13,false)</f>
        <v>2</v>
      </c>
    </row>
    <row r="57">
      <c r="A57" s="3" t="s">
        <v>518</v>
      </c>
      <c r="B57" s="3" t="s">
        <v>604</v>
      </c>
      <c r="C57" s="3" t="s">
        <v>401</v>
      </c>
      <c r="D57" s="3">
        <v>12.0</v>
      </c>
      <c r="E57" s="3">
        <v>288.0</v>
      </c>
      <c r="F57" s="3">
        <v>46.0</v>
      </c>
      <c r="G57" s="3">
        <v>6.0</v>
      </c>
      <c r="H57" s="3">
        <v>3.0</v>
      </c>
      <c r="I57" s="3">
        <v>55.0</v>
      </c>
      <c r="J57" s="6">
        <v>0.1909722222222222</v>
      </c>
      <c r="K57" s="6">
        <v>0.8363636363636363</v>
      </c>
      <c r="L57" s="3">
        <v>172.0</v>
      </c>
      <c r="M57" s="10">
        <v>14.333333333333334</v>
      </c>
      <c r="N57" s="8">
        <f>vlookup($A57,'X-Risk Full'!$A:$M,13,false)</f>
        <v>4.333333333</v>
      </c>
      <c r="O57" s="8">
        <f>vlookup($A57,'Math Full'!$A:$M,13,false)</f>
        <v>0.3333333333</v>
      </c>
      <c r="P57" s="8">
        <f>vlookup($A57,'Chemistry Full'!$A:$M,13,false)</f>
        <v>0</v>
      </c>
      <c r="Q57" s="8">
        <f>vlookup($A57,'EarthSpace Full'!$A:$M,13,false)</f>
        <v>0.3333333333</v>
      </c>
      <c r="R57" s="8">
        <f>vlookup($A57,'Biology Full'!$A:$M,13,false)</f>
        <v>7.333333333</v>
      </c>
      <c r="S57" s="8">
        <f>vlookup($A57,'Physics Full'!$A:$M,13,false)</f>
        <v>2</v>
      </c>
    </row>
    <row r="58">
      <c r="A58" s="3" t="s">
        <v>521</v>
      </c>
      <c r="B58" s="3" t="s">
        <v>575</v>
      </c>
      <c r="C58" s="3" t="s">
        <v>452</v>
      </c>
      <c r="D58" s="3">
        <v>7.0</v>
      </c>
      <c r="E58" s="3">
        <v>168.0</v>
      </c>
      <c r="F58" s="3">
        <v>25.0</v>
      </c>
      <c r="G58" s="3">
        <v>6.0</v>
      </c>
      <c r="H58" s="3">
        <v>0.0</v>
      </c>
      <c r="I58" s="3">
        <v>31.0</v>
      </c>
      <c r="J58" s="6">
        <v>0.18452380952380953</v>
      </c>
      <c r="K58" s="6">
        <v>0.8064516129032258</v>
      </c>
      <c r="L58" s="3">
        <v>100.0</v>
      </c>
      <c r="M58" s="10">
        <v>14.285714285714286</v>
      </c>
      <c r="N58" s="8">
        <f>vlookup($A58,'X-Risk Full'!$A:$M,13,false)</f>
        <v>0</v>
      </c>
      <c r="O58" s="8">
        <f>vlookup($A58,'Math Full'!$A:$M,13,false)</f>
        <v>5.142857143</v>
      </c>
      <c r="P58" s="8">
        <f>vlookup($A58,'Chemistry Full'!$A:$M,13,false)</f>
        <v>6.857142857</v>
      </c>
      <c r="Q58" s="8">
        <f>vlookup($A58,'EarthSpace Full'!$A:$M,13,false)</f>
        <v>0</v>
      </c>
      <c r="R58" s="8">
        <f>vlookup($A58,'Biology Full'!$A:$M,13,false)</f>
        <v>0</v>
      </c>
      <c r="S58" s="8">
        <f>vlookup($A58,'Physics Full'!$A:$M,13,false)</f>
        <v>2.285714286</v>
      </c>
    </row>
    <row r="59">
      <c r="A59" s="3" t="s">
        <v>524</v>
      </c>
      <c r="B59" s="3" t="s">
        <v>577</v>
      </c>
      <c r="C59" s="3" t="s">
        <v>578</v>
      </c>
      <c r="D59" s="3">
        <v>4.0</v>
      </c>
      <c r="E59" s="3">
        <v>96.0</v>
      </c>
      <c r="F59" s="3">
        <v>15.0</v>
      </c>
      <c r="G59" s="3">
        <v>19.0</v>
      </c>
      <c r="H59" s="3">
        <v>1.0</v>
      </c>
      <c r="I59" s="3">
        <v>35.0</v>
      </c>
      <c r="J59" s="6">
        <v>0.3645833333333333</v>
      </c>
      <c r="K59" s="6">
        <v>0.42857142857142855</v>
      </c>
      <c r="L59" s="3">
        <v>56.0</v>
      </c>
      <c r="M59" s="10">
        <v>14.0</v>
      </c>
      <c r="N59" s="8">
        <f>vlookup($A59,'X-Risk Full'!$A:$M,13,false)</f>
        <v>2</v>
      </c>
      <c r="O59" s="8">
        <f>vlookup($A59,'Math Full'!$A:$M,13,false)</f>
        <v>0</v>
      </c>
      <c r="P59" s="8">
        <f>vlookup($A59,'Chemistry Full'!$A:$M,13,false)</f>
        <v>5</v>
      </c>
      <c r="Q59" s="8">
        <f>vlookup($A59,'EarthSpace Full'!$A:$M,13,false)</f>
        <v>4</v>
      </c>
      <c r="R59" s="8">
        <f>vlookup($A59,'Biology Full'!$A:$M,13,false)</f>
        <v>1</v>
      </c>
      <c r="S59" s="8">
        <f>vlookup($A59,'Physics Full'!$A:$M,13,false)</f>
        <v>2</v>
      </c>
    </row>
    <row r="60">
      <c r="A60" s="3" t="s">
        <v>527</v>
      </c>
      <c r="B60" s="3" t="s">
        <v>580</v>
      </c>
      <c r="C60" s="3" t="s">
        <v>581</v>
      </c>
      <c r="D60" s="3">
        <v>4.0</v>
      </c>
      <c r="E60" s="3">
        <v>96.0</v>
      </c>
      <c r="F60" s="3">
        <v>14.0</v>
      </c>
      <c r="G60" s="3">
        <v>5.0</v>
      </c>
      <c r="H60" s="3">
        <v>0.0</v>
      </c>
      <c r="I60" s="3">
        <v>19.0</v>
      </c>
      <c r="J60" s="6">
        <v>0.19791666666666666</v>
      </c>
      <c r="K60" s="6">
        <v>0.7368421052631579</v>
      </c>
      <c r="L60" s="3">
        <v>56.0</v>
      </c>
      <c r="M60" s="10">
        <v>14.0</v>
      </c>
      <c r="N60" s="8">
        <f>vlookup($A60,'X-Risk Full'!$A:$M,13,false)</f>
        <v>3</v>
      </c>
      <c r="O60" s="8">
        <f>vlookup($A60,'Math Full'!$A:$M,13,false)</f>
        <v>7</v>
      </c>
      <c r="P60" s="8">
        <f>vlookup($A60,'Chemistry Full'!$A:$M,13,false)</f>
        <v>3</v>
      </c>
      <c r="Q60" s="8">
        <f>vlookup($A60,'EarthSpace Full'!$A:$M,13,false)</f>
        <v>1</v>
      </c>
      <c r="R60" s="8">
        <f>vlookup($A60,'Biology Full'!$A:$M,13,false)</f>
        <v>0</v>
      </c>
      <c r="S60" s="8">
        <f>vlookup($A60,'Physics Full'!$A:$M,13,false)</f>
        <v>0</v>
      </c>
    </row>
    <row r="61">
      <c r="A61" s="3" t="s">
        <v>529</v>
      </c>
      <c r="B61" s="3" t="s">
        <v>584</v>
      </c>
      <c r="C61" s="3" t="s">
        <v>585</v>
      </c>
      <c r="D61" s="3">
        <v>4.0</v>
      </c>
      <c r="E61" s="3">
        <v>96.0</v>
      </c>
      <c r="F61" s="3">
        <v>15.0</v>
      </c>
      <c r="G61" s="3">
        <v>13.0</v>
      </c>
      <c r="H61" s="3">
        <v>1.0</v>
      </c>
      <c r="I61" s="3">
        <v>29.0</v>
      </c>
      <c r="J61" s="6">
        <v>0.3020833333333333</v>
      </c>
      <c r="K61" s="6">
        <v>0.5172413793103449</v>
      </c>
      <c r="L61" s="3">
        <v>56.0</v>
      </c>
      <c r="M61" s="10">
        <v>14.0</v>
      </c>
      <c r="N61" s="8">
        <f>vlookup($A61,'X-Risk Full'!$A:$M,13,false)</f>
        <v>2</v>
      </c>
      <c r="O61" s="8">
        <f>vlookup($A61,'Math Full'!$A:$M,13,false)</f>
        <v>4</v>
      </c>
      <c r="P61" s="8">
        <f>vlookup($A61,'Chemistry Full'!$A:$M,13,false)</f>
        <v>2</v>
      </c>
      <c r="Q61" s="8">
        <f>vlookup($A61,'EarthSpace Full'!$A:$M,13,false)</f>
        <v>3</v>
      </c>
      <c r="R61" s="8">
        <f>vlookup($A61,'Biology Full'!$A:$M,13,false)</f>
        <v>1</v>
      </c>
      <c r="S61" s="8">
        <f>vlookup($A61,'Physics Full'!$A:$M,13,false)</f>
        <v>2</v>
      </c>
    </row>
    <row r="62">
      <c r="A62" s="3" t="s">
        <v>531</v>
      </c>
      <c r="B62" s="3" t="s">
        <v>622</v>
      </c>
      <c r="C62" s="3" t="s">
        <v>407</v>
      </c>
      <c r="D62" s="3">
        <v>6.0</v>
      </c>
      <c r="E62" s="3">
        <v>144.0</v>
      </c>
      <c r="F62" s="3">
        <v>22.0</v>
      </c>
      <c r="G62" s="3">
        <v>11.0</v>
      </c>
      <c r="H62" s="3">
        <v>1.0</v>
      </c>
      <c r="I62" s="3">
        <v>34.0</v>
      </c>
      <c r="J62" s="6">
        <v>0.2361111111111111</v>
      </c>
      <c r="K62" s="6">
        <v>0.6470588235294118</v>
      </c>
      <c r="L62" s="3">
        <v>84.0</v>
      </c>
      <c r="M62" s="10">
        <v>14.0</v>
      </c>
      <c r="N62" s="8">
        <f>vlookup($A62,'X-Risk Full'!$A:$M,13,false)</f>
        <v>4.666666667</v>
      </c>
      <c r="O62" s="8">
        <f>vlookup($A62,'Math Full'!$A:$M,13,false)</f>
        <v>0.6666666667</v>
      </c>
      <c r="P62" s="8">
        <f>vlookup($A62,'Chemistry Full'!$A:$M,13,false)</f>
        <v>0.6666666667</v>
      </c>
      <c r="Q62" s="8">
        <f>vlookup($A62,'EarthSpace Full'!$A:$M,13,false)</f>
        <v>3.333333333</v>
      </c>
      <c r="R62" s="8">
        <f>vlookup($A62,'Biology Full'!$A:$M,13,false)</f>
        <v>2.666666667</v>
      </c>
      <c r="S62" s="8">
        <f>vlookup($A62,'Physics Full'!$A:$M,13,false)</f>
        <v>2</v>
      </c>
    </row>
    <row r="63">
      <c r="A63" s="3" t="s">
        <v>534</v>
      </c>
      <c r="B63" s="3" t="s">
        <v>586</v>
      </c>
      <c r="C63" s="3" t="s">
        <v>515</v>
      </c>
      <c r="D63" s="3">
        <v>4.0</v>
      </c>
      <c r="E63" s="3">
        <v>96.0</v>
      </c>
      <c r="F63" s="3">
        <v>15.0</v>
      </c>
      <c r="G63" s="3">
        <v>9.0</v>
      </c>
      <c r="H63" s="3">
        <v>1.0</v>
      </c>
      <c r="I63" s="3">
        <v>25.0</v>
      </c>
      <c r="J63" s="6">
        <v>0.2604166666666667</v>
      </c>
      <c r="K63" s="6">
        <v>0.6</v>
      </c>
      <c r="L63" s="3">
        <v>56.0</v>
      </c>
      <c r="M63" s="10">
        <v>14.0</v>
      </c>
      <c r="N63" s="8">
        <f>vlookup($A63,'X-Risk Full'!$A:$M,13,false)</f>
        <v>2</v>
      </c>
      <c r="O63" s="8">
        <f>vlookup($A63,'Math Full'!$A:$M,13,false)</f>
        <v>0</v>
      </c>
      <c r="P63" s="8">
        <f>vlookup($A63,'Chemistry Full'!$A:$M,13,false)</f>
        <v>6</v>
      </c>
      <c r="Q63" s="8">
        <f>vlookup($A63,'EarthSpace Full'!$A:$M,13,false)</f>
        <v>2</v>
      </c>
      <c r="R63" s="8">
        <f>vlookup($A63,'Biology Full'!$A:$M,13,false)</f>
        <v>3</v>
      </c>
      <c r="S63" s="8">
        <f>vlookup($A63,'Physics Full'!$A:$M,13,false)</f>
        <v>1</v>
      </c>
    </row>
    <row r="64">
      <c r="A64" s="3" t="s">
        <v>537</v>
      </c>
      <c r="B64" s="3" t="s">
        <v>588</v>
      </c>
      <c r="C64" s="3" t="s">
        <v>504</v>
      </c>
      <c r="D64" s="3">
        <v>5.0</v>
      </c>
      <c r="E64" s="3">
        <v>120.0</v>
      </c>
      <c r="F64" s="3">
        <v>18.0</v>
      </c>
      <c r="G64" s="3">
        <v>11.0</v>
      </c>
      <c r="H64" s="3">
        <v>1.0</v>
      </c>
      <c r="I64" s="3">
        <v>30.0</v>
      </c>
      <c r="J64" s="6">
        <v>0.25</v>
      </c>
      <c r="K64" s="6">
        <v>0.6</v>
      </c>
      <c r="L64" s="3">
        <v>68.0</v>
      </c>
      <c r="M64" s="10">
        <v>13.6</v>
      </c>
      <c r="N64" s="8">
        <f>vlookup($A64,'X-Risk Full'!$A:$M,13,false)</f>
        <v>0.8</v>
      </c>
      <c r="O64" s="8">
        <f>vlookup($A64,'Math Full'!$A:$M,13,false)</f>
        <v>0.8</v>
      </c>
      <c r="P64" s="8">
        <f>vlookup($A64,'Chemistry Full'!$A:$M,13,false)</f>
        <v>1.6</v>
      </c>
      <c r="Q64" s="8">
        <f>vlookup($A64,'EarthSpace Full'!$A:$M,13,false)</f>
        <v>7.2</v>
      </c>
      <c r="R64" s="8">
        <f>vlookup($A64,'Biology Full'!$A:$M,13,false)</f>
        <v>0</v>
      </c>
      <c r="S64" s="8">
        <f>vlookup($A64,'Physics Full'!$A:$M,13,false)</f>
        <v>3.2</v>
      </c>
    </row>
    <row r="65">
      <c r="A65" s="3" t="s">
        <v>402</v>
      </c>
      <c r="B65" s="3" t="s">
        <v>535</v>
      </c>
      <c r="C65" s="3" t="s">
        <v>536</v>
      </c>
      <c r="D65" s="3">
        <v>5.0</v>
      </c>
      <c r="E65" s="3">
        <v>120.0</v>
      </c>
      <c r="F65" s="3">
        <v>19.0</v>
      </c>
      <c r="G65" s="3">
        <v>6.0</v>
      </c>
      <c r="H65" s="3">
        <v>2.0</v>
      </c>
      <c r="I65" s="3">
        <v>27.0</v>
      </c>
      <c r="J65" s="6">
        <v>0.225</v>
      </c>
      <c r="K65" s="6">
        <v>0.7037037037037037</v>
      </c>
      <c r="L65" s="3">
        <v>68.0</v>
      </c>
      <c r="M65" s="10">
        <v>13.6</v>
      </c>
      <c r="N65" s="8">
        <f>vlookup($A65,'X-Risk Full'!$A:$M,13,false)</f>
        <v>2.4</v>
      </c>
      <c r="O65" s="8">
        <f>vlookup($A65,'Math Full'!$A:$M,13,false)</f>
        <v>1.6</v>
      </c>
      <c r="P65" s="8">
        <f>vlookup($A65,'Chemistry Full'!$A:$M,13,false)</f>
        <v>0</v>
      </c>
      <c r="Q65" s="8">
        <f>vlookup($A65,'EarthSpace Full'!$A:$M,13,false)</f>
        <v>4.8</v>
      </c>
      <c r="R65" s="8">
        <f>vlookup($A65,'Biology Full'!$A:$M,13,false)</f>
        <v>0.8</v>
      </c>
      <c r="S65" s="8">
        <f>vlookup($A65,'Physics Full'!$A:$M,13,false)</f>
        <v>4</v>
      </c>
    </row>
    <row r="66">
      <c r="A66" s="3" t="s">
        <v>542</v>
      </c>
      <c r="B66" s="3" t="s">
        <v>503</v>
      </c>
      <c r="C66" s="3" t="s">
        <v>504</v>
      </c>
      <c r="D66" s="3">
        <v>5.0</v>
      </c>
      <c r="E66" s="3">
        <v>120.0</v>
      </c>
      <c r="F66" s="3">
        <v>25.0</v>
      </c>
      <c r="G66" s="3">
        <v>14.0</v>
      </c>
      <c r="H66" s="3">
        <v>8.0</v>
      </c>
      <c r="I66" s="3">
        <v>47.0</v>
      </c>
      <c r="J66" s="6">
        <v>0.39166666666666666</v>
      </c>
      <c r="K66" s="6">
        <v>0.5319148936170213</v>
      </c>
      <c r="L66" s="3">
        <v>68.0</v>
      </c>
      <c r="M66" s="10">
        <v>13.6</v>
      </c>
      <c r="N66" s="8">
        <f>vlookup($A66,'X-Risk Full'!$A:$M,13,false)</f>
        <v>0</v>
      </c>
      <c r="O66" s="8">
        <f>vlookup($A66,'Math Full'!$A:$M,13,false)</f>
        <v>6.4</v>
      </c>
      <c r="P66" s="8">
        <f>vlookup($A66,'Chemistry Full'!$A:$M,13,false)</f>
        <v>3.2</v>
      </c>
      <c r="Q66" s="8">
        <f>vlookup($A66,'EarthSpace Full'!$A:$M,13,false)</f>
        <v>-0.8</v>
      </c>
      <c r="R66" s="8">
        <f>vlookup($A66,'Biology Full'!$A:$M,13,false)</f>
        <v>2.4</v>
      </c>
      <c r="S66" s="8">
        <f>vlookup($A66,'Physics Full'!$A:$M,13,false)</f>
        <v>2.4</v>
      </c>
    </row>
    <row r="67">
      <c r="A67" s="3" t="s">
        <v>545</v>
      </c>
      <c r="B67" s="3" t="s">
        <v>538</v>
      </c>
      <c r="C67" s="3" t="s">
        <v>456</v>
      </c>
      <c r="D67" s="3">
        <v>8.0</v>
      </c>
      <c r="E67" s="3">
        <v>192.0</v>
      </c>
      <c r="F67" s="3">
        <v>29.0</v>
      </c>
      <c r="G67" s="3">
        <v>8.0</v>
      </c>
      <c r="H67" s="3">
        <v>2.0</v>
      </c>
      <c r="I67" s="3">
        <v>39.0</v>
      </c>
      <c r="J67" s="6">
        <v>0.203125</v>
      </c>
      <c r="K67" s="6">
        <v>0.7435897435897436</v>
      </c>
      <c r="L67" s="3">
        <v>108.0</v>
      </c>
      <c r="M67" s="10">
        <v>13.5</v>
      </c>
      <c r="N67" s="8">
        <f>vlookup($A67,'X-Risk Full'!$A:$M,13,false)</f>
        <v>4.5</v>
      </c>
      <c r="O67" s="8">
        <f>vlookup($A67,'Math Full'!$A:$M,13,false)</f>
        <v>0</v>
      </c>
      <c r="P67" s="8">
        <f>vlookup($A67,'Chemistry Full'!$A:$M,13,false)</f>
        <v>3.5</v>
      </c>
      <c r="Q67" s="8">
        <f>vlookup($A67,'EarthSpace Full'!$A:$M,13,false)</f>
        <v>2.5</v>
      </c>
      <c r="R67" s="8">
        <f>vlookup($A67,'Biology Full'!$A:$M,13,false)</f>
        <v>2</v>
      </c>
      <c r="S67" s="8">
        <f>vlookup($A67,'Physics Full'!$A:$M,13,false)</f>
        <v>1</v>
      </c>
    </row>
    <row r="68">
      <c r="A68" s="3" t="s">
        <v>548</v>
      </c>
      <c r="B68" s="3" t="s">
        <v>600</v>
      </c>
      <c r="C68" s="3" t="s">
        <v>601</v>
      </c>
      <c r="D68" s="3">
        <v>6.0</v>
      </c>
      <c r="E68" s="3">
        <v>144.0</v>
      </c>
      <c r="F68" s="3">
        <v>20.0</v>
      </c>
      <c r="G68" s="3">
        <v>22.0</v>
      </c>
      <c r="H68" s="3">
        <v>0.0</v>
      </c>
      <c r="I68" s="3">
        <v>42.0</v>
      </c>
      <c r="J68" s="6">
        <v>0.2916666666666667</v>
      </c>
      <c r="K68" s="6">
        <v>0.47619047619047616</v>
      </c>
      <c r="L68" s="3">
        <v>80.0</v>
      </c>
      <c r="M68" s="10">
        <v>13.333333333333334</v>
      </c>
      <c r="N68" s="8">
        <f>vlookup($A68,'X-Risk Full'!$A:$M,13,false)</f>
        <v>0.6666666667</v>
      </c>
      <c r="O68" s="8">
        <f>vlookup($A68,'Math Full'!$A:$M,13,false)</f>
        <v>6.666666667</v>
      </c>
      <c r="P68" s="8">
        <f>vlookup($A68,'Chemistry Full'!$A:$M,13,false)</f>
        <v>0.6666666667</v>
      </c>
      <c r="Q68" s="8">
        <f>vlookup($A68,'EarthSpace Full'!$A:$M,13,false)</f>
        <v>0.6666666667</v>
      </c>
      <c r="R68" s="8">
        <f>vlookup($A68,'Biology Full'!$A:$M,13,false)</f>
        <v>0.6666666667</v>
      </c>
      <c r="S68" s="8">
        <f>vlookup($A68,'Physics Full'!$A:$M,13,false)</f>
        <v>4</v>
      </c>
    </row>
    <row r="69">
      <c r="A69" s="3" t="s">
        <v>553</v>
      </c>
      <c r="B69" s="3" t="s">
        <v>557</v>
      </c>
      <c r="C69" s="3" t="s">
        <v>478</v>
      </c>
      <c r="D69" s="3">
        <v>6.0</v>
      </c>
      <c r="E69" s="3">
        <v>144.0</v>
      </c>
      <c r="F69" s="3">
        <v>20.0</v>
      </c>
      <c r="G69" s="3">
        <v>5.0</v>
      </c>
      <c r="H69" s="3">
        <v>0.0</v>
      </c>
      <c r="I69" s="3">
        <v>25.0</v>
      </c>
      <c r="J69" s="6">
        <v>0.1736111111111111</v>
      </c>
      <c r="K69" s="6">
        <v>0.8</v>
      </c>
      <c r="L69" s="3">
        <v>80.0</v>
      </c>
      <c r="M69" s="10">
        <v>13.333333333333334</v>
      </c>
      <c r="N69" s="8">
        <f>vlookup($A69,'X-Risk Full'!$A:$M,13,false)</f>
        <v>2</v>
      </c>
      <c r="O69" s="8">
        <f>vlookup($A69,'Math Full'!$A:$M,13,false)</f>
        <v>0</v>
      </c>
      <c r="P69" s="8">
        <f>vlookup($A69,'Chemistry Full'!$A:$M,13,false)</f>
        <v>2</v>
      </c>
      <c r="Q69" s="8">
        <f>vlookup($A69,'EarthSpace Full'!$A:$M,13,false)</f>
        <v>4.666666667</v>
      </c>
      <c r="R69" s="8">
        <f>vlookup($A69,'Biology Full'!$A:$M,13,false)</f>
        <v>0</v>
      </c>
      <c r="S69" s="8">
        <f>vlookup($A69,'Physics Full'!$A:$M,13,false)</f>
        <v>4.666666667</v>
      </c>
    </row>
    <row r="70">
      <c r="A70" s="3" t="s">
        <v>556</v>
      </c>
      <c r="B70" s="3" t="s">
        <v>477</v>
      </c>
      <c r="C70" s="3" t="s">
        <v>603</v>
      </c>
      <c r="D70" s="3">
        <v>4.0</v>
      </c>
      <c r="E70" s="3">
        <v>96.0</v>
      </c>
      <c r="F70" s="3">
        <v>13.0</v>
      </c>
      <c r="G70" s="3">
        <v>16.0</v>
      </c>
      <c r="H70" s="3">
        <v>0.0</v>
      </c>
      <c r="I70" s="3">
        <v>29.0</v>
      </c>
      <c r="J70" s="6">
        <v>0.3020833333333333</v>
      </c>
      <c r="K70" s="6">
        <v>0.4482758620689655</v>
      </c>
      <c r="L70" s="3">
        <v>52.0</v>
      </c>
      <c r="M70" s="10">
        <v>13.0</v>
      </c>
      <c r="N70" s="8">
        <f>vlookup($A70,'X-Risk Full'!$A:$M,13,false)</f>
        <v>1</v>
      </c>
      <c r="O70" s="8">
        <f>vlookup($A70,'Math Full'!$A:$M,13,false)</f>
        <v>1</v>
      </c>
      <c r="P70" s="8">
        <f>vlookup($A70,'Chemistry Full'!$A:$M,13,false)</f>
        <v>1</v>
      </c>
      <c r="Q70" s="8">
        <f>vlookup($A70,'EarthSpace Full'!$A:$M,13,false)</f>
        <v>5</v>
      </c>
      <c r="R70" s="8">
        <f>vlookup($A70,'Biology Full'!$A:$M,13,false)</f>
        <v>1</v>
      </c>
      <c r="S70" s="8">
        <f>vlookup($A70,'Physics Full'!$A:$M,13,false)</f>
        <v>4</v>
      </c>
    </row>
    <row r="71">
      <c r="A71" s="3" t="s">
        <v>558</v>
      </c>
      <c r="B71" s="3" t="s">
        <v>606</v>
      </c>
      <c r="C71" s="3" t="s">
        <v>607</v>
      </c>
      <c r="D71" s="3">
        <v>4.0</v>
      </c>
      <c r="E71" s="3">
        <v>96.0</v>
      </c>
      <c r="F71" s="3">
        <v>14.0</v>
      </c>
      <c r="G71" s="3">
        <v>5.0</v>
      </c>
      <c r="H71" s="3">
        <v>1.0</v>
      </c>
      <c r="I71" s="3">
        <v>20.0</v>
      </c>
      <c r="J71" s="6">
        <v>0.20833333333333334</v>
      </c>
      <c r="K71" s="6">
        <v>0.7</v>
      </c>
      <c r="L71" s="3">
        <v>52.0</v>
      </c>
      <c r="M71" s="10">
        <v>13.0</v>
      </c>
      <c r="N71" s="8">
        <f>vlookup($A71,'X-Risk Full'!$A:$M,13,false)</f>
        <v>2</v>
      </c>
      <c r="O71" s="8">
        <f>vlookup($A71,'Math Full'!$A:$M,13,false)</f>
        <v>2</v>
      </c>
      <c r="P71" s="8">
        <f>vlookup($A71,'Chemistry Full'!$A:$M,13,false)</f>
        <v>1</v>
      </c>
      <c r="Q71" s="8">
        <f>vlookup($A71,'EarthSpace Full'!$A:$M,13,false)</f>
        <v>3</v>
      </c>
      <c r="R71" s="8">
        <f>vlookup($A71,'Biology Full'!$A:$M,13,false)</f>
        <v>1</v>
      </c>
      <c r="S71" s="8">
        <f>vlookup($A71,'Physics Full'!$A:$M,13,false)</f>
        <v>4</v>
      </c>
    </row>
    <row r="72">
      <c r="A72" s="3" t="s">
        <v>562</v>
      </c>
      <c r="B72" s="3" t="s">
        <v>610</v>
      </c>
      <c r="C72" s="3" t="s">
        <v>611</v>
      </c>
      <c r="D72" s="3">
        <v>4.0</v>
      </c>
      <c r="E72" s="3">
        <v>96.0</v>
      </c>
      <c r="F72" s="3">
        <v>14.0</v>
      </c>
      <c r="G72" s="3">
        <v>7.0</v>
      </c>
      <c r="H72" s="3">
        <v>1.0</v>
      </c>
      <c r="I72" s="3">
        <v>22.0</v>
      </c>
      <c r="J72" s="6">
        <v>0.22916666666666666</v>
      </c>
      <c r="K72" s="6">
        <v>0.6363636363636364</v>
      </c>
      <c r="L72" s="3">
        <v>52.0</v>
      </c>
      <c r="M72" s="10">
        <v>13.0</v>
      </c>
      <c r="N72" s="8">
        <f>vlookup($A72,'X-Risk Full'!$A:$M,13,false)</f>
        <v>2</v>
      </c>
      <c r="O72" s="8">
        <f>vlookup($A72,'Math Full'!$A:$M,13,false)</f>
        <v>0</v>
      </c>
      <c r="P72" s="8">
        <f>vlookup($A72,'Chemistry Full'!$A:$M,13,false)</f>
        <v>5</v>
      </c>
      <c r="Q72" s="8">
        <f>vlookup($A72,'EarthSpace Full'!$A:$M,13,false)</f>
        <v>3</v>
      </c>
      <c r="R72" s="8">
        <f>vlookup($A72,'Biology Full'!$A:$M,13,false)</f>
        <v>3</v>
      </c>
      <c r="S72" s="8">
        <f>vlookup($A72,'Physics Full'!$A:$M,13,false)</f>
        <v>0</v>
      </c>
    </row>
    <row r="73">
      <c r="A73" s="3" t="s">
        <v>564</v>
      </c>
      <c r="B73" s="3" t="s">
        <v>613</v>
      </c>
      <c r="C73" s="3" t="s">
        <v>614</v>
      </c>
      <c r="D73" s="3">
        <v>4.0</v>
      </c>
      <c r="E73" s="3">
        <v>96.0</v>
      </c>
      <c r="F73" s="3">
        <v>17.0</v>
      </c>
      <c r="G73" s="3">
        <v>22.0</v>
      </c>
      <c r="H73" s="3">
        <v>4.0</v>
      </c>
      <c r="I73" s="3">
        <v>43.0</v>
      </c>
      <c r="J73" s="6">
        <v>0.4479166666666667</v>
      </c>
      <c r="K73" s="6">
        <v>0.3953488372093023</v>
      </c>
      <c r="L73" s="3">
        <v>52.0</v>
      </c>
      <c r="M73" s="10">
        <v>13.0</v>
      </c>
      <c r="N73" s="8">
        <f>vlookup($A73,'X-Risk Full'!$A:$M,13,false)</f>
        <v>3</v>
      </c>
      <c r="O73" s="8">
        <f>vlookup($A73,'Math Full'!$A:$M,13,false)</f>
        <v>5</v>
      </c>
      <c r="P73" s="8">
        <f>vlookup($A73,'Chemistry Full'!$A:$M,13,false)</f>
        <v>2</v>
      </c>
      <c r="Q73" s="8">
        <f>vlookup($A73,'EarthSpace Full'!$A:$M,13,false)</f>
        <v>1</v>
      </c>
      <c r="R73" s="8">
        <f>vlookup($A73,'Biology Full'!$A:$M,13,false)</f>
        <v>0</v>
      </c>
      <c r="S73" s="8">
        <f>vlookup($A73,'Physics Full'!$A:$M,13,false)</f>
        <v>2</v>
      </c>
    </row>
    <row r="74">
      <c r="A74" s="3" t="s">
        <v>568</v>
      </c>
      <c r="B74" s="3" t="s">
        <v>616</v>
      </c>
      <c r="C74" s="3" t="s">
        <v>617</v>
      </c>
      <c r="D74" s="3">
        <v>4.0</v>
      </c>
      <c r="E74" s="3">
        <v>96.0</v>
      </c>
      <c r="F74" s="3">
        <v>17.0</v>
      </c>
      <c r="G74" s="3">
        <v>9.0</v>
      </c>
      <c r="H74" s="3">
        <v>4.0</v>
      </c>
      <c r="I74" s="3">
        <v>30.0</v>
      </c>
      <c r="J74" s="6">
        <v>0.3125</v>
      </c>
      <c r="K74" s="6">
        <v>0.5666666666666667</v>
      </c>
      <c r="L74" s="3">
        <v>52.0</v>
      </c>
      <c r="M74" s="10">
        <v>13.0</v>
      </c>
      <c r="N74" s="8">
        <f>vlookup($A74,'X-Risk Full'!$A:$M,13,false)</f>
        <v>3</v>
      </c>
      <c r="O74" s="8">
        <f>vlookup($A74,'Math Full'!$A:$M,13,false)</f>
        <v>2</v>
      </c>
      <c r="P74" s="8">
        <f>vlookup($A74,'Chemistry Full'!$A:$M,13,false)</f>
        <v>4</v>
      </c>
      <c r="Q74" s="8">
        <f>vlookup($A74,'EarthSpace Full'!$A:$M,13,false)</f>
        <v>1</v>
      </c>
      <c r="R74" s="8">
        <f>vlookup($A74,'Biology Full'!$A:$M,13,false)</f>
        <v>3</v>
      </c>
      <c r="S74" s="8">
        <f>vlookup($A74,'Physics Full'!$A:$M,13,false)</f>
        <v>1</v>
      </c>
    </row>
    <row r="75">
      <c r="A75" s="3" t="s">
        <v>570</v>
      </c>
      <c r="B75" s="3" t="s">
        <v>559</v>
      </c>
      <c r="C75" s="3" t="s">
        <v>560</v>
      </c>
      <c r="D75" s="3">
        <v>9.0</v>
      </c>
      <c r="E75" s="3">
        <v>216.0</v>
      </c>
      <c r="F75" s="3">
        <v>32.0</v>
      </c>
      <c r="G75" s="3">
        <v>13.0</v>
      </c>
      <c r="H75" s="3">
        <v>3.0</v>
      </c>
      <c r="I75" s="3">
        <v>48.0</v>
      </c>
      <c r="J75" s="6">
        <v>0.2222222222222222</v>
      </c>
      <c r="K75" s="6">
        <v>0.6666666666666666</v>
      </c>
      <c r="L75" s="3">
        <v>116.0</v>
      </c>
      <c r="M75" s="10">
        <v>12.88888888888889</v>
      </c>
      <c r="N75" s="8">
        <f>vlookup($A75,'X-Risk Full'!$A:$M,13,false)</f>
        <v>1.777777778</v>
      </c>
      <c r="O75" s="8">
        <f>vlookup($A75,'Math Full'!$A:$M,13,false)</f>
        <v>0</v>
      </c>
      <c r="P75" s="8">
        <f>vlookup($A75,'Chemistry Full'!$A:$M,13,false)</f>
        <v>1.777777778</v>
      </c>
      <c r="Q75" s="8">
        <f>vlookup($A75,'EarthSpace Full'!$A:$M,13,false)</f>
        <v>1.777777778</v>
      </c>
      <c r="R75" s="8">
        <f>vlookup($A75,'Biology Full'!$A:$M,13,false)</f>
        <v>7.555555556</v>
      </c>
      <c r="S75" s="8">
        <f>vlookup($A75,'Physics Full'!$A:$M,13,false)</f>
        <v>0</v>
      </c>
    </row>
    <row r="76">
      <c r="A76" s="3" t="s">
        <v>573</v>
      </c>
      <c r="B76" s="3" t="s">
        <v>633</v>
      </c>
      <c r="C76" s="3" t="s">
        <v>634</v>
      </c>
      <c r="D76" s="3">
        <v>5.0</v>
      </c>
      <c r="E76" s="3">
        <v>120.0</v>
      </c>
      <c r="F76" s="3">
        <v>17.0</v>
      </c>
      <c r="G76" s="3">
        <v>22.0</v>
      </c>
      <c r="H76" s="3">
        <v>1.0</v>
      </c>
      <c r="I76" s="3">
        <v>40.0</v>
      </c>
      <c r="J76" s="6">
        <v>0.3333333333333333</v>
      </c>
      <c r="K76" s="6">
        <v>0.425</v>
      </c>
      <c r="L76" s="3">
        <v>64.0</v>
      </c>
      <c r="M76" s="10">
        <v>12.8</v>
      </c>
      <c r="N76" s="8">
        <f>vlookup($A76,'X-Risk Full'!$A:$M,13,false)</f>
        <v>2.4</v>
      </c>
      <c r="O76" s="8">
        <f>vlookup($A76,'Math Full'!$A:$M,13,false)</f>
        <v>1.6</v>
      </c>
      <c r="P76" s="8">
        <f>vlookup($A76,'Chemistry Full'!$A:$M,13,false)</f>
        <v>1.6</v>
      </c>
      <c r="Q76" s="8">
        <f>vlookup($A76,'EarthSpace Full'!$A:$M,13,false)</f>
        <v>2.4</v>
      </c>
      <c r="R76" s="8">
        <f>vlookup($A76,'Biology Full'!$A:$M,13,false)</f>
        <v>2.4</v>
      </c>
      <c r="S76" s="8">
        <f>vlookup($A76,'Physics Full'!$A:$M,13,false)</f>
        <v>2.4</v>
      </c>
    </row>
    <row r="77">
      <c r="A77" s="3" t="s">
        <v>574</v>
      </c>
      <c r="B77" s="3" t="s">
        <v>563</v>
      </c>
      <c r="C77" s="3" t="s">
        <v>431</v>
      </c>
      <c r="D77" s="3">
        <v>6.0</v>
      </c>
      <c r="E77" s="3">
        <v>144.0</v>
      </c>
      <c r="F77" s="3">
        <v>19.0</v>
      </c>
      <c r="G77" s="3">
        <v>2.0</v>
      </c>
      <c r="H77" s="3">
        <v>0.0</v>
      </c>
      <c r="I77" s="3">
        <v>21.0</v>
      </c>
      <c r="J77" s="6">
        <v>0.14583333333333334</v>
      </c>
      <c r="K77" s="6">
        <v>0.9047619047619048</v>
      </c>
      <c r="L77" s="3">
        <v>76.0</v>
      </c>
      <c r="M77" s="10">
        <v>12.666666666666666</v>
      </c>
      <c r="N77" s="8">
        <f>vlookup($A77,'X-Risk Full'!$A:$M,13,false)</f>
        <v>0.6666666667</v>
      </c>
      <c r="O77" s="8">
        <f>vlookup($A77,'Math Full'!$A:$M,13,false)</f>
        <v>11.33333333</v>
      </c>
      <c r="P77" s="8">
        <f>vlookup($A77,'Chemistry Full'!$A:$M,13,false)</f>
        <v>0</v>
      </c>
      <c r="Q77" s="8">
        <f>vlookup($A77,'EarthSpace Full'!$A:$M,13,false)</f>
        <v>0</v>
      </c>
      <c r="R77" s="8">
        <f>vlookup($A77,'Biology Full'!$A:$M,13,false)</f>
        <v>0</v>
      </c>
      <c r="S77" s="8">
        <f>vlookup($A77,'Physics Full'!$A:$M,13,false)</f>
        <v>0.6666666667</v>
      </c>
    </row>
    <row r="78">
      <c r="A78" s="3" t="s">
        <v>576</v>
      </c>
      <c r="B78" s="3" t="s">
        <v>590</v>
      </c>
      <c r="C78" s="3" t="s">
        <v>490</v>
      </c>
      <c r="D78" s="3">
        <v>6.0</v>
      </c>
      <c r="E78" s="3">
        <v>144.0</v>
      </c>
      <c r="F78" s="3">
        <v>20.0</v>
      </c>
      <c r="G78" s="3">
        <v>5.0</v>
      </c>
      <c r="H78" s="3">
        <v>1.0</v>
      </c>
      <c r="I78" s="3">
        <v>26.0</v>
      </c>
      <c r="J78" s="6">
        <v>0.18055555555555555</v>
      </c>
      <c r="K78" s="6">
        <v>0.7692307692307693</v>
      </c>
      <c r="L78" s="3">
        <v>76.0</v>
      </c>
      <c r="M78" s="10">
        <v>12.666666666666666</v>
      </c>
      <c r="N78" s="8">
        <f>vlookup($A78,'X-Risk Full'!$A:$M,13,false)</f>
        <v>0</v>
      </c>
      <c r="O78" s="8">
        <f>vlookup($A78,'Math Full'!$A:$M,13,false)</f>
        <v>5.333333333</v>
      </c>
      <c r="P78" s="8">
        <f>vlookup($A78,'Chemistry Full'!$A:$M,13,false)</f>
        <v>0</v>
      </c>
      <c r="Q78" s="8">
        <f>vlookup($A78,'EarthSpace Full'!$A:$M,13,false)</f>
        <v>0</v>
      </c>
      <c r="R78" s="8">
        <f>vlookup($A78,'Biology Full'!$A:$M,13,false)</f>
        <v>0.6666666667</v>
      </c>
      <c r="S78" s="8">
        <f>vlookup($A78,'Physics Full'!$A:$M,13,false)</f>
        <v>6.666666667</v>
      </c>
    </row>
    <row r="79">
      <c r="A79" s="3" t="s">
        <v>45</v>
      </c>
      <c r="B79" s="3" t="s">
        <v>506</v>
      </c>
      <c r="C79" s="3" t="s">
        <v>507</v>
      </c>
      <c r="D79" s="3">
        <v>6.0</v>
      </c>
      <c r="E79" s="3">
        <v>144.0</v>
      </c>
      <c r="F79" s="3">
        <v>26.0</v>
      </c>
      <c r="G79" s="3">
        <v>9.0</v>
      </c>
      <c r="H79" s="3">
        <v>2.0</v>
      </c>
      <c r="I79" s="3">
        <v>37.0</v>
      </c>
      <c r="J79" s="6">
        <v>0.2569444444444444</v>
      </c>
      <c r="K79" s="6">
        <v>0.7027027027027027</v>
      </c>
      <c r="L79" s="3">
        <v>96.0</v>
      </c>
      <c r="M79" s="10">
        <v>16.0</v>
      </c>
      <c r="N79" s="8">
        <f>vlookup($A79,'X-Risk Full'!$A:$M,13,false)</f>
        <v>4</v>
      </c>
      <c r="O79" s="8">
        <f>vlookup($A79,'Math Full'!$A:$M,13,false)</f>
        <v>2</v>
      </c>
      <c r="P79" s="8">
        <f>vlookup($A79,'Chemistry Full'!$A:$M,13,false)</f>
        <v>8.666666667</v>
      </c>
      <c r="Q79" s="8">
        <f>vlookup($A79,'EarthSpace Full'!$A:$M,13,false)</f>
        <v>0.6666666667</v>
      </c>
      <c r="R79" s="8">
        <f>vlookup($A79,'Biology Full'!$A:$M,13,false)</f>
        <v>0</v>
      </c>
      <c r="S79" s="8">
        <f>vlookup($A79,'Physics Full'!$A:$M,13,false)</f>
        <v>0.6666666667</v>
      </c>
    </row>
    <row r="80">
      <c r="A80" s="3" t="s">
        <v>583</v>
      </c>
      <c r="B80" s="3" t="s">
        <v>592</v>
      </c>
      <c r="C80" s="3" t="s">
        <v>463</v>
      </c>
      <c r="D80" s="3">
        <v>7.0</v>
      </c>
      <c r="E80" s="3">
        <v>168.0</v>
      </c>
      <c r="F80" s="3">
        <v>23.0</v>
      </c>
      <c r="G80" s="3">
        <v>8.0</v>
      </c>
      <c r="H80" s="3">
        <v>1.0</v>
      </c>
      <c r="I80" s="3">
        <v>32.0</v>
      </c>
      <c r="J80" s="6">
        <v>0.19047619047619047</v>
      </c>
      <c r="K80" s="6">
        <v>0.71875</v>
      </c>
      <c r="L80" s="3">
        <v>88.0</v>
      </c>
      <c r="M80" s="10">
        <v>12.571428571428571</v>
      </c>
      <c r="N80" s="8">
        <f>vlookup($A80,'X-Risk Full'!$A:$M,13,false)</f>
        <v>2.285714286</v>
      </c>
      <c r="O80" s="8">
        <f>vlookup($A80,'Math Full'!$A:$M,13,false)</f>
        <v>0</v>
      </c>
      <c r="P80" s="8">
        <f>vlookup($A80,'Chemistry Full'!$A:$M,13,false)</f>
        <v>5.714285714</v>
      </c>
      <c r="Q80" s="8">
        <f>vlookup($A80,'EarthSpace Full'!$A:$M,13,false)</f>
        <v>2.285714286</v>
      </c>
      <c r="R80" s="8">
        <f>vlookup($A80,'Biology Full'!$A:$M,13,false)</f>
        <v>1.714285714</v>
      </c>
      <c r="S80" s="8">
        <f>vlookup($A80,'Physics Full'!$A:$M,13,false)</f>
        <v>0.5714285714</v>
      </c>
    </row>
    <row r="81">
      <c r="A81" s="3" t="s">
        <v>541</v>
      </c>
      <c r="B81" s="3" t="s">
        <v>665</v>
      </c>
      <c r="C81" s="3" t="s">
        <v>481</v>
      </c>
      <c r="D81" s="3">
        <v>7.0</v>
      </c>
      <c r="E81" s="3">
        <v>168.0</v>
      </c>
      <c r="F81" s="3">
        <v>35.0</v>
      </c>
      <c r="G81" s="3">
        <v>10.0</v>
      </c>
      <c r="H81" s="3">
        <v>10.0</v>
      </c>
      <c r="I81" s="3">
        <v>55.0</v>
      </c>
      <c r="J81" s="6">
        <v>0.3273809523809524</v>
      </c>
      <c r="K81" s="6">
        <v>0.6363636363636364</v>
      </c>
      <c r="L81" s="3">
        <v>100.0</v>
      </c>
      <c r="M81" s="10">
        <v>14.285714285714286</v>
      </c>
      <c r="N81" s="8">
        <f>vlookup($A81,'X-Risk Full'!$A:$M,13,false)</f>
        <v>-1.142857143</v>
      </c>
      <c r="O81" s="8">
        <f>vlookup($A81,'Math Full'!$A:$M,13,false)</f>
        <v>8.571428571</v>
      </c>
      <c r="P81" s="8">
        <f>vlookup($A81,'Chemistry Full'!$A:$M,13,false)</f>
        <v>0.5714285714</v>
      </c>
      <c r="Q81" s="8">
        <f>vlookup($A81,'EarthSpace Full'!$A:$M,13,false)</f>
        <v>1.142857143</v>
      </c>
      <c r="R81" s="8">
        <f>vlookup($A81,'Biology Full'!$A:$M,13,false)</f>
        <v>-0.5714285714</v>
      </c>
      <c r="S81" s="8">
        <f>vlookup($A81,'Physics Full'!$A:$M,13,false)</f>
        <v>5.714285714</v>
      </c>
    </row>
    <row r="82">
      <c r="A82" s="3" t="s">
        <v>587</v>
      </c>
      <c r="B82" s="3" t="s">
        <v>588</v>
      </c>
      <c r="C82" s="3" t="s">
        <v>630</v>
      </c>
      <c r="D82" s="3">
        <v>8.0</v>
      </c>
      <c r="E82" s="3">
        <v>192.0</v>
      </c>
      <c r="F82" s="3">
        <v>28.0</v>
      </c>
      <c r="G82" s="3">
        <v>17.0</v>
      </c>
      <c r="H82" s="3">
        <v>3.0</v>
      </c>
      <c r="I82" s="3">
        <v>48.0</v>
      </c>
      <c r="J82" s="6">
        <v>0.25</v>
      </c>
      <c r="K82" s="6">
        <v>0.5833333333333334</v>
      </c>
      <c r="L82" s="3">
        <v>100.0</v>
      </c>
      <c r="M82" s="10">
        <v>12.5</v>
      </c>
      <c r="N82" s="8">
        <f>vlookup($A82,'X-Risk Full'!$A:$M,13,false)</f>
        <v>4</v>
      </c>
      <c r="O82" s="8">
        <f>vlookup($A82,'Math Full'!$A:$M,13,false)</f>
        <v>1.5</v>
      </c>
      <c r="P82" s="8">
        <f>vlookup($A82,'Chemistry Full'!$A:$M,13,false)</f>
        <v>0</v>
      </c>
      <c r="Q82" s="8">
        <f>vlookup($A82,'EarthSpace Full'!$A:$M,13,false)</f>
        <v>7.5</v>
      </c>
      <c r="R82" s="8">
        <f>vlookup($A82,'Biology Full'!$A:$M,13,false)</f>
        <v>-0.5</v>
      </c>
      <c r="S82" s="8">
        <f>vlookup($A82,'Physics Full'!$A:$M,13,false)</f>
        <v>0</v>
      </c>
    </row>
    <row r="83">
      <c r="A83" s="3" t="s">
        <v>589</v>
      </c>
      <c r="B83" s="3" t="s">
        <v>641</v>
      </c>
      <c r="C83" s="3" t="s">
        <v>642</v>
      </c>
      <c r="D83" s="3">
        <v>4.0</v>
      </c>
      <c r="E83" s="3">
        <v>96.0</v>
      </c>
      <c r="F83" s="3">
        <v>12.0</v>
      </c>
      <c r="G83" s="3">
        <v>13.0</v>
      </c>
      <c r="H83" s="3">
        <v>0.0</v>
      </c>
      <c r="I83" s="3">
        <v>25.0</v>
      </c>
      <c r="J83" s="6">
        <v>0.2604166666666667</v>
      </c>
      <c r="K83" s="6">
        <v>0.48</v>
      </c>
      <c r="L83" s="3">
        <v>48.0</v>
      </c>
      <c r="M83" s="10">
        <v>12.0</v>
      </c>
      <c r="N83" s="8">
        <f>vlookup($A83,'X-Risk Full'!$A:$M,13,false)</f>
        <v>5</v>
      </c>
      <c r="O83" s="8">
        <f>vlookup($A83,'Math Full'!$A:$M,13,false)</f>
        <v>1</v>
      </c>
      <c r="P83" s="8">
        <f>vlookup($A83,'Chemistry Full'!$A:$M,13,false)</f>
        <v>1</v>
      </c>
      <c r="Q83" s="8">
        <f>vlookup($A83,'EarthSpace Full'!$A:$M,13,false)</f>
        <v>3</v>
      </c>
      <c r="R83" s="8">
        <f>vlookup($A83,'Biology Full'!$A:$M,13,false)</f>
        <v>2</v>
      </c>
      <c r="S83" s="8">
        <f>vlookup($A83,'Physics Full'!$A:$M,13,false)</f>
        <v>0</v>
      </c>
    </row>
    <row r="84">
      <c r="A84" s="3" t="s">
        <v>591</v>
      </c>
      <c r="B84" s="3" t="s">
        <v>644</v>
      </c>
      <c r="C84" s="3" t="s">
        <v>645</v>
      </c>
      <c r="D84" s="3">
        <v>4.0</v>
      </c>
      <c r="E84" s="3">
        <v>96.0</v>
      </c>
      <c r="F84" s="3">
        <v>12.0</v>
      </c>
      <c r="G84" s="3">
        <v>15.0</v>
      </c>
      <c r="H84" s="3">
        <v>0.0</v>
      </c>
      <c r="I84" s="3">
        <v>27.0</v>
      </c>
      <c r="J84" s="6">
        <v>0.28125</v>
      </c>
      <c r="K84" s="6">
        <v>0.4444444444444444</v>
      </c>
      <c r="L84" s="3">
        <v>48.0</v>
      </c>
      <c r="M84" s="10">
        <v>12.0</v>
      </c>
      <c r="N84" s="8">
        <f>vlookup($A84,'X-Risk Full'!$A:$M,13,false)</f>
        <v>1</v>
      </c>
      <c r="O84" s="8">
        <f>vlookup($A84,'Math Full'!$A:$M,13,false)</f>
        <v>2</v>
      </c>
      <c r="P84" s="8">
        <f>vlookup($A84,'Chemistry Full'!$A:$M,13,false)</f>
        <v>3</v>
      </c>
      <c r="Q84" s="8">
        <f>vlookup($A84,'EarthSpace Full'!$A:$M,13,false)</f>
        <v>3</v>
      </c>
      <c r="R84" s="8">
        <f>vlookup($A84,'Biology Full'!$A:$M,13,false)</f>
        <v>1</v>
      </c>
      <c r="S84" s="8">
        <f>vlookup($A84,'Physics Full'!$A:$M,13,false)</f>
        <v>2</v>
      </c>
    </row>
    <row r="85">
      <c r="A85" s="3" t="s">
        <v>593</v>
      </c>
      <c r="B85" s="3" t="s">
        <v>410</v>
      </c>
      <c r="C85" s="3" t="s">
        <v>646</v>
      </c>
      <c r="D85" s="3">
        <v>4.0</v>
      </c>
      <c r="E85" s="3">
        <v>96.0</v>
      </c>
      <c r="F85" s="3">
        <v>16.0</v>
      </c>
      <c r="G85" s="3">
        <v>22.0</v>
      </c>
      <c r="H85" s="3">
        <v>4.0</v>
      </c>
      <c r="I85" s="3">
        <v>42.0</v>
      </c>
      <c r="J85" s="6">
        <v>0.4375</v>
      </c>
      <c r="K85" s="6">
        <v>0.38095238095238093</v>
      </c>
      <c r="L85" s="3">
        <v>48.0</v>
      </c>
      <c r="M85" s="10">
        <v>12.0</v>
      </c>
      <c r="N85" s="8">
        <f>vlookup($A85,'X-Risk Full'!$A:$M,13,false)</f>
        <v>5</v>
      </c>
      <c r="O85" s="8">
        <f>vlookup($A85,'Math Full'!$A:$M,13,false)</f>
        <v>2</v>
      </c>
      <c r="P85" s="8">
        <f>vlookup($A85,'Chemistry Full'!$A:$M,13,false)</f>
        <v>3</v>
      </c>
      <c r="Q85" s="8">
        <f>vlookup($A85,'EarthSpace Full'!$A:$M,13,false)</f>
        <v>0</v>
      </c>
      <c r="R85" s="8">
        <f>vlookup($A85,'Biology Full'!$A:$M,13,false)</f>
        <v>1</v>
      </c>
      <c r="S85" s="8">
        <f>vlookup($A85,'Physics Full'!$A:$M,13,false)</f>
        <v>1</v>
      </c>
    </row>
    <row r="86">
      <c r="A86" s="3" t="s">
        <v>596</v>
      </c>
      <c r="B86" s="3" t="s">
        <v>648</v>
      </c>
      <c r="C86" s="3" t="s">
        <v>585</v>
      </c>
      <c r="D86" s="3">
        <v>4.0</v>
      </c>
      <c r="E86" s="3">
        <v>96.0</v>
      </c>
      <c r="F86" s="3">
        <v>13.0</v>
      </c>
      <c r="G86" s="3">
        <v>10.0</v>
      </c>
      <c r="H86" s="3">
        <v>1.0</v>
      </c>
      <c r="I86" s="3">
        <v>24.0</v>
      </c>
      <c r="J86" s="6">
        <v>0.25</v>
      </c>
      <c r="K86" s="6">
        <v>0.5416666666666666</v>
      </c>
      <c r="L86" s="3">
        <v>48.0</v>
      </c>
      <c r="M86" s="10">
        <v>12.0</v>
      </c>
      <c r="N86" s="8">
        <f>vlookup($A86,'X-Risk Full'!$A:$M,13,false)</f>
        <v>2</v>
      </c>
      <c r="O86" s="8">
        <f>vlookup($A86,'Math Full'!$A:$M,13,false)</f>
        <v>2</v>
      </c>
      <c r="P86" s="8">
        <f>vlookup($A86,'Chemistry Full'!$A:$M,13,false)</f>
        <v>1</v>
      </c>
      <c r="Q86" s="8">
        <f>vlookup($A86,'EarthSpace Full'!$A:$M,13,false)</f>
        <v>1</v>
      </c>
      <c r="R86" s="8">
        <f>vlookup($A86,'Biology Full'!$A:$M,13,false)</f>
        <v>4</v>
      </c>
      <c r="S86" s="8">
        <f>vlookup($A86,'Physics Full'!$A:$M,13,false)</f>
        <v>2</v>
      </c>
    </row>
    <row r="87">
      <c r="A87" s="3" t="s">
        <v>597</v>
      </c>
      <c r="B87" s="3" t="s">
        <v>650</v>
      </c>
      <c r="C87" s="3" t="s">
        <v>581</v>
      </c>
      <c r="D87" s="3">
        <v>4.0</v>
      </c>
      <c r="E87" s="3">
        <v>96.0</v>
      </c>
      <c r="F87" s="3">
        <v>13.0</v>
      </c>
      <c r="G87" s="3">
        <v>10.0</v>
      </c>
      <c r="H87" s="3">
        <v>1.0</v>
      </c>
      <c r="I87" s="3">
        <v>24.0</v>
      </c>
      <c r="J87" s="6">
        <v>0.25</v>
      </c>
      <c r="K87" s="6">
        <v>0.5416666666666666</v>
      </c>
      <c r="L87" s="3">
        <v>48.0</v>
      </c>
      <c r="M87" s="10">
        <v>12.0</v>
      </c>
      <c r="N87" s="8">
        <f>vlookup($A87,'X-Risk Full'!$A:$M,13,false)</f>
        <v>2</v>
      </c>
      <c r="O87" s="8">
        <f>vlookup($A87,'Math Full'!$A:$M,13,false)</f>
        <v>0</v>
      </c>
      <c r="P87" s="8">
        <f>vlookup($A87,'Chemistry Full'!$A:$M,13,false)</f>
        <v>3</v>
      </c>
      <c r="Q87" s="8">
        <f>vlookup($A87,'EarthSpace Full'!$A:$M,13,false)</f>
        <v>3</v>
      </c>
      <c r="R87" s="8">
        <f>vlookup($A87,'Biology Full'!$A:$M,13,false)</f>
        <v>4</v>
      </c>
      <c r="S87" s="8">
        <f>vlookup($A87,'Physics Full'!$A:$M,13,false)</f>
        <v>0</v>
      </c>
    </row>
    <row r="88">
      <c r="A88" s="3" t="s">
        <v>599</v>
      </c>
      <c r="B88" s="3" t="s">
        <v>498</v>
      </c>
      <c r="C88" s="3" t="s">
        <v>520</v>
      </c>
      <c r="D88" s="3">
        <v>8.0</v>
      </c>
      <c r="E88" s="3">
        <v>192.0</v>
      </c>
      <c r="F88" s="3">
        <v>25.0</v>
      </c>
      <c r="G88" s="3">
        <v>30.0</v>
      </c>
      <c r="H88" s="3">
        <v>1.0</v>
      </c>
      <c r="I88" s="3">
        <v>56.0</v>
      </c>
      <c r="J88" s="6">
        <v>0.2916666666666667</v>
      </c>
      <c r="K88" s="6">
        <v>0.44642857142857145</v>
      </c>
      <c r="L88" s="3">
        <v>96.0</v>
      </c>
      <c r="M88" s="10">
        <v>12.0</v>
      </c>
      <c r="N88" s="8">
        <f>vlookup($A88,'X-Risk Full'!$A:$M,13,false)</f>
        <v>2</v>
      </c>
      <c r="O88" s="8">
        <f>vlookup($A88,'Math Full'!$A:$M,13,false)</f>
        <v>4.5</v>
      </c>
      <c r="P88" s="8">
        <f>vlookup($A88,'Chemistry Full'!$A:$M,13,false)</f>
        <v>1</v>
      </c>
      <c r="Q88" s="8">
        <f>vlookup($A88,'EarthSpace Full'!$A:$M,13,false)</f>
        <v>2.5</v>
      </c>
      <c r="R88" s="8">
        <f>vlookup($A88,'Biology Full'!$A:$M,13,false)</f>
        <v>1</v>
      </c>
      <c r="S88" s="8">
        <f>vlookup($A88,'Physics Full'!$A:$M,13,false)</f>
        <v>1</v>
      </c>
    </row>
    <row r="89">
      <c r="A89" s="3" t="s">
        <v>552</v>
      </c>
      <c r="B89" s="3" t="s">
        <v>619</v>
      </c>
      <c r="C89" s="3" t="s">
        <v>411</v>
      </c>
      <c r="D89" s="3">
        <v>5.0</v>
      </c>
      <c r="E89" s="3">
        <v>120.0</v>
      </c>
      <c r="F89" s="3">
        <v>15.0</v>
      </c>
      <c r="G89" s="3">
        <v>3.0</v>
      </c>
      <c r="H89" s="3">
        <v>0.0</v>
      </c>
      <c r="I89" s="3">
        <v>18.0</v>
      </c>
      <c r="J89" s="6">
        <v>0.15</v>
      </c>
      <c r="K89" s="6">
        <v>0.8333333333333334</v>
      </c>
      <c r="L89" s="3">
        <v>60.0</v>
      </c>
      <c r="M89" s="10">
        <v>12.0</v>
      </c>
      <c r="N89" s="8">
        <f>vlookup($A89,'X-Risk Full'!$A:$M,13,false)</f>
        <v>2.4</v>
      </c>
      <c r="O89" s="8">
        <f>vlookup($A89,'Math Full'!$A:$M,13,false)</f>
        <v>6.4</v>
      </c>
      <c r="P89" s="8">
        <f>vlookup($A89,'Chemistry Full'!$A:$M,13,false)</f>
        <v>0.8</v>
      </c>
      <c r="Q89" s="8">
        <f>vlookup($A89,'EarthSpace Full'!$A:$M,13,false)</f>
        <v>0</v>
      </c>
      <c r="R89" s="8">
        <f>vlookup($A89,'Biology Full'!$A:$M,13,false)</f>
        <v>0</v>
      </c>
      <c r="S89" s="8">
        <f>vlookup($A89,'Physics Full'!$A:$M,13,false)</f>
        <v>2.4</v>
      </c>
    </row>
    <row r="90">
      <c r="A90" s="3" t="s">
        <v>605</v>
      </c>
      <c r="B90" s="3" t="s">
        <v>519</v>
      </c>
      <c r="C90" s="3" t="s">
        <v>520</v>
      </c>
      <c r="D90" s="3">
        <v>8.0</v>
      </c>
      <c r="E90" s="3">
        <v>192.0</v>
      </c>
      <c r="F90" s="3">
        <v>27.0</v>
      </c>
      <c r="G90" s="3">
        <v>11.0</v>
      </c>
      <c r="H90" s="3">
        <v>3.0</v>
      </c>
      <c r="I90" s="3">
        <v>41.0</v>
      </c>
      <c r="J90" s="6">
        <v>0.21354166666666666</v>
      </c>
      <c r="K90" s="6">
        <v>0.6585365853658537</v>
      </c>
      <c r="L90" s="3">
        <v>96.0</v>
      </c>
      <c r="M90" s="10">
        <v>12.0</v>
      </c>
      <c r="N90" s="8">
        <f>vlookup($A90,'X-Risk Full'!$A:$M,13,false)</f>
        <v>1.5</v>
      </c>
      <c r="O90" s="8">
        <f>vlookup($A90,'Math Full'!$A:$M,13,false)</f>
        <v>1.5</v>
      </c>
      <c r="P90" s="8">
        <f>vlookup($A90,'Chemistry Full'!$A:$M,13,false)</f>
        <v>4.5</v>
      </c>
      <c r="Q90" s="8">
        <f>vlookup($A90,'EarthSpace Full'!$A:$M,13,false)</f>
        <v>1.5</v>
      </c>
      <c r="R90" s="8">
        <f>vlookup($A90,'Biology Full'!$A:$M,13,false)</f>
        <v>0.5</v>
      </c>
      <c r="S90" s="8">
        <f>vlookup($A90,'Physics Full'!$A:$M,13,false)</f>
        <v>2.5</v>
      </c>
    </row>
    <row r="91">
      <c r="A91" s="3" t="s">
        <v>609</v>
      </c>
      <c r="B91" s="3" t="s">
        <v>565</v>
      </c>
      <c r="C91" s="3" t="s">
        <v>434</v>
      </c>
      <c r="D91" s="3">
        <v>8.0</v>
      </c>
      <c r="E91" s="3">
        <v>192.0</v>
      </c>
      <c r="F91" s="3">
        <v>27.0</v>
      </c>
      <c r="G91" s="3">
        <v>5.0</v>
      </c>
      <c r="H91" s="3">
        <v>3.0</v>
      </c>
      <c r="I91" s="3">
        <v>35.0</v>
      </c>
      <c r="J91" s="6">
        <v>0.18229166666666666</v>
      </c>
      <c r="K91" s="6">
        <v>0.7714285714285715</v>
      </c>
      <c r="L91" s="3">
        <v>96.0</v>
      </c>
      <c r="M91" s="10">
        <v>12.0</v>
      </c>
      <c r="N91" s="8">
        <f>vlookup($A91,'X-Risk Full'!$A:$M,13,false)</f>
        <v>3</v>
      </c>
      <c r="O91" s="8">
        <f>vlookup($A91,'Math Full'!$A:$M,13,false)</f>
        <v>-0.5</v>
      </c>
      <c r="P91" s="8">
        <f>vlookup($A91,'Chemistry Full'!$A:$M,13,false)</f>
        <v>4</v>
      </c>
      <c r="Q91" s="8">
        <f>vlookup($A91,'EarthSpace Full'!$A:$M,13,false)</f>
        <v>5.5</v>
      </c>
      <c r="R91" s="8">
        <f>vlookup($A91,'Biology Full'!$A:$M,13,false)</f>
        <v>0</v>
      </c>
      <c r="S91" s="8">
        <f>vlookup($A91,'Physics Full'!$A:$M,13,false)</f>
        <v>0</v>
      </c>
    </row>
    <row r="92">
      <c r="A92" s="3" t="s">
        <v>612</v>
      </c>
      <c r="B92" s="3" t="s">
        <v>498</v>
      </c>
      <c r="C92" s="3" t="s">
        <v>523</v>
      </c>
      <c r="D92" s="3">
        <v>11.0</v>
      </c>
      <c r="E92" s="3">
        <v>264.0</v>
      </c>
      <c r="F92" s="3">
        <v>35.0</v>
      </c>
      <c r="G92" s="3">
        <v>16.0</v>
      </c>
      <c r="H92" s="3">
        <v>3.0</v>
      </c>
      <c r="I92" s="3">
        <v>54.0</v>
      </c>
      <c r="J92" s="6">
        <v>0.20454545454545456</v>
      </c>
      <c r="K92" s="6">
        <v>0.6481481481481481</v>
      </c>
      <c r="L92" s="3">
        <v>128.0</v>
      </c>
      <c r="M92" s="10">
        <v>11.636363636363637</v>
      </c>
      <c r="N92" s="8">
        <f>vlookup($A92,'X-Risk Full'!$A:$M,13,false)</f>
        <v>1.090909091</v>
      </c>
      <c r="O92" s="8">
        <f>vlookup($A92,'Math Full'!$A:$M,13,false)</f>
        <v>5.090909091</v>
      </c>
      <c r="P92" s="8">
        <f>vlookup($A92,'Chemistry Full'!$A:$M,13,false)</f>
        <v>0</v>
      </c>
      <c r="Q92" s="8">
        <f>vlookup($A92,'EarthSpace Full'!$A:$M,13,false)</f>
        <v>1.090909091</v>
      </c>
      <c r="R92" s="8">
        <f>vlookup($A92,'Biology Full'!$A:$M,13,false)</f>
        <v>0.3636363636</v>
      </c>
      <c r="S92" s="8">
        <f>vlookup($A92,'Physics Full'!$A:$M,13,false)</f>
        <v>4</v>
      </c>
    </row>
    <row r="93">
      <c r="A93" s="3" t="s">
        <v>615</v>
      </c>
      <c r="B93" s="3" t="s">
        <v>509</v>
      </c>
      <c r="C93" s="3" t="s">
        <v>428</v>
      </c>
      <c r="D93" s="3">
        <v>8.0</v>
      </c>
      <c r="E93" s="3">
        <v>192.0</v>
      </c>
      <c r="F93" s="3">
        <v>25.0</v>
      </c>
      <c r="G93" s="3">
        <v>6.0</v>
      </c>
      <c r="H93" s="3">
        <v>2.0</v>
      </c>
      <c r="I93" s="3">
        <v>33.0</v>
      </c>
      <c r="J93" s="6">
        <v>0.171875</v>
      </c>
      <c r="K93" s="6">
        <v>0.7575757575757576</v>
      </c>
      <c r="L93" s="3">
        <v>92.0</v>
      </c>
      <c r="M93" s="10">
        <v>11.5</v>
      </c>
      <c r="N93" s="8">
        <f>vlookup($A93,'X-Risk Full'!$A:$M,13,false)</f>
        <v>2</v>
      </c>
      <c r="O93" s="8">
        <f>vlookup($A93,'Math Full'!$A:$M,13,false)</f>
        <v>4.5</v>
      </c>
      <c r="P93" s="8">
        <f>vlookup($A93,'Chemistry Full'!$A:$M,13,false)</f>
        <v>0</v>
      </c>
      <c r="Q93" s="8">
        <f>vlookup($A93,'EarthSpace Full'!$A:$M,13,false)</f>
        <v>0</v>
      </c>
      <c r="R93" s="8">
        <f>vlookup($A93,'Biology Full'!$A:$M,13,false)</f>
        <v>1</v>
      </c>
      <c r="S93" s="8">
        <f>vlookup($A93,'Physics Full'!$A:$M,13,false)</f>
        <v>4</v>
      </c>
    </row>
    <row r="94">
      <c r="A94" s="3" t="s">
        <v>618</v>
      </c>
      <c r="B94" s="3" t="s">
        <v>621</v>
      </c>
      <c r="C94" s="3" t="s">
        <v>434</v>
      </c>
      <c r="D94" s="3">
        <v>8.0</v>
      </c>
      <c r="E94" s="3">
        <v>192.0</v>
      </c>
      <c r="F94" s="3">
        <v>26.0</v>
      </c>
      <c r="G94" s="3">
        <v>7.0</v>
      </c>
      <c r="H94" s="3">
        <v>3.0</v>
      </c>
      <c r="I94" s="3">
        <v>36.0</v>
      </c>
      <c r="J94" s="6">
        <v>0.1875</v>
      </c>
      <c r="K94" s="6">
        <v>0.7222222222222222</v>
      </c>
      <c r="L94" s="3">
        <v>92.0</v>
      </c>
      <c r="M94" s="10">
        <v>11.5</v>
      </c>
      <c r="N94" s="8">
        <f>vlookup($A94,'X-Risk Full'!$A:$M,13,false)</f>
        <v>2</v>
      </c>
      <c r="O94" s="8">
        <f>vlookup($A94,'Math Full'!$A:$M,13,false)</f>
        <v>6.5</v>
      </c>
      <c r="P94" s="8">
        <f>vlookup($A94,'Chemistry Full'!$A:$M,13,false)</f>
        <v>0</v>
      </c>
      <c r="Q94" s="8">
        <f>vlookup($A94,'EarthSpace Full'!$A:$M,13,false)</f>
        <v>2.5</v>
      </c>
      <c r="R94" s="8">
        <f>vlookup($A94,'Biology Full'!$A:$M,13,false)</f>
        <v>0</v>
      </c>
      <c r="S94" s="8">
        <f>vlookup($A94,'Physics Full'!$A:$M,13,false)</f>
        <v>0.5</v>
      </c>
    </row>
    <row r="95">
      <c r="A95" s="3" t="s">
        <v>250</v>
      </c>
      <c r="B95" s="3" t="s">
        <v>462</v>
      </c>
      <c r="C95" s="3" t="s">
        <v>463</v>
      </c>
      <c r="D95" s="3">
        <v>7.0</v>
      </c>
      <c r="E95" s="3">
        <v>168.0</v>
      </c>
      <c r="F95" s="3">
        <v>32.0</v>
      </c>
      <c r="G95" s="3">
        <v>11.0</v>
      </c>
      <c r="H95" s="3">
        <v>4.0</v>
      </c>
      <c r="I95" s="3">
        <v>47.0</v>
      </c>
      <c r="J95" s="6">
        <v>0.27976190476190477</v>
      </c>
      <c r="K95" s="6">
        <v>0.6808510638297872</v>
      </c>
      <c r="L95" s="3">
        <v>112.0</v>
      </c>
      <c r="M95" s="10">
        <v>16.0</v>
      </c>
      <c r="N95" s="8">
        <f>vlookup($A95,'X-Risk Full'!$A:$M,13,false)</f>
        <v>2.285714286</v>
      </c>
      <c r="O95" s="8">
        <f>vlookup($A95,'Math Full'!$A:$M,13,false)</f>
        <v>8</v>
      </c>
      <c r="P95" s="8">
        <f>vlookup($A95,'Chemistry Full'!$A:$M,13,false)</f>
        <v>0</v>
      </c>
      <c r="Q95" s="8">
        <f>vlookup($A95,'EarthSpace Full'!$A:$M,13,false)</f>
        <v>1.142857143</v>
      </c>
      <c r="R95" s="8">
        <f>vlookup($A95,'Biology Full'!$A:$M,13,false)</f>
        <v>0</v>
      </c>
      <c r="S95" s="8">
        <f>vlookup($A95,'Physics Full'!$A:$M,13,false)</f>
        <v>4.571428571</v>
      </c>
    </row>
    <row r="96">
      <c r="A96" s="3" t="s">
        <v>620</v>
      </c>
      <c r="B96" s="3" t="s">
        <v>625</v>
      </c>
      <c r="C96" s="3" t="s">
        <v>398</v>
      </c>
      <c r="D96" s="3">
        <v>6.0</v>
      </c>
      <c r="E96" s="3">
        <v>144.0</v>
      </c>
      <c r="F96" s="3">
        <v>17.0</v>
      </c>
      <c r="G96" s="3">
        <v>3.0</v>
      </c>
      <c r="H96" s="3">
        <v>0.0</v>
      </c>
      <c r="I96" s="3">
        <v>20.0</v>
      </c>
      <c r="J96" s="6">
        <v>0.1388888888888889</v>
      </c>
      <c r="K96" s="6">
        <v>0.85</v>
      </c>
      <c r="L96" s="3">
        <v>68.0</v>
      </c>
      <c r="M96" s="10">
        <v>11.333333333333334</v>
      </c>
      <c r="N96" s="8">
        <f>vlookup($A96,'X-Risk Full'!$A:$M,13,false)</f>
        <v>2</v>
      </c>
      <c r="O96" s="8">
        <f>vlookup($A96,'Math Full'!$A:$M,13,false)</f>
        <v>0</v>
      </c>
      <c r="P96" s="8">
        <f>vlookup($A96,'Chemistry Full'!$A:$M,13,false)</f>
        <v>0</v>
      </c>
      <c r="Q96" s="8">
        <f>vlookup($A96,'EarthSpace Full'!$A:$M,13,false)</f>
        <v>8.666666667</v>
      </c>
      <c r="R96" s="8">
        <f>vlookup($A96,'Biology Full'!$A:$M,13,false)</f>
        <v>0.6666666667</v>
      </c>
      <c r="S96" s="8">
        <f>vlookup($A96,'Physics Full'!$A:$M,13,false)</f>
        <v>0</v>
      </c>
    </row>
    <row r="97">
      <c r="A97" s="3" t="s">
        <v>624</v>
      </c>
      <c r="B97" s="3" t="s">
        <v>522</v>
      </c>
      <c r="C97" s="3" t="s">
        <v>523</v>
      </c>
      <c r="D97" s="3">
        <v>11.0</v>
      </c>
      <c r="E97" s="3">
        <v>264.0</v>
      </c>
      <c r="F97" s="3">
        <v>33.0</v>
      </c>
      <c r="G97" s="3">
        <v>23.0</v>
      </c>
      <c r="H97" s="3">
        <v>2.0</v>
      </c>
      <c r="I97" s="3">
        <v>58.0</v>
      </c>
      <c r="J97" s="6">
        <v>0.2196969696969697</v>
      </c>
      <c r="K97" s="6">
        <v>0.5689655172413793</v>
      </c>
      <c r="L97" s="3">
        <v>124.0</v>
      </c>
      <c r="M97" s="10">
        <v>11.272727272727273</v>
      </c>
      <c r="N97" s="8">
        <f>vlookup($A97,'X-Risk Full'!$A:$M,13,false)</f>
        <v>2.181818182</v>
      </c>
      <c r="O97" s="8">
        <f>vlookup($A97,'Math Full'!$A:$M,13,false)</f>
        <v>0.3636363636</v>
      </c>
      <c r="P97" s="8">
        <f>vlookup($A97,'Chemistry Full'!$A:$M,13,false)</f>
        <v>4</v>
      </c>
      <c r="Q97" s="8">
        <f>vlookup($A97,'EarthSpace Full'!$A:$M,13,false)</f>
        <v>0.7272727273</v>
      </c>
      <c r="R97" s="8">
        <f>vlookup($A97,'Biology Full'!$A:$M,13,false)</f>
        <v>1.454545455</v>
      </c>
      <c r="S97" s="8">
        <f>vlookup($A97,'Physics Full'!$A:$M,13,false)</f>
        <v>2.545454545</v>
      </c>
    </row>
    <row r="98">
      <c r="A98" s="3" t="s">
        <v>627</v>
      </c>
      <c r="B98" s="3" t="s">
        <v>652</v>
      </c>
      <c r="C98" s="3" t="s">
        <v>653</v>
      </c>
      <c r="D98" s="3">
        <v>5.0</v>
      </c>
      <c r="E98" s="3">
        <v>120.0</v>
      </c>
      <c r="F98" s="3">
        <v>14.0</v>
      </c>
      <c r="G98" s="3">
        <v>10.0</v>
      </c>
      <c r="H98" s="3">
        <v>0.0</v>
      </c>
      <c r="I98" s="3">
        <v>24.0</v>
      </c>
      <c r="J98" s="6">
        <v>0.2</v>
      </c>
      <c r="K98" s="6">
        <v>0.5833333333333334</v>
      </c>
      <c r="L98" s="3">
        <v>56.0</v>
      </c>
      <c r="M98" s="10">
        <v>11.2</v>
      </c>
      <c r="N98" s="8">
        <f>vlookup($A98,'X-Risk Full'!$A:$M,13,false)</f>
        <v>2.4</v>
      </c>
      <c r="O98" s="8">
        <f>vlookup($A98,'Math Full'!$A:$M,13,false)</f>
        <v>0.8</v>
      </c>
      <c r="P98" s="8">
        <f>vlookup($A98,'Chemistry Full'!$A:$M,13,false)</f>
        <v>5.6</v>
      </c>
      <c r="Q98" s="8">
        <f>vlookup($A98,'EarthSpace Full'!$A:$M,13,false)</f>
        <v>0.8</v>
      </c>
      <c r="R98" s="8">
        <f>vlookup($A98,'Biology Full'!$A:$M,13,false)</f>
        <v>0.8</v>
      </c>
      <c r="S98" s="8">
        <f>vlookup($A98,'Physics Full'!$A:$M,13,false)</f>
        <v>0.8</v>
      </c>
    </row>
    <row r="99">
      <c r="A99" s="3" t="s">
        <v>412</v>
      </c>
      <c r="B99" s="3" t="s">
        <v>540</v>
      </c>
      <c r="C99" s="3" t="s">
        <v>536</v>
      </c>
      <c r="D99" s="3">
        <v>5.0</v>
      </c>
      <c r="E99" s="3">
        <v>120.0</v>
      </c>
      <c r="F99" s="3">
        <v>21.0</v>
      </c>
      <c r="G99" s="3">
        <v>7.0</v>
      </c>
      <c r="H99" s="3">
        <v>3.0</v>
      </c>
      <c r="I99" s="3">
        <v>31.0</v>
      </c>
      <c r="J99" s="6">
        <v>0.25833333333333336</v>
      </c>
      <c r="K99" s="6">
        <v>0.6774193548387096</v>
      </c>
      <c r="L99" s="3">
        <v>72.0</v>
      </c>
      <c r="M99" s="10">
        <v>14.4</v>
      </c>
      <c r="N99" s="8">
        <f>vlookup($A99,'X-Risk Full'!$A:$M,13,false)</f>
        <v>6.4</v>
      </c>
      <c r="O99" s="8">
        <f>vlookup($A99,'Math Full'!$A:$M,13,false)</f>
        <v>0</v>
      </c>
      <c r="P99" s="8">
        <f>vlookup($A99,'Chemistry Full'!$A:$M,13,false)</f>
        <v>-0.8</v>
      </c>
      <c r="Q99" s="8">
        <f>vlookup($A99,'EarthSpace Full'!$A:$M,13,false)</f>
        <v>3.2</v>
      </c>
      <c r="R99" s="8">
        <f>vlookup($A99,'Biology Full'!$A:$M,13,false)</f>
        <v>5.6</v>
      </c>
      <c r="S99" s="8">
        <f>vlookup($A99,'Physics Full'!$A:$M,13,false)</f>
        <v>0</v>
      </c>
    </row>
    <row r="100">
      <c r="A100" s="3" t="s">
        <v>632</v>
      </c>
      <c r="B100" s="3" t="s">
        <v>656</v>
      </c>
      <c r="C100" s="3" t="s">
        <v>484</v>
      </c>
      <c r="D100" s="3">
        <v>5.0</v>
      </c>
      <c r="E100" s="3">
        <v>120.0</v>
      </c>
      <c r="F100" s="3">
        <v>14.0</v>
      </c>
      <c r="G100" s="3">
        <v>9.0</v>
      </c>
      <c r="H100" s="3">
        <v>0.0</v>
      </c>
      <c r="I100" s="3">
        <v>23.0</v>
      </c>
      <c r="J100" s="6">
        <v>0.19166666666666668</v>
      </c>
      <c r="K100" s="6">
        <v>0.6086956521739131</v>
      </c>
      <c r="L100" s="3">
        <v>56.0</v>
      </c>
      <c r="M100" s="10">
        <v>11.2</v>
      </c>
      <c r="N100" s="8">
        <f>vlookup($A100,'X-Risk Full'!$A:$M,13,false)</f>
        <v>0</v>
      </c>
      <c r="O100" s="8">
        <f>vlookup($A100,'Math Full'!$A:$M,13,false)</f>
        <v>4.8</v>
      </c>
      <c r="P100" s="8">
        <f>vlookup($A100,'Chemistry Full'!$A:$M,13,false)</f>
        <v>4</v>
      </c>
      <c r="Q100" s="8">
        <f>vlookup($A100,'EarthSpace Full'!$A:$M,13,false)</f>
        <v>0.8</v>
      </c>
      <c r="R100" s="8">
        <f>vlookup($A100,'Biology Full'!$A:$M,13,false)</f>
        <v>0</v>
      </c>
      <c r="S100" s="8">
        <f>vlookup($A100,'Physics Full'!$A:$M,13,false)</f>
        <v>1.6</v>
      </c>
    </row>
    <row r="101">
      <c r="A101" s="3" t="s">
        <v>636</v>
      </c>
      <c r="B101" s="3" t="s">
        <v>668</v>
      </c>
      <c r="C101" s="3" t="s">
        <v>669</v>
      </c>
      <c r="D101" s="3">
        <v>4.0</v>
      </c>
      <c r="E101" s="3">
        <v>96.0</v>
      </c>
      <c r="F101" s="3">
        <v>13.0</v>
      </c>
      <c r="G101" s="3">
        <v>10.0</v>
      </c>
      <c r="H101" s="3">
        <v>2.0</v>
      </c>
      <c r="I101" s="3">
        <v>25.0</v>
      </c>
      <c r="J101" s="6">
        <v>0.2604166666666667</v>
      </c>
      <c r="K101" s="6">
        <v>0.52</v>
      </c>
      <c r="L101" s="3">
        <v>44.0</v>
      </c>
      <c r="M101" s="10">
        <v>11.0</v>
      </c>
      <c r="N101" s="8">
        <f>vlookup($A101,'X-Risk Full'!$A:$M,13,false)</f>
        <v>1</v>
      </c>
      <c r="O101" s="8">
        <f>vlookup($A101,'Math Full'!$A:$M,13,false)</f>
        <v>0</v>
      </c>
      <c r="P101" s="8">
        <f>vlookup($A101,'Chemistry Full'!$A:$M,13,false)</f>
        <v>0</v>
      </c>
      <c r="Q101" s="8">
        <f>vlookup($A101,'EarthSpace Full'!$A:$M,13,false)</f>
        <v>7</v>
      </c>
      <c r="R101" s="8">
        <f>vlookup($A101,'Biology Full'!$A:$M,13,false)</f>
        <v>0</v>
      </c>
      <c r="S101" s="8">
        <f>vlookup($A101,'Physics Full'!$A:$M,13,false)</f>
        <v>3</v>
      </c>
    </row>
    <row r="102">
      <c r="A102" s="3" t="s">
        <v>637</v>
      </c>
      <c r="B102" s="3" t="s">
        <v>671</v>
      </c>
      <c r="C102" s="3" t="s">
        <v>533</v>
      </c>
      <c r="D102" s="3">
        <v>4.0</v>
      </c>
      <c r="E102" s="3">
        <v>96.0</v>
      </c>
      <c r="F102" s="3">
        <v>11.0</v>
      </c>
      <c r="G102" s="3">
        <v>5.0</v>
      </c>
      <c r="H102" s="3">
        <v>0.0</v>
      </c>
      <c r="I102" s="3">
        <v>16.0</v>
      </c>
      <c r="J102" s="6">
        <v>0.16666666666666666</v>
      </c>
      <c r="K102" s="6">
        <v>0.6875</v>
      </c>
      <c r="L102" s="3">
        <v>44.0</v>
      </c>
      <c r="M102" s="10">
        <v>11.0</v>
      </c>
      <c r="N102" s="8">
        <f>vlookup($A102,'X-Risk Full'!$A:$M,13,false)</f>
        <v>4</v>
      </c>
      <c r="O102" s="8">
        <f>vlookup($A102,'Math Full'!$A:$M,13,false)</f>
        <v>1</v>
      </c>
      <c r="P102" s="8">
        <f>vlookup($A102,'Chemistry Full'!$A:$M,13,false)</f>
        <v>1</v>
      </c>
      <c r="Q102" s="8">
        <f>vlookup($A102,'EarthSpace Full'!$A:$M,13,false)</f>
        <v>3</v>
      </c>
      <c r="R102" s="8">
        <f>vlookup($A102,'Biology Full'!$A:$M,13,false)</f>
        <v>1</v>
      </c>
      <c r="S102" s="8">
        <f>vlookup($A102,'Physics Full'!$A:$M,13,false)</f>
        <v>1</v>
      </c>
    </row>
    <row r="103">
      <c r="A103" s="3" t="s">
        <v>639</v>
      </c>
      <c r="B103" s="3" t="s">
        <v>673</v>
      </c>
      <c r="C103" s="3" t="s">
        <v>674</v>
      </c>
      <c r="D103" s="3">
        <v>4.0</v>
      </c>
      <c r="E103" s="3">
        <v>96.0</v>
      </c>
      <c r="F103" s="3">
        <v>11.0</v>
      </c>
      <c r="G103" s="3">
        <v>3.0</v>
      </c>
      <c r="H103" s="3">
        <v>0.0</v>
      </c>
      <c r="I103" s="3">
        <v>14.0</v>
      </c>
      <c r="J103" s="6">
        <v>0.14583333333333334</v>
      </c>
      <c r="K103" s="6">
        <v>0.7857142857142857</v>
      </c>
      <c r="L103" s="3">
        <v>44.0</v>
      </c>
      <c r="M103" s="10">
        <v>11.0</v>
      </c>
      <c r="N103" s="8">
        <f>vlookup($A103,'X-Risk Full'!$A:$M,13,false)</f>
        <v>4</v>
      </c>
      <c r="O103" s="8">
        <f>vlookup($A103,'Math Full'!$A:$M,13,false)</f>
        <v>2</v>
      </c>
      <c r="P103" s="8">
        <f>vlookup($A103,'Chemistry Full'!$A:$M,13,false)</f>
        <v>0</v>
      </c>
      <c r="Q103" s="8">
        <f>vlookup($A103,'EarthSpace Full'!$A:$M,13,false)</f>
        <v>4</v>
      </c>
      <c r="R103" s="8">
        <f>vlookup($A103,'Biology Full'!$A:$M,13,false)</f>
        <v>0</v>
      </c>
      <c r="S103" s="8">
        <f>vlookup($A103,'Physics Full'!$A:$M,13,false)</f>
        <v>1</v>
      </c>
    </row>
    <row r="104">
      <c r="A104" s="3" t="s">
        <v>640</v>
      </c>
      <c r="B104" s="3" t="s">
        <v>525</v>
      </c>
      <c r="C104" s="3" t="s">
        <v>526</v>
      </c>
      <c r="D104" s="3">
        <v>7.0</v>
      </c>
      <c r="E104" s="3">
        <v>168.0</v>
      </c>
      <c r="F104" s="3">
        <v>29.0</v>
      </c>
      <c r="G104" s="3">
        <v>16.0</v>
      </c>
      <c r="H104" s="3">
        <v>10.0</v>
      </c>
      <c r="I104" s="3">
        <v>55.0</v>
      </c>
      <c r="J104" s="6">
        <v>0.3273809523809524</v>
      </c>
      <c r="K104" s="6">
        <v>0.5272727272727272</v>
      </c>
      <c r="L104" s="3">
        <v>76.0</v>
      </c>
      <c r="M104" s="10">
        <v>10.857142857142858</v>
      </c>
      <c r="N104" s="8">
        <f>vlookup($A104,'X-Risk Full'!$A:$M,13,false)</f>
        <v>1.142857143</v>
      </c>
      <c r="O104" s="8">
        <f>vlookup($A104,'Math Full'!$A:$M,13,false)</f>
        <v>0</v>
      </c>
      <c r="P104" s="8">
        <f>vlookup($A104,'Chemistry Full'!$A:$M,13,false)</f>
        <v>2.857142857</v>
      </c>
      <c r="Q104" s="8">
        <f>vlookup($A104,'EarthSpace Full'!$A:$M,13,false)</f>
        <v>2.857142857</v>
      </c>
      <c r="R104" s="8">
        <f>vlookup($A104,'Biology Full'!$A:$M,13,false)</f>
        <v>2.857142857</v>
      </c>
      <c r="S104" s="8">
        <f>vlookup($A104,'Physics Full'!$A:$M,13,false)</f>
        <v>1.142857143</v>
      </c>
    </row>
    <row r="105">
      <c r="A105" s="3" t="s">
        <v>643</v>
      </c>
      <c r="B105" s="3" t="s">
        <v>594</v>
      </c>
      <c r="C105" s="3" t="s">
        <v>441</v>
      </c>
      <c r="D105" s="3">
        <v>6.0</v>
      </c>
      <c r="E105" s="3">
        <v>144.0</v>
      </c>
      <c r="F105" s="3">
        <v>16.0</v>
      </c>
      <c r="G105" s="3">
        <v>7.0</v>
      </c>
      <c r="H105" s="3">
        <v>0.0</v>
      </c>
      <c r="I105" s="3">
        <v>23.0</v>
      </c>
      <c r="J105" s="6">
        <v>0.1597222222222222</v>
      </c>
      <c r="K105" s="6">
        <v>0.6956521739130435</v>
      </c>
      <c r="L105" s="3">
        <v>64.0</v>
      </c>
      <c r="M105" s="10">
        <v>10.666666666666666</v>
      </c>
      <c r="N105" s="8">
        <f>vlookup($A105,'X-Risk Full'!$A:$M,13,false)</f>
        <v>2.666666667</v>
      </c>
      <c r="O105" s="8">
        <f>vlookup($A105,'Math Full'!$A:$M,13,false)</f>
        <v>2.666666667</v>
      </c>
      <c r="P105" s="8">
        <f>vlookup($A105,'Chemistry Full'!$A:$M,13,false)</f>
        <v>2</v>
      </c>
      <c r="Q105" s="8">
        <f>vlookup($A105,'EarthSpace Full'!$A:$M,13,false)</f>
        <v>0</v>
      </c>
      <c r="R105" s="8">
        <f>vlookup($A105,'Biology Full'!$A:$M,13,false)</f>
        <v>1.333333333</v>
      </c>
      <c r="S105" s="8">
        <f>vlookup($A105,'Physics Full'!$A:$M,13,false)</f>
        <v>2</v>
      </c>
    </row>
    <row r="106">
      <c r="A106" s="3" t="s">
        <v>453</v>
      </c>
      <c r="B106" s="3" t="s">
        <v>676</v>
      </c>
      <c r="C106" s="3" t="s">
        <v>425</v>
      </c>
      <c r="D106" s="3">
        <v>6.0</v>
      </c>
      <c r="E106" s="3">
        <v>144.0</v>
      </c>
      <c r="F106" s="3">
        <v>16.0</v>
      </c>
      <c r="G106" s="3">
        <v>5.0</v>
      </c>
      <c r="H106" s="3">
        <v>0.0</v>
      </c>
      <c r="I106" s="3">
        <v>21.0</v>
      </c>
      <c r="J106" s="6">
        <v>0.14583333333333334</v>
      </c>
      <c r="K106" s="6">
        <v>0.7619047619047619</v>
      </c>
      <c r="L106" s="3">
        <v>64.0</v>
      </c>
      <c r="M106" s="10">
        <v>10.666666666666666</v>
      </c>
      <c r="N106" s="8">
        <f>vlookup($A106,'X-Risk Full'!$A:$M,13,false)</f>
        <v>0.6666666667</v>
      </c>
      <c r="O106" s="8">
        <f>vlookup($A106,'Math Full'!$A:$M,13,false)</f>
        <v>0.6666666667</v>
      </c>
      <c r="P106" s="8">
        <f>vlookup($A106,'Chemistry Full'!$A:$M,13,false)</f>
        <v>0</v>
      </c>
      <c r="Q106" s="8">
        <f>vlookup($A106,'EarthSpace Full'!$A:$M,13,false)</f>
        <v>0</v>
      </c>
      <c r="R106" s="8">
        <f>vlookup($A106,'Biology Full'!$A:$M,13,false)</f>
        <v>9.333333333</v>
      </c>
      <c r="S106" s="8">
        <f>vlookup($A106,'Physics Full'!$A:$M,13,false)</f>
        <v>0</v>
      </c>
    </row>
    <row r="107">
      <c r="A107" s="3" t="s">
        <v>647</v>
      </c>
      <c r="B107" s="3" t="s">
        <v>569</v>
      </c>
      <c r="C107" s="3" t="s">
        <v>290</v>
      </c>
      <c r="D107" s="3">
        <v>9.0</v>
      </c>
      <c r="E107" s="3">
        <v>216.0</v>
      </c>
      <c r="F107" s="3">
        <v>29.0</v>
      </c>
      <c r="G107" s="3">
        <v>4.0</v>
      </c>
      <c r="H107" s="3">
        <v>5.0</v>
      </c>
      <c r="I107" s="3">
        <v>38.0</v>
      </c>
      <c r="J107" s="6">
        <v>0.17592592592592593</v>
      </c>
      <c r="K107" s="6">
        <v>0.7631578947368421</v>
      </c>
      <c r="L107" s="3">
        <v>96.0</v>
      </c>
      <c r="M107" s="10">
        <v>10.666666666666666</v>
      </c>
      <c r="N107" s="8">
        <f>vlookup($A107,'X-Risk Full'!$A:$M,13,false)</f>
        <v>0</v>
      </c>
      <c r="O107" s="8">
        <f>vlookup($A107,'Math Full'!$A:$M,13,false)</f>
        <v>0.4444444444</v>
      </c>
      <c r="P107" s="8">
        <f>vlookup($A107,'Chemistry Full'!$A:$M,13,false)</f>
        <v>8</v>
      </c>
      <c r="Q107" s="8">
        <f>vlookup($A107,'EarthSpace Full'!$A:$M,13,false)</f>
        <v>0</v>
      </c>
      <c r="R107" s="8">
        <f>vlookup($A107,'Biology Full'!$A:$M,13,false)</f>
        <v>0</v>
      </c>
      <c r="S107" s="8">
        <f>vlookup($A107,'Physics Full'!$A:$M,13,false)</f>
        <v>2.222222222</v>
      </c>
    </row>
    <row r="108">
      <c r="A108" s="3" t="s">
        <v>649</v>
      </c>
      <c r="B108" s="3" t="s">
        <v>528</v>
      </c>
      <c r="C108" s="3" t="s">
        <v>523</v>
      </c>
      <c r="D108" s="3">
        <v>11.0</v>
      </c>
      <c r="E108" s="3">
        <v>264.0</v>
      </c>
      <c r="F108" s="3">
        <v>32.0</v>
      </c>
      <c r="G108" s="3">
        <v>9.0</v>
      </c>
      <c r="H108" s="3">
        <v>3.0</v>
      </c>
      <c r="I108" s="3">
        <v>44.0</v>
      </c>
      <c r="J108" s="6">
        <v>0.16666666666666666</v>
      </c>
      <c r="K108" s="6">
        <v>0.7272727272727273</v>
      </c>
      <c r="L108" s="3">
        <v>116.0</v>
      </c>
      <c r="M108" s="10">
        <v>10.545454545454545</v>
      </c>
      <c r="N108" s="8">
        <f>vlookup($A108,'X-Risk Full'!$A:$M,13,false)</f>
        <v>1.818181818</v>
      </c>
      <c r="O108" s="8">
        <f>vlookup($A108,'Math Full'!$A:$M,13,false)</f>
        <v>0.3636363636</v>
      </c>
      <c r="P108" s="8">
        <f>vlookup($A108,'Chemistry Full'!$A:$M,13,false)</f>
        <v>0</v>
      </c>
      <c r="Q108" s="8">
        <f>vlookup($A108,'EarthSpace Full'!$A:$M,13,false)</f>
        <v>6.909090909</v>
      </c>
      <c r="R108" s="8">
        <f>vlookup($A108,'Biology Full'!$A:$M,13,false)</f>
        <v>0.7272727273</v>
      </c>
      <c r="S108" s="8">
        <f>vlookup($A108,'Physics Full'!$A:$M,13,false)</f>
        <v>0.7272727273</v>
      </c>
    </row>
    <row r="109">
      <c r="A109" s="3" t="s">
        <v>651</v>
      </c>
      <c r="B109" s="3" t="s">
        <v>397</v>
      </c>
      <c r="C109" s="3" t="s">
        <v>628</v>
      </c>
      <c r="D109" s="3">
        <v>5.0</v>
      </c>
      <c r="E109" s="3">
        <v>120.0</v>
      </c>
      <c r="F109" s="3">
        <v>17.0</v>
      </c>
      <c r="G109" s="3">
        <v>8.0</v>
      </c>
      <c r="H109" s="3">
        <v>4.0</v>
      </c>
      <c r="I109" s="3">
        <v>29.0</v>
      </c>
      <c r="J109" s="6">
        <v>0.24166666666666667</v>
      </c>
      <c r="K109" s="6">
        <v>0.5862068965517241</v>
      </c>
      <c r="L109" s="3">
        <v>52.0</v>
      </c>
      <c r="M109" s="10">
        <v>10.4</v>
      </c>
      <c r="N109" s="8">
        <f>vlookup($A109,'X-Risk Full'!$A:$M,13,false)</f>
        <v>4</v>
      </c>
      <c r="O109" s="8">
        <f>vlookup($A109,'Math Full'!$A:$M,13,false)</f>
        <v>0.8</v>
      </c>
      <c r="P109" s="8">
        <f>vlookup($A109,'Chemistry Full'!$A:$M,13,false)</f>
        <v>0.8</v>
      </c>
      <c r="Q109" s="8">
        <f>vlookup($A109,'EarthSpace Full'!$A:$M,13,false)</f>
        <v>2.4</v>
      </c>
      <c r="R109" s="8">
        <f>vlookup($A109,'Biology Full'!$A:$M,13,false)</f>
        <v>0.8</v>
      </c>
      <c r="S109" s="8">
        <f>vlookup($A109,'Physics Full'!$A:$M,13,false)</f>
        <v>1.6</v>
      </c>
    </row>
    <row r="110">
      <c r="A110" s="3" t="s">
        <v>655</v>
      </c>
      <c r="B110" s="3" t="s">
        <v>451</v>
      </c>
      <c r="C110" s="3" t="s">
        <v>422</v>
      </c>
      <c r="D110" s="3">
        <v>5.0</v>
      </c>
      <c r="E110" s="3">
        <v>120.0</v>
      </c>
      <c r="F110" s="3">
        <v>14.0</v>
      </c>
      <c r="G110" s="3">
        <v>3.0</v>
      </c>
      <c r="H110" s="3">
        <v>1.0</v>
      </c>
      <c r="I110" s="3">
        <v>18.0</v>
      </c>
      <c r="J110" s="6">
        <v>0.15</v>
      </c>
      <c r="K110" s="6">
        <v>0.7777777777777778</v>
      </c>
      <c r="L110" s="3">
        <v>52.0</v>
      </c>
      <c r="M110" s="10">
        <v>10.4</v>
      </c>
      <c r="N110" s="8">
        <f>vlookup($A110,'X-Risk Full'!$A:$M,13,false)</f>
        <v>0</v>
      </c>
      <c r="O110" s="8">
        <f>vlookup($A110,'Math Full'!$A:$M,13,false)</f>
        <v>9.6</v>
      </c>
      <c r="P110" s="8">
        <f>vlookup($A110,'Chemistry Full'!$A:$M,13,false)</f>
        <v>0</v>
      </c>
      <c r="Q110" s="8">
        <f>vlookup($A110,'EarthSpace Full'!$A:$M,13,false)</f>
        <v>0</v>
      </c>
      <c r="R110" s="8">
        <f>vlookup($A110,'Biology Full'!$A:$M,13,false)</f>
        <v>0</v>
      </c>
      <c r="S110" s="8">
        <f>vlookup($A110,'Physics Full'!$A:$M,13,false)</f>
        <v>0.8</v>
      </c>
    </row>
    <row r="111">
      <c r="A111" s="3" t="s">
        <v>265</v>
      </c>
      <c r="B111" s="3" t="s">
        <v>511</v>
      </c>
      <c r="C111" s="3" t="s">
        <v>463</v>
      </c>
      <c r="D111" s="3">
        <v>7.0</v>
      </c>
      <c r="E111" s="3">
        <v>168.0</v>
      </c>
      <c r="F111" s="3">
        <v>27.0</v>
      </c>
      <c r="G111" s="3">
        <v>9.0</v>
      </c>
      <c r="H111" s="3">
        <v>2.0</v>
      </c>
      <c r="I111" s="3">
        <v>38.0</v>
      </c>
      <c r="J111" s="6">
        <v>0.2261904761904762</v>
      </c>
      <c r="K111" s="6">
        <v>0.7105263157894737</v>
      </c>
      <c r="L111" s="3">
        <v>100.0</v>
      </c>
      <c r="M111" s="10">
        <v>14.285714285714286</v>
      </c>
      <c r="N111" s="8">
        <f>vlookup($A111,'X-Risk Full'!$A:$M,13,false)</f>
        <v>2.285714286</v>
      </c>
      <c r="O111" s="8">
        <f>vlookup($A111,'Math Full'!$A:$M,13,false)</f>
        <v>0</v>
      </c>
      <c r="P111" s="8">
        <f>vlookup($A111,'Chemistry Full'!$A:$M,13,false)</f>
        <v>2.285714286</v>
      </c>
      <c r="Q111" s="8">
        <f>vlookup($A111,'EarthSpace Full'!$A:$M,13,false)</f>
        <v>2.857142857</v>
      </c>
      <c r="R111" s="8">
        <f>vlookup($A111,'Biology Full'!$A:$M,13,false)</f>
        <v>5.142857143</v>
      </c>
      <c r="S111" s="8">
        <f>vlookup($A111,'Physics Full'!$A:$M,13,false)</f>
        <v>1.714285714</v>
      </c>
    </row>
    <row r="112">
      <c r="A112" s="3" t="s">
        <v>659</v>
      </c>
      <c r="B112" s="3" t="s">
        <v>692</v>
      </c>
      <c r="C112" s="3" t="s">
        <v>526</v>
      </c>
      <c r="D112" s="3">
        <v>7.0</v>
      </c>
      <c r="E112" s="3">
        <v>168.0</v>
      </c>
      <c r="F112" s="3">
        <v>27.0</v>
      </c>
      <c r="G112" s="3">
        <v>3.0</v>
      </c>
      <c r="H112" s="3">
        <v>9.0</v>
      </c>
      <c r="I112" s="3">
        <v>39.0</v>
      </c>
      <c r="J112" s="6">
        <v>0.23214285714285715</v>
      </c>
      <c r="K112" s="6">
        <v>0.6923076923076923</v>
      </c>
      <c r="L112" s="3">
        <v>72.0</v>
      </c>
      <c r="M112" s="10">
        <v>10.285714285714286</v>
      </c>
      <c r="N112" s="8">
        <f>vlookup($A112,'X-Risk Full'!$A:$M,13,false)</f>
        <v>0.5714285714</v>
      </c>
      <c r="O112" s="8">
        <f>vlookup($A112,'Math Full'!$A:$M,13,false)</f>
        <v>0.5714285714</v>
      </c>
      <c r="P112" s="8">
        <f>vlookup($A112,'Chemistry Full'!$A:$M,13,false)</f>
        <v>0.5714285714</v>
      </c>
      <c r="Q112" s="8">
        <f>vlookup($A112,'EarthSpace Full'!$A:$M,13,false)</f>
        <v>1.714285714</v>
      </c>
      <c r="R112" s="8">
        <f>vlookup($A112,'Biology Full'!$A:$M,13,false)</f>
        <v>6.285714286</v>
      </c>
      <c r="S112" s="8">
        <f>vlookup($A112,'Physics Full'!$A:$M,13,false)</f>
        <v>0.5714285714</v>
      </c>
    </row>
    <row r="113">
      <c r="A113" s="3" t="s">
        <v>661</v>
      </c>
      <c r="B113" s="3" t="s">
        <v>694</v>
      </c>
      <c r="C113" s="3" t="s">
        <v>695</v>
      </c>
      <c r="D113" s="3">
        <v>4.0</v>
      </c>
      <c r="E113" s="3">
        <v>96.0</v>
      </c>
      <c r="F113" s="3">
        <v>10.0</v>
      </c>
      <c r="G113" s="3">
        <v>19.0</v>
      </c>
      <c r="H113" s="3">
        <v>0.0</v>
      </c>
      <c r="I113" s="3">
        <v>29.0</v>
      </c>
      <c r="J113" s="6">
        <v>0.3020833333333333</v>
      </c>
      <c r="K113" s="6">
        <v>0.3448275862068966</v>
      </c>
      <c r="L113" s="3">
        <v>40.0</v>
      </c>
      <c r="M113" s="10">
        <v>10.0</v>
      </c>
      <c r="N113" s="8">
        <f>vlookup($A113,'X-Risk Full'!$A:$M,13,false)</f>
        <v>2</v>
      </c>
      <c r="O113" s="8">
        <f>vlookup($A113,'Math Full'!$A:$M,13,false)</f>
        <v>4</v>
      </c>
      <c r="P113" s="8">
        <f>vlookup($A113,'Chemistry Full'!$A:$M,13,false)</f>
        <v>0</v>
      </c>
      <c r="Q113" s="8">
        <f>vlookup($A113,'EarthSpace Full'!$A:$M,13,false)</f>
        <v>1</v>
      </c>
      <c r="R113" s="8">
        <f>vlookup($A113,'Biology Full'!$A:$M,13,false)</f>
        <v>1</v>
      </c>
      <c r="S113" s="8">
        <f>vlookup($A113,'Physics Full'!$A:$M,13,false)</f>
        <v>2</v>
      </c>
    </row>
    <row r="114">
      <c r="A114" s="3" t="s">
        <v>663</v>
      </c>
      <c r="B114" s="3" t="s">
        <v>697</v>
      </c>
      <c r="C114" s="3" t="s">
        <v>698</v>
      </c>
      <c r="D114" s="3">
        <v>4.0</v>
      </c>
      <c r="E114" s="3">
        <v>96.0</v>
      </c>
      <c r="F114" s="3">
        <v>10.0</v>
      </c>
      <c r="G114" s="3">
        <v>9.0</v>
      </c>
      <c r="H114" s="3">
        <v>0.0</v>
      </c>
      <c r="I114" s="3">
        <v>19.0</v>
      </c>
      <c r="J114" s="6">
        <v>0.19791666666666666</v>
      </c>
      <c r="K114" s="6">
        <v>0.5263157894736842</v>
      </c>
      <c r="L114" s="3">
        <v>40.0</v>
      </c>
      <c r="M114" s="10">
        <v>10.0</v>
      </c>
      <c r="N114" s="8">
        <f>vlookup($A114,'X-Risk Full'!$A:$M,13,false)</f>
        <v>0</v>
      </c>
      <c r="O114" s="8">
        <f>vlookup($A114,'Math Full'!$A:$M,13,false)</f>
        <v>2</v>
      </c>
      <c r="P114" s="8">
        <f>vlookup($A114,'Chemistry Full'!$A:$M,13,false)</f>
        <v>4</v>
      </c>
      <c r="Q114" s="8">
        <f>vlookup($A114,'EarthSpace Full'!$A:$M,13,false)</f>
        <v>1</v>
      </c>
      <c r="R114" s="8">
        <f>vlookup($A114,'Biology Full'!$A:$M,13,false)</f>
        <v>0</v>
      </c>
      <c r="S114" s="8">
        <f>vlookup($A114,'Physics Full'!$A:$M,13,false)</f>
        <v>3</v>
      </c>
    </row>
    <row r="115">
      <c r="A115" s="3" t="s">
        <v>664</v>
      </c>
      <c r="B115" s="3" t="s">
        <v>253</v>
      </c>
      <c r="C115" s="3" t="s">
        <v>701</v>
      </c>
      <c r="D115" s="3">
        <v>4.0</v>
      </c>
      <c r="E115" s="3">
        <v>96.0</v>
      </c>
      <c r="F115" s="3">
        <v>10.0</v>
      </c>
      <c r="G115" s="3">
        <v>8.0</v>
      </c>
      <c r="H115" s="3">
        <v>0.0</v>
      </c>
      <c r="I115" s="3">
        <v>18.0</v>
      </c>
      <c r="J115" s="6">
        <v>0.1875</v>
      </c>
      <c r="K115" s="6">
        <v>0.5555555555555556</v>
      </c>
      <c r="L115" s="3">
        <v>40.0</v>
      </c>
      <c r="M115" s="10">
        <v>10.0</v>
      </c>
      <c r="N115" s="8">
        <f>vlookup($A115,'X-Risk Full'!$A:$M,13,false)</f>
        <v>2</v>
      </c>
      <c r="O115" s="8">
        <f>vlookup($A115,'Math Full'!$A:$M,13,false)</f>
        <v>3</v>
      </c>
      <c r="P115" s="8">
        <f>vlookup($A115,'Chemistry Full'!$A:$M,13,false)</f>
        <v>2</v>
      </c>
      <c r="Q115" s="8">
        <f>vlookup($A115,'EarthSpace Full'!$A:$M,13,false)</f>
        <v>0</v>
      </c>
      <c r="R115" s="8">
        <f>vlookup($A115,'Biology Full'!$A:$M,13,false)</f>
        <v>0</v>
      </c>
      <c r="S115" s="8">
        <f>vlookup($A115,'Physics Full'!$A:$M,13,false)</f>
        <v>3</v>
      </c>
    </row>
    <row r="116">
      <c r="A116" s="3" t="s">
        <v>666</v>
      </c>
      <c r="B116" s="3" t="s">
        <v>703</v>
      </c>
      <c r="C116" s="3" t="s">
        <v>704</v>
      </c>
      <c r="D116" s="3">
        <v>4.0</v>
      </c>
      <c r="E116" s="3">
        <v>96.0</v>
      </c>
      <c r="F116" s="3">
        <v>10.0</v>
      </c>
      <c r="G116" s="3">
        <v>8.0</v>
      </c>
      <c r="H116" s="3">
        <v>0.0</v>
      </c>
      <c r="I116" s="3">
        <v>18.0</v>
      </c>
      <c r="J116" s="6">
        <v>0.1875</v>
      </c>
      <c r="K116" s="6">
        <v>0.5555555555555556</v>
      </c>
      <c r="L116" s="3">
        <v>40.0</v>
      </c>
      <c r="M116" s="10">
        <v>10.0</v>
      </c>
      <c r="N116" s="8">
        <f>vlookup($A116,'X-Risk Full'!$A:$M,13,false)</f>
        <v>2</v>
      </c>
      <c r="O116" s="8">
        <f>vlookup($A116,'Math Full'!$A:$M,13,false)</f>
        <v>1</v>
      </c>
      <c r="P116" s="8">
        <f>vlookup($A116,'Chemistry Full'!$A:$M,13,false)</f>
        <v>0</v>
      </c>
      <c r="Q116" s="8">
        <f>vlookup($A116,'EarthSpace Full'!$A:$M,13,false)</f>
        <v>0</v>
      </c>
      <c r="R116" s="8">
        <f>vlookup($A116,'Biology Full'!$A:$M,13,false)</f>
        <v>3</v>
      </c>
      <c r="S116" s="8">
        <f>vlookup($A116,'Physics Full'!$A:$M,13,false)</f>
        <v>4</v>
      </c>
    </row>
    <row r="117">
      <c r="A117" s="3" t="s">
        <v>667</v>
      </c>
      <c r="B117" s="3" t="s">
        <v>705</v>
      </c>
      <c r="C117" s="3" t="s">
        <v>706</v>
      </c>
      <c r="D117" s="3">
        <v>4.0</v>
      </c>
      <c r="E117" s="3">
        <v>96.0</v>
      </c>
      <c r="F117" s="3">
        <v>12.0</v>
      </c>
      <c r="G117" s="3">
        <v>8.0</v>
      </c>
      <c r="H117" s="3">
        <v>2.0</v>
      </c>
      <c r="I117" s="3">
        <v>22.0</v>
      </c>
      <c r="J117" s="6">
        <v>0.22916666666666666</v>
      </c>
      <c r="K117" s="6">
        <v>0.5454545454545454</v>
      </c>
      <c r="L117" s="3">
        <v>40.0</v>
      </c>
      <c r="M117" s="10">
        <v>10.0</v>
      </c>
      <c r="N117" s="8">
        <f>vlookup($A117,'X-Risk Full'!$A:$M,13,false)</f>
        <v>-1</v>
      </c>
      <c r="O117" s="8">
        <f>vlookup($A117,'Math Full'!$A:$M,13,false)</f>
        <v>0</v>
      </c>
      <c r="P117" s="8">
        <f>vlookup($A117,'Chemistry Full'!$A:$M,13,false)</f>
        <v>2</v>
      </c>
      <c r="Q117" s="8">
        <f>vlookup($A117,'EarthSpace Full'!$A:$M,13,false)</f>
        <v>3</v>
      </c>
      <c r="R117" s="8">
        <f>vlookup($A117,'Biology Full'!$A:$M,13,false)</f>
        <v>4</v>
      </c>
      <c r="S117" s="8">
        <f>vlookup($A117,'Physics Full'!$A:$M,13,false)</f>
        <v>2</v>
      </c>
    </row>
    <row r="118">
      <c r="A118" s="3" t="s">
        <v>670</v>
      </c>
      <c r="B118" s="3" t="s">
        <v>709</v>
      </c>
      <c r="C118" s="3" t="s">
        <v>710</v>
      </c>
      <c r="D118" s="3">
        <v>4.0</v>
      </c>
      <c r="E118" s="3">
        <v>96.0</v>
      </c>
      <c r="F118" s="3">
        <v>11.0</v>
      </c>
      <c r="G118" s="3">
        <v>19.0</v>
      </c>
      <c r="H118" s="3">
        <v>1.0</v>
      </c>
      <c r="I118" s="3">
        <v>31.0</v>
      </c>
      <c r="J118" s="6">
        <v>0.3229166666666667</v>
      </c>
      <c r="K118" s="6">
        <v>0.3548387096774194</v>
      </c>
      <c r="L118" s="3">
        <v>40.0</v>
      </c>
      <c r="M118" s="10">
        <v>10.0</v>
      </c>
      <c r="N118" s="8">
        <f>vlookup($A118,'X-Risk Full'!$A:$M,13,false)</f>
        <v>1</v>
      </c>
      <c r="O118" s="8">
        <f>vlookup($A118,'Math Full'!$A:$M,13,false)</f>
        <v>1</v>
      </c>
      <c r="P118" s="8">
        <f>vlookup($A118,'Chemistry Full'!$A:$M,13,false)</f>
        <v>1</v>
      </c>
      <c r="Q118" s="8">
        <f>vlookup($A118,'EarthSpace Full'!$A:$M,13,false)</f>
        <v>3</v>
      </c>
      <c r="R118" s="8">
        <f>vlookup($A118,'Biology Full'!$A:$M,13,false)</f>
        <v>0</v>
      </c>
      <c r="S118" s="8">
        <f>vlookup($A118,'Physics Full'!$A:$M,13,false)</f>
        <v>4</v>
      </c>
    </row>
    <row r="119">
      <c r="A119" s="3" t="s">
        <v>672</v>
      </c>
      <c r="B119" s="3" t="s">
        <v>712</v>
      </c>
      <c r="C119" s="3" t="s">
        <v>713</v>
      </c>
      <c r="D119" s="3">
        <v>4.0</v>
      </c>
      <c r="E119" s="3">
        <v>96.0</v>
      </c>
      <c r="F119" s="3">
        <v>11.0</v>
      </c>
      <c r="G119" s="3">
        <v>9.0</v>
      </c>
      <c r="H119" s="3">
        <v>1.0</v>
      </c>
      <c r="I119" s="3">
        <v>21.0</v>
      </c>
      <c r="J119" s="6">
        <v>0.21875</v>
      </c>
      <c r="K119" s="6">
        <v>0.5238095238095238</v>
      </c>
      <c r="L119" s="3">
        <v>40.0</v>
      </c>
      <c r="M119" s="10">
        <v>10.0</v>
      </c>
      <c r="N119" s="8">
        <f>vlookup($A119,'X-Risk Full'!$A:$M,13,false)</f>
        <v>3</v>
      </c>
      <c r="O119" s="8">
        <f>vlookup($A119,'Math Full'!$A:$M,13,false)</f>
        <v>1</v>
      </c>
      <c r="P119" s="8">
        <f>vlookup($A119,'Chemistry Full'!$A:$M,13,false)</f>
        <v>2</v>
      </c>
      <c r="Q119" s="8">
        <f>vlookup($A119,'EarthSpace Full'!$A:$M,13,false)</f>
        <v>2</v>
      </c>
      <c r="R119" s="8">
        <f>vlookup($A119,'Biology Full'!$A:$M,13,false)</f>
        <v>1</v>
      </c>
      <c r="S119" s="8">
        <f>vlookup($A119,'Physics Full'!$A:$M,13,false)</f>
        <v>1</v>
      </c>
    </row>
    <row r="120">
      <c r="A120" s="3" t="s">
        <v>675</v>
      </c>
      <c r="B120" s="3" t="s">
        <v>715</v>
      </c>
      <c r="C120" s="3" t="s">
        <v>716</v>
      </c>
      <c r="D120" s="3">
        <v>4.0</v>
      </c>
      <c r="E120" s="3">
        <v>96.0</v>
      </c>
      <c r="F120" s="3">
        <v>10.0</v>
      </c>
      <c r="G120" s="3">
        <v>8.0</v>
      </c>
      <c r="H120" s="3">
        <v>0.0</v>
      </c>
      <c r="I120" s="3">
        <v>18.0</v>
      </c>
      <c r="J120" s="6">
        <v>0.1875</v>
      </c>
      <c r="K120" s="6">
        <v>0.5555555555555556</v>
      </c>
      <c r="L120" s="3">
        <v>40.0</v>
      </c>
      <c r="M120" s="10">
        <v>10.0</v>
      </c>
      <c r="N120" s="8">
        <f>vlookup($A120,'X-Risk Full'!$A:$M,13,false)</f>
        <v>2</v>
      </c>
      <c r="O120" s="8">
        <f>vlookup($A120,'Math Full'!$A:$M,13,false)</f>
        <v>2</v>
      </c>
      <c r="P120" s="8">
        <f>vlookup($A120,'Chemistry Full'!$A:$M,13,false)</f>
        <v>3</v>
      </c>
      <c r="Q120" s="8">
        <f>vlookup($A120,'EarthSpace Full'!$A:$M,13,false)</f>
        <v>0</v>
      </c>
      <c r="R120" s="8">
        <f>vlookup($A120,'Biology Full'!$A:$M,13,false)</f>
        <v>3</v>
      </c>
      <c r="S120" s="8">
        <f>vlookup($A120,'Physics Full'!$A:$M,13,false)</f>
        <v>0</v>
      </c>
    </row>
    <row r="121">
      <c r="A121" s="3" t="s">
        <v>678</v>
      </c>
      <c r="B121" s="3" t="s">
        <v>436</v>
      </c>
      <c r="C121" s="3" t="s">
        <v>614</v>
      </c>
      <c r="D121" s="3">
        <v>4.0</v>
      </c>
      <c r="E121" s="3">
        <v>96.0</v>
      </c>
      <c r="F121" s="3">
        <v>13.0</v>
      </c>
      <c r="G121" s="3">
        <v>3.0</v>
      </c>
      <c r="H121" s="3">
        <v>3.0</v>
      </c>
      <c r="I121" s="3">
        <v>19.0</v>
      </c>
      <c r="J121" s="6">
        <v>0.19791666666666666</v>
      </c>
      <c r="K121" s="6">
        <v>0.6842105263157895</v>
      </c>
      <c r="L121" s="3">
        <v>40.0</v>
      </c>
      <c r="M121" s="10">
        <v>10.0</v>
      </c>
      <c r="N121" s="8">
        <f>vlookup($A121,'X-Risk Full'!$A:$M,13,false)</f>
        <v>3</v>
      </c>
      <c r="O121" s="8">
        <f>vlookup($A121,'Math Full'!$A:$M,13,false)</f>
        <v>0</v>
      </c>
      <c r="P121" s="8">
        <f>vlookup($A121,'Chemistry Full'!$A:$M,13,false)</f>
        <v>-1</v>
      </c>
      <c r="Q121" s="8">
        <f>vlookup($A121,'EarthSpace Full'!$A:$M,13,false)</f>
        <v>4</v>
      </c>
      <c r="R121" s="8">
        <f>vlookup($A121,'Biology Full'!$A:$M,13,false)</f>
        <v>5</v>
      </c>
      <c r="S121" s="8">
        <f>vlookup($A121,'Physics Full'!$A:$M,13,false)</f>
        <v>-1</v>
      </c>
    </row>
    <row r="122">
      <c r="A122" s="3" t="s">
        <v>680</v>
      </c>
      <c r="B122" s="3" t="s">
        <v>629</v>
      </c>
      <c r="C122" s="3" t="s">
        <v>630</v>
      </c>
      <c r="D122" s="3">
        <v>8.0</v>
      </c>
      <c r="E122" s="3">
        <v>192.0</v>
      </c>
      <c r="F122" s="3">
        <v>20.0</v>
      </c>
      <c r="G122" s="3">
        <v>12.0</v>
      </c>
      <c r="H122" s="3">
        <v>0.0</v>
      </c>
      <c r="I122" s="3">
        <v>32.0</v>
      </c>
      <c r="J122" s="6">
        <v>0.16666666666666666</v>
      </c>
      <c r="K122" s="6">
        <v>0.625</v>
      </c>
      <c r="L122" s="3">
        <v>80.0</v>
      </c>
      <c r="M122" s="10">
        <v>10.0</v>
      </c>
      <c r="N122" s="8">
        <f>vlookup($A122,'X-Risk Full'!$A:$M,13,false)</f>
        <v>0</v>
      </c>
      <c r="O122" s="8">
        <f>vlookup($A122,'Math Full'!$A:$M,13,false)</f>
        <v>1</v>
      </c>
      <c r="P122" s="8">
        <f>vlookup($A122,'Chemistry Full'!$A:$M,13,false)</f>
        <v>2.5</v>
      </c>
      <c r="Q122" s="8">
        <f>vlookup($A122,'EarthSpace Full'!$A:$M,13,false)</f>
        <v>0</v>
      </c>
      <c r="R122" s="8">
        <f>vlookup($A122,'Biology Full'!$A:$M,13,false)</f>
        <v>6.5</v>
      </c>
      <c r="S122" s="8">
        <f>vlookup($A122,'Physics Full'!$A:$M,13,false)</f>
        <v>0</v>
      </c>
    </row>
    <row r="123">
      <c r="A123" s="3" t="s">
        <v>682</v>
      </c>
      <c r="B123" s="3" t="s">
        <v>719</v>
      </c>
      <c r="C123" s="3" t="s">
        <v>674</v>
      </c>
      <c r="D123" s="3">
        <v>4.0</v>
      </c>
      <c r="E123" s="3">
        <v>96.0</v>
      </c>
      <c r="F123" s="3">
        <v>12.0</v>
      </c>
      <c r="G123" s="3">
        <v>15.0</v>
      </c>
      <c r="H123" s="3">
        <v>2.0</v>
      </c>
      <c r="I123" s="3">
        <v>29.0</v>
      </c>
      <c r="J123" s="6">
        <v>0.3020833333333333</v>
      </c>
      <c r="K123" s="6">
        <v>0.41379310344827586</v>
      </c>
      <c r="L123" s="3">
        <v>40.0</v>
      </c>
      <c r="M123" s="10">
        <v>10.0</v>
      </c>
      <c r="N123" s="8">
        <f>vlookup($A123,'X-Risk Full'!$A:$M,13,false)</f>
        <v>1</v>
      </c>
      <c r="O123" s="8">
        <f>vlookup($A123,'Math Full'!$A:$M,13,false)</f>
        <v>1</v>
      </c>
      <c r="P123" s="8">
        <f>vlookup($A123,'Chemistry Full'!$A:$M,13,false)</f>
        <v>0</v>
      </c>
      <c r="Q123" s="8">
        <f>vlookup($A123,'EarthSpace Full'!$A:$M,13,false)</f>
        <v>0</v>
      </c>
      <c r="R123" s="8">
        <f>vlookup($A123,'Biology Full'!$A:$M,13,false)</f>
        <v>4</v>
      </c>
      <c r="S123" s="8">
        <f>vlookup($A123,'Physics Full'!$A:$M,13,false)</f>
        <v>4</v>
      </c>
    </row>
    <row r="124">
      <c r="A124" s="3" t="s">
        <v>684</v>
      </c>
      <c r="B124" s="3" t="s">
        <v>660</v>
      </c>
      <c r="C124" s="3" t="s">
        <v>560</v>
      </c>
      <c r="D124" s="3">
        <v>9.0</v>
      </c>
      <c r="E124" s="3">
        <v>216.0</v>
      </c>
      <c r="F124" s="3">
        <v>24.0</v>
      </c>
      <c r="G124" s="3">
        <v>8.0</v>
      </c>
      <c r="H124" s="3">
        <v>2.0</v>
      </c>
      <c r="I124" s="3">
        <v>34.0</v>
      </c>
      <c r="J124" s="6">
        <v>0.1574074074074074</v>
      </c>
      <c r="K124" s="6">
        <v>0.7058823529411765</v>
      </c>
      <c r="L124" s="3">
        <v>88.0</v>
      </c>
      <c r="M124" s="10">
        <v>9.777777777777779</v>
      </c>
      <c r="N124" s="8">
        <f>vlookup($A124,'X-Risk Full'!$A:$M,13,false)</f>
        <v>2.666666667</v>
      </c>
      <c r="O124" s="8">
        <f>vlookup($A124,'Math Full'!$A:$M,13,false)</f>
        <v>0</v>
      </c>
      <c r="P124" s="8">
        <f>vlookup($A124,'Chemistry Full'!$A:$M,13,false)</f>
        <v>4</v>
      </c>
      <c r="Q124" s="8">
        <f>vlookup($A124,'EarthSpace Full'!$A:$M,13,false)</f>
        <v>0.4444444444</v>
      </c>
      <c r="R124" s="8">
        <f>vlookup($A124,'Biology Full'!$A:$M,13,false)</f>
        <v>0.8888888889</v>
      </c>
      <c r="S124" s="8">
        <f>vlookup($A124,'Physics Full'!$A:$M,13,false)</f>
        <v>1.777777778</v>
      </c>
    </row>
    <row r="125">
      <c r="A125" s="3" t="s">
        <v>686</v>
      </c>
      <c r="B125" s="3" t="s">
        <v>525</v>
      </c>
      <c r="C125" s="3" t="s">
        <v>254</v>
      </c>
      <c r="D125" s="3">
        <v>7.0</v>
      </c>
      <c r="E125" s="3">
        <v>168.0</v>
      </c>
      <c r="F125" s="3">
        <v>18.0</v>
      </c>
      <c r="G125" s="3">
        <v>10.0</v>
      </c>
      <c r="H125" s="3">
        <v>1.0</v>
      </c>
      <c r="I125" s="3">
        <v>29.0</v>
      </c>
      <c r="J125" s="6">
        <v>0.17261904761904762</v>
      </c>
      <c r="K125" s="6">
        <v>0.6206896551724138</v>
      </c>
      <c r="L125" s="3">
        <v>68.0</v>
      </c>
      <c r="M125" s="10">
        <v>9.714285714285714</v>
      </c>
      <c r="N125" s="8">
        <f>vlookup($A125,'X-Risk Full'!$A:$M,13,false)</f>
        <v>0</v>
      </c>
      <c r="O125" s="8">
        <f>vlookup($A125,'Math Full'!$A:$M,13,false)</f>
        <v>4.571428571</v>
      </c>
      <c r="P125" s="8">
        <f>vlookup($A125,'Chemistry Full'!$A:$M,13,false)</f>
        <v>1.714285714</v>
      </c>
      <c r="Q125" s="8">
        <f>vlookup($A125,'EarthSpace Full'!$A:$M,13,false)</f>
        <v>0</v>
      </c>
      <c r="R125" s="8">
        <f>vlookup($A125,'Biology Full'!$A:$M,13,false)</f>
        <v>2.285714286</v>
      </c>
      <c r="S125" s="8">
        <f>vlookup($A125,'Physics Full'!$A:$M,13,false)</f>
        <v>1.142857143</v>
      </c>
    </row>
    <row r="126">
      <c r="A126" s="3" t="s">
        <v>688</v>
      </c>
      <c r="B126" s="3" t="s">
        <v>724</v>
      </c>
      <c r="C126" s="3" t="s">
        <v>725</v>
      </c>
      <c r="D126" s="3">
        <v>5.0</v>
      </c>
      <c r="E126" s="3">
        <v>120.0</v>
      </c>
      <c r="F126" s="3">
        <v>12.0</v>
      </c>
      <c r="G126" s="3">
        <v>19.0</v>
      </c>
      <c r="H126" s="3">
        <v>0.0</v>
      </c>
      <c r="I126" s="3">
        <v>31.0</v>
      </c>
      <c r="J126" s="6">
        <v>0.25833333333333336</v>
      </c>
      <c r="K126" s="6">
        <v>0.3870967741935484</v>
      </c>
      <c r="L126" s="3">
        <v>48.0</v>
      </c>
      <c r="M126" s="10">
        <v>9.6</v>
      </c>
      <c r="N126" s="8">
        <f>vlookup($A126,'X-Risk Full'!$A:$M,13,false)</f>
        <v>0.8</v>
      </c>
      <c r="O126" s="8">
        <f>vlookup($A126,'Math Full'!$A:$M,13,false)</f>
        <v>0.8</v>
      </c>
      <c r="P126" s="8">
        <f>vlookup($A126,'Chemistry Full'!$A:$M,13,false)</f>
        <v>4.8</v>
      </c>
      <c r="Q126" s="8">
        <f>vlookup($A126,'EarthSpace Full'!$A:$M,13,false)</f>
        <v>0</v>
      </c>
      <c r="R126" s="8">
        <f>vlookup($A126,'Biology Full'!$A:$M,13,false)</f>
        <v>1.6</v>
      </c>
      <c r="S126" s="8">
        <f>vlookup($A126,'Physics Full'!$A:$M,13,false)</f>
        <v>0.8</v>
      </c>
    </row>
    <row r="127">
      <c r="A127" s="3" t="s">
        <v>691</v>
      </c>
      <c r="B127" s="3" t="s">
        <v>728</v>
      </c>
      <c r="C127" s="3" t="s">
        <v>729</v>
      </c>
      <c r="D127" s="3">
        <v>5.0</v>
      </c>
      <c r="E127" s="3">
        <v>120.0</v>
      </c>
      <c r="F127" s="3">
        <v>13.0</v>
      </c>
      <c r="G127" s="3">
        <v>12.0</v>
      </c>
      <c r="H127" s="3">
        <v>1.0</v>
      </c>
      <c r="I127" s="3">
        <v>26.0</v>
      </c>
      <c r="J127" s="6">
        <v>0.21666666666666667</v>
      </c>
      <c r="K127" s="6">
        <v>0.5</v>
      </c>
      <c r="L127" s="3">
        <v>48.0</v>
      </c>
      <c r="M127" s="10">
        <v>9.6</v>
      </c>
      <c r="N127" s="8">
        <f>vlookup($A127,'X-Risk Full'!$A:$M,13,false)</f>
        <v>3.2</v>
      </c>
      <c r="O127" s="8">
        <f>vlookup($A127,'Math Full'!$A:$M,13,false)</f>
        <v>0.8</v>
      </c>
      <c r="P127" s="8">
        <f>vlookup($A127,'Chemistry Full'!$A:$M,13,false)</f>
        <v>0</v>
      </c>
      <c r="Q127" s="8">
        <f>vlookup($A127,'EarthSpace Full'!$A:$M,13,false)</f>
        <v>4.8</v>
      </c>
      <c r="R127" s="8">
        <f>vlookup($A127,'Biology Full'!$A:$M,13,false)</f>
        <v>1.6</v>
      </c>
      <c r="S127" s="8">
        <f>vlookup($A127,'Physics Full'!$A:$M,13,false)</f>
        <v>-0.8</v>
      </c>
    </row>
    <row r="128">
      <c r="A128" s="3" t="s">
        <v>657</v>
      </c>
      <c r="B128" s="3" t="s">
        <v>768</v>
      </c>
      <c r="C128" s="3" t="s">
        <v>475</v>
      </c>
      <c r="D128" s="3">
        <v>5.0</v>
      </c>
      <c r="E128" s="3">
        <v>120.0</v>
      </c>
      <c r="F128" s="3">
        <v>13.0</v>
      </c>
      <c r="G128" s="3">
        <v>1.0</v>
      </c>
      <c r="H128" s="3">
        <v>1.0</v>
      </c>
      <c r="I128" s="3">
        <v>15.0</v>
      </c>
      <c r="J128" s="6">
        <v>0.125</v>
      </c>
      <c r="K128" s="6">
        <v>0.8666666666666667</v>
      </c>
      <c r="L128" s="3">
        <v>48.0</v>
      </c>
      <c r="M128" s="10">
        <v>9.6</v>
      </c>
      <c r="N128" s="8">
        <f>vlookup($A128,'X-Risk Full'!$A:$M,13,false)</f>
        <v>1.6</v>
      </c>
      <c r="O128" s="8">
        <f>vlookup($A128,'Math Full'!$A:$M,13,false)</f>
        <v>4.8</v>
      </c>
      <c r="P128" s="8">
        <f>vlookup($A128,'Chemistry Full'!$A:$M,13,false)</f>
        <v>0</v>
      </c>
      <c r="Q128" s="8">
        <f>vlookup($A128,'EarthSpace Full'!$A:$M,13,false)</f>
        <v>0.8</v>
      </c>
      <c r="R128" s="8">
        <f>vlookup($A128,'Biology Full'!$A:$M,13,false)</f>
        <v>0</v>
      </c>
      <c r="S128" s="8">
        <f>vlookup($A128,'Physics Full'!$A:$M,13,false)</f>
        <v>2.4</v>
      </c>
    </row>
    <row r="129">
      <c r="A129" s="3" t="s">
        <v>696</v>
      </c>
      <c r="B129" s="3" t="s">
        <v>530</v>
      </c>
      <c r="C129" s="3" t="s">
        <v>434</v>
      </c>
      <c r="D129" s="3">
        <v>8.0</v>
      </c>
      <c r="E129" s="3">
        <v>192.0</v>
      </c>
      <c r="F129" s="3">
        <v>23.0</v>
      </c>
      <c r="G129" s="3">
        <v>8.0</v>
      </c>
      <c r="H129" s="3">
        <v>4.0</v>
      </c>
      <c r="I129" s="3">
        <v>35.0</v>
      </c>
      <c r="J129" s="6">
        <v>0.18229166666666666</v>
      </c>
      <c r="K129" s="6">
        <v>0.6571428571428571</v>
      </c>
      <c r="L129" s="3">
        <v>76.0</v>
      </c>
      <c r="M129" s="10">
        <v>9.5</v>
      </c>
      <c r="N129" s="8">
        <f>vlookup($A129,'X-Risk Full'!$A:$M,13,false)</f>
        <v>0</v>
      </c>
      <c r="O129" s="8">
        <f>vlookup($A129,'Math Full'!$A:$M,13,false)</f>
        <v>1</v>
      </c>
      <c r="P129" s="8">
        <f>vlookup($A129,'Chemistry Full'!$A:$M,13,false)</f>
        <v>0</v>
      </c>
      <c r="Q129" s="8">
        <f>vlookup($A129,'EarthSpace Full'!$A:$M,13,false)</f>
        <v>0</v>
      </c>
      <c r="R129" s="8">
        <f>vlookup($A129,'Biology Full'!$A:$M,13,false)</f>
        <v>8.5</v>
      </c>
      <c r="S129" s="8">
        <f>vlookup($A129,'Physics Full'!$A:$M,13,false)</f>
        <v>0</v>
      </c>
    </row>
    <row r="130">
      <c r="A130" s="3" t="s">
        <v>700</v>
      </c>
      <c r="B130" s="3" t="s">
        <v>679</v>
      </c>
      <c r="C130" s="3" t="s">
        <v>425</v>
      </c>
      <c r="D130" s="3">
        <v>6.0</v>
      </c>
      <c r="E130" s="3">
        <v>144.0</v>
      </c>
      <c r="F130" s="3">
        <v>15.0</v>
      </c>
      <c r="G130" s="3">
        <v>4.0</v>
      </c>
      <c r="H130" s="3">
        <v>1.0</v>
      </c>
      <c r="I130" s="3">
        <v>20.0</v>
      </c>
      <c r="J130" s="6">
        <v>0.1388888888888889</v>
      </c>
      <c r="K130" s="6">
        <v>0.75</v>
      </c>
      <c r="L130" s="3">
        <v>56.0</v>
      </c>
      <c r="M130" s="10">
        <v>9.333333333333334</v>
      </c>
      <c r="N130" s="8">
        <f>vlookup($A130,'X-Risk Full'!$A:$M,13,false)</f>
        <v>0.6666666667</v>
      </c>
      <c r="O130" s="8">
        <f>vlookup($A130,'Math Full'!$A:$M,13,false)</f>
        <v>0</v>
      </c>
      <c r="P130" s="8">
        <f>vlookup($A130,'Chemistry Full'!$A:$M,13,false)</f>
        <v>6.666666667</v>
      </c>
      <c r="Q130" s="8">
        <f>vlookup($A130,'EarthSpace Full'!$A:$M,13,false)</f>
        <v>0</v>
      </c>
      <c r="R130" s="8">
        <f>vlookup($A130,'Biology Full'!$A:$M,13,false)</f>
        <v>0</v>
      </c>
      <c r="S130" s="8">
        <f>vlookup($A130,'Physics Full'!$A:$M,13,false)</f>
        <v>2</v>
      </c>
    </row>
    <row r="131">
      <c r="A131" s="3" t="s">
        <v>702</v>
      </c>
      <c r="B131" s="3" t="s">
        <v>465</v>
      </c>
      <c r="C131" s="3" t="s">
        <v>560</v>
      </c>
      <c r="D131" s="3">
        <v>9.0</v>
      </c>
      <c r="E131" s="3">
        <v>216.0</v>
      </c>
      <c r="F131" s="3">
        <v>24.0</v>
      </c>
      <c r="G131" s="3">
        <v>9.0</v>
      </c>
      <c r="H131" s="3">
        <v>3.0</v>
      </c>
      <c r="I131" s="3">
        <v>36.0</v>
      </c>
      <c r="J131" s="6">
        <v>0.16666666666666666</v>
      </c>
      <c r="K131" s="6">
        <v>0.6666666666666666</v>
      </c>
      <c r="L131" s="3">
        <v>84.0</v>
      </c>
      <c r="M131" s="10">
        <v>9.333333333333334</v>
      </c>
      <c r="N131" s="8">
        <f>vlookup($A131,'X-Risk Full'!$A:$M,13,false)</f>
        <v>0.4444444444</v>
      </c>
      <c r="O131" s="8">
        <f>vlookup($A131,'Math Full'!$A:$M,13,false)</f>
        <v>8</v>
      </c>
      <c r="P131" s="8">
        <f>vlookup($A131,'Chemistry Full'!$A:$M,13,false)</f>
        <v>0.4444444444</v>
      </c>
      <c r="Q131" s="8">
        <f>vlookup($A131,'EarthSpace Full'!$A:$M,13,false)</f>
        <v>-0.4444444444</v>
      </c>
      <c r="R131" s="8">
        <f>vlookup($A131,'Biology Full'!$A:$M,13,false)</f>
        <v>0</v>
      </c>
      <c r="S131" s="8">
        <f>vlookup($A131,'Physics Full'!$A:$M,13,false)</f>
        <v>0.8888888889</v>
      </c>
    </row>
    <row r="132">
      <c r="A132" s="3" t="s">
        <v>35</v>
      </c>
      <c r="B132" s="3" t="s">
        <v>530</v>
      </c>
      <c r="C132" s="3" t="s">
        <v>507</v>
      </c>
      <c r="D132" s="3">
        <v>6.0</v>
      </c>
      <c r="E132" s="3">
        <v>144.0</v>
      </c>
      <c r="F132" s="3">
        <v>22.0</v>
      </c>
      <c r="G132" s="3">
        <v>5.0</v>
      </c>
      <c r="H132" s="3">
        <v>3.0</v>
      </c>
      <c r="I132" s="3">
        <v>30.0</v>
      </c>
      <c r="J132" s="6">
        <v>0.20833333333333334</v>
      </c>
      <c r="K132" s="6">
        <v>0.7333333333333333</v>
      </c>
      <c r="L132" s="3">
        <v>76.0</v>
      </c>
      <c r="M132" s="10">
        <v>12.666666666666666</v>
      </c>
      <c r="N132" s="8">
        <f>vlookup($A132,'X-Risk Full'!$A:$M,13,false)</f>
        <v>2</v>
      </c>
      <c r="O132" s="8">
        <f>vlookup($A132,'Math Full'!$A:$M,13,false)</f>
        <v>0</v>
      </c>
      <c r="P132" s="8">
        <f>vlookup($A132,'Chemistry Full'!$A:$M,13,false)</f>
        <v>0</v>
      </c>
      <c r="Q132" s="8">
        <f>vlookup($A132,'EarthSpace Full'!$A:$M,13,false)</f>
        <v>10.66666667</v>
      </c>
      <c r="R132" s="8">
        <f>vlookup($A132,'Biology Full'!$A:$M,13,false)</f>
        <v>0</v>
      </c>
      <c r="S132" s="8">
        <f>vlookup($A132,'Physics Full'!$A:$M,13,false)</f>
        <v>0</v>
      </c>
    </row>
    <row r="133">
      <c r="A133" s="3" t="s">
        <v>708</v>
      </c>
      <c r="B133" s="3" t="s">
        <v>650</v>
      </c>
      <c r="C133" s="3" t="s">
        <v>732</v>
      </c>
      <c r="D133" s="3">
        <v>4.0</v>
      </c>
      <c r="E133" s="3">
        <v>96.0</v>
      </c>
      <c r="F133" s="3">
        <v>9.0</v>
      </c>
      <c r="G133" s="3">
        <v>13.0</v>
      </c>
      <c r="H133" s="3">
        <v>0.0</v>
      </c>
      <c r="I133" s="3">
        <v>22.0</v>
      </c>
      <c r="J133" s="6">
        <v>0.22916666666666666</v>
      </c>
      <c r="K133" s="6">
        <v>0.4090909090909091</v>
      </c>
      <c r="L133" s="3">
        <v>36.0</v>
      </c>
      <c r="M133" s="10">
        <v>9.0</v>
      </c>
      <c r="N133" s="8">
        <f>vlookup($A133,'X-Risk Full'!$A:$M,13,false)</f>
        <v>1</v>
      </c>
      <c r="O133" s="8">
        <f>vlookup($A133,'Math Full'!$A:$M,13,false)</f>
        <v>4</v>
      </c>
      <c r="P133" s="8">
        <f>vlookup($A133,'Chemistry Full'!$A:$M,13,false)</f>
        <v>2</v>
      </c>
      <c r="Q133" s="8">
        <f>vlookup($A133,'EarthSpace Full'!$A:$M,13,false)</f>
        <v>1</v>
      </c>
      <c r="R133" s="8">
        <f>vlookup($A133,'Biology Full'!$A:$M,13,false)</f>
        <v>0</v>
      </c>
      <c r="S133" s="8">
        <f>vlookup($A133,'Physics Full'!$A:$M,13,false)</f>
        <v>1</v>
      </c>
    </row>
    <row r="134">
      <c r="A134" s="3" t="s">
        <v>693</v>
      </c>
      <c r="B134" s="3" t="s">
        <v>734</v>
      </c>
      <c r="C134" s="3" t="s">
        <v>735</v>
      </c>
      <c r="D134" s="3">
        <v>4.0</v>
      </c>
      <c r="E134" s="3">
        <v>96.0</v>
      </c>
      <c r="F134" s="3">
        <v>9.0</v>
      </c>
      <c r="G134" s="3">
        <v>8.0</v>
      </c>
      <c r="H134" s="3">
        <v>0.0</v>
      </c>
      <c r="I134" s="3">
        <v>17.0</v>
      </c>
      <c r="J134" s="6">
        <v>0.17708333333333334</v>
      </c>
      <c r="K134" s="6">
        <v>0.5294117647058824</v>
      </c>
      <c r="L134" s="3">
        <v>36.0</v>
      </c>
      <c r="M134" s="10">
        <v>9.0</v>
      </c>
      <c r="N134" s="8">
        <f>vlookup($A134,'X-Risk Full'!$A:$M,13,false)</f>
        <v>0</v>
      </c>
      <c r="O134" s="8">
        <f>vlookup($A134,'Math Full'!$A:$M,13,false)</f>
        <v>2</v>
      </c>
      <c r="P134" s="8">
        <f>vlookup($A134,'Chemistry Full'!$A:$M,13,false)</f>
        <v>3</v>
      </c>
      <c r="Q134" s="8">
        <f>vlookup($A134,'EarthSpace Full'!$A:$M,13,false)</f>
        <v>0</v>
      </c>
      <c r="R134" s="8">
        <f>vlookup($A134,'Biology Full'!$A:$M,13,false)</f>
        <v>3</v>
      </c>
      <c r="S134" s="8">
        <f>vlookup($A134,'Physics Full'!$A:$M,13,false)</f>
        <v>1</v>
      </c>
    </row>
    <row r="135">
      <c r="A135" s="3" t="s">
        <v>714</v>
      </c>
      <c r="B135" s="3" t="s">
        <v>737</v>
      </c>
      <c r="C135" s="3" t="s">
        <v>738</v>
      </c>
      <c r="D135" s="3">
        <v>4.0</v>
      </c>
      <c r="E135" s="3">
        <v>96.0</v>
      </c>
      <c r="F135" s="3">
        <v>9.0</v>
      </c>
      <c r="G135" s="3">
        <v>17.0</v>
      </c>
      <c r="H135" s="3">
        <v>0.0</v>
      </c>
      <c r="I135" s="3">
        <v>26.0</v>
      </c>
      <c r="J135" s="6">
        <v>0.2708333333333333</v>
      </c>
      <c r="K135" s="6">
        <v>0.34615384615384615</v>
      </c>
      <c r="L135" s="3">
        <v>36.0</v>
      </c>
      <c r="M135" s="10">
        <v>9.0</v>
      </c>
      <c r="N135" s="8">
        <f>vlookup($A135,'X-Risk Full'!$A:$M,13,false)</f>
        <v>1</v>
      </c>
      <c r="O135" s="8">
        <f>vlookup($A135,'Math Full'!$A:$M,13,false)</f>
        <v>0</v>
      </c>
      <c r="P135" s="8">
        <f>vlookup($A135,'Chemistry Full'!$A:$M,13,false)</f>
        <v>2</v>
      </c>
      <c r="Q135" s="8">
        <f>vlookup($A135,'EarthSpace Full'!$A:$M,13,false)</f>
        <v>4</v>
      </c>
      <c r="R135" s="8">
        <f>vlookup($A135,'Biology Full'!$A:$M,13,false)</f>
        <v>2</v>
      </c>
      <c r="S135" s="8">
        <f>vlookup($A135,'Physics Full'!$A:$M,13,false)</f>
        <v>0</v>
      </c>
    </row>
    <row r="136">
      <c r="A136" s="3" t="s">
        <v>717</v>
      </c>
      <c r="B136" s="3" t="s">
        <v>740</v>
      </c>
      <c r="C136" s="3" t="s">
        <v>741</v>
      </c>
      <c r="D136" s="3">
        <v>4.0</v>
      </c>
      <c r="E136" s="3">
        <v>96.0</v>
      </c>
      <c r="F136" s="3">
        <v>10.0</v>
      </c>
      <c r="G136" s="3">
        <v>8.0</v>
      </c>
      <c r="H136" s="3">
        <v>1.0</v>
      </c>
      <c r="I136" s="3">
        <v>19.0</v>
      </c>
      <c r="J136" s="6">
        <v>0.19791666666666666</v>
      </c>
      <c r="K136" s="6">
        <v>0.5263157894736842</v>
      </c>
      <c r="L136" s="3">
        <v>36.0</v>
      </c>
      <c r="M136" s="10">
        <v>9.0</v>
      </c>
      <c r="N136" s="8">
        <f>vlookup($A136,'X-Risk Full'!$A:$M,13,false)</f>
        <v>4</v>
      </c>
      <c r="O136" s="8">
        <f>vlookup($A136,'Math Full'!$A:$M,13,false)</f>
        <v>0</v>
      </c>
      <c r="P136" s="8">
        <f>vlookup($A136,'Chemistry Full'!$A:$M,13,false)</f>
        <v>0</v>
      </c>
      <c r="Q136" s="8">
        <f>vlookup($A136,'EarthSpace Full'!$A:$M,13,false)</f>
        <v>3</v>
      </c>
      <c r="R136" s="8">
        <f>vlookup($A136,'Biology Full'!$A:$M,13,false)</f>
        <v>0</v>
      </c>
      <c r="S136" s="8">
        <f>vlookup($A136,'Physics Full'!$A:$M,13,false)</f>
        <v>2</v>
      </c>
    </row>
    <row r="137">
      <c r="A137" s="3" t="s">
        <v>718</v>
      </c>
      <c r="B137" s="3" t="s">
        <v>743</v>
      </c>
      <c r="C137" s="3" t="s">
        <v>744</v>
      </c>
      <c r="D137" s="3">
        <v>4.0</v>
      </c>
      <c r="E137" s="3">
        <v>96.0</v>
      </c>
      <c r="F137" s="3">
        <v>9.0</v>
      </c>
      <c r="G137" s="3">
        <v>9.0</v>
      </c>
      <c r="H137" s="3">
        <v>0.0</v>
      </c>
      <c r="I137" s="3">
        <v>18.0</v>
      </c>
      <c r="J137" s="6">
        <v>0.1875</v>
      </c>
      <c r="K137" s="6">
        <v>0.5</v>
      </c>
      <c r="L137" s="3">
        <v>36.0</v>
      </c>
      <c r="M137" s="10">
        <v>9.0</v>
      </c>
      <c r="N137" s="8">
        <f>vlookup($A137,'X-Risk Full'!$A:$M,13,false)</f>
        <v>1</v>
      </c>
      <c r="O137" s="8">
        <f>vlookup($A137,'Math Full'!$A:$M,13,false)</f>
        <v>5</v>
      </c>
      <c r="P137" s="8">
        <f>vlookup($A137,'Chemistry Full'!$A:$M,13,false)</f>
        <v>1</v>
      </c>
      <c r="Q137" s="8">
        <f>vlookup($A137,'EarthSpace Full'!$A:$M,13,false)</f>
        <v>2</v>
      </c>
      <c r="R137" s="8">
        <f>vlookup($A137,'Biology Full'!$A:$M,13,false)</f>
        <v>0</v>
      </c>
      <c r="S137" s="8">
        <f>vlookup($A137,'Physics Full'!$A:$M,13,false)</f>
        <v>0</v>
      </c>
    </row>
    <row r="138">
      <c r="A138" s="3" t="s">
        <v>501</v>
      </c>
      <c r="B138" s="3" t="s">
        <v>588</v>
      </c>
      <c r="C138" s="3" t="s">
        <v>746</v>
      </c>
      <c r="D138" s="3">
        <v>4.0</v>
      </c>
      <c r="E138" s="3">
        <v>96.0</v>
      </c>
      <c r="F138" s="3">
        <v>11.0</v>
      </c>
      <c r="G138" s="3">
        <v>14.0</v>
      </c>
      <c r="H138" s="3">
        <v>2.0</v>
      </c>
      <c r="I138" s="3">
        <v>27.0</v>
      </c>
      <c r="J138" s="6">
        <v>0.28125</v>
      </c>
      <c r="K138" s="6">
        <v>0.4074074074074074</v>
      </c>
      <c r="L138" s="3">
        <v>36.0</v>
      </c>
      <c r="M138" s="10">
        <v>9.0</v>
      </c>
      <c r="N138" s="8">
        <f>vlookup($A138,'X-Risk Full'!$A:$M,13,false)</f>
        <v>0</v>
      </c>
      <c r="O138" s="8">
        <f>vlookup($A138,'Math Full'!$A:$M,13,false)</f>
        <v>0</v>
      </c>
      <c r="P138" s="8">
        <f>vlookup($A138,'Chemistry Full'!$A:$M,13,false)</f>
        <v>1</v>
      </c>
      <c r="Q138" s="8">
        <f>vlookup($A138,'EarthSpace Full'!$A:$M,13,false)</f>
        <v>2</v>
      </c>
      <c r="R138" s="8">
        <f>vlookup($A138,'Biology Full'!$A:$M,13,false)</f>
        <v>3</v>
      </c>
      <c r="S138" s="8">
        <f>vlookup($A138,'Physics Full'!$A:$M,13,false)</f>
        <v>3</v>
      </c>
    </row>
    <row r="139">
      <c r="A139" s="3" t="s">
        <v>635</v>
      </c>
      <c r="B139" s="3" t="s">
        <v>455</v>
      </c>
      <c r="C139" s="3" t="s">
        <v>748</v>
      </c>
      <c r="D139" s="3">
        <v>4.0</v>
      </c>
      <c r="E139" s="3">
        <v>96.0</v>
      </c>
      <c r="F139" s="3">
        <v>9.0</v>
      </c>
      <c r="G139" s="3">
        <v>8.0</v>
      </c>
      <c r="H139" s="3">
        <v>0.0</v>
      </c>
      <c r="I139" s="3">
        <v>17.0</v>
      </c>
      <c r="J139" s="6">
        <v>0.17708333333333334</v>
      </c>
      <c r="K139" s="6">
        <v>0.5294117647058824</v>
      </c>
      <c r="L139" s="3">
        <v>36.0</v>
      </c>
      <c r="M139" s="10">
        <v>9.0</v>
      </c>
      <c r="N139" s="8">
        <f>vlookup($A139,'X-Risk Full'!$A:$M,13,false)</f>
        <v>1</v>
      </c>
      <c r="O139" s="8">
        <f>vlookup($A139,'Math Full'!$A:$M,13,false)</f>
        <v>6</v>
      </c>
      <c r="P139" s="8">
        <f>vlookup($A139,'Chemistry Full'!$A:$M,13,false)</f>
        <v>1</v>
      </c>
      <c r="Q139" s="8">
        <f>vlookup($A139,'EarthSpace Full'!$A:$M,13,false)</f>
        <v>1</v>
      </c>
      <c r="R139" s="8">
        <f>vlookup($A139,'Biology Full'!$A:$M,13,false)</f>
        <v>0</v>
      </c>
      <c r="S139" s="8">
        <f>vlookup($A139,'Physics Full'!$A:$M,13,false)</f>
        <v>0</v>
      </c>
    </row>
    <row r="140">
      <c r="A140" s="3" t="s">
        <v>721</v>
      </c>
      <c r="B140" s="3" t="s">
        <v>571</v>
      </c>
      <c r="C140" s="3" t="s">
        <v>401</v>
      </c>
      <c r="D140" s="3">
        <v>12.0</v>
      </c>
      <c r="E140" s="3">
        <v>288.0</v>
      </c>
      <c r="F140" s="3">
        <v>28.0</v>
      </c>
      <c r="G140" s="3">
        <v>6.0</v>
      </c>
      <c r="H140" s="3">
        <v>1.0</v>
      </c>
      <c r="I140" s="3">
        <v>35.0</v>
      </c>
      <c r="J140" s="6">
        <v>0.12152777777777778</v>
      </c>
      <c r="K140" s="6">
        <v>0.8</v>
      </c>
      <c r="L140" s="3">
        <v>108.0</v>
      </c>
      <c r="M140" s="10">
        <v>9.0</v>
      </c>
      <c r="N140" s="8">
        <f>vlookup($A140,'X-Risk Full'!$A:$M,13,false)</f>
        <v>1</v>
      </c>
      <c r="O140" s="8">
        <f>vlookup($A140,'Math Full'!$A:$M,13,false)</f>
        <v>3.666666667</v>
      </c>
      <c r="P140" s="8">
        <f>vlookup($A140,'Chemistry Full'!$A:$M,13,false)</f>
        <v>0</v>
      </c>
      <c r="Q140" s="8">
        <f>vlookup($A140,'EarthSpace Full'!$A:$M,13,false)</f>
        <v>3.666666667</v>
      </c>
      <c r="R140" s="8">
        <f>vlookup($A140,'Biology Full'!$A:$M,13,false)</f>
        <v>0.3333333333</v>
      </c>
      <c r="S140" s="8">
        <f>vlookup($A140,'Physics Full'!$A:$M,13,false)</f>
        <v>0.3333333333</v>
      </c>
    </row>
    <row r="141">
      <c r="A141" s="3" t="s">
        <v>723</v>
      </c>
      <c r="B141" s="3" t="s">
        <v>750</v>
      </c>
      <c r="C141" s="3" t="s">
        <v>560</v>
      </c>
      <c r="D141" s="3">
        <v>9.0</v>
      </c>
      <c r="E141" s="3">
        <v>216.0</v>
      </c>
      <c r="F141" s="3">
        <v>21.0</v>
      </c>
      <c r="G141" s="3">
        <v>5.0</v>
      </c>
      <c r="H141" s="3">
        <v>1.0</v>
      </c>
      <c r="I141" s="3">
        <v>27.0</v>
      </c>
      <c r="J141" s="6">
        <v>0.125</v>
      </c>
      <c r="K141" s="6">
        <v>0.7777777777777778</v>
      </c>
      <c r="L141" s="3">
        <v>80.0</v>
      </c>
      <c r="M141" s="10">
        <v>8.88888888888889</v>
      </c>
      <c r="N141" s="8">
        <f>vlookup($A141,'X-Risk Full'!$A:$M,13,false)</f>
        <v>0</v>
      </c>
      <c r="O141" s="8">
        <f>vlookup($A141,'Math Full'!$A:$M,13,false)</f>
        <v>0.4444444444</v>
      </c>
      <c r="P141" s="8">
        <f>vlookup($A141,'Chemistry Full'!$A:$M,13,false)</f>
        <v>-0.4444444444</v>
      </c>
      <c r="Q141" s="8">
        <f>vlookup($A141,'EarthSpace Full'!$A:$M,13,false)</f>
        <v>0.4444444444</v>
      </c>
      <c r="R141" s="8">
        <f>vlookup($A141,'Biology Full'!$A:$M,13,false)</f>
        <v>0</v>
      </c>
      <c r="S141" s="8">
        <f>vlookup($A141,'Physics Full'!$A:$M,13,false)</f>
        <v>8.444444444</v>
      </c>
    </row>
    <row r="142">
      <c r="A142" s="3" t="s">
        <v>727</v>
      </c>
      <c r="B142" s="3" t="s">
        <v>681</v>
      </c>
      <c r="C142" s="3" t="s">
        <v>567</v>
      </c>
      <c r="D142" s="3">
        <v>5.0</v>
      </c>
      <c r="E142" s="3">
        <v>120.0</v>
      </c>
      <c r="F142" s="3">
        <v>12.0</v>
      </c>
      <c r="G142" s="3">
        <v>5.0</v>
      </c>
      <c r="H142" s="3">
        <v>1.0</v>
      </c>
      <c r="I142" s="3">
        <v>18.0</v>
      </c>
      <c r="J142" s="6">
        <v>0.15</v>
      </c>
      <c r="K142" s="6">
        <v>0.6666666666666666</v>
      </c>
      <c r="L142" s="3">
        <v>44.0</v>
      </c>
      <c r="M142" s="10">
        <v>8.8</v>
      </c>
      <c r="N142" s="8">
        <f>vlookup($A142,'X-Risk Full'!$A:$M,13,false)</f>
        <v>1.6</v>
      </c>
      <c r="O142" s="8">
        <f>vlookup($A142,'Math Full'!$A:$M,13,false)</f>
        <v>0.8</v>
      </c>
      <c r="P142" s="8">
        <f>vlookup($A142,'Chemistry Full'!$A:$M,13,false)</f>
        <v>0.8</v>
      </c>
      <c r="Q142" s="8">
        <f>vlookup($A142,'EarthSpace Full'!$A:$M,13,false)</f>
        <v>5.6</v>
      </c>
      <c r="R142" s="8">
        <f>vlookup($A142,'Biology Full'!$A:$M,13,false)</f>
        <v>0</v>
      </c>
      <c r="S142" s="8">
        <f>vlookup($A142,'Physics Full'!$A:$M,13,false)</f>
        <v>0</v>
      </c>
    </row>
    <row r="143">
      <c r="A143" s="3" t="s">
        <v>73</v>
      </c>
      <c r="B143" s="3" t="s">
        <v>720</v>
      </c>
      <c r="C143" s="3" t="s">
        <v>507</v>
      </c>
      <c r="D143" s="3">
        <v>6.0</v>
      </c>
      <c r="E143" s="3">
        <v>144.0</v>
      </c>
      <c r="F143" s="3">
        <v>17.0</v>
      </c>
      <c r="G143" s="3">
        <v>2.0</v>
      </c>
      <c r="H143" s="3">
        <v>3.0</v>
      </c>
      <c r="I143" s="3">
        <v>22.0</v>
      </c>
      <c r="J143" s="6">
        <v>0.1527777777777778</v>
      </c>
      <c r="K143" s="6">
        <v>0.7727272727272727</v>
      </c>
      <c r="L143" s="3">
        <v>56.0</v>
      </c>
      <c r="M143" s="10">
        <v>9.333333333333334</v>
      </c>
      <c r="N143" s="8">
        <f>vlookup($A143,'X-Risk Full'!$A:$M,13,false)</f>
        <v>0.6666666667</v>
      </c>
      <c r="O143" s="8">
        <f>vlookup($A143,'Math Full'!$A:$M,13,false)</f>
        <v>0</v>
      </c>
      <c r="P143" s="8">
        <f>vlookup($A143,'Chemistry Full'!$A:$M,13,false)</f>
        <v>0</v>
      </c>
      <c r="Q143" s="8">
        <f>vlookup($A143,'EarthSpace Full'!$A:$M,13,false)</f>
        <v>0</v>
      </c>
      <c r="R143" s="8">
        <f>vlookup($A143,'Biology Full'!$A:$M,13,false)</f>
        <v>8.666666667</v>
      </c>
      <c r="S143" s="8">
        <f>vlookup($A143,'Physics Full'!$A:$M,13,false)</f>
        <v>0</v>
      </c>
    </row>
    <row r="144">
      <c r="A144" s="3" t="s">
        <v>539</v>
      </c>
      <c r="B144" s="3" t="s">
        <v>480</v>
      </c>
      <c r="C144" s="3" t="s">
        <v>481</v>
      </c>
      <c r="D144" s="3">
        <v>7.0</v>
      </c>
      <c r="E144" s="3">
        <v>168.0</v>
      </c>
      <c r="F144" s="3">
        <v>32.0</v>
      </c>
      <c r="G144" s="3">
        <v>11.0</v>
      </c>
      <c r="H144" s="3">
        <v>9.0</v>
      </c>
      <c r="I144" s="3">
        <v>52.0</v>
      </c>
      <c r="J144" s="6">
        <v>0.30952380952380953</v>
      </c>
      <c r="K144" s="6">
        <v>0.6153846153846154</v>
      </c>
      <c r="L144" s="3">
        <v>92.0</v>
      </c>
      <c r="M144" s="10">
        <v>13.142857142857142</v>
      </c>
      <c r="N144" s="8">
        <f>vlookup($A144,'X-Risk Full'!$A:$M,13,false)</f>
        <v>2.285714286</v>
      </c>
      <c r="O144" s="8">
        <f>vlookup($A144,'Math Full'!$A:$M,13,false)</f>
        <v>0</v>
      </c>
      <c r="P144" s="8">
        <f>vlookup($A144,'Chemistry Full'!$A:$M,13,false)</f>
        <v>1.714285714</v>
      </c>
      <c r="Q144" s="8">
        <f>vlookup($A144,'EarthSpace Full'!$A:$M,13,false)</f>
        <v>6.285714286</v>
      </c>
      <c r="R144" s="8">
        <f>vlookup($A144,'Biology Full'!$A:$M,13,false)</f>
        <v>2.285714286</v>
      </c>
      <c r="S144" s="8">
        <f>vlookup($A144,'Physics Full'!$A:$M,13,false)</f>
        <v>0.5714285714</v>
      </c>
    </row>
    <row r="145">
      <c r="A145" s="3" t="s">
        <v>733</v>
      </c>
      <c r="B145" s="3" t="s">
        <v>770</v>
      </c>
      <c r="C145" s="3" t="s">
        <v>771</v>
      </c>
      <c r="D145" s="3">
        <v>4.0</v>
      </c>
      <c r="E145" s="3">
        <v>96.0</v>
      </c>
      <c r="F145" s="3">
        <v>8.0</v>
      </c>
      <c r="G145" s="3">
        <v>5.0</v>
      </c>
      <c r="H145" s="3">
        <v>0.0</v>
      </c>
      <c r="I145" s="3">
        <v>13.0</v>
      </c>
      <c r="J145" s="6">
        <v>0.13541666666666666</v>
      </c>
      <c r="K145" s="6">
        <v>0.6153846153846154</v>
      </c>
      <c r="L145" s="3">
        <v>32.0</v>
      </c>
      <c r="M145" s="10">
        <v>8.0</v>
      </c>
      <c r="N145" s="8">
        <f>vlookup($A145,'X-Risk Full'!$A:$M,13,false)</f>
        <v>0</v>
      </c>
      <c r="O145" s="8">
        <f>vlookup($A145,'Math Full'!$A:$M,13,false)</f>
        <v>2</v>
      </c>
      <c r="P145" s="8">
        <f>vlookup($A145,'Chemistry Full'!$A:$M,13,false)</f>
        <v>4</v>
      </c>
      <c r="Q145" s="8">
        <f>vlookup($A145,'EarthSpace Full'!$A:$M,13,false)</f>
        <v>0</v>
      </c>
      <c r="R145" s="8">
        <f>vlookup($A145,'Biology Full'!$A:$M,13,false)</f>
        <v>0</v>
      </c>
      <c r="S145" s="8">
        <f>vlookup($A145,'Physics Full'!$A:$M,13,false)</f>
        <v>2</v>
      </c>
    </row>
    <row r="146">
      <c r="A146" s="3" t="s">
        <v>736</v>
      </c>
      <c r="B146" s="3" t="s">
        <v>773</v>
      </c>
      <c r="C146" s="3" t="s">
        <v>634</v>
      </c>
      <c r="D146" s="3">
        <v>5.0</v>
      </c>
      <c r="E146" s="3">
        <v>120.0</v>
      </c>
      <c r="F146" s="3">
        <v>10.0</v>
      </c>
      <c r="G146" s="3">
        <v>10.0</v>
      </c>
      <c r="H146" s="3">
        <v>0.0</v>
      </c>
      <c r="I146" s="3">
        <v>20.0</v>
      </c>
      <c r="J146" s="6">
        <v>0.16666666666666666</v>
      </c>
      <c r="K146" s="6">
        <v>0.5</v>
      </c>
      <c r="L146" s="3">
        <v>40.0</v>
      </c>
      <c r="M146" s="10">
        <v>8.0</v>
      </c>
      <c r="N146" s="8">
        <f>vlookup($A146,'X-Risk Full'!$A:$M,13,false)</f>
        <v>1.6</v>
      </c>
      <c r="O146" s="8">
        <f>vlookup($A146,'Math Full'!$A:$M,13,false)</f>
        <v>1.6</v>
      </c>
      <c r="P146" s="8">
        <f>vlookup($A146,'Chemistry Full'!$A:$M,13,false)</f>
        <v>0.8</v>
      </c>
      <c r="Q146" s="8">
        <f>vlookup($A146,'EarthSpace Full'!$A:$M,13,false)</f>
        <v>2.4</v>
      </c>
      <c r="R146" s="8">
        <f>vlookup($A146,'Biology Full'!$A:$M,13,false)</f>
        <v>0</v>
      </c>
      <c r="S146" s="8">
        <f>vlookup($A146,'Physics Full'!$A:$M,13,false)</f>
        <v>0.8</v>
      </c>
    </row>
    <row r="147">
      <c r="A147" s="3" t="s">
        <v>739</v>
      </c>
      <c r="B147" s="3" t="s">
        <v>775</v>
      </c>
      <c r="C147" s="3" t="s">
        <v>744</v>
      </c>
      <c r="D147" s="3">
        <v>4.0</v>
      </c>
      <c r="E147" s="3">
        <v>96.0</v>
      </c>
      <c r="F147" s="3">
        <v>9.0</v>
      </c>
      <c r="G147" s="3">
        <v>7.0</v>
      </c>
      <c r="H147" s="3">
        <v>1.0</v>
      </c>
      <c r="I147" s="3">
        <v>17.0</v>
      </c>
      <c r="J147" s="6">
        <v>0.17708333333333334</v>
      </c>
      <c r="K147" s="6">
        <v>0.5294117647058824</v>
      </c>
      <c r="L147" s="3">
        <v>32.0</v>
      </c>
      <c r="M147" s="10">
        <v>8.0</v>
      </c>
      <c r="N147" s="8">
        <f>vlookup($A147,'X-Risk Full'!$A:$M,13,false)</f>
        <v>2</v>
      </c>
      <c r="O147" s="8">
        <f>vlookup($A147,'Math Full'!$A:$M,13,false)</f>
        <v>0</v>
      </c>
      <c r="P147" s="8">
        <f>vlookup($A147,'Chemistry Full'!$A:$M,13,false)</f>
        <v>1</v>
      </c>
      <c r="Q147" s="8">
        <f>vlookup($A147,'EarthSpace Full'!$A:$M,13,false)</f>
        <v>0</v>
      </c>
      <c r="R147" s="8">
        <f>vlookup($A147,'Biology Full'!$A:$M,13,false)</f>
        <v>0</v>
      </c>
      <c r="S147" s="8">
        <f>vlookup($A147,'Physics Full'!$A:$M,13,false)</f>
        <v>5</v>
      </c>
    </row>
    <row r="148">
      <c r="A148" s="3" t="s">
        <v>595</v>
      </c>
      <c r="B148" s="3" t="s">
        <v>778</v>
      </c>
      <c r="C148" s="3" t="s">
        <v>617</v>
      </c>
      <c r="D148" s="3">
        <v>4.0</v>
      </c>
      <c r="E148" s="3">
        <v>96.0</v>
      </c>
      <c r="F148" s="3">
        <v>10.0</v>
      </c>
      <c r="G148" s="3">
        <v>3.0</v>
      </c>
      <c r="H148" s="3">
        <v>2.0</v>
      </c>
      <c r="I148" s="3">
        <v>15.0</v>
      </c>
      <c r="J148" s="6">
        <v>0.15625</v>
      </c>
      <c r="K148" s="6">
        <v>0.6666666666666666</v>
      </c>
      <c r="L148" s="3">
        <v>32.0</v>
      </c>
      <c r="M148" s="10">
        <v>8.0</v>
      </c>
      <c r="N148" s="8">
        <f>vlookup($A148,'X-Risk Full'!$A:$M,13,false)</f>
        <v>0</v>
      </c>
      <c r="O148" s="8">
        <f>vlookup($A148,'Math Full'!$A:$M,13,false)</f>
        <v>-1</v>
      </c>
      <c r="P148" s="8">
        <f>vlookup($A148,'Chemistry Full'!$A:$M,13,false)</f>
        <v>1</v>
      </c>
      <c r="Q148" s="8">
        <f>vlookup($A148,'EarthSpace Full'!$A:$M,13,false)</f>
        <v>3</v>
      </c>
      <c r="R148" s="8">
        <f>vlookup($A148,'Biology Full'!$A:$M,13,false)</f>
        <v>3</v>
      </c>
      <c r="S148" s="8">
        <f>vlookup($A148,'Physics Full'!$A:$M,13,false)</f>
        <v>2</v>
      </c>
    </row>
    <row r="149">
      <c r="A149" s="3" t="s">
        <v>745</v>
      </c>
      <c r="B149" s="3" t="s">
        <v>780</v>
      </c>
      <c r="C149" s="3" t="s">
        <v>781</v>
      </c>
      <c r="D149" s="3">
        <v>4.0</v>
      </c>
      <c r="E149" s="3">
        <v>96.0</v>
      </c>
      <c r="F149" s="3">
        <v>8.0</v>
      </c>
      <c r="G149" s="3">
        <v>8.0</v>
      </c>
      <c r="H149" s="3">
        <v>0.0</v>
      </c>
      <c r="I149" s="3">
        <v>16.0</v>
      </c>
      <c r="J149" s="6">
        <v>0.16666666666666666</v>
      </c>
      <c r="K149" s="6">
        <v>0.5</v>
      </c>
      <c r="L149" s="3">
        <v>32.0</v>
      </c>
      <c r="M149" s="10">
        <v>8.0</v>
      </c>
      <c r="N149" s="8">
        <f>vlookup($A149,'X-Risk Full'!$A:$M,13,false)</f>
        <v>2</v>
      </c>
      <c r="O149" s="8">
        <f>vlookup($A149,'Math Full'!$A:$M,13,false)</f>
        <v>2</v>
      </c>
      <c r="P149" s="8">
        <f>vlookup($A149,'Chemistry Full'!$A:$M,13,false)</f>
        <v>1</v>
      </c>
      <c r="Q149" s="8">
        <f>vlookup($A149,'EarthSpace Full'!$A:$M,13,false)</f>
        <v>1</v>
      </c>
      <c r="R149" s="8">
        <f>vlookup($A149,'Biology Full'!$A:$M,13,false)</f>
        <v>0</v>
      </c>
      <c r="S149" s="8">
        <f>vlookup($A149,'Physics Full'!$A:$M,13,false)</f>
        <v>2</v>
      </c>
    </row>
    <row r="150">
      <c r="A150" s="3" t="s">
        <v>747</v>
      </c>
      <c r="B150" s="3" t="s">
        <v>656</v>
      </c>
      <c r="C150" s="3" t="s">
        <v>456</v>
      </c>
      <c r="D150" s="3">
        <v>8.0</v>
      </c>
      <c r="E150" s="3">
        <v>192.0</v>
      </c>
      <c r="F150" s="3">
        <v>17.0</v>
      </c>
      <c r="G150" s="3">
        <v>10.0</v>
      </c>
      <c r="H150" s="3">
        <v>1.0</v>
      </c>
      <c r="I150" s="3">
        <v>28.0</v>
      </c>
      <c r="J150" s="6">
        <v>0.14583333333333334</v>
      </c>
      <c r="K150" s="6">
        <v>0.6071428571428571</v>
      </c>
      <c r="L150" s="3">
        <v>64.0</v>
      </c>
      <c r="M150" s="10">
        <v>8.0</v>
      </c>
      <c r="N150" s="8">
        <f>vlookup($A150,'X-Risk Full'!$A:$M,13,false)</f>
        <v>0</v>
      </c>
      <c r="O150" s="8">
        <f>vlookup($A150,'Math Full'!$A:$M,13,false)</f>
        <v>3</v>
      </c>
      <c r="P150" s="8">
        <f>vlookup($A150,'Chemistry Full'!$A:$M,13,false)</f>
        <v>0</v>
      </c>
      <c r="Q150" s="8">
        <f>vlookup($A150,'EarthSpace Full'!$A:$M,13,false)</f>
        <v>0.5</v>
      </c>
      <c r="R150" s="8">
        <f>vlookup($A150,'Biology Full'!$A:$M,13,false)</f>
        <v>0.5</v>
      </c>
      <c r="S150" s="8">
        <f>vlookup($A150,'Physics Full'!$A:$M,13,false)</f>
        <v>4</v>
      </c>
    </row>
    <row r="151">
      <c r="A151" s="3" t="s">
        <v>749</v>
      </c>
      <c r="B151" s="3" t="s">
        <v>783</v>
      </c>
      <c r="C151" s="3" t="s">
        <v>567</v>
      </c>
      <c r="D151" s="3">
        <v>5.0</v>
      </c>
      <c r="E151" s="3">
        <v>120.0</v>
      </c>
      <c r="F151" s="3">
        <v>10.0</v>
      </c>
      <c r="G151" s="3">
        <v>6.0</v>
      </c>
      <c r="H151" s="3">
        <v>0.0</v>
      </c>
      <c r="I151" s="3">
        <v>16.0</v>
      </c>
      <c r="J151" s="6">
        <v>0.13333333333333333</v>
      </c>
      <c r="K151" s="6">
        <v>0.625</v>
      </c>
      <c r="L151" s="3">
        <v>40.0</v>
      </c>
      <c r="M151" s="10">
        <v>8.0</v>
      </c>
      <c r="N151" s="8">
        <f>vlookup($A151,'X-Risk Full'!$A:$M,13,false)</f>
        <v>0.8</v>
      </c>
      <c r="O151" s="8">
        <f>vlookup($A151,'Math Full'!$A:$M,13,false)</f>
        <v>2.4</v>
      </c>
      <c r="P151" s="8">
        <f>vlookup($A151,'Chemistry Full'!$A:$M,13,false)</f>
        <v>0</v>
      </c>
      <c r="Q151" s="8">
        <f>vlookup($A151,'EarthSpace Full'!$A:$M,13,false)</f>
        <v>0.8</v>
      </c>
      <c r="R151" s="8">
        <f>vlookup($A151,'Biology Full'!$A:$M,13,false)</f>
        <v>0</v>
      </c>
      <c r="S151" s="8">
        <f>vlookup($A151,'Physics Full'!$A:$M,13,false)</f>
        <v>4</v>
      </c>
    </row>
    <row r="152">
      <c r="A152" s="3" t="s">
        <v>751</v>
      </c>
      <c r="B152" s="3" t="s">
        <v>785</v>
      </c>
      <c r="C152" s="3" t="s">
        <v>744</v>
      </c>
      <c r="D152" s="3">
        <v>4.0</v>
      </c>
      <c r="E152" s="3">
        <v>96.0</v>
      </c>
      <c r="F152" s="3">
        <v>8.0</v>
      </c>
      <c r="G152" s="3">
        <v>2.0</v>
      </c>
      <c r="H152" s="3">
        <v>0.0</v>
      </c>
      <c r="I152" s="3">
        <v>10.0</v>
      </c>
      <c r="J152" s="6">
        <v>0.10416666666666667</v>
      </c>
      <c r="K152" s="6">
        <v>0.8</v>
      </c>
      <c r="L152" s="3">
        <v>32.0</v>
      </c>
      <c r="M152" s="10">
        <v>8.0</v>
      </c>
      <c r="N152" s="8">
        <f>vlookup($A152,'X-Risk Full'!$A:$M,13,false)</f>
        <v>1</v>
      </c>
      <c r="O152" s="8">
        <f>vlookup($A152,'Math Full'!$A:$M,13,false)</f>
        <v>0</v>
      </c>
      <c r="P152" s="8">
        <f>vlookup($A152,'Chemistry Full'!$A:$M,13,false)</f>
        <v>0</v>
      </c>
      <c r="Q152" s="8">
        <f>vlookup($A152,'EarthSpace Full'!$A:$M,13,false)</f>
        <v>0</v>
      </c>
      <c r="R152" s="8">
        <f>vlookup($A152,'Biology Full'!$A:$M,13,false)</f>
        <v>7</v>
      </c>
      <c r="S152" s="8">
        <f>vlookup($A152,'Physics Full'!$A:$M,13,false)</f>
        <v>0</v>
      </c>
    </row>
    <row r="153">
      <c r="A153" s="3" t="s">
        <v>753</v>
      </c>
      <c r="B153" s="3" t="s">
        <v>598</v>
      </c>
      <c r="C153" s="3" t="s">
        <v>290</v>
      </c>
      <c r="D153" s="3">
        <v>9.0</v>
      </c>
      <c r="E153" s="3">
        <v>216.0</v>
      </c>
      <c r="F153" s="3">
        <v>19.0</v>
      </c>
      <c r="G153" s="3">
        <v>3.0</v>
      </c>
      <c r="H153" s="3">
        <v>1.0</v>
      </c>
      <c r="I153" s="3">
        <v>23.0</v>
      </c>
      <c r="J153" s="6">
        <v>0.10648148148148148</v>
      </c>
      <c r="K153" s="6">
        <v>0.8260869565217391</v>
      </c>
      <c r="L153" s="3">
        <v>72.0</v>
      </c>
      <c r="M153" s="10">
        <v>8.0</v>
      </c>
      <c r="N153" s="8">
        <f>vlookup($A153,'X-Risk Full'!$A:$M,13,false)</f>
        <v>1.333333333</v>
      </c>
      <c r="O153" s="8">
        <f>vlookup($A153,'Math Full'!$A:$M,13,false)</f>
        <v>5.777777778</v>
      </c>
      <c r="P153" s="8">
        <f>vlookup($A153,'Chemistry Full'!$A:$M,13,false)</f>
        <v>0</v>
      </c>
      <c r="Q153" s="8">
        <f>vlookup($A153,'EarthSpace Full'!$A:$M,13,false)</f>
        <v>0</v>
      </c>
      <c r="R153" s="8">
        <f>vlookup($A153,'Biology Full'!$A:$M,13,false)</f>
        <v>0</v>
      </c>
      <c r="S153" s="8">
        <f>vlookup($A153,'Physics Full'!$A:$M,13,false)</f>
        <v>0.8888888889</v>
      </c>
    </row>
    <row r="154">
      <c r="A154" s="3" t="s">
        <v>84</v>
      </c>
      <c r="B154" s="3" t="s">
        <v>253</v>
      </c>
      <c r="C154" s="3" t="s">
        <v>507</v>
      </c>
      <c r="D154" s="3">
        <v>6.0</v>
      </c>
      <c r="E154" s="3">
        <v>144.0</v>
      </c>
      <c r="F154" s="3">
        <v>14.0</v>
      </c>
      <c r="G154" s="3">
        <v>6.0</v>
      </c>
      <c r="H154" s="3">
        <v>2.0</v>
      </c>
      <c r="I154" s="3">
        <v>22.0</v>
      </c>
      <c r="J154" s="6">
        <v>0.1527777777777778</v>
      </c>
      <c r="K154" s="6">
        <v>0.6363636363636364</v>
      </c>
      <c r="L154" s="3">
        <v>48.0</v>
      </c>
      <c r="M154" s="10">
        <v>8.0</v>
      </c>
      <c r="N154" s="8">
        <f>vlookup($A154,'X-Risk Full'!$A:$M,13,false)</f>
        <v>0</v>
      </c>
      <c r="O154" s="8">
        <f>vlookup($A154,'Math Full'!$A:$M,13,false)</f>
        <v>3.333333333</v>
      </c>
      <c r="P154" s="8">
        <f>vlookup($A154,'Chemistry Full'!$A:$M,13,false)</f>
        <v>1.333333333</v>
      </c>
      <c r="Q154" s="8">
        <f>vlookup($A154,'EarthSpace Full'!$A:$M,13,false)</f>
        <v>0</v>
      </c>
      <c r="R154" s="8">
        <f>vlookup($A154,'Biology Full'!$A:$M,13,false)</f>
        <v>0</v>
      </c>
      <c r="S154" s="8">
        <f>vlookup($A154,'Physics Full'!$A:$M,13,false)</f>
        <v>3.333333333</v>
      </c>
    </row>
    <row r="155">
      <c r="A155" s="3" t="s">
        <v>756</v>
      </c>
      <c r="B155" s="3" t="s">
        <v>477</v>
      </c>
      <c r="C155" s="3" t="s">
        <v>787</v>
      </c>
      <c r="D155" s="3">
        <v>4.0</v>
      </c>
      <c r="E155" s="3">
        <v>96.0</v>
      </c>
      <c r="F155" s="3">
        <v>9.0</v>
      </c>
      <c r="G155" s="3">
        <v>3.0</v>
      </c>
      <c r="H155" s="3">
        <v>1.0</v>
      </c>
      <c r="I155" s="3">
        <v>13.0</v>
      </c>
      <c r="J155" s="6">
        <v>0.13541666666666666</v>
      </c>
      <c r="K155" s="6">
        <v>0.6923076923076923</v>
      </c>
      <c r="L155" s="3">
        <v>32.0</v>
      </c>
      <c r="M155" s="10">
        <v>8.0</v>
      </c>
      <c r="N155" s="8">
        <f>vlookup($A155,'X-Risk Full'!$A:$M,13,false)</f>
        <v>0</v>
      </c>
      <c r="O155" s="8">
        <f>vlookup($A155,'Math Full'!$A:$M,13,false)</f>
        <v>0</v>
      </c>
      <c r="P155" s="8">
        <f>vlookup($A155,'Chemistry Full'!$A:$M,13,false)</f>
        <v>1</v>
      </c>
      <c r="Q155" s="8">
        <f>vlookup($A155,'EarthSpace Full'!$A:$M,13,false)</f>
        <v>0</v>
      </c>
      <c r="R155" s="8">
        <f>vlookup($A155,'Biology Full'!$A:$M,13,false)</f>
        <v>7</v>
      </c>
      <c r="S155" s="8">
        <f>vlookup($A155,'Physics Full'!$A:$M,13,false)</f>
        <v>0</v>
      </c>
    </row>
    <row r="156">
      <c r="A156" s="3" t="s">
        <v>758</v>
      </c>
      <c r="B156" s="3" t="s">
        <v>812</v>
      </c>
      <c r="C156" s="3" t="s">
        <v>628</v>
      </c>
      <c r="D156" s="3">
        <v>5.0</v>
      </c>
      <c r="E156" s="3">
        <v>120.0</v>
      </c>
      <c r="F156" s="3">
        <v>14.0</v>
      </c>
      <c r="G156" s="3">
        <v>2.0</v>
      </c>
      <c r="H156" s="3">
        <v>4.0</v>
      </c>
      <c r="I156" s="3">
        <v>20.0</v>
      </c>
      <c r="J156" s="6">
        <v>0.16666666666666666</v>
      </c>
      <c r="K156" s="6">
        <v>0.7</v>
      </c>
      <c r="L156" s="3">
        <v>40.0</v>
      </c>
      <c r="M156" s="10">
        <v>8.0</v>
      </c>
      <c r="N156" s="8">
        <f>vlookup($A156,'X-Risk Full'!$A:$M,13,false)</f>
        <v>-0.8</v>
      </c>
      <c r="O156" s="8">
        <f>vlookup($A156,'Math Full'!$A:$M,13,false)</f>
        <v>4.8</v>
      </c>
      <c r="P156" s="8">
        <f>vlookup($A156,'Chemistry Full'!$A:$M,13,false)</f>
        <v>0.8</v>
      </c>
      <c r="Q156" s="8">
        <f>vlookup($A156,'EarthSpace Full'!$A:$M,13,false)</f>
        <v>0</v>
      </c>
      <c r="R156" s="8">
        <f>vlookup($A156,'Biology Full'!$A:$M,13,false)</f>
        <v>0</v>
      </c>
      <c r="S156" s="8">
        <f>vlookup($A156,'Physics Full'!$A:$M,13,false)</f>
        <v>3.2</v>
      </c>
    </row>
    <row r="157">
      <c r="A157" s="3" t="s">
        <v>760</v>
      </c>
      <c r="B157" s="3" t="s">
        <v>850</v>
      </c>
      <c r="C157" s="3" t="s">
        <v>270</v>
      </c>
      <c r="D157" s="3">
        <v>9.0</v>
      </c>
      <c r="E157" s="3">
        <v>216.0</v>
      </c>
      <c r="F157" s="3">
        <v>21.0</v>
      </c>
      <c r="G157" s="3">
        <v>6.0</v>
      </c>
      <c r="H157" s="3">
        <v>4.0</v>
      </c>
      <c r="I157" s="3">
        <v>31.0</v>
      </c>
      <c r="J157" s="6">
        <v>0.14351851851851852</v>
      </c>
      <c r="K157" s="6">
        <v>0.6774193548387096</v>
      </c>
      <c r="L157" s="3">
        <v>68.0</v>
      </c>
      <c r="M157" s="10">
        <v>7.555555555555555</v>
      </c>
      <c r="N157" s="8">
        <f>vlookup($A157,'X-Risk Full'!$A:$M,13,false)</f>
        <v>1.333333333</v>
      </c>
      <c r="O157" s="8">
        <f>vlookup($A157,'Math Full'!$A:$M,13,false)</f>
        <v>3.555555556</v>
      </c>
      <c r="P157" s="8">
        <f>vlookup($A157,'Chemistry Full'!$A:$M,13,false)</f>
        <v>0.4444444444</v>
      </c>
      <c r="Q157" s="8">
        <f>vlookup($A157,'EarthSpace Full'!$A:$M,13,false)</f>
        <v>0</v>
      </c>
      <c r="R157" s="8">
        <f>vlookup($A157,'Biology Full'!$A:$M,13,false)</f>
        <v>0</v>
      </c>
      <c r="S157" s="8">
        <f>vlookup($A157,'Physics Full'!$A:$M,13,false)</f>
        <v>2.222222222</v>
      </c>
    </row>
    <row r="158">
      <c r="A158" s="3" t="s">
        <v>763</v>
      </c>
      <c r="B158" s="3" t="s">
        <v>683</v>
      </c>
      <c r="C158" s="3" t="s">
        <v>154</v>
      </c>
      <c r="D158" s="3">
        <v>8.0</v>
      </c>
      <c r="E158" s="3">
        <v>192.0</v>
      </c>
      <c r="F158" s="3">
        <v>17.0</v>
      </c>
      <c r="G158" s="3">
        <v>10.0</v>
      </c>
      <c r="H158" s="3">
        <v>2.0</v>
      </c>
      <c r="I158" s="3">
        <v>29.0</v>
      </c>
      <c r="J158" s="6">
        <v>0.15104166666666666</v>
      </c>
      <c r="K158" s="6">
        <v>0.5862068965517241</v>
      </c>
      <c r="L158" s="3">
        <v>60.0</v>
      </c>
      <c r="M158" s="10">
        <v>7.5</v>
      </c>
      <c r="N158" s="8">
        <f>vlookup($A158,'X-Risk Full'!$A:$M,13,false)</f>
        <v>0.5</v>
      </c>
      <c r="O158" s="8">
        <f>vlookup($A158,'Math Full'!$A:$M,13,false)</f>
        <v>1.5</v>
      </c>
      <c r="P158" s="8">
        <f>vlookup($A158,'Chemistry Full'!$A:$M,13,false)</f>
        <v>6</v>
      </c>
      <c r="Q158" s="8">
        <f>vlookup($A158,'EarthSpace Full'!$A:$M,13,false)</f>
        <v>0</v>
      </c>
      <c r="R158" s="8">
        <f>vlookup($A158,'Biology Full'!$A:$M,13,false)</f>
        <v>0</v>
      </c>
      <c r="S158" s="8">
        <f>vlookup($A158,'Physics Full'!$A:$M,13,false)</f>
        <v>-0.5</v>
      </c>
    </row>
    <row r="159">
      <c r="A159" s="3" t="s">
        <v>765</v>
      </c>
      <c r="B159" s="3" t="s">
        <v>886</v>
      </c>
      <c r="C159" s="3" t="s">
        <v>444</v>
      </c>
      <c r="D159" s="3">
        <v>7.0</v>
      </c>
      <c r="E159" s="3">
        <v>168.0</v>
      </c>
      <c r="F159" s="3">
        <v>14.0</v>
      </c>
      <c r="G159" s="3">
        <v>6.0</v>
      </c>
      <c r="H159" s="3">
        <v>1.0</v>
      </c>
      <c r="I159" s="3">
        <v>21.0</v>
      </c>
      <c r="J159" s="6">
        <v>0.125</v>
      </c>
      <c r="K159" s="6">
        <v>0.6666666666666666</v>
      </c>
      <c r="L159" s="3">
        <v>52.0</v>
      </c>
      <c r="M159" s="10">
        <v>7.428571428571429</v>
      </c>
      <c r="N159" s="8">
        <f>vlookup($A159,'X-Risk Full'!$A:$M,13,false)</f>
        <v>0</v>
      </c>
      <c r="O159" s="8">
        <f>vlookup($A159,'Math Full'!$A:$M,13,false)</f>
        <v>5.714285714</v>
      </c>
      <c r="P159" s="8">
        <f>vlookup($A159,'Chemistry Full'!$A:$M,13,false)</f>
        <v>1.142857143</v>
      </c>
      <c r="Q159" s="8">
        <f>vlookup($A159,'EarthSpace Full'!$A:$M,13,false)</f>
        <v>0.5714285714</v>
      </c>
      <c r="R159" s="8">
        <f>vlookup($A159,'Biology Full'!$A:$M,13,false)</f>
        <v>0</v>
      </c>
      <c r="S159" s="8">
        <f>vlookup($A159,'Physics Full'!$A:$M,13,false)</f>
        <v>0</v>
      </c>
    </row>
    <row r="160">
      <c r="A160" s="3" t="s">
        <v>551</v>
      </c>
      <c r="B160" s="3" t="s">
        <v>685</v>
      </c>
      <c r="C160" s="3" t="s">
        <v>481</v>
      </c>
      <c r="D160" s="3">
        <v>7.0</v>
      </c>
      <c r="E160" s="3">
        <v>168.0</v>
      </c>
      <c r="F160" s="3">
        <v>13.0</v>
      </c>
      <c r="G160" s="3">
        <v>2.0</v>
      </c>
      <c r="H160" s="3">
        <v>0.0</v>
      </c>
      <c r="I160" s="3">
        <v>15.0</v>
      </c>
      <c r="J160" s="6">
        <v>0.08928571428571429</v>
      </c>
      <c r="K160" s="6">
        <v>0.8666666666666667</v>
      </c>
      <c r="L160" s="3">
        <v>52.0</v>
      </c>
      <c r="M160" s="10">
        <v>7.428571428571429</v>
      </c>
      <c r="N160" s="8">
        <f>vlookup($A160,'X-Risk Full'!$A:$M,13,false)</f>
        <v>1.714285714</v>
      </c>
      <c r="O160" s="8">
        <f>vlookup($A160,'Math Full'!$A:$M,13,false)</f>
        <v>1.142857143</v>
      </c>
      <c r="P160" s="8">
        <f>vlookup($A160,'Chemistry Full'!$A:$M,13,false)</f>
        <v>1.142857143</v>
      </c>
      <c r="Q160" s="8">
        <f>vlookup($A160,'EarthSpace Full'!$A:$M,13,false)</f>
        <v>1.142857143</v>
      </c>
      <c r="R160" s="8">
        <f>vlookup($A160,'Biology Full'!$A:$M,13,false)</f>
        <v>1.142857143</v>
      </c>
      <c r="S160" s="8">
        <f>vlookup($A160,'Physics Full'!$A:$M,13,false)</f>
        <v>1.142857143</v>
      </c>
    </row>
    <row r="161">
      <c r="A161" s="3" t="s">
        <v>769</v>
      </c>
      <c r="B161" s="3" t="s">
        <v>752</v>
      </c>
      <c r="C161" s="3" t="s">
        <v>653</v>
      </c>
      <c r="D161" s="3">
        <v>5.0</v>
      </c>
      <c r="E161" s="3">
        <v>120.0</v>
      </c>
      <c r="F161" s="3">
        <v>12.0</v>
      </c>
      <c r="G161" s="3">
        <v>13.0</v>
      </c>
      <c r="H161" s="3">
        <v>3.0</v>
      </c>
      <c r="I161" s="3">
        <v>28.0</v>
      </c>
      <c r="J161" s="6">
        <v>0.23333333333333334</v>
      </c>
      <c r="K161" s="6">
        <v>0.42857142857142855</v>
      </c>
      <c r="L161" s="3">
        <v>36.0</v>
      </c>
      <c r="M161" s="10">
        <v>7.2</v>
      </c>
      <c r="N161" s="8">
        <f>vlookup($A161,'X-Risk Full'!$A:$M,13,false)</f>
        <v>1.6</v>
      </c>
      <c r="O161" s="8">
        <f>vlookup($A161,'Math Full'!$A:$M,13,false)</f>
        <v>2.4</v>
      </c>
      <c r="P161" s="8">
        <f>vlookup($A161,'Chemistry Full'!$A:$M,13,false)</f>
        <v>0</v>
      </c>
      <c r="Q161" s="8">
        <f>vlookup($A161,'EarthSpace Full'!$A:$M,13,false)</f>
        <v>1.6</v>
      </c>
      <c r="R161" s="8">
        <f>vlookup($A161,'Biology Full'!$A:$M,13,false)</f>
        <v>0.8</v>
      </c>
      <c r="S161" s="8">
        <f>vlookup($A161,'Physics Full'!$A:$M,13,false)</f>
        <v>0.8</v>
      </c>
    </row>
    <row r="162">
      <c r="A162" s="3" t="s">
        <v>772</v>
      </c>
      <c r="B162" s="3" t="s">
        <v>815</v>
      </c>
      <c r="C162" s="3" t="s">
        <v>422</v>
      </c>
      <c r="D162" s="3">
        <v>5.0</v>
      </c>
      <c r="E162" s="3">
        <v>120.0</v>
      </c>
      <c r="F162" s="3">
        <v>9.0</v>
      </c>
      <c r="G162" s="3">
        <v>2.0</v>
      </c>
      <c r="H162" s="3">
        <v>0.0</v>
      </c>
      <c r="I162" s="3">
        <v>11.0</v>
      </c>
      <c r="J162" s="6">
        <v>0.09166666666666666</v>
      </c>
      <c r="K162" s="6">
        <v>0.8181818181818182</v>
      </c>
      <c r="L162" s="3">
        <v>36.0</v>
      </c>
      <c r="M162" s="10">
        <v>7.2</v>
      </c>
      <c r="N162" s="8">
        <f>vlookup($A162,'X-Risk Full'!$A:$M,13,false)</f>
        <v>2.4</v>
      </c>
      <c r="O162" s="8">
        <f>vlookup($A162,'Math Full'!$A:$M,13,false)</f>
        <v>0</v>
      </c>
      <c r="P162" s="8">
        <f>vlookup($A162,'Chemistry Full'!$A:$M,13,false)</f>
        <v>0</v>
      </c>
      <c r="Q162" s="8">
        <f>vlookup($A162,'EarthSpace Full'!$A:$M,13,false)</f>
        <v>2.4</v>
      </c>
      <c r="R162" s="8">
        <f>vlookup($A162,'Biology Full'!$A:$M,13,false)</f>
        <v>2.4</v>
      </c>
      <c r="S162" s="8">
        <f>vlookup($A162,'Physics Full'!$A:$M,13,false)</f>
        <v>0</v>
      </c>
    </row>
    <row r="163">
      <c r="A163" s="3" t="s">
        <v>774</v>
      </c>
      <c r="B163" s="3" t="s">
        <v>754</v>
      </c>
      <c r="C163" s="3" t="s">
        <v>484</v>
      </c>
      <c r="D163" s="3">
        <v>5.0</v>
      </c>
      <c r="E163" s="3">
        <v>120.0</v>
      </c>
      <c r="F163" s="3">
        <v>11.0</v>
      </c>
      <c r="G163" s="3">
        <v>3.0</v>
      </c>
      <c r="H163" s="3">
        <v>2.0</v>
      </c>
      <c r="I163" s="3">
        <v>16.0</v>
      </c>
      <c r="J163" s="6">
        <v>0.13333333333333333</v>
      </c>
      <c r="K163" s="6">
        <v>0.6875</v>
      </c>
      <c r="L163" s="3">
        <v>36.0</v>
      </c>
      <c r="M163" s="10">
        <v>7.2</v>
      </c>
      <c r="N163" s="8">
        <f>vlookup($A163,'X-Risk Full'!$A:$M,13,false)</f>
        <v>6.4</v>
      </c>
      <c r="O163" s="8">
        <f>vlookup($A163,'Math Full'!$A:$M,13,false)</f>
        <v>0</v>
      </c>
      <c r="P163" s="8">
        <f>vlookup($A163,'Chemistry Full'!$A:$M,13,false)</f>
        <v>-0.8</v>
      </c>
      <c r="Q163" s="8">
        <f>vlookup($A163,'EarthSpace Full'!$A:$M,13,false)</f>
        <v>0</v>
      </c>
      <c r="R163" s="8">
        <f>vlookup($A163,'Biology Full'!$A:$M,13,false)</f>
        <v>1.6</v>
      </c>
      <c r="S163" s="8">
        <f>vlookup($A163,'Physics Full'!$A:$M,13,false)</f>
        <v>0</v>
      </c>
    </row>
    <row r="164">
      <c r="A164" s="3" t="s">
        <v>777</v>
      </c>
      <c r="B164" s="3" t="s">
        <v>687</v>
      </c>
      <c r="C164" s="3" t="s">
        <v>653</v>
      </c>
      <c r="D164" s="3">
        <v>5.0</v>
      </c>
      <c r="E164" s="3">
        <v>120.0</v>
      </c>
      <c r="F164" s="3">
        <v>13.0</v>
      </c>
      <c r="G164" s="3">
        <v>4.0</v>
      </c>
      <c r="H164" s="3">
        <v>4.0</v>
      </c>
      <c r="I164" s="3">
        <v>21.0</v>
      </c>
      <c r="J164" s="6">
        <v>0.175</v>
      </c>
      <c r="K164" s="6">
        <v>0.6190476190476191</v>
      </c>
      <c r="L164" s="3">
        <v>36.0</v>
      </c>
      <c r="M164" s="10">
        <v>7.2</v>
      </c>
      <c r="N164" s="8">
        <f>vlookup($A164,'X-Risk Full'!$A:$M,13,false)</f>
        <v>3.2</v>
      </c>
      <c r="O164" s="8">
        <f>vlookup($A164,'Math Full'!$A:$M,13,false)</f>
        <v>0</v>
      </c>
      <c r="P164" s="8">
        <f>vlookup($A164,'Chemistry Full'!$A:$M,13,false)</f>
        <v>0</v>
      </c>
      <c r="Q164" s="8">
        <f>vlookup($A164,'EarthSpace Full'!$A:$M,13,false)</f>
        <v>4</v>
      </c>
      <c r="R164" s="8">
        <f>vlookup($A164,'Biology Full'!$A:$M,13,false)</f>
        <v>0.8</v>
      </c>
      <c r="S164" s="8">
        <f>vlookup($A164,'Physics Full'!$A:$M,13,false)</f>
        <v>-0.8</v>
      </c>
    </row>
    <row r="165">
      <c r="A165" s="3" t="s">
        <v>779</v>
      </c>
      <c r="B165" s="3" t="s">
        <v>817</v>
      </c>
      <c r="C165" s="3" t="s">
        <v>818</v>
      </c>
      <c r="D165" s="3">
        <v>4.0</v>
      </c>
      <c r="E165" s="3">
        <v>96.0</v>
      </c>
      <c r="F165" s="3">
        <v>7.0</v>
      </c>
      <c r="G165" s="3">
        <v>10.0</v>
      </c>
      <c r="H165" s="3">
        <v>0.0</v>
      </c>
      <c r="I165" s="3">
        <v>17.0</v>
      </c>
      <c r="J165" s="6">
        <v>0.17708333333333334</v>
      </c>
      <c r="K165" s="6">
        <v>0.4117647058823529</v>
      </c>
      <c r="L165" s="3">
        <v>28.0</v>
      </c>
      <c r="M165" s="10">
        <v>7.0</v>
      </c>
      <c r="N165" s="8">
        <f>vlookup($A165,'X-Risk Full'!$A:$M,13,false)</f>
        <v>1</v>
      </c>
      <c r="O165" s="8">
        <f>vlookup($A165,'Math Full'!$A:$M,13,false)</f>
        <v>0</v>
      </c>
      <c r="P165" s="8">
        <f>vlookup($A165,'Chemistry Full'!$A:$M,13,false)</f>
        <v>3</v>
      </c>
      <c r="Q165" s="8">
        <f>vlookup($A165,'EarthSpace Full'!$A:$M,13,false)</f>
        <v>1</v>
      </c>
      <c r="R165" s="8">
        <f>vlookup($A165,'Biology Full'!$A:$M,13,false)</f>
        <v>1</v>
      </c>
      <c r="S165" s="8">
        <f>vlookup($A165,'Physics Full'!$A:$M,13,false)</f>
        <v>1</v>
      </c>
    </row>
    <row r="166">
      <c r="A166" s="3" t="s">
        <v>782</v>
      </c>
      <c r="B166" s="3" t="s">
        <v>820</v>
      </c>
      <c r="C166" s="3" t="s">
        <v>787</v>
      </c>
      <c r="D166" s="3">
        <v>4.0</v>
      </c>
      <c r="E166" s="3">
        <v>96.0</v>
      </c>
      <c r="F166" s="3">
        <v>7.0</v>
      </c>
      <c r="G166" s="3">
        <v>18.0</v>
      </c>
      <c r="H166" s="3">
        <v>0.0</v>
      </c>
      <c r="I166" s="3">
        <v>25.0</v>
      </c>
      <c r="J166" s="6">
        <v>0.2604166666666667</v>
      </c>
      <c r="K166" s="6">
        <v>0.28</v>
      </c>
      <c r="L166" s="3">
        <v>28.0</v>
      </c>
      <c r="M166" s="10">
        <v>7.0</v>
      </c>
      <c r="N166" s="8">
        <f>vlookup($A166,'X-Risk Full'!$A:$M,13,false)</f>
        <v>2</v>
      </c>
      <c r="O166" s="8">
        <f>vlookup($A166,'Math Full'!$A:$M,13,false)</f>
        <v>0</v>
      </c>
      <c r="P166" s="8">
        <f>vlookup($A166,'Chemistry Full'!$A:$M,13,false)</f>
        <v>3</v>
      </c>
      <c r="Q166" s="8">
        <f>vlookup($A166,'EarthSpace Full'!$A:$M,13,false)</f>
        <v>2</v>
      </c>
      <c r="R166" s="8">
        <f>vlookup($A166,'Biology Full'!$A:$M,13,false)</f>
        <v>0</v>
      </c>
      <c r="S166" s="8">
        <f>vlookup($A166,'Physics Full'!$A:$M,13,false)</f>
        <v>0</v>
      </c>
    </row>
    <row r="167">
      <c r="A167" s="3" t="s">
        <v>784</v>
      </c>
      <c r="B167" s="3" t="s">
        <v>822</v>
      </c>
      <c r="C167" s="3" t="s">
        <v>823</v>
      </c>
      <c r="D167" s="3">
        <v>4.0</v>
      </c>
      <c r="E167" s="3">
        <v>96.0</v>
      </c>
      <c r="F167" s="3">
        <v>8.0</v>
      </c>
      <c r="G167" s="3">
        <v>16.0</v>
      </c>
      <c r="H167" s="3">
        <v>1.0</v>
      </c>
      <c r="I167" s="3">
        <v>25.0</v>
      </c>
      <c r="J167" s="6">
        <v>0.2604166666666667</v>
      </c>
      <c r="K167" s="6">
        <v>0.32</v>
      </c>
      <c r="L167" s="3">
        <v>28.0</v>
      </c>
      <c r="M167" s="10">
        <v>7.0</v>
      </c>
      <c r="N167" s="8">
        <f>vlookup($A167,'X-Risk Full'!$A:$M,13,false)</f>
        <v>2</v>
      </c>
      <c r="O167" s="8">
        <f>vlookup($A167,'Math Full'!$A:$M,13,false)</f>
        <v>3</v>
      </c>
      <c r="P167" s="8">
        <f>vlookup($A167,'Chemistry Full'!$A:$M,13,false)</f>
        <v>2</v>
      </c>
      <c r="Q167" s="8">
        <f>vlookup($A167,'EarthSpace Full'!$A:$M,13,false)</f>
        <v>0</v>
      </c>
      <c r="R167" s="8">
        <f>vlookup($A167,'Biology Full'!$A:$M,13,false)</f>
        <v>0</v>
      </c>
      <c r="S167" s="8">
        <f>vlookup($A167,'Physics Full'!$A:$M,13,false)</f>
        <v>0</v>
      </c>
    </row>
    <row r="168">
      <c r="A168" s="3" t="s">
        <v>786</v>
      </c>
      <c r="B168" s="3" t="s">
        <v>825</v>
      </c>
      <c r="C168" s="3" t="s">
        <v>469</v>
      </c>
      <c r="D168" s="3">
        <v>4.0</v>
      </c>
      <c r="E168" s="3">
        <v>96.0</v>
      </c>
      <c r="F168" s="3">
        <v>7.0</v>
      </c>
      <c r="G168" s="3">
        <v>5.0</v>
      </c>
      <c r="H168" s="3">
        <v>0.0</v>
      </c>
      <c r="I168" s="3">
        <v>12.0</v>
      </c>
      <c r="J168" s="6">
        <v>0.125</v>
      </c>
      <c r="K168" s="6">
        <v>0.5833333333333334</v>
      </c>
      <c r="L168" s="3">
        <v>28.0</v>
      </c>
      <c r="M168" s="10">
        <v>7.0</v>
      </c>
      <c r="N168" s="8">
        <f>vlookup($A168,'X-Risk Full'!$A:$M,13,false)</f>
        <v>3</v>
      </c>
      <c r="O168" s="8">
        <f>vlookup($A168,'Math Full'!$A:$M,13,false)</f>
        <v>1</v>
      </c>
      <c r="P168" s="8">
        <f>vlookup($A168,'Chemistry Full'!$A:$M,13,false)</f>
        <v>0</v>
      </c>
      <c r="Q168" s="8">
        <f>vlookup($A168,'EarthSpace Full'!$A:$M,13,false)</f>
        <v>0</v>
      </c>
      <c r="R168" s="8">
        <f>vlookup($A168,'Biology Full'!$A:$M,13,false)</f>
        <v>0</v>
      </c>
      <c r="S168" s="8">
        <f>vlookup($A168,'Physics Full'!$A:$M,13,false)</f>
        <v>3</v>
      </c>
    </row>
    <row r="169">
      <c r="A169" s="3" t="s">
        <v>788</v>
      </c>
      <c r="B169" s="3" t="s">
        <v>827</v>
      </c>
      <c r="C169" s="3" t="s">
        <v>781</v>
      </c>
      <c r="D169" s="3">
        <v>4.0</v>
      </c>
      <c r="E169" s="3">
        <v>96.0</v>
      </c>
      <c r="F169" s="3">
        <v>7.0</v>
      </c>
      <c r="G169" s="3">
        <v>7.0</v>
      </c>
      <c r="H169" s="3">
        <v>0.0</v>
      </c>
      <c r="I169" s="3">
        <v>14.0</v>
      </c>
      <c r="J169" s="6">
        <v>0.14583333333333334</v>
      </c>
      <c r="K169" s="6">
        <v>0.5</v>
      </c>
      <c r="L169" s="3">
        <v>28.0</v>
      </c>
      <c r="M169" s="10">
        <v>7.0</v>
      </c>
      <c r="N169" s="8">
        <f>vlookup($A169,'X-Risk Full'!$A:$M,13,false)</f>
        <v>0</v>
      </c>
      <c r="O169" s="8">
        <f>vlookup($A169,'Math Full'!$A:$M,13,false)</f>
        <v>3</v>
      </c>
      <c r="P169" s="8">
        <f>vlookup($A169,'Chemistry Full'!$A:$M,13,false)</f>
        <v>0</v>
      </c>
      <c r="Q169" s="8">
        <f>vlookup($A169,'EarthSpace Full'!$A:$M,13,false)</f>
        <v>2</v>
      </c>
      <c r="R169" s="8">
        <f>vlookup($A169,'Biology Full'!$A:$M,13,false)</f>
        <v>0</v>
      </c>
      <c r="S169" s="8">
        <f>vlookup($A169,'Physics Full'!$A:$M,13,false)</f>
        <v>2</v>
      </c>
    </row>
    <row r="170">
      <c r="A170" s="3" t="s">
        <v>789</v>
      </c>
      <c r="B170" s="3" t="s">
        <v>673</v>
      </c>
      <c r="C170" s="3" t="s">
        <v>603</v>
      </c>
      <c r="D170" s="3">
        <v>4.0</v>
      </c>
      <c r="E170" s="3">
        <v>96.0</v>
      </c>
      <c r="F170" s="3">
        <v>7.0</v>
      </c>
      <c r="G170" s="3">
        <v>6.0</v>
      </c>
      <c r="H170" s="3">
        <v>0.0</v>
      </c>
      <c r="I170" s="3">
        <v>13.0</v>
      </c>
      <c r="J170" s="6">
        <v>0.13541666666666666</v>
      </c>
      <c r="K170" s="6">
        <v>0.5384615384615384</v>
      </c>
      <c r="L170" s="3">
        <v>28.0</v>
      </c>
      <c r="M170" s="10">
        <v>7.0</v>
      </c>
      <c r="N170" s="8">
        <f>vlookup($A170,'X-Risk Full'!$A:$M,13,false)</f>
        <v>1</v>
      </c>
      <c r="O170" s="8">
        <f>vlookup($A170,'Math Full'!$A:$M,13,false)</f>
        <v>2</v>
      </c>
      <c r="P170" s="8">
        <f>vlookup($A170,'Chemistry Full'!$A:$M,13,false)</f>
        <v>1</v>
      </c>
      <c r="Q170" s="8">
        <f>vlookup($A170,'EarthSpace Full'!$A:$M,13,false)</f>
        <v>1</v>
      </c>
      <c r="R170" s="8">
        <f>vlookup($A170,'Biology Full'!$A:$M,13,false)</f>
        <v>2</v>
      </c>
      <c r="S170" s="8">
        <f>vlookup($A170,'Physics Full'!$A:$M,13,false)</f>
        <v>0</v>
      </c>
    </row>
    <row r="171">
      <c r="A171" s="3" t="s">
        <v>762</v>
      </c>
      <c r="B171" s="3" t="s">
        <v>830</v>
      </c>
      <c r="C171" s="3" t="s">
        <v>818</v>
      </c>
      <c r="D171" s="3">
        <v>4.0</v>
      </c>
      <c r="E171" s="3">
        <v>96.0</v>
      </c>
      <c r="F171" s="3">
        <v>7.0</v>
      </c>
      <c r="G171" s="3">
        <v>2.0</v>
      </c>
      <c r="H171" s="3">
        <v>0.0</v>
      </c>
      <c r="I171" s="3">
        <v>9.0</v>
      </c>
      <c r="J171" s="6">
        <v>0.09375</v>
      </c>
      <c r="K171" s="6">
        <v>0.7777777777777778</v>
      </c>
      <c r="L171" s="3">
        <v>28.0</v>
      </c>
      <c r="M171" s="10">
        <v>7.0</v>
      </c>
      <c r="N171" s="8">
        <f>vlookup($A171,'X-Risk Full'!$A:$M,13,false)</f>
        <v>2</v>
      </c>
      <c r="O171" s="8">
        <f>vlookup($A171,'Math Full'!$A:$M,13,false)</f>
        <v>1</v>
      </c>
      <c r="P171" s="8">
        <f>vlookup($A171,'Chemistry Full'!$A:$M,13,false)</f>
        <v>1</v>
      </c>
      <c r="Q171" s="8">
        <f>vlookup($A171,'EarthSpace Full'!$A:$M,13,false)</f>
        <v>2</v>
      </c>
      <c r="R171" s="8">
        <f>vlookup($A171,'Biology Full'!$A:$M,13,false)</f>
        <v>1</v>
      </c>
      <c r="S171" s="8">
        <f>vlookup($A171,'Physics Full'!$A:$M,13,false)</f>
        <v>0</v>
      </c>
    </row>
    <row r="172">
      <c r="A172" s="3" t="s">
        <v>792</v>
      </c>
      <c r="B172" s="3" t="s">
        <v>832</v>
      </c>
      <c r="C172" s="3" t="s">
        <v>741</v>
      </c>
      <c r="D172" s="3">
        <v>4.0</v>
      </c>
      <c r="E172" s="3">
        <v>96.0</v>
      </c>
      <c r="F172" s="3">
        <v>8.0</v>
      </c>
      <c r="G172" s="3">
        <v>8.0</v>
      </c>
      <c r="H172" s="3">
        <v>1.0</v>
      </c>
      <c r="I172" s="3">
        <v>17.0</v>
      </c>
      <c r="J172" s="6">
        <v>0.17708333333333334</v>
      </c>
      <c r="K172" s="6">
        <v>0.47058823529411764</v>
      </c>
      <c r="L172" s="3">
        <v>28.0</v>
      </c>
      <c r="M172" s="10">
        <v>7.0</v>
      </c>
      <c r="N172" s="8">
        <f>vlookup($A172,'X-Risk Full'!$A:$M,13,false)</f>
        <v>1</v>
      </c>
      <c r="O172" s="8">
        <f>vlookup($A172,'Math Full'!$A:$M,13,false)</f>
        <v>0</v>
      </c>
      <c r="P172" s="8">
        <f>vlookup($A172,'Chemistry Full'!$A:$M,13,false)</f>
        <v>1</v>
      </c>
      <c r="Q172" s="8">
        <f>vlookup($A172,'EarthSpace Full'!$A:$M,13,false)</f>
        <v>2</v>
      </c>
      <c r="R172" s="8">
        <f>vlookup($A172,'Biology Full'!$A:$M,13,false)</f>
        <v>2</v>
      </c>
      <c r="S172" s="8">
        <f>vlookup($A172,'Physics Full'!$A:$M,13,false)</f>
        <v>1</v>
      </c>
    </row>
    <row r="173">
      <c r="A173" s="3" t="s">
        <v>794</v>
      </c>
      <c r="B173" s="3" t="s">
        <v>833</v>
      </c>
      <c r="C173" s="3" t="s">
        <v>713</v>
      </c>
      <c r="D173" s="3">
        <v>4.0</v>
      </c>
      <c r="E173" s="3">
        <v>96.0</v>
      </c>
      <c r="F173" s="3">
        <v>7.0</v>
      </c>
      <c r="G173" s="3">
        <v>0.0</v>
      </c>
      <c r="H173" s="3">
        <v>0.0</v>
      </c>
      <c r="I173" s="3">
        <v>7.0</v>
      </c>
      <c r="J173" s="6">
        <v>0.07291666666666667</v>
      </c>
      <c r="K173" s="6">
        <v>1.0</v>
      </c>
      <c r="L173" s="3">
        <v>28.0</v>
      </c>
      <c r="M173" s="10">
        <v>7.0</v>
      </c>
      <c r="N173" s="8">
        <f>vlookup($A173,'X-Risk Full'!$A:$M,13,false)</f>
        <v>0</v>
      </c>
      <c r="O173" s="8">
        <f>vlookup($A173,'Math Full'!$A:$M,13,false)</f>
        <v>1</v>
      </c>
      <c r="P173" s="8">
        <f>vlookup($A173,'Chemistry Full'!$A:$M,13,false)</f>
        <v>1</v>
      </c>
      <c r="Q173" s="8">
        <f>vlookup($A173,'EarthSpace Full'!$A:$M,13,false)</f>
        <v>4</v>
      </c>
      <c r="R173" s="8">
        <f>vlookup($A173,'Biology Full'!$A:$M,13,false)</f>
        <v>0</v>
      </c>
      <c r="S173" s="8">
        <f>vlookup($A173,'Physics Full'!$A:$M,13,false)</f>
        <v>1</v>
      </c>
    </row>
    <row r="174">
      <c r="A174" s="3" t="s">
        <v>796</v>
      </c>
      <c r="B174" s="3" t="s">
        <v>834</v>
      </c>
      <c r="C174" s="3" t="s">
        <v>307</v>
      </c>
      <c r="D174" s="3">
        <v>4.0</v>
      </c>
      <c r="E174" s="3">
        <v>96.0</v>
      </c>
      <c r="F174" s="3">
        <v>7.0</v>
      </c>
      <c r="G174" s="3">
        <v>2.0</v>
      </c>
      <c r="H174" s="3">
        <v>0.0</v>
      </c>
      <c r="I174" s="3">
        <v>9.0</v>
      </c>
      <c r="J174" s="6">
        <v>0.09375</v>
      </c>
      <c r="K174" s="6">
        <v>0.7777777777777778</v>
      </c>
      <c r="L174" s="3">
        <v>28.0</v>
      </c>
      <c r="M174" s="10">
        <v>7.0</v>
      </c>
      <c r="N174" s="8">
        <f>vlookup($A174,'X-Risk Full'!$A:$M,13,false)</f>
        <v>0</v>
      </c>
      <c r="O174" s="8">
        <f>vlookup($A174,'Math Full'!$A:$M,13,false)</f>
        <v>1</v>
      </c>
      <c r="P174" s="8">
        <f>vlookup($A174,'Chemistry Full'!$A:$M,13,false)</f>
        <v>1</v>
      </c>
      <c r="Q174" s="8">
        <f>vlookup($A174,'EarthSpace Full'!$A:$M,13,false)</f>
        <v>0</v>
      </c>
      <c r="R174" s="8">
        <f>vlookup($A174,'Biology Full'!$A:$M,13,false)</f>
        <v>0</v>
      </c>
      <c r="S174" s="8">
        <f>vlookup($A174,'Physics Full'!$A:$M,13,false)</f>
        <v>5</v>
      </c>
    </row>
    <row r="175">
      <c r="A175" s="3" t="s">
        <v>800</v>
      </c>
      <c r="B175" s="3" t="s">
        <v>835</v>
      </c>
      <c r="C175" s="3" t="s">
        <v>642</v>
      </c>
      <c r="D175" s="3">
        <v>4.0</v>
      </c>
      <c r="E175" s="3">
        <v>96.0</v>
      </c>
      <c r="F175" s="3">
        <v>10.0</v>
      </c>
      <c r="G175" s="3">
        <v>11.0</v>
      </c>
      <c r="H175" s="3">
        <v>3.0</v>
      </c>
      <c r="I175" s="3">
        <v>24.0</v>
      </c>
      <c r="J175" s="6">
        <v>0.25</v>
      </c>
      <c r="K175" s="6">
        <v>0.4166666666666667</v>
      </c>
      <c r="L175" s="3">
        <v>28.0</v>
      </c>
      <c r="M175" s="10">
        <v>7.0</v>
      </c>
      <c r="N175" s="8">
        <f>vlookup($A175,'X-Risk Full'!$A:$M,13,false)</f>
        <v>2</v>
      </c>
      <c r="O175" s="8">
        <f>vlookup($A175,'Math Full'!$A:$M,13,false)</f>
        <v>2</v>
      </c>
      <c r="P175" s="8">
        <f>vlookup($A175,'Chemistry Full'!$A:$M,13,false)</f>
        <v>3</v>
      </c>
      <c r="Q175" s="8">
        <f>vlookup($A175,'EarthSpace Full'!$A:$M,13,false)</f>
        <v>0</v>
      </c>
      <c r="R175" s="8">
        <f>vlookup($A175,'Biology Full'!$A:$M,13,false)</f>
        <v>0</v>
      </c>
      <c r="S175" s="8">
        <f>vlookup($A175,'Physics Full'!$A:$M,13,false)</f>
        <v>0</v>
      </c>
    </row>
    <row r="176">
      <c r="A176" s="3" t="s">
        <v>804</v>
      </c>
      <c r="B176" s="3" t="s">
        <v>837</v>
      </c>
      <c r="C176" s="3" t="s">
        <v>307</v>
      </c>
      <c r="D176" s="3">
        <v>4.0</v>
      </c>
      <c r="E176" s="3">
        <v>96.0</v>
      </c>
      <c r="F176" s="3">
        <v>9.0</v>
      </c>
      <c r="G176" s="3">
        <v>2.0</v>
      </c>
      <c r="H176" s="3">
        <v>2.0</v>
      </c>
      <c r="I176" s="3">
        <v>13.0</v>
      </c>
      <c r="J176" s="6">
        <v>0.13541666666666666</v>
      </c>
      <c r="K176" s="6">
        <v>0.6923076923076923</v>
      </c>
      <c r="L176" s="3">
        <v>28.0</v>
      </c>
      <c r="M176" s="10">
        <v>7.0</v>
      </c>
      <c r="N176" s="8">
        <f>vlookup($A176,'X-Risk Full'!$A:$M,13,false)</f>
        <v>0</v>
      </c>
      <c r="O176" s="8">
        <f>vlookup($A176,'Math Full'!$A:$M,13,false)</f>
        <v>1</v>
      </c>
      <c r="P176" s="8">
        <f>vlookup($A176,'Chemistry Full'!$A:$M,13,false)</f>
        <v>1</v>
      </c>
      <c r="Q176" s="8">
        <f>vlookup($A176,'EarthSpace Full'!$A:$M,13,false)</f>
        <v>1</v>
      </c>
      <c r="R176" s="8">
        <f>vlookup($A176,'Biology Full'!$A:$M,13,false)</f>
        <v>3</v>
      </c>
      <c r="S176" s="8">
        <f>vlookup($A176,'Physics Full'!$A:$M,13,false)</f>
        <v>1</v>
      </c>
    </row>
    <row r="177">
      <c r="A177" s="3" t="s">
        <v>806</v>
      </c>
      <c r="B177" s="3" t="s">
        <v>689</v>
      </c>
      <c r="C177" s="3" t="s">
        <v>356</v>
      </c>
      <c r="D177" s="3">
        <v>7.0</v>
      </c>
      <c r="E177" s="3">
        <v>168.0</v>
      </c>
      <c r="F177" s="3">
        <v>14.0</v>
      </c>
      <c r="G177" s="3">
        <v>8.0</v>
      </c>
      <c r="H177" s="3">
        <v>2.0</v>
      </c>
      <c r="I177" s="3">
        <v>24.0</v>
      </c>
      <c r="J177" s="6">
        <v>0.14285714285714285</v>
      </c>
      <c r="K177" s="6">
        <v>0.5833333333333334</v>
      </c>
      <c r="L177" s="3">
        <v>48.0</v>
      </c>
      <c r="M177" s="10">
        <v>6.857142857142857</v>
      </c>
      <c r="N177" s="8">
        <f>vlookup($A177,'X-Risk Full'!$A:$M,13,false)</f>
        <v>0</v>
      </c>
      <c r="O177" s="8">
        <f>vlookup($A177,'Math Full'!$A:$M,13,false)</f>
        <v>0</v>
      </c>
      <c r="P177" s="8">
        <f>vlookup($A177,'Chemistry Full'!$A:$M,13,false)</f>
        <v>1.142857143</v>
      </c>
      <c r="Q177" s="8">
        <f>vlookup($A177,'EarthSpace Full'!$A:$M,13,false)</f>
        <v>0</v>
      </c>
      <c r="R177" s="8">
        <f>vlookup($A177,'Biology Full'!$A:$M,13,false)</f>
        <v>5.714285714</v>
      </c>
      <c r="S177" s="8">
        <f>vlookup($A177,'Physics Full'!$A:$M,13,false)</f>
        <v>0</v>
      </c>
    </row>
    <row r="178">
      <c r="A178" s="3" t="s">
        <v>572</v>
      </c>
      <c r="B178" s="3" t="s">
        <v>563</v>
      </c>
      <c r="C178" s="3" t="s">
        <v>481</v>
      </c>
      <c r="D178" s="3">
        <v>7.0</v>
      </c>
      <c r="E178" s="3">
        <v>168.0</v>
      </c>
      <c r="F178" s="3">
        <v>12.0</v>
      </c>
      <c r="G178" s="3">
        <v>2.0</v>
      </c>
      <c r="H178" s="3">
        <v>0.0</v>
      </c>
      <c r="I178" s="3">
        <v>14.0</v>
      </c>
      <c r="J178" s="6">
        <v>0.08333333333333333</v>
      </c>
      <c r="K178" s="6">
        <v>0.8571428571428571</v>
      </c>
      <c r="L178" s="3">
        <v>48.0</v>
      </c>
      <c r="M178" s="10">
        <v>6.857142857142857</v>
      </c>
      <c r="N178" s="8">
        <f>vlookup($A178,'X-Risk Full'!$A:$M,13,false)</f>
        <v>0</v>
      </c>
      <c r="O178" s="8">
        <f>vlookup($A178,'Math Full'!$A:$M,13,false)</f>
        <v>0</v>
      </c>
      <c r="P178" s="8">
        <f>vlookup($A178,'Chemistry Full'!$A:$M,13,false)</f>
        <v>6.857142857</v>
      </c>
      <c r="Q178" s="8">
        <f>vlookup($A178,'EarthSpace Full'!$A:$M,13,false)</f>
        <v>0</v>
      </c>
      <c r="R178" s="8">
        <f>vlookup($A178,'Biology Full'!$A:$M,13,false)</f>
        <v>0</v>
      </c>
      <c r="S178" s="8">
        <f>vlookup($A178,'Physics Full'!$A:$M,13,false)</f>
        <v>0</v>
      </c>
    </row>
    <row r="179">
      <c r="A179" s="3" t="s">
        <v>810</v>
      </c>
      <c r="B179" s="3" t="s">
        <v>755</v>
      </c>
      <c r="C179" s="3" t="s">
        <v>601</v>
      </c>
      <c r="D179" s="3">
        <v>6.0</v>
      </c>
      <c r="E179" s="3">
        <v>144.0</v>
      </c>
      <c r="F179" s="3">
        <v>12.0</v>
      </c>
      <c r="G179" s="3">
        <v>4.0</v>
      </c>
      <c r="H179" s="3">
        <v>2.0</v>
      </c>
      <c r="I179" s="3">
        <v>18.0</v>
      </c>
      <c r="J179" s="6">
        <v>0.125</v>
      </c>
      <c r="K179" s="6">
        <v>0.6666666666666666</v>
      </c>
      <c r="L179" s="3">
        <v>40.0</v>
      </c>
      <c r="M179" s="10">
        <v>6.666666666666667</v>
      </c>
      <c r="N179" s="8">
        <f>vlookup($A179,'X-Risk Full'!$A:$M,13,false)</f>
        <v>1.333333333</v>
      </c>
      <c r="O179" s="8">
        <f>vlookup($A179,'Math Full'!$A:$M,13,false)</f>
        <v>0.6666666667</v>
      </c>
      <c r="P179" s="8">
        <f>vlookup($A179,'Chemistry Full'!$A:$M,13,false)</f>
        <v>-0.6666666667</v>
      </c>
      <c r="Q179" s="8">
        <f>vlookup($A179,'EarthSpace Full'!$A:$M,13,false)</f>
        <v>2.666666667</v>
      </c>
      <c r="R179" s="8">
        <f>vlookup($A179,'Biology Full'!$A:$M,13,false)</f>
        <v>2.666666667</v>
      </c>
      <c r="S179" s="8">
        <f>vlookup($A179,'Physics Full'!$A:$M,13,false)</f>
        <v>0</v>
      </c>
    </row>
    <row r="180">
      <c r="A180" s="3" t="s">
        <v>811</v>
      </c>
      <c r="B180" s="3" t="s">
        <v>851</v>
      </c>
      <c r="C180" s="3" t="s">
        <v>725</v>
      </c>
      <c r="D180" s="3">
        <v>5.0</v>
      </c>
      <c r="E180" s="3">
        <v>120.0</v>
      </c>
      <c r="F180" s="3">
        <v>8.0</v>
      </c>
      <c r="G180" s="3">
        <v>6.0</v>
      </c>
      <c r="H180" s="3">
        <v>0.0</v>
      </c>
      <c r="I180" s="3">
        <v>14.0</v>
      </c>
      <c r="J180" s="6">
        <v>0.11666666666666667</v>
      </c>
      <c r="K180" s="6">
        <v>0.5714285714285714</v>
      </c>
      <c r="L180" s="3">
        <v>32.0</v>
      </c>
      <c r="M180" s="10">
        <v>6.4</v>
      </c>
      <c r="N180" s="8">
        <f>vlookup($A180,'X-Risk Full'!$A:$M,13,false)</f>
        <v>1.6</v>
      </c>
      <c r="O180" s="8">
        <f>vlookup($A180,'Math Full'!$A:$M,13,false)</f>
        <v>0.8</v>
      </c>
      <c r="P180" s="8">
        <f>vlookup($A180,'Chemistry Full'!$A:$M,13,false)</f>
        <v>0.8</v>
      </c>
      <c r="Q180" s="8">
        <f>vlookup($A180,'EarthSpace Full'!$A:$M,13,false)</f>
        <v>1.6</v>
      </c>
      <c r="R180" s="8">
        <f>vlookup($A180,'Biology Full'!$A:$M,13,false)</f>
        <v>0.8</v>
      </c>
      <c r="S180" s="8">
        <f>vlookup($A180,'Physics Full'!$A:$M,13,false)</f>
        <v>0.8</v>
      </c>
    </row>
    <row r="181">
      <c r="A181" s="3" t="s">
        <v>814</v>
      </c>
      <c r="B181" s="3" t="s">
        <v>945</v>
      </c>
      <c r="C181" s="3" t="s">
        <v>170</v>
      </c>
      <c r="D181" s="3">
        <v>10.0</v>
      </c>
      <c r="E181" s="3">
        <v>240.0</v>
      </c>
      <c r="F181" s="3">
        <v>16.0</v>
      </c>
      <c r="G181" s="3">
        <v>4.0</v>
      </c>
      <c r="H181" s="3">
        <v>0.0</v>
      </c>
      <c r="I181" s="3">
        <v>20.0</v>
      </c>
      <c r="J181" s="6">
        <v>0.08333333333333333</v>
      </c>
      <c r="K181" s="6">
        <v>0.8</v>
      </c>
      <c r="L181" s="3">
        <v>64.0</v>
      </c>
      <c r="M181" s="10">
        <v>6.4</v>
      </c>
      <c r="N181" s="8">
        <f>vlookup($A181,'X-Risk Full'!$A:$M,13,false)</f>
        <v>0</v>
      </c>
      <c r="O181" s="8">
        <f>vlookup($A181,'Math Full'!$A:$M,13,false)</f>
        <v>3.2</v>
      </c>
      <c r="P181" s="8">
        <f>vlookup($A181,'Chemistry Full'!$A:$M,13,false)</f>
        <v>0</v>
      </c>
      <c r="Q181" s="8">
        <f>vlookup($A181,'EarthSpace Full'!$A:$M,13,false)</f>
        <v>1.6</v>
      </c>
      <c r="R181" s="8">
        <f>vlookup($A181,'Biology Full'!$A:$M,13,false)</f>
        <v>0</v>
      </c>
      <c r="S181" s="8">
        <f>vlookup($A181,'Physics Full'!$A:$M,13,false)</f>
        <v>1.6</v>
      </c>
    </row>
    <row r="182">
      <c r="A182" s="3" t="s">
        <v>816</v>
      </c>
      <c r="B182" s="3" t="s">
        <v>840</v>
      </c>
      <c r="C182" s="3" t="s">
        <v>484</v>
      </c>
      <c r="D182" s="3">
        <v>5.0</v>
      </c>
      <c r="E182" s="3">
        <v>120.0</v>
      </c>
      <c r="F182" s="3">
        <v>8.0</v>
      </c>
      <c r="G182" s="3">
        <v>8.0</v>
      </c>
      <c r="H182" s="3">
        <v>0.0</v>
      </c>
      <c r="I182" s="3">
        <v>16.0</v>
      </c>
      <c r="J182" s="6">
        <v>0.13333333333333333</v>
      </c>
      <c r="K182" s="6">
        <v>0.5</v>
      </c>
      <c r="L182" s="3">
        <v>32.0</v>
      </c>
      <c r="M182" s="10">
        <v>6.4</v>
      </c>
      <c r="N182" s="8">
        <f>vlookup($A182,'X-Risk Full'!$A:$M,13,false)</f>
        <v>2.4</v>
      </c>
      <c r="O182" s="8">
        <f>vlookup($A182,'Math Full'!$A:$M,13,false)</f>
        <v>0</v>
      </c>
      <c r="P182" s="8">
        <f>vlookup($A182,'Chemistry Full'!$A:$M,13,false)</f>
        <v>0</v>
      </c>
      <c r="Q182" s="8">
        <f>vlookup($A182,'EarthSpace Full'!$A:$M,13,false)</f>
        <v>4</v>
      </c>
      <c r="R182" s="8">
        <f>vlookup($A182,'Biology Full'!$A:$M,13,false)</f>
        <v>0</v>
      </c>
      <c r="S182" s="8">
        <f>vlookup($A182,'Physics Full'!$A:$M,13,false)</f>
        <v>0</v>
      </c>
    </row>
    <row r="183">
      <c r="A183" s="3" t="s">
        <v>819</v>
      </c>
      <c r="B183" s="3" t="s">
        <v>200</v>
      </c>
      <c r="C183" s="3" t="s">
        <v>324</v>
      </c>
      <c r="D183" s="3">
        <v>5.0</v>
      </c>
      <c r="E183" s="3">
        <v>120.0</v>
      </c>
      <c r="F183" s="3">
        <v>9.0</v>
      </c>
      <c r="G183" s="3">
        <v>11.0</v>
      </c>
      <c r="H183" s="3">
        <v>1.0</v>
      </c>
      <c r="I183" s="3">
        <v>21.0</v>
      </c>
      <c r="J183" s="6">
        <v>0.175</v>
      </c>
      <c r="K183" s="6">
        <v>0.42857142857142855</v>
      </c>
      <c r="L183" s="3">
        <v>32.0</v>
      </c>
      <c r="M183" s="10">
        <v>6.4</v>
      </c>
      <c r="N183" s="8">
        <f>vlookup($A183,'X-Risk Full'!$A:$M,13,false)</f>
        <v>1.6</v>
      </c>
      <c r="O183" s="8">
        <f>vlookup($A183,'Math Full'!$A:$M,13,false)</f>
        <v>0</v>
      </c>
      <c r="P183" s="8">
        <f>vlookup($A183,'Chemistry Full'!$A:$M,13,false)</f>
        <v>0</v>
      </c>
      <c r="Q183" s="8">
        <f>vlookup($A183,'EarthSpace Full'!$A:$M,13,false)</f>
        <v>1.6</v>
      </c>
      <c r="R183" s="8">
        <f>vlookup($A183,'Biology Full'!$A:$M,13,false)</f>
        <v>0</v>
      </c>
      <c r="S183" s="8">
        <f>vlookup($A183,'Physics Full'!$A:$M,13,false)</f>
        <v>3.2</v>
      </c>
    </row>
    <row r="184">
      <c r="A184" s="3" t="s">
        <v>821</v>
      </c>
      <c r="B184" s="3" t="s">
        <v>757</v>
      </c>
      <c r="C184" s="3" t="s">
        <v>628</v>
      </c>
      <c r="D184" s="3">
        <v>5.0</v>
      </c>
      <c r="E184" s="3">
        <v>120.0</v>
      </c>
      <c r="F184" s="3">
        <v>11.0</v>
      </c>
      <c r="G184" s="3">
        <v>9.0</v>
      </c>
      <c r="H184" s="3">
        <v>3.0</v>
      </c>
      <c r="I184" s="3">
        <v>23.0</v>
      </c>
      <c r="J184" s="6">
        <v>0.19166666666666668</v>
      </c>
      <c r="K184" s="6">
        <v>0.4782608695652174</v>
      </c>
      <c r="L184" s="3">
        <v>32.0</v>
      </c>
      <c r="M184" s="10">
        <v>6.4</v>
      </c>
      <c r="N184" s="8">
        <f>vlookup($A184,'X-Risk Full'!$A:$M,13,false)</f>
        <v>0</v>
      </c>
      <c r="O184" s="8">
        <f>vlookup($A184,'Math Full'!$A:$M,13,false)</f>
        <v>0</v>
      </c>
      <c r="P184" s="8">
        <f>vlookup($A184,'Chemistry Full'!$A:$M,13,false)</f>
        <v>4</v>
      </c>
      <c r="Q184" s="8">
        <f>vlookup($A184,'EarthSpace Full'!$A:$M,13,false)</f>
        <v>1.6</v>
      </c>
      <c r="R184" s="8">
        <f>vlookup($A184,'Biology Full'!$A:$M,13,false)</f>
        <v>0</v>
      </c>
      <c r="S184" s="8">
        <f>vlookup($A184,'Physics Full'!$A:$M,13,false)</f>
        <v>0.8</v>
      </c>
    </row>
    <row r="185">
      <c r="A185" s="3" t="s">
        <v>824</v>
      </c>
      <c r="B185" s="3" t="s">
        <v>451</v>
      </c>
      <c r="C185" s="3" t="s">
        <v>222</v>
      </c>
      <c r="D185" s="3">
        <v>9.0</v>
      </c>
      <c r="E185" s="3">
        <v>216.0</v>
      </c>
      <c r="F185" s="3">
        <v>24.0</v>
      </c>
      <c r="G185" s="3">
        <v>11.0</v>
      </c>
      <c r="H185" s="3">
        <v>10.0</v>
      </c>
      <c r="I185" s="3">
        <v>45.0</v>
      </c>
      <c r="J185" s="6">
        <v>0.20833333333333334</v>
      </c>
      <c r="K185" s="6">
        <v>0.5333333333333333</v>
      </c>
      <c r="L185" s="3">
        <v>56.0</v>
      </c>
      <c r="M185" s="10">
        <v>6.222222222222222</v>
      </c>
      <c r="N185" s="8">
        <f>vlookup($A185,'X-Risk Full'!$A:$M,13,false)</f>
        <v>0.8888888889</v>
      </c>
      <c r="O185" s="8">
        <f>vlookup($A185,'Math Full'!$A:$M,13,false)</f>
        <v>1.333333333</v>
      </c>
      <c r="P185" s="8">
        <f>vlookup($A185,'Chemistry Full'!$A:$M,13,false)</f>
        <v>0</v>
      </c>
      <c r="Q185" s="8">
        <f>vlookup($A185,'EarthSpace Full'!$A:$M,13,false)</f>
        <v>3.111111111</v>
      </c>
      <c r="R185" s="8">
        <f>vlookup($A185,'Biology Full'!$A:$M,13,false)</f>
        <v>0</v>
      </c>
      <c r="S185" s="8">
        <f>vlookup($A185,'Physics Full'!$A:$M,13,false)</f>
        <v>0.8888888889</v>
      </c>
    </row>
    <row r="186">
      <c r="A186" s="3" t="s">
        <v>826</v>
      </c>
      <c r="B186" s="3" t="s">
        <v>850</v>
      </c>
      <c r="C186" s="3" t="s">
        <v>732</v>
      </c>
      <c r="D186" s="3">
        <v>4.0</v>
      </c>
      <c r="E186" s="3">
        <v>96.0</v>
      </c>
      <c r="F186" s="3">
        <v>6.0</v>
      </c>
      <c r="G186" s="3">
        <v>4.0</v>
      </c>
      <c r="H186" s="3">
        <v>0.0</v>
      </c>
      <c r="I186" s="3">
        <v>10.0</v>
      </c>
      <c r="J186" s="6">
        <v>0.10416666666666667</v>
      </c>
      <c r="K186" s="6">
        <v>0.6</v>
      </c>
      <c r="L186" s="3">
        <v>24.0</v>
      </c>
      <c r="M186" s="10">
        <v>6.0</v>
      </c>
      <c r="N186" s="8">
        <f>vlookup($A186,'X-Risk Full'!$A:$M,13,false)</f>
        <v>1</v>
      </c>
      <c r="O186" s="8">
        <f>vlookup($A186,'Math Full'!$A:$M,13,false)</f>
        <v>2</v>
      </c>
      <c r="P186" s="8">
        <f>vlookup($A186,'Chemistry Full'!$A:$M,13,false)</f>
        <v>0</v>
      </c>
      <c r="Q186" s="8">
        <f>vlookup($A186,'EarthSpace Full'!$A:$M,13,false)</f>
        <v>2</v>
      </c>
      <c r="R186" s="8">
        <f>vlookup($A186,'Biology Full'!$A:$M,13,false)</f>
        <v>0</v>
      </c>
      <c r="S186" s="8">
        <f>vlookup($A186,'Physics Full'!$A:$M,13,false)</f>
        <v>1</v>
      </c>
    </row>
    <row r="187">
      <c r="A187" s="3" t="s">
        <v>828</v>
      </c>
      <c r="B187" s="3" t="s">
        <v>854</v>
      </c>
      <c r="C187" s="3" t="s">
        <v>855</v>
      </c>
      <c r="D187" s="3">
        <v>4.0</v>
      </c>
      <c r="E187" s="3">
        <v>96.0</v>
      </c>
      <c r="F187" s="3">
        <v>6.0</v>
      </c>
      <c r="G187" s="3">
        <v>4.0</v>
      </c>
      <c r="H187" s="3">
        <v>0.0</v>
      </c>
      <c r="I187" s="3">
        <v>10.0</v>
      </c>
      <c r="J187" s="6">
        <v>0.10416666666666667</v>
      </c>
      <c r="K187" s="6">
        <v>0.6</v>
      </c>
      <c r="L187" s="3">
        <v>24.0</v>
      </c>
      <c r="M187" s="10">
        <v>6.0</v>
      </c>
      <c r="N187" s="8">
        <f>vlookup($A187,'X-Risk Full'!$A:$M,13,false)</f>
        <v>1</v>
      </c>
      <c r="O187" s="8">
        <f>vlookup($A187,'Math Full'!$A:$M,13,false)</f>
        <v>2</v>
      </c>
      <c r="P187" s="8">
        <f>vlookup($A187,'Chemistry Full'!$A:$M,13,false)</f>
        <v>1</v>
      </c>
      <c r="Q187" s="8">
        <f>vlookup($A187,'EarthSpace Full'!$A:$M,13,false)</f>
        <v>1</v>
      </c>
      <c r="R187" s="8">
        <f>vlookup($A187,'Biology Full'!$A:$M,13,false)</f>
        <v>0</v>
      </c>
      <c r="S187" s="8">
        <f>vlookup($A187,'Physics Full'!$A:$M,13,false)</f>
        <v>1</v>
      </c>
    </row>
    <row r="188">
      <c r="A188" s="3" t="s">
        <v>829</v>
      </c>
      <c r="B188" s="3" t="s">
        <v>856</v>
      </c>
      <c r="C188" s="3" t="s">
        <v>555</v>
      </c>
      <c r="D188" s="3">
        <v>4.0</v>
      </c>
      <c r="E188" s="3">
        <v>96.0</v>
      </c>
      <c r="F188" s="3">
        <v>6.0</v>
      </c>
      <c r="G188" s="3">
        <v>6.0</v>
      </c>
      <c r="H188" s="3">
        <v>0.0</v>
      </c>
      <c r="I188" s="3">
        <v>12.0</v>
      </c>
      <c r="J188" s="6">
        <v>0.125</v>
      </c>
      <c r="K188" s="6">
        <v>0.5</v>
      </c>
      <c r="L188" s="3">
        <v>24.0</v>
      </c>
      <c r="M188" s="10">
        <v>6.0</v>
      </c>
      <c r="N188" s="8">
        <f>vlookup($A188,'X-Risk Full'!$A:$M,13,false)</f>
        <v>2</v>
      </c>
      <c r="O188" s="8">
        <f>vlookup($A188,'Math Full'!$A:$M,13,false)</f>
        <v>1</v>
      </c>
      <c r="P188" s="8">
        <f>vlookup($A188,'Chemistry Full'!$A:$M,13,false)</f>
        <v>0</v>
      </c>
      <c r="Q188" s="8">
        <f>vlookup($A188,'EarthSpace Full'!$A:$M,13,false)</f>
        <v>2</v>
      </c>
      <c r="R188" s="8">
        <f>vlookup($A188,'Biology Full'!$A:$M,13,false)</f>
        <v>1</v>
      </c>
      <c r="S188" s="8">
        <f>vlookup($A188,'Physics Full'!$A:$M,13,false)</f>
        <v>0</v>
      </c>
    </row>
    <row r="189">
      <c r="A189" s="3" t="s">
        <v>831</v>
      </c>
      <c r="B189" s="3" t="s">
        <v>857</v>
      </c>
      <c r="C189" s="3" t="s">
        <v>741</v>
      </c>
      <c r="D189" s="3">
        <v>4.0</v>
      </c>
      <c r="E189" s="3">
        <v>96.0</v>
      </c>
      <c r="F189" s="3">
        <v>6.0</v>
      </c>
      <c r="G189" s="3">
        <v>5.0</v>
      </c>
      <c r="H189" s="3">
        <v>0.0</v>
      </c>
      <c r="I189" s="3">
        <v>11.0</v>
      </c>
      <c r="J189" s="6">
        <v>0.11458333333333333</v>
      </c>
      <c r="K189" s="6">
        <v>0.5454545454545454</v>
      </c>
      <c r="L189" s="3">
        <v>24.0</v>
      </c>
      <c r="M189" s="10">
        <v>6.0</v>
      </c>
      <c r="N189" s="8">
        <f>vlookup($A189,'X-Risk Full'!$A:$M,13,false)</f>
        <v>0</v>
      </c>
      <c r="O189" s="8">
        <f>vlookup($A189,'Math Full'!$A:$M,13,false)</f>
        <v>5</v>
      </c>
      <c r="P189" s="8">
        <f>vlookup($A189,'Chemistry Full'!$A:$M,13,false)</f>
        <v>0</v>
      </c>
      <c r="Q189" s="8">
        <f>vlookup($A189,'EarthSpace Full'!$A:$M,13,false)</f>
        <v>0</v>
      </c>
      <c r="R189" s="8">
        <f>vlookup($A189,'Biology Full'!$A:$M,13,false)</f>
        <v>1</v>
      </c>
      <c r="S189" s="8">
        <f>vlookup($A189,'Physics Full'!$A:$M,13,false)</f>
        <v>0</v>
      </c>
    </row>
    <row r="190">
      <c r="A190" s="3" t="s">
        <v>802</v>
      </c>
      <c r="B190" s="3" t="s">
        <v>859</v>
      </c>
      <c r="C190" s="3" t="s">
        <v>860</v>
      </c>
      <c r="D190" s="3">
        <v>4.0</v>
      </c>
      <c r="E190" s="3">
        <v>96.0</v>
      </c>
      <c r="F190" s="3">
        <v>6.0</v>
      </c>
      <c r="G190" s="3">
        <v>3.0</v>
      </c>
      <c r="H190" s="3">
        <v>0.0</v>
      </c>
      <c r="I190" s="3">
        <v>9.0</v>
      </c>
      <c r="J190" s="6">
        <v>0.09375</v>
      </c>
      <c r="K190" s="6">
        <v>0.6666666666666666</v>
      </c>
      <c r="L190" s="3">
        <v>24.0</v>
      </c>
      <c r="M190" s="10">
        <v>6.0</v>
      </c>
      <c r="N190" s="8">
        <f>vlookup($A190,'X-Risk Full'!$A:$M,13,false)</f>
        <v>0</v>
      </c>
      <c r="O190" s="8">
        <f>vlookup($A190,'Math Full'!$A:$M,13,false)</f>
        <v>2</v>
      </c>
      <c r="P190" s="8">
        <f>vlookup($A190,'Chemistry Full'!$A:$M,13,false)</f>
        <v>0</v>
      </c>
      <c r="Q190" s="8">
        <f>vlookup($A190,'EarthSpace Full'!$A:$M,13,false)</f>
        <v>2</v>
      </c>
      <c r="R190" s="8">
        <f>vlookup($A190,'Biology Full'!$A:$M,13,false)</f>
        <v>1</v>
      </c>
      <c r="S190" s="8">
        <f>vlookup($A190,'Physics Full'!$A:$M,13,false)</f>
        <v>1</v>
      </c>
    </row>
    <row r="191">
      <c r="A191" s="3" t="s">
        <v>803</v>
      </c>
      <c r="B191" s="3" t="s">
        <v>862</v>
      </c>
      <c r="C191" s="3" t="s">
        <v>860</v>
      </c>
      <c r="D191" s="3">
        <v>4.0</v>
      </c>
      <c r="E191" s="3">
        <v>96.0</v>
      </c>
      <c r="F191" s="3">
        <v>6.0</v>
      </c>
      <c r="G191" s="3">
        <v>9.0</v>
      </c>
      <c r="H191" s="3">
        <v>0.0</v>
      </c>
      <c r="I191" s="3">
        <v>15.0</v>
      </c>
      <c r="J191" s="6">
        <v>0.15625</v>
      </c>
      <c r="K191" s="6">
        <v>0.4</v>
      </c>
      <c r="L191" s="3">
        <v>24.0</v>
      </c>
      <c r="M191" s="10">
        <v>6.0</v>
      </c>
      <c r="N191" s="8">
        <f>vlookup($A191,'X-Risk Full'!$A:$M,13,false)</f>
        <v>1</v>
      </c>
      <c r="O191" s="8">
        <f>vlookup($A191,'Math Full'!$A:$M,13,false)</f>
        <v>0</v>
      </c>
      <c r="P191" s="8">
        <f>vlookup($A191,'Chemistry Full'!$A:$M,13,false)</f>
        <v>0</v>
      </c>
      <c r="Q191" s="8">
        <f>vlookup($A191,'EarthSpace Full'!$A:$M,13,false)</f>
        <v>4</v>
      </c>
      <c r="R191" s="8">
        <f>vlookup($A191,'Biology Full'!$A:$M,13,false)</f>
        <v>0</v>
      </c>
      <c r="S191" s="8">
        <f>vlookup($A191,'Physics Full'!$A:$M,13,false)</f>
        <v>1</v>
      </c>
    </row>
    <row r="192">
      <c r="A192" s="3" t="s">
        <v>690</v>
      </c>
      <c r="B192" s="3" t="s">
        <v>863</v>
      </c>
      <c r="C192" s="3" t="s">
        <v>735</v>
      </c>
      <c r="D192" s="3">
        <v>4.0</v>
      </c>
      <c r="E192" s="3">
        <v>96.0</v>
      </c>
      <c r="F192" s="3">
        <v>6.0</v>
      </c>
      <c r="G192" s="3">
        <v>7.0</v>
      </c>
      <c r="H192" s="3">
        <v>0.0</v>
      </c>
      <c r="I192" s="3">
        <v>13.0</v>
      </c>
      <c r="J192" s="6">
        <v>0.13541666666666666</v>
      </c>
      <c r="K192" s="6">
        <v>0.46153846153846156</v>
      </c>
      <c r="L192" s="3">
        <v>24.0</v>
      </c>
      <c r="M192" s="10">
        <v>6.0</v>
      </c>
      <c r="N192" s="8">
        <f>vlookup($A192,'X-Risk Full'!$A:$M,13,false)</f>
        <v>3</v>
      </c>
      <c r="O192" s="8">
        <f>vlookup($A192,'Math Full'!$A:$M,13,false)</f>
        <v>1</v>
      </c>
      <c r="P192" s="8">
        <f>vlookup($A192,'Chemistry Full'!$A:$M,13,false)</f>
        <v>0</v>
      </c>
      <c r="Q192" s="8">
        <f>vlookup($A192,'EarthSpace Full'!$A:$M,13,false)</f>
        <v>2</v>
      </c>
      <c r="R192" s="8">
        <f>vlookup($A192,'Biology Full'!$A:$M,13,false)</f>
        <v>0</v>
      </c>
      <c r="S192" s="8">
        <f>vlookup($A192,'Physics Full'!$A:$M,13,false)</f>
        <v>0</v>
      </c>
    </row>
    <row r="193">
      <c r="A193" s="3" t="s">
        <v>836</v>
      </c>
      <c r="B193" s="3" t="s">
        <v>865</v>
      </c>
      <c r="C193" s="3" t="s">
        <v>601</v>
      </c>
      <c r="D193" s="3">
        <v>6.0</v>
      </c>
      <c r="E193" s="3">
        <v>144.0</v>
      </c>
      <c r="F193" s="3">
        <v>9.0</v>
      </c>
      <c r="G193" s="3">
        <v>7.0</v>
      </c>
      <c r="H193" s="3">
        <v>0.0</v>
      </c>
      <c r="I193" s="3">
        <v>16.0</v>
      </c>
      <c r="J193" s="6">
        <v>0.1111111111111111</v>
      </c>
      <c r="K193" s="6">
        <v>0.5625</v>
      </c>
      <c r="L193" s="3">
        <v>36.0</v>
      </c>
      <c r="M193" s="10">
        <v>6.0</v>
      </c>
      <c r="N193" s="8">
        <f>vlookup($A193,'X-Risk Full'!$A:$M,13,false)</f>
        <v>2</v>
      </c>
      <c r="O193" s="8">
        <f>vlookup($A193,'Math Full'!$A:$M,13,false)</f>
        <v>0</v>
      </c>
      <c r="P193" s="8">
        <f>vlookup($A193,'Chemistry Full'!$A:$M,13,false)</f>
        <v>0.6666666667</v>
      </c>
      <c r="Q193" s="8">
        <f>vlookup($A193,'EarthSpace Full'!$A:$M,13,false)</f>
        <v>0</v>
      </c>
      <c r="R193" s="8">
        <f>vlookup($A193,'Biology Full'!$A:$M,13,false)</f>
        <v>3.333333333</v>
      </c>
      <c r="S193" s="8">
        <f>vlookup($A193,'Physics Full'!$A:$M,13,false)</f>
        <v>0</v>
      </c>
    </row>
    <row r="194">
      <c r="A194" s="3" t="s">
        <v>839</v>
      </c>
      <c r="B194" s="3" t="s">
        <v>867</v>
      </c>
      <c r="C194" s="3" t="s">
        <v>787</v>
      </c>
      <c r="D194" s="3">
        <v>4.0</v>
      </c>
      <c r="E194" s="3">
        <v>96.0</v>
      </c>
      <c r="F194" s="3">
        <v>6.0</v>
      </c>
      <c r="G194" s="3">
        <v>6.0</v>
      </c>
      <c r="H194" s="3">
        <v>0.0</v>
      </c>
      <c r="I194" s="3">
        <v>12.0</v>
      </c>
      <c r="J194" s="6">
        <v>0.125</v>
      </c>
      <c r="K194" s="6">
        <v>0.5</v>
      </c>
      <c r="L194" s="3">
        <v>24.0</v>
      </c>
      <c r="M194" s="10">
        <v>6.0</v>
      </c>
      <c r="N194" s="8">
        <f>vlookup($A194,'X-Risk Full'!$A:$M,13,false)</f>
        <v>1</v>
      </c>
      <c r="O194" s="8">
        <f>vlookup($A194,'Math Full'!$A:$M,13,false)</f>
        <v>4</v>
      </c>
      <c r="P194" s="8">
        <f>vlookup($A194,'Chemistry Full'!$A:$M,13,false)</f>
        <v>0</v>
      </c>
      <c r="Q194" s="8">
        <f>vlookup($A194,'EarthSpace Full'!$A:$M,13,false)</f>
        <v>1</v>
      </c>
      <c r="R194" s="8">
        <f>vlookup($A194,'Biology Full'!$A:$M,13,false)</f>
        <v>0</v>
      </c>
      <c r="S194" s="8">
        <f>vlookup($A194,'Physics Full'!$A:$M,13,false)</f>
        <v>0</v>
      </c>
    </row>
    <row r="195">
      <c r="A195" s="3" t="s">
        <v>730</v>
      </c>
      <c r="B195" s="3" t="s">
        <v>869</v>
      </c>
      <c r="C195" s="3" t="s">
        <v>447</v>
      </c>
      <c r="D195" s="3">
        <v>4.0</v>
      </c>
      <c r="E195" s="3">
        <v>96.0</v>
      </c>
      <c r="F195" s="3">
        <v>6.0</v>
      </c>
      <c r="G195" s="3">
        <v>3.0</v>
      </c>
      <c r="H195" s="3">
        <v>0.0</v>
      </c>
      <c r="I195" s="3">
        <v>9.0</v>
      </c>
      <c r="J195" s="6">
        <v>0.09375</v>
      </c>
      <c r="K195" s="6">
        <v>0.6666666666666666</v>
      </c>
      <c r="L195" s="3">
        <v>24.0</v>
      </c>
      <c r="M195" s="10">
        <v>6.0</v>
      </c>
      <c r="N195" s="8">
        <f>vlookup($A195,'X-Risk Full'!$A:$M,13,false)</f>
        <v>3</v>
      </c>
      <c r="O195" s="8">
        <f>vlookup($A195,'Math Full'!$A:$M,13,false)</f>
        <v>0</v>
      </c>
      <c r="P195" s="8">
        <f>vlookup($A195,'Chemistry Full'!$A:$M,13,false)</f>
        <v>0</v>
      </c>
      <c r="Q195" s="8">
        <f>vlookup($A195,'EarthSpace Full'!$A:$M,13,false)</f>
        <v>2</v>
      </c>
      <c r="R195" s="8">
        <f>vlookup($A195,'Biology Full'!$A:$M,13,false)</f>
        <v>1</v>
      </c>
      <c r="S195" s="8">
        <f>vlookup($A195,'Physics Full'!$A:$M,13,false)</f>
        <v>0</v>
      </c>
    </row>
    <row r="196">
      <c r="A196" s="3" t="s">
        <v>842</v>
      </c>
      <c r="B196" s="3" t="s">
        <v>871</v>
      </c>
      <c r="C196" s="3" t="s">
        <v>738</v>
      </c>
      <c r="D196" s="3">
        <v>4.0</v>
      </c>
      <c r="E196" s="3">
        <v>96.0</v>
      </c>
      <c r="F196" s="3">
        <v>8.0</v>
      </c>
      <c r="G196" s="3">
        <v>7.0</v>
      </c>
      <c r="H196" s="3">
        <v>2.0</v>
      </c>
      <c r="I196" s="3">
        <v>17.0</v>
      </c>
      <c r="J196" s="6">
        <v>0.17708333333333334</v>
      </c>
      <c r="K196" s="6">
        <v>0.47058823529411764</v>
      </c>
      <c r="L196" s="3">
        <v>24.0</v>
      </c>
      <c r="M196" s="10">
        <v>6.0</v>
      </c>
      <c r="N196" s="8">
        <f>vlookup($A196,'X-Risk Full'!$A:$M,13,false)</f>
        <v>-1</v>
      </c>
      <c r="O196" s="8">
        <f>vlookup($A196,'Math Full'!$A:$M,13,false)</f>
        <v>1</v>
      </c>
      <c r="P196" s="8">
        <f>vlookup($A196,'Chemistry Full'!$A:$M,13,false)</f>
        <v>1</v>
      </c>
      <c r="Q196" s="8">
        <f>vlookup($A196,'EarthSpace Full'!$A:$M,13,false)</f>
        <v>2</v>
      </c>
      <c r="R196" s="8">
        <f>vlookup($A196,'Biology Full'!$A:$M,13,false)</f>
        <v>1</v>
      </c>
      <c r="S196" s="8">
        <f>vlookup($A196,'Physics Full'!$A:$M,13,false)</f>
        <v>2</v>
      </c>
    </row>
    <row r="197">
      <c r="A197" s="3" t="s">
        <v>845</v>
      </c>
      <c r="B197" s="3" t="s">
        <v>873</v>
      </c>
      <c r="C197" s="3" t="s">
        <v>823</v>
      </c>
      <c r="D197" s="3">
        <v>4.0</v>
      </c>
      <c r="E197" s="3">
        <v>96.0</v>
      </c>
      <c r="F197" s="3">
        <v>6.0</v>
      </c>
      <c r="G197" s="3">
        <v>16.0</v>
      </c>
      <c r="H197" s="3">
        <v>0.0</v>
      </c>
      <c r="I197" s="3">
        <v>22.0</v>
      </c>
      <c r="J197" s="6">
        <v>0.22916666666666666</v>
      </c>
      <c r="K197" s="6">
        <v>0.2727272727272727</v>
      </c>
      <c r="L197" s="3">
        <v>24.0</v>
      </c>
      <c r="M197" s="10">
        <v>6.0</v>
      </c>
      <c r="N197" s="8">
        <f>vlookup($A197,'X-Risk Full'!$A:$M,13,false)</f>
        <v>1</v>
      </c>
      <c r="O197" s="8">
        <f>vlookup($A197,'Math Full'!$A:$M,13,false)</f>
        <v>0</v>
      </c>
      <c r="P197" s="8">
        <f>vlookup($A197,'Chemistry Full'!$A:$M,13,false)</f>
        <v>1</v>
      </c>
      <c r="Q197" s="8">
        <f>vlookup($A197,'EarthSpace Full'!$A:$M,13,false)</f>
        <v>1</v>
      </c>
      <c r="R197" s="8">
        <f>vlookup($A197,'Biology Full'!$A:$M,13,false)</f>
        <v>1</v>
      </c>
      <c r="S197" s="8">
        <f>vlookup($A197,'Physics Full'!$A:$M,13,false)</f>
        <v>2</v>
      </c>
    </row>
    <row r="198">
      <c r="A198" s="3" t="s">
        <v>847</v>
      </c>
      <c r="B198" s="3" t="s">
        <v>874</v>
      </c>
      <c r="C198" s="3" t="s">
        <v>439</v>
      </c>
      <c r="D198" s="3">
        <v>4.0</v>
      </c>
      <c r="E198" s="3">
        <v>96.0</v>
      </c>
      <c r="F198" s="3">
        <v>6.0</v>
      </c>
      <c r="G198" s="3">
        <v>4.0</v>
      </c>
      <c r="H198" s="3">
        <v>0.0</v>
      </c>
      <c r="I198" s="3">
        <v>10.0</v>
      </c>
      <c r="J198" s="6">
        <v>0.10416666666666667</v>
      </c>
      <c r="K198" s="6">
        <v>0.6</v>
      </c>
      <c r="L198" s="3">
        <v>24.0</v>
      </c>
      <c r="M198" s="10">
        <v>6.0</v>
      </c>
      <c r="N198" s="8">
        <f>vlookup($A198,'X-Risk Full'!$A:$M,13,false)</f>
        <v>0</v>
      </c>
      <c r="O198" s="8">
        <f>vlookup($A198,'Math Full'!$A:$M,13,false)</f>
        <v>0</v>
      </c>
      <c r="P198" s="8">
        <f>vlookup($A198,'Chemistry Full'!$A:$M,13,false)</f>
        <v>5</v>
      </c>
      <c r="Q198" s="8">
        <f>vlookup($A198,'EarthSpace Full'!$A:$M,13,false)</f>
        <v>0</v>
      </c>
      <c r="R198" s="8">
        <f>vlookup($A198,'Biology Full'!$A:$M,13,false)</f>
        <v>1</v>
      </c>
      <c r="S198" s="8">
        <f>vlookup($A198,'Physics Full'!$A:$M,13,false)</f>
        <v>0</v>
      </c>
    </row>
    <row r="199">
      <c r="A199" s="3" t="s">
        <v>582</v>
      </c>
      <c r="B199" s="3" t="s">
        <v>790</v>
      </c>
      <c r="C199" s="3" t="s">
        <v>490</v>
      </c>
      <c r="D199" s="3">
        <v>6.0</v>
      </c>
      <c r="E199" s="3">
        <v>144.0</v>
      </c>
      <c r="F199" s="3">
        <v>11.0</v>
      </c>
      <c r="G199" s="3">
        <v>6.0</v>
      </c>
      <c r="H199" s="3">
        <v>2.0</v>
      </c>
      <c r="I199" s="3">
        <v>19.0</v>
      </c>
      <c r="J199" s="6">
        <v>0.13194444444444445</v>
      </c>
      <c r="K199" s="6">
        <v>0.5789473684210527</v>
      </c>
      <c r="L199" s="3">
        <v>36.0</v>
      </c>
      <c r="M199" s="10">
        <v>6.0</v>
      </c>
      <c r="N199" s="8">
        <f>vlookup($A199,'X-Risk Full'!$A:$M,13,false)</f>
        <v>-0.6666666667</v>
      </c>
      <c r="O199" s="8">
        <f>vlookup($A199,'Math Full'!$A:$M,13,false)</f>
        <v>0</v>
      </c>
      <c r="P199" s="8">
        <f>vlookup($A199,'Chemistry Full'!$A:$M,13,false)</f>
        <v>3.333333333</v>
      </c>
      <c r="Q199" s="8">
        <f>vlookup($A199,'EarthSpace Full'!$A:$M,13,false)</f>
        <v>3.333333333</v>
      </c>
      <c r="R199" s="8">
        <f>vlookup($A199,'Biology Full'!$A:$M,13,false)</f>
        <v>0</v>
      </c>
      <c r="S199" s="8">
        <f>vlookup($A199,'Physics Full'!$A:$M,13,false)</f>
        <v>0</v>
      </c>
    </row>
    <row r="200">
      <c r="A200" s="3" t="s">
        <v>846</v>
      </c>
      <c r="B200" s="3" t="s">
        <v>876</v>
      </c>
      <c r="C200" s="3" t="s">
        <v>701</v>
      </c>
      <c r="D200" s="3">
        <v>4.0</v>
      </c>
      <c r="E200" s="3">
        <v>96.0</v>
      </c>
      <c r="F200" s="3">
        <v>7.0</v>
      </c>
      <c r="G200" s="3">
        <v>8.0</v>
      </c>
      <c r="H200" s="3">
        <v>1.0</v>
      </c>
      <c r="I200" s="3">
        <v>16.0</v>
      </c>
      <c r="J200" s="6">
        <v>0.16666666666666666</v>
      </c>
      <c r="K200" s="6">
        <v>0.4375</v>
      </c>
      <c r="L200" s="3">
        <v>24.0</v>
      </c>
      <c r="M200" s="10">
        <v>6.0</v>
      </c>
      <c r="N200" s="8">
        <f>vlookup($A200,'X-Risk Full'!$A:$M,13,false)</f>
        <v>1</v>
      </c>
      <c r="O200" s="8">
        <f>vlookup($A200,'Math Full'!$A:$M,13,false)</f>
        <v>1</v>
      </c>
      <c r="P200" s="8">
        <f>vlookup($A200,'Chemistry Full'!$A:$M,13,false)</f>
        <v>4</v>
      </c>
      <c r="Q200" s="8">
        <f>vlookup($A200,'EarthSpace Full'!$A:$M,13,false)</f>
        <v>0</v>
      </c>
      <c r="R200" s="8">
        <f>vlookup($A200,'Biology Full'!$A:$M,13,false)</f>
        <v>1</v>
      </c>
      <c r="S200" s="8">
        <f>vlookup($A200,'Physics Full'!$A:$M,13,false)</f>
        <v>-1</v>
      </c>
    </row>
    <row r="201">
      <c r="A201" s="3" t="s">
        <v>849</v>
      </c>
      <c r="B201" s="3" t="s">
        <v>671</v>
      </c>
      <c r="C201" s="3" t="s">
        <v>340</v>
      </c>
      <c r="D201" s="3">
        <v>6.0</v>
      </c>
      <c r="E201" s="3">
        <v>144.0</v>
      </c>
      <c r="F201" s="3">
        <v>9.0</v>
      </c>
      <c r="G201" s="3">
        <v>2.0</v>
      </c>
      <c r="H201" s="3">
        <v>0.0</v>
      </c>
      <c r="I201" s="3">
        <v>11.0</v>
      </c>
      <c r="J201" s="6">
        <v>0.0763888888888889</v>
      </c>
      <c r="K201" s="6">
        <v>0.8181818181818182</v>
      </c>
      <c r="L201" s="3">
        <v>36.0</v>
      </c>
      <c r="M201" s="10">
        <v>6.0</v>
      </c>
      <c r="N201" s="8">
        <f>vlookup($A201,'X-Risk Full'!$A:$M,13,false)</f>
        <v>1.333333333</v>
      </c>
      <c r="O201" s="8">
        <f>vlookup($A201,'Math Full'!$A:$M,13,false)</f>
        <v>0.6666666667</v>
      </c>
      <c r="P201" s="8">
        <f>vlookup($A201,'Chemistry Full'!$A:$M,13,false)</f>
        <v>0</v>
      </c>
      <c r="Q201" s="8">
        <f>vlookup($A201,'EarthSpace Full'!$A:$M,13,false)</f>
        <v>0.6666666667</v>
      </c>
      <c r="R201" s="8">
        <f>vlookup($A201,'Biology Full'!$A:$M,13,false)</f>
        <v>0</v>
      </c>
      <c r="S201" s="8">
        <f>vlookup($A201,'Physics Full'!$A:$M,13,false)</f>
        <v>3.333333333</v>
      </c>
    </row>
    <row r="202">
      <c r="A202" s="3" t="s">
        <v>623</v>
      </c>
      <c r="B202" s="3" t="s">
        <v>879</v>
      </c>
      <c r="C202" s="3" t="s">
        <v>748</v>
      </c>
      <c r="D202" s="3">
        <v>4.0</v>
      </c>
      <c r="E202" s="3">
        <v>96.0</v>
      </c>
      <c r="F202" s="3">
        <v>6.0</v>
      </c>
      <c r="G202" s="3">
        <v>2.0</v>
      </c>
      <c r="H202" s="3">
        <v>0.0</v>
      </c>
      <c r="I202" s="3">
        <v>8.0</v>
      </c>
      <c r="J202" s="6">
        <v>0.08333333333333333</v>
      </c>
      <c r="K202" s="6">
        <v>0.75</v>
      </c>
      <c r="L202" s="3">
        <v>24.0</v>
      </c>
      <c r="M202" s="10">
        <v>6.0</v>
      </c>
      <c r="N202" s="8">
        <f>vlookup($A202,'X-Risk Full'!$A:$M,13,false)</f>
        <v>0</v>
      </c>
      <c r="O202" s="8">
        <f>vlookup($A202,'Math Full'!$A:$M,13,false)</f>
        <v>1</v>
      </c>
      <c r="P202" s="8">
        <f>vlookup($A202,'Chemistry Full'!$A:$M,13,false)</f>
        <v>2</v>
      </c>
      <c r="Q202" s="8">
        <f>vlookup($A202,'EarthSpace Full'!$A:$M,13,false)</f>
        <v>1</v>
      </c>
      <c r="R202" s="8">
        <f>vlookup($A202,'Biology Full'!$A:$M,13,false)</f>
        <v>1</v>
      </c>
      <c r="S202" s="8">
        <f>vlookup($A202,'Physics Full'!$A:$M,13,false)</f>
        <v>1</v>
      </c>
    </row>
    <row r="203">
      <c r="A203" s="3" t="s">
        <v>852</v>
      </c>
      <c r="B203" s="3" t="s">
        <v>791</v>
      </c>
      <c r="C203" s="3" t="s">
        <v>520</v>
      </c>
      <c r="D203" s="3">
        <v>8.0</v>
      </c>
      <c r="E203" s="3">
        <v>192.0</v>
      </c>
      <c r="F203" s="3">
        <v>13.0</v>
      </c>
      <c r="G203" s="3">
        <v>10.0</v>
      </c>
      <c r="H203" s="3">
        <v>1.0</v>
      </c>
      <c r="I203" s="3">
        <v>24.0</v>
      </c>
      <c r="J203" s="6">
        <v>0.125</v>
      </c>
      <c r="K203" s="6">
        <v>0.5416666666666666</v>
      </c>
      <c r="L203" s="3">
        <v>48.0</v>
      </c>
      <c r="M203" s="10">
        <v>6.0</v>
      </c>
      <c r="N203" s="8">
        <f>vlookup($A203,'X-Risk Full'!$A:$M,13,false)</f>
        <v>0.5</v>
      </c>
      <c r="O203" s="8">
        <f>vlookup($A203,'Math Full'!$A:$M,13,false)</f>
        <v>2.5</v>
      </c>
      <c r="P203" s="8">
        <f>vlookup($A203,'Chemistry Full'!$A:$M,13,false)</f>
        <v>0.5</v>
      </c>
      <c r="Q203" s="8">
        <f>vlookup($A203,'EarthSpace Full'!$A:$M,13,false)</f>
        <v>1</v>
      </c>
      <c r="R203" s="8">
        <f>vlookup($A203,'Biology Full'!$A:$M,13,false)</f>
        <v>1</v>
      </c>
      <c r="S203" s="8">
        <f>vlookup($A203,'Physics Full'!$A:$M,13,false)</f>
        <v>0.5</v>
      </c>
    </row>
    <row r="204">
      <c r="A204" s="3" t="s">
        <v>853</v>
      </c>
      <c r="B204" s="3" t="s">
        <v>881</v>
      </c>
      <c r="C204" s="3" t="s">
        <v>425</v>
      </c>
      <c r="D204" s="3">
        <v>6.0</v>
      </c>
      <c r="E204" s="3">
        <v>144.0</v>
      </c>
      <c r="F204" s="3">
        <v>12.0</v>
      </c>
      <c r="G204" s="3">
        <v>6.0</v>
      </c>
      <c r="H204" s="3">
        <v>3.0</v>
      </c>
      <c r="I204" s="3">
        <v>21.0</v>
      </c>
      <c r="J204" s="6">
        <v>0.14583333333333334</v>
      </c>
      <c r="K204" s="6">
        <v>0.5714285714285714</v>
      </c>
      <c r="L204" s="3">
        <v>36.0</v>
      </c>
      <c r="M204" s="10">
        <v>6.0</v>
      </c>
      <c r="N204" s="8">
        <f>vlookup($A204,'X-Risk Full'!$A:$M,13,false)</f>
        <v>0.6666666667</v>
      </c>
      <c r="O204" s="8">
        <f>vlookup($A204,'Math Full'!$A:$M,13,false)</f>
        <v>4</v>
      </c>
      <c r="P204" s="8">
        <f>vlookup($A204,'Chemistry Full'!$A:$M,13,false)</f>
        <v>0</v>
      </c>
      <c r="Q204" s="8">
        <f>vlookup($A204,'EarthSpace Full'!$A:$M,13,false)</f>
        <v>0</v>
      </c>
      <c r="R204" s="8">
        <f>vlookup($A204,'Biology Full'!$A:$M,13,false)</f>
        <v>0</v>
      </c>
      <c r="S204" s="8">
        <f>vlookup($A204,'Physics Full'!$A:$M,13,false)</f>
        <v>1.333333333</v>
      </c>
    </row>
    <row r="205">
      <c r="A205" s="3" t="s">
        <v>844</v>
      </c>
      <c r="B205" s="3" t="s">
        <v>883</v>
      </c>
      <c r="C205" s="3" t="s">
        <v>713</v>
      </c>
      <c r="D205" s="3">
        <v>4.0</v>
      </c>
      <c r="E205" s="3">
        <v>96.0</v>
      </c>
      <c r="F205" s="3">
        <v>8.0</v>
      </c>
      <c r="G205" s="3">
        <v>8.0</v>
      </c>
      <c r="H205" s="3">
        <v>2.0</v>
      </c>
      <c r="I205" s="3">
        <v>18.0</v>
      </c>
      <c r="J205" s="6">
        <v>0.1875</v>
      </c>
      <c r="K205" s="6">
        <v>0.4444444444444444</v>
      </c>
      <c r="L205" s="3">
        <v>24.0</v>
      </c>
      <c r="M205" s="10">
        <v>6.0</v>
      </c>
      <c r="N205" s="8">
        <f>vlookup($A205,'X-Risk Full'!$A:$M,13,false)</f>
        <v>-1</v>
      </c>
      <c r="O205" s="8">
        <f>vlookup($A205,'Math Full'!$A:$M,13,false)</f>
        <v>1</v>
      </c>
      <c r="P205" s="8">
        <f>vlookup($A205,'Chemistry Full'!$A:$M,13,false)</f>
        <v>1</v>
      </c>
      <c r="Q205" s="8">
        <f>vlookup($A205,'EarthSpace Full'!$A:$M,13,false)</f>
        <v>2</v>
      </c>
      <c r="R205" s="8">
        <f>vlookup($A205,'Biology Full'!$A:$M,13,false)</f>
        <v>2</v>
      </c>
      <c r="S205" s="8">
        <f>vlookup($A205,'Physics Full'!$A:$M,13,false)</f>
        <v>1</v>
      </c>
    </row>
    <row r="206">
      <c r="A206" s="3" t="s">
        <v>838</v>
      </c>
      <c r="B206" s="3" t="s">
        <v>885</v>
      </c>
      <c r="C206" s="3" t="s">
        <v>713</v>
      </c>
      <c r="D206" s="3">
        <v>4.0</v>
      </c>
      <c r="E206" s="3">
        <v>96.0</v>
      </c>
      <c r="F206" s="3">
        <v>12.0</v>
      </c>
      <c r="G206" s="3">
        <v>1.0</v>
      </c>
      <c r="H206" s="3">
        <v>6.0</v>
      </c>
      <c r="I206" s="3">
        <v>19.0</v>
      </c>
      <c r="J206" s="6">
        <v>0.19791666666666666</v>
      </c>
      <c r="K206" s="6">
        <v>0.631578947368421</v>
      </c>
      <c r="L206" s="3">
        <v>24.0</v>
      </c>
      <c r="M206" s="10">
        <v>6.0</v>
      </c>
      <c r="N206" s="8">
        <f>vlookup($A206,'X-Risk Full'!$A:$M,13,false)</f>
        <v>1</v>
      </c>
      <c r="O206" s="8">
        <f>vlookup($A206,'Math Full'!$A:$M,13,false)</f>
        <v>4</v>
      </c>
      <c r="P206" s="8">
        <f>vlookup($A206,'Chemistry Full'!$A:$M,13,false)</f>
        <v>1</v>
      </c>
      <c r="Q206" s="8">
        <f>vlookup($A206,'EarthSpace Full'!$A:$M,13,false)</f>
        <v>1</v>
      </c>
      <c r="R206" s="8">
        <f>vlookup($A206,'Biology Full'!$A:$M,13,false)</f>
        <v>-1</v>
      </c>
      <c r="S206" s="8">
        <f>vlookup($A206,'Physics Full'!$A:$M,13,false)</f>
        <v>0</v>
      </c>
    </row>
    <row r="207">
      <c r="A207" s="3" t="s">
        <v>658</v>
      </c>
      <c r="B207" s="3" t="s">
        <v>841</v>
      </c>
      <c r="C207" s="3" t="s">
        <v>523</v>
      </c>
      <c r="D207" s="3">
        <v>11.0</v>
      </c>
      <c r="E207" s="3">
        <v>264.0</v>
      </c>
      <c r="F207" s="3">
        <v>21.0</v>
      </c>
      <c r="G207" s="3">
        <v>2.0</v>
      </c>
      <c r="H207" s="3">
        <v>4.0</v>
      </c>
      <c r="I207" s="3">
        <v>27.0</v>
      </c>
      <c r="J207" s="6">
        <v>0.10227272727272728</v>
      </c>
      <c r="K207" s="6">
        <v>0.7777777777777778</v>
      </c>
      <c r="L207" s="3">
        <v>68.0</v>
      </c>
      <c r="M207" s="10">
        <v>6.181818181818182</v>
      </c>
      <c r="N207" s="8">
        <f>vlookup($A207,'X-Risk Full'!$A:$M,13,false)</f>
        <v>0.3636363636</v>
      </c>
      <c r="O207" s="8">
        <f>vlookup($A207,'Math Full'!$A:$M,13,false)</f>
        <v>0.3636363636</v>
      </c>
      <c r="P207" s="8">
        <f>vlookup($A207,'Chemistry Full'!$A:$M,13,false)</f>
        <v>5.454545455</v>
      </c>
      <c r="Q207" s="8">
        <f>vlookup($A207,'EarthSpace Full'!$A:$M,13,false)</f>
        <v>0</v>
      </c>
      <c r="R207" s="8">
        <f>vlookup($A207,'Biology Full'!$A:$M,13,false)</f>
        <v>0</v>
      </c>
      <c r="S207" s="8">
        <f>vlookup($A207,'Physics Full'!$A:$M,13,false)</f>
        <v>0</v>
      </c>
    </row>
    <row r="208">
      <c r="A208" s="3" t="s">
        <v>858</v>
      </c>
      <c r="B208" s="3" t="s">
        <v>722</v>
      </c>
      <c r="C208" s="3" t="s">
        <v>254</v>
      </c>
      <c r="D208" s="3">
        <v>7.0</v>
      </c>
      <c r="E208" s="3">
        <v>168.0</v>
      </c>
      <c r="F208" s="3">
        <v>10.0</v>
      </c>
      <c r="G208" s="3">
        <v>5.0</v>
      </c>
      <c r="H208" s="3">
        <v>0.0</v>
      </c>
      <c r="I208" s="3">
        <v>15.0</v>
      </c>
      <c r="J208" s="6">
        <v>0.08928571428571429</v>
      </c>
      <c r="K208" s="6">
        <v>0.6666666666666666</v>
      </c>
      <c r="L208" s="3">
        <v>40.0</v>
      </c>
      <c r="M208" s="10">
        <v>5.714285714285714</v>
      </c>
      <c r="N208" s="8">
        <f>vlookup($A208,'X-Risk Full'!$A:$M,13,false)</f>
        <v>0.5714285714</v>
      </c>
      <c r="O208" s="8">
        <f>vlookup($A208,'Math Full'!$A:$M,13,false)</f>
        <v>0.5714285714</v>
      </c>
      <c r="P208" s="8">
        <f>vlookup($A208,'Chemistry Full'!$A:$M,13,false)</f>
        <v>0</v>
      </c>
      <c r="Q208" s="8">
        <f>vlookup($A208,'EarthSpace Full'!$A:$M,13,false)</f>
        <v>0</v>
      </c>
      <c r="R208" s="8">
        <f>vlookup($A208,'Biology Full'!$A:$M,13,false)</f>
        <v>1.142857143</v>
      </c>
      <c r="S208" s="8">
        <f>vlookup($A208,'Physics Full'!$A:$M,13,false)</f>
        <v>3.428571429</v>
      </c>
    </row>
    <row r="209">
      <c r="A209" s="3" t="s">
        <v>861</v>
      </c>
      <c r="B209" s="3" t="s">
        <v>253</v>
      </c>
      <c r="C209" s="3" t="s">
        <v>725</v>
      </c>
      <c r="D209" s="3">
        <v>5.0</v>
      </c>
      <c r="E209" s="3">
        <v>120.0</v>
      </c>
      <c r="F209" s="3">
        <v>7.0</v>
      </c>
      <c r="G209" s="3">
        <v>3.0</v>
      </c>
      <c r="H209" s="3">
        <v>0.0</v>
      </c>
      <c r="I209" s="3">
        <v>10.0</v>
      </c>
      <c r="J209" s="6">
        <v>0.08333333333333333</v>
      </c>
      <c r="K209" s="6">
        <v>0.7</v>
      </c>
      <c r="L209" s="3">
        <v>28.0</v>
      </c>
      <c r="M209" s="10">
        <v>5.6</v>
      </c>
      <c r="N209" s="8">
        <f>vlookup($A209,'X-Risk Full'!$A:$M,13,false)</f>
        <v>0.8</v>
      </c>
      <c r="O209" s="8">
        <f>vlookup($A209,'Math Full'!$A:$M,13,false)</f>
        <v>1.6</v>
      </c>
      <c r="P209" s="8">
        <f>vlookup($A209,'Chemistry Full'!$A:$M,13,false)</f>
        <v>0</v>
      </c>
      <c r="Q209" s="8">
        <f>vlookup($A209,'EarthSpace Full'!$A:$M,13,false)</f>
        <v>2.4</v>
      </c>
      <c r="R209" s="8">
        <f>vlookup($A209,'Biology Full'!$A:$M,13,false)</f>
        <v>0</v>
      </c>
      <c r="S209" s="8">
        <f>vlookup($A209,'Physics Full'!$A:$M,13,false)</f>
        <v>0.8</v>
      </c>
    </row>
    <row r="210">
      <c r="A210" s="3" t="s">
        <v>403</v>
      </c>
      <c r="B210" s="3" t="s">
        <v>759</v>
      </c>
      <c r="C210" s="3" t="s">
        <v>536</v>
      </c>
      <c r="D210" s="3">
        <v>5.0</v>
      </c>
      <c r="E210" s="3">
        <v>120.0</v>
      </c>
      <c r="F210" s="3">
        <v>12.0</v>
      </c>
      <c r="G210" s="3">
        <v>6.0</v>
      </c>
      <c r="H210" s="3">
        <v>2.0</v>
      </c>
      <c r="I210" s="3">
        <v>20.0</v>
      </c>
      <c r="J210" s="6">
        <v>0.16666666666666666</v>
      </c>
      <c r="K210" s="6">
        <v>0.6</v>
      </c>
      <c r="L210" s="3">
        <v>40.0</v>
      </c>
      <c r="M210" s="10">
        <v>8.0</v>
      </c>
      <c r="N210" s="8">
        <f>vlookup($A210,'X-Risk Full'!$A:$M,13,false)</f>
        <v>0</v>
      </c>
      <c r="O210" s="8">
        <f>vlookup($A210,'Math Full'!$A:$M,13,false)</f>
        <v>3.2</v>
      </c>
      <c r="P210" s="8">
        <f>vlookup($A210,'Chemistry Full'!$A:$M,13,false)</f>
        <v>4</v>
      </c>
      <c r="Q210" s="8">
        <f>vlookup($A210,'EarthSpace Full'!$A:$M,13,false)</f>
        <v>0</v>
      </c>
      <c r="R210" s="8">
        <f>vlookup($A210,'Biology Full'!$A:$M,13,false)</f>
        <v>0</v>
      </c>
      <c r="S210" s="8">
        <f>vlookup($A210,'Physics Full'!$A:$M,13,false)</f>
        <v>0.8</v>
      </c>
    </row>
    <row r="211">
      <c r="A211" s="3" t="s">
        <v>864</v>
      </c>
      <c r="B211" s="3" t="s">
        <v>843</v>
      </c>
      <c r="C211" s="3" t="s">
        <v>567</v>
      </c>
      <c r="D211" s="3">
        <v>5.0</v>
      </c>
      <c r="E211" s="3">
        <v>120.0</v>
      </c>
      <c r="F211" s="3">
        <v>7.0</v>
      </c>
      <c r="G211" s="3">
        <v>6.0</v>
      </c>
      <c r="H211" s="3">
        <v>0.0</v>
      </c>
      <c r="I211" s="3">
        <v>13.0</v>
      </c>
      <c r="J211" s="6">
        <v>0.10833333333333334</v>
      </c>
      <c r="K211" s="6">
        <v>0.5384615384615384</v>
      </c>
      <c r="L211" s="3">
        <v>28.0</v>
      </c>
      <c r="M211" s="10">
        <v>5.6</v>
      </c>
      <c r="N211" s="8">
        <f>vlookup($A211,'X-Risk Full'!$A:$M,13,false)</f>
        <v>0.8</v>
      </c>
      <c r="O211" s="8">
        <f>vlookup($A211,'Math Full'!$A:$M,13,false)</f>
        <v>0.8</v>
      </c>
      <c r="P211" s="8">
        <f>vlookup($A211,'Chemistry Full'!$A:$M,13,false)</f>
        <v>1.6</v>
      </c>
      <c r="Q211" s="8">
        <f>vlookup($A211,'EarthSpace Full'!$A:$M,13,false)</f>
        <v>0</v>
      </c>
      <c r="R211" s="8">
        <f>vlookup($A211,'Biology Full'!$A:$M,13,false)</f>
        <v>0</v>
      </c>
      <c r="S211" s="8">
        <f>vlookup($A211,'Physics Full'!$A:$M,13,false)</f>
        <v>2.4</v>
      </c>
    </row>
    <row r="212">
      <c r="A212" s="3" t="s">
        <v>866</v>
      </c>
      <c r="B212" s="3" t="s">
        <v>1017</v>
      </c>
      <c r="C212" s="3" t="s">
        <v>170</v>
      </c>
      <c r="D212" s="3">
        <v>10.0</v>
      </c>
      <c r="E212" s="3">
        <v>240.0</v>
      </c>
      <c r="F212" s="3">
        <v>18.0</v>
      </c>
      <c r="G212" s="3">
        <v>5.0</v>
      </c>
      <c r="H212" s="3">
        <v>4.0</v>
      </c>
      <c r="I212" s="3">
        <v>27.0</v>
      </c>
      <c r="J212" s="6">
        <v>0.1125</v>
      </c>
      <c r="K212" s="6">
        <v>0.6666666666666666</v>
      </c>
      <c r="L212" s="3">
        <v>56.0</v>
      </c>
      <c r="M212" s="10">
        <v>5.6</v>
      </c>
      <c r="N212" s="8">
        <f>vlookup($A212,'X-Risk Full'!$A:$M,13,false)</f>
        <v>0.4</v>
      </c>
      <c r="O212" s="8">
        <f>vlookup($A212,'Math Full'!$A:$M,13,false)</f>
        <v>1.2</v>
      </c>
      <c r="P212" s="8">
        <f>vlookup($A212,'Chemistry Full'!$A:$M,13,false)</f>
        <v>2.8</v>
      </c>
      <c r="Q212" s="8">
        <f>vlookup($A212,'EarthSpace Full'!$A:$M,13,false)</f>
        <v>0</v>
      </c>
      <c r="R212" s="8">
        <f>vlookup($A212,'Biology Full'!$A:$M,13,false)</f>
        <v>0</v>
      </c>
      <c r="S212" s="8">
        <f>vlookup($A212,'Physics Full'!$A:$M,13,false)</f>
        <v>1.2</v>
      </c>
    </row>
    <row r="213">
      <c r="A213" s="3" t="s">
        <v>868</v>
      </c>
      <c r="B213" s="3" t="s">
        <v>888</v>
      </c>
      <c r="C213" s="3" t="s">
        <v>630</v>
      </c>
      <c r="D213" s="3">
        <v>8.0</v>
      </c>
      <c r="E213" s="3">
        <v>192.0</v>
      </c>
      <c r="F213" s="3">
        <v>11.0</v>
      </c>
      <c r="G213" s="3">
        <v>7.0</v>
      </c>
      <c r="H213" s="3">
        <v>0.0</v>
      </c>
      <c r="I213" s="3">
        <v>18.0</v>
      </c>
      <c r="J213" s="6">
        <v>0.09375</v>
      </c>
      <c r="K213" s="6">
        <v>0.6111111111111112</v>
      </c>
      <c r="L213" s="3">
        <v>44.0</v>
      </c>
      <c r="M213" s="10">
        <v>5.5</v>
      </c>
      <c r="N213" s="8">
        <f>vlookup($A213,'X-Risk Full'!$A:$M,13,false)</f>
        <v>0</v>
      </c>
      <c r="O213" s="8">
        <f>vlookup($A213,'Math Full'!$A:$M,13,false)</f>
        <v>0.5</v>
      </c>
      <c r="P213" s="8">
        <f>vlookup($A213,'Chemistry Full'!$A:$M,13,false)</f>
        <v>3</v>
      </c>
      <c r="Q213" s="8">
        <f>vlookup($A213,'EarthSpace Full'!$A:$M,13,false)</f>
        <v>0</v>
      </c>
      <c r="R213" s="8">
        <f>vlookup($A213,'Biology Full'!$A:$M,13,false)</f>
        <v>0</v>
      </c>
      <c r="S213" s="8">
        <f>vlookup($A213,'Physics Full'!$A:$M,13,false)</f>
        <v>2</v>
      </c>
    </row>
    <row r="214">
      <c r="A214" s="3" t="s">
        <v>870</v>
      </c>
      <c r="B214" s="3" t="s">
        <v>673</v>
      </c>
      <c r="C214" s="3" t="s">
        <v>466</v>
      </c>
      <c r="D214" s="3">
        <v>8.0</v>
      </c>
      <c r="E214" s="3">
        <v>192.0</v>
      </c>
      <c r="F214" s="3">
        <v>12.0</v>
      </c>
      <c r="G214" s="3">
        <v>5.0</v>
      </c>
      <c r="H214" s="3">
        <v>1.0</v>
      </c>
      <c r="I214" s="3">
        <v>18.0</v>
      </c>
      <c r="J214" s="6">
        <v>0.09375</v>
      </c>
      <c r="K214" s="6">
        <v>0.6666666666666666</v>
      </c>
      <c r="L214" s="3">
        <v>44.0</v>
      </c>
      <c r="M214" s="10">
        <v>5.5</v>
      </c>
      <c r="N214" s="8">
        <f>vlookup($A214,'X-Risk Full'!$A:$M,13,false)</f>
        <v>0.5</v>
      </c>
      <c r="O214" s="8">
        <f>vlookup($A214,'Math Full'!$A:$M,13,false)</f>
        <v>1.5</v>
      </c>
      <c r="P214" s="8">
        <f>vlookup($A214,'Chemistry Full'!$A:$M,13,false)</f>
        <v>0.5</v>
      </c>
      <c r="Q214" s="8">
        <f>vlookup($A214,'EarthSpace Full'!$A:$M,13,false)</f>
        <v>1</v>
      </c>
      <c r="R214" s="8">
        <f>vlookup($A214,'Biology Full'!$A:$M,13,false)</f>
        <v>2</v>
      </c>
      <c r="S214" s="8">
        <f>vlookup($A214,'Physics Full'!$A:$M,13,false)</f>
        <v>0</v>
      </c>
    </row>
    <row r="215">
      <c r="A215" s="3" t="s">
        <v>872</v>
      </c>
      <c r="B215" s="3" t="s">
        <v>761</v>
      </c>
      <c r="C215" s="3" t="s">
        <v>456</v>
      </c>
      <c r="D215" s="3">
        <v>8.0</v>
      </c>
      <c r="E215" s="3">
        <v>192.0</v>
      </c>
      <c r="F215" s="3">
        <v>13.0</v>
      </c>
      <c r="G215" s="3">
        <v>2.0</v>
      </c>
      <c r="H215" s="3">
        <v>2.0</v>
      </c>
      <c r="I215" s="3">
        <v>17.0</v>
      </c>
      <c r="J215" s="6">
        <v>0.08854166666666667</v>
      </c>
      <c r="K215" s="6">
        <v>0.7647058823529411</v>
      </c>
      <c r="L215" s="3">
        <v>44.0</v>
      </c>
      <c r="M215" s="10">
        <v>5.5</v>
      </c>
      <c r="N215" s="8">
        <f>vlookup($A215,'X-Risk Full'!$A:$M,13,false)</f>
        <v>0.5</v>
      </c>
      <c r="O215" s="8">
        <f>vlookup($A215,'Math Full'!$A:$M,13,false)</f>
        <v>4</v>
      </c>
      <c r="P215" s="8">
        <f>vlookup($A215,'Chemistry Full'!$A:$M,13,false)</f>
        <v>0</v>
      </c>
      <c r="Q215" s="8">
        <f>vlookup($A215,'EarthSpace Full'!$A:$M,13,false)</f>
        <v>0</v>
      </c>
      <c r="R215" s="8">
        <f>vlookup($A215,'Biology Full'!$A:$M,13,false)</f>
        <v>0.5</v>
      </c>
      <c r="S215" s="8">
        <f>vlookup($A215,'Physics Full'!$A:$M,13,false)</f>
        <v>0.5</v>
      </c>
    </row>
    <row r="216">
      <c r="A216" s="3" t="s">
        <v>60</v>
      </c>
      <c r="B216" s="3" t="s">
        <v>848</v>
      </c>
      <c r="C216" s="3" t="s">
        <v>201</v>
      </c>
      <c r="D216" s="3">
        <v>3.0</v>
      </c>
      <c r="E216" s="3">
        <v>72.0</v>
      </c>
      <c r="F216" s="3">
        <v>6.0</v>
      </c>
      <c r="G216" s="3">
        <v>3.0</v>
      </c>
      <c r="H216" s="3">
        <v>1.0</v>
      </c>
      <c r="I216" s="3">
        <v>10.0</v>
      </c>
      <c r="J216" s="6">
        <v>0.1388888888888889</v>
      </c>
      <c r="K216" s="6">
        <v>0.6</v>
      </c>
      <c r="L216" s="3">
        <v>20.0</v>
      </c>
      <c r="M216" s="10">
        <v>6.666666666666667</v>
      </c>
      <c r="N216" s="8">
        <f>vlookup($A216,'X-Risk Full'!$A:$M,13,false)</f>
        <v>5.333333333</v>
      </c>
      <c r="O216" s="8">
        <f>vlookup($A216,'Math Full'!$A:$M,13,false)</f>
        <v>0</v>
      </c>
      <c r="P216" s="8">
        <f>vlookup($A216,'Chemistry Full'!$A:$M,13,false)</f>
        <v>0</v>
      </c>
      <c r="Q216" s="8">
        <f>vlookup($A216,'EarthSpace Full'!$A:$M,13,false)</f>
        <v>0</v>
      </c>
      <c r="R216" s="8">
        <f>vlookup($A216,'Biology Full'!$A:$M,13,false)</f>
        <v>1.333333333</v>
      </c>
      <c r="S216" s="8">
        <f>vlookup($A216,'Physics Full'!$A:$M,13,false)</f>
        <v>0</v>
      </c>
    </row>
    <row r="217">
      <c r="A217" s="3" t="s">
        <v>875</v>
      </c>
      <c r="B217" s="3" t="s">
        <v>914</v>
      </c>
      <c r="C217" s="3" t="s">
        <v>340</v>
      </c>
      <c r="D217" s="3">
        <v>6.0</v>
      </c>
      <c r="E217" s="3">
        <v>144.0</v>
      </c>
      <c r="F217" s="3">
        <v>9.0</v>
      </c>
      <c r="G217" s="3">
        <v>1.0</v>
      </c>
      <c r="H217" s="3">
        <v>1.0</v>
      </c>
      <c r="I217" s="3">
        <v>11.0</v>
      </c>
      <c r="J217" s="6">
        <v>0.0763888888888889</v>
      </c>
      <c r="K217" s="6">
        <v>0.8181818181818182</v>
      </c>
      <c r="L217" s="3">
        <v>32.0</v>
      </c>
      <c r="M217" s="10">
        <v>5.333333333333333</v>
      </c>
      <c r="N217" s="8">
        <f>vlookup($A217,'X-Risk Full'!$A:$M,13,false)</f>
        <v>2</v>
      </c>
      <c r="O217" s="8">
        <f>vlookup($A217,'Math Full'!$A:$M,13,false)</f>
        <v>1.333333333</v>
      </c>
      <c r="P217" s="8">
        <f>vlookup($A217,'Chemistry Full'!$A:$M,13,false)</f>
        <v>0</v>
      </c>
      <c r="Q217" s="8">
        <f>vlookup($A217,'EarthSpace Full'!$A:$M,13,false)</f>
        <v>0.6666666667</v>
      </c>
      <c r="R217" s="8">
        <f>vlookup($A217,'Biology Full'!$A:$M,13,false)</f>
        <v>1.333333333</v>
      </c>
      <c r="S217" s="8">
        <f>vlookup($A217,'Physics Full'!$A:$M,13,false)</f>
        <v>0</v>
      </c>
    </row>
    <row r="218">
      <c r="A218" s="3" t="s">
        <v>877</v>
      </c>
      <c r="B218" s="3" t="s">
        <v>451</v>
      </c>
      <c r="C218" s="3" t="s">
        <v>478</v>
      </c>
      <c r="D218" s="3">
        <v>6.0</v>
      </c>
      <c r="E218" s="3">
        <v>144.0</v>
      </c>
      <c r="F218" s="3">
        <v>9.0</v>
      </c>
      <c r="G218" s="3">
        <v>2.0</v>
      </c>
      <c r="H218" s="3">
        <v>1.0</v>
      </c>
      <c r="I218" s="3">
        <v>12.0</v>
      </c>
      <c r="J218" s="6">
        <v>0.08333333333333333</v>
      </c>
      <c r="K218" s="6">
        <v>0.75</v>
      </c>
      <c r="L218" s="3">
        <v>32.0</v>
      </c>
      <c r="M218" s="10">
        <v>5.333333333333333</v>
      </c>
      <c r="N218" s="8">
        <f>vlookup($A218,'X-Risk Full'!$A:$M,13,false)</f>
        <v>0</v>
      </c>
      <c r="O218" s="8">
        <f>vlookup($A218,'Math Full'!$A:$M,13,false)</f>
        <v>2.666666667</v>
      </c>
      <c r="P218" s="8">
        <f>vlookup($A218,'Chemistry Full'!$A:$M,13,false)</f>
        <v>0</v>
      </c>
      <c r="Q218" s="8">
        <f>vlookup($A218,'EarthSpace Full'!$A:$M,13,false)</f>
        <v>0</v>
      </c>
      <c r="R218" s="8">
        <f>vlookup($A218,'Biology Full'!$A:$M,13,false)</f>
        <v>2.666666667</v>
      </c>
      <c r="S218" s="8">
        <f>vlookup($A218,'Physics Full'!$A:$M,13,false)</f>
        <v>0</v>
      </c>
    </row>
    <row r="219">
      <c r="A219" s="3" t="s">
        <v>878</v>
      </c>
      <c r="B219" s="3" t="s">
        <v>793</v>
      </c>
      <c r="C219" s="3" t="s">
        <v>222</v>
      </c>
      <c r="D219" s="3">
        <v>9.0</v>
      </c>
      <c r="E219" s="3">
        <v>216.0</v>
      </c>
      <c r="F219" s="3">
        <v>16.0</v>
      </c>
      <c r="G219" s="3">
        <v>6.0</v>
      </c>
      <c r="H219" s="3">
        <v>4.0</v>
      </c>
      <c r="I219" s="3">
        <v>26.0</v>
      </c>
      <c r="J219" s="6">
        <v>0.12037037037037036</v>
      </c>
      <c r="K219" s="6">
        <v>0.6153846153846154</v>
      </c>
      <c r="L219" s="3">
        <v>48.0</v>
      </c>
      <c r="M219" s="10">
        <v>5.333333333333333</v>
      </c>
      <c r="N219" s="8">
        <f>vlookup($A219,'X-Risk Full'!$A:$M,13,false)</f>
        <v>-0.4444444444</v>
      </c>
      <c r="O219" s="8">
        <f>vlookup($A219,'Math Full'!$A:$M,13,false)</f>
        <v>0.8888888889</v>
      </c>
      <c r="P219" s="8">
        <f>vlookup($A219,'Chemistry Full'!$A:$M,13,false)</f>
        <v>0</v>
      </c>
      <c r="Q219" s="8">
        <f>vlookup($A219,'EarthSpace Full'!$A:$M,13,false)</f>
        <v>1.333333333</v>
      </c>
      <c r="R219" s="8">
        <f>vlookup($A219,'Biology Full'!$A:$M,13,false)</f>
        <v>0</v>
      </c>
      <c r="S219" s="8">
        <f>vlookup($A219,'Physics Full'!$A:$M,13,false)</f>
        <v>3.555555556</v>
      </c>
    </row>
    <row r="220">
      <c r="A220" s="3" t="s">
        <v>880</v>
      </c>
      <c r="B220" s="3" t="s">
        <v>525</v>
      </c>
      <c r="C220" s="3" t="s">
        <v>444</v>
      </c>
      <c r="D220" s="3">
        <v>7.0</v>
      </c>
      <c r="E220" s="3">
        <v>168.0</v>
      </c>
      <c r="F220" s="3">
        <v>11.0</v>
      </c>
      <c r="G220" s="3">
        <v>2.0</v>
      </c>
      <c r="H220" s="3">
        <v>2.0</v>
      </c>
      <c r="I220" s="3">
        <v>15.0</v>
      </c>
      <c r="J220" s="6">
        <v>0.08928571428571429</v>
      </c>
      <c r="K220" s="6">
        <v>0.7333333333333333</v>
      </c>
      <c r="L220" s="3">
        <v>36.0</v>
      </c>
      <c r="M220" s="10">
        <v>5.142857142857143</v>
      </c>
      <c r="N220" s="8">
        <f>vlookup($A220,'X-Risk Full'!$A:$M,13,false)</f>
        <v>1.142857143</v>
      </c>
      <c r="O220" s="8">
        <f>vlookup($A220,'Math Full'!$A:$M,13,false)</f>
        <v>0</v>
      </c>
      <c r="P220" s="8">
        <f>vlookup($A220,'Chemistry Full'!$A:$M,13,false)</f>
        <v>0</v>
      </c>
      <c r="Q220" s="8">
        <f>vlookup($A220,'EarthSpace Full'!$A:$M,13,false)</f>
        <v>0</v>
      </c>
      <c r="R220" s="8">
        <f>vlookup($A220,'Biology Full'!$A:$M,13,false)</f>
        <v>4</v>
      </c>
      <c r="S220" s="8">
        <f>vlookup($A220,'Physics Full'!$A:$M,13,false)</f>
        <v>0</v>
      </c>
    </row>
    <row r="221">
      <c r="A221" s="3" t="s">
        <v>882</v>
      </c>
      <c r="B221" s="3" t="s">
        <v>795</v>
      </c>
      <c r="C221" s="3" t="s">
        <v>526</v>
      </c>
      <c r="D221" s="3">
        <v>7.0</v>
      </c>
      <c r="E221" s="3">
        <v>168.0</v>
      </c>
      <c r="F221" s="3">
        <v>11.0</v>
      </c>
      <c r="G221" s="3">
        <v>8.0</v>
      </c>
      <c r="H221" s="3">
        <v>2.0</v>
      </c>
      <c r="I221" s="3">
        <v>21.0</v>
      </c>
      <c r="J221" s="6">
        <v>0.125</v>
      </c>
      <c r="K221" s="6">
        <v>0.5238095238095238</v>
      </c>
      <c r="L221" s="3">
        <v>36.0</v>
      </c>
      <c r="M221" s="10">
        <v>5.142857142857143</v>
      </c>
      <c r="N221" s="8">
        <f>vlookup($A221,'X-Risk Full'!$A:$M,13,false)</f>
        <v>1.714285714</v>
      </c>
      <c r="O221" s="8">
        <f>vlookup($A221,'Math Full'!$A:$M,13,false)</f>
        <v>0.5714285714</v>
      </c>
      <c r="P221" s="8">
        <f>vlookup($A221,'Chemistry Full'!$A:$M,13,false)</f>
        <v>2.285714286</v>
      </c>
      <c r="Q221" s="8">
        <f>vlookup($A221,'EarthSpace Full'!$A:$M,13,false)</f>
        <v>0.5714285714</v>
      </c>
      <c r="R221" s="8">
        <f>vlookup($A221,'Biology Full'!$A:$M,13,false)</f>
        <v>0</v>
      </c>
      <c r="S221" s="8">
        <f>vlookup($A221,'Physics Full'!$A:$M,13,false)</f>
        <v>0</v>
      </c>
    </row>
    <row r="222">
      <c r="A222" s="3" t="s">
        <v>884</v>
      </c>
      <c r="B222" s="3" t="s">
        <v>916</v>
      </c>
      <c r="C222" s="3" t="s">
        <v>746</v>
      </c>
      <c r="D222" s="3">
        <v>4.0</v>
      </c>
      <c r="E222" s="3">
        <v>96.0</v>
      </c>
      <c r="F222" s="3">
        <v>5.0</v>
      </c>
      <c r="G222" s="3">
        <v>4.0</v>
      </c>
      <c r="H222" s="3">
        <v>0.0</v>
      </c>
      <c r="I222" s="3">
        <v>9.0</v>
      </c>
      <c r="J222" s="6">
        <v>0.09375</v>
      </c>
      <c r="K222" s="6">
        <v>0.5555555555555556</v>
      </c>
      <c r="L222" s="3">
        <v>20.0</v>
      </c>
      <c r="M222" s="10">
        <v>5.0</v>
      </c>
      <c r="N222" s="8">
        <f>vlookup($A222,'X-Risk Full'!$A:$M,13,false)</f>
        <v>1</v>
      </c>
      <c r="O222" s="8">
        <f>vlookup($A222,'Math Full'!$A:$M,13,false)</f>
        <v>1</v>
      </c>
      <c r="P222" s="8">
        <f>vlookup($A222,'Chemistry Full'!$A:$M,13,false)</f>
        <v>0</v>
      </c>
      <c r="Q222" s="8">
        <f>vlookup($A222,'EarthSpace Full'!$A:$M,13,false)</f>
        <v>0</v>
      </c>
      <c r="R222" s="8">
        <f>vlookup($A222,'Biology Full'!$A:$M,13,false)</f>
        <v>2</v>
      </c>
      <c r="S222" s="8">
        <f>vlookup($A222,'Physics Full'!$A:$M,13,false)</f>
        <v>1</v>
      </c>
    </row>
    <row r="223">
      <c r="A223" s="3" t="s">
        <v>887</v>
      </c>
      <c r="B223" s="3" t="s">
        <v>918</v>
      </c>
      <c r="C223" s="3" t="s">
        <v>547</v>
      </c>
      <c r="D223" s="3">
        <v>4.0</v>
      </c>
      <c r="E223" s="3">
        <v>96.0</v>
      </c>
      <c r="F223" s="3">
        <v>5.0</v>
      </c>
      <c r="G223" s="3">
        <v>7.0</v>
      </c>
      <c r="H223" s="3">
        <v>0.0</v>
      </c>
      <c r="I223" s="3">
        <v>12.0</v>
      </c>
      <c r="J223" s="6">
        <v>0.125</v>
      </c>
      <c r="K223" s="6">
        <v>0.4166666666666667</v>
      </c>
      <c r="L223" s="3">
        <v>20.0</v>
      </c>
      <c r="M223" s="10">
        <v>5.0</v>
      </c>
      <c r="N223" s="8">
        <f>vlookup($A223,'X-Risk Full'!$A:$M,13,false)</f>
        <v>0</v>
      </c>
      <c r="O223" s="8">
        <f>vlookup($A223,'Math Full'!$A:$M,13,false)</f>
        <v>1</v>
      </c>
      <c r="P223" s="8">
        <f>vlookup($A223,'Chemistry Full'!$A:$M,13,false)</f>
        <v>1</v>
      </c>
      <c r="Q223" s="8">
        <f>vlookup($A223,'EarthSpace Full'!$A:$M,13,false)</f>
        <v>1</v>
      </c>
      <c r="R223" s="8">
        <f>vlookup($A223,'Biology Full'!$A:$M,13,false)</f>
        <v>1</v>
      </c>
      <c r="S223" s="8">
        <f>vlookup($A223,'Physics Full'!$A:$M,13,false)</f>
        <v>1</v>
      </c>
    </row>
    <row r="224">
      <c r="A224" s="3" t="s">
        <v>889</v>
      </c>
      <c r="B224" s="3" t="s">
        <v>919</v>
      </c>
      <c r="C224" s="3" t="s">
        <v>611</v>
      </c>
      <c r="D224" s="3">
        <v>4.0</v>
      </c>
      <c r="E224" s="3">
        <v>96.0</v>
      </c>
      <c r="F224" s="3">
        <v>5.0</v>
      </c>
      <c r="G224" s="3">
        <v>10.0</v>
      </c>
      <c r="H224" s="3">
        <v>0.0</v>
      </c>
      <c r="I224" s="3">
        <v>15.0</v>
      </c>
      <c r="J224" s="6">
        <v>0.15625</v>
      </c>
      <c r="K224" s="6">
        <v>0.3333333333333333</v>
      </c>
      <c r="L224" s="3">
        <v>20.0</v>
      </c>
      <c r="M224" s="10">
        <v>5.0</v>
      </c>
      <c r="N224" s="8">
        <f>vlookup($A224,'X-Risk Full'!$A:$M,13,false)</f>
        <v>1</v>
      </c>
      <c r="O224" s="8">
        <f>vlookup($A224,'Math Full'!$A:$M,13,false)</f>
        <v>1</v>
      </c>
      <c r="P224" s="8">
        <f>vlookup($A224,'Chemistry Full'!$A:$M,13,false)</f>
        <v>0</v>
      </c>
      <c r="Q224" s="8">
        <f>vlookup($A224,'EarthSpace Full'!$A:$M,13,false)</f>
        <v>0</v>
      </c>
      <c r="R224" s="8">
        <f>vlookup($A224,'Biology Full'!$A:$M,13,false)</f>
        <v>0</v>
      </c>
      <c r="S224" s="8">
        <f>vlookup($A224,'Physics Full'!$A:$M,13,false)</f>
        <v>3</v>
      </c>
    </row>
    <row r="225">
      <c r="A225" s="3" t="s">
        <v>891</v>
      </c>
      <c r="B225" s="3" t="s">
        <v>920</v>
      </c>
      <c r="C225" s="3" t="s">
        <v>669</v>
      </c>
      <c r="D225" s="3">
        <v>4.0</v>
      </c>
      <c r="E225" s="3">
        <v>96.0</v>
      </c>
      <c r="F225" s="3">
        <v>5.0</v>
      </c>
      <c r="G225" s="3">
        <v>5.0</v>
      </c>
      <c r="H225" s="3">
        <v>0.0</v>
      </c>
      <c r="I225" s="3">
        <v>10.0</v>
      </c>
      <c r="J225" s="6">
        <v>0.10416666666666667</v>
      </c>
      <c r="K225" s="6">
        <v>0.5</v>
      </c>
      <c r="L225" s="3">
        <v>20.0</v>
      </c>
      <c r="M225" s="10">
        <v>5.0</v>
      </c>
      <c r="N225" s="8">
        <f>vlookup($A225,'X-Risk Full'!$A:$M,13,false)</f>
        <v>1</v>
      </c>
      <c r="O225" s="8">
        <f>vlookup($A225,'Math Full'!$A:$M,13,false)</f>
        <v>0</v>
      </c>
      <c r="P225" s="8">
        <f>vlookup($A225,'Chemistry Full'!$A:$M,13,false)</f>
        <v>0</v>
      </c>
      <c r="Q225" s="8">
        <f>vlookup($A225,'EarthSpace Full'!$A:$M,13,false)</f>
        <v>1</v>
      </c>
      <c r="R225" s="8">
        <f>vlookup($A225,'Biology Full'!$A:$M,13,false)</f>
        <v>2</v>
      </c>
      <c r="S225" s="8">
        <f>vlookup($A225,'Physics Full'!$A:$M,13,false)</f>
        <v>1</v>
      </c>
    </row>
    <row r="226">
      <c r="A226" s="3" t="s">
        <v>496</v>
      </c>
      <c r="B226" s="3" t="s">
        <v>922</v>
      </c>
      <c r="C226" s="3" t="s">
        <v>746</v>
      </c>
      <c r="D226" s="3">
        <v>4.0</v>
      </c>
      <c r="E226" s="3">
        <v>96.0</v>
      </c>
      <c r="F226" s="3">
        <v>5.0</v>
      </c>
      <c r="G226" s="3">
        <v>5.0</v>
      </c>
      <c r="H226" s="3">
        <v>0.0</v>
      </c>
      <c r="I226" s="3">
        <v>10.0</v>
      </c>
      <c r="J226" s="6">
        <v>0.10416666666666667</v>
      </c>
      <c r="K226" s="6">
        <v>0.5</v>
      </c>
      <c r="L226" s="3">
        <v>20.0</v>
      </c>
      <c r="M226" s="10">
        <v>5.0</v>
      </c>
      <c r="N226" s="8">
        <f>vlookup($A226,'X-Risk Full'!$A:$M,13,false)</f>
        <v>0</v>
      </c>
      <c r="O226" s="8">
        <f>vlookup($A226,'Math Full'!$A:$M,13,false)</f>
        <v>3</v>
      </c>
      <c r="P226" s="8">
        <f>vlookup($A226,'Chemistry Full'!$A:$M,13,false)</f>
        <v>1</v>
      </c>
      <c r="Q226" s="8">
        <f>vlookup($A226,'EarthSpace Full'!$A:$M,13,false)</f>
        <v>0</v>
      </c>
      <c r="R226" s="8">
        <f>vlookup($A226,'Biology Full'!$A:$M,13,false)</f>
        <v>1</v>
      </c>
      <c r="S226" s="8">
        <f>vlookup($A226,'Physics Full'!$A:$M,13,false)</f>
        <v>0</v>
      </c>
    </row>
    <row r="227">
      <c r="A227" s="3" t="s">
        <v>894</v>
      </c>
      <c r="B227" s="3" t="s">
        <v>925</v>
      </c>
      <c r="C227" s="3" t="s">
        <v>926</v>
      </c>
      <c r="D227" s="3">
        <v>4.0</v>
      </c>
      <c r="E227" s="3">
        <v>96.0</v>
      </c>
      <c r="F227" s="3">
        <v>6.0</v>
      </c>
      <c r="G227" s="3">
        <v>1.0</v>
      </c>
      <c r="H227" s="3">
        <v>1.0</v>
      </c>
      <c r="I227" s="3">
        <v>8.0</v>
      </c>
      <c r="J227" s="6">
        <v>0.08333333333333333</v>
      </c>
      <c r="K227" s="6">
        <v>0.75</v>
      </c>
      <c r="L227" s="3">
        <v>20.0</v>
      </c>
      <c r="M227" s="10">
        <v>5.0</v>
      </c>
      <c r="N227" s="8">
        <f>vlookup($A227,'X-Risk Full'!$A:$M,13,false)</f>
        <v>0</v>
      </c>
      <c r="O227" s="8">
        <f>vlookup($A227,'Math Full'!$A:$M,13,false)</f>
        <v>3</v>
      </c>
      <c r="P227" s="8">
        <f>vlookup($A227,'Chemistry Full'!$A:$M,13,false)</f>
        <v>1</v>
      </c>
      <c r="Q227" s="8">
        <f>vlookup($A227,'EarthSpace Full'!$A:$M,13,false)</f>
        <v>0</v>
      </c>
      <c r="R227" s="8">
        <f>vlookup($A227,'Biology Full'!$A:$M,13,false)</f>
        <v>0</v>
      </c>
      <c r="S227" s="8">
        <f>vlookup($A227,'Physics Full'!$A:$M,13,false)</f>
        <v>1</v>
      </c>
    </row>
    <row r="228">
      <c r="A228" s="3" t="s">
        <v>895</v>
      </c>
      <c r="B228" s="3" t="s">
        <v>928</v>
      </c>
      <c r="C228" s="3" t="s">
        <v>929</v>
      </c>
      <c r="D228" s="3">
        <v>4.0</v>
      </c>
      <c r="E228" s="3">
        <v>96.0</v>
      </c>
      <c r="F228" s="3">
        <v>5.0</v>
      </c>
      <c r="G228" s="3">
        <v>11.0</v>
      </c>
      <c r="H228" s="3">
        <v>0.0</v>
      </c>
      <c r="I228" s="3">
        <v>16.0</v>
      </c>
      <c r="J228" s="6">
        <v>0.16666666666666666</v>
      </c>
      <c r="K228" s="6">
        <v>0.3125</v>
      </c>
      <c r="L228" s="3">
        <v>20.0</v>
      </c>
      <c r="M228" s="10">
        <v>5.0</v>
      </c>
      <c r="N228" s="8">
        <f>vlookup($A228,'X-Risk Full'!$A:$M,13,false)</f>
        <v>1</v>
      </c>
      <c r="O228" s="8">
        <f>vlookup($A228,'Math Full'!$A:$M,13,false)</f>
        <v>0</v>
      </c>
      <c r="P228" s="8">
        <f>vlookup($A228,'Chemistry Full'!$A:$M,13,false)</f>
        <v>1</v>
      </c>
      <c r="Q228" s="8">
        <f>vlookup($A228,'EarthSpace Full'!$A:$M,13,false)</f>
        <v>0</v>
      </c>
      <c r="R228" s="8">
        <f>vlookup($A228,'Biology Full'!$A:$M,13,false)</f>
        <v>3</v>
      </c>
      <c r="S228" s="8">
        <f>vlookup($A228,'Physics Full'!$A:$M,13,false)</f>
        <v>0</v>
      </c>
    </row>
    <row r="229">
      <c r="A229" s="3" t="s">
        <v>896</v>
      </c>
      <c r="B229" s="3" t="s">
        <v>754</v>
      </c>
      <c r="C229" s="3" t="s">
        <v>614</v>
      </c>
      <c r="D229" s="3">
        <v>4.0</v>
      </c>
      <c r="E229" s="3">
        <v>96.0</v>
      </c>
      <c r="F229" s="3">
        <v>5.0</v>
      </c>
      <c r="G229" s="3">
        <v>1.0</v>
      </c>
      <c r="H229" s="3">
        <v>0.0</v>
      </c>
      <c r="I229" s="3">
        <v>6.0</v>
      </c>
      <c r="J229" s="6">
        <v>0.0625</v>
      </c>
      <c r="K229" s="6">
        <v>0.8333333333333334</v>
      </c>
      <c r="L229" s="3">
        <v>20.0</v>
      </c>
      <c r="M229" s="10">
        <v>5.0</v>
      </c>
      <c r="N229" s="8">
        <f>vlookup($A229,'X-Risk Full'!$A:$M,13,false)</f>
        <v>0</v>
      </c>
      <c r="O229" s="8">
        <f>vlookup($A229,'Math Full'!$A:$M,13,false)</f>
        <v>0</v>
      </c>
      <c r="P229" s="8">
        <f>vlookup($A229,'Chemistry Full'!$A:$M,13,false)</f>
        <v>4</v>
      </c>
      <c r="Q229" s="8">
        <f>vlookup($A229,'EarthSpace Full'!$A:$M,13,false)</f>
        <v>0</v>
      </c>
      <c r="R229" s="8">
        <f>vlookup($A229,'Biology Full'!$A:$M,13,false)</f>
        <v>0</v>
      </c>
      <c r="S229" s="8">
        <f>vlookup($A229,'Physics Full'!$A:$M,13,false)</f>
        <v>1</v>
      </c>
    </row>
    <row r="230">
      <c r="A230" s="3" t="s">
        <v>898</v>
      </c>
      <c r="B230" s="3" t="s">
        <v>932</v>
      </c>
      <c r="C230" s="3" t="s">
        <v>495</v>
      </c>
      <c r="D230" s="3">
        <v>4.0</v>
      </c>
      <c r="E230" s="3">
        <v>96.0</v>
      </c>
      <c r="F230" s="3">
        <v>7.0</v>
      </c>
      <c r="G230" s="3">
        <v>11.0</v>
      </c>
      <c r="H230" s="3">
        <v>2.0</v>
      </c>
      <c r="I230" s="3">
        <v>20.0</v>
      </c>
      <c r="J230" s="6">
        <v>0.20833333333333334</v>
      </c>
      <c r="K230" s="6">
        <v>0.35</v>
      </c>
      <c r="L230" s="3">
        <v>20.0</v>
      </c>
      <c r="M230" s="10">
        <v>5.0</v>
      </c>
      <c r="N230" s="8">
        <f>vlookup($A230,'X-Risk Full'!$A:$M,13,false)</f>
        <v>0</v>
      </c>
      <c r="O230" s="8">
        <f>vlookup($A230,'Math Full'!$A:$M,13,false)</f>
        <v>1</v>
      </c>
      <c r="P230" s="8">
        <f>vlookup($A230,'Chemistry Full'!$A:$M,13,false)</f>
        <v>2</v>
      </c>
      <c r="Q230" s="8">
        <f>vlookup($A230,'EarthSpace Full'!$A:$M,13,false)</f>
        <v>0</v>
      </c>
      <c r="R230" s="8">
        <f>vlookup($A230,'Biology Full'!$A:$M,13,false)</f>
        <v>2</v>
      </c>
      <c r="S230" s="8">
        <f>vlookup($A230,'Physics Full'!$A:$M,13,false)</f>
        <v>0</v>
      </c>
    </row>
    <row r="231">
      <c r="A231" s="3" t="s">
        <v>767</v>
      </c>
      <c r="B231" s="3" t="s">
        <v>933</v>
      </c>
      <c r="C231" s="3" t="s">
        <v>818</v>
      </c>
      <c r="D231" s="3">
        <v>4.0</v>
      </c>
      <c r="E231" s="3">
        <v>96.0</v>
      </c>
      <c r="F231" s="3">
        <v>7.0</v>
      </c>
      <c r="G231" s="3">
        <v>14.0</v>
      </c>
      <c r="H231" s="3">
        <v>2.0</v>
      </c>
      <c r="I231" s="3">
        <v>23.0</v>
      </c>
      <c r="J231" s="6">
        <v>0.23958333333333334</v>
      </c>
      <c r="K231" s="6">
        <v>0.30434782608695654</v>
      </c>
      <c r="L231" s="3">
        <v>20.0</v>
      </c>
      <c r="M231" s="10">
        <v>5.0</v>
      </c>
      <c r="N231" s="8">
        <f>vlookup($A231,'X-Risk Full'!$A:$M,13,false)</f>
        <v>0</v>
      </c>
      <c r="O231" s="8">
        <f>vlookup($A231,'Math Full'!$A:$M,13,false)</f>
        <v>1</v>
      </c>
      <c r="P231" s="8">
        <f>vlookup($A231,'Chemistry Full'!$A:$M,13,false)</f>
        <v>0</v>
      </c>
      <c r="Q231" s="8">
        <f>vlookup($A231,'EarthSpace Full'!$A:$M,13,false)</f>
        <v>1</v>
      </c>
      <c r="R231" s="8">
        <f>vlookup($A231,'Biology Full'!$A:$M,13,false)</f>
        <v>3</v>
      </c>
      <c r="S231" s="8">
        <f>vlookup($A231,'Physics Full'!$A:$M,13,false)</f>
        <v>0</v>
      </c>
    </row>
    <row r="232">
      <c r="A232" s="3" t="s">
        <v>726</v>
      </c>
      <c r="B232" s="3" t="s">
        <v>935</v>
      </c>
      <c r="C232" s="3" t="s">
        <v>499</v>
      </c>
      <c r="D232" s="3">
        <v>4.0</v>
      </c>
      <c r="E232" s="3">
        <v>96.0</v>
      </c>
      <c r="F232" s="3">
        <v>6.0</v>
      </c>
      <c r="G232" s="3">
        <v>1.0</v>
      </c>
      <c r="H232" s="3">
        <v>1.0</v>
      </c>
      <c r="I232" s="3">
        <v>8.0</v>
      </c>
      <c r="J232" s="6">
        <v>0.08333333333333333</v>
      </c>
      <c r="K232" s="6">
        <v>0.75</v>
      </c>
      <c r="L232" s="3">
        <v>20.0</v>
      </c>
      <c r="M232" s="10">
        <v>5.0</v>
      </c>
      <c r="N232" s="8">
        <f>vlookup($A232,'X-Risk Full'!$A:$M,13,false)</f>
        <v>2</v>
      </c>
      <c r="O232" s="8">
        <f>vlookup($A232,'Math Full'!$A:$M,13,false)</f>
        <v>2</v>
      </c>
      <c r="P232" s="8">
        <f>vlookup($A232,'Chemistry Full'!$A:$M,13,false)</f>
        <v>1</v>
      </c>
      <c r="Q232" s="8">
        <f>vlookup($A232,'EarthSpace Full'!$A:$M,13,false)</f>
        <v>1</v>
      </c>
      <c r="R232" s="8">
        <f>vlookup($A232,'Biology Full'!$A:$M,13,false)</f>
        <v>0</v>
      </c>
      <c r="S232" s="8">
        <f>vlookup($A232,'Physics Full'!$A:$M,13,false)</f>
        <v>-1</v>
      </c>
    </row>
    <row r="233">
      <c r="A233" s="3" t="s">
        <v>902</v>
      </c>
      <c r="B233" s="3" t="s">
        <v>937</v>
      </c>
      <c r="C233" s="3" t="s">
        <v>533</v>
      </c>
      <c r="D233" s="3">
        <v>4.0</v>
      </c>
      <c r="E233" s="3">
        <v>96.0</v>
      </c>
      <c r="F233" s="3">
        <v>6.0</v>
      </c>
      <c r="G233" s="3">
        <v>9.0</v>
      </c>
      <c r="H233" s="3">
        <v>1.0</v>
      </c>
      <c r="I233" s="3">
        <v>16.0</v>
      </c>
      <c r="J233" s="6">
        <v>0.16666666666666666</v>
      </c>
      <c r="K233" s="6">
        <v>0.375</v>
      </c>
      <c r="L233" s="3">
        <v>20.0</v>
      </c>
      <c r="M233" s="10">
        <v>5.0</v>
      </c>
      <c r="N233" s="8">
        <f>vlookup($A233,'X-Risk Full'!$A:$M,13,false)</f>
        <v>2</v>
      </c>
      <c r="O233" s="8">
        <f>vlookup($A233,'Math Full'!$A:$M,13,false)</f>
        <v>1</v>
      </c>
      <c r="P233" s="8">
        <f>vlookup($A233,'Chemistry Full'!$A:$M,13,false)</f>
        <v>1</v>
      </c>
      <c r="Q233" s="8">
        <f>vlookup($A233,'EarthSpace Full'!$A:$M,13,false)</f>
        <v>0</v>
      </c>
      <c r="R233" s="8">
        <f>vlookup($A233,'Biology Full'!$A:$M,13,false)</f>
        <v>1</v>
      </c>
      <c r="S233" s="8">
        <f>vlookup($A233,'Physics Full'!$A:$M,13,false)</f>
        <v>0</v>
      </c>
    </row>
    <row r="234">
      <c r="A234" s="3" t="s">
        <v>764</v>
      </c>
      <c r="B234" s="3" t="s">
        <v>797</v>
      </c>
      <c r="C234" s="3" t="s">
        <v>560</v>
      </c>
      <c r="D234" s="3">
        <v>9.0</v>
      </c>
      <c r="E234" s="3">
        <v>216.0</v>
      </c>
      <c r="F234" s="3">
        <v>11.0</v>
      </c>
      <c r="G234" s="3">
        <v>5.0</v>
      </c>
      <c r="H234" s="3">
        <v>0.0</v>
      </c>
      <c r="I234" s="3">
        <v>16.0</v>
      </c>
      <c r="J234" s="6">
        <v>0.07407407407407407</v>
      </c>
      <c r="K234" s="6">
        <v>0.6875</v>
      </c>
      <c r="L234" s="3">
        <v>44.0</v>
      </c>
      <c r="M234" s="10">
        <v>4.888888888888889</v>
      </c>
      <c r="N234" s="8">
        <f>vlookup($A234,'X-Risk Full'!$A:$M,13,false)</f>
        <v>0.4444444444</v>
      </c>
      <c r="O234" s="8">
        <f>vlookup($A234,'Math Full'!$A:$M,13,false)</f>
        <v>2.666666667</v>
      </c>
      <c r="P234" s="8">
        <f>vlookup($A234,'Chemistry Full'!$A:$M,13,false)</f>
        <v>0</v>
      </c>
      <c r="Q234" s="8">
        <f>vlookup($A234,'EarthSpace Full'!$A:$M,13,false)</f>
        <v>1.333333333</v>
      </c>
      <c r="R234" s="8">
        <f>vlookup($A234,'Biology Full'!$A:$M,13,false)</f>
        <v>0</v>
      </c>
      <c r="S234" s="8">
        <f>vlookup($A234,'Physics Full'!$A:$M,13,false)</f>
        <v>0.4444444444</v>
      </c>
    </row>
    <row r="235">
      <c r="A235" s="3" t="s">
        <v>906</v>
      </c>
      <c r="B235" s="3" t="s">
        <v>890</v>
      </c>
      <c r="C235" s="3" t="s">
        <v>290</v>
      </c>
      <c r="D235" s="3">
        <v>9.0</v>
      </c>
      <c r="E235" s="3">
        <v>216.0</v>
      </c>
      <c r="F235" s="3">
        <v>13.0</v>
      </c>
      <c r="G235" s="3">
        <v>6.0</v>
      </c>
      <c r="H235" s="3">
        <v>2.0</v>
      </c>
      <c r="I235" s="3">
        <v>21.0</v>
      </c>
      <c r="J235" s="6">
        <v>0.09722222222222222</v>
      </c>
      <c r="K235" s="6">
        <v>0.6190476190476191</v>
      </c>
      <c r="L235" s="3">
        <v>44.0</v>
      </c>
      <c r="M235" s="10">
        <v>4.888888888888889</v>
      </c>
      <c r="N235" s="8">
        <f>vlookup($A235,'X-Risk Full'!$A:$M,13,false)</f>
        <v>0.8888888889</v>
      </c>
      <c r="O235" s="8">
        <f>vlookup($A235,'Math Full'!$A:$M,13,false)</f>
        <v>0.4444444444</v>
      </c>
      <c r="P235" s="8">
        <f>vlookup($A235,'Chemistry Full'!$A:$M,13,false)</f>
        <v>0</v>
      </c>
      <c r="Q235" s="8">
        <f>vlookup($A235,'EarthSpace Full'!$A:$M,13,false)</f>
        <v>0</v>
      </c>
      <c r="R235" s="8">
        <f>vlookup($A235,'Biology Full'!$A:$M,13,false)</f>
        <v>0</v>
      </c>
      <c r="S235" s="8">
        <f>vlookup($A235,'Physics Full'!$A:$M,13,false)</f>
        <v>3.555555556</v>
      </c>
    </row>
    <row r="236">
      <c r="A236" s="3" t="s">
        <v>909</v>
      </c>
      <c r="B236" s="3" t="s">
        <v>837</v>
      </c>
      <c r="C236" s="3" t="s">
        <v>222</v>
      </c>
      <c r="D236" s="3">
        <v>9.0</v>
      </c>
      <c r="E236" s="3">
        <v>216.0</v>
      </c>
      <c r="F236" s="3">
        <v>12.0</v>
      </c>
      <c r="G236" s="3">
        <v>9.0</v>
      </c>
      <c r="H236" s="3">
        <v>1.0</v>
      </c>
      <c r="I236" s="3">
        <v>22.0</v>
      </c>
      <c r="J236" s="6">
        <v>0.10185185185185185</v>
      </c>
      <c r="K236" s="6">
        <v>0.5454545454545454</v>
      </c>
      <c r="L236" s="3">
        <v>44.0</v>
      </c>
      <c r="M236" s="10">
        <v>4.888888888888889</v>
      </c>
      <c r="N236" s="8">
        <f>vlookup($A236,'X-Risk Full'!$A:$M,13,false)</f>
        <v>0.8888888889</v>
      </c>
      <c r="O236" s="8">
        <f>vlookup($A236,'Math Full'!$A:$M,13,false)</f>
        <v>4</v>
      </c>
      <c r="P236" s="8">
        <f>vlookup($A236,'Chemistry Full'!$A:$M,13,false)</f>
        <v>0</v>
      </c>
      <c r="Q236" s="8">
        <f>vlookup($A236,'EarthSpace Full'!$A:$M,13,false)</f>
        <v>0</v>
      </c>
      <c r="R236" s="8">
        <f>vlookup($A236,'Biology Full'!$A:$M,13,false)</f>
        <v>0</v>
      </c>
      <c r="S236" s="8">
        <f>vlookup($A236,'Physics Full'!$A:$M,13,false)</f>
        <v>0</v>
      </c>
    </row>
    <row r="237">
      <c r="A237" s="3" t="s">
        <v>912</v>
      </c>
      <c r="B237" s="3" t="s">
        <v>956</v>
      </c>
      <c r="C237" s="3" t="s">
        <v>957</v>
      </c>
      <c r="D237" s="3">
        <v>5.0</v>
      </c>
      <c r="E237" s="3">
        <v>120.0</v>
      </c>
      <c r="F237" s="3">
        <v>6.0</v>
      </c>
      <c r="G237" s="3">
        <v>13.0</v>
      </c>
      <c r="H237" s="3">
        <v>0.0</v>
      </c>
      <c r="I237" s="3">
        <v>19.0</v>
      </c>
      <c r="J237" s="6">
        <v>0.15833333333333333</v>
      </c>
      <c r="K237" s="6">
        <v>0.3157894736842105</v>
      </c>
      <c r="L237" s="3">
        <v>24.0</v>
      </c>
      <c r="M237" s="10">
        <v>4.8</v>
      </c>
      <c r="N237" s="8">
        <f>vlookup($A237,'X-Risk Full'!$A:$M,13,false)</f>
        <v>0</v>
      </c>
      <c r="O237" s="8">
        <f>vlookup($A237,'Math Full'!$A:$M,13,false)</f>
        <v>0</v>
      </c>
      <c r="P237" s="8">
        <f>vlookup($A237,'Chemistry Full'!$A:$M,13,false)</f>
        <v>1.6</v>
      </c>
      <c r="Q237" s="8">
        <f>vlookup($A237,'EarthSpace Full'!$A:$M,13,false)</f>
        <v>1.6</v>
      </c>
      <c r="R237" s="8">
        <f>vlookup($A237,'Biology Full'!$A:$M,13,false)</f>
        <v>1.6</v>
      </c>
      <c r="S237" s="8">
        <f>vlookup($A237,'Physics Full'!$A:$M,13,false)</f>
        <v>0</v>
      </c>
    </row>
    <row r="238">
      <c r="A238" s="3" t="s">
        <v>913</v>
      </c>
      <c r="B238" s="3" t="s">
        <v>959</v>
      </c>
      <c r="C238" s="3" t="s">
        <v>725</v>
      </c>
      <c r="D238" s="3">
        <v>5.0</v>
      </c>
      <c r="E238" s="3">
        <v>120.0</v>
      </c>
      <c r="F238" s="3">
        <v>6.0</v>
      </c>
      <c r="G238" s="3">
        <v>6.0</v>
      </c>
      <c r="H238" s="3">
        <v>0.0</v>
      </c>
      <c r="I238" s="3">
        <v>12.0</v>
      </c>
      <c r="J238" s="6">
        <v>0.1</v>
      </c>
      <c r="K238" s="6">
        <v>0.5</v>
      </c>
      <c r="L238" s="3">
        <v>24.0</v>
      </c>
      <c r="M238" s="10">
        <v>4.8</v>
      </c>
      <c r="N238" s="8">
        <f>vlookup($A238,'X-Risk Full'!$A:$M,13,false)</f>
        <v>1.6</v>
      </c>
      <c r="O238" s="8">
        <f>vlookup($A238,'Math Full'!$A:$M,13,false)</f>
        <v>2.4</v>
      </c>
      <c r="P238" s="8">
        <f>vlookup($A238,'Chemistry Full'!$A:$M,13,false)</f>
        <v>0</v>
      </c>
      <c r="Q238" s="8">
        <f>vlookup($A238,'EarthSpace Full'!$A:$M,13,false)</f>
        <v>0.8</v>
      </c>
      <c r="R238" s="8">
        <f>vlookup($A238,'Biology Full'!$A:$M,13,false)</f>
        <v>0</v>
      </c>
      <c r="S238" s="8">
        <f>vlookup($A238,'Physics Full'!$A:$M,13,false)</f>
        <v>0</v>
      </c>
    </row>
    <row r="239">
      <c r="A239" s="3" t="s">
        <v>915</v>
      </c>
      <c r="B239" s="3" t="s">
        <v>892</v>
      </c>
      <c r="C239" s="3" t="s">
        <v>411</v>
      </c>
      <c r="D239" s="3">
        <v>5.0</v>
      </c>
      <c r="E239" s="3">
        <v>120.0</v>
      </c>
      <c r="F239" s="3">
        <v>6.0</v>
      </c>
      <c r="G239" s="3">
        <v>14.0</v>
      </c>
      <c r="H239" s="3">
        <v>0.0</v>
      </c>
      <c r="I239" s="3">
        <v>20.0</v>
      </c>
      <c r="J239" s="6">
        <v>0.16666666666666666</v>
      </c>
      <c r="K239" s="6">
        <v>0.3</v>
      </c>
      <c r="L239" s="3">
        <v>24.0</v>
      </c>
      <c r="M239" s="10">
        <v>4.8</v>
      </c>
      <c r="N239" s="8">
        <f>vlookup($A239,'X-Risk Full'!$A:$M,13,false)</f>
        <v>0.8</v>
      </c>
      <c r="O239" s="8">
        <f>vlookup($A239,'Math Full'!$A:$M,13,false)</f>
        <v>0</v>
      </c>
      <c r="P239" s="8">
        <f>vlookup($A239,'Chemistry Full'!$A:$M,13,false)</f>
        <v>2.4</v>
      </c>
      <c r="Q239" s="8">
        <f>vlookup($A239,'EarthSpace Full'!$A:$M,13,false)</f>
        <v>0</v>
      </c>
      <c r="R239" s="8">
        <f>vlookup($A239,'Biology Full'!$A:$M,13,false)</f>
        <v>0.8</v>
      </c>
      <c r="S239" s="8">
        <f>vlookup($A239,'Physics Full'!$A:$M,13,false)</f>
        <v>0.8</v>
      </c>
    </row>
    <row r="240">
      <c r="A240" s="3" t="s">
        <v>917</v>
      </c>
      <c r="B240" s="3" t="s">
        <v>893</v>
      </c>
      <c r="C240" s="3" t="s">
        <v>504</v>
      </c>
      <c r="D240" s="3">
        <v>5.0</v>
      </c>
      <c r="E240" s="3">
        <v>120.0</v>
      </c>
      <c r="F240" s="3">
        <v>6.0</v>
      </c>
      <c r="G240" s="3">
        <v>1.0</v>
      </c>
      <c r="H240" s="3">
        <v>0.0</v>
      </c>
      <c r="I240" s="3">
        <v>7.0</v>
      </c>
      <c r="J240" s="6">
        <v>0.058333333333333334</v>
      </c>
      <c r="K240" s="6">
        <v>0.8571428571428571</v>
      </c>
      <c r="L240" s="3">
        <v>24.0</v>
      </c>
      <c r="M240" s="10">
        <v>4.8</v>
      </c>
      <c r="N240" s="8">
        <f>vlookup($A240,'X-Risk Full'!$A:$M,13,false)</f>
        <v>1.6</v>
      </c>
      <c r="O240" s="8">
        <f>vlookup($A240,'Math Full'!$A:$M,13,false)</f>
        <v>1.6</v>
      </c>
      <c r="P240" s="8">
        <f>vlookup($A240,'Chemistry Full'!$A:$M,13,false)</f>
        <v>0</v>
      </c>
      <c r="Q240" s="8">
        <f>vlookup($A240,'EarthSpace Full'!$A:$M,13,false)</f>
        <v>0</v>
      </c>
      <c r="R240" s="8">
        <f>vlookup($A240,'Biology Full'!$A:$M,13,false)</f>
        <v>0.8</v>
      </c>
      <c r="S240" s="8">
        <f>vlookup($A240,'Physics Full'!$A:$M,13,false)</f>
        <v>0.8</v>
      </c>
    </row>
    <row r="241">
      <c r="A241" s="3" t="s">
        <v>662</v>
      </c>
      <c r="B241" s="3" t="s">
        <v>417</v>
      </c>
      <c r="C241" s="3" t="s">
        <v>475</v>
      </c>
      <c r="D241" s="3">
        <v>5.0</v>
      </c>
      <c r="E241" s="3">
        <v>120.0</v>
      </c>
      <c r="F241" s="3">
        <v>6.0</v>
      </c>
      <c r="G241" s="3">
        <v>2.0</v>
      </c>
      <c r="H241" s="3">
        <v>0.0</v>
      </c>
      <c r="I241" s="3">
        <v>8.0</v>
      </c>
      <c r="J241" s="6">
        <v>0.06666666666666667</v>
      </c>
      <c r="K241" s="6">
        <v>0.75</v>
      </c>
      <c r="L241" s="3">
        <v>24.0</v>
      </c>
      <c r="M241" s="10">
        <v>4.8</v>
      </c>
      <c r="N241" s="8">
        <f>vlookup($A241,'X-Risk Full'!$A:$M,13,false)</f>
        <v>0</v>
      </c>
      <c r="O241" s="8">
        <f>vlookup($A241,'Math Full'!$A:$M,13,false)</f>
        <v>0.8</v>
      </c>
      <c r="P241" s="8">
        <f>vlookup($A241,'Chemistry Full'!$A:$M,13,false)</f>
        <v>0</v>
      </c>
      <c r="Q241" s="8">
        <f>vlookup($A241,'EarthSpace Full'!$A:$M,13,false)</f>
        <v>2.4</v>
      </c>
      <c r="R241" s="8">
        <f>vlookup($A241,'Biology Full'!$A:$M,13,false)</f>
        <v>0.8</v>
      </c>
      <c r="S241" s="8">
        <f>vlookup($A241,'Physics Full'!$A:$M,13,false)</f>
        <v>0.8</v>
      </c>
    </row>
    <row r="242">
      <c r="A242" s="3" t="s">
        <v>677</v>
      </c>
      <c r="B242" s="3" t="s">
        <v>871</v>
      </c>
      <c r="C242" s="3" t="s">
        <v>475</v>
      </c>
      <c r="D242" s="3">
        <v>5.0</v>
      </c>
      <c r="E242" s="3">
        <v>120.0</v>
      </c>
      <c r="F242" s="3">
        <v>6.0</v>
      </c>
      <c r="G242" s="3">
        <v>1.0</v>
      </c>
      <c r="H242" s="3">
        <v>0.0</v>
      </c>
      <c r="I242" s="3">
        <v>7.0</v>
      </c>
      <c r="J242" s="6">
        <v>0.058333333333333334</v>
      </c>
      <c r="K242" s="6">
        <v>0.8571428571428571</v>
      </c>
      <c r="L242" s="3">
        <v>24.0</v>
      </c>
      <c r="M242" s="10">
        <v>4.8</v>
      </c>
      <c r="N242" s="8">
        <f>vlookup($A242,'X-Risk Full'!$A:$M,13,false)</f>
        <v>0.8</v>
      </c>
      <c r="O242" s="8">
        <f>vlookup($A242,'Math Full'!$A:$M,13,false)</f>
        <v>0</v>
      </c>
      <c r="P242" s="8">
        <f>vlookup($A242,'Chemistry Full'!$A:$M,13,false)</f>
        <v>0.8</v>
      </c>
      <c r="Q242" s="8">
        <f>vlookup($A242,'EarthSpace Full'!$A:$M,13,false)</f>
        <v>0.8</v>
      </c>
      <c r="R242" s="8">
        <f>vlookup($A242,'Biology Full'!$A:$M,13,false)</f>
        <v>1.6</v>
      </c>
      <c r="S242" s="8">
        <f>vlookup($A242,'Physics Full'!$A:$M,13,false)</f>
        <v>0.8</v>
      </c>
    </row>
    <row r="243">
      <c r="A243" s="3" t="s">
        <v>921</v>
      </c>
      <c r="B243" s="3" t="s">
        <v>940</v>
      </c>
      <c r="C243" s="3" t="s">
        <v>478</v>
      </c>
      <c r="D243" s="3">
        <v>6.0</v>
      </c>
      <c r="E243" s="3">
        <v>144.0</v>
      </c>
      <c r="F243" s="3">
        <v>7.0</v>
      </c>
      <c r="G243" s="3">
        <v>0.0</v>
      </c>
      <c r="H243" s="3">
        <v>0.0</v>
      </c>
      <c r="I243" s="3">
        <v>7.0</v>
      </c>
      <c r="J243" s="6">
        <v>0.04861111111111111</v>
      </c>
      <c r="K243" s="6">
        <v>1.0</v>
      </c>
      <c r="L243" s="3">
        <v>28.0</v>
      </c>
      <c r="M243" s="10">
        <v>4.666666666666667</v>
      </c>
      <c r="N243" s="8">
        <f>vlookup($A243,'X-Risk Full'!$A:$M,13,false)</f>
        <v>0</v>
      </c>
      <c r="O243" s="8">
        <f>vlookup($A243,'Math Full'!$A:$M,13,false)</f>
        <v>4.666666667</v>
      </c>
      <c r="P243" s="8">
        <f>vlookup($A243,'Chemistry Full'!$A:$M,13,false)</f>
        <v>0</v>
      </c>
      <c r="Q243" s="8">
        <f>vlookup($A243,'EarthSpace Full'!$A:$M,13,false)</f>
        <v>0</v>
      </c>
      <c r="R243" s="8">
        <f>vlookup($A243,'Biology Full'!$A:$M,13,false)</f>
        <v>0</v>
      </c>
      <c r="S243" s="8">
        <f>vlookup($A243,'Physics Full'!$A:$M,13,false)</f>
        <v>0</v>
      </c>
    </row>
    <row r="244">
      <c r="A244" s="3" t="s">
        <v>924</v>
      </c>
      <c r="B244" s="3" t="s">
        <v>397</v>
      </c>
      <c r="C244" s="3" t="s">
        <v>398</v>
      </c>
      <c r="D244" s="3">
        <v>6.0</v>
      </c>
      <c r="E244" s="3">
        <v>144.0</v>
      </c>
      <c r="F244" s="3">
        <v>7.0</v>
      </c>
      <c r="G244" s="3">
        <v>4.0</v>
      </c>
      <c r="H244" s="3">
        <v>0.0</v>
      </c>
      <c r="I244" s="3">
        <v>11.0</v>
      </c>
      <c r="J244" s="6">
        <v>0.0763888888888889</v>
      </c>
      <c r="K244" s="6">
        <v>0.6363636363636364</v>
      </c>
      <c r="L244" s="3">
        <v>28.0</v>
      </c>
      <c r="M244" s="10">
        <v>4.666666666666667</v>
      </c>
      <c r="N244" s="8">
        <f>vlookup($A244,'X-Risk Full'!$A:$M,13,false)</f>
        <v>0.6666666667</v>
      </c>
      <c r="O244" s="8">
        <f>vlookup($A244,'Math Full'!$A:$M,13,false)</f>
        <v>3.333333333</v>
      </c>
      <c r="P244" s="8">
        <f>vlookup($A244,'Chemistry Full'!$A:$M,13,false)</f>
        <v>0</v>
      </c>
      <c r="Q244" s="8">
        <f>vlookup($A244,'EarthSpace Full'!$A:$M,13,false)</f>
        <v>0</v>
      </c>
      <c r="R244" s="8">
        <f>vlookup($A244,'Biology Full'!$A:$M,13,false)</f>
        <v>0.6666666667</v>
      </c>
      <c r="S244" s="8">
        <f>vlookup($A244,'Physics Full'!$A:$M,13,false)</f>
        <v>0</v>
      </c>
    </row>
    <row r="245">
      <c r="A245" s="3" t="s">
        <v>927</v>
      </c>
      <c r="B245" s="3" t="s">
        <v>961</v>
      </c>
      <c r="C245" s="3" t="s">
        <v>452</v>
      </c>
      <c r="D245" s="3">
        <v>7.0</v>
      </c>
      <c r="E245" s="3">
        <v>168.0</v>
      </c>
      <c r="F245" s="3">
        <v>9.0</v>
      </c>
      <c r="G245" s="3">
        <v>3.0</v>
      </c>
      <c r="H245" s="3">
        <v>1.0</v>
      </c>
      <c r="I245" s="3">
        <v>13.0</v>
      </c>
      <c r="J245" s="6">
        <v>0.07738095238095238</v>
      </c>
      <c r="K245" s="6">
        <v>0.6923076923076923</v>
      </c>
      <c r="L245" s="3">
        <v>32.0</v>
      </c>
      <c r="M245" s="10">
        <v>4.571428571428571</v>
      </c>
      <c r="N245" s="8">
        <f>vlookup($A245,'X-Risk Full'!$A:$M,13,false)</f>
        <v>0</v>
      </c>
      <c r="O245" s="8">
        <f>vlookup($A245,'Math Full'!$A:$M,13,false)</f>
        <v>3.428571429</v>
      </c>
      <c r="P245" s="8">
        <f>vlookup($A245,'Chemistry Full'!$A:$M,13,false)</f>
        <v>0</v>
      </c>
      <c r="Q245" s="8">
        <f>vlookup($A245,'EarthSpace Full'!$A:$M,13,false)</f>
        <v>0</v>
      </c>
      <c r="R245" s="8">
        <f>vlookup($A245,'Biology Full'!$A:$M,13,false)</f>
        <v>0</v>
      </c>
      <c r="S245" s="8">
        <f>vlookup($A245,'Physics Full'!$A:$M,13,false)</f>
        <v>1.142857143</v>
      </c>
    </row>
    <row r="246">
      <c r="A246" s="3" t="s">
        <v>930</v>
      </c>
      <c r="B246" s="3" t="s">
        <v>963</v>
      </c>
      <c r="C246" s="3" t="s">
        <v>356</v>
      </c>
      <c r="D246" s="3">
        <v>7.0</v>
      </c>
      <c r="E246" s="3">
        <v>168.0</v>
      </c>
      <c r="F246" s="3">
        <v>8.0</v>
      </c>
      <c r="G246" s="3">
        <v>5.0</v>
      </c>
      <c r="H246" s="3">
        <v>0.0</v>
      </c>
      <c r="I246" s="3">
        <v>13.0</v>
      </c>
      <c r="J246" s="6">
        <v>0.07738095238095238</v>
      </c>
      <c r="K246" s="6">
        <v>0.6153846153846154</v>
      </c>
      <c r="L246" s="3">
        <v>32.0</v>
      </c>
      <c r="M246" s="10">
        <v>4.571428571428571</v>
      </c>
      <c r="N246" s="8">
        <f>vlookup($A246,'X-Risk Full'!$A:$M,13,false)</f>
        <v>2.285714286</v>
      </c>
      <c r="O246" s="8">
        <f>vlookup($A246,'Math Full'!$A:$M,13,false)</f>
        <v>2.285714286</v>
      </c>
      <c r="P246" s="8">
        <f>vlookup($A246,'Chemistry Full'!$A:$M,13,false)</f>
        <v>0</v>
      </c>
      <c r="Q246" s="8">
        <f>vlookup($A246,'EarthSpace Full'!$A:$M,13,false)</f>
        <v>0</v>
      </c>
      <c r="R246" s="8">
        <f>vlookup($A246,'Biology Full'!$A:$M,13,false)</f>
        <v>0</v>
      </c>
      <c r="S246" s="8">
        <f>vlookup($A246,'Physics Full'!$A:$M,13,false)</f>
        <v>0</v>
      </c>
    </row>
    <row r="247">
      <c r="A247" s="3" t="s">
        <v>931</v>
      </c>
      <c r="B247" s="3" t="s">
        <v>897</v>
      </c>
      <c r="C247" s="3" t="s">
        <v>526</v>
      </c>
      <c r="D247" s="3">
        <v>7.0</v>
      </c>
      <c r="E247" s="3">
        <v>168.0</v>
      </c>
      <c r="F247" s="3">
        <v>10.0</v>
      </c>
      <c r="G247" s="3">
        <v>8.0</v>
      </c>
      <c r="H247" s="3">
        <v>2.0</v>
      </c>
      <c r="I247" s="3">
        <v>20.0</v>
      </c>
      <c r="J247" s="6">
        <v>0.11904761904761904</v>
      </c>
      <c r="K247" s="6">
        <v>0.5</v>
      </c>
      <c r="L247" s="3">
        <v>32.0</v>
      </c>
      <c r="M247" s="10">
        <v>4.571428571428571</v>
      </c>
      <c r="N247" s="8">
        <f>vlookup($A247,'X-Risk Full'!$A:$M,13,false)</f>
        <v>0</v>
      </c>
      <c r="O247" s="8">
        <f>vlookup($A247,'Math Full'!$A:$M,13,false)</f>
        <v>2.857142857</v>
      </c>
      <c r="P247" s="8">
        <f>vlookup($A247,'Chemistry Full'!$A:$M,13,false)</f>
        <v>0.5714285714</v>
      </c>
      <c r="Q247" s="8">
        <f>vlookup($A247,'EarthSpace Full'!$A:$M,13,false)</f>
        <v>0.5714285714</v>
      </c>
      <c r="R247" s="8">
        <f>vlookup($A247,'Biology Full'!$A:$M,13,false)</f>
        <v>0</v>
      </c>
      <c r="S247" s="8">
        <f>vlookup($A247,'Physics Full'!$A:$M,13,false)</f>
        <v>0.5714285714</v>
      </c>
    </row>
    <row r="248">
      <c r="A248" s="3" t="s">
        <v>276</v>
      </c>
      <c r="B248" s="3" t="s">
        <v>801</v>
      </c>
      <c r="C248" s="3" t="s">
        <v>463</v>
      </c>
      <c r="D248" s="3">
        <v>7.0</v>
      </c>
      <c r="E248" s="3">
        <v>168.0</v>
      </c>
      <c r="F248" s="3">
        <v>12.0</v>
      </c>
      <c r="G248" s="3">
        <v>4.0</v>
      </c>
      <c r="H248" s="3">
        <v>2.0</v>
      </c>
      <c r="I248" s="3">
        <v>18.0</v>
      </c>
      <c r="J248" s="6">
        <v>0.10714285714285714</v>
      </c>
      <c r="K248" s="6">
        <v>0.6666666666666666</v>
      </c>
      <c r="L248" s="3">
        <v>40.0</v>
      </c>
      <c r="M248" s="10">
        <v>5.714285714285714</v>
      </c>
      <c r="N248" s="8">
        <f>vlookup($A248,'X-Risk Full'!$A:$M,13,false)</f>
        <v>0</v>
      </c>
      <c r="O248" s="8">
        <f>vlookup($A248,'Math Full'!$A:$M,13,false)</f>
        <v>0.5714285714</v>
      </c>
      <c r="P248" s="8">
        <f>vlookup($A248,'Chemistry Full'!$A:$M,13,false)</f>
        <v>0.5714285714</v>
      </c>
      <c r="Q248" s="8">
        <f>vlookup($A248,'EarthSpace Full'!$A:$M,13,false)</f>
        <v>2.285714286</v>
      </c>
      <c r="R248" s="8">
        <f>vlookup($A248,'Biology Full'!$A:$M,13,false)</f>
        <v>1.142857143</v>
      </c>
      <c r="S248" s="8">
        <f>vlookup($A248,'Physics Full'!$A:$M,13,false)</f>
        <v>1.142857143</v>
      </c>
    </row>
    <row r="249">
      <c r="A249" s="3" t="s">
        <v>934</v>
      </c>
      <c r="B249" s="3" t="s">
        <v>809</v>
      </c>
      <c r="C249" s="3" t="s">
        <v>270</v>
      </c>
      <c r="D249" s="3">
        <v>9.0</v>
      </c>
      <c r="E249" s="3">
        <v>216.0</v>
      </c>
      <c r="F249" s="3">
        <v>11.0</v>
      </c>
      <c r="G249" s="3">
        <v>1.0</v>
      </c>
      <c r="H249" s="3">
        <v>1.0</v>
      </c>
      <c r="I249" s="3">
        <v>13.0</v>
      </c>
      <c r="J249" s="6">
        <v>0.06018518518518518</v>
      </c>
      <c r="K249" s="6">
        <v>0.8461538461538461</v>
      </c>
      <c r="L249" s="3">
        <v>40.0</v>
      </c>
      <c r="M249" s="10">
        <v>4.444444444444445</v>
      </c>
      <c r="N249" s="8">
        <f>vlookup($A249,'X-Risk Full'!$A:$M,13,false)</f>
        <v>1.333333333</v>
      </c>
      <c r="O249" s="8">
        <f>vlookup($A249,'Math Full'!$A:$M,13,false)</f>
        <v>0</v>
      </c>
      <c r="P249" s="8">
        <f>vlookup($A249,'Chemistry Full'!$A:$M,13,false)</f>
        <v>0</v>
      </c>
      <c r="Q249" s="8">
        <f>vlookup($A249,'EarthSpace Full'!$A:$M,13,false)</f>
        <v>3.111111111</v>
      </c>
      <c r="R249" s="8">
        <f>vlookup($A249,'Biology Full'!$A:$M,13,false)</f>
        <v>0</v>
      </c>
      <c r="S249" s="8">
        <f>vlookup($A249,'Physics Full'!$A:$M,13,false)</f>
        <v>0</v>
      </c>
    </row>
    <row r="250">
      <c r="A250" s="3" t="s">
        <v>936</v>
      </c>
      <c r="B250" s="3" t="s">
        <v>805</v>
      </c>
      <c r="C250" s="3" t="s">
        <v>170</v>
      </c>
      <c r="D250" s="3">
        <v>10.0</v>
      </c>
      <c r="E250" s="3">
        <v>240.0</v>
      </c>
      <c r="F250" s="3">
        <v>17.0</v>
      </c>
      <c r="G250" s="3">
        <v>7.0</v>
      </c>
      <c r="H250" s="3">
        <v>6.0</v>
      </c>
      <c r="I250" s="3">
        <v>30.0</v>
      </c>
      <c r="J250" s="6">
        <v>0.125</v>
      </c>
      <c r="K250" s="6">
        <v>0.5666666666666667</v>
      </c>
      <c r="L250" s="3">
        <v>44.0</v>
      </c>
      <c r="M250" s="10">
        <v>4.4</v>
      </c>
      <c r="N250" s="8">
        <f>vlookup($A250,'X-Risk Full'!$A:$M,13,false)</f>
        <v>-0.4</v>
      </c>
      <c r="O250" s="8">
        <f>vlookup($A250,'Math Full'!$A:$M,13,false)</f>
        <v>1.2</v>
      </c>
      <c r="P250" s="8">
        <f>vlookup($A250,'Chemistry Full'!$A:$M,13,false)</f>
        <v>0</v>
      </c>
      <c r="Q250" s="8">
        <f>vlookup($A250,'EarthSpace Full'!$A:$M,13,false)</f>
        <v>2.4</v>
      </c>
      <c r="R250" s="8">
        <f>vlookup($A250,'Biology Full'!$A:$M,13,false)</f>
        <v>0.4</v>
      </c>
      <c r="S250" s="8">
        <f>vlookup($A250,'Physics Full'!$A:$M,13,false)</f>
        <v>0.8</v>
      </c>
    </row>
    <row r="251">
      <c r="A251" s="3" t="s">
        <v>938</v>
      </c>
      <c r="B251" s="3" t="s">
        <v>734</v>
      </c>
      <c r="C251" s="3" t="s">
        <v>706</v>
      </c>
      <c r="D251" s="3">
        <v>4.0</v>
      </c>
      <c r="E251" s="3">
        <v>96.0</v>
      </c>
      <c r="F251" s="3">
        <v>5.0</v>
      </c>
      <c r="G251" s="3">
        <v>10.0</v>
      </c>
      <c r="H251" s="3">
        <v>1.0</v>
      </c>
      <c r="I251" s="3">
        <v>16.0</v>
      </c>
      <c r="J251" s="6">
        <v>0.16666666666666666</v>
      </c>
      <c r="K251" s="6">
        <v>0.3125</v>
      </c>
      <c r="L251" s="3">
        <v>16.0</v>
      </c>
      <c r="M251" s="10">
        <v>4.0</v>
      </c>
      <c r="N251" s="8">
        <f>vlookup($A251,'X-Risk Full'!$A:$M,13,false)</f>
        <v>0</v>
      </c>
      <c r="O251" s="8">
        <f>vlookup($A251,'Math Full'!$A:$M,13,false)</f>
        <v>3</v>
      </c>
      <c r="P251" s="8">
        <f>vlookup($A251,'Chemistry Full'!$A:$M,13,false)</f>
        <v>1</v>
      </c>
      <c r="Q251" s="8">
        <f>vlookup($A251,'EarthSpace Full'!$A:$M,13,false)</f>
        <v>0</v>
      </c>
      <c r="R251" s="8">
        <f>vlookup($A251,'Biology Full'!$A:$M,13,false)</f>
        <v>-1</v>
      </c>
      <c r="S251" s="8">
        <f>vlookup($A251,'Physics Full'!$A:$M,13,false)</f>
        <v>1</v>
      </c>
    </row>
    <row r="252">
      <c r="A252" s="3" t="s">
        <v>939</v>
      </c>
      <c r="B252" s="3" t="s">
        <v>734</v>
      </c>
      <c r="C252" s="3" t="s">
        <v>965</v>
      </c>
      <c r="D252" s="3">
        <v>4.0</v>
      </c>
      <c r="E252" s="3">
        <v>96.0</v>
      </c>
      <c r="F252" s="3">
        <v>6.0</v>
      </c>
      <c r="G252" s="3">
        <v>17.0</v>
      </c>
      <c r="H252" s="3">
        <v>2.0</v>
      </c>
      <c r="I252" s="3">
        <v>25.0</v>
      </c>
      <c r="J252" s="6">
        <v>0.2604166666666667</v>
      </c>
      <c r="K252" s="6">
        <v>0.24</v>
      </c>
      <c r="L252" s="3">
        <v>16.0</v>
      </c>
      <c r="M252" s="10">
        <v>4.0</v>
      </c>
      <c r="N252" s="8">
        <f>vlookup($A252,'X-Risk Full'!$A:$M,13,false)</f>
        <v>1</v>
      </c>
      <c r="O252" s="8">
        <f>vlookup($A252,'Math Full'!$A:$M,13,false)</f>
        <v>0</v>
      </c>
      <c r="P252" s="8">
        <f>vlookup($A252,'Chemistry Full'!$A:$M,13,false)</f>
        <v>0</v>
      </c>
      <c r="Q252" s="8">
        <f>vlookup($A252,'EarthSpace Full'!$A:$M,13,false)</f>
        <v>2</v>
      </c>
      <c r="R252" s="8">
        <f>vlookup($A252,'Biology Full'!$A:$M,13,false)</f>
        <v>0</v>
      </c>
      <c r="S252" s="8">
        <f>vlookup($A252,'Physics Full'!$A:$M,13,false)</f>
        <v>1</v>
      </c>
    </row>
    <row r="253">
      <c r="A253" s="3" t="s">
        <v>941</v>
      </c>
      <c r="B253" s="3" t="s">
        <v>968</v>
      </c>
      <c r="C253" s="3" t="s">
        <v>965</v>
      </c>
      <c r="D253" s="3">
        <v>4.0</v>
      </c>
      <c r="E253" s="3">
        <v>96.0</v>
      </c>
      <c r="F253" s="3">
        <v>4.0</v>
      </c>
      <c r="G253" s="3">
        <v>3.0</v>
      </c>
      <c r="H253" s="3">
        <v>0.0</v>
      </c>
      <c r="I253" s="3">
        <v>7.0</v>
      </c>
      <c r="J253" s="6">
        <v>0.07291666666666667</v>
      </c>
      <c r="K253" s="6">
        <v>0.5714285714285714</v>
      </c>
      <c r="L253" s="3">
        <v>16.0</v>
      </c>
      <c r="M253" s="10">
        <v>4.0</v>
      </c>
      <c r="N253" s="8">
        <f>vlookup($A253,'X-Risk Full'!$A:$M,13,false)</f>
        <v>0</v>
      </c>
      <c r="O253" s="8">
        <f>vlookup($A253,'Math Full'!$A:$M,13,false)</f>
        <v>1</v>
      </c>
      <c r="P253" s="8">
        <f>vlookup($A253,'Chemistry Full'!$A:$M,13,false)</f>
        <v>1</v>
      </c>
      <c r="Q253" s="8">
        <f>vlookup($A253,'EarthSpace Full'!$A:$M,13,false)</f>
        <v>0</v>
      </c>
      <c r="R253" s="8">
        <f>vlookup($A253,'Biology Full'!$A:$M,13,false)</f>
        <v>1</v>
      </c>
      <c r="S253" s="8">
        <f>vlookup($A253,'Physics Full'!$A:$M,13,false)</f>
        <v>1</v>
      </c>
    </row>
    <row r="254">
      <c r="A254" s="3" t="s">
        <v>943</v>
      </c>
      <c r="B254" s="3" t="s">
        <v>970</v>
      </c>
      <c r="C254" s="3" t="s">
        <v>957</v>
      </c>
      <c r="D254" s="3">
        <v>5.0</v>
      </c>
      <c r="E254" s="3">
        <v>120.0</v>
      </c>
      <c r="F254" s="3">
        <v>5.0</v>
      </c>
      <c r="G254" s="3">
        <v>9.0</v>
      </c>
      <c r="H254" s="3">
        <v>0.0</v>
      </c>
      <c r="I254" s="3">
        <v>14.0</v>
      </c>
      <c r="J254" s="6">
        <v>0.11666666666666667</v>
      </c>
      <c r="K254" s="6">
        <v>0.35714285714285715</v>
      </c>
      <c r="L254" s="3">
        <v>20.0</v>
      </c>
      <c r="M254" s="10">
        <v>4.0</v>
      </c>
      <c r="N254" s="8">
        <f>vlookup($A254,'X-Risk Full'!$A:$M,13,false)</f>
        <v>0.8</v>
      </c>
      <c r="O254" s="8">
        <f>vlookup($A254,'Math Full'!$A:$M,13,false)</f>
        <v>0.8</v>
      </c>
      <c r="P254" s="8">
        <f>vlookup($A254,'Chemistry Full'!$A:$M,13,false)</f>
        <v>0</v>
      </c>
      <c r="Q254" s="8">
        <f>vlookup($A254,'EarthSpace Full'!$A:$M,13,false)</f>
        <v>0</v>
      </c>
      <c r="R254" s="8">
        <f>vlookup($A254,'Biology Full'!$A:$M,13,false)</f>
        <v>0.8</v>
      </c>
      <c r="S254" s="8">
        <f>vlookup($A254,'Physics Full'!$A:$M,13,false)</f>
        <v>1.6</v>
      </c>
    </row>
    <row r="255">
      <c r="A255" s="3" t="s">
        <v>946</v>
      </c>
      <c r="B255" s="3" t="s">
        <v>942</v>
      </c>
      <c r="C255" s="3" t="s">
        <v>340</v>
      </c>
      <c r="D255" s="3">
        <v>6.0</v>
      </c>
      <c r="E255" s="3">
        <v>144.0</v>
      </c>
      <c r="F255" s="3">
        <v>6.0</v>
      </c>
      <c r="G255" s="3">
        <v>4.0</v>
      </c>
      <c r="H255" s="3">
        <v>0.0</v>
      </c>
      <c r="I255" s="3">
        <v>10.0</v>
      </c>
      <c r="J255" s="6">
        <v>0.06944444444444445</v>
      </c>
      <c r="K255" s="6">
        <v>0.6</v>
      </c>
      <c r="L255" s="3">
        <v>24.0</v>
      </c>
      <c r="M255" s="10">
        <v>4.0</v>
      </c>
      <c r="N255" s="8">
        <f>vlookup($A255,'X-Risk Full'!$A:$M,13,false)</f>
        <v>2</v>
      </c>
      <c r="O255" s="8">
        <f>vlookup($A255,'Math Full'!$A:$M,13,false)</f>
        <v>0</v>
      </c>
      <c r="P255" s="8">
        <f>vlookup($A255,'Chemistry Full'!$A:$M,13,false)</f>
        <v>0</v>
      </c>
      <c r="Q255" s="8">
        <f>vlookup($A255,'EarthSpace Full'!$A:$M,13,false)</f>
        <v>0.6666666667</v>
      </c>
      <c r="R255" s="8">
        <f>vlookup($A255,'Biology Full'!$A:$M,13,false)</f>
        <v>1.333333333</v>
      </c>
      <c r="S255" s="8">
        <f>vlookup($A255,'Physics Full'!$A:$M,13,false)</f>
        <v>0</v>
      </c>
    </row>
    <row r="256">
      <c r="A256" s="3" t="s">
        <v>948</v>
      </c>
      <c r="B256" s="3" t="s">
        <v>835</v>
      </c>
      <c r="C256" s="3" t="s">
        <v>628</v>
      </c>
      <c r="D256" s="3">
        <v>5.0</v>
      </c>
      <c r="E256" s="3">
        <v>120.0</v>
      </c>
      <c r="F256" s="3">
        <v>5.0</v>
      </c>
      <c r="G256" s="3">
        <v>0.0</v>
      </c>
      <c r="H256" s="3">
        <v>0.0</v>
      </c>
      <c r="I256" s="3">
        <v>5.0</v>
      </c>
      <c r="J256" s="6">
        <v>0.041666666666666664</v>
      </c>
      <c r="K256" s="6">
        <v>1.0</v>
      </c>
      <c r="L256" s="3">
        <v>20.0</v>
      </c>
      <c r="M256" s="10">
        <v>4.0</v>
      </c>
      <c r="N256" s="8">
        <f>vlookup($A256,'X-Risk Full'!$A:$M,13,false)</f>
        <v>1.6</v>
      </c>
      <c r="O256" s="8">
        <f>vlookup($A256,'Math Full'!$A:$M,13,false)</f>
        <v>0</v>
      </c>
      <c r="P256" s="8">
        <f>vlookup($A256,'Chemistry Full'!$A:$M,13,false)</f>
        <v>0</v>
      </c>
      <c r="Q256" s="8">
        <f>vlookup($A256,'EarthSpace Full'!$A:$M,13,false)</f>
        <v>2.4</v>
      </c>
      <c r="R256" s="8">
        <f>vlookup($A256,'Biology Full'!$A:$M,13,false)</f>
        <v>0</v>
      </c>
      <c r="S256" s="8">
        <f>vlookup($A256,'Physics Full'!$A:$M,13,false)</f>
        <v>0</v>
      </c>
    </row>
    <row r="257">
      <c r="A257" s="3" t="s">
        <v>950</v>
      </c>
      <c r="B257" s="3" t="s">
        <v>805</v>
      </c>
      <c r="C257" s="3" t="s">
        <v>669</v>
      </c>
      <c r="D257" s="3">
        <v>4.0</v>
      </c>
      <c r="E257" s="3">
        <v>96.0</v>
      </c>
      <c r="F257" s="3">
        <v>4.0</v>
      </c>
      <c r="G257" s="3">
        <v>10.0</v>
      </c>
      <c r="H257" s="3">
        <v>0.0</v>
      </c>
      <c r="I257" s="3">
        <v>14.0</v>
      </c>
      <c r="J257" s="6">
        <v>0.14583333333333334</v>
      </c>
      <c r="K257" s="6">
        <v>0.2857142857142857</v>
      </c>
      <c r="L257" s="3">
        <v>16.0</v>
      </c>
      <c r="M257" s="10">
        <v>4.0</v>
      </c>
      <c r="N257" s="8">
        <f>vlookup($A257,'X-Risk Full'!$A:$M,13,false)</f>
        <v>0</v>
      </c>
      <c r="O257" s="8">
        <f>vlookup($A257,'Math Full'!$A:$M,13,false)</f>
        <v>2</v>
      </c>
      <c r="P257" s="8">
        <f>vlookup($A257,'Chemistry Full'!$A:$M,13,false)</f>
        <v>2</v>
      </c>
      <c r="Q257" s="8">
        <f>vlookup($A257,'EarthSpace Full'!$A:$M,13,false)</f>
        <v>0</v>
      </c>
      <c r="R257" s="8">
        <f>vlookup($A257,'Biology Full'!$A:$M,13,false)</f>
        <v>0</v>
      </c>
      <c r="S257" s="8">
        <f>vlookup($A257,'Physics Full'!$A:$M,13,false)</f>
        <v>0</v>
      </c>
    </row>
    <row r="258">
      <c r="A258" s="3" t="s">
        <v>952</v>
      </c>
      <c r="B258" s="3" t="s">
        <v>972</v>
      </c>
      <c r="C258" s="3" t="s">
        <v>544</v>
      </c>
      <c r="D258" s="3">
        <v>4.0</v>
      </c>
      <c r="E258" s="3">
        <v>96.0</v>
      </c>
      <c r="F258" s="3">
        <v>4.0</v>
      </c>
      <c r="G258" s="3">
        <v>19.0</v>
      </c>
      <c r="H258" s="3">
        <v>0.0</v>
      </c>
      <c r="I258" s="3">
        <v>23.0</v>
      </c>
      <c r="J258" s="6">
        <v>0.23958333333333334</v>
      </c>
      <c r="K258" s="6">
        <v>0.17391304347826086</v>
      </c>
      <c r="L258" s="3">
        <v>16.0</v>
      </c>
      <c r="M258" s="10">
        <v>4.0</v>
      </c>
      <c r="N258" s="8">
        <f>vlookup($A258,'X-Risk Full'!$A:$M,13,false)</f>
        <v>0</v>
      </c>
      <c r="O258" s="8">
        <f>vlookup($A258,'Math Full'!$A:$M,13,false)</f>
        <v>0</v>
      </c>
      <c r="P258" s="8">
        <f>vlookup($A258,'Chemistry Full'!$A:$M,13,false)</f>
        <v>0</v>
      </c>
      <c r="Q258" s="8">
        <f>vlookup($A258,'EarthSpace Full'!$A:$M,13,false)</f>
        <v>2</v>
      </c>
      <c r="R258" s="8">
        <f>vlookup($A258,'Biology Full'!$A:$M,13,false)</f>
        <v>2</v>
      </c>
      <c r="S258" s="8">
        <f>vlookup($A258,'Physics Full'!$A:$M,13,false)</f>
        <v>0</v>
      </c>
    </row>
    <row r="259">
      <c r="A259" s="3" t="s">
        <v>954</v>
      </c>
      <c r="B259" s="3" t="s">
        <v>427</v>
      </c>
      <c r="C259" s="3" t="s">
        <v>974</v>
      </c>
      <c r="D259" s="3">
        <v>4.0</v>
      </c>
      <c r="E259" s="3">
        <v>96.0</v>
      </c>
      <c r="F259" s="3">
        <v>4.0</v>
      </c>
      <c r="G259" s="3">
        <v>7.0</v>
      </c>
      <c r="H259" s="3">
        <v>0.0</v>
      </c>
      <c r="I259" s="3">
        <v>11.0</v>
      </c>
      <c r="J259" s="6">
        <v>0.11458333333333333</v>
      </c>
      <c r="K259" s="6">
        <v>0.36363636363636365</v>
      </c>
      <c r="L259" s="3">
        <v>16.0</v>
      </c>
      <c r="M259" s="10">
        <v>4.0</v>
      </c>
      <c r="N259" s="8">
        <f>vlookup($A259,'X-Risk Full'!$A:$M,13,false)</f>
        <v>0</v>
      </c>
      <c r="O259" s="8">
        <f>vlookup($A259,'Math Full'!$A:$M,13,false)</f>
        <v>1</v>
      </c>
      <c r="P259" s="8">
        <f>vlookup($A259,'Chemistry Full'!$A:$M,13,false)</f>
        <v>2</v>
      </c>
      <c r="Q259" s="8">
        <f>vlookup($A259,'EarthSpace Full'!$A:$M,13,false)</f>
        <v>0</v>
      </c>
      <c r="R259" s="8">
        <f>vlookup($A259,'Biology Full'!$A:$M,13,false)</f>
        <v>0</v>
      </c>
      <c r="S259" s="8">
        <f>vlookup($A259,'Physics Full'!$A:$M,13,false)</f>
        <v>1</v>
      </c>
    </row>
    <row r="260">
      <c r="A260" s="3" t="s">
        <v>798</v>
      </c>
      <c r="B260" s="3" t="s">
        <v>893</v>
      </c>
      <c r="C260" s="3" t="s">
        <v>860</v>
      </c>
      <c r="D260" s="3">
        <v>4.0</v>
      </c>
      <c r="E260" s="3">
        <v>96.0</v>
      </c>
      <c r="F260" s="3">
        <v>5.0</v>
      </c>
      <c r="G260" s="3">
        <v>6.0</v>
      </c>
      <c r="H260" s="3">
        <v>1.0</v>
      </c>
      <c r="I260" s="3">
        <v>12.0</v>
      </c>
      <c r="J260" s="6">
        <v>0.125</v>
      </c>
      <c r="K260" s="6">
        <v>0.4166666666666667</v>
      </c>
      <c r="L260" s="3">
        <v>16.0</v>
      </c>
      <c r="M260" s="10">
        <v>4.0</v>
      </c>
      <c r="N260" s="8">
        <f>vlookup($A260,'X-Risk Full'!$A:$M,13,false)</f>
        <v>1</v>
      </c>
      <c r="O260" s="8">
        <f>vlookup($A260,'Math Full'!$A:$M,13,false)</f>
        <v>0</v>
      </c>
      <c r="P260" s="8">
        <f>vlookup($A260,'Chemistry Full'!$A:$M,13,false)</f>
        <v>2</v>
      </c>
      <c r="Q260" s="8">
        <f>vlookup($A260,'EarthSpace Full'!$A:$M,13,false)</f>
        <v>0</v>
      </c>
      <c r="R260" s="8">
        <f>vlookup($A260,'Biology Full'!$A:$M,13,false)</f>
        <v>1</v>
      </c>
      <c r="S260" s="8">
        <f>vlookup($A260,'Physics Full'!$A:$M,13,false)</f>
        <v>0</v>
      </c>
    </row>
    <row r="261">
      <c r="A261" s="3" t="s">
        <v>958</v>
      </c>
      <c r="B261" s="3" t="s">
        <v>976</v>
      </c>
      <c r="C261" s="3" t="s">
        <v>642</v>
      </c>
      <c r="D261" s="3">
        <v>4.0</v>
      </c>
      <c r="E261" s="3">
        <v>96.0</v>
      </c>
      <c r="F261" s="3">
        <v>4.0</v>
      </c>
      <c r="G261" s="3">
        <v>4.0</v>
      </c>
      <c r="H261" s="3">
        <v>0.0</v>
      </c>
      <c r="I261" s="3">
        <v>8.0</v>
      </c>
      <c r="J261" s="6">
        <v>0.08333333333333333</v>
      </c>
      <c r="K261" s="6">
        <v>0.5</v>
      </c>
      <c r="L261" s="3">
        <v>16.0</v>
      </c>
      <c r="M261" s="10">
        <v>4.0</v>
      </c>
      <c r="N261" s="8">
        <f>vlookup($A261,'X-Risk Full'!$A:$M,13,false)</f>
        <v>0</v>
      </c>
      <c r="O261" s="8">
        <f>vlookup($A261,'Math Full'!$A:$M,13,false)</f>
        <v>0</v>
      </c>
      <c r="P261" s="8">
        <f>vlookup($A261,'Chemistry Full'!$A:$M,13,false)</f>
        <v>0</v>
      </c>
      <c r="Q261" s="8">
        <f>vlookup($A261,'EarthSpace Full'!$A:$M,13,false)</f>
        <v>0</v>
      </c>
      <c r="R261" s="8">
        <f>vlookup($A261,'Biology Full'!$A:$M,13,false)</f>
        <v>1</v>
      </c>
      <c r="S261" s="8">
        <f>vlookup($A261,'Physics Full'!$A:$M,13,false)</f>
        <v>3</v>
      </c>
    </row>
    <row r="262">
      <c r="A262" s="3" t="s">
        <v>360</v>
      </c>
      <c r="B262" s="3" t="s">
        <v>977</v>
      </c>
      <c r="C262" s="3" t="s">
        <v>926</v>
      </c>
      <c r="D262" s="3">
        <v>4.0</v>
      </c>
      <c r="E262" s="3">
        <v>96.0</v>
      </c>
      <c r="F262" s="3">
        <v>4.0</v>
      </c>
      <c r="G262" s="3">
        <v>10.0</v>
      </c>
      <c r="H262" s="3">
        <v>0.0</v>
      </c>
      <c r="I262" s="3">
        <v>14.0</v>
      </c>
      <c r="J262" s="6">
        <v>0.14583333333333334</v>
      </c>
      <c r="K262" s="6">
        <v>0.2857142857142857</v>
      </c>
      <c r="L262" s="3">
        <v>16.0</v>
      </c>
      <c r="M262" s="10">
        <v>4.0</v>
      </c>
      <c r="N262" s="8">
        <f>vlookup($A262,'X-Risk Full'!$A:$M,13,false)</f>
        <v>1</v>
      </c>
      <c r="O262" s="8">
        <f>vlookup($A262,'Math Full'!$A:$M,13,false)</f>
        <v>2</v>
      </c>
      <c r="P262" s="8">
        <f>vlookup($A262,'Chemistry Full'!$A:$M,13,false)</f>
        <v>0</v>
      </c>
      <c r="Q262" s="8">
        <f>vlookup($A262,'EarthSpace Full'!$A:$M,13,false)</f>
        <v>0</v>
      </c>
      <c r="R262" s="8">
        <f>vlookup($A262,'Biology Full'!$A:$M,13,false)</f>
        <v>1</v>
      </c>
      <c r="S262" s="8">
        <f>vlookup($A262,'Physics Full'!$A:$M,13,false)</f>
        <v>0</v>
      </c>
    </row>
    <row r="263">
      <c r="A263" s="3" t="s">
        <v>960</v>
      </c>
      <c r="B263" s="3" t="s">
        <v>1103</v>
      </c>
      <c r="C263" s="3" t="s">
        <v>478</v>
      </c>
      <c r="D263" s="3">
        <v>6.0</v>
      </c>
      <c r="E263" s="3">
        <v>144.0</v>
      </c>
      <c r="F263" s="3">
        <v>6.0</v>
      </c>
      <c r="G263" s="3">
        <v>2.0</v>
      </c>
      <c r="H263" s="3">
        <v>0.0</v>
      </c>
      <c r="I263" s="3">
        <v>8.0</v>
      </c>
      <c r="J263" s="6">
        <v>0.05555555555555555</v>
      </c>
      <c r="K263" s="6">
        <v>0.75</v>
      </c>
      <c r="L263" s="3">
        <v>24.0</v>
      </c>
      <c r="M263" s="10">
        <v>4.0</v>
      </c>
      <c r="N263" s="8">
        <f>vlookup($A263,'X-Risk Full'!$A:$M,13,false)</f>
        <v>0</v>
      </c>
      <c r="O263" s="8">
        <f>vlookup($A263,'Math Full'!$A:$M,13,false)</f>
        <v>0</v>
      </c>
      <c r="P263" s="8">
        <f>vlookup($A263,'Chemistry Full'!$A:$M,13,false)</f>
        <v>2</v>
      </c>
      <c r="Q263" s="8">
        <f>vlookup($A263,'EarthSpace Full'!$A:$M,13,false)</f>
        <v>0</v>
      </c>
      <c r="R263" s="8">
        <f>vlookup($A263,'Biology Full'!$A:$M,13,false)</f>
        <v>0</v>
      </c>
      <c r="S263" s="8">
        <f>vlookup($A263,'Physics Full'!$A:$M,13,false)</f>
        <v>2</v>
      </c>
    </row>
    <row r="264">
      <c r="A264" s="3" t="s">
        <v>962</v>
      </c>
      <c r="B264" s="3" t="s">
        <v>932</v>
      </c>
      <c r="C264" s="3" t="s">
        <v>729</v>
      </c>
      <c r="D264" s="3">
        <v>5.0</v>
      </c>
      <c r="E264" s="3">
        <v>120.0</v>
      </c>
      <c r="F264" s="3">
        <v>6.0</v>
      </c>
      <c r="G264" s="3">
        <v>17.0</v>
      </c>
      <c r="H264" s="3">
        <v>1.0</v>
      </c>
      <c r="I264" s="3">
        <v>24.0</v>
      </c>
      <c r="J264" s="6">
        <v>0.2</v>
      </c>
      <c r="K264" s="6">
        <v>0.25</v>
      </c>
      <c r="L264" s="3">
        <v>20.0</v>
      </c>
      <c r="M264" s="10">
        <v>4.0</v>
      </c>
      <c r="N264" s="8">
        <f>vlookup($A264,'X-Risk Full'!$A:$M,13,false)</f>
        <v>0.8</v>
      </c>
      <c r="O264" s="8">
        <f>vlookup($A264,'Math Full'!$A:$M,13,false)</f>
        <v>0.8</v>
      </c>
      <c r="P264" s="8">
        <f>vlookup($A264,'Chemistry Full'!$A:$M,13,false)</f>
        <v>1.6</v>
      </c>
      <c r="Q264" s="8">
        <f>vlookup($A264,'EarthSpace Full'!$A:$M,13,false)</f>
        <v>0</v>
      </c>
      <c r="R264" s="8">
        <f>vlookup($A264,'Biology Full'!$A:$M,13,false)</f>
        <v>0</v>
      </c>
      <c r="S264" s="8">
        <f>vlookup($A264,'Physics Full'!$A:$M,13,false)</f>
        <v>0.8</v>
      </c>
    </row>
    <row r="265">
      <c r="A265" s="3" t="s">
        <v>964</v>
      </c>
      <c r="B265" s="3" t="s">
        <v>980</v>
      </c>
      <c r="C265" s="3" t="s">
        <v>547</v>
      </c>
      <c r="D265" s="3">
        <v>4.0</v>
      </c>
      <c r="E265" s="3">
        <v>96.0</v>
      </c>
      <c r="F265" s="3">
        <v>4.0</v>
      </c>
      <c r="G265" s="3">
        <v>2.0</v>
      </c>
      <c r="H265" s="3">
        <v>0.0</v>
      </c>
      <c r="I265" s="3">
        <v>6.0</v>
      </c>
      <c r="J265" s="6">
        <v>0.0625</v>
      </c>
      <c r="K265" s="6">
        <v>0.6666666666666666</v>
      </c>
      <c r="L265" s="3">
        <v>16.0</v>
      </c>
      <c r="M265" s="10">
        <v>4.0</v>
      </c>
      <c r="N265" s="8">
        <f>vlookup($A265,'X-Risk Full'!$A:$M,13,false)</f>
        <v>3</v>
      </c>
      <c r="O265" s="8">
        <f>vlookup($A265,'Math Full'!$A:$M,13,false)</f>
        <v>0</v>
      </c>
      <c r="P265" s="8">
        <f>vlookup($A265,'Chemistry Full'!$A:$M,13,false)</f>
        <v>0</v>
      </c>
      <c r="Q265" s="8">
        <f>vlookup($A265,'EarthSpace Full'!$A:$M,13,false)</f>
        <v>0</v>
      </c>
      <c r="R265" s="8">
        <f>vlookup($A265,'Biology Full'!$A:$M,13,false)</f>
        <v>1</v>
      </c>
      <c r="S265" s="8">
        <f>vlookup($A265,'Physics Full'!$A:$M,13,false)</f>
        <v>0</v>
      </c>
    </row>
    <row r="266">
      <c r="A266" s="3" t="s">
        <v>711</v>
      </c>
      <c r="B266" s="3" t="s">
        <v>982</v>
      </c>
      <c r="C266" s="3" t="s">
        <v>735</v>
      </c>
      <c r="D266" s="3">
        <v>4.0</v>
      </c>
      <c r="E266" s="3">
        <v>96.0</v>
      </c>
      <c r="F266" s="3">
        <v>4.0</v>
      </c>
      <c r="G266" s="3">
        <v>3.0</v>
      </c>
      <c r="H266" s="3">
        <v>0.0</v>
      </c>
      <c r="I266" s="3">
        <v>7.0</v>
      </c>
      <c r="J266" s="6">
        <v>0.07291666666666667</v>
      </c>
      <c r="K266" s="6">
        <v>0.5714285714285714</v>
      </c>
      <c r="L266" s="3">
        <v>16.0</v>
      </c>
      <c r="M266" s="10">
        <v>4.0</v>
      </c>
      <c r="N266" s="8">
        <f>vlookup($A266,'X-Risk Full'!$A:$M,13,false)</f>
        <v>1</v>
      </c>
      <c r="O266" s="8">
        <f>vlookup($A266,'Math Full'!$A:$M,13,false)</f>
        <v>0</v>
      </c>
      <c r="P266" s="8">
        <f>vlookup($A266,'Chemistry Full'!$A:$M,13,false)</f>
        <v>1</v>
      </c>
      <c r="Q266" s="8">
        <f>vlookup($A266,'EarthSpace Full'!$A:$M,13,false)</f>
        <v>0</v>
      </c>
      <c r="R266" s="8">
        <f>vlookup($A266,'Biology Full'!$A:$M,13,false)</f>
        <v>0</v>
      </c>
      <c r="S266" s="8">
        <f>vlookup($A266,'Physics Full'!$A:$M,13,false)</f>
        <v>2</v>
      </c>
    </row>
    <row r="267">
      <c r="A267" s="3" t="s">
        <v>967</v>
      </c>
      <c r="B267" s="3" t="s">
        <v>1026</v>
      </c>
      <c r="C267" s="3" t="s">
        <v>415</v>
      </c>
      <c r="D267" s="3">
        <v>6.0</v>
      </c>
      <c r="E267" s="3">
        <v>144.0</v>
      </c>
      <c r="F267" s="3">
        <v>6.0</v>
      </c>
      <c r="G267" s="3">
        <v>12.0</v>
      </c>
      <c r="H267" s="3">
        <v>0.0</v>
      </c>
      <c r="I267" s="3">
        <v>18.0</v>
      </c>
      <c r="J267" s="6">
        <v>0.125</v>
      </c>
      <c r="K267" s="6">
        <v>0.3333333333333333</v>
      </c>
      <c r="L267" s="3">
        <v>24.0</v>
      </c>
      <c r="M267" s="10">
        <v>4.0</v>
      </c>
      <c r="N267" s="8">
        <f>vlookup($A267,'X-Risk Full'!$A:$M,13,false)</f>
        <v>0</v>
      </c>
      <c r="O267" s="8">
        <f>vlookup($A267,'Math Full'!$A:$M,13,false)</f>
        <v>0.6666666667</v>
      </c>
      <c r="P267" s="8">
        <f>vlookup($A267,'Chemistry Full'!$A:$M,13,false)</f>
        <v>0.6666666667</v>
      </c>
      <c r="Q267" s="8">
        <f>vlookup($A267,'EarthSpace Full'!$A:$M,13,false)</f>
        <v>1.333333333</v>
      </c>
      <c r="R267" s="8">
        <f>vlookup($A267,'Biology Full'!$A:$M,13,false)</f>
        <v>0.6666666667</v>
      </c>
      <c r="S267" s="8">
        <f>vlookup($A267,'Physics Full'!$A:$M,13,false)</f>
        <v>0.6666666667</v>
      </c>
    </row>
    <row r="268">
      <c r="A268" s="3" t="s">
        <v>969</v>
      </c>
      <c r="B268" s="3" t="s">
        <v>984</v>
      </c>
      <c r="C268" s="3" t="s">
        <v>418</v>
      </c>
      <c r="D268" s="3">
        <v>4.0</v>
      </c>
      <c r="E268" s="3">
        <v>96.0</v>
      </c>
      <c r="F268" s="3">
        <v>4.0</v>
      </c>
      <c r="G268" s="3">
        <v>5.0</v>
      </c>
      <c r="H268" s="3">
        <v>0.0</v>
      </c>
      <c r="I268" s="3">
        <v>9.0</v>
      </c>
      <c r="J268" s="6">
        <v>0.09375</v>
      </c>
      <c r="K268" s="6">
        <v>0.4444444444444444</v>
      </c>
      <c r="L268" s="3">
        <v>16.0</v>
      </c>
      <c r="M268" s="10">
        <v>4.0</v>
      </c>
      <c r="N268" s="8">
        <f>vlookup($A268,'X-Risk Full'!$A:$M,13,false)</f>
        <v>1</v>
      </c>
      <c r="O268" s="8">
        <f>vlookup($A268,'Math Full'!$A:$M,13,false)</f>
        <v>1</v>
      </c>
      <c r="P268" s="8">
        <f>vlookup($A268,'Chemistry Full'!$A:$M,13,false)</f>
        <v>0</v>
      </c>
      <c r="Q268" s="8">
        <f>vlookup($A268,'EarthSpace Full'!$A:$M,13,false)</f>
        <v>0</v>
      </c>
      <c r="R268" s="8">
        <f>vlookup($A268,'Biology Full'!$A:$M,13,false)</f>
        <v>2</v>
      </c>
      <c r="S268" s="8">
        <f>vlookup($A268,'Physics Full'!$A:$M,13,false)</f>
        <v>0</v>
      </c>
    </row>
    <row r="269">
      <c r="A269" s="3" t="s">
        <v>971</v>
      </c>
      <c r="B269" s="3" t="s">
        <v>986</v>
      </c>
      <c r="C269" s="3" t="s">
        <v>706</v>
      </c>
      <c r="D269" s="3">
        <v>4.0</v>
      </c>
      <c r="E269" s="3">
        <v>96.0</v>
      </c>
      <c r="F269" s="3">
        <v>4.0</v>
      </c>
      <c r="G269" s="3">
        <v>6.0</v>
      </c>
      <c r="H269" s="3">
        <v>0.0</v>
      </c>
      <c r="I269" s="3">
        <v>10.0</v>
      </c>
      <c r="J269" s="6">
        <v>0.10416666666666667</v>
      </c>
      <c r="K269" s="6">
        <v>0.4</v>
      </c>
      <c r="L269" s="3">
        <v>16.0</v>
      </c>
      <c r="M269" s="10">
        <v>4.0</v>
      </c>
      <c r="N269" s="8">
        <f>vlookup($A269,'X-Risk Full'!$A:$M,13,false)</f>
        <v>2</v>
      </c>
      <c r="O269" s="8">
        <f>vlookup($A269,'Math Full'!$A:$M,13,false)</f>
        <v>0</v>
      </c>
      <c r="P269" s="8">
        <f>vlookup($A269,'Chemistry Full'!$A:$M,13,false)</f>
        <v>0</v>
      </c>
      <c r="Q269" s="8">
        <f>vlookup($A269,'EarthSpace Full'!$A:$M,13,false)</f>
        <v>0</v>
      </c>
      <c r="R269" s="8">
        <f>vlookup($A269,'Biology Full'!$A:$M,13,false)</f>
        <v>0</v>
      </c>
      <c r="S269" s="8">
        <f>vlookup($A269,'Physics Full'!$A:$M,13,false)</f>
        <v>2</v>
      </c>
    </row>
    <row r="270">
      <c r="A270" s="3" t="s">
        <v>707</v>
      </c>
      <c r="B270" s="3" t="s">
        <v>988</v>
      </c>
      <c r="C270" s="3" t="s">
        <v>735</v>
      </c>
      <c r="D270" s="3">
        <v>4.0</v>
      </c>
      <c r="E270" s="3">
        <v>96.0</v>
      </c>
      <c r="F270" s="3">
        <v>5.0</v>
      </c>
      <c r="G270" s="3">
        <v>1.0</v>
      </c>
      <c r="H270" s="3">
        <v>1.0</v>
      </c>
      <c r="I270" s="3">
        <v>7.0</v>
      </c>
      <c r="J270" s="6">
        <v>0.07291666666666667</v>
      </c>
      <c r="K270" s="6">
        <v>0.7142857142857143</v>
      </c>
      <c r="L270" s="3">
        <v>16.0</v>
      </c>
      <c r="M270" s="10">
        <v>4.0</v>
      </c>
      <c r="N270" s="8">
        <f>vlookup($A270,'X-Risk Full'!$A:$M,13,false)</f>
        <v>2</v>
      </c>
      <c r="O270" s="8">
        <f>vlookup($A270,'Math Full'!$A:$M,13,false)</f>
        <v>0</v>
      </c>
      <c r="P270" s="8">
        <f>vlookup($A270,'Chemistry Full'!$A:$M,13,false)</f>
        <v>0</v>
      </c>
      <c r="Q270" s="8">
        <f>vlookup($A270,'EarthSpace Full'!$A:$M,13,false)</f>
        <v>2</v>
      </c>
      <c r="R270" s="8">
        <f>vlookup($A270,'Biology Full'!$A:$M,13,false)</f>
        <v>0</v>
      </c>
      <c r="S270" s="8">
        <f>vlookup($A270,'Physics Full'!$A:$M,13,false)</f>
        <v>0</v>
      </c>
    </row>
    <row r="271">
      <c r="A271" s="3" t="s">
        <v>808</v>
      </c>
      <c r="B271" s="3" t="s">
        <v>621</v>
      </c>
      <c r="C271" s="3" t="s">
        <v>781</v>
      </c>
      <c r="D271" s="3">
        <v>4.0</v>
      </c>
      <c r="E271" s="3">
        <v>96.0</v>
      </c>
      <c r="F271" s="3">
        <v>5.0</v>
      </c>
      <c r="G271" s="3">
        <v>3.0</v>
      </c>
      <c r="H271" s="3">
        <v>1.0</v>
      </c>
      <c r="I271" s="3">
        <v>9.0</v>
      </c>
      <c r="J271" s="6">
        <v>0.09375</v>
      </c>
      <c r="K271" s="6">
        <v>0.5555555555555556</v>
      </c>
      <c r="L271" s="3">
        <v>16.0</v>
      </c>
      <c r="M271" s="10">
        <v>4.0</v>
      </c>
      <c r="N271" s="8">
        <f>vlookup($A271,'X-Risk Full'!$A:$M,13,false)</f>
        <v>0</v>
      </c>
      <c r="O271" s="8">
        <f>vlookup($A271,'Math Full'!$A:$M,13,false)</f>
        <v>0</v>
      </c>
      <c r="P271" s="8">
        <f>vlookup($A271,'Chemistry Full'!$A:$M,13,false)</f>
        <v>-1</v>
      </c>
      <c r="Q271" s="8">
        <f>vlookup($A271,'EarthSpace Full'!$A:$M,13,false)</f>
        <v>0</v>
      </c>
      <c r="R271" s="8">
        <f>vlookup($A271,'Biology Full'!$A:$M,13,false)</f>
        <v>5</v>
      </c>
      <c r="S271" s="8">
        <f>vlookup($A271,'Physics Full'!$A:$M,13,false)</f>
        <v>0</v>
      </c>
    </row>
    <row r="272">
      <c r="A272" s="3" t="s">
        <v>973</v>
      </c>
      <c r="B272" s="3" t="s">
        <v>990</v>
      </c>
      <c r="C272" s="3" t="s">
        <v>607</v>
      </c>
      <c r="D272" s="3">
        <v>4.0</v>
      </c>
      <c r="E272" s="3">
        <v>96.0</v>
      </c>
      <c r="F272" s="3">
        <v>5.0</v>
      </c>
      <c r="G272" s="3">
        <v>15.0</v>
      </c>
      <c r="H272" s="3">
        <v>1.0</v>
      </c>
      <c r="I272" s="3">
        <v>21.0</v>
      </c>
      <c r="J272" s="6">
        <v>0.21875</v>
      </c>
      <c r="K272" s="6">
        <v>0.23809523809523808</v>
      </c>
      <c r="L272" s="3">
        <v>16.0</v>
      </c>
      <c r="M272" s="10">
        <v>4.0</v>
      </c>
      <c r="N272" s="8">
        <f>vlookup($A272,'X-Risk Full'!$A:$M,13,false)</f>
        <v>0</v>
      </c>
      <c r="O272" s="8">
        <f>vlookup($A272,'Math Full'!$A:$M,13,false)</f>
        <v>3</v>
      </c>
      <c r="P272" s="8">
        <f>vlookup($A272,'Chemistry Full'!$A:$M,13,false)</f>
        <v>0</v>
      </c>
      <c r="Q272" s="8">
        <f>vlookup($A272,'EarthSpace Full'!$A:$M,13,false)</f>
        <v>1</v>
      </c>
      <c r="R272" s="8">
        <f>vlookup($A272,'Biology Full'!$A:$M,13,false)</f>
        <v>0</v>
      </c>
      <c r="S272" s="8">
        <f>vlookup($A272,'Physics Full'!$A:$M,13,false)</f>
        <v>0</v>
      </c>
    </row>
    <row r="273">
      <c r="A273" s="3" t="s">
        <v>975</v>
      </c>
      <c r="B273" s="3" t="s">
        <v>992</v>
      </c>
      <c r="C273" s="3" t="s">
        <v>607</v>
      </c>
      <c r="D273" s="3">
        <v>4.0</v>
      </c>
      <c r="E273" s="3">
        <v>96.0</v>
      </c>
      <c r="F273" s="3">
        <v>4.0</v>
      </c>
      <c r="G273" s="3">
        <v>4.0</v>
      </c>
      <c r="H273" s="3">
        <v>0.0</v>
      </c>
      <c r="I273" s="3">
        <v>8.0</v>
      </c>
      <c r="J273" s="6">
        <v>0.08333333333333333</v>
      </c>
      <c r="K273" s="6">
        <v>0.5</v>
      </c>
      <c r="L273" s="3">
        <v>16.0</v>
      </c>
      <c r="M273" s="10">
        <v>4.0</v>
      </c>
      <c r="N273" s="8">
        <f>vlookup($A273,'X-Risk Full'!$A:$M,13,false)</f>
        <v>0</v>
      </c>
      <c r="O273" s="8">
        <f>vlookup($A273,'Math Full'!$A:$M,13,false)</f>
        <v>0</v>
      </c>
      <c r="P273" s="8">
        <f>vlookup($A273,'Chemistry Full'!$A:$M,13,false)</f>
        <v>2</v>
      </c>
      <c r="Q273" s="8">
        <f>vlookup($A273,'EarthSpace Full'!$A:$M,13,false)</f>
        <v>1</v>
      </c>
      <c r="R273" s="8">
        <f>vlookup($A273,'Biology Full'!$A:$M,13,false)</f>
        <v>0</v>
      </c>
      <c r="S273" s="8">
        <f>vlookup($A273,'Physics Full'!$A:$M,13,false)</f>
        <v>1</v>
      </c>
    </row>
    <row r="274">
      <c r="A274" s="3" t="s">
        <v>561</v>
      </c>
      <c r="B274" s="3" t="s">
        <v>253</v>
      </c>
      <c r="C274" s="3" t="s">
        <v>481</v>
      </c>
      <c r="D274" s="3">
        <v>7.0</v>
      </c>
      <c r="E274" s="3">
        <v>168.0</v>
      </c>
      <c r="F274" s="3">
        <v>9.0</v>
      </c>
      <c r="G274" s="3">
        <v>2.0</v>
      </c>
      <c r="H274" s="3">
        <v>1.0</v>
      </c>
      <c r="I274" s="3">
        <v>12.0</v>
      </c>
      <c r="J274" s="6">
        <v>0.07142857142857142</v>
      </c>
      <c r="K274" s="6">
        <v>0.75</v>
      </c>
      <c r="L274" s="3">
        <v>32.0</v>
      </c>
      <c r="M274" s="10">
        <v>4.571428571428571</v>
      </c>
      <c r="N274" s="8">
        <f>vlookup($A274,'X-Risk Full'!$A:$M,13,false)</f>
        <v>0.5714285714</v>
      </c>
      <c r="O274" s="8">
        <f>vlookup($A274,'Math Full'!$A:$M,13,false)</f>
        <v>0</v>
      </c>
      <c r="P274" s="8">
        <f>vlookup($A274,'Chemistry Full'!$A:$M,13,false)</f>
        <v>0</v>
      </c>
      <c r="Q274" s="8">
        <f>vlookup($A274,'EarthSpace Full'!$A:$M,13,false)</f>
        <v>0</v>
      </c>
      <c r="R274" s="8">
        <f>vlookup($A274,'Biology Full'!$A:$M,13,false)</f>
        <v>4</v>
      </c>
      <c r="S274" s="8">
        <f>vlookup($A274,'Physics Full'!$A:$M,13,false)</f>
        <v>0</v>
      </c>
    </row>
    <row r="275">
      <c r="A275" s="3" t="s">
        <v>638</v>
      </c>
      <c r="B275" s="3" t="s">
        <v>995</v>
      </c>
      <c r="C275" s="3" t="s">
        <v>748</v>
      </c>
      <c r="D275" s="3">
        <v>4.0</v>
      </c>
      <c r="E275" s="3">
        <v>96.0</v>
      </c>
      <c r="F275" s="3">
        <v>7.0</v>
      </c>
      <c r="G275" s="3">
        <v>6.0</v>
      </c>
      <c r="H275" s="3">
        <v>3.0</v>
      </c>
      <c r="I275" s="3">
        <v>16.0</v>
      </c>
      <c r="J275" s="6">
        <v>0.16666666666666666</v>
      </c>
      <c r="K275" s="6">
        <v>0.4375</v>
      </c>
      <c r="L275" s="3">
        <v>16.0</v>
      </c>
      <c r="M275" s="10">
        <v>4.0</v>
      </c>
      <c r="N275" s="8">
        <f>vlookup($A275,'X-Risk Full'!$A:$M,13,false)</f>
        <v>2</v>
      </c>
      <c r="O275" s="8">
        <f>vlookup($A275,'Math Full'!$A:$M,13,false)</f>
        <v>0</v>
      </c>
      <c r="P275" s="8">
        <f>vlookup($A275,'Chemistry Full'!$A:$M,13,false)</f>
        <v>0</v>
      </c>
      <c r="Q275" s="8">
        <f>vlookup($A275,'EarthSpace Full'!$A:$M,13,false)</f>
        <v>1</v>
      </c>
      <c r="R275" s="8">
        <f>vlookup($A275,'Biology Full'!$A:$M,13,false)</f>
        <v>0</v>
      </c>
      <c r="S275" s="8">
        <f>vlookup($A275,'Physics Full'!$A:$M,13,false)</f>
        <v>1</v>
      </c>
    </row>
    <row r="276">
      <c r="A276" s="3" t="s">
        <v>978</v>
      </c>
      <c r="B276" s="3" t="s">
        <v>996</v>
      </c>
      <c r="C276" s="3" t="s">
        <v>738</v>
      </c>
      <c r="D276" s="3">
        <v>4.0</v>
      </c>
      <c r="E276" s="3">
        <v>96.0</v>
      </c>
      <c r="F276" s="3">
        <v>6.0</v>
      </c>
      <c r="G276" s="3">
        <v>5.0</v>
      </c>
      <c r="H276" s="3">
        <v>2.0</v>
      </c>
      <c r="I276" s="3">
        <v>13.0</v>
      </c>
      <c r="J276" s="6">
        <v>0.13541666666666666</v>
      </c>
      <c r="K276" s="6">
        <v>0.46153846153846156</v>
      </c>
      <c r="L276" s="3">
        <v>16.0</v>
      </c>
      <c r="M276" s="10">
        <v>4.0</v>
      </c>
      <c r="N276" s="8">
        <f>vlookup($A276,'X-Risk Full'!$A:$M,13,false)</f>
        <v>-1</v>
      </c>
      <c r="O276" s="8">
        <f>vlookup($A276,'Math Full'!$A:$M,13,false)</f>
        <v>3</v>
      </c>
      <c r="P276" s="8">
        <f>vlookup($A276,'Chemistry Full'!$A:$M,13,false)</f>
        <v>0</v>
      </c>
      <c r="Q276" s="8">
        <f>vlookup($A276,'EarthSpace Full'!$A:$M,13,false)</f>
        <v>1</v>
      </c>
      <c r="R276" s="8">
        <f>vlookup($A276,'Biology Full'!$A:$M,13,false)</f>
        <v>1</v>
      </c>
      <c r="S276" s="8">
        <f>vlookup($A276,'Physics Full'!$A:$M,13,false)</f>
        <v>0</v>
      </c>
    </row>
    <row r="277">
      <c r="A277" s="3" t="s">
        <v>979</v>
      </c>
      <c r="B277" s="3" t="s">
        <v>998</v>
      </c>
      <c r="C277" s="3" t="s">
        <v>555</v>
      </c>
      <c r="D277" s="3">
        <v>4.0</v>
      </c>
      <c r="E277" s="3">
        <v>96.0</v>
      </c>
      <c r="F277" s="3">
        <v>4.0</v>
      </c>
      <c r="G277" s="3">
        <v>6.0</v>
      </c>
      <c r="H277" s="3">
        <v>0.0</v>
      </c>
      <c r="I277" s="3">
        <v>10.0</v>
      </c>
      <c r="J277" s="6">
        <v>0.10416666666666667</v>
      </c>
      <c r="K277" s="6">
        <v>0.4</v>
      </c>
      <c r="L277" s="3">
        <v>16.0</v>
      </c>
      <c r="M277" s="10">
        <v>4.0</v>
      </c>
      <c r="N277" s="8">
        <f>vlookup($A277,'X-Risk Full'!$A:$M,13,false)</f>
        <v>0</v>
      </c>
      <c r="O277" s="8">
        <f>vlookup($A277,'Math Full'!$A:$M,13,false)</f>
        <v>1</v>
      </c>
      <c r="P277" s="8">
        <f>vlookup($A277,'Chemistry Full'!$A:$M,13,false)</f>
        <v>0</v>
      </c>
      <c r="Q277" s="8">
        <f>vlookup($A277,'EarthSpace Full'!$A:$M,13,false)</f>
        <v>2</v>
      </c>
      <c r="R277" s="8">
        <f>vlookup($A277,'Biology Full'!$A:$M,13,false)</f>
        <v>0</v>
      </c>
      <c r="S277" s="8">
        <f>vlookup($A277,'Physics Full'!$A:$M,13,false)</f>
        <v>1</v>
      </c>
    </row>
    <row r="278">
      <c r="A278" s="3" t="s">
        <v>981</v>
      </c>
      <c r="B278" s="3" t="s">
        <v>253</v>
      </c>
      <c r="C278" s="3" t="s">
        <v>466</v>
      </c>
      <c r="D278" s="3">
        <v>8.0</v>
      </c>
      <c r="E278" s="3">
        <v>192.0</v>
      </c>
      <c r="F278" s="3">
        <v>9.0</v>
      </c>
      <c r="G278" s="3">
        <v>11.0</v>
      </c>
      <c r="H278" s="3">
        <v>1.0</v>
      </c>
      <c r="I278" s="3">
        <v>21.0</v>
      </c>
      <c r="J278" s="6">
        <v>0.109375</v>
      </c>
      <c r="K278" s="6">
        <v>0.42857142857142855</v>
      </c>
      <c r="L278" s="3">
        <v>32.0</v>
      </c>
      <c r="M278" s="10">
        <v>4.0</v>
      </c>
      <c r="N278" s="8">
        <f>vlookup($A278,'X-Risk Full'!$A:$M,13,false)</f>
        <v>1</v>
      </c>
      <c r="O278" s="8">
        <f>vlookup($A278,'Math Full'!$A:$M,13,false)</f>
        <v>0.5</v>
      </c>
      <c r="P278" s="8">
        <f>vlookup($A278,'Chemistry Full'!$A:$M,13,false)</f>
        <v>0</v>
      </c>
      <c r="Q278" s="8">
        <f>vlookup($A278,'EarthSpace Full'!$A:$M,13,false)</f>
        <v>0</v>
      </c>
      <c r="R278" s="8">
        <f>vlookup($A278,'Biology Full'!$A:$M,13,false)</f>
        <v>2</v>
      </c>
      <c r="S278" s="8">
        <f>vlookup($A278,'Physics Full'!$A:$M,13,false)</f>
        <v>0.5</v>
      </c>
    </row>
    <row r="279">
      <c r="A279" s="3" t="s">
        <v>983</v>
      </c>
      <c r="B279" s="3" t="s">
        <v>907</v>
      </c>
      <c r="C279" s="3" t="s">
        <v>908</v>
      </c>
      <c r="D279" s="3">
        <v>4.0</v>
      </c>
      <c r="E279" s="3">
        <v>96.0</v>
      </c>
      <c r="F279" s="3">
        <v>5.0</v>
      </c>
      <c r="G279" s="3">
        <v>3.0</v>
      </c>
      <c r="H279" s="3">
        <v>1.0</v>
      </c>
      <c r="I279" s="3">
        <v>9.0</v>
      </c>
      <c r="J279" s="6">
        <v>0.09375</v>
      </c>
      <c r="K279" s="6">
        <v>0.5555555555555556</v>
      </c>
      <c r="L279" s="3">
        <v>16.0</v>
      </c>
      <c r="M279" s="10">
        <v>4.0</v>
      </c>
      <c r="N279" s="8">
        <f>vlookup($A279,'X-Risk Full'!$A:$M,13,false)</f>
        <v>0</v>
      </c>
      <c r="O279" s="8">
        <f>vlookup($A279,'Math Full'!$A:$M,13,false)</f>
        <v>2</v>
      </c>
      <c r="P279" s="8">
        <f>vlookup($A279,'Chemistry Full'!$A:$M,13,false)</f>
        <v>1</v>
      </c>
      <c r="Q279" s="8">
        <f>vlookup($A279,'EarthSpace Full'!$A:$M,13,false)</f>
        <v>0</v>
      </c>
      <c r="R279" s="8">
        <f>vlookup($A279,'Biology Full'!$A:$M,13,false)</f>
        <v>1</v>
      </c>
      <c r="S279" s="8">
        <f>vlookup($A279,'Physics Full'!$A:$M,13,false)</f>
        <v>0</v>
      </c>
    </row>
    <row r="280">
      <c r="A280" s="3" t="s">
        <v>985</v>
      </c>
      <c r="B280" s="3" t="s">
        <v>904</v>
      </c>
      <c r="C280" s="3" t="s">
        <v>407</v>
      </c>
      <c r="D280" s="3">
        <v>6.0</v>
      </c>
      <c r="E280" s="3">
        <v>144.0</v>
      </c>
      <c r="F280" s="3">
        <v>7.0</v>
      </c>
      <c r="G280" s="3">
        <v>3.0</v>
      </c>
      <c r="H280" s="3">
        <v>1.0</v>
      </c>
      <c r="I280" s="3">
        <v>11.0</v>
      </c>
      <c r="J280" s="6">
        <v>0.0763888888888889</v>
      </c>
      <c r="K280" s="6">
        <v>0.6363636363636364</v>
      </c>
      <c r="L280" s="3">
        <v>24.0</v>
      </c>
      <c r="M280" s="10">
        <v>4.0</v>
      </c>
      <c r="N280" s="8">
        <f>vlookup($A280,'X-Risk Full'!$A:$M,13,false)</f>
        <v>1.333333333</v>
      </c>
      <c r="O280" s="8">
        <f>vlookup($A280,'Math Full'!$A:$M,13,false)</f>
        <v>0.6666666667</v>
      </c>
      <c r="P280" s="8">
        <f>vlookup($A280,'Chemistry Full'!$A:$M,13,false)</f>
        <v>0.6666666667</v>
      </c>
      <c r="Q280" s="8">
        <f>vlookup($A280,'EarthSpace Full'!$A:$M,13,false)</f>
        <v>0.6666666667</v>
      </c>
      <c r="R280" s="8">
        <f>vlookup($A280,'Biology Full'!$A:$M,13,false)</f>
        <v>0.6666666667</v>
      </c>
      <c r="S280" s="8">
        <f>vlookup($A280,'Physics Full'!$A:$M,13,false)</f>
        <v>0</v>
      </c>
    </row>
    <row r="281">
      <c r="A281" s="3" t="s">
        <v>987</v>
      </c>
      <c r="B281" s="3" t="s">
        <v>944</v>
      </c>
      <c r="C281" s="3" t="s">
        <v>452</v>
      </c>
      <c r="D281" s="3">
        <v>7.0</v>
      </c>
      <c r="E281" s="3">
        <v>168.0</v>
      </c>
      <c r="F281" s="3">
        <v>7.0</v>
      </c>
      <c r="G281" s="3">
        <v>3.0</v>
      </c>
      <c r="H281" s="3">
        <v>0.0</v>
      </c>
      <c r="I281" s="3">
        <v>10.0</v>
      </c>
      <c r="J281" s="6">
        <v>0.05952380952380952</v>
      </c>
      <c r="K281" s="6">
        <v>0.7</v>
      </c>
      <c r="L281" s="3">
        <v>28.0</v>
      </c>
      <c r="M281" s="10">
        <v>4.0</v>
      </c>
      <c r="N281" s="8">
        <f>vlookup($A281,'X-Risk Full'!$A:$M,13,false)</f>
        <v>2.285714286</v>
      </c>
      <c r="O281" s="8">
        <f>vlookup($A281,'Math Full'!$A:$M,13,false)</f>
        <v>0</v>
      </c>
      <c r="P281" s="8">
        <f>vlookup($A281,'Chemistry Full'!$A:$M,13,false)</f>
        <v>1.142857143</v>
      </c>
      <c r="Q281" s="8">
        <f>vlookup($A281,'EarthSpace Full'!$A:$M,13,false)</f>
        <v>0.5714285714</v>
      </c>
      <c r="R281" s="8">
        <f>vlookup($A281,'Biology Full'!$A:$M,13,false)</f>
        <v>0</v>
      </c>
      <c r="S281" s="8">
        <f>vlookup($A281,'Physics Full'!$A:$M,13,false)</f>
        <v>0</v>
      </c>
    </row>
    <row r="282">
      <c r="A282" s="3" t="s">
        <v>989</v>
      </c>
      <c r="B282" s="3" t="s">
        <v>899</v>
      </c>
      <c r="C282" s="3" t="s">
        <v>340</v>
      </c>
      <c r="D282" s="3">
        <v>6.0</v>
      </c>
      <c r="E282" s="3">
        <v>144.0</v>
      </c>
      <c r="F282" s="3">
        <v>6.0</v>
      </c>
      <c r="G282" s="3">
        <v>3.0</v>
      </c>
      <c r="H282" s="3">
        <v>0.0</v>
      </c>
      <c r="I282" s="3">
        <v>9.0</v>
      </c>
      <c r="J282" s="6">
        <v>0.0625</v>
      </c>
      <c r="K282" s="6">
        <v>0.6666666666666666</v>
      </c>
      <c r="L282" s="3">
        <v>24.0</v>
      </c>
      <c r="M282" s="10">
        <v>4.0</v>
      </c>
      <c r="N282" s="8">
        <f>vlookup($A282,'X-Risk Full'!$A:$M,13,false)</f>
        <v>0</v>
      </c>
      <c r="O282" s="8">
        <f>vlookup($A282,'Math Full'!$A:$M,13,false)</f>
        <v>0.6666666667</v>
      </c>
      <c r="P282" s="8">
        <f>vlookup($A282,'Chemistry Full'!$A:$M,13,false)</f>
        <v>0</v>
      </c>
      <c r="Q282" s="8">
        <f>vlookup($A282,'EarthSpace Full'!$A:$M,13,false)</f>
        <v>0.6666666667</v>
      </c>
      <c r="R282" s="8">
        <f>vlookup($A282,'Biology Full'!$A:$M,13,false)</f>
        <v>2.666666667</v>
      </c>
      <c r="S282" s="8">
        <f>vlookup($A282,'Physics Full'!$A:$M,13,false)</f>
        <v>0</v>
      </c>
    </row>
    <row r="283">
      <c r="A283" s="3" t="s">
        <v>579</v>
      </c>
      <c r="B283" s="3" t="s">
        <v>766</v>
      </c>
      <c r="C283" s="3" t="s">
        <v>490</v>
      </c>
      <c r="D283" s="3">
        <v>6.0</v>
      </c>
      <c r="E283" s="3">
        <v>144.0</v>
      </c>
      <c r="F283" s="3">
        <v>10.0</v>
      </c>
      <c r="G283" s="3">
        <v>6.0</v>
      </c>
      <c r="H283" s="3">
        <v>1.0</v>
      </c>
      <c r="I283" s="3">
        <v>17.0</v>
      </c>
      <c r="J283" s="6">
        <v>0.11805555555555555</v>
      </c>
      <c r="K283" s="6">
        <v>0.5882352941176471</v>
      </c>
      <c r="L283" s="3">
        <v>36.0</v>
      </c>
      <c r="M283" s="10">
        <v>6.0</v>
      </c>
      <c r="N283" s="8">
        <f>vlookup($A283,'X-Risk Full'!$A:$M,13,false)</f>
        <v>0.6666666667</v>
      </c>
      <c r="O283" s="8">
        <f>vlookup($A283,'Math Full'!$A:$M,13,false)</f>
        <v>0</v>
      </c>
      <c r="P283" s="8">
        <f>vlookup($A283,'Chemistry Full'!$A:$M,13,false)</f>
        <v>1.333333333</v>
      </c>
      <c r="Q283" s="8">
        <f>vlookup($A283,'EarthSpace Full'!$A:$M,13,false)</f>
        <v>4</v>
      </c>
      <c r="R283" s="8">
        <f>vlookup($A283,'Biology Full'!$A:$M,13,false)</f>
        <v>0</v>
      </c>
      <c r="S283" s="8">
        <f>vlookup($A283,'Physics Full'!$A:$M,13,false)</f>
        <v>0</v>
      </c>
    </row>
    <row r="284">
      <c r="A284" s="3" t="s">
        <v>991</v>
      </c>
      <c r="B284" s="3" t="s">
        <v>1028</v>
      </c>
      <c r="C284" s="3" t="s">
        <v>567</v>
      </c>
      <c r="D284" s="3">
        <v>5.0</v>
      </c>
      <c r="E284" s="3">
        <v>120.0</v>
      </c>
      <c r="F284" s="3">
        <v>5.0</v>
      </c>
      <c r="G284" s="3">
        <v>0.0</v>
      </c>
      <c r="H284" s="3">
        <v>0.0</v>
      </c>
      <c r="I284" s="3">
        <v>5.0</v>
      </c>
      <c r="J284" s="6">
        <v>0.041666666666666664</v>
      </c>
      <c r="K284" s="6">
        <v>1.0</v>
      </c>
      <c r="L284" s="3">
        <v>20.0</v>
      </c>
      <c r="M284" s="10">
        <v>4.0</v>
      </c>
      <c r="N284" s="8">
        <f>vlookup($A284,'X-Risk Full'!$A:$M,13,false)</f>
        <v>0.8</v>
      </c>
      <c r="O284" s="8">
        <f>vlookup($A284,'Math Full'!$A:$M,13,false)</f>
        <v>3.2</v>
      </c>
      <c r="P284" s="8">
        <f>vlookup($A284,'Chemistry Full'!$A:$M,13,false)</f>
        <v>0</v>
      </c>
      <c r="Q284" s="8">
        <f>vlookup($A284,'EarthSpace Full'!$A:$M,13,false)</f>
        <v>0</v>
      </c>
      <c r="R284" s="8">
        <f>vlookup($A284,'Biology Full'!$A:$M,13,false)</f>
        <v>0</v>
      </c>
      <c r="S284" s="8">
        <f>vlookup($A284,'Physics Full'!$A:$M,13,false)</f>
        <v>0</v>
      </c>
    </row>
    <row r="285">
      <c r="A285" s="3" t="s">
        <v>993</v>
      </c>
      <c r="B285" s="3" t="s">
        <v>947</v>
      </c>
      <c r="C285" s="3" t="s">
        <v>372</v>
      </c>
      <c r="D285" s="3">
        <v>5.0</v>
      </c>
      <c r="E285" s="3">
        <v>120.0</v>
      </c>
      <c r="F285" s="3">
        <v>5.0</v>
      </c>
      <c r="G285" s="3">
        <v>3.0</v>
      </c>
      <c r="H285" s="3">
        <v>0.0</v>
      </c>
      <c r="I285" s="3">
        <v>8.0</v>
      </c>
      <c r="J285" s="6">
        <v>0.06666666666666667</v>
      </c>
      <c r="K285" s="6">
        <v>0.625</v>
      </c>
      <c r="L285" s="3">
        <v>20.0</v>
      </c>
      <c r="M285" s="10">
        <v>4.0</v>
      </c>
      <c r="N285" s="8">
        <f>vlookup($A285,'X-Risk Full'!$A:$M,13,false)</f>
        <v>1.6</v>
      </c>
      <c r="O285" s="8">
        <f>vlookup($A285,'Math Full'!$A:$M,13,false)</f>
        <v>0.8</v>
      </c>
      <c r="P285" s="8">
        <f>vlookup($A285,'Chemistry Full'!$A:$M,13,false)</f>
        <v>0.8</v>
      </c>
      <c r="Q285" s="8">
        <f>vlookup($A285,'EarthSpace Full'!$A:$M,13,false)</f>
        <v>0</v>
      </c>
      <c r="R285" s="8">
        <f>vlookup($A285,'Biology Full'!$A:$M,13,false)</f>
        <v>0.8</v>
      </c>
      <c r="S285" s="8">
        <f>vlookup($A285,'Physics Full'!$A:$M,13,false)</f>
        <v>0</v>
      </c>
    </row>
    <row r="286">
      <c r="A286" s="3" t="s">
        <v>994</v>
      </c>
      <c r="B286" s="3" t="s">
        <v>900</v>
      </c>
      <c r="C286" s="3" t="s">
        <v>504</v>
      </c>
      <c r="D286" s="3">
        <v>5.0</v>
      </c>
      <c r="E286" s="3">
        <v>120.0</v>
      </c>
      <c r="F286" s="3">
        <v>7.0</v>
      </c>
      <c r="G286" s="3">
        <v>4.0</v>
      </c>
      <c r="H286" s="3">
        <v>2.0</v>
      </c>
      <c r="I286" s="3">
        <v>13.0</v>
      </c>
      <c r="J286" s="6">
        <v>0.10833333333333334</v>
      </c>
      <c r="K286" s="6">
        <v>0.5384615384615384</v>
      </c>
      <c r="L286" s="3">
        <v>20.0</v>
      </c>
      <c r="M286" s="10">
        <v>4.0</v>
      </c>
      <c r="N286" s="8">
        <f>vlookup($A286,'X-Risk Full'!$A:$M,13,false)</f>
        <v>1.6</v>
      </c>
      <c r="O286" s="8">
        <f>vlookup($A286,'Math Full'!$A:$M,13,false)</f>
        <v>0.8</v>
      </c>
      <c r="P286" s="8">
        <f>vlookup($A286,'Chemistry Full'!$A:$M,13,false)</f>
        <v>0</v>
      </c>
      <c r="Q286" s="8">
        <f>vlookup($A286,'EarthSpace Full'!$A:$M,13,false)</f>
        <v>0</v>
      </c>
      <c r="R286" s="8">
        <f>vlookup($A286,'Biology Full'!$A:$M,13,false)</f>
        <v>0.8</v>
      </c>
      <c r="S286" s="8">
        <f>vlookup($A286,'Physics Full'!$A:$M,13,false)</f>
        <v>0.8</v>
      </c>
    </row>
    <row r="287">
      <c r="A287" s="3" t="s">
        <v>731</v>
      </c>
      <c r="B287" s="3" t="s">
        <v>1001</v>
      </c>
      <c r="C287" s="3" t="s">
        <v>447</v>
      </c>
      <c r="D287" s="3">
        <v>4.0</v>
      </c>
      <c r="E287" s="3">
        <v>96.0</v>
      </c>
      <c r="F287" s="3">
        <v>9.0</v>
      </c>
      <c r="G287" s="3">
        <v>6.0</v>
      </c>
      <c r="H287" s="3">
        <v>5.0</v>
      </c>
      <c r="I287" s="3">
        <v>20.0</v>
      </c>
      <c r="J287" s="6">
        <v>0.20833333333333334</v>
      </c>
      <c r="K287" s="6">
        <v>0.45</v>
      </c>
      <c r="L287" s="3">
        <v>16.0</v>
      </c>
      <c r="M287" s="10">
        <v>4.0</v>
      </c>
      <c r="N287" s="8">
        <f>vlookup($A287,'X-Risk Full'!$A:$M,13,false)</f>
        <v>-1</v>
      </c>
      <c r="O287" s="8">
        <f>vlookup($A287,'Math Full'!$A:$M,13,false)</f>
        <v>1</v>
      </c>
      <c r="P287" s="8">
        <f>vlookup($A287,'Chemistry Full'!$A:$M,13,false)</f>
        <v>0</v>
      </c>
      <c r="Q287" s="8">
        <f>vlookup($A287,'EarthSpace Full'!$A:$M,13,false)</f>
        <v>2</v>
      </c>
      <c r="R287" s="8">
        <f>vlookup($A287,'Biology Full'!$A:$M,13,false)</f>
        <v>4</v>
      </c>
      <c r="S287" s="8">
        <f>vlookup($A287,'Physics Full'!$A:$M,13,false)</f>
        <v>-2</v>
      </c>
    </row>
    <row r="288">
      <c r="A288" s="3" t="s">
        <v>997</v>
      </c>
      <c r="B288" s="3" t="s">
        <v>807</v>
      </c>
      <c r="C288" s="3" t="s">
        <v>401</v>
      </c>
      <c r="D288" s="3">
        <v>12.0</v>
      </c>
      <c r="E288" s="3">
        <v>288.0</v>
      </c>
      <c r="F288" s="3">
        <v>13.0</v>
      </c>
      <c r="G288" s="3">
        <v>7.0</v>
      </c>
      <c r="H288" s="3">
        <v>2.0</v>
      </c>
      <c r="I288" s="3">
        <v>22.0</v>
      </c>
      <c r="J288" s="6">
        <v>0.0763888888888889</v>
      </c>
      <c r="K288" s="6">
        <v>0.5909090909090909</v>
      </c>
      <c r="L288" s="3">
        <v>44.0</v>
      </c>
      <c r="M288" s="10">
        <v>3.6666666666666665</v>
      </c>
      <c r="N288" s="8">
        <f>vlookup($A288,'X-Risk Full'!$A:$M,13,false)</f>
        <v>0.6666666667</v>
      </c>
      <c r="O288" s="8">
        <f>vlookup($A288,'Math Full'!$A:$M,13,false)</f>
        <v>0</v>
      </c>
      <c r="P288" s="8">
        <f>vlookup($A288,'Chemistry Full'!$A:$M,13,false)</f>
        <v>2.666666667</v>
      </c>
      <c r="Q288" s="8">
        <f>vlookup($A288,'EarthSpace Full'!$A:$M,13,false)</f>
        <v>0</v>
      </c>
      <c r="R288" s="8">
        <f>vlookup($A288,'Biology Full'!$A:$M,13,false)</f>
        <v>0.3333333333</v>
      </c>
      <c r="S288" s="8">
        <f>vlookup($A288,'Physics Full'!$A:$M,13,false)</f>
        <v>0</v>
      </c>
    </row>
    <row r="289">
      <c r="A289" s="3" t="s">
        <v>999</v>
      </c>
      <c r="B289" s="3" t="s">
        <v>451</v>
      </c>
      <c r="C289" s="3" t="s">
        <v>170</v>
      </c>
      <c r="D289" s="3">
        <v>10.0</v>
      </c>
      <c r="E289" s="3">
        <v>240.0</v>
      </c>
      <c r="F289" s="3">
        <v>13.0</v>
      </c>
      <c r="G289" s="3">
        <v>9.0</v>
      </c>
      <c r="H289" s="3">
        <v>4.0</v>
      </c>
      <c r="I289" s="3">
        <v>26.0</v>
      </c>
      <c r="J289" s="6">
        <v>0.10833333333333334</v>
      </c>
      <c r="K289" s="6">
        <v>0.5</v>
      </c>
      <c r="L289" s="3">
        <v>36.0</v>
      </c>
      <c r="M289" s="10">
        <v>3.6</v>
      </c>
      <c r="N289" s="8">
        <f>vlookup($A289,'X-Risk Full'!$A:$M,13,false)</f>
        <v>0.8</v>
      </c>
      <c r="O289" s="8">
        <f>vlookup($A289,'Math Full'!$A:$M,13,false)</f>
        <v>0</v>
      </c>
      <c r="P289" s="8">
        <f>vlookup($A289,'Chemistry Full'!$A:$M,13,false)</f>
        <v>0</v>
      </c>
      <c r="Q289" s="8">
        <f>vlookup($A289,'EarthSpace Full'!$A:$M,13,false)</f>
        <v>0</v>
      </c>
      <c r="R289" s="8">
        <f>vlookup($A289,'Biology Full'!$A:$M,13,false)</f>
        <v>2.8</v>
      </c>
      <c r="S289" s="8">
        <f>vlookup($A289,'Physics Full'!$A:$M,13,false)</f>
        <v>0</v>
      </c>
    </row>
    <row r="290">
      <c r="A290" s="3" t="s">
        <v>1000</v>
      </c>
      <c r="B290" s="3" t="s">
        <v>949</v>
      </c>
      <c r="C290" s="3" t="s">
        <v>428</v>
      </c>
      <c r="D290" s="3">
        <v>8.0</v>
      </c>
      <c r="E290" s="3">
        <v>192.0</v>
      </c>
      <c r="F290" s="3">
        <v>7.0</v>
      </c>
      <c r="G290" s="3">
        <v>1.0</v>
      </c>
      <c r="H290" s="3">
        <v>0.0</v>
      </c>
      <c r="I290" s="3">
        <v>8.0</v>
      </c>
      <c r="J290" s="6">
        <v>0.041666666666666664</v>
      </c>
      <c r="K290" s="6">
        <v>0.875</v>
      </c>
      <c r="L290" s="3">
        <v>28.0</v>
      </c>
      <c r="M290" s="10">
        <v>3.5</v>
      </c>
      <c r="N290" s="8">
        <f>vlookup($A290,'X-Risk Full'!$A:$M,13,false)</f>
        <v>0</v>
      </c>
      <c r="O290" s="8">
        <f>vlookup($A290,'Math Full'!$A:$M,13,false)</f>
        <v>0</v>
      </c>
      <c r="P290" s="8">
        <f>vlookup($A290,'Chemistry Full'!$A:$M,13,false)</f>
        <v>3.5</v>
      </c>
      <c r="Q290" s="8">
        <f>vlookup($A290,'EarthSpace Full'!$A:$M,13,false)</f>
        <v>0</v>
      </c>
      <c r="R290" s="8">
        <f>vlookup($A290,'Biology Full'!$A:$M,13,false)</f>
        <v>0</v>
      </c>
      <c r="S290" s="8">
        <f>vlookup($A290,'Physics Full'!$A:$M,13,false)</f>
        <v>0</v>
      </c>
    </row>
    <row r="291">
      <c r="A291" s="3" t="s">
        <v>1002</v>
      </c>
      <c r="B291" s="3" t="s">
        <v>1003</v>
      </c>
      <c r="C291" s="3" t="s">
        <v>452</v>
      </c>
      <c r="D291" s="3">
        <v>7.0</v>
      </c>
      <c r="E291" s="3">
        <v>168.0</v>
      </c>
      <c r="F291" s="3">
        <v>6.0</v>
      </c>
      <c r="G291" s="3">
        <v>2.0</v>
      </c>
      <c r="H291" s="3">
        <v>0.0</v>
      </c>
      <c r="I291" s="3">
        <v>8.0</v>
      </c>
      <c r="J291" s="6">
        <v>0.047619047619047616</v>
      </c>
      <c r="K291" s="6">
        <v>0.75</v>
      </c>
      <c r="L291" s="3">
        <v>24.0</v>
      </c>
      <c r="M291" s="10">
        <v>3.4285714285714284</v>
      </c>
      <c r="N291" s="8">
        <f>vlookup($A291,'X-Risk Full'!$A:$M,13,false)</f>
        <v>0</v>
      </c>
      <c r="O291" s="8">
        <f>vlookup($A291,'Math Full'!$A:$M,13,false)</f>
        <v>1.714285714</v>
      </c>
      <c r="P291" s="8">
        <f>vlookup($A291,'Chemistry Full'!$A:$M,13,false)</f>
        <v>1.142857143</v>
      </c>
      <c r="Q291" s="8">
        <f>vlookup($A291,'EarthSpace Full'!$A:$M,13,false)</f>
        <v>0</v>
      </c>
      <c r="R291" s="8">
        <f>vlookup($A291,'Biology Full'!$A:$M,13,false)</f>
        <v>0</v>
      </c>
      <c r="S291" s="8">
        <f>vlookup($A291,'Physics Full'!$A:$M,13,false)</f>
        <v>0.5714285714</v>
      </c>
    </row>
    <row r="292">
      <c r="A292" s="3" t="s">
        <v>1004</v>
      </c>
      <c r="B292" s="3" t="s">
        <v>1005</v>
      </c>
      <c r="C292" s="3" t="s">
        <v>444</v>
      </c>
      <c r="D292" s="3">
        <v>7.0</v>
      </c>
      <c r="E292" s="3">
        <v>168.0</v>
      </c>
      <c r="F292" s="3">
        <v>7.0</v>
      </c>
      <c r="G292" s="3">
        <v>3.0</v>
      </c>
      <c r="H292" s="3">
        <v>1.0</v>
      </c>
      <c r="I292" s="3">
        <v>11.0</v>
      </c>
      <c r="J292" s="6">
        <v>0.06547619047619048</v>
      </c>
      <c r="K292" s="6">
        <v>0.6363636363636364</v>
      </c>
      <c r="L292" s="3">
        <v>24.0</v>
      </c>
      <c r="M292" s="10">
        <v>3.4285714285714284</v>
      </c>
      <c r="N292" s="8">
        <f>vlookup($A292,'X-Risk Full'!$A:$M,13,false)</f>
        <v>0</v>
      </c>
      <c r="O292" s="8">
        <f>vlookup($A292,'Math Full'!$A:$M,13,false)</f>
        <v>1.142857143</v>
      </c>
      <c r="P292" s="8">
        <f>vlookup($A292,'Chemistry Full'!$A:$M,13,false)</f>
        <v>1.142857143</v>
      </c>
      <c r="Q292" s="8">
        <f>vlookup($A292,'EarthSpace Full'!$A:$M,13,false)</f>
        <v>0.5714285714</v>
      </c>
      <c r="R292" s="8">
        <f>vlookup($A292,'Biology Full'!$A:$M,13,false)</f>
        <v>0</v>
      </c>
      <c r="S292" s="8">
        <f>vlookup($A292,'Physics Full'!$A:$M,13,false)</f>
        <v>0.5714285714</v>
      </c>
    </row>
    <row r="293">
      <c r="A293" s="3" t="s">
        <v>1006</v>
      </c>
      <c r="B293" s="3" t="s">
        <v>1007</v>
      </c>
      <c r="C293" s="3" t="s">
        <v>187</v>
      </c>
      <c r="D293" s="3">
        <v>6.0</v>
      </c>
      <c r="E293" s="3">
        <v>144.0</v>
      </c>
      <c r="F293" s="3">
        <v>5.0</v>
      </c>
      <c r="G293" s="3">
        <v>5.0</v>
      </c>
      <c r="H293" s="3">
        <v>0.0</v>
      </c>
      <c r="I293" s="3">
        <v>10.0</v>
      </c>
      <c r="J293" s="6">
        <v>0.06944444444444445</v>
      </c>
      <c r="K293" s="6">
        <v>0.5</v>
      </c>
      <c r="L293" s="3">
        <v>20.0</v>
      </c>
      <c r="M293" s="10">
        <v>3.3333333333333335</v>
      </c>
      <c r="N293" s="8">
        <f>vlookup($A293,'X-Risk Full'!$A:$M,13,false)</f>
        <v>2</v>
      </c>
      <c r="O293" s="8">
        <f>vlookup($A293,'Math Full'!$A:$M,13,false)</f>
        <v>0</v>
      </c>
      <c r="P293" s="8">
        <f>vlookup($A293,'Chemistry Full'!$A:$M,13,false)</f>
        <v>0</v>
      </c>
      <c r="Q293" s="8">
        <f>vlookup($A293,'EarthSpace Full'!$A:$M,13,false)</f>
        <v>1.333333333</v>
      </c>
      <c r="R293" s="8">
        <f>vlookup($A293,'Biology Full'!$A:$M,13,false)</f>
        <v>0</v>
      </c>
      <c r="S293" s="8">
        <f>vlookup($A293,'Physics Full'!$A:$M,13,false)</f>
        <v>0</v>
      </c>
    </row>
    <row r="294">
      <c r="A294" s="3" t="s">
        <v>1008</v>
      </c>
      <c r="B294" s="3" t="s">
        <v>1021</v>
      </c>
      <c r="C294" s="3" t="s">
        <v>407</v>
      </c>
      <c r="D294" s="3">
        <v>6.0</v>
      </c>
      <c r="E294" s="3">
        <v>144.0</v>
      </c>
      <c r="F294" s="3">
        <v>5.0</v>
      </c>
      <c r="G294" s="3">
        <v>4.0</v>
      </c>
      <c r="H294" s="3">
        <v>0.0</v>
      </c>
      <c r="I294" s="3">
        <v>9.0</v>
      </c>
      <c r="J294" s="6">
        <v>0.0625</v>
      </c>
      <c r="K294" s="6">
        <v>0.5555555555555556</v>
      </c>
      <c r="L294" s="3">
        <v>20.0</v>
      </c>
      <c r="M294" s="10">
        <v>3.3333333333333335</v>
      </c>
      <c r="N294" s="8">
        <f>vlookup($A294,'X-Risk Full'!$A:$M,13,false)</f>
        <v>0</v>
      </c>
      <c r="O294" s="8">
        <f>vlookup($A294,'Math Full'!$A:$M,13,false)</f>
        <v>2</v>
      </c>
      <c r="P294" s="8">
        <f>vlookup($A294,'Chemistry Full'!$A:$M,13,false)</f>
        <v>0</v>
      </c>
      <c r="Q294" s="8">
        <f>vlookup($A294,'EarthSpace Full'!$A:$M,13,false)</f>
        <v>0.6666666667</v>
      </c>
      <c r="R294" s="8">
        <f>vlookup($A294,'Biology Full'!$A:$M,13,false)</f>
        <v>0.6666666667</v>
      </c>
      <c r="S294" s="8">
        <f>vlookup($A294,'Physics Full'!$A:$M,13,false)</f>
        <v>0</v>
      </c>
    </row>
    <row r="295">
      <c r="A295" s="3" t="s">
        <v>1009</v>
      </c>
      <c r="B295" s="3" t="s">
        <v>951</v>
      </c>
      <c r="C295" s="3" t="s">
        <v>601</v>
      </c>
      <c r="D295" s="3">
        <v>6.0</v>
      </c>
      <c r="E295" s="3">
        <v>144.0</v>
      </c>
      <c r="F295" s="3">
        <v>5.0</v>
      </c>
      <c r="G295" s="3">
        <v>2.0</v>
      </c>
      <c r="H295" s="3">
        <v>0.0</v>
      </c>
      <c r="I295" s="3">
        <v>7.0</v>
      </c>
      <c r="J295" s="6">
        <v>0.04861111111111111</v>
      </c>
      <c r="K295" s="6">
        <v>0.7142857142857143</v>
      </c>
      <c r="L295" s="3">
        <v>20.0</v>
      </c>
      <c r="M295" s="10">
        <v>3.3333333333333335</v>
      </c>
      <c r="N295" s="8">
        <f>vlookup($A295,'X-Risk Full'!$A:$M,13,false)</f>
        <v>0</v>
      </c>
      <c r="O295" s="8">
        <f>vlookup($A295,'Math Full'!$A:$M,13,false)</f>
        <v>0</v>
      </c>
      <c r="P295" s="8">
        <f>vlookup($A295,'Chemistry Full'!$A:$M,13,false)</f>
        <v>2.666666667</v>
      </c>
      <c r="Q295" s="8">
        <f>vlookup($A295,'EarthSpace Full'!$A:$M,13,false)</f>
        <v>0</v>
      </c>
      <c r="R295" s="8">
        <f>vlookup($A295,'Biology Full'!$A:$M,13,false)</f>
        <v>0</v>
      </c>
      <c r="S295" s="8">
        <f>vlookup($A295,'Physics Full'!$A:$M,13,false)</f>
        <v>0.6666666667</v>
      </c>
    </row>
    <row r="296">
      <c r="A296" s="3" t="s">
        <v>1011</v>
      </c>
      <c r="B296" s="3" t="s">
        <v>1030</v>
      </c>
      <c r="C296" s="3" t="s">
        <v>387</v>
      </c>
      <c r="D296" s="3">
        <v>5.0</v>
      </c>
      <c r="E296" s="3">
        <v>120.0</v>
      </c>
      <c r="F296" s="3">
        <v>4.0</v>
      </c>
      <c r="G296" s="3">
        <v>3.0</v>
      </c>
      <c r="H296" s="3">
        <v>0.0</v>
      </c>
      <c r="I296" s="3">
        <v>7.0</v>
      </c>
      <c r="J296" s="6">
        <v>0.058333333333333334</v>
      </c>
      <c r="K296" s="6">
        <v>0.5714285714285714</v>
      </c>
      <c r="L296" s="3">
        <v>16.0</v>
      </c>
      <c r="M296" s="10">
        <v>3.2</v>
      </c>
      <c r="N296" s="8">
        <f>vlookup($A296,'X-Risk Full'!$A:$M,13,false)</f>
        <v>0.8</v>
      </c>
      <c r="O296" s="8">
        <f>vlookup($A296,'Math Full'!$A:$M,13,false)</f>
        <v>0</v>
      </c>
      <c r="P296" s="8">
        <f>vlookup($A296,'Chemistry Full'!$A:$M,13,false)</f>
        <v>0</v>
      </c>
      <c r="Q296" s="8">
        <f>vlookup($A296,'EarthSpace Full'!$A:$M,13,false)</f>
        <v>0.8</v>
      </c>
      <c r="R296" s="8">
        <f>vlookup($A296,'Biology Full'!$A:$M,13,false)</f>
        <v>0.8</v>
      </c>
      <c r="S296" s="8">
        <f>vlookup($A296,'Physics Full'!$A:$M,13,false)</f>
        <v>0.8</v>
      </c>
    </row>
    <row r="297">
      <c r="A297" s="3" t="s">
        <v>1013</v>
      </c>
      <c r="B297" s="3" t="s">
        <v>1031</v>
      </c>
      <c r="C297" s="3" t="s">
        <v>628</v>
      </c>
      <c r="D297" s="3">
        <v>5.0</v>
      </c>
      <c r="E297" s="3">
        <v>120.0</v>
      </c>
      <c r="F297" s="3">
        <v>4.0</v>
      </c>
      <c r="G297" s="3">
        <v>4.0</v>
      </c>
      <c r="H297" s="3">
        <v>0.0</v>
      </c>
      <c r="I297" s="3">
        <v>8.0</v>
      </c>
      <c r="J297" s="6">
        <v>0.06666666666666667</v>
      </c>
      <c r="K297" s="6">
        <v>0.5</v>
      </c>
      <c r="L297" s="3">
        <v>16.0</v>
      </c>
      <c r="M297" s="10">
        <v>3.2</v>
      </c>
      <c r="N297" s="8">
        <f>vlookup($A297,'X-Risk Full'!$A:$M,13,false)</f>
        <v>0</v>
      </c>
      <c r="O297" s="8">
        <f>vlookup($A297,'Math Full'!$A:$M,13,false)</f>
        <v>0</v>
      </c>
      <c r="P297" s="8">
        <f>vlookup($A297,'Chemistry Full'!$A:$M,13,false)</f>
        <v>0.8</v>
      </c>
      <c r="Q297" s="8">
        <f>vlookup($A297,'EarthSpace Full'!$A:$M,13,false)</f>
        <v>0</v>
      </c>
      <c r="R297" s="8">
        <f>vlookup($A297,'Biology Full'!$A:$M,13,false)</f>
        <v>2.4</v>
      </c>
      <c r="S297" s="8">
        <f>vlookup($A297,'Physics Full'!$A:$M,13,false)</f>
        <v>0</v>
      </c>
    </row>
    <row r="298">
      <c r="A298" s="3" t="s">
        <v>1015</v>
      </c>
      <c r="B298" s="3" t="s">
        <v>1023</v>
      </c>
      <c r="C298" s="3" t="s">
        <v>729</v>
      </c>
      <c r="D298" s="3">
        <v>5.0</v>
      </c>
      <c r="E298" s="3">
        <v>120.0</v>
      </c>
      <c r="F298" s="3">
        <v>5.0</v>
      </c>
      <c r="G298" s="3">
        <v>9.0</v>
      </c>
      <c r="H298" s="3">
        <v>1.0</v>
      </c>
      <c r="I298" s="3">
        <v>15.0</v>
      </c>
      <c r="J298" s="6">
        <v>0.125</v>
      </c>
      <c r="K298" s="6">
        <v>0.3333333333333333</v>
      </c>
      <c r="L298" s="3">
        <v>16.0</v>
      </c>
      <c r="M298" s="10">
        <v>3.2</v>
      </c>
      <c r="N298" s="8">
        <f>vlookup($A298,'X-Risk Full'!$A:$M,13,false)</f>
        <v>0</v>
      </c>
      <c r="O298" s="8">
        <f>vlookup($A298,'Math Full'!$A:$M,13,false)</f>
        <v>2.4</v>
      </c>
      <c r="P298" s="8">
        <f>vlookup($A298,'Chemistry Full'!$A:$M,13,false)</f>
        <v>0</v>
      </c>
      <c r="Q298" s="8">
        <f>vlookup($A298,'EarthSpace Full'!$A:$M,13,false)</f>
        <v>0</v>
      </c>
      <c r="R298" s="8">
        <f>vlookup($A298,'Biology Full'!$A:$M,13,false)</f>
        <v>0</v>
      </c>
      <c r="S298" s="8">
        <f>vlookup($A298,'Physics Full'!$A:$M,13,false)</f>
        <v>0.8</v>
      </c>
    </row>
    <row r="299">
      <c r="A299" s="3" t="s">
        <v>1018</v>
      </c>
      <c r="B299" s="3" t="s">
        <v>540</v>
      </c>
      <c r="C299" s="3" t="s">
        <v>372</v>
      </c>
      <c r="D299" s="3">
        <v>5.0</v>
      </c>
      <c r="E299" s="3">
        <v>120.0</v>
      </c>
      <c r="F299" s="3">
        <v>4.0</v>
      </c>
      <c r="G299" s="3">
        <v>8.0</v>
      </c>
      <c r="H299" s="3">
        <v>0.0</v>
      </c>
      <c r="I299" s="3">
        <v>12.0</v>
      </c>
      <c r="J299" s="6">
        <v>0.1</v>
      </c>
      <c r="K299" s="6">
        <v>0.3333333333333333</v>
      </c>
      <c r="L299" s="3">
        <v>16.0</v>
      </c>
      <c r="M299" s="10">
        <v>3.2</v>
      </c>
      <c r="N299" s="8">
        <f>vlookup($A299,'X-Risk Full'!$A:$M,13,false)</f>
        <v>0</v>
      </c>
      <c r="O299" s="8">
        <f>vlookup($A299,'Math Full'!$A:$M,13,false)</f>
        <v>2.4</v>
      </c>
      <c r="P299" s="8">
        <f>vlookup($A299,'Chemistry Full'!$A:$M,13,false)</f>
        <v>0.8</v>
      </c>
      <c r="Q299" s="8">
        <f>vlookup($A299,'EarthSpace Full'!$A:$M,13,false)</f>
        <v>0</v>
      </c>
      <c r="R299" s="8">
        <f>vlookup($A299,'Biology Full'!$A:$M,13,false)</f>
        <v>0</v>
      </c>
      <c r="S299" s="8">
        <f>vlookup($A299,'Physics Full'!$A:$M,13,false)</f>
        <v>0</v>
      </c>
    </row>
    <row r="300">
      <c r="A300" s="3" t="s">
        <v>408</v>
      </c>
      <c r="B300" s="3" t="s">
        <v>503</v>
      </c>
      <c r="C300" s="3" t="s">
        <v>536</v>
      </c>
      <c r="D300" s="3">
        <v>5.0</v>
      </c>
      <c r="E300" s="3">
        <v>120.0</v>
      </c>
      <c r="F300" s="3">
        <v>6.0</v>
      </c>
      <c r="G300" s="3">
        <v>2.0</v>
      </c>
      <c r="H300" s="3">
        <v>0.0</v>
      </c>
      <c r="I300" s="3">
        <v>8.0</v>
      </c>
      <c r="J300" s="6">
        <v>0.06666666666666667</v>
      </c>
      <c r="K300" s="6">
        <v>0.75</v>
      </c>
      <c r="L300" s="3">
        <v>24.0</v>
      </c>
      <c r="M300" s="10">
        <v>4.8</v>
      </c>
      <c r="N300" s="8">
        <f>vlookup($A300,'X-Risk Full'!$A:$M,13,false)</f>
        <v>0</v>
      </c>
      <c r="O300" s="8">
        <f>vlookup($A300,'Math Full'!$A:$M,13,false)</f>
        <v>0</v>
      </c>
      <c r="P300" s="8">
        <f>vlookup($A300,'Chemistry Full'!$A:$M,13,false)</f>
        <v>4.8</v>
      </c>
      <c r="Q300" s="8">
        <f>vlookup($A300,'EarthSpace Full'!$A:$M,13,false)</f>
        <v>0</v>
      </c>
      <c r="R300" s="8">
        <f>vlookup($A300,'Biology Full'!$A:$M,13,false)</f>
        <v>0</v>
      </c>
      <c r="S300" s="8">
        <f>vlookup($A300,'Physics Full'!$A:$M,13,false)</f>
        <v>0</v>
      </c>
    </row>
    <row r="301">
      <c r="A301" s="3" t="s">
        <v>1022</v>
      </c>
      <c r="B301" s="3" t="s">
        <v>1033</v>
      </c>
      <c r="C301" s="3" t="s">
        <v>1034</v>
      </c>
      <c r="D301" s="3">
        <v>4.0</v>
      </c>
      <c r="E301" s="3">
        <v>96.0</v>
      </c>
      <c r="F301" s="3">
        <v>3.0</v>
      </c>
      <c r="G301" s="3">
        <v>5.0</v>
      </c>
      <c r="H301" s="3">
        <v>0.0</v>
      </c>
      <c r="I301" s="3">
        <v>8.0</v>
      </c>
      <c r="J301" s="6">
        <v>0.08333333333333333</v>
      </c>
      <c r="K301" s="6">
        <v>0.375</v>
      </c>
      <c r="L301" s="3">
        <v>12.0</v>
      </c>
      <c r="M301" s="10">
        <v>3.0</v>
      </c>
      <c r="N301" s="8">
        <f>vlookup($A301,'X-Risk Full'!$A:$M,13,false)</f>
        <v>1</v>
      </c>
      <c r="O301" s="8">
        <f>vlookup($A301,'Math Full'!$A:$M,13,false)</f>
        <v>0</v>
      </c>
      <c r="P301" s="8">
        <f>vlookup($A301,'Chemistry Full'!$A:$M,13,false)</f>
        <v>0</v>
      </c>
      <c r="Q301" s="8">
        <f>vlookup($A301,'EarthSpace Full'!$A:$M,13,false)</f>
        <v>0</v>
      </c>
      <c r="R301" s="8">
        <f>vlookup($A301,'Biology Full'!$A:$M,13,false)</f>
        <v>2</v>
      </c>
      <c r="S301" s="8">
        <f>vlookup($A301,'Physics Full'!$A:$M,13,false)</f>
        <v>0</v>
      </c>
    </row>
    <row r="302">
      <c r="A302" s="3" t="s">
        <v>1024</v>
      </c>
      <c r="B302" s="3" t="s">
        <v>511</v>
      </c>
      <c r="C302" s="3" t="s">
        <v>698</v>
      </c>
      <c r="D302" s="3">
        <v>4.0</v>
      </c>
      <c r="E302" s="3">
        <v>96.0</v>
      </c>
      <c r="F302" s="3">
        <v>3.0</v>
      </c>
      <c r="G302" s="3">
        <v>7.0</v>
      </c>
      <c r="H302" s="3">
        <v>0.0</v>
      </c>
      <c r="I302" s="3">
        <v>10.0</v>
      </c>
      <c r="J302" s="6">
        <v>0.10416666666666667</v>
      </c>
      <c r="K302" s="6">
        <v>0.3</v>
      </c>
      <c r="L302" s="3">
        <v>12.0</v>
      </c>
      <c r="M302" s="10">
        <v>3.0</v>
      </c>
      <c r="N302" s="8">
        <f>vlookup($A302,'X-Risk Full'!$A:$M,13,false)</f>
        <v>1</v>
      </c>
      <c r="O302" s="8">
        <f>vlookup($A302,'Math Full'!$A:$M,13,false)</f>
        <v>1</v>
      </c>
      <c r="P302" s="8">
        <f>vlookup($A302,'Chemistry Full'!$A:$M,13,false)</f>
        <v>0</v>
      </c>
      <c r="Q302" s="8">
        <f>vlookup($A302,'EarthSpace Full'!$A:$M,13,false)</f>
        <v>0</v>
      </c>
      <c r="R302" s="8">
        <f>vlookup($A302,'Biology Full'!$A:$M,13,false)</f>
        <v>1</v>
      </c>
      <c r="S302" s="8">
        <f>vlookup($A302,'Physics Full'!$A:$M,13,false)</f>
        <v>0</v>
      </c>
    </row>
    <row r="303">
      <c r="A303" s="3" t="s">
        <v>301</v>
      </c>
      <c r="B303" s="3" t="s">
        <v>1010</v>
      </c>
      <c r="C303" s="3" t="s">
        <v>926</v>
      </c>
      <c r="D303" s="3">
        <v>4.0</v>
      </c>
      <c r="E303" s="3">
        <v>96.0</v>
      </c>
      <c r="F303" s="3">
        <v>4.0</v>
      </c>
      <c r="G303" s="3">
        <v>5.0</v>
      </c>
      <c r="H303" s="3">
        <v>0.0</v>
      </c>
      <c r="I303" s="3">
        <v>9.0</v>
      </c>
      <c r="J303" s="6">
        <v>0.09375</v>
      </c>
      <c r="K303" s="6">
        <v>0.4444444444444444</v>
      </c>
      <c r="L303" s="3">
        <v>16.0</v>
      </c>
      <c r="M303" s="10">
        <v>4.0</v>
      </c>
      <c r="N303" s="8">
        <f>vlookup($A303,'X-Risk Full'!$A:$M,13,false)</f>
        <v>0</v>
      </c>
      <c r="O303" s="8">
        <f>vlookup($A303,'Math Full'!$A:$M,13,false)</f>
        <v>1</v>
      </c>
      <c r="P303" s="8">
        <f>vlookup($A303,'Chemistry Full'!$A:$M,13,false)</f>
        <v>0</v>
      </c>
      <c r="Q303" s="8">
        <f>vlookup($A303,'EarthSpace Full'!$A:$M,13,false)</f>
        <v>0</v>
      </c>
      <c r="R303" s="8">
        <f>vlookup($A303,'Biology Full'!$A:$M,13,false)</f>
        <v>2</v>
      </c>
      <c r="S303" s="8">
        <f>vlookup($A303,'Physics Full'!$A:$M,13,false)</f>
        <v>1</v>
      </c>
    </row>
    <row r="304">
      <c r="A304" s="3" t="s">
        <v>1027</v>
      </c>
      <c r="B304" s="3" t="s">
        <v>1036</v>
      </c>
      <c r="C304" s="3" t="s">
        <v>855</v>
      </c>
      <c r="D304" s="3">
        <v>4.0</v>
      </c>
      <c r="E304" s="3">
        <v>96.0</v>
      </c>
      <c r="F304" s="3">
        <v>3.0</v>
      </c>
      <c r="G304" s="3">
        <v>4.0</v>
      </c>
      <c r="H304" s="3">
        <v>0.0</v>
      </c>
      <c r="I304" s="3">
        <v>7.0</v>
      </c>
      <c r="J304" s="6">
        <v>0.07291666666666667</v>
      </c>
      <c r="K304" s="6">
        <v>0.42857142857142855</v>
      </c>
      <c r="L304" s="3">
        <v>12.0</v>
      </c>
      <c r="M304" s="10">
        <v>3.0</v>
      </c>
      <c r="N304" s="8">
        <f>vlookup($A304,'X-Risk Full'!$A:$M,13,false)</f>
        <v>1</v>
      </c>
      <c r="O304" s="8">
        <f>vlookup($A304,'Math Full'!$A:$M,13,false)</f>
        <v>1</v>
      </c>
      <c r="P304" s="8">
        <f>vlookup($A304,'Chemistry Full'!$A:$M,13,false)</f>
        <v>0</v>
      </c>
      <c r="Q304" s="8">
        <f>vlookup($A304,'EarthSpace Full'!$A:$M,13,false)</f>
        <v>1</v>
      </c>
      <c r="R304" s="8">
        <f>vlookup($A304,'Biology Full'!$A:$M,13,false)</f>
        <v>0</v>
      </c>
      <c r="S304" s="8">
        <f>vlookup($A304,'Physics Full'!$A:$M,13,false)</f>
        <v>0</v>
      </c>
    </row>
    <row r="305">
      <c r="A305" s="3" t="s">
        <v>1029</v>
      </c>
      <c r="B305" s="3" t="s">
        <v>1038</v>
      </c>
      <c r="C305" s="3" t="s">
        <v>1039</v>
      </c>
      <c r="D305" s="3">
        <v>4.0</v>
      </c>
      <c r="E305" s="3">
        <v>96.0</v>
      </c>
      <c r="F305" s="3">
        <v>3.0</v>
      </c>
      <c r="G305" s="3">
        <v>12.0</v>
      </c>
      <c r="H305" s="3">
        <v>0.0</v>
      </c>
      <c r="I305" s="3">
        <v>15.0</v>
      </c>
      <c r="J305" s="6">
        <v>0.15625</v>
      </c>
      <c r="K305" s="6">
        <v>0.2</v>
      </c>
      <c r="L305" s="3">
        <v>12.0</v>
      </c>
      <c r="M305" s="10">
        <v>3.0</v>
      </c>
      <c r="N305" s="8">
        <f>vlookup($A305,'X-Risk Full'!$A:$M,13,false)</f>
        <v>0</v>
      </c>
      <c r="O305" s="8">
        <f>vlookup($A305,'Math Full'!$A:$M,13,false)</f>
        <v>1</v>
      </c>
      <c r="P305" s="8">
        <f>vlookup($A305,'Chemistry Full'!$A:$M,13,false)</f>
        <v>0</v>
      </c>
      <c r="Q305" s="8">
        <f>vlookup($A305,'EarthSpace Full'!$A:$M,13,false)</f>
        <v>1</v>
      </c>
      <c r="R305" s="8">
        <f>vlookup($A305,'Biology Full'!$A:$M,13,false)</f>
        <v>1</v>
      </c>
      <c r="S305" s="8">
        <f>vlookup($A305,'Physics Full'!$A:$M,13,false)</f>
        <v>0</v>
      </c>
    </row>
    <row r="306">
      <c r="A306" s="3" t="s">
        <v>272</v>
      </c>
      <c r="B306" s="3" t="s">
        <v>477</v>
      </c>
      <c r="C306" s="3" t="s">
        <v>926</v>
      </c>
      <c r="D306" s="3">
        <v>4.0</v>
      </c>
      <c r="E306" s="3">
        <v>96.0</v>
      </c>
      <c r="F306" s="3">
        <v>3.0</v>
      </c>
      <c r="G306" s="3">
        <v>5.0</v>
      </c>
      <c r="H306" s="3">
        <v>0.0</v>
      </c>
      <c r="I306" s="3">
        <v>8.0</v>
      </c>
      <c r="J306" s="6">
        <v>0.08333333333333333</v>
      </c>
      <c r="K306" s="6">
        <v>0.375</v>
      </c>
      <c r="L306" s="3">
        <v>12.0</v>
      </c>
      <c r="M306" s="10">
        <v>3.0</v>
      </c>
      <c r="N306" s="8">
        <f>vlookup($A306,'X-Risk Full'!$A:$M,13,false)</f>
        <v>1</v>
      </c>
      <c r="O306" s="8">
        <f>vlookup($A306,'Math Full'!$A:$M,13,false)</f>
        <v>0</v>
      </c>
      <c r="P306" s="8">
        <f>vlookup($A306,'Chemistry Full'!$A:$M,13,false)</f>
        <v>1</v>
      </c>
      <c r="Q306" s="8">
        <f>vlookup($A306,'EarthSpace Full'!$A:$M,13,false)</f>
        <v>0</v>
      </c>
      <c r="R306" s="8">
        <f>vlookup($A306,'Biology Full'!$A:$M,13,false)</f>
        <v>1</v>
      </c>
      <c r="S306" s="8">
        <f>vlookup($A306,'Physics Full'!$A:$M,13,false)</f>
        <v>0</v>
      </c>
    </row>
    <row r="307">
      <c r="A307" s="3" t="s">
        <v>1032</v>
      </c>
      <c r="B307" s="3" t="s">
        <v>1041</v>
      </c>
      <c r="C307" s="3" t="s">
        <v>787</v>
      </c>
      <c r="D307" s="3">
        <v>4.0</v>
      </c>
      <c r="E307" s="3">
        <v>96.0</v>
      </c>
      <c r="F307" s="3">
        <v>3.0</v>
      </c>
      <c r="G307" s="3">
        <v>1.0</v>
      </c>
      <c r="H307" s="3">
        <v>0.0</v>
      </c>
      <c r="I307" s="3">
        <v>4.0</v>
      </c>
      <c r="J307" s="6">
        <v>0.041666666666666664</v>
      </c>
      <c r="K307" s="6">
        <v>0.75</v>
      </c>
      <c r="L307" s="3">
        <v>12.0</v>
      </c>
      <c r="M307" s="10">
        <v>3.0</v>
      </c>
      <c r="N307" s="8">
        <f>vlookup($A307,'X-Risk Full'!$A:$M,13,false)</f>
        <v>1</v>
      </c>
      <c r="O307" s="8">
        <f>vlookup($A307,'Math Full'!$A:$M,13,false)</f>
        <v>0</v>
      </c>
      <c r="P307" s="8">
        <f>vlookup($A307,'Chemistry Full'!$A:$M,13,false)</f>
        <v>1</v>
      </c>
      <c r="Q307" s="8">
        <f>vlookup($A307,'EarthSpace Full'!$A:$M,13,false)</f>
        <v>1</v>
      </c>
      <c r="R307" s="8">
        <f>vlookup($A307,'Biology Full'!$A:$M,13,false)</f>
        <v>0</v>
      </c>
      <c r="S307" s="8">
        <f>vlookup($A307,'Physics Full'!$A:$M,13,false)</f>
        <v>0</v>
      </c>
    </row>
    <row r="308">
      <c r="A308" s="3" t="s">
        <v>1035</v>
      </c>
      <c r="B308" s="3" t="s">
        <v>1042</v>
      </c>
      <c r="C308" s="3" t="s">
        <v>645</v>
      </c>
      <c r="D308" s="3">
        <v>4.0</v>
      </c>
      <c r="E308" s="3">
        <v>96.0</v>
      </c>
      <c r="F308" s="3">
        <v>3.0</v>
      </c>
      <c r="G308" s="3">
        <v>0.0</v>
      </c>
      <c r="H308" s="3">
        <v>0.0</v>
      </c>
      <c r="I308" s="3">
        <v>3.0</v>
      </c>
      <c r="J308" s="6">
        <v>0.03125</v>
      </c>
      <c r="K308" s="6">
        <v>1.0</v>
      </c>
      <c r="L308" s="3">
        <v>12.0</v>
      </c>
      <c r="M308" s="10">
        <v>3.0</v>
      </c>
      <c r="N308" s="8">
        <f>vlookup($A308,'X-Risk Full'!$A:$M,13,false)</f>
        <v>1</v>
      </c>
      <c r="O308" s="8">
        <f>vlookup($A308,'Math Full'!$A:$M,13,false)</f>
        <v>0</v>
      </c>
      <c r="P308" s="8">
        <f>vlookup($A308,'Chemistry Full'!$A:$M,13,false)</f>
        <v>0</v>
      </c>
      <c r="Q308" s="8">
        <f>vlookup($A308,'EarthSpace Full'!$A:$M,13,false)</f>
        <v>0</v>
      </c>
      <c r="R308" s="8">
        <f>vlookup($A308,'Biology Full'!$A:$M,13,false)</f>
        <v>2</v>
      </c>
      <c r="S308" s="8">
        <f>vlookup($A308,'Physics Full'!$A:$M,13,false)</f>
        <v>0</v>
      </c>
    </row>
    <row r="309">
      <c r="A309" s="3" t="s">
        <v>901</v>
      </c>
      <c r="B309" s="3" t="s">
        <v>1044</v>
      </c>
      <c r="C309" s="3" t="s">
        <v>771</v>
      </c>
      <c r="D309" s="3">
        <v>4.0</v>
      </c>
      <c r="E309" s="3">
        <v>96.0</v>
      </c>
      <c r="F309" s="3">
        <v>3.0</v>
      </c>
      <c r="G309" s="3">
        <v>6.0</v>
      </c>
      <c r="H309" s="3">
        <v>0.0</v>
      </c>
      <c r="I309" s="3">
        <v>9.0</v>
      </c>
      <c r="J309" s="6">
        <v>0.09375</v>
      </c>
      <c r="K309" s="6">
        <v>0.3333333333333333</v>
      </c>
      <c r="L309" s="3">
        <v>12.0</v>
      </c>
      <c r="M309" s="10">
        <v>3.0</v>
      </c>
      <c r="N309" s="8">
        <f>vlookup($A309,'X-Risk Full'!$A:$M,13,false)</f>
        <v>0</v>
      </c>
      <c r="O309" s="8">
        <f>vlookup($A309,'Math Full'!$A:$M,13,false)</f>
        <v>1</v>
      </c>
      <c r="P309" s="8">
        <f>vlookup($A309,'Chemistry Full'!$A:$M,13,false)</f>
        <v>0</v>
      </c>
      <c r="Q309" s="8">
        <f>vlookup($A309,'EarthSpace Full'!$A:$M,13,false)</f>
        <v>1</v>
      </c>
      <c r="R309" s="8">
        <f>vlookup($A309,'Biology Full'!$A:$M,13,false)</f>
        <v>0</v>
      </c>
      <c r="S309" s="8">
        <f>vlookup($A309,'Physics Full'!$A:$M,13,false)</f>
        <v>1</v>
      </c>
    </row>
    <row r="310">
      <c r="A310" s="3" t="s">
        <v>1037</v>
      </c>
      <c r="B310" s="3" t="s">
        <v>1045</v>
      </c>
      <c r="C310" s="3" t="s">
        <v>855</v>
      </c>
      <c r="D310" s="3">
        <v>4.0</v>
      </c>
      <c r="E310" s="3">
        <v>96.0</v>
      </c>
      <c r="F310" s="3">
        <v>3.0</v>
      </c>
      <c r="G310" s="3">
        <v>4.0</v>
      </c>
      <c r="H310" s="3">
        <v>0.0</v>
      </c>
      <c r="I310" s="3">
        <v>7.0</v>
      </c>
      <c r="J310" s="6">
        <v>0.07291666666666667</v>
      </c>
      <c r="K310" s="6">
        <v>0.42857142857142855</v>
      </c>
      <c r="L310" s="3">
        <v>12.0</v>
      </c>
      <c r="M310" s="10">
        <v>3.0</v>
      </c>
      <c r="N310" s="8">
        <f>vlookup($A310,'X-Risk Full'!$A:$M,13,false)</f>
        <v>0</v>
      </c>
      <c r="O310" s="8">
        <f>vlookup($A310,'Math Full'!$A:$M,13,false)</f>
        <v>0</v>
      </c>
      <c r="P310" s="8">
        <f>vlookup($A310,'Chemistry Full'!$A:$M,13,false)</f>
        <v>1</v>
      </c>
      <c r="Q310" s="8">
        <f>vlookup($A310,'EarthSpace Full'!$A:$M,13,false)</f>
        <v>2</v>
      </c>
      <c r="R310" s="8">
        <f>vlookup($A310,'Biology Full'!$A:$M,13,false)</f>
        <v>0</v>
      </c>
      <c r="S310" s="8">
        <f>vlookup($A310,'Physics Full'!$A:$M,13,false)</f>
        <v>0</v>
      </c>
    </row>
    <row r="311">
      <c r="A311" s="3" t="s">
        <v>470</v>
      </c>
      <c r="B311" s="3" t="s">
        <v>1047</v>
      </c>
      <c r="C311" s="3" t="s">
        <v>1048</v>
      </c>
      <c r="D311" s="3">
        <v>4.0</v>
      </c>
      <c r="E311" s="3">
        <v>96.0</v>
      </c>
      <c r="F311" s="3">
        <v>3.0</v>
      </c>
      <c r="G311" s="3">
        <v>3.0</v>
      </c>
      <c r="H311" s="3">
        <v>0.0</v>
      </c>
      <c r="I311" s="3">
        <v>6.0</v>
      </c>
      <c r="J311" s="6">
        <v>0.0625</v>
      </c>
      <c r="K311" s="6">
        <v>0.5</v>
      </c>
      <c r="L311" s="3">
        <v>12.0</v>
      </c>
      <c r="M311" s="10">
        <v>3.0</v>
      </c>
      <c r="N311" s="8">
        <f>vlookup($A311,'X-Risk Full'!$A:$M,13,false)</f>
        <v>0</v>
      </c>
      <c r="O311" s="8">
        <f>vlookup($A311,'Math Full'!$A:$M,13,false)</f>
        <v>3</v>
      </c>
      <c r="P311" s="8">
        <f>vlookup($A311,'Chemistry Full'!$A:$M,13,false)</f>
        <v>0</v>
      </c>
      <c r="Q311" s="8">
        <f>vlookup($A311,'EarthSpace Full'!$A:$M,13,false)</f>
        <v>0</v>
      </c>
      <c r="R311" s="8">
        <f>vlookup($A311,'Biology Full'!$A:$M,13,false)</f>
        <v>0</v>
      </c>
      <c r="S311" s="8">
        <f>vlookup($A311,'Physics Full'!$A:$M,13,false)</f>
        <v>0</v>
      </c>
    </row>
    <row r="312">
      <c r="A312" s="3" t="s">
        <v>1040</v>
      </c>
      <c r="B312" s="3" t="s">
        <v>1050</v>
      </c>
      <c r="C312" s="3" t="s">
        <v>533</v>
      </c>
      <c r="D312" s="3">
        <v>4.0</v>
      </c>
      <c r="E312" s="3">
        <v>96.0</v>
      </c>
      <c r="F312" s="3">
        <v>4.0</v>
      </c>
      <c r="G312" s="3">
        <v>2.0</v>
      </c>
      <c r="H312" s="3">
        <v>1.0</v>
      </c>
      <c r="I312" s="3">
        <v>7.0</v>
      </c>
      <c r="J312" s="6">
        <v>0.07291666666666667</v>
      </c>
      <c r="K312" s="6">
        <v>0.5714285714285714</v>
      </c>
      <c r="L312" s="3">
        <v>12.0</v>
      </c>
      <c r="M312" s="10">
        <v>3.0</v>
      </c>
      <c r="N312" s="8">
        <f>vlookup($A312,'X-Risk Full'!$A:$M,13,false)</f>
        <v>0</v>
      </c>
      <c r="O312" s="8">
        <f>vlookup($A312,'Math Full'!$A:$M,13,false)</f>
        <v>3</v>
      </c>
      <c r="P312" s="8">
        <f>vlookup($A312,'Chemistry Full'!$A:$M,13,false)</f>
        <v>0</v>
      </c>
      <c r="Q312" s="8">
        <f>vlookup($A312,'EarthSpace Full'!$A:$M,13,false)</f>
        <v>0</v>
      </c>
      <c r="R312" s="8">
        <f>vlookup($A312,'Biology Full'!$A:$M,13,false)</f>
        <v>0</v>
      </c>
      <c r="S312" s="8">
        <f>vlookup($A312,'Physics Full'!$A:$M,13,false)</f>
        <v>0</v>
      </c>
    </row>
    <row r="313">
      <c r="A313" s="3" t="s">
        <v>608</v>
      </c>
      <c r="B313" s="3" t="s">
        <v>1052</v>
      </c>
      <c r="C313" s="3" t="s">
        <v>617</v>
      </c>
      <c r="D313" s="3">
        <v>4.0</v>
      </c>
      <c r="E313" s="3">
        <v>96.0</v>
      </c>
      <c r="F313" s="3">
        <v>4.0</v>
      </c>
      <c r="G313" s="3">
        <v>0.0</v>
      </c>
      <c r="H313" s="3">
        <v>1.0</v>
      </c>
      <c r="I313" s="3">
        <v>5.0</v>
      </c>
      <c r="J313" s="6">
        <v>0.052083333333333336</v>
      </c>
      <c r="K313" s="6">
        <v>0.8</v>
      </c>
      <c r="L313" s="3">
        <v>12.0</v>
      </c>
      <c r="M313" s="10">
        <v>3.0</v>
      </c>
      <c r="N313" s="8">
        <f>vlookup($A313,'X-Risk Full'!$A:$M,13,false)</f>
        <v>1</v>
      </c>
      <c r="O313" s="8">
        <f>vlookup($A313,'Math Full'!$A:$M,13,false)</f>
        <v>0</v>
      </c>
      <c r="P313" s="8">
        <f>vlookup($A313,'Chemistry Full'!$A:$M,13,false)</f>
        <v>0</v>
      </c>
      <c r="Q313" s="8">
        <f>vlookup($A313,'EarthSpace Full'!$A:$M,13,false)</f>
        <v>0</v>
      </c>
      <c r="R313" s="8">
        <f>vlookup($A313,'Biology Full'!$A:$M,13,false)</f>
        <v>0</v>
      </c>
      <c r="S313" s="8">
        <f>vlookup($A313,'Physics Full'!$A:$M,13,false)</f>
        <v>2</v>
      </c>
    </row>
    <row r="314">
      <c r="A314" s="3" t="s">
        <v>1043</v>
      </c>
      <c r="B314" s="3" t="s">
        <v>681</v>
      </c>
      <c r="C314" s="3" t="s">
        <v>1039</v>
      </c>
      <c r="D314" s="3">
        <v>4.0</v>
      </c>
      <c r="E314" s="3">
        <v>96.0</v>
      </c>
      <c r="F314" s="3">
        <v>3.0</v>
      </c>
      <c r="G314" s="3">
        <v>4.0</v>
      </c>
      <c r="H314" s="3">
        <v>0.0</v>
      </c>
      <c r="I314" s="3">
        <v>7.0</v>
      </c>
      <c r="J314" s="6">
        <v>0.07291666666666667</v>
      </c>
      <c r="K314" s="6">
        <v>0.42857142857142855</v>
      </c>
      <c r="L314" s="3">
        <v>12.0</v>
      </c>
      <c r="M314" s="10">
        <v>3.0</v>
      </c>
      <c r="N314" s="8">
        <f>vlookup($A314,'X-Risk Full'!$A:$M,13,false)</f>
        <v>1</v>
      </c>
      <c r="O314" s="8">
        <f>vlookup($A314,'Math Full'!$A:$M,13,false)</f>
        <v>1</v>
      </c>
      <c r="P314" s="8">
        <f>vlookup($A314,'Chemistry Full'!$A:$M,13,false)</f>
        <v>0</v>
      </c>
      <c r="Q314" s="8">
        <f>vlookup($A314,'EarthSpace Full'!$A:$M,13,false)</f>
        <v>0</v>
      </c>
      <c r="R314" s="8">
        <f>vlookup($A314,'Biology Full'!$A:$M,13,false)</f>
        <v>0</v>
      </c>
      <c r="S314" s="8">
        <f>vlookup($A314,'Physics Full'!$A:$M,13,false)</f>
        <v>1</v>
      </c>
    </row>
    <row r="315">
      <c r="A315" s="3" t="s">
        <v>776</v>
      </c>
      <c r="B315" s="3" t="s">
        <v>757</v>
      </c>
      <c r="C315" s="3" t="s">
        <v>818</v>
      </c>
      <c r="D315" s="3">
        <v>4.0</v>
      </c>
      <c r="E315" s="3">
        <v>96.0</v>
      </c>
      <c r="F315" s="3">
        <v>3.0</v>
      </c>
      <c r="G315" s="3">
        <v>7.0</v>
      </c>
      <c r="H315" s="3">
        <v>0.0</v>
      </c>
      <c r="I315" s="3">
        <v>10.0</v>
      </c>
      <c r="J315" s="6">
        <v>0.10416666666666667</v>
      </c>
      <c r="K315" s="6">
        <v>0.3</v>
      </c>
      <c r="L315" s="3">
        <v>12.0</v>
      </c>
      <c r="M315" s="10">
        <v>3.0</v>
      </c>
      <c r="N315" s="8">
        <f>vlookup($A315,'X-Risk Full'!$A:$M,13,false)</f>
        <v>0</v>
      </c>
      <c r="O315" s="8">
        <f>vlookup($A315,'Math Full'!$A:$M,13,false)</f>
        <v>0</v>
      </c>
      <c r="P315" s="8">
        <f>vlookup($A315,'Chemistry Full'!$A:$M,13,false)</f>
        <v>0</v>
      </c>
      <c r="Q315" s="8">
        <f>vlookup($A315,'EarthSpace Full'!$A:$M,13,false)</f>
        <v>2</v>
      </c>
      <c r="R315" s="8">
        <f>vlookup($A315,'Biology Full'!$A:$M,13,false)</f>
        <v>0</v>
      </c>
      <c r="S315" s="8">
        <f>vlookup($A315,'Physics Full'!$A:$M,13,false)</f>
        <v>1</v>
      </c>
    </row>
    <row r="316">
      <c r="A316" s="3" t="s">
        <v>1046</v>
      </c>
      <c r="B316" s="3" t="s">
        <v>1056</v>
      </c>
      <c r="C316" s="3" t="s">
        <v>695</v>
      </c>
      <c r="D316" s="3">
        <v>4.0</v>
      </c>
      <c r="E316" s="3">
        <v>96.0</v>
      </c>
      <c r="F316" s="3">
        <v>3.0</v>
      </c>
      <c r="G316" s="3">
        <v>3.0</v>
      </c>
      <c r="H316" s="3">
        <v>0.0</v>
      </c>
      <c r="I316" s="3">
        <v>6.0</v>
      </c>
      <c r="J316" s="6">
        <v>0.0625</v>
      </c>
      <c r="K316" s="6">
        <v>0.5</v>
      </c>
      <c r="L316" s="3">
        <v>12.0</v>
      </c>
      <c r="M316" s="10">
        <v>3.0</v>
      </c>
      <c r="N316" s="8">
        <f>vlookup($A316,'X-Risk Full'!$A:$M,13,false)</f>
        <v>0</v>
      </c>
      <c r="O316" s="8">
        <f>vlookup($A316,'Math Full'!$A:$M,13,false)</f>
        <v>0</v>
      </c>
      <c r="P316" s="8">
        <f>vlookup($A316,'Chemistry Full'!$A:$M,13,false)</f>
        <v>2</v>
      </c>
      <c r="Q316" s="8">
        <f>vlookup($A316,'EarthSpace Full'!$A:$M,13,false)</f>
        <v>0</v>
      </c>
      <c r="R316" s="8">
        <f>vlookup($A316,'Biology Full'!$A:$M,13,false)</f>
        <v>1</v>
      </c>
      <c r="S316" s="8">
        <f>vlookup($A316,'Physics Full'!$A:$M,13,false)</f>
        <v>0</v>
      </c>
    </row>
    <row r="317">
      <c r="A317" s="3" t="s">
        <v>1049</v>
      </c>
      <c r="B317" s="3" t="s">
        <v>1057</v>
      </c>
      <c r="C317" s="3" t="s">
        <v>929</v>
      </c>
      <c r="D317" s="3">
        <v>4.0</v>
      </c>
      <c r="E317" s="3">
        <v>96.0</v>
      </c>
      <c r="F317" s="3">
        <v>3.0</v>
      </c>
      <c r="G317" s="3">
        <v>26.0</v>
      </c>
      <c r="H317" s="3">
        <v>0.0</v>
      </c>
      <c r="I317" s="3">
        <v>29.0</v>
      </c>
      <c r="J317" s="6">
        <v>0.3020833333333333</v>
      </c>
      <c r="K317" s="6">
        <v>0.10344827586206896</v>
      </c>
      <c r="L317" s="3">
        <v>12.0</v>
      </c>
      <c r="M317" s="10">
        <v>3.0</v>
      </c>
      <c r="N317" s="8">
        <f>vlookup($A317,'X-Risk Full'!$A:$M,13,false)</f>
        <v>1</v>
      </c>
      <c r="O317" s="8">
        <f>vlookup($A317,'Math Full'!$A:$M,13,false)</f>
        <v>1</v>
      </c>
      <c r="P317" s="8">
        <f>vlookup($A317,'Chemistry Full'!$A:$M,13,false)</f>
        <v>0</v>
      </c>
      <c r="Q317" s="8">
        <f>vlookup($A317,'EarthSpace Full'!$A:$M,13,false)</f>
        <v>0</v>
      </c>
      <c r="R317" s="8">
        <f>vlookup($A317,'Biology Full'!$A:$M,13,false)</f>
        <v>0</v>
      </c>
      <c r="S317" s="8">
        <f>vlookup($A317,'Physics Full'!$A:$M,13,false)</f>
        <v>1</v>
      </c>
    </row>
    <row r="318">
      <c r="A318" s="3" t="s">
        <v>1051</v>
      </c>
      <c r="B318" s="3" t="s">
        <v>1059</v>
      </c>
      <c r="C318" s="3" t="s">
        <v>515</v>
      </c>
      <c r="D318" s="3">
        <v>4.0</v>
      </c>
      <c r="E318" s="3">
        <v>96.0</v>
      </c>
      <c r="F318" s="3">
        <v>3.0</v>
      </c>
      <c r="G318" s="3">
        <v>1.0</v>
      </c>
      <c r="H318" s="3">
        <v>0.0</v>
      </c>
      <c r="I318" s="3">
        <v>4.0</v>
      </c>
      <c r="J318" s="6">
        <v>0.041666666666666664</v>
      </c>
      <c r="K318" s="6">
        <v>0.75</v>
      </c>
      <c r="L318" s="3">
        <v>12.0</v>
      </c>
      <c r="M318" s="10">
        <v>3.0</v>
      </c>
      <c r="N318" s="8">
        <f>vlookup($A318,'X-Risk Full'!$A:$M,13,false)</f>
        <v>0</v>
      </c>
      <c r="O318" s="8">
        <f>vlookup($A318,'Math Full'!$A:$M,13,false)</f>
        <v>2</v>
      </c>
      <c r="P318" s="8">
        <f>vlookup($A318,'Chemistry Full'!$A:$M,13,false)</f>
        <v>0</v>
      </c>
      <c r="Q318" s="8">
        <f>vlookup($A318,'EarthSpace Full'!$A:$M,13,false)</f>
        <v>1</v>
      </c>
      <c r="R318" s="8">
        <f>vlookup($A318,'Biology Full'!$A:$M,13,false)</f>
        <v>0</v>
      </c>
      <c r="S318" s="8">
        <f>vlookup($A318,'Physics Full'!$A:$M,13,false)</f>
        <v>0</v>
      </c>
    </row>
    <row r="319">
      <c r="A319" s="3" t="s">
        <v>1053</v>
      </c>
      <c r="B319" s="3" t="s">
        <v>953</v>
      </c>
      <c r="C319" s="3" t="s">
        <v>630</v>
      </c>
      <c r="D319" s="3">
        <v>8.0</v>
      </c>
      <c r="E319" s="3">
        <v>192.0</v>
      </c>
      <c r="F319" s="3">
        <v>6.0</v>
      </c>
      <c r="G319" s="3">
        <v>4.0</v>
      </c>
      <c r="H319" s="3">
        <v>0.0</v>
      </c>
      <c r="I319" s="3">
        <v>10.0</v>
      </c>
      <c r="J319" s="6">
        <v>0.052083333333333336</v>
      </c>
      <c r="K319" s="6">
        <v>0.6</v>
      </c>
      <c r="L319" s="3">
        <v>24.0</v>
      </c>
      <c r="M319" s="10">
        <v>3.0</v>
      </c>
      <c r="N319" s="8">
        <f>vlookup($A319,'X-Risk Full'!$A:$M,13,false)</f>
        <v>1</v>
      </c>
      <c r="O319" s="8">
        <f>vlookup($A319,'Math Full'!$A:$M,13,false)</f>
        <v>0</v>
      </c>
      <c r="P319" s="8">
        <f>vlookup($A319,'Chemistry Full'!$A:$M,13,false)</f>
        <v>0</v>
      </c>
      <c r="Q319" s="8">
        <f>vlookup($A319,'EarthSpace Full'!$A:$M,13,false)</f>
        <v>0.5</v>
      </c>
      <c r="R319" s="8">
        <f>vlookup($A319,'Biology Full'!$A:$M,13,false)</f>
        <v>1.5</v>
      </c>
      <c r="S319" s="8">
        <f>vlookup($A319,'Physics Full'!$A:$M,13,false)</f>
        <v>0</v>
      </c>
    </row>
    <row r="320">
      <c r="A320" s="3" t="s">
        <v>1054</v>
      </c>
      <c r="B320" s="3" t="s">
        <v>410</v>
      </c>
      <c r="C320" s="3" t="s">
        <v>611</v>
      </c>
      <c r="D320" s="3">
        <v>4.0</v>
      </c>
      <c r="E320" s="3">
        <v>96.0</v>
      </c>
      <c r="F320" s="3">
        <v>3.0</v>
      </c>
      <c r="G320" s="3">
        <v>8.0</v>
      </c>
      <c r="H320" s="3">
        <v>0.0</v>
      </c>
      <c r="I320" s="3">
        <v>11.0</v>
      </c>
      <c r="J320" s="6">
        <v>0.11458333333333333</v>
      </c>
      <c r="K320" s="6">
        <v>0.2727272727272727</v>
      </c>
      <c r="L320" s="3">
        <v>12.0</v>
      </c>
      <c r="M320" s="10">
        <v>3.0</v>
      </c>
      <c r="N320" s="8">
        <f>vlookup($A320,'X-Risk Full'!$A:$M,13,false)</f>
        <v>1</v>
      </c>
      <c r="O320" s="8">
        <f>vlookup($A320,'Math Full'!$A:$M,13,false)</f>
        <v>0</v>
      </c>
      <c r="P320" s="8">
        <f>vlookup($A320,'Chemistry Full'!$A:$M,13,false)</f>
        <v>2</v>
      </c>
      <c r="Q320" s="8">
        <f>vlookup($A320,'EarthSpace Full'!$A:$M,13,false)</f>
        <v>0</v>
      </c>
      <c r="R320" s="8">
        <f>vlookup($A320,'Biology Full'!$A:$M,13,false)</f>
        <v>0</v>
      </c>
      <c r="S320" s="8">
        <f>vlookup($A320,'Physics Full'!$A:$M,13,false)</f>
        <v>0</v>
      </c>
    </row>
    <row r="321">
      <c r="A321" s="3" t="s">
        <v>1055</v>
      </c>
      <c r="B321" s="3" t="s">
        <v>506</v>
      </c>
      <c r="C321" s="3" t="s">
        <v>818</v>
      </c>
      <c r="D321" s="3">
        <v>4.0</v>
      </c>
      <c r="E321" s="3">
        <v>96.0</v>
      </c>
      <c r="F321" s="3">
        <v>3.0</v>
      </c>
      <c r="G321" s="3">
        <v>1.0</v>
      </c>
      <c r="H321" s="3">
        <v>0.0</v>
      </c>
      <c r="I321" s="3">
        <v>4.0</v>
      </c>
      <c r="J321" s="6">
        <v>0.041666666666666664</v>
      </c>
      <c r="K321" s="6">
        <v>0.75</v>
      </c>
      <c r="L321" s="3">
        <v>12.0</v>
      </c>
      <c r="M321" s="10">
        <v>3.0</v>
      </c>
      <c r="N321" s="8">
        <f>vlookup($A321,'X-Risk Full'!$A:$M,13,false)</f>
        <v>2</v>
      </c>
      <c r="O321" s="8">
        <f>vlookup($A321,'Math Full'!$A:$M,13,false)</f>
        <v>0</v>
      </c>
      <c r="P321" s="8">
        <f>vlookup($A321,'Chemistry Full'!$A:$M,13,false)</f>
        <v>0</v>
      </c>
      <c r="Q321" s="8">
        <f>vlookup($A321,'EarthSpace Full'!$A:$M,13,false)</f>
        <v>1</v>
      </c>
      <c r="R321" s="8">
        <f>vlookup($A321,'Biology Full'!$A:$M,13,false)</f>
        <v>0</v>
      </c>
      <c r="S321" s="8">
        <f>vlookup($A321,'Physics Full'!$A:$M,13,false)</f>
        <v>0</v>
      </c>
    </row>
    <row r="322">
      <c r="A322" s="3" t="s">
        <v>903</v>
      </c>
      <c r="B322" s="3" t="s">
        <v>1063</v>
      </c>
      <c r="C322" s="3" t="s">
        <v>578</v>
      </c>
      <c r="D322" s="3">
        <v>4.0</v>
      </c>
      <c r="E322" s="3">
        <v>96.0</v>
      </c>
      <c r="F322" s="3">
        <v>3.0</v>
      </c>
      <c r="G322" s="3">
        <v>8.0</v>
      </c>
      <c r="H322" s="3">
        <v>0.0</v>
      </c>
      <c r="I322" s="3">
        <v>11.0</v>
      </c>
      <c r="J322" s="6">
        <v>0.11458333333333333</v>
      </c>
      <c r="K322" s="6">
        <v>0.2727272727272727</v>
      </c>
      <c r="L322" s="3">
        <v>12.0</v>
      </c>
      <c r="M322" s="10">
        <v>3.0</v>
      </c>
      <c r="N322" s="8">
        <f>vlookup($A322,'X-Risk Full'!$A:$M,13,false)</f>
        <v>0</v>
      </c>
      <c r="O322" s="8">
        <f>vlookup($A322,'Math Full'!$A:$M,13,false)</f>
        <v>0</v>
      </c>
      <c r="P322" s="8">
        <f>vlookup($A322,'Chemistry Full'!$A:$M,13,false)</f>
        <v>0</v>
      </c>
      <c r="Q322" s="8">
        <f>vlookup($A322,'EarthSpace Full'!$A:$M,13,false)</f>
        <v>1</v>
      </c>
      <c r="R322" s="8">
        <f>vlookup($A322,'Biology Full'!$A:$M,13,false)</f>
        <v>0</v>
      </c>
      <c r="S322" s="8">
        <f>vlookup($A322,'Physics Full'!$A:$M,13,false)</f>
        <v>2</v>
      </c>
    </row>
    <row r="323">
      <c r="A323" s="3" t="s">
        <v>1058</v>
      </c>
      <c r="B323" s="3" t="s">
        <v>1065</v>
      </c>
      <c r="C323" s="3" t="s">
        <v>855</v>
      </c>
      <c r="D323" s="3">
        <v>4.0</v>
      </c>
      <c r="E323" s="3">
        <v>96.0</v>
      </c>
      <c r="F323" s="3">
        <v>3.0</v>
      </c>
      <c r="G323" s="3">
        <v>10.0</v>
      </c>
      <c r="H323" s="3">
        <v>0.0</v>
      </c>
      <c r="I323" s="3">
        <v>13.0</v>
      </c>
      <c r="J323" s="6">
        <v>0.13541666666666666</v>
      </c>
      <c r="K323" s="6">
        <v>0.23076923076923078</v>
      </c>
      <c r="L323" s="3">
        <v>12.0</v>
      </c>
      <c r="M323" s="10">
        <v>3.0</v>
      </c>
      <c r="N323" s="8">
        <f>vlookup($A323,'X-Risk Full'!$A:$M,13,false)</f>
        <v>2</v>
      </c>
      <c r="O323" s="8">
        <f>vlookup($A323,'Math Full'!$A:$M,13,false)</f>
        <v>0</v>
      </c>
      <c r="P323" s="8">
        <f>vlookup($A323,'Chemistry Full'!$A:$M,13,false)</f>
        <v>0</v>
      </c>
      <c r="Q323" s="8">
        <f>vlookup($A323,'EarthSpace Full'!$A:$M,13,false)</f>
        <v>0</v>
      </c>
      <c r="R323" s="8">
        <f>vlookup($A323,'Biology Full'!$A:$M,13,false)</f>
        <v>1</v>
      </c>
      <c r="S323" s="8">
        <f>vlookup($A323,'Physics Full'!$A:$M,13,false)</f>
        <v>0</v>
      </c>
    </row>
    <row r="324">
      <c r="A324" s="3" t="s">
        <v>1060</v>
      </c>
      <c r="B324" s="3" t="s">
        <v>1067</v>
      </c>
      <c r="C324" s="3" t="s">
        <v>929</v>
      </c>
      <c r="D324" s="3">
        <v>4.0</v>
      </c>
      <c r="E324" s="3">
        <v>96.0</v>
      </c>
      <c r="F324" s="3">
        <v>3.0</v>
      </c>
      <c r="G324" s="3">
        <v>4.0</v>
      </c>
      <c r="H324" s="3">
        <v>0.0</v>
      </c>
      <c r="I324" s="3">
        <v>7.0</v>
      </c>
      <c r="J324" s="6">
        <v>0.07291666666666667</v>
      </c>
      <c r="K324" s="6">
        <v>0.42857142857142855</v>
      </c>
      <c r="L324" s="3">
        <v>12.0</v>
      </c>
      <c r="M324" s="10">
        <v>3.0</v>
      </c>
      <c r="N324" s="8">
        <f>vlookup($A324,'X-Risk Full'!$A:$M,13,false)</f>
        <v>0</v>
      </c>
      <c r="O324" s="8">
        <f>vlookup($A324,'Math Full'!$A:$M,13,false)</f>
        <v>0</v>
      </c>
      <c r="P324" s="8">
        <f>vlookup($A324,'Chemistry Full'!$A:$M,13,false)</f>
        <v>1</v>
      </c>
      <c r="Q324" s="8">
        <f>vlookup($A324,'EarthSpace Full'!$A:$M,13,false)</f>
        <v>2</v>
      </c>
      <c r="R324" s="8">
        <f>vlookup($A324,'Biology Full'!$A:$M,13,false)</f>
        <v>0</v>
      </c>
      <c r="S324" s="8">
        <f>vlookup($A324,'Physics Full'!$A:$M,13,false)</f>
        <v>0</v>
      </c>
    </row>
    <row r="325">
      <c r="A325" s="3" t="s">
        <v>1061</v>
      </c>
      <c r="B325" s="3" t="s">
        <v>1069</v>
      </c>
      <c r="C325" s="3" t="s">
        <v>669</v>
      </c>
      <c r="D325" s="3">
        <v>4.0</v>
      </c>
      <c r="E325" s="3">
        <v>96.0</v>
      </c>
      <c r="F325" s="3">
        <v>3.0</v>
      </c>
      <c r="G325" s="3">
        <v>10.0</v>
      </c>
      <c r="H325" s="3">
        <v>0.0</v>
      </c>
      <c r="I325" s="3">
        <v>13.0</v>
      </c>
      <c r="J325" s="6">
        <v>0.13541666666666666</v>
      </c>
      <c r="K325" s="6">
        <v>0.23076923076923078</v>
      </c>
      <c r="L325" s="3">
        <v>12.0</v>
      </c>
      <c r="M325" s="10">
        <v>3.0</v>
      </c>
      <c r="N325" s="8">
        <f>vlookup($A325,'X-Risk Full'!$A:$M,13,false)</f>
        <v>0</v>
      </c>
      <c r="O325" s="8">
        <f>vlookup($A325,'Math Full'!$A:$M,13,false)</f>
        <v>1</v>
      </c>
      <c r="P325" s="8">
        <f>vlookup($A325,'Chemistry Full'!$A:$M,13,false)</f>
        <v>1</v>
      </c>
      <c r="Q325" s="8">
        <f>vlookup($A325,'EarthSpace Full'!$A:$M,13,false)</f>
        <v>0</v>
      </c>
      <c r="R325" s="8">
        <f>vlookup($A325,'Biology Full'!$A:$M,13,false)</f>
        <v>1</v>
      </c>
      <c r="S325" s="8">
        <f>vlookup($A325,'Physics Full'!$A:$M,13,false)</f>
        <v>0</v>
      </c>
    </row>
    <row r="326">
      <c r="A326" s="3" t="s">
        <v>1062</v>
      </c>
      <c r="B326" s="3" t="s">
        <v>665</v>
      </c>
      <c r="C326" s="3" t="s">
        <v>744</v>
      </c>
      <c r="D326" s="3">
        <v>4.0</v>
      </c>
      <c r="E326" s="3">
        <v>96.0</v>
      </c>
      <c r="F326" s="3">
        <v>4.0</v>
      </c>
      <c r="G326" s="3">
        <v>1.0</v>
      </c>
      <c r="H326" s="3">
        <v>1.0</v>
      </c>
      <c r="I326" s="3">
        <v>6.0</v>
      </c>
      <c r="J326" s="6">
        <v>0.0625</v>
      </c>
      <c r="K326" s="6">
        <v>0.6666666666666666</v>
      </c>
      <c r="L326" s="3">
        <v>12.0</v>
      </c>
      <c r="M326" s="10">
        <v>3.0</v>
      </c>
      <c r="N326" s="8">
        <f>vlookup($A326,'X-Risk Full'!$A:$M,13,false)</f>
        <v>2</v>
      </c>
      <c r="O326" s="8">
        <f>vlookup($A326,'Math Full'!$A:$M,13,false)</f>
        <v>0</v>
      </c>
      <c r="P326" s="8">
        <f>vlookup($A326,'Chemistry Full'!$A:$M,13,false)</f>
        <v>1</v>
      </c>
      <c r="Q326" s="8">
        <f>vlookup($A326,'EarthSpace Full'!$A:$M,13,false)</f>
        <v>0</v>
      </c>
      <c r="R326" s="8">
        <f>vlookup($A326,'Biology Full'!$A:$M,13,false)</f>
        <v>0</v>
      </c>
      <c r="S326" s="8">
        <f>vlookup($A326,'Physics Full'!$A:$M,13,false)</f>
        <v>0</v>
      </c>
    </row>
    <row r="327">
      <c r="A327" s="3" t="s">
        <v>1064</v>
      </c>
      <c r="B327" s="3" t="s">
        <v>1072</v>
      </c>
      <c r="C327" s="3" t="s">
        <v>701</v>
      </c>
      <c r="D327" s="3">
        <v>4.0</v>
      </c>
      <c r="E327" s="3">
        <v>96.0</v>
      </c>
      <c r="F327" s="3">
        <v>3.0</v>
      </c>
      <c r="G327" s="3">
        <v>1.0</v>
      </c>
      <c r="H327" s="3">
        <v>0.0</v>
      </c>
      <c r="I327" s="3">
        <v>4.0</v>
      </c>
      <c r="J327" s="6">
        <v>0.041666666666666664</v>
      </c>
      <c r="K327" s="6">
        <v>0.75</v>
      </c>
      <c r="L327" s="3">
        <v>12.0</v>
      </c>
      <c r="M327" s="10">
        <v>3.0</v>
      </c>
      <c r="N327" s="8">
        <f>vlookup($A327,'X-Risk Full'!$A:$M,13,false)</f>
        <v>1</v>
      </c>
      <c r="O327" s="8">
        <f>vlookup($A327,'Math Full'!$A:$M,13,false)</f>
        <v>0</v>
      </c>
      <c r="P327" s="8">
        <f>vlookup($A327,'Chemistry Full'!$A:$M,13,false)</f>
        <v>0</v>
      </c>
      <c r="Q327" s="8">
        <f>vlookup($A327,'EarthSpace Full'!$A:$M,13,false)</f>
        <v>2</v>
      </c>
      <c r="R327" s="8">
        <f>vlookup($A327,'Biology Full'!$A:$M,13,false)</f>
        <v>0</v>
      </c>
      <c r="S327" s="8">
        <f>vlookup($A327,'Physics Full'!$A:$M,13,false)</f>
        <v>0</v>
      </c>
    </row>
    <row r="328">
      <c r="A328" s="3" t="s">
        <v>699</v>
      </c>
      <c r="B328" s="3" t="s">
        <v>650</v>
      </c>
      <c r="C328" s="3" t="s">
        <v>735</v>
      </c>
      <c r="D328" s="3">
        <v>4.0</v>
      </c>
      <c r="E328" s="3">
        <v>96.0</v>
      </c>
      <c r="F328" s="3">
        <v>4.0</v>
      </c>
      <c r="G328" s="3">
        <v>5.0</v>
      </c>
      <c r="H328" s="3">
        <v>1.0</v>
      </c>
      <c r="I328" s="3">
        <v>10.0</v>
      </c>
      <c r="J328" s="6">
        <v>0.10416666666666667</v>
      </c>
      <c r="K328" s="6">
        <v>0.4</v>
      </c>
      <c r="L328" s="3">
        <v>12.0</v>
      </c>
      <c r="M328" s="10">
        <v>3.0</v>
      </c>
      <c r="N328" s="8">
        <f>vlookup($A328,'X-Risk Full'!$A:$M,13,false)</f>
        <v>0</v>
      </c>
      <c r="O328" s="8">
        <f>vlookup($A328,'Math Full'!$A:$M,13,false)</f>
        <v>0</v>
      </c>
      <c r="P328" s="8">
        <f>vlookup($A328,'Chemistry Full'!$A:$M,13,false)</f>
        <v>0</v>
      </c>
      <c r="Q328" s="8">
        <f>vlookup($A328,'EarthSpace Full'!$A:$M,13,false)</f>
        <v>0</v>
      </c>
      <c r="R328" s="8">
        <f>vlookup($A328,'Biology Full'!$A:$M,13,false)</f>
        <v>3</v>
      </c>
      <c r="S328" s="8">
        <f>vlookup($A328,'Physics Full'!$A:$M,13,false)</f>
        <v>0</v>
      </c>
    </row>
    <row r="329">
      <c r="A329" s="3" t="s">
        <v>1068</v>
      </c>
      <c r="B329" s="3" t="s">
        <v>1074</v>
      </c>
      <c r="C329" s="3" t="s">
        <v>674</v>
      </c>
      <c r="D329" s="3">
        <v>4.0</v>
      </c>
      <c r="E329" s="3">
        <v>96.0</v>
      </c>
      <c r="F329" s="3">
        <v>3.0</v>
      </c>
      <c r="G329" s="3">
        <v>1.0</v>
      </c>
      <c r="H329" s="3">
        <v>0.0</v>
      </c>
      <c r="I329" s="3">
        <v>4.0</v>
      </c>
      <c r="J329" s="6">
        <v>0.041666666666666664</v>
      </c>
      <c r="K329" s="6">
        <v>0.75</v>
      </c>
      <c r="L329" s="3">
        <v>12.0</v>
      </c>
      <c r="M329" s="10">
        <v>3.0</v>
      </c>
      <c r="N329" s="8">
        <f>vlookup($A329,'X-Risk Full'!$A:$M,13,false)</f>
        <v>0</v>
      </c>
      <c r="O329" s="8">
        <f>vlookup($A329,'Math Full'!$A:$M,13,false)</f>
        <v>0</v>
      </c>
      <c r="P329" s="8">
        <f>vlookup($A329,'Chemistry Full'!$A:$M,13,false)</f>
        <v>0</v>
      </c>
      <c r="Q329" s="8">
        <f>vlookup($A329,'EarthSpace Full'!$A:$M,13,false)</f>
        <v>0</v>
      </c>
      <c r="R329" s="8">
        <f>vlookup($A329,'Biology Full'!$A:$M,13,false)</f>
        <v>3</v>
      </c>
      <c r="S329" s="8">
        <f>vlookup($A329,'Physics Full'!$A:$M,13,false)</f>
        <v>0</v>
      </c>
    </row>
    <row r="330">
      <c r="A330" s="3" t="s">
        <v>1070</v>
      </c>
      <c r="B330" s="3" t="s">
        <v>253</v>
      </c>
      <c r="C330" s="3" t="s">
        <v>137</v>
      </c>
      <c r="D330" s="3">
        <v>7.0</v>
      </c>
      <c r="E330" s="3">
        <v>168.0</v>
      </c>
      <c r="F330" s="3">
        <v>6.0</v>
      </c>
      <c r="G330" s="3">
        <v>3.0</v>
      </c>
      <c r="H330" s="3">
        <v>1.0</v>
      </c>
      <c r="I330" s="3">
        <v>10.0</v>
      </c>
      <c r="J330" s="6">
        <v>0.05952380952380952</v>
      </c>
      <c r="K330" s="6">
        <v>0.6</v>
      </c>
      <c r="L330" s="3">
        <v>20.0</v>
      </c>
      <c r="M330" s="10">
        <v>2.857142857142857</v>
      </c>
      <c r="N330" s="8">
        <f>vlookup($A330,'X-Risk Full'!$A:$M,13,false)</f>
        <v>1.142857143</v>
      </c>
      <c r="O330" s="8">
        <f>vlookup($A330,'Math Full'!$A:$M,13,false)</f>
        <v>0.5714285714</v>
      </c>
      <c r="P330" s="8">
        <f>vlookup($A330,'Chemistry Full'!$A:$M,13,false)</f>
        <v>0</v>
      </c>
      <c r="Q330" s="8">
        <f>vlookup($A330,'EarthSpace Full'!$A:$M,13,false)</f>
        <v>0</v>
      </c>
      <c r="R330" s="8">
        <f>vlookup($A330,'Biology Full'!$A:$M,13,false)</f>
        <v>0</v>
      </c>
      <c r="S330" s="8">
        <f>vlookup($A330,'Physics Full'!$A:$M,13,false)</f>
        <v>1.142857143</v>
      </c>
    </row>
    <row r="331">
      <c r="A331" s="3" t="s">
        <v>1071</v>
      </c>
      <c r="B331" s="3" t="s">
        <v>1012</v>
      </c>
      <c r="C331" s="3" t="s">
        <v>431</v>
      </c>
      <c r="D331" s="3">
        <v>6.0</v>
      </c>
      <c r="E331" s="3">
        <v>144.0</v>
      </c>
      <c r="F331" s="3">
        <v>4.0</v>
      </c>
      <c r="G331" s="3">
        <v>4.0</v>
      </c>
      <c r="H331" s="3">
        <v>0.0</v>
      </c>
      <c r="I331" s="3">
        <v>8.0</v>
      </c>
      <c r="J331" s="6">
        <v>0.05555555555555555</v>
      </c>
      <c r="K331" s="6">
        <v>0.5</v>
      </c>
      <c r="L331" s="3">
        <v>16.0</v>
      </c>
      <c r="M331" s="10">
        <v>2.6666666666666665</v>
      </c>
      <c r="N331" s="8">
        <f>vlookup($A331,'X-Risk Full'!$A:$M,13,false)</f>
        <v>1.333333333</v>
      </c>
      <c r="O331" s="8">
        <f>vlookup($A331,'Math Full'!$A:$M,13,false)</f>
        <v>0</v>
      </c>
      <c r="P331" s="8">
        <f>vlookup($A331,'Chemistry Full'!$A:$M,13,false)</f>
        <v>0</v>
      </c>
      <c r="Q331" s="8">
        <f>vlookup($A331,'EarthSpace Full'!$A:$M,13,false)</f>
        <v>1.333333333</v>
      </c>
      <c r="R331" s="8">
        <f>vlookup($A331,'Biology Full'!$A:$M,13,false)</f>
        <v>0</v>
      </c>
      <c r="S331" s="8">
        <f>vlookup($A331,'Physics Full'!$A:$M,13,false)</f>
        <v>0</v>
      </c>
    </row>
    <row r="332">
      <c r="A332" s="3" t="s">
        <v>79</v>
      </c>
      <c r="B332" s="3" t="s">
        <v>910</v>
      </c>
      <c r="C332" s="3" t="s">
        <v>201</v>
      </c>
      <c r="D332" s="3">
        <v>3.0</v>
      </c>
      <c r="E332" s="3">
        <v>72.0</v>
      </c>
      <c r="F332" s="3">
        <v>5.0</v>
      </c>
      <c r="G332" s="3">
        <v>0.0</v>
      </c>
      <c r="H332" s="3">
        <v>1.0</v>
      </c>
      <c r="I332" s="3">
        <v>6.0</v>
      </c>
      <c r="J332" s="6">
        <v>0.08333333333333333</v>
      </c>
      <c r="K332" s="6">
        <v>0.8333333333333334</v>
      </c>
      <c r="L332" s="3">
        <v>16.0</v>
      </c>
      <c r="M332" s="10">
        <v>5.333333333333333</v>
      </c>
      <c r="N332" s="8">
        <f>vlookup($A332,'X-Risk Full'!$A:$M,13,false)</f>
        <v>1.333333333</v>
      </c>
      <c r="O332" s="8">
        <f>vlookup($A332,'Math Full'!$A:$M,13,false)</f>
        <v>0</v>
      </c>
      <c r="P332" s="8">
        <f>vlookup($A332,'Chemistry Full'!$A:$M,13,false)</f>
        <v>0</v>
      </c>
      <c r="Q332" s="8">
        <f>vlookup($A332,'EarthSpace Full'!$A:$M,13,false)</f>
        <v>2.666666667</v>
      </c>
      <c r="R332" s="8">
        <f>vlookup($A332,'Biology Full'!$A:$M,13,false)</f>
        <v>0</v>
      </c>
      <c r="S332" s="8">
        <f>vlookup($A332,'Physics Full'!$A:$M,13,false)</f>
        <v>1.333333333</v>
      </c>
    </row>
    <row r="333">
      <c r="A333" s="3" t="s">
        <v>1073</v>
      </c>
      <c r="B333" s="3" t="s">
        <v>1025</v>
      </c>
      <c r="C333" s="3" t="s">
        <v>407</v>
      </c>
      <c r="D333" s="3">
        <v>6.0</v>
      </c>
      <c r="E333" s="3">
        <v>144.0</v>
      </c>
      <c r="F333" s="3">
        <v>5.0</v>
      </c>
      <c r="G333" s="3">
        <v>2.0</v>
      </c>
      <c r="H333" s="3">
        <v>1.0</v>
      </c>
      <c r="I333" s="3">
        <v>8.0</v>
      </c>
      <c r="J333" s="6">
        <v>0.05555555555555555</v>
      </c>
      <c r="K333" s="6">
        <v>0.625</v>
      </c>
      <c r="L333" s="3">
        <v>16.0</v>
      </c>
      <c r="M333" s="10">
        <v>2.6666666666666665</v>
      </c>
      <c r="N333" s="8">
        <f>vlookup($A333,'X-Risk Full'!$A:$M,13,false)</f>
        <v>0.6666666667</v>
      </c>
      <c r="O333" s="8">
        <f>vlookup($A333,'Math Full'!$A:$M,13,false)</f>
        <v>1.333333333</v>
      </c>
      <c r="P333" s="8">
        <f>vlookup($A333,'Chemistry Full'!$A:$M,13,false)</f>
        <v>0</v>
      </c>
      <c r="Q333" s="8">
        <f>vlookup($A333,'EarthSpace Full'!$A:$M,13,false)</f>
        <v>0</v>
      </c>
      <c r="R333" s="8">
        <f>vlookup($A333,'Biology Full'!$A:$M,13,false)</f>
        <v>0</v>
      </c>
      <c r="S333" s="8">
        <f>vlookup($A333,'Physics Full'!$A:$M,13,false)</f>
        <v>0.6666666667</v>
      </c>
    </row>
    <row r="334">
      <c r="A334" s="3" t="s">
        <v>1075</v>
      </c>
      <c r="B334" s="3" t="s">
        <v>1077</v>
      </c>
      <c r="C334" s="3" t="s">
        <v>398</v>
      </c>
      <c r="D334" s="3">
        <v>6.0</v>
      </c>
      <c r="E334" s="3">
        <v>144.0</v>
      </c>
      <c r="F334" s="3">
        <v>5.0</v>
      </c>
      <c r="G334" s="3">
        <v>4.0</v>
      </c>
      <c r="H334" s="3">
        <v>1.0</v>
      </c>
      <c r="I334" s="3">
        <v>10.0</v>
      </c>
      <c r="J334" s="6">
        <v>0.06944444444444445</v>
      </c>
      <c r="K334" s="6">
        <v>0.5</v>
      </c>
      <c r="L334" s="3">
        <v>16.0</v>
      </c>
      <c r="M334" s="10">
        <v>2.6666666666666665</v>
      </c>
      <c r="N334" s="8">
        <f>vlookup($A334,'X-Risk Full'!$A:$M,13,false)</f>
        <v>0</v>
      </c>
      <c r="O334" s="8">
        <f>vlookup($A334,'Math Full'!$A:$M,13,false)</f>
        <v>2</v>
      </c>
      <c r="P334" s="8">
        <f>vlookup($A334,'Chemistry Full'!$A:$M,13,false)</f>
        <v>0</v>
      </c>
      <c r="Q334" s="8">
        <f>vlookup($A334,'EarthSpace Full'!$A:$M,13,false)</f>
        <v>0</v>
      </c>
      <c r="R334" s="8">
        <f>vlookup($A334,'Biology Full'!$A:$M,13,false)</f>
        <v>0</v>
      </c>
      <c r="S334" s="8">
        <f>vlookup($A334,'Physics Full'!$A:$M,13,false)</f>
        <v>0.6666666667</v>
      </c>
    </row>
    <row r="335">
      <c r="A335" s="3" t="s">
        <v>1076</v>
      </c>
      <c r="B335" s="3" t="s">
        <v>186</v>
      </c>
      <c r="C335" s="3" t="s">
        <v>290</v>
      </c>
      <c r="D335" s="3">
        <v>9.0</v>
      </c>
      <c r="E335" s="3">
        <v>216.0</v>
      </c>
      <c r="F335" s="3">
        <v>7.0</v>
      </c>
      <c r="G335" s="3">
        <v>0.0</v>
      </c>
      <c r="H335" s="3">
        <v>1.0</v>
      </c>
      <c r="I335" s="3">
        <v>8.0</v>
      </c>
      <c r="J335" s="6">
        <v>0.037037037037037035</v>
      </c>
      <c r="K335" s="6">
        <v>0.875</v>
      </c>
      <c r="L335" s="3">
        <v>24.0</v>
      </c>
      <c r="M335" s="10">
        <v>2.6666666666666665</v>
      </c>
      <c r="N335" s="8">
        <f>vlookup($A335,'X-Risk Full'!$A:$M,13,false)</f>
        <v>0.8888888889</v>
      </c>
      <c r="O335" s="8">
        <f>vlookup($A335,'Math Full'!$A:$M,13,false)</f>
        <v>0</v>
      </c>
      <c r="P335" s="8">
        <f>vlookup($A335,'Chemistry Full'!$A:$M,13,false)</f>
        <v>0</v>
      </c>
      <c r="Q335" s="8">
        <f>vlookup($A335,'EarthSpace Full'!$A:$M,13,false)</f>
        <v>0</v>
      </c>
      <c r="R335" s="8">
        <f>vlookup($A335,'Biology Full'!$A:$M,13,false)</f>
        <v>1.777777778</v>
      </c>
      <c r="S335" s="8">
        <f>vlookup($A335,'Physics Full'!$A:$M,13,false)</f>
        <v>0</v>
      </c>
    </row>
    <row r="336">
      <c r="A336" s="3" t="s">
        <v>1078</v>
      </c>
      <c r="B336" s="3" t="s">
        <v>955</v>
      </c>
      <c r="C336" s="3" t="s">
        <v>431</v>
      </c>
      <c r="D336" s="3">
        <v>6.0</v>
      </c>
      <c r="E336" s="3">
        <v>144.0</v>
      </c>
      <c r="F336" s="3">
        <v>7.0</v>
      </c>
      <c r="G336" s="3">
        <v>4.0</v>
      </c>
      <c r="H336" s="3">
        <v>3.0</v>
      </c>
      <c r="I336" s="3">
        <v>14.0</v>
      </c>
      <c r="J336" s="6">
        <v>0.09722222222222222</v>
      </c>
      <c r="K336" s="6">
        <v>0.5</v>
      </c>
      <c r="L336" s="3">
        <v>16.0</v>
      </c>
      <c r="M336" s="10">
        <v>2.6666666666666665</v>
      </c>
      <c r="N336" s="8">
        <f>vlookup($A336,'X-Risk Full'!$A:$M,13,false)</f>
        <v>0.6666666667</v>
      </c>
      <c r="O336" s="8">
        <f>vlookup($A336,'Math Full'!$A:$M,13,false)</f>
        <v>0</v>
      </c>
      <c r="P336" s="8">
        <f>vlookup($A336,'Chemistry Full'!$A:$M,13,false)</f>
        <v>0</v>
      </c>
      <c r="Q336" s="8">
        <f>vlookup($A336,'EarthSpace Full'!$A:$M,13,false)</f>
        <v>2</v>
      </c>
      <c r="R336" s="8">
        <f>vlookup($A336,'Biology Full'!$A:$M,13,false)</f>
        <v>-0.6666666667</v>
      </c>
      <c r="S336" s="8">
        <f>vlookup($A336,'Physics Full'!$A:$M,13,false)</f>
        <v>0.6666666667</v>
      </c>
    </row>
    <row r="337">
      <c r="A337" s="3" t="s">
        <v>1080</v>
      </c>
      <c r="B337" s="3" t="s">
        <v>1081</v>
      </c>
      <c r="C337" s="3" t="s">
        <v>520</v>
      </c>
      <c r="D337" s="3">
        <v>8.0</v>
      </c>
      <c r="E337" s="3">
        <v>192.0</v>
      </c>
      <c r="F337" s="3">
        <v>7.0</v>
      </c>
      <c r="G337" s="3">
        <v>12.0</v>
      </c>
      <c r="H337" s="3">
        <v>2.0</v>
      </c>
      <c r="I337" s="3">
        <v>21.0</v>
      </c>
      <c r="J337" s="6">
        <v>0.109375</v>
      </c>
      <c r="K337" s="6">
        <v>0.3333333333333333</v>
      </c>
      <c r="L337" s="3">
        <v>20.0</v>
      </c>
      <c r="M337" s="10">
        <v>2.5</v>
      </c>
      <c r="N337" s="8">
        <f>vlookup($A337,'X-Risk Full'!$A:$M,13,false)</f>
        <v>0</v>
      </c>
      <c r="O337" s="8">
        <f>vlookup($A337,'Math Full'!$A:$M,13,false)</f>
        <v>0.5</v>
      </c>
      <c r="P337" s="8">
        <f>vlookup($A337,'Chemistry Full'!$A:$M,13,false)</f>
        <v>0</v>
      </c>
      <c r="Q337" s="8">
        <f>vlookup($A337,'EarthSpace Full'!$A:$M,13,false)</f>
        <v>0.5</v>
      </c>
      <c r="R337" s="8">
        <f>vlookup($A337,'Biology Full'!$A:$M,13,false)</f>
        <v>0.5</v>
      </c>
      <c r="S337" s="8">
        <f>vlookup($A337,'Physics Full'!$A:$M,13,false)</f>
        <v>1</v>
      </c>
    </row>
    <row r="338">
      <c r="A338" s="3" t="s">
        <v>1082</v>
      </c>
      <c r="B338" s="3" t="s">
        <v>397</v>
      </c>
      <c r="C338" s="3" t="s">
        <v>237</v>
      </c>
      <c r="D338" s="3">
        <v>5.0</v>
      </c>
      <c r="E338" s="3">
        <v>120.0</v>
      </c>
      <c r="F338" s="3">
        <v>3.0</v>
      </c>
      <c r="G338" s="3">
        <v>1.0</v>
      </c>
      <c r="H338" s="3">
        <v>0.0</v>
      </c>
      <c r="I338" s="3">
        <v>4.0</v>
      </c>
      <c r="J338" s="6">
        <v>0.03333333333333333</v>
      </c>
      <c r="K338" s="6">
        <v>0.75</v>
      </c>
      <c r="L338" s="3">
        <v>12.0</v>
      </c>
      <c r="M338" s="10">
        <v>2.4</v>
      </c>
      <c r="N338" s="8">
        <f>vlookup($A338,'X-Risk Full'!$A:$M,13,false)</f>
        <v>2.4</v>
      </c>
      <c r="O338" s="8">
        <f>vlookup($A338,'Math Full'!$A:$M,13,false)</f>
        <v>0</v>
      </c>
      <c r="P338" s="8">
        <f>vlookup($A338,'Chemistry Full'!$A:$M,13,false)</f>
        <v>0</v>
      </c>
      <c r="Q338" s="8">
        <f>vlookup($A338,'EarthSpace Full'!$A:$M,13,false)</f>
        <v>0</v>
      </c>
      <c r="R338" s="8">
        <f>vlookup($A338,'Biology Full'!$A:$M,13,false)</f>
        <v>0</v>
      </c>
      <c r="S338" s="8">
        <f>vlookup($A338,'Physics Full'!$A:$M,13,false)</f>
        <v>0</v>
      </c>
    </row>
    <row r="339">
      <c r="A339" s="3" t="s">
        <v>1083</v>
      </c>
      <c r="B339" s="3" t="s">
        <v>1084</v>
      </c>
      <c r="C339" s="3" t="s">
        <v>484</v>
      </c>
      <c r="D339" s="3">
        <v>5.0</v>
      </c>
      <c r="E339" s="3">
        <v>120.0</v>
      </c>
      <c r="F339" s="3">
        <v>3.0</v>
      </c>
      <c r="G339" s="3">
        <v>2.0</v>
      </c>
      <c r="H339" s="3">
        <v>0.0</v>
      </c>
      <c r="I339" s="3">
        <v>5.0</v>
      </c>
      <c r="J339" s="6">
        <v>0.041666666666666664</v>
      </c>
      <c r="K339" s="6">
        <v>0.6</v>
      </c>
      <c r="L339" s="3">
        <v>12.0</v>
      </c>
      <c r="M339" s="10">
        <v>2.4</v>
      </c>
      <c r="N339" s="8">
        <f>vlookup($A339,'X-Risk Full'!$A:$M,13,false)</f>
        <v>0</v>
      </c>
      <c r="O339" s="8">
        <f>vlookup($A339,'Math Full'!$A:$M,13,false)</f>
        <v>1.6</v>
      </c>
      <c r="P339" s="8">
        <f>vlookup($A339,'Chemistry Full'!$A:$M,13,false)</f>
        <v>0</v>
      </c>
      <c r="Q339" s="8">
        <f>vlookup($A339,'EarthSpace Full'!$A:$M,13,false)</f>
        <v>0</v>
      </c>
      <c r="R339" s="8">
        <f>vlookup($A339,'Biology Full'!$A:$M,13,false)</f>
        <v>0</v>
      </c>
      <c r="S339" s="8">
        <f>vlookup($A339,'Physics Full'!$A:$M,13,false)</f>
        <v>0.8</v>
      </c>
    </row>
    <row r="340">
      <c r="A340" s="3" t="s">
        <v>1079</v>
      </c>
      <c r="B340" s="3" t="s">
        <v>871</v>
      </c>
      <c r="C340" s="3" t="s">
        <v>536</v>
      </c>
      <c r="D340" s="3">
        <v>5.0</v>
      </c>
      <c r="E340" s="3">
        <v>120.0</v>
      </c>
      <c r="F340" s="3">
        <v>3.0</v>
      </c>
      <c r="G340" s="3">
        <v>0.0</v>
      </c>
      <c r="H340" s="3">
        <v>0.0</v>
      </c>
      <c r="I340" s="3">
        <v>3.0</v>
      </c>
      <c r="J340" s="6">
        <v>0.025</v>
      </c>
      <c r="K340" s="6">
        <v>1.0</v>
      </c>
      <c r="L340" s="3">
        <v>12.0</v>
      </c>
      <c r="M340" s="10">
        <v>2.4</v>
      </c>
      <c r="N340" s="8">
        <f>vlookup($A340,'X-Risk Full'!$A:$M,13,false)</f>
        <v>0</v>
      </c>
      <c r="O340" s="8">
        <f>vlookup($A340,'Math Full'!$A:$M,13,false)</f>
        <v>0</v>
      </c>
      <c r="P340" s="8">
        <f>vlookup($A340,'Chemistry Full'!$A:$M,13,false)</f>
        <v>0</v>
      </c>
      <c r="Q340" s="8">
        <f>vlookup($A340,'EarthSpace Full'!$A:$M,13,false)</f>
        <v>0</v>
      </c>
      <c r="R340" s="8">
        <f>vlookup($A340,'Biology Full'!$A:$M,13,false)</f>
        <v>2.4</v>
      </c>
      <c r="S340" s="8">
        <f>vlookup($A340,'Physics Full'!$A:$M,13,false)</f>
        <v>0</v>
      </c>
    </row>
    <row r="341">
      <c r="A341" s="3" t="s">
        <v>1085</v>
      </c>
      <c r="B341" s="3" t="s">
        <v>1086</v>
      </c>
      <c r="C341" s="3" t="s">
        <v>653</v>
      </c>
      <c r="D341" s="3">
        <v>5.0</v>
      </c>
      <c r="E341" s="3">
        <v>120.0</v>
      </c>
      <c r="F341" s="3">
        <v>3.0</v>
      </c>
      <c r="G341" s="3">
        <v>8.0</v>
      </c>
      <c r="H341" s="3">
        <v>0.0</v>
      </c>
      <c r="I341" s="3">
        <v>11.0</v>
      </c>
      <c r="J341" s="6">
        <v>0.09166666666666666</v>
      </c>
      <c r="K341" s="6">
        <v>0.2727272727272727</v>
      </c>
      <c r="L341" s="3">
        <v>12.0</v>
      </c>
      <c r="M341" s="10">
        <v>2.4</v>
      </c>
      <c r="N341" s="8">
        <f>vlookup($A341,'X-Risk Full'!$A:$M,13,false)</f>
        <v>0</v>
      </c>
      <c r="O341" s="8">
        <f>vlookup($A341,'Math Full'!$A:$M,13,false)</f>
        <v>0</v>
      </c>
      <c r="P341" s="8">
        <f>vlookup($A341,'Chemistry Full'!$A:$M,13,false)</f>
        <v>0</v>
      </c>
      <c r="Q341" s="8">
        <f>vlookup($A341,'EarthSpace Full'!$A:$M,13,false)</f>
        <v>0</v>
      </c>
      <c r="R341" s="8">
        <f>vlookup($A341,'Biology Full'!$A:$M,13,false)</f>
        <v>0</v>
      </c>
      <c r="S341" s="8">
        <f>vlookup($A341,'Physics Full'!$A:$M,13,false)</f>
        <v>2.4</v>
      </c>
    </row>
    <row r="342">
      <c r="A342" s="3" t="s">
        <v>1088</v>
      </c>
      <c r="B342" s="3" t="s">
        <v>588</v>
      </c>
      <c r="C342" s="3" t="s">
        <v>387</v>
      </c>
      <c r="D342" s="3">
        <v>5.0</v>
      </c>
      <c r="E342" s="3">
        <v>120.0</v>
      </c>
      <c r="F342" s="3">
        <v>3.0</v>
      </c>
      <c r="G342" s="3">
        <v>5.0</v>
      </c>
      <c r="H342" s="3">
        <v>0.0</v>
      </c>
      <c r="I342" s="3">
        <v>8.0</v>
      </c>
      <c r="J342" s="6">
        <v>0.06666666666666667</v>
      </c>
      <c r="K342" s="6">
        <v>0.375</v>
      </c>
      <c r="L342" s="3">
        <v>12.0</v>
      </c>
      <c r="M342" s="10">
        <v>2.4</v>
      </c>
      <c r="N342" s="8">
        <f>vlookup($A342,'X-Risk Full'!$A:$M,13,false)</f>
        <v>0</v>
      </c>
      <c r="O342" s="8">
        <f>vlookup($A342,'Math Full'!$A:$M,13,false)</f>
        <v>0.8</v>
      </c>
      <c r="P342" s="8">
        <f>vlookup($A342,'Chemistry Full'!$A:$M,13,false)</f>
        <v>0.8</v>
      </c>
      <c r="Q342" s="8">
        <f>vlookup($A342,'EarthSpace Full'!$A:$M,13,false)</f>
        <v>0</v>
      </c>
      <c r="R342" s="8">
        <f>vlookup($A342,'Biology Full'!$A:$M,13,false)</f>
        <v>0</v>
      </c>
      <c r="S342" s="8">
        <f>vlookup($A342,'Physics Full'!$A:$M,13,false)</f>
        <v>0.8</v>
      </c>
    </row>
    <row r="343">
      <c r="A343" s="3" t="s">
        <v>1089</v>
      </c>
      <c r="B343" s="3" t="s">
        <v>1090</v>
      </c>
      <c r="C343" s="3" t="s">
        <v>475</v>
      </c>
      <c r="D343" s="3">
        <v>5.0</v>
      </c>
      <c r="E343" s="3">
        <v>120.0</v>
      </c>
      <c r="F343" s="3">
        <v>4.0</v>
      </c>
      <c r="G343" s="3">
        <v>0.0</v>
      </c>
      <c r="H343" s="3">
        <v>1.0</v>
      </c>
      <c r="I343" s="3">
        <v>5.0</v>
      </c>
      <c r="J343" s="6">
        <v>0.041666666666666664</v>
      </c>
      <c r="K343" s="6">
        <v>0.8</v>
      </c>
      <c r="L343" s="3">
        <v>12.0</v>
      </c>
      <c r="M343" s="10">
        <v>2.4</v>
      </c>
      <c r="N343" s="8">
        <f>vlookup($A343,'X-Risk Full'!$A:$M,13,false)</f>
        <v>0.8</v>
      </c>
      <c r="O343" s="8">
        <f>vlookup($A343,'Math Full'!$A:$M,13,false)</f>
        <v>0</v>
      </c>
      <c r="P343" s="8">
        <f>vlookup($A343,'Chemistry Full'!$A:$M,13,false)</f>
        <v>0</v>
      </c>
      <c r="Q343" s="8">
        <f>vlookup($A343,'EarthSpace Full'!$A:$M,13,false)</f>
        <v>0</v>
      </c>
      <c r="R343" s="8">
        <f>vlookup($A343,'Biology Full'!$A:$M,13,false)</f>
        <v>0</v>
      </c>
      <c r="S343" s="8">
        <f>vlookup($A343,'Physics Full'!$A:$M,13,false)</f>
        <v>1.6</v>
      </c>
    </row>
    <row r="344">
      <c r="A344" s="3" t="s">
        <v>1091</v>
      </c>
      <c r="B344" s="3" t="s">
        <v>919</v>
      </c>
      <c r="C344" s="3" t="s">
        <v>254</v>
      </c>
      <c r="D344" s="3">
        <v>7.0</v>
      </c>
      <c r="E344" s="3">
        <v>168.0</v>
      </c>
      <c r="F344" s="3">
        <v>4.0</v>
      </c>
      <c r="G344" s="3">
        <v>3.0</v>
      </c>
      <c r="H344" s="3">
        <v>0.0</v>
      </c>
      <c r="I344" s="3">
        <v>7.0</v>
      </c>
      <c r="J344" s="6">
        <v>0.041666666666666664</v>
      </c>
      <c r="K344" s="6">
        <v>0.5714285714285714</v>
      </c>
      <c r="L344" s="3">
        <v>16.0</v>
      </c>
      <c r="M344" s="10">
        <v>2.2857142857142856</v>
      </c>
      <c r="N344" s="8">
        <f>vlookup($A344,'X-Risk Full'!$A:$M,13,false)</f>
        <v>1.142857143</v>
      </c>
      <c r="O344" s="8">
        <f>vlookup($A344,'Math Full'!$A:$M,13,false)</f>
        <v>0</v>
      </c>
      <c r="P344" s="8">
        <f>vlookup($A344,'Chemistry Full'!$A:$M,13,false)</f>
        <v>0.5714285714</v>
      </c>
      <c r="Q344" s="8">
        <f>vlookup($A344,'EarthSpace Full'!$A:$M,13,false)</f>
        <v>0</v>
      </c>
      <c r="R344" s="8">
        <f>vlookup($A344,'Biology Full'!$A:$M,13,false)</f>
        <v>0</v>
      </c>
      <c r="S344" s="8">
        <f>vlookup($A344,'Physics Full'!$A:$M,13,false)</f>
        <v>0.5714285714</v>
      </c>
    </row>
    <row r="345">
      <c r="A345" s="3" t="s">
        <v>1093</v>
      </c>
      <c r="B345" s="3" t="s">
        <v>1092</v>
      </c>
      <c r="C345" s="3" t="s">
        <v>222</v>
      </c>
      <c r="D345" s="3">
        <v>9.0</v>
      </c>
      <c r="E345" s="3">
        <v>216.0</v>
      </c>
      <c r="F345" s="3">
        <v>6.0</v>
      </c>
      <c r="G345" s="3">
        <v>1.0</v>
      </c>
      <c r="H345" s="3">
        <v>1.0</v>
      </c>
      <c r="I345" s="3">
        <v>8.0</v>
      </c>
      <c r="J345" s="6">
        <v>0.037037037037037035</v>
      </c>
      <c r="K345" s="6">
        <v>0.75</v>
      </c>
      <c r="L345" s="3">
        <v>20.0</v>
      </c>
      <c r="M345" s="10">
        <v>2.2222222222222223</v>
      </c>
      <c r="N345" s="8">
        <f>vlookup($A345,'X-Risk Full'!$A:$M,13,false)</f>
        <v>0</v>
      </c>
      <c r="O345" s="8">
        <f>vlookup($A345,'Math Full'!$A:$M,13,false)</f>
        <v>0.4444444444</v>
      </c>
      <c r="P345" s="8">
        <f>vlookup($A345,'Chemistry Full'!$A:$M,13,false)</f>
        <v>0.8888888889</v>
      </c>
      <c r="Q345" s="8">
        <f>vlookup($A345,'EarthSpace Full'!$A:$M,13,false)</f>
        <v>0</v>
      </c>
      <c r="R345" s="8">
        <f>vlookup($A345,'Biology Full'!$A:$M,13,false)</f>
        <v>0.4444444444</v>
      </c>
      <c r="S345" s="8">
        <f>vlookup($A345,'Physics Full'!$A:$M,13,false)</f>
        <v>0.4444444444</v>
      </c>
    </row>
    <row r="346">
      <c r="A346" s="3" t="s">
        <v>1095</v>
      </c>
      <c r="B346" s="3" t="s">
        <v>1107</v>
      </c>
      <c r="C346" s="3" t="s">
        <v>965</v>
      </c>
      <c r="D346" s="3">
        <v>4.0</v>
      </c>
      <c r="E346" s="3">
        <v>96.0</v>
      </c>
      <c r="F346" s="3">
        <v>2.0</v>
      </c>
      <c r="G346" s="3">
        <v>1.0</v>
      </c>
      <c r="H346" s="3">
        <v>0.0</v>
      </c>
      <c r="I346" s="3">
        <v>3.0</v>
      </c>
      <c r="J346" s="6">
        <v>0.03125</v>
      </c>
      <c r="K346" s="6">
        <v>0.6666666666666666</v>
      </c>
      <c r="L346" s="3">
        <v>8.0</v>
      </c>
      <c r="M346" s="10">
        <v>2.0</v>
      </c>
      <c r="N346" s="8">
        <f>vlookup($A346,'X-Risk Full'!$A:$M,13,false)</f>
        <v>0</v>
      </c>
      <c r="O346" s="8">
        <f>vlookup($A346,'Math Full'!$A:$M,13,false)</f>
        <v>0</v>
      </c>
      <c r="P346" s="8">
        <f>vlookup($A346,'Chemistry Full'!$A:$M,13,false)</f>
        <v>1</v>
      </c>
      <c r="Q346" s="8">
        <f>vlookup($A346,'EarthSpace Full'!$A:$M,13,false)</f>
        <v>1</v>
      </c>
      <c r="R346" s="8">
        <f>vlookup($A346,'Biology Full'!$A:$M,13,false)</f>
        <v>0</v>
      </c>
      <c r="S346" s="8">
        <f>vlookup($A346,'Physics Full'!$A:$M,13,false)</f>
        <v>0</v>
      </c>
    </row>
    <row r="347">
      <c r="A347" s="3" t="s">
        <v>1096</v>
      </c>
      <c r="B347" s="3" t="s">
        <v>1109</v>
      </c>
      <c r="C347" s="3" t="s">
        <v>716</v>
      </c>
      <c r="D347" s="3">
        <v>4.0</v>
      </c>
      <c r="E347" s="3">
        <v>96.0</v>
      </c>
      <c r="F347" s="3">
        <v>4.0</v>
      </c>
      <c r="G347" s="3">
        <v>3.0</v>
      </c>
      <c r="H347" s="3">
        <v>2.0</v>
      </c>
      <c r="I347" s="3">
        <v>9.0</v>
      </c>
      <c r="J347" s="6">
        <v>0.09375</v>
      </c>
      <c r="K347" s="6">
        <v>0.4444444444444444</v>
      </c>
      <c r="L347" s="3">
        <v>8.0</v>
      </c>
      <c r="M347" s="10">
        <v>2.0</v>
      </c>
      <c r="N347" s="8">
        <f>vlookup($A347,'X-Risk Full'!$A:$M,13,false)</f>
        <v>1</v>
      </c>
      <c r="O347" s="8">
        <f>vlookup($A347,'Math Full'!$A:$M,13,false)</f>
        <v>1</v>
      </c>
      <c r="P347" s="8">
        <f>vlookup($A347,'Chemistry Full'!$A:$M,13,false)</f>
        <v>1</v>
      </c>
      <c r="Q347" s="8">
        <f>vlookup($A347,'EarthSpace Full'!$A:$M,13,false)</f>
        <v>1</v>
      </c>
      <c r="R347" s="8">
        <f>vlookup($A347,'Biology Full'!$A:$M,13,false)</f>
        <v>-2</v>
      </c>
      <c r="S347" s="8">
        <f>vlookup($A347,'Physics Full'!$A:$M,13,false)</f>
        <v>0</v>
      </c>
    </row>
    <row r="348">
      <c r="A348" s="3" t="s">
        <v>1098</v>
      </c>
      <c r="B348" s="3" t="s">
        <v>1111</v>
      </c>
      <c r="C348" s="3" t="s">
        <v>698</v>
      </c>
      <c r="D348" s="3">
        <v>4.0</v>
      </c>
      <c r="E348" s="3">
        <v>96.0</v>
      </c>
      <c r="F348" s="3">
        <v>3.0</v>
      </c>
      <c r="G348" s="3">
        <v>8.0</v>
      </c>
      <c r="H348" s="3">
        <v>1.0</v>
      </c>
      <c r="I348" s="3">
        <v>12.0</v>
      </c>
      <c r="J348" s="6">
        <v>0.125</v>
      </c>
      <c r="K348" s="6">
        <v>0.25</v>
      </c>
      <c r="L348" s="3">
        <v>8.0</v>
      </c>
      <c r="M348" s="10">
        <v>2.0</v>
      </c>
      <c r="N348" s="8">
        <f>vlookup($A348,'X-Risk Full'!$A:$M,13,false)</f>
        <v>1</v>
      </c>
      <c r="O348" s="8">
        <f>vlookup($A348,'Math Full'!$A:$M,13,false)</f>
        <v>0</v>
      </c>
      <c r="P348" s="8">
        <f>vlookup($A348,'Chemistry Full'!$A:$M,13,false)</f>
        <v>0</v>
      </c>
      <c r="Q348" s="8">
        <f>vlookup($A348,'EarthSpace Full'!$A:$M,13,false)</f>
        <v>0</v>
      </c>
      <c r="R348" s="8">
        <f>vlookup($A348,'Biology Full'!$A:$M,13,false)</f>
        <v>1</v>
      </c>
      <c r="S348" s="8">
        <f>vlookup($A348,'Physics Full'!$A:$M,13,false)</f>
        <v>0</v>
      </c>
    </row>
    <row r="349">
      <c r="A349" s="3" t="s">
        <v>1101</v>
      </c>
      <c r="B349" s="3" t="s">
        <v>200</v>
      </c>
      <c r="C349" s="3" t="s">
        <v>974</v>
      </c>
      <c r="D349" s="3">
        <v>4.0</v>
      </c>
      <c r="E349" s="3">
        <v>96.0</v>
      </c>
      <c r="F349" s="3">
        <v>6.0</v>
      </c>
      <c r="G349" s="3">
        <v>10.0</v>
      </c>
      <c r="H349" s="3">
        <v>4.0</v>
      </c>
      <c r="I349" s="3">
        <v>20.0</v>
      </c>
      <c r="J349" s="6">
        <v>0.20833333333333334</v>
      </c>
      <c r="K349" s="6">
        <v>0.3</v>
      </c>
      <c r="L349" s="3">
        <v>8.0</v>
      </c>
      <c r="M349" s="10">
        <v>2.0</v>
      </c>
      <c r="N349" s="8">
        <f>vlookup($A349,'X-Risk Full'!$A:$M,13,false)</f>
        <v>-1</v>
      </c>
      <c r="O349" s="8">
        <f>vlookup($A349,'Math Full'!$A:$M,13,false)</f>
        <v>1</v>
      </c>
      <c r="P349" s="8">
        <f>vlookup($A349,'Chemistry Full'!$A:$M,13,false)</f>
        <v>1</v>
      </c>
      <c r="Q349" s="8">
        <f>vlookup($A349,'EarthSpace Full'!$A:$M,13,false)</f>
        <v>1</v>
      </c>
      <c r="R349" s="8">
        <f>vlookup($A349,'Biology Full'!$A:$M,13,false)</f>
        <v>0</v>
      </c>
      <c r="S349" s="8">
        <f>vlookup($A349,'Physics Full'!$A:$M,13,false)</f>
        <v>0</v>
      </c>
    </row>
    <row r="350">
      <c r="A350" s="3" t="s">
        <v>911</v>
      </c>
      <c r="B350" s="3" t="s">
        <v>1114</v>
      </c>
      <c r="C350" s="3" t="s">
        <v>771</v>
      </c>
      <c r="D350" s="3">
        <v>4.0</v>
      </c>
      <c r="E350" s="3">
        <v>96.0</v>
      </c>
      <c r="F350" s="3">
        <v>2.0</v>
      </c>
      <c r="G350" s="3">
        <v>6.0</v>
      </c>
      <c r="H350" s="3">
        <v>0.0</v>
      </c>
      <c r="I350" s="3">
        <v>8.0</v>
      </c>
      <c r="J350" s="6">
        <v>0.08333333333333333</v>
      </c>
      <c r="K350" s="6">
        <v>0.25</v>
      </c>
      <c r="L350" s="3">
        <v>8.0</v>
      </c>
      <c r="M350" s="10">
        <v>2.0</v>
      </c>
      <c r="N350" s="8">
        <f>vlookup($A350,'X-Risk Full'!$A:$M,13,false)</f>
        <v>0</v>
      </c>
      <c r="O350" s="8">
        <f>vlookup($A350,'Math Full'!$A:$M,13,false)</f>
        <v>1</v>
      </c>
      <c r="P350" s="8">
        <f>vlookup($A350,'Chemistry Full'!$A:$M,13,false)</f>
        <v>0</v>
      </c>
      <c r="Q350" s="8">
        <f>vlookup($A350,'EarthSpace Full'!$A:$M,13,false)</f>
        <v>0</v>
      </c>
      <c r="R350" s="8">
        <f>vlookup($A350,'Biology Full'!$A:$M,13,false)</f>
        <v>1</v>
      </c>
      <c r="S350" s="8">
        <f>vlookup($A350,'Physics Full'!$A:$M,13,false)</f>
        <v>0</v>
      </c>
    </row>
    <row r="351">
      <c r="A351" s="3" t="s">
        <v>1104</v>
      </c>
      <c r="B351" s="3" t="s">
        <v>1094</v>
      </c>
      <c r="C351" s="3" t="s">
        <v>630</v>
      </c>
      <c r="D351" s="3">
        <v>8.0</v>
      </c>
      <c r="E351" s="3">
        <v>192.0</v>
      </c>
      <c r="F351" s="3">
        <v>4.0</v>
      </c>
      <c r="G351" s="3">
        <v>14.0</v>
      </c>
      <c r="H351" s="3">
        <v>0.0</v>
      </c>
      <c r="I351" s="3">
        <v>18.0</v>
      </c>
      <c r="J351" s="6">
        <v>0.09375</v>
      </c>
      <c r="K351" s="6">
        <v>0.2222222222222222</v>
      </c>
      <c r="L351" s="3">
        <v>16.0</v>
      </c>
      <c r="M351" s="10">
        <v>2.0</v>
      </c>
      <c r="N351" s="8">
        <f>vlookup($A351,'X-Risk Full'!$A:$M,13,false)</f>
        <v>0</v>
      </c>
      <c r="O351" s="8">
        <f>vlookup($A351,'Math Full'!$A:$M,13,false)</f>
        <v>0</v>
      </c>
      <c r="P351" s="8">
        <f>vlookup($A351,'Chemistry Full'!$A:$M,13,false)</f>
        <v>0.5</v>
      </c>
      <c r="Q351" s="8">
        <f>vlookup($A351,'EarthSpace Full'!$A:$M,13,false)</f>
        <v>0</v>
      </c>
      <c r="R351" s="8">
        <f>vlookup($A351,'Biology Full'!$A:$M,13,false)</f>
        <v>0</v>
      </c>
      <c r="S351" s="8">
        <f>vlookup($A351,'Physics Full'!$A:$M,13,false)</f>
        <v>1.5</v>
      </c>
    </row>
    <row r="352">
      <c r="A352" s="3" t="s">
        <v>1105</v>
      </c>
      <c r="B352" s="3" t="s">
        <v>932</v>
      </c>
      <c r="C352" s="3" t="s">
        <v>112</v>
      </c>
      <c r="D352" s="3">
        <v>10.0</v>
      </c>
      <c r="E352" s="3">
        <v>240.0</v>
      </c>
      <c r="F352" s="3">
        <v>6.0</v>
      </c>
      <c r="G352" s="3">
        <v>3.0</v>
      </c>
      <c r="H352" s="3">
        <v>1.0</v>
      </c>
      <c r="I352" s="3">
        <v>10.0</v>
      </c>
      <c r="J352" s="6">
        <v>0.041666666666666664</v>
      </c>
      <c r="K352" s="6">
        <v>0.6</v>
      </c>
      <c r="L352" s="3">
        <v>20.0</v>
      </c>
      <c r="M352" s="10">
        <v>2.0</v>
      </c>
      <c r="N352" s="8">
        <f>vlookup($A352,'X-Risk Full'!$A:$M,13,false)</f>
        <v>0.8</v>
      </c>
      <c r="O352" s="8">
        <f>vlookup($A352,'Math Full'!$A:$M,13,false)</f>
        <v>0</v>
      </c>
      <c r="P352" s="8">
        <f>vlookup($A352,'Chemistry Full'!$A:$M,13,false)</f>
        <v>0</v>
      </c>
      <c r="Q352" s="8">
        <f>vlookup($A352,'EarthSpace Full'!$A:$M,13,false)</f>
        <v>0.4</v>
      </c>
      <c r="R352" s="8">
        <f>vlookup($A352,'Biology Full'!$A:$M,13,false)</f>
        <v>0.8</v>
      </c>
      <c r="S352" s="8">
        <f>vlookup($A352,'Physics Full'!$A:$M,13,false)</f>
        <v>0</v>
      </c>
    </row>
    <row r="353">
      <c r="A353" s="3" t="s">
        <v>1106</v>
      </c>
      <c r="B353" s="3" t="s">
        <v>692</v>
      </c>
      <c r="C353" s="3" t="s">
        <v>744</v>
      </c>
      <c r="D353" s="3">
        <v>4.0</v>
      </c>
      <c r="E353" s="3">
        <v>96.0</v>
      </c>
      <c r="F353" s="3">
        <v>2.0</v>
      </c>
      <c r="G353" s="3">
        <v>3.0</v>
      </c>
      <c r="H353" s="3">
        <v>0.0</v>
      </c>
      <c r="I353" s="3">
        <v>5.0</v>
      </c>
      <c r="J353" s="6">
        <v>0.052083333333333336</v>
      </c>
      <c r="K353" s="6">
        <v>0.4</v>
      </c>
      <c r="L353" s="3">
        <v>8.0</v>
      </c>
      <c r="M353" s="10">
        <v>2.0</v>
      </c>
      <c r="N353" s="8">
        <f>vlookup($A353,'X-Risk Full'!$A:$M,13,false)</f>
        <v>1</v>
      </c>
      <c r="O353" s="8">
        <f>vlookup($A353,'Math Full'!$A:$M,13,false)</f>
        <v>1</v>
      </c>
      <c r="P353" s="8">
        <f>vlookup($A353,'Chemistry Full'!$A:$M,13,false)</f>
        <v>0</v>
      </c>
      <c r="Q353" s="8">
        <f>vlookup($A353,'EarthSpace Full'!$A:$M,13,false)</f>
        <v>0</v>
      </c>
      <c r="R353" s="8">
        <f>vlookup($A353,'Biology Full'!$A:$M,13,false)</f>
        <v>0</v>
      </c>
      <c r="S353" s="8">
        <f>vlookup($A353,'Physics Full'!$A:$M,13,false)</f>
        <v>0</v>
      </c>
    </row>
    <row r="354">
      <c r="A354" s="3" t="s">
        <v>1108</v>
      </c>
      <c r="B354" s="3" t="s">
        <v>1118</v>
      </c>
      <c r="C354" s="3" t="s">
        <v>447</v>
      </c>
      <c r="D354" s="3">
        <v>4.0</v>
      </c>
      <c r="E354" s="3">
        <v>96.0</v>
      </c>
      <c r="F354" s="3">
        <v>2.0</v>
      </c>
      <c r="G354" s="3">
        <v>0.0</v>
      </c>
      <c r="H354" s="3">
        <v>0.0</v>
      </c>
      <c r="I354" s="3">
        <v>2.0</v>
      </c>
      <c r="J354" s="6">
        <v>0.020833333333333332</v>
      </c>
      <c r="K354" s="6">
        <v>1.0</v>
      </c>
      <c r="L354" s="3">
        <v>8.0</v>
      </c>
      <c r="M354" s="10">
        <v>2.0</v>
      </c>
      <c r="N354" s="8">
        <f>vlookup($A354,'X-Risk Full'!$A:$M,13,false)</f>
        <v>0</v>
      </c>
      <c r="O354" s="8">
        <f>vlookup($A354,'Math Full'!$A:$M,13,false)</f>
        <v>0</v>
      </c>
      <c r="P354" s="8">
        <f>vlookup($A354,'Chemistry Full'!$A:$M,13,false)</f>
        <v>0</v>
      </c>
      <c r="Q354" s="8">
        <f>vlookup($A354,'EarthSpace Full'!$A:$M,13,false)</f>
        <v>0</v>
      </c>
      <c r="R354" s="8">
        <f>vlookup($A354,'Biology Full'!$A:$M,13,false)</f>
        <v>2</v>
      </c>
      <c r="S354" s="8">
        <f>vlookup($A354,'Physics Full'!$A:$M,13,false)</f>
        <v>0</v>
      </c>
    </row>
    <row r="355">
      <c r="A355" s="3" t="s">
        <v>1110</v>
      </c>
      <c r="B355" s="3" t="s">
        <v>1119</v>
      </c>
      <c r="C355" s="3" t="s">
        <v>603</v>
      </c>
      <c r="D355" s="3">
        <v>4.0</v>
      </c>
      <c r="E355" s="3">
        <v>96.0</v>
      </c>
      <c r="F355" s="3">
        <v>3.0</v>
      </c>
      <c r="G355" s="3">
        <v>2.0</v>
      </c>
      <c r="H355" s="3">
        <v>1.0</v>
      </c>
      <c r="I355" s="3">
        <v>6.0</v>
      </c>
      <c r="J355" s="6">
        <v>0.0625</v>
      </c>
      <c r="K355" s="6">
        <v>0.5</v>
      </c>
      <c r="L355" s="3">
        <v>8.0</v>
      </c>
      <c r="M355" s="10">
        <v>2.0</v>
      </c>
      <c r="N355" s="8">
        <f>vlookup($A355,'X-Risk Full'!$A:$M,13,false)</f>
        <v>0</v>
      </c>
      <c r="O355" s="8">
        <f>vlookup($A355,'Math Full'!$A:$M,13,false)</f>
        <v>1</v>
      </c>
      <c r="P355" s="8">
        <f>vlookup($A355,'Chemistry Full'!$A:$M,13,false)</f>
        <v>0</v>
      </c>
      <c r="Q355" s="8">
        <f>vlookup($A355,'EarthSpace Full'!$A:$M,13,false)</f>
        <v>0</v>
      </c>
      <c r="R355" s="8">
        <f>vlookup($A355,'Biology Full'!$A:$M,13,false)</f>
        <v>0</v>
      </c>
      <c r="S355" s="8">
        <f>vlookup($A355,'Physics Full'!$A:$M,13,false)</f>
        <v>1</v>
      </c>
    </row>
    <row r="356">
      <c r="A356" s="3" t="s">
        <v>1112</v>
      </c>
      <c r="B356" s="3" t="s">
        <v>1102</v>
      </c>
      <c r="C356" s="3" t="s">
        <v>908</v>
      </c>
      <c r="D356" s="3">
        <v>4.0</v>
      </c>
      <c r="E356" s="3">
        <v>96.0</v>
      </c>
      <c r="F356" s="3">
        <v>2.0</v>
      </c>
      <c r="G356" s="3">
        <v>3.0</v>
      </c>
      <c r="H356" s="3">
        <v>0.0</v>
      </c>
      <c r="I356" s="3">
        <v>5.0</v>
      </c>
      <c r="J356" s="6">
        <v>0.052083333333333336</v>
      </c>
      <c r="K356" s="6">
        <v>0.4</v>
      </c>
      <c r="L356" s="3">
        <v>8.0</v>
      </c>
      <c r="M356" s="10">
        <v>2.0</v>
      </c>
      <c r="N356" s="8">
        <f>vlookup($A356,'X-Risk Full'!$A:$M,13,false)</f>
        <v>0</v>
      </c>
      <c r="O356" s="8">
        <f>vlookup($A356,'Math Full'!$A:$M,13,false)</f>
        <v>1</v>
      </c>
      <c r="P356" s="8">
        <f>vlookup($A356,'Chemistry Full'!$A:$M,13,false)</f>
        <v>1</v>
      </c>
      <c r="Q356" s="8">
        <f>vlookup($A356,'EarthSpace Full'!$A:$M,13,false)</f>
        <v>0</v>
      </c>
      <c r="R356" s="8">
        <f>vlookup($A356,'Biology Full'!$A:$M,13,false)</f>
        <v>0</v>
      </c>
      <c r="S356" s="8">
        <f>vlookup($A356,'Physics Full'!$A:$M,13,false)</f>
        <v>0</v>
      </c>
    </row>
    <row r="357">
      <c r="A357" s="3" t="s">
        <v>1113</v>
      </c>
      <c r="B357" s="3" t="s">
        <v>1121</v>
      </c>
      <c r="C357" s="3" t="s">
        <v>741</v>
      </c>
      <c r="D357" s="3">
        <v>4.0</v>
      </c>
      <c r="E357" s="3">
        <v>96.0</v>
      </c>
      <c r="F357" s="3">
        <v>2.0</v>
      </c>
      <c r="G357" s="3">
        <v>2.0</v>
      </c>
      <c r="H357" s="3">
        <v>0.0</v>
      </c>
      <c r="I357" s="3">
        <v>4.0</v>
      </c>
      <c r="J357" s="6">
        <v>0.041666666666666664</v>
      </c>
      <c r="K357" s="6">
        <v>0.5</v>
      </c>
      <c r="L357" s="3">
        <v>8.0</v>
      </c>
      <c r="M357" s="10">
        <v>2.0</v>
      </c>
      <c r="N357" s="8">
        <f>vlookup($A357,'X-Risk Full'!$A:$M,13,false)</f>
        <v>0</v>
      </c>
      <c r="O357" s="8">
        <f>vlookup($A357,'Math Full'!$A:$M,13,false)</f>
        <v>1</v>
      </c>
      <c r="P357" s="8">
        <f>vlookup($A357,'Chemistry Full'!$A:$M,13,false)</f>
        <v>1</v>
      </c>
      <c r="Q357" s="8">
        <f>vlookup($A357,'EarthSpace Full'!$A:$M,13,false)</f>
        <v>0</v>
      </c>
      <c r="R357" s="8">
        <f>vlookup($A357,'Biology Full'!$A:$M,13,false)</f>
        <v>0</v>
      </c>
      <c r="S357" s="8">
        <f>vlookup($A357,'Physics Full'!$A:$M,13,false)</f>
        <v>0</v>
      </c>
    </row>
    <row r="358">
      <c r="A358" s="3" t="s">
        <v>1115</v>
      </c>
      <c r="B358" s="3" t="s">
        <v>1123</v>
      </c>
      <c r="C358" s="3" t="s">
        <v>473</v>
      </c>
      <c r="D358" s="3">
        <v>4.0</v>
      </c>
      <c r="E358" s="3">
        <v>96.0</v>
      </c>
      <c r="F358" s="3">
        <v>3.0</v>
      </c>
      <c r="G358" s="3">
        <v>6.0</v>
      </c>
      <c r="H358" s="3">
        <v>1.0</v>
      </c>
      <c r="I358" s="3">
        <v>10.0</v>
      </c>
      <c r="J358" s="6">
        <v>0.10416666666666667</v>
      </c>
      <c r="K358" s="6">
        <v>0.3</v>
      </c>
      <c r="L358" s="3">
        <v>8.0</v>
      </c>
      <c r="M358" s="10">
        <v>2.0</v>
      </c>
      <c r="N358" s="8">
        <f>vlookup($A358,'X-Risk Full'!$A:$M,13,false)</f>
        <v>0</v>
      </c>
      <c r="O358" s="8">
        <f>vlookup($A358,'Math Full'!$A:$M,13,false)</f>
        <v>0</v>
      </c>
      <c r="P358" s="8">
        <f>vlookup($A358,'Chemistry Full'!$A:$M,13,false)</f>
        <v>0</v>
      </c>
      <c r="Q358" s="8">
        <f>vlookup($A358,'EarthSpace Full'!$A:$M,13,false)</f>
        <v>2</v>
      </c>
      <c r="R358" s="8">
        <f>vlookup($A358,'Biology Full'!$A:$M,13,false)</f>
        <v>0</v>
      </c>
      <c r="S358" s="8">
        <f>vlookup($A358,'Physics Full'!$A:$M,13,false)</f>
        <v>0</v>
      </c>
    </row>
    <row r="359">
      <c r="A359" s="3" t="s">
        <v>1116</v>
      </c>
      <c r="B359" s="3" t="s">
        <v>1125</v>
      </c>
      <c r="C359" s="3" t="s">
        <v>1034</v>
      </c>
      <c r="D359" s="3">
        <v>4.0</v>
      </c>
      <c r="E359" s="3">
        <v>96.0</v>
      </c>
      <c r="F359" s="3">
        <v>2.0</v>
      </c>
      <c r="G359" s="3">
        <v>3.0</v>
      </c>
      <c r="H359" s="3">
        <v>0.0</v>
      </c>
      <c r="I359" s="3">
        <v>5.0</v>
      </c>
      <c r="J359" s="6">
        <v>0.052083333333333336</v>
      </c>
      <c r="K359" s="6">
        <v>0.4</v>
      </c>
      <c r="L359" s="3">
        <v>8.0</v>
      </c>
      <c r="M359" s="10">
        <v>2.0</v>
      </c>
      <c r="N359" s="8">
        <f>vlookup($A359,'X-Risk Full'!$A:$M,13,false)</f>
        <v>0</v>
      </c>
      <c r="O359" s="8">
        <f>vlookup($A359,'Math Full'!$A:$M,13,false)</f>
        <v>1</v>
      </c>
      <c r="P359" s="8">
        <f>vlookup($A359,'Chemistry Full'!$A:$M,13,false)</f>
        <v>0</v>
      </c>
      <c r="Q359" s="8">
        <f>vlookup($A359,'EarthSpace Full'!$A:$M,13,false)</f>
        <v>0</v>
      </c>
      <c r="R359" s="8">
        <f>vlookup($A359,'Biology Full'!$A:$M,13,false)</f>
        <v>1</v>
      </c>
      <c r="S359" s="8">
        <f>vlookup($A359,'Physics Full'!$A:$M,13,false)</f>
        <v>0</v>
      </c>
    </row>
    <row r="360">
      <c r="A360" s="3" t="s">
        <v>1117</v>
      </c>
      <c r="B360" s="3" t="s">
        <v>871</v>
      </c>
      <c r="C360" s="3" t="s">
        <v>704</v>
      </c>
      <c r="D360" s="3">
        <v>4.0</v>
      </c>
      <c r="E360" s="3">
        <v>96.0</v>
      </c>
      <c r="F360" s="3">
        <v>2.0</v>
      </c>
      <c r="G360" s="3">
        <v>14.0</v>
      </c>
      <c r="H360" s="3">
        <v>0.0</v>
      </c>
      <c r="I360" s="3">
        <v>16.0</v>
      </c>
      <c r="J360" s="6">
        <v>0.16666666666666666</v>
      </c>
      <c r="K360" s="6">
        <v>0.125</v>
      </c>
      <c r="L360" s="3">
        <v>8.0</v>
      </c>
      <c r="M360" s="10">
        <v>2.0</v>
      </c>
      <c r="N360" s="8">
        <f>vlookup($A360,'X-Risk Full'!$A:$M,13,false)</f>
        <v>1</v>
      </c>
      <c r="O360" s="8">
        <f>vlookup($A360,'Math Full'!$A:$M,13,false)</f>
        <v>0</v>
      </c>
      <c r="P360" s="8">
        <f>vlookup($A360,'Chemistry Full'!$A:$M,13,false)</f>
        <v>0</v>
      </c>
      <c r="Q360" s="8">
        <f>vlookup($A360,'EarthSpace Full'!$A:$M,13,false)</f>
        <v>0</v>
      </c>
      <c r="R360" s="8">
        <f>vlookup($A360,'Biology Full'!$A:$M,13,false)</f>
        <v>0</v>
      </c>
      <c r="S360" s="8">
        <f>vlookup($A360,'Physics Full'!$A:$M,13,false)</f>
        <v>1</v>
      </c>
    </row>
    <row r="361">
      <c r="A361" s="3" t="s">
        <v>512</v>
      </c>
      <c r="B361" s="3" t="s">
        <v>535</v>
      </c>
      <c r="C361" s="3" t="s">
        <v>746</v>
      </c>
      <c r="D361" s="3">
        <v>4.0</v>
      </c>
      <c r="E361" s="3">
        <v>96.0</v>
      </c>
      <c r="F361" s="3">
        <v>3.0</v>
      </c>
      <c r="G361" s="3">
        <v>4.0</v>
      </c>
      <c r="H361" s="3">
        <v>0.0</v>
      </c>
      <c r="I361" s="3">
        <v>7.0</v>
      </c>
      <c r="J361" s="6">
        <v>0.07291666666666667</v>
      </c>
      <c r="K361" s="6">
        <v>0.42857142857142855</v>
      </c>
      <c r="L361" s="3">
        <v>12.0</v>
      </c>
      <c r="M361" s="10">
        <v>3.0</v>
      </c>
      <c r="N361" s="8">
        <f>vlookup($A361,'X-Risk Full'!$A:$M,13,false)</f>
        <v>0</v>
      </c>
      <c r="O361" s="8">
        <f>vlookup($A361,'Math Full'!$A:$M,13,false)</f>
        <v>1</v>
      </c>
      <c r="P361" s="8">
        <f>vlookup($A361,'Chemistry Full'!$A:$M,13,false)</f>
        <v>0</v>
      </c>
      <c r="Q361" s="8">
        <f>vlookup($A361,'EarthSpace Full'!$A:$M,13,false)</f>
        <v>2</v>
      </c>
      <c r="R361" s="8">
        <f>vlookup($A361,'Biology Full'!$A:$M,13,false)</f>
        <v>0</v>
      </c>
      <c r="S361" s="8">
        <f>vlookup($A361,'Physics Full'!$A:$M,13,false)</f>
        <v>0</v>
      </c>
    </row>
    <row r="362">
      <c r="A362" s="3" t="s">
        <v>1120</v>
      </c>
      <c r="B362" s="3" t="s">
        <v>511</v>
      </c>
      <c r="C362" s="3" t="s">
        <v>547</v>
      </c>
      <c r="D362" s="3">
        <v>4.0</v>
      </c>
      <c r="E362" s="3">
        <v>96.0</v>
      </c>
      <c r="F362" s="3">
        <v>2.0</v>
      </c>
      <c r="G362" s="3">
        <v>4.0</v>
      </c>
      <c r="H362" s="3">
        <v>0.0</v>
      </c>
      <c r="I362" s="3">
        <v>6.0</v>
      </c>
      <c r="J362" s="6">
        <v>0.0625</v>
      </c>
      <c r="K362" s="6">
        <v>0.3333333333333333</v>
      </c>
      <c r="L362" s="3">
        <v>8.0</v>
      </c>
      <c r="M362" s="10">
        <v>2.0</v>
      </c>
      <c r="N362" s="8">
        <f>vlookup($A362,'X-Risk Full'!$A:$M,13,false)</f>
        <v>0</v>
      </c>
      <c r="O362" s="8">
        <f>vlookup($A362,'Math Full'!$A:$M,13,false)</f>
        <v>1</v>
      </c>
      <c r="P362" s="8">
        <f>vlookup($A362,'Chemistry Full'!$A:$M,13,false)</f>
        <v>0</v>
      </c>
      <c r="Q362" s="8">
        <f>vlookup($A362,'EarthSpace Full'!$A:$M,13,false)</f>
        <v>0</v>
      </c>
      <c r="R362" s="8">
        <f>vlookup($A362,'Biology Full'!$A:$M,13,false)</f>
        <v>0</v>
      </c>
      <c r="S362" s="8">
        <f>vlookup($A362,'Physics Full'!$A:$M,13,false)</f>
        <v>1</v>
      </c>
    </row>
    <row r="363">
      <c r="A363" s="3" t="s">
        <v>1122</v>
      </c>
      <c r="B363" s="3" t="s">
        <v>1210</v>
      </c>
      <c r="C363" s="3" t="s">
        <v>456</v>
      </c>
      <c r="D363" s="3">
        <v>8.0</v>
      </c>
      <c r="E363" s="3">
        <v>192.0</v>
      </c>
      <c r="F363" s="3">
        <v>4.0</v>
      </c>
      <c r="G363" s="3">
        <v>3.0</v>
      </c>
      <c r="H363" s="3">
        <v>0.0</v>
      </c>
      <c r="I363" s="3">
        <v>7.0</v>
      </c>
      <c r="J363" s="6">
        <v>0.036458333333333336</v>
      </c>
      <c r="K363" s="6">
        <v>0.5714285714285714</v>
      </c>
      <c r="L363" s="3">
        <v>16.0</v>
      </c>
      <c r="M363" s="10">
        <v>2.0</v>
      </c>
      <c r="N363" s="8">
        <f>vlookup($A363,'X-Risk Full'!$A:$M,13,false)</f>
        <v>0.5</v>
      </c>
      <c r="O363" s="8">
        <f>vlookup($A363,'Math Full'!$A:$M,13,false)</f>
        <v>0</v>
      </c>
      <c r="P363" s="8">
        <f>vlookup($A363,'Chemistry Full'!$A:$M,13,false)</f>
        <v>0</v>
      </c>
      <c r="Q363" s="8">
        <f>vlookup($A363,'EarthSpace Full'!$A:$M,13,false)</f>
        <v>1.5</v>
      </c>
      <c r="R363" s="8">
        <f>vlookup($A363,'Biology Full'!$A:$M,13,false)</f>
        <v>0</v>
      </c>
      <c r="S363" s="8">
        <f>vlookup($A363,'Physics Full'!$A:$M,13,false)</f>
        <v>0</v>
      </c>
    </row>
    <row r="364">
      <c r="A364" s="3" t="s">
        <v>1124</v>
      </c>
      <c r="B364" s="3" t="s">
        <v>1128</v>
      </c>
      <c r="C364" s="3" t="s">
        <v>695</v>
      </c>
      <c r="D364" s="3">
        <v>4.0</v>
      </c>
      <c r="E364" s="3">
        <v>96.0</v>
      </c>
      <c r="F364" s="3">
        <v>2.0</v>
      </c>
      <c r="G364" s="3">
        <v>5.0</v>
      </c>
      <c r="H364" s="3">
        <v>0.0</v>
      </c>
      <c r="I364" s="3">
        <v>7.0</v>
      </c>
      <c r="J364" s="6">
        <v>0.07291666666666667</v>
      </c>
      <c r="K364" s="6">
        <v>0.2857142857142857</v>
      </c>
      <c r="L364" s="3">
        <v>8.0</v>
      </c>
      <c r="M364" s="10">
        <v>2.0</v>
      </c>
      <c r="N364" s="8">
        <f>vlookup($A364,'X-Risk Full'!$A:$M,13,false)</f>
        <v>0</v>
      </c>
      <c r="O364" s="8">
        <f>vlookup($A364,'Math Full'!$A:$M,13,false)</f>
        <v>1</v>
      </c>
      <c r="P364" s="8">
        <f>vlookup($A364,'Chemistry Full'!$A:$M,13,false)</f>
        <v>0</v>
      </c>
      <c r="Q364" s="8">
        <f>vlookup($A364,'EarthSpace Full'!$A:$M,13,false)</f>
        <v>0</v>
      </c>
      <c r="R364" s="8">
        <f>vlookup($A364,'Biology Full'!$A:$M,13,false)</f>
        <v>1</v>
      </c>
      <c r="S364" s="8">
        <f>vlookup($A364,'Physics Full'!$A:$M,13,false)</f>
        <v>0</v>
      </c>
    </row>
    <row r="365">
      <c r="A365" s="3" t="s">
        <v>602</v>
      </c>
      <c r="B365" s="3" t="s">
        <v>1130</v>
      </c>
      <c r="C365" s="3" t="s">
        <v>617</v>
      </c>
      <c r="D365" s="3">
        <v>4.0</v>
      </c>
      <c r="E365" s="3">
        <v>96.0</v>
      </c>
      <c r="F365" s="3">
        <v>2.0</v>
      </c>
      <c r="G365" s="3">
        <v>1.0</v>
      </c>
      <c r="H365" s="3">
        <v>0.0</v>
      </c>
      <c r="I365" s="3">
        <v>3.0</v>
      </c>
      <c r="J365" s="6">
        <v>0.03125</v>
      </c>
      <c r="K365" s="6">
        <v>0.6666666666666666</v>
      </c>
      <c r="L365" s="3">
        <v>8.0</v>
      </c>
      <c r="M365" s="10">
        <v>2.0</v>
      </c>
      <c r="N365" s="8">
        <f>vlookup($A365,'X-Risk Full'!$A:$M,13,false)</f>
        <v>0</v>
      </c>
      <c r="O365" s="8">
        <f>vlookup($A365,'Math Full'!$A:$M,13,false)</f>
        <v>0</v>
      </c>
      <c r="P365" s="8">
        <f>vlookup($A365,'Chemistry Full'!$A:$M,13,false)</f>
        <v>1</v>
      </c>
      <c r="Q365" s="8">
        <f>vlookup($A365,'EarthSpace Full'!$A:$M,13,false)</f>
        <v>0</v>
      </c>
      <c r="R365" s="8">
        <f>vlookup($A365,'Biology Full'!$A:$M,13,false)</f>
        <v>1</v>
      </c>
      <c r="S365" s="8">
        <f>vlookup($A365,'Physics Full'!$A:$M,13,false)</f>
        <v>0</v>
      </c>
    </row>
    <row r="366">
      <c r="A366" s="3" t="s">
        <v>1126</v>
      </c>
      <c r="B366" s="3" t="s">
        <v>1097</v>
      </c>
      <c r="C366" s="3" t="s">
        <v>187</v>
      </c>
      <c r="D366" s="3">
        <v>6.0</v>
      </c>
      <c r="E366" s="3">
        <v>144.0</v>
      </c>
      <c r="F366" s="3">
        <v>3.0</v>
      </c>
      <c r="G366" s="3">
        <v>5.0</v>
      </c>
      <c r="H366" s="3">
        <v>0.0</v>
      </c>
      <c r="I366" s="3">
        <v>8.0</v>
      </c>
      <c r="J366" s="6">
        <v>0.05555555555555555</v>
      </c>
      <c r="K366" s="6">
        <v>0.375</v>
      </c>
      <c r="L366" s="3">
        <v>12.0</v>
      </c>
      <c r="M366" s="10">
        <v>2.0</v>
      </c>
      <c r="N366" s="8">
        <f>vlookup($A366,'X-Risk Full'!$A:$M,13,false)</f>
        <v>0.6666666667</v>
      </c>
      <c r="O366" s="8">
        <f>vlookup($A366,'Math Full'!$A:$M,13,false)</f>
        <v>0</v>
      </c>
      <c r="P366" s="8">
        <f>vlookup($A366,'Chemistry Full'!$A:$M,13,false)</f>
        <v>1.333333333</v>
      </c>
      <c r="Q366" s="8">
        <f>vlookup($A366,'EarthSpace Full'!$A:$M,13,false)</f>
        <v>0</v>
      </c>
      <c r="R366" s="8">
        <f>vlookup($A366,'Biology Full'!$A:$M,13,false)</f>
        <v>0</v>
      </c>
      <c r="S366" s="8">
        <f>vlookup($A366,'Physics Full'!$A:$M,13,false)</f>
        <v>0</v>
      </c>
    </row>
    <row r="367">
      <c r="A367" s="3" t="s">
        <v>1127</v>
      </c>
      <c r="B367" s="3" t="s">
        <v>1212</v>
      </c>
      <c r="C367" s="3" t="s">
        <v>187</v>
      </c>
      <c r="D367" s="3">
        <v>6.0</v>
      </c>
      <c r="E367" s="3">
        <v>144.0</v>
      </c>
      <c r="F367" s="3">
        <v>3.0</v>
      </c>
      <c r="G367" s="3">
        <v>1.0</v>
      </c>
      <c r="H367" s="3">
        <v>0.0</v>
      </c>
      <c r="I367" s="3">
        <v>4.0</v>
      </c>
      <c r="J367" s="6">
        <v>0.027777777777777776</v>
      </c>
      <c r="K367" s="6">
        <v>0.75</v>
      </c>
      <c r="L367" s="3">
        <v>12.0</v>
      </c>
      <c r="M367" s="10">
        <v>2.0</v>
      </c>
      <c r="N367" s="8">
        <f>vlookup($A367,'X-Risk Full'!$A:$M,13,false)</f>
        <v>1.333333333</v>
      </c>
      <c r="O367" s="8">
        <f>vlookup($A367,'Math Full'!$A:$M,13,false)</f>
        <v>0</v>
      </c>
      <c r="P367" s="8">
        <f>vlookup($A367,'Chemistry Full'!$A:$M,13,false)</f>
        <v>0</v>
      </c>
      <c r="Q367" s="8">
        <f>vlookup($A367,'EarthSpace Full'!$A:$M,13,false)</f>
        <v>0</v>
      </c>
      <c r="R367" s="8">
        <f>vlookup($A367,'Biology Full'!$A:$M,13,false)</f>
        <v>0.6666666667</v>
      </c>
      <c r="S367" s="8">
        <f>vlookup($A367,'Physics Full'!$A:$M,13,false)</f>
        <v>0</v>
      </c>
    </row>
    <row r="368">
      <c r="A368" s="3" t="s">
        <v>1129</v>
      </c>
      <c r="B368" s="3" t="s">
        <v>1131</v>
      </c>
      <c r="C368" s="3" t="s">
        <v>499</v>
      </c>
      <c r="D368" s="3">
        <v>4.0</v>
      </c>
      <c r="E368" s="3">
        <v>96.0</v>
      </c>
      <c r="F368" s="3">
        <v>2.0</v>
      </c>
      <c r="G368" s="3">
        <v>1.0</v>
      </c>
      <c r="H368" s="3">
        <v>0.0</v>
      </c>
      <c r="I368" s="3">
        <v>3.0</v>
      </c>
      <c r="J368" s="6">
        <v>0.03125</v>
      </c>
      <c r="K368" s="6">
        <v>0.6666666666666666</v>
      </c>
      <c r="L368" s="3">
        <v>8.0</v>
      </c>
      <c r="M368" s="10">
        <v>2.0</v>
      </c>
      <c r="N368" s="8">
        <f>vlookup($A368,'X-Risk Full'!$A:$M,13,false)</f>
        <v>0</v>
      </c>
      <c r="O368" s="8">
        <f>vlookup($A368,'Math Full'!$A:$M,13,false)</f>
        <v>1</v>
      </c>
      <c r="P368" s="8">
        <f>vlookup($A368,'Chemistry Full'!$A:$M,13,false)</f>
        <v>1</v>
      </c>
      <c r="Q368" s="8">
        <f>vlookup($A368,'EarthSpace Full'!$A:$M,13,false)</f>
        <v>0</v>
      </c>
      <c r="R368" s="8">
        <f>vlookup($A368,'Biology Full'!$A:$M,13,false)</f>
        <v>0</v>
      </c>
      <c r="S368" s="8">
        <f>vlookup($A368,'Physics Full'!$A:$M,13,false)</f>
        <v>0</v>
      </c>
    </row>
    <row r="369">
      <c r="A369" s="3" t="s">
        <v>464</v>
      </c>
      <c r="B369" s="3" t="s">
        <v>460</v>
      </c>
      <c r="C369" s="3" t="s">
        <v>1048</v>
      </c>
      <c r="D369" s="3">
        <v>4.0</v>
      </c>
      <c r="E369" s="3">
        <v>96.0</v>
      </c>
      <c r="F369" s="3">
        <v>5.0</v>
      </c>
      <c r="G369" s="3">
        <v>3.0</v>
      </c>
      <c r="H369" s="3">
        <v>3.0</v>
      </c>
      <c r="I369" s="3">
        <v>11.0</v>
      </c>
      <c r="J369" s="6">
        <v>0.11458333333333333</v>
      </c>
      <c r="K369" s="6">
        <v>0.45454545454545453</v>
      </c>
      <c r="L369" s="3">
        <v>8.0</v>
      </c>
      <c r="M369" s="10">
        <v>2.0</v>
      </c>
      <c r="N369" s="8">
        <f>vlookup($A369,'X-Risk Full'!$A:$M,13,false)</f>
        <v>3</v>
      </c>
      <c r="O369" s="8">
        <f>vlookup($A369,'Math Full'!$A:$M,13,false)</f>
        <v>0</v>
      </c>
      <c r="P369" s="8">
        <f>vlookup($A369,'Chemistry Full'!$A:$M,13,false)</f>
        <v>0</v>
      </c>
      <c r="Q369" s="8">
        <f>vlookup($A369,'EarthSpace Full'!$A:$M,13,false)</f>
        <v>-1</v>
      </c>
      <c r="R369" s="8">
        <f>vlookup($A369,'Biology Full'!$A:$M,13,false)</f>
        <v>0</v>
      </c>
      <c r="S369" s="8">
        <f>vlookup($A369,'Physics Full'!$A:$M,13,false)</f>
        <v>0</v>
      </c>
    </row>
    <row r="370">
      <c r="A370" s="3" t="s">
        <v>1132</v>
      </c>
      <c r="B370" s="3" t="s">
        <v>1134</v>
      </c>
      <c r="C370" s="3" t="s">
        <v>674</v>
      </c>
      <c r="D370" s="3">
        <v>4.0</v>
      </c>
      <c r="E370" s="3">
        <v>96.0</v>
      </c>
      <c r="F370" s="3">
        <v>2.0</v>
      </c>
      <c r="G370" s="3">
        <v>0.0</v>
      </c>
      <c r="H370" s="3">
        <v>0.0</v>
      </c>
      <c r="I370" s="3">
        <v>2.0</v>
      </c>
      <c r="J370" s="6">
        <v>0.020833333333333332</v>
      </c>
      <c r="K370" s="6">
        <v>1.0</v>
      </c>
      <c r="L370" s="3">
        <v>8.0</v>
      </c>
      <c r="M370" s="10">
        <v>2.0</v>
      </c>
      <c r="N370" s="8">
        <f>vlookup($A370,'X-Risk Full'!$A:$M,13,false)</f>
        <v>0</v>
      </c>
      <c r="O370" s="8">
        <f>vlookup($A370,'Math Full'!$A:$M,13,false)</f>
        <v>0</v>
      </c>
      <c r="P370" s="8">
        <f>vlookup($A370,'Chemistry Full'!$A:$M,13,false)</f>
        <v>0</v>
      </c>
      <c r="Q370" s="8">
        <f>vlookup($A370,'EarthSpace Full'!$A:$M,13,false)</f>
        <v>2</v>
      </c>
      <c r="R370" s="8">
        <f>vlookup($A370,'Biology Full'!$A:$M,13,false)</f>
        <v>0</v>
      </c>
      <c r="S370" s="8">
        <f>vlookup($A370,'Physics Full'!$A:$M,13,false)</f>
        <v>0</v>
      </c>
    </row>
    <row r="371">
      <c r="A371" s="3" t="s">
        <v>1133</v>
      </c>
      <c r="B371" s="3" t="s">
        <v>1103</v>
      </c>
      <c r="C371" s="3" t="s">
        <v>439</v>
      </c>
      <c r="D371" s="3">
        <v>4.0</v>
      </c>
      <c r="E371" s="3">
        <v>96.0</v>
      </c>
      <c r="F371" s="3">
        <v>3.0</v>
      </c>
      <c r="G371" s="3">
        <v>3.0</v>
      </c>
      <c r="H371" s="3">
        <v>1.0</v>
      </c>
      <c r="I371" s="3">
        <v>7.0</v>
      </c>
      <c r="J371" s="6">
        <v>0.07291666666666667</v>
      </c>
      <c r="K371" s="6">
        <v>0.42857142857142855</v>
      </c>
      <c r="L371" s="3">
        <v>8.0</v>
      </c>
      <c r="M371" s="10">
        <v>2.0</v>
      </c>
      <c r="N371" s="8">
        <f>vlookup($A371,'X-Risk Full'!$A:$M,13,false)</f>
        <v>2</v>
      </c>
      <c r="O371" s="8">
        <f>vlookup($A371,'Math Full'!$A:$M,13,false)</f>
        <v>0</v>
      </c>
      <c r="P371" s="8">
        <f>vlookup($A371,'Chemistry Full'!$A:$M,13,false)</f>
        <v>0</v>
      </c>
      <c r="Q371" s="8">
        <f>vlookup($A371,'EarthSpace Full'!$A:$M,13,false)</f>
        <v>0</v>
      </c>
      <c r="R371" s="8">
        <f>vlookup($A371,'Biology Full'!$A:$M,13,false)</f>
        <v>0</v>
      </c>
      <c r="S371" s="8">
        <f>vlookup($A371,'Physics Full'!$A:$M,13,false)</f>
        <v>0</v>
      </c>
    </row>
    <row r="372">
      <c r="A372" s="3" t="s">
        <v>1066</v>
      </c>
      <c r="B372" s="3" t="s">
        <v>1137</v>
      </c>
      <c r="C372" s="3" t="s">
        <v>398</v>
      </c>
      <c r="D372" s="3">
        <v>6.0</v>
      </c>
      <c r="E372" s="3">
        <v>144.0</v>
      </c>
      <c r="F372" s="3">
        <v>6.0</v>
      </c>
      <c r="G372" s="3">
        <v>4.0</v>
      </c>
      <c r="H372" s="3">
        <v>3.0</v>
      </c>
      <c r="I372" s="3">
        <v>13.0</v>
      </c>
      <c r="J372" s="6">
        <v>0.09027777777777778</v>
      </c>
      <c r="K372" s="6">
        <v>0.46153846153846156</v>
      </c>
      <c r="L372" s="3">
        <v>12.0</v>
      </c>
      <c r="M372" s="10">
        <v>2.0</v>
      </c>
      <c r="N372" s="8">
        <f>vlookup($A372,'X-Risk Full'!$A:$M,13,false)</f>
        <v>-1.333333333</v>
      </c>
      <c r="O372" s="8">
        <f>vlookup($A372,'Math Full'!$A:$M,13,false)</f>
        <v>0</v>
      </c>
      <c r="P372" s="8">
        <f>vlookup($A372,'Chemistry Full'!$A:$M,13,false)</f>
        <v>0</v>
      </c>
      <c r="Q372" s="8">
        <f>vlookup($A372,'EarthSpace Full'!$A:$M,13,false)</f>
        <v>0</v>
      </c>
      <c r="R372" s="8">
        <f>vlookup($A372,'Biology Full'!$A:$M,13,false)</f>
        <v>3.333333333</v>
      </c>
      <c r="S372" s="8">
        <f>vlookup($A372,'Physics Full'!$A:$M,13,false)</f>
        <v>0</v>
      </c>
    </row>
    <row r="373">
      <c r="A373" s="3" t="s">
        <v>1136</v>
      </c>
      <c r="B373" s="3" t="s">
        <v>1138</v>
      </c>
      <c r="C373" s="3" t="s">
        <v>526</v>
      </c>
      <c r="D373" s="3">
        <v>7.0</v>
      </c>
      <c r="E373" s="3">
        <v>168.0</v>
      </c>
      <c r="F373" s="3">
        <v>3.0</v>
      </c>
      <c r="G373" s="3">
        <v>0.0</v>
      </c>
      <c r="H373" s="3">
        <v>0.0</v>
      </c>
      <c r="I373" s="3">
        <v>3.0</v>
      </c>
      <c r="J373" s="6">
        <v>0.017857142857142856</v>
      </c>
      <c r="K373" s="6">
        <v>1.0</v>
      </c>
      <c r="L373" s="3">
        <v>12.0</v>
      </c>
      <c r="M373" s="10">
        <v>1.7142857142857142</v>
      </c>
      <c r="N373" s="8">
        <f>vlookup($A373,'X-Risk Full'!$A:$M,13,false)</f>
        <v>0</v>
      </c>
      <c r="O373" s="8">
        <f>vlookup($A373,'Math Full'!$A:$M,13,false)</f>
        <v>0</v>
      </c>
      <c r="P373" s="8">
        <f>vlookup($A373,'Chemistry Full'!$A:$M,13,false)</f>
        <v>0</v>
      </c>
      <c r="Q373" s="8">
        <f>vlookup($A373,'EarthSpace Full'!$A:$M,13,false)</f>
        <v>1.714285714</v>
      </c>
      <c r="R373" s="8">
        <f>vlookup($A373,'Biology Full'!$A:$M,13,false)</f>
        <v>0</v>
      </c>
      <c r="S373" s="8">
        <f>vlookup($A373,'Physics Full'!$A:$M,13,false)</f>
        <v>0</v>
      </c>
    </row>
    <row r="374">
      <c r="A374" s="3" t="s">
        <v>631</v>
      </c>
      <c r="B374" s="3" t="s">
        <v>455</v>
      </c>
      <c r="C374" s="3" t="s">
        <v>137</v>
      </c>
      <c r="D374" s="3">
        <v>7.0</v>
      </c>
      <c r="E374" s="3">
        <v>168.0</v>
      </c>
      <c r="F374" s="3">
        <v>9.0</v>
      </c>
      <c r="G374" s="3">
        <v>4.0</v>
      </c>
      <c r="H374" s="3">
        <v>4.0</v>
      </c>
      <c r="I374" s="3">
        <v>17.0</v>
      </c>
      <c r="J374" s="6">
        <v>0.10119047619047619</v>
      </c>
      <c r="K374" s="6">
        <v>0.5294117647058824</v>
      </c>
      <c r="L374" s="3">
        <v>20.0</v>
      </c>
      <c r="M374" s="10">
        <v>2.857142857142857</v>
      </c>
      <c r="N374" s="8">
        <f>vlookup($A374,'X-Risk Full'!$A:$M,13,false)</f>
        <v>-0.5714285714</v>
      </c>
      <c r="O374" s="8">
        <f>vlookup($A374,'Math Full'!$A:$M,13,false)</f>
        <v>1.142857143</v>
      </c>
      <c r="P374" s="8">
        <f>vlookup($A374,'Chemistry Full'!$A:$M,13,false)</f>
        <v>0</v>
      </c>
      <c r="Q374" s="8">
        <f>vlookup($A374,'EarthSpace Full'!$A:$M,13,false)</f>
        <v>-0.5714285714</v>
      </c>
      <c r="R374" s="8">
        <f>vlookup($A374,'Biology Full'!$A:$M,13,false)</f>
        <v>0</v>
      </c>
      <c r="S374" s="8">
        <f>vlookup($A374,'Physics Full'!$A:$M,13,false)</f>
        <v>2.857142857</v>
      </c>
    </row>
    <row r="375">
      <c r="A375" s="3" t="s">
        <v>1139</v>
      </c>
      <c r="B375" s="3" t="s">
        <v>1140</v>
      </c>
      <c r="C375" s="3" t="s">
        <v>254</v>
      </c>
      <c r="D375" s="3">
        <v>7.0</v>
      </c>
      <c r="E375" s="3">
        <v>168.0</v>
      </c>
      <c r="F375" s="3">
        <v>6.0</v>
      </c>
      <c r="G375" s="3">
        <v>3.0</v>
      </c>
      <c r="H375" s="3">
        <v>3.0</v>
      </c>
      <c r="I375" s="3">
        <v>12.0</v>
      </c>
      <c r="J375" s="6">
        <v>0.07142857142857142</v>
      </c>
      <c r="K375" s="6">
        <v>0.5</v>
      </c>
      <c r="L375" s="3">
        <v>12.0</v>
      </c>
      <c r="M375" s="10">
        <v>1.7142857142857142</v>
      </c>
      <c r="N375" s="8">
        <f>vlookup($A375,'X-Risk Full'!$A:$M,13,false)</f>
        <v>0</v>
      </c>
      <c r="O375" s="8">
        <f>vlookup($A375,'Math Full'!$A:$M,13,false)</f>
        <v>1.714285714</v>
      </c>
      <c r="P375" s="8">
        <f>vlookup($A375,'Chemistry Full'!$A:$M,13,false)</f>
        <v>0</v>
      </c>
      <c r="Q375" s="8">
        <f>vlookup($A375,'EarthSpace Full'!$A:$M,13,false)</f>
        <v>0</v>
      </c>
      <c r="R375" s="8">
        <f>vlookup($A375,'Biology Full'!$A:$M,13,false)</f>
        <v>0</v>
      </c>
      <c r="S375" s="8">
        <f>vlookup($A375,'Physics Full'!$A:$M,13,false)</f>
        <v>0</v>
      </c>
    </row>
    <row r="376">
      <c r="A376" s="3" t="s">
        <v>1141</v>
      </c>
      <c r="B376" s="3" t="s">
        <v>1099</v>
      </c>
      <c r="C376" s="3" t="s">
        <v>401</v>
      </c>
      <c r="D376" s="3">
        <v>12.0</v>
      </c>
      <c r="E376" s="3">
        <v>288.0</v>
      </c>
      <c r="F376" s="3">
        <v>8.0</v>
      </c>
      <c r="G376" s="3">
        <v>1.0</v>
      </c>
      <c r="H376" s="3">
        <v>3.0</v>
      </c>
      <c r="I376" s="3">
        <v>12.0</v>
      </c>
      <c r="J376" s="6">
        <v>0.041666666666666664</v>
      </c>
      <c r="K376" s="6">
        <v>0.6666666666666666</v>
      </c>
      <c r="L376" s="3">
        <v>20.0</v>
      </c>
      <c r="M376" s="10">
        <v>1.6666666666666667</v>
      </c>
      <c r="N376" s="8">
        <f>vlookup($A376,'X-Risk Full'!$A:$M,13,false)</f>
        <v>-0.3333333333</v>
      </c>
      <c r="O376" s="8">
        <f>vlookup($A376,'Math Full'!$A:$M,13,false)</f>
        <v>0</v>
      </c>
      <c r="P376" s="8">
        <f>vlookup($A376,'Chemistry Full'!$A:$M,13,false)</f>
        <v>0</v>
      </c>
      <c r="Q376" s="8">
        <f>vlookup($A376,'EarthSpace Full'!$A:$M,13,false)</f>
        <v>2</v>
      </c>
      <c r="R376" s="8">
        <f>vlookup($A376,'Biology Full'!$A:$M,13,false)</f>
        <v>0</v>
      </c>
      <c r="S376" s="8">
        <f>vlookup($A376,'Physics Full'!$A:$M,13,false)</f>
        <v>0</v>
      </c>
    </row>
    <row r="377">
      <c r="A377" s="3" t="s">
        <v>1142</v>
      </c>
      <c r="B377" s="3" t="s">
        <v>1153</v>
      </c>
      <c r="C377" s="3" t="s">
        <v>957</v>
      </c>
      <c r="D377" s="3">
        <v>5.0</v>
      </c>
      <c r="E377" s="3">
        <v>120.0</v>
      </c>
      <c r="F377" s="3">
        <v>2.0</v>
      </c>
      <c r="G377" s="3">
        <v>10.0</v>
      </c>
      <c r="H377" s="3">
        <v>0.0</v>
      </c>
      <c r="I377" s="3">
        <v>12.0</v>
      </c>
      <c r="J377" s="6">
        <v>0.1</v>
      </c>
      <c r="K377" s="6">
        <v>0.16666666666666666</v>
      </c>
      <c r="L377" s="3">
        <v>8.0</v>
      </c>
      <c r="M377" s="10">
        <v>1.6</v>
      </c>
      <c r="N377" s="8">
        <f>vlookup($A377,'X-Risk Full'!$A:$M,13,false)</f>
        <v>0.8</v>
      </c>
      <c r="O377" s="8">
        <f>vlookup($A377,'Math Full'!$A:$M,13,false)</f>
        <v>0</v>
      </c>
      <c r="P377" s="8">
        <f>vlookup($A377,'Chemistry Full'!$A:$M,13,false)</f>
        <v>0</v>
      </c>
      <c r="Q377" s="8">
        <f>vlookup($A377,'EarthSpace Full'!$A:$M,13,false)</f>
        <v>0</v>
      </c>
      <c r="R377" s="8">
        <f>vlookup($A377,'Biology Full'!$A:$M,13,false)</f>
        <v>0</v>
      </c>
      <c r="S377" s="8">
        <f>vlookup($A377,'Physics Full'!$A:$M,13,false)</f>
        <v>0.8</v>
      </c>
    </row>
    <row r="378">
      <c r="A378" s="3" t="s">
        <v>1143</v>
      </c>
      <c r="B378" s="3" t="s">
        <v>720</v>
      </c>
      <c r="C378" s="3" t="s">
        <v>237</v>
      </c>
      <c r="D378" s="3">
        <v>5.0</v>
      </c>
      <c r="E378" s="3">
        <v>120.0</v>
      </c>
      <c r="F378" s="3">
        <v>3.0</v>
      </c>
      <c r="G378" s="3">
        <v>9.0</v>
      </c>
      <c r="H378" s="3">
        <v>1.0</v>
      </c>
      <c r="I378" s="3">
        <v>13.0</v>
      </c>
      <c r="J378" s="6">
        <v>0.10833333333333334</v>
      </c>
      <c r="K378" s="6">
        <v>0.23076923076923078</v>
      </c>
      <c r="L378" s="3">
        <v>8.0</v>
      </c>
      <c r="M378" s="10">
        <v>1.6</v>
      </c>
      <c r="N378" s="8">
        <f>vlookup($A378,'X-Risk Full'!$A:$M,13,false)</f>
        <v>0</v>
      </c>
      <c r="O378" s="8">
        <f>vlookup($A378,'Math Full'!$A:$M,13,false)</f>
        <v>0.8</v>
      </c>
      <c r="P378" s="8">
        <f>vlookup($A378,'Chemistry Full'!$A:$M,13,false)</f>
        <v>0</v>
      </c>
      <c r="Q378" s="8">
        <f>vlookup($A378,'EarthSpace Full'!$A:$M,13,false)</f>
        <v>0.8</v>
      </c>
      <c r="R378" s="8">
        <f>vlookup($A378,'Biology Full'!$A:$M,13,false)</f>
        <v>0</v>
      </c>
      <c r="S378" s="8">
        <f>vlookup($A378,'Physics Full'!$A:$M,13,false)</f>
        <v>0</v>
      </c>
    </row>
    <row r="379">
      <c r="A379" s="3" t="s">
        <v>1144</v>
      </c>
      <c r="B379" s="3" t="s">
        <v>498</v>
      </c>
      <c r="C379" s="3" t="s">
        <v>324</v>
      </c>
      <c r="D379" s="3">
        <v>5.0</v>
      </c>
      <c r="E379" s="3">
        <v>120.0</v>
      </c>
      <c r="F379" s="3">
        <v>2.0</v>
      </c>
      <c r="G379" s="3">
        <v>1.0</v>
      </c>
      <c r="H379" s="3">
        <v>0.0</v>
      </c>
      <c r="I379" s="3">
        <v>3.0</v>
      </c>
      <c r="J379" s="6">
        <v>0.025</v>
      </c>
      <c r="K379" s="6">
        <v>0.6666666666666666</v>
      </c>
      <c r="L379" s="3">
        <v>8.0</v>
      </c>
      <c r="M379" s="10">
        <v>1.6</v>
      </c>
      <c r="N379" s="8">
        <f>vlookup($A379,'X-Risk Full'!$A:$M,13,false)</f>
        <v>0</v>
      </c>
      <c r="O379" s="8">
        <f>vlookup($A379,'Math Full'!$A:$M,13,false)</f>
        <v>0</v>
      </c>
      <c r="P379" s="8">
        <f>vlookup($A379,'Chemistry Full'!$A:$M,13,false)</f>
        <v>0</v>
      </c>
      <c r="Q379" s="8">
        <f>vlookup($A379,'EarthSpace Full'!$A:$M,13,false)</f>
        <v>1.6</v>
      </c>
      <c r="R379" s="8">
        <f>vlookup($A379,'Biology Full'!$A:$M,13,false)</f>
        <v>0</v>
      </c>
      <c r="S379" s="8">
        <f>vlookup($A379,'Physics Full'!$A:$M,13,false)</f>
        <v>0</v>
      </c>
    </row>
    <row r="380">
      <c r="A380" s="3" t="s">
        <v>1146</v>
      </c>
      <c r="B380" s="3" t="s">
        <v>253</v>
      </c>
      <c r="C380" s="3" t="s">
        <v>428</v>
      </c>
      <c r="D380" s="3">
        <v>8.0</v>
      </c>
      <c r="E380" s="3">
        <v>192.0</v>
      </c>
      <c r="F380" s="3">
        <v>4.0</v>
      </c>
      <c r="G380" s="3">
        <v>1.0</v>
      </c>
      <c r="H380" s="3">
        <v>1.0</v>
      </c>
      <c r="I380" s="3">
        <v>6.0</v>
      </c>
      <c r="J380" s="6">
        <v>0.03125</v>
      </c>
      <c r="K380" s="6">
        <v>0.6666666666666666</v>
      </c>
      <c r="L380" s="3">
        <v>12.0</v>
      </c>
      <c r="M380" s="10">
        <v>1.5</v>
      </c>
      <c r="N380" s="8">
        <f>vlookup($A380,'X-Risk Full'!$A:$M,13,false)</f>
        <v>0</v>
      </c>
      <c r="O380" s="8">
        <f>vlookup($A380,'Math Full'!$A:$M,13,false)</f>
        <v>0.5</v>
      </c>
      <c r="P380" s="8">
        <f>vlookup($A380,'Chemistry Full'!$A:$M,13,false)</f>
        <v>0</v>
      </c>
      <c r="Q380" s="8">
        <f>vlookup($A380,'EarthSpace Full'!$A:$M,13,false)</f>
        <v>0</v>
      </c>
      <c r="R380" s="8">
        <f>vlookup($A380,'Biology Full'!$A:$M,13,false)</f>
        <v>0</v>
      </c>
      <c r="S380" s="8">
        <f>vlookup($A380,'Physics Full'!$A:$M,13,false)</f>
        <v>1</v>
      </c>
    </row>
    <row r="381">
      <c r="A381" s="3" t="s">
        <v>1148</v>
      </c>
      <c r="B381" s="3" t="s">
        <v>1214</v>
      </c>
      <c r="C381" s="3" t="s">
        <v>466</v>
      </c>
      <c r="D381" s="3">
        <v>8.0</v>
      </c>
      <c r="E381" s="3">
        <v>192.0</v>
      </c>
      <c r="F381" s="3">
        <v>5.0</v>
      </c>
      <c r="G381" s="3">
        <v>2.0</v>
      </c>
      <c r="H381" s="3">
        <v>2.0</v>
      </c>
      <c r="I381" s="3">
        <v>9.0</v>
      </c>
      <c r="J381" s="6">
        <v>0.046875</v>
      </c>
      <c r="K381" s="6">
        <v>0.5555555555555556</v>
      </c>
      <c r="L381" s="3">
        <v>12.0</v>
      </c>
      <c r="M381" s="10">
        <v>1.5</v>
      </c>
      <c r="N381" s="8">
        <f>vlookup($A381,'X-Risk Full'!$A:$M,13,false)</f>
        <v>2</v>
      </c>
      <c r="O381" s="8">
        <f>vlookup($A381,'Math Full'!$A:$M,13,false)</f>
        <v>0</v>
      </c>
      <c r="P381" s="8">
        <f>vlookup($A381,'Chemistry Full'!$A:$M,13,false)</f>
        <v>0</v>
      </c>
      <c r="Q381" s="8">
        <f>vlookup($A381,'EarthSpace Full'!$A:$M,13,false)</f>
        <v>0</v>
      </c>
      <c r="R381" s="8">
        <f>vlookup($A381,'Biology Full'!$A:$M,13,false)</f>
        <v>-0.5</v>
      </c>
      <c r="S381" s="8">
        <f>vlookup($A381,'Physics Full'!$A:$M,13,false)</f>
        <v>0</v>
      </c>
    </row>
    <row r="382">
      <c r="A382" s="3" t="s">
        <v>1150</v>
      </c>
      <c r="B382" s="3" t="s">
        <v>783</v>
      </c>
      <c r="C382" s="3" t="s">
        <v>441</v>
      </c>
      <c r="D382" s="3">
        <v>6.0</v>
      </c>
      <c r="E382" s="3">
        <v>144.0</v>
      </c>
      <c r="F382" s="3">
        <v>2.0</v>
      </c>
      <c r="G382" s="3">
        <v>1.0</v>
      </c>
      <c r="H382" s="3">
        <v>0.0</v>
      </c>
      <c r="I382" s="3">
        <v>3.0</v>
      </c>
      <c r="J382" s="6">
        <v>0.020833333333333332</v>
      </c>
      <c r="K382" s="6">
        <v>0.6666666666666666</v>
      </c>
      <c r="L382" s="3">
        <v>8.0</v>
      </c>
      <c r="M382" s="10">
        <v>1.3333333333333333</v>
      </c>
      <c r="N382" s="8">
        <f>vlookup($A382,'X-Risk Full'!$A:$M,13,false)</f>
        <v>1.333333333</v>
      </c>
      <c r="O382" s="8">
        <f>vlookup($A382,'Math Full'!$A:$M,13,false)</f>
        <v>0</v>
      </c>
      <c r="P382" s="8">
        <f>vlookup($A382,'Chemistry Full'!$A:$M,13,false)</f>
        <v>0</v>
      </c>
      <c r="Q382" s="8">
        <f>vlookup($A382,'EarthSpace Full'!$A:$M,13,false)</f>
        <v>0</v>
      </c>
      <c r="R382" s="8">
        <f>vlookup($A382,'Biology Full'!$A:$M,13,false)</f>
        <v>0</v>
      </c>
      <c r="S382" s="8">
        <f>vlookup($A382,'Physics Full'!$A:$M,13,false)</f>
        <v>0</v>
      </c>
    </row>
    <row r="383">
      <c r="A383" s="3" t="s">
        <v>1152</v>
      </c>
      <c r="B383" s="3" t="s">
        <v>1159</v>
      </c>
      <c r="C383" s="3" t="s">
        <v>601</v>
      </c>
      <c r="D383" s="3">
        <v>6.0</v>
      </c>
      <c r="E383" s="3">
        <v>144.0</v>
      </c>
      <c r="F383" s="3">
        <v>2.0</v>
      </c>
      <c r="G383" s="3">
        <v>3.0</v>
      </c>
      <c r="H383" s="3">
        <v>0.0</v>
      </c>
      <c r="I383" s="3">
        <v>5.0</v>
      </c>
      <c r="J383" s="6">
        <v>0.034722222222222224</v>
      </c>
      <c r="K383" s="6">
        <v>0.4</v>
      </c>
      <c r="L383" s="3">
        <v>8.0</v>
      </c>
      <c r="M383" s="10">
        <v>1.3333333333333333</v>
      </c>
      <c r="N383" s="8">
        <f>vlookup($A383,'X-Risk Full'!$A:$M,13,false)</f>
        <v>0</v>
      </c>
      <c r="O383" s="8">
        <f>vlookup($A383,'Math Full'!$A:$M,13,false)</f>
        <v>1.333333333</v>
      </c>
      <c r="P383" s="8">
        <f>vlookup($A383,'Chemistry Full'!$A:$M,13,false)</f>
        <v>0</v>
      </c>
      <c r="Q383" s="8">
        <f>vlookup($A383,'EarthSpace Full'!$A:$M,13,false)</f>
        <v>0</v>
      </c>
      <c r="R383" s="8">
        <f>vlookup($A383,'Biology Full'!$A:$M,13,false)</f>
        <v>0</v>
      </c>
      <c r="S383" s="8">
        <f>vlookup($A383,'Physics Full'!$A:$M,13,false)</f>
        <v>0</v>
      </c>
    </row>
    <row r="384">
      <c r="A384" s="3" t="s">
        <v>1154</v>
      </c>
      <c r="B384" s="3" t="s">
        <v>1145</v>
      </c>
      <c r="C384" s="3" t="s">
        <v>187</v>
      </c>
      <c r="D384" s="3">
        <v>6.0</v>
      </c>
      <c r="E384" s="3">
        <v>144.0</v>
      </c>
      <c r="F384" s="3">
        <v>4.0</v>
      </c>
      <c r="G384" s="3">
        <v>0.0</v>
      </c>
      <c r="H384" s="3">
        <v>2.0</v>
      </c>
      <c r="I384" s="3">
        <v>6.0</v>
      </c>
      <c r="J384" s="6">
        <v>0.041666666666666664</v>
      </c>
      <c r="K384" s="6">
        <v>0.6666666666666666</v>
      </c>
      <c r="L384" s="3">
        <v>8.0</v>
      </c>
      <c r="M384" s="10">
        <v>1.3333333333333333</v>
      </c>
      <c r="N384" s="8">
        <f>vlookup($A384,'X-Risk Full'!$A:$M,13,false)</f>
        <v>0</v>
      </c>
      <c r="O384" s="8">
        <f>vlookup($A384,'Math Full'!$A:$M,13,false)</f>
        <v>0</v>
      </c>
      <c r="P384" s="8">
        <f>vlookup($A384,'Chemistry Full'!$A:$M,13,false)</f>
        <v>0</v>
      </c>
      <c r="Q384" s="8">
        <f>vlookup($A384,'EarthSpace Full'!$A:$M,13,false)</f>
        <v>2</v>
      </c>
      <c r="R384" s="8">
        <f>vlookup($A384,'Biology Full'!$A:$M,13,false)</f>
        <v>0</v>
      </c>
      <c r="S384" s="8">
        <f>vlookup($A384,'Physics Full'!$A:$M,13,false)</f>
        <v>-0.6666666667</v>
      </c>
    </row>
    <row r="385">
      <c r="A385" s="3" t="s">
        <v>1156</v>
      </c>
      <c r="B385" s="3" t="s">
        <v>1147</v>
      </c>
      <c r="C385" s="3" t="s">
        <v>356</v>
      </c>
      <c r="D385" s="3">
        <v>7.0</v>
      </c>
      <c r="E385" s="3">
        <v>168.0</v>
      </c>
      <c r="F385" s="3">
        <v>2.0</v>
      </c>
      <c r="G385" s="3">
        <v>2.0</v>
      </c>
      <c r="H385" s="3">
        <v>0.0</v>
      </c>
      <c r="I385" s="3">
        <v>4.0</v>
      </c>
      <c r="J385" s="6">
        <v>0.023809523809523808</v>
      </c>
      <c r="K385" s="6">
        <v>0.5</v>
      </c>
      <c r="L385" s="3">
        <v>8.0</v>
      </c>
      <c r="M385" s="10">
        <v>1.1428571428571428</v>
      </c>
      <c r="N385" s="8">
        <f>vlookup($A385,'X-Risk Full'!$A:$M,13,false)</f>
        <v>0</v>
      </c>
      <c r="O385" s="8">
        <f>vlookup($A385,'Math Full'!$A:$M,13,false)</f>
        <v>1.142857143</v>
      </c>
      <c r="P385" s="8">
        <f>vlookup($A385,'Chemistry Full'!$A:$M,13,false)</f>
        <v>0</v>
      </c>
      <c r="Q385" s="8">
        <f>vlookup($A385,'EarthSpace Full'!$A:$M,13,false)</f>
        <v>0</v>
      </c>
      <c r="R385" s="8">
        <f>vlookup($A385,'Biology Full'!$A:$M,13,false)</f>
        <v>0</v>
      </c>
      <c r="S385" s="8">
        <f>vlookup($A385,'Physics Full'!$A:$M,13,false)</f>
        <v>0</v>
      </c>
    </row>
    <row r="386">
      <c r="A386" s="3" t="s">
        <v>491</v>
      </c>
      <c r="B386" s="3" t="s">
        <v>1014</v>
      </c>
      <c r="C386" s="3" t="s">
        <v>746</v>
      </c>
      <c r="D386" s="3">
        <v>4.0</v>
      </c>
      <c r="E386" s="3">
        <v>96.0</v>
      </c>
      <c r="F386" s="3">
        <v>4.0</v>
      </c>
      <c r="G386" s="3">
        <v>5.0</v>
      </c>
      <c r="H386" s="3">
        <v>0.0</v>
      </c>
      <c r="I386" s="3">
        <v>9.0</v>
      </c>
      <c r="J386" s="6">
        <v>0.09375</v>
      </c>
      <c r="K386" s="6">
        <v>0.4444444444444444</v>
      </c>
      <c r="L386" s="3">
        <v>16.0</v>
      </c>
      <c r="M386" s="10">
        <v>4.0</v>
      </c>
      <c r="N386" s="8">
        <f>vlookup($A386,'X-Risk Full'!$A:$M,13,false)</f>
        <v>2</v>
      </c>
      <c r="O386" s="8">
        <f>vlookup($A386,'Math Full'!$A:$M,13,false)</f>
        <v>1</v>
      </c>
      <c r="P386" s="8">
        <f>vlookup($A386,'Chemistry Full'!$A:$M,13,false)</f>
        <v>0</v>
      </c>
      <c r="Q386" s="8">
        <f>vlookup($A386,'EarthSpace Full'!$A:$M,13,false)</f>
        <v>1</v>
      </c>
      <c r="R386" s="8">
        <f>vlookup($A386,'Biology Full'!$A:$M,13,false)</f>
        <v>0</v>
      </c>
      <c r="S386" s="8">
        <f>vlookup($A386,'Physics Full'!$A:$M,13,false)</f>
        <v>0</v>
      </c>
    </row>
    <row r="387">
      <c r="A387" s="3" t="s">
        <v>1158</v>
      </c>
      <c r="B387" s="3" t="s">
        <v>1161</v>
      </c>
      <c r="C387" s="3" t="s">
        <v>710</v>
      </c>
      <c r="D387" s="3">
        <v>4.0</v>
      </c>
      <c r="E387" s="3">
        <v>96.0</v>
      </c>
      <c r="F387" s="3">
        <v>1.0</v>
      </c>
      <c r="G387" s="3">
        <v>0.0</v>
      </c>
      <c r="H387" s="3">
        <v>0.0</v>
      </c>
      <c r="I387" s="3">
        <v>1.0</v>
      </c>
      <c r="J387" s="6">
        <v>0.010416666666666666</v>
      </c>
      <c r="K387" s="6">
        <v>1.0</v>
      </c>
      <c r="L387" s="3">
        <v>4.0</v>
      </c>
      <c r="M387" s="10">
        <v>1.0</v>
      </c>
      <c r="N387" s="8">
        <f>vlookup($A387,'X-Risk Full'!$A:$M,13,false)</f>
        <v>0</v>
      </c>
      <c r="O387" s="8">
        <f>vlookup($A387,'Math Full'!$A:$M,13,false)</f>
        <v>0</v>
      </c>
      <c r="P387" s="8">
        <f>vlookup($A387,'Chemistry Full'!$A:$M,13,false)</f>
        <v>0</v>
      </c>
      <c r="Q387" s="8">
        <f>vlookup($A387,'EarthSpace Full'!$A:$M,13,false)</f>
        <v>1</v>
      </c>
      <c r="R387" s="8">
        <f>vlookup($A387,'Biology Full'!$A:$M,13,false)</f>
        <v>0</v>
      </c>
      <c r="S387" s="8">
        <f>vlookup($A387,'Physics Full'!$A:$M,13,false)</f>
        <v>0</v>
      </c>
    </row>
    <row r="388">
      <c r="A388" s="3" t="s">
        <v>1135</v>
      </c>
      <c r="B388" s="3" t="s">
        <v>1163</v>
      </c>
      <c r="C388" s="3" t="s">
        <v>929</v>
      </c>
      <c r="D388" s="3">
        <v>4.0</v>
      </c>
      <c r="E388" s="3">
        <v>96.0</v>
      </c>
      <c r="F388" s="3">
        <v>1.0</v>
      </c>
      <c r="G388" s="3">
        <v>4.0</v>
      </c>
      <c r="H388" s="3">
        <v>0.0</v>
      </c>
      <c r="I388" s="3">
        <v>5.0</v>
      </c>
      <c r="J388" s="6">
        <v>0.052083333333333336</v>
      </c>
      <c r="K388" s="6">
        <v>0.2</v>
      </c>
      <c r="L388" s="3">
        <v>4.0</v>
      </c>
      <c r="M388" s="10">
        <v>1.0</v>
      </c>
      <c r="N388" s="8">
        <f>vlookup($A388,'X-Risk Full'!$A:$M,13,false)</f>
        <v>0</v>
      </c>
      <c r="O388" s="8">
        <f>vlookup($A388,'Math Full'!$A:$M,13,false)</f>
        <v>0</v>
      </c>
      <c r="P388" s="8">
        <f>vlookup($A388,'Chemistry Full'!$A:$M,13,false)</f>
        <v>1</v>
      </c>
      <c r="Q388" s="8">
        <f>vlookup($A388,'EarthSpace Full'!$A:$M,13,false)</f>
        <v>0</v>
      </c>
      <c r="R388" s="8">
        <f>vlookup($A388,'Biology Full'!$A:$M,13,false)</f>
        <v>0</v>
      </c>
      <c r="S388" s="8">
        <f>vlookup($A388,'Physics Full'!$A:$M,13,false)</f>
        <v>0</v>
      </c>
    </row>
    <row r="389">
      <c r="A389" s="3" t="s">
        <v>1160</v>
      </c>
      <c r="B389" s="3" t="s">
        <v>1164</v>
      </c>
      <c r="C389" s="3" t="s">
        <v>716</v>
      </c>
      <c r="D389" s="3">
        <v>4.0</v>
      </c>
      <c r="E389" s="3">
        <v>96.0</v>
      </c>
      <c r="F389" s="3">
        <v>1.0</v>
      </c>
      <c r="G389" s="3">
        <v>9.0</v>
      </c>
      <c r="H389" s="3">
        <v>0.0</v>
      </c>
      <c r="I389" s="3">
        <v>10.0</v>
      </c>
      <c r="J389" s="6">
        <v>0.10416666666666667</v>
      </c>
      <c r="K389" s="6">
        <v>0.1</v>
      </c>
      <c r="L389" s="3">
        <v>4.0</v>
      </c>
      <c r="M389" s="10">
        <v>1.0</v>
      </c>
      <c r="N389" s="8">
        <f>vlookup($A389,'X-Risk Full'!$A:$M,13,false)</f>
        <v>1</v>
      </c>
      <c r="O389" s="8">
        <f>vlookup($A389,'Math Full'!$A:$M,13,false)</f>
        <v>0</v>
      </c>
      <c r="P389" s="8">
        <f>vlookup($A389,'Chemistry Full'!$A:$M,13,false)</f>
        <v>0</v>
      </c>
      <c r="Q389" s="8">
        <f>vlookup($A389,'EarthSpace Full'!$A:$M,13,false)</f>
        <v>0</v>
      </c>
      <c r="R389" s="8">
        <f>vlookup($A389,'Biology Full'!$A:$M,13,false)</f>
        <v>0</v>
      </c>
      <c r="S389" s="8">
        <f>vlookup($A389,'Physics Full'!$A:$M,13,false)</f>
        <v>0</v>
      </c>
    </row>
    <row r="390">
      <c r="A390" s="3" t="s">
        <v>1162</v>
      </c>
      <c r="B390" s="3" t="s">
        <v>1166</v>
      </c>
      <c r="C390" s="3" t="s">
        <v>732</v>
      </c>
      <c r="D390" s="3">
        <v>4.0</v>
      </c>
      <c r="E390" s="3">
        <v>96.0</v>
      </c>
      <c r="F390" s="3">
        <v>1.0</v>
      </c>
      <c r="G390" s="3">
        <v>2.0</v>
      </c>
      <c r="H390" s="3">
        <v>0.0</v>
      </c>
      <c r="I390" s="3">
        <v>3.0</v>
      </c>
      <c r="J390" s="6">
        <v>0.03125</v>
      </c>
      <c r="K390" s="6">
        <v>0.3333333333333333</v>
      </c>
      <c r="L390" s="3">
        <v>4.0</v>
      </c>
      <c r="M390" s="10">
        <v>1.0</v>
      </c>
      <c r="N390" s="8">
        <f>vlookup($A390,'X-Risk Full'!$A:$M,13,false)</f>
        <v>0</v>
      </c>
      <c r="O390" s="8">
        <f>vlookup($A390,'Math Full'!$A:$M,13,false)</f>
        <v>0</v>
      </c>
      <c r="P390" s="8">
        <f>vlookup($A390,'Chemistry Full'!$A:$M,13,false)</f>
        <v>0</v>
      </c>
      <c r="Q390" s="8">
        <f>vlookup($A390,'EarthSpace Full'!$A:$M,13,false)</f>
        <v>1</v>
      </c>
      <c r="R390" s="8">
        <f>vlookup($A390,'Biology Full'!$A:$M,13,false)</f>
        <v>0</v>
      </c>
      <c r="S390" s="8">
        <f>vlookup($A390,'Physics Full'!$A:$M,13,false)</f>
        <v>0</v>
      </c>
    </row>
    <row r="391">
      <c r="A391" s="3" t="s">
        <v>923</v>
      </c>
      <c r="B391" s="3" t="s">
        <v>1168</v>
      </c>
      <c r="C391" s="3" t="s">
        <v>771</v>
      </c>
      <c r="D391" s="3">
        <v>4.0</v>
      </c>
      <c r="E391" s="3">
        <v>96.0</v>
      </c>
      <c r="F391" s="3">
        <v>1.0</v>
      </c>
      <c r="G391" s="3">
        <v>5.0</v>
      </c>
      <c r="H391" s="3">
        <v>0.0</v>
      </c>
      <c r="I391" s="3">
        <v>6.0</v>
      </c>
      <c r="J391" s="6">
        <v>0.0625</v>
      </c>
      <c r="K391" s="6">
        <v>0.16666666666666666</v>
      </c>
      <c r="L391" s="3">
        <v>4.0</v>
      </c>
      <c r="M391" s="10">
        <v>1.0</v>
      </c>
      <c r="N391" s="8">
        <f>vlookup($A391,'X-Risk Full'!$A:$M,13,false)</f>
        <v>1</v>
      </c>
      <c r="O391" s="8">
        <f>vlookup($A391,'Math Full'!$A:$M,13,false)</f>
        <v>0</v>
      </c>
      <c r="P391" s="8">
        <f>vlookup($A391,'Chemistry Full'!$A:$M,13,false)</f>
        <v>0</v>
      </c>
      <c r="Q391" s="8">
        <f>vlookup($A391,'EarthSpace Full'!$A:$M,13,false)</f>
        <v>0</v>
      </c>
      <c r="R391" s="8">
        <f>vlookup($A391,'Biology Full'!$A:$M,13,false)</f>
        <v>0</v>
      </c>
      <c r="S391" s="8">
        <f>vlookup($A391,'Physics Full'!$A:$M,13,false)</f>
        <v>0</v>
      </c>
    </row>
    <row r="392">
      <c r="A392" s="3" t="s">
        <v>1165</v>
      </c>
      <c r="B392" s="3" t="s">
        <v>1170</v>
      </c>
      <c r="C392" s="3" t="s">
        <v>469</v>
      </c>
      <c r="D392" s="3">
        <v>4.0</v>
      </c>
      <c r="E392" s="3">
        <v>96.0</v>
      </c>
      <c r="F392" s="3">
        <v>1.0</v>
      </c>
      <c r="G392" s="3">
        <v>1.0</v>
      </c>
      <c r="H392" s="3">
        <v>0.0</v>
      </c>
      <c r="I392" s="3">
        <v>2.0</v>
      </c>
      <c r="J392" s="6">
        <v>0.020833333333333332</v>
      </c>
      <c r="K392" s="6">
        <v>0.5</v>
      </c>
      <c r="L392" s="3">
        <v>4.0</v>
      </c>
      <c r="M392" s="10">
        <v>1.0</v>
      </c>
      <c r="N392" s="8">
        <f>vlookup($A392,'X-Risk Full'!$A:$M,13,false)</f>
        <v>0</v>
      </c>
      <c r="O392" s="8">
        <f>vlookup($A392,'Math Full'!$A:$M,13,false)</f>
        <v>0</v>
      </c>
      <c r="P392" s="8">
        <f>vlookup($A392,'Chemistry Full'!$A:$M,13,false)</f>
        <v>0</v>
      </c>
      <c r="Q392" s="8">
        <f>vlookup($A392,'EarthSpace Full'!$A:$M,13,false)</f>
        <v>0</v>
      </c>
      <c r="R392" s="8">
        <f>vlookup($A392,'Biology Full'!$A:$M,13,false)</f>
        <v>1</v>
      </c>
      <c r="S392" s="8">
        <f>vlookup($A392,'Physics Full'!$A:$M,13,false)</f>
        <v>0</v>
      </c>
    </row>
    <row r="393">
      <c r="A393" s="3" t="s">
        <v>1167</v>
      </c>
      <c r="B393" s="3" t="s">
        <v>920</v>
      </c>
      <c r="C393" s="3" t="s">
        <v>926</v>
      </c>
      <c r="D393" s="3">
        <v>4.0</v>
      </c>
      <c r="E393" s="3">
        <v>96.0</v>
      </c>
      <c r="F393" s="3">
        <v>1.0</v>
      </c>
      <c r="G393" s="3">
        <v>0.0</v>
      </c>
      <c r="H393" s="3">
        <v>0.0</v>
      </c>
      <c r="I393" s="3">
        <v>1.0</v>
      </c>
      <c r="J393" s="6">
        <v>0.010416666666666666</v>
      </c>
      <c r="K393" s="6">
        <v>1.0</v>
      </c>
      <c r="L393" s="3">
        <v>4.0</v>
      </c>
      <c r="M393" s="10">
        <v>1.0</v>
      </c>
      <c r="N393" s="8">
        <f>vlookup($A393,'X-Risk Full'!$A:$M,13,false)</f>
        <v>0</v>
      </c>
      <c r="O393" s="8">
        <f>vlookup($A393,'Math Full'!$A:$M,13,false)</f>
        <v>1</v>
      </c>
      <c r="P393" s="8">
        <f>vlookup($A393,'Chemistry Full'!$A:$M,13,false)</f>
        <v>0</v>
      </c>
      <c r="Q393" s="8">
        <f>vlookup($A393,'EarthSpace Full'!$A:$M,13,false)</f>
        <v>0</v>
      </c>
      <c r="R393" s="8">
        <f>vlookup($A393,'Biology Full'!$A:$M,13,false)</f>
        <v>0</v>
      </c>
      <c r="S393" s="8">
        <f>vlookup($A393,'Physics Full'!$A:$M,13,false)</f>
        <v>0</v>
      </c>
    </row>
    <row r="394">
      <c r="A394" s="3" t="s">
        <v>1169</v>
      </c>
      <c r="B394" s="3" t="s">
        <v>1173</v>
      </c>
      <c r="C394" s="3" t="s">
        <v>473</v>
      </c>
      <c r="D394" s="3">
        <v>4.0</v>
      </c>
      <c r="E394" s="3">
        <v>96.0</v>
      </c>
      <c r="F394" s="3">
        <v>1.0</v>
      </c>
      <c r="G394" s="3">
        <v>3.0</v>
      </c>
      <c r="H394" s="3">
        <v>0.0</v>
      </c>
      <c r="I394" s="3">
        <v>4.0</v>
      </c>
      <c r="J394" s="6">
        <v>0.041666666666666664</v>
      </c>
      <c r="K394" s="6">
        <v>0.25</v>
      </c>
      <c r="L394" s="3">
        <v>4.0</v>
      </c>
      <c r="M394" s="10">
        <v>1.0</v>
      </c>
      <c r="N394" s="8">
        <f>vlookup($A394,'X-Risk Full'!$A:$M,13,false)</f>
        <v>0</v>
      </c>
      <c r="O394" s="8">
        <f>vlookup($A394,'Math Full'!$A:$M,13,false)</f>
        <v>1</v>
      </c>
      <c r="P394" s="8">
        <f>vlookup($A394,'Chemistry Full'!$A:$M,13,false)</f>
        <v>0</v>
      </c>
      <c r="Q394" s="8">
        <f>vlookup($A394,'EarthSpace Full'!$A:$M,13,false)</f>
        <v>0</v>
      </c>
      <c r="R394" s="8">
        <f>vlookup($A394,'Biology Full'!$A:$M,13,false)</f>
        <v>0</v>
      </c>
      <c r="S394" s="8">
        <f>vlookup($A394,'Physics Full'!$A:$M,13,false)</f>
        <v>0</v>
      </c>
    </row>
    <row r="395">
      <c r="A395" s="3" t="s">
        <v>1171</v>
      </c>
      <c r="B395" s="3" t="s">
        <v>1175</v>
      </c>
      <c r="C395" s="3" t="s">
        <v>585</v>
      </c>
      <c r="D395" s="3">
        <v>4.0</v>
      </c>
      <c r="E395" s="3">
        <v>96.0</v>
      </c>
      <c r="F395" s="3">
        <v>1.0</v>
      </c>
      <c r="G395" s="3">
        <v>2.0</v>
      </c>
      <c r="H395" s="3">
        <v>0.0</v>
      </c>
      <c r="I395" s="3">
        <v>3.0</v>
      </c>
      <c r="J395" s="6">
        <v>0.03125</v>
      </c>
      <c r="K395" s="6">
        <v>0.3333333333333333</v>
      </c>
      <c r="L395" s="3">
        <v>4.0</v>
      </c>
      <c r="M395" s="10">
        <v>1.0</v>
      </c>
      <c r="N395" s="8">
        <f>vlookup($A395,'X-Risk Full'!$A:$M,13,false)</f>
        <v>1</v>
      </c>
      <c r="O395" s="8">
        <f>vlookup($A395,'Math Full'!$A:$M,13,false)</f>
        <v>0</v>
      </c>
      <c r="P395" s="8">
        <f>vlookup($A395,'Chemistry Full'!$A:$M,13,false)</f>
        <v>0</v>
      </c>
      <c r="Q395" s="8">
        <f>vlookup($A395,'EarthSpace Full'!$A:$M,13,false)</f>
        <v>0</v>
      </c>
      <c r="R395" s="8">
        <f>vlookup($A395,'Biology Full'!$A:$M,13,false)</f>
        <v>0</v>
      </c>
      <c r="S395" s="8">
        <f>vlookup($A395,'Physics Full'!$A:$M,13,false)</f>
        <v>0</v>
      </c>
    </row>
    <row r="396">
      <c r="A396" s="3" t="s">
        <v>1172</v>
      </c>
      <c r="B396" s="3" t="s">
        <v>1176</v>
      </c>
      <c r="C396" s="3" t="s">
        <v>860</v>
      </c>
      <c r="D396" s="3">
        <v>4.0</v>
      </c>
      <c r="E396" s="3">
        <v>96.0</v>
      </c>
      <c r="F396" s="3">
        <v>1.0</v>
      </c>
      <c r="G396" s="3">
        <v>0.0</v>
      </c>
      <c r="H396" s="3">
        <v>0.0</v>
      </c>
      <c r="I396" s="3">
        <v>1.0</v>
      </c>
      <c r="J396" s="6">
        <v>0.010416666666666666</v>
      </c>
      <c r="K396" s="6">
        <v>1.0</v>
      </c>
      <c r="L396" s="3">
        <v>4.0</v>
      </c>
      <c r="M396" s="10">
        <v>1.0</v>
      </c>
      <c r="N396" s="8">
        <f>vlookup($A396,'X-Risk Full'!$A:$M,13,false)</f>
        <v>0</v>
      </c>
      <c r="O396" s="8">
        <f>vlookup($A396,'Math Full'!$A:$M,13,false)</f>
        <v>0</v>
      </c>
      <c r="P396" s="8">
        <f>vlookup($A396,'Chemistry Full'!$A:$M,13,false)</f>
        <v>1</v>
      </c>
      <c r="Q396" s="8">
        <f>vlookup($A396,'EarthSpace Full'!$A:$M,13,false)</f>
        <v>0</v>
      </c>
      <c r="R396" s="8">
        <f>vlookup($A396,'Biology Full'!$A:$M,13,false)</f>
        <v>0</v>
      </c>
      <c r="S396" s="8">
        <f>vlookup($A396,'Physics Full'!$A:$M,13,false)</f>
        <v>0</v>
      </c>
    </row>
    <row r="397">
      <c r="A397" s="3" t="s">
        <v>1174</v>
      </c>
      <c r="B397" s="3" t="s">
        <v>253</v>
      </c>
      <c r="C397" s="3" t="s">
        <v>695</v>
      </c>
      <c r="D397" s="3">
        <v>4.0</v>
      </c>
      <c r="E397" s="3">
        <v>96.0</v>
      </c>
      <c r="F397" s="3">
        <v>1.0</v>
      </c>
      <c r="G397" s="3">
        <v>3.0</v>
      </c>
      <c r="H397" s="3">
        <v>0.0</v>
      </c>
      <c r="I397" s="3">
        <v>4.0</v>
      </c>
      <c r="J397" s="6">
        <v>0.041666666666666664</v>
      </c>
      <c r="K397" s="6">
        <v>0.25</v>
      </c>
      <c r="L397" s="3">
        <v>4.0</v>
      </c>
      <c r="M397" s="10">
        <v>1.0</v>
      </c>
      <c r="N397" s="8">
        <f>vlookup($A397,'X-Risk Full'!$A:$M,13,false)</f>
        <v>0</v>
      </c>
      <c r="O397" s="8">
        <f>vlookup($A397,'Math Full'!$A:$M,13,false)</f>
        <v>0</v>
      </c>
      <c r="P397" s="8">
        <f>vlookup($A397,'Chemistry Full'!$A:$M,13,false)</f>
        <v>1</v>
      </c>
      <c r="Q397" s="8">
        <f>vlookup($A397,'EarthSpace Full'!$A:$M,13,false)</f>
        <v>0</v>
      </c>
      <c r="R397" s="8">
        <f>vlookup($A397,'Biology Full'!$A:$M,13,false)</f>
        <v>0</v>
      </c>
      <c r="S397" s="8">
        <f>vlookup($A397,'Physics Full'!$A:$M,13,false)</f>
        <v>0</v>
      </c>
    </row>
    <row r="398">
      <c r="A398" s="3" t="s">
        <v>905</v>
      </c>
      <c r="B398" s="3" t="s">
        <v>1178</v>
      </c>
      <c r="C398" s="3" t="s">
        <v>578</v>
      </c>
      <c r="D398" s="3">
        <v>4.0</v>
      </c>
      <c r="E398" s="3">
        <v>96.0</v>
      </c>
      <c r="F398" s="3">
        <v>1.0</v>
      </c>
      <c r="G398" s="3">
        <v>3.0</v>
      </c>
      <c r="H398" s="3">
        <v>0.0</v>
      </c>
      <c r="I398" s="3">
        <v>4.0</v>
      </c>
      <c r="J398" s="6">
        <v>0.041666666666666664</v>
      </c>
      <c r="K398" s="6">
        <v>0.25</v>
      </c>
      <c r="L398" s="3">
        <v>4.0</v>
      </c>
      <c r="M398" s="10">
        <v>1.0</v>
      </c>
      <c r="N398" s="8">
        <f>vlookup($A398,'X-Risk Full'!$A:$M,13,false)</f>
        <v>0</v>
      </c>
      <c r="O398" s="8">
        <f>vlookup($A398,'Math Full'!$A:$M,13,false)</f>
        <v>1</v>
      </c>
      <c r="P398" s="8">
        <f>vlookup($A398,'Chemistry Full'!$A:$M,13,false)</f>
        <v>0</v>
      </c>
      <c r="Q398" s="8">
        <f>vlookup($A398,'EarthSpace Full'!$A:$M,13,false)</f>
        <v>0</v>
      </c>
      <c r="R398" s="8">
        <f>vlookup($A398,'Biology Full'!$A:$M,13,false)</f>
        <v>0</v>
      </c>
      <c r="S398" s="8">
        <f>vlookup($A398,'Physics Full'!$A:$M,13,false)</f>
        <v>0</v>
      </c>
    </row>
    <row r="399">
      <c r="A399" s="3" t="s">
        <v>458</v>
      </c>
      <c r="B399" s="3" t="s">
        <v>1180</v>
      </c>
      <c r="C399" s="3" t="s">
        <v>1048</v>
      </c>
      <c r="D399" s="3">
        <v>4.0</v>
      </c>
      <c r="E399" s="3">
        <v>96.0</v>
      </c>
      <c r="F399" s="3">
        <v>1.0</v>
      </c>
      <c r="G399" s="3">
        <v>10.0</v>
      </c>
      <c r="H399" s="3">
        <v>0.0</v>
      </c>
      <c r="I399" s="3">
        <v>11.0</v>
      </c>
      <c r="J399" s="6">
        <v>0.11458333333333333</v>
      </c>
      <c r="K399" s="6">
        <v>0.09090909090909091</v>
      </c>
      <c r="L399" s="3">
        <v>4.0</v>
      </c>
      <c r="M399" s="10">
        <v>1.0</v>
      </c>
      <c r="N399" s="8">
        <f>vlookup($A399,'X-Risk Full'!$A:$M,13,false)</f>
        <v>0</v>
      </c>
      <c r="O399" s="8">
        <f>vlookup($A399,'Math Full'!$A:$M,13,false)</f>
        <v>0</v>
      </c>
      <c r="P399" s="8">
        <f>vlookup($A399,'Chemistry Full'!$A:$M,13,false)</f>
        <v>1</v>
      </c>
      <c r="Q399" s="8">
        <f>vlookup($A399,'EarthSpace Full'!$A:$M,13,false)</f>
        <v>0</v>
      </c>
      <c r="R399" s="8">
        <f>vlookup($A399,'Biology Full'!$A:$M,13,false)</f>
        <v>0</v>
      </c>
      <c r="S399" s="8">
        <f>vlookup($A399,'Physics Full'!$A:$M,13,false)</f>
        <v>0</v>
      </c>
    </row>
    <row r="400">
      <c r="A400" s="3" t="s">
        <v>1177</v>
      </c>
      <c r="B400" s="3" t="s">
        <v>1182</v>
      </c>
      <c r="C400" s="3" t="s">
        <v>710</v>
      </c>
      <c r="D400" s="3">
        <v>4.0</v>
      </c>
      <c r="E400" s="3">
        <v>96.0</v>
      </c>
      <c r="F400" s="3">
        <v>1.0</v>
      </c>
      <c r="G400" s="3">
        <v>1.0</v>
      </c>
      <c r="H400" s="3">
        <v>0.0</v>
      </c>
      <c r="I400" s="3">
        <v>2.0</v>
      </c>
      <c r="J400" s="6">
        <v>0.020833333333333332</v>
      </c>
      <c r="K400" s="6">
        <v>0.5</v>
      </c>
      <c r="L400" s="3">
        <v>4.0</v>
      </c>
      <c r="M400" s="10">
        <v>1.0</v>
      </c>
      <c r="N400" s="8">
        <f>vlookup($A400,'X-Risk Full'!$A:$M,13,false)</f>
        <v>0</v>
      </c>
      <c r="O400" s="8">
        <f>vlookup($A400,'Math Full'!$A:$M,13,false)</f>
        <v>0</v>
      </c>
      <c r="P400" s="8">
        <f>vlookup($A400,'Chemistry Full'!$A:$M,13,false)</f>
        <v>0</v>
      </c>
      <c r="Q400" s="8">
        <f>vlookup($A400,'EarthSpace Full'!$A:$M,13,false)</f>
        <v>0</v>
      </c>
      <c r="R400" s="8">
        <f>vlookup($A400,'Biology Full'!$A:$M,13,false)</f>
        <v>0</v>
      </c>
      <c r="S400" s="8">
        <f>vlookup($A400,'Physics Full'!$A:$M,13,false)</f>
        <v>1</v>
      </c>
    </row>
    <row r="401">
      <c r="A401" s="3" t="s">
        <v>1179</v>
      </c>
      <c r="B401" s="3" t="s">
        <v>1184</v>
      </c>
      <c r="C401" s="3" t="s">
        <v>965</v>
      </c>
      <c r="D401" s="3">
        <v>4.0</v>
      </c>
      <c r="E401" s="3">
        <v>96.0</v>
      </c>
      <c r="F401" s="3">
        <v>3.0</v>
      </c>
      <c r="G401" s="3">
        <v>9.0</v>
      </c>
      <c r="H401" s="3">
        <v>2.0</v>
      </c>
      <c r="I401" s="3">
        <v>14.0</v>
      </c>
      <c r="J401" s="6">
        <v>0.14583333333333334</v>
      </c>
      <c r="K401" s="6">
        <v>0.21428571428571427</v>
      </c>
      <c r="L401" s="3">
        <v>4.0</v>
      </c>
      <c r="M401" s="10">
        <v>1.0</v>
      </c>
      <c r="N401" s="8">
        <f>vlookup($A401,'X-Risk Full'!$A:$M,13,false)</f>
        <v>1</v>
      </c>
      <c r="O401" s="8">
        <f>vlookup($A401,'Math Full'!$A:$M,13,false)</f>
        <v>-1</v>
      </c>
      <c r="P401" s="8">
        <f>vlookup($A401,'Chemistry Full'!$A:$M,13,false)</f>
        <v>1</v>
      </c>
      <c r="Q401" s="8">
        <f>vlookup($A401,'EarthSpace Full'!$A:$M,13,false)</f>
        <v>0</v>
      </c>
      <c r="R401" s="8">
        <f>vlookup($A401,'Biology Full'!$A:$M,13,false)</f>
        <v>0</v>
      </c>
      <c r="S401" s="8">
        <f>vlookup($A401,'Physics Full'!$A:$M,13,false)</f>
        <v>0</v>
      </c>
    </row>
    <row r="402">
      <c r="A402" s="3" t="s">
        <v>1181</v>
      </c>
      <c r="B402" s="3" t="s">
        <v>1186</v>
      </c>
      <c r="C402" s="3" t="s">
        <v>611</v>
      </c>
      <c r="D402" s="3">
        <v>4.0</v>
      </c>
      <c r="E402" s="3">
        <v>96.0</v>
      </c>
      <c r="F402" s="3">
        <v>1.0</v>
      </c>
      <c r="G402" s="3">
        <v>2.0</v>
      </c>
      <c r="H402" s="3">
        <v>0.0</v>
      </c>
      <c r="I402" s="3">
        <v>3.0</v>
      </c>
      <c r="J402" s="6">
        <v>0.03125</v>
      </c>
      <c r="K402" s="6">
        <v>0.3333333333333333</v>
      </c>
      <c r="L402" s="3">
        <v>4.0</v>
      </c>
      <c r="M402" s="10">
        <v>1.0</v>
      </c>
      <c r="N402" s="8">
        <f>vlookup($A402,'X-Risk Full'!$A:$M,13,false)</f>
        <v>0</v>
      </c>
      <c r="O402" s="8">
        <f>vlookup($A402,'Math Full'!$A:$M,13,false)</f>
        <v>0</v>
      </c>
      <c r="P402" s="8">
        <f>vlookup($A402,'Chemistry Full'!$A:$M,13,false)</f>
        <v>1</v>
      </c>
      <c r="Q402" s="8">
        <f>vlookup($A402,'EarthSpace Full'!$A:$M,13,false)</f>
        <v>0</v>
      </c>
      <c r="R402" s="8">
        <f>vlookup($A402,'Biology Full'!$A:$M,13,false)</f>
        <v>0</v>
      </c>
      <c r="S402" s="8">
        <f>vlookup($A402,'Physics Full'!$A:$M,13,false)</f>
        <v>0</v>
      </c>
    </row>
    <row r="403">
      <c r="A403" s="3" t="s">
        <v>1183</v>
      </c>
      <c r="B403" s="3" t="s">
        <v>1188</v>
      </c>
      <c r="C403" s="3" t="s">
        <v>738</v>
      </c>
      <c r="D403" s="3">
        <v>4.0</v>
      </c>
      <c r="E403" s="3">
        <v>96.0</v>
      </c>
      <c r="F403" s="3">
        <v>1.0</v>
      </c>
      <c r="G403" s="3">
        <v>1.0</v>
      </c>
      <c r="H403" s="3">
        <v>0.0</v>
      </c>
      <c r="I403" s="3">
        <v>2.0</v>
      </c>
      <c r="J403" s="6">
        <v>0.020833333333333332</v>
      </c>
      <c r="K403" s="6">
        <v>0.5</v>
      </c>
      <c r="L403" s="3">
        <v>4.0</v>
      </c>
      <c r="M403" s="10">
        <v>1.0</v>
      </c>
      <c r="N403" s="8">
        <f>vlookup($A403,'X-Risk Full'!$A:$M,13,false)</f>
        <v>0</v>
      </c>
      <c r="O403" s="8">
        <f>vlookup($A403,'Math Full'!$A:$M,13,false)</f>
        <v>1</v>
      </c>
      <c r="P403" s="8">
        <f>vlookup($A403,'Chemistry Full'!$A:$M,13,false)</f>
        <v>0</v>
      </c>
      <c r="Q403" s="8">
        <f>vlookup($A403,'EarthSpace Full'!$A:$M,13,false)</f>
        <v>0</v>
      </c>
      <c r="R403" s="8">
        <f>vlookup($A403,'Biology Full'!$A:$M,13,false)</f>
        <v>0</v>
      </c>
      <c r="S403" s="8">
        <f>vlookup($A403,'Physics Full'!$A:$M,13,false)</f>
        <v>0</v>
      </c>
    </row>
    <row r="404">
      <c r="A404" s="3" t="s">
        <v>1185</v>
      </c>
      <c r="B404" s="3" t="s">
        <v>1190</v>
      </c>
      <c r="C404" s="3" t="s">
        <v>418</v>
      </c>
      <c r="D404" s="3">
        <v>4.0</v>
      </c>
      <c r="E404" s="3">
        <v>96.0</v>
      </c>
      <c r="F404" s="3">
        <v>1.0</v>
      </c>
      <c r="G404" s="3">
        <v>0.0</v>
      </c>
      <c r="H404" s="3">
        <v>0.0</v>
      </c>
      <c r="I404" s="3">
        <v>1.0</v>
      </c>
      <c r="J404" s="6">
        <v>0.010416666666666666</v>
      </c>
      <c r="K404" s="6">
        <v>1.0</v>
      </c>
      <c r="L404" s="3">
        <v>4.0</v>
      </c>
      <c r="M404" s="10">
        <v>1.0</v>
      </c>
      <c r="N404" s="8">
        <f>vlookup($A404,'X-Risk Full'!$A:$M,13,false)</f>
        <v>0</v>
      </c>
      <c r="O404" s="8">
        <f>vlookup($A404,'Math Full'!$A:$M,13,false)</f>
        <v>1</v>
      </c>
      <c r="P404" s="8">
        <f>vlookup($A404,'Chemistry Full'!$A:$M,13,false)</f>
        <v>0</v>
      </c>
      <c r="Q404" s="8">
        <f>vlookup($A404,'EarthSpace Full'!$A:$M,13,false)</f>
        <v>0</v>
      </c>
      <c r="R404" s="8">
        <f>vlookup($A404,'Biology Full'!$A:$M,13,false)</f>
        <v>0</v>
      </c>
      <c r="S404" s="8">
        <f>vlookup($A404,'Physics Full'!$A:$M,13,false)</f>
        <v>0</v>
      </c>
    </row>
    <row r="405">
      <c r="A405" s="3" t="s">
        <v>1187</v>
      </c>
      <c r="B405" s="3" t="s">
        <v>857</v>
      </c>
      <c r="C405" s="3" t="s">
        <v>929</v>
      </c>
      <c r="D405" s="3">
        <v>4.0</v>
      </c>
      <c r="E405" s="3">
        <v>96.0</v>
      </c>
      <c r="F405" s="3">
        <v>1.0</v>
      </c>
      <c r="G405" s="3">
        <v>1.0</v>
      </c>
      <c r="H405" s="3">
        <v>0.0</v>
      </c>
      <c r="I405" s="3">
        <v>2.0</v>
      </c>
      <c r="J405" s="6">
        <v>0.020833333333333332</v>
      </c>
      <c r="K405" s="6">
        <v>0.5</v>
      </c>
      <c r="L405" s="3">
        <v>4.0</v>
      </c>
      <c r="M405" s="10">
        <v>1.0</v>
      </c>
      <c r="N405" s="8">
        <f>vlookup($A405,'X-Risk Full'!$A:$M,13,false)</f>
        <v>0</v>
      </c>
      <c r="O405" s="8">
        <f>vlookup($A405,'Math Full'!$A:$M,13,false)</f>
        <v>0</v>
      </c>
      <c r="P405" s="8">
        <f>vlookup($A405,'Chemistry Full'!$A:$M,13,false)</f>
        <v>0</v>
      </c>
      <c r="Q405" s="8">
        <f>vlookup($A405,'EarthSpace Full'!$A:$M,13,false)</f>
        <v>1</v>
      </c>
      <c r="R405" s="8">
        <f>vlookup($A405,'Biology Full'!$A:$M,13,false)</f>
        <v>0</v>
      </c>
      <c r="S405" s="8">
        <f>vlookup($A405,'Physics Full'!$A:$M,13,false)</f>
        <v>0</v>
      </c>
    </row>
    <row r="406">
      <c r="A406" s="3" t="s">
        <v>1189</v>
      </c>
      <c r="B406" s="3" t="s">
        <v>1193</v>
      </c>
      <c r="C406" s="3" t="s">
        <v>716</v>
      </c>
      <c r="D406" s="3">
        <v>4.0</v>
      </c>
      <c r="E406" s="3">
        <v>96.0</v>
      </c>
      <c r="F406" s="3">
        <v>1.0</v>
      </c>
      <c r="G406" s="3">
        <v>0.0</v>
      </c>
      <c r="H406" s="3">
        <v>0.0</v>
      </c>
      <c r="I406" s="3">
        <v>1.0</v>
      </c>
      <c r="J406" s="6">
        <v>0.010416666666666666</v>
      </c>
      <c r="K406" s="6">
        <v>1.0</v>
      </c>
      <c r="L406" s="3">
        <v>4.0</v>
      </c>
      <c r="M406" s="10">
        <v>1.0</v>
      </c>
      <c r="N406" s="8">
        <f>vlookup($A406,'X-Risk Full'!$A:$M,13,false)</f>
        <v>0</v>
      </c>
      <c r="O406" s="8">
        <f>vlookup($A406,'Math Full'!$A:$M,13,false)</f>
        <v>0</v>
      </c>
      <c r="P406" s="8">
        <f>vlookup($A406,'Chemistry Full'!$A:$M,13,false)</f>
        <v>1</v>
      </c>
      <c r="Q406" s="8">
        <f>vlookup($A406,'EarthSpace Full'!$A:$M,13,false)</f>
        <v>0</v>
      </c>
      <c r="R406" s="8">
        <f>vlookup($A406,'Biology Full'!$A:$M,13,false)</f>
        <v>0</v>
      </c>
      <c r="S406" s="8">
        <f>vlookup($A406,'Physics Full'!$A:$M,13,false)</f>
        <v>0</v>
      </c>
    </row>
    <row r="407">
      <c r="A407" s="3" t="s">
        <v>1191</v>
      </c>
      <c r="B407" s="3" t="s">
        <v>734</v>
      </c>
      <c r="C407" s="3" t="s">
        <v>701</v>
      </c>
      <c r="D407" s="3">
        <v>4.0</v>
      </c>
      <c r="E407" s="3">
        <v>96.0</v>
      </c>
      <c r="F407" s="3">
        <v>1.0</v>
      </c>
      <c r="G407" s="3">
        <v>1.0</v>
      </c>
      <c r="H407" s="3">
        <v>0.0</v>
      </c>
      <c r="I407" s="3">
        <v>2.0</v>
      </c>
      <c r="J407" s="6">
        <v>0.020833333333333332</v>
      </c>
      <c r="K407" s="6">
        <v>0.5</v>
      </c>
      <c r="L407" s="3">
        <v>4.0</v>
      </c>
      <c r="M407" s="10">
        <v>1.0</v>
      </c>
      <c r="N407" s="8">
        <f>vlookup($A407,'X-Risk Full'!$A:$M,13,false)</f>
        <v>0</v>
      </c>
      <c r="O407" s="8">
        <f>vlookup($A407,'Math Full'!$A:$M,13,false)</f>
        <v>0</v>
      </c>
      <c r="P407" s="8">
        <f>vlookup($A407,'Chemistry Full'!$A:$M,13,false)</f>
        <v>1</v>
      </c>
      <c r="Q407" s="8">
        <f>vlookup($A407,'EarthSpace Full'!$A:$M,13,false)</f>
        <v>0</v>
      </c>
      <c r="R407" s="8">
        <f>vlookup($A407,'Biology Full'!$A:$M,13,false)</f>
        <v>0</v>
      </c>
      <c r="S407" s="8">
        <f>vlookup($A407,'Physics Full'!$A:$M,13,false)</f>
        <v>0</v>
      </c>
    </row>
    <row r="408">
      <c r="A408" s="3" t="s">
        <v>1192</v>
      </c>
      <c r="B408" s="3" t="s">
        <v>1195</v>
      </c>
      <c r="C408" s="3" t="s">
        <v>547</v>
      </c>
      <c r="D408" s="3">
        <v>4.0</v>
      </c>
      <c r="E408" s="3">
        <v>96.0</v>
      </c>
      <c r="F408" s="3">
        <v>1.0</v>
      </c>
      <c r="G408" s="3">
        <v>1.0</v>
      </c>
      <c r="H408" s="3">
        <v>0.0</v>
      </c>
      <c r="I408" s="3">
        <v>2.0</v>
      </c>
      <c r="J408" s="6">
        <v>0.020833333333333332</v>
      </c>
      <c r="K408" s="6">
        <v>0.5</v>
      </c>
      <c r="L408" s="3">
        <v>4.0</v>
      </c>
      <c r="M408" s="10">
        <v>1.0</v>
      </c>
      <c r="N408" s="8">
        <f>vlookup($A408,'X-Risk Full'!$A:$M,13,false)</f>
        <v>0</v>
      </c>
      <c r="O408" s="8">
        <f>vlookup($A408,'Math Full'!$A:$M,13,false)</f>
        <v>0</v>
      </c>
      <c r="P408" s="8">
        <f>vlookup($A408,'Chemistry Full'!$A:$M,13,false)</f>
        <v>0</v>
      </c>
      <c r="Q408" s="8">
        <f>vlookup($A408,'EarthSpace Full'!$A:$M,13,false)</f>
        <v>1</v>
      </c>
      <c r="R408" s="8">
        <f>vlookup($A408,'Biology Full'!$A:$M,13,false)</f>
        <v>0</v>
      </c>
      <c r="S408" s="8">
        <f>vlookup($A408,'Physics Full'!$A:$M,13,false)</f>
        <v>0</v>
      </c>
    </row>
    <row r="409">
      <c r="A409" s="3" t="s">
        <v>1087</v>
      </c>
      <c r="B409" s="3" t="s">
        <v>1155</v>
      </c>
      <c r="C409" s="3" t="s">
        <v>908</v>
      </c>
      <c r="D409" s="3">
        <v>4.0</v>
      </c>
      <c r="E409" s="3">
        <v>96.0</v>
      </c>
      <c r="F409" s="3">
        <v>1.0</v>
      </c>
      <c r="G409" s="3">
        <v>2.0</v>
      </c>
      <c r="H409" s="3">
        <v>0.0</v>
      </c>
      <c r="I409" s="3">
        <v>3.0</v>
      </c>
      <c r="J409" s="6">
        <v>0.03125</v>
      </c>
      <c r="K409" s="6">
        <v>0.3333333333333333</v>
      </c>
      <c r="L409" s="3">
        <v>4.0</v>
      </c>
      <c r="M409" s="10">
        <v>1.0</v>
      </c>
      <c r="N409" s="8">
        <f>vlookup($A409,'X-Risk Full'!$A:$M,13,false)</f>
        <v>0</v>
      </c>
      <c r="O409" s="8">
        <f>vlookup($A409,'Math Full'!$A:$M,13,false)</f>
        <v>0</v>
      </c>
      <c r="P409" s="8">
        <f>vlookup($A409,'Chemistry Full'!$A:$M,13,false)</f>
        <v>1</v>
      </c>
      <c r="Q409" s="8">
        <f>vlookup($A409,'EarthSpace Full'!$A:$M,13,false)</f>
        <v>0</v>
      </c>
      <c r="R409" s="8">
        <f>vlookup($A409,'Biology Full'!$A:$M,13,false)</f>
        <v>0</v>
      </c>
      <c r="S409" s="8">
        <f>vlookup($A409,'Physics Full'!$A:$M,13,false)</f>
        <v>0</v>
      </c>
    </row>
    <row r="410">
      <c r="A410" s="3" t="s">
        <v>1194</v>
      </c>
      <c r="B410" s="3" t="s">
        <v>644</v>
      </c>
      <c r="C410" s="3" t="s">
        <v>611</v>
      </c>
      <c r="D410" s="3">
        <v>4.0</v>
      </c>
      <c r="E410" s="3">
        <v>96.0</v>
      </c>
      <c r="F410" s="3">
        <v>1.0</v>
      </c>
      <c r="G410" s="3">
        <v>1.0</v>
      </c>
      <c r="H410" s="3">
        <v>0.0</v>
      </c>
      <c r="I410" s="3">
        <v>2.0</v>
      </c>
      <c r="J410" s="6">
        <v>0.020833333333333332</v>
      </c>
      <c r="K410" s="6">
        <v>0.5</v>
      </c>
      <c r="L410" s="3">
        <v>4.0</v>
      </c>
      <c r="M410" s="10">
        <v>1.0</v>
      </c>
      <c r="N410" s="8">
        <f>vlookup($A410,'X-Risk Full'!$A:$M,13,false)</f>
        <v>0</v>
      </c>
      <c r="O410" s="8">
        <f>vlookup($A410,'Math Full'!$A:$M,13,false)</f>
        <v>0</v>
      </c>
      <c r="P410" s="8">
        <f>vlookup($A410,'Chemistry Full'!$A:$M,13,false)</f>
        <v>0</v>
      </c>
      <c r="Q410" s="8">
        <f>vlookup($A410,'EarthSpace Full'!$A:$M,13,false)</f>
        <v>1</v>
      </c>
      <c r="R410" s="8">
        <f>vlookup($A410,'Biology Full'!$A:$M,13,false)</f>
        <v>0</v>
      </c>
      <c r="S410" s="8">
        <f>vlookup($A410,'Physics Full'!$A:$M,13,false)</f>
        <v>0</v>
      </c>
    </row>
    <row r="411">
      <c r="A411" s="3" t="s">
        <v>1196</v>
      </c>
      <c r="B411" s="3" t="s">
        <v>1197</v>
      </c>
      <c r="C411" s="3" t="s">
        <v>581</v>
      </c>
      <c r="D411" s="3">
        <v>4.0</v>
      </c>
      <c r="E411" s="3">
        <v>96.0</v>
      </c>
      <c r="F411" s="3">
        <v>1.0</v>
      </c>
      <c r="G411" s="3">
        <v>1.0</v>
      </c>
      <c r="H411" s="3">
        <v>0.0</v>
      </c>
      <c r="I411" s="3">
        <v>2.0</v>
      </c>
      <c r="J411" s="6">
        <v>0.020833333333333332</v>
      </c>
      <c r="K411" s="6">
        <v>0.5</v>
      </c>
      <c r="L411" s="3">
        <v>4.0</v>
      </c>
      <c r="M411" s="10">
        <v>1.0</v>
      </c>
      <c r="N411" s="8">
        <f>vlookup($A411,'X-Risk Full'!$A:$M,13,false)</f>
        <v>0</v>
      </c>
      <c r="O411" s="8">
        <f>vlookup($A411,'Math Full'!$A:$M,13,false)</f>
        <v>0</v>
      </c>
      <c r="P411" s="8">
        <f>vlookup($A411,'Chemistry Full'!$A:$M,13,false)</f>
        <v>0</v>
      </c>
      <c r="Q411" s="8">
        <f>vlookup($A411,'EarthSpace Full'!$A:$M,13,false)</f>
        <v>0</v>
      </c>
      <c r="R411" s="8">
        <f>vlookup($A411,'Biology Full'!$A:$M,13,false)</f>
        <v>0</v>
      </c>
      <c r="S411" s="8">
        <f>vlookup($A411,'Physics Full'!$A:$M,13,false)</f>
        <v>1</v>
      </c>
    </row>
    <row r="412">
      <c r="A412" s="3" t="s">
        <v>1100</v>
      </c>
      <c r="B412" s="3" t="s">
        <v>1157</v>
      </c>
      <c r="C412" s="3" t="s">
        <v>908</v>
      </c>
      <c r="D412" s="3">
        <v>4.0</v>
      </c>
      <c r="E412" s="3">
        <v>96.0</v>
      </c>
      <c r="F412" s="3">
        <v>1.0</v>
      </c>
      <c r="G412" s="3">
        <v>1.0</v>
      </c>
      <c r="H412" s="3">
        <v>0.0</v>
      </c>
      <c r="I412" s="3">
        <v>2.0</v>
      </c>
      <c r="J412" s="6">
        <v>0.020833333333333332</v>
      </c>
      <c r="K412" s="6">
        <v>0.5</v>
      </c>
      <c r="L412" s="3">
        <v>4.0</v>
      </c>
      <c r="M412" s="10">
        <v>1.0</v>
      </c>
      <c r="N412" s="8">
        <f>vlookup($A412,'X-Risk Full'!$A:$M,13,false)</f>
        <v>0</v>
      </c>
      <c r="O412" s="8">
        <f>vlookup($A412,'Math Full'!$A:$M,13,false)</f>
        <v>0</v>
      </c>
      <c r="P412" s="8">
        <f>vlookup($A412,'Chemistry Full'!$A:$M,13,false)</f>
        <v>0</v>
      </c>
      <c r="Q412" s="8">
        <f>vlookup($A412,'EarthSpace Full'!$A:$M,13,false)</f>
        <v>0</v>
      </c>
      <c r="R412" s="8">
        <f>vlookup($A412,'Biology Full'!$A:$M,13,false)</f>
        <v>1</v>
      </c>
      <c r="S412" s="8">
        <f>vlookup($A412,'Physics Full'!$A:$M,13,false)</f>
        <v>0</v>
      </c>
    </row>
    <row r="413">
      <c r="A413" s="3" t="s">
        <v>799</v>
      </c>
      <c r="B413" s="3" t="s">
        <v>1198</v>
      </c>
      <c r="C413" s="3" t="s">
        <v>781</v>
      </c>
      <c r="D413" s="3">
        <v>4.0</v>
      </c>
      <c r="E413" s="3">
        <v>96.0</v>
      </c>
      <c r="F413" s="3">
        <v>1.0</v>
      </c>
      <c r="G413" s="3">
        <v>5.0</v>
      </c>
      <c r="H413" s="3">
        <v>0.0</v>
      </c>
      <c r="I413" s="3">
        <v>6.0</v>
      </c>
      <c r="J413" s="6">
        <v>0.0625</v>
      </c>
      <c r="K413" s="6">
        <v>0.16666666666666666</v>
      </c>
      <c r="L413" s="3">
        <v>4.0</v>
      </c>
      <c r="M413" s="10">
        <v>1.0</v>
      </c>
      <c r="N413" s="8">
        <f>vlookup($A413,'X-Risk Full'!$A:$M,13,false)</f>
        <v>1</v>
      </c>
      <c r="O413" s="8">
        <f>vlookup($A413,'Math Full'!$A:$M,13,false)</f>
        <v>0</v>
      </c>
      <c r="P413" s="8">
        <f>vlookup($A413,'Chemistry Full'!$A:$M,13,false)</f>
        <v>0</v>
      </c>
      <c r="Q413" s="8">
        <f>vlookup($A413,'EarthSpace Full'!$A:$M,13,false)</f>
        <v>0</v>
      </c>
      <c r="R413" s="8">
        <f>vlookup($A413,'Biology Full'!$A:$M,13,false)</f>
        <v>0</v>
      </c>
      <c r="S413" s="8">
        <f>vlookup($A413,'Physics Full'!$A:$M,13,false)</f>
        <v>0</v>
      </c>
    </row>
    <row r="414">
      <c r="A414" s="3" t="s">
        <v>813</v>
      </c>
      <c r="B414" s="3" t="s">
        <v>1199</v>
      </c>
      <c r="C414" s="3" t="s">
        <v>860</v>
      </c>
      <c r="D414" s="3">
        <v>4.0</v>
      </c>
      <c r="E414" s="3">
        <v>96.0</v>
      </c>
      <c r="F414" s="3">
        <v>3.0</v>
      </c>
      <c r="G414" s="3">
        <v>5.0</v>
      </c>
      <c r="H414" s="3">
        <v>2.0</v>
      </c>
      <c r="I414" s="3">
        <v>10.0</v>
      </c>
      <c r="J414" s="6">
        <v>0.10416666666666667</v>
      </c>
      <c r="K414" s="6">
        <v>0.3</v>
      </c>
      <c r="L414" s="3">
        <v>4.0</v>
      </c>
      <c r="M414" s="10">
        <v>1.0</v>
      </c>
      <c r="N414" s="8">
        <f>vlookup($A414,'X-Risk Full'!$A:$M,13,false)</f>
        <v>1</v>
      </c>
      <c r="O414" s="8">
        <f>vlookup($A414,'Math Full'!$A:$M,13,false)</f>
        <v>-1</v>
      </c>
      <c r="P414" s="8">
        <f>vlookup($A414,'Chemistry Full'!$A:$M,13,false)</f>
        <v>1</v>
      </c>
      <c r="Q414" s="8">
        <f>vlookup($A414,'EarthSpace Full'!$A:$M,13,false)</f>
        <v>0</v>
      </c>
      <c r="R414" s="8">
        <f>vlookup($A414,'Biology Full'!$A:$M,13,false)</f>
        <v>0</v>
      </c>
      <c r="S414" s="8">
        <f>vlookup($A414,'Physics Full'!$A:$M,13,false)</f>
        <v>0</v>
      </c>
    </row>
    <row r="415">
      <c r="A415" s="3" t="s">
        <v>1200</v>
      </c>
      <c r="B415" s="3" t="s">
        <v>1201</v>
      </c>
      <c r="C415" s="3" t="s">
        <v>447</v>
      </c>
      <c r="D415" s="3">
        <v>4.0</v>
      </c>
      <c r="E415" s="3">
        <v>96.0</v>
      </c>
      <c r="F415" s="3">
        <v>2.0</v>
      </c>
      <c r="G415" s="3">
        <v>0.0</v>
      </c>
      <c r="H415" s="3">
        <v>1.0</v>
      </c>
      <c r="I415" s="3">
        <v>3.0</v>
      </c>
      <c r="J415" s="6">
        <v>0.03125</v>
      </c>
      <c r="K415" s="6">
        <v>0.6666666666666666</v>
      </c>
      <c r="L415" s="3">
        <v>4.0</v>
      </c>
      <c r="M415" s="10">
        <v>1.0</v>
      </c>
      <c r="N415" s="8">
        <f>vlookup($A415,'X-Risk Full'!$A:$M,13,false)</f>
        <v>0</v>
      </c>
      <c r="O415" s="8">
        <f>vlookup($A415,'Math Full'!$A:$M,13,false)</f>
        <v>0</v>
      </c>
      <c r="P415" s="8">
        <f>vlookup($A415,'Chemistry Full'!$A:$M,13,false)</f>
        <v>0</v>
      </c>
      <c r="Q415" s="8">
        <f>vlookup($A415,'EarthSpace Full'!$A:$M,13,false)</f>
        <v>0</v>
      </c>
      <c r="R415" s="8">
        <f>vlookup($A415,'Biology Full'!$A:$M,13,false)</f>
        <v>1</v>
      </c>
      <c r="S415" s="8">
        <f>vlookup($A415,'Physics Full'!$A:$M,13,false)</f>
        <v>0</v>
      </c>
    </row>
    <row r="416">
      <c r="A416" s="3" t="s">
        <v>626</v>
      </c>
      <c r="B416" s="3" t="s">
        <v>1149</v>
      </c>
      <c r="C416" s="3" t="s">
        <v>748</v>
      </c>
      <c r="D416" s="3">
        <v>4.0</v>
      </c>
      <c r="E416" s="3">
        <v>96.0</v>
      </c>
      <c r="F416" s="3">
        <v>4.0</v>
      </c>
      <c r="G416" s="3">
        <v>8.0</v>
      </c>
      <c r="H416" s="3">
        <v>2.0</v>
      </c>
      <c r="I416" s="3">
        <v>14.0</v>
      </c>
      <c r="J416" s="6">
        <v>0.14583333333333334</v>
      </c>
      <c r="K416" s="6">
        <v>0.2857142857142857</v>
      </c>
      <c r="L416" s="3">
        <v>8.0</v>
      </c>
      <c r="M416" s="10">
        <v>2.0</v>
      </c>
      <c r="N416" s="8">
        <f>vlookup($A416,'X-Risk Full'!$A:$M,13,false)</f>
        <v>1</v>
      </c>
      <c r="O416" s="8">
        <f>vlookup($A416,'Math Full'!$A:$M,13,false)</f>
        <v>1</v>
      </c>
      <c r="P416" s="8">
        <f>vlookup($A416,'Chemistry Full'!$A:$M,13,false)</f>
        <v>-1</v>
      </c>
      <c r="Q416" s="8">
        <f>vlookup($A416,'EarthSpace Full'!$A:$M,13,false)</f>
        <v>1</v>
      </c>
      <c r="R416" s="8">
        <f>vlookup($A416,'Biology Full'!$A:$M,13,false)</f>
        <v>0</v>
      </c>
      <c r="S416" s="8">
        <f>vlookup($A416,'Physics Full'!$A:$M,13,false)</f>
        <v>0</v>
      </c>
    </row>
    <row r="417">
      <c r="A417" s="3" t="s">
        <v>1203</v>
      </c>
      <c r="B417" s="3" t="s">
        <v>621</v>
      </c>
      <c r="C417" s="3" t="s">
        <v>729</v>
      </c>
      <c r="D417" s="3">
        <v>5.0</v>
      </c>
      <c r="E417" s="3">
        <v>120.0</v>
      </c>
      <c r="F417" s="3">
        <v>1.0</v>
      </c>
      <c r="G417" s="3">
        <v>1.0</v>
      </c>
      <c r="H417" s="3">
        <v>0.0</v>
      </c>
      <c r="I417" s="3">
        <v>2.0</v>
      </c>
      <c r="J417" s="6">
        <v>0.016666666666666666</v>
      </c>
      <c r="K417" s="6">
        <v>0.5</v>
      </c>
      <c r="L417" s="3">
        <v>4.0</v>
      </c>
      <c r="M417" s="10">
        <v>0.8</v>
      </c>
      <c r="N417" s="8">
        <f>vlookup($A417,'X-Risk Full'!$A:$M,13,false)</f>
        <v>0</v>
      </c>
      <c r="O417" s="8">
        <f>vlookup($A417,'Math Full'!$A:$M,13,false)</f>
        <v>0.8</v>
      </c>
      <c r="P417" s="8">
        <f>vlookup($A417,'Chemistry Full'!$A:$M,13,false)</f>
        <v>0</v>
      </c>
      <c r="Q417" s="8">
        <f>vlookup($A417,'EarthSpace Full'!$A:$M,13,false)</f>
        <v>0</v>
      </c>
      <c r="R417" s="8">
        <f>vlookup($A417,'Biology Full'!$A:$M,13,false)</f>
        <v>0</v>
      </c>
      <c r="S417" s="8">
        <f>vlookup($A417,'Physics Full'!$A:$M,13,false)</f>
        <v>0</v>
      </c>
    </row>
    <row r="418">
      <c r="A418" s="3" t="s">
        <v>1204</v>
      </c>
      <c r="B418" s="3" t="s">
        <v>1206</v>
      </c>
      <c r="C418" s="3" t="s">
        <v>725</v>
      </c>
      <c r="D418" s="3">
        <v>5.0</v>
      </c>
      <c r="E418" s="3">
        <v>120.0</v>
      </c>
      <c r="F418" s="3">
        <v>1.0</v>
      </c>
      <c r="G418" s="3">
        <v>0.0</v>
      </c>
      <c r="H418" s="3">
        <v>0.0</v>
      </c>
      <c r="I418" s="3">
        <v>1.0</v>
      </c>
      <c r="J418" s="6">
        <v>0.008333333333333333</v>
      </c>
      <c r="K418" s="6">
        <v>1.0</v>
      </c>
      <c r="L418" s="3">
        <v>4.0</v>
      </c>
      <c r="M418" s="10">
        <v>0.8</v>
      </c>
      <c r="N418" s="8">
        <f>vlookup($A418,'X-Risk Full'!$A:$M,13,false)</f>
        <v>0</v>
      </c>
      <c r="O418" s="8">
        <f>vlookup($A418,'Math Full'!$A:$M,13,false)</f>
        <v>0.8</v>
      </c>
      <c r="P418" s="8">
        <f>vlookup($A418,'Chemistry Full'!$A:$M,13,false)</f>
        <v>0</v>
      </c>
      <c r="Q418" s="8">
        <f>vlookup($A418,'EarthSpace Full'!$A:$M,13,false)</f>
        <v>0</v>
      </c>
      <c r="R418" s="8">
        <f>vlookup($A418,'Biology Full'!$A:$M,13,false)</f>
        <v>0</v>
      </c>
      <c r="S418" s="8">
        <f>vlookup($A418,'Physics Full'!$A:$M,13,false)</f>
        <v>0</v>
      </c>
    </row>
    <row r="419">
      <c r="A419" s="3" t="s">
        <v>1205</v>
      </c>
      <c r="B419" s="3" t="s">
        <v>1215</v>
      </c>
      <c r="C419" s="3" t="s">
        <v>653</v>
      </c>
      <c r="D419" s="3">
        <v>5.0</v>
      </c>
      <c r="E419" s="3">
        <v>120.0</v>
      </c>
      <c r="F419" s="3">
        <v>1.0</v>
      </c>
      <c r="G419" s="3">
        <v>0.0</v>
      </c>
      <c r="H419" s="3">
        <v>0.0</v>
      </c>
      <c r="I419" s="3">
        <v>1.0</v>
      </c>
      <c r="J419" s="6">
        <v>0.008333333333333333</v>
      </c>
      <c r="K419" s="6">
        <v>1.0</v>
      </c>
      <c r="L419" s="3">
        <v>4.0</v>
      </c>
      <c r="M419" s="10">
        <v>0.8</v>
      </c>
      <c r="N419" s="8">
        <f>vlookup($A419,'X-Risk Full'!$A:$M,13,false)</f>
        <v>0</v>
      </c>
      <c r="O419" s="8">
        <f>vlookup($A419,'Math Full'!$A:$M,13,false)</f>
        <v>0</v>
      </c>
      <c r="P419" s="8">
        <f>vlookup($A419,'Chemistry Full'!$A:$M,13,false)</f>
        <v>0</v>
      </c>
      <c r="Q419" s="8">
        <f>vlookup($A419,'EarthSpace Full'!$A:$M,13,false)</f>
        <v>0</v>
      </c>
      <c r="R419" s="8">
        <f>vlookup($A419,'Biology Full'!$A:$M,13,false)</f>
        <v>0.8</v>
      </c>
      <c r="S419" s="8">
        <f>vlookup($A419,'Physics Full'!$A:$M,13,false)</f>
        <v>0</v>
      </c>
    </row>
    <row r="420">
      <c r="A420" s="3" t="s">
        <v>1207</v>
      </c>
      <c r="B420" s="3" t="s">
        <v>1208</v>
      </c>
      <c r="C420" s="3" t="s">
        <v>634</v>
      </c>
      <c r="D420" s="3">
        <v>5.0</v>
      </c>
      <c r="E420" s="3">
        <v>120.0</v>
      </c>
      <c r="F420" s="3">
        <v>2.0</v>
      </c>
      <c r="G420" s="3">
        <v>8.0</v>
      </c>
      <c r="H420" s="3">
        <v>1.0</v>
      </c>
      <c r="I420" s="3">
        <v>11.0</v>
      </c>
      <c r="J420" s="6">
        <v>0.09166666666666666</v>
      </c>
      <c r="K420" s="6">
        <v>0.18181818181818182</v>
      </c>
      <c r="L420" s="3">
        <v>4.0</v>
      </c>
      <c r="M420" s="10">
        <v>0.8</v>
      </c>
      <c r="N420" s="8">
        <f>vlookup($A420,'X-Risk Full'!$A:$M,13,false)</f>
        <v>0</v>
      </c>
      <c r="O420" s="8">
        <f>vlookup($A420,'Math Full'!$A:$M,13,false)</f>
        <v>0</v>
      </c>
      <c r="P420" s="8">
        <f>vlookup($A420,'Chemistry Full'!$A:$M,13,false)</f>
        <v>0</v>
      </c>
      <c r="Q420" s="8">
        <f>vlookup($A420,'EarthSpace Full'!$A:$M,13,false)</f>
        <v>0.8</v>
      </c>
      <c r="R420" s="8">
        <f>vlookup($A420,'Biology Full'!$A:$M,13,false)</f>
        <v>0</v>
      </c>
      <c r="S420" s="8">
        <f>vlookup($A420,'Physics Full'!$A:$M,13,false)</f>
        <v>0</v>
      </c>
    </row>
    <row r="421">
      <c r="A421" s="3" t="s">
        <v>457</v>
      </c>
      <c r="B421" s="3" t="s">
        <v>1016</v>
      </c>
      <c r="C421" s="3" t="s">
        <v>425</v>
      </c>
      <c r="D421" s="3">
        <v>6.0</v>
      </c>
      <c r="E421" s="3">
        <v>144.0</v>
      </c>
      <c r="F421" s="3">
        <v>4.0</v>
      </c>
      <c r="G421" s="3">
        <v>2.0</v>
      </c>
      <c r="H421" s="3">
        <v>0.0</v>
      </c>
      <c r="I421" s="3">
        <v>6.0</v>
      </c>
      <c r="J421" s="6">
        <v>0.041666666666666664</v>
      </c>
      <c r="K421" s="6">
        <v>0.6666666666666666</v>
      </c>
      <c r="L421" s="3">
        <v>16.0</v>
      </c>
      <c r="M421" s="10">
        <v>2.6666666666666665</v>
      </c>
      <c r="N421" s="8">
        <f>vlookup($A421,'X-Risk Full'!$A:$M,13,false)</f>
        <v>0</v>
      </c>
      <c r="O421" s="8">
        <f>vlookup($A421,'Math Full'!$A:$M,13,false)</f>
        <v>0</v>
      </c>
      <c r="P421" s="8">
        <f>vlookup($A421,'Chemistry Full'!$A:$M,13,false)</f>
        <v>2.666666667</v>
      </c>
      <c r="Q421" s="8">
        <f>vlookup($A421,'EarthSpace Full'!$A:$M,13,false)</f>
        <v>0</v>
      </c>
      <c r="R421" s="8">
        <f>vlookup($A421,'Biology Full'!$A:$M,13,false)</f>
        <v>0</v>
      </c>
      <c r="S421" s="8">
        <f>vlookup($A421,'Physics Full'!$A:$M,13,false)</f>
        <v>0</v>
      </c>
    </row>
    <row r="422">
      <c r="A422" s="3" t="s">
        <v>1209</v>
      </c>
      <c r="B422" s="3" t="s">
        <v>1202</v>
      </c>
      <c r="C422" s="3" t="s">
        <v>137</v>
      </c>
      <c r="D422" s="3">
        <v>7.0</v>
      </c>
      <c r="E422" s="3">
        <v>168.0</v>
      </c>
      <c r="F422" s="3">
        <v>1.0</v>
      </c>
      <c r="G422" s="3">
        <v>1.0</v>
      </c>
      <c r="H422" s="3">
        <v>0.0</v>
      </c>
      <c r="I422" s="3">
        <v>2.0</v>
      </c>
      <c r="J422" s="6">
        <v>0.011904761904761904</v>
      </c>
      <c r="K422" s="6">
        <v>0.5</v>
      </c>
      <c r="L422" s="3">
        <v>4.0</v>
      </c>
      <c r="M422" s="10">
        <v>0.5714285714285714</v>
      </c>
      <c r="N422" s="8">
        <f>vlookup($A422,'X-Risk Full'!$A:$M,13,false)</f>
        <v>0.5714285714</v>
      </c>
      <c r="O422" s="8">
        <f>vlookup($A422,'Math Full'!$A:$M,13,false)</f>
        <v>0</v>
      </c>
      <c r="P422" s="8">
        <f>vlookup($A422,'Chemistry Full'!$A:$M,13,false)</f>
        <v>0</v>
      </c>
      <c r="Q422" s="8">
        <f>vlookup($A422,'EarthSpace Full'!$A:$M,13,false)</f>
        <v>0</v>
      </c>
      <c r="R422" s="8">
        <f>vlookup($A422,'Biology Full'!$A:$M,13,false)</f>
        <v>0</v>
      </c>
      <c r="S422" s="8">
        <f>vlookup($A422,'Physics Full'!$A:$M,13,false)</f>
        <v>0</v>
      </c>
    </row>
    <row r="423">
      <c r="A423" s="3" t="s">
        <v>1211</v>
      </c>
      <c r="B423" s="3" t="s">
        <v>1216</v>
      </c>
      <c r="C423" s="3" t="s">
        <v>154</v>
      </c>
      <c r="D423" s="3">
        <v>8.0</v>
      </c>
      <c r="E423" s="3">
        <v>192.0</v>
      </c>
      <c r="F423" s="3">
        <v>1.0</v>
      </c>
      <c r="G423" s="3">
        <v>1.0</v>
      </c>
      <c r="H423" s="3">
        <v>0.0</v>
      </c>
      <c r="I423" s="3">
        <v>2.0</v>
      </c>
      <c r="J423" s="6">
        <v>0.010416666666666666</v>
      </c>
      <c r="K423" s="6">
        <v>0.5</v>
      </c>
      <c r="L423" s="3">
        <v>4.0</v>
      </c>
      <c r="M423" s="10">
        <v>0.5</v>
      </c>
      <c r="N423" s="8">
        <f>vlookup($A423,'X-Risk Full'!$A:$M,13,false)</f>
        <v>0</v>
      </c>
      <c r="O423" s="8">
        <f>vlookup($A423,'Math Full'!$A:$M,13,false)</f>
        <v>0</v>
      </c>
      <c r="P423" s="8">
        <f>vlookup($A423,'Chemistry Full'!$A:$M,13,false)</f>
        <v>0</v>
      </c>
      <c r="Q423" s="8">
        <f>vlookup($A423,'EarthSpace Full'!$A:$M,13,false)</f>
        <v>0</v>
      </c>
      <c r="R423" s="8">
        <f>vlookup($A423,'Biology Full'!$A:$M,13,false)</f>
        <v>0</v>
      </c>
      <c r="S423" s="8">
        <f>vlookup($A423,'Physics Full'!$A:$M,13,false)</f>
        <v>0.5</v>
      </c>
    </row>
    <row r="424">
      <c r="A424" s="3" t="s">
        <v>1213</v>
      </c>
      <c r="B424" s="3" t="s">
        <v>992</v>
      </c>
      <c r="C424" s="3" t="s">
        <v>434</v>
      </c>
      <c r="D424" s="3">
        <v>8.0</v>
      </c>
      <c r="E424" s="3">
        <v>192.0</v>
      </c>
      <c r="F424" s="3">
        <v>1.0</v>
      </c>
      <c r="G424" s="3">
        <v>0.0</v>
      </c>
      <c r="H424" s="3">
        <v>0.0</v>
      </c>
      <c r="I424" s="3">
        <v>1.0</v>
      </c>
      <c r="J424" s="6">
        <v>0.005208333333333333</v>
      </c>
      <c r="K424" s="6">
        <v>1.0</v>
      </c>
      <c r="L424" s="3">
        <v>4.0</v>
      </c>
      <c r="M424" s="10">
        <v>0.5</v>
      </c>
      <c r="N424" s="8">
        <f>vlookup($A424,'X-Risk Full'!$A:$M,13,false)</f>
        <v>0</v>
      </c>
      <c r="O424" s="8">
        <f>vlookup($A424,'Math Full'!$A:$M,13,false)</f>
        <v>0</v>
      </c>
      <c r="P424" s="8">
        <f>vlookup($A424,'Chemistry Full'!$A:$M,13,false)</f>
        <v>0.5</v>
      </c>
      <c r="Q424" s="8">
        <f>vlookup($A424,'EarthSpace Full'!$A:$M,13,false)</f>
        <v>0</v>
      </c>
      <c r="R424" s="8">
        <f>vlookup($A424,'Biology Full'!$A:$M,13,false)</f>
        <v>0</v>
      </c>
      <c r="S424" s="8">
        <f>vlookup($A424,'Physics Full'!$A:$M,13,false)</f>
        <v>0</v>
      </c>
    </row>
    <row r="425">
      <c r="A425" s="3" t="s">
        <v>419</v>
      </c>
      <c r="B425" s="3" t="s">
        <v>1151</v>
      </c>
      <c r="C425" s="3" t="s">
        <v>1020</v>
      </c>
      <c r="D425" s="3">
        <v>3.0</v>
      </c>
      <c r="E425" s="3">
        <v>72.0</v>
      </c>
      <c r="F425" s="3">
        <v>1.0</v>
      </c>
      <c r="G425" s="3">
        <v>4.0</v>
      </c>
      <c r="H425" s="3">
        <v>0.0</v>
      </c>
      <c r="I425" s="3">
        <v>5.0</v>
      </c>
      <c r="J425" s="6">
        <v>0.06944444444444445</v>
      </c>
      <c r="K425" s="6">
        <v>0.2</v>
      </c>
      <c r="L425" s="3">
        <v>4.0</v>
      </c>
      <c r="M425" s="10">
        <v>1.3333333333333333</v>
      </c>
      <c r="N425" s="8">
        <f>vlookup($A425,'X-Risk Full'!$A:$M,13,false)</f>
        <v>0</v>
      </c>
      <c r="O425" s="8">
        <f>vlookup($A425,'Math Full'!$A:$M,13,false)</f>
        <v>0</v>
      </c>
      <c r="P425" s="8">
        <f>vlookup($A425,'Chemistry Full'!$A:$M,13,false)</f>
        <v>0</v>
      </c>
      <c r="Q425" s="8">
        <f>vlookup($A425,'EarthSpace Full'!$A:$M,13,false)</f>
        <v>0</v>
      </c>
      <c r="R425" s="8">
        <f>vlookup($A425,'Biology Full'!$A:$M,13,false)</f>
        <v>0</v>
      </c>
      <c r="S425" s="8">
        <f>vlookup($A425,'Physics Full'!$A:$M,13,false)</f>
        <v>1.333333333</v>
      </c>
    </row>
    <row r="426">
      <c r="A426" s="3" t="s">
        <v>404</v>
      </c>
      <c r="B426" s="3" t="s">
        <v>1019</v>
      </c>
      <c r="C426" s="3" t="s">
        <v>1020</v>
      </c>
      <c r="D426" s="3">
        <v>3.0</v>
      </c>
      <c r="E426" s="3">
        <v>72.0</v>
      </c>
      <c r="F426" s="3">
        <v>2.0</v>
      </c>
      <c r="G426" s="3">
        <v>3.0</v>
      </c>
      <c r="H426" s="3">
        <v>0.0</v>
      </c>
      <c r="I426" s="3">
        <v>5.0</v>
      </c>
      <c r="J426" s="6">
        <v>0.06944444444444445</v>
      </c>
      <c r="K426" s="6">
        <v>0.4</v>
      </c>
      <c r="L426" s="3">
        <v>8.0</v>
      </c>
      <c r="M426" s="10">
        <v>2.6666666666666665</v>
      </c>
      <c r="N426" s="8">
        <f>vlookup($A426,'X-Risk Full'!$A:$M,13,false)</f>
        <v>0</v>
      </c>
      <c r="O426" s="8">
        <f>vlookup($A426,'Math Full'!$A:$M,13,false)</f>
        <v>0</v>
      </c>
      <c r="P426" s="8">
        <f>vlookup($A426,'Chemistry Full'!$A:$M,13,false)</f>
        <v>0</v>
      </c>
      <c r="Q426" s="8">
        <f>vlookup($A426,'EarthSpace Full'!$A:$M,13,false)</f>
        <v>1.333333333</v>
      </c>
      <c r="R426" s="8">
        <f>vlookup($A426,'Biology Full'!$A:$M,13,false)</f>
        <v>1.333333333</v>
      </c>
      <c r="S426" s="8">
        <f>vlookup($A426,'Physics Full'!$A:$M,13,false)</f>
        <v>0</v>
      </c>
    </row>
    <row r="427">
      <c r="A427" s="3" t="s">
        <v>448</v>
      </c>
      <c r="B427" s="3" t="s">
        <v>984</v>
      </c>
      <c r="C427" s="3" t="s">
        <v>1048</v>
      </c>
      <c r="D427" s="3">
        <v>4.0</v>
      </c>
      <c r="E427" s="3">
        <v>96.0</v>
      </c>
      <c r="F427" s="3">
        <v>1.0</v>
      </c>
      <c r="G427" s="3">
        <v>3.0</v>
      </c>
      <c r="H427" s="3">
        <v>0.0</v>
      </c>
      <c r="I427" s="3">
        <v>4.0</v>
      </c>
      <c r="J427" s="6">
        <v>0.041666666666666664</v>
      </c>
      <c r="K427" s="6">
        <v>0.25</v>
      </c>
      <c r="L427" s="3">
        <v>4.0</v>
      </c>
      <c r="M427" s="10">
        <v>1.0</v>
      </c>
      <c r="N427" s="8">
        <f>vlookup($A427,'X-Risk Full'!$A:$M,13,false)</f>
        <v>1</v>
      </c>
      <c r="O427" s="8">
        <f>vlookup($A427,'Math Full'!$A:$M,13,false)</f>
        <v>0</v>
      </c>
      <c r="P427" s="8">
        <f>vlookup($A427,'Chemistry Full'!$A:$M,13,false)</f>
        <v>0</v>
      </c>
      <c r="Q427" s="8">
        <f>vlookup($A427,'EarthSpace Full'!$A:$M,13,false)</f>
        <v>0</v>
      </c>
      <c r="R427" s="8">
        <f>vlookup($A427,'Biology Full'!$A:$M,13,false)</f>
        <v>0</v>
      </c>
      <c r="S427" s="8">
        <f>vlookup($A427,'Physics Full'!$A:$M,13,false)</f>
        <v>0</v>
      </c>
    </row>
    <row r="428">
      <c r="A428" s="3" t="s">
        <v>1217</v>
      </c>
      <c r="B428" s="3" t="s">
        <v>1218</v>
      </c>
      <c r="C428" s="3" t="s">
        <v>710</v>
      </c>
      <c r="D428" s="3">
        <v>4.0</v>
      </c>
      <c r="E428" s="3">
        <v>96.0</v>
      </c>
      <c r="F428" s="3">
        <v>0.0</v>
      </c>
      <c r="G428" s="3">
        <v>1.0</v>
      </c>
      <c r="H428" s="3">
        <v>0.0</v>
      </c>
      <c r="I428" s="3">
        <v>1.0</v>
      </c>
      <c r="J428" s="6">
        <v>0.010416666666666666</v>
      </c>
      <c r="K428" s="6">
        <v>0.0</v>
      </c>
      <c r="L428" s="3">
        <v>0.0</v>
      </c>
      <c r="M428" s="10">
        <v>0.0</v>
      </c>
      <c r="N428" s="8">
        <f>vlookup($A428,'X-Risk Full'!$A:$M,13,false)</f>
        <v>0</v>
      </c>
      <c r="O428" s="8">
        <f>vlookup($A428,'Math Full'!$A:$M,13,false)</f>
        <v>0</v>
      </c>
      <c r="P428" s="8">
        <f>vlookup($A428,'Chemistry Full'!$A:$M,13,false)</f>
        <v>0</v>
      </c>
      <c r="Q428" s="8">
        <f>vlookup($A428,'EarthSpace Full'!$A:$M,13,false)</f>
        <v>0</v>
      </c>
      <c r="R428" s="8">
        <f>vlookup($A428,'Biology Full'!$A:$M,13,false)</f>
        <v>0</v>
      </c>
      <c r="S428" s="8">
        <f>vlookup($A428,'Physics Full'!$A:$M,13,false)</f>
        <v>0</v>
      </c>
    </row>
    <row r="429">
      <c r="A429" s="3" t="s">
        <v>1219</v>
      </c>
      <c r="B429" s="3" t="s">
        <v>1220</v>
      </c>
      <c r="C429" s="3" t="s">
        <v>154</v>
      </c>
      <c r="D429" s="3">
        <v>8.0</v>
      </c>
      <c r="E429" s="3">
        <v>192.0</v>
      </c>
      <c r="F429" s="3">
        <v>1.0</v>
      </c>
      <c r="G429" s="3">
        <v>5.0</v>
      </c>
      <c r="H429" s="3">
        <v>1.0</v>
      </c>
      <c r="I429" s="3">
        <v>7.0</v>
      </c>
      <c r="J429" s="6">
        <v>0.036458333333333336</v>
      </c>
      <c r="K429" s="6">
        <v>0.14285714285714285</v>
      </c>
      <c r="L429" s="3">
        <v>0.0</v>
      </c>
      <c r="M429" s="10">
        <v>0.0</v>
      </c>
      <c r="N429" s="8">
        <f>vlookup($A429,'X-Risk Full'!$A:$M,13,false)</f>
        <v>0</v>
      </c>
      <c r="O429" s="8">
        <f>vlookup($A429,'Math Full'!$A:$M,13,false)</f>
        <v>-0.5</v>
      </c>
      <c r="P429" s="8">
        <f>vlookup($A429,'Chemistry Full'!$A:$M,13,false)</f>
        <v>0</v>
      </c>
      <c r="Q429" s="8">
        <f>vlookup($A429,'EarthSpace Full'!$A:$M,13,false)</f>
        <v>0.5</v>
      </c>
      <c r="R429" s="8">
        <f>vlookup($A429,'Biology Full'!$A:$M,13,false)</f>
        <v>0</v>
      </c>
      <c r="S429" s="8">
        <f>vlookup($A429,'Physics Full'!$A:$M,13,false)</f>
        <v>0</v>
      </c>
    </row>
    <row r="430">
      <c r="A430" s="3" t="s">
        <v>487</v>
      </c>
      <c r="B430" s="3" t="s">
        <v>1221</v>
      </c>
      <c r="C430" s="3" t="s">
        <v>1048</v>
      </c>
      <c r="D430" s="3">
        <v>4.0</v>
      </c>
      <c r="E430" s="3">
        <v>96.0</v>
      </c>
      <c r="F430" s="3">
        <v>0.0</v>
      </c>
      <c r="G430" s="3">
        <v>3.0</v>
      </c>
      <c r="H430" s="3">
        <v>0.0</v>
      </c>
      <c r="I430" s="3">
        <v>3.0</v>
      </c>
      <c r="J430" s="6">
        <v>0.03125</v>
      </c>
      <c r="K430" s="6">
        <v>0.0</v>
      </c>
      <c r="L430" s="3">
        <v>0.0</v>
      </c>
      <c r="M430" s="10">
        <v>0.0</v>
      </c>
      <c r="N430" s="8">
        <f>vlookup($A430,'X-Risk Full'!$A:$M,13,false)</f>
        <v>0</v>
      </c>
      <c r="O430" s="8">
        <f>vlookup($A430,'Math Full'!$A:$M,13,false)</f>
        <v>0</v>
      </c>
      <c r="P430" s="8">
        <f>vlookup($A430,'Chemistry Full'!$A:$M,13,false)</f>
        <v>0</v>
      </c>
      <c r="Q430" s="8">
        <f>vlookup($A430,'EarthSpace Full'!$A:$M,13,false)</f>
        <v>0</v>
      </c>
      <c r="R430" s="8">
        <f>vlookup($A430,'Biology Full'!$A:$M,13,false)</f>
        <v>0</v>
      </c>
      <c r="S430" s="8">
        <f>vlookup($A430,'Physics Full'!$A:$M,13,false)</f>
        <v>0</v>
      </c>
    </row>
    <row r="431">
      <c r="A431" s="3" t="s">
        <v>1222</v>
      </c>
      <c r="B431" s="3" t="s">
        <v>1223</v>
      </c>
      <c r="C431" s="3" t="s">
        <v>237</v>
      </c>
      <c r="D431" s="3">
        <v>5.0</v>
      </c>
      <c r="E431" s="3">
        <v>120.0</v>
      </c>
      <c r="F431" s="3">
        <v>0.0</v>
      </c>
      <c r="G431" s="3">
        <v>4.0</v>
      </c>
      <c r="H431" s="3">
        <v>0.0</v>
      </c>
      <c r="I431" s="3">
        <v>4.0</v>
      </c>
      <c r="J431" s="6">
        <v>0.03333333333333333</v>
      </c>
      <c r="K431" s="6">
        <v>0.0</v>
      </c>
      <c r="L431" s="3">
        <v>0.0</v>
      </c>
      <c r="M431" s="10">
        <v>0.0</v>
      </c>
      <c r="N431" s="8">
        <f>vlookup($A431,'X-Risk Full'!$A:$M,13,false)</f>
        <v>0</v>
      </c>
      <c r="O431" s="8">
        <f>vlookup($A431,'Math Full'!$A:$M,13,false)</f>
        <v>0</v>
      </c>
      <c r="P431" s="8">
        <f>vlookup($A431,'Chemistry Full'!$A:$M,13,false)</f>
        <v>0</v>
      </c>
      <c r="Q431" s="8">
        <f>vlookup($A431,'EarthSpace Full'!$A:$M,13,false)</f>
        <v>0</v>
      </c>
      <c r="R431" s="8">
        <f>vlookup($A431,'Biology Full'!$A:$M,13,false)</f>
        <v>0</v>
      </c>
      <c r="S431" s="8">
        <f>vlookup($A431,'Physics Full'!$A:$M,13,false)</f>
        <v>0</v>
      </c>
    </row>
    <row r="432">
      <c r="A432" s="3" t="s">
        <v>1224</v>
      </c>
      <c r="B432" s="3" t="s">
        <v>1225</v>
      </c>
      <c r="C432" s="3" t="s">
        <v>112</v>
      </c>
      <c r="D432" s="3">
        <v>10.0</v>
      </c>
      <c r="E432" s="3">
        <v>240.0</v>
      </c>
      <c r="F432" s="3">
        <v>0.0</v>
      </c>
      <c r="G432" s="3">
        <v>2.0</v>
      </c>
      <c r="H432" s="3">
        <v>0.0</v>
      </c>
      <c r="I432" s="3">
        <v>2.0</v>
      </c>
      <c r="J432" s="6">
        <v>0.008333333333333333</v>
      </c>
      <c r="K432" s="6">
        <v>0.0</v>
      </c>
      <c r="L432" s="3">
        <v>0.0</v>
      </c>
      <c r="M432" s="10">
        <v>0.0</v>
      </c>
      <c r="N432" s="8">
        <f>vlookup($A432,'X-Risk Full'!$A:$M,13,false)</f>
        <v>0</v>
      </c>
      <c r="O432" s="8">
        <f>vlookup($A432,'Math Full'!$A:$M,13,false)</f>
        <v>0</v>
      </c>
      <c r="P432" s="8">
        <f>vlookup($A432,'Chemistry Full'!$A:$M,13,false)</f>
        <v>0</v>
      </c>
      <c r="Q432" s="8">
        <f>vlookup($A432,'EarthSpace Full'!$A:$M,13,false)</f>
        <v>0</v>
      </c>
      <c r="R432" s="8">
        <f>vlookup($A432,'Biology Full'!$A:$M,13,false)</f>
        <v>0</v>
      </c>
      <c r="S432" s="8">
        <f>vlookup($A432,'Physics Full'!$A:$M,13,false)</f>
        <v>0</v>
      </c>
    </row>
    <row r="433">
      <c r="A433" s="3" t="s">
        <v>1226</v>
      </c>
      <c r="B433" s="3" t="s">
        <v>1227</v>
      </c>
      <c r="C433" s="3" t="s">
        <v>974</v>
      </c>
      <c r="D433" s="3">
        <v>4.0</v>
      </c>
      <c r="E433" s="3">
        <v>96.0</v>
      </c>
      <c r="F433" s="3">
        <v>0.0</v>
      </c>
      <c r="G433" s="3">
        <v>5.0</v>
      </c>
      <c r="H433" s="3">
        <v>0.0</v>
      </c>
      <c r="I433" s="3">
        <v>5.0</v>
      </c>
      <c r="J433" s="6">
        <v>0.052083333333333336</v>
      </c>
      <c r="K433" s="6">
        <v>0.0</v>
      </c>
      <c r="L433" s="3">
        <v>0.0</v>
      </c>
      <c r="M433" s="10">
        <v>0.0</v>
      </c>
      <c r="N433" s="8">
        <f>vlookup($A433,'X-Risk Full'!$A:$M,13,false)</f>
        <v>0</v>
      </c>
      <c r="O433" s="8">
        <f>vlookup($A433,'Math Full'!$A:$M,13,false)</f>
        <v>0</v>
      </c>
      <c r="P433" s="8">
        <f>vlookup($A433,'Chemistry Full'!$A:$M,13,false)</f>
        <v>0</v>
      </c>
      <c r="Q433" s="8">
        <f>vlookup($A433,'EarthSpace Full'!$A:$M,13,false)</f>
        <v>0</v>
      </c>
      <c r="R433" s="8">
        <f>vlookup($A433,'Biology Full'!$A:$M,13,false)</f>
        <v>0</v>
      </c>
      <c r="S433" s="8">
        <f>vlookup($A433,'Physics Full'!$A:$M,13,false)</f>
        <v>0</v>
      </c>
    </row>
    <row r="434">
      <c r="A434" s="3" t="s">
        <v>1228</v>
      </c>
      <c r="B434" s="3" t="s">
        <v>1229</v>
      </c>
      <c r="C434" s="3" t="s">
        <v>550</v>
      </c>
      <c r="D434" s="3">
        <v>4.0</v>
      </c>
      <c r="E434" s="3">
        <v>96.0</v>
      </c>
      <c r="F434" s="3">
        <v>0.0</v>
      </c>
      <c r="G434" s="3">
        <v>5.0</v>
      </c>
      <c r="H434" s="3">
        <v>0.0</v>
      </c>
      <c r="I434" s="3">
        <v>5.0</v>
      </c>
      <c r="J434" s="6">
        <v>0.052083333333333336</v>
      </c>
      <c r="K434" s="6">
        <v>0.0</v>
      </c>
      <c r="L434" s="3">
        <v>0.0</v>
      </c>
      <c r="M434" s="10">
        <v>0.0</v>
      </c>
      <c r="N434" s="8">
        <f>vlookup($A434,'X-Risk Full'!$A:$M,13,false)</f>
        <v>0</v>
      </c>
      <c r="O434" s="8">
        <f>vlookup($A434,'Math Full'!$A:$M,13,false)</f>
        <v>0</v>
      </c>
      <c r="P434" s="8">
        <f>vlookup($A434,'Chemistry Full'!$A:$M,13,false)</f>
        <v>0</v>
      </c>
      <c r="Q434" s="8">
        <f>vlookup($A434,'EarthSpace Full'!$A:$M,13,false)</f>
        <v>0</v>
      </c>
      <c r="R434" s="8">
        <f>vlookup($A434,'Biology Full'!$A:$M,13,false)</f>
        <v>0</v>
      </c>
      <c r="S434" s="8">
        <f>vlookup($A434,'Physics Full'!$A:$M,13,false)</f>
        <v>0</v>
      </c>
    </row>
    <row r="435">
      <c r="A435" s="3" t="s">
        <v>1230</v>
      </c>
      <c r="B435" s="3" t="s">
        <v>1231</v>
      </c>
      <c r="C435" s="3" t="s">
        <v>473</v>
      </c>
      <c r="D435" s="3">
        <v>4.0</v>
      </c>
      <c r="E435" s="3">
        <v>96.0</v>
      </c>
      <c r="F435" s="3">
        <v>0.0</v>
      </c>
      <c r="G435" s="3">
        <v>2.0</v>
      </c>
      <c r="H435" s="3">
        <v>0.0</v>
      </c>
      <c r="I435" s="3">
        <v>2.0</v>
      </c>
      <c r="J435" s="6">
        <v>0.020833333333333332</v>
      </c>
      <c r="K435" s="6">
        <v>0.0</v>
      </c>
      <c r="L435" s="3">
        <v>0.0</v>
      </c>
      <c r="M435" s="10">
        <v>0.0</v>
      </c>
      <c r="N435" s="8">
        <f>vlookup($A435,'X-Risk Full'!$A:$M,13,false)</f>
        <v>0</v>
      </c>
      <c r="O435" s="8">
        <f>vlookup($A435,'Math Full'!$A:$M,13,false)</f>
        <v>0</v>
      </c>
      <c r="P435" s="8">
        <f>vlookup($A435,'Chemistry Full'!$A:$M,13,false)</f>
        <v>0</v>
      </c>
      <c r="Q435" s="8">
        <f>vlookup($A435,'EarthSpace Full'!$A:$M,13,false)</f>
        <v>0</v>
      </c>
      <c r="R435" s="8">
        <f>vlookup($A435,'Biology Full'!$A:$M,13,false)</f>
        <v>0</v>
      </c>
      <c r="S435" s="8">
        <f>vlookup($A435,'Physics Full'!$A:$M,13,false)</f>
        <v>0</v>
      </c>
    </row>
    <row r="436">
      <c r="A436" s="3" t="s">
        <v>1232</v>
      </c>
      <c r="B436" s="3" t="s">
        <v>1109</v>
      </c>
      <c r="C436" s="3" t="s">
        <v>422</v>
      </c>
      <c r="D436" s="3">
        <v>5.0</v>
      </c>
      <c r="E436" s="3">
        <v>120.0</v>
      </c>
      <c r="F436" s="3">
        <v>0.0</v>
      </c>
      <c r="G436" s="3">
        <v>2.0</v>
      </c>
      <c r="H436" s="3">
        <v>0.0</v>
      </c>
      <c r="I436" s="3">
        <v>2.0</v>
      </c>
      <c r="J436" s="6">
        <v>0.016666666666666666</v>
      </c>
      <c r="K436" s="6">
        <v>0.0</v>
      </c>
      <c r="L436" s="3">
        <v>0.0</v>
      </c>
      <c r="M436" s="10">
        <v>0.0</v>
      </c>
      <c r="N436" s="8">
        <f>vlookup($A436,'X-Risk Full'!$A:$M,13,false)</f>
        <v>0</v>
      </c>
      <c r="O436" s="8">
        <f>vlookup($A436,'Math Full'!$A:$M,13,false)</f>
        <v>0</v>
      </c>
      <c r="P436" s="8">
        <f>vlookup($A436,'Chemistry Full'!$A:$M,13,false)</f>
        <v>0</v>
      </c>
      <c r="Q436" s="8">
        <f>vlookup($A436,'EarthSpace Full'!$A:$M,13,false)</f>
        <v>0</v>
      </c>
      <c r="R436" s="8">
        <f>vlookup($A436,'Biology Full'!$A:$M,13,false)</f>
        <v>0</v>
      </c>
      <c r="S436" s="8">
        <f>vlookup($A436,'Physics Full'!$A:$M,13,false)</f>
        <v>0</v>
      </c>
    </row>
    <row r="437">
      <c r="A437" s="3" t="s">
        <v>1233</v>
      </c>
      <c r="B437" s="3" t="s">
        <v>1234</v>
      </c>
      <c r="C437" s="3" t="s">
        <v>669</v>
      </c>
      <c r="D437" s="3">
        <v>4.0</v>
      </c>
      <c r="E437" s="3">
        <v>96.0</v>
      </c>
      <c r="F437" s="3">
        <v>0.0</v>
      </c>
      <c r="G437" s="3">
        <v>1.0</v>
      </c>
      <c r="H437" s="3">
        <v>0.0</v>
      </c>
      <c r="I437" s="3">
        <v>1.0</v>
      </c>
      <c r="J437" s="6">
        <v>0.010416666666666666</v>
      </c>
      <c r="K437" s="6">
        <v>0.0</v>
      </c>
      <c r="L437" s="3">
        <v>0.0</v>
      </c>
      <c r="M437" s="10">
        <v>0.0</v>
      </c>
      <c r="N437" s="8">
        <f>vlookup($A437,'X-Risk Full'!$A:$M,13,false)</f>
        <v>0</v>
      </c>
      <c r="O437" s="8">
        <f>vlookup($A437,'Math Full'!$A:$M,13,false)</f>
        <v>0</v>
      </c>
      <c r="P437" s="8">
        <f>vlookup($A437,'Chemistry Full'!$A:$M,13,false)</f>
        <v>0</v>
      </c>
      <c r="Q437" s="8">
        <f>vlookup($A437,'EarthSpace Full'!$A:$M,13,false)</f>
        <v>0</v>
      </c>
      <c r="R437" s="8">
        <f>vlookup($A437,'Biology Full'!$A:$M,13,false)</f>
        <v>0</v>
      </c>
      <c r="S437" s="8">
        <f>vlookup($A437,'Physics Full'!$A:$M,13,false)</f>
        <v>0</v>
      </c>
    </row>
    <row r="438">
      <c r="A438" s="3" t="s">
        <v>492</v>
      </c>
      <c r="B438" s="3" t="s">
        <v>1159</v>
      </c>
      <c r="C438" s="3" t="s">
        <v>1034</v>
      </c>
      <c r="D438" s="3">
        <v>4.0</v>
      </c>
      <c r="E438" s="3">
        <v>96.0</v>
      </c>
      <c r="F438" s="3">
        <v>0.0</v>
      </c>
      <c r="G438" s="3">
        <v>13.0</v>
      </c>
      <c r="H438" s="3">
        <v>0.0</v>
      </c>
      <c r="I438" s="3">
        <v>13.0</v>
      </c>
      <c r="J438" s="6">
        <v>0.13541666666666666</v>
      </c>
      <c r="K438" s="6">
        <v>0.0</v>
      </c>
      <c r="L438" s="3">
        <v>0.0</v>
      </c>
      <c r="M438" s="10">
        <v>0.0</v>
      </c>
      <c r="N438" s="8">
        <f>vlookup($A438,'X-Risk Full'!$A:$M,13,false)</f>
        <v>0</v>
      </c>
      <c r="O438" s="8">
        <f>vlookup($A438,'Math Full'!$A:$M,13,false)</f>
        <v>0</v>
      </c>
      <c r="P438" s="8">
        <f>vlookup($A438,'Chemistry Full'!$A:$M,13,false)</f>
        <v>0</v>
      </c>
      <c r="Q438" s="8">
        <f>vlookup($A438,'EarthSpace Full'!$A:$M,13,false)</f>
        <v>0</v>
      </c>
      <c r="R438" s="8">
        <f>vlookup($A438,'Biology Full'!$A:$M,13,false)</f>
        <v>0</v>
      </c>
      <c r="S438" s="8">
        <f>vlookup($A438,'Physics Full'!$A:$M,13,false)</f>
        <v>0</v>
      </c>
    </row>
    <row r="439">
      <c r="A439" s="3" t="s">
        <v>1235</v>
      </c>
      <c r="B439" s="3" t="s">
        <v>1236</v>
      </c>
      <c r="C439" s="3" t="s">
        <v>957</v>
      </c>
      <c r="D439" s="3">
        <v>5.0</v>
      </c>
      <c r="E439" s="3">
        <v>120.0</v>
      </c>
      <c r="F439" s="3">
        <v>0.0</v>
      </c>
      <c r="G439" s="3">
        <v>1.0</v>
      </c>
      <c r="H439" s="3">
        <v>0.0</v>
      </c>
      <c r="I439" s="3">
        <v>1.0</v>
      </c>
      <c r="J439" s="6">
        <v>0.008333333333333333</v>
      </c>
      <c r="K439" s="6">
        <v>0.0</v>
      </c>
      <c r="L439" s="3">
        <v>0.0</v>
      </c>
      <c r="M439" s="10">
        <v>0.0</v>
      </c>
      <c r="N439" s="8">
        <f>vlookup($A439,'X-Risk Full'!$A:$M,13,false)</f>
        <v>0</v>
      </c>
      <c r="O439" s="8">
        <f>vlookup($A439,'Math Full'!$A:$M,13,false)</f>
        <v>0</v>
      </c>
      <c r="P439" s="8">
        <f>vlookup($A439,'Chemistry Full'!$A:$M,13,false)</f>
        <v>0</v>
      </c>
      <c r="Q439" s="8">
        <f>vlookup($A439,'EarthSpace Full'!$A:$M,13,false)</f>
        <v>0</v>
      </c>
      <c r="R439" s="8">
        <f>vlookup($A439,'Biology Full'!$A:$M,13,false)</f>
        <v>0</v>
      </c>
      <c r="S439" s="8">
        <f>vlookup($A439,'Physics Full'!$A:$M,13,false)</f>
        <v>0</v>
      </c>
    </row>
    <row r="440">
      <c r="A440" s="3" t="s">
        <v>1237</v>
      </c>
      <c r="B440" s="3" t="s">
        <v>397</v>
      </c>
      <c r="C440" s="3" t="s">
        <v>439</v>
      </c>
      <c r="D440" s="3">
        <v>4.0</v>
      </c>
      <c r="E440" s="3">
        <v>96.0</v>
      </c>
      <c r="F440" s="3">
        <v>0.0</v>
      </c>
      <c r="G440" s="3">
        <v>1.0</v>
      </c>
      <c r="H440" s="3">
        <v>0.0</v>
      </c>
      <c r="I440" s="3">
        <v>1.0</v>
      </c>
      <c r="J440" s="6">
        <v>0.010416666666666666</v>
      </c>
      <c r="K440" s="6">
        <v>0.0</v>
      </c>
      <c r="L440" s="3">
        <v>0.0</v>
      </c>
      <c r="M440" s="10">
        <v>0.0</v>
      </c>
      <c r="N440" s="8">
        <f>vlookup($A440,'X-Risk Full'!$A:$M,13,false)</f>
        <v>0</v>
      </c>
      <c r="O440" s="8">
        <f>vlookup($A440,'Math Full'!$A:$M,13,false)</f>
        <v>0</v>
      </c>
      <c r="P440" s="8">
        <f>vlookup($A440,'Chemistry Full'!$A:$M,13,false)</f>
        <v>0</v>
      </c>
      <c r="Q440" s="8">
        <f>vlookup($A440,'EarthSpace Full'!$A:$M,13,false)</f>
        <v>0</v>
      </c>
      <c r="R440" s="8">
        <f>vlookup($A440,'Biology Full'!$A:$M,13,false)</f>
        <v>0</v>
      </c>
      <c r="S440" s="8">
        <f>vlookup($A440,'Physics Full'!$A:$M,13,false)</f>
        <v>0</v>
      </c>
    </row>
    <row r="441">
      <c r="A441" s="3" t="s">
        <v>1238</v>
      </c>
      <c r="B441" s="3" t="s">
        <v>1239</v>
      </c>
      <c r="C441" s="3" t="s">
        <v>581</v>
      </c>
      <c r="D441" s="3">
        <v>4.0</v>
      </c>
      <c r="E441" s="3">
        <v>96.0</v>
      </c>
      <c r="F441" s="3">
        <v>0.0</v>
      </c>
      <c r="G441" s="3">
        <v>1.0</v>
      </c>
      <c r="H441" s="3">
        <v>0.0</v>
      </c>
      <c r="I441" s="3">
        <v>1.0</v>
      </c>
      <c r="J441" s="6">
        <v>0.010416666666666666</v>
      </c>
      <c r="K441" s="6">
        <v>0.0</v>
      </c>
      <c r="L441" s="3">
        <v>0.0</v>
      </c>
      <c r="M441" s="10">
        <v>0.0</v>
      </c>
      <c r="N441" s="8">
        <f>vlookup($A441,'X-Risk Full'!$A:$M,13,false)</f>
        <v>0</v>
      </c>
      <c r="O441" s="8">
        <f>vlookup($A441,'Math Full'!$A:$M,13,false)</f>
        <v>0</v>
      </c>
      <c r="P441" s="8">
        <f>vlookup($A441,'Chemistry Full'!$A:$M,13,false)</f>
        <v>0</v>
      </c>
      <c r="Q441" s="8">
        <f>vlookup($A441,'EarthSpace Full'!$A:$M,13,false)</f>
        <v>0</v>
      </c>
      <c r="R441" s="8">
        <f>vlookup($A441,'Biology Full'!$A:$M,13,false)</f>
        <v>0</v>
      </c>
      <c r="S441" s="8">
        <f>vlookup($A441,'Physics Full'!$A:$M,13,false)</f>
        <v>0</v>
      </c>
    </row>
    <row r="442">
      <c r="A442" s="3" t="s">
        <v>654</v>
      </c>
      <c r="B442" s="3" t="s">
        <v>1240</v>
      </c>
      <c r="C442" s="3" t="s">
        <v>748</v>
      </c>
      <c r="D442" s="3">
        <v>4.0</v>
      </c>
      <c r="E442" s="3">
        <v>96.0</v>
      </c>
      <c r="F442" s="3">
        <v>0.0</v>
      </c>
      <c r="G442" s="3">
        <v>1.0</v>
      </c>
      <c r="H442" s="3">
        <v>0.0</v>
      </c>
      <c r="I442" s="3">
        <v>1.0</v>
      </c>
      <c r="J442" s="6">
        <v>0.010416666666666666</v>
      </c>
      <c r="K442" s="6">
        <v>0.0</v>
      </c>
      <c r="L442" s="3">
        <v>0.0</v>
      </c>
      <c r="M442" s="10">
        <v>0.0</v>
      </c>
      <c r="N442" s="8">
        <f>vlookup($A442,'X-Risk Full'!$A:$M,13,false)</f>
        <v>0</v>
      </c>
      <c r="O442" s="8">
        <f>vlookup($A442,'Math Full'!$A:$M,13,false)</f>
        <v>0</v>
      </c>
      <c r="P442" s="8">
        <f>vlookup($A442,'Chemistry Full'!$A:$M,13,false)</f>
        <v>0</v>
      </c>
      <c r="Q442" s="8">
        <f>vlookup($A442,'EarthSpace Full'!$A:$M,13,false)</f>
        <v>0</v>
      </c>
      <c r="R442" s="8">
        <f>vlookup($A442,'Biology Full'!$A:$M,13,false)</f>
        <v>0</v>
      </c>
      <c r="S442" s="8">
        <f>vlookup($A442,'Physics Full'!$A:$M,13,false)</f>
        <v>0</v>
      </c>
    </row>
    <row r="443">
      <c r="A443" s="3" t="s">
        <v>1241</v>
      </c>
      <c r="B443" s="3" t="s">
        <v>1242</v>
      </c>
      <c r="C443" s="3" t="s">
        <v>695</v>
      </c>
      <c r="D443" s="3">
        <v>4.0</v>
      </c>
      <c r="E443" s="3">
        <v>96.0</v>
      </c>
      <c r="F443" s="3">
        <v>0.0</v>
      </c>
      <c r="G443" s="3">
        <v>2.0</v>
      </c>
      <c r="H443" s="3">
        <v>0.0</v>
      </c>
      <c r="I443" s="3">
        <v>2.0</v>
      </c>
      <c r="J443" s="6">
        <v>0.020833333333333332</v>
      </c>
      <c r="K443" s="6">
        <v>0.0</v>
      </c>
      <c r="L443" s="3">
        <v>0.0</v>
      </c>
      <c r="M443" s="10">
        <v>0.0</v>
      </c>
      <c r="N443" s="8">
        <f>vlookup($A443,'X-Risk Full'!$A:$M,13,false)</f>
        <v>0</v>
      </c>
      <c r="O443" s="8">
        <f>vlookup($A443,'Math Full'!$A:$M,13,false)</f>
        <v>0</v>
      </c>
      <c r="P443" s="8">
        <f>vlookup($A443,'Chemistry Full'!$A:$M,13,false)</f>
        <v>0</v>
      </c>
      <c r="Q443" s="8">
        <f>vlookup($A443,'EarthSpace Full'!$A:$M,13,false)</f>
        <v>0</v>
      </c>
      <c r="R443" s="8">
        <f>vlookup($A443,'Biology Full'!$A:$M,13,false)</f>
        <v>0</v>
      </c>
      <c r="S443" s="8">
        <f>vlookup($A443,'Physics Full'!$A:$M,13,false)</f>
        <v>0</v>
      </c>
    </row>
    <row r="444">
      <c r="A444" s="3" t="s">
        <v>1243</v>
      </c>
      <c r="B444" s="3" t="s">
        <v>1109</v>
      </c>
      <c r="C444" s="3" t="s">
        <v>716</v>
      </c>
      <c r="D444" s="3">
        <v>4.0</v>
      </c>
      <c r="E444" s="3">
        <v>96.0</v>
      </c>
      <c r="F444" s="3">
        <v>0.0</v>
      </c>
      <c r="G444" s="3">
        <v>1.0</v>
      </c>
      <c r="H444" s="3">
        <v>0.0</v>
      </c>
      <c r="I444" s="3">
        <v>1.0</v>
      </c>
      <c r="J444" s="6">
        <v>0.010416666666666666</v>
      </c>
      <c r="K444" s="6">
        <v>0.0</v>
      </c>
      <c r="L444" s="3">
        <v>0.0</v>
      </c>
      <c r="M444" s="10">
        <v>0.0</v>
      </c>
      <c r="N444" s="8">
        <f>vlookup($A444,'X-Risk Full'!$A:$M,13,false)</f>
        <v>0</v>
      </c>
      <c r="O444" s="8">
        <f>vlookup($A444,'Math Full'!$A:$M,13,false)</f>
        <v>0</v>
      </c>
      <c r="P444" s="8">
        <f>vlookup($A444,'Chemistry Full'!$A:$M,13,false)</f>
        <v>0</v>
      </c>
      <c r="Q444" s="8">
        <f>vlookup($A444,'EarthSpace Full'!$A:$M,13,false)</f>
        <v>0</v>
      </c>
      <c r="R444" s="8">
        <f>vlookup($A444,'Biology Full'!$A:$M,13,false)</f>
        <v>0</v>
      </c>
      <c r="S444" s="8">
        <f>vlookup($A444,'Physics Full'!$A:$M,13,false)</f>
        <v>0</v>
      </c>
    </row>
    <row r="445">
      <c r="A445" s="3" t="s">
        <v>1244</v>
      </c>
      <c r="B445" s="3" t="s">
        <v>1245</v>
      </c>
      <c r="C445" s="3" t="s">
        <v>585</v>
      </c>
      <c r="D445" s="3">
        <v>4.0</v>
      </c>
      <c r="E445" s="3">
        <v>96.0</v>
      </c>
      <c r="F445" s="3">
        <v>0.0</v>
      </c>
      <c r="G445" s="3">
        <v>4.0</v>
      </c>
      <c r="H445" s="3">
        <v>0.0</v>
      </c>
      <c r="I445" s="3">
        <v>4.0</v>
      </c>
      <c r="J445" s="6">
        <v>0.041666666666666664</v>
      </c>
      <c r="K445" s="6">
        <v>0.0</v>
      </c>
      <c r="L445" s="3">
        <v>0.0</v>
      </c>
      <c r="M445" s="10">
        <v>0.0</v>
      </c>
      <c r="N445" s="8">
        <f>vlookup($A445,'X-Risk Full'!$A:$M,13,false)</f>
        <v>0</v>
      </c>
      <c r="O445" s="8">
        <f>vlookup($A445,'Math Full'!$A:$M,13,false)</f>
        <v>0</v>
      </c>
      <c r="P445" s="8">
        <f>vlookup($A445,'Chemistry Full'!$A:$M,13,false)</f>
        <v>0</v>
      </c>
      <c r="Q445" s="8">
        <f>vlookup($A445,'EarthSpace Full'!$A:$M,13,false)</f>
        <v>0</v>
      </c>
      <c r="R445" s="8">
        <f>vlookup($A445,'Biology Full'!$A:$M,13,false)</f>
        <v>0</v>
      </c>
      <c r="S445" s="8">
        <f>vlookup($A445,'Physics Full'!$A:$M,13,false)</f>
        <v>0</v>
      </c>
    </row>
    <row r="446">
      <c r="A446" s="3" t="s">
        <v>1246</v>
      </c>
      <c r="B446" s="3" t="s">
        <v>1247</v>
      </c>
      <c r="C446" s="3" t="s">
        <v>324</v>
      </c>
      <c r="D446" s="3">
        <v>5.0</v>
      </c>
      <c r="E446" s="3">
        <v>120.0</v>
      </c>
      <c r="F446" s="3">
        <v>0.0</v>
      </c>
      <c r="G446" s="3">
        <v>1.0</v>
      </c>
      <c r="H446" s="3">
        <v>0.0</v>
      </c>
      <c r="I446" s="3">
        <v>1.0</v>
      </c>
      <c r="J446" s="6">
        <v>0.008333333333333333</v>
      </c>
      <c r="K446" s="6">
        <v>0.0</v>
      </c>
      <c r="L446" s="3">
        <v>0.0</v>
      </c>
      <c r="M446" s="10">
        <v>0.0</v>
      </c>
      <c r="N446" s="8">
        <f>vlookup($A446,'X-Risk Full'!$A:$M,13,false)</f>
        <v>0</v>
      </c>
      <c r="O446" s="8">
        <f>vlookup($A446,'Math Full'!$A:$M,13,false)</f>
        <v>0</v>
      </c>
      <c r="P446" s="8">
        <f>vlookup($A446,'Chemistry Full'!$A:$M,13,false)</f>
        <v>0</v>
      </c>
      <c r="Q446" s="8">
        <f>vlookup($A446,'EarthSpace Full'!$A:$M,13,false)</f>
        <v>0</v>
      </c>
      <c r="R446" s="8">
        <f>vlookup($A446,'Biology Full'!$A:$M,13,false)</f>
        <v>0</v>
      </c>
      <c r="S446" s="8">
        <f>vlookup($A446,'Physics Full'!$A:$M,13,false)</f>
        <v>0</v>
      </c>
    </row>
    <row r="447">
      <c r="A447" s="3" t="s">
        <v>1248</v>
      </c>
      <c r="B447" s="3" t="s">
        <v>1249</v>
      </c>
      <c r="C447" s="3" t="s">
        <v>787</v>
      </c>
      <c r="D447" s="3">
        <v>4.0</v>
      </c>
      <c r="E447" s="3">
        <v>96.0</v>
      </c>
      <c r="F447" s="3">
        <v>0.0</v>
      </c>
      <c r="G447" s="3">
        <v>1.0</v>
      </c>
      <c r="H447" s="3">
        <v>0.0</v>
      </c>
      <c r="I447" s="3">
        <v>1.0</v>
      </c>
      <c r="J447" s="6">
        <v>0.010416666666666666</v>
      </c>
      <c r="K447" s="6">
        <v>0.0</v>
      </c>
      <c r="L447" s="3">
        <v>0.0</v>
      </c>
      <c r="M447" s="10">
        <v>0.0</v>
      </c>
      <c r="N447" s="8">
        <f>vlookup($A447,'X-Risk Full'!$A:$M,13,false)</f>
        <v>0</v>
      </c>
      <c r="O447" s="8">
        <f>vlookup($A447,'Math Full'!$A:$M,13,false)</f>
        <v>0</v>
      </c>
      <c r="P447" s="8">
        <f>vlookup($A447,'Chemistry Full'!$A:$M,13,false)</f>
        <v>0</v>
      </c>
      <c r="Q447" s="8">
        <f>vlookup($A447,'EarthSpace Full'!$A:$M,13,false)</f>
        <v>0</v>
      </c>
      <c r="R447" s="8">
        <f>vlookup($A447,'Biology Full'!$A:$M,13,false)</f>
        <v>0</v>
      </c>
      <c r="S447" s="8">
        <f>vlookup($A447,'Physics Full'!$A:$M,13,false)</f>
        <v>0</v>
      </c>
    </row>
    <row r="448">
      <c r="A448" s="3" t="s">
        <v>1250</v>
      </c>
      <c r="B448" s="3" t="s">
        <v>1223</v>
      </c>
      <c r="C448" s="3" t="s">
        <v>201</v>
      </c>
      <c r="D448" s="3">
        <v>3.0</v>
      </c>
      <c r="E448" s="3">
        <v>72.0</v>
      </c>
      <c r="F448" s="3">
        <v>0.0</v>
      </c>
      <c r="G448" s="3">
        <v>2.0</v>
      </c>
      <c r="H448" s="3">
        <v>0.0</v>
      </c>
      <c r="I448" s="3">
        <v>2.0</v>
      </c>
      <c r="J448" s="6">
        <v>0.027777777777777776</v>
      </c>
      <c r="K448" s="6">
        <v>0.0</v>
      </c>
      <c r="L448" s="3">
        <v>0.0</v>
      </c>
      <c r="M448" s="10">
        <v>0.0</v>
      </c>
      <c r="N448" s="8">
        <f>vlookup($A448,'X-Risk Full'!$A:$M,13,false)</f>
        <v>0</v>
      </c>
      <c r="O448" s="8">
        <f>vlookup($A448,'Math Full'!$A:$M,13,false)</f>
        <v>0</v>
      </c>
      <c r="P448" s="8">
        <f>vlookup($A448,'Chemistry Full'!$A:$M,13,false)</f>
        <v>0</v>
      </c>
      <c r="Q448" s="8">
        <f>vlookup($A448,'EarthSpace Full'!$A:$M,13,false)</f>
        <v>0</v>
      </c>
      <c r="R448" s="8">
        <f>vlookup($A448,'Biology Full'!$A:$M,13,false)</f>
        <v>0</v>
      </c>
      <c r="S448" s="8">
        <f>vlookup($A448,'Physics Full'!$A:$M,13,false)</f>
        <v>0</v>
      </c>
    </row>
    <row r="449">
      <c r="A449" s="3" t="s">
        <v>1251</v>
      </c>
      <c r="B449" s="3" t="s">
        <v>1252</v>
      </c>
      <c r="C449" s="3" t="s">
        <v>324</v>
      </c>
      <c r="D449" s="3">
        <v>5.0</v>
      </c>
      <c r="E449" s="3">
        <v>120.0</v>
      </c>
      <c r="F449" s="3">
        <v>0.0</v>
      </c>
      <c r="G449" s="3">
        <v>1.0</v>
      </c>
      <c r="H449" s="3">
        <v>0.0</v>
      </c>
      <c r="I449" s="3">
        <v>1.0</v>
      </c>
      <c r="J449" s="6">
        <v>0.008333333333333333</v>
      </c>
      <c r="K449" s="6">
        <v>0.0</v>
      </c>
      <c r="L449" s="3">
        <v>0.0</v>
      </c>
      <c r="M449" s="10">
        <v>0.0</v>
      </c>
      <c r="N449" s="8">
        <f>vlookup($A449,'X-Risk Full'!$A:$M,13,false)</f>
        <v>0</v>
      </c>
      <c r="O449" s="8">
        <f>vlookup($A449,'Math Full'!$A:$M,13,false)</f>
        <v>0</v>
      </c>
      <c r="P449" s="8">
        <f>vlookup($A449,'Chemistry Full'!$A:$M,13,false)</f>
        <v>0</v>
      </c>
      <c r="Q449" s="8">
        <f>vlookup($A449,'EarthSpace Full'!$A:$M,13,false)</f>
        <v>0</v>
      </c>
      <c r="R449" s="8">
        <f>vlookup($A449,'Biology Full'!$A:$M,13,false)</f>
        <v>0</v>
      </c>
      <c r="S449" s="8">
        <f>vlookup($A449,'Physics Full'!$A:$M,13,false)</f>
        <v>0</v>
      </c>
    </row>
    <row r="450">
      <c r="A450" s="3" t="s">
        <v>1253</v>
      </c>
      <c r="B450" s="3" t="s">
        <v>1254</v>
      </c>
      <c r="C450" s="3" t="s">
        <v>855</v>
      </c>
      <c r="D450" s="3">
        <v>4.0</v>
      </c>
      <c r="E450" s="3">
        <v>96.0</v>
      </c>
      <c r="F450" s="3">
        <v>0.0</v>
      </c>
      <c r="G450" s="3">
        <v>4.0</v>
      </c>
      <c r="H450" s="3">
        <v>0.0</v>
      </c>
      <c r="I450" s="3">
        <v>4.0</v>
      </c>
      <c r="J450" s="6">
        <v>0.041666666666666664</v>
      </c>
      <c r="K450" s="6">
        <v>0.0</v>
      </c>
      <c r="L450" s="3">
        <v>0.0</v>
      </c>
      <c r="M450" s="10">
        <v>0.0</v>
      </c>
      <c r="N450" s="8">
        <f>vlookup($A450,'X-Risk Full'!$A:$M,13,false)</f>
        <v>0</v>
      </c>
      <c r="O450" s="8">
        <f>vlookup($A450,'Math Full'!$A:$M,13,false)</f>
        <v>0</v>
      </c>
      <c r="P450" s="8">
        <f>vlookup($A450,'Chemistry Full'!$A:$M,13,false)</f>
        <v>0</v>
      </c>
      <c r="Q450" s="8">
        <f>vlookup($A450,'EarthSpace Full'!$A:$M,13,false)</f>
        <v>0</v>
      </c>
      <c r="R450" s="8">
        <f>vlookup($A450,'Biology Full'!$A:$M,13,false)</f>
        <v>0</v>
      </c>
      <c r="S450" s="8">
        <f>vlookup($A450,'Physics Full'!$A:$M,13,false)</f>
        <v>0</v>
      </c>
    </row>
    <row r="451">
      <c r="A451" s="3" t="s">
        <v>1255</v>
      </c>
      <c r="B451" s="3" t="s">
        <v>1257</v>
      </c>
      <c r="C451" s="3" t="s">
        <v>520</v>
      </c>
      <c r="D451" s="3">
        <v>8.0</v>
      </c>
      <c r="E451" s="3">
        <v>192.0</v>
      </c>
      <c r="F451" s="3">
        <v>1.0</v>
      </c>
      <c r="G451" s="3">
        <v>0.0</v>
      </c>
      <c r="H451" s="3">
        <v>1.0</v>
      </c>
      <c r="I451" s="3">
        <v>2.0</v>
      </c>
      <c r="J451" s="6">
        <v>0.010416666666666666</v>
      </c>
      <c r="K451" s="6">
        <v>0.5</v>
      </c>
      <c r="L451" s="3">
        <v>0.0</v>
      </c>
      <c r="M451" s="10">
        <v>0.0</v>
      </c>
      <c r="N451" s="8">
        <f>vlookup($A451,'X-Risk Full'!$A:$M,13,false)</f>
        <v>0</v>
      </c>
      <c r="O451" s="8">
        <f>vlookup($A451,'Math Full'!$A:$M,13,false)</f>
        <v>0</v>
      </c>
      <c r="P451" s="8">
        <f>vlookup($A451,'Chemistry Full'!$A:$M,13,false)</f>
        <v>0.5</v>
      </c>
      <c r="Q451" s="8">
        <f>vlookup($A451,'EarthSpace Full'!$A:$M,13,false)</f>
        <v>0</v>
      </c>
      <c r="R451" s="8">
        <f>vlookup($A451,'Biology Full'!$A:$M,13,false)</f>
        <v>0</v>
      </c>
      <c r="S451" s="8">
        <f>vlookup($A451,'Physics Full'!$A:$M,13,false)</f>
        <v>-0.5</v>
      </c>
    </row>
    <row r="452">
      <c r="A452" s="3" t="s">
        <v>742</v>
      </c>
      <c r="B452" s="3" t="s">
        <v>1256</v>
      </c>
      <c r="C452" s="3" t="s">
        <v>499</v>
      </c>
      <c r="D452" s="3">
        <v>4.0</v>
      </c>
      <c r="E452" s="3">
        <v>96.0</v>
      </c>
      <c r="F452" s="3">
        <v>1.0</v>
      </c>
      <c r="G452" s="3">
        <v>1.0</v>
      </c>
      <c r="H452" s="3">
        <v>1.0</v>
      </c>
      <c r="I452" s="3">
        <v>3.0</v>
      </c>
      <c r="J452" s="6">
        <v>0.03125</v>
      </c>
      <c r="K452" s="6">
        <v>0.3333333333333333</v>
      </c>
      <c r="L452" s="3">
        <v>0.0</v>
      </c>
      <c r="M452" s="10">
        <v>0.0</v>
      </c>
      <c r="N452" s="8">
        <f>vlookup($A452,'X-Risk Full'!$A:$M,13,false)</f>
        <v>0</v>
      </c>
      <c r="O452" s="8">
        <f>vlookup($A452,'Math Full'!$A:$M,13,false)</f>
        <v>0</v>
      </c>
      <c r="P452" s="8">
        <f>vlookup($A452,'Chemistry Full'!$A:$M,13,false)</f>
        <v>0</v>
      </c>
      <c r="Q452" s="8">
        <f>vlookup($A452,'EarthSpace Full'!$A:$M,13,false)</f>
        <v>0</v>
      </c>
      <c r="R452" s="8">
        <f>vlookup($A452,'Biology Full'!$A:$M,13,false)</f>
        <v>0</v>
      </c>
      <c r="S452" s="8">
        <f>vlookup($A452,'Physics Full'!$A:$M,13,false)</f>
        <v>0</v>
      </c>
    </row>
    <row r="453">
      <c r="A453" s="3" t="s">
        <v>1258</v>
      </c>
      <c r="B453" s="3" t="s">
        <v>1259</v>
      </c>
      <c r="C453" s="3" t="s">
        <v>387</v>
      </c>
      <c r="D453" s="3">
        <v>5.0</v>
      </c>
      <c r="E453" s="3">
        <v>120.0</v>
      </c>
      <c r="F453" s="3">
        <v>0.0</v>
      </c>
      <c r="G453" s="3">
        <v>0.0</v>
      </c>
      <c r="H453" s="3">
        <v>1.0</v>
      </c>
      <c r="I453" s="3">
        <v>1.0</v>
      </c>
      <c r="J453" s="6">
        <v>0.008333333333333333</v>
      </c>
      <c r="K453" s="6">
        <v>0.0</v>
      </c>
      <c r="L453" s="3">
        <v>-4.0</v>
      </c>
      <c r="M453" s="10">
        <v>-0.8</v>
      </c>
      <c r="N453" s="8">
        <f>vlookup($A453,'X-Risk Full'!$A:$M,13,false)</f>
        <v>-0.8</v>
      </c>
      <c r="O453" s="8">
        <f>vlookup($A453,'Math Full'!$A:$M,13,false)</f>
        <v>0</v>
      </c>
      <c r="P453" s="8">
        <f>vlookup($A453,'Chemistry Full'!$A:$M,13,false)</f>
        <v>0</v>
      </c>
      <c r="Q453" s="8">
        <f>vlookup($A453,'EarthSpace Full'!$A:$M,13,false)</f>
        <v>0</v>
      </c>
      <c r="R453" s="8">
        <f>vlookup($A453,'Biology Full'!$A:$M,13,false)</f>
        <v>0</v>
      </c>
      <c r="S453" s="8">
        <f>vlookup($A453,'Physics Full'!$A:$M,13,false)</f>
        <v>0</v>
      </c>
    </row>
    <row r="454">
      <c r="A454" s="3" t="s">
        <v>966</v>
      </c>
      <c r="B454" s="3" t="s">
        <v>1260</v>
      </c>
      <c r="C454" s="3" t="s">
        <v>499</v>
      </c>
      <c r="D454" s="3">
        <v>4.0</v>
      </c>
      <c r="E454" s="3">
        <v>96.0</v>
      </c>
      <c r="F454" s="3">
        <v>0.0</v>
      </c>
      <c r="G454" s="3">
        <v>0.0</v>
      </c>
      <c r="H454" s="3">
        <v>1.0</v>
      </c>
      <c r="I454" s="3">
        <v>1.0</v>
      </c>
      <c r="J454" s="6">
        <v>0.010416666666666666</v>
      </c>
      <c r="K454" s="6">
        <v>0.0</v>
      </c>
      <c r="L454" s="3">
        <v>-4.0</v>
      </c>
      <c r="M454" s="10">
        <v>-1.0</v>
      </c>
      <c r="N454" s="8">
        <f>vlookup($A454,'X-Risk Full'!$A:$M,13,false)</f>
        <v>0</v>
      </c>
      <c r="O454" s="8">
        <f>vlookup($A454,'Math Full'!$A:$M,13,false)</f>
        <v>-1</v>
      </c>
      <c r="P454" s="8">
        <f>vlookup($A454,'Chemistry Full'!$A:$M,13,false)</f>
        <v>0</v>
      </c>
      <c r="Q454" s="8">
        <f>vlookup($A454,'EarthSpace Full'!$A:$M,13,false)</f>
        <v>0</v>
      </c>
      <c r="R454" s="8">
        <f>vlookup($A454,'Biology Full'!$A:$M,13,false)</f>
        <v>0</v>
      </c>
      <c r="S454" s="8">
        <f>vlookup($A454,'Physics Full'!$A:$M,13,false)</f>
        <v>0</v>
      </c>
    </row>
    <row r="455">
      <c r="A455" s="3" t="s">
        <v>1261</v>
      </c>
      <c r="B455" s="3" t="s">
        <v>1262</v>
      </c>
      <c r="C455" s="3" t="s">
        <v>698</v>
      </c>
      <c r="D455" s="3">
        <v>4.0</v>
      </c>
      <c r="E455" s="3">
        <v>96.0</v>
      </c>
      <c r="F455" s="3">
        <v>0.0</v>
      </c>
      <c r="G455" s="3">
        <v>6.0</v>
      </c>
      <c r="H455" s="3">
        <v>1.0</v>
      </c>
      <c r="I455" s="3">
        <v>7.0</v>
      </c>
      <c r="J455" s="6">
        <v>0.07291666666666667</v>
      </c>
      <c r="K455" s="6">
        <v>0.0</v>
      </c>
      <c r="L455" s="3">
        <v>-4.0</v>
      </c>
      <c r="M455" s="10">
        <v>-1.0</v>
      </c>
      <c r="N455" s="8">
        <f>vlookup($A455,'X-Risk Full'!$A:$M,13,false)</f>
        <v>-1</v>
      </c>
      <c r="O455" s="8">
        <f>vlookup($A455,'Math Full'!$A:$M,13,false)</f>
        <v>0</v>
      </c>
      <c r="P455" s="8">
        <f>vlookup($A455,'Chemistry Full'!$A:$M,13,false)</f>
        <v>0</v>
      </c>
      <c r="Q455" s="8">
        <f>vlookup($A455,'EarthSpace Full'!$A:$M,13,false)</f>
        <v>0</v>
      </c>
      <c r="R455" s="8">
        <f>vlookup($A455,'Biology Full'!$A:$M,13,false)</f>
        <v>0</v>
      </c>
      <c r="S455" s="8">
        <f>vlookup($A455,'Physics Full'!$A:$M,13,false)</f>
        <v>0</v>
      </c>
    </row>
    <row r="456">
      <c r="A456" s="3" t="s">
        <v>1263</v>
      </c>
      <c r="B456" s="3" t="s">
        <v>1264</v>
      </c>
      <c r="C456" s="3" t="s">
        <v>418</v>
      </c>
      <c r="D456" s="3">
        <v>4.0</v>
      </c>
      <c r="E456" s="3">
        <v>96.0</v>
      </c>
      <c r="F456" s="3">
        <v>1.0</v>
      </c>
      <c r="G456" s="3">
        <v>2.0</v>
      </c>
      <c r="H456" s="3">
        <v>2.0</v>
      </c>
      <c r="I456" s="3">
        <v>5.0</v>
      </c>
      <c r="J456" s="6">
        <v>0.052083333333333336</v>
      </c>
      <c r="K456" s="6">
        <v>0.2</v>
      </c>
      <c r="L456" s="3">
        <v>-4.0</v>
      </c>
      <c r="M456" s="10">
        <v>-1.0</v>
      </c>
      <c r="N456" s="8">
        <f>vlookup($A456,'X-Risk Full'!$A:$M,13,false)</f>
        <v>0</v>
      </c>
      <c r="O456" s="8">
        <f>vlookup($A456,'Math Full'!$A:$M,13,false)</f>
        <v>0</v>
      </c>
      <c r="P456" s="8">
        <f>vlookup($A456,'Chemistry Full'!$A:$M,13,false)</f>
        <v>1</v>
      </c>
      <c r="Q456" s="8">
        <f>vlookup($A456,'EarthSpace Full'!$A:$M,13,false)</f>
        <v>0</v>
      </c>
      <c r="R456" s="8">
        <f>vlookup($A456,'Biology Full'!$A:$M,13,false)</f>
        <v>-2</v>
      </c>
      <c r="S456" s="8">
        <f>vlookup($A456,'Physics Full'!$A:$M,13,false)</f>
        <v>0</v>
      </c>
    </row>
    <row r="457">
      <c r="A457" s="3" t="s">
        <v>1265</v>
      </c>
      <c r="B457" s="3" t="s">
        <v>530</v>
      </c>
      <c r="C457" s="3" t="s">
        <v>674</v>
      </c>
      <c r="D457" s="3">
        <v>4.0</v>
      </c>
      <c r="E457" s="3">
        <v>96.0</v>
      </c>
      <c r="F457" s="3">
        <v>0.0</v>
      </c>
      <c r="G457" s="3">
        <v>0.0</v>
      </c>
      <c r="H457" s="3">
        <v>1.0</v>
      </c>
      <c r="I457" s="3">
        <v>1.0</v>
      </c>
      <c r="J457" s="6">
        <v>0.010416666666666666</v>
      </c>
      <c r="K457" s="6">
        <v>0.0</v>
      </c>
      <c r="L457" s="3">
        <v>-4.0</v>
      </c>
      <c r="M457" s="10">
        <v>-1.0</v>
      </c>
      <c r="N457" s="8">
        <f>vlookup($A457,'X-Risk Full'!$A:$M,13,false)</f>
        <v>0</v>
      </c>
      <c r="O457" s="8">
        <f>vlookup($A457,'Math Full'!$A:$M,13,false)</f>
        <v>0</v>
      </c>
      <c r="P457" s="8">
        <f>vlookup($A457,'Chemistry Full'!$A:$M,13,false)</f>
        <v>-1</v>
      </c>
      <c r="Q457" s="8">
        <f>vlookup($A457,'EarthSpace Full'!$A:$M,13,false)</f>
        <v>0</v>
      </c>
      <c r="R457" s="8">
        <f>vlookup($A457,'Biology Full'!$A:$M,13,false)</f>
        <v>0</v>
      </c>
      <c r="S457" s="8">
        <f>vlookup($A457,'Physics Full'!$A:$M,13,false)</f>
        <v>0</v>
      </c>
    </row>
    <row r="458">
      <c r="A458" s="3" t="s">
        <v>1266</v>
      </c>
      <c r="B458" s="3" t="s">
        <v>1267</v>
      </c>
      <c r="C458" s="3" t="s">
        <v>581</v>
      </c>
      <c r="D458" s="3">
        <v>4.0</v>
      </c>
      <c r="E458" s="3">
        <v>96.0</v>
      </c>
      <c r="F458" s="3">
        <v>1.0</v>
      </c>
      <c r="G458" s="3">
        <v>4.0</v>
      </c>
      <c r="H458" s="3">
        <v>2.0</v>
      </c>
      <c r="I458" s="3">
        <v>7.0</v>
      </c>
      <c r="J458" s="6">
        <v>0.07291666666666667</v>
      </c>
      <c r="K458" s="6">
        <v>0.14285714285714285</v>
      </c>
      <c r="L458" s="3">
        <v>-4.0</v>
      </c>
      <c r="M458" s="10">
        <v>-1.0</v>
      </c>
      <c r="N458" s="8">
        <f>vlookup($A458,'X-Risk Full'!$A:$M,13,false)</f>
        <v>0</v>
      </c>
      <c r="O458" s="8">
        <f>vlookup($A458,'Math Full'!$A:$M,13,false)</f>
        <v>-2</v>
      </c>
      <c r="P458" s="8">
        <f>vlookup($A458,'Chemistry Full'!$A:$M,13,false)</f>
        <v>0</v>
      </c>
      <c r="Q458" s="8">
        <f>vlookup($A458,'EarthSpace Full'!$A:$M,13,false)</f>
        <v>0</v>
      </c>
      <c r="R458" s="8">
        <f>vlookup($A458,'Biology Full'!$A:$M,13,false)</f>
        <v>1</v>
      </c>
      <c r="S458" s="8">
        <f>vlookup($A458,'Physics Full'!$A:$M,13,false)</f>
        <v>0</v>
      </c>
    </row>
    <row r="459">
      <c r="J459" s="6"/>
      <c r="K459" s="6"/>
      <c r="M459" s="10"/>
    </row>
    <row r="460">
      <c r="J460" s="6"/>
      <c r="K460" s="6"/>
      <c r="M460" s="10"/>
    </row>
    <row r="461">
      <c r="J461" s="6"/>
      <c r="K461" s="6"/>
      <c r="M461" s="10"/>
    </row>
    <row r="462">
      <c r="J462" s="6"/>
      <c r="K462" s="6"/>
      <c r="M462" s="10"/>
    </row>
    <row r="463">
      <c r="J463" s="6"/>
      <c r="K463" s="6"/>
      <c r="M463" s="10"/>
    </row>
    <row r="464">
      <c r="J464" s="6"/>
      <c r="K464" s="6"/>
      <c r="M464" s="10"/>
    </row>
    <row r="465">
      <c r="J465" s="6"/>
      <c r="K465" s="6"/>
      <c r="M465" s="10"/>
    </row>
    <row r="466">
      <c r="J466" s="6"/>
      <c r="K466" s="6"/>
      <c r="M466" s="10"/>
    </row>
    <row r="467">
      <c r="J467" s="6"/>
      <c r="K467" s="6"/>
      <c r="M467" s="10"/>
    </row>
    <row r="468">
      <c r="J468" s="6"/>
      <c r="K468" s="6"/>
      <c r="M468" s="10"/>
    </row>
    <row r="469">
      <c r="J469" s="6"/>
      <c r="K469" s="6"/>
      <c r="M469" s="10"/>
    </row>
    <row r="470">
      <c r="J470" s="6"/>
      <c r="K470" s="6"/>
      <c r="M470" s="10"/>
    </row>
    <row r="471">
      <c r="J471" s="6"/>
      <c r="K471" s="6"/>
      <c r="M471" s="10"/>
    </row>
    <row r="472">
      <c r="J472" s="6"/>
      <c r="K472" s="6"/>
      <c r="M472" s="10"/>
    </row>
    <row r="473">
      <c r="J473" s="6"/>
      <c r="K473" s="6"/>
      <c r="M473" s="10"/>
    </row>
    <row r="474">
      <c r="J474" s="6"/>
      <c r="K474" s="6"/>
      <c r="M474" s="10"/>
    </row>
    <row r="475">
      <c r="J475" s="6"/>
      <c r="K475" s="6"/>
      <c r="M475" s="10"/>
    </row>
    <row r="476">
      <c r="J476" s="6"/>
      <c r="K476" s="6"/>
      <c r="M476" s="10"/>
    </row>
    <row r="477">
      <c r="J477" s="6"/>
      <c r="K477" s="6"/>
      <c r="M477" s="10"/>
    </row>
    <row r="478">
      <c r="J478" s="6"/>
      <c r="K478" s="6"/>
      <c r="M478" s="10"/>
    </row>
    <row r="479">
      <c r="J479" s="6"/>
      <c r="K479" s="6"/>
      <c r="M479" s="10"/>
    </row>
    <row r="480">
      <c r="J480" s="6"/>
      <c r="K480" s="6"/>
      <c r="M480" s="10"/>
    </row>
    <row r="481">
      <c r="J481" s="6"/>
      <c r="K481" s="6"/>
      <c r="M481" s="10"/>
    </row>
    <row r="482">
      <c r="J482" s="6"/>
      <c r="K482" s="6"/>
      <c r="M482" s="10"/>
    </row>
    <row r="483">
      <c r="J483" s="6"/>
      <c r="K483" s="6"/>
      <c r="M483" s="10"/>
    </row>
    <row r="484">
      <c r="J484" s="6"/>
      <c r="K484" s="6"/>
      <c r="M484" s="10"/>
    </row>
    <row r="485">
      <c r="J485" s="6"/>
      <c r="K485" s="6"/>
      <c r="M485" s="10"/>
    </row>
    <row r="486">
      <c r="J486" s="6"/>
      <c r="K486" s="6"/>
      <c r="M486" s="10"/>
    </row>
    <row r="487">
      <c r="J487" s="6"/>
      <c r="K487" s="6"/>
      <c r="M487" s="10"/>
    </row>
    <row r="488">
      <c r="J488" s="6"/>
      <c r="K488" s="6"/>
      <c r="M488" s="10"/>
    </row>
    <row r="489">
      <c r="J489" s="6"/>
      <c r="K489" s="6"/>
      <c r="M489" s="10"/>
    </row>
    <row r="490">
      <c r="J490" s="6"/>
      <c r="K490" s="6"/>
      <c r="M490" s="10"/>
    </row>
    <row r="491">
      <c r="J491" s="6"/>
      <c r="K491" s="6"/>
      <c r="M491" s="10"/>
    </row>
    <row r="492">
      <c r="J492" s="6"/>
      <c r="K492" s="6"/>
      <c r="M492" s="10"/>
    </row>
    <row r="493">
      <c r="J493" s="6"/>
      <c r="K493" s="6"/>
      <c r="M493" s="10"/>
    </row>
    <row r="494">
      <c r="J494" s="6"/>
      <c r="K494" s="6"/>
      <c r="M494" s="10"/>
    </row>
    <row r="495">
      <c r="J495" s="6"/>
      <c r="K495" s="6"/>
      <c r="M495" s="10"/>
    </row>
    <row r="496">
      <c r="J496" s="6"/>
      <c r="K496" s="6"/>
      <c r="M496" s="10"/>
    </row>
    <row r="497">
      <c r="J497" s="6"/>
      <c r="K497" s="6"/>
      <c r="M497" s="10"/>
    </row>
    <row r="498">
      <c r="J498" s="6"/>
      <c r="K498" s="6"/>
      <c r="M498" s="10"/>
    </row>
    <row r="499">
      <c r="J499" s="6"/>
      <c r="K499" s="6"/>
      <c r="M499" s="10"/>
    </row>
    <row r="500">
      <c r="J500" s="6"/>
      <c r="K500" s="6"/>
      <c r="M500" s="10"/>
    </row>
    <row r="501">
      <c r="J501" s="6"/>
      <c r="K501" s="6"/>
      <c r="M501" s="10"/>
    </row>
    <row r="502">
      <c r="J502" s="6"/>
      <c r="K502" s="6"/>
      <c r="M502" s="10"/>
    </row>
    <row r="503">
      <c r="J503" s="6"/>
      <c r="K503" s="6"/>
      <c r="M503" s="10"/>
    </row>
    <row r="504">
      <c r="J504" s="6"/>
      <c r="K504" s="6"/>
      <c r="M504" s="10"/>
    </row>
    <row r="505">
      <c r="J505" s="6"/>
      <c r="K505" s="6"/>
      <c r="M505" s="10"/>
    </row>
    <row r="506">
      <c r="J506" s="6"/>
      <c r="K506" s="6"/>
      <c r="M506" s="10"/>
    </row>
    <row r="507">
      <c r="J507" s="6"/>
      <c r="K507" s="6"/>
      <c r="M507" s="10"/>
    </row>
    <row r="508">
      <c r="J508" s="6"/>
      <c r="K508" s="6"/>
      <c r="M508" s="10"/>
    </row>
    <row r="509">
      <c r="J509" s="6"/>
      <c r="K509" s="6"/>
      <c r="M509" s="10"/>
    </row>
    <row r="510">
      <c r="J510" s="6"/>
      <c r="K510" s="6"/>
      <c r="M510" s="10"/>
    </row>
    <row r="511">
      <c r="J511" s="6"/>
      <c r="K511" s="6"/>
      <c r="M511" s="10"/>
    </row>
    <row r="512">
      <c r="J512" s="6"/>
      <c r="K512" s="6"/>
      <c r="M512" s="10"/>
    </row>
    <row r="513">
      <c r="J513" s="6"/>
      <c r="K513" s="6"/>
      <c r="M513" s="10"/>
    </row>
    <row r="514">
      <c r="J514" s="6"/>
      <c r="K514" s="6"/>
      <c r="M514" s="10"/>
    </row>
    <row r="515">
      <c r="J515" s="6"/>
      <c r="K515" s="6"/>
      <c r="M515" s="10"/>
    </row>
    <row r="516">
      <c r="J516" s="6"/>
      <c r="K516" s="6"/>
      <c r="M516" s="10"/>
    </row>
    <row r="517">
      <c r="J517" s="6"/>
      <c r="K517" s="6"/>
      <c r="M517" s="10"/>
    </row>
    <row r="518">
      <c r="J518" s="6"/>
      <c r="K518" s="6"/>
      <c r="M518" s="10"/>
    </row>
    <row r="519">
      <c r="J519" s="6"/>
      <c r="K519" s="6"/>
      <c r="M519" s="10"/>
    </row>
    <row r="520">
      <c r="J520" s="6"/>
      <c r="K520" s="6"/>
      <c r="M520" s="10"/>
    </row>
    <row r="521">
      <c r="J521" s="6"/>
      <c r="K521" s="6"/>
      <c r="M521" s="10"/>
    </row>
    <row r="522">
      <c r="J522" s="6"/>
      <c r="K522" s="6"/>
      <c r="M522" s="10"/>
    </row>
    <row r="523">
      <c r="J523" s="6"/>
      <c r="K523" s="6"/>
      <c r="M523" s="10"/>
    </row>
    <row r="524">
      <c r="J524" s="6"/>
      <c r="K524" s="6"/>
      <c r="M524" s="10"/>
    </row>
    <row r="525">
      <c r="J525" s="6"/>
      <c r="K525" s="6"/>
      <c r="M525" s="10"/>
    </row>
    <row r="526">
      <c r="J526" s="6"/>
      <c r="K526" s="6"/>
      <c r="M526" s="10"/>
    </row>
    <row r="527">
      <c r="J527" s="6"/>
      <c r="K527" s="6"/>
      <c r="M527" s="10"/>
    </row>
    <row r="528">
      <c r="J528" s="6"/>
      <c r="K528" s="6"/>
      <c r="M528" s="10"/>
    </row>
    <row r="529">
      <c r="J529" s="6"/>
      <c r="K529" s="6"/>
      <c r="M529" s="10"/>
    </row>
    <row r="530">
      <c r="J530" s="6"/>
      <c r="K530" s="6"/>
      <c r="M530" s="10"/>
    </row>
    <row r="531">
      <c r="J531" s="6"/>
      <c r="K531" s="6"/>
      <c r="M531" s="10"/>
    </row>
    <row r="532">
      <c r="J532" s="6"/>
      <c r="K532" s="6"/>
      <c r="M532" s="10"/>
    </row>
    <row r="533">
      <c r="J533" s="6"/>
      <c r="K533" s="6"/>
      <c r="M533" s="10"/>
    </row>
    <row r="534">
      <c r="J534" s="6"/>
      <c r="K534" s="6"/>
      <c r="M534" s="10"/>
    </row>
    <row r="535">
      <c r="J535" s="6"/>
      <c r="K535" s="6"/>
      <c r="M535" s="10"/>
    </row>
    <row r="536">
      <c r="J536" s="6"/>
      <c r="K536" s="6"/>
      <c r="M536" s="10"/>
    </row>
    <row r="537">
      <c r="J537" s="6"/>
      <c r="K537" s="6"/>
      <c r="M537" s="10"/>
    </row>
    <row r="538">
      <c r="J538" s="6"/>
      <c r="K538" s="6"/>
      <c r="M538" s="10"/>
    </row>
    <row r="539">
      <c r="J539" s="6"/>
      <c r="K539" s="6"/>
      <c r="M539" s="10"/>
    </row>
    <row r="540">
      <c r="J540" s="6"/>
      <c r="K540" s="6"/>
      <c r="M540" s="10"/>
    </row>
    <row r="541">
      <c r="J541" s="6"/>
      <c r="K541" s="6"/>
      <c r="M541" s="10"/>
    </row>
    <row r="542">
      <c r="J542" s="6"/>
      <c r="K542" s="6"/>
      <c r="M542" s="10"/>
    </row>
    <row r="543">
      <c r="J543" s="6"/>
      <c r="K543" s="6"/>
      <c r="M543" s="10"/>
    </row>
    <row r="544">
      <c r="J544" s="6"/>
      <c r="K544" s="6"/>
      <c r="M544" s="10"/>
    </row>
    <row r="545">
      <c r="J545" s="6"/>
      <c r="K545" s="6"/>
      <c r="M545" s="10"/>
    </row>
    <row r="546">
      <c r="J546" s="6"/>
      <c r="K546" s="6"/>
      <c r="M546" s="10"/>
    </row>
    <row r="547">
      <c r="J547" s="6"/>
      <c r="K547" s="6"/>
      <c r="M547" s="10"/>
    </row>
    <row r="548">
      <c r="J548" s="6"/>
      <c r="K548" s="6"/>
      <c r="M548" s="10"/>
    </row>
    <row r="549">
      <c r="J549" s="6"/>
      <c r="K549" s="6"/>
      <c r="M549" s="10"/>
    </row>
    <row r="550">
      <c r="J550" s="6"/>
      <c r="K550" s="6"/>
      <c r="M550" s="10"/>
    </row>
    <row r="551">
      <c r="J551" s="6"/>
      <c r="K551" s="6"/>
      <c r="M551" s="10"/>
    </row>
    <row r="552">
      <c r="J552" s="6"/>
      <c r="K552" s="6"/>
      <c r="M552" s="10"/>
    </row>
    <row r="553">
      <c r="J553" s="6"/>
      <c r="K553" s="6"/>
      <c r="M553" s="10"/>
    </row>
    <row r="554">
      <c r="J554" s="6"/>
      <c r="K554" s="6"/>
      <c r="M554" s="10"/>
    </row>
    <row r="555">
      <c r="J555" s="6"/>
      <c r="K555" s="6"/>
      <c r="M555" s="10"/>
    </row>
    <row r="556">
      <c r="J556" s="6"/>
      <c r="K556" s="6"/>
      <c r="M556" s="10"/>
    </row>
    <row r="557">
      <c r="J557" s="6"/>
      <c r="K557" s="6"/>
      <c r="M557" s="10"/>
    </row>
    <row r="558">
      <c r="J558" s="6"/>
      <c r="K558" s="6"/>
      <c r="M558" s="10"/>
    </row>
    <row r="559">
      <c r="J559" s="6"/>
      <c r="K559" s="6"/>
      <c r="M559" s="10"/>
    </row>
    <row r="560">
      <c r="J560" s="6"/>
      <c r="K560" s="6"/>
      <c r="M560" s="10"/>
    </row>
    <row r="561">
      <c r="J561" s="6"/>
      <c r="K561" s="6"/>
      <c r="M561" s="10"/>
    </row>
    <row r="562">
      <c r="J562" s="6"/>
      <c r="K562" s="6"/>
      <c r="M562" s="10"/>
    </row>
    <row r="563">
      <c r="J563" s="6"/>
      <c r="K563" s="6"/>
      <c r="M563" s="10"/>
    </row>
    <row r="564">
      <c r="J564" s="6"/>
      <c r="K564" s="6"/>
      <c r="M564" s="10"/>
    </row>
    <row r="565">
      <c r="J565" s="6"/>
      <c r="K565" s="6"/>
      <c r="M565" s="10"/>
    </row>
    <row r="566">
      <c r="J566" s="6"/>
      <c r="K566" s="6"/>
      <c r="M566" s="10"/>
    </row>
    <row r="567">
      <c r="J567" s="6"/>
      <c r="K567" s="6"/>
      <c r="M567" s="10"/>
    </row>
    <row r="568">
      <c r="J568" s="6"/>
      <c r="K568" s="6"/>
      <c r="M568" s="10"/>
    </row>
    <row r="569">
      <c r="J569" s="6"/>
      <c r="K569" s="6"/>
      <c r="M569" s="10"/>
    </row>
    <row r="570">
      <c r="J570" s="6"/>
      <c r="K570" s="6"/>
      <c r="M570" s="10"/>
    </row>
    <row r="571">
      <c r="J571" s="6"/>
      <c r="K571" s="6"/>
      <c r="M571" s="10"/>
    </row>
    <row r="572">
      <c r="J572" s="6"/>
      <c r="K572" s="6"/>
      <c r="M572" s="10"/>
    </row>
    <row r="573">
      <c r="J573" s="6"/>
      <c r="K573" s="6"/>
      <c r="M573" s="10"/>
    </row>
    <row r="574">
      <c r="J574" s="6"/>
      <c r="K574" s="6"/>
      <c r="M574" s="10"/>
    </row>
    <row r="575">
      <c r="J575" s="6"/>
      <c r="K575" s="6"/>
      <c r="M575" s="10"/>
    </row>
    <row r="576">
      <c r="J576" s="6"/>
      <c r="K576" s="6"/>
      <c r="M576" s="10"/>
    </row>
    <row r="577">
      <c r="J577" s="6"/>
      <c r="K577" s="6"/>
      <c r="M577" s="10"/>
    </row>
    <row r="578">
      <c r="J578" s="6"/>
      <c r="K578" s="6"/>
      <c r="M578" s="10"/>
    </row>
    <row r="579">
      <c r="J579" s="6"/>
      <c r="K579" s="6"/>
      <c r="M579" s="10"/>
    </row>
    <row r="580">
      <c r="J580" s="6"/>
      <c r="K580" s="6"/>
      <c r="M580" s="10"/>
    </row>
    <row r="581">
      <c r="J581" s="6"/>
      <c r="K581" s="6"/>
      <c r="M581" s="10"/>
    </row>
    <row r="582">
      <c r="J582" s="6"/>
      <c r="K582" s="6"/>
      <c r="M582" s="10"/>
    </row>
    <row r="583">
      <c r="J583" s="6"/>
      <c r="K583" s="6"/>
      <c r="M583" s="10"/>
    </row>
    <row r="584">
      <c r="J584" s="6"/>
      <c r="K584" s="6"/>
      <c r="M584" s="10"/>
    </row>
    <row r="585">
      <c r="J585" s="6"/>
      <c r="K585" s="6"/>
      <c r="M585" s="10"/>
    </row>
    <row r="586">
      <c r="J586" s="6"/>
      <c r="K586" s="6"/>
      <c r="M586" s="10"/>
    </row>
    <row r="587">
      <c r="J587" s="6"/>
      <c r="K587" s="6"/>
      <c r="M587" s="10"/>
    </row>
    <row r="588">
      <c r="J588" s="6"/>
      <c r="K588" s="6"/>
      <c r="M588" s="10"/>
    </row>
    <row r="589">
      <c r="J589" s="6"/>
      <c r="K589" s="6"/>
      <c r="M589" s="10"/>
    </row>
    <row r="590">
      <c r="J590" s="6"/>
      <c r="K590" s="6"/>
      <c r="M590" s="10"/>
    </row>
    <row r="591">
      <c r="J591" s="6"/>
      <c r="K591" s="6"/>
      <c r="M591" s="10"/>
    </row>
    <row r="592">
      <c r="J592" s="6"/>
      <c r="K592" s="6"/>
      <c r="M592" s="10"/>
    </row>
    <row r="593">
      <c r="J593" s="6"/>
      <c r="K593" s="6"/>
      <c r="M593" s="10"/>
    </row>
    <row r="594">
      <c r="J594" s="6"/>
      <c r="K594" s="6"/>
      <c r="M594" s="10"/>
    </row>
    <row r="595">
      <c r="J595" s="6"/>
      <c r="K595" s="6"/>
      <c r="M595" s="10"/>
    </row>
    <row r="596">
      <c r="J596" s="6"/>
      <c r="K596" s="6"/>
      <c r="M596" s="10"/>
    </row>
    <row r="597">
      <c r="J597" s="6"/>
      <c r="K597" s="6"/>
      <c r="M597" s="10"/>
    </row>
    <row r="598">
      <c r="J598" s="6"/>
      <c r="K598" s="6"/>
      <c r="M598" s="10"/>
    </row>
    <row r="599">
      <c r="J599" s="6"/>
      <c r="K599" s="6"/>
      <c r="M599" s="10"/>
    </row>
    <row r="600">
      <c r="J600" s="6"/>
      <c r="K600" s="6"/>
      <c r="M600" s="10"/>
    </row>
    <row r="601">
      <c r="J601" s="6"/>
      <c r="K601" s="6"/>
      <c r="M601" s="10"/>
    </row>
    <row r="602">
      <c r="J602" s="6"/>
      <c r="K602" s="6"/>
      <c r="M602" s="10"/>
    </row>
    <row r="603">
      <c r="J603" s="6"/>
      <c r="K603" s="6"/>
      <c r="M603" s="10"/>
    </row>
    <row r="604">
      <c r="J604" s="6"/>
      <c r="K604" s="6"/>
      <c r="M604" s="10"/>
    </row>
    <row r="605">
      <c r="J605" s="6"/>
      <c r="K605" s="6"/>
      <c r="M605" s="10"/>
    </row>
    <row r="606">
      <c r="J606" s="6"/>
      <c r="K606" s="6"/>
      <c r="M606" s="10"/>
    </row>
    <row r="607">
      <c r="J607" s="6"/>
      <c r="K607" s="6"/>
      <c r="M607" s="10"/>
    </row>
    <row r="608">
      <c r="J608" s="6"/>
      <c r="K608" s="6"/>
      <c r="M608" s="10"/>
    </row>
    <row r="609">
      <c r="J609" s="6"/>
      <c r="K609" s="6"/>
      <c r="M609" s="10"/>
    </row>
    <row r="610">
      <c r="J610" s="6"/>
      <c r="K610" s="6"/>
      <c r="M610" s="10"/>
    </row>
    <row r="611">
      <c r="J611" s="6"/>
      <c r="K611" s="6"/>
      <c r="M611" s="10"/>
    </row>
    <row r="612">
      <c r="J612" s="6"/>
      <c r="K612" s="6"/>
      <c r="M612" s="10"/>
    </row>
    <row r="613">
      <c r="J613" s="6"/>
      <c r="K613" s="6"/>
      <c r="M613" s="10"/>
    </row>
    <row r="614">
      <c r="J614" s="6"/>
      <c r="K614" s="6"/>
      <c r="M614" s="10"/>
    </row>
    <row r="615">
      <c r="J615" s="6"/>
      <c r="K615" s="6"/>
      <c r="M615" s="10"/>
    </row>
    <row r="616">
      <c r="J616" s="6"/>
      <c r="K616" s="6"/>
      <c r="M616" s="10"/>
    </row>
    <row r="617">
      <c r="J617" s="6"/>
      <c r="K617" s="6"/>
      <c r="M617" s="10"/>
    </row>
    <row r="618">
      <c r="J618" s="6"/>
      <c r="K618" s="6"/>
      <c r="M618" s="10"/>
    </row>
    <row r="619">
      <c r="J619" s="6"/>
      <c r="K619" s="6"/>
      <c r="M619" s="10"/>
    </row>
    <row r="620">
      <c r="J620" s="6"/>
      <c r="K620" s="6"/>
      <c r="M620" s="10"/>
    </row>
    <row r="621">
      <c r="J621" s="6"/>
      <c r="K621" s="6"/>
      <c r="M621" s="10"/>
    </row>
    <row r="622">
      <c r="J622" s="6"/>
      <c r="K622" s="6"/>
      <c r="M622" s="10"/>
    </row>
    <row r="623">
      <c r="J623" s="6"/>
      <c r="K623" s="6"/>
      <c r="M623" s="10"/>
    </row>
    <row r="624">
      <c r="J624" s="6"/>
      <c r="K624" s="6"/>
      <c r="M624" s="10"/>
    </row>
    <row r="625">
      <c r="J625" s="6"/>
      <c r="K625" s="6"/>
      <c r="M625" s="10"/>
    </row>
    <row r="626">
      <c r="J626" s="6"/>
      <c r="K626" s="6"/>
      <c r="M626" s="10"/>
    </row>
    <row r="627">
      <c r="J627" s="6"/>
      <c r="K627" s="6"/>
      <c r="M627" s="10"/>
    </row>
    <row r="628">
      <c r="J628" s="6"/>
      <c r="K628" s="6"/>
      <c r="M628" s="10"/>
    </row>
    <row r="629">
      <c r="J629" s="6"/>
      <c r="K629" s="6"/>
      <c r="M629" s="10"/>
    </row>
    <row r="630">
      <c r="J630" s="6"/>
      <c r="K630" s="6"/>
      <c r="M630" s="10"/>
    </row>
    <row r="631">
      <c r="J631" s="6"/>
      <c r="K631" s="6"/>
      <c r="M631" s="10"/>
    </row>
    <row r="632">
      <c r="J632" s="6"/>
      <c r="K632" s="6"/>
      <c r="M632" s="10"/>
    </row>
    <row r="633">
      <c r="J633" s="6"/>
      <c r="K633" s="6"/>
      <c r="M633" s="10"/>
    </row>
    <row r="634">
      <c r="J634" s="6"/>
      <c r="K634" s="6"/>
      <c r="M634" s="10"/>
    </row>
    <row r="635">
      <c r="J635" s="6"/>
      <c r="K635" s="6"/>
      <c r="M635" s="10"/>
    </row>
    <row r="636">
      <c r="J636" s="6"/>
      <c r="K636" s="6"/>
      <c r="M636" s="10"/>
    </row>
    <row r="637">
      <c r="J637" s="6"/>
      <c r="K637" s="6"/>
      <c r="M637" s="10"/>
    </row>
    <row r="638">
      <c r="J638" s="6"/>
      <c r="K638" s="6"/>
      <c r="M638" s="10"/>
    </row>
    <row r="639">
      <c r="J639" s="6"/>
      <c r="K639" s="6"/>
      <c r="M639" s="10"/>
    </row>
    <row r="640">
      <c r="J640" s="6"/>
      <c r="K640" s="6"/>
      <c r="M640" s="10"/>
    </row>
    <row r="641">
      <c r="J641" s="6"/>
      <c r="K641" s="6"/>
      <c r="M641" s="10"/>
    </row>
    <row r="642">
      <c r="J642" s="6"/>
      <c r="K642" s="6"/>
      <c r="M642" s="10"/>
    </row>
    <row r="643">
      <c r="J643" s="6"/>
      <c r="K643" s="6"/>
      <c r="M643" s="10"/>
    </row>
    <row r="644">
      <c r="J644" s="6"/>
      <c r="K644" s="6"/>
      <c r="M644" s="10"/>
    </row>
    <row r="645">
      <c r="J645" s="6"/>
      <c r="K645" s="6"/>
      <c r="M645" s="10"/>
    </row>
    <row r="646">
      <c r="J646" s="6"/>
      <c r="K646" s="6"/>
      <c r="M646" s="10"/>
    </row>
    <row r="647">
      <c r="J647" s="6"/>
      <c r="K647" s="6"/>
      <c r="M647" s="10"/>
    </row>
    <row r="648">
      <c r="J648" s="6"/>
      <c r="K648" s="6"/>
      <c r="M648" s="10"/>
    </row>
    <row r="649">
      <c r="J649" s="6"/>
      <c r="K649" s="6"/>
      <c r="M649" s="10"/>
    </row>
    <row r="650">
      <c r="J650" s="6"/>
      <c r="K650" s="6"/>
      <c r="M650" s="10"/>
    </row>
    <row r="651">
      <c r="J651" s="6"/>
      <c r="K651" s="6"/>
      <c r="M651" s="10"/>
    </row>
    <row r="652">
      <c r="J652" s="6"/>
      <c r="K652" s="6"/>
      <c r="M652" s="10"/>
    </row>
    <row r="653">
      <c r="J653" s="6"/>
      <c r="K653" s="6"/>
      <c r="M653" s="10"/>
    </row>
    <row r="654">
      <c r="J654" s="6"/>
      <c r="K654" s="6"/>
      <c r="M654" s="10"/>
    </row>
    <row r="655">
      <c r="J655" s="6"/>
      <c r="K655" s="6"/>
      <c r="M655" s="10"/>
    </row>
    <row r="656">
      <c r="J656" s="6"/>
      <c r="K656" s="6"/>
      <c r="M656" s="10"/>
    </row>
    <row r="657">
      <c r="J657" s="6"/>
      <c r="K657" s="6"/>
      <c r="M657" s="10"/>
    </row>
    <row r="658">
      <c r="J658" s="6"/>
      <c r="K658" s="6"/>
      <c r="M658" s="10"/>
    </row>
    <row r="659">
      <c r="J659" s="6"/>
      <c r="K659" s="6"/>
      <c r="M659" s="10"/>
    </row>
    <row r="660">
      <c r="J660" s="6"/>
      <c r="K660" s="6"/>
      <c r="M660" s="10"/>
    </row>
    <row r="661">
      <c r="J661" s="6"/>
      <c r="K661" s="6"/>
      <c r="M661" s="10"/>
    </row>
    <row r="662">
      <c r="J662" s="6"/>
      <c r="K662" s="6"/>
      <c r="M662" s="10"/>
    </row>
    <row r="663">
      <c r="J663" s="6"/>
      <c r="K663" s="6"/>
      <c r="M663" s="10"/>
    </row>
    <row r="664">
      <c r="J664" s="6"/>
      <c r="K664" s="6"/>
      <c r="M664" s="10"/>
    </row>
    <row r="665">
      <c r="J665" s="6"/>
      <c r="K665" s="6"/>
      <c r="M665" s="10"/>
    </row>
    <row r="666">
      <c r="J666" s="6"/>
      <c r="K666" s="6"/>
      <c r="M666" s="10"/>
    </row>
    <row r="667">
      <c r="J667" s="6"/>
      <c r="K667" s="6"/>
      <c r="M667" s="10"/>
    </row>
    <row r="668">
      <c r="J668" s="6"/>
      <c r="K668" s="6"/>
      <c r="M668" s="10"/>
    </row>
    <row r="669">
      <c r="J669" s="6"/>
      <c r="K669" s="6"/>
      <c r="M669" s="10"/>
    </row>
    <row r="670">
      <c r="J670" s="6"/>
      <c r="K670" s="6"/>
      <c r="M670" s="10"/>
    </row>
    <row r="671">
      <c r="J671" s="6"/>
      <c r="K671" s="6"/>
      <c r="M671" s="10"/>
    </row>
    <row r="672">
      <c r="J672" s="6"/>
      <c r="K672" s="6"/>
      <c r="M672" s="10"/>
    </row>
    <row r="673">
      <c r="J673" s="6"/>
      <c r="K673" s="6"/>
      <c r="M673" s="10"/>
    </row>
    <row r="674">
      <c r="J674" s="6"/>
      <c r="K674" s="6"/>
      <c r="M674" s="10"/>
    </row>
    <row r="675">
      <c r="J675" s="6"/>
      <c r="K675" s="6"/>
      <c r="M675" s="10"/>
    </row>
    <row r="676">
      <c r="J676" s="6"/>
      <c r="K676" s="6"/>
      <c r="M676" s="10"/>
    </row>
    <row r="677">
      <c r="J677" s="6"/>
      <c r="K677" s="6"/>
      <c r="M677" s="10"/>
    </row>
    <row r="678">
      <c r="J678" s="6"/>
      <c r="K678" s="6"/>
      <c r="M678" s="10"/>
    </row>
    <row r="679">
      <c r="J679" s="6"/>
      <c r="K679" s="6"/>
      <c r="M679" s="10"/>
    </row>
    <row r="680">
      <c r="J680" s="6"/>
      <c r="K680" s="6"/>
      <c r="M680" s="10"/>
    </row>
    <row r="681">
      <c r="J681" s="6"/>
      <c r="K681" s="6"/>
      <c r="M681" s="10"/>
    </row>
    <row r="682">
      <c r="J682" s="6"/>
      <c r="K682" s="6"/>
      <c r="M682" s="10"/>
    </row>
    <row r="683">
      <c r="J683" s="6"/>
      <c r="K683" s="6"/>
      <c r="M683" s="10"/>
    </row>
    <row r="684">
      <c r="J684" s="6"/>
      <c r="K684" s="6"/>
      <c r="M684" s="10"/>
    </row>
    <row r="685">
      <c r="J685" s="6"/>
      <c r="K685" s="6"/>
      <c r="M685" s="10"/>
    </row>
    <row r="686">
      <c r="J686" s="6"/>
      <c r="K686" s="6"/>
      <c r="M686" s="10"/>
    </row>
    <row r="687">
      <c r="J687" s="6"/>
      <c r="K687" s="6"/>
      <c r="M687" s="10"/>
    </row>
    <row r="688">
      <c r="J688" s="6"/>
      <c r="K688" s="6"/>
      <c r="M688" s="10"/>
    </row>
    <row r="689">
      <c r="J689" s="6"/>
      <c r="K689" s="6"/>
      <c r="M689" s="10"/>
    </row>
    <row r="690">
      <c r="J690" s="6"/>
      <c r="K690" s="6"/>
      <c r="M690" s="10"/>
    </row>
    <row r="691">
      <c r="J691" s="6"/>
      <c r="K691" s="6"/>
      <c r="M691" s="10"/>
    </row>
    <row r="692">
      <c r="J692" s="6"/>
      <c r="K692" s="6"/>
      <c r="M692" s="10"/>
    </row>
    <row r="693">
      <c r="J693" s="6"/>
      <c r="K693" s="6"/>
      <c r="M693" s="10"/>
    </row>
    <row r="694">
      <c r="J694" s="6"/>
      <c r="K694" s="6"/>
      <c r="M694" s="10"/>
    </row>
    <row r="695">
      <c r="J695" s="6"/>
      <c r="K695" s="6"/>
      <c r="M695" s="10"/>
    </row>
    <row r="696">
      <c r="J696" s="6"/>
      <c r="K696" s="6"/>
      <c r="M696" s="10"/>
    </row>
    <row r="697">
      <c r="J697" s="6"/>
      <c r="K697" s="6"/>
      <c r="M697" s="10"/>
    </row>
    <row r="698">
      <c r="J698" s="6"/>
      <c r="K698" s="6"/>
      <c r="M698" s="10"/>
    </row>
    <row r="699">
      <c r="J699" s="6"/>
      <c r="K699" s="6"/>
      <c r="M699" s="10"/>
    </row>
    <row r="700">
      <c r="J700" s="6"/>
      <c r="K700" s="6"/>
      <c r="M700" s="10"/>
    </row>
    <row r="701">
      <c r="J701" s="6"/>
      <c r="K701" s="6"/>
      <c r="M701" s="10"/>
    </row>
    <row r="702">
      <c r="J702" s="6"/>
      <c r="K702" s="6"/>
      <c r="M702" s="10"/>
    </row>
    <row r="703">
      <c r="J703" s="6"/>
      <c r="K703" s="6"/>
      <c r="M703" s="10"/>
    </row>
    <row r="704">
      <c r="J704" s="6"/>
      <c r="K704" s="6"/>
      <c r="M704" s="10"/>
    </row>
    <row r="705">
      <c r="J705" s="6"/>
      <c r="K705" s="6"/>
      <c r="M705" s="10"/>
    </row>
    <row r="706">
      <c r="J706" s="6"/>
      <c r="K706" s="6"/>
      <c r="M706" s="10"/>
    </row>
    <row r="707">
      <c r="J707" s="6"/>
      <c r="K707" s="6"/>
      <c r="M707" s="10"/>
    </row>
    <row r="708">
      <c r="J708" s="6"/>
      <c r="K708" s="6"/>
      <c r="M708" s="10"/>
    </row>
    <row r="709">
      <c r="J709" s="6"/>
      <c r="K709" s="6"/>
      <c r="M709" s="10"/>
    </row>
    <row r="710">
      <c r="J710" s="6"/>
      <c r="K710" s="6"/>
      <c r="M710" s="10"/>
    </row>
    <row r="711">
      <c r="J711" s="6"/>
      <c r="K711" s="6"/>
      <c r="M711" s="10"/>
    </row>
    <row r="712">
      <c r="J712" s="6"/>
      <c r="K712" s="6"/>
      <c r="M712" s="10"/>
    </row>
    <row r="713">
      <c r="J713" s="6"/>
      <c r="K713" s="6"/>
      <c r="M713" s="10"/>
    </row>
    <row r="714">
      <c r="J714" s="6"/>
      <c r="K714" s="6"/>
      <c r="M714" s="10"/>
    </row>
    <row r="715">
      <c r="J715" s="6"/>
      <c r="K715" s="6"/>
      <c r="M715" s="10"/>
    </row>
    <row r="716">
      <c r="J716" s="6"/>
      <c r="K716" s="6"/>
      <c r="M716" s="10"/>
    </row>
    <row r="717">
      <c r="J717" s="6"/>
      <c r="K717" s="6"/>
      <c r="M717" s="10"/>
    </row>
    <row r="718">
      <c r="J718" s="6"/>
      <c r="K718" s="6"/>
      <c r="M718" s="10"/>
    </row>
    <row r="719">
      <c r="J719" s="6"/>
      <c r="K719" s="6"/>
      <c r="M719" s="10"/>
    </row>
    <row r="720">
      <c r="J720" s="6"/>
      <c r="K720" s="6"/>
      <c r="M720" s="10"/>
    </row>
    <row r="721">
      <c r="J721" s="6"/>
      <c r="K721" s="6"/>
      <c r="M721" s="10"/>
    </row>
    <row r="722">
      <c r="J722" s="6"/>
      <c r="K722" s="6"/>
      <c r="M722" s="10"/>
    </row>
    <row r="723">
      <c r="J723" s="6"/>
      <c r="K723" s="6"/>
      <c r="M723" s="10"/>
    </row>
    <row r="724">
      <c r="J724" s="6"/>
      <c r="K724" s="6"/>
      <c r="M724" s="10"/>
    </row>
    <row r="725">
      <c r="J725" s="6"/>
      <c r="K725" s="6"/>
      <c r="M725" s="10"/>
    </row>
    <row r="726">
      <c r="J726" s="6"/>
      <c r="K726" s="6"/>
      <c r="M726" s="10"/>
    </row>
    <row r="727">
      <c r="J727" s="6"/>
      <c r="K727" s="6"/>
      <c r="M727" s="10"/>
    </row>
    <row r="728">
      <c r="J728" s="6"/>
      <c r="K728" s="6"/>
      <c r="M728" s="10"/>
    </row>
    <row r="729">
      <c r="J729" s="6"/>
      <c r="K729" s="6"/>
      <c r="M729" s="10"/>
    </row>
    <row r="730">
      <c r="J730" s="6"/>
      <c r="K730" s="6"/>
      <c r="M730" s="10"/>
    </row>
    <row r="731">
      <c r="J731" s="6"/>
      <c r="K731" s="6"/>
      <c r="M731" s="10"/>
    </row>
    <row r="732">
      <c r="J732" s="6"/>
      <c r="K732" s="6"/>
      <c r="M732" s="10"/>
    </row>
    <row r="733">
      <c r="J733" s="6"/>
      <c r="K733" s="6"/>
      <c r="M733" s="10"/>
    </row>
    <row r="734">
      <c r="J734" s="6"/>
      <c r="K734" s="6"/>
      <c r="M734" s="10"/>
    </row>
    <row r="735">
      <c r="J735" s="6"/>
      <c r="K735" s="6"/>
      <c r="M735" s="10"/>
    </row>
    <row r="736">
      <c r="J736" s="6"/>
      <c r="K736" s="6"/>
      <c r="M736" s="10"/>
    </row>
    <row r="737">
      <c r="J737" s="6"/>
      <c r="K737" s="6"/>
      <c r="M737" s="10"/>
    </row>
    <row r="738">
      <c r="J738" s="6"/>
      <c r="K738" s="6"/>
      <c r="M738" s="10"/>
    </row>
    <row r="739">
      <c r="J739" s="6"/>
      <c r="K739" s="6"/>
      <c r="M739" s="10"/>
    </row>
    <row r="740">
      <c r="J740" s="6"/>
      <c r="K740" s="6"/>
      <c r="M740" s="10"/>
    </row>
    <row r="741">
      <c r="J741" s="6"/>
      <c r="K741" s="6"/>
      <c r="M741" s="10"/>
    </row>
    <row r="742">
      <c r="J742" s="6"/>
      <c r="K742" s="6"/>
      <c r="M742" s="10"/>
    </row>
    <row r="743">
      <c r="J743" s="6"/>
      <c r="K743" s="6"/>
      <c r="M743" s="10"/>
    </row>
    <row r="744">
      <c r="J744" s="6"/>
      <c r="K744" s="6"/>
      <c r="M744" s="10"/>
    </row>
    <row r="745">
      <c r="J745" s="6"/>
      <c r="K745" s="6"/>
      <c r="M745" s="10"/>
    </row>
    <row r="746">
      <c r="J746" s="6"/>
      <c r="K746" s="6"/>
      <c r="M746" s="10"/>
    </row>
    <row r="747">
      <c r="J747" s="6"/>
      <c r="K747" s="6"/>
      <c r="M747" s="10"/>
    </row>
    <row r="748">
      <c r="J748" s="6"/>
      <c r="K748" s="6"/>
      <c r="M748" s="10"/>
    </row>
    <row r="749">
      <c r="J749" s="6"/>
      <c r="K749" s="6"/>
      <c r="M749" s="10"/>
    </row>
    <row r="750">
      <c r="J750" s="6"/>
      <c r="K750" s="6"/>
      <c r="M750" s="10"/>
    </row>
    <row r="751">
      <c r="J751" s="6"/>
      <c r="K751" s="6"/>
      <c r="M751" s="10"/>
    </row>
    <row r="752">
      <c r="J752" s="6"/>
      <c r="K752" s="6"/>
      <c r="M752" s="10"/>
    </row>
    <row r="753">
      <c r="J753" s="6"/>
      <c r="K753" s="6"/>
      <c r="M753" s="10"/>
    </row>
    <row r="754">
      <c r="J754" s="6"/>
      <c r="K754" s="6"/>
      <c r="M754" s="10"/>
    </row>
    <row r="755">
      <c r="J755" s="6"/>
      <c r="K755" s="6"/>
      <c r="M755" s="10"/>
    </row>
    <row r="756">
      <c r="J756" s="6"/>
      <c r="K756" s="6"/>
      <c r="M756" s="10"/>
    </row>
    <row r="757">
      <c r="J757" s="6"/>
      <c r="K757" s="6"/>
      <c r="M757" s="10"/>
    </row>
    <row r="758">
      <c r="J758" s="6"/>
      <c r="K758" s="6"/>
      <c r="M758" s="10"/>
    </row>
    <row r="759">
      <c r="J759" s="6"/>
      <c r="K759" s="6"/>
      <c r="M759" s="10"/>
    </row>
    <row r="760">
      <c r="J760" s="6"/>
      <c r="K760" s="6"/>
      <c r="M760" s="10"/>
    </row>
    <row r="761">
      <c r="J761" s="6"/>
      <c r="K761" s="6"/>
      <c r="M761" s="10"/>
    </row>
    <row r="762">
      <c r="J762" s="6"/>
      <c r="K762" s="6"/>
      <c r="M762" s="10"/>
    </row>
    <row r="763">
      <c r="J763" s="6"/>
      <c r="K763" s="6"/>
      <c r="M763" s="10"/>
    </row>
    <row r="764">
      <c r="J764" s="6"/>
      <c r="K764" s="6"/>
      <c r="M764" s="10"/>
    </row>
    <row r="765">
      <c r="J765" s="6"/>
      <c r="K765" s="6"/>
      <c r="M765" s="10"/>
    </row>
    <row r="766">
      <c r="J766" s="6"/>
      <c r="K766" s="6"/>
      <c r="M766" s="10"/>
    </row>
    <row r="767">
      <c r="J767" s="6"/>
      <c r="K767" s="6"/>
      <c r="M767" s="10"/>
    </row>
    <row r="768">
      <c r="J768" s="6"/>
      <c r="K768" s="6"/>
      <c r="M768" s="10"/>
    </row>
    <row r="769">
      <c r="J769" s="6"/>
      <c r="K769" s="6"/>
      <c r="M769" s="10"/>
    </row>
    <row r="770">
      <c r="J770" s="6"/>
      <c r="K770" s="6"/>
      <c r="M770" s="10"/>
    </row>
    <row r="771">
      <c r="J771" s="6"/>
      <c r="K771" s="6"/>
      <c r="M771" s="10"/>
    </row>
    <row r="772">
      <c r="J772" s="6"/>
      <c r="K772" s="6"/>
      <c r="M772" s="10"/>
    </row>
    <row r="773">
      <c r="J773" s="6"/>
      <c r="K773" s="6"/>
      <c r="M773" s="10"/>
    </row>
    <row r="774">
      <c r="J774" s="6"/>
      <c r="K774" s="6"/>
      <c r="M774" s="10"/>
    </row>
    <row r="775">
      <c r="J775" s="6"/>
      <c r="K775" s="6"/>
      <c r="M775" s="10"/>
    </row>
    <row r="776">
      <c r="J776" s="6"/>
      <c r="K776" s="6"/>
      <c r="M776" s="10"/>
    </row>
    <row r="777">
      <c r="J777" s="6"/>
      <c r="K777" s="6"/>
      <c r="M777" s="10"/>
    </row>
    <row r="778">
      <c r="J778" s="6"/>
      <c r="K778" s="6"/>
      <c r="M778" s="10"/>
    </row>
    <row r="779">
      <c r="J779" s="6"/>
      <c r="K779" s="6"/>
      <c r="M779" s="10"/>
    </row>
    <row r="780">
      <c r="J780" s="6"/>
      <c r="K780" s="6"/>
      <c r="M780" s="10"/>
    </row>
    <row r="781">
      <c r="J781" s="6"/>
      <c r="K781" s="6"/>
      <c r="M781" s="10"/>
    </row>
    <row r="782">
      <c r="J782" s="6"/>
      <c r="K782" s="6"/>
      <c r="M782" s="10"/>
    </row>
    <row r="783">
      <c r="J783" s="6"/>
      <c r="K783" s="6"/>
      <c r="M783" s="10"/>
    </row>
    <row r="784">
      <c r="J784" s="6"/>
      <c r="K784" s="6"/>
      <c r="M784" s="10"/>
    </row>
    <row r="785">
      <c r="J785" s="6"/>
      <c r="K785" s="6"/>
      <c r="M785" s="10"/>
    </row>
    <row r="786">
      <c r="J786" s="6"/>
      <c r="K786" s="6"/>
      <c r="M786" s="10"/>
    </row>
    <row r="787">
      <c r="J787" s="6"/>
      <c r="K787" s="6"/>
      <c r="M787" s="10"/>
    </row>
    <row r="788">
      <c r="J788" s="6"/>
      <c r="K788" s="6"/>
      <c r="M788" s="10"/>
    </row>
    <row r="789">
      <c r="J789" s="6"/>
      <c r="K789" s="6"/>
      <c r="M789" s="10"/>
    </row>
    <row r="790">
      <c r="J790" s="6"/>
      <c r="K790" s="6"/>
      <c r="M790" s="10"/>
    </row>
    <row r="791">
      <c r="J791" s="6"/>
      <c r="K791" s="6"/>
      <c r="M791" s="10"/>
    </row>
    <row r="792">
      <c r="J792" s="6"/>
      <c r="K792" s="6"/>
      <c r="M792" s="10"/>
    </row>
    <row r="793">
      <c r="J793" s="6"/>
      <c r="K793" s="6"/>
      <c r="M793" s="10"/>
    </row>
    <row r="794">
      <c r="J794" s="6"/>
      <c r="K794" s="6"/>
      <c r="M794" s="10"/>
    </row>
    <row r="795">
      <c r="J795" s="6"/>
      <c r="K795" s="6"/>
      <c r="M795" s="10"/>
    </row>
    <row r="796">
      <c r="J796" s="6"/>
      <c r="K796" s="6"/>
      <c r="M796" s="10"/>
    </row>
    <row r="797">
      <c r="J797" s="6"/>
      <c r="K797" s="6"/>
      <c r="M797" s="10"/>
    </row>
    <row r="798">
      <c r="J798" s="6"/>
      <c r="K798" s="6"/>
      <c r="M798" s="10"/>
    </row>
    <row r="799">
      <c r="J799" s="6"/>
      <c r="K799" s="6"/>
      <c r="M799" s="10"/>
    </row>
    <row r="800">
      <c r="J800" s="6"/>
      <c r="K800" s="6"/>
      <c r="M800" s="10"/>
    </row>
    <row r="801">
      <c r="J801" s="6"/>
      <c r="K801" s="6"/>
      <c r="M801" s="10"/>
    </row>
    <row r="802">
      <c r="J802" s="6"/>
      <c r="K802" s="6"/>
      <c r="M802" s="10"/>
    </row>
    <row r="803">
      <c r="J803" s="6"/>
      <c r="K803" s="6"/>
      <c r="M803" s="10"/>
    </row>
    <row r="804">
      <c r="J804" s="6"/>
      <c r="K804" s="6"/>
      <c r="M804" s="10"/>
    </row>
    <row r="805">
      <c r="J805" s="6"/>
      <c r="K805" s="6"/>
      <c r="M805" s="10"/>
    </row>
    <row r="806">
      <c r="J806" s="6"/>
      <c r="K806" s="6"/>
      <c r="M806" s="10"/>
    </row>
    <row r="807">
      <c r="J807" s="6"/>
      <c r="K807" s="6"/>
      <c r="M807" s="10"/>
    </row>
    <row r="808">
      <c r="J808" s="6"/>
      <c r="K808" s="6"/>
      <c r="M808" s="10"/>
    </row>
    <row r="809">
      <c r="J809" s="6"/>
      <c r="K809" s="6"/>
      <c r="M809" s="10"/>
    </row>
    <row r="810">
      <c r="J810" s="6"/>
      <c r="K810" s="6"/>
      <c r="M810" s="10"/>
    </row>
    <row r="811">
      <c r="J811" s="6"/>
      <c r="K811" s="6"/>
      <c r="M811" s="10"/>
    </row>
    <row r="812">
      <c r="J812" s="6"/>
      <c r="K812" s="6"/>
      <c r="M812" s="10"/>
    </row>
    <row r="813">
      <c r="J813" s="6"/>
      <c r="K813" s="6"/>
      <c r="M813" s="10"/>
    </row>
    <row r="814">
      <c r="J814" s="6"/>
      <c r="K814" s="6"/>
      <c r="M814" s="10"/>
    </row>
    <row r="815">
      <c r="J815" s="6"/>
      <c r="K815" s="6"/>
      <c r="M815" s="10"/>
    </row>
    <row r="816">
      <c r="J816" s="6"/>
      <c r="K816" s="6"/>
      <c r="M816" s="10"/>
    </row>
    <row r="817">
      <c r="J817" s="6"/>
      <c r="K817" s="6"/>
      <c r="M817" s="10"/>
    </row>
    <row r="818">
      <c r="J818" s="6"/>
      <c r="K818" s="6"/>
      <c r="M818" s="10"/>
    </row>
    <row r="819">
      <c r="J819" s="6"/>
      <c r="K819" s="6"/>
      <c r="M819" s="10"/>
    </row>
    <row r="820">
      <c r="J820" s="6"/>
      <c r="K820" s="6"/>
      <c r="M820" s="10"/>
    </row>
    <row r="821">
      <c r="J821" s="6"/>
      <c r="K821" s="6"/>
      <c r="M821" s="10"/>
    </row>
    <row r="822">
      <c r="J822" s="6"/>
      <c r="K822" s="6"/>
      <c r="M822" s="10"/>
    </row>
    <row r="823">
      <c r="J823" s="6"/>
      <c r="K823" s="6"/>
      <c r="M823" s="10"/>
    </row>
    <row r="824">
      <c r="J824" s="6"/>
      <c r="K824" s="6"/>
      <c r="M824" s="10"/>
    </row>
    <row r="825">
      <c r="J825" s="6"/>
      <c r="K825" s="6"/>
      <c r="M825" s="10"/>
    </row>
    <row r="826">
      <c r="J826" s="6"/>
      <c r="K826" s="6"/>
      <c r="M826" s="10"/>
    </row>
    <row r="827">
      <c r="J827" s="6"/>
      <c r="K827" s="6"/>
      <c r="M827" s="10"/>
    </row>
    <row r="828">
      <c r="J828" s="6"/>
      <c r="K828" s="6"/>
      <c r="M828" s="10"/>
    </row>
    <row r="829">
      <c r="J829" s="6"/>
      <c r="K829" s="6"/>
      <c r="M829" s="10"/>
    </row>
    <row r="830">
      <c r="J830" s="6"/>
      <c r="K830" s="6"/>
      <c r="M830" s="10"/>
    </row>
    <row r="831">
      <c r="J831" s="6"/>
      <c r="K831" s="6"/>
      <c r="M831" s="10"/>
    </row>
    <row r="832">
      <c r="J832" s="6"/>
      <c r="K832" s="6"/>
      <c r="M832" s="10"/>
    </row>
    <row r="833">
      <c r="J833" s="6"/>
      <c r="K833" s="6"/>
      <c r="M833" s="10"/>
    </row>
    <row r="834">
      <c r="J834" s="6"/>
      <c r="K834" s="6"/>
      <c r="M834" s="10"/>
    </row>
    <row r="835">
      <c r="J835" s="6"/>
      <c r="K835" s="6"/>
      <c r="M835" s="10"/>
    </row>
    <row r="836">
      <c r="J836" s="6"/>
      <c r="K836" s="6"/>
      <c r="M836" s="10"/>
    </row>
    <row r="837">
      <c r="J837" s="6"/>
      <c r="K837" s="6"/>
      <c r="M837" s="10"/>
    </row>
    <row r="838">
      <c r="J838" s="6"/>
      <c r="K838" s="6"/>
      <c r="M838" s="10"/>
    </row>
    <row r="839">
      <c r="J839" s="6"/>
      <c r="K839" s="6"/>
      <c r="M839" s="10"/>
    </row>
    <row r="840">
      <c r="J840" s="6"/>
      <c r="K840" s="6"/>
      <c r="M840" s="10"/>
    </row>
    <row r="841">
      <c r="J841" s="6"/>
      <c r="K841" s="6"/>
      <c r="M841" s="10"/>
    </row>
    <row r="842">
      <c r="J842" s="6"/>
      <c r="K842" s="6"/>
      <c r="M842" s="10"/>
    </row>
    <row r="843">
      <c r="J843" s="6"/>
      <c r="K843" s="6"/>
      <c r="M843" s="10"/>
    </row>
    <row r="844">
      <c r="J844" s="6"/>
      <c r="K844" s="6"/>
      <c r="M844" s="10"/>
    </row>
    <row r="845">
      <c r="J845" s="6"/>
      <c r="K845" s="6"/>
      <c r="M845" s="10"/>
    </row>
    <row r="846">
      <c r="J846" s="6"/>
      <c r="K846" s="6"/>
      <c r="M846" s="10"/>
    </row>
    <row r="847">
      <c r="J847" s="6"/>
      <c r="K847" s="6"/>
      <c r="M847" s="10"/>
    </row>
    <row r="848">
      <c r="J848" s="6"/>
      <c r="K848" s="6"/>
      <c r="M848" s="10"/>
    </row>
    <row r="849">
      <c r="J849" s="6"/>
      <c r="K849" s="6"/>
      <c r="M849" s="10"/>
    </row>
    <row r="850">
      <c r="J850" s="6"/>
      <c r="K850" s="6"/>
      <c r="M850" s="10"/>
    </row>
    <row r="851">
      <c r="J851" s="6"/>
      <c r="K851" s="6"/>
      <c r="M851" s="10"/>
    </row>
    <row r="852">
      <c r="J852" s="6"/>
      <c r="K852" s="6"/>
      <c r="M852" s="10"/>
    </row>
    <row r="853">
      <c r="J853" s="6"/>
      <c r="K853" s="6"/>
      <c r="M853" s="10"/>
    </row>
    <row r="854">
      <c r="J854" s="6"/>
      <c r="K854" s="6"/>
      <c r="M854" s="10"/>
    </row>
    <row r="855">
      <c r="J855" s="6"/>
      <c r="K855" s="6"/>
      <c r="M855" s="10"/>
    </row>
    <row r="856">
      <c r="J856" s="6"/>
      <c r="K856" s="6"/>
      <c r="M856" s="10"/>
    </row>
    <row r="857">
      <c r="J857" s="6"/>
      <c r="K857" s="6"/>
      <c r="M857" s="10"/>
    </row>
    <row r="858">
      <c r="J858" s="6"/>
      <c r="K858" s="6"/>
      <c r="M858" s="10"/>
    </row>
    <row r="859">
      <c r="J859" s="6"/>
      <c r="K859" s="6"/>
      <c r="M859" s="10"/>
    </row>
    <row r="860">
      <c r="J860" s="6"/>
      <c r="K860" s="6"/>
      <c r="M860" s="10"/>
    </row>
    <row r="861">
      <c r="J861" s="6"/>
      <c r="K861" s="6"/>
      <c r="M861" s="10"/>
    </row>
    <row r="862">
      <c r="J862" s="6"/>
      <c r="K862" s="6"/>
      <c r="M862" s="10"/>
    </row>
    <row r="863">
      <c r="J863" s="6"/>
      <c r="K863" s="6"/>
      <c r="M863" s="10"/>
    </row>
    <row r="864">
      <c r="J864" s="6"/>
      <c r="K864" s="6"/>
      <c r="M864" s="10"/>
    </row>
    <row r="865">
      <c r="J865" s="6"/>
      <c r="K865" s="6"/>
      <c r="M865" s="10"/>
    </row>
    <row r="866">
      <c r="J866" s="6"/>
      <c r="K866" s="6"/>
      <c r="M866" s="10"/>
    </row>
    <row r="867">
      <c r="J867" s="6"/>
      <c r="K867" s="6"/>
      <c r="M867" s="10"/>
    </row>
    <row r="868">
      <c r="J868" s="6"/>
      <c r="K868" s="6"/>
      <c r="M868" s="10"/>
    </row>
    <row r="869">
      <c r="J869" s="6"/>
      <c r="K869" s="6"/>
      <c r="M869" s="10"/>
    </row>
    <row r="870">
      <c r="J870" s="6"/>
      <c r="K870" s="6"/>
      <c r="M870" s="10"/>
    </row>
    <row r="871">
      <c r="J871" s="6"/>
      <c r="K871" s="6"/>
      <c r="M871" s="10"/>
    </row>
    <row r="872">
      <c r="J872" s="6"/>
      <c r="K872" s="6"/>
      <c r="M872" s="10"/>
    </row>
    <row r="873">
      <c r="J873" s="6"/>
      <c r="K873" s="6"/>
      <c r="M873" s="10"/>
    </row>
    <row r="874">
      <c r="J874" s="6"/>
      <c r="K874" s="6"/>
      <c r="M874" s="10"/>
    </row>
    <row r="875">
      <c r="J875" s="6"/>
      <c r="K875" s="6"/>
      <c r="M875" s="10"/>
    </row>
    <row r="876">
      <c r="J876" s="6"/>
      <c r="K876" s="6"/>
      <c r="M876" s="10"/>
    </row>
    <row r="877">
      <c r="J877" s="6"/>
      <c r="K877" s="6"/>
      <c r="M877" s="10"/>
    </row>
    <row r="878">
      <c r="J878" s="6"/>
      <c r="K878" s="6"/>
      <c r="M878" s="10"/>
    </row>
    <row r="879">
      <c r="J879" s="6"/>
      <c r="K879" s="6"/>
      <c r="M879" s="10"/>
    </row>
    <row r="880">
      <c r="J880" s="6"/>
      <c r="K880" s="6"/>
      <c r="M880" s="10"/>
    </row>
    <row r="881">
      <c r="J881" s="6"/>
      <c r="K881" s="6"/>
      <c r="M881" s="10"/>
    </row>
    <row r="882">
      <c r="J882" s="6"/>
      <c r="K882" s="6"/>
      <c r="M882" s="10"/>
    </row>
    <row r="883">
      <c r="J883" s="6"/>
      <c r="K883" s="6"/>
      <c r="M883" s="10"/>
    </row>
    <row r="884">
      <c r="J884" s="6"/>
      <c r="K884" s="6"/>
      <c r="M884" s="10"/>
    </row>
    <row r="885">
      <c r="J885" s="6"/>
      <c r="K885" s="6"/>
      <c r="M885" s="10"/>
    </row>
    <row r="886">
      <c r="J886" s="6"/>
      <c r="K886" s="6"/>
      <c r="M886" s="10"/>
    </row>
    <row r="887">
      <c r="J887" s="6"/>
      <c r="K887" s="6"/>
      <c r="M887" s="10"/>
    </row>
    <row r="888">
      <c r="J888" s="6"/>
      <c r="K888" s="6"/>
      <c r="M888" s="10"/>
    </row>
    <row r="889">
      <c r="J889" s="6"/>
      <c r="K889" s="6"/>
      <c r="M889" s="10"/>
    </row>
    <row r="890">
      <c r="J890" s="6"/>
      <c r="K890" s="6"/>
      <c r="M890" s="10"/>
    </row>
    <row r="891">
      <c r="J891" s="6"/>
      <c r="K891" s="6"/>
      <c r="M891" s="10"/>
    </row>
    <row r="892">
      <c r="J892" s="6"/>
      <c r="K892" s="6"/>
      <c r="M892" s="10"/>
    </row>
    <row r="893">
      <c r="J893" s="6"/>
      <c r="K893" s="6"/>
      <c r="M893" s="10"/>
    </row>
    <row r="894">
      <c r="J894" s="6"/>
      <c r="K894" s="6"/>
      <c r="M894" s="10"/>
    </row>
    <row r="895">
      <c r="J895" s="6"/>
      <c r="K895" s="6"/>
      <c r="M895" s="10"/>
    </row>
    <row r="896">
      <c r="J896" s="6"/>
      <c r="K896" s="6"/>
      <c r="M896" s="10"/>
    </row>
    <row r="897">
      <c r="J897" s="6"/>
      <c r="K897" s="6"/>
      <c r="M897" s="10"/>
    </row>
    <row r="898">
      <c r="J898" s="6"/>
      <c r="K898" s="6"/>
      <c r="M898" s="10"/>
    </row>
    <row r="899">
      <c r="J899" s="6"/>
      <c r="K899" s="6"/>
      <c r="M899" s="10"/>
    </row>
    <row r="900">
      <c r="J900" s="6"/>
      <c r="K900" s="6"/>
      <c r="M900" s="10"/>
    </row>
    <row r="901">
      <c r="J901" s="6"/>
      <c r="K901" s="6"/>
      <c r="M901" s="10"/>
    </row>
    <row r="902">
      <c r="J902" s="6"/>
      <c r="K902" s="6"/>
      <c r="M902" s="10"/>
    </row>
    <row r="903">
      <c r="J903" s="6"/>
      <c r="K903" s="6"/>
      <c r="M903" s="10"/>
    </row>
    <row r="904">
      <c r="J904" s="6"/>
      <c r="K904" s="6"/>
      <c r="M904" s="10"/>
    </row>
    <row r="905">
      <c r="J905" s="6"/>
      <c r="K905" s="6"/>
      <c r="M905" s="10"/>
    </row>
    <row r="906">
      <c r="J906" s="6"/>
      <c r="K906" s="6"/>
      <c r="M906" s="10"/>
    </row>
    <row r="907">
      <c r="J907" s="6"/>
      <c r="K907" s="6"/>
      <c r="M907" s="10"/>
    </row>
    <row r="908">
      <c r="J908" s="6"/>
      <c r="K908" s="6"/>
      <c r="M908" s="10"/>
    </row>
    <row r="909">
      <c r="J909" s="6"/>
      <c r="K909" s="6"/>
      <c r="M909" s="10"/>
    </row>
    <row r="910">
      <c r="J910" s="6"/>
      <c r="K910" s="6"/>
      <c r="M910" s="10"/>
    </row>
    <row r="911">
      <c r="J911" s="6"/>
      <c r="K911" s="6"/>
      <c r="M911" s="10"/>
    </row>
    <row r="912">
      <c r="J912" s="6"/>
      <c r="K912" s="6"/>
      <c r="M912" s="10"/>
    </row>
    <row r="913">
      <c r="J913" s="6"/>
      <c r="K913" s="6"/>
      <c r="M913" s="10"/>
    </row>
    <row r="914">
      <c r="J914" s="6"/>
      <c r="K914" s="6"/>
      <c r="M914" s="10"/>
    </row>
    <row r="915">
      <c r="J915" s="6"/>
      <c r="K915" s="6"/>
      <c r="M915" s="10"/>
    </row>
    <row r="916">
      <c r="J916" s="6"/>
      <c r="K916" s="6"/>
      <c r="M916" s="10"/>
    </row>
    <row r="917">
      <c r="J917" s="6"/>
      <c r="K917" s="6"/>
      <c r="M917" s="10"/>
    </row>
    <row r="918">
      <c r="J918" s="6"/>
      <c r="K918" s="6"/>
      <c r="M918" s="10"/>
    </row>
    <row r="919">
      <c r="J919" s="6"/>
      <c r="K919" s="6"/>
      <c r="M919" s="10"/>
    </row>
    <row r="920">
      <c r="J920" s="6"/>
      <c r="K920" s="6"/>
      <c r="M920" s="10"/>
    </row>
    <row r="921">
      <c r="J921" s="6"/>
      <c r="K921" s="6"/>
      <c r="M921" s="10"/>
    </row>
    <row r="922">
      <c r="J922" s="6"/>
      <c r="K922" s="6"/>
      <c r="M922" s="10"/>
    </row>
    <row r="923">
      <c r="J923" s="6"/>
      <c r="K923" s="6"/>
      <c r="M923" s="10"/>
    </row>
    <row r="924">
      <c r="J924" s="6"/>
      <c r="K924" s="6"/>
      <c r="M924" s="10"/>
    </row>
    <row r="925">
      <c r="J925" s="6"/>
      <c r="K925" s="6"/>
      <c r="M925" s="10"/>
    </row>
    <row r="926">
      <c r="J926" s="6"/>
      <c r="K926" s="6"/>
      <c r="M926" s="10"/>
    </row>
    <row r="927">
      <c r="J927" s="6"/>
      <c r="K927" s="6"/>
      <c r="M927" s="10"/>
    </row>
    <row r="928">
      <c r="J928" s="6"/>
      <c r="K928" s="6"/>
      <c r="M928" s="10"/>
    </row>
    <row r="929">
      <c r="J929" s="6"/>
      <c r="K929" s="6"/>
      <c r="M929" s="10"/>
    </row>
    <row r="930">
      <c r="J930" s="6"/>
      <c r="K930" s="6"/>
      <c r="M930" s="10"/>
    </row>
    <row r="931">
      <c r="J931" s="6"/>
      <c r="K931" s="6"/>
      <c r="M931" s="10"/>
    </row>
    <row r="932">
      <c r="J932" s="6"/>
      <c r="K932" s="6"/>
      <c r="M932" s="10"/>
    </row>
    <row r="933">
      <c r="J933" s="6"/>
      <c r="K933" s="6"/>
      <c r="M933" s="10"/>
    </row>
    <row r="934">
      <c r="J934" s="6"/>
      <c r="K934" s="6"/>
      <c r="M934" s="10"/>
    </row>
    <row r="935">
      <c r="J935" s="6"/>
      <c r="K935" s="6"/>
      <c r="M935" s="10"/>
    </row>
    <row r="936">
      <c r="J936" s="6"/>
      <c r="K936" s="6"/>
      <c r="M936" s="10"/>
    </row>
    <row r="937">
      <c r="J937" s="6"/>
      <c r="K937" s="6"/>
      <c r="M937" s="10"/>
    </row>
    <row r="938">
      <c r="J938" s="6"/>
      <c r="K938" s="6"/>
      <c r="M938" s="10"/>
    </row>
    <row r="939">
      <c r="J939" s="6"/>
      <c r="K939" s="6"/>
      <c r="M939" s="10"/>
    </row>
    <row r="940">
      <c r="J940" s="6"/>
      <c r="K940" s="6"/>
      <c r="M940" s="10"/>
    </row>
    <row r="941">
      <c r="J941" s="6"/>
      <c r="K941" s="6"/>
      <c r="M941" s="10"/>
    </row>
    <row r="942">
      <c r="J942" s="6"/>
      <c r="K942" s="6"/>
      <c r="M942" s="10"/>
    </row>
    <row r="943">
      <c r="J943" s="6"/>
      <c r="K943" s="6"/>
      <c r="M943" s="10"/>
    </row>
    <row r="944">
      <c r="J944" s="6"/>
      <c r="K944" s="6"/>
      <c r="M944" s="10"/>
    </row>
    <row r="945">
      <c r="J945" s="6"/>
      <c r="K945" s="6"/>
      <c r="M945" s="10"/>
    </row>
    <row r="946">
      <c r="J946" s="6"/>
      <c r="K946" s="6"/>
      <c r="M946" s="10"/>
    </row>
    <row r="947">
      <c r="J947" s="6"/>
      <c r="K947" s="6"/>
      <c r="M947" s="10"/>
    </row>
    <row r="948">
      <c r="J948" s="6"/>
      <c r="K948" s="6"/>
      <c r="M948" s="10"/>
    </row>
    <row r="949">
      <c r="J949" s="6"/>
      <c r="K949" s="6"/>
      <c r="M949" s="10"/>
    </row>
    <row r="950">
      <c r="J950" s="6"/>
      <c r="K950" s="6"/>
      <c r="M950" s="10"/>
    </row>
    <row r="951">
      <c r="J951" s="6"/>
      <c r="K951" s="6"/>
      <c r="M951" s="10"/>
    </row>
    <row r="952">
      <c r="J952" s="6"/>
      <c r="K952" s="6"/>
      <c r="M952" s="10"/>
    </row>
    <row r="953">
      <c r="J953" s="6"/>
      <c r="K953" s="6"/>
      <c r="M953" s="10"/>
    </row>
    <row r="954">
      <c r="J954" s="6"/>
      <c r="K954" s="6"/>
      <c r="M954" s="10"/>
    </row>
    <row r="955">
      <c r="J955" s="6"/>
      <c r="K955" s="6"/>
      <c r="M955" s="10"/>
    </row>
    <row r="956">
      <c r="J956" s="6"/>
      <c r="K956" s="6"/>
      <c r="M956" s="10"/>
    </row>
    <row r="957">
      <c r="J957" s="6"/>
      <c r="K957" s="6"/>
      <c r="M957" s="10"/>
    </row>
    <row r="958">
      <c r="J958" s="6"/>
      <c r="K958" s="6"/>
      <c r="M958" s="10"/>
    </row>
    <row r="959">
      <c r="J959" s="6"/>
      <c r="K959" s="6"/>
      <c r="M959" s="10"/>
    </row>
    <row r="960">
      <c r="J960" s="6"/>
      <c r="K960" s="6"/>
      <c r="M960" s="10"/>
    </row>
    <row r="961">
      <c r="J961" s="6"/>
      <c r="K961" s="6"/>
      <c r="M961" s="10"/>
    </row>
    <row r="962">
      <c r="J962" s="6"/>
      <c r="K962" s="6"/>
      <c r="M962" s="10"/>
    </row>
    <row r="963">
      <c r="J963" s="6"/>
      <c r="K963" s="6"/>
      <c r="M963" s="10"/>
    </row>
    <row r="964">
      <c r="J964" s="6"/>
      <c r="K964" s="6"/>
      <c r="M964" s="10"/>
    </row>
    <row r="965">
      <c r="J965" s="6"/>
      <c r="K965" s="6"/>
      <c r="M965" s="10"/>
    </row>
    <row r="966">
      <c r="J966" s="6"/>
      <c r="K966" s="6"/>
      <c r="M966" s="10"/>
    </row>
    <row r="967">
      <c r="J967" s="6"/>
      <c r="K967" s="6"/>
      <c r="M967" s="10"/>
    </row>
    <row r="968">
      <c r="J968" s="6"/>
      <c r="K968" s="6"/>
      <c r="M968" s="10"/>
    </row>
    <row r="969">
      <c r="J969" s="6"/>
      <c r="K969" s="6"/>
      <c r="M969" s="10"/>
    </row>
    <row r="970">
      <c r="J970" s="6"/>
      <c r="K970" s="6"/>
      <c r="M970" s="10"/>
    </row>
    <row r="971">
      <c r="J971" s="6"/>
      <c r="K971" s="6"/>
      <c r="M971" s="10"/>
    </row>
    <row r="972">
      <c r="J972" s="6"/>
      <c r="K972" s="6"/>
      <c r="M972" s="10"/>
    </row>
    <row r="973">
      <c r="J973" s="6"/>
      <c r="K973" s="6"/>
      <c r="M973" s="10"/>
    </row>
    <row r="974">
      <c r="J974" s="6"/>
      <c r="K974" s="6"/>
      <c r="M974" s="10"/>
    </row>
    <row r="975">
      <c r="J975" s="6"/>
      <c r="K975" s="6"/>
      <c r="M975" s="10"/>
    </row>
    <row r="976">
      <c r="J976" s="6"/>
      <c r="K976" s="6"/>
      <c r="M976" s="10"/>
    </row>
    <row r="977">
      <c r="J977" s="6"/>
      <c r="K977" s="6"/>
      <c r="M977" s="10"/>
    </row>
    <row r="978">
      <c r="J978" s="6"/>
      <c r="K978" s="6"/>
      <c r="M978" s="10"/>
    </row>
    <row r="979">
      <c r="J979" s="6"/>
      <c r="K979" s="6"/>
      <c r="M979" s="10"/>
    </row>
    <row r="980">
      <c r="J980" s="6"/>
      <c r="K980" s="6"/>
      <c r="M980" s="10"/>
    </row>
    <row r="981">
      <c r="J981" s="6"/>
      <c r="K981" s="6"/>
      <c r="M981" s="10"/>
    </row>
    <row r="982">
      <c r="J982" s="6"/>
      <c r="K982" s="6"/>
      <c r="M982" s="10"/>
    </row>
    <row r="983">
      <c r="J983" s="6"/>
      <c r="K983" s="6"/>
      <c r="M983" s="10"/>
    </row>
    <row r="984">
      <c r="J984" s="6"/>
      <c r="K984" s="6"/>
      <c r="M984" s="10"/>
    </row>
    <row r="985">
      <c r="J985" s="6"/>
      <c r="K985" s="6"/>
      <c r="M985" s="10"/>
    </row>
    <row r="986">
      <c r="J986" s="6"/>
      <c r="K986" s="6"/>
      <c r="M986" s="10"/>
    </row>
    <row r="987">
      <c r="J987" s="6"/>
      <c r="K987" s="6"/>
      <c r="M987" s="10"/>
    </row>
    <row r="988">
      <c r="J988" s="6"/>
      <c r="K988" s="6"/>
      <c r="M988" s="10"/>
    </row>
    <row r="989">
      <c r="J989" s="6"/>
      <c r="K989" s="6"/>
      <c r="M989" s="10"/>
    </row>
    <row r="990">
      <c r="J990" s="6"/>
      <c r="K990" s="6"/>
      <c r="M990" s="10"/>
    </row>
    <row r="991">
      <c r="J991" s="6"/>
      <c r="K991" s="6"/>
      <c r="M991" s="10"/>
    </row>
    <row r="992">
      <c r="J992" s="6"/>
      <c r="K992" s="6"/>
      <c r="M992" s="10"/>
    </row>
    <row r="993">
      <c r="J993" s="6"/>
      <c r="K993" s="6"/>
      <c r="M993" s="10"/>
    </row>
    <row r="994">
      <c r="J994" s="6"/>
      <c r="K994" s="6"/>
      <c r="M994" s="10"/>
    </row>
    <row r="995">
      <c r="J995" s="6"/>
      <c r="K995" s="6"/>
      <c r="M995" s="10"/>
    </row>
    <row r="996">
      <c r="J996" s="6"/>
      <c r="K996" s="6"/>
      <c r="M996" s="10"/>
    </row>
    <row r="997">
      <c r="J997" s="6"/>
      <c r="K997" s="6"/>
      <c r="M997" s="10"/>
    </row>
    <row r="998">
      <c r="J998" s="6"/>
      <c r="K998" s="6"/>
      <c r="M998" s="10"/>
    </row>
    <row r="999">
      <c r="J999" s="6"/>
      <c r="K999" s="6"/>
      <c r="M999" s="10"/>
    </row>
    <row r="1000">
      <c r="J1000" s="6"/>
      <c r="K1000" s="6"/>
      <c r="M1000" s="1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hidden="1" min="1" max="1" width="12.63"/>
    <col customWidth="1" min="3" max="3" width="7.63"/>
    <col customWidth="1" hidden="1" min="4" max="4" width="7.63"/>
    <col customWidth="1" min="5" max="15" width="7.63"/>
  </cols>
  <sheetData>
    <row r="1">
      <c r="A1" s="1" t="s">
        <v>0</v>
      </c>
      <c r="B1" s="1" t="s">
        <v>13</v>
      </c>
      <c r="C1" s="1" t="s">
        <v>90</v>
      </c>
      <c r="D1" s="1" t="s">
        <v>91</v>
      </c>
      <c r="E1" s="1" t="s">
        <v>92</v>
      </c>
      <c r="F1" s="1" t="s">
        <v>16</v>
      </c>
      <c r="G1" s="1" t="s">
        <v>94</v>
      </c>
      <c r="H1" s="1" t="s">
        <v>95</v>
      </c>
      <c r="I1" s="4" t="s">
        <v>96</v>
      </c>
      <c r="J1" s="4" t="s">
        <v>98</v>
      </c>
      <c r="K1" s="1" t="s">
        <v>100</v>
      </c>
      <c r="L1" s="5" t="s">
        <v>101</v>
      </c>
      <c r="M1" s="1" t="s">
        <v>1268</v>
      </c>
      <c r="N1" s="4" t="s">
        <v>1269</v>
      </c>
      <c r="O1" s="5" t="s">
        <v>1270</v>
      </c>
    </row>
    <row r="2">
      <c r="A2" s="1">
        <v>1.0</v>
      </c>
      <c r="B2" s="1" t="s">
        <v>434</v>
      </c>
      <c r="C2" s="1">
        <v>4.0</v>
      </c>
      <c r="D2" s="3">
        <v>96.0</v>
      </c>
      <c r="E2" s="3">
        <v>73.0</v>
      </c>
      <c r="F2" s="3">
        <v>10.0</v>
      </c>
      <c r="G2" s="3">
        <v>8.0</v>
      </c>
      <c r="H2" s="3">
        <v>91.0</v>
      </c>
      <c r="I2" s="6">
        <v>0.9479166666666666</v>
      </c>
      <c r="J2" s="6">
        <v>0.8021978021978022</v>
      </c>
      <c r="K2" s="3">
        <v>260.0</v>
      </c>
      <c r="L2" s="7">
        <v>65.0</v>
      </c>
      <c r="M2" s="3">
        <v>68.0</v>
      </c>
      <c r="N2" s="6">
        <v>0.9315068493150684</v>
      </c>
      <c r="O2" s="7">
        <v>235.0</v>
      </c>
    </row>
    <row r="3">
      <c r="A3" s="1">
        <v>2.0</v>
      </c>
      <c r="B3" s="1" t="s">
        <v>222</v>
      </c>
      <c r="C3" s="1">
        <v>4.0</v>
      </c>
      <c r="D3" s="3">
        <v>96.0</v>
      </c>
      <c r="E3" s="3">
        <v>70.0</v>
      </c>
      <c r="F3" s="3">
        <v>8.0</v>
      </c>
      <c r="G3" s="3">
        <v>10.0</v>
      </c>
      <c r="H3" s="3">
        <v>88.0</v>
      </c>
      <c r="I3" s="6">
        <v>0.9166666666666666</v>
      </c>
      <c r="J3" s="6">
        <v>0.7954545454545454</v>
      </c>
      <c r="K3" s="3">
        <v>240.0</v>
      </c>
      <c r="L3" s="7">
        <v>60.0</v>
      </c>
      <c r="M3" s="3">
        <v>65.0</v>
      </c>
      <c r="N3" s="6">
        <v>0.9285714285714286</v>
      </c>
      <c r="O3" s="7">
        <v>222.5</v>
      </c>
    </row>
    <row r="4">
      <c r="A4" s="1">
        <v>3.0</v>
      </c>
      <c r="B4" s="1" t="s">
        <v>112</v>
      </c>
      <c r="C4" s="1">
        <v>4.0</v>
      </c>
      <c r="D4" s="3">
        <v>96.0</v>
      </c>
      <c r="E4" s="3">
        <v>74.0</v>
      </c>
      <c r="F4" s="3">
        <v>12.0</v>
      </c>
      <c r="G4" s="3">
        <v>2.0</v>
      </c>
      <c r="H4" s="3">
        <v>88.0</v>
      </c>
      <c r="I4" s="6">
        <v>0.9166666666666666</v>
      </c>
      <c r="J4" s="6">
        <v>0.8409090909090909</v>
      </c>
      <c r="K4" s="3">
        <v>288.0</v>
      </c>
      <c r="L4" s="7">
        <v>72.0</v>
      </c>
      <c r="M4" s="3">
        <v>60.0</v>
      </c>
      <c r="N4" s="6">
        <v>0.8108108108108109</v>
      </c>
      <c r="O4" s="7">
        <v>222.0</v>
      </c>
    </row>
    <row r="5">
      <c r="A5" s="1">
        <v>4.0</v>
      </c>
      <c r="B5" s="1" t="s">
        <v>290</v>
      </c>
      <c r="C5" s="1">
        <v>4.0</v>
      </c>
      <c r="D5" s="3">
        <v>96.0</v>
      </c>
      <c r="E5" s="3">
        <v>73.0</v>
      </c>
      <c r="F5" s="3">
        <v>12.0</v>
      </c>
      <c r="G5" s="3">
        <v>5.0</v>
      </c>
      <c r="H5" s="3">
        <v>90.0</v>
      </c>
      <c r="I5" s="6">
        <v>0.9375</v>
      </c>
      <c r="J5" s="6">
        <v>0.8111111111111111</v>
      </c>
      <c r="K5" s="3">
        <v>272.0</v>
      </c>
      <c r="L5" s="7">
        <v>68.0</v>
      </c>
      <c r="M5" s="3">
        <v>61.0</v>
      </c>
      <c r="N5" s="6">
        <v>0.8356164383561644</v>
      </c>
      <c r="O5" s="7">
        <v>220.5</v>
      </c>
    </row>
    <row r="6">
      <c r="A6" s="1">
        <v>5.0</v>
      </c>
      <c r="B6" s="1" t="s">
        <v>270</v>
      </c>
      <c r="C6" s="1">
        <v>5.0</v>
      </c>
      <c r="D6" s="3">
        <v>120.0</v>
      </c>
      <c r="E6" s="3">
        <v>91.0</v>
      </c>
      <c r="F6" s="3">
        <v>10.0</v>
      </c>
      <c r="G6" s="3">
        <v>8.0</v>
      </c>
      <c r="H6" s="3">
        <v>109.0</v>
      </c>
      <c r="I6" s="6">
        <v>0.9083333333333333</v>
      </c>
      <c r="J6" s="6">
        <v>0.8348623853211009</v>
      </c>
      <c r="K6" s="3">
        <v>332.0</v>
      </c>
      <c r="L6" s="7">
        <v>66.4</v>
      </c>
      <c r="M6" s="3">
        <v>76.0</v>
      </c>
      <c r="N6" s="6">
        <v>0.8351648351648352</v>
      </c>
      <c r="O6" s="7">
        <v>218.4</v>
      </c>
    </row>
    <row r="7">
      <c r="A7" s="1">
        <v>6.0</v>
      </c>
      <c r="B7" s="1" t="s">
        <v>401</v>
      </c>
      <c r="C7" s="1">
        <v>4.0</v>
      </c>
      <c r="D7" s="3">
        <v>96.0</v>
      </c>
      <c r="E7" s="3">
        <v>70.0</v>
      </c>
      <c r="F7" s="3">
        <v>12.0</v>
      </c>
      <c r="G7" s="3">
        <v>5.0</v>
      </c>
      <c r="H7" s="3">
        <v>87.0</v>
      </c>
      <c r="I7" s="6">
        <v>0.90625</v>
      </c>
      <c r="J7" s="6">
        <v>0.8045977011494253</v>
      </c>
      <c r="K7" s="3">
        <v>260.0</v>
      </c>
      <c r="L7" s="7">
        <v>65.0</v>
      </c>
      <c r="M7" s="3">
        <v>58.0</v>
      </c>
      <c r="N7" s="6">
        <v>0.8285714285714286</v>
      </c>
      <c r="O7" s="7">
        <v>210.0</v>
      </c>
    </row>
    <row r="8">
      <c r="A8" s="1">
        <v>7.0</v>
      </c>
      <c r="B8" s="1" t="s">
        <v>428</v>
      </c>
      <c r="C8" s="1">
        <v>4.0</v>
      </c>
      <c r="D8" s="3">
        <v>96.0</v>
      </c>
      <c r="E8" s="3">
        <v>67.0</v>
      </c>
      <c r="F8" s="3">
        <v>15.0</v>
      </c>
      <c r="G8" s="3">
        <v>1.0</v>
      </c>
      <c r="H8" s="3">
        <v>83.0</v>
      </c>
      <c r="I8" s="6">
        <v>0.8645833333333334</v>
      </c>
      <c r="J8" s="6">
        <v>0.8072289156626506</v>
      </c>
      <c r="K8" s="3">
        <v>264.0</v>
      </c>
      <c r="L8" s="7">
        <v>66.0</v>
      </c>
      <c r="M8" s="3">
        <v>54.0</v>
      </c>
      <c r="N8" s="6">
        <v>0.8059701492537313</v>
      </c>
      <c r="O8" s="7">
        <v>201.0</v>
      </c>
    </row>
    <row r="9">
      <c r="A9" s="1">
        <v>8.0</v>
      </c>
      <c r="B9" s="1" t="s">
        <v>481</v>
      </c>
      <c r="C9" s="1">
        <v>4.0</v>
      </c>
      <c r="D9" s="3">
        <v>96.0</v>
      </c>
      <c r="E9" s="3">
        <v>65.0</v>
      </c>
      <c r="F9" s="3">
        <v>13.0</v>
      </c>
      <c r="G9" s="3">
        <v>13.0</v>
      </c>
      <c r="H9" s="3">
        <v>91.0</v>
      </c>
      <c r="I9" s="6">
        <v>0.9479166666666666</v>
      </c>
      <c r="J9" s="6">
        <v>0.7142857142857143</v>
      </c>
      <c r="K9" s="3">
        <v>208.0</v>
      </c>
      <c r="L9" s="7">
        <v>52.0</v>
      </c>
      <c r="M9" s="3">
        <v>56.0</v>
      </c>
      <c r="N9" s="6">
        <v>0.8615384615384616</v>
      </c>
      <c r="O9" s="7">
        <v>192.0</v>
      </c>
    </row>
    <row r="10">
      <c r="A10" s="1">
        <v>9.0</v>
      </c>
      <c r="B10" s="1" t="s">
        <v>463</v>
      </c>
      <c r="C10" s="1">
        <v>4.0</v>
      </c>
      <c r="D10" s="3">
        <v>96.0</v>
      </c>
      <c r="E10" s="3">
        <v>63.0</v>
      </c>
      <c r="F10" s="3">
        <v>14.0</v>
      </c>
      <c r="G10" s="3">
        <v>2.0</v>
      </c>
      <c r="H10" s="3">
        <v>79.0</v>
      </c>
      <c r="I10" s="6">
        <v>0.8229166666666666</v>
      </c>
      <c r="J10" s="6">
        <v>0.7974683544303798</v>
      </c>
      <c r="K10" s="3">
        <v>244.0</v>
      </c>
      <c r="L10" s="7">
        <v>61.0</v>
      </c>
      <c r="M10" s="3">
        <v>51.0</v>
      </c>
      <c r="N10" s="6">
        <v>0.8095238095238095</v>
      </c>
      <c r="O10" s="7">
        <v>188.5</v>
      </c>
    </row>
    <row r="11">
      <c r="A11" s="1">
        <v>11.0</v>
      </c>
      <c r="B11" s="1" t="s">
        <v>356</v>
      </c>
      <c r="C11" s="1">
        <v>4.0</v>
      </c>
      <c r="D11" s="3">
        <v>96.0</v>
      </c>
      <c r="E11" s="3">
        <v>68.0</v>
      </c>
      <c r="F11" s="3">
        <v>17.0</v>
      </c>
      <c r="G11" s="3">
        <v>1.0</v>
      </c>
      <c r="H11" s="3">
        <v>86.0</v>
      </c>
      <c r="I11" s="6">
        <v>0.8958333333333334</v>
      </c>
      <c r="J11" s="6">
        <v>0.7906976744186046</v>
      </c>
      <c r="K11" s="3">
        <v>268.0</v>
      </c>
      <c r="L11" s="7">
        <v>67.0</v>
      </c>
      <c r="M11" s="3">
        <v>48.0</v>
      </c>
      <c r="N11" s="6">
        <v>0.7058823529411765</v>
      </c>
      <c r="O11" s="7">
        <v>187.0</v>
      </c>
    </row>
    <row r="12">
      <c r="A12" s="1">
        <v>12.0</v>
      </c>
      <c r="B12" s="1" t="s">
        <v>154</v>
      </c>
      <c r="C12" s="1">
        <v>4.0</v>
      </c>
      <c r="D12" s="3">
        <v>96.0</v>
      </c>
      <c r="E12" s="3">
        <v>66.0</v>
      </c>
      <c r="F12" s="3">
        <v>15.0</v>
      </c>
      <c r="G12" s="3">
        <v>6.0</v>
      </c>
      <c r="H12" s="3">
        <v>87.0</v>
      </c>
      <c r="I12" s="6">
        <v>0.90625</v>
      </c>
      <c r="J12" s="6">
        <v>0.7586206896551724</v>
      </c>
      <c r="K12" s="3">
        <v>240.0</v>
      </c>
      <c r="L12" s="7">
        <v>60.0</v>
      </c>
      <c r="M12" s="3">
        <v>50.0</v>
      </c>
      <c r="N12" s="6">
        <v>0.7575757575757576</v>
      </c>
      <c r="O12" s="7">
        <v>185.0</v>
      </c>
    </row>
    <row r="13">
      <c r="A13" s="1">
        <v>14.0</v>
      </c>
      <c r="B13" s="1" t="s">
        <v>523</v>
      </c>
      <c r="C13" s="1">
        <v>4.0</v>
      </c>
      <c r="D13" s="3">
        <v>96.0</v>
      </c>
      <c r="E13" s="3">
        <v>58.0</v>
      </c>
      <c r="F13" s="3">
        <v>12.0</v>
      </c>
      <c r="G13" s="3">
        <v>4.0</v>
      </c>
      <c r="H13" s="3">
        <v>74.0</v>
      </c>
      <c r="I13" s="6">
        <v>0.7708333333333334</v>
      </c>
      <c r="J13" s="6">
        <v>0.7837837837837838</v>
      </c>
      <c r="K13" s="3">
        <v>216.0</v>
      </c>
      <c r="L13" s="7">
        <v>54.0</v>
      </c>
      <c r="M13" s="3">
        <v>52.0</v>
      </c>
      <c r="N13" s="6">
        <v>0.896551724137931</v>
      </c>
      <c r="O13" s="7">
        <v>184.0</v>
      </c>
    </row>
    <row r="14">
      <c r="A14" s="1">
        <v>15.0</v>
      </c>
      <c r="B14" s="1" t="s">
        <v>507</v>
      </c>
      <c r="C14" s="1">
        <v>4.0</v>
      </c>
      <c r="D14" s="3">
        <v>96.0</v>
      </c>
      <c r="E14" s="3">
        <v>63.0</v>
      </c>
      <c r="F14" s="3">
        <v>13.0</v>
      </c>
      <c r="G14" s="3">
        <v>6.0</v>
      </c>
      <c r="H14" s="3">
        <v>82.0</v>
      </c>
      <c r="I14" s="6">
        <v>0.8541666666666666</v>
      </c>
      <c r="J14" s="6">
        <v>0.7682926829268293</v>
      </c>
      <c r="K14" s="3">
        <v>228.0</v>
      </c>
      <c r="L14" s="7">
        <v>57.0</v>
      </c>
      <c r="M14" s="3">
        <v>50.0</v>
      </c>
      <c r="N14" s="6">
        <v>0.7936507936507936</v>
      </c>
      <c r="O14" s="7">
        <v>182.0</v>
      </c>
    </row>
    <row r="15">
      <c r="A15" s="1">
        <v>16.0</v>
      </c>
      <c r="B15" s="1" t="s">
        <v>170</v>
      </c>
      <c r="C15" s="1">
        <v>4.0</v>
      </c>
      <c r="D15" s="3">
        <v>96.0</v>
      </c>
      <c r="E15" s="3">
        <v>62.0</v>
      </c>
      <c r="F15" s="3">
        <v>11.0</v>
      </c>
      <c r="G15" s="3">
        <v>7.0</v>
      </c>
      <c r="H15" s="3">
        <v>80.0</v>
      </c>
      <c r="I15" s="6">
        <v>0.8333333333333334</v>
      </c>
      <c r="J15" s="6">
        <v>0.775</v>
      </c>
      <c r="K15" s="3">
        <v>220.0</v>
      </c>
      <c r="L15" s="7">
        <v>55.0</v>
      </c>
      <c r="M15" s="3">
        <v>50.0</v>
      </c>
      <c r="N15" s="6">
        <v>0.8064516129032258</v>
      </c>
      <c r="O15" s="7">
        <v>180.0</v>
      </c>
    </row>
    <row r="16">
      <c r="A16" s="1">
        <v>17.0</v>
      </c>
      <c r="B16" s="1" t="s">
        <v>444</v>
      </c>
      <c r="C16" s="1">
        <v>4.0</v>
      </c>
      <c r="D16" s="3">
        <v>96.0</v>
      </c>
      <c r="E16" s="3">
        <v>59.0</v>
      </c>
      <c r="F16" s="3">
        <v>10.0</v>
      </c>
      <c r="G16" s="3">
        <v>2.0</v>
      </c>
      <c r="H16" s="3">
        <v>71.0</v>
      </c>
      <c r="I16" s="6">
        <v>0.7395833333333334</v>
      </c>
      <c r="J16" s="6">
        <v>0.8309859154929577</v>
      </c>
      <c r="K16" s="3">
        <v>228.0</v>
      </c>
      <c r="L16" s="7">
        <v>57.0</v>
      </c>
      <c r="M16" s="3">
        <v>48.0</v>
      </c>
      <c r="N16" s="6">
        <v>0.8135593220338984</v>
      </c>
      <c r="O16" s="7">
        <v>177.0</v>
      </c>
    </row>
    <row r="17">
      <c r="A17" s="1">
        <v>18.0</v>
      </c>
      <c r="B17" s="1" t="s">
        <v>254</v>
      </c>
      <c r="C17" s="1">
        <v>4.0</v>
      </c>
      <c r="D17" s="3">
        <v>96.0</v>
      </c>
      <c r="E17" s="3">
        <v>59.0</v>
      </c>
      <c r="F17" s="3">
        <v>16.0</v>
      </c>
      <c r="G17" s="3">
        <v>5.0</v>
      </c>
      <c r="H17" s="3">
        <v>80.0</v>
      </c>
      <c r="I17" s="6">
        <v>0.8333333333333334</v>
      </c>
      <c r="J17" s="6">
        <v>0.7375</v>
      </c>
      <c r="K17" s="3">
        <v>216.0</v>
      </c>
      <c r="L17" s="7">
        <v>54.0</v>
      </c>
      <c r="M17" s="3">
        <v>47.0</v>
      </c>
      <c r="N17" s="6">
        <v>0.7966101694915254</v>
      </c>
      <c r="O17" s="7">
        <v>171.5</v>
      </c>
    </row>
    <row r="18">
      <c r="A18" s="1">
        <v>19.0</v>
      </c>
      <c r="B18" s="1" t="s">
        <v>137</v>
      </c>
      <c r="C18" s="1">
        <v>4.0</v>
      </c>
      <c r="D18" s="3">
        <v>96.0</v>
      </c>
      <c r="E18" s="3">
        <v>63.0</v>
      </c>
      <c r="F18" s="3">
        <v>14.0</v>
      </c>
      <c r="G18" s="3">
        <v>2.0</v>
      </c>
      <c r="H18" s="3">
        <v>79.0</v>
      </c>
      <c r="I18" s="6">
        <v>0.8229166666666666</v>
      </c>
      <c r="J18" s="6">
        <v>0.7974683544303798</v>
      </c>
      <c r="K18" s="3">
        <v>244.0</v>
      </c>
      <c r="L18" s="7">
        <v>61.0</v>
      </c>
      <c r="M18" s="3">
        <v>41.0</v>
      </c>
      <c r="N18" s="6">
        <v>0.6507936507936508</v>
      </c>
      <c r="O18" s="7">
        <v>163.5</v>
      </c>
    </row>
    <row r="19">
      <c r="A19" s="1">
        <v>20.0</v>
      </c>
      <c r="B19" s="1" t="s">
        <v>398</v>
      </c>
      <c r="C19" s="1">
        <v>4.0</v>
      </c>
      <c r="D19" s="3">
        <v>96.0</v>
      </c>
      <c r="E19" s="3">
        <v>53.0</v>
      </c>
      <c r="F19" s="3">
        <v>20.0</v>
      </c>
      <c r="G19" s="3">
        <v>4.0</v>
      </c>
      <c r="H19" s="3">
        <v>77.0</v>
      </c>
      <c r="I19" s="6">
        <v>0.8020833333333334</v>
      </c>
      <c r="J19" s="6">
        <v>0.6883116883116883</v>
      </c>
      <c r="K19" s="3">
        <v>196.0</v>
      </c>
      <c r="L19" s="7">
        <v>49.0</v>
      </c>
      <c r="M19" s="3">
        <v>42.0</v>
      </c>
      <c r="N19" s="6">
        <v>0.7924528301886793</v>
      </c>
      <c r="O19" s="7">
        <v>154.0</v>
      </c>
    </row>
    <row r="20">
      <c r="A20" s="1">
        <v>21.0</v>
      </c>
      <c r="B20" s="1" t="s">
        <v>456</v>
      </c>
      <c r="C20" s="1">
        <v>4.0</v>
      </c>
      <c r="D20" s="3">
        <v>96.0</v>
      </c>
      <c r="E20" s="3">
        <v>57.0</v>
      </c>
      <c r="F20" s="3">
        <v>16.0</v>
      </c>
      <c r="G20" s="3">
        <v>4.0</v>
      </c>
      <c r="H20" s="3">
        <v>77.0</v>
      </c>
      <c r="I20" s="6">
        <v>0.8020833333333334</v>
      </c>
      <c r="J20" s="6">
        <v>0.7402597402597403</v>
      </c>
      <c r="K20" s="3">
        <v>212.0</v>
      </c>
      <c r="L20" s="7">
        <v>53.0</v>
      </c>
      <c r="M20" s="3">
        <v>40.0</v>
      </c>
      <c r="N20" s="6">
        <v>0.7017543859649122</v>
      </c>
      <c r="O20" s="7">
        <v>153.0</v>
      </c>
    </row>
    <row r="21">
      <c r="A21" s="1">
        <v>22.0</v>
      </c>
      <c r="B21" s="1" t="s">
        <v>560</v>
      </c>
      <c r="C21" s="1">
        <v>4.0</v>
      </c>
      <c r="D21" s="3">
        <v>96.0</v>
      </c>
      <c r="E21" s="3">
        <v>57.0</v>
      </c>
      <c r="F21" s="3">
        <v>15.0</v>
      </c>
      <c r="G21" s="3">
        <v>3.0</v>
      </c>
      <c r="H21" s="3">
        <v>75.0</v>
      </c>
      <c r="I21" s="6">
        <v>0.78125</v>
      </c>
      <c r="J21" s="6">
        <v>0.76</v>
      </c>
      <c r="K21" s="3">
        <v>216.0</v>
      </c>
      <c r="L21" s="7">
        <v>54.0</v>
      </c>
      <c r="M21" s="3">
        <v>39.0</v>
      </c>
      <c r="N21" s="6">
        <v>0.6842105263157895</v>
      </c>
      <c r="O21" s="7">
        <v>151.5</v>
      </c>
    </row>
    <row r="22">
      <c r="A22" s="1">
        <v>23.0</v>
      </c>
      <c r="B22" s="1" t="s">
        <v>441</v>
      </c>
      <c r="C22" s="1">
        <v>4.0</v>
      </c>
      <c r="D22" s="3">
        <v>96.0</v>
      </c>
      <c r="E22" s="3">
        <v>58.0</v>
      </c>
      <c r="F22" s="3">
        <v>17.0</v>
      </c>
      <c r="G22" s="3">
        <v>3.0</v>
      </c>
      <c r="H22" s="3">
        <v>78.0</v>
      </c>
      <c r="I22" s="6">
        <v>0.8125</v>
      </c>
      <c r="J22" s="6">
        <v>0.7435897435897436</v>
      </c>
      <c r="K22" s="3">
        <v>220.0</v>
      </c>
      <c r="L22" s="7">
        <v>55.0</v>
      </c>
      <c r="M22" s="3">
        <v>38.0</v>
      </c>
      <c r="N22" s="6">
        <v>0.6551724137931034</v>
      </c>
      <c r="O22" s="7">
        <v>150.0</v>
      </c>
    </row>
    <row r="23">
      <c r="A23" s="1">
        <v>24.0</v>
      </c>
      <c r="B23" s="1" t="s">
        <v>425</v>
      </c>
      <c r="C23" s="1">
        <v>4.0</v>
      </c>
      <c r="D23" s="3">
        <v>96.0</v>
      </c>
      <c r="E23" s="3">
        <v>56.0</v>
      </c>
      <c r="F23" s="3">
        <v>14.0</v>
      </c>
      <c r="G23" s="3">
        <v>0.0</v>
      </c>
      <c r="H23" s="3">
        <v>70.0</v>
      </c>
      <c r="I23" s="6">
        <v>0.7291666666666666</v>
      </c>
      <c r="J23" s="6">
        <v>0.8</v>
      </c>
      <c r="K23" s="3">
        <v>224.0</v>
      </c>
      <c r="L23" s="7">
        <v>56.0</v>
      </c>
      <c r="M23" s="3">
        <v>37.0</v>
      </c>
      <c r="N23" s="6">
        <v>0.6607142857142857</v>
      </c>
      <c r="O23" s="7">
        <v>148.5</v>
      </c>
    </row>
    <row r="24">
      <c r="A24" s="1">
        <v>25.0</v>
      </c>
      <c r="B24" s="1" t="s">
        <v>526</v>
      </c>
      <c r="C24" s="1">
        <v>4.0</v>
      </c>
      <c r="D24" s="3">
        <v>96.0</v>
      </c>
      <c r="E24" s="3">
        <v>53.0</v>
      </c>
      <c r="F24" s="3">
        <v>18.0</v>
      </c>
      <c r="G24" s="3">
        <v>10.0</v>
      </c>
      <c r="H24" s="3">
        <v>81.0</v>
      </c>
      <c r="I24" s="6">
        <v>0.84375</v>
      </c>
      <c r="J24" s="6">
        <v>0.654320987654321</v>
      </c>
      <c r="K24" s="3">
        <v>172.0</v>
      </c>
      <c r="L24" s="7">
        <v>43.0</v>
      </c>
      <c r="M24" s="3">
        <v>41.0</v>
      </c>
      <c r="N24" s="6">
        <v>0.7735849056603774</v>
      </c>
      <c r="O24" s="7">
        <v>145.5</v>
      </c>
    </row>
    <row r="25">
      <c r="A25" s="1">
        <v>26.0</v>
      </c>
      <c r="B25" s="1" t="s">
        <v>536</v>
      </c>
      <c r="C25" s="1">
        <v>4.0</v>
      </c>
      <c r="D25" s="3">
        <v>96.0</v>
      </c>
      <c r="E25" s="3">
        <v>55.0</v>
      </c>
      <c r="F25" s="3">
        <v>15.0</v>
      </c>
      <c r="G25" s="3">
        <v>5.0</v>
      </c>
      <c r="H25" s="3">
        <v>75.0</v>
      </c>
      <c r="I25" s="6">
        <v>0.78125</v>
      </c>
      <c r="J25" s="6">
        <v>0.7333333333333333</v>
      </c>
      <c r="K25" s="3">
        <v>200.0</v>
      </c>
      <c r="L25" s="7">
        <v>50.0</v>
      </c>
      <c r="M25" s="3">
        <v>38.0</v>
      </c>
      <c r="N25" s="6">
        <v>0.6909090909090909</v>
      </c>
      <c r="O25" s="7">
        <v>145.0</v>
      </c>
    </row>
    <row r="26">
      <c r="A26" s="1">
        <v>27.0</v>
      </c>
      <c r="B26" s="1" t="s">
        <v>490</v>
      </c>
      <c r="C26" s="1">
        <v>4.0</v>
      </c>
      <c r="D26" s="3">
        <v>96.0</v>
      </c>
      <c r="E26" s="3">
        <v>55.0</v>
      </c>
      <c r="F26" s="3">
        <v>12.0</v>
      </c>
      <c r="G26" s="3">
        <v>5.0</v>
      </c>
      <c r="H26" s="3">
        <v>72.0</v>
      </c>
      <c r="I26" s="6">
        <v>0.75</v>
      </c>
      <c r="J26" s="6">
        <v>0.7638888888888888</v>
      </c>
      <c r="K26" s="3">
        <v>200.0</v>
      </c>
      <c r="L26" s="7">
        <v>50.0</v>
      </c>
      <c r="M26" s="3">
        <v>38.0</v>
      </c>
      <c r="N26" s="6">
        <v>0.6909090909090909</v>
      </c>
      <c r="O26" s="7">
        <v>145.0</v>
      </c>
    </row>
    <row r="27">
      <c r="A27" s="1">
        <v>28.0</v>
      </c>
      <c r="B27" s="1" t="s">
        <v>484</v>
      </c>
      <c r="C27" s="1">
        <v>4.0</v>
      </c>
      <c r="D27" s="3">
        <v>96.0</v>
      </c>
      <c r="E27" s="3">
        <v>54.0</v>
      </c>
      <c r="F27" s="3">
        <v>18.0</v>
      </c>
      <c r="G27" s="3">
        <v>4.0</v>
      </c>
      <c r="H27" s="3">
        <v>76.0</v>
      </c>
      <c r="I27" s="6">
        <v>0.7916666666666666</v>
      </c>
      <c r="J27" s="6">
        <v>0.7105263157894737</v>
      </c>
      <c r="K27" s="3">
        <v>200.0</v>
      </c>
      <c r="L27" s="7">
        <v>50.0</v>
      </c>
      <c r="M27" s="3">
        <v>37.0</v>
      </c>
      <c r="N27" s="6">
        <v>0.6851851851851852</v>
      </c>
      <c r="O27" s="7">
        <v>142.5</v>
      </c>
    </row>
    <row r="28">
      <c r="A28" s="1">
        <v>29.0</v>
      </c>
      <c r="B28" s="1" t="s">
        <v>431</v>
      </c>
      <c r="C28" s="1">
        <v>4.0</v>
      </c>
      <c r="D28" s="3">
        <v>96.0</v>
      </c>
      <c r="E28" s="3">
        <v>55.0</v>
      </c>
      <c r="F28" s="3">
        <v>22.0</v>
      </c>
      <c r="G28" s="3">
        <v>8.0</v>
      </c>
      <c r="H28" s="3">
        <v>85.0</v>
      </c>
      <c r="I28" s="6">
        <v>0.8854166666666666</v>
      </c>
      <c r="J28" s="6">
        <v>0.6470588235294118</v>
      </c>
      <c r="K28" s="3">
        <v>188.0</v>
      </c>
      <c r="L28" s="7">
        <v>47.0</v>
      </c>
      <c r="M28" s="3">
        <v>37.0</v>
      </c>
      <c r="N28" s="6">
        <v>0.6727272727272727</v>
      </c>
      <c r="O28" s="7">
        <v>139.5</v>
      </c>
    </row>
    <row r="29">
      <c r="A29" s="1">
        <v>30.0</v>
      </c>
      <c r="B29" s="1" t="s">
        <v>452</v>
      </c>
      <c r="C29" s="1">
        <v>4.0</v>
      </c>
      <c r="D29" s="3">
        <v>96.0</v>
      </c>
      <c r="E29" s="3">
        <v>50.0</v>
      </c>
      <c r="F29" s="3">
        <v>21.0</v>
      </c>
      <c r="G29" s="3">
        <v>2.0</v>
      </c>
      <c r="H29" s="3">
        <v>73.0</v>
      </c>
      <c r="I29" s="6">
        <v>0.7604166666666666</v>
      </c>
      <c r="J29" s="6">
        <v>0.684931506849315</v>
      </c>
      <c r="K29" s="3">
        <v>192.0</v>
      </c>
      <c r="L29" s="7">
        <v>48.0</v>
      </c>
      <c r="M29" s="3">
        <v>35.0</v>
      </c>
      <c r="N29" s="6">
        <v>0.7</v>
      </c>
      <c r="O29" s="7">
        <v>135.5</v>
      </c>
    </row>
    <row r="30">
      <c r="A30" s="1">
        <v>31.0</v>
      </c>
      <c r="B30" s="1" t="s">
        <v>340</v>
      </c>
      <c r="C30" s="1">
        <v>4.0</v>
      </c>
      <c r="D30" s="3">
        <v>96.0</v>
      </c>
      <c r="E30" s="3">
        <v>51.0</v>
      </c>
      <c r="F30" s="3">
        <v>19.0</v>
      </c>
      <c r="G30" s="3">
        <v>0.0</v>
      </c>
      <c r="H30" s="3">
        <v>70.0</v>
      </c>
      <c r="I30" s="6">
        <v>0.7291666666666666</v>
      </c>
      <c r="J30" s="6">
        <v>0.7285714285714285</v>
      </c>
      <c r="K30" s="3">
        <v>204.0</v>
      </c>
      <c r="L30" s="7">
        <v>51.0</v>
      </c>
      <c r="M30" s="3">
        <v>33.0</v>
      </c>
      <c r="N30" s="6">
        <v>0.6470588235294118</v>
      </c>
      <c r="O30" s="7">
        <v>133.5</v>
      </c>
    </row>
    <row r="31">
      <c r="A31" s="1">
        <v>32.0</v>
      </c>
      <c r="B31" s="1" t="s">
        <v>187</v>
      </c>
      <c r="C31" s="1">
        <v>4.0</v>
      </c>
      <c r="D31" s="3">
        <v>96.0</v>
      </c>
      <c r="E31" s="3">
        <v>52.0</v>
      </c>
      <c r="F31" s="3">
        <v>13.0</v>
      </c>
      <c r="G31" s="3">
        <v>7.0</v>
      </c>
      <c r="H31" s="3">
        <v>72.0</v>
      </c>
      <c r="I31" s="6">
        <v>0.75</v>
      </c>
      <c r="J31" s="6">
        <v>0.7222222222222222</v>
      </c>
      <c r="K31" s="3">
        <v>180.0</v>
      </c>
      <c r="L31" s="7">
        <v>45.0</v>
      </c>
      <c r="M31" s="3">
        <v>34.0</v>
      </c>
      <c r="N31" s="6">
        <v>0.6538461538461539</v>
      </c>
      <c r="O31" s="7">
        <v>130.0</v>
      </c>
    </row>
    <row r="32">
      <c r="A32" s="1">
        <v>33.0</v>
      </c>
      <c r="B32" s="1" t="s">
        <v>478</v>
      </c>
      <c r="C32" s="1">
        <v>4.0</v>
      </c>
      <c r="D32" s="3">
        <v>96.0</v>
      </c>
      <c r="E32" s="3">
        <v>52.0</v>
      </c>
      <c r="F32" s="3">
        <v>14.0</v>
      </c>
      <c r="G32" s="3">
        <v>1.0</v>
      </c>
      <c r="H32" s="3">
        <v>67.0</v>
      </c>
      <c r="I32" s="6">
        <v>0.6979166666666666</v>
      </c>
      <c r="J32" s="6">
        <v>0.7761194029850746</v>
      </c>
      <c r="K32" s="3">
        <v>204.0</v>
      </c>
      <c r="L32" s="7">
        <v>51.0</v>
      </c>
      <c r="M32" s="3">
        <v>31.0</v>
      </c>
      <c r="N32" s="6">
        <v>0.5961538461538461</v>
      </c>
      <c r="O32" s="7">
        <v>128.5</v>
      </c>
    </row>
    <row r="33">
      <c r="A33" s="1">
        <v>34.0</v>
      </c>
      <c r="B33" s="1" t="s">
        <v>504</v>
      </c>
      <c r="C33" s="1">
        <v>4.0</v>
      </c>
      <c r="D33" s="3">
        <v>96.0</v>
      </c>
      <c r="E33" s="3">
        <v>51.0</v>
      </c>
      <c r="F33" s="3">
        <v>25.0</v>
      </c>
      <c r="G33" s="3">
        <v>7.0</v>
      </c>
      <c r="H33" s="3">
        <v>83.0</v>
      </c>
      <c r="I33" s="6">
        <v>0.8645833333333334</v>
      </c>
      <c r="J33" s="6">
        <v>0.6144578313253012</v>
      </c>
      <c r="K33" s="3">
        <v>176.0</v>
      </c>
      <c r="L33" s="7">
        <v>44.0</v>
      </c>
      <c r="M33" s="3">
        <v>33.0</v>
      </c>
      <c r="N33" s="6">
        <v>0.6470588235294118</v>
      </c>
      <c r="O33" s="7">
        <v>126.5</v>
      </c>
    </row>
    <row r="34">
      <c r="A34" s="1">
        <v>35.0</v>
      </c>
      <c r="B34" s="1" t="s">
        <v>567</v>
      </c>
      <c r="C34" s="1">
        <v>4.0</v>
      </c>
      <c r="D34" s="3">
        <v>96.0</v>
      </c>
      <c r="E34" s="3">
        <v>45.0</v>
      </c>
      <c r="F34" s="3">
        <v>28.0</v>
      </c>
      <c r="G34" s="3">
        <v>2.0</v>
      </c>
      <c r="H34" s="3">
        <v>75.0</v>
      </c>
      <c r="I34" s="6">
        <v>0.78125</v>
      </c>
      <c r="J34" s="6">
        <v>0.6</v>
      </c>
      <c r="K34" s="3">
        <v>172.0</v>
      </c>
      <c r="L34" s="7">
        <v>43.0</v>
      </c>
      <c r="M34" s="3">
        <v>32.0</v>
      </c>
      <c r="N34" s="6">
        <v>0.7111111111111111</v>
      </c>
      <c r="O34" s="7">
        <v>123.0</v>
      </c>
    </row>
    <row r="35">
      <c r="A35" s="1">
        <v>36.0</v>
      </c>
      <c r="B35" s="1" t="s">
        <v>475</v>
      </c>
      <c r="C35" s="1">
        <v>4.0</v>
      </c>
      <c r="D35" s="3">
        <v>96.0</v>
      </c>
      <c r="E35" s="3">
        <v>47.0</v>
      </c>
      <c r="F35" s="3">
        <v>19.0</v>
      </c>
      <c r="G35" s="3">
        <v>4.0</v>
      </c>
      <c r="H35" s="3">
        <v>70.0</v>
      </c>
      <c r="I35" s="6">
        <v>0.7291666666666666</v>
      </c>
      <c r="J35" s="6">
        <v>0.6714285714285714</v>
      </c>
      <c r="K35" s="3">
        <v>172.0</v>
      </c>
      <c r="L35" s="7">
        <v>43.0</v>
      </c>
      <c r="M35" s="3">
        <v>31.0</v>
      </c>
      <c r="N35" s="6">
        <v>0.6595744680851063</v>
      </c>
      <c r="O35" s="7">
        <v>120.5</v>
      </c>
    </row>
    <row r="36">
      <c r="A36" s="1">
        <v>37.0</v>
      </c>
      <c r="B36" s="1" t="s">
        <v>307</v>
      </c>
      <c r="C36" s="1">
        <v>4.0</v>
      </c>
      <c r="D36" s="3">
        <v>96.0</v>
      </c>
      <c r="E36" s="3">
        <v>46.0</v>
      </c>
      <c r="F36" s="3">
        <v>15.0</v>
      </c>
      <c r="G36" s="3">
        <v>3.0</v>
      </c>
      <c r="H36" s="3">
        <v>64.0</v>
      </c>
      <c r="I36" s="6">
        <v>0.6666666666666666</v>
      </c>
      <c r="J36" s="6">
        <v>0.71875</v>
      </c>
      <c r="K36" s="3">
        <v>172.0</v>
      </c>
      <c r="L36" s="7">
        <v>43.0</v>
      </c>
      <c r="M36" s="3">
        <v>31.0</v>
      </c>
      <c r="N36" s="6">
        <v>0.6739130434782609</v>
      </c>
      <c r="O36" s="7">
        <v>120.5</v>
      </c>
    </row>
    <row r="37">
      <c r="A37" s="1">
        <v>38.0</v>
      </c>
      <c r="B37" s="1" t="s">
        <v>201</v>
      </c>
      <c r="C37" s="1">
        <v>3.0</v>
      </c>
      <c r="D37" s="3">
        <v>72.0</v>
      </c>
      <c r="E37" s="3">
        <v>35.0</v>
      </c>
      <c r="F37" s="3">
        <v>13.0</v>
      </c>
      <c r="G37" s="3">
        <v>2.0</v>
      </c>
      <c r="H37" s="3">
        <v>50.0</v>
      </c>
      <c r="I37" s="6">
        <v>0.6944444444444444</v>
      </c>
      <c r="J37" s="6">
        <v>0.7</v>
      </c>
      <c r="K37" s="3">
        <v>132.0</v>
      </c>
      <c r="L37" s="7">
        <v>44.0</v>
      </c>
      <c r="M37" s="3">
        <v>22.0</v>
      </c>
      <c r="N37" s="6">
        <v>0.6285714285714286</v>
      </c>
      <c r="O37" s="10">
        <v>117.33333333333333</v>
      </c>
    </row>
    <row r="38">
      <c r="A38" s="1">
        <v>39.0</v>
      </c>
      <c r="B38" s="1" t="s">
        <v>407</v>
      </c>
      <c r="C38" s="1">
        <v>5.0</v>
      </c>
      <c r="D38" s="3">
        <v>120.0</v>
      </c>
      <c r="E38" s="3">
        <v>65.0</v>
      </c>
      <c r="F38" s="3">
        <v>27.0</v>
      </c>
      <c r="G38" s="3">
        <v>2.0</v>
      </c>
      <c r="H38" s="3">
        <v>94.0</v>
      </c>
      <c r="I38" s="6">
        <v>0.7833333333333333</v>
      </c>
      <c r="J38" s="6">
        <v>0.6914893617021277</v>
      </c>
      <c r="K38" s="3">
        <v>252.0</v>
      </c>
      <c r="L38" s="7">
        <v>50.4</v>
      </c>
      <c r="M38" s="3">
        <v>33.0</v>
      </c>
      <c r="N38" s="6">
        <v>0.5076923076923077</v>
      </c>
      <c r="O38" s="7">
        <v>116.4</v>
      </c>
    </row>
    <row r="39">
      <c r="A39" s="1">
        <v>40.0</v>
      </c>
      <c r="B39" s="1" t="s">
        <v>520</v>
      </c>
      <c r="C39" s="1">
        <v>4.0</v>
      </c>
      <c r="D39" s="3">
        <v>96.0</v>
      </c>
      <c r="E39" s="3">
        <v>43.0</v>
      </c>
      <c r="F39" s="3">
        <v>26.0</v>
      </c>
      <c r="G39" s="3">
        <v>5.0</v>
      </c>
      <c r="H39" s="3">
        <v>74.0</v>
      </c>
      <c r="I39" s="6">
        <v>0.7708333333333334</v>
      </c>
      <c r="J39" s="6">
        <v>0.581081081081081</v>
      </c>
      <c r="K39" s="3">
        <v>152.0</v>
      </c>
      <c r="L39" s="7">
        <v>38.0</v>
      </c>
      <c r="M39" s="3">
        <v>31.0</v>
      </c>
      <c r="N39" s="6">
        <v>0.7209302325581395</v>
      </c>
      <c r="O39" s="7">
        <v>115.5</v>
      </c>
    </row>
    <row r="40">
      <c r="A40" s="1">
        <v>41.0</v>
      </c>
      <c r="B40" s="1" t="s">
        <v>628</v>
      </c>
      <c r="C40" s="1">
        <v>4.0</v>
      </c>
      <c r="D40" s="3">
        <v>96.0</v>
      </c>
      <c r="E40" s="3">
        <v>45.0</v>
      </c>
      <c r="F40" s="3">
        <v>13.0</v>
      </c>
      <c r="G40" s="3">
        <v>9.0</v>
      </c>
      <c r="H40" s="3">
        <v>67.0</v>
      </c>
      <c r="I40" s="6">
        <v>0.6979166666666666</v>
      </c>
      <c r="J40" s="6">
        <v>0.6716417910447762</v>
      </c>
      <c r="K40" s="3">
        <v>144.0</v>
      </c>
      <c r="L40" s="7">
        <v>36.0</v>
      </c>
      <c r="M40" s="3">
        <v>30.0</v>
      </c>
      <c r="N40" s="6">
        <v>0.6666666666666666</v>
      </c>
      <c r="O40" s="7">
        <v>111.0</v>
      </c>
    </row>
    <row r="41">
      <c r="A41" s="1">
        <v>42.0</v>
      </c>
      <c r="B41" s="1" t="s">
        <v>422</v>
      </c>
      <c r="C41" s="1">
        <v>4.0</v>
      </c>
      <c r="D41" s="3">
        <v>96.0</v>
      </c>
      <c r="E41" s="3">
        <v>45.0</v>
      </c>
      <c r="F41" s="3">
        <v>15.0</v>
      </c>
      <c r="G41" s="3">
        <v>2.0</v>
      </c>
      <c r="H41" s="3">
        <v>62.0</v>
      </c>
      <c r="I41" s="6">
        <v>0.6458333333333334</v>
      </c>
      <c r="J41" s="6">
        <v>0.7258064516129032</v>
      </c>
      <c r="K41" s="3">
        <v>172.0</v>
      </c>
      <c r="L41" s="7">
        <v>43.0</v>
      </c>
      <c r="M41" s="3">
        <v>27.0</v>
      </c>
      <c r="N41" s="6">
        <v>0.6</v>
      </c>
      <c r="O41" s="7">
        <v>110.5</v>
      </c>
    </row>
    <row r="42">
      <c r="A42" s="1">
        <v>43.0</v>
      </c>
      <c r="B42" s="1" t="s">
        <v>411</v>
      </c>
      <c r="C42" s="1">
        <v>4.0</v>
      </c>
      <c r="D42" s="3">
        <v>96.0</v>
      </c>
      <c r="E42" s="3">
        <v>44.0</v>
      </c>
      <c r="F42" s="3">
        <v>25.0</v>
      </c>
      <c r="G42" s="3">
        <v>0.0</v>
      </c>
      <c r="H42" s="3">
        <v>69.0</v>
      </c>
      <c r="I42" s="6">
        <v>0.71875</v>
      </c>
      <c r="J42" s="6">
        <v>0.6376811594202898</v>
      </c>
      <c r="K42" s="3">
        <v>176.0</v>
      </c>
      <c r="L42" s="7">
        <v>44.0</v>
      </c>
      <c r="M42" s="3">
        <v>26.0</v>
      </c>
      <c r="N42" s="6">
        <v>0.5909090909090909</v>
      </c>
      <c r="O42" s="7">
        <v>109.0</v>
      </c>
    </row>
    <row r="43">
      <c r="A43" s="1">
        <v>44.0</v>
      </c>
      <c r="B43" s="1" t="s">
        <v>630</v>
      </c>
      <c r="C43" s="1">
        <v>4.0</v>
      </c>
      <c r="D43" s="3">
        <v>96.0</v>
      </c>
      <c r="E43" s="3">
        <v>41.0</v>
      </c>
      <c r="F43" s="3">
        <v>22.0</v>
      </c>
      <c r="G43" s="3">
        <v>2.0</v>
      </c>
      <c r="H43" s="3">
        <v>65.0</v>
      </c>
      <c r="I43" s="6">
        <v>0.6770833333333334</v>
      </c>
      <c r="J43" s="6">
        <v>0.6307692307692307</v>
      </c>
      <c r="K43" s="3">
        <v>156.0</v>
      </c>
      <c r="L43" s="7">
        <v>39.0</v>
      </c>
      <c r="M43" s="3">
        <v>26.0</v>
      </c>
      <c r="N43" s="6">
        <v>0.6341463414634146</v>
      </c>
      <c r="O43" s="7">
        <v>104.0</v>
      </c>
    </row>
    <row r="44">
      <c r="A44" s="1">
        <v>45.0</v>
      </c>
      <c r="B44" s="1" t="s">
        <v>447</v>
      </c>
      <c r="C44" s="1">
        <v>4.0</v>
      </c>
      <c r="D44" s="3">
        <v>96.0</v>
      </c>
      <c r="E44" s="3">
        <v>44.0</v>
      </c>
      <c r="F44" s="3">
        <v>18.0</v>
      </c>
      <c r="G44" s="3">
        <v>10.0</v>
      </c>
      <c r="H44" s="3">
        <v>72.0</v>
      </c>
      <c r="I44" s="6">
        <v>0.75</v>
      </c>
      <c r="J44" s="6">
        <v>0.6111111111111112</v>
      </c>
      <c r="K44" s="3">
        <v>136.0</v>
      </c>
      <c r="L44" s="7">
        <v>34.0</v>
      </c>
      <c r="M44" s="3">
        <v>26.0</v>
      </c>
      <c r="N44" s="6">
        <v>0.5909090909090909</v>
      </c>
      <c r="O44" s="7">
        <v>99.0</v>
      </c>
    </row>
    <row r="45">
      <c r="A45" s="1">
        <v>46.0</v>
      </c>
      <c r="B45" s="1" t="s">
        <v>324</v>
      </c>
      <c r="C45" s="1">
        <v>4.0</v>
      </c>
      <c r="D45" s="3">
        <v>96.0</v>
      </c>
      <c r="E45" s="3">
        <v>39.0</v>
      </c>
      <c r="F45" s="3">
        <v>28.0</v>
      </c>
      <c r="G45" s="3">
        <v>1.0</v>
      </c>
      <c r="H45" s="3">
        <v>68.0</v>
      </c>
      <c r="I45" s="6">
        <v>0.7083333333333334</v>
      </c>
      <c r="J45" s="6">
        <v>0.5735294117647058</v>
      </c>
      <c r="K45" s="3">
        <v>152.0</v>
      </c>
      <c r="L45" s="7">
        <v>38.0</v>
      </c>
      <c r="M45" s="3">
        <v>23.0</v>
      </c>
      <c r="N45" s="6">
        <v>0.5897435897435898</v>
      </c>
      <c r="O45" s="7">
        <v>95.5</v>
      </c>
    </row>
    <row r="46">
      <c r="A46" s="1">
        <v>47.0</v>
      </c>
      <c r="B46" s="1" t="s">
        <v>601</v>
      </c>
      <c r="C46" s="1">
        <v>4.0</v>
      </c>
      <c r="D46" s="3">
        <v>96.0</v>
      </c>
      <c r="E46" s="3">
        <v>36.0</v>
      </c>
      <c r="F46" s="3">
        <v>21.0</v>
      </c>
      <c r="G46" s="3">
        <v>2.0</v>
      </c>
      <c r="H46" s="3">
        <v>59.0</v>
      </c>
      <c r="I46" s="6">
        <v>0.6145833333333334</v>
      </c>
      <c r="J46" s="6">
        <v>0.6101694915254238</v>
      </c>
      <c r="K46" s="3">
        <v>136.0</v>
      </c>
      <c r="L46" s="7">
        <v>34.0</v>
      </c>
      <c r="M46" s="3">
        <v>24.0</v>
      </c>
      <c r="N46" s="6">
        <v>0.6666666666666666</v>
      </c>
      <c r="O46" s="7">
        <v>94.0</v>
      </c>
    </row>
    <row r="47">
      <c r="A47" s="1">
        <v>48.0</v>
      </c>
      <c r="B47" s="1" t="s">
        <v>653</v>
      </c>
      <c r="C47" s="1">
        <v>4.0</v>
      </c>
      <c r="D47" s="3">
        <v>96.0</v>
      </c>
      <c r="E47" s="3">
        <v>39.0</v>
      </c>
      <c r="F47" s="3">
        <v>22.0</v>
      </c>
      <c r="G47" s="3">
        <v>4.0</v>
      </c>
      <c r="H47" s="3">
        <v>65.0</v>
      </c>
      <c r="I47" s="6">
        <v>0.6770833333333334</v>
      </c>
      <c r="J47" s="6">
        <v>0.6</v>
      </c>
      <c r="K47" s="3">
        <v>140.0</v>
      </c>
      <c r="L47" s="7">
        <v>35.0</v>
      </c>
      <c r="M47" s="3">
        <v>23.0</v>
      </c>
      <c r="N47" s="6">
        <v>0.5897435897435898</v>
      </c>
      <c r="O47" s="7">
        <v>92.5</v>
      </c>
    </row>
    <row r="48">
      <c r="A48" s="1">
        <v>49.0</v>
      </c>
      <c r="B48" s="1" t="s">
        <v>713</v>
      </c>
      <c r="C48" s="1">
        <v>4.0</v>
      </c>
      <c r="D48" s="3">
        <v>96.0</v>
      </c>
      <c r="E48" s="3">
        <v>38.0</v>
      </c>
      <c r="F48" s="3">
        <v>18.0</v>
      </c>
      <c r="G48" s="3">
        <v>9.0</v>
      </c>
      <c r="H48" s="3">
        <v>65.0</v>
      </c>
      <c r="I48" s="6">
        <v>0.6770833333333334</v>
      </c>
      <c r="J48" s="6">
        <v>0.5846153846153846</v>
      </c>
      <c r="K48" s="3">
        <v>116.0</v>
      </c>
      <c r="L48" s="7">
        <v>29.0</v>
      </c>
      <c r="M48" s="3">
        <v>25.0</v>
      </c>
      <c r="N48" s="6">
        <v>0.6578947368421053</v>
      </c>
      <c r="O48" s="7">
        <v>91.5</v>
      </c>
    </row>
    <row r="49">
      <c r="A49" s="1">
        <v>50.0</v>
      </c>
      <c r="B49" s="1" t="s">
        <v>466</v>
      </c>
      <c r="C49" s="1">
        <v>4.0</v>
      </c>
      <c r="D49" s="3">
        <v>96.0</v>
      </c>
      <c r="E49" s="3">
        <v>41.0</v>
      </c>
      <c r="F49" s="3">
        <v>22.0</v>
      </c>
      <c r="G49" s="3">
        <v>10.0</v>
      </c>
      <c r="H49" s="3">
        <v>73.0</v>
      </c>
      <c r="I49" s="6">
        <v>0.7604166666666666</v>
      </c>
      <c r="J49" s="6">
        <v>0.5616438356164384</v>
      </c>
      <c r="K49" s="3">
        <v>124.0</v>
      </c>
      <c r="L49" s="7">
        <v>31.0</v>
      </c>
      <c r="M49" s="3">
        <v>24.0</v>
      </c>
      <c r="N49" s="6">
        <v>0.5853658536585366</v>
      </c>
      <c r="O49" s="7">
        <v>91.0</v>
      </c>
    </row>
    <row r="50">
      <c r="A50" s="1">
        <v>51.0</v>
      </c>
      <c r="B50" s="1" t="s">
        <v>533</v>
      </c>
      <c r="C50" s="1">
        <v>4.0</v>
      </c>
      <c r="D50" s="3">
        <v>96.0</v>
      </c>
      <c r="E50" s="3">
        <v>37.0</v>
      </c>
      <c r="F50" s="3">
        <v>26.0</v>
      </c>
      <c r="G50" s="3">
        <v>2.0</v>
      </c>
      <c r="H50" s="3">
        <v>65.0</v>
      </c>
      <c r="I50" s="6">
        <v>0.6770833333333334</v>
      </c>
      <c r="J50" s="6">
        <v>0.5692307692307692</v>
      </c>
      <c r="K50" s="3">
        <v>140.0</v>
      </c>
      <c r="L50" s="7">
        <v>35.0</v>
      </c>
      <c r="M50" s="3">
        <v>21.0</v>
      </c>
      <c r="N50" s="6">
        <v>0.5675675675675675</v>
      </c>
      <c r="O50" s="7">
        <v>87.5</v>
      </c>
    </row>
    <row r="51">
      <c r="A51" s="1">
        <v>52.0</v>
      </c>
      <c r="B51" s="1" t="s">
        <v>387</v>
      </c>
      <c r="C51" s="1">
        <v>4.0</v>
      </c>
      <c r="D51" s="3">
        <v>96.0</v>
      </c>
      <c r="E51" s="3">
        <v>39.0</v>
      </c>
      <c r="F51" s="3">
        <v>24.0</v>
      </c>
      <c r="G51" s="3">
        <v>7.0</v>
      </c>
      <c r="H51" s="3">
        <v>70.0</v>
      </c>
      <c r="I51" s="6">
        <v>0.7291666666666666</v>
      </c>
      <c r="J51" s="6">
        <v>0.5571428571428572</v>
      </c>
      <c r="K51" s="3">
        <v>128.0</v>
      </c>
      <c r="L51" s="7">
        <v>32.0</v>
      </c>
      <c r="M51" s="3">
        <v>22.0</v>
      </c>
      <c r="N51" s="6">
        <v>0.5641025641025641</v>
      </c>
      <c r="O51" s="7">
        <v>87.0</v>
      </c>
    </row>
    <row r="52">
      <c r="A52" s="1">
        <v>53.0</v>
      </c>
      <c r="B52" s="1" t="s">
        <v>237</v>
      </c>
      <c r="C52" s="1">
        <v>4.0</v>
      </c>
      <c r="D52" s="3">
        <v>96.0</v>
      </c>
      <c r="E52" s="3">
        <v>38.0</v>
      </c>
      <c r="F52" s="3">
        <v>28.0</v>
      </c>
      <c r="G52" s="3">
        <v>2.0</v>
      </c>
      <c r="H52" s="3">
        <v>68.0</v>
      </c>
      <c r="I52" s="6">
        <v>0.7083333333333334</v>
      </c>
      <c r="J52" s="6">
        <v>0.5588235294117647</v>
      </c>
      <c r="K52" s="3">
        <v>144.0</v>
      </c>
      <c r="L52" s="7">
        <v>36.0</v>
      </c>
      <c r="M52" s="3">
        <v>20.0</v>
      </c>
      <c r="N52" s="6">
        <v>0.5263157894736842</v>
      </c>
      <c r="O52" s="7">
        <v>86.0</v>
      </c>
    </row>
    <row r="53">
      <c r="A53" s="1">
        <v>54.0</v>
      </c>
      <c r="B53" s="1" t="s">
        <v>372</v>
      </c>
      <c r="C53" s="1">
        <v>4.0</v>
      </c>
      <c r="D53" s="3">
        <v>96.0</v>
      </c>
      <c r="E53" s="3">
        <v>37.0</v>
      </c>
      <c r="F53" s="3">
        <v>21.0</v>
      </c>
      <c r="G53" s="3">
        <v>0.0</v>
      </c>
      <c r="H53" s="3">
        <v>58.0</v>
      </c>
      <c r="I53" s="6">
        <v>0.6041666666666666</v>
      </c>
      <c r="J53" s="6">
        <v>0.6379310344827587</v>
      </c>
      <c r="K53" s="3">
        <v>148.0</v>
      </c>
      <c r="L53" s="7">
        <v>37.0</v>
      </c>
      <c r="M53" s="3">
        <v>19.0</v>
      </c>
      <c r="N53" s="6">
        <v>0.5135135135135135</v>
      </c>
      <c r="O53" s="7">
        <v>84.5</v>
      </c>
    </row>
    <row r="54">
      <c r="A54" s="1">
        <v>55.0</v>
      </c>
      <c r="B54" s="1" t="s">
        <v>439</v>
      </c>
      <c r="C54" s="1">
        <v>4.0</v>
      </c>
      <c r="D54" s="3">
        <v>96.0</v>
      </c>
      <c r="E54" s="3">
        <v>33.0</v>
      </c>
      <c r="F54" s="3">
        <v>27.0</v>
      </c>
      <c r="G54" s="3">
        <v>3.0</v>
      </c>
      <c r="H54" s="3">
        <v>63.0</v>
      </c>
      <c r="I54" s="6">
        <v>0.65625</v>
      </c>
      <c r="J54" s="6">
        <v>0.5238095238095238</v>
      </c>
      <c r="K54" s="3">
        <v>120.0</v>
      </c>
      <c r="L54" s="7">
        <v>30.0</v>
      </c>
      <c r="M54" s="3">
        <v>21.0</v>
      </c>
      <c r="N54" s="6">
        <v>0.6363636363636364</v>
      </c>
      <c r="O54" s="7">
        <v>82.5</v>
      </c>
    </row>
    <row r="55">
      <c r="A55" s="1">
        <v>56.0</v>
      </c>
      <c r="B55" s="1" t="s">
        <v>499</v>
      </c>
      <c r="C55" s="1">
        <v>4.0</v>
      </c>
      <c r="D55" s="3">
        <v>96.0</v>
      </c>
      <c r="E55" s="3">
        <v>32.0</v>
      </c>
      <c r="F55" s="3">
        <v>11.0</v>
      </c>
      <c r="G55" s="3">
        <v>8.0</v>
      </c>
      <c r="H55" s="3">
        <v>51.0</v>
      </c>
      <c r="I55" s="6">
        <v>0.53125</v>
      </c>
      <c r="J55" s="6">
        <v>0.6274509803921569</v>
      </c>
      <c r="K55" s="3">
        <v>96.0</v>
      </c>
      <c r="L55" s="7">
        <v>24.0</v>
      </c>
      <c r="M55" s="3">
        <v>21.0</v>
      </c>
      <c r="N55" s="6">
        <v>0.65625</v>
      </c>
      <c r="O55" s="7">
        <v>76.5</v>
      </c>
    </row>
    <row r="56">
      <c r="A56" s="1">
        <v>57.0</v>
      </c>
      <c r="B56" s="1" t="s">
        <v>515</v>
      </c>
      <c r="C56" s="1">
        <v>4.0</v>
      </c>
      <c r="D56" s="3">
        <v>96.0</v>
      </c>
      <c r="E56" s="3">
        <v>37.0</v>
      </c>
      <c r="F56" s="3">
        <v>22.0</v>
      </c>
      <c r="G56" s="3">
        <v>3.0</v>
      </c>
      <c r="H56" s="3">
        <v>62.0</v>
      </c>
      <c r="I56" s="6">
        <v>0.6458333333333334</v>
      </c>
      <c r="J56" s="6">
        <v>0.5967741935483871</v>
      </c>
      <c r="K56" s="3">
        <v>136.0</v>
      </c>
      <c r="L56" s="7">
        <v>34.0</v>
      </c>
      <c r="M56" s="3">
        <v>17.0</v>
      </c>
      <c r="N56" s="6">
        <v>0.4594594594594595</v>
      </c>
      <c r="O56" s="7">
        <v>76.5</v>
      </c>
    </row>
    <row r="57">
      <c r="A57" s="1">
        <v>58.0</v>
      </c>
      <c r="B57" s="1" t="s">
        <v>744</v>
      </c>
      <c r="C57" s="1">
        <v>4.0</v>
      </c>
      <c r="D57" s="3">
        <v>96.0</v>
      </c>
      <c r="E57" s="3">
        <v>32.0</v>
      </c>
      <c r="F57" s="3">
        <v>22.0</v>
      </c>
      <c r="G57" s="3">
        <v>2.0</v>
      </c>
      <c r="H57" s="3">
        <v>56.0</v>
      </c>
      <c r="I57" s="6">
        <v>0.5833333333333334</v>
      </c>
      <c r="J57" s="6">
        <v>0.5714285714285714</v>
      </c>
      <c r="K57" s="3">
        <v>120.0</v>
      </c>
      <c r="L57" s="7">
        <v>30.0</v>
      </c>
      <c r="M57" s="3">
        <v>18.0</v>
      </c>
      <c r="N57" s="6">
        <v>0.5625</v>
      </c>
      <c r="O57" s="7">
        <v>75.0</v>
      </c>
    </row>
    <row r="58">
      <c r="A58" s="1">
        <v>59.0</v>
      </c>
      <c r="B58" s="1" t="s">
        <v>614</v>
      </c>
      <c r="C58" s="1">
        <v>4.0</v>
      </c>
      <c r="D58" s="3">
        <v>96.0</v>
      </c>
      <c r="E58" s="3">
        <v>35.0</v>
      </c>
      <c r="F58" s="3">
        <v>26.0</v>
      </c>
      <c r="G58" s="3">
        <v>7.0</v>
      </c>
      <c r="H58" s="3">
        <v>68.0</v>
      </c>
      <c r="I58" s="6">
        <v>0.7083333333333334</v>
      </c>
      <c r="J58" s="6">
        <v>0.5147058823529411</v>
      </c>
      <c r="K58" s="3">
        <v>112.0</v>
      </c>
      <c r="L58" s="7">
        <v>28.0</v>
      </c>
      <c r="M58" s="3">
        <v>17.0</v>
      </c>
      <c r="N58" s="6">
        <v>0.4857142857142857</v>
      </c>
      <c r="O58" s="7">
        <v>70.5</v>
      </c>
    </row>
    <row r="59">
      <c r="A59" s="1">
        <v>60.0</v>
      </c>
      <c r="B59" s="1" t="s">
        <v>617</v>
      </c>
      <c r="C59" s="1">
        <v>4.0</v>
      </c>
      <c r="D59" s="3">
        <v>96.0</v>
      </c>
      <c r="E59" s="3">
        <v>33.0</v>
      </c>
      <c r="F59" s="3">
        <v>13.0</v>
      </c>
      <c r="G59" s="3">
        <v>7.0</v>
      </c>
      <c r="H59" s="3">
        <v>53.0</v>
      </c>
      <c r="I59" s="6">
        <v>0.5520833333333334</v>
      </c>
      <c r="J59" s="6">
        <v>0.6226415094339622</v>
      </c>
      <c r="K59" s="3">
        <v>104.0</v>
      </c>
      <c r="L59" s="7">
        <v>26.0</v>
      </c>
      <c r="M59" s="3">
        <v>17.0</v>
      </c>
      <c r="N59" s="6">
        <v>0.5151515151515151</v>
      </c>
      <c r="O59" s="7">
        <v>68.5</v>
      </c>
    </row>
    <row r="60">
      <c r="A60" s="1">
        <v>61.0</v>
      </c>
      <c r="B60" s="1" t="s">
        <v>674</v>
      </c>
      <c r="C60" s="1">
        <v>4.0</v>
      </c>
      <c r="D60" s="3">
        <v>96.0</v>
      </c>
      <c r="E60" s="3">
        <v>28.0</v>
      </c>
      <c r="F60" s="3">
        <v>19.0</v>
      </c>
      <c r="G60" s="3">
        <v>3.0</v>
      </c>
      <c r="H60" s="3">
        <v>50.0</v>
      </c>
      <c r="I60" s="6">
        <v>0.5208333333333334</v>
      </c>
      <c r="J60" s="6">
        <v>0.56</v>
      </c>
      <c r="K60" s="3">
        <v>100.0</v>
      </c>
      <c r="L60" s="7">
        <v>25.0</v>
      </c>
      <c r="M60" s="3">
        <v>17.0</v>
      </c>
      <c r="N60" s="6">
        <v>0.6071428571428571</v>
      </c>
      <c r="O60" s="7">
        <v>67.5</v>
      </c>
    </row>
    <row r="61">
      <c r="A61" s="1">
        <v>62.0</v>
      </c>
      <c r="B61" s="1" t="s">
        <v>748</v>
      </c>
      <c r="C61" s="1">
        <v>4.0</v>
      </c>
      <c r="D61" s="3">
        <v>96.0</v>
      </c>
      <c r="E61" s="3">
        <v>26.0</v>
      </c>
      <c r="F61" s="3">
        <v>25.0</v>
      </c>
      <c r="G61" s="3">
        <v>5.0</v>
      </c>
      <c r="H61" s="3">
        <v>56.0</v>
      </c>
      <c r="I61" s="6">
        <v>0.5833333333333334</v>
      </c>
      <c r="J61" s="6">
        <v>0.4642857142857143</v>
      </c>
      <c r="K61" s="3">
        <v>84.0</v>
      </c>
      <c r="L61" s="7">
        <v>21.0</v>
      </c>
      <c r="M61" s="3">
        <v>18.0</v>
      </c>
      <c r="N61" s="6">
        <v>0.6923076923076923</v>
      </c>
      <c r="O61" s="7">
        <v>66.0</v>
      </c>
    </row>
    <row r="62">
      <c r="A62" s="1">
        <v>63.0</v>
      </c>
      <c r="B62" s="1" t="s">
        <v>418</v>
      </c>
      <c r="C62" s="1">
        <v>4.0</v>
      </c>
      <c r="D62" s="3">
        <v>96.0</v>
      </c>
      <c r="E62" s="3">
        <v>30.0</v>
      </c>
      <c r="F62" s="3">
        <v>26.0</v>
      </c>
      <c r="G62" s="3">
        <v>2.0</v>
      </c>
      <c r="H62" s="3">
        <v>58.0</v>
      </c>
      <c r="I62" s="6">
        <v>0.6041666666666666</v>
      </c>
      <c r="J62" s="6">
        <v>0.5172413793103449</v>
      </c>
      <c r="K62" s="3">
        <v>112.0</v>
      </c>
      <c r="L62" s="7">
        <v>28.0</v>
      </c>
      <c r="M62" s="3">
        <v>15.0</v>
      </c>
      <c r="N62" s="6">
        <v>0.5</v>
      </c>
      <c r="O62" s="7">
        <v>65.5</v>
      </c>
    </row>
    <row r="63">
      <c r="A63" s="1">
        <v>64.0</v>
      </c>
      <c r="B63" s="1" t="s">
        <v>415</v>
      </c>
      <c r="C63" s="1">
        <v>4.0</v>
      </c>
      <c r="D63" s="3">
        <v>96.0</v>
      </c>
      <c r="E63" s="3">
        <v>28.0</v>
      </c>
      <c r="F63" s="3">
        <v>21.0</v>
      </c>
      <c r="G63" s="3">
        <v>0.0</v>
      </c>
      <c r="H63" s="3">
        <v>49.0</v>
      </c>
      <c r="I63" s="6">
        <v>0.5104166666666666</v>
      </c>
      <c r="J63" s="6">
        <v>0.5714285714285714</v>
      </c>
      <c r="K63" s="3">
        <v>112.0</v>
      </c>
      <c r="L63" s="7">
        <v>28.0</v>
      </c>
      <c r="M63" s="3">
        <v>14.0</v>
      </c>
      <c r="N63" s="6">
        <v>0.5</v>
      </c>
      <c r="O63" s="7">
        <v>63.0</v>
      </c>
    </row>
    <row r="64">
      <c r="A64" s="1">
        <v>65.0</v>
      </c>
      <c r="B64" s="1" t="s">
        <v>555</v>
      </c>
      <c r="C64" s="1">
        <v>4.0</v>
      </c>
      <c r="D64" s="3">
        <v>96.0</v>
      </c>
      <c r="E64" s="3">
        <v>29.0</v>
      </c>
      <c r="F64" s="3">
        <v>26.0</v>
      </c>
      <c r="G64" s="3">
        <v>4.0</v>
      </c>
      <c r="H64" s="3">
        <v>59.0</v>
      </c>
      <c r="I64" s="6">
        <v>0.6145833333333334</v>
      </c>
      <c r="J64" s="6">
        <v>0.4915254237288136</v>
      </c>
      <c r="K64" s="3">
        <v>100.0</v>
      </c>
      <c r="L64" s="7">
        <v>25.0</v>
      </c>
      <c r="M64" s="3">
        <v>14.0</v>
      </c>
      <c r="N64" s="6">
        <v>0.4827586206896552</v>
      </c>
      <c r="O64" s="7">
        <v>60.0</v>
      </c>
    </row>
    <row r="65">
      <c r="A65" s="1">
        <v>67.0</v>
      </c>
      <c r="B65" s="1" t="s">
        <v>735</v>
      </c>
      <c r="C65" s="1">
        <v>4.0</v>
      </c>
      <c r="D65" s="3">
        <v>96.0</v>
      </c>
      <c r="E65" s="3">
        <v>28.0</v>
      </c>
      <c r="F65" s="3">
        <v>24.0</v>
      </c>
      <c r="G65" s="3">
        <v>2.0</v>
      </c>
      <c r="H65" s="3">
        <v>54.0</v>
      </c>
      <c r="I65" s="6">
        <v>0.5625</v>
      </c>
      <c r="J65" s="6">
        <v>0.5185185185185185</v>
      </c>
      <c r="K65" s="3">
        <v>104.0</v>
      </c>
      <c r="L65" s="7">
        <v>26.0</v>
      </c>
      <c r="M65" s="3">
        <v>13.0</v>
      </c>
      <c r="N65" s="6">
        <v>0.4642857142857143</v>
      </c>
      <c r="O65" s="7">
        <v>58.5</v>
      </c>
    </row>
    <row r="66">
      <c r="A66" s="1">
        <v>69.0</v>
      </c>
      <c r="B66" s="1" t="s">
        <v>581</v>
      </c>
      <c r="C66" s="1">
        <v>4.0</v>
      </c>
      <c r="D66" s="3">
        <v>96.0</v>
      </c>
      <c r="E66" s="3">
        <v>29.0</v>
      </c>
      <c r="F66" s="3">
        <v>21.0</v>
      </c>
      <c r="G66" s="3">
        <v>3.0</v>
      </c>
      <c r="H66" s="3">
        <v>53.0</v>
      </c>
      <c r="I66" s="6">
        <v>0.5520833333333334</v>
      </c>
      <c r="J66" s="6">
        <v>0.5471698113207547</v>
      </c>
      <c r="K66" s="3">
        <v>104.0</v>
      </c>
      <c r="L66" s="7">
        <v>26.0</v>
      </c>
      <c r="M66" s="3">
        <v>13.0</v>
      </c>
      <c r="N66" s="6">
        <v>0.4482758620689655</v>
      </c>
      <c r="O66" s="7">
        <v>58.5</v>
      </c>
    </row>
    <row r="67">
      <c r="A67" s="1">
        <v>70.0</v>
      </c>
      <c r="B67" s="1" t="s">
        <v>787</v>
      </c>
      <c r="C67" s="1">
        <v>4.0</v>
      </c>
      <c r="D67" s="3">
        <v>96.0</v>
      </c>
      <c r="E67" s="3">
        <v>25.0</v>
      </c>
      <c r="F67" s="3">
        <v>29.0</v>
      </c>
      <c r="G67" s="3">
        <v>1.0</v>
      </c>
      <c r="H67" s="3">
        <v>55.0</v>
      </c>
      <c r="I67" s="6">
        <v>0.5729166666666666</v>
      </c>
      <c r="J67" s="6">
        <v>0.45454545454545453</v>
      </c>
      <c r="K67" s="3">
        <v>96.0</v>
      </c>
      <c r="L67" s="7">
        <v>24.0</v>
      </c>
      <c r="M67" s="3">
        <v>13.0</v>
      </c>
      <c r="N67" s="6">
        <v>0.52</v>
      </c>
      <c r="O67" s="7">
        <v>56.5</v>
      </c>
    </row>
    <row r="68">
      <c r="A68" s="1">
        <v>71.0</v>
      </c>
      <c r="B68" s="1" t="s">
        <v>746</v>
      </c>
      <c r="C68" s="1">
        <v>4.0</v>
      </c>
      <c r="D68" s="3">
        <v>96.0</v>
      </c>
      <c r="E68" s="3">
        <v>28.0</v>
      </c>
      <c r="F68" s="3">
        <v>32.0</v>
      </c>
      <c r="G68" s="3">
        <v>2.0</v>
      </c>
      <c r="H68" s="3">
        <v>62.0</v>
      </c>
      <c r="I68" s="6">
        <v>0.6458333333333334</v>
      </c>
      <c r="J68" s="6">
        <v>0.45161290322580644</v>
      </c>
      <c r="K68" s="3">
        <v>104.0</v>
      </c>
      <c r="L68" s="7">
        <v>26.0</v>
      </c>
      <c r="M68" s="3">
        <v>12.0</v>
      </c>
      <c r="N68" s="6">
        <v>0.42857142857142855</v>
      </c>
      <c r="O68" s="7">
        <v>56.0</v>
      </c>
    </row>
    <row r="69">
      <c r="A69" s="1">
        <v>72.0</v>
      </c>
      <c r="B69" s="1" t="s">
        <v>611</v>
      </c>
      <c r="C69" s="1">
        <v>4.0</v>
      </c>
      <c r="D69" s="3">
        <v>96.0</v>
      </c>
      <c r="E69" s="3">
        <v>24.0</v>
      </c>
      <c r="F69" s="3">
        <v>28.0</v>
      </c>
      <c r="G69" s="3">
        <v>1.0</v>
      </c>
      <c r="H69" s="3">
        <v>53.0</v>
      </c>
      <c r="I69" s="6">
        <v>0.5520833333333334</v>
      </c>
      <c r="J69" s="6">
        <v>0.4528301886792453</v>
      </c>
      <c r="K69" s="3">
        <v>92.0</v>
      </c>
      <c r="L69" s="7">
        <v>23.0</v>
      </c>
      <c r="M69" s="3">
        <v>13.0</v>
      </c>
      <c r="N69" s="6">
        <v>0.5416666666666666</v>
      </c>
      <c r="O69" s="7">
        <v>55.5</v>
      </c>
    </row>
    <row r="70">
      <c r="A70" s="1">
        <v>73.0</v>
      </c>
      <c r="B70" s="1" t="s">
        <v>469</v>
      </c>
      <c r="C70" s="1">
        <v>4.0</v>
      </c>
      <c r="D70" s="3">
        <v>96.0</v>
      </c>
      <c r="E70" s="3">
        <v>29.0</v>
      </c>
      <c r="F70" s="3">
        <v>21.0</v>
      </c>
      <c r="G70" s="3">
        <v>1.0</v>
      </c>
      <c r="H70" s="3">
        <v>51.0</v>
      </c>
      <c r="I70" s="6">
        <v>0.53125</v>
      </c>
      <c r="J70" s="6">
        <v>0.5686274509803921</v>
      </c>
      <c r="K70" s="3">
        <v>112.0</v>
      </c>
      <c r="L70" s="7">
        <v>28.0</v>
      </c>
      <c r="M70" s="3">
        <v>11.0</v>
      </c>
      <c r="N70" s="6">
        <v>0.3793103448275862</v>
      </c>
      <c r="O70" s="7">
        <v>55.5</v>
      </c>
    </row>
    <row r="71">
      <c r="A71" s="1">
        <v>74.0</v>
      </c>
      <c r="B71" s="1" t="s">
        <v>547</v>
      </c>
      <c r="C71" s="1">
        <v>4.0</v>
      </c>
      <c r="D71" s="3">
        <v>96.0</v>
      </c>
      <c r="E71" s="3">
        <v>28.0</v>
      </c>
      <c r="F71" s="3">
        <v>20.0</v>
      </c>
      <c r="G71" s="3">
        <v>1.0</v>
      </c>
      <c r="H71" s="3">
        <v>49.0</v>
      </c>
      <c r="I71" s="6">
        <v>0.5104166666666666</v>
      </c>
      <c r="J71" s="6">
        <v>0.5714285714285714</v>
      </c>
      <c r="K71" s="3">
        <v>108.0</v>
      </c>
      <c r="L71" s="7">
        <v>27.0</v>
      </c>
      <c r="M71" s="3">
        <v>11.0</v>
      </c>
      <c r="N71" s="6">
        <v>0.39285714285714285</v>
      </c>
      <c r="O71" s="7">
        <v>54.5</v>
      </c>
    </row>
    <row r="72">
      <c r="A72" s="1">
        <v>75.0</v>
      </c>
      <c r="B72" s="1" t="s">
        <v>725</v>
      </c>
      <c r="C72" s="1">
        <v>5.0</v>
      </c>
      <c r="D72" s="3">
        <v>120.0</v>
      </c>
      <c r="E72" s="3">
        <v>34.0</v>
      </c>
      <c r="F72" s="3">
        <v>34.0</v>
      </c>
      <c r="G72" s="3">
        <v>0.0</v>
      </c>
      <c r="H72" s="3">
        <v>68.0</v>
      </c>
      <c r="I72" s="6">
        <v>0.5666666666666667</v>
      </c>
      <c r="J72" s="6">
        <v>0.5</v>
      </c>
      <c r="K72" s="3">
        <v>136.0</v>
      </c>
      <c r="L72" s="7">
        <v>27.2</v>
      </c>
      <c r="M72" s="3">
        <v>13.0</v>
      </c>
      <c r="N72" s="6">
        <v>0.38235294117647056</v>
      </c>
      <c r="O72" s="7">
        <v>53.2</v>
      </c>
    </row>
    <row r="73">
      <c r="A73" s="1">
        <v>76.0</v>
      </c>
      <c r="B73" s="1" t="s">
        <v>473</v>
      </c>
      <c r="C73" s="1">
        <v>4.0</v>
      </c>
      <c r="D73" s="3">
        <v>96.0</v>
      </c>
      <c r="E73" s="3">
        <v>26.0</v>
      </c>
      <c r="F73" s="3">
        <v>32.0</v>
      </c>
      <c r="G73" s="3">
        <v>3.0</v>
      </c>
      <c r="H73" s="3">
        <v>61.0</v>
      </c>
      <c r="I73" s="6">
        <v>0.6354166666666666</v>
      </c>
      <c r="J73" s="6">
        <v>0.4262295081967213</v>
      </c>
      <c r="K73" s="3">
        <v>92.0</v>
      </c>
      <c r="L73" s="7">
        <v>23.0</v>
      </c>
      <c r="M73" s="3">
        <v>12.0</v>
      </c>
      <c r="N73" s="6">
        <v>0.46153846153846156</v>
      </c>
      <c r="O73" s="7">
        <v>53.0</v>
      </c>
    </row>
    <row r="74">
      <c r="A74" s="1">
        <v>77.0</v>
      </c>
      <c r="B74" s="1" t="s">
        <v>495</v>
      </c>
      <c r="C74" s="1">
        <v>4.0</v>
      </c>
      <c r="D74" s="3">
        <v>96.0</v>
      </c>
      <c r="E74" s="3">
        <v>26.0</v>
      </c>
      <c r="F74" s="3">
        <v>18.0</v>
      </c>
      <c r="G74" s="3">
        <v>3.0</v>
      </c>
      <c r="H74" s="3">
        <v>47.0</v>
      </c>
      <c r="I74" s="6">
        <v>0.4895833333333333</v>
      </c>
      <c r="J74" s="6">
        <v>0.5531914893617021</v>
      </c>
      <c r="K74" s="3">
        <v>92.0</v>
      </c>
      <c r="L74" s="7">
        <v>23.0</v>
      </c>
      <c r="M74" s="3">
        <v>12.0</v>
      </c>
      <c r="N74" s="6">
        <v>0.46153846153846156</v>
      </c>
      <c r="O74" s="7">
        <v>53.0</v>
      </c>
    </row>
    <row r="75">
      <c r="A75" s="1">
        <v>78.0</v>
      </c>
      <c r="B75" s="1" t="s">
        <v>585</v>
      </c>
      <c r="C75" s="1">
        <v>4.0</v>
      </c>
      <c r="D75" s="3">
        <v>96.0</v>
      </c>
      <c r="E75" s="3">
        <v>29.0</v>
      </c>
      <c r="F75" s="3">
        <v>29.0</v>
      </c>
      <c r="G75" s="3">
        <v>2.0</v>
      </c>
      <c r="H75" s="3">
        <v>60.0</v>
      </c>
      <c r="I75" s="6">
        <v>0.625</v>
      </c>
      <c r="J75" s="6">
        <v>0.48333333333333334</v>
      </c>
      <c r="K75" s="3">
        <v>108.0</v>
      </c>
      <c r="L75" s="7">
        <v>27.0</v>
      </c>
      <c r="M75" s="3">
        <v>10.0</v>
      </c>
      <c r="N75" s="6">
        <v>0.3448275862068966</v>
      </c>
      <c r="O75" s="7">
        <v>52.0</v>
      </c>
    </row>
    <row r="76">
      <c r="A76" s="1">
        <v>79.0</v>
      </c>
      <c r="B76" s="1" t="s">
        <v>818</v>
      </c>
      <c r="C76" s="1">
        <v>4.0</v>
      </c>
      <c r="D76" s="3">
        <v>96.0</v>
      </c>
      <c r="E76" s="3">
        <v>27.0</v>
      </c>
      <c r="F76" s="3">
        <v>34.0</v>
      </c>
      <c r="G76" s="3">
        <v>2.0</v>
      </c>
      <c r="H76" s="3">
        <v>63.0</v>
      </c>
      <c r="I76" s="6">
        <v>0.65625</v>
      </c>
      <c r="J76" s="6">
        <v>0.42857142857142855</v>
      </c>
      <c r="K76" s="3">
        <v>100.0</v>
      </c>
      <c r="L76" s="7">
        <v>25.0</v>
      </c>
      <c r="M76" s="3">
        <v>10.0</v>
      </c>
      <c r="N76" s="6">
        <v>0.37037037037037035</v>
      </c>
      <c r="O76" s="7">
        <v>50.0</v>
      </c>
    </row>
    <row r="77">
      <c r="A77" s="1">
        <v>80.0</v>
      </c>
      <c r="B77" s="1" t="s">
        <v>741</v>
      </c>
      <c r="C77" s="1">
        <v>4.0</v>
      </c>
      <c r="D77" s="3">
        <v>96.0</v>
      </c>
      <c r="E77" s="3">
        <v>26.0</v>
      </c>
      <c r="F77" s="3">
        <v>23.0</v>
      </c>
      <c r="G77" s="3">
        <v>2.0</v>
      </c>
      <c r="H77" s="3">
        <v>51.0</v>
      </c>
      <c r="I77" s="6">
        <v>0.53125</v>
      </c>
      <c r="J77" s="6">
        <v>0.5098039215686274</v>
      </c>
      <c r="K77" s="3">
        <v>96.0</v>
      </c>
      <c r="L77" s="7">
        <v>24.0</v>
      </c>
      <c r="M77" s="3">
        <v>10.0</v>
      </c>
      <c r="N77" s="6">
        <v>0.38461538461538464</v>
      </c>
      <c r="O77" s="7">
        <v>49.0</v>
      </c>
    </row>
    <row r="78">
      <c r="A78" s="1">
        <v>81.0</v>
      </c>
      <c r="B78" s="1" t="s">
        <v>669</v>
      </c>
      <c r="C78" s="1">
        <v>4.0</v>
      </c>
      <c r="D78" s="3">
        <v>96.0</v>
      </c>
      <c r="E78" s="3">
        <v>25.0</v>
      </c>
      <c r="F78" s="3">
        <v>36.0</v>
      </c>
      <c r="G78" s="3">
        <v>2.0</v>
      </c>
      <c r="H78" s="3">
        <v>63.0</v>
      </c>
      <c r="I78" s="6">
        <v>0.65625</v>
      </c>
      <c r="J78" s="6">
        <v>0.3968253968253968</v>
      </c>
      <c r="K78" s="3">
        <v>92.0</v>
      </c>
      <c r="L78" s="7">
        <v>23.0</v>
      </c>
      <c r="M78" s="3">
        <v>10.0</v>
      </c>
      <c r="N78" s="6">
        <v>0.4</v>
      </c>
      <c r="O78" s="7">
        <v>48.0</v>
      </c>
    </row>
    <row r="79">
      <c r="A79" s="1">
        <v>82.0</v>
      </c>
      <c r="B79" s="1" t="s">
        <v>634</v>
      </c>
      <c r="C79" s="1">
        <v>5.0</v>
      </c>
      <c r="D79" s="3">
        <v>120.0</v>
      </c>
      <c r="E79" s="3">
        <v>29.0</v>
      </c>
      <c r="F79" s="3">
        <v>40.0</v>
      </c>
      <c r="G79" s="3">
        <v>2.0</v>
      </c>
      <c r="H79" s="3">
        <v>71.0</v>
      </c>
      <c r="I79" s="6">
        <v>0.5916666666666667</v>
      </c>
      <c r="J79" s="6">
        <v>0.4084507042253521</v>
      </c>
      <c r="K79" s="3">
        <v>108.0</v>
      </c>
      <c r="L79" s="7">
        <v>21.6</v>
      </c>
      <c r="M79" s="3">
        <v>13.0</v>
      </c>
      <c r="N79" s="6">
        <v>0.4482758620689655</v>
      </c>
      <c r="O79" s="7">
        <v>47.6</v>
      </c>
    </row>
    <row r="80">
      <c r="A80" s="1">
        <v>83.0</v>
      </c>
      <c r="B80" s="1" t="s">
        <v>607</v>
      </c>
      <c r="C80" s="1">
        <v>4.0</v>
      </c>
      <c r="D80" s="3">
        <v>96.0</v>
      </c>
      <c r="E80" s="3">
        <v>23.0</v>
      </c>
      <c r="F80" s="3">
        <v>24.0</v>
      </c>
      <c r="G80" s="3">
        <v>2.0</v>
      </c>
      <c r="H80" s="3">
        <v>49.0</v>
      </c>
      <c r="I80" s="6">
        <v>0.5104166666666666</v>
      </c>
      <c r="J80" s="6">
        <v>0.46938775510204084</v>
      </c>
      <c r="K80" s="3">
        <v>84.0</v>
      </c>
      <c r="L80" s="7">
        <v>21.0</v>
      </c>
      <c r="M80" s="3">
        <v>10.0</v>
      </c>
      <c r="N80" s="6">
        <v>0.43478260869565216</v>
      </c>
      <c r="O80" s="7">
        <v>46.0</v>
      </c>
    </row>
    <row r="81">
      <c r="A81" s="1">
        <v>84.0</v>
      </c>
      <c r="B81" s="1" t="s">
        <v>642</v>
      </c>
      <c r="C81" s="1">
        <v>4.0</v>
      </c>
      <c r="D81" s="3">
        <v>96.0</v>
      </c>
      <c r="E81" s="3">
        <v>26.0</v>
      </c>
      <c r="F81" s="3">
        <v>28.0</v>
      </c>
      <c r="G81" s="3">
        <v>3.0</v>
      </c>
      <c r="H81" s="3">
        <v>57.0</v>
      </c>
      <c r="I81" s="6">
        <v>0.59375</v>
      </c>
      <c r="J81" s="6">
        <v>0.45614035087719296</v>
      </c>
      <c r="K81" s="3">
        <v>92.0</v>
      </c>
      <c r="L81" s="7">
        <v>23.0</v>
      </c>
      <c r="M81" s="3">
        <v>9.0</v>
      </c>
      <c r="N81" s="6">
        <v>0.34615384615384615</v>
      </c>
      <c r="O81" s="7">
        <v>45.5</v>
      </c>
    </row>
    <row r="82">
      <c r="A82" s="1">
        <v>85.0</v>
      </c>
      <c r="B82" s="1" t="s">
        <v>781</v>
      </c>
      <c r="C82" s="1">
        <v>4.0</v>
      </c>
      <c r="D82" s="3">
        <v>96.0</v>
      </c>
      <c r="E82" s="3">
        <v>21.0</v>
      </c>
      <c r="F82" s="3">
        <v>23.0</v>
      </c>
      <c r="G82" s="3">
        <v>1.0</v>
      </c>
      <c r="H82" s="3">
        <v>45.0</v>
      </c>
      <c r="I82" s="6">
        <v>0.46875</v>
      </c>
      <c r="J82" s="6">
        <v>0.4666666666666667</v>
      </c>
      <c r="K82" s="3">
        <v>80.0</v>
      </c>
      <c r="L82" s="7">
        <v>20.0</v>
      </c>
      <c r="M82" s="3">
        <v>10.0</v>
      </c>
      <c r="N82" s="6">
        <v>0.47619047619047616</v>
      </c>
      <c r="O82" s="7">
        <v>45.0</v>
      </c>
    </row>
    <row r="83">
      <c r="A83" s="1">
        <v>86.0</v>
      </c>
      <c r="B83" s="1" t="s">
        <v>738</v>
      </c>
      <c r="C83" s="1">
        <v>4.0</v>
      </c>
      <c r="D83" s="3">
        <v>96.0</v>
      </c>
      <c r="E83" s="3">
        <v>24.0</v>
      </c>
      <c r="F83" s="3">
        <v>30.0</v>
      </c>
      <c r="G83" s="3">
        <v>4.0</v>
      </c>
      <c r="H83" s="3">
        <v>58.0</v>
      </c>
      <c r="I83" s="6">
        <v>0.6041666666666666</v>
      </c>
      <c r="J83" s="6">
        <v>0.41379310344827586</v>
      </c>
      <c r="K83" s="3">
        <v>80.0</v>
      </c>
      <c r="L83" s="7">
        <v>20.0</v>
      </c>
      <c r="M83" s="3">
        <v>10.0</v>
      </c>
      <c r="N83" s="6">
        <v>0.4166666666666667</v>
      </c>
      <c r="O83" s="7">
        <v>45.0</v>
      </c>
    </row>
    <row r="84">
      <c r="A84" s="1">
        <v>87.0</v>
      </c>
      <c r="B84" s="1" t="s">
        <v>701</v>
      </c>
      <c r="C84" s="1">
        <v>4.0</v>
      </c>
      <c r="D84" s="3">
        <v>96.0</v>
      </c>
      <c r="E84" s="3">
        <v>21.0</v>
      </c>
      <c r="F84" s="3">
        <v>18.0</v>
      </c>
      <c r="G84" s="3">
        <v>1.0</v>
      </c>
      <c r="H84" s="3">
        <v>40.0</v>
      </c>
      <c r="I84" s="6">
        <v>0.4166666666666667</v>
      </c>
      <c r="J84" s="6">
        <v>0.525</v>
      </c>
      <c r="K84" s="3">
        <v>80.0</v>
      </c>
      <c r="L84" s="7">
        <v>20.0</v>
      </c>
      <c r="M84" s="3">
        <v>10.0</v>
      </c>
      <c r="N84" s="6">
        <v>0.47619047619047616</v>
      </c>
      <c r="O84" s="7">
        <v>45.0</v>
      </c>
    </row>
    <row r="85">
      <c r="A85" s="1">
        <v>88.0</v>
      </c>
      <c r="B85" s="1" t="s">
        <v>603</v>
      </c>
      <c r="C85" s="1">
        <v>4.0</v>
      </c>
      <c r="D85" s="3">
        <v>96.0</v>
      </c>
      <c r="E85" s="3">
        <v>23.0</v>
      </c>
      <c r="F85" s="3">
        <v>24.0</v>
      </c>
      <c r="G85" s="3">
        <v>1.0</v>
      </c>
      <c r="H85" s="3">
        <v>48.0</v>
      </c>
      <c r="I85" s="6">
        <v>0.5</v>
      </c>
      <c r="J85" s="6">
        <v>0.4791666666666667</v>
      </c>
      <c r="K85" s="3">
        <v>88.0</v>
      </c>
      <c r="L85" s="7">
        <v>22.0</v>
      </c>
      <c r="M85" s="3">
        <v>7.0</v>
      </c>
      <c r="N85" s="6">
        <v>0.30434782608695654</v>
      </c>
      <c r="O85" s="7">
        <v>39.5</v>
      </c>
    </row>
    <row r="86">
      <c r="A86" s="1">
        <v>89.0</v>
      </c>
      <c r="B86" s="1" t="s">
        <v>729</v>
      </c>
      <c r="C86" s="1">
        <v>5.0</v>
      </c>
      <c r="D86" s="3">
        <v>120.0</v>
      </c>
      <c r="E86" s="3">
        <v>25.0</v>
      </c>
      <c r="F86" s="3">
        <v>39.0</v>
      </c>
      <c r="G86" s="3">
        <v>3.0</v>
      </c>
      <c r="H86" s="3">
        <v>67.0</v>
      </c>
      <c r="I86" s="6">
        <v>0.5583333333333333</v>
      </c>
      <c r="J86" s="6">
        <v>0.373134328358209</v>
      </c>
      <c r="K86" s="3">
        <v>88.0</v>
      </c>
      <c r="L86" s="7">
        <v>17.6</v>
      </c>
      <c r="M86" s="3">
        <v>9.0</v>
      </c>
      <c r="N86" s="6">
        <v>0.36</v>
      </c>
      <c r="O86" s="7">
        <v>35.6</v>
      </c>
    </row>
    <row r="87">
      <c r="A87" s="1">
        <v>90.0</v>
      </c>
      <c r="B87" s="1" t="s">
        <v>550</v>
      </c>
      <c r="C87" s="1">
        <v>4.0</v>
      </c>
      <c r="D87" s="3">
        <v>96.0</v>
      </c>
      <c r="E87" s="3">
        <v>19.0</v>
      </c>
      <c r="F87" s="3">
        <v>29.0</v>
      </c>
      <c r="G87" s="3">
        <v>4.0</v>
      </c>
      <c r="H87" s="3">
        <v>52.0</v>
      </c>
      <c r="I87" s="6">
        <v>0.5416666666666666</v>
      </c>
      <c r="J87" s="6">
        <v>0.36538461538461536</v>
      </c>
      <c r="K87" s="3">
        <v>60.0</v>
      </c>
      <c r="L87" s="7">
        <v>15.0</v>
      </c>
      <c r="M87" s="3">
        <v>8.0</v>
      </c>
      <c r="N87" s="6">
        <v>0.42105263157894735</v>
      </c>
      <c r="O87" s="7">
        <v>35.0</v>
      </c>
    </row>
    <row r="88">
      <c r="A88" s="1">
        <v>91.0</v>
      </c>
      <c r="B88" s="1" t="s">
        <v>706</v>
      </c>
      <c r="C88" s="1">
        <v>4.0</v>
      </c>
      <c r="D88" s="3">
        <v>96.0</v>
      </c>
      <c r="E88" s="3">
        <v>21.0</v>
      </c>
      <c r="F88" s="3">
        <v>24.0</v>
      </c>
      <c r="G88" s="3">
        <v>3.0</v>
      </c>
      <c r="H88" s="3">
        <v>48.0</v>
      </c>
      <c r="I88" s="6">
        <v>0.5</v>
      </c>
      <c r="J88" s="6">
        <v>0.4375</v>
      </c>
      <c r="K88" s="3">
        <v>72.0</v>
      </c>
      <c r="L88" s="7">
        <v>18.0</v>
      </c>
      <c r="M88" s="3">
        <v>6.0</v>
      </c>
      <c r="N88" s="6">
        <v>0.2857142857142857</v>
      </c>
      <c r="O88" s="7">
        <v>33.0</v>
      </c>
    </row>
    <row r="89">
      <c r="A89" s="1">
        <v>92.0</v>
      </c>
      <c r="B89" s="1" t="s">
        <v>544</v>
      </c>
      <c r="C89" s="1">
        <v>4.0</v>
      </c>
      <c r="D89" s="3">
        <v>96.0</v>
      </c>
      <c r="E89" s="3">
        <v>20.0</v>
      </c>
      <c r="F89" s="3">
        <v>25.0</v>
      </c>
      <c r="G89" s="3">
        <v>1.0</v>
      </c>
      <c r="H89" s="3">
        <v>46.0</v>
      </c>
      <c r="I89" s="6">
        <v>0.4791666666666667</v>
      </c>
      <c r="J89" s="6">
        <v>0.43478260869565216</v>
      </c>
      <c r="K89" s="3">
        <v>76.0</v>
      </c>
      <c r="L89" s="7">
        <v>19.0</v>
      </c>
      <c r="M89" s="3">
        <v>5.0</v>
      </c>
      <c r="N89" s="6">
        <v>0.25</v>
      </c>
      <c r="O89" s="7">
        <v>31.5</v>
      </c>
    </row>
    <row r="90">
      <c r="A90" s="1">
        <v>93.0</v>
      </c>
      <c r="B90" s="1" t="s">
        <v>908</v>
      </c>
      <c r="C90" s="1">
        <v>3.0</v>
      </c>
      <c r="D90" s="3">
        <v>72.0</v>
      </c>
      <c r="E90" s="3">
        <v>9.0</v>
      </c>
      <c r="F90" s="3">
        <v>9.0</v>
      </c>
      <c r="G90" s="3">
        <v>1.0</v>
      </c>
      <c r="H90" s="3">
        <v>19.0</v>
      </c>
      <c r="I90" s="6">
        <v>0.2638888888888889</v>
      </c>
      <c r="J90" s="6">
        <v>0.47368421052631576</v>
      </c>
      <c r="K90" s="3">
        <v>32.0</v>
      </c>
      <c r="L90" s="10">
        <v>10.666666666666666</v>
      </c>
      <c r="M90" s="3">
        <v>6.0</v>
      </c>
      <c r="N90" s="6">
        <v>0.6666666666666666</v>
      </c>
      <c r="O90" s="10">
        <v>30.666666666666668</v>
      </c>
    </row>
    <row r="91">
      <c r="A91" s="1">
        <v>94.0</v>
      </c>
      <c r="B91" s="1" t="s">
        <v>860</v>
      </c>
      <c r="C91" s="1">
        <v>4.0</v>
      </c>
      <c r="D91" s="3">
        <v>96.0</v>
      </c>
      <c r="E91" s="3">
        <v>21.0</v>
      </c>
      <c r="F91" s="3">
        <v>23.0</v>
      </c>
      <c r="G91" s="3">
        <v>3.0</v>
      </c>
      <c r="H91" s="3">
        <v>47.0</v>
      </c>
      <c r="I91" s="6">
        <v>0.4895833333333333</v>
      </c>
      <c r="J91" s="6">
        <v>0.44680851063829785</v>
      </c>
      <c r="K91" s="3">
        <v>72.0</v>
      </c>
      <c r="L91" s="7">
        <v>18.0</v>
      </c>
      <c r="M91" s="3">
        <v>5.0</v>
      </c>
      <c r="N91" s="6">
        <v>0.23809523809523808</v>
      </c>
      <c r="O91" s="7">
        <v>30.5</v>
      </c>
    </row>
    <row r="92">
      <c r="A92" s="1">
        <v>95.0</v>
      </c>
      <c r="B92" s="1" t="s">
        <v>578</v>
      </c>
      <c r="C92" s="1">
        <v>4.0</v>
      </c>
      <c r="D92" s="3">
        <v>96.0</v>
      </c>
      <c r="E92" s="3">
        <v>19.0</v>
      </c>
      <c r="F92" s="3">
        <v>30.0</v>
      </c>
      <c r="G92" s="3">
        <v>1.0</v>
      </c>
      <c r="H92" s="3">
        <v>50.0</v>
      </c>
      <c r="I92" s="6">
        <v>0.5208333333333334</v>
      </c>
      <c r="J92" s="6">
        <v>0.38</v>
      </c>
      <c r="K92" s="3">
        <v>72.0</v>
      </c>
      <c r="L92" s="7">
        <v>18.0</v>
      </c>
      <c r="M92" s="3">
        <v>5.0</v>
      </c>
      <c r="N92" s="6">
        <v>0.2631578947368421</v>
      </c>
      <c r="O92" s="7">
        <v>30.5</v>
      </c>
    </row>
    <row r="93">
      <c r="A93" s="1">
        <v>96.0</v>
      </c>
      <c r="B93" s="1" t="s">
        <v>716</v>
      </c>
      <c r="C93" s="1">
        <v>4.0</v>
      </c>
      <c r="D93" s="3">
        <v>96.0</v>
      </c>
      <c r="E93" s="3">
        <v>16.0</v>
      </c>
      <c r="F93" s="3">
        <v>21.0</v>
      </c>
      <c r="G93" s="3">
        <v>2.0</v>
      </c>
      <c r="H93" s="3">
        <v>39.0</v>
      </c>
      <c r="I93" s="6">
        <v>0.40625</v>
      </c>
      <c r="J93" s="6">
        <v>0.41025641025641024</v>
      </c>
      <c r="K93" s="3">
        <v>56.0</v>
      </c>
      <c r="L93" s="7">
        <v>14.0</v>
      </c>
      <c r="M93" s="3">
        <v>6.0</v>
      </c>
      <c r="N93" s="6">
        <v>0.375</v>
      </c>
      <c r="O93" s="7">
        <v>29.0</v>
      </c>
    </row>
    <row r="94">
      <c r="A94" s="1">
        <v>97.0</v>
      </c>
      <c r="B94" s="1" t="s">
        <v>926</v>
      </c>
      <c r="C94" s="1">
        <v>4.0</v>
      </c>
      <c r="D94" s="3">
        <v>96.0</v>
      </c>
      <c r="E94" s="3">
        <v>18.0</v>
      </c>
      <c r="F94" s="3">
        <v>21.0</v>
      </c>
      <c r="G94" s="3">
        <v>1.0</v>
      </c>
      <c r="H94" s="3">
        <v>40.0</v>
      </c>
      <c r="I94" s="6">
        <v>0.4166666666666667</v>
      </c>
      <c r="J94" s="6">
        <v>0.45</v>
      </c>
      <c r="K94" s="3">
        <v>68.0</v>
      </c>
      <c r="L94" s="7">
        <v>17.0</v>
      </c>
      <c r="M94" s="3">
        <v>4.0</v>
      </c>
      <c r="N94" s="6">
        <v>0.2222222222222222</v>
      </c>
      <c r="O94" s="7">
        <v>27.0</v>
      </c>
    </row>
    <row r="95">
      <c r="A95" s="1">
        <v>98.0</v>
      </c>
      <c r="B95" s="1" t="s">
        <v>929</v>
      </c>
      <c r="C95" s="1">
        <v>4.0</v>
      </c>
      <c r="D95" s="3">
        <v>96.0</v>
      </c>
      <c r="E95" s="3">
        <v>13.0</v>
      </c>
      <c r="F95" s="3">
        <v>46.0</v>
      </c>
      <c r="G95" s="3">
        <v>0.0</v>
      </c>
      <c r="H95" s="3">
        <v>59.0</v>
      </c>
      <c r="I95" s="6">
        <v>0.6145833333333334</v>
      </c>
      <c r="J95" s="6">
        <v>0.22033898305084745</v>
      </c>
      <c r="K95" s="3">
        <v>52.0</v>
      </c>
      <c r="L95" s="7">
        <v>13.0</v>
      </c>
      <c r="M95" s="3">
        <v>5.0</v>
      </c>
      <c r="N95" s="6">
        <v>0.38461538461538464</v>
      </c>
      <c r="O95" s="7">
        <v>25.5</v>
      </c>
    </row>
    <row r="96">
      <c r="A96" s="1">
        <v>99.0</v>
      </c>
      <c r="B96" s="1" t="s">
        <v>823</v>
      </c>
      <c r="C96" s="1">
        <v>4.0</v>
      </c>
      <c r="D96" s="3">
        <v>96.0</v>
      </c>
      <c r="E96" s="3">
        <v>14.0</v>
      </c>
      <c r="F96" s="3">
        <v>32.0</v>
      </c>
      <c r="G96" s="3">
        <v>1.0</v>
      </c>
      <c r="H96" s="3">
        <v>47.0</v>
      </c>
      <c r="I96" s="6">
        <v>0.4895833333333333</v>
      </c>
      <c r="J96" s="6">
        <v>0.2978723404255319</v>
      </c>
      <c r="K96" s="3">
        <v>52.0</v>
      </c>
      <c r="L96" s="7">
        <v>13.0</v>
      </c>
      <c r="M96" s="3">
        <v>5.0</v>
      </c>
      <c r="N96" s="6">
        <v>0.35714285714285715</v>
      </c>
      <c r="O96" s="7">
        <v>25.5</v>
      </c>
    </row>
    <row r="97">
      <c r="A97" s="1">
        <v>100.0</v>
      </c>
      <c r="B97" s="1" t="s">
        <v>695</v>
      </c>
      <c r="C97" s="1">
        <v>4.0</v>
      </c>
      <c r="D97" s="3">
        <v>96.0</v>
      </c>
      <c r="E97" s="3">
        <v>16.0</v>
      </c>
      <c r="F97" s="3">
        <v>32.0</v>
      </c>
      <c r="G97" s="3">
        <v>0.0</v>
      </c>
      <c r="H97" s="3">
        <v>48.0</v>
      </c>
      <c r="I97" s="6">
        <v>0.5</v>
      </c>
      <c r="J97" s="6">
        <v>0.3333333333333333</v>
      </c>
      <c r="K97" s="3">
        <v>64.0</v>
      </c>
      <c r="L97" s="7">
        <v>16.0</v>
      </c>
      <c r="M97" s="3">
        <v>3.0</v>
      </c>
      <c r="N97" s="6">
        <v>0.1875</v>
      </c>
      <c r="O97" s="7">
        <v>23.5</v>
      </c>
    </row>
    <row r="98">
      <c r="A98" s="1">
        <v>101.0</v>
      </c>
      <c r="B98" s="1" t="s">
        <v>710</v>
      </c>
      <c r="C98" s="1">
        <v>4.0</v>
      </c>
      <c r="D98" s="3">
        <v>96.0</v>
      </c>
      <c r="E98" s="3">
        <v>13.0</v>
      </c>
      <c r="F98" s="3">
        <v>21.0</v>
      </c>
      <c r="G98" s="3">
        <v>1.0</v>
      </c>
      <c r="H98" s="3">
        <v>35.0</v>
      </c>
      <c r="I98" s="6">
        <v>0.3645833333333333</v>
      </c>
      <c r="J98" s="6">
        <v>0.37142857142857144</v>
      </c>
      <c r="K98" s="3">
        <v>48.0</v>
      </c>
      <c r="L98" s="7">
        <v>12.0</v>
      </c>
      <c r="M98" s="3">
        <v>4.0</v>
      </c>
      <c r="N98" s="6">
        <v>0.3076923076923077</v>
      </c>
      <c r="O98" s="7">
        <v>22.0</v>
      </c>
    </row>
    <row r="99">
      <c r="A99" s="1">
        <v>102.0</v>
      </c>
      <c r="B99" s="1" t="s">
        <v>704</v>
      </c>
      <c r="C99" s="1">
        <v>4.0</v>
      </c>
      <c r="D99" s="3">
        <v>96.0</v>
      </c>
      <c r="E99" s="3">
        <v>12.0</v>
      </c>
      <c r="F99" s="3">
        <v>22.0</v>
      </c>
      <c r="G99" s="3">
        <v>0.0</v>
      </c>
      <c r="H99" s="3">
        <v>34.0</v>
      </c>
      <c r="I99" s="6">
        <v>0.3541666666666667</v>
      </c>
      <c r="J99" s="6">
        <v>0.35294117647058826</v>
      </c>
      <c r="K99" s="3">
        <v>48.0</v>
      </c>
      <c r="L99" s="7">
        <v>12.0</v>
      </c>
      <c r="M99" s="3">
        <v>4.0</v>
      </c>
      <c r="N99" s="6">
        <v>0.3333333333333333</v>
      </c>
      <c r="O99" s="7">
        <v>22.0</v>
      </c>
    </row>
    <row r="100">
      <c r="A100" s="1">
        <v>105.0</v>
      </c>
      <c r="B100" s="1" t="s">
        <v>771</v>
      </c>
      <c r="C100" s="1">
        <v>4.0</v>
      </c>
      <c r="D100" s="3">
        <v>96.0</v>
      </c>
      <c r="E100" s="3">
        <v>14.0</v>
      </c>
      <c r="F100" s="3">
        <v>22.0</v>
      </c>
      <c r="G100" s="3">
        <v>0.0</v>
      </c>
      <c r="H100" s="3">
        <v>36.0</v>
      </c>
      <c r="I100" s="6">
        <v>0.375</v>
      </c>
      <c r="J100" s="6">
        <v>0.3888888888888889</v>
      </c>
      <c r="K100" s="3">
        <v>56.0</v>
      </c>
      <c r="L100" s="7">
        <v>14.0</v>
      </c>
      <c r="M100" s="3">
        <v>3.0</v>
      </c>
      <c r="N100" s="6">
        <v>0.21428571428571427</v>
      </c>
      <c r="O100" s="7">
        <v>21.5</v>
      </c>
    </row>
    <row r="101">
      <c r="A101" s="1">
        <v>106.0</v>
      </c>
      <c r="B101" s="1" t="s">
        <v>698</v>
      </c>
      <c r="C101" s="1">
        <v>4.0</v>
      </c>
      <c r="D101" s="3">
        <v>96.0</v>
      </c>
      <c r="E101" s="3">
        <v>16.0</v>
      </c>
      <c r="F101" s="3">
        <v>30.0</v>
      </c>
      <c r="G101" s="3">
        <v>2.0</v>
      </c>
      <c r="H101" s="3">
        <v>48.0</v>
      </c>
      <c r="I101" s="6">
        <v>0.5</v>
      </c>
      <c r="J101" s="6">
        <v>0.3333333333333333</v>
      </c>
      <c r="K101" s="3">
        <v>56.0</v>
      </c>
      <c r="L101" s="7">
        <v>14.0</v>
      </c>
      <c r="M101" s="3">
        <v>3.0</v>
      </c>
      <c r="N101" s="6">
        <v>0.1875</v>
      </c>
      <c r="O101" s="7">
        <v>21.5</v>
      </c>
    </row>
    <row r="102">
      <c r="A102" s="1">
        <v>107.0</v>
      </c>
      <c r="B102" s="1" t="s">
        <v>732</v>
      </c>
      <c r="C102" s="1">
        <v>4.0</v>
      </c>
      <c r="D102" s="3">
        <v>96.0</v>
      </c>
      <c r="E102" s="3">
        <v>16.0</v>
      </c>
      <c r="F102" s="3">
        <v>19.0</v>
      </c>
      <c r="G102" s="3">
        <v>0.0</v>
      </c>
      <c r="H102" s="3">
        <v>35.0</v>
      </c>
      <c r="I102" s="6">
        <v>0.3645833333333333</v>
      </c>
      <c r="J102" s="6">
        <v>0.45714285714285713</v>
      </c>
      <c r="K102" s="3">
        <v>64.0</v>
      </c>
      <c r="L102" s="7">
        <v>16.0</v>
      </c>
      <c r="M102" s="3">
        <v>2.0</v>
      </c>
      <c r="N102" s="6">
        <v>0.125</v>
      </c>
      <c r="O102" s="7">
        <v>21.0</v>
      </c>
    </row>
    <row r="103">
      <c r="A103" s="1">
        <v>108.0</v>
      </c>
      <c r="B103" s="1" t="s">
        <v>855</v>
      </c>
      <c r="C103" s="1">
        <v>4.0</v>
      </c>
      <c r="D103" s="3">
        <v>96.0</v>
      </c>
      <c r="E103" s="3">
        <v>15.0</v>
      </c>
      <c r="F103" s="3">
        <v>26.0</v>
      </c>
      <c r="G103" s="3">
        <v>0.0</v>
      </c>
      <c r="H103" s="3">
        <v>41.0</v>
      </c>
      <c r="I103" s="6">
        <v>0.4270833333333333</v>
      </c>
      <c r="J103" s="6">
        <v>0.36585365853658536</v>
      </c>
      <c r="K103" s="3">
        <v>60.0</v>
      </c>
      <c r="L103" s="7">
        <v>15.0</v>
      </c>
      <c r="M103" s="3">
        <v>2.0</v>
      </c>
      <c r="N103" s="6">
        <v>0.13333333333333333</v>
      </c>
      <c r="O103" s="7">
        <v>20.0</v>
      </c>
    </row>
    <row r="104">
      <c r="A104" s="1">
        <v>109.0</v>
      </c>
      <c r="B104" s="1" t="s">
        <v>645</v>
      </c>
      <c r="C104" s="1">
        <v>4.0</v>
      </c>
      <c r="D104" s="3">
        <v>96.0</v>
      </c>
      <c r="E104" s="3">
        <v>15.0</v>
      </c>
      <c r="F104" s="3">
        <v>15.0</v>
      </c>
      <c r="G104" s="3">
        <v>0.0</v>
      </c>
      <c r="H104" s="3">
        <v>30.0</v>
      </c>
      <c r="I104" s="6">
        <v>0.3125</v>
      </c>
      <c r="J104" s="6">
        <v>0.5</v>
      </c>
      <c r="K104" s="3">
        <v>60.0</v>
      </c>
      <c r="L104" s="7">
        <v>15.0</v>
      </c>
      <c r="M104" s="3">
        <v>2.0</v>
      </c>
      <c r="N104" s="6">
        <v>0.13333333333333333</v>
      </c>
      <c r="O104" s="7">
        <v>20.0</v>
      </c>
    </row>
    <row r="105">
      <c r="A105" s="1">
        <v>110.0</v>
      </c>
      <c r="B105" s="1" t="s">
        <v>646</v>
      </c>
      <c r="C105" s="1">
        <v>4.0</v>
      </c>
      <c r="D105" s="3">
        <v>96.0</v>
      </c>
      <c r="E105" s="3">
        <v>16.0</v>
      </c>
      <c r="F105" s="3">
        <v>22.0</v>
      </c>
      <c r="G105" s="3">
        <v>4.0</v>
      </c>
      <c r="H105" s="3">
        <v>42.0</v>
      </c>
      <c r="I105" s="6">
        <v>0.4375</v>
      </c>
      <c r="J105" s="6">
        <v>0.38095238095238093</v>
      </c>
      <c r="K105" s="3">
        <v>48.0</v>
      </c>
      <c r="L105" s="7">
        <v>12.0</v>
      </c>
      <c r="M105" s="3">
        <v>3.0</v>
      </c>
      <c r="N105" s="6">
        <v>0.1875</v>
      </c>
      <c r="O105" s="7">
        <v>19.5</v>
      </c>
    </row>
    <row r="106">
      <c r="A106" s="1">
        <v>111.0</v>
      </c>
      <c r="B106" s="1" t="s">
        <v>957</v>
      </c>
      <c r="C106" s="1">
        <v>5.0</v>
      </c>
      <c r="D106" s="3">
        <v>120.0</v>
      </c>
      <c r="E106" s="3">
        <v>13.0</v>
      </c>
      <c r="F106" s="3">
        <v>33.0</v>
      </c>
      <c r="G106" s="3">
        <v>0.0</v>
      </c>
      <c r="H106" s="3">
        <v>46.0</v>
      </c>
      <c r="I106" s="6">
        <v>0.38333333333333336</v>
      </c>
      <c r="J106" s="6">
        <v>0.2826086956521739</v>
      </c>
      <c r="K106" s="3">
        <v>52.0</v>
      </c>
      <c r="L106" s="7">
        <v>10.4</v>
      </c>
      <c r="M106" s="3">
        <v>1.0</v>
      </c>
      <c r="N106" s="6">
        <v>0.07692307692307693</v>
      </c>
      <c r="O106" s="7">
        <v>12.4</v>
      </c>
    </row>
    <row r="107">
      <c r="A107" s="1">
        <v>112.0</v>
      </c>
      <c r="B107" s="1" t="s">
        <v>1048</v>
      </c>
      <c r="C107" s="1">
        <v>4.0</v>
      </c>
      <c r="D107" s="3">
        <v>96.0</v>
      </c>
      <c r="E107" s="3">
        <v>10.0</v>
      </c>
      <c r="F107" s="3">
        <v>22.0</v>
      </c>
      <c r="G107" s="3">
        <v>3.0</v>
      </c>
      <c r="H107" s="3">
        <v>35.0</v>
      </c>
      <c r="I107" s="6">
        <v>0.3645833333333333</v>
      </c>
      <c r="J107" s="6">
        <v>0.2857142857142857</v>
      </c>
      <c r="K107" s="3">
        <v>28.0</v>
      </c>
      <c r="L107" s="7">
        <v>7.0</v>
      </c>
      <c r="M107" s="3">
        <v>2.0</v>
      </c>
      <c r="N107" s="6">
        <v>0.2</v>
      </c>
      <c r="O107" s="7">
        <v>12.0</v>
      </c>
    </row>
    <row r="108">
      <c r="A108" s="1">
        <v>113.0</v>
      </c>
      <c r="B108" s="1" t="s">
        <v>1020</v>
      </c>
      <c r="C108" s="1">
        <v>2.0</v>
      </c>
      <c r="D108" s="3">
        <v>48.0</v>
      </c>
      <c r="E108" s="3">
        <v>3.0</v>
      </c>
      <c r="F108" s="3">
        <v>7.0</v>
      </c>
      <c r="G108" s="3">
        <v>0.0</v>
      </c>
      <c r="H108" s="3">
        <v>10.0</v>
      </c>
      <c r="I108" s="6">
        <v>0.20833333333333334</v>
      </c>
      <c r="J108" s="6">
        <v>0.3</v>
      </c>
      <c r="K108" s="3">
        <v>12.0</v>
      </c>
      <c r="L108" s="7">
        <v>6.0</v>
      </c>
      <c r="M108" s="3">
        <v>1.0</v>
      </c>
      <c r="N108" s="6">
        <v>0.3333333333333333</v>
      </c>
      <c r="O108" s="7">
        <v>11.0</v>
      </c>
    </row>
    <row r="109">
      <c r="A109" s="1">
        <v>114.0</v>
      </c>
      <c r="B109" s="1" t="s">
        <v>965</v>
      </c>
      <c r="C109" s="1">
        <v>4.0</v>
      </c>
      <c r="D109" s="3">
        <v>96.0</v>
      </c>
      <c r="E109" s="3">
        <v>15.0</v>
      </c>
      <c r="F109" s="3">
        <v>30.0</v>
      </c>
      <c r="G109" s="3">
        <v>4.0</v>
      </c>
      <c r="H109" s="3">
        <v>49.0</v>
      </c>
      <c r="I109" s="6">
        <v>0.5104166666666666</v>
      </c>
      <c r="J109" s="6">
        <v>0.30612244897959184</v>
      </c>
      <c r="K109" s="3">
        <v>44.0</v>
      </c>
      <c r="L109" s="7">
        <v>11.0</v>
      </c>
      <c r="M109" s="3">
        <v>0.0</v>
      </c>
      <c r="N109" s="6">
        <v>0.0</v>
      </c>
      <c r="O109" s="7">
        <v>11.0</v>
      </c>
    </row>
    <row r="110">
      <c r="A110" s="1">
        <v>115.0</v>
      </c>
      <c r="B110" s="1" t="s">
        <v>974</v>
      </c>
      <c r="C110" s="1">
        <v>4.0</v>
      </c>
      <c r="D110" s="3">
        <v>96.0</v>
      </c>
      <c r="E110" s="3">
        <v>10.0</v>
      </c>
      <c r="F110" s="3">
        <v>22.0</v>
      </c>
      <c r="G110" s="3">
        <v>4.0</v>
      </c>
      <c r="H110" s="3">
        <v>36.0</v>
      </c>
      <c r="I110" s="6">
        <v>0.375</v>
      </c>
      <c r="J110" s="6">
        <v>0.2777777777777778</v>
      </c>
      <c r="K110" s="3">
        <v>24.0</v>
      </c>
      <c r="L110" s="7">
        <v>6.0</v>
      </c>
      <c r="M110" s="3">
        <v>1.0</v>
      </c>
      <c r="N110" s="6">
        <v>0.1</v>
      </c>
      <c r="O110" s="7">
        <v>8.5</v>
      </c>
    </row>
    <row r="111">
      <c r="A111" s="1">
        <v>116.0</v>
      </c>
      <c r="B111" s="1" t="s">
        <v>1039</v>
      </c>
      <c r="C111" s="1">
        <v>4.0</v>
      </c>
      <c r="D111" s="3">
        <v>96.0</v>
      </c>
      <c r="E111" s="3">
        <v>6.0</v>
      </c>
      <c r="F111" s="3">
        <v>16.0</v>
      </c>
      <c r="G111" s="3">
        <v>0.0</v>
      </c>
      <c r="H111" s="3">
        <v>22.0</v>
      </c>
      <c r="I111" s="6">
        <v>0.22916666666666666</v>
      </c>
      <c r="J111" s="6">
        <v>0.2727272727272727</v>
      </c>
      <c r="K111" s="3">
        <v>24.0</v>
      </c>
      <c r="L111" s="7">
        <v>6.0</v>
      </c>
      <c r="M111" s="3">
        <v>1.0</v>
      </c>
      <c r="N111" s="6">
        <v>0.16666666666666666</v>
      </c>
      <c r="O111" s="7">
        <v>8.5</v>
      </c>
    </row>
    <row r="112">
      <c r="A112" s="1">
        <v>133.0</v>
      </c>
      <c r="B112" s="1" t="s">
        <v>1034</v>
      </c>
      <c r="C112" s="1">
        <v>4.0</v>
      </c>
      <c r="D112" s="3">
        <v>96.0</v>
      </c>
      <c r="E112" s="3">
        <v>5.0</v>
      </c>
      <c r="F112" s="3">
        <v>21.0</v>
      </c>
      <c r="G112" s="3">
        <v>0.0</v>
      </c>
      <c r="H112" s="3">
        <v>26.0</v>
      </c>
      <c r="I112" s="6">
        <v>0.2708333333333333</v>
      </c>
      <c r="J112" s="6">
        <v>0.19230769230769232</v>
      </c>
      <c r="K112" s="3">
        <v>20.0</v>
      </c>
      <c r="L112" s="7">
        <v>5.0</v>
      </c>
      <c r="M112" s="3">
        <v>1.0</v>
      </c>
      <c r="N112" s="6">
        <v>0.2</v>
      </c>
      <c r="O112" s="7">
        <v>7.5</v>
      </c>
    </row>
    <row r="113">
      <c r="I113" s="6"/>
      <c r="J113" s="6"/>
      <c r="L113" s="7"/>
      <c r="N113" s="6"/>
      <c r="O113" s="7"/>
    </row>
    <row r="114">
      <c r="I114" s="6"/>
      <c r="J114" s="6"/>
      <c r="L114" s="7"/>
      <c r="N114" s="6"/>
      <c r="O114" s="7"/>
    </row>
    <row r="115">
      <c r="I115" s="6"/>
      <c r="J115" s="6"/>
      <c r="L115" s="7"/>
      <c r="N115" s="6"/>
      <c r="O115" s="7"/>
    </row>
    <row r="116">
      <c r="I116" s="6"/>
      <c r="J116" s="6"/>
      <c r="L116" s="7"/>
      <c r="N116" s="6"/>
      <c r="O116" s="7"/>
    </row>
    <row r="117">
      <c r="I117" s="6"/>
      <c r="J117" s="6"/>
      <c r="L117" s="7"/>
      <c r="N117" s="6"/>
      <c r="O117" s="7"/>
    </row>
    <row r="118">
      <c r="I118" s="6"/>
      <c r="J118" s="6"/>
      <c r="L118" s="7"/>
      <c r="N118" s="6"/>
      <c r="O118" s="7"/>
    </row>
    <row r="119">
      <c r="I119" s="6"/>
      <c r="J119" s="6"/>
      <c r="L119" s="7"/>
      <c r="N119" s="6"/>
      <c r="O119" s="7"/>
    </row>
    <row r="120">
      <c r="I120" s="6"/>
      <c r="J120" s="6"/>
      <c r="L120" s="7"/>
      <c r="N120" s="6"/>
      <c r="O120" s="7"/>
    </row>
    <row r="121">
      <c r="I121" s="6"/>
      <c r="J121" s="6"/>
      <c r="L121" s="7"/>
      <c r="N121" s="6"/>
      <c r="O121" s="7"/>
    </row>
    <row r="122">
      <c r="I122" s="6"/>
      <c r="J122" s="6"/>
      <c r="L122" s="7"/>
      <c r="N122" s="6"/>
      <c r="O122" s="7"/>
    </row>
    <row r="123">
      <c r="I123" s="6"/>
      <c r="J123" s="6"/>
      <c r="L123" s="7"/>
      <c r="N123" s="6"/>
      <c r="O123" s="7"/>
    </row>
    <row r="124">
      <c r="I124" s="6"/>
      <c r="J124" s="6"/>
      <c r="L124" s="7"/>
      <c r="N124" s="6"/>
      <c r="O124" s="7"/>
    </row>
    <row r="125">
      <c r="I125" s="6"/>
      <c r="J125" s="6"/>
      <c r="L125" s="7"/>
      <c r="N125" s="6"/>
      <c r="O125" s="7"/>
    </row>
    <row r="126">
      <c r="I126" s="6"/>
      <c r="J126" s="6"/>
      <c r="L126" s="7"/>
      <c r="N126" s="6"/>
      <c r="O126" s="7"/>
    </row>
    <row r="127">
      <c r="I127" s="6"/>
      <c r="J127" s="6"/>
      <c r="L127" s="7"/>
      <c r="N127" s="6"/>
      <c r="O127" s="7"/>
    </row>
    <row r="128">
      <c r="I128" s="6"/>
      <c r="J128" s="6"/>
      <c r="L128" s="7"/>
      <c r="N128" s="6"/>
      <c r="O128" s="7"/>
    </row>
    <row r="129">
      <c r="I129" s="6"/>
      <c r="J129" s="6"/>
      <c r="L129" s="7"/>
      <c r="N129" s="6"/>
      <c r="O129" s="7"/>
    </row>
    <row r="130">
      <c r="I130" s="6"/>
      <c r="J130" s="6"/>
      <c r="L130" s="7"/>
      <c r="N130" s="6"/>
      <c r="O130" s="7"/>
    </row>
    <row r="131">
      <c r="I131" s="6"/>
      <c r="J131" s="6"/>
      <c r="L131" s="7"/>
      <c r="N131" s="6"/>
      <c r="O131" s="7"/>
    </row>
    <row r="132">
      <c r="I132" s="6"/>
      <c r="J132" s="6"/>
      <c r="L132" s="7"/>
      <c r="N132" s="6"/>
      <c r="O132" s="7"/>
    </row>
    <row r="133">
      <c r="I133" s="6"/>
      <c r="J133" s="6"/>
      <c r="L133" s="7"/>
      <c r="N133" s="6"/>
      <c r="O133" s="7"/>
    </row>
    <row r="134">
      <c r="I134" s="6"/>
      <c r="J134" s="6"/>
      <c r="L134" s="7"/>
      <c r="N134" s="6"/>
      <c r="O134" s="7"/>
    </row>
    <row r="135">
      <c r="I135" s="6"/>
      <c r="J135" s="6"/>
      <c r="L135" s="7"/>
      <c r="N135" s="6"/>
      <c r="O135" s="7"/>
    </row>
    <row r="136">
      <c r="I136" s="6"/>
      <c r="J136" s="6"/>
      <c r="L136" s="7"/>
      <c r="N136" s="6"/>
      <c r="O136" s="7"/>
    </row>
    <row r="137">
      <c r="I137" s="6"/>
      <c r="J137" s="6"/>
      <c r="L137" s="7"/>
      <c r="N137" s="6"/>
      <c r="O137" s="7"/>
    </row>
    <row r="138">
      <c r="I138" s="6"/>
      <c r="J138" s="6"/>
      <c r="L138" s="7"/>
      <c r="N138" s="6"/>
      <c r="O138" s="7"/>
    </row>
    <row r="139">
      <c r="I139" s="6"/>
      <c r="J139" s="6"/>
      <c r="L139" s="7"/>
      <c r="N139" s="6"/>
      <c r="O139" s="7"/>
    </row>
    <row r="140">
      <c r="I140" s="6"/>
      <c r="J140" s="6"/>
      <c r="L140" s="7"/>
      <c r="N140" s="6"/>
      <c r="O140" s="7"/>
    </row>
    <row r="141">
      <c r="I141" s="6"/>
      <c r="J141" s="6"/>
      <c r="L141" s="7"/>
      <c r="N141" s="6"/>
      <c r="O141" s="7"/>
    </row>
    <row r="142">
      <c r="I142" s="6"/>
      <c r="J142" s="6"/>
      <c r="L142" s="7"/>
      <c r="N142" s="6"/>
      <c r="O142" s="7"/>
    </row>
    <row r="143">
      <c r="I143" s="6"/>
      <c r="J143" s="6"/>
      <c r="L143" s="7"/>
      <c r="N143" s="6"/>
      <c r="O143" s="7"/>
    </row>
    <row r="144">
      <c r="I144" s="6"/>
      <c r="J144" s="6"/>
      <c r="L144" s="7"/>
      <c r="N144" s="6"/>
      <c r="O144" s="7"/>
    </row>
    <row r="145">
      <c r="I145" s="6"/>
      <c r="J145" s="6"/>
      <c r="L145" s="7"/>
      <c r="N145" s="6"/>
      <c r="O145" s="7"/>
    </row>
    <row r="146">
      <c r="I146" s="6"/>
      <c r="J146" s="6"/>
      <c r="L146" s="7"/>
      <c r="N146" s="6"/>
      <c r="O146" s="7"/>
    </row>
    <row r="147">
      <c r="I147" s="6"/>
      <c r="J147" s="6"/>
      <c r="L147" s="7"/>
      <c r="N147" s="6"/>
      <c r="O147" s="7"/>
    </row>
    <row r="148">
      <c r="I148" s="6"/>
      <c r="J148" s="6"/>
      <c r="L148" s="7"/>
      <c r="N148" s="6"/>
      <c r="O148" s="7"/>
    </row>
    <row r="149">
      <c r="I149" s="6"/>
      <c r="J149" s="6"/>
      <c r="L149" s="7"/>
      <c r="N149" s="6"/>
      <c r="O149" s="7"/>
    </row>
    <row r="150">
      <c r="I150" s="6"/>
      <c r="J150" s="6"/>
      <c r="L150" s="7"/>
      <c r="N150" s="6"/>
      <c r="O150" s="7"/>
    </row>
    <row r="151">
      <c r="I151" s="6"/>
      <c r="J151" s="6"/>
      <c r="L151" s="7"/>
      <c r="N151" s="6"/>
      <c r="O151" s="7"/>
    </row>
    <row r="152">
      <c r="I152" s="6"/>
      <c r="J152" s="6"/>
      <c r="L152" s="7"/>
      <c r="N152" s="6"/>
      <c r="O152" s="7"/>
    </row>
    <row r="153">
      <c r="I153" s="6"/>
      <c r="J153" s="6"/>
      <c r="L153" s="7"/>
      <c r="N153" s="6"/>
      <c r="O153" s="7"/>
    </row>
    <row r="154">
      <c r="I154" s="6"/>
      <c r="J154" s="6"/>
      <c r="L154" s="7"/>
      <c r="N154" s="6"/>
      <c r="O154" s="7"/>
    </row>
    <row r="155">
      <c r="I155" s="6"/>
      <c r="J155" s="6"/>
      <c r="L155" s="7"/>
      <c r="N155" s="6"/>
      <c r="O155" s="7"/>
    </row>
    <row r="156">
      <c r="I156" s="6"/>
      <c r="J156" s="6"/>
      <c r="L156" s="7"/>
      <c r="N156" s="6"/>
      <c r="O156" s="7"/>
    </row>
    <row r="157">
      <c r="I157" s="6"/>
      <c r="J157" s="6"/>
      <c r="L157" s="7"/>
      <c r="N157" s="6"/>
      <c r="O157" s="7"/>
    </row>
    <row r="158">
      <c r="I158" s="6"/>
      <c r="J158" s="6"/>
      <c r="L158" s="7"/>
      <c r="N158" s="6"/>
      <c r="O158" s="7"/>
    </row>
    <row r="159">
      <c r="I159" s="6"/>
      <c r="J159" s="6"/>
      <c r="L159" s="7"/>
      <c r="N159" s="6"/>
      <c r="O159" s="7"/>
    </row>
    <row r="160">
      <c r="I160" s="6"/>
      <c r="J160" s="6"/>
      <c r="L160" s="7"/>
      <c r="N160" s="6"/>
      <c r="O160" s="7"/>
    </row>
    <row r="161">
      <c r="I161" s="6"/>
      <c r="J161" s="6"/>
      <c r="L161" s="7"/>
      <c r="N161" s="6"/>
      <c r="O161" s="7"/>
    </row>
    <row r="162">
      <c r="I162" s="6"/>
      <c r="J162" s="6"/>
      <c r="L162" s="7"/>
      <c r="N162" s="6"/>
      <c r="O162" s="7"/>
    </row>
    <row r="163">
      <c r="I163" s="6"/>
      <c r="J163" s="6"/>
      <c r="L163" s="7"/>
      <c r="N163" s="6"/>
      <c r="O163" s="7"/>
    </row>
    <row r="164">
      <c r="I164" s="6"/>
      <c r="J164" s="6"/>
      <c r="L164" s="7"/>
      <c r="N164" s="6"/>
      <c r="O164" s="7"/>
    </row>
    <row r="165">
      <c r="I165" s="6"/>
      <c r="J165" s="6"/>
      <c r="L165" s="7"/>
      <c r="N165" s="6"/>
      <c r="O165" s="7"/>
    </row>
    <row r="166">
      <c r="I166" s="6"/>
      <c r="J166" s="6"/>
      <c r="L166" s="7"/>
      <c r="N166" s="6"/>
      <c r="O166" s="7"/>
    </row>
    <row r="167">
      <c r="I167" s="6"/>
      <c r="J167" s="6"/>
      <c r="L167" s="7"/>
      <c r="N167" s="6"/>
      <c r="O167" s="7"/>
    </row>
    <row r="168">
      <c r="I168" s="6"/>
      <c r="J168" s="6"/>
      <c r="L168" s="7"/>
      <c r="N168" s="6"/>
      <c r="O168" s="7"/>
    </row>
    <row r="169">
      <c r="I169" s="6"/>
      <c r="J169" s="6"/>
      <c r="L169" s="7"/>
      <c r="N169" s="6"/>
      <c r="O169" s="7"/>
    </row>
    <row r="170">
      <c r="I170" s="6"/>
      <c r="J170" s="6"/>
      <c r="L170" s="7"/>
      <c r="N170" s="6"/>
      <c r="O170" s="7"/>
    </row>
    <row r="171">
      <c r="I171" s="6"/>
      <c r="J171" s="6"/>
      <c r="L171" s="7"/>
      <c r="N171" s="6"/>
      <c r="O171" s="7"/>
    </row>
    <row r="172">
      <c r="I172" s="6"/>
      <c r="J172" s="6"/>
      <c r="L172" s="7"/>
      <c r="N172" s="6"/>
      <c r="O172" s="7"/>
    </row>
    <row r="173">
      <c r="I173" s="6"/>
      <c r="J173" s="6"/>
      <c r="L173" s="7"/>
      <c r="N173" s="6"/>
      <c r="O173" s="7"/>
    </row>
    <row r="174">
      <c r="I174" s="6"/>
      <c r="J174" s="6"/>
      <c r="L174" s="7"/>
      <c r="N174" s="6"/>
      <c r="O174" s="7"/>
    </row>
    <row r="175">
      <c r="I175" s="6"/>
      <c r="J175" s="6"/>
      <c r="L175" s="7"/>
      <c r="N175" s="6"/>
      <c r="O175" s="7"/>
    </row>
    <row r="176">
      <c r="I176" s="6"/>
      <c r="J176" s="6"/>
      <c r="L176" s="7"/>
      <c r="N176" s="6"/>
      <c r="O176" s="7"/>
    </row>
    <row r="177">
      <c r="I177" s="6"/>
      <c r="J177" s="6"/>
      <c r="L177" s="7"/>
      <c r="N177" s="6"/>
      <c r="O177" s="7"/>
    </row>
    <row r="178">
      <c r="I178" s="6"/>
      <c r="J178" s="6"/>
      <c r="L178" s="7"/>
      <c r="N178" s="6"/>
      <c r="O178" s="7"/>
    </row>
    <row r="179">
      <c r="I179" s="6"/>
      <c r="J179" s="6"/>
      <c r="L179" s="7"/>
      <c r="N179" s="6"/>
      <c r="O179" s="7"/>
    </row>
    <row r="180">
      <c r="I180" s="6"/>
      <c r="J180" s="6"/>
      <c r="L180" s="7"/>
      <c r="N180" s="6"/>
      <c r="O180" s="7"/>
    </row>
    <row r="181">
      <c r="I181" s="6"/>
      <c r="J181" s="6"/>
      <c r="L181" s="7"/>
      <c r="N181" s="6"/>
      <c r="O181" s="7"/>
    </row>
    <row r="182">
      <c r="I182" s="6"/>
      <c r="J182" s="6"/>
      <c r="L182" s="7"/>
      <c r="N182" s="6"/>
      <c r="O182" s="7"/>
    </row>
    <row r="183">
      <c r="I183" s="6"/>
      <c r="J183" s="6"/>
      <c r="L183" s="7"/>
      <c r="N183" s="6"/>
      <c r="O183" s="7"/>
    </row>
    <row r="184">
      <c r="I184" s="6"/>
      <c r="J184" s="6"/>
      <c r="L184" s="7"/>
      <c r="N184" s="6"/>
      <c r="O184" s="7"/>
    </row>
    <row r="185">
      <c r="I185" s="6"/>
      <c r="J185" s="6"/>
      <c r="L185" s="7"/>
      <c r="N185" s="6"/>
      <c r="O185" s="7"/>
    </row>
    <row r="186">
      <c r="I186" s="6"/>
      <c r="J186" s="6"/>
      <c r="L186" s="7"/>
      <c r="N186" s="6"/>
      <c r="O186" s="7"/>
    </row>
    <row r="187">
      <c r="I187" s="6"/>
      <c r="J187" s="6"/>
      <c r="L187" s="7"/>
      <c r="N187" s="6"/>
      <c r="O187" s="7"/>
    </row>
    <row r="188">
      <c r="I188" s="6"/>
      <c r="J188" s="6"/>
      <c r="L188" s="7"/>
      <c r="N188" s="6"/>
      <c r="O188" s="7"/>
    </row>
    <row r="189">
      <c r="I189" s="6"/>
      <c r="J189" s="6"/>
      <c r="L189" s="7"/>
      <c r="N189" s="6"/>
      <c r="O189" s="7"/>
    </row>
    <row r="190">
      <c r="I190" s="6"/>
      <c r="J190" s="6"/>
      <c r="L190" s="7"/>
      <c r="N190" s="6"/>
      <c r="O190" s="7"/>
    </row>
    <row r="191">
      <c r="I191" s="6"/>
      <c r="J191" s="6"/>
      <c r="L191" s="7"/>
      <c r="N191" s="6"/>
      <c r="O191" s="7"/>
    </row>
    <row r="192">
      <c r="I192" s="6"/>
      <c r="J192" s="6"/>
      <c r="L192" s="7"/>
      <c r="N192" s="6"/>
      <c r="O192" s="7"/>
    </row>
    <row r="193">
      <c r="I193" s="6"/>
      <c r="J193" s="6"/>
      <c r="L193" s="7"/>
      <c r="N193" s="6"/>
      <c r="O193" s="7"/>
    </row>
    <row r="194">
      <c r="I194" s="6"/>
      <c r="J194" s="6"/>
      <c r="L194" s="7"/>
      <c r="N194" s="6"/>
      <c r="O194" s="7"/>
    </row>
    <row r="195">
      <c r="I195" s="6"/>
      <c r="J195" s="6"/>
      <c r="L195" s="7"/>
      <c r="N195" s="6"/>
      <c r="O195" s="7"/>
    </row>
    <row r="196">
      <c r="I196" s="6"/>
      <c r="J196" s="6"/>
      <c r="L196" s="7"/>
      <c r="N196" s="6"/>
      <c r="O196" s="7"/>
    </row>
    <row r="197">
      <c r="I197" s="6"/>
      <c r="J197" s="6"/>
      <c r="L197" s="7"/>
      <c r="N197" s="6"/>
      <c r="O197" s="7"/>
    </row>
    <row r="198">
      <c r="I198" s="6"/>
      <c r="J198" s="6"/>
      <c r="L198" s="7"/>
      <c r="N198" s="6"/>
      <c r="O198" s="7"/>
    </row>
    <row r="199">
      <c r="I199" s="6"/>
      <c r="J199" s="6"/>
      <c r="L199" s="7"/>
      <c r="N199" s="6"/>
      <c r="O199" s="7"/>
    </row>
    <row r="200">
      <c r="I200" s="6"/>
      <c r="J200" s="6"/>
      <c r="L200" s="7"/>
      <c r="N200" s="6"/>
      <c r="O200" s="7"/>
    </row>
    <row r="201">
      <c r="I201" s="6"/>
      <c r="J201" s="6"/>
      <c r="L201" s="7"/>
      <c r="N201" s="6"/>
      <c r="O201" s="7"/>
    </row>
    <row r="202">
      <c r="I202" s="6"/>
      <c r="J202" s="6"/>
      <c r="L202" s="7"/>
      <c r="N202" s="6"/>
      <c r="O202" s="7"/>
    </row>
    <row r="203">
      <c r="I203" s="6"/>
      <c r="J203" s="6"/>
      <c r="L203" s="7"/>
      <c r="N203" s="6"/>
      <c r="O203" s="7"/>
    </row>
    <row r="204">
      <c r="I204" s="6"/>
      <c r="J204" s="6"/>
      <c r="L204" s="7"/>
      <c r="N204" s="6"/>
      <c r="O204" s="7"/>
    </row>
    <row r="205">
      <c r="I205" s="6"/>
      <c r="J205" s="6"/>
      <c r="L205" s="7"/>
      <c r="N205" s="6"/>
      <c r="O205" s="7"/>
    </row>
    <row r="206">
      <c r="I206" s="6"/>
      <c r="J206" s="6"/>
      <c r="L206" s="7"/>
      <c r="N206" s="6"/>
      <c r="O206" s="7"/>
    </row>
    <row r="207">
      <c r="I207" s="6"/>
      <c r="J207" s="6"/>
      <c r="L207" s="7"/>
      <c r="N207" s="6"/>
      <c r="O207" s="7"/>
    </row>
    <row r="208">
      <c r="I208" s="6"/>
      <c r="J208" s="6"/>
      <c r="L208" s="7"/>
      <c r="N208" s="6"/>
      <c r="O208" s="7"/>
    </row>
    <row r="209">
      <c r="I209" s="6"/>
      <c r="J209" s="6"/>
      <c r="L209" s="7"/>
      <c r="N209" s="6"/>
      <c r="O209" s="7"/>
    </row>
    <row r="210">
      <c r="I210" s="6"/>
      <c r="J210" s="6"/>
      <c r="L210" s="7"/>
      <c r="N210" s="6"/>
      <c r="O210" s="7"/>
    </row>
    <row r="211">
      <c r="I211" s="6"/>
      <c r="J211" s="6"/>
      <c r="L211" s="7"/>
      <c r="N211" s="6"/>
      <c r="O211" s="7"/>
    </row>
    <row r="212">
      <c r="I212" s="6"/>
      <c r="J212" s="6"/>
      <c r="L212" s="7"/>
      <c r="N212" s="6"/>
      <c r="O212" s="7"/>
    </row>
    <row r="213">
      <c r="I213" s="6"/>
      <c r="J213" s="6"/>
      <c r="L213" s="7"/>
      <c r="N213" s="6"/>
      <c r="O213" s="7"/>
    </row>
    <row r="214">
      <c r="I214" s="6"/>
      <c r="J214" s="6"/>
      <c r="L214" s="7"/>
      <c r="N214" s="6"/>
      <c r="O214" s="7"/>
    </row>
    <row r="215">
      <c r="I215" s="6"/>
      <c r="J215" s="6"/>
      <c r="L215" s="7"/>
      <c r="N215" s="6"/>
      <c r="O215" s="7"/>
    </row>
    <row r="216">
      <c r="I216" s="6"/>
      <c r="J216" s="6"/>
      <c r="L216" s="7"/>
      <c r="N216" s="6"/>
      <c r="O216" s="7"/>
    </row>
    <row r="217">
      <c r="I217" s="6"/>
      <c r="J217" s="6"/>
      <c r="L217" s="7"/>
      <c r="N217" s="6"/>
      <c r="O217" s="7"/>
    </row>
    <row r="218">
      <c r="I218" s="6"/>
      <c r="J218" s="6"/>
      <c r="L218" s="7"/>
      <c r="N218" s="6"/>
      <c r="O218" s="7"/>
    </row>
    <row r="219">
      <c r="I219" s="6"/>
      <c r="J219" s="6"/>
      <c r="L219" s="7"/>
      <c r="N219" s="6"/>
      <c r="O219" s="7"/>
    </row>
    <row r="220">
      <c r="I220" s="6"/>
      <c r="J220" s="6"/>
      <c r="L220" s="7"/>
      <c r="N220" s="6"/>
      <c r="O220" s="7"/>
    </row>
    <row r="221">
      <c r="I221" s="6"/>
      <c r="J221" s="6"/>
      <c r="L221" s="7"/>
      <c r="N221" s="6"/>
      <c r="O221" s="7"/>
    </row>
    <row r="222">
      <c r="I222" s="6"/>
      <c r="J222" s="6"/>
      <c r="L222" s="7"/>
      <c r="N222" s="6"/>
      <c r="O222" s="7"/>
    </row>
    <row r="223">
      <c r="I223" s="6"/>
      <c r="J223" s="6"/>
      <c r="L223" s="7"/>
      <c r="N223" s="6"/>
      <c r="O223" s="7"/>
    </row>
    <row r="224">
      <c r="I224" s="6"/>
      <c r="J224" s="6"/>
      <c r="L224" s="7"/>
      <c r="N224" s="6"/>
      <c r="O224" s="7"/>
    </row>
    <row r="225">
      <c r="I225" s="6"/>
      <c r="J225" s="6"/>
      <c r="L225" s="7"/>
      <c r="N225" s="6"/>
      <c r="O225" s="7"/>
    </row>
    <row r="226">
      <c r="I226" s="6"/>
      <c r="J226" s="6"/>
      <c r="L226" s="7"/>
      <c r="N226" s="6"/>
      <c r="O226" s="7"/>
    </row>
    <row r="227">
      <c r="I227" s="6"/>
      <c r="J227" s="6"/>
      <c r="L227" s="7"/>
      <c r="N227" s="6"/>
      <c r="O227" s="7"/>
    </row>
    <row r="228">
      <c r="I228" s="6"/>
      <c r="J228" s="6"/>
      <c r="L228" s="7"/>
      <c r="N228" s="6"/>
      <c r="O228" s="7"/>
    </row>
    <row r="229">
      <c r="I229" s="6"/>
      <c r="J229" s="6"/>
      <c r="L229" s="7"/>
      <c r="N229" s="6"/>
      <c r="O229" s="7"/>
    </row>
    <row r="230">
      <c r="I230" s="6"/>
      <c r="J230" s="6"/>
      <c r="L230" s="7"/>
      <c r="N230" s="6"/>
      <c r="O230" s="7"/>
    </row>
    <row r="231">
      <c r="I231" s="6"/>
      <c r="J231" s="6"/>
      <c r="L231" s="7"/>
      <c r="N231" s="6"/>
      <c r="O231" s="7"/>
    </row>
    <row r="232">
      <c r="I232" s="6"/>
      <c r="J232" s="6"/>
      <c r="L232" s="7"/>
      <c r="N232" s="6"/>
      <c r="O232" s="7"/>
    </row>
    <row r="233">
      <c r="I233" s="6"/>
      <c r="J233" s="6"/>
      <c r="L233" s="7"/>
      <c r="N233" s="6"/>
      <c r="O233" s="7"/>
    </row>
    <row r="234">
      <c r="I234" s="6"/>
      <c r="J234" s="6"/>
      <c r="L234" s="7"/>
      <c r="N234" s="6"/>
      <c r="O234" s="7"/>
    </row>
    <row r="235">
      <c r="I235" s="6"/>
      <c r="J235" s="6"/>
      <c r="L235" s="7"/>
      <c r="N235" s="6"/>
      <c r="O235" s="7"/>
    </row>
    <row r="236">
      <c r="I236" s="6"/>
      <c r="J236" s="6"/>
      <c r="L236" s="7"/>
      <c r="N236" s="6"/>
      <c r="O236" s="7"/>
    </row>
    <row r="237">
      <c r="I237" s="6"/>
      <c r="J237" s="6"/>
      <c r="L237" s="7"/>
      <c r="N237" s="6"/>
      <c r="O237" s="7"/>
    </row>
    <row r="238">
      <c r="I238" s="6"/>
      <c r="J238" s="6"/>
      <c r="L238" s="7"/>
      <c r="N238" s="6"/>
      <c r="O238" s="7"/>
    </row>
    <row r="239">
      <c r="I239" s="6"/>
      <c r="J239" s="6"/>
      <c r="L239" s="7"/>
      <c r="N239" s="6"/>
      <c r="O239" s="7"/>
    </row>
    <row r="240">
      <c r="I240" s="6"/>
      <c r="J240" s="6"/>
      <c r="L240" s="7"/>
      <c r="N240" s="6"/>
      <c r="O240" s="7"/>
    </row>
    <row r="241">
      <c r="I241" s="6"/>
      <c r="J241" s="6"/>
      <c r="L241" s="7"/>
      <c r="N241" s="6"/>
      <c r="O241" s="7"/>
    </row>
    <row r="242">
      <c r="I242" s="6"/>
      <c r="J242" s="6"/>
      <c r="L242" s="7"/>
      <c r="N242" s="6"/>
      <c r="O242" s="7"/>
    </row>
    <row r="243">
      <c r="I243" s="6"/>
      <c r="J243" s="6"/>
      <c r="L243" s="7"/>
      <c r="N243" s="6"/>
      <c r="O243" s="7"/>
    </row>
    <row r="244">
      <c r="I244" s="6"/>
      <c r="J244" s="6"/>
      <c r="L244" s="7"/>
      <c r="N244" s="6"/>
      <c r="O244" s="7"/>
    </row>
    <row r="245">
      <c r="I245" s="6"/>
      <c r="J245" s="6"/>
      <c r="L245" s="7"/>
      <c r="N245" s="6"/>
      <c r="O245" s="7"/>
    </row>
    <row r="246">
      <c r="I246" s="6"/>
      <c r="J246" s="6"/>
      <c r="L246" s="7"/>
      <c r="N246" s="6"/>
      <c r="O246" s="7"/>
    </row>
    <row r="247">
      <c r="I247" s="6"/>
      <c r="J247" s="6"/>
      <c r="L247" s="7"/>
      <c r="N247" s="6"/>
      <c r="O247" s="7"/>
    </row>
    <row r="248">
      <c r="I248" s="6"/>
      <c r="J248" s="6"/>
      <c r="L248" s="7"/>
      <c r="N248" s="6"/>
      <c r="O248" s="7"/>
    </row>
    <row r="249">
      <c r="I249" s="6"/>
      <c r="J249" s="6"/>
      <c r="L249" s="7"/>
      <c r="N249" s="6"/>
      <c r="O249" s="7"/>
    </row>
    <row r="250">
      <c r="I250" s="6"/>
      <c r="J250" s="6"/>
      <c r="L250" s="7"/>
      <c r="N250" s="6"/>
      <c r="O250" s="7"/>
    </row>
    <row r="251">
      <c r="I251" s="6"/>
      <c r="J251" s="6"/>
      <c r="L251" s="7"/>
      <c r="N251" s="6"/>
      <c r="O251" s="7"/>
    </row>
    <row r="252">
      <c r="I252" s="6"/>
      <c r="J252" s="6"/>
      <c r="L252" s="7"/>
      <c r="N252" s="6"/>
      <c r="O252" s="7"/>
    </row>
    <row r="253">
      <c r="I253" s="6"/>
      <c r="J253" s="6"/>
      <c r="L253" s="7"/>
      <c r="N253" s="6"/>
      <c r="O253" s="7"/>
    </row>
    <row r="254">
      <c r="I254" s="6"/>
      <c r="J254" s="6"/>
      <c r="L254" s="7"/>
      <c r="N254" s="6"/>
      <c r="O254" s="7"/>
    </row>
    <row r="255">
      <c r="I255" s="6"/>
      <c r="J255" s="6"/>
      <c r="L255" s="7"/>
      <c r="N255" s="6"/>
      <c r="O255" s="7"/>
    </row>
    <row r="256">
      <c r="I256" s="6"/>
      <c r="J256" s="6"/>
      <c r="L256" s="7"/>
      <c r="N256" s="6"/>
      <c r="O256" s="7"/>
    </row>
    <row r="257">
      <c r="I257" s="6"/>
      <c r="J257" s="6"/>
      <c r="L257" s="7"/>
      <c r="N257" s="6"/>
      <c r="O257" s="7"/>
    </row>
    <row r="258">
      <c r="I258" s="6"/>
      <c r="J258" s="6"/>
      <c r="L258" s="7"/>
      <c r="N258" s="6"/>
      <c r="O258" s="7"/>
    </row>
    <row r="259">
      <c r="I259" s="6"/>
      <c r="J259" s="6"/>
      <c r="L259" s="7"/>
      <c r="N259" s="6"/>
      <c r="O259" s="7"/>
    </row>
    <row r="260">
      <c r="I260" s="6"/>
      <c r="J260" s="6"/>
      <c r="L260" s="7"/>
      <c r="N260" s="6"/>
      <c r="O260" s="7"/>
    </row>
    <row r="261">
      <c r="I261" s="6"/>
      <c r="J261" s="6"/>
      <c r="L261" s="7"/>
      <c r="N261" s="6"/>
      <c r="O261" s="7"/>
    </row>
    <row r="262">
      <c r="I262" s="6"/>
      <c r="J262" s="6"/>
      <c r="L262" s="7"/>
      <c r="N262" s="6"/>
      <c r="O262" s="7"/>
    </row>
    <row r="263">
      <c r="I263" s="6"/>
      <c r="J263" s="6"/>
      <c r="L263" s="7"/>
      <c r="N263" s="6"/>
      <c r="O263" s="7"/>
    </row>
    <row r="264">
      <c r="I264" s="6"/>
      <c r="J264" s="6"/>
      <c r="L264" s="7"/>
      <c r="N264" s="6"/>
      <c r="O264" s="7"/>
    </row>
    <row r="265">
      <c r="I265" s="6"/>
      <c r="J265" s="6"/>
      <c r="L265" s="7"/>
      <c r="N265" s="6"/>
      <c r="O265" s="7"/>
    </row>
    <row r="266">
      <c r="I266" s="6"/>
      <c r="J266" s="6"/>
      <c r="L266" s="7"/>
      <c r="N266" s="6"/>
      <c r="O266" s="7"/>
    </row>
    <row r="267">
      <c r="I267" s="6"/>
      <c r="J267" s="6"/>
      <c r="L267" s="7"/>
      <c r="N267" s="6"/>
      <c r="O267" s="7"/>
    </row>
    <row r="268">
      <c r="I268" s="6"/>
      <c r="J268" s="6"/>
      <c r="L268" s="7"/>
      <c r="N268" s="6"/>
      <c r="O268" s="7"/>
    </row>
    <row r="269">
      <c r="I269" s="6"/>
      <c r="J269" s="6"/>
      <c r="L269" s="7"/>
      <c r="N269" s="6"/>
      <c r="O269" s="7"/>
    </row>
    <row r="270">
      <c r="I270" s="6"/>
      <c r="J270" s="6"/>
      <c r="L270" s="7"/>
      <c r="N270" s="6"/>
      <c r="O270" s="7"/>
    </row>
    <row r="271">
      <c r="I271" s="6"/>
      <c r="J271" s="6"/>
      <c r="L271" s="7"/>
      <c r="N271" s="6"/>
      <c r="O271" s="7"/>
    </row>
    <row r="272">
      <c r="I272" s="6"/>
      <c r="J272" s="6"/>
      <c r="L272" s="7"/>
      <c r="N272" s="6"/>
      <c r="O272" s="7"/>
    </row>
    <row r="273">
      <c r="I273" s="6"/>
      <c r="J273" s="6"/>
      <c r="L273" s="7"/>
      <c r="N273" s="6"/>
      <c r="O273" s="7"/>
    </row>
    <row r="274">
      <c r="I274" s="6"/>
      <c r="J274" s="6"/>
      <c r="L274" s="7"/>
      <c r="N274" s="6"/>
      <c r="O274" s="7"/>
    </row>
    <row r="275">
      <c r="I275" s="6"/>
      <c r="J275" s="6"/>
      <c r="L275" s="7"/>
      <c r="N275" s="6"/>
      <c r="O275" s="7"/>
    </row>
    <row r="276">
      <c r="I276" s="6"/>
      <c r="J276" s="6"/>
      <c r="L276" s="7"/>
      <c r="N276" s="6"/>
      <c r="O276" s="7"/>
    </row>
    <row r="277">
      <c r="I277" s="6"/>
      <c r="J277" s="6"/>
      <c r="L277" s="7"/>
      <c r="N277" s="6"/>
      <c r="O277" s="7"/>
    </row>
    <row r="278">
      <c r="I278" s="6"/>
      <c r="J278" s="6"/>
      <c r="L278" s="7"/>
      <c r="N278" s="6"/>
      <c r="O278" s="7"/>
    </row>
    <row r="279">
      <c r="I279" s="6"/>
      <c r="J279" s="6"/>
      <c r="L279" s="7"/>
      <c r="N279" s="6"/>
      <c r="O279" s="7"/>
    </row>
    <row r="280">
      <c r="I280" s="6"/>
      <c r="J280" s="6"/>
      <c r="L280" s="7"/>
      <c r="N280" s="6"/>
      <c r="O280" s="7"/>
    </row>
    <row r="281">
      <c r="I281" s="6"/>
      <c r="J281" s="6"/>
      <c r="L281" s="7"/>
      <c r="N281" s="6"/>
      <c r="O281" s="7"/>
    </row>
    <row r="282">
      <c r="I282" s="6"/>
      <c r="J282" s="6"/>
      <c r="L282" s="7"/>
      <c r="N282" s="6"/>
      <c r="O282" s="7"/>
    </row>
    <row r="283">
      <c r="I283" s="6"/>
      <c r="J283" s="6"/>
      <c r="L283" s="7"/>
      <c r="N283" s="6"/>
      <c r="O283" s="7"/>
    </row>
    <row r="284">
      <c r="I284" s="6"/>
      <c r="J284" s="6"/>
      <c r="L284" s="7"/>
      <c r="N284" s="6"/>
      <c r="O284" s="7"/>
    </row>
    <row r="285">
      <c r="I285" s="6"/>
      <c r="J285" s="6"/>
      <c r="L285" s="7"/>
      <c r="N285" s="6"/>
      <c r="O285" s="7"/>
    </row>
    <row r="286">
      <c r="I286" s="6"/>
      <c r="J286" s="6"/>
      <c r="L286" s="7"/>
      <c r="N286" s="6"/>
      <c r="O286" s="7"/>
    </row>
    <row r="287">
      <c r="I287" s="6"/>
      <c r="J287" s="6"/>
      <c r="L287" s="7"/>
      <c r="N287" s="6"/>
      <c r="O287" s="7"/>
    </row>
    <row r="288">
      <c r="I288" s="6"/>
      <c r="J288" s="6"/>
      <c r="L288" s="7"/>
      <c r="N288" s="6"/>
      <c r="O288" s="7"/>
    </row>
    <row r="289">
      <c r="I289" s="6"/>
      <c r="J289" s="6"/>
      <c r="L289" s="7"/>
      <c r="N289" s="6"/>
      <c r="O289" s="7"/>
    </row>
    <row r="290">
      <c r="I290" s="6"/>
      <c r="J290" s="6"/>
      <c r="L290" s="7"/>
      <c r="N290" s="6"/>
      <c r="O290" s="7"/>
    </row>
    <row r="291">
      <c r="I291" s="6"/>
      <c r="J291" s="6"/>
      <c r="L291" s="7"/>
      <c r="N291" s="6"/>
      <c r="O291" s="7"/>
    </row>
    <row r="292">
      <c r="I292" s="6"/>
      <c r="J292" s="6"/>
      <c r="L292" s="7"/>
      <c r="N292" s="6"/>
      <c r="O292" s="7"/>
    </row>
    <row r="293">
      <c r="I293" s="6"/>
      <c r="J293" s="6"/>
      <c r="L293" s="7"/>
      <c r="N293" s="6"/>
      <c r="O293" s="7"/>
    </row>
    <row r="294">
      <c r="I294" s="6"/>
      <c r="J294" s="6"/>
      <c r="L294" s="7"/>
      <c r="N294" s="6"/>
      <c r="O294" s="7"/>
    </row>
    <row r="295">
      <c r="I295" s="6"/>
      <c r="J295" s="6"/>
      <c r="L295" s="7"/>
      <c r="N295" s="6"/>
      <c r="O295" s="7"/>
    </row>
    <row r="296">
      <c r="I296" s="6"/>
      <c r="J296" s="6"/>
      <c r="L296" s="7"/>
      <c r="N296" s="6"/>
      <c r="O296" s="7"/>
    </row>
    <row r="297">
      <c r="I297" s="6"/>
      <c r="J297" s="6"/>
      <c r="L297" s="7"/>
      <c r="N297" s="6"/>
      <c r="O297" s="7"/>
    </row>
    <row r="298">
      <c r="I298" s="6"/>
      <c r="J298" s="6"/>
      <c r="L298" s="7"/>
      <c r="N298" s="6"/>
      <c r="O298" s="7"/>
    </row>
    <row r="299">
      <c r="I299" s="6"/>
      <c r="J299" s="6"/>
      <c r="L299" s="7"/>
      <c r="N299" s="6"/>
      <c r="O299" s="7"/>
    </row>
    <row r="300">
      <c r="I300" s="6"/>
      <c r="J300" s="6"/>
      <c r="L300" s="7"/>
      <c r="N300" s="6"/>
      <c r="O300" s="7"/>
    </row>
    <row r="301">
      <c r="I301" s="6"/>
      <c r="J301" s="6"/>
      <c r="L301" s="7"/>
      <c r="N301" s="6"/>
      <c r="O301" s="7"/>
    </row>
    <row r="302">
      <c r="I302" s="6"/>
      <c r="J302" s="6"/>
      <c r="L302" s="7"/>
      <c r="N302" s="6"/>
      <c r="O302" s="7"/>
    </row>
    <row r="303">
      <c r="I303" s="6"/>
      <c r="J303" s="6"/>
      <c r="L303" s="7"/>
      <c r="N303" s="6"/>
      <c r="O303" s="7"/>
    </row>
    <row r="304">
      <c r="I304" s="6"/>
      <c r="J304" s="6"/>
      <c r="L304" s="7"/>
      <c r="N304" s="6"/>
      <c r="O304" s="7"/>
    </row>
    <row r="305">
      <c r="I305" s="6"/>
      <c r="J305" s="6"/>
      <c r="L305" s="7"/>
      <c r="N305" s="6"/>
      <c r="O305" s="7"/>
    </row>
    <row r="306">
      <c r="I306" s="6"/>
      <c r="J306" s="6"/>
      <c r="L306" s="7"/>
      <c r="N306" s="6"/>
      <c r="O306" s="7"/>
    </row>
    <row r="307">
      <c r="I307" s="6"/>
      <c r="J307" s="6"/>
      <c r="L307" s="7"/>
      <c r="N307" s="6"/>
      <c r="O307" s="7"/>
    </row>
    <row r="308">
      <c r="I308" s="6"/>
      <c r="J308" s="6"/>
      <c r="L308" s="7"/>
      <c r="N308" s="6"/>
      <c r="O308" s="7"/>
    </row>
    <row r="309">
      <c r="I309" s="6"/>
      <c r="J309" s="6"/>
      <c r="L309" s="7"/>
      <c r="N309" s="6"/>
      <c r="O309" s="7"/>
    </row>
    <row r="310">
      <c r="I310" s="6"/>
      <c r="J310" s="6"/>
      <c r="L310" s="7"/>
      <c r="N310" s="6"/>
      <c r="O310" s="7"/>
    </row>
    <row r="311">
      <c r="I311" s="6"/>
      <c r="J311" s="6"/>
      <c r="L311" s="7"/>
      <c r="N311" s="6"/>
      <c r="O311" s="7"/>
    </row>
    <row r="312">
      <c r="I312" s="6"/>
      <c r="J312" s="6"/>
      <c r="L312" s="7"/>
      <c r="N312" s="6"/>
      <c r="O312" s="7"/>
    </row>
    <row r="313">
      <c r="I313" s="6"/>
      <c r="J313" s="6"/>
      <c r="L313" s="7"/>
      <c r="N313" s="6"/>
      <c r="O313" s="7"/>
    </row>
    <row r="314">
      <c r="I314" s="6"/>
      <c r="J314" s="6"/>
      <c r="L314" s="7"/>
      <c r="N314" s="6"/>
      <c r="O314" s="7"/>
    </row>
    <row r="315">
      <c r="I315" s="6"/>
      <c r="J315" s="6"/>
      <c r="L315" s="7"/>
      <c r="N315" s="6"/>
      <c r="O315" s="7"/>
    </row>
    <row r="316">
      <c r="I316" s="6"/>
      <c r="J316" s="6"/>
      <c r="L316" s="7"/>
      <c r="N316" s="6"/>
      <c r="O316" s="7"/>
    </row>
    <row r="317">
      <c r="I317" s="6"/>
      <c r="J317" s="6"/>
      <c r="L317" s="7"/>
      <c r="N317" s="6"/>
      <c r="O317" s="7"/>
    </row>
    <row r="318">
      <c r="I318" s="6"/>
      <c r="J318" s="6"/>
      <c r="L318" s="7"/>
      <c r="N318" s="6"/>
      <c r="O318" s="7"/>
    </row>
    <row r="319">
      <c r="I319" s="6"/>
      <c r="J319" s="6"/>
      <c r="L319" s="7"/>
      <c r="N319" s="6"/>
      <c r="O319" s="7"/>
    </row>
    <row r="320">
      <c r="I320" s="6"/>
      <c r="J320" s="6"/>
      <c r="L320" s="7"/>
      <c r="N320" s="6"/>
      <c r="O320" s="7"/>
    </row>
    <row r="321">
      <c r="I321" s="6"/>
      <c r="J321" s="6"/>
      <c r="L321" s="7"/>
      <c r="N321" s="6"/>
      <c r="O321" s="7"/>
    </row>
    <row r="322">
      <c r="I322" s="6"/>
      <c r="J322" s="6"/>
      <c r="L322" s="7"/>
      <c r="N322" s="6"/>
      <c r="O322" s="7"/>
    </row>
    <row r="323">
      <c r="I323" s="6"/>
      <c r="J323" s="6"/>
      <c r="L323" s="7"/>
      <c r="N323" s="6"/>
      <c r="O323" s="7"/>
    </row>
    <row r="324">
      <c r="I324" s="6"/>
      <c r="J324" s="6"/>
      <c r="L324" s="7"/>
      <c r="N324" s="6"/>
      <c r="O324" s="7"/>
    </row>
    <row r="325">
      <c r="I325" s="6"/>
      <c r="J325" s="6"/>
      <c r="L325" s="7"/>
      <c r="N325" s="6"/>
      <c r="O325" s="7"/>
    </row>
    <row r="326">
      <c r="I326" s="6"/>
      <c r="J326" s="6"/>
      <c r="L326" s="7"/>
      <c r="N326" s="6"/>
      <c r="O326" s="7"/>
    </row>
    <row r="327">
      <c r="I327" s="6"/>
      <c r="J327" s="6"/>
      <c r="L327" s="7"/>
      <c r="N327" s="6"/>
      <c r="O327" s="7"/>
    </row>
    <row r="328">
      <c r="I328" s="6"/>
      <c r="J328" s="6"/>
      <c r="L328" s="7"/>
      <c r="N328" s="6"/>
      <c r="O328" s="7"/>
    </row>
    <row r="329">
      <c r="I329" s="6"/>
      <c r="J329" s="6"/>
      <c r="L329" s="7"/>
      <c r="N329" s="6"/>
      <c r="O329" s="7"/>
    </row>
    <row r="330">
      <c r="I330" s="6"/>
      <c r="J330" s="6"/>
      <c r="L330" s="7"/>
      <c r="N330" s="6"/>
      <c r="O330" s="7"/>
    </row>
    <row r="331">
      <c r="I331" s="6"/>
      <c r="J331" s="6"/>
      <c r="L331" s="7"/>
      <c r="N331" s="6"/>
      <c r="O331" s="7"/>
    </row>
    <row r="332">
      <c r="I332" s="6"/>
      <c r="J332" s="6"/>
      <c r="L332" s="7"/>
      <c r="N332" s="6"/>
      <c r="O332" s="7"/>
    </row>
    <row r="333">
      <c r="I333" s="6"/>
      <c r="J333" s="6"/>
      <c r="L333" s="7"/>
      <c r="N333" s="6"/>
      <c r="O333" s="7"/>
    </row>
    <row r="334">
      <c r="I334" s="6"/>
      <c r="J334" s="6"/>
      <c r="L334" s="7"/>
      <c r="N334" s="6"/>
      <c r="O334" s="7"/>
    </row>
    <row r="335">
      <c r="I335" s="6"/>
      <c r="J335" s="6"/>
      <c r="L335" s="7"/>
      <c r="N335" s="6"/>
      <c r="O335" s="7"/>
    </row>
    <row r="336">
      <c r="I336" s="6"/>
      <c r="J336" s="6"/>
      <c r="L336" s="7"/>
      <c r="N336" s="6"/>
      <c r="O336" s="7"/>
    </row>
    <row r="337">
      <c r="I337" s="6"/>
      <c r="J337" s="6"/>
      <c r="L337" s="7"/>
      <c r="N337" s="6"/>
      <c r="O337" s="7"/>
    </row>
    <row r="338">
      <c r="I338" s="6"/>
      <c r="J338" s="6"/>
      <c r="L338" s="7"/>
      <c r="N338" s="6"/>
      <c r="O338" s="7"/>
    </row>
    <row r="339">
      <c r="I339" s="6"/>
      <c r="J339" s="6"/>
      <c r="L339" s="7"/>
      <c r="N339" s="6"/>
      <c r="O339" s="7"/>
    </row>
    <row r="340">
      <c r="I340" s="6"/>
      <c r="J340" s="6"/>
      <c r="L340" s="7"/>
      <c r="N340" s="6"/>
      <c r="O340" s="7"/>
    </row>
    <row r="341">
      <c r="I341" s="6"/>
      <c r="J341" s="6"/>
      <c r="L341" s="7"/>
      <c r="N341" s="6"/>
      <c r="O341" s="7"/>
    </row>
    <row r="342">
      <c r="I342" s="6"/>
      <c r="J342" s="6"/>
      <c r="L342" s="7"/>
      <c r="N342" s="6"/>
      <c r="O342" s="7"/>
    </row>
    <row r="343">
      <c r="I343" s="6"/>
      <c r="J343" s="6"/>
      <c r="L343" s="7"/>
      <c r="N343" s="6"/>
      <c r="O343" s="7"/>
    </row>
    <row r="344">
      <c r="I344" s="6"/>
      <c r="J344" s="6"/>
      <c r="L344" s="7"/>
      <c r="N344" s="6"/>
      <c r="O344" s="7"/>
    </row>
    <row r="345">
      <c r="I345" s="6"/>
      <c r="J345" s="6"/>
      <c r="L345" s="7"/>
      <c r="N345" s="6"/>
      <c r="O345" s="7"/>
    </row>
    <row r="346">
      <c r="I346" s="6"/>
      <c r="J346" s="6"/>
      <c r="L346" s="7"/>
      <c r="N346" s="6"/>
      <c r="O346" s="7"/>
    </row>
    <row r="347">
      <c r="I347" s="6"/>
      <c r="J347" s="6"/>
      <c r="L347" s="7"/>
      <c r="N347" s="6"/>
      <c r="O347" s="7"/>
    </row>
    <row r="348">
      <c r="I348" s="6"/>
      <c r="J348" s="6"/>
      <c r="L348" s="7"/>
      <c r="N348" s="6"/>
      <c r="O348" s="7"/>
    </row>
    <row r="349">
      <c r="I349" s="6"/>
      <c r="J349" s="6"/>
      <c r="L349" s="7"/>
      <c r="N349" s="6"/>
      <c r="O349" s="7"/>
    </row>
    <row r="350">
      <c r="I350" s="6"/>
      <c r="J350" s="6"/>
      <c r="L350" s="7"/>
      <c r="N350" s="6"/>
      <c r="O350" s="7"/>
    </row>
    <row r="351">
      <c r="I351" s="6"/>
      <c r="J351" s="6"/>
      <c r="L351" s="7"/>
      <c r="N351" s="6"/>
      <c r="O351" s="7"/>
    </row>
    <row r="352">
      <c r="I352" s="6"/>
      <c r="J352" s="6"/>
      <c r="L352" s="7"/>
      <c r="N352" s="6"/>
      <c r="O352" s="7"/>
    </row>
    <row r="353">
      <c r="I353" s="6"/>
      <c r="J353" s="6"/>
      <c r="L353" s="7"/>
      <c r="N353" s="6"/>
      <c r="O353" s="7"/>
    </row>
    <row r="354">
      <c r="I354" s="6"/>
      <c r="J354" s="6"/>
      <c r="L354" s="7"/>
      <c r="N354" s="6"/>
      <c r="O354" s="7"/>
    </row>
    <row r="355">
      <c r="I355" s="6"/>
      <c r="J355" s="6"/>
      <c r="L355" s="7"/>
      <c r="N355" s="6"/>
      <c r="O355" s="7"/>
    </row>
    <row r="356">
      <c r="I356" s="6"/>
      <c r="J356" s="6"/>
      <c r="L356" s="7"/>
      <c r="N356" s="6"/>
      <c r="O356" s="7"/>
    </row>
    <row r="357">
      <c r="I357" s="6"/>
      <c r="J357" s="6"/>
      <c r="L357" s="7"/>
      <c r="N357" s="6"/>
      <c r="O357" s="7"/>
    </row>
    <row r="358">
      <c r="I358" s="6"/>
      <c r="J358" s="6"/>
      <c r="L358" s="7"/>
      <c r="N358" s="6"/>
      <c r="O358" s="7"/>
    </row>
    <row r="359">
      <c r="I359" s="6"/>
      <c r="J359" s="6"/>
      <c r="L359" s="7"/>
      <c r="N359" s="6"/>
      <c r="O359" s="7"/>
    </row>
    <row r="360">
      <c r="I360" s="6"/>
      <c r="J360" s="6"/>
      <c r="L360" s="7"/>
      <c r="N360" s="6"/>
      <c r="O360" s="7"/>
    </row>
    <row r="361">
      <c r="I361" s="6"/>
      <c r="J361" s="6"/>
      <c r="L361" s="7"/>
      <c r="N361" s="6"/>
      <c r="O361" s="7"/>
    </row>
    <row r="362">
      <c r="I362" s="6"/>
      <c r="J362" s="6"/>
      <c r="L362" s="7"/>
      <c r="N362" s="6"/>
      <c r="O362" s="7"/>
    </row>
    <row r="363">
      <c r="I363" s="6"/>
      <c r="J363" s="6"/>
      <c r="L363" s="7"/>
      <c r="N363" s="6"/>
      <c r="O363" s="7"/>
    </row>
    <row r="364">
      <c r="I364" s="6"/>
      <c r="J364" s="6"/>
      <c r="L364" s="7"/>
      <c r="N364" s="6"/>
      <c r="O364" s="7"/>
    </row>
    <row r="365">
      <c r="I365" s="6"/>
      <c r="J365" s="6"/>
      <c r="L365" s="7"/>
      <c r="N365" s="6"/>
      <c r="O365" s="7"/>
    </row>
    <row r="366">
      <c r="I366" s="6"/>
      <c r="J366" s="6"/>
      <c r="L366" s="7"/>
      <c r="N366" s="6"/>
      <c r="O366" s="7"/>
    </row>
    <row r="367">
      <c r="I367" s="6"/>
      <c r="J367" s="6"/>
      <c r="L367" s="7"/>
      <c r="N367" s="6"/>
      <c r="O367" s="7"/>
    </row>
    <row r="368">
      <c r="I368" s="6"/>
      <c r="J368" s="6"/>
      <c r="L368" s="7"/>
      <c r="N368" s="6"/>
      <c r="O368" s="7"/>
    </row>
    <row r="369">
      <c r="I369" s="6"/>
      <c r="J369" s="6"/>
      <c r="L369" s="7"/>
      <c r="N369" s="6"/>
      <c r="O369" s="7"/>
    </row>
    <row r="370">
      <c r="I370" s="6"/>
      <c r="J370" s="6"/>
      <c r="L370" s="7"/>
      <c r="N370" s="6"/>
      <c r="O370" s="7"/>
    </row>
    <row r="371">
      <c r="I371" s="6"/>
      <c r="J371" s="6"/>
      <c r="L371" s="7"/>
      <c r="N371" s="6"/>
      <c r="O371" s="7"/>
    </row>
    <row r="372">
      <c r="I372" s="6"/>
      <c r="J372" s="6"/>
      <c r="L372" s="7"/>
      <c r="N372" s="6"/>
      <c r="O372" s="7"/>
    </row>
    <row r="373">
      <c r="I373" s="6"/>
      <c r="J373" s="6"/>
      <c r="L373" s="7"/>
      <c r="N373" s="6"/>
      <c r="O373" s="7"/>
    </row>
    <row r="374">
      <c r="I374" s="6"/>
      <c r="J374" s="6"/>
      <c r="L374" s="7"/>
      <c r="N374" s="6"/>
      <c r="O374" s="7"/>
    </row>
    <row r="375">
      <c r="I375" s="6"/>
      <c r="J375" s="6"/>
      <c r="L375" s="7"/>
      <c r="N375" s="6"/>
      <c r="O375" s="7"/>
    </row>
    <row r="376">
      <c r="I376" s="6"/>
      <c r="J376" s="6"/>
      <c r="L376" s="7"/>
      <c r="N376" s="6"/>
      <c r="O376" s="7"/>
    </row>
    <row r="377">
      <c r="I377" s="6"/>
      <c r="J377" s="6"/>
      <c r="L377" s="7"/>
      <c r="N377" s="6"/>
      <c r="O377" s="7"/>
    </row>
    <row r="378">
      <c r="I378" s="6"/>
      <c r="J378" s="6"/>
      <c r="L378" s="7"/>
      <c r="N378" s="6"/>
      <c r="O378" s="7"/>
    </row>
    <row r="379">
      <c r="I379" s="6"/>
      <c r="J379" s="6"/>
      <c r="L379" s="7"/>
      <c r="N379" s="6"/>
      <c r="O379" s="7"/>
    </row>
    <row r="380">
      <c r="I380" s="6"/>
      <c r="J380" s="6"/>
      <c r="L380" s="7"/>
      <c r="N380" s="6"/>
      <c r="O380" s="7"/>
    </row>
    <row r="381">
      <c r="I381" s="6"/>
      <c r="J381" s="6"/>
      <c r="L381" s="7"/>
      <c r="N381" s="6"/>
      <c r="O381" s="7"/>
    </row>
    <row r="382">
      <c r="I382" s="6"/>
      <c r="J382" s="6"/>
      <c r="L382" s="7"/>
      <c r="N382" s="6"/>
      <c r="O382" s="7"/>
    </row>
    <row r="383">
      <c r="I383" s="6"/>
      <c r="J383" s="6"/>
      <c r="L383" s="7"/>
      <c r="N383" s="6"/>
      <c r="O383" s="7"/>
    </row>
    <row r="384">
      <c r="I384" s="6"/>
      <c r="J384" s="6"/>
      <c r="L384" s="7"/>
      <c r="N384" s="6"/>
      <c r="O384" s="7"/>
    </row>
    <row r="385">
      <c r="I385" s="6"/>
      <c r="J385" s="6"/>
      <c r="L385" s="7"/>
      <c r="N385" s="6"/>
      <c r="O385" s="7"/>
    </row>
    <row r="386">
      <c r="I386" s="6"/>
      <c r="J386" s="6"/>
      <c r="L386" s="7"/>
      <c r="N386" s="6"/>
      <c r="O386" s="7"/>
    </row>
    <row r="387">
      <c r="I387" s="6"/>
      <c r="J387" s="6"/>
      <c r="L387" s="7"/>
      <c r="N387" s="6"/>
      <c r="O387" s="7"/>
    </row>
    <row r="388">
      <c r="I388" s="6"/>
      <c r="J388" s="6"/>
      <c r="L388" s="7"/>
      <c r="N388" s="6"/>
      <c r="O388" s="7"/>
    </row>
    <row r="389">
      <c r="I389" s="6"/>
      <c r="J389" s="6"/>
      <c r="L389" s="7"/>
      <c r="N389" s="6"/>
      <c r="O389" s="7"/>
    </row>
    <row r="390">
      <c r="I390" s="6"/>
      <c r="J390" s="6"/>
      <c r="L390" s="7"/>
      <c r="N390" s="6"/>
      <c r="O390" s="7"/>
    </row>
    <row r="391">
      <c r="I391" s="6"/>
      <c r="J391" s="6"/>
      <c r="L391" s="7"/>
      <c r="N391" s="6"/>
      <c r="O391" s="7"/>
    </row>
    <row r="392">
      <c r="I392" s="6"/>
      <c r="J392" s="6"/>
      <c r="L392" s="7"/>
      <c r="N392" s="6"/>
      <c r="O392" s="7"/>
    </row>
    <row r="393">
      <c r="I393" s="6"/>
      <c r="J393" s="6"/>
      <c r="L393" s="7"/>
      <c r="N393" s="6"/>
      <c r="O393" s="7"/>
    </row>
    <row r="394">
      <c r="I394" s="6"/>
      <c r="J394" s="6"/>
      <c r="L394" s="7"/>
      <c r="N394" s="6"/>
      <c r="O394" s="7"/>
    </row>
    <row r="395">
      <c r="I395" s="6"/>
      <c r="J395" s="6"/>
      <c r="L395" s="7"/>
      <c r="N395" s="6"/>
      <c r="O395" s="7"/>
    </row>
    <row r="396">
      <c r="I396" s="6"/>
      <c r="J396" s="6"/>
      <c r="L396" s="7"/>
      <c r="N396" s="6"/>
      <c r="O396" s="7"/>
    </row>
    <row r="397">
      <c r="I397" s="6"/>
      <c r="J397" s="6"/>
      <c r="L397" s="7"/>
      <c r="N397" s="6"/>
      <c r="O397" s="7"/>
    </row>
    <row r="398">
      <c r="I398" s="6"/>
      <c r="J398" s="6"/>
      <c r="L398" s="7"/>
      <c r="N398" s="6"/>
      <c r="O398" s="7"/>
    </row>
    <row r="399">
      <c r="I399" s="6"/>
      <c r="J399" s="6"/>
      <c r="L399" s="7"/>
      <c r="N399" s="6"/>
      <c r="O399" s="7"/>
    </row>
    <row r="400">
      <c r="I400" s="6"/>
      <c r="J400" s="6"/>
      <c r="L400" s="7"/>
      <c r="N400" s="6"/>
      <c r="O400" s="7"/>
    </row>
    <row r="401">
      <c r="I401" s="6"/>
      <c r="J401" s="6"/>
      <c r="L401" s="7"/>
      <c r="N401" s="6"/>
      <c r="O401" s="7"/>
    </row>
    <row r="402">
      <c r="I402" s="6"/>
      <c r="J402" s="6"/>
      <c r="L402" s="7"/>
      <c r="N402" s="6"/>
      <c r="O402" s="7"/>
    </row>
    <row r="403">
      <c r="I403" s="6"/>
      <c r="J403" s="6"/>
      <c r="L403" s="7"/>
      <c r="N403" s="6"/>
      <c r="O403" s="7"/>
    </row>
    <row r="404">
      <c r="I404" s="6"/>
      <c r="J404" s="6"/>
      <c r="L404" s="7"/>
      <c r="N404" s="6"/>
      <c r="O404" s="7"/>
    </row>
    <row r="405">
      <c r="I405" s="6"/>
      <c r="J405" s="6"/>
      <c r="L405" s="7"/>
      <c r="N405" s="6"/>
      <c r="O405" s="7"/>
    </row>
    <row r="406">
      <c r="I406" s="6"/>
      <c r="J406" s="6"/>
      <c r="L406" s="7"/>
      <c r="N406" s="6"/>
      <c r="O406" s="7"/>
    </row>
    <row r="407">
      <c r="I407" s="6"/>
      <c r="J407" s="6"/>
      <c r="L407" s="7"/>
      <c r="N407" s="6"/>
      <c r="O407" s="7"/>
    </row>
    <row r="408">
      <c r="I408" s="6"/>
      <c r="J408" s="6"/>
      <c r="L408" s="7"/>
      <c r="N408" s="6"/>
      <c r="O408" s="7"/>
    </row>
    <row r="409">
      <c r="I409" s="6"/>
      <c r="J409" s="6"/>
      <c r="L409" s="7"/>
      <c r="N409" s="6"/>
      <c r="O409" s="7"/>
    </row>
    <row r="410">
      <c r="I410" s="6"/>
      <c r="J410" s="6"/>
      <c r="L410" s="7"/>
      <c r="N410" s="6"/>
      <c r="O410" s="7"/>
    </row>
    <row r="411">
      <c r="I411" s="6"/>
      <c r="J411" s="6"/>
      <c r="L411" s="7"/>
      <c r="N411" s="6"/>
      <c r="O411" s="7"/>
    </row>
    <row r="412">
      <c r="I412" s="6"/>
      <c r="J412" s="6"/>
      <c r="L412" s="7"/>
      <c r="N412" s="6"/>
      <c r="O412" s="7"/>
    </row>
    <row r="413">
      <c r="I413" s="6"/>
      <c r="J413" s="6"/>
      <c r="L413" s="7"/>
      <c r="N413" s="6"/>
      <c r="O413" s="7"/>
    </row>
    <row r="414">
      <c r="I414" s="6"/>
      <c r="J414" s="6"/>
      <c r="L414" s="7"/>
      <c r="N414" s="6"/>
      <c r="O414" s="7"/>
    </row>
    <row r="415">
      <c r="I415" s="6"/>
      <c r="J415" s="6"/>
      <c r="L415" s="7"/>
      <c r="N415" s="6"/>
      <c r="O415" s="7"/>
    </row>
    <row r="416">
      <c r="I416" s="6"/>
      <c r="J416" s="6"/>
      <c r="L416" s="7"/>
      <c r="N416" s="6"/>
      <c r="O416" s="7"/>
    </row>
    <row r="417">
      <c r="I417" s="6"/>
      <c r="J417" s="6"/>
      <c r="L417" s="7"/>
      <c r="N417" s="6"/>
      <c r="O417" s="7"/>
    </row>
    <row r="418">
      <c r="I418" s="6"/>
      <c r="J418" s="6"/>
      <c r="L418" s="7"/>
      <c r="N418" s="6"/>
      <c r="O418" s="7"/>
    </row>
    <row r="419">
      <c r="I419" s="6"/>
      <c r="J419" s="6"/>
      <c r="L419" s="7"/>
      <c r="N419" s="6"/>
      <c r="O419" s="7"/>
    </row>
    <row r="420">
      <c r="I420" s="6"/>
      <c r="J420" s="6"/>
      <c r="L420" s="7"/>
      <c r="N420" s="6"/>
      <c r="O420" s="7"/>
    </row>
    <row r="421">
      <c r="I421" s="6"/>
      <c r="J421" s="6"/>
      <c r="L421" s="7"/>
      <c r="N421" s="6"/>
      <c r="O421" s="7"/>
    </row>
    <row r="422">
      <c r="I422" s="6"/>
      <c r="J422" s="6"/>
      <c r="L422" s="7"/>
      <c r="N422" s="6"/>
      <c r="O422" s="7"/>
    </row>
    <row r="423">
      <c r="I423" s="6"/>
      <c r="J423" s="6"/>
      <c r="L423" s="7"/>
      <c r="N423" s="6"/>
      <c r="O423" s="7"/>
    </row>
    <row r="424">
      <c r="I424" s="6"/>
      <c r="J424" s="6"/>
      <c r="L424" s="7"/>
      <c r="N424" s="6"/>
      <c r="O424" s="7"/>
    </row>
    <row r="425">
      <c r="I425" s="6"/>
      <c r="J425" s="6"/>
      <c r="L425" s="7"/>
      <c r="N425" s="6"/>
      <c r="O425" s="7"/>
    </row>
    <row r="426">
      <c r="I426" s="6"/>
      <c r="J426" s="6"/>
      <c r="L426" s="7"/>
      <c r="N426" s="6"/>
      <c r="O426" s="7"/>
    </row>
    <row r="427">
      <c r="I427" s="6"/>
      <c r="J427" s="6"/>
      <c r="L427" s="7"/>
      <c r="N427" s="6"/>
      <c r="O427" s="7"/>
    </row>
    <row r="428">
      <c r="I428" s="6"/>
      <c r="J428" s="6"/>
      <c r="L428" s="7"/>
      <c r="N428" s="6"/>
      <c r="O428" s="7"/>
    </row>
    <row r="429">
      <c r="I429" s="6"/>
      <c r="J429" s="6"/>
      <c r="L429" s="7"/>
      <c r="N429" s="6"/>
      <c r="O429" s="7"/>
    </row>
    <row r="430">
      <c r="I430" s="6"/>
      <c r="J430" s="6"/>
      <c r="L430" s="7"/>
      <c r="N430" s="6"/>
      <c r="O430" s="7"/>
    </row>
    <row r="431">
      <c r="I431" s="6"/>
      <c r="J431" s="6"/>
      <c r="L431" s="7"/>
      <c r="N431" s="6"/>
      <c r="O431" s="7"/>
    </row>
    <row r="432">
      <c r="I432" s="6"/>
      <c r="J432" s="6"/>
      <c r="L432" s="7"/>
      <c r="N432" s="6"/>
      <c r="O432" s="7"/>
    </row>
    <row r="433">
      <c r="I433" s="6"/>
      <c r="J433" s="6"/>
      <c r="L433" s="7"/>
      <c r="N433" s="6"/>
      <c r="O433" s="7"/>
    </row>
    <row r="434">
      <c r="I434" s="6"/>
      <c r="J434" s="6"/>
      <c r="L434" s="7"/>
      <c r="N434" s="6"/>
      <c r="O434" s="7"/>
    </row>
    <row r="435">
      <c r="I435" s="6"/>
      <c r="J435" s="6"/>
      <c r="L435" s="7"/>
      <c r="N435" s="6"/>
      <c r="O435" s="7"/>
    </row>
    <row r="436">
      <c r="I436" s="6"/>
      <c r="J436" s="6"/>
      <c r="L436" s="7"/>
      <c r="N436" s="6"/>
      <c r="O436" s="7"/>
    </row>
    <row r="437">
      <c r="I437" s="6"/>
      <c r="J437" s="6"/>
      <c r="L437" s="7"/>
      <c r="N437" s="6"/>
      <c r="O437" s="7"/>
    </row>
    <row r="438">
      <c r="I438" s="6"/>
      <c r="J438" s="6"/>
      <c r="L438" s="7"/>
      <c r="N438" s="6"/>
      <c r="O438" s="7"/>
    </row>
    <row r="439">
      <c r="I439" s="6"/>
      <c r="J439" s="6"/>
      <c r="L439" s="7"/>
      <c r="N439" s="6"/>
      <c r="O439" s="7"/>
    </row>
    <row r="440">
      <c r="I440" s="6"/>
      <c r="J440" s="6"/>
      <c r="L440" s="7"/>
      <c r="N440" s="6"/>
      <c r="O440" s="7"/>
    </row>
    <row r="441">
      <c r="I441" s="6"/>
      <c r="J441" s="6"/>
      <c r="L441" s="7"/>
      <c r="N441" s="6"/>
      <c r="O441" s="7"/>
    </row>
    <row r="442">
      <c r="I442" s="6"/>
      <c r="J442" s="6"/>
      <c r="L442" s="7"/>
      <c r="N442" s="6"/>
      <c r="O442" s="7"/>
    </row>
    <row r="443">
      <c r="I443" s="6"/>
      <c r="J443" s="6"/>
      <c r="L443" s="7"/>
      <c r="N443" s="6"/>
      <c r="O443" s="7"/>
    </row>
    <row r="444">
      <c r="I444" s="6"/>
      <c r="J444" s="6"/>
      <c r="L444" s="7"/>
      <c r="N444" s="6"/>
      <c r="O444" s="7"/>
    </row>
    <row r="445">
      <c r="I445" s="6"/>
      <c r="J445" s="6"/>
      <c r="L445" s="7"/>
      <c r="N445" s="6"/>
      <c r="O445" s="7"/>
    </row>
    <row r="446">
      <c r="I446" s="6"/>
      <c r="J446" s="6"/>
      <c r="L446" s="7"/>
      <c r="N446" s="6"/>
      <c r="O446" s="7"/>
    </row>
    <row r="447">
      <c r="I447" s="6"/>
      <c r="J447" s="6"/>
      <c r="L447" s="7"/>
      <c r="N447" s="6"/>
      <c r="O447" s="7"/>
    </row>
    <row r="448">
      <c r="I448" s="6"/>
      <c r="J448" s="6"/>
      <c r="L448" s="7"/>
      <c r="N448" s="6"/>
      <c r="O448" s="7"/>
    </row>
    <row r="449">
      <c r="I449" s="6"/>
      <c r="J449" s="6"/>
      <c r="L449" s="7"/>
      <c r="N449" s="6"/>
      <c r="O449" s="7"/>
    </row>
    <row r="450">
      <c r="I450" s="6"/>
      <c r="J450" s="6"/>
      <c r="L450" s="7"/>
      <c r="N450" s="6"/>
      <c r="O450" s="7"/>
    </row>
    <row r="451">
      <c r="I451" s="6"/>
      <c r="J451" s="6"/>
      <c r="L451" s="7"/>
      <c r="N451" s="6"/>
      <c r="O451" s="7"/>
    </row>
    <row r="452">
      <c r="I452" s="6"/>
      <c r="J452" s="6"/>
      <c r="L452" s="7"/>
      <c r="N452" s="6"/>
      <c r="O452" s="7"/>
    </row>
    <row r="453">
      <c r="I453" s="6"/>
      <c r="J453" s="6"/>
      <c r="L453" s="7"/>
      <c r="N453" s="6"/>
      <c r="O453" s="7"/>
    </row>
    <row r="454">
      <c r="I454" s="6"/>
      <c r="J454" s="6"/>
      <c r="L454" s="7"/>
      <c r="N454" s="6"/>
      <c r="O454" s="7"/>
    </row>
    <row r="455">
      <c r="I455" s="6"/>
      <c r="J455" s="6"/>
      <c r="L455" s="7"/>
      <c r="N455" s="6"/>
      <c r="O455" s="7"/>
    </row>
    <row r="456">
      <c r="I456" s="6"/>
      <c r="J456" s="6"/>
      <c r="L456" s="7"/>
      <c r="N456" s="6"/>
      <c r="O456" s="7"/>
    </row>
    <row r="457">
      <c r="I457" s="6"/>
      <c r="J457" s="6"/>
      <c r="L457" s="7"/>
      <c r="N457" s="6"/>
      <c r="O457" s="7"/>
    </row>
    <row r="458">
      <c r="I458" s="6"/>
      <c r="J458" s="6"/>
      <c r="L458" s="7"/>
      <c r="N458" s="6"/>
      <c r="O458" s="7"/>
    </row>
    <row r="459">
      <c r="I459" s="6"/>
      <c r="J459" s="6"/>
      <c r="L459" s="7"/>
      <c r="N459" s="6"/>
      <c r="O459" s="7"/>
    </row>
    <row r="460">
      <c r="I460" s="6"/>
      <c r="J460" s="6"/>
      <c r="L460" s="7"/>
      <c r="N460" s="6"/>
      <c r="O460" s="7"/>
    </row>
    <row r="461">
      <c r="I461" s="6"/>
      <c r="J461" s="6"/>
      <c r="L461" s="7"/>
      <c r="N461" s="6"/>
      <c r="O461" s="7"/>
    </row>
    <row r="462">
      <c r="I462" s="6"/>
      <c r="J462" s="6"/>
      <c r="L462" s="7"/>
      <c r="N462" s="6"/>
      <c r="O462" s="7"/>
    </row>
    <row r="463">
      <c r="I463" s="6"/>
      <c r="J463" s="6"/>
      <c r="L463" s="7"/>
      <c r="N463" s="6"/>
      <c r="O463" s="7"/>
    </row>
    <row r="464">
      <c r="I464" s="6"/>
      <c r="J464" s="6"/>
      <c r="L464" s="7"/>
      <c r="N464" s="6"/>
      <c r="O464" s="7"/>
    </row>
    <row r="465">
      <c r="I465" s="6"/>
      <c r="J465" s="6"/>
      <c r="L465" s="7"/>
      <c r="N465" s="6"/>
      <c r="O465" s="7"/>
    </row>
    <row r="466">
      <c r="I466" s="6"/>
      <c r="J466" s="6"/>
      <c r="L466" s="7"/>
      <c r="N466" s="6"/>
      <c r="O466" s="7"/>
    </row>
    <row r="467">
      <c r="I467" s="6"/>
      <c r="J467" s="6"/>
      <c r="L467" s="7"/>
      <c r="N467" s="6"/>
      <c r="O467" s="7"/>
    </row>
    <row r="468">
      <c r="I468" s="6"/>
      <c r="J468" s="6"/>
      <c r="L468" s="7"/>
      <c r="N468" s="6"/>
      <c r="O468" s="7"/>
    </row>
    <row r="469">
      <c r="I469" s="6"/>
      <c r="J469" s="6"/>
      <c r="L469" s="7"/>
      <c r="N469" s="6"/>
      <c r="O469" s="7"/>
    </row>
    <row r="470">
      <c r="I470" s="6"/>
      <c r="J470" s="6"/>
      <c r="L470" s="7"/>
      <c r="N470" s="6"/>
      <c r="O470" s="7"/>
    </row>
    <row r="471">
      <c r="I471" s="6"/>
      <c r="J471" s="6"/>
      <c r="L471" s="7"/>
      <c r="N471" s="6"/>
      <c r="O471" s="7"/>
    </row>
    <row r="472">
      <c r="I472" s="6"/>
      <c r="J472" s="6"/>
      <c r="L472" s="7"/>
      <c r="N472" s="6"/>
      <c r="O472" s="7"/>
    </row>
    <row r="473">
      <c r="I473" s="6"/>
      <c r="J473" s="6"/>
      <c r="L473" s="7"/>
      <c r="N473" s="6"/>
      <c r="O473" s="7"/>
    </row>
    <row r="474">
      <c r="I474" s="6"/>
      <c r="J474" s="6"/>
      <c r="L474" s="7"/>
      <c r="N474" s="6"/>
      <c r="O474" s="7"/>
    </row>
    <row r="475">
      <c r="I475" s="6"/>
      <c r="J475" s="6"/>
      <c r="L475" s="7"/>
      <c r="N475" s="6"/>
      <c r="O475" s="7"/>
    </row>
    <row r="476">
      <c r="I476" s="6"/>
      <c r="J476" s="6"/>
      <c r="L476" s="7"/>
      <c r="N476" s="6"/>
      <c r="O476" s="7"/>
    </row>
    <row r="477">
      <c r="I477" s="6"/>
      <c r="J477" s="6"/>
      <c r="L477" s="7"/>
      <c r="N477" s="6"/>
      <c r="O477" s="7"/>
    </row>
    <row r="478">
      <c r="I478" s="6"/>
      <c r="J478" s="6"/>
      <c r="L478" s="7"/>
      <c r="N478" s="6"/>
      <c r="O478" s="7"/>
    </row>
    <row r="479">
      <c r="I479" s="6"/>
      <c r="J479" s="6"/>
      <c r="L479" s="7"/>
      <c r="N479" s="6"/>
      <c r="O479" s="7"/>
    </row>
    <row r="480">
      <c r="I480" s="6"/>
      <c r="J480" s="6"/>
      <c r="L480" s="7"/>
      <c r="N480" s="6"/>
      <c r="O480" s="7"/>
    </row>
    <row r="481">
      <c r="I481" s="6"/>
      <c r="J481" s="6"/>
      <c r="L481" s="7"/>
      <c r="N481" s="6"/>
      <c r="O481" s="7"/>
    </row>
    <row r="482">
      <c r="I482" s="6"/>
      <c r="J482" s="6"/>
      <c r="L482" s="7"/>
      <c r="N482" s="6"/>
      <c r="O482" s="7"/>
    </row>
    <row r="483">
      <c r="I483" s="6"/>
      <c r="J483" s="6"/>
      <c r="L483" s="7"/>
      <c r="N483" s="6"/>
      <c r="O483" s="7"/>
    </row>
    <row r="484">
      <c r="I484" s="6"/>
      <c r="J484" s="6"/>
      <c r="L484" s="7"/>
      <c r="N484" s="6"/>
      <c r="O484" s="7"/>
    </row>
    <row r="485">
      <c r="I485" s="6"/>
      <c r="J485" s="6"/>
      <c r="L485" s="7"/>
      <c r="N485" s="6"/>
      <c r="O485" s="7"/>
    </row>
    <row r="486">
      <c r="I486" s="6"/>
      <c r="J486" s="6"/>
      <c r="L486" s="7"/>
      <c r="N486" s="6"/>
      <c r="O486" s="7"/>
    </row>
    <row r="487">
      <c r="I487" s="6"/>
      <c r="J487" s="6"/>
      <c r="L487" s="7"/>
      <c r="N487" s="6"/>
      <c r="O487" s="7"/>
    </row>
    <row r="488">
      <c r="I488" s="6"/>
      <c r="J488" s="6"/>
      <c r="L488" s="7"/>
      <c r="N488" s="6"/>
      <c r="O488" s="7"/>
    </row>
    <row r="489">
      <c r="I489" s="6"/>
      <c r="J489" s="6"/>
      <c r="L489" s="7"/>
      <c r="N489" s="6"/>
      <c r="O489" s="7"/>
    </row>
    <row r="490">
      <c r="I490" s="6"/>
      <c r="J490" s="6"/>
      <c r="L490" s="7"/>
      <c r="N490" s="6"/>
      <c r="O490" s="7"/>
    </row>
    <row r="491">
      <c r="I491" s="6"/>
      <c r="J491" s="6"/>
      <c r="L491" s="7"/>
      <c r="N491" s="6"/>
      <c r="O491" s="7"/>
    </row>
    <row r="492">
      <c r="I492" s="6"/>
      <c r="J492" s="6"/>
      <c r="L492" s="7"/>
      <c r="N492" s="6"/>
      <c r="O492" s="7"/>
    </row>
    <row r="493">
      <c r="I493" s="6"/>
      <c r="J493" s="6"/>
      <c r="L493" s="7"/>
      <c r="N493" s="6"/>
      <c r="O493" s="7"/>
    </row>
    <row r="494">
      <c r="I494" s="6"/>
      <c r="J494" s="6"/>
      <c r="L494" s="7"/>
      <c r="N494" s="6"/>
      <c r="O494" s="7"/>
    </row>
    <row r="495">
      <c r="I495" s="6"/>
      <c r="J495" s="6"/>
      <c r="L495" s="7"/>
      <c r="N495" s="6"/>
      <c r="O495" s="7"/>
    </row>
    <row r="496">
      <c r="I496" s="6"/>
      <c r="J496" s="6"/>
      <c r="L496" s="7"/>
      <c r="N496" s="6"/>
      <c r="O496" s="7"/>
    </row>
    <row r="497">
      <c r="I497" s="6"/>
      <c r="J497" s="6"/>
      <c r="L497" s="7"/>
      <c r="N497" s="6"/>
      <c r="O497" s="7"/>
    </row>
    <row r="498">
      <c r="I498" s="6"/>
      <c r="J498" s="6"/>
      <c r="L498" s="7"/>
      <c r="N498" s="6"/>
      <c r="O498" s="7"/>
    </row>
    <row r="499">
      <c r="I499" s="6"/>
      <c r="J499" s="6"/>
      <c r="L499" s="7"/>
      <c r="N499" s="6"/>
      <c r="O499" s="7"/>
    </row>
    <row r="500">
      <c r="I500" s="6"/>
      <c r="J500" s="6"/>
      <c r="L500" s="7"/>
      <c r="N500" s="6"/>
      <c r="O500" s="7"/>
    </row>
    <row r="501">
      <c r="I501" s="6"/>
      <c r="J501" s="6"/>
      <c r="L501" s="7"/>
      <c r="N501" s="6"/>
      <c r="O501" s="7"/>
    </row>
    <row r="502">
      <c r="I502" s="6"/>
      <c r="J502" s="6"/>
      <c r="L502" s="7"/>
      <c r="N502" s="6"/>
      <c r="O502" s="7"/>
    </row>
    <row r="503">
      <c r="I503" s="6"/>
      <c r="J503" s="6"/>
      <c r="L503" s="7"/>
      <c r="N503" s="6"/>
      <c r="O503" s="7"/>
    </row>
    <row r="504">
      <c r="I504" s="6"/>
      <c r="J504" s="6"/>
      <c r="L504" s="7"/>
      <c r="N504" s="6"/>
      <c r="O504" s="7"/>
    </row>
    <row r="505">
      <c r="I505" s="6"/>
      <c r="J505" s="6"/>
      <c r="L505" s="7"/>
      <c r="N505" s="6"/>
      <c r="O505" s="7"/>
    </row>
    <row r="506">
      <c r="I506" s="6"/>
      <c r="J506" s="6"/>
      <c r="L506" s="7"/>
      <c r="N506" s="6"/>
      <c r="O506" s="7"/>
    </row>
    <row r="507">
      <c r="I507" s="6"/>
      <c r="J507" s="6"/>
      <c r="L507" s="7"/>
      <c r="N507" s="6"/>
      <c r="O507" s="7"/>
    </row>
    <row r="508">
      <c r="I508" s="6"/>
      <c r="J508" s="6"/>
      <c r="L508" s="7"/>
      <c r="N508" s="6"/>
      <c r="O508" s="7"/>
    </row>
    <row r="509">
      <c r="I509" s="6"/>
      <c r="J509" s="6"/>
      <c r="L509" s="7"/>
      <c r="N509" s="6"/>
      <c r="O509" s="7"/>
    </row>
    <row r="510">
      <c r="I510" s="6"/>
      <c r="J510" s="6"/>
      <c r="L510" s="7"/>
      <c r="N510" s="6"/>
      <c r="O510" s="7"/>
    </row>
    <row r="511">
      <c r="I511" s="6"/>
      <c r="J511" s="6"/>
      <c r="L511" s="7"/>
      <c r="N511" s="6"/>
      <c r="O511" s="7"/>
    </row>
    <row r="512">
      <c r="I512" s="6"/>
      <c r="J512" s="6"/>
      <c r="L512" s="7"/>
      <c r="N512" s="6"/>
      <c r="O512" s="7"/>
    </row>
    <row r="513">
      <c r="I513" s="6"/>
      <c r="J513" s="6"/>
      <c r="L513" s="7"/>
      <c r="N513" s="6"/>
      <c r="O513" s="7"/>
    </row>
    <row r="514">
      <c r="I514" s="6"/>
      <c r="J514" s="6"/>
      <c r="L514" s="7"/>
      <c r="N514" s="6"/>
      <c r="O514" s="7"/>
    </row>
    <row r="515">
      <c r="I515" s="6"/>
      <c r="J515" s="6"/>
      <c r="L515" s="7"/>
      <c r="N515" s="6"/>
      <c r="O515" s="7"/>
    </row>
    <row r="516">
      <c r="I516" s="6"/>
      <c r="J516" s="6"/>
      <c r="L516" s="7"/>
      <c r="N516" s="6"/>
      <c r="O516" s="7"/>
    </row>
    <row r="517">
      <c r="I517" s="6"/>
      <c r="J517" s="6"/>
      <c r="L517" s="7"/>
      <c r="N517" s="6"/>
      <c r="O517" s="7"/>
    </row>
    <row r="518">
      <c r="I518" s="6"/>
      <c r="J518" s="6"/>
      <c r="L518" s="7"/>
      <c r="N518" s="6"/>
      <c r="O518" s="7"/>
    </row>
    <row r="519">
      <c r="I519" s="6"/>
      <c r="J519" s="6"/>
      <c r="L519" s="7"/>
      <c r="N519" s="6"/>
      <c r="O519" s="7"/>
    </row>
    <row r="520">
      <c r="I520" s="6"/>
      <c r="J520" s="6"/>
      <c r="L520" s="7"/>
      <c r="N520" s="6"/>
      <c r="O520" s="7"/>
    </row>
    <row r="521">
      <c r="I521" s="6"/>
      <c r="J521" s="6"/>
      <c r="L521" s="7"/>
      <c r="N521" s="6"/>
      <c r="O521" s="7"/>
    </row>
    <row r="522">
      <c r="I522" s="6"/>
      <c r="J522" s="6"/>
      <c r="L522" s="7"/>
      <c r="N522" s="6"/>
      <c r="O522" s="7"/>
    </row>
    <row r="523">
      <c r="I523" s="6"/>
      <c r="J523" s="6"/>
      <c r="L523" s="7"/>
      <c r="N523" s="6"/>
      <c r="O523" s="7"/>
    </row>
    <row r="524">
      <c r="I524" s="6"/>
      <c r="J524" s="6"/>
      <c r="L524" s="7"/>
      <c r="N524" s="6"/>
      <c r="O524" s="7"/>
    </row>
    <row r="525">
      <c r="I525" s="6"/>
      <c r="J525" s="6"/>
      <c r="L525" s="7"/>
      <c r="N525" s="6"/>
      <c r="O525" s="7"/>
    </row>
    <row r="526">
      <c r="I526" s="6"/>
      <c r="J526" s="6"/>
      <c r="L526" s="7"/>
      <c r="N526" s="6"/>
      <c r="O526" s="7"/>
    </row>
    <row r="527">
      <c r="I527" s="6"/>
      <c r="J527" s="6"/>
      <c r="L527" s="7"/>
      <c r="N527" s="6"/>
      <c r="O527" s="7"/>
    </row>
    <row r="528">
      <c r="I528" s="6"/>
      <c r="J528" s="6"/>
      <c r="L528" s="7"/>
      <c r="N528" s="6"/>
      <c r="O528" s="7"/>
    </row>
    <row r="529">
      <c r="I529" s="6"/>
      <c r="J529" s="6"/>
      <c r="L529" s="7"/>
      <c r="N529" s="6"/>
      <c r="O529" s="7"/>
    </row>
    <row r="530">
      <c r="I530" s="6"/>
      <c r="J530" s="6"/>
      <c r="L530" s="7"/>
      <c r="N530" s="6"/>
      <c r="O530" s="7"/>
    </row>
    <row r="531">
      <c r="I531" s="6"/>
      <c r="J531" s="6"/>
      <c r="L531" s="7"/>
      <c r="N531" s="6"/>
      <c r="O531" s="7"/>
    </row>
    <row r="532">
      <c r="I532" s="6"/>
      <c r="J532" s="6"/>
      <c r="L532" s="7"/>
      <c r="N532" s="6"/>
      <c r="O532" s="7"/>
    </row>
    <row r="533">
      <c r="I533" s="6"/>
      <c r="J533" s="6"/>
      <c r="L533" s="7"/>
      <c r="N533" s="6"/>
      <c r="O533" s="7"/>
    </row>
    <row r="534">
      <c r="I534" s="6"/>
      <c r="J534" s="6"/>
      <c r="L534" s="7"/>
      <c r="N534" s="6"/>
      <c r="O534" s="7"/>
    </row>
    <row r="535">
      <c r="I535" s="6"/>
      <c r="J535" s="6"/>
      <c r="L535" s="7"/>
      <c r="N535" s="6"/>
      <c r="O535" s="7"/>
    </row>
    <row r="536">
      <c r="I536" s="6"/>
      <c r="J536" s="6"/>
      <c r="L536" s="7"/>
      <c r="N536" s="6"/>
      <c r="O536" s="7"/>
    </row>
    <row r="537">
      <c r="I537" s="6"/>
      <c r="J537" s="6"/>
      <c r="L537" s="7"/>
      <c r="N537" s="6"/>
      <c r="O537" s="7"/>
    </row>
    <row r="538">
      <c r="I538" s="6"/>
      <c r="J538" s="6"/>
      <c r="L538" s="7"/>
      <c r="N538" s="6"/>
      <c r="O538" s="7"/>
    </row>
    <row r="539">
      <c r="I539" s="6"/>
      <c r="J539" s="6"/>
      <c r="L539" s="7"/>
      <c r="N539" s="6"/>
      <c r="O539" s="7"/>
    </row>
    <row r="540">
      <c r="I540" s="6"/>
      <c r="J540" s="6"/>
      <c r="L540" s="7"/>
      <c r="N540" s="6"/>
      <c r="O540" s="7"/>
    </row>
    <row r="541">
      <c r="I541" s="6"/>
      <c r="J541" s="6"/>
      <c r="L541" s="7"/>
      <c r="N541" s="6"/>
      <c r="O541" s="7"/>
    </row>
    <row r="542">
      <c r="I542" s="6"/>
      <c r="J542" s="6"/>
      <c r="L542" s="7"/>
      <c r="N542" s="6"/>
      <c r="O542" s="7"/>
    </row>
    <row r="543">
      <c r="I543" s="6"/>
      <c r="J543" s="6"/>
      <c r="L543" s="7"/>
      <c r="N543" s="6"/>
      <c r="O543" s="7"/>
    </row>
    <row r="544">
      <c r="I544" s="6"/>
      <c r="J544" s="6"/>
      <c r="L544" s="7"/>
      <c r="N544" s="6"/>
      <c r="O544" s="7"/>
    </row>
    <row r="545">
      <c r="I545" s="6"/>
      <c r="J545" s="6"/>
      <c r="L545" s="7"/>
      <c r="N545" s="6"/>
      <c r="O545" s="7"/>
    </row>
    <row r="546">
      <c r="I546" s="6"/>
      <c r="J546" s="6"/>
      <c r="L546" s="7"/>
      <c r="N546" s="6"/>
      <c r="O546" s="7"/>
    </row>
    <row r="547">
      <c r="I547" s="6"/>
      <c r="J547" s="6"/>
      <c r="L547" s="7"/>
      <c r="N547" s="6"/>
      <c r="O547" s="7"/>
    </row>
    <row r="548">
      <c r="I548" s="6"/>
      <c r="J548" s="6"/>
      <c r="L548" s="7"/>
      <c r="N548" s="6"/>
      <c r="O548" s="7"/>
    </row>
    <row r="549">
      <c r="I549" s="6"/>
      <c r="J549" s="6"/>
      <c r="L549" s="7"/>
      <c r="N549" s="6"/>
      <c r="O549" s="7"/>
    </row>
    <row r="550">
      <c r="I550" s="6"/>
      <c r="J550" s="6"/>
      <c r="L550" s="7"/>
      <c r="N550" s="6"/>
      <c r="O550" s="7"/>
    </row>
    <row r="551">
      <c r="I551" s="6"/>
      <c r="J551" s="6"/>
      <c r="L551" s="7"/>
      <c r="N551" s="6"/>
      <c r="O551" s="7"/>
    </row>
    <row r="552">
      <c r="I552" s="6"/>
      <c r="J552" s="6"/>
      <c r="L552" s="7"/>
      <c r="N552" s="6"/>
      <c r="O552" s="7"/>
    </row>
    <row r="553">
      <c r="I553" s="6"/>
      <c r="J553" s="6"/>
      <c r="L553" s="7"/>
      <c r="N553" s="6"/>
      <c r="O553" s="7"/>
    </row>
    <row r="554">
      <c r="I554" s="6"/>
      <c r="J554" s="6"/>
      <c r="L554" s="7"/>
      <c r="N554" s="6"/>
      <c r="O554" s="7"/>
    </row>
    <row r="555">
      <c r="I555" s="6"/>
      <c r="J555" s="6"/>
      <c r="L555" s="7"/>
      <c r="N555" s="6"/>
      <c r="O555" s="7"/>
    </row>
    <row r="556">
      <c r="I556" s="6"/>
      <c r="J556" s="6"/>
      <c r="L556" s="7"/>
      <c r="N556" s="6"/>
      <c r="O556" s="7"/>
    </row>
    <row r="557">
      <c r="I557" s="6"/>
      <c r="J557" s="6"/>
      <c r="L557" s="7"/>
      <c r="N557" s="6"/>
      <c r="O557" s="7"/>
    </row>
    <row r="558">
      <c r="I558" s="6"/>
      <c r="J558" s="6"/>
      <c r="L558" s="7"/>
      <c r="N558" s="6"/>
      <c r="O558" s="7"/>
    </row>
    <row r="559">
      <c r="I559" s="6"/>
      <c r="J559" s="6"/>
      <c r="L559" s="7"/>
      <c r="N559" s="6"/>
      <c r="O559" s="7"/>
    </row>
    <row r="560">
      <c r="I560" s="6"/>
      <c r="J560" s="6"/>
      <c r="L560" s="7"/>
      <c r="N560" s="6"/>
      <c r="O560" s="7"/>
    </row>
    <row r="561">
      <c r="I561" s="6"/>
      <c r="J561" s="6"/>
      <c r="L561" s="7"/>
      <c r="N561" s="6"/>
      <c r="O561" s="7"/>
    </row>
    <row r="562">
      <c r="I562" s="6"/>
      <c r="J562" s="6"/>
      <c r="L562" s="7"/>
      <c r="N562" s="6"/>
      <c r="O562" s="7"/>
    </row>
    <row r="563">
      <c r="I563" s="6"/>
      <c r="J563" s="6"/>
      <c r="L563" s="7"/>
      <c r="N563" s="6"/>
      <c r="O563" s="7"/>
    </row>
    <row r="564">
      <c r="I564" s="6"/>
      <c r="J564" s="6"/>
      <c r="L564" s="7"/>
      <c r="N564" s="6"/>
      <c r="O564" s="7"/>
    </row>
    <row r="565">
      <c r="I565" s="6"/>
      <c r="J565" s="6"/>
      <c r="L565" s="7"/>
      <c r="N565" s="6"/>
      <c r="O565" s="7"/>
    </row>
    <row r="566">
      <c r="I566" s="6"/>
      <c r="J566" s="6"/>
      <c r="L566" s="7"/>
      <c r="N566" s="6"/>
      <c r="O566" s="7"/>
    </row>
    <row r="567">
      <c r="I567" s="6"/>
      <c r="J567" s="6"/>
      <c r="L567" s="7"/>
      <c r="N567" s="6"/>
      <c r="O567" s="7"/>
    </row>
    <row r="568">
      <c r="I568" s="6"/>
      <c r="J568" s="6"/>
      <c r="L568" s="7"/>
      <c r="N568" s="6"/>
      <c r="O568" s="7"/>
    </row>
    <row r="569">
      <c r="I569" s="6"/>
      <c r="J569" s="6"/>
      <c r="L569" s="7"/>
      <c r="N569" s="6"/>
      <c r="O569" s="7"/>
    </row>
    <row r="570">
      <c r="I570" s="6"/>
      <c r="J570" s="6"/>
      <c r="L570" s="7"/>
      <c r="N570" s="6"/>
      <c r="O570" s="7"/>
    </row>
    <row r="571">
      <c r="I571" s="6"/>
      <c r="J571" s="6"/>
      <c r="L571" s="7"/>
      <c r="N571" s="6"/>
      <c r="O571" s="7"/>
    </row>
    <row r="572">
      <c r="I572" s="6"/>
      <c r="J572" s="6"/>
      <c r="L572" s="7"/>
      <c r="N572" s="6"/>
      <c r="O572" s="7"/>
    </row>
    <row r="573">
      <c r="I573" s="6"/>
      <c r="J573" s="6"/>
      <c r="L573" s="7"/>
      <c r="N573" s="6"/>
      <c r="O573" s="7"/>
    </row>
    <row r="574">
      <c r="I574" s="6"/>
      <c r="J574" s="6"/>
      <c r="L574" s="7"/>
      <c r="N574" s="6"/>
      <c r="O574" s="7"/>
    </row>
    <row r="575">
      <c r="I575" s="6"/>
      <c r="J575" s="6"/>
      <c r="L575" s="7"/>
      <c r="N575" s="6"/>
      <c r="O575" s="7"/>
    </row>
    <row r="576">
      <c r="I576" s="6"/>
      <c r="J576" s="6"/>
      <c r="L576" s="7"/>
      <c r="N576" s="6"/>
      <c r="O576" s="7"/>
    </row>
    <row r="577">
      <c r="I577" s="6"/>
      <c r="J577" s="6"/>
      <c r="L577" s="7"/>
      <c r="N577" s="6"/>
      <c r="O577" s="7"/>
    </row>
    <row r="578">
      <c r="I578" s="6"/>
      <c r="J578" s="6"/>
      <c r="L578" s="7"/>
      <c r="N578" s="6"/>
      <c r="O578" s="7"/>
    </row>
    <row r="579">
      <c r="I579" s="6"/>
      <c r="J579" s="6"/>
      <c r="L579" s="7"/>
      <c r="N579" s="6"/>
      <c r="O579" s="7"/>
    </row>
    <row r="580">
      <c r="I580" s="6"/>
      <c r="J580" s="6"/>
      <c r="L580" s="7"/>
      <c r="N580" s="6"/>
      <c r="O580" s="7"/>
    </row>
    <row r="581">
      <c r="I581" s="6"/>
      <c r="J581" s="6"/>
      <c r="L581" s="7"/>
      <c r="N581" s="6"/>
      <c r="O581" s="7"/>
    </row>
    <row r="582">
      <c r="I582" s="6"/>
      <c r="J582" s="6"/>
      <c r="L582" s="7"/>
      <c r="N582" s="6"/>
      <c r="O582" s="7"/>
    </row>
    <row r="583">
      <c r="I583" s="6"/>
      <c r="J583" s="6"/>
      <c r="L583" s="7"/>
      <c r="N583" s="6"/>
      <c r="O583" s="7"/>
    </row>
    <row r="584">
      <c r="I584" s="6"/>
      <c r="J584" s="6"/>
      <c r="L584" s="7"/>
      <c r="N584" s="6"/>
      <c r="O584" s="7"/>
    </row>
    <row r="585">
      <c r="I585" s="6"/>
      <c r="J585" s="6"/>
      <c r="L585" s="7"/>
      <c r="N585" s="6"/>
      <c r="O585" s="7"/>
    </row>
    <row r="586">
      <c r="I586" s="6"/>
      <c r="J586" s="6"/>
      <c r="L586" s="7"/>
      <c r="N586" s="6"/>
      <c r="O586" s="7"/>
    </row>
    <row r="587">
      <c r="I587" s="6"/>
      <c r="J587" s="6"/>
      <c r="L587" s="7"/>
      <c r="N587" s="6"/>
      <c r="O587" s="7"/>
    </row>
    <row r="588">
      <c r="I588" s="6"/>
      <c r="J588" s="6"/>
      <c r="L588" s="7"/>
      <c r="N588" s="6"/>
      <c r="O588" s="7"/>
    </row>
    <row r="589">
      <c r="I589" s="6"/>
      <c r="J589" s="6"/>
      <c r="L589" s="7"/>
      <c r="N589" s="6"/>
      <c r="O589" s="7"/>
    </row>
    <row r="590">
      <c r="I590" s="6"/>
      <c r="J590" s="6"/>
      <c r="L590" s="7"/>
      <c r="N590" s="6"/>
      <c r="O590" s="7"/>
    </row>
    <row r="591">
      <c r="I591" s="6"/>
      <c r="J591" s="6"/>
      <c r="L591" s="7"/>
      <c r="N591" s="6"/>
      <c r="O591" s="7"/>
    </row>
    <row r="592">
      <c r="I592" s="6"/>
      <c r="J592" s="6"/>
      <c r="L592" s="7"/>
      <c r="N592" s="6"/>
      <c r="O592" s="7"/>
    </row>
    <row r="593">
      <c r="I593" s="6"/>
      <c r="J593" s="6"/>
      <c r="L593" s="7"/>
      <c r="N593" s="6"/>
      <c r="O593" s="7"/>
    </row>
    <row r="594">
      <c r="I594" s="6"/>
      <c r="J594" s="6"/>
      <c r="L594" s="7"/>
      <c r="N594" s="6"/>
      <c r="O594" s="7"/>
    </row>
    <row r="595">
      <c r="I595" s="6"/>
      <c r="J595" s="6"/>
      <c r="L595" s="7"/>
      <c r="N595" s="6"/>
      <c r="O595" s="7"/>
    </row>
    <row r="596">
      <c r="I596" s="6"/>
      <c r="J596" s="6"/>
      <c r="L596" s="7"/>
      <c r="N596" s="6"/>
      <c r="O596" s="7"/>
    </row>
    <row r="597">
      <c r="I597" s="6"/>
      <c r="J597" s="6"/>
      <c r="L597" s="7"/>
      <c r="N597" s="6"/>
      <c r="O597" s="7"/>
    </row>
    <row r="598">
      <c r="I598" s="6"/>
      <c r="J598" s="6"/>
      <c r="L598" s="7"/>
      <c r="N598" s="6"/>
      <c r="O598" s="7"/>
    </row>
    <row r="599">
      <c r="I599" s="6"/>
      <c r="J599" s="6"/>
      <c r="L599" s="7"/>
      <c r="N599" s="6"/>
      <c r="O599" s="7"/>
    </row>
    <row r="600">
      <c r="I600" s="6"/>
      <c r="J600" s="6"/>
      <c r="L600" s="7"/>
      <c r="N600" s="6"/>
      <c r="O600" s="7"/>
    </row>
    <row r="601">
      <c r="I601" s="6"/>
      <c r="J601" s="6"/>
      <c r="L601" s="7"/>
      <c r="N601" s="6"/>
      <c r="O601" s="7"/>
    </row>
    <row r="602">
      <c r="I602" s="6"/>
      <c r="J602" s="6"/>
      <c r="L602" s="7"/>
      <c r="N602" s="6"/>
      <c r="O602" s="7"/>
    </row>
    <row r="603">
      <c r="I603" s="6"/>
      <c r="J603" s="6"/>
      <c r="L603" s="7"/>
      <c r="N603" s="6"/>
      <c r="O603" s="7"/>
    </row>
    <row r="604">
      <c r="I604" s="6"/>
      <c r="J604" s="6"/>
      <c r="L604" s="7"/>
      <c r="N604" s="6"/>
      <c r="O604" s="7"/>
    </row>
    <row r="605">
      <c r="I605" s="6"/>
      <c r="J605" s="6"/>
      <c r="L605" s="7"/>
      <c r="N605" s="6"/>
      <c r="O605" s="7"/>
    </row>
    <row r="606">
      <c r="I606" s="6"/>
      <c r="J606" s="6"/>
      <c r="L606" s="7"/>
      <c r="N606" s="6"/>
      <c r="O606" s="7"/>
    </row>
    <row r="607">
      <c r="I607" s="6"/>
      <c r="J607" s="6"/>
      <c r="L607" s="7"/>
      <c r="N607" s="6"/>
      <c r="O607" s="7"/>
    </row>
    <row r="608">
      <c r="I608" s="6"/>
      <c r="J608" s="6"/>
      <c r="L608" s="7"/>
      <c r="N608" s="6"/>
      <c r="O608" s="7"/>
    </row>
    <row r="609">
      <c r="I609" s="6"/>
      <c r="J609" s="6"/>
      <c r="L609" s="7"/>
      <c r="N609" s="6"/>
      <c r="O609" s="7"/>
    </row>
    <row r="610">
      <c r="I610" s="6"/>
      <c r="J610" s="6"/>
      <c r="L610" s="7"/>
      <c r="N610" s="6"/>
      <c r="O610" s="7"/>
    </row>
    <row r="611">
      <c r="I611" s="6"/>
      <c r="J611" s="6"/>
      <c r="L611" s="7"/>
      <c r="N611" s="6"/>
      <c r="O611" s="7"/>
    </row>
    <row r="612">
      <c r="I612" s="6"/>
      <c r="J612" s="6"/>
      <c r="L612" s="7"/>
      <c r="N612" s="6"/>
      <c r="O612" s="7"/>
    </row>
    <row r="613">
      <c r="I613" s="6"/>
      <c r="J613" s="6"/>
      <c r="L613" s="7"/>
      <c r="N613" s="6"/>
      <c r="O613" s="7"/>
    </row>
    <row r="614">
      <c r="I614" s="6"/>
      <c r="J614" s="6"/>
      <c r="L614" s="7"/>
      <c r="N614" s="6"/>
      <c r="O614" s="7"/>
    </row>
    <row r="615">
      <c r="I615" s="6"/>
      <c r="J615" s="6"/>
      <c r="L615" s="7"/>
      <c r="N615" s="6"/>
      <c r="O615" s="7"/>
    </row>
    <row r="616">
      <c r="I616" s="6"/>
      <c r="J616" s="6"/>
      <c r="L616" s="7"/>
      <c r="N616" s="6"/>
      <c r="O616" s="7"/>
    </row>
    <row r="617">
      <c r="I617" s="6"/>
      <c r="J617" s="6"/>
      <c r="L617" s="7"/>
      <c r="N617" s="6"/>
      <c r="O617" s="7"/>
    </row>
    <row r="618">
      <c r="I618" s="6"/>
      <c r="J618" s="6"/>
      <c r="L618" s="7"/>
      <c r="N618" s="6"/>
      <c r="O618" s="7"/>
    </row>
    <row r="619">
      <c r="I619" s="6"/>
      <c r="J619" s="6"/>
      <c r="L619" s="7"/>
      <c r="N619" s="6"/>
      <c r="O619" s="7"/>
    </row>
    <row r="620">
      <c r="I620" s="6"/>
      <c r="J620" s="6"/>
      <c r="L620" s="7"/>
      <c r="N620" s="6"/>
      <c r="O620" s="7"/>
    </row>
    <row r="621">
      <c r="I621" s="6"/>
      <c r="J621" s="6"/>
      <c r="L621" s="7"/>
      <c r="N621" s="6"/>
      <c r="O621" s="7"/>
    </row>
    <row r="622">
      <c r="I622" s="6"/>
      <c r="J622" s="6"/>
      <c r="L622" s="7"/>
      <c r="N622" s="6"/>
      <c r="O622" s="7"/>
    </row>
    <row r="623">
      <c r="I623" s="6"/>
      <c r="J623" s="6"/>
      <c r="L623" s="7"/>
      <c r="N623" s="6"/>
      <c r="O623" s="7"/>
    </row>
    <row r="624">
      <c r="I624" s="6"/>
      <c r="J624" s="6"/>
      <c r="L624" s="7"/>
      <c r="N624" s="6"/>
      <c r="O624" s="7"/>
    </row>
    <row r="625">
      <c r="I625" s="6"/>
      <c r="J625" s="6"/>
      <c r="L625" s="7"/>
      <c r="N625" s="6"/>
      <c r="O625" s="7"/>
    </row>
    <row r="626">
      <c r="I626" s="6"/>
      <c r="J626" s="6"/>
      <c r="L626" s="7"/>
      <c r="N626" s="6"/>
      <c r="O626" s="7"/>
    </row>
    <row r="627">
      <c r="I627" s="6"/>
      <c r="J627" s="6"/>
      <c r="L627" s="7"/>
      <c r="N627" s="6"/>
      <c r="O627" s="7"/>
    </row>
    <row r="628">
      <c r="I628" s="6"/>
      <c r="J628" s="6"/>
      <c r="L628" s="7"/>
      <c r="N628" s="6"/>
      <c r="O628" s="7"/>
    </row>
    <row r="629">
      <c r="I629" s="6"/>
      <c r="J629" s="6"/>
      <c r="L629" s="7"/>
      <c r="N629" s="6"/>
      <c r="O629" s="7"/>
    </row>
    <row r="630">
      <c r="I630" s="6"/>
      <c r="J630" s="6"/>
      <c r="L630" s="7"/>
      <c r="N630" s="6"/>
      <c r="O630" s="7"/>
    </row>
    <row r="631">
      <c r="I631" s="6"/>
      <c r="J631" s="6"/>
      <c r="L631" s="7"/>
      <c r="N631" s="6"/>
      <c r="O631" s="7"/>
    </row>
    <row r="632">
      <c r="I632" s="6"/>
      <c r="J632" s="6"/>
      <c r="L632" s="7"/>
      <c r="N632" s="6"/>
      <c r="O632" s="7"/>
    </row>
    <row r="633">
      <c r="I633" s="6"/>
      <c r="J633" s="6"/>
      <c r="L633" s="7"/>
      <c r="N633" s="6"/>
      <c r="O633" s="7"/>
    </row>
    <row r="634">
      <c r="I634" s="6"/>
      <c r="J634" s="6"/>
      <c r="L634" s="7"/>
      <c r="N634" s="6"/>
      <c r="O634" s="7"/>
    </row>
    <row r="635">
      <c r="I635" s="6"/>
      <c r="J635" s="6"/>
      <c r="L635" s="7"/>
      <c r="N635" s="6"/>
      <c r="O635" s="7"/>
    </row>
    <row r="636">
      <c r="I636" s="6"/>
      <c r="J636" s="6"/>
      <c r="L636" s="7"/>
      <c r="N636" s="6"/>
      <c r="O636" s="7"/>
    </row>
    <row r="637">
      <c r="I637" s="6"/>
      <c r="J637" s="6"/>
      <c r="L637" s="7"/>
      <c r="N637" s="6"/>
      <c r="O637" s="7"/>
    </row>
    <row r="638">
      <c r="I638" s="6"/>
      <c r="J638" s="6"/>
      <c r="L638" s="7"/>
      <c r="N638" s="6"/>
      <c r="O638" s="7"/>
    </row>
    <row r="639">
      <c r="I639" s="6"/>
      <c r="J639" s="6"/>
      <c r="L639" s="7"/>
      <c r="N639" s="6"/>
      <c r="O639" s="7"/>
    </row>
    <row r="640">
      <c r="I640" s="6"/>
      <c r="J640" s="6"/>
      <c r="L640" s="7"/>
      <c r="N640" s="6"/>
      <c r="O640" s="7"/>
    </row>
    <row r="641">
      <c r="I641" s="6"/>
      <c r="J641" s="6"/>
      <c r="L641" s="7"/>
      <c r="N641" s="6"/>
      <c r="O641" s="7"/>
    </row>
    <row r="642">
      <c r="I642" s="6"/>
      <c r="J642" s="6"/>
      <c r="L642" s="7"/>
      <c r="N642" s="6"/>
      <c r="O642" s="7"/>
    </row>
    <row r="643">
      <c r="I643" s="6"/>
      <c r="J643" s="6"/>
      <c r="L643" s="7"/>
      <c r="N643" s="6"/>
      <c r="O643" s="7"/>
    </row>
    <row r="644">
      <c r="I644" s="6"/>
      <c r="J644" s="6"/>
      <c r="L644" s="7"/>
      <c r="N644" s="6"/>
      <c r="O644" s="7"/>
    </row>
    <row r="645">
      <c r="I645" s="6"/>
      <c r="J645" s="6"/>
      <c r="L645" s="7"/>
      <c r="N645" s="6"/>
      <c r="O645" s="7"/>
    </row>
    <row r="646">
      <c r="I646" s="6"/>
      <c r="J646" s="6"/>
      <c r="L646" s="7"/>
      <c r="N646" s="6"/>
      <c r="O646" s="7"/>
    </row>
    <row r="647">
      <c r="I647" s="6"/>
      <c r="J647" s="6"/>
      <c r="L647" s="7"/>
      <c r="N647" s="6"/>
      <c r="O647" s="7"/>
    </row>
    <row r="648">
      <c r="I648" s="6"/>
      <c r="J648" s="6"/>
      <c r="L648" s="7"/>
      <c r="N648" s="6"/>
      <c r="O648" s="7"/>
    </row>
    <row r="649">
      <c r="I649" s="6"/>
      <c r="J649" s="6"/>
      <c r="L649" s="7"/>
      <c r="N649" s="6"/>
      <c r="O649" s="7"/>
    </row>
    <row r="650">
      <c r="I650" s="6"/>
      <c r="J650" s="6"/>
      <c r="L650" s="7"/>
      <c r="N650" s="6"/>
      <c r="O650" s="7"/>
    </row>
    <row r="651">
      <c r="I651" s="6"/>
      <c r="J651" s="6"/>
      <c r="L651" s="7"/>
      <c r="N651" s="6"/>
      <c r="O651" s="7"/>
    </row>
    <row r="652">
      <c r="I652" s="6"/>
      <c r="J652" s="6"/>
      <c r="L652" s="7"/>
      <c r="N652" s="6"/>
      <c r="O652" s="7"/>
    </row>
    <row r="653">
      <c r="I653" s="6"/>
      <c r="J653" s="6"/>
      <c r="L653" s="7"/>
      <c r="N653" s="6"/>
      <c r="O653" s="7"/>
    </row>
    <row r="654">
      <c r="I654" s="6"/>
      <c r="J654" s="6"/>
      <c r="L654" s="7"/>
      <c r="N654" s="6"/>
      <c r="O654" s="7"/>
    </row>
    <row r="655">
      <c r="I655" s="6"/>
      <c r="J655" s="6"/>
      <c r="L655" s="7"/>
      <c r="N655" s="6"/>
      <c r="O655" s="7"/>
    </row>
    <row r="656">
      <c r="I656" s="6"/>
      <c r="J656" s="6"/>
      <c r="L656" s="7"/>
      <c r="N656" s="6"/>
      <c r="O656" s="7"/>
    </row>
    <row r="657">
      <c r="I657" s="6"/>
      <c r="J657" s="6"/>
      <c r="L657" s="7"/>
      <c r="N657" s="6"/>
      <c r="O657" s="7"/>
    </row>
    <row r="658">
      <c r="I658" s="6"/>
      <c r="J658" s="6"/>
      <c r="L658" s="7"/>
      <c r="N658" s="6"/>
      <c r="O658" s="7"/>
    </row>
    <row r="659">
      <c r="I659" s="6"/>
      <c r="J659" s="6"/>
      <c r="L659" s="7"/>
      <c r="N659" s="6"/>
      <c r="O659" s="7"/>
    </row>
    <row r="660">
      <c r="I660" s="6"/>
      <c r="J660" s="6"/>
      <c r="L660" s="7"/>
      <c r="N660" s="6"/>
      <c r="O660" s="7"/>
    </row>
    <row r="661">
      <c r="I661" s="6"/>
      <c r="J661" s="6"/>
      <c r="L661" s="7"/>
      <c r="N661" s="6"/>
      <c r="O661" s="7"/>
    </row>
    <row r="662">
      <c r="I662" s="6"/>
      <c r="J662" s="6"/>
      <c r="L662" s="7"/>
      <c r="N662" s="6"/>
      <c r="O662" s="7"/>
    </row>
    <row r="663">
      <c r="I663" s="6"/>
      <c r="J663" s="6"/>
      <c r="L663" s="7"/>
      <c r="N663" s="6"/>
      <c r="O663" s="7"/>
    </row>
    <row r="664">
      <c r="I664" s="6"/>
      <c r="J664" s="6"/>
      <c r="L664" s="7"/>
      <c r="N664" s="6"/>
      <c r="O664" s="7"/>
    </row>
    <row r="665">
      <c r="I665" s="6"/>
      <c r="J665" s="6"/>
      <c r="L665" s="7"/>
      <c r="N665" s="6"/>
      <c r="O665" s="7"/>
    </row>
    <row r="666">
      <c r="I666" s="6"/>
      <c r="J666" s="6"/>
      <c r="L666" s="7"/>
      <c r="N666" s="6"/>
      <c r="O666" s="7"/>
    </row>
    <row r="667">
      <c r="I667" s="6"/>
      <c r="J667" s="6"/>
      <c r="L667" s="7"/>
      <c r="N667" s="6"/>
      <c r="O667" s="7"/>
    </row>
    <row r="668">
      <c r="I668" s="6"/>
      <c r="J668" s="6"/>
      <c r="L668" s="7"/>
      <c r="N668" s="6"/>
      <c r="O668" s="7"/>
    </row>
    <row r="669">
      <c r="I669" s="6"/>
      <c r="J669" s="6"/>
      <c r="L669" s="7"/>
      <c r="N669" s="6"/>
      <c r="O669" s="7"/>
    </row>
    <row r="670">
      <c r="I670" s="6"/>
      <c r="J670" s="6"/>
      <c r="L670" s="7"/>
      <c r="N670" s="6"/>
      <c r="O670" s="7"/>
    </row>
    <row r="671">
      <c r="I671" s="6"/>
      <c r="J671" s="6"/>
      <c r="L671" s="7"/>
      <c r="N671" s="6"/>
      <c r="O671" s="7"/>
    </row>
    <row r="672">
      <c r="I672" s="6"/>
      <c r="J672" s="6"/>
      <c r="L672" s="7"/>
      <c r="N672" s="6"/>
      <c r="O672" s="7"/>
    </row>
    <row r="673">
      <c r="I673" s="6"/>
      <c r="J673" s="6"/>
      <c r="L673" s="7"/>
      <c r="N673" s="6"/>
      <c r="O673" s="7"/>
    </row>
    <row r="674">
      <c r="I674" s="6"/>
      <c r="J674" s="6"/>
      <c r="L674" s="7"/>
      <c r="N674" s="6"/>
      <c r="O674" s="7"/>
    </row>
    <row r="675">
      <c r="I675" s="6"/>
      <c r="J675" s="6"/>
      <c r="L675" s="7"/>
      <c r="N675" s="6"/>
      <c r="O675" s="7"/>
    </row>
    <row r="676">
      <c r="I676" s="6"/>
      <c r="J676" s="6"/>
      <c r="L676" s="7"/>
      <c r="N676" s="6"/>
      <c r="O676" s="7"/>
    </row>
    <row r="677">
      <c r="I677" s="6"/>
      <c r="J677" s="6"/>
      <c r="L677" s="7"/>
      <c r="N677" s="6"/>
      <c r="O677" s="7"/>
    </row>
    <row r="678">
      <c r="I678" s="6"/>
      <c r="J678" s="6"/>
      <c r="L678" s="7"/>
      <c r="N678" s="6"/>
      <c r="O678" s="7"/>
    </row>
    <row r="679">
      <c r="I679" s="6"/>
      <c r="J679" s="6"/>
      <c r="L679" s="7"/>
      <c r="N679" s="6"/>
      <c r="O679" s="7"/>
    </row>
    <row r="680">
      <c r="I680" s="6"/>
      <c r="J680" s="6"/>
      <c r="L680" s="7"/>
      <c r="N680" s="6"/>
      <c r="O680" s="7"/>
    </row>
    <row r="681">
      <c r="I681" s="6"/>
      <c r="J681" s="6"/>
      <c r="L681" s="7"/>
      <c r="N681" s="6"/>
      <c r="O681" s="7"/>
    </row>
    <row r="682">
      <c r="I682" s="6"/>
      <c r="J682" s="6"/>
      <c r="L682" s="7"/>
      <c r="N682" s="6"/>
      <c r="O682" s="7"/>
    </row>
    <row r="683">
      <c r="I683" s="6"/>
      <c r="J683" s="6"/>
      <c r="L683" s="7"/>
      <c r="N683" s="6"/>
      <c r="O683" s="7"/>
    </row>
    <row r="684">
      <c r="I684" s="6"/>
      <c r="J684" s="6"/>
      <c r="L684" s="7"/>
      <c r="N684" s="6"/>
      <c r="O684" s="7"/>
    </row>
    <row r="685">
      <c r="I685" s="6"/>
      <c r="J685" s="6"/>
      <c r="L685" s="7"/>
      <c r="N685" s="6"/>
      <c r="O685" s="7"/>
    </row>
    <row r="686">
      <c r="I686" s="6"/>
      <c r="J686" s="6"/>
      <c r="L686" s="7"/>
      <c r="N686" s="6"/>
      <c r="O686" s="7"/>
    </row>
    <row r="687">
      <c r="I687" s="6"/>
      <c r="J687" s="6"/>
      <c r="L687" s="7"/>
      <c r="N687" s="6"/>
      <c r="O687" s="7"/>
    </row>
    <row r="688">
      <c r="I688" s="6"/>
      <c r="J688" s="6"/>
      <c r="L688" s="7"/>
      <c r="N688" s="6"/>
      <c r="O688" s="7"/>
    </row>
    <row r="689">
      <c r="I689" s="6"/>
      <c r="J689" s="6"/>
      <c r="L689" s="7"/>
      <c r="N689" s="6"/>
      <c r="O689" s="7"/>
    </row>
    <row r="690">
      <c r="I690" s="6"/>
      <c r="J690" s="6"/>
      <c r="L690" s="7"/>
      <c r="N690" s="6"/>
      <c r="O690" s="7"/>
    </row>
    <row r="691">
      <c r="I691" s="6"/>
      <c r="J691" s="6"/>
      <c r="L691" s="7"/>
      <c r="N691" s="6"/>
      <c r="O691" s="7"/>
    </row>
    <row r="692">
      <c r="I692" s="6"/>
      <c r="J692" s="6"/>
      <c r="L692" s="7"/>
      <c r="N692" s="6"/>
      <c r="O692" s="7"/>
    </row>
    <row r="693">
      <c r="I693" s="6"/>
      <c r="J693" s="6"/>
      <c r="L693" s="7"/>
      <c r="N693" s="6"/>
      <c r="O693" s="7"/>
    </row>
    <row r="694">
      <c r="I694" s="6"/>
      <c r="J694" s="6"/>
      <c r="L694" s="7"/>
      <c r="N694" s="6"/>
      <c r="O694" s="7"/>
    </row>
    <row r="695">
      <c r="I695" s="6"/>
      <c r="J695" s="6"/>
      <c r="L695" s="7"/>
      <c r="N695" s="6"/>
      <c r="O695" s="7"/>
    </row>
    <row r="696">
      <c r="I696" s="6"/>
      <c r="J696" s="6"/>
      <c r="L696" s="7"/>
      <c r="N696" s="6"/>
      <c r="O696" s="7"/>
    </row>
    <row r="697">
      <c r="I697" s="6"/>
      <c r="J697" s="6"/>
      <c r="L697" s="7"/>
      <c r="N697" s="6"/>
      <c r="O697" s="7"/>
    </row>
    <row r="698">
      <c r="I698" s="6"/>
      <c r="J698" s="6"/>
      <c r="L698" s="7"/>
      <c r="N698" s="6"/>
      <c r="O698" s="7"/>
    </row>
    <row r="699">
      <c r="I699" s="6"/>
      <c r="J699" s="6"/>
      <c r="L699" s="7"/>
      <c r="N699" s="6"/>
      <c r="O699" s="7"/>
    </row>
    <row r="700">
      <c r="I700" s="6"/>
      <c r="J700" s="6"/>
      <c r="L700" s="7"/>
      <c r="N700" s="6"/>
      <c r="O700" s="7"/>
    </row>
    <row r="701">
      <c r="I701" s="6"/>
      <c r="J701" s="6"/>
      <c r="L701" s="7"/>
      <c r="N701" s="6"/>
      <c r="O701" s="7"/>
    </row>
    <row r="702">
      <c r="I702" s="6"/>
      <c r="J702" s="6"/>
      <c r="L702" s="7"/>
      <c r="N702" s="6"/>
      <c r="O702" s="7"/>
    </row>
    <row r="703">
      <c r="I703" s="6"/>
      <c r="J703" s="6"/>
      <c r="L703" s="7"/>
      <c r="N703" s="6"/>
      <c r="O703" s="7"/>
    </row>
    <row r="704">
      <c r="I704" s="6"/>
      <c r="J704" s="6"/>
      <c r="L704" s="7"/>
      <c r="N704" s="6"/>
      <c r="O704" s="7"/>
    </row>
    <row r="705">
      <c r="I705" s="6"/>
      <c r="J705" s="6"/>
      <c r="L705" s="7"/>
      <c r="N705" s="6"/>
      <c r="O705" s="7"/>
    </row>
    <row r="706">
      <c r="I706" s="6"/>
      <c r="J706" s="6"/>
      <c r="L706" s="7"/>
      <c r="N706" s="6"/>
      <c r="O706" s="7"/>
    </row>
    <row r="707">
      <c r="I707" s="6"/>
      <c r="J707" s="6"/>
      <c r="L707" s="7"/>
      <c r="N707" s="6"/>
      <c r="O707" s="7"/>
    </row>
    <row r="708">
      <c r="I708" s="6"/>
      <c r="J708" s="6"/>
      <c r="L708" s="7"/>
      <c r="N708" s="6"/>
      <c r="O708" s="7"/>
    </row>
    <row r="709">
      <c r="I709" s="6"/>
      <c r="J709" s="6"/>
      <c r="L709" s="7"/>
      <c r="N709" s="6"/>
      <c r="O709" s="7"/>
    </row>
    <row r="710">
      <c r="I710" s="6"/>
      <c r="J710" s="6"/>
      <c r="L710" s="7"/>
      <c r="N710" s="6"/>
      <c r="O710" s="7"/>
    </row>
    <row r="711">
      <c r="I711" s="6"/>
      <c r="J711" s="6"/>
      <c r="L711" s="7"/>
      <c r="N711" s="6"/>
      <c r="O711" s="7"/>
    </row>
    <row r="712">
      <c r="I712" s="6"/>
      <c r="J712" s="6"/>
      <c r="L712" s="7"/>
      <c r="N712" s="6"/>
      <c r="O712" s="7"/>
    </row>
    <row r="713">
      <c r="I713" s="6"/>
      <c r="J713" s="6"/>
      <c r="L713" s="7"/>
      <c r="N713" s="6"/>
      <c r="O713" s="7"/>
    </row>
    <row r="714">
      <c r="I714" s="6"/>
      <c r="J714" s="6"/>
      <c r="L714" s="7"/>
      <c r="N714" s="6"/>
      <c r="O714" s="7"/>
    </row>
    <row r="715">
      <c r="I715" s="6"/>
      <c r="J715" s="6"/>
      <c r="L715" s="7"/>
      <c r="N715" s="6"/>
      <c r="O715" s="7"/>
    </row>
    <row r="716">
      <c r="I716" s="6"/>
      <c r="J716" s="6"/>
      <c r="L716" s="7"/>
      <c r="N716" s="6"/>
      <c r="O716" s="7"/>
    </row>
    <row r="717">
      <c r="I717" s="6"/>
      <c r="J717" s="6"/>
      <c r="L717" s="7"/>
      <c r="N717" s="6"/>
      <c r="O717" s="7"/>
    </row>
    <row r="718">
      <c r="I718" s="6"/>
      <c r="J718" s="6"/>
      <c r="L718" s="7"/>
      <c r="N718" s="6"/>
      <c r="O718" s="7"/>
    </row>
    <row r="719">
      <c r="I719" s="6"/>
      <c r="J719" s="6"/>
      <c r="L719" s="7"/>
      <c r="N719" s="6"/>
      <c r="O719" s="7"/>
    </row>
    <row r="720">
      <c r="I720" s="6"/>
      <c r="J720" s="6"/>
      <c r="L720" s="7"/>
      <c r="N720" s="6"/>
      <c r="O720" s="7"/>
    </row>
    <row r="721">
      <c r="I721" s="6"/>
      <c r="J721" s="6"/>
      <c r="L721" s="7"/>
      <c r="N721" s="6"/>
      <c r="O721" s="7"/>
    </row>
    <row r="722">
      <c r="I722" s="6"/>
      <c r="J722" s="6"/>
      <c r="L722" s="7"/>
      <c r="N722" s="6"/>
      <c r="O722" s="7"/>
    </row>
    <row r="723">
      <c r="I723" s="6"/>
      <c r="J723" s="6"/>
      <c r="L723" s="7"/>
      <c r="N723" s="6"/>
      <c r="O723" s="7"/>
    </row>
    <row r="724">
      <c r="I724" s="6"/>
      <c r="J724" s="6"/>
      <c r="L724" s="7"/>
      <c r="N724" s="6"/>
      <c r="O724" s="7"/>
    </row>
    <row r="725">
      <c r="I725" s="6"/>
      <c r="J725" s="6"/>
      <c r="L725" s="7"/>
      <c r="N725" s="6"/>
      <c r="O725" s="7"/>
    </row>
    <row r="726">
      <c r="I726" s="6"/>
      <c r="J726" s="6"/>
      <c r="L726" s="7"/>
      <c r="N726" s="6"/>
      <c r="O726" s="7"/>
    </row>
    <row r="727">
      <c r="I727" s="6"/>
      <c r="J727" s="6"/>
      <c r="L727" s="7"/>
      <c r="N727" s="6"/>
      <c r="O727" s="7"/>
    </row>
    <row r="728">
      <c r="I728" s="6"/>
      <c r="J728" s="6"/>
      <c r="L728" s="7"/>
      <c r="N728" s="6"/>
      <c r="O728" s="7"/>
    </row>
    <row r="729">
      <c r="I729" s="6"/>
      <c r="J729" s="6"/>
      <c r="L729" s="7"/>
      <c r="N729" s="6"/>
      <c r="O729" s="7"/>
    </row>
    <row r="730">
      <c r="I730" s="6"/>
      <c r="J730" s="6"/>
      <c r="L730" s="7"/>
      <c r="N730" s="6"/>
      <c r="O730" s="7"/>
    </row>
    <row r="731">
      <c r="I731" s="6"/>
      <c r="J731" s="6"/>
      <c r="L731" s="7"/>
      <c r="N731" s="6"/>
      <c r="O731" s="7"/>
    </row>
    <row r="732">
      <c r="I732" s="6"/>
      <c r="J732" s="6"/>
      <c r="L732" s="7"/>
      <c r="N732" s="6"/>
      <c r="O732" s="7"/>
    </row>
    <row r="733">
      <c r="I733" s="6"/>
      <c r="J733" s="6"/>
      <c r="L733" s="7"/>
      <c r="N733" s="6"/>
      <c r="O733" s="7"/>
    </row>
    <row r="734">
      <c r="I734" s="6"/>
      <c r="J734" s="6"/>
      <c r="L734" s="7"/>
      <c r="N734" s="6"/>
      <c r="O734" s="7"/>
    </row>
    <row r="735">
      <c r="I735" s="6"/>
      <c r="J735" s="6"/>
      <c r="L735" s="7"/>
      <c r="N735" s="6"/>
      <c r="O735" s="7"/>
    </row>
    <row r="736">
      <c r="I736" s="6"/>
      <c r="J736" s="6"/>
      <c r="L736" s="7"/>
      <c r="N736" s="6"/>
      <c r="O736" s="7"/>
    </row>
    <row r="737">
      <c r="I737" s="6"/>
      <c r="J737" s="6"/>
      <c r="L737" s="7"/>
      <c r="N737" s="6"/>
      <c r="O737" s="7"/>
    </row>
    <row r="738">
      <c r="I738" s="6"/>
      <c r="J738" s="6"/>
      <c r="L738" s="7"/>
      <c r="N738" s="6"/>
      <c r="O738" s="7"/>
    </row>
    <row r="739">
      <c r="I739" s="6"/>
      <c r="J739" s="6"/>
      <c r="L739" s="7"/>
      <c r="N739" s="6"/>
      <c r="O739" s="7"/>
    </row>
    <row r="740">
      <c r="I740" s="6"/>
      <c r="J740" s="6"/>
      <c r="L740" s="7"/>
      <c r="N740" s="6"/>
      <c r="O740" s="7"/>
    </row>
    <row r="741">
      <c r="I741" s="6"/>
      <c r="J741" s="6"/>
      <c r="L741" s="7"/>
      <c r="N741" s="6"/>
      <c r="O741" s="7"/>
    </row>
    <row r="742">
      <c r="I742" s="6"/>
      <c r="J742" s="6"/>
      <c r="L742" s="7"/>
      <c r="N742" s="6"/>
      <c r="O742" s="7"/>
    </row>
    <row r="743">
      <c r="I743" s="6"/>
      <c r="J743" s="6"/>
      <c r="L743" s="7"/>
      <c r="N743" s="6"/>
      <c r="O743" s="7"/>
    </row>
    <row r="744">
      <c r="I744" s="6"/>
      <c r="J744" s="6"/>
      <c r="L744" s="7"/>
      <c r="N744" s="6"/>
      <c r="O744" s="7"/>
    </row>
    <row r="745">
      <c r="I745" s="6"/>
      <c r="J745" s="6"/>
      <c r="L745" s="7"/>
      <c r="N745" s="6"/>
      <c r="O745" s="7"/>
    </row>
    <row r="746">
      <c r="I746" s="6"/>
      <c r="J746" s="6"/>
      <c r="L746" s="7"/>
      <c r="N746" s="6"/>
      <c r="O746" s="7"/>
    </row>
    <row r="747">
      <c r="I747" s="6"/>
      <c r="J747" s="6"/>
      <c r="L747" s="7"/>
      <c r="N747" s="6"/>
      <c r="O747" s="7"/>
    </row>
    <row r="748">
      <c r="I748" s="6"/>
      <c r="J748" s="6"/>
      <c r="L748" s="7"/>
      <c r="N748" s="6"/>
      <c r="O748" s="7"/>
    </row>
    <row r="749">
      <c r="I749" s="6"/>
      <c r="J749" s="6"/>
      <c r="L749" s="7"/>
      <c r="N749" s="6"/>
      <c r="O749" s="7"/>
    </row>
    <row r="750">
      <c r="I750" s="6"/>
      <c r="J750" s="6"/>
      <c r="L750" s="7"/>
      <c r="N750" s="6"/>
      <c r="O750" s="7"/>
    </row>
    <row r="751">
      <c r="I751" s="6"/>
      <c r="J751" s="6"/>
      <c r="L751" s="7"/>
      <c r="N751" s="6"/>
      <c r="O751" s="7"/>
    </row>
    <row r="752">
      <c r="I752" s="6"/>
      <c r="J752" s="6"/>
      <c r="L752" s="7"/>
      <c r="N752" s="6"/>
      <c r="O752" s="7"/>
    </row>
    <row r="753">
      <c r="I753" s="6"/>
      <c r="J753" s="6"/>
      <c r="L753" s="7"/>
      <c r="N753" s="6"/>
      <c r="O753" s="7"/>
    </row>
    <row r="754">
      <c r="I754" s="6"/>
      <c r="J754" s="6"/>
      <c r="L754" s="7"/>
      <c r="N754" s="6"/>
      <c r="O754" s="7"/>
    </row>
    <row r="755">
      <c r="I755" s="6"/>
      <c r="J755" s="6"/>
      <c r="L755" s="7"/>
      <c r="N755" s="6"/>
      <c r="O755" s="7"/>
    </row>
    <row r="756">
      <c r="I756" s="6"/>
      <c r="J756" s="6"/>
      <c r="L756" s="7"/>
      <c r="N756" s="6"/>
      <c r="O756" s="7"/>
    </row>
    <row r="757">
      <c r="I757" s="6"/>
      <c r="J757" s="6"/>
      <c r="L757" s="7"/>
      <c r="N757" s="6"/>
      <c r="O757" s="7"/>
    </row>
    <row r="758">
      <c r="I758" s="6"/>
      <c r="J758" s="6"/>
      <c r="L758" s="7"/>
      <c r="N758" s="6"/>
      <c r="O758" s="7"/>
    </row>
    <row r="759">
      <c r="I759" s="6"/>
      <c r="J759" s="6"/>
      <c r="L759" s="7"/>
      <c r="N759" s="6"/>
      <c r="O759" s="7"/>
    </row>
    <row r="760">
      <c r="I760" s="6"/>
      <c r="J760" s="6"/>
      <c r="L760" s="7"/>
      <c r="N760" s="6"/>
      <c r="O760" s="7"/>
    </row>
    <row r="761">
      <c r="I761" s="6"/>
      <c r="J761" s="6"/>
      <c r="L761" s="7"/>
      <c r="N761" s="6"/>
      <c r="O761" s="7"/>
    </row>
    <row r="762">
      <c r="I762" s="6"/>
      <c r="J762" s="6"/>
      <c r="L762" s="7"/>
      <c r="N762" s="6"/>
      <c r="O762" s="7"/>
    </row>
    <row r="763">
      <c r="I763" s="6"/>
      <c r="J763" s="6"/>
      <c r="L763" s="7"/>
      <c r="N763" s="6"/>
      <c r="O763" s="7"/>
    </row>
    <row r="764">
      <c r="I764" s="6"/>
      <c r="J764" s="6"/>
      <c r="L764" s="7"/>
      <c r="N764" s="6"/>
      <c r="O764" s="7"/>
    </row>
    <row r="765">
      <c r="I765" s="6"/>
      <c r="J765" s="6"/>
      <c r="L765" s="7"/>
      <c r="N765" s="6"/>
      <c r="O765" s="7"/>
    </row>
    <row r="766">
      <c r="I766" s="6"/>
      <c r="J766" s="6"/>
      <c r="L766" s="7"/>
      <c r="N766" s="6"/>
      <c r="O766" s="7"/>
    </row>
    <row r="767">
      <c r="I767" s="6"/>
      <c r="J767" s="6"/>
      <c r="L767" s="7"/>
      <c r="N767" s="6"/>
      <c r="O767" s="7"/>
    </row>
    <row r="768">
      <c r="I768" s="6"/>
      <c r="J768" s="6"/>
      <c r="L768" s="7"/>
      <c r="N768" s="6"/>
      <c r="O768" s="7"/>
    </row>
    <row r="769">
      <c r="I769" s="6"/>
      <c r="J769" s="6"/>
      <c r="L769" s="7"/>
      <c r="N769" s="6"/>
      <c r="O769" s="7"/>
    </row>
    <row r="770">
      <c r="I770" s="6"/>
      <c r="J770" s="6"/>
      <c r="L770" s="7"/>
      <c r="N770" s="6"/>
      <c r="O770" s="7"/>
    </row>
    <row r="771">
      <c r="I771" s="6"/>
      <c r="J771" s="6"/>
      <c r="L771" s="7"/>
      <c r="N771" s="6"/>
      <c r="O771" s="7"/>
    </row>
    <row r="772">
      <c r="I772" s="6"/>
      <c r="J772" s="6"/>
      <c r="L772" s="7"/>
      <c r="N772" s="6"/>
      <c r="O772" s="7"/>
    </row>
    <row r="773">
      <c r="I773" s="6"/>
      <c r="J773" s="6"/>
      <c r="L773" s="7"/>
      <c r="N773" s="6"/>
      <c r="O773" s="7"/>
    </row>
    <row r="774">
      <c r="I774" s="6"/>
      <c r="J774" s="6"/>
      <c r="L774" s="7"/>
      <c r="N774" s="6"/>
      <c r="O774" s="7"/>
    </row>
    <row r="775">
      <c r="I775" s="6"/>
      <c r="J775" s="6"/>
      <c r="L775" s="7"/>
      <c r="N775" s="6"/>
      <c r="O775" s="7"/>
    </row>
    <row r="776">
      <c r="I776" s="6"/>
      <c r="J776" s="6"/>
      <c r="L776" s="7"/>
      <c r="N776" s="6"/>
      <c r="O776" s="7"/>
    </row>
    <row r="777">
      <c r="I777" s="6"/>
      <c r="J777" s="6"/>
      <c r="L777" s="7"/>
      <c r="N777" s="6"/>
      <c r="O777" s="7"/>
    </row>
    <row r="778">
      <c r="I778" s="6"/>
      <c r="J778" s="6"/>
      <c r="L778" s="7"/>
      <c r="N778" s="6"/>
      <c r="O778" s="7"/>
    </row>
    <row r="779">
      <c r="I779" s="6"/>
      <c r="J779" s="6"/>
      <c r="L779" s="7"/>
      <c r="N779" s="6"/>
      <c r="O779" s="7"/>
    </row>
    <row r="780">
      <c r="I780" s="6"/>
      <c r="J780" s="6"/>
      <c r="L780" s="7"/>
      <c r="N780" s="6"/>
      <c r="O780" s="7"/>
    </row>
    <row r="781">
      <c r="I781" s="6"/>
      <c r="J781" s="6"/>
      <c r="L781" s="7"/>
      <c r="N781" s="6"/>
      <c r="O781" s="7"/>
    </row>
    <row r="782">
      <c r="I782" s="6"/>
      <c r="J782" s="6"/>
      <c r="L782" s="7"/>
      <c r="N782" s="6"/>
      <c r="O782" s="7"/>
    </row>
    <row r="783">
      <c r="I783" s="6"/>
      <c r="J783" s="6"/>
      <c r="L783" s="7"/>
      <c r="N783" s="6"/>
      <c r="O783" s="7"/>
    </row>
    <row r="784">
      <c r="I784" s="6"/>
      <c r="J784" s="6"/>
      <c r="L784" s="7"/>
      <c r="N784" s="6"/>
      <c r="O784" s="7"/>
    </row>
    <row r="785">
      <c r="I785" s="6"/>
      <c r="J785" s="6"/>
      <c r="L785" s="7"/>
      <c r="N785" s="6"/>
      <c r="O785" s="7"/>
    </row>
    <row r="786">
      <c r="I786" s="6"/>
      <c r="J786" s="6"/>
      <c r="L786" s="7"/>
      <c r="N786" s="6"/>
      <c r="O786" s="7"/>
    </row>
    <row r="787">
      <c r="I787" s="6"/>
      <c r="J787" s="6"/>
      <c r="L787" s="7"/>
      <c r="N787" s="6"/>
      <c r="O787" s="7"/>
    </row>
    <row r="788">
      <c r="I788" s="6"/>
      <c r="J788" s="6"/>
      <c r="L788" s="7"/>
      <c r="N788" s="6"/>
      <c r="O788" s="7"/>
    </row>
    <row r="789">
      <c r="I789" s="6"/>
      <c r="J789" s="6"/>
      <c r="L789" s="7"/>
      <c r="N789" s="6"/>
      <c r="O789" s="7"/>
    </row>
    <row r="790">
      <c r="I790" s="6"/>
      <c r="J790" s="6"/>
      <c r="L790" s="7"/>
      <c r="N790" s="6"/>
      <c r="O790" s="7"/>
    </row>
    <row r="791">
      <c r="I791" s="6"/>
      <c r="J791" s="6"/>
      <c r="L791" s="7"/>
      <c r="N791" s="6"/>
      <c r="O791" s="7"/>
    </row>
    <row r="792">
      <c r="I792" s="6"/>
      <c r="J792" s="6"/>
      <c r="L792" s="7"/>
      <c r="N792" s="6"/>
      <c r="O792" s="7"/>
    </row>
    <row r="793">
      <c r="I793" s="6"/>
      <c r="J793" s="6"/>
      <c r="L793" s="7"/>
      <c r="N793" s="6"/>
      <c r="O793" s="7"/>
    </row>
    <row r="794">
      <c r="I794" s="6"/>
      <c r="J794" s="6"/>
      <c r="L794" s="7"/>
      <c r="N794" s="6"/>
      <c r="O794" s="7"/>
    </row>
    <row r="795">
      <c r="I795" s="6"/>
      <c r="J795" s="6"/>
      <c r="L795" s="7"/>
      <c r="N795" s="6"/>
      <c r="O795" s="7"/>
    </row>
    <row r="796">
      <c r="I796" s="6"/>
      <c r="J796" s="6"/>
      <c r="L796" s="7"/>
      <c r="N796" s="6"/>
      <c r="O796" s="7"/>
    </row>
    <row r="797">
      <c r="I797" s="6"/>
      <c r="J797" s="6"/>
      <c r="L797" s="7"/>
      <c r="N797" s="6"/>
      <c r="O797" s="7"/>
    </row>
    <row r="798">
      <c r="I798" s="6"/>
      <c r="J798" s="6"/>
      <c r="L798" s="7"/>
      <c r="N798" s="6"/>
      <c r="O798" s="7"/>
    </row>
    <row r="799">
      <c r="I799" s="6"/>
      <c r="J799" s="6"/>
      <c r="L799" s="7"/>
      <c r="N799" s="6"/>
      <c r="O799" s="7"/>
    </row>
    <row r="800">
      <c r="I800" s="6"/>
      <c r="J800" s="6"/>
      <c r="L800" s="7"/>
      <c r="N800" s="6"/>
      <c r="O800" s="7"/>
    </row>
    <row r="801">
      <c r="I801" s="6"/>
      <c r="J801" s="6"/>
      <c r="L801" s="7"/>
      <c r="N801" s="6"/>
      <c r="O801" s="7"/>
    </row>
    <row r="802">
      <c r="I802" s="6"/>
      <c r="J802" s="6"/>
      <c r="L802" s="7"/>
      <c r="N802" s="6"/>
      <c r="O802" s="7"/>
    </row>
    <row r="803">
      <c r="I803" s="6"/>
      <c r="J803" s="6"/>
      <c r="L803" s="7"/>
      <c r="N803" s="6"/>
      <c r="O803" s="7"/>
    </row>
    <row r="804">
      <c r="I804" s="6"/>
      <c r="J804" s="6"/>
      <c r="L804" s="7"/>
      <c r="N804" s="6"/>
      <c r="O804" s="7"/>
    </row>
    <row r="805">
      <c r="I805" s="6"/>
      <c r="J805" s="6"/>
      <c r="L805" s="7"/>
      <c r="N805" s="6"/>
      <c r="O805" s="7"/>
    </row>
    <row r="806">
      <c r="I806" s="6"/>
      <c r="J806" s="6"/>
      <c r="L806" s="7"/>
      <c r="N806" s="6"/>
      <c r="O806" s="7"/>
    </row>
    <row r="807">
      <c r="I807" s="6"/>
      <c r="J807" s="6"/>
      <c r="L807" s="7"/>
      <c r="N807" s="6"/>
      <c r="O807" s="7"/>
    </row>
    <row r="808">
      <c r="I808" s="6"/>
      <c r="J808" s="6"/>
      <c r="L808" s="7"/>
      <c r="N808" s="6"/>
      <c r="O808" s="7"/>
    </row>
    <row r="809">
      <c r="I809" s="6"/>
      <c r="J809" s="6"/>
      <c r="L809" s="7"/>
      <c r="N809" s="6"/>
      <c r="O809" s="7"/>
    </row>
    <row r="810">
      <c r="I810" s="6"/>
      <c r="J810" s="6"/>
      <c r="L810" s="7"/>
      <c r="N810" s="6"/>
      <c r="O810" s="7"/>
    </row>
    <row r="811">
      <c r="I811" s="6"/>
      <c r="J811" s="6"/>
      <c r="L811" s="7"/>
      <c r="N811" s="6"/>
      <c r="O811" s="7"/>
    </row>
    <row r="812">
      <c r="I812" s="6"/>
      <c r="J812" s="6"/>
      <c r="L812" s="7"/>
      <c r="N812" s="6"/>
      <c r="O812" s="7"/>
    </row>
    <row r="813">
      <c r="I813" s="6"/>
      <c r="J813" s="6"/>
      <c r="L813" s="7"/>
      <c r="N813" s="6"/>
      <c r="O813" s="7"/>
    </row>
    <row r="814">
      <c r="I814" s="6"/>
      <c r="J814" s="6"/>
      <c r="L814" s="7"/>
      <c r="N814" s="6"/>
      <c r="O814" s="7"/>
    </row>
    <row r="815">
      <c r="I815" s="6"/>
      <c r="J815" s="6"/>
      <c r="L815" s="7"/>
      <c r="N815" s="6"/>
      <c r="O815" s="7"/>
    </row>
    <row r="816">
      <c r="I816" s="6"/>
      <c r="J816" s="6"/>
      <c r="L816" s="7"/>
      <c r="N816" s="6"/>
      <c r="O816" s="7"/>
    </row>
    <row r="817">
      <c r="I817" s="6"/>
      <c r="J817" s="6"/>
      <c r="L817" s="7"/>
      <c r="N817" s="6"/>
      <c r="O817" s="7"/>
    </row>
    <row r="818">
      <c r="I818" s="6"/>
      <c r="J818" s="6"/>
      <c r="L818" s="7"/>
      <c r="N818" s="6"/>
      <c r="O818" s="7"/>
    </row>
    <row r="819">
      <c r="I819" s="6"/>
      <c r="J819" s="6"/>
      <c r="L819" s="7"/>
      <c r="N819" s="6"/>
      <c r="O819" s="7"/>
    </row>
    <row r="820">
      <c r="I820" s="6"/>
      <c r="J820" s="6"/>
      <c r="L820" s="7"/>
      <c r="N820" s="6"/>
      <c r="O820" s="7"/>
    </row>
    <row r="821">
      <c r="I821" s="6"/>
      <c r="J821" s="6"/>
      <c r="L821" s="7"/>
      <c r="N821" s="6"/>
      <c r="O821" s="7"/>
    </row>
    <row r="822">
      <c r="I822" s="6"/>
      <c r="J822" s="6"/>
      <c r="L822" s="7"/>
      <c r="N822" s="6"/>
      <c r="O822" s="7"/>
    </row>
    <row r="823">
      <c r="I823" s="6"/>
      <c r="J823" s="6"/>
      <c r="L823" s="7"/>
      <c r="N823" s="6"/>
      <c r="O823" s="7"/>
    </row>
    <row r="824">
      <c r="I824" s="6"/>
      <c r="J824" s="6"/>
      <c r="L824" s="7"/>
      <c r="N824" s="6"/>
      <c r="O824" s="7"/>
    </row>
    <row r="825">
      <c r="I825" s="6"/>
      <c r="J825" s="6"/>
      <c r="L825" s="7"/>
      <c r="N825" s="6"/>
      <c r="O825" s="7"/>
    </row>
    <row r="826">
      <c r="I826" s="6"/>
      <c r="J826" s="6"/>
      <c r="L826" s="7"/>
      <c r="N826" s="6"/>
      <c r="O826" s="7"/>
    </row>
    <row r="827">
      <c r="I827" s="6"/>
      <c r="J827" s="6"/>
      <c r="L827" s="7"/>
      <c r="N827" s="6"/>
      <c r="O827" s="7"/>
    </row>
    <row r="828">
      <c r="I828" s="6"/>
      <c r="J828" s="6"/>
      <c r="L828" s="7"/>
      <c r="N828" s="6"/>
      <c r="O828" s="7"/>
    </row>
    <row r="829">
      <c r="I829" s="6"/>
      <c r="J829" s="6"/>
      <c r="L829" s="7"/>
      <c r="N829" s="6"/>
      <c r="O829" s="7"/>
    </row>
    <row r="830">
      <c r="I830" s="6"/>
      <c r="J830" s="6"/>
      <c r="L830" s="7"/>
      <c r="N830" s="6"/>
      <c r="O830" s="7"/>
    </row>
    <row r="831">
      <c r="I831" s="6"/>
      <c r="J831" s="6"/>
      <c r="L831" s="7"/>
      <c r="N831" s="6"/>
      <c r="O831" s="7"/>
    </row>
    <row r="832">
      <c r="I832" s="6"/>
      <c r="J832" s="6"/>
      <c r="L832" s="7"/>
      <c r="N832" s="6"/>
      <c r="O832" s="7"/>
    </row>
    <row r="833">
      <c r="I833" s="6"/>
      <c r="J833" s="6"/>
      <c r="L833" s="7"/>
      <c r="N833" s="6"/>
      <c r="O833" s="7"/>
    </row>
    <row r="834">
      <c r="I834" s="6"/>
      <c r="J834" s="6"/>
      <c r="L834" s="7"/>
      <c r="N834" s="6"/>
      <c r="O834" s="7"/>
    </row>
    <row r="835">
      <c r="I835" s="6"/>
      <c r="J835" s="6"/>
      <c r="L835" s="7"/>
      <c r="N835" s="6"/>
      <c r="O835" s="7"/>
    </row>
    <row r="836">
      <c r="I836" s="6"/>
      <c r="J836" s="6"/>
      <c r="L836" s="7"/>
      <c r="N836" s="6"/>
      <c r="O836" s="7"/>
    </row>
    <row r="837">
      <c r="I837" s="6"/>
      <c r="J837" s="6"/>
      <c r="L837" s="7"/>
      <c r="N837" s="6"/>
      <c r="O837" s="7"/>
    </row>
    <row r="838">
      <c r="I838" s="6"/>
      <c r="J838" s="6"/>
      <c r="L838" s="7"/>
      <c r="N838" s="6"/>
      <c r="O838" s="7"/>
    </row>
    <row r="839">
      <c r="I839" s="6"/>
      <c r="J839" s="6"/>
      <c r="L839" s="7"/>
      <c r="N839" s="6"/>
      <c r="O839" s="7"/>
    </row>
    <row r="840">
      <c r="I840" s="6"/>
      <c r="J840" s="6"/>
      <c r="L840" s="7"/>
      <c r="N840" s="6"/>
      <c r="O840" s="7"/>
    </row>
    <row r="841">
      <c r="I841" s="6"/>
      <c r="J841" s="6"/>
      <c r="L841" s="7"/>
      <c r="N841" s="6"/>
      <c r="O841" s="7"/>
    </row>
    <row r="842">
      <c r="I842" s="6"/>
      <c r="J842" s="6"/>
      <c r="L842" s="7"/>
      <c r="N842" s="6"/>
      <c r="O842" s="7"/>
    </row>
    <row r="843">
      <c r="I843" s="6"/>
      <c r="J843" s="6"/>
      <c r="L843" s="7"/>
      <c r="N843" s="6"/>
      <c r="O843" s="7"/>
    </row>
    <row r="844">
      <c r="I844" s="6"/>
      <c r="J844" s="6"/>
      <c r="L844" s="7"/>
      <c r="N844" s="6"/>
      <c r="O844" s="7"/>
    </row>
    <row r="845">
      <c r="I845" s="6"/>
      <c r="J845" s="6"/>
      <c r="L845" s="7"/>
      <c r="N845" s="6"/>
      <c r="O845" s="7"/>
    </row>
    <row r="846">
      <c r="I846" s="6"/>
      <c r="J846" s="6"/>
      <c r="L846" s="7"/>
      <c r="N846" s="6"/>
      <c r="O846" s="7"/>
    </row>
    <row r="847">
      <c r="I847" s="6"/>
      <c r="J847" s="6"/>
      <c r="L847" s="7"/>
      <c r="N847" s="6"/>
      <c r="O847" s="7"/>
    </row>
    <row r="848">
      <c r="I848" s="6"/>
      <c r="J848" s="6"/>
      <c r="L848" s="7"/>
      <c r="N848" s="6"/>
      <c r="O848" s="7"/>
    </row>
    <row r="849">
      <c r="I849" s="6"/>
      <c r="J849" s="6"/>
      <c r="L849" s="7"/>
      <c r="N849" s="6"/>
      <c r="O849" s="7"/>
    </row>
    <row r="850">
      <c r="I850" s="6"/>
      <c r="J850" s="6"/>
      <c r="L850" s="7"/>
      <c r="N850" s="6"/>
      <c r="O850" s="7"/>
    </row>
    <row r="851">
      <c r="I851" s="6"/>
      <c r="J851" s="6"/>
      <c r="L851" s="7"/>
      <c r="N851" s="6"/>
      <c r="O851" s="7"/>
    </row>
    <row r="852">
      <c r="I852" s="6"/>
      <c r="J852" s="6"/>
      <c r="L852" s="7"/>
      <c r="N852" s="6"/>
      <c r="O852" s="7"/>
    </row>
    <row r="853">
      <c r="I853" s="6"/>
      <c r="J853" s="6"/>
      <c r="L853" s="7"/>
      <c r="N853" s="6"/>
      <c r="O853" s="7"/>
    </row>
    <row r="854">
      <c r="I854" s="6"/>
      <c r="J854" s="6"/>
      <c r="L854" s="7"/>
      <c r="N854" s="6"/>
      <c r="O854" s="7"/>
    </row>
    <row r="855">
      <c r="I855" s="6"/>
      <c r="J855" s="6"/>
      <c r="L855" s="7"/>
      <c r="N855" s="6"/>
      <c r="O855" s="7"/>
    </row>
    <row r="856">
      <c r="I856" s="6"/>
      <c r="J856" s="6"/>
      <c r="L856" s="7"/>
      <c r="N856" s="6"/>
      <c r="O856" s="7"/>
    </row>
    <row r="857">
      <c r="I857" s="6"/>
      <c r="J857" s="6"/>
      <c r="L857" s="7"/>
      <c r="N857" s="6"/>
      <c r="O857" s="7"/>
    </row>
    <row r="858">
      <c r="I858" s="6"/>
      <c r="J858" s="6"/>
      <c r="L858" s="7"/>
      <c r="N858" s="6"/>
      <c r="O858" s="7"/>
    </row>
    <row r="859">
      <c r="I859" s="6"/>
      <c r="J859" s="6"/>
      <c r="L859" s="7"/>
      <c r="N859" s="6"/>
      <c r="O859" s="7"/>
    </row>
    <row r="860">
      <c r="I860" s="6"/>
      <c r="J860" s="6"/>
      <c r="L860" s="7"/>
      <c r="N860" s="6"/>
      <c r="O860" s="7"/>
    </row>
    <row r="861">
      <c r="I861" s="6"/>
      <c r="J861" s="6"/>
      <c r="L861" s="7"/>
      <c r="N861" s="6"/>
      <c r="O861" s="7"/>
    </row>
    <row r="862">
      <c r="I862" s="6"/>
      <c r="J862" s="6"/>
      <c r="L862" s="7"/>
      <c r="N862" s="6"/>
      <c r="O862" s="7"/>
    </row>
    <row r="863">
      <c r="I863" s="6"/>
      <c r="J863" s="6"/>
      <c r="L863" s="7"/>
      <c r="N863" s="6"/>
      <c r="O863" s="7"/>
    </row>
    <row r="864">
      <c r="I864" s="6"/>
      <c r="J864" s="6"/>
      <c r="L864" s="7"/>
      <c r="N864" s="6"/>
      <c r="O864" s="7"/>
    </row>
    <row r="865">
      <c r="I865" s="6"/>
      <c r="J865" s="6"/>
      <c r="L865" s="7"/>
      <c r="N865" s="6"/>
      <c r="O865" s="7"/>
    </row>
    <row r="866">
      <c r="I866" s="6"/>
      <c r="J866" s="6"/>
      <c r="L866" s="7"/>
      <c r="N866" s="6"/>
      <c r="O866" s="7"/>
    </row>
    <row r="867">
      <c r="I867" s="6"/>
      <c r="J867" s="6"/>
      <c r="L867" s="7"/>
      <c r="N867" s="6"/>
      <c r="O867" s="7"/>
    </row>
    <row r="868">
      <c r="I868" s="6"/>
      <c r="J868" s="6"/>
      <c r="L868" s="7"/>
      <c r="N868" s="6"/>
      <c r="O868" s="7"/>
    </row>
    <row r="869">
      <c r="I869" s="6"/>
      <c r="J869" s="6"/>
      <c r="L869" s="7"/>
      <c r="N869" s="6"/>
      <c r="O869" s="7"/>
    </row>
    <row r="870">
      <c r="I870" s="6"/>
      <c r="J870" s="6"/>
      <c r="L870" s="7"/>
      <c r="N870" s="6"/>
      <c r="O870" s="7"/>
    </row>
    <row r="871">
      <c r="I871" s="6"/>
      <c r="J871" s="6"/>
      <c r="L871" s="7"/>
      <c r="N871" s="6"/>
      <c r="O871" s="7"/>
    </row>
    <row r="872">
      <c r="I872" s="6"/>
      <c r="J872" s="6"/>
      <c r="L872" s="7"/>
      <c r="N872" s="6"/>
      <c r="O872" s="7"/>
    </row>
    <row r="873">
      <c r="I873" s="6"/>
      <c r="J873" s="6"/>
      <c r="L873" s="7"/>
      <c r="N873" s="6"/>
      <c r="O873" s="7"/>
    </row>
    <row r="874">
      <c r="I874" s="6"/>
      <c r="J874" s="6"/>
      <c r="L874" s="7"/>
      <c r="N874" s="6"/>
      <c r="O874" s="7"/>
    </row>
    <row r="875">
      <c r="I875" s="6"/>
      <c r="J875" s="6"/>
      <c r="L875" s="7"/>
      <c r="N875" s="6"/>
      <c r="O875" s="7"/>
    </row>
    <row r="876">
      <c r="I876" s="6"/>
      <c r="J876" s="6"/>
      <c r="L876" s="7"/>
      <c r="N876" s="6"/>
      <c r="O876" s="7"/>
    </row>
    <row r="877">
      <c r="I877" s="6"/>
      <c r="J877" s="6"/>
      <c r="L877" s="7"/>
      <c r="N877" s="6"/>
      <c r="O877" s="7"/>
    </row>
    <row r="878">
      <c r="I878" s="6"/>
      <c r="J878" s="6"/>
      <c r="L878" s="7"/>
      <c r="N878" s="6"/>
      <c r="O878" s="7"/>
    </row>
    <row r="879">
      <c r="I879" s="6"/>
      <c r="J879" s="6"/>
      <c r="L879" s="7"/>
      <c r="N879" s="6"/>
      <c r="O879" s="7"/>
    </row>
    <row r="880">
      <c r="I880" s="6"/>
      <c r="J880" s="6"/>
      <c r="L880" s="7"/>
      <c r="N880" s="6"/>
      <c r="O880" s="7"/>
    </row>
    <row r="881">
      <c r="I881" s="6"/>
      <c r="J881" s="6"/>
      <c r="L881" s="7"/>
      <c r="N881" s="6"/>
      <c r="O881" s="7"/>
    </row>
    <row r="882">
      <c r="I882" s="6"/>
      <c r="J882" s="6"/>
      <c r="L882" s="7"/>
      <c r="N882" s="6"/>
      <c r="O882" s="7"/>
    </row>
    <row r="883">
      <c r="I883" s="6"/>
      <c r="J883" s="6"/>
      <c r="L883" s="7"/>
      <c r="N883" s="6"/>
      <c r="O883" s="7"/>
    </row>
    <row r="884">
      <c r="I884" s="6"/>
      <c r="J884" s="6"/>
      <c r="L884" s="7"/>
      <c r="N884" s="6"/>
      <c r="O884" s="7"/>
    </row>
    <row r="885">
      <c r="I885" s="6"/>
      <c r="J885" s="6"/>
      <c r="L885" s="7"/>
      <c r="N885" s="6"/>
      <c r="O885" s="7"/>
    </row>
    <row r="886">
      <c r="I886" s="6"/>
      <c r="J886" s="6"/>
      <c r="L886" s="7"/>
      <c r="N886" s="6"/>
      <c r="O886" s="7"/>
    </row>
    <row r="887">
      <c r="I887" s="6"/>
      <c r="J887" s="6"/>
      <c r="L887" s="7"/>
      <c r="N887" s="6"/>
      <c r="O887" s="7"/>
    </row>
    <row r="888">
      <c r="I888" s="6"/>
      <c r="J888" s="6"/>
      <c r="L888" s="7"/>
      <c r="N888" s="6"/>
      <c r="O888" s="7"/>
    </row>
    <row r="889">
      <c r="I889" s="6"/>
      <c r="J889" s="6"/>
      <c r="L889" s="7"/>
      <c r="N889" s="6"/>
      <c r="O889" s="7"/>
    </row>
    <row r="890">
      <c r="I890" s="6"/>
      <c r="J890" s="6"/>
      <c r="L890" s="7"/>
      <c r="N890" s="6"/>
      <c r="O890" s="7"/>
    </row>
    <row r="891">
      <c r="I891" s="6"/>
      <c r="J891" s="6"/>
      <c r="L891" s="7"/>
      <c r="N891" s="6"/>
      <c r="O891" s="7"/>
    </row>
    <row r="892">
      <c r="I892" s="6"/>
      <c r="J892" s="6"/>
      <c r="L892" s="7"/>
      <c r="N892" s="6"/>
      <c r="O892" s="7"/>
    </row>
    <row r="893">
      <c r="I893" s="6"/>
      <c r="J893" s="6"/>
      <c r="L893" s="7"/>
      <c r="N893" s="6"/>
      <c r="O893" s="7"/>
    </row>
    <row r="894">
      <c r="I894" s="6"/>
      <c r="J894" s="6"/>
      <c r="L894" s="7"/>
      <c r="N894" s="6"/>
      <c r="O894" s="7"/>
    </row>
    <row r="895">
      <c r="I895" s="6"/>
      <c r="J895" s="6"/>
      <c r="L895" s="7"/>
      <c r="N895" s="6"/>
      <c r="O895" s="7"/>
    </row>
    <row r="896">
      <c r="I896" s="6"/>
      <c r="J896" s="6"/>
      <c r="L896" s="7"/>
      <c r="N896" s="6"/>
      <c r="O896" s="7"/>
    </row>
    <row r="897">
      <c r="I897" s="6"/>
      <c r="J897" s="6"/>
      <c r="L897" s="7"/>
      <c r="N897" s="6"/>
      <c r="O897" s="7"/>
    </row>
    <row r="898">
      <c r="I898" s="6"/>
      <c r="J898" s="6"/>
      <c r="L898" s="7"/>
      <c r="N898" s="6"/>
      <c r="O898" s="7"/>
    </row>
    <row r="899">
      <c r="I899" s="6"/>
      <c r="J899" s="6"/>
      <c r="L899" s="7"/>
      <c r="N899" s="6"/>
      <c r="O899" s="7"/>
    </row>
    <row r="900">
      <c r="I900" s="6"/>
      <c r="J900" s="6"/>
      <c r="L900" s="7"/>
      <c r="N900" s="6"/>
      <c r="O900" s="7"/>
    </row>
    <row r="901">
      <c r="I901" s="6"/>
      <c r="J901" s="6"/>
      <c r="L901" s="7"/>
      <c r="N901" s="6"/>
      <c r="O901" s="7"/>
    </row>
    <row r="902">
      <c r="I902" s="6"/>
      <c r="J902" s="6"/>
      <c r="L902" s="7"/>
      <c r="N902" s="6"/>
      <c r="O902" s="7"/>
    </row>
    <row r="903">
      <c r="I903" s="6"/>
      <c r="J903" s="6"/>
      <c r="L903" s="7"/>
      <c r="N903" s="6"/>
      <c r="O903" s="7"/>
    </row>
    <row r="904">
      <c r="I904" s="6"/>
      <c r="J904" s="6"/>
      <c r="L904" s="7"/>
      <c r="N904" s="6"/>
      <c r="O904" s="7"/>
    </row>
    <row r="905">
      <c r="I905" s="6"/>
      <c r="J905" s="6"/>
      <c r="L905" s="7"/>
      <c r="N905" s="6"/>
      <c r="O905" s="7"/>
    </row>
    <row r="906">
      <c r="I906" s="6"/>
      <c r="J906" s="6"/>
      <c r="L906" s="7"/>
      <c r="N906" s="6"/>
      <c r="O906" s="7"/>
    </row>
    <row r="907">
      <c r="I907" s="6"/>
      <c r="J907" s="6"/>
      <c r="L907" s="7"/>
      <c r="N907" s="6"/>
      <c r="O907" s="7"/>
    </row>
    <row r="908">
      <c r="I908" s="6"/>
      <c r="J908" s="6"/>
      <c r="L908" s="7"/>
      <c r="N908" s="6"/>
      <c r="O908" s="7"/>
    </row>
    <row r="909">
      <c r="I909" s="6"/>
      <c r="J909" s="6"/>
      <c r="L909" s="7"/>
      <c r="N909" s="6"/>
      <c r="O909" s="7"/>
    </row>
    <row r="910">
      <c r="I910" s="6"/>
      <c r="J910" s="6"/>
      <c r="L910" s="7"/>
      <c r="N910" s="6"/>
      <c r="O910" s="7"/>
    </row>
    <row r="911">
      <c r="I911" s="6"/>
      <c r="J911" s="6"/>
      <c r="L911" s="7"/>
      <c r="N911" s="6"/>
      <c r="O911" s="7"/>
    </row>
    <row r="912">
      <c r="I912" s="6"/>
      <c r="J912" s="6"/>
      <c r="L912" s="7"/>
      <c r="N912" s="6"/>
      <c r="O912" s="7"/>
    </row>
    <row r="913">
      <c r="I913" s="6"/>
      <c r="J913" s="6"/>
      <c r="L913" s="7"/>
      <c r="N913" s="6"/>
      <c r="O913" s="7"/>
    </row>
    <row r="914">
      <c r="I914" s="6"/>
      <c r="J914" s="6"/>
      <c r="L914" s="7"/>
      <c r="N914" s="6"/>
      <c r="O914" s="7"/>
    </row>
    <row r="915">
      <c r="I915" s="6"/>
      <c r="J915" s="6"/>
      <c r="L915" s="7"/>
      <c r="N915" s="6"/>
      <c r="O915" s="7"/>
    </row>
    <row r="916">
      <c r="I916" s="6"/>
      <c r="J916" s="6"/>
      <c r="L916" s="7"/>
      <c r="N916" s="6"/>
      <c r="O916" s="7"/>
    </row>
    <row r="917">
      <c r="I917" s="6"/>
      <c r="J917" s="6"/>
      <c r="L917" s="7"/>
      <c r="N917" s="6"/>
      <c r="O917" s="7"/>
    </row>
    <row r="918">
      <c r="I918" s="6"/>
      <c r="J918" s="6"/>
      <c r="L918" s="7"/>
      <c r="N918" s="6"/>
      <c r="O918" s="7"/>
    </row>
    <row r="919">
      <c r="I919" s="6"/>
      <c r="J919" s="6"/>
      <c r="L919" s="7"/>
      <c r="N919" s="6"/>
      <c r="O919" s="7"/>
    </row>
    <row r="920">
      <c r="I920" s="6"/>
      <c r="J920" s="6"/>
      <c r="L920" s="7"/>
      <c r="N920" s="6"/>
      <c r="O920" s="7"/>
    </row>
    <row r="921">
      <c r="I921" s="6"/>
      <c r="J921" s="6"/>
      <c r="L921" s="7"/>
      <c r="N921" s="6"/>
      <c r="O921" s="7"/>
    </row>
    <row r="922">
      <c r="I922" s="6"/>
      <c r="J922" s="6"/>
      <c r="L922" s="7"/>
      <c r="N922" s="6"/>
      <c r="O922" s="7"/>
    </row>
    <row r="923">
      <c r="I923" s="6"/>
      <c r="J923" s="6"/>
      <c r="L923" s="7"/>
      <c r="N923" s="6"/>
      <c r="O923" s="7"/>
    </row>
    <row r="924">
      <c r="I924" s="6"/>
      <c r="J924" s="6"/>
      <c r="L924" s="7"/>
      <c r="N924" s="6"/>
      <c r="O924" s="7"/>
    </row>
    <row r="925">
      <c r="I925" s="6"/>
      <c r="J925" s="6"/>
      <c r="L925" s="7"/>
      <c r="N925" s="6"/>
      <c r="O925" s="7"/>
    </row>
    <row r="926">
      <c r="I926" s="6"/>
      <c r="J926" s="6"/>
      <c r="L926" s="7"/>
      <c r="N926" s="6"/>
      <c r="O926" s="7"/>
    </row>
    <row r="927">
      <c r="I927" s="6"/>
      <c r="J927" s="6"/>
      <c r="L927" s="7"/>
      <c r="N927" s="6"/>
      <c r="O927" s="7"/>
    </row>
    <row r="928">
      <c r="I928" s="6"/>
      <c r="J928" s="6"/>
      <c r="L928" s="7"/>
      <c r="N928" s="6"/>
      <c r="O928" s="7"/>
    </row>
    <row r="929">
      <c r="I929" s="6"/>
      <c r="J929" s="6"/>
      <c r="L929" s="7"/>
      <c r="N929" s="6"/>
      <c r="O929" s="7"/>
    </row>
    <row r="930">
      <c r="I930" s="6"/>
      <c r="J930" s="6"/>
      <c r="L930" s="7"/>
      <c r="N930" s="6"/>
      <c r="O930" s="7"/>
    </row>
    <row r="931">
      <c r="I931" s="6"/>
      <c r="J931" s="6"/>
      <c r="L931" s="7"/>
      <c r="N931" s="6"/>
      <c r="O931" s="7"/>
    </row>
    <row r="932">
      <c r="I932" s="6"/>
      <c r="J932" s="6"/>
      <c r="L932" s="7"/>
      <c r="N932" s="6"/>
      <c r="O932" s="7"/>
    </row>
    <row r="933">
      <c r="I933" s="6"/>
      <c r="J933" s="6"/>
      <c r="L933" s="7"/>
      <c r="N933" s="6"/>
      <c r="O933" s="7"/>
    </row>
    <row r="934">
      <c r="I934" s="6"/>
      <c r="J934" s="6"/>
      <c r="L934" s="7"/>
      <c r="N934" s="6"/>
      <c r="O934" s="7"/>
    </row>
    <row r="935">
      <c r="I935" s="6"/>
      <c r="J935" s="6"/>
      <c r="L935" s="7"/>
      <c r="N935" s="6"/>
      <c r="O935" s="7"/>
    </row>
    <row r="936">
      <c r="I936" s="6"/>
      <c r="J936" s="6"/>
      <c r="L936" s="7"/>
      <c r="N936" s="6"/>
      <c r="O936" s="7"/>
    </row>
    <row r="937">
      <c r="I937" s="6"/>
      <c r="J937" s="6"/>
      <c r="L937" s="7"/>
      <c r="N937" s="6"/>
      <c r="O937" s="7"/>
    </row>
    <row r="938">
      <c r="I938" s="6"/>
      <c r="J938" s="6"/>
      <c r="L938" s="7"/>
      <c r="N938" s="6"/>
      <c r="O938" s="7"/>
    </row>
    <row r="939">
      <c r="I939" s="6"/>
      <c r="J939" s="6"/>
      <c r="L939" s="7"/>
      <c r="N939" s="6"/>
      <c r="O939" s="7"/>
    </row>
    <row r="940">
      <c r="I940" s="6"/>
      <c r="J940" s="6"/>
      <c r="L940" s="7"/>
      <c r="N940" s="6"/>
      <c r="O940" s="7"/>
    </row>
    <row r="941">
      <c r="I941" s="6"/>
      <c r="J941" s="6"/>
      <c r="L941" s="7"/>
      <c r="N941" s="6"/>
      <c r="O941" s="7"/>
    </row>
    <row r="942">
      <c r="I942" s="6"/>
      <c r="J942" s="6"/>
      <c r="L942" s="7"/>
      <c r="N942" s="6"/>
      <c r="O942" s="7"/>
    </row>
    <row r="943">
      <c r="I943" s="6"/>
      <c r="J943" s="6"/>
      <c r="L943" s="7"/>
      <c r="N943" s="6"/>
      <c r="O943" s="7"/>
    </row>
    <row r="944">
      <c r="I944" s="6"/>
      <c r="J944" s="6"/>
      <c r="L944" s="7"/>
      <c r="N944" s="6"/>
      <c r="O944" s="7"/>
    </row>
    <row r="945">
      <c r="I945" s="6"/>
      <c r="J945" s="6"/>
      <c r="L945" s="7"/>
      <c r="N945" s="6"/>
      <c r="O945" s="7"/>
    </row>
    <row r="946">
      <c r="I946" s="6"/>
      <c r="J946" s="6"/>
      <c r="L946" s="7"/>
      <c r="N946" s="6"/>
      <c r="O946" s="7"/>
    </row>
    <row r="947">
      <c r="I947" s="6"/>
      <c r="J947" s="6"/>
      <c r="L947" s="7"/>
      <c r="N947" s="6"/>
      <c r="O947" s="7"/>
    </row>
    <row r="948">
      <c r="I948" s="6"/>
      <c r="J948" s="6"/>
      <c r="L948" s="7"/>
      <c r="N948" s="6"/>
      <c r="O948" s="7"/>
    </row>
    <row r="949">
      <c r="I949" s="6"/>
      <c r="J949" s="6"/>
      <c r="L949" s="7"/>
      <c r="N949" s="6"/>
      <c r="O949" s="7"/>
    </row>
    <row r="950">
      <c r="I950" s="6"/>
      <c r="J950" s="6"/>
      <c r="L950" s="7"/>
      <c r="N950" s="6"/>
      <c r="O950" s="7"/>
    </row>
    <row r="951">
      <c r="I951" s="6"/>
      <c r="J951" s="6"/>
      <c r="L951" s="7"/>
      <c r="N951" s="6"/>
      <c r="O951" s="7"/>
    </row>
    <row r="952">
      <c r="I952" s="6"/>
      <c r="J952" s="6"/>
      <c r="L952" s="7"/>
      <c r="N952" s="6"/>
      <c r="O952" s="7"/>
    </row>
    <row r="953">
      <c r="I953" s="6"/>
      <c r="J953" s="6"/>
      <c r="L953" s="7"/>
      <c r="N953" s="6"/>
      <c r="O953" s="7"/>
    </row>
    <row r="954">
      <c r="I954" s="6"/>
      <c r="J954" s="6"/>
      <c r="L954" s="7"/>
      <c r="N954" s="6"/>
      <c r="O954" s="7"/>
    </row>
    <row r="955">
      <c r="I955" s="6"/>
      <c r="J955" s="6"/>
      <c r="L955" s="7"/>
      <c r="N955" s="6"/>
      <c r="O955" s="7"/>
    </row>
    <row r="956">
      <c r="I956" s="6"/>
      <c r="J956" s="6"/>
      <c r="L956" s="7"/>
      <c r="N956" s="6"/>
      <c r="O956" s="7"/>
    </row>
    <row r="957">
      <c r="I957" s="6"/>
      <c r="J957" s="6"/>
      <c r="L957" s="7"/>
      <c r="N957" s="6"/>
      <c r="O957" s="7"/>
    </row>
    <row r="958">
      <c r="I958" s="6"/>
      <c r="J958" s="6"/>
      <c r="L958" s="7"/>
      <c r="N958" s="6"/>
      <c r="O958" s="7"/>
    </row>
    <row r="959">
      <c r="I959" s="6"/>
      <c r="J959" s="6"/>
      <c r="L959" s="7"/>
      <c r="N959" s="6"/>
      <c r="O959" s="7"/>
    </row>
    <row r="960">
      <c r="I960" s="6"/>
      <c r="J960" s="6"/>
      <c r="L960" s="7"/>
      <c r="N960" s="6"/>
      <c r="O960" s="7"/>
    </row>
    <row r="961">
      <c r="I961" s="6"/>
      <c r="J961" s="6"/>
      <c r="L961" s="7"/>
      <c r="N961" s="6"/>
      <c r="O961" s="7"/>
    </row>
    <row r="962">
      <c r="I962" s="6"/>
      <c r="J962" s="6"/>
      <c r="L962" s="7"/>
      <c r="N962" s="6"/>
      <c r="O962" s="7"/>
    </row>
    <row r="963">
      <c r="I963" s="6"/>
      <c r="J963" s="6"/>
      <c r="L963" s="7"/>
      <c r="N963" s="6"/>
      <c r="O963" s="7"/>
    </row>
    <row r="964">
      <c r="I964" s="6"/>
      <c r="J964" s="6"/>
      <c r="L964" s="7"/>
      <c r="N964" s="6"/>
      <c r="O964" s="7"/>
    </row>
    <row r="965">
      <c r="I965" s="6"/>
      <c r="J965" s="6"/>
      <c r="L965" s="7"/>
      <c r="N965" s="6"/>
      <c r="O965" s="7"/>
    </row>
    <row r="966">
      <c r="I966" s="6"/>
      <c r="J966" s="6"/>
      <c r="L966" s="7"/>
      <c r="N966" s="6"/>
      <c r="O966" s="7"/>
    </row>
    <row r="967">
      <c r="I967" s="6"/>
      <c r="J967" s="6"/>
      <c r="L967" s="7"/>
      <c r="N967" s="6"/>
      <c r="O967" s="7"/>
    </row>
    <row r="968">
      <c r="I968" s="6"/>
      <c r="J968" s="6"/>
      <c r="L968" s="7"/>
      <c r="N968" s="6"/>
      <c r="O968" s="7"/>
    </row>
    <row r="969">
      <c r="I969" s="6"/>
      <c r="J969" s="6"/>
      <c r="L969" s="7"/>
      <c r="N969" s="6"/>
      <c r="O969" s="7"/>
    </row>
    <row r="970">
      <c r="I970" s="6"/>
      <c r="J970" s="6"/>
      <c r="L970" s="7"/>
      <c r="N970" s="6"/>
      <c r="O970" s="7"/>
    </row>
    <row r="971">
      <c r="I971" s="6"/>
      <c r="J971" s="6"/>
      <c r="L971" s="7"/>
      <c r="N971" s="6"/>
      <c r="O971" s="7"/>
    </row>
    <row r="972">
      <c r="I972" s="6"/>
      <c r="J972" s="6"/>
      <c r="L972" s="7"/>
      <c r="N972" s="6"/>
      <c r="O972" s="7"/>
    </row>
    <row r="973">
      <c r="I973" s="6"/>
      <c r="J973" s="6"/>
      <c r="L973" s="7"/>
      <c r="N973" s="6"/>
      <c r="O973" s="7"/>
    </row>
    <row r="974">
      <c r="I974" s="6"/>
      <c r="J974" s="6"/>
      <c r="L974" s="7"/>
      <c r="N974" s="6"/>
      <c r="O974" s="7"/>
    </row>
    <row r="975">
      <c r="I975" s="6"/>
      <c r="J975" s="6"/>
      <c r="L975" s="7"/>
      <c r="N975" s="6"/>
      <c r="O975" s="7"/>
    </row>
    <row r="976">
      <c r="I976" s="6"/>
      <c r="J976" s="6"/>
      <c r="L976" s="7"/>
      <c r="N976" s="6"/>
      <c r="O976" s="7"/>
    </row>
    <row r="977">
      <c r="I977" s="6"/>
      <c r="J977" s="6"/>
      <c r="L977" s="7"/>
      <c r="N977" s="6"/>
      <c r="O977" s="7"/>
    </row>
    <row r="978">
      <c r="I978" s="6"/>
      <c r="J978" s="6"/>
      <c r="L978" s="7"/>
      <c r="N978" s="6"/>
      <c r="O978" s="7"/>
    </row>
    <row r="979">
      <c r="I979" s="6"/>
      <c r="J979" s="6"/>
      <c r="L979" s="7"/>
      <c r="N979" s="6"/>
      <c r="O979" s="7"/>
    </row>
    <row r="980">
      <c r="I980" s="6"/>
      <c r="J980" s="6"/>
      <c r="L980" s="7"/>
      <c r="N980" s="6"/>
      <c r="O980" s="7"/>
    </row>
    <row r="981">
      <c r="I981" s="6"/>
      <c r="J981" s="6"/>
      <c r="L981" s="7"/>
      <c r="N981" s="6"/>
      <c r="O981" s="7"/>
    </row>
    <row r="982">
      <c r="I982" s="6"/>
      <c r="J982" s="6"/>
      <c r="L982" s="7"/>
      <c r="N982" s="6"/>
      <c r="O982" s="7"/>
    </row>
    <row r="983">
      <c r="I983" s="6"/>
      <c r="J983" s="6"/>
      <c r="L983" s="7"/>
      <c r="N983" s="6"/>
      <c r="O983" s="7"/>
    </row>
    <row r="984">
      <c r="I984" s="6"/>
      <c r="J984" s="6"/>
      <c r="L984" s="7"/>
      <c r="N984" s="6"/>
      <c r="O984" s="7"/>
    </row>
    <row r="985">
      <c r="I985" s="6"/>
      <c r="J985" s="6"/>
      <c r="L985" s="7"/>
      <c r="N985" s="6"/>
      <c r="O985" s="7"/>
    </row>
    <row r="986">
      <c r="I986" s="6"/>
      <c r="J986" s="6"/>
      <c r="L986" s="7"/>
      <c r="N986" s="6"/>
      <c r="O986" s="7"/>
    </row>
    <row r="987">
      <c r="I987" s="6"/>
      <c r="J987" s="6"/>
      <c r="L987" s="7"/>
      <c r="N987" s="6"/>
      <c r="O987" s="7"/>
    </row>
    <row r="988">
      <c r="I988" s="6"/>
      <c r="J988" s="6"/>
      <c r="L988" s="7"/>
      <c r="N988" s="6"/>
      <c r="O988" s="7"/>
    </row>
    <row r="989">
      <c r="I989" s="6"/>
      <c r="J989" s="6"/>
      <c r="L989" s="7"/>
      <c r="N989" s="6"/>
      <c r="O989" s="7"/>
    </row>
    <row r="990">
      <c r="I990" s="6"/>
      <c r="J990" s="6"/>
      <c r="L990" s="7"/>
      <c r="N990" s="6"/>
      <c r="O990" s="7"/>
    </row>
    <row r="991">
      <c r="I991" s="6"/>
      <c r="J991" s="6"/>
      <c r="L991" s="7"/>
      <c r="N991" s="6"/>
      <c r="O991" s="7"/>
    </row>
    <row r="992">
      <c r="I992" s="6"/>
      <c r="J992" s="6"/>
      <c r="L992" s="7"/>
      <c r="N992" s="6"/>
      <c r="O992" s="7"/>
    </row>
    <row r="993">
      <c r="I993" s="6"/>
      <c r="J993" s="6"/>
      <c r="L993" s="7"/>
      <c r="N993" s="6"/>
      <c r="O993" s="7"/>
    </row>
    <row r="994">
      <c r="I994" s="6"/>
      <c r="J994" s="6"/>
      <c r="L994" s="7"/>
      <c r="N994" s="6"/>
      <c r="O994" s="7"/>
    </row>
    <row r="995">
      <c r="I995" s="6"/>
      <c r="J995" s="6"/>
      <c r="L995" s="7"/>
      <c r="N995" s="6"/>
      <c r="O995" s="7"/>
    </row>
    <row r="996">
      <c r="I996" s="6"/>
      <c r="J996" s="6"/>
      <c r="L996" s="7"/>
      <c r="N996" s="6"/>
      <c r="O996" s="7"/>
    </row>
    <row r="997">
      <c r="I997" s="6"/>
      <c r="J997" s="6"/>
      <c r="L997" s="7"/>
      <c r="N997" s="6"/>
      <c r="O997" s="7"/>
    </row>
    <row r="998">
      <c r="I998" s="6"/>
      <c r="J998" s="6"/>
      <c r="L998" s="7"/>
      <c r="N998" s="6"/>
      <c r="O998" s="7"/>
    </row>
    <row r="999">
      <c r="I999" s="6"/>
      <c r="J999" s="6"/>
      <c r="L999" s="7"/>
      <c r="N999" s="6"/>
      <c r="O999" s="7"/>
    </row>
    <row r="1000">
      <c r="I1000" s="6"/>
      <c r="J1000" s="6"/>
      <c r="L1000" s="7"/>
      <c r="N1000" s="6"/>
      <c r="O1000" s="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hidden="1" min="1" max="1" width="12.63"/>
    <col customWidth="1" min="3" max="3" width="7.63"/>
    <col customWidth="1" hidden="1" min="4" max="4" width="7.63"/>
    <col customWidth="1" min="5" max="15" width="7.63"/>
  </cols>
  <sheetData>
    <row r="1">
      <c r="A1" s="1" t="s">
        <v>0</v>
      </c>
      <c r="B1" s="1" t="s">
        <v>13</v>
      </c>
      <c r="C1" s="1" t="s">
        <v>90</v>
      </c>
      <c r="D1" s="1" t="s">
        <v>91</v>
      </c>
      <c r="E1" s="1" t="s">
        <v>92</v>
      </c>
      <c r="F1" s="1" t="s">
        <v>16</v>
      </c>
      <c r="G1" s="1" t="s">
        <v>94</v>
      </c>
      <c r="H1" s="1" t="s">
        <v>95</v>
      </c>
      <c r="I1" s="4" t="s">
        <v>96</v>
      </c>
      <c r="J1" s="4" t="s">
        <v>98</v>
      </c>
      <c r="K1" s="1" t="s">
        <v>100</v>
      </c>
      <c r="L1" s="9" t="s">
        <v>101</v>
      </c>
      <c r="M1" s="1" t="s">
        <v>1268</v>
      </c>
      <c r="N1" s="4" t="s">
        <v>1269</v>
      </c>
      <c r="O1" s="9" t="s">
        <v>1270</v>
      </c>
    </row>
    <row r="2">
      <c r="A2" s="1">
        <v>1.0</v>
      </c>
      <c r="B2" s="1" t="s">
        <v>270</v>
      </c>
      <c r="C2" s="1">
        <v>9.0</v>
      </c>
      <c r="D2" s="3">
        <v>216.0</v>
      </c>
      <c r="E2" s="3">
        <v>139.0</v>
      </c>
      <c r="F2" s="3">
        <v>25.0</v>
      </c>
      <c r="G2" s="3">
        <v>22.0</v>
      </c>
      <c r="H2" s="3">
        <v>186.0</v>
      </c>
      <c r="I2" s="6">
        <v>0.8611111111111112</v>
      </c>
      <c r="J2" s="6">
        <v>0.7473118279569892</v>
      </c>
      <c r="K2" s="3">
        <v>468.0</v>
      </c>
      <c r="L2" s="10">
        <v>52.0</v>
      </c>
      <c r="M2" s="3">
        <v>109.0</v>
      </c>
      <c r="N2" s="6">
        <v>0.7841726618705036</v>
      </c>
      <c r="O2" s="10">
        <v>173.11111111111111</v>
      </c>
    </row>
    <row r="3">
      <c r="A3" s="1">
        <v>2.0</v>
      </c>
      <c r="B3" s="1" t="s">
        <v>481</v>
      </c>
      <c r="C3" s="1">
        <v>7.0</v>
      </c>
      <c r="D3" s="3">
        <v>168.0</v>
      </c>
      <c r="E3" s="3">
        <v>101.0</v>
      </c>
      <c r="F3" s="3">
        <v>27.0</v>
      </c>
      <c r="G3" s="3">
        <v>20.0</v>
      </c>
      <c r="H3" s="3">
        <v>148.0</v>
      </c>
      <c r="I3" s="6">
        <v>0.8809523809523809</v>
      </c>
      <c r="J3" s="6">
        <v>0.6824324324324325</v>
      </c>
      <c r="K3" s="3">
        <v>324.0</v>
      </c>
      <c r="L3" s="10">
        <v>46.285714285714285</v>
      </c>
      <c r="M3" s="3">
        <v>86.0</v>
      </c>
      <c r="N3" s="6">
        <v>0.8514851485148515</v>
      </c>
      <c r="O3" s="10">
        <v>169.14285714285714</v>
      </c>
    </row>
    <row r="4">
      <c r="A4" s="1">
        <v>3.0</v>
      </c>
      <c r="B4" s="1" t="s">
        <v>434</v>
      </c>
      <c r="C4" s="1">
        <v>8.0</v>
      </c>
      <c r="D4" s="3">
        <v>192.0</v>
      </c>
      <c r="E4" s="3">
        <v>114.0</v>
      </c>
      <c r="F4" s="3">
        <v>30.0</v>
      </c>
      <c r="G4" s="3">
        <v>16.0</v>
      </c>
      <c r="H4" s="3">
        <v>160.0</v>
      </c>
      <c r="I4" s="6">
        <v>0.8333333333333334</v>
      </c>
      <c r="J4" s="6">
        <v>0.7125</v>
      </c>
      <c r="K4" s="3">
        <v>392.0</v>
      </c>
      <c r="L4" s="10">
        <v>49.0</v>
      </c>
      <c r="M4" s="3">
        <v>96.0</v>
      </c>
      <c r="N4" s="6">
        <v>0.8421052631578947</v>
      </c>
      <c r="O4" s="10">
        <v>169.0</v>
      </c>
    </row>
    <row r="5">
      <c r="A5" s="1">
        <v>4.0</v>
      </c>
      <c r="B5" s="1" t="s">
        <v>428</v>
      </c>
      <c r="C5" s="1">
        <v>8.0</v>
      </c>
      <c r="D5" s="3">
        <v>192.0</v>
      </c>
      <c r="E5" s="3">
        <v>114.0</v>
      </c>
      <c r="F5" s="3">
        <v>26.0</v>
      </c>
      <c r="G5" s="3">
        <v>9.0</v>
      </c>
      <c r="H5" s="3">
        <v>149.0</v>
      </c>
      <c r="I5" s="6">
        <v>0.7760416666666666</v>
      </c>
      <c r="J5" s="6">
        <v>0.7651006711409396</v>
      </c>
      <c r="K5" s="3">
        <v>420.0</v>
      </c>
      <c r="L5" s="10">
        <v>52.5</v>
      </c>
      <c r="M5" s="3">
        <v>93.0</v>
      </c>
      <c r="N5" s="6">
        <v>0.8157894736842105</v>
      </c>
      <c r="O5" s="10">
        <v>168.75</v>
      </c>
    </row>
    <row r="6">
      <c r="A6" s="1">
        <v>5.0</v>
      </c>
      <c r="B6" s="1" t="s">
        <v>222</v>
      </c>
      <c r="C6" s="1">
        <v>9.0</v>
      </c>
      <c r="D6" s="3">
        <v>216.0</v>
      </c>
      <c r="E6" s="3">
        <v>129.0</v>
      </c>
      <c r="F6" s="3">
        <v>33.0</v>
      </c>
      <c r="G6" s="3">
        <v>24.0</v>
      </c>
      <c r="H6" s="3">
        <v>186.0</v>
      </c>
      <c r="I6" s="6">
        <v>0.8611111111111112</v>
      </c>
      <c r="J6" s="6">
        <v>0.6935483870967742</v>
      </c>
      <c r="K6" s="3">
        <v>420.0</v>
      </c>
      <c r="L6" s="10">
        <v>46.666666666666664</v>
      </c>
      <c r="M6" s="3">
        <v>107.0</v>
      </c>
      <c r="N6" s="6">
        <v>0.8294573643410853</v>
      </c>
      <c r="O6" s="10">
        <v>165.55555555555554</v>
      </c>
    </row>
    <row r="7">
      <c r="A7" s="1">
        <v>6.0</v>
      </c>
      <c r="B7" s="1" t="s">
        <v>112</v>
      </c>
      <c r="C7" s="1">
        <v>10.0</v>
      </c>
      <c r="D7" s="3">
        <v>240.0</v>
      </c>
      <c r="E7" s="3">
        <v>150.0</v>
      </c>
      <c r="F7" s="3">
        <v>44.0</v>
      </c>
      <c r="G7" s="3">
        <v>10.0</v>
      </c>
      <c r="H7" s="3">
        <v>204.0</v>
      </c>
      <c r="I7" s="6">
        <v>0.85</v>
      </c>
      <c r="J7" s="6">
        <v>0.7352941176470589</v>
      </c>
      <c r="K7" s="3">
        <v>560.0</v>
      </c>
      <c r="L7" s="10">
        <v>56.0</v>
      </c>
      <c r="M7" s="3">
        <v>102.0</v>
      </c>
      <c r="N7" s="6">
        <v>0.68</v>
      </c>
      <c r="O7" s="10">
        <v>158.0</v>
      </c>
    </row>
    <row r="8">
      <c r="A8" s="1">
        <v>7.0</v>
      </c>
      <c r="B8" s="1" t="s">
        <v>290</v>
      </c>
      <c r="C8" s="1">
        <v>9.0</v>
      </c>
      <c r="D8" s="3">
        <v>216.0</v>
      </c>
      <c r="E8" s="3">
        <v>129.0</v>
      </c>
      <c r="F8" s="3">
        <v>34.0</v>
      </c>
      <c r="G8" s="3">
        <v>18.0</v>
      </c>
      <c r="H8" s="3">
        <v>181.0</v>
      </c>
      <c r="I8" s="6">
        <v>0.8379629629629629</v>
      </c>
      <c r="J8" s="6">
        <v>0.712707182320442</v>
      </c>
      <c r="K8" s="3">
        <v>444.0</v>
      </c>
      <c r="L8" s="10">
        <v>49.333333333333336</v>
      </c>
      <c r="M8" s="3">
        <v>94.0</v>
      </c>
      <c r="N8" s="6">
        <v>0.7286821705426356</v>
      </c>
      <c r="O8" s="10">
        <v>153.77777777777777</v>
      </c>
    </row>
    <row r="9">
      <c r="A9" s="1">
        <v>8.0</v>
      </c>
      <c r="B9" s="1" t="s">
        <v>463</v>
      </c>
      <c r="C9" s="1">
        <v>7.0</v>
      </c>
      <c r="D9" s="3">
        <v>168.0</v>
      </c>
      <c r="E9" s="3">
        <v>94.0</v>
      </c>
      <c r="F9" s="3">
        <v>32.0</v>
      </c>
      <c r="G9" s="3">
        <v>9.0</v>
      </c>
      <c r="H9" s="3">
        <v>135.0</v>
      </c>
      <c r="I9" s="6">
        <v>0.8035714285714286</v>
      </c>
      <c r="J9" s="6">
        <v>0.6962962962962963</v>
      </c>
      <c r="K9" s="3">
        <v>340.0</v>
      </c>
      <c r="L9" s="10">
        <v>48.57142857142857</v>
      </c>
      <c r="M9" s="3">
        <v>73.0</v>
      </c>
      <c r="N9" s="6">
        <v>0.776595744680851</v>
      </c>
      <c r="O9" s="10">
        <v>152.85714285714286</v>
      </c>
    </row>
    <row r="10">
      <c r="A10" s="1">
        <v>9.0</v>
      </c>
      <c r="B10" s="1" t="s">
        <v>507</v>
      </c>
      <c r="C10" s="1">
        <v>6.0</v>
      </c>
      <c r="D10" s="3">
        <v>144.0</v>
      </c>
      <c r="E10" s="3">
        <v>79.0</v>
      </c>
      <c r="F10" s="3">
        <v>22.0</v>
      </c>
      <c r="G10" s="3">
        <v>10.0</v>
      </c>
      <c r="H10" s="3">
        <v>111.0</v>
      </c>
      <c r="I10" s="6">
        <v>0.7708333333333334</v>
      </c>
      <c r="J10" s="6">
        <v>0.7117117117117117</v>
      </c>
      <c r="K10" s="3">
        <v>276.0</v>
      </c>
      <c r="L10" s="10">
        <v>46.0</v>
      </c>
      <c r="M10" s="3">
        <v>61.0</v>
      </c>
      <c r="N10" s="6">
        <v>0.7721518987341772</v>
      </c>
      <c r="O10" s="10">
        <v>147.66666666666666</v>
      </c>
    </row>
    <row r="11">
      <c r="A11" s="1">
        <v>11.0</v>
      </c>
      <c r="B11" s="1" t="s">
        <v>444</v>
      </c>
      <c r="C11" s="1">
        <v>7.0</v>
      </c>
      <c r="D11" s="3">
        <v>168.0</v>
      </c>
      <c r="E11" s="3">
        <v>91.0</v>
      </c>
      <c r="F11" s="3">
        <v>31.0</v>
      </c>
      <c r="G11" s="3">
        <v>6.0</v>
      </c>
      <c r="H11" s="3">
        <v>128.0</v>
      </c>
      <c r="I11" s="6">
        <v>0.7619047619047619</v>
      </c>
      <c r="J11" s="6">
        <v>0.7109375</v>
      </c>
      <c r="K11" s="3">
        <v>340.0</v>
      </c>
      <c r="L11" s="10">
        <v>48.57142857142857</v>
      </c>
      <c r="M11" s="3">
        <v>68.0</v>
      </c>
      <c r="N11" s="6">
        <v>0.7472527472527473</v>
      </c>
      <c r="O11" s="10">
        <v>145.71428571428572</v>
      </c>
    </row>
    <row r="12">
      <c r="A12" s="1">
        <v>12.0</v>
      </c>
      <c r="B12" s="1" t="s">
        <v>170</v>
      </c>
      <c r="C12" s="1">
        <v>10.0</v>
      </c>
      <c r="D12" s="3">
        <v>240.0</v>
      </c>
      <c r="E12" s="3">
        <v>131.0</v>
      </c>
      <c r="F12" s="3">
        <v>38.0</v>
      </c>
      <c r="G12" s="3">
        <v>17.0</v>
      </c>
      <c r="H12" s="3">
        <v>186.0</v>
      </c>
      <c r="I12" s="6">
        <v>0.775</v>
      </c>
      <c r="J12" s="6">
        <v>0.7043010752688172</v>
      </c>
      <c r="K12" s="3">
        <v>456.0</v>
      </c>
      <c r="L12" s="10">
        <v>45.6</v>
      </c>
      <c r="M12" s="3">
        <v>96.0</v>
      </c>
      <c r="N12" s="6">
        <v>0.732824427480916</v>
      </c>
      <c r="O12" s="10">
        <v>141.6</v>
      </c>
    </row>
    <row r="13">
      <c r="A13" s="1">
        <v>14.0</v>
      </c>
      <c r="B13" s="1" t="s">
        <v>401</v>
      </c>
      <c r="C13" s="1">
        <v>12.0</v>
      </c>
      <c r="D13" s="3">
        <v>288.0</v>
      </c>
      <c r="E13" s="3">
        <v>158.0</v>
      </c>
      <c r="F13" s="3">
        <v>34.0</v>
      </c>
      <c r="G13" s="3">
        <v>19.0</v>
      </c>
      <c r="H13" s="3">
        <v>211.0</v>
      </c>
      <c r="I13" s="6">
        <v>0.7326388888888888</v>
      </c>
      <c r="J13" s="6">
        <v>0.7488151658767772</v>
      </c>
      <c r="K13" s="3">
        <v>556.0</v>
      </c>
      <c r="L13" s="10">
        <v>46.333333333333336</v>
      </c>
      <c r="M13" s="3">
        <v>114.0</v>
      </c>
      <c r="N13" s="6">
        <v>0.7215189873417721</v>
      </c>
      <c r="O13" s="10">
        <v>141.33333333333334</v>
      </c>
    </row>
    <row r="14">
      <c r="A14" s="1">
        <v>15.0</v>
      </c>
      <c r="B14" s="1" t="s">
        <v>137</v>
      </c>
      <c r="C14" s="1">
        <v>7.0</v>
      </c>
      <c r="D14" s="3">
        <v>168.0</v>
      </c>
      <c r="E14" s="3">
        <v>93.0</v>
      </c>
      <c r="F14" s="3">
        <v>29.0</v>
      </c>
      <c r="G14" s="3">
        <v>7.0</v>
      </c>
      <c r="H14" s="3">
        <v>129.0</v>
      </c>
      <c r="I14" s="6">
        <v>0.7678571428571429</v>
      </c>
      <c r="J14" s="6">
        <v>0.7209302325581395</v>
      </c>
      <c r="K14" s="3">
        <v>344.0</v>
      </c>
      <c r="L14" s="10">
        <v>49.142857142857146</v>
      </c>
      <c r="M14" s="3">
        <v>62.0</v>
      </c>
      <c r="N14" s="6">
        <v>0.6666666666666666</v>
      </c>
      <c r="O14" s="10">
        <v>137.71428571428572</v>
      </c>
    </row>
    <row r="15">
      <c r="A15" s="1">
        <v>16.0</v>
      </c>
      <c r="B15" s="1" t="s">
        <v>356</v>
      </c>
      <c r="C15" s="1">
        <v>7.0</v>
      </c>
      <c r="D15" s="3">
        <v>168.0</v>
      </c>
      <c r="E15" s="3">
        <v>88.0</v>
      </c>
      <c r="F15" s="3">
        <v>37.0</v>
      </c>
      <c r="G15" s="3">
        <v>5.0</v>
      </c>
      <c r="H15" s="3">
        <v>130.0</v>
      </c>
      <c r="I15" s="6">
        <v>0.7738095238095238</v>
      </c>
      <c r="J15" s="6">
        <v>0.676923076923077</v>
      </c>
      <c r="K15" s="3">
        <v>332.0</v>
      </c>
      <c r="L15" s="10">
        <v>47.42857142857143</v>
      </c>
      <c r="M15" s="3">
        <v>63.0</v>
      </c>
      <c r="N15" s="6">
        <v>0.7159090909090909</v>
      </c>
      <c r="O15" s="10">
        <v>137.42857142857142</v>
      </c>
    </row>
    <row r="16">
      <c r="A16" s="1">
        <v>17.0</v>
      </c>
      <c r="B16" s="1" t="s">
        <v>254</v>
      </c>
      <c r="C16" s="1">
        <v>7.0</v>
      </c>
      <c r="D16" s="3">
        <v>168.0</v>
      </c>
      <c r="E16" s="3">
        <v>88.0</v>
      </c>
      <c r="F16" s="3">
        <v>33.0</v>
      </c>
      <c r="G16" s="3">
        <v>8.0</v>
      </c>
      <c r="H16" s="3">
        <v>129.0</v>
      </c>
      <c r="I16" s="6">
        <v>0.7678571428571429</v>
      </c>
      <c r="J16" s="6">
        <v>0.6821705426356589</v>
      </c>
      <c r="K16" s="3">
        <v>320.0</v>
      </c>
      <c r="L16" s="10">
        <v>45.714285714285715</v>
      </c>
      <c r="M16" s="3">
        <v>61.0</v>
      </c>
      <c r="N16" s="6">
        <v>0.6931818181818182</v>
      </c>
      <c r="O16" s="10">
        <v>132.85714285714286</v>
      </c>
    </row>
    <row r="17">
      <c r="A17" s="1">
        <v>18.0</v>
      </c>
      <c r="B17" s="1" t="s">
        <v>398</v>
      </c>
      <c r="C17" s="1">
        <v>6.0</v>
      </c>
      <c r="D17" s="3">
        <v>144.0</v>
      </c>
      <c r="E17" s="3">
        <v>69.0</v>
      </c>
      <c r="F17" s="3">
        <v>30.0</v>
      </c>
      <c r="G17" s="3">
        <v>5.0</v>
      </c>
      <c r="H17" s="3">
        <v>104.0</v>
      </c>
      <c r="I17" s="6">
        <v>0.7222222222222222</v>
      </c>
      <c r="J17" s="6">
        <v>0.6634615384615384</v>
      </c>
      <c r="K17" s="3">
        <v>256.0</v>
      </c>
      <c r="L17" s="10">
        <v>42.666666666666664</v>
      </c>
      <c r="M17" s="3">
        <v>53.0</v>
      </c>
      <c r="N17" s="6">
        <v>0.7681159420289855</v>
      </c>
      <c r="O17" s="10">
        <v>131.0</v>
      </c>
    </row>
    <row r="18">
      <c r="A18" s="1">
        <v>19.0</v>
      </c>
      <c r="B18" s="1" t="s">
        <v>523</v>
      </c>
      <c r="C18" s="1">
        <v>11.0</v>
      </c>
      <c r="D18" s="3">
        <v>264.0</v>
      </c>
      <c r="E18" s="3">
        <v>121.0</v>
      </c>
      <c r="F18" s="3">
        <v>50.0</v>
      </c>
      <c r="G18" s="3">
        <v>12.0</v>
      </c>
      <c r="H18" s="3">
        <v>183.0</v>
      </c>
      <c r="I18" s="6">
        <v>0.6931818181818182</v>
      </c>
      <c r="J18" s="6">
        <v>0.6612021857923497</v>
      </c>
      <c r="K18" s="3">
        <v>436.0</v>
      </c>
      <c r="L18" s="10">
        <v>39.63636363636363</v>
      </c>
      <c r="M18" s="3">
        <v>99.0</v>
      </c>
      <c r="N18" s="6">
        <v>0.8181818181818182</v>
      </c>
      <c r="O18" s="10">
        <v>129.63636363636363</v>
      </c>
    </row>
    <row r="19">
      <c r="A19" s="1">
        <v>20.0</v>
      </c>
      <c r="B19" s="1" t="s">
        <v>154</v>
      </c>
      <c r="C19" s="1">
        <v>8.0</v>
      </c>
      <c r="D19" s="3">
        <v>192.0</v>
      </c>
      <c r="E19" s="3">
        <v>99.0</v>
      </c>
      <c r="F19" s="3">
        <v>38.0</v>
      </c>
      <c r="G19" s="3">
        <v>16.0</v>
      </c>
      <c r="H19" s="3">
        <v>153.0</v>
      </c>
      <c r="I19" s="6">
        <v>0.796875</v>
      </c>
      <c r="J19" s="6">
        <v>0.6470588235294118</v>
      </c>
      <c r="K19" s="3">
        <v>332.0</v>
      </c>
      <c r="L19" s="10">
        <v>41.5</v>
      </c>
      <c r="M19" s="3">
        <v>68.0</v>
      </c>
      <c r="N19" s="6">
        <v>0.6868686868686869</v>
      </c>
      <c r="O19" s="10">
        <v>126.5</v>
      </c>
    </row>
    <row r="20">
      <c r="A20" s="1">
        <v>21.0</v>
      </c>
      <c r="B20" s="1" t="s">
        <v>536</v>
      </c>
      <c r="C20" s="1">
        <v>5.0</v>
      </c>
      <c r="D20" s="3">
        <v>120.0</v>
      </c>
      <c r="E20" s="3">
        <v>61.0</v>
      </c>
      <c r="F20" s="3">
        <v>21.0</v>
      </c>
      <c r="G20" s="3">
        <v>7.0</v>
      </c>
      <c r="H20" s="3">
        <v>89.0</v>
      </c>
      <c r="I20" s="6">
        <v>0.7416666666666667</v>
      </c>
      <c r="J20" s="6">
        <v>0.6853932584269663</v>
      </c>
      <c r="K20" s="3">
        <v>216.0</v>
      </c>
      <c r="L20" s="10">
        <v>43.2</v>
      </c>
      <c r="M20" s="3">
        <v>41.0</v>
      </c>
      <c r="N20" s="6">
        <v>0.6721311475409836</v>
      </c>
      <c r="O20" s="10">
        <v>125.2</v>
      </c>
    </row>
    <row r="21">
      <c r="A21" s="1">
        <v>22.0</v>
      </c>
      <c r="B21" s="1" t="s">
        <v>484</v>
      </c>
      <c r="C21" s="1">
        <v>5.0</v>
      </c>
      <c r="D21" s="3">
        <v>120.0</v>
      </c>
      <c r="E21" s="3">
        <v>59.0</v>
      </c>
      <c r="F21" s="3">
        <v>35.0</v>
      </c>
      <c r="G21" s="3">
        <v>4.0</v>
      </c>
      <c r="H21" s="3">
        <v>98.0</v>
      </c>
      <c r="I21" s="6">
        <v>0.8166666666666667</v>
      </c>
      <c r="J21" s="6">
        <v>0.6020408163265306</v>
      </c>
      <c r="K21" s="3">
        <v>220.0</v>
      </c>
      <c r="L21" s="10">
        <v>44.0</v>
      </c>
      <c r="M21" s="3">
        <v>40.0</v>
      </c>
      <c r="N21" s="6">
        <v>0.6779661016949152</v>
      </c>
      <c r="O21" s="10">
        <v>124.0</v>
      </c>
    </row>
    <row r="22">
      <c r="A22" s="1">
        <v>23.0</v>
      </c>
      <c r="B22" s="1" t="s">
        <v>456</v>
      </c>
      <c r="C22" s="1">
        <v>8.0</v>
      </c>
      <c r="D22" s="3">
        <v>192.0</v>
      </c>
      <c r="E22" s="3">
        <v>94.0</v>
      </c>
      <c r="F22" s="3">
        <v>40.0</v>
      </c>
      <c r="G22" s="3">
        <v>6.0</v>
      </c>
      <c r="H22" s="3">
        <v>140.0</v>
      </c>
      <c r="I22" s="6">
        <v>0.7291666666666666</v>
      </c>
      <c r="J22" s="6">
        <v>0.6714285714285714</v>
      </c>
      <c r="K22" s="3">
        <v>352.0</v>
      </c>
      <c r="L22" s="10">
        <v>44.0</v>
      </c>
      <c r="M22" s="3">
        <v>63.0</v>
      </c>
      <c r="N22" s="6">
        <v>0.6702127659574468</v>
      </c>
      <c r="O22" s="10">
        <v>122.75</v>
      </c>
    </row>
    <row r="23">
      <c r="A23" s="1">
        <v>24.0</v>
      </c>
      <c r="B23" s="1" t="s">
        <v>425</v>
      </c>
      <c r="C23" s="1">
        <v>6.0</v>
      </c>
      <c r="D23" s="3">
        <v>144.0</v>
      </c>
      <c r="E23" s="3">
        <v>73.0</v>
      </c>
      <c r="F23" s="3">
        <v>23.0</v>
      </c>
      <c r="G23" s="3">
        <v>5.0</v>
      </c>
      <c r="H23" s="3">
        <v>101.0</v>
      </c>
      <c r="I23" s="6">
        <v>0.7013888888888888</v>
      </c>
      <c r="J23" s="6">
        <v>0.7227722772277227</v>
      </c>
      <c r="K23" s="3">
        <v>272.0</v>
      </c>
      <c r="L23" s="10">
        <v>45.333333333333336</v>
      </c>
      <c r="M23" s="3">
        <v>46.0</v>
      </c>
      <c r="N23" s="6">
        <v>0.6301369863013698</v>
      </c>
      <c r="O23" s="10">
        <v>122.0</v>
      </c>
    </row>
    <row r="24">
      <c r="A24" s="1">
        <v>25.0</v>
      </c>
      <c r="B24" s="1" t="s">
        <v>307</v>
      </c>
      <c r="C24" s="1">
        <v>4.0</v>
      </c>
      <c r="D24" s="3">
        <v>96.0</v>
      </c>
      <c r="E24" s="3">
        <v>46.0</v>
      </c>
      <c r="F24" s="3">
        <v>15.0</v>
      </c>
      <c r="G24" s="3">
        <v>3.0</v>
      </c>
      <c r="H24" s="3">
        <v>64.0</v>
      </c>
      <c r="I24" s="6">
        <v>0.6666666666666666</v>
      </c>
      <c r="J24" s="6">
        <v>0.71875</v>
      </c>
      <c r="K24" s="3">
        <v>172.0</v>
      </c>
      <c r="L24" s="10">
        <v>43.0</v>
      </c>
      <c r="M24" s="3">
        <v>31.0</v>
      </c>
      <c r="N24" s="6">
        <v>0.6739130434782609</v>
      </c>
      <c r="O24" s="10">
        <v>120.5</v>
      </c>
    </row>
    <row r="25">
      <c r="A25" s="1">
        <v>26.0</v>
      </c>
      <c r="B25" s="1" t="s">
        <v>340</v>
      </c>
      <c r="C25" s="1">
        <v>6.0</v>
      </c>
      <c r="D25" s="3">
        <v>144.0</v>
      </c>
      <c r="E25" s="3">
        <v>69.0</v>
      </c>
      <c r="F25" s="3">
        <v>33.0</v>
      </c>
      <c r="G25" s="3">
        <v>1.0</v>
      </c>
      <c r="H25" s="3">
        <v>103.0</v>
      </c>
      <c r="I25" s="6">
        <v>0.7152777777777778</v>
      </c>
      <c r="J25" s="6">
        <v>0.6699029126213593</v>
      </c>
      <c r="K25" s="3">
        <v>272.0</v>
      </c>
      <c r="L25" s="10">
        <v>45.333333333333336</v>
      </c>
      <c r="M25" s="3">
        <v>45.0</v>
      </c>
      <c r="N25" s="6">
        <v>0.6521739130434783</v>
      </c>
      <c r="O25" s="10">
        <v>120.33333333333333</v>
      </c>
    </row>
    <row r="26">
      <c r="A26" s="1">
        <v>27.0</v>
      </c>
      <c r="B26" s="1" t="s">
        <v>560</v>
      </c>
      <c r="C26" s="1">
        <v>9.0</v>
      </c>
      <c r="D26" s="3">
        <v>216.0</v>
      </c>
      <c r="E26" s="3">
        <v>112.0</v>
      </c>
      <c r="F26" s="3">
        <v>40.0</v>
      </c>
      <c r="G26" s="3">
        <v>9.0</v>
      </c>
      <c r="H26" s="3">
        <v>161.0</v>
      </c>
      <c r="I26" s="6">
        <v>0.7453703703703703</v>
      </c>
      <c r="J26" s="6">
        <v>0.6956521739130435</v>
      </c>
      <c r="K26" s="3">
        <v>412.0</v>
      </c>
      <c r="L26" s="10">
        <v>45.77777777777778</v>
      </c>
      <c r="M26" s="3">
        <v>67.0</v>
      </c>
      <c r="N26" s="6">
        <v>0.5982142857142857</v>
      </c>
      <c r="O26" s="10">
        <v>120.22222222222223</v>
      </c>
    </row>
    <row r="27">
      <c r="A27" s="1">
        <v>28.0</v>
      </c>
      <c r="B27" s="1" t="s">
        <v>526</v>
      </c>
      <c r="C27" s="1">
        <v>7.0</v>
      </c>
      <c r="D27" s="3">
        <v>168.0</v>
      </c>
      <c r="E27" s="3">
        <v>80.0</v>
      </c>
      <c r="F27" s="3">
        <v>35.0</v>
      </c>
      <c r="G27" s="3">
        <v>23.0</v>
      </c>
      <c r="H27" s="3">
        <v>138.0</v>
      </c>
      <c r="I27" s="6">
        <v>0.8214285714285714</v>
      </c>
      <c r="J27" s="6">
        <v>0.5797101449275363</v>
      </c>
      <c r="K27" s="3">
        <v>228.0</v>
      </c>
      <c r="L27" s="10">
        <v>32.57142857142857</v>
      </c>
      <c r="M27" s="3">
        <v>61.0</v>
      </c>
      <c r="N27" s="6">
        <v>0.7625</v>
      </c>
      <c r="O27" s="10">
        <v>119.71428571428571</v>
      </c>
    </row>
    <row r="28">
      <c r="A28" s="1">
        <v>29.0</v>
      </c>
      <c r="B28" s="1" t="s">
        <v>478</v>
      </c>
      <c r="C28" s="1">
        <v>6.0</v>
      </c>
      <c r="D28" s="3">
        <v>144.0</v>
      </c>
      <c r="E28" s="3">
        <v>69.0</v>
      </c>
      <c r="F28" s="3">
        <v>25.0</v>
      </c>
      <c r="G28" s="3">
        <v>3.0</v>
      </c>
      <c r="H28" s="3">
        <v>97.0</v>
      </c>
      <c r="I28" s="6">
        <v>0.6736111111111112</v>
      </c>
      <c r="J28" s="6">
        <v>0.711340206185567</v>
      </c>
      <c r="K28" s="3">
        <v>264.0</v>
      </c>
      <c r="L28" s="10">
        <v>44.0</v>
      </c>
      <c r="M28" s="3">
        <v>45.0</v>
      </c>
      <c r="N28" s="6">
        <v>0.6521739130434783</v>
      </c>
      <c r="O28" s="10">
        <v>119.0</v>
      </c>
    </row>
    <row r="29">
      <c r="A29" s="1">
        <v>30.0</v>
      </c>
      <c r="B29" s="1" t="s">
        <v>441</v>
      </c>
      <c r="C29" s="1">
        <v>6.0</v>
      </c>
      <c r="D29" s="3">
        <v>144.0</v>
      </c>
      <c r="E29" s="3">
        <v>70.0</v>
      </c>
      <c r="F29" s="3">
        <v>31.0</v>
      </c>
      <c r="G29" s="3">
        <v>5.0</v>
      </c>
      <c r="H29" s="3">
        <v>106.0</v>
      </c>
      <c r="I29" s="6">
        <v>0.7361111111111112</v>
      </c>
      <c r="J29" s="6">
        <v>0.660377358490566</v>
      </c>
      <c r="K29" s="3">
        <v>260.0</v>
      </c>
      <c r="L29" s="10">
        <v>43.333333333333336</v>
      </c>
      <c r="M29" s="3">
        <v>45.0</v>
      </c>
      <c r="N29" s="6">
        <v>0.6428571428571429</v>
      </c>
      <c r="O29" s="10">
        <v>118.33333333333333</v>
      </c>
    </row>
    <row r="30">
      <c r="A30" s="1">
        <v>31.0</v>
      </c>
      <c r="B30" s="1" t="s">
        <v>201</v>
      </c>
      <c r="C30" s="1">
        <v>3.0</v>
      </c>
      <c r="D30" s="3">
        <v>72.0</v>
      </c>
      <c r="E30" s="3">
        <v>35.0</v>
      </c>
      <c r="F30" s="3">
        <v>13.0</v>
      </c>
      <c r="G30" s="3">
        <v>2.0</v>
      </c>
      <c r="H30" s="3">
        <v>50.0</v>
      </c>
      <c r="I30" s="6">
        <v>0.6944444444444444</v>
      </c>
      <c r="J30" s="6">
        <v>0.7</v>
      </c>
      <c r="K30" s="3">
        <v>132.0</v>
      </c>
      <c r="L30" s="10">
        <v>44.0</v>
      </c>
      <c r="M30" s="3">
        <v>22.0</v>
      </c>
      <c r="N30" s="6">
        <v>0.6285714285714286</v>
      </c>
      <c r="O30" s="10">
        <v>117.33333333333333</v>
      </c>
    </row>
    <row r="31">
      <c r="A31" s="1">
        <v>32.0</v>
      </c>
      <c r="B31" s="1" t="s">
        <v>490</v>
      </c>
      <c r="C31" s="1">
        <v>6.0</v>
      </c>
      <c r="D31" s="3">
        <v>144.0</v>
      </c>
      <c r="E31" s="3">
        <v>67.0</v>
      </c>
      <c r="F31" s="3">
        <v>30.0</v>
      </c>
      <c r="G31" s="3">
        <v>7.0</v>
      </c>
      <c r="H31" s="3">
        <v>104.0</v>
      </c>
      <c r="I31" s="6">
        <v>0.7222222222222222</v>
      </c>
      <c r="J31" s="6">
        <v>0.6442307692307693</v>
      </c>
      <c r="K31" s="3">
        <v>240.0</v>
      </c>
      <c r="L31" s="10">
        <v>40.0</v>
      </c>
      <c r="M31" s="3">
        <v>46.0</v>
      </c>
      <c r="N31" s="6">
        <v>0.6865671641791045</v>
      </c>
      <c r="O31" s="10">
        <v>116.66666666666667</v>
      </c>
    </row>
    <row r="32">
      <c r="A32" s="1">
        <v>33.0</v>
      </c>
      <c r="B32" s="1" t="s">
        <v>567</v>
      </c>
      <c r="C32" s="1">
        <v>5.0</v>
      </c>
      <c r="D32" s="3">
        <v>120.0</v>
      </c>
      <c r="E32" s="3">
        <v>55.0</v>
      </c>
      <c r="F32" s="3">
        <v>37.0</v>
      </c>
      <c r="G32" s="3">
        <v>2.0</v>
      </c>
      <c r="H32" s="3">
        <v>94.0</v>
      </c>
      <c r="I32" s="6">
        <v>0.7833333333333333</v>
      </c>
      <c r="J32" s="6">
        <v>0.5851063829787234</v>
      </c>
      <c r="K32" s="3">
        <v>212.0</v>
      </c>
      <c r="L32" s="10">
        <v>42.4</v>
      </c>
      <c r="M32" s="3">
        <v>37.0</v>
      </c>
      <c r="N32" s="6">
        <v>0.6727272727272727</v>
      </c>
      <c r="O32" s="10">
        <v>116.4</v>
      </c>
    </row>
    <row r="33">
      <c r="A33" s="1">
        <v>34.0</v>
      </c>
      <c r="B33" s="1" t="s">
        <v>452</v>
      </c>
      <c r="C33" s="1">
        <v>7.0</v>
      </c>
      <c r="D33" s="3">
        <v>168.0</v>
      </c>
      <c r="E33" s="3">
        <v>76.0</v>
      </c>
      <c r="F33" s="3">
        <v>38.0</v>
      </c>
      <c r="G33" s="3">
        <v>3.0</v>
      </c>
      <c r="H33" s="3">
        <v>117.0</v>
      </c>
      <c r="I33" s="6">
        <v>0.6964285714285714</v>
      </c>
      <c r="J33" s="6">
        <v>0.6495726495726496</v>
      </c>
      <c r="K33" s="3">
        <v>292.0</v>
      </c>
      <c r="L33" s="10">
        <v>41.714285714285715</v>
      </c>
      <c r="M33" s="3">
        <v>50.0</v>
      </c>
      <c r="N33" s="6">
        <v>0.6578947368421053</v>
      </c>
      <c r="O33" s="10">
        <v>113.14285714285714</v>
      </c>
    </row>
    <row r="34">
      <c r="A34" s="1">
        <v>35.0</v>
      </c>
      <c r="B34" s="1" t="s">
        <v>504</v>
      </c>
      <c r="C34" s="1">
        <v>5.0</v>
      </c>
      <c r="D34" s="3">
        <v>120.0</v>
      </c>
      <c r="E34" s="3">
        <v>56.0</v>
      </c>
      <c r="F34" s="3">
        <v>30.0</v>
      </c>
      <c r="G34" s="3">
        <v>11.0</v>
      </c>
      <c r="H34" s="3">
        <v>97.0</v>
      </c>
      <c r="I34" s="6">
        <v>0.8083333333333333</v>
      </c>
      <c r="J34" s="6">
        <v>0.5773195876288659</v>
      </c>
      <c r="K34" s="3">
        <v>180.0</v>
      </c>
      <c r="L34" s="10">
        <v>36.0</v>
      </c>
      <c r="M34" s="3">
        <v>37.0</v>
      </c>
      <c r="N34" s="6">
        <v>0.6607142857142857</v>
      </c>
      <c r="O34" s="10">
        <v>110.0</v>
      </c>
    </row>
    <row r="35">
      <c r="A35" s="1">
        <v>36.0</v>
      </c>
      <c r="B35" s="1" t="s">
        <v>475</v>
      </c>
      <c r="C35" s="1">
        <v>5.0</v>
      </c>
      <c r="D35" s="3">
        <v>120.0</v>
      </c>
      <c r="E35" s="3">
        <v>53.0</v>
      </c>
      <c r="F35" s="3">
        <v>28.0</v>
      </c>
      <c r="G35" s="3">
        <v>4.0</v>
      </c>
      <c r="H35" s="3">
        <v>85.0</v>
      </c>
      <c r="I35" s="6">
        <v>0.7083333333333334</v>
      </c>
      <c r="J35" s="6">
        <v>0.6235294117647059</v>
      </c>
      <c r="K35" s="3">
        <v>196.0</v>
      </c>
      <c r="L35" s="10">
        <v>39.2</v>
      </c>
      <c r="M35" s="3">
        <v>35.0</v>
      </c>
      <c r="N35" s="6">
        <v>0.660377358490566</v>
      </c>
      <c r="O35" s="10">
        <v>109.2</v>
      </c>
    </row>
    <row r="36">
      <c r="A36" s="1">
        <v>37.0</v>
      </c>
      <c r="B36" s="1" t="s">
        <v>431</v>
      </c>
      <c r="C36" s="1">
        <v>6.0</v>
      </c>
      <c r="D36" s="3">
        <v>144.0</v>
      </c>
      <c r="E36" s="3">
        <v>65.0</v>
      </c>
      <c r="F36" s="3">
        <v>41.0</v>
      </c>
      <c r="G36" s="3">
        <v>10.0</v>
      </c>
      <c r="H36" s="3">
        <v>116.0</v>
      </c>
      <c r="I36" s="6">
        <v>0.8055555555555556</v>
      </c>
      <c r="J36" s="6">
        <v>0.5603448275862069</v>
      </c>
      <c r="K36" s="3">
        <v>220.0</v>
      </c>
      <c r="L36" s="10">
        <v>36.666666666666664</v>
      </c>
      <c r="M36" s="3">
        <v>42.0</v>
      </c>
      <c r="N36" s="6">
        <v>0.6461538461538462</v>
      </c>
      <c r="O36" s="10">
        <v>106.66666666666667</v>
      </c>
    </row>
    <row r="37">
      <c r="A37" s="1">
        <v>38.0</v>
      </c>
      <c r="B37" s="1" t="s">
        <v>187</v>
      </c>
      <c r="C37" s="1">
        <v>6.0</v>
      </c>
      <c r="D37" s="3">
        <v>144.0</v>
      </c>
      <c r="E37" s="3">
        <v>65.0</v>
      </c>
      <c r="F37" s="3">
        <v>19.0</v>
      </c>
      <c r="G37" s="3">
        <v>9.0</v>
      </c>
      <c r="H37" s="3">
        <v>93.0</v>
      </c>
      <c r="I37" s="6">
        <v>0.6458333333333334</v>
      </c>
      <c r="J37" s="6">
        <v>0.6989247311827957</v>
      </c>
      <c r="K37" s="3">
        <v>224.0</v>
      </c>
      <c r="L37" s="10">
        <v>37.333333333333336</v>
      </c>
      <c r="M37" s="3">
        <v>41.0</v>
      </c>
      <c r="N37" s="6">
        <v>0.6307692307692307</v>
      </c>
      <c r="O37" s="10">
        <v>105.66666666666667</v>
      </c>
    </row>
    <row r="38">
      <c r="A38" s="1">
        <v>39.0</v>
      </c>
      <c r="B38" s="1" t="s">
        <v>407</v>
      </c>
      <c r="C38" s="1">
        <v>6.0</v>
      </c>
      <c r="D38" s="3">
        <v>144.0</v>
      </c>
      <c r="E38" s="3">
        <v>72.0</v>
      </c>
      <c r="F38" s="3">
        <v>39.0</v>
      </c>
      <c r="G38" s="3">
        <v>3.0</v>
      </c>
      <c r="H38" s="3">
        <v>114.0</v>
      </c>
      <c r="I38" s="6">
        <v>0.7916666666666666</v>
      </c>
      <c r="J38" s="6">
        <v>0.631578947368421</v>
      </c>
      <c r="K38" s="3">
        <v>276.0</v>
      </c>
      <c r="L38" s="10">
        <v>46.0</v>
      </c>
      <c r="M38" s="3">
        <v>34.0</v>
      </c>
      <c r="N38" s="6">
        <v>0.4722222222222222</v>
      </c>
      <c r="O38" s="10">
        <v>102.66666666666667</v>
      </c>
    </row>
    <row r="39">
      <c r="A39" s="1">
        <v>40.0</v>
      </c>
      <c r="B39" s="1" t="s">
        <v>411</v>
      </c>
      <c r="C39" s="1">
        <v>5.0</v>
      </c>
      <c r="D39" s="3">
        <v>120.0</v>
      </c>
      <c r="E39" s="3">
        <v>49.0</v>
      </c>
      <c r="F39" s="3">
        <v>33.0</v>
      </c>
      <c r="G39" s="3">
        <v>1.0</v>
      </c>
      <c r="H39" s="3">
        <v>83.0</v>
      </c>
      <c r="I39" s="6">
        <v>0.6916666666666667</v>
      </c>
      <c r="J39" s="6">
        <v>0.5903614457831325</v>
      </c>
      <c r="K39" s="3">
        <v>192.0</v>
      </c>
      <c r="L39" s="10">
        <v>38.4</v>
      </c>
      <c r="M39" s="3">
        <v>31.0</v>
      </c>
      <c r="N39" s="6">
        <v>0.6326530612244898</v>
      </c>
      <c r="O39" s="10">
        <v>100.4</v>
      </c>
    </row>
    <row r="40">
      <c r="A40" s="1">
        <v>41.0</v>
      </c>
      <c r="B40" s="1" t="s">
        <v>628</v>
      </c>
      <c r="C40" s="1">
        <v>5.0</v>
      </c>
      <c r="D40" s="3">
        <v>120.0</v>
      </c>
      <c r="E40" s="3">
        <v>51.0</v>
      </c>
      <c r="F40" s="3">
        <v>23.0</v>
      </c>
      <c r="G40" s="3">
        <v>11.0</v>
      </c>
      <c r="H40" s="3">
        <v>85.0</v>
      </c>
      <c r="I40" s="6">
        <v>0.7083333333333334</v>
      </c>
      <c r="J40" s="6">
        <v>0.6</v>
      </c>
      <c r="K40" s="3">
        <v>160.0</v>
      </c>
      <c r="L40" s="10">
        <v>32.0</v>
      </c>
      <c r="M40" s="3">
        <v>34.0</v>
      </c>
      <c r="N40" s="6">
        <v>0.6666666666666666</v>
      </c>
      <c r="O40" s="10">
        <v>100.0</v>
      </c>
    </row>
    <row r="41">
      <c r="A41" s="1">
        <v>42.0</v>
      </c>
      <c r="B41" s="1" t="s">
        <v>447</v>
      </c>
      <c r="C41" s="1">
        <v>4.0</v>
      </c>
      <c r="D41" s="3">
        <v>96.0</v>
      </c>
      <c r="E41" s="3">
        <v>44.0</v>
      </c>
      <c r="F41" s="3">
        <v>18.0</v>
      </c>
      <c r="G41" s="3">
        <v>10.0</v>
      </c>
      <c r="H41" s="3">
        <v>72.0</v>
      </c>
      <c r="I41" s="6">
        <v>0.75</v>
      </c>
      <c r="J41" s="6">
        <v>0.6111111111111112</v>
      </c>
      <c r="K41" s="3">
        <v>136.0</v>
      </c>
      <c r="L41" s="10">
        <v>34.0</v>
      </c>
      <c r="M41" s="3">
        <v>26.0</v>
      </c>
      <c r="N41" s="6">
        <v>0.5909090909090909</v>
      </c>
      <c r="O41" s="10">
        <v>99.0</v>
      </c>
    </row>
    <row r="42">
      <c r="A42" s="1">
        <v>43.0</v>
      </c>
      <c r="B42" s="1" t="s">
        <v>422</v>
      </c>
      <c r="C42" s="1">
        <v>5.0</v>
      </c>
      <c r="D42" s="3">
        <v>120.0</v>
      </c>
      <c r="E42" s="3">
        <v>49.0</v>
      </c>
      <c r="F42" s="3">
        <v>22.0</v>
      </c>
      <c r="G42" s="3">
        <v>3.0</v>
      </c>
      <c r="H42" s="3">
        <v>74.0</v>
      </c>
      <c r="I42" s="6">
        <v>0.6166666666666667</v>
      </c>
      <c r="J42" s="6">
        <v>0.6621621621621622</v>
      </c>
      <c r="K42" s="3">
        <v>184.0</v>
      </c>
      <c r="L42" s="10">
        <v>36.8</v>
      </c>
      <c r="M42" s="3">
        <v>30.0</v>
      </c>
      <c r="N42" s="6">
        <v>0.6122448979591837</v>
      </c>
      <c r="O42" s="10">
        <v>96.8</v>
      </c>
    </row>
    <row r="43">
      <c r="A43" s="1">
        <v>44.0</v>
      </c>
      <c r="B43" s="1" t="s">
        <v>713</v>
      </c>
      <c r="C43" s="1">
        <v>4.0</v>
      </c>
      <c r="D43" s="3">
        <v>96.0</v>
      </c>
      <c r="E43" s="3">
        <v>38.0</v>
      </c>
      <c r="F43" s="3">
        <v>18.0</v>
      </c>
      <c r="G43" s="3">
        <v>9.0</v>
      </c>
      <c r="H43" s="3">
        <v>65.0</v>
      </c>
      <c r="I43" s="6">
        <v>0.6770833333333334</v>
      </c>
      <c r="J43" s="6">
        <v>0.5846153846153846</v>
      </c>
      <c r="K43" s="3">
        <v>116.0</v>
      </c>
      <c r="L43" s="10">
        <v>29.0</v>
      </c>
      <c r="M43" s="3">
        <v>25.0</v>
      </c>
      <c r="N43" s="6">
        <v>0.6578947368421053</v>
      </c>
      <c r="O43" s="10">
        <v>91.5</v>
      </c>
    </row>
    <row r="44">
      <c r="A44" s="1">
        <v>45.0</v>
      </c>
      <c r="B44" s="1" t="s">
        <v>466</v>
      </c>
      <c r="C44" s="1">
        <v>8.0</v>
      </c>
      <c r="D44" s="3">
        <v>192.0</v>
      </c>
      <c r="E44" s="3">
        <v>80.0</v>
      </c>
      <c r="F44" s="3">
        <v>48.0</v>
      </c>
      <c r="G44" s="3">
        <v>17.0</v>
      </c>
      <c r="H44" s="3">
        <v>145.0</v>
      </c>
      <c r="I44" s="6">
        <v>0.7552083333333334</v>
      </c>
      <c r="J44" s="6">
        <v>0.5517241379310345</v>
      </c>
      <c r="K44" s="3">
        <v>252.0</v>
      </c>
      <c r="L44" s="10">
        <v>31.5</v>
      </c>
      <c r="M44" s="3">
        <v>48.0</v>
      </c>
      <c r="N44" s="6">
        <v>0.6</v>
      </c>
      <c r="O44" s="10">
        <v>91.5</v>
      </c>
    </row>
    <row r="45">
      <c r="A45" s="1">
        <v>46.0</v>
      </c>
      <c r="B45" s="1" t="s">
        <v>520</v>
      </c>
      <c r="C45" s="1">
        <v>8.0</v>
      </c>
      <c r="D45" s="3">
        <v>192.0</v>
      </c>
      <c r="E45" s="3">
        <v>73.0</v>
      </c>
      <c r="F45" s="3">
        <v>63.0</v>
      </c>
      <c r="G45" s="3">
        <v>8.0</v>
      </c>
      <c r="H45" s="3">
        <v>144.0</v>
      </c>
      <c r="I45" s="6">
        <v>0.75</v>
      </c>
      <c r="J45" s="6">
        <v>0.5069444444444444</v>
      </c>
      <c r="K45" s="3">
        <v>260.0</v>
      </c>
      <c r="L45" s="10">
        <v>32.5</v>
      </c>
      <c r="M45" s="3">
        <v>47.0</v>
      </c>
      <c r="N45" s="6">
        <v>0.6438356164383562</v>
      </c>
      <c r="O45" s="10">
        <v>91.25</v>
      </c>
    </row>
    <row r="46">
      <c r="A46" s="1">
        <v>47.0</v>
      </c>
      <c r="B46" s="1" t="s">
        <v>324</v>
      </c>
      <c r="C46" s="1">
        <v>5.0</v>
      </c>
      <c r="D46" s="3">
        <v>120.0</v>
      </c>
      <c r="E46" s="3">
        <v>47.0</v>
      </c>
      <c r="F46" s="3">
        <v>38.0</v>
      </c>
      <c r="G46" s="3">
        <v>2.0</v>
      </c>
      <c r="H46" s="3">
        <v>87.0</v>
      </c>
      <c r="I46" s="6">
        <v>0.725</v>
      </c>
      <c r="J46" s="6">
        <v>0.5402298850574713</v>
      </c>
      <c r="K46" s="3">
        <v>180.0</v>
      </c>
      <c r="L46" s="10">
        <v>36.0</v>
      </c>
      <c r="M46" s="3">
        <v>27.0</v>
      </c>
      <c r="N46" s="6">
        <v>0.574468085106383</v>
      </c>
      <c r="O46" s="10">
        <v>90.0</v>
      </c>
    </row>
    <row r="47">
      <c r="A47" s="1">
        <v>48.0</v>
      </c>
      <c r="B47" s="1" t="s">
        <v>533</v>
      </c>
      <c r="C47" s="1">
        <v>4.0</v>
      </c>
      <c r="D47" s="3">
        <v>96.0</v>
      </c>
      <c r="E47" s="3">
        <v>37.0</v>
      </c>
      <c r="F47" s="3">
        <v>26.0</v>
      </c>
      <c r="G47" s="3">
        <v>2.0</v>
      </c>
      <c r="H47" s="3">
        <v>65.0</v>
      </c>
      <c r="I47" s="6">
        <v>0.6770833333333334</v>
      </c>
      <c r="J47" s="6">
        <v>0.5692307692307692</v>
      </c>
      <c r="K47" s="3">
        <v>140.0</v>
      </c>
      <c r="L47" s="10">
        <v>35.0</v>
      </c>
      <c r="M47" s="3">
        <v>21.0</v>
      </c>
      <c r="N47" s="6">
        <v>0.5675675675675675</v>
      </c>
      <c r="O47" s="10">
        <v>87.5</v>
      </c>
    </row>
    <row r="48">
      <c r="A48" s="1">
        <v>49.0</v>
      </c>
      <c r="B48" s="1" t="s">
        <v>439</v>
      </c>
      <c r="C48" s="1">
        <v>4.0</v>
      </c>
      <c r="D48" s="3">
        <v>96.0</v>
      </c>
      <c r="E48" s="3">
        <v>33.0</v>
      </c>
      <c r="F48" s="3">
        <v>27.0</v>
      </c>
      <c r="G48" s="3">
        <v>3.0</v>
      </c>
      <c r="H48" s="3">
        <v>63.0</v>
      </c>
      <c r="I48" s="6">
        <v>0.65625</v>
      </c>
      <c r="J48" s="6">
        <v>0.5238095238095238</v>
      </c>
      <c r="K48" s="3">
        <v>120.0</v>
      </c>
      <c r="L48" s="10">
        <v>30.0</v>
      </c>
      <c r="M48" s="3">
        <v>21.0</v>
      </c>
      <c r="N48" s="6">
        <v>0.6363636363636364</v>
      </c>
      <c r="O48" s="10">
        <v>82.5</v>
      </c>
    </row>
    <row r="49">
      <c r="A49" s="1">
        <v>50.0</v>
      </c>
      <c r="B49" s="1" t="s">
        <v>630</v>
      </c>
      <c r="C49" s="1">
        <v>8.0</v>
      </c>
      <c r="D49" s="3">
        <v>192.0</v>
      </c>
      <c r="E49" s="3">
        <v>69.0</v>
      </c>
      <c r="F49" s="3">
        <v>54.0</v>
      </c>
      <c r="G49" s="3">
        <v>3.0</v>
      </c>
      <c r="H49" s="3">
        <v>126.0</v>
      </c>
      <c r="I49" s="6">
        <v>0.65625</v>
      </c>
      <c r="J49" s="6">
        <v>0.5476190476190477</v>
      </c>
      <c r="K49" s="3">
        <v>264.0</v>
      </c>
      <c r="L49" s="10">
        <v>33.0</v>
      </c>
      <c r="M49" s="3">
        <v>38.0</v>
      </c>
      <c r="N49" s="6">
        <v>0.5507246376811594</v>
      </c>
      <c r="O49" s="10">
        <v>80.5</v>
      </c>
    </row>
    <row r="50">
      <c r="A50" s="1">
        <v>51.0</v>
      </c>
      <c r="B50" s="1" t="s">
        <v>601</v>
      </c>
      <c r="C50" s="1">
        <v>6.0</v>
      </c>
      <c r="D50" s="3">
        <v>144.0</v>
      </c>
      <c r="E50" s="3">
        <v>48.0</v>
      </c>
      <c r="F50" s="3">
        <v>38.0</v>
      </c>
      <c r="G50" s="3">
        <v>2.0</v>
      </c>
      <c r="H50" s="3">
        <v>88.0</v>
      </c>
      <c r="I50" s="6">
        <v>0.6111111111111112</v>
      </c>
      <c r="J50" s="6">
        <v>0.5454545454545454</v>
      </c>
      <c r="K50" s="3">
        <v>184.0</v>
      </c>
      <c r="L50" s="10">
        <v>30.666666666666668</v>
      </c>
      <c r="M50" s="3">
        <v>29.0</v>
      </c>
      <c r="N50" s="6">
        <v>0.6041666666666666</v>
      </c>
      <c r="O50" s="10">
        <v>79.0</v>
      </c>
    </row>
    <row r="51">
      <c r="A51" s="1">
        <v>52.0</v>
      </c>
      <c r="B51" s="1" t="s">
        <v>653</v>
      </c>
      <c r="C51" s="1">
        <v>5.0</v>
      </c>
      <c r="D51" s="3">
        <v>120.0</v>
      </c>
      <c r="E51" s="3">
        <v>43.0</v>
      </c>
      <c r="F51" s="3">
        <v>35.0</v>
      </c>
      <c r="G51" s="3">
        <v>7.0</v>
      </c>
      <c r="H51" s="3">
        <v>85.0</v>
      </c>
      <c r="I51" s="6">
        <v>0.7083333333333334</v>
      </c>
      <c r="J51" s="6">
        <v>0.5058823529411764</v>
      </c>
      <c r="K51" s="3">
        <v>144.0</v>
      </c>
      <c r="L51" s="10">
        <v>28.8</v>
      </c>
      <c r="M51" s="3">
        <v>25.0</v>
      </c>
      <c r="N51" s="6">
        <v>0.5813953488372093</v>
      </c>
      <c r="O51" s="10">
        <v>78.8</v>
      </c>
    </row>
    <row r="52">
      <c r="A52" s="1">
        <v>53.0</v>
      </c>
      <c r="B52" s="1" t="s">
        <v>499</v>
      </c>
      <c r="C52" s="1">
        <v>4.0</v>
      </c>
      <c r="D52" s="3">
        <v>96.0</v>
      </c>
      <c r="E52" s="3">
        <v>32.0</v>
      </c>
      <c r="F52" s="3">
        <v>11.0</v>
      </c>
      <c r="G52" s="3">
        <v>8.0</v>
      </c>
      <c r="H52" s="3">
        <v>51.0</v>
      </c>
      <c r="I52" s="6">
        <v>0.53125</v>
      </c>
      <c r="J52" s="6">
        <v>0.6274509803921569</v>
      </c>
      <c r="K52" s="3">
        <v>96.0</v>
      </c>
      <c r="L52" s="10">
        <v>24.0</v>
      </c>
      <c r="M52" s="3">
        <v>21.0</v>
      </c>
      <c r="N52" s="6">
        <v>0.65625</v>
      </c>
      <c r="O52" s="10">
        <v>76.5</v>
      </c>
    </row>
    <row r="53">
      <c r="A53" s="1">
        <v>54.0</v>
      </c>
      <c r="B53" s="1" t="s">
        <v>515</v>
      </c>
      <c r="C53" s="1">
        <v>4.0</v>
      </c>
      <c r="D53" s="3">
        <v>96.0</v>
      </c>
      <c r="E53" s="3">
        <v>37.0</v>
      </c>
      <c r="F53" s="3">
        <v>22.0</v>
      </c>
      <c r="G53" s="3">
        <v>3.0</v>
      </c>
      <c r="H53" s="3">
        <v>62.0</v>
      </c>
      <c r="I53" s="6">
        <v>0.6458333333333334</v>
      </c>
      <c r="J53" s="6">
        <v>0.5967741935483871</v>
      </c>
      <c r="K53" s="3">
        <v>136.0</v>
      </c>
      <c r="L53" s="10">
        <v>34.0</v>
      </c>
      <c r="M53" s="3">
        <v>17.0</v>
      </c>
      <c r="N53" s="6">
        <v>0.4594594594594595</v>
      </c>
      <c r="O53" s="10">
        <v>76.5</v>
      </c>
    </row>
    <row r="54">
      <c r="A54" s="1">
        <v>55.0</v>
      </c>
      <c r="B54" s="1" t="s">
        <v>744</v>
      </c>
      <c r="C54" s="1">
        <v>4.0</v>
      </c>
      <c r="D54" s="3">
        <v>96.0</v>
      </c>
      <c r="E54" s="3">
        <v>32.0</v>
      </c>
      <c r="F54" s="3">
        <v>22.0</v>
      </c>
      <c r="G54" s="3">
        <v>2.0</v>
      </c>
      <c r="H54" s="3">
        <v>56.0</v>
      </c>
      <c r="I54" s="6">
        <v>0.5833333333333334</v>
      </c>
      <c r="J54" s="6">
        <v>0.5714285714285714</v>
      </c>
      <c r="K54" s="3">
        <v>120.0</v>
      </c>
      <c r="L54" s="10">
        <v>30.0</v>
      </c>
      <c r="M54" s="3">
        <v>18.0</v>
      </c>
      <c r="N54" s="6">
        <v>0.5625</v>
      </c>
      <c r="O54" s="10">
        <v>75.0</v>
      </c>
    </row>
    <row r="55">
      <c r="A55" s="1">
        <v>56.0</v>
      </c>
      <c r="B55" s="1" t="s">
        <v>372</v>
      </c>
      <c r="C55" s="1">
        <v>5.0</v>
      </c>
      <c r="D55" s="3">
        <v>120.0</v>
      </c>
      <c r="E55" s="3">
        <v>41.0</v>
      </c>
      <c r="F55" s="3">
        <v>31.0</v>
      </c>
      <c r="G55" s="3">
        <v>0.0</v>
      </c>
      <c r="H55" s="3">
        <v>72.0</v>
      </c>
      <c r="I55" s="6">
        <v>0.6</v>
      </c>
      <c r="J55" s="6">
        <v>0.5694444444444444</v>
      </c>
      <c r="K55" s="3">
        <v>164.0</v>
      </c>
      <c r="L55" s="10">
        <v>32.8</v>
      </c>
      <c r="M55" s="3">
        <v>20.0</v>
      </c>
      <c r="N55" s="6">
        <v>0.4878048780487805</v>
      </c>
      <c r="O55" s="10">
        <v>72.8</v>
      </c>
    </row>
    <row r="56">
      <c r="A56" s="1">
        <v>57.0</v>
      </c>
      <c r="B56" s="1" t="s">
        <v>237</v>
      </c>
      <c r="C56" s="1">
        <v>5.0</v>
      </c>
      <c r="D56" s="3">
        <v>120.0</v>
      </c>
      <c r="E56" s="3">
        <v>41.0</v>
      </c>
      <c r="F56" s="3">
        <v>37.0</v>
      </c>
      <c r="G56" s="3">
        <v>3.0</v>
      </c>
      <c r="H56" s="3">
        <v>81.0</v>
      </c>
      <c r="I56" s="6">
        <v>0.675</v>
      </c>
      <c r="J56" s="6">
        <v>0.5061728395061729</v>
      </c>
      <c r="K56" s="3">
        <v>152.0</v>
      </c>
      <c r="L56" s="10">
        <v>30.4</v>
      </c>
      <c r="M56" s="3">
        <v>21.0</v>
      </c>
      <c r="N56" s="6">
        <v>0.5121951219512195</v>
      </c>
      <c r="O56" s="10">
        <v>72.4</v>
      </c>
    </row>
    <row r="57">
      <c r="A57" s="1">
        <v>58.0</v>
      </c>
      <c r="B57" s="1" t="s">
        <v>387</v>
      </c>
      <c r="C57" s="1">
        <v>5.0</v>
      </c>
      <c r="D57" s="3">
        <v>120.0</v>
      </c>
      <c r="E57" s="3">
        <v>44.0</v>
      </c>
      <c r="F57" s="3">
        <v>34.0</v>
      </c>
      <c r="G57" s="3">
        <v>10.0</v>
      </c>
      <c r="H57" s="3">
        <v>88.0</v>
      </c>
      <c r="I57" s="6">
        <v>0.7333333333333333</v>
      </c>
      <c r="J57" s="6">
        <v>0.5</v>
      </c>
      <c r="K57" s="3">
        <v>136.0</v>
      </c>
      <c r="L57" s="10">
        <v>27.2</v>
      </c>
      <c r="M57" s="3">
        <v>22.0</v>
      </c>
      <c r="N57" s="6">
        <v>0.5</v>
      </c>
      <c r="O57" s="10">
        <v>71.2</v>
      </c>
    </row>
    <row r="58">
      <c r="A58" s="1">
        <v>59.0</v>
      </c>
      <c r="B58" s="1" t="s">
        <v>614</v>
      </c>
      <c r="C58" s="1">
        <v>4.0</v>
      </c>
      <c r="D58" s="3">
        <v>96.0</v>
      </c>
      <c r="E58" s="3">
        <v>35.0</v>
      </c>
      <c r="F58" s="3">
        <v>26.0</v>
      </c>
      <c r="G58" s="3">
        <v>7.0</v>
      </c>
      <c r="H58" s="3">
        <v>68.0</v>
      </c>
      <c r="I58" s="6">
        <v>0.7083333333333334</v>
      </c>
      <c r="J58" s="6">
        <v>0.5147058823529411</v>
      </c>
      <c r="K58" s="3">
        <v>112.0</v>
      </c>
      <c r="L58" s="10">
        <v>28.0</v>
      </c>
      <c r="M58" s="3">
        <v>17.0</v>
      </c>
      <c r="N58" s="6">
        <v>0.4857142857142857</v>
      </c>
      <c r="O58" s="10">
        <v>70.5</v>
      </c>
    </row>
    <row r="59">
      <c r="A59" s="1">
        <v>60.0</v>
      </c>
      <c r="B59" s="1" t="s">
        <v>617</v>
      </c>
      <c r="C59" s="1">
        <v>4.0</v>
      </c>
      <c r="D59" s="3">
        <v>96.0</v>
      </c>
      <c r="E59" s="3">
        <v>33.0</v>
      </c>
      <c r="F59" s="3">
        <v>13.0</v>
      </c>
      <c r="G59" s="3">
        <v>7.0</v>
      </c>
      <c r="H59" s="3">
        <v>53.0</v>
      </c>
      <c r="I59" s="6">
        <v>0.5520833333333334</v>
      </c>
      <c r="J59" s="6">
        <v>0.6226415094339622</v>
      </c>
      <c r="K59" s="3">
        <v>104.0</v>
      </c>
      <c r="L59" s="10">
        <v>26.0</v>
      </c>
      <c r="M59" s="3">
        <v>17.0</v>
      </c>
      <c r="N59" s="6">
        <v>0.5151515151515151</v>
      </c>
      <c r="O59" s="10">
        <v>68.5</v>
      </c>
    </row>
    <row r="60">
      <c r="A60" s="1">
        <v>61.0</v>
      </c>
      <c r="B60" s="1" t="s">
        <v>674</v>
      </c>
      <c r="C60" s="1">
        <v>4.0</v>
      </c>
      <c r="D60" s="3">
        <v>96.0</v>
      </c>
      <c r="E60" s="3">
        <v>28.0</v>
      </c>
      <c r="F60" s="3">
        <v>19.0</v>
      </c>
      <c r="G60" s="3">
        <v>3.0</v>
      </c>
      <c r="H60" s="3">
        <v>50.0</v>
      </c>
      <c r="I60" s="6">
        <v>0.5208333333333334</v>
      </c>
      <c r="J60" s="6">
        <v>0.56</v>
      </c>
      <c r="K60" s="3">
        <v>100.0</v>
      </c>
      <c r="L60" s="10">
        <v>25.0</v>
      </c>
      <c r="M60" s="3">
        <v>17.0</v>
      </c>
      <c r="N60" s="6">
        <v>0.6071428571428571</v>
      </c>
      <c r="O60" s="10">
        <v>67.5</v>
      </c>
    </row>
    <row r="61">
      <c r="A61" s="1">
        <v>62.0</v>
      </c>
      <c r="B61" s="1" t="s">
        <v>748</v>
      </c>
      <c r="C61" s="1">
        <v>4.0</v>
      </c>
      <c r="D61" s="3">
        <v>96.0</v>
      </c>
      <c r="E61" s="3">
        <v>26.0</v>
      </c>
      <c r="F61" s="3">
        <v>25.0</v>
      </c>
      <c r="G61" s="3">
        <v>5.0</v>
      </c>
      <c r="H61" s="3">
        <v>56.0</v>
      </c>
      <c r="I61" s="6">
        <v>0.5833333333333334</v>
      </c>
      <c r="J61" s="6">
        <v>0.4642857142857143</v>
      </c>
      <c r="K61" s="3">
        <v>84.0</v>
      </c>
      <c r="L61" s="10">
        <v>21.0</v>
      </c>
      <c r="M61" s="3">
        <v>18.0</v>
      </c>
      <c r="N61" s="6">
        <v>0.6923076923076923</v>
      </c>
      <c r="O61" s="10">
        <v>66.0</v>
      </c>
    </row>
    <row r="62">
      <c r="A62" s="1">
        <v>63.0</v>
      </c>
      <c r="B62" s="1" t="s">
        <v>418</v>
      </c>
      <c r="C62" s="1">
        <v>4.0</v>
      </c>
      <c r="D62" s="3">
        <v>96.0</v>
      </c>
      <c r="E62" s="3">
        <v>30.0</v>
      </c>
      <c r="F62" s="3">
        <v>26.0</v>
      </c>
      <c r="G62" s="3">
        <v>2.0</v>
      </c>
      <c r="H62" s="3">
        <v>58.0</v>
      </c>
      <c r="I62" s="6">
        <v>0.6041666666666666</v>
      </c>
      <c r="J62" s="6">
        <v>0.5172413793103449</v>
      </c>
      <c r="K62" s="3">
        <v>112.0</v>
      </c>
      <c r="L62" s="10">
        <v>28.0</v>
      </c>
      <c r="M62" s="3">
        <v>15.0</v>
      </c>
      <c r="N62" s="6">
        <v>0.5</v>
      </c>
      <c r="O62" s="10">
        <v>65.5</v>
      </c>
    </row>
    <row r="63">
      <c r="A63" s="1">
        <v>64.0</v>
      </c>
      <c r="B63" s="1" t="s">
        <v>555</v>
      </c>
      <c r="C63" s="1">
        <v>4.0</v>
      </c>
      <c r="D63" s="3">
        <v>96.0</v>
      </c>
      <c r="E63" s="3">
        <v>29.0</v>
      </c>
      <c r="F63" s="3">
        <v>26.0</v>
      </c>
      <c r="G63" s="3">
        <v>4.0</v>
      </c>
      <c r="H63" s="3">
        <v>59.0</v>
      </c>
      <c r="I63" s="6">
        <v>0.6145833333333334</v>
      </c>
      <c r="J63" s="6">
        <v>0.4915254237288136</v>
      </c>
      <c r="K63" s="3">
        <v>100.0</v>
      </c>
      <c r="L63" s="10">
        <v>25.0</v>
      </c>
      <c r="M63" s="3">
        <v>14.0</v>
      </c>
      <c r="N63" s="6">
        <v>0.4827586206896552</v>
      </c>
      <c r="O63" s="10">
        <v>60.0</v>
      </c>
    </row>
    <row r="64">
      <c r="A64" s="1">
        <v>65.0</v>
      </c>
      <c r="B64" s="1" t="s">
        <v>735</v>
      </c>
      <c r="C64" s="1">
        <v>4.0</v>
      </c>
      <c r="D64" s="3">
        <v>96.0</v>
      </c>
      <c r="E64" s="3">
        <v>28.0</v>
      </c>
      <c r="F64" s="3">
        <v>24.0</v>
      </c>
      <c r="G64" s="3">
        <v>2.0</v>
      </c>
      <c r="H64" s="3">
        <v>54.0</v>
      </c>
      <c r="I64" s="6">
        <v>0.5625</v>
      </c>
      <c r="J64" s="6">
        <v>0.5185185185185185</v>
      </c>
      <c r="K64" s="3">
        <v>104.0</v>
      </c>
      <c r="L64" s="10">
        <v>26.0</v>
      </c>
      <c r="M64" s="3">
        <v>13.0</v>
      </c>
      <c r="N64" s="6">
        <v>0.4642857142857143</v>
      </c>
      <c r="O64" s="10">
        <v>58.5</v>
      </c>
    </row>
    <row r="65">
      <c r="A65" s="1">
        <v>67.0</v>
      </c>
      <c r="B65" s="1" t="s">
        <v>581</v>
      </c>
      <c r="C65" s="1">
        <v>4.0</v>
      </c>
      <c r="D65" s="3">
        <v>96.0</v>
      </c>
      <c r="E65" s="3">
        <v>29.0</v>
      </c>
      <c r="F65" s="3">
        <v>21.0</v>
      </c>
      <c r="G65" s="3">
        <v>3.0</v>
      </c>
      <c r="H65" s="3">
        <v>53.0</v>
      </c>
      <c r="I65" s="6">
        <v>0.5520833333333334</v>
      </c>
      <c r="J65" s="6">
        <v>0.5471698113207547</v>
      </c>
      <c r="K65" s="3">
        <v>104.0</v>
      </c>
      <c r="L65" s="10">
        <v>26.0</v>
      </c>
      <c r="M65" s="3">
        <v>13.0</v>
      </c>
      <c r="N65" s="6">
        <v>0.4482758620689655</v>
      </c>
      <c r="O65" s="10">
        <v>58.5</v>
      </c>
    </row>
    <row r="66">
      <c r="A66" s="1">
        <v>69.0</v>
      </c>
      <c r="B66" s="1" t="s">
        <v>787</v>
      </c>
      <c r="C66" s="1">
        <v>4.0</v>
      </c>
      <c r="D66" s="3">
        <v>96.0</v>
      </c>
      <c r="E66" s="3">
        <v>25.0</v>
      </c>
      <c r="F66" s="3">
        <v>29.0</v>
      </c>
      <c r="G66" s="3">
        <v>1.0</v>
      </c>
      <c r="H66" s="3">
        <v>55.0</v>
      </c>
      <c r="I66" s="6">
        <v>0.5729166666666666</v>
      </c>
      <c r="J66" s="6">
        <v>0.45454545454545453</v>
      </c>
      <c r="K66" s="3">
        <v>96.0</v>
      </c>
      <c r="L66" s="10">
        <v>24.0</v>
      </c>
      <c r="M66" s="3">
        <v>13.0</v>
      </c>
      <c r="N66" s="6">
        <v>0.52</v>
      </c>
      <c r="O66" s="10">
        <v>56.5</v>
      </c>
    </row>
    <row r="67">
      <c r="A67" s="1">
        <v>70.0</v>
      </c>
      <c r="B67" s="1" t="s">
        <v>746</v>
      </c>
      <c r="C67" s="1">
        <v>4.0</v>
      </c>
      <c r="D67" s="3">
        <v>96.0</v>
      </c>
      <c r="E67" s="3">
        <v>28.0</v>
      </c>
      <c r="F67" s="3">
        <v>32.0</v>
      </c>
      <c r="G67" s="3">
        <v>2.0</v>
      </c>
      <c r="H67" s="3">
        <v>62.0</v>
      </c>
      <c r="I67" s="6">
        <v>0.6458333333333334</v>
      </c>
      <c r="J67" s="6">
        <v>0.45161290322580644</v>
      </c>
      <c r="K67" s="3">
        <v>104.0</v>
      </c>
      <c r="L67" s="10">
        <v>26.0</v>
      </c>
      <c r="M67" s="3">
        <v>12.0</v>
      </c>
      <c r="N67" s="6">
        <v>0.42857142857142855</v>
      </c>
      <c r="O67" s="10">
        <v>56.0</v>
      </c>
    </row>
    <row r="68">
      <c r="A68" s="1">
        <v>71.0</v>
      </c>
      <c r="B68" s="1" t="s">
        <v>611</v>
      </c>
      <c r="C68" s="1">
        <v>4.0</v>
      </c>
      <c r="D68" s="3">
        <v>96.0</v>
      </c>
      <c r="E68" s="3">
        <v>24.0</v>
      </c>
      <c r="F68" s="3">
        <v>28.0</v>
      </c>
      <c r="G68" s="3">
        <v>1.0</v>
      </c>
      <c r="H68" s="3">
        <v>53.0</v>
      </c>
      <c r="I68" s="6">
        <v>0.5520833333333334</v>
      </c>
      <c r="J68" s="6">
        <v>0.4528301886792453</v>
      </c>
      <c r="K68" s="3">
        <v>92.0</v>
      </c>
      <c r="L68" s="10">
        <v>23.0</v>
      </c>
      <c r="M68" s="3">
        <v>13.0</v>
      </c>
      <c r="N68" s="6">
        <v>0.5416666666666666</v>
      </c>
      <c r="O68" s="10">
        <v>55.5</v>
      </c>
    </row>
    <row r="69">
      <c r="A69" s="1">
        <v>72.0</v>
      </c>
      <c r="B69" s="1" t="s">
        <v>469</v>
      </c>
      <c r="C69" s="1">
        <v>4.0</v>
      </c>
      <c r="D69" s="3">
        <v>96.0</v>
      </c>
      <c r="E69" s="3">
        <v>29.0</v>
      </c>
      <c r="F69" s="3">
        <v>21.0</v>
      </c>
      <c r="G69" s="3">
        <v>1.0</v>
      </c>
      <c r="H69" s="3">
        <v>51.0</v>
      </c>
      <c r="I69" s="6">
        <v>0.53125</v>
      </c>
      <c r="J69" s="6">
        <v>0.5686274509803921</v>
      </c>
      <c r="K69" s="3">
        <v>112.0</v>
      </c>
      <c r="L69" s="10">
        <v>28.0</v>
      </c>
      <c r="M69" s="3">
        <v>11.0</v>
      </c>
      <c r="N69" s="6">
        <v>0.3793103448275862</v>
      </c>
      <c r="O69" s="10">
        <v>55.5</v>
      </c>
    </row>
    <row r="70">
      <c r="A70" s="1">
        <v>73.0</v>
      </c>
      <c r="B70" s="1" t="s">
        <v>415</v>
      </c>
      <c r="C70" s="1">
        <v>6.0</v>
      </c>
      <c r="D70" s="3">
        <v>144.0</v>
      </c>
      <c r="E70" s="3">
        <v>38.0</v>
      </c>
      <c r="F70" s="3">
        <v>30.0</v>
      </c>
      <c r="G70" s="3">
        <v>0.0</v>
      </c>
      <c r="H70" s="3">
        <v>68.0</v>
      </c>
      <c r="I70" s="6">
        <v>0.4722222222222222</v>
      </c>
      <c r="J70" s="6">
        <v>0.5588235294117647</v>
      </c>
      <c r="K70" s="3">
        <v>152.0</v>
      </c>
      <c r="L70" s="10">
        <v>25.333333333333332</v>
      </c>
      <c r="M70" s="3">
        <v>18.0</v>
      </c>
      <c r="N70" s="6">
        <v>0.47368421052631576</v>
      </c>
      <c r="O70" s="10">
        <v>55.333333333333336</v>
      </c>
    </row>
    <row r="71">
      <c r="A71" s="1">
        <v>74.0</v>
      </c>
      <c r="B71" s="1" t="s">
        <v>547</v>
      </c>
      <c r="C71" s="1">
        <v>4.0</v>
      </c>
      <c r="D71" s="3">
        <v>96.0</v>
      </c>
      <c r="E71" s="3">
        <v>28.0</v>
      </c>
      <c r="F71" s="3">
        <v>20.0</v>
      </c>
      <c r="G71" s="3">
        <v>1.0</v>
      </c>
      <c r="H71" s="3">
        <v>49.0</v>
      </c>
      <c r="I71" s="6">
        <v>0.5104166666666666</v>
      </c>
      <c r="J71" s="6">
        <v>0.5714285714285714</v>
      </c>
      <c r="K71" s="3">
        <v>108.0</v>
      </c>
      <c r="L71" s="10">
        <v>27.0</v>
      </c>
      <c r="M71" s="3">
        <v>11.0</v>
      </c>
      <c r="N71" s="6">
        <v>0.39285714285714285</v>
      </c>
      <c r="O71" s="10">
        <v>54.5</v>
      </c>
    </row>
    <row r="72">
      <c r="A72" s="1">
        <v>75.0</v>
      </c>
      <c r="B72" s="1" t="s">
        <v>725</v>
      </c>
      <c r="C72" s="1">
        <v>5.0</v>
      </c>
      <c r="D72" s="3">
        <v>120.0</v>
      </c>
      <c r="E72" s="3">
        <v>34.0</v>
      </c>
      <c r="F72" s="3">
        <v>34.0</v>
      </c>
      <c r="G72" s="3">
        <v>0.0</v>
      </c>
      <c r="H72" s="3">
        <v>68.0</v>
      </c>
      <c r="I72" s="6">
        <v>0.5666666666666667</v>
      </c>
      <c r="J72" s="6">
        <v>0.5</v>
      </c>
      <c r="K72" s="3">
        <v>136.0</v>
      </c>
      <c r="L72" s="10">
        <v>27.2</v>
      </c>
      <c r="M72" s="3">
        <v>13.0</v>
      </c>
      <c r="N72" s="6">
        <v>0.38235294117647056</v>
      </c>
      <c r="O72" s="10">
        <v>53.2</v>
      </c>
    </row>
    <row r="73">
      <c r="A73" s="1">
        <v>76.0</v>
      </c>
      <c r="B73" s="1" t="s">
        <v>473</v>
      </c>
      <c r="C73" s="1">
        <v>4.0</v>
      </c>
      <c r="D73" s="3">
        <v>96.0</v>
      </c>
      <c r="E73" s="3">
        <v>26.0</v>
      </c>
      <c r="F73" s="3">
        <v>32.0</v>
      </c>
      <c r="G73" s="3">
        <v>3.0</v>
      </c>
      <c r="H73" s="3">
        <v>61.0</v>
      </c>
      <c r="I73" s="6">
        <v>0.6354166666666666</v>
      </c>
      <c r="J73" s="6">
        <v>0.4262295081967213</v>
      </c>
      <c r="K73" s="3">
        <v>92.0</v>
      </c>
      <c r="L73" s="10">
        <v>23.0</v>
      </c>
      <c r="M73" s="3">
        <v>12.0</v>
      </c>
      <c r="N73" s="6">
        <v>0.46153846153846156</v>
      </c>
      <c r="O73" s="10">
        <v>53.0</v>
      </c>
    </row>
    <row r="74">
      <c r="A74" s="1">
        <v>77.0</v>
      </c>
      <c r="B74" s="1" t="s">
        <v>495</v>
      </c>
      <c r="C74" s="1">
        <v>4.0</v>
      </c>
      <c r="D74" s="3">
        <v>96.0</v>
      </c>
      <c r="E74" s="3">
        <v>26.0</v>
      </c>
      <c r="F74" s="3">
        <v>18.0</v>
      </c>
      <c r="G74" s="3">
        <v>3.0</v>
      </c>
      <c r="H74" s="3">
        <v>47.0</v>
      </c>
      <c r="I74" s="6">
        <v>0.4895833333333333</v>
      </c>
      <c r="J74" s="6">
        <v>0.5531914893617021</v>
      </c>
      <c r="K74" s="3">
        <v>92.0</v>
      </c>
      <c r="L74" s="10">
        <v>23.0</v>
      </c>
      <c r="M74" s="3">
        <v>12.0</v>
      </c>
      <c r="N74" s="6">
        <v>0.46153846153846156</v>
      </c>
      <c r="O74" s="10">
        <v>53.0</v>
      </c>
    </row>
    <row r="75">
      <c r="A75" s="1">
        <v>78.0</v>
      </c>
      <c r="B75" s="1" t="s">
        <v>585</v>
      </c>
      <c r="C75" s="1">
        <v>4.0</v>
      </c>
      <c r="D75" s="3">
        <v>96.0</v>
      </c>
      <c r="E75" s="3">
        <v>29.0</v>
      </c>
      <c r="F75" s="3">
        <v>29.0</v>
      </c>
      <c r="G75" s="3">
        <v>2.0</v>
      </c>
      <c r="H75" s="3">
        <v>60.0</v>
      </c>
      <c r="I75" s="6">
        <v>0.625</v>
      </c>
      <c r="J75" s="6">
        <v>0.48333333333333334</v>
      </c>
      <c r="K75" s="3">
        <v>108.0</v>
      </c>
      <c r="L75" s="10">
        <v>27.0</v>
      </c>
      <c r="M75" s="3">
        <v>10.0</v>
      </c>
      <c r="N75" s="6">
        <v>0.3448275862068966</v>
      </c>
      <c r="O75" s="10">
        <v>52.0</v>
      </c>
    </row>
    <row r="76">
      <c r="A76" s="1">
        <v>79.0</v>
      </c>
      <c r="B76" s="1" t="s">
        <v>818</v>
      </c>
      <c r="C76" s="1">
        <v>4.0</v>
      </c>
      <c r="D76" s="3">
        <v>96.0</v>
      </c>
      <c r="E76" s="3">
        <v>27.0</v>
      </c>
      <c r="F76" s="3">
        <v>34.0</v>
      </c>
      <c r="G76" s="3">
        <v>2.0</v>
      </c>
      <c r="H76" s="3">
        <v>63.0</v>
      </c>
      <c r="I76" s="6">
        <v>0.65625</v>
      </c>
      <c r="J76" s="6">
        <v>0.42857142857142855</v>
      </c>
      <c r="K76" s="3">
        <v>100.0</v>
      </c>
      <c r="L76" s="10">
        <v>25.0</v>
      </c>
      <c r="M76" s="3">
        <v>10.0</v>
      </c>
      <c r="N76" s="6">
        <v>0.37037037037037035</v>
      </c>
      <c r="O76" s="10">
        <v>50.0</v>
      </c>
    </row>
    <row r="77">
      <c r="A77" s="1">
        <v>80.0</v>
      </c>
      <c r="B77" s="1" t="s">
        <v>741</v>
      </c>
      <c r="C77" s="1">
        <v>4.0</v>
      </c>
      <c r="D77" s="3">
        <v>96.0</v>
      </c>
      <c r="E77" s="3">
        <v>26.0</v>
      </c>
      <c r="F77" s="3">
        <v>23.0</v>
      </c>
      <c r="G77" s="3">
        <v>2.0</v>
      </c>
      <c r="H77" s="3">
        <v>51.0</v>
      </c>
      <c r="I77" s="6">
        <v>0.53125</v>
      </c>
      <c r="J77" s="6">
        <v>0.5098039215686274</v>
      </c>
      <c r="K77" s="3">
        <v>96.0</v>
      </c>
      <c r="L77" s="10">
        <v>24.0</v>
      </c>
      <c r="M77" s="3">
        <v>10.0</v>
      </c>
      <c r="N77" s="6">
        <v>0.38461538461538464</v>
      </c>
      <c r="O77" s="10">
        <v>49.0</v>
      </c>
    </row>
    <row r="78">
      <c r="A78" s="1">
        <v>81.0</v>
      </c>
      <c r="B78" s="1" t="s">
        <v>669</v>
      </c>
      <c r="C78" s="1">
        <v>4.0</v>
      </c>
      <c r="D78" s="3">
        <v>96.0</v>
      </c>
      <c r="E78" s="3">
        <v>25.0</v>
      </c>
      <c r="F78" s="3">
        <v>36.0</v>
      </c>
      <c r="G78" s="3">
        <v>2.0</v>
      </c>
      <c r="H78" s="3">
        <v>63.0</v>
      </c>
      <c r="I78" s="6">
        <v>0.65625</v>
      </c>
      <c r="J78" s="6">
        <v>0.3968253968253968</v>
      </c>
      <c r="K78" s="3">
        <v>92.0</v>
      </c>
      <c r="L78" s="10">
        <v>23.0</v>
      </c>
      <c r="M78" s="3">
        <v>10.0</v>
      </c>
      <c r="N78" s="6">
        <v>0.4</v>
      </c>
      <c r="O78" s="10">
        <v>48.0</v>
      </c>
    </row>
    <row r="79">
      <c r="A79" s="1">
        <v>82.0</v>
      </c>
      <c r="B79" s="1" t="s">
        <v>634</v>
      </c>
      <c r="C79" s="1">
        <v>5.0</v>
      </c>
      <c r="D79" s="3">
        <v>120.0</v>
      </c>
      <c r="E79" s="3">
        <v>29.0</v>
      </c>
      <c r="F79" s="3">
        <v>40.0</v>
      </c>
      <c r="G79" s="3">
        <v>2.0</v>
      </c>
      <c r="H79" s="3">
        <v>71.0</v>
      </c>
      <c r="I79" s="6">
        <v>0.5916666666666667</v>
      </c>
      <c r="J79" s="6">
        <v>0.4084507042253521</v>
      </c>
      <c r="K79" s="3">
        <v>108.0</v>
      </c>
      <c r="L79" s="10">
        <v>21.6</v>
      </c>
      <c r="M79" s="3">
        <v>13.0</v>
      </c>
      <c r="N79" s="6">
        <v>0.4482758620689655</v>
      </c>
      <c r="O79" s="10">
        <v>47.6</v>
      </c>
    </row>
    <row r="80">
      <c r="A80" s="1">
        <v>83.0</v>
      </c>
      <c r="B80" s="1" t="s">
        <v>607</v>
      </c>
      <c r="C80" s="1">
        <v>4.0</v>
      </c>
      <c r="D80" s="3">
        <v>96.0</v>
      </c>
      <c r="E80" s="3">
        <v>23.0</v>
      </c>
      <c r="F80" s="3">
        <v>24.0</v>
      </c>
      <c r="G80" s="3">
        <v>2.0</v>
      </c>
      <c r="H80" s="3">
        <v>49.0</v>
      </c>
      <c r="I80" s="6">
        <v>0.5104166666666666</v>
      </c>
      <c r="J80" s="6">
        <v>0.46938775510204084</v>
      </c>
      <c r="K80" s="3">
        <v>84.0</v>
      </c>
      <c r="L80" s="10">
        <v>21.0</v>
      </c>
      <c r="M80" s="3">
        <v>10.0</v>
      </c>
      <c r="N80" s="6">
        <v>0.43478260869565216</v>
      </c>
      <c r="O80" s="10">
        <v>46.0</v>
      </c>
    </row>
    <row r="81">
      <c r="A81" s="1">
        <v>84.0</v>
      </c>
      <c r="B81" s="1" t="s">
        <v>642</v>
      </c>
      <c r="C81" s="1">
        <v>4.0</v>
      </c>
      <c r="D81" s="3">
        <v>96.0</v>
      </c>
      <c r="E81" s="3">
        <v>26.0</v>
      </c>
      <c r="F81" s="3">
        <v>28.0</v>
      </c>
      <c r="G81" s="3">
        <v>3.0</v>
      </c>
      <c r="H81" s="3">
        <v>57.0</v>
      </c>
      <c r="I81" s="6">
        <v>0.59375</v>
      </c>
      <c r="J81" s="6">
        <v>0.45614035087719296</v>
      </c>
      <c r="K81" s="3">
        <v>92.0</v>
      </c>
      <c r="L81" s="10">
        <v>23.0</v>
      </c>
      <c r="M81" s="3">
        <v>9.0</v>
      </c>
      <c r="N81" s="6">
        <v>0.34615384615384615</v>
      </c>
      <c r="O81" s="10">
        <v>45.5</v>
      </c>
    </row>
    <row r="82">
      <c r="A82" s="1">
        <v>85.0</v>
      </c>
      <c r="B82" s="1" t="s">
        <v>781</v>
      </c>
      <c r="C82" s="1">
        <v>4.0</v>
      </c>
      <c r="D82" s="3">
        <v>96.0</v>
      </c>
      <c r="E82" s="3">
        <v>21.0</v>
      </c>
      <c r="F82" s="3">
        <v>23.0</v>
      </c>
      <c r="G82" s="3">
        <v>1.0</v>
      </c>
      <c r="H82" s="3">
        <v>45.0</v>
      </c>
      <c r="I82" s="6">
        <v>0.46875</v>
      </c>
      <c r="J82" s="6">
        <v>0.4666666666666667</v>
      </c>
      <c r="K82" s="3">
        <v>80.0</v>
      </c>
      <c r="L82" s="10">
        <v>20.0</v>
      </c>
      <c r="M82" s="3">
        <v>10.0</v>
      </c>
      <c r="N82" s="6">
        <v>0.47619047619047616</v>
      </c>
      <c r="O82" s="10">
        <v>45.0</v>
      </c>
    </row>
    <row r="83">
      <c r="A83" s="1">
        <v>86.0</v>
      </c>
      <c r="B83" s="1" t="s">
        <v>738</v>
      </c>
      <c r="C83" s="1">
        <v>4.0</v>
      </c>
      <c r="D83" s="3">
        <v>96.0</v>
      </c>
      <c r="E83" s="3">
        <v>24.0</v>
      </c>
      <c r="F83" s="3">
        <v>30.0</v>
      </c>
      <c r="G83" s="3">
        <v>4.0</v>
      </c>
      <c r="H83" s="3">
        <v>58.0</v>
      </c>
      <c r="I83" s="6">
        <v>0.6041666666666666</v>
      </c>
      <c r="J83" s="6">
        <v>0.41379310344827586</v>
      </c>
      <c r="K83" s="3">
        <v>80.0</v>
      </c>
      <c r="L83" s="10">
        <v>20.0</v>
      </c>
      <c r="M83" s="3">
        <v>10.0</v>
      </c>
      <c r="N83" s="6">
        <v>0.4166666666666667</v>
      </c>
      <c r="O83" s="10">
        <v>45.0</v>
      </c>
    </row>
    <row r="84">
      <c r="A84" s="1">
        <v>87.0</v>
      </c>
      <c r="B84" s="1" t="s">
        <v>701</v>
      </c>
      <c r="C84" s="1">
        <v>4.0</v>
      </c>
      <c r="D84" s="3">
        <v>96.0</v>
      </c>
      <c r="E84" s="3">
        <v>21.0</v>
      </c>
      <c r="F84" s="3">
        <v>18.0</v>
      </c>
      <c r="G84" s="3">
        <v>1.0</v>
      </c>
      <c r="H84" s="3">
        <v>40.0</v>
      </c>
      <c r="I84" s="6">
        <v>0.4166666666666667</v>
      </c>
      <c r="J84" s="6">
        <v>0.525</v>
      </c>
      <c r="K84" s="3">
        <v>80.0</v>
      </c>
      <c r="L84" s="10">
        <v>20.0</v>
      </c>
      <c r="M84" s="3">
        <v>10.0</v>
      </c>
      <c r="N84" s="6">
        <v>0.47619047619047616</v>
      </c>
      <c r="O84" s="10">
        <v>45.0</v>
      </c>
    </row>
    <row r="85">
      <c r="A85" s="1">
        <v>88.0</v>
      </c>
      <c r="B85" s="1" t="s">
        <v>603</v>
      </c>
      <c r="C85" s="1">
        <v>4.0</v>
      </c>
      <c r="D85" s="3">
        <v>96.0</v>
      </c>
      <c r="E85" s="3">
        <v>23.0</v>
      </c>
      <c r="F85" s="3">
        <v>24.0</v>
      </c>
      <c r="G85" s="3">
        <v>1.0</v>
      </c>
      <c r="H85" s="3">
        <v>48.0</v>
      </c>
      <c r="I85" s="6">
        <v>0.5</v>
      </c>
      <c r="J85" s="6">
        <v>0.4791666666666667</v>
      </c>
      <c r="K85" s="3">
        <v>88.0</v>
      </c>
      <c r="L85" s="10">
        <v>22.0</v>
      </c>
      <c r="M85" s="3">
        <v>7.0</v>
      </c>
      <c r="N85" s="6">
        <v>0.30434782608695654</v>
      </c>
      <c r="O85" s="10">
        <v>39.5</v>
      </c>
    </row>
    <row r="86">
      <c r="A86" s="1">
        <v>89.0</v>
      </c>
      <c r="B86" s="1" t="s">
        <v>729</v>
      </c>
      <c r="C86" s="1">
        <v>5.0</v>
      </c>
      <c r="D86" s="3">
        <v>120.0</v>
      </c>
      <c r="E86" s="3">
        <v>25.0</v>
      </c>
      <c r="F86" s="3">
        <v>39.0</v>
      </c>
      <c r="G86" s="3">
        <v>3.0</v>
      </c>
      <c r="H86" s="3">
        <v>67.0</v>
      </c>
      <c r="I86" s="6">
        <v>0.5583333333333333</v>
      </c>
      <c r="J86" s="6">
        <v>0.373134328358209</v>
      </c>
      <c r="K86" s="3">
        <v>88.0</v>
      </c>
      <c r="L86" s="10">
        <v>17.6</v>
      </c>
      <c r="M86" s="3">
        <v>9.0</v>
      </c>
      <c r="N86" s="6">
        <v>0.36</v>
      </c>
      <c r="O86" s="10">
        <v>35.6</v>
      </c>
    </row>
    <row r="87">
      <c r="A87" s="1">
        <v>90.0</v>
      </c>
      <c r="B87" s="1" t="s">
        <v>550</v>
      </c>
      <c r="C87" s="1">
        <v>4.0</v>
      </c>
      <c r="D87" s="3">
        <v>96.0</v>
      </c>
      <c r="E87" s="3">
        <v>19.0</v>
      </c>
      <c r="F87" s="3">
        <v>29.0</v>
      </c>
      <c r="G87" s="3">
        <v>4.0</v>
      </c>
      <c r="H87" s="3">
        <v>52.0</v>
      </c>
      <c r="I87" s="6">
        <v>0.5416666666666666</v>
      </c>
      <c r="J87" s="6">
        <v>0.36538461538461536</v>
      </c>
      <c r="K87" s="3">
        <v>60.0</v>
      </c>
      <c r="L87" s="10">
        <v>15.0</v>
      </c>
      <c r="M87" s="3">
        <v>8.0</v>
      </c>
      <c r="N87" s="6">
        <v>0.42105263157894735</v>
      </c>
      <c r="O87" s="10">
        <v>35.0</v>
      </c>
    </row>
    <row r="88">
      <c r="A88" s="1">
        <v>91.0</v>
      </c>
      <c r="B88" s="1" t="s">
        <v>706</v>
      </c>
      <c r="C88" s="1">
        <v>4.0</v>
      </c>
      <c r="D88" s="3">
        <v>96.0</v>
      </c>
      <c r="E88" s="3">
        <v>21.0</v>
      </c>
      <c r="F88" s="3">
        <v>24.0</v>
      </c>
      <c r="G88" s="3">
        <v>3.0</v>
      </c>
      <c r="H88" s="3">
        <v>48.0</v>
      </c>
      <c r="I88" s="6">
        <v>0.5</v>
      </c>
      <c r="J88" s="6">
        <v>0.4375</v>
      </c>
      <c r="K88" s="3">
        <v>72.0</v>
      </c>
      <c r="L88" s="10">
        <v>18.0</v>
      </c>
      <c r="M88" s="3">
        <v>6.0</v>
      </c>
      <c r="N88" s="6">
        <v>0.2857142857142857</v>
      </c>
      <c r="O88" s="10">
        <v>33.0</v>
      </c>
    </row>
    <row r="89">
      <c r="A89" s="1">
        <v>92.0</v>
      </c>
      <c r="B89" s="1" t="s">
        <v>544</v>
      </c>
      <c r="C89" s="1">
        <v>4.0</v>
      </c>
      <c r="D89" s="3">
        <v>96.0</v>
      </c>
      <c r="E89" s="3">
        <v>20.0</v>
      </c>
      <c r="F89" s="3">
        <v>25.0</v>
      </c>
      <c r="G89" s="3">
        <v>1.0</v>
      </c>
      <c r="H89" s="3">
        <v>46.0</v>
      </c>
      <c r="I89" s="6">
        <v>0.4791666666666667</v>
      </c>
      <c r="J89" s="6">
        <v>0.43478260869565216</v>
      </c>
      <c r="K89" s="3">
        <v>76.0</v>
      </c>
      <c r="L89" s="10">
        <v>19.0</v>
      </c>
      <c r="M89" s="3">
        <v>5.0</v>
      </c>
      <c r="N89" s="6">
        <v>0.25</v>
      </c>
      <c r="O89" s="10">
        <v>31.5</v>
      </c>
    </row>
    <row r="90">
      <c r="A90" s="1">
        <v>93.0</v>
      </c>
      <c r="B90" s="1" t="s">
        <v>860</v>
      </c>
      <c r="C90" s="1">
        <v>4.0</v>
      </c>
      <c r="D90" s="3">
        <v>96.0</v>
      </c>
      <c r="E90" s="3">
        <v>21.0</v>
      </c>
      <c r="F90" s="3">
        <v>23.0</v>
      </c>
      <c r="G90" s="3">
        <v>3.0</v>
      </c>
      <c r="H90" s="3">
        <v>47.0</v>
      </c>
      <c r="I90" s="6">
        <v>0.4895833333333333</v>
      </c>
      <c r="J90" s="6">
        <v>0.44680851063829785</v>
      </c>
      <c r="K90" s="3">
        <v>72.0</v>
      </c>
      <c r="L90" s="10">
        <v>18.0</v>
      </c>
      <c r="M90" s="3">
        <v>5.0</v>
      </c>
      <c r="N90" s="6">
        <v>0.23809523809523808</v>
      </c>
      <c r="O90" s="10">
        <v>30.5</v>
      </c>
    </row>
    <row r="91">
      <c r="A91" s="1">
        <v>94.0</v>
      </c>
      <c r="B91" s="1" t="s">
        <v>578</v>
      </c>
      <c r="C91" s="1">
        <v>4.0</v>
      </c>
      <c r="D91" s="3">
        <v>96.0</v>
      </c>
      <c r="E91" s="3">
        <v>19.0</v>
      </c>
      <c r="F91" s="3">
        <v>30.0</v>
      </c>
      <c r="G91" s="3">
        <v>1.0</v>
      </c>
      <c r="H91" s="3">
        <v>50.0</v>
      </c>
      <c r="I91" s="6">
        <v>0.5208333333333334</v>
      </c>
      <c r="J91" s="6">
        <v>0.38</v>
      </c>
      <c r="K91" s="3">
        <v>72.0</v>
      </c>
      <c r="L91" s="10">
        <v>18.0</v>
      </c>
      <c r="M91" s="3">
        <v>5.0</v>
      </c>
      <c r="N91" s="6">
        <v>0.2631578947368421</v>
      </c>
      <c r="O91" s="10">
        <v>30.5</v>
      </c>
    </row>
    <row r="92">
      <c r="A92" s="1">
        <v>95.0</v>
      </c>
      <c r="B92" s="1" t="s">
        <v>716</v>
      </c>
      <c r="C92" s="1">
        <v>4.0</v>
      </c>
      <c r="D92" s="3">
        <v>96.0</v>
      </c>
      <c r="E92" s="3">
        <v>16.0</v>
      </c>
      <c r="F92" s="3">
        <v>21.0</v>
      </c>
      <c r="G92" s="3">
        <v>2.0</v>
      </c>
      <c r="H92" s="3">
        <v>39.0</v>
      </c>
      <c r="I92" s="6">
        <v>0.40625</v>
      </c>
      <c r="J92" s="6">
        <v>0.41025641025641024</v>
      </c>
      <c r="K92" s="3">
        <v>56.0</v>
      </c>
      <c r="L92" s="10">
        <v>14.0</v>
      </c>
      <c r="M92" s="3">
        <v>6.0</v>
      </c>
      <c r="N92" s="6">
        <v>0.375</v>
      </c>
      <c r="O92" s="10">
        <v>29.0</v>
      </c>
    </row>
    <row r="93">
      <c r="A93" s="1">
        <v>96.0</v>
      </c>
      <c r="B93" s="1" t="s">
        <v>926</v>
      </c>
      <c r="C93" s="1">
        <v>4.0</v>
      </c>
      <c r="D93" s="3">
        <v>96.0</v>
      </c>
      <c r="E93" s="3">
        <v>18.0</v>
      </c>
      <c r="F93" s="3">
        <v>21.0</v>
      </c>
      <c r="G93" s="3">
        <v>1.0</v>
      </c>
      <c r="H93" s="3">
        <v>40.0</v>
      </c>
      <c r="I93" s="6">
        <v>0.4166666666666667</v>
      </c>
      <c r="J93" s="6">
        <v>0.45</v>
      </c>
      <c r="K93" s="3">
        <v>68.0</v>
      </c>
      <c r="L93" s="10">
        <v>17.0</v>
      </c>
      <c r="M93" s="3">
        <v>4.0</v>
      </c>
      <c r="N93" s="6">
        <v>0.2222222222222222</v>
      </c>
      <c r="O93" s="10">
        <v>27.0</v>
      </c>
    </row>
    <row r="94">
      <c r="A94" s="1">
        <v>97.0</v>
      </c>
      <c r="B94" s="1" t="s">
        <v>929</v>
      </c>
      <c r="C94" s="1">
        <v>4.0</v>
      </c>
      <c r="D94" s="3">
        <v>96.0</v>
      </c>
      <c r="E94" s="3">
        <v>13.0</v>
      </c>
      <c r="F94" s="3">
        <v>46.0</v>
      </c>
      <c r="G94" s="3">
        <v>0.0</v>
      </c>
      <c r="H94" s="3">
        <v>59.0</v>
      </c>
      <c r="I94" s="6">
        <v>0.6145833333333334</v>
      </c>
      <c r="J94" s="6">
        <v>0.22033898305084745</v>
      </c>
      <c r="K94" s="3">
        <v>52.0</v>
      </c>
      <c r="L94" s="10">
        <v>13.0</v>
      </c>
      <c r="M94" s="3">
        <v>5.0</v>
      </c>
      <c r="N94" s="6">
        <v>0.38461538461538464</v>
      </c>
      <c r="O94" s="10">
        <v>25.5</v>
      </c>
    </row>
    <row r="95">
      <c r="A95" s="1">
        <v>98.0</v>
      </c>
      <c r="B95" s="1" t="s">
        <v>823</v>
      </c>
      <c r="C95" s="1">
        <v>4.0</v>
      </c>
      <c r="D95" s="3">
        <v>96.0</v>
      </c>
      <c r="E95" s="3">
        <v>14.0</v>
      </c>
      <c r="F95" s="3">
        <v>32.0</v>
      </c>
      <c r="G95" s="3">
        <v>1.0</v>
      </c>
      <c r="H95" s="3">
        <v>47.0</v>
      </c>
      <c r="I95" s="6">
        <v>0.4895833333333333</v>
      </c>
      <c r="J95" s="6">
        <v>0.2978723404255319</v>
      </c>
      <c r="K95" s="3">
        <v>52.0</v>
      </c>
      <c r="L95" s="10">
        <v>13.0</v>
      </c>
      <c r="M95" s="3">
        <v>5.0</v>
      </c>
      <c r="N95" s="6">
        <v>0.35714285714285715</v>
      </c>
      <c r="O95" s="10">
        <v>25.5</v>
      </c>
    </row>
    <row r="96">
      <c r="A96" s="1">
        <v>99.0</v>
      </c>
      <c r="B96" s="1" t="s">
        <v>695</v>
      </c>
      <c r="C96" s="1">
        <v>4.0</v>
      </c>
      <c r="D96" s="3">
        <v>96.0</v>
      </c>
      <c r="E96" s="3">
        <v>16.0</v>
      </c>
      <c r="F96" s="3">
        <v>32.0</v>
      </c>
      <c r="G96" s="3">
        <v>0.0</v>
      </c>
      <c r="H96" s="3">
        <v>48.0</v>
      </c>
      <c r="I96" s="6">
        <v>0.5</v>
      </c>
      <c r="J96" s="6">
        <v>0.3333333333333333</v>
      </c>
      <c r="K96" s="3">
        <v>64.0</v>
      </c>
      <c r="L96" s="10">
        <v>16.0</v>
      </c>
      <c r="M96" s="3">
        <v>3.0</v>
      </c>
      <c r="N96" s="6">
        <v>0.1875</v>
      </c>
      <c r="O96" s="10">
        <v>23.5</v>
      </c>
    </row>
    <row r="97">
      <c r="A97" s="1">
        <v>100.0</v>
      </c>
      <c r="B97" s="1" t="s">
        <v>908</v>
      </c>
      <c r="C97" s="1">
        <v>4.0</v>
      </c>
      <c r="D97" s="3">
        <v>96.0</v>
      </c>
      <c r="E97" s="3">
        <v>9.0</v>
      </c>
      <c r="F97" s="3">
        <v>9.0</v>
      </c>
      <c r="G97" s="3">
        <v>1.0</v>
      </c>
      <c r="H97" s="3">
        <v>19.0</v>
      </c>
      <c r="I97" s="6">
        <v>0.19791666666666666</v>
      </c>
      <c r="J97" s="6">
        <v>0.47368421052631576</v>
      </c>
      <c r="K97" s="3">
        <v>32.0</v>
      </c>
      <c r="L97" s="10">
        <v>8.0</v>
      </c>
      <c r="M97" s="3">
        <v>6.0</v>
      </c>
      <c r="N97" s="6">
        <v>0.6666666666666666</v>
      </c>
      <c r="O97" s="10">
        <v>23.0</v>
      </c>
    </row>
    <row r="98">
      <c r="A98" s="1">
        <v>101.0</v>
      </c>
      <c r="B98" s="1" t="s">
        <v>710</v>
      </c>
      <c r="C98" s="1">
        <v>4.0</v>
      </c>
      <c r="D98" s="3">
        <v>96.0</v>
      </c>
      <c r="E98" s="3">
        <v>13.0</v>
      </c>
      <c r="F98" s="3">
        <v>21.0</v>
      </c>
      <c r="G98" s="3">
        <v>1.0</v>
      </c>
      <c r="H98" s="3">
        <v>35.0</v>
      </c>
      <c r="I98" s="6">
        <v>0.3645833333333333</v>
      </c>
      <c r="J98" s="6">
        <v>0.37142857142857144</v>
      </c>
      <c r="K98" s="3">
        <v>48.0</v>
      </c>
      <c r="L98" s="10">
        <v>12.0</v>
      </c>
      <c r="M98" s="3">
        <v>4.0</v>
      </c>
      <c r="N98" s="6">
        <v>0.3076923076923077</v>
      </c>
      <c r="O98" s="10">
        <v>22.0</v>
      </c>
    </row>
    <row r="99">
      <c r="A99" s="1">
        <v>102.0</v>
      </c>
      <c r="B99" s="1" t="s">
        <v>704</v>
      </c>
      <c r="C99" s="1">
        <v>4.0</v>
      </c>
      <c r="D99" s="3">
        <v>96.0</v>
      </c>
      <c r="E99" s="3">
        <v>12.0</v>
      </c>
      <c r="F99" s="3">
        <v>22.0</v>
      </c>
      <c r="G99" s="3">
        <v>0.0</v>
      </c>
      <c r="H99" s="3">
        <v>34.0</v>
      </c>
      <c r="I99" s="6">
        <v>0.3541666666666667</v>
      </c>
      <c r="J99" s="6">
        <v>0.35294117647058826</v>
      </c>
      <c r="K99" s="3">
        <v>48.0</v>
      </c>
      <c r="L99" s="10">
        <v>12.0</v>
      </c>
      <c r="M99" s="3">
        <v>4.0</v>
      </c>
      <c r="N99" s="6">
        <v>0.3333333333333333</v>
      </c>
      <c r="O99" s="10">
        <v>22.0</v>
      </c>
    </row>
    <row r="100">
      <c r="A100" s="1">
        <v>105.0</v>
      </c>
      <c r="B100" s="1" t="s">
        <v>771</v>
      </c>
      <c r="C100" s="1">
        <v>4.0</v>
      </c>
      <c r="D100" s="3">
        <v>96.0</v>
      </c>
      <c r="E100" s="3">
        <v>14.0</v>
      </c>
      <c r="F100" s="3">
        <v>22.0</v>
      </c>
      <c r="G100" s="3">
        <v>0.0</v>
      </c>
      <c r="H100" s="3">
        <v>36.0</v>
      </c>
      <c r="I100" s="6">
        <v>0.375</v>
      </c>
      <c r="J100" s="6">
        <v>0.3888888888888889</v>
      </c>
      <c r="K100" s="3">
        <v>56.0</v>
      </c>
      <c r="L100" s="10">
        <v>14.0</v>
      </c>
      <c r="M100" s="3">
        <v>3.0</v>
      </c>
      <c r="N100" s="6">
        <v>0.21428571428571427</v>
      </c>
      <c r="O100" s="10">
        <v>21.5</v>
      </c>
    </row>
    <row r="101">
      <c r="A101" s="1">
        <v>106.0</v>
      </c>
      <c r="B101" s="1" t="s">
        <v>698</v>
      </c>
      <c r="C101" s="1">
        <v>4.0</v>
      </c>
      <c r="D101" s="3">
        <v>96.0</v>
      </c>
      <c r="E101" s="3">
        <v>16.0</v>
      </c>
      <c r="F101" s="3">
        <v>30.0</v>
      </c>
      <c r="G101" s="3">
        <v>2.0</v>
      </c>
      <c r="H101" s="3">
        <v>48.0</v>
      </c>
      <c r="I101" s="6">
        <v>0.5</v>
      </c>
      <c r="J101" s="6">
        <v>0.3333333333333333</v>
      </c>
      <c r="K101" s="3">
        <v>56.0</v>
      </c>
      <c r="L101" s="10">
        <v>14.0</v>
      </c>
      <c r="M101" s="3">
        <v>3.0</v>
      </c>
      <c r="N101" s="6">
        <v>0.1875</v>
      </c>
      <c r="O101" s="10">
        <v>21.5</v>
      </c>
    </row>
    <row r="102">
      <c r="A102" s="1">
        <v>107.0</v>
      </c>
      <c r="B102" s="1" t="s">
        <v>732</v>
      </c>
      <c r="C102" s="1">
        <v>4.0</v>
      </c>
      <c r="D102" s="3">
        <v>96.0</v>
      </c>
      <c r="E102" s="3">
        <v>16.0</v>
      </c>
      <c r="F102" s="3">
        <v>19.0</v>
      </c>
      <c r="G102" s="3">
        <v>0.0</v>
      </c>
      <c r="H102" s="3">
        <v>35.0</v>
      </c>
      <c r="I102" s="6">
        <v>0.3645833333333333</v>
      </c>
      <c r="J102" s="6">
        <v>0.45714285714285713</v>
      </c>
      <c r="K102" s="3">
        <v>64.0</v>
      </c>
      <c r="L102" s="10">
        <v>16.0</v>
      </c>
      <c r="M102" s="3">
        <v>2.0</v>
      </c>
      <c r="N102" s="6">
        <v>0.125</v>
      </c>
      <c r="O102" s="10">
        <v>21.0</v>
      </c>
    </row>
    <row r="103">
      <c r="A103" s="1">
        <v>108.0</v>
      </c>
      <c r="B103" s="1" t="s">
        <v>855</v>
      </c>
      <c r="C103" s="1">
        <v>4.0</v>
      </c>
      <c r="D103" s="3">
        <v>96.0</v>
      </c>
      <c r="E103" s="3">
        <v>15.0</v>
      </c>
      <c r="F103" s="3">
        <v>26.0</v>
      </c>
      <c r="G103" s="3">
        <v>0.0</v>
      </c>
      <c r="H103" s="3">
        <v>41.0</v>
      </c>
      <c r="I103" s="6">
        <v>0.4270833333333333</v>
      </c>
      <c r="J103" s="6">
        <v>0.36585365853658536</v>
      </c>
      <c r="K103" s="3">
        <v>60.0</v>
      </c>
      <c r="L103" s="10">
        <v>15.0</v>
      </c>
      <c r="M103" s="3">
        <v>2.0</v>
      </c>
      <c r="N103" s="6">
        <v>0.13333333333333333</v>
      </c>
      <c r="O103" s="10">
        <v>20.0</v>
      </c>
    </row>
    <row r="104">
      <c r="A104" s="1">
        <v>109.0</v>
      </c>
      <c r="B104" s="1" t="s">
        <v>645</v>
      </c>
      <c r="C104" s="1">
        <v>4.0</v>
      </c>
      <c r="D104" s="3">
        <v>96.0</v>
      </c>
      <c r="E104" s="3">
        <v>15.0</v>
      </c>
      <c r="F104" s="3">
        <v>15.0</v>
      </c>
      <c r="G104" s="3">
        <v>0.0</v>
      </c>
      <c r="H104" s="3">
        <v>30.0</v>
      </c>
      <c r="I104" s="6">
        <v>0.3125</v>
      </c>
      <c r="J104" s="6">
        <v>0.5</v>
      </c>
      <c r="K104" s="3">
        <v>60.0</v>
      </c>
      <c r="L104" s="10">
        <v>15.0</v>
      </c>
      <c r="M104" s="3">
        <v>2.0</v>
      </c>
      <c r="N104" s="6">
        <v>0.13333333333333333</v>
      </c>
      <c r="O104" s="10">
        <v>20.0</v>
      </c>
    </row>
    <row r="105">
      <c r="A105" s="1">
        <v>110.0</v>
      </c>
      <c r="B105" s="1" t="s">
        <v>646</v>
      </c>
      <c r="C105" s="1">
        <v>4.0</v>
      </c>
      <c r="D105" s="3">
        <v>96.0</v>
      </c>
      <c r="E105" s="3">
        <v>16.0</v>
      </c>
      <c r="F105" s="3">
        <v>22.0</v>
      </c>
      <c r="G105" s="3">
        <v>4.0</v>
      </c>
      <c r="H105" s="3">
        <v>42.0</v>
      </c>
      <c r="I105" s="6">
        <v>0.4375</v>
      </c>
      <c r="J105" s="6">
        <v>0.38095238095238093</v>
      </c>
      <c r="K105" s="3">
        <v>48.0</v>
      </c>
      <c r="L105" s="10">
        <v>12.0</v>
      </c>
      <c r="M105" s="3">
        <v>3.0</v>
      </c>
      <c r="N105" s="6">
        <v>0.1875</v>
      </c>
      <c r="O105" s="10">
        <v>19.5</v>
      </c>
    </row>
    <row r="106">
      <c r="A106" s="1">
        <v>111.0</v>
      </c>
      <c r="B106" s="1" t="s">
        <v>957</v>
      </c>
      <c r="C106" s="1">
        <v>5.0</v>
      </c>
      <c r="D106" s="3">
        <v>120.0</v>
      </c>
      <c r="E106" s="3">
        <v>13.0</v>
      </c>
      <c r="F106" s="3">
        <v>33.0</v>
      </c>
      <c r="G106" s="3">
        <v>0.0</v>
      </c>
      <c r="H106" s="3">
        <v>46.0</v>
      </c>
      <c r="I106" s="6">
        <v>0.38333333333333336</v>
      </c>
      <c r="J106" s="6">
        <v>0.2826086956521739</v>
      </c>
      <c r="K106" s="3">
        <v>52.0</v>
      </c>
      <c r="L106" s="10">
        <v>10.4</v>
      </c>
      <c r="M106" s="3">
        <v>1.0</v>
      </c>
      <c r="N106" s="6">
        <v>0.07692307692307693</v>
      </c>
      <c r="O106" s="10">
        <v>12.4</v>
      </c>
    </row>
    <row r="107">
      <c r="A107" s="1">
        <v>112.0</v>
      </c>
      <c r="B107" s="1" t="s">
        <v>1048</v>
      </c>
      <c r="C107" s="1">
        <v>4.0</v>
      </c>
      <c r="D107" s="3">
        <v>96.0</v>
      </c>
      <c r="E107" s="3">
        <v>10.0</v>
      </c>
      <c r="F107" s="3">
        <v>22.0</v>
      </c>
      <c r="G107" s="3">
        <v>3.0</v>
      </c>
      <c r="H107" s="3">
        <v>35.0</v>
      </c>
      <c r="I107" s="6">
        <v>0.3645833333333333</v>
      </c>
      <c r="J107" s="6">
        <v>0.2857142857142857</v>
      </c>
      <c r="K107" s="3">
        <v>28.0</v>
      </c>
      <c r="L107" s="10">
        <v>7.0</v>
      </c>
      <c r="M107" s="3">
        <v>2.0</v>
      </c>
      <c r="N107" s="6">
        <v>0.2</v>
      </c>
      <c r="O107" s="10">
        <v>12.0</v>
      </c>
    </row>
    <row r="108">
      <c r="A108" s="1">
        <v>113.0</v>
      </c>
      <c r="B108" s="1" t="s">
        <v>965</v>
      </c>
      <c r="C108" s="1">
        <v>4.0</v>
      </c>
      <c r="D108" s="3">
        <v>96.0</v>
      </c>
      <c r="E108" s="3">
        <v>15.0</v>
      </c>
      <c r="F108" s="3">
        <v>30.0</v>
      </c>
      <c r="G108" s="3">
        <v>4.0</v>
      </c>
      <c r="H108" s="3">
        <v>49.0</v>
      </c>
      <c r="I108" s="6">
        <v>0.5104166666666666</v>
      </c>
      <c r="J108" s="6">
        <v>0.30612244897959184</v>
      </c>
      <c r="K108" s="3">
        <v>44.0</v>
      </c>
      <c r="L108" s="10">
        <v>11.0</v>
      </c>
      <c r="M108" s="3">
        <v>0.0</v>
      </c>
      <c r="N108" s="6">
        <v>0.0</v>
      </c>
      <c r="O108" s="10">
        <v>11.0</v>
      </c>
    </row>
    <row r="109">
      <c r="A109" s="1">
        <v>114.0</v>
      </c>
      <c r="B109" s="1" t="s">
        <v>974</v>
      </c>
      <c r="C109" s="1">
        <v>4.0</v>
      </c>
      <c r="D109" s="3">
        <v>96.0</v>
      </c>
      <c r="E109" s="3">
        <v>10.0</v>
      </c>
      <c r="F109" s="3">
        <v>22.0</v>
      </c>
      <c r="G109" s="3">
        <v>4.0</v>
      </c>
      <c r="H109" s="3">
        <v>36.0</v>
      </c>
      <c r="I109" s="6">
        <v>0.375</v>
      </c>
      <c r="J109" s="6">
        <v>0.2777777777777778</v>
      </c>
      <c r="K109" s="3">
        <v>24.0</v>
      </c>
      <c r="L109" s="10">
        <v>6.0</v>
      </c>
      <c r="M109" s="3">
        <v>1.0</v>
      </c>
      <c r="N109" s="6">
        <v>0.1</v>
      </c>
      <c r="O109" s="10">
        <v>8.5</v>
      </c>
    </row>
    <row r="110">
      <c r="A110" s="1">
        <v>115.0</v>
      </c>
      <c r="B110" s="1" t="s">
        <v>1039</v>
      </c>
      <c r="C110" s="1">
        <v>4.0</v>
      </c>
      <c r="D110" s="3">
        <v>96.0</v>
      </c>
      <c r="E110" s="3">
        <v>6.0</v>
      </c>
      <c r="F110" s="3">
        <v>16.0</v>
      </c>
      <c r="G110" s="3">
        <v>0.0</v>
      </c>
      <c r="H110" s="3">
        <v>22.0</v>
      </c>
      <c r="I110" s="6">
        <v>0.22916666666666666</v>
      </c>
      <c r="J110" s="6">
        <v>0.2727272727272727</v>
      </c>
      <c r="K110" s="3">
        <v>24.0</v>
      </c>
      <c r="L110" s="10">
        <v>6.0</v>
      </c>
      <c r="M110" s="3">
        <v>1.0</v>
      </c>
      <c r="N110" s="6">
        <v>0.16666666666666666</v>
      </c>
      <c r="O110" s="10">
        <v>8.5</v>
      </c>
    </row>
    <row r="111">
      <c r="A111" s="1">
        <v>116.0</v>
      </c>
      <c r="B111" s="1" t="s">
        <v>1034</v>
      </c>
      <c r="C111" s="1">
        <v>4.0</v>
      </c>
      <c r="D111" s="3">
        <v>96.0</v>
      </c>
      <c r="E111" s="3">
        <v>5.0</v>
      </c>
      <c r="F111" s="3">
        <v>21.0</v>
      </c>
      <c r="G111" s="3">
        <v>0.0</v>
      </c>
      <c r="H111" s="3">
        <v>26.0</v>
      </c>
      <c r="I111" s="6">
        <v>0.2708333333333333</v>
      </c>
      <c r="J111" s="6">
        <v>0.19230769230769232</v>
      </c>
      <c r="K111" s="3">
        <v>20.0</v>
      </c>
      <c r="L111" s="10">
        <v>5.0</v>
      </c>
      <c r="M111" s="3">
        <v>1.0</v>
      </c>
      <c r="N111" s="6">
        <v>0.2</v>
      </c>
      <c r="O111" s="10">
        <v>7.5</v>
      </c>
    </row>
    <row r="112">
      <c r="A112" s="1">
        <v>133.0</v>
      </c>
      <c r="B112" s="1" t="s">
        <v>1020</v>
      </c>
      <c r="C112" s="1">
        <v>3.0</v>
      </c>
      <c r="D112" s="3">
        <v>72.0</v>
      </c>
      <c r="E112" s="3">
        <v>3.0</v>
      </c>
      <c r="F112" s="3">
        <v>7.0</v>
      </c>
      <c r="G112" s="3">
        <v>0.0</v>
      </c>
      <c r="H112" s="3">
        <v>10.0</v>
      </c>
      <c r="I112" s="6">
        <v>0.1388888888888889</v>
      </c>
      <c r="J112" s="6">
        <v>0.3</v>
      </c>
      <c r="K112" s="3">
        <v>12.0</v>
      </c>
      <c r="L112" s="10">
        <v>4.0</v>
      </c>
      <c r="M112" s="3">
        <v>1.0</v>
      </c>
      <c r="N112" s="6">
        <v>0.3333333333333333</v>
      </c>
      <c r="O112" s="10">
        <v>7.333333333333333</v>
      </c>
    </row>
    <row r="113">
      <c r="I113" s="6"/>
      <c r="J113" s="6"/>
      <c r="L113" s="10"/>
      <c r="N113" s="6"/>
      <c r="O113" s="10"/>
    </row>
    <row r="114">
      <c r="I114" s="6"/>
      <c r="J114" s="6"/>
      <c r="L114" s="10"/>
      <c r="N114" s="6"/>
      <c r="O114" s="10"/>
    </row>
    <row r="115">
      <c r="I115" s="6"/>
      <c r="J115" s="6"/>
      <c r="L115" s="10"/>
      <c r="N115" s="6"/>
      <c r="O115" s="10"/>
    </row>
    <row r="116">
      <c r="I116" s="6"/>
      <c r="J116" s="6"/>
      <c r="L116" s="10"/>
      <c r="N116" s="6"/>
      <c r="O116" s="10"/>
    </row>
    <row r="117">
      <c r="I117" s="6"/>
      <c r="J117" s="6"/>
      <c r="L117" s="10"/>
      <c r="N117" s="6"/>
      <c r="O117" s="10"/>
    </row>
    <row r="118">
      <c r="I118" s="6"/>
      <c r="J118" s="6"/>
      <c r="L118" s="10"/>
      <c r="N118" s="6"/>
      <c r="O118" s="10"/>
    </row>
    <row r="119">
      <c r="I119" s="6"/>
      <c r="J119" s="6"/>
      <c r="L119" s="10"/>
      <c r="N119" s="6"/>
      <c r="O119" s="10"/>
    </row>
    <row r="120">
      <c r="I120" s="6"/>
      <c r="J120" s="6"/>
      <c r="L120" s="10"/>
      <c r="N120" s="6"/>
      <c r="O120" s="10"/>
    </row>
    <row r="121">
      <c r="I121" s="6"/>
      <c r="J121" s="6"/>
      <c r="L121" s="10"/>
      <c r="N121" s="6"/>
      <c r="O121" s="10"/>
    </row>
    <row r="122">
      <c r="I122" s="6"/>
      <c r="J122" s="6"/>
      <c r="L122" s="10"/>
      <c r="N122" s="6"/>
      <c r="O122" s="10"/>
    </row>
    <row r="123">
      <c r="I123" s="6"/>
      <c r="J123" s="6"/>
      <c r="L123" s="10"/>
      <c r="N123" s="6"/>
      <c r="O123" s="10"/>
    </row>
    <row r="124">
      <c r="I124" s="6"/>
      <c r="J124" s="6"/>
      <c r="L124" s="10"/>
      <c r="N124" s="6"/>
      <c r="O124" s="10"/>
    </row>
    <row r="125">
      <c r="I125" s="6"/>
      <c r="J125" s="6"/>
      <c r="L125" s="10"/>
      <c r="N125" s="6"/>
      <c r="O125" s="10"/>
    </row>
    <row r="126">
      <c r="I126" s="6"/>
      <c r="J126" s="6"/>
      <c r="L126" s="10"/>
      <c r="N126" s="6"/>
      <c r="O126" s="10"/>
    </row>
    <row r="127">
      <c r="I127" s="6"/>
      <c r="J127" s="6"/>
      <c r="L127" s="10"/>
      <c r="N127" s="6"/>
      <c r="O127" s="10"/>
    </row>
    <row r="128">
      <c r="I128" s="6"/>
      <c r="J128" s="6"/>
      <c r="L128" s="10"/>
      <c r="N128" s="6"/>
      <c r="O128" s="10"/>
    </row>
    <row r="129">
      <c r="I129" s="6"/>
      <c r="J129" s="6"/>
      <c r="L129" s="10"/>
      <c r="N129" s="6"/>
      <c r="O129" s="10"/>
    </row>
    <row r="130">
      <c r="I130" s="6"/>
      <c r="J130" s="6"/>
      <c r="L130" s="10"/>
      <c r="N130" s="6"/>
      <c r="O130" s="10"/>
    </row>
    <row r="131">
      <c r="I131" s="6"/>
      <c r="J131" s="6"/>
      <c r="L131" s="10"/>
      <c r="N131" s="6"/>
      <c r="O131" s="10"/>
    </row>
    <row r="132">
      <c r="I132" s="6"/>
      <c r="J132" s="6"/>
      <c r="L132" s="10"/>
      <c r="N132" s="6"/>
      <c r="O132" s="10"/>
    </row>
    <row r="133">
      <c r="I133" s="6"/>
      <c r="J133" s="6"/>
      <c r="L133" s="10"/>
      <c r="N133" s="6"/>
      <c r="O133" s="10"/>
    </row>
    <row r="134">
      <c r="I134" s="6"/>
      <c r="J134" s="6"/>
      <c r="L134" s="10"/>
      <c r="N134" s="6"/>
      <c r="O134" s="10"/>
    </row>
    <row r="135">
      <c r="I135" s="6"/>
      <c r="J135" s="6"/>
      <c r="L135" s="10"/>
      <c r="N135" s="6"/>
      <c r="O135" s="10"/>
    </row>
    <row r="136">
      <c r="I136" s="6"/>
      <c r="J136" s="6"/>
      <c r="L136" s="10"/>
      <c r="N136" s="6"/>
      <c r="O136" s="10"/>
    </row>
    <row r="137">
      <c r="I137" s="6"/>
      <c r="J137" s="6"/>
      <c r="L137" s="10"/>
      <c r="N137" s="6"/>
      <c r="O137" s="10"/>
    </row>
    <row r="138">
      <c r="I138" s="6"/>
      <c r="J138" s="6"/>
      <c r="L138" s="10"/>
      <c r="N138" s="6"/>
      <c r="O138" s="10"/>
    </row>
    <row r="139">
      <c r="I139" s="6"/>
      <c r="J139" s="6"/>
      <c r="L139" s="10"/>
      <c r="N139" s="6"/>
      <c r="O139" s="10"/>
    </row>
    <row r="140">
      <c r="I140" s="6"/>
      <c r="J140" s="6"/>
      <c r="L140" s="10"/>
      <c r="N140" s="6"/>
      <c r="O140" s="10"/>
    </row>
    <row r="141">
      <c r="I141" s="6"/>
      <c r="J141" s="6"/>
      <c r="L141" s="10"/>
      <c r="N141" s="6"/>
      <c r="O141" s="10"/>
    </row>
    <row r="142">
      <c r="I142" s="6"/>
      <c r="J142" s="6"/>
      <c r="L142" s="10"/>
      <c r="N142" s="6"/>
      <c r="O142" s="10"/>
    </row>
    <row r="143">
      <c r="I143" s="6"/>
      <c r="J143" s="6"/>
      <c r="L143" s="10"/>
      <c r="N143" s="6"/>
      <c r="O143" s="10"/>
    </row>
    <row r="144">
      <c r="I144" s="6"/>
      <c r="J144" s="6"/>
      <c r="L144" s="10"/>
      <c r="N144" s="6"/>
      <c r="O144" s="10"/>
    </row>
    <row r="145">
      <c r="I145" s="6"/>
      <c r="J145" s="6"/>
      <c r="L145" s="10"/>
      <c r="N145" s="6"/>
      <c r="O145" s="10"/>
    </row>
    <row r="146">
      <c r="I146" s="6"/>
      <c r="J146" s="6"/>
      <c r="L146" s="10"/>
      <c r="N146" s="6"/>
      <c r="O146" s="10"/>
    </row>
    <row r="147">
      <c r="I147" s="6"/>
      <c r="J147" s="6"/>
      <c r="L147" s="10"/>
      <c r="N147" s="6"/>
      <c r="O147" s="10"/>
    </row>
    <row r="148">
      <c r="I148" s="6"/>
      <c r="J148" s="6"/>
      <c r="L148" s="10"/>
      <c r="N148" s="6"/>
      <c r="O148" s="10"/>
    </row>
    <row r="149">
      <c r="I149" s="6"/>
      <c r="J149" s="6"/>
      <c r="L149" s="10"/>
      <c r="N149" s="6"/>
      <c r="O149" s="10"/>
    </row>
    <row r="150">
      <c r="I150" s="6"/>
      <c r="J150" s="6"/>
      <c r="L150" s="10"/>
      <c r="N150" s="6"/>
      <c r="O150" s="10"/>
    </row>
    <row r="151">
      <c r="I151" s="6"/>
      <c r="J151" s="6"/>
      <c r="L151" s="10"/>
      <c r="N151" s="6"/>
      <c r="O151" s="10"/>
    </row>
    <row r="152">
      <c r="I152" s="6"/>
      <c r="J152" s="6"/>
      <c r="L152" s="10"/>
      <c r="N152" s="6"/>
      <c r="O152" s="10"/>
    </row>
    <row r="153">
      <c r="I153" s="6"/>
      <c r="J153" s="6"/>
      <c r="L153" s="10"/>
      <c r="N153" s="6"/>
      <c r="O153" s="10"/>
    </row>
    <row r="154">
      <c r="I154" s="6"/>
      <c r="J154" s="6"/>
      <c r="L154" s="10"/>
      <c r="N154" s="6"/>
      <c r="O154" s="10"/>
    </row>
    <row r="155">
      <c r="I155" s="6"/>
      <c r="J155" s="6"/>
      <c r="L155" s="10"/>
      <c r="N155" s="6"/>
      <c r="O155" s="10"/>
    </row>
    <row r="156">
      <c r="I156" s="6"/>
      <c r="J156" s="6"/>
      <c r="L156" s="10"/>
      <c r="N156" s="6"/>
      <c r="O156" s="10"/>
    </row>
    <row r="157">
      <c r="I157" s="6"/>
      <c r="J157" s="6"/>
      <c r="L157" s="10"/>
      <c r="N157" s="6"/>
      <c r="O157" s="10"/>
    </row>
    <row r="158">
      <c r="I158" s="6"/>
      <c r="J158" s="6"/>
      <c r="L158" s="10"/>
      <c r="N158" s="6"/>
      <c r="O158" s="10"/>
    </row>
    <row r="159">
      <c r="I159" s="6"/>
      <c r="J159" s="6"/>
      <c r="L159" s="10"/>
      <c r="N159" s="6"/>
      <c r="O159" s="10"/>
    </row>
    <row r="160">
      <c r="I160" s="6"/>
      <c r="J160" s="6"/>
      <c r="L160" s="10"/>
      <c r="N160" s="6"/>
      <c r="O160" s="10"/>
    </row>
    <row r="161">
      <c r="I161" s="6"/>
      <c r="J161" s="6"/>
      <c r="L161" s="10"/>
      <c r="N161" s="6"/>
      <c r="O161" s="10"/>
    </row>
    <row r="162">
      <c r="I162" s="6"/>
      <c r="J162" s="6"/>
      <c r="L162" s="10"/>
      <c r="N162" s="6"/>
      <c r="O162" s="10"/>
    </row>
    <row r="163">
      <c r="I163" s="6"/>
      <c r="J163" s="6"/>
      <c r="L163" s="10"/>
      <c r="N163" s="6"/>
      <c r="O163" s="10"/>
    </row>
    <row r="164">
      <c r="I164" s="6"/>
      <c r="J164" s="6"/>
      <c r="L164" s="10"/>
      <c r="N164" s="6"/>
      <c r="O164" s="10"/>
    </row>
    <row r="165">
      <c r="I165" s="6"/>
      <c r="J165" s="6"/>
      <c r="L165" s="10"/>
      <c r="N165" s="6"/>
      <c r="O165" s="10"/>
    </row>
    <row r="166">
      <c r="I166" s="6"/>
      <c r="J166" s="6"/>
      <c r="L166" s="10"/>
      <c r="N166" s="6"/>
      <c r="O166" s="10"/>
    </row>
    <row r="167">
      <c r="I167" s="6"/>
      <c r="J167" s="6"/>
      <c r="L167" s="10"/>
      <c r="N167" s="6"/>
      <c r="O167" s="10"/>
    </row>
    <row r="168">
      <c r="I168" s="6"/>
      <c r="J168" s="6"/>
      <c r="L168" s="10"/>
      <c r="N168" s="6"/>
      <c r="O168" s="10"/>
    </row>
    <row r="169">
      <c r="I169" s="6"/>
      <c r="J169" s="6"/>
      <c r="L169" s="10"/>
      <c r="N169" s="6"/>
      <c r="O169" s="10"/>
    </row>
    <row r="170">
      <c r="I170" s="6"/>
      <c r="J170" s="6"/>
      <c r="L170" s="10"/>
      <c r="N170" s="6"/>
      <c r="O170" s="10"/>
    </row>
    <row r="171">
      <c r="I171" s="6"/>
      <c r="J171" s="6"/>
      <c r="L171" s="10"/>
      <c r="N171" s="6"/>
      <c r="O171" s="10"/>
    </row>
    <row r="172">
      <c r="I172" s="6"/>
      <c r="J172" s="6"/>
      <c r="L172" s="10"/>
      <c r="N172" s="6"/>
      <c r="O172" s="10"/>
    </row>
    <row r="173">
      <c r="I173" s="6"/>
      <c r="J173" s="6"/>
      <c r="L173" s="10"/>
      <c r="N173" s="6"/>
      <c r="O173" s="10"/>
    </row>
    <row r="174">
      <c r="I174" s="6"/>
      <c r="J174" s="6"/>
      <c r="L174" s="10"/>
      <c r="N174" s="6"/>
      <c r="O174" s="10"/>
    </row>
    <row r="175">
      <c r="I175" s="6"/>
      <c r="J175" s="6"/>
      <c r="L175" s="10"/>
      <c r="N175" s="6"/>
      <c r="O175" s="10"/>
    </row>
    <row r="176">
      <c r="I176" s="6"/>
      <c r="J176" s="6"/>
      <c r="L176" s="10"/>
      <c r="N176" s="6"/>
      <c r="O176" s="10"/>
    </row>
    <row r="177">
      <c r="I177" s="6"/>
      <c r="J177" s="6"/>
      <c r="L177" s="10"/>
      <c r="N177" s="6"/>
      <c r="O177" s="10"/>
    </row>
    <row r="178">
      <c r="I178" s="6"/>
      <c r="J178" s="6"/>
      <c r="L178" s="10"/>
      <c r="N178" s="6"/>
      <c r="O178" s="10"/>
    </row>
    <row r="179">
      <c r="I179" s="6"/>
      <c r="J179" s="6"/>
      <c r="L179" s="10"/>
      <c r="N179" s="6"/>
      <c r="O179" s="10"/>
    </row>
    <row r="180">
      <c r="I180" s="6"/>
      <c r="J180" s="6"/>
      <c r="L180" s="10"/>
      <c r="N180" s="6"/>
      <c r="O180" s="10"/>
    </row>
    <row r="181">
      <c r="I181" s="6"/>
      <c r="J181" s="6"/>
      <c r="L181" s="10"/>
      <c r="N181" s="6"/>
      <c r="O181" s="10"/>
    </row>
    <row r="182">
      <c r="I182" s="6"/>
      <c r="J182" s="6"/>
      <c r="L182" s="10"/>
      <c r="N182" s="6"/>
      <c r="O182" s="10"/>
    </row>
    <row r="183">
      <c r="I183" s="6"/>
      <c r="J183" s="6"/>
      <c r="L183" s="10"/>
      <c r="N183" s="6"/>
      <c r="O183" s="10"/>
    </row>
    <row r="184">
      <c r="I184" s="6"/>
      <c r="J184" s="6"/>
      <c r="L184" s="10"/>
      <c r="N184" s="6"/>
      <c r="O184" s="10"/>
    </row>
    <row r="185">
      <c r="I185" s="6"/>
      <c r="J185" s="6"/>
      <c r="L185" s="10"/>
      <c r="N185" s="6"/>
      <c r="O185" s="10"/>
    </row>
    <row r="186">
      <c r="I186" s="6"/>
      <c r="J186" s="6"/>
      <c r="L186" s="10"/>
      <c r="N186" s="6"/>
      <c r="O186" s="10"/>
    </row>
    <row r="187">
      <c r="I187" s="6"/>
      <c r="J187" s="6"/>
      <c r="L187" s="10"/>
      <c r="N187" s="6"/>
      <c r="O187" s="10"/>
    </row>
    <row r="188">
      <c r="I188" s="6"/>
      <c r="J188" s="6"/>
      <c r="L188" s="10"/>
      <c r="N188" s="6"/>
      <c r="O188" s="10"/>
    </row>
    <row r="189">
      <c r="I189" s="6"/>
      <c r="J189" s="6"/>
      <c r="L189" s="10"/>
      <c r="N189" s="6"/>
      <c r="O189" s="10"/>
    </row>
    <row r="190">
      <c r="I190" s="6"/>
      <c r="J190" s="6"/>
      <c r="L190" s="10"/>
      <c r="N190" s="6"/>
      <c r="O190" s="10"/>
    </row>
    <row r="191">
      <c r="I191" s="6"/>
      <c r="J191" s="6"/>
      <c r="L191" s="10"/>
      <c r="N191" s="6"/>
      <c r="O191" s="10"/>
    </row>
    <row r="192">
      <c r="I192" s="6"/>
      <c r="J192" s="6"/>
      <c r="L192" s="10"/>
      <c r="N192" s="6"/>
      <c r="O192" s="10"/>
    </row>
    <row r="193">
      <c r="I193" s="6"/>
      <c r="J193" s="6"/>
      <c r="L193" s="10"/>
      <c r="N193" s="6"/>
      <c r="O193" s="10"/>
    </row>
    <row r="194">
      <c r="I194" s="6"/>
      <c r="J194" s="6"/>
      <c r="L194" s="10"/>
      <c r="N194" s="6"/>
      <c r="O194" s="10"/>
    </row>
    <row r="195">
      <c r="I195" s="6"/>
      <c r="J195" s="6"/>
      <c r="L195" s="10"/>
      <c r="N195" s="6"/>
      <c r="O195" s="10"/>
    </row>
    <row r="196">
      <c r="I196" s="6"/>
      <c r="J196" s="6"/>
      <c r="L196" s="10"/>
      <c r="N196" s="6"/>
      <c r="O196" s="10"/>
    </row>
    <row r="197">
      <c r="I197" s="6"/>
      <c r="J197" s="6"/>
      <c r="L197" s="10"/>
      <c r="N197" s="6"/>
      <c r="O197" s="10"/>
    </row>
    <row r="198">
      <c r="I198" s="6"/>
      <c r="J198" s="6"/>
      <c r="L198" s="10"/>
      <c r="N198" s="6"/>
      <c r="O198" s="10"/>
    </row>
    <row r="199">
      <c r="I199" s="6"/>
      <c r="J199" s="6"/>
      <c r="L199" s="10"/>
      <c r="N199" s="6"/>
      <c r="O199" s="10"/>
    </row>
    <row r="200">
      <c r="I200" s="6"/>
      <c r="J200" s="6"/>
      <c r="L200" s="10"/>
      <c r="N200" s="6"/>
      <c r="O200" s="10"/>
    </row>
    <row r="201">
      <c r="I201" s="6"/>
      <c r="J201" s="6"/>
      <c r="L201" s="10"/>
      <c r="N201" s="6"/>
      <c r="O201" s="10"/>
    </row>
    <row r="202">
      <c r="I202" s="6"/>
      <c r="J202" s="6"/>
      <c r="L202" s="10"/>
      <c r="N202" s="6"/>
      <c r="O202" s="10"/>
    </row>
    <row r="203">
      <c r="I203" s="6"/>
      <c r="J203" s="6"/>
      <c r="L203" s="10"/>
      <c r="N203" s="6"/>
      <c r="O203" s="10"/>
    </row>
    <row r="204">
      <c r="I204" s="6"/>
      <c r="J204" s="6"/>
      <c r="L204" s="10"/>
      <c r="N204" s="6"/>
      <c r="O204" s="10"/>
    </row>
    <row r="205">
      <c r="I205" s="6"/>
      <c r="J205" s="6"/>
      <c r="L205" s="10"/>
      <c r="N205" s="6"/>
      <c r="O205" s="10"/>
    </row>
    <row r="206">
      <c r="I206" s="6"/>
      <c r="J206" s="6"/>
      <c r="L206" s="10"/>
      <c r="N206" s="6"/>
      <c r="O206" s="10"/>
    </row>
    <row r="207">
      <c r="I207" s="6"/>
      <c r="J207" s="6"/>
      <c r="L207" s="10"/>
      <c r="N207" s="6"/>
      <c r="O207" s="10"/>
    </row>
    <row r="208">
      <c r="I208" s="6"/>
      <c r="J208" s="6"/>
      <c r="L208" s="10"/>
      <c r="N208" s="6"/>
      <c r="O208" s="10"/>
    </row>
    <row r="209">
      <c r="I209" s="6"/>
      <c r="J209" s="6"/>
      <c r="L209" s="10"/>
      <c r="N209" s="6"/>
      <c r="O209" s="10"/>
    </row>
    <row r="210">
      <c r="I210" s="6"/>
      <c r="J210" s="6"/>
      <c r="L210" s="10"/>
      <c r="N210" s="6"/>
      <c r="O210" s="10"/>
    </row>
    <row r="211">
      <c r="I211" s="6"/>
      <c r="J211" s="6"/>
      <c r="L211" s="10"/>
      <c r="N211" s="6"/>
      <c r="O211" s="10"/>
    </row>
    <row r="212">
      <c r="I212" s="6"/>
      <c r="J212" s="6"/>
      <c r="L212" s="10"/>
      <c r="N212" s="6"/>
      <c r="O212" s="10"/>
    </row>
    <row r="213">
      <c r="I213" s="6"/>
      <c r="J213" s="6"/>
      <c r="L213" s="10"/>
      <c r="N213" s="6"/>
      <c r="O213" s="10"/>
    </row>
    <row r="214">
      <c r="I214" s="6"/>
      <c r="J214" s="6"/>
      <c r="L214" s="10"/>
      <c r="N214" s="6"/>
      <c r="O214" s="10"/>
    </row>
    <row r="215">
      <c r="I215" s="6"/>
      <c r="J215" s="6"/>
      <c r="L215" s="10"/>
      <c r="N215" s="6"/>
      <c r="O215" s="10"/>
    </row>
    <row r="216">
      <c r="I216" s="6"/>
      <c r="J216" s="6"/>
      <c r="L216" s="10"/>
      <c r="N216" s="6"/>
      <c r="O216" s="10"/>
    </row>
    <row r="217">
      <c r="I217" s="6"/>
      <c r="J217" s="6"/>
      <c r="L217" s="10"/>
      <c r="N217" s="6"/>
      <c r="O217" s="10"/>
    </row>
    <row r="218">
      <c r="I218" s="6"/>
      <c r="J218" s="6"/>
      <c r="L218" s="10"/>
      <c r="N218" s="6"/>
      <c r="O218" s="10"/>
    </row>
    <row r="219">
      <c r="I219" s="6"/>
      <c r="J219" s="6"/>
      <c r="L219" s="10"/>
      <c r="N219" s="6"/>
      <c r="O219" s="10"/>
    </row>
    <row r="220">
      <c r="I220" s="6"/>
      <c r="J220" s="6"/>
      <c r="L220" s="10"/>
      <c r="N220" s="6"/>
      <c r="O220" s="10"/>
    </row>
    <row r="221">
      <c r="I221" s="6"/>
      <c r="J221" s="6"/>
      <c r="L221" s="10"/>
      <c r="N221" s="6"/>
      <c r="O221" s="10"/>
    </row>
    <row r="222">
      <c r="I222" s="6"/>
      <c r="J222" s="6"/>
      <c r="L222" s="10"/>
      <c r="N222" s="6"/>
      <c r="O222" s="10"/>
    </row>
    <row r="223">
      <c r="I223" s="6"/>
      <c r="J223" s="6"/>
      <c r="L223" s="10"/>
      <c r="N223" s="6"/>
      <c r="O223" s="10"/>
    </row>
    <row r="224">
      <c r="I224" s="6"/>
      <c r="J224" s="6"/>
      <c r="L224" s="10"/>
      <c r="N224" s="6"/>
      <c r="O224" s="10"/>
    </row>
    <row r="225">
      <c r="I225" s="6"/>
      <c r="J225" s="6"/>
      <c r="L225" s="10"/>
      <c r="N225" s="6"/>
      <c r="O225" s="10"/>
    </row>
    <row r="226">
      <c r="I226" s="6"/>
      <c r="J226" s="6"/>
      <c r="L226" s="10"/>
      <c r="N226" s="6"/>
      <c r="O226" s="10"/>
    </row>
    <row r="227">
      <c r="I227" s="6"/>
      <c r="J227" s="6"/>
      <c r="L227" s="10"/>
      <c r="N227" s="6"/>
      <c r="O227" s="10"/>
    </row>
    <row r="228">
      <c r="I228" s="6"/>
      <c r="J228" s="6"/>
      <c r="L228" s="10"/>
      <c r="N228" s="6"/>
      <c r="O228" s="10"/>
    </row>
    <row r="229">
      <c r="I229" s="6"/>
      <c r="J229" s="6"/>
      <c r="L229" s="10"/>
      <c r="N229" s="6"/>
      <c r="O229" s="10"/>
    </row>
    <row r="230">
      <c r="I230" s="6"/>
      <c r="J230" s="6"/>
      <c r="L230" s="10"/>
      <c r="N230" s="6"/>
      <c r="O230" s="10"/>
    </row>
    <row r="231">
      <c r="I231" s="6"/>
      <c r="J231" s="6"/>
      <c r="L231" s="10"/>
      <c r="N231" s="6"/>
      <c r="O231" s="10"/>
    </row>
    <row r="232">
      <c r="I232" s="6"/>
      <c r="J232" s="6"/>
      <c r="L232" s="10"/>
      <c r="N232" s="6"/>
      <c r="O232" s="10"/>
    </row>
    <row r="233">
      <c r="I233" s="6"/>
      <c r="J233" s="6"/>
      <c r="L233" s="10"/>
      <c r="N233" s="6"/>
      <c r="O233" s="10"/>
    </row>
    <row r="234">
      <c r="I234" s="6"/>
      <c r="J234" s="6"/>
      <c r="L234" s="10"/>
      <c r="N234" s="6"/>
      <c r="O234" s="10"/>
    </row>
    <row r="235">
      <c r="I235" s="6"/>
      <c r="J235" s="6"/>
      <c r="L235" s="10"/>
      <c r="N235" s="6"/>
      <c r="O235" s="10"/>
    </row>
    <row r="236">
      <c r="I236" s="6"/>
      <c r="J236" s="6"/>
      <c r="L236" s="10"/>
      <c r="N236" s="6"/>
      <c r="O236" s="10"/>
    </row>
    <row r="237">
      <c r="I237" s="6"/>
      <c r="J237" s="6"/>
      <c r="L237" s="10"/>
      <c r="N237" s="6"/>
      <c r="O237" s="10"/>
    </row>
    <row r="238">
      <c r="I238" s="6"/>
      <c r="J238" s="6"/>
      <c r="L238" s="10"/>
      <c r="N238" s="6"/>
      <c r="O238" s="10"/>
    </row>
    <row r="239">
      <c r="I239" s="6"/>
      <c r="J239" s="6"/>
      <c r="L239" s="10"/>
      <c r="N239" s="6"/>
      <c r="O239" s="10"/>
    </row>
    <row r="240">
      <c r="I240" s="6"/>
      <c r="J240" s="6"/>
      <c r="L240" s="10"/>
      <c r="N240" s="6"/>
      <c r="O240" s="10"/>
    </row>
    <row r="241">
      <c r="I241" s="6"/>
      <c r="J241" s="6"/>
      <c r="L241" s="10"/>
      <c r="N241" s="6"/>
      <c r="O241" s="10"/>
    </row>
    <row r="242">
      <c r="I242" s="6"/>
      <c r="J242" s="6"/>
      <c r="L242" s="10"/>
      <c r="N242" s="6"/>
      <c r="O242" s="10"/>
    </row>
    <row r="243">
      <c r="I243" s="6"/>
      <c r="J243" s="6"/>
      <c r="L243" s="10"/>
      <c r="N243" s="6"/>
      <c r="O243" s="10"/>
    </row>
    <row r="244">
      <c r="I244" s="6"/>
      <c r="J244" s="6"/>
      <c r="L244" s="10"/>
      <c r="N244" s="6"/>
      <c r="O244" s="10"/>
    </row>
    <row r="245">
      <c r="I245" s="6"/>
      <c r="J245" s="6"/>
      <c r="L245" s="10"/>
      <c r="N245" s="6"/>
      <c r="O245" s="10"/>
    </row>
    <row r="246">
      <c r="I246" s="6"/>
      <c r="J246" s="6"/>
      <c r="L246" s="10"/>
      <c r="N246" s="6"/>
      <c r="O246" s="10"/>
    </row>
    <row r="247">
      <c r="I247" s="6"/>
      <c r="J247" s="6"/>
      <c r="L247" s="10"/>
      <c r="N247" s="6"/>
      <c r="O247" s="10"/>
    </row>
    <row r="248">
      <c r="I248" s="6"/>
      <c r="J248" s="6"/>
      <c r="L248" s="10"/>
      <c r="N248" s="6"/>
      <c r="O248" s="10"/>
    </row>
    <row r="249">
      <c r="I249" s="6"/>
      <c r="J249" s="6"/>
      <c r="L249" s="10"/>
      <c r="N249" s="6"/>
      <c r="O249" s="10"/>
    </row>
    <row r="250">
      <c r="I250" s="6"/>
      <c r="J250" s="6"/>
      <c r="L250" s="10"/>
      <c r="N250" s="6"/>
      <c r="O250" s="10"/>
    </row>
    <row r="251">
      <c r="I251" s="6"/>
      <c r="J251" s="6"/>
      <c r="L251" s="10"/>
      <c r="N251" s="6"/>
      <c r="O251" s="10"/>
    </row>
    <row r="252">
      <c r="I252" s="6"/>
      <c r="J252" s="6"/>
      <c r="L252" s="10"/>
      <c r="N252" s="6"/>
      <c r="O252" s="10"/>
    </row>
    <row r="253">
      <c r="I253" s="6"/>
      <c r="J253" s="6"/>
      <c r="L253" s="10"/>
      <c r="N253" s="6"/>
      <c r="O253" s="10"/>
    </row>
    <row r="254">
      <c r="I254" s="6"/>
      <c r="J254" s="6"/>
      <c r="L254" s="10"/>
      <c r="N254" s="6"/>
      <c r="O254" s="10"/>
    </row>
    <row r="255">
      <c r="I255" s="6"/>
      <c r="J255" s="6"/>
      <c r="L255" s="10"/>
      <c r="N255" s="6"/>
      <c r="O255" s="10"/>
    </row>
    <row r="256">
      <c r="I256" s="6"/>
      <c r="J256" s="6"/>
      <c r="L256" s="10"/>
      <c r="N256" s="6"/>
      <c r="O256" s="10"/>
    </row>
    <row r="257">
      <c r="I257" s="6"/>
      <c r="J257" s="6"/>
      <c r="L257" s="10"/>
      <c r="N257" s="6"/>
      <c r="O257" s="10"/>
    </row>
    <row r="258">
      <c r="I258" s="6"/>
      <c r="J258" s="6"/>
      <c r="L258" s="10"/>
      <c r="N258" s="6"/>
      <c r="O258" s="10"/>
    </row>
    <row r="259">
      <c r="I259" s="6"/>
      <c r="J259" s="6"/>
      <c r="L259" s="10"/>
      <c r="N259" s="6"/>
      <c r="O259" s="10"/>
    </row>
    <row r="260">
      <c r="I260" s="6"/>
      <c r="J260" s="6"/>
      <c r="L260" s="10"/>
      <c r="N260" s="6"/>
      <c r="O260" s="10"/>
    </row>
    <row r="261">
      <c r="I261" s="6"/>
      <c r="J261" s="6"/>
      <c r="L261" s="10"/>
      <c r="N261" s="6"/>
      <c r="O261" s="10"/>
    </row>
    <row r="262">
      <c r="I262" s="6"/>
      <c r="J262" s="6"/>
      <c r="L262" s="10"/>
      <c r="N262" s="6"/>
      <c r="O262" s="10"/>
    </row>
    <row r="263">
      <c r="I263" s="6"/>
      <c r="J263" s="6"/>
      <c r="L263" s="10"/>
      <c r="N263" s="6"/>
      <c r="O263" s="10"/>
    </row>
    <row r="264">
      <c r="I264" s="6"/>
      <c r="J264" s="6"/>
      <c r="L264" s="10"/>
      <c r="N264" s="6"/>
      <c r="O264" s="10"/>
    </row>
    <row r="265">
      <c r="I265" s="6"/>
      <c r="J265" s="6"/>
      <c r="L265" s="10"/>
      <c r="N265" s="6"/>
      <c r="O265" s="10"/>
    </row>
    <row r="266">
      <c r="I266" s="6"/>
      <c r="J266" s="6"/>
      <c r="L266" s="10"/>
      <c r="N266" s="6"/>
      <c r="O266" s="10"/>
    </row>
    <row r="267">
      <c r="I267" s="6"/>
      <c r="J267" s="6"/>
      <c r="L267" s="10"/>
      <c r="N267" s="6"/>
      <c r="O267" s="10"/>
    </row>
    <row r="268">
      <c r="I268" s="6"/>
      <c r="J268" s="6"/>
      <c r="L268" s="10"/>
      <c r="N268" s="6"/>
      <c r="O268" s="10"/>
    </row>
    <row r="269">
      <c r="I269" s="6"/>
      <c r="J269" s="6"/>
      <c r="L269" s="10"/>
      <c r="N269" s="6"/>
      <c r="O269" s="10"/>
    </row>
    <row r="270">
      <c r="I270" s="6"/>
      <c r="J270" s="6"/>
      <c r="L270" s="10"/>
      <c r="N270" s="6"/>
      <c r="O270" s="10"/>
    </row>
    <row r="271">
      <c r="I271" s="6"/>
      <c r="J271" s="6"/>
      <c r="L271" s="10"/>
      <c r="N271" s="6"/>
      <c r="O271" s="10"/>
    </row>
    <row r="272">
      <c r="I272" s="6"/>
      <c r="J272" s="6"/>
      <c r="L272" s="10"/>
      <c r="N272" s="6"/>
      <c r="O272" s="10"/>
    </row>
    <row r="273">
      <c r="I273" s="6"/>
      <c r="J273" s="6"/>
      <c r="L273" s="10"/>
      <c r="N273" s="6"/>
      <c r="O273" s="10"/>
    </row>
    <row r="274">
      <c r="I274" s="6"/>
      <c r="J274" s="6"/>
      <c r="L274" s="10"/>
      <c r="N274" s="6"/>
      <c r="O274" s="10"/>
    </row>
    <row r="275">
      <c r="I275" s="6"/>
      <c r="J275" s="6"/>
      <c r="L275" s="10"/>
      <c r="N275" s="6"/>
      <c r="O275" s="10"/>
    </row>
    <row r="276">
      <c r="I276" s="6"/>
      <c r="J276" s="6"/>
      <c r="L276" s="10"/>
      <c r="N276" s="6"/>
      <c r="O276" s="10"/>
    </row>
    <row r="277">
      <c r="I277" s="6"/>
      <c r="J277" s="6"/>
      <c r="L277" s="10"/>
      <c r="N277" s="6"/>
      <c r="O277" s="10"/>
    </row>
    <row r="278">
      <c r="I278" s="6"/>
      <c r="J278" s="6"/>
      <c r="L278" s="10"/>
      <c r="N278" s="6"/>
      <c r="O278" s="10"/>
    </row>
    <row r="279">
      <c r="I279" s="6"/>
      <c r="J279" s="6"/>
      <c r="L279" s="10"/>
      <c r="N279" s="6"/>
      <c r="O279" s="10"/>
    </row>
    <row r="280">
      <c r="I280" s="6"/>
      <c r="J280" s="6"/>
      <c r="L280" s="10"/>
      <c r="N280" s="6"/>
      <c r="O280" s="10"/>
    </row>
    <row r="281">
      <c r="I281" s="6"/>
      <c r="J281" s="6"/>
      <c r="L281" s="10"/>
      <c r="N281" s="6"/>
      <c r="O281" s="10"/>
    </row>
    <row r="282">
      <c r="I282" s="6"/>
      <c r="J282" s="6"/>
      <c r="L282" s="10"/>
      <c r="N282" s="6"/>
      <c r="O282" s="10"/>
    </row>
    <row r="283">
      <c r="I283" s="6"/>
      <c r="J283" s="6"/>
      <c r="L283" s="10"/>
      <c r="N283" s="6"/>
      <c r="O283" s="10"/>
    </row>
    <row r="284">
      <c r="I284" s="6"/>
      <c r="J284" s="6"/>
      <c r="L284" s="10"/>
      <c r="N284" s="6"/>
      <c r="O284" s="10"/>
    </row>
    <row r="285">
      <c r="I285" s="6"/>
      <c r="J285" s="6"/>
      <c r="L285" s="10"/>
      <c r="N285" s="6"/>
      <c r="O285" s="10"/>
    </row>
    <row r="286">
      <c r="I286" s="6"/>
      <c r="J286" s="6"/>
      <c r="L286" s="10"/>
      <c r="N286" s="6"/>
      <c r="O286" s="10"/>
    </row>
    <row r="287">
      <c r="I287" s="6"/>
      <c r="J287" s="6"/>
      <c r="L287" s="10"/>
      <c r="N287" s="6"/>
      <c r="O287" s="10"/>
    </row>
    <row r="288">
      <c r="I288" s="6"/>
      <c r="J288" s="6"/>
      <c r="L288" s="10"/>
      <c r="N288" s="6"/>
      <c r="O288" s="10"/>
    </row>
    <row r="289">
      <c r="I289" s="6"/>
      <c r="J289" s="6"/>
      <c r="L289" s="10"/>
      <c r="N289" s="6"/>
      <c r="O289" s="10"/>
    </row>
    <row r="290">
      <c r="I290" s="6"/>
      <c r="J290" s="6"/>
      <c r="L290" s="10"/>
      <c r="N290" s="6"/>
      <c r="O290" s="10"/>
    </row>
    <row r="291">
      <c r="I291" s="6"/>
      <c r="J291" s="6"/>
      <c r="L291" s="10"/>
      <c r="N291" s="6"/>
      <c r="O291" s="10"/>
    </row>
    <row r="292">
      <c r="I292" s="6"/>
      <c r="J292" s="6"/>
      <c r="L292" s="10"/>
      <c r="N292" s="6"/>
      <c r="O292" s="10"/>
    </row>
    <row r="293">
      <c r="I293" s="6"/>
      <c r="J293" s="6"/>
      <c r="L293" s="10"/>
      <c r="N293" s="6"/>
      <c r="O293" s="10"/>
    </row>
    <row r="294">
      <c r="I294" s="6"/>
      <c r="J294" s="6"/>
      <c r="L294" s="10"/>
      <c r="N294" s="6"/>
      <c r="O294" s="10"/>
    </row>
    <row r="295">
      <c r="I295" s="6"/>
      <c r="J295" s="6"/>
      <c r="L295" s="10"/>
      <c r="N295" s="6"/>
      <c r="O295" s="10"/>
    </row>
    <row r="296">
      <c r="I296" s="6"/>
      <c r="J296" s="6"/>
      <c r="L296" s="10"/>
      <c r="N296" s="6"/>
      <c r="O296" s="10"/>
    </row>
    <row r="297">
      <c r="I297" s="6"/>
      <c r="J297" s="6"/>
      <c r="L297" s="10"/>
      <c r="N297" s="6"/>
      <c r="O297" s="10"/>
    </row>
    <row r="298">
      <c r="I298" s="6"/>
      <c r="J298" s="6"/>
      <c r="L298" s="10"/>
      <c r="N298" s="6"/>
      <c r="O298" s="10"/>
    </row>
    <row r="299">
      <c r="I299" s="6"/>
      <c r="J299" s="6"/>
      <c r="L299" s="10"/>
      <c r="N299" s="6"/>
      <c r="O299" s="10"/>
    </row>
    <row r="300">
      <c r="I300" s="6"/>
      <c r="J300" s="6"/>
      <c r="L300" s="10"/>
      <c r="N300" s="6"/>
      <c r="O300" s="10"/>
    </row>
    <row r="301">
      <c r="I301" s="6"/>
      <c r="J301" s="6"/>
      <c r="L301" s="10"/>
      <c r="N301" s="6"/>
      <c r="O301" s="10"/>
    </row>
    <row r="302">
      <c r="I302" s="6"/>
      <c r="J302" s="6"/>
      <c r="L302" s="10"/>
      <c r="N302" s="6"/>
      <c r="O302" s="10"/>
    </row>
    <row r="303">
      <c r="I303" s="6"/>
      <c r="J303" s="6"/>
      <c r="L303" s="10"/>
      <c r="N303" s="6"/>
      <c r="O303" s="10"/>
    </row>
    <row r="304">
      <c r="I304" s="6"/>
      <c r="J304" s="6"/>
      <c r="L304" s="10"/>
      <c r="N304" s="6"/>
      <c r="O304" s="10"/>
    </row>
    <row r="305">
      <c r="I305" s="6"/>
      <c r="J305" s="6"/>
      <c r="L305" s="10"/>
      <c r="N305" s="6"/>
      <c r="O305" s="10"/>
    </row>
    <row r="306">
      <c r="I306" s="6"/>
      <c r="J306" s="6"/>
      <c r="L306" s="10"/>
      <c r="N306" s="6"/>
      <c r="O306" s="10"/>
    </row>
    <row r="307">
      <c r="I307" s="6"/>
      <c r="J307" s="6"/>
      <c r="L307" s="10"/>
      <c r="N307" s="6"/>
      <c r="O307" s="10"/>
    </row>
    <row r="308">
      <c r="I308" s="6"/>
      <c r="J308" s="6"/>
      <c r="L308" s="10"/>
      <c r="N308" s="6"/>
      <c r="O308" s="10"/>
    </row>
    <row r="309">
      <c r="I309" s="6"/>
      <c r="J309" s="6"/>
      <c r="L309" s="10"/>
      <c r="N309" s="6"/>
      <c r="O309" s="10"/>
    </row>
    <row r="310">
      <c r="I310" s="6"/>
      <c r="J310" s="6"/>
      <c r="L310" s="10"/>
      <c r="N310" s="6"/>
      <c r="O310" s="10"/>
    </row>
    <row r="311">
      <c r="I311" s="6"/>
      <c r="J311" s="6"/>
      <c r="L311" s="10"/>
      <c r="N311" s="6"/>
      <c r="O311" s="10"/>
    </row>
    <row r="312">
      <c r="I312" s="6"/>
      <c r="J312" s="6"/>
      <c r="L312" s="10"/>
      <c r="N312" s="6"/>
      <c r="O312" s="10"/>
    </row>
    <row r="313">
      <c r="I313" s="6"/>
      <c r="J313" s="6"/>
      <c r="L313" s="10"/>
      <c r="N313" s="6"/>
      <c r="O313" s="10"/>
    </row>
    <row r="314">
      <c r="I314" s="6"/>
      <c r="J314" s="6"/>
      <c r="L314" s="10"/>
      <c r="N314" s="6"/>
      <c r="O314" s="10"/>
    </row>
    <row r="315">
      <c r="I315" s="6"/>
      <c r="J315" s="6"/>
      <c r="L315" s="10"/>
      <c r="N315" s="6"/>
      <c r="O315" s="10"/>
    </row>
    <row r="316">
      <c r="I316" s="6"/>
      <c r="J316" s="6"/>
      <c r="L316" s="10"/>
      <c r="N316" s="6"/>
      <c r="O316" s="10"/>
    </row>
    <row r="317">
      <c r="I317" s="6"/>
      <c r="J317" s="6"/>
      <c r="L317" s="10"/>
      <c r="N317" s="6"/>
      <c r="O317" s="10"/>
    </row>
    <row r="318">
      <c r="I318" s="6"/>
      <c r="J318" s="6"/>
      <c r="L318" s="10"/>
      <c r="N318" s="6"/>
      <c r="O318" s="10"/>
    </row>
    <row r="319">
      <c r="I319" s="6"/>
      <c r="J319" s="6"/>
      <c r="L319" s="10"/>
      <c r="N319" s="6"/>
      <c r="O319" s="10"/>
    </row>
    <row r="320">
      <c r="I320" s="6"/>
      <c r="J320" s="6"/>
      <c r="L320" s="10"/>
      <c r="N320" s="6"/>
      <c r="O320" s="10"/>
    </row>
    <row r="321">
      <c r="I321" s="6"/>
      <c r="J321" s="6"/>
      <c r="L321" s="10"/>
      <c r="N321" s="6"/>
      <c r="O321" s="10"/>
    </row>
    <row r="322">
      <c r="I322" s="6"/>
      <c r="J322" s="6"/>
      <c r="L322" s="10"/>
      <c r="N322" s="6"/>
      <c r="O322" s="10"/>
    </row>
    <row r="323">
      <c r="I323" s="6"/>
      <c r="J323" s="6"/>
      <c r="L323" s="10"/>
      <c r="N323" s="6"/>
      <c r="O323" s="10"/>
    </row>
    <row r="324">
      <c r="I324" s="6"/>
      <c r="J324" s="6"/>
      <c r="L324" s="10"/>
      <c r="N324" s="6"/>
      <c r="O324" s="10"/>
    </row>
    <row r="325">
      <c r="I325" s="6"/>
      <c r="J325" s="6"/>
      <c r="L325" s="10"/>
      <c r="N325" s="6"/>
      <c r="O325" s="10"/>
    </row>
    <row r="326">
      <c r="I326" s="6"/>
      <c r="J326" s="6"/>
      <c r="L326" s="10"/>
      <c r="N326" s="6"/>
      <c r="O326" s="10"/>
    </row>
    <row r="327">
      <c r="I327" s="6"/>
      <c r="J327" s="6"/>
      <c r="L327" s="10"/>
      <c r="N327" s="6"/>
      <c r="O327" s="10"/>
    </row>
    <row r="328">
      <c r="I328" s="6"/>
      <c r="J328" s="6"/>
      <c r="L328" s="10"/>
      <c r="N328" s="6"/>
      <c r="O328" s="10"/>
    </row>
    <row r="329">
      <c r="I329" s="6"/>
      <c r="J329" s="6"/>
      <c r="L329" s="10"/>
      <c r="N329" s="6"/>
      <c r="O329" s="10"/>
    </row>
    <row r="330">
      <c r="I330" s="6"/>
      <c r="J330" s="6"/>
      <c r="L330" s="10"/>
      <c r="N330" s="6"/>
      <c r="O330" s="10"/>
    </row>
    <row r="331">
      <c r="I331" s="6"/>
      <c r="J331" s="6"/>
      <c r="L331" s="10"/>
      <c r="N331" s="6"/>
      <c r="O331" s="10"/>
    </row>
    <row r="332">
      <c r="I332" s="6"/>
      <c r="J332" s="6"/>
      <c r="L332" s="10"/>
      <c r="N332" s="6"/>
      <c r="O332" s="10"/>
    </row>
    <row r="333">
      <c r="I333" s="6"/>
      <c r="J333" s="6"/>
      <c r="L333" s="10"/>
      <c r="N333" s="6"/>
      <c r="O333" s="10"/>
    </row>
    <row r="334">
      <c r="I334" s="6"/>
      <c r="J334" s="6"/>
      <c r="L334" s="10"/>
      <c r="N334" s="6"/>
      <c r="O334" s="10"/>
    </row>
    <row r="335">
      <c r="I335" s="6"/>
      <c r="J335" s="6"/>
      <c r="L335" s="10"/>
      <c r="N335" s="6"/>
      <c r="O335" s="10"/>
    </row>
    <row r="336">
      <c r="I336" s="6"/>
      <c r="J336" s="6"/>
      <c r="L336" s="10"/>
      <c r="N336" s="6"/>
      <c r="O336" s="10"/>
    </row>
    <row r="337">
      <c r="I337" s="6"/>
      <c r="J337" s="6"/>
      <c r="L337" s="10"/>
      <c r="N337" s="6"/>
      <c r="O337" s="10"/>
    </row>
    <row r="338">
      <c r="I338" s="6"/>
      <c r="J338" s="6"/>
      <c r="L338" s="10"/>
      <c r="N338" s="6"/>
      <c r="O338" s="10"/>
    </row>
    <row r="339">
      <c r="I339" s="6"/>
      <c r="J339" s="6"/>
      <c r="L339" s="10"/>
      <c r="N339" s="6"/>
      <c r="O339" s="10"/>
    </row>
    <row r="340">
      <c r="I340" s="6"/>
      <c r="J340" s="6"/>
      <c r="L340" s="10"/>
      <c r="N340" s="6"/>
      <c r="O340" s="10"/>
    </row>
    <row r="341">
      <c r="I341" s="6"/>
      <c r="J341" s="6"/>
      <c r="L341" s="10"/>
      <c r="N341" s="6"/>
      <c r="O341" s="10"/>
    </row>
    <row r="342">
      <c r="I342" s="6"/>
      <c r="J342" s="6"/>
      <c r="L342" s="10"/>
      <c r="N342" s="6"/>
      <c r="O342" s="10"/>
    </row>
    <row r="343">
      <c r="I343" s="6"/>
      <c r="J343" s="6"/>
      <c r="L343" s="10"/>
      <c r="N343" s="6"/>
      <c r="O343" s="10"/>
    </row>
    <row r="344">
      <c r="I344" s="6"/>
      <c r="J344" s="6"/>
      <c r="L344" s="10"/>
      <c r="N344" s="6"/>
      <c r="O344" s="10"/>
    </row>
    <row r="345">
      <c r="I345" s="6"/>
      <c r="J345" s="6"/>
      <c r="L345" s="10"/>
      <c r="N345" s="6"/>
      <c r="O345" s="10"/>
    </row>
    <row r="346">
      <c r="I346" s="6"/>
      <c r="J346" s="6"/>
      <c r="L346" s="10"/>
      <c r="N346" s="6"/>
      <c r="O346" s="10"/>
    </row>
    <row r="347">
      <c r="I347" s="6"/>
      <c r="J347" s="6"/>
      <c r="L347" s="10"/>
      <c r="N347" s="6"/>
      <c r="O347" s="10"/>
    </row>
    <row r="348">
      <c r="I348" s="6"/>
      <c r="J348" s="6"/>
      <c r="L348" s="10"/>
      <c r="N348" s="6"/>
      <c r="O348" s="10"/>
    </row>
    <row r="349">
      <c r="I349" s="6"/>
      <c r="J349" s="6"/>
      <c r="L349" s="10"/>
      <c r="N349" s="6"/>
      <c r="O349" s="10"/>
    </row>
    <row r="350">
      <c r="I350" s="6"/>
      <c r="J350" s="6"/>
      <c r="L350" s="10"/>
      <c r="N350" s="6"/>
      <c r="O350" s="10"/>
    </row>
    <row r="351">
      <c r="I351" s="6"/>
      <c r="J351" s="6"/>
      <c r="L351" s="10"/>
      <c r="N351" s="6"/>
      <c r="O351" s="10"/>
    </row>
    <row r="352">
      <c r="I352" s="6"/>
      <c r="J352" s="6"/>
      <c r="L352" s="10"/>
      <c r="N352" s="6"/>
      <c r="O352" s="10"/>
    </row>
    <row r="353">
      <c r="I353" s="6"/>
      <c r="J353" s="6"/>
      <c r="L353" s="10"/>
      <c r="N353" s="6"/>
      <c r="O353" s="10"/>
    </row>
    <row r="354">
      <c r="I354" s="6"/>
      <c r="J354" s="6"/>
      <c r="L354" s="10"/>
      <c r="N354" s="6"/>
      <c r="O354" s="10"/>
    </row>
    <row r="355">
      <c r="I355" s="6"/>
      <c r="J355" s="6"/>
      <c r="L355" s="10"/>
      <c r="N355" s="6"/>
      <c r="O355" s="10"/>
    </row>
    <row r="356">
      <c r="I356" s="6"/>
      <c r="J356" s="6"/>
      <c r="L356" s="10"/>
      <c r="N356" s="6"/>
      <c r="O356" s="10"/>
    </row>
    <row r="357">
      <c r="I357" s="6"/>
      <c r="J357" s="6"/>
      <c r="L357" s="10"/>
      <c r="N357" s="6"/>
      <c r="O357" s="10"/>
    </row>
    <row r="358">
      <c r="I358" s="6"/>
      <c r="J358" s="6"/>
      <c r="L358" s="10"/>
      <c r="N358" s="6"/>
      <c r="O358" s="10"/>
    </row>
    <row r="359">
      <c r="I359" s="6"/>
      <c r="J359" s="6"/>
      <c r="L359" s="10"/>
      <c r="N359" s="6"/>
      <c r="O359" s="10"/>
    </row>
    <row r="360">
      <c r="I360" s="6"/>
      <c r="J360" s="6"/>
      <c r="L360" s="10"/>
      <c r="N360" s="6"/>
      <c r="O360" s="10"/>
    </row>
    <row r="361">
      <c r="I361" s="6"/>
      <c r="J361" s="6"/>
      <c r="L361" s="10"/>
      <c r="N361" s="6"/>
      <c r="O361" s="10"/>
    </row>
    <row r="362">
      <c r="I362" s="6"/>
      <c r="J362" s="6"/>
      <c r="L362" s="10"/>
      <c r="N362" s="6"/>
      <c r="O362" s="10"/>
    </row>
    <row r="363">
      <c r="I363" s="6"/>
      <c r="J363" s="6"/>
      <c r="L363" s="10"/>
      <c r="N363" s="6"/>
      <c r="O363" s="10"/>
    </row>
    <row r="364">
      <c r="I364" s="6"/>
      <c r="J364" s="6"/>
      <c r="L364" s="10"/>
      <c r="N364" s="6"/>
      <c r="O364" s="10"/>
    </row>
    <row r="365">
      <c r="I365" s="6"/>
      <c r="J365" s="6"/>
      <c r="L365" s="10"/>
      <c r="N365" s="6"/>
      <c r="O365" s="10"/>
    </row>
    <row r="366">
      <c r="I366" s="6"/>
      <c r="J366" s="6"/>
      <c r="L366" s="10"/>
      <c r="N366" s="6"/>
      <c r="O366" s="10"/>
    </row>
    <row r="367">
      <c r="I367" s="6"/>
      <c r="J367" s="6"/>
      <c r="L367" s="10"/>
      <c r="N367" s="6"/>
      <c r="O367" s="10"/>
    </row>
    <row r="368">
      <c r="I368" s="6"/>
      <c r="J368" s="6"/>
      <c r="L368" s="10"/>
      <c r="N368" s="6"/>
      <c r="O368" s="10"/>
    </row>
    <row r="369">
      <c r="I369" s="6"/>
      <c r="J369" s="6"/>
      <c r="L369" s="10"/>
      <c r="N369" s="6"/>
      <c r="O369" s="10"/>
    </row>
    <row r="370">
      <c r="I370" s="6"/>
      <c r="J370" s="6"/>
      <c r="L370" s="10"/>
      <c r="N370" s="6"/>
      <c r="O370" s="10"/>
    </row>
    <row r="371">
      <c r="I371" s="6"/>
      <c r="J371" s="6"/>
      <c r="L371" s="10"/>
      <c r="N371" s="6"/>
      <c r="O371" s="10"/>
    </row>
    <row r="372">
      <c r="I372" s="6"/>
      <c r="J372" s="6"/>
      <c r="L372" s="10"/>
      <c r="N372" s="6"/>
      <c r="O372" s="10"/>
    </row>
    <row r="373">
      <c r="I373" s="6"/>
      <c r="J373" s="6"/>
      <c r="L373" s="10"/>
      <c r="N373" s="6"/>
      <c r="O373" s="10"/>
    </row>
    <row r="374">
      <c r="I374" s="6"/>
      <c r="J374" s="6"/>
      <c r="L374" s="10"/>
      <c r="N374" s="6"/>
      <c r="O374" s="10"/>
    </row>
    <row r="375">
      <c r="I375" s="6"/>
      <c r="J375" s="6"/>
      <c r="L375" s="10"/>
      <c r="N375" s="6"/>
      <c r="O375" s="10"/>
    </row>
    <row r="376">
      <c r="I376" s="6"/>
      <c r="J376" s="6"/>
      <c r="L376" s="10"/>
      <c r="N376" s="6"/>
      <c r="O376" s="10"/>
    </row>
    <row r="377">
      <c r="I377" s="6"/>
      <c r="J377" s="6"/>
      <c r="L377" s="10"/>
      <c r="N377" s="6"/>
      <c r="O377" s="10"/>
    </row>
    <row r="378">
      <c r="I378" s="6"/>
      <c r="J378" s="6"/>
      <c r="L378" s="10"/>
      <c r="N378" s="6"/>
      <c r="O378" s="10"/>
    </row>
    <row r="379">
      <c r="I379" s="6"/>
      <c r="J379" s="6"/>
      <c r="L379" s="10"/>
      <c r="N379" s="6"/>
      <c r="O379" s="10"/>
    </row>
    <row r="380">
      <c r="I380" s="6"/>
      <c r="J380" s="6"/>
      <c r="L380" s="10"/>
      <c r="N380" s="6"/>
      <c r="O380" s="10"/>
    </row>
    <row r="381">
      <c r="I381" s="6"/>
      <c r="J381" s="6"/>
      <c r="L381" s="10"/>
      <c r="N381" s="6"/>
      <c r="O381" s="10"/>
    </row>
    <row r="382">
      <c r="I382" s="6"/>
      <c r="J382" s="6"/>
      <c r="L382" s="10"/>
      <c r="N382" s="6"/>
      <c r="O382" s="10"/>
    </row>
    <row r="383">
      <c r="I383" s="6"/>
      <c r="J383" s="6"/>
      <c r="L383" s="10"/>
      <c r="N383" s="6"/>
      <c r="O383" s="10"/>
    </row>
    <row r="384">
      <c r="I384" s="6"/>
      <c r="J384" s="6"/>
      <c r="L384" s="10"/>
      <c r="N384" s="6"/>
      <c r="O384" s="10"/>
    </row>
    <row r="385">
      <c r="I385" s="6"/>
      <c r="J385" s="6"/>
      <c r="L385" s="10"/>
      <c r="N385" s="6"/>
      <c r="O385" s="10"/>
    </row>
    <row r="386">
      <c r="I386" s="6"/>
      <c r="J386" s="6"/>
      <c r="L386" s="10"/>
      <c r="N386" s="6"/>
      <c r="O386" s="10"/>
    </row>
    <row r="387">
      <c r="I387" s="6"/>
      <c r="J387" s="6"/>
      <c r="L387" s="10"/>
      <c r="N387" s="6"/>
      <c r="O387" s="10"/>
    </row>
    <row r="388">
      <c r="I388" s="6"/>
      <c r="J388" s="6"/>
      <c r="L388" s="10"/>
      <c r="N388" s="6"/>
      <c r="O388" s="10"/>
    </row>
    <row r="389">
      <c r="I389" s="6"/>
      <c r="J389" s="6"/>
      <c r="L389" s="10"/>
      <c r="N389" s="6"/>
      <c r="O389" s="10"/>
    </row>
    <row r="390">
      <c r="I390" s="6"/>
      <c r="J390" s="6"/>
      <c r="L390" s="10"/>
      <c r="N390" s="6"/>
      <c r="O390" s="10"/>
    </row>
    <row r="391">
      <c r="I391" s="6"/>
      <c r="J391" s="6"/>
      <c r="L391" s="10"/>
      <c r="N391" s="6"/>
      <c r="O391" s="10"/>
    </row>
    <row r="392">
      <c r="I392" s="6"/>
      <c r="J392" s="6"/>
      <c r="L392" s="10"/>
      <c r="N392" s="6"/>
      <c r="O392" s="10"/>
    </row>
    <row r="393">
      <c r="I393" s="6"/>
      <c r="J393" s="6"/>
      <c r="L393" s="10"/>
      <c r="N393" s="6"/>
      <c r="O393" s="10"/>
    </row>
    <row r="394">
      <c r="I394" s="6"/>
      <c r="J394" s="6"/>
      <c r="L394" s="10"/>
      <c r="N394" s="6"/>
      <c r="O394" s="10"/>
    </row>
    <row r="395">
      <c r="I395" s="6"/>
      <c r="J395" s="6"/>
      <c r="L395" s="10"/>
      <c r="N395" s="6"/>
      <c r="O395" s="10"/>
    </row>
    <row r="396">
      <c r="I396" s="6"/>
      <c r="J396" s="6"/>
      <c r="L396" s="10"/>
      <c r="N396" s="6"/>
      <c r="O396" s="10"/>
    </row>
    <row r="397">
      <c r="I397" s="6"/>
      <c r="J397" s="6"/>
      <c r="L397" s="10"/>
      <c r="N397" s="6"/>
      <c r="O397" s="10"/>
    </row>
    <row r="398">
      <c r="I398" s="6"/>
      <c r="J398" s="6"/>
      <c r="L398" s="10"/>
      <c r="N398" s="6"/>
      <c r="O398" s="10"/>
    </row>
    <row r="399">
      <c r="I399" s="6"/>
      <c r="J399" s="6"/>
      <c r="L399" s="10"/>
      <c r="N399" s="6"/>
      <c r="O399" s="10"/>
    </row>
    <row r="400">
      <c r="I400" s="6"/>
      <c r="J400" s="6"/>
      <c r="L400" s="10"/>
      <c r="N400" s="6"/>
      <c r="O400" s="10"/>
    </row>
    <row r="401">
      <c r="I401" s="6"/>
      <c r="J401" s="6"/>
      <c r="L401" s="10"/>
      <c r="N401" s="6"/>
      <c r="O401" s="10"/>
    </row>
    <row r="402">
      <c r="I402" s="6"/>
      <c r="J402" s="6"/>
      <c r="L402" s="10"/>
      <c r="N402" s="6"/>
      <c r="O402" s="10"/>
    </row>
    <row r="403">
      <c r="I403" s="6"/>
      <c r="J403" s="6"/>
      <c r="L403" s="10"/>
      <c r="N403" s="6"/>
      <c r="O403" s="10"/>
    </row>
    <row r="404">
      <c r="I404" s="6"/>
      <c r="J404" s="6"/>
      <c r="L404" s="10"/>
      <c r="N404" s="6"/>
      <c r="O404" s="10"/>
    </row>
    <row r="405">
      <c r="I405" s="6"/>
      <c r="J405" s="6"/>
      <c r="L405" s="10"/>
      <c r="N405" s="6"/>
      <c r="O405" s="10"/>
    </row>
    <row r="406">
      <c r="I406" s="6"/>
      <c r="J406" s="6"/>
      <c r="L406" s="10"/>
      <c r="N406" s="6"/>
      <c r="O406" s="10"/>
    </row>
    <row r="407">
      <c r="I407" s="6"/>
      <c r="J407" s="6"/>
      <c r="L407" s="10"/>
      <c r="N407" s="6"/>
      <c r="O407" s="10"/>
    </row>
    <row r="408">
      <c r="I408" s="6"/>
      <c r="J408" s="6"/>
      <c r="L408" s="10"/>
      <c r="N408" s="6"/>
      <c r="O408" s="10"/>
    </row>
    <row r="409">
      <c r="I409" s="6"/>
      <c r="J409" s="6"/>
      <c r="L409" s="10"/>
      <c r="N409" s="6"/>
      <c r="O409" s="10"/>
    </row>
    <row r="410">
      <c r="I410" s="6"/>
      <c r="J410" s="6"/>
      <c r="L410" s="10"/>
      <c r="N410" s="6"/>
      <c r="O410" s="10"/>
    </row>
    <row r="411">
      <c r="I411" s="6"/>
      <c r="J411" s="6"/>
      <c r="L411" s="10"/>
      <c r="N411" s="6"/>
      <c r="O411" s="10"/>
    </row>
    <row r="412">
      <c r="I412" s="6"/>
      <c r="J412" s="6"/>
      <c r="L412" s="10"/>
      <c r="N412" s="6"/>
      <c r="O412" s="10"/>
    </row>
    <row r="413">
      <c r="I413" s="6"/>
      <c r="J413" s="6"/>
      <c r="L413" s="10"/>
      <c r="N413" s="6"/>
      <c r="O413" s="10"/>
    </row>
    <row r="414">
      <c r="I414" s="6"/>
      <c r="J414" s="6"/>
      <c r="L414" s="10"/>
      <c r="N414" s="6"/>
      <c r="O414" s="10"/>
    </row>
    <row r="415">
      <c r="I415" s="6"/>
      <c r="J415" s="6"/>
      <c r="L415" s="10"/>
      <c r="N415" s="6"/>
      <c r="O415" s="10"/>
    </row>
    <row r="416">
      <c r="I416" s="6"/>
      <c r="J416" s="6"/>
      <c r="L416" s="10"/>
      <c r="N416" s="6"/>
      <c r="O416" s="10"/>
    </row>
    <row r="417">
      <c r="I417" s="6"/>
      <c r="J417" s="6"/>
      <c r="L417" s="10"/>
      <c r="N417" s="6"/>
      <c r="O417" s="10"/>
    </row>
    <row r="418">
      <c r="I418" s="6"/>
      <c r="J418" s="6"/>
      <c r="L418" s="10"/>
      <c r="N418" s="6"/>
      <c r="O418" s="10"/>
    </row>
    <row r="419">
      <c r="I419" s="6"/>
      <c r="J419" s="6"/>
      <c r="L419" s="10"/>
      <c r="N419" s="6"/>
      <c r="O419" s="10"/>
    </row>
    <row r="420">
      <c r="I420" s="6"/>
      <c r="J420" s="6"/>
      <c r="L420" s="10"/>
      <c r="N420" s="6"/>
      <c r="O420" s="10"/>
    </row>
    <row r="421">
      <c r="I421" s="6"/>
      <c r="J421" s="6"/>
      <c r="L421" s="10"/>
      <c r="N421" s="6"/>
      <c r="O421" s="10"/>
    </row>
    <row r="422">
      <c r="I422" s="6"/>
      <c r="J422" s="6"/>
      <c r="L422" s="10"/>
      <c r="N422" s="6"/>
      <c r="O422" s="10"/>
    </row>
    <row r="423">
      <c r="I423" s="6"/>
      <c r="J423" s="6"/>
      <c r="L423" s="10"/>
      <c r="N423" s="6"/>
      <c r="O423" s="10"/>
    </row>
    <row r="424">
      <c r="I424" s="6"/>
      <c r="J424" s="6"/>
      <c r="L424" s="10"/>
      <c r="N424" s="6"/>
      <c r="O424" s="10"/>
    </row>
    <row r="425">
      <c r="I425" s="6"/>
      <c r="J425" s="6"/>
      <c r="L425" s="10"/>
      <c r="N425" s="6"/>
      <c r="O425" s="10"/>
    </row>
    <row r="426">
      <c r="I426" s="6"/>
      <c r="J426" s="6"/>
      <c r="L426" s="10"/>
      <c r="N426" s="6"/>
      <c r="O426" s="10"/>
    </row>
    <row r="427">
      <c r="I427" s="6"/>
      <c r="J427" s="6"/>
      <c r="L427" s="10"/>
      <c r="N427" s="6"/>
      <c r="O427" s="10"/>
    </row>
    <row r="428">
      <c r="I428" s="6"/>
      <c r="J428" s="6"/>
      <c r="L428" s="10"/>
      <c r="N428" s="6"/>
      <c r="O428" s="10"/>
    </row>
    <row r="429">
      <c r="I429" s="6"/>
      <c r="J429" s="6"/>
      <c r="L429" s="10"/>
      <c r="N429" s="6"/>
      <c r="O429" s="10"/>
    </row>
    <row r="430">
      <c r="I430" s="6"/>
      <c r="J430" s="6"/>
      <c r="L430" s="10"/>
      <c r="N430" s="6"/>
      <c r="O430" s="10"/>
    </row>
    <row r="431">
      <c r="I431" s="6"/>
      <c r="J431" s="6"/>
      <c r="L431" s="10"/>
      <c r="N431" s="6"/>
      <c r="O431" s="10"/>
    </row>
    <row r="432">
      <c r="I432" s="6"/>
      <c r="J432" s="6"/>
      <c r="L432" s="10"/>
      <c r="N432" s="6"/>
      <c r="O432" s="10"/>
    </row>
    <row r="433">
      <c r="I433" s="6"/>
      <c r="J433" s="6"/>
      <c r="L433" s="10"/>
      <c r="N433" s="6"/>
      <c r="O433" s="10"/>
    </row>
    <row r="434">
      <c r="I434" s="6"/>
      <c r="J434" s="6"/>
      <c r="L434" s="10"/>
      <c r="N434" s="6"/>
      <c r="O434" s="10"/>
    </row>
    <row r="435">
      <c r="I435" s="6"/>
      <c r="J435" s="6"/>
      <c r="L435" s="10"/>
      <c r="N435" s="6"/>
      <c r="O435" s="10"/>
    </row>
    <row r="436">
      <c r="I436" s="6"/>
      <c r="J436" s="6"/>
      <c r="L436" s="10"/>
      <c r="N436" s="6"/>
      <c r="O436" s="10"/>
    </row>
    <row r="437">
      <c r="I437" s="6"/>
      <c r="J437" s="6"/>
      <c r="L437" s="10"/>
      <c r="N437" s="6"/>
      <c r="O437" s="10"/>
    </row>
    <row r="438">
      <c r="I438" s="6"/>
      <c r="J438" s="6"/>
      <c r="L438" s="10"/>
      <c r="N438" s="6"/>
      <c r="O438" s="10"/>
    </row>
    <row r="439">
      <c r="I439" s="6"/>
      <c r="J439" s="6"/>
      <c r="L439" s="10"/>
      <c r="N439" s="6"/>
      <c r="O439" s="10"/>
    </row>
    <row r="440">
      <c r="I440" s="6"/>
      <c r="J440" s="6"/>
      <c r="L440" s="10"/>
      <c r="N440" s="6"/>
      <c r="O440" s="10"/>
    </row>
    <row r="441">
      <c r="I441" s="6"/>
      <c r="J441" s="6"/>
      <c r="L441" s="10"/>
      <c r="N441" s="6"/>
      <c r="O441" s="10"/>
    </row>
    <row r="442">
      <c r="I442" s="6"/>
      <c r="J442" s="6"/>
      <c r="L442" s="10"/>
      <c r="N442" s="6"/>
      <c r="O442" s="10"/>
    </row>
    <row r="443">
      <c r="I443" s="6"/>
      <c r="J443" s="6"/>
      <c r="L443" s="10"/>
      <c r="N443" s="6"/>
      <c r="O443" s="10"/>
    </row>
    <row r="444">
      <c r="I444" s="6"/>
      <c r="J444" s="6"/>
      <c r="L444" s="10"/>
      <c r="N444" s="6"/>
      <c r="O444" s="10"/>
    </row>
    <row r="445">
      <c r="I445" s="6"/>
      <c r="J445" s="6"/>
      <c r="L445" s="10"/>
      <c r="N445" s="6"/>
      <c r="O445" s="10"/>
    </row>
    <row r="446">
      <c r="I446" s="6"/>
      <c r="J446" s="6"/>
      <c r="L446" s="10"/>
      <c r="N446" s="6"/>
      <c r="O446" s="10"/>
    </row>
    <row r="447">
      <c r="I447" s="6"/>
      <c r="J447" s="6"/>
      <c r="L447" s="10"/>
      <c r="N447" s="6"/>
      <c r="O447" s="10"/>
    </row>
    <row r="448">
      <c r="I448" s="6"/>
      <c r="J448" s="6"/>
      <c r="L448" s="10"/>
      <c r="N448" s="6"/>
      <c r="O448" s="10"/>
    </row>
    <row r="449">
      <c r="I449" s="6"/>
      <c r="J449" s="6"/>
      <c r="L449" s="10"/>
      <c r="N449" s="6"/>
      <c r="O449" s="10"/>
    </row>
    <row r="450">
      <c r="I450" s="6"/>
      <c r="J450" s="6"/>
      <c r="L450" s="10"/>
      <c r="N450" s="6"/>
      <c r="O450" s="10"/>
    </row>
    <row r="451">
      <c r="I451" s="6"/>
      <c r="J451" s="6"/>
      <c r="L451" s="10"/>
      <c r="N451" s="6"/>
      <c r="O451" s="10"/>
    </row>
    <row r="452">
      <c r="I452" s="6"/>
      <c r="J452" s="6"/>
      <c r="L452" s="10"/>
      <c r="N452" s="6"/>
      <c r="O452" s="10"/>
    </row>
    <row r="453">
      <c r="I453" s="6"/>
      <c r="J453" s="6"/>
      <c r="L453" s="10"/>
      <c r="N453" s="6"/>
      <c r="O453" s="10"/>
    </row>
    <row r="454">
      <c r="I454" s="6"/>
      <c r="J454" s="6"/>
      <c r="L454" s="10"/>
      <c r="N454" s="6"/>
      <c r="O454" s="10"/>
    </row>
    <row r="455">
      <c r="I455" s="6"/>
      <c r="J455" s="6"/>
      <c r="L455" s="10"/>
      <c r="N455" s="6"/>
      <c r="O455" s="10"/>
    </row>
    <row r="456">
      <c r="I456" s="6"/>
      <c r="J456" s="6"/>
      <c r="L456" s="10"/>
      <c r="N456" s="6"/>
      <c r="O456" s="10"/>
    </row>
    <row r="457">
      <c r="I457" s="6"/>
      <c r="J457" s="6"/>
      <c r="L457" s="10"/>
      <c r="N457" s="6"/>
      <c r="O457" s="10"/>
    </row>
    <row r="458">
      <c r="I458" s="6"/>
      <c r="J458" s="6"/>
      <c r="L458" s="10"/>
      <c r="N458" s="6"/>
      <c r="O458" s="10"/>
    </row>
    <row r="459">
      <c r="I459" s="6"/>
      <c r="J459" s="6"/>
      <c r="L459" s="10"/>
      <c r="N459" s="6"/>
      <c r="O459" s="10"/>
    </row>
    <row r="460">
      <c r="I460" s="6"/>
      <c r="J460" s="6"/>
      <c r="L460" s="10"/>
      <c r="N460" s="6"/>
      <c r="O460" s="10"/>
    </row>
    <row r="461">
      <c r="I461" s="6"/>
      <c r="J461" s="6"/>
      <c r="L461" s="10"/>
      <c r="N461" s="6"/>
      <c r="O461" s="10"/>
    </row>
    <row r="462">
      <c r="I462" s="6"/>
      <c r="J462" s="6"/>
      <c r="L462" s="10"/>
      <c r="N462" s="6"/>
      <c r="O462" s="10"/>
    </row>
    <row r="463">
      <c r="I463" s="6"/>
      <c r="J463" s="6"/>
      <c r="L463" s="10"/>
      <c r="N463" s="6"/>
      <c r="O463" s="10"/>
    </row>
    <row r="464">
      <c r="I464" s="6"/>
      <c r="J464" s="6"/>
      <c r="L464" s="10"/>
      <c r="N464" s="6"/>
      <c r="O464" s="10"/>
    </row>
    <row r="465">
      <c r="I465" s="6"/>
      <c r="J465" s="6"/>
      <c r="L465" s="10"/>
      <c r="N465" s="6"/>
      <c r="O465" s="10"/>
    </row>
    <row r="466">
      <c r="I466" s="6"/>
      <c r="J466" s="6"/>
      <c r="L466" s="10"/>
      <c r="N466" s="6"/>
      <c r="O466" s="10"/>
    </row>
    <row r="467">
      <c r="I467" s="6"/>
      <c r="J467" s="6"/>
      <c r="L467" s="10"/>
      <c r="N467" s="6"/>
      <c r="O467" s="10"/>
    </row>
    <row r="468">
      <c r="I468" s="6"/>
      <c r="J468" s="6"/>
      <c r="L468" s="10"/>
      <c r="N468" s="6"/>
      <c r="O468" s="10"/>
    </row>
    <row r="469">
      <c r="I469" s="6"/>
      <c r="J469" s="6"/>
      <c r="L469" s="10"/>
      <c r="N469" s="6"/>
      <c r="O469" s="10"/>
    </row>
    <row r="470">
      <c r="I470" s="6"/>
      <c r="J470" s="6"/>
      <c r="L470" s="10"/>
      <c r="N470" s="6"/>
      <c r="O470" s="10"/>
    </row>
    <row r="471">
      <c r="I471" s="6"/>
      <c r="J471" s="6"/>
      <c r="L471" s="10"/>
      <c r="N471" s="6"/>
      <c r="O471" s="10"/>
    </row>
    <row r="472">
      <c r="I472" s="6"/>
      <c r="J472" s="6"/>
      <c r="L472" s="10"/>
      <c r="N472" s="6"/>
      <c r="O472" s="10"/>
    </row>
    <row r="473">
      <c r="I473" s="6"/>
      <c r="J473" s="6"/>
      <c r="L473" s="10"/>
      <c r="N473" s="6"/>
      <c r="O473" s="10"/>
    </row>
    <row r="474">
      <c r="I474" s="6"/>
      <c r="J474" s="6"/>
      <c r="L474" s="10"/>
      <c r="N474" s="6"/>
      <c r="O474" s="10"/>
    </row>
    <row r="475">
      <c r="I475" s="6"/>
      <c r="J475" s="6"/>
      <c r="L475" s="10"/>
      <c r="N475" s="6"/>
      <c r="O475" s="10"/>
    </row>
    <row r="476">
      <c r="I476" s="6"/>
      <c r="J476" s="6"/>
      <c r="L476" s="10"/>
      <c r="N476" s="6"/>
      <c r="O476" s="10"/>
    </row>
    <row r="477">
      <c r="I477" s="6"/>
      <c r="J477" s="6"/>
      <c r="L477" s="10"/>
      <c r="N477" s="6"/>
      <c r="O477" s="10"/>
    </row>
    <row r="478">
      <c r="I478" s="6"/>
      <c r="J478" s="6"/>
      <c r="L478" s="10"/>
      <c r="N478" s="6"/>
      <c r="O478" s="10"/>
    </row>
    <row r="479">
      <c r="I479" s="6"/>
      <c r="J479" s="6"/>
      <c r="L479" s="10"/>
      <c r="N479" s="6"/>
      <c r="O479" s="10"/>
    </row>
    <row r="480">
      <c r="I480" s="6"/>
      <c r="J480" s="6"/>
      <c r="L480" s="10"/>
      <c r="N480" s="6"/>
      <c r="O480" s="10"/>
    </row>
    <row r="481">
      <c r="I481" s="6"/>
      <c r="J481" s="6"/>
      <c r="L481" s="10"/>
      <c r="N481" s="6"/>
      <c r="O481" s="10"/>
    </row>
    <row r="482">
      <c r="I482" s="6"/>
      <c r="J482" s="6"/>
      <c r="L482" s="10"/>
      <c r="N482" s="6"/>
      <c r="O482" s="10"/>
    </row>
    <row r="483">
      <c r="I483" s="6"/>
      <c r="J483" s="6"/>
      <c r="L483" s="10"/>
      <c r="N483" s="6"/>
      <c r="O483" s="10"/>
    </row>
    <row r="484">
      <c r="I484" s="6"/>
      <c r="J484" s="6"/>
      <c r="L484" s="10"/>
      <c r="N484" s="6"/>
      <c r="O484" s="10"/>
    </row>
    <row r="485">
      <c r="I485" s="6"/>
      <c r="J485" s="6"/>
      <c r="L485" s="10"/>
      <c r="N485" s="6"/>
      <c r="O485" s="10"/>
    </row>
    <row r="486">
      <c r="I486" s="6"/>
      <c r="J486" s="6"/>
      <c r="L486" s="10"/>
      <c r="N486" s="6"/>
      <c r="O486" s="10"/>
    </row>
    <row r="487">
      <c r="I487" s="6"/>
      <c r="J487" s="6"/>
      <c r="L487" s="10"/>
      <c r="N487" s="6"/>
      <c r="O487" s="10"/>
    </row>
    <row r="488">
      <c r="I488" s="6"/>
      <c r="J488" s="6"/>
      <c r="L488" s="10"/>
      <c r="N488" s="6"/>
      <c r="O488" s="10"/>
    </row>
    <row r="489">
      <c r="I489" s="6"/>
      <c r="J489" s="6"/>
      <c r="L489" s="10"/>
      <c r="N489" s="6"/>
      <c r="O489" s="10"/>
    </row>
    <row r="490">
      <c r="I490" s="6"/>
      <c r="J490" s="6"/>
      <c r="L490" s="10"/>
      <c r="N490" s="6"/>
      <c r="O490" s="10"/>
    </row>
    <row r="491">
      <c r="I491" s="6"/>
      <c r="J491" s="6"/>
      <c r="L491" s="10"/>
      <c r="N491" s="6"/>
      <c r="O491" s="10"/>
    </row>
    <row r="492">
      <c r="I492" s="6"/>
      <c r="J492" s="6"/>
      <c r="L492" s="10"/>
      <c r="N492" s="6"/>
      <c r="O492" s="10"/>
    </row>
    <row r="493">
      <c r="I493" s="6"/>
      <c r="J493" s="6"/>
      <c r="L493" s="10"/>
      <c r="N493" s="6"/>
      <c r="O493" s="10"/>
    </row>
    <row r="494">
      <c r="I494" s="6"/>
      <c r="J494" s="6"/>
      <c r="L494" s="10"/>
      <c r="N494" s="6"/>
      <c r="O494" s="10"/>
    </row>
    <row r="495">
      <c r="I495" s="6"/>
      <c r="J495" s="6"/>
      <c r="L495" s="10"/>
      <c r="N495" s="6"/>
      <c r="O495" s="10"/>
    </row>
    <row r="496">
      <c r="I496" s="6"/>
      <c r="J496" s="6"/>
      <c r="L496" s="10"/>
      <c r="N496" s="6"/>
      <c r="O496" s="10"/>
    </row>
    <row r="497">
      <c r="I497" s="6"/>
      <c r="J497" s="6"/>
      <c r="L497" s="10"/>
      <c r="N497" s="6"/>
      <c r="O497" s="10"/>
    </row>
    <row r="498">
      <c r="I498" s="6"/>
      <c r="J498" s="6"/>
      <c r="L498" s="10"/>
      <c r="N498" s="6"/>
      <c r="O498" s="10"/>
    </row>
    <row r="499">
      <c r="I499" s="6"/>
      <c r="J499" s="6"/>
      <c r="L499" s="10"/>
      <c r="N499" s="6"/>
      <c r="O499" s="10"/>
    </row>
    <row r="500">
      <c r="I500" s="6"/>
      <c r="J500" s="6"/>
      <c r="L500" s="10"/>
      <c r="N500" s="6"/>
      <c r="O500" s="10"/>
    </row>
    <row r="501">
      <c r="I501" s="6"/>
      <c r="J501" s="6"/>
      <c r="L501" s="10"/>
      <c r="N501" s="6"/>
      <c r="O501" s="10"/>
    </row>
    <row r="502">
      <c r="I502" s="6"/>
      <c r="J502" s="6"/>
      <c r="L502" s="10"/>
      <c r="N502" s="6"/>
      <c r="O502" s="10"/>
    </row>
    <row r="503">
      <c r="I503" s="6"/>
      <c r="J503" s="6"/>
      <c r="L503" s="10"/>
      <c r="N503" s="6"/>
      <c r="O503" s="10"/>
    </row>
    <row r="504">
      <c r="I504" s="6"/>
      <c r="J504" s="6"/>
      <c r="L504" s="10"/>
      <c r="N504" s="6"/>
      <c r="O504" s="10"/>
    </row>
    <row r="505">
      <c r="I505" s="6"/>
      <c r="J505" s="6"/>
      <c r="L505" s="10"/>
      <c r="N505" s="6"/>
      <c r="O505" s="10"/>
    </row>
    <row r="506">
      <c r="I506" s="6"/>
      <c r="J506" s="6"/>
      <c r="L506" s="10"/>
      <c r="N506" s="6"/>
      <c r="O506" s="10"/>
    </row>
    <row r="507">
      <c r="I507" s="6"/>
      <c r="J507" s="6"/>
      <c r="L507" s="10"/>
      <c r="N507" s="6"/>
      <c r="O507" s="10"/>
    </row>
    <row r="508">
      <c r="I508" s="6"/>
      <c r="J508" s="6"/>
      <c r="L508" s="10"/>
      <c r="N508" s="6"/>
      <c r="O508" s="10"/>
    </row>
    <row r="509">
      <c r="I509" s="6"/>
      <c r="J509" s="6"/>
      <c r="L509" s="10"/>
      <c r="N509" s="6"/>
      <c r="O509" s="10"/>
    </row>
    <row r="510">
      <c r="I510" s="6"/>
      <c r="J510" s="6"/>
      <c r="L510" s="10"/>
      <c r="N510" s="6"/>
      <c r="O510" s="10"/>
    </row>
    <row r="511">
      <c r="I511" s="6"/>
      <c r="J511" s="6"/>
      <c r="L511" s="10"/>
      <c r="N511" s="6"/>
      <c r="O511" s="10"/>
    </row>
    <row r="512">
      <c r="I512" s="6"/>
      <c r="J512" s="6"/>
      <c r="L512" s="10"/>
      <c r="N512" s="6"/>
      <c r="O512" s="10"/>
    </row>
    <row r="513">
      <c r="I513" s="6"/>
      <c r="J513" s="6"/>
      <c r="L513" s="10"/>
      <c r="N513" s="6"/>
      <c r="O513" s="10"/>
    </row>
    <row r="514">
      <c r="I514" s="6"/>
      <c r="J514" s="6"/>
      <c r="L514" s="10"/>
      <c r="N514" s="6"/>
      <c r="O514" s="10"/>
    </row>
    <row r="515">
      <c r="I515" s="6"/>
      <c r="J515" s="6"/>
      <c r="L515" s="10"/>
      <c r="N515" s="6"/>
      <c r="O515" s="10"/>
    </row>
    <row r="516">
      <c r="I516" s="6"/>
      <c r="J516" s="6"/>
      <c r="L516" s="10"/>
      <c r="N516" s="6"/>
      <c r="O516" s="10"/>
    </row>
    <row r="517">
      <c r="I517" s="6"/>
      <c r="J517" s="6"/>
      <c r="L517" s="10"/>
      <c r="N517" s="6"/>
      <c r="O517" s="10"/>
    </row>
    <row r="518">
      <c r="I518" s="6"/>
      <c r="J518" s="6"/>
      <c r="L518" s="10"/>
      <c r="N518" s="6"/>
      <c r="O518" s="10"/>
    </row>
    <row r="519">
      <c r="I519" s="6"/>
      <c r="J519" s="6"/>
      <c r="L519" s="10"/>
      <c r="N519" s="6"/>
      <c r="O519" s="10"/>
    </row>
    <row r="520">
      <c r="I520" s="6"/>
      <c r="J520" s="6"/>
      <c r="L520" s="10"/>
      <c r="N520" s="6"/>
      <c r="O520" s="10"/>
    </row>
    <row r="521">
      <c r="I521" s="6"/>
      <c r="J521" s="6"/>
      <c r="L521" s="10"/>
      <c r="N521" s="6"/>
      <c r="O521" s="10"/>
    </row>
    <row r="522">
      <c r="I522" s="6"/>
      <c r="J522" s="6"/>
      <c r="L522" s="10"/>
      <c r="N522" s="6"/>
      <c r="O522" s="10"/>
    </row>
    <row r="523">
      <c r="I523" s="6"/>
      <c r="J523" s="6"/>
      <c r="L523" s="10"/>
      <c r="N523" s="6"/>
      <c r="O523" s="10"/>
    </row>
    <row r="524">
      <c r="I524" s="6"/>
      <c r="J524" s="6"/>
      <c r="L524" s="10"/>
      <c r="N524" s="6"/>
      <c r="O524" s="10"/>
    </row>
    <row r="525">
      <c r="I525" s="6"/>
      <c r="J525" s="6"/>
      <c r="L525" s="10"/>
      <c r="N525" s="6"/>
      <c r="O525" s="10"/>
    </row>
    <row r="526">
      <c r="I526" s="6"/>
      <c r="J526" s="6"/>
      <c r="L526" s="10"/>
      <c r="N526" s="6"/>
      <c r="O526" s="10"/>
    </row>
    <row r="527">
      <c r="I527" s="6"/>
      <c r="J527" s="6"/>
      <c r="L527" s="10"/>
      <c r="N527" s="6"/>
      <c r="O527" s="10"/>
    </row>
    <row r="528">
      <c r="I528" s="6"/>
      <c r="J528" s="6"/>
      <c r="L528" s="10"/>
      <c r="N528" s="6"/>
      <c r="O528" s="10"/>
    </row>
    <row r="529">
      <c r="I529" s="6"/>
      <c r="J529" s="6"/>
      <c r="L529" s="10"/>
      <c r="N529" s="6"/>
      <c r="O529" s="10"/>
    </row>
    <row r="530">
      <c r="I530" s="6"/>
      <c r="J530" s="6"/>
      <c r="L530" s="10"/>
      <c r="N530" s="6"/>
      <c r="O530" s="10"/>
    </row>
    <row r="531">
      <c r="I531" s="6"/>
      <c r="J531" s="6"/>
      <c r="L531" s="10"/>
      <c r="N531" s="6"/>
      <c r="O531" s="10"/>
    </row>
    <row r="532">
      <c r="I532" s="6"/>
      <c r="J532" s="6"/>
      <c r="L532" s="10"/>
      <c r="N532" s="6"/>
      <c r="O532" s="10"/>
    </row>
    <row r="533">
      <c r="I533" s="6"/>
      <c r="J533" s="6"/>
      <c r="L533" s="10"/>
      <c r="N533" s="6"/>
      <c r="O533" s="10"/>
    </row>
    <row r="534">
      <c r="I534" s="6"/>
      <c r="J534" s="6"/>
      <c r="L534" s="10"/>
      <c r="N534" s="6"/>
      <c r="O534" s="10"/>
    </row>
    <row r="535">
      <c r="I535" s="6"/>
      <c r="J535" s="6"/>
      <c r="L535" s="10"/>
      <c r="N535" s="6"/>
      <c r="O535" s="10"/>
    </row>
    <row r="536">
      <c r="I536" s="6"/>
      <c r="J536" s="6"/>
      <c r="L536" s="10"/>
      <c r="N536" s="6"/>
      <c r="O536" s="10"/>
    </row>
    <row r="537">
      <c r="I537" s="6"/>
      <c r="J537" s="6"/>
      <c r="L537" s="10"/>
      <c r="N537" s="6"/>
      <c r="O537" s="10"/>
    </row>
    <row r="538">
      <c r="I538" s="6"/>
      <c r="J538" s="6"/>
      <c r="L538" s="10"/>
      <c r="N538" s="6"/>
      <c r="O538" s="10"/>
    </row>
    <row r="539">
      <c r="I539" s="6"/>
      <c r="J539" s="6"/>
      <c r="L539" s="10"/>
      <c r="N539" s="6"/>
      <c r="O539" s="10"/>
    </row>
    <row r="540">
      <c r="I540" s="6"/>
      <c r="J540" s="6"/>
      <c r="L540" s="10"/>
      <c r="N540" s="6"/>
      <c r="O540" s="10"/>
    </row>
    <row r="541">
      <c r="I541" s="6"/>
      <c r="J541" s="6"/>
      <c r="L541" s="10"/>
      <c r="N541" s="6"/>
      <c r="O541" s="10"/>
    </row>
    <row r="542">
      <c r="I542" s="6"/>
      <c r="J542" s="6"/>
      <c r="L542" s="10"/>
      <c r="N542" s="6"/>
      <c r="O542" s="10"/>
    </row>
    <row r="543">
      <c r="I543" s="6"/>
      <c r="J543" s="6"/>
      <c r="L543" s="10"/>
      <c r="N543" s="6"/>
      <c r="O543" s="10"/>
    </row>
    <row r="544">
      <c r="I544" s="6"/>
      <c r="J544" s="6"/>
      <c r="L544" s="10"/>
      <c r="N544" s="6"/>
      <c r="O544" s="10"/>
    </row>
    <row r="545">
      <c r="I545" s="6"/>
      <c r="J545" s="6"/>
      <c r="L545" s="10"/>
      <c r="N545" s="6"/>
      <c r="O545" s="10"/>
    </row>
    <row r="546">
      <c r="I546" s="6"/>
      <c r="J546" s="6"/>
      <c r="L546" s="10"/>
      <c r="N546" s="6"/>
      <c r="O546" s="10"/>
    </row>
    <row r="547">
      <c r="I547" s="6"/>
      <c r="J547" s="6"/>
      <c r="L547" s="10"/>
      <c r="N547" s="6"/>
      <c r="O547" s="10"/>
    </row>
    <row r="548">
      <c r="I548" s="6"/>
      <c r="J548" s="6"/>
      <c r="L548" s="10"/>
      <c r="N548" s="6"/>
      <c r="O548" s="10"/>
    </row>
    <row r="549">
      <c r="I549" s="6"/>
      <c r="J549" s="6"/>
      <c r="L549" s="10"/>
      <c r="N549" s="6"/>
      <c r="O549" s="10"/>
    </row>
    <row r="550">
      <c r="I550" s="6"/>
      <c r="J550" s="6"/>
      <c r="L550" s="10"/>
      <c r="N550" s="6"/>
      <c r="O550" s="10"/>
    </row>
    <row r="551">
      <c r="I551" s="6"/>
      <c r="J551" s="6"/>
      <c r="L551" s="10"/>
      <c r="N551" s="6"/>
      <c r="O551" s="10"/>
    </row>
    <row r="552">
      <c r="I552" s="6"/>
      <c r="J552" s="6"/>
      <c r="L552" s="10"/>
      <c r="N552" s="6"/>
      <c r="O552" s="10"/>
    </row>
    <row r="553">
      <c r="I553" s="6"/>
      <c r="J553" s="6"/>
      <c r="L553" s="10"/>
      <c r="N553" s="6"/>
      <c r="O553" s="10"/>
    </row>
    <row r="554">
      <c r="I554" s="6"/>
      <c r="J554" s="6"/>
      <c r="L554" s="10"/>
      <c r="N554" s="6"/>
      <c r="O554" s="10"/>
    </row>
    <row r="555">
      <c r="I555" s="6"/>
      <c r="J555" s="6"/>
      <c r="L555" s="10"/>
      <c r="N555" s="6"/>
      <c r="O555" s="10"/>
    </row>
    <row r="556">
      <c r="I556" s="6"/>
      <c r="J556" s="6"/>
      <c r="L556" s="10"/>
      <c r="N556" s="6"/>
      <c r="O556" s="10"/>
    </row>
    <row r="557">
      <c r="I557" s="6"/>
      <c r="J557" s="6"/>
      <c r="L557" s="10"/>
      <c r="N557" s="6"/>
      <c r="O557" s="10"/>
    </row>
    <row r="558">
      <c r="I558" s="6"/>
      <c r="J558" s="6"/>
      <c r="L558" s="10"/>
      <c r="N558" s="6"/>
      <c r="O558" s="10"/>
    </row>
    <row r="559">
      <c r="I559" s="6"/>
      <c r="J559" s="6"/>
      <c r="L559" s="10"/>
      <c r="N559" s="6"/>
      <c r="O559" s="10"/>
    </row>
    <row r="560">
      <c r="I560" s="6"/>
      <c r="J560" s="6"/>
      <c r="L560" s="10"/>
      <c r="N560" s="6"/>
      <c r="O560" s="10"/>
    </row>
    <row r="561">
      <c r="I561" s="6"/>
      <c r="J561" s="6"/>
      <c r="L561" s="10"/>
      <c r="N561" s="6"/>
      <c r="O561" s="10"/>
    </row>
    <row r="562">
      <c r="I562" s="6"/>
      <c r="J562" s="6"/>
      <c r="L562" s="10"/>
      <c r="N562" s="6"/>
      <c r="O562" s="10"/>
    </row>
    <row r="563">
      <c r="I563" s="6"/>
      <c r="J563" s="6"/>
      <c r="L563" s="10"/>
      <c r="N563" s="6"/>
      <c r="O563" s="10"/>
    </row>
    <row r="564">
      <c r="I564" s="6"/>
      <c r="J564" s="6"/>
      <c r="L564" s="10"/>
      <c r="N564" s="6"/>
      <c r="O564" s="10"/>
    </row>
    <row r="565">
      <c r="I565" s="6"/>
      <c r="J565" s="6"/>
      <c r="L565" s="10"/>
      <c r="N565" s="6"/>
      <c r="O565" s="10"/>
    </row>
    <row r="566">
      <c r="I566" s="6"/>
      <c r="J566" s="6"/>
      <c r="L566" s="10"/>
      <c r="N566" s="6"/>
      <c r="O566" s="10"/>
    </row>
    <row r="567">
      <c r="I567" s="6"/>
      <c r="J567" s="6"/>
      <c r="L567" s="10"/>
      <c r="N567" s="6"/>
      <c r="O567" s="10"/>
    </row>
    <row r="568">
      <c r="I568" s="6"/>
      <c r="J568" s="6"/>
      <c r="L568" s="10"/>
      <c r="N568" s="6"/>
      <c r="O568" s="10"/>
    </row>
    <row r="569">
      <c r="I569" s="6"/>
      <c r="J569" s="6"/>
      <c r="L569" s="10"/>
      <c r="N569" s="6"/>
      <c r="O569" s="10"/>
    </row>
    <row r="570">
      <c r="I570" s="6"/>
      <c r="J570" s="6"/>
      <c r="L570" s="10"/>
      <c r="N570" s="6"/>
      <c r="O570" s="10"/>
    </row>
    <row r="571">
      <c r="I571" s="6"/>
      <c r="J571" s="6"/>
      <c r="L571" s="10"/>
      <c r="N571" s="6"/>
      <c r="O571" s="10"/>
    </row>
    <row r="572">
      <c r="I572" s="6"/>
      <c r="J572" s="6"/>
      <c r="L572" s="10"/>
      <c r="N572" s="6"/>
      <c r="O572" s="10"/>
    </row>
    <row r="573">
      <c r="I573" s="6"/>
      <c r="J573" s="6"/>
      <c r="L573" s="10"/>
      <c r="N573" s="6"/>
      <c r="O573" s="10"/>
    </row>
    <row r="574">
      <c r="I574" s="6"/>
      <c r="J574" s="6"/>
      <c r="L574" s="10"/>
      <c r="N574" s="6"/>
      <c r="O574" s="10"/>
    </row>
    <row r="575">
      <c r="I575" s="6"/>
      <c r="J575" s="6"/>
      <c r="L575" s="10"/>
      <c r="N575" s="6"/>
      <c r="O575" s="10"/>
    </row>
    <row r="576">
      <c r="I576" s="6"/>
      <c r="J576" s="6"/>
      <c r="L576" s="10"/>
      <c r="N576" s="6"/>
      <c r="O576" s="10"/>
    </row>
    <row r="577">
      <c r="I577" s="6"/>
      <c r="J577" s="6"/>
      <c r="L577" s="10"/>
      <c r="N577" s="6"/>
      <c r="O577" s="10"/>
    </row>
    <row r="578">
      <c r="I578" s="6"/>
      <c r="J578" s="6"/>
      <c r="L578" s="10"/>
      <c r="N578" s="6"/>
      <c r="O578" s="10"/>
    </row>
    <row r="579">
      <c r="I579" s="6"/>
      <c r="J579" s="6"/>
      <c r="L579" s="10"/>
      <c r="N579" s="6"/>
      <c r="O579" s="10"/>
    </row>
    <row r="580">
      <c r="I580" s="6"/>
      <c r="J580" s="6"/>
      <c r="L580" s="10"/>
      <c r="N580" s="6"/>
      <c r="O580" s="10"/>
    </row>
    <row r="581">
      <c r="I581" s="6"/>
      <c r="J581" s="6"/>
      <c r="L581" s="10"/>
      <c r="N581" s="6"/>
      <c r="O581" s="10"/>
    </row>
    <row r="582">
      <c r="I582" s="6"/>
      <c r="J582" s="6"/>
      <c r="L582" s="10"/>
      <c r="N582" s="6"/>
      <c r="O582" s="10"/>
    </row>
    <row r="583">
      <c r="I583" s="6"/>
      <c r="J583" s="6"/>
      <c r="L583" s="10"/>
      <c r="N583" s="6"/>
      <c r="O583" s="10"/>
    </row>
    <row r="584">
      <c r="I584" s="6"/>
      <c r="J584" s="6"/>
      <c r="L584" s="10"/>
      <c r="N584" s="6"/>
      <c r="O584" s="10"/>
    </row>
    <row r="585">
      <c r="I585" s="6"/>
      <c r="J585" s="6"/>
      <c r="L585" s="10"/>
      <c r="N585" s="6"/>
      <c r="O585" s="10"/>
    </row>
    <row r="586">
      <c r="I586" s="6"/>
      <c r="J586" s="6"/>
      <c r="L586" s="10"/>
      <c r="N586" s="6"/>
      <c r="O586" s="10"/>
    </row>
    <row r="587">
      <c r="I587" s="6"/>
      <c r="J587" s="6"/>
      <c r="L587" s="10"/>
      <c r="N587" s="6"/>
      <c r="O587" s="10"/>
    </row>
    <row r="588">
      <c r="I588" s="6"/>
      <c r="J588" s="6"/>
      <c r="L588" s="10"/>
      <c r="N588" s="6"/>
      <c r="O588" s="10"/>
    </row>
    <row r="589">
      <c r="I589" s="6"/>
      <c r="J589" s="6"/>
      <c r="L589" s="10"/>
      <c r="N589" s="6"/>
      <c r="O589" s="10"/>
    </row>
    <row r="590">
      <c r="I590" s="6"/>
      <c r="J590" s="6"/>
      <c r="L590" s="10"/>
      <c r="N590" s="6"/>
      <c r="O590" s="10"/>
    </row>
    <row r="591">
      <c r="I591" s="6"/>
      <c r="J591" s="6"/>
      <c r="L591" s="10"/>
      <c r="N591" s="6"/>
      <c r="O591" s="10"/>
    </row>
    <row r="592">
      <c r="I592" s="6"/>
      <c r="J592" s="6"/>
      <c r="L592" s="10"/>
      <c r="N592" s="6"/>
      <c r="O592" s="10"/>
    </row>
    <row r="593">
      <c r="I593" s="6"/>
      <c r="J593" s="6"/>
      <c r="L593" s="10"/>
      <c r="N593" s="6"/>
      <c r="O593" s="10"/>
    </row>
    <row r="594">
      <c r="I594" s="6"/>
      <c r="J594" s="6"/>
      <c r="L594" s="10"/>
      <c r="N594" s="6"/>
      <c r="O594" s="10"/>
    </row>
    <row r="595">
      <c r="I595" s="6"/>
      <c r="J595" s="6"/>
      <c r="L595" s="10"/>
      <c r="N595" s="6"/>
      <c r="O595" s="10"/>
    </row>
    <row r="596">
      <c r="I596" s="6"/>
      <c r="J596" s="6"/>
      <c r="L596" s="10"/>
      <c r="N596" s="6"/>
      <c r="O596" s="10"/>
    </row>
    <row r="597">
      <c r="I597" s="6"/>
      <c r="J597" s="6"/>
      <c r="L597" s="10"/>
      <c r="N597" s="6"/>
      <c r="O597" s="10"/>
    </row>
    <row r="598">
      <c r="I598" s="6"/>
      <c r="J598" s="6"/>
      <c r="L598" s="10"/>
      <c r="N598" s="6"/>
      <c r="O598" s="10"/>
    </row>
    <row r="599">
      <c r="I599" s="6"/>
      <c r="J599" s="6"/>
      <c r="L599" s="10"/>
      <c r="N599" s="6"/>
      <c r="O599" s="10"/>
    </row>
    <row r="600">
      <c r="I600" s="6"/>
      <c r="J600" s="6"/>
      <c r="L600" s="10"/>
      <c r="N600" s="6"/>
      <c r="O600" s="10"/>
    </row>
    <row r="601">
      <c r="I601" s="6"/>
      <c r="J601" s="6"/>
      <c r="L601" s="10"/>
      <c r="N601" s="6"/>
      <c r="O601" s="10"/>
    </row>
    <row r="602">
      <c r="I602" s="6"/>
      <c r="J602" s="6"/>
      <c r="L602" s="10"/>
      <c r="N602" s="6"/>
      <c r="O602" s="10"/>
    </row>
    <row r="603">
      <c r="I603" s="6"/>
      <c r="J603" s="6"/>
      <c r="L603" s="10"/>
      <c r="N603" s="6"/>
      <c r="O603" s="10"/>
    </row>
    <row r="604">
      <c r="I604" s="6"/>
      <c r="J604" s="6"/>
      <c r="L604" s="10"/>
      <c r="N604" s="6"/>
      <c r="O604" s="10"/>
    </row>
    <row r="605">
      <c r="I605" s="6"/>
      <c r="J605" s="6"/>
      <c r="L605" s="10"/>
      <c r="N605" s="6"/>
      <c r="O605" s="10"/>
    </row>
    <row r="606">
      <c r="I606" s="6"/>
      <c r="J606" s="6"/>
      <c r="L606" s="10"/>
      <c r="N606" s="6"/>
      <c r="O606" s="10"/>
    </row>
    <row r="607">
      <c r="I607" s="6"/>
      <c r="J607" s="6"/>
      <c r="L607" s="10"/>
      <c r="N607" s="6"/>
      <c r="O607" s="10"/>
    </row>
    <row r="608">
      <c r="I608" s="6"/>
      <c r="J608" s="6"/>
      <c r="L608" s="10"/>
      <c r="N608" s="6"/>
      <c r="O608" s="10"/>
    </row>
    <row r="609">
      <c r="I609" s="6"/>
      <c r="J609" s="6"/>
      <c r="L609" s="10"/>
      <c r="N609" s="6"/>
      <c r="O609" s="10"/>
    </row>
    <row r="610">
      <c r="I610" s="6"/>
      <c r="J610" s="6"/>
      <c r="L610" s="10"/>
      <c r="N610" s="6"/>
      <c r="O610" s="10"/>
    </row>
    <row r="611">
      <c r="I611" s="6"/>
      <c r="J611" s="6"/>
      <c r="L611" s="10"/>
      <c r="N611" s="6"/>
      <c r="O611" s="10"/>
    </row>
    <row r="612">
      <c r="I612" s="6"/>
      <c r="J612" s="6"/>
      <c r="L612" s="10"/>
      <c r="N612" s="6"/>
      <c r="O612" s="10"/>
    </row>
    <row r="613">
      <c r="I613" s="6"/>
      <c r="J613" s="6"/>
      <c r="L613" s="10"/>
      <c r="N613" s="6"/>
      <c r="O613" s="10"/>
    </row>
    <row r="614">
      <c r="I614" s="6"/>
      <c r="J614" s="6"/>
      <c r="L614" s="10"/>
      <c r="N614" s="6"/>
      <c r="O614" s="10"/>
    </row>
    <row r="615">
      <c r="I615" s="6"/>
      <c r="J615" s="6"/>
      <c r="L615" s="10"/>
      <c r="N615" s="6"/>
      <c r="O615" s="10"/>
    </row>
    <row r="616">
      <c r="I616" s="6"/>
      <c r="J616" s="6"/>
      <c r="L616" s="10"/>
      <c r="N616" s="6"/>
      <c r="O616" s="10"/>
    </row>
    <row r="617">
      <c r="I617" s="6"/>
      <c r="J617" s="6"/>
      <c r="L617" s="10"/>
      <c r="N617" s="6"/>
      <c r="O617" s="10"/>
    </row>
    <row r="618">
      <c r="I618" s="6"/>
      <c r="J618" s="6"/>
      <c r="L618" s="10"/>
      <c r="N618" s="6"/>
      <c r="O618" s="10"/>
    </row>
    <row r="619">
      <c r="I619" s="6"/>
      <c r="J619" s="6"/>
      <c r="L619" s="10"/>
      <c r="N619" s="6"/>
      <c r="O619" s="10"/>
    </row>
    <row r="620">
      <c r="I620" s="6"/>
      <c r="J620" s="6"/>
      <c r="L620" s="10"/>
      <c r="N620" s="6"/>
      <c r="O620" s="10"/>
    </row>
    <row r="621">
      <c r="I621" s="6"/>
      <c r="J621" s="6"/>
      <c r="L621" s="10"/>
      <c r="N621" s="6"/>
      <c r="O621" s="10"/>
    </row>
    <row r="622">
      <c r="I622" s="6"/>
      <c r="J622" s="6"/>
      <c r="L622" s="10"/>
      <c r="N622" s="6"/>
      <c r="O622" s="10"/>
    </row>
    <row r="623">
      <c r="I623" s="6"/>
      <c r="J623" s="6"/>
      <c r="L623" s="10"/>
      <c r="N623" s="6"/>
      <c r="O623" s="10"/>
    </row>
    <row r="624">
      <c r="I624" s="6"/>
      <c r="J624" s="6"/>
      <c r="L624" s="10"/>
      <c r="N624" s="6"/>
      <c r="O624" s="10"/>
    </row>
    <row r="625">
      <c r="I625" s="6"/>
      <c r="J625" s="6"/>
      <c r="L625" s="10"/>
      <c r="N625" s="6"/>
      <c r="O625" s="10"/>
    </row>
    <row r="626">
      <c r="I626" s="6"/>
      <c r="J626" s="6"/>
      <c r="L626" s="10"/>
      <c r="N626" s="6"/>
      <c r="O626" s="10"/>
    </row>
    <row r="627">
      <c r="I627" s="6"/>
      <c r="J627" s="6"/>
      <c r="L627" s="10"/>
      <c r="N627" s="6"/>
      <c r="O627" s="10"/>
    </row>
    <row r="628">
      <c r="I628" s="6"/>
      <c r="J628" s="6"/>
      <c r="L628" s="10"/>
      <c r="N628" s="6"/>
      <c r="O628" s="10"/>
    </row>
    <row r="629">
      <c r="I629" s="6"/>
      <c r="J629" s="6"/>
      <c r="L629" s="10"/>
      <c r="N629" s="6"/>
      <c r="O629" s="10"/>
    </row>
    <row r="630">
      <c r="I630" s="6"/>
      <c r="J630" s="6"/>
      <c r="L630" s="10"/>
      <c r="N630" s="6"/>
      <c r="O630" s="10"/>
    </row>
    <row r="631">
      <c r="I631" s="6"/>
      <c r="J631" s="6"/>
      <c r="L631" s="10"/>
      <c r="N631" s="6"/>
      <c r="O631" s="10"/>
    </row>
    <row r="632">
      <c r="I632" s="6"/>
      <c r="J632" s="6"/>
      <c r="L632" s="10"/>
      <c r="N632" s="6"/>
      <c r="O632" s="10"/>
    </row>
    <row r="633">
      <c r="I633" s="6"/>
      <c r="J633" s="6"/>
      <c r="L633" s="10"/>
      <c r="N633" s="6"/>
      <c r="O633" s="10"/>
    </row>
    <row r="634">
      <c r="I634" s="6"/>
      <c r="J634" s="6"/>
      <c r="L634" s="10"/>
      <c r="N634" s="6"/>
      <c r="O634" s="10"/>
    </row>
    <row r="635">
      <c r="I635" s="6"/>
      <c r="J635" s="6"/>
      <c r="L635" s="10"/>
      <c r="N635" s="6"/>
      <c r="O635" s="10"/>
    </row>
    <row r="636">
      <c r="I636" s="6"/>
      <c r="J636" s="6"/>
      <c r="L636" s="10"/>
      <c r="N636" s="6"/>
      <c r="O636" s="10"/>
    </row>
    <row r="637">
      <c r="I637" s="6"/>
      <c r="J637" s="6"/>
      <c r="L637" s="10"/>
      <c r="N637" s="6"/>
      <c r="O637" s="10"/>
    </row>
    <row r="638">
      <c r="I638" s="6"/>
      <c r="J638" s="6"/>
      <c r="L638" s="10"/>
      <c r="N638" s="6"/>
      <c r="O638" s="10"/>
    </row>
    <row r="639">
      <c r="I639" s="6"/>
      <c r="J639" s="6"/>
      <c r="L639" s="10"/>
      <c r="N639" s="6"/>
      <c r="O639" s="10"/>
    </row>
    <row r="640">
      <c r="I640" s="6"/>
      <c r="J640" s="6"/>
      <c r="L640" s="10"/>
      <c r="N640" s="6"/>
      <c r="O640" s="10"/>
    </row>
    <row r="641">
      <c r="I641" s="6"/>
      <c r="J641" s="6"/>
      <c r="L641" s="10"/>
      <c r="N641" s="6"/>
      <c r="O641" s="10"/>
    </row>
    <row r="642">
      <c r="I642" s="6"/>
      <c r="J642" s="6"/>
      <c r="L642" s="10"/>
      <c r="N642" s="6"/>
      <c r="O642" s="10"/>
    </row>
    <row r="643">
      <c r="I643" s="6"/>
      <c r="J643" s="6"/>
      <c r="L643" s="10"/>
      <c r="N643" s="6"/>
      <c r="O643" s="10"/>
    </row>
    <row r="644">
      <c r="I644" s="6"/>
      <c r="J644" s="6"/>
      <c r="L644" s="10"/>
      <c r="N644" s="6"/>
      <c r="O644" s="10"/>
    </row>
    <row r="645">
      <c r="I645" s="6"/>
      <c r="J645" s="6"/>
      <c r="L645" s="10"/>
      <c r="N645" s="6"/>
      <c r="O645" s="10"/>
    </row>
    <row r="646">
      <c r="I646" s="6"/>
      <c r="J646" s="6"/>
      <c r="L646" s="10"/>
      <c r="N646" s="6"/>
      <c r="O646" s="10"/>
    </row>
    <row r="647">
      <c r="I647" s="6"/>
      <c r="J647" s="6"/>
      <c r="L647" s="10"/>
      <c r="N647" s="6"/>
      <c r="O647" s="10"/>
    </row>
    <row r="648">
      <c r="I648" s="6"/>
      <c r="J648" s="6"/>
      <c r="L648" s="10"/>
      <c r="N648" s="6"/>
      <c r="O648" s="10"/>
    </row>
    <row r="649">
      <c r="I649" s="6"/>
      <c r="J649" s="6"/>
      <c r="L649" s="10"/>
      <c r="N649" s="6"/>
      <c r="O649" s="10"/>
    </row>
    <row r="650">
      <c r="I650" s="6"/>
      <c r="J650" s="6"/>
      <c r="L650" s="10"/>
      <c r="N650" s="6"/>
      <c r="O650" s="10"/>
    </row>
    <row r="651">
      <c r="I651" s="6"/>
      <c r="J651" s="6"/>
      <c r="L651" s="10"/>
      <c r="N651" s="6"/>
      <c r="O651" s="10"/>
    </row>
    <row r="652">
      <c r="I652" s="6"/>
      <c r="J652" s="6"/>
      <c r="L652" s="10"/>
      <c r="N652" s="6"/>
      <c r="O652" s="10"/>
    </row>
    <row r="653">
      <c r="I653" s="6"/>
      <c r="J653" s="6"/>
      <c r="L653" s="10"/>
      <c r="N653" s="6"/>
      <c r="O653" s="10"/>
    </row>
    <row r="654">
      <c r="I654" s="6"/>
      <c r="J654" s="6"/>
      <c r="L654" s="10"/>
      <c r="N654" s="6"/>
      <c r="O654" s="10"/>
    </row>
    <row r="655">
      <c r="I655" s="6"/>
      <c r="J655" s="6"/>
      <c r="L655" s="10"/>
      <c r="N655" s="6"/>
      <c r="O655" s="10"/>
    </row>
    <row r="656">
      <c r="I656" s="6"/>
      <c r="J656" s="6"/>
      <c r="L656" s="10"/>
      <c r="N656" s="6"/>
      <c r="O656" s="10"/>
    </row>
    <row r="657">
      <c r="I657" s="6"/>
      <c r="J657" s="6"/>
      <c r="L657" s="10"/>
      <c r="N657" s="6"/>
      <c r="O657" s="10"/>
    </row>
    <row r="658">
      <c r="I658" s="6"/>
      <c r="J658" s="6"/>
      <c r="L658" s="10"/>
      <c r="N658" s="6"/>
      <c r="O658" s="10"/>
    </row>
    <row r="659">
      <c r="I659" s="6"/>
      <c r="J659" s="6"/>
      <c r="L659" s="10"/>
      <c r="N659" s="6"/>
      <c r="O659" s="10"/>
    </row>
    <row r="660">
      <c r="I660" s="6"/>
      <c r="J660" s="6"/>
      <c r="L660" s="10"/>
      <c r="N660" s="6"/>
      <c r="O660" s="10"/>
    </row>
    <row r="661">
      <c r="I661" s="6"/>
      <c r="J661" s="6"/>
      <c r="L661" s="10"/>
      <c r="N661" s="6"/>
      <c r="O661" s="10"/>
    </row>
    <row r="662">
      <c r="I662" s="6"/>
      <c r="J662" s="6"/>
      <c r="L662" s="10"/>
      <c r="N662" s="6"/>
      <c r="O662" s="10"/>
    </row>
    <row r="663">
      <c r="I663" s="6"/>
      <c r="J663" s="6"/>
      <c r="L663" s="10"/>
      <c r="N663" s="6"/>
      <c r="O663" s="10"/>
    </row>
    <row r="664">
      <c r="I664" s="6"/>
      <c r="J664" s="6"/>
      <c r="L664" s="10"/>
      <c r="N664" s="6"/>
      <c r="O664" s="10"/>
    </row>
    <row r="665">
      <c r="I665" s="6"/>
      <c r="J665" s="6"/>
      <c r="L665" s="10"/>
      <c r="N665" s="6"/>
      <c r="O665" s="10"/>
    </row>
    <row r="666">
      <c r="I666" s="6"/>
      <c r="J666" s="6"/>
      <c r="L666" s="10"/>
      <c r="N666" s="6"/>
      <c r="O666" s="10"/>
    </row>
    <row r="667">
      <c r="I667" s="6"/>
      <c r="J667" s="6"/>
      <c r="L667" s="10"/>
      <c r="N667" s="6"/>
      <c r="O667" s="10"/>
    </row>
    <row r="668">
      <c r="I668" s="6"/>
      <c r="J668" s="6"/>
      <c r="L668" s="10"/>
      <c r="N668" s="6"/>
      <c r="O668" s="10"/>
    </row>
    <row r="669">
      <c r="I669" s="6"/>
      <c r="J669" s="6"/>
      <c r="L669" s="10"/>
      <c r="N669" s="6"/>
      <c r="O669" s="10"/>
    </row>
    <row r="670">
      <c r="I670" s="6"/>
      <c r="J670" s="6"/>
      <c r="L670" s="10"/>
      <c r="N670" s="6"/>
      <c r="O670" s="10"/>
    </row>
    <row r="671">
      <c r="I671" s="6"/>
      <c r="J671" s="6"/>
      <c r="L671" s="10"/>
      <c r="N671" s="6"/>
      <c r="O671" s="10"/>
    </row>
    <row r="672">
      <c r="I672" s="6"/>
      <c r="J672" s="6"/>
      <c r="L672" s="10"/>
      <c r="N672" s="6"/>
      <c r="O672" s="10"/>
    </row>
    <row r="673">
      <c r="I673" s="6"/>
      <c r="J673" s="6"/>
      <c r="L673" s="10"/>
      <c r="N673" s="6"/>
      <c r="O673" s="10"/>
    </row>
    <row r="674">
      <c r="I674" s="6"/>
      <c r="J674" s="6"/>
      <c r="L674" s="10"/>
      <c r="N674" s="6"/>
      <c r="O674" s="10"/>
    </row>
    <row r="675">
      <c r="I675" s="6"/>
      <c r="J675" s="6"/>
      <c r="L675" s="10"/>
      <c r="N675" s="6"/>
      <c r="O675" s="10"/>
    </row>
    <row r="676">
      <c r="I676" s="6"/>
      <c r="J676" s="6"/>
      <c r="L676" s="10"/>
      <c r="N676" s="6"/>
      <c r="O676" s="10"/>
    </row>
    <row r="677">
      <c r="I677" s="6"/>
      <c r="J677" s="6"/>
      <c r="L677" s="10"/>
      <c r="N677" s="6"/>
      <c r="O677" s="10"/>
    </row>
    <row r="678">
      <c r="I678" s="6"/>
      <c r="J678" s="6"/>
      <c r="L678" s="10"/>
      <c r="N678" s="6"/>
      <c r="O678" s="10"/>
    </row>
    <row r="679">
      <c r="I679" s="6"/>
      <c r="J679" s="6"/>
      <c r="L679" s="10"/>
      <c r="N679" s="6"/>
      <c r="O679" s="10"/>
    </row>
    <row r="680">
      <c r="I680" s="6"/>
      <c r="J680" s="6"/>
      <c r="L680" s="10"/>
      <c r="N680" s="6"/>
      <c r="O680" s="10"/>
    </row>
    <row r="681">
      <c r="I681" s="6"/>
      <c r="J681" s="6"/>
      <c r="L681" s="10"/>
      <c r="N681" s="6"/>
      <c r="O681" s="10"/>
    </row>
    <row r="682">
      <c r="I682" s="6"/>
      <c r="J682" s="6"/>
      <c r="L682" s="10"/>
      <c r="N682" s="6"/>
      <c r="O682" s="10"/>
    </row>
    <row r="683">
      <c r="I683" s="6"/>
      <c r="J683" s="6"/>
      <c r="L683" s="10"/>
      <c r="N683" s="6"/>
      <c r="O683" s="10"/>
    </row>
    <row r="684">
      <c r="I684" s="6"/>
      <c r="J684" s="6"/>
      <c r="L684" s="10"/>
      <c r="N684" s="6"/>
      <c r="O684" s="10"/>
    </row>
    <row r="685">
      <c r="I685" s="6"/>
      <c r="J685" s="6"/>
      <c r="L685" s="10"/>
      <c r="N685" s="6"/>
      <c r="O685" s="10"/>
    </row>
    <row r="686">
      <c r="I686" s="6"/>
      <c r="J686" s="6"/>
      <c r="L686" s="10"/>
      <c r="N686" s="6"/>
      <c r="O686" s="10"/>
    </row>
    <row r="687">
      <c r="I687" s="6"/>
      <c r="J687" s="6"/>
      <c r="L687" s="10"/>
      <c r="N687" s="6"/>
      <c r="O687" s="10"/>
    </row>
    <row r="688">
      <c r="I688" s="6"/>
      <c r="J688" s="6"/>
      <c r="L688" s="10"/>
      <c r="N688" s="6"/>
      <c r="O688" s="10"/>
    </row>
    <row r="689">
      <c r="I689" s="6"/>
      <c r="J689" s="6"/>
      <c r="L689" s="10"/>
      <c r="N689" s="6"/>
      <c r="O689" s="10"/>
    </row>
    <row r="690">
      <c r="I690" s="6"/>
      <c r="J690" s="6"/>
      <c r="L690" s="10"/>
      <c r="N690" s="6"/>
      <c r="O690" s="10"/>
    </row>
    <row r="691">
      <c r="I691" s="6"/>
      <c r="J691" s="6"/>
      <c r="L691" s="10"/>
      <c r="N691" s="6"/>
      <c r="O691" s="10"/>
    </row>
    <row r="692">
      <c r="I692" s="6"/>
      <c r="J692" s="6"/>
      <c r="L692" s="10"/>
      <c r="N692" s="6"/>
      <c r="O692" s="10"/>
    </row>
    <row r="693">
      <c r="I693" s="6"/>
      <c r="J693" s="6"/>
      <c r="L693" s="10"/>
      <c r="N693" s="6"/>
      <c r="O693" s="10"/>
    </row>
    <row r="694">
      <c r="I694" s="6"/>
      <c r="J694" s="6"/>
      <c r="L694" s="10"/>
      <c r="N694" s="6"/>
      <c r="O694" s="10"/>
    </row>
    <row r="695">
      <c r="I695" s="6"/>
      <c r="J695" s="6"/>
      <c r="L695" s="10"/>
      <c r="N695" s="6"/>
      <c r="O695" s="10"/>
    </row>
    <row r="696">
      <c r="I696" s="6"/>
      <c r="J696" s="6"/>
      <c r="L696" s="10"/>
      <c r="N696" s="6"/>
      <c r="O696" s="10"/>
    </row>
    <row r="697">
      <c r="I697" s="6"/>
      <c r="J697" s="6"/>
      <c r="L697" s="10"/>
      <c r="N697" s="6"/>
      <c r="O697" s="10"/>
    </row>
    <row r="698">
      <c r="I698" s="6"/>
      <c r="J698" s="6"/>
      <c r="L698" s="10"/>
      <c r="N698" s="6"/>
      <c r="O698" s="10"/>
    </row>
    <row r="699">
      <c r="I699" s="6"/>
      <c r="J699" s="6"/>
      <c r="L699" s="10"/>
      <c r="N699" s="6"/>
      <c r="O699" s="10"/>
    </row>
    <row r="700">
      <c r="I700" s="6"/>
      <c r="J700" s="6"/>
      <c r="L700" s="10"/>
      <c r="N700" s="6"/>
      <c r="O700" s="10"/>
    </row>
    <row r="701">
      <c r="I701" s="6"/>
      <c r="J701" s="6"/>
      <c r="L701" s="10"/>
      <c r="N701" s="6"/>
      <c r="O701" s="10"/>
    </row>
    <row r="702">
      <c r="I702" s="6"/>
      <c r="J702" s="6"/>
      <c r="L702" s="10"/>
      <c r="N702" s="6"/>
      <c r="O702" s="10"/>
    </row>
    <row r="703">
      <c r="I703" s="6"/>
      <c r="J703" s="6"/>
      <c r="L703" s="10"/>
      <c r="N703" s="6"/>
      <c r="O703" s="10"/>
    </row>
    <row r="704">
      <c r="I704" s="6"/>
      <c r="J704" s="6"/>
      <c r="L704" s="10"/>
      <c r="N704" s="6"/>
      <c r="O704" s="10"/>
    </row>
    <row r="705">
      <c r="I705" s="6"/>
      <c r="J705" s="6"/>
      <c r="L705" s="10"/>
      <c r="N705" s="6"/>
      <c r="O705" s="10"/>
    </row>
    <row r="706">
      <c r="I706" s="6"/>
      <c r="J706" s="6"/>
      <c r="L706" s="10"/>
      <c r="N706" s="6"/>
      <c r="O706" s="10"/>
    </row>
    <row r="707">
      <c r="I707" s="6"/>
      <c r="J707" s="6"/>
      <c r="L707" s="10"/>
      <c r="N707" s="6"/>
      <c r="O707" s="10"/>
    </row>
    <row r="708">
      <c r="I708" s="6"/>
      <c r="J708" s="6"/>
      <c r="L708" s="10"/>
      <c r="N708" s="6"/>
      <c r="O708" s="10"/>
    </row>
    <row r="709">
      <c r="I709" s="6"/>
      <c r="J709" s="6"/>
      <c r="L709" s="10"/>
      <c r="N709" s="6"/>
      <c r="O709" s="10"/>
    </row>
    <row r="710">
      <c r="I710" s="6"/>
      <c r="J710" s="6"/>
      <c r="L710" s="10"/>
      <c r="N710" s="6"/>
      <c r="O710" s="10"/>
    </row>
    <row r="711">
      <c r="I711" s="6"/>
      <c r="J711" s="6"/>
      <c r="L711" s="10"/>
      <c r="N711" s="6"/>
      <c r="O711" s="10"/>
    </row>
    <row r="712">
      <c r="I712" s="6"/>
      <c r="J712" s="6"/>
      <c r="L712" s="10"/>
      <c r="N712" s="6"/>
      <c r="O712" s="10"/>
    </row>
    <row r="713">
      <c r="I713" s="6"/>
      <c r="J713" s="6"/>
      <c r="L713" s="10"/>
      <c r="N713" s="6"/>
      <c r="O713" s="10"/>
    </row>
    <row r="714">
      <c r="I714" s="6"/>
      <c r="J714" s="6"/>
      <c r="L714" s="10"/>
      <c r="N714" s="6"/>
      <c r="O714" s="10"/>
    </row>
    <row r="715">
      <c r="I715" s="6"/>
      <c r="J715" s="6"/>
      <c r="L715" s="10"/>
      <c r="N715" s="6"/>
      <c r="O715" s="10"/>
    </row>
    <row r="716">
      <c r="I716" s="6"/>
      <c r="J716" s="6"/>
      <c r="L716" s="10"/>
      <c r="N716" s="6"/>
      <c r="O716" s="10"/>
    </row>
    <row r="717">
      <c r="I717" s="6"/>
      <c r="J717" s="6"/>
      <c r="L717" s="10"/>
      <c r="N717" s="6"/>
      <c r="O717" s="10"/>
    </row>
    <row r="718">
      <c r="I718" s="6"/>
      <c r="J718" s="6"/>
      <c r="L718" s="10"/>
      <c r="N718" s="6"/>
      <c r="O718" s="10"/>
    </row>
    <row r="719">
      <c r="I719" s="6"/>
      <c r="J719" s="6"/>
      <c r="L719" s="10"/>
      <c r="N719" s="6"/>
      <c r="O719" s="10"/>
    </row>
    <row r="720">
      <c r="I720" s="6"/>
      <c r="J720" s="6"/>
      <c r="L720" s="10"/>
      <c r="N720" s="6"/>
      <c r="O720" s="10"/>
    </row>
    <row r="721">
      <c r="I721" s="6"/>
      <c r="J721" s="6"/>
      <c r="L721" s="10"/>
      <c r="N721" s="6"/>
      <c r="O721" s="10"/>
    </row>
    <row r="722">
      <c r="I722" s="6"/>
      <c r="J722" s="6"/>
      <c r="L722" s="10"/>
      <c r="N722" s="6"/>
      <c r="O722" s="10"/>
    </row>
    <row r="723">
      <c r="I723" s="6"/>
      <c r="J723" s="6"/>
      <c r="L723" s="10"/>
      <c r="N723" s="6"/>
      <c r="O723" s="10"/>
    </row>
    <row r="724">
      <c r="I724" s="6"/>
      <c r="J724" s="6"/>
      <c r="L724" s="10"/>
      <c r="N724" s="6"/>
      <c r="O724" s="10"/>
    </row>
    <row r="725">
      <c r="I725" s="6"/>
      <c r="J725" s="6"/>
      <c r="L725" s="10"/>
      <c r="N725" s="6"/>
      <c r="O725" s="10"/>
    </row>
    <row r="726">
      <c r="I726" s="6"/>
      <c r="J726" s="6"/>
      <c r="L726" s="10"/>
      <c r="N726" s="6"/>
      <c r="O726" s="10"/>
    </row>
    <row r="727">
      <c r="I727" s="6"/>
      <c r="J727" s="6"/>
      <c r="L727" s="10"/>
      <c r="N727" s="6"/>
      <c r="O727" s="10"/>
    </row>
    <row r="728">
      <c r="I728" s="6"/>
      <c r="J728" s="6"/>
      <c r="L728" s="10"/>
      <c r="N728" s="6"/>
      <c r="O728" s="10"/>
    </row>
    <row r="729">
      <c r="I729" s="6"/>
      <c r="J729" s="6"/>
      <c r="L729" s="10"/>
      <c r="N729" s="6"/>
      <c r="O729" s="10"/>
    </row>
    <row r="730">
      <c r="I730" s="6"/>
      <c r="J730" s="6"/>
      <c r="L730" s="10"/>
      <c r="N730" s="6"/>
      <c r="O730" s="10"/>
    </row>
    <row r="731">
      <c r="I731" s="6"/>
      <c r="J731" s="6"/>
      <c r="L731" s="10"/>
      <c r="N731" s="6"/>
      <c r="O731" s="10"/>
    </row>
    <row r="732">
      <c r="I732" s="6"/>
      <c r="J732" s="6"/>
      <c r="L732" s="10"/>
      <c r="N732" s="6"/>
      <c r="O732" s="10"/>
    </row>
    <row r="733">
      <c r="I733" s="6"/>
      <c r="J733" s="6"/>
      <c r="L733" s="10"/>
      <c r="N733" s="6"/>
      <c r="O733" s="10"/>
    </row>
    <row r="734">
      <c r="I734" s="6"/>
      <c r="J734" s="6"/>
      <c r="L734" s="10"/>
      <c r="N734" s="6"/>
      <c r="O734" s="10"/>
    </row>
    <row r="735">
      <c r="I735" s="6"/>
      <c r="J735" s="6"/>
      <c r="L735" s="10"/>
      <c r="N735" s="6"/>
      <c r="O735" s="10"/>
    </row>
    <row r="736">
      <c r="I736" s="6"/>
      <c r="J736" s="6"/>
      <c r="L736" s="10"/>
      <c r="N736" s="6"/>
      <c r="O736" s="10"/>
    </row>
    <row r="737">
      <c r="I737" s="6"/>
      <c r="J737" s="6"/>
      <c r="L737" s="10"/>
      <c r="N737" s="6"/>
      <c r="O737" s="10"/>
    </row>
    <row r="738">
      <c r="I738" s="6"/>
      <c r="J738" s="6"/>
      <c r="L738" s="10"/>
      <c r="N738" s="6"/>
      <c r="O738" s="10"/>
    </row>
    <row r="739">
      <c r="I739" s="6"/>
      <c r="J739" s="6"/>
      <c r="L739" s="10"/>
      <c r="N739" s="6"/>
      <c r="O739" s="10"/>
    </row>
    <row r="740">
      <c r="I740" s="6"/>
      <c r="J740" s="6"/>
      <c r="L740" s="10"/>
      <c r="N740" s="6"/>
      <c r="O740" s="10"/>
    </row>
    <row r="741">
      <c r="I741" s="6"/>
      <c r="J741" s="6"/>
      <c r="L741" s="10"/>
      <c r="N741" s="6"/>
      <c r="O741" s="10"/>
    </row>
    <row r="742">
      <c r="I742" s="6"/>
      <c r="J742" s="6"/>
      <c r="L742" s="10"/>
      <c r="N742" s="6"/>
      <c r="O742" s="10"/>
    </row>
    <row r="743">
      <c r="I743" s="6"/>
      <c r="J743" s="6"/>
      <c r="L743" s="10"/>
      <c r="N743" s="6"/>
      <c r="O743" s="10"/>
    </row>
    <row r="744">
      <c r="I744" s="6"/>
      <c r="J744" s="6"/>
      <c r="L744" s="10"/>
      <c r="N744" s="6"/>
      <c r="O744" s="10"/>
    </row>
    <row r="745">
      <c r="I745" s="6"/>
      <c r="J745" s="6"/>
      <c r="L745" s="10"/>
      <c r="N745" s="6"/>
      <c r="O745" s="10"/>
    </row>
    <row r="746">
      <c r="I746" s="6"/>
      <c r="J746" s="6"/>
      <c r="L746" s="10"/>
      <c r="N746" s="6"/>
      <c r="O746" s="10"/>
    </row>
    <row r="747">
      <c r="I747" s="6"/>
      <c r="J747" s="6"/>
      <c r="L747" s="10"/>
      <c r="N747" s="6"/>
      <c r="O747" s="10"/>
    </row>
    <row r="748">
      <c r="I748" s="6"/>
      <c r="J748" s="6"/>
      <c r="L748" s="10"/>
      <c r="N748" s="6"/>
      <c r="O748" s="10"/>
    </row>
    <row r="749">
      <c r="I749" s="6"/>
      <c r="J749" s="6"/>
      <c r="L749" s="10"/>
      <c r="N749" s="6"/>
      <c r="O749" s="10"/>
    </row>
    <row r="750">
      <c r="I750" s="6"/>
      <c r="J750" s="6"/>
      <c r="L750" s="10"/>
      <c r="N750" s="6"/>
      <c r="O750" s="10"/>
    </row>
    <row r="751">
      <c r="I751" s="6"/>
      <c r="J751" s="6"/>
      <c r="L751" s="10"/>
      <c r="N751" s="6"/>
      <c r="O751" s="10"/>
    </row>
    <row r="752">
      <c r="I752" s="6"/>
      <c r="J752" s="6"/>
      <c r="L752" s="10"/>
      <c r="N752" s="6"/>
      <c r="O752" s="10"/>
    </row>
    <row r="753">
      <c r="I753" s="6"/>
      <c r="J753" s="6"/>
      <c r="L753" s="10"/>
      <c r="N753" s="6"/>
      <c r="O753" s="10"/>
    </row>
    <row r="754">
      <c r="I754" s="6"/>
      <c r="J754" s="6"/>
      <c r="L754" s="10"/>
      <c r="N754" s="6"/>
      <c r="O754" s="10"/>
    </row>
    <row r="755">
      <c r="I755" s="6"/>
      <c r="J755" s="6"/>
      <c r="L755" s="10"/>
      <c r="N755" s="6"/>
      <c r="O755" s="10"/>
    </row>
    <row r="756">
      <c r="I756" s="6"/>
      <c r="J756" s="6"/>
      <c r="L756" s="10"/>
      <c r="N756" s="6"/>
      <c r="O756" s="10"/>
    </row>
    <row r="757">
      <c r="I757" s="6"/>
      <c r="J757" s="6"/>
      <c r="L757" s="10"/>
      <c r="N757" s="6"/>
      <c r="O757" s="10"/>
    </row>
    <row r="758">
      <c r="I758" s="6"/>
      <c r="J758" s="6"/>
      <c r="L758" s="10"/>
      <c r="N758" s="6"/>
      <c r="O758" s="10"/>
    </row>
    <row r="759">
      <c r="I759" s="6"/>
      <c r="J759" s="6"/>
      <c r="L759" s="10"/>
      <c r="N759" s="6"/>
      <c r="O759" s="10"/>
    </row>
    <row r="760">
      <c r="I760" s="6"/>
      <c r="J760" s="6"/>
      <c r="L760" s="10"/>
      <c r="N760" s="6"/>
      <c r="O760" s="10"/>
    </row>
    <row r="761">
      <c r="I761" s="6"/>
      <c r="J761" s="6"/>
      <c r="L761" s="10"/>
      <c r="N761" s="6"/>
      <c r="O761" s="10"/>
    </row>
    <row r="762">
      <c r="I762" s="6"/>
      <c r="J762" s="6"/>
      <c r="L762" s="10"/>
      <c r="N762" s="6"/>
      <c r="O762" s="10"/>
    </row>
    <row r="763">
      <c r="I763" s="6"/>
      <c r="J763" s="6"/>
      <c r="L763" s="10"/>
      <c r="N763" s="6"/>
      <c r="O763" s="10"/>
    </row>
    <row r="764">
      <c r="I764" s="6"/>
      <c r="J764" s="6"/>
      <c r="L764" s="10"/>
      <c r="N764" s="6"/>
      <c r="O764" s="10"/>
    </row>
    <row r="765">
      <c r="I765" s="6"/>
      <c r="J765" s="6"/>
      <c r="L765" s="10"/>
      <c r="N765" s="6"/>
      <c r="O765" s="10"/>
    </row>
    <row r="766">
      <c r="I766" s="6"/>
      <c r="J766" s="6"/>
      <c r="L766" s="10"/>
      <c r="N766" s="6"/>
      <c r="O766" s="10"/>
    </row>
    <row r="767">
      <c r="I767" s="6"/>
      <c r="J767" s="6"/>
      <c r="L767" s="10"/>
      <c r="N767" s="6"/>
      <c r="O767" s="10"/>
    </row>
    <row r="768">
      <c r="I768" s="6"/>
      <c r="J768" s="6"/>
      <c r="L768" s="10"/>
      <c r="N768" s="6"/>
      <c r="O768" s="10"/>
    </row>
    <row r="769">
      <c r="I769" s="6"/>
      <c r="J769" s="6"/>
      <c r="L769" s="10"/>
      <c r="N769" s="6"/>
      <c r="O769" s="10"/>
    </row>
    <row r="770">
      <c r="I770" s="6"/>
      <c r="J770" s="6"/>
      <c r="L770" s="10"/>
      <c r="N770" s="6"/>
      <c r="O770" s="10"/>
    </row>
    <row r="771">
      <c r="I771" s="6"/>
      <c r="J771" s="6"/>
      <c r="L771" s="10"/>
      <c r="N771" s="6"/>
      <c r="O771" s="10"/>
    </row>
    <row r="772">
      <c r="I772" s="6"/>
      <c r="J772" s="6"/>
      <c r="L772" s="10"/>
      <c r="N772" s="6"/>
      <c r="O772" s="10"/>
    </row>
    <row r="773">
      <c r="I773" s="6"/>
      <c r="J773" s="6"/>
      <c r="L773" s="10"/>
      <c r="N773" s="6"/>
      <c r="O773" s="10"/>
    </row>
    <row r="774">
      <c r="I774" s="6"/>
      <c r="J774" s="6"/>
      <c r="L774" s="10"/>
      <c r="N774" s="6"/>
      <c r="O774" s="10"/>
    </row>
    <row r="775">
      <c r="I775" s="6"/>
      <c r="J775" s="6"/>
      <c r="L775" s="10"/>
      <c r="N775" s="6"/>
      <c r="O775" s="10"/>
    </row>
    <row r="776">
      <c r="I776" s="6"/>
      <c r="J776" s="6"/>
      <c r="L776" s="10"/>
      <c r="N776" s="6"/>
      <c r="O776" s="10"/>
    </row>
    <row r="777">
      <c r="I777" s="6"/>
      <c r="J777" s="6"/>
      <c r="L777" s="10"/>
      <c r="N777" s="6"/>
      <c r="O777" s="10"/>
    </row>
    <row r="778">
      <c r="I778" s="6"/>
      <c r="J778" s="6"/>
      <c r="L778" s="10"/>
      <c r="N778" s="6"/>
      <c r="O778" s="10"/>
    </row>
    <row r="779">
      <c r="I779" s="6"/>
      <c r="J779" s="6"/>
      <c r="L779" s="10"/>
      <c r="N779" s="6"/>
      <c r="O779" s="10"/>
    </row>
    <row r="780">
      <c r="I780" s="6"/>
      <c r="J780" s="6"/>
      <c r="L780" s="10"/>
      <c r="N780" s="6"/>
      <c r="O780" s="10"/>
    </row>
    <row r="781">
      <c r="I781" s="6"/>
      <c r="J781" s="6"/>
      <c r="L781" s="10"/>
      <c r="N781" s="6"/>
      <c r="O781" s="10"/>
    </row>
    <row r="782">
      <c r="I782" s="6"/>
      <c r="J782" s="6"/>
      <c r="L782" s="10"/>
      <c r="N782" s="6"/>
      <c r="O782" s="10"/>
    </row>
    <row r="783">
      <c r="I783" s="6"/>
      <c r="J783" s="6"/>
      <c r="L783" s="10"/>
      <c r="N783" s="6"/>
      <c r="O783" s="10"/>
    </row>
    <row r="784">
      <c r="I784" s="6"/>
      <c r="J784" s="6"/>
      <c r="L784" s="10"/>
      <c r="N784" s="6"/>
      <c r="O784" s="10"/>
    </row>
    <row r="785">
      <c r="I785" s="6"/>
      <c r="J785" s="6"/>
      <c r="L785" s="10"/>
      <c r="N785" s="6"/>
      <c r="O785" s="10"/>
    </row>
    <row r="786">
      <c r="I786" s="6"/>
      <c r="J786" s="6"/>
      <c r="L786" s="10"/>
      <c r="N786" s="6"/>
      <c r="O786" s="10"/>
    </row>
    <row r="787">
      <c r="I787" s="6"/>
      <c r="J787" s="6"/>
      <c r="L787" s="10"/>
      <c r="N787" s="6"/>
      <c r="O787" s="10"/>
    </row>
    <row r="788">
      <c r="I788" s="6"/>
      <c r="J788" s="6"/>
      <c r="L788" s="10"/>
      <c r="N788" s="6"/>
      <c r="O788" s="10"/>
    </row>
    <row r="789">
      <c r="I789" s="6"/>
      <c r="J789" s="6"/>
      <c r="L789" s="10"/>
      <c r="N789" s="6"/>
      <c r="O789" s="10"/>
    </row>
    <row r="790">
      <c r="I790" s="6"/>
      <c r="J790" s="6"/>
      <c r="L790" s="10"/>
      <c r="N790" s="6"/>
      <c r="O790" s="10"/>
    </row>
    <row r="791">
      <c r="I791" s="6"/>
      <c r="J791" s="6"/>
      <c r="L791" s="10"/>
      <c r="N791" s="6"/>
      <c r="O791" s="10"/>
    </row>
    <row r="792">
      <c r="I792" s="6"/>
      <c r="J792" s="6"/>
      <c r="L792" s="10"/>
      <c r="N792" s="6"/>
      <c r="O792" s="10"/>
    </row>
    <row r="793">
      <c r="I793" s="6"/>
      <c r="J793" s="6"/>
      <c r="L793" s="10"/>
      <c r="N793" s="6"/>
      <c r="O793" s="10"/>
    </row>
    <row r="794">
      <c r="I794" s="6"/>
      <c r="J794" s="6"/>
      <c r="L794" s="10"/>
      <c r="N794" s="6"/>
      <c r="O794" s="10"/>
    </row>
    <row r="795">
      <c r="I795" s="6"/>
      <c r="J795" s="6"/>
      <c r="L795" s="10"/>
      <c r="N795" s="6"/>
      <c r="O795" s="10"/>
    </row>
    <row r="796">
      <c r="I796" s="6"/>
      <c r="J796" s="6"/>
      <c r="L796" s="10"/>
      <c r="N796" s="6"/>
      <c r="O796" s="10"/>
    </row>
    <row r="797">
      <c r="I797" s="6"/>
      <c r="J797" s="6"/>
      <c r="L797" s="10"/>
      <c r="N797" s="6"/>
      <c r="O797" s="10"/>
    </row>
    <row r="798">
      <c r="I798" s="6"/>
      <c r="J798" s="6"/>
      <c r="L798" s="10"/>
      <c r="N798" s="6"/>
      <c r="O798" s="10"/>
    </row>
    <row r="799">
      <c r="I799" s="6"/>
      <c r="J799" s="6"/>
      <c r="L799" s="10"/>
      <c r="N799" s="6"/>
      <c r="O799" s="10"/>
    </row>
    <row r="800">
      <c r="I800" s="6"/>
      <c r="J800" s="6"/>
      <c r="L800" s="10"/>
      <c r="N800" s="6"/>
      <c r="O800" s="10"/>
    </row>
    <row r="801">
      <c r="I801" s="6"/>
      <c r="J801" s="6"/>
      <c r="L801" s="10"/>
      <c r="N801" s="6"/>
      <c r="O801" s="10"/>
    </row>
    <row r="802">
      <c r="I802" s="6"/>
      <c r="J802" s="6"/>
      <c r="L802" s="10"/>
      <c r="N802" s="6"/>
      <c r="O802" s="10"/>
    </row>
    <row r="803">
      <c r="I803" s="6"/>
      <c r="J803" s="6"/>
      <c r="L803" s="10"/>
      <c r="N803" s="6"/>
      <c r="O803" s="10"/>
    </row>
    <row r="804">
      <c r="I804" s="6"/>
      <c r="J804" s="6"/>
      <c r="L804" s="10"/>
      <c r="N804" s="6"/>
      <c r="O804" s="10"/>
    </row>
    <row r="805">
      <c r="I805" s="6"/>
      <c r="J805" s="6"/>
      <c r="L805" s="10"/>
      <c r="N805" s="6"/>
      <c r="O805" s="10"/>
    </row>
    <row r="806">
      <c r="I806" s="6"/>
      <c r="J806" s="6"/>
      <c r="L806" s="10"/>
      <c r="N806" s="6"/>
      <c r="O806" s="10"/>
    </row>
    <row r="807">
      <c r="I807" s="6"/>
      <c r="J807" s="6"/>
      <c r="L807" s="10"/>
      <c r="N807" s="6"/>
      <c r="O807" s="10"/>
    </row>
    <row r="808">
      <c r="I808" s="6"/>
      <c r="J808" s="6"/>
      <c r="L808" s="10"/>
      <c r="N808" s="6"/>
      <c r="O808" s="10"/>
    </row>
    <row r="809">
      <c r="I809" s="6"/>
      <c r="J809" s="6"/>
      <c r="L809" s="10"/>
      <c r="N809" s="6"/>
      <c r="O809" s="10"/>
    </row>
    <row r="810">
      <c r="I810" s="6"/>
      <c r="J810" s="6"/>
      <c r="L810" s="10"/>
      <c r="N810" s="6"/>
      <c r="O810" s="10"/>
    </row>
    <row r="811">
      <c r="I811" s="6"/>
      <c r="J811" s="6"/>
      <c r="L811" s="10"/>
      <c r="N811" s="6"/>
      <c r="O811" s="10"/>
    </row>
    <row r="812">
      <c r="I812" s="6"/>
      <c r="J812" s="6"/>
      <c r="L812" s="10"/>
      <c r="N812" s="6"/>
      <c r="O812" s="10"/>
    </row>
    <row r="813">
      <c r="I813" s="6"/>
      <c r="J813" s="6"/>
      <c r="L813" s="10"/>
      <c r="N813" s="6"/>
      <c r="O813" s="10"/>
    </row>
    <row r="814">
      <c r="I814" s="6"/>
      <c r="J814" s="6"/>
      <c r="L814" s="10"/>
      <c r="N814" s="6"/>
      <c r="O814" s="10"/>
    </row>
    <row r="815">
      <c r="I815" s="6"/>
      <c r="J815" s="6"/>
      <c r="L815" s="10"/>
      <c r="N815" s="6"/>
      <c r="O815" s="10"/>
    </row>
    <row r="816">
      <c r="I816" s="6"/>
      <c r="J816" s="6"/>
      <c r="L816" s="10"/>
      <c r="N816" s="6"/>
      <c r="O816" s="10"/>
    </row>
    <row r="817">
      <c r="I817" s="6"/>
      <c r="J817" s="6"/>
      <c r="L817" s="10"/>
      <c r="N817" s="6"/>
      <c r="O817" s="10"/>
    </row>
    <row r="818">
      <c r="I818" s="6"/>
      <c r="J818" s="6"/>
      <c r="L818" s="10"/>
      <c r="N818" s="6"/>
      <c r="O818" s="10"/>
    </row>
    <row r="819">
      <c r="I819" s="6"/>
      <c r="J819" s="6"/>
      <c r="L819" s="10"/>
      <c r="N819" s="6"/>
      <c r="O819" s="10"/>
    </row>
    <row r="820">
      <c r="I820" s="6"/>
      <c r="J820" s="6"/>
      <c r="L820" s="10"/>
      <c r="N820" s="6"/>
      <c r="O820" s="10"/>
    </row>
    <row r="821">
      <c r="I821" s="6"/>
      <c r="J821" s="6"/>
      <c r="L821" s="10"/>
      <c r="N821" s="6"/>
      <c r="O821" s="10"/>
    </row>
    <row r="822">
      <c r="I822" s="6"/>
      <c r="J822" s="6"/>
      <c r="L822" s="10"/>
      <c r="N822" s="6"/>
      <c r="O822" s="10"/>
    </row>
    <row r="823">
      <c r="I823" s="6"/>
      <c r="J823" s="6"/>
      <c r="L823" s="10"/>
      <c r="N823" s="6"/>
      <c r="O823" s="10"/>
    </row>
    <row r="824">
      <c r="I824" s="6"/>
      <c r="J824" s="6"/>
      <c r="L824" s="10"/>
      <c r="N824" s="6"/>
      <c r="O824" s="10"/>
    </row>
    <row r="825">
      <c r="I825" s="6"/>
      <c r="J825" s="6"/>
      <c r="L825" s="10"/>
      <c r="N825" s="6"/>
      <c r="O825" s="10"/>
    </row>
    <row r="826">
      <c r="I826" s="6"/>
      <c r="J826" s="6"/>
      <c r="L826" s="10"/>
      <c r="N826" s="6"/>
      <c r="O826" s="10"/>
    </row>
    <row r="827">
      <c r="I827" s="6"/>
      <c r="J827" s="6"/>
      <c r="L827" s="10"/>
      <c r="N827" s="6"/>
      <c r="O827" s="10"/>
    </row>
    <row r="828">
      <c r="I828" s="6"/>
      <c r="J828" s="6"/>
      <c r="L828" s="10"/>
      <c r="N828" s="6"/>
      <c r="O828" s="10"/>
    </row>
    <row r="829">
      <c r="I829" s="6"/>
      <c r="J829" s="6"/>
      <c r="L829" s="10"/>
      <c r="N829" s="6"/>
      <c r="O829" s="10"/>
    </row>
    <row r="830">
      <c r="I830" s="6"/>
      <c r="J830" s="6"/>
      <c r="L830" s="10"/>
      <c r="N830" s="6"/>
      <c r="O830" s="10"/>
    </row>
    <row r="831">
      <c r="I831" s="6"/>
      <c r="J831" s="6"/>
      <c r="L831" s="10"/>
      <c r="N831" s="6"/>
      <c r="O831" s="10"/>
    </row>
    <row r="832">
      <c r="I832" s="6"/>
      <c r="J832" s="6"/>
      <c r="L832" s="10"/>
      <c r="N832" s="6"/>
      <c r="O832" s="10"/>
    </row>
    <row r="833">
      <c r="I833" s="6"/>
      <c r="J833" s="6"/>
      <c r="L833" s="10"/>
      <c r="N833" s="6"/>
      <c r="O833" s="10"/>
    </row>
    <row r="834">
      <c r="I834" s="6"/>
      <c r="J834" s="6"/>
      <c r="L834" s="10"/>
      <c r="N834" s="6"/>
      <c r="O834" s="10"/>
    </row>
    <row r="835">
      <c r="I835" s="6"/>
      <c r="J835" s="6"/>
      <c r="L835" s="10"/>
      <c r="N835" s="6"/>
      <c r="O835" s="10"/>
    </row>
    <row r="836">
      <c r="I836" s="6"/>
      <c r="J836" s="6"/>
      <c r="L836" s="10"/>
      <c r="N836" s="6"/>
      <c r="O836" s="10"/>
    </row>
    <row r="837">
      <c r="I837" s="6"/>
      <c r="J837" s="6"/>
      <c r="L837" s="10"/>
      <c r="N837" s="6"/>
      <c r="O837" s="10"/>
    </row>
    <row r="838">
      <c r="I838" s="6"/>
      <c r="J838" s="6"/>
      <c r="L838" s="10"/>
      <c r="N838" s="6"/>
      <c r="O838" s="10"/>
    </row>
    <row r="839">
      <c r="I839" s="6"/>
      <c r="J839" s="6"/>
      <c r="L839" s="10"/>
      <c r="N839" s="6"/>
      <c r="O839" s="10"/>
    </row>
    <row r="840">
      <c r="I840" s="6"/>
      <c r="J840" s="6"/>
      <c r="L840" s="10"/>
      <c r="N840" s="6"/>
      <c r="O840" s="10"/>
    </row>
    <row r="841">
      <c r="I841" s="6"/>
      <c r="J841" s="6"/>
      <c r="L841" s="10"/>
      <c r="N841" s="6"/>
      <c r="O841" s="10"/>
    </row>
    <row r="842">
      <c r="I842" s="6"/>
      <c r="J842" s="6"/>
      <c r="L842" s="10"/>
      <c r="N842" s="6"/>
      <c r="O842" s="10"/>
    </row>
    <row r="843">
      <c r="I843" s="6"/>
      <c r="J843" s="6"/>
      <c r="L843" s="10"/>
      <c r="N843" s="6"/>
      <c r="O843" s="10"/>
    </row>
    <row r="844">
      <c r="I844" s="6"/>
      <c r="J844" s="6"/>
      <c r="L844" s="10"/>
      <c r="N844" s="6"/>
      <c r="O844" s="10"/>
    </row>
    <row r="845">
      <c r="I845" s="6"/>
      <c r="J845" s="6"/>
      <c r="L845" s="10"/>
      <c r="N845" s="6"/>
      <c r="O845" s="10"/>
    </row>
    <row r="846">
      <c r="I846" s="6"/>
      <c r="J846" s="6"/>
      <c r="L846" s="10"/>
      <c r="N846" s="6"/>
      <c r="O846" s="10"/>
    </row>
    <row r="847">
      <c r="I847" s="6"/>
      <c r="J847" s="6"/>
      <c r="L847" s="10"/>
      <c r="N847" s="6"/>
      <c r="O847" s="10"/>
    </row>
    <row r="848">
      <c r="I848" s="6"/>
      <c r="J848" s="6"/>
      <c r="L848" s="10"/>
      <c r="N848" s="6"/>
      <c r="O848" s="10"/>
    </row>
    <row r="849">
      <c r="I849" s="6"/>
      <c r="J849" s="6"/>
      <c r="L849" s="10"/>
      <c r="N849" s="6"/>
      <c r="O849" s="10"/>
    </row>
    <row r="850">
      <c r="I850" s="6"/>
      <c r="J850" s="6"/>
      <c r="L850" s="10"/>
      <c r="N850" s="6"/>
      <c r="O850" s="10"/>
    </row>
    <row r="851">
      <c r="I851" s="6"/>
      <c r="J851" s="6"/>
      <c r="L851" s="10"/>
      <c r="N851" s="6"/>
      <c r="O851" s="10"/>
    </row>
    <row r="852">
      <c r="I852" s="6"/>
      <c r="J852" s="6"/>
      <c r="L852" s="10"/>
      <c r="N852" s="6"/>
      <c r="O852" s="10"/>
    </row>
    <row r="853">
      <c r="I853" s="6"/>
      <c r="J853" s="6"/>
      <c r="L853" s="10"/>
      <c r="N853" s="6"/>
      <c r="O853" s="10"/>
    </row>
    <row r="854">
      <c r="I854" s="6"/>
      <c r="J854" s="6"/>
      <c r="L854" s="10"/>
      <c r="N854" s="6"/>
      <c r="O854" s="10"/>
    </row>
    <row r="855">
      <c r="I855" s="6"/>
      <c r="J855" s="6"/>
      <c r="L855" s="10"/>
      <c r="N855" s="6"/>
      <c r="O855" s="10"/>
    </row>
    <row r="856">
      <c r="I856" s="6"/>
      <c r="J856" s="6"/>
      <c r="L856" s="10"/>
      <c r="N856" s="6"/>
      <c r="O856" s="10"/>
    </row>
    <row r="857">
      <c r="I857" s="6"/>
      <c r="J857" s="6"/>
      <c r="L857" s="10"/>
      <c r="N857" s="6"/>
      <c r="O857" s="10"/>
    </row>
    <row r="858">
      <c r="I858" s="6"/>
      <c r="J858" s="6"/>
      <c r="L858" s="10"/>
      <c r="N858" s="6"/>
      <c r="O858" s="10"/>
    </row>
    <row r="859">
      <c r="I859" s="6"/>
      <c r="J859" s="6"/>
      <c r="L859" s="10"/>
      <c r="N859" s="6"/>
      <c r="O859" s="10"/>
    </row>
    <row r="860">
      <c r="I860" s="6"/>
      <c r="J860" s="6"/>
      <c r="L860" s="10"/>
      <c r="N860" s="6"/>
      <c r="O860" s="10"/>
    </row>
    <row r="861">
      <c r="I861" s="6"/>
      <c r="J861" s="6"/>
      <c r="L861" s="10"/>
      <c r="N861" s="6"/>
      <c r="O861" s="10"/>
    </row>
    <row r="862">
      <c r="I862" s="6"/>
      <c r="J862" s="6"/>
      <c r="L862" s="10"/>
      <c r="N862" s="6"/>
      <c r="O862" s="10"/>
    </row>
    <row r="863">
      <c r="I863" s="6"/>
      <c r="J863" s="6"/>
      <c r="L863" s="10"/>
      <c r="N863" s="6"/>
      <c r="O863" s="10"/>
    </row>
    <row r="864">
      <c r="I864" s="6"/>
      <c r="J864" s="6"/>
      <c r="L864" s="10"/>
      <c r="N864" s="6"/>
      <c r="O864" s="10"/>
    </row>
    <row r="865">
      <c r="I865" s="6"/>
      <c r="J865" s="6"/>
      <c r="L865" s="10"/>
      <c r="N865" s="6"/>
      <c r="O865" s="10"/>
    </row>
    <row r="866">
      <c r="I866" s="6"/>
      <c r="J866" s="6"/>
      <c r="L866" s="10"/>
      <c r="N866" s="6"/>
      <c r="O866" s="10"/>
    </row>
    <row r="867">
      <c r="I867" s="6"/>
      <c r="J867" s="6"/>
      <c r="L867" s="10"/>
      <c r="N867" s="6"/>
      <c r="O867" s="10"/>
    </row>
    <row r="868">
      <c r="I868" s="6"/>
      <c r="J868" s="6"/>
      <c r="L868" s="10"/>
      <c r="N868" s="6"/>
      <c r="O868" s="10"/>
    </row>
    <row r="869">
      <c r="I869" s="6"/>
      <c r="J869" s="6"/>
      <c r="L869" s="10"/>
      <c r="N869" s="6"/>
      <c r="O869" s="10"/>
    </row>
    <row r="870">
      <c r="I870" s="6"/>
      <c r="J870" s="6"/>
      <c r="L870" s="10"/>
      <c r="N870" s="6"/>
      <c r="O870" s="10"/>
    </row>
    <row r="871">
      <c r="I871" s="6"/>
      <c r="J871" s="6"/>
      <c r="L871" s="10"/>
      <c r="N871" s="6"/>
      <c r="O871" s="10"/>
    </row>
    <row r="872">
      <c r="I872" s="6"/>
      <c r="J872" s="6"/>
      <c r="L872" s="10"/>
      <c r="N872" s="6"/>
      <c r="O872" s="10"/>
    </row>
    <row r="873">
      <c r="I873" s="6"/>
      <c r="J873" s="6"/>
      <c r="L873" s="10"/>
      <c r="N873" s="6"/>
      <c r="O873" s="10"/>
    </row>
    <row r="874">
      <c r="I874" s="6"/>
      <c r="J874" s="6"/>
      <c r="L874" s="10"/>
      <c r="N874" s="6"/>
      <c r="O874" s="10"/>
    </row>
    <row r="875">
      <c r="I875" s="6"/>
      <c r="J875" s="6"/>
      <c r="L875" s="10"/>
      <c r="N875" s="6"/>
      <c r="O875" s="10"/>
    </row>
    <row r="876">
      <c r="I876" s="6"/>
      <c r="J876" s="6"/>
      <c r="L876" s="10"/>
      <c r="N876" s="6"/>
      <c r="O876" s="10"/>
    </row>
    <row r="877">
      <c r="I877" s="6"/>
      <c r="J877" s="6"/>
      <c r="L877" s="10"/>
      <c r="N877" s="6"/>
      <c r="O877" s="10"/>
    </row>
    <row r="878">
      <c r="I878" s="6"/>
      <c r="J878" s="6"/>
      <c r="L878" s="10"/>
      <c r="N878" s="6"/>
      <c r="O878" s="10"/>
    </row>
    <row r="879">
      <c r="I879" s="6"/>
      <c r="J879" s="6"/>
      <c r="L879" s="10"/>
      <c r="N879" s="6"/>
      <c r="O879" s="10"/>
    </row>
    <row r="880">
      <c r="I880" s="6"/>
      <c r="J880" s="6"/>
      <c r="L880" s="10"/>
      <c r="N880" s="6"/>
      <c r="O880" s="10"/>
    </row>
    <row r="881">
      <c r="I881" s="6"/>
      <c r="J881" s="6"/>
      <c r="L881" s="10"/>
      <c r="N881" s="6"/>
      <c r="O881" s="10"/>
    </row>
    <row r="882">
      <c r="I882" s="6"/>
      <c r="J882" s="6"/>
      <c r="L882" s="10"/>
      <c r="N882" s="6"/>
      <c r="O882" s="10"/>
    </row>
    <row r="883">
      <c r="I883" s="6"/>
      <c r="J883" s="6"/>
      <c r="L883" s="10"/>
      <c r="N883" s="6"/>
      <c r="O883" s="10"/>
    </row>
    <row r="884">
      <c r="I884" s="6"/>
      <c r="J884" s="6"/>
      <c r="L884" s="10"/>
      <c r="N884" s="6"/>
      <c r="O884" s="10"/>
    </row>
    <row r="885">
      <c r="I885" s="6"/>
      <c r="J885" s="6"/>
      <c r="L885" s="10"/>
      <c r="N885" s="6"/>
      <c r="O885" s="10"/>
    </row>
    <row r="886">
      <c r="I886" s="6"/>
      <c r="J886" s="6"/>
      <c r="L886" s="10"/>
      <c r="N886" s="6"/>
      <c r="O886" s="10"/>
    </row>
    <row r="887">
      <c r="I887" s="6"/>
      <c r="J887" s="6"/>
      <c r="L887" s="10"/>
      <c r="N887" s="6"/>
      <c r="O887" s="10"/>
    </row>
    <row r="888">
      <c r="I888" s="6"/>
      <c r="J888" s="6"/>
      <c r="L888" s="10"/>
      <c r="N888" s="6"/>
      <c r="O888" s="10"/>
    </row>
    <row r="889">
      <c r="I889" s="6"/>
      <c r="J889" s="6"/>
      <c r="L889" s="10"/>
      <c r="N889" s="6"/>
      <c r="O889" s="10"/>
    </row>
    <row r="890">
      <c r="I890" s="6"/>
      <c r="J890" s="6"/>
      <c r="L890" s="10"/>
      <c r="N890" s="6"/>
      <c r="O890" s="10"/>
    </row>
    <row r="891">
      <c r="I891" s="6"/>
      <c r="J891" s="6"/>
      <c r="L891" s="10"/>
      <c r="N891" s="6"/>
      <c r="O891" s="10"/>
    </row>
    <row r="892">
      <c r="I892" s="6"/>
      <c r="J892" s="6"/>
      <c r="L892" s="10"/>
      <c r="N892" s="6"/>
      <c r="O892" s="10"/>
    </row>
    <row r="893">
      <c r="I893" s="6"/>
      <c r="J893" s="6"/>
      <c r="L893" s="10"/>
      <c r="N893" s="6"/>
      <c r="O893" s="10"/>
    </row>
    <row r="894">
      <c r="I894" s="6"/>
      <c r="J894" s="6"/>
      <c r="L894" s="10"/>
      <c r="N894" s="6"/>
      <c r="O894" s="10"/>
    </row>
    <row r="895">
      <c r="I895" s="6"/>
      <c r="J895" s="6"/>
      <c r="L895" s="10"/>
      <c r="N895" s="6"/>
      <c r="O895" s="10"/>
    </row>
    <row r="896">
      <c r="I896" s="6"/>
      <c r="J896" s="6"/>
      <c r="L896" s="10"/>
      <c r="N896" s="6"/>
      <c r="O896" s="10"/>
    </row>
    <row r="897">
      <c r="I897" s="6"/>
      <c r="J897" s="6"/>
      <c r="L897" s="10"/>
      <c r="N897" s="6"/>
      <c r="O897" s="10"/>
    </row>
    <row r="898">
      <c r="I898" s="6"/>
      <c r="J898" s="6"/>
      <c r="L898" s="10"/>
      <c r="N898" s="6"/>
      <c r="O898" s="10"/>
    </row>
    <row r="899">
      <c r="I899" s="6"/>
      <c r="J899" s="6"/>
      <c r="L899" s="10"/>
      <c r="N899" s="6"/>
      <c r="O899" s="10"/>
    </row>
    <row r="900">
      <c r="I900" s="6"/>
      <c r="J900" s="6"/>
      <c r="L900" s="10"/>
      <c r="N900" s="6"/>
      <c r="O900" s="10"/>
    </row>
    <row r="901">
      <c r="I901" s="6"/>
      <c r="J901" s="6"/>
      <c r="L901" s="10"/>
      <c r="N901" s="6"/>
      <c r="O901" s="10"/>
    </row>
    <row r="902">
      <c r="I902" s="6"/>
      <c r="J902" s="6"/>
      <c r="L902" s="10"/>
      <c r="N902" s="6"/>
      <c r="O902" s="10"/>
    </row>
    <row r="903">
      <c r="I903" s="6"/>
      <c r="J903" s="6"/>
      <c r="L903" s="10"/>
      <c r="N903" s="6"/>
      <c r="O903" s="10"/>
    </row>
    <row r="904">
      <c r="I904" s="6"/>
      <c r="J904" s="6"/>
      <c r="L904" s="10"/>
      <c r="N904" s="6"/>
      <c r="O904" s="10"/>
    </row>
    <row r="905">
      <c r="I905" s="6"/>
      <c r="J905" s="6"/>
      <c r="L905" s="10"/>
      <c r="N905" s="6"/>
      <c r="O905" s="10"/>
    </row>
    <row r="906">
      <c r="I906" s="6"/>
      <c r="J906" s="6"/>
      <c r="L906" s="10"/>
      <c r="N906" s="6"/>
      <c r="O906" s="10"/>
    </row>
    <row r="907">
      <c r="I907" s="6"/>
      <c r="J907" s="6"/>
      <c r="L907" s="10"/>
      <c r="N907" s="6"/>
      <c r="O907" s="10"/>
    </row>
    <row r="908">
      <c r="I908" s="6"/>
      <c r="J908" s="6"/>
      <c r="L908" s="10"/>
      <c r="N908" s="6"/>
      <c r="O908" s="10"/>
    </row>
    <row r="909">
      <c r="I909" s="6"/>
      <c r="J909" s="6"/>
      <c r="L909" s="10"/>
      <c r="N909" s="6"/>
      <c r="O909" s="10"/>
    </row>
    <row r="910">
      <c r="I910" s="6"/>
      <c r="J910" s="6"/>
      <c r="L910" s="10"/>
      <c r="N910" s="6"/>
      <c r="O910" s="10"/>
    </row>
    <row r="911">
      <c r="I911" s="6"/>
      <c r="J911" s="6"/>
      <c r="L911" s="10"/>
      <c r="N911" s="6"/>
      <c r="O911" s="10"/>
    </row>
    <row r="912">
      <c r="I912" s="6"/>
      <c r="J912" s="6"/>
      <c r="L912" s="10"/>
      <c r="N912" s="6"/>
      <c r="O912" s="10"/>
    </row>
    <row r="913">
      <c r="I913" s="6"/>
      <c r="J913" s="6"/>
      <c r="L913" s="10"/>
      <c r="N913" s="6"/>
      <c r="O913" s="10"/>
    </row>
    <row r="914">
      <c r="I914" s="6"/>
      <c r="J914" s="6"/>
      <c r="L914" s="10"/>
      <c r="N914" s="6"/>
      <c r="O914" s="10"/>
    </row>
    <row r="915">
      <c r="I915" s="6"/>
      <c r="J915" s="6"/>
      <c r="L915" s="10"/>
      <c r="N915" s="6"/>
      <c r="O915" s="10"/>
    </row>
    <row r="916">
      <c r="I916" s="6"/>
      <c r="J916" s="6"/>
      <c r="L916" s="10"/>
      <c r="N916" s="6"/>
      <c r="O916" s="10"/>
    </row>
    <row r="917">
      <c r="I917" s="6"/>
      <c r="J917" s="6"/>
      <c r="L917" s="10"/>
      <c r="N917" s="6"/>
      <c r="O917" s="10"/>
    </row>
    <row r="918">
      <c r="I918" s="6"/>
      <c r="J918" s="6"/>
      <c r="L918" s="10"/>
      <c r="N918" s="6"/>
      <c r="O918" s="10"/>
    </row>
    <row r="919">
      <c r="I919" s="6"/>
      <c r="J919" s="6"/>
      <c r="L919" s="10"/>
      <c r="N919" s="6"/>
      <c r="O919" s="10"/>
    </row>
    <row r="920">
      <c r="I920" s="6"/>
      <c r="J920" s="6"/>
      <c r="L920" s="10"/>
      <c r="N920" s="6"/>
      <c r="O920" s="10"/>
    </row>
    <row r="921">
      <c r="I921" s="6"/>
      <c r="J921" s="6"/>
      <c r="L921" s="10"/>
      <c r="N921" s="6"/>
      <c r="O921" s="10"/>
    </row>
    <row r="922">
      <c r="I922" s="6"/>
      <c r="J922" s="6"/>
      <c r="L922" s="10"/>
      <c r="N922" s="6"/>
      <c r="O922" s="10"/>
    </row>
    <row r="923">
      <c r="I923" s="6"/>
      <c r="J923" s="6"/>
      <c r="L923" s="10"/>
      <c r="N923" s="6"/>
      <c r="O923" s="10"/>
    </row>
    <row r="924">
      <c r="I924" s="6"/>
      <c r="J924" s="6"/>
      <c r="L924" s="10"/>
      <c r="N924" s="6"/>
      <c r="O924" s="10"/>
    </row>
    <row r="925">
      <c r="I925" s="6"/>
      <c r="J925" s="6"/>
      <c r="L925" s="10"/>
      <c r="N925" s="6"/>
      <c r="O925" s="10"/>
    </row>
    <row r="926">
      <c r="I926" s="6"/>
      <c r="J926" s="6"/>
      <c r="L926" s="10"/>
      <c r="N926" s="6"/>
      <c r="O926" s="10"/>
    </row>
    <row r="927">
      <c r="I927" s="6"/>
      <c r="J927" s="6"/>
      <c r="L927" s="10"/>
      <c r="N927" s="6"/>
      <c r="O927" s="10"/>
    </row>
    <row r="928">
      <c r="I928" s="6"/>
      <c r="J928" s="6"/>
      <c r="L928" s="10"/>
      <c r="N928" s="6"/>
      <c r="O928" s="10"/>
    </row>
    <row r="929">
      <c r="I929" s="6"/>
      <c r="J929" s="6"/>
      <c r="L929" s="10"/>
      <c r="N929" s="6"/>
      <c r="O929" s="10"/>
    </row>
    <row r="930">
      <c r="I930" s="6"/>
      <c r="J930" s="6"/>
      <c r="L930" s="10"/>
      <c r="N930" s="6"/>
      <c r="O930" s="10"/>
    </row>
    <row r="931">
      <c r="I931" s="6"/>
      <c r="J931" s="6"/>
      <c r="L931" s="10"/>
      <c r="N931" s="6"/>
      <c r="O931" s="10"/>
    </row>
    <row r="932">
      <c r="I932" s="6"/>
      <c r="J932" s="6"/>
      <c r="L932" s="10"/>
      <c r="N932" s="6"/>
      <c r="O932" s="10"/>
    </row>
    <row r="933">
      <c r="I933" s="6"/>
      <c r="J933" s="6"/>
      <c r="L933" s="10"/>
      <c r="N933" s="6"/>
      <c r="O933" s="10"/>
    </row>
    <row r="934">
      <c r="I934" s="6"/>
      <c r="J934" s="6"/>
      <c r="L934" s="10"/>
      <c r="N934" s="6"/>
      <c r="O934" s="10"/>
    </row>
    <row r="935">
      <c r="I935" s="6"/>
      <c r="J935" s="6"/>
      <c r="L935" s="10"/>
      <c r="N935" s="6"/>
      <c r="O935" s="10"/>
    </row>
    <row r="936">
      <c r="I936" s="6"/>
      <c r="J936" s="6"/>
      <c r="L936" s="10"/>
      <c r="N936" s="6"/>
      <c r="O936" s="10"/>
    </row>
    <row r="937">
      <c r="I937" s="6"/>
      <c r="J937" s="6"/>
      <c r="L937" s="10"/>
      <c r="N937" s="6"/>
      <c r="O937" s="10"/>
    </row>
    <row r="938">
      <c r="I938" s="6"/>
      <c r="J938" s="6"/>
      <c r="L938" s="10"/>
      <c r="N938" s="6"/>
      <c r="O938" s="10"/>
    </row>
    <row r="939">
      <c r="I939" s="6"/>
      <c r="J939" s="6"/>
      <c r="L939" s="10"/>
      <c r="N939" s="6"/>
      <c r="O939" s="10"/>
    </row>
    <row r="940">
      <c r="I940" s="6"/>
      <c r="J940" s="6"/>
      <c r="L940" s="10"/>
      <c r="N940" s="6"/>
      <c r="O940" s="10"/>
    </row>
    <row r="941">
      <c r="I941" s="6"/>
      <c r="J941" s="6"/>
      <c r="L941" s="10"/>
      <c r="N941" s="6"/>
      <c r="O941" s="10"/>
    </row>
    <row r="942">
      <c r="I942" s="6"/>
      <c r="J942" s="6"/>
      <c r="L942" s="10"/>
      <c r="N942" s="6"/>
      <c r="O942" s="10"/>
    </row>
    <row r="943">
      <c r="I943" s="6"/>
      <c r="J943" s="6"/>
      <c r="L943" s="10"/>
      <c r="N943" s="6"/>
      <c r="O943" s="10"/>
    </row>
    <row r="944">
      <c r="I944" s="6"/>
      <c r="J944" s="6"/>
      <c r="L944" s="10"/>
      <c r="N944" s="6"/>
      <c r="O944" s="10"/>
    </row>
    <row r="945">
      <c r="I945" s="6"/>
      <c r="J945" s="6"/>
      <c r="L945" s="10"/>
      <c r="N945" s="6"/>
      <c r="O945" s="10"/>
    </row>
    <row r="946">
      <c r="I946" s="6"/>
      <c r="J946" s="6"/>
      <c r="L946" s="10"/>
      <c r="N946" s="6"/>
      <c r="O946" s="10"/>
    </row>
    <row r="947">
      <c r="I947" s="6"/>
      <c r="J947" s="6"/>
      <c r="L947" s="10"/>
      <c r="N947" s="6"/>
      <c r="O947" s="10"/>
    </row>
    <row r="948">
      <c r="I948" s="6"/>
      <c r="J948" s="6"/>
      <c r="L948" s="10"/>
      <c r="N948" s="6"/>
      <c r="O948" s="10"/>
    </row>
    <row r="949">
      <c r="I949" s="6"/>
      <c r="J949" s="6"/>
      <c r="L949" s="10"/>
      <c r="N949" s="6"/>
      <c r="O949" s="10"/>
    </row>
    <row r="950">
      <c r="I950" s="6"/>
      <c r="J950" s="6"/>
      <c r="L950" s="10"/>
      <c r="N950" s="6"/>
      <c r="O950" s="10"/>
    </row>
    <row r="951">
      <c r="I951" s="6"/>
      <c r="J951" s="6"/>
      <c r="L951" s="10"/>
      <c r="N951" s="6"/>
      <c r="O951" s="10"/>
    </row>
    <row r="952">
      <c r="I952" s="6"/>
      <c r="J952" s="6"/>
      <c r="L952" s="10"/>
      <c r="N952" s="6"/>
      <c r="O952" s="10"/>
    </row>
    <row r="953">
      <c r="I953" s="6"/>
      <c r="J953" s="6"/>
      <c r="L953" s="10"/>
      <c r="N953" s="6"/>
      <c r="O953" s="10"/>
    </row>
    <row r="954">
      <c r="I954" s="6"/>
      <c r="J954" s="6"/>
      <c r="L954" s="10"/>
      <c r="N954" s="6"/>
      <c r="O954" s="10"/>
    </row>
    <row r="955">
      <c r="I955" s="6"/>
      <c r="J955" s="6"/>
      <c r="L955" s="10"/>
      <c r="N955" s="6"/>
      <c r="O955" s="10"/>
    </row>
    <row r="956">
      <c r="I956" s="6"/>
      <c r="J956" s="6"/>
      <c r="L956" s="10"/>
      <c r="N956" s="6"/>
      <c r="O956" s="10"/>
    </row>
    <row r="957">
      <c r="I957" s="6"/>
      <c r="J957" s="6"/>
      <c r="L957" s="10"/>
      <c r="N957" s="6"/>
      <c r="O957" s="10"/>
    </row>
    <row r="958">
      <c r="I958" s="6"/>
      <c r="J958" s="6"/>
      <c r="L958" s="10"/>
      <c r="N958" s="6"/>
      <c r="O958" s="10"/>
    </row>
    <row r="959">
      <c r="I959" s="6"/>
      <c r="J959" s="6"/>
      <c r="L959" s="10"/>
      <c r="N959" s="6"/>
      <c r="O959" s="10"/>
    </row>
    <row r="960">
      <c r="I960" s="6"/>
      <c r="J960" s="6"/>
      <c r="L960" s="10"/>
      <c r="N960" s="6"/>
      <c r="O960" s="10"/>
    </row>
    <row r="961">
      <c r="I961" s="6"/>
      <c r="J961" s="6"/>
      <c r="L961" s="10"/>
      <c r="N961" s="6"/>
      <c r="O961" s="10"/>
    </row>
    <row r="962">
      <c r="I962" s="6"/>
      <c r="J962" s="6"/>
      <c r="L962" s="10"/>
      <c r="N962" s="6"/>
      <c r="O962" s="10"/>
    </row>
    <row r="963">
      <c r="I963" s="6"/>
      <c r="J963" s="6"/>
      <c r="L963" s="10"/>
      <c r="N963" s="6"/>
      <c r="O963" s="10"/>
    </row>
    <row r="964">
      <c r="I964" s="6"/>
      <c r="J964" s="6"/>
      <c r="L964" s="10"/>
      <c r="N964" s="6"/>
      <c r="O964" s="10"/>
    </row>
    <row r="965">
      <c r="I965" s="6"/>
      <c r="J965" s="6"/>
      <c r="L965" s="10"/>
      <c r="N965" s="6"/>
      <c r="O965" s="10"/>
    </row>
    <row r="966">
      <c r="I966" s="6"/>
      <c r="J966" s="6"/>
      <c r="L966" s="10"/>
      <c r="N966" s="6"/>
      <c r="O966" s="10"/>
    </row>
    <row r="967">
      <c r="I967" s="6"/>
      <c r="J967" s="6"/>
      <c r="L967" s="10"/>
      <c r="N967" s="6"/>
      <c r="O967" s="10"/>
    </row>
    <row r="968">
      <c r="I968" s="6"/>
      <c r="J968" s="6"/>
      <c r="L968" s="10"/>
      <c r="N968" s="6"/>
      <c r="O968" s="10"/>
    </row>
    <row r="969">
      <c r="I969" s="6"/>
      <c r="J969" s="6"/>
      <c r="L969" s="10"/>
      <c r="N969" s="6"/>
      <c r="O969" s="10"/>
    </row>
    <row r="970">
      <c r="I970" s="6"/>
      <c r="J970" s="6"/>
      <c r="L970" s="10"/>
      <c r="N970" s="6"/>
      <c r="O970" s="10"/>
    </row>
    <row r="971">
      <c r="I971" s="6"/>
      <c r="J971" s="6"/>
      <c r="L971" s="10"/>
      <c r="N971" s="6"/>
      <c r="O971" s="10"/>
    </row>
    <row r="972">
      <c r="I972" s="6"/>
      <c r="J972" s="6"/>
      <c r="L972" s="10"/>
      <c r="N972" s="6"/>
      <c r="O972" s="10"/>
    </row>
    <row r="973">
      <c r="I973" s="6"/>
      <c r="J973" s="6"/>
      <c r="L973" s="10"/>
      <c r="N973" s="6"/>
      <c r="O973" s="10"/>
    </row>
    <row r="974">
      <c r="I974" s="6"/>
      <c r="J974" s="6"/>
      <c r="L974" s="10"/>
      <c r="N974" s="6"/>
      <c r="O974" s="10"/>
    </row>
    <row r="975">
      <c r="I975" s="6"/>
      <c r="J975" s="6"/>
      <c r="L975" s="10"/>
      <c r="N975" s="6"/>
      <c r="O975" s="10"/>
    </row>
    <row r="976">
      <c r="I976" s="6"/>
      <c r="J976" s="6"/>
      <c r="L976" s="10"/>
      <c r="N976" s="6"/>
      <c r="O976" s="10"/>
    </row>
    <row r="977">
      <c r="I977" s="6"/>
      <c r="J977" s="6"/>
      <c r="L977" s="10"/>
      <c r="N977" s="6"/>
      <c r="O977" s="10"/>
    </row>
    <row r="978">
      <c r="I978" s="6"/>
      <c r="J978" s="6"/>
      <c r="L978" s="10"/>
      <c r="N978" s="6"/>
      <c r="O978" s="10"/>
    </row>
    <row r="979">
      <c r="I979" s="6"/>
      <c r="J979" s="6"/>
      <c r="L979" s="10"/>
      <c r="N979" s="6"/>
      <c r="O979" s="10"/>
    </row>
    <row r="980">
      <c r="I980" s="6"/>
      <c r="J980" s="6"/>
      <c r="L980" s="10"/>
      <c r="N980" s="6"/>
      <c r="O980" s="10"/>
    </row>
    <row r="981">
      <c r="I981" s="6"/>
      <c r="J981" s="6"/>
      <c r="L981" s="10"/>
      <c r="N981" s="6"/>
      <c r="O981" s="10"/>
    </row>
    <row r="982">
      <c r="I982" s="6"/>
      <c r="J982" s="6"/>
      <c r="L982" s="10"/>
      <c r="N982" s="6"/>
      <c r="O982" s="10"/>
    </row>
    <row r="983">
      <c r="I983" s="6"/>
      <c r="J983" s="6"/>
      <c r="L983" s="10"/>
      <c r="N983" s="6"/>
      <c r="O983" s="10"/>
    </row>
    <row r="984">
      <c r="I984" s="6"/>
      <c r="J984" s="6"/>
      <c r="L984" s="10"/>
      <c r="N984" s="6"/>
      <c r="O984" s="10"/>
    </row>
    <row r="985">
      <c r="I985" s="6"/>
      <c r="J985" s="6"/>
      <c r="L985" s="10"/>
      <c r="N985" s="6"/>
      <c r="O985" s="10"/>
    </row>
    <row r="986">
      <c r="I986" s="6"/>
      <c r="J986" s="6"/>
      <c r="L986" s="10"/>
      <c r="N986" s="6"/>
      <c r="O986" s="10"/>
    </row>
    <row r="987">
      <c r="I987" s="6"/>
      <c r="J987" s="6"/>
      <c r="L987" s="10"/>
      <c r="N987" s="6"/>
      <c r="O987" s="10"/>
    </row>
    <row r="988">
      <c r="I988" s="6"/>
      <c r="J988" s="6"/>
      <c r="L988" s="10"/>
      <c r="N988" s="6"/>
      <c r="O988" s="10"/>
    </row>
    <row r="989">
      <c r="I989" s="6"/>
      <c r="J989" s="6"/>
      <c r="L989" s="10"/>
      <c r="N989" s="6"/>
      <c r="O989" s="10"/>
    </row>
    <row r="990">
      <c r="I990" s="6"/>
      <c r="J990" s="6"/>
      <c r="L990" s="10"/>
      <c r="N990" s="6"/>
      <c r="O990" s="10"/>
    </row>
    <row r="991">
      <c r="I991" s="6"/>
      <c r="J991" s="6"/>
      <c r="L991" s="10"/>
      <c r="N991" s="6"/>
      <c r="O991" s="10"/>
    </row>
    <row r="992">
      <c r="I992" s="6"/>
      <c r="J992" s="6"/>
      <c r="L992" s="10"/>
      <c r="N992" s="6"/>
      <c r="O992" s="10"/>
    </row>
    <row r="993">
      <c r="I993" s="6"/>
      <c r="J993" s="6"/>
      <c r="L993" s="10"/>
      <c r="N993" s="6"/>
      <c r="O993" s="10"/>
    </row>
    <row r="994">
      <c r="I994" s="6"/>
      <c r="J994" s="6"/>
      <c r="L994" s="10"/>
      <c r="N994" s="6"/>
      <c r="O994" s="10"/>
    </row>
    <row r="995">
      <c r="I995" s="6"/>
      <c r="J995" s="6"/>
      <c r="L995" s="10"/>
      <c r="N995" s="6"/>
      <c r="O995" s="10"/>
    </row>
    <row r="996">
      <c r="I996" s="6"/>
      <c r="J996" s="6"/>
      <c r="L996" s="10"/>
      <c r="N996" s="6"/>
      <c r="O996" s="10"/>
    </row>
    <row r="997">
      <c r="I997" s="6"/>
      <c r="J997" s="6"/>
      <c r="L997" s="10"/>
      <c r="N997" s="6"/>
      <c r="O997" s="10"/>
    </row>
    <row r="998">
      <c r="I998" s="6"/>
      <c r="J998" s="6"/>
      <c r="L998" s="10"/>
      <c r="N998" s="6"/>
      <c r="O998" s="10"/>
    </row>
    <row r="999">
      <c r="I999" s="6"/>
      <c r="J999" s="6"/>
      <c r="L999" s="10"/>
      <c r="N999" s="6"/>
      <c r="O999" s="10"/>
    </row>
    <row r="1000">
      <c r="I1000" s="6"/>
      <c r="J1000" s="6"/>
      <c r="L1000" s="10"/>
      <c r="N1000" s="6"/>
      <c r="O1000" s="1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9.13"/>
    <col customWidth="1" hidden="1" min="3" max="5" width="9.13"/>
    <col customWidth="1" min="6" max="6" width="9.13"/>
    <col customWidth="1" hidden="1" min="7" max="7" width="9.13"/>
    <col customWidth="1" min="8" max="9" width="9.13"/>
    <col customWidth="1" hidden="1" min="10" max="12" width="9.13"/>
    <col customWidth="1" min="13" max="13" width="9.13"/>
    <col customWidth="1" hidden="1" min="14" max="14" width="9.13"/>
    <col customWidth="1" min="15" max="16" width="9.13"/>
    <col customWidth="1" hidden="1" min="17" max="19" width="9.13"/>
    <col customWidth="1" min="20" max="20" width="9.13"/>
    <col customWidth="1" hidden="1" min="21" max="21" width="9.13"/>
    <col customWidth="1" min="22" max="23" width="9.13"/>
    <col customWidth="1" hidden="1" min="24" max="26" width="9.13"/>
    <col customWidth="1" min="27" max="27" width="9.13"/>
    <col customWidth="1" hidden="1" min="28" max="28" width="9.13"/>
    <col customWidth="1" min="29" max="30" width="9.13"/>
    <col customWidth="1" hidden="1" min="31" max="33" width="9.13"/>
    <col customWidth="1" min="34" max="34" width="9.13"/>
    <col customWidth="1" hidden="1" min="35" max="35" width="9.13"/>
    <col customWidth="1" min="36" max="37" width="9.13"/>
    <col customWidth="1" hidden="1" min="38" max="40" width="9.13"/>
    <col customWidth="1" min="41" max="41" width="9.13"/>
    <col customWidth="1" hidden="1" min="42" max="42" width="9.13"/>
    <col customWidth="1" min="43" max="44" width="9.13"/>
  </cols>
  <sheetData>
    <row r="1">
      <c r="A1" s="11" t="s">
        <v>13</v>
      </c>
      <c r="B1" s="12" t="s">
        <v>90</v>
      </c>
      <c r="C1" s="12" t="s">
        <v>1271</v>
      </c>
      <c r="D1" s="12" t="s">
        <v>1272</v>
      </c>
      <c r="E1" s="12" t="s">
        <v>1273</v>
      </c>
      <c r="F1" s="13" t="s">
        <v>102</v>
      </c>
      <c r="G1" s="13" t="s">
        <v>1274</v>
      </c>
      <c r="H1" s="13" t="s">
        <v>1275</v>
      </c>
      <c r="I1" s="13" t="s">
        <v>1276</v>
      </c>
      <c r="J1" s="12" t="s">
        <v>1277</v>
      </c>
      <c r="K1" s="12" t="s">
        <v>1278</v>
      </c>
      <c r="L1" s="12" t="s">
        <v>1273</v>
      </c>
      <c r="M1" s="12" t="s">
        <v>104</v>
      </c>
      <c r="N1" s="12" t="s">
        <v>1274</v>
      </c>
      <c r="O1" s="12" t="s">
        <v>1279</v>
      </c>
      <c r="P1" s="12" t="s">
        <v>1280</v>
      </c>
      <c r="Q1" s="12"/>
      <c r="R1" s="12"/>
      <c r="S1" s="12"/>
      <c r="T1" s="13" t="s">
        <v>105</v>
      </c>
      <c r="U1" s="13"/>
      <c r="V1" s="13" t="s">
        <v>1281</v>
      </c>
      <c r="W1" s="13" t="s">
        <v>1282</v>
      </c>
      <c r="X1" s="12"/>
      <c r="Y1" s="12"/>
      <c r="Z1" s="12"/>
      <c r="AA1" s="12" t="s">
        <v>106</v>
      </c>
      <c r="AB1" s="12"/>
      <c r="AC1" s="12" t="s">
        <v>1283</v>
      </c>
      <c r="AD1" s="12" t="s">
        <v>1284</v>
      </c>
      <c r="AE1" s="12"/>
      <c r="AF1" s="12"/>
      <c r="AG1" s="12"/>
      <c r="AH1" s="13" t="s">
        <v>107</v>
      </c>
      <c r="AI1" s="13"/>
      <c r="AJ1" s="13" t="s">
        <v>1285</v>
      </c>
      <c r="AK1" s="13" t="s">
        <v>1286</v>
      </c>
      <c r="AL1" s="12"/>
      <c r="AM1" s="12"/>
      <c r="AN1" s="12"/>
      <c r="AO1" s="12" t="s">
        <v>109</v>
      </c>
      <c r="AP1" s="12"/>
      <c r="AQ1" s="12" t="s">
        <v>1287</v>
      </c>
      <c r="AR1" s="12" t="s">
        <v>1288</v>
      </c>
    </row>
    <row r="2">
      <c r="A2" s="11" t="s">
        <v>434</v>
      </c>
      <c r="B2" s="14">
        <v>4.0</v>
      </c>
      <c r="C2" s="15">
        <f>sumifs('X-Risk'!$F$1:$F1000,'X-Risk'!$C$1:$C1000,$A2)</f>
        <v>10</v>
      </c>
      <c r="D2" s="15">
        <f>sumifs('X-Risk'!$G$1:$G1000,'X-Risk'!$C$1:$C1000,$A2)</f>
        <v>2</v>
      </c>
      <c r="E2" s="15">
        <f>sumifs('X-Risk'!$H$1:$H1000,'X-Risk'!$C$1:$C1000,$A2)</f>
        <v>2</v>
      </c>
      <c r="F2" s="16">
        <f t="shared" ref="F2:F112" si="1">(4*C2-4*E2)/$B2</f>
        <v>8</v>
      </c>
      <c r="G2" s="16">
        <f>countifs(PrelimRaw!$D$1:$D1000,14,PrelimRaw!$G$1:$G1000,$A2,PrelimRaw!$K$1:$K1000,"X")</f>
        <v>10</v>
      </c>
      <c r="H2" s="17">
        <f t="shared" ref="H2:H89" si="2">G2/C2</f>
        <v>1</v>
      </c>
      <c r="I2" s="16">
        <f t="shared" ref="I2:I112" si="3">(C2*4-E2*4+G2*10)/$B2</f>
        <v>33</v>
      </c>
      <c r="J2" s="15">
        <f>sumifs(Math!$F$1:$F1000,Math!$C$1:$C1000,$A2)</f>
        <v>12</v>
      </c>
      <c r="K2" s="15">
        <f>sumifs(Math!$G$1:$G1000,Math!$C$1:$C1000,$A2)</f>
        <v>2</v>
      </c>
      <c r="L2" s="15">
        <f>sumifs(Math!$H$1:$H1000,Math!$C$1:$C1000,$A2)</f>
        <v>2</v>
      </c>
      <c r="M2" s="15">
        <f t="shared" ref="M2:M112" si="4">(4*J2-4*L2)/$B2</f>
        <v>10</v>
      </c>
      <c r="N2" s="15">
        <f>countifs(PrelimRaw!$D$1:$D1000,14,PrelimRaw!$G$1:$G1000,$A2,PrelimRaw!$K$1:$K1000,"M")</f>
        <v>11</v>
      </c>
      <c r="O2" s="18">
        <f t="shared" ref="O2:O107" si="5">N2/J2</f>
        <v>0.9166666667</v>
      </c>
      <c r="P2" s="15">
        <f t="shared" ref="P2:P112" si="6">(J2*4-L2*4+N2*10)/$B2</f>
        <v>37.5</v>
      </c>
      <c r="Q2" s="15">
        <f>sumifs(Chemistry!$F$1:$F1000,Chemistry!$C$1:$C1000,$A2)</f>
        <v>14</v>
      </c>
      <c r="R2" s="15">
        <f>sumifs(Chemistry!$G$1:$G1000,Chemistry!$C$1:$C1000,$A2)</f>
        <v>1</v>
      </c>
      <c r="S2" s="15">
        <f>sumifs(Chemistry!$H$1:$H1000,Chemistry!$C$1:$C1000,$A2)</f>
        <v>1</v>
      </c>
      <c r="T2" s="16">
        <f t="shared" ref="T2:T112" si="7">(4*Q2-4*S2)/$B2</f>
        <v>13</v>
      </c>
      <c r="U2" s="16">
        <f>countifs(PrelimRaw!$D$1:$D1000,14,PrelimRaw!$G$1:$G1000,$A2,PrelimRaw!$K$1:$K1000,"C")</f>
        <v>13</v>
      </c>
      <c r="V2" s="17">
        <f>U2/Q2</f>
        <v>0.9285714286</v>
      </c>
      <c r="W2" s="16">
        <f t="shared" ref="W2:W112" si="8">(Q2*4-S2*4+U2*10)/$B2</f>
        <v>45.5</v>
      </c>
      <c r="X2" s="15">
        <f>sumifs(EarthSpace!$F$1:$F1000,EarthSpace!$C$1:$C1000,$A2)</f>
        <v>13</v>
      </c>
      <c r="Y2" s="15">
        <f>sumifs(EarthSpace!$G$1:$G1000,EarthSpace!$C$1:$C1000,$A2)</f>
        <v>0</v>
      </c>
      <c r="Z2" s="15">
        <f>sumifs(EarthSpace!$H$1:$H1000,EarthSpace!$C$1:$C1000,$A2)</f>
        <v>1</v>
      </c>
      <c r="AA2" s="15">
        <f t="shared" ref="AA2:AA112" si="9">(4*X2-4*Z2)/$B2</f>
        <v>12</v>
      </c>
      <c r="AB2" s="15">
        <f>countifs(PrelimRaw!$D$1:$D1000,14,PrelimRaw!$G$1:$G1000,$A2,PrelimRaw!$K$1:$K1000,"E")</f>
        <v>13</v>
      </c>
      <c r="AC2" s="18">
        <f t="shared" ref="AC2:AC93" si="10">AB2/X2</f>
        <v>1</v>
      </c>
      <c r="AD2" s="15">
        <f t="shared" ref="AD2:AD112" si="11">(X2*4-Z2*4+AB2*10)/$B2</f>
        <v>44.5</v>
      </c>
      <c r="AE2" s="15">
        <f>sumifs(Biology!$F$1:$F1000,Biology!$C$1:$C1000,$A2)</f>
        <v>14</v>
      </c>
      <c r="AF2" s="15">
        <f>sumifs(Biology!$G$1:$G1000,Biology!$C$1:$C1000,$A2)</f>
        <v>1</v>
      </c>
      <c r="AG2" s="15">
        <f>sumifs(Biology!$H$1:$H1000,Biology!$C$1:$C1000,$A2)</f>
        <v>0</v>
      </c>
      <c r="AH2" s="16">
        <f t="shared" ref="AH2:AH112" si="12">(4*AE2-4*AG2)/$B2</f>
        <v>14</v>
      </c>
      <c r="AI2" s="16">
        <f>countifs(PrelimRaw!$D$1:$D1000,14,PrelimRaw!$G$1:$G1000,$A2,PrelimRaw!$K$1:$K1000,"B")</f>
        <v>12</v>
      </c>
      <c r="AJ2" s="17">
        <f t="shared" ref="AJ2:AJ97" si="13">AI2/AE2</f>
        <v>0.8571428571</v>
      </c>
      <c r="AK2" s="16">
        <f t="shared" ref="AK2:AK112" si="14">(AE2*4-AG2*4+AI2*10)/$B2</f>
        <v>44</v>
      </c>
      <c r="AL2" s="15">
        <f>sumifs(Physics!$F$1:$F1000,Physics!$C$1:$C1000,$A2)</f>
        <v>10</v>
      </c>
      <c r="AM2" s="15">
        <f>sumifs(Physics!$G$1:$G1000,Physics!$C$1:$C1000,$A2)</f>
        <v>4</v>
      </c>
      <c r="AN2" s="15">
        <f>sumifs(Physics!$H$1:$H1000,Physics!$C$1:$C1000,$A2)</f>
        <v>2</v>
      </c>
      <c r="AO2" s="15">
        <f t="shared" ref="AO2:AO112" si="15">(4*AL2-4*AN2)/$B2</f>
        <v>8</v>
      </c>
      <c r="AP2" s="15">
        <f>countifs(PrelimRaw!$D$1:$D1000,14,PrelimRaw!$G$1:$G1000,$A2,PrelimRaw!$K$1:$K1000,"P")</f>
        <v>8</v>
      </c>
      <c r="AQ2" s="18">
        <f t="shared" ref="AQ2:AQ66" si="16">AP2/AL2</f>
        <v>0.8</v>
      </c>
      <c r="AR2" s="15">
        <f t="shared" ref="AR2:AR112" si="17">(AL2*4-AN2*4+AP2*10)/$B2</f>
        <v>28</v>
      </c>
    </row>
    <row r="3">
      <c r="A3" s="11" t="s">
        <v>222</v>
      </c>
      <c r="B3" s="11">
        <v>4.0</v>
      </c>
      <c r="C3" s="15">
        <f>sumifs('X-Risk'!$F$1:$F1000,'X-Risk'!$C$1:$C1000,$A3)</f>
        <v>13</v>
      </c>
      <c r="D3" s="15">
        <f>sumifs('X-Risk'!$G$1:$G1000,'X-Risk'!$C$1:$C1000,$A3)</f>
        <v>0</v>
      </c>
      <c r="E3" s="15">
        <f>sumifs('X-Risk'!$H$1:$H1000,'X-Risk'!$C$1:$C1000,$A3)</f>
        <v>2</v>
      </c>
      <c r="F3" s="16">
        <f t="shared" si="1"/>
        <v>11</v>
      </c>
      <c r="G3" s="16">
        <f>countifs(PrelimRaw!$D$1:$D1000,14,PrelimRaw!$G$1:$G1000,$A3,PrelimRaw!$K$1:$K1000,"X")</f>
        <v>11</v>
      </c>
      <c r="H3" s="17">
        <f t="shared" si="2"/>
        <v>0.8461538462</v>
      </c>
      <c r="I3" s="16">
        <f t="shared" si="3"/>
        <v>38.5</v>
      </c>
      <c r="J3" s="15">
        <f>sumifs(Math!$F$1:$F1000,Math!$C$1:$C1000,$A3)</f>
        <v>9</v>
      </c>
      <c r="K3" s="15">
        <f>sumifs(Math!$G$1:$G1000,Math!$C$1:$C1000,$A3)</f>
        <v>4</v>
      </c>
      <c r="L3" s="15">
        <f>sumifs(Math!$H$1:$H1000,Math!$C$1:$C1000,$A3)</f>
        <v>2</v>
      </c>
      <c r="M3" s="15">
        <f t="shared" si="4"/>
        <v>7</v>
      </c>
      <c r="N3" s="15">
        <f>countifs(PrelimRaw!$D$1:$D1000,14,PrelimRaw!$G$1:$G1000,$A3,PrelimRaw!$K$1:$K1000,"M")</f>
        <v>9</v>
      </c>
      <c r="O3" s="18">
        <f t="shared" si="5"/>
        <v>1</v>
      </c>
      <c r="P3" s="15">
        <f t="shared" si="6"/>
        <v>29.5</v>
      </c>
      <c r="Q3" s="15">
        <f>sumifs(Chemistry!$F$1:$F1000,Chemistry!$C$1:$C1000,$A3)</f>
        <v>14</v>
      </c>
      <c r="R3" s="15">
        <f>sumifs(Chemistry!$G$1:$G1000,Chemistry!$C$1:$C1000,$A3)</f>
        <v>0</v>
      </c>
      <c r="S3" s="15">
        <f>sumifs(Chemistry!$H$1:$H1000,Chemistry!$C$1:$C1000,$A3)</f>
        <v>1</v>
      </c>
      <c r="T3" s="16">
        <f t="shared" si="7"/>
        <v>13</v>
      </c>
      <c r="U3" s="16">
        <f>countifs(PrelimRaw!$D$1:$D1000,14,PrelimRaw!$G$1:$G1000,$A3,PrelimRaw!$K$1:$K1000,"C")</f>
        <v>15</v>
      </c>
      <c r="V3" s="19">
        <v>1.0</v>
      </c>
      <c r="W3" s="16">
        <f t="shared" si="8"/>
        <v>50.5</v>
      </c>
      <c r="X3" s="15">
        <f>sumifs(EarthSpace!$F$1:$F1000,EarthSpace!$C$1:$C1000,$A3)</f>
        <v>9</v>
      </c>
      <c r="Y3" s="15">
        <f>sumifs(EarthSpace!$G$1:$G1000,EarthSpace!$C$1:$C1000,$A3)</f>
        <v>2</v>
      </c>
      <c r="Z3" s="15">
        <f>sumifs(EarthSpace!$H$1:$H1000,EarthSpace!$C$1:$C1000,$A3)</f>
        <v>3</v>
      </c>
      <c r="AA3" s="15">
        <f t="shared" si="9"/>
        <v>6</v>
      </c>
      <c r="AB3" s="15">
        <f>countifs(PrelimRaw!$D$1:$D1000,14,PrelimRaw!$G$1:$G1000,$A3,PrelimRaw!$K$1:$K1000,"E")</f>
        <v>9</v>
      </c>
      <c r="AC3" s="18">
        <f t="shared" si="10"/>
        <v>1</v>
      </c>
      <c r="AD3" s="15">
        <f t="shared" si="11"/>
        <v>28.5</v>
      </c>
      <c r="AE3" s="15">
        <f>sumifs(Biology!$F$1:$F1000,Biology!$C$1:$C1000,$A3)</f>
        <v>14</v>
      </c>
      <c r="AF3" s="15">
        <f>sumifs(Biology!$G$1:$G1000,Biology!$C$1:$C1000,$A3)</f>
        <v>0</v>
      </c>
      <c r="AG3" s="15">
        <f>sumifs(Biology!$H$1:$H1000,Biology!$C$1:$C1000,$A3)</f>
        <v>1</v>
      </c>
      <c r="AH3" s="16">
        <f t="shared" si="12"/>
        <v>13</v>
      </c>
      <c r="AI3" s="16">
        <f>countifs(PrelimRaw!$D$1:$D1000,14,PrelimRaw!$G$1:$G1000,$A3,PrelimRaw!$K$1:$K1000,"B")</f>
        <v>13</v>
      </c>
      <c r="AJ3" s="17">
        <f t="shared" si="13"/>
        <v>0.9285714286</v>
      </c>
      <c r="AK3" s="16">
        <f t="shared" si="14"/>
        <v>45.5</v>
      </c>
      <c r="AL3" s="15">
        <f>sumifs(Physics!$F$1:$F1000,Physics!$C$1:$C1000,$A3)</f>
        <v>11</v>
      </c>
      <c r="AM3" s="15">
        <f>sumifs(Physics!$G$1:$G1000,Physics!$C$1:$C1000,$A3)</f>
        <v>2</v>
      </c>
      <c r="AN3" s="15">
        <f>sumifs(Physics!$H$1:$H1000,Physics!$C$1:$C1000,$A3)</f>
        <v>1</v>
      </c>
      <c r="AO3" s="15">
        <f t="shared" si="15"/>
        <v>10</v>
      </c>
      <c r="AP3" s="15">
        <f>countifs(PrelimRaw!$D$1:$D1000,14,PrelimRaw!$G$1:$G1000,$A3,PrelimRaw!$K$1:$K1000,"P")</f>
        <v>8</v>
      </c>
      <c r="AQ3" s="18">
        <f t="shared" si="16"/>
        <v>0.7272727273</v>
      </c>
      <c r="AR3" s="15">
        <f t="shared" si="17"/>
        <v>30</v>
      </c>
    </row>
    <row r="4">
      <c r="A4" s="11" t="s">
        <v>112</v>
      </c>
      <c r="B4" s="11">
        <v>4.0</v>
      </c>
      <c r="C4" s="15">
        <f>sumifs('X-Risk'!$F$1:$F1000,'X-Risk'!$C$1:$C1000,$A4)</f>
        <v>12</v>
      </c>
      <c r="D4" s="15">
        <f>sumifs('X-Risk'!$G$1:$G1000,'X-Risk'!$C$1:$C1000,$A4)</f>
        <v>2</v>
      </c>
      <c r="E4" s="15">
        <f>sumifs('X-Risk'!$H$1:$H1000,'X-Risk'!$C$1:$C1000,$A4)</f>
        <v>0</v>
      </c>
      <c r="F4" s="16">
        <f t="shared" si="1"/>
        <v>12</v>
      </c>
      <c r="G4" s="16">
        <f>countifs(PrelimRaw!$D$1:$D1000,14,PrelimRaw!$G$1:$G1000,$A4,PrelimRaw!$K$1:$K1000,"X")</f>
        <v>9</v>
      </c>
      <c r="H4" s="17">
        <f t="shared" si="2"/>
        <v>0.75</v>
      </c>
      <c r="I4" s="16">
        <f t="shared" si="3"/>
        <v>34.5</v>
      </c>
      <c r="J4" s="15">
        <f>sumifs(Math!$F$1:$F1000,Math!$C$1:$C1000,$A4)</f>
        <v>9</v>
      </c>
      <c r="K4" s="15">
        <f>sumifs(Math!$G$1:$G1000,Math!$C$1:$C1000,$A4)</f>
        <v>3</v>
      </c>
      <c r="L4" s="15">
        <f>sumifs(Math!$H$1:$H1000,Math!$C$1:$C1000,$A4)</f>
        <v>1</v>
      </c>
      <c r="M4" s="15">
        <f t="shared" si="4"/>
        <v>8</v>
      </c>
      <c r="N4" s="15">
        <f>countifs(PrelimRaw!$D$1:$D1000,14,PrelimRaw!$G$1:$G1000,$A4,PrelimRaw!$K$1:$K1000,"M")</f>
        <v>7</v>
      </c>
      <c r="O4" s="18">
        <f t="shared" si="5"/>
        <v>0.7777777778</v>
      </c>
      <c r="P4" s="15">
        <f t="shared" si="6"/>
        <v>25.5</v>
      </c>
      <c r="Q4" s="15">
        <f>sumifs(Chemistry!$F$1:$F1000,Chemistry!$C$1:$C1000,$A4)</f>
        <v>16</v>
      </c>
      <c r="R4" s="15">
        <f>sumifs(Chemistry!$G$1:$G1000,Chemistry!$C$1:$C1000,$A4)</f>
        <v>0</v>
      </c>
      <c r="S4" s="15">
        <f>sumifs(Chemistry!$H$1:$H1000,Chemistry!$C$1:$C1000,$A4)</f>
        <v>0</v>
      </c>
      <c r="T4" s="16">
        <f t="shared" si="7"/>
        <v>16</v>
      </c>
      <c r="U4" s="16">
        <f>countifs(PrelimRaw!$D$1:$D1000,14,PrelimRaw!$G$1:$G1000,$A4,PrelimRaw!$K$1:$K1000,"C")</f>
        <v>15</v>
      </c>
      <c r="V4" s="17">
        <f t="shared" ref="V4:V98" si="18">U4/Q4</f>
        <v>0.9375</v>
      </c>
      <c r="W4" s="16">
        <f t="shared" si="8"/>
        <v>53.5</v>
      </c>
      <c r="X4" s="15">
        <f>sumifs(EarthSpace!$F$1:$F1000,EarthSpace!$C$1:$C1000,$A4)</f>
        <v>12</v>
      </c>
      <c r="Y4" s="15">
        <f>sumifs(EarthSpace!$G$1:$G1000,EarthSpace!$C$1:$C1000,$A4)</f>
        <v>3</v>
      </c>
      <c r="Z4" s="15">
        <f>sumifs(EarthSpace!$H$1:$H1000,EarthSpace!$C$1:$C1000,$A4)</f>
        <v>0</v>
      </c>
      <c r="AA4" s="15">
        <f t="shared" si="9"/>
        <v>12</v>
      </c>
      <c r="AB4" s="15">
        <f>countifs(PrelimRaw!$D$1:$D1000,14,PrelimRaw!$G$1:$G1000,$A4,PrelimRaw!$K$1:$K1000,"E")</f>
        <v>8</v>
      </c>
      <c r="AC4" s="18">
        <f t="shared" si="10"/>
        <v>0.6666666667</v>
      </c>
      <c r="AD4" s="15">
        <f t="shared" si="11"/>
        <v>32</v>
      </c>
      <c r="AE4" s="15">
        <f>sumifs(Biology!$F$1:$F1000,Biology!$C$1:$C1000,$A4)</f>
        <v>14</v>
      </c>
      <c r="AF4" s="15">
        <f>sumifs(Biology!$G$1:$G1000,Biology!$C$1:$C1000,$A4)</f>
        <v>1</v>
      </c>
      <c r="AG4" s="15">
        <f>sumifs(Biology!$H$1:$H1000,Biology!$C$1:$C1000,$A4)</f>
        <v>1</v>
      </c>
      <c r="AH4" s="16">
        <f t="shared" si="12"/>
        <v>13</v>
      </c>
      <c r="AI4" s="16">
        <f>countifs(PrelimRaw!$D$1:$D1000,14,PrelimRaw!$G$1:$G1000,$A4,PrelimRaw!$K$1:$K1000,"B")</f>
        <v>12</v>
      </c>
      <c r="AJ4" s="17">
        <f t="shared" si="13"/>
        <v>0.8571428571</v>
      </c>
      <c r="AK4" s="16">
        <f t="shared" si="14"/>
        <v>43</v>
      </c>
      <c r="AL4" s="15">
        <f>sumifs(Physics!$F$1:$F1000,Physics!$C$1:$C1000,$A4)</f>
        <v>11</v>
      </c>
      <c r="AM4" s="15">
        <f>sumifs(Physics!$G$1:$G1000,Physics!$C$1:$C1000,$A4)</f>
        <v>3</v>
      </c>
      <c r="AN4" s="15">
        <f>sumifs(Physics!$H$1:$H1000,Physics!$C$1:$C1000,$A4)</f>
        <v>0</v>
      </c>
      <c r="AO4" s="15">
        <f t="shared" si="15"/>
        <v>11</v>
      </c>
      <c r="AP4" s="15">
        <f>countifs(PrelimRaw!$D$1:$D1000,14,PrelimRaw!$G$1:$G1000,$A4,PrelimRaw!$K$1:$K1000,"P")</f>
        <v>9</v>
      </c>
      <c r="AQ4" s="18">
        <f t="shared" si="16"/>
        <v>0.8181818182</v>
      </c>
      <c r="AR4" s="15">
        <f t="shared" si="17"/>
        <v>33.5</v>
      </c>
    </row>
    <row r="5">
      <c r="A5" s="11" t="s">
        <v>290</v>
      </c>
      <c r="B5" s="11">
        <v>4.0</v>
      </c>
      <c r="C5" s="15">
        <f>sumifs('X-Risk'!$F$1:$F1000,'X-Risk'!$C$1:$C1000,$A5)</f>
        <v>9</v>
      </c>
      <c r="D5" s="15">
        <f>sumifs('X-Risk'!$G$1:$G1000,'X-Risk'!$C$1:$C1000,$A5)</f>
        <v>3</v>
      </c>
      <c r="E5" s="15">
        <f>sumifs('X-Risk'!$H$1:$H1000,'X-Risk'!$C$1:$C1000,$A5)</f>
        <v>2</v>
      </c>
      <c r="F5" s="16">
        <f t="shared" si="1"/>
        <v>7</v>
      </c>
      <c r="G5" s="16">
        <f>countifs(PrelimRaw!$D$1:$D1000,14,PrelimRaw!$G$1:$G1000,$A5,PrelimRaw!$K$1:$K1000,"X")</f>
        <v>7</v>
      </c>
      <c r="H5" s="17">
        <f t="shared" si="2"/>
        <v>0.7777777778</v>
      </c>
      <c r="I5" s="16">
        <f t="shared" si="3"/>
        <v>24.5</v>
      </c>
      <c r="J5" s="15">
        <f>sumifs(Math!$F$1:$F1000,Math!$C$1:$C1000,$A5)</f>
        <v>12</v>
      </c>
      <c r="K5" s="15">
        <f>sumifs(Math!$G$1:$G1000,Math!$C$1:$C1000,$A5)</f>
        <v>1</v>
      </c>
      <c r="L5" s="15">
        <f>sumifs(Math!$H$1:$H1000,Math!$C$1:$C1000,$A5)</f>
        <v>0</v>
      </c>
      <c r="M5" s="15">
        <f t="shared" si="4"/>
        <v>12</v>
      </c>
      <c r="N5" s="15">
        <f>countifs(PrelimRaw!$D$1:$D1000,14,PrelimRaw!$G$1:$G1000,$A5,PrelimRaw!$K$1:$K1000,"M")</f>
        <v>9</v>
      </c>
      <c r="O5" s="18">
        <f t="shared" si="5"/>
        <v>0.75</v>
      </c>
      <c r="P5" s="15">
        <f t="shared" si="6"/>
        <v>34.5</v>
      </c>
      <c r="Q5" s="15">
        <f>sumifs(Chemistry!$F$1:$F1000,Chemistry!$C$1:$C1000,$A5)</f>
        <v>15</v>
      </c>
      <c r="R5" s="15">
        <f>sumifs(Chemistry!$G$1:$G1000,Chemistry!$C$1:$C1000,$A5)</f>
        <v>0</v>
      </c>
      <c r="S5" s="15">
        <f>sumifs(Chemistry!$H$1:$H1000,Chemistry!$C$1:$C1000,$A5)</f>
        <v>1</v>
      </c>
      <c r="T5" s="16">
        <f t="shared" si="7"/>
        <v>14</v>
      </c>
      <c r="U5" s="16">
        <f>countifs(PrelimRaw!$D$1:$D1000,14,PrelimRaw!$G$1:$G1000,$A5,PrelimRaw!$K$1:$K1000,"C")</f>
        <v>11</v>
      </c>
      <c r="V5" s="17">
        <f t="shared" si="18"/>
        <v>0.7333333333</v>
      </c>
      <c r="W5" s="16">
        <f t="shared" si="8"/>
        <v>41.5</v>
      </c>
      <c r="X5" s="15">
        <f>sumifs(EarthSpace!$F$1:$F1000,EarthSpace!$C$1:$C1000,$A5)</f>
        <v>12</v>
      </c>
      <c r="Y5" s="15">
        <f>sumifs(EarthSpace!$G$1:$G1000,EarthSpace!$C$1:$C1000,$A5)</f>
        <v>4</v>
      </c>
      <c r="Z5" s="15">
        <f>sumifs(EarthSpace!$H$1:$H1000,EarthSpace!$C$1:$C1000,$A5)</f>
        <v>0</v>
      </c>
      <c r="AA5" s="15">
        <f t="shared" si="9"/>
        <v>12</v>
      </c>
      <c r="AB5" s="15">
        <f>countifs(PrelimRaw!$D$1:$D1000,14,PrelimRaw!$G$1:$G1000,$A5,PrelimRaw!$K$1:$K1000,"E")</f>
        <v>11</v>
      </c>
      <c r="AC5" s="18">
        <f t="shared" si="10"/>
        <v>0.9166666667</v>
      </c>
      <c r="AD5" s="15">
        <f t="shared" si="11"/>
        <v>39.5</v>
      </c>
      <c r="AE5" s="15">
        <f>sumifs(Biology!$F$1:$F1000,Biology!$C$1:$C1000,$A5)</f>
        <v>14</v>
      </c>
      <c r="AF5" s="15">
        <f>sumifs(Biology!$G$1:$G1000,Biology!$C$1:$C1000,$A5)</f>
        <v>0</v>
      </c>
      <c r="AG5" s="15">
        <f>sumifs(Biology!$H$1:$H1000,Biology!$C$1:$C1000,$A5)</f>
        <v>1</v>
      </c>
      <c r="AH5" s="16">
        <f t="shared" si="12"/>
        <v>13</v>
      </c>
      <c r="AI5" s="16">
        <f>countifs(PrelimRaw!$D$1:$D1000,14,PrelimRaw!$G$1:$G1000,$A5,PrelimRaw!$K$1:$K1000,"B")</f>
        <v>14</v>
      </c>
      <c r="AJ5" s="17">
        <f t="shared" si="13"/>
        <v>1</v>
      </c>
      <c r="AK5" s="16">
        <f t="shared" si="14"/>
        <v>48</v>
      </c>
      <c r="AL5" s="15">
        <f>sumifs(Physics!$F$1:$F1000,Physics!$C$1:$C1000,$A5)</f>
        <v>11</v>
      </c>
      <c r="AM5" s="15">
        <f>sumifs(Physics!$G$1:$G1000,Physics!$C$1:$C1000,$A5)</f>
        <v>4</v>
      </c>
      <c r="AN5" s="15">
        <f>sumifs(Physics!$H$1:$H1000,Physics!$C$1:$C1000,$A5)</f>
        <v>1</v>
      </c>
      <c r="AO5" s="15">
        <f t="shared" si="15"/>
        <v>10</v>
      </c>
      <c r="AP5" s="15">
        <f>countifs(PrelimRaw!$D$1:$D1000,14,PrelimRaw!$G$1:$G1000,$A5,PrelimRaw!$K$1:$K1000,"P")</f>
        <v>9</v>
      </c>
      <c r="AQ5" s="18">
        <f t="shared" si="16"/>
        <v>0.8181818182</v>
      </c>
      <c r="AR5" s="15">
        <f t="shared" si="17"/>
        <v>32.5</v>
      </c>
    </row>
    <row r="6">
      <c r="A6" s="11" t="s">
        <v>270</v>
      </c>
      <c r="B6" s="11">
        <v>5.0</v>
      </c>
      <c r="C6" s="15">
        <f>sumifs('X-Risk'!$F$1:$F1000,'X-Risk'!$C$1:$C1000,$A6)</f>
        <v>15</v>
      </c>
      <c r="D6" s="15">
        <f>sumifs('X-Risk'!$G$1:$G1000,'X-Risk'!$C$1:$C1000,$A6)</f>
        <v>2</v>
      </c>
      <c r="E6" s="15">
        <f>sumifs('X-Risk'!$H$1:$H1000,'X-Risk'!$C$1:$C1000,$A6)</f>
        <v>1</v>
      </c>
      <c r="F6" s="16">
        <f t="shared" si="1"/>
        <v>11.2</v>
      </c>
      <c r="G6" s="16">
        <f>countifs(PrelimRaw!$D$1:$D1000,14,PrelimRaw!$G$1:$G1000,$A6,PrelimRaw!$K$1:$K1000,"X")</f>
        <v>11</v>
      </c>
      <c r="H6" s="17">
        <f t="shared" si="2"/>
        <v>0.7333333333</v>
      </c>
      <c r="I6" s="16">
        <f t="shared" si="3"/>
        <v>33.2</v>
      </c>
      <c r="J6" s="15">
        <f>sumifs(Math!$F$1:$F1000,Math!$C$1:$C1000,$A6)</f>
        <v>16</v>
      </c>
      <c r="K6" s="15">
        <f>sumifs(Math!$G$1:$G1000,Math!$C$1:$C1000,$A6)</f>
        <v>3</v>
      </c>
      <c r="L6" s="15">
        <f>sumifs(Math!$H$1:$H1000,Math!$C$1:$C1000,$A6)</f>
        <v>1</v>
      </c>
      <c r="M6" s="15">
        <f t="shared" si="4"/>
        <v>12</v>
      </c>
      <c r="N6" s="15">
        <f>countifs(PrelimRaw!$D$1:$D1000,14,PrelimRaw!$G$1:$G1000,$A6,PrelimRaw!$K$1:$K1000,"M")</f>
        <v>13</v>
      </c>
      <c r="O6" s="18">
        <f t="shared" si="5"/>
        <v>0.8125</v>
      </c>
      <c r="P6" s="15">
        <f t="shared" si="6"/>
        <v>38</v>
      </c>
      <c r="Q6" s="15">
        <f>sumifs(Chemistry!$F$1:$F1000,Chemistry!$C$1:$C1000,$A6)</f>
        <v>14</v>
      </c>
      <c r="R6" s="15">
        <f>sumifs(Chemistry!$G$1:$G1000,Chemistry!$C$1:$C1000,$A6)</f>
        <v>1</v>
      </c>
      <c r="S6" s="15">
        <f>sumifs(Chemistry!$H$1:$H1000,Chemistry!$C$1:$C1000,$A6)</f>
        <v>1</v>
      </c>
      <c r="T6" s="16">
        <f t="shared" si="7"/>
        <v>10.4</v>
      </c>
      <c r="U6" s="16">
        <f>countifs(PrelimRaw!$D$1:$D1000,14,PrelimRaw!$G$1:$G1000,$A6,PrelimRaw!$K$1:$K1000,"C")</f>
        <v>12</v>
      </c>
      <c r="V6" s="17">
        <f t="shared" si="18"/>
        <v>0.8571428571</v>
      </c>
      <c r="W6" s="16">
        <f t="shared" si="8"/>
        <v>34.4</v>
      </c>
      <c r="X6" s="15">
        <f>sumifs(EarthSpace!$F$1:$F1000,EarthSpace!$C$1:$C1000,$A6)</f>
        <v>15</v>
      </c>
      <c r="Y6" s="15">
        <f>sumifs(EarthSpace!$G$1:$G1000,EarthSpace!$C$1:$C1000,$A6)</f>
        <v>2</v>
      </c>
      <c r="Z6" s="15">
        <f>sumifs(EarthSpace!$H$1:$H1000,EarthSpace!$C$1:$C1000,$A6)</f>
        <v>2</v>
      </c>
      <c r="AA6" s="15">
        <f t="shared" si="9"/>
        <v>10.4</v>
      </c>
      <c r="AB6" s="15">
        <f>countifs(PrelimRaw!$D$1:$D1000,14,PrelimRaw!$G$1:$G1000,$A6,PrelimRaw!$K$1:$K1000,"E")</f>
        <v>13</v>
      </c>
      <c r="AC6" s="18">
        <f t="shared" si="10"/>
        <v>0.8666666667</v>
      </c>
      <c r="AD6" s="15">
        <f t="shared" si="11"/>
        <v>36.4</v>
      </c>
      <c r="AE6" s="15">
        <f>sumifs(Biology!$F$1:$F1000,Biology!$C$1:$C1000,$A6)</f>
        <v>18</v>
      </c>
      <c r="AF6" s="15">
        <f>sumifs(Biology!$G$1:$G1000,Biology!$C$1:$C1000,$A6)</f>
        <v>0</v>
      </c>
      <c r="AG6" s="15">
        <f>sumifs(Biology!$H$1:$H1000,Biology!$C$1:$C1000,$A6)</f>
        <v>0</v>
      </c>
      <c r="AH6" s="16">
        <f t="shared" si="12"/>
        <v>14.4</v>
      </c>
      <c r="AI6" s="16">
        <f>countifs(PrelimRaw!$D$1:$D1000,14,PrelimRaw!$G$1:$G1000,$A6,PrelimRaw!$K$1:$K1000,"B")</f>
        <v>17</v>
      </c>
      <c r="AJ6" s="17">
        <f t="shared" si="13"/>
        <v>0.9444444444</v>
      </c>
      <c r="AK6" s="16">
        <f t="shared" si="14"/>
        <v>48.4</v>
      </c>
      <c r="AL6" s="15">
        <f>sumifs(Physics!$F$1:$F1000,Physics!$C$1:$C1000,$A6)</f>
        <v>13</v>
      </c>
      <c r="AM6" s="15">
        <f>sumifs(Physics!$G$1:$G1000,Physics!$C$1:$C1000,$A6)</f>
        <v>2</v>
      </c>
      <c r="AN6" s="15">
        <f>sumifs(Physics!$H$1:$H1000,Physics!$C$1:$C1000,$A6)</f>
        <v>3</v>
      </c>
      <c r="AO6" s="15">
        <f t="shared" si="15"/>
        <v>8</v>
      </c>
      <c r="AP6" s="15">
        <f>countifs(PrelimRaw!$D$1:$D1000,14,PrelimRaw!$G$1:$G1000,$A6,PrelimRaw!$K$1:$K1000,"P")</f>
        <v>10</v>
      </c>
      <c r="AQ6" s="18">
        <f t="shared" si="16"/>
        <v>0.7692307692</v>
      </c>
      <c r="AR6" s="15">
        <f t="shared" si="17"/>
        <v>28</v>
      </c>
    </row>
    <row r="7">
      <c r="A7" s="11" t="s">
        <v>401</v>
      </c>
      <c r="B7" s="11">
        <v>4.0</v>
      </c>
      <c r="C7" s="15">
        <f>sumifs('X-Risk'!$F$1:$F1000,'X-Risk'!$C$1:$C1000,$A7)</f>
        <v>11</v>
      </c>
      <c r="D7" s="15">
        <f>sumifs('X-Risk'!$G$1:$G1000,'X-Risk'!$C$1:$C1000,$A7)</f>
        <v>0</v>
      </c>
      <c r="E7" s="15">
        <f>sumifs('X-Risk'!$H$1:$H1000,'X-Risk'!$C$1:$C1000,$A7)</f>
        <v>3</v>
      </c>
      <c r="F7" s="16">
        <f t="shared" si="1"/>
        <v>8</v>
      </c>
      <c r="G7" s="16">
        <f>countifs(PrelimRaw!$D$1:$D1000,14,PrelimRaw!$G$1:$G1000,$A7,PrelimRaw!$K$1:$K1000,"X")</f>
        <v>9</v>
      </c>
      <c r="H7" s="17">
        <f t="shared" si="2"/>
        <v>0.8181818182</v>
      </c>
      <c r="I7" s="16">
        <f t="shared" si="3"/>
        <v>30.5</v>
      </c>
      <c r="J7" s="15">
        <f>sumifs(Math!$F$1:$F1000,Math!$C$1:$C1000,$A7)</f>
        <v>13</v>
      </c>
      <c r="K7" s="15">
        <f>sumifs(Math!$G$1:$G1000,Math!$C$1:$C1000,$A7)</f>
        <v>1</v>
      </c>
      <c r="L7" s="15">
        <f>sumifs(Math!$H$1:$H1000,Math!$C$1:$C1000,$A7)</f>
        <v>1</v>
      </c>
      <c r="M7" s="15">
        <f t="shared" si="4"/>
        <v>12</v>
      </c>
      <c r="N7" s="15">
        <f>countifs(PrelimRaw!$D$1:$D1000,14,PrelimRaw!$G$1:$G1000,$A7,PrelimRaw!$K$1:$K1000,"M")</f>
        <v>10</v>
      </c>
      <c r="O7" s="18">
        <f t="shared" si="5"/>
        <v>0.7692307692</v>
      </c>
      <c r="P7" s="15">
        <f t="shared" si="6"/>
        <v>37</v>
      </c>
      <c r="Q7" s="15">
        <f>sumifs(Chemistry!$F$1:$F1000,Chemistry!$C$1:$C1000,$A7)</f>
        <v>10</v>
      </c>
      <c r="R7" s="15">
        <f>sumifs(Chemistry!$G$1:$G1000,Chemistry!$C$1:$C1000,$A7)</f>
        <v>2</v>
      </c>
      <c r="S7" s="15">
        <f>sumifs(Chemistry!$H$1:$H1000,Chemistry!$C$1:$C1000,$A7)</f>
        <v>1</v>
      </c>
      <c r="T7" s="16">
        <f t="shared" si="7"/>
        <v>9</v>
      </c>
      <c r="U7" s="16">
        <f>countifs(PrelimRaw!$D$1:$D1000,14,PrelimRaw!$G$1:$G1000,$A7,PrelimRaw!$K$1:$K1000,"C")</f>
        <v>9</v>
      </c>
      <c r="V7" s="17">
        <f t="shared" si="18"/>
        <v>0.9</v>
      </c>
      <c r="W7" s="16">
        <f t="shared" si="8"/>
        <v>31.5</v>
      </c>
      <c r="X7" s="15">
        <f>sumifs(EarthSpace!$F$1:$F1000,EarthSpace!$C$1:$C1000,$A7)</f>
        <v>14</v>
      </c>
      <c r="Y7" s="15">
        <f>sumifs(EarthSpace!$G$1:$G1000,EarthSpace!$C$1:$C1000,$A7)</f>
        <v>2</v>
      </c>
      <c r="Z7" s="15">
        <f>sumifs(EarthSpace!$H$1:$H1000,EarthSpace!$C$1:$C1000,$A7)</f>
        <v>0</v>
      </c>
      <c r="AA7" s="15">
        <f t="shared" si="9"/>
        <v>14</v>
      </c>
      <c r="AB7" s="15">
        <f>countifs(PrelimRaw!$D$1:$D1000,14,PrelimRaw!$G$1:$G1000,$A7,PrelimRaw!$K$1:$K1000,"E")</f>
        <v>12</v>
      </c>
      <c r="AC7" s="18">
        <f t="shared" si="10"/>
        <v>0.8571428571</v>
      </c>
      <c r="AD7" s="15">
        <f t="shared" si="11"/>
        <v>44</v>
      </c>
      <c r="AE7" s="15">
        <f>sumifs(Biology!$F$1:$F1000,Biology!$C$1:$C1000,$A7)</f>
        <v>11</v>
      </c>
      <c r="AF7" s="15">
        <f>sumifs(Biology!$G$1:$G1000,Biology!$C$1:$C1000,$A7)</f>
        <v>3</v>
      </c>
      <c r="AG7" s="15">
        <f>sumifs(Biology!$H$1:$H1000,Biology!$C$1:$C1000,$A7)</f>
        <v>0</v>
      </c>
      <c r="AH7" s="16">
        <f t="shared" si="12"/>
        <v>11</v>
      </c>
      <c r="AI7" s="16">
        <f>countifs(PrelimRaw!$D$1:$D1000,14,PrelimRaw!$G$1:$G1000,$A7,PrelimRaw!$K$1:$K1000,"B")</f>
        <v>10</v>
      </c>
      <c r="AJ7" s="17">
        <f t="shared" si="13"/>
        <v>0.9090909091</v>
      </c>
      <c r="AK7" s="16">
        <f t="shared" si="14"/>
        <v>36</v>
      </c>
      <c r="AL7" s="15">
        <f>sumifs(Physics!$F$1:$F1000,Physics!$C$1:$C1000,$A7)</f>
        <v>11</v>
      </c>
      <c r="AM7" s="15">
        <f>sumifs(Physics!$G$1:$G1000,Physics!$C$1:$C1000,$A7)</f>
        <v>4</v>
      </c>
      <c r="AN7" s="15">
        <f>sumifs(Physics!$H$1:$H1000,Physics!$C$1:$C1000,$A7)</f>
        <v>0</v>
      </c>
      <c r="AO7" s="15">
        <f t="shared" si="15"/>
        <v>11</v>
      </c>
      <c r="AP7" s="15">
        <f>countifs(PrelimRaw!$D$1:$D1000,14,PrelimRaw!$G$1:$G1000,$A7,PrelimRaw!$K$1:$K1000,"P")</f>
        <v>8</v>
      </c>
      <c r="AQ7" s="18">
        <f t="shared" si="16"/>
        <v>0.7272727273</v>
      </c>
      <c r="AR7" s="15">
        <f t="shared" si="17"/>
        <v>31</v>
      </c>
    </row>
    <row r="8">
      <c r="A8" s="11" t="s">
        <v>428</v>
      </c>
      <c r="B8" s="11">
        <v>4.0</v>
      </c>
      <c r="C8" s="15">
        <f>sumifs('X-Risk'!$F$1:$F1000,'X-Risk'!$C$1:$C1000,$A8)</f>
        <v>11</v>
      </c>
      <c r="D8" s="15">
        <f>sumifs('X-Risk'!$G$1:$G1000,'X-Risk'!$C$1:$C1000,$A8)</f>
        <v>3</v>
      </c>
      <c r="E8" s="15">
        <f>sumifs('X-Risk'!$H$1:$H1000,'X-Risk'!$C$1:$C1000,$A8)</f>
        <v>0</v>
      </c>
      <c r="F8" s="16">
        <f t="shared" si="1"/>
        <v>11</v>
      </c>
      <c r="G8" s="16">
        <f>countifs(PrelimRaw!$D$1:$D1000,14,PrelimRaw!$G$1:$G1000,$A8,PrelimRaw!$K$1:$K1000,"X")</f>
        <v>10</v>
      </c>
      <c r="H8" s="17">
        <f t="shared" si="2"/>
        <v>0.9090909091</v>
      </c>
      <c r="I8" s="16">
        <f t="shared" si="3"/>
        <v>36</v>
      </c>
      <c r="J8" s="15">
        <f>sumifs(Math!$F$1:$F1000,Math!$C$1:$C1000,$A8)</f>
        <v>9</v>
      </c>
      <c r="K8" s="15">
        <f>sumifs(Math!$G$1:$G1000,Math!$C$1:$C1000,$A8)</f>
        <v>3</v>
      </c>
      <c r="L8" s="15">
        <f>sumifs(Math!$H$1:$H1000,Math!$C$1:$C1000,$A8)</f>
        <v>0</v>
      </c>
      <c r="M8" s="15">
        <f t="shared" si="4"/>
        <v>9</v>
      </c>
      <c r="N8" s="15">
        <f>countifs(PrelimRaw!$D$1:$D1000,14,PrelimRaw!$G$1:$G1000,$A8,PrelimRaw!$K$1:$K1000,"M")</f>
        <v>6</v>
      </c>
      <c r="O8" s="18">
        <f t="shared" si="5"/>
        <v>0.6666666667</v>
      </c>
      <c r="P8" s="15">
        <f t="shared" si="6"/>
        <v>24</v>
      </c>
      <c r="Q8" s="15">
        <f>sumifs(Chemistry!$F$1:$F1000,Chemistry!$C$1:$C1000,$A8)</f>
        <v>11</v>
      </c>
      <c r="R8" s="15">
        <f>sumifs(Chemistry!$G$1:$G1000,Chemistry!$C$1:$C1000,$A8)</f>
        <v>3</v>
      </c>
      <c r="S8" s="15">
        <f>sumifs(Chemistry!$H$1:$H1000,Chemistry!$C$1:$C1000,$A8)</f>
        <v>0</v>
      </c>
      <c r="T8" s="16">
        <f t="shared" si="7"/>
        <v>11</v>
      </c>
      <c r="U8" s="16">
        <f>countifs(PrelimRaw!$D$1:$D1000,14,PrelimRaw!$G$1:$G1000,$A8,PrelimRaw!$K$1:$K1000,"C")</f>
        <v>7</v>
      </c>
      <c r="V8" s="17">
        <f t="shared" si="18"/>
        <v>0.6363636364</v>
      </c>
      <c r="W8" s="16">
        <f t="shared" si="8"/>
        <v>28.5</v>
      </c>
      <c r="X8" s="15">
        <f>sumifs(EarthSpace!$F$1:$F1000,EarthSpace!$C$1:$C1000,$A8)</f>
        <v>12</v>
      </c>
      <c r="Y8" s="15">
        <f>sumifs(EarthSpace!$G$1:$G1000,EarthSpace!$C$1:$C1000,$A8)</f>
        <v>1</v>
      </c>
      <c r="Z8" s="15">
        <f>sumifs(EarthSpace!$H$1:$H1000,EarthSpace!$C$1:$C1000,$A8)</f>
        <v>1</v>
      </c>
      <c r="AA8" s="15">
        <f t="shared" si="9"/>
        <v>11</v>
      </c>
      <c r="AB8" s="15">
        <f>countifs(PrelimRaw!$D$1:$D1000,14,PrelimRaw!$G$1:$G1000,$A8,PrelimRaw!$K$1:$K1000,"E")</f>
        <v>12</v>
      </c>
      <c r="AC8" s="18">
        <f t="shared" si="10"/>
        <v>1</v>
      </c>
      <c r="AD8" s="15">
        <f t="shared" si="11"/>
        <v>41</v>
      </c>
      <c r="AE8" s="15">
        <f>sumifs(Biology!$F$1:$F1000,Biology!$C$1:$C1000,$A8)</f>
        <v>14</v>
      </c>
      <c r="AF8" s="15">
        <f>sumifs(Biology!$G$1:$G1000,Biology!$C$1:$C1000,$A8)</f>
        <v>1</v>
      </c>
      <c r="AG8" s="15">
        <f>sumifs(Biology!$H$1:$H1000,Biology!$C$1:$C1000,$A8)</f>
        <v>0</v>
      </c>
      <c r="AH8" s="16">
        <f t="shared" si="12"/>
        <v>14</v>
      </c>
      <c r="AI8" s="16">
        <f>countifs(PrelimRaw!$D$1:$D1000,14,PrelimRaw!$G$1:$G1000,$A8,PrelimRaw!$K$1:$K1000,"B")</f>
        <v>13</v>
      </c>
      <c r="AJ8" s="17">
        <f t="shared" si="13"/>
        <v>0.9285714286</v>
      </c>
      <c r="AK8" s="16">
        <f t="shared" si="14"/>
        <v>46.5</v>
      </c>
      <c r="AL8" s="15">
        <f>sumifs(Physics!$F$1:$F1000,Physics!$C$1:$C1000,$A8)</f>
        <v>10</v>
      </c>
      <c r="AM8" s="15">
        <f>sumifs(Physics!$G$1:$G1000,Physics!$C$1:$C1000,$A8)</f>
        <v>4</v>
      </c>
      <c r="AN8" s="15">
        <f>sumifs(Physics!$H$1:$H1000,Physics!$C$1:$C1000,$A8)</f>
        <v>0</v>
      </c>
      <c r="AO8" s="15">
        <f t="shared" si="15"/>
        <v>10</v>
      </c>
      <c r="AP8" s="15">
        <f>countifs(PrelimRaw!$D$1:$D1000,14,PrelimRaw!$G$1:$G1000,$A8,PrelimRaw!$K$1:$K1000,"P")</f>
        <v>6</v>
      </c>
      <c r="AQ8" s="18">
        <f t="shared" si="16"/>
        <v>0.6</v>
      </c>
      <c r="AR8" s="15">
        <f t="shared" si="17"/>
        <v>25</v>
      </c>
    </row>
    <row r="9">
      <c r="A9" s="11" t="s">
        <v>481</v>
      </c>
      <c r="B9" s="11">
        <v>4.0</v>
      </c>
      <c r="C9" s="15">
        <f>sumifs('X-Risk'!$F$1:$F1000,'X-Risk'!$C$1:$C1000,$A9)</f>
        <v>8</v>
      </c>
      <c r="D9" s="15">
        <f>sumifs('X-Risk'!$G$1:$G1000,'X-Risk'!$C$1:$C1000,$A9)</f>
        <v>3</v>
      </c>
      <c r="E9" s="15">
        <f>sumifs('X-Risk'!$H$1:$H1000,'X-Risk'!$C$1:$C1000,$A9)</f>
        <v>5</v>
      </c>
      <c r="F9" s="16">
        <f t="shared" si="1"/>
        <v>3</v>
      </c>
      <c r="G9" s="16">
        <f>countifs(PrelimRaw!$D$1:$D1000,14,PrelimRaw!$G$1:$G1000,$A9,PrelimRaw!$K$1:$K1000,"X")</f>
        <v>7</v>
      </c>
      <c r="H9" s="17">
        <f t="shared" si="2"/>
        <v>0.875</v>
      </c>
      <c r="I9" s="16">
        <f t="shared" si="3"/>
        <v>20.5</v>
      </c>
      <c r="J9" s="15">
        <f>sumifs(Math!$F$1:$F1000,Math!$C$1:$C1000,$A9)</f>
        <v>11</v>
      </c>
      <c r="K9" s="15">
        <f>sumifs(Math!$G$1:$G1000,Math!$C$1:$C1000,$A9)</f>
        <v>2</v>
      </c>
      <c r="L9" s="15">
        <f>sumifs(Math!$H$1:$H1000,Math!$C$1:$C1000,$A9)</f>
        <v>2</v>
      </c>
      <c r="M9" s="15">
        <f t="shared" si="4"/>
        <v>9</v>
      </c>
      <c r="N9" s="15">
        <f>countifs(PrelimRaw!$D$1:$D1000,14,PrelimRaw!$G$1:$G1000,$A9,PrelimRaw!$K$1:$K1000,"M")</f>
        <v>8</v>
      </c>
      <c r="O9" s="18">
        <f t="shared" si="5"/>
        <v>0.7272727273</v>
      </c>
      <c r="P9" s="15">
        <f t="shared" si="6"/>
        <v>29</v>
      </c>
      <c r="Q9" s="15">
        <f>sumifs(Chemistry!$F$1:$F1000,Chemistry!$C$1:$C1000,$A9)</f>
        <v>12</v>
      </c>
      <c r="R9" s="15">
        <f>sumifs(Chemistry!$G$1:$G1000,Chemistry!$C$1:$C1000,$A9)</f>
        <v>2</v>
      </c>
      <c r="S9" s="15">
        <f>sumifs(Chemistry!$H$1:$H1000,Chemistry!$C$1:$C1000,$A9)</f>
        <v>0</v>
      </c>
      <c r="T9" s="16">
        <f t="shared" si="7"/>
        <v>12</v>
      </c>
      <c r="U9" s="16">
        <f>countifs(PrelimRaw!$D$1:$D1000,14,PrelimRaw!$G$1:$G1000,$A9,PrelimRaw!$K$1:$K1000,"C")</f>
        <v>11</v>
      </c>
      <c r="V9" s="17">
        <f t="shared" si="18"/>
        <v>0.9166666667</v>
      </c>
      <c r="W9" s="16">
        <f t="shared" si="8"/>
        <v>39.5</v>
      </c>
      <c r="X9" s="15">
        <f>sumifs(EarthSpace!$F$1:$F1000,EarthSpace!$C$1:$C1000,$A9)</f>
        <v>13</v>
      </c>
      <c r="Y9" s="15">
        <f>sumifs(EarthSpace!$G$1:$G1000,EarthSpace!$C$1:$C1000,$A9)</f>
        <v>1</v>
      </c>
      <c r="Z9" s="15">
        <f>sumifs(EarthSpace!$H$1:$H1000,EarthSpace!$C$1:$C1000,$A9)</f>
        <v>1</v>
      </c>
      <c r="AA9" s="15">
        <f t="shared" si="9"/>
        <v>12</v>
      </c>
      <c r="AB9" s="15">
        <f>countifs(PrelimRaw!$D$1:$D1000,14,PrelimRaw!$G$1:$G1000,$A9,PrelimRaw!$K$1:$K1000,"E")</f>
        <v>11</v>
      </c>
      <c r="AC9" s="18">
        <f t="shared" si="10"/>
        <v>0.8461538462</v>
      </c>
      <c r="AD9" s="15">
        <f t="shared" si="11"/>
        <v>39.5</v>
      </c>
      <c r="AE9" s="15">
        <f>sumifs(Biology!$F$1:$F1000,Biology!$C$1:$C1000,$A9)</f>
        <v>11</v>
      </c>
      <c r="AF9" s="15">
        <f>sumifs(Biology!$G$1:$G1000,Biology!$C$1:$C1000,$A9)</f>
        <v>2</v>
      </c>
      <c r="AG9" s="15">
        <f>sumifs(Biology!$H$1:$H1000,Biology!$C$1:$C1000,$A9)</f>
        <v>3</v>
      </c>
      <c r="AH9" s="16">
        <f t="shared" si="12"/>
        <v>8</v>
      </c>
      <c r="AI9" s="16">
        <f>countifs(PrelimRaw!$D$1:$D1000,14,PrelimRaw!$G$1:$G1000,$A9,PrelimRaw!$K$1:$K1000,"B")</f>
        <v>10</v>
      </c>
      <c r="AJ9" s="17">
        <f t="shared" si="13"/>
        <v>0.9090909091</v>
      </c>
      <c r="AK9" s="16">
        <f t="shared" si="14"/>
        <v>33</v>
      </c>
      <c r="AL9" s="15">
        <f>sumifs(Physics!$F$1:$F1000,Physics!$C$1:$C1000,$A9)</f>
        <v>10</v>
      </c>
      <c r="AM9" s="15">
        <f>sumifs(Physics!$G$1:$G1000,Physics!$C$1:$C1000,$A9)</f>
        <v>3</v>
      </c>
      <c r="AN9" s="15">
        <f>sumifs(Physics!$H$1:$H1000,Physics!$C$1:$C1000,$A9)</f>
        <v>2</v>
      </c>
      <c r="AO9" s="15">
        <f t="shared" si="15"/>
        <v>8</v>
      </c>
      <c r="AP9" s="15">
        <f>countifs(PrelimRaw!$D$1:$D1000,14,PrelimRaw!$G$1:$G1000,$A9,PrelimRaw!$K$1:$K1000,"P")</f>
        <v>9</v>
      </c>
      <c r="AQ9" s="18">
        <f t="shared" si="16"/>
        <v>0.9</v>
      </c>
      <c r="AR9" s="15">
        <f t="shared" si="17"/>
        <v>30.5</v>
      </c>
    </row>
    <row r="10">
      <c r="A10" s="11" t="s">
        <v>463</v>
      </c>
      <c r="B10" s="11">
        <v>4.0</v>
      </c>
      <c r="C10" s="15">
        <f>sumifs('X-Risk'!$F$1:$F1000,'X-Risk'!$C$1:$C1000,$A10)</f>
        <v>8</v>
      </c>
      <c r="D10" s="15">
        <f>sumifs('X-Risk'!$G$1:$G1000,'X-Risk'!$C$1:$C1000,$A10)</f>
        <v>3</v>
      </c>
      <c r="E10" s="15">
        <f>sumifs('X-Risk'!$H$1:$H1000,'X-Risk'!$C$1:$C1000,$A10)</f>
        <v>2</v>
      </c>
      <c r="F10" s="16">
        <f t="shared" si="1"/>
        <v>6</v>
      </c>
      <c r="G10" s="16">
        <f>countifs(PrelimRaw!$D$1:$D1000,14,PrelimRaw!$G$1:$G1000,$A10,PrelimRaw!$K$1:$K1000,"X")</f>
        <v>7</v>
      </c>
      <c r="H10" s="17">
        <f t="shared" si="2"/>
        <v>0.875</v>
      </c>
      <c r="I10" s="16">
        <f t="shared" si="3"/>
        <v>23.5</v>
      </c>
      <c r="J10" s="15">
        <f>sumifs(Math!$F$1:$F1000,Math!$C$1:$C1000,$A10)</f>
        <v>11</v>
      </c>
      <c r="K10" s="15">
        <f>sumifs(Math!$G$1:$G1000,Math!$C$1:$C1000,$A10)</f>
        <v>3</v>
      </c>
      <c r="L10" s="15">
        <f>sumifs(Math!$H$1:$H1000,Math!$C$1:$C1000,$A10)</f>
        <v>0</v>
      </c>
      <c r="M10" s="15">
        <f t="shared" si="4"/>
        <v>11</v>
      </c>
      <c r="N10" s="15">
        <f>countifs(PrelimRaw!$D$1:$D1000,14,PrelimRaw!$G$1:$G1000,$A10,PrelimRaw!$K$1:$K1000,"M")</f>
        <v>8</v>
      </c>
      <c r="O10" s="18">
        <f t="shared" si="5"/>
        <v>0.7272727273</v>
      </c>
      <c r="P10" s="15">
        <f t="shared" si="6"/>
        <v>31</v>
      </c>
      <c r="Q10" s="15">
        <f>sumifs(Chemistry!$F$1:$F1000,Chemistry!$C$1:$C1000,$A10)</f>
        <v>11</v>
      </c>
      <c r="R10" s="15">
        <f>sumifs(Chemistry!$G$1:$G1000,Chemistry!$C$1:$C1000,$A10)</f>
        <v>2</v>
      </c>
      <c r="S10" s="15">
        <f>sumifs(Chemistry!$H$1:$H1000,Chemistry!$C$1:$C1000,$A10)</f>
        <v>0</v>
      </c>
      <c r="T10" s="16">
        <f t="shared" si="7"/>
        <v>11</v>
      </c>
      <c r="U10" s="16">
        <f>countifs(PrelimRaw!$D$1:$D1000,14,PrelimRaw!$G$1:$G1000,$A10,PrelimRaw!$K$1:$K1000,"C")</f>
        <v>9</v>
      </c>
      <c r="V10" s="17">
        <f t="shared" si="18"/>
        <v>0.8181818182</v>
      </c>
      <c r="W10" s="16">
        <f t="shared" si="8"/>
        <v>33.5</v>
      </c>
      <c r="X10" s="15">
        <f>sumifs(EarthSpace!$F$1:$F1000,EarthSpace!$C$1:$C1000,$A10)</f>
        <v>9</v>
      </c>
      <c r="Y10" s="15">
        <f>sumifs(EarthSpace!$G$1:$G1000,EarthSpace!$C$1:$C1000,$A10)</f>
        <v>3</v>
      </c>
      <c r="Z10" s="15">
        <f>sumifs(EarthSpace!$H$1:$H1000,EarthSpace!$C$1:$C1000,$A10)</f>
        <v>0</v>
      </c>
      <c r="AA10" s="15">
        <f t="shared" si="9"/>
        <v>9</v>
      </c>
      <c r="AB10" s="15">
        <f>countifs(PrelimRaw!$D$1:$D1000,14,PrelimRaw!$G$1:$G1000,$A10,PrelimRaw!$K$1:$K1000,"E")</f>
        <v>6</v>
      </c>
      <c r="AC10" s="18">
        <f t="shared" si="10"/>
        <v>0.6666666667</v>
      </c>
      <c r="AD10" s="15">
        <f t="shared" si="11"/>
        <v>24</v>
      </c>
      <c r="AE10" s="15">
        <f>sumifs(Biology!$F$1:$F1000,Biology!$C$1:$C1000,$A10)</f>
        <v>12</v>
      </c>
      <c r="AF10" s="15">
        <f>sumifs(Biology!$G$1:$G1000,Biology!$C$1:$C1000,$A10)</f>
        <v>0</v>
      </c>
      <c r="AG10" s="15">
        <f>sumifs(Biology!$H$1:$H1000,Biology!$C$1:$C1000,$A10)</f>
        <v>0</v>
      </c>
      <c r="AH10" s="16">
        <f t="shared" si="12"/>
        <v>12</v>
      </c>
      <c r="AI10" s="16">
        <f>countifs(PrelimRaw!$D$1:$D1000,14,PrelimRaw!$G$1:$G1000,$A10,PrelimRaw!$K$1:$K1000,"B")</f>
        <v>11</v>
      </c>
      <c r="AJ10" s="17">
        <f t="shared" si="13"/>
        <v>0.9166666667</v>
      </c>
      <c r="AK10" s="16">
        <f t="shared" si="14"/>
        <v>39.5</v>
      </c>
      <c r="AL10" s="15">
        <f>sumifs(Physics!$F$1:$F1000,Physics!$C$1:$C1000,$A10)</f>
        <v>12</v>
      </c>
      <c r="AM10" s="15">
        <f>sumifs(Physics!$G$1:$G1000,Physics!$C$1:$C1000,$A10)</f>
        <v>3</v>
      </c>
      <c r="AN10" s="15">
        <f>sumifs(Physics!$H$1:$H1000,Physics!$C$1:$C1000,$A10)</f>
        <v>0</v>
      </c>
      <c r="AO10" s="15">
        <f t="shared" si="15"/>
        <v>12</v>
      </c>
      <c r="AP10" s="15">
        <f>countifs(PrelimRaw!$D$1:$D1000,14,PrelimRaw!$G$1:$G1000,$A10,PrelimRaw!$K$1:$K1000,"P")</f>
        <v>10</v>
      </c>
      <c r="AQ10" s="18">
        <f t="shared" si="16"/>
        <v>0.8333333333</v>
      </c>
      <c r="AR10" s="15">
        <f t="shared" si="17"/>
        <v>37</v>
      </c>
    </row>
    <row r="11">
      <c r="A11" s="11" t="s">
        <v>356</v>
      </c>
      <c r="B11" s="11">
        <v>4.0</v>
      </c>
      <c r="C11" s="15">
        <f>sumifs('X-Risk'!$F$1:$F1000,'X-Risk'!$C$1:$C1000,$A11)</f>
        <v>11</v>
      </c>
      <c r="D11" s="15">
        <f>sumifs('X-Risk'!$G$1:$G1000,'X-Risk'!$C$1:$C1000,$A11)</f>
        <v>2</v>
      </c>
      <c r="E11" s="15">
        <f>sumifs('X-Risk'!$H$1:$H1000,'X-Risk'!$C$1:$C1000,$A11)</f>
        <v>0</v>
      </c>
      <c r="F11" s="16">
        <f t="shared" si="1"/>
        <v>11</v>
      </c>
      <c r="G11" s="16">
        <f>countifs(PrelimRaw!$D$1:$D1000,14,PrelimRaw!$G$1:$G1000,$A11,PrelimRaw!$K$1:$K1000,"X")</f>
        <v>10</v>
      </c>
      <c r="H11" s="17">
        <f t="shared" si="2"/>
        <v>0.9090909091</v>
      </c>
      <c r="I11" s="16">
        <f t="shared" si="3"/>
        <v>36</v>
      </c>
      <c r="J11" s="15">
        <f>sumifs(Math!$F$1:$F1000,Math!$C$1:$C1000,$A11)</f>
        <v>8</v>
      </c>
      <c r="K11" s="15">
        <f>sumifs(Math!$G$1:$G1000,Math!$C$1:$C1000,$A11)</f>
        <v>6</v>
      </c>
      <c r="L11" s="15">
        <f>sumifs(Math!$H$1:$H1000,Math!$C$1:$C1000,$A11)</f>
        <v>0</v>
      </c>
      <c r="M11" s="15">
        <f t="shared" si="4"/>
        <v>8</v>
      </c>
      <c r="N11" s="15">
        <f>countifs(PrelimRaw!$D$1:$D1000,14,PrelimRaw!$G$1:$G1000,$A11,PrelimRaw!$K$1:$K1000,"M")</f>
        <v>3</v>
      </c>
      <c r="O11" s="18">
        <f t="shared" si="5"/>
        <v>0.375</v>
      </c>
      <c r="P11" s="15">
        <f t="shared" si="6"/>
        <v>15.5</v>
      </c>
      <c r="Q11" s="15">
        <f>sumifs(Chemistry!$F$1:$F1000,Chemistry!$C$1:$C1000,$A11)</f>
        <v>14</v>
      </c>
      <c r="R11" s="15">
        <f>sumifs(Chemistry!$G$1:$G1000,Chemistry!$C$1:$C1000,$A11)</f>
        <v>2</v>
      </c>
      <c r="S11" s="15">
        <f>sumifs(Chemistry!$H$1:$H1000,Chemistry!$C$1:$C1000,$A11)</f>
        <v>0</v>
      </c>
      <c r="T11" s="16">
        <f t="shared" si="7"/>
        <v>14</v>
      </c>
      <c r="U11" s="16">
        <f>countifs(PrelimRaw!$D$1:$D1000,14,PrelimRaw!$G$1:$G1000,$A11,PrelimRaw!$K$1:$K1000,"C")</f>
        <v>8</v>
      </c>
      <c r="V11" s="17">
        <f t="shared" si="18"/>
        <v>0.5714285714</v>
      </c>
      <c r="W11" s="16">
        <f t="shared" si="8"/>
        <v>34</v>
      </c>
      <c r="X11" s="15">
        <f>sumifs(EarthSpace!$F$1:$F1000,EarthSpace!$C$1:$C1000,$A11)</f>
        <v>14</v>
      </c>
      <c r="Y11" s="15">
        <f>sumifs(EarthSpace!$G$1:$G1000,EarthSpace!$C$1:$C1000,$A11)</f>
        <v>1</v>
      </c>
      <c r="Z11" s="15">
        <f>sumifs(EarthSpace!$H$1:$H1000,EarthSpace!$C$1:$C1000,$A11)</f>
        <v>1</v>
      </c>
      <c r="AA11" s="15">
        <f t="shared" si="9"/>
        <v>13</v>
      </c>
      <c r="AB11" s="15">
        <f>countifs(PrelimRaw!$D$1:$D1000,14,PrelimRaw!$G$1:$G1000,$A11,PrelimRaw!$K$1:$K1000,"E")</f>
        <v>11</v>
      </c>
      <c r="AC11" s="18">
        <f t="shared" si="10"/>
        <v>0.7857142857</v>
      </c>
      <c r="AD11" s="15">
        <f t="shared" si="11"/>
        <v>40.5</v>
      </c>
      <c r="AE11" s="15">
        <f>sumifs(Biology!$F$1:$F1000,Biology!$C$1:$C1000,$A11)</f>
        <v>10</v>
      </c>
      <c r="AF11" s="15">
        <f>sumifs(Biology!$G$1:$G1000,Biology!$C$1:$C1000,$A11)</f>
        <v>4</v>
      </c>
      <c r="AG11" s="15">
        <f>sumifs(Biology!$H$1:$H1000,Biology!$C$1:$C1000,$A11)</f>
        <v>0</v>
      </c>
      <c r="AH11" s="16">
        <f t="shared" si="12"/>
        <v>10</v>
      </c>
      <c r="AI11" s="16">
        <f>countifs(PrelimRaw!$D$1:$D1000,14,PrelimRaw!$G$1:$G1000,$A11,PrelimRaw!$K$1:$K1000,"B")</f>
        <v>7</v>
      </c>
      <c r="AJ11" s="17">
        <f t="shared" si="13"/>
        <v>0.7</v>
      </c>
      <c r="AK11" s="16">
        <f t="shared" si="14"/>
        <v>27.5</v>
      </c>
      <c r="AL11" s="15">
        <f>sumifs(Physics!$F$1:$F1000,Physics!$C$1:$C1000,$A11)</f>
        <v>11</v>
      </c>
      <c r="AM11" s="15">
        <f>sumifs(Physics!$G$1:$G1000,Physics!$C$1:$C1000,$A11)</f>
        <v>2</v>
      </c>
      <c r="AN11" s="15">
        <f>sumifs(Physics!$H$1:$H1000,Physics!$C$1:$C1000,$A11)</f>
        <v>0</v>
      </c>
      <c r="AO11" s="15">
        <f t="shared" si="15"/>
        <v>11</v>
      </c>
      <c r="AP11" s="15">
        <f>countifs(PrelimRaw!$D$1:$D1000,14,PrelimRaw!$G$1:$G1000,$A11,PrelimRaw!$K$1:$K1000,"P")</f>
        <v>9</v>
      </c>
      <c r="AQ11" s="18">
        <f t="shared" si="16"/>
        <v>0.8181818182</v>
      </c>
      <c r="AR11" s="15">
        <f t="shared" si="17"/>
        <v>33.5</v>
      </c>
    </row>
    <row r="12">
      <c r="A12" s="11" t="s">
        <v>154</v>
      </c>
      <c r="B12" s="11">
        <v>4.0</v>
      </c>
      <c r="C12" s="15">
        <f>sumifs('X-Risk'!$F$1:$F1000,'X-Risk'!$C$1:$C1000,$A12)</f>
        <v>12</v>
      </c>
      <c r="D12" s="15">
        <f>sumifs('X-Risk'!$G$1:$G1000,'X-Risk'!$C$1:$C1000,$A12)</f>
        <v>2</v>
      </c>
      <c r="E12" s="15">
        <f>sumifs('X-Risk'!$H$1:$H1000,'X-Risk'!$C$1:$C1000,$A12)</f>
        <v>1</v>
      </c>
      <c r="F12" s="16">
        <f t="shared" si="1"/>
        <v>11</v>
      </c>
      <c r="G12" s="16">
        <f>countifs(PrelimRaw!$D$1:$D1000,14,PrelimRaw!$G$1:$G1000,$A12,PrelimRaw!$K$1:$K1000,"X")</f>
        <v>11</v>
      </c>
      <c r="H12" s="17">
        <f t="shared" si="2"/>
        <v>0.9166666667</v>
      </c>
      <c r="I12" s="16">
        <f t="shared" si="3"/>
        <v>38.5</v>
      </c>
      <c r="J12" s="15">
        <f>sumifs(Math!$F$1:$F1000,Math!$C$1:$C1000,$A12)</f>
        <v>6</v>
      </c>
      <c r="K12" s="15">
        <f>sumifs(Math!$G$1:$G1000,Math!$C$1:$C1000,$A12)</f>
        <v>6</v>
      </c>
      <c r="L12" s="15">
        <f>sumifs(Math!$H$1:$H1000,Math!$C$1:$C1000,$A12)</f>
        <v>0</v>
      </c>
      <c r="M12" s="15">
        <f t="shared" si="4"/>
        <v>6</v>
      </c>
      <c r="N12" s="15">
        <f>countifs(PrelimRaw!$D$1:$D1000,14,PrelimRaw!$G$1:$G1000,$A12,PrelimRaw!$K$1:$K1000,"M")</f>
        <v>3</v>
      </c>
      <c r="O12" s="18">
        <f t="shared" si="5"/>
        <v>0.5</v>
      </c>
      <c r="P12" s="15">
        <f t="shared" si="6"/>
        <v>13.5</v>
      </c>
      <c r="Q12" s="15">
        <f>sumifs(Chemistry!$F$1:$F1000,Chemistry!$C$1:$C1000,$A12)</f>
        <v>11</v>
      </c>
      <c r="R12" s="15">
        <f>sumifs(Chemistry!$G$1:$G1000,Chemistry!$C$1:$C1000,$A12)</f>
        <v>1</v>
      </c>
      <c r="S12" s="15">
        <f>sumifs(Chemistry!$H$1:$H1000,Chemistry!$C$1:$C1000,$A12)</f>
        <v>1</v>
      </c>
      <c r="T12" s="16">
        <f t="shared" si="7"/>
        <v>10</v>
      </c>
      <c r="U12" s="16">
        <f>countifs(PrelimRaw!$D$1:$D1000,14,PrelimRaw!$G$1:$G1000,$A12,PrelimRaw!$K$1:$K1000,"C")</f>
        <v>9</v>
      </c>
      <c r="V12" s="17">
        <f t="shared" si="18"/>
        <v>0.8181818182</v>
      </c>
      <c r="W12" s="16">
        <f t="shared" si="8"/>
        <v>32.5</v>
      </c>
      <c r="X12" s="15">
        <f>sumifs(EarthSpace!$F$1:$F1000,EarthSpace!$C$1:$C1000,$A12)</f>
        <v>13</v>
      </c>
      <c r="Y12" s="15">
        <f>sumifs(EarthSpace!$G$1:$G1000,EarthSpace!$C$1:$C1000,$A12)</f>
        <v>2</v>
      </c>
      <c r="Z12" s="15">
        <f>sumifs(EarthSpace!$H$1:$H1000,EarthSpace!$C$1:$C1000,$A12)</f>
        <v>0</v>
      </c>
      <c r="AA12" s="15">
        <f t="shared" si="9"/>
        <v>13</v>
      </c>
      <c r="AB12" s="15">
        <f>countifs(PrelimRaw!$D$1:$D1000,14,PrelimRaw!$G$1:$G1000,$A12,PrelimRaw!$K$1:$K1000,"E")</f>
        <v>9</v>
      </c>
      <c r="AC12" s="18">
        <f t="shared" si="10"/>
        <v>0.6923076923</v>
      </c>
      <c r="AD12" s="15">
        <f t="shared" si="11"/>
        <v>35.5</v>
      </c>
      <c r="AE12" s="15">
        <f>sumifs(Biology!$F$1:$F1000,Biology!$C$1:$C1000,$A12)</f>
        <v>13</v>
      </c>
      <c r="AF12" s="15">
        <f>sumifs(Biology!$G$1:$G1000,Biology!$C$1:$C1000,$A12)</f>
        <v>0</v>
      </c>
      <c r="AG12" s="15">
        <f>sumifs(Biology!$H$1:$H1000,Biology!$C$1:$C1000,$A12)</f>
        <v>3</v>
      </c>
      <c r="AH12" s="16">
        <f t="shared" si="12"/>
        <v>10</v>
      </c>
      <c r="AI12" s="16">
        <f>countifs(PrelimRaw!$D$1:$D1000,14,PrelimRaw!$G$1:$G1000,$A12,PrelimRaw!$K$1:$K1000,"B")</f>
        <v>11</v>
      </c>
      <c r="AJ12" s="17">
        <f t="shared" si="13"/>
        <v>0.8461538462</v>
      </c>
      <c r="AK12" s="16">
        <f t="shared" si="14"/>
        <v>37.5</v>
      </c>
      <c r="AL12" s="15">
        <f>sumifs(Physics!$F$1:$F1000,Physics!$C$1:$C1000,$A12)</f>
        <v>11</v>
      </c>
      <c r="AM12" s="15">
        <f>sumifs(Physics!$G$1:$G1000,Physics!$C$1:$C1000,$A12)</f>
        <v>4</v>
      </c>
      <c r="AN12" s="15">
        <f>sumifs(Physics!$H$1:$H1000,Physics!$C$1:$C1000,$A12)</f>
        <v>1</v>
      </c>
      <c r="AO12" s="15">
        <f t="shared" si="15"/>
        <v>10</v>
      </c>
      <c r="AP12" s="15">
        <f>countifs(PrelimRaw!$D$1:$D1000,14,PrelimRaw!$G$1:$G1000,$A12,PrelimRaw!$K$1:$K1000,"P")</f>
        <v>7</v>
      </c>
      <c r="AQ12" s="18">
        <f t="shared" si="16"/>
        <v>0.6363636364</v>
      </c>
      <c r="AR12" s="15">
        <f t="shared" si="17"/>
        <v>27.5</v>
      </c>
    </row>
    <row r="13">
      <c r="A13" s="11" t="s">
        <v>523</v>
      </c>
      <c r="B13" s="11">
        <v>4.0</v>
      </c>
      <c r="C13" s="15">
        <f>sumifs('X-Risk'!$F$1:$F1000,'X-Risk'!$C$1:$C1000,$A13)</f>
        <v>9</v>
      </c>
      <c r="D13" s="15">
        <f>sumifs('X-Risk'!$G$1:$G1000,'X-Risk'!$C$1:$C1000,$A13)</f>
        <v>1</v>
      </c>
      <c r="E13" s="15">
        <f>sumifs('X-Risk'!$H$1:$H1000,'X-Risk'!$C$1:$C1000,$A13)</f>
        <v>2</v>
      </c>
      <c r="F13" s="16">
        <f t="shared" si="1"/>
        <v>7</v>
      </c>
      <c r="G13" s="16">
        <f>countifs(PrelimRaw!$D$1:$D1000,14,PrelimRaw!$G$1:$G1000,$A13,PrelimRaw!$K$1:$K1000,"X")</f>
        <v>8</v>
      </c>
      <c r="H13" s="17">
        <f t="shared" si="2"/>
        <v>0.8888888889</v>
      </c>
      <c r="I13" s="16">
        <f t="shared" si="3"/>
        <v>27</v>
      </c>
      <c r="J13" s="15">
        <f>sumifs(Math!$F$1:$F1000,Math!$C$1:$C1000,$A13)</f>
        <v>10</v>
      </c>
      <c r="K13" s="15">
        <f>sumifs(Math!$G$1:$G1000,Math!$C$1:$C1000,$A13)</f>
        <v>2</v>
      </c>
      <c r="L13" s="15">
        <f>sumifs(Math!$H$1:$H1000,Math!$C$1:$C1000,$A13)</f>
        <v>1</v>
      </c>
      <c r="M13" s="15">
        <f t="shared" si="4"/>
        <v>9</v>
      </c>
      <c r="N13" s="15">
        <f>countifs(PrelimRaw!$D$1:$D1000,14,PrelimRaw!$G$1:$G1000,$A13,PrelimRaw!$K$1:$K1000,"M")</f>
        <v>9</v>
      </c>
      <c r="O13" s="18">
        <f t="shared" si="5"/>
        <v>0.9</v>
      </c>
      <c r="P13" s="15">
        <f t="shared" si="6"/>
        <v>31.5</v>
      </c>
      <c r="Q13" s="15">
        <f>sumifs(Chemistry!$F$1:$F1000,Chemistry!$C$1:$C1000,$A13)</f>
        <v>13</v>
      </c>
      <c r="R13" s="15">
        <f>sumifs(Chemistry!$G$1:$G1000,Chemistry!$C$1:$C1000,$A13)</f>
        <v>0</v>
      </c>
      <c r="S13" s="15">
        <f>sumifs(Chemistry!$H$1:$H1000,Chemistry!$C$1:$C1000,$A13)</f>
        <v>1</v>
      </c>
      <c r="T13" s="16">
        <f t="shared" si="7"/>
        <v>12</v>
      </c>
      <c r="U13" s="16">
        <f>countifs(PrelimRaw!$D$1:$D1000,14,PrelimRaw!$G$1:$G1000,$A13,PrelimRaw!$K$1:$K1000,"C")</f>
        <v>13</v>
      </c>
      <c r="V13" s="17">
        <f t="shared" si="18"/>
        <v>1</v>
      </c>
      <c r="W13" s="16">
        <f t="shared" si="8"/>
        <v>44.5</v>
      </c>
      <c r="X13" s="15">
        <f>sumifs(EarthSpace!$F$1:$F1000,EarthSpace!$C$1:$C1000,$A13)</f>
        <v>13</v>
      </c>
      <c r="Y13" s="15">
        <f>sumifs(EarthSpace!$G$1:$G1000,EarthSpace!$C$1:$C1000,$A13)</f>
        <v>0</v>
      </c>
      <c r="Z13" s="15">
        <f>sumifs(EarthSpace!$H$1:$H1000,EarthSpace!$C$1:$C1000,$A13)</f>
        <v>0</v>
      </c>
      <c r="AA13" s="15">
        <f t="shared" si="9"/>
        <v>13</v>
      </c>
      <c r="AB13" s="15">
        <f>countifs(PrelimRaw!$D$1:$D1000,14,PrelimRaw!$G$1:$G1000,$A13,PrelimRaw!$K$1:$K1000,"E")</f>
        <v>11</v>
      </c>
      <c r="AC13" s="18">
        <f t="shared" si="10"/>
        <v>0.8461538462</v>
      </c>
      <c r="AD13" s="15">
        <f t="shared" si="11"/>
        <v>40.5</v>
      </c>
      <c r="AE13" s="15">
        <f>sumifs(Biology!$F$1:$F1000,Biology!$C$1:$C1000,$A13)</f>
        <v>5</v>
      </c>
      <c r="AF13" s="15">
        <f>sumifs(Biology!$G$1:$G1000,Biology!$C$1:$C1000,$A13)</f>
        <v>5</v>
      </c>
      <c r="AG13" s="15">
        <f>sumifs(Biology!$H$1:$H1000,Biology!$C$1:$C1000,$A13)</f>
        <v>0</v>
      </c>
      <c r="AH13" s="16">
        <f t="shared" si="12"/>
        <v>5</v>
      </c>
      <c r="AI13" s="16">
        <f>countifs(PrelimRaw!$D$1:$D1000,14,PrelimRaw!$G$1:$G1000,$A13,PrelimRaw!$K$1:$K1000,"B")</f>
        <v>3</v>
      </c>
      <c r="AJ13" s="17">
        <f t="shared" si="13"/>
        <v>0.6</v>
      </c>
      <c r="AK13" s="16">
        <f t="shared" si="14"/>
        <v>12.5</v>
      </c>
      <c r="AL13" s="15">
        <f>sumifs(Physics!$F$1:$F1000,Physics!$C$1:$C1000,$A13)</f>
        <v>8</v>
      </c>
      <c r="AM13" s="15">
        <f>sumifs(Physics!$G$1:$G1000,Physics!$C$1:$C1000,$A13)</f>
        <v>4</v>
      </c>
      <c r="AN13" s="15">
        <f>sumifs(Physics!$H$1:$H1000,Physics!$C$1:$C1000,$A13)</f>
        <v>0</v>
      </c>
      <c r="AO13" s="15">
        <f t="shared" si="15"/>
        <v>8</v>
      </c>
      <c r="AP13" s="15">
        <f>countifs(PrelimRaw!$D$1:$D1000,14,PrelimRaw!$G$1:$G1000,$A13,PrelimRaw!$K$1:$K1000,"P")</f>
        <v>8</v>
      </c>
      <c r="AQ13" s="18">
        <f t="shared" si="16"/>
        <v>1</v>
      </c>
      <c r="AR13" s="15">
        <f t="shared" si="17"/>
        <v>28</v>
      </c>
    </row>
    <row r="14">
      <c r="A14" s="11" t="s">
        <v>507</v>
      </c>
      <c r="B14" s="11">
        <v>4.0</v>
      </c>
      <c r="C14" s="15">
        <f>sumifs('X-Risk'!$F$1:$F1000,'X-Risk'!$C$1:$C1000,$A14)</f>
        <v>10</v>
      </c>
      <c r="D14" s="15">
        <f>sumifs('X-Risk'!$G$1:$G1000,'X-Risk'!$C$1:$C1000,$A14)</f>
        <v>2</v>
      </c>
      <c r="E14" s="15">
        <f>sumifs('X-Risk'!$H$1:$H1000,'X-Risk'!$C$1:$C1000,$A14)</f>
        <v>1</v>
      </c>
      <c r="F14" s="16">
        <f t="shared" si="1"/>
        <v>9</v>
      </c>
      <c r="G14" s="16">
        <f>countifs(PrelimRaw!$D$1:$D1000,14,PrelimRaw!$G$1:$G1000,$A14,PrelimRaw!$K$1:$K1000,"X")</f>
        <v>9</v>
      </c>
      <c r="H14" s="17">
        <f t="shared" si="2"/>
        <v>0.9</v>
      </c>
      <c r="I14" s="16">
        <f t="shared" si="3"/>
        <v>31.5</v>
      </c>
      <c r="J14" s="15">
        <f>sumifs(Math!$F$1:$F1000,Math!$C$1:$C1000,$A14)</f>
        <v>8</v>
      </c>
      <c r="K14" s="15">
        <f>sumifs(Math!$G$1:$G1000,Math!$C$1:$C1000,$A14)</f>
        <v>4</v>
      </c>
      <c r="L14" s="15">
        <f>sumifs(Math!$H$1:$H1000,Math!$C$1:$C1000,$A14)</f>
        <v>0</v>
      </c>
      <c r="M14" s="15">
        <f t="shared" si="4"/>
        <v>8</v>
      </c>
      <c r="N14" s="15">
        <f>countifs(PrelimRaw!$D$1:$D1000,14,PrelimRaw!$G$1:$G1000,$A14,PrelimRaw!$K$1:$K1000,"M")</f>
        <v>7</v>
      </c>
      <c r="O14" s="18">
        <f t="shared" si="5"/>
        <v>0.875</v>
      </c>
      <c r="P14" s="15">
        <f t="shared" si="6"/>
        <v>25.5</v>
      </c>
      <c r="Q14" s="15">
        <f>sumifs(Chemistry!$F$1:$F1000,Chemistry!$C$1:$C1000,$A14)</f>
        <v>12</v>
      </c>
      <c r="R14" s="15">
        <f>sumifs(Chemistry!$G$1:$G1000,Chemistry!$C$1:$C1000,$A14)</f>
        <v>2</v>
      </c>
      <c r="S14" s="15">
        <f>sumifs(Chemistry!$H$1:$H1000,Chemistry!$C$1:$C1000,$A14)</f>
        <v>1</v>
      </c>
      <c r="T14" s="16">
        <f t="shared" si="7"/>
        <v>11</v>
      </c>
      <c r="U14" s="16">
        <f>countifs(PrelimRaw!$D$1:$D1000,14,PrelimRaw!$G$1:$G1000,$A14,PrelimRaw!$K$1:$K1000,"C")</f>
        <v>10</v>
      </c>
      <c r="V14" s="17">
        <f t="shared" si="18"/>
        <v>0.8333333333</v>
      </c>
      <c r="W14" s="16">
        <f t="shared" si="8"/>
        <v>36</v>
      </c>
      <c r="X14" s="15">
        <f>sumifs(EarthSpace!$F$1:$F1000,EarthSpace!$C$1:$C1000,$A14)</f>
        <v>14</v>
      </c>
      <c r="Y14" s="15">
        <f>sumifs(EarthSpace!$G$1:$G1000,EarthSpace!$C$1:$C1000,$A14)</f>
        <v>1</v>
      </c>
      <c r="Z14" s="15">
        <f>sumifs(EarthSpace!$H$1:$H1000,EarthSpace!$C$1:$C1000,$A14)</f>
        <v>0</v>
      </c>
      <c r="AA14" s="15">
        <f t="shared" si="9"/>
        <v>14</v>
      </c>
      <c r="AB14" s="15">
        <f>countifs(PrelimRaw!$D$1:$D1000,14,PrelimRaw!$G$1:$G1000,$A14,PrelimRaw!$K$1:$K1000,"E")</f>
        <v>12</v>
      </c>
      <c r="AC14" s="18">
        <f t="shared" si="10"/>
        <v>0.8571428571</v>
      </c>
      <c r="AD14" s="15">
        <f t="shared" si="11"/>
        <v>44</v>
      </c>
      <c r="AE14" s="15">
        <f>sumifs(Biology!$F$1:$F1000,Biology!$C$1:$C1000,$A14)</f>
        <v>11</v>
      </c>
      <c r="AF14" s="15">
        <f>sumifs(Biology!$G$1:$G1000,Biology!$C$1:$C1000,$A14)</f>
        <v>0</v>
      </c>
      <c r="AG14" s="15">
        <f>sumifs(Biology!$H$1:$H1000,Biology!$C$1:$C1000,$A14)</f>
        <v>2</v>
      </c>
      <c r="AH14" s="16">
        <f t="shared" si="12"/>
        <v>9</v>
      </c>
      <c r="AI14" s="16">
        <f>countifs(PrelimRaw!$D$1:$D1000,14,PrelimRaw!$G$1:$G1000,$A14,PrelimRaw!$K$1:$K1000,"B")</f>
        <v>7</v>
      </c>
      <c r="AJ14" s="17">
        <f t="shared" si="13"/>
        <v>0.6363636364</v>
      </c>
      <c r="AK14" s="16">
        <f t="shared" si="14"/>
        <v>26.5</v>
      </c>
      <c r="AL14" s="15">
        <f>sumifs(Physics!$F$1:$F1000,Physics!$C$1:$C1000,$A14)</f>
        <v>8</v>
      </c>
      <c r="AM14" s="15">
        <f>sumifs(Physics!$G$1:$G1000,Physics!$C$1:$C1000,$A14)</f>
        <v>4</v>
      </c>
      <c r="AN14" s="15">
        <f>sumifs(Physics!$H$1:$H1000,Physics!$C$1:$C1000,$A14)</f>
        <v>2</v>
      </c>
      <c r="AO14" s="15">
        <f t="shared" si="15"/>
        <v>6</v>
      </c>
      <c r="AP14" s="15">
        <f>countifs(PrelimRaw!$D$1:$D1000,14,PrelimRaw!$G$1:$G1000,$A14,PrelimRaw!$K$1:$K1000,"P")</f>
        <v>5</v>
      </c>
      <c r="AQ14" s="18">
        <f t="shared" si="16"/>
        <v>0.625</v>
      </c>
      <c r="AR14" s="15">
        <f t="shared" si="17"/>
        <v>18.5</v>
      </c>
    </row>
    <row r="15">
      <c r="A15" s="11" t="s">
        <v>170</v>
      </c>
      <c r="B15" s="11">
        <v>4.0</v>
      </c>
      <c r="C15" s="15">
        <f>sumifs('X-Risk'!$F$1:$F1000,'X-Risk'!$C$1:$C1000,$A15)</f>
        <v>10</v>
      </c>
      <c r="D15" s="15">
        <f>sumifs('X-Risk'!$G$1:$G1000,'X-Risk'!$C$1:$C1000,$A15)</f>
        <v>1</v>
      </c>
      <c r="E15" s="15">
        <f>sumifs('X-Risk'!$H$1:$H1000,'X-Risk'!$C$1:$C1000,$A15)</f>
        <v>2</v>
      </c>
      <c r="F15" s="16">
        <f t="shared" si="1"/>
        <v>8</v>
      </c>
      <c r="G15" s="16">
        <f>countifs(PrelimRaw!$D$1:$D1000,14,PrelimRaw!$G$1:$G1000,$A15,PrelimRaw!$K$1:$K1000,"X")</f>
        <v>5</v>
      </c>
      <c r="H15" s="17">
        <f t="shared" si="2"/>
        <v>0.5</v>
      </c>
      <c r="I15" s="16">
        <f t="shared" si="3"/>
        <v>20.5</v>
      </c>
      <c r="J15" s="15">
        <f>sumifs(Math!$F$1:$F1000,Math!$C$1:$C1000,$A15)</f>
        <v>10</v>
      </c>
      <c r="K15" s="15">
        <f>sumifs(Math!$G$1:$G1000,Math!$C$1:$C1000,$A15)</f>
        <v>2</v>
      </c>
      <c r="L15" s="15">
        <f>sumifs(Math!$H$1:$H1000,Math!$C$1:$C1000,$A15)</f>
        <v>1</v>
      </c>
      <c r="M15" s="15">
        <f t="shared" si="4"/>
        <v>9</v>
      </c>
      <c r="N15" s="15">
        <f>countifs(PrelimRaw!$D$1:$D1000,14,PrelimRaw!$G$1:$G1000,$A15,PrelimRaw!$K$1:$K1000,"M")</f>
        <v>8</v>
      </c>
      <c r="O15" s="18">
        <f t="shared" si="5"/>
        <v>0.8</v>
      </c>
      <c r="P15" s="15">
        <f t="shared" si="6"/>
        <v>29</v>
      </c>
      <c r="Q15" s="15">
        <f>sumifs(Chemistry!$F$1:$F1000,Chemistry!$C$1:$C1000,$A15)</f>
        <v>13</v>
      </c>
      <c r="R15" s="15">
        <f>sumifs(Chemistry!$G$1:$G1000,Chemistry!$C$1:$C1000,$A15)</f>
        <v>2</v>
      </c>
      <c r="S15" s="15">
        <f>sumifs(Chemistry!$H$1:$H1000,Chemistry!$C$1:$C1000,$A15)</f>
        <v>1</v>
      </c>
      <c r="T15" s="16">
        <f t="shared" si="7"/>
        <v>12</v>
      </c>
      <c r="U15" s="16">
        <f>countifs(PrelimRaw!$D$1:$D1000,14,PrelimRaw!$G$1:$G1000,$A15,PrelimRaw!$K$1:$K1000,"C")</f>
        <v>12</v>
      </c>
      <c r="V15" s="17">
        <f t="shared" si="18"/>
        <v>0.9230769231</v>
      </c>
      <c r="W15" s="16">
        <f t="shared" si="8"/>
        <v>42</v>
      </c>
      <c r="X15" s="15">
        <f>sumifs(EarthSpace!$F$1:$F1000,EarthSpace!$C$1:$C1000,$A15)</f>
        <v>13</v>
      </c>
      <c r="Y15" s="15">
        <f>sumifs(EarthSpace!$G$1:$G1000,EarthSpace!$C$1:$C1000,$A15)</f>
        <v>1</v>
      </c>
      <c r="Z15" s="15">
        <f>sumifs(EarthSpace!$H$1:$H1000,EarthSpace!$C$1:$C1000,$A15)</f>
        <v>0</v>
      </c>
      <c r="AA15" s="15">
        <f t="shared" si="9"/>
        <v>13</v>
      </c>
      <c r="AB15" s="15">
        <f>countifs(PrelimRaw!$D$1:$D1000,14,PrelimRaw!$G$1:$G1000,$A15,PrelimRaw!$K$1:$K1000,"E")</f>
        <v>11</v>
      </c>
      <c r="AC15" s="18">
        <f t="shared" si="10"/>
        <v>0.8461538462</v>
      </c>
      <c r="AD15" s="15">
        <f t="shared" si="11"/>
        <v>40.5</v>
      </c>
      <c r="AE15" s="15">
        <f>sumifs(Biology!$F$1:$F1000,Biology!$C$1:$C1000,$A15)</f>
        <v>7</v>
      </c>
      <c r="AF15" s="15">
        <f>sumifs(Biology!$G$1:$G1000,Biology!$C$1:$C1000,$A15)</f>
        <v>3</v>
      </c>
      <c r="AG15" s="15">
        <f>sumifs(Biology!$H$1:$H1000,Biology!$C$1:$C1000,$A15)</f>
        <v>0</v>
      </c>
      <c r="AH15" s="16">
        <f t="shared" si="12"/>
        <v>7</v>
      </c>
      <c r="AI15" s="16">
        <f>countifs(PrelimRaw!$D$1:$D1000,14,PrelimRaw!$G$1:$G1000,$A15,PrelimRaw!$K$1:$K1000,"B")</f>
        <v>6</v>
      </c>
      <c r="AJ15" s="17">
        <f t="shared" si="13"/>
        <v>0.8571428571</v>
      </c>
      <c r="AK15" s="16">
        <f t="shared" si="14"/>
        <v>22</v>
      </c>
      <c r="AL15" s="15">
        <f>sumifs(Physics!$F$1:$F1000,Physics!$C$1:$C1000,$A15)</f>
        <v>9</v>
      </c>
      <c r="AM15" s="15">
        <f>sumifs(Physics!$G$1:$G1000,Physics!$C$1:$C1000,$A15)</f>
        <v>2</v>
      </c>
      <c r="AN15" s="15">
        <f>sumifs(Physics!$H$1:$H1000,Physics!$C$1:$C1000,$A15)</f>
        <v>3</v>
      </c>
      <c r="AO15" s="15">
        <f t="shared" si="15"/>
        <v>6</v>
      </c>
      <c r="AP15" s="15">
        <f>countifs(PrelimRaw!$D$1:$D1000,14,PrelimRaw!$G$1:$G1000,$A15,PrelimRaw!$K$1:$K1000,"P")</f>
        <v>8</v>
      </c>
      <c r="AQ15" s="18">
        <f t="shared" si="16"/>
        <v>0.8888888889</v>
      </c>
      <c r="AR15" s="15">
        <f t="shared" si="17"/>
        <v>26</v>
      </c>
    </row>
    <row r="16">
      <c r="A16" s="11" t="s">
        <v>444</v>
      </c>
      <c r="B16" s="11">
        <v>4.0</v>
      </c>
      <c r="C16" s="15">
        <f>sumifs('X-Risk'!$F$1:$F1000,'X-Risk'!$C$1:$C1000,$A16)</f>
        <v>10</v>
      </c>
      <c r="D16" s="15">
        <f>sumifs('X-Risk'!$G$1:$G1000,'X-Risk'!$C$1:$C1000,$A16)</f>
        <v>2</v>
      </c>
      <c r="E16" s="15">
        <f>sumifs('X-Risk'!$H$1:$H1000,'X-Risk'!$C$1:$C1000,$A16)</f>
        <v>1</v>
      </c>
      <c r="F16" s="16">
        <f t="shared" si="1"/>
        <v>9</v>
      </c>
      <c r="G16" s="16">
        <f>countifs(PrelimRaw!$D$1:$D1000,14,PrelimRaw!$G$1:$G1000,$A16,PrelimRaw!$K$1:$K1000,"X")</f>
        <v>10</v>
      </c>
      <c r="H16" s="17">
        <f t="shared" si="2"/>
        <v>1</v>
      </c>
      <c r="I16" s="16">
        <f t="shared" si="3"/>
        <v>34</v>
      </c>
      <c r="J16" s="15">
        <f>sumifs(Math!$F$1:$F1000,Math!$C$1:$C1000,$A16)</f>
        <v>6</v>
      </c>
      <c r="K16" s="15">
        <f>sumifs(Math!$G$1:$G1000,Math!$C$1:$C1000,$A16)</f>
        <v>2</v>
      </c>
      <c r="L16" s="15">
        <f>sumifs(Math!$H$1:$H1000,Math!$C$1:$C1000,$A16)</f>
        <v>0</v>
      </c>
      <c r="M16" s="15">
        <f t="shared" si="4"/>
        <v>6</v>
      </c>
      <c r="N16" s="15">
        <f>countifs(PrelimRaw!$D$1:$D1000,14,PrelimRaw!$G$1:$G1000,$A16,PrelimRaw!$K$1:$K1000,"M")</f>
        <v>3</v>
      </c>
      <c r="O16" s="18">
        <f t="shared" si="5"/>
        <v>0.5</v>
      </c>
      <c r="P16" s="15">
        <f t="shared" si="6"/>
        <v>13.5</v>
      </c>
      <c r="Q16" s="15">
        <f>sumifs(Chemistry!$F$1:$F1000,Chemistry!$C$1:$C1000,$A16)</f>
        <v>7</v>
      </c>
      <c r="R16" s="15">
        <f>sumifs(Chemistry!$G$1:$G1000,Chemistry!$C$1:$C1000,$A16)</f>
        <v>1</v>
      </c>
      <c r="S16" s="15">
        <f>sumifs(Chemistry!$H$1:$H1000,Chemistry!$C$1:$C1000,$A16)</f>
        <v>0</v>
      </c>
      <c r="T16" s="16">
        <f t="shared" si="7"/>
        <v>7</v>
      </c>
      <c r="U16" s="16">
        <f>countifs(PrelimRaw!$D$1:$D1000,14,PrelimRaw!$G$1:$G1000,$A16,PrelimRaw!$K$1:$K1000,"C")</f>
        <v>6</v>
      </c>
      <c r="V16" s="17">
        <f t="shared" si="18"/>
        <v>0.8571428571</v>
      </c>
      <c r="W16" s="16">
        <f t="shared" si="8"/>
        <v>22</v>
      </c>
      <c r="X16" s="15">
        <f>sumifs(EarthSpace!$F$1:$F1000,EarthSpace!$C$1:$C1000,$A16)</f>
        <v>14</v>
      </c>
      <c r="Y16" s="15">
        <f>sumifs(EarthSpace!$G$1:$G1000,EarthSpace!$C$1:$C1000,$A16)</f>
        <v>0</v>
      </c>
      <c r="Z16" s="15">
        <f>sumifs(EarthSpace!$H$1:$H1000,EarthSpace!$C$1:$C1000,$A16)</f>
        <v>0</v>
      </c>
      <c r="AA16" s="15">
        <f t="shared" si="9"/>
        <v>14</v>
      </c>
      <c r="AB16" s="15">
        <f>countifs(PrelimRaw!$D$1:$D1000,14,PrelimRaw!$G$1:$G1000,$A16,PrelimRaw!$K$1:$K1000,"E")</f>
        <v>12</v>
      </c>
      <c r="AC16" s="18">
        <f t="shared" si="10"/>
        <v>0.8571428571</v>
      </c>
      <c r="AD16" s="15">
        <f t="shared" si="11"/>
        <v>44</v>
      </c>
      <c r="AE16" s="15">
        <f>sumifs(Biology!$F$1:$F1000,Biology!$C$1:$C1000,$A16)</f>
        <v>13</v>
      </c>
      <c r="AF16" s="15">
        <f>sumifs(Biology!$G$1:$G1000,Biology!$C$1:$C1000,$A16)</f>
        <v>1</v>
      </c>
      <c r="AG16" s="15">
        <f>sumifs(Biology!$H$1:$H1000,Biology!$C$1:$C1000,$A16)</f>
        <v>0</v>
      </c>
      <c r="AH16" s="16">
        <f t="shared" si="12"/>
        <v>13</v>
      </c>
      <c r="AI16" s="16">
        <f>countifs(PrelimRaw!$D$1:$D1000,14,PrelimRaw!$G$1:$G1000,$A16,PrelimRaw!$K$1:$K1000,"B")</f>
        <v>11</v>
      </c>
      <c r="AJ16" s="17">
        <f t="shared" si="13"/>
        <v>0.8461538462</v>
      </c>
      <c r="AK16" s="16">
        <f t="shared" si="14"/>
        <v>40.5</v>
      </c>
      <c r="AL16" s="15">
        <f>sumifs(Physics!$F$1:$F1000,Physics!$C$1:$C1000,$A16)</f>
        <v>9</v>
      </c>
      <c r="AM16" s="15">
        <f>sumifs(Physics!$G$1:$G1000,Physics!$C$1:$C1000,$A16)</f>
        <v>4</v>
      </c>
      <c r="AN16" s="15">
        <f>sumifs(Physics!$H$1:$H1000,Physics!$C$1:$C1000,$A16)</f>
        <v>1</v>
      </c>
      <c r="AO16" s="15">
        <f t="shared" si="15"/>
        <v>8</v>
      </c>
      <c r="AP16" s="15">
        <f>countifs(PrelimRaw!$D$1:$D1000,14,PrelimRaw!$G$1:$G1000,$A16,PrelimRaw!$K$1:$K1000,"P")</f>
        <v>6</v>
      </c>
      <c r="AQ16" s="18">
        <f t="shared" si="16"/>
        <v>0.6666666667</v>
      </c>
      <c r="AR16" s="15">
        <f t="shared" si="17"/>
        <v>23</v>
      </c>
    </row>
    <row r="17">
      <c r="A17" s="11" t="s">
        <v>254</v>
      </c>
      <c r="B17" s="11">
        <v>4.0</v>
      </c>
      <c r="C17" s="15">
        <f>sumifs('X-Risk'!$F$1:$F1000,'X-Risk'!$C$1:$C1000,$A17)</f>
        <v>8</v>
      </c>
      <c r="D17" s="15">
        <f>sumifs('X-Risk'!$G$1:$G1000,'X-Risk'!$C$1:$C1000,$A17)</f>
        <v>5</v>
      </c>
      <c r="E17" s="15">
        <f>sumifs('X-Risk'!$H$1:$H1000,'X-Risk'!$C$1:$C1000,$A17)</f>
        <v>0</v>
      </c>
      <c r="F17" s="16">
        <f t="shared" si="1"/>
        <v>8</v>
      </c>
      <c r="G17" s="16">
        <f>countifs(PrelimRaw!$D$1:$D1000,14,PrelimRaw!$G$1:$G1000,$A17,PrelimRaw!$K$1:$K1000,"X")</f>
        <v>6</v>
      </c>
      <c r="H17" s="17">
        <f t="shared" si="2"/>
        <v>0.75</v>
      </c>
      <c r="I17" s="16">
        <f t="shared" si="3"/>
        <v>23</v>
      </c>
      <c r="J17" s="15">
        <f>sumifs(Math!$F$1:$F1000,Math!$C$1:$C1000,$A17)</f>
        <v>10</v>
      </c>
      <c r="K17" s="15">
        <f>sumifs(Math!$G$1:$G1000,Math!$C$1:$C1000,$A17)</f>
        <v>1</v>
      </c>
      <c r="L17" s="15">
        <f>sumifs(Math!$H$1:$H1000,Math!$C$1:$C1000,$A17)</f>
        <v>2</v>
      </c>
      <c r="M17" s="15">
        <f t="shared" si="4"/>
        <v>8</v>
      </c>
      <c r="N17" s="15">
        <f>countifs(PrelimRaw!$D$1:$D1000,14,PrelimRaw!$G$1:$G1000,$A17,PrelimRaw!$K$1:$K1000,"M")</f>
        <v>10</v>
      </c>
      <c r="O17" s="18">
        <f t="shared" si="5"/>
        <v>1</v>
      </c>
      <c r="P17" s="15">
        <f t="shared" si="6"/>
        <v>33</v>
      </c>
      <c r="Q17" s="15">
        <f>sumifs(Chemistry!$F$1:$F1000,Chemistry!$C$1:$C1000,$A17)</f>
        <v>10</v>
      </c>
      <c r="R17" s="15">
        <f>sumifs(Chemistry!$G$1:$G1000,Chemistry!$C$1:$C1000,$A17)</f>
        <v>3</v>
      </c>
      <c r="S17" s="15">
        <f>sumifs(Chemistry!$H$1:$H1000,Chemistry!$C$1:$C1000,$A17)</f>
        <v>0</v>
      </c>
      <c r="T17" s="16">
        <f t="shared" si="7"/>
        <v>10</v>
      </c>
      <c r="U17" s="16">
        <f>countifs(PrelimRaw!$D$1:$D1000,14,PrelimRaw!$G$1:$G1000,$A17,PrelimRaw!$K$1:$K1000,"C")</f>
        <v>9</v>
      </c>
      <c r="V17" s="17">
        <f t="shared" si="18"/>
        <v>0.9</v>
      </c>
      <c r="W17" s="16">
        <f t="shared" si="8"/>
        <v>32.5</v>
      </c>
      <c r="X17" s="15">
        <f>sumifs(EarthSpace!$F$1:$F1000,EarthSpace!$C$1:$C1000,$A17)</f>
        <v>13</v>
      </c>
      <c r="Y17" s="15">
        <f>sumifs(EarthSpace!$G$1:$G1000,EarthSpace!$C$1:$C1000,$A17)</f>
        <v>1</v>
      </c>
      <c r="Z17" s="15">
        <f>sumifs(EarthSpace!$H$1:$H1000,EarthSpace!$C$1:$C1000,$A17)</f>
        <v>1</v>
      </c>
      <c r="AA17" s="15">
        <f t="shared" si="9"/>
        <v>12</v>
      </c>
      <c r="AB17" s="15">
        <f>countifs(PrelimRaw!$D$1:$D1000,14,PrelimRaw!$G$1:$G1000,$A17,PrelimRaw!$K$1:$K1000,"E")</f>
        <v>11</v>
      </c>
      <c r="AC17" s="18">
        <f t="shared" si="10"/>
        <v>0.8461538462</v>
      </c>
      <c r="AD17" s="15">
        <f t="shared" si="11"/>
        <v>39.5</v>
      </c>
      <c r="AE17" s="15">
        <f>sumifs(Biology!$F$1:$F1000,Biology!$C$1:$C1000,$A17)</f>
        <v>11</v>
      </c>
      <c r="AF17" s="15">
        <f>sumifs(Biology!$G$1:$G1000,Biology!$C$1:$C1000,$A17)</f>
        <v>2</v>
      </c>
      <c r="AG17" s="15">
        <f>sumifs(Biology!$H$1:$H1000,Biology!$C$1:$C1000,$A17)</f>
        <v>2</v>
      </c>
      <c r="AH17" s="16">
        <f t="shared" si="12"/>
        <v>9</v>
      </c>
      <c r="AI17" s="16">
        <f>countifs(PrelimRaw!$D$1:$D1000,14,PrelimRaw!$G$1:$G1000,$A17,PrelimRaw!$K$1:$K1000,"B")</f>
        <v>5</v>
      </c>
      <c r="AJ17" s="17">
        <f t="shared" si="13"/>
        <v>0.4545454545</v>
      </c>
      <c r="AK17" s="16">
        <f t="shared" si="14"/>
        <v>21.5</v>
      </c>
      <c r="AL17" s="15">
        <f>sumifs(Physics!$F$1:$F1000,Physics!$C$1:$C1000,$A17)</f>
        <v>7</v>
      </c>
      <c r="AM17" s="15">
        <f>sumifs(Physics!$G$1:$G1000,Physics!$C$1:$C1000,$A17)</f>
        <v>4</v>
      </c>
      <c r="AN17" s="15">
        <f>sumifs(Physics!$H$1:$H1000,Physics!$C$1:$C1000,$A17)</f>
        <v>0</v>
      </c>
      <c r="AO17" s="15">
        <f t="shared" si="15"/>
        <v>7</v>
      </c>
      <c r="AP17" s="15">
        <f>countifs(PrelimRaw!$D$1:$D1000,14,PrelimRaw!$G$1:$G1000,$A17,PrelimRaw!$K$1:$K1000,"P")</f>
        <v>6</v>
      </c>
      <c r="AQ17" s="18">
        <f t="shared" si="16"/>
        <v>0.8571428571</v>
      </c>
      <c r="AR17" s="15">
        <f t="shared" si="17"/>
        <v>22</v>
      </c>
    </row>
    <row r="18">
      <c r="A18" s="11" t="s">
        <v>137</v>
      </c>
      <c r="B18" s="11">
        <v>4.0</v>
      </c>
      <c r="C18" s="15">
        <f>sumifs('X-Risk'!$F$1:$F1000,'X-Risk'!$C$1:$C1000,$A18)</f>
        <v>9</v>
      </c>
      <c r="D18" s="15">
        <f>sumifs('X-Risk'!$G$1:$G1000,'X-Risk'!$C$1:$C1000,$A18)</f>
        <v>2</v>
      </c>
      <c r="E18" s="15">
        <f>sumifs('X-Risk'!$H$1:$H1000,'X-Risk'!$C$1:$C1000,$A18)</f>
        <v>1</v>
      </c>
      <c r="F18" s="16">
        <f t="shared" si="1"/>
        <v>8</v>
      </c>
      <c r="G18" s="16">
        <f>countifs(PrelimRaw!$D$1:$D1000,14,PrelimRaw!$G$1:$G1000,$A18,PrelimRaw!$K$1:$K1000,"X")</f>
        <v>7</v>
      </c>
      <c r="H18" s="17">
        <f t="shared" si="2"/>
        <v>0.7777777778</v>
      </c>
      <c r="I18" s="16">
        <f t="shared" si="3"/>
        <v>25.5</v>
      </c>
      <c r="J18" s="15">
        <f>sumifs(Math!$F$1:$F1000,Math!$C$1:$C1000,$A18)</f>
        <v>8</v>
      </c>
      <c r="K18" s="15">
        <f>sumifs(Math!$G$1:$G1000,Math!$C$1:$C1000,$A18)</f>
        <v>4</v>
      </c>
      <c r="L18" s="15">
        <f>sumifs(Math!$H$1:$H1000,Math!$C$1:$C1000,$A18)</f>
        <v>1</v>
      </c>
      <c r="M18" s="15">
        <f t="shared" si="4"/>
        <v>7</v>
      </c>
      <c r="N18" s="15">
        <f>countifs(PrelimRaw!$D$1:$D1000,14,PrelimRaw!$G$1:$G1000,$A18,PrelimRaw!$K$1:$K1000,"M")</f>
        <v>6</v>
      </c>
      <c r="O18" s="18">
        <f t="shared" si="5"/>
        <v>0.75</v>
      </c>
      <c r="P18" s="15">
        <f t="shared" si="6"/>
        <v>22</v>
      </c>
      <c r="Q18" s="15">
        <f>sumifs(Chemistry!$F$1:$F1000,Chemistry!$C$1:$C1000,$A18)</f>
        <v>12</v>
      </c>
      <c r="R18" s="15">
        <f>sumifs(Chemistry!$G$1:$G1000,Chemistry!$C$1:$C1000,$A18)</f>
        <v>1</v>
      </c>
      <c r="S18" s="15">
        <f>sumifs(Chemistry!$H$1:$H1000,Chemistry!$C$1:$C1000,$A18)</f>
        <v>0</v>
      </c>
      <c r="T18" s="16">
        <f t="shared" si="7"/>
        <v>12</v>
      </c>
      <c r="U18" s="16">
        <f>countifs(PrelimRaw!$D$1:$D1000,14,PrelimRaw!$G$1:$G1000,$A18,PrelimRaw!$K$1:$K1000,"C")</f>
        <v>7</v>
      </c>
      <c r="V18" s="17">
        <f t="shared" si="18"/>
        <v>0.5833333333</v>
      </c>
      <c r="W18" s="16">
        <f t="shared" si="8"/>
        <v>29.5</v>
      </c>
      <c r="X18" s="15">
        <f>sumifs(EarthSpace!$F$1:$F1000,EarthSpace!$C$1:$C1000,$A18)</f>
        <v>12</v>
      </c>
      <c r="Y18" s="15">
        <f>sumifs(EarthSpace!$G$1:$G1000,EarthSpace!$C$1:$C1000,$A18)</f>
        <v>0</v>
      </c>
      <c r="Z18" s="15">
        <f>sumifs(EarthSpace!$H$1:$H1000,EarthSpace!$C$1:$C1000,$A18)</f>
        <v>0</v>
      </c>
      <c r="AA18" s="15">
        <f t="shared" si="9"/>
        <v>12</v>
      </c>
      <c r="AB18" s="15">
        <f>countifs(PrelimRaw!$D$1:$D1000,14,PrelimRaw!$G$1:$G1000,$A18,PrelimRaw!$K$1:$K1000,"E")</f>
        <v>10</v>
      </c>
      <c r="AC18" s="18">
        <f t="shared" si="10"/>
        <v>0.8333333333</v>
      </c>
      <c r="AD18" s="15">
        <f t="shared" si="11"/>
        <v>37</v>
      </c>
      <c r="AE18" s="15">
        <f>sumifs(Biology!$F$1:$F1000,Biology!$C$1:$C1000,$A18)</f>
        <v>10</v>
      </c>
      <c r="AF18" s="15">
        <f>sumifs(Biology!$G$1:$G1000,Biology!$C$1:$C1000,$A18)</f>
        <v>4</v>
      </c>
      <c r="AG18" s="15">
        <f>sumifs(Biology!$H$1:$H1000,Biology!$C$1:$C1000,$A18)</f>
        <v>0</v>
      </c>
      <c r="AH18" s="16">
        <f t="shared" si="12"/>
        <v>10</v>
      </c>
      <c r="AI18" s="16">
        <f>countifs(PrelimRaw!$D$1:$D1000,14,PrelimRaw!$G$1:$G1000,$A18,PrelimRaw!$K$1:$K1000,"B")</f>
        <v>4</v>
      </c>
      <c r="AJ18" s="17">
        <f t="shared" si="13"/>
        <v>0.4</v>
      </c>
      <c r="AK18" s="16">
        <f t="shared" si="14"/>
        <v>20</v>
      </c>
      <c r="AL18" s="15">
        <f>sumifs(Physics!$F$1:$F1000,Physics!$C$1:$C1000,$A18)</f>
        <v>12</v>
      </c>
      <c r="AM18" s="15">
        <f>sumifs(Physics!$G$1:$G1000,Physics!$C$1:$C1000,$A18)</f>
        <v>3</v>
      </c>
      <c r="AN18" s="15">
        <f>sumifs(Physics!$H$1:$H1000,Physics!$C$1:$C1000,$A18)</f>
        <v>0</v>
      </c>
      <c r="AO18" s="15">
        <f t="shared" si="15"/>
        <v>12</v>
      </c>
      <c r="AP18" s="15">
        <f>countifs(PrelimRaw!$D$1:$D1000,14,PrelimRaw!$G$1:$G1000,$A18,PrelimRaw!$K$1:$K1000,"P")</f>
        <v>7</v>
      </c>
      <c r="AQ18" s="18">
        <f t="shared" si="16"/>
        <v>0.5833333333</v>
      </c>
      <c r="AR18" s="15">
        <f t="shared" si="17"/>
        <v>29.5</v>
      </c>
    </row>
    <row r="19">
      <c r="A19" s="11" t="s">
        <v>398</v>
      </c>
      <c r="B19" s="11">
        <v>4.0</v>
      </c>
      <c r="C19" s="15">
        <f>sumifs('X-Risk'!$F$1:$F1000,'X-Risk'!$C$1:$C1000,$A19)</f>
        <v>8</v>
      </c>
      <c r="D19" s="15">
        <f>sumifs('X-Risk'!$G$1:$G1000,'X-Risk'!$C$1:$C1000,$A19)</f>
        <v>1</v>
      </c>
      <c r="E19" s="15">
        <f>sumifs('X-Risk'!$H$1:$H1000,'X-Risk'!$C$1:$C1000,$A19)</f>
        <v>3</v>
      </c>
      <c r="F19" s="16">
        <f t="shared" si="1"/>
        <v>5</v>
      </c>
      <c r="G19" s="16">
        <f>countifs(PrelimRaw!$D$1:$D1000,14,PrelimRaw!$G$1:$G1000,$A19,PrelimRaw!$K$1:$K1000,"X")</f>
        <v>5</v>
      </c>
      <c r="H19" s="17">
        <f t="shared" si="2"/>
        <v>0.625</v>
      </c>
      <c r="I19" s="16">
        <f t="shared" si="3"/>
        <v>17.5</v>
      </c>
      <c r="J19" s="15">
        <f>sumifs(Math!$F$1:$F1000,Math!$C$1:$C1000,$A19)</f>
        <v>9</v>
      </c>
      <c r="K19" s="15">
        <f>sumifs(Math!$G$1:$G1000,Math!$C$1:$C1000,$A19)</f>
        <v>2</v>
      </c>
      <c r="L19" s="15">
        <f>sumifs(Math!$H$1:$H1000,Math!$C$1:$C1000,$A19)</f>
        <v>1</v>
      </c>
      <c r="M19" s="15">
        <f t="shared" si="4"/>
        <v>8</v>
      </c>
      <c r="N19" s="15">
        <f>countifs(PrelimRaw!$D$1:$D1000,14,PrelimRaw!$G$1:$G1000,$A19,PrelimRaw!$K$1:$K1000,"M")</f>
        <v>7</v>
      </c>
      <c r="O19" s="18">
        <f t="shared" si="5"/>
        <v>0.7777777778</v>
      </c>
      <c r="P19" s="15">
        <f t="shared" si="6"/>
        <v>25.5</v>
      </c>
      <c r="Q19" s="15">
        <f>sumifs(Chemistry!$F$1:$F1000,Chemistry!$C$1:$C1000,$A19)</f>
        <v>14</v>
      </c>
      <c r="R19" s="15">
        <f>sumifs(Chemistry!$G$1:$G1000,Chemistry!$C$1:$C1000,$A19)</f>
        <v>2</v>
      </c>
      <c r="S19" s="15">
        <f>sumifs(Chemistry!$H$1:$H1000,Chemistry!$C$1:$C1000,$A19)</f>
        <v>0</v>
      </c>
      <c r="T19" s="16">
        <f t="shared" si="7"/>
        <v>14</v>
      </c>
      <c r="U19" s="16">
        <f>countifs(PrelimRaw!$D$1:$D1000,14,PrelimRaw!$G$1:$G1000,$A19,PrelimRaw!$K$1:$K1000,"C")</f>
        <v>13</v>
      </c>
      <c r="V19" s="17">
        <f t="shared" si="18"/>
        <v>0.9285714286</v>
      </c>
      <c r="W19" s="16">
        <f t="shared" si="8"/>
        <v>46.5</v>
      </c>
      <c r="X19" s="15">
        <f>sumifs(EarthSpace!$F$1:$F1000,EarthSpace!$C$1:$C1000,$A19)</f>
        <v>11</v>
      </c>
      <c r="Y19" s="15">
        <f>sumifs(EarthSpace!$G$1:$G1000,EarthSpace!$C$1:$C1000,$A19)</f>
        <v>4</v>
      </c>
      <c r="Z19" s="15">
        <f>sumifs(EarthSpace!$H$1:$H1000,EarthSpace!$C$1:$C1000,$A19)</f>
        <v>0</v>
      </c>
      <c r="AA19" s="15">
        <f t="shared" si="9"/>
        <v>11</v>
      </c>
      <c r="AB19" s="15">
        <f>countifs(PrelimRaw!$D$1:$D1000,14,PrelimRaw!$G$1:$G1000,$A19,PrelimRaw!$K$1:$K1000,"E")</f>
        <v>9</v>
      </c>
      <c r="AC19" s="18">
        <f t="shared" si="10"/>
        <v>0.8181818182</v>
      </c>
      <c r="AD19" s="15">
        <f t="shared" si="11"/>
        <v>33.5</v>
      </c>
      <c r="AE19" s="15">
        <f>sumifs(Biology!$F$1:$F1000,Biology!$C$1:$C1000,$A19)</f>
        <v>7</v>
      </c>
      <c r="AF19" s="15">
        <f>sumifs(Biology!$G$1:$G1000,Biology!$C$1:$C1000,$A19)</f>
        <v>5</v>
      </c>
      <c r="AG19" s="15">
        <f>sumifs(Biology!$H$1:$H1000,Biology!$C$1:$C1000,$A19)</f>
        <v>0</v>
      </c>
      <c r="AH19" s="16">
        <f t="shared" si="12"/>
        <v>7</v>
      </c>
      <c r="AI19" s="16">
        <f>countifs(PrelimRaw!$D$1:$D1000,14,PrelimRaw!$G$1:$G1000,$A19,PrelimRaw!$K$1:$K1000,"B")</f>
        <v>5</v>
      </c>
      <c r="AJ19" s="17">
        <f t="shared" si="13"/>
        <v>0.7142857143</v>
      </c>
      <c r="AK19" s="16">
        <f t="shared" si="14"/>
        <v>19.5</v>
      </c>
      <c r="AL19" s="15">
        <f>sumifs(Physics!$F$1:$F1000,Physics!$C$1:$C1000,$A19)</f>
        <v>4</v>
      </c>
      <c r="AM19" s="15">
        <f>sumifs(Physics!$G$1:$G1000,Physics!$C$1:$C1000,$A19)</f>
        <v>6</v>
      </c>
      <c r="AN19" s="15">
        <f>sumifs(Physics!$H$1:$H1000,Physics!$C$1:$C1000,$A19)</f>
        <v>0</v>
      </c>
      <c r="AO19" s="15">
        <f t="shared" si="15"/>
        <v>4</v>
      </c>
      <c r="AP19" s="15">
        <f>countifs(PrelimRaw!$D$1:$D1000,14,PrelimRaw!$G$1:$G1000,$A19,PrelimRaw!$K$1:$K1000,"P")</f>
        <v>3</v>
      </c>
      <c r="AQ19" s="18">
        <f t="shared" si="16"/>
        <v>0.75</v>
      </c>
      <c r="AR19" s="15">
        <f t="shared" si="17"/>
        <v>11.5</v>
      </c>
    </row>
    <row r="20">
      <c r="A20" s="11" t="s">
        <v>456</v>
      </c>
      <c r="B20" s="11">
        <v>4.0</v>
      </c>
      <c r="C20" s="15">
        <f>sumifs('X-Risk'!$F$1:$F1000,'X-Risk'!$C$1:$C1000,$A20)</f>
        <v>11</v>
      </c>
      <c r="D20" s="15">
        <f>sumifs('X-Risk'!$G$1:$G1000,'X-Risk'!$C$1:$C1000,$A20)</f>
        <v>3</v>
      </c>
      <c r="E20" s="15">
        <f>sumifs('X-Risk'!$H$1:$H1000,'X-Risk'!$C$1:$C1000,$A20)</f>
        <v>0</v>
      </c>
      <c r="F20" s="16">
        <f t="shared" si="1"/>
        <v>11</v>
      </c>
      <c r="G20" s="16">
        <f>countifs(PrelimRaw!$D$1:$D1000,14,PrelimRaw!$G$1:$G1000,$A20,PrelimRaw!$K$1:$K1000,"X")</f>
        <v>9</v>
      </c>
      <c r="H20" s="17">
        <f t="shared" si="2"/>
        <v>0.8181818182</v>
      </c>
      <c r="I20" s="16">
        <f t="shared" si="3"/>
        <v>33.5</v>
      </c>
      <c r="J20" s="15">
        <f>sumifs(Math!$F$1:$F1000,Math!$C$1:$C1000,$A20)</f>
        <v>9</v>
      </c>
      <c r="K20" s="15">
        <f>sumifs(Math!$G$1:$G1000,Math!$C$1:$C1000,$A20)</f>
        <v>2</v>
      </c>
      <c r="L20" s="15">
        <f>sumifs(Math!$H$1:$H1000,Math!$C$1:$C1000,$A20)</f>
        <v>2</v>
      </c>
      <c r="M20" s="15">
        <f t="shared" si="4"/>
        <v>7</v>
      </c>
      <c r="N20" s="15">
        <f>countifs(PrelimRaw!$D$1:$D1000,14,PrelimRaw!$G$1:$G1000,$A20,PrelimRaw!$K$1:$K1000,"M")</f>
        <v>6</v>
      </c>
      <c r="O20" s="18">
        <f t="shared" si="5"/>
        <v>0.6666666667</v>
      </c>
      <c r="P20" s="15">
        <f t="shared" si="6"/>
        <v>22</v>
      </c>
      <c r="Q20" s="15">
        <f>sumifs(Chemistry!$F$1:$F1000,Chemistry!$C$1:$C1000,$A20)</f>
        <v>12</v>
      </c>
      <c r="R20" s="15">
        <f>sumifs(Chemistry!$G$1:$G1000,Chemistry!$C$1:$C1000,$A20)</f>
        <v>3</v>
      </c>
      <c r="S20" s="15">
        <f>sumifs(Chemistry!$H$1:$H1000,Chemistry!$C$1:$C1000,$A20)</f>
        <v>0</v>
      </c>
      <c r="T20" s="16">
        <f t="shared" si="7"/>
        <v>12</v>
      </c>
      <c r="U20" s="16">
        <f>countifs(PrelimRaw!$D$1:$D1000,14,PrelimRaw!$G$1:$G1000,$A20,PrelimRaw!$K$1:$K1000,"C")</f>
        <v>11</v>
      </c>
      <c r="V20" s="17">
        <f t="shared" si="18"/>
        <v>0.9166666667</v>
      </c>
      <c r="W20" s="16">
        <f t="shared" si="8"/>
        <v>39.5</v>
      </c>
      <c r="X20" s="15">
        <f>sumifs(EarthSpace!$F$1:$F1000,EarthSpace!$C$1:$C1000,$A20)</f>
        <v>8</v>
      </c>
      <c r="Y20" s="15">
        <f>sumifs(EarthSpace!$G$1:$G1000,EarthSpace!$C$1:$C1000,$A20)</f>
        <v>2</v>
      </c>
      <c r="Z20" s="15">
        <f>sumifs(EarthSpace!$H$1:$H1000,EarthSpace!$C$1:$C1000,$A20)</f>
        <v>1</v>
      </c>
      <c r="AA20" s="15">
        <f t="shared" si="9"/>
        <v>7</v>
      </c>
      <c r="AB20" s="15">
        <f>countifs(PrelimRaw!$D$1:$D1000,14,PrelimRaw!$G$1:$G1000,$A20,PrelimRaw!$K$1:$K1000,"E")</f>
        <v>3</v>
      </c>
      <c r="AC20" s="18">
        <f t="shared" si="10"/>
        <v>0.375</v>
      </c>
      <c r="AD20" s="15">
        <f t="shared" si="11"/>
        <v>14.5</v>
      </c>
      <c r="AE20" s="15">
        <f>sumifs(Biology!$F$1:$F1000,Biology!$C$1:$C1000,$A20)</f>
        <v>7</v>
      </c>
      <c r="AF20" s="15">
        <f>sumifs(Biology!$G$1:$G1000,Biology!$C$1:$C1000,$A20)</f>
        <v>2</v>
      </c>
      <c r="AG20" s="15">
        <f>sumifs(Biology!$H$1:$H1000,Biology!$C$1:$C1000,$A20)</f>
        <v>1</v>
      </c>
      <c r="AH20" s="16">
        <f t="shared" si="12"/>
        <v>6</v>
      </c>
      <c r="AI20" s="16">
        <f>countifs(PrelimRaw!$D$1:$D1000,14,PrelimRaw!$G$1:$G1000,$A20,PrelimRaw!$K$1:$K1000,"B")</f>
        <v>4</v>
      </c>
      <c r="AJ20" s="17">
        <f t="shared" si="13"/>
        <v>0.5714285714</v>
      </c>
      <c r="AK20" s="16">
        <f t="shared" si="14"/>
        <v>16</v>
      </c>
      <c r="AL20" s="15">
        <f>sumifs(Physics!$F$1:$F1000,Physics!$C$1:$C1000,$A20)</f>
        <v>10</v>
      </c>
      <c r="AM20" s="15">
        <f>sumifs(Physics!$G$1:$G1000,Physics!$C$1:$C1000,$A20)</f>
        <v>4</v>
      </c>
      <c r="AN20" s="15">
        <f>sumifs(Physics!$H$1:$H1000,Physics!$C$1:$C1000,$A20)</f>
        <v>0</v>
      </c>
      <c r="AO20" s="15">
        <f t="shared" si="15"/>
        <v>10</v>
      </c>
      <c r="AP20" s="15">
        <f>countifs(PrelimRaw!$D$1:$D1000,14,PrelimRaw!$G$1:$G1000,$A20,PrelimRaw!$K$1:$K1000,"P")</f>
        <v>7</v>
      </c>
      <c r="AQ20" s="18">
        <f t="shared" si="16"/>
        <v>0.7</v>
      </c>
      <c r="AR20" s="15">
        <f t="shared" si="17"/>
        <v>27.5</v>
      </c>
    </row>
    <row r="21">
      <c r="A21" s="11" t="s">
        <v>560</v>
      </c>
      <c r="B21" s="11">
        <v>4.0</v>
      </c>
      <c r="C21" s="15">
        <f>sumifs('X-Risk'!$F$1:$F1000,'X-Risk'!$C$1:$C1000,$A21)</f>
        <v>7</v>
      </c>
      <c r="D21" s="15">
        <f>sumifs('X-Risk'!$G$1:$G1000,'X-Risk'!$C$1:$C1000,$A21)</f>
        <v>4</v>
      </c>
      <c r="E21" s="15">
        <f>sumifs('X-Risk'!$H$1:$H1000,'X-Risk'!$C$1:$C1000,$A21)</f>
        <v>0</v>
      </c>
      <c r="F21" s="16">
        <f t="shared" si="1"/>
        <v>7</v>
      </c>
      <c r="G21" s="16">
        <f>countifs(PrelimRaw!$D$1:$D1000,14,PrelimRaw!$G$1:$G1000,$A21,PrelimRaw!$K$1:$K1000,"X")</f>
        <v>6</v>
      </c>
      <c r="H21" s="17">
        <f t="shared" si="2"/>
        <v>0.8571428571</v>
      </c>
      <c r="I21" s="16">
        <f t="shared" si="3"/>
        <v>22</v>
      </c>
      <c r="J21" s="15">
        <f>sumifs(Math!$F$1:$F1000,Math!$C$1:$C1000,$A21)</f>
        <v>13</v>
      </c>
      <c r="K21" s="15">
        <f>sumifs(Math!$G$1:$G1000,Math!$C$1:$C1000,$A21)</f>
        <v>2</v>
      </c>
      <c r="L21" s="15">
        <f>sumifs(Math!$H$1:$H1000,Math!$C$1:$C1000,$A21)</f>
        <v>0</v>
      </c>
      <c r="M21" s="15">
        <f t="shared" si="4"/>
        <v>13</v>
      </c>
      <c r="N21" s="15">
        <f>countifs(PrelimRaw!$D$1:$D1000,14,PrelimRaw!$G$1:$G1000,$A21,PrelimRaw!$K$1:$K1000,"M")</f>
        <v>11</v>
      </c>
      <c r="O21" s="18">
        <f t="shared" si="5"/>
        <v>0.8461538462</v>
      </c>
      <c r="P21" s="15">
        <f t="shared" si="6"/>
        <v>40.5</v>
      </c>
      <c r="Q21" s="15">
        <f>sumifs(Chemistry!$F$1:$F1000,Chemistry!$C$1:$C1000,$A21)</f>
        <v>7</v>
      </c>
      <c r="R21" s="15">
        <f>sumifs(Chemistry!$G$1:$G1000,Chemistry!$C$1:$C1000,$A21)</f>
        <v>2</v>
      </c>
      <c r="S21" s="15">
        <f>sumifs(Chemistry!$H$1:$H1000,Chemistry!$C$1:$C1000,$A21)</f>
        <v>1</v>
      </c>
      <c r="T21" s="16">
        <f t="shared" si="7"/>
        <v>6</v>
      </c>
      <c r="U21" s="16">
        <f>countifs(PrelimRaw!$D$1:$D1000,14,PrelimRaw!$G$1:$G1000,$A21,PrelimRaw!$K$1:$K1000,"C")</f>
        <v>5</v>
      </c>
      <c r="V21" s="17">
        <f t="shared" si="18"/>
        <v>0.7142857143</v>
      </c>
      <c r="W21" s="16">
        <f t="shared" si="8"/>
        <v>18.5</v>
      </c>
      <c r="X21" s="15">
        <f>sumifs(EarthSpace!$F$1:$F1000,EarthSpace!$C$1:$C1000,$A21)</f>
        <v>6</v>
      </c>
      <c r="Y21" s="15">
        <f>sumifs(EarthSpace!$G$1:$G1000,EarthSpace!$C$1:$C1000,$A21)</f>
        <v>5</v>
      </c>
      <c r="Z21" s="15">
        <f>sumifs(EarthSpace!$H$1:$H1000,EarthSpace!$C$1:$C1000,$A21)</f>
        <v>0</v>
      </c>
      <c r="AA21" s="15">
        <f t="shared" si="9"/>
        <v>6</v>
      </c>
      <c r="AB21" s="15">
        <f>countifs(PrelimRaw!$D$1:$D1000,14,PrelimRaw!$G$1:$G1000,$A21,PrelimRaw!$K$1:$K1000,"E")</f>
        <v>4</v>
      </c>
      <c r="AC21" s="18">
        <f t="shared" si="10"/>
        <v>0.6666666667</v>
      </c>
      <c r="AD21" s="15">
        <f t="shared" si="11"/>
        <v>16</v>
      </c>
      <c r="AE21" s="15">
        <f>sumifs(Biology!$F$1:$F1000,Biology!$C$1:$C1000,$A21)</f>
        <v>11</v>
      </c>
      <c r="AF21" s="15">
        <f>sumifs(Biology!$G$1:$G1000,Biology!$C$1:$C1000,$A21)</f>
        <v>1</v>
      </c>
      <c r="AG21" s="15">
        <f>sumifs(Biology!$H$1:$H1000,Biology!$C$1:$C1000,$A21)</f>
        <v>1</v>
      </c>
      <c r="AH21" s="16">
        <f t="shared" si="12"/>
        <v>10</v>
      </c>
      <c r="AI21" s="16">
        <f>countifs(PrelimRaw!$D$1:$D1000,14,PrelimRaw!$G$1:$G1000,$A21,PrelimRaw!$K$1:$K1000,"B")</f>
        <v>6</v>
      </c>
      <c r="AJ21" s="17">
        <f t="shared" si="13"/>
        <v>0.5454545455</v>
      </c>
      <c r="AK21" s="16">
        <f t="shared" si="14"/>
        <v>25</v>
      </c>
      <c r="AL21" s="15">
        <f>sumifs(Physics!$F$1:$F1000,Physics!$C$1:$C1000,$A21)</f>
        <v>13</v>
      </c>
      <c r="AM21" s="15">
        <f>sumifs(Physics!$G$1:$G1000,Physics!$C$1:$C1000,$A21)</f>
        <v>1</v>
      </c>
      <c r="AN21" s="15">
        <f>sumifs(Physics!$H$1:$H1000,Physics!$C$1:$C1000,$A21)</f>
        <v>1</v>
      </c>
      <c r="AO21" s="15">
        <f t="shared" si="15"/>
        <v>12</v>
      </c>
      <c r="AP21" s="15">
        <f>countifs(PrelimRaw!$D$1:$D1000,14,PrelimRaw!$G$1:$G1000,$A21,PrelimRaw!$K$1:$K1000,"P")</f>
        <v>7</v>
      </c>
      <c r="AQ21" s="18">
        <f t="shared" si="16"/>
        <v>0.5384615385</v>
      </c>
      <c r="AR21" s="15">
        <f t="shared" si="17"/>
        <v>29.5</v>
      </c>
    </row>
    <row r="22">
      <c r="A22" s="11" t="s">
        <v>441</v>
      </c>
      <c r="B22" s="11">
        <v>4.0</v>
      </c>
      <c r="C22" s="15">
        <f>sumifs('X-Risk'!$F$1:$F1000,'X-Risk'!$C$1:$C1000,$A22)</f>
        <v>9</v>
      </c>
      <c r="D22" s="15">
        <f>sumifs('X-Risk'!$G$1:$G1000,'X-Risk'!$C$1:$C1000,$A22)</f>
        <v>3</v>
      </c>
      <c r="E22" s="15">
        <f>sumifs('X-Risk'!$H$1:$H1000,'X-Risk'!$C$1:$C1000,$A22)</f>
        <v>2</v>
      </c>
      <c r="F22" s="16">
        <f t="shared" si="1"/>
        <v>7</v>
      </c>
      <c r="G22" s="16">
        <f>countifs(PrelimRaw!$D$1:$D1000,14,PrelimRaw!$G$1:$G1000,$A22,PrelimRaw!$K$1:$K1000,"X")</f>
        <v>7</v>
      </c>
      <c r="H22" s="17">
        <f t="shared" si="2"/>
        <v>0.7777777778</v>
      </c>
      <c r="I22" s="16">
        <f t="shared" si="3"/>
        <v>24.5</v>
      </c>
      <c r="J22" s="15">
        <f>sumifs(Math!$F$1:$F1000,Math!$C$1:$C1000,$A22)</f>
        <v>8</v>
      </c>
      <c r="K22" s="15">
        <f>sumifs(Math!$G$1:$G1000,Math!$C$1:$C1000,$A22)</f>
        <v>4</v>
      </c>
      <c r="L22" s="15">
        <f>sumifs(Math!$H$1:$H1000,Math!$C$1:$C1000,$A22)</f>
        <v>0</v>
      </c>
      <c r="M22" s="15">
        <f t="shared" si="4"/>
        <v>8</v>
      </c>
      <c r="N22" s="15">
        <f>countifs(PrelimRaw!$D$1:$D1000,14,PrelimRaw!$G$1:$G1000,$A22,PrelimRaw!$K$1:$K1000,"M")</f>
        <v>3</v>
      </c>
      <c r="O22" s="18">
        <f t="shared" si="5"/>
        <v>0.375</v>
      </c>
      <c r="P22" s="15">
        <f t="shared" si="6"/>
        <v>15.5</v>
      </c>
      <c r="Q22" s="15">
        <f>sumifs(Chemistry!$F$1:$F1000,Chemistry!$C$1:$C1000,$A22)</f>
        <v>8</v>
      </c>
      <c r="R22" s="15">
        <f>sumifs(Chemistry!$G$1:$G1000,Chemistry!$C$1:$C1000,$A22)</f>
        <v>3</v>
      </c>
      <c r="S22" s="15">
        <f>sumifs(Chemistry!$H$1:$H1000,Chemistry!$C$1:$C1000,$A22)</f>
        <v>0</v>
      </c>
      <c r="T22" s="16">
        <f t="shared" si="7"/>
        <v>8</v>
      </c>
      <c r="U22" s="16">
        <f>countifs(PrelimRaw!$D$1:$D1000,14,PrelimRaw!$G$1:$G1000,$A22,PrelimRaw!$K$1:$K1000,"C")</f>
        <v>6</v>
      </c>
      <c r="V22" s="17">
        <f t="shared" si="18"/>
        <v>0.75</v>
      </c>
      <c r="W22" s="16">
        <f t="shared" si="8"/>
        <v>23</v>
      </c>
      <c r="X22" s="15">
        <f>sumifs(EarthSpace!$F$1:$F1000,EarthSpace!$C$1:$C1000,$A22)</f>
        <v>12</v>
      </c>
      <c r="Y22" s="15">
        <f>sumifs(EarthSpace!$G$1:$G1000,EarthSpace!$C$1:$C1000,$A22)</f>
        <v>2</v>
      </c>
      <c r="Z22" s="15">
        <f>sumifs(EarthSpace!$H$1:$H1000,EarthSpace!$C$1:$C1000,$A22)</f>
        <v>0</v>
      </c>
      <c r="AA22" s="15">
        <f t="shared" si="9"/>
        <v>12</v>
      </c>
      <c r="AB22" s="15">
        <f>countifs(PrelimRaw!$D$1:$D1000,14,PrelimRaw!$G$1:$G1000,$A22,PrelimRaw!$K$1:$K1000,"E")</f>
        <v>9</v>
      </c>
      <c r="AC22" s="18">
        <f t="shared" si="10"/>
        <v>0.75</v>
      </c>
      <c r="AD22" s="15">
        <f t="shared" si="11"/>
        <v>34.5</v>
      </c>
      <c r="AE22" s="15">
        <f>sumifs(Biology!$F$1:$F1000,Biology!$C$1:$C1000,$A22)</f>
        <v>12</v>
      </c>
      <c r="AF22" s="15">
        <f>sumifs(Biology!$G$1:$G1000,Biology!$C$1:$C1000,$A22)</f>
        <v>2</v>
      </c>
      <c r="AG22" s="15">
        <f>sumifs(Biology!$H$1:$H1000,Biology!$C$1:$C1000,$A22)</f>
        <v>1</v>
      </c>
      <c r="AH22" s="16">
        <f t="shared" si="12"/>
        <v>11</v>
      </c>
      <c r="AI22" s="16">
        <f>countifs(PrelimRaw!$D$1:$D1000,14,PrelimRaw!$G$1:$G1000,$A22,PrelimRaw!$K$1:$K1000,"B")</f>
        <v>9</v>
      </c>
      <c r="AJ22" s="17">
        <f t="shared" si="13"/>
        <v>0.75</v>
      </c>
      <c r="AK22" s="16">
        <f t="shared" si="14"/>
        <v>33.5</v>
      </c>
      <c r="AL22" s="15">
        <f>sumifs(Physics!$F$1:$F1000,Physics!$C$1:$C1000,$A22)</f>
        <v>9</v>
      </c>
      <c r="AM22" s="15">
        <f>sumifs(Physics!$G$1:$G1000,Physics!$C$1:$C1000,$A22)</f>
        <v>3</v>
      </c>
      <c r="AN22" s="15">
        <f>sumifs(Physics!$H$1:$H1000,Physics!$C$1:$C1000,$A22)</f>
        <v>0</v>
      </c>
      <c r="AO22" s="15">
        <f t="shared" si="15"/>
        <v>9</v>
      </c>
      <c r="AP22" s="15">
        <f>countifs(PrelimRaw!$D$1:$D1000,14,PrelimRaw!$G$1:$G1000,$A22,PrelimRaw!$K$1:$K1000,"P")</f>
        <v>4</v>
      </c>
      <c r="AQ22" s="18">
        <f t="shared" si="16"/>
        <v>0.4444444444</v>
      </c>
      <c r="AR22" s="15">
        <f t="shared" si="17"/>
        <v>19</v>
      </c>
    </row>
    <row r="23">
      <c r="A23" s="11" t="s">
        <v>425</v>
      </c>
      <c r="B23" s="11">
        <v>4.0</v>
      </c>
      <c r="C23" s="15">
        <f>sumifs('X-Risk'!$F$1:$F1000,'X-Risk'!$C$1:$C1000,$A23)</f>
        <v>11</v>
      </c>
      <c r="D23" s="15">
        <f>sumifs('X-Risk'!$G$1:$G1000,'X-Risk'!$C$1:$C1000,$A23)</f>
        <v>2</v>
      </c>
      <c r="E23" s="15">
        <f>sumifs('X-Risk'!$H$1:$H1000,'X-Risk'!$C$1:$C1000,$A23)</f>
        <v>0</v>
      </c>
      <c r="F23" s="16">
        <f t="shared" si="1"/>
        <v>11</v>
      </c>
      <c r="G23" s="16">
        <f>countifs(PrelimRaw!$D$1:$D1000,14,PrelimRaw!$G$1:$G1000,$A23,PrelimRaw!$K$1:$K1000,"X")</f>
        <v>6</v>
      </c>
      <c r="H23" s="17">
        <f t="shared" si="2"/>
        <v>0.5454545455</v>
      </c>
      <c r="I23" s="16">
        <f t="shared" si="3"/>
        <v>26</v>
      </c>
      <c r="J23" s="15">
        <f>sumifs(Math!$F$1:$F1000,Math!$C$1:$C1000,$A23)</f>
        <v>9</v>
      </c>
      <c r="K23" s="15">
        <f>sumifs(Math!$G$1:$G1000,Math!$C$1:$C1000,$A23)</f>
        <v>2</v>
      </c>
      <c r="L23" s="15">
        <f>sumifs(Math!$H$1:$H1000,Math!$C$1:$C1000,$A23)</f>
        <v>0</v>
      </c>
      <c r="M23" s="15">
        <f t="shared" si="4"/>
        <v>9</v>
      </c>
      <c r="N23" s="15">
        <f>countifs(PrelimRaw!$D$1:$D1000,14,PrelimRaw!$G$1:$G1000,$A23,PrelimRaw!$K$1:$K1000,"M")</f>
        <v>6</v>
      </c>
      <c r="O23" s="18">
        <f t="shared" si="5"/>
        <v>0.6666666667</v>
      </c>
      <c r="P23" s="15">
        <f t="shared" si="6"/>
        <v>24</v>
      </c>
      <c r="Q23" s="15">
        <f>sumifs(Chemistry!$F$1:$F1000,Chemistry!$C$1:$C1000,$A23)</f>
        <v>11</v>
      </c>
      <c r="R23" s="15">
        <f>sumifs(Chemistry!$G$1:$G1000,Chemistry!$C$1:$C1000,$A23)</f>
        <v>2</v>
      </c>
      <c r="S23" s="15">
        <f>sumifs(Chemistry!$H$1:$H1000,Chemistry!$C$1:$C1000,$A23)</f>
        <v>0</v>
      </c>
      <c r="T23" s="16">
        <f t="shared" si="7"/>
        <v>11</v>
      </c>
      <c r="U23" s="16">
        <f>countifs(PrelimRaw!$D$1:$D1000,14,PrelimRaw!$G$1:$G1000,$A23,PrelimRaw!$K$1:$K1000,"C")</f>
        <v>7</v>
      </c>
      <c r="V23" s="17">
        <f t="shared" si="18"/>
        <v>0.6363636364</v>
      </c>
      <c r="W23" s="16">
        <f t="shared" si="8"/>
        <v>28.5</v>
      </c>
      <c r="X23" s="15">
        <f>sumifs(EarthSpace!$F$1:$F1000,EarthSpace!$C$1:$C1000,$A23)</f>
        <v>9</v>
      </c>
      <c r="Y23" s="15">
        <f>sumifs(EarthSpace!$G$1:$G1000,EarthSpace!$C$1:$C1000,$A23)</f>
        <v>2</v>
      </c>
      <c r="Z23" s="15">
        <f>sumifs(EarthSpace!$H$1:$H1000,EarthSpace!$C$1:$C1000,$A23)</f>
        <v>0</v>
      </c>
      <c r="AA23" s="15">
        <f t="shared" si="9"/>
        <v>9</v>
      </c>
      <c r="AB23" s="15">
        <f>countifs(PrelimRaw!$D$1:$D1000,14,PrelimRaw!$G$1:$G1000,$A23,PrelimRaw!$K$1:$K1000,"E")</f>
        <v>6</v>
      </c>
      <c r="AC23" s="18">
        <f t="shared" si="10"/>
        <v>0.6666666667</v>
      </c>
      <c r="AD23" s="15">
        <f t="shared" si="11"/>
        <v>24</v>
      </c>
      <c r="AE23" s="15">
        <f>sumifs(Biology!$F$1:$F1000,Biology!$C$1:$C1000,$A23)</f>
        <v>11</v>
      </c>
      <c r="AF23" s="15">
        <f>sumifs(Biology!$G$1:$G1000,Biology!$C$1:$C1000,$A23)</f>
        <v>1</v>
      </c>
      <c r="AG23" s="15">
        <f>sumifs(Biology!$H$1:$H1000,Biology!$C$1:$C1000,$A23)</f>
        <v>0</v>
      </c>
      <c r="AH23" s="16">
        <f t="shared" si="12"/>
        <v>11</v>
      </c>
      <c r="AI23" s="16">
        <f>countifs(PrelimRaw!$D$1:$D1000,14,PrelimRaw!$G$1:$G1000,$A23,PrelimRaw!$K$1:$K1000,"B")</f>
        <v>10</v>
      </c>
      <c r="AJ23" s="17">
        <f t="shared" si="13"/>
        <v>0.9090909091</v>
      </c>
      <c r="AK23" s="16">
        <f t="shared" si="14"/>
        <v>36</v>
      </c>
      <c r="AL23" s="15">
        <f>sumifs(Physics!$F$1:$F1000,Physics!$C$1:$C1000,$A23)</f>
        <v>5</v>
      </c>
      <c r="AM23" s="15">
        <f>sumifs(Physics!$G$1:$G1000,Physics!$C$1:$C1000,$A23)</f>
        <v>5</v>
      </c>
      <c r="AN23" s="15">
        <f>sumifs(Physics!$H$1:$H1000,Physics!$C$1:$C1000,$A23)</f>
        <v>0</v>
      </c>
      <c r="AO23" s="15">
        <f t="shared" si="15"/>
        <v>5</v>
      </c>
      <c r="AP23" s="15">
        <f>countifs(PrelimRaw!$D$1:$D1000,14,PrelimRaw!$G$1:$G1000,$A23,PrelimRaw!$K$1:$K1000,"P")</f>
        <v>2</v>
      </c>
      <c r="AQ23" s="18">
        <f t="shared" si="16"/>
        <v>0.4</v>
      </c>
      <c r="AR23" s="15">
        <f t="shared" si="17"/>
        <v>10</v>
      </c>
    </row>
    <row r="24">
      <c r="A24" s="11" t="s">
        <v>526</v>
      </c>
      <c r="B24" s="11">
        <v>4.0</v>
      </c>
      <c r="C24" s="15">
        <f>sumifs('X-Risk'!$F$1:$F1000,'X-Risk'!$C$1:$C1000,$A24)</f>
        <v>7</v>
      </c>
      <c r="D24" s="15">
        <f>sumifs('X-Risk'!$G$1:$G1000,'X-Risk'!$C$1:$C1000,$A24)</f>
        <v>1</v>
      </c>
      <c r="E24" s="15">
        <f>sumifs('X-Risk'!$H$1:$H1000,'X-Risk'!$C$1:$C1000,$A24)</f>
        <v>5</v>
      </c>
      <c r="F24" s="16">
        <f t="shared" si="1"/>
        <v>2</v>
      </c>
      <c r="G24" s="16">
        <f>countifs(PrelimRaw!$D$1:$D1000,14,PrelimRaw!$G$1:$G1000,$A24,PrelimRaw!$K$1:$K1000,"X")</f>
        <v>5</v>
      </c>
      <c r="H24" s="17">
        <f t="shared" si="2"/>
        <v>0.7142857143</v>
      </c>
      <c r="I24" s="16">
        <f t="shared" si="3"/>
        <v>14.5</v>
      </c>
      <c r="J24" s="15">
        <f>sumifs(Math!$F$1:$F1000,Math!$C$1:$C1000,$A24)</f>
        <v>8</v>
      </c>
      <c r="K24" s="15">
        <f>sumifs(Math!$G$1:$G1000,Math!$C$1:$C1000,$A24)</f>
        <v>4</v>
      </c>
      <c r="L24" s="15">
        <f>sumifs(Math!$H$1:$H1000,Math!$C$1:$C1000,$A24)</f>
        <v>2</v>
      </c>
      <c r="M24" s="15">
        <f t="shared" si="4"/>
        <v>6</v>
      </c>
      <c r="N24" s="15">
        <f>countifs(PrelimRaw!$D$1:$D1000,14,PrelimRaw!$G$1:$G1000,$A24,PrelimRaw!$K$1:$K1000,"M")</f>
        <v>7</v>
      </c>
      <c r="O24" s="18">
        <f t="shared" si="5"/>
        <v>0.875</v>
      </c>
      <c r="P24" s="15">
        <f t="shared" si="6"/>
        <v>23.5</v>
      </c>
      <c r="Q24" s="15">
        <f>sumifs(Chemistry!$F$1:$F1000,Chemistry!$C$1:$C1000,$A24)</f>
        <v>9</v>
      </c>
      <c r="R24" s="15">
        <f>sumifs(Chemistry!$G$1:$G1000,Chemistry!$C$1:$C1000,$A24)</f>
        <v>4</v>
      </c>
      <c r="S24" s="15">
        <f>sumifs(Chemistry!$H$1:$H1000,Chemistry!$C$1:$C1000,$A24)</f>
        <v>0</v>
      </c>
      <c r="T24" s="16">
        <f t="shared" si="7"/>
        <v>9</v>
      </c>
      <c r="U24" s="16">
        <f>countifs(PrelimRaw!$D$1:$D1000,14,PrelimRaw!$G$1:$G1000,$A24,PrelimRaw!$K$1:$K1000,"C")</f>
        <v>9</v>
      </c>
      <c r="V24" s="17">
        <f t="shared" si="18"/>
        <v>1</v>
      </c>
      <c r="W24" s="16">
        <f t="shared" si="8"/>
        <v>31.5</v>
      </c>
      <c r="X24" s="15">
        <f>sumifs(EarthSpace!$F$1:$F1000,EarthSpace!$C$1:$C1000,$A24)</f>
        <v>11</v>
      </c>
      <c r="Y24" s="15">
        <f>sumifs(EarthSpace!$G$1:$G1000,EarthSpace!$C$1:$C1000,$A24)</f>
        <v>3</v>
      </c>
      <c r="Z24" s="15">
        <f>sumifs(EarthSpace!$H$1:$H1000,EarthSpace!$C$1:$C1000,$A24)</f>
        <v>0</v>
      </c>
      <c r="AA24" s="15">
        <f t="shared" si="9"/>
        <v>11</v>
      </c>
      <c r="AB24" s="15">
        <f>countifs(PrelimRaw!$D$1:$D1000,14,PrelimRaw!$G$1:$G1000,$A24,PrelimRaw!$K$1:$K1000,"E")</f>
        <v>8</v>
      </c>
      <c r="AC24" s="18">
        <f t="shared" si="10"/>
        <v>0.7272727273</v>
      </c>
      <c r="AD24" s="15">
        <f t="shared" si="11"/>
        <v>31</v>
      </c>
      <c r="AE24" s="15">
        <f>sumifs(Biology!$F$1:$F1000,Biology!$C$1:$C1000,$A24)</f>
        <v>13</v>
      </c>
      <c r="AF24" s="15">
        <f>sumifs(Biology!$G$1:$G1000,Biology!$C$1:$C1000,$A24)</f>
        <v>1</v>
      </c>
      <c r="AG24" s="15">
        <f>sumifs(Biology!$H$1:$H1000,Biology!$C$1:$C1000,$A24)</f>
        <v>2</v>
      </c>
      <c r="AH24" s="16">
        <f t="shared" si="12"/>
        <v>11</v>
      </c>
      <c r="AI24" s="16">
        <f>countifs(PrelimRaw!$D$1:$D1000,14,PrelimRaw!$G$1:$G1000,$A24,PrelimRaw!$K$1:$K1000,"B")</f>
        <v>10</v>
      </c>
      <c r="AJ24" s="17">
        <f t="shared" si="13"/>
        <v>0.7692307692</v>
      </c>
      <c r="AK24" s="16">
        <f t="shared" si="14"/>
        <v>36</v>
      </c>
      <c r="AL24" s="15">
        <f>sumifs(Physics!$F$1:$F1000,Physics!$C$1:$C1000,$A24)</f>
        <v>5</v>
      </c>
      <c r="AM24" s="15">
        <f>sumifs(Physics!$G$1:$G1000,Physics!$C$1:$C1000,$A24)</f>
        <v>5</v>
      </c>
      <c r="AN24" s="15">
        <f>sumifs(Physics!$H$1:$H1000,Physics!$C$1:$C1000,$A24)</f>
        <v>1</v>
      </c>
      <c r="AO24" s="15">
        <f t="shared" si="15"/>
        <v>4</v>
      </c>
      <c r="AP24" s="15">
        <f>countifs(PrelimRaw!$D$1:$D1000,14,PrelimRaw!$G$1:$G1000,$A24,PrelimRaw!$K$1:$K1000,"P")</f>
        <v>2</v>
      </c>
      <c r="AQ24" s="18">
        <f t="shared" si="16"/>
        <v>0.4</v>
      </c>
      <c r="AR24" s="15">
        <f t="shared" si="17"/>
        <v>9</v>
      </c>
    </row>
    <row r="25">
      <c r="A25" s="11" t="s">
        <v>536</v>
      </c>
      <c r="B25" s="11">
        <v>4.0</v>
      </c>
      <c r="C25" s="15">
        <f>sumifs('X-Risk'!$F$1:$F1000,'X-Risk'!$C$1:$C1000,$A25)</f>
        <v>10</v>
      </c>
      <c r="D25" s="15">
        <f>sumifs('X-Risk'!$G$1:$G1000,'X-Risk'!$C$1:$C1000,$A25)</f>
        <v>2</v>
      </c>
      <c r="E25" s="15">
        <f>sumifs('X-Risk'!$H$1:$H1000,'X-Risk'!$C$1:$C1000,$A25)</f>
        <v>0</v>
      </c>
      <c r="F25" s="16">
        <f t="shared" si="1"/>
        <v>10</v>
      </c>
      <c r="G25" s="16">
        <f>countifs(PrelimRaw!$D$1:$D1000,14,PrelimRaw!$G$1:$G1000,$A25,PrelimRaw!$K$1:$K1000,"X")</f>
        <v>8</v>
      </c>
      <c r="H25" s="17">
        <f t="shared" si="2"/>
        <v>0.8</v>
      </c>
      <c r="I25" s="16">
        <f t="shared" si="3"/>
        <v>30</v>
      </c>
      <c r="J25" s="15">
        <f>sumifs(Math!$F$1:$F1000,Math!$C$1:$C1000,$A25)</f>
        <v>7</v>
      </c>
      <c r="K25" s="15">
        <f>sumifs(Math!$G$1:$G1000,Math!$C$1:$C1000,$A25)</f>
        <v>4</v>
      </c>
      <c r="L25" s="15">
        <f>sumifs(Math!$H$1:$H1000,Math!$C$1:$C1000,$A25)</f>
        <v>2</v>
      </c>
      <c r="M25" s="15">
        <f t="shared" si="4"/>
        <v>5</v>
      </c>
      <c r="N25" s="15">
        <f>countifs(PrelimRaw!$D$1:$D1000,14,PrelimRaw!$G$1:$G1000,$A25,PrelimRaw!$K$1:$K1000,"M")</f>
        <v>5</v>
      </c>
      <c r="O25" s="18">
        <f t="shared" si="5"/>
        <v>0.7142857143</v>
      </c>
      <c r="P25" s="15">
        <f t="shared" si="6"/>
        <v>17.5</v>
      </c>
      <c r="Q25" s="15">
        <f>sumifs(Chemistry!$F$1:$F1000,Chemistry!$C$1:$C1000,$A25)</f>
        <v>11</v>
      </c>
      <c r="R25" s="15">
        <f>sumifs(Chemistry!$G$1:$G1000,Chemistry!$C$1:$C1000,$A25)</f>
        <v>1</v>
      </c>
      <c r="S25" s="15">
        <f>sumifs(Chemistry!$H$1:$H1000,Chemistry!$C$1:$C1000,$A25)</f>
        <v>1</v>
      </c>
      <c r="T25" s="16">
        <f t="shared" si="7"/>
        <v>10</v>
      </c>
      <c r="U25" s="16">
        <f>countifs(PrelimRaw!$D$1:$D1000,14,PrelimRaw!$G$1:$G1000,$A25,PrelimRaw!$K$1:$K1000,"C")</f>
        <v>8</v>
      </c>
      <c r="V25" s="17">
        <f t="shared" si="18"/>
        <v>0.7272727273</v>
      </c>
      <c r="W25" s="16">
        <f t="shared" si="8"/>
        <v>30</v>
      </c>
      <c r="X25" s="15">
        <f>sumifs(EarthSpace!$F$1:$F1000,EarthSpace!$C$1:$C1000,$A25)</f>
        <v>9</v>
      </c>
      <c r="Y25" s="15">
        <f>sumifs(EarthSpace!$G$1:$G1000,EarthSpace!$C$1:$C1000,$A25)</f>
        <v>1</v>
      </c>
      <c r="Z25" s="15">
        <f>sumifs(EarthSpace!$H$1:$H1000,EarthSpace!$C$1:$C1000,$A25)</f>
        <v>0</v>
      </c>
      <c r="AA25" s="15">
        <f t="shared" si="9"/>
        <v>9</v>
      </c>
      <c r="AB25" s="15">
        <f>countifs(PrelimRaw!$D$1:$D1000,14,PrelimRaw!$G$1:$G1000,$A25,PrelimRaw!$K$1:$K1000,"E")</f>
        <v>6</v>
      </c>
      <c r="AC25" s="18">
        <f t="shared" si="10"/>
        <v>0.6666666667</v>
      </c>
      <c r="AD25" s="15">
        <f t="shared" si="11"/>
        <v>24</v>
      </c>
      <c r="AE25" s="15">
        <f>sumifs(Biology!$F$1:$F1000,Biology!$C$1:$C1000,$A25)</f>
        <v>11</v>
      </c>
      <c r="AF25" s="15">
        <f>sumifs(Biology!$G$1:$G1000,Biology!$C$1:$C1000,$A25)</f>
        <v>2</v>
      </c>
      <c r="AG25" s="15">
        <f>sumifs(Biology!$H$1:$H1000,Biology!$C$1:$C1000,$A25)</f>
        <v>1</v>
      </c>
      <c r="AH25" s="16">
        <f t="shared" si="12"/>
        <v>10</v>
      </c>
      <c r="AI25" s="16">
        <f>countifs(PrelimRaw!$D$1:$D1000,14,PrelimRaw!$G$1:$G1000,$A25,PrelimRaw!$K$1:$K1000,"B")</f>
        <v>7</v>
      </c>
      <c r="AJ25" s="17">
        <f t="shared" si="13"/>
        <v>0.6363636364</v>
      </c>
      <c r="AK25" s="16">
        <f t="shared" si="14"/>
        <v>27.5</v>
      </c>
      <c r="AL25" s="15">
        <f>sumifs(Physics!$F$1:$F1000,Physics!$C$1:$C1000,$A25)</f>
        <v>7</v>
      </c>
      <c r="AM25" s="15">
        <f>sumifs(Physics!$G$1:$G1000,Physics!$C$1:$C1000,$A25)</f>
        <v>5</v>
      </c>
      <c r="AN25" s="15">
        <f>sumifs(Physics!$H$1:$H1000,Physics!$C$1:$C1000,$A25)</f>
        <v>1</v>
      </c>
      <c r="AO25" s="15">
        <f t="shared" si="15"/>
        <v>6</v>
      </c>
      <c r="AP25" s="15">
        <f>countifs(PrelimRaw!$D$1:$D1000,14,PrelimRaw!$G$1:$G1000,$A25,PrelimRaw!$K$1:$K1000,"P")</f>
        <v>4</v>
      </c>
      <c r="AQ25" s="18">
        <f t="shared" si="16"/>
        <v>0.5714285714</v>
      </c>
      <c r="AR25" s="15">
        <f t="shared" si="17"/>
        <v>16</v>
      </c>
    </row>
    <row r="26">
      <c r="A26" s="11" t="s">
        <v>490</v>
      </c>
      <c r="B26" s="11">
        <v>4.0</v>
      </c>
      <c r="C26" s="15">
        <f>sumifs('X-Risk'!$F$1:$F1000,'X-Risk'!$C$1:$C1000,$A26)</f>
        <v>5</v>
      </c>
      <c r="D26" s="15">
        <f>sumifs('X-Risk'!$G$1:$G1000,'X-Risk'!$C$1:$C1000,$A26)</f>
        <v>1</v>
      </c>
      <c r="E26" s="15">
        <f>sumifs('X-Risk'!$H$1:$H1000,'X-Risk'!$C$1:$C1000,$A26)</f>
        <v>4</v>
      </c>
      <c r="F26" s="16">
        <f t="shared" si="1"/>
        <v>1</v>
      </c>
      <c r="G26" s="16">
        <f>countifs(PrelimRaw!$D$1:$D1000,14,PrelimRaw!$G$1:$G1000,$A26,PrelimRaw!$K$1:$K1000,"X")</f>
        <v>3</v>
      </c>
      <c r="H26" s="17">
        <f t="shared" si="2"/>
        <v>0.6</v>
      </c>
      <c r="I26" s="16">
        <f t="shared" si="3"/>
        <v>8.5</v>
      </c>
      <c r="J26" s="15">
        <f>sumifs(Math!$F$1:$F1000,Math!$C$1:$C1000,$A26)</f>
        <v>10</v>
      </c>
      <c r="K26" s="15">
        <f>sumifs(Math!$G$1:$G1000,Math!$C$1:$C1000,$A26)</f>
        <v>1</v>
      </c>
      <c r="L26" s="15">
        <f>sumifs(Math!$H$1:$H1000,Math!$C$1:$C1000,$A26)</f>
        <v>0</v>
      </c>
      <c r="M26" s="15">
        <f t="shared" si="4"/>
        <v>10</v>
      </c>
      <c r="N26" s="15">
        <f>countifs(PrelimRaw!$D$1:$D1000,14,PrelimRaw!$G$1:$G1000,$A26,PrelimRaw!$K$1:$K1000,"M")</f>
        <v>4</v>
      </c>
      <c r="O26" s="18">
        <f t="shared" si="5"/>
        <v>0.4</v>
      </c>
      <c r="P26" s="15">
        <f t="shared" si="6"/>
        <v>20</v>
      </c>
      <c r="Q26" s="15">
        <f>sumifs(Chemistry!$F$1:$F1000,Chemistry!$C$1:$C1000,$A26)</f>
        <v>9</v>
      </c>
      <c r="R26" s="15">
        <f>sumifs(Chemistry!$G$1:$G1000,Chemistry!$C$1:$C1000,$A26)</f>
        <v>3</v>
      </c>
      <c r="S26" s="15">
        <f>sumifs(Chemistry!$H$1:$H1000,Chemistry!$C$1:$C1000,$A26)</f>
        <v>0</v>
      </c>
      <c r="T26" s="16">
        <f t="shared" si="7"/>
        <v>9</v>
      </c>
      <c r="U26" s="16">
        <f>countifs(PrelimRaw!$D$1:$D1000,14,PrelimRaw!$G$1:$G1000,$A26,PrelimRaw!$K$1:$K1000,"C")</f>
        <v>6</v>
      </c>
      <c r="V26" s="17">
        <f t="shared" si="18"/>
        <v>0.6666666667</v>
      </c>
      <c r="W26" s="16">
        <f t="shared" si="8"/>
        <v>24</v>
      </c>
      <c r="X26" s="15">
        <f>sumifs(EarthSpace!$F$1:$F1000,EarthSpace!$C$1:$C1000,$A26)</f>
        <v>10</v>
      </c>
      <c r="Y26" s="15">
        <f>sumifs(EarthSpace!$G$1:$G1000,EarthSpace!$C$1:$C1000,$A26)</f>
        <v>3</v>
      </c>
      <c r="Z26" s="15">
        <f>sumifs(EarthSpace!$H$1:$H1000,EarthSpace!$C$1:$C1000,$A26)</f>
        <v>0</v>
      </c>
      <c r="AA26" s="15">
        <f t="shared" si="9"/>
        <v>10</v>
      </c>
      <c r="AB26" s="15">
        <f>countifs(PrelimRaw!$D$1:$D1000,14,PrelimRaw!$G$1:$G1000,$A26,PrelimRaw!$K$1:$K1000,"E")</f>
        <v>8</v>
      </c>
      <c r="AC26" s="18">
        <f t="shared" si="10"/>
        <v>0.8</v>
      </c>
      <c r="AD26" s="15">
        <f t="shared" si="11"/>
        <v>30</v>
      </c>
      <c r="AE26" s="15">
        <f>sumifs(Biology!$F$1:$F1000,Biology!$C$1:$C1000,$A26)</f>
        <v>12</v>
      </c>
      <c r="AF26" s="15">
        <f>sumifs(Biology!$G$1:$G1000,Biology!$C$1:$C1000,$A26)</f>
        <v>1</v>
      </c>
      <c r="AG26" s="15">
        <f>sumifs(Biology!$H$1:$H1000,Biology!$C$1:$C1000,$A26)</f>
        <v>1</v>
      </c>
      <c r="AH26" s="16">
        <f t="shared" si="12"/>
        <v>11</v>
      </c>
      <c r="AI26" s="16">
        <f>countifs(PrelimRaw!$D$1:$D1000,14,PrelimRaw!$G$1:$G1000,$A26,PrelimRaw!$K$1:$K1000,"B")</f>
        <v>10</v>
      </c>
      <c r="AJ26" s="17">
        <f t="shared" si="13"/>
        <v>0.8333333333</v>
      </c>
      <c r="AK26" s="16">
        <f t="shared" si="14"/>
        <v>36</v>
      </c>
      <c r="AL26" s="15">
        <f>sumifs(Physics!$F$1:$F1000,Physics!$C$1:$C1000,$A26)</f>
        <v>9</v>
      </c>
      <c r="AM26" s="15">
        <f>sumifs(Physics!$G$1:$G1000,Physics!$C$1:$C1000,$A26)</f>
        <v>3</v>
      </c>
      <c r="AN26" s="15">
        <f>sumifs(Physics!$H$1:$H1000,Physics!$C$1:$C1000,$A26)</f>
        <v>0</v>
      </c>
      <c r="AO26" s="15">
        <f t="shared" si="15"/>
        <v>9</v>
      </c>
      <c r="AP26" s="15">
        <f>countifs(PrelimRaw!$D$1:$D1000,14,PrelimRaw!$G$1:$G1000,$A26,PrelimRaw!$K$1:$K1000,"P")</f>
        <v>7</v>
      </c>
      <c r="AQ26" s="18">
        <f t="shared" si="16"/>
        <v>0.7777777778</v>
      </c>
      <c r="AR26" s="15">
        <f t="shared" si="17"/>
        <v>26.5</v>
      </c>
    </row>
    <row r="27">
      <c r="A27" s="11" t="s">
        <v>484</v>
      </c>
      <c r="B27" s="11">
        <v>4.0</v>
      </c>
      <c r="C27" s="15">
        <f>sumifs('X-Risk'!$F$1:$F1000,'X-Risk'!$C$1:$C1000,$A27)</f>
        <v>11</v>
      </c>
      <c r="D27" s="15">
        <f>sumifs('X-Risk'!$G$1:$G1000,'X-Risk'!$C$1:$C1000,$A27)</f>
        <v>2</v>
      </c>
      <c r="E27" s="15">
        <f>sumifs('X-Risk'!$H$1:$H1000,'X-Risk'!$C$1:$C1000,$A27)</f>
        <v>1</v>
      </c>
      <c r="F27" s="16">
        <f t="shared" si="1"/>
        <v>10</v>
      </c>
      <c r="G27" s="16">
        <f>countifs(PrelimRaw!$D$1:$D1000,14,PrelimRaw!$G$1:$G1000,$A27,PrelimRaw!$K$1:$K1000,"X")</f>
        <v>10</v>
      </c>
      <c r="H27" s="17">
        <f t="shared" si="2"/>
        <v>0.9090909091</v>
      </c>
      <c r="I27" s="16">
        <f t="shared" si="3"/>
        <v>35</v>
      </c>
      <c r="J27" s="15">
        <f>sumifs(Math!$F$1:$F1000,Math!$C$1:$C1000,$A27)</f>
        <v>12</v>
      </c>
      <c r="K27" s="15">
        <f>sumifs(Math!$G$1:$G1000,Math!$C$1:$C1000,$A27)</f>
        <v>2</v>
      </c>
      <c r="L27" s="15">
        <f>sumifs(Math!$H$1:$H1000,Math!$C$1:$C1000,$A27)</f>
        <v>0</v>
      </c>
      <c r="M27" s="15">
        <f t="shared" si="4"/>
        <v>12</v>
      </c>
      <c r="N27" s="15">
        <f>countifs(PrelimRaw!$D$1:$D1000,14,PrelimRaw!$G$1:$G1000,$A27,PrelimRaw!$K$1:$K1000,"M")</f>
        <v>10</v>
      </c>
      <c r="O27" s="18">
        <f t="shared" si="5"/>
        <v>0.8333333333</v>
      </c>
      <c r="P27" s="15">
        <f t="shared" si="6"/>
        <v>37</v>
      </c>
      <c r="Q27" s="15">
        <f>sumifs(Chemistry!$F$1:$F1000,Chemistry!$C$1:$C1000,$A27)</f>
        <v>6</v>
      </c>
      <c r="R27" s="15">
        <f>sumifs(Chemistry!$G$1:$G1000,Chemistry!$C$1:$C1000,$A27)</f>
        <v>4</v>
      </c>
      <c r="S27" s="15">
        <f>sumifs(Chemistry!$H$1:$H1000,Chemistry!$C$1:$C1000,$A27)</f>
        <v>2</v>
      </c>
      <c r="T27" s="16">
        <f t="shared" si="7"/>
        <v>4</v>
      </c>
      <c r="U27" s="16">
        <f>countifs(PrelimRaw!$D$1:$D1000,14,PrelimRaw!$G$1:$G1000,$A27,PrelimRaw!$K$1:$K1000,"C")</f>
        <v>4</v>
      </c>
      <c r="V27" s="17">
        <f t="shared" si="18"/>
        <v>0.6666666667</v>
      </c>
      <c r="W27" s="16">
        <f t="shared" si="8"/>
        <v>14</v>
      </c>
      <c r="X27" s="15">
        <f>sumifs(EarthSpace!$F$1:$F1000,EarthSpace!$C$1:$C1000,$A27)</f>
        <v>7</v>
      </c>
      <c r="Y27" s="15">
        <f>sumifs(EarthSpace!$G$1:$G1000,EarthSpace!$C$1:$C1000,$A27)</f>
        <v>6</v>
      </c>
      <c r="Z27" s="15">
        <f>sumifs(EarthSpace!$H$1:$H1000,EarthSpace!$C$1:$C1000,$A27)</f>
        <v>0</v>
      </c>
      <c r="AA27" s="15">
        <f t="shared" si="9"/>
        <v>7</v>
      </c>
      <c r="AB27" s="15">
        <f>countifs(PrelimRaw!$D$1:$D1000,14,PrelimRaw!$G$1:$G1000,$A27,PrelimRaw!$K$1:$K1000,"E")</f>
        <v>4</v>
      </c>
      <c r="AC27" s="18">
        <f t="shared" si="10"/>
        <v>0.5714285714</v>
      </c>
      <c r="AD27" s="15">
        <f t="shared" si="11"/>
        <v>17</v>
      </c>
      <c r="AE27" s="15">
        <f>sumifs(Biology!$F$1:$F1000,Biology!$C$1:$C1000,$A27)</f>
        <v>12</v>
      </c>
      <c r="AF27" s="15">
        <f>sumifs(Biology!$G$1:$G1000,Biology!$C$1:$C1000,$A27)</f>
        <v>0</v>
      </c>
      <c r="AG27" s="15">
        <f>sumifs(Biology!$H$1:$H1000,Biology!$C$1:$C1000,$A27)</f>
        <v>1</v>
      </c>
      <c r="AH27" s="16">
        <f t="shared" si="12"/>
        <v>11</v>
      </c>
      <c r="AI27" s="16">
        <f>countifs(PrelimRaw!$D$1:$D1000,14,PrelimRaw!$G$1:$G1000,$A27,PrelimRaw!$K$1:$K1000,"B")</f>
        <v>6</v>
      </c>
      <c r="AJ27" s="17">
        <f t="shared" si="13"/>
        <v>0.5</v>
      </c>
      <c r="AK27" s="16">
        <f t="shared" si="14"/>
        <v>26</v>
      </c>
      <c r="AL27" s="15">
        <f>sumifs(Physics!$F$1:$F1000,Physics!$C$1:$C1000,$A27)</f>
        <v>6</v>
      </c>
      <c r="AM27" s="15">
        <f>sumifs(Physics!$G$1:$G1000,Physics!$C$1:$C1000,$A27)</f>
        <v>4</v>
      </c>
      <c r="AN27" s="15">
        <f>sumifs(Physics!$H$1:$H1000,Physics!$C$1:$C1000,$A27)</f>
        <v>0</v>
      </c>
      <c r="AO27" s="15">
        <f t="shared" si="15"/>
        <v>6</v>
      </c>
      <c r="AP27" s="15">
        <f>countifs(PrelimRaw!$D$1:$D1000,14,PrelimRaw!$G$1:$G1000,$A27,PrelimRaw!$K$1:$K1000,"P")</f>
        <v>3</v>
      </c>
      <c r="AQ27" s="18">
        <f t="shared" si="16"/>
        <v>0.5</v>
      </c>
      <c r="AR27" s="15">
        <f t="shared" si="17"/>
        <v>13.5</v>
      </c>
    </row>
    <row r="28">
      <c r="A28" s="11" t="s">
        <v>431</v>
      </c>
      <c r="B28" s="11">
        <v>4.0</v>
      </c>
      <c r="C28" s="15">
        <f>sumifs('X-Risk'!$F$1:$F1000,'X-Risk'!$C$1:$C1000,$A28)</f>
        <v>8</v>
      </c>
      <c r="D28" s="15">
        <f>sumifs('X-Risk'!$G$1:$G1000,'X-Risk'!$C$1:$C1000,$A28)</f>
        <v>5</v>
      </c>
      <c r="E28" s="15">
        <f>sumifs('X-Risk'!$H$1:$H1000,'X-Risk'!$C$1:$C1000,$A28)</f>
        <v>1</v>
      </c>
      <c r="F28" s="16">
        <f t="shared" si="1"/>
        <v>7</v>
      </c>
      <c r="G28" s="16">
        <f>countifs(PrelimRaw!$D$1:$D1000,14,PrelimRaw!$G$1:$G1000,$A28,PrelimRaw!$K$1:$K1000,"X")</f>
        <v>8</v>
      </c>
      <c r="H28" s="17">
        <f t="shared" si="2"/>
        <v>1</v>
      </c>
      <c r="I28" s="16">
        <f t="shared" si="3"/>
        <v>27</v>
      </c>
      <c r="J28" s="15">
        <f>sumifs(Math!$F$1:$F1000,Math!$C$1:$C1000,$A28)</f>
        <v>13</v>
      </c>
      <c r="K28" s="15">
        <f>sumifs(Math!$G$1:$G1000,Math!$C$1:$C1000,$A28)</f>
        <v>2</v>
      </c>
      <c r="L28" s="15">
        <f>sumifs(Math!$H$1:$H1000,Math!$C$1:$C1000,$A28)</f>
        <v>0</v>
      </c>
      <c r="M28" s="15">
        <f t="shared" si="4"/>
        <v>13</v>
      </c>
      <c r="N28" s="15">
        <f>countifs(PrelimRaw!$D$1:$D1000,14,PrelimRaw!$G$1:$G1000,$A28,PrelimRaw!$K$1:$K1000,"M")</f>
        <v>8</v>
      </c>
      <c r="O28" s="18">
        <f t="shared" si="5"/>
        <v>0.6153846154</v>
      </c>
      <c r="P28" s="15">
        <f t="shared" si="6"/>
        <v>33</v>
      </c>
      <c r="Q28" s="15">
        <f>sumifs(Chemistry!$F$1:$F1000,Chemistry!$C$1:$C1000,$A28)</f>
        <v>8</v>
      </c>
      <c r="R28" s="15">
        <f>sumifs(Chemistry!$G$1:$G1000,Chemistry!$C$1:$C1000,$A28)</f>
        <v>3</v>
      </c>
      <c r="S28" s="15">
        <f>sumifs(Chemistry!$H$1:$H1000,Chemistry!$C$1:$C1000,$A28)</f>
        <v>2</v>
      </c>
      <c r="T28" s="16">
        <f t="shared" si="7"/>
        <v>6</v>
      </c>
      <c r="U28" s="16">
        <f>countifs(PrelimRaw!$D$1:$D1000,14,PrelimRaw!$G$1:$G1000,$A28,PrelimRaw!$K$1:$K1000,"C")</f>
        <v>5</v>
      </c>
      <c r="V28" s="17">
        <f t="shared" si="18"/>
        <v>0.625</v>
      </c>
      <c r="W28" s="16">
        <f t="shared" si="8"/>
        <v>18.5</v>
      </c>
      <c r="X28" s="15">
        <f>sumifs(EarthSpace!$F$1:$F1000,EarthSpace!$C$1:$C1000,$A28)</f>
        <v>9</v>
      </c>
      <c r="Y28" s="15">
        <f>sumifs(EarthSpace!$G$1:$G1000,EarthSpace!$C$1:$C1000,$A28)</f>
        <v>5</v>
      </c>
      <c r="Z28" s="15">
        <f>sumifs(EarthSpace!$H$1:$H1000,EarthSpace!$C$1:$C1000,$A28)</f>
        <v>0</v>
      </c>
      <c r="AA28" s="15">
        <f t="shared" si="9"/>
        <v>9</v>
      </c>
      <c r="AB28" s="15">
        <f>countifs(PrelimRaw!$D$1:$D1000,14,PrelimRaw!$G$1:$G1000,$A28,PrelimRaw!$K$1:$K1000,"E")</f>
        <v>5</v>
      </c>
      <c r="AC28" s="18">
        <f t="shared" si="10"/>
        <v>0.5555555556</v>
      </c>
      <c r="AD28" s="15">
        <f t="shared" si="11"/>
        <v>21.5</v>
      </c>
      <c r="AE28" s="15">
        <f>sumifs(Biology!$F$1:$F1000,Biology!$C$1:$C1000,$A28)</f>
        <v>10</v>
      </c>
      <c r="AF28" s="15">
        <f>sumifs(Biology!$G$1:$G1000,Biology!$C$1:$C1000,$A28)</f>
        <v>3</v>
      </c>
      <c r="AG28" s="15">
        <f>sumifs(Biology!$H$1:$H1000,Biology!$C$1:$C1000,$A28)</f>
        <v>3</v>
      </c>
      <c r="AH28" s="16">
        <f t="shared" si="12"/>
        <v>7</v>
      </c>
      <c r="AI28" s="16">
        <f>countifs(PrelimRaw!$D$1:$D1000,14,PrelimRaw!$G$1:$G1000,$A28,PrelimRaw!$K$1:$K1000,"B")</f>
        <v>8</v>
      </c>
      <c r="AJ28" s="17">
        <f t="shared" si="13"/>
        <v>0.8</v>
      </c>
      <c r="AK28" s="16">
        <f t="shared" si="14"/>
        <v>27</v>
      </c>
      <c r="AL28" s="15">
        <f>sumifs(Physics!$F$1:$F1000,Physics!$C$1:$C1000,$A28)</f>
        <v>7</v>
      </c>
      <c r="AM28" s="15">
        <f>sumifs(Physics!$G$1:$G1000,Physics!$C$1:$C1000,$A28)</f>
        <v>4</v>
      </c>
      <c r="AN28" s="15">
        <f>sumifs(Physics!$H$1:$H1000,Physics!$C$1:$C1000,$A28)</f>
        <v>2</v>
      </c>
      <c r="AO28" s="15">
        <f t="shared" si="15"/>
        <v>5</v>
      </c>
      <c r="AP28" s="15">
        <f>countifs(PrelimRaw!$D$1:$D1000,14,PrelimRaw!$G$1:$G1000,$A28,PrelimRaw!$K$1:$K1000,"P")</f>
        <v>3</v>
      </c>
      <c r="AQ28" s="18">
        <f t="shared" si="16"/>
        <v>0.4285714286</v>
      </c>
      <c r="AR28" s="15">
        <f t="shared" si="17"/>
        <v>12.5</v>
      </c>
    </row>
    <row r="29">
      <c r="A29" s="11" t="s">
        <v>452</v>
      </c>
      <c r="B29" s="11">
        <v>4.0</v>
      </c>
      <c r="C29" s="15">
        <f>sumifs('X-Risk'!$F$1:$F1000,'X-Risk'!$C$1:$C1000,$A29)</f>
        <v>4</v>
      </c>
      <c r="D29" s="15">
        <f>sumifs('X-Risk'!$G$1:$G1000,'X-Risk'!$C$1:$C1000,$A29)</f>
        <v>5</v>
      </c>
      <c r="E29" s="15">
        <f>sumifs('X-Risk'!$H$1:$H1000,'X-Risk'!$C$1:$C1000,$A29)</f>
        <v>1</v>
      </c>
      <c r="F29" s="16">
        <f t="shared" si="1"/>
        <v>3</v>
      </c>
      <c r="G29" s="16">
        <f>countifs(PrelimRaw!$D$1:$D1000,14,PrelimRaw!$G$1:$G1000,$A29,PrelimRaw!$K$1:$K1000,"X")</f>
        <v>3</v>
      </c>
      <c r="H29" s="17">
        <f t="shared" si="2"/>
        <v>0.75</v>
      </c>
      <c r="I29" s="16">
        <f t="shared" si="3"/>
        <v>10.5</v>
      </c>
      <c r="J29" s="15">
        <f>sumifs(Math!$F$1:$F1000,Math!$C$1:$C1000,$A29)</f>
        <v>12</v>
      </c>
      <c r="K29" s="15">
        <f>sumifs(Math!$G$1:$G1000,Math!$C$1:$C1000,$A29)</f>
        <v>0</v>
      </c>
      <c r="L29" s="15">
        <f>sumifs(Math!$H$1:$H1000,Math!$C$1:$C1000,$A29)</f>
        <v>0</v>
      </c>
      <c r="M29" s="15">
        <f t="shared" si="4"/>
        <v>12</v>
      </c>
      <c r="N29" s="15">
        <f>countifs(PrelimRaw!$D$1:$D1000,14,PrelimRaw!$G$1:$G1000,$A29,PrelimRaw!$K$1:$K1000,"M")</f>
        <v>10</v>
      </c>
      <c r="O29" s="18">
        <f t="shared" si="5"/>
        <v>0.8333333333</v>
      </c>
      <c r="P29" s="15">
        <f t="shared" si="6"/>
        <v>37</v>
      </c>
      <c r="Q29" s="15">
        <f>sumifs(Chemistry!$F$1:$F1000,Chemistry!$C$1:$C1000,$A29)</f>
        <v>12</v>
      </c>
      <c r="R29" s="15">
        <f>sumifs(Chemistry!$G$1:$G1000,Chemistry!$C$1:$C1000,$A29)</f>
        <v>2</v>
      </c>
      <c r="S29" s="15">
        <f>sumifs(Chemistry!$H$1:$H1000,Chemistry!$C$1:$C1000,$A29)</f>
        <v>0</v>
      </c>
      <c r="T29" s="16">
        <f t="shared" si="7"/>
        <v>12</v>
      </c>
      <c r="U29" s="16">
        <f>countifs(PrelimRaw!$D$1:$D1000,14,PrelimRaw!$G$1:$G1000,$A29,PrelimRaw!$K$1:$K1000,"C")</f>
        <v>11</v>
      </c>
      <c r="V29" s="17">
        <f t="shared" si="18"/>
        <v>0.9166666667</v>
      </c>
      <c r="W29" s="16">
        <f t="shared" si="8"/>
        <v>39.5</v>
      </c>
      <c r="X29" s="15">
        <f>sumifs(EarthSpace!$F$1:$F1000,EarthSpace!$C$1:$C1000,$A29)</f>
        <v>8</v>
      </c>
      <c r="Y29" s="15">
        <f>sumifs(EarthSpace!$G$1:$G1000,EarthSpace!$C$1:$C1000,$A29)</f>
        <v>3</v>
      </c>
      <c r="Z29" s="15">
        <f>sumifs(EarthSpace!$H$1:$H1000,EarthSpace!$C$1:$C1000,$A29)</f>
        <v>0</v>
      </c>
      <c r="AA29" s="15">
        <f t="shared" si="9"/>
        <v>8</v>
      </c>
      <c r="AB29" s="15">
        <f>countifs(PrelimRaw!$D$1:$D1000,14,PrelimRaw!$G$1:$G1000,$A29,PrelimRaw!$K$1:$K1000,"E")</f>
        <v>3</v>
      </c>
      <c r="AC29" s="18">
        <f t="shared" si="10"/>
        <v>0.375</v>
      </c>
      <c r="AD29" s="15">
        <f t="shared" si="11"/>
        <v>15.5</v>
      </c>
      <c r="AE29" s="15">
        <f>sumifs(Biology!$F$1:$F1000,Biology!$C$1:$C1000,$A29)</f>
        <v>7</v>
      </c>
      <c r="AF29" s="15">
        <f>sumifs(Biology!$G$1:$G1000,Biology!$C$1:$C1000,$A29)</f>
        <v>6</v>
      </c>
      <c r="AG29" s="15">
        <f>sumifs(Biology!$H$1:$H1000,Biology!$C$1:$C1000,$A29)</f>
        <v>0</v>
      </c>
      <c r="AH29" s="16">
        <f t="shared" si="12"/>
        <v>7</v>
      </c>
      <c r="AI29" s="16">
        <f>countifs(PrelimRaw!$D$1:$D1000,14,PrelimRaw!$G$1:$G1000,$A29,PrelimRaw!$K$1:$K1000,"B")</f>
        <v>5</v>
      </c>
      <c r="AJ29" s="17">
        <f t="shared" si="13"/>
        <v>0.7142857143</v>
      </c>
      <c r="AK29" s="16">
        <f t="shared" si="14"/>
        <v>19.5</v>
      </c>
      <c r="AL29" s="15">
        <f>sumifs(Physics!$F$1:$F1000,Physics!$C$1:$C1000,$A29)</f>
        <v>7</v>
      </c>
      <c r="AM29" s="15">
        <f>sumifs(Physics!$G$1:$G1000,Physics!$C$1:$C1000,$A29)</f>
        <v>5</v>
      </c>
      <c r="AN29" s="15">
        <f>sumifs(Physics!$H$1:$H1000,Physics!$C$1:$C1000,$A29)</f>
        <v>1</v>
      </c>
      <c r="AO29" s="15">
        <f t="shared" si="15"/>
        <v>6</v>
      </c>
      <c r="AP29" s="15">
        <f>countifs(PrelimRaw!$D$1:$D1000,14,PrelimRaw!$G$1:$G1000,$A29,PrelimRaw!$K$1:$K1000,"P")</f>
        <v>3</v>
      </c>
      <c r="AQ29" s="18">
        <f t="shared" si="16"/>
        <v>0.4285714286</v>
      </c>
      <c r="AR29" s="15">
        <f t="shared" si="17"/>
        <v>13.5</v>
      </c>
    </row>
    <row r="30">
      <c r="A30" s="11" t="s">
        <v>340</v>
      </c>
      <c r="B30" s="11">
        <v>4.0</v>
      </c>
      <c r="C30" s="15">
        <f>sumifs('X-Risk'!$F$1:$F1000,'X-Risk'!$C$1:$C1000,$A30)</f>
        <v>9</v>
      </c>
      <c r="D30" s="15">
        <f>sumifs('X-Risk'!$G$1:$G1000,'X-Risk'!$C$1:$C1000,$A30)</f>
        <v>1</v>
      </c>
      <c r="E30" s="15">
        <f>sumifs('X-Risk'!$H$1:$H1000,'X-Risk'!$C$1:$C1000,$A30)</f>
        <v>0</v>
      </c>
      <c r="F30" s="16">
        <f t="shared" si="1"/>
        <v>9</v>
      </c>
      <c r="G30" s="16">
        <f>countifs(PrelimRaw!$D$1:$D1000,14,PrelimRaw!$G$1:$G1000,$A30,PrelimRaw!$K$1:$K1000,"X")</f>
        <v>5</v>
      </c>
      <c r="H30" s="17">
        <f t="shared" si="2"/>
        <v>0.5555555556</v>
      </c>
      <c r="I30" s="16">
        <f t="shared" si="3"/>
        <v>21.5</v>
      </c>
      <c r="J30" s="15">
        <f>sumifs(Math!$F$1:$F1000,Math!$C$1:$C1000,$A30)</f>
        <v>8</v>
      </c>
      <c r="K30" s="15">
        <f>sumifs(Math!$G$1:$G1000,Math!$C$1:$C1000,$A30)</f>
        <v>4</v>
      </c>
      <c r="L30" s="15">
        <f>sumifs(Math!$H$1:$H1000,Math!$C$1:$C1000,$A30)</f>
        <v>0</v>
      </c>
      <c r="M30" s="15">
        <f t="shared" si="4"/>
        <v>8</v>
      </c>
      <c r="N30" s="15">
        <f>countifs(PrelimRaw!$D$1:$D1000,14,PrelimRaw!$G$1:$G1000,$A30,PrelimRaw!$K$1:$K1000,"M")</f>
        <v>4</v>
      </c>
      <c r="O30" s="18">
        <f t="shared" si="5"/>
        <v>0.5</v>
      </c>
      <c r="P30" s="15">
        <f t="shared" si="6"/>
        <v>18</v>
      </c>
      <c r="Q30" s="15">
        <f>sumifs(Chemistry!$F$1:$F1000,Chemistry!$C$1:$C1000,$A30)</f>
        <v>13</v>
      </c>
      <c r="R30" s="15">
        <f>sumifs(Chemistry!$G$1:$G1000,Chemistry!$C$1:$C1000,$A30)</f>
        <v>1</v>
      </c>
      <c r="S30" s="15">
        <f>sumifs(Chemistry!$H$1:$H1000,Chemistry!$C$1:$C1000,$A30)</f>
        <v>0</v>
      </c>
      <c r="T30" s="16">
        <f t="shared" si="7"/>
        <v>13</v>
      </c>
      <c r="U30" s="16">
        <f>countifs(PrelimRaw!$D$1:$D1000,14,PrelimRaw!$G$1:$G1000,$A30,PrelimRaw!$K$1:$K1000,"C")</f>
        <v>10</v>
      </c>
      <c r="V30" s="17">
        <f t="shared" si="18"/>
        <v>0.7692307692</v>
      </c>
      <c r="W30" s="16">
        <f t="shared" si="8"/>
        <v>38</v>
      </c>
      <c r="X30" s="15">
        <f>sumifs(EarthSpace!$F$1:$F1000,EarthSpace!$C$1:$C1000,$A30)</f>
        <v>5</v>
      </c>
      <c r="Y30" s="15">
        <f>sumifs(EarthSpace!$G$1:$G1000,EarthSpace!$C$1:$C1000,$A30)</f>
        <v>5</v>
      </c>
      <c r="Z30" s="15">
        <f>sumifs(EarthSpace!$H$1:$H1000,EarthSpace!$C$1:$C1000,$A30)</f>
        <v>0</v>
      </c>
      <c r="AA30" s="15">
        <f t="shared" si="9"/>
        <v>5</v>
      </c>
      <c r="AB30" s="15">
        <f>countifs(PrelimRaw!$D$1:$D1000,14,PrelimRaw!$G$1:$G1000,$A30,PrelimRaw!$K$1:$K1000,"E")</f>
        <v>4</v>
      </c>
      <c r="AC30" s="18">
        <f t="shared" si="10"/>
        <v>0.8</v>
      </c>
      <c r="AD30" s="15">
        <f t="shared" si="11"/>
        <v>15</v>
      </c>
      <c r="AE30" s="15">
        <f>sumifs(Biology!$F$1:$F1000,Biology!$C$1:$C1000,$A30)</f>
        <v>9</v>
      </c>
      <c r="AF30" s="15">
        <f>sumifs(Biology!$G$1:$G1000,Biology!$C$1:$C1000,$A30)</f>
        <v>3</v>
      </c>
      <c r="AG30" s="15">
        <f>sumifs(Biology!$H$1:$H1000,Biology!$C$1:$C1000,$A30)</f>
        <v>0</v>
      </c>
      <c r="AH30" s="16">
        <f t="shared" si="12"/>
        <v>9</v>
      </c>
      <c r="AI30" s="16">
        <f>countifs(PrelimRaw!$D$1:$D1000,14,PrelimRaw!$G$1:$G1000,$A30,PrelimRaw!$K$1:$K1000,"B")</f>
        <v>5</v>
      </c>
      <c r="AJ30" s="17">
        <f t="shared" si="13"/>
        <v>0.5555555556</v>
      </c>
      <c r="AK30" s="16">
        <f t="shared" si="14"/>
        <v>21.5</v>
      </c>
      <c r="AL30" s="15">
        <f>sumifs(Physics!$F$1:$F1000,Physics!$C$1:$C1000,$A30)</f>
        <v>7</v>
      </c>
      <c r="AM30" s="15">
        <f>sumifs(Physics!$G$1:$G1000,Physics!$C$1:$C1000,$A30)</f>
        <v>5</v>
      </c>
      <c r="AN30" s="15">
        <f>sumifs(Physics!$H$1:$H1000,Physics!$C$1:$C1000,$A30)</f>
        <v>0</v>
      </c>
      <c r="AO30" s="15">
        <f t="shared" si="15"/>
        <v>7</v>
      </c>
      <c r="AP30" s="15">
        <f>countifs(PrelimRaw!$D$1:$D1000,14,PrelimRaw!$G$1:$G1000,$A30,PrelimRaw!$K$1:$K1000,"P")</f>
        <v>5</v>
      </c>
      <c r="AQ30" s="18">
        <f t="shared" si="16"/>
        <v>0.7142857143</v>
      </c>
      <c r="AR30" s="15">
        <f t="shared" si="17"/>
        <v>19.5</v>
      </c>
    </row>
    <row r="31">
      <c r="A31" s="11" t="s">
        <v>187</v>
      </c>
      <c r="B31" s="11">
        <v>4.0</v>
      </c>
      <c r="C31" s="15">
        <f>sumifs('X-Risk'!$F$1:$F1000,'X-Risk'!$C$1:$C1000,$A31)</f>
        <v>11</v>
      </c>
      <c r="D31" s="15">
        <f>sumifs('X-Risk'!$G$1:$G1000,'X-Risk'!$C$1:$C1000,$A31)</f>
        <v>1</v>
      </c>
      <c r="E31" s="15">
        <f>sumifs('X-Risk'!$H$1:$H1000,'X-Risk'!$C$1:$C1000,$A31)</f>
        <v>0</v>
      </c>
      <c r="F31" s="16">
        <f t="shared" si="1"/>
        <v>11</v>
      </c>
      <c r="G31" s="16">
        <f>countifs(PrelimRaw!$D$1:$D1000,14,PrelimRaw!$G$1:$G1000,$A31,PrelimRaw!$K$1:$K1000,"X")</f>
        <v>9</v>
      </c>
      <c r="H31" s="17">
        <f t="shared" si="2"/>
        <v>0.8181818182</v>
      </c>
      <c r="I31" s="16">
        <f t="shared" si="3"/>
        <v>33.5</v>
      </c>
      <c r="J31" s="15">
        <f>sumifs(Math!$F$1:$F1000,Math!$C$1:$C1000,$A31)</f>
        <v>9</v>
      </c>
      <c r="K31" s="15">
        <f>sumifs(Math!$G$1:$G1000,Math!$C$1:$C1000,$A31)</f>
        <v>0</v>
      </c>
      <c r="L31" s="15">
        <f>sumifs(Math!$H$1:$H1000,Math!$C$1:$C1000,$A31)</f>
        <v>3</v>
      </c>
      <c r="M31" s="15">
        <f t="shared" si="4"/>
        <v>6</v>
      </c>
      <c r="N31" s="15">
        <f>countifs(PrelimRaw!$D$1:$D1000,14,PrelimRaw!$G$1:$G1000,$A31,PrelimRaw!$K$1:$K1000,"M")</f>
        <v>7</v>
      </c>
      <c r="O31" s="18">
        <f t="shared" si="5"/>
        <v>0.7777777778</v>
      </c>
      <c r="P31" s="15">
        <f t="shared" si="6"/>
        <v>23.5</v>
      </c>
      <c r="Q31" s="15">
        <f>sumifs(Chemistry!$F$1:$F1000,Chemistry!$C$1:$C1000,$A31)</f>
        <v>10</v>
      </c>
      <c r="R31" s="15">
        <f>sumifs(Chemistry!$G$1:$G1000,Chemistry!$C$1:$C1000,$A31)</f>
        <v>2</v>
      </c>
      <c r="S31" s="15">
        <f>sumifs(Chemistry!$H$1:$H1000,Chemistry!$C$1:$C1000,$A31)</f>
        <v>0</v>
      </c>
      <c r="T31" s="16">
        <f t="shared" si="7"/>
        <v>10</v>
      </c>
      <c r="U31" s="16">
        <f>countifs(PrelimRaw!$D$1:$D1000,14,PrelimRaw!$G$1:$G1000,$A31,PrelimRaw!$K$1:$K1000,"C")</f>
        <v>5</v>
      </c>
      <c r="V31" s="17">
        <f t="shared" si="18"/>
        <v>0.5</v>
      </c>
      <c r="W31" s="16">
        <f t="shared" si="8"/>
        <v>22.5</v>
      </c>
      <c r="X31" s="15">
        <f>sumifs(EarthSpace!$F$1:$F1000,EarthSpace!$C$1:$C1000,$A31)</f>
        <v>5</v>
      </c>
      <c r="Y31" s="15">
        <f>sumifs(EarthSpace!$G$1:$G1000,EarthSpace!$C$1:$C1000,$A31)</f>
        <v>7</v>
      </c>
      <c r="Z31" s="15">
        <f>sumifs(EarthSpace!$H$1:$H1000,EarthSpace!$C$1:$C1000,$A31)</f>
        <v>0</v>
      </c>
      <c r="AA31" s="15">
        <f t="shared" si="9"/>
        <v>5</v>
      </c>
      <c r="AB31" s="15">
        <f>countifs(PrelimRaw!$D$1:$D1000,14,PrelimRaw!$G$1:$G1000,$A31,PrelimRaw!$K$1:$K1000,"E")</f>
        <v>1</v>
      </c>
      <c r="AC31" s="18">
        <f t="shared" si="10"/>
        <v>0.2</v>
      </c>
      <c r="AD31" s="15">
        <f t="shared" si="11"/>
        <v>7.5</v>
      </c>
      <c r="AE31" s="15">
        <f>sumifs(Biology!$F$1:$F1000,Biology!$C$1:$C1000,$A31)</f>
        <v>13</v>
      </c>
      <c r="AF31" s="15">
        <f>sumifs(Biology!$G$1:$G1000,Biology!$C$1:$C1000,$A31)</f>
        <v>1</v>
      </c>
      <c r="AG31" s="15">
        <f>sumifs(Biology!$H$1:$H1000,Biology!$C$1:$C1000,$A31)</f>
        <v>1</v>
      </c>
      <c r="AH31" s="16">
        <f t="shared" si="12"/>
        <v>12</v>
      </c>
      <c r="AI31" s="16">
        <f>countifs(PrelimRaw!$D$1:$D1000,14,PrelimRaw!$G$1:$G1000,$A31,PrelimRaw!$K$1:$K1000,"B")</f>
        <v>10</v>
      </c>
      <c r="AJ31" s="17">
        <f t="shared" si="13"/>
        <v>0.7692307692</v>
      </c>
      <c r="AK31" s="16">
        <f t="shared" si="14"/>
        <v>37</v>
      </c>
      <c r="AL31" s="15">
        <f>sumifs(Physics!$F$1:$F1000,Physics!$C$1:$C1000,$A31)</f>
        <v>4</v>
      </c>
      <c r="AM31" s="15">
        <f>sumifs(Physics!$G$1:$G1000,Physics!$C$1:$C1000,$A31)</f>
        <v>2</v>
      </c>
      <c r="AN31" s="15">
        <f>sumifs(Physics!$H$1:$H1000,Physics!$C$1:$C1000,$A31)</f>
        <v>3</v>
      </c>
      <c r="AO31" s="15">
        <f t="shared" si="15"/>
        <v>1</v>
      </c>
      <c r="AP31" s="15">
        <f>countifs(PrelimRaw!$D$1:$D1000,14,PrelimRaw!$G$1:$G1000,$A31,PrelimRaw!$K$1:$K1000,"P")</f>
        <v>2</v>
      </c>
      <c r="AQ31" s="18">
        <f t="shared" si="16"/>
        <v>0.5</v>
      </c>
      <c r="AR31" s="15">
        <f t="shared" si="17"/>
        <v>6</v>
      </c>
    </row>
    <row r="32">
      <c r="A32" s="11" t="s">
        <v>478</v>
      </c>
      <c r="B32" s="11">
        <v>4.0</v>
      </c>
      <c r="C32" s="15">
        <f>sumifs('X-Risk'!$F$1:$F1000,'X-Risk'!$C$1:$C1000,$A32)</f>
        <v>7</v>
      </c>
      <c r="D32" s="15">
        <f>sumifs('X-Risk'!$G$1:$G1000,'X-Risk'!$C$1:$C1000,$A32)</f>
        <v>2</v>
      </c>
      <c r="E32" s="15">
        <f>sumifs('X-Risk'!$H$1:$H1000,'X-Risk'!$C$1:$C1000,$A32)</f>
        <v>0</v>
      </c>
      <c r="F32" s="16">
        <f t="shared" si="1"/>
        <v>7</v>
      </c>
      <c r="G32" s="16">
        <f>countifs(PrelimRaw!$D$1:$D1000,14,PrelimRaw!$G$1:$G1000,$A32,PrelimRaw!$K$1:$K1000,"X")</f>
        <v>3</v>
      </c>
      <c r="H32" s="17">
        <f t="shared" si="2"/>
        <v>0.4285714286</v>
      </c>
      <c r="I32" s="16">
        <f t="shared" si="3"/>
        <v>14.5</v>
      </c>
      <c r="J32" s="15">
        <f>sumifs(Math!$F$1:$F1000,Math!$C$1:$C1000,$A32)</f>
        <v>13</v>
      </c>
      <c r="K32" s="15">
        <f>sumifs(Math!$G$1:$G1000,Math!$C$1:$C1000,$A32)</f>
        <v>0</v>
      </c>
      <c r="L32" s="15">
        <f>sumifs(Math!$H$1:$H1000,Math!$C$1:$C1000,$A32)</f>
        <v>1</v>
      </c>
      <c r="M32" s="15">
        <f t="shared" si="4"/>
        <v>12</v>
      </c>
      <c r="N32" s="15">
        <f>countifs(PrelimRaw!$D$1:$D1000,14,PrelimRaw!$G$1:$G1000,$A32,PrelimRaw!$K$1:$K1000,"M")</f>
        <v>7</v>
      </c>
      <c r="O32" s="18">
        <f t="shared" si="5"/>
        <v>0.5384615385</v>
      </c>
      <c r="P32" s="15">
        <f t="shared" si="6"/>
        <v>29.5</v>
      </c>
      <c r="Q32" s="15">
        <f>sumifs(Chemistry!$F$1:$F1000,Chemistry!$C$1:$C1000,$A32)</f>
        <v>8</v>
      </c>
      <c r="R32" s="15">
        <f>sumifs(Chemistry!$G$1:$G1000,Chemistry!$C$1:$C1000,$A32)</f>
        <v>4</v>
      </c>
      <c r="S32" s="15">
        <f>sumifs(Chemistry!$H$1:$H1000,Chemistry!$C$1:$C1000,$A32)</f>
        <v>0</v>
      </c>
      <c r="T32" s="16">
        <f t="shared" si="7"/>
        <v>8</v>
      </c>
      <c r="U32" s="16">
        <f>countifs(PrelimRaw!$D$1:$D1000,14,PrelimRaw!$G$1:$G1000,$A32,PrelimRaw!$K$1:$K1000,"C")</f>
        <v>4</v>
      </c>
      <c r="V32" s="17">
        <f t="shared" si="18"/>
        <v>0.5</v>
      </c>
      <c r="W32" s="16">
        <f t="shared" si="8"/>
        <v>18</v>
      </c>
      <c r="X32" s="15">
        <f>sumifs(EarthSpace!$F$1:$F1000,EarthSpace!$C$1:$C1000,$A32)</f>
        <v>12</v>
      </c>
      <c r="Y32" s="15">
        <f>sumifs(EarthSpace!$G$1:$G1000,EarthSpace!$C$1:$C1000,$A32)</f>
        <v>2</v>
      </c>
      <c r="Z32" s="15">
        <f>sumifs(EarthSpace!$H$1:$H1000,EarthSpace!$C$1:$C1000,$A32)</f>
        <v>0</v>
      </c>
      <c r="AA32" s="15">
        <f t="shared" si="9"/>
        <v>12</v>
      </c>
      <c r="AB32" s="15">
        <f>countifs(PrelimRaw!$D$1:$D1000,14,PrelimRaw!$G$1:$G1000,$A32,PrelimRaw!$K$1:$K1000,"E")</f>
        <v>9</v>
      </c>
      <c r="AC32" s="18">
        <f t="shared" si="10"/>
        <v>0.75</v>
      </c>
      <c r="AD32" s="15">
        <f t="shared" si="11"/>
        <v>34.5</v>
      </c>
      <c r="AE32" s="15">
        <f>sumifs(Biology!$F$1:$F1000,Biology!$C$1:$C1000,$A32)</f>
        <v>5</v>
      </c>
      <c r="AF32" s="15">
        <f>sumifs(Biology!$G$1:$G1000,Biology!$C$1:$C1000,$A32)</f>
        <v>2</v>
      </c>
      <c r="AG32" s="15">
        <f>sumifs(Biology!$H$1:$H1000,Biology!$C$1:$C1000,$A32)</f>
        <v>0</v>
      </c>
      <c r="AH32" s="16">
        <f t="shared" si="12"/>
        <v>5</v>
      </c>
      <c r="AI32" s="16">
        <f>countifs(PrelimRaw!$D$1:$D1000,14,PrelimRaw!$G$1:$G1000,$A32,PrelimRaw!$K$1:$K1000,"B")</f>
        <v>2</v>
      </c>
      <c r="AJ32" s="17">
        <f t="shared" si="13"/>
        <v>0.4</v>
      </c>
      <c r="AK32" s="16">
        <f t="shared" si="14"/>
        <v>10</v>
      </c>
      <c r="AL32" s="15">
        <f>sumifs(Physics!$F$1:$F1000,Physics!$C$1:$C1000,$A32)</f>
        <v>7</v>
      </c>
      <c r="AM32" s="15">
        <f>sumifs(Physics!$G$1:$G1000,Physics!$C$1:$C1000,$A32)</f>
        <v>4</v>
      </c>
      <c r="AN32" s="15">
        <f>sumifs(Physics!$H$1:$H1000,Physics!$C$1:$C1000,$A32)</f>
        <v>0</v>
      </c>
      <c r="AO32" s="15">
        <f t="shared" si="15"/>
        <v>7</v>
      </c>
      <c r="AP32" s="15">
        <f>countifs(PrelimRaw!$D$1:$D1000,14,PrelimRaw!$G$1:$G1000,$A32,PrelimRaw!$K$1:$K1000,"P")</f>
        <v>6</v>
      </c>
      <c r="AQ32" s="18">
        <f t="shared" si="16"/>
        <v>0.8571428571</v>
      </c>
      <c r="AR32" s="15">
        <f t="shared" si="17"/>
        <v>22</v>
      </c>
    </row>
    <row r="33">
      <c r="A33" s="11" t="s">
        <v>504</v>
      </c>
      <c r="B33" s="11">
        <v>4.0</v>
      </c>
      <c r="C33" s="15">
        <f>sumifs('X-Risk'!$F$1:$F1000,'X-Risk'!$C$1:$C1000,$A33)</f>
        <v>9</v>
      </c>
      <c r="D33" s="15">
        <f>sumifs('X-Risk'!$G$1:$G1000,'X-Risk'!$C$1:$C1000,$A33)</f>
        <v>3</v>
      </c>
      <c r="E33" s="15">
        <f>sumifs('X-Risk'!$H$1:$H1000,'X-Risk'!$C$1:$C1000,$A33)</f>
        <v>3</v>
      </c>
      <c r="F33" s="16">
        <f t="shared" si="1"/>
        <v>6</v>
      </c>
      <c r="G33" s="16">
        <f>countifs(PrelimRaw!$D$1:$D1000,14,PrelimRaw!$G$1:$G1000,$A33,PrelimRaw!$K$1:$K1000,"X")</f>
        <v>9</v>
      </c>
      <c r="H33" s="17">
        <f t="shared" si="2"/>
        <v>1</v>
      </c>
      <c r="I33" s="16">
        <f t="shared" si="3"/>
        <v>28.5</v>
      </c>
      <c r="J33" s="15">
        <f>sumifs(Math!$F$1:$F1000,Math!$C$1:$C1000,$A33)</f>
        <v>10</v>
      </c>
      <c r="K33" s="15">
        <f>sumifs(Math!$G$1:$G1000,Math!$C$1:$C1000,$A33)</f>
        <v>1</v>
      </c>
      <c r="L33" s="15">
        <f>sumifs(Math!$H$1:$H1000,Math!$C$1:$C1000,$A33)</f>
        <v>1</v>
      </c>
      <c r="M33" s="15">
        <f t="shared" si="4"/>
        <v>9</v>
      </c>
      <c r="N33" s="15">
        <f>countifs(PrelimRaw!$D$1:$D1000,14,PrelimRaw!$G$1:$G1000,$A33,PrelimRaw!$K$1:$K1000,"M")</f>
        <v>7</v>
      </c>
      <c r="O33" s="18">
        <f t="shared" si="5"/>
        <v>0.7</v>
      </c>
      <c r="P33" s="15">
        <f t="shared" si="6"/>
        <v>26.5</v>
      </c>
      <c r="Q33" s="15">
        <f>sumifs(Chemistry!$F$1:$F1000,Chemistry!$C$1:$C1000,$A33)</f>
        <v>8</v>
      </c>
      <c r="R33" s="15">
        <f>sumifs(Chemistry!$G$1:$G1000,Chemistry!$C$1:$C1000,$A33)</f>
        <v>5</v>
      </c>
      <c r="S33" s="15">
        <f>sumifs(Chemistry!$H$1:$H1000,Chemistry!$C$1:$C1000,$A33)</f>
        <v>1</v>
      </c>
      <c r="T33" s="16">
        <f t="shared" si="7"/>
        <v>7</v>
      </c>
      <c r="U33" s="16">
        <f>countifs(PrelimRaw!$D$1:$D1000,14,PrelimRaw!$G$1:$G1000,$A33,PrelimRaw!$K$1:$K1000,"C")</f>
        <v>6</v>
      </c>
      <c r="V33" s="17">
        <f t="shared" si="18"/>
        <v>0.75</v>
      </c>
      <c r="W33" s="16">
        <f t="shared" si="8"/>
        <v>22</v>
      </c>
      <c r="X33" s="15">
        <f>sumifs(EarthSpace!$F$1:$F1000,EarthSpace!$C$1:$C1000,$A33)</f>
        <v>8</v>
      </c>
      <c r="Y33" s="15">
        <f>sumifs(EarthSpace!$G$1:$G1000,EarthSpace!$C$1:$C1000,$A33)</f>
        <v>5</v>
      </c>
      <c r="Z33" s="15">
        <f>sumifs(EarthSpace!$H$1:$H1000,EarthSpace!$C$1:$C1000,$A33)</f>
        <v>1</v>
      </c>
      <c r="AA33" s="15">
        <f t="shared" si="9"/>
        <v>7</v>
      </c>
      <c r="AB33" s="15">
        <f>countifs(PrelimRaw!$D$1:$D1000,14,PrelimRaw!$G$1:$G1000,$A33,PrelimRaw!$K$1:$K1000,"E")</f>
        <v>3</v>
      </c>
      <c r="AC33" s="18">
        <f t="shared" si="10"/>
        <v>0.375</v>
      </c>
      <c r="AD33" s="15">
        <f t="shared" si="11"/>
        <v>14.5</v>
      </c>
      <c r="AE33" s="15">
        <f>sumifs(Biology!$F$1:$F1000,Biology!$C$1:$C1000,$A33)</f>
        <v>7</v>
      </c>
      <c r="AF33" s="15">
        <f>sumifs(Biology!$G$1:$G1000,Biology!$C$1:$C1000,$A33)</f>
        <v>5</v>
      </c>
      <c r="AG33" s="15">
        <f>sumifs(Biology!$H$1:$H1000,Biology!$C$1:$C1000,$A33)</f>
        <v>1</v>
      </c>
      <c r="AH33" s="16">
        <f t="shared" si="12"/>
        <v>6</v>
      </c>
      <c r="AI33" s="16">
        <f>countifs(PrelimRaw!$D$1:$D1000,14,PrelimRaw!$G$1:$G1000,$A33,PrelimRaw!$K$1:$K1000,"B")</f>
        <v>5</v>
      </c>
      <c r="AJ33" s="17">
        <f t="shared" si="13"/>
        <v>0.7142857143</v>
      </c>
      <c r="AK33" s="16">
        <f t="shared" si="14"/>
        <v>18.5</v>
      </c>
      <c r="AL33" s="15">
        <f>sumifs(Physics!$F$1:$F1000,Physics!$C$1:$C1000,$A33)</f>
        <v>9</v>
      </c>
      <c r="AM33" s="15">
        <f>sumifs(Physics!$G$1:$G1000,Physics!$C$1:$C1000,$A33)</f>
        <v>6</v>
      </c>
      <c r="AN33" s="15">
        <f>sumifs(Physics!$H$1:$H1000,Physics!$C$1:$C1000,$A33)</f>
        <v>0</v>
      </c>
      <c r="AO33" s="15">
        <f t="shared" si="15"/>
        <v>9</v>
      </c>
      <c r="AP33" s="15">
        <f>countifs(PrelimRaw!$D$1:$D1000,14,PrelimRaw!$G$1:$G1000,$A33,PrelimRaw!$K$1:$K1000,"P")</f>
        <v>3</v>
      </c>
      <c r="AQ33" s="18">
        <f t="shared" si="16"/>
        <v>0.3333333333</v>
      </c>
      <c r="AR33" s="15">
        <f t="shared" si="17"/>
        <v>16.5</v>
      </c>
    </row>
    <row r="34">
      <c r="A34" s="11" t="s">
        <v>567</v>
      </c>
      <c r="B34" s="11">
        <v>4.0</v>
      </c>
      <c r="C34" s="15">
        <f>sumifs('X-Risk'!$F$1:$F1000,'X-Risk'!$C$1:$C1000,$A34)</f>
        <v>7</v>
      </c>
      <c r="D34" s="15">
        <f>sumifs('X-Risk'!$G$1:$G1000,'X-Risk'!$C$1:$C1000,$A34)</f>
        <v>5</v>
      </c>
      <c r="E34" s="15">
        <f>sumifs('X-Risk'!$H$1:$H1000,'X-Risk'!$C$1:$C1000,$A34)</f>
        <v>1</v>
      </c>
      <c r="F34" s="16">
        <f t="shared" si="1"/>
        <v>6</v>
      </c>
      <c r="G34" s="16">
        <f>countifs(PrelimRaw!$D$1:$D1000,14,PrelimRaw!$G$1:$G1000,$A34,PrelimRaw!$K$1:$K1000,"X")</f>
        <v>4</v>
      </c>
      <c r="H34" s="17">
        <f t="shared" si="2"/>
        <v>0.5714285714</v>
      </c>
      <c r="I34" s="16">
        <f t="shared" si="3"/>
        <v>16</v>
      </c>
      <c r="J34" s="15">
        <f>sumifs(Math!$F$1:$F1000,Math!$C$1:$C1000,$A34)</f>
        <v>7</v>
      </c>
      <c r="K34" s="15">
        <f>sumifs(Math!$G$1:$G1000,Math!$C$1:$C1000,$A34)</f>
        <v>3</v>
      </c>
      <c r="L34" s="15">
        <f>sumifs(Math!$H$1:$H1000,Math!$C$1:$C1000,$A34)</f>
        <v>0</v>
      </c>
      <c r="M34" s="15">
        <f t="shared" si="4"/>
        <v>7</v>
      </c>
      <c r="N34" s="15">
        <f>countifs(PrelimRaw!$D$1:$D1000,14,PrelimRaw!$G$1:$G1000,$A34,PrelimRaw!$K$1:$K1000,"M")</f>
        <v>4</v>
      </c>
      <c r="O34" s="18">
        <f t="shared" si="5"/>
        <v>0.5714285714</v>
      </c>
      <c r="P34" s="15">
        <f t="shared" si="6"/>
        <v>17</v>
      </c>
      <c r="Q34" s="15">
        <f>sumifs(Chemistry!$F$1:$F1000,Chemistry!$C$1:$C1000,$A34)</f>
        <v>9</v>
      </c>
      <c r="R34" s="15">
        <f>sumifs(Chemistry!$G$1:$G1000,Chemistry!$C$1:$C1000,$A34)</f>
        <v>4</v>
      </c>
      <c r="S34" s="15">
        <f>sumifs(Chemistry!$H$1:$H1000,Chemistry!$C$1:$C1000,$A34)</f>
        <v>0</v>
      </c>
      <c r="T34" s="16">
        <f t="shared" si="7"/>
        <v>9</v>
      </c>
      <c r="U34" s="16">
        <f>countifs(PrelimRaw!$D$1:$D1000,14,PrelimRaw!$G$1:$G1000,$A34,PrelimRaw!$K$1:$K1000,"C")</f>
        <v>8</v>
      </c>
      <c r="V34" s="17">
        <f t="shared" si="18"/>
        <v>0.8888888889</v>
      </c>
      <c r="W34" s="16">
        <f t="shared" si="8"/>
        <v>29</v>
      </c>
      <c r="X34" s="15">
        <f>sumifs(EarthSpace!$F$1:$F1000,EarthSpace!$C$1:$C1000,$A34)</f>
        <v>9</v>
      </c>
      <c r="Y34" s="15">
        <f>sumifs(EarthSpace!$G$1:$G1000,EarthSpace!$C$1:$C1000,$A34)</f>
        <v>4</v>
      </c>
      <c r="Z34" s="15">
        <f>sumifs(EarthSpace!$H$1:$H1000,EarthSpace!$C$1:$C1000,$A34)</f>
        <v>1</v>
      </c>
      <c r="AA34" s="15">
        <f t="shared" si="9"/>
        <v>8</v>
      </c>
      <c r="AB34" s="15">
        <f>countifs(PrelimRaw!$D$1:$D1000,14,PrelimRaw!$G$1:$G1000,$A34,PrelimRaw!$K$1:$K1000,"E")</f>
        <v>8</v>
      </c>
      <c r="AC34" s="18">
        <f t="shared" si="10"/>
        <v>0.8888888889</v>
      </c>
      <c r="AD34" s="15">
        <f t="shared" si="11"/>
        <v>28</v>
      </c>
      <c r="AE34" s="15">
        <f>sumifs(Biology!$F$1:$F1000,Biology!$C$1:$C1000,$A34)</f>
        <v>5</v>
      </c>
      <c r="AF34" s="15">
        <f>sumifs(Biology!$G$1:$G1000,Biology!$C$1:$C1000,$A34)</f>
        <v>5</v>
      </c>
      <c r="AG34" s="15">
        <f>sumifs(Biology!$H$1:$H1000,Biology!$C$1:$C1000,$A34)</f>
        <v>0</v>
      </c>
      <c r="AH34" s="16">
        <f t="shared" si="12"/>
        <v>5</v>
      </c>
      <c r="AI34" s="16">
        <f>countifs(PrelimRaw!$D$1:$D1000,14,PrelimRaw!$G$1:$G1000,$A34,PrelimRaw!$K$1:$K1000,"B")</f>
        <v>4</v>
      </c>
      <c r="AJ34" s="17">
        <f t="shared" si="13"/>
        <v>0.8</v>
      </c>
      <c r="AK34" s="16">
        <f t="shared" si="14"/>
        <v>15</v>
      </c>
      <c r="AL34" s="15">
        <f>sumifs(Physics!$F$1:$F1000,Physics!$C$1:$C1000,$A34)</f>
        <v>8</v>
      </c>
      <c r="AM34" s="15">
        <f>sumifs(Physics!$G$1:$G1000,Physics!$C$1:$C1000,$A34)</f>
        <v>7</v>
      </c>
      <c r="AN34" s="15">
        <f>sumifs(Physics!$H$1:$H1000,Physics!$C$1:$C1000,$A34)</f>
        <v>0</v>
      </c>
      <c r="AO34" s="15">
        <f t="shared" si="15"/>
        <v>8</v>
      </c>
      <c r="AP34" s="15">
        <f>countifs(PrelimRaw!$D$1:$D1000,14,PrelimRaw!$G$1:$G1000,$A34,PrelimRaw!$K$1:$K1000,"P")</f>
        <v>4</v>
      </c>
      <c r="AQ34" s="18">
        <f t="shared" si="16"/>
        <v>0.5</v>
      </c>
      <c r="AR34" s="15">
        <f t="shared" si="17"/>
        <v>18</v>
      </c>
    </row>
    <row r="35">
      <c r="A35" s="11" t="s">
        <v>475</v>
      </c>
      <c r="B35" s="11">
        <v>4.0</v>
      </c>
      <c r="C35" s="15">
        <f>sumifs('X-Risk'!$F$1:$F1000,'X-Risk'!$C$1:$C1000,$A35)</f>
        <v>7</v>
      </c>
      <c r="D35" s="15">
        <f>sumifs('X-Risk'!$G$1:$G1000,'X-Risk'!$C$1:$C1000,$A35)</f>
        <v>3</v>
      </c>
      <c r="E35" s="15">
        <f>sumifs('X-Risk'!$H$1:$H1000,'X-Risk'!$C$1:$C1000,$A35)</f>
        <v>1</v>
      </c>
      <c r="F35" s="16">
        <f t="shared" si="1"/>
        <v>6</v>
      </c>
      <c r="G35" s="16">
        <f>countifs(PrelimRaw!$D$1:$D1000,14,PrelimRaw!$G$1:$G1000,$A35,PrelimRaw!$K$1:$K1000,"X")</f>
        <v>7</v>
      </c>
      <c r="H35" s="17">
        <f t="shared" si="2"/>
        <v>1</v>
      </c>
      <c r="I35" s="16">
        <f t="shared" si="3"/>
        <v>23.5</v>
      </c>
      <c r="J35" s="15">
        <f>sumifs(Math!$F$1:$F1000,Math!$C$1:$C1000,$A35)</f>
        <v>10</v>
      </c>
      <c r="K35" s="15">
        <f>sumifs(Math!$G$1:$G1000,Math!$C$1:$C1000,$A35)</f>
        <v>2</v>
      </c>
      <c r="L35" s="15">
        <f>sumifs(Math!$H$1:$H1000,Math!$C$1:$C1000,$A35)</f>
        <v>1</v>
      </c>
      <c r="M35" s="15">
        <f t="shared" si="4"/>
        <v>9</v>
      </c>
      <c r="N35" s="15">
        <f>countifs(PrelimRaw!$D$1:$D1000,14,PrelimRaw!$G$1:$G1000,$A35,PrelimRaw!$K$1:$K1000,"M")</f>
        <v>5</v>
      </c>
      <c r="O35" s="18">
        <f t="shared" si="5"/>
        <v>0.5</v>
      </c>
      <c r="P35" s="15">
        <f t="shared" si="6"/>
        <v>21.5</v>
      </c>
      <c r="Q35" s="15">
        <f>sumifs(Chemistry!$F$1:$F1000,Chemistry!$C$1:$C1000,$A35)</f>
        <v>7</v>
      </c>
      <c r="R35" s="15">
        <f>sumifs(Chemistry!$G$1:$G1000,Chemistry!$C$1:$C1000,$A35)</f>
        <v>4</v>
      </c>
      <c r="S35" s="15">
        <f>sumifs(Chemistry!$H$1:$H1000,Chemistry!$C$1:$C1000,$A35)</f>
        <v>1</v>
      </c>
      <c r="T35" s="16">
        <f t="shared" si="7"/>
        <v>6</v>
      </c>
      <c r="U35" s="16">
        <f>countifs(PrelimRaw!$D$1:$D1000,14,PrelimRaw!$G$1:$G1000,$A35,PrelimRaw!$K$1:$K1000,"C")</f>
        <v>4</v>
      </c>
      <c r="V35" s="17">
        <f t="shared" si="18"/>
        <v>0.5714285714</v>
      </c>
      <c r="W35" s="16">
        <f t="shared" si="8"/>
        <v>16</v>
      </c>
      <c r="X35" s="15">
        <f>sumifs(EarthSpace!$F$1:$F1000,EarthSpace!$C$1:$C1000,$A35)</f>
        <v>8</v>
      </c>
      <c r="Y35" s="15">
        <f>sumifs(EarthSpace!$G$1:$G1000,EarthSpace!$C$1:$C1000,$A35)</f>
        <v>4</v>
      </c>
      <c r="Z35" s="15">
        <f>sumifs(EarthSpace!$H$1:$H1000,EarthSpace!$C$1:$C1000,$A35)</f>
        <v>0</v>
      </c>
      <c r="AA35" s="15">
        <f t="shared" si="9"/>
        <v>8</v>
      </c>
      <c r="AB35" s="15">
        <f>countifs(PrelimRaw!$D$1:$D1000,14,PrelimRaw!$G$1:$G1000,$A35,PrelimRaw!$K$1:$K1000,"E")</f>
        <v>6</v>
      </c>
      <c r="AC35" s="18">
        <f t="shared" si="10"/>
        <v>0.75</v>
      </c>
      <c r="AD35" s="15">
        <f t="shared" si="11"/>
        <v>23</v>
      </c>
      <c r="AE35" s="15">
        <f>sumifs(Biology!$F$1:$F1000,Biology!$C$1:$C1000,$A35)</f>
        <v>5</v>
      </c>
      <c r="AF35" s="15">
        <f>sumifs(Biology!$G$1:$G1000,Biology!$C$1:$C1000,$A35)</f>
        <v>4</v>
      </c>
      <c r="AG35" s="15">
        <f>sumifs(Biology!$H$1:$H1000,Biology!$C$1:$C1000,$A35)</f>
        <v>0</v>
      </c>
      <c r="AH35" s="16">
        <f t="shared" si="12"/>
        <v>5</v>
      </c>
      <c r="AI35" s="16">
        <f>countifs(PrelimRaw!$D$1:$D1000,14,PrelimRaw!$G$1:$G1000,$A35,PrelimRaw!$K$1:$K1000,"B")</f>
        <v>2</v>
      </c>
      <c r="AJ35" s="17">
        <f t="shared" si="13"/>
        <v>0.4</v>
      </c>
      <c r="AK35" s="16">
        <f t="shared" si="14"/>
        <v>10</v>
      </c>
      <c r="AL35" s="15">
        <f>sumifs(Physics!$F$1:$F1000,Physics!$C$1:$C1000,$A35)</f>
        <v>10</v>
      </c>
      <c r="AM35" s="15">
        <f>sumifs(Physics!$G$1:$G1000,Physics!$C$1:$C1000,$A35)</f>
        <v>2</v>
      </c>
      <c r="AN35" s="15">
        <f>sumifs(Physics!$H$1:$H1000,Physics!$C$1:$C1000,$A35)</f>
        <v>1</v>
      </c>
      <c r="AO35" s="15">
        <f t="shared" si="15"/>
        <v>9</v>
      </c>
      <c r="AP35" s="15">
        <f>countifs(PrelimRaw!$D$1:$D1000,14,PrelimRaw!$G$1:$G1000,$A35,PrelimRaw!$K$1:$K1000,"P")</f>
        <v>7</v>
      </c>
      <c r="AQ35" s="18">
        <f t="shared" si="16"/>
        <v>0.7</v>
      </c>
      <c r="AR35" s="15">
        <f t="shared" si="17"/>
        <v>26.5</v>
      </c>
    </row>
    <row r="36">
      <c r="A36" s="11" t="s">
        <v>307</v>
      </c>
      <c r="B36" s="11">
        <v>4.0</v>
      </c>
      <c r="C36" s="15">
        <f>sumifs('X-Risk'!$F$1:$F1000,'X-Risk'!$C$1:$C1000,$A36)</f>
        <v>6</v>
      </c>
      <c r="D36" s="15">
        <f>sumifs('X-Risk'!$G$1:$G1000,'X-Risk'!$C$1:$C1000,$A36)</f>
        <v>0</v>
      </c>
      <c r="E36" s="15">
        <f>sumifs('X-Risk'!$H$1:$H1000,'X-Risk'!$C$1:$C1000,$A36)</f>
        <v>3</v>
      </c>
      <c r="F36" s="16">
        <f t="shared" si="1"/>
        <v>3</v>
      </c>
      <c r="G36" s="16">
        <f>countifs(PrelimRaw!$D$1:$D1000,14,PrelimRaw!$G$1:$G1000,$A36,PrelimRaw!$K$1:$K1000,"X")</f>
        <v>5</v>
      </c>
      <c r="H36" s="17">
        <f t="shared" si="2"/>
        <v>0.8333333333</v>
      </c>
      <c r="I36" s="16">
        <f t="shared" si="3"/>
        <v>15.5</v>
      </c>
      <c r="J36" s="15">
        <f>sumifs(Math!$F$1:$F1000,Math!$C$1:$C1000,$A36)</f>
        <v>9</v>
      </c>
      <c r="K36" s="15">
        <f>sumifs(Math!$G$1:$G1000,Math!$C$1:$C1000,$A36)</f>
        <v>2</v>
      </c>
      <c r="L36" s="15">
        <f>sumifs(Math!$H$1:$H1000,Math!$C$1:$C1000,$A36)</f>
        <v>0</v>
      </c>
      <c r="M36" s="15">
        <f t="shared" si="4"/>
        <v>9</v>
      </c>
      <c r="N36" s="15">
        <f>countifs(PrelimRaw!$D$1:$D1000,14,PrelimRaw!$G$1:$G1000,$A36,PrelimRaw!$K$1:$K1000,"M")</f>
        <v>7</v>
      </c>
      <c r="O36" s="18">
        <f t="shared" si="5"/>
        <v>0.7777777778</v>
      </c>
      <c r="P36" s="15">
        <f t="shared" si="6"/>
        <v>26.5</v>
      </c>
      <c r="Q36" s="15">
        <f>sumifs(Chemistry!$F$1:$F1000,Chemistry!$C$1:$C1000,$A36)</f>
        <v>7</v>
      </c>
      <c r="R36" s="15">
        <f>sumifs(Chemistry!$G$1:$G1000,Chemistry!$C$1:$C1000,$A36)</f>
        <v>4</v>
      </c>
      <c r="S36" s="15">
        <f>sumifs(Chemistry!$H$1:$H1000,Chemistry!$C$1:$C1000,$A36)</f>
        <v>0</v>
      </c>
      <c r="T36" s="16">
        <f t="shared" si="7"/>
        <v>7</v>
      </c>
      <c r="U36" s="16">
        <f>countifs(PrelimRaw!$D$1:$D1000,14,PrelimRaw!$G$1:$G1000,$A36,PrelimRaw!$K$1:$K1000,"C")</f>
        <v>4</v>
      </c>
      <c r="V36" s="17">
        <f t="shared" si="18"/>
        <v>0.5714285714</v>
      </c>
      <c r="W36" s="16">
        <f t="shared" si="8"/>
        <v>17</v>
      </c>
      <c r="X36" s="15">
        <f>sumifs(EarthSpace!$F$1:$F1000,EarthSpace!$C$1:$C1000,$A36)</f>
        <v>9</v>
      </c>
      <c r="Y36" s="15">
        <f>sumifs(EarthSpace!$G$1:$G1000,EarthSpace!$C$1:$C1000,$A36)</f>
        <v>2</v>
      </c>
      <c r="Z36" s="15">
        <f>sumifs(EarthSpace!$H$1:$H1000,EarthSpace!$C$1:$C1000,$A36)</f>
        <v>0</v>
      </c>
      <c r="AA36" s="15">
        <f t="shared" si="9"/>
        <v>9</v>
      </c>
      <c r="AB36" s="15">
        <f>countifs(PrelimRaw!$D$1:$D1000,14,PrelimRaw!$G$1:$G1000,$A36,PrelimRaw!$K$1:$K1000,"E")</f>
        <v>5</v>
      </c>
      <c r="AC36" s="18">
        <f t="shared" si="10"/>
        <v>0.5555555556</v>
      </c>
      <c r="AD36" s="15">
        <f t="shared" si="11"/>
        <v>21.5</v>
      </c>
      <c r="AE36" s="15">
        <f>sumifs(Biology!$F$1:$F1000,Biology!$C$1:$C1000,$A36)</f>
        <v>5</v>
      </c>
      <c r="AF36" s="15">
        <f>sumifs(Biology!$G$1:$G1000,Biology!$C$1:$C1000,$A36)</f>
        <v>4</v>
      </c>
      <c r="AG36" s="15">
        <f>sumifs(Biology!$H$1:$H1000,Biology!$C$1:$C1000,$A36)</f>
        <v>0</v>
      </c>
      <c r="AH36" s="16">
        <f t="shared" si="12"/>
        <v>5</v>
      </c>
      <c r="AI36" s="16">
        <f>countifs(PrelimRaw!$D$1:$D1000,14,PrelimRaw!$G$1:$G1000,$A36,PrelimRaw!$K$1:$K1000,"B")</f>
        <v>2</v>
      </c>
      <c r="AJ36" s="17">
        <f t="shared" si="13"/>
        <v>0.4</v>
      </c>
      <c r="AK36" s="16">
        <f t="shared" si="14"/>
        <v>10</v>
      </c>
      <c r="AL36" s="15">
        <f>sumifs(Physics!$F$1:$F1000,Physics!$C$1:$C1000,$A36)</f>
        <v>10</v>
      </c>
      <c r="AM36" s="15">
        <f>sumifs(Physics!$G$1:$G1000,Physics!$C$1:$C1000,$A36)</f>
        <v>3</v>
      </c>
      <c r="AN36" s="15">
        <f>sumifs(Physics!$H$1:$H1000,Physics!$C$1:$C1000,$A36)</f>
        <v>0</v>
      </c>
      <c r="AO36" s="15">
        <f t="shared" si="15"/>
        <v>10</v>
      </c>
      <c r="AP36" s="15">
        <f>countifs(PrelimRaw!$D$1:$D1000,14,PrelimRaw!$G$1:$G1000,$A36,PrelimRaw!$K$1:$K1000,"P")</f>
        <v>8</v>
      </c>
      <c r="AQ36" s="18">
        <f t="shared" si="16"/>
        <v>0.8</v>
      </c>
      <c r="AR36" s="15">
        <f t="shared" si="17"/>
        <v>30</v>
      </c>
    </row>
    <row r="37">
      <c r="A37" s="11" t="s">
        <v>201</v>
      </c>
      <c r="B37" s="11">
        <v>3.0</v>
      </c>
      <c r="C37" s="15">
        <f>sumifs('X-Risk'!$F$1:$F1000,'X-Risk'!$C$1:$C1000,$A37)</f>
        <v>7</v>
      </c>
      <c r="D37" s="15">
        <f>sumifs('X-Risk'!$G$1:$G1000,'X-Risk'!$C$1:$C1000,$A37)</f>
        <v>1</v>
      </c>
      <c r="E37" s="15">
        <f>sumifs('X-Risk'!$H$1:$H1000,'X-Risk'!$C$1:$C1000,$A37)</f>
        <v>0</v>
      </c>
      <c r="F37" s="20">
        <f t="shared" si="1"/>
        <v>9.333333333</v>
      </c>
      <c r="G37" s="16">
        <f>countifs(PrelimRaw!$D$1:$D1000,14,PrelimRaw!$G$1:$G1000,$A37,PrelimRaw!$K$1:$K1000,"X")</f>
        <v>4</v>
      </c>
      <c r="H37" s="17">
        <f t="shared" si="2"/>
        <v>0.5714285714</v>
      </c>
      <c r="I37" s="20">
        <f t="shared" si="3"/>
        <v>22.66666667</v>
      </c>
      <c r="J37" s="15">
        <f>sumifs(Math!$F$1:$F1000,Math!$C$1:$C1000,$A37)</f>
        <v>8</v>
      </c>
      <c r="K37" s="15">
        <f>sumifs(Math!$G$1:$G1000,Math!$C$1:$C1000,$A37)</f>
        <v>1</v>
      </c>
      <c r="L37" s="15">
        <f>sumifs(Math!$H$1:$H1000,Math!$C$1:$C1000,$A37)</f>
        <v>0</v>
      </c>
      <c r="M37" s="21">
        <f t="shared" si="4"/>
        <v>10.66666667</v>
      </c>
      <c r="N37" s="15">
        <f>countifs(PrelimRaw!$D$1:$D1000,14,PrelimRaw!$G$1:$G1000,$A37,PrelimRaw!$K$1:$K1000,"M")</f>
        <v>6</v>
      </c>
      <c r="O37" s="18">
        <f t="shared" si="5"/>
        <v>0.75</v>
      </c>
      <c r="P37" s="21">
        <f t="shared" si="6"/>
        <v>30.66666667</v>
      </c>
      <c r="Q37" s="15">
        <f>sumifs(Chemistry!$F$1:$F1000,Chemistry!$C$1:$C1000,$A37)</f>
        <v>5</v>
      </c>
      <c r="R37" s="15">
        <f>sumifs(Chemistry!$G$1:$G1000,Chemistry!$C$1:$C1000,$A37)</f>
        <v>3</v>
      </c>
      <c r="S37" s="15">
        <f>sumifs(Chemistry!$H$1:$H1000,Chemistry!$C$1:$C1000,$A37)</f>
        <v>1</v>
      </c>
      <c r="T37" s="20">
        <f t="shared" si="7"/>
        <v>5.333333333</v>
      </c>
      <c r="U37" s="16">
        <f>countifs(PrelimRaw!$D$1:$D1000,14,PrelimRaw!$G$1:$G1000,$A37,PrelimRaw!$K$1:$K1000,"C")</f>
        <v>3</v>
      </c>
      <c r="V37" s="17">
        <f t="shared" si="18"/>
        <v>0.6</v>
      </c>
      <c r="W37" s="20">
        <f t="shared" si="8"/>
        <v>15.33333333</v>
      </c>
      <c r="X37" s="15">
        <f>sumifs(EarthSpace!$F$1:$F1000,EarthSpace!$C$1:$C1000,$A37)</f>
        <v>4</v>
      </c>
      <c r="Y37" s="15">
        <f>sumifs(EarthSpace!$G$1:$G1000,EarthSpace!$C$1:$C1000,$A37)</f>
        <v>2</v>
      </c>
      <c r="Z37" s="15">
        <f>sumifs(EarthSpace!$H$1:$H1000,EarthSpace!$C$1:$C1000,$A37)</f>
        <v>1</v>
      </c>
      <c r="AA37" s="15">
        <f t="shared" si="9"/>
        <v>4</v>
      </c>
      <c r="AB37" s="15">
        <f>countifs(PrelimRaw!$D$1:$D1000,14,PrelimRaw!$G$1:$G1000,$A37,PrelimRaw!$K$1:$K1000,"E")</f>
        <v>3</v>
      </c>
      <c r="AC37" s="18">
        <f t="shared" si="10"/>
        <v>0.75</v>
      </c>
      <c r="AD37" s="15">
        <f t="shared" si="11"/>
        <v>14</v>
      </c>
      <c r="AE37" s="15">
        <f>sumifs(Biology!$F$1:$F1000,Biology!$C$1:$C1000,$A37)</f>
        <v>3</v>
      </c>
      <c r="AF37" s="15">
        <f>sumifs(Biology!$G$1:$G1000,Biology!$C$1:$C1000,$A37)</f>
        <v>5</v>
      </c>
      <c r="AG37" s="15">
        <f>sumifs(Biology!$H$1:$H1000,Biology!$C$1:$C1000,$A37)</f>
        <v>0</v>
      </c>
      <c r="AH37" s="16">
        <f t="shared" si="12"/>
        <v>4</v>
      </c>
      <c r="AI37" s="16">
        <f>countifs(PrelimRaw!$D$1:$D1000,14,PrelimRaw!$G$1:$G1000,$A37,PrelimRaw!$K$1:$K1000,"B")</f>
        <v>1</v>
      </c>
      <c r="AJ37" s="17">
        <f t="shared" si="13"/>
        <v>0.3333333333</v>
      </c>
      <c r="AK37" s="20">
        <f t="shared" si="14"/>
        <v>7.333333333</v>
      </c>
      <c r="AL37" s="15">
        <f>sumifs(Physics!$F$1:$F1000,Physics!$C$1:$C1000,$A37)</f>
        <v>8</v>
      </c>
      <c r="AM37" s="15">
        <f>sumifs(Physics!$G$1:$G1000,Physics!$C$1:$C1000,$A37)</f>
        <v>1</v>
      </c>
      <c r="AN37" s="15">
        <f>sumifs(Physics!$H$1:$H1000,Physics!$C$1:$C1000,$A37)</f>
        <v>0</v>
      </c>
      <c r="AO37" s="21">
        <f t="shared" si="15"/>
        <v>10.66666667</v>
      </c>
      <c r="AP37" s="15">
        <f>countifs(PrelimRaw!$D$1:$D1000,14,PrelimRaw!$G$1:$G1000,$A37,PrelimRaw!$K$1:$K1000,"P")</f>
        <v>5</v>
      </c>
      <c r="AQ37" s="18">
        <f t="shared" si="16"/>
        <v>0.625</v>
      </c>
      <c r="AR37" s="21">
        <f t="shared" si="17"/>
        <v>27.33333333</v>
      </c>
    </row>
    <row r="38">
      <c r="A38" s="11" t="s">
        <v>407</v>
      </c>
      <c r="B38" s="11">
        <v>5.0</v>
      </c>
      <c r="C38" s="15">
        <f>sumifs('X-Risk'!$F$1:$F1000,'X-Risk'!$C$1:$C1000,$A38)</f>
        <v>12</v>
      </c>
      <c r="D38" s="15">
        <f>sumifs('X-Risk'!$G$1:$G1000,'X-Risk'!$C$1:$C1000,$A38)</f>
        <v>3</v>
      </c>
      <c r="E38" s="15">
        <f>sumifs('X-Risk'!$H$1:$H1000,'X-Risk'!$C$1:$C1000,$A38)</f>
        <v>0</v>
      </c>
      <c r="F38" s="16">
        <f t="shared" si="1"/>
        <v>9.6</v>
      </c>
      <c r="G38" s="16">
        <f>countifs(PrelimRaw!$D$1:$D1000,14,PrelimRaw!$G$1:$G1000,$A38,PrelimRaw!$K$1:$K1000,"X")</f>
        <v>7</v>
      </c>
      <c r="H38" s="17">
        <f t="shared" si="2"/>
        <v>0.5833333333</v>
      </c>
      <c r="I38" s="16">
        <f t="shared" si="3"/>
        <v>23.6</v>
      </c>
      <c r="J38" s="15">
        <f>sumifs(Math!$F$1:$F1000,Math!$C$1:$C1000,$A38)</f>
        <v>11</v>
      </c>
      <c r="K38" s="15">
        <f>sumifs(Math!$G$1:$G1000,Math!$C$1:$C1000,$A38)</f>
        <v>2</v>
      </c>
      <c r="L38" s="15">
        <f>sumifs(Math!$H$1:$H1000,Math!$C$1:$C1000,$A38)</f>
        <v>1</v>
      </c>
      <c r="M38" s="15">
        <f t="shared" si="4"/>
        <v>8</v>
      </c>
      <c r="N38" s="15">
        <f>countifs(PrelimRaw!$D$1:$D1000,14,PrelimRaw!$G$1:$G1000,$A38,PrelimRaw!$K$1:$K1000,"M")</f>
        <v>5</v>
      </c>
      <c r="O38" s="18">
        <f t="shared" si="5"/>
        <v>0.4545454545</v>
      </c>
      <c r="P38" s="15">
        <f t="shared" si="6"/>
        <v>18</v>
      </c>
      <c r="Q38" s="15">
        <f>sumifs(Chemistry!$F$1:$F1000,Chemistry!$C$1:$C1000,$A38)</f>
        <v>12</v>
      </c>
      <c r="R38" s="15">
        <f>sumifs(Chemistry!$G$1:$G1000,Chemistry!$C$1:$C1000,$A38)</f>
        <v>3</v>
      </c>
      <c r="S38" s="15">
        <f>sumifs(Chemistry!$H$1:$H1000,Chemistry!$C$1:$C1000,$A38)</f>
        <v>0</v>
      </c>
      <c r="T38" s="16">
        <f t="shared" si="7"/>
        <v>9.6</v>
      </c>
      <c r="U38" s="16">
        <f>countifs(PrelimRaw!$D$1:$D1000,14,PrelimRaw!$G$1:$G1000,$A38,PrelimRaw!$K$1:$K1000,"C")</f>
        <v>5</v>
      </c>
      <c r="V38" s="17">
        <f t="shared" si="18"/>
        <v>0.4166666667</v>
      </c>
      <c r="W38" s="16">
        <f t="shared" si="8"/>
        <v>19.6</v>
      </c>
      <c r="X38" s="15">
        <f>sumifs(EarthSpace!$F$1:$F1000,EarthSpace!$C$1:$C1000,$A38)</f>
        <v>10</v>
      </c>
      <c r="Y38" s="15">
        <f>sumifs(EarthSpace!$G$1:$G1000,EarthSpace!$C$1:$C1000,$A38)</f>
        <v>6</v>
      </c>
      <c r="Z38" s="15">
        <f>sumifs(EarthSpace!$H$1:$H1000,EarthSpace!$C$1:$C1000,$A38)</f>
        <v>0</v>
      </c>
      <c r="AA38" s="15">
        <f t="shared" si="9"/>
        <v>8</v>
      </c>
      <c r="AB38" s="15">
        <f>countifs(PrelimRaw!$D$1:$D1000,14,PrelimRaw!$G$1:$G1000,$A38,PrelimRaw!$K$1:$K1000,"E")</f>
        <v>6</v>
      </c>
      <c r="AC38" s="18">
        <f t="shared" si="10"/>
        <v>0.6</v>
      </c>
      <c r="AD38" s="15">
        <f t="shared" si="11"/>
        <v>20</v>
      </c>
      <c r="AE38" s="15">
        <f>sumifs(Biology!$F$1:$F1000,Biology!$C$1:$C1000,$A38)</f>
        <v>9</v>
      </c>
      <c r="AF38" s="15">
        <f>sumifs(Biology!$G$1:$G1000,Biology!$C$1:$C1000,$A38)</f>
        <v>5</v>
      </c>
      <c r="AG38" s="15">
        <f>sumifs(Biology!$H$1:$H1000,Biology!$C$1:$C1000,$A38)</f>
        <v>1</v>
      </c>
      <c r="AH38" s="16">
        <f t="shared" si="12"/>
        <v>6.4</v>
      </c>
      <c r="AI38" s="16">
        <f>countifs(PrelimRaw!$D$1:$D1000,14,PrelimRaw!$G$1:$G1000,$A38,PrelimRaw!$K$1:$K1000,"B")</f>
        <v>6</v>
      </c>
      <c r="AJ38" s="17">
        <f t="shared" si="13"/>
        <v>0.6666666667</v>
      </c>
      <c r="AK38" s="16">
        <f t="shared" si="14"/>
        <v>18.4</v>
      </c>
      <c r="AL38" s="15">
        <f>sumifs(Physics!$F$1:$F1000,Physics!$C$1:$C1000,$A38)</f>
        <v>11</v>
      </c>
      <c r="AM38" s="15">
        <f>sumifs(Physics!$G$1:$G1000,Physics!$C$1:$C1000,$A38)</f>
        <v>7</v>
      </c>
      <c r="AN38" s="15">
        <f>sumifs(Physics!$H$1:$H1000,Physics!$C$1:$C1000,$A38)</f>
        <v>0</v>
      </c>
      <c r="AO38" s="15">
        <f t="shared" si="15"/>
        <v>8.8</v>
      </c>
      <c r="AP38" s="15">
        <f>countifs(PrelimRaw!$D$1:$D1000,14,PrelimRaw!$G$1:$G1000,$A38,PrelimRaw!$K$1:$K1000,"P")</f>
        <v>4</v>
      </c>
      <c r="AQ38" s="18">
        <f t="shared" si="16"/>
        <v>0.3636363636</v>
      </c>
      <c r="AR38" s="15">
        <f t="shared" si="17"/>
        <v>16.8</v>
      </c>
    </row>
    <row r="39">
      <c r="A39" s="11" t="s">
        <v>520</v>
      </c>
      <c r="B39" s="11">
        <v>4.0</v>
      </c>
      <c r="C39" s="15">
        <f>sumifs('X-Risk'!$F$1:$F1000,'X-Risk'!$C$1:$C1000,$A39)</f>
        <v>4</v>
      </c>
      <c r="D39" s="15">
        <f>sumifs('X-Risk'!$G$1:$G1000,'X-Risk'!$C$1:$C1000,$A39)</f>
        <v>3</v>
      </c>
      <c r="E39" s="15">
        <f>sumifs('X-Risk'!$H$1:$H1000,'X-Risk'!$C$1:$C1000,$A39)</f>
        <v>1</v>
      </c>
      <c r="F39" s="16">
        <f t="shared" si="1"/>
        <v>3</v>
      </c>
      <c r="G39" s="16">
        <f>countifs(PrelimRaw!$D$1:$D1000,14,PrelimRaw!$G$1:$G1000,$A39,PrelimRaw!$K$1:$K1000,"X")</f>
        <v>3</v>
      </c>
      <c r="H39" s="17">
        <f t="shared" si="2"/>
        <v>0.75</v>
      </c>
      <c r="I39" s="16">
        <f t="shared" si="3"/>
        <v>10.5</v>
      </c>
      <c r="J39" s="15">
        <f>sumifs(Math!$F$1:$F1000,Math!$C$1:$C1000,$A39)</f>
        <v>11</v>
      </c>
      <c r="K39" s="15">
        <f>sumifs(Math!$G$1:$G1000,Math!$C$1:$C1000,$A39)</f>
        <v>3</v>
      </c>
      <c r="L39" s="15">
        <f>sumifs(Math!$H$1:$H1000,Math!$C$1:$C1000,$A39)</f>
        <v>0</v>
      </c>
      <c r="M39" s="15">
        <f t="shared" si="4"/>
        <v>11</v>
      </c>
      <c r="N39" s="15">
        <f>countifs(PrelimRaw!$D$1:$D1000,14,PrelimRaw!$G$1:$G1000,$A39,PrelimRaw!$K$1:$K1000,"M")</f>
        <v>10</v>
      </c>
      <c r="O39" s="18">
        <f t="shared" si="5"/>
        <v>0.9090909091</v>
      </c>
      <c r="P39" s="15">
        <f t="shared" si="6"/>
        <v>36</v>
      </c>
      <c r="Q39" s="15">
        <f>sumifs(Chemistry!$F$1:$F1000,Chemistry!$C$1:$C1000,$A39)</f>
        <v>10</v>
      </c>
      <c r="R39" s="15">
        <f>sumifs(Chemistry!$G$1:$G1000,Chemistry!$C$1:$C1000,$A39)</f>
        <v>3</v>
      </c>
      <c r="S39" s="15">
        <f>sumifs(Chemistry!$H$1:$H1000,Chemistry!$C$1:$C1000,$A39)</f>
        <v>0</v>
      </c>
      <c r="T39" s="16">
        <f t="shared" si="7"/>
        <v>10</v>
      </c>
      <c r="U39" s="16">
        <f>countifs(PrelimRaw!$D$1:$D1000,14,PrelimRaw!$G$1:$G1000,$A39,PrelimRaw!$K$1:$K1000,"C")</f>
        <v>7</v>
      </c>
      <c r="V39" s="17">
        <f t="shared" si="18"/>
        <v>0.7</v>
      </c>
      <c r="W39" s="16">
        <f t="shared" si="8"/>
        <v>27.5</v>
      </c>
      <c r="X39" s="15">
        <f>sumifs(EarthSpace!$F$1:$F1000,EarthSpace!$C$1:$C1000,$A39)</f>
        <v>6</v>
      </c>
      <c r="Y39" s="15">
        <f>sumifs(EarthSpace!$G$1:$G1000,EarthSpace!$C$1:$C1000,$A39)</f>
        <v>6</v>
      </c>
      <c r="Z39" s="15">
        <f>sumifs(EarthSpace!$H$1:$H1000,EarthSpace!$C$1:$C1000,$A39)</f>
        <v>1</v>
      </c>
      <c r="AA39" s="15">
        <f t="shared" si="9"/>
        <v>5</v>
      </c>
      <c r="AB39" s="15">
        <f>countifs(PrelimRaw!$D$1:$D1000,14,PrelimRaw!$G$1:$G1000,$A39,PrelimRaw!$K$1:$K1000,"E")</f>
        <v>3</v>
      </c>
      <c r="AC39" s="18">
        <f t="shared" si="10"/>
        <v>0.5</v>
      </c>
      <c r="AD39" s="15">
        <f t="shared" si="11"/>
        <v>12.5</v>
      </c>
      <c r="AE39" s="15">
        <f>sumifs(Biology!$F$1:$F1000,Biology!$C$1:$C1000,$A39)</f>
        <v>4</v>
      </c>
      <c r="AF39" s="15">
        <f>sumifs(Biology!$G$1:$G1000,Biology!$C$1:$C1000,$A39)</f>
        <v>5</v>
      </c>
      <c r="AG39" s="15">
        <f>sumifs(Biology!$H$1:$H1000,Biology!$C$1:$C1000,$A39)</f>
        <v>1</v>
      </c>
      <c r="AH39" s="16">
        <f t="shared" si="12"/>
        <v>3</v>
      </c>
      <c r="AI39" s="16">
        <f>countifs(PrelimRaw!$D$1:$D1000,14,PrelimRaw!$G$1:$G1000,$A39,PrelimRaw!$K$1:$K1000,"B")</f>
        <v>2</v>
      </c>
      <c r="AJ39" s="17">
        <f t="shared" si="13"/>
        <v>0.5</v>
      </c>
      <c r="AK39" s="16">
        <f t="shared" si="14"/>
        <v>8</v>
      </c>
      <c r="AL39" s="15">
        <f>sumifs(Physics!$F$1:$F1000,Physics!$C$1:$C1000,$A39)</f>
        <v>8</v>
      </c>
      <c r="AM39" s="15">
        <f>sumifs(Physics!$G$1:$G1000,Physics!$C$1:$C1000,$A39)</f>
        <v>6</v>
      </c>
      <c r="AN39" s="15">
        <f>sumifs(Physics!$H$1:$H1000,Physics!$C$1:$C1000,$A39)</f>
        <v>2</v>
      </c>
      <c r="AO39" s="15">
        <f t="shared" si="15"/>
        <v>6</v>
      </c>
      <c r="AP39" s="15">
        <f>countifs(PrelimRaw!$D$1:$D1000,14,PrelimRaw!$G$1:$G1000,$A39,PrelimRaw!$K$1:$K1000,"P")</f>
        <v>6</v>
      </c>
      <c r="AQ39" s="18">
        <f t="shared" si="16"/>
        <v>0.75</v>
      </c>
      <c r="AR39" s="15">
        <f t="shared" si="17"/>
        <v>21</v>
      </c>
    </row>
    <row r="40">
      <c r="A40" s="11" t="s">
        <v>628</v>
      </c>
      <c r="B40" s="11">
        <v>4.0</v>
      </c>
      <c r="C40" s="15">
        <f>sumifs('X-Risk'!$F$1:$F1000,'X-Risk'!$C$1:$C1000,$A40)</f>
        <v>9</v>
      </c>
      <c r="D40" s="15">
        <f>sumifs('X-Risk'!$G$1:$G1000,'X-Risk'!$C$1:$C1000,$A40)</f>
        <v>2</v>
      </c>
      <c r="E40" s="15">
        <f>sumifs('X-Risk'!$H$1:$H1000,'X-Risk'!$C$1:$C1000,$A40)</f>
        <v>2</v>
      </c>
      <c r="F40" s="16">
        <f t="shared" si="1"/>
        <v>7</v>
      </c>
      <c r="G40" s="16">
        <f>countifs(PrelimRaw!$D$1:$D1000,14,PrelimRaw!$G$1:$G1000,$A40,PrelimRaw!$K$1:$K1000,"X")</f>
        <v>7</v>
      </c>
      <c r="H40" s="17">
        <f t="shared" si="2"/>
        <v>0.7777777778</v>
      </c>
      <c r="I40" s="16">
        <f t="shared" si="3"/>
        <v>24.5</v>
      </c>
      <c r="J40" s="15">
        <f>sumifs(Math!$F$1:$F1000,Math!$C$1:$C1000,$A40)</f>
        <v>7</v>
      </c>
      <c r="K40" s="15">
        <f>sumifs(Math!$G$1:$G1000,Math!$C$1:$C1000,$A40)</f>
        <v>1</v>
      </c>
      <c r="L40" s="15">
        <f>sumifs(Math!$H$1:$H1000,Math!$C$1:$C1000,$A40)</f>
        <v>3</v>
      </c>
      <c r="M40" s="15">
        <f t="shared" si="4"/>
        <v>4</v>
      </c>
      <c r="N40" s="15">
        <f>countifs(PrelimRaw!$D$1:$D1000,14,PrelimRaw!$G$1:$G1000,$A40,PrelimRaw!$K$1:$K1000,"M")</f>
        <v>5</v>
      </c>
      <c r="O40" s="18">
        <f t="shared" si="5"/>
        <v>0.7142857143</v>
      </c>
      <c r="P40" s="15">
        <f t="shared" si="6"/>
        <v>16.5</v>
      </c>
      <c r="Q40" s="15">
        <f>sumifs(Chemistry!$F$1:$F1000,Chemistry!$C$1:$C1000,$A40)</f>
        <v>8</v>
      </c>
      <c r="R40" s="15">
        <f>sumifs(Chemistry!$G$1:$G1000,Chemistry!$C$1:$C1000,$A40)</f>
        <v>3</v>
      </c>
      <c r="S40" s="15">
        <f>sumifs(Chemistry!$H$1:$H1000,Chemistry!$C$1:$C1000,$A40)</f>
        <v>0</v>
      </c>
      <c r="T40" s="16">
        <f t="shared" si="7"/>
        <v>8</v>
      </c>
      <c r="U40" s="16">
        <f>countifs(PrelimRaw!$D$1:$D1000,14,PrelimRaw!$G$1:$G1000,$A40,PrelimRaw!$K$1:$K1000,"C")</f>
        <v>6</v>
      </c>
      <c r="V40" s="17">
        <f t="shared" si="18"/>
        <v>0.75</v>
      </c>
      <c r="W40" s="16">
        <f t="shared" si="8"/>
        <v>23</v>
      </c>
      <c r="X40" s="15">
        <f>sumifs(EarthSpace!$F$1:$F1000,EarthSpace!$C$1:$C1000,$A40)</f>
        <v>8</v>
      </c>
      <c r="Y40" s="15">
        <f>sumifs(EarthSpace!$G$1:$G1000,EarthSpace!$C$1:$C1000,$A40)</f>
        <v>1</v>
      </c>
      <c r="Z40" s="15">
        <f>sumifs(EarthSpace!$H$1:$H1000,EarthSpace!$C$1:$C1000,$A40)</f>
        <v>1</v>
      </c>
      <c r="AA40" s="15">
        <f t="shared" si="9"/>
        <v>7</v>
      </c>
      <c r="AB40" s="15">
        <f>countifs(PrelimRaw!$D$1:$D1000,14,PrelimRaw!$G$1:$G1000,$A40,PrelimRaw!$K$1:$K1000,"E")</f>
        <v>4</v>
      </c>
      <c r="AC40" s="18">
        <f t="shared" si="10"/>
        <v>0.5</v>
      </c>
      <c r="AD40" s="15">
        <f t="shared" si="11"/>
        <v>17</v>
      </c>
      <c r="AE40" s="15">
        <f>sumifs(Biology!$F$1:$F1000,Biology!$C$1:$C1000,$A40)</f>
        <v>4</v>
      </c>
      <c r="AF40" s="15">
        <f>sumifs(Biology!$G$1:$G1000,Biology!$C$1:$C1000,$A40)</f>
        <v>4</v>
      </c>
      <c r="AG40" s="15">
        <f>sumifs(Biology!$H$1:$H1000,Biology!$C$1:$C1000,$A40)</f>
        <v>1</v>
      </c>
      <c r="AH40" s="16">
        <f t="shared" si="12"/>
        <v>3</v>
      </c>
      <c r="AI40" s="16">
        <f>countifs(PrelimRaw!$D$1:$D1000,14,PrelimRaw!$G$1:$G1000,$A40,PrelimRaw!$K$1:$K1000,"B")</f>
        <v>2</v>
      </c>
      <c r="AJ40" s="17">
        <f t="shared" si="13"/>
        <v>0.5</v>
      </c>
      <c r="AK40" s="16">
        <f t="shared" si="14"/>
        <v>8</v>
      </c>
      <c r="AL40" s="15">
        <f>sumifs(Physics!$F$1:$F1000,Physics!$C$1:$C1000,$A40)</f>
        <v>9</v>
      </c>
      <c r="AM40" s="15">
        <f>sumifs(Physics!$G$1:$G1000,Physics!$C$1:$C1000,$A40)</f>
        <v>2</v>
      </c>
      <c r="AN40" s="15">
        <f>sumifs(Physics!$H$1:$H1000,Physics!$C$1:$C1000,$A40)</f>
        <v>2</v>
      </c>
      <c r="AO40" s="15">
        <f t="shared" si="15"/>
        <v>7</v>
      </c>
      <c r="AP40" s="15">
        <f>countifs(PrelimRaw!$D$1:$D1000,14,PrelimRaw!$G$1:$G1000,$A40,PrelimRaw!$K$1:$K1000,"P")</f>
        <v>6</v>
      </c>
      <c r="AQ40" s="18">
        <f t="shared" si="16"/>
        <v>0.6666666667</v>
      </c>
      <c r="AR40" s="15">
        <f t="shared" si="17"/>
        <v>22</v>
      </c>
    </row>
    <row r="41">
      <c r="A41" s="11" t="s">
        <v>422</v>
      </c>
      <c r="B41" s="11">
        <v>4.0</v>
      </c>
      <c r="C41" s="15">
        <f>sumifs('X-Risk'!$F$1:$F1000,'X-Risk'!$C$1:$C1000,$A41)</f>
        <v>7</v>
      </c>
      <c r="D41" s="15">
        <f>sumifs('X-Risk'!$G$1:$G1000,'X-Risk'!$C$1:$C1000,$A41)</f>
        <v>2</v>
      </c>
      <c r="E41" s="15">
        <f>sumifs('X-Risk'!$H$1:$H1000,'X-Risk'!$C$1:$C1000,$A41)</f>
        <v>0</v>
      </c>
      <c r="F41" s="16">
        <f t="shared" si="1"/>
        <v>7</v>
      </c>
      <c r="G41" s="16">
        <f>countifs(PrelimRaw!$D$1:$D1000,14,PrelimRaw!$G$1:$G1000,$A41,PrelimRaw!$K$1:$K1000,"X")</f>
        <v>5</v>
      </c>
      <c r="H41" s="17">
        <f t="shared" si="2"/>
        <v>0.7142857143</v>
      </c>
      <c r="I41" s="16">
        <f t="shared" si="3"/>
        <v>19.5</v>
      </c>
      <c r="J41" s="15">
        <f>sumifs(Math!$F$1:$F1000,Math!$C$1:$C1000,$A41)</f>
        <v>12</v>
      </c>
      <c r="K41" s="15">
        <f>sumifs(Math!$G$1:$G1000,Math!$C$1:$C1000,$A41)</f>
        <v>2</v>
      </c>
      <c r="L41" s="15">
        <f>sumifs(Math!$H$1:$H1000,Math!$C$1:$C1000,$A41)</f>
        <v>0</v>
      </c>
      <c r="M41" s="15">
        <f t="shared" si="4"/>
        <v>12</v>
      </c>
      <c r="N41" s="15">
        <f>countifs(PrelimRaw!$D$1:$D1000,14,PrelimRaw!$G$1:$G1000,$A41,PrelimRaw!$K$1:$K1000,"M")</f>
        <v>10</v>
      </c>
      <c r="O41" s="18">
        <f t="shared" si="5"/>
        <v>0.8333333333</v>
      </c>
      <c r="P41" s="15">
        <f t="shared" si="6"/>
        <v>37</v>
      </c>
      <c r="Q41" s="15">
        <f>sumifs(Chemistry!$F$1:$F1000,Chemistry!$C$1:$C1000,$A41)</f>
        <v>6</v>
      </c>
      <c r="R41" s="15">
        <f>sumifs(Chemistry!$G$1:$G1000,Chemistry!$C$1:$C1000,$A41)</f>
        <v>3</v>
      </c>
      <c r="S41" s="15">
        <f>sumifs(Chemistry!$H$1:$H1000,Chemistry!$C$1:$C1000,$A41)</f>
        <v>1</v>
      </c>
      <c r="T41" s="16">
        <f t="shared" si="7"/>
        <v>5</v>
      </c>
      <c r="U41" s="16">
        <f>countifs(PrelimRaw!$D$1:$D1000,14,PrelimRaw!$G$1:$G1000,$A41,PrelimRaw!$K$1:$K1000,"C")</f>
        <v>2</v>
      </c>
      <c r="V41" s="17">
        <f t="shared" si="18"/>
        <v>0.3333333333</v>
      </c>
      <c r="W41" s="16">
        <f t="shared" si="8"/>
        <v>10</v>
      </c>
      <c r="X41" s="15">
        <f>sumifs(EarthSpace!$F$1:$F1000,EarthSpace!$C$1:$C1000,$A41)</f>
        <v>7</v>
      </c>
      <c r="Y41" s="15">
        <f>sumifs(EarthSpace!$G$1:$G1000,EarthSpace!$C$1:$C1000,$A41)</f>
        <v>2</v>
      </c>
      <c r="Z41" s="15">
        <f>sumifs(EarthSpace!$H$1:$H1000,EarthSpace!$C$1:$C1000,$A41)</f>
        <v>0</v>
      </c>
      <c r="AA41" s="15">
        <f t="shared" si="9"/>
        <v>7</v>
      </c>
      <c r="AB41" s="15">
        <f>countifs(PrelimRaw!$D$1:$D1000,14,PrelimRaw!$G$1:$G1000,$A41,PrelimRaw!$K$1:$K1000,"E")</f>
        <v>3</v>
      </c>
      <c r="AC41" s="18">
        <f t="shared" si="10"/>
        <v>0.4285714286</v>
      </c>
      <c r="AD41" s="15">
        <f t="shared" si="11"/>
        <v>14.5</v>
      </c>
      <c r="AE41" s="15">
        <f>sumifs(Biology!$F$1:$F1000,Biology!$C$1:$C1000,$A41)</f>
        <v>7</v>
      </c>
      <c r="AF41" s="15">
        <f>sumifs(Biology!$G$1:$G1000,Biology!$C$1:$C1000,$A41)</f>
        <v>2</v>
      </c>
      <c r="AG41" s="15">
        <f>sumifs(Biology!$H$1:$H1000,Biology!$C$1:$C1000,$A41)</f>
        <v>1</v>
      </c>
      <c r="AH41" s="16">
        <f t="shared" si="12"/>
        <v>6</v>
      </c>
      <c r="AI41" s="16">
        <f>countifs(PrelimRaw!$D$1:$D1000,14,PrelimRaw!$G$1:$G1000,$A41,PrelimRaw!$K$1:$K1000,"B")</f>
        <v>5</v>
      </c>
      <c r="AJ41" s="17">
        <f t="shared" si="13"/>
        <v>0.7142857143</v>
      </c>
      <c r="AK41" s="16">
        <f t="shared" si="14"/>
        <v>18.5</v>
      </c>
      <c r="AL41" s="15">
        <f>sumifs(Physics!$F$1:$F1000,Physics!$C$1:$C1000,$A41)</f>
        <v>6</v>
      </c>
      <c r="AM41" s="15">
        <f>sumifs(Physics!$G$1:$G1000,Physics!$C$1:$C1000,$A41)</f>
        <v>4</v>
      </c>
      <c r="AN41" s="15">
        <f>sumifs(Physics!$H$1:$H1000,Physics!$C$1:$C1000,$A41)</f>
        <v>0</v>
      </c>
      <c r="AO41" s="15">
        <f t="shared" si="15"/>
        <v>6</v>
      </c>
      <c r="AP41" s="15">
        <f>countifs(PrelimRaw!$D$1:$D1000,14,PrelimRaw!$G$1:$G1000,$A41,PrelimRaw!$K$1:$K1000,"P")</f>
        <v>2</v>
      </c>
      <c r="AQ41" s="18">
        <f t="shared" si="16"/>
        <v>0.3333333333</v>
      </c>
      <c r="AR41" s="15">
        <f t="shared" si="17"/>
        <v>11</v>
      </c>
    </row>
    <row r="42">
      <c r="A42" s="11" t="s">
        <v>411</v>
      </c>
      <c r="B42" s="11">
        <v>4.0</v>
      </c>
      <c r="C42" s="15">
        <f>sumifs('X-Risk'!$F$1:$F1000,'X-Risk'!$C$1:$C1000,$A42)</f>
        <v>11</v>
      </c>
      <c r="D42" s="15">
        <f>sumifs('X-Risk'!$G$1:$G1000,'X-Risk'!$C$1:$C1000,$A42)</f>
        <v>3</v>
      </c>
      <c r="E42" s="15">
        <f>sumifs('X-Risk'!$H$1:$H1000,'X-Risk'!$C$1:$C1000,$A42)</f>
        <v>0</v>
      </c>
      <c r="F42" s="16">
        <f t="shared" si="1"/>
        <v>11</v>
      </c>
      <c r="G42" s="16">
        <f>countifs(PrelimRaw!$D$1:$D1000,14,PrelimRaw!$G$1:$G1000,$A42,PrelimRaw!$K$1:$K1000,"X")</f>
        <v>3</v>
      </c>
      <c r="H42" s="17">
        <f t="shared" si="2"/>
        <v>0.2727272727</v>
      </c>
      <c r="I42" s="16">
        <f t="shared" si="3"/>
        <v>18.5</v>
      </c>
      <c r="J42" s="15">
        <f>sumifs(Math!$F$1:$F1000,Math!$C$1:$C1000,$A42)</f>
        <v>10</v>
      </c>
      <c r="K42" s="15">
        <f>sumifs(Math!$G$1:$G1000,Math!$C$1:$C1000,$A42)</f>
        <v>2</v>
      </c>
      <c r="L42" s="15">
        <f>sumifs(Math!$H$1:$H1000,Math!$C$1:$C1000,$A42)</f>
        <v>0</v>
      </c>
      <c r="M42" s="15">
        <f t="shared" si="4"/>
        <v>10</v>
      </c>
      <c r="N42" s="15">
        <f>countifs(PrelimRaw!$D$1:$D1000,14,PrelimRaw!$G$1:$G1000,$A42,PrelimRaw!$K$1:$K1000,"M")</f>
        <v>7</v>
      </c>
      <c r="O42" s="18">
        <f t="shared" si="5"/>
        <v>0.7</v>
      </c>
      <c r="P42" s="15">
        <f t="shared" si="6"/>
        <v>27.5</v>
      </c>
      <c r="Q42" s="15">
        <f>sumifs(Chemistry!$F$1:$F1000,Chemistry!$C$1:$C1000,$A42)</f>
        <v>6</v>
      </c>
      <c r="R42" s="15">
        <f>sumifs(Chemistry!$G$1:$G1000,Chemistry!$C$1:$C1000,$A42)</f>
        <v>5</v>
      </c>
      <c r="S42" s="15">
        <f>sumifs(Chemistry!$H$1:$H1000,Chemistry!$C$1:$C1000,$A42)</f>
        <v>0</v>
      </c>
      <c r="T42" s="16">
        <f t="shared" si="7"/>
        <v>6</v>
      </c>
      <c r="U42" s="16">
        <f>countifs(PrelimRaw!$D$1:$D1000,14,PrelimRaw!$G$1:$G1000,$A42,PrelimRaw!$K$1:$K1000,"C")</f>
        <v>3</v>
      </c>
      <c r="V42" s="17">
        <f t="shared" si="18"/>
        <v>0.5</v>
      </c>
      <c r="W42" s="16">
        <f t="shared" si="8"/>
        <v>13.5</v>
      </c>
      <c r="X42" s="15">
        <f>sumifs(EarthSpace!$F$1:$F1000,EarthSpace!$C$1:$C1000,$A42)</f>
        <v>8</v>
      </c>
      <c r="Y42" s="15">
        <f>sumifs(EarthSpace!$G$1:$G1000,EarthSpace!$C$1:$C1000,$A42)</f>
        <v>3</v>
      </c>
      <c r="Z42" s="15">
        <f>sumifs(EarthSpace!$H$1:$H1000,EarthSpace!$C$1:$C1000,$A42)</f>
        <v>0</v>
      </c>
      <c r="AA42" s="15">
        <f t="shared" si="9"/>
        <v>8</v>
      </c>
      <c r="AB42" s="15">
        <f>countifs(PrelimRaw!$D$1:$D1000,14,PrelimRaw!$G$1:$G1000,$A42,PrelimRaw!$K$1:$K1000,"E")</f>
        <v>7</v>
      </c>
      <c r="AC42" s="18">
        <f t="shared" si="10"/>
        <v>0.875</v>
      </c>
      <c r="AD42" s="15">
        <f t="shared" si="11"/>
        <v>25.5</v>
      </c>
      <c r="AE42" s="15">
        <f>sumifs(Biology!$F$1:$F1000,Biology!$C$1:$C1000,$A42)</f>
        <v>3</v>
      </c>
      <c r="AF42" s="15">
        <f>sumifs(Biology!$G$1:$G1000,Biology!$C$1:$C1000,$A42)</f>
        <v>6</v>
      </c>
      <c r="AG42" s="15">
        <f>sumifs(Biology!$H$1:$H1000,Biology!$C$1:$C1000,$A42)</f>
        <v>0</v>
      </c>
      <c r="AH42" s="16">
        <f t="shared" si="12"/>
        <v>3</v>
      </c>
      <c r="AI42" s="16">
        <f>countifs(PrelimRaw!$D$1:$D1000,14,PrelimRaw!$G$1:$G1000,$A42,PrelimRaw!$K$1:$K1000,"B")</f>
        <v>3</v>
      </c>
      <c r="AJ42" s="17">
        <f t="shared" si="13"/>
        <v>1</v>
      </c>
      <c r="AK42" s="16">
        <f t="shared" si="14"/>
        <v>10.5</v>
      </c>
      <c r="AL42" s="15">
        <f>sumifs(Physics!$F$1:$F1000,Physics!$C$1:$C1000,$A42)</f>
        <v>6</v>
      </c>
      <c r="AM42" s="15">
        <f>sumifs(Physics!$G$1:$G1000,Physics!$C$1:$C1000,$A42)</f>
        <v>6</v>
      </c>
      <c r="AN42" s="15">
        <f>sumifs(Physics!$H$1:$H1000,Physics!$C$1:$C1000,$A42)</f>
        <v>0</v>
      </c>
      <c r="AO42" s="15">
        <f t="shared" si="15"/>
        <v>6</v>
      </c>
      <c r="AP42" s="15">
        <f>countifs(PrelimRaw!$D$1:$D1000,14,PrelimRaw!$G$1:$G1000,$A42,PrelimRaw!$K$1:$K1000,"P")</f>
        <v>3</v>
      </c>
      <c r="AQ42" s="18">
        <f t="shared" si="16"/>
        <v>0.5</v>
      </c>
      <c r="AR42" s="15">
        <f t="shared" si="17"/>
        <v>13.5</v>
      </c>
    </row>
    <row r="43">
      <c r="A43" s="11" t="s">
        <v>630</v>
      </c>
      <c r="B43" s="11">
        <v>4.0</v>
      </c>
      <c r="C43" s="15">
        <f>sumifs('X-Risk'!$F$1:$F1000,'X-Risk'!$C$1:$C1000,$A43)</f>
        <v>7</v>
      </c>
      <c r="D43" s="15">
        <f>sumifs('X-Risk'!$G$1:$G1000,'X-Risk'!$C$1:$C1000,$A43)</f>
        <v>5</v>
      </c>
      <c r="E43" s="15">
        <f>sumifs('X-Risk'!$H$1:$H1000,'X-Risk'!$C$1:$C1000,$A43)</f>
        <v>0</v>
      </c>
      <c r="F43" s="16">
        <f t="shared" si="1"/>
        <v>7</v>
      </c>
      <c r="G43" s="16">
        <f>countifs(PrelimRaw!$D$1:$D1000,14,PrelimRaw!$G$1:$G1000,$A43,PrelimRaw!$K$1:$K1000,"X")</f>
        <v>5</v>
      </c>
      <c r="H43" s="17">
        <f t="shared" si="2"/>
        <v>0.7142857143</v>
      </c>
      <c r="I43" s="16">
        <f t="shared" si="3"/>
        <v>19.5</v>
      </c>
      <c r="J43" s="15">
        <f>sumifs(Math!$F$1:$F1000,Math!$C$1:$C1000,$A43)</f>
        <v>5</v>
      </c>
      <c r="K43" s="15">
        <f>sumifs(Math!$G$1:$G1000,Math!$C$1:$C1000,$A43)</f>
        <v>3</v>
      </c>
      <c r="L43" s="15">
        <f>sumifs(Math!$H$1:$H1000,Math!$C$1:$C1000,$A43)</f>
        <v>0</v>
      </c>
      <c r="M43" s="15">
        <f t="shared" si="4"/>
        <v>5</v>
      </c>
      <c r="N43" s="15">
        <f>countifs(PrelimRaw!$D$1:$D1000,14,PrelimRaw!$G$1:$G1000,$A43,PrelimRaw!$K$1:$K1000,"M")</f>
        <v>1</v>
      </c>
      <c r="O43" s="18">
        <f t="shared" si="5"/>
        <v>0.2</v>
      </c>
      <c r="P43" s="15">
        <f t="shared" si="6"/>
        <v>7.5</v>
      </c>
      <c r="Q43" s="15">
        <f>sumifs(Chemistry!$F$1:$F1000,Chemistry!$C$1:$C1000,$A43)</f>
        <v>7</v>
      </c>
      <c r="R43" s="15">
        <f>sumifs(Chemistry!$G$1:$G1000,Chemistry!$C$1:$C1000,$A43)</f>
        <v>3</v>
      </c>
      <c r="S43" s="15">
        <f>sumifs(Chemistry!$H$1:$H1000,Chemistry!$C$1:$C1000,$A43)</f>
        <v>0</v>
      </c>
      <c r="T43" s="16">
        <f t="shared" si="7"/>
        <v>7</v>
      </c>
      <c r="U43" s="16">
        <f>countifs(PrelimRaw!$D$1:$D1000,14,PrelimRaw!$G$1:$G1000,$A43,PrelimRaw!$K$1:$K1000,"C")</f>
        <v>4</v>
      </c>
      <c r="V43" s="17">
        <f t="shared" si="18"/>
        <v>0.5714285714</v>
      </c>
      <c r="W43" s="16">
        <f t="shared" si="8"/>
        <v>17</v>
      </c>
      <c r="X43" s="15">
        <f>sumifs(EarthSpace!$F$1:$F1000,EarthSpace!$C$1:$C1000,$A43)</f>
        <v>8</v>
      </c>
      <c r="Y43" s="15">
        <f>sumifs(EarthSpace!$G$1:$G1000,EarthSpace!$C$1:$C1000,$A43)</f>
        <v>2</v>
      </c>
      <c r="Z43" s="15">
        <f>sumifs(EarthSpace!$H$1:$H1000,EarthSpace!$C$1:$C1000,$A43)</f>
        <v>1</v>
      </c>
      <c r="AA43" s="15">
        <f t="shared" si="9"/>
        <v>7</v>
      </c>
      <c r="AB43" s="15">
        <f>countifs(PrelimRaw!$D$1:$D1000,14,PrelimRaw!$G$1:$G1000,$A43,PrelimRaw!$K$1:$K1000,"E")</f>
        <v>8</v>
      </c>
      <c r="AC43" s="18">
        <f t="shared" si="10"/>
        <v>1</v>
      </c>
      <c r="AD43" s="15">
        <f t="shared" si="11"/>
        <v>27</v>
      </c>
      <c r="AE43" s="15">
        <f>sumifs(Biology!$F$1:$F1000,Biology!$C$1:$C1000,$A43)</f>
        <v>10</v>
      </c>
      <c r="AF43" s="15">
        <f>sumifs(Biology!$G$1:$G1000,Biology!$C$1:$C1000,$A43)</f>
        <v>3</v>
      </c>
      <c r="AG43" s="15">
        <f>sumifs(Biology!$H$1:$H1000,Biology!$C$1:$C1000,$A43)</f>
        <v>1</v>
      </c>
      <c r="AH43" s="16">
        <f t="shared" si="12"/>
        <v>9</v>
      </c>
      <c r="AI43" s="16">
        <f>countifs(PrelimRaw!$D$1:$D1000,14,PrelimRaw!$G$1:$G1000,$A43,PrelimRaw!$K$1:$K1000,"B")</f>
        <v>7</v>
      </c>
      <c r="AJ43" s="17">
        <f t="shared" si="13"/>
        <v>0.7</v>
      </c>
      <c r="AK43" s="16">
        <f t="shared" si="14"/>
        <v>26.5</v>
      </c>
      <c r="AL43" s="15">
        <f>sumifs(Physics!$F$1:$F1000,Physics!$C$1:$C1000,$A43)</f>
        <v>4</v>
      </c>
      <c r="AM43" s="15">
        <f>sumifs(Physics!$G$1:$G1000,Physics!$C$1:$C1000,$A43)</f>
        <v>6</v>
      </c>
      <c r="AN43" s="15">
        <f>sumifs(Physics!$H$1:$H1000,Physics!$C$1:$C1000,$A43)</f>
        <v>0</v>
      </c>
      <c r="AO43" s="15">
        <f t="shared" si="15"/>
        <v>4</v>
      </c>
      <c r="AP43" s="15">
        <f>countifs(PrelimRaw!$D$1:$D1000,14,PrelimRaw!$G$1:$G1000,$A43,PrelimRaw!$K$1:$K1000,"P")</f>
        <v>1</v>
      </c>
      <c r="AQ43" s="18">
        <f t="shared" si="16"/>
        <v>0.25</v>
      </c>
      <c r="AR43" s="15">
        <f t="shared" si="17"/>
        <v>6.5</v>
      </c>
    </row>
    <row r="44">
      <c r="A44" s="11" t="s">
        <v>447</v>
      </c>
      <c r="B44" s="11">
        <v>4.0</v>
      </c>
      <c r="C44" s="15">
        <f>sumifs('X-Risk'!$F$1:$F1000,'X-Risk'!$C$1:$C1000,$A44)</f>
        <v>6</v>
      </c>
      <c r="D44" s="15">
        <f>sumifs('X-Risk'!$G$1:$G1000,'X-Risk'!$C$1:$C1000,$A44)</f>
        <v>3</v>
      </c>
      <c r="E44" s="15">
        <f>sumifs('X-Risk'!$H$1:$H1000,'X-Risk'!$C$1:$C1000,$A44)</f>
        <v>3</v>
      </c>
      <c r="F44" s="16">
        <f t="shared" si="1"/>
        <v>3</v>
      </c>
      <c r="G44" s="16">
        <f>countifs(PrelimRaw!$D$1:$D1000,14,PrelimRaw!$G$1:$G1000,$A44,PrelimRaw!$K$1:$K1000,"X")</f>
        <v>4</v>
      </c>
      <c r="H44" s="17">
        <f t="shared" si="2"/>
        <v>0.6666666667</v>
      </c>
      <c r="I44" s="16">
        <f t="shared" si="3"/>
        <v>13</v>
      </c>
      <c r="J44" s="15">
        <f>sumifs(Math!$F$1:$F1000,Math!$C$1:$C1000,$A44)</f>
        <v>7</v>
      </c>
      <c r="K44" s="15">
        <f>sumifs(Math!$G$1:$G1000,Math!$C$1:$C1000,$A44)</f>
        <v>4</v>
      </c>
      <c r="L44" s="15">
        <f>sumifs(Math!$H$1:$H1000,Math!$C$1:$C1000,$A44)</f>
        <v>0</v>
      </c>
      <c r="M44" s="15">
        <f t="shared" si="4"/>
        <v>7</v>
      </c>
      <c r="N44" s="15">
        <f>countifs(PrelimRaw!$D$1:$D1000,14,PrelimRaw!$G$1:$G1000,$A44,PrelimRaw!$K$1:$K1000,"M")</f>
        <v>5</v>
      </c>
      <c r="O44" s="18">
        <f t="shared" si="5"/>
        <v>0.7142857143</v>
      </c>
      <c r="P44" s="15">
        <f t="shared" si="6"/>
        <v>19.5</v>
      </c>
      <c r="Q44" s="15">
        <f>sumifs(Chemistry!$F$1:$F1000,Chemistry!$C$1:$C1000,$A44)</f>
        <v>7</v>
      </c>
      <c r="R44" s="15">
        <f>sumifs(Chemistry!$G$1:$G1000,Chemistry!$C$1:$C1000,$A44)</f>
        <v>3</v>
      </c>
      <c r="S44" s="15">
        <f>sumifs(Chemistry!$H$1:$H1000,Chemistry!$C$1:$C1000,$A44)</f>
        <v>1</v>
      </c>
      <c r="T44" s="16">
        <f t="shared" si="7"/>
        <v>6</v>
      </c>
      <c r="U44" s="16">
        <f>countifs(PrelimRaw!$D$1:$D1000,14,PrelimRaw!$G$1:$G1000,$A44,PrelimRaw!$K$1:$K1000,"C")</f>
        <v>4</v>
      </c>
      <c r="V44" s="17">
        <f t="shared" si="18"/>
        <v>0.5714285714</v>
      </c>
      <c r="W44" s="16">
        <f t="shared" si="8"/>
        <v>16</v>
      </c>
      <c r="X44" s="15">
        <f>sumifs(EarthSpace!$F$1:$F1000,EarthSpace!$C$1:$C1000,$A44)</f>
        <v>9</v>
      </c>
      <c r="Y44" s="15">
        <f>sumifs(EarthSpace!$G$1:$G1000,EarthSpace!$C$1:$C1000,$A44)</f>
        <v>1</v>
      </c>
      <c r="Z44" s="15">
        <f>sumifs(EarthSpace!$H$1:$H1000,EarthSpace!$C$1:$C1000,$A44)</f>
        <v>1</v>
      </c>
      <c r="AA44" s="15">
        <f t="shared" si="9"/>
        <v>8</v>
      </c>
      <c r="AB44" s="15">
        <f>countifs(PrelimRaw!$D$1:$D1000,14,PrelimRaw!$G$1:$G1000,$A44,PrelimRaw!$K$1:$K1000,"E")</f>
        <v>5</v>
      </c>
      <c r="AC44" s="18">
        <f t="shared" si="10"/>
        <v>0.5555555556</v>
      </c>
      <c r="AD44" s="15">
        <f t="shared" si="11"/>
        <v>20.5</v>
      </c>
      <c r="AE44" s="15">
        <f>sumifs(Biology!$F$1:$F1000,Biology!$C$1:$C1000,$A44)</f>
        <v>9</v>
      </c>
      <c r="AF44" s="15">
        <f>sumifs(Biology!$G$1:$G1000,Biology!$C$1:$C1000,$A44)</f>
        <v>3</v>
      </c>
      <c r="AG44" s="15">
        <f>sumifs(Biology!$H$1:$H1000,Biology!$C$1:$C1000,$A44)</f>
        <v>1</v>
      </c>
      <c r="AH44" s="16">
        <f t="shared" si="12"/>
        <v>8</v>
      </c>
      <c r="AI44" s="16">
        <f>countifs(PrelimRaw!$D$1:$D1000,14,PrelimRaw!$G$1:$G1000,$A44,PrelimRaw!$K$1:$K1000,"B")</f>
        <v>7</v>
      </c>
      <c r="AJ44" s="17">
        <f t="shared" si="13"/>
        <v>0.7777777778</v>
      </c>
      <c r="AK44" s="16">
        <f t="shared" si="14"/>
        <v>25.5</v>
      </c>
      <c r="AL44" s="15">
        <f>sumifs(Physics!$F$1:$F1000,Physics!$C$1:$C1000,$A44)</f>
        <v>6</v>
      </c>
      <c r="AM44" s="15">
        <f>sumifs(Physics!$G$1:$G1000,Physics!$C$1:$C1000,$A44)</f>
        <v>4</v>
      </c>
      <c r="AN44" s="15">
        <f>sumifs(Physics!$H$1:$H1000,Physics!$C$1:$C1000,$A44)</f>
        <v>4</v>
      </c>
      <c r="AO44" s="15">
        <f t="shared" si="15"/>
        <v>2</v>
      </c>
      <c r="AP44" s="15">
        <f>countifs(PrelimRaw!$D$1:$D1000,14,PrelimRaw!$G$1:$G1000,$A44,PrelimRaw!$K$1:$K1000,"P")</f>
        <v>1</v>
      </c>
      <c r="AQ44" s="18">
        <f t="shared" si="16"/>
        <v>0.1666666667</v>
      </c>
      <c r="AR44" s="15">
        <f t="shared" si="17"/>
        <v>4.5</v>
      </c>
    </row>
    <row r="45">
      <c r="A45" s="11" t="s">
        <v>324</v>
      </c>
      <c r="B45" s="11">
        <v>4.0</v>
      </c>
      <c r="C45" s="15">
        <f>sumifs('X-Risk'!$F$1:$F1000,'X-Risk'!$C$1:$C1000,$A45)</f>
        <v>8</v>
      </c>
      <c r="D45" s="15">
        <f>sumifs('X-Risk'!$G$1:$G1000,'X-Risk'!$C$1:$C1000,$A45)</f>
        <v>4</v>
      </c>
      <c r="E45" s="15">
        <f>sumifs('X-Risk'!$H$1:$H1000,'X-Risk'!$C$1:$C1000,$A45)</f>
        <v>0</v>
      </c>
      <c r="F45" s="16">
        <f t="shared" si="1"/>
        <v>8</v>
      </c>
      <c r="G45" s="16">
        <f>countifs(PrelimRaw!$D$1:$D1000,14,PrelimRaw!$G$1:$G1000,$A45,PrelimRaw!$K$1:$K1000,"X")</f>
        <v>8</v>
      </c>
      <c r="H45" s="17">
        <f t="shared" si="2"/>
        <v>1</v>
      </c>
      <c r="I45" s="16">
        <f t="shared" si="3"/>
        <v>28</v>
      </c>
      <c r="J45" s="15">
        <f>sumifs(Math!$F$1:$F1000,Math!$C$1:$C1000,$A45)</f>
        <v>6</v>
      </c>
      <c r="K45" s="15">
        <f>sumifs(Math!$G$1:$G1000,Math!$C$1:$C1000,$A45)</f>
        <v>5</v>
      </c>
      <c r="L45" s="15">
        <f>sumifs(Math!$H$1:$H1000,Math!$C$1:$C1000,$A45)</f>
        <v>0</v>
      </c>
      <c r="M45" s="15">
        <f t="shared" si="4"/>
        <v>6</v>
      </c>
      <c r="N45" s="15">
        <f>countifs(PrelimRaw!$D$1:$D1000,14,PrelimRaw!$G$1:$G1000,$A45,PrelimRaw!$K$1:$K1000,"M")</f>
        <v>2</v>
      </c>
      <c r="O45" s="18">
        <f t="shared" si="5"/>
        <v>0.3333333333</v>
      </c>
      <c r="P45" s="15">
        <f t="shared" si="6"/>
        <v>11</v>
      </c>
      <c r="Q45" s="15">
        <f>sumifs(Chemistry!$F$1:$F1000,Chemistry!$C$1:$C1000,$A45)</f>
        <v>5</v>
      </c>
      <c r="R45" s="15">
        <f>sumifs(Chemistry!$G$1:$G1000,Chemistry!$C$1:$C1000,$A45)</f>
        <v>7</v>
      </c>
      <c r="S45" s="15">
        <f>sumifs(Chemistry!$H$1:$H1000,Chemistry!$C$1:$C1000,$A45)</f>
        <v>0</v>
      </c>
      <c r="T45" s="16">
        <f t="shared" si="7"/>
        <v>5</v>
      </c>
      <c r="U45" s="16">
        <f>countifs(PrelimRaw!$D$1:$D1000,14,PrelimRaw!$G$1:$G1000,$A45,PrelimRaw!$K$1:$K1000,"C")</f>
        <v>4</v>
      </c>
      <c r="V45" s="17">
        <f t="shared" si="18"/>
        <v>0.8</v>
      </c>
      <c r="W45" s="16">
        <f t="shared" si="8"/>
        <v>15</v>
      </c>
      <c r="X45" s="15">
        <f>sumifs(EarthSpace!$F$1:$F1000,EarthSpace!$C$1:$C1000,$A45)</f>
        <v>6</v>
      </c>
      <c r="Y45" s="15">
        <f>sumifs(EarthSpace!$G$1:$G1000,EarthSpace!$C$1:$C1000,$A45)</f>
        <v>4</v>
      </c>
      <c r="Z45" s="15">
        <f>sumifs(EarthSpace!$H$1:$H1000,EarthSpace!$C$1:$C1000,$A45)</f>
        <v>1</v>
      </c>
      <c r="AA45" s="15">
        <f t="shared" si="9"/>
        <v>5</v>
      </c>
      <c r="AB45" s="15">
        <f>countifs(PrelimRaw!$D$1:$D1000,14,PrelimRaw!$G$1:$G1000,$A45,PrelimRaw!$K$1:$K1000,"E")</f>
        <v>4</v>
      </c>
      <c r="AC45" s="18">
        <f t="shared" si="10"/>
        <v>0.6666666667</v>
      </c>
      <c r="AD45" s="15">
        <f t="shared" si="11"/>
        <v>15</v>
      </c>
      <c r="AE45" s="15">
        <f>sumifs(Biology!$F$1:$F1000,Biology!$C$1:$C1000,$A45)</f>
        <v>7</v>
      </c>
      <c r="AF45" s="15">
        <f>sumifs(Biology!$G$1:$G1000,Biology!$C$1:$C1000,$A45)</f>
        <v>3</v>
      </c>
      <c r="AG45" s="15">
        <f>sumifs(Biology!$H$1:$H1000,Biology!$C$1:$C1000,$A45)</f>
        <v>0</v>
      </c>
      <c r="AH45" s="16">
        <f t="shared" si="12"/>
        <v>7</v>
      </c>
      <c r="AI45" s="16">
        <f>countifs(PrelimRaw!$D$1:$D1000,14,PrelimRaw!$G$1:$G1000,$A45,PrelimRaw!$K$1:$K1000,"B")</f>
        <v>2</v>
      </c>
      <c r="AJ45" s="17">
        <f t="shared" si="13"/>
        <v>0.2857142857</v>
      </c>
      <c r="AK45" s="16">
        <f t="shared" si="14"/>
        <v>12</v>
      </c>
      <c r="AL45" s="15">
        <f>sumifs(Physics!$F$1:$F1000,Physics!$C$1:$C1000,$A45)</f>
        <v>7</v>
      </c>
      <c r="AM45" s="15">
        <f>sumifs(Physics!$G$1:$G1000,Physics!$C$1:$C1000,$A45)</f>
        <v>5</v>
      </c>
      <c r="AN45" s="15">
        <f>sumifs(Physics!$H$1:$H1000,Physics!$C$1:$C1000,$A45)</f>
        <v>0</v>
      </c>
      <c r="AO45" s="15">
        <f t="shared" si="15"/>
        <v>7</v>
      </c>
      <c r="AP45" s="15">
        <f>countifs(PrelimRaw!$D$1:$D1000,14,PrelimRaw!$G$1:$G1000,$A45,PrelimRaw!$K$1:$K1000,"P")</f>
        <v>3</v>
      </c>
      <c r="AQ45" s="18">
        <f t="shared" si="16"/>
        <v>0.4285714286</v>
      </c>
      <c r="AR45" s="15">
        <f t="shared" si="17"/>
        <v>14.5</v>
      </c>
    </row>
    <row r="46">
      <c r="A46" s="11" t="s">
        <v>601</v>
      </c>
      <c r="B46" s="11">
        <v>4.0</v>
      </c>
      <c r="C46" s="15">
        <f>sumifs('X-Risk'!$F$1:$F1000,'X-Risk'!$C$1:$C1000,$A46)</f>
        <v>6</v>
      </c>
      <c r="D46" s="15">
        <f>sumifs('X-Risk'!$G$1:$G1000,'X-Risk'!$C$1:$C1000,$A46)</f>
        <v>1</v>
      </c>
      <c r="E46" s="15">
        <f>sumifs('X-Risk'!$H$1:$H1000,'X-Risk'!$C$1:$C1000,$A46)</f>
        <v>1</v>
      </c>
      <c r="F46" s="16">
        <f t="shared" si="1"/>
        <v>5</v>
      </c>
      <c r="G46" s="16">
        <f>countifs(PrelimRaw!$D$1:$D1000,14,PrelimRaw!$G$1:$G1000,$A46,PrelimRaw!$K$1:$K1000,"X")</f>
        <v>5</v>
      </c>
      <c r="H46" s="17">
        <f t="shared" si="2"/>
        <v>0.8333333333</v>
      </c>
      <c r="I46" s="16">
        <f t="shared" si="3"/>
        <v>17.5</v>
      </c>
      <c r="J46" s="15">
        <f>sumifs(Math!$F$1:$F1000,Math!$C$1:$C1000,$A46)</f>
        <v>7</v>
      </c>
      <c r="K46" s="15">
        <f>sumifs(Math!$G$1:$G1000,Math!$C$1:$C1000,$A46)</f>
        <v>4</v>
      </c>
      <c r="L46" s="15">
        <f>sumifs(Math!$H$1:$H1000,Math!$C$1:$C1000,$A46)</f>
        <v>0</v>
      </c>
      <c r="M46" s="15">
        <f t="shared" si="4"/>
        <v>7</v>
      </c>
      <c r="N46" s="15">
        <f>countifs(PrelimRaw!$D$1:$D1000,14,PrelimRaw!$G$1:$G1000,$A46,PrelimRaw!$K$1:$K1000,"M")</f>
        <v>5</v>
      </c>
      <c r="O46" s="18">
        <f t="shared" si="5"/>
        <v>0.7142857143</v>
      </c>
      <c r="P46" s="15">
        <f t="shared" si="6"/>
        <v>19.5</v>
      </c>
      <c r="Q46" s="15">
        <f>sumifs(Chemistry!$F$1:$F1000,Chemistry!$C$1:$C1000,$A46)</f>
        <v>4</v>
      </c>
      <c r="R46" s="15">
        <f>sumifs(Chemistry!$G$1:$G1000,Chemistry!$C$1:$C1000,$A46)</f>
        <v>6</v>
      </c>
      <c r="S46" s="15">
        <f>sumifs(Chemistry!$H$1:$H1000,Chemistry!$C$1:$C1000,$A46)</f>
        <v>1</v>
      </c>
      <c r="T46" s="16">
        <f t="shared" si="7"/>
        <v>3</v>
      </c>
      <c r="U46" s="16">
        <f>countifs(PrelimRaw!$D$1:$D1000,14,PrelimRaw!$G$1:$G1000,$A46,PrelimRaw!$K$1:$K1000,"C")</f>
        <v>4</v>
      </c>
      <c r="V46" s="17">
        <f t="shared" si="18"/>
        <v>1</v>
      </c>
      <c r="W46" s="16">
        <f t="shared" si="8"/>
        <v>13</v>
      </c>
      <c r="X46" s="15">
        <f>sumifs(EarthSpace!$F$1:$F1000,EarthSpace!$C$1:$C1000,$A46)</f>
        <v>5</v>
      </c>
      <c r="Y46" s="15">
        <f>sumifs(EarthSpace!$G$1:$G1000,EarthSpace!$C$1:$C1000,$A46)</f>
        <v>3</v>
      </c>
      <c r="Z46" s="15">
        <f>sumifs(EarthSpace!$H$1:$H1000,EarthSpace!$C$1:$C1000,$A46)</f>
        <v>0</v>
      </c>
      <c r="AA46" s="15">
        <f t="shared" si="9"/>
        <v>5</v>
      </c>
      <c r="AB46" s="15">
        <f>countifs(PrelimRaw!$D$1:$D1000,14,PrelimRaw!$G$1:$G1000,$A46,PrelimRaw!$K$1:$K1000,"E")</f>
        <v>2</v>
      </c>
      <c r="AC46" s="18">
        <f t="shared" si="10"/>
        <v>0.4</v>
      </c>
      <c r="AD46" s="15">
        <f t="shared" si="11"/>
        <v>10</v>
      </c>
      <c r="AE46" s="15">
        <f>sumifs(Biology!$F$1:$F1000,Biology!$C$1:$C1000,$A46)</f>
        <v>8</v>
      </c>
      <c r="AF46" s="15">
        <f>sumifs(Biology!$G$1:$G1000,Biology!$C$1:$C1000,$A46)</f>
        <v>1</v>
      </c>
      <c r="AG46" s="15">
        <f>sumifs(Biology!$H$1:$H1000,Biology!$C$1:$C1000,$A46)</f>
        <v>0</v>
      </c>
      <c r="AH46" s="16">
        <f t="shared" si="12"/>
        <v>8</v>
      </c>
      <c r="AI46" s="16">
        <f>countifs(PrelimRaw!$D$1:$D1000,14,PrelimRaw!$G$1:$G1000,$A46,PrelimRaw!$K$1:$K1000,"B")</f>
        <v>5</v>
      </c>
      <c r="AJ46" s="17">
        <f t="shared" si="13"/>
        <v>0.625</v>
      </c>
      <c r="AK46" s="16">
        <f t="shared" si="14"/>
        <v>20.5</v>
      </c>
      <c r="AL46" s="15">
        <f>sumifs(Physics!$F$1:$F1000,Physics!$C$1:$C1000,$A46)</f>
        <v>6</v>
      </c>
      <c r="AM46" s="15">
        <f>sumifs(Physics!$G$1:$G1000,Physics!$C$1:$C1000,$A46)</f>
        <v>6</v>
      </c>
      <c r="AN46" s="15">
        <f>sumifs(Physics!$H$1:$H1000,Physics!$C$1:$C1000,$A46)</f>
        <v>0</v>
      </c>
      <c r="AO46" s="15">
        <f t="shared" si="15"/>
        <v>6</v>
      </c>
      <c r="AP46" s="15">
        <f>countifs(PrelimRaw!$D$1:$D1000,14,PrelimRaw!$G$1:$G1000,$A46,PrelimRaw!$K$1:$K1000,"P")</f>
        <v>3</v>
      </c>
      <c r="AQ46" s="18">
        <f t="shared" si="16"/>
        <v>0.5</v>
      </c>
      <c r="AR46" s="15">
        <f t="shared" si="17"/>
        <v>13.5</v>
      </c>
    </row>
    <row r="47">
      <c r="A47" s="11" t="s">
        <v>653</v>
      </c>
      <c r="B47" s="11">
        <v>4.0</v>
      </c>
      <c r="C47" s="15">
        <f>sumifs('X-Risk'!$F$1:$F1000,'X-Risk'!$C$1:$C1000,$A47)</f>
        <v>8</v>
      </c>
      <c r="D47" s="15">
        <f>sumifs('X-Risk'!$G$1:$G1000,'X-Risk'!$C$1:$C1000,$A47)</f>
        <v>3</v>
      </c>
      <c r="E47" s="15">
        <f>sumifs('X-Risk'!$H$1:$H1000,'X-Risk'!$C$1:$C1000,$A47)</f>
        <v>0</v>
      </c>
      <c r="F47" s="16">
        <f t="shared" si="1"/>
        <v>8</v>
      </c>
      <c r="G47" s="16">
        <f>countifs(PrelimRaw!$D$1:$D1000,14,PrelimRaw!$G$1:$G1000,$A47,PrelimRaw!$K$1:$K1000,"X")</f>
        <v>7</v>
      </c>
      <c r="H47" s="17">
        <f t="shared" si="2"/>
        <v>0.875</v>
      </c>
      <c r="I47" s="16">
        <f t="shared" si="3"/>
        <v>25.5</v>
      </c>
      <c r="J47" s="15">
        <f>sumifs(Math!$F$1:$F1000,Math!$C$1:$C1000,$A47)</f>
        <v>6</v>
      </c>
      <c r="K47" s="15">
        <f>sumifs(Math!$G$1:$G1000,Math!$C$1:$C1000,$A47)</f>
        <v>3</v>
      </c>
      <c r="L47" s="15">
        <f>sumifs(Math!$H$1:$H1000,Math!$C$1:$C1000,$A47)</f>
        <v>2</v>
      </c>
      <c r="M47" s="15">
        <f t="shared" si="4"/>
        <v>4</v>
      </c>
      <c r="N47" s="15">
        <f>countifs(PrelimRaw!$D$1:$D1000,14,PrelimRaw!$G$1:$G1000,$A47,PrelimRaw!$K$1:$K1000,"M")</f>
        <v>3</v>
      </c>
      <c r="O47" s="18">
        <f t="shared" si="5"/>
        <v>0.5</v>
      </c>
      <c r="P47" s="15">
        <f t="shared" si="6"/>
        <v>11.5</v>
      </c>
      <c r="Q47" s="15">
        <f>sumifs(Chemistry!$F$1:$F1000,Chemistry!$C$1:$C1000,$A47)</f>
        <v>6</v>
      </c>
      <c r="R47" s="15">
        <f>sumifs(Chemistry!$G$1:$G1000,Chemistry!$C$1:$C1000,$A47)</f>
        <v>3</v>
      </c>
      <c r="S47" s="15">
        <f>sumifs(Chemistry!$H$1:$H1000,Chemistry!$C$1:$C1000,$A47)</f>
        <v>1</v>
      </c>
      <c r="T47" s="16">
        <f t="shared" si="7"/>
        <v>5</v>
      </c>
      <c r="U47" s="16">
        <f>countifs(PrelimRaw!$D$1:$D1000,14,PrelimRaw!$G$1:$G1000,$A47,PrelimRaw!$K$1:$K1000,"C")</f>
        <v>3</v>
      </c>
      <c r="V47" s="17">
        <f t="shared" si="18"/>
        <v>0.5</v>
      </c>
      <c r="W47" s="16">
        <f t="shared" si="8"/>
        <v>12.5</v>
      </c>
      <c r="X47" s="15">
        <f>sumifs(EarthSpace!$F$1:$F1000,EarthSpace!$C$1:$C1000,$A47)</f>
        <v>10</v>
      </c>
      <c r="Y47" s="15">
        <f>sumifs(EarthSpace!$G$1:$G1000,EarthSpace!$C$1:$C1000,$A47)</f>
        <v>2</v>
      </c>
      <c r="Z47" s="15">
        <f>sumifs(EarthSpace!$H$1:$H1000,EarthSpace!$C$1:$C1000,$A47)</f>
        <v>0</v>
      </c>
      <c r="AA47" s="15">
        <f t="shared" si="9"/>
        <v>10</v>
      </c>
      <c r="AB47" s="15">
        <f>countifs(PrelimRaw!$D$1:$D1000,14,PrelimRaw!$G$1:$G1000,$A47,PrelimRaw!$K$1:$K1000,"E")</f>
        <v>6</v>
      </c>
      <c r="AC47" s="18">
        <f t="shared" si="10"/>
        <v>0.6</v>
      </c>
      <c r="AD47" s="15">
        <f t="shared" si="11"/>
        <v>25</v>
      </c>
      <c r="AE47" s="15">
        <f>sumifs(Biology!$F$1:$F1000,Biology!$C$1:$C1000,$A47)</f>
        <v>3</v>
      </c>
      <c r="AF47" s="15">
        <f>sumifs(Biology!$G$1:$G1000,Biology!$C$1:$C1000,$A47)</f>
        <v>7</v>
      </c>
      <c r="AG47" s="15">
        <f>sumifs(Biology!$H$1:$H1000,Biology!$C$1:$C1000,$A47)</f>
        <v>0</v>
      </c>
      <c r="AH47" s="16">
        <f t="shared" si="12"/>
        <v>3</v>
      </c>
      <c r="AI47" s="16">
        <f>countifs(PrelimRaw!$D$1:$D1000,14,PrelimRaw!$G$1:$G1000,$A47,PrelimRaw!$K$1:$K1000,"B")</f>
        <v>1</v>
      </c>
      <c r="AJ47" s="17">
        <f t="shared" si="13"/>
        <v>0.3333333333</v>
      </c>
      <c r="AK47" s="16">
        <f t="shared" si="14"/>
        <v>5.5</v>
      </c>
      <c r="AL47" s="15">
        <f>sumifs(Physics!$F$1:$F1000,Physics!$C$1:$C1000,$A47)</f>
        <v>6</v>
      </c>
      <c r="AM47" s="15">
        <f>sumifs(Physics!$G$1:$G1000,Physics!$C$1:$C1000,$A47)</f>
        <v>4</v>
      </c>
      <c r="AN47" s="15">
        <f>sumifs(Physics!$H$1:$H1000,Physics!$C$1:$C1000,$A47)</f>
        <v>1</v>
      </c>
      <c r="AO47" s="15">
        <f t="shared" si="15"/>
        <v>5</v>
      </c>
      <c r="AP47" s="15">
        <f>countifs(PrelimRaw!$D$1:$D1000,14,PrelimRaw!$G$1:$G1000,$A47,PrelimRaw!$K$1:$K1000,"P")</f>
        <v>3</v>
      </c>
      <c r="AQ47" s="18">
        <f t="shared" si="16"/>
        <v>0.5</v>
      </c>
      <c r="AR47" s="15">
        <f t="shared" si="17"/>
        <v>12.5</v>
      </c>
    </row>
    <row r="48">
      <c r="A48" s="11" t="s">
        <v>713</v>
      </c>
      <c r="B48" s="11">
        <v>4.0</v>
      </c>
      <c r="C48" s="15">
        <f>sumifs('X-Risk'!$F$1:$F1000,'X-Risk'!$C$1:$C1000,$A48)</f>
        <v>5</v>
      </c>
      <c r="D48" s="15">
        <f>sumifs('X-Risk'!$G$1:$G1000,'X-Risk'!$C$1:$C1000,$A48)</f>
        <v>4</v>
      </c>
      <c r="E48" s="15">
        <f>sumifs('X-Risk'!$H$1:$H1000,'X-Risk'!$C$1:$C1000,$A48)</f>
        <v>2</v>
      </c>
      <c r="F48" s="16">
        <f t="shared" si="1"/>
        <v>3</v>
      </c>
      <c r="G48" s="16">
        <f>countifs(PrelimRaw!$D$1:$D1000,14,PrelimRaw!$G$1:$G1000,$A48,PrelimRaw!$K$1:$K1000,"X")</f>
        <v>5</v>
      </c>
      <c r="H48" s="17">
        <f t="shared" si="2"/>
        <v>1</v>
      </c>
      <c r="I48" s="16">
        <f t="shared" si="3"/>
        <v>15.5</v>
      </c>
      <c r="J48" s="15">
        <f>sumifs(Math!$F$1:$F1000,Math!$C$1:$C1000,$A48)</f>
        <v>8</v>
      </c>
      <c r="K48" s="15">
        <f>sumifs(Math!$G$1:$G1000,Math!$C$1:$C1000,$A48)</f>
        <v>1</v>
      </c>
      <c r="L48" s="15">
        <f>sumifs(Math!$H$1:$H1000,Math!$C$1:$C1000,$A48)</f>
        <v>1</v>
      </c>
      <c r="M48" s="15">
        <f t="shared" si="4"/>
        <v>7</v>
      </c>
      <c r="N48" s="15">
        <f>countifs(PrelimRaw!$D$1:$D1000,14,PrelimRaw!$G$1:$G1000,$A48,PrelimRaw!$K$1:$K1000,"M")</f>
        <v>5</v>
      </c>
      <c r="O48" s="18">
        <f t="shared" si="5"/>
        <v>0.625</v>
      </c>
      <c r="P48" s="15">
        <f t="shared" si="6"/>
        <v>19.5</v>
      </c>
      <c r="Q48" s="15">
        <f>sumifs(Chemistry!$F$1:$F1000,Chemistry!$C$1:$C1000,$A48)</f>
        <v>7</v>
      </c>
      <c r="R48" s="15">
        <f>sumifs(Chemistry!$G$1:$G1000,Chemistry!$C$1:$C1000,$A48)</f>
        <v>2</v>
      </c>
      <c r="S48" s="15">
        <f>sumifs(Chemistry!$H$1:$H1000,Chemistry!$C$1:$C1000,$A48)</f>
        <v>2</v>
      </c>
      <c r="T48" s="16">
        <f t="shared" si="7"/>
        <v>5</v>
      </c>
      <c r="U48" s="16">
        <f>countifs(PrelimRaw!$D$1:$D1000,14,PrelimRaw!$G$1:$G1000,$A48,PrelimRaw!$K$1:$K1000,"C")</f>
        <v>4</v>
      </c>
      <c r="V48" s="17">
        <f t="shared" si="18"/>
        <v>0.5714285714</v>
      </c>
      <c r="W48" s="16">
        <f t="shared" si="8"/>
        <v>15</v>
      </c>
      <c r="X48" s="15">
        <f>sumifs(EarthSpace!$F$1:$F1000,EarthSpace!$C$1:$C1000,$A48)</f>
        <v>9</v>
      </c>
      <c r="Y48" s="15">
        <f>sumifs(EarthSpace!$G$1:$G1000,EarthSpace!$C$1:$C1000,$A48)</f>
        <v>3</v>
      </c>
      <c r="Z48" s="15">
        <f>sumifs(EarthSpace!$H$1:$H1000,EarthSpace!$C$1:$C1000,$A48)</f>
        <v>0</v>
      </c>
      <c r="AA48" s="15">
        <f t="shared" si="9"/>
        <v>9</v>
      </c>
      <c r="AB48" s="15">
        <f>countifs(PrelimRaw!$D$1:$D1000,14,PrelimRaw!$G$1:$G1000,$A48,PrelimRaw!$K$1:$K1000,"E")</f>
        <v>6</v>
      </c>
      <c r="AC48" s="18">
        <f t="shared" si="10"/>
        <v>0.6666666667</v>
      </c>
      <c r="AD48" s="15">
        <f t="shared" si="11"/>
        <v>24</v>
      </c>
      <c r="AE48" s="15">
        <f>sumifs(Biology!$F$1:$F1000,Biology!$C$1:$C1000,$A48)</f>
        <v>4</v>
      </c>
      <c r="AF48" s="15">
        <f>sumifs(Biology!$G$1:$G1000,Biology!$C$1:$C1000,$A48)</f>
        <v>4</v>
      </c>
      <c r="AG48" s="15">
        <f>sumifs(Biology!$H$1:$H1000,Biology!$C$1:$C1000,$A48)</f>
        <v>2</v>
      </c>
      <c r="AH48" s="16">
        <f t="shared" si="12"/>
        <v>2</v>
      </c>
      <c r="AI48" s="16">
        <f>countifs(PrelimRaw!$D$1:$D1000,14,PrelimRaw!$G$1:$G1000,$A48,PrelimRaw!$K$1:$K1000,"B")</f>
        <v>2</v>
      </c>
      <c r="AJ48" s="17">
        <f t="shared" si="13"/>
        <v>0.5</v>
      </c>
      <c r="AK48" s="16">
        <f t="shared" si="14"/>
        <v>7</v>
      </c>
      <c r="AL48" s="15">
        <f>sumifs(Physics!$F$1:$F1000,Physics!$C$1:$C1000,$A48)</f>
        <v>5</v>
      </c>
      <c r="AM48" s="15">
        <f>sumifs(Physics!$G$1:$G1000,Physics!$C$1:$C1000,$A48)</f>
        <v>4</v>
      </c>
      <c r="AN48" s="15">
        <f>sumifs(Physics!$H$1:$H1000,Physics!$C$1:$C1000,$A48)</f>
        <v>2</v>
      </c>
      <c r="AO48" s="15">
        <f t="shared" si="15"/>
        <v>3</v>
      </c>
      <c r="AP48" s="15">
        <f>countifs(PrelimRaw!$D$1:$D1000,14,PrelimRaw!$G$1:$G1000,$A48,PrelimRaw!$K$1:$K1000,"P")</f>
        <v>3</v>
      </c>
      <c r="AQ48" s="18">
        <f t="shared" si="16"/>
        <v>0.6</v>
      </c>
      <c r="AR48" s="15">
        <f t="shared" si="17"/>
        <v>10.5</v>
      </c>
    </row>
    <row r="49">
      <c r="A49" s="11" t="s">
        <v>466</v>
      </c>
      <c r="B49" s="11">
        <v>4.0</v>
      </c>
      <c r="C49" s="15">
        <f>sumifs('X-Risk'!$F$1:$F1000,'X-Risk'!$C$1:$C1000,$A49)</f>
        <v>7</v>
      </c>
      <c r="D49" s="15">
        <f>sumifs('X-Risk'!$G$1:$G1000,'X-Risk'!$C$1:$C1000,$A49)</f>
        <v>2</v>
      </c>
      <c r="E49" s="15">
        <f>sumifs('X-Risk'!$H$1:$H1000,'X-Risk'!$C$1:$C1000,$A49)</f>
        <v>2</v>
      </c>
      <c r="F49" s="16">
        <f t="shared" si="1"/>
        <v>5</v>
      </c>
      <c r="G49" s="16">
        <f>countifs(PrelimRaw!$D$1:$D1000,14,PrelimRaw!$G$1:$G1000,$A49,PrelimRaw!$K$1:$K1000,"X")</f>
        <v>5</v>
      </c>
      <c r="H49" s="17">
        <f t="shared" si="2"/>
        <v>0.7142857143</v>
      </c>
      <c r="I49" s="16">
        <f t="shared" si="3"/>
        <v>17.5</v>
      </c>
      <c r="J49" s="15">
        <f>sumifs(Math!$F$1:$F1000,Math!$C$1:$C1000,$A49)</f>
        <v>13</v>
      </c>
      <c r="K49" s="15">
        <f>sumifs(Math!$G$1:$G1000,Math!$C$1:$C1000,$A49)</f>
        <v>1</v>
      </c>
      <c r="L49" s="15">
        <f>sumifs(Math!$H$1:$H1000,Math!$C$1:$C1000,$A49)</f>
        <v>0</v>
      </c>
      <c r="M49" s="15">
        <f t="shared" si="4"/>
        <v>13</v>
      </c>
      <c r="N49" s="15">
        <f>countifs(PrelimRaw!$D$1:$D1000,14,PrelimRaw!$G$1:$G1000,$A49,PrelimRaw!$K$1:$K1000,"M")</f>
        <v>9</v>
      </c>
      <c r="O49" s="18">
        <f t="shared" si="5"/>
        <v>0.6923076923</v>
      </c>
      <c r="P49" s="15">
        <f t="shared" si="6"/>
        <v>35.5</v>
      </c>
      <c r="Q49" s="15">
        <f>sumifs(Chemistry!$F$1:$F1000,Chemistry!$C$1:$C1000,$A49)</f>
        <v>6</v>
      </c>
      <c r="R49" s="15">
        <f>sumifs(Chemistry!$G$1:$G1000,Chemistry!$C$1:$C1000,$A49)</f>
        <v>4</v>
      </c>
      <c r="S49" s="15">
        <f>sumifs(Chemistry!$H$1:$H1000,Chemistry!$C$1:$C1000,$A49)</f>
        <v>2</v>
      </c>
      <c r="T49" s="16">
        <f t="shared" si="7"/>
        <v>4</v>
      </c>
      <c r="U49" s="16">
        <f>countifs(PrelimRaw!$D$1:$D1000,14,PrelimRaw!$G$1:$G1000,$A49,PrelimRaw!$K$1:$K1000,"C")</f>
        <v>4</v>
      </c>
      <c r="V49" s="17">
        <f t="shared" si="18"/>
        <v>0.6666666667</v>
      </c>
      <c r="W49" s="16">
        <f t="shared" si="8"/>
        <v>14</v>
      </c>
      <c r="X49" s="15">
        <f>sumifs(EarthSpace!$F$1:$F1000,EarthSpace!$C$1:$C1000,$A49)</f>
        <v>7</v>
      </c>
      <c r="Y49" s="15">
        <f>sumifs(EarthSpace!$G$1:$G1000,EarthSpace!$C$1:$C1000,$A49)</f>
        <v>5</v>
      </c>
      <c r="Z49" s="15">
        <f>sumifs(EarthSpace!$H$1:$H1000,EarthSpace!$C$1:$C1000,$A49)</f>
        <v>0</v>
      </c>
      <c r="AA49" s="15">
        <f t="shared" si="9"/>
        <v>7</v>
      </c>
      <c r="AB49" s="15">
        <f>countifs(PrelimRaw!$D$1:$D1000,14,PrelimRaw!$G$1:$G1000,$A49,PrelimRaw!$K$1:$K1000,"E")</f>
        <v>4</v>
      </c>
      <c r="AC49" s="18">
        <f t="shared" si="10"/>
        <v>0.5714285714</v>
      </c>
      <c r="AD49" s="15">
        <f t="shared" si="11"/>
        <v>17</v>
      </c>
      <c r="AE49" s="15">
        <f>sumifs(Biology!$F$1:$F1000,Biology!$C$1:$C1000,$A49)</f>
        <v>6</v>
      </c>
      <c r="AF49" s="15">
        <f>sumifs(Biology!$G$1:$G1000,Biology!$C$1:$C1000,$A49)</f>
        <v>4</v>
      </c>
      <c r="AG49" s="15">
        <f>sumifs(Biology!$H$1:$H1000,Biology!$C$1:$C1000,$A49)</f>
        <v>2</v>
      </c>
      <c r="AH49" s="16">
        <f t="shared" si="12"/>
        <v>4</v>
      </c>
      <c r="AI49" s="16">
        <f>countifs(PrelimRaw!$D$1:$D1000,14,PrelimRaw!$G$1:$G1000,$A49,PrelimRaw!$K$1:$K1000,"B")</f>
        <v>1</v>
      </c>
      <c r="AJ49" s="17">
        <f t="shared" si="13"/>
        <v>0.1666666667</v>
      </c>
      <c r="AK49" s="16">
        <f t="shared" si="14"/>
        <v>6.5</v>
      </c>
      <c r="AL49" s="15">
        <f>sumifs(Physics!$F$1:$F1000,Physics!$C$1:$C1000,$A49)</f>
        <v>2</v>
      </c>
      <c r="AM49" s="15">
        <f>sumifs(Physics!$G$1:$G1000,Physics!$C$1:$C1000,$A49)</f>
        <v>6</v>
      </c>
      <c r="AN49" s="15">
        <f>sumifs(Physics!$H$1:$H1000,Physics!$C$1:$C1000,$A49)</f>
        <v>4</v>
      </c>
      <c r="AO49" s="15">
        <f t="shared" si="15"/>
        <v>-2</v>
      </c>
      <c r="AP49" s="15">
        <f>countifs(PrelimRaw!$D$1:$D1000,14,PrelimRaw!$G$1:$G1000,$A49,PrelimRaw!$K$1:$K1000,"P")</f>
        <v>1</v>
      </c>
      <c r="AQ49" s="18">
        <f t="shared" si="16"/>
        <v>0.5</v>
      </c>
      <c r="AR49" s="15">
        <f t="shared" si="17"/>
        <v>0.5</v>
      </c>
    </row>
    <row r="50">
      <c r="A50" s="11" t="s">
        <v>533</v>
      </c>
      <c r="B50" s="11">
        <v>4.0</v>
      </c>
      <c r="C50" s="15">
        <f>sumifs('X-Risk'!$F$1:$F1000,'X-Risk'!$C$1:$C1000,$A50)</f>
        <v>8</v>
      </c>
      <c r="D50" s="15">
        <f>sumifs('X-Risk'!$G$1:$G1000,'X-Risk'!$C$1:$C1000,$A50)</f>
        <v>3</v>
      </c>
      <c r="E50" s="15">
        <f>sumifs('X-Risk'!$H$1:$H1000,'X-Risk'!$C$1:$C1000,$A50)</f>
        <v>1</v>
      </c>
      <c r="F50" s="16">
        <f t="shared" si="1"/>
        <v>7</v>
      </c>
      <c r="G50" s="16">
        <f>countifs(PrelimRaw!$D$1:$D1000,14,PrelimRaw!$G$1:$G1000,$A50,PrelimRaw!$K$1:$K1000,"X")</f>
        <v>6</v>
      </c>
      <c r="H50" s="17">
        <f t="shared" si="2"/>
        <v>0.75</v>
      </c>
      <c r="I50" s="16">
        <f t="shared" si="3"/>
        <v>22</v>
      </c>
      <c r="J50" s="15">
        <f>sumifs(Math!$F$1:$F1000,Math!$C$1:$C1000,$A50)</f>
        <v>6</v>
      </c>
      <c r="K50" s="15">
        <f>sumifs(Math!$G$1:$G1000,Math!$C$1:$C1000,$A50)</f>
        <v>3</v>
      </c>
      <c r="L50" s="15">
        <f>sumifs(Math!$H$1:$H1000,Math!$C$1:$C1000,$A50)</f>
        <v>1</v>
      </c>
      <c r="M50" s="15">
        <f t="shared" si="4"/>
        <v>5</v>
      </c>
      <c r="N50" s="15">
        <f>countifs(PrelimRaw!$D$1:$D1000,14,PrelimRaw!$G$1:$G1000,$A50,PrelimRaw!$K$1:$K1000,"M")</f>
        <v>3</v>
      </c>
      <c r="O50" s="18">
        <f t="shared" si="5"/>
        <v>0.5</v>
      </c>
      <c r="P50" s="15">
        <f t="shared" si="6"/>
        <v>12.5</v>
      </c>
      <c r="Q50" s="15">
        <f>sumifs(Chemistry!$F$1:$F1000,Chemistry!$C$1:$C1000,$A50)</f>
        <v>5</v>
      </c>
      <c r="R50" s="15">
        <f>sumifs(Chemistry!$G$1:$G1000,Chemistry!$C$1:$C1000,$A50)</f>
        <v>5</v>
      </c>
      <c r="S50" s="15">
        <f>sumifs(Chemistry!$H$1:$H1000,Chemistry!$C$1:$C1000,$A50)</f>
        <v>0</v>
      </c>
      <c r="T50" s="16">
        <f t="shared" si="7"/>
        <v>5</v>
      </c>
      <c r="U50" s="16">
        <f>countifs(PrelimRaw!$D$1:$D1000,14,PrelimRaw!$G$1:$G1000,$A50,PrelimRaw!$K$1:$K1000,"C")</f>
        <v>3</v>
      </c>
      <c r="V50" s="17">
        <f t="shared" si="18"/>
        <v>0.6</v>
      </c>
      <c r="W50" s="16">
        <f t="shared" si="8"/>
        <v>12.5</v>
      </c>
      <c r="X50" s="15">
        <f>sumifs(EarthSpace!$F$1:$F1000,EarthSpace!$C$1:$C1000,$A50)</f>
        <v>4</v>
      </c>
      <c r="Y50" s="15">
        <f>sumifs(EarthSpace!$G$1:$G1000,EarthSpace!$C$1:$C1000,$A50)</f>
        <v>7</v>
      </c>
      <c r="Z50" s="15">
        <f>sumifs(EarthSpace!$H$1:$H1000,EarthSpace!$C$1:$C1000,$A50)</f>
        <v>0</v>
      </c>
      <c r="AA50" s="15">
        <f t="shared" si="9"/>
        <v>4</v>
      </c>
      <c r="AB50" s="15">
        <f>countifs(PrelimRaw!$D$1:$D1000,14,PrelimRaw!$G$1:$G1000,$A50,PrelimRaw!$K$1:$K1000,"E")</f>
        <v>2</v>
      </c>
      <c r="AC50" s="18">
        <f t="shared" si="10"/>
        <v>0.5</v>
      </c>
      <c r="AD50" s="15">
        <f t="shared" si="11"/>
        <v>9</v>
      </c>
      <c r="AE50" s="15">
        <f>sumifs(Biology!$F$1:$F1000,Biology!$C$1:$C1000,$A50)</f>
        <v>4</v>
      </c>
      <c r="AF50" s="15">
        <f>sumifs(Biology!$G$1:$G1000,Biology!$C$1:$C1000,$A50)</f>
        <v>6</v>
      </c>
      <c r="AG50" s="15">
        <f>sumifs(Biology!$H$1:$H1000,Biology!$C$1:$C1000,$A50)</f>
        <v>0</v>
      </c>
      <c r="AH50" s="16">
        <f t="shared" si="12"/>
        <v>4</v>
      </c>
      <c r="AI50" s="16">
        <f>countifs(PrelimRaw!$D$1:$D1000,14,PrelimRaw!$G$1:$G1000,$A50,PrelimRaw!$K$1:$K1000,"B")</f>
        <v>1</v>
      </c>
      <c r="AJ50" s="17">
        <f t="shared" si="13"/>
        <v>0.25</v>
      </c>
      <c r="AK50" s="16">
        <f t="shared" si="14"/>
        <v>6.5</v>
      </c>
      <c r="AL50" s="15">
        <f>sumifs(Physics!$F$1:$F1000,Physics!$C$1:$C1000,$A50)</f>
        <v>10</v>
      </c>
      <c r="AM50" s="15">
        <f>sumifs(Physics!$G$1:$G1000,Physics!$C$1:$C1000,$A50)</f>
        <v>2</v>
      </c>
      <c r="AN50" s="15">
        <f>sumifs(Physics!$H$1:$H1000,Physics!$C$1:$C1000,$A50)</f>
        <v>0</v>
      </c>
      <c r="AO50" s="15">
        <f t="shared" si="15"/>
        <v>10</v>
      </c>
      <c r="AP50" s="15">
        <f>countifs(PrelimRaw!$D$1:$D1000,14,PrelimRaw!$G$1:$G1000,$A50,PrelimRaw!$K$1:$K1000,"P")</f>
        <v>6</v>
      </c>
      <c r="AQ50" s="18">
        <f t="shared" si="16"/>
        <v>0.6</v>
      </c>
      <c r="AR50" s="15">
        <f t="shared" si="17"/>
        <v>25</v>
      </c>
    </row>
    <row r="51">
      <c r="A51" s="11" t="s">
        <v>387</v>
      </c>
      <c r="B51" s="11">
        <v>4.0</v>
      </c>
      <c r="C51" s="15">
        <f>sumifs('X-Risk'!$F$1:$F1000,'X-Risk'!$C$1:$C1000,$A51)</f>
        <v>6</v>
      </c>
      <c r="D51" s="15">
        <f>sumifs('X-Risk'!$G$1:$G1000,'X-Risk'!$C$1:$C1000,$A51)</f>
        <v>3</v>
      </c>
      <c r="E51" s="15">
        <f>sumifs('X-Risk'!$H$1:$H1000,'X-Risk'!$C$1:$C1000,$A51)</f>
        <v>2</v>
      </c>
      <c r="F51" s="16">
        <f t="shared" si="1"/>
        <v>4</v>
      </c>
      <c r="G51" s="16">
        <f>countifs(PrelimRaw!$D$1:$D1000,14,PrelimRaw!$G$1:$G1000,$A51,PrelimRaw!$K$1:$K1000,"X")</f>
        <v>4</v>
      </c>
      <c r="H51" s="17">
        <f t="shared" si="2"/>
        <v>0.6666666667</v>
      </c>
      <c r="I51" s="16">
        <f t="shared" si="3"/>
        <v>14</v>
      </c>
      <c r="J51" s="15">
        <f>sumifs(Math!$F$1:$F1000,Math!$C$1:$C1000,$A51)</f>
        <v>5</v>
      </c>
      <c r="K51" s="15">
        <f>sumifs(Math!$G$1:$G1000,Math!$C$1:$C1000,$A51)</f>
        <v>6</v>
      </c>
      <c r="L51" s="15">
        <f>sumifs(Math!$H$1:$H1000,Math!$C$1:$C1000,$A51)</f>
        <v>0</v>
      </c>
      <c r="M51" s="15">
        <f t="shared" si="4"/>
        <v>5</v>
      </c>
      <c r="N51" s="15">
        <f>countifs(PrelimRaw!$D$1:$D1000,14,PrelimRaw!$G$1:$G1000,$A51,PrelimRaw!$K$1:$K1000,"M")</f>
        <v>2</v>
      </c>
      <c r="O51" s="18">
        <f t="shared" si="5"/>
        <v>0.4</v>
      </c>
      <c r="P51" s="15">
        <f t="shared" si="6"/>
        <v>10</v>
      </c>
      <c r="Q51" s="15">
        <f>sumifs(Chemistry!$F$1:$F1000,Chemistry!$C$1:$C1000,$A51)</f>
        <v>5</v>
      </c>
      <c r="R51" s="15">
        <f>sumifs(Chemistry!$G$1:$G1000,Chemistry!$C$1:$C1000,$A51)</f>
        <v>4</v>
      </c>
      <c r="S51" s="15">
        <f>sumifs(Chemistry!$H$1:$H1000,Chemistry!$C$1:$C1000,$A51)</f>
        <v>3</v>
      </c>
      <c r="T51" s="16">
        <f t="shared" si="7"/>
        <v>2</v>
      </c>
      <c r="U51" s="16">
        <f>countifs(PrelimRaw!$D$1:$D1000,14,PrelimRaw!$G$1:$G1000,$A51,PrelimRaw!$K$1:$K1000,"C")</f>
        <v>5</v>
      </c>
      <c r="V51" s="17">
        <f t="shared" si="18"/>
        <v>1</v>
      </c>
      <c r="W51" s="16">
        <f t="shared" si="8"/>
        <v>14.5</v>
      </c>
      <c r="X51" s="15">
        <f>sumifs(EarthSpace!$F$1:$F1000,EarthSpace!$C$1:$C1000,$A51)</f>
        <v>7</v>
      </c>
      <c r="Y51" s="15">
        <f>sumifs(EarthSpace!$G$1:$G1000,EarthSpace!$C$1:$C1000,$A51)</f>
        <v>2</v>
      </c>
      <c r="Z51" s="15">
        <f>sumifs(EarthSpace!$H$1:$H1000,EarthSpace!$C$1:$C1000,$A51)</f>
        <v>0</v>
      </c>
      <c r="AA51" s="15">
        <f t="shared" si="9"/>
        <v>7</v>
      </c>
      <c r="AB51" s="15">
        <f>countifs(PrelimRaw!$D$1:$D1000,14,PrelimRaw!$G$1:$G1000,$A51,PrelimRaw!$K$1:$K1000,"E")</f>
        <v>3</v>
      </c>
      <c r="AC51" s="18">
        <f t="shared" si="10"/>
        <v>0.4285714286</v>
      </c>
      <c r="AD51" s="15">
        <f t="shared" si="11"/>
        <v>14.5</v>
      </c>
      <c r="AE51" s="15">
        <f>sumifs(Biology!$F$1:$F1000,Biology!$C$1:$C1000,$A51)</f>
        <v>11</v>
      </c>
      <c r="AF51" s="15">
        <f>sumifs(Biology!$G$1:$G1000,Biology!$C$1:$C1000,$A51)</f>
        <v>4</v>
      </c>
      <c r="AG51" s="15">
        <f>sumifs(Biology!$H$1:$H1000,Biology!$C$1:$C1000,$A51)</f>
        <v>1</v>
      </c>
      <c r="AH51" s="16">
        <f t="shared" si="12"/>
        <v>10</v>
      </c>
      <c r="AI51" s="16">
        <f>countifs(PrelimRaw!$D$1:$D1000,14,PrelimRaw!$G$1:$G1000,$A51,PrelimRaw!$K$1:$K1000,"B")</f>
        <v>7</v>
      </c>
      <c r="AJ51" s="17">
        <f t="shared" si="13"/>
        <v>0.6363636364</v>
      </c>
      <c r="AK51" s="16">
        <f t="shared" si="14"/>
        <v>27.5</v>
      </c>
      <c r="AL51" s="15">
        <f>sumifs(Physics!$F$1:$F1000,Physics!$C$1:$C1000,$A51)</f>
        <v>5</v>
      </c>
      <c r="AM51" s="15">
        <f>sumifs(Physics!$G$1:$G1000,Physics!$C$1:$C1000,$A51)</f>
        <v>5</v>
      </c>
      <c r="AN51" s="15">
        <f>sumifs(Physics!$H$1:$H1000,Physics!$C$1:$C1000,$A51)</f>
        <v>1</v>
      </c>
      <c r="AO51" s="15">
        <f t="shared" si="15"/>
        <v>4</v>
      </c>
      <c r="AP51" s="15">
        <f>countifs(PrelimRaw!$D$1:$D1000,14,PrelimRaw!$G$1:$G1000,$A51,PrelimRaw!$K$1:$K1000,"P")</f>
        <v>1</v>
      </c>
      <c r="AQ51" s="18">
        <f t="shared" si="16"/>
        <v>0.2</v>
      </c>
      <c r="AR51" s="15">
        <f t="shared" si="17"/>
        <v>6.5</v>
      </c>
    </row>
    <row r="52">
      <c r="A52" s="11" t="s">
        <v>237</v>
      </c>
      <c r="B52" s="11">
        <v>4.0</v>
      </c>
      <c r="C52" s="15">
        <f>sumifs('X-Risk'!$F$1:$F1000,'X-Risk'!$C$1:$C1000,$A52)</f>
        <v>7</v>
      </c>
      <c r="D52" s="15">
        <f>sumifs('X-Risk'!$G$1:$G1000,'X-Risk'!$C$1:$C1000,$A52)</f>
        <v>3</v>
      </c>
      <c r="E52" s="15">
        <f>sumifs('X-Risk'!$H$1:$H1000,'X-Risk'!$C$1:$C1000,$A52)</f>
        <v>1</v>
      </c>
      <c r="F52" s="16">
        <f t="shared" si="1"/>
        <v>6</v>
      </c>
      <c r="G52" s="16">
        <f>countifs(PrelimRaw!$D$1:$D1000,14,PrelimRaw!$G$1:$G1000,$A52,PrelimRaw!$K$1:$K1000,"X")</f>
        <v>5</v>
      </c>
      <c r="H52" s="17">
        <f t="shared" si="2"/>
        <v>0.7142857143</v>
      </c>
      <c r="I52" s="16">
        <f t="shared" si="3"/>
        <v>18.5</v>
      </c>
      <c r="J52" s="15">
        <f>sumifs(Math!$F$1:$F1000,Math!$C$1:$C1000,$A52)</f>
        <v>10</v>
      </c>
      <c r="K52" s="15">
        <f>sumifs(Math!$G$1:$G1000,Math!$C$1:$C1000,$A52)</f>
        <v>2</v>
      </c>
      <c r="L52" s="15">
        <f>sumifs(Math!$H$1:$H1000,Math!$C$1:$C1000,$A52)</f>
        <v>0</v>
      </c>
      <c r="M52" s="15">
        <f t="shared" si="4"/>
        <v>10</v>
      </c>
      <c r="N52" s="15">
        <f>countifs(PrelimRaw!$D$1:$D1000,14,PrelimRaw!$G$1:$G1000,$A52,PrelimRaw!$K$1:$K1000,"M")</f>
        <v>5</v>
      </c>
      <c r="O52" s="18">
        <f t="shared" si="5"/>
        <v>0.5</v>
      </c>
      <c r="P52" s="15">
        <f t="shared" si="6"/>
        <v>22.5</v>
      </c>
      <c r="Q52" s="15">
        <f>sumifs(Chemistry!$F$1:$F1000,Chemistry!$C$1:$C1000,$A52)</f>
        <v>7</v>
      </c>
      <c r="R52" s="15">
        <f>sumifs(Chemistry!$G$1:$G1000,Chemistry!$C$1:$C1000,$A52)</f>
        <v>3</v>
      </c>
      <c r="S52" s="15">
        <f>sumifs(Chemistry!$H$1:$H1000,Chemistry!$C$1:$C1000,$A52)</f>
        <v>0</v>
      </c>
      <c r="T52" s="16">
        <f t="shared" si="7"/>
        <v>7</v>
      </c>
      <c r="U52" s="16">
        <f>countifs(PrelimRaw!$D$1:$D1000,14,PrelimRaw!$G$1:$G1000,$A52,PrelimRaw!$K$1:$K1000,"C")</f>
        <v>4</v>
      </c>
      <c r="V52" s="17">
        <f t="shared" si="18"/>
        <v>0.5714285714</v>
      </c>
      <c r="W52" s="16">
        <f t="shared" si="8"/>
        <v>17</v>
      </c>
      <c r="X52" s="15">
        <f>sumifs(EarthSpace!$F$1:$F1000,EarthSpace!$C$1:$C1000,$A52)</f>
        <v>6</v>
      </c>
      <c r="Y52" s="15">
        <f>sumifs(EarthSpace!$G$1:$G1000,EarthSpace!$C$1:$C1000,$A52)</f>
        <v>5</v>
      </c>
      <c r="Z52" s="15">
        <f>sumifs(EarthSpace!$H$1:$H1000,EarthSpace!$C$1:$C1000,$A52)</f>
        <v>0</v>
      </c>
      <c r="AA52" s="15">
        <f t="shared" si="9"/>
        <v>6</v>
      </c>
      <c r="AB52" s="15">
        <f>countifs(PrelimRaw!$D$1:$D1000,14,PrelimRaw!$G$1:$G1000,$A52,PrelimRaw!$K$1:$K1000,"E")</f>
        <v>1</v>
      </c>
      <c r="AC52" s="18">
        <f t="shared" si="10"/>
        <v>0.1666666667</v>
      </c>
      <c r="AD52" s="15">
        <f t="shared" si="11"/>
        <v>8.5</v>
      </c>
      <c r="AE52" s="15">
        <f>sumifs(Biology!$F$1:$F1000,Biology!$C$1:$C1000,$A52)</f>
        <v>4</v>
      </c>
      <c r="AF52" s="15">
        <f>sumifs(Biology!$G$1:$G1000,Biology!$C$1:$C1000,$A52)</f>
        <v>7</v>
      </c>
      <c r="AG52" s="15">
        <f>sumifs(Biology!$H$1:$H1000,Biology!$C$1:$C1000,$A52)</f>
        <v>0</v>
      </c>
      <c r="AH52" s="16">
        <f t="shared" si="12"/>
        <v>4</v>
      </c>
      <c r="AI52" s="16">
        <f>countifs(PrelimRaw!$D$1:$D1000,14,PrelimRaw!$G$1:$G1000,$A52,PrelimRaw!$K$1:$K1000,"B")</f>
        <v>2</v>
      </c>
      <c r="AJ52" s="17">
        <f t="shared" si="13"/>
        <v>0.5</v>
      </c>
      <c r="AK52" s="16">
        <f t="shared" si="14"/>
        <v>9</v>
      </c>
      <c r="AL52" s="15">
        <f>sumifs(Physics!$F$1:$F1000,Physics!$C$1:$C1000,$A52)</f>
        <v>4</v>
      </c>
      <c r="AM52" s="15">
        <f>sumifs(Physics!$G$1:$G1000,Physics!$C$1:$C1000,$A52)</f>
        <v>8</v>
      </c>
      <c r="AN52" s="15">
        <f>sumifs(Physics!$H$1:$H1000,Physics!$C$1:$C1000,$A52)</f>
        <v>1</v>
      </c>
      <c r="AO52" s="15">
        <f t="shared" si="15"/>
        <v>3</v>
      </c>
      <c r="AP52" s="15">
        <f>countifs(PrelimRaw!$D$1:$D1000,14,PrelimRaw!$G$1:$G1000,$A52,PrelimRaw!$K$1:$K1000,"P")</f>
        <v>3</v>
      </c>
      <c r="AQ52" s="18">
        <f t="shared" si="16"/>
        <v>0.75</v>
      </c>
      <c r="AR52" s="15">
        <f t="shared" si="17"/>
        <v>10.5</v>
      </c>
    </row>
    <row r="53">
      <c r="A53" s="11" t="s">
        <v>372</v>
      </c>
      <c r="B53" s="11">
        <v>4.0</v>
      </c>
      <c r="C53" s="15">
        <f>sumifs('X-Risk'!$F$1:$F1000,'X-Risk'!$C$1:$C1000,$A53)</f>
        <v>8</v>
      </c>
      <c r="D53" s="15">
        <f>sumifs('X-Risk'!$G$1:$G1000,'X-Risk'!$C$1:$C1000,$A53)</f>
        <v>5</v>
      </c>
      <c r="E53" s="15">
        <f>sumifs('X-Risk'!$H$1:$H1000,'X-Risk'!$C$1:$C1000,$A53)</f>
        <v>0</v>
      </c>
      <c r="F53" s="16">
        <f t="shared" si="1"/>
        <v>8</v>
      </c>
      <c r="G53" s="16">
        <f>countifs(PrelimRaw!$D$1:$D1000,14,PrelimRaw!$G$1:$G1000,$A53,PrelimRaw!$K$1:$K1000,"X")</f>
        <v>5</v>
      </c>
      <c r="H53" s="17">
        <f t="shared" si="2"/>
        <v>0.625</v>
      </c>
      <c r="I53" s="16">
        <f t="shared" si="3"/>
        <v>20.5</v>
      </c>
      <c r="J53" s="15">
        <f>sumifs(Math!$F$1:$F1000,Math!$C$1:$C1000,$A53)</f>
        <v>7</v>
      </c>
      <c r="K53" s="15">
        <f>sumifs(Math!$G$1:$G1000,Math!$C$1:$C1000,$A53)</f>
        <v>4</v>
      </c>
      <c r="L53" s="15">
        <f>sumifs(Math!$H$1:$H1000,Math!$C$1:$C1000,$A53)</f>
        <v>0</v>
      </c>
      <c r="M53" s="15">
        <f t="shared" si="4"/>
        <v>7</v>
      </c>
      <c r="N53" s="15">
        <f>countifs(PrelimRaw!$D$1:$D1000,14,PrelimRaw!$G$1:$G1000,$A53,PrelimRaw!$K$1:$K1000,"M")</f>
        <v>4</v>
      </c>
      <c r="O53" s="18">
        <f t="shared" si="5"/>
        <v>0.5714285714</v>
      </c>
      <c r="P53" s="15">
        <f t="shared" si="6"/>
        <v>17</v>
      </c>
      <c r="Q53" s="15">
        <f>sumifs(Chemistry!$F$1:$F1000,Chemistry!$C$1:$C1000,$A53)</f>
        <v>4</v>
      </c>
      <c r="R53" s="15">
        <f>sumifs(Chemistry!$G$1:$G1000,Chemistry!$C$1:$C1000,$A53)</f>
        <v>4</v>
      </c>
      <c r="S53" s="15">
        <f>sumifs(Chemistry!$H$1:$H1000,Chemistry!$C$1:$C1000,$A53)</f>
        <v>0</v>
      </c>
      <c r="T53" s="16">
        <f t="shared" si="7"/>
        <v>4</v>
      </c>
      <c r="U53" s="16">
        <f>countifs(PrelimRaw!$D$1:$D1000,14,PrelimRaw!$G$1:$G1000,$A53,PrelimRaw!$K$1:$K1000,"C")</f>
        <v>3</v>
      </c>
      <c r="V53" s="17">
        <f t="shared" si="18"/>
        <v>0.75</v>
      </c>
      <c r="W53" s="16">
        <f t="shared" si="8"/>
        <v>11.5</v>
      </c>
      <c r="X53" s="15">
        <f>sumifs(EarthSpace!$F$1:$F1000,EarthSpace!$C$1:$C1000,$A53)</f>
        <v>4</v>
      </c>
      <c r="Y53" s="15">
        <f>sumifs(EarthSpace!$G$1:$G1000,EarthSpace!$C$1:$C1000,$A53)</f>
        <v>3</v>
      </c>
      <c r="Z53" s="15">
        <f>sumifs(EarthSpace!$H$1:$H1000,EarthSpace!$C$1:$C1000,$A53)</f>
        <v>0</v>
      </c>
      <c r="AA53" s="15">
        <f t="shared" si="9"/>
        <v>4</v>
      </c>
      <c r="AB53" s="15">
        <f>countifs(PrelimRaw!$D$1:$D1000,14,PrelimRaw!$G$1:$G1000,$A53,PrelimRaw!$K$1:$K1000,"E")</f>
        <v>2</v>
      </c>
      <c r="AC53" s="18">
        <f t="shared" si="10"/>
        <v>0.5</v>
      </c>
      <c r="AD53" s="15">
        <f t="shared" si="11"/>
        <v>9</v>
      </c>
      <c r="AE53" s="15">
        <f>sumifs(Biology!$F$1:$F1000,Biology!$C$1:$C1000,$A53)</f>
        <v>8</v>
      </c>
      <c r="AF53" s="15">
        <f>sumifs(Biology!$G$1:$G1000,Biology!$C$1:$C1000,$A53)</f>
        <v>0</v>
      </c>
      <c r="AG53" s="15">
        <f>sumifs(Biology!$H$1:$H1000,Biology!$C$1:$C1000,$A53)</f>
        <v>0</v>
      </c>
      <c r="AH53" s="16">
        <f t="shared" si="12"/>
        <v>8</v>
      </c>
      <c r="AI53" s="16">
        <f>countifs(PrelimRaw!$D$1:$D1000,14,PrelimRaw!$G$1:$G1000,$A53,PrelimRaw!$K$1:$K1000,"B")</f>
        <v>4</v>
      </c>
      <c r="AJ53" s="17">
        <f t="shared" si="13"/>
        <v>0.5</v>
      </c>
      <c r="AK53" s="16">
        <f t="shared" si="14"/>
        <v>18</v>
      </c>
      <c r="AL53" s="15">
        <f>sumifs(Physics!$F$1:$F1000,Physics!$C$1:$C1000,$A53)</f>
        <v>6</v>
      </c>
      <c r="AM53" s="15">
        <f>sumifs(Physics!$G$1:$G1000,Physics!$C$1:$C1000,$A53)</f>
        <v>5</v>
      </c>
      <c r="AN53" s="15">
        <f>sumifs(Physics!$H$1:$H1000,Physics!$C$1:$C1000,$A53)</f>
        <v>0</v>
      </c>
      <c r="AO53" s="15">
        <f t="shared" si="15"/>
        <v>6</v>
      </c>
      <c r="AP53" s="15">
        <f>countifs(PrelimRaw!$D$1:$D1000,14,PrelimRaw!$G$1:$G1000,$A53,PrelimRaw!$K$1:$K1000,"P")</f>
        <v>1</v>
      </c>
      <c r="AQ53" s="18">
        <f t="shared" si="16"/>
        <v>0.1666666667</v>
      </c>
      <c r="AR53" s="15">
        <f t="shared" si="17"/>
        <v>8.5</v>
      </c>
    </row>
    <row r="54">
      <c r="A54" s="11" t="s">
        <v>439</v>
      </c>
      <c r="B54" s="11">
        <v>4.0</v>
      </c>
      <c r="C54" s="15">
        <f>sumifs('X-Risk'!$F$1:$F1000,'X-Risk'!$C$1:$C1000,$A54)</f>
        <v>7</v>
      </c>
      <c r="D54" s="15">
        <f>sumifs('X-Risk'!$G$1:$G1000,'X-Risk'!$C$1:$C1000,$A54)</f>
        <v>4</v>
      </c>
      <c r="E54" s="15">
        <f>sumifs('X-Risk'!$H$1:$H1000,'X-Risk'!$C$1:$C1000,$A54)</f>
        <v>0</v>
      </c>
      <c r="F54" s="16">
        <f t="shared" si="1"/>
        <v>7</v>
      </c>
      <c r="G54" s="16">
        <f>countifs(PrelimRaw!$D$1:$D1000,14,PrelimRaw!$G$1:$G1000,$A54,PrelimRaw!$K$1:$K1000,"X")</f>
        <v>6</v>
      </c>
      <c r="H54" s="17">
        <f t="shared" si="2"/>
        <v>0.8571428571</v>
      </c>
      <c r="I54" s="16">
        <f t="shared" si="3"/>
        <v>22</v>
      </c>
      <c r="J54" s="15">
        <f>sumifs(Math!$F$1:$F1000,Math!$C$1:$C1000,$A54)</f>
        <v>6</v>
      </c>
      <c r="K54" s="15">
        <f>sumifs(Math!$G$1:$G1000,Math!$C$1:$C1000,$A54)</f>
        <v>4</v>
      </c>
      <c r="L54" s="15">
        <f>sumifs(Math!$H$1:$H1000,Math!$C$1:$C1000,$A54)</f>
        <v>0</v>
      </c>
      <c r="M54" s="15">
        <f t="shared" si="4"/>
        <v>6</v>
      </c>
      <c r="N54" s="15">
        <f>countifs(PrelimRaw!$D$1:$D1000,14,PrelimRaw!$G$1:$G1000,$A54,PrelimRaw!$K$1:$K1000,"M")</f>
        <v>2</v>
      </c>
      <c r="O54" s="18">
        <f t="shared" si="5"/>
        <v>0.3333333333</v>
      </c>
      <c r="P54" s="15">
        <f t="shared" si="6"/>
        <v>11</v>
      </c>
      <c r="Q54" s="15">
        <f>sumifs(Chemistry!$F$1:$F1000,Chemistry!$C$1:$C1000,$A54)</f>
        <v>5</v>
      </c>
      <c r="R54" s="15">
        <f>sumifs(Chemistry!$G$1:$G1000,Chemistry!$C$1:$C1000,$A54)</f>
        <v>6</v>
      </c>
      <c r="S54" s="15">
        <f>sumifs(Chemistry!$H$1:$H1000,Chemistry!$C$1:$C1000,$A54)</f>
        <v>0</v>
      </c>
      <c r="T54" s="16">
        <f t="shared" si="7"/>
        <v>5</v>
      </c>
      <c r="U54" s="16">
        <f>countifs(PrelimRaw!$D$1:$D1000,14,PrelimRaw!$G$1:$G1000,$A54,PrelimRaw!$K$1:$K1000,"C")</f>
        <v>3</v>
      </c>
      <c r="V54" s="17">
        <f t="shared" si="18"/>
        <v>0.6</v>
      </c>
      <c r="W54" s="16">
        <f t="shared" si="8"/>
        <v>12.5</v>
      </c>
      <c r="X54" s="15">
        <f>sumifs(EarthSpace!$F$1:$F1000,EarthSpace!$C$1:$C1000,$A54)</f>
        <v>11</v>
      </c>
      <c r="Y54" s="15">
        <f>sumifs(EarthSpace!$G$1:$G1000,EarthSpace!$C$1:$C1000,$A54)</f>
        <v>2</v>
      </c>
      <c r="Z54" s="15">
        <f>sumifs(EarthSpace!$H$1:$H1000,EarthSpace!$C$1:$C1000,$A54)</f>
        <v>0</v>
      </c>
      <c r="AA54" s="15">
        <f t="shared" si="9"/>
        <v>11</v>
      </c>
      <c r="AB54" s="15">
        <f>countifs(PrelimRaw!$D$1:$D1000,14,PrelimRaw!$G$1:$G1000,$A54,PrelimRaw!$K$1:$K1000,"E")</f>
        <v>9</v>
      </c>
      <c r="AC54" s="18">
        <f t="shared" si="10"/>
        <v>0.8181818182</v>
      </c>
      <c r="AD54" s="15">
        <f t="shared" si="11"/>
        <v>33.5</v>
      </c>
      <c r="AE54" s="15">
        <f>sumifs(Biology!$F$1:$F1000,Biology!$C$1:$C1000,$A54)</f>
        <v>3</v>
      </c>
      <c r="AF54" s="15">
        <f>sumifs(Biology!$G$1:$G1000,Biology!$C$1:$C1000,$A54)</f>
        <v>6</v>
      </c>
      <c r="AG54" s="15">
        <f>sumifs(Biology!$H$1:$H1000,Biology!$C$1:$C1000,$A54)</f>
        <v>2</v>
      </c>
      <c r="AH54" s="16">
        <f t="shared" si="12"/>
        <v>1</v>
      </c>
      <c r="AI54" s="16">
        <f>countifs(PrelimRaw!$D$1:$D1000,14,PrelimRaw!$G$1:$G1000,$A54,PrelimRaw!$K$1:$K1000,"B")</f>
        <v>1</v>
      </c>
      <c r="AJ54" s="17">
        <f t="shared" si="13"/>
        <v>0.3333333333</v>
      </c>
      <c r="AK54" s="16">
        <f t="shared" si="14"/>
        <v>3.5</v>
      </c>
      <c r="AL54" s="15">
        <f>sumifs(Physics!$F$1:$F1000,Physics!$C$1:$C1000,$A54)</f>
        <v>1</v>
      </c>
      <c r="AM54" s="15">
        <f>sumifs(Physics!$G$1:$G1000,Physics!$C$1:$C1000,$A54)</f>
        <v>5</v>
      </c>
      <c r="AN54" s="15">
        <f>sumifs(Physics!$H$1:$H1000,Physics!$C$1:$C1000,$A54)</f>
        <v>1</v>
      </c>
      <c r="AO54" s="15">
        <f t="shared" si="15"/>
        <v>0</v>
      </c>
      <c r="AP54" s="15">
        <f>countifs(PrelimRaw!$D$1:$D1000,14,PrelimRaw!$G$1:$G1000,$A54,PrelimRaw!$K$1:$K1000,"P")</f>
        <v>0</v>
      </c>
      <c r="AQ54" s="18">
        <f t="shared" si="16"/>
        <v>0</v>
      </c>
      <c r="AR54" s="15">
        <f t="shared" si="17"/>
        <v>0</v>
      </c>
    </row>
    <row r="55">
      <c r="A55" s="11" t="s">
        <v>499</v>
      </c>
      <c r="B55" s="11">
        <v>4.0</v>
      </c>
      <c r="C55" s="15">
        <f>sumifs('X-Risk'!$F$1:$F1000,'X-Risk'!$C$1:$C1000,$A55)</f>
        <v>7</v>
      </c>
      <c r="D55" s="15">
        <f>sumifs('X-Risk'!$G$1:$G1000,'X-Risk'!$C$1:$C1000,$A55)</f>
        <v>0</v>
      </c>
      <c r="E55" s="15">
        <f>sumifs('X-Risk'!$H$1:$H1000,'X-Risk'!$C$1:$C1000,$A55)</f>
        <v>2</v>
      </c>
      <c r="F55" s="16">
        <f t="shared" si="1"/>
        <v>5</v>
      </c>
      <c r="G55" s="16">
        <f>countifs(PrelimRaw!$D$1:$D1000,14,PrelimRaw!$G$1:$G1000,$A55,PrelimRaw!$K$1:$K1000,"X")</f>
        <v>6</v>
      </c>
      <c r="H55" s="17">
        <f t="shared" si="2"/>
        <v>0.8571428571</v>
      </c>
      <c r="I55" s="16">
        <f t="shared" si="3"/>
        <v>20</v>
      </c>
      <c r="J55" s="15">
        <f>sumifs(Math!$F$1:$F1000,Math!$C$1:$C1000,$A55)</f>
        <v>6</v>
      </c>
      <c r="K55" s="15">
        <f>sumifs(Math!$G$1:$G1000,Math!$C$1:$C1000,$A55)</f>
        <v>2</v>
      </c>
      <c r="L55" s="15">
        <f>sumifs(Math!$H$1:$H1000,Math!$C$1:$C1000,$A55)</f>
        <v>3</v>
      </c>
      <c r="M55" s="15">
        <f t="shared" si="4"/>
        <v>3</v>
      </c>
      <c r="N55" s="15">
        <f>countifs(PrelimRaw!$D$1:$D1000,14,PrelimRaw!$G$1:$G1000,$A55,PrelimRaw!$K$1:$K1000,"M")</f>
        <v>4</v>
      </c>
      <c r="O55" s="18">
        <f t="shared" si="5"/>
        <v>0.6666666667</v>
      </c>
      <c r="P55" s="15">
        <f t="shared" si="6"/>
        <v>13</v>
      </c>
      <c r="Q55" s="15">
        <f>sumifs(Chemistry!$F$1:$F1000,Chemistry!$C$1:$C1000,$A55)</f>
        <v>4</v>
      </c>
      <c r="R55" s="15">
        <f>sumifs(Chemistry!$G$1:$G1000,Chemistry!$C$1:$C1000,$A55)</f>
        <v>1</v>
      </c>
      <c r="S55" s="15">
        <f>sumifs(Chemistry!$H$1:$H1000,Chemistry!$C$1:$C1000,$A55)</f>
        <v>0</v>
      </c>
      <c r="T55" s="16">
        <f t="shared" si="7"/>
        <v>4</v>
      </c>
      <c r="U55" s="16">
        <f>countifs(PrelimRaw!$D$1:$D1000,14,PrelimRaw!$G$1:$G1000,$A55,PrelimRaw!$K$1:$K1000,"C")</f>
        <v>2</v>
      </c>
      <c r="V55" s="17">
        <f t="shared" si="18"/>
        <v>0.5</v>
      </c>
      <c r="W55" s="16">
        <f t="shared" si="8"/>
        <v>9</v>
      </c>
      <c r="X55" s="15">
        <f>sumifs(EarthSpace!$F$1:$F1000,EarthSpace!$C$1:$C1000,$A55)</f>
        <v>3</v>
      </c>
      <c r="Y55" s="15">
        <f>sumifs(EarthSpace!$G$1:$G1000,EarthSpace!$C$1:$C1000,$A55)</f>
        <v>2</v>
      </c>
      <c r="Z55" s="15">
        <f>sumifs(EarthSpace!$H$1:$H1000,EarthSpace!$C$1:$C1000,$A55)</f>
        <v>0</v>
      </c>
      <c r="AA55" s="15">
        <f t="shared" si="9"/>
        <v>3</v>
      </c>
      <c r="AB55" s="15">
        <f>countifs(PrelimRaw!$D$1:$D1000,14,PrelimRaw!$G$1:$G1000,$A55,PrelimRaw!$K$1:$K1000,"E")</f>
        <v>1</v>
      </c>
      <c r="AC55" s="18">
        <f t="shared" si="10"/>
        <v>0.3333333333</v>
      </c>
      <c r="AD55" s="15">
        <f t="shared" si="11"/>
        <v>5.5</v>
      </c>
      <c r="AE55" s="15">
        <f>sumifs(Biology!$F$1:$F1000,Biology!$C$1:$C1000,$A55)</f>
        <v>9</v>
      </c>
      <c r="AF55" s="15">
        <f>sumifs(Biology!$G$1:$G1000,Biology!$C$1:$C1000,$A55)</f>
        <v>1</v>
      </c>
      <c r="AG55" s="15">
        <f>sumifs(Biology!$H$1:$H1000,Biology!$C$1:$C1000,$A55)</f>
        <v>2</v>
      </c>
      <c r="AH55" s="16">
        <f t="shared" si="12"/>
        <v>7</v>
      </c>
      <c r="AI55" s="16">
        <f>countifs(PrelimRaw!$D$1:$D1000,14,PrelimRaw!$G$1:$G1000,$A55,PrelimRaw!$K$1:$K1000,"B")</f>
        <v>7</v>
      </c>
      <c r="AJ55" s="17">
        <f t="shared" si="13"/>
        <v>0.7777777778</v>
      </c>
      <c r="AK55" s="16">
        <f t="shared" si="14"/>
        <v>24.5</v>
      </c>
      <c r="AL55" s="15">
        <f>sumifs(Physics!$F$1:$F1000,Physics!$C$1:$C1000,$A55)</f>
        <v>3</v>
      </c>
      <c r="AM55" s="15">
        <f>sumifs(Physics!$G$1:$G1000,Physics!$C$1:$C1000,$A55)</f>
        <v>5</v>
      </c>
      <c r="AN55" s="15">
        <f>sumifs(Physics!$H$1:$H1000,Physics!$C$1:$C1000,$A55)</f>
        <v>1</v>
      </c>
      <c r="AO55" s="15">
        <f t="shared" si="15"/>
        <v>2</v>
      </c>
      <c r="AP55" s="15">
        <f>countifs(PrelimRaw!$D$1:$D1000,14,PrelimRaw!$G$1:$G1000,$A55,PrelimRaw!$K$1:$K1000,"P")</f>
        <v>1</v>
      </c>
      <c r="AQ55" s="18">
        <f t="shared" si="16"/>
        <v>0.3333333333</v>
      </c>
      <c r="AR55" s="15">
        <f t="shared" si="17"/>
        <v>4.5</v>
      </c>
    </row>
    <row r="56">
      <c r="A56" s="11" t="s">
        <v>515</v>
      </c>
      <c r="B56" s="11">
        <v>4.0</v>
      </c>
      <c r="C56" s="15">
        <f>sumifs('X-Risk'!$F$1:$F1000,'X-Risk'!$C$1:$C1000,$A56)</f>
        <v>6</v>
      </c>
      <c r="D56" s="15">
        <f>sumifs('X-Risk'!$G$1:$G1000,'X-Risk'!$C$1:$C1000,$A56)</f>
        <v>3</v>
      </c>
      <c r="E56" s="15">
        <f>sumifs('X-Risk'!$H$1:$H1000,'X-Risk'!$C$1:$C1000,$A56)</f>
        <v>1</v>
      </c>
      <c r="F56" s="16">
        <f t="shared" si="1"/>
        <v>5</v>
      </c>
      <c r="G56" s="16">
        <f>countifs(PrelimRaw!$D$1:$D1000,14,PrelimRaw!$G$1:$G1000,$A56,PrelimRaw!$K$1:$K1000,"X")</f>
        <v>2</v>
      </c>
      <c r="H56" s="17">
        <f t="shared" si="2"/>
        <v>0.3333333333</v>
      </c>
      <c r="I56" s="16">
        <f t="shared" si="3"/>
        <v>10</v>
      </c>
      <c r="J56" s="15">
        <f>sumifs(Math!$F$1:$F1000,Math!$C$1:$C1000,$A56)</f>
        <v>7</v>
      </c>
      <c r="K56" s="15">
        <f>sumifs(Math!$G$1:$G1000,Math!$C$1:$C1000,$A56)</f>
        <v>3</v>
      </c>
      <c r="L56" s="15">
        <f>sumifs(Math!$H$1:$H1000,Math!$C$1:$C1000,$A56)</f>
        <v>0</v>
      </c>
      <c r="M56" s="15">
        <f t="shared" si="4"/>
        <v>7</v>
      </c>
      <c r="N56" s="15">
        <f>countifs(PrelimRaw!$D$1:$D1000,14,PrelimRaw!$G$1:$G1000,$A56,PrelimRaw!$K$1:$K1000,"M")</f>
        <v>2</v>
      </c>
      <c r="O56" s="18">
        <f t="shared" si="5"/>
        <v>0.2857142857</v>
      </c>
      <c r="P56" s="15">
        <f t="shared" si="6"/>
        <v>12</v>
      </c>
      <c r="Q56" s="15">
        <f>sumifs(Chemistry!$F$1:$F1000,Chemistry!$C$1:$C1000,$A56)</f>
        <v>6</v>
      </c>
      <c r="R56" s="15">
        <f>sumifs(Chemistry!$G$1:$G1000,Chemistry!$C$1:$C1000,$A56)</f>
        <v>6</v>
      </c>
      <c r="S56" s="15">
        <f>sumifs(Chemistry!$H$1:$H1000,Chemistry!$C$1:$C1000,$A56)</f>
        <v>0</v>
      </c>
      <c r="T56" s="16">
        <f t="shared" si="7"/>
        <v>6</v>
      </c>
      <c r="U56" s="16">
        <f>countifs(PrelimRaw!$D$1:$D1000,14,PrelimRaw!$G$1:$G1000,$A56,PrelimRaw!$K$1:$K1000,"C")</f>
        <v>1</v>
      </c>
      <c r="V56" s="17">
        <f t="shared" si="18"/>
        <v>0.1666666667</v>
      </c>
      <c r="W56" s="16">
        <f t="shared" si="8"/>
        <v>8.5</v>
      </c>
      <c r="X56" s="15">
        <f>sumifs(EarthSpace!$F$1:$F1000,EarthSpace!$C$1:$C1000,$A56)</f>
        <v>5</v>
      </c>
      <c r="Y56" s="15">
        <f>sumifs(EarthSpace!$G$1:$G1000,EarthSpace!$C$1:$C1000,$A56)</f>
        <v>3</v>
      </c>
      <c r="Z56" s="15">
        <f>sumifs(EarthSpace!$H$1:$H1000,EarthSpace!$C$1:$C1000,$A56)</f>
        <v>1</v>
      </c>
      <c r="AA56" s="15">
        <f t="shared" si="9"/>
        <v>4</v>
      </c>
      <c r="AB56" s="15">
        <f>countifs(PrelimRaw!$D$1:$D1000,14,PrelimRaw!$G$1:$G1000,$A56,PrelimRaw!$K$1:$K1000,"E")</f>
        <v>3</v>
      </c>
      <c r="AC56" s="18">
        <f t="shared" si="10"/>
        <v>0.6</v>
      </c>
      <c r="AD56" s="15">
        <f t="shared" si="11"/>
        <v>11.5</v>
      </c>
      <c r="AE56" s="15">
        <f>sumifs(Biology!$F$1:$F1000,Biology!$C$1:$C1000,$A56)</f>
        <v>9</v>
      </c>
      <c r="AF56" s="15">
        <f>sumifs(Biology!$G$1:$G1000,Biology!$C$1:$C1000,$A56)</f>
        <v>2</v>
      </c>
      <c r="AG56" s="15">
        <f>sumifs(Biology!$H$1:$H1000,Biology!$C$1:$C1000,$A56)</f>
        <v>0</v>
      </c>
      <c r="AH56" s="16">
        <f t="shared" si="12"/>
        <v>9</v>
      </c>
      <c r="AI56" s="16">
        <f>countifs(PrelimRaw!$D$1:$D1000,14,PrelimRaw!$G$1:$G1000,$A56,PrelimRaw!$K$1:$K1000,"B")</f>
        <v>7</v>
      </c>
      <c r="AJ56" s="17">
        <f t="shared" si="13"/>
        <v>0.7777777778</v>
      </c>
      <c r="AK56" s="16">
        <f t="shared" si="14"/>
        <v>26.5</v>
      </c>
      <c r="AL56" s="15">
        <f>sumifs(Physics!$F$1:$F1000,Physics!$C$1:$C1000,$A56)</f>
        <v>4</v>
      </c>
      <c r="AM56" s="15">
        <f>sumifs(Physics!$G$1:$G1000,Physics!$C$1:$C1000,$A56)</f>
        <v>5</v>
      </c>
      <c r="AN56" s="15">
        <f>sumifs(Physics!$H$1:$H1000,Physics!$C$1:$C1000,$A56)</f>
        <v>1</v>
      </c>
      <c r="AO56" s="15">
        <f t="shared" si="15"/>
        <v>3</v>
      </c>
      <c r="AP56" s="15">
        <f>countifs(PrelimRaw!$D$1:$D1000,14,PrelimRaw!$G$1:$G1000,$A56,PrelimRaw!$K$1:$K1000,"P")</f>
        <v>2</v>
      </c>
      <c r="AQ56" s="18">
        <f t="shared" si="16"/>
        <v>0.5</v>
      </c>
      <c r="AR56" s="15">
        <f t="shared" si="17"/>
        <v>8</v>
      </c>
    </row>
    <row r="57">
      <c r="A57" s="11" t="s">
        <v>744</v>
      </c>
      <c r="B57" s="11">
        <v>4.0</v>
      </c>
      <c r="C57" s="15">
        <f>sumifs('X-Risk'!$F$1:$F1000,'X-Risk'!$C$1:$C1000,$A57)</f>
        <v>7</v>
      </c>
      <c r="D57" s="15">
        <f>sumifs('X-Risk'!$G$1:$G1000,'X-Risk'!$C$1:$C1000,$A57)</f>
        <v>1</v>
      </c>
      <c r="E57" s="15">
        <f>sumifs('X-Risk'!$H$1:$H1000,'X-Risk'!$C$1:$C1000,$A57)</f>
        <v>0</v>
      </c>
      <c r="F57" s="16">
        <f t="shared" si="1"/>
        <v>7</v>
      </c>
      <c r="G57" s="16">
        <f>countifs(PrelimRaw!$D$1:$D1000,14,PrelimRaw!$G$1:$G1000,$A57,PrelimRaw!$K$1:$K1000,"X")</f>
        <v>5</v>
      </c>
      <c r="H57" s="17">
        <f t="shared" si="2"/>
        <v>0.7142857143</v>
      </c>
      <c r="I57" s="16">
        <f t="shared" si="3"/>
        <v>19.5</v>
      </c>
      <c r="J57" s="15">
        <f>sumifs(Math!$F$1:$F1000,Math!$C$1:$C1000,$A57)</f>
        <v>6</v>
      </c>
      <c r="K57" s="15">
        <f>sumifs(Math!$G$1:$G1000,Math!$C$1:$C1000,$A57)</f>
        <v>8</v>
      </c>
      <c r="L57" s="15">
        <f>sumifs(Math!$H$1:$H1000,Math!$C$1:$C1000,$A57)</f>
        <v>0</v>
      </c>
      <c r="M57" s="15">
        <f t="shared" si="4"/>
        <v>6</v>
      </c>
      <c r="N57" s="15">
        <f>countifs(PrelimRaw!$D$1:$D1000,14,PrelimRaw!$G$1:$G1000,$A57,PrelimRaw!$K$1:$K1000,"M")</f>
        <v>3</v>
      </c>
      <c r="O57" s="18">
        <f t="shared" si="5"/>
        <v>0.5</v>
      </c>
      <c r="P57" s="15">
        <f t="shared" si="6"/>
        <v>13.5</v>
      </c>
      <c r="Q57" s="15">
        <f>sumifs(Chemistry!$F$1:$F1000,Chemistry!$C$1:$C1000,$A57)</f>
        <v>4</v>
      </c>
      <c r="R57" s="15">
        <f>sumifs(Chemistry!$G$1:$G1000,Chemistry!$C$1:$C1000,$A57)</f>
        <v>2</v>
      </c>
      <c r="S57" s="15">
        <f>sumifs(Chemistry!$H$1:$H1000,Chemistry!$C$1:$C1000,$A57)</f>
        <v>1</v>
      </c>
      <c r="T57" s="16">
        <f t="shared" si="7"/>
        <v>3</v>
      </c>
      <c r="U57" s="16">
        <f>countifs(PrelimRaw!$D$1:$D1000,14,PrelimRaw!$G$1:$G1000,$A57,PrelimRaw!$K$1:$K1000,"C")</f>
        <v>2</v>
      </c>
      <c r="V57" s="17">
        <f t="shared" si="18"/>
        <v>0.5</v>
      </c>
      <c r="W57" s="16">
        <f t="shared" si="8"/>
        <v>8</v>
      </c>
      <c r="X57" s="15">
        <f>sumifs(EarthSpace!$F$1:$F1000,EarthSpace!$C$1:$C1000,$A57)</f>
        <v>2</v>
      </c>
      <c r="Y57" s="15">
        <f>sumifs(EarthSpace!$G$1:$G1000,EarthSpace!$C$1:$C1000,$A57)</f>
        <v>4</v>
      </c>
      <c r="Z57" s="15">
        <f>sumifs(EarthSpace!$H$1:$H1000,EarthSpace!$C$1:$C1000,$A57)</f>
        <v>0</v>
      </c>
      <c r="AA57" s="15">
        <f t="shared" si="9"/>
        <v>2</v>
      </c>
      <c r="AB57" s="15">
        <f>countifs(PrelimRaw!$D$1:$D1000,14,PrelimRaw!$G$1:$G1000,$A57,PrelimRaw!$K$1:$K1000,"E")</f>
        <v>0</v>
      </c>
      <c r="AC57" s="18">
        <f t="shared" si="10"/>
        <v>0</v>
      </c>
      <c r="AD57" s="15">
        <f t="shared" si="11"/>
        <v>2</v>
      </c>
      <c r="AE57" s="15">
        <f>sumifs(Biology!$F$1:$F1000,Biology!$C$1:$C1000,$A57)</f>
        <v>7</v>
      </c>
      <c r="AF57" s="15">
        <f>sumifs(Biology!$G$1:$G1000,Biology!$C$1:$C1000,$A57)</f>
        <v>2</v>
      </c>
      <c r="AG57" s="15">
        <f>sumifs(Biology!$H$1:$H1000,Biology!$C$1:$C1000,$A57)</f>
        <v>0</v>
      </c>
      <c r="AH57" s="16">
        <f t="shared" si="12"/>
        <v>7</v>
      </c>
      <c r="AI57" s="16">
        <f>countifs(PrelimRaw!$D$1:$D1000,14,PrelimRaw!$G$1:$G1000,$A57,PrelimRaw!$K$1:$K1000,"B")</f>
        <v>5</v>
      </c>
      <c r="AJ57" s="17">
        <f t="shared" si="13"/>
        <v>0.7142857143</v>
      </c>
      <c r="AK57" s="16">
        <f t="shared" si="14"/>
        <v>19.5</v>
      </c>
      <c r="AL57" s="15">
        <f>sumifs(Physics!$F$1:$F1000,Physics!$C$1:$C1000,$A57)</f>
        <v>6</v>
      </c>
      <c r="AM57" s="15">
        <f>sumifs(Physics!$G$1:$G1000,Physics!$C$1:$C1000,$A57)</f>
        <v>5</v>
      </c>
      <c r="AN57" s="15">
        <f>sumifs(Physics!$H$1:$H1000,Physics!$C$1:$C1000,$A57)</f>
        <v>1</v>
      </c>
      <c r="AO57" s="15">
        <f t="shared" si="15"/>
        <v>5</v>
      </c>
      <c r="AP57" s="15">
        <f>countifs(PrelimRaw!$D$1:$D1000,14,PrelimRaw!$G$1:$G1000,$A57,PrelimRaw!$K$1:$K1000,"P")</f>
        <v>3</v>
      </c>
      <c r="AQ57" s="18">
        <f t="shared" si="16"/>
        <v>0.5</v>
      </c>
      <c r="AR57" s="15">
        <f t="shared" si="17"/>
        <v>12.5</v>
      </c>
    </row>
    <row r="58">
      <c r="A58" s="11" t="s">
        <v>614</v>
      </c>
      <c r="B58" s="11">
        <v>4.0</v>
      </c>
      <c r="C58" s="15">
        <f>sumifs('X-Risk'!$F$1:$F1000,'X-Risk'!$C$1:$C1000,$A58)</f>
        <v>7</v>
      </c>
      <c r="D58" s="15">
        <f>sumifs('X-Risk'!$G$1:$G1000,'X-Risk'!$C$1:$C1000,$A58)</f>
        <v>5</v>
      </c>
      <c r="E58" s="15">
        <f>sumifs('X-Risk'!$H$1:$H1000,'X-Risk'!$C$1:$C1000,$A58)</f>
        <v>1</v>
      </c>
      <c r="F58" s="16">
        <f t="shared" si="1"/>
        <v>6</v>
      </c>
      <c r="G58" s="16">
        <f>countifs(PrelimRaw!$D$1:$D1000,14,PrelimRaw!$G$1:$G1000,$A58,PrelimRaw!$K$1:$K1000,"X")</f>
        <v>4</v>
      </c>
      <c r="H58" s="17">
        <f t="shared" si="2"/>
        <v>0.5714285714</v>
      </c>
      <c r="I58" s="16">
        <f t="shared" si="3"/>
        <v>16</v>
      </c>
      <c r="J58" s="15">
        <f>sumifs(Math!$F$1:$F1000,Math!$C$1:$C1000,$A58)</f>
        <v>6</v>
      </c>
      <c r="K58" s="15">
        <f>sumifs(Math!$G$1:$G1000,Math!$C$1:$C1000,$A58)</f>
        <v>5</v>
      </c>
      <c r="L58" s="15">
        <f>sumifs(Math!$H$1:$H1000,Math!$C$1:$C1000,$A58)</f>
        <v>1</v>
      </c>
      <c r="M58" s="15">
        <f t="shared" si="4"/>
        <v>5</v>
      </c>
      <c r="N58" s="15">
        <f>countifs(PrelimRaw!$D$1:$D1000,14,PrelimRaw!$G$1:$G1000,$A58,PrelimRaw!$K$1:$K1000,"M")</f>
        <v>4</v>
      </c>
      <c r="O58" s="18">
        <f t="shared" si="5"/>
        <v>0.6666666667</v>
      </c>
      <c r="P58" s="15">
        <f t="shared" si="6"/>
        <v>15</v>
      </c>
      <c r="Q58" s="15">
        <f>sumifs(Chemistry!$F$1:$F1000,Chemistry!$C$1:$C1000,$A58)</f>
        <v>6</v>
      </c>
      <c r="R58" s="15">
        <f>sumifs(Chemistry!$G$1:$G1000,Chemistry!$C$1:$C1000,$A58)</f>
        <v>5</v>
      </c>
      <c r="S58" s="15">
        <f>sumifs(Chemistry!$H$1:$H1000,Chemistry!$C$1:$C1000,$A58)</f>
        <v>1</v>
      </c>
      <c r="T58" s="16">
        <f t="shared" si="7"/>
        <v>5</v>
      </c>
      <c r="U58" s="16">
        <f>countifs(PrelimRaw!$D$1:$D1000,14,PrelimRaw!$G$1:$G1000,$A58,PrelimRaw!$K$1:$K1000,"C")</f>
        <v>3</v>
      </c>
      <c r="V58" s="17">
        <f t="shared" si="18"/>
        <v>0.5</v>
      </c>
      <c r="W58" s="16">
        <f t="shared" si="8"/>
        <v>12.5</v>
      </c>
      <c r="X58" s="15">
        <f>sumifs(EarthSpace!$F$1:$F1000,EarthSpace!$C$1:$C1000,$A58)</f>
        <v>5</v>
      </c>
      <c r="Y58" s="15">
        <f>sumifs(EarthSpace!$G$1:$G1000,EarthSpace!$C$1:$C1000,$A58)</f>
        <v>3</v>
      </c>
      <c r="Z58" s="15">
        <f>sumifs(EarthSpace!$H$1:$H1000,EarthSpace!$C$1:$C1000,$A58)</f>
        <v>0</v>
      </c>
      <c r="AA58" s="15">
        <f t="shared" si="9"/>
        <v>5</v>
      </c>
      <c r="AB58" s="15">
        <f>countifs(PrelimRaw!$D$1:$D1000,14,PrelimRaw!$G$1:$G1000,$A58,PrelimRaw!$K$1:$K1000,"E")</f>
        <v>1</v>
      </c>
      <c r="AC58" s="18">
        <f t="shared" si="10"/>
        <v>0.2</v>
      </c>
      <c r="AD58" s="15">
        <f t="shared" si="11"/>
        <v>7.5</v>
      </c>
      <c r="AE58" s="15">
        <f>sumifs(Biology!$F$1:$F1000,Biology!$C$1:$C1000,$A58)</f>
        <v>7</v>
      </c>
      <c r="AF58" s="15">
        <f>sumifs(Biology!$G$1:$G1000,Biology!$C$1:$C1000,$A58)</f>
        <v>1</v>
      </c>
      <c r="AG58" s="15">
        <f>sumifs(Biology!$H$1:$H1000,Biology!$C$1:$C1000,$A58)</f>
        <v>2</v>
      </c>
      <c r="AH58" s="16">
        <f t="shared" si="12"/>
        <v>5</v>
      </c>
      <c r="AI58" s="16">
        <f>countifs(PrelimRaw!$D$1:$D1000,14,PrelimRaw!$G$1:$G1000,$A58,PrelimRaw!$K$1:$K1000,"B")</f>
        <v>3</v>
      </c>
      <c r="AJ58" s="17">
        <f t="shared" si="13"/>
        <v>0.4285714286</v>
      </c>
      <c r="AK58" s="16">
        <f t="shared" si="14"/>
        <v>12.5</v>
      </c>
      <c r="AL58" s="15">
        <f>sumifs(Physics!$F$1:$F1000,Physics!$C$1:$C1000,$A58)</f>
        <v>4</v>
      </c>
      <c r="AM58" s="15">
        <f>sumifs(Physics!$G$1:$G1000,Physics!$C$1:$C1000,$A58)</f>
        <v>7</v>
      </c>
      <c r="AN58" s="15">
        <f>sumifs(Physics!$H$1:$H1000,Physics!$C$1:$C1000,$A58)</f>
        <v>2</v>
      </c>
      <c r="AO58" s="15">
        <f t="shared" si="15"/>
        <v>2</v>
      </c>
      <c r="AP58" s="15">
        <f>countifs(PrelimRaw!$D$1:$D1000,14,PrelimRaw!$G$1:$G1000,$A58,PrelimRaw!$K$1:$K1000,"P")</f>
        <v>2</v>
      </c>
      <c r="AQ58" s="18">
        <f t="shared" si="16"/>
        <v>0.5</v>
      </c>
      <c r="AR58" s="15">
        <f t="shared" si="17"/>
        <v>7</v>
      </c>
    </row>
    <row r="59">
      <c r="A59" s="11" t="s">
        <v>617</v>
      </c>
      <c r="B59" s="11">
        <v>4.0</v>
      </c>
      <c r="C59" s="15">
        <f>sumifs('X-Risk'!$F$1:$F1000,'X-Risk'!$C$1:$C1000,$A59)</f>
        <v>6</v>
      </c>
      <c r="D59" s="15">
        <f>sumifs('X-Risk'!$G$1:$G1000,'X-Risk'!$C$1:$C1000,$A59)</f>
        <v>2</v>
      </c>
      <c r="E59" s="15">
        <f>sumifs('X-Risk'!$H$1:$H1000,'X-Risk'!$C$1:$C1000,$A59)</f>
        <v>2</v>
      </c>
      <c r="F59" s="16">
        <f t="shared" si="1"/>
        <v>4</v>
      </c>
      <c r="G59" s="16">
        <f>countifs(PrelimRaw!$D$1:$D1000,14,PrelimRaw!$G$1:$G1000,$A59,PrelimRaw!$K$1:$K1000,"X")</f>
        <v>5</v>
      </c>
      <c r="H59" s="17">
        <f t="shared" si="2"/>
        <v>0.8333333333</v>
      </c>
      <c r="I59" s="16">
        <f t="shared" si="3"/>
        <v>16.5</v>
      </c>
      <c r="J59" s="15">
        <f>sumifs(Math!$F$1:$F1000,Math!$C$1:$C1000,$A59)</f>
        <v>4</v>
      </c>
      <c r="K59" s="15">
        <f>sumifs(Math!$G$1:$G1000,Math!$C$1:$C1000,$A59)</f>
        <v>2</v>
      </c>
      <c r="L59" s="15">
        <f>sumifs(Math!$H$1:$H1000,Math!$C$1:$C1000,$A59)</f>
        <v>3</v>
      </c>
      <c r="M59" s="15">
        <f t="shared" si="4"/>
        <v>1</v>
      </c>
      <c r="N59" s="15">
        <f>countifs(PrelimRaw!$D$1:$D1000,14,PrelimRaw!$G$1:$G1000,$A59,PrelimRaw!$K$1:$K1000,"M")</f>
        <v>1</v>
      </c>
      <c r="O59" s="18">
        <f t="shared" si="5"/>
        <v>0.25</v>
      </c>
      <c r="P59" s="15">
        <f t="shared" si="6"/>
        <v>3.5</v>
      </c>
      <c r="Q59" s="15">
        <f>sumifs(Chemistry!$F$1:$F1000,Chemistry!$C$1:$C1000,$A59)</f>
        <v>6</v>
      </c>
      <c r="R59" s="15">
        <f>sumifs(Chemistry!$G$1:$G1000,Chemistry!$C$1:$C1000,$A59)</f>
        <v>3</v>
      </c>
      <c r="S59" s="15">
        <f>sumifs(Chemistry!$H$1:$H1000,Chemistry!$C$1:$C1000,$A59)</f>
        <v>0</v>
      </c>
      <c r="T59" s="16">
        <f t="shared" si="7"/>
        <v>6</v>
      </c>
      <c r="U59" s="16">
        <f>countifs(PrelimRaw!$D$1:$D1000,14,PrelimRaw!$G$1:$G1000,$A59,PrelimRaw!$K$1:$K1000,"C")</f>
        <v>5</v>
      </c>
      <c r="V59" s="17">
        <f t="shared" si="18"/>
        <v>0.8333333333</v>
      </c>
      <c r="W59" s="16">
        <f t="shared" si="8"/>
        <v>18.5</v>
      </c>
      <c r="X59" s="15">
        <f>sumifs(EarthSpace!$F$1:$F1000,EarthSpace!$C$1:$C1000,$A59)</f>
        <v>5</v>
      </c>
      <c r="Y59" s="15">
        <f>sumifs(EarthSpace!$G$1:$G1000,EarthSpace!$C$1:$C1000,$A59)</f>
        <v>2</v>
      </c>
      <c r="Z59" s="15">
        <f>sumifs(EarthSpace!$H$1:$H1000,EarthSpace!$C$1:$C1000,$A59)</f>
        <v>1</v>
      </c>
      <c r="AA59" s="15">
        <f t="shared" si="9"/>
        <v>4</v>
      </c>
      <c r="AB59" s="15">
        <f>countifs(PrelimRaw!$D$1:$D1000,14,PrelimRaw!$G$1:$G1000,$A59,PrelimRaw!$K$1:$K1000,"E")</f>
        <v>2</v>
      </c>
      <c r="AC59" s="18">
        <f t="shared" si="10"/>
        <v>0.4</v>
      </c>
      <c r="AD59" s="15">
        <f t="shared" si="11"/>
        <v>9</v>
      </c>
      <c r="AE59" s="15">
        <f>sumifs(Biology!$F$1:$F1000,Biology!$C$1:$C1000,$A59)</f>
        <v>7</v>
      </c>
      <c r="AF59" s="15">
        <f>sumifs(Biology!$G$1:$G1000,Biology!$C$1:$C1000,$A59)</f>
        <v>0</v>
      </c>
      <c r="AG59" s="15">
        <f>sumifs(Biology!$H$1:$H1000,Biology!$C$1:$C1000,$A59)</f>
        <v>0</v>
      </c>
      <c r="AH59" s="16">
        <f t="shared" si="12"/>
        <v>7</v>
      </c>
      <c r="AI59" s="16">
        <f>countifs(PrelimRaw!$D$1:$D1000,14,PrelimRaw!$G$1:$G1000,$A59,PrelimRaw!$K$1:$K1000,"B")</f>
        <v>2</v>
      </c>
      <c r="AJ59" s="17">
        <f t="shared" si="13"/>
        <v>0.2857142857</v>
      </c>
      <c r="AK59" s="16">
        <f t="shared" si="14"/>
        <v>12</v>
      </c>
      <c r="AL59" s="15">
        <f>sumifs(Physics!$F$1:$F1000,Physics!$C$1:$C1000,$A59)</f>
        <v>5</v>
      </c>
      <c r="AM59" s="15">
        <f>sumifs(Physics!$G$1:$G1000,Physics!$C$1:$C1000,$A59)</f>
        <v>4</v>
      </c>
      <c r="AN59" s="15">
        <f>sumifs(Physics!$H$1:$H1000,Physics!$C$1:$C1000,$A59)</f>
        <v>0</v>
      </c>
      <c r="AO59" s="15">
        <f t="shared" si="15"/>
        <v>5</v>
      </c>
      <c r="AP59" s="15">
        <f>countifs(PrelimRaw!$D$1:$D1000,14,PrelimRaw!$G$1:$G1000,$A59,PrelimRaw!$K$1:$K1000,"P")</f>
        <v>2</v>
      </c>
      <c r="AQ59" s="18">
        <f t="shared" si="16"/>
        <v>0.4</v>
      </c>
      <c r="AR59" s="15">
        <f t="shared" si="17"/>
        <v>10</v>
      </c>
    </row>
    <row r="60">
      <c r="A60" s="11" t="s">
        <v>674</v>
      </c>
      <c r="B60" s="11">
        <v>4.0</v>
      </c>
      <c r="C60" s="15">
        <f>sumifs('X-Risk'!$F$1:$F1000,'X-Risk'!$C$1:$C1000,$A60)</f>
        <v>5</v>
      </c>
      <c r="D60" s="15">
        <f>sumifs('X-Risk'!$G$1:$G1000,'X-Risk'!$C$1:$C1000,$A60)</f>
        <v>4</v>
      </c>
      <c r="E60" s="15">
        <f>sumifs('X-Risk'!$H$1:$H1000,'X-Risk'!$C$1:$C1000,$A60)</f>
        <v>0</v>
      </c>
      <c r="F60" s="16">
        <f t="shared" si="1"/>
        <v>5</v>
      </c>
      <c r="G60" s="16">
        <f>countifs(PrelimRaw!$D$1:$D1000,14,PrelimRaw!$G$1:$G1000,$A60,PrelimRaw!$K$1:$K1000,"X")</f>
        <v>4</v>
      </c>
      <c r="H60" s="17">
        <f t="shared" si="2"/>
        <v>0.8</v>
      </c>
      <c r="I60" s="16">
        <f t="shared" si="3"/>
        <v>15</v>
      </c>
      <c r="J60" s="15">
        <f>sumifs(Math!$F$1:$F1000,Math!$C$1:$C1000,$A60)</f>
        <v>4</v>
      </c>
      <c r="K60" s="15">
        <f>sumifs(Math!$G$1:$G1000,Math!$C$1:$C1000,$A60)</f>
        <v>2</v>
      </c>
      <c r="L60" s="15">
        <f>sumifs(Math!$H$1:$H1000,Math!$C$1:$C1000,$A60)</f>
        <v>1</v>
      </c>
      <c r="M60" s="15">
        <f t="shared" si="4"/>
        <v>3</v>
      </c>
      <c r="N60" s="15">
        <f>countifs(PrelimRaw!$D$1:$D1000,14,PrelimRaw!$G$1:$G1000,$A60,PrelimRaw!$K$1:$K1000,"M")</f>
        <v>2</v>
      </c>
      <c r="O60" s="18">
        <f t="shared" si="5"/>
        <v>0.5</v>
      </c>
      <c r="P60" s="15">
        <f t="shared" si="6"/>
        <v>8</v>
      </c>
      <c r="Q60" s="15">
        <f>sumifs(Chemistry!$F$1:$F1000,Chemistry!$C$1:$C1000,$A60)</f>
        <v>1</v>
      </c>
      <c r="R60" s="15">
        <f>sumifs(Chemistry!$G$1:$G1000,Chemistry!$C$1:$C1000,$A60)</f>
        <v>5</v>
      </c>
      <c r="S60" s="15">
        <f>sumifs(Chemistry!$H$1:$H1000,Chemistry!$C$1:$C1000,$A60)</f>
        <v>2</v>
      </c>
      <c r="T60" s="16">
        <f t="shared" si="7"/>
        <v>-1</v>
      </c>
      <c r="U60" s="16">
        <f>countifs(PrelimRaw!$D$1:$D1000,14,PrelimRaw!$G$1:$G1000,$A60,PrelimRaw!$K$1:$K1000,"C")</f>
        <v>0</v>
      </c>
      <c r="V60" s="17">
        <f t="shared" si="18"/>
        <v>0</v>
      </c>
      <c r="W60" s="16">
        <f t="shared" si="8"/>
        <v>-1</v>
      </c>
      <c r="X60" s="15">
        <f>sumifs(EarthSpace!$F$1:$F1000,EarthSpace!$C$1:$C1000,$A60)</f>
        <v>6</v>
      </c>
      <c r="Y60" s="15">
        <f>sumifs(EarthSpace!$G$1:$G1000,EarthSpace!$C$1:$C1000,$A60)</f>
        <v>0</v>
      </c>
      <c r="Z60" s="15">
        <f>sumifs(EarthSpace!$H$1:$H1000,EarthSpace!$C$1:$C1000,$A60)</f>
        <v>0</v>
      </c>
      <c r="AA60" s="15">
        <f t="shared" si="9"/>
        <v>6</v>
      </c>
      <c r="AB60" s="15">
        <f>countifs(PrelimRaw!$D$1:$D1000,14,PrelimRaw!$G$1:$G1000,$A60,PrelimRaw!$K$1:$K1000,"E")</f>
        <v>4</v>
      </c>
      <c r="AC60" s="18">
        <f t="shared" si="10"/>
        <v>0.6666666667</v>
      </c>
      <c r="AD60" s="15">
        <f t="shared" si="11"/>
        <v>16</v>
      </c>
      <c r="AE60" s="15">
        <f>sumifs(Biology!$F$1:$F1000,Biology!$C$1:$C1000,$A60)</f>
        <v>7</v>
      </c>
      <c r="AF60" s="15">
        <f>sumifs(Biology!$G$1:$G1000,Biology!$C$1:$C1000,$A60)</f>
        <v>3</v>
      </c>
      <c r="AG60" s="15">
        <f>sumifs(Biology!$H$1:$H1000,Biology!$C$1:$C1000,$A60)</f>
        <v>0</v>
      </c>
      <c r="AH60" s="16">
        <f t="shared" si="12"/>
        <v>7</v>
      </c>
      <c r="AI60" s="16">
        <f>countifs(PrelimRaw!$D$1:$D1000,14,PrelimRaw!$G$1:$G1000,$A60,PrelimRaw!$K$1:$K1000,"B")</f>
        <v>4</v>
      </c>
      <c r="AJ60" s="17">
        <f t="shared" si="13"/>
        <v>0.5714285714</v>
      </c>
      <c r="AK60" s="16">
        <f t="shared" si="14"/>
        <v>17</v>
      </c>
      <c r="AL60" s="15">
        <f>sumifs(Physics!$F$1:$F1000,Physics!$C$1:$C1000,$A60)</f>
        <v>5</v>
      </c>
      <c r="AM60" s="15">
        <f>sumifs(Physics!$G$1:$G1000,Physics!$C$1:$C1000,$A60)</f>
        <v>5</v>
      </c>
      <c r="AN60" s="15">
        <f>sumifs(Physics!$H$1:$H1000,Physics!$C$1:$C1000,$A60)</f>
        <v>0</v>
      </c>
      <c r="AO60" s="15">
        <f t="shared" si="15"/>
        <v>5</v>
      </c>
      <c r="AP60" s="15">
        <f>countifs(PrelimRaw!$D$1:$D1000,14,PrelimRaw!$G$1:$G1000,$A60,PrelimRaw!$K$1:$K1000,"P")</f>
        <v>3</v>
      </c>
      <c r="AQ60" s="18">
        <f t="shared" si="16"/>
        <v>0.6</v>
      </c>
      <c r="AR60" s="15">
        <f t="shared" si="17"/>
        <v>12.5</v>
      </c>
    </row>
    <row r="61">
      <c r="A61" s="11" t="s">
        <v>748</v>
      </c>
      <c r="B61" s="11">
        <v>4.0</v>
      </c>
      <c r="C61" s="15">
        <f>sumifs('X-Risk'!$F$1:$F1000,'X-Risk'!$C$1:$C1000,$A61)</f>
        <v>6</v>
      </c>
      <c r="D61" s="15">
        <f>sumifs('X-Risk'!$G$1:$G1000,'X-Risk'!$C$1:$C1000,$A61)</f>
        <v>4</v>
      </c>
      <c r="E61" s="15">
        <f>sumifs('X-Risk'!$H$1:$H1000,'X-Risk'!$C$1:$C1000,$A61)</f>
        <v>2</v>
      </c>
      <c r="F61" s="16">
        <f t="shared" si="1"/>
        <v>4</v>
      </c>
      <c r="G61" s="16">
        <f>countifs(PrelimRaw!$D$1:$D1000,14,PrelimRaw!$G$1:$G1000,$A61,PrelimRaw!$K$1:$K1000,"X")</f>
        <v>4</v>
      </c>
      <c r="H61" s="17">
        <f t="shared" si="2"/>
        <v>0.6666666667</v>
      </c>
      <c r="I61" s="16">
        <f t="shared" si="3"/>
        <v>14</v>
      </c>
      <c r="J61" s="15">
        <f>sumifs(Math!$F$1:$F1000,Math!$C$1:$C1000,$A61)</f>
        <v>8</v>
      </c>
      <c r="K61" s="15">
        <f>sumifs(Math!$G$1:$G1000,Math!$C$1:$C1000,$A61)</f>
        <v>5</v>
      </c>
      <c r="L61" s="15">
        <f>sumifs(Math!$H$1:$H1000,Math!$C$1:$C1000,$A61)</f>
        <v>0</v>
      </c>
      <c r="M61" s="15">
        <f t="shared" si="4"/>
        <v>8</v>
      </c>
      <c r="N61" s="15">
        <f>countifs(PrelimRaw!$D$1:$D1000,14,PrelimRaw!$G$1:$G1000,$A61,PrelimRaw!$K$1:$K1000,"M")</f>
        <v>6</v>
      </c>
      <c r="O61" s="18">
        <f t="shared" si="5"/>
        <v>0.75</v>
      </c>
      <c r="P61" s="15">
        <f t="shared" si="6"/>
        <v>23</v>
      </c>
      <c r="Q61" s="15">
        <f>sumifs(Chemistry!$F$1:$F1000,Chemistry!$C$1:$C1000,$A61)</f>
        <v>4</v>
      </c>
      <c r="R61" s="15">
        <f>sumifs(Chemistry!$G$1:$G1000,Chemistry!$C$1:$C1000,$A61)</f>
        <v>4</v>
      </c>
      <c r="S61" s="15">
        <f>sumifs(Chemistry!$H$1:$H1000,Chemistry!$C$1:$C1000,$A61)</f>
        <v>2</v>
      </c>
      <c r="T61" s="16">
        <f t="shared" si="7"/>
        <v>2</v>
      </c>
      <c r="U61" s="16">
        <f>countifs(PrelimRaw!$D$1:$D1000,14,PrelimRaw!$G$1:$G1000,$A61,PrelimRaw!$K$1:$K1000,"C")</f>
        <v>4</v>
      </c>
      <c r="V61" s="17">
        <f t="shared" si="18"/>
        <v>1</v>
      </c>
      <c r="W61" s="16">
        <f t="shared" si="8"/>
        <v>12</v>
      </c>
      <c r="X61" s="15">
        <f>sumifs(EarthSpace!$F$1:$F1000,EarthSpace!$C$1:$C1000,$A61)</f>
        <v>4</v>
      </c>
      <c r="Y61" s="15">
        <f>sumifs(EarthSpace!$G$1:$G1000,EarthSpace!$C$1:$C1000,$A61)</f>
        <v>3</v>
      </c>
      <c r="Z61" s="15">
        <f>sumifs(EarthSpace!$H$1:$H1000,EarthSpace!$C$1:$C1000,$A61)</f>
        <v>0</v>
      </c>
      <c r="AA61" s="15">
        <f t="shared" si="9"/>
        <v>4</v>
      </c>
      <c r="AB61" s="15">
        <f>countifs(PrelimRaw!$D$1:$D1000,14,PrelimRaw!$G$1:$G1000,$A61,PrelimRaw!$K$1:$K1000,"E")</f>
        <v>1</v>
      </c>
      <c r="AC61" s="18">
        <f t="shared" si="10"/>
        <v>0.25</v>
      </c>
      <c r="AD61" s="15">
        <f t="shared" si="11"/>
        <v>6.5</v>
      </c>
      <c r="AE61" s="15">
        <f>sumifs(Biology!$F$1:$F1000,Biology!$C$1:$C1000,$A61)</f>
        <v>1</v>
      </c>
      <c r="AF61" s="15">
        <f>sumifs(Biology!$G$1:$G1000,Biology!$C$1:$C1000,$A61)</f>
        <v>3</v>
      </c>
      <c r="AG61" s="15">
        <f>sumifs(Biology!$H$1:$H1000,Biology!$C$1:$C1000,$A61)</f>
        <v>0</v>
      </c>
      <c r="AH61" s="16">
        <f t="shared" si="12"/>
        <v>1</v>
      </c>
      <c r="AI61" s="16">
        <f>countifs(PrelimRaw!$D$1:$D1000,14,PrelimRaw!$G$1:$G1000,$A61,PrelimRaw!$K$1:$K1000,"B")</f>
        <v>1</v>
      </c>
      <c r="AJ61" s="17">
        <f t="shared" si="13"/>
        <v>1</v>
      </c>
      <c r="AK61" s="16">
        <f t="shared" si="14"/>
        <v>3.5</v>
      </c>
      <c r="AL61" s="15">
        <f>sumifs(Physics!$F$1:$F1000,Physics!$C$1:$C1000,$A61)</f>
        <v>3</v>
      </c>
      <c r="AM61" s="15">
        <f>sumifs(Physics!$G$1:$G1000,Physics!$C$1:$C1000,$A61)</f>
        <v>6</v>
      </c>
      <c r="AN61" s="15">
        <f>sumifs(Physics!$H$1:$H1000,Physics!$C$1:$C1000,$A61)</f>
        <v>1</v>
      </c>
      <c r="AO61" s="15">
        <f t="shared" si="15"/>
        <v>2</v>
      </c>
      <c r="AP61" s="15">
        <f>countifs(PrelimRaw!$D$1:$D1000,14,PrelimRaw!$G$1:$G1000,$A61,PrelimRaw!$K$1:$K1000,"P")</f>
        <v>2</v>
      </c>
      <c r="AQ61" s="18">
        <f t="shared" si="16"/>
        <v>0.6666666667</v>
      </c>
      <c r="AR61" s="15">
        <f t="shared" si="17"/>
        <v>7</v>
      </c>
    </row>
    <row r="62">
      <c r="A62" s="11" t="s">
        <v>418</v>
      </c>
      <c r="B62" s="11">
        <v>4.0</v>
      </c>
      <c r="C62" s="15">
        <f>sumifs('X-Risk'!$F$1:$F1000,'X-Risk'!$C$1:$C1000,$A62)</f>
        <v>3</v>
      </c>
      <c r="D62" s="15">
        <f>sumifs('X-Risk'!$G$1:$G1000,'X-Risk'!$C$1:$C1000,$A62)</f>
        <v>6</v>
      </c>
      <c r="E62" s="15">
        <f>sumifs('X-Risk'!$H$1:$H1000,'X-Risk'!$C$1:$C1000,$A62)</f>
        <v>0</v>
      </c>
      <c r="F62" s="16">
        <f t="shared" si="1"/>
        <v>3</v>
      </c>
      <c r="G62" s="16">
        <f>countifs(PrelimRaw!$D$1:$D1000,14,PrelimRaw!$G$1:$G1000,$A62,PrelimRaw!$K$1:$K1000,"X")</f>
        <v>3</v>
      </c>
      <c r="H62" s="17">
        <f t="shared" si="2"/>
        <v>1</v>
      </c>
      <c r="I62" s="16">
        <f t="shared" si="3"/>
        <v>10.5</v>
      </c>
      <c r="J62" s="15">
        <f>sumifs(Math!$F$1:$F1000,Math!$C$1:$C1000,$A62)</f>
        <v>9</v>
      </c>
      <c r="K62" s="15">
        <f>sumifs(Math!$G$1:$G1000,Math!$C$1:$C1000,$A62)</f>
        <v>3</v>
      </c>
      <c r="L62" s="15">
        <f>sumifs(Math!$H$1:$H1000,Math!$C$1:$C1000,$A62)</f>
        <v>0</v>
      </c>
      <c r="M62" s="15">
        <f t="shared" si="4"/>
        <v>9</v>
      </c>
      <c r="N62" s="15">
        <f>countifs(PrelimRaw!$D$1:$D1000,14,PrelimRaw!$G$1:$G1000,$A62,PrelimRaw!$K$1:$K1000,"M")</f>
        <v>5</v>
      </c>
      <c r="O62" s="18">
        <f t="shared" si="5"/>
        <v>0.5555555556</v>
      </c>
      <c r="P62" s="15">
        <f t="shared" si="6"/>
        <v>21.5</v>
      </c>
      <c r="Q62" s="15">
        <f>sumifs(Chemistry!$F$1:$F1000,Chemistry!$C$1:$C1000,$A62)</f>
        <v>7</v>
      </c>
      <c r="R62" s="15">
        <f>sumifs(Chemistry!$G$1:$G1000,Chemistry!$C$1:$C1000,$A62)</f>
        <v>3</v>
      </c>
      <c r="S62" s="15">
        <f>sumifs(Chemistry!$H$1:$H1000,Chemistry!$C$1:$C1000,$A62)</f>
        <v>0</v>
      </c>
      <c r="T62" s="16">
        <f t="shared" si="7"/>
        <v>7</v>
      </c>
      <c r="U62" s="16">
        <f>countifs(PrelimRaw!$D$1:$D1000,14,PrelimRaw!$G$1:$G1000,$A62,PrelimRaw!$K$1:$K1000,"C")</f>
        <v>3</v>
      </c>
      <c r="V62" s="17">
        <f t="shared" si="18"/>
        <v>0.4285714286</v>
      </c>
      <c r="W62" s="16">
        <f t="shared" si="8"/>
        <v>14.5</v>
      </c>
      <c r="X62" s="15">
        <f>sumifs(EarthSpace!$F$1:$F1000,EarthSpace!$C$1:$C1000,$A62)</f>
        <v>4</v>
      </c>
      <c r="Y62" s="15">
        <f>sumifs(EarthSpace!$G$1:$G1000,EarthSpace!$C$1:$C1000,$A62)</f>
        <v>5</v>
      </c>
      <c r="Z62" s="15">
        <f>sumifs(EarthSpace!$H$1:$H1000,EarthSpace!$C$1:$C1000,$A62)</f>
        <v>0</v>
      </c>
      <c r="AA62" s="15">
        <f t="shared" si="9"/>
        <v>4</v>
      </c>
      <c r="AB62" s="15">
        <f>countifs(PrelimRaw!$D$1:$D1000,14,PrelimRaw!$G$1:$G1000,$A62,PrelimRaw!$K$1:$K1000,"E")</f>
        <v>0</v>
      </c>
      <c r="AC62" s="18">
        <f t="shared" si="10"/>
        <v>0</v>
      </c>
      <c r="AD62" s="15">
        <f t="shared" si="11"/>
        <v>4</v>
      </c>
      <c r="AE62" s="15">
        <f>sumifs(Biology!$F$1:$F1000,Biology!$C$1:$C1000,$A62)</f>
        <v>4</v>
      </c>
      <c r="AF62" s="15">
        <f>sumifs(Biology!$G$1:$G1000,Biology!$C$1:$C1000,$A62)</f>
        <v>4</v>
      </c>
      <c r="AG62" s="15">
        <f>sumifs(Biology!$H$1:$H1000,Biology!$C$1:$C1000,$A62)</f>
        <v>2</v>
      </c>
      <c r="AH62" s="16">
        <f t="shared" si="12"/>
        <v>2</v>
      </c>
      <c r="AI62" s="16">
        <f>countifs(PrelimRaw!$D$1:$D1000,14,PrelimRaw!$G$1:$G1000,$A62,PrelimRaw!$K$1:$K1000,"B")</f>
        <v>3</v>
      </c>
      <c r="AJ62" s="17">
        <f t="shared" si="13"/>
        <v>0.75</v>
      </c>
      <c r="AK62" s="16">
        <f t="shared" si="14"/>
        <v>9.5</v>
      </c>
      <c r="AL62" s="15">
        <f>sumifs(Physics!$F$1:$F1000,Physics!$C$1:$C1000,$A62)</f>
        <v>3</v>
      </c>
      <c r="AM62" s="15">
        <f>sumifs(Physics!$G$1:$G1000,Physics!$C$1:$C1000,$A62)</f>
        <v>5</v>
      </c>
      <c r="AN62" s="15">
        <f>sumifs(Physics!$H$1:$H1000,Physics!$C$1:$C1000,$A62)</f>
        <v>0</v>
      </c>
      <c r="AO62" s="15">
        <f t="shared" si="15"/>
        <v>3</v>
      </c>
      <c r="AP62" s="15">
        <f>countifs(PrelimRaw!$D$1:$D1000,14,PrelimRaw!$G$1:$G1000,$A62,PrelimRaw!$K$1:$K1000,"P")</f>
        <v>1</v>
      </c>
      <c r="AQ62" s="18">
        <f t="shared" si="16"/>
        <v>0.3333333333</v>
      </c>
      <c r="AR62" s="15">
        <f t="shared" si="17"/>
        <v>5.5</v>
      </c>
    </row>
    <row r="63">
      <c r="A63" s="11" t="s">
        <v>415</v>
      </c>
      <c r="B63" s="11">
        <v>4.0</v>
      </c>
      <c r="C63" s="15">
        <f>sumifs('X-Risk'!$F$1:$F1000,'X-Risk'!$C$1:$C1000,$A63)</f>
        <v>3</v>
      </c>
      <c r="D63" s="15">
        <f>sumifs('X-Risk'!$G$1:$G1000,'X-Risk'!$C$1:$C1000,$A63)</f>
        <v>3</v>
      </c>
      <c r="E63" s="15">
        <f>sumifs('X-Risk'!$H$1:$H1000,'X-Risk'!$C$1:$C1000,$A63)</f>
        <v>0</v>
      </c>
      <c r="F63" s="16">
        <f t="shared" si="1"/>
        <v>3</v>
      </c>
      <c r="G63" s="16">
        <f>countifs(PrelimRaw!$D$1:$D1000,14,PrelimRaw!$G$1:$G1000,$A63,PrelimRaw!$K$1:$K1000,"X")</f>
        <v>2</v>
      </c>
      <c r="H63" s="17">
        <f t="shared" si="2"/>
        <v>0.6666666667</v>
      </c>
      <c r="I63" s="16">
        <f t="shared" si="3"/>
        <v>8</v>
      </c>
      <c r="J63" s="15">
        <f>sumifs(Math!$F$1:$F1000,Math!$C$1:$C1000,$A63)</f>
        <v>1</v>
      </c>
      <c r="K63" s="15">
        <f>sumifs(Math!$G$1:$G1000,Math!$C$1:$C1000,$A63)</f>
        <v>2</v>
      </c>
      <c r="L63" s="15">
        <f>sumifs(Math!$H$1:$H1000,Math!$C$1:$C1000,$A63)</f>
        <v>0</v>
      </c>
      <c r="M63" s="15">
        <f t="shared" si="4"/>
        <v>1</v>
      </c>
      <c r="N63" s="15">
        <f>countifs(PrelimRaw!$D$1:$D1000,14,PrelimRaw!$G$1:$G1000,$A63,PrelimRaw!$K$1:$K1000,"M")</f>
        <v>0</v>
      </c>
      <c r="O63" s="18">
        <f t="shared" si="5"/>
        <v>0</v>
      </c>
      <c r="P63" s="15">
        <f t="shared" si="6"/>
        <v>1</v>
      </c>
      <c r="Q63" s="15">
        <f>sumifs(Chemistry!$F$1:$F1000,Chemistry!$C$1:$C1000,$A63)</f>
        <v>8</v>
      </c>
      <c r="R63" s="15">
        <f>sumifs(Chemistry!$G$1:$G1000,Chemistry!$C$1:$C1000,$A63)</f>
        <v>6</v>
      </c>
      <c r="S63" s="15">
        <f>sumifs(Chemistry!$H$1:$H1000,Chemistry!$C$1:$C1000,$A63)</f>
        <v>0</v>
      </c>
      <c r="T63" s="16">
        <f t="shared" si="7"/>
        <v>8</v>
      </c>
      <c r="U63" s="16">
        <f>countifs(PrelimRaw!$D$1:$D1000,14,PrelimRaw!$G$1:$G1000,$A63,PrelimRaw!$K$1:$K1000,"C")</f>
        <v>6</v>
      </c>
      <c r="V63" s="17">
        <f t="shared" si="18"/>
        <v>0.75</v>
      </c>
      <c r="W63" s="16">
        <f t="shared" si="8"/>
        <v>23</v>
      </c>
      <c r="X63" s="15">
        <f>sumifs(EarthSpace!$F$1:$F1000,EarthSpace!$C$1:$C1000,$A63)</f>
        <v>6</v>
      </c>
      <c r="Y63" s="15">
        <f>sumifs(EarthSpace!$G$1:$G1000,EarthSpace!$C$1:$C1000,$A63)</f>
        <v>2</v>
      </c>
      <c r="Z63" s="15">
        <f>sumifs(EarthSpace!$H$1:$H1000,EarthSpace!$C$1:$C1000,$A63)</f>
        <v>0</v>
      </c>
      <c r="AA63" s="15">
        <f t="shared" si="9"/>
        <v>6</v>
      </c>
      <c r="AB63" s="15">
        <f>countifs(PrelimRaw!$D$1:$D1000,14,PrelimRaw!$G$1:$G1000,$A63,PrelimRaw!$K$1:$K1000,"E")</f>
        <v>2</v>
      </c>
      <c r="AC63" s="18">
        <f t="shared" si="10"/>
        <v>0.3333333333</v>
      </c>
      <c r="AD63" s="15">
        <f t="shared" si="11"/>
        <v>11</v>
      </c>
      <c r="AE63" s="15">
        <f>sumifs(Biology!$F$1:$F1000,Biology!$C$1:$C1000,$A63)</f>
        <v>8</v>
      </c>
      <c r="AF63" s="15">
        <f>sumifs(Biology!$G$1:$G1000,Biology!$C$1:$C1000,$A63)</f>
        <v>4</v>
      </c>
      <c r="AG63" s="15">
        <f>sumifs(Biology!$H$1:$H1000,Biology!$C$1:$C1000,$A63)</f>
        <v>0</v>
      </c>
      <c r="AH63" s="16">
        <f t="shared" si="12"/>
        <v>8</v>
      </c>
      <c r="AI63" s="16">
        <f>countifs(PrelimRaw!$D$1:$D1000,14,PrelimRaw!$G$1:$G1000,$A63,PrelimRaw!$K$1:$K1000,"B")</f>
        <v>3</v>
      </c>
      <c r="AJ63" s="17">
        <f t="shared" si="13"/>
        <v>0.375</v>
      </c>
      <c r="AK63" s="16">
        <f t="shared" si="14"/>
        <v>15.5</v>
      </c>
      <c r="AL63" s="15">
        <f>sumifs(Physics!$F$1:$F1000,Physics!$C$1:$C1000,$A63)</f>
        <v>2</v>
      </c>
      <c r="AM63" s="15">
        <f>sumifs(Physics!$G$1:$G1000,Physics!$C$1:$C1000,$A63)</f>
        <v>4</v>
      </c>
      <c r="AN63" s="15">
        <f>sumifs(Physics!$H$1:$H1000,Physics!$C$1:$C1000,$A63)</f>
        <v>0</v>
      </c>
      <c r="AO63" s="15">
        <f t="shared" si="15"/>
        <v>2</v>
      </c>
      <c r="AP63" s="15">
        <f>countifs(PrelimRaw!$D$1:$D1000,14,PrelimRaw!$G$1:$G1000,$A63,PrelimRaw!$K$1:$K1000,"P")</f>
        <v>1</v>
      </c>
      <c r="AQ63" s="18">
        <f t="shared" si="16"/>
        <v>0.5</v>
      </c>
      <c r="AR63" s="15">
        <f t="shared" si="17"/>
        <v>4.5</v>
      </c>
    </row>
    <row r="64">
      <c r="A64" s="11" t="s">
        <v>555</v>
      </c>
      <c r="B64" s="11">
        <v>4.0</v>
      </c>
      <c r="C64" s="15">
        <f>sumifs('X-Risk'!$F$1:$F1000,'X-Risk'!$C$1:$C1000,$A64)</f>
        <v>5</v>
      </c>
      <c r="D64" s="15">
        <f>sumifs('X-Risk'!$G$1:$G1000,'X-Risk'!$C$1:$C1000,$A64)</f>
        <v>4</v>
      </c>
      <c r="E64" s="15">
        <f>sumifs('X-Risk'!$H$1:$H1000,'X-Risk'!$C$1:$C1000,$A64)</f>
        <v>1</v>
      </c>
      <c r="F64" s="16">
        <f t="shared" si="1"/>
        <v>4</v>
      </c>
      <c r="G64" s="16">
        <f>countifs(PrelimRaw!$D$1:$D1000,14,PrelimRaw!$G$1:$G1000,$A64,PrelimRaw!$K$1:$K1000,"X")</f>
        <v>2</v>
      </c>
      <c r="H64" s="17">
        <f t="shared" si="2"/>
        <v>0.4</v>
      </c>
      <c r="I64" s="16">
        <f t="shared" si="3"/>
        <v>9</v>
      </c>
      <c r="J64" s="15">
        <f>sumifs(Math!$F$1:$F1000,Math!$C$1:$C1000,$A64)</f>
        <v>4</v>
      </c>
      <c r="K64" s="15">
        <f>sumifs(Math!$G$1:$G1000,Math!$C$1:$C1000,$A64)</f>
        <v>6</v>
      </c>
      <c r="L64" s="15">
        <f>sumifs(Math!$H$1:$H1000,Math!$C$1:$C1000,$A64)</f>
        <v>1</v>
      </c>
      <c r="M64" s="15">
        <f t="shared" si="4"/>
        <v>3</v>
      </c>
      <c r="N64" s="15">
        <f>countifs(PrelimRaw!$D$1:$D1000,14,PrelimRaw!$G$1:$G1000,$A64,PrelimRaw!$K$1:$K1000,"M")</f>
        <v>2</v>
      </c>
      <c r="O64" s="18">
        <f t="shared" si="5"/>
        <v>0.5</v>
      </c>
      <c r="P64" s="15">
        <f t="shared" si="6"/>
        <v>8</v>
      </c>
      <c r="Q64" s="15">
        <f>sumifs(Chemistry!$F$1:$F1000,Chemistry!$C$1:$C1000,$A64)</f>
        <v>4</v>
      </c>
      <c r="R64" s="15">
        <f>sumifs(Chemistry!$G$1:$G1000,Chemistry!$C$1:$C1000,$A64)</f>
        <v>5</v>
      </c>
      <c r="S64" s="15">
        <f>sumifs(Chemistry!$H$1:$H1000,Chemistry!$C$1:$C1000,$A64)</f>
        <v>0</v>
      </c>
      <c r="T64" s="16">
        <f t="shared" si="7"/>
        <v>4</v>
      </c>
      <c r="U64" s="16">
        <f>countifs(PrelimRaw!$D$1:$D1000,14,PrelimRaw!$G$1:$G1000,$A64,PrelimRaw!$K$1:$K1000,"C")</f>
        <v>3</v>
      </c>
      <c r="V64" s="17">
        <f t="shared" si="18"/>
        <v>0.75</v>
      </c>
      <c r="W64" s="16">
        <f t="shared" si="8"/>
        <v>11.5</v>
      </c>
      <c r="X64" s="15">
        <f>sumifs(EarthSpace!$F$1:$F1000,EarthSpace!$C$1:$C1000,$A64)</f>
        <v>9</v>
      </c>
      <c r="Y64" s="15">
        <f>sumifs(EarthSpace!$G$1:$G1000,EarthSpace!$C$1:$C1000,$A64)</f>
        <v>3</v>
      </c>
      <c r="Z64" s="15">
        <f>sumifs(EarthSpace!$H$1:$H1000,EarthSpace!$C$1:$C1000,$A64)</f>
        <v>0</v>
      </c>
      <c r="AA64" s="15">
        <f t="shared" si="9"/>
        <v>9</v>
      </c>
      <c r="AB64" s="15">
        <f>countifs(PrelimRaw!$D$1:$D1000,14,PrelimRaw!$G$1:$G1000,$A64,PrelimRaw!$K$1:$K1000,"E")</f>
        <v>4</v>
      </c>
      <c r="AC64" s="18">
        <f t="shared" si="10"/>
        <v>0.4444444444</v>
      </c>
      <c r="AD64" s="15">
        <f t="shared" si="11"/>
        <v>19</v>
      </c>
      <c r="AE64" s="15">
        <f>sumifs(Biology!$F$1:$F1000,Biology!$C$1:$C1000,$A64)</f>
        <v>4</v>
      </c>
      <c r="AF64" s="15">
        <f>sumifs(Biology!$G$1:$G1000,Biology!$C$1:$C1000,$A64)</f>
        <v>4</v>
      </c>
      <c r="AG64" s="15">
        <f>sumifs(Biology!$H$1:$H1000,Biology!$C$1:$C1000,$A64)</f>
        <v>0</v>
      </c>
      <c r="AH64" s="16">
        <f t="shared" si="12"/>
        <v>4</v>
      </c>
      <c r="AI64" s="16">
        <f>countifs(PrelimRaw!$D$1:$D1000,14,PrelimRaw!$G$1:$G1000,$A64,PrelimRaw!$K$1:$K1000,"B")</f>
        <v>2</v>
      </c>
      <c r="AJ64" s="17">
        <f t="shared" si="13"/>
        <v>0.5</v>
      </c>
      <c r="AK64" s="16">
        <f t="shared" si="14"/>
        <v>9</v>
      </c>
      <c r="AL64" s="15">
        <f>sumifs(Physics!$F$1:$F1000,Physics!$C$1:$C1000,$A64)</f>
        <v>3</v>
      </c>
      <c r="AM64" s="15">
        <f>sumifs(Physics!$G$1:$G1000,Physics!$C$1:$C1000,$A64)</f>
        <v>4</v>
      </c>
      <c r="AN64" s="15">
        <f>sumifs(Physics!$H$1:$H1000,Physics!$C$1:$C1000,$A64)</f>
        <v>2</v>
      </c>
      <c r="AO64" s="15">
        <f t="shared" si="15"/>
        <v>1</v>
      </c>
      <c r="AP64" s="15">
        <f>countifs(PrelimRaw!$D$1:$D1000,14,PrelimRaw!$G$1:$G1000,$A64,PrelimRaw!$K$1:$K1000,"P")</f>
        <v>1</v>
      </c>
      <c r="AQ64" s="18">
        <f t="shared" si="16"/>
        <v>0.3333333333</v>
      </c>
      <c r="AR64" s="15">
        <f t="shared" si="17"/>
        <v>3.5</v>
      </c>
    </row>
    <row r="65">
      <c r="A65" s="11" t="s">
        <v>735</v>
      </c>
      <c r="B65" s="11">
        <v>4.0</v>
      </c>
      <c r="C65" s="15">
        <f>sumifs('X-Risk'!$F$1:$F1000,'X-Risk'!$C$1:$C1000,$A65)</f>
        <v>7</v>
      </c>
      <c r="D65" s="15">
        <f>sumifs('X-Risk'!$G$1:$G1000,'X-Risk'!$C$1:$C1000,$A65)</f>
        <v>4</v>
      </c>
      <c r="E65" s="15">
        <f>sumifs('X-Risk'!$H$1:$H1000,'X-Risk'!$C$1:$C1000,$A65)</f>
        <v>1</v>
      </c>
      <c r="F65" s="16">
        <f t="shared" si="1"/>
        <v>6</v>
      </c>
      <c r="G65" s="16">
        <f>countifs(PrelimRaw!$D$1:$D1000,14,PrelimRaw!$G$1:$G1000,$A65,PrelimRaw!$K$1:$K1000,"X")</f>
        <v>4</v>
      </c>
      <c r="H65" s="17">
        <f t="shared" si="2"/>
        <v>0.5714285714</v>
      </c>
      <c r="I65" s="16">
        <f t="shared" si="3"/>
        <v>16</v>
      </c>
      <c r="J65" s="15">
        <f>sumifs(Math!$F$1:$F1000,Math!$C$1:$C1000,$A65)</f>
        <v>4</v>
      </c>
      <c r="K65" s="15">
        <f>sumifs(Math!$G$1:$G1000,Math!$C$1:$C1000,$A65)</f>
        <v>5</v>
      </c>
      <c r="L65" s="15">
        <f>sumifs(Math!$H$1:$H1000,Math!$C$1:$C1000,$A65)</f>
        <v>1</v>
      </c>
      <c r="M65" s="15">
        <f t="shared" si="4"/>
        <v>3</v>
      </c>
      <c r="N65" s="15">
        <f>countifs(PrelimRaw!$D$1:$D1000,14,PrelimRaw!$G$1:$G1000,$A65,PrelimRaw!$K$1:$K1000,"M")</f>
        <v>1</v>
      </c>
      <c r="O65" s="18">
        <f t="shared" si="5"/>
        <v>0.25</v>
      </c>
      <c r="P65" s="15">
        <f t="shared" si="6"/>
        <v>5.5</v>
      </c>
      <c r="Q65" s="15">
        <f>sumifs(Chemistry!$F$1:$F1000,Chemistry!$C$1:$C1000,$A65)</f>
        <v>4</v>
      </c>
      <c r="R65" s="15">
        <f>sumifs(Chemistry!$G$1:$G1000,Chemistry!$C$1:$C1000,$A65)</f>
        <v>4</v>
      </c>
      <c r="S65" s="15">
        <f>sumifs(Chemistry!$H$1:$H1000,Chemistry!$C$1:$C1000,$A65)</f>
        <v>0</v>
      </c>
      <c r="T65" s="16">
        <f t="shared" si="7"/>
        <v>4</v>
      </c>
      <c r="U65" s="16">
        <f>countifs(PrelimRaw!$D$1:$D1000,14,PrelimRaw!$G$1:$G1000,$A65,PrelimRaw!$K$1:$K1000,"C")</f>
        <v>3</v>
      </c>
      <c r="V65" s="17">
        <f t="shared" si="18"/>
        <v>0.75</v>
      </c>
      <c r="W65" s="16">
        <f t="shared" si="8"/>
        <v>11.5</v>
      </c>
      <c r="X65" s="15">
        <f>sumifs(EarthSpace!$F$1:$F1000,EarthSpace!$C$1:$C1000,$A65)</f>
        <v>4</v>
      </c>
      <c r="Y65" s="15">
        <f>sumifs(EarthSpace!$G$1:$G1000,EarthSpace!$C$1:$C1000,$A65)</f>
        <v>4</v>
      </c>
      <c r="Z65" s="15">
        <f>sumifs(EarthSpace!$H$1:$H1000,EarthSpace!$C$1:$C1000,$A65)</f>
        <v>0</v>
      </c>
      <c r="AA65" s="15">
        <f t="shared" si="9"/>
        <v>4</v>
      </c>
      <c r="AB65" s="15">
        <f>countifs(PrelimRaw!$D$1:$D1000,14,PrelimRaw!$G$1:$G1000,$A65,PrelimRaw!$K$1:$K1000,"E")</f>
        <v>1</v>
      </c>
      <c r="AC65" s="18">
        <f t="shared" si="10"/>
        <v>0.25</v>
      </c>
      <c r="AD65" s="15">
        <f t="shared" si="11"/>
        <v>6.5</v>
      </c>
      <c r="AE65" s="15">
        <f>sumifs(Biology!$F$1:$F1000,Biology!$C$1:$C1000,$A65)</f>
        <v>6</v>
      </c>
      <c r="AF65" s="15">
        <f>sumifs(Biology!$G$1:$G1000,Biology!$C$1:$C1000,$A65)</f>
        <v>3</v>
      </c>
      <c r="AG65" s="15">
        <f>sumifs(Biology!$H$1:$H1000,Biology!$C$1:$C1000,$A65)</f>
        <v>0</v>
      </c>
      <c r="AH65" s="16">
        <f t="shared" si="12"/>
        <v>6</v>
      </c>
      <c r="AI65" s="16">
        <f>countifs(PrelimRaw!$D$1:$D1000,14,PrelimRaw!$G$1:$G1000,$A65,PrelimRaw!$K$1:$K1000,"B")</f>
        <v>3</v>
      </c>
      <c r="AJ65" s="17">
        <f t="shared" si="13"/>
        <v>0.5</v>
      </c>
      <c r="AK65" s="16">
        <f t="shared" si="14"/>
        <v>13.5</v>
      </c>
      <c r="AL65" s="15">
        <f>sumifs(Physics!$F$1:$F1000,Physics!$C$1:$C1000,$A65)</f>
        <v>3</v>
      </c>
      <c r="AM65" s="15">
        <f>sumifs(Physics!$G$1:$G1000,Physics!$C$1:$C1000,$A65)</f>
        <v>4</v>
      </c>
      <c r="AN65" s="15">
        <f>sumifs(Physics!$H$1:$H1000,Physics!$C$1:$C1000,$A65)</f>
        <v>0</v>
      </c>
      <c r="AO65" s="15">
        <f t="shared" si="15"/>
        <v>3</v>
      </c>
      <c r="AP65" s="15">
        <f>countifs(PrelimRaw!$D$1:$D1000,14,PrelimRaw!$G$1:$G1000,$A65,PrelimRaw!$K$1:$K1000,"P")</f>
        <v>1</v>
      </c>
      <c r="AQ65" s="18">
        <f t="shared" si="16"/>
        <v>0.3333333333</v>
      </c>
      <c r="AR65" s="15">
        <f t="shared" si="17"/>
        <v>5.5</v>
      </c>
    </row>
    <row r="66">
      <c r="A66" s="11" t="s">
        <v>581</v>
      </c>
      <c r="B66" s="11">
        <v>4.0</v>
      </c>
      <c r="C66" s="15">
        <f>sumifs('X-Risk'!$F$1:$F1000,'X-Risk'!$C$1:$C1000,$A66)</f>
        <v>5</v>
      </c>
      <c r="D66" s="15">
        <f>sumifs('X-Risk'!$G$1:$G1000,'X-Risk'!$C$1:$C1000,$A66)</f>
        <v>2</v>
      </c>
      <c r="E66" s="15">
        <f>sumifs('X-Risk'!$H$1:$H1000,'X-Risk'!$C$1:$C1000,$A66)</f>
        <v>0</v>
      </c>
      <c r="F66" s="16">
        <f t="shared" si="1"/>
        <v>5</v>
      </c>
      <c r="G66" s="16">
        <f>countifs(PrelimRaw!$D$1:$D1000,14,PrelimRaw!$G$1:$G1000,$A66,PrelimRaw!$K$1:$K1000,"X")</f>
        <v>4</v>
      </c>
      <c r="H66" s="17">
        <f t="shared" si="2"/>
        <v>0.8</v>
      </c>
      <c r="I66" s="16">
        <f t="shared" si="3"/>
        <v>15</v>
      </c>
      <c r="J66" s="15">
        <f>sumifs(Math!$F$1:$F1000,Math!$C$1:$C1000,$A66)</f>
        <v>7</v>
      </c>
      <c r="K66" s="15">
        <f>sumifs(Math!$G$1:$G1000,Math!$C$1:$C1000,$A66)</f>
        <v>4</v>
      </c>
      <c r="L66" s="15">
        <f>sumifs(Math!$H$1:$H1000,Math!$C$1:$C1000,$A66)</f>
        <v>2</v>
      </c>
      <c r="M66" s="15">
        <f t="shared" si="4"/>
        <v>5</v>
      </c>
      <c r="N66" s="15">
        <f>countifs(PrelimRaw!$D$1:$D1000,14,PrelimRaw!$G$1:$G1000,$A66,PrelimRaw!$K$1:$K1000,"M")</f>
        <v>1</v>
      </c>
      <c r="O66" s="18">
        <f t="shared" si="5"/>
        <v>0.1428571429</v>
      </c>
      <c r="P66" s="15">
        <f t="shared" si="6"/>
        <v>7.5</v>
      </c>
      <c r="Q66" s="15">
        <f>sumifs(Chemistry!$F$1:$F1000,Chemistry!$C$1:$C1000,$A66)</f>
        <v>6</v>
      </c>
      <c r="R66" s="15">
        <f>sumifs(Chemistry!$G$1:$G1000,Chemistry!$C$1:$C1000,$A66)</f>
        <v>4</v>
      </c>
      <c r="S66" s="15">
        <f>sumifs(Chemistry!$H$1:$H1000,Chemistry!$C$1:$C1000,$A66)</f>
        <v>0</v>
      </c>
      <c r="T66" s="16">
        <f t="shared" si="7"/>
        <v>6</v>
      </c>
      <c r="U66" s="16">
        <f>countifs(PrelimRaw!$D$1:$D1000,14,PrelimRaw!$G$1:$G1000,$A66,PrelimRaw!$K$1:$K1000,"C")</f>
        <v>3</v>
      </c>
      <c r="V66" s="17">
        <f t="shared" si="18"/>
        <v>0.5</v>
      </c>
      <c r="W66" s="16">
        <f t="shared" si="8"/>
        <v>13.5</v>
      </c>
      <c r="X66" s="15">
        <f>sumifs(EarthSpace!$F$1:$F1000,EarthSpace!$C$1:$C1000,$A66)</f>
        <v>4</v>
      </c>
      <c r="Y66" s="15">
        <f>sumifs(EarthSpace!$G$1:$G1000,EarthSpace!$C$1:$C1000,$A66)</f>
        <v>3</v>
      </c>
      <c r="Z66" s="15">
        <f>sumifs(EarthSpace!$H$1:$H1000,EarthSpace!$C$1:$C1000,$A66)</f>
        <v>0</v>
      </c>
      <c r="AA66" s="15">
        <f t="shared" si="9"/>
        <v>4</v>
      </c>
      <c r="AB66" s="15">
        <f>countifs(PrelimRaw!$D$1:$D1000,14,PrelimRaw!$G$1:$G1000,$A66,PrelimRaw!$K$1:$K1000,"E")</f>
        <v>2</v>
      </c>
      <c r="AC66" s="18">
        <f t="shared" si="10"/>
        <v>0.5</v>
      </c>
      <c r="AD66" s="15">
        <f t="shared" si="11"/>
        <v>9</v>
      </c>
      <c r="AE66" s="15">
        <f>sumifs(Biology!$F$1:$F1000,Biology!$C$1:$C1000,$A66)</f>
        <v>6</v>
      </c>
      <c r="AF66" s="15">
        <f>sumifs(Biology!$G$1:$G1000,Biology!$C$1:$C1000,$A66)</f>
        <v>4</v>
      </c>
      <c r="AG66" s="15">
        <f>sumifs(Biology!$H$1:$H1000,Biology!$C$1:$C1000,$A66)</f>
        <v>1</v>
      </c>
      <c r="AH66" s="16">
        <f t="shared" si="12"/>
        <v>5</v>
      </c>
      <c r="AI66" s="16">
        <f>countifs(PrelimRaw!$D$1:$D1000,14,PrelimRaw!$G$1:$G1000,$A66,PrelimRaw!$K$1:$K1000,"B")</f>
        <v>2</v>
      </c>
      <c r="AJ66" s="17">
        <f t="shared" si="13"/>
        <v>0.3333333333</v>
      </c>
      <c r="AK66" s="16">
        <f t="shared" si="14"/>
        <v>10</v>
      </c>
      <c r="AL66" s="15">
        <f>sumifs(Physics!$F$1:$F1000,Physics!$C$1:$C1000,$A66)</f>
        <v>1</v>
      </c>
      <c r="AM66" s="15">
        <f>sumifs(Physics!$G$1:$G1000,Physics!$C$1:$C1000,$A66)</f>
        <v>4</v>
      </c>
      <c r="AN66" s="15">
        <f>sumifs(Physics!$H$1:$H1000,Physics!$C$1:$C1000,$A66)</f>
        <v>0</v>
      </c>
      <c r="AO66" s="15">
        <f t="shared" si="15"/>
        <v>1</v>
      </c>
      <c r="AP66" s="15">
        <f>countifs(PrelimRaw!$D$1:$D1000,14,PrelimRaw!$G$1:$G1000,$A66,PrelimRaw!$K$1:$K1000,"P")</f>
        <v>1</v>
      </c>
      <c r="AQ66" s="18">
        <f t="shared" si="16"/>
        <v>1</v>
      </c>
      <c r="AR66" s="15">
        <f t="shared" si="17"/>
        <v>3.5</v>
      </c>
    </row>
    <row r="67">
      <c r="A67" s="11" t="s">
        <v>787</v>
      </c>
      <c r="B67" s="11">
        <v>4.0</v>
      </c>
      <c r="C67" s="15">
        <f>sumifs('X-Risk'!$F$1:$F1000,'X-Risk'!$C$1:$C1000,$A67)</f>
        <v>4</v>
      </c>
      <c r="D67" s="15">
        <f>sumifs('X-Risk'!$G$1:$G1000,'X-Risk'!$C$1:$C1000,$A67)</f>
        <v>5</v>
      </c>
      <c r="E67" s="15">
        <f>sumifs('X-Risk'!$H$1:$H1000,'X-Risk'!$C$1:$C1000,$A67)</f>
        <v>0</v>
      </c>
      <c r="F67" s="16">
        <f t="shared" si="1"/>
        <v>4</v>
      </c>
      <c r="G67" s="16">
        <f>countifs(PrelimRaw!$D$1:$D1000,14,PrelimRaw!$G$1:$G1000,$A67,PrelimRaw!$K$1:$K1000,"X")</f>
        <v>0</v>
      </c>
      <c r="H67" s="17">
        <f t="shared" si="2"/>
        <v>0</v>
      </c>
      <c r="I67" s="16">
        <f t="shared" si="3"/>
        <v>4</v>
      </c>
      <c r="J67" s="15">
        <f>sumifs(Math!$F$1:$F1000,Math!$C$1:$C1000,$A67)</f>
        <v>4</v>
      </c>
      <c r="K67" s="15">
        <f>sumifs(Math!$G$1:$G1000,Math!$C$1:$C1000,$A67)</f>
        <v>6</v>
      </c>
      <c r="L67" s="15">
        <f>sumifs(Math!$H$1:$H1000,Math!$C$1:$C1000,$A67)</f>
        <v>0</v>
      </c>
      <c r="M67" s="15">
        <f t="shared" si="4"/>
        <v>4</v>
      </c>
      <c r="N67" s="15">
        <f>countifs(PrelimRaw!$D$1:$D1000,14,PrelimRaw!$G$1:$G1000,$A67,PrelimRaw!$K$1:$K1000,"M")</f>
        <v>2</v>
      </c>
      <c r="O67" s="18">
        <f t="shared" si="5"/>
        <v>0.5</v>
      </c>
      <c r="P67" s="15">
        <f t="shared" si="6"/>
        <v>9</v>
      </c>
      <c r="Q67" s="15">
        <f>sumifs(Chemistry!$F$1:$F1000,Chemistry!$C$1:$C1000,$A67)</f>
        <v>5</v>
      </c>
      <c r="R67" s="15">
        <f>sumifs(Chemistry!$G$1:$G1000,Chemistry!$C$1:$C1000,$A67)</f>
        <v>5</v>
      </c>
      <c r="S67" s="15">
        <f>sumifs(Chemistry!$H$1:$H1000,Chemistry!$C$1:$C1000,$A67)</f>
        <v>0</v>
      </c>
      <c r="T67" s="16">
        <f t="shared" si="7"/>
        <v>5</v>
      </c>
      <c r="U67" s="16">
        <f>countifs(PrelimRaw!$D$1:$D1000,14,PrelimRaw!$G$1:$G1000,$A67,PrelimRaw!$K$1:$K1000,"C")</f>
        <v>2</v>
      </c>
      <c r="V67" s="17">
        <f t="shared" si="18"/>
        <v>0.4</v>
      </c>
      <c r="W67" s="16">
        <f t="shared" si="8"/>
        <v>10</v>
      </c>
      <c r="X67" s="15">
        <f>sumifs(EarthSpace!$F$1:$F1000,EarthSpace!$C$1:$C1000,$A67)</f>
        <v>4</v>
      </c>
      <c r="Y67" s="15">
        <f>sumifs(EarthSpace!$G$1:$G1000,EarthSpace!$C$1:$C1000,$A67)</f>
        <v>4</v>
      </c>
      <c r="Z67" s="15">
        <f>sumifs(EarthSpace!$H$1:$H1000,EarthSpace!$C$1:$C1000,$A67)</f>
        <v>0</v>
      </c>
      <c r="AA67" s="15">
        <f t="shared" si="9"/>
        <v>4</v>
      </c>
      <c r="AB67" s="15">
        <f>countifs(PrelimRaw!$D$1:$D1000,14,PrelimRaw!$G$1:$G1000,$A67,PrelimRaw!$K$1:$K1000,"E")</f>
        <v>2</v>
      </c>
      <c r="AC67" s="18">
        <f t="shared" si="10"/>
        <v>0.5</v>
      </c>
      <c r="AD67" s="15">
        <f t="shared" si="11"/>
        <v>9</v>
      </c>
      <c r="AE67" s="15">
        <f>sumifs(Biology!$F$1:$F1000,Biology!$C$1:$C1000,$A67)</f>
        <v>8</v>
      </c>
      <c r="AF67" s="15">
        <f>sumifs(Biology!$G$1:$G1000,Biology!$C$1:$C1000,$A67)</f>
        <v>2</v>
      </c>
      <c r="AG67" s="15">
        <f>sumifs(Biology!$H$1:$H1000,Biology!$C$1:$C1000,$A67)</f>
        <v>1</v>
      </c>
      <c r="AH67" s="16">
        <f t="shared" si="12"/>
        <v>7</v>
      </c>
      <c r="AI67" s="16">
        <f>countifs(PrelimRaw!$D$1:$D1000,14,PrelimRaw!$G$1:$G1000,$A67,PrelimRaw!$K$1:$K1000,"B")</f>
        <v>7</v>
      </c>
      <c r="AJ67" s="17">
        <f t="shared" si="13"/>
        <v>0.875</v>
      </c>
      <c r="AK67" s="16">
        <f t="shared" si="14"/>
        <v>24.5</v>
      </c>
      <c r="AL67" s="15">
        <f>sumifs(Physics!$F$1:$F1000,Physics!$C$1:$C1000,$A67)</f>
        <v>0</v>
      </c>
      <c r="AM67" s="15">
        <f>sumifs(Physics!$G$1:$G1000,Physics!$C$1:$C1000,$A67)</f>
        <v>7</v>
      </c>
      <c r="AN67" s="15">
        <f>sumifs(Physics!$H$1:$H1000,Physics!$C$1:$C1000,$A67)</f>
        <v>0</v>
      </c>
      <c r="AO67" s="15">
        <f t="shared" si="15"/>
        <v>0</v>
      </c>
      <c r="AP67" s="15">
        <f>countifs(PrelimRaw!$D$1:$D1000,14,PrelimRaw!$G$1:$G1000,$A67,PrelimRaw!$K$1:$K1000,"P")</f>
        <v>0</v>
      </c>
      <c r="AQ67" s="22">
        <v>0.0</v>
      </c>
      <c r="AR67" s="15">
        <f t="shared" si="17"/>
        <v>0</v>
      </c>
    </row>
    <row r="68">
      <c r="A68" s="11" t="s">
        <v>746</v>
      </c>
      <c r="B68" s="11">
        <v>4.0</v>
      </c>
      <c r="C68" s="15">
        <f>sumifs('X-Risk'!$F$1:$F1000,'X-Risk'!$C$1:$C1000,$A68)</f>
        <v>5</v>
      </c>
      <c r="D68" s="15">
        <f>sumifs('X-Risk'!$G$1:$G1000,'X-Risk'!$C$1:$C1000,$A68)</f>
        <v>4</v>
      </c>
      <c r="E68" s="15">
        <f>sumifs('X-Risk'!$H$1:$H1000,'X-Risk'!$C$1:$C1000,$A68)</f>
        <v>2</v>
      </c>
      <c r="F68" s="16">
        <f t="shared" si="1"/>
        <v>3</v>
      </c>
      <c r="G68" s="16">
        <f>countifs(PrelimRaw!$D$1:$D1000,14,PrelimRaw!$G$1:$G1000,$A68,PrelimRaw!$K$1:$K1000,"X")</f>
        <v>4</v>
      </c>
      <c r="H68" s="17">
        <f t="shared" si="2"/>
        <v>0.8</v>
      </c>
      <c r="I68" s="16">
        <f t="shared" si="3"/>
        <v>13</v>
      </c>
      <c r="J68" s="15">
        <f>sumifs(Math!$F$1:$F1000,Math!$C$1:$C1000,$A68)</f>
        <v>6</v>
      </c>
      <c r="K68" s="15">
        <f>sumifs(Math!$G$1:$G1000,Math!$C$1:$C1000,$A68)</f>
        <v>3</v>
      </c>
      <c r="L68" s="15">
        <f>sumifs(Math!$H$1:$H1000,Math!$C$1:$C1000,$A68)</f>
        <v>0</v>
      </c>
      <c r="M68" s="15">
        <f t="shared" si="4"/>
        <v>6</v>
      </c>
      <c r="N68" s="15">
        <f>countifs(PrelimRaw!$D$1:$D1000,14,PrelimRaw!$G$1:$G1000,$A68,PrelimRaw!$K$1:$K1000,"M")</f>
        <v>2</v>
      </c>
      <c r="O68" s="18">
        <f t="shared" si="5"/>
        <v>0.3333333333</v>
      </c>
      <c r="P68" s="15">
        <f t="shared" si="6"/>
        <v>11</v>
      </c>
      <c r="Q68" s="15">
        <f>sumifs(Chemistry!$F$1:$F1000,Chemistry!$C$1:$C1000,$A68)</f>
        <v>2</v>
      </c>
      <c r="R68" s="15">
        <f>sumifs(Chemistry!$G$1:$G1000,Chemistry!$C$1:$C1000,$A68)</f>
        <v>8</v>
      </c>
      <c r="S68" s="15">
        <f>sumifs(Chemistry!$H$1:$H1000,Chemistry!$C$1:$C1000,$A68)</f>
        <v>0</v>
      </c>
      <c r="T68" s="16">
        <f t="shared" si="7"/>
        <v>2</v>
      </c>
      <c r="U68" s="16">
        <f>countifs(PrelimRaw!$D$1:$D1000,14,PrelimRaw!$G$1:$G1000,$A68,PrelimRaw!$K$1:$K1000,"C")</f>
        <v>2</v>
      </c>
      <c r="V68" s="17">
        <f t="shared" si="18"/>
        <v>1</v>
      </c>
      <c r="W68" s="16">
        <f t="shared" si="8"/>
        <v>7</v>
      </c>
      <c r="X68" s="15">
        <f>sumifs(EarthSpace!$F$1:$F1000,EarthSpace!$C$1:$C1000,$A68)</f>
        <v>5</v>
      </c>
      <c r="Y68" s="15">
        <f>sumifs(EarthSpace!$G$1:$G1000,EarthSpace!$C$1:$C1000,$A68)</f>
        <v>5</v>
      </c>
      <c r="Z68" s="15">
        <f>sumifs(EarthSpace!$H$1:$H1000,EarthSpace!$C$1:$C1000,$A68)</f>
        <v>0</v>
      </c>
      <c r="AA68" s="15">
        <f t="shared" si="9"/>
        <v>5</v>
      </c>
      <c r="AB68" s="15">
        <f>countifs(PrelimRaw!$D$1:$D1000,14,PrelimRaw!$G$1:$G1000,$A68,PrelimRaw!$K$1:$K1000,"E")</f>
        <v>2</v>
      </c>
      <c r="AC68" s="18">
        <f t="shared" si="10"/>
        <v>0.4</v>
      </c>
      <c r="AD68" s="15">
        <f t="shared" si="11"/>
        <v>10</v>
      </c>
      <c r="AE68" s="15">
        <f>sumifs(Biology!$F$1:$F1000,Biology!$C$1:$C1000,$A68)</f>
        <v>6</v>
      </c>
      <c r="AF68" s="15">
        <f>sumifs(Biology!$G$1:$G1000,Biology!$C$1:$C1000,$A68)</f>
        <v>6</v>
      </c>
      <c r="AG68" s="15">
        <f>sumifs(Biology!$H$1:$H1000,Biology!$C$1:$C1000,$A68)</f>
        <v>0</v>
      </c>
      <c r="AH68" s="16">
        <f t="shared" si="12"/>
        <v>6</v>
      </c>
      <c r="AI68" s="16">
        <f>countifs(PrelimRaw!$D$1:$D1000,14,PrelimRaw!$G$1:$G1000,$A68,PrelimRaw!$K$1:$K1000,"B")</f>
        <v>1</v>
      </c>
      <c r="AJ68" s="17">
        <f t="shared" si="13"/>
        <v>0.1666666667</v>
      </c>
      <c r="AK68" s="16">
        <f t="shared" si="14"/>
        <v>8.5</v>
      </c>
      <c r="AL68" s="15">
        <f>sumifs(Physics!$F$1:$F1000,Physics!$C$1:$C1000,$A68)</f>
        <v>4</v>
      </c>
      <c r="AM68" s="15">
        <f>sumifs(Physics!$G$1:$G1000,Physics!$C$1:$C1000,$A68)</f>
        <v>6</v>
      </c>
      <c r="AN68" s="15">
        <f>sumifs(Physics!$H$1:$H1000,Physics!$C$1:$C1000,$A68)</f>
        <v>0</v>
      </c>
      <c r="AO68" s="15">
        <f t="shared" si="15"/>
        <v>4</v>
      </c>
      <c r="AP68" s="15">
        <f>countifs(PrelimRaw!$D$1:$D1000,14,PrelimRaw!$G$1:$G1000,$A68,PrelimRaw!$K$1:$K1000,"P")</f>
        <v>1</v>
      </c>
      <c r="AQ68" s="18">
        <f t="shared" ref="AQ68:AQ89" si="19">AP68/AL68</f>
        <v>0.25</v>
      </c>
      <c r="AR68" s="15">
        <f t="shared" si="17"/>
        <v>6.5</v>
      </c>
    </row>
    <row r="69">
      <c r="A69" s="11" t="s">
        <v>611</v>
      </c>
      <c r="B69" s="11">
        <v>4.0</v>
      </c>
      <c r="C69" s="15">
        <f>sumifs('X-Risk'!$F$1:$F1000,'X-Risk'!$C$1:$C1000,$A69)</f>
        <v>4</v>
      </c>
      <c r="D69" s="15">
        <f>sumifs('X-Risk'!$G$1:$G1000,'X-Risk'!$C$1:$C1000,$A69)</f>
        <v>5</v>
      </c>
      <c r="E69" s="15">
        <f>sumifs('X-Risk'!$H$1:$H1000,'X-Risk'!$C$1:$C1000,$A69)</f>
        <v>0</v>
      </c>
      <c r="F69" s="16">
        <f t="shared" si="1"/>
        <v>4</v>
      </c>
      <c r="G69" s="16">
        <f>countifs(PrelimRaw!$D$1:$D1000,14,PrelimRaw!$G$1:$G1000,$A69,PrelimRaw!$K$1:$K1000,"X")</f>
        <v>3</v>
      </c>
      <c r="H69" s="17">
        <f t="shared" si="2"/>
        <v>0.75</v>
      </c>
      <c r="I69" s="16">
        <f t="shared" si="3"/>
        <v>11.5</v>
      </c>
      <c r="J69" s="15">
        <f>sumifs(Math!$F$1:$F1000,Math!$C$1:$C1000,$A69)</f>
        <v>1</v>
      </c>
      <c r="K69" s="15">
        <f>sumifs(Math!$G$1:$G1000,Math!$C$1:$C1000,$A69)</f>
        <v>3</v>
      </c>
      <c r="L69" s="15">
        <f>sumifs(Math!$H$1:$H1000,Math!$C$1:$C1000,$A69)</f>
        <v>0</v>
      </c>
      <c r="M69" s="15">
        <f t="shared" si="4"/>
        <v>1</v>
      </c>
      <c r="N69" s="15">
        <f>countifs(PrelimRaw!$D$1:$D1000,14,PrelimRaw!$G$1:$G1000,$A69,PrelimRaw!$K$1:$K1000,"M")</f>
        <v>1</v>
      </c>
      <c r="O69" s="18">
        <f t="shared" si="5"/>
        <v>1</v>
      </c>
      <c r="P69" s="15">
        <f t="shared" si="6"/>
        <v>3.5</v>
      </c>
      <c r="Q69" s="15">
        <f>sumifs(Chemistry!$F$1:$F1000,Chemistry!$C$1:$C1000,$A69)</f>
        <v>8</v>
      </c>
      <c r="R69" s="15">
        <f>sumifs(Chemistry!$G$1:$G1000,Chemistry!$C$1:$C1000,$A69)</f>
        <v>5</v>
      </c>
      <c r="S69" s="15">
        <f>sumifs(Chemistry!$H$1:$H1000,Chemistry!$C$1:$C1000,$A69)</f>
        <v>0</v>
      </c>
      <c r="T69" s="16">
        <f t="shared" si="7"/>
        <v>8</v>
      </c>
      <c r="U69" s="16">
        <f>countifs(PrelimRaw!$D$1:$D1000,14,PrelimRaw!$G$1:$G1000,$A69,PrelimRaw!$K$1:$K1000,"C")</f>
        <v>5</v>
      </c>
      <c r="V69" s="17">
        <f t="shared" si="18"/>
        <v>0.625</v>
      </c>
      <c r="W69" s="16">
        <f t="shared" si="8"/>
        <v>20.5</v>
      </c>
      <c r="X69" s="15">
        <f>sumifs(EarthSpace!$F$1:$F1000,EarthSpace!$C$1:$C1000,$A69)</f>
        <v>4</v>
      </c>
      <c r="Y69" s="15">
        <f>sumifs(EarthSpace!$G$1:$G1000,EarthSpace!$C$1:$C1000,$A69)</f>
        <v>4</v>
      </c>
      <c r="Z69" s="15">
        <f>sumifs(EarthSpace!$H$1:$H1000,EarthSpace!$C$1:$C1000,$A69)</f>
        <v>0</v>
      </c>
      <c r="AA69" s="15">
        <f t="shared" si="9"/>
        <v>4</v>
      </c>
      <c r="AB69" s="15">
        <f>countifs(PrelimRaw!$D$1:$D1000,14,PrelimRaw!$G$1:$G1000,$A69,PrelimRaw!$K$1:$K1000,"E")</f>
        <v>1</v>
      </c>
      <c r="AC69" s="18">
        <f t="shared" si="10"/>
        <v>0.25</v>
      </c>
      <c r="AD69" s="15">
        <f t="shared" si="11"/>
        <v>6.5</v>
      </c>
      <c r="AE69" s="15">
        <f>sumifs(Biology!$F$1:$F1000,Biology!$C$1:$C1000,$A69)</f>
        <v>4</v>
      </c>
      <c r="AF69" s="15">
        <f>sumifs(Biology!$G$1:$G1000,Biology!$C$1:$C1000,$A69)</f>
        <v>6</v>
      </c>
      <c r="AG69" s="15">
        <f>sumifs(Biology!$H$1:$H1000,Biology!$C$1:$C1000,$A69)</f>
        <v>1</v>
      </c>
      <c r="AH69" s="16">
        <f t="shared" si="12"/>
        <v>3</v>
      </c>
      <c r="AI69" s="16">
        <f>countifs(PrelimRaw!$D$1:$D1000,14,PrelimRaw!$G$1:$G1000,$A69,PrelimRaw!$K$1:$K1000,"B")</f>
        <v>3</v>
      </c>
      <c r="AJ69" s="17">
        <f t="shared" si="13"/>
        <v>0.75</v>
      </c>
      <c r="AK69" s="16">
        <f t="shared" si="14"/>
        <v>10.5</v>
      </c>
      <c r="AL69" s="15">
        <f>sumifs(Physics!$F$1:$F1000,Physics!$C$1:$C1000,$A69)</f>
        <v>3</v>
      </c>
      <c r="AM69" s="15">
        <f>sumifs(Physics!$G$1:$G1000,Physics!$C$1:$C1000,$A69)</f>
        <v>5</v>
      </c>
      <c r="AN69" s="15">
        <f>sumifs(Physics!$H$1:$H1000,Physics!$C$1:$C1000,$A69)</f>
        <v>0</v>
      </c>
      <c r="AO69" s="15">
        <f t="shared" si="15"/>
        <v>3</v>
      </c>
      <c r="AP69" s="15">
        <f>countifs(PrelimRaw!$D$1:$D1000,14,PrelimRaw!$G$1:$G1000,$A69,PrelimRaw!$K$1:$K1000,"P")</f>
        <v>0</v>
      </c>
      <c r="AQ69" s="18">
        <f t="shared" si="19"/>
        <v>0</v>
      </c>
      <c r="AR69" s="15">
        <f t="shared" si="17"/>
        <v>3</v>
      </c>
    </row>
    <row r="70">
      <c r="A70" s="11" t="s">
        <v>469</v>
      </c>
      <c r="B70" s="11">
        <v>4.0</v>
      </c>
      <c r="C70" s="15">
        <f>sumifs('X-Risk'!$F$1:$F1000,'X-Risk'!$C$1:$C1000,$A70)</f>
        <v>4</v>
      </c>
      <c r="D70" s="15">
        <f>sumifs('X-Risk'!$G$1:$G1000,'X-Risk'!$C$1:$C1000,$A70)</f>
        <v>3</v>
      </c>
      <c r="E70" s="15">
        <f>sumifs('X-Risk'!$H$1:$H1000,'X-Risk'!$C$1:$C1000,$A70)</f>
        <v>0</v>
      </c>
      <c r="F70" s="16">
        <f t="shared" si="1"/>
        <v>4</v>
      </c>
      <c r="G70" s="16">
        <f>countifs(PrelimRaw!$D$1:$D1000,14,PrelimRaw!$G$1:$G1000,$A70,PrelimRaw!$K$1:$K1000,"X")</f>
        <v>1</v>
      </c>
      <c r="H70" s="17">
        <f t="shared" si="2"/>
        <v>0.25</v>
      </c>
      <c r="I70" s="16">
        <f t="shared" si="3"/>
        <v>6.5</v>
      </c>
      <c r="J70" s="15">
        <f>sumifs(Math!$F$1:$F1000,Math!$C$1:$C1000,$A70)</f>
        <v>11</v>
      </c>
      <c r="K70" s="15">
        <f>sumifs(Math!$G$1:$G1000,Math!$C$1:$C1000,$A70)</f>
        <v>2</v>
      </c>
      <c r="L70" s="15">
        <f>sumifs(Math!$H$1:$H1000,Math!$C$1:$C1000,$A70)</f>
        <v>0</v>
      </c>
      <c r="M70" s="15">
        <f t="shared" si="4"/>
        <v>11</v>
      </c>
      <c r="N70" s="15">
        <f>countifs(PrelimRaw!$D$1:$D1000,14,PrelimRaw!$G$1:$G1000,$A70,PrelimRaw!$K$1:$K1000,"M")</f>
        <v>5</v>
      </c>
      <c r="O70" s="18">
        <f t="shared" si="5"/>
        <v>0.4545454545</v>
      </c>
      <c r="P70" s="15">
        <f t="shared" si="6"/>
        <v>23.5</v>
      </c>
      <c r="Q70" s="15">
        <f>sumifs(Chemistry!$F$1:$F1000,Chemistry!$C$1:$C1000,$A70)</f>
        <v>3</v>
      </c>
      <c r="R70" s="15">
        <f>sumifs(Chemistry!$G$1:$G1000,Chemistry!$C$1:$C1000,$A70)</f>
        <v>7</v>
      </c>
      <c r="S70" s="15">
        <f>sumifs(Chemistry!$H$1:$H1000,Chemistry!$C$1:$C1000,$A70)</f>
        <v>0</v>
      </c>
      <c r="T70" s="16">
        <f t="shared" si="7"/>
        <v>3</v>
      </c>
      <c r="U70" s="16">
        <f>countifs(PrelimRaw!$D$1:$D1000,14,PrelimRaw!$G$1:$G1000,$A70,PrelimRaw!$K$1:$K1000,"C")</f>
        <v>1</v>
      </c>
      <c r="V70" s="17">
        <f t="shared" si="18"/>
        <v>0.3333333333</v>
      </c>
      <c r="W70" s="16">
        <f t="shared" si="8"/>
        <v>5.5</v>
      </c>
      <c r="X70" s="15">
        <f>sumifs(EarthSpace!$F$1:$F1000,EarthSpace!$C$1:$C1000,$A70)</f>
        <v>2</v>
      </c>
      <c r="Y70" s="15">
        <f>sumifs(EarthSpace!$G$1:$G1000,EarthSpace!$C$1:$C1000,$A70)</f>
        <v>4</v>
      </c>
      <c r="Z70" s="15">
        <f>sumifs(EarthSpace!$H$1:$H1000,EarthSpace!$C$1:$C1000,$A70)</f>
        <v>0</v>
      </c>
      <c r="AA70" s="15">
        <f t="shared" si="9"/>
        <v>2</v>
      </c>
      <c r="AB70" s="15">
        <f>countifs(PrelimRaw!$D$1:$D1000,14,PrelimRaw!$G$1:$G1000,$A70,PrelimRaw!$K$1:$K1000,"E")</f>
        <v>0</v>
      </c>
      <c r="AC70" s="18">
        <f t="shared" si="10"/>
        <v>0</v>
      </c>
      <c r="AD70" s="15">
        <f t="shared" si="11"/>
        <v>2</v>
      </c>
      <c r="AE70" s="15">
        <f>sumifs(Biology!$F$1:$F1000,Biology!$C$1:$C1000,$A70)</f>
        <v>3</v>
      </c>
      <c r="AF70" s="15">
        <f>sumifs(Biology!$G$1:$G1000,Biology!$C$1:$C1000,$A70)</f>
        <v>2</v>
      </c>
      <c r="AG70" s="15">
        <f>sumifs(Biology!$H$1:$H1000,Biology!$C$1:$C1000,$A70)</f>
        <v>1</v>
      </c>
      <c r="AH70" s="16">
        <f t="shared" si="12"/>
        <v>2</v>
      </c>
      <c r="AI70" s="16">
        <f>countifs(PrelimRaw!$D$1:$D1000,14,PrelimRaw!$G$1:$G1000,$A70,PrelimRaw!$K$1:$K1000,"B")</f>
        <v>1</v>
      </c>
      <c r="AJ70" s="17">
        <f t="shared" si="13"/>
        <v>0.3333333333</v>
      </c>
      <c r="AK70" s="16">
        <f t="shared" si="14"/>
        <v>4.5</v>
      </c>
      <c r="AL70" s="15">
        <f>sumifs(Physics!$F$1:$F1000,Physics!$C$1:$C1000,$A70)</f>
        <v>6</v>
      </c>
      <c r="AM70" s="15">
        <f>sumifs(Physics!$G$1:$G1000,Physics!$C$1:$C1000,$A70)</f>
        <v>3</v>
      </c>
      <c r="AN70" s="15">
        <f>sumifs(Physics!$H$1:$H1000,Physics!$C$1:$C1000,$A70)</f>
        <v>0</v>
      </c>
      <c r="AO70" s="15">
        <f t="shared" si="15"/>
        <v>6</v>
      </c>
      <c r="AP70" s="15">
        <f>countifs(PrelimRaw!$D$1:$D1000,14,PrelimRaw!$G$1:$G1000,$A70,PrelimRaw!$K$1:$K1000,"P")</f>
        <v>3</v>
      </c>
      <c r="AQ70" s="18">
        <f t="shared" si="19"/>
        <v>0.5</v>
      </c>
      <c r="AR70" s="15">
        <f t="shared" si="17"/>
        <v>13.5</v>
      </c>
    </row>
    <row r="71">
      <c r="A71" s="11" t="s">
        <v>547</v>
      </c>
      <c r="B71" s="11">
        <v>4.0</v>
      </c>
      <c r="C71" s="15">
        <f>sumifs('X-Risk'!$F$1:$F1000,'X-Risk'!$C$1:$C1000,$A71)</f>
        <v>7</v>
      </c>
      <c r="D71" s="15">
        <f>sumifs('X-Risk'!$G$1:$G1000,'X-Risk'!$C$1:$C1000,$A71)</f>
        <v>4</v>
      </c>
      <c r="E71" s="15">
        <f>sumifs('X-Risk'!$H$1:$H1000,'X-Risk'!$C$1:$C1000,$A71)</f>
        <v>1</v>
      </c>
      <c r="F71" s="16">
        <f t="shared" si="1"/>
        <v>6</v>
      </c>
      <c r="G71" s="16">
        <f>countifs(PrelimRaw!$D$1:$D1000,14,PrelimRaw!$G$1:$G1000,$A71,PrelimRaw!$K$1:$K1000,"X")</f>
        <v>3</v>
      </c>
      <c r="H71" s="17">
        <f t="shared" si="2"/>
        <v>0.4285714286</v>
      </c>
      <c r="I71" s="16">
        <f t="shared" si="3"/>
        <v>13.5</v>
      </c>
      <c r="J71" s="15">
        <f>sumifs(Math!$F$1:$F1000,Math!$C$1:$C1000,$A71)</f>
        <v>4</v>
      </c>
      <c r="K71" s="15">
        <f>sumifs(Math!$G$1:$G1000,Math!$C$1:$C1000,$A71)</f>
        <v>3</v>
      </c>
      <c r="L71" s="15">
        <f>sumifs(Math!$H$1:$H1000,Math!$C$1:$C1000,$A71)</f>
        <v>0</v>
      </c>
      <c r="M71" s="15">
        <f t="shared" si="4"/>
        <v>4</v>
      </c>
      <c r="N71" s="15">
        <f>countifs(PrelimRaw!$D$1:$D1000,14,PrelimRaw!$G$1:$G1000,$A71,PrelimRaw!$K$1:$K1000,"M")</f>
        <v>0</v>
      </c>
      <c r="O71" s="18">
        <f t="shared" si="5"/>
        <v>0</v>
      </c>
      <c r="P71" s="15">
        <f t="shared" si="6"/>
        <v>4</v>
      </c>
      <c r="Q71" s="15">
        <f>sumifs(Chemistry!$F$1:$F1000,Chemistry!$C$1:$C1000,$A71)</f>
        <v>5</v>
      </c>
      <c r="R71" s="15">
        <f>sumifs(Chemistry!$G$1:$G1000,Chemistry!$C$1:$C1000,$A71)</f>
        <v>2</v>
      </c>
      <c r="S71" s="15">
        <f>sumifs(Chemistry!$H$1:$H1000,Chemistry!$C$1:$C1000,$A71)</f>
        <v>0</v>
      </c>
      <c r="T71" s="16">
        <f t="shared" si="7"/>
        <v>5</v>
      </c>
      <c r="U71" s="16">
        <f>countifs(PrelimRaw!$D$1:$D1000,14,PrelimRaw!$G$1:$G1000,$A71,PrelimRaw!$K$1:$K1000,"C")</f>
        <v>0</v>
      </c>
      <c r="V71" s="17">
        <f t="shared" si="18"/>
        <v>0</v>
      </c>
      <c r="W71" s="16">
        <f t="shared" si="8"/>
        <v>5</v>
      </c>
      <c r="X71" s="15">
        <f>sumifs(EarthSpace!$F$1:$F1000,EarthSpace!$C$1:$C1000,$A71)</f>
        <v>7</v>
      </c>
      <c r="Y71" s="15">
        <f>sumifs(EarthSpace!$G$1:$G1000,EarthSpace!$C$1:$C1000,$A71)</f>
        <v>2</v>
      </c>
      <c r="Z71" s="15">
        <f>sumifs(EarthSpace!$H$1:$H1000,EarthSpace!$C$1:$C1000,$A71)</f>
        <v>0</v>
      </c>
      <c r="AA71" s="15">
        <f t="shared" si="9"/>
        <v>7</v>
      </c>
      <c r="AB71" s="15">
        <f>countifs(PrelimRaw!$D$1:$D1000,14,PrelimRaw!$G$1:$G1000,$A71,PrelimRaw!$K$1:$K1000,"E")</f>
        <v>4</v>
      </c>
      <c r="AC71" s="18">
        <f t="shared" si="10"/>
        <v>0.5714285714</v>
      </c>
      <c r="AD71" s="15">
        <f t="shared" si="11"/>
        <v>17</v>
      </c>
      <c r="AE71" s="15">
        <f>sumifs(Biology!$F$1:$F1000,Biology!$C$1:$C1000,$A71)</f>
        <v>3</v>
      </c>
      <c r="AF71" s="15">
        <f>sumifs(Biology!$G$1:$G1000,Biology!$C$1:$C1000,$A71)</f>
        <v>3</v>
      </c>
      <c r="AG71" s="15">
        <f>sumifs(Biology!$H$1:$H1000,Biology!$C$1:$C1000,$A71)</f>
        <v>0</v>
      </c>
      <c r="AH71" s="16">
        <f t="shared" si="12"/>
        <v>3</v>
      </c>
      <c r="AI71" s="16">
        <f>countifs(PrelimRaw!$D$1:$D1000,14,PrelimRaw!$G$1:$G1000,$A71,PrelimRaw!$K$1:$K1000,"B")</f>
        <v>3</v>
      </c>
      <c r="AJ71" s="17">
        <f t="shared" si="13"/>
        <v>1</v>
      </c>
      <c r="AK71" s="16">
        <f t="shared" si="14"/>
        <v>10.5</v>
      </c>
      <c r="AL71" s="15">
        <f>sumifs(Physics!$F$1:$F1000,Physics!$C$1:$C1000,$A71)</f>
        <v>2</v>
      </c>
      <c r="AM71" s="15">
        <f>sumifs(Physics!$G$1:$G1000,Physics!$C$1:$C1000,$A71)</f>
        <v>6</v>
      </c>
      <c r="AN71" s="15">
        <f>sumifs(Physics!$H$1:$H1000,Physics!$C$1:$C1000,$A71)</f>
        <v>0</v>
      </c>
      <c r="AO71" s="15">
        <f t="shared" si="15"/>
        <v>2</v>
      </c>
      <c r="AP71" s="15">
        <f>countifs(PrelimRaw!$D$1:$D1000,14,PrelimRaw!$G$1:$G1000,$A71,PrelimRaw!$K$1:$K1000,"P")</f>
        <v>1</v>
      </c>
      <c r="AQ71" s="18">
        <f t="shared" si="19"/>
        <v>0.5</v>
      </c>
      <c r="AR71" s="15">
        <f t="shared" si="17"/>
        <v>4.5</v>
      </c>
    </row>
    <row r="72">
      <c r="A72" s="11" t="s">
        <v>725</v>
      </c>
      <c r="B72" s="11">
        <v>5.0</v>
      </c>
      <c r="C72" s="15">
        <f>sumifs('X-Risk'!$F$1:$F1000,'X-Risk'!$C$1:$C1000,$A72)</f>
        <v>6</v>
      </c>
      <c r="D72" s="15">
        <f>sumifs('X-Risk'!$G$1:$G1000,'X-Risk'!$C$1:$C1000,$A72)</f>
        <v>1</v>
      </c>
      <c r="E72" s="15">
        <f>sumifs('X-Risk'!$H$1:$H1000,'X-Risk'!$C$1:$C1000,$A72)</f>
        <v>0</v>
      </c>
      <c r="F72" s="16">
        <f t="shared" si="1"/>
        <v>4.8</v>
      </c>
      <c r="G72" s="16">
        <f>countifs(PrelimRaw!$D$1:$D1000,14,PrelimRaw!$G$1:$G1000,$A72,PrelimRaw!$K$1:$K1000,"X")</f>
        <v>3</v>
      </c>
      <c r="H72" s="17">
        <f t="shared" si="2"/>
        <v>0.5</v>
      </c>
      <c r="I72" s="16">
        <f t="shared" si="3"/>
        <v>10.8</v>
      </c>
      <c r="J72" s="15">
        <f>sumifs(Math!$F$1:$F1000,Math!$C$1:$C1000,$A72)</f>
        <v>8</v>
      </c>
      <c r="K72" s="15">
        <f>sumifs(Math!$G$1:$G1000,Math!$C$1:$C1000,$A72)</f>
        <v>4</v>
      </c>
      <c r="L72" s="15">
        <f>sumifs(Math!$H$1:$H1000,Math!$C$1:$C1000,$A72)</f>
        <v>0</v>
      </c>
      <c r="M72" s="15">
        <f t="shared" si="4"/>
        <v>6.4</v>
      </c>
      <c r="N72" s="15">
        <f>countifs(PrelimRaw!$D$1:$D1000,14,PrelimRaw!$G$1:$G1000,$A72,PrelimRaw!$K$1:$K1000,"M")</f>
        <v>4</v>
      </c>
      <c r="O72" s="18">
        <f t="shared" si="5"/>
        <v>0.5</v>
      </c>
      <c r="P72" s="15">
        <f t="shared" si="6"/>
        <v>14.4</v>
      </c>
      <c r="Q72" s="15">
        <f>sumifs(Chemistry!$F$1:$F1000,Chemistry!$C$1:$C1000,$A72)</f>
        <v>7</v>
      </c>
      <c r="R72" s="15">
        <f>sumifs(Chemistry!$G$1:$G1000,Chemistry!$C$1:$C1000,$A72)</f>
        <v>7</v>
      </c>
      <c r="S72" s="15">
        <f>sumifs(Chemistry!$H$1:$H1000,Chemistry!$C$1:$C1000,$A72)</f>
        <v>0</v>
      </c>
      <c r="T72" s="16">
        <f t="shared" si="7"/>
        <v>5.6</v>
      </c>
      <c r="U72" s="16">
        <f>countifs(PrelimRaw!$D$1:$D1000,14,PrelimRaw!$G$1:$G1000,$A72,PrelimRaw!$K$1:$K1000,"C")</f>
        <v>2</v>
      </c>
      <c r="V72" s="17">
        <f t="shared" si="18"/>
        <v>0.2857142857</v>
      </c>
      <c r="W72" s="16">
        <f t="shared" si="8"/>
        <v>9.6</v>
      </c>
      <c r="X72" s="15">
        <f>sumifs(EarthSpace!$F$1:$F1000,EarthSpace!$C$1:$C1000,$A72)</f>
        <v>6</v>
      </c>
      <c r="Y72" s="15">
        <f>sumifs(EarthSpace!$G$1:$G1000,EarthSpace!$C$1:$C1000,$A72)</f>
        <v>6</v>
      </c>
      <c r="Z72" s="15">
        <f>sumifs(EarthSpace!$H$1:$H1000,EarthSpace!$C$1:$C1000,$A72)</f>
        <v>0</v>
      </c>
      <c r="AA72" s="15">
        <f t="shared" si="9"/>
        <v>4.8</v>
      </c>
      <c r="AB72" s="15">
        <f>countifs(PrelimRaw!$D$1:$D1000,14,PrelimRaw!$G$1:$G1000,$A72,PrelimRaw!$K$1:$K1000,"E")</f>
        <v>3</v>
      </c>
      <c r="AC72" s="18">
        <f t="shared" si="10"/>
        <v>0.5</v>
      </c>
      <c r="AD72" s="15">
        <f t="shared" si="11"/>
        <v>10.8</v>
      </c>
      <c r="AE72" s="15">
        <f>sumifs(Biology!$F$1:$F1000,Biology!$C$1:$C1000,$A72)</f>
        <v>3</v>
      </c>
      <c r="AF72" s="15">
        <f>sumifs(Biology!$G$1:$G1000,Biology!$C$1:$C1000,$A72)</f>
        <v>7</v>
      </c>
      <c r="AG72" s="15">
        <f>sumifs(Biology!$H$1:$H1000,Biology!$C$1:$C1000,$A72)</f>
        <v>0</v>
      </c>
      <c r="AH72" s="16">
        <f t="shared" si="12"/>
        <v>2.4</v>
      </c>
      <c r="AI72" s="16">
        <f>countifs(PrelimRaw!$D$1:$D1000,14,PrelimRaw!$G$1:$G1000,$A72,PrelimRaw!$K$1:$K1000,"B")</f>
        <v>1</v>
      </c>
      <c r="AJ72" s="17">
        <f t="shared" si="13"/>
        <v>0.3333333333</v>
      </c>
      <c r="AK72" s="16">
        <f t="shared" si="14"/>
        <v>4.4</v>
      </c>
      <c r="AL72" s="15">
        <f>sumifs(Physics!$F$1:$F1000,Physics!$C$1:$C1000,$A72)</f>
        <v>3</v>
      </c>
      <c r="AM72" s="15">
        <f>sumifs(Physics!$G$1:$G1000,Physics!$C$1:$C1000,$A72)</f>
        <v>8</v>
      </c>
      <c r="AN72" s="15">
        <f>sumifs(Physics!$H$1:$H1000,Physics!$C$1:$C1000,$A72)</f>
        <v>0</v>
      </c>
      <c r="AO72" s="15">
        <f t="shared" si="15"/>
        <v>2.4</v>
      </c>
      <c r="AP72" s="15">
        <f>countifs(PrelimRaw!$D$1:$D1000,14,PrelimRaw!$G$1:$G1000,$A72,PrelimRaw!$K$1:$K1000,"P")</f>
        <v>0</v>
      </c>
      <c r="AQ72" s="18">
        <f t="shared" si="19"/>
        <v>0</v>
      </c>
      <c r="AR72" s="15">
        <f t="shared" si="17"/>
        <v>2.4</v>
      </c>
    </row>
    <row r="73">
      <c r="A73" s="11" t="s">
        <v>473</v>
      </c>
      <c r="B73" s="11">
        <v>4.0</v>
      </c>
      <c r="C73" s="15">
        <f>sumifs('X-Risk'!$F$1:$F1000,'X-Risk'!$C$1:$C1000,$A73)</f>
        <v>5</v>
      </c>
      <c r="D73" s="15">
        <f>sumifs('X-Risk'!$G$1:$G1000,'X-Risk'!$C$1:$C1000,$A73)</f>
        <v>4</v>
      </c>
      <c r="E73" s="15">
        <f>sumifs('X-Risk'!$H$1:$H1000,'X-Risk'!$C$1:$C1000,$A73)</f>
        <v>2</v>
      </c>
      <c r="F73" s="16">
        <f t="shared" si="1"/>
        <v>3</v>
      </c>
      <c r="G73" s="16">
        <f>countifs(PrelimRaw!$D$1:$D1000,14,PrelimRaw!$G$1:$G1000,$A73,PrelimRaw!$K$1:$K1000,"X")</f>
        <v>3</v>
      </c>
      <c r="H73" s="17">
        <f t="shared" si="2"/>
        <v>0.6</v>
      </c>
      <c r="I73" s="16">
        <f t="shared" si="3"/>
        <v>10.5</v>
      </c>
      <c r="J73" s="15">
        <f>sumifs(Math!$F$1:$F1000,Math!$C$1:$C1000,$A73)</f>
        <v>2</v>
      </c>
      <c r="K73" s="15">
        <f>sumifs(Math!$G$1:$G1000,Math!$C$1:$C1000,$A73)</f>
        <v>6</v>
      </c>
      <c r="L73" s="15">
        <f>sumifs(Math!$H$1:$H1000,Math!$C$1:$C1000,$A73)</f>
        <v>0</v>
      </c>
      <c r="M73" s="15">
        <f t="shared" si="4"/>
        <v>2</v>
      </c>
      <c r="N73" s="15">
        <f>countifs(PrelimRaw!$D$1:$D1000,14,PrelimRaw!$G$1:$G1000,$A73,PrelimRaw!$K$1:$K1000,"M")</f>
        <v>0</v>
      </c>
      <c r="O73" s="18">
        <f t="shared" si="5"/>
        <v>0</v>
      </c>
      <c r="P73" s="15">
        <f t="shared" si="6"/>
        <v>2</v>
      </c>
      <c r="Q73" s="15">
        <f>sumifs(Chemistry!$F$1:$F1000,Chemistry!$C$1:$C1000,$A73)</f>
        <v>5</v>
      </c>
      <c r="R73" s="15">
        <f>sumifs(Chemistry!$G$1:$G1000,Chemistry!$C$1:$C1000,$A73)</f>
        <v>5</v>
      </c>
      <c r="S73" s="15">
        <f>sumifs(Chemistry!$H$1:$H1000,Chemistry!$C$1:$C1000,$A73)</f>
        <v>0</v>
      </c>
      <c r="T73" s="16">
        <f t="shared" si="7"/>
        <v>5</v>
      </c>
      <c r="U73" s="16">
        <f>countifs(PrelimRaw!$D$1:$D1000,14,PrelimRaw!$G$1:$G1000,$A73,PrelimRaw!$K$1:$K1000,"C")</f>
        <v>4</v>
      </c>
      <c r="V73" s="17">
        <f t="shared" si="18"/>
        <v>0.8</v>
      </c>
      <c r="W73" s="16">
        <f t="shared" si="8"/>
        <v>15</v>
      </c>
      <c r="X73" s="15">
        <f>sumifs(EarthSpace!$F$1:$F1000,EarthSpace!$C$1:$C1000,$A73)</f>
        <v>6</v>
      </c>
      <c r="Y73" s="15">
        <f>sumifs(EarthSpace!$G$1:$G1000,EarthSpace!$C$1:$C1000,$A73)</f>
        <v>6</v>
      </c>
      <c r="Z73" s="15">
        <f>sumifs(EarthSpace!$H$1:$H1000,EarthSpace!$C$1:$C1000,$A73)</f>
        <v>1</v>
      </c>
      <c r="AA73" s="15">
        <f t="shared" si="9"/>
        <v>5</v>
      </c>
      <c r="AB73" s="15">
        <f>countifs(PrelimRaw!$D$1:$D1000,14,PrelimRaw!$G$1:$G1000,$A73,PrelimRaw!$K$1:$K1000,"E")</f>
        <v>2</v>
      </c>
      <c r="AC73" s="18">
        <f t="shared" si="10"/>
        <v>0.3333333333</v>
      </c>
      <c r="AD73" s="15">
        <f t="shared" si="11"/>
        <v>10</v>
      </c>
      <c r="AE73" s="15">
        <f>sumifs(Biology!$F$1:$F1000,Biology!$C$1:$C1000,$A73)</f>
        <v>5</v>
      </c>
      <c r="AF73" s="15">
        <f>sumifs(Biology!$G$1:$G1000,Biology!$C$1:$C1000,$A73)</f>
        <v>6</v>
      </c>
      <c r="AG73" s="15">
        <f>sumifs(Biology!$H$1:$H1000,Biology!$C$1:$C1000,$A73)</f>
        <v>0</v>
      </c>
      <c r="AH73" s="16">
        <f t="shared" si="12"/>
        <v>5</v>
      </c>
      <c r="AI73" s="16">
        <f>countifs(PrelimRaw!$D$1:$D1000,14,PrelimRaw!$G$1:$G1000,$A73,PrelimRaw!$K$1:$K1000,"B")</f>
        <v>2</v>
      </c>
      <c r="AJ73" s="17">
        <f t="shared" si="13"/>
        <v>0.4</v>
      </c>
      <c r="AK73" s="16">
        <f t="shared" si="14"/>
        <v>10</v>
      </c>
      <c r="AL73" s="15">
        <f>sumifs(Physics!$F$1:$F1000,Physics!$C$1:$C1000,$A73)</f>
        <v>3</v>
      </c>
      <c r="AM73" s="15">
        <f>sumifs(Physics!$G$1:$G1000,Physics!$C$1:$C1000,$A73)</f>
        <v>5</v>
      </c>
      <c r="AN73" s="15">
        <f>sumifs(Physics!$H$1:$H1000,Physics!$C$1:$C1000,$A73)</f>
        <v>0</v>
      </c>
      <c r="AO73" s="15">
        <f t="shared" si="15"/>
        <v>3</v>
      </c>
      <c r="AP73" s="15">
        <f>countifs(PrelimRaw!$D$1:$D1000,14,PrelimRaw!$G$1:$G1000,$A73,PrelimRaw!$K$1:$K1000,"P")</f>
        <v>1</v>
      </c>
      <c r="AQ73" s="18">
        <f t="shared" si="19"/>
        <v>0.3333333333</v>
      </c>
      <c r="AR73" s="15">
        <f t="shared" si="17"/>
        <v>5.5</v>
      </c>
    </row>
    <row r="74">
      <c r="A74" s="11" t="s">
        <v>495</v>
      </c>
      <c r="B74" s="11">
        <v>4.0</v>
      </c>
      <c r="C74" s="15">
        <f>sumifs('X-Risk'!$F$1:$F1000,'X-Risk'!$C$1:$C1000,$A74)</f>
        <v>2</v>
      </c>
      <c r="D74" s="15">
        <f>sumifs('X-Risk'!$G$1:$G1000,'X-Risk'!$C$1:$C1000,$A74)</f>
        <v>3</v>
      </c>
      <c r="E74" s="15">
        <f>sumifs('X-Risk'!$H$1:$H1000,'X-Risk'!$C$1:$C1000,$A74)</f>
        <v>1</v>
      </c>
      <c r="F74" s="16">
        <f t="shared" si="1"/>
        <v>1</v>
      </c>
      <c r="G74" s="16">
        <f>countifs(PrelimRaw!$D$1:$D1000,14,PrelimRaw!$G$1:$G1000,$A74,PrelimRaw!$K$1:$K1000,"X")</f>
        <v>1</v>
      </c>
      <c r="H74" s="17">
        <f t="shared" si="2"/>
        <v>0.5</v>
      </c>
      <c r="I74" s="16">
        <f t="shared" si="3"/>
        <v>3.5</v>
      </c>
      <c r="J74" s="15">
        <f>sumifs(Math!$F$1:$F1000,Math!$C$1:$C1000,$A74)</f>
        <v>6</v>
      </c>
      <c r="K74" s="15">
        <f>sumifs(Math!$G$1:$G1000,Math!$C$1:$C1000,$A74)</f>
        <v>2</v>
      </c>
      <c r="L74" s="15">
        <f>sumifs(Math!$H$1:$H1000,Math!$C$1:$C1000,$A74)</f>
        <v>0</v>
      </c>
      <c r="M74" s="15">
        <f t="shared" si="4"/>
        <v>6</v>
      </c>
      <c r="N74" s="15">
        <f>countifs(PrelimRaw!$D$1:$D1000,14,PrelimRaw!$G$1:$G1000,$A74,PrelimRaw!$K$1:$K1000,"M")</f>
        <v>2</v>
      </c>
      <c r="O74" s="18">
        <f t="shared" si="5"/>
        <v>0.3333333333</v>
      </c>
      <c r="P74" s="15">
        <f t="shared" si="6"/>
        <v>11</v>
      </c>
      <c r="Q74" s="15">
        <f>sumifs(Chemistry!$F$1:$F1000,Chemistry!$C$1:$C1000,$A74)</f>
        <v>6</v>
      </c>
      <c r="R74" s="15">
        <f>sumifs(Chemistry!$G$1:$G1000,Chemistry!$C$1:$C1000,$A74)</f>
        <v>3</v>
      </c>
      <c r="S74" s="15">
        <f>sumifs(Chemistry!$H$1:$H1000,Chemistry!$C$1:$C1000,$A74)</f>
        <v>1</v>
      </c>
      <c r="T74" s="16">
        <f t="shared" si="7"/>
        <v>5</v>
      </c>
      <c r="U74" s="16">
        <f>countifs(PrelimRaw!$D$1:$D1000,14,PrelimRaw!$G$1:$G1000,$A74,PrelimRaw!$K$1:$K1000,"C")</f>
        <v>2</v>
      </c>
      <c r="V74" s="17">
        <f t="shared" si="18"/>
        <v>0.3333333333</v>
      </c>
      <c r="W74" s="16">
        <f t="shared" si="8"/>
        <v>10</v>
      </c>
      <c r="X74" s="15">
        <f>sumifs(EarthSpace!$F$1:$F1000,EarthSpace!$C$1:$C1000,$A74)</f>
        <v>2</v>
      </c>
      <c r="Y74" s="15">
        <f>sumifs(EarthSpace!$G$1:$G1000,EarthSpace!$C$1:$C1000,$A74)</f>
        <v>3</v>
      </c>
      <c r="Z74" s="15">
        <f>sumifs(EarthSpace!$H$1:$H1000,EarthSpace!$C$1:$C1000,$A74)</f>
        <v>1</v>
      </c>
      <c r="AA74" s="15">
        <f t="shared" si="9"/>
        <v>1</v>
      </c>
      <c r="AB74" s="15">
        <f>countifs(PrelimRaw!$D$1:$D1000,14,PrelimRaw!$G$1:$G1000,$A74,PrelimRaw!$K$1:$K1000,"E")</f>
        <v>2</v>
      </c>
      <c r="AC74" s="18">
        <f t="shared" si="10"/>
        <v>1</v>
      </c>
      <c r="AD74" s="15">
        <f t="shared" si="11"/>
        <v>6</v>
      </c>
      <c r="AE74" s="15">
        <f>sumifs(Biology!$F$1:$F1000,Biology!$C$1:$C1000,$A74)</f>
        <v>4</v>
      </c>
      <c r="AF74" s="15">
        <f>sumifs(Biology!$G$1:$G1000,Biology!$C$1:$C1000,$A74)</f>
        <v>2</v>
      </c>
      <c r="AG74" s="15">
        <f>sumifs(Biology!$H$1:$H1000,Biology!$C$1:$C1000,$A74)</f>
        <v>0</v>
      </c>
      <c r="AH74" s="16">
        <f t="shared" si="12"/>
        <v>4</v>
      </c>
      <c r="AI74" s="16">
        <f>countifs(PrelimRaw!$D$1:$D1000,14,PrelimRaw!$G$1:$G1000,$A74,PrelimRaw!$K$1:$K1000,"B")</f>
        <v>1</v>
      </c>
      <c r="AJ74" s="17">
        <f t="shared" si="13"/>
        <v>0.25</v>
      </c>
      <c r="AK74" s="16">
        <f t="shared" si="14"/>
        <v>6.5</v>
      </c>
      <c r="AL74" s="15">
        <f>sumifs(Physics!$F$1:$F1000,Physics!$C$1:$C1000,$A74)</f>
        <v>6</v>
      </c>
      <c r="AM74" s="15">
        <f>sumifs(Physics!$G$1:$G1000,Physics!$C$1:$C1000,$A74)</f>
        <v>5</v>
      </c>
      <c r="AN74" s="15">
        <f>sumifs(Physics!$H$1:$H1000,Physics!$C$1:$C1000,$A74)</f>
        <v>0</v>
      </c>
      <c r="AO74" s="15">
        <f t="shared" si="15"/>
        <v>6</v>
      </c>
      <c r="AP74" s="15">
        <f>countifs(PrelimRaw!$D$1:$D1000,14,PrelimRaw!$G$1:$G1000,$A74,PrelimRaw!$K$1:$K1000,"P")</f>
        <v>4</v>
      </c>
      <c r="AQ74" s="18">
        <f t="shared" si="19"/>
        <v>0.6666666667</v>
      </c>
      <c r="AR74" s="15">
        <f t="shared" si="17"/>
        <v>16</v>
      </c>
    </row>
    <row r="75">
      <c r="A75" s="11" t="s">
        <v>585</v>
      </c>
      <c r="B75" s="11">
        <v>4.0</v>
      </c>
      <c r="C75" s="15">
        <f>sumifs('X-Risk'!$F$1:$F1000,'X-Risk'!$C$1:$C1000,$A75)</f>
        <v>6</v>
      </c>
      <c r="D75" s="15">
        <f>sumifs('X-Risk'!$G$1:$G1000,'X-Risk'!$C$1:$C1000,$A75)</f>
        <v>4</v>
      </c>
      <c r="E75" s="15">
        <f>sumifs('X-Risk'!$H$1:$H1000,'X-Risk'!$C$1:$C1000,$A75)</f>
        <v>1</v>
      </c>
      <c r="F75" s="16">
        <f t="shared" si="1"/>
        <v>5</v>
      </c>
      <c r="G75" s="16">
        <f>countifs(PrelimRaw!$D$1:$D1000,14,PrelimRaw!$G$1:$G1000,$A75,PrelimRaw!$K$1:$K1000,"X")</f>
        <v>2</v>
      </c>
      <c r="H75" s="17">
        <f t="shared" si="2"/>
        <v>0.3333333333</v>
      </c>
      <c r="I75" s="16">
        <f t="shared" si="3"/>
        <v>10</v>
      </c>
      <c r="J75" s="15">
        <f>sumifs(Math!$F$1:$F1000,Math!$C$1:$C1000,$A75)</f>
        <v>6</v>
      </c>
      <c r="K75" s="15">
        <f>sumifs(Math!$G$1:$G1000,Math!$C$1:$C1000,$A75)</f>
        <v>3</v>
      </c>
      <c r="L75" s="15">
        <f>sumifs(Math!$H$1:$H1000,Math!$C$1:$C1000,$A75)</f>
        <v>0</v>
      </c>
      <c r="M75" s="15">
        <f t="shared" si="4"/>
        <v>6</v>
      </c>
      <c r="N75" s="15">
        <f>countifs(PrelimRaw!$D$1:$D1000,14,PrelimRaw!$G$1:$G1000,$A75,PrelimRaw!$K$1:$K1000,"M")</f>
        <v>0</v>
      </c>
      <c r="O75" s="18">
        <f t="shared" si="5"/>
        <v>0</v>
      </c>
      <c r="P75" s="15">
        <f t="shared" si="6"/>
        <v>6</v>
      </c>
      <c r="Q75" s="15">
        <f>sumifs(Chemistry!$F$1:$F1000,Chemistry!$C$1:$C1000,$A75)</f>
        <v>3</v>
      </c>
      <c r="R75" s="15">
        <f>sumifs(Chemistry!$G$1:$G1000,Chemistry!$C$1:$C1000,$A75)</f>
        <v>6</v>
      </c>
      <c r="S75" s="15">
        <f>sumifs(Chemistry!$H$1:$H1000,Chemistry!$C$1:$C1000,$A75)</f>
        <v>0</v>
      </c>
      <c r="T75" s="16">
        <f t="shared" si="7"/>
        <v>3</v>
      </c>
      <c r="U75" s="16">
        <f>countifs(PrelimRaw!$D$1:$D1000,14,PrelimRaw!$G$1:$G1000,$A75,PrelimRaw!$K$1:$K1000,"C")</f>
        <v>2</v>
      </c>
      <c r="V75" s="17">
        <f t="shared" si="18"/>
        <v>0.6666666667</v>
      </c>
      <c r="W75" s="16">
        <f t="shared" si="8"/>
        <v>8</v>
      </c>
      <c r="X75" s="15">
        <f>sumifs(EarthSpace!$F$1:$F1000,EarthSpace!$C$1:$C1000,$A75)</f>
        <v>4</v>
      </c>
      <c r="Y75" s="15">
        <f>sumifs(EarthSpace!$G$1:$G1000,EarthSpace!$C$1:$C1000,$A75)</f>
        <v>7</v>
      </c>
      <c r="Z75" s="15">
        <f>sumifs(EarthSpace!$H$1:$H1000,EarthSpace!$C$1:$C1000,$A75)</f>
        <v>0</v>
      </c>
      <c r="AA75" s="15">
        <f t="shared" si="9"/>
        <v>4</v>
      </c>
      <c r="AB75" s="15">
        <f>countifs(PrelimRaw!$D$1:$D1000,14,PrelimRaw!$G$1:$G1000,$A75,PrelimRaw!$K$1:$K1000,"E")</f>
        <v>2</v>
      </c>
      <c r="AC75" s="18">
        <f t="shared" si="10"/>
        <v>0.5</v>
      </c>
      <c r="AD75" s="15">
        <f t="shared" si="11"/>
        <v>9</v>
      </c>
      <c r="AE75" s="15">
        <f>sumifs(Biology!$F$1:$F1000,Biology!$C$1:$C1000,$A75)</f>
        <v>5</v>
      </c>
      <c r="AF75" s="15">
        <f>sumifs(Biology!$G$1:$G1000,Biology!$C$1:$C1000,$A75)</f>
        <v>4</v>
      </c>
      <c r="AG75" s="15">
        <f>sumifs(Biology!$H$1:$H1000,Biology!$C$1:$C1000,$A75)</f>
        <v>0</v>
      </c>
      <c r="AH75" s="16">
        <f t="shared" si="12"/>
        <v>5</v>
      </c>
      <c r="AI75" s="16">
        <f>countifs(PrelimRaw!$D$1:$D1000,14,PrelimRaw!$G$1:$G1000,$A75,PrelimRaw!$K$1:$K1000,"B")</f>
        <v>2</v>
      </c>
      <c r="AJ75" s="17">
        <f t="shared" si="13"/>
        <v>0.4</v>
      </c>
      <c r="AK75" s="16">
        <f t="shared" si="14"/>
        <v>10</v>
      </c>
      <c r="AL75" s="15">
        <f>sumifs(Physics!$F$1:$F1000,Physics!$C$1:$C1000,$A75)</f>
        <v>5</v>
      </c>
      <c r="AM75" s="15">
        <f>sumifs(Physics!$G$1:$G1000,Physics!$C$1:$C1000,$A75)</f>
        <v>5</v>
      </c>
      <c r="AN75" s="15">
        <f>sumifs(Physics!$H$1:$H1000,Physics!$C$1:$C1000,$A75)</f>
        <v>1</v>
      </c>
      <c r="AO75" s="15">
        <f t="shared" si="15"/>
        <v>4</v>
      </c>
      <c r="AP75" s="15">
        <f>countifs(PrelimRaw!$D$1:$D1000,14,PrelimRaw!$G$1:$G1000,$A75,PrelimRaw!$K$1:$K1000,"P")</f>
        <v>2</v>
      </c>
      <c r="AQ75" s="18">
        <f t="shared" si="19"/>
        <v>0.4</v>
      </c>
      <c r="AR75" s="15">
        <f t="shared" si="17"/>
        <v>9</v>
      </c>
    </row>
    <row r="76">
      <c r="A76" s="11" t="s">
        <v>818</v>
      </c>
      <c r="B76" s="11">
        <v>4.0</v>
      </c>
      <c r="C76" s="15">
        <f>sumifs('X-Risk'!$F$1:$F1000,'X-Risk'!$C$1:$C1000,$A76)</f>
        <v>6</v>
      </c>
      <c r="D76" s="15">
        <f>sumifs('X-Risk'!$G$1:$G1000,'X-Risk'!$C$1:$C1000,$A76)</f>
        <v>4</v>
      </c>
      <c r="E76" s="15">
        <f>sumifs('X-Risk'!$H$1:$H1000,'X-Risk'!$C$1:$C1000,$A76)</f>
        <v>1</v>
      </c>
      <c r="F76" s="16">
        <f t="shared" si="1"/>
        <v>5</v>
      </c>
      <c r="G76" s="16">
        <f>countifs(PrelimRaw!$D$1:$D1000,14,PrelimRaw!$G$1:$G1000,$A76,PrelimRaw!$K$1:$K1000,"X")</f>
        <v>3</v>
      </c>
      <c r="H76" s="17">
        <f t="shared" si="2"/>
        <v>0.5</v>
      </c>
      <c r="I76" s="16">
        <f t="shared" si="3"/>
        <v>12.5</v>
      </c>
      <c r="J76" s="15">
        <f>sumifs(Math!$F$1:$F1000,Math!$C$1:$C1000,$A76)</f>
        <v>2</v>
      </c>
      <c r="K76" s="15">
        <f>sumifs(Math!$G$1:$G1000,Math!$C$1:$C1000,$A76)</f>
        <v>5</v>
      </c>
      <c r="L76" s="15">
        <f>sumifs(Math!$H$1:$H1000,Math!$C$1:$C1000,$A76)</f>
        <v>0</v>
      </c>
      <c r="M76" s="15">
        <f t="shared" si="4"/>
        <v>2</v>
      </c>
      <c r="N76" s="15">
        <f>countifs(PrelimRaw!$D$1:$D1000,14,PrelimRaw!$G$1:$G1000,$A76,PrelimRaw!$K$1:$K1000,"M")</f>
        <v>1</v>
      </c>
      <c r="O76" s="18">
        <f t="shared" si="5"/>
        <v>0.5</v>
      </c>
      <c r="P76" s="15">
        <f t="shared" si="6"/>
        <v>4.5</v>
      </c>
      <c r="Q76" s="15">
        <f>sumifs(Chemistry!$F$1:$F1000,Chemistry!$C$1:$C1000,$A76)</f>
        <v>4</v>
      </c>
      <c r="R76" s="15">
        <f>sumifs(Chemistry!$G$1:$G1000,Chemistry!$C$1:$C1000,$A76)</f>
        <v>5</v>
      </c>
      <c r="S76" s="15">
        <f>sumifs(Chemistry!$H$1:$H1000,Chemistry!$C$1:$C1000,$A76)</f>
        <v>0</v>
      </c>
      <c r="T76" s="16">
        <f t="shared" si="7"/>
        <v>4</v>
      </c>
      <c r="U76" s="16">
        <f>countifs(PrelimRaw!$D$1:$D1000,14,PrelimRaw!$G$1:$G1000,$A76,PrelimRaw!$K$1:$K1000,"C")</f>
        <v>1</v>
      </c>
      <c r="V76" s="17">
        <f t="shared" si="18"/>
        <v>0.25</v>
      </c>
      <c r="W76" s="16">
        <f t="shared" si="8"/>
        <v>6.5</v>
      </c>
      <c r="X76" s="15">
        <f>sumifs(EarthSpace!$F$1:$F1000,EarthSpace!$C$1:$C1000,$A76)</f>
        <v>7</v>
      </c>
      <c r="Y76" s="15">
        <f>sumifs(EarthSpace!$G$1:$G1000,EarthSpace!$C$1:$C1000,$A76)</f>
        <v>5</v>
      </c>
      <c r="Z76" s="15">
        <f>sumifs(EarthSpace!$H$1:$H1000,EarthSpace!$C$1:$C1000,$A76)</f>
        <v>0</v>
      </c>
      <c r="AA76" s="15">
        <f t="shared" si="9"/>
        <v>7</v>
      </c>
      <c r="AB76" s="15">
        <f>countifs(PrelimRaw!$D$1:$D1000,14,PrelimRaw!$G$1:$G1000,$A76,PrelimRaw!$K$1:$K1000,"E")</f>
        <v>4</v>
      </c>
      <c r="AC76" s="18">
        <f t="shared" si="10"/>
        <v>0.5714285714</v>
      </c>
      <c r="AD76" s="15">
        <f t="shared" si="11"/>
        <v>17</v>
      </c>
      <c r="AE76" s="15">
        <f>sumifs(Biology!$F$1:$F1000,Biology!$C$1:$C1000,$A76)</f>
        <v>6</v>
      </c>
      <c r="AF76" s="15">
        <f>sumifs(Biology!$G$1:$G1000,Biology!$C$1:$C1000,$A76)</f>
        <v>6</v>
      </c>
      <c r="AG76" s="15">
        <f>sumifs(Biology!$H$1:$H1000,Biology!$C$1:$C1000,$A76)</f>
        <v>1</v>
      </c>
      <c r="AH76" s="16">
        <f t="shared" si="12"/>
        <v>5</v>
      </c>
      <c r="AI76" s="16">
        <f>countifs(PrelimRaw!$D$1:$D1000,14,PrelimRaw!$G$1:$G1000,$A76,PrelimRaw!$K$1:$K1000,"B")</f>
        <v>0</v>
      </c>
      <c r="AJ76" s="17">
        <f t="shared" si="13"/>
        <v>0</v>
      </c>
      <c r="AK76" s="16">
        <f t="shared" si="14"/>
        <v>5</v>
      </c>
      <c r="AL76" s="15">
        <f>sumifs(Physics!$F$1:$F1000,Physics!$C$1:$C1000,$A76)</f>
        <v>2</v>
      </c>
      <c r="AM76" s="15">
        <f>sumifs(Physics!$G$1:$G1000,Physics!$C$1:$C1000,$A76)</f>
        <v>9</v>
      </c>
      <c r="AN76" s="15">
        <f>sumifs(Physics!$H$1:$H1000,Physics!$C$1:$C1000,$A76)</f>
        <v>0</v>
      </c>
      <c r="AO76" s="15">
        <f t="shared" si="15"/>
        <v>2</v>
      </c>
      <c r="AP76" s="15">
        <f>countifs(PrelimRaw!$D$1:$D1000,14,PrelimRaw!$G$1:$G1000,$A76,PrelimRaw!$K$1:$K1000,"P")</f>
        <v>1</v>
      </c>
      <c r="AQ76" s="18">
        <f t="shared" si="19"/>
        <v>0.5</v>
      </c>
      <c r="AR76" s="15">
        <f t="shared" si="17"/>
        <v>4.5</v>
      </c>
    </row>
    <row r="77">
      <c r="A77" s="11" t="s">
        <v>741</v>
      </c>
      <c r="B77" s="11">
        <v>4.0</v>
      </c>
      <c r="C77" s="15">
        <f>sumifs('X-Risk'!$F$1:$F1000,'X-Risk'!$C$1:$C1000,$A77)</f>
        <v>6</v>
      </c>
      <c r="D77" s="15">
        <f>sumifs('X-Risk'!$G$1:$G1000,'X-Risk'!$C$1:$C1000,$A77)</f>
        <v>2</v>
      </c>
      <c r="E77" s="15">
        <f>sumifs('X-Risk'!$H$1:$H1000,'X-Risk'!$C$1:$C1000,$A77)</f>
        <v>1</v>
      </c>
      <c r="F77" s="16">
        <f t="shared" si="1"/>
        <v>5</v>
      </c>
      <c r="G77" s="16">
        <f>countifs(PrelimRaw!$D$1:$D1000,14,PrelimRaw!$G$1:$G1000,$A77,PrelimRaw!$K$1:$K1000,"X")</f>
        <v>5</v>
      </c>
      <c r="H77" s="17">
        <f t="shared" si="2"/>
        <v>0.8333333333</v>
      </c>
      <c r="I77" s="16">
        <f t="shared" si="3"/>
        <v>17.5</v>
      </c>
      <c r="J77" s="15">
        <f>sumifs(Math!$F$1:$F1000,Math!$C$1:$C1000,$A77)</f>
        <v>6</v>
      </c>
      <c r="K77" s="15">
        <f>sumifs(Math!$G$1:$G1000,Math!$C$1:$C1000,$A77)</f>
        <v>1</v>
      </c>
      <c r="L77" s="15">
        <f>sumifs(Math!$H$1:$H1000,Math!$C$1:$C1000,$A77)</f>
        <v>0</v>
      </c>
      <c r="M77" s="15">
        <f t="shared" si="4"/>
        <v>6</v>
      </c>
      <c r="N77" s="15">
        <f>countifs(PrelimRaw!$D$1:$D1000,14,PrelimRaw!$G$1:$G1000,$A77,PrelimRaw!$K$1:$K1000,"M")</f>
        <v>1</v>
      </c>
      <c r="O77" s="18">
        <f t="shared" si="5"/>
        <v>0.1666666667</v>
      </c>
      <c r="P77" s="15">
        <f t="shared" si="6"/>
        <v>8.5</v>
      </c>
      <c r="Q77" s="15">
        <f>sumifs(Chemistry!$F$1:$F1000,Chemistry!$C$1:$C1000,$A77)</f>
        <v>2</v>
      </c>
      <c r="R77" s="15">
        <f>sumifs(Chemistry!$G$1:$G1000,Chemistry!$C$1:$C1000,$A77)</f>
        <v>5</v>
      </c>
      <c r="S77" s="15">
        <f>sumifs(Chemistry!$H$1:$H1000,Chemistry!$C$1:$C1000,$A77)</f>
        <v>0</v>
      </c>
      <c r="T77" s="16">
        <f t="shared" si="7"/>
        <v>2</v>
      </c>
      <c r="U77" s="16">
        <f>countifs(PrelimRaw!$D$1:$D1000,14,PrelimRaw!$G$1:$G1000,$A77,PrelimRaw!$K$1:$K1000,"C")</f>
        <v>1</v>
      </c>
      <c r="V77" s="17">
        <f t="shared" si="18"/>
        <v>0.5</v>
      </c>
      <c r="W77" s="16">
        <f t="shared" si="8"/>
        <v>4.5</v>
      </c>
      <c r="X77" s="15">
        <f>sumifs(EarthSpace!$F$1:$F1000,EarthSpace!$C$1:$C1000,$A77)</f>
        <v>5</v>
      </c>
      <c r="Y77" s="15">
        <f>sumifs(EarthSpace!$G$1:$G1000,EarthSpace!$C$1:$C1000,$A77)</f>
        <v>4</v>
      </c>
      <c r="Z77" s="15">
        <f>sumifs(EarthSpace!$H$1:$H1000,EarthSpace!$C$1:$C1000,$A77)</f>
        <v>0</v>
      </c>
      <c r="AA77" s="15">
        <f t="shared" si="9"/>
        <v>5</v>
      </c>
      <c r="AB77" s="15">
        <f>countifs(PrelimRaw!$D$1:$D1000,14,PrelimRaw!$G$1:$G1000,$A77,PrelimRaw!$K$1:$K1000,"E")</f>
        <v>1</v>
      </c>
      <c r="AC77" s="18">
        <f t="shared" si="10"/>
        <v>0.2</v>
      </c>
      <c r="AD77" s="15">
        <f t="shared" si="11"/>
        <v>7.5</v>
      </c>
      <c r="AE77" s="15">
        <f>sumifs(Biology!$F$1:$F1000,Biology!$C$1:$C1000,$A77)</f>
        <v>3</v>
      </c>
      <c r="AF77" s="15">
        <f>sumifs(Biology!$G$1:$G1000,Biology!$C$1:$C1000,$A77)</f>
        <v>4</v>
      </c>
      <c r="AG77" s="15">
        <f>sumifs(Biology!$H$1:$H1000,Biology!$C$1:$C1000,$A77)</f>
        <v>0</v>
      </c>
      <c r="AH77" s="16">
        <f t="shared" si="12"/>
        <v>3</v>
      </c>
      <c r="AI77" s="16">
        <f>countifs(PrelimRaw!$D$1:$D1000,14,PrelimRaw!$G$1:$G1000,$A77,PrelimRaw!$K$1:$K1000,"B")</f>
        <v>0</v>
      </c>
      <c r="AJ77" s="17">
        <f t="shared" si="13"/>
        <v>0</v>
      </c>
      <c r="AK77" s="16">
        <f t="shared" si="14"/>
        <v>3</v>
      </c>
      <c r="AL77" s="15">
        <f>sumifs(Physics!$F$1:$F1000,Physics!$C$1:$C1000,$A77)</f>
        <v>4</v>
      </c>
      <c r="AM77" s="15">
        <f>sumifs(Physics!$G$1:$G1000,Physics!$C$1:$C1000,$A77)</f>
        <v>7</v>
      </c>
      <c r="AN77" s="15">
        <f>sumifs(Physics!$H$1:$H1000,Physics!$C$1:$C1000,$A77)</f>
        <v>1</v>
      </c>
      <c r="AO77" s="15">
        <f t="shared" si="15"/>
        <v>3</v>
      </c>
      <c r="AP77" s="15">
        <f>countifs(PrelimRaw!$D$1:$D1000,14,PrelimRaw!$G$1:$G1000,$A77,PrelimRaw!$K$1:$K1000,"P")</f>
        <v>2</v>
      </c>
      <c r="AQ77" s="18">
        <f t="shared" si="19"/>
        <v>0.5</v>
      </c>
      <c r="AR77" s="15">
        <f t="shared" si="17"/>
        <v>8</v>
      </c>
    </row>
    <row r="78">
      <c r="A78" s="11" t="s">
        <v>669</v>
      </c>
      <c r="B78" s="11">
        <v>4.0</v>
      </c>
      <c r="C78" s="15">
        <f>sumifs('X-Risk'!$F$1:$F1000,'X-Risk'!$C$1:$C1000,$A78)</f>
        <v>3</v>
      </c>
      <c r="D78" s="15">
        <f>sumifs('X-Risk'!$G$1:$G1000,'X-Risk'!$C$1:$C1000,$A78)</f>
        <v>5</v>
      </c>
      <c r="E78" s="15">
        <f>sumifs('X-Risk'!$H$1:$H1000,'X-Risk'!$C$1:$C1000,$A78)</f>
        <v>1</v>
      </c>
      <c r="F78" s="16">
        <f t="shared" si="1"/>
        <v>2</v>
      </c>
      <c r="G78" s="16">
        <f>countifs(PrelimRaw!$D$1:$D1000,14,PrelimRaw!$G$1:$G1000,$A78,PrelimRaw!$K$1:$K1000,"X")</f>
        <v>2</v>
      </c>
      <c r="H78" s="17">
        <f t="shared" si="2"/>
        <v>0.6666666667</v>
      </c>
      <c r="I78" s="16">
        <f t="shared" si="3"/>
        <v>7</v>
      </c>
      <c r="J78" s="15">
        <f>sumifs(Math!$F$1:$F1000,Math!$C$1:$C1000,$A78)</f>
        <v>4</v>
      </c>
      <c r="K78" s="15">
        <f>sumifs(Math!$G$1:$G1000,Math!$C$1:$C1000,$A78)</f>
        <v>6</v>
      </c>
      <c r="L78" s="15">
        <f>sumifs(Math!$H$1:$H1000,Math!$C$1:$C1000,$A78)</f>
        <v>1</v>
      </c>
      <c r="M78" s="15">
        <f t="shared" si="4"/>
        <v>3</v>
      </c>
      <c r="N78" s="15">
        <f>countifs(PrelimRaw!$D$1:$D1000,14,PrelimRaw!$G$1:$G1000,$A78,PrelimRaw!$K$1:$K1000,"M")</f>
        <v>1</v>
      </c>
      <c r="O78" s="18">
        <f t="shared" si="5"/>
        <v>0.25</v>
      </c>
      <c r="P78" s="15">
        <f t="shared" si="6"/>
        <v>5.5</v>
      </c>
      <c r="Q78" s="15">
        <f>sumifs(Chemistry!$F$1:$F1000,Chemistry!$C$1:$C1000,$A78)</f>
        <v>3</v>
      </c>
      <c r="R78" s="15">
        <f>sumifs(Chemistry!$G$1:$G1000,Chemistry!$C$1:$C1000,$A78)</f>
        <v>8</v>
      </c>
      <c r="S78" s="15">
        <f>sumifs(Chemistry!$H$1:$H1000,Chemistry!$C$1:$C1000,$A78)</f>
        <v>0</v>
      </c>
      <c r="T78" s="16">
        <f t="shared" si="7"/>
        <v>3</v>
      </c>
      <c r="U78" s="16">
        <f>countifs(PrelimRaw!$D$1:$D1000,14,PrelimRaw!$G$1:$G1000,$A78,PrelimRaw!$K$1:$K1000,"C")</f>
        <v>1</v>
      </c>
      <c r="V78" s="17">
        <f t="shared" si="18"/>
        <v>0.3333333333</v>
      </c>
      <c r="W78" s="16">
        <f t="shared" si="8"/>
        <v>5.5</v>
      </c>
      <c r="X78" s="15">
        <f>sumifs(EarthSpace!$F$1:$F1000,EarthSpace!$C$1:$C1000,$A78)</f>
        <v>8</v>
      </c>
      <c r="Y78" s="15">
        <f>sumifs(EarthSpace!$G$1:$G1000,EarthSpace!$C$1:$C1000,$A78)</f>
        <v>2</v>
      </c>
      <c r="Z78" s="15">
        <f>sumifs(EarthSpace!$H$1:$H1000,EarthSpace!$C$1:$C1000,$A78)</f>
        <v>0</v>
      </c>
      <c r="AA78" s="15">
        <f t="shared" si="9"/>
        <v>8</v>
      </c>
      <c r="AB78" s="15">
        <f>countifs(PrelimRaw!$D$1:$D1000,14,PrelimRaw!$G$1:$G1000,$A78,PrelimRaw!$K$1:$K1000,"E")</f>
        <v>3</v>
      </c>
      <c r="AC78" s="18">
        <f t="shared" si="10"/>
        <v>0.375</v>
      </c>
      <c r="AD78" s="15">
        <f t="shared" si="11"/>
        <v>15.5</v>
      </c>
      <c r="AE78" s="15">
        <f>sumifs(Biology!$F$1:$F1000,Biology!$C$1:$C1000,$A78)</f>
        <v>3</v>
      </c>
      <c r="AF78" s="15">
        <f>sumifs(Biology!$G$1:$G1000,Biology!$C$1:$C1000,$A78)</f>
        <v>4</v>
      </c>
      <c r="AG78" s="15">
        <f>sumifs(Biology!$H$1:$H1000,Biology!$C$1:$C1000,$A78)</f>
        <v>0</v>
      </c>
      <c r="AH78" s="16">
        <f t="shared" si="12"/>
        <v>3</v>
      </c>
      <c r="AI78" s="16">
        <f>countifs(PrelimRaw!$D$1:$D1000,14,PrelimRaw!$G$1:$G1000,$A78,PrelimRaw!$K$1:$K1000,"B")</f>
        <v>2</v>
      </c>
      <c r="AJ78" s="17">
        <f t="shared" si="13"/>
        <v>0.6666666667</v>
      </c>
      <c r="AK78" s="16">
        <f t="shared" si="14"/>
        <v>8</v>
      </c>
      <c r="AL78" s="15">
        <f>sumifs(Physics!$F$1:$F1000,Physics!$C$1:$C1000,$A78)</f>
        <v>4</v>
      </c>
      <c r="AM78" s="15">
        <f>sumifs(Physics!$G$1:$G1000,Physics!$C$1:$C1000,$A78)</f>
        <v>11</v>
      </c>
      <c r="AN78" s="15">
        <f>sumifs(Physics!$H$1:$H1000,Physics!$C$1:$C1000,$A78)</f>
        <v>0</v>
      </c>
      <c r="AO78" s="15">
        <f t="shared" si="15"/>
        <v>4</v>
      </c>
      <c r="AP78" s="15">
        <f>countifs(PrelimRaw!$D$1:$D1000,14,PrelimRaw!$G$1:$G1000,$A78,PrelimRaw!$K$1:$K1000,"P")</f>
        <v>1</v>
      </c>
      <c r="AQ78" s="18">
        <f t="shared" si="19"/>
        <v>0.25</v>
      </c>
      <c r="AR78" s="15">
        <f t="shared" si="17"/>
        <v>6.5</v>
      </c>
    </row>
    <row r="79">
      <c r="A79" s="11" t="s">
        <v>634</v>
      </c>
      <c r="B79" s="11">
        <v>5.0</v>
      </c>
      <c r="C79" s="15">
        <f>sumifs('X-Risk'!$F$1:$F1000,'X-Risk'!$C$1:$C1000,$A79)</f>
        <v>7</v>
      </c>
      <c r="D79" s="15">
        <f>sumifs('X-Risk'!$G$1:$G1000,'X-Risk'!$C$1:$C1000,$A79)</f>
        <v>5</v>
      </c>
      <c r="E79" s="15">
        <f>sumifs('X-Risk'!$H$1:$H1000,'X-Risk'!$C$1:$C1000,$A79)</f>
        <v>2</v>
      </c>
      <c r="F79" s="16">
        <f t="shared" si="1"/>
        <v>4</v>
      </c>
      <c r="G79" s="16">
        <f>countifs(PrelimRaw!$D$1:$D1000,14,PrelimRaw!$G$1:$G1000,$A79,PrelimRaw!$K$1:$K1000,"X")</f>
        <v>6</v>
      </c>
      <c r="H79" s="17">
        <f t="shared" si="2"/>
        <v>0.8571428571</v>
      </c>
      <c r="I79" s="16">
        <f t="shared" si="3"/>
        <v>16</v>
      </c>
      <c r="J79" s="15">
        <f>sumifs(Math!$F$1:$F1000,Math!$C$1:$C1000,$A79)</f>
        <v>4</v>
      </c>
      <c r="K79" s="15">
        <f>sumifs(Math!$G$1:$G1000,Math!$C$1:$C1000,$A79)</f>
        <v>9</v>
      </c>
      <c r="L79" s="15">
        <f>sumifs(Math!$H$1:$H1000,Math!$C$1:$C1000,$A79)</f>
        <v>0</v>
      </c>
      <c r="M79" s="15">
        <f t="shared" si="4"/>
        <v>3.2</v>
      </c>
      <c r="N79" s="15">
        <f>countifs(PrelimRaw!$D$1:$D1000,14,PrelimRaw!$G$1:$G1000,$A79,PrelimRaw!$K$1:$K1000,"M")</f>
        <v>0</v>
      </c>
      <c r="O79" s="18">
        <f t="shared" si="5"/>
        <v>0</v>
      </c>
      <c r="P79" s="15">
        <f t="shared" si="6"/>
        <v>3.2</v>
      </c>
      <c r="Q79" s="15">
        <f>sumifs(Chemistry!$F$1:$F1000,Chemistry!$C$1:$C1000,$A79)</f>
        <v>3</v>
      </c>
      <c r="R79" s="15">
        <f>sumifs(Chemistry!$G$1:$G1000,Chemistry!$C$1:$C1000,$A79)</f>
        <v>7</v>
      </c>
      <c r="S79" s="15">
        <f>sumifs(Chemistry!$H$1:$H1000,Chemistry!$C$1:$C1000,$A79)</f>
        <v>0</v>
      </c>
      <c r="T79" s="16">
        <f t="shared" si="7"/>
        <v>2.4</v>
      </c>
      <c r="U79" s="16">
        <f>countifs(PrelimRaw!$D$1:$D1000,14,PrelimRaw!$G$1:$G1000,$A79,PrelimRaw!$K$1:$K1000,"C")</f>
        <v>1</v>
      </c>
      <c r="V79" s="17">
        <f t="shared" si="18"/>
        <v>0.3333333333</v>
      </c>
      <c r="W79" s="16">
        <f t="shared" si="8"/>
        <v>4.4</v>
      </c>
      <c r="X79" s="15">
        <f>sumifs(EarthSpace!$F$1:$F1000,EarthSpace!$C$1:$C1000,$A79)</f>
        <v>7</v>
      </c>
      <c r="Y79" s="15">
        <f>sumifs(EarthSpace!$G$1:$G1000,EarthSpace!$C$1:$C1000,$A79)</f>
        <v>3</v>
      </c>
      <c r="Z79" s="15">
        <f>sumifs(EarthSpace!$H$1:$H1000,EarthSpace!$C$1:$C1000,$A79)</f>
        <v>0</v>
      </c>
      <c r="AA79" s="15">
        <f t="shared" si="9"/>
        <v>5.6</v>
      </c>
      <c r="AB79" s="15">
        <f>countifs(PrelimRaw!$D$1:$D1000,14,PrelimRaw!$G$1:$G1000,$A79,PrelimRaw!$K$1:$K1000,"E")</f>
        <v>4</v>
      </c>
      <c r="AC79" s="18">
        <f t="shared" si="10"/>
        <v>0.5714285714</v>
      </c>
      <c r="AD79" s="15">
        <f t="shared" si="11"/>
        <v>13.6</v>
      </c>
      <c r="AE79" s="15">
        <f>sumifs(Biology!$F$1:$F1000,Biology!$C$1:$C1000,$A79)</f>
        <v>3</v>
      </c>
      <c r="AF79" s="15">
        <f>sumifs(Biology!$G$1:$G1000,Biology!$C$1:$C1000,$A79)</f>
        <v>9</v>
      </c>
      <c r="AG79" s="15">
        <f>sumifs(Biology!$H$1:$H1000,Biology!$C$1:$C1000,$A79)</f>
        <v>0</v>
      </c>
      <c r="AH79" s="16">
        <f t="shared" si="12"/>
        <v>2.4</v>
      </c>
      <c r="AI79" s="16">
        <f>countifs(PrelimRaw!$D$1:$D1000,14,PrelimRaw!$G$1:$G1000,$A79,PrelimRaw!$K$1:$K1000,"B")</f>
        <v>2</v>
      </c>
      <c r="AJ79" s="17">
        <f t="shared" si="13"/>
        <v>0.6666666667</v>
      </c>
      <c r="AK79" s="16">
        <f t="shared" si="14"/>
        <v>6.4</v>
      </c>
      <c r="AL79" s="15">
        <f>sumifs(Physics!$F$1:$F1000,Physics!$C$1:$C1000,$A79)</f>
        <v>4</v>
      </c>
      <c r="AM79" s="15">
        <f>sumifs(Physics!$G$1:$G1000,Physics!$C$1:$C1000,$A79)</f>
        <v>7</v>
      </c>
      <c r="AN79" s="15">
        <f>sumifs(Physics!$H$1:$H1000,Physics!$C$1:$C1000,$A79)</f>
        <v>0</v>
      </c>
      <c r="AO79" s="15">
        <f t="shared" si="15"/>
        <v>3.2</v>
      </c>
      <c r="AP79" s="15">
        <f>countifs(PrelimRaw!$D$1:$D1000,14,PrelimRaw!$G$1:$G1000,$A79,PrelimRaw!$K$1:$K1000,"P")</f>
        <v>0</v>
      </c>
      <c r="AQ79" s="18">
        <f t="shared" si="19"/>
        <v>0</v>
      </c>
      <c r="AR79" s="15">
        <f t="shared" si="17"/>
        <v>3.2</v>
      </c>
    </row>
    <row r="80">
      <c r="A80" s="11" t="s">
        <v>607</v>
      </c>
      <c r="B80" s="11">
        <v>4.0</v>
      </c>
      <c r="C80" s="15">
        <f>sumifs('X-Risk'!$F$1:$F1000,'X-Risk'!$C$1:$C1000,$A80)</f>
        <v>3</v>
      </c>
      <c r="D80" s="15">
        <f>sumifs('X-Risk'!$G$1:$G1000,'X-Risk'!$C$1:$C1000,$A80)</f>
        <v>2</v>
      </c>
      <c r="E80" s="15">
        <f>sumifs('X-Risk'!$H$1:$H1000,'X-Risk'!$C$1:$C1000,$A80)</f>
        <v>1</v>
      </c>
      <c r="F80" s="16">
        <f t="shared" si="1"/>
        <v>2</v>
      </c>
      <c r="G80" s="16">
        <f>countifs(PrelimRaw!$D$1:$D1000,14,PrelimRaw!$G$1:$G1000,$A80,PrelimRaw!$K$1:$K1000,"X")</f>
        <v>1</v>
      </c>
      <c r="H80" s="17">
        <f t="shared" si="2"/>
        <v>0.3333333333</v>
      </c>
      <c r="I80" s="16">
        <f t="shared" si="3"/>
        <v>4.5</v>
      </c>
      <c r="J80" s="15">
        <f>sumifs(Math!$F$1:$F1000,Math!$C$1:$C1000,$A80)</f>
        <v>6</v>
      </c>
      <c r="K80" s="15">
        <f>sumifs(Math!$G$1:$G1000,Math!$C$1:$C1000,$A80)</f>
        <v>3</v>
      </c>
      <c r="L80" s="15">
        <f>sumifs(Math!$H$1:$H1000,Math!$C$1:$C1000,$A80)</f>
        <v>1</v>
      </c>
      <c r="M80" s="15">
        <f t="shared" si="4"/>
        <v>5</v>
      </c>
      <c r="N80" s="15">
        <f>countifs(PrelimRaw!$D$1:$D1000,14,PrelimRaw!$G$1:$G1000,$A80,PrelimRaw!$K$1:$K1000,"M")</f>
        <v>2</v>
      </c>
      <c r="O80" s="18">
        <f t="shared" si="5"/>
        <v>0.3333333333</v>
      </c>
      <c r="P80" s="15">
        <f t="shared" si="6"/>
        <v>10</v>
      </c>
      <c r="Q80" s="15">
        <f>sumifs(Chemistry!$F$1:$F1000,Chemistry!$C$1:$C1000,$A80)</f>
        <v>3</v>
      </c>
      <c r="R80" s="15">
        <f>sumifs(Chemistry!$G$1:$G1000,Chemistry!$C$1:$C1000,$A80)</f>
        <v>4</v>
      </c>
      <c r="S80" s="15">
        <f>sumifs(Chemistry!$H$1:$H1000,Chemistry!$C$1:$C1000,$A80)</f>
        <v>0</v>
      </c>
      <c r="T80" s="16">
        <f t="shared" si="7"/>
        <v>3</v>
      </c>
      <c r="U80" s="16">
        <f>countifs(PrelimRaw!$D$1:$D1000,14,PrelimRaw!$G$1:$G1000,$A80,PrelimRaw!$K$1:$K1000,"C")</f>
        <v>2</v>
      </c>
      <c r="V80" s="17">
        <f t="shared" si="18"/>
        <v>0.6666666667</v>
      </c>
      <c r="W80" s="16">
        <f t="shared" si="8"/>
        <v>8</v>
      </c>
      <c r="X80" s="15">
        <f>sumifs(EarthSpace!$F$1:$F1000,EarthSpace!$C$1:$C1000,$A80)</f>
        <v>5</v>
      </c>
      <c r="Y80" s="15">
        <f>sumifs(EarthSpace!$G$1:$G1000,EarthSpace!$C$1:$C1000,$A80)</f>
        <v>4</v>
      </c>
      <c r="Z80" s="15">
        <f>sumifs(EarthSpace!$H$1:$H1000,EarthSpace!$C$1:$C1000,$A80)</f>
        <v>0</v>
      </c>
      <c r="AA80" s="15">
        <f t="shared" si="9"/>
        <v>5</v>
      </c>
      <c r="AB80" s="15">
        <f>countifs(PrelimRaw!$D$1:$D1000,14,PrelimRaw!$G$1:$G1000,$A80,PrelimRaw!$K$1:$K1000,"E")</f>
        <v>3</v>
      </c>
      <c r="AC80" s="18">
        <f t="shared" si="10"/>
        <v>0.6</v>
      </c>
      <c r="AD80" s="15">
        <f t="shared" si="11"/>
        <v>12.5</v>
      </c>
      <c r="AE80" s="15">
        <f>sumifs(Biology!$F$1:$F1000,Biology!$C$1:$C1000,$A80)</f>
        <v>1</v>
      </c>
      <c r="AF80" s="15">
        <f>sumifs(Biology!$G$1:$G1000,Biology!$C$1:$C1000,$A80)</f>
        <v>4</v>
      </c>
      <c r="AG80" s="15">
        <f>sumifs(Biology!$H$1:$H1000,Biology!$C$1:$C1000,$A80)</f>
        <v>0</v>
      </c>
      <c r="AH80" s="16">
        <f t="shared" si="12"/>
        <v>1</v>
      </c>
      <c r="AI80" s="16">
        <f>countifs(PrelimRaw!$D$1:$D1000,14,PrelimRaw!$G$1:$G1000,$A80,PrelimRaw!$K$1:$K1000,"B")</f>
        <v>1</v>
      </c>
      <c r="AJ80" s="17">
        <f t="shared" si="13"/>
        <v>1</v>
      </c>
      <c r="AK80" s="16">
        <f t="shared" si="14"/>
        <v>3.5</v>
      </c>
      <c r="AL80" s="15">
        <f>sumifs(Physics!$F$1:$F1000,Physics!$C$1:$C1000,$A80)</f>
        <v>5</v>
      </c>
      <c r="AM80" s="15">
        <f>sumifs(Physics!$G$1:$G1000,Physics!$C$1:$C1000,$A80)</f>
        <v>7</v>
      </c>
      <c r="AN80" s="15">
        <f>sumifs(Physics!$H$1:$H1000,Physics!$C$1:$C1000,$A80)</f>
        <v>0</v>
      </c>
      <c r="AO80" s="15">
        <f t="shared" si="15"/>
        <v>5</v>
      </c>
      <c r="AP80" s="15">
        <f>countifs(PrelimRaw!$D$1:$D1000,14,PrelimRaw!$G$1:$G1000,$A80,PrelimRaw!$K$1:$K1000,"P")</f>
        <v>1</v>
      </c>
      <c r="AQ80" s="18">
        <f t="shared" si="19"/>
        <v>0.2</v>
      </c>
      <c r="AR80" s="15">
        <f t="shared" si="17"/>
        <v>7.5</v>
      </c>
    </row>
    <row r="81">
      <c r="A81" s="11" t="s">
        <v>642</v>
      </c>
      <c r="B81" s="11">
        <v>4.0</v>
      </c>
      <c r="C81" s="15">
        <f>sumifs('X-Risk'!$F$1:$F1000,'X-Risk'!$C$1:$C1000,$A81)</f>
        <v>7</v>
      </c>
      <c r="D81" s="15">
        <f>sumifs('X-Risk'!$G$1:$G1000,'X-Risk'!$C$1:$C1000,$A81)</f>
        <v>3</v>
      </c>
      <c r="E81" s="15">
        <f>sumifs('X-Risk'!$H$1:$H1000,'X-Risk'!$C$1:$C1000,$A81)</f>
        <v>0</v>
      </c>
      <c r="F81" s="16">
        <f t="shared" si="1"/>
        <v>7</v>
      </c>
      <c r="G81" s="16">
        <f>countifs(PrelimRaw!$D$1:$D1000,14,PrelimRaw!$G$1:$G1000,$A81,PrelimRaw!$K$1:$K1000,"X")</f>
        <v>3</v>
      </c>
      <c r="H81" s="17">
        <f t="shared" si="2"/>
        <v>0.4285714286</v>
      </c>
      <c r="I81" s="16">
        <f t="shared" si="3"/>
        <v>14.5</v>
      </c>
      <c r="J81" s="15">
        <f>sumifs(Math!$F$1:$F1000,Math!$C$1:$C1000,$A81)</f>
        <v>5</v>
      </c>
      <c r="K81" s="15">
        <f>sumifs(Math!$G$1:$G1000,Math!$C$1:$C1000,$A81)</f>
        <v>4</v>
      </c>
      <c r="L81" s="15">
        <f>sumifs(Math!$H$1:$H1000,Math!$C$1:$C1000,$A81)</f>
        <v>2</v>
      </c>
      <c r="M81" s="15">
        <f t="shared" si="4"/>
        <v>3</v>
      </c>
      <c r="N81" s="15">
        <f>countifs(PrelimRaw!$D$1:$D1000,14,PrelimRaw!$G$1:$G1000,$A81,PrelimRaw!$K$1:$K1000,"M")</f>
        <v>1</v>
      </c>
      <c r="O81" s="18">
        <f t="shared" si="5"/>
        <v>0.2</v>
      </c>
      <c r="P81" s="15">
        <f t="shared" si="6"/>
        <v>5.5</v>
      </c>
      <c r="Q81" s="15">
        <f>sumifs(Chemistry!$F$1:$F1000,Chemistry!$C$1:$C1000,$A81)</f>
        <v>5</v>
      </c>
      <c r="R81" s="15">
        <f>sumifs(Chemistry!$G$1:$G1000,Chemistry!$C$1:$C1000,$A81)</f>
        <v>5</v>
      </c>
      <c r="S81" s="15">
        <f>sumifs(Chemistry!$H$1:$H1000,Chemistry!$C$1:$C1000,$A81)</f>
        <v>1</v>
      </c>
      <c r="T81" s="16">
        <f t="shared" si="7"/>
        <v>4</v>
      </c>
      <c r="U81" s="16">
        <f>countifs(PrelimRaw!$D$1:$D1000,14,PrelimRaw!$G$1:$G1000,$A81,PrelimRaw!$K$1:$K1000,"C")</f>
        <v>3</v>
      </c>
      <c r="V81" s="17">
        <f t="shared" si="18"/>
        <v>0.6</v>
      </c>
      <c r="W81" s="16">
        <f t="shared" si="8"/>
        <v>11.5</v>
      </c>
      <c r="X81" s="15">
        <f>sumifs(EarthSpace!$F$1:$F1000,EarthSpace!$C$1:$C1000,$A81)</f>
        <v>3</v>
      </c>
      <c r="Y81" s="15">
        <f>sumifs(EarthSpace!$G$1:$G1000,EarthSpace!$C$1:$C1000,$A81)</f>
        <v>4</v>
      </c>
      <c r="Z81" s="15">
        <f>sumifs(EarthSpace!$H$1:$H1000,EarthSpace!$C$1:$C1000,$A81)</f>
        <v>0</v>
      </c>
      <c r="AA81" s="15">
        <f t="shared" si="9"/>
        <v>3</v>
      </c>
      <c r="AB81" s="15">
        <f>countifs(PrelimRaw!$D$1:$D1000,14,PrelimRaw!$G$1:$G1000,$A81,PrelimRaw!$K$1:$K1000,"E")</f>
        <v>1</v>
      </c>
      <c r="AC81" s="18">
        <f t="shared" si="10"/>
        <v>0.3333333333</v>
      </c>
      <c r="AD81" s="15">
        <f t="shared" si="11"/>
        <v>5.5</v>
      </c>
      <c r="AE81" s="15">
        <f>sumifs(Biology!$F$1:$F1000,Biology!$C$1:$C1000,$A81)</f>
        <v>3</v>
      </c>
      <c r="AF81" s="15">
        <f>sumifs(Biology!$G$1:$G1000,Biology!$C$1:$C1000,$A81)</f>
        <v>7</v>
      </c>
      <c r="AG81" s="15">
        <f>sumifs(Biology!$H$1:$H1000,Biology!$C$1:$C1000,$A81)</f>
        <v>0</v>
      </c>
      <c r="AH81" s="16">
        <f t="shared" si="12"/>
        <v>3</v>
      </c>
      <c r="AI81" s="16">
        <f>countifs(PrelimRaw!$D$1:$D1000,14,PrelimRaw!$G$1:$G1000,$A81,PrelimRaw!$K$1:$K1000,"B")</f>
        <v>0</v>
      </c>
      <c r="AJ81" s="17">
        <f t="shared" si="13"/>
        <v>0</v>
      </c>
      <c r="AK81" s="16">
        <f t="shared" si="14"/>
        <v>3</v>
      </c>
      <c r="AL81" s="15">
        <f>sumifs(Physics!$F$1:$F1000,Physics!$C$1:$C1000,$A81)</f>
        <v>3</v>
      </c>
      <c r="AM81" s="15">
        <f>sumifs(Physics!$G$1:$G1000,Physics!$C$1:$C1000,$A81)</f>
        <v>5</v>
      </c>
      <c r="AN81" s="15">
        <f>sumifs(Physics!$H$1:$H1000,Physics!$C$1:$C1000,$A81)</f>
        <v>0</v>
      </c>
      <c r="AO81" s="15">
        <f t="shared" si="15"/>
        <v>3</v>
      </c>
      <c r="AP81" s="15">
        <f>countifs(PrelimRaw!$D$1:$D1000,14,PrelimRaw!$G$1:$G1000,$A81,PrelimRaw!$K$1:$K1000,"P")</f>
        <v>1</v>
      </c>
      <c r="AQ81" s="18">
        <f t="shared" si="19"/>
        <v>0.3333333333</v>
      </c>
      <c r="AR81" s="15">
        <f t="shared" si="17"/>
        <v>5.5</v>
      </c>
    </row>
    <row r="82">
      <c r="A82" s="11" t="s">
        <v>781</v>
      </c>
      <c r="B82" s="11">
        <v>4.0</v>
      </c>
      <c r="C82" s="15">
        <f>sumifs('X-Risk'!$F$1:$F1000,'X-Risk'!$C$1:$C1000,$A82)</f>
        <v>3</v>
      </c>
      <c r="D82" s="15">
        <f>sumifs('X-Risk'!$G$1:$G1000,'X-Risk'!$C$1:$C1000,$A82)</f>
        <v>7</v>
      </c>
      <c r="E82" s="15">
        <f>sumifs('X-Risk'!$H$1:$H1000,'X-Risk'!$C$1:$C1000,$A82)</f>
        <v>0</v>
      </c>
      <c r="F82" s="16">
        <f t="shared" si="1"/>
        <v>3</v>
      </c>
      <c r="G82" s="16">
        <f>countifs(PrelimRaw!$D$1:$D1000,14,PrelimRaw!$G$1:$G1000,$A82,PrelimRaw!$K$1:$K1000,"X")</f>
        <v>3</v>
      </c>
      <c r="H82" s="17">
        <f t="shared" si="2"/>
        <v>1</v>
      </c>
      <c r="I82" s="16">
        <f t="shared" si="3"/>
        <v>10.5</v>
      </c>
      <c r="J82" s="15">
        <f>sumifs(Math!$F$1:$F1000,Math!$C$1:$C1000,$A82)</f>
        <v>5</v>
      </c>
      <c r="K82" s="15">
        <f>sumifs(Math!$G$1:$G1000,Math!$C$1:$C1000,$A82)</f>
        <v>2</v>
      </c>
      <c r="L82" s="15">
        <f>sumifs(Math!$H$1:$H1000,Math!$C$1:$C1000,$A82)</f>
        <v>0</v>
      </c>
      <c r="M82" s="15">
        <f t="shared" si="4"/>
        <v>5</v>
      </c>
      <c r="N82" s="15">
        <f>countifs(PrelimRaw!$D$1:$D1000,14,PrelimRaw!$G$1:$G1000,$A82,PrelimRaw!$K$1:$K1000,"M")</f>
        <v>0</v>
      </c>
      <c r="O82" s="18">
        <f t="shared" si="5"/>
        <v>0</v>
      </c>
      <c r="P82" s="15">
        <f t="shared" si="6"/>
        <v>5</v>
      </c>
      <c r="Q82" s="15">
        <f>sumifs(Chemistry!$F$1:$F1000,Chemistry!$C$1:$C1000,$A82)</f>
        <v>1</v>
      </c>
      <c r="R82" s="15">
        <f>sumifs(Chemistry!$G$1:$G1000,Chemistry!$C$1:$C1000,$A82)</f>
        <v>2</v>
      </c>
      <c r="S82" s="15">
        <f>sumifs(Chemistry!$H$1:$H1000,Chemistry!$C$1:$C1000,$A82)</f>
        <v>1</v>
      </c>
      <c r="T82" s="16">
        <f t="shared" si="7"/>
        <v>0</v>
      </c>
      <c r="U82" s="16">
        <f>countifs(PrelimRaw!$D$1:$D1000,14,PrelimRaw!$G$1:$G1000,$A82,PrelimRaw!$K$1:$K1000,"C")</f>
        <v>1</v>
      </c>
      <c r="V82" s="17">
        <f t="shared" si="18"/>
        <v>1</v>
      </c>
      <c r="W82" s="16">
        <f t="shared" si="8"/>
        <v>2.5</v>
      </c>
      <c r="X82" s="15">
        <f>sumifs(EarthSpace!$F$1:$F1000,EarthSpace!$C$1:$C1000,$A82)</f>
        <v>3</v>
      </c>
      <c r="Y82" s="15">
        <f>sumifs(EarthSpace!$G$1:$G1000,EarthSpace!$C$1:$C1000,$A82)</f>
        <v>2</v>
      </c>
      <c r="Z82" s="15">
        <f>sumifs(EarthSpace!$H$1:$H1000,EarthSpace!$C$1:$C1000,$A82)</f>
        <v>0</v>
      </c>
      <c r="AA82" s="15">
        <f t="shared" si="9"/>
        <v>3</v>
      </c>
      <c r="AB82" s="15">
        <f>countifs(PrelimRaw!$D$1:$D1000,14,PrelimRaw!$G$1:$G1000,$A82,PrelimRaw!$K$1:$K1000,"E")</f>
        <v>3</v>
      </c>
      <c r="AC82" s="18">
        <f t="shared" si="10"/>
        <v>1</v>
      </c>
      <c r="AD82" s="15">
        <f t="shared" si="11"/>
        <v>10.5</v>
      </c>
      <c r="AE82" s="15">
        <f>sumifs(Biology!$F$1:$F1000,Biology!$C$1:$C1000,$A82)</f>
        <v>5</v>
      </c>
      <c r="AF82" s="15">
        <f>sumifs(Biology!$G$1:$G1000,Biology!$C$1:$C1000,$A82)</f>
        <v>4</v>
      </c>
      <c r="AG82" s="15">
        <f>sumifs(Biology!$H$1:$H1000,Biology!$C$1:$C1000,$A82)</f>
        <v>0</v>
      </c>
      <c r="AH82" s="16">
        <f t="shared" si="12"/>
        <v>5</v>
      </c>
      <c r="AI82" s="16">
        <f>countifs(PrelimRaw!$D$1:$D1000,14,PrelimRaw!$G$1:$G1000,$A82,PrelimRaw!$K$1:$K1000,"B")</f>
        <v>2</v>
      </c>
      <c r="AJ82" s="17">
        <f t="shared" si="13"/>
        <v>0.4</v>
      </c>
      <c r="AK82" s="16">
        <f t="shared" si="14"/>
        <v>10</v>
      </c>
      <c r="AL82" s="15">
        <f>sumifs(Physics!$F$1:$F1000,Physics!$C$1:$C1000,$A82)</f>
        <v>4</v>
      </c>
      <c r="AM82" s="15">
        <f>sumifs(Physics!$G$1:$G1000,Physics!$C$1:$C1000,$A82)</f>
        <v>6</v>
      </c>
      <c r="AN82" s="15">
        <f>sumifs(Physics!$H$1:$H1000,Physics!$C$1:$C1000,$A82)</f>
        <v>0</v>
      </c>
      <c r="AO82" s="15">
        <f t="shared" si="15"/>
        <v>4</v>
      </c>
      <c r="AP82" s="15">
        <f>countifs(PrelimRaw!$D$1:$D1000,14,PrelimRaw!$G$1:$G1000,$A82,PrelimRaw!$K$1:$K1000,"P")</f>
        <v>1</v>
      </c>
      <c r="AQ82" s="18">
        <f t="shared" si="19"/>
        <v>0.25</v>
      </c>
      <c r="AR82" s="15">
        <f t="shared" si="17"/>
        <v>6.5</v>
      </c>
    </row>
    <row r="83">
      <c r="A83" s="11" t="s">
        <v>738</v>
      </c>
      <c r="B83" s="11">
        <v>4.0</v>
      </c>
      <c r="C83" s="15">
        <f>sumifs('X-Risk'!$F$1:$F1000,'X-Risk'!$C$1:$C1000,$A83)</f>
        <v>1</v>
      </c>
      <c r="D83" s="15">
        <f>sumifs('X-Risk'!$G$1:$G1000,'X-Risk'!$C$1:$C1000,$A83)</f>
        <v>7</v>
      </c>
      <c r="E83" s="15">
        <f>sumifs('X-Risk'!$H$1:$H1000,'X-Risk'!$C$1:$C1000,$A83)</f>
        <v>2</v>
      </c>
      <c r="F83" s="16">
        <f t="shared" si="1"/>
        <v>-1</v>
      </c>
      <c r="G83" s="16">
        <f>countifs(PrelimRaw!$D$1:$D1000,14,PrelimRaw!$G$1:$G1000,$A83,PrelimRaw!$K$1:$K1000,"X")</f>
        <v>1</v>
      </c>
      <c r="H83" s="17">
        <f t="shared" si="2"/>
        <v>1</v>
      </c>
      <c r="I83" s="16">
        <f t="shared" si="3"/>
        <v>1.5</v>
      </c>
      <c r="J83" s="15">
        <f>sumifs(Math!$F$1:$F1000,Math!$C$1:$C1000,$A83)</f>
        <v>6</v>
      </c>
      <c r="K83" s="15">
        <f>sumifs(Math!$G$1:$G1000,Math!$C$1:$C1000,$A83)</f>
        <v>5</v>
      </c>
      <c r="L83" s="15">
        <f>sumifs(Math!$H$1:$H1000,Math!$C$1:$C1000,$A83)</f>
        <v>1</v>
      </c>
      <c r="M83" s="15">
        <f t="shared" si="4"/>
        <v>5</v>
      </c>
      <c r="N83" s="15">
        <f>countifs(PrelimRaw!$D$1:$D1000,14,PrelimRaw!$G$1:$G1000,$A83,PrelimRaw!$K$1:$K1000,"M")</f>
        <v>3</v>
      </c>
      <c r="O83" s="18">
        <f t="shared" si="5"/>
        <v>0.5</v>
      </c>
      <c r="P83" s="15">
        <f t="shared" si="6"/>
        <v>12.5</v>
      </c>
      <c r="Q83" s="15">
        <f>sumifs(Chemistry!$F$1:$F1000,Chemistry!$C$1:$C1000,$A83)</f>
        <v>3</v>
      </c>
      <c r="R83" s="15">
        <f>sumifs(Chemistry!$G$1:$G1000,Chemistry!$C$1:$C1000,$A83)</f>
        <v>4</v>
      </c>
      <c r="S83" s="15">
        <f>sumifs(Chemistry!$H$1:$H1000,Chemistry!$C$1:$C1000,$A83)</f>
        <v>0</v>
      </c>
      <c r="T83" s="16">
        <f t="shared" si="7"/>
        <v>3</v>
      </c>
      <c r="U83" s="16">
        <f>countifs(PrelimRaw!$D$1:$D1000,14,PrelimRaw!$G$1:$G1000,$A83,PrelimRaw!$K$1:$K1000,"C")</f>
        <v>1</v>
      </c>
      <c r="V83" s="17">
        <f t="shared" si="18"/>
        <v>0.3333333333</v>
      </c>
      <c r="W83" s="16">
        <f t="shared" si="8"/>
        <v>5.5</v>
      </c>
      <c r="X83" s="15">
        <f>sumifs(EarthSpace!$F$1:$F1000,EarthSpace!$C$1:$C1000,$A83)</f>
        <v>7</v>
      </c>
      <c r="Y83" s="15">
        <f>sumifs(EarthSpace!$G$1:$G1000,EarthSpace!$C$1:$C1000,$A83)</f>
        <v>2</v>
      </c>
      <c r="Z83" s="15">
        <f>sumifs(EarthSpace!$H$1:$H1000,EarthSpace!$C$1:$C1000,$A83)</f>
        <v>0</v>
      </c>
      <c r="AA83" s="15">
        <f t="shared" si="9"/>
        <v>7</v>
      </c>
      <c r="AB83" s="15">
        <f>countifs(PrelimRaw!$D$1:$D1000,14,PrelimRaw!$G$1:$G1000,$A83,PrelimRaw!$K$1:$K1000,"E")</f>
        <v>3</v>
      </c>
      <c r="AC83" s="18">
        <f t="shared" si="10"/>
        <v>0.4285714286</v>
      </c>
      <c r="AD83" s="15">
        <f t="shared" si="11"/>
        <v>14.5</v>
      </c>
      <c r="AE83" s="15">
        <f>sumifs(Biology!$F$1:$F1000,Biology!$C$1:$C1000,$A83)</f>
        <v>5</v>
      </c>
      <c r="AF83" s="15">
        <f>sumifs(Biology!$G$1:$G1000,Biology!$C$1:$C1000,$A83)</f>
        <v>5</v>
      </c>
      <c r="AG83" s="15">
        <f>sumifs(Biology!$H$1:$H1000,Biology!$C$1:$C1000,$A83)</f>
        <v>1</v>
      </c>
      <c r="AH83" s="16">
        <f t="shared" si="12"/>
        <v>4</v>
      </c>
      <c r="AI83" s="16">
        <f>countifs(PrelimRaw!$D$1:$D1000,14,PrelimRaw!$G$1:$G1000,$A83,PrelimRaw!$K$1:$K1000,"B")</f>
        <v>1</v>
      </c>
      <c r="AJ83" s="17">
        <f t="shared" si="13"/>
        <v>0.2</v>
      </c>
      <c r="AK83" s="16">
        <f t="shared" si="14"/>
        <v>6.5</v>
      </c>
      <c r="AL83" s="15">
        <f>sumifs(Physics!$F$1:$F1000,Physics!$C$1:$C1000,$A83)</f>
        <v>2</v>
      </c>
      <c r="AM83" s="15">
        <f>sumifs(Physics!$G$1:$G1000,Physics!$C$1:$C1000,$A83)</f>
        <v>7</v>
      </c>
      <c r="AN83" s="15">
        <f>sumifs(Physics!$H$1:$H1000,Physics!$C$1:$C1000,$A83)</f>
        <v>0</v>
      </c>
      <c r="AO83" s="15">
        <f t="shared" si="15"/>
        <v>2</v>
      </c>
      <c r="AP83" s="15">
        <f>countifs(PrelimRaw!$D$1:$D1000,14,PrelimRaw!$G$1:$G1000,$A83,PrelimRaw!$K$1:$K1000,"P")</f>
        <v>1</v>
      </c>
      <c r="AQ83" s="18">
        <f t="shared" si="19"/>
        <v>0.5</v>
      </c>
      <c r="AR83" s="15">
        <f t="shared" si="17"/>
        <v>4.5</v>
      </c>
    </row>
    <row r="84">
      <c r="A84" s="11" t="s">
        <v>701</v>
      </c>
      <c r="B84" s="11">
        <v>4.0</v>
      </c>
      <c r="C84" s="15">
        <f>sumifs('X-Risk'!$F$1:$F1000,'X-Risk'!$C$1:$C1000,$A84)</f>
        <v>4</v>
      </c>
      <c r="D84" s="15">
        <f>sumifs('X-Risk'!$G$1:$G1000,'X-Risk'!$C$1:$C1000,$A84)</f>
        <v>4</v>
      </c>
      <c r="E84" s="15">
        <f>sumifs('X-Risk'!$H$1:$H1000,'X-Risk'!$C$1:$C1000,$A84)</f>
        <v>0</v>
      </c>
      <c r="F84" s="16">
        <f t="shared" si="1"/>
        <v>4</v>
      </c>
      <c r="G84" s="16">
        <f>countifs(PrelimRaw!$D$1:$D1000,14,PrelimRaw!$G$1:$G1000,$A84,PrelimRaw!$K$1:$K1000,"X")</f>
        <v>2</v>
      </c>
      <c r="H84" s="17">
        <f t="shared" si="2"/>
        <v>0.5</v>
      </c>
      <c r="I84" s="16">
        <f t="shared" si="3"/>
        <v>9</v>
      </c>
      <c r="J84" s="15">
        <f>sumifs(Math!$F$1:$F1000,Math!$C$1:$C1000,$A84)</f>
        <v>4</v>
      </c>
      <c r="K84" s="15">
        <f>sumifs(Math!$G$1:$G1000,Math!$C$1:$C1000,$A84)</f>
        <v>2</v>
      </c>
      <c r="L84" s="15">
        <f>sumifs(Math!$H$1:$H1000,Math!$C$1:$C1000,$A84)</f>
        <v>0</v>
      </c>
      <c r="M84" s="15">
        <f t="shared" si="4"/>
        <v>4</v>
      </c>
      <c r="N84" s="15">
        <f>countifs(PrelimRaw!$D$1:$D1000,14,PrelimRaw!$G$1:$G1000,$A84,PrelimRaw!$K$1:$K1000,"M")</f>
        <v>2</v>
      </c>
      <c r="O84" s="18">
        <f t="shared" si="5"/>
        <v>0.5</v>
      </c>
      <c r="P84" s="15">
        <f t="shared" si="6"/>
        <v>9</v>
      </c>
      <c r="Q84" s="15">
        <f>sumifs(Chemistry!$F$1:$F1000,Chemistry!$C$1:$C1000,$A84)</f>
        <v>7</v>
      </c>
      <c r="R84" s="15">
        <f>sumifs(Chemistry!$G$1:$G1000,Chemistry!$C$1:$C1000,$A84)</f>
        <v>2</v>
      </c>
      <c r="S84" s="15">
        <f>sumifs(Chemistry!$H$1:$H1000,Chemistry!$C$1:$C1000,$A84)</f>
        <v>0</v>
      </c>
      <c r="T84" s="16">
        <f t="shared" si="7"/>
        <v>7</v>
      </c>
      <c r="U84" s="16">
        <f>countifs(PrelimRaw!$D$1:$D1000,14,PrelimRaw!$G$1:$G1000,$A84,PrelimRaw!$K$1:$K1000,"C")</f>
        <v>4</v>
      </c>
      <c r="V84" s="17">
        <f t="shared" si="18"/>
        <v>0.5714285714</v>
      </c>
      <c r="W84" s="16">
        <f t="shared" si="8"/>
        <v>17</v>
      </c>
      <c r="X84" s="15">
        <f>sumifs(EarthSpace!$F$1:$F1000,EarthSpace!$C$1:$C1000,$A84)</f>
        <v>2</v>
      </c>
      <c r="Y84" s="15">
        <f>sumifs(EarthSpace!$G$1:$G1000,EarthSpace!$C$1:$C1000,$A84)</f>
        <v>4</v>
      </c>
      <c r="Z84" s="15">
        <f>sumifs(EarthSpace!$H$1:$H1000,EarthSpace!$C$1:$C1000,$A84)</f>
        <v>0</v>
      </c>
      <c r="AA84" s="15">
        <f t="shared" si="9"/>
        <v>2</v>
      </c>
      <c r="AB84" s="15">
        <f>countifs(PrelimRaw!$D$1:$D1000,14,PrelimRaw!$G$1:$G1000,$A84,PrelimRaw!$K$1:$K1000,"E")</f>
        <v>1</v>
      </c>
      <c r="AC84" s="18">
        <f t="shared" si="10"/>
        <v>0.5</v>
      </c>
      <c r="AD84" s="15">
        <f t="shared" si="11"/>
        <v>4.5</v>
      </c>
      <c r="AE84" s="15">
        <f>sumifs(Biology!$F$1:$F1000,Biology!$C$1:$C1000,$A84)</f>
        <v>1</v>
      </c>
      <c r="AF84" s="15">
        <f>sumifs(Biology!$G$1:$G1000,Biology!$C$1:$C1000,$A84)</f>
        <v>1</v>
      </c>
      <c r="AG84" s="15">
        <f>sumifs(Biology!$H$1:$H1000,Biology!$C$1:$C1000,$A84)</f>
        <v>0</v>
      </c>
      <c r="AH84" s="16">
        <f t="shared" si="12"/>
        <v>1</v>
      </c>
      <c r="AI84" s="16">
        <f>countifs(PrelimRaw!$D$1:$D1000,14,PrelimRaw!$G$1:$G1000,$A84,PrelimRaw!$K$1:$K1000,"B")</f>
        <v>1</v>
      </c>
      <c r="AJ84" s="17">
        <f t="shared" si="13"/>
        <v>1</v>
      </c>
      <c r="AK84" s="16">
        <f t="shared" si="14"/>
        <v>3.5</v>
      </c>
      <c r="AL84" s="15">
        <f>sumifs(Physics!$F$1:$F1000,Physics!$C$1:$C1000,$A84)</f>
        <v>3</v>
      </c>
      <c r="AM84" s="15">
        <f>sumifs(Physics!$G$1:$G1000,Physics!$C$1:$C1000,$A84)</f>
        <v>5</v>
      </c>
      <c r="AN84" s="15">
        <f>sumifs(Physics!$H$1:$H1000,Physics!$C$1:$C1000,$A84)</f>
        <v>1</v>
      </c>
      <c r="AO84" s="15">
        <f t="shared" si="15"/>
        <v>2</v>
      </c>
      <c r="AP84" s="15">
        <f>countifs(PrelimRaw!$D$1:$D1000,14,PrelimRaw!$G$1:$G1000,$A84,PrelimRaw!$K$1:$K1000,"P")</f>
        <v>0</v>
      </c>
      <c r="AQ84" s="18">
        <f t="shared" si="19"/>
        <v>0</v>
      </c>
      <c r="AR84" s="15">
        <f t="shared" si="17"/>
        <v>2</v>
      </c>
    </row>
    <row r="85">
      <c r="A85" s="11" t="s">
        <v>603</v>
      </c>
      <c r="B85" s="11">
        <v>4.0</v>
      </c>
      <c r="C85" s="15">
        <f>sumifs('X-Risk'!$F$1:$F1000,'X-Risk'!$C$1:$C1000,$A85)</f>
        <v>2</v>
      </c>
      <c r="D85" s="15">
        <f>sumifs('X-Risk'!$G$1:$G1000,'X-Risk'!$C$1:$C1000,$A85)</f>
        <v>6</v>
      </c>
      <c r="E85" s="15">
        <f>sumifs('X-Risk'!$H$1:$H1000,'X-Risk'!$C$1:$C1000,$A85)</f>
        <v>0</v>
      </c>
      <c r="F85" s="16">
        <f t="shared" si="1"/>
        <v>2</v>
      </c>
      <c r="G85" s="16">
        <f>countifs(PrelimRaw!$D$1:$D1000,14,PrelimRaw!$G$1:$G1000,$A85,PrelimRaw!$K$1:$K1000,"X")</f>
        <v>2</v>
      </c>
      <c r="H85" s="17">
        <f t="shared" si="2"/>
        <v>1</v>
      </c>
      <c r="I85" s="16">
        <f t="shared" si="3"/>
        <v>7</v>
      </c>
      <c r="J85" s="15">
        <f>sumifs(Math!$F$1:$F1000,Math!$C$1:$C1000,$A85)</f>
        <v>5</v>
      </c>
      <c r="K85" s="15">
        <f>sumifs(Math!$G$1:$G1000,Math!$C$1:$C1000,$A85)</f>
        <v>4</v>
      </c>
      <c r="L85" s="15">
        <f>sumifs(Math!$H$1:$H1000,Math!$C$1:$C1000,$A85)</f>
        <v>1</v>
      </c>
      <c r="M85" s="15">
        <f t="shared" si="4"/>
        <v>4</v>
      </c>
      <c r="N85" s="15">
        <f>countifs(PrelimRaw!$D$1:$D1000,14,PrelimRaw!$G$1:$G1000,$A85,PrelimRaw!$K$1:$K1000,"M")</f>
        <v>1</v>
      </c>
      <c r="O85" s="18">
        <f t="shared" si="5"/>
        <v>0.2</v>
      </c>
      <c r="P85" s="15">
        <f t="shared" si="6"/>
        <v>6.5</v>
      </c>
      <c r="Q85" s="15">
        <f>sumifs(Chemistry!$F$1:$F1000,Chemistry!$C$1:$C1000,$A85)</f>
        <v>2</v>
      </c>
      <c r="R85" s="15">
        <f>sumifs(Chemistry!$G$1:$G1000,Chemistry!$C$1:$C1000,$A85)</f>
        <v>6</v>
      </c>
      <c r="S85" s="15">
        <f>sumifs(Chemistry!$H$1:$H1000,Chemistry!$C$1:$C1000,$A85)</f>
        <v>0</v>
      </c>
      <c r="T85" s="16">
        <f t="shared" si="7"/>
        <v>2</v>
      </c>
      <c r="U85" s="16">
        <f>countifs(PrelimRaw!$D$1:$D1000,14,PrelimRaw!$G$1:$G1000,$A85,PrelimRaw!$K$1:$K1000,"C")</f>
        <v>1</v>
      </c>
      <c r="V85" s="17">
        <f t="shared" si="18"/>
        <v>0.5</v>
      </c>
      <c r="W85" s="16">
        <f t="shared" si="8"/>
        <v>4.5</v>
      </c>
      <c r="X85" s="15">
        <f>sumifs(EarthSpace!$F$1:$F1000,EarthSpace!$C$1:$C1000,$A85)</f>
        <v>6</v>
      </c>
      <c r="Y85" s="15">
        <f>sumifs(EarthSpace!$G$1:$G1000,EarthSpace!$C$1:$C1000,$A85)</f>
        <v>2</v>
      </c>
      <c r="Z85" s="15">
        <f>sumifs(EarthSpace!$H$1:$H1000,EarthSpace!$C$1:$C1000,$A85)</f>
        <v>0</v>
      </c>
      <c r="AA85" s="15">
        <f t="shared" si="9"/>
        <v>6</v>
      </c>
      <c r="AB85" s="15">
        <f>countifs(PrelimRaw!$D$1:$D1000,14,PrelimRaw!$G$1:$G1000,$A85,PrelimRaw!$K$1:$K1000,"E")</f>
        <v>1</v>
      </c>
      <c r="AC85" s="18">
        <f t="shared" si="10"/>
        <v>0.1666666667</v>
      </c>
      <c r="AD85" s="15">
        <f t="shared" si="11"/>
        <v>8.5</v>
      </c>
      <c r="AE85" s="15">
        <f>sumifs(Biology!$F$1:$F1000,Biology!$C$1:$C1000,$A85)</f>
        <v>3</v>
      </c>
      <c r="AF85" s="15">
        <f>sumifs(Biology!$G$1:$G1000,Biology!$C$1:$C1000,$A85)</f>
        <v>2</v>
      </c>
      <c r="AG85" s="15">
        <f>sumifs(Biology!$H$1:$H1000,Biology!$C$1:$C1000,$A85)</f>
        <v>0</v>
      </c>
      <c r="AH85" s="16">
        <f t="shared" si="12"/>
        <v>3</v>
      </c>
      <c r="AI85" s="16">
        <f>countifs(PrelimRaw!$D$1:$D1000,14,PrelimRaw!$G$1:$G1000,$A85,PrelimRaw!$K$1:$K1000,"B")</f>
        <v>1</v>
      </c>
      <c r="AJ85" s="17">
        <f t="shared" si="13"/>
        <v>0.3333333333</v>
      </c>
      <c r="AK85" s="16">
        <f t="shared" si="14"/>
        <v>5.5</v>
      </c>
      <c r="AL85" s="15">
        <f>sumifs(Physics!$F$1:$F1000,Physics!$C$1:$C1000,$A85)</f>
        <v>5</v>
      </c>
      <c r="AM85" s="15">
        <f>sumifs(Physics!$G$1:$G1000,Physics!$C$1:$C1000,$A85)</f>
        <v>4</v>
      </c>
      <c r="AN85" s="15">
        <f>sumifs(Physics!$H$1:$H1000,Physics!$C$1:$C1000,$A85)</f>
        <v>0</v>
      </c>
      <c r="AO85" s="15">
        <f t="shared" si="15"/>
        <v>5</v>
      </c>
      <c r="AP85" s="15">
        <f>countifs(PrelimRaw!$D$1:$D1000,14,PrelimRaw!$G$1:$G1000,$A85,PrelimRaw!$K$1:$K1000,"P")</f>
        <v>1</v>
      </c>
      <c r="AQ85" s="18">
        <f t="shared" si="19"/>
        <v>0.2</v>
      </c>
      <c r="AR85" s="15">
        <f t="shared" si="17"/>
        <v>7.5</v>
      </c>
    </row>
    <row r="86">
      <c r="A86" s="11" t="s">
        <v>729</v>
      </c>
      <c r="B86" s="11">
        <v>5.0</v>
      </c>
      <c r="C86" s="15">
        <f>sumifs('X-Risk'!$F$1:$F1000,'X-Risk'!$C$1:$C1000,$A86)</f>
        <v>5</v>
      </c>
      <c r="D86" s="15">
        <f>sumifs('X-Risk'!$G$1:$G1000,'X-Risk'!$C$1:$C1000,$A86)</f>
        <v>6</v>
      </c>
      <c r="E86" s="15">
        <f>sumifs('X-Risk'!$H$1:$H1000,'X-Risk'!$C$1:$C1000,$A86)</f>
        <v>0</v>
      </c>
      <c r="F86" s="16">
        <f t="shared" si="1"/>
        <v>4</v>
      </c>
      <c r="G86" s="16">
        <f>countifs(PrelimRaw!$D$1:$D1000,14,PrelimRaw!$G$1:$G1000,$A86,PrelimRaw!$K$1:$K1000,"X")</f>
        <v>3</v>
      </c>
      <c r="H86" s="17">
        <f t="shared" si="2"/>
        <v>0.6</v>
      </c>
      <c r="I86" s="16">
        <f t="shared" si="3"/>
        <v>10</v>
      </c>
      <c r="J86" s="15">
        <f>sumifs(Math!$F$1:$F1000,Math!$C$1:$C1000,$A86)</f>
        <v>7</v>
      </c>
      <c r="K86" s="15">
        <f>sumifs(Math!$G$1:$G1000,Math!$C$1:$C1000,$A86)</f>
        <v>3</v>
      </c>
      <c r="L86" s="15">
        <f>sumifs(Math!$H$1:$H1000,Math!$C$1:$C1000,$A86)</f>
        <v>1</v>
      </c>
      <c r="M86" s="15">
        <f t="shared" si="4"/>
        <v>4.8</v>
      </c>
      <c r="N86" s="15">
        <f>countifs(PrelimRaw!$D$1:$D1000,14,PrelimRaw!$G$1:$G1000,$A86,PrelimRaw!$K$1:$K1000,"M")</f>
        <v>3</v>
      </c>
      <c r="O86" s="18">
        <f t="shared" si="5"/>
        <v>0.4285714286</v>
      </c>
      <c r="P86" s="15">
        <f t="shared" si="6"/>
        <v>10.8</v>
      </c>
      <c r="Q86" s="15">
        <f>sumifs(Chemistry!$F$1:$F1000,Chemistry!$C$1:$C1000,$A86)</f>
        <v>2</v>
      </c>
      <c r="R86" s="15">
        <f>sumifs(Chemistry!$G$1:$G1000,Chemistry!$C$1:$C1000,$A86)</f>
        <v>8</v>
      </c>
      <c r="S86" s="15">
        <f>sumifs(Chemistry!$H$1:$H1000,Chemistry!$C$1:$C1000,$A86)</f>
        <v>0</v>
      </c>
      <c r="T86" s="16">
        <f t="shared" si="7"/>
        <v>1.6</v>
      </c>
      <c r="U86" s="16">
        <f>countifs(PrelimRaw!$D$1:$D1000,14,PrelimRaw!$G$1:$G1000,$A86,PrelimRaw!$K$1:$K1000,"C")</f>
        <v>1</v>
      </c>
      <c r="V86" s="17">
        <f t="shared" si="18"/>
        <v>0.5</v>
      </c>
      <c r="W86" s="16">
        <f t="shared" si="8"/>
        <v>3.6</v>
      </c>
      <c r="X86" s="15">
        <f>sumifs(EarthSpace!$F$1:$F1000,EarthSpace!$C$1:$C1000,$A86)</f>
        <v>7</v>
      </c>
      <c r="Y86" s="15">
        <f>sumifs(EarthSpace!$G$1:$G1000,EarthSpace!$C$1:$C1000,$A86)</f>
        <v>6</v>
      </c>
      <c r="Z86" s="15">
        <f>sumifs(EarthSpace!$H$1:$H1000,EarthSpace!$C$1:$C1000,$A86)</f>
        <v>1</v>
      </c>
      <c r="AA86" s="15">
        <f t="shared" si="9"/>
        <v>4.8</v>
      </c>
      <c r="AB86" s="15">
        <f>countifs(PrelimRaw!$D$1:$D1000,14,PrelimRaw!$G$1:$G1000,$A86,PrelimRaw!$K$1:$K1000,"E")</f>
        <v>1</v>
      </c>
      <c r="AC86" s="18">
        <f t="shared" si="10"/>
        <v>0.1428571429</v>
      </c>
      <c r="AD86" s="15">
        <f t="shared" si="11"/>
        <v>6.8</v>
      </c>
      <c r="AE86" s="15">
        <f>sumifs(Biology!$F$1:$F1000,Biology!$C$1:$C1000,$A86)</f>
        <v>2</v>
      </c>
      <c r="AF86" s="15">
        <f>sumifs(Biology!$G$1:$G1000,Biology!$C$1:$C1000,$A86)</f>
        <v>7</v>
      </c>
      <c r="AG86" s="15">
        <f>sumifs(Biology!$H$1:$H1000,Biology!$C$1:$C1000,$A86)</f>
        <v>0</v>
      </c>
      <c r="AH86" s="16">
        <f t="shared" si="12"/>
        <v>1.6</v>
      </c>
      <c r="AI86" s="16">
        <f>countifs(PrelimRaw!$D$1:$D1000,14,PrelimRaw!$G$1:$G1000,$A86,PrelimRaw!$K$1:$K1000,"B")</f>
        <v>1</v>
      </c>
      <c r="AJ86" s="17">
        <f t="shared" si="13"/>
        <v>0.5</v>
      </c>
      <c r="AK86" s="16">
        <f t="shared" si="14"/>
        <v>3.6</v>
      </c>
      <c r="AL86" s="15">
        <f>sumifs(Physics!$F$1:$F1000,Physics!$C$1:$C1000,$A86)</f>
        <v>2</v>
      </c>
      <c r="AM86" s="15">
        <f>sumifs(Physics!$G$1:$G1000,Physics!$C$1:$C1000,$A86)</f>
        <v>9</v>
      </c>
      <c r="AN86" s="15">
        <f>sumifs(Physics!$H$1:$H1000,Physics!$C$1:$C1000,$A86)</f>
        <v>1</v>
      </c>
      <c r="AO86" s="15">
        <f t="shared" si="15"/>
        <v>0.8</v>
      </c>
      <c r="AP86" s="15">
        <f>countifs(PrelimRaw!$D$1:$D1000,14,PrelimRaw!$G$1:$G1000,$A86,PrelimRaw!$K$1:$K1000,"P")</f>
        <v>0</v>
      </c>
      <c r="AQ86" s="18">
        <f t="shared" si="19"/>
        <v>0</v>
      </c>
      <c r="AR86" s="15">
        <f t="shared" si="17"/>
        <v>0.8</v>
      </c>
    </row>
    <row r="87">
      <c r="A87" s="11" t="s">
        <v>550</v>
      </c>
      <c r="B87" s="11">
        <v>4.0</v>
      </c>
      <c r="C87" s="15">
        <f>sumifs('X-Risk'!$F$1:$F1000,'X-Risk'!$C$1:$C1000,$A87)</f>
        <v>3</v>
      </c>
      <c r="D87" s="15">
        <f>sumifs('X-Risk'!$G$1:$G1000,'X-Risk'!$C$1:$C1000,$A87)</f>
        <v>5</v>
      </c>
      <c r="E87" s="15">
        <f>sumifs('X-Risk'!$H$1:$H1000,'X-Risk'!$C$1:$C1000,$A87)</f>
        <v>0</v>
      </c>
      <c r="F87" s="16">
        <f t="shared" si="1"/>
        <v>3</v>
      </c>
      <c r="G87" s="16">
        <f>countifs(PrelimRaw!$D$1:$D1000,14,PrelimRaw!$G$1:$G1000,$A87,PrelimRaw!$K$1:$K1000,"X")</f>
        <v>2</v>
      </c>
      <c r="H87" s="17">
        <f t="shared" si="2"/>
        <v>0.6666666667</v>
      </c>
      <c r="I87" s="16">
        <f t="shared" si="3"/>
        <v>8</v>
      </c>
      <c r="J87" s="15">
        <f>sumifs(Math!$F$1:$F1000,Math!$C$1:$C1000,$A87)</f>
        <v>1</v>
      </c>
      <c r="K87" s="15">
        <f>sumifs(Math!$G$1:$G1000,Math!$C$1:$C1000,$A87)</f>
        <v>8</v>
      </c>
      <c r="L87" s="15">
        <f>sumifs(Math!$H$1:$H1000,Math!$C$1:$C1000,$A87)</f>
        <v>0</v>
      </c>
      <c r="M87" s="15">
        <f t="shared" si="4"/>
        <v>1</v>
      </c>
      <c r="N87" s="15">
        <f>countifs(PrelimRaw!$D$1:$D1000,14,PrelimRaw!$G$1:$G1000,$A87,PrelimRaw!$K$1:$K1000,"M")</f>
        <v>0</v>
      </c>
      <c r="O87" s="18">
        <f t="shared" si="5"/>
        <v>0</v>
      </c>
      <c r="P87" s="15">
        <f t="shared" si="6"/>
        <v>1</v>
      </c>
      <c r="Q87" s="15">
        <f>sumifs(Chemistry!$F$1:$F1000,Chemistry!$C$1:$C1000,$A87)</f>
        <v>7</v>
      </c>
      <c r="R87" s="15">
        <f>sumifs(Chemistry!$G$1:$G1000,Chemistry!$C$1:$C1000,$A87)</f>
        <v>3</v>
      </c>
      <c r="S87" s="15">
        <f>sumifs(Chemistry!$H$1:$H1000,Chemistry!$C$1:$C1000,$A87)</f>
        <v>2</v>
      </c>
      <c r="T87" s="16">
        <f t="shared" si="7"/>
        <v>5</v>
      </c>
      <c r="U87" s="16">
        <f>countifs(PrelimRaw!$D$1:$D1000,14,PrelimRaw!$G$1:$G1000,$A87,PrelimRaw!$K$1:$K1000,"C")</f>
        <v>3</v>
      </c>
      <c r="V87" s="17">
        <f t="shared" si="18"/>
        <v>0.4285714286</v>
      </c>
      <c r="W87" s="16">
        <f t="shared" si="8"/>
        <v>12.5</v>
      </c>
      <c r="X87" s="15">
        <f>sumifs(EarthSpace!$F$1:$F1000,EarthSpace!$C$1:$C1000,$A87)</f>
        <v>2</v>
      </c>
      <c r="Y87" s="15">
        <f>sumifs(EarthSpace!$G$1:$G1000,EarthSpace!$C$1:$C1000,$A87)</f>
        <v>6</v>
      </c>
      <c r="Z87" s="15">
        <f>sumifs(EarthSpace!$H$1:$H1000,EarthSpace!$C$1:$C1000,$A87)</f>
        <v>0</v>
      </c>
      <c r="AA87" s="15">
        <f t="shared" si="9"/>
        <v>2</v>
      </c>
      <c r="AB87" s="15">
        <f>countifs(PrelimRaw!$D$1:$D1000,14,PrelimRaw!$G$1:$G1000,$A87,PrelimRaw!$K$1:$K1000,"E")</f>
        <v>0</v>
      </c>
      <c r="AC87" s="18">
        <f t="shared" si="10"/>
        <v>0</v>
      </c>
      <c r="AD87" s="15">
        <f t="shared" si="11"/>
        <v>2</v>
      </c>
      <c r="AE87" s="15">
        <f>sumifs(Biology!$F$1:$F1000,Biology!$C$1:$C1000,$A87)</f>
        <v>2</v>
      </c>
      <c r="AF87" s="15">
        <f>sumifs(Biology!$G$1:$G1000,Biology!$C$1:$C1000,$A87)</f>
        <v>3</v>
      </c>
      <c r="AG87" s="15">
        <f>sumifs(Biology!$H$1:$H1000,Biology!$C$1:$C1000,$A87)</f>
        <v>1</v>
      </c>
      <c r="AH87" s="16">
        <f t="shared" si="12"/>
        <v>1</v>
      </c>
      <c r="AI87" s="16">
        <f>countifs(PrelimRaw!$D$1:$D1000,14,PrelimRaw!$G$1:$G1000,$A87,PrelimRaw!$K$1:$K1000,"B")</f>
        <v>1</v>
      </c>
      <c r="AJ87" s="17">
        <f t="shared" si="13"/>
        <v>0.5</v>
      </c>
      <c r="AK87" s="16">
        <f t="shared" si="14"/>
        <v>3.5</v>
      </c>
      <c r="AL87" s="15">
        <f>sumifs(Physics!$F$1:$F1000,Physics!$C$1:$C1000,$A87)</f>
        <v>4</v>
      </c>
      <c r="AM87" s="15">
        <f>sumifs(Physics!$G$1:$G1000,Physics!$C$1:$C1000,$A87)</f>
        <v>4</v>
      </c>
      <c r="AN87" s="15">
        <f>sumifs(Physics!$H$1:$H1000,Physics!$C$1:$C1000,$A87)</f>
        <v>1</v>
      </c>
      <c r="AO87" s="15">
        <f t="shared" si="15"/>
        <v>3</v>
      </c>
      <c r="AP87" s="15">
        <f>countifs(PrelimRaw!$D$1:$D1000,14,PrelimRaw!$G$1:$G1000,$A87,PrelimRaw!$K$1:$K1000,"P")</f>
        <v>2</v>
      </c>
      <c r="AQ87" s="18">
        <f t="shared" si="19"/>
        <v>0.5</v>
      </c>
      <c r="AR87" s="15">
        <f t="shared" si="17"/>
        <v>8</v>
      </c>
    </row>
    <row r="88">
      <c r="A88" s="11" t="s">
        <v>706</v>
      </c>
      <c r="B88" s="11">
        <v>4.0</v>
      </c>
      <c r="C88" s="15">
        <f>sumifs('X-Risk'!$F$1:$F1000,'X-Risk'!$C$1:$C1000,$A88)</f>
        <v>3</v>
      </c>
      <c r="D88" s="15">
        <f>sumifs('X-Risk'!$G$1:$G1000,'X-Risk'!$C$1:$C1000,$A88)</f>
        <v>4</v>
      </c>
      <c r="E88" s="15">
        <f>sumifs('X-Risk'!$H$1:$H1000,'X-Risk'!$C$1:$C1000,$A88)</f>
        <v>2</v>
      </c>
      <c r="F88" s="16">
        <f t="shared" si="1"/>
        <v>1</v>
      </c>
      <c r="G88" s="16">
        <f>countifs(PrelimRaw!$D$1:$D1000,14,PrelimRaw!$G$1:$G1000,$A88,PrelimRaw!$K$1:$K1000,"X")</f>
        <v>1</v>
      </c>
      <c r="H88" s="17">
        <f t="shared" si="2"/>
        <v>0.3333333333</v>
      </c>
      <c r="I88" s="16">
        <f t="shared" si="3"/>
        <v>3.5</v>
      </c>
      <c r="J88" s="15">
        <f>sumifs(Math!$F$1:$F1000,Math!$C$1:$C1000,$A88)</f>
        <v>3</v>
      </c>
      <c r="K88" s="15">
        <f>sumifs(Math!$G$1:$G1000,Math!$C$1:$C1000,$A88)</f>
        <v>5</v>
      </c>
      <c r="L88" s="15">
        <f>sumifs(Math!$H$1:$H1000,Math!$C$1:$C1000,$A88)</f>
        <v>0</v>
      </c>
      <c r="M88" s="15">
        <f t="shared" si="4"/>
        <v>3</v>
      </c>
      <c r="N88" s="15">
        <f>countifs(PrelimRaw!$D$1:$D1000,14,PrelimRaw!$G$1:$G1000,$A88,PrelimRaw!$K$1:$K1000,"M")</f>
        <v>0</v>
      </c>
      <c r="O88" s="18">
        <f t="shared" si="5"/>
        <v>0</v>
      </c>
      <c r="P88" s="15">
        <f t="shared" si="6"/>
        <v>3</v>
      </c>
      <c r="Q88" s="15">
        <f>sumifs(Chemistry!$F$1:$F1000,Chemistry!$C$1:$C1000,$A88)</f>
        <v>3</v>
      </c>
      <c r="R88" s="15">
        <f>sumifs(Chemistry!$G$1:$G1000,Chemistry!$C$1:$C1000,$A88)</f>
        <v>5</v>
      </c>
      <c r="S88" s="15">
        <f>sumifs(Chemistry!$H$1:$H1000,Chemistry!$C$1:$C1000,$A88)</f>
        <v>0</v>
      </c>
      <c r="T88" s="16">
        <f t="shared" si="7"/>
        <v>3</v>
      </c>
      <c r="U88" s="16">
        <f>countifs(PrelimRaw!$D$1:$D1000,14,PrelimRaw!$G$1:$G1000,$A88,PrelimRaw!$K$1:$K1000,"C")</f>
        <v>0</v>
      </c>
      <c r="V88" s="17">
        <f t="shared" si="18"/>
        <v>0</v>
      </c>
      <c r="W88" s="16">
        <f t="shared" si="8"/>
        <v>3</v>
      </c>
      <c r="X88" s="15">
        <f>sumifs(EarthSpace!$F$1:$F1000,EarthSpace!$C$1:$C1000,$A88)</f>
        <v>3</v>
      </c>
      <c r="Y88" s="15">
        <f>sumifs(EarthSpace!$G$1:$G1000,EarthSpace!$C$1:$C1000,$A88)</f>
        <v>4</v>
      </c>
      <c r="Z88" s="15">
        <f>sumifs(EarthSpace!$H$1:$H1000,EarthSpace!$C$1:$C1000,$A88)</f>
        <v>0</v>
      </c>
      <c r="AA88" s="15">
        <f t="shared" si="9"/>
        <v>3</v>
      </c>
      <c r="AB88" s="15">
        <f>countifs(PrelimRaw!$D$1:$D1000,14,PrelimRaw!$G$1:$G1000,$A88,PrelimRaw!$K$1:$K1000,"E")</f>
        <v>1</v>
      </c>
      <c r="AC88" s="18">
        <f t="shared" si="10"/>
        <v>0.3333333333</v>
      </c>
      <c r="AD88" s="15">
        <f t="shared" si="11"/>
        <v>5.5</v>
      </c>
      <c r="AE88" s="15">
        <f>sumifs(Biology!$F$1:$F1000,Biology!$C$1:$C1000,$A88)</f>
        <v>4</v>
      </c>
      <c r="AF88" s="15">
        <f>sumifs(Biology!$G$1:$G1000,Biology!$C$1:$C1000,$A88)</f>
        <v>2</v>
      </c>
      <c r="AG88" s="15">
        <f>sumifs(Biology!$H$1:$H1000,Biology!$C$1:$C1000,$A88)</f>
        <v>1</v>
      </c>
      <c r="AH88" s="16">
        <f t="shared" si="12"/>
        <v>3</v>
      </c>
      <c r="AI88" s="16">
        <f>countifs(PrelimRaw!$D$1:$D1000,14,PrelimRaw!$G$1:$G1000,$A88,PrelimRaw!$K$1:$K1000,"B")</f>
        <v>3</v>
      </c>
      <c r="AJ88" s="17">
        <f t="shared" si="13"/>
        <v>0.75</v>
      </c>
      <c r="AK88" s="16">
        <f t="shared" si="14"/>
        <v>10.5</v>
      </c>
      <c r="AL88" s="15">
        <f>sumifs(Physics!$F$1:$F1000,Physics!$C$1:$C1000,$A88)</f>
        <v>5</v>
      </c>
      <c r="AM88" s="15">
        <f>sumifs(Physics!$G$1:$G1000,Physics!$C$1:$C1000,$A88)</f>
        <v>4</v>
      </c>
      <c r="AN88" s="15">
        <f>sumifs(Physics!$H$1:$H1000,Physics!$C$1:$C1000,$A88)</f>
        <v>0</v>
      </c>
      <c r="AO88" s="15">
        <f t="shared" si="15"/>
        <v>5</v>
      </c>
      <c r="AP88" s="15">
        <f>countifs(PrelimRaw!$D$1:$D1000,14,PrelimRaw!$G$1:$G1000,$A88,PrelimRaw!$K$1:$K1000,"P")</f>
        <v>1</v>
      </c>
      <c r="AQ88" s="18">
        <f t="shared" si="19"/>
        <v>0.2</v>
      </c>
      <c r="AR88" s="15">
        <f t="shared" si="17"/>
        <v>7.5</v>
      </c>
    </row>
    <row r="89">
      <c r="A89" s="11" t="s">
        <v>544</v>
      </c>
      <c r="B89" s="11">
        <v>4.0</v>
      </c>
      <c r="C89" s="15">
        <f>sumifs('X-Risk'!$F$1:$F1000,'X-Risk'!$C$1:$C1000,$A89)</f>
        <v>4</v>
      </c>
      <c r="D89" s="15">
        <f>sumifs('X-Risk'!$G$1:$G1000,'X-Risk'!$C$1:$C1000,$A89)</f>
        <v>3</v>
      </c>
      <c r="E89" s="15">
        <f>sumifs('X-Risk'!$H$1:$H1000,'X-Risk'!$C$1:$C1000,$A89)</f>
        <v>0</v>
      </c>
      <c r="F89" s="16">
        <f t="shared" si="1"/>
        <v>4</v>
      </c>
      <c r="G89" s="16">
        <f>countifs(PrelimRaw!$D$1:$D1000,14,PrelimRaw!$G$1:$G1000,$A89,PrelimRaw!$K$1:$K1000,"X")</f>
        <v>0</v>
      </c>
      <c r="H89" s="17">
        <f t="shared" si="2"/>
        <v>0</v>
      </c>
      <c r="I89" s="16">
        <f t="shared" si="3"/>
        <v>4</v>
      </c>
      <c r="J89" s="15">
        <f>sumifs(Math!$F$1:$F1000,Math!$C$1:$C1000,$A89)</f>
        <v>1</v>
      </c>
      <c r="K89" s="15">
        <f>sumifs(Math!$G$1:$G1000,Math!$C$1:$C1000,$A89)</f>
        <v>3</v>
      </c>
      <c r="L89" s="15">
        <f>sumifs(Math!$H$1:$H1000,Math!$C$1:$C1000,$A89)</f>
        <v>0</v>
      </c>
      <c r="M89" s="15">
        <f t="shared" si="4"/>
        <v>1</v>
      </c>
      <c r="N89" s="15">
        <f>countifs(PrelimRaw!$D$1:$D1000,14,PrelimRaw!$G$1:$G1000,$A89,PrelimRaw!$K$1:$K1000,"M")</f>
        <v>1</v>
      </c>
      <c r="O89" s="18">
        <f t="shared" si="5"/>
        <v>1</v>
      </c>
      <c r="P89" s="15">
        <f t="shared" si="6"/>
        <v>3.5</v>
      </c>
      <c r="Q89" s="15">
        <f>sumifs(Chemistry!$F$1:$F1000,Chemistry!$C$1:$C1000,$A89)</f>
        <v>3</v>
      </c>
      <c r="R89" s="15">
        <f>sumifs(Chemistry!$G$1:$G1000,Chemistry!$C$1:$C1000,$A89)</f>
        <v>4</v>
      </c>
      <c r="S89" s="15">
        <f>sumifs(Chemistry!$H$1:$H1000,Chemistry!$C$1:$C1000,$A89)</f>
        <v>0</v>
      </c>
      <c r="T89" s="16">
        <f t="shared" si="7"/>
        <v>3</v>
      </c>
      <c r="U89" s="16">
        <f>countifs(PrelimRaw!$D$1:$D1000,14,PrelimRaw!$G$1:$G1000,$A89,PrelimRaw!$K$1:$K1000,"C")</f>
        <v>1</v>
      </c>
      <c r="V89" s="17">
        <f t="shared" si="18"/>
        <v>0.3333333333</v>
      </c>
      <c r="W89" s="16">
        <f t="shared" si="8"/>
        <v>5.5</v>
      </c>
      <c r="X89" s="15">
        <f>sumifs(EarthSpace!$F$1:$F1000,EarthSpace!$C$1:$C1000,$A89)</f>
        <v>5</v>
      </c>
      <c r="Y89" s="15">
        <f>sumifs(EarthSpace!$G$1:$G1000,EarthSpace!$C$1:$C1000,$A89)</f>
        <v>3</v>
      </c>
      <c r="Z89" s="15">
        <f>sumifs(EarthSpace!$H$1:$H1000,EarthSpace!$C$1:$C1000,$A89)</f>
        <v>0</v>
      </c>
      <c r="AA89" s="15">
        <f t="shared" si="9"/>
        <v>5</v>
      </c>
      <c r="AB89" s="15">
        <f>countifs(PrelimRaw!$D$1:$D1000,14,PrelimRaw!$G$1:$G1000,$A89,PrelimRaw!$K$1:$K1000,"E")</f>
        <v>1</v>
      </c>
      <c r="AC89" s="18">
        <f t="shared" si="10"/>
        <v>0.2</v>
      </c>
      <c r="AD89" s="15">
        <f t="shared" si="11"/>
        <v>7.5</v>
      </c>
      <c r="AE89" s="15">
        <f>sumifs(Biology!$F$1:$F1000,Biology!$C$1:$C1000,$A89)</f>
        <v>5</v>
      </c>
      <c r="AF89" s="15">
        <f>sumifs(Biology!$G$1:$G1000,Biology!$C$1:$C1000,$A89)</f>
        <v>5</v>
      </c>
      <c r="AG89" s="15">
        <f>sumifs(Biology!$H$1:$H1000,Biology!$C$1:$C1000,$A89)</f>
        <v>0</v>
      </c>
      <c r="AH89" s="16">
        <f t="shared" si="12"/>
        <v>5</v>
      </c>
      <c r="AI89" s="16">
        <f>countifs(PrelimRaw!$D$1:$D1000,14,PrelimRaw!$G$1:$G1000,$A89,PrelimRaw!$K$1:$K1000,"B")</f>
        <v>2</v>
      </c>
      <c r="AJ89" s="17">
        <f t="shared" si="13"/>
        <v>0.4</v>
      </c>
      <c r="AK89" s="16">
        <f t="shared" si="14"/>
        <v>10</v>
      </c>
      <c r="AL89" s="15">
        <f>sumifs(Physics!$F$1:$F1000,Physics!$C$1:$C1000,$A89)</f>
        <v>2</v>
      </c>
      <c r="AM89" s="15">
        <f>sumifs(Physics!$G$1:$G1000,Physics!$C$1:$C1000,$A89)</f>
        <v>7</v>
      </c>
      <c r="AN89" s="15">
        <f>sumifs(Physics!$H$1:$H1000,Physics!$C$1:$C1000,$A89)</f>
        <v>1</v>
      </c>
      <c r="AO89" s="15">
        <f t="shared" si="15"/>
        <v>1</v>
      </c>
      <c r="AP89" s="15">
        <f>countifs(PrelimRaw!$D$1:$D1000,14,PrelimRaw!$G$1:$G1000,$A89,PrelimRaw!$K$1:$K1000,"P")</f>
        <v>0</v>
      </c>
      <c r="AQ89" s="18">
        <f t="shared" si="19"/>
        <v>0</v>
      </c>
      <c r="AR89" s="15">
        <f t="shared" si="17"/>
        <v>1</v>
      </c>
    </row>
    <row r="90">
      <c r="A90" s="11" t="s">
        <v>908</v>
      </c>
      <c r="B90" s="11">
        <v>3.0</v>
      </c>
      <c r="C90" s="15">
        <f>sumifs('X-Risk'!$F$1:$F1000,'X-Risk'!$C$1:$C1000,$A90)</f>
        <v>0</v>
      </c>
      <c r="D90" s="15">
        <f>sumifs('X-Risk'!$G$1:$G1000,'X-Risk'!$C$1:$C1000,$A90)</f>
        <v>1</v>
      </c>
      <c r="E90" s="15">
        <f>sumifs('X-Risk'!$H$1:$H1000,'X-Risk'!$C$1:$C1000,$A90)</f>
        <v>0</v>
      </c>
      <c r="F90" s="16">
        <f t="shared" si="1"/>
        <v>0</v>
      </c>
      <c r="G90" s="16">
        <f>countifs(PrelimRaw!$D$1:$D1000,14,PrelimRaw!$G$1:$G1000,$A90,PrelimRaw!$K$1:$K1000,"X")</f>
        <v>0</v>
      </c>
      <c r="H90" s="19">
        <v>0.0</v>
      </c>
      <c r="I90" s="16">
        <f t="shared" si="3"/>
        <v>0</v>
      </c>
      <c r="J90" s="15">
        <f>sumifs(Math!$F$1:$F1000,Math!$C$1:$C1000,$A90)</f>
        <v>3</v>
      </c>
      <c r="K90" s="15">
        <f>sumifs(Math!$G$1:$G1000,Math!$C$1:$C1000,$A90)</f>
        <v>1</v>
      </c>
      <c r="L90" s="15">
        <f>sumifs(Math!$H$1:$H1000,Math!$C$1:$C1000,$A90)</f>
        <v>0</v>
      </c>
      <c r="M90" s="15">
        <f t="shared" si="4"/>
        <v>4</v>
      </c>
      <c r="N90" s="15">
        <f>countifs(PrelimRaw!$D$1:$D1000,14,PrelimRaw!$G$1:$G1000,$A90,PrelimRaw!$K$1:$K1000,"M")</f>
        <v>1</v>
      </c>
      <c r="O90" s="18">
        <f t="shared" si="5"/>
        <v>0.3333333333</v>
      </c>
      <c r="P90" s="21">
        <f t="shared" si="6"/>
        <v>7.333333333</v>
      </c>
      <c r="Q90" s="15">
        <f>sumifs(Chemistry!$F$1:$F1000,Chemistry!$C$1:$C1000,$A90)</f>
        <v>3</v>
      </c>
      <c r="R90" s="15">
        <f>sumifs(Chemistry!$G$1:$G1000,Chemistry!$C$1:$C1000,$A90)</f>
        <v>0</v>
      </c>
      <c r="S90" s="15">
        <f>sumifs(Chemistry!$H$1:$H1000,Chemistry!$C$1:$C1000,$A90)</f>
        <v>0</v>
      </c>
      <c r="T90" s="16">
        <f t="shared" si="7"/>
        <v>4</v>
      </c>
      <c r="U90" s="16">
        <f>countifs(PrelimRaw!$D$1:$D1000,14,PrelimRaw!$G$1:$G1000,$A90,PrelimRaw!$K$1:$K1000,"C")</f>
        <v>2</v>
      </c>
      <c r="V90" s="17">
        <f t="shared" si="18"/>
        <v>0.6666666667</v>
      </c>
      <c r="W90" s="20">
        <f t="shared" si="8"/>
        <v>10.66666667</v>
      </c>
      <c r="X90" s="15">
        <f>sumifs(EarthSpace!$F$1:$F1000,EarthSpace!$C$1:$C1000,$A90)</f>
        <v>1</v>
      </c>
      <c r="Y90" s="15">
        <f>sumifs(EarthSpace!$G$1:$G1000,EarthSpace!$C$1:$C1000,$A90)</f>
        <v>2</v>
      </c>
      <c r="Z90" s="15">
        <f>sumifs(EarthSpace!$H$1:$H1000,EarthSpace!$C$1:$C1000,$A90)</f>
        <v>1</v>
      </c>
      <c r="AA90" s="15">
        <f t="shared" si="9"/>
        <v>0</v>
      </c>
      <c r="AB90" s="15">
        <f>countifs(PrelimRaw!$D$1:$D1000,14,PrelimRaw!$G$1:$G1000,$A90,PrelimRaw!$K$1:$K1000,"E")</f>
        <v>1</v>
      </c>
      <c r="AC90" s="18">
        <f t="shared" si="10"/>
        <v>1</v>
      </c>
      <c r="AD90" s="21">
        <f t="shared" si="11"/>
        <v>3.333333333</v>
      </c>
      <c r="AE90" s="15">
        <f>sumifs(Biology!$F$1:$F1000,Biology!$C$1:$C1000,$A90)</f>
        <v>2</v>
      </c>
      <c r="AF90" s="15">
        <f>sumifs(Biology!$G$1:$G1000,Biology!$C$1:$C1000,$A90)</f>
        <v>1</v>
      </c>
      <c r="AG90" s="15">
        <f>sumifs(Biology!$H$1:$H1000,Biology!$C$1:$C1000,$A90)</f>
        <v>0</v>
      </c>
      <c r="AH90" s="20">
        <f t="shared" si="12"/>
        <v>2.666666667</v>
      </c>
      <c r="AI90" s="16">
        <f>countifs(PrelimRaw!$D$1:$D1000,14,PrelimRaw!$G$1:$G1000,$A90,PrelimRaw!$K$1:$K1000,"B")</f>
        <v>2</v>
      </c>
      <c r="AJ90" s="17">
        <f t="shared" si="13"/>
        <v>1</v>
      </c>
      <c r="AK90" s="20">
        <f t="shared" si="14"/>
        <v>9.333333333</v>
      </c>
      <c r="AL90" s="15">
        <f>sumifs(Physics!$F$1:$F1000,Physics!$C$1:$C1000,$A90)</f>
        <v>0</v>
      </c>
      <c r="AM90" s="15">
        <f>sumifs(Physics!$G$1:$G1000,Physics!$C$1:$C1000,$A90)</f>
        <v>4</v>
      </c>
      <c r="AN90" s="15">
        <f>sumifs(Physics!$H$1:$H1000,Physics!$C$1:$C1000,$A90)</f>
        <v>0</v>
      </c>
      <c r="AO90" s="15">
        <f t="shared" si="15"/>
        <v>0</v>
      </c>
      <c r="AP90" s="15">
        <f>countifs(PrelimRaw!$D$1:$D1000,14,PrelimRaw!$G$1:$G1000,$A90,PrelimRaw!$K$1:$K1000,"P")</f>
        <v>0</v>
      </c>
      <c r="AQ90" s="22">
        <v>0.0</v>
      </c>
      <c r="AR90" s="15">
        <f t="shared" si="17"/>
        <v>0</v>
      </c>
    </row>
    <row r="91">
      <c r="A91" s="11" t="s">
        <v>860</v>
      </c>
      <c r="B91" s="11">
        <v>4.0</v>
      </c>
      <c r="C91" s="15">
        <f>sumifs('X-Risk'!$F$1:$F1000,'X-Risk'!$C$1:$C1000,$A91)</f>
        <v>3</v>
      </c>
      <c r="D91" s="15">
        <f>sumifs('X-Risk'!$G$1:$G1000,'X-Risk'!$C$1:$C1000,$A91)</f>
        <v>2</v>
      </c>
      <c r="E91" s="15">
        <f>sumifs('X-Risk'!$H$1:$H1000,'X-Risk'!$C$1:$C1000,$A91)</f>
        <v>0</v>
      </c>
      <c r="F91" s="16">
        <f t="shared" si="1"/>
        <v>3</v>
      </c>
      <c r="G91" s="16">
        <f>countifs(PrelimRaw!$D$1:$D1000,14,PrelimRaw!$G$1:$G1000,$A91,PrelimRaw!$K$1:$K1000,"X")</f>
        <v>1</v>
      </c>
      <c r="H91" s="17">
        <f t="shared" ref="H91:H107" si="20">G91/C91</f>
        <v>0.3333333333</v>
      </c>
      <c r="I91" s="16">
        <f t="shared" si="3"/>
        <v>5.5</v>
      </c>
      <c r="J91" s="15">
        <f>sumifs(Math!$F$1:$F1000,Math!$C$1:$C1000,$A91)</f>
        <v>3</v>
      </c>
      <c r="K91" s="15">
        <f>sumifs(Math!$G$1:$G1000,Math!$C$1:$C1000,$A91)</f>
        <v>4</v>
      </c>
      <c r="L91" s="15">
        <f>sumifs(Math!$H$1:$H1000,Math!$C$1:$C1000,$A91)</f>
        <v>2</v>
      </c>
      <c r="M91" s="15">
        <f t="shared" si="4"/>
        <v>1</v>
      </c>
      <c r="N91" s="15">
        <f>countifs(PrelimRaw!$D$1:$D1000,14,PrelimRaw!$G$1:$G1000,$A91,PrelimRaw!$K$1:$K1000,"M")</f>
        <v>1</v>
      </c>
      <c r="O91" s="18">
        <f t="shared" si="5"/>
        <v>0.3333333333</v>
      </c>
      <c r="P91" s="15">
        <f t="shared" si="6"/>
        <v>3.5</v>
      </c>
      <c r="Q91" s="15">
        <f>sumifs(Chemistry!$F$1:$F1000,Chemistry!$C$1:$C1000,$A91)</f>
        <v>4</v>
      </c>
      <c r="R91" s="15">
        <f>sumifs(Chemistry!$G$1:$G1000,Chemistry!$C$1:$C1000,$A91)</f>
        <v>5</v>
      </c>
      <c r="S91" s="15">
        <f>sumifs(Chemistry!$H$1:$H1000,Chemistry!$C$1:$C1000,$A91)</f>
        <v>0</v>
      </c>
      <c r="T91" s="16">
        <f t="shared" si="7"/>
        <v>4</v>
      </c>
      <c r="U91" s="16">
        <f>countifs(PrelimRaw!$D$1:$D1000,14,PrelimRaw!$G$1:$G1000,$A91,PrelimRaw!$K$1:$K1000,"C")</f>
        <v>1</v>
      </c>
      <c r="V91" s="17">
        <f t="shared" si="18"/>
        <v>0.25</v>
      </c>
      <c r="W91" s="16">
        <f t="shared" si="8"/>
        <v>6.5</v>
      </c>
      <c r="X91" s="15">
        <f>sumifs(EarthSpace!$F$1:$F1000,EarthSpace!$C$1:$C1000,$A91)</f>
        <v>6</v>
      </c>
      <c r="Y91" s="15">
        <f>sumifs(EarthSpace!$G$1:$G1000,EarthSpace!$C$1:$C1000,$A91)</f>
        <v>2</v>
      </c>
      <c r="Z91" s="15">
        <f>sumifs(EarthSpace!$H$1:$H1000,EarthSpace!$C$1:$C1000,$A91)</f>
        <v>0</v>
      </c>
      <c r="AA91" s="15">
        <f t="shared" si="9"/>
        <v>6</v>
      </c>
      <c r="AB91" s="15">
        <f>countifs(PrelimRaw!$D$1:$D1000,14,PrelimRaw!$G$1:$G1000,$A91,PrelimRaw!$K$1:$K1000,"E")</f>
        <v>1</v>
      </c>
      <c r="AC91" s="18">
        <f t="shared" si="10"/>
        <v>0.1666666667</v>
      </c>
      <c r="AD91" s="15">
        <f t="shared" si="11"/>
        <v>8.5</v>
      </c>
      <c r="AE91" s="15">
        <f>sumifs(Biology!$F$1:$F1000,Biology!$C$1:$C1000,$A91)</f>
        <v>3</v>
      </c>
      <c r="AF91" s="15">
        <f>sumifs(Biology!$G$1:$G1000,Biology!$C$1:$C1000,$A91)</f>
        <v>5</v>
      </c>
      <c r="AG91" s="15">
        <f>sumifs(Biology!$H$1:$H1000,Biology!$C$1:$C1000,$A91)</f>
        <v>1</v>
      </c>
      <c r="AH91" s="16">
        <f t="shared" si="12"/>
        <v>2</v>
      </c>
      <c r="AI91" s="16">
        <f>countifs(PrelimRaw!$D$1:$D1000,14,PrelimRaw!$G$1:$G1000,$A91,PrelimRaw!$K$1:$K1000,"B")</f>
        <v>1</v>
      </c>
      <c r="AJ91" s="17">
        <f t="shared" si="13"/>
        <v>0.3333333333</v>
      </c>
      <c r="AK91" s="16">
        <f t="shared" si="14"/>
        <v>4.5</v>
      </c>
      <c r="AL91" s="15">
        <f>sumifs(Physics!$F$1:$F1000,Physics!$C$1:$C1000,$A91)</f>
        <v>2</v>
      </c>
      <c r="AM91" s="15">
        <f>sumifs(Physics!$G$1:$G1000,Physics!$C$1:$C1000,$A91)</f>
        <v>5</v>
      </c>
      <c r="AN91" s="15">
        <f>sumifs(Physics!$H$1:$H1000,Physics!$C$1:$C1000,$A91)</f>
        <v>0</v>
      </c>
      <c r="AO91" s="15">
        <f t="shared" si="15"/>
        <v>2</v>
      </c>
      <c r="AP91" s="15">
        <f>countifs(PrelimRaw!$D$1:$D1000,14,PrelimRaw!$G$1:$G1000,$A91,PrelimRaw!$K$1:$K1000,"P")</f>
        <v>0</v>
      </c>
      <c r="AQ91" s="18">
        <f t="shared" ref="AQ91:AQ92" si="21">AP91/AL91</f>
        <v>0</v>
      </c>
      <c r="AR91" s="15">
        <f t="shared" si="17"/>
        <v>2</v>
      </c>
    </row>
    <row r="92">
      <c r="A92" s="11" t="s">
        <v>578</v>
      </c>
      <c r="B92" s="11">
        <v>4.0</v>
      </c>
      <c r="C92" s="15">
        <f>sumifs('X-Risk'!$F$1:$F1000,'X-Risk'!$C$1:$C1000,$A92)</f>
        <v>3</v>
      </c>
      <c r="D92" s="15">
        <f>sumifs('X-Risk'!$G$1:$G1000,'X-Risk'!$C$1:$C1000,$A92)</f>
        <v>4</v>
      </c>
      <c r="E92" s="15">
        <f>sumifs('X-Risk'!$H$1:$H1000,'X-Risk'!$C$1:$C1000,$A92)</f>
        <v>1</v>
      </c>
      <c r="F92" s="16">
        <f t="shared" si="1"/>
        <v>2</v>
      </c>
      <c r="G92" s="16">
        <f>countifs(PrelimRaw!$D$1:$D1000,14,PrelimRaw!$G$1:$G1000,$A92,PrelimRaw!$K$1:$K1000,"X")</f>
        <v>1</v>
      </c>
      <c r="H92" s="17">
        <f t="shared" si="20"/>
        <v>0.3333333333</v>
      </c>
      <c r="I92" s="16">
        <f t="shared" si="3"/>
        <v>4.5</v>
      </c>
      <c r="J92" s="15">
        <f>sumifs(Math!$F$1:$F1000,Math!$C$1:$C1000,$A92)</f>
        <v>1</v>
      </c>
      <c r="K92" s="15">
        <f>sumifs(Math!$G$1:$G1000,Math!$C$1:$C1000,$A92)</f>
        <v>2</v>
      </c>
      <c r="L92" s="15">
        <f>sumifs(Math!$H$1:$H1000,Math!$C$1:$C1000,$A92)</f>
        <v>0</v>
      </c>
      <c r="M92" s="15">
        <f t="shared" si="4"/>
        <v>1</v>
      </c>
      <c r="N92" s="15">
        <f>countifs(PrelimRaw!$D$1:$D1000,14,PrelimRaw!$G$1:$G1000,$A92,PrelimRaw!$K$1:$K1000,"M")</f>
        <v>0</v>
      </c>
      <c r="O92" s="18">
        <f t="shared" si="5"/>
        <v>0</v>
      </c>
      <c r="P92" s="15">
        <f t="shared" si="6"/>
        <v>1</v>
      </c>
      <c r="Q92" s="15">
        <f>sumifs(Chemistry!$F$1:$F1000,Chemistry!$C$1:$C1000,$A92)</f>
        <v>5</v>
      </c>
      <c r="R92" s="15">
        <f>sumifs(Chemistry!$G$1:$G1000,Chemistry!$C$1:$C1000,$A92)</f>
        <v>7</v>
      </c>
      <c r="S92" s="15">
        <f>sumifs(Chemistry!$H$1:$H1000,Chemistry!$C$1:$C1000,$A92)</f>
        <v>0</v>
      </c>
      <c r="T92" s="16">
        <f t="shared" si="7"/>
        <v>5</v>
      </c>
      <c r="U92" s="16">
        <f>countifs(PrelimRaw!$D$1:$D1000,14,PrelimRaw!$G$1:$G1000,$A92,PrelimRaw!$K$1:$K1000,"C")</f>
        <v>1</v>
      </c>
      <c r="V92" s="17">
        <f t="shared" si="18"/>
        <v>0.2</v>
      </c>
      <c r="W92" s="16">
        <f t="shared" si="8"/>
        <v>7.5</v>
      </c>
      <c r="X92" s="15">
        <f>sumifs(EarthSpace!$F$1:$F1000,EarthSpace!$C$1:$C1000,$A92)</f>
        <v>5</v>
      </c>
      <c r="Y92" s="15">
        <f>sumifs(EarthSpace!$G$1:$G1000,EarthSpace!$C$1:$C1000,$A92)</f>
        <v>6</v>
      </c>
      <c r="Z92" s="15">
        <f>sumifs(EarthSpace!$H$1:$H1000,EarthSpace!$C$1:$C1000,$A92)</f>
        <v>0</v>
      </c>
      <c r="AA92" s="15">
        <f t="shared" si="9"/>
        <v>5</v>
      </c>
      <c r="AB92" s="15">
        <f>countifs(PrelimRaw!$D$1:$D1000,14,PrelimRaw!$G$1:$G1000,$A92,PrelimRaw!$K$1:$K1000,"E")</f>
        <v>2</v>
      </c>
      <c r="AC92" s="18">
        <f t="shared" si="10"/>
        <v>0.4</v>
      </c>
      <c r="AD92" s="15">
        <f t="shared" si="11"/>
        <v>10</v>
      </c>
      <c r="AE92" s="15">
        <f>sumifs(Biology!$F$1:$F1000,Biology!$C$1:$C1000,$A92)</f>
        <v>1</v>
      </c>
      <c r="AF92" s="15">
        <f>sumifs(Biology!$G$1:$G1000,Biology!$C$1:$C1000,$A92)</f>
        <v>6</v>
      </c>
      <c r="AG92" s="15">
        <f>sumifs(Biology!$H$1:$H1000,Biology!$C$1:$C1000,$A92)</f>
        <v>0</v>
      </c>
      <c r="AH92" s="16">
        <f t="shared" si="12"/>
        <v>1</v>
      </c>
      <c r="AI92" s="16">
        <f>countifs(PrelimRaw!$D$1:$D1000,14,PrelimRaw!$G$1:$G1000,$A92,PrelimRaw!$K$1:$K1000,"B")</f>
        <v>0</v>
      </c>
      <c r="AJ92" s="17">
        <f t="shared" si="13"/>
        <v>0</v>
      </c>
      <c r="AK92" s="16">
        <f t="shared" si="14"/>
        <v>1</v>
      </c>
      <c r="AL92" s="15">
        <f>sumifs(Physics!$F$1:$F1000,Physics!$C$1:$C1000,$A92)</f>
        <v>4</v>
      </c>
      <c r="AM92" s="15">
        <f>sumifs(Physics!$G$1:$G1000,Physics!$C$1:$C1000,$A92)</f>
        <v>5</v>
      </c>
      <c r="AN92" s="15">
        <f>sumifs(Physics!$H$1:$H1000,Physics!$C$1:$C1000,$A92)</f>
        <v>0</v>
      </c>
      <c r="AO92" s="15">
        <f t="shared" si="15"/>
        <v>4</v>
      </c>
      <c r="AP92" s="15">
        <f>countifs(PrelimRaw!$D$1:$D1000,14,PrelimRaw!$G$1:$G1000,$A92,PrelimRaw!$K$1:$K1000,"P")</f>
        <v>1</v>
      </c>
      <c r="AQ92" s="18">
        <f t="shared" si="21"/>
        <v>0.25</v>
      </c>
      <c r="AR92" s="15">
        <f t="shared" si="17"/>
        <v>6.5</v>
      </c>
    </row>
    <row r="93">
      <c r="A93" s="11" t="s">
        <v>716</v>
      </c>
      <c r="B93" s="11">
        <v>4.0</v>
      </c>
      <c r="C93" s="15">
        <f>sumifs('X-Risk'!$F$1:$F1000,'X-Risk'!$C$1:$C1000,$A93)</f>
        <v>4</v>
      </c>
      <c r="D93" s="15">
        <f>sumifs('X-Risk'!$G$1:$G1000,'X-Risk'!$C$1:$C1000,$A93)</f>
        <v>3</v>
      </c>
      <c r="E93" s="15">
        <f>sumifs('X-Risk'!$H$1:$H1000,'X-Risk'!$C$1:$C1000,$A93)</f>
        <v>0</v>
      </c>
      <c r="F93" s="16">
        <f t="shared" si="1"/>
        <v>4</v>
      </c>
      <c r="G93" s="16">
        <f>countifs(PrelimRaw!$D$1:$D1000,14,PrelimRaw!$G$1:$G1000,$A93,PrelimRaw!$K$1:$K1000,"X")</f>
        <v>1</v>
      </c>
      <c r="H93" s="17">
        <f t="shared" si="20"/>
        <v>0.25</v>
      </c>
      <c r="I93" s="16">
        <f t="shared" si="3"/>
        <v>6.5</v>
      </c>
      <c r="J93" s="15">
        <f>sumifs(Math!$F$1:$F1000,Math!$C$1:$C1000,$A93)</f>
        <v>3</v>
      </c>
      <c r="K93" s="15">
        <f>sumifs(Math!$G$1:$G1000,Math!$C$1:$C1000,$A93)</f>
        <v>3</v>
      </c>
      <c r="L93" s="15">
        <f>sumifs(Math!$H$1:$H1000,Math!$C$1:$C1000,$A93)</f>
        <v>0</v>
      </c>
      <c r="M93" s="15">
        <f t="shared" si="4"/>
        <v>3</v>
      </c>
      <c r="N93" s="15">
        <f>countifs(PrelimRaw!$D$1:$D1000,14,PrelimRaw!$G$1:$G1000,$A93,PrelimRaw!$K$1:$K1000,"M")</f>
        <v>1</v>
      </c>
      <c r="O93" s="18">
        <f t="shared" si="5"/>
        <v>0.3333333333</v>
      </c>
      <c r="P93" s="15">
        <f t="shared" si="6"/>
        <v>5.5</v>
      </c>
      <c r="Q93" s="15">
        <f>sumifs(Chemistry!$F$1:$F1000,Chemistry!$C$1:$C1000,$A93)</f>
        <v>5</v>
      </c>
      <c r="R93" s="15">
        <f>sumifs(Chemistry!$G$1:$G1000,Chemistry!$C$1:$C1000,$A93)</f>
        <v>2</v>
      </c>
      <c r="S93" s="15">
        <f>sumifs(Chemistry!$H$1:$H1000,Chemistry!$C$1:$C1000,$A93)</f>
        <v>0</v>
      </c>
      <c r="T93" s="16">
        <f t="shared" si="7"/>
        <v>5</v>
      </c>
      <c r="U93" s="16">
        <f>countifs(PrelimRaw!$D$1:$D1000,14,PrelimRaw!$G$1:$G1000,$A93,PrelimRaw!$K$1:$K1000,"C")</f>
        <v>3</v>
      </c>
      <c r="V93" s="17">
        <f t="shared" si="18"/>
        <v>0.6</v>
      </c>
      <c r="W93" s="16">
        <f t="shared" si="8"/>
        <v>12.5</v>
      </c>
      <c r="X93" s="15">
        <f>sumifs(EarthSpace!$F$1:$F1000,EarthSpace!$C$1:$C1000,$A93)</f>
        <v>1</v>
      </c>
      <c r="Y93" s="15">
        <f>sumifs(EarthSpace!$G$1:$G1000,EarthSpace!$C$1:$C1000,$A93)</f>
        <v>3</v>
      </c>
      <c r="Z93" s="15">
        <f>sumifs(EarthSpace!$H$1:$H1000,EarthSpace!$C$1:$C1000,$A93)</f>
        <v>0</v>
      </c>
      <c r="AA93" s="15">
        <f t="shared" si="9"/>
        <v>1</v>
      </c>
      <c r="AB93" s="15">
        <f>countifs(PrelimRaw!$D$1:$D1000,14,PrelimRaw!$G$1:$G1000,$A93,PrelimRaw!$K$1:$K1000,"E")</f>
        <v>0</v>
      </c>
      <c r="AC93" s="18">
        <f t="shared" si="10"/>
        <v>0</v>
      </c>
      <c r="AD93" s="15">
        <f t="shared" si="11"/>
        <v>1</v>
      </c>
      <c r="AE93" s="15">
        <f>sumifs(Biology!$F$1:$F1000,Biology!$C$1:$C1000,$A93)</f>
        <v>3</v>
      </c>
      <c r="AF93" s="15">
        <f>sumifs(Biology!$G$1:$G1000,Biology!$C$1:$C1000,$A93)</f>
        <v>4</v>
      </c>
      <c r="AG93" s="15">
        <f>sumifs(Biology!$H$1:$H1000,Biology!$C$1:$C1000,$A93)</f>
        <v>2</v>
      </c>
      <c r="AH93" s="16">
        <f t="shared" si="12"/>
        <v>1</v>
      </c>
      <c r="AI93" s="16">
        <f>countifs(PrelimRaw!$D$1:$D1000,14,PrelimRaw!$G$1:$G1000,$A93,PrelimRaw!$K$1:$K1000,"B")</f>
        <v>1</v>
      </c>
      <c r="AJ93" s="17">
        <f t="shared" si="13"/>
        <v>0.3333333333</v>
      </c>
      <c r="AK93" s="16">
        <f t="shared" si="14"/>
        <v>3.5</v>
      </c>
      <c r="AL93" s="15">
        <f>sumifs(Physics!$F$1:$F1000,Physics!$C$1:$C1000,$A93)</f>
        <v>0</v>
      </c>
      <c r="AM93" s="15">
        <f>sumifs(Physics!$G$1:$G1000,Physics!$C$1:$C1000,$A93)</f>
        <v>6</v>
      </c>
      <c r="AN93" s="15">
        <f>sumifs(Physics!$H$1:$H1000,Physics!$C$1:$C1000,$A93)</f>
        <v>0</v>
      </c>
      <c r="AO93" s="15">
        <f t="shared" si="15"/>
        <v>0</v>
      </c>
      <c r="AP93" s="15">
        <f>countifs(PrelimRaw!$D$1:$D1000,14,PrelimRaw!$G$1:$G1000,$A93,PrelimRaw!$K$1:$K1000,"P")</f>
        <v>0</v>
      </c>
      <c r="AQ93" s="22">
        <v>0.0</v>
      </c>
      <c r="AR93" s="15">
        <f t="shared" si="17"/>
        <v>0</v>
      </c>
    </row>
    <row r="94">
      <c r="A94" s="11" t="s">
        <v>926</v>
      </c>
      <c r="B94" s="11">
        <v>4.0</v>
      </c>
      <c r="C94" s="15">
        <f>sumifs('X-Risk'!$F$1:$F1000,'X-Risk'!$C$1:$C1000,$A94)</f>
        <v>2</v>
      </c>
      <c r="D94" s="15">
        <f>sumifs('X-Risk'!$G$1:$G1000,'X-Risk'!$C$1:$C1000,$A94)</f>
        <v>5</v>
      </c>
      <c r="E94" s="15">
        <f>sumifs('X-Risk'!$H$1:$H1000,'X-Risk'!$C$1:$C1000,$A94)</f>
        <v>0</v>
      </c>
      <c r="F94" s="16">
        <f t="shared" si="1"/>
        <v>2</v>
      </c>
      <c r="G94" s="16">
        <f>countifs(PrelimRaw!$D$1:$D1000,14,PrelimRaw!$G$1:$G1000,$A94,PrelimRaw!$K$1:$K1000,"X")</f>
        <v>0</v>
      </c>
      <c r="H94" s="17">
        <f t="shared" si="20"/>
        <v>0</v>
      </c>
      <c r="I94" s="16">
        <f t="shared" si="3"/>
        <v>2</v>
      </c>
      <c r="J94" s="15">
        <f>sumifs(Math!$F$1:$F1000,Math!$C$1:$C1000,$A94)</f>
        <v>7</v>
      </c>
      <c r="K94" s="15">
        <f>sumifs(Math!$G$1:$G1000,Math!$C$1:$C1000,$A94)</f>
        <v>1</v>
      </c>
      <c r="L94" s="15">
        <f>sumifs(Math!$H$1:$H1000,Math!$C$1:$C1000,$A94)</f>
        <v>0</v>
      </c>
      <c r="M94" s="15">
        <f t="shared" si="4"/>
        <v>7</v>
      </c>
      <c r="N94" s="15">
        <f>countifs(PrelimRaw!$D$1:$D1000,14,PrelimRaw!$G$1:$G1000,$A94,PrelimRaw!$K$1:$K1000,"M")</f>
        <v>3</v>
      </c>
      <c r="O94" s="18">
        <f t="shared" si="5"/>
        <v>0.4285714286</v>
      </c>
      <c r="P94" s="15">
        <f t="shared" si="6"/>
        <v>14.5</v>
      </c>
      <c r="Q94" s="15">
        <f>sumifs(Chemistry!$F$1:$F1000,Chemistry!$C$1:$C1000,$A94)</f>
        <v>2</v>
      </c>
      <c r="R94" s="15">
        <f>sumifs(Chemistry!$G$1:$G1000,Chemistry!$C$1:$C1000,$A94)</f>
        <v>4</v>
      </c>
      <c r="S94" s="15">
        <f>sumifs(Chemistry!$H$1:$H1000,Chemistry!$C$1:$C1000,$A94)</f>
        <v>0</v>
      </c>
      <c r="T94" s="16">
        <f t="shared" si="7"/>
        <v>2</v>
      </c>
      <c r="U94" s="16">
        <f>countifs(PrelimRaw!$D$1:$D1000,14,PrelimRaw!$G$1:$G1000,$A94,PrelimRaw!$K$1:$K1000,"C")</f>
        <v>0</v>
      </c>
      <c r="V94" s="17">
        <f t="shared" si="18"/>
        <v>0</v>
      </c>
      <c r="W94" s="16">
        <f t="shared" si="8"/>
        <v>2</v>
      </c>
      <c r="X94" s="15">
        <f>sumifs(EarthSpace!$F$1:$F1000,EarthSpace!$C$1:$C1000,$A94)</f>
        <v>0</v>
      </c>
      <c r="Y94" s="15">
        <f>sumifs(EarthSpace!$G$1:$G1000,EarthSpace!$C$1:$C1000,$A94)</f>
        <v>4</v>
      </c>
      <c r="Z94" s="15">
        <f>sumifs(EarthSpace!$H$1:$H1000,EarthSpace!$C$1:$C1000,$A94)</f>
        <v>0</v>
      </c>
      <c r="AA94" s="15">
        <f t="shared" si="9"/>
        <v>0</v>
      </c>
      <c r="AB94" s="15">
        <f>countifs(PrelimRaw!$D$1:$D1000,14,PrelimRaw!$G$1:$G1000,$A94,PrelimRaw!$K$1:$K1000,"E")</f>
        <v>0</v>
      </c>
      <c r="AC94" s="22">
        <v>0.0</v>
      </c>
      <c r="AD94" s="15">
        <f t="shared" si="11"/>
        <v>0</v>
      </c>
      <c r="AE94" s="15">
        <f>sumifs(Biology!$F$1:$F1000,Biology!$C$1:$C1000,$A94)</f>
        <v>4</v>
      </c>
      <c r="AF94" s="15">
        <f>sumifs(Biology!$G$1:$G1000,Biology!$C$1:$C1000,$A94)</f>
        <v>4</v>
      </c>
      <c r="AG94" s="15">
        <f>sumifs(Biology!$H$1:$H1000,Biology!$C$1:$C1000,$A94)</f>
        <v>0</v>
      </c>
      <c r="AH94" s="16">
        <f t="shared" si="12"/>
        <v>4</v>
      </c>
      <c r="AI94" s="16">
        <f>countifs(PrelimRaw!$D$1:$D1000,14,PrelimRaw!$G$1:$G1000,$A94,PrelimRaw!$K$1:$K1000,"B")</f>
        <v>0</v>
      </c>
      <c r="AJ94" s="17">
        <f t="shared" si="13"/>
        <v>0</v>
      </c>
      <c r="AK94" s="16">
        <f t="shared" si="14"/>
        <v>4</v>
      </c>
      <c r="AL94" s="15">
        <f>sumifs(Physics!$F$1:$F1000,Physics!$C$1:$C1000,$A94)</f>
        <v>3</v>
      </c>
      <c r="AM94" s="15">
        <f>sumifs(Physics!$G$1:$G1000,Physics!$C$1:$C1000,$A94)</f>
        <v>3</v>
      </c>
      <c r="AN94" s="15">
        <f>sumifs(Physics!$H$1:$H1000,Physics!$C$1:$C1000,$A94)</f>
        <v>1</v>
      </c>
      <c r="AO94" s="15">
        <f t="shared" si="15"/>
        <v>2</v>
      </c>
      <c r="AP94" s="15">
        <f>countifs(PrelimRaw!$D$1:$D1000,14,PrelimRaw!$G$1:$G1000,$A94,PrelimRaw!$K$1:$K1000,"P")</f>
        <v>1</v>
      </c>
      <c r="AQ94" s="18">
        <f t="shared" ref="AQ94:AQ106" si="22">AP94/AL94</f>
        <v>0.3333333333</v>
      </c>
      <c r="AR94" s="15">
        <f t="shared" si="17"/>
        <v>4.5</v>
      </c>
    </row>
    <row r="95">
      <c r="A95" s="11" t="s">
        <v>929</v>
      </c>
      <c r="B95" s="11">
        <v>4.0</v>
      </c>
      <c r="C95" s="15">
        <f>sumifs('X-Risk'!$F$1:$F1000,'X-Risk'!$C$1:$C1000,$A95)</f>
        <v>2</v>
      </c>
      <c r="D95" s="15">
        <f>sumifs('X-Risk'!$G$1:$G1000,'X-Risk'!$C$1:$C1000,$A95)</f>
        <v>6</v>
      </c>
      <c r="E95" s="15">
        <f>sumifs('X-Risk'!$H$1:$H1000,'X-Risk'!$C$1:$C1000,$A95)</f>
        <v>0</v>
      </c>
      <c r="F95" s="16">
        <f t="shared" si="1"/>
        <v>2</v>
      </c>
      <c r="G95" s="16">
        <f>countifs(PrelimRaw!$D$1:$D1000,14,PrelimRaw!$G$1:$G1000,$A95,PrelimRaw!$K$1:$K1000,"X")</f>
        <v>1</v>
      </c>
      <c r="H95" s="17">
        <f t="shared" si="20"/>
        <v>0.5</v>
      </c>
      <c r="I95" s="16">
        <f t="shared" si="3"/>
        <v>4.5</v>
      </c>
      <c r="J95" s="15">
        <f>sumifs(Math!$F$1:$F1000,Math!$C$1:$C1000,$A95)</f>
        <v>1</v>
      </c>
      <c r="K95" s="15">
        <f>sumifs(Math!$G$1:$G1000,Math!$C$1:$C1000,$A95)</f>
        <v>7</v>
      </c>
      <c r="L95" s="15">
        <f>sumifs(Math!$H$1:$H1000,Math!$C$1:$C1000,$A95)</f>
        <v>0</v>
      </c>
      <c r="M95" s="15">
        <f t="shared" si="4"/>
        <v>1</v>
      </c>
      <c r="N95" s="15">
        <f>countifs(PrelimRaw!$D$1:$D1000,14,PrelimRaw!$G$1:$G1000,$A95,PrelimRaw!$K$1:$K1000,"M")</f>
        <v>0</v>
      </c>
      <c r="O95" s="18">
        <f t="shared" si="5"/>
        <v>0</v>
      </c>
      <c r="P95" s="15">
        <f t="shared" si="6"/>
        <v>1</v>
      </c>
      <c r="Q95" s="15">
        <f>sumifs(Chemistry!$F$1:$F1000,Chemistry!$C$1:$C1000,$A95)</f>
        <v>3</v>
      </c>
      <c r="R95" s="15">
        <f>sumifs(Chemistry!$G$1:$G1000,Chemistry!$C$1:$C1000,$A95)</f>
        <v>8</v>
      </c>
      <c r="S95" s="15">
        <f>sumifs(Chemistry!$H$1:$H1000,Chemistry!$C$1:$C1000,$A95)</f>
        <v>0</v>
      </c>
      <c r="T95" s="16">
        <f t="shared" si="7"/>
        <v>3</v>
      </c>
      <c r="U95" s="16">
        <f>countifs(PrelimRaw!$D$1:$D1000,14,PrelimRaw!$G$1:$G1000,$A95,PrelimRaw!$K$1:$K1000,"C")</f>
        <v>0</v>
      </c>
      <c r="V95" s="17">
        <f t="shared" si="18"/>
        <v>0</v>
      </c>
      <c r="W95" s="16">
        <f t="shared" si="8"/>
        <v>3</v>
      </c>
      <c r="X95" s="15">
        <f>sumifs(EarthSpace!$F$1:$F1000,EarthSpace!$C$1:$C1000,$A95)</f>
        <v>3</v>
      </c>
      <c r="Y95" s="15">
        <f>sumifs(EarthSpace!$G$1:$G1000,EarthSpace!$C$1:$C1000,$A95)</f>
        <v>6</v>
      </c>
      <c r="Z95" s="15">
        <f>sumifs(EarthSpace!$H$1:$H1000,EarthSpace!$C$1:$C1000,$A95)</f>
        <v>0</v>
      </c>
      <c r="AA95" s="15">
        <f t="shared" si="9"/>
        <v>3</v>
      </c>
      <c r="AB95" s="15">
        <f>countifs(PrelimRaw!$D$1:$D1000,14,PrelimRaw!$G$1:$G1000,$A95,PrelimRaw!$K$1:$K1000,"E")</f>
        <v>2</v>
      </c>
      <c r="AC95" s="18">
        <f t="shared" ref="AC95:AC98" si="23">AB95/X95</f>
        <v>0.6666666667</v>
      </c>
      <c r="AD95" s="15">
        <f t="shared" si="11"/>
        <v>8</v>
      </c>
      <c r="AE95" s="15">
        <f>sumifs(Biology!$F$1:$F1000,Biology!$C$1:$C1000,$A95)</f>
        <v>3</v>
      </c>
      <c r="AF95" s="15">
        <f>sumifs(Biology!$G$1:$G1000,Biology!$C$1:$C1000,$A95)</f>
        <v>9</v>
      </c>
      <c r="AG95" s="15">
        <f>sumifs(Biology!$H$1:$H1000,Biology!$C$1:$C1000,$A95)</f>
        <v>0</v>
      </c>
      <c r="AH95" s="16">
        <f t="shared" si="12"/>
        <v>3</v>
      </c>
      <c r="AI95" s="16">
        <f>countifs(PrelimRaw!$D$1:$D1000,14,PrelimRaw!$G$1:$G1000,$A95,PrelimRaw!$K$1:$K1000,"B")</f>
        <v>2</v>
      </c>
      <c r="AJ95" s="17">
        <f t="shared" si="13"/>
        <v>0.6666666667</v>
      </c>
      <c r="AK95" s="16">
        <f t="shared" si="14"/>
        <v>8</v>
      </c>
      <c r="AL95" s="15">
        <f>sumifs(Physics!$F$1:$F1000,Physics!$C$1:$C1000,$A95)</f>
        <v>1</v>
      </c>
      <c r="AM95" s="15">
        <f>sumifs(Physics!$G$1:$G1000,Physics!$C$1:$C1000,$A95)</f>
        <v>10</v>
      </c>
      <c r="AN95" s="15">
        <f>sumifs(Physics!$H$1:$H1000,Physics!$C$1:$C1000,$A95)</f>
        <v>0</v>
      </c>
      <c r="AO95" s="15">
        <f t="shared" si="15"/>
        <v>1</v>
      </c>
      <c r="AP95" s="15">
        <f>countifs(PrelimRaw!$D$1:$D1000,14,PrelimRaw!$G$1:$G1000,$A95,PrelimRaw!$K$1:$K1000,"P")</f>
        <v>0</v>
      </c>
      <c r="AQ95" s="18">
        <f t="shared" si="22"/>
        <v>0</v>
      </c>
      <c r="AR95" s="15">
        <f t="shared" si="17"/>
        <v>1</v>
      </c>
    </row>
    <row r="96">
      <c r="A96" s="11" t="s">
        <v>823</v>
      </c>
      <c r="B96" s="11">
        <v>4.0</v>
      </c>
      <c r="C96" s="15">
        <f>sumifs('X-Risk'!$F$1:$F1000,'X-Risk'!$C$1:$C1000,$A96)</f>
        <v>3</v>
      </c>
      <c r="D96" s="15">
        <f>sumifs('X-Risk'!$G$1:$G1000,'X-Risk'!$C$1:$C1000,$A96)</f>
        <v>3</v>
      </c>
      <c r="E96" s="15">
        <f>sumifs('X-Risk'!$H$1:$H1000,'X-Risk'!$C$1:$C1000,$A96)</f>
        <v>0</v>
      </c>
      <c r="F96" s="16">
        <f t="shared" si="1"/>
        <v>3</v>
      </c>
      <c r="G96" s="16">
        <f>countifs(PrelimRaw!$D$1:$D1000,14,PrelimRaw!$G$1:$G1000,$A96,PrelimRaw!$K$1:$K1000,"X")</f>
        <v>2</v>
      </c>
      <c r="H96" s="17">
        <f t="shared" si="20"/>
        <v>0.6666666667</v>
      </c>
      <c r="I96" s="16">
        <f t="shared" si="3"/>
        <v>8</v>
      </c>
      <c r="J96" s="15">
        <f>sumifs(Math!$F$1:$F1000,Math!$C$1:$C1000,$A96)</f>
        <v>3</v>
      </c>
      <c r="K96" s="15">
        <f>sumifs(Math!$G$1:$G1000,Math!$C$1:$C1000,$A96)</f>
        <v>4</v>
      </c>
      <c r="L96" s="15">
        <f>sumifs(Math!$H$1:$H1000,Math!$C$1:$C1000,$A96)</f>
        <v>0</v>
      </c>
      <c r="M96" s="15">
        <f t="shared" si="4"/>
        <v>3</v>
      </c>
      <c r="N96" s="15">
        <f>countifs(PrelimRaw!$D$1:$D1000,14,PrelimRaw!$G$1:$G1000,$A96,PrelimRaw!$K$1:$K1000,"M")</f>
        <v>1</v>
      </c>
      <c r="O96" s="18">
        <f t="shared" si="5"/>
        <v>0.3333333333</v>
      </c>
      <c r="P96" s="15">
        <f t="shared" si="6"/>
        <v>5.5</v>
      </c>
      <c r="Q96" s="15">
        <f>sumifs(Chemistry!$F$1:$F1000,Chemistry!$C$1:$C1000,$A96)</f>
        <v>3</v>
      </c>
      <c r="R96" s="15">
        <f>sumifs(Chemistry!$G$1:$G1000,Chemistry!$C$1:$C1000,$A96)</f>
        <v>4</v>
      </c>
      <c r="S96" s="15">
        <f>sumifs(Chemistry!$H$1:$H1000,Chemistry!$C$1:$C1000,$A96)</f>
        <v>0</v>
      </c>
      <c r="T96" s="16">
        <f t="shared" si="7"/>
        <v>3</v>
      </c>
      <c r="U96" s="16">
        <f>countifs(PrelimRaw!$D$1:$D1000,14,PrelimRaw!$G$1:$G1000,$A96,PrelimRaw!$K$1:$K1000,"C")</f>
        <v>1</v>
      </c>
      <c r="V96" s="17">
        <f t="shared" si="18"/>
        <v>0.3333333333</v>
      </c>
      <c r="W96" s="16">
        <f t="shared" si="8"/>
        <v>5.5</v>
      </c>
      <c r="X96" s="15">
        <f>sumifs(EarthSpace!$F$1:$F1000,EarthSpace!$C$1:$C1000,$A96)</f>
        <v>2</v>
      </c>
      <c r="Y96" s="15">
        <f>sumifs(EarthSpace!$G$1:$G1000,EarthSpace!$C$1:$C1000,$A96)</f>
        <v>5</v>
      </c>
      <c r="Z96" s="15">
        <f>sumifs(EarthSpace!$H$1:$H1000,EarthSpace!$C$1:$C1000,$A96)</f>
        <v>1</v>
      </c>
      <c r="AA96" s="15">
        <f t="shared" si="9"/>
        <v>1</v>
      </c>
      <c r="AB96" s="15">
        <f>countifs(PrelimRaw!$D$1:$D1000,14,PrelimRaw!$G$1:$G1000,$A96,PrelimRaw!$K$1:$K1000,"E")</f>
        <v>0</v>
      </c>
      <c r="AC96" s="18">
        <f t="shared" si="23"/>
        <v>0</v>
      </c>
      <c r="AD96" s="15">
        <f t="shared" si="11"/>
        <v>1</v>
      </c>
      <c r="AE96" s="15">
        <f>sumifs(Biology!$F$1:$F1000,Biology!$C$1:$C1000,$A96)</f>
        <v>1</v>
      </c>
      <c r="AF96" s="15">
        <f>sumifs(Biology!$G$1:$G1000,Biology!$C$1:$C1000,$A96)</f>
        <v>7</v>
      </c>
      <c r="AG96" s="15">
        <f>sumifs(Biology!$H$1:$H1000,Biology!$C$1:$C1000,$A96)</f>
        <v>0</v>
      </c>
      <c r="AH96" s="16">
        <f t="shared" si="12"/>
        <v>1</v>
      </c>
      <c r="AI96" s="16">
        <f>countifs(PrelimRaw!$D$1:$D1000,14,PrelimRaw!$G$1:$G1000,$A96,PrelimRaw!$K$1:$K1000,"B")</f>
        <v>0</v>
      </c>
      <c r="AJ96" s="17">
        <f t="shared" si="13"/>
        <v>0</v>
      </c>
      <c r="AK96" s="16">
        <f t="shared" si="14"/>
        <v>1</v>
      </c>
      <c r="AL96" s="15">
        <f>sumifs(Physics!$F$1:$F1000,Physics!$C$1:$C1000,$A96)</f>
        <v>2</v>
      </c>
      <c r="AM96" s="15">
        <f>sumifs(Physics!$G$1:$G1000,Physics!$C$1:$C1000,$A96)</f>
        <v>9</v>
      </c>
      <c r="AN96" s="15">
        <f>sumifs(Physics!$H$1:$H1000,Physics!$C$1:$C1000,$A96)</f>
        <v>0</v>
      </c>
      <c r="AO96" s="15">
        <f t="shared" si="15"/>
        <v>2</v>
      </c>
      <c r="AP96" s="15">
        <f>countifs(PrelimRaw!$D$1:$D1000,14,PrelimRaw!$G$1:$G1000,$A96,PrelimRaw!$K$1:$K1000,"P")</f>
        <v>1</v>
      </c>
      <c r="AQ96" s="18">
        <f t="shared" si="22"/>
        <v>0.5</v>
      </c>
      <c r="AR96" s="15">
        <f t="shared" si="17"/>
        <v>4.5</v>
      </c>
    </row>
    <row r="97">
      <c r="A97" s="11" t="s">
        <v>695</v>
      </c>
      <c r="B97" s="11">
        <v>4.0</v>
      </c>
      <c r="C97" s="15">
        <f>sumifs('X-Risk'!$F$1:$F1000,'X-Risk'!$C$1:$C1000,$A97)</f>
        <v>2</v>
      </c>
      <c r="D97" s="15">
        <f>sumifs('X-Risk'!$G$1:$G1000,'X-Risk'!$C$1:$C1000,$A97)</f>
        <v>3</v>
      </c>
      <c r="E97" s="15">
        <f>sumifs('X-Risk'!$H$1:$H1000,'X-Risk'!$C$1:$C1000,$A97)</f>
        <v>0</v>
      </c>
      <c r="F97" s="16">
        <f t="shared" si="1"/>
        <v>2</v>
      </c>
      <c r="G97" s="16">
        <f>countifs(PrelimRaw!$D$1:$D1000,14,PrelimRaw!$G$1:$G1000,$A97,PrelimRaw!$K$1:$K1000,"X")</f>
        <v>1</v>
      </c>
      <c r="H97" s="17">
        <f t="shared" si="20"/>
        <v>0.5</v>
      </c>
      <c r="I97" s="16">
        <f t="shared" si="3"/>
        <v>4.5</v>
      </c>
      <c r="J97" s="15">
        <f>sumifs(Math!$F$1:$F1000,Math!$C$1:$C1000,$A97)</f>
        <v>5</v>
      </c>
      <c r="K97" s="15">
        <f>sumifs(Math!$G$1:$G1000,Math!$C$1:$C1000,$A97)</f>
        <v>6</v>
      </c>
      <c r="L97" s="15">
        <f>sumifs(Math!$H$1:$H1000,Math!$C$1:$C1000,$A97)</f>
        <v>0</v>
      </c>
      <c r="M97" s="15">
        <f t="shared" si="4"/>
        <v>5</v>
      </c>
      <c r="N97" s="15">
        <f>countifs(PrelimRaw!$D$1:$D1000,14,PrelimRaw!$G$1:$G1000,$A97,PrelimRaw!$K$1:$K1000,"M")</f>
        <v>0</v>
      </c>
      <c r="O97" s="18">
        <f t="shared" si="5"/>
        <v>0</v>
      </c>
      <c r="P97" s="15">
        <f t="shared" si="6"/>
        <v>5</v>
      </c>
      <c r="Q97" s="15">
        <f>sumifs(Chemistry!$F$1:$F1000,Chemistry!$C$1:$C1000,$A97)</f>
        <v>3</v>
      </c>
      <c r="R97" s="15">
        <f>sumifs(Chemistry!$G$1:$G1000,Chemistry!$C$1:$C1000,$A97)</f>
        <v>6</v>
      </c>
      <c r="S97" s="15">
        <f>sumifs(Chemistry!$H$1:$H1000,Chemistry!$C$1:$C1000,$A97)</f>
        <v>0</v>
      </c>
      <c r="T97" s="16">
        <f t="shared" si="7"/>
        <v>3</v>
      </c>
      <c r="U97" s="16">
        <f>countifs(PrelimRaw!$D$1:$D1000,14,PrelimRaw!$G$1:$G1000,$A97,PrelimRaw!$K$1:$K1000,"C")</f>
        <v>1</v>
      </c>
      <c r="V97" s="17">
        <f t="shared" si="18"/>
        <v>0.3333333333</v>
      </c>
      <c r="W97" s="16">
        <f t="shared" si="8"/>
        <v>5.5</v>
      </c>
      <c r="X97" s="15">
        <f>sumifs(EarthSpace!$F$1:$F1000,EarthSpace!$C$1:$C1000,$A97)</f>
        <v>1</v>
      </c>
      <c r="Y97" s="15">
        <f>sumifs(EarthSpace!$G$1:$G1000,EarthSpace!$C$1:$C1000,$A97)</f>
        <v>5</v>
      </c>
      <c r="Z97" s="15">
        <f>sumifs(EarthSpace!$H$1:$H1000,EarthSpace!$C$1:$C1000,$A97)</f>
        <v>0</v>
      </c>
      <c r="AA97" s="15">
        <f t="shared" si="9"/>
        <v>1</v>
      </c>
      <c r="AB97" s="15">
        <f>countifs(PrelimRaw!$D$1:$D1000,14,PrelimRaw!$G$1:$G1000,$A97,PrelimRaw!$K$1:$K1000,"E")</f>
        <v>0</v>
      </c>
      <c r="AC97" s="18">
        <f t="shared" si="23"/>
        <v>0</v>
      </c>
      <c r="AD97" s="15">
        <f t="shared" si="11"/>
        <v>1</v>
      </c>
      <c r="AE97" s="15">
        <f>sumifs(Biology!$F$1:$F1000,Biology!$C$1:$C1000,$A97)</f>
        <v>3</v>
      </c>
      <c r="AF97" s="15">
        <f>sumifs(Biology!$G$1:$G1000,Biology!$C$1:$C1000,$A97)</f>
        <v>4</v>
      </c>
      <c r="AG97" s="15">
        <f>sumifs(Biology!$H$1:$H1000,Biology!$C$1:$C1000,$A97)</f>
        <v>0</v>
      </c>
      <c r="AH97" s="16">
        <f t="shared" si="12"/>
        <v>3</v>
      </c>
      <c r="AI97" s="16">
        <f>countifs(PrelimRaw!$D$1:$D1000,14,PrelimRaw!$G$1:$G1000,$A97,PrelimRaw!$K$1:$K1000,"B")</f>
        <v>1</v>
      </c>
      <c r="AJ97" s="17">
        <f t="shared" si="13"/>
        <v>0.3333333333</v>
      </c>
      <c r="AK97" s="16">
        <f t="shared" si="14"/>
        <v>5.5</v>
      </c>
      <c r="AL97" s="15">
        <f>sumifs(Physics!$F$1:$F1000,Physics!$C$1:$C1000,$A97)</f>
        <v>2</v>
      </c>
      <c r="AM97" s="15">
        <f>sumifs(Physics!$G$1:$G1000,Physics!$C$1:$C1000,$A97)</f>
        <v>8</v>
      </c>
      <c r="AN97" s="15">
        <f>sumifs(Physics!$H$1:$H1000,Physics!$C$1:$C1000,$A97)</f>
        <v>0</v>
      </c>
      <c r="AO97" s="15">
        <f t="shared" si="15"/>
        <v>2</v>
      </c>
      <c r="AP97" s="15">
        <f>countifs(PrelimRaw!$D$1:$D1000,14,PrelimRaw!$G$1:$G1000,$A97,PrelimRaw!$K$1:$K1000,"P")</f>
        <v>0</v>
      </c>
      <c r="AQ97" s="18">
        <f t="shared" si="22"/>
        <v>0</v>
      </c>
      <c r="AR97" s="15">
        <f t="shared" si="17"/>
        <v>2</v>
      </c>
    </row>
    <row r="98">
      <c r="A98" s="11" t="s">
        <v>710</v>
      </c>
      <c r="B98" s="11">
        <v>4.0</v>
      </c>
      <c r="C98" s="15">
        <f>sumifs('X-Risk'!$F$1:$F1000,'X-Risk'!$C$1:$C1000,$A98)</f>
        <v>1</v>
      </c>
      <c r="D98" s="15">
        <f>sumifs('X-Risk'!$G$1:$G1000,'X-Risk'!$C$1:$C1000,$A98)</f>
        <v>3</v>
      </c>
      <c r="E98" s="15">
        <f>sumifs('X-Risk'!$H$1:$H1000,'X-Risk'!$C$1:$C1000,$A98)</f>
        <v>0</v>
      </c>
      <c r="F98" s="16">
        <f t="shared" si="1"/>
        <v>1</v>
      </c>
      <c r="G98" s="16">
        <f>countifs(PrelimRaw!$D$1:$D1000,14,PrelimRaw!$G$1:$G1000,$A98,PrelimRaw!$K$1:$K1000,"X")</f>
        <v>0</v>
      </c>
      <c r="H98" s="17">
        <f t="shared" si="20"/>
        <v>0</v>
      </c>
      <c r="I98" s="16">
        <f t="shared" si="3"/>
        <v>1</v>
      </c>
      <c r="J98" s="15">
        <f>sumifs(Math!$F$1:$F1000,Math!$C$1:$C1000,$A98)</f>
        <v>1</v>
      </c>
      <c r="K98" s="15">
        <f>sumifs(Math!$G$1:$G1000,Math!$C$1:$C1000,$A98)</f>
        <v>1</v>
      </c>
      <c r="L98" s="15">
        <f>sumifs(Math!$H$1:$H1000,Math!$C$1:$C1000,$A98)</f>
        <v>0</v>
      </c>
      <c r="M98" s="15">
        <f t="shared" si="4"/>
        <v>1</v>
      </c>
      <c r="N98" s="15">
        <f>countifs(PrelimRaw!$D$1:$D1000,14,PrelimRaw!$G$1:$G1000,$A98,PrelimRaw!$K$1:$K1000,"M")</f>
        <v>1</v>
      </c>
      <c r="O98" s="18">
        <f t="shared" si="5"/>
        <v>1</v>
      </c>
      <c r="P98" s="15">
        <f t="shared" si="6"/>
        <v>3.5</v>
      </c>
      <c r="Q98" s="15">
        <f>sumifs(Chemistry!$F$1:$F1000,Chemistry!$C$1:$C1000,$A98)</f>
        <v>2</v>
      </c>
      <c r="R98" s="15">
        <f>sumifs(Chemistry!$G$1:$G1000,Chemistry!$C$1:$C1000,$A98)</f>
        <v>5</v>
      </c>
      <c r="S98" s="15">
        <f>sumifs(Chemistry!$H$1:$H1000,Chemistry!$C$1:$C1000,$A98)</f>
        <v>1</v>
      </c>
      <c r="T98" s="16">
        <f t="shared" si="7"/>
        <v>1</v>
      </c>
      <c r="U98" s="16">
        <f>countifs(PrelimRaw!$D$1:$D1000,14,PrelimRaw!$G$1:$G1000,$A98,PrelimRaw!$K$1:$K1000,"C")</f>
        <v>1</v>
      </c>
      <c r="V98" s="17">
        <f t="shared" si="18"/>
        <v>0.5</v>
      </c>
      <c r="W98" s="16">
        <f t="shared" si="8"/>
        <v>3.5</v>
      </c>
      <c r="X98" s="15">
        <f>sumifs(EarthSpace!$F$1:$F1000,EarthSpace!$C$1:$C1000,$A98)</f>
        <v>4</v>
      </c>
      <c r="Y98" s="15">
        <f>sumifs(EarthSpace!$G$1:$G1000,EarthSpace!$C$1:$C1000,$A98)</f>
        <v>2</v>
      </c>
      <c r="Z98" s="15">
        <f>sumifs(EarthSpace!$H$1:$H1000,EarthSpace!$C$1:$C1000,$A98)</f>
        <v>0</v>
      </c>
      <c r="AA98" s="15">
        <f t="shared" si="9"/>
        <v>4</v>
      </c>
      <c r="AB98" s="15">
        <f>countifs(PrelimRaw!$D$1:$D1000,14,PrelimRaw!$G$1:$G1000,$A98,PrelimRaw!$K$1:$K1000,"E")</f>
        <v>1</v>
      </c>
      <c r="AC98" s="18">
        <f t="shared" si="23"/>
        <v>0.25</v>
      </c>
      <c r="AD98" s="15">
        <f t="shared" si="11"/>
        <v>6.5</v>
      </c>
      <c r="AE98" s="15">
        <f>sumifs(Biology!$F$1:$F1000,Biology!$C$1:$C1000,$A98)</f>
        <v>0</v>
      </c>
      <c r="AF98" s="15">
        <f>sumifs(Biology!$G$1:$G1000,Biology!$C$1:$C1000,$A98)</f>
        <v>7</v>
      </c>
      <c r="AG98" s="15">
        <f>sumifs(Biology!$H$1:$H1000,Biology!$C$1:$C1000,$A98)</f>
        <v>0</v>
      </c>
      <c r="AH98" s="16">
        <f t="shared" si="12"/>
        <v>0</v>
      </c>
      <c r="AI98" s="16">
        <f>countifs(PrelimRaw!$D$1:$D1000,14,PrelimRaw!$G$1:$G1000,$A98,PrelimRaw!$K$1:$K1000,"B")</f>
        <v>0</v>
      </c>
      <c r="AJ98" s="19">
        <v>0.0</v>
      </c>
      <c r="AK98" s="16">
        <f t="shared" si="14"/>
        <v>0</v>
      </c>
      <c r="AL98" s="15">
        <f>sumifs(Physics!$F$1:$F1000,Physics!$C$1:$C1000,$A98)</f>
        <v>5</v>
      </c>
      <c r="AM98" s="15">
        <f>sumifs(Physics!$G$1:$G1000,Physics!$C$1:$C1000,$A98)</f>
        <v>3</v>
      </c>
      <c r="AN98" s="15">
        <f>sumifs(Physics!$H$1:$H1000,Physics!$C$1:$C1000,$A98)</f>
        <v>0</v>
      </c>
      <c r="AO98" s="15">
        <f t="shared" si="15"/>
        <v>5</v>
      </c>
      <c r="AP98" s="15">
        <f>countifs(PrelimRaw!$D$1:$D1000,14,PrelimRaw!$G$1:$G1000,$A98,PrelimRaw!$K$1:$K1000,"P")</f>
        <v>1</v>
      </c>
      <c r="AQ98" s="18">
        <f t="shared" si="22"/>
        <v>0.2</v>
      </c>
      <c r="AR98" s="15">
        <f t="shared" si="17"/>
        <v>7.5</v>
      </c>
    </row>
    <row r="99">
      <c r="A99" s="11" t="s">
        <v>704</v>
      </c>
      <c r="B99" s="11">
        <v>4.0</v>
      </c>
      <c r="C99" s="15">
        <f>sumifs('X-Risk'!$F$1:$F1000,'X-Risk'!$C$1:$C1000,$A99)</f>
        <v>3</v>
      </c>
      <c r="D99" s="15">
        <f>sumifs('X-Risk'!$G$1:$G1000,'X-Risk'!$C$1:$C1000,$A99)</f>
        <v>3</v>
      </c>
      <c r="E99" s="15">
        <f>sumifs('X-Risk'!$H$1:$H1000,'X-Risk'!$C$1:$C1000,$A99)</f>
        <v>0</v>
      </c>
      <c r="F99" s="16">
        <f t="shared" si="1"/>
        <v>3</v>
      </c>
      <c r="G99" s="16">
        <f>countifs(PrelimRaw!$D$1:$D1000,14,PrelimRaw!$G$1:$G1000,$A99,PrelimRaw!$K$1:$K1000,"X")</f>
        <v>1</v>
      </c>
      <c r="H99" s="17">
        <f t="shared" si="20"/>
        <v>0.3333333333</v>
      </c>
      <c r="I99" s="16">
        <f t="shared" si="3"/>
        <v>5.5</v>
      </c>
      <c r="J99" s="15">
        <f>sumifs(Math!$F$1:$F1000,Math!$C$1:$C1000,$A99)</f>
        <v>1</v>
      </c>
      <c r="K99" s="15">
        <f>sumifs(Math!$G$1:$G1000,Math!$C$1:$C1000,$A99)</f>
        <v>3</v>
      </c>
      <c r="L99" s="15">
        <f>sumifs(Math!$H$1:$H1000,Math!$C$1:$C1000,$A99)</f>
        <v>0</v>
      </c>
      <c r="M99" s="15">
        <f t="shared" si="4"/>
        <v>1</v>
      </c>
      <c r="N99" s="15">
        <f>countifs(PrelimRaw!$D$1:$D1000,14,PrelimRaw!$G$1:$G1000,$A99,PrelimRaw!$K$1:$K1000,"M")</f>
        <v>0</v>
      </c>
      <c r="O99" s="18">
        <f t="shared" si="5"/>
        <v>0</v>
      </c>
      <c r="P99" s="15">
        <f t="shared" si="6"/>
        <v>1</v>
      </c>
      <c r="Q99" s="15">
        <f>sumifs(Chemistry!$F$1:$F1000,Chemistry!$C$1:$C1000,$A99)</f>
        <v>0</v>
      </c>
      <c r="R99" s="15">
        <f>sumifs(Chemistry!$G$1:$G1000,Chemistry!$C$1:$C1000,$A99)</f>
        <v>5</v>
      </c>
      <c r="S99" s="15">
        <f>sumifs(Chemistry!$H$1:$H1000,Chemistry!$C$1:$C1000,$A99)</f>
        <v>0</v>
      </c>
      <c r="T99" s="16">
        <f t="shared" si="7"/>
        <v>0</v>
      </c>
      <c r="U99" s="16">
        <f>countifs(PrelimRaw!$D$1:$D1000,14,PrelimRaw!$G$1:$G1000,$A99,PrelimRaw!$K$1:$K1000,"C")</f>
        <v>0</v>
      </c>
      <c r="V99" s="19">
        <v>0.0</v>
      </c>
      <c r="W99" s="16">
        <f t="shared" si="8"/>
        <v>0</v>
      </c>
      <c r="X99" s="15">
        <f>sumifs(EarthSpace!$F$1:$F1000,EarthSpace!$C$1:$C1000,$A99)</f>
        <v>0</v>
      </c>
      <c r="Y99" s="15">
        <f>sumifs(EarthSpace!$G$1:$G1000,EarthSpace!$C$1:$C1000,$A99)</f>
        <v>3</v>
      </c>
      <c r="Z99" s="15">
        <f>sumifs(EarthSpace!$H$1:$H1000,EarthSpace!$C$1:$C1000,$A99)</f>
        <v>0</v>
      </c>
      <c r="AA99" s="15">
        <f t="shared" si="9"/>
        <v>0</v>
      </c>
      <c r="AB99" s="15">
        <f>countifs(PrelimRaw!$D$1:$D1000,14,PrelimRaw!$G$1:$G1000,$A99,PrelimRaw!$K$1:$K1000,"E")</f>
        <v>0</v>
      </c>
      <c r="AC99" s="22">
        <v>0.0</v>
      </c>
      <c r="AD99" s="15">
        <f t="shared" si="11"/>
        <v>0</v>
      </c>
      <c r="AE99" s="15">
        <f>sumifs(Biology!$F$1:$F1000,Biology!$C$1:$C1000,$A99)</f>
        <v>3</v>
      </c>
      <c r="AF99" s="15">
        <f>sumifs(Biology!$G$1:$G1000,Biology!$C$1:$C1000,$A99)</f>
        <v>5</v>
      </c>
      <c r="AG99" s="15">
        <f>sumifs(Biology!$H$1:$H1000,Biology!$C$1:$C1000,$A99)</f>
        <v>0</v>
      </c>
      <c r="AH99" s="16">
        <f t="shared" si="12"/>
        <v>3</v>
      </c>
      <c r="AI99" s="16">
        <f>countifs(PrelimRaw!$D$1:$D1000,14,PrelimRaw!$G$1:$G1000,$A99,PrelimRaw!$K$1:$K1000,"B")</f>
        <v>1</v>
      </c>
      <c r="AJ99" s="17">
        <f t="shared" ref="AJ99:AJ101" si="24">AI99/AE99</f>
        <v>0.3333333333</v>
      </c>
      <c r="AK99" s="16">
        <f t="shared" si="14"/>
        <v>5.5</v>
      </c>
      <c r="AL99" s="15">
        <f>sumifs(Physics!$F$1:$F1000,Physics!$C$1:$C1000,$A99)</f>
        <v>5</v>
      </c>
      <c r="AM99" s="15">
        <f>sumifs(Physics!$G$1:$G1000,Physics!$C$1:$C1000,$A99)</f>
        <v>3</v>
      </c>
      <c r="AN99" s="15">
        <f>sumifs(Physics!$H$1:$H1000,Physics!$C$1:$C1000,$A99)</f>
        <v>0</v>
      </c>
      <c r="AO99" s="15">
        <f t="shared" si="15"/>
        <v>5</v>
      </c>
      <c r="AP99" s="15">
        <f>countifs(PrelimRaw!$D$1:$D1000,14,PrelimRaw!$G$1:$G1000,$A99,PrelimRaw!$K$1:$K1000,"P")</f>
        <v>2</v>
      </c>
      <c r="AQ99" s="18">
        <f t="shared" si="22"/>
        <v>0.4</v>
      </c>
      <c r="AR99" s="15">
        <f t="shared" si="17"/>
        <v>10</v>
      </c>
    </row>
    <row r="100">
      <c r="A100" s="11" t="s">
        <v>771</v>
      </c>
      <c r="B100" s="11">
        <v>4.0</v>
      </c>
      <c r="C100" s="15">
        <f>sumifs('X-Risk'!$F$1:$F1000,'X-Risk'!$C$1:$C1000,$A100)</f>
        <v>1</v>
      </c>
      <c r="D100" s="15">
        <f>sumifs('X-Risk'!$G$1:$G1000,'X-Risk'!$C$1:$C1000,$A100)</f>
        <v>3</v>
      </c>
      <c r="E100" s="15">
        <f>sumifs('X-Risk'!$H$1:$H1000,'X-Risk'!$C$1:$C1000,$A100)</f>
        <v>0</v>
      </c>
      <c r="F100" s="16">
        <f t="shared" si="1"/>
        <v>1</v>
      </c>
      <c r="G100" s="16">
        <f>countifs(PrelimRaw!$D$1:$D1000,14,PrelimRaw!$G$1:$G1000,$A100,PrelimRaw!$K$1:$K1000,"X")</f>
        <v>0</v>
      </c>
      <c r="H100" s="17">
        <f t="shared" si="20"/>
        <v>0</v>
      </c>
      <c r="I100" s="16">
        <f t="shared" si="3"/>
        <v>1</v>
      </c>
      <c r="J100" s="15">
        <f>sumifs(Math!$F$1:$F1000,Math!$C$1:$C1000,$A100)</f>
        <v>4</v>
      </c>
      <c r="K100" s="15">
        <f>sumifs(Math!$G$1:$G1000,Math!$C$1:$C1000,$A100)</f>
        <v>4</v>
      </c>
      <c r="L100" s="15">
        <f>sumifs(Math!$H$1:$H1000,Math!$C$1:$C1000,$A100)</f>
        <v>0</v>
      </c>
      <c r="M100" s="15">
        <f t="shared" si="4"/>
        <v>4</v>
      </c>
      <c r="N100" s="15">
        <f>countifs(PrelimRaw!$D$1:$D1000,14,PrelimRaw!$G$1:$G1000,$A100,PrelimRaw!$K$1:$K1000,"M")</f>
        <v>0</v>
      </c>
      <c r="O100" s="18">
        <f t="shared" si="5"/>
        <v>0</v>
      </c>
      <c r="P100" s="15">
        <f t="shared" si="6"/>
        <v>4</v>
      </c>
      <c r="Q100" s="15">
        <f>sumifs(Chemistry!$F$1:$F1000,Chemistry!$C$1:$C1000,$A100)</f>
        <v>4</v>
      </c>
      <c r="R100" s="15">
        <f>sumifs(Chemistry!$G$1:$G1000,Chemistry!$C$1:$C1000,$A100)</f>
        <v>5</v>
      </c>
      <c r="S100" s="15">
        <f>sumifs(Chemistry!$H$1:$H1000,Chemistry!$C$1:$C1000,$A100)</f>
        <v>0</v>
      </c>
      <c r="T100" s="16">
        <f t="shared" si="7"/>
        <v>4</v>
      </c>
      <c r="U100" s="16">
        <f>countifs(PrelimRaw!$D$1:$D1000,14,PrelimRaw!$G$1:$G1000,$A100,PrelimRaw!$K$1:$K1000,"C")</f>
        <v>3</v>
      </c>
      <c r="V100" s="17">
        <f t="shared" ref="V100:V107" si="25">U100/Q100</f>
        <v>0.75</v>
      </c>
      <c r="W100" s="16">
        <f t="shared" si="8"/>
        <v>11.5</v>
      </c>
      <c r="X100" s="15">
        <f>sumifs(EarthSpace!$F$1:$F1000,EarthSpace!$C$1:$C1000,$A100)</f>
        <v>1</v>
      </c>
      <c r="Y100" s="15">
        <f>sumifs(EarthSpace!$G$1:$G1000,EarthSpace!$C$1:$C1000,$A100)</f>
        <v>3</v>
      </c>
      <c r="Z100" s="15">
        <f>sumifs(EarthSpace!$H$1:$H1000,EarthSpace!$C$1:$C1000,$A100)</f>
        <v>0</v>
      </c>
      <c r="AA100" s="15">
        <f t="shared" si="9"/>
        <v>1</v>
      </c>
      <c r="AB100" s="15">
        <f>countifs(PrelimRaw!$D$1:$D1000,14,PrelimRaw!$G$1:$G1000,$A100,PrelimRaw!$K$1:$K1000,"E")</f>
        <v>0</v>
      </c>
      <c r="AC100" s="18">
        <f t="shared" ref="AC100:AC111" si="26">AB100/X100</f>
        <v>0</v>
      </c>
      <c r="AD100" s="15">
        <f t="shared" si="11"/>
        <v>1</v>
      </c>
      <c r="AE100" s="15">
        <f>sumifs(Biology!$F$1:$F1000,Biology!$C$1:$C1000,$A100)</f>
        <v>1</v>
      </c>
      <c r="AF100" s="15">
        <f>sumifs(Biology!$G$1:$G1000,Biology!$C$1:$C1000,$A100)</f>
        <v>5</v>
      </c>
      <c r="AG100" s="15">
        <f>sumifs(Biology!$H$1:$H1000,Biology!$C$1:$C1000,$A100)</f>
        <v>0</v>
      </c>
      <c r="AH100" s="16">
        <f t="shared" si="12"/>
        <v>1</v>
      </c>
      <c r="AI100" s="16">
        <f>countifs(PrelimRaw!$D$1:$D1000,14,PrelimRaw!$G$1:$G1000,$A100,PrelimRaw!$K$1:$K1000,"B")</f>
        <v>0</v>
      </c>
      <c r="AJ100" s="17">
        <f t="shared" si="24"/>
        <v>0</v>
      </c>
      <c r="AK100" s="16">
        <f t="shared" si="14"/>
        <v>1</v>
      </c>
      <c r="AL100" s="15">
        <f>sumifs(Physics!$F$1:$F1000,Physics!$C$1:$C1000,$A100)</f>
        <v>3</v>
      </c>
      <c r="AM100" s="15">
        <f>sumifs(Physics!$G$1:$G1000,Physics!$C$1:$C1000,$A100)</f>
        <v>2</v>
      </c>
      <c r="AN100" s="15">
        <f>sumifs(Physics!$H$1:$H1000,Physics!$C$1:$C1000,$A100)</f>
        <v>0</v>
      </c>
      <c r="AO100" s="15">
        <f t="shared" si="15"/>
        <v>3</v>
      </c>
      <c r="AP100" s="15">
        <f>countifs(PrelimRaw!$D$1:$D1000,14,PrelimRaw!$G$1:$G1000,$A100,PrelimRaw!$K$1:$K1000,"P")</f>
        <v>0</v>
      </c>
      <c r="AQ100" s="18">
        <f t="shared" si="22"/>
        <v>0</v>
      </c>
      <c r="AR100" s="15">
        <f t="shared" si="17"/>
        <v>3</v>
      </c>
    </row>
    <row r="101">
      <c r="A101" s="11" t="s">
        <v>698</v>
      </c>
      <c r="B101" s="11">
        <v>4.0</v>
      </c>
      <c r="C101" s="15">
        <f>sumifs('X-Risk'!$F$1:$F1000,'X-Risk'!$C$1:$C1000,$A101)</f>
        <v>2</v>
      </c>
      <c r="D101" s="15">
        <f>sumifs('X-Risk'!$G$1:$G1000,'X-Risk'!$C$1:$C1000,$A101)</f>
        <v>3</v>
      </c>
      <c r="E101" s="15">
        <f>sumifs('X-Risk'!$H$1:$H1000,'X-Risk'!$C$1:$C1000,$A101)</f>
        <v>1</v>
      </c>
      <c r="F101" s="16">
        <f t="shared" si="1"/>
        <v>1</v>
      </c>
      <c r="G101" s="16">
        <f>countifs(PrelimRaw!$D$1:$D1000,14,PrelimRaw!$G$1:$G1000,$A101,PrelimRaw!$K$1:$K1000,"X")</f>
        <v>0</v>
      </c>
      <c r="H101" s="17">
        <f t="shared" si="20"/>
        <v>0</v>
      </c>
      <c r="I101" s="16">
        <f t="shared" si="3"/>
        <v>1</v>
      </c>
      <c r="J101" s="15">
        <f>sumifs(Math!$F$1:$F1000,Math!$C$1:$C1000,$A101)</f>
        <v>3</v>
      </c>
      <c r="K101" s="15">
        <f>sumifs(Math!$G$1:$G1000,Math!$C$1:$C1000,$A101)</f>
        <v>4</v>
      </c>
      <c r="L101" s="15">
        <f>sumifs(Math!$H$1:$H1000,Math!$C$1:$C1000,$A101)</f>
        <v>0</v>
      </c>
      <c r="M101" s="15">
        <f t="shared" si="4"/>
        <v>3</v>
      </c>
      <c r="N101" s="15">
        <f>countifs(PrelimRaw!$D$1:$D1000,14,PrelimRaw!$G$1:$G1000,$A101,PrelimRaw!$K$1:$K1000,"M")</f>
        <v>1</v>
      </c>
      <c r="O101" s="18">
        <f t="shared" si="5"/>
        <v>0.3333333333</v>
      </c>
      <c r="P101" s="15">
        <f t="shared" si="6"/>
        <v>5.5</v>
      </c>
      <c r="Q101" s="15">
        <f>sumifs(Chemistry!$F$1:$F1000,Chemistry!$C$1:$C1000,$A101)</f>
        <v>4</v>
      </c>
      <c r="R101" s="15">
        <f>sumifs(Chemistry!$G$1:$G1000,Chemistry!$C$1:$C1000,$A101)</f>
        <v>6</v>
      </c>
      <c r="S101" s="15">
        <f>sumifs(Chemistry!$H$1:$H1000,Chemistry!$C$1:$C1000,$A101)</f>
        <v>0</v>
      </c>
      <c r="T101" s="16">
        <f t="shared" si="7"/>
        <v>4</v>
      </c>
      <c r="U101" s="16">
        <f>countifs(PrelimRaw!$D$1:$D1000,14,PrelimRaw!$G$1:$G1000,$A101,PrelimRaw!$K$1:$K1000,"C")</f>
        <v>1</v>
      </c>
      <c r="V101" s="17">
        <f t="shared" si="25"/>
        <v>0.25</v>
      </c>
      <c r="W101" s="16">
        <f t="shared" si="8"/>
        <v>6.5</v>
      </c>
      <c r="X101" s="15">
        <f>sumifs(EarthSpace!$F$1:$F1000,EarthSpace!$C$1:$C1000,$A101)</f>
        <v>2</v>
      </c>
      <c r="Y101" s="15">
        <f>sumifs(EarthSpace!$G$1:$G1000,EarthSpace!$C$1:$C1000,$A101)</f>
        <v>6</v>
      </c>
      <c r="Z101" s="15">
        <f>sumifs(EarthSpace!$H$1:$H1000,EarthSpace!$C$1:$C1000,$A101)</f>
        <v>1</v>
      </c>
      <c r="AA101" s="15">
        <f t="shared" si="9"/>
        <v>1</v>
      </c>
      <c r="AB101" s="15">
        <f>countifs(PrelimRaw!$D$1:$D1000,14,PrelimRaw!$G$1:$G1000,$A101,PrelimRaw!$K$1:$K1000,"E")</f>
        <v>0</v>
      </c>
      <c r="AC101" s="18">
        <f t="shared" si="26"/>
        <v>0</v>
      </c>
      <c r="AD101" s="15">
        <f t="shared" si="11"/>
        <v>1</v>
      </c>
      <c r="AE101" s="15">
        <f>sumifs(Biology!$F$1:$F1000,Biology!$C$1:$C1000,$A101)</f>
        <v>2</v>
      </c>
      <c r="AF101" s="15">
        <f>sumifs(Biology!$G$1:$G1000,Biology!$C$1:$C1000,$A101)</f>
        <v>7</v>
      </c>
      <c r="AG101" s="15">
        <f>sumifs(Biology!$H$1:$H1000,Biology!$C$1:$C1000,$A101)</f>
        <v>0</v>
      </c>
      <c r="AH101" s="16">
        <f t="shared" si="12"/>
        <v>2</v>
      </c>
      <c r="AI101" s="16">
        <f>countifs(PrelimRaw!$D$1:$D1000,14,PrelimRaw!$G$1:$G1000,$A101,PrelimRaw!$K$1:$K1000,"B")</f>
        <v>0</v>
      </c>
      <c r="AJ101" s="17">
        <f t="shared" si="24"/>
        <v>0</v>
      </c>
      <c r="AK101" s="16">
        <f t="shared" si="14"/>
        <v>2</v>
      </c>
      <c r="AL101" s="15">
        <f>sumifs(Physics!$F$1:$F1000,Physics!$C$1:$C1000,$A101)</f>
        <v>3</v>
      </c>
      <c r="AM101" s="15">
        <f>sumifs(Physics!$G$1:$G1000,Physics!$C$1:$C1000,$A101)</f>
        <v>4</v>
      </c>
      <c r="AN101" s="15">
        <f>sumifs(Physics!$H$1:$H1000,Physics!$C$1:$C1000,$A101)</f>
        <v>0</v>
      </c>
      <c r="AO101" s="15">
        <f t="shared" si="15"/>
        <v>3</v>
      </c>
      <c r="AP101" s="15">
        <f>countifs(PrelimRaw!$D$1:$D1000,14,PrelimRaw!$G$1:$G1000,$A101,PrelimRaw!$K$1:$K1000,"P")</f>
        <v>1</v>
      </c>
      <c r="AQ101" s="18">
        <f t="shared" si="22"/>
        <v>0.3333333333</v>
      </c>
      <c r="AR101" s="15">
        <f t="shared" si="17"/>
        <v>5.5</v>
      </c>
    </row>
    <row r="102">
      <c r="A102" s="11" t="s">
        <v>732</v>
      </c>
      <c r="B102" s="11">
        <v>4.0</v>
      </c>
      <c r="C102" s="15">
        <f>sumifs('X-Risk'!$F$1:$F1000,'X-Risk'!$C$1:$C1000,$A102)</f>
        <v>2</v>
      </c>
      <c r="D102" s="15">
        <f>sumifs('X-Risk'!$G$1:$G1000,'X-Risk'!$C$1:$C1000,$A102)</f>
        <v>2</v>
      </c>
      <c r="E102" s="15">
        <f>sumifs('X-Risk'!$H$1:$H1000,'X-Risk'!$C$1:$C1000,$A102)</f>
        <v>0</v>
      </c>
      <c r="F102" s="16">
        <f t="shared" si="1"/>
        <v>2</v>
      </c>
      <c r="G102" s="16">
        <f>countifs(PrelimRaw!$D$1:$D1000,14,PrelimRaw!$G$1:$G1000,$A102,PrelimRaw!$K$1:$K1000,"X")</f>
        <v>1</v>
      </c>
      <c r="H102" s="17">
        <f t="shared" si="20"/>
        <v>0.5</v>
      </c>
      <c r="I102" s="16">
        <f t="shared" si="3"/>
        <v>4.5</v>
      </c>
      <c r="J102" s="15">
        <f>sumifs(Math!$F$1:$F1000,Math!$C$1:$C1000,$A102)</f>
        <v>6</v>
      </c>
      <c r="K102" s="15">
        <f>sumifs(Math!$G$1:$G1000,Math!$C$1:$C1000,$A102)</f>
        <v>2</v>
      </c>
      <c r="L102" s="15">
        <f>sumifs(Math!$H$1:$H1000,Math!$C$1:$C1000,$A102)</f>
        <v>0</v>
      </c>
      <c r="M102" s="15">
        <f t="shared" si="4"/>
        <v>6</v>
      </c>
      <c r="N102" s="15">
        <f>countifs(PrelimRaw!$D$1:$D1000,14,PrelimRaw!$G$1:$G1000,$A102,PrelimRaw!$K$1:$K1000,"M")</f>
        <v>1</v>
      </c>
      <c r="O102" s="18">
        <f t="shared" si="5"/>
        <v>0.1666666667</v>
      </c>
      <c r="P102" s="15">
        <f t="shared" si="6"/>
        <v>8.5</v>
      </c>
      <c r="Q102" s="15">
        <f>sumifs(Chemistry!$F$1:$F1000,Chemistry!$C$1:$C1000,$A102)</f>
        <v>2</v>
      </c>
      <c r="R102" s="15">
        <f>sumifs(Chemistry!$G$1:$G1000,Chemistry!$C$1:$C1000,$A102)</f>
        <v>3</v>
      </c>
      <c r="S102" s="15">
        <f>sumifs(Chemistry!$H$1:$H1000,Chemistry!$C$1:$C1000,$A102)</f>
        <v>0</v>
      </c>
      <c r="T102" s="16">
        <f t="shared" si="7"/>
        <v>2</v>
      </c>
      <c r="U102" s="16">
        <f>countifs(PrelimRaw!$D$1:$D1000,14,PrelimRaw!$G$1:$G1000,$A102,PrelimRaw!$K$1:$K1000,"C")</f>
        <v>0</v>
      </c>
      <c r="V102" s="17">
        <f t="shared" si="25"/>
        <v>0</v>
      </c>
      <c r="W102" s="16">
        <f t="shared" si="8"/>
        <v>2</v>
      </c>
      <c r="X102" s="15">
        <f>sumifs(EarthSpace!$F$1:$F1000,EarthSpace!$C$1:$C1000,$A102)</f>
        <v>4</v>
      </c>
      <c r="Y102" s="15">
        <f>sumifs(EarthSpace!$G$1:$G1000,EarthSpace!$C$1:$C1000,$A102)</f>
        <v>2</v>
      </c>
      <c r="Z102" s="15">
        <f>sumifs(EarthSpace!$H$1:$H1000,EarthSpace!$C$1:$C1000,$A102)</f>
        <v>0</v>
      </c>
      <c r="AA102" s="15">
        <f t="shared" si="9"/>
        <v>4</v>
      </c>
      <c r="AB102" s="15">
        <f>countifs(PrelimRaw!$D$1:$D1000,14,PrelimRaw!$G$1:$G1000,$A102,PrelimRaw!$K$1:$K1000,"E")</f>
        <v>0</v>
      </c>
      <c r="AC102" s="18">
        <f t="shared" si="26"/>
        <v>0</v>
      </c>
      <c r="AD102" s="15">
        <f t="shared" si="11"/>
        <v>4</v>
      </c>
      <c r="AE102" s="15">
        <f>sumifs(Biology!$F$1:$F1000,Biology!$C$1:$C1000,$A102)</f>
        <v>0</v>
      </c>
      <c r="AF102" s="15">
        <f>sumifs(Biology!$G$1:$G1000,Biology!$C$1:$C1000,$A102)</f>
        <v>4</v>
      </c>
      <c r="AG102" s="15">
        <f>sumifs(Biology!$H$1:$H1000,Biology!$C$1:$C1000,$A102)</f>
        <v>0</v>
      </c>
      <c r="AH102" s="16">
        <f t="shared" si="12"/>
        <v>0</v>
      </c>
      <c r="AI102" s="16">
        <f>countifs(PrelimRaw!$D$1:$D1000,14,PrelimRaw!$G$1:$G1000,$A102,PrelimRaw!$K$1:$K1000,"B")</f>
        <v>0</v>
      </c>
      <c r="AJ102" s="19">
        <v>0.0</v>
      </c>
      <c r="AK102" s="16">
        <f t="shared" si="14"/>
        <v>0</v>
      </c>
      <c r="AL102" s="15">
        <f>sumifs(Physics!$F$1:$F1000,Physics!$C$1:$C1000,$A102)</f>
        <v>2</v>
      </c>
      <c r="AM102" s="15">
        <f>sumifs(Physics!$G$1:$G1000,Physics!$C$1:$C1000,$A102)</f>
        <v>5</v>
      </c>
      <c r="AN102" s="15">
        <f>sumifs(Physics!$H$1:$H1000,Physics!$C$1:$C1000,$A102)</f>
        <v>0</v>
      </c>
      <c r="AO102" s="15">
        <f t="shared" si="15"/>
        <v>2</v>
      </c>
      <c r="AP102" s="15">
        <f>countifs(PrelimRaw!$D$1:$D1000,14,PrelimRaw!$G$1:$G1000,$A102,PrelimRaw!$K$1:$K1000,"P")</f>
        <v>0</v>
      </c>
      <c r="AQ102" s="18">
        <f t="shared" si="22"/>
        <v>0</v>
      </c>
      <c r="AR102" s="15">
        <f t="shared" si="17"/>
        <v>2</v>
      </c>
    </row>
    <row r="103">
      <c r="A103" s="11" t="s">
        <v>855</v>
      </c>
      <c r="B103" s="11">
        <v>4.0</v>
      </c>
      <c r="C103" s="15">
        <f>sumifs('X-Risk'!$F$1:$F1000,'X-Risk'!$C$1:$C1000,$A103)</f>
        <v>4</v>
      </c>
      <c r="D103" s="15">
        <f>sumifs('X-Risk'!$G$1:$G1000,'X-Risk'!$C$1:$C1000,$A103)</f>
        <v>2</v>
      </c>
      <c r="E103" s="15">
        <f>sumifs('X-Risk'!$H$1:$H1000,'X-Risk'!$C$1:$C1000,$A103)</f>
        <v>0</v>
      </c>
      <c r="F103" s="16">
        <f t="shared" si="1"/>
        <v>4</v>
      </c>
      <c r="G103" s="16">
        <f>countifs(PrelimRaw!$D$1:$D1000,14,PrelimRaw!$G$1:$G1000,$A103,PrelimRaw!$K$1:$K1000,"X")</f>
        <v>1</v>
      </c>
      <c r="H103" s="17">
        <f t="shared" si="20"/>
        <v>0.25</v>
      </c>
      <c r="I103" s="16">
        <f t="shared" si="3"/>
        <v>6.5</v>
      </c>
      <c r="J103" s="15">
        <f>sumifs(Math!$F$1:$F1000,Math!$C$1:$C1000,$A103)</f>
        <v>3</v>
      </c>
      <c r="K103" s="15">
        <f>sumifs(Math!$G$1:$G1000,Math!$C$1:$C1000,$A103)</f>
        <v>5</v>
      </c>
      <c r="L103" s="15">
        <f>sumifs(Math!$H$1:$H1000,Math!$C$1:$C1000,$A103)</f>
        <v>0</v>
      </c>
      <c r="M103" s="15">
        <f t="shared" si="4"/>
        <v>3</v>
      </c>
      <c r="N103" s="15">
        <f>countifs(PrelimRaw!$D$1:$D1000,14,PrelimRaw!$G$1:$G1000,$A103,PrelimRaw!$K$1:$K1000,"M")</f>
        <v>0</v>
      </c>
      <c r="O103" s="18">
        <f t="shared" si="5"/>
        <v>0</v>
      </c>
      <c r="P103" s="15">
        <f t="shared" si="6"/>
        <v>3</v>
      </c>
      <c r="Q103" s="15">
        <f>sumifs(Chemistry!$F$1:$F1000,Chemistry!$C$1:$C1000,$A103)</f>
        <v>2</v>
      </c>
      <c r="R103" s="15">
        <f>sumifs(Chemistry!$G$1:$G1000,Chemistry!$C$1:$C1000,$A103)</f>
        <v>5</v>
      </c>
      <c r="S103" s="15">
        <f>sumifs(Chemistry!$H$1:$H1000,Chemistry!$C$1:$C1000,$A103)</f>
        <v>0</v>
      </c>
      <c r="T103" s="16">
        <f t="shared" si="7"/>
        <v>2</v>
      </c>
      <c r="U103" s="16">
        <f>countifs(PrelimRaw!$D$1:$D1000,14,PrelimRaw!$G$1:$G1000,$A103,PrelimRaw!$K$1:$K1000,"C")</f>
        <v>0</v>
      </c>
      <c r="V103" s="17">
        <f t="shared" si="25"/>
        <v>0</v>
      </c>
      <c r="W103" s="16">
        <f t="shared" si="8"/>
        <v>2</v>
      </c>
      <c r="X103" s="15">
        <f>sumifs(EarthSpace!$F$1:$F1000,EarthSpace!$C$1:$C1000,$A103)</f>
        <v>4</v>
      </c>
      <c r="Y103" s="15">
        <f>sumifs(EarthSpace!$G$1:$G1000,EarthSpace!$C$1:$C1000,$A103)</f>
        <v>4</v>
      </c>
      <c r="Z103" s="15">
        <f>sumifs(EarthSpace!$H$1:$H1000,EarthSpace!$C$1:$C1000,$A103)</f>
        <v>0</v>
      </c>
      <c r="AA103" s="15">
        <f t="shared" si="9"/>
        <v>4</v>
      </c>
      <c r="AB103" s="15">
        <f>countifs(PrelimRaw!$D$1:$D1000,14,PrelimRaw!$G$1:$G1000,$A103,PrelimRaw!$K$1:$K1000,"E")</f>
        <v>0</v>
      </c>
      <c r="AC103" s="18">
        <f t="shared" si="26"/>
        <v>0</v>
      </c>
      <c r="AD103" s="15">
        <f t="shared" si="11"/>
        <v>4</v>
      </c>
      <c r="AE103" s="15">
        <f>sumifs(Biology!$F$1:$F1000,Biology!$C$1:$C1000,$A103)</f>
        <v>1</v>
      </c>
      <c r="AF103" s="15">
        <f>sumifs(Biology!$G$1:$G1000,Biology!$C$1:$C1000,$A103)</f>
        <v>5</v>
      </c>
      <c r="AG103" s="15">
        <f>sumifs(Biology!$H$1:$H1000,Biology!$C$1:$C1000,$A103)</f>
        <v>0</v>
      </c>
      <c r="AH103" s="16">
        <f t="shared" si="12"/>
        <v>1</v>
      </c>
      <c r="AI103" s="16">
        <f>countifs(PrelimRaw!$D$1:$D1000,14,PrelimRaw!$G$1:$G1000,$A103,PrelimRaw!$K$1:$K1000,"B")</f>
        <v>1</v>
      </c>
      <c r="AJ103" s="17">
        <f t="shared" ref="AJ103:AJ112" si="27">AI103/AE103</f>
        <v>1</v>
      </c>
      <c r="AK103" s="16">
        <f t="shared" si="14"/>
        <v>3.5</v>
      </c>
      <c r="AL103" s="15">
        <f>sumifs(Physics!$F$1:$F1000,Physics!$C$1:$C1000,$A103)</f>
        <v>1</v>
      </c>
      <c r="AM103" s="15">
        <f>sumifs(Physics!$G$1:$G1000,Physics!$C$1:$C1000,$A103)</f>
        <v>5</v>
      </c>
      <c r="AN103" s="15">
        <f>sumifs(Physics!$H$1:$H1000,Physics!$C$1:$C1000,$A103)</f>
        <v>0</v>
      </c>
      <c r="AO103" s="15">
        <f t="shared" si="15"/>
        <v>1</v>
      </c>
      <c r="AP103" s="15">
        <f>countifs(PrelimRaw!$D$1:$D1000,14,PrelimRaw!$G$1:$G1000,$A103,PrelimRaw!$K$1:$K1000,"P")</f>
        <v>0</v>
      </c>
      <c r="AQ103" s="18">
        <f t="shared" si="22"/>
        <v>0</v>
      </c>
      <c r="AR103" s="15">
        <f t="shared" si="17"/>
        <v>1</v>
      </c>
    </row>
    <row r="104">
      <c r="A104" s="11" t="s">
        <v>645</v>
      </c>
      <c r="B104" s="11">
        <v>4.0</v>
      </c>
      <c r="C104" s="15">
        <f>sumifs('X-Risk'!$F$1:$F1000,'X-Risk'!$C$1:$C1000,$A104)</f>
        <v>2</v>
      </c>
      <c r="D104" s="15">
        <f>sumifs('X-Risk'!$G$1:$G1000,'X-Risk'!$C$1:$C1000,$A104)</f>
        <v>0</v>
      </c>
      <c r="E104" s="15">
        <f>sumifs('X-Risk'!$H$1:$H1000,'X-Risk'!$C$1:$C1000,$A104)</f>
        <v>0</v>
      </c>
      <c r="F104" s="16">
        <f t="shared" si="1"/>
        <v>2</v>
      </c>
      <c r="G104" s="16">
        <f>countifs(PrelimRaw!$D$1:$D1000,14,PrelimRaw!$G$1:$G1000,$A104,PrelimRaw!$K$1:$K1000,"X")</f>
        <v>0</v>
      </c>
      <c r="H104" s="17">
        <f t="shared" si="20"/>
        <v>0</v>
      </c>
      <c r="I104" s="16">
        <f t="shared" si="3"/>
        <v>2</v>
      </c>
      <c r="J104" s="15">
        <f>sumifs(Math!$F$1:$F1000,Math!$C$1:$C1000,$A104)</f>
        <v>2</v>
      </c>
      <c r="K104" s="15">
        <f>sumifs(Math!$G$1:$G1000,Math!$C$1:$C1000,$A104)</f>
        <v>2</v>
      </c>
      <c r="L104" s="15">
        <f>sumifs(Math!$H$1:$H1000,Math!$C$1:$C1000,$A104)</f>
        <v>0</v>
      </c>
      <c r="M104" s="15">
        <f t="shared" si="4"/>
        <v>2</v>
      </c>
      <c r="N104" s="15">
        <f>countifs(PrelimRaw!$D$1:$D1000,14,PrelimRaw!$G$1:$G1000,$A104,PrelimRaw!$K$1:$K1000,"M")</f>
        <v>0</v>
      </c>
      <c r="O104" s="18">
        <f t="shared" si="5"/>
        <v>0</v>
      </c>
      <c r="P104" s="15">
        <f t="shared" si="6"/>
        <v>2</v>
      </c>
      <c r="Q104" s="15">
        <f>sumifs(Chemistry!$F$1:$F1000,Chemistry!$C$1:$C1000,$A104)</f>
        <v>3</v>
      </c>
      <c r="R104" s="15">
        <f>sumifs(Chemistry!$G$1:$G1000,Chemistry!$C$1:$C1000,$A104)</f>
        <v>4</v>
      </c>
      <c r="S104" s="15">
        <f>sumifs(Chemistry!$H$1:$H1000,Chemistry!$C$1:$C1000,$A104)</f>
        <v>0</v>
      </c>
      <c r="T104" s="16">
        <f t="shared" si="7"/>
        <v>3</v>
      </c>
      <c r="U104" s="16">
        <f>countifs(PrelimRaw!$D$1:$D1000,14,PrelimRaw!$G$1:$G1000,$A104,PrelimRaw!$K$1:$K1000,"C")</f>
        <v>0</v>
      </c>
      <c r="V104" s="17">
        <f t="shared" si="25"/>
        <v>0</v>
      </c>
      <c r="W104" s="16">
        <f t="shared" si="8"/>
        <v>3</v>
      </c>
      <c r="X104" s="15">
        <f>sumifs(EarthSpace!$F$1:$F1000,EarthSpace!$C$1:$C1000,$A104)</f>
        <v>3</v>
      </c>
      <c r="Y104" s="15">
        <f>sumifs(EarthSpace!$G$1:$G1000,EarthSpace!$C$1:$C1000,$A104)</f>
        <v>0</v>
      </c>
      <c r="Z104" s="15">
        <f>sumifs(EarthSpace!$H$1:$H1000,EarthSpace!$C$1:$C1000,$A104)</f>
        <v>0</v>
      </c>
      <c r="AA104" s="15">
        <f t="shared" si="9"/>
        <v>3</v>
      </c>
      <c r="AB104" s="15">
        <f>countifs(PrelimRaw!$D$1:$D1000,14,PrelimRaw!$G$1:$G1000,$A104,PrelimRaw!$K$1:$K1000,"E")</f>
        <v>1</v>
      </c>
      <c r="AC104" s="18">
        <f t="shared" si="26"/>
        <v>0.3333333333</v>
      </c>
      <c r="AD104" s="15">
        <f t="shared" si="11"/>
        <v>5.5</v>
      </c>
      <c r="AE104" s="15">
        <f>sumifs(Biology!$F$1:$F1000,Biology!$C$1:$C1000,$A104)</f>
        <v>3</v>
      </c>
      <c r="AF104" s="15">
        <f>sumifs(Biology!$G$1:$G1000,Biology!$C$1:$C1000,$A104)</f>
        <v>3</v>
      </c>
      <c r="AG104" s="15">
        <f>sumifs(Biology!$H$1:$H1000,Biology!$C$1:$C1000,$A104)</f>
        <v>0</v>
      </c>
      <c r="AH104" s="16">
        <f t="shared" si="12"/>
        <v>3</v>
      </c>
      <c r="AI104" s="16">
        <f>countifs(PrelimRaw!$D$1:$D1000,14,PrelimRaw!$G$1:$G1000,$A104,PrelimRaw!$K$1:$K1000,"B")</f>
        <v>1</v>
      </c>
      <c r="AJ104" s="17">
        <f t="shared" si="27"/>
        <v>0.3333333333</v>
      </c>
      <c r="AK104" s="16">
        <f t="shared" si="14"/>
        <v>5.5</v>
      </c>
      <c r="AL104" s="15">
        <f>sumifs(Physics!$F$1:$F1000,Physics!$C$1:$C1000,$A104)</f>
        <v>2</v>
      </c>
      <c r="AM104" s="15">
        <f>sumifs(Physics!$G$1:$G1000,Physics!$C$1:$C1000,$A104)</f>
        <v>6</v>
      </c>
      <c r="AN104" s="15">
        <f>sumifs(Physics!$H$1:$H1000,Physics!$C$1:$C1000,$A104)</f>
        <v>0</v>
      </c>
      <c r="AO104" s="15">
        <f t="shared" si="15"/>
        <v>2</v>
      </c>
      <c r="AP104" s="15">
        <f>countifs(PrelimRaw!$D$1:$D1000,14,PrelimRaw!$G$1:$G1000,$A104,PrelimRaw!$K$1:$K1000,"P")</f>
        <v>0</v>
      </c>
      <c r="AQ104" s="18">
        <f t="shared" si="22"/>
        <v>0</v>
      </c>
      <c r="AR104" s="15">
        <f t="shared" si="17"/>
        <v>2</v>
      </c>
    </row>
    <row r="105">
      <c r="A105" s="11" t="s">
        <v>646</v>
      </c>
      <c r="B105" s="11">
        <v>4.0</v>
      </c>
      <c r="C105" s="15">
        <f>sumifs('X-Risk'!$F$1:$F1000,'X-Risk'!$C$1:$C1000,$A105)</f>
        <v>5</v>
      </c>
      <c r="D105" s="15">
        <f>sumifs('X-Risk'!$G$1:$G1000,'X-Risk'!$C$1:$C1000,$A105)</f>
        <v>1</v>
      </c>
      <c r="E105" s="15">
        <f>sumifs('X-Risk'!$H$1:$H1000,'X-Risk'!$C$1:$C1000,$A105)</f>
        <v>0</v>
      </c>
      <c r="F105" s="16">
        <f t="shared" si="1"/>
        <v>5</v>
      </c>
      <c r="G105" s="16">
        <f>countifs(PrelimRaw!$D$1:$D1000,14,PrelimRaw!$G$1:$G1000,$A105,PrelimRaw!$K$1:$K1000,"X")</f>
        <v>2</v>
      </c>
      <c r="H105" s="17">
        <f t="shared" si="20"/>
        <v>0.4</v>
      </c>
      <c r="I105" s="16">
        <f t="shared" si="3"/>
        <v>10</v>
      </c>
      <c r="J105" s="15">
        <f>sumifs(Math!$F$1:$F1000,Math!$C$1:$C1000,$A105)</f>
        <v>3</v>
      </c>
      <c r="K105" s="15">
        <f>sumifs(Math!$G$1:$G1000,Math!$C$1:$C1000,$A105)</f>
        <v>4</v>
      </c>
      <c r="L105" s="15">
        <f>sumifs(Math!$H$1:$H1000,Math!$C$1:$C1000,$A105)</f>
        <v>1</v>
      </c>
      <c r="M105" s="15">
        <f t="shared" si="4"/>
        <v>2</v>
      </c>
      <c r="N105" s="15">
        <f>countifs(PrelimRaw!$D$1:$D1000,14,PrelimRaw!$G$1:$G1000,$A105,PrelimRaw!$K$1:$K1000,"M")</f>
        <v>0</v>
      </c>
      <c r="O105" s="18">
        <f t="shared" si="5"/>
        <v>0</v>
      </c>
      <c r="P105" s="15">
        <f t="shared" si="6"/>
        <v>2</v>
      </c>
      <c r="Q105" s="15">
        <f>sumifs(Chemistry!$F$1:$F1000,Chemistry!$C$1:$C1000,$A105)</f>
        <v>3</v>
      </c>
      <c r="R105" s="15">
        <f>sumifs(Chemistry!$G$1:$G1000,Chemistry!$C$1:$C1000,$A105)</f>
        <v>5</v>
      </c>
      <c r="S105" s="15">
        <f>sumifs(Chemistry!$H$1:$H1000,Chemistry!$C$1:$C1000,$A105)</f>
        <v>0</v>
      </c>
      <c r="T105" s="16">
        <f t="shared" si="7"/>
        <v>3</v>
      </c>
      <c r="U105" s="16">
        <f>countifs(PrelimRaw!$D$1:$D1000,14,PrelimRaw!$G$1:$G1000,$A105,PrelimRaw!$K$1:$K1000,"C")</f>
        <v>1</v>
      </c>
      <c r="V105" s="17">
        <f t="shared" si="25"/>
        <v>0.3333333333</v>
      </c>
      <c r="W105" s="16">
        <f t="shared" si="8"/>
        <v>5.5</v>
      </c>
      <c r="X105" s="15">
        <f>sumifs(EarthSpace!$F$1:$F1000,EarthSpace!$C$1:$C1000,$A105)</f>
        <v>1</v>
      </c>
      <c r="Y105" s="15">
        <f>sumifs(EarthSpace!$G$1:$G1000,EarthSpace!$C$1:$C1000,$A105)</f>
        <v>5</v>
      </c>
      <c r="Z105" s="15">
        <f>sumifs(EarthSpace!$H$1:$H1000,EarthSpace!$C$1:$C1000,$A105)</f>
        <v>1</v>
      </c>
      <c r="AA105" s="15">
        <f t="shared" si="9"/>
        <v>0</v>
      </c>
      <c r="AB105" s="15">
        <f>countifs(PrelimRaw!$D$1:$D1000,14,PrelimRaw!$G$1:$G1000,$A105,PrelimRaw!$K$1:$K1000,"E")</f>
        <v>0</v>
      </c>
      <c r="AC105" s="18">
        <f t="shared" si="26"/>
        <v>0</v>
      </c>
      <c r="AD105" s="15">
        <f t="shared" si="11"/>
        <v>0</v>
      </c>
      <c r="AE105" s="15">
        <f>sumifs(Biology!$F$1:$F1000,Biology!$C$1:$C1000,$A105)</f>
        <v>3</v>
      </c>
      <c r="AF105" s="15">
        <f>sumifs(Biology!$G$1:$G1000,Biology!$C$1:$C1000,$A105)</f>
        <v>2</v>
      </c>
      <c r="AG105" s="15">
        <f>sumifs(Biology!$H$1:$H1000,Biology!$C$1:$C1000,$A105)</f>
        <v>2</v>
      </c>
      <c r="AH105" s="16">
        <f t="shared" si="12"/>
        <v>1</v>
      </c>
      <c r="AI105" s="16">
        <f>countifs(PrelimRaw!$D$1:$D1000,14,PrelimRaw!$G$1:$G1000,$A105,PrelimRaw!$K$1:$K1000,"B")</f>
        <v>0</v>
      </c>
      <c r="AJ105" s="17">
        <f t="shared" si="27"/>
        <v>0</v>
      </c>
      <c r="AK105" s="16">
        <f t="shared" si="14"/>
        <v>1</v>
      </c>
      <c r="AL105" s="15">
        <f>sumifs(Physics!$F$1:$F1000,Physics!$C$1:$C1000,$A105)</f>
        <v>1</v>
      </c>
      <c r="AM105" s="15">
        <f>sumifs(Physics!$G$1:$G1000,Physics!$C$1:$C1000,$A105)</f>
        <v>5</v>
      </c>
      <c r="AN105" s="15">
        <f>sumifs(Physics!$H$1:$H1000,Physics!$C$1:$C1000,$A105)</f>
        <v>0</v>
      </c>
      <c r="AO105" s="15">
        <f t="shared" si="15"/>
        <v>1</v>
      </c>
      <c r="AP105" s="15">
        <f>countifs(PrelimRaw!$D$1:$D1000,14,PrelimRaw!$G$1:$G1000,$A105,PrelimRaw!$K$1:$K1000,"P")</f>
        <v>0</v>
      </c>
      <c r="AQ105" s="18">
        <f t="shared" si="22"/>
        <v>0</v>
      </c>
      <c r="AR105" s="15">
        <f t="shared" si="17"/>
        <v>1</v>
      </c>
    </row>
    <row r="106">
      <c r="A106" s="11" t="s">
        <v>957</v>
      </c>
      <c r="B106" s="11">
        <v>5.0</v>
      </c>
      <c r="C106" s="15">
        <f>sumifs('X-Risk'!$F$1:$F1000,'X-Risk'!$C$1:$C1000,$A106)</f>
        <v>2</v>
      </c>
      <c r="D106" s="15">
        <f>sumifs('X-Risk'!$G$1:$G1000,'X-Risk'!$C$1:$C1000,$A106)</f>
        <v>3</v>
      </c>
      <c r="E106" s="15">
        <f>sumifs('X-Risk'!$H$1:$H1000,'X-Risk'!$C$1:$C1000,$A106)</f>
        <v>0</v>
      </c>
      <c r="F106" s="16">
        <f t="shared" si="1"/>
        <v>1.6</v>
      </c>
      <c r="G106" s="16">
        <f>countifs(PrelimRaw!$D$1:$D1000,14,PrelimRaw!$G$1:$G1000,$A106,PrelimRaw!$K$1:$K1000,"X")</f>
        <v>0</v>
      </c>
      <c r="H106" s="17">
        <f t="shared" si="20"/>
        <v>0</v>
      </c>
      <c r="I106" s="16">
        <f t="shared" si="3"/>
        <v>1.6</v>
      </c>
      <c r="J106" s="15">
        <f>sumifs(Math!$F$1:$F1000,Math!$C$1:$C1000,$A106)</f>
        <v>1</v>
      </c>
      <c r="K106" s="15">
        <f>sumifs(Math!$G$1:$G1000,Math!$C$1:$C1000,$A106)</f>
        <v>8</v>
      </c>
      <c r="L106" s="15">
        <f>sumifs(Math!$H$1:$H1000,Math!$C$1:$C1000,$A106)</f>
        <v>0</v>
      </c>
      <c r="M106" s="15">
        <f t="shared" si="4"/>
        <v>0.8</v>
      </c>
      <c r="N106" s="15">
        <f>countifs(PrelimRaw!$D$1:$D1000,14,PrelimRaw!$G$1:$G1000,$A106,PrelimRaw!$K$1:$K1000,"M")</f>
        <v>0</v>
      </c>
      <c r="O106" s="18">
        <f t="shared" si="5"/>
        <v>0</v>
      </c>
      <c r="P106" s="15">
        <f t="shared" si="6"/>
        <v>0.8</v>
      </c>
      <c r="Q106" s="15">
        <f>sumifs(Chemistry!$F$1:$F1000,Chemistry!$C$1:$C1000,$A106)</f>
        <v>2</v>
      </c>
      <c r="R106" s="15">
        <f>sumifs(Chemistry!$G$1:$G1000,Chemistry!$C$1:$C1000,$A106)</f>
        <v>7</v>
      </c>
      <c r="S106" s="15">
        <f>sumifs(Chemistry!$H$1:$H1000,Chemistry!$C$1:$C1000,$A106)</f>
        <v>0</v>
      </c>
      <c r="T106" s="16">
        <f t="shared" si="7"/>
        <v>1.6</v>
      </c>
      <c r="U106" s="16">
        <f>countifs(PrelimRaw!$D$1:$D1000,14,PrelimRaw!$G$1:$G1000,$A106,PrelimRaw!$K$1:$K1000,"C")</f>
        <v>0</v>
      </c>
      <c r="V106" s="17">
        <f t="shared" si="25"/>
        <v>0</v>
      </c>
      <c r="W106" s="16">
        <f t="shared" si="8"/>
        <v>1.6</v>
      </c>
      <c r="X106" s="15">
        <f>sumifs(EarthSpace!$F$1:$F1000,EarthSpace!$C$1:$C1000,$A106)</f>
        <v>2</v>
      </c>
      <c r="Y106" s="15">
        <f>sumifs(EarthSpace!$G$1:$G1000,EarthSpace!$C$1:$C1000,$A106)</f>
        <v>5</v>
      </c>
      <c r="Z106" s="15">
        <f>sumifs(EarthSpace!$H$1:$H1000,EarthSpace!$C$1:$C1000,$A106)</f>
        <v>0</v>
      </c>
      <c r="AA106" s="15">
        <f t="shared" si="9"/>
        <v>1.6</v>
      </c>
      <c r="AB106" s="15">
        <f>countifs(PrelimRaw!$D$1:$D1000,14,PrelimRaw!$G$1:$G1000,$A106,PrelimRaw!$K$1:$K1000,"E")</f>
        <v>1</v>
      </c>
      <c r="AC106" s="18">
        <f t="shared" si="26"/>
        <v>0.5</v>
      </c>
      <c r="AD106" s="15">
        <f t="shared" si="11"/>
        <v>3.6</v>
      </c>
      <c r="AE106" s="15">
        <f>sumifs(Biology!$F$1:$F1000,Biology!$C$1:$C1000,$A106)</f>
        <v>3</v>
      </c>
      <c r="AF106" s="15">
        <f>sumifs(Biology!$G$1:$G1000,Biology!$C$1:$C1000,$A106)</f>
        <v>5</v>
      </c>
      <c r="AG106" s="15">
        <f>sumifs(Biology!$H$1:$H1000,Biology!$C$1:$C1000,$A106)</f>
        <v>0</v>
      </c>
      <c r="AH106" s="16">
        <f t="shared" si="12"/>
        <v>2.4</v>
      </c>
      <c r="AI106" s="16">
        <f>countifs(PrelimRaw!$D$1:$D1000,14,PrelimRaw!$G$1:$G1000,$A106,PrelimRaw!$K$1:$K1000,"B")</f>
        <v>0</v>
      </c>
      <c r="AJ106" s="17">
        <f t="shared" si="27"/>
        <v>0</v>
      </c>
      <c r="AK106" s="16">
        <f t="shared" si="14"/>
        <v>2.4</v>
      </c>
      <c r="AL106" s="15">
        <f>sumifs(Physics!$F$1:$F1000,Physics!$C$1:$C1000,$A106)</f>
        <v>3</v>
      </c>
      <c r="AM106" s="15">
        <f>sumifs(Physics!$G$1:$G1000,Physics!$C$1:$C1000,$A106)</f>
        <v>5</v>
      </c>
      <c r="AN106" s="15">
        <f>sumifs(Physics!$H$1:$H1000,Physics!$C$1:$C1000,$A106)</f>
        <v>0</v>
      </c>
      <c r="AO106" s="15">
        <f t="shared" si="15"/>
        <v>2.4</v>
      </c>
      <c r="AP106" s="15">
        <f>countifs(PrelimRaw!$D$1:$D1000,14,PrelimRaw!$G$1:$G1000,$A106,PrelimRaw!$K$1:$K1000,"P")</f>
        <v>0</v>
      </c>
      <c r="AQ106" s="18">
        <f t="shared" si="22"/>
        <v>0</v>
      </c>
      <c r="AR106" s="15">
        <f t="shared" si="17"/>
        <v>2.4</v>
      </c>
    </row>
    <row r="107">
      <c r="A107" s="11" t="s">
        <v>1048</v>
      </c>
      <c r="B107" s="11">
        <v>4.0</v>
      </c>
      <c r="C107" s="15">
        <f>sumifs('X-Risk'!$F$1:$F1000,'X-Risk'!$C$1:$C1000,$A107)</f>
        <v>4</v>
      </c>
      <c r="D107" s="15">
        <f>sumifs('X-Risk'!$G$1:$G1000,'X-Risk'!$C$1:$C1000,$A107)</f>
        <v>2</v>
      </c>
      <c r="E107" s="15">
        <f>sumifs('X-Risk'!$H$1:$H1000,'X-Risk'!$C$1:$C1000,$A107)</f>
        <v>0</v>
      </c>
      <c r="F107" s="16">
        <f t="shared" si="1"/>
        <v>4</v>
      </c>
      <c r="G107" s="16">
        <f>countifs(PrelimRaw!$D$1:$D1000,14,PrelimRaw!$G$1:$G1000,$A107,PrelimRaw!$K$1:$K1000,"X")</f>
        <v>1</v>
      </c>
      <c r="H107" s="17">
        <f t="shared" si="20"/>
        <v>0.25</v>
      </c>
      <c r="I107" s="16">
        <f t="shared" si="3"/>
        <v>6.5</v>
      </c>
      <c r="J107" s="15">
        <f>sumifs(Math!$F$1:$F1000,Math!$C$1:$C1000,$A107)</f>
        <v>3</v>
      </c>
      <c r="K107" s="15">
        <f>sumifs(Math!$G$1:$G1000,Math!$C$1:$C1000,$A107)</f>
        <v>1</v>
      </c>
      <c r="L107" s="15">
        <f>sumifs(Math!$H$1:$H1000,Math!$C$1:$C1000,$A107)</f>
        <v>0</v>
      </c>
      <c r="M107" s="15">
        <f t="shared" si="4"/>
        <v>3</v>
      </c>
      <c r="N107" s="15">
        <f>countifs(PrelimRaw!$D$1:$D1000,14,PrelimRaw!$G$1:$G1000,$A107,PrelimRaw!$K$1:$K1000,"M")</f>
        <v>0</v>
      </c>
      <c r="O107" s="18">
        <f t="shared" si="5"/>
        <v>0</v>
      </c>
      <c r="P107" s="15">
        <f t="shared" si="6"/>
        <v>3</v>
      </c>
      <c r="Q107" s="15">
        <f>sumifs(Chemistry!$F$1:$F1000,Chemistry!$C$1:$C1000,$A107)</f>
        <v>1</v>
      </c>
      <c r="R107" s="15">
        <f>sumifs(Chemistry!$G$1:$G1000,Chemistry!$C$1:$C1000,$A107)</f>
        <v>5</v>
      </c>
      <c r="S107" s="15">
        <f>sumifs(Chemistry!$H$1:$H1000,Chemistry!$C$1:$C1000,$A107)</f>
        <v>0</v>
      </c>
      <c r="T107" s="16">
        <f t="shared" si="7"/>
        <v>1</v>
      </c>
      <c r="U107" s="16">
        <f>countifs(PrelimRaw!$D$1:$D1000,14,PrelimRaw!$G$1:$G1000,$A107,PrelimRaw!$K$1:$K1000,"C")</f>
        <v>0</v>
      </c>
      <c r="V107" s="17">
        <f t="shared" si="25"/>
        <v>0</v>
      </c>
      <c r="W107" s="16">
        <f t="shared" si="8"/>
        <v>1</v>
      </c>
      <c r="X107" s="15">
        <f>sumifs(EarthSpace!$F$1:$F1000,EarthSpace!$C$1:$C1000,$A107)</f>
        <v>1</v>
      </c>
      <c r="Y107" s="15">
        <f>sumifs(EarthSpace!$G$1:$G1000,EarthSpace!$C$1:$C1000,$A107)</f>
        <v>5</v>
      </c>
      <c r="Z107" s="15">
        <f>sumifs(EarthSpace!$H$1:$H1000,EarthSpace!$C$1:$C1000,$A107)</f>
        <v>2</v>
      </c>
      <c r="AA107" s="15">
        <f t="shared" si="9"/>
        <v>-1</v>
      </c>
      <c r="AB107" s="15">
        <f>countifs(PrelimRaw!$D$1:$D1000,14,PrelimRaw!$G$1:$G1000,$A107,PrelimRaw!$K$1:$K1000,"E")</f>
        <v>0</v>
      </c>
      <c r="AC107" s="18">
        <f t="shared" si="26"/>
        <v>0</v>
      </c>
      <c r="AD107" s="15">
        <f t="shared" si="11"/>
        <v>-1</v>
      </c>
      <c r="AE107" s="15">
        <f>sumifs(Biology!$F$1:$F1000,Biology!$C$1:$C1000,$A107)</f>
        <v>1</v>
      </c>
      <c r="AF107" s="15">
        <f>sumifs(Biology!$G$1:$G1000,Biology!$C$1:$C1000,$A107)</f>
        <v>3</v>
      </c>
      <c r="AG107" s="15">
        <f>sumifs(Biology!$H$1:$H1000,Biology!$C$1:$C1000,$A107)</f>
        <v>1</v>
      </c>
      <c r="AH107" s="16">
        <f t="shared" si="12"/>
        <v>0</v>
      </c>
      <c r="AI107" s="16">
        <f>countifs(PrelimRaw!$D$1:$D1000,14,PrelimRaw!$G$1:$G1000,$A107,PrelimRaw!$K$1:$K1000,"B")</f>
        <v>1</v>
      </c>
      <c r="AJ107" s="17">
        <f t="shared" si="27"/>
        <v>1</v>
      </c>
      <c r="AK107" s="16">
        <f t="shared" si="14"/>
        <v>2.5</v>
      </c>
      <c r="AL107" s="15">
        <f>sumifs(Physics!$F$1:$F1000,Physics!$C$1:$C1000,$A107)</f>
        <v>0</v>
      </c>
      <c r="AM107" s="15">
        <f>sumifs(Physics!$G$1:$G1000,Physics!$C$1:$C1000,$A107)</f>
        <v>6</v>
      </c>
      <c r="AN107" s="15">
        <f>sumifs(Physics!$H$1:$H1000,Physics!$C$1:$C1000,$A107)</f>
        <v>0</v>
      </c>
      <c r="AO107" s="15">
        <f t="shared" si="15"/>
        <v>0</v>
      </c>
      <c r="AP107" s="15">
        <f>countifs(PrelimRaw!$D$1:$D1000,14,PrelimRaw!$G$1:$G1000,$A107,PrelimRaw!$K$1:$K1000,"P")</f>
        <v>0</v>
      </c>
      <c r="AQ107" s="22">
        <v>0.0</v>
      </c>
      <c r="AR107" s="15">
        <f t="shared" si="17"/>
        <v>0</v>
      </c>
    </row>
    <row r="108">
      <c r="A108" s="11" t="s">
        <v>1020</v>
      </c>
      <c r="B108" s="11">
        <v>2.0</v>
      </c>
      <c r="C108" s="15">
        <f>sumifs('X-Risk'!$F$1:$F1000,'X-Risk'!$C$1:$C1000,$A108)</f>
        <v>0</v>
      </c>
      <c r="D108" s="15">
        <f>sumifs('X-Risk'!$G$1:$G1000,'X-Risk'!$C$1:$C1000,$A108)</f>
        <v>0</v>
      </c>
      <c r="E108" s="15">
        <f>sumifs('X-Risk'!$H$1:$H1000,'X-Risk'!$C$1:$C1000,$A108)</f>
        <v>0</v>
      </c>
      <c r="F108" s="16">
        <f t="shared" si="1"/>
        <v>0</v>
      </c>
      <c r="G108" s="16">
        <f>countifs(PrelimRaw!$D$1:$D1000,14,PrelimRaw!$G$1:$G1000,$A108,PrelimRaw!$K$1:$K1000,"X")</f>
        <v>0</v>
      </c>
      <c r="H108" s="19">
        <v>0.0</v>
      </c>
      <c r="I108" s="16">
        <f t="shared" si="3"/>
        <v>0</v>
      </c>
      <c r="J108" s="15">
        <f>sumifs(Math!$F$1:$F1000,Math!$C$1:$C1000,$A108)</f>
        <v>0</v>
      </c>
      <c r="K108" s="15">
        <f>sumifs(Math!$G$1:$G1000,Math!$C$1:$C1000,$A108)</f>
        <v>4</v>
      </c>
      <c r="L108" s="15">
        <f>sumifs(Math!$H$1:$H1000,Math!$C$1:$C1000,$A108)</f>
        <v>0</v>
      </c>
      <c r="M108" s="15">
        <f t="shared" si="4"/>
        <v>0</v>
      </c>
      <c r="N108" s="15">
        <f>countifs(PrelimRaw!$D$1:$D1000,14,PrelimRaw!$G$1:$G1000,$A108,PrelimRaw!$K$1:$K1000,"M")</f>
        <v>0</v>
      </c>
      <c r="O108" s="22">
        <v>0.0</v>
      </c>
      <c r="P108" s="15">
        <f t="shared" si="6"/>
        <v>0</v>
      </c>
      <c r="Q108" s="15">
        <f>sumifs(Chemistry!$F$1:$F1000,Chemistry!$C$1:$C1000,$A108)</f>
        <v>0</v>
      </c>
      <c r="R108" s="15">
        <f>sumifs(Chemistry!$G$1:$G1000,Chemistry!$C$1:$C1000,$A108)</f>
        <v>1</v>
      </c>
      <c r="S108" s="15">
        <f>sumifs(Chemistry!$H$1:$H1000,Chemistry!$C$1:$C1000,$A108)</f>
        <v>0</v>
      </c>
      <c r="T108" s="16">
        <f t="shared" si="7"/>
        <v>0</v>
      </c>
      <c r="U108" s="16">
        <f>countifs(PrelimRaw!$D$1:$D1000,14,PrelimRaw!$G$1:$G1000,$A108,PrelimRaw!$K$1:$K1000,"C")</f>
        <v>0</v>
      </c>
      <c r="V108" s="19">
        <v>0.0</v>
      </c>
      <c r="W108" s="16">
        <f t="shared" si="8"/>
        <v>0</v>
      </c>
      <c r="X108" s="15">
        <f>sumifs(EarthSpace!$F$1:$F1000,EarthSpace!$C$1:$C1000,$A108)</f>
        <v>1</v>
      </c>
      <c r="Y108" s="15">
        <f>sumifs(EarthSpace!$G$1:$G1000,EarthSpace!$C$1:$C1000,$A108)</f>
        <v>0</v>
      </c>
      <c r="Z108" s="15">
        <f>sumifs(EarthSpace!$H$1:$H1000,EarthSpace!$C$1:$C1000,$A108)</f>
        <v>0</v>
      </c>
      <c r="AA108" s="15">
        <f t="shared" si="9"/>
        <v>2</v>
      </c>
      <c r="AB108" s="15">
        <f>countifs(PrelimRaw!$D$1:$D1000,14,PrelimRaw!$G$1:$G1000,$A108,PrelimRaw!$K$1:$K1000,"E")</f>
        <v>1</v>
      </c>
      <c r="AC108" s="18">
        <f t="shared" si="26"/>
        <v>1</v>
      </c>
      <c r="AD108" s="15">
        <f t="shared" si="11"/>
        <v>7</v>
      </c>
      <c r="AE108" s="15">
        <f>sumifs(Biology!$F$1:$F1000,Biology!$C$1:$C1000,$A108)</f>
        <v>1</v>
      </c>
      <c r="AF108" s="15">
        <f>sumifs(Biology!$G$1:$G1000,Biology!$C$1:$C1000,$A108)</f>
        <v>0</v>
      </c>
      <c r="AG108" s="15">
        <f>sumifs(Biology!$H$1:$H1000,Biology!$C$1:$C1000,$A108)</f>
        <v>0</v>
      </c>
      <c r="AH108" s="16">
        <f t="shared" si="12"/>
        <v>2</v>
      </c>
      <c r="AI108" s="16">
        <f>countifs(PrelimRaw!$D$1:$D1000,14,PrelimRaw!$G$1:$G1000,$A108,PrelimRaw!$K$1:$K1000,"B")</f>
        <v>0</v>
      </c>
      <c r="AJ108" s="17">
        <f t="shared" si="27"/>
        <v>0</v>
      </c>
      <c r="AK108" s="16">
        <f t="shared" si="14"/>
        <v>2</v>
      </c>
      <c r="AL108" s="15">
        <f>sumifs(Physics!$F$1:$F1000,Physics!$C$1:$C1000,$A108)</f>
        <v>1</v>
      </c>
      <c r="AM108" s="15">
        <f>sumifs(Physics!$G$1:$G1000,Physics!$C$1:$C1000,$A108)</f>
        <v>2</v>
      </c>
      <c r="AN108" s="15">
        <f>sumifs(Physics!$H$1:$H1000,Physics!$C$1:$C1000,$A108)</f>
        <v>0</v>
      </c>
      <c r="AO108" s="15">
        <f t="shared" si="15"/>
        <v>2</v>
      </c>
      <c r="AP108" s="15">
        <f>countifs(PrelimRaw!$D$1:$D1000,14,PrelimRaw!$G$1:$G1000,$A108,PrelimRaw!$K$1:$K1000,"P")</f>
        <v>0</v>
      </c>
      <c r="AQ108" s="18">
        <f t="shared" ref="AQ108:AQ111" si="28">AP108/AL108</f>
        <v>0</v>
      </c>
      <c r="AR108" s="15">
        <f t="shared" si="17"/>
        <v>2</v>
      </c>
    </row>
    <row r="109">
      <c r="A109" s="11" t="s">
        <v>965</v>
      </c>
      <c r="B109" s="11">
        <v>4.0</v>
      </c>
      <c r="C109" s="15">
        <f>sumifs('X-Risk'!$F$1:$F1000,'X-Risk'!$C$1:$C1000,$A109)</f>
        <v>3</v>
      </c>
      <c r="D109" s="15">
        <f>sumifs('X-Risk'!$G$1:$G1000,'X-Risk'!$C$1:$C1000,$A109)</f>
        <v>5</v>
      </c>
      <c r="E109" s="15">
        <f>sumifs('X-Risk'!$H$1:$H1000,'X-Risk'!$C$1:$C1000,$A109)</f>
        <v>1</v>
      </c>
      <c r="F109" s="16">
        <f t="shared" si="1"/>
        <v>2</v>
      </c>
      <c r="G109" s="16">
        <f>countifs(PrelimRaw!$D$1:$D1000,14,PrelimRaw!$G$1:$G1000,$A109,PrelimRaw!$K$1:$K1000,"X")</f>
        <v>0</v>
      </c>
      <c r="H109" s="17">
        <f t="shared" ref="H109:H112" si="29">G109/C109</f>
        <v>0</v>
      </c>
      <c r="I109" s="16">
        <f t="shared" si="3"/>
        <v>2</v>
      </c>
      <c r="J109" s="15">
        <f>sumifs(Math!$F$1:$F1000,Math!$C$1:$C1000,$A109)</f>
        <v>1</v>
      </c>
      <c r="K109" s="15">
        <f>sumifs(Math!$G$1:$G1000,Math!$C$1:$C1000,$A109)</f>
        <v>2</v>
      </c>
      <c r="L109" s="15">
        <f>sumifs(Math!$H$1:$H1000,Math!$C$1:$C1000,$A109)</f>
        <v>1</v>
      </c>
      <c r="M109" s="15">
        <f t="shared" si="4"/>
        <v>0</v>
      </c>
      <c r="N109" s="15">
        <f>countifs(PrelimRaw!$D$1:$D1000,14,PrelimRaw!$G$1:$G1000,$A109,PrelimRaw!$K$1:$K1000,"M")</f>
        <v>0</v>
      </c>
      <c r="O109" s="18">
        <f t="shared" ref="O109:O112" si="30">N109/J109</f>
        <v>0</v>
      </c>
      <c r="P109" s="15">
        <f t="shared" si="6"/>
        <v>0</v>
      </c>
      <c r="Q109" s="15">
        <f>sumifs(Chemistry!$F$1:$F1000,Chemistry!$C$1:$C1000,$A109)</f>
        <v>3</v>
      </c>
      <c r="R109" s="15">
        <f>sumifs(Chemistry!$G$1:$G1000,Chemistry!$C$1:$C1000,$A109)</f>
        <v>8</v>
      </c>
      <c r="S109" s="15">
        <f>sumifs(Chemistry!$H$1:$H1000,Chemistry!$C$1:$C1000,$A109)</f>
        <v>0</v>
      </c>
      <c r="T109" s="16">
        <f t="shared" si="7"/>
        <v>3</v>
      </c>
      <c r="U109" s="16">
        <f>countifs(PrelimRaw!$D$1:$D1000,14,PrelimRaw!$G$1:$G1000,$A109,PrelimRaw!$K$1:$K1000,"C")</f>
        <v>0</v>
      </c>
      <c r="V109" s="17">
        <f t="shared" ref="V109:V110" si="31">U109/Q109</f>
        <v>0</v>
      </c>
      <c r="W109" s="16">
        <f t="shared" si="8"/>
        <v>3</v>
      </c>
      <c r="X109" s="15">
        <f>sumifs(EarthSpace!$F$1:$F1000,EarthSpace!$C$1:$C1000,$A109)</f>
        <v>4</v>
      </c>
      <c r="Y109" s="15">
        <f>sumifs(EarthSpace!$G$1:$G1000,EarthSpace!$C$1:$C1000,$A109)</f>
        <v>7</v>
      </c>
      <c r="Z109" s="15">
        <f>sumifs(EarthSpace!$H$1:$H1000,EarthSpace!$C$1:$C1000,$A109)</f>
        <v>1</v>
      </c>
      <c r="AA109" s="15">
        <f t="shared" si="9"/>
        <v>3</v>
      </c>
      <c r="AB109" s="15">
        <f>countifs(PrelimRaw!$D$1:$D1000,14,PrelimRaw!$G$1:$G1000,$A109,PrelimRaw!$K$1:$K1000,"E")</f>
        <v>0</v>
      </c>
      <c r="AC109" s="18">
        <f t="shared" si="26"/>
        <v>0</v>
      </c>
      <c r="AD109" s="15">
        <f t="shared" si="11"/>
        <v>3</v>
      </c>
      <c r="AE109" s="15">
        <f>sumifs(Biology!$F$1:$F1000,Biology!$C$1:$C1000,$A109)</f>
        <v>2</v>
      </c>
      <c r="AF109" s="15">
        <f>sumifs(Biology!$G$1:$G1000,Biology!$C$1:$C1000,$A109)</f>
        <v>3</v>
      </c>
      <c r="AG109" s="15">
        <f>sumifs(Biology!$H$1:$H1000,Biology!$C$1:$C1000,$A109)</f>
        <v>1</v>
      </c>
      <c r="AH109" s="16">
        <f t="shared" si="12"/>
        <v>1</v>
      </c>
      <c r="AI109" s="16">
        <f>countifs(PrelimRaw!$D$1:$D1000,14,PrelimRaw!$G$1:$G1000,$A109,PrelimRaw!$K$1:$K1000,"B")</f>
        <v>0</v>
      </c>
      <c r="AJ109" s="17">
        <f t="shared" si="27"/>
        <v>0</v>
      </c>
      <c r="AK109" s="16">
        <f t="shared" si="14"/>
        <v>1</v>
      </c>
      <c r="AL109" s="15">
        <f>sumifs(Physics!$F$1:$F1000,Physics!$C$1:$C1000,$A109)</f>
        <v>2</v>
      </c>
      <c r="AM109" s="15">
        <f>sumifs(Physics!$G$1:$G1000,Physics!$C$1:$C1000,$A109)</f>
        <v>5</v>
      </c>
      <c r="AN109" s="15">
        <f>sumifs(Physics!$H$1:$H1000,Physics!$C$1:$C1000,$A109)</f>
        <v>0</v>
      </c>
      <c r="AO109" s="15">
        <f t="shared" si="15"/>
        <v>2</v>
      </c>
      <c r="AP109" s="15">
        <f>countifs(PrelimRaw!$D$1:$D1000,14,PrelimRaw!$G$1:$G1000,$A109,PrelimRaw!$K$1:$K1000,"P")</f>
        <v>0</v>
      </c>
      <c r="AQ109" s="18">
        <f t="shared" si="28"/>
        <v>0</v>
      </c>
      <c r="AR109" s="15">
        <f t="shared" si="17"/>
        <v>2</v>
      </c>
    </row>
    <row r="110">
      <c r="A110" s="11" t="s">
        <v>974</v>
      </c>
      <c r="B110" s="11">
        <v>4.0</v>
      </c>
      <c r="C110" s="15">
        <f>sumifs('X-Risk'!$F$1:$F1000,'X-Risk'!$C$1:$C1000,$A110)</f>
        <v>1</v>
      </c>
      <c r="D110" s="15">
        <f>sumifs('X-Risk'!$G$1:$G1000,'X-Risk'!$C$1:$C1000,$A110)</f>
        <v>5</v>
      </c>
      <c r="E110" s="15">
        <f>sumifs('X-Risk'!$H$1:$H1000,'X-Risk'!$C$1:$C1000,$A110)</f>
        <v>2</v>
      </c>
      <c r="F110" s="16">
        <f t="shared" si="1"/>
        <v>-1</v>
      </c>
      <c r="G110" s="16">
        <f>countifs(PrelimRaw!$D$1:$D1000,14,PrelimRaw!$G$1:$G1000,$A110,PrelimRaw!$K$1:$K1000,"X")</f>
        <v>0</v>
      </c>
      <c r="H110" s="17">
        <f t="shared" si="29"/>
        <v>0</v>
      </c>
      <c r="I110" s="16">
        <f t="shared" si="3"/>
        <v>-1</v>
      </c>
      <c r="J110" s="15">
        <f>sumifs(Math!$F$1:$F1000,Math!$C$1:$C1000,$A110)</f>
        <v>2</v>
      </c>
      <c r="K110" s="15">
        <f>sumifs(Math!$G$1:$G1000,Math!$C$1:$C1000,$A110)</f>
        <v>2</v>
      </c>
      <c r="L110" s="15">
        <f>sumifs(Math!$H$1:$H1000,Math!$C$1:$C1000,$A110)</f>
        <v>0</v>
      </c>
      <c r="M110" s="15">
        <f t="shared" si="4"/>
        <v>2</v>
      </c>
      <c r="N110" s="15">
        <f>countifs(PrelimRaw!$D$1:$D1000,14,PrelimRaw!$G$1:$G1000,$A110,PrelimRaw!$K$1:$K1000,"M")</f>
        <v>0</v>
      </c>
      <c r="O110" s="18">
        <f t="shared" si="30"/>
        <v>0</v>
      </c>
      <c r="P110" s="15">
        <f t="shared" si="6"/>
        <v>2</v>
      </c>
      <c r="Q110" s="15">
        <f>sumifs(Chemistry!$F$1:$F1000,Chemistry!$C$1:$C1000,$A110)</f>
        <v>3</v>
      </c>
      <c r="R110" s="15">
        <f>sumifs(Chemistry!$G$1:$G1000,Chemistry!$C$1:$C1000,$A110)</f>
        <v>5</v>
      </c>
      <c r="S110" s="15">
        <f>sumifs(Chemistry!$H$1:$H1000,Chemistry!$C$1:$C1000,$A110)</f>
        <v>0</v>
      </c>
      <c r="T110" s="16">
        <f t="shared" si="7"/>
        <v>3</v>
      </c>
      <c r="U110" s="16">
        <f>countifs(PrelimRaw!$D$1:$D1000,14,PrelimRaw!$G$1:$G1000,$A110,PrelimRaw!$K$1:$K1000,"C")</f>
        <v>1</v>
      </c>
      <c r="V110" s="17">
        <f t="shared" si="31"/>
        <v>0.3333333333</v>
      </c>
      <c r="W110" s="16">
        <f t="shared" si="8"/>
        <v>5.5</v>
      </c>
      <c r="X110" s="15">
        <f>sumifs(EarthSpace!$F$1:$F1000,EarthSpace!$C$1:$C1000,$A110)</f>
        <v>2</v>
      </c>
      <c r="Y110" s="15">
        <f>sumifs(EarthSpace!$G$1:$G1000,EarthSpace!$C$1:$C1000,$A110)</f>
        <v>4</v>
      </c>
      <c r="Z110" s="15">
        <f>sumifs(EarthSpace!$H$1:$H1000,EarthSpace!$C$1:$C1000,$A110)</f>
        <v>1</v>
      </c>
      <c r="AA110" s="15">
        <f t="shared" si="9"/>
        <v>1</v>
      </c>
      <c r="AB110" s="15">
        <f>countifs(PrelimRaw!$D$1:$D1000,14,PrelimRaw!$G$1:$G1000,$A110,PrelimRaw!$K$1:$K1000,"E")</f>
        <v>0</v>
      </c>
      <c r="AC110" s="18">
        <f t="shared" si="26"/>
        <v>0</v>
      </c>
      <c r="AD110" s="15">
        <f t="shared" si="11"/>
        <v>1</v>
      </c>
      <c r="AE110" s="15">
        <f>sumifs(Biology!$F$1:$F1000,Biology!$C$1:$C1000,$A110)</f>
        <v>1</v>
      </c>
      <c r="AF110" s="15">
        <f>sumifs(Biology!$G$1:$G1000,Biology!$C$1:$C1000,$A110)</f>
        <v>3</v>
      </c>
      <c r="AG110" s="15">
        <f>sumifs(Biology!$H$1:$H1000,Biology!$C$1:$C1000,$A110)</f>
        <v>1</v>
      </c>
      <c r="AH110" s="16">
        <f t="shared" si="12"/>
        <v>0</v>
      </c>
      <c r="AI110" s="16">
        <f>countifs(PrelimRaw!$D$1:$D1000,14,PrelimRaw!$G$1:$G1000,$A110,PrelimRaw!$K$1:$K1000,"B")</f>
        <v>0</v>
      </c>
      <c r="AJ110" s="17">
        <f t="shared" si="27"/>
        <v>0</v>
      </c>
      <c r="AK110" s="16">
        <f t="shared" si="14"/>
        <v>0</v>
      </c>
      <c r="AL110" s="15">
        <f>sumifs(Physics!$F$1:$F1000,Physics!$C$1:$C1000,$A110)</f>
        <v>1</v>
      </c>
      <c r="AM110" s="15">
        <f>sumifs(Physics!$G$1:$G1000,Physics!$C$1:$C1000,$A110)</f>
        <v>3</v>
      </c>
      <c r="AN110" s="15">
        <f>sumifs(Physics!$H$1:$H1000,Physics!$C$1:$C1000,$A110)</f>
        <v>0</v>
      </c>
      <c r="AO110" s="15">
        <f t="shared" si="15"/>
        <v>1</v>
      </c>
      <c r="AP110" s="15">
        <f>countifs(PrelimRaw!$D$1:$D1000,14,PrelimRaw!$G$1:$G1000,$A110,PrelimRaw!$K$1:$K1000,"P")</f>
        <v>0</v>
      </c>
      <c r="AQ110" s="18">
        <f t="shared" si="28"/>
        <v>0</v>
      </c>
      <c r="AR110" s="15">
        <f t="shared" si="17"/>
        <v>1</v>
      </c>
    </row>
    <row r="111">
      <c r="A111" s="11" t="s">
        <v>1039</v>
      </c>
      <c r="B111" s="11">
        <v>4.0</v>
      </c>
      <c r="C111" s="15">
        <f>sumifs('X-Risk'!$F$1:$F1000,'X-Risk'!$C$1:$C1000,$A111)</f>
        <v>1</v>
      </c>
      <c r="D111" s="15">
        <f>sumifs('X-Risk'!$G$1:$G1000,'X-Risk'!$C$1:$C1000,$A111)</f>
        <v>3</v>
      </c>
      <c r="E111" s="15">
        <f>sumifs('X-Risk'!$H$1:$H1000,'X-Risk'!$C$1:$C1000,$A111)</f>
        <v>0</v>
      </c>
      <c r="F111" s="16">
        <f t="shared" si="1"/>
        <v>1</v>
      </c>
      <c r="G111" s="16">
        <f>countifs(PrelimRaw!$D$1:$D1000,14,PrelimRaw!$G$1:$G1000,$A111,PrelimRaw!$K$1:$K1000,"X")</f>
        <v>0</v>
      </c>
      <c r="H111" s="17">
        <f t="shared" si="29"/>
        <v>0</v>
      </c>
      <c r="I111" s="16">
        <f t="shared" si="3"/>
        <v>1</v>
      </c>
      <c r="J111" s="15">
        <f>sumifs(Math!$F$1:$F1000,Math!$C$1:$C1000,$A111)</f>
        <v>2</v>
      </c>
      <c r="K111" s="15">
        <f>sumifs(Math!$G$1:$G1000,Math!$C$1:$C1000,$A111)</f>
        <v>1</v>
      </c>
      <c r="L111" s="15">
        <f>sumifs(Math!$H$1:$H1000,Math!$C$1:$C1000,$A111)</f>
        <v>0</v>
      </c>
      <c r="M111" s="15">
        <f t="shared" si="4"/>
        <v>2</v>
      </c>
      <c r="N111" s="15">
        <f>countifs(PrelimRaw!$D$1:$D1000,14,PrelimRaw!$G$1:$G1000,$A111,PrelimRaw!$K$1:$K1000,"M")</f>
        <v>0</v>
      </c>
      <c r="O111" s="18">
        <f t="shared" si="30"/>
        <v>0</v>
      </c>
      <c r="P111" s="15">
        <f t="shared" si="6"/>
        <v>2</v>
      </c>
      <c r="Q111" s="15">
        <f>sumifs(Chemistry!$F$1:$F1000,Chemistry!$C$1:$C1000,$A111)</f>
        <v>0</v>
      </c>
      <c r="R111" s="15">
        <f>sumifs(Chemistry!$G$1:$G1000,Chemistry!$C$1:$C1000,$A111)</f>
        <v>3</v>
      </c>
      <c r="S111" s="15">
        <f>sumifs(Chemistry!$H$1:$H1000,Chemistry!$C$1:$C1000,$A111)</f>
        <v>0</v>
      </c>
      <c r="T111" s="16">
        <f t="shared" si="7"/>
        <v>0</v>
      </c>
      <c r="U111" s="16">
        <f>countifs(PrelimRaw!$D$1:$D1000,14,PrelimRaw!$G$1:$G1000,$A111,PrelimRaw!$K$1:$K1000,"C")</f>
        <v>0</v>
      </c>
      <c r="V111" s="19">
        <v>0.0</v>
      </c>
      <c r="W111" s="16">
        <f t="shared" si="8"/>
        <v>0</v>
      </c>
      <c r="X111" s="15">
        <f>sumifs(EarthSpace!$F$1:$F1000,EarthSpace!$C$1:$C1000,$A111)</f>
        <v>1</v>
      </c>
      <c r="Y111" s="15">
        <f>sumifs(EarthSpace!$G$1:$G1000,EarthSpace!$C$1:$C1000,$A111)</f>
        <v>2</v>
      </c>
      <c r="Z111" s="15">
        <f>sumifs(EarthSpace!$H$1:$H1000,EarthSpace!$C$1:$C1000,$A111)</f>
        <v>0</v>
      </c>
      <c r="AA111" s="15">
        <f t="shared" si="9"/>
        <v>1</v>
      </c>
      <c r="AB111" s="15">
        <f>countifs(PrelimRaw!$D$1:$D1000,14,PrelimRaw!$G$1:$G1000,$A111,PrelimRaw!$K$1:$K1000,"E")</f>
        <v>0</v>
      </c>
      <c r="AC111" s="18">
        <f t="shared" si="26"/>
        <v>0</v>
      </c>
      <c r="AD111" s="15">
        <f t="shared" si="11"/>
        <v>1</v>
      </c>
      <c r="AE111" s="15">
        <f>sumifs(Biology!$F$1:$F1000,Biology!$C$1:$C1000,$A111)</f>
        <v>1</v>
      </c>
      <c r="AF111" s="15">
        <f>sumifs(Biology!$G$1:$G1000,Biology!$C$1:$C1000,$A111)</f>
        <v>2</v>
      </c>
      <c r="AG111" s="15">
        <f>sumifs(Biology!$H$1:$H1000,Biology!$C$1:$C1000,$A111)</f>
        <v>0</v>
      </c>
      <c r="AH111" s="16">
        <f t="shared" si="12"/>
        <v>1</v>
      </c>
      <c r="AI111" s="16">
        <f>countifs(PrelimRaw!$D$1:$D1000,14,PrelimRaw!$G$1:$G1000,$A111,PrelimRaw!$K$1:$K1000,"B")</f>
        <v>0</v>
      </c>
      <c r="AJ111" s="17">
        <f t="shared" si="27"/>
        <v>0</v>
      </c>
      <c r="AK111" s="16">
        <f t="shared" si="14"/>
        <v>1</v>
      </c>
      <c r="AL111" s="15">
        <f>sumifs(Physics!$F$1:$F1000,Physics!$C$1:$C1000,$A111)</f>
        <v>1</v>
      </c>
      <c r="AM111" s="15">
        <f>sumifs(Physics!$G$1:$G1000,Physics!$C$1:$C1000,$A111)</f>
        <v>5</v>
      </c>
      <c r="AN111" s="15">
        <f>sumifs(Physics!$H$1:$H1000,Physics!$C$1:$C1000,$A111)</f>
        <v>0</v>
      </c>
      <c r="AO111" s="15">
        <f t="shared" si="15"/>
        <v>1</v>
      </c>
      <c r="AP111" s="15">
        <f>countifs(PrelimRaw!$D$1:$D1000,14,PrelimRaw!$G$1:$G1000,$A111,PrelimRaw!$K$1:$K1000,"P")</f>
        <v>1</v>
      </c>
      <c r="AQ111" s="18">
        <f t="shared" si="28"/>
        <v>1</v>
      </c>
      <c r="AR111" s="15">
        <f t="shared" si="17"/>
        <v>3.5</v>
      </c>
    </row>
    <row r="112">
      <c r="A112" s="11" t="s">
        <v>1034</v>
      </c>
      <c r="B112" s="11">
        <v>4.0</v>
      </c>
      <c r="C112" s="15">
        <f>sumifs('X-Risk'!$F$1:$F1000,'X-Risk'!$C$1:$C1000,$A112)</f>
        <v>1</v>
      </c>
      <c r="D112" s="15">
        <f>sumifs('X-Risk'!$G$1:$G1000,'X-Risk'!$C$1:$C1000,$A112)</f>
        <v>2</v>
      </c>
      <c r="E112" s="15">
        <f>sumifs('X-Risk'!$H$1:$H1000,'X-Risk'!$C$1:$C1000,$A112)</f>
        <v>0</v>
      </c>
      <c r="F112" s="16">
        <f t="shared" si="1"/>
        <v>1</v>
      </c>
      <c r="G112" s="16">
        <f>countifs(PrelimRaw!$D$1:$D1000,14,PrelimRaw!$G$1:$G1000,$A112,PrelimRaw!$K$1:$K1000,"X")</f>
        <v>0</v>
      </c>
      <c r="H112" s="17">
        <f t="shared" si="29"/>
        <v>0</v>
      </c>
      <c r="I112" s="16">
        <f t="shared" si="3"/>
        <v>1</v>
      </c>
      <c r="J112" s="15">
        <f>sumifs(Math!$F$1:$F1000,Math!$C$1:$C1000,$A112)</f>
        <v>1</v>
      </c>
      <c r="K112" s="15">
        <f>sumifs(Math!$G$1:$G1000,Math!$C$1:$C1000,$A112)</f>
        <v>5</v>
      </c>
      <c r="L112" s="15">
        <f>sumifs(Math!$H$1:$H1000,Math!$C$1:$C1000,$A112)</f>
        <v>0</v>
      </c>
      <c r="M112" s="15">
        <f t="shared" si="4"/>
        <v>1</v>
      </c>
      <c r="N112" s="15">
        <f>countifs(PrelimRaw!$D$1:$D1000,14,PrelimRaw!$G$1:$G1000,$A112,PrelimRaw!$K$1:$K1000,"M")</f>
        <v>0</v>
      </c>
      <c r="O112" s="18">
        <f t="shared" si="30"/>
        <v>0</v>
      </c>
      <c r="P112" s="15">
        <f t="shared" si="6"/>
        <v>1</v>
      </c>
      <c r="Q112" s="15">
        <f>sumifs(Chemistry!$F$1:$F1000,Chemistry!$C$1:$C1000,$A112)</f>
        <v>0</v>
      </c>
      <c r="R112" s="15">
        <f>sumifs(Chemistry!$G$1:$G1000,Chemistry!$C$1:$C1000,$A112)</f>
        <v>4</v>
      </c>
      <c r="S112" s="15">
        <f>sumifs(Chemistry!$H$1:$H1000,Chemistry!$C$1:$C1000,$A112)</f>
        <v>0</v>
      </c>
      <c r="T112" s="16">
        <f t="shared" si="7"/>
        <v>0</v>
      </c>
      <c r="U112" s="16">
        <f>countifs(PrelimRaw!$D$1:$D1000,14,PrelimRaw!$G$1:$G1000,$A112,PrelimRaw!$K$1:$K1000,"C")</f>
        <v>0</v>
      </c>
      <c r="V112" s="19">
        <v>0.0</v>
      </c>
      <c r="W112" s="16">
        <f t="shared" si="8"/>
        <v>0</v>
      </c>
      <c r="X112" s="15">
        <f>sumifs(EarthSpace!$F$1:$F1000,EarthSpace!$C$1:$C1000,$A112)</f>
        <v>0</v>
      </c>
      <c r="Y112" s="15">
        <f>sumifs(EarthSpace!$G$1:$G1000,EarthSpace!$C$1:$C1000,$A112)</f>
        <v>2</v>
      </c>
      <c r="Z112" s="15">
        <f>sumifs(EarthSpace!$H$1:$H1000,EarthSpace!$C$1:$C1000,$A112)</f>
        <v>0</v>
      </c>
      <c r="AA112" s="15">
        <f t="shared" si="9"/>
        <v>0</v>
      </c>
      <c r="AB112" s="15">
        <f>countifs(PrelimRaw!$D$1:$D1000,14,PrelimRaw!$G$1:$G1000,$A112,PrelimRaw!$K$1:$K1000,"E")</f>
        <v>0</v>
      </c>
      <c r="AC112" s="22">
        <v>0.0</v>
      </c>
      <c r="AD112" s="15">
        <f t="shared" si="11"/>
        <v>0</v>
      </c>
      <c r="AE112" s="15">
        <f>sumifs(Biology!$F$1:$F1000,Biology!$C$1:$C1000,$A112)</f>
        <v>3</v>
      </c>
      <c r="AF112" s="15">
        <f>sumifs(Biology!$G$1:$G1000,Biology!$C$1:$C1000,$A112)</f>
        <v>2</v>
      </c>
      <c r="AG112" s="15">
        <f>sumifs(Biology!$H$1:$H1000,Biology!$C$1:$C1000,$A112)</f>
        <v>0</v>
      </c>
      <c r="AH112" s="16">
        <f t="shared" si="12"/>
        <v>3</v>
      </c>
      <c r="AI112" s="16">
        <f>countifs(PrelimRaw!$D$1:$D1000,14,PrelimRaw!$G$1:$G1000,$A112,PrelimRaw!$K$1:$K1000,"B")</f>
        <v>1</v>
      </c>
      <c r="AJ112" s="17">
        <f t="shared" si="27"/>
        <v>0.3333333333</v>
      </c>
      <c r="AK112" s="16">
        <f t="shared" si="14"/>
        <v>5.5</v>
      </c>
      <c r="AL112" s="15">
        <f>sumifs(Physics!$F$1:$F1000,Physics!$C$1:$C1000,$A112)</f>
        <v>0</v>
      </c>
      <c r="AM112" s="15">
        <f>sumifs(Physics!$G$1:$G1000,Physics!$C$1:$C1000,$A112)</f>
        <v>6</v>
      </c>
      <c r="AN112" s="15">
        <f>sumifs(Physics!$H$1:$H1000,Physics!$C$1:$C1000,$A112)</f>
        <v>0</v>
      </c>
      <c r="AO112" s="15">
        <f t="shared" si="15"/>
        <v>0</v>
      </c>
      <c r="AP112" s="15">
        <f>countifs(PrelimRaw!$D$1:$D1000,14,PrelimRaw!$G$1:$G1000,$A112,PrelimRaw!$K$1:$K1000,"P")</f>
        <v>0</v>
      </c>
      <c r="AQ112" s="22">
        <v>0.0</v>
      </c>
      <c r="AR112" s="15">
        <f t="shared" si="17"/>
        <v>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9.13"/>
    <col customWidth="1" hidden="1" min="3" max="5" width="9.13"/>
    <col customWidth="1" min="6" max="6" width="9.13"/>
    <col customWidth="1" hidden="1" min="7" max="7" width="9.13"/>
    <col customWidth="1" min="8" max="9" width="9.13"/>
    <col customWidth="1" hidden="1" min="10" max="12" width="9.13"/>
    <col customWidth="1" min="13" max="13" width="9.13"/>
    <col customWidth="1" hidden="1" min="14" max="14" width="9.13"/>
    <col customWidth="1" min="15" max="16" width="9.13"/>
    <col customWidth="1" hidden="1" min="17" max="19" width="9.13"/>
    <col customWidth="1" min="20" max="20" width="9.13"/>
    <col customWidth="1" hidden="1" min="21" max="21" width="9.13"/>
    <col customWidth="1" min="22" max="23" width="9.13"/>
    <col customWidth="1" hidden="1" min="24" max="26" width="9.13"/>
    <col customWidth="1" min="27" max="27" width="9.13"/>
    <col customWidth="1" hidden="1" min="28" max="28" width="9.13"/>
    <col customWidth="1" min="29" max="30" width="9.13"/>
    <col customWidth="1" hidden="1" min="31" max="33" width="9.13"/>
    <col customWidth="1" min="34" max="34" width="9.13"/>
    <col customWidth="1" hidden="1" min="35" max="35" width="9.13"/>
    <col customWidth="1" min="36" max="37" width="9.13"/>
    <col customWidth="1" hidden="1" min="38" max="40" width="9.13"/>
    <col customWidth="1" min="41" max="41" width="9.13"/>
    <col customWidth="1" hidden="1" min="42" max="42" width="9.13"/>
    <col customWidth="1" min="43" max="44" width="9.13"/>
  </cols>
  <sheetData>
    <row r="1">
      <c r="A1" s="11" t="s">
        <v>13</v>
      </c>
      <c r="B1" s="12" t="s">
        <v>90</v>
      </c>
      <c r="C1" s="12" t="s">
        <v>1271</v>
      </c>
      <c r="D1" s="12" t="s">
        <v>1272</v>
      </c>
      <c r="E1" s="12" t="s">
        <v>1273</v>
      </c>
      <c r="F1" s="13" t="s">
        <v>102</v>
      </c>
      <c r="G1" s="13" t="s">
        <v>1274</v>
      </c>
      <c r="H1" s="13" t="s">
        <v>1275</v>
      </c>
      <c r="I1" s="13" t="s">
        <v>1276</v>
      </c>
      <c r="J1" s="12" t="s">
        <v>1277</v>
      </c>
      <c r="K1" s="12" t="s">
        <v>1278</v>
      </c>
      <c r="L1" s="12" t="s">
        <v>1273</v>
      </c>
      <c r="M1" s="12" t="s">
        <v>104</v>
      </c>
      <c r="N1" s="12" t="s">
        <v>1274</v>
      </c>
      <c r="O1" s="12" t="s">
        <v>1279</v>
      </c>
      <c r="P1" s="12" t="s">
        <v>1280</v>
      </c>
      <c r="Q1" s="12"/>
      <c r="R1" s="12"/>
      <c r="S1" s="12"/>
      <c r="T1" s="13" t="s">
        <v>105</v>
      </c>
      <c r="U1" s="13"/>
      <c r="V1" s="13" t="s">
        <v>1281</v>
      </c>
      <c r="W1" s="13" t="s">
        <v>1282</v>
      </c>
      <c r="X1" s="12"/>
      <c r="Y1" s="12"/>
      <c r="Z1" s="12"/>
      <c r="AA1" s="12" t="s">
        <v>106</v>
      </c>
      <c r="AB1" s="12"/>
      <c r="AC1" s="12" t="s">
        <v>1283</v>
      </c>
      <c r="AD1" s="12" t="s">
        <v>1284</v>
      </c>
      <c r="AE1" s="12"/>
      <c r="AF1" s="12"/>
      <c r="AG1" s="12"/>
      <c r="AH1" s="13" t="s">
        <v>107</v>
      </c>
      <c r="AI1" s="13"/>
      <c r="AJ1" s="13" t="s">
        <v>1285</v>
      </c>
      <c r="AK1" s="13" t="s">
        <v>1286</v>
      </c>
      <c r="AL1" s="12"/>
      <c r="AM1" s="12"/>
      <c r="AN1" s="12"/>
      <c r="AO1" s="12" t="s">
        <v>109</v>
      </c>
      <c r="AP1" s="12"/>
      <c r="AQ1" s="12" t="s">
        <v>1287</v>
      </c>
      <c r="AR1" s="12" t="s">
        <v>1288</v>
      </c>
    </row>
    <row r="2">
      <c r="A2" s="1" t="s">
        <v>270</v>
      </c>
      <c r="B2" s="1">
        <v>9.0</v>
      </c>
      <c r="C2" s="16">
        <f>sumifs('X-Risk Full'!$F$1:$F1000,'X-Risk Full'!$C$1:$C1000,$A2)</f>
        <v>21</v>
      </c>
      <c r="D2" s="16">
        <f>sumifs('X-Risk Full'!$G$1:$G1000,'X-Risk Full'!$C$1:$C1000,$A2)</f>
        <v>6</v>
      </c>
      <c r="E2" s="16">
        <f>sumifs('X-Risk Full'!$H$1:$H1000,'X-Risk Full'!$C$1:$C1000,$A2)</f>
        <v>3</v>
      </c>
      <c r="F2" s="20">
        <f t="shared" ref="F2:F112" si="1">(4*C2-4*E2)/$B2</f>
        <v>8</v>
      </c>
      <c r="G2" s="16">
        <f>countifs(Raw!$C$1:$C1000,14,Raw!$F$1:$F1000,$A2,Raw!$J$1:$J1000,"X")</f>
        <v>13</v>
      </c>
      <c r="H2" s="17">
        <f t="shared" ref="H2:H96" si="2">G2/C2</f>
        <v>0.619047619</v>
      </c>
      <c r="I2" s="20">
        <f t="shared" ref="I2:I112" si="3">(C2*4-E2*4+G2*10)/$B2</f>
        <v>22.44444444</v>
      </c>
      <c r="J2" s="15">
        <f>sumifs('Math Full'!$F$1:$F1000,'Math Full'!$C$1:$C1000,$A2)</f>
        <v>30</v>
      </c>
      <c r="K2" s="15">
        <f>sumifs('Math Full'!$G$1:$G1000,'Math Full'!$C$1:$C1000,$A2)</f>
        <v>4</v>
      </c>
      <c r="L2" s="15">
        <f>sumifs('Math Full'!$H$1:$H1000,'Math Full'!$C$1:$C1000,$A2)</f>
        <v>1</v>
      </c>
      <c r="M2" s="21">
        <f t="shared" ref="M2:M112" si="4">(4*J2-4*L2)/$B2</f>
        <v>12.88888889</v>
      </c>
      <c r="N2" s="15">
        <f>countifs(Raw!$C$1:$C1000,14,Raw!$F$1:$F1000,$A2,Raw!$J$1:$J1000,"M")</f>
        <v>24</v>
      </c>
      <c r="O2" s="18">
        <f t="shared" ref="O2:O111" si="5">N2/J2</f>
        <v>0.8</v>
      </c>
      <c r="P2" s="21">
        <f t="shared" ref="P2:P112" si="6">(J2*4-L2*4+N2*10)/$B2</f>
        <v>39.55555556</v>
      </c>
      <c r="Q2" s="16">
        <f>sumifs('Chemistry Full'!$F$1:$F1000,'Chemistry Full'!$C$1:$C1000,$A2)</f>
        <v>21</v>
      </c>
      <c r="R2" s="16">
        <f>sumifs('Chemistry Full'!$G$1:$G1000,'Chemistry Full'!$C$1:$C1000,$A2)</f>
        <v>2</v>
      </c>
      <c r="S2" s="16">
        <f>sumifs('Chemistry Full'!$H$1:$H1000,'Chemistry Full'!$C$1:$C1000,$A2)</f>
        <v>3</v>
      </c>
      <c r="T2" s="20">
        <f t="shared" ref="T2:T112" si="7">(4*Q2-4*S2)/$B2</f>
        <v>8</v>
      </c>
      <c r="U2" s="16">
        <f>countifs(Raw!$C$1:$C1000,14,Raw!$F$1:$F1000,$A2,Raw!$J$1:$J1000,"C")</f>
        <v>17</v>
      </c>
      <c r="V2" s="17">
        <f t="shared" ref="V2:V98" si="8">U2/Q2</f>
        <v>0.8095238095</v>
      </c>
      <c r="W2" s="20">
        <f t="shared" ref="W2:W112" si="9">(Q2*4-S2*4+U2*10)/$B2</f>
        <v>26.88888889</v>
      </c>
      <c r="X2" s="15">
        <f>sumifs('EarthSpace Full'!$F$1:$F1000,'EarthSpace Full'!$C$1:$C1000,$A2)</f>
        <v>22</v>
      </c>
      <c r="Y2" s="15">
        <f>sumifs('EarthSpace Full'!$G$1:$G1000,'EarthSpace Full'!$C$1:$C1000,$A2)</f>
        <v>4</v>
      </c>
      <c r="Z2" s="15">
        <f>sumifs('EarthSpace Full'!$H$1:$H1000,'EarthSpace Full'!$C$1:$C1000,$A2)</f>
        <v>6</v>
      </c>
      <c r="AA2" s="21">
        <f t="shared" ref="AA2:AA112" si="10">(4*X2-4*Z2)/$B2</f>
        <v>7.111111111</v>
      </c>
      <c r="AB2" s="15">
        <f>countifs(Raw!$C$1:$C1000,14,Raw!$F$1:$F1000,$A2,Raw!$J$1:$J1000,"E")</f>
        <v>19</v>
      </c>
      <c r="AC2" s="18">
        <f t="shared" ref="AC2:AC92" si="11">AB2/X2</f>
        <v>0.8636363636</v>
      </c>
      <c r="AD2" s="21">
        <f t="shared" ref="AD2:AD112" si="12">(X2*4-Z2*4+AB2*10)/$B2</f>
        <v>28.22222222</v>
      </c>
      <c r="AE2" s="16">
        <f>sumifs('Biology Full'!$F$1:$F1000,'Biology Full'!$C$1:$C1000,$A2)</f>
        <v>26</v>
      </c>
      <c r="AF2" s="16">
        <f>sumifs('Biology Full'!$G$1:$G1000,'Biology Full'!$C$1:$C1000,$A2)</f>
        <v>4</v>
      </c>
      <c r="AG2" s="16">
        <f>sumifs('Biology Full'!$H$1:$H1000,'Biology Full'!$C$1:$C1000,$A2)</f>
        <v>2</v>
      </c>
      <c r="AH2" s="20">
        <f t="shared" ref="AH2:AH112" si="13">(4*AE2-4*AG2)/$B2</f>
        <v>10.66666667</v>
      </c>
      <c r="AI2" s="16">
        <f>countifs(Raw!$C$1:$C1000,14,Raw!$F$1:$F1000,$A2,Raw!$J$1:$J1000,"B")</f>
        <v>23</v>
      </c>
      <c r="AJ2" s="17">
        <f t="shared" ref="AJ2:AJ97" si="14">AI2/AE2</f>
        <v>0.8846153846</v>
      </c>
      <c r="AK2" s="20">
        <f t="shared" ref="AK2:AK112" si="15">(AE2*4-AG2*4+AI2*10)/$B2</f>
        <v>36.22222222</v>
      </c>
      <c r="AL2" s="15">
        <f>sumifs('Physics Full'!$F$1:$F1000,'Physics Full'!$C$1:$C1000,$A2)</f>
        <v>19</v>
      </c>
      <c r="AM2" s="15">
        <f>sumifs('Physics Full'!$G$1:$G1000,'Physics Full'!$C$1:$C1000,$A2)</f>
        <v>5</v>
      </c>
      <c r="AN2" s="15">
        <f>sumifs('Physics Full'!$H$1:$H1000,'Physics Full'!$C$1:$C1000,$A2)</f>
        <v>7</v>
      </c>
      <c r="AO2" s="21">
        <f t="shared" ref="AO2:AO112" si="16">(4*AL2-4*AN2)/$B2</f>
        <v>5.333333333</v>
      </c>
      <c r="AP2" s="15">
        <f>countifs(Raw!$C$1:$C1000,14,Raw!$F$1:$F1000,$A2,Raw!$J$1:$J1000,"P")</f>
        <v>13</v>
      </c>
      <c r="AQ2" s="18">
        <f t="shared" ref="AQ2:AQ65" si="17">AP2/AL2</f>
        <v>0.6842105263</v>
      </c>
      <c r="AR2" s="21">
        <f t="shared" ref="AR2:AR112" si="18">(AL2*4-AN2*4+AP2*10)/$B2</f>
        <v>19.77777778</v>
      </c>
    </row>
    <row r="3">
      <c r="A3" s="1" t="s">
        <v>481</v>
      </c>
      <c r="B3" s="1">
        <v>7.0</v>
      </c>
      <c r="C3" s="16">
        <f>sumifs('X-Risk Full'!$F$1:$F1000,'X-Risk Full'!$C$1:$C1000,$A3)</f>
        <v>12</v>
      </c>
      <c r="D3" s="16">
        <f>sumifs('X-Risk Full'!$G$1:$G1000,'X-Risk Full'!$C$1:$C1000,$A3)</f>
        <v>7</v>
      </c>
      <c r="E3" s="16">
        <f>sumifs('X-Risk Full'!$H$1:$H1000,'X-Risk Full'!$C$1:$C1000,$A3)</f>
        <v>6</v>
      </c>
      <c r="F3" s="20">
        <f t="shared" si="1"/>
        <v>3.428571429</v>
      </c>
      <c r="G3" s="16">
        <f>countifs(Raw!$C$1:$C1000,14,Raw!$F$1:$F1000,$A3,Raw!$J$1:$J1000,"X")</f>
        <v>11</v>
      </c>
      <c r="H3" s="17">
        <f t="shared" si="2"/>
        <v>0.9166666667</v>
      </c>
      <c r="I3" s="20">
        <f t="shared" si="3"/>
        <v>19.14285714</v>
      </c>
      <c r="J3" s="15">
        <f>sumifs('Math Full'!$F$1:$F1000,'Math Full'!$C$1:$C1000,$A3)</f>
        <v>20</v>
      </c>
      <c r="K3" s="15">
        <f>sumifs('Math Full'!$G$1:$G1000,'Math Full'!$C$1:$C1000,$A3)</f>
        <v>4</v>
      </c>
      <c r="L3" s="15">
        <f>sumifs('Math Full'!$H$1:$H1000,'Math Full'!$C$1:$C1000,$A3)</f>
        <v>3</v>
      </c>
      <c r="M3" s="21">
        <f t="shared" si="4"/>
        <v>9.714285714</v>
      </c>
      <c r="N3" s="15">
        <f>countifs(Raw!$C$1:$C1000,14,Raw!$F$1:$F1000,$A3,Raw!$J$1:$J1000,"M")</f>
        <v>16</v>
      </c>
      <c r="O3" s="18">
        <f t="shared" si="5"/>
        <v>0.8</v>
      </c>
      <c r="P3" s="21">
        <f t="shared" si="6"/>
        <v>32.57142857</v>
      </c>
      <c r="Q3" s="16">
        <f>sumifs('Chemistry Full'!$F$1:$F1000,'Chemistry Full'!$C$1:$C1000,$A3)</f>
        <v>19</v>
      </c>
      <c r="R3" s="16">
        <f>sumifs('Chemistry Full'!$G$1:$G1000,'Chemistry Full'!$C$1:$C1000,$A3)</f>
        <v>2</v>
      </c>
      <c r="S3" s="16">
        <f>sumifs('Chemistry Full'!$H$1:$H1000,'Chemistry Full'!$C$1:$C1000,$A3)</f>
        <v>1</v>
      </c>
      <c r="T3" s="20">
        <f t="shared" si="7"/>
        <v>10.28571429</v>
      </c>
      <c r="U3" s="16">
        <f>countifs(Raw!$C$1:$C1000,14,Raw!$F$1:$F1000,$A3,Raw!$J$1:$J1000,"C")</f>
        <v>17</v>
      </c>
      <c r="V3" s="17">
        <f t="shared" si="8"/>
        <v>0.8947368421</v>
      </c>
      <c r="W3" s="20">
        <f t="shared" si="9"/>
        <v>34.57142857</v>
      </c>
      <c r="X3" s="15">
        <f>sumifs('EarthSpace Full'!$F$1:$F1000,'EarthSpace Full'!$C$1:$C1000,$A3)</f>
        <v>17</v>
      </c>
      <c r="Y3" s="15">
        <f>sumifs('EarthSpace Full'!$G$1:$G1000,'EarthSpace Full'!$C$1:$C1000,$A3)</f>
        <v>4</v>
      </c>
      <c r="Z3" s="15">
        <f>sumifs('EarthSpace Full'!$H$1:$H1000,'EarthSpace Full'!$C$1:$C1000,$A3)</f>
        <v>2</v>
      </c>
      <c r="AA3" s="21">
        <f t="shared" si="10"/>
        <v>8.571428571</v>
      </c>
      <c r="AB3" s="15">
        <f>countifs(Raw!$C$1:$C1000,14,Raw!$F$1:$F1000,$A3,Raw!$J$1:$J1000,"E")</f>
        <v>15</v>
      </c>
      <c r="AC3" s="18">
        <f t="shared" si="11"/>
        <v>0.8823529412</v>
      </c>
      <c r="AD3" s="21">
        <f t="shared" si="12"/>
        <v>30</v>
      </c>
      <c r="AE3" s="16">
        <f>sumifs('Biology Full'!$F$1:$F1000,'Biology Full'!$C$1:$C1000,$A3)</f>
        <v>16</v>
      </c>
      <c r="AF3" s="16">
        <f>sumifs('Biology Full'!$G$1:$G1000,'Biology Full'!$C$1:$C1000,$A3)</f>
        <v>5</v>
      </c>
      <c r="AG3" s="16">
        <f>sumifs('Biology Full'!$H$1:$H1000,'Biology Full'!$C$1:$C1000,$A3)</f>
        <v>4</v>
      </c>
      <c r="AH3" s="20">
        <f t="shared" si="13"/>
        <v>6.857142857</v>
      </c>
      <c r="AI3" s="16">
        <f>countifs(Raw!$C$1:$C1000,14,Raw!$F$1:$F1000,$A3,Raw!$J$1:$J1000,"B")</f>
        <v>13</v>
      </c>
      <c r="AJ3" s="17">
        <f t="shared" si="14"/>
        <v>0.8125</v>
      </c>
      <c r="AK3" s="20">
        <f t="shared" si="15"/>
        <v>25.42857143</v>
      </c>
      <c r="AL3" s="15">
        <f>sumifs('Physics Full'!$F$1:$F1000,'Physics Full'!$C$1:$C1000,$A3)</f>
        <v>17</v>
      </c>
      <c r="AM3" s="15">
        <f>sumifs('Physics Full'!$G$1:$G1000,'Physics Full'!$C$1:$C1000,$A3)</f>
        <v>5</v>
      </c>
      <c r="AN3" s="15">
        <f>sumifs('Physics Full'!$H$1:$H1000,'Physics Full'!$C$1:$C1000,$A3)</f>
        <v>4</v>
      </c>
      <c r="AO3" s="21">
        <f t="shared" si="16"/>
        <v>7.428571429</v>
      </c>
      <c r="AP3" s="15">
        <f>countifs(Raw!$C$1:$C1000,14,Raw!$F$1:$F1000,$A3,Raw!$J$1:$J1000,"P")</f>
        <v>14</v>
      </c>
      <c r="AQ3" s="18">
        <f t="shared" si="17"/>
        <v>0.8235294118</v>
      </c>
      <c r="AR3" s="21">
        <f t="shared" si="18"/>
        <v>27.42857143</v>
      </c>
    </row>
    <row r="4">
      <c r="A4" s="1" t="s">
        <v>434</v>
      </c>
      <c r="B4" s="1">
        <v>8.0</v>
      </c>
      <c r="C4" s="16">
        <f>sumifs('X-Risk Full'!$F$1:$F1000,'X-Risk Full'!$C$1:$C1000,$A4)</f>
        <v>16</v>
      </c>
      <c r="D4" s="16">
        <f>sumifs('X-Risk Full'!$G$1:$G1000,'X-Risk Full'!$C$1:$C1000,$A4)</f>
        <v>8</v>
      </c>
      <c r="E4" s="16">
        <f>sumifs('X-Risk Full'!$H$1:$H1000,'X-Risk Full'!$C$1:$C1000,$A4)</f>
        <v>2</v>
      </c>
      <c r="F4" s="20">
        <f t="shared" si="1"/>
        <v>7</v>
      </c>
      <c r="G4" s="16">
        <f>countifs(Raw!$C$1:$C1000,14,Raw!$F$1:$F1000,$A4,Raw!$J$1:$J1000,"X")</f>
        <v>13</v>
      </c>
      <c r="H4" s="17">
        <f t="shared" si="2"/>
        <v>0.8125</v>
      </c>
      <c r="I4" s="20">
        <f t="shared" si="3"/>
        <v>23.25</v>
      </c>
      <c r="J4" s="15">
        <f>sumifs('Math Full'!$F$1:$F1000,'Math Full'!$C$1:$C1000,$A4)</f>
        <v>21</v>
      </c>
      <c r="K4" s="15">
        <f>sumifs('Math Full'!$G$1:$G1000,'Math Full'!$C$1:$C1000,$A4)</f>
        <v>5</v>
      </c>
      <c r="L4" s="15">
        <f>sumifs('Math Full'!$H$1:$H1000,'Math Full'!$C$1:$C1000,$A4)</f>
        <v>2</v>
      </c>
      <c r="M4" s="21">
        <f t="shared" si="4"/>
        <v>9.5</v>
      </c>
      <c r="N4" s="15">
        <f>countifs(Raw!$C$1:$C1000,14,Raw!$F$1:$F1000,$A4,Raw!$J$1:$J1000,"M")</f>
        <v>16</v>
      </c>
      <c r="O4" s="18">
        <f t="shared" si="5"/>
        <v>0.7619047619</v>
      </c>
      <c r="P4" s="21">
        <f t="shared" si="6"/>
        <v>29.5</v>
      </c>
      <c r="Q4" s="16">
        <f>sumifs('Chemistry Full'!$F$1:$F1000,'Chemistry Full'!$C$1:$C1000,$A4)</f>
        <v>21</v>
      </c>
      <c r="R4" s="16">
        <f>sumifs('Chemistry Full'!$G$1:$G1000,'Chemistry Full'!$C$1:$C1000,$A4)</f>
        <v>4</v>
      </c>
      <c r="S4" s="16">
        <f>sumifs('Chemistry Full'!$H$1:$H1000,'Chemistry Full'!$C$1:$C1000,$A4)</f>
        <v>2</v>
      </c>
      <c r="T4" s="20">
        <f t="shared" si="7"/>
        <v>9.5</v>
      </c>
      <c r="U4" s="16">
        <f>countifs(Raw!$C$1:$C1000,14,Raw!$F$1:$F1000,$A4,Raw!$J$1:$J1000,"C")</f>
        <v>20</v>
      </c>
      <c r="V4" s="17">
        <f t="shared" si="8"/>
        <v>0.9523809524</v>
      </c>
      <c r="W4" s="20">
        <f t="shared" si="9"/>
        <v>34.5</v>
      </c>
      <c r="X4" s="15">
        <f>sumifs('EarthSpace Full'!$F$1:$F1000,'EarthSpace Full'!$C$1:$C1000,$A4)</f>
        <v>21</v>
      </c>
      <c r="Y4" s="15">
        <f>sumifs('EarthSpace Full'!$G$1:$G1000,'EarthSpace Full'!$C$1:$C1000,$A4)</f>
        <v>0</v>
      </c>
      <c r="Z4" s="15">
        <f>sumifs('EarthSpace Full'!$H$1:$H1000,'EarthSpace Full'!$C$1:$C1000,$A4)</f>
        <v>3</v>
      </c>
      <c r="AA4" s="21">
        <f t="shared" si="10"/>
        <v>9</v>
      </c>
      <c r="AB4" s="15">
        <f>countifs(Raw!$C$1:$C1000,14,Raw!$F$1:$F1000,$A4,Raw!$J$1:$J1000,"E")</f>
        <v>19</v>
      </c>
      <c r="AC4" s="18">
        <f t="shared" si="11"/>
        <v>0.9047619048</v>
      </c>
      <c r="AD4" s="21">
        <f t="shared" si="12"/>
        <v>32.75</v>
      </c>
      <c r="AE4" s="16">
        <f>sumifs('Biology Full'!$F$1:$F1000,'Biology Full'!$C$1:$C1000,$A4)</f>
        <v>19</v>
      </c>
      <c r="AF4" s="16">
        <f>sumifs('Biology Full'!$G$1:$G1000,'Biology Full'!$C$1:$C1000,$A4)</f>
        <v>6</v>
      </c>
      <c r="AG4" s="16">
        <f>sumifs('Biology Full'!$H$1:$H1000,'Biology Full'!$C$1:$C1000,$A4)</f>
        <v>2</v>
      </c>
      <c r="AH4" s="20">
        <f t="shared" si="13"/>
        <v>8.5</v>
      </c>
      <c r="AI4" s="16">
        <f>countifs(Raw!$C$1:$C1000,14,Raw!$F$1:$F1000,$A4,Raw!$J$1:$J1000,"B")</f>
        <v>15</v>
      </c>
      <c r="AJ4" s="17">
        <f t="shared" si="14"/>
        <v>0.7894736842</v>
      </c>
      <c r="AK4" s="20">
        <f t="shared" si="15"/>
        <v>27.25</v>
      </c>
      <c r="AL4" s="15">
        <f>sumifs('Physics Full'!$F$1:$F1000,'Physics Full'!$C$1:$C1000,$A4)</f>
        <v>16</v>
      </c>
      <c r="AM4" s="15">
        <f>sumifs('Physics Full'!$G$1:$G1000,'Physics Full'!$C$1:$C1000,$A4)</f>
        <v>7</v>
      </c>
      <c r="AN4" s="15">
        <f>sumifs('Physics Full'!$H$1:$H1000,'Physics Full'!$C$1:$C1000,$A4)</f>
        <v>5</v>
      </c>
      <c r="AO4" s="21">
        <f t="shared" si="16"/>
        <v>5.5</v>
      </c>
      <c r="AP4" s="15">
        <f>countifs(Raw!$C$1:$C1000,14,Raw!$F$1:$F1000,$A4,Raw!$J$1:$J1000,"P")</f>
        <v>12</v>
      </c>
      <c r="AQ4" s="18">
        <f t="shared" si="17"/>
        <v>0.75</v>
      </c>
      <c r="AR4" s="21">
        <f t="shared" si="18"/>
        <v>20.5</v>
      </c>
    </row>
    <row r="5">
      <c r="A5" s="1" t="s">
        <v>428</v>
      </c>
      <c r="B5" s="1">
        <v>8.0</v>
      </c>
      <c r="C5" s="16">
        <f>sumifs('X-Risk Full'!$F$1:$F1000,'X-Risk Full'!$C$1:$C1000,$A5)</f>
        <v>20</v>
      </c>
      <c r="D5" s="16">
        <f>sumifs('X-Risk Full'!$G$1:$G1000,'X-Risk Full'!$C$1:$C1000,$A5)</f>
        <v>5</v>
      </c>
      <c r="E5" s="16">
        <f>sumifs('X-Risk Full'!$H$1:$H1000,'X-Risk Full'!$C$1:$C1000,$A5)</f>
        <v>1</v>
      </c>
      <c r="F5" s="20">
        <f t="shared" si="1"/>
        <v>9.5</v>
      </c>
      <c r="G5" s="16">
        <f>countifs(Raw!$C$1:$C1000,14,Raw!$F$1:$F1000,$A5,Raw!$J$1:$J1000,"X")</f>
        <v>16</v>
      </c>
      <c r="H5" s="17">
        <f t="shared" si="2"/>
        <v>0.8</v>
      </c>
      <c r="I5" s="20">
        <f t="shared" si="3"/>
        <v>29.5</v>
      </c>
      <c r="J5" s="15">
        <f>sumifs('Math Full'!$F$1:$F1000,'Math Full'!$C$1:$C1000,$A5)</f>
        <v>12</v>
      </c>
      <c r="K5" s="15">
        <f>sumifs('Math Full'!$G$1:$G1000,'Math Full'!$C$1:$C1000,$A5)</f>
        <v>7</v>
      </c>
      <c r="L5" s="15">
        <f>sumifs('Math Full'!$H$1:$H1000,'Math Full'!$C$1:$C1000,$A5)</f>
        <v>1</v>
      </c>
      <c r="M5" s="21">
        <f t="shared" si="4"/>
        <v>5.5</v>
      </c>
      <c r="N5" s="15">
        <f>countifs(Raw!$C$1:$C1000,14,Raw!$F$1:$F1000,$A5,Raw!$J$1:$J1000,"M")</f>
        <v>8</v>
      </c>
      <c r="O5" s="18">
        <f t="shared" si="5"/>
        <v>0.6666666667</v>
      </c>
      <c r="P5" s="21">
        <f t="shared" si="6"/>
        <v>15.5</v>
      </c>
      <c r="Q5" s="16">
        <f>sumifs('Chemistry Full'!$F$1:$F1000,'Chemistry Full'!$C$1:$C1000,$A5)</f>
        <v>18</v>
      </c>
      <c r="R5" s="16">
        <f>sumifs('Chemistry Full'!$G$1:$G1000,'Chemistry Full'!$C$1:$C1000,$A5)</f>
        <v>4</v>
      </c>
      <c r="S5" s="16">
        <f>sumifs('Chemistry Full'!$H$1:$H1000,'Chemistry Full'!$C$1:$C1000,$A5)</f>
        <v>3</v>
      </c>
      <c r="T5" s="20">
        <f t="shared" si="7"/>
        <v>7.5</v>
      </c>
      <c r="U5" s="16">
        <f>countifs(Raw!$C$1:$C1000,14,Raw!$F$1:$F1000,$A5,Raw!$J$1:$J1000,"C")</f>
        <v>14</v>
      </c>
      <c r="V5" s="17">
        <f t="shared" si="8"/>
        <v>0.7777777778</v>
      </c>
      <c r="W5" s="20">
        <f t="shared" si="9"/>
        <v>25</v>
      </c>
      <c r="X5" s="15">
        <f>sumifs('EarthSpace Full'!$F$1:$F1000,'EarthSpace Full'!$C$1:$C1000,$A5)</f>
        <v>24</v>
      </c>
      <c r="Y5" s="15">
        <f>sumifs('EarthSpace Full'!$G$1:$G1000,'EarthSpace Full'!$C$1:$C1000,$A5)</f>
        <v>3</v>
      </c>
      <c r="Z5" s="15">
        <f>sumifs('EarthSpace Full'!$H$1:$H1000,'EarthSpace Full'!$C$1:$C1000,$A5)</f>
        <v>1</v>
      </c>
      <c r="AA5" s="21">
        <f t="shared" si="10"/>
        <v>11.5</v>
      </c>
      <c r="AB5" s="15">
        <f>countifs(Raw!$C$1:$C1000,14,Raw!$F$1:$F1000,$A5,Raw!$J$1:$J1000,"E")</f>
        <v>24</v>
      </c>
      <c r="AC5" s="18">
        <f t="shared" si="11"/>
        <v>1</v>
      </c>
      <c r="AD5" s="21">
        <f t="shared" si="12"/>
        <v>41.5</v>
      </c>
      <c r="AE5" s="16">
        <f>sumifs('Biology Full'!$F$1:$F1000,'Biology Full'!$C$1:$C1000,$A5)</f>
        <v>23</v>
      </c>
      <c r="AF5" s="16">
        <f>sumifs('Biology Full'!$G$1:$G1000,'Biology Full'!$C$1:$C1000,$A5)</f>
        <v>2</v>
      </c>
      <c r="AG5" s="16">
        <f>sumifs('Biology Full'!$H$1:$H1000,'Biology Full'!$C$1:$C1000,$A5)</f>
        <v>1</v>
      </c>
      <c r="AH5" s="20">
        <f t="shared" si="13"/>
        <v>11</v>
      </c>
      <c r="AI5" s="16">
        <f>countifs(Raw!$C$1:$C1000,14,Raw!$F$1:$F1000,$A5,Raw!$J$1:$J1000,"B")</f>
        <v>22</v>
      </c>
      <c r="AJ5" s="17">
        <f t="shared" si="14"/>
        <v>0.9565217391</v>
      </c>
      <c r="AK5" s="20">
        <f t="shared" si="15"/>
        <v>38.5</v>
      </c>
      <c r="AL5" s="15">
        <f>sumifs('Physics Full'!$F$1:$F1000,'Physics Full'!$C$1:$C1000,$A5)</f>
        <v>17</v>
      </c>
      <c r="AM5" s="15">
        <f>sumifs('Physics Full'!$G$1:$G1000,'Physics Full'!$C$1:$C1000,$A5)</f>
        <v>5</v>
      </c>
      <c r="AN5" s="15">
        <f>sumifs('Physics Full'!$H$1:$H1000,'Physics Full'!$C$1:$C1000,$A5)</f>
        <v>2</v>
      </c>
      <c r="AO5" s="21">
        <f t="shared" si="16"/>
        <v>7.5</v>
      </c>
      <c r="AP5" s="15">
        <f>countifs(Raw!$C$1:$C1000,14,Raw!$F$1:$F1000,$A5,Raw!$J$1:$J1000,"P")</f>
        <v>9</v>
      </c>
      <c r="AQ5" s="18">
        <f t="shared" si="17"/>
        <v>0.5294117647</v>
      </c>
      <c r="AR5" s="21">
        <f t="shared" si="18"/>
        <v>18.75</v>
      </c>
    </row>
    <row r="6">
      <c r="A6" s="1" t="s">
        <v>222</v>
      </c>
      <c r="B6" s="1">
        <v>9.0</v>
      </c>
      <c r="C6" s="16">
        <f>sumifs('X-Risk Full'!$F$1:$F1000,'X-Risk Full'!$C$1:$C1000,$A6)</f>
        <v>21</v>
      </c>
      <c r="D6" s="16">
        <f>sumifs('X-Risk Full'!$G$1:$G1000,'X-Risk Full'!$C$1:$C1000,$A6)</f>
        <v>3</v>
      </c>
      <c r="E6" s="16">
        <f>sumifs('X-Risk Full'!$H$1:$H1000,'X-Risk Full'!$C$1:$C1000,$A6)</f>
        <v>5</v>
      </c>
      <c r="F6" s="20">
        <f t="shared" si="1"/>
        <v>7.111111111</v>
      </c>
      <c r="G6" s="16">
        <f>countifs(Raw!$C$1:$C1000,14,Raw!$F$1:$F1000,$A6,Raw!$J$1:$J1000,"X")</f>
        <v>14</v>
      </c>
      <c r="H6" s="17">
        <f t="shared" si="2"/>
        <v>0.6666666667</v>
      </c>
      <c r="I6" s="20">
        <f t="shared" si="3"/>
        <v>22.66666667</v>
      </c>
      <c r="J6" s="15">
        <f>sumifs('Math Full'!$F$1:$F1000,'Math Full'!$C$1:$C1000,$A6)</f>
        <v>18</v>
      </c>
      <c r="K6" s="15">
        <f>sumifs('Math Full'!$G$1:$G1000,'Math Full'!$C$1:$C1000,$A6)</f>
        <v>12</v>
      </c>
      <c r="L6" s="15">
        <f>sumifs('Math Full'!$H$1:$H1000,'Math Full'!$C$1:$C1000,$A6)</f>
        <v>3</v>
      </c>
      <c r="M6" s="21">
        <f t="shared" si="4"/>
        <v>6.666666667</v>
      </c>
      <c r="N6" s="15">
        <f>countifs(Raw!$C$1:$C1000,14,Raw!$F$1:$F1000,$A6,Raw!$J$1:$J1000,"M")</f>
        <v>16</v>
      </c>
      <c r="O6" s="18">
        <f t="shared" si="5"/>
        <v>0.8888888889</v>
      </c>
      <c r="P6" s="21">
        <f t="shared" si="6"/>
        <v>24.44444444</v>
      </c>
      <c r="Q6" s="16">
        <f>sumifs('Chemistry Full'!$F$1:$F1000,'Chemistry Full'!$C$1:$C1000,$A6)</f>
        <v>29</v>
      </c>
      <c r="R6" s="16">
        <f>sumifs('Chemistry Full'!$G$1:$G1000,'Chemistry Full'!$C$1:$C1000,$A6)</f>
        <v>1</v>
      </c>
      <c r="S6" s="16">
        <f>sumifs('Chemistry Full'!$H$1:$H1000,'Chemistry Full'!$C$1:$C1000,$A6)</f>
        <v>3</v>
      </c>
      <c r="T6" s="20">
        <f t="shared" si="7"/>
        <v>11.55555556</v>
      </c>
      <c r="U6" s="16">
        <f>countifs(Raw!$C$1:$C1000,14,Raw!$F$1:$F1000,$A6,Raw!$J$1:$J1000,"C")</f>
        <v>26</v>
      </c>
      <c r="V6" s="17">
        <f t="shared" si="8"/>
        <v>0.8965517241</v>
      </c>
      <c r="W6" s="20">
        <f t="shared" si="9"/>
        <v>40.44444444</v>
      </c>
      <c r="X6" s="15">
        <f>sumifs('EarthSpace Full'!$F$1:$F1000,'EarthSpace Full'!$C$1:$C1000,$A6)</f>
        <v>17</v>
      </c>
      <c r="Y6" s="15">
        <f>sumifs('EarthSpace Full'!$G$1:$G1000,'EarthSpace Full'!$C$1:$C1000,$A6)</f>
        <v>6</v>
      </c>
      <c r="Z6" s="15">
        <f>sumifs('EarthSpace Full'!$H$1:$H1000,'EarthSpace Full'!$C$1:$C1000,$A6)</f>
        <v>4</v>
      </c>
      <c r="AA6" s="21">
        <f t="shared" si="10"/>
        <v>5.777777778</v>
      </c>
      <c r="AB6" s="15">
        <f>countifs(Raw!$C$1:$C1000,14,Raw!$F$1:$F1000,$A6,Raw!$J$1:$J1000,"E")</f>
        <v>15</v>
      </c>
      <c r="AC6" s="18">
        <f t="shared" si="11"/>
        <v>0.8823529412</v>
      </c>
      <c r="AD6" s="21">
        <f t="shared" si="12"/>
        <v>22.44444444</v>
      </c>
      <c r="AE6" s="16">
        <f>sumifs('Biology Full'!$F$1:$F1000,'Biology Full'!$C$1:$C1000,$A6)</f>
        <v>25</v>
      </c>
      <c r="AF6" s="16">
        <f>sumifs('Biology Full'!$G$1:$G1000,'Biology Full'!$C$1:$C1000,$A6)</f>
        <v>2</v>
      </c>
      <c r="AG6" s="16">
        <f>sumifs('Biology Full'!$H$1:$H1000,'Biology Full'!$C$1:$C1000,$A6)</f>
        <v>4</v>
      </c>
      <c r="AH6" s="20">
        <f t="shared" si="13"/>
        <v>9.333333333</v>
      </c>
      <c r="AI6" s="16">
        <f>countifs(Raw!$C$1:$C1000,14,Raw!$F$1:$F1000,$A6,Raw!$J$1:$J1000,"B")</f>
        <v>22</v>
      </c>
      <c r="AJ6" s="17">
        <f t="shared" si="14"/>
        <v>0.88</v>
      </c>
      <c r="AK6" s="20">
        <f t="shared" si="15"/>
        <v>33.77777778</v>
      </c>
      <c r="AL6" s="15">
        <f>sumifs('Physics Full'!$F$1:$F1000,'Physics Full'!$C$1:$C1000,$A6)</f>
        <v>19</v>
      </c>
      <c r="AM6" s="15">
        <f>sumifs('Physics Full'!$G$1:$G1000,'Physics Full'!$C$1:$C1000,$A6)</f>
        <v>9</v>
      </c>
      <c r="AN6" s="15">
        <f>sumifs('Physics Full'!$H$1:$H1000,'Physics Full'!$C$1:$C1000,$A6)</f>
        <v>5</v>
      </c>
      <c r="AO6" s="21">
        <f t="shared" si="16"/>
        <v>6.222222222</v>
      </c>
      <c r="AP6" s="15">
        <f>countifs(Raw!$C$1:$C1000,14,Raw!$F$1:$F1000,$A6,Raw!$J$1:$J1000,"P")</f>
        <v>14</v>
      </c>
      <c r="AQ6" s="18">
        <f t="shared" si="17"/>
        <v>0.7368421053</v>
      </c>
      <c r="AR6" s="21">
        <f t="shared" si="18"/>
        <v>21.77777778</v>
      </c>
    </row>
    <row r="7">
      <c r="A7" s="1" t="s">
        <v>112</v>
      </c>
      <c r="B7" s="1">
        <v>10.0</v>
      </c>
      <c r="C7" s="16">
        <f>sumifs('X-Risk Full'!$F$1:$F1000,'X-Risk Full'!$C$1:$C1000,$A7)</f>
        <v>22</v>
      </c>
      <c r="D7" s="16">
        <f>sumifs('X-Risk Full'!$G$1:$G1000,'X-Risk Full'!$C$1:$C1000,$A7)</f>
        <v>8</v>
      </c>
      <c r="E7" s="16">
        <f>sumifs('X-Risk Full'!$H$1:$H1000,'X-Risk Full'!$C$1:$C1000,$A7)</f>
        <v>1</v>
      </c>
      <c r="F7" s="20">
        <f t="shared" si="1"/>
        <v>8.4</v>
      </c>
      <c r="G7" s="16">
        <f>countifs(Raw!$C$1:$C1000,14,Raw!$F$1:$F1000,$A7,Raw!$J$1:$J1000,"X")</f>
        <v>13</v>
      </c>
      <c r="H7" s="17">
        <f t="shared" si="2"/>
        <v>0.5909090909</v>
      </c>
      <c r="I7" s="20">
        <f t="shared" si="3"/>
        <v>21.4</v>
      </c>
      <c r="J7" s="15">
        <f>sumifs('Math Full'!$F$1:$F1000,'Math Full'!$C$1:$C1000,$A7)</f>
        <v>16</v>
      </c>
      <c r="K7" s="15">
        <f>sumifs('Math Full'!$G$1:$G1000,'Math Full'!$C$1:$C1000,$A7)</f>
        <v>15</v>
      </c>
      <c r="L7" s="15">
        <f>sumifs('Math Full'!$H$1:$H1000,'Math Full'!$C$1:$C1000,$A7)</f>
        <v>2</v>
      </c>
      <c r="M7" s="21">
        <f t="shared" si="4"/>
        <v>5.6</v>
      </c>
      <c r="N7" s="15">
        <f>countifs(Raw!$C$1:$C1000,14,Raw!$F$1:$F1000,$A7,Raw!$J$1:$J1000,"M")</f>
        <v>9</v>
      </c>
      <c r="O7" s="18">
        <f t="shared" si="5"/>
        <v>0.5625</v>
      </c>
      <c r="P7" s="21">
        <f t="shared" si="6"/>
        <v>14.6</v>
      </c>
      <c r="Q7" s="16">
        <f>sumifs('Chemistry Full'!$F$1:$F1000,'Chemistry Full'!$C$1:$C1000,$A7)</f>
        <v>38</v>
      </c>
      <c r="R7" s="16">
        <f>sumifs('Chemistry Full'!$G$1:$G1000,'Chemistry Full'!$C$1:$C1000,$A7)</f>
        <v>0</v>
      </c>
      <c r="S7" s="16">
        <f>sumifs('Chemistry Full'!$H$1:$H1000,'Chemistry Full'!$C$1:$C1000,$A7)</f>
        <v>0</v>
      </c>
      <c r="T7" s="20">
        <f t="shared" si="7"/>
        <v>15.2</v>
      </c>
      <c r="U7" s="16">
        <f>countifs(Raw!$C$1:$C1000,14,Raw!$F$1:$F1000,$A7,Raw!$J$1:$J1000,"C")</f>
        <v>31</v>
      </c>
      <c r="V7" s="17">
        <f t="shared" si="8"/>
        <v>0.8157894737</v>
      </c>
      <c r="W7" s="20">
        <f t="shared" si="9"/>
        <v>46.2</v>
      </c>
      <c r="X7" s="15">
        <f>sumifs('EarthSpace Full'!$F$1:$F1000,'EarthSpace Full'!$C$1:$C1000,$A7)</f>
        <v>22</v>
      </c>
      <c r="Y7" s="15">
        <f>sumifs('EarthSpace Full'!$G$1:$G1000,'EarthSpace Full'!$C$1:$C1000,$A7)</f>
        <v>11</v>
      </c>
      <c r="Z7" s="15">
        <f>sumifs('EarthSpace Full'!$H$1:$H1000,'EarthSpace Full'!$C$1:$C1000,$A7)</f>
        <v>2</v>
      </c>
      <c r="AA7" s="21">
        <f t="shared" si="10"/>
        <v>8</v>
      </c>
      <c r="AB7" s="15">
        <f>countifs(Raw!$C$1:$C1000,14,Raw!$F$1:$F1000,$A7,Raw!$J$1:$J1000,"E")</f>
        <v>10</v>
      </c>
      <c r="AC7" s="18">
        <f t="shared" si="11"/>
        <v>0.4545454545</v>
      </c>
      <c r="AD7" s="21">
        <f t="shared" si="12"/>
        <v>18</v>
      </c>
      <c r="AE7" s="16">
        <f>sumifs('Biology Full'!$F$1:$F1000,'Biology Full'!$C$1:$C1000,$A7)</f>
        <v>25</v>
      </c>
      <c r="AF7" s="16">
        <f>sumifs('Biology Full'!$G$1:$G1000,'Biology Full'!$C$1:$C1000,$A7)</f>
        <v>4</v>
      </c>
      <c r="AG7" s="16">
        <f>sumifs('Biology Full'!$H$1:$H1000,'Biology Full'!$C$1:$C1000,$A7)</f>
        <v>3</v>
      </c>
      <c r="AH7" s="20">
        <f t="shared" si="13"/>
        <v>8.8</v>
      </c>
      <c r="AI7" s="16">
        <f>countifs(Raw!$C$1:$C1000,14,Raw!$F$1:$F1000,$A7,Raw!$J$1:$J1000,"B")</f>
        <v>18</v>
      </c>
      <c r="AJ7" s="17">
        <f t="shared" si="14"/>
        <v>0.72</v>
      </c>
      <c r="AK7" s="20">
        <f t="shared" si="15"/>
        <v>26.8</v>
      </c>
      <c r="AL7" s="15">
        <f>sumifs('Physics Full'!$F$1:$F1000,'Physics Full'!$C$1:$C1000,$A7)</f>
        <v>27</v>
      </c>
      <c r="AM7" s="15">
        <f>sumifs('Physics Full'!$G$1:$G1000,'Physics Full'!$C$1:$C1000,$A7)</f>
        <v>6</v>
      </c>
      <c r="AN7" s="15">
        <f>sumifs('Physics Full'!$H$1:$H1000,'Physics Full'!$C$1:$C1000,$A7)</f>
        <v>2</v>
      </c>
      <c r="AO7" s="21">
        <f t="shared" si="16"/>
        <v>10</v>
      </c>
      <c r="AP7" s="15">
        <f>countifs(Raw!$C$1:$C1000,14,Raw!$F$1:$F1000,$A7,Raw!$J$1:$J1000,"P")</f>
        <v>21</v>
      </c>
      <c r="AQ7" s="18">
        <f t="shared" si="17"/>
        <v>0.7777777778</v>
      </c>
      <c r="AR7" s="21">
        <f t="shared" si="18"/>
        <v>31</v>
      </c>
    </row>
    <row r="8">
      <c r="A8" s="1" t="s">
        <v>290</v>
      </c>
      <c r="B8" s="1">
        <v>9.0</v>
      </c>
      <c r="C8" s="16">
        <f>sumifs('X-Risk Full'!$F$1:$F1000,'X-Risk Full'!$C$1:$C1000,$A8)</f>
        <v>16</v>
      </c>
      <c r="D8" s="16">
        <f>sumifs('X-Risk Full'!$G$1:$G1000,'X-Risk Full'!$C$1:$C1000,$A8)</f>
        <v>11</v>
      </c>
      <c r="E8" s="16">
        <f>sumifs('X-Risk Full'!$H$1:$H1000,'X-Risk Full'!$C$1:$C1000,$A8)</f>
        <v>3</v>
      </c>
      <c r="F8" s="20">
        <f t="shared" si="1"/>
        <v>5.777777778</v>
      </c>
      <c r="G8" s="16">
        <f>countifs(Raw!$C$1:$C1000,14,Raw!$F$1:$F1000,$A8,Raw!$J$1:$J1000,"X")</f>
        <v>13</v>
      </c>
      <c r="H8" s="17">
        <f t="shared" si="2"/>
        <v>0.8125</v>
      </c>
      <c r="I8" s="20">
        <f t="shared" si="3"/>
        <v>20.22222222</v>
      </c>
      <c r="J8" s="15">
        <f>sumifs('Math Full'!$F$1:$F1000,'Math Full'!$C$1:$C1000,$A8)</f>
        <v>18</v>
      </c>
      <c r="K8" s="15">
        <f>sumifs('Math Full'!$G$1:$G1000,'Math Full'!$C$1:$C1000,$A8)</f>
        <v>4</v>
      </c>
      <c r="L8" s="15">
        <f>sumifs('Math Full'!$H$1:$H1000,'Math Full'!$C$1:$C1000,$A8)</f>
        <v>1</v>
      </c>
      <c r="M8" s="21">
        <f t="shared" si="4"/>
        <v>7.555555556</v>
      </c>
      <c r="N8" s="15">
        <f>countifs(Raw!$C$1:$C1000,14,Raw!$F$1:$F1000,$A8,Raw!$J$1:$J1000,"M")</f>
        <v>10</v>
      </c>
      <c r="O8" s="18">
        <f t="shared" si="5"/>
        <v>0.5555555556</v>
      </c>
      <c r="P8" s="21">
        <f t="shared" si="6"/>
        <v>18.66666667</v>
      </c>
      <c r="Q8" s="16">
        <f>sumifs('Chemistry Full'!$F$1:$F1000,'Chemistry Full'!$C$1:$C1000,$A8)</f>
        <v>24</v>
      </c>
      <c r="R8" s="16">
        <f>sumifs('Chemistry Full'!$G$1:$G1000,'Chemistry Full'!$C$1:$C1000,$A8)</f>
        <v>2</v>
      </c>
      <c r="S8" s="16">
        <f>sumifs('Chemistry Full'!$H$1:$H1000,'Chemistry Full'!$C$1:$C1000,$A8)</f>
        <v>5</v>
      </c>
      <c r="T8" s="20">
        <f t="shared" si="7"/>
        <v>8.444444444</v>
      </c>
      <c r="U8" s="16">
        <f>countifs(Raw!$C$1:$C1000,14,Raw!$F$1:$F1000,$A8,Raw!$J$1:$J1000,"C")</f>
        <v>18</v>
      </c>
      <c r="V8" s="17">
        <f t="shared" si="8"/>
        <v>0.75</v>
      </c>
      <c r="W8" s="20">
        <f t="shared" si="9"/>
        <v>28.44444444</v>
      </c>
      <c r="X8" s="15">
        <f>sumifs('EarthSpace Full'!$F$1:$F1000,'EarthSpace Full'!$C$1:$C1000,$A8)</f>
        <v>23</v>
      </c>
      <c r="Y8" s="15">
        <f>sumifs('EarthSpace Full'!$G$1:$G1000,'EarthSpace Full'!$C$1:$C1000,$A8)</f>
        <v>8</v>
      </c>
      <c r="Z8" s="15">
        <f>sumifs('EarthSpace Full'!$H$1:$H1000,'EarthSpace Full'!$C$1:$C1000,$A8)</f>
        <v>3</v>
      </c>
      <c r="AA8" s="21">
        <f t="shared" si="10"/>
        <v>8.888888889</v>
      </c>
      <c r="AB8" s="15">
        <f>countifs(Raw!$C$1:$C1000,14,Raw!$F$1:$F1000,$A8,Raw!$J$1:$J1000,"E")</f>
        <v>18</v>
      </c>
      <c r="AC8" s="18">
        <f t="shared" si="11"/>
        <v>0.7826086957</v>
      </c>
      <c r="AD8" s="21">
        <f t="shared" si="12"/>
        <v>28.88888889</v>
      </c>
      <c r="AE8" s="16">
        <f>sumifs('Biology Full'!$F$1:$F1000,'Biology Full'!$C$1:$C1000,$A8)</f>
        <v>27</v>
      </c>
      <c r="AF8" s="16">
        <f>sumifs('Biology Full'!$G$1:$G1000,'Biology Full'!$C$1:$C1000,$A8)</f>
        <v>2</v>
      </c>
      <c r="AG8" s="16">
        <f>sumifs('Biology Full'!$H$1:$H1000,'Biology Full'!$C$1:$C1000,$A8)</f>
        <v>3</v>
      </c>
      <c r="AH8" s="20">
        <f t="shared" si="13"/>
        <v>10.66666667</v>
      </c>
      <c r="AI8" s="16">
        <f>countifs(Raw!$C$1:$C1000,14,Raw!$F$1:$F1000,$A8,Raw!$J$1:$J1000,"B")</f>
        <v>20</v>
      </c>
      <c r="AJ8" s="17">
        <f t="shared" si="14"/>
        <v>0.7407407407</v>
      </c>
      <c r="AK8" s="20">
        <f t="shared" si="15"/>
        <v>32.88888889</v>
      </c>
      <c r="AL8" s="15">
        <f>sumifs('Physics Full'!$F$1:$F1000,'Physics Full'!$C$1:$C1000,$A8)</f>
        <v>21</v>
      </c>
      <c r="AM8" s="15">
        <f>sumifs('Physics Full'!$G$1:$G1000,'Physics Full'!$C$1:$C1000,$A8)</f>
        <v>7</v>
      </c>
      <c r="AN8" s="15">
        <f>sumifs('Physics Full'!$H$1:$H1000,'Physics Full'!$C$1:$C1000,$A8)</f>
        <v>3</v>
      </c>
      <c r="AO8" s="21">
        <f t="shared" si="16"/>
        <v>8</v>
      </c>
      <c r="AP8" s="15">
        <f>countifs(Raw!$C$1:$C1000,14,Raw!$F$1:$F1000,$A8,Raw!$J$1:$J1000,"P")</f>
        <v>15</v>
      </c>
      <c r="AQ8" s="18">
        <f t="shared" si="17"/>
        <v>0.7142857143</v>
      </c>
      <c r="AR8" s="21">
        <f t="shared" si="18"/>
        <v>24.66666667</v>
      </c>
    </row>
    <row r="9">
      <c r="A9" s="1" t="s">
        <v>463</v>
      </c>
      <c r="B9" s="1">
        <v>7.0</v>
      </c>
      <c r="C9" s="16">
        <f>sumifs('X-Risk Full'!$F$1:$F1000,'X-Risk Full'!$C$1:$C1000,$A9)</f>
        <v>14</v>
      </c>
      <c r="D9" s="16">
        <f>sumifs('X-Risk Full'!$G$1:$G1000,'X-Risk Full'!$C$1:$C1000,$A9)</f>
        <v>7</v>
      </c>
      <c r="E9" s="16">
        <f>sumifs('X-Risk Full'!$H$1:$H1000,'X-Risk Full'!$C$1:$C1000,$A9)</f>
        <v>2</v>
      </c>
      <c r="F9" s="20">
        <f t="shared" si="1"/>
        <v>6.857142857</v>
      </c>
      <c r="G9" s="16">
        <f>countifs(Raw!$C$1:$C1000,14,Raw!$F$1:$F1000,$A9,Raw!$J$1:$J1000,"X")</f>
        <v>11</v>
      </c>
      <c r="H9" s="17">
        <f t="shared" si="2"/>
        <v>0.7857142857</v>
      </c>
      <c r="I9" s="20">
        <f t="shared" si="3"/>
        <v>22.57142857</v>
      </c>
      <c r="J9" s="15">
        <f>sumifs('Math Full'!$F$1:$F1000,'Math Full'!$C$1:$C1000,$A9)</f>
        <v>17</v>
      </c>
      <c r="K9" s="15">
        <f>sumifs('Math Full'!$G$1:$G1000,'Math Full'!$C$1:$C1000,$A9)</f>
        <v>6</v>
      </c>
      <c r="L9" s="15">
        <f>sumifs('Math Full'!$H$1:$H1000,'Math Full'!$C$1:$C1000,$A9)</f>
        <v>2</v>
      </c>
      <c r="M9" s="21">
        <f t="shared" si="4"/>
        <v>8.571428571</v>
      </c>
      <c r="N9" s="15">
        <f>countifs(Raw!$C$1:$C1000,14,Raw!$F$1:$F1000,$A9,Raw!$J$1:$J1000,"M")</f>
        <v>11</v>
      </c>
      <c r="O9" s="18">
        <f t="shared" si="5"/>
        <v>0.6470588235</v>
      </c>
      <c r="P9" s="21">
        <f t="shared" si="6"/>
        <v>24.28571429</v>
      </c>
      <c r="Q9" s="16">
        <f>sumifs('Chemistry Full'!$F$1:$F1000,'Chemistry Full'!$C$1:$C1000,$A9)</f>
        <v>15</v>
      </c>
      <c r="R9" s="16">
        <f>sumifs('Chemistry Full'!$G$1:$G1000,'Chemistry Full'!$C$1:$C1000,$A9)</f>
        <v>5</v>
      </c>
      <c r="S9" s="16">
        <f>sumifs('Chemistry Full'!$H$1:$H1000,'Chemistry Full'!$C$1:$C1000,$A9)</f>
        <v>0</v>
      </c>
      <c r="T9" s="20">
        <f t="shared" si="7"/>
        <v>8.571428571</v>
      </c>
      <c r="U9" s="16">
        <f>countifs(Raw!$C$1:$C1000,14,Raw!$F$1:$F1000,$A9,Raw!$J$1:$J1000,"C")</f>
        <v>12</v>
      </c>
      <c r="V9" s="17">
        <f t="shared" si="8"/>
        <v>0.8</v>
      </c>
      <c r="W9" s="20">
        <f t="shared" si="9"/>
        <v>25.71428571</v>
      </c>
      <c r="X9" s="15">
        <f>sumifs('EarthSpace Full'!$F$1:$F1000,'EarthSpace Full'!$C$1:$C1000,$A9)</f>
        <v>15</v>
      </c>
      <c r="Y9" s="15">
        <f>sumifs('EarthSpace Full'!$G$1:$G1000,'EarthSpace Full'!$C$1:$C1000,$A9)</f>
        <v>7</v>
      </c>
      <c r="Z9" s="15">
        <f>sumifs('EarthSpace Full'!$H$1:$H1000,'EarthSpace Full'!$C$1:$C1000,$A9)</f>
        <v>0</v>
      </c>
      <c r="AA9" s="21">
        <f t="shared" si="10"/>
        <v>8.571428571</v>
      </c>
      <c r="AB9" s="15">
        <f>countifs(Raw!$C$1:$C1000,14,Raw!$F$1:$F1000,$A9,Raw!$J$1:$J1000,"E")</f>
        <v>9</v>
      </c>
      <c r="AC9" s="18">
        <f t="shared" si="11"/>
        <v>0.6</v>
      </c>
      <c r="AD9" s="21">
        <f t="shared" si="12"/>
        <v>21.42857143</v>
      </c>
      <c r="AE9" s="16">
        <f>sumifs('Biology Full'!$F$1:$F1000,'Biology Full'!$C$1:$C1000,$A9)</f>
        <v>17</v>
      </c>
      <c r="AF9" s="16">
        <f>sumifs('Biology Full'!$G$1:$G1000,'Biology Full'!$C$1:$C1000,$A9)</f>
        <v>2</v>
      </c>
      <c r="AG9" s="16">
        <f>sumifs('Biology Full'!$H$1:$H1000,'Biology Full'!$C$1:$C1000,$A9)</f>
        <v>3</v>
      </c>
      <c r="AH9" s="20">
        <f t="shared" si="13"/>
        <v>8</v>
      </c>
      <c r="AI9" s="16">
        <f>countifs(Raw!$C$1:$C1000,14,Raw!$F$1:$F1000,$A9,Raw!$J$1:$J1000,"B")</f>
        <v>16</v>
      </c>
      <c r="AJ9" s="17">
        <f t="shared" si="14"/>
        <v>0.9411764706</v>
      </c>
      <c r="AK9" s="20">
        <f t="shared" si="15"/>
        <v>30.85714286</v>
      </c>
      <c r="AL9" s="15">
        <f>sumifs('Physics Full'!$F$1:$F1000,'Physics Full'!$C$1:$C1000,$A9)</f>
        <v>16</v>
      </c>
      <c r="AM9" s="15">
        <f>sumifs('Physics Full'!$G$1:$G1000,'Physics Full'!$C$1:$C1000,$A9)</f>
        <v>5</v>
      </c>
      <c r="AN9" s="15">
        <f>sumifs('Physics Full'!$H$1:$H1000,'Physics Full'!$C$1:$C1000,$A9)</f>
        <v>2</v>
      </c>
      <c r="AO9" s="21">
        <f t="shared" si="16"/>
        <v>8</v>
      </c>
      <c r="AP9" s="15">
        <f>countifs(Raw!$C$1:$C1000,14,Raw!$F$1:$F1000,$A9,Raw!$J$1:$J1000,"P")</f>
        <v>14</v>
      </c>
      <c r="AQ9" s="18">
        <f t="shared" si="17"/>
        <v>0.875</v>
      </c>
      <c r="AR9" s="21">
        <f t="shared" si="18"/>
        <v>28</v>
      </c>
    </row>
    <row r="10">
      <c r="A10" s="1" t="s">
        <v>507</v>
      </c>
      <c r="B10" s="1">
        <v>6.0</v>
      </c>
      <c r="C10" s="16">
        <f>sumifs('X-Risk Full'!$F$1:$F1000,'X-Risk Full'!$C$1:$C1000,$A10)</f>
        <v>12</v>
      </c>
      <c r="D10" s="16">
        <f>sumifs('X-Risk Full'!$G$1:$G1000,'X-Risk Full'!$C$1:$C1000,$A10)</f>
        <v>3</v>
      </c>
      <c r="E10" s="16">
        <f>sumifs('X-Risk Full'!$H$1:$H1000,'X-Risk Full'!$C$1:$C1000,$A10)</f>
        <v>2</v>
      </c>
      <c r="F10" s="20">
        <f t="shared" si="1"/>
        <v>6.666666667</v>
      </c>
      <c r="G10" s="16">
        <f>countifs(Raw!$C$1:$C1000,14,Raw!$F$1:$F1000,$A10,Raw!$J$1:$J1000,"X")</f>
        <v>10</v>
      </c>
      <c r="H10" s="17">
        <f t="shared" si="2"/>
        <v>0.8333333333</v>
      </c>
      <c r="I10" s="20">
        <f t="shared" si="3"/>
        <v>23.33333333</v>
      </c>
      <c r="J10" s="15">
        <f>sumifs('Math Full'!$F$1:$F1000,'Math Full'!$C$1:$C1000,$A10)</f>
        <v>8</v>
      </c>
      <c r="K10" s="15">
        <f>sumifs('Math Full'!$G$1:$G1000,'Math Full'!$C$1:$C1000,$A10)</f>
        <v>5</v>
      </c>
      <c r="L10" s="15">
        <f>sumifs('Math Full'!$H$1:$H1000,'Math Full'!$C$1:$C1000,$A10)</f>
        <v>0</v>
      </c>
      <c r="M10" s="21">
        <f t="shared" si="4"/>
        <v>5.333333333</v>
      </c>
      <c r="N10" s="15">
        <f>countifs(Raw!$C$1:$C1000,14,Raw!$F$1:$F1000,$A10,Raw!$J$1:$J1000,"M")</f>
        <v>7</v>
      </c>
      <c r="O10" s="18">
        <f t="shared" si="5"/>
        <v>0.875</v>
      </c>
      <c r="P10" s="21">
        <f t="shared" si="6"/>
        <v>17</v>
      </c>
      <c r="Q10" s="16">
        <f>sumifs('Chemistry Full'!$F$1:$F1000,'Chemistry Full'!$C$1:$C1000,$A10)</f>
        <v>16</v>
      </c>
      <c r="R10" s="16">
        <f>sumifs('Chemistry Full'!$G$1:$G1000,'Chemistry Full'!$C$1:$C1000,$A10)</f>
        <v>3</v>
      </c>
      <c r="S10" s="16">
        <f>sumifs('Chemistry Full'!$H$1:$H1000,'Chemistry Full'!$C$1:$C1000,$A10)</f>
        <v>1</v>
      </c>
      <c r="T10" s="20">
        <f t="shared" si="7"/>
        <v>10</v>
      </c>
      <c r="U10" s="16">
        <f>countifs(Raw!$C$1:$C1000,14,Raw!$F$1:$F1000,$A10,Raw!$J$1:$J1000,"C")</f>
        <v>13</v>
      </c>
      <c r="V10" s="17">
        <f t="shared" si="8"/>
        <v>0.8125</v>
      </c>
      <c r="W10" s="20">
        <f t="shared" si="9"/>
        <v>31.66666667</v>
      </c>
      <c r="X10" s="15">
        <f>sumifs('EarthSpace Full'!$F$1:$F1000,'EarthSpace Full'!$C$1:$C1000,$A10)</f>
        <v>18</v>
      </c>
      <c r="Y10" s="15">
        <f>sumifs('EarthSpace Full'!$G$1:$G1000,'EarthSpace Full'!$C$1:$C1000,$A10)</f>
        <v>2</v>
      </c>
      <c r="Z10" s="15">
        <f>sumifs('EarthSpace Full'!$H$1:$H1000,'EarthSpace Full'!$C$1:$C1000,$A10)</f>
        <v>1</v>
      </c>
      <c r="AA10" s="21">
        <f t="shared" si="10"/>
        <v>11.33333333</v>
      </c>
      <c r="AB10" s="15">
        <f>countifs(Raw!$C$1:$C1000,14,Raw!$F$1:$F1000,$A10,Raw!$J$1:$J1000,"E")</f>
        <v>16</v>
      </c>
      <c r="AC10" s="18">
        <f t="shared" si="11"/>
        <v>0.8888888889</v>
      </c>
      <c r="AD10" s="21">
        <f t="shared" si="12"/>
        <v>38</v>
      </c>
      <c r="AE10" s="16">
        <f>sumifs('Biology Full'!$F$1:$F1000,'Biology Full'!$C$1:$C1000,$A10)</f>
        <v>16</v>
      </c>
      <c r="AF10" s="16">
        <f>sumifs('Biology Full'!$G$1:$G1000,'Biology Full'!$C$1:$C1000,$A10)</f>
        <v>1</v>
      </c>
      <c r="AG10" s="16">
        <f>sumifs('Biology Full'!$H$1:$H1000,'Biology Full'!$C$1:$C1000,$A10)</f>
        <v>3</v>
      </c>
      <c r="AH10" s="20">
        <f t="shared" si="13"/>
        <v>8.666666667</v>
      </c>
      <c r="AI10" s="16">
        <f>countifs(Raw!$C$1:$C1000,14,Raw!$F$1:$F1000,$A10,Raw!$J$1:$J1000,"B")</f>
        <v>10</v>
      </c>
      <c r="AJ10" s="17">
        <f t="shared" si="14"/>
        <v>0.625</v>
      </c>
      <c r="AK10" s="20">
        <f t="shared" si="15"/>
        <v>25.33333333</v>
      </c>
      <c r="AL10" s="15">
        <f>sumifs('Physics Full'!$F$1:$F1000,'Physics Full'!$C$1:$C1000,$A10)</f>
        <v>9</v>
      </c>
      <c r="AM10" s="15">
        <f>sumifs('Physics Full'!$G$1:$G1000,'Physics Full'!$C$1:$C1000,$A10)</f>
        <v>8</v>
      </c>
      <c r="AN10" s="15">
        <f>sumifs('Physics Full'!$H$1:$H1000,'Physics Full'!$C$1:$C1000,$A10)</f>
        <v>3</v>
      </c>
      <c r="AO10" s="21">
        <f t="shared" si="16"/>
        <v>4</v>
      </c>
      <c r="AP10" s="15">
        <f>countifs(Raw!$C$1:$C1000,14,Raw!$F$1:$F1000,$A10,Raw!$J$1:$J1000,"P")</f>
        <v>5</v>
      </c>
      <c r="AQ10" s="18">
        <f t="shared" si="17"/>
        <v>0.5555555556</v>
      </c>
      <c r="AR10" s="21">
        <f t="shared" si="18"/>
        <v>12.33333333</v>
      </c>
    </row>
    <row r="11">
      <c r="A11" s="1" t="s">
        <v>444</v>
      </c>
      <c r="B11" s="1">
        <v>7.0</v>
      </c>
      <c r="C11" s="16">
        <f>sumifs('X-Risk Full'!$F$1:$F1000,'X-Risk Full'!$C$1:$C1000,$A11)</f>
        <v>16</v>
      </c>
      <c r="D11" s="16">
        <f>sumifs('X-Risk Full'!$G$1:$G1000,'X-Risk Full'!$C$1:$C1000,$A11)</f>
        <v>6</v>
      </c>
      <c r="E11" s="16">
        <f>sumifs('X-Risk Full'!$H$1:$H1000,'X-Risk Full'!$C$1:$C1000,$A11)</f>
        <v>1</v>
      </c>
      <c r="F11" s="20">
        <f t="shared" si="1"/>
        <v>8.571428571</v>
      </c>
      <c r="G11" s="16">
        <f>countifs(Raw!$C$1:$C1000,14,Raw!$F$1:$F1000,$A11,Raw!$J$1:$J1000,"X")</f>
        <v>13</v>
      </c>
      <c r="H11" s="17">
        <f t="shared" si="2"/>
        <v>0.8125</v>
      </c>
      <c r="I11" s="20">
        <f t="shared" si="3"/>
        <v>27.14285714</v>
      </c>
      <c r="J11" s="15">
        <f>sumifs('Math Full'!$F$1:$F1000,'Math Full'!$C$1:$C1000,$A11)</f>
        <v>13</v>
      </c>
      <c r="K11" s="15">
        <f>sumifs('Math Full'!$G$1:$G1000,'Math Full'!$C$1:$C1000,$A11)</f>
        <v>4</v>
      </c>
      <c r="L11" s="15">
        <f>sumifs('Math Full'!$H$1:$H1000,'Math Full'!$C$1:$C1000,$A11)</f>
        <v>1</v>
      </c>
      <c r="M11" s="21">
        <f t="shared" si="4"/>
        <v>6.857142857</v>
      </c>
      <c r="N11" s="15">
        <f>countifs(Raw!$C$1:$C1000,14,Raw!$F$1:$F1000,$A11,Raw!$J$1:$J1000,"M")</f>
        <v>10</v>
      </c>
      <c r="O11" s="18">
        <f t="shared" si="5"/>
        <v>0.7692307692</v>
      </c>
      <c r="P11" s="21">
        <f t="shared" si="6"/>
        <v>21.14285714</v>
      </c>
      <c r="Q11" s="16">
        <f>sumifs('Chemistry Full'!$F$1:$F1000,'Chemistry Full'!$C$1:$C1000,$A11)</f>
        <v>12</v>
      </c>
      <c r="R11" s="16">
        <f>sumifs('Chemistry Full'!$G$1:$G1000,'Chemistry Full'!$C$1:$C1000,$A11)</f>
        <v>6</v>
      </c>
      <c r="S11" s="16">
        <f>sumifs('Chemistry Full'!$H$1:$H1000,'Chemistry Full'!$C$1:$C1000,$A11)</f>
        <v>0</v>
      </c>
      <c r="T11" s="20">
        <f t="shared" si="7"/>
        <v>6.857142857</v>
      </c>
      <c r="U11" s="16">
        <f>countifs(Raw!$C$1:$C1000,14,Raw!$F$1:$F1000,$A11,Raw!$J$1:$J1000,"C")</f>
        <v>9</v>
      </c>
      <c r="V11" s="17">
        <f t="shared" si="8"/>
        <v>0.75</v>
      </c>
      <c r="W11" s="20">
        <f t="shared" si="9"/>
        <v>19.71428571</v>
      </c>
      <c r="X11" s="15">
        <f>sumifs('EarthSpace Full'!$F$1:$F1000,'EarthSpace Full'!$C$1:$C1000,$A11)</f>
        <v>19</v>
      </c>
      <c r="Y11" s="15">
        <f>sumifs('EarthSpace Full'!$G$1:$G1000,'EarthSpace Full'!$C$1:$C1000,$A11)</f>
        <v>3</v>
      </c>
      <c r="Z11" s="15">
        <f>sumifs('EarthSpace Full'!$H$1:$H1000,'EarthSpace Full'!$C$1:$C1000,$A11)</f>
        <v>0</v>
      </c>
      <c r="AA11" s="21">
        <f t="shared" si="10"/>
        <v>10.85714286</v>
      </c>
      <c r="AB11" s="15">
        <f>countifs(Raw!$C$1:$C1000,14,Raw!$F$1:$F1000,$A11,Raw!$J$1:$J1000,"E")</f>
        <v>14</v>
      </c>
      <c r="AC11" s="18">
        <f t="shared" si="11"/>
        <v>0.7368421053</v>
      </c>
      <c r="AD11" s="21">
        <f t="shared" si="12"/>
        <v>30.85714286</v>
      </c>
      <c r="AE11" s="16">
        <f>sumifs('Biology Full'!$F$1:$F1000,'Biology Full'!$C$1:$C1000,$A11)</f>
        <v>18</v>
      </c>
      <c r="AF11" s="16">
        <f>sumifs('Biology Full'!$G$1:$G1000,'Biology Full'!$C$1:$C1000,$A11)</f>
        <v>5</v>
      </c>
      <c r="AG11" s="16">
        <f>sumifs('Biology Full'!$H$1:$H1000,'Biology Full'!$C$1:$C1000,$A11)</f>
        <v>2</v>
      </c>
      <c r="AH11" s="20">
        <f t="shared" si="13"/>
        <v>9.142857143</v>
      </c>
      <c r="AI11" s="16">
        <f>countifs(Raw!$C$1:$C1000,14,Raw!$F$1:$F1000,$A11,Raw!$J$1:$J1000,"B")</f>
        <v>13</v>
      </c>
      <c r="AJ11" s="17">
        <f t="shared" si="14"/>
        <v>0.7222222222</v>
      </c>
      <c r="AK11" s="20">
        <f t="shared" si="15"/>
        <v>27.71428571</v>
      </c>
      <c r="AL11" s="15">
        <f>sumifs('Physics Full'!$F$1:$F1000,'Physics Full'!$C$1:$C1000,$A11)</f>
        <v>13</v>
      </c>
      <c r="AM11" s="15">
        <f>sumifs('Physics Full'!$G$1:$G1000,'Physics Full'!$C$1:$C1000,$A11)</f>
        <v>7</v>
      </c>
      <c r="AN11" s="15">
        <f>sumifs('Physics Full'!$H$1:$H1000,'Physics Full'!$C$1:$C1000,$A11)</f>
        <v>2</v>
      </c>
      <c r="AO11" s="21">
        <f t="shared" si="16"/>
        <v>6.285714286</v>
      </c>
      <c r="AP11" s="15">
        <f>countifs(Raw!$C$1:$C1000,14,Raw!$F$1:$F1000,$A11,Raw!$J$1:$J1000,"P")</f>
        <v>9</v>
      </c>
      <c r="AQ11" s="18">
        <f t="shared" si="17"/>
        <v>0.6923076923</v>
      </c>
      <c r="AR11" s="21">
        <f t="shared" si="18"/>
        <v>19.14285714</v>
      </c>
    </row>
    <row r="12">
      <c r="A12" s="1" t="s">
        <v>170</v>
      </c>
      <c r="B12" s="1">
        <v>10.0</v>
      </c>
      <c r="C12" s="16">
        <f>sumifs('X-Risk Full'!$F$1:$F1000,'X-Risk Full'!$C$1:$C1000,$A12)</f>
        <v>15</v>
      </c>
      <c r="D12" s="16">
        <f>sumifs('X-Risk Full'!$G$1:$G1000,'X-Risk Full'!$C$1:$C1000,$A12)</f>
        <v>10</v>
      </c>
      <c r="E12" s="16">
        <f>sumifs('X-Risk Full'!$H$1:$H1000,'X-Risk Full'!$C$1:$C1000,$A12)</f>
        <v>5</v>
      </c>
      <c r="F12" s="20">
        <f t="shared" si="1"/>
        <v>4</v>
      </c>
      <c r="G12" s="16">
        <f>countifs(Raw!$C$1:$C1000,14,Raw!$F$1:$F1000,$A12,Raw!$J$1:$J1000,"X")</f>
        <v>9</v>
      </c>
      <c r="H12" s="17">
        <f t="shared" si="2"/>
        <v>0.6</v>
      </c>
      <c r="I12" s="20">
        <f t="shared" si="3"/>
        <v>13</v>
      </c>
      <c r="J12" s="15">
        <f>sumifs('Math Full'!$F$1:$F1000,'Math Full'!$C$1:$C1000,$A12)</f>
        <v>24</v>
      </c>
      <c r="K12" s="15">
        <f>sumifs('Math Full'!$G$1:$G1000,'Math Full'!$C$1:$C1000,$A12)</f>
        <v>8</v>
      </c>
      <c r="L12" s="15">
        <f>sumifs('Math Full'!$H$1:$H1000,'Math Full'!$C$1:$C1000,$A12)</f>
        <v>2</v>
      </c>
      <c r="M12" s="21">
        <f t="shared" si="4"/>
        <v>8.8</v>
      </c>
      <c r="N12" s="15">
        <f>countifs(Raw!$C$1:$C1000,14,Raw!$F$1:$F1000,$A12,Raw!$J$1:$J1000,"M")</f>
        <v>16</v>
      </c>
      <c r="O12" s="18">
        <f t="shared" si="5"/>
        <v>0.6666666667</v>
      </c>
      <c r="P12" s="21">
        <f t="shared" si="6"/>
        <v>24.8</v>
      </c>
      <c r="Q12" s="16">
        <f>sumifs('Chemistry Full'!$F$1:$F1000,'Chemistry Full'!$C$1:$C1000,$A12)</f>
        <v>30</v>
      </c>
      <c r="R12" s="16">
        <f>sumifs('Chemistry Full'!$G$1:$G1000,'Chemistry Full'!$C$1:$C1000,$A12)</f>
        <v>4</v>
      </c>
      <c r="S12" s="16">
        <f>sumifs('Chemistry Full'!$H$1:$H1000,'Chemistry Full'!$C$1:$C1000,$A12)</f>
        <v>4</v>
      </c>
      <c r="T12" s="20">
        <f t="shared" si="7"/>
        <v>10.4</v>
      </c>
      <c r="U12" s="16">
        <f>countifs(Raw!$C$1:$C1000,14,Raw!$F$1:$F1000,$A12,Raw!$J$1:$J1000,"C")</f>
        <v>27</v>
      </c>
      <c r="V12" s="17">
        <f t="shared" si="8"/>
        <v>0.9</v>
      </c>
      <c r="W12" s="20">
        <f t="shared" si="9"/>
        <v>37.4</v>
      </c>
      <c r="X12" s="15">
        <f>sumifs('EarthSpace Full'!$F$1:$F1000,'EarthSpace Full'!$C$1:$C1000,$A12)</f>
        <v>24</v>
      </c>
      <c r="Y12" s="15">
        <f>sumifs('EarthSpace Full'!$G$1:$G1000,'EarthSpace Full'!$C$1:$C1000,$A12)</f>
        <v>4</v>
      </c>
      <c r="Z12" s="15">
        <f>sumifs('EarthSpace Full'!$H$1:$H1000,'EarthSpace Full'!$C$1:$C1000,$A12)</f>
        <v>1</v>
      </c>
      <c r="AA12" s="21">
        <f t="shared" si="10"/>
        <v>9.2</v>
      </c>
      <c r="AB12" s="15">
        <f>countifs(Raw!$C$1:$C1000,14,Raw!$F$1:$F1000,$A12,Raw!$J$1:$J1000,"E")</f>
        <v>15</v>
      </c>
      <c r="AC12" s="18">
        <f t="shared" si="11"/>
        <v>0.625</v>
      </c>
      <c r="AD12" s="21">
        <f t="shared" si="12"/>
        <v>24.2</v>
      </c>
      <c r="AE12" s="16">
        <f>sumifs('Biology Full'!$F$1:$F1000,'Biology Full'!$C$1:$C1000,$A12)</f>
        <v>17</v>
      </c>
      <c r="AF12" s="16">
        <f>sumifs('Biology Full'!$G$1:$G1000,'Biology Full'!$C$1:$C1000,$A12)</f>
        <v>5</v>
      </c>
      <c r="AG12" s="16">
        <f>sumifs('Biology Full'!$H$1:$H1000,'Biology Full'!$C$1:$C1000,$A12)</f>
        <v>2</v>
      </c>
      <c r="AH12" s="20">
        <f t="shared" si="13"/>
        <v>6</v>
      </c>
      <c r="AI12" s="16">
        <f>countifs(Raw!$C$1:$C1000,14,Raw!$F$1:$F1000,$A12,Raw!$J$1:$J1000,"B")</f>
        <v>12</v>
      </c>
      <c r="AJ12" s="17">
        <f t="shared" si="14"/>
        <v>0.7058823529</v>
      </c>
      <c r="AK12" s="20">
        <f t="shared" si="15"/>
        <v>18</v>
      </c>
      <c r="AL12" s="15">
        <f>sumifs('Physics Full'!$F$1:$F1000,'Physics Full'!$C$1:$C1000,$A12)</f>
        <v>21</v>
      </c>
      <c r="AM12" s="15">
        <f>sumifs('Physics Full'!$G$1:$G1000,'Physics Full'!$C$1:$C1000,$A12)</f>
        <v>7</v>
      </c>
      <c r="AN12" s="15">
        <f>sumifs('Physics Full'!$H$1:$H1000,'Physics Full'!$C$1:$C1000,$A12)</f>
        <v>3</v>
      </c>
      <c r="AO12" s="21">
        <f t="shared" si="16"/>
        <v>7.2</v>
      </c>
      <c r="AP12" s="15">
        <f>countifs(Raw!$C$1:$C1000,14,Raw!$F$1:$F1000,$A12,Raw!$J$1:$J1000,"P")</f>
        <v>17</v>
      </c>
      <c r="AQ12" s="18">
        <f t="shared" si="17"/>
        <v>0.8095238095</v>
      </c>
      <c r="AR12" s="21">
        <f t="shared" si="18"/>
        <v>24.2</v>
      </c>
    </row>
    <row r="13">
      <c r="A13" s="1" t="s">
        <v>401</v>
      </c>
      <c r="B13" s="1">
        <v>12.0</v>
      </c>
      <c r="C13" s="16">
        <f>sumifs('X-Risk Full'!$F$1:$F1000,'X-Risk Full'!$C$1:$C1000,$A13)</f>
        <v>30</v>
      </c>
      <c r="D13" s="16">
        <f>sumifs('X-Risk Full'!$G$1:$G1000,'X-Risk Full'!$C$1:$C1000,$A13)</f>
        <v>4</v>
      </c>
      <c r="E13" s="16">
        <f>sumifs('X-Risk Full'!$H$1:$H1000,'X-Risk Full'!$C$1:$C1000,$A13)</f>
        <v>4</v>
      </c>
      <c r="F13" s="20">
        <f t="shared" si="1"/>
        <v>8.666666667</v>
      </c>
      <c r="G13" s="16">
        <f>countifs(Raw!$C$1:$C1000,14,Raw!$F$1:$F1000,$A13,Raw!$J$1:$J1000,"X")</f>
        <v>23</v>
      </c>
      <c r="H13" s="17">
        <f t="shared" si="2"/>
        <v>0.7666666667</v>
      </c>
      <c r="I13" s="20">
        <f t="shared" si="3"/>
        <v>27.83333333</v>
      </c>
      <c r="J13" s="15">
        <f>sumifs('Math Full'!$F$1:$F1000,'Math Full'!$C$1:$C1000,$A13)</f>
        <v>29</v>
      </c>
      <c r="K13" s="15">
        <f>sumifs('Math Full'!$G$1:$G1000,'Math Full'!$C$1:$C1000,$A13)</f>
        <v>5</v>
      </c>
      <c r="L13" s="15">
        <f>sumifs('Math Full'!$H$1:$H1000,'Math Full'!$C$1:$C1000,$A13)</f>
        <v>2</v>
      </c>
      <c r="M13" s="21">
        <f t="shared" si="4"/>
        <v>9</v>
      </c>
      <c r="N13" s="15">
        <f>countifs(Raw!$C$1:$C1000,14,Raw!$F$1:$F1000,$A13,Raw!$J$1:$J1000,"M")</f>
        <v>20</v>
      </c>
      <c r="O13" s="18">
        <f t="shared" si="5"/>
        <v>0.6896551724</v>
      </c>
      <c r="P13" s="21">
        <f t="shared" si="6"/>
        <v>25.66666667</v>
      </c>
      <c r="Q13" s="16">
        <f>sumifs('Chemistry Full'!$F$1:$F1000,'Chemistry Full'!$C$1:$C1000,$A13)</f>
        <v>14</v>
      </c>
      <c r="R13" s="16">
        <f>sumifs('Chemistry Full'!$G$1:$G1000,'Chemistry Full'!$C$1:$C1000,$A13)</f>
        <v>7</v>
      </c>
      <c r="S13" s="16">
        <f>sumifs('Chemistry Full'!$H$1:$H1000,'Chemistry Full'!$C$1:$C1000,$A13)</f>
        <v>4</v>
      </c>
      <c r="T13" s="20">
        <f t="shared" si="7"/>
        <v>3.333333333</v>
      </c>
      <c r="U13" s="16">
        <f>countifs(Raw!$C$1:$C1000,14,Raw!$F$1:$F1000,$A13,Raw!$J$1:$J1000,"C")</f>
        <v>10</v>
      </c>
      <c r="V13" s="17">
        <f t="shared" si="8"/>
        <v>0.7142857143</v>
      </c>
      <c r="W13" s="20">
        <f t="shared" si="9"/>
        <v>11.66666667</v>
      </c>
      <c r="X13" s="15">
        <f>sumifs('EarthSpace Full'!$F$1:$F1000,'EarthSpace Full'!$C$1:$C1000,$A13)</f>
        <v>29</v>
      </c>
      <c r="Y13" s="15">
        <f>sumifs('EarthSpace Full'!$G$1:$G1000,'EarthSpace Full'!$C$1:$C1000,$A13)</f>
        <v>5</v>
      </c>
      <c r="Z13" s="15">
        <f>sumifs('EarthSpace Full'!$H$1:$H1000,'EarthSpace Full'!$C$1:$C1000,$A13)</f>
        <v>4</v>
      </c>
      <c r="AA13" s="21">
        <f t="shared" si="10"/>
        <v>8.333333333</v>
      </c>
      <c r="AB13" s="15">
        <f>countifs(Raw!$C$1:$C1000,14,Raw!$F$1:$F1000,$A13,Raw!$J$1:$J1000,"E")</f>
        <v>24</v>
      </c>
      <c r="AC13" s="18">
        <f t="shared" si="11"/>
        <v>0.8275862069</v>
      </c>
      <c r="AD13" s="21">
        <f t="shared" si="12"/>
        <v>28.33333333</v>
      </c>
      <c r="AE13" s="16">
        <f>sumifs('Biology Full'!$F$1:$F1000,'Biology Full'!$C$1:$C1000,$A13)</f>
        <v>30</v>
      </c>
      <c r="AF13" s="16">
        <f>sumifs('Biology Full'!$G$1:$G1000,'Biology Full'!$C$1:$C1000,$A13)</f>
        <v>6</v>
      </c>
      <c r="AG13" s="16">
        <f>sumifs('Biology Full'!$H$1:$H1000,'Biology Full'!$C$1:$C1000,$A13)</f>
        <v>3</v>
      </c>
      <c r="AH13" s="20">
        <f t="shared" si="13"/>
        <v>9</v>
      </c>
      <c r="AI13" s="16">
        <f>countifs(Raw!$C$1:$C1000,14,Raw!$F$1:$F1000,$A13,Raw!$J$1:$J1000,"B")</f>
        <v>24</v>
      </c>
      <c r="AJ13" s="17">
        <f t="shared" si="14"/>
        <v>0.8</v>
      </c>
      <c r="AK13" s="20">
        <f t="shared" si="15"/>
        <v>29</v>
      </c>
      <c r="AL13" s="15">
        <f>sumifs('Physics Full'!$F$1:$F1000,'Physics Full'!$C$1:$C1000,$A13)</f>
        <v>26</v>
      </c>
      <c r="AM13" s="15">
        <f>sumifs('Physics Full'!$G$1:$G1000,'Physics Full'!$C$1:$C1000,$A13)</f>
        <v>7</v>
      </c>
      <c r="AN13" s="15">
        <f>sumifs('Physics Full'!$H$1:$H1000,'Physics Full'!$C$1:$C1000,$A13)</f>
        <v>2</v>
      </c>
      <c r="AO13" s="21">
        <f t="shared" si="16"/>
        <v>8</v>
      </c>
      <c r="AP13" s="15">
        <f>countifs(Raw!$C$1:$C1000,14,Raw!$F$1:$F1000,$A13,Raw!$J$1:$J1000,"P")</f>
        <v>13</v>
      </c>
      <c r="AQ13" s="18">
        <f t="shared" si="17"/>
        <v>0.5</v>
      </c>
      <c r="AR13" s="21">
        <f t="shared" si="18"/>
        <v>18.83333333</v>
      </c>
    </row>
    <row r="14">
      <c r="A14" s="1" t="s">
        <v>137</v>
      </c>
      <c r="B14" s="1">
        <v>7.0</v>
      </c>
      <c r="C14" s="16">
        <f>sumifs('X-Risk Full'!$F$1:$F1000,'X-Risk Full'!$C$1:$C1000,$A14)</f>
        <v>14</v>
      </c>
      <c r="D14" s="16">
        <f>sumifs('X-Risk Full'!$G$1:$G1000,'X-Risk Full'!$C$1:$C1000,$A14)</f>
        <v>3</v>
      </c>
      <c r="E14" s="16">
        <f>sumifs('X-Risk Full'!$H$1:$H1000,'X-Risk Full'!$C$1:$C1000,$A14)</f>
        <v>3</v>
      </c>
      <c r="F14" s="20">
        <f t="shared" si="1"/>
        <v>6.285714286</v>
      </c>
      <c r="G14" s="16">
        <f>countifs(Raw!$C$1:$C1000,14,Raw!$F$1:$F1000,$A14,Raw!$J$1:$J1000,"X")</f>
        <v>11</v>
      </c>
      <c r="H14" s="17">
        <f t="shared" si="2"/>
        <v>0.7857142857</v>
      </c>
      <c r="I14" s="20">
        <f t="shared" si="3"/>
        <v>22</v>
      </c>
      <c r="J14" s="15">
        <f>sumifs('Math Full'!$F$1:$F1000,'Math Full'!$C$1:$C1000,$A14)</f>
        <v>14</v>
      </c>
      <c r="K14" s="15">
        <f>sumifs('Math Full'!$G$1:$G1000,'Math Full'!$C$1:$C1000,$A14)</f>
        <v>5</v>
      </c>
      <c r="L14" s="15">
        <f>sumifs('Math Full'!$H$1:$H1000,'Math Full'!$C$1:$C1000,$A14)</f>
        <v>2</v>
      </c>
      <c r="M14" s="21">
        <f t="shared" si="4"/>
        <v>6.857142857</v>
      </c>
      <c r="N14" s="15">
        <f>countifs(Raw!$C$1:$C1000,14,Raw!$F$1:$F1000,$A14,Raw!$J$1:$J1000,"M")</f>
        <v>12</v>
      </c>
      <c r="O14" s="18">
        <f t="shared" si="5"/>
        <v>0.8571428571</v>
      </c>
      <c r="P14" s="21">
        <f t="shared" si="6"/>
        <v>24</v>
      </c>
      <c r="Q14" s="16">
        <f>sumifs('Chemistry Full'!$F$1:$F1000,'Chemistry Full'!$C$1:$C1000,$A14)</f>
        <v>17</v>
      </c>
      <c r="R14" s="16">
        <f>sumifs('Chemistry Full'!$G$1:$G1000,'Chemistry Full'!$C$1:$C1000,$A14)</f>
        <v>5</v>
      </c>
      <c r="S14" s="16">
        <f>sumifs('Chemistry Full'!$H$1:$H1000,'Chemistry Full'!$C$1:$C1000,$A14)</f>
        <v>0</v>
      </c>
      <c r="T14" s="20">
        <f t="shared" si="7"/>
        <v>9.714285714</v>
      </c>
      <c r="U14" s="16">
        <f>countifs(Raw!$C$1:$C1000,14,Raw!$F$1:$F1000,$A14,Raw!$J$1:$J1000,"C")</f>
        <v>10</v>
      </c>
      <c r="V14" s="17">
        <f t="shared" si="8"/>
        <v>0.5882352941</v>
      </c>
      <c r="W14" s="20">
        <f t="shared" si="9"/>
        <v>24</v>
      </c>
      <c r="X14" s="15">
        <f>sumifs('EarthSpace Full'!$F$1:$F1000,'EarthSpace Full'!$C$1:$C1000,$A14)</f>
        <v>20</v>
      </c>
      <c r="Y14" s="15">
        <f>sumifs('EarthSpace Full'!$G$1:$G1000,'EarthSpace Full'!$C$1:$C1000,$A14)</f>
        <v>0</v>
      </c>
      <c r="Z14" s="15">
        <f>sumifs('EarthSpace Full'!$H$1:$H1000,'EarthSpace Full'!$C$1:$C1000,$A14)</f>
        <v>1</v>
      </c>
      <c r="AA14" s="21">
        <f t="shared" si="10"/>
        <v>10.85714286</v>
      </c>
      <c r="AB14" s="15">
        <f>countifs(Raw!$C$1:$C1000,14,Raw!$F$1:$F1000,$A14,Raw!$J$1:$J1000,"E")</f>
        <v>14</v>
      </c>
      <c r="AC14" s="18">
        <f t="shared" si="11"/>
        <v>0.7</v>
      </c>
      <c r="AD14" s="21">
        <f t="shared" si="12"/>
        <v>30.85714286</v>
      </c>
      <c r="AE14" s="16">
        <f>sumifs('Biology Full'!$F$1:$F1000,'Biology Full'!$C$1:$C1000,$A14)</f>
        <v>12</v>
      </c>
      <c r="AF14" s="16">
        <f>sumifs('Biology Full'!$G$1:$G1000,'Biology Full'!$C$1:$C1000,$A14)</f>
        <v>10</v>
      </c>
      <c r="AG14" s="16">
        <f>sumifs('Biology Full'!$H$1:$H1000,'Biology Full'!$C$1:$C1000,$A14)</f>
        <v>0</v>
      </c>
      <c r="AH14" s="20">
        <f t="shared" si="13"/>
        <v>6.857142857</v>
      </c>
      <c r="AI14" s="16">
        <f>countifs(Raw!$C$1:$C1000,14,Raw!$F$1:$F1000,$A14,Raw!$J$1:$J1000,"B")</f>
        <v>5</v>
      </c>
      <c r="AJ14" s="17">
        <f t="shared" si="14"/>
        <v>0.4166666667</v>
      </c>
      <c r="AK14" s="20">
        <f t="shared" si="15"/>
        <v>14</v>
      </c>
      <c r="AL14" s="15">
        <f>sumifs('Physics Full'!$F$1:$F1000,'Physics Full'!$C$1:$C1000,$A14)</f>
        <v>16</v>
      </c>
      <c r="AM14" s="15">
        <f>sumifs('Physics Full'!$G$1:$G1000,'Physics Full'!$C$1:$C1000,$A14)</f>
        <v>6</v>
      </c>
      <c r="AN14" s="15">
        <f>sumifs('Physics Full'!$H$1:$H1000,'Physics Full'!$C$1:$C1000,$A14)</f>
        <v>1</v>
      </c>
      <c r="AO14" s="21">
        <f t="shared" si="16"/>
        <v>8.571428571</v>
      </c>
      <c r="AP14" s="15">
        <f>countifs(Raw!$C$1:$C1000,14,Raw!$F$1:$F1000,$A14,Raw!$J$1:$J1000,"P")</f>
        <v>10</v>
      </c>
      <c r="AQ14" s="18">
        <f t="shared" si="17"/>
        <v>0.625</v>
      </c>
      <c r="AR14" s="21">
        <f t="shared" si="18"/>
        <v>22.85714286</v>
      </c>
    </row>
    <row r="15">
      <c r="A15" s="1" t="s">
        <v>356</v>
      </c>
      <c r="B15" s="1">
        <v>7.0</v>
      </c>
      <c r="C15" s="16">
        <f>sumifs('X-Risk Full'!$F$1:$F1000,'X-Risk Full'!$C$1:$C1000,$A15)</f>
        <v>14</v>
      </c>
      <c r="D15" s="16">
        <f>sumifs('X-Risk Full'!$G$1:$G1000,'X-Risk Full'!$C$1:$C1000,$A15)</f>
        <v>4</v>
      </c>
      <c r="E15" s="16">
        <f>sumifs('X-Risk Full'!$H$1:$H1000,'X-Risk Full'!$C$1:$C1000,$A15)</f>
        <v>0</v>
      </c>
      <c r="F15" s="20">
        <f t="shared" si="1"/>
        <v>8</v>
      </c>
      <c r="G15" s="16">
        <f>countifs(Raw!$C$1:$C1000,14,Raw!$F$1:$F1000,$A15,Raw!$J$1:$J1000,"X")</f>
        <v>13</v>
      </c>
      <c r="H15" s="17">
        <f t="shared" si="2"/>
        <v>0.9285714286</v>
      </c>
      <c r="I15" s="20">
        <f t="shared" si="3"/>
        <v>26.57142857</v>
      </c>
      <c r="J15" s="15">
        <f>sumifs('Math Full'!$F$1:$F1000,'Math Full'!$C$1:$C1000,$A15)</f>
        <v>13</v>
      </c>
      <c r="K15" s="15">
        <f>sumifs('Math Full'!$G$1:$G1000,'Math Full'!$C$1:$C1000,$A15)</f>
        <v>9</v>
      </c>
      <c r="L15" s="15">
        <f>sumifs('Math Full'!$H$1:$H1000,'Math Full'!$C$1:$C1000,$A15)</f>
        <v>0</v>
      </c>
      <c r="M15" s="21">
        <f t="shared" si="4"/>
        <v>7.428571429</v>
      </c>
      <c r="N15" s="15">
        <f>countifs(Raw!$C$1:$C1000,14,Raw!$F$1:$F1000,$A15,Raw!$J$1:$J1000,"M")</f>
        <v>6</v>
      </c>
      <c r="O15" s="18">
        <f t="shared" si="5"/>
        <v>0.4615384615</v>
      </c>
      <c r="P15" s="21">
        <f t="shared" si="6"/>
        <v>16</v>
      </c>
      <c r="Q15" s="16">
        <f>sumifs('Chemistry Full'!$F$1:$F1000,'Chemistry Full'!$C$1:$C1000,$A15)</f>
        <v>15</v>
      </c>
      <c r="R15" s="16">
        <f>sumifs('Chemistry Full'!$G$1:$G1000,'Chemistry Full'!$C$1:$C1000,$A15)</f>
        <v>6</v>
      </c>
      <c r="S15" s="16">
        <f>sumifs('Chemistry Full'!$H$1:$H1000,'Chemistry Full'!$C$1:$C1000,$A15)</f>
        <v>0</v>
      </c>
      <c r="T15" s="20">
        <f t="shared" si="7"/>
        <v>8.571428571</v>
      </c>
      <c r="U15" s="16">
        <f>countifs(Raw!$C$1:$C1000,14,Raw!$F$1:$F1000,$A15,Raw!$J$1:$J1000,"C")</f>
        <v>8</v>
      </c>
      <c r="V15" s="17">
        <f t="shared" si="8"/>
        <v>0.5333333333</v>
      </c>
      <c r="W15" s="20">
        <f t="shared" si="9"/>
        <v>20</v>
      </c>
      <c r="X15" s="15">
        <f>sumifs('EarthSpace Full'!$F$1:$F1000,'EarthSpace Full'!$C$1:$C1000,$A15)</f>
        <v>18</v>
      </c>
      <c r="Y15" s="15">
        <f>sumifs('EarthSpace Full'!$G$1:$G1000,'EarthSpace Full'!$C$1:$C1000,$A15)</f>
        <v>4</v>
      </c>
      <c r="Z15" s="15">
        <f>sumifs('EarthSpace Full'!$H$1:$H1000,'EarthSpace Full'!$C$1:$C1000,$A15)</f>
        <v>2</v>
      </c>
      <c r="AA15" s="21">
        <f t="shared" si="10"/>
        <v>9.142857143</v>
      </c>
      <c r="AB15" s="15">
        <f>countifs(Raw!$C$1:$C1000,14,Raw!$F$1:$F1000,$A15,Raw!$J$1:$J1000,"E")</f>
        <v>15</v>
      </c>
      <c r="AC15" s="18">
        <f t="shared" si="11"/>
        <v>0.8333333333</v>
      </c>
      <c r="AD15" s="21">
        <f t="shared" si="12"/>
        <v>30.57142857</v>
      </c>
      <c r="AE15" s="16">
        <f>sumifs('Biology Full'!$F$1:$F1000,'Biology Full'!$C$1:$C1000,$A15)</f>
        <v>13</v>
      </c>
      <c r="AF15" s="16">
        <f>sumifs('Biology Full'!$G$1:$G1000,'Biology Full'!$C$1:$C1000,$A15)</f>
        <v>8</v>
      </c>
      <c r="AG15" s="16">
        <f>sumifs('Biology Full'!$H$1:$H1000,'Biology Full'!$C$1:$C1000,$A15)</f>
        <v>2</v>
      </c>
      <c r="AH15" s="20">
        <f t="shared" si="13"/>
        <v>6.285714286</v>
      </c>
      <c r="AI15" s="16">
        <f>countifs(Raw!$C$1:$C1000,14,Raw!$F$1:$F1000,$A15,Raw!$J$1:$J1000,"B")</f>
        <v>8</v>
      </c>
      <c r="AJ15" s="17">
        <f t="shared" si="14"/>
        <v>0.6153846154</v>
      </c>
      <c r="AK15" s="20">
        <f t="shared" si="15"/>
        <v>17.71428571</v>
      </c>
      <c r="AL15" s="15">
        <f>sumifs('Physics Full'!$F$1:$F1000,'Physics Full'!$C$1:$C1000,$A15)</f>
        <v>15</v>
      </c>
      <c r="AM15" s="15">
        <f>sumifs('Physics Full'!$G$1:$G1000,'Physics Full'!$C$1:$C1000,$A15)</f>
        <v>6</v>
      </c>
      <c r="AN15" s="15">
        <f>sumifs('Physics Full'!$H$1:$H1000,'Physics Full'!$C$1:$C1000,$A15)</f>
        <v>1</v>
      </c>
      <c r="AO15" s="21">
        <f t="shared" si="16"/>
        <v>8</v>
      </c>
      <c r="AP15" s="15">
        <f>countifs(Raw!$C$1:$C1000,14,Raw!$F$1:$F1000,$A15,Raw!$J$1:$J1000,"P")</f>
        <v>13</v>
      </c>
      <c r="AQ15" s="18">
        <f t="shared" si="17"/>
        <v>0.8666666667</v>
      </c>
      <c r="AR15" s="21">
        <f t="shared" si="18"/>
        <v>26.57142857</v>
      </c>
    </row>
    <row r="16">
      <c r="A16" s="1" t="s">
        <v>254</v>
      </c>
      <c r="B16" s="1">
        <v>7.0</v>
      </c>
      <c r="C16" s="16">
        <f>sumifs('X-Risk Full'!$F$1:$F1000,'X-Risk Full'!$C$1:$C1000,$A16)</f>
        <v>16</v>
      </c>
      <c r="D16" s="16">
        <f>sumifs('X-Risk Full'!$G$1:$G1000,'X-Risk Full'!$C$1:$C1000,$A16)</f>
        <v>6</v>
      </c>
      <c r="E16" s="16">
        <f>sumifs('X-Risk Full'!$H$1:$H1000,'X-Risk Full'!$C$1:$C1000,$A16)</f>
        <v>0</v>
      </c>
      <c r="F16" s="20">
        <f t="shared" si="1"/>
        <v>9.142857143</v>
      </c>
      <c r="G16" s="16">
        <f>countifs(Raw!$C$1:$C1000,14,Raw!$F$1:$F1000,$A16,Raw!$J$1:$J1000,"X")</f>
        <v>11</v>
      </c>
      <c r="H16" s="17">
        <f t="shared" si="2"/>
        <v>0.6875</v>
      </c>
      <c r="I16" s="20">
        <f t="shared" si="3"/>
        <v>24.85714286</v>
      </c>
      <c r="J16" s="15">
        <f>sumifs('Math Full'!$F$1:$F1000,'Math Full'!$C$1:$C1000,$A16)</f>
        <v>15</v>
      </c>
      <c r="K16" s="15">
        <f>sumifs('Math Full'!$G$1:$G1000,'Math Full'!$C$1:$C1000,$A16)</f>
        <v>1</v>
      </c>
      <c r="L16" s="15">
        <f>sumifs('Math Full'!$H$1:$H1000,'Math Full'!$C$1:$C1000,$A16)</f>
        <v>3</v>
      </c>
      <c r="M16" s="21">
        <f t="shared" si="4"/>
        <v>6.857142857</v>
      </c>
      <c r="N16" s="15">
        <f>countifs(Raw!$C$1:$C1000,14,Raw!$F$1:$F1000,$A16,Raw!$J$1:$J1000,"M")</f>
        <v>14</v>
      </c>
      <c r="O16" s="18">
        <f t="shared" si="5"/>
        <v>0.9333333333</v>
      </c>
      <c r="P16" s="21">
        <f t="shared" si="6"/>
        <v>26.85714286</v>
      </c>
      <c r="Q16" s="16">
        <f>sumifs('Chemistry Full'!$F$1:$F1000,'Chemistry Full'!$C$1:$C1000,$A16)</f>
        <v>14</v>
      </c>
      <c r="R16" s="16">
        <f>sumifs('Chemistry Full'!$G$1:$G1000,'Chemistry Full'!$C$1:$C1000,$A16)</f>
        <v>6</v>
      </c>
      <c r="S16" s="16">
        <f>sumifs('Chemistry Full'!$H$1:$H1000,'Chemistry Full'!$C$1:$C1000,$A16)</f>
        <v>0</v>
      </c>
      <c r="T16" s="20">
        <f t="shared" si="7"/>
        <v>8</v>
      </c>
      <c r="U16" s="16">
        <f>countifs(Raw!$C$1:$C1000,14,Raw!$F$1:$F1000,$A16,Raw!$J$1:$J1000,"C")</f>
        <v>9</v>
      </c>
      <c r="V16" s="17">
        <f t="shared" si="8"/>
        <v>0.6428571429</v>
      </c>
      <c r="W16" s="20">
        <f t="shared" si="9"/>
        <v>20.85714286</v>
      </c>
      <c r="X16" s="15">
        <f>sumifs('EarthSpace Full'!$F$1:$F1000,'EarthSpace Full'!$C$1:$C1000,$A16)</f>
        <v>19</v>
      </c>
      <c r="Y16" s="15">
        <f>sumifs('EarthSpace Full'!$G$1:$G1000,'EarthSpace Full'!$C$1:$C1000,$A16)</f>
        <v>4</v>
      </c>
      <c r="Z16" s="15">
        <f>sumifs('EarthSpace Full'!$H$1:$H1000,'EarthSpace Full'!$C$1:$C1000,$A16)</f>
        <v>2</v>
      </c>
      <c r="AA16" s="21">
        <f t="shared" si="10"/>
        <v>9.714285714</v>
      </c>
      <c r="AB16" s="15">
        <f>countifs(Raw!$C$1:$C1000,14,Raw!$F$1:$F1000,$A16,Raw!$J$1:$J1000,"E")</f>
        <v>14</v>
      </c>
      <c r="AC16" s="18">
        <f t="shared" si="11"/>
        <v>0.7368421053</v>
      </c>
      <c r="AD16" s="21">
        <f t="shared" si="12"/>
        <v>29.71428571</v>
      </c>
      <c r="AE16" s="16">
        <f>sumifs('Biology Full'!$F$1:$F1000,'Biology Full'!$C$1:$C1000,$A16)</f>
        <v>15</v>
      </c>
      <c r="AF16" s="16">
        <f>sumifs('Biology Full'!$G$1:$G1000,'Biology Full'!$C$1:$C1000,$A16)</f>
        <v>7</v>
      </c>
      <c r="AG16" s="16">
        <f>sumifs('Biology Full'!$H$1:$H1000,'Biology Full'!$C$1:$C1000,$A16)</f>
        <v>3</v>
      </c>
      <c r="AH16" s="20">
        <f t="shared" si="13"/>
        <v>6.857142857</v>
      </c>
      <c r="AI16" s="16">
        <f>countifs(Raw!$C$1:$C1000,14,Raw!$F$1:$F1000,$A16,Raw!$J$1:$J1000,"B")</f>
        <v>6</v>
      </c>
      <c r="AJ16" s="17">
        <f t="shared" si="14"/>
        <v>0.4</v>
      </c>
      <c r="AK16" s="20">
        <f t="shared" si="15"/>
        <v>15.42857143</v>
      </c>
      <c r="AL16" s="15">
        <f>sumifs('Physics Full'!$F$1:$F1000,'Physics Full'!$C$1:$C1000,$A16)</f>
        <v>9</v>
      </c>
      <c r="AM16" s="15">
        <f>sumifs('Physics Full'!$G$1:$G1000,'Physics Full'!$C$1:$C1000,$A16)</f>
        <v>9</v>
      </c>
      <c r="AN16" s="15">
        <f>sumifs('Physics Full'!$H$1:$H1000,'Physics Full'!$C$1:$C1000,$A16)</f>
        <v>0</v>
      </c>
      <c r="AO16" s="21">
        <f t="shared" si="16"/>
        <v>5.142857143</v>
      </c>
      <c r="AP16" s="15">
        <f>countifs(Raw!$C$1:$C1000,14,Raw!$F$1:$F1000,$A16,Raw!$J$1:$J1000,"P")</f>
        <v>7</v>
      </c>
      <c r="AQ16" s="18">
        <f t="shared" si="17"/>
        <v>0.7777777778</v>
      </c>
      <c r="AR16" s="21">
        <f t="shared" si="18"/>
        <v>15.14285714</v>
      </c>
    </row>
    <row r="17">
      <c r="A17" s="1" t="s">
        <v>398</v>
      </c>
      <c r="B17" s="1">
        <v>6.0</v>
      </c>
      <c r="C17" s="16">
        <f>sumifs('X-Risk Full'!$F$1:$F1000,'X-Risk Full'!$C$1:$C1000,$A17)</f>
        <v>12</v>
      </c>
      <c r="D17" s="16">
        <f>sumifs('X-Risk Full'!$G$1:$G1000,'X-Risk Full'!$C$1:$C1000,$A17)</f>
        <v>1</v>
      </c>
      <c r="E17" s="16">
        <f>sumifs('X-Risk Full'!$H$1:$H1000,'X-Risk Full'!$C$1:$C1000,$A17)</f>
        <v>4</v>
      </c>
      <c r="F17" s="20">
        <f t="shared" si="1"/>
        <v>5.333333333</v>
      </c>
      <c r="G17" s="16">
        <f>countifs(Raw!$C$1:$C1000,14,Raw!$F$1:$F1000,$A17,Raw!$J$1:$J1000,"X")</f>
        <v>8</v>
      </c>
      <c r="H17" s="17">
        <f t="shared" si="2"/>
        <v>0.6666666667</v>
      </c>
      <c r="I17" s="20">
        <f t="shared" si="3"/>
        <v>18.66666667</v>
      </c>
      <c r="J17" s="15">
        <f>sumifs('Math Full'!$F$1:$F1000,'Math Full'!$C$1:$C1000,$A17)</f>
        <v>12</v>
      </c>
      <c r="K17" s="15">
        <f>sumifs('Math Full'!$G$1:$G1000,'Math Full'!$C$1:$C1000,$A17)</f>
        <v>4</v>
      </c>
      <c r="L17" s="15">
        <f>sumifs('Math Full'!$H$1:$H1000,'Math Full'!$C$1:$C1000,$A17)</f>
        <v>1</v>
      </c>
      <c r="M17" s="21">
        <f t="shared" si="4"/>
        <v>7.333333333</v>
      </c>
      <c r="N17" s="15">
        <f>countifs(Raw!$C$1:$C1000,14,Raw!$F$1:$F1000,$A17,Raw!$J$1:$J1000,"M")</f>
        <v>10</v>
      </c>
      <c r="O17" s="18">
        <f t="shared" si="5"/>
        <v>0.8333333333</v>
      </c>
      <c r="P17" s="21">
        <f t="shared" si="6"/>
        <v>24</v>
      </c>
      <c r="Q17" s="16">
        <f>sumifs('Chemistry Full'!$F$1:$F1000,'Chemistry Full'!$C$1:$C1000,$A17)</f>
        <v>17</v>
      </c>
      <c r="R17" s="16">
        <f>sumifs('Chemistry Full'!$G$1:$G1000,'Chemistry Full'!$C$1:$C1000,$A17)</f>
        <v>4</v>
      </c>
      <c r="S17" s="16">
        <f>sumifs('Chemistry Full'!$H$1:$H1000,'Chemistry Full'!$C$1:$C1000,$A17)</f>
        <v>0</v>
      </c>
      <c r="T17" s="20">
        <f t="shared" si="7"/>
        <v>11.33333333</v>
      </c>
      <c r="U17" s="16">
        <f>countifs(Raw!$C$1:$C1000,14,Raw!$F$1:$F1000,$A17,Raw!$J$1:$J1000,"C")</f>
        <v>14</v>
      </c>
      <c r="V17" s="17">
        <f t="shared" si="8"/>
        <v>0.8235294118</v>
      </c>
      <c r="W17" s="20">
        <f t="shared" si="9"/>
        <v>34.66666667</v>
      </c>
      <c r="X17" s="15">
        <f>sumifs('EarthSpace Full'!$F$1:$F1000,'EarthSpace Full'!$C$1:$C1000,$A17)</f>
        <v>14</v>
      </c>
      <c r="Y17" s="15">
        <f>sumifs('EarthSpace Full'!$G$1:$G1000,'EarthSpace Full'!$C$1:$C1000,$A17)</f>
        <v>4</v>
      </c>
      <c r="Z17" s="15">
        <f>sumifs('EarthSpace Full'!$H$1:$H1000,'EarthSpace Full'!$C$1:$C1000,$A17)</f>
        <v>0</v>
      </c>
      <c r="AA17" s="21">
        <f t="shared" si="10"/>
        <v>9.333333333</v>
      </c>
      <c r="AB17" s="15">
        <f>countifs(Raw!$C$1:$C1000,14,Raw!$F$1:$F1000,$A17,Raw!$J$1:$J1000,"E")</f>
        <v>12</v>
      </c>
      <c r="AC17" s="18">
        <f t="shared" si="11"/>
        <v>0.8571428571</v>
      </c>
      <c r="AD17" s="21">
        <f t="shared" si="12"/>
        <v>29.33333333</v>
      </c>
      <c r="AE17" s="16">
        <f>sumifs('Biology Full'!$F$1:$F1000,'Biology Full'!$C$1:$C1000,$A17)</f>
        <v>9</v>
      </c>
      <c r="AF17" s="16">
        <f>sumifs('Biology Full'!$G$1:$G1000,'Biology Full'!$C$1:$C1000,$A17)</f>
        <v>9</v>
      </c>
      <c r="AG17" s="16">
        <f>sumifs('Biology Full'!$H$1:$H1000,'Biology Full'!$C$1:$C1000,$A17)</f>
        <v>0</v>
      </c>
      <c r="AH17" s="20">
        <f t="shared" si="13"/>
        <v>6</v>
      </c>
      <c r="AI17" s="16">
        <f>countifs(Raw!$C$1:$C1000,14,Raw!$F$1:$F1000,$A17,Raw!$J$1:$J1000,"B")</f>
        <v>5</v>
      </c>
      <c r="AJ17" s="17">
        <f t="shared" si="14"/>
        <v>0.5555555556</v>
      </c>
      <c r="AK17" s="20">
        <f t="shared" si="15"/>
        <v>14.33333333</v>
      </c>
      <c r="AL17" s="15">
        <f>sumifs('Physics Full'!$F$1:$F1000,'Physics Full'!$C$1:$C1000,$A17)</f>
        <v>5</v>
      </c>
      <c r="AM17" s="15">
        <f>sumifs('Physics Full'!$G$1:$G1000,'Physics Full'!$C$1:$C1000,$A17)</f>
        <v>8</v>
      </c>
      <c r="AN17" s="15">
        <f>sumifs('Physics Full'!$H$1:$H1000,'Physics Full'!$C$1:$C1000,$A17)</f>
        <v>0</v>
      </c>
      <c r="AO17" s="21">
        <f t="shared" si="16"/>
        <v>3.333333333</v>
      </c>
      <c r="AP17" s="15">
        <f>countifs(Raw!$C$1:$C1000,14,Raw!$F$1:$F1000,$A17,Raw!$J$1:$J1000,"P")</f>
        <v>4</v>
      </c>
      <c r="AQ17" s="18">
        <f t="shared" si="17"/>
        <v>0.8</v>
      </c>
      <c r="AR17" s="21">
        <f t="shared" si="18"/>
        <v>10</v>
      </c>
    </row>
    <row r="18">
      <c r="A18" s="1" t="s">
        <v>523</v>
      </c>
      <c r="B18" s="1">
        <v>11.0</v>
      </c>
      <c r="C18" s="16">
        <f>sumifs('X-Risk Full'!$F$1:$F1000,'X-Risk Full'!$C$1:$C1000,$A18)</f>
        <v>18</v>
      </c>
      <c r="D18" s="16">
        <f>sumifs('X-Risk Full'!$G$1:$G1000,'X-Risk Full'!$C$1:$C1000,$A18)</f>
        <v>10</v>
      </c>
      <c r="E18" s="16">
        <f>sumifs('X-Risk Full'!$H$1:$H1000,'X-Risk Full'!$C$1:$C1000,$A18)</f>
        <v>3</v>
      </c>
      <c r="F18" s="20">
        <f t="shared" si="1"/>
        <v>5.454545455</v>
      </c>
      <c r="G18" s="16">
        <f>countifs(Raw!$C$1:$C1000,14,Raw!$F$1:$F1000,$A18,Raw!$J$1:$J1000,"X")</f>
        <v>15</v>
      </c>
      <c r="H18" s="17">
        <f t="shared" si="2"/>
        <v>0.8333333333</v>
      </c>
      <c r="I18" s="20">
        <f t="shared" si="3"/>
        <v>19.09090909</v>
      </c>
      <c r="J18" s="15">
        <f>sumifs('Math Full'!$F$1:$F1000,'Math Full'!$C$1:$C1000,$A18)</f>
        <v>19</v>
      </c>
      <c r="K18" s="15">
        <f>sumifs('Math Full'!$G$1:$G1000,'Math Full'!$C$1:$C1000,$A18)</f>
        <v>8</v>
      </c>
      <c r="L18" s="15">
        <f>sumifs('Math Full'!$H$1:$H1000,'Math Full'!$C$1:$C1000,$A18)</f>
        <v>2</v>
      </c>
      <c r="M18" s="21">
        <f t="shared" si="4"/>
        <v>6.181818182</v>
      </c>
      <c r="N18" s="15">
        <f>countifs(Raw!$C$1:$C1000,14,Raw!$F$1:$F1000,$A18,Raw!$J$1:$J1000,"M")</f>
        <v>16</v>
      </c>
      <c r="O18" s="18">
        <f t="shared" si="5"/>
        <v>0.8421052632</v>
      </c>
      <c r="P18" s="21">
        <f t="shared" si="6"/>
        <v>20.72727273</v>
      </c>
      <c r="Q18" s="16">
        <f>sumifs('Chemistry Full'!$F$1:$F1000,'Chemistry Full'!$C$1:$C1000,$A18)</f>
        <v>29</v>
      </c>
      <c r="R18" s="16">
        <f>sumifs('Chemistry Full'!$G$1:$G1000,'Chemistry Full'!$C$1:$C1000,$A18)</f>
        <v>3</v>
      </c>
      <c r="S18" s="16">
        <f>sumifs('Chemistry Full'!$H$1:$H1000,'Chemistry Full'!$C$1:$C1000,$A18)</f>
        <v>3</v>
      </c>
      <c r="T18" s="20">
        <f t="shared" si="7"/>
        <v>9.454545455</v>
      </c>
      <c r="U18" s="16">
        <f>countifs(Raw!$C$1:$C1000,14,Raw!$F$1:$F1000,$A18,Raw!$J$1:$J1000,"C")</f>
        <v>26</v>
      </c>
      <c r="V18" s="17">
        <f t="shared" si="8"/>
        <v>0.8965517241</v>
      </c>
      <c r="W18" s="20">
        <f t="shared" si="9"/>
        <v>33.09090909</v>
      </c>
      <c r="X18" s="15">
        <f>sumifs('EarthSpace Full'!$F$1:$F1000,'EarthSpace Full'!$C$1:$C1000,$A18)</f>
        <v>25</v>
      </c>
      <c r="Y18" s="15">
        <f>sumifs('EarthSpace Full'!$G$1:$G1000,'EarthSpace Full'!$C$1:$C1000,$A18)</f>
        <v>3</v>
      </c>
      <c r="Z18" s="15">
        <f>sumifs('EarthSpace Full'!$H$1:$H1000,'EarthSpace Full'!$C$1:$C1000,$A18)</f>
        <v>1</v>
      </c>
      <c r="AA18" s="21">
        <f t="shared" si="10"/>
        <v>8.727272727</v>
      </c>
      <c r="AB18" s="15">
        <f>countifs(Raw!$C$1:$C1000,14,Raw!$F$1:$F1000,$A18,Raw!$J$1:$J1000,"E")</f>
        <v>18</v>
      </c>
      <c r="AC18" s="18">
        <f t="shared" si="11"/>
        <v>0.72</v>
      </c>
      <c r="AD18" s="21">
        <f t="shared" si="12"/>
        <v>25.09090909</v>
      </c>
      <c r="AE18" s="16">
        <f>sumifs('Biology Full'!$F$1:$F1000,'Biology Full'!$C$1:$C1000,$A18)</f>
        <v>9</v>
      </c>
      <c r="AF18" s="16">
        <f>sumifs('Biology Full'!$G$1:$G1000,'Biology Full'!$C$1:$C1000,$A18)</f>
        <v>13</v>
      </c>
      <c r="AG18" s="16">
        <f>sumifs('Biology Full'!$H$1:$H1000,'Biology Full'!$C$1:$C1000,$A18)</f>
        <v>2</v>
      </c>
      <c r="AH18" s="20">
        <f t="shared" si="13"/>
        <v>2.545454545</v>
      </c>
      <c r="AI18" s="16">
        <f>countifs(Raw!$C$1:$C1000,14,Raw!$F$1:$F1000,$A18,Raw!$J$1:$J1000,"B")</f>
        <v>4</v>
      </c>
      <c r="AJ18" s="17">
        <f t="shared" si="14"/>
        <v>0.4444444444</v>
      </c>
      <c r="AK18" s="20">
        <f t="shared" si="15"/>
        <v>6.181818182</v>
      </c>
      <c r="AL18" s="15">
        <f>sumifs('Physics Full'!$F$1:$F1000,'Physics Full'!$C$1:$C1000,$A18)</f>
        <v>21</v>
      </c>
      <c r="AM18" s="15">
        <f>sumifs('Physics Full'!$G$1:$G1000,'Physics Full'!$C$1:$C1000,$A18)</f>
        <v>13</v>
      </c>
      <c r="AN18" s="15">
        <f>sumifs('Physics Full'!$H$1:$H1000,'Physics Full'!$C$1:$C1000,$A18)</f>
        <v>1</v>
      </c>
      <c r="AO18" s="21">
        <f t="shared" si="16"/>
        <v>7.272727273</v>
      </c>
      <c r="AP18" s="15">
        <f>countifs(Raw!$C$1:$C1000,14,Raw!$F$1:$F1000,$A18,Raw!$J$1:$J1000,"P")</f>
        <v>20</v>
      </c>
      <c r="AQ18" s="18">
        <f t="shared" si="17"/>
        <v>0.9523809524</v>
      </c>
      <c r="AR18" s="21">
        <f t="shared" si="18"/>
        <v>25.45454545</v>
      </c>
    </row>
    <row r="19">
      <c r="A19" s="1" t="s">
        <v>154</v>
      </c>
      <c r="B19" s="1">
        <v>8.0</v>
      </c>
      <c r="C19" s="16">
        <f>sumifs('X-Risk Full'!$F$1:$F1000,'X-Risk Full'!$C$1:$C1000,$A19)</f>
        <v>18</v>
      </c>
      <c r="D19" s="16">
        <f>sumifs('X-Risk Full'!$G$1:$G1000,'X-Risk Full'!$C$1:$C1000,$A19)</f>
        <v>6</v>
      </c>
      <c r="E19" s="16">
        <f>sumifs('X-Risk Full'!$H$1:$H1000,'X-Risk Full'!$C$1:$C1000,$A19)</f>
        <v>4</v>
      </c>
      <c r="F19" s="20">
        <f t="shared" si="1"/>
        <v>7</v>
      </c>
      <c r="G19" s="16">
        <f>countifs(Raw!$C$1:$C1000,14,Raw!$F$1:$F1000,$A19,Raw!$J$1:$J1000,"X")</f>
        <v>14</v>
      </c>
      <c r="H19" s="17">
        <f t="shared" si="2"/>
        <v>0.7777777778</v>
      </c>
      <c r="I19" s="20">
        <f t="shared" si="3"/>
        <v>24.5</v>
      </c>
      <c r="J19" s="15">
        <f>sumifs('Math Full'!$F$1:$F1000,'Math Full'!$C$1:$C1000,$A19)</f>
        <v>7</v>
      </c>
      <c r="K19" s="15">
        <f>sumifs('Math Full'!$G$1:$G1000,'Math Full'!$C$1:$C1000,$A19)</f>
        <v>10</v>
      </c>
      <c r="L19" s="15">
        <f>sumifs('Math Full'!$H$1:$H1000,'Math Full'!$C$1:$C1000,$A19)</f>
        <v>2</v>
      </c>
      <c r="M19" s="21">
        <f t="shared" si="4"/>
        <v>2.5</v>
      </c>
      <c r="N19" s="15">
        <f>countifs(Raw!$C$1:$C1000,14,Raw!$F$1:$F1000,$A19,Raw!$J$1:$J1000,"M")</f>
        <v>4</v>
      </c>
      <c r="O19" s="18">
        <f t="shared" si="5"/>
        <v>0.5714285714</v>
      </c>
      <c r="P19" s="21">
        <f t="shared" si="6"/>
        <v>7.5</v>
      </c>
      <c r="Q19" s="16">
        <f>sumifs('Chemistry Full'!$F$1:$F1000,'Chemistry Full'!$C$1:$C1000,$A19)</f>
        <v>18</v>
      </c>
      <c r="R19" s="16">
        <f>sumifs('Chemistry Full'!$G$1:$G1000,'Chemistry Full'!$C$1:$C1000,$A19)</f>
        <v>5</v>
      </c>
      <c r="S19" s="16">
        <f>sumifs('Chemistry Full'!$H$1:$H1000,'Chemistry Full'!$C$1:$C1000,$A19)</f>
        <v>2</v>
      </c>
      <c r="T19" s="20">
        <f t="shared" si="7"/>
        <v>8</v>
      </c>
      <c r="U19" s="16">
        <f>countifs(Raw!$C$1:$C1000,14,Raw!$F$1:$F1000,$A19,Raw!$J$1:$J1000,"C")</f>
        <v>14</v>
      </c>
      <c r="V19" s="17">
        <f t="shared" si="8"/>
        <v>0.7777777778</v>
      </c>
      <c r="W19" s="20">
        <f t="shared" si="9"/>
        <v>25.5</v>
      </c>
      <c r="X19" s="15">
        <f>sumifs('EarthSpace Full'!$F$1:$F1000,'EarthSpace Full'!$C$1:$C1000,$A19)</f>
        <v>18</v>
      </c>
      <c r="Y19" s="15">
        <f>sumifs('EarthSpace Full'!$G$1:$G1000,'EarthSpace Full'!$C$1:$C1000,$A19)</f>
        <v>5</v>
      </c>
      <c r="Z19" s="15">
        <f>sumifs('EarthSpace Full'!$H$1:$H1000,'EarthSpace Full'!$C$1:$C1000,$A19)</f>
        <v>0</v>
      </c>
      <c r="AA19" s="21">
        <f t="shared" si="10"/>
        <v>9</v>
      </c>
      <c r="AB19" s="15">
        <f>countifs(Raw!$C$1:$C1000,14,Raw!$F$1:$F1000,$A19,Raw!$J$1:$J1000,"E")</f>
        <v>11</v>
      </c>
      <c r="AC19" s="18">
        <f t="shared" si="11"/>
        <v>0.6111111111</v>
      </c>
      <c r="AD19" s="21">
        <f t="shared" si="12"/>
        <v>22.75</v>
      </c>
      <c r="AE19" s="16">
        <f>sumifs('Biology Full'!$F$1:$F1000,'Biology Full'!$C$1:$C1000,$A19)</f>
        <v>20</v>
      </c>
      <c r="AF19" s="16">
        <f>sumifs('Biology Full'!$G$1:$G1000,'Biology Full'!$C$1:$C1000,$A19)</f>
        <v>2</v>
      </c>
      <c r="AG19" s="16">
        <f>sumifs('Biology Full'!$H$1:$H1000,'Biology Full'!$C$1:$C1000,$A19)</f>
        <v>6</v>
      </c>
      <c r="AH19" s="20">
        <f t="shared" si="13"/>
        <v>7</v>
      </c>
      <c r="AI19" s="16">
        <f>countifs(Raw!$C$1:$C1000,14,Raw!$F$1:$F1000,$A19,Raw!$J$1:$J1000,"B")</f>
        <v>14</v>
      </c>
      <c r="AJ19" s="17">
        <f t="shared" si="14"/>
        <v>0.7</v>
      </c>
      <c r="AK19" s="20">
        <f t="shared" si="15"/>
        <v>24.5</v>
      </c>
      <c r="AL19" s="15">
        <f>sumifs('Physics Full'!$F$1:$F1000,'Physics Full'!$C$1:$C1000,$A19)</f>
        <v>18</v>
      </c>
      <c r="AM19" s="15">
        <f>sumifs('Physics Full'!$G$1:$G1000,'Physics Full'!$C$1:$C1000,$A19)</f>
        <v>10</v>
      </c>
      <c r="AN19" s="15">
        <f>sumifs('Physics Full'!$H$1:$H1000,'Physics Full'!$C$1:$C1000,$A19)</f>
        <v>2</v>
      </c>
      <c r="AO19" s="21">
        <f t="shared" si="16"/>
        <v>8</v>
      </c>
      <c r="AP19" s="15">
        <f>countifs(Raw!$C$1:$C1000,14,Raw!$F$1:$F1000,$A19,Raw!$J$1:$J1000,"P")</f>
        <v>11</v>
      </c>
      <c r="AQ19" s="18">
        <f t="shared" si="17"/>
        <v>0.6111111111</v>
      </c>
      <c r="AR19" s="21">
        <f t="shared" si="18"/>
        <v>21.75</v>
      </c>
    </row>
    <row r="20">
      <c r="A20" s="1" t="s">
        <v>536</v>
      </c>
      <c r="B20" s="1">
        <v>5.0</v>
      </c>
      <c r="C20" s="16">
        <f>sumifs('X-Risk Full'!$F$1:$F1000,'X-Risk Full'!$C$1:$C1000,$A20)</f>
        <v>11</v>
      </c>
      <c r="D20" s="16">
        <f>sumifs('X-Risk Full'!$G$1:$G1000,'X-Risk Full'!$C$1:$C1000,$A20)</f>
        <v>4</v>
      </c>
      <c r="E20" s="16">
        <f>sumifs('X-Risk Full'!$H$1:$H1000,'X-Risk Full'!$C$1:$C1000,$A20)</f>
        <v>0</v>
      </c>
      <c r="F20" s="20">
        <f t="shared" si="1"/>
        <v>8.8</v>
      </c>
      <c r="G20" s="16">
        <f>countifs(Raw!$C$1:$C1000,14,Raw!$F$1:$F1000,$A20,Raw!$J$1:$J1000,"X")</f>
        <v>9</v>
      </c>
      <c r="H20" s="17">
        <f t="shared" si="2"/>
        <v>0.8181818182</v>
      </c>
      <c r="I20" s="20">
        <f t="shared" si="3"/>
        <v>26.8</v>
      </c>
      <c r="J20" s="15">
        <f>sumifs('Math Full'!$F$1:$F1000,'Math Full'!$C$1:$C1000,$A20)</f>
        <v>8</v>
      </c>
      <c r="K20" s="15">
        <f>sumifs('Math Full'!$G$1:$G1000,'Math Full'!$C$1:$C1000,$A20)</f>
        <v>4</v>
      </c>
      <c r="L20" s="15">
        <f>sumifs('Math Full'!$H$1:$H1000,'Math Full'!$C$1:$C1000,$A20)</f>
        <v>2</v>
      </c>
      <c r="M20" s="21">
        <f t="shared" si="4"/>
        <v>4.8</v>
      </c>
      <c r="N20" s="15">
        <f>countifs(Raw!$C$1:$C1000,14,Raw!$F$1:$F1000,$A20,Raw!$J$1:$J1000,"M")</f>
        <v>6</v>
      </c>
      <c r="O20" s="18">
        <f t="shared" si="5"/>
        <v>0.75</v>
      </c>
      <c r="P20" s="21">
        <f t="shared" si="6"/>
        <v>16.8</v>
      </c>
      <c r="Q20" s="16">
        <f>sumifs('Chemistry Full'!$F$1:$F1000,'Chemistry Full'!$C$1:$C1000,$A20)</f>
        <v>11</v>
      </c>
      <c r="R20" s="16">
        <f>sumifs('Chemistry Full'!$G$1:$G1000,'Chemistry Full'!$C$1:$C1000,$A20)</f>
        <v>3</v>
      </c>
      <c r="S20" s="16">
        <f>sumifs('Chemistry Full'!$H$1:$H1000,'Chemistry Full'!$C$1:$C1000,$A20)</f>
        <v>1</v>
      </c>
      <c r="T20" s="20">
        <f t="shared" si="7"/>
        <v>8</v>
      </c>
      <c r="U20" s="16">
        <f>countifs(Raw!$C$1:$C1000,14,Raw!$F$1:$F1000,$A20,Raw!$J$1:$J1000,"C")</f>
        <v>8</v>
      </c>
      <c r="V20" s="17">
        <f t="shared" si="8"/>
        <v>0.7272727273</v>
      </c>
      <c r="W20" s="20">
        <f t="shared" si="9"/>
        <v>24</v>
      </c>
      <c r="X20" s="15">
        <f>sumifs('EarthSpace Full'!$F$1:$F1000,'EarthSpace Full'!$C$1:$C1000,$A20)</f>
        <v>10</v>
      </c>
      <c r="Y20" s="15">
        <f>sumifs('EarthSpace Full'!$G$1:$G1000,'EarthSpace Full'!$C$1:$C1000,$A20)</f>
        <v>1</v>
      </c>
      <c r="Z20" s="15">
        <f>sumifs('EarthSpace Full'!$H$1:$H1000,'EarthSpace Full'!$C$1:$C1000,$A20)</f>
        <v>0</v>
      </c>
      <c r="AA20" s="21">
        <f t="shared" si="10"/>
        <v>8</v>
      </c>
      <c r="AB20" s="15">
        <f>countifs(Raw!$C$1:$C1000,14,Raw!$F$1:$F1000,$A20,Raw!$J$1:$J1000,"E")</f>
        <v>6</v>
      </c>
      <c r="AC20" s="18">
        <f t="shared" si="11"/>
        <v>0.6</v>
      </c>
      <c r="AD20" s="21">
        <f t="shared" si="12"/>
        <v>20</v>
      </c>
      <c r="AE20" s="16">
        <f>sumifs('Biology Full'!$F$1:$F1000,'Biology Full'!$C$1:$C1000,$A20)</f>
        <v>13</v>
      </c>
      <c r="AF20" s="16">
        <f>sumifs('Biology Full'!$G$1:$G1000,'Biology Full'!$C$1:$C1000,$A20)</f>
        <v>3</v>
      </c>
      <c r="AG20" s="16">
        <f>sumifs('Biology Full'!$H$1:$H1000,'Biology Full'!$C$1:$C1000,$A20)</f>
        <v>2</v>
      </c>
      <c r="AH20" s="20">
        <f t="shared" si="13"/>
        <v>8.8</v>
      </c>
      <c r="AI20" s="16">
        <f>countifs(Raw!$C$1:$C1000,14,Raw!$F$1:$F1000,$A20,Raw!$J$1:$J1000,"B")</f>
        <v>8</v>
      </c>
      <c r="AJ20" s="17">
        <f t="shared" si="14"/>
        <v>0.6153846154</v>
      </c>
      <c r="AK20" s="20">
        <f t="shared" si="15"/>
        <v>24.8</v>
      </c>
      <c r="AL20" s="15">
        <f>sumifs('Physics Full'!$F$1:$F1000,'Physics Full'!$C$1:$C1000,$A20)</f>
        <v>8</v>
      </c>
      <c r="AM20" s="15">
        <f>sumifs('Physics Full'!$G$1:$G1000,'Physics Full'!$C$1:$C1000,$A20)</f>
        <v>6</v>
      </c>
      <c r="AN20" s="15">
        <f>sumifs('Physics Full'!$H$1:$H1000,'Physics Full'!$C$1:$C1000,$A20)</f>
        <v>2</v>
      </c>
      <c r="AO20" s="21">
        <f t="shared" si="16"/>
        <v>4.8</v>
      </c>
      <c r="AP20" s="15">
        <f>countifs(Raw!$C$1:$C1000,14,Raw!$F$1:$F1000,$A20,Raw!$J$1:$J1000,"P")</f>
        <v>4</v>
      </c>
      <c r="AQ20" s="18">
        <f t="shared" si="17"/>
        <v>0.5</v>
      </c>
      <c r="AR20" s="21">
        <f t="shared" si="18"/>
        <v>12.8</v>
      </c>
    </row>
    <row r="21">
      <c r="A21" s="1" t="s">
        <v>484</v>
      </c>
      <c r="B21" s="1">
        <v>5.0</v>
      </c>
      <c r="C21" s="16">
        <f>sumifs('X-Risk Full'!$F$1:$F1000,'X-Risk Full'!$C$1:$C1000,$A21)</f>
        <v>12</v>
      </c>
      <c r="D21" s="16">
        <f>sumifs('X-Risk Full'!$G$1:$G1000,'X-Risk Full'!$C$1:$C1000,$A21)</f>
        <v>5</v>
      </c>
      <c r="E21" s="16">
        <f>sumifs('X-Risk Full'!$H$1:$H1000,'X-Risk Full'!$C$1:$C1000,$A21)</f>
        <v>1</v>
      </c>
      <c r="F21" s="20">
        <f t="shared" si="1"/>
        <v>8.8</v>
      </c>
      <c r="G21" s="16">
        <f>countifs(Raw!$C$1:$C1000,14,Raw!$F$1:$F1000,$A21,Raw!$J$1:$J1000,"X")</f>
        <v>10</v>
      </c>
      <c r="H21" s="17">
        <f t="shared" si="2"/>
        <v>0.8333333333</v>
      </c>
      <c r="I21" s="20">
        <f t="shared" si="3"/>
        <v>28.8</v>
      </c>
      <c r="J21" s="15">
        <f>sumifs('Math Full'!$F$1:$F1000,'Math Full'!$C$1:$C1000,$A21)</f>
        <v>15</v>
      </c>
      <c r="K21" s="15">
        <f>sumifs('Math Full'!$G$1:$G1000,'Math Full'!$C$1:$C1000,$A21)</f>
        <v>3</v>
      </c>
      <c r="L21" s="15">
        <f>sumifs('Math Full'!$H$1:$H1000,'Math Full'!$C$1:$C1000,$A21)</f>
        <v>0</v>
      </c>
      <c r="M21" s="21">
        <f t="shared" si="4"/>
        <v>12</v>
      </c>
      <c r="N21" s="15">
        <f>countifs(Raw!$C$1:$C1000,14,Raw!$F$1:$F1000,$A21,Raw!$J$1:$J1000,"M")</f>
        <v>13</v>
      </c>
      <c r="O21" s="18">
        <f t="shared" si="5"/>
        <v>0.8666666667</v>
      </c>
      <c r="P21" s="21">
        <f t="shared" si="6"/>
        <v>38</v>
      </c>
      <c r="Q21" s="16">
        <f>sumifs('Chemistry Full'!$F$1:$F1000,'Chemistry Full'!$C$1:$C1000,$A21)</f>
        <v>6</v>
      </c>
      <c r="R21" s="16">
        <f>sumifs('Chemistry Full'!$G$1:$G1000,'Chemistry Full'!$C$1:$C1000,$A21)</f>
        <v>8</v>
      </c>
      <c r="S21" s="16">
        <f>sumifs('Chemistry Full'!$H$1:$H1000,'Chemistry Full'!$C$1:$C1000,$A21)</f>
        <v>2</v>
      </c>
      <c r="T21" s="20">
        <f t="shared" si="7"/>
        <v>3.2</v>
      </c>
      <c r="U21" s="16">
        <f>countifs(Raw!$C$1:$C1000,14,Raw!$F$1:$F1000,$A21,Raw!$J$1:$J1000,"C")</f>
        <v>4</v>
      </c>
      <c r="V21" s="17">
        <f t="shared" si="8"/>
        <v>0.6666666667</v>
      </c>
      <c r="W21" s="20">
        <f t="shared" si="9"/>
        <v>11.2</v>
      </c>
      <c r="X21" s="15">
        <f>sumifs('EarthSpace Full'!$F$1:$F1000,'EarthSpace Full'!$C$1:$C1000,$A21)</f>
        <v>8</v>
      </c>
      <c r="Y21" s="15">
        <f>sumifs('EarthSpace Full'!$G$1:$G1000,'EarthSpace Full'!$C$1:$C1000,$A21)</f>
        <v>9</v>
      </c>
      <c r="Z21" s="15">
        <f>sumifs('EarthSpace Full'!$H$1:$H1000,'EarthSpace Full'!$C$1:$C1000,$A21)</f>
        <v>0</v>
      </c>
      <c r="AA21" s="21">
        <f t="shared" si="10"/>
        <v>6.4</v>
      </c>
      <c r="AB21" s="15">
        <f>countifs(Raw!$C$1:$C1000,14,Raw!$F$1:$F1000,$A21,Raw!$J$1:$J1000,"E")</f>
        <v>4</v>
      </c>
      <c r="AC21" s="18">
        <f t="shared" si="11"/>
        <v>0.5</v>
      </c>
      <c r="AD21" s="21">
        <f t="shared" si="12"/>
        <v>14.4</v>
      </c>
      <c r="AE21" s="16">
        <f>sumifs('Biology Full'!$F$1:$F1000,'Biology Full'!$C$1:$C1000,$A21)</f>
        <v>12</v>
      </c>
      <c r="AF21" s="16">
        <f>sumifs('Biology Full'!$G$1:$G1000,'Biology Full'!$C$1:$C1000,$A21)</f>
        <v>3</v>
      </c>
      <c r="AG21" s="16">
        <f>sumifs('Biology Full'!$H$1:$H1000,'Biology Full'!$C$1:$C1000,$A21)</f>
        <v>1</v>
      </c>
      <c r="AH21" s="20">
        <f t="shared" si="13"/>
        <v>8.8</v>
      </c>
      <c r="AI21" s="16">
        <f>countifs(Raw!$C$1:$C1000,14,Raw!$F$1:$F1000,$A21,Raw!$J$1:$J1000,"B")</f>
        <v>6</v>
      </c>
      <c r="AJ21" s="17">
        <f t="shared" si="14"/>
        <v>0.5</v>
      </c>
      <c r="AK21" s="20">
        <f t="shared" si="15"/>
        <v>20.8</v>
      </c>
      <c r="AL21" s="15">
        <f>sumifs('Physics Full'!$F$1:$F1000,'Physics Full'!$C$1:$C1000,$A21)</f>
        <v>6</v>
      </c>
      <c r="AM21" s="15">
        <f>sumifs('Physics Full'!$G$1:$G1000,'Physics Full'!$C$1:$C1000,$A21)</f>
        <v>7</v>
      </c>
      <c r="AN21" s="15">
        <f>sumifs('Physics Full'!$H$1:$H1000,'Physics Full'!$C$1:$C1000,$A21)</f>
        <v>0</v>
      </c>
      <c r="AO21" s="21">
        <f t="shared" si="16"/>
        <v>4.8</v>
      </c>
      <c r="AP21" s="15">
        <f>countifs(Raw!$C$1:$C1000,14,Raw!$F$1:$F1000,$A21,Raw!$J$1:$J1000,"P")</f>
        <v>3</v>
      </c>
      <c r="AQ21" s="18">
        <f t="shared" si="17"/>
        <v>0.5</v>
      </c>
      <c r="AR21" s="21">
        <f t="shared" si="18"/>
        <v>10.8</v>
      </c>
    </row>
    <row r="22">
      <c r="A22" s="1" t="s">
        <v>456</v>
      </c>
      <c r="B22" s="1">
        <v>8.0</v>
      </c>
      <c r="C22" s="16">
        <f>sumifs('X-Risk Full'!$F$1:$F1000,'X-Risk Full'!$C$1:$C1000,$A22)</f>
        <v>18</v>
      </c>
      <c r="D22" s="16">
        <f>sumifs('X-Risk Full'!$G$1:$G1000,'X-Risk Full'!$C$1:$C1000,$A22)</f>
        <v>6</v>
      </c>
      <c r="E22" s="16">
        <f>sumifs('X-Risk Full'!$H$1:$H1000,'X-Risk Full'!$C$1:$C1000,$A22)</f>
        <v>0</v>
      </c>
      <c r="F22" s="20">
        <f t="shared" si="1"/>
        <v>9</v>
      </c>
      <c r="G22" s="16">
        <f>countifs(Raw!$C$1:$C1000,14,Raw!$F$1:$F1000,$A22,Raw!$J$1:$J1000,"X")</f>
        <v>12</v>
      </c>
      <c r="H22" s="17">
        <f t="shared" si="2"/>
        <v>0.6666666667</v>
      </c>
      <c r="I22" s="20">
        <f t="shared" si="3"/>
        <v>24</v>
      </c>
      <c r="J22" s="15">
        <f>sumifs('Math Full'!$F$1:$F1000,'Math Full'!$C$1:$C1000,$A22)</f>
        <v>16</v>
      </c>
      <c r="K22" s="15">
        <f>sumifs('Math Full'!$G$1:$G1000,'Math Full'!$C$1:$C1000,$A22)</f>
        <v>6</v>
      </c>
      <c r="L22" s="15">
        <f>sumifs('Math Full'!$H$1:$H1000,'Math Full'!$C$1:$C1000,$A22)</f>
        <v>2</v>
      </c>
      <c r="M22" s="21">
        <f t="shared" si="4"/>
        <v>7</v>
      </c>
      <c r="N22" s="15">
        <f>countifs(Raw!$C$1:$C1000,14,Raw!$F$1:$F1000,$A22,Raw!$J$1:$J1000,"M")</f>
        <v>11</v>
      </c>
      <c r="O22" s="18">
        <f t="shared" si="5"/>
        <v>0.6875</v>
      </c>
      <c r="P22" s="21">
        <f t="shared" si="6"/>
        <v>20.75</v>
      </c>
      <c r="Q22" s="16">
        <f>sumifs('Chemistry Full'!$F$1:$F1000,'Chemistry Full'!$C$1:$C1000,$A22)</f>
        <v>21</v>
      </c>
      <c r="R22" s="16">
        <f>sumifs('Chemistry Full'!$G$1:$G1000,'Chemistry Full'!$C$1:$C1000,$A22)</f>
        <v>6</v>
      </c>
      <c r="S22" s="16">
        <f>sumifs('Chemistry Full'!$H$1:$H1000,'Chemistry Full'!$C$1:$C1000,$A22)</f>
        <v>1</v>
      </c>
      <c r="T22" s="20">
        <f t="shared" si="7"/>
        <v>10</v>
      </c>
      <c r="U22" s="16">
        <f>countifs(Raw!$C$1:$C1000,14,Raw!$F$1:$F1000,$A22,Raw!$J$1:$J1000,"C")</f>
        <v>19</v>
      </c>
      <c r="V22" s="17">
        <f t="shared" si="8"/>
        <v>0.9047619048</v>
      </c>
      <c r="W22" s="20">
        <f t="shared" si="9"/>
        <v>33.75</v>
      </c>
      <c r="X22" s="15">
        <f>sumifs('EarthSpace Full'!$F$1:$F1000,'EarthSpace Full'!$C$1:$C1000,$A22)</f>
        <v>13</v>
      </c>
      <c r="Y22" s="15">
        <f>sumifs('EarthSpace Full'!$G$1:$G1000,'EarthSpace Full'!$C$1:$C1000,$A22)</f>
        <v>6</v>
      </c>
      <c r="Z22" s="15">
        <f>sumifs('EarthSpace Full'!$H$1:$H1000,'EarthSpace Full'!$C$1:$C1000,$A22)</f>
        <v>1</v>
      </c>
      <c r="AA22" s="21">
        <f t="shared" si="10"/>
        <v>6</v>
      </c>
      <c r="AB22" s="15">
        <f>countifs(Raw!$C$1:$C1000,14,Raw!$F$1:$F1000,$A22,Raw!$J$1:$J1000,"E")</f>
        <v>4</v>
      </c>
      <c r="AC22" s="18">
        <f t="shared" si="11"/>
        <v>0.3076923077</v>
      </c>
      <c r="AD22" s="21">
        <f t="shared" si="12"/>
        <v>11</v>
      </c>
      <c r="AE22" s="16">
        <f>sumifs('Biology Full'!$F$1:$F1000,'Biology Full'!$C$1:$C1000,$A22)</f>
        <v>9</v>
      </c>
      <c r="AF22" s="16">
        <f>sumifs('Biology Full'!$G$1:$G1000,'Biology Full'!$C$1:$C1000,$A22)</f>
        <v>8</v>
      </c>
      <c r="AG22" s="16">
        <f>sumifs('Biology Full'!$H$1:$H1000,'Biology Full'!$C$1:$C1000,$A22)</f>
        <v>1</v>
      </c>
      <c r="AH22" s="20">
        <f t="shared" si="13"/>
        <v>4</v>
      </c>
      <c r="AI22" s="16">
        <f>countifs(Raw!$C$1:$C1000,14,Raw!$F$1:$F1000,$A22,Raw!$J$1:$J1000,"B")</f>
        <v>5</v>
      </c>
      <c r="AJ22" s="17">
        <f t="shared" si="14"/>
        <v>0.5555555556</v>
      </c>
      <c r="AK22" s="20">
        <f t="shared" si="15"/>
        <v>10.25</v>
      </c>
      <c r="AL22" s="15">
        <f>sumifs('Physics Full'!$F$1:$F1000,'Physics Full'!$C$1:$C1000,$A22)</f>
        <v>17</v>
      </c>
      <c r="AM22" s="15">
        <f>sumifs('Physics Full'!$G$1:$G1000,'Physics Full'!$C$1:$C1000,$A22)</f>
        <v>8</v>
      </c>
      <c r="AN22" s="15">
        <f>sumifs('Physics Full'!$H$1:$H1000,'Physics Full'!$C$1:$C1000,$A22)</f>
        <v>1</v>
      </c>
      <c r="AO22" s="21">
        <f t="shared" si="16"/>
        <v>8</v>
      </c>
      <c r="AP22" s="15">
        <f>countifs(Raw!$C$1:$C1000,14,Raw!$F$1:$F1000,$A22,Raw!$J$1:$J1000,"P")</f>
        <v>12</v>
      </c>
      <c r="AQ22" s="18">
        <f t="shared" si="17"/>
        <v>0.7058823529</v>
      </c>
      <c r="AR22" s="21">
        <f t="shared" si="18"/>
        <v>23</v>
      </c>
    </row>
    <row r="23">
      <c r="A23" s="1" t="s">
        <v>425</v>
      </c>
      <c r="B23" s="1">
        <v>6.0</v>
      </c>
      <c r="C23" s="16">
        <f>sumifs('X-Risk Full'!$F$1:$F1000,'X-Risk Full'!$C$1:$C1000,$A23)</f>
        <v>11</v>
      </c>
      <c r="D23" s="16">
        <f>sumifs('X-Risk Full'!$G$1:$G1000,'X-Risk Full'!$C$1:$C1000,$A23)</f>
        <v>3</v>
      </c>
      <c r="E23" s="16">
        <f>sumifs('X-Risk Full'!$H$1:$H1000,'X-Risk Full'!$C$1:$C1000,$A23)</f>
        <v>2</v>
      </c>
      <c r="F23" s="20">
        <f t="shared" si="1"/>
        <v>6</v>
      </c>
      <c r="G23" s="16">
        <f>countifs(Raw!$C$1:$C1000,14,Raw!$F$1:$F1000,$A23,Raw!$J$1:$J1000,"X")</f>
        <v>6</v>
      </c>
      <c r="H23" s="17">
        <f t="shared" si="2"/>
        <v>0.5454545455</v>
      </c>
      <c r="I23" s="20">
        <f t="shared" si="3"/>
        <v>16</v>
      </c>
      <c r="J23" s="15">
        <f>sumifs('Math Full'!$F$1:$F1000,'Math Full'!$C$1:$C1000,$A23)</f>
        <v>12</v>
      </c>
      <c r="K23" s="15">
        <f>sumifs('Math Full'!$G$1:$G1000,'Math Full'!$C$1:$C1000,$A23)</f>
        <v>4</v>
      </c>
      <c r="L23" s="15">
        <f>sumifs('Math Full'!$H$1:$H1000,'Math Full'!$C$1:$C1000,$A23)</f>
        <v>1</v>
      </c>
      <c r="M23" s="21">
        <f t="shared" si="4"/>
        <v>7.333333333</v>
      </c>
      <c r="N23" s="15">
        <f>countifs(Raw!$C$1:$C1000,14,Raw!$F$1:$F1000,$A23,Raw!$J$1:$J1000,"M")</f>
        <v>9</v>
      </c>
      <c r="O23" s="18">
        <f t="shared" si="5"/>
        <v>0.75</v>
      </c>
      <c r="P23" s="21">
        <f t="shared" si="6"/>
        <v>22.33333333</v>
      </c>
      <c r="Q23" s="16">
        <f>sumifs('Chemistry Full'!$F$1:$F1000,'Chemistry Full'!$C$1:$C1000,$A23)</f>
        <v>14</v>
      </c>
      <c r="R23" s="16">
        <f>sumifs('Chemistry Full'!$G$1:$G1000,'Chemistry Full'!$C$1:$C1000,$A23)</f>
        <v>5</v>
      </c>
      <c r="S23" s="16">
        <f>sumifs('Chemistry Full'!$H$1:$H1000,'Chemistry Full'!$C$1:$C1000,$A23)</f>
        <v>0</v>
      </c>
      <c r="T23" s="20">
        <f t="shared" si="7"/>
        <v>9.333333333</v>
      </c>
      <c r="U23" s="16">
        <f>countifs(Raw!$C$1:$C1000,14,Raw!$F$1:$F1000,$A23,Raw!$J$1:$J1000,"C")</f>
        <v>7</v>
      </c>
      <c r="V23" s="17">
        <f t="shared" si="8"/>
        <v>0.5</v>
      </c>
      <c r="W23" s="20">
        <f t="shared" si="9"/>
        <v>21</v>
      </c>
      <c r="X23" s="15">
        <f>sumifs('EarthSpace Full'!$F$1:$F1000,'EarthSpace Full'!$C$1:$C1000,$A23)</f>
        <v>11</v>
      </c>
      <c r="Y23" s="15">
        <f>sumifs('EarthSpace Full'!$G$1:$G1000,'EarthSpace Full'!$C$1:$C1000,$A23)</f>
        <v>3</v>
      </c>
      <c r="Z23" s="15">
        <f>sumifs('EarthSpace Full'!$H$1:$H1000,'EarthSpace Full'!$C$1:$C1000,$A23)</f>
        <v>0</v>
      </c>
      <c r="AA23" s="21">
        <f t="shared" si="10"/>
        <v>7.333333333</v>
      </c>
      <c r="AB23" s="15">
        <f>countifs(Raw!$C$1:$C1000,14,Raw!$F$1:$F1000,$A23,Raw!$J$1:$J1000,"E")</f>
        <v>8</v>
      </c>
      <c r="AC23" s="18">
        <f t="shared" si="11"/>
        <v>0.7272727273</v>
      </c>
      <c r="AD23" s="21">
        <f t="shared" si="12"/>
        <v>20.66666667</v>
      </c>
      <c r="AE23" s="16">
        <f>sumifs('Biology Full'!$F$1:$F1000,'Biology Full'!$C$1:$C1000,$A23)</f>
        <v>16</v>
      </c>
      <c r="AF23" s="16">
        <f>sumifs('Biology Full'!$G$1:$G1000,'Biology Full'!$C$1:$C1000,$A23)</f>
        <v>2</v>
      </c>
      <c r="AG23" s="16">
        <f>sumifs('Biology Full'!$H$1:$H1000,'Biology Full'!$C$1:$C1000,$A23)</f>
        <v>0</v>
      </c>
      <c r="AH23" s="20">
        <f t="shared" si="13"/>
        <v>10.66666667</v>
      </c>
      <c r="AI23" s="16">
        <f>countifs(Raw!$C$1:$C1000,14,Raw!$F$1:$F1000,$A23,Raw!$J$1:$J1000,"B")</f>
        <v>12</v>
      </c>
      <c r="AJ23" s="17">
        <f t="shared" si="14"/>
        <v>0.75</v>
      </c>
      <c r="AK23" s="20">
        <f t="shared" si="15"/>
        <v>30.66666667</v>
      </c>
      <c r="AL23" s="15">
        <f>sumifs('Physics Full'!$F$1:$F1000,'Physics Full'!$C$1:$C1000,$A23)</f>
        <v>9</v>
      </c>
      <c r="AM23" s="15">
        <f>sumifs('Physics Full'!$G$1:$G1000,'Physics Full'!$C$1:$C1000,$A23)</f>
        <v>6</v>
      </c>
      <c r="AN23" s="15">
        <f>sumifs('Physics Full'!$H$1:$H1000,'Physics Full'!$C$1:$C1000,$A23)</f>
        <v>2</v>
      </c>
      <c r="AO23" s="21">
        <f t="shared" si="16"/>
        <v>4.666666667</v>
      </c>
      <c r="AP23" s="15">
        <f>countifs(Raw!$C$1:$C1000,14,Raw!$F$1:$F1000,$A23,Raw!$J$1:$J1000,"P")</f>
        <v>4</v>
      </c>
      <c r="AQ23" s="18">
        <f t="shared" si="17"/>
        <v>0.4444444444</v>
      </c>
      <c r="AR23" s="21">
        <f t="shared" si="18"/>
        <v>11.33333333</v>
      </c>
    </row>
    <row r="24">
      <c r="A24" s="1" t="s">
        <v>307</v>
      </c>
      <c r="B24" s="1">
        <v>4.0</v>
      </c>
      <c r="C24" s="16">
        <f>sumifs('X-Risk Full'!$F$1:$F1000,'X-Risk Full'!$C$1:$C1000,$A24)</f>
        <v>6</v>
      </c>
      <c r="D24" s="16">
        <f>sumifs('X-Risk Full'!$G$1:$G1000,'X-Risk Full'!$C$1:$C1000,$A24)</f>
        <v>0</v>
      </c>
      <c r="E24" s="16">
        <f>sumifs('X-Risk Full'!$H$1:$H1000,'X-Risk Full'!$C$1:$C1000,$A24)</f>
        <v>3</v>
      </c>
      <c r="F24" s="20">
        <f t="shared" si="1"/>
        <v>3</v>
      </c>
      <c r="G24" s="16">
        <f>countifs(Raw!$C$1:$C1000,14,Raw!$F$1:$F1000,$A24,Raw!$J$1:$J1000,"X")</f>
        <v>5</v>
      </c>
      <c r="H24" s="17">
        <f t="shared" si="2"/>
        <v>0.8333333333</v>
      </c>
      <c r="I24" s="20">
        <f t="shared" si="3"/>
        <v>15.5</v>
      </c>
      <c r="J24" s="15">
        <f>sumifs('Math Full'!$F$1:$F1000,'Math Full'!$C$1:$C1000,$A24)</f>
        <v>9</v>
      </c>
      <c r="K24" s="15">
        <f>sumifs('Math Full'!$G$1:$G1000,'Math Full'!$C$1:$C1000,$A24)</f>
        <v>2</v>
      </c>
      <c r="L24" s="15">
        <f>sumifs('Math Full'!$H$1:$H1000,'Math Full'!$C$1:$C1000,$A24)</f>
        <v>0</v>
      </c>
      <c r="M24" s="21">
        <f t="shared" si="4"/>
        <v>9</v>
      </c>
      <c r="N24" s="15">
        <f>countifs(Raw!$C$1:$C1000,14,Raw!$F$1:$F1000,$A24,Raw!$J$1:$J1000,"M")</f>
        <v>7</v>
      </c>
      <c r="O24" s="18">
        <f t="shared" si="5"/>
        <v>0.7777777778</v>
      </c>
      <c r="P24" s="21">
        <f t="shared" si="6"/>
        <v>26.5</v>
      </c>
      <c r="Q24" s="16">
        <f>sumifs('Chemistry Full'!$F$1:$F1000,'Chemistry Full'!$C$1:$C1000,$A24)</f>
        <v>7</v>
      </c>
      <c r="R24" s="16">
        <f>sumifs('Chemistry Full'!$G$1:$G1000,'Chemistry Full'!$C$1:$C1000,$A24)</f>
        <v>4</v>
      </c>
      <c r="S24" s="16">
        <f>sumifs('Chemistry Full'!$H$1:$H1000,'Chemistry Full'!$C$1:$C1000,$A24)</f>
        <v>0</v>
      </c>
      <c r="T24" s="20">
        <f t="shared" si="7"/>
        <v>7</v>
      </c>
      <c r="U24" s="16">
        <f>countifs(Raw!$C$1:$C1000,14,Raw!$F$1:$F1000,$A24,Raw!$J$1:$J1000,"C")</f>
        <v>4</v>
      </c>
      <c r="V24" s="17">
        <f t="shared" si="8"/>
        <v>0.5714285714</v>
      </c>
      <c r="W24" s="20">
        <f t="shared" si="9"/>
        <v>17</v>
      </c>
      <c r="X24" s="15">
        <f>sumifs('EarthSpace Full'!$F$1:$F1000,'EarthSpace Full'!$C$1:$C1000,$A24)</f>
        <v>9</v>
      </c>
      <c r="Y24" s="15">
        <f>sumifs('EarthSpace Full'!$G$1:$G1000,'EarthSpace Full'!$C$1:$C1000,$A24)</f>
        <v>2</v>
      </c>
      <c r="Z24" s="15">
        <f>sumifs('EarthSpace Full'!$H$1:$H1000,'EarthSpace Full'!$C$1:$C1000,$A24)</f>
        <v>0</v>
      </c>
      <c r="AA24" s="21">
        <f t="shared" si="10"/>
        <v>9</v>
      </c>
      <c r="AB24" s="15">
        <f>countifs(Raw!$C$1:$C1000,14,Raw!$F$1:$F1000,$A24,Raw!$J$1:$J1000,"E")</f>
        <v>5</v>
      </c>
      <c r="AC24" s="18">
        <f t="shared" si="11"/>
        <v>0.5555555556</v>
      </c>
      <c r="AD24" s="21">
        <f t="shared" si="12"/>
        <v>21.5</v>
      </c>
      <c r="AE24" s="16">
        <f>sumifs('Biology Full'!$F$1:$F1000,'Biology Full'!$C$1:$C1000,$A24)</f>
        <v>5</v>
      </c>
      <c r="AF24" s="16">
        <f>sumifs('Biology Full'!$G$1:$G1000,'Biology Full'!$C$1:$C1000,$A24)</f>
        <v>4</v>
      </c>
      <c r="AG24" s="16">
        <f>sumifs('Biology Full'!$H$1:$H1000,'Biology Full'!$C$1:$C1000,$A24)</f>
        <v>0</v>
      </c>
      <c r="AH24" s="20">
        <f t="shared" si="13"/>
        <v>5</v>
      </c>
      <c r="AI24" s="16">
        <f>countifs(Raw!$C$1:$C1000,14,Raw!$F$1:$F1000,$A24,Raw!$J$1:$J1000,"B")</f>
        <v>2</v>
      </c>
      <c r="AJ24" s="17">
        <f t="shared" si="14"/>
        <v>0.4</v>
      </c>
      <c r="AK24" s="20">
        <f t="shared" si="15"/>
        <v>10</v>
      </c>
      <c r="AL24" s="15">
        <f>sumifs('Physics Full'!$F$1:$F1000,'Physics Full'!$C$1:$C1000,$A24)</f>
        <v>10</v>
      </c>
      <c r="AM24" s="15">
        <f>sumifs('Physics Full'!$G$1:$G1000,'Physics Full'!$C$1:$C1000,$A24)</f>
        <v>3</v>
      </c>
      <c r="AN24" s="15">
        <f>sumifs('Physics Full'!$H$1:$H1000,'Physics Full'!$C$1:$C1000,$A24)</f>
        <v>0</v>
      </c>
      <c r="AO24" s="21">
        <f t="shared" si="16"/>
        <v>10</v>
      </c>
      <c r="AP24" s="15">
        <f>countifs(Raw!$C$1:$C1000,14,Raw!$F$1:$F1000,$A24,Raw!$J$1:$J1000,"P")</f>
        <v>8</v>
      </c>
      <c r="AQ24" s="18">
        <f t="shared" si="17"/>
        <v>0.8</v>
      </c>
      <c r="AR24" s="21">
        <f t="shared" si="18"/>
        <v>30</v>
      </c>
    </row>
    <row r="25">
      <c r="A25" s="1" t="s">
        <v>340</v>
      </c>
      <c r="B25" s="1">
        <v>6.0</v>
      </c>
      <c r="C25" s="16">
        <f>sumifs('X-Risk Full'!$F$1:$F1000,'X-Risk Full'!$C$1:$C1000,$A25)</f>
        <v>12</v>
      </c>
      <c r="D25" s="16">
        <f>sumifs('X-Risk Full'!$G$1:$G1000,'X-Risk Full'!$C$1:$C1000,$A25)</f>
        <v>2</v>
      </c>
      <c r="E25" s="16">
        <f>sumifs('X-Risk Full'!$H$1:$H1000,'X-Risk Full'!$C$1:$C1000,$A25)</f>
        <v>0</v>
      </c>
      <c r="F25" s="20">
        <f t="shared" si="1"/>
        <v>8</v>
      </c>
      <c r="G25" s="16">
        <f>countifs(Raw!$C$1:$C1000,14,Raw!$F$1:$F1000,$A25,Raw!$J$1:$J1000,"X")</f>
        <v>8</v>
      </c>
      <c r="H25" s="17">
        <f t="shared" si="2"/>
        <v>0.6666666667</v>
      </c>
      <c r="I25" s="20">
        <f t="shared" si="3"/>
        <v>21.33333333</v>
      </c>
      <c r="J25" s="15">
        <f>sumifs('Math Full'!$F$1:$F1000,'Math Full'!$C$1:$C1000,$A25)</f>
        <v>13</v>
      </c>
      <c r="K25" s="15">
        <f>sumifs('Math Full'!$G$1:$G1000,'Math Full'!$C$1:$C1000,$A25)</f>
        <v>6</v>
      </c>
      <c r="L25" s="15">
        <f>sumifs('Math Full'!$H$1:$H1000,'Math Full'!$C$1:$C1000,$A25)</f>
        <v>0</v>
      </c>
      <c r="M25" s="21">
        <f t="shared" si="4"/>
        <v>8.666666667</v>
      </c>
      <c r="N25" s="15">
        <f>countifs(Raw!$C$1:$C1000,14,Raw!$F$1:$F1000,$A25,Raw!$J$1:$J1000,"M")</f>
        <v>7</v>
      </c>
      <c r="O25" s="18">
        <f t="shared" si="5"/>
        <v>0.5384615385</v>
      </c>
      <c r="P25" s="21">
        <f t="shared" si="6"/>
        <v>20.33333333</v>
      </c>
      <c r="Q25" s="16">
        <f>sumifs('Chemistry Full'!$F$1:$F1000,'Chemistry Full'!$C$1:$C1000,$A25)</f>
        <v>17</v>
      </c>
      <c r="R25" s="16">
        <f>sumifs('Chemistry Full'!$G$1:$G1000,'Chemistry Full'!$C$1:$C1000,$A25)</f>
        <v>3</v>
      </c>
      <c r="S25" s="16">
        <f>sumifs('Chemistry Full'!$H$1:$H1000,'Chemistry Full'!$C$1:$C1000,$A25)</f>
        <v>0</v>
      </c>
      <c r="T25" s="20">
        <f t="shared" si="7"/>
        <v>11.33333333</v>
      </c>
      <c r="U25" s="16">
        <f>countifs(Raw!$C$1:$C1000,14,Raw!$F$1:$F1000,$A25,Raw!$J$1:$J1000,"C")</f>
        <v>12</v>
      </c>
      <c r="V25" s="17">
        <f t="shared" si="8"/>
        <v>0.7058823529</v>
      </c>
      <c r="W25" s="20">
        <f t="shared" si="9"/>
        <v>31.33333333</v>
      </c>
      <c r="X25" s="15">
        <f>sumifs('EarthSpace Full'!$F$1:$F1000,'EarthSpace Full'!$C$1:$C1000,$A25)</f>
        <v>6</v>
      </c>
      <c r="Y25" s="15">
        <f>sumifs('EarthSpace Full'!$G$1:$G1000,'EarthSpace Full'!$C$1:$C1000,$A25)</f>
        <v>10</v>
      </c>
      <c r="Z25" s="15">
        <f>sumifs('EarthSpace Full'!$H$1:$H1000,'EarthSpace Full'!$C$1:$C1000,$A25)</f>
        <v>0</v>
      </c>
      <c r="AA25" s="21">
        <f t="shared" si="10"/>
        <v>4</v>
      </c>
      <c r="AB25" s="15">
        <f>countifs(Raw!$C$1:$C1000,14,Raw!$F$1:$F1000,$A25,Raw!$J$1:$J1000,"E")</f>
        <v>5</v>
      </c>
      <c r="AC25" s="18">
        <f t="shared" si="11"/>
        <v>0.8333333333</v>
      </c>
      <c r="AD25" s="21">
        <f t="shared" si="12"/>
        <v>12.33333333</v>
      </c>
      <c r="AE25" s="16">
        <f>sumifs('Biology Full'!$F$1:$F1000,'Biology Full'!$C$1:$C1000,$A25)</f>
        <v>10</v>
      </c>
      <c r="AF25" s="16">
        <f>sumifs('Biology Full'!$G$1:$G1000,'Biology Full'!$C$1:$C1000,$A25)</f>
        <v>4</v>
      </c>
      <c r="AG25" s="16">
        <f>sumifs('Biology Full'!$H$1:$H1000,'Biology Full'!$C$1:$C1000,$A25)</f>
        <v>1</v>
      </c>
      <c r="AH25" s="20">
        <f t="shared" si="13"/>
        <v>6</v>
      </c>
      <c r="AI25" s="16">
        <f>countifs(Raw!$C$1:$C1000,14,Raw!$F$1:$F1000,$A25,Raw!$J$1:$J1000,"B")</f>
        <v>5</v>
      </c>
      <c r="AJ25" s="17">
        <f t="shared" si="14"/>
        <v>0.5</v>
      </c>
      <c r="AK25" s="20">
        <f t="shared" si="15"/>
        <v>14.33333333</v>
      </c>
      <c r="AL25" s="15">
        <f>sumifs('Physics Full'!$F$1:$F1000,'Physics Full'!$C$1:$C1000,$A25)</f>
        <v>11</v>
      </c>
      <c r="AM25" s="15">
        <f>sumifs('Physics Full'!$G$1:$G1000,'Physics Full'!$C$1:$C1000,$A25)</f>
        <v>8</v>
      </c>
      <c r="AN25" s="15">
        <f>sumifs('Physics Full'!$H$1:$H1000,'Physics Full'!$C$1:$C1000,$A25)</f>
        <v>0</v>
      </c>
      <c r="AO25" s="21">
        <f t="shared" si="16"/>
        <v>7.333333333</v>
      </c>
      <c r="AP25" s="15">
        <f>countifs(Raw!$C$1:$C1000,14,Raw!$F$1:$F1000,$A25,Raw!$J$1:$J1000,"P")</f>
        <v>8</v>
      </c>
      <c r="AQ25" s="18">
        <f t="shared" si="17"/>
        <v>0.7272727273</v>
      </c>
      <c r="AR25" s="21">
        <f t="shared" si="18"/>
        <v>20.66666667</v>
      </c>
    </row>
    <row r="26">
      <c r="A26" s="1" t="s">
        <v>560</v>
      </c>
      <c r="B26" s="1">
        <v>9.0</v>
      </c>
      <c r="C26" s="16">
        <f>sumifs('X-Risk Full'!$F$1:$F1000,'X-Risk Full'!$C$1:$C1000,$A26)</f>
        <v>13</v>
      </c>
      <c r="D26" s="16">
        <f>sumifs('X-Risk Full'!$G$1:$G1000,'X-Risk Full'!$C$1:$C1000,$A26)</f>
        <v>10</v>
      </c>
      <c r="E26" s="16">
        <f>sumifs('X-Risk Full'!$H$1:$H1000,'X-Risk Full'!$C$1:$C1000,$A26)</f>
        <v>1</v>
      </c>
      <c r="F26" s="20">
        <f t="shared" si="1"/>
        <v>5.333333333</v>
      </c>
      <c r="G26" s="16">
        <f>countifs(Raw!$C$1:$C1000,14,Raw!$F$1:$F1000,$A26,Raw!$J$1:$J1000,"X")</f>
        <v>11</v>
      </c>
      <c r="H26" s="17">
        <f t="shared" si="2"/>
        <v>0.8461538462</v>
      </c>
      <c r="I26" s="20">
        <f t="shared" si="3"/>
        <v>17.55555556</v>
      </c>
      <c r="J26" s="15">
        <f>sumifs('Math Full'!$F$1:$F1000,'Math Full'!$C$1:$C1000,$A26)</f>
        <v>25</v>
      </c>
      <c r="K26" s="15">
        <f>sumifs('Math Full'!$G$1:$G1000,'Math Full'!$C$1:$C1000,$A26)</f>
        <v>6</v>
      </c>
      <c r="L26" s="15">
        <f>sumifs('Math Full'!$H$1:$H1000,'Math Full'!$C$1:$C1000,$A26)</f>
        <v>0</v>
      </c>
      <c r="M26" s="21">
        <f t="shared" si="4"/>
        <v>11.11111111</v>
      </c>
      <c r="N26" s="15">
        <f>countifs(Raw!$C$1:$C1000,14,Raw!$F$1:$F1000,$A26,Raw!$J$1:$J1000,"M")</f>
        <v>18</v>
      </c>
      <c r="O26" s="18">
        <f t="shared" si="5"/>
        <v>0.72</v>
      </c>
      <c r="P26" s="21">
        <f t="shared" si="6"/>
        <v>31.11111111</v>
      </c>
      <c r="Q26" s="16">
        <f>sumifs('Chemistry Full'!$F$1:$F1000,'Chemistry Full'!$C$1:$C1000,$A26)</f>
        <v>16</v>
      </c>
      <c r="R26" s="16">
        <f>sumifs('Chemistry Full'!$G$1:$G1000,'Chemistry Full'!$C$1:$C1000,$A26)</f>
        <v>4</v>
      </c>
      <c r="S26" s="16">
        <f>sumifs('Chemistry Full'!$H$1:$H1000,'Chemistry Full'!$C$1:$C1000,$A26)</f>
        <v>3</v>
      </c>
      <c r="T26" s="20">
        <f t="shared" si="7"/>
        <v>5.777777778</v>
      </c>
      <c r="U26" s="16">
        <f>countifs(Raw!$C$1:$C1000,14,Raw!$F$1:$F1000,$A26,Raw!$J$1:$J1000,"C")</f>
        <v>9</v>
      </c>
      <c r="V26" s="17">
        <f t="shared" si="8"/>
        <v>0.5625</v>
      </c>
      <c r="W26" s="20">
        <f t="shared" si="9"/>
        <v>15.77777778</v>
      </c>
      <c r="X26" s="15">
        <f>sumifs('EarthSpace Full'!$F$1:$F1000,'EarthSpace Full'!$C$1:$C1000,$A26)</f>
        <v>10</v>
      </c>
      <c r="Y26" s="15">
        <f>sumifs('EarthSpace Full'!$G$1:$G1000,'EarthSpace Full'!$C$1:$C1000,$A26)</f>
        <v>11</v>
      </c>
      <c r="Z26" s="15">
        <f>sumifs('EarthSpace Full'!$H$1:$H1000,'EarthSpace Full'!$C$1:$C1000,$A26)</f>
        <v>2</v>
      </c>
      <c r="AA26" s="21">
        <f t="shared" si="10"/>
        <v>3.555555556</v>
      </c>
      <c r="AB26" s="15">
        <f>countifs(Raw!$C$1:$C1000,14,Raw!$F$1:$F1000,$A26,Raw!$J$1:$J1000,"E")</f>
        <v>4</v>
      </c>
      <c r="AC26" s="18">
        <f t="shared" si="11"/>
        <v>0.4</v>
      </c>
      <c r="AD26" s="21">
        <f t="shared" si="12"/>
        <v>8</v>
      </c>
      <c r="AE26" s="16">
        <f>sumifs('Biology Full'!$F$1:$F1000,'Biology Full'!$C$1:$C1000,$A26)</f>
        <v>21</v>
      </c>
      <c r="AF26" s="16">
        <f>sumifs('Biology Full'!$G$1:$G1000,'Biology Full'!$C$1:$C1000,$A26)</f>
        <v>5</v>
      </c>
      <c r="AG26" s="16">
        <f>sumifs('Biology Full'!$H$1:$H1000,'Biology Full'!$C$1:$C1000,$A26)</f>
        <v>2</v>
      </c>
      <c r="AH26" s="20">
        <f t="shared" si="13"/>
        <v>8.444444444</v>
      </c>
      <c r="AI26" s="16">
        <f>countifs(Raw!$C$1:$C1000,14,Raw!$F$1:$F1000,$A26,Raw!$J$1:$J1000,"B")</f>
        <v>10</v>
      </c>
      <c r="AJ26" s="17">
        <f t="shared" si="14"/>
        <v>0.4761904762</v>
      </c>
      <c r="AK26" s="20">
        <f t="shared" si="15"/>
        <v>19.55555556</v>
      </c>
      <c r="AL26" s="15">
        <f>sumifs('Physics Full'!$F$1:$F1000,'Physics Full'!$C$1:$C1000,$A26)</f>
        <v>27</v>
      </c>
      <c r="AM26" s="15">
        <f>sumifs('Physics Full'!$G$1:$G1000,'Physics Full'!$C$1:$C1000,$A26)</f>
        <v>4</v>
      </c>
      <c r="AN26" s="15">
        <f>sumifs('Physics Full'!$H$1:$H1000,'Physics Full'!$C$1:$C1000,$A26)</f>
        <v>1</v>
      </c>
      <c r="AO26" s="21">
        <f t="shared" si="16"/>
        <v>11.55555556</v>
      </c>
      <c r="AP26" s="15">
        <f>countifs(Raw!$C$1:$C1000,14,Raw!$F$1:$F1000,$A26,Raw!$J$1:$J1000,"P")</f>
        <v>15</v>
      </c>
      <c r="AQ26" s="18">
        <f t="shared" si="17"/>
        <v>0.5555555556</v>
      </c>
      <c r="AR26" s="21">
        <f t="shared" si="18"/>
        <v>28.22222222</v>
      </c>
    </row>
    <row r="27">
      <c r="A27" s="1" t="s">
        <v>526</v>
      </c>
      <c r="B27" s="1">
        <v>7.0</v>
      </c>
      <c r="C27" s="16">
        <f>sumifs('X-Risk Full'!$F$1:$F1000,'X-Risk Full'!$C$1:$C1000,$A27)</f>
        <v>13</v>
      </c>
      <c r="D27" s="16">
        <f>sumifs('X-Risk Full'!$G$1:$G1000,'X-Risk Full'!$C$1:$C1000,$A27)</f>
        <v>3</v>
      </c>
      <c r="E27" s="16">
        <f>sumifs('X-Risk Full'!$H$1:$H1000,'X-Risk Full'!$C$1:$C1000,$A27)</f>
        <v>7</v>
      </c>
      <c r="F27" s="20">
        <f t="shared" si="1"/>
        <v>3.428571429</v>
      </c>
      <c r="G27" s="16">
        <f>countifs(Raw!$C$1:$C1000,14,Raw!$F$1:$F1000,$A27,Raw!$J$1:$J1000,"X")</f>
        <v>10</v>
      </c>
      <c r="H27" s="17">
        <f t="shared" si="2"/>
        <v>0.7692307692</v>
      </c>
      <c r="I27" s="20">
        <f t="shared" si="3"/>
        <v>17.71428571</v>
      </c>
      <c r="J27" s="15">
        <f>sumifs('Math Full'!$F$1:$F1000,'Math Full'!$C$1:$C1000,$A27)</f>
        <v>12</v>
      </c>
      <c r="K27" s="15">
        <f>sumifs('Math Full'!$G$1:$G1000,'Math Full'!$C$1:$C1000,$A27)</f>
        <v>6</v>
      </c>
      <c r="L27" s="15">
        <f>sumifs('Math Full'!$H$1:$H1000,'Math Full'!$C$1:$C1000,$A27)</f>
        <v>5</v>
      </c>
      <c r="M27" s="21">
        <f t="shared" si="4"/>
        <v>4</v>
      </c>
      <c r="N27" s="15">
        <f>countifs(Raw!$C$1:$C1000,14,Raw!$F$1:$F1000,$A27,Raw!$J$1:$J1000,"M")</f>
        <v>10</v>
      </c>
      <c r="O27" s="18">
        <f t="shared" si="5"/>
        <v>0.8333333333</v>
      </c>
      <c r="P27" s="21">
        <f t="shared" si="6"/>
        <v>18.28571429</v>
      </c>
      <c r="Q27" s="16">
        <f>sumifs('Chemistry Full'!$F$1:$F1000,'Chemistry Full'!$C$1:$C1000,$A27)</f>
        <v>12</v>
      </c>
      <c r="R27" s="16">
        <f>sumifs('Chemistry Full'!$G$1:$G1000,'Chemistry Full'!$C$1:$C1000,$A27)</f>
        <v>7</v>
      </c>
      <c r="S27" s="16">
        <f>sumifs('Chemistry Full'!$H$1:$H1000,'Chemistry Full'!$C$1:$C1000,$A27)</f>
        <v>1</v>
      </c>
      <c r="T27" s="20">
        <f t="shared" si="7"/>
        <v>6.285714286</v>
      </c>
      <c r="U27" s="16">
        <f>countifs(Raw!$C$1:$C1000,14,Raw!$F$1:$F1000,$A27,Raw!$J$1:$J1000,"C")</f>
        <v>10</v>
      </c>
      <c r="V27" s="17">
        <f t="shared" si="8"/>
        <v>0.8333333333</v>
      </c>
      <c r="W27" s="20">
        <f t="shared" si="9"/>
        <v>20.57142857</v>
      </c>
      <c r="X27" s="15">
        <f>sumifs('EarthSpace Full'!$F$1:$F1000,'EarthSpace Full'!$C$1:$C1000,$A27)</f>
        <v>15</v>
      </c>
      <c r="Y27" s="15">
        <f>sumifs('EarthSpace Full'!$G$1:$G1000,'EarthSpace Full'!$C$1:$C1000,$A27)</f>
        <v>6</v>
      </c>
      <c r="Z27" s="15">
        <f>sumifs('EarthSpace Full'!$H$1:$H1000,'EarthSpace Full'!$C$1:$C1000,$A27)</f>
        <v>2</v>
      </c>
      <c r="AA27" s="21">
        <f t="shared" si="10"/>
        <v>7.428571429</v>
      </c>
      <c r="AB27" s="15">
        <f>countifs(Raw!$C$1:$C1000,14,Raw!$F$1:$F1000,$A27,Raw!$J$1:$J1000,"E")</f>
        <v>11</v>
      </c>
      <c r="AC27" s="18">
        <f t="shared" si="11"/>
        <v>0.7333333333</v>
      </c>
      <c r="AD27" s="21">
        <f t="shared" si="12"/>
        <v>23.14285714</v>
      </c>
      <c r="AE27" s="16">
        <f>sumifs('Biology Full'!$F$1:$F1000,'Biology Full'!$C$1:$C1000,$A27)</f>
        <v>21</v>
      </c>
      <c r="AF27" s="16">
        <f>sumifs('Biology Full'!$G$1:$G1000,'Biology Full'!$C$1:$C1000,$A27)</f>
        <v>2</v>
      </c>
      <c r="AG27" s="16">
        <f>sumifs('Biology Full'!$H$1:$H1000,'Biology Full'!$C$1:$C1000,$A27)</f>
        <v>5</v>
      </c>
      <c r="AH27" s="20">
        <f t="shared" si="13"/>
        <v>9.142857143</v>
      </c>
      <c r="AI27" s="16">
        <f>countifs(Raw!$C$1:$C1000,14,Raw!$F$1:$F1000,$A27,Raw!$J$1:$J1000,"B")</f>
        <v>17</v>
      </c>
      <c r="AJ27" s="17">
        <f t="shared" si="14"/>
        <v>0.8095238095</v>
      </c>
      <c r="AK27" s="20">
        <f t="shared" si="15"/>
        <v>33.42857143</v>
      </c>
      <c r="AL27" s="15">
        <f>sumifs('Physics Full'!$F$1:$F1000,'Physics Full'!$C$1:$C1000,$A27)</f>
        <v>7</v>
      </c>
      <c r="AM27" s="15">
        <f>sumifs('Physics Full'!$G$1:$G1000,'Physics Full'!$C$1:$C1000,$A27)</f>
        <v>11</v>
      </c>
      <c r="AN27" s="15">
        <f>sumifs('Physics Full'!$H$1:$H1000,'Physics Full'!$C$1:$C1000,$A27)</f>
        <v>3</v>
      </c>
      <c r="AO27" s="21">
        <f t="shared" si="16"/>
        <v>2.285714286</v>
      </c>
      <c r="AP27" s="15">
        <f>countifs(Raw!$C$1:$C1000,14,Raw!$F$1:$F1000,$A27,Raw!$J$1:$J1000,"P")</f>
        <v>3</v>
      </c>
      <c r="AQ27" s="18">
        <f t="shared" si="17"/>
        <v>0.4285714286</v>
      </c>
      <c r="AR27" s="21">
        <f t="shared" si="18"/>
        <v>6.571428571</v>
      </c>
    </row>
    <row r="28">
      <c r="A28" s="1" t="s">
        <v>478</v>
      </c>
      <c r="B28" s="1">
        <v>6.0</v>
      </c>
      <c r="C28" s="16">
        <f>sumifs('X-Risk Full'!$F$1:$F1000,'X-Risk Full'!$C$1:$C1000,$A28)</f>
        <v>7</v>
      </c>
      <c r="D28" s="16">
        <f>sumifs('X-Risk Full'!$G$1:$G1000,'X-Risk Full'!$C$1:$C1000,$A28)</f>
        <v>5</v>
      </c>
      <c r="E28" s="16">
        <f>sumifs('X-Risk Full'!$H$1:$H1000,'X-Risk Full'!$C$1:$C1000,$A28)</f>
        <v>0</v>
      </c>
      <c r="F28" s="20">
        <f t="shared" si="1"/>
        <v>4.666666667</v>
      </c>
      <c r="G28" s="16">
        <f>countifs(Raw!$C$1:$C1000,14,Raw!$F$1:$F1000,$A28,Raw!$J$1:$J1000,"X")</f>
        <v>3</v>
      </c>
      <c r="H28" s="17">
        <f t="shared" si="2"/>
        <v>0.4285714286</v>
      </c>
      <c r="I28" s="20">
        <f t="shared" si="3"/>
        <v>9.666666667</v>
      </c>
      <c r="J28" s="15">
        <f>sumifs('Math Full'!$F$1:$F1000,'Math Full'!$C$1:$C1000,$A28)</f>
        <v>17</v>
      </c>
      <c r="K28" s="15">
        <f>sumifs('Math Full'!$G$1:$G1000,'Math Full'!$C$1:$C1000,$A28)</f>
        <v>1</v>
      </c>
      <c r="L28" s="15">
        <f>sumifs('Math Full'!$H$1:$H1000,'Math Full'!$C$1:$C1000,$A28)</f>
        <v>1</v>
      </c>
      <c r="M28" s="21">
        <f t="shared" si="4"/>
        <v>10.66666667</v>
      </c>
      <c r="N28" s="15">
        <f>countifs(Raw!$C$1:$C1000,14,Raw!$F$1:$F1000,$A28,Raw!$J$1:$J1000,"M")</f>
        <v>11</v>
      </c>
      <c r="O28" s="18">
        <f t="shared" si="5"/>
        <v>0.6470588235</v>
      </c>
      <c r="P28" s="21">
        <f t="shared" si="6"/>
        <v>29</v>
      </c>
      <c r="Q28" s="16">
        <f>sumifs('Chemistry Full'!$F$1:$F1000,'Chemistry Full'!$C$1:$C1000,$A28)</f>
        <v>10</v>
      </c>
      <c r="R28" s="16">
        <f>sumifs('Chemistry Full'!$G$1:$G1000,'Chemistry Full'!$C$1:$C1000,$A28)</f>
        <v>5</v>
      </c>
      <c r="S28" s="16">
        <f>sumifs('Chemistry Full'!$H$1:$H1000,'Chemistry Full'!$C$1:$C1000,$A28)</f>
        <v>0</v>
      </c>
      <c r="T28" s="20">
        <f t="shared" si="7"/>
        <v>6.666666667</v>
      </c>
      <c r="U28" s="16">
        <f>countifs(Raw!$C$1:$C1000,14,Raw!$F$1:$F1000,$A28,Raw!$J$1:$J1000,"C")</f>
        <v>5</v>
      </c>
      <c r="V28" s="17">
        <f t="shared" si="8"/>
        <v>0.5</v>
      </c>
      <c r="W28" s="20">
        <f t="shared" si="9"/>
        <v>15</v>
      </c>
      <c r="X28" s="15">
        <f>sumifs('EarthSpace Full'!$F$1:$F1000,'EarthSpace Full'!$C$1:$C1000,$A28)</f>
        <v>17</v>
      </c>
      <c r="Y28" s="15">
        <f>sumifs('EarthSpace Full'!$G$1:$G1000,'EarthSpace Full'!$C$1:$C1000,$A28)</f>
        <v>2</v>
      </c>
      <c r="Z28" s="15">
        <f>sumifs('EarthSpace Full'!$H$1:$H1000,'EarthSpace Full'!$C$1:$C1000,$A28)</f>
        <v>1</v>
      </c>
      <c r="AA28" s="21">
        <f t="shared" si="10"/>
        <v>10.66666667</v>
      </c>
      <c r="AB28" s="15">
        <f>countifs(Raw!$C$1:$C1000,14,Raw!$F$1:$F1000,$A28,Raw!$J$1:$J1000,"E")</f>
        <v>13</v>
      </c>
      <c r="AC28" s="18">
        <f t="shared" si="11"/>
        <v>0.7647058824</v>
      </c>
      <c r="AD28" s="21">
        <f t="shared" si="12"/>
        <v>32.33333333</v>
      </c>
      <c r="AE28" s="16">
        <f>sumifs('Biology Full'!$F$1:$F1000,'Biology Full'!$C$1:$C1000,$A28)</f>
        <v>5</v>
      </c>
      <c r="AF28" s="16">
        <f>sumifs('Biology Full'!$G$1:$G1000,'Biology Full'!$C$1:$C1000,$A28)</f>
        <v>6</v>
      </c>
      <c r="AG28" s="16">
        <f>sumifs('Biology Full'!$H$1:$H1000,'Biology Full'!$C$1:$C1000,$A28)</f>
        <v>1</v>
      </c>
      <c r="AH28" s="20">
        <f t="shared" si="13"/>
        <v>2.666666667</v>
      </c>
      <c r="AI28" s="16">
        <f>countifs(Raw!$C$1:$C1000,14,Raw!$F$1:$F1000,$A28,Raw!$J$1:$J1000,"B")</f>
        <v>2</v>
      </c>
      <c r="AJ28" s="17">
        <f t="shared" si="14"/>
        <v>0.4</v>
      </c>
      <c r="AK28" s="20">
        <f t="shared" si="15"/>
        <v>6</v>
      </c>
      <c r="AL28" s="15">
        <f>sumifs('Physics Full'!$F$1:$F1000,'Physics Full'!$C$1:$C1000,$A28)</f>
        <v>13</v>
      </c>
      <c r="AM28" s="15">
        <f>sumifs('Physics Full'!$G$1:$G1000,'Physics Full'!$C$1:$C1000,$A28)</f>
        <v>6</v>
      </c>
      <c r="AN28" s="15">
        <f>sumifs('Physics Full'!$H$1:$H1000,'Physics Full'!$C$1:$C1000,$A28)</f>
        <v>0</v>
      </c>
      <c r="AO28" s="21">
        <f t="shared" si="16"/>
        <v>8.666666667</v>
      </c>
      <c r="AP28" s="15">
        <f>countifs(Raw!$C$1:$C1000,14,Raw!$F$1:$F1000,$A28,Raw!$J$1:$J1000,"P")</f>
        <v>11</v>
      </c>
      <c r="AQ28" s="18">
        <f t="shared" si="17"/>
        <v>0.8461538462</v>
      </c>
      <c r="AR28" s="21">
        <f t="shared" si="18"/>
        <v>27</v>
      </c>
    </row>
    <row r="29">
      <c r="A29" s="1" t="s">
        <v>441</v>
      </c>
      <c r="B29" s="1">
        <v>6.0</v>
      </c>
      <c r="C29" s="16">
        <f>sumifs('X-Risk Full'!$F$1:$F1000,'X-Risk Full'!$C$1:$C1000,$A29)</f>
        <v>10</v>
      </c>
      <c r="D29" s="16">
        <f>sumifs('X-Risk Full'!$G$1:$G1000,'X-Risk Full'!$C$1:$C1000,$A29)</f>
        <v>4</v>
      </c>
      <c r="E29" s="16">
        <f>sumifs('X-Risk Full'!$H$1:$H1000,'X-Risk Full'!$C$1:$C1000,$A29)</f>
        <v>2</v>
      </c>
      <c r="F29" s="20">
        <f t="shared" si="1"/>
        <v>5.333333333</v>
      </c>
      <c r="G29" s="16">
        <f>countifs(Raw!$C$1:$C1000,14,Raw!$F$1:$F1000,$A29,Raw!$J$1:$J1000,"X")</f>
        <v>8</v>
      </c>
      <c r="H29" s="17">
        <f t="shared" si="2"/>
        <v>0.8</v>
      </c>
      <c r="I29" s="20">
        <f t="shared" si="3"/>
        <v>18.66666667</v>
      </c>
      <c r="J29" s="15">
        <f>sumifs('Math Full'!$F$1:$F1000,'Math Full'!$C$1:$C1000,$A29)</f>
        <v>9</v>
      </c>
      <c r="K29" s="15">
        <f>sumifs('Math Full'!$G$1:$G1000,'Math Full'!$C$1:$C1000,$A29)</f>
        <v>6</v>
      </c>
      <c r="L29" s="15">
        <f>sumifs('Math Full'!$H$1:$H1000,'Math Full'!$C$1:$C1000,$A29)</f>
        <v>0</v>
      </c>
      <c r="M29" s="21">
        <f t="shared" si="4"/>
        <v>6</v>
      </c>
      <c r="N29" s="15">
        <f>countifs(Raw!$C$1:$C1000,14,Raw!$F$1:$F1000,$A29,Raw!$J$1:$J1000,"M")</f>
        <v>3</v>
      </c>
      <c r="O29" s="18">
        <f t="shared" si="5"/>
        <v>0.3333333333</v>
      </c>
      <c r="P29" s="21">
        <f t="shared" si="6"/>
        <v>11</v>
      </c>
      <c r="Q29" s="16">
        <f>sumifs('Chemistry Full'!$F$1:$F1000,'Chemistry Full'!$C$1:$C1000,$A29)</f>
        <v>11</v>
      </c>
      <c r="R29" s="16">
        <f>sumifs('Chemistry Full'!$G$1:$G1000,'Chemistry Full'!$C$1:$C1000,$A29)</f>
        <v>4</v>
      </c>
      <c r="S29" s="16">
        <f>sumifs('Chemistry Full'!$H$1:$H1000,'Chemistry Full'!$C$1:$C1000,$A29)</f>
        <v>0</v>
      </c>
      <c r="T29" s="20">
        <f t="shared" si="7"/>
        <v>7.333333333</v>
      </c>
      <c r="U29" s="16">
        <f>countifs(Raw!$C$1:$C1000,14,Raw!$F$1:$F1000,$A29,Raw!$J$1:$J1000,"C")</f>
        <v>7</v>
      </c>
      <c r="V29" s="17">
        <f t="shared" si="8"/>
        <v>0.6363636364</v>
      </c>
      <c r="W29" s="20">
        <f t="shared" si="9"/>
        <v>19</v>
      </c>
      <c r="X29" s="15">
        <f>sumifs('EarthSpace Full'!$F$1:$F1000,'EarthSpace Full'!$C$1:$C1000,$A29)</f>
        <v>18</v>
      </c>
      <c r="Y29" s="15">
        <f>sumifs('EarthSpace Full'!$G$1:$G1000,'EarthSpace Full'!$C$1:$C1000,$A29)</f>
        <v>4</v>
      </c>
      <c r="Z29" s="15">
        <f>sumifs('EarthSpace Full'!$H$1:$H1000,'EarthSpace Full'!$C$1:$C1000,$A29)</f>
        <v>0</v>
      </c>
      <c r="AA29" s="21">
        <f t="shared" si="10"/>
        <v>12</v>
      </c>
      <c r="AB29" s="15">
        <f>countifs(Raw!$C$1:$C1000,14,Raw!$F$1:$F1000,$A29,Raw!$J$1:$J1000,"E")</f>
        <v>14</v>
      </c>
      <c r="AC29" s="18">
        <f t="shared" si="11"/>
        <v>0.7777777778</v>
      </c>
      <c r="AD29" s="21">
        <f t="shared" si="12"/>
        <v>35.33333333</v>
      </c>
      <c r="AE29" s="16">
        <f>sumifs('Biology Full'!$F$1:$F1000,'Biology Full'!$C$1:$C1000,$A29)</f>
        <v>12</v>
      </c>
      <c r="AF29" s="16">
        <f>sumifs('Biology Full'!$G$1:$G1000,'Biology Full'!$C$1:$C1000,$A29)</f>
        <v>6</v>
      </c>
      <c r="AG29" s="16">
        <f>sumifs('Biology Full'!$H$1:$H1000,'Biology Full'!$C$1:$C1000,$A29)</f>
        <v>2</v>
      </c>
      <c r="AH29" s="20">
        <f t="shared" si="13"/>
        <v>6.666666667</v>
      </c>
      <c r="AI29" s="16">
        <f>countifs(Raw!$C$1:$C1000,14,Raw!$F$1:$F1000,$A29,Raw!$J$1:$J1000,"B")</f>
        <v>9</v>
      </c>
      <c r="AJ29" s="17">
        <f t="shared" si="14"/>
        <v>0.75</v>
      </c>
      <c r="AK29" s="20">
        <f t="shared" si="15"/>
        <v>21.66666667</v>
      </c>
      <c r="AL29" s="15">
        <f>sumifs('Physics Full'!$F$1:$F1000,'Physics Full'!$C$1:$C1000,$A29)</f>
        <v>10</v>
      </c>
      <c r="AM29" s="15">
        <f>sumifs('Physics Full'!$G$1:$G1000,'Physics Full'!$C$1:$C1000,$A29)</f>
        <v>7</v>
      </c>
      <c r="AN29" s="15">
        <f>sumifs('Physics Full'!$H$1:$H1000,'Physics Full'!$C$1:$C1000,$A29)</f>
        <v>1</v>
      </c>
      <c r="AO29" s="21">
        <f t="shared" si="16"/>
        <v>6</v>
      </c>
      <c r="AP29" s="15">
        <f>countifs(Raw!$C$1:$C1000,14,Raw!$F$1:$F1000,$A29,Raw!$J$1:$J1000,"P")</f>
        <v>4</v>
      </c>
      <c r="AQ29" s="18">
        <f t="shared" si="17"/>
        <v>0.4</v>
      </c>
      <c r="AR29" s="21">
        <f t="shared" si="18"/>
        <v>12.66666667</v>
      </c>
    </row>
    <row r="30">
      <c r="A30" s="1" t="s">
        <v>201</v>
      </c>
      <c r="B30" s="1">
        <v>3.0</v>
      </c>
      <c r="C30" s="16">
        <f>sumifs('X-Risk Full'!$F$1:$F1000,'X-Risk Full'!$C$1:$C1000,$A30)</f>
        <v>7</v>
      </c>
      <c r="D30" s="16">
        <f>sumifs('X-Risk Full'!$G$1:$G1000,'X-Risk Full'!$C$1:$C1000,$A30)</f>
        <v>1</v>
      </c>
      <c r="E30" s="16">
        <f>sumifs('X-Risk Full'!$H$1:$H1000,'X-Risk Full'!$C$1:$C1000,$A30)</f>
        <v>0</v>
      </c>
      <c r="F30" s="20">
        <f t="shared" si="1"/>
        <v>9.333333333</v>
      </c>
      <c r="G30" s="16">
        <f>countifs(Raw!$C$1:$C1000,14,Raw!$F$1:$F1000,$A30,Raw!$J$1:$J1000,"X")</f>
        <v>4</v>
      </c>
      <c r="H30" s="17">
        <f t="shared" si="2"/>
        <v>0.5714285714</v>
      </c>
      <c r="I30" s="20">
        <f t="shared" si="3"/>
        <v>22.66666667</v>
      </c>
      <c r="J30" s="15">
        <f>sumifs('Math Full'!$F$1:$F1000,'Math Full'!$C$1:$C1000,$A30)</f>
        <v>8</v>
      </c>
      <c r="K30" s="15">
        <f>sumifs('Math Full'!$G$1:$G1000,'Math Full'!$C$1:$C1000,$A30)</f>
        <v>1</v>
      </c>
      <c r="L30" s="15">
        <f>sumifs('Math Full'!$H$1:$H1000,'Math Full'!$C$1:$C1000,$A30)</f>
        <v>0</v>
      </c>
      <c r="M30" s="21">
        <f t="shared" si="4"/>
        <v>10.66666667</v>
      </c>
      <c r="N30" s="15">
        <f>countifs(Raw!$C$1:$C1000,14,Raw!$F$1:$F1000,$A30,Raw!$J$1:$J1000,"M")</f>
        <v>6</v>
      </c>
      <c r="O30" s="18">
        <f t="shared" si="5"/>
        <v>0.75</v>
      </c>
      <c r="P30" s="21">
        <f t="shared" si="6"/>
        <v>30.66666667</v>
      </c>
      <c r="Q30" s="16">
        <f>sumifs('Chemistry Full'!$F$1:$F1000,'Chemistry Full'!$C$1:$C1000,$A30)</f>
        <v>5</v>
      </c>
      <c r="R30" s="16">
        <f>sumifs('Chemistry Full'!$G$1:$G1000,'Chemistry Full'!$C$1:$C1000,$A30)</f>
        <v>3</v>
      </c>
      <c r="S30" s="16">
        <f>sumifs('Chemistry Full'!$H$1:$H1000,'Chemistry Full'!$C$1:$C1000,$A30)</f>
        <v>1</v>
      </c>
      <c r="T30" s="20">
        <f t="shared" si="7"/>
        <v>5.333333333</v>
      </c>
      <c r="U30" s="16">
        <f>countifs(Raw!$C$1:$C1000,14,Raw!$F$1:$F1000,$A30,Raw!$J$1:$J1000,"C")</f>
        <v>3</v>
      </c>
      <c r="V30" s="17">
        <f t="shared" si="8"/>
        <v>0.6</v>
      </c>
      <c r="W30" s="20">
        <f t="shared" si="9"/>
        <v>15.33333333</v>
      </c>
      <c r="X30" s="15">
        <f>sumifs('EarthSpace Full'!$F$1:$F1000,'EarthSpace Full'!$C$1:$C1000,$A30)</f>
        <v>4</v>
      </c>
      <c r="Y30" s="15">
        <f>sumifs('EarthSpace Full'!$G$1:$G1000,'EarthSpace Full'!$C$1:$C1000,$A30)</f>
        <v>2</v>
      </c>
      <c r="Z30" s="15">
        <f>sumifs('EarthSpace Full'!$H$1:$H1000,'EarthSpace Full'!$C$1:$C1000,$A30)</f>
        <v>1</v>
      </c>
      <c r="AA30" s="21">
        <f t="shared" si="10"/>
        <v>4</v>
      </c>
      <c r="AB30" s="15">
        <f>countifs(Raw!$C$1:$C1000,14,Raw!$F$1:$F1000,$A30,Raw!$J$1:$J1000,"E")</f>
        <v>3</v>
      </c>
      <c r="AC30" s="18">
        <f t="shared" si="11"/>
        <v>0.75</v>
      </c>
      <c r="AD30" s="21">
        <f t="shared" si="12"/>
        <v>14</v>
      </c>
      <c r="AE30" s="16">
        <f>sumifs('Biology Full'!$F$1:$F1000,'Biology Full'!$C$1:$C1000,$A30)</f>
        <v>3</v>
      </c>
      <c r="AF30" s="16">
        <f>sumifs('Biology Full'!$G$1:$G1000,'Biology Full'!$C$1:$C1000,$A30)</f>
        <v>5</v>
      </c>
      <c r="AG30" s="16">
        <f>sumifs('Biology Full'!$H$1:$H1000,'Biology Full'!$C$1:$C1000,$A30)</f>
        <v>0</v>
      </c>
      <c r="AH30" s="20">
        <f t="shared" si="13"/>
        <v>4</v>
      </c>
      <c r="AI30" s="16">
        <f>countifs(Raw!$C$1:$C1000,14,Raw!$F$1:$F1000,$A30,Raw!$J$1:$J1000,"B")</f>
        <v>1</v>
      </c>
      <c r="AJ30" s="17">
        <f t="shared" si="14"/>
        <v>0.3333333333</v>
      </c>
      <c r="AK30" s="20">
        <f t="shared" si="15"/>
        <v>7.333333333</v>
      </c>
      <c r="AL30" s="15">
        <f>sumifs('Physics Full'!$F$1:$F1000,'Physics Full'!$C$1:$C1000,$A30)</f>
        <v>8</v>
      </c>
      <c r="AM30" s="15">
        <f>sumifs('Physics Full'!$G$1:$G1000,'Physics Full'!$C$1:$C1000,$A30)</f>
        <v>1</v>
      </c>
      <c r="AN30" s="15">
        <f>sumifs('Physics Full'!$H$1:$H1000,'Physics Full'!$C$1:$C1000,$A30)</f>
        <v>0</v>
      </c>
      <c r="AO30" s="21">
        <f t="shared" si="16"/>
        <v>10.66666667</v>
      </c>
      <c r="AP30" s="15">
        <f>countifs(Raw!$C$1:$C1000,14,Raw!$F$1:$F1000,$A30,Raw!$J$1:$J1000,"P")</f>
        <v>5</v>
      </c>
      <c r="AQ30" s="18">
        <f t="shared" si="17"/>
        <v>0.625</v>
      </c>
      <c r="AR30" s="21">
        <f t="shared" si="18"/>
        <v>27.33333333</v>
      </c>
    </row>
    <row r="31">
      <c r="A31" s="1" t="s">
        <v>490</v>
      </c>
      <c r="B31" s="1">
        <v>6.0</v>
      </c>
      <c r="C31" s="16">
        <f>sumifs('X-Risk Full'!$F$1:$F1000,'X-Risk Full'!$C$1:$C1000,$A31)</f>
        <v>6</v>
      </c>
      <c r="D31" s="16">
        <f>sumifs('X-Risk Full'!$G$1:$G1000,'X-Risk Full'!$C$1:$C1000,$A31)</f>
        <v>3</v>
      </c>
      <c r="E31" s="16">
        <f>sumifs('X-Risk Full'!$H$1:$H1000,'X-Risk Full'!$C$1:$C1000,$A31)</f>
        <v>5</v>
      </c>
      <c r="F31" s="20">
        <f t="shared" si="1"/>
        <v>0.6666666667</v>
      </c>
      <c r="G31" s="16">
        <f>countifs(Raw!$C$1:$C1000,14,Raw!$F$1:$F1000,$A31,Raw!$J$1:$J1000,"X")</f>
        <v>4</v>
      </c>
      <c r="H31" s="17">
        <f t="shared" si="2"/>
        <v>0.6666666667</v>
      </c>
      <c r="I31" s="20">
        <f t="shared" si="3"/>
        <v>7.333333333</v>
      </c>
      <c r="J31" s="15">
        <f>sumifs('Math Full'!$F$1:$F1000,'Math Full'!$C$1:$C1000,$A31)</f>
        <v>12</v>
      </c>
      <c r="K31" s="15">
        <f>sumifs('Math Full'!$G$1:$G1000,'Math Full'!$C$1:$C1000,$A31)</f>
        <v>3</v>
      </c>
      <c r="L31" s="15">
        <f>sumifs('Math Full'!$H$1:$H1000,'Math Full'!$C$1:$C1000,$A31)</f>
        <v>0</v>
      </c>
      <c r="M31" s="21">
        <f t="shared" si="4"/>
        <v>8</v>
      </c>
      <c r="N31" s="15">
        <f>countifs(Raw!$C$1:$C1000,14,Raw!$F$1:$F1000,$A31,Raw!$J$1:$J1000,"M")</f>
        <v>5</v>
      </c>
      <c r="O31" s="18">
        <f t="shared" si="5"/>
        <v>0.4166666667</v>
      </c>
      <c r="P31" s="21">
        <f t="shared" si="6"/>
        <v>16.33333333</v>
      </c>
      <c r="Q31" s="16">
        <f>sumifs('Chemistry Full'!$F$1:$F1000,'Chemistry Full'!$C$1:$C1000,$A31)</f>
        <v>11</v>
      </c>
      <c r="R31" s="16">
        <f>sumifs('Chemistry Full'!$G$1:$G1000,'Chemistry Full'!$C$1:$C1000,$A31)</f>
        <v>6</v>
      </c>
      <c r="S31" s="16">
        <f>sumifs('Chemistry Full'!$H$1:$H1000,'Chemistry Full'!$C$1:$C1000,$A31)</f>
        <v>0</v>
      </c>
      <c r="T31" s="20">
        <f t="shared" si="7"/>
        <v>7.333333333</v>
      </c>
      <c r="U31" s="16">
        <f>countifs(Raw!$C$1:$C1000,14,Raw!$F$1:$F1000,$A31,Raw!$J$1:$J1000,"C")</f>
        <v>6</v>
      </c>
      <c r="V31" s="17">
        <f t="shared" si="8"/>
        <v>0.5454545455</v>
      </c>
      <c r="W31" s="20">
        <f t="shared" si="9"/>
        <v>17.33333333</v>
      </c>
      <c r="X31" s="15">
        <f>sumifs('EarthSpace Full'!$F$1:$F1000,'EarthSpace Full'!$C$1:$C1000,$A31)</f>
        <v>12</v>
      </c>
      <c r="Y31" s="15">
        <f>sumifs('EarthSpace Full'!$G$1:$G1000,'EarthSpace Full'!$C$1:$C1000,$A31)</f>
        <v>7</v>
      </c>
      <c r="Z31" s="15">
        <f>sumifs('EarthSpace Full'!$H$1:$H1000,'EarthSpace Full'!$C$1:$C1000,$A31)</f>
        <v>1</v>
      </c>
      <c r="AA31" s="21">
        <f t="shared" si="10"/>
        <v>7.333333333</v>
      </c>
      <c r="AB31" s="15">
        <f>countifs(Raw!$C$1:$C1000,14,Raw!$F$1:$F1000,$A31,Raw!$J$1:$J1000,"E")</f>
        <v>9</v>
      </c>
      <c r="AC31" s="18">
        <f t="shared" si="11"/>
        <v>0.75</v>
      </c>
      <c r="AD31" s="21">
        <f t="shared" si="12"/>
        <v>22.33333333</v>
      </c>
      <c r="AE31" s="16">
        <f>sumifs('Biology Full'!$F$1:$F1000,'Biology Full'!$C$1:$C1000,$A31)</f>
        <v>15</v>
      </c>
      <c r="AF31" s="16">
        <f>sumifs('Biology Full'!$G$1:$G1000,'Biology Full'!$C$1:$C1000,$A31)</f>
        <v>6</v>
      </c>
      <c r="AG31" s="16">
        <f>sumifs('Biology Full'!$H$1:$H1000,'Biology Full'!$C$1:$C1000,$A31)</f>
        <v>1</v>
      </c>
      <c r="AH31" s="20">
        <f t="shared" si="13"/>
        <v>9.333333333</v>
      </c>
      <c r="AI31" s="16">
        <f>countifs(Raw!$C$1:$C1000,14,Raw!$F$1:$F1000,$A31,Raw!$J$1:$J1000,"B")</f>
        <v>13</v>
      </c>
      <c r="AJ31" s="17">
        <f t="shared" si="14"/>
        <v>0.8666666667</v>
      </c>
      <c r="AK31" s="20">
        <f t="shared" si="15"/>
        <v>31</v>
      </c>
      <c r="AL31" s="15">
        <f>sumifs('Physics Full'!$F$1:$F1000,'Physics Full'!$C$1:$C1000,$A31)</f>
        <v>11</v>
      </c>
      <c r="AM31" s="15">
        <f>sumifs('Physics Full'!$G$1:$G1000,'Physics Full'!$C$1:$C1000,$A31)</f>
        <v>5</v>
      </c>
      <c r="AN31" s="15">
        <f>sumifs('Physics Full'!$H$1:$H1000,'Physics Full'!$C$1:$C1000,$A31)</f>
        <v>0</v>
      </c>
      <c r="AO31" s="21">
        <f t="shared" si="16"/>
        <v>7.333333333</v>
      </c>
      <c r="AP31" s="15">
        <f>countifs(Raw!$C$1:$C1000,14,Raw!$F$1:$F1000,$A31,Raw!$J$1:$J1000,"P")</f>
        <v>9</v>
      </c>
      <c r="AQ31" s="18">
        <f t="shared" si="17"/>
        <v>0.8181818182</v>
      </c>
      <c r="AR31" s="21">
        <f t="shared" si="18"/>
        <v>22.33333333</v>
      </c>
    </row>
    <row r="32">
      <c r="A32" s="1" t="s">
        <v>567</v>
      </c>
      <c r="B32" s="1">
        <v>5.0</v>
      </c>
      <c r="C32" s="16">
        <f>sumifs('X-Risk Full'!$F$1:$F1000,'X-Risk Full'!$C$1:$C1000,$A32)</f>
        <v>8</v>
      </c>
      <c r="D32" s="16">
        <f>sumifs('X-Risk Full'!$G$1:$G1000,'X-Risk Full'!$C$1:$C1000,$A32)</f>
        <v>7</v>
      </c>
      <c r="E32" s="16">
        <f>sumifs('X-Risk Full'!$H$1:$H1000,'X-Risk Full'!$C$1:$C1000,$A32)</f>
        <v>1</v>
      </c>
      <c r="F32" s="20">
        <f t="shared" si="1"/>
        <v>5.6</v>
      </c>
      <c r="G32" s="16">
        <f>countifs(Raw!$C$1:$C1000,14,Raw!$F$1:$F1000,$A32,Raw!$J$1:$J1000,"X")</f>
        <v>4</v>
      </c>
      <c r="H32" s="17">
        <f t="shared" si="2"/>
        <v>0.5</v>
      </c>
      <c r="I32" s="20">
        <f t="shared" si="3"/>
        <v>13.6</v>
      </c>
      <c r="J32" s="15">
        <f>sumifs('Math Full'!$F$1:$F1000,'Math Full'!$C$1:$C1000,$A32)</f>
        <v>9</v>
      </c>
      <c r="K32" s="15">
        <f>sumifs('Math Full'!$G$1:$G1000,'Math Full'!$C$1:$C1000,$A32)</f>
        <v>3</v>
      </c>
      <c r="L32" s="15">
        <f>sumifs('Math Full'!$H$1:$H1000,'Math Full'!$C$1:$C1000,$A32)</f>
        <v>0</v>
      </c>
      <c r="M32" s="21">
        <f t="shared" si="4"/>
        <v>7.2</v>
      </c>
      <c r="N32" s="15">
        <f>countifs(Raw!$C$1:$C1000,14,Raw!$F$1:$F1000,$A32,Raw!$J$1:$J1000,"M")</f>
        <v>6</v>
      </c>
      <c r="O32" s="18">
        <f t="shared" si="5"/>
        <v>0.6666666667</v>
      </c>
      <c r="P32" s="21">
        <f t="shared" si="6"/>
        <v>19.2</v>
      </c>
      <c r="Q32" s="16">
        <f>sumifs('Chemistry Full'!$F$1:$F1000,'Chemistry Full'!$C$1:$C1000,$A32)</f>
        <v>10</v>
      </c>
      <c r="R32" s="16">
        <f>sumifs('Chemistry Full'!$G$1:$G1000,'Chemistry Full'!$C$1:$C1000,$A32)</f>
        <v>7</v>
      </c>
      <c r="S32" s="16">
        <f>sumifs('Chemistry Full'!$H$1:$H1000,'Chemistry Full'!$C$1:$C1000,$A32)</f>
        <v>0</v>
      </c>
      <c r="T32" s="20">
        <f t="shared" si="7"/>
        <v>8</v>
      </c>
      <c r="U32" s="16">
        <f>countifs(Raw!$C$1:$C1000,14,Raw!$F$1:$F1000,$A32,Raw!$J$1:$J1000,"C")</f>
        <v>8</v>
      </c>
      <c r="V32" s="17">
        <f t="shared" si="8"/>
        <v>0.8</v>
      </c>
      <c r="W32" s="20">
        <f t="shared" si="9"/>
        <v>24</v>
      </c>
      <c r="X32" s="15">
        <f>sumifs('EarthSpace Full'!$F$1:$F1000,'EarthSpace Full'!$C$1:$C1000,$A32)</f>
        <v>11</v>
      </c>
      <c r="Y32" s="15">
        <f>sumifs('EarthSpace Full'!$G$1:$G1000,'EarthSpace Full'!$C$1:$C1000,$A32)</f>
        <v>5</v>
      </c>
      <c r="Z32" s="15">
        <f>sumifs('EarthSpace Full'!$H$1:$H1000,'EarthSpace Full'!$C$1:$C1000,$A32)</f>
        <v>1</v>
      </c>
      <c r="AA32" s="21">
        <f t="shared" si="10"/>
        <v>8</v>
      </c>
      <c r="AB32" s="15">
        <f>countifs(Raw!$C$1:$C1000,14,Raw!$F$1:$F1000,$A32,Raw!$J$1:$J1000,"E")</f>
        <v>9</v>
      </c>
      <c r="AC32" s="18">
        <f t="shared" si="11"/>
        <v>0.8181818182</v>
      </c>
      <c r="AD32" s="21">
        <f t="shared" si="12"/>
        <v>26</v>
      </c>
      <c r="AE32" s="16">
        <f>sumifs('Biology Full'!$F$1:$F1000,'Biology Full'!$C$1:$C1000,$A32)</f>
        <v>7</v>
      </c>
      <c r="AF32" s="16">
        <f>sumifs('Biology Full'!$G$1:$G1000,'Biology Full'!$C$1:$C1000,$A32)</f>
        <v>7</v>
      </c>
      <c r="AG32" s="16">
        <f>sumifs('Biology Full'!$H$1:$H1000,'Biology Full'!$C$1:$C1000,$A32)</f>
        <v>0</v>
      </c>
      <c r="AH32" s="20">
        <f t="shared" si="13"/>
        <v>5.6</v>
      </c>
      <c r="AI32" s="16">
        <f>countifs(Raw!$C$1:$C1000,14,Raw!$F$1:$F1000,$A32,Raw!$J$1:$J1000,"B")</f>
        <v>5</v>
      </c>
      <c r="AJ32" s="17">
        <f t="shared" si="14"/>
        <v>0.7142857143</v>
      </c>
      <c r="AK32" s="20">
        <f t="shared" si="15"/>
        <v>15.6</v>
      </c>
      <c r="AL32" s="15">
        <f>sumifs('Physics Full'!$F$1:$F1000,'Physics Full'!$C$1:$C1000,$A32)</f>
        <v>10</v>
      </c>
      <c r="AM32" s="15">
        <f>sumifs('Physics Full'!$G$1:$G1000,'Physics Full'!$C$1:$C1000,$A32)</f>
        <v>8</v>
      </c>
      <c r="AN32" s="15">
        <f>sumifs('Physics Full'!$H$1:$H1000,'Physics Full'!$C$1:$C1000,$A32)</f>
        <v>0</v>
      </c>
      <c r="AO32" s="21">
        <f t="shared" si="16"/>
        <v>8</v>
      </c>
      <c r="AP32" s="15">
        <f>countifs(Raw!$C$1:$C1000,14,Raw!$F$1:$F1000,$A32,Raw!$J$1:$J1000,"P")</f>
        <v>5</v>
      </c>
      <c r="AQ32" s="18">
        <f t="shared" si="17"/>
        <v>0.5</v>
      </c>
      <c r="AR32" s="21">
        <f t="shared" si="18"/>
        <v>18</v>
      </c>
    </row>
    <row r="33">
      <c r="A33" s="1" t="s">
        <v>452</v>
      </c>
      <c r="B33" s="1">
        <v>7.0</v>
      </c>
      <c r="C33" s="16">
        <f>sumifs('X-Risk Full'!$F$1:$F1000,'X-Risk Full'!$C$1:$C1000,$A33)</f>
        <v>8</v>
      </c>
      <c r="D33" s="16">
        <f>sumifs('X-Risk Full'!$G$1:$G1000,'X-Risk Full'!$C$1:$C1000,$A33)</f>
        <v>7</v>
      </c>
      <c r="E33" s="16">
        <f>sumifs('X-Risk Full'!$H$1:$H1000,'X-Risk Full'!$C$1:$C1000,$A33)</f>
        <v>1</v>
      </c>
      <c r="F33" s="20">
        <f t="shared" si="1"/>
        <v>4</v>
      </c>
      <c r="G33" s="16">
        <f>countifs(Raw!$C$1:$C1000,14,Raw!$F$1:$F1000,$A33,Raw!$J$1:$J1000,"X")</f>
        <v>6</v>
      </c>
      <c r="H33" s="17">
        <f t="shared" si="2"/>
        <v>0.75</v>
      </c>
      <c r="I33" s="20">
        <f t="shared" si="3"/>
        <v>12.57142857</v>
      </c>
      <c r="J33" s="15">
        <f>sumifs('Math Full'!$F$1:$F1000,'Math Full'!$C$1:$C1000,$A33)</f>
        <v>18</v>
      </c>
      <c r="K33" s="15">
        <f>sumifs('Math Full'!$G$1:$G1000,'Math Full'!$C$1:$C1000,$A33)</f>
        <v>1</v>
      </c>
      <c r="L33" s="15">
        <f>sumifs('Math Full'!$H$1:$H1000,'Math Full'!$C$1:$C1000,$A33)</f>
        <v>0</v>
      </c>
      <c r="M33" s="21">
        <f t="shared" si="4"/>
        <v>10.28571429</v>
      </c>
      <c r="N33" s="15">
        <f>countifs(Raw!$C$1:$C1000,14,Raw!$F$1:$F1000,$A33,Raw!$J$1:$J1000,"M")</f>
        <v>15</v>
      </c>
      <c r="O33" s="18">
        <f t="shared" si="5"/>
        <v>0.8333333333</v>
      </c>
      <c r="P33" s="21">
        <f t="shared" si="6"/>
        <v>31.71428571</v>
      </c>
      <c r="Q33" s="16">
        <f>sumifs('Chemistry Full'!$F$1:$F1000,'Chemistry Full'!$C$1:$C1000,$A33)</f>
        <v>18</v>
      </c>
      <c r="R33" s="16">
        <f>sumifs('Chemistry Full'!$G$1:$G1000,'Chemistry Full'!$C$1:$C1000,$A33)</f>
        <v>7</v>
      </c>
      <c r="S33" s="16">
        <f>sumifs('Chemistry Full'!$H$1:$H1000,'Chemistry Full'!$C$1:$C1000,$A33)</f>
        <v>0</v>
      </c>
      <c r="T33" s="20">
        <f t="shared" si="7"/>
        <v>10.28571429</v>
      </c>
      <c r="U33" s="16">
        <f>countifs(Raw!$C$1:$C1000,14,Raw!$F$1:$F1000,$A33,Raw!$J$1:$J1000,"C")</f>
        <v>15</v>
      </c>
      <c r="V33" s="17">
        <f t="shared" si="8"/>
        <v>0.8333333333</v>
      </c>
      <c r="W33" s="20">
        <f t="shared" si="9"/>
        <v>31.71428571</v>
      </c>
      <c r="X33" s="15">
        <f>sumifs('EarthSpace Full'!$F$1:$F1000,'EarthSpace Full'!$C$1:$C1000,$A33)</f>
        <v>10</v>
      </c>
      <c r="Y33" s="15">
        <f>sumifs('EarthSpace Full'!$G$1:$G1000,'EarthSpace Full'!$C$1:$C1000,$A33)</f>
        <v>7</v>
      </c>
      <c r="Z33" s="15">
        <f>sumifs('EarthSpace Full'!$H$1:$H1000,'EarthSpace Full'!$C$1:$C1000,$A33)</f>
        <v>0</v>
      </c>
      <c r="AA33" s="21">
        <f t="shared" si="10"/>
        <v>5.714285714</v>
      </c>
      <c r="AB33" s="15">
        <f>countifs(Raw!$C$1:$C1000,14,Raw!$F$1:$F1000,$A33,Raw!$J$1:$J1000,"E")</f>
        <v>4</v>
      </c>
      <c r="AC33" s="18">
        <f t="shared" si="11"/>
        <v>0.4</v>
      </c>
      <c r="AD33" s="21">
        <f t="shared" si="12"/>
        <v>11.42857143</v>
      </c>
      <c r="AE33" s="16">
        <f>sumifs('Biology Full'!$F$1:$F1000,'Biology Full'!$C$1:$C1000,$A33)</f>
        <v>9</v>
      </c>
      <c r="AF33" s="16">
        <f>sumifs('Biology Full'!$G$1:$G1000,'Biology Full'!$C$1:$C1000,$A33)</f>
        <v>9</v>
      </c>
      <c r="AG33" s="16">
        <f>sumifs('Biology Full'!$H$1:$H1000,'Biology Full'!$C$1:$C1000,$A33)</f>
        <v>1</v>
      </c>
      <c r="AH33" s="20">
        <f t="shared" si="13"/>
        <v>4.571428571</v>
      </c>
      <c r="AI33" s="16">
        <f>countifs(Raw!$C$1:$C1000,14,Raw!$F$1:$F1000,$A33,Raw!$J$1:$J1000,"B")</f>
        <v>6</v>
      </c>
      <c r="AJ33" s="17">
        <f t="shared" si="14"/>
        <v>0.6666666667</v>
      </c>
      <c r="AK33" s="20">
        <f t="shared" si="15"/>
        <v>13.14285714</v>
      </c>
      <c r="AL33" s="15">
        <f>sumifs('Physics Full'!$F$1:$F1000,'Physics Full'!$C$1:$C1000,$A33)</f>
        <v>13</v>
      </c>
      <c r="AM33" s="15">
        <f>sumifs('Physics Full'!$G$1:$G1000,'Physics Full'!$C$1:$C1000,$A33)</f>
        <v>7</v>
      </c>
      <c r="AN33" s="15">
        <f>sumifs('Physics Full'!$H$1:$H1000,'Physics Full'!$C$1:$C1000,$A33)</f>
        <v>1</v>
      </c>
      <c r="AO33" s="21">
        <f t="shared" si="16"/>
        <v>6.857142857</v>
      </c>
      <c r="AP33" s="15">
        <f>countifs(Raw!$C$1:$C1000,14,Raw!$F$1:$F1000,$A33,Raw!$J$1:$J1000,"P")</f>
        <v>4</v>
      </c>
      <c r="AQ33" s="18">
        <f t="shared" si="17"/>
        <v>0.3076923077</v>
      </c>
      <c r="AR33" s="21">
        <f t="shared" si="18"/>
        <v>12.57142857</v>
      </c>
    </row>
    <row r="34">
      <c r="A34" s="1" t="s">
        <v>504</v>
      </c>
      <c r="B34" s="1">
        <v>5.0</v>
      </c>
      <c r="C34" s="16">
        <f>sumifs('X-Risk Full'!$F$1:$F1000,'X-Risk Full'!$C$1:$C1000,$A34)</f>
        <v>9</v>
      </c>
      <c r="D34" s="16">
        <f>sumifs('X-Risk Full'!$G$1:$G1000,'X-Risk Full'!$C$1:$C1000,$A34)</f>
        <v>4</v>
      </c>
      <c r="E34" s="16">
        <f>sumifs('X-Risk Full'!$H$1:$H1000,'X-Risk Full'!$C$1:$C1000,$A34)</f>
        <v>4</v>
      </c>
      <c r="F34" s="20">
        <f t="shared" si="1"/>
        <v>4</v>
      </c>
      <c r="G34" s="16">
        <f>countifs(Raw!$C$1:$C1000,14,Raw!$F$1:$F1000,$A34,Raw!$J$1:$J1000,"X")</f>
        <v>9</v>
      </c>
      <c r="H34" s="17">
        <f t="shared" si="2"/>
        <v>1</v>
      </c>
      <c r="I34" s="20">
        <f t="shared" si="3"/>
        <v>22</v>
      </c>
      <c r="J34" s="15">
        <f>sumifs('Math Full'!$F$1:$F1000,'Math Full'!$C$1:$C1000,$A34)</f>
        <v>13</v>
      </c>
      <c r="K34" s="15">
        <f>sumifs('Math Full'!$G$1:$G1000,'Math Full'!$C$1:$C1000,$A34)</f>
        <v>1</v>
      </c>
      <c r="L34" s="15">
        <f>sumifs('Math Full'!$H$1:$H1000,'Math Full'!$C$1:$C1000,$A34)</f>
        <v>1</v>
      </c>
      <c r="M34" s="21">
        <f t="shared" si="4"/>
        <v>9.6</v>
      </c>
      <c r="N34" s="15">
        <f>countifs(Raw!$C$1:$C1000,14,Raw!$F$1:$F1000,$A34,Raw!$J$1:$J1000,"M")</f>
        <v>10</v>
      </c>
      <c r="O34" s="18">
        <f t="shared" si="5"/>
        <v>0.7692307692</v>
      </c>
      <c r="P34" s="21">
        <f t="shared" si="6"/>
        <v>29.6</v>
      </c>
      <c r="Q34" s="16">
        <f>sumifs('Chemistry Full'!$F$1:$F1000,'Chemistry Full'!$C$1:$C1000,$A34)</f>
        <v>8</v>
      </c>
      <c r="R34" s="16">
        <f>sumifs('Chemistry Full'!$G$1:$G1000,'Chemistry Full'!$C$1:$C1000,$A34)</f>
        <v>6</v>
      </c>
      <c r="S34" s="16">
        <f>sumifs('Chemistry Full'!$H$1:$H1000,'Chemistry Full'!$C$1:$C1000,$A34)</f>
        <v>2</v>
      </c>
      <c r="T34" s="20">
        <f t="shared" si="7"/>
        <v>4.8</v>
      </c>
      <c r="U34" s="16">
        <f>countifs(Raw!$C$1:$C1000,14,Raw!$F$1:$F1000,$A34,Raw!$J$1:$J1000,"C")</f>
        <v>6</v>
      </c>
      <c r="V34" s="17">
        <f t="shared" si="8"/>
        <v>0.75</v>
      </c>
      <c r="W34" s="20">
        <f t="shared" si="9"/>
        <v>16.8</v>
      </c>
      <c r="X34" s="15">
        <f>sumifs('EarthSpace Full'!$F$1:$F1000,'EarthSpace Full'!$C$1:$C1000,$A34)</f>
        <v>9</v>
      </c>
      <c r="Y34" s="15">
        <f>sumifs('EarthSpace Full'!$G$1:$G1000,'EarthSpace Full'!$C$1:$C1000,$A34)</f>
        <v>6</v>
      </c>
      <c r="Z34" s="15">
        <f>sumifs('EarthSpace Full'!$H$1:$H1000,'EarthSpace Full'!$C$1:$C1000,$A34)</f>
        <v>1</v>
      </c>
      <c r="AA34" s="21">
        <f t="shared" si="10"/>
        <v>6.4</v>
      </c>
      <c r="AB34" s="15">
        <f>countifs(Raw!$C$1:$C1000,14,Raw!$F$1:$F1000,$A34,Raw!$J$1:$J1000,"E")</f>
        <v>3</v>
      </c>
      <c r="AC34" s="18">
        <f t="shared" si="11"/>
        <v>0.3333333333</v>
      </c>
      <c r="AD34" s="21">
        <f t="shared" si="12"/>
        <v>12.4</v>
      </c>
      <c r="AE34" s="16">
        <f>sumifs('Biology Full'!$F$1:$F1000,'Biology Full'!$C$1:$C1000,$A34)</f>
        <v>7</v>
      </c>
      <c r="AF34" s="16">
        <f>sumifs('Biology Full'!$G$1:$G1000,'Biology Full'!$C$1:$C1000,$A34)</f>
        <v>6</v>
      </c>
      <c r="AG34" s="16">
        <f>sumifs('Biology Full'!$H$1:$H1000,'Biology Full'!$C$1:$C1000,$A34)</f>
        <v>2</v>
      </c>
      <c r="AH34" s="20">
        <f t="shared" si="13"/>
        <v>4</v>
      </c>
      <c r="AI34" s="16">
        <f>countifs(Raw!$C$1:$C1000,14,Raw!$F$1:$F1000,$A34,Raw!$J$1:$J1000,"B")</f>
        <v>5</v>
      </c>
      <c r="AJ34" s="17">
        <f t="shared" si="14"/>
        <v>0.7142857143</v>
      </c>
      <c r="AK34" s="20">
        <f t="shared" si="15"/>
        <v>14</v>
      </c>
      <c r="AL34" s="15">
        <f>sumifs('Physics Full'!$F$1:$F1000,'Physics Full'!$C$1:$C1000,$A34)</f>
        <v>10</v>
      </c>
      <c r="AM34" s="15">
        <f>sumifs('Physics Full'!$G$1:$G1000,'Physics Full'!$C$1:$C1000,$A34)</f>
        <v>7</v>
      </c>
      <c r="AN34" s="15">
        <f>sumifs('Physics Full'!$H$1:$H1000,'Physics Full'!$C$1:$C1000,$A34)</f>
        <v>1</v>
      </c>
      <c r="AO34" s="21">
        <f t="shared" si="16"/>
        <v>7.2</v>
      </c>
      <c r="AP34" s="15">
        <f>countifs(Raw!$C$1:$C1000,14,Raw!$F$1:$F1000,$A34,Raw!$J$1:$J1000,"P")</f>
        <v>4</v>
      </c>
      <c r="AQ34" s="18">
        <f t="shared" si="17"/>
        <v>0.4</v>
      </c>
      <c r="AR34" s="21">
        <f t="shared" si="18"/>
        <v>15.2</v>
      </c>
    </row>
    <row r="35">
      <c r="A35" s="1" t="s">
        <v>475</v>
      </c>
      <c r="B35" s="1">
        <v>5.0</v>
      </c>
      <c r="C35" s="16">
        <f>sumifs('X-Risk Full'!$F$1:$F1000,'X-Risk Full'!$C$1:$C1000,$A35)</f>
        <v>8</v>
      </c>
      <c r="D35" s="16">
        <f>sumifs('X-Risk Full'!$G$1:$G1000,'X-Risk Full'!$C$1:$C1000,$A35)</f>
        <v>5</v>
      </c>
      <c r="E35" s="16">
        <f>sumifs('X-Risk Full'!$H$1:$H1000,'X-Risk Full'!$C$1:$C1000,$A35)</f>
        <v>1</v>
      </c>
      <c r="F35" s="20">
        <f t="shared" si="1"/>
        <v>5.6</v>
      </c>
      <c r="G35" s="16">
        <f>countifs(Raw!$C$1:$C1000,14,Raw!$F$1:$F1000,$A35,Raw!$J$1:$J1000,"X")</f>
        <v>8</v>
      </c>
      <c r="H35" s="17">
        <f t="shared" si="2"/>
        <v>1</v>
      </c>
      <c r="I35" s="20">
        <f t="shared" si="3"/>
        <v>21.6</v>
      </c>
      <c r="J35" s="15">
        <f>sumifs('Math Full'!$F$1:$F1000,'Math Full'!$C$1:$C1000,$A35)</f>
        <v>12</v>
      </c>
      <c r="K35" s="15">
        <f>sumifs('Math Full'!$G$1:$G1000,'Math Full'!$C$1:$C1000,$A35)</f>
        <v>2</v>
      </c>
      <c r="L35" s="15">
        <f>sumifs('Math Full'!$H$1:$H1000,'Math Full'!$C$1:$C1000,$A35)</f>
        <v>1</v>
      </c>
      <c r="M35" s="21">
        <f t="shared" si="4"/>
        <v>8.8</v>
      </c>
      <c r="N35" s="15">
        <f>countifs(Raw!$C$1:$C1000,14,Raw!$F$1:$F1000,$A35,Raw!$J$1:$J1000,"M")</f>
        <v>7</v>
      </c>
      <c r="O35" s="18">
        <f t="shared" si="5"/>
        <v>0.5833333333</v>
      </c>
      <c r="P35" s="21">
        <f t="shared" si="6"/>
        <v>22.8</v>
      </c>
      <c r="Q35" s="16">
        <f>sumifs('Chemistry Full'!$F$1:$F1000,'Chemistry Full'!$C$1:$C1000,$A35)</f>
        <v>8</v>
      </c>
      <c r="R35" s="16">
        <f>sumifs('Chemistry Full'!$G$1:$G1000,'Chemistry Full'!$C$1:$C1000,$A35)</f>
        <v>7</v>
      </c>
      <c r="S35" s="16">
        <f>sumifs('Chemistry Full'!$H$1:$H1000,'Chemistry Full'!$C$1:$C1000,$A35)</f>
        <v>1</v>
      </c>
      <c r="T35" s="20">
        <f t="shared" si="7"/>
        <v>5.6</v>
      </c>
      <c r="U35" s="16">
        <f>countifs(Raw!$C$1:$C1000,14,Raw!$F$1:$F1000,$A35,Raw!$J$1:$J1000,"C")</f>
        <v>4</v>
      </c>
      <c r="V35" s="17">
        <f t="shared" si="8"/>
        <v>0.5</v>
      </c>
      <c r="W35" s="20">
        <f t="shared" si="9"/>
        <v>13.6</v>
      </c>
      <c r="X35" s="15">
        <f>sumifs('EarthSpace Full'!$F$1:$F1000,'EarthSpace Full'!$C$1:$C1000,$A35)</f>
        <v>8</v>
      </c>
      <c r="Y35" s="15">
        <f>sumifs('EarthSpace Full'!$G$1:$G1000,'EarthSpace Full'!$C$1:$C1000,$A35)</f>
        <v>7</v>
      </c>
      <c r="Z35" s="15">
        <f>sumifs('EarthSpace Full'!$H$1:$H1000,'EarthSpace Full'!$C$1:$C1000,$A35)</f>
        <v>0</v>
      </c>
      <c r="AA35" s="21">
        <f t="shared" si="10"/>
        <v>6.4</v>
      </c>
      <c r="AB35" s="15">
        <f>countifs(Raw!$C$1:$C1000,14,Raw!$F$1:$F1000,$A35,Raw!$J$1:$J1000,"E")</f>
        <v>6</v>
      </c>
      <c r="AC35" s="18">
        <f t="shared" si="11"/>
        <v>0.75</v>
      </c>
      <c r="AD35" s="21">
        <f t="shared" si="12"/>
        <v>18.4</v>
      </c>
      <c r="AE35" s="16">
        <f>sumifs('Biology Full'!$F$1:$F1000,'Biology Full'!$C$1:$C1000,$A35)</f>
        <v>5</v>
      </c>
      <c r="AF35" s="16">
        <f>sumifs('Biology Full'!$G$1:$G1000,'Biology Full'!$C$1:$C1000,$A35)</f>
        <v>5</v>
      </c>
      <c r="AG35" s="16">
        <f>sumifs('Biology Full'!$H$1:$H1000,'Biology Full'!$C$1:$C1000,$A35)</f>
        <v>0</v>
      </c>
      <c r="AH35" s="20">
        <f t="shared" si="13"/>
        <v>4</v>
      </c>
      <c r="AI35" s="16">
        <f>countifs(Raw!$C$1:$C1000,14,Raw!$F$1:$F1000,$A35,Raw!$J$1:$J1000,"B")</f>
        <v>2</v>
      </c>
      <c r="AJ35" s="17">
        <f t="shared" si="14"/>
        <v>0.4</v>
      </c>
      <c r="AK35" s="20">
        <f t="shared" si="15"/>
        <v>8</v>
      </c>
      <c r="AL35" s="15">
        <f>sumifs('Physics Full'!$F$1:$F1000,'Physics Full'!$C$1:$C1000,$A35)</f>
        <v>12</v>
      </c>
      <c r="AM35" s="15">
        <f>sumifs('Physics Full'!$G$1:$G1000,'Physics Full'!$C$1:$C1000,$A35)</f>
        <v>2</v>
      </c>
      <c r="AN35" s="15">
        <f>sumifs('Physics Full'!$H$1:$H1000,'Physics Full'!$C$1:$C1000,$A35)</f>
        <v>1</v>
      </c>
      <c r="AO35" s="21">
        <f t="shared" si="16"/>
        <v>8.8</v>
      </c>
      <c r="AP35" s="15">
        <f>countifs(Raw!$C$1:$C1000,14,Raw!$F$1:$F1000,$A35,Raw!$J$1:$J1000,"P")</f>
        <v>8</v>
      </c>
      <c r="AQ35" s="18">
        <f t="shared" si="17"/>
        <v>0.6666666667</v>
      </c>
      <c r="AR35" s="21">
        <f t="shared" si="18"/>
        <v>24.8</v>
      </c>
    </row>
    <row r="36">
      <c r="A36" s="1" t="s">
        <v>431</v>
      </c>
      <c r="B36" s="1">
        <v>6.0</v>
      </c>
      <c r="C36" s="16">
        <f>sumifs('X-Risk Full'!$F$1:$F1000,'X-Risk Full'!$C$1:$C1000,$A36)</f>
        <v>11</v>
      </c>
      <c r="D36" s="16">
        <f>sumifs('X-Risk Full'!$G$1:$G1000,'X-Risk Full'!$C$1:$C1000,$A36)</f>
        <v>9</v>
      </c>
      <c r="E36" s="16">
        <f>sumifs('X-Risk Full'!$H$1:$H1000,'X-Risk Full'!$C$1:$C1000,$A36)</f>
        <v>1</v>
      </c>
      <c r="F36" s="20">
        <f t="shared" si="1"/>
        <v>6.666666667</v>
      </c>
      <c r="G36" s="16">
        <f>countifs(Raw!$C$1:$C1000,14,Raw!$F$1:$F1000,$A36,Raw!$J$1:$J1000,"X")</f>
        <v>10</v>
      </c>
      <c r="H36" s="17">
        <f t="shared" si="2"/>
        <v>0.9090909091</v>
      </c>
      <c r="I36" s="20">
        <f t="shared" si="3"/>
        <v>23.33333333</v>
      </c>
      <c r="J36" s="15">
        <f>sumifs('Math Full'!$F$1:$F1000,'Math Full'!$C$1:$C1000,$A36)</f>
        <v>17</v>
      </c>
      <c r="K36" s="15">
        <f>sumifs('Math Full'!$G$1:$G1000,'Math Full'!$C$1:$C1000,$A36)</f>
        <v>3</v>
      </c>
      <c r="L36" s="15">
        <f>sumifs('Math Full'!$H$1:$H1000,'Math Full'!$C$1:$C1000,$A36)</f>
        <v>0</v>
      </c>
      <c r="M36" s="21">
        <f t="shared" si="4"/>
        <v>11.33333333</v>
      </c>
      <c r="N36" s="15">
        <f>countifs(Raw!$C$1:$C1000,14,Raw!$F$1:$F1000,$A36,Raw!$J$1:$J1000,"M")</f>
        <v>11</v>
      </c>
      <c r="O36" s="18">
        <f t="shared" si="5"/>
        <v>0.6470588235</v>
      </c>
      <c r="P36" s="21">
        <f t="shared" si="6"/>
        <v>29.66666667</v>
      </c>
      <c r="Q36" s="16">
        <f>sumifs('Chemistry Full'!$F$1:$F1000,'Chemistry Full'!$C$1:$C1000,$A36)</f>
        <v>9</v>
      </c>
      <c r="R36" s="16">
        <f>sumifs('Chemistry Full'!$G$1:$G1000,'Chemistry Full'!$C$1:$C1000,$A36)</f>
        <v>8</v>
      </c>
      <c r="S36" s="16">
        <f>sumifs('Chemistry Full'!$H$1:$H1000,'Chemistry Full'!$C$1:$C1000,$A36)</f>
        <v>3</v>
      </c>
      <c r="T36" s="20">
        <f t="shared" si="7"/>
        <v>4</v>
      </c>
      <c r="U36" s="16">
        <f>countifs(Raw!$C$1:$C1000,14,Raw!$F$1:$F1000,$A36,Raw!$J$1:$J1000,"C")</f>
        <v>5</v>
      </c>
      <c r="V36" s="17">
        <f t="shared" si="8"/>
        <v>0.5555555556</v>
      </c>
      <c r="W36" s="20">
        <f t="shared" si="9"/>
        <v>12.33333333</v>
      </c>
      <c r="X36" s="15">
        <f>sumifs('EarthSpace Full'!$F$1:$F1000,'EarthSpace Full'!$C$1:$C1000,$A36)</f>
        <v>9</v>
      </c>
      <c r="Y36" s="15">
        <f>sumifs('EarthSpace Full'!$G$1:$G1000,'EarthSpace Full'!$C$1:$C1000,$A36)</f>
        <v>7</v>
      </c>
      <c r="Z36" s="15">
        <f>sumifs('EarthSpace Full'!$H$1:$H1000,'EarthSpace Full'!$C$1:$C1000,$A36)</f>
        <v>0</v>
      </c>
      <c r="AA36" s="21">
        <f t="shared" si="10"/>
        <v>6</v>
      </c>
      <c r="AB36" s="15">
        <f>countifs(Raw!$C$1:$C1000,14,Raw!$F$1:$F1000,$A36,Raw!$J$1:$J1000,"E")</f>
        <v>5</v>
      </c>
      <c r="AC36" s="18">
        <f t="shared" si="11"/>
        <v>0.5555555556</v>
      </c>
      <c r="AD36" s="21">
        <f t="shared" si="12"/>
        <v>14.33333333</v>
      </c>
      <c r="AE36" s="16">
        <f>sumifs('Biology Full'!$F$1:$F1000,'Biology Full'!$C$1:$C1000,$A36)</f>
        <v>11</v>
      </c>
      <c r="AF36" s="16">
        <f>sumifs('Biology Full'!$G$1:$G1000,'Biology Full'!$C$1:$C1000,$A36)</f>
        <v>6</v>
      </c>
      <c r="AG36" s="16">
        <f>sumifs('Biology Full'!$H$1:$H1000,'Biology Full'!$C$1:$C1000,$A36)</f>
        <v>4</v>
      </c>
      <c r="AH36" s="20">
        <f t="shared" si="13"/>
        <v>4.666666667</v>
      </c>
      <c r="AI36" s="16">
        <f>countifs(Raw!$C$1:$C1000,14,Raw!$F$1:$F1000,$A36,Raw!$J$1:$J1000,"B")</f>
        <v>8</v>
      </c>
      <c r="AJ36" s="17">
        <f t="shared" si="14"/>
        <v>0.7272727273</v>
      </c>
      <c r="AK36" s="20">
        <f t="shared" si="15"/>
        <v>18</v>
      </c>
      <c r="AL36" s="15">
        <f>sumifs('Physics Full'!$F$1:$F1000,'Physics Full'!$C$1:$C1000,$A36)</f>
        <v>8</v>
      </c>
      <c r="AM36" s="15">
        <f>sumifs('Physics Full'!$G$1:$G1000,'Physics Full'!$C$1:$C1000,$A36)</f>
        <v>8</v>
      </c>
      <c r="AN36" s="15">
        <f>sumifs('Physics Full'!$H$1:$H1000,'Physics Full'!$C$1:$C1000,$A36)</f>
        <v>2</v>
      </c>
      <c r="AO36" s="21">
        <f t="shared" si="16"/>
        <v>4</v>
      </c>
      <c r="AP36" s="15">
        <f>countifs(Raw!$C$1:$C1000,14,Raw!$F$1:$F1000,$A36,Raw!$J$1:$J1000,"P")</f>
        <v>3</v>
      </c>
      <c r="AQ36" s="18">
        <f t="shared" si="17"/>
        <v>0.375</v>
      </c>
      <c r="AR36" s="21">
        <f t="shared" si="18"/>
        <v>9</v>
      </c>
    </row>
    <row r="37">
      <c r="A37" s="1" t="s">
        <v>187</v>
      </c>
      <c r="B37" s="1">
        <v>6.0</v>
      </c>
      <c r="C37" s="16">
        <f>sumifs('X-Risk Full'!$F$1:$F1000,'X-Risk Full'!$C$1:$C1000,$A37)</f>
        <v>15</v>
      </c>
      <c r="D37" s="16">
        <f>sumifs('X-Risk Full'!$G$1:$G1000,'X-Risk Full'!$C$1:$C1000,$A37)</f>
        <v>2</v>
      </c>
      <c r="E37" s="16">
        <f>sumifs('X-Risk Full'!$H$1:$H1000,'X-Risk Full'!$C$1:$C1000,$A37)</f>
        <v>0</v>
      </c>
      <c r="F37" s="20">
        <f t="shared" si="1"/>
        <v>10</v>
      </c>
      <c r="G37" s="16">
        <f>countifs(Raw!$C$1:$C1000,14,Raw!$F$1:$F1000,$A37,Raw!$J$1:$J1000,"X")</f>
        <v>11</v>
      </c>
      <c r="H37" s="17">
        <f t="shared" si="2"/>
        <v>0.7333333333</v>
      </c>
      <c r="I37" s="20">
        <f t="shared" si="3"/>
        <v>28.33333333</v>
      </c>
      <c r="J37" s="15">
        <f>sumifs('Math Full'!$F$1:$F1000,'Math Full'!$C$1:$C1000,$A37)</f>
        <v>11</v>
      </c>
      <c r="K37" s="15">
        <f>sumifs('Math Full'!$G$1:$G1000,'Math Full'!$C$1:$C1000,$A37)</f>
        <v>1</v>
      </c>
      <c r="L37" s="15">
        <f>sumifs('Math Full'!$H$1:$H1000,'Math Full'!$C$1:$C1000,$A37)</f>
        <v>4</v>
      </c>
      <c r="M37" s="21">
        <f t="shared" si="4"/>
        <v>4.666666667</v>
      </c>
      <c r="N37" s="15">
        <f>countifs(Raw!$C$1:$C1000,14,Raw!$F$1:$F1000,$A37,Raw!$J$1:$J1000,"M")</f>
        <v>9</v>
      </c>
      <c r="O37" s="18">
        <f t="shared" si="5"/>
        <v>0.8181818182</v>
      </c>
      <c r="P37" s="21">
        <f t="shared" si="6"/>
        <v>19.66666667</v>
      </c>
      <c r="Q37" s="16">
        <f>sumifs('Chemistry Full'!$F$1:$F1000,'Chemistry Full'!$C$1:$C1000,$A37)</f>
        <v>14</v>
      </c>
      <c r="R37" s="16">
        <f>sumifs('Chemistry Full'!$G$1:$G1000,'Chemistry Full'!$C$1:$C1000,$A37)</f>
        <v>2</v>
      </c>
      <c r="S37" s="16">
        <f>sumifs('Chemistry Full'!$H$1:$H1000,'Chemistry Full'!$C$1:$C1000,$A37)</f>
        <v>0</v>
      </c>
      <c r="T37" s="20">
        <f t="shared" si="7"/>
        <v>9.333333333</v>
      </c>
      <c r="U37" s="16">
        <f>countifs(Raw!$C$1:$C1000,14,Raw!$F$1:$F1000,$A37,Raw!$J$1:$J1000,"C")</f>
        <v>7</v>
      </c>
      <c r="V37" s="17">
        <f t="shared" si="8"/>
        <v>0.5</v>
      </c>
      <c r="W37" s="20">
        <f t="shared" si="9"/>
        <v>21</v>
      </c>
      <c r="X37" s="15">
        <f>sumifs('EarthSpace Full'!$F$1:$F1000,'EarthSpace Full'!$C$1:$C1000,$A37)</f>
        <v>7</v>
      </c>
      <c r="Y37" s="15">
        <f>sumifs('EarthSpace Full'!$G$1:$G1000,'EarthSpace Full'!$C$1:$C1000,$A37)</f>
        <v>8</v>
      </c>
      <c r="Z37" s="15">
        <f>sumifs('EarthSpace Full'!$H$1:$H1000,'EarthSpace Full'!$C$1:$C1000,$A37)</f>
        <v>0</v>
      </c>
      <c r="AA37" s="21">
        <f t="shared" si="10"/>
        <v>4.666666667</v>
      </c>
      <c r="AB37" s="15">
        <f>countifs(Raw!$C$1:$C1000,14,Raw!$F$1:$F1000,$A37,Raw!$J$1:$J1000,"E")</f>
        <v>1</v>
      </c>
      <c r="AC37" s="18">
        <f t="shared" si="11"/>
        <v>0.1428571429</v>
      </c>
      <c r="AD37" s="21">
        <f t="shared" si="12"/>
        <v>6.333333333</v>
      </c>
      <c r="AE37" s="16">
        <f>sumifs('Biology Full'!$F$1:$F1000,'Biology Full'!$C$1:$C1000,$A37)</f>
        <v>14</v>
      </c>
      <c r="AF37" s="16">
        <f>sumifs('Biology Full'!$G$1:$G1000,'Biology Full'!$C$1:$C1000,$A37)</f>
        <v>2</v>
      </c>
      <c r="AG37" s="16">
        <f>sumifs('Biology Full'!$H$1:$H1000,'Biology Full'!$C$1:$C1000,$A37)</f>
        <v>2</v>
      </c>
      <c r="AH37" s="20">
        <f t="shared" si="13"/>
        <v>8</v>
      </c>
      <c r="AI37" s="16">
        <f>countifs(Raw!$C$1:$C1000,14,Raw!$F$1:$F1000,$A37,Raw!$J$1:$J1000,"B")</f>
        <v>11</v>
      </c>
      <c r="AJ37" s="17">
        <f t="shared" si="14"/>
        <v>0.7857142857</v>
      </c>
      <c r="AK37" s="20">
        <f t="shared" si="15"/>
        <v>26.33333333</v>
      </c>
      <c r="AL37" s="15">
        <f>sumifs('Physics Full'!$F$1:$F1000,'Physics Full'!$C$1:$C1000,$A37)</f>
        <v>4</v>
      </c>
      <c r="AM37" s="15">
        <f>sumifs('Physics Full'!$G$1:$G1000,'Physics Full'!$C$1:$C1000,$A37)</f>
        <v>4</v>
      </c>
      <c r="AN37" s="15">
        <f>sumifs('Physics Full'!$H$1:$H1000,'Physics Full'!$C$1:$C1000,$A37)</f>
        <v>3</v>
      </c>
      <c r="AO37" s="21">
        <f t="shared" si="16"/>
        <v>0.6666666667</v>
      </c>
      <c r="AP37" s="15">
        <f>countifs(Raw!$C$1:$C1000,14,Raw!$F$1:$F1000,$A37,Raw!$J$1:$J1000,"P")</f>
        <v>2</v>
      </c>
      <c r="AQ37" s="18">
        <f t="shared" si="17"/>
        <v>0.5</v>
      </c>
      <c r="AR37" s="21">
        <f t="shared" si="18"/>
        <v>4</v>
      </c>
    </row>
    <row r="38">
      <c r="A38" s="1" t="s">
        <v>407</v>
      </c>
      <c r="B38" s="1">
        <v>6.0</v>
      </c>
      <c r="C38" s="16">
        <f>sumifs('X-Risk Full'!$F$1:$F1000,'X-Risk Full'!$C$1:$C1000,$A38)</f>
        <v>14</v>
      </c>
      <c r="D38" s="16">
        <f>sumifs('X-Risk Full'!$G$1:$G1000,'X-Risk Full'!$C$1:$C1000,$A38)</f>
        <v>4</v>
      </c>
      <c r="E38" s="16">
        <f>sumifs('X-Risk Full'!$H$1:$H1000,'X-Risk Full'!$C$1:$C1000,$A38)</f>
        <v>0</v>
      </c>
      <c r="F38" s="20">
        <f t="shared" si="1"/>
        <v>9.333333333</v>
      </c>
      <c r="G38" s="16">
        <f>countifs(Raw!$C$1:$C1000,14,Raw!$F$1:$F1000,$A38,Raw!$J$1:$J1000,"X")</f>
        <v>8</v>
      </c>
      <c r="H38" s="17">
        <f t="shared" si="2"/>
        <v>0.5714285714</v>
      </c>
      <c r="I38" s="20">
        <f t="shared" si="3"/>
        <v>22.66666667</v>
      </c>
      <c r="J38" s="15">
        <f>sumifs('Math Full'!$F$1:$F1000,'Math Full'!$C$1:$C1000,$A38)</f>
        <v>12</v>
      </c>
      <c r="K38" s="15">
        <f>sumifs('Math Full'!$G$1:$G1000,'Math Full'!$C$1:$C1000,$A38)</f>
        <v>3</v>
      </c>
      <c r="L38" s="15">
        <f>sumifs('Math Full'!$H$1:$H1000,'Math Full'!$C$1:$C1000,$A38)</f>
        <v>1</v>
      </c>
      <c r="M38" s="21">
        <f t="shared" si="4"/>
        <v>7.333333333</v>
      </c>
      <c r="N38" s="15">
        <f>countifs(Raw!$C$1:$C1000,14,Raw!$F$1:$F1000,$A38,Raw!$J$1:$J1000,"M")</f>
        <v>5</v>
      </c>
      <c r="O38" s="18">
        <f t="shared" si="5"/>
        <v>0.4166666667</v>
      </c>
      <c r="P38" s="21">
        <f t="shared" si="6"/>
        <v>15.66666667</v>
      </c>
      <c r="Q38" s="16">
        <f>sumifs('Chemistry Full'!$F$1:$F1000,'Chemistry Full'!$C$1:$C1000,$A38)</f>
        <v>13</v>
      </c>
      <c r="R38" s="16">
        <f>sumifs('Chemistry Full'!$G$1:$G1000,'Chemistry Full'!$C$1:$C1000,$A38)</f>
        <v>6</v>
      </c>
      <c r="S38" s="16">
        <f>sumifs('Chemistry Full'!$H$1:$H1000,'Chemistry Full'!$C$1:$C1000,$A38)</f>
        <v>0</v>
      </c>
      <c r="T38" s="20">
        <f t="shared" si="7"/>
        <v>8.666666667</v>
      </c>
      <c r="U38" s="16">
        <f>countifs(Raw!$C$1:$C1000,14,Raw!$F$1:$F1000,$A38,Raw!$J$1:$J1000,"C")</f>
        <v>5</v>
      </c>
      <c r="V38" s="17">
        <f t="shared" si="8"/>
        <v>0.3846153846</v>
      </c>
      <c r="W38" s="20">
        <f t="shared" si="9"/>
        <v>17</v>
      </c>
      <c r="X38" s="15">
        <f>sumifs('EarthSpace Full'!$F$1:$F1000,'EarthSpace Full'!$C$1:$C1000,$A38)</f>
        <v>11</v>
      </c>
      <c r="Y38" s="15">
        <f>sumifs('EarthSpace Full'!$G$1:$G1000,'EarthSpace Full'!$C$1:$C1000,$A38)</f>
        <v>8</v>
      </c>
      <c r="Z38" s="15">
        <f>sumifs('EarthSpace Full'!$H$1:$H1000,'EarthSpace Full'!$C$1:$C1000,$A38)</f>
        <v>1</v>
      </c>
      <c r="AA38" s="21">
        <f t="shared" si="10"/>
        <v>6.666666667</v>
      </c>
      <c r="AB38" s="15">
        <f>countifs(Raw!$C$1:$C1000,14,Raw!$F$1:$F1000,$A38,Raw!$J$1:$J1000,"E")</f>
        <v>6</v>
      </c>
      <c r="AC38" s="18">
        <f t="shared" si="11"/>
        <v>0.5454545455</v>
      </c>
      <c r="AD38" s="21">
        <f t="shared" si="12"/>
        <v>16.66666667</v>
      </c>
      <c r="AE38" s="16">
        <f>sumifs('Biology Full'!$F$1:$F1000,'Biology Full'!$C$1:$C1000,$A38)</f>
        <v>11</v>
      </c>
      <c r="AF38" s="16">
        <f>sumifs('Biology Full'!$G$1:$G1000,'Biology Full'!$C$1:$C1000,$A38)</f>
        <v>6</v>
      </c>
      <c r="AG38" s="16">
        <f>sumifs('Biology Full'!$H$1:$H1000,'Biology Full'!$C$1:$C1000,$A38)</f>
        <v>1</v>
      </c>
      <c r="AH38" s="20">
        <f t="shared" si="13"/>
        <v>6.666666667</v>
      </c>
      <c r="AI38" s="16">
        <f>countifs(Raw!$C$1:$C1000,14,Raw!$F$1:$F1000,$A38,Raw!$J$1:$J1000,"B")</f>
        <v>6</v>
      </c>
      <c r="AJ38" s="17">
        <f t="shared" si="14"/>
        <v>0.5454545455</v>
      </c>
      <c r="AK38" s="20">
        <f t="shared" si="15"/>
        <v>16.66666667</v>
      </c>
      <c r="AL38" s="15">
        <f>sumifs('Physics Full'!$F$1:$F1000,'Physics Full'!$C$1:$C1000,$A38)</f>
        <v>11</v>
      </c>
      <c r="AM38" s="15">
        <f>sumifs('Physics Full'!$G$1:$G1000,'Physics Full'!$C$1:$C1000,$A38)</f>
        <v>11</v>
      </c>
      <c r="AN38" s="15">
        <f>sumifs('Physics Full'!$H$1:$H1000,'Physics Full'!$C$1:$C1000,$A38)</f>
        <v>0</v>
      </c>
      <c r="AO38" s="21">
        <f t="shared" si="16"/>
        <v>7.333333333</v>
      </c>
      <c r="AP38" s="15">
        <f>countifs(Raw!$C$1:$C1000,14,Raw!$F$1:$F1000,$A38,Raw!$J$1:$J1000,"P")</f>
        <v>4</v>
      </c>
      <c r="AQ38" s="18">
        <f t="shared" si="17"/>
        <v>0.3636363636</v>
      </c>
      <c r="AR38" s="21">
        <f t="shared" si="18"/>
        <v>14</v>
      </c>
    </row>
    <row r="39">
      <c r="A39" s="1" t="s">
        <v>411</v>
      </c>
      <c r="B39" s="1">
        <v>5.0</v>
      </c>
      <c r="C39" s="16">
        <f>sumifs('X-Risk Full'!$F$1:$F1000,'X-Risk Full'!$C$1:$C1000,$A39)</f>
        <v>12</v>
      </c>
      <c r="D39" s="16">
        <f>sumifs('X-Risk Full'!$G$1:$G1000,'X-Risk Full'!$C$1:$C1000,$A39)</f>
        <v>3</v>
      </c>
      <c r="E39" s="16">
        <f>sumifs('X-Risk Full'!$H$1:$H1000,'X-Risk Full'!$C$1:$C1000,$A39)</f>
        <v>1</v>
      </c>
      <c r="F39" s="20">
        <f t="shared" si="1"/>
        <v>8.8</v>
      </c>
      <c r="G39" s="16">
        <f>countifs(Raw!$C$1:$C1000,14,Raw!$F$1:$F1000,$A39,Raw!$J$1:$J1000,"X")</f>
        <v>4</v>
      </c>
      <c r="H39" s="17">
        <f t="shared" si="2"/>
        <v>0.3333333333</v>
      </c>
      <c r="I39" s="20">
        <f t="shared" si="3"/>
        <v>16.8</v>
      </c>
      <c r="J39" s="15">
        <f>sumifs('Math Full'!$F$1:$F1000,'Math Full'!$C$1:$C1000,$A39)</f>
        <v>11</v>
      </c>
      <c r="K39" s="15">
        <f>sumifs('Math Full'!$G$1:$G1000,'Math Full'!$C$1:$C1000,$A39)</f>
        <v>2</v>
      </c>
      <c r="L39" s="15">
        <f>sumifs('Math Full'!$H$1:$H1000,'Math Full'!$C$1:$C1000,$A39)</f>
        <v>0</v>
      </c>
      <c r="M39" s="21">
        <f t="shared" si="4"/>
        <v>8.8</v>
      </c>
      <c r="N39" s="15">
        <f>countifs(Raw!$C$1:$C1000,14,Raw!$F$1:$F1000,$A39,Raw!$J$1:$J1000,"M")</f>
        <v>8</v>
      </c>
      <c r="O39" s="18">
        <f t="shared" si="5"/>
        <v>0.7272727273</v>
      </c>
      <c r="P39" s="21">
        <f t="shared" si="6"/>
        <v>24.8</v>
      </c>
      <c r="Q39" s="16">
        <f>sumifs('Chemistry Full'!$F$1:$F1000,'Chemistry Full'!$C$1:$C1000,$A39)</f>
        <v>6</v>
      </c>
      <c r="R39" s="16">
        <f>sumifs('Chemistry Full'!$G$1:$G1000,'Chemistry Full'!$C$1:$C1000,$A39)</f>
        <v>9</v>
      </c>
      <c r="S39" s="16">
        <f>sumifs('Chemistry Full'!$H$1:$H1000,'Chemistry Full'!$C$1:$C1000,$A39)</f>
        <v>0</v>
      </c>
      <c r="T39" s="20">
        <f t="shared" si="7"/>
        <v>4.8</v>
      </c>
      <c r="U39" s="16">
        <f>countifs(Raw!$C$1:$C1000,14,Raw!$F$1:$F1000,$A39,Raw!$J$1:$J1000,"C")</f>
        <v>3</v>
      </c>
      <c r="V39" s="17">
        <f t="shared" si="8"/>
        <v>0.5</v>
      </c>
      <c r="W39" s="20">
        <f t="shared" si="9"/>
        <v>10.8</v>
      </c>
      <c r="X39" s="15">
        <f>sumifs('EarthSpace Full'!$F$1:$F1000,'EarthSpace Full'!$C$1:$C1000,$A39)</f>
        <v>10</v>
      </c>
      <c r="Y39" s="15">
        <f>sumifs('EarthSpace Full'!$G$1:$G1000,'EarthSpace Full'!$C$1:$C1000,$A39)</f>
        <v>4</v>
      </c>
      <c r="Z39" s="15">
        <f>sumifs('EarthSpace Full'!$H$1:$H1000,'EarthSpace Full'!$C$1:$C1000,$A39)</f>
        <v>0</v>
      </c>
      <c r="AA39" s="21">
        <f t="shared" si="10"/>
        <v>8</v>
      </c>
      <c r="AB39" s="15">
        <f>countifs(Raw!$C$1:$C1000,14,Raw!$F$1:$F1000,$A39,Raw!$J$1:$J1000,"E")</f>
        <v>9</v>
      </c>
      <c r="AC39" s="18">
        <f t="shared" si="11"/>
        <v>0.9</v>
      </c>
      <c r="AD39" s="21">
        <f t="shared" si="12"/>
        <v>26</v>
      </c>
      <c r="AE39" s="16">
        <f>sumifs('Biology Full'!$F$1:$F1000,'Biology Full'!$C$1:$C1000,$A39)</f>
        <v>3</v>
      </c>
      <c r="AF39" s="16">
        <f>sumifs('Biology Full'!$G$1:$G1000,'Biology Full'!$C$1:$C1000,$A39)</f>
        <v>7</v>
      </c>
      <c r="AG39" s="16">
        <f>sumifs('Biology Full'!$H$1:$H1000,'Biology Full'!$C$1:$C1000,$A39)</f>
        <v>0</v>
      </c>
      <c r="AH39" s="20">
        <f t="shared" si="13"/>
        <v>2.4</v>
      </c>
      <c r="AI39" s="16">
        <f>countifs(Raw!$C$1:$C1000,14,Raw!$F$1:$F1000,$A39,Raw!$J$1:$J1000,"B")</f>
        <v>3</v>
      </c>
      <c r="AJ39" s="17">
        <f t="shared" si="14"/>
        <v>1</v>
      </c>
      <c r="AK39" s="20">
        <f t="shared" si="15"/>
        <v>8.4</v>
      </c>
      <c r="AL39" s="15">
        <f>sumifs('Physics Full'!$F$1:$F1000,'Physics Full'!$C$1:$C1000,$A39)</f>
        <v>7</v>
      </c>
      <c r="AM39" s="15">
        <f>sumifs('Physics Full'!$G$1:$G1000,'Physics Full'!$C$1:$C1000,$A39)</f>
        <v>8</v>
      </c>
      <c r="AN39" s="15">
        <f>sumifs('Physics Full'!$H$1:$H1000,'Physics Full'!$C$1:$C1000,$A39)</f>
        <v>0</v>
      </c>
      <c r="AO39" s="21">
        <f t="shared" si="16"/>
        <v>5.6</v>
      </c>
      <c r="AP39" s="15">
        <f>countifs(Raw!$C$1:$C1000,14,Raw!$F$1:$F1000,$A39,Raw!$J$1:$J1000,"P")</f>
        <v>4</v>
      </c>
      <c r="AQ39" s="18">
        <f t="shared" si="17"/>
        <v>0.5714285714</v>
      </c>
      <c r="AR39" s="21">
        <f t="shared" si="18"/>
        <v>13.6</v>
      </c>
    </row>
    <row r="40">
      <c r="A40" s="1" t="s">
        <v>628</v>
      </c>
      <c r="B40" s="1">
        <v>5.0</v>
      </c>
      <c r="C40" s="16">
        <f>sumifs('X-Risk Full'!$F$1:$F1000,'X-Risk Full'!$C$1:$C1000,$A40)</f>
        <v>10</v>
      </c>
      <c r="D40" s="16">
        <f>sumifs('X-Risk Full'!$G$1:$G1000,'X-Risk Full'!$C$1:$C1000,$A40)</f>
        <v>3</v>
      </c>
      <c r="E40" s="16">
        <f>sumifs('X-Risk Full'!$H$1:$H1000,'X-Risk Full'!$C$1:$C1000,$A40)</f>
        <v>4</v>
      </c>
      <c r="F40" s="20">
        <f t="shared" si="1"/>
        <v>4.8</v>
      </c>
      <c r="G40" s="16">
        <f>countifs(Raw!$C$1:$C1000,14,Raw!$F$1:$F1000,$A40,Raw!$J$1:$J1000,"X")</f>
        <v>7</v>
      </c>
      <c r="H40" s="17">
        <f t="shared" si="2"/>
        <v>0.7</v>
      </c>
      <c r="I40" s="20">
        <f t="shared" si="3"/>
        <v>18.8</v>
      </c>
      <c r="J40" s="15">
        <f>sumifs('Math Full'!$F$1:$F1000,'Math Full'!$C$1:$C1000,$A40)</f>
        <v>10</v>
      </c>
      <c r="K40" s="15">
        <f>sumifs('Math Full'!$G$1:$G1000,'Math Full'!$C$1:$C1000,$A40)</f>
        <v>1</v>
      </c>
      <c r="L40" s="15">
        <f>sumifs('Math Full'!$H$1:$H1000,'Math Full'!$C$1:$C1000,$A40)</f>
        <v>3</v>
      </c>
      <c r="M40" s="21">
        <f t="shared" si="4"/>
        <v>5.6</v>
      </c>
      <c r="N40" s="15">
        <f>countifs(Raw!$C$1:$C1000,14,Raw!$F$1:$F1000,$A40,Raw!$J$1:$J1000,"M")</f>
        <v>8</v>
      </c>
      <c r="O40" s="18">
        <f t="shared" si="5"/>
        <v>0.8</v>
      </c>
      <c r="P40" s="21">
        <f t="shared" si="6"/>
        <v>21.6</v>
      </c>
      <c r="Q40" s="16">
        <f>sumifs('Chemistry Full'!$F$1:$F1000,'Chemistry Full'!$C$1:$C1000,$A40)</f>
        <v>8</v>
      </c>
      <c r="R40" s="16">
        <f>sumifs('Chemistry Full'!$G$1:$G1000,'Chemistry Full'!$C$1:$C1000,$A40)</f>
        <v>5</v>
      </c>
      <c r="S40" s="16">
        <f>sumifs('Chemistry Full'!$H$1:$H1000,'Chemistry Full'!$C$1:$C1000,$A40)</f>
        <v>0</v>
      </c>
      <c r="T40" s="20">
        <f t="shared" si="7"/>
        <v>6.4</v>
      </c>
      <c r="U40" s="16">
        <f>countifs(Raw!$C$1:$C1000,14,Raw!$F$1:$F1000,$A40,Raw!$J$1:$J1000,"C")</f>
        <v>6</v>
      </c>
      <c r="V40" s="17">
        <f t="shared" si="8"/>
        <v>0.75</v>
      </c>
      <c r="W40" s="20">
        <f t="shared" si="9"/>
        <v>18.4</v>
      </c>
      <c r="X40" s="15">
        <f>sumifs('EarthSpace Full'!$F$1:$F1000,'EarthSpace Full'!$C$1:$C1000,$A40)</f>
        <v>9</v>
      </c>
      <c r="Y40" s="15">
        <f>sumifs('EarthSpace Full'!$G$1:$G1000,'EarthSpace Full'!$C$1:$C1000,$A40)</f>
        <v>3</v>
      </c>
      <c r="Z40" s="15">
        <f>sumifs('EarthSpace Full'!$H$1:$H1000,'EarthSpace Full'!$C$1:$C1000,$A40)</f>
        <v>1</v>
      </c>
      <c r="AA40" s="21">
        <f t="shared" si="10"/>
        <v>6.4</v>
      </c>
      <c r="AB40" s="15">
        <f>countifs(Raw!$C$1:$C1000,14,Raw!$F$1:$F1000,$A40,Raw!$J$1:$J1000,"E")</f>
        <v>4</v>
      </c>
      <c r="AC40" s="18">
        <f t="shared" si="11"/>
        <v>0.4444444444</v>
      </c>
      <c r="AD40" s="21">
        <f t="shared" si="12"/>
        <v>14.4</v>
      </c>
      <c r="AE40" s="16">
        <f>sumifs('Biology Full'!$F$1:$F1000,'Biology Full'!$C$1:$C1000,$A40)</f>
        <v>5</v>
      </c>
      <c r="AF40" s="16">
        <f>sumifs('Biology Full'!$G$1:$G1000,'Biology Full'!$C$1:$C1000,$A40)</f>
        <v>7</v>
      </c>
      <c r="AG40" s="16">
        <f>sumifs('Biology Full'!$H$1:$H1000,'Biology Full'!$C$1:$C1000,$A40)</f>
        <v>1</v>
      </c>
      <c r="AH40" s="20">
        <f t="shared" si="13"/>
        <v>3.2</v>
      </c>
      <c r="AI40" s="16">
        <f>countifs(Raw!$C$1:$C1000,14,Raw!$F$1:$F1000,$A40,Raw!$J$1:$J1000,"B")</f>
        <v>3</v>
      </c>
      <c r="AJ40" s="17">
        <f t="shared" si="14"/>
        <v>0.6</v>
      </c>
      <c r="AK40" s="20">
        <f t="shared" si="15"/>
        <v>9.2</v>
      </c>
      <c r="AL40" s="15">
        <f>sumifs('Physics Full'!$F$1:$F1000,'Physics Full'!$C$1:$C1000,$A40)</f>
        <v>9</v>
      </c>
      <c r="AM40" s="15">
        <f>sumifs('Physics Full'!$G$1:$G1000,'Physics Full'!$C$1:$C1000,$A40)</f>
        <v>4</v>
      </c>
      <c r="AN40" s="15">
        <f>sumifs('Physics Full'!$H$1:$H1000,'Physics Full'!$C$1:$C1000,$A40)</f>
        <v>2</v>
      </c>
      <c r="AO40" s="21">
        <f t="shared" si="16"/>
        <v>5.6</v>
      </c>
      <c r="AP40" s="15">
        <f>countifs(Raw!$C$1:$C1000,14,Raw!$F$1:$F1000,$A40,Raw!$J$1:$J1000,"P")</f>
        <v>6</v>
      </c>
      <c r="AQ40" s="18">
        <f t="shared" si="17"/>
        <v>0.6666666667</v>
      </c>
      <c r="AR40" s="21">
        <f t="shared" si="18"/>
        <v>17.6</v>
      </c>
    </row>
    <row r="41">
      <c r="A41" s="1" t="s">
        <v>447</v>
      </c>
      <c r="B41" s="1">
        <v>4.0</v>
      </c>
      <c r="C41" s="16">
        <f>sumifs('X-Risk Full'!$F$1:$F1000,'X-Risk Full'!$C$1:$C1000,$A41)</f>
        <v>6</v>
      </c>
      <c r="D41" s="16">
        <f>sumifs('X-Risk Full'!$G$1:$G1000,'X-Risk Full'!$C$1:$C1000,$A41)</f>
        <v>3</v>
      </c>
      <c r="E41" s="16">
        <f>sumifs('X-Risk Full'!$H$1:$H1000,'X-Risk Full'!$C$1:$C1000,$A41)</f>
        <v>3</v>
      </c>
      <c r="F41" s="20">
        <f t="shared" si="1"/>
        <v>3</v>
      </c>
      <c r="G41" s="16">
        <f>countifs(Raw!$C$1:$C1000,14,Raw!$F$1:$F1000,$A41,Raw!$J$1:$J1000,"X")</f>
        <v>4</v>
      </c>
      <c r="H41" s="17">
        <f t="shared" si="2"/>
        <v>0.6666666667</v>
      </c>
      <c r="I41" s="20">
        <f t="shared" si="3"/>
        <v>13</v>
      </c>
      <c r="J41" s="15">
        <f>sumifs('Math Full'!$F$1:$F1000,'Math Full'!$C$1:$C1000,$A41)</f>
        <v>7</v>
      </c>
      <c r="K41" s="15">
        <f>sumifs('Math Full'!$G$1:$G1000,'Math Full'!$C$1:$C1000,$A41)</f>
        <v>4</v>
      </c>
      <c r="L41" s="15">
        <f>sumifs('Math Full'!$H$1:$H1000,'Math Full'!$C$1:$C1000,$A41)</f>
        <v>0</v>
      </c>
      <c r="M41" s="21">
        <f t="shared" si="4"/>
        <v>7</v>
      </c>
      <c r="N41" s="15">
        <f>countifs(Raw!$C$1:$C1000,14,Raw!$F$1:$F1000,$A41,Raw!$J$1:$J1000,"M")</f>
        <v>5</v>
      </c>
      <c r="O41" s="18">
        <f t="shared" si="5"/>
        <v>0.7142857143</v>
      </c>
      <c r="P41" s="21">
        <f t="shared" si="6"/>
        <v>19.5</v>
      </c>
      <c r="Q41" s="16">
        <f>sumifs('Chemistry Full'!$F$1:$F1000,'Chemistry Full'!$C$1:$C1000,$A41)</f>
        <v>7</v>
      </c>
      <c r="R41" s="16">
        <f>sumifs('Chemistry Full'!$G$1:$G1000,'Chemistry Full'!$C$1:$C1000,$A41)</f>
        <v>3</v>
      </c>
      <c r="S41" s="16">
        <f>sumifs('Chemistry Full'!$H$1:$H1000,'Chemistry Full'!$C$1:$C1000,$A41)</f>
        <v>1</v>
      </c>
      <c r="T41" s="20">
        <f t="shared" si="7"/>
        <v>6</v>
      </c>
      <c r="U41" s="16">
        <f>countifs(Raw!$C$1:$C1000,14,Raw!$F$1:$F1000,$A41,Raw!$J$1:$J1000,"C")</f>
        <v>4</v>
      </c>
      <c r="V41" s="17">
        <f t="shared" si="8"/>
        <v>0.5714285714</v>
      </c>
      <c r="W41" s="20">
        <f t="shared" si="9"/>
        <v>16</v>
      </c>
      <c r="X41" s="15">
        <f>sumifs('EarthSpace Full'!$F$1:$F1000,'EarthSpace Full'!$C$1:$C1000,$A41)</f>
        <v>9</v>
      </c>
      <c r="Y41" s="15">
        <f>sumifs('EarthSpace Full'!$G$1:$G1000,'EarthSpace Full'!$C$1:$C1000,$A41)</f>
        <v>1</v>
      </c>
      <c r="Z41" s="15">
        <f>sumifs('EarthSpace Full'!$H$1:$H1000,'EarthSpace Full'!$C$1:$C1000,$A41)</f>
        <v>1</v>
      </c>
      <c r="AA41" s="21">
        <f t="shared" si="10"/>
        <v>8</v>
      </c>
      <c r="AB41" s="15">
        <f>countifs(Raw!$C$1:$C1000,14,Raw!$F$1:$F1000,$A41,Raw!$J$1:$J1000,"E")</f>
        <v>5</v>
      </c>
      <c r="AC41" s="18">
        <f t="shared" si="11"/>
        <v>0.5555555556</v>
      </c>
      <c r="AD41" s="21">
        <f t="shared" si="12"/>
        <v>20.5</v>
      </c>
      <c r="AE41" s="16">
        <f>sumifs('Biology Full'!$F$1:$F1000,'Biology Full'!$C$1:$C1000,$A41)</f>
        <v>9</v>
      </c>
      <c r="AF41" s="16">
        <f>sumifs('Biology Full'!$G$1:$G1000,'Biology Full'!$C$1:$C1000,$A41)</f>
        <v>3</v>
      </c>
      <c r="AG41" s="16">
        <f>sumifs('Biology Full'!$H$1:$H1000,'Biology Full'!$C$1:$C1000,$A41)</f>
        <v>1</v>
      </c>
      <c r="AH41" s="20">
        <f t="shared" si="13"/>
        <v>8</v>
      </c>
      <c r="AI41" s="16">
        <f>countifs(Raw!$C$1:$C1000,14,Raw!$F$1:$F1000,$A41,Raw!$J$1:$J1000,"B")</f>
        <v>7</v>
      </c>
      <c r="AJ41" s="17">
        <f t="shared" si="14"/>
        <v>0.7777777778</v>
      </c>
      <c r="AK41" s="20">
        <f t="shared" si="15"/>
        <v>25.5</v>
      </c>
      <c r="AL41" s="15">
        <f>sumifs('Physics Full'!$F$1:$F1000,'Physics Full'!$C$1:$C1000,$A41)</f>
        <v>6</v>
      </c>
      <c r="AM41" s="15">
        <f>sumifs('Physics Full'!$G$1:$G1000,'Physics Full'!$C$1:$C1000,$A41)</f>
        <v>4</v>
      </c>
      <c r="AN41" s="15">
        <f>sumifs('Physics Full'!$H$1:$H1000,'Physics Full'!$C$1:$C1000,$A41)</f>
        <v>4</v>
      </c>
      <c r="AO41" s="21">
        <f t="shared" si="16"/>
        <v>2</v>
      </c>
      <c r="AP41" s="15">
        <f>countifs(Raw!$C$1:$C1000,14,Raw!$F$1:$F1000,$A41,Raw!$J$1:$J1000,"P")</f>
        <v>1</v>
      </c>
      <c r="AQ41" s="18">
        <f t="shared" si="17"/>
        <v>0.1666666667</v>
      </c>
      <c r="AR41" s="21">
        <f t="shared" si="18"/>
        <v>4.5</v>
      </c>
    </row>
    <row r="42">
      <c r="A42" s="1" t="s">
        <v>422</v>
      </c>
      <c r="B42" s="1">
        <v>5.0</v>
      </c>
      <c r="C42" s="16">
        <f>sumifs('X-Risk Full'!$F$1:$F1000,'X-Risk Full'!$C$1:$C1000,$A42)</f>
        <v>8</v>
      </c>
      <c r="D42" s="16">
        <f>sumifs('X-Risk Full'!$G$1:$G1000,'X-Risk Full'!$C$1:$C1000,$A42)</f>
        <v>3</v>
      </c>
      <c r="E42" s="16">
        <f>sumifs('X-Risk Full'!$H$1:$H1000,'X-Risk Full'!$C$1:$C1000,$A42)</f>
        <v>0</v>
      </c>
      <c r="F42" s="20">
        <f t="shared" si="1"/>
        <v>6.4</v>
      </c>
      <c r="G42" s="16">
        <f>countifs(Raw!$C$1:$C1000,14,Raw!$F$1:$F1000,$A42,Raw!$J$1:$J1000,"X")</f>
        <v>6</v>
      </c>
      <c r="H42" s="17">
        <f t="shared" si="2"/>
        <v>0.75</v>
      </c>
      <c r="I42" s="20">
        <f t="shared" si="3"/>
        <v>18.4</v>
      </c>
      <c r="J42" s="15">
        <f>sumifs('Math Full'!$F$1:$F1000,'Math Full'!$C$1:$C1000,$A42)</f>
        <v>14</v>
      </c>
      <c r="K42" s="15">
        <f>sumifs('Math Full'!$G$1:$G1000,'Math Full'!$C$1:$C1000,$A42)</f>
        <v>2</v>
      </c>
      <c r="L42" s="15">
        <f>sumifs('Math Full'!$H$1:$H1000,'Math Full'!$C$1:$C1000,$A42)</f>
        <v>1</v>
      </c>
      <c r="M42" s="21">
        <f t="shared" si="4"/>
        <v>10.4</v>
      </c>
      <c r="N42" s="15">
        <f>countifs(Raw!$C$1:$C1000,14,Raw!$F$1:$F1000,$A42,Raw!$J$1:$J1000,"M")</f>
        <v>12</v>
      </c>
      <c r="O42" s="18">
        <f t="shared" si="5"/>
        <v>0.8571428571</v>
      </c>
      <c r="P42" s="21">
        <f t="shared" si="6"/>
        <v>34.4</v>
      </c>
      <c r="Q42" s="16">
        <f>sumifs('Chemistry Full'!$F$1:$F1000,'Chemistry Full'!$C$1:$C1000,$A42)</f>
        <v>6</v>
      </c>
      <c r="R42" s="16">
        <f>sumifs('Chemistry Full'!$G$1:$G1000,'Chemistry Full'!$C$1:$C1000,$A42)</f>
        <v>6</v>
      </c>
      <c r="S42" s="16">
        <f>sumifs('Chemistry Full'!$H$1:$H1000,'Chemistry Full'!$C$1:$C1000,$A42)</f>
        <v>1</v>
      </c>
      <c r="T42" s="20">
        <f t="shared" si="7"/>
        <v>4</v>
      </c>
      <c r="U42" s="16">
        <f>countifs(Raw!$C$1:$C1000,14,Raw!$F$1:$F1000,$A42,Raw!$J$1:$J1000,"C")</f>
        <v>2</v>
      </c>
      <c r="V42" s="17">
        <f t="shared" si="8"/>
        <v>0.3333333333</v>
      </c>
      <c r="W42" s="20">
        <f t="shared" si="9"/>
        <v>8</v>
      </c>
      <c r="X42" s="15">
        <f>sumifs('EarthSpace Full'!$F$1:$F1000,'EarthSpace Full'!$C$1:$C1000,$A42)</f>
        <v>8</v>
      </c>
      <c r="Y42" s="15">
        <f>sumifs('EarthSpace Full'!$G$1:$G1000,'EarthSpace Full'!$C$1:$C1000,$A42)</f>
        <v>2</v>
      </c>
      <c r="Z42" s="15">
        <f>sumifs('EarthSpace Full'!$H$1:$H1000,'EarthSpace Full'!$C$1:$C1000,$A42)</f>
        <v>0</v>
      </c>
      <c r="AA42" s="21">
        <f t="shared" si="10"/>
        <v>6.4</v>
      </c>
      <c r="AB42" s="15">
        <f>countifs(Raw!$C$1:$C1000,14,Raw!$F$1:$F1000,$A42,Raw!$J$1:$J1000,"E")</f>
        <v>3</v>
      </c>
      <c r="AC42" s="18">
        <f t="shared" si="11"/>
        <v>0.375</v>
      </c>
      <c r="AD42" s="21">
        <f t="shared" si="12"/>
        <v>12.4</v>
      </c>
      <c r="AE42" s="16">
        <f>sumifs('Biology Full'!$F$1:$F1000,'Biology Full'!$C$1:$C1000,$A42)</f>
        <v>7</v>
      </c>
      <c r="AF42" s="16">
        <f>sumifs('Biology Full'!$G$1:$G1000,'Biology Full'!$C$1:$C1000,$A42)</f>
        <v>3</v>
      </c>
      <c r="AG42" s="16">
        <f>sumifs('Biology Full'!$H$1:$H1000,'Biology Full'!$C$1:$C1000,$A42)</f>
        <v>1</v>
      </c>
      <c r="AH42" s="20">
        <f t="shared" si="13"/>
        <v>4.8</v>
      </c>
      <c r="AI42" s="16">
        <f>countifs(Raw!$C$1:$C1000,14,Raw!$F$1:$F1000,$A42,Raw!$J$1:$J1000,"B")</f>
        <v>5</v>
      </c>
      <c r="AJ42" s="17">
        <f t="shared" si="14"/>
        <v>0.7142857143</v>
      </c>
      <c r="AK42" s="20">
        <f t="shared" si="15"/>
        <v>14.8</v>
      </c>
      <c r="AL42" s="15">
        <f>sumifs('Physics Full'!$F$1:$F1000,'Physics Full'!$C$1:$C1000,$A42)</f>
        <v>6</v>
      </c>
      <c r="AM42" s="15">
        <f>sumifs('Physics Full'!$G$1:$G1000,'Physics Full'!$C$1:$C1000,$A42)</f>
        <v>6</v>
      </c>
      <c r="AN42" s="15">
        <f>sumifs('Physics Full'!$H$1:$H1000,'Physics Full'!$C$1:$C1000,$A42)</f>
        <v>0</v>
      </c>
      <c r="AO42" s="21">
        <f t="shared" si="16"/>
        <v>4.8</v>
      </c>
      <c r="AP42" s="15">
        <f>countifs(Raw!$C$1:$C1000,14,Raw!$F$1:$F1000,$A42,Raw!$J$1:$J1000,"P")</f>
        <v>2</v>
      </c>
      <c r="AQ42" s="18">
        <f t="shared" si="17"/>
        <v>0.3333333333</v>
      </c>
      <c r="AR42" s="21">
        <f t="shared" si="18"/>
        <v>8.8</v>
      </c>
    </row>
    <row r="43">
      <c r="A43" s="1" t="s">
        <v>713</v>
      </c>
      <c r="B43" s="1">
        <v>4.0</v>
      </c>
      <c r="C43" s="16">
        <f>sumifs('X-Risk Full'!$F$1:$F1000,'X-Risk Full'!$C$1:$C1000,$A43)</f>
        <v>5</v>
      </c>
      <c r="D43" s="16">
        <f>sumifs('X-Risk Full'!$G$1:$G1000,'X-Risk Full'!$C$1:$C1000,$A43)</f>
        <v>4</v>
      </c>
      <c r="E43" s="16">
        <f>sumifs('X-Risk Full'!$H$1:$H1000,'X-Risk Full'!$C$1:$C1000,$A43)</f>
        <v>2</v>
      </c>
      <c r="F43" s="20">
        <f t="shared" si="1"/>
        <v>3</v>
      </c>
      <c r="G43" s="16">
        <f>countifs(Raw!$C$1:$C1000,14,Raw!$F$1:$F1000,$A43,Raw!$J$1:$J1000,"X")</f>
        <v>5</v>
      </c>
      <c r="H43" s="17">
        <f t="shared" si="2"/>
        <v>1</v>
      </c>
      <c r="I43" s="20">
        <f t="shared" si="3"/>
        <v>15.5</v>
      </c>
      <c r="J43" s="15">
        <f>sumifs('Math Full'!$F$1:$F1000,'Math Full'!$C$1:$C1000,$A43)</f>
        <v>8</v>
      </c>
      <c r="K43" s="15">
        <f>sumifs('Math Full'!$G$1:$G1000,'Math Full'!$C$1:$C1000,$A43)</f>
        <v>1</v>
      </c>
      <c r="L43" s="15">
        <f>sumifs('Math Full'!$H$1:$H1000,'Math Full'!$C$1:$C1000,$A43)</f>
        <v>1</v>
      </c>
      <c r="M43" s="21">
        <f t="shared" si="4"/>
        <v>7</v>
      </c>
      <c r="N43" s="15">
        <f>countifs(Raw!$C$1:$C1000,14,Raw!$F$1:$F1000,$A43,Raw!$J$1:$J1000,"M")</f>
        <v>5</v>
      </c>
      <c r="O43" s="18">
        <f t="shared" si="5"/>
        <v>0.625</v>
      </c>
      <c r="P43" s="21">
        <f t="shared" si="6"/>
        <v>19.5</v>
      </c>
      <c r="Q43" s="16">
        <f>sumifs('Chemistry Full'!$F$1:$F1000,'Chemistry Full'!$C$1:$C1000,$A43)</f>
        <v>7</v>
      </c>
      <c r="R43" s="16">
        <f>sumifs('Chemistry Full'!$G$1:$G1000,'Chemistry Full'!$C$1:$C1000,$A43)</f>
        <v>2</v>
      </c>
      <c r="S43" s="16">
        <f>sumifs('Chemistry Full'!$H$1:$H1000,'Chemistry Full'!$C$1:$C1000,$A43)</f>
        <v>2</v>
      </c>
      <c r="T43" s="20">
        <f t="shared" si="7"/>
        <v>5</v>
      </c>
      <c r="U43" s="16">
        <f>countifs(Raw!$C$1:$C1000,14,Raw!$F$1:$F1000,$A43,Raw!$J$1:$J1000,"C")</f>
        <v>4</v>
      </c>
      <c r="V43" s="17">
        <f t="shared" si="8"/>
        <v>0.5714285714</v>
      </c>
      <c r="W43" s="20">
        <f t="shared" si="9"/>
        <v>15</v>
      </c>
      <c r="X43" s="15">
        <f>sumifs('EarthSpace Full'!$F$1:$F1000,'EarthSpace Full'!$C$1:$C1000,$A43)</f>
        <v>9</v>
      </c>
      <c r="Y43" s="15">
        <f>sumifs('EarthSpace Full'!$G$1:$G1000,'EarthSpace Full'!$C$1:$C1000,$A43)</f>
        <v>3</v>
      </c>
      <c r="Z43" s="15">
        <f>sumifs('EarthSpace Full'!$H$1:$H1000,'EarthSpace Full'!$C$1:$C1000,$A43)</f>
        <v>0</v>
      </c>
      <c r="AA43" s="21">
        <f t="shared" si="10"/>
        <v>9</v>
      </c>
      <c r="AB43" s="15">
        <f>countifs(Raw!$C$1:$C1000,14,Raw!$F$1:$F1000,$A43,Raw!$J$1:$J1000,"E")</f>
        <v>6</v>
      </c>
      <c r="AC43" s="18">
        <f t="shared" si="11"/>
        <v>0.6666666667</v>
      </c>
      <c r="AD43" s="21">
        <f t="shared" si="12"/>
        <v>24</v>
      </c>
      <c r="AE43" s="16">
        <f>sumifs('Biology Full'!$F$1:$F1000,'Biology Full'!$C$1:$C1000,$A43)</f>
        <v>4</v>
      </c>
      <c r="AF43" s="16">
        <f>sumifs('Biology Full'!$G$1:$G1000,'Biology Full'!$C$1:$C1000,$A43)</f>
        <v>4</v>
      </c>
      <c r="AG43" s="16">
        <f>sumifs('Biology Full'!$H$1:$H1000,'Biology Full'!$C$1:$C1000,$A43)</f>
        <v>2</v>
      </c>
      <c r="AH43" s="20">
        <f t="shared" si="13"/>
        <v>2</v>
      </c>
      <c r="AI43" s="16">
        <f>countifs(Raw!$C$1:$C1000,14,Raw!$F$1:$F1000,$A43,Raw!$J$1:$J1000,"B")</f>
        <v>2</v>
      </c>
      <c r="AJ43" s="17">
        <f t="shared" si="14"/>
        <v>0.5</v>
      </c>
      <c r="AK43" s="20">
        <f t="shared" si="15"/>
        <v>7</v>
      </c>
      <c r="AL43" s="15">
        <f>sumifs('Physics Full'!$F$1:$F1000,'Physics Full'!$C$1:$C1000,$A43)</f>
        <v>5</v>
      </c>
      <c r="AM43" s="15">
        <f>sumifs('Physics Full'!$G$1:$G1000,'Physics Full'!$C$1:$C1000,$A43)</f>
        <v>4</v>
      </c>
      <c r="AN43" s="15">
        <f>sumifs('Physics Full'!$H$1:$H1000,'Physics Full'!$C$1:$C1000,$A43)</f>
        <v>2</v>
      </c>
      <c r="AO43" s="21">
        <f t="shared" si="16"/>
        <v>3</v>
      </c>
      <c r="AP43" s="15">
        <f>countifs(Raw!$C$1:$C1000,14,Raw!$F$1:$F1000,$A43,Raw!$J$1:$J1000,"P")</f>
        <v>3</v>
      </c>
      <c r="AQ43" s="18">
        <f t="shared" si="17"/>
        <v>0.6</v>
      </c>
      <c r="AR43" s="21">
        <f t="shared" si="18"/>
        <v>10.5</v>
      </c>
    </row>
    <row r="44">
      <c r="A44" s="1" t="s">
        <v>466</v>
      </c>
      <c r="B44" s="1">
        <v>8.0</v>
      </c>
      <c r="C44" s="16">
        <f>sumifs('X-Risk Full'!$F$1:$F1000,'X-Risk Full'!$C$1:$C1000,$A44)</f>
        <v>17</v>
      </c>
      <c r="D44" s="16">
        <f>sumifs('X-Risk Full'!$G$1:$G1000,'X-Risk Full'!$C$1:$C1000,$A44)</f>
        <v>5</v>
      </c>
      <c r="E44" s="16">
        <f>sumifs('X-Risk Full'!$H$1:$H1000,'X-Risk Full'!$C$1:$C1000,$A44)</f>
        <v>3</v>
      </c>
      <c r="F44" s="20">
        <f t="shared" si="1"/>
        <v>7</v>
      </c>
      <c r="G44" s="16">
        <f>countifs(Raw!$C$1:$C1000,14,Raw!$F$1:$F1000,$A44,Raw!$J$1:$J1000,"X")</f>
        <v>12</v>
      </c>
      <c r="H44" s="17">
        <f t="shared" si="2"/>
        <v>0.7058823529</v>
      </c>
      <c r="I44" s="20">
        <f t="shared" si="3"/>
        <v>22</v>
      </c>
      <c r="J44" s="15">
        <f>sumifs('Math Full'!$F$1:$F1000,'Math Full'!$C$1:$C1000,$A44)</f>
        <v>20</v>
      </c>
      <c r="K44" s="15">
        <f>sumifs('Math Full'!$G$1:$G1000,'Math Full'!$C$1:$C1000,$A44)</f>
        <v>6</v>
      </c>
      <c r="L44" s="15">
        <f>sumifs('Math Full'!$H$1:$H1000,'Math Full'!$C$1:$C1000,$A44)</f>
        <v>2</v>
      </c>
      <c r="M44" s="21">
        <f t="shared" si="4"/>
        <v>9</v>
      </c>
      <c r="N44" s="15">
        <f>countifs(Raw!$C$1:$C1000,14,Raw!$F$1:$F1000,$A44,Raw!$J$1:$J1000,"M")</f>
        <v>15</v>
      </c>
      <c r="O44" s="18">
        <f t="shared" si="5"/>
        <v>0.75</v>
      </c>
      <c r="P44" s="21">
        <f t="shared" si="6"/>
        <v>27.75</v>
      </c>
      <c r="Q44" s="16">
        <f>sumifs('Chemistry Full'!$F$1:$F1000,'Chemistry Full'!$C$1:$C1000,$A44)</f>
        <v>10</v>
      </c>
      <c r="R44" s="16">
        <f>sumifs('Chemistry Full'!$G$1:$G1000,'Chemistry Full'!$C$1:$C1000,$A44)</f>
        <v>10</v>
      </c>
      <c r="S44" s="16">
        <f>sumifs('Chemistry Full'!$H$1:$H1000,'Chemistry Full'!$C$1:$C1000,$A44)</f>
        <v>3</v>
      </c>
      <c r="T44" s="20">
        <f t="shared" si="7"/>
        <v>3.5</v>
      </c>
      <c r="U44" s="16">
        <f>countifs(Raw!$C$1:$C1000,14,Raw!$F$1:$F1000,$A44,Raw!$J$1:$J1000,"C")</f>
        <v>6</v>
      </c>
      <c r="V44" s="17">
        <f t="shared" si="8"/>
        <v>0.6</v>
      </c>
      <c r="W44" s="20">
        <f t="shared" si="9"/>
        <v>11</v>
      </c>
      <c r="X44" s="15">
        <f>sumifs('EarthSpace Full'!$F$1:$F1000,'EarthSpace Full'!$C$1:$C1000,$A44)</f>
        <v>12</v>
      </c>
      <c r="Y44" s="15">
        <f>sumifs('EarthSpace Full'!$G$1:$G1000,'EarthSpace Full'!$C$1:$C1000,$A44)</f>
        <v>8</v>
      </c>
      <c r="Z44" s="15">
        <f>sumifs('EarthSpace Full'!$H$1:$H1000,'EarthSpace Full'!$C$1:$C1000,$A44)</f>
        <v>0</v>
      </c>
      <c r="AA44" s="21">
        <f t="shared" si="10"/>
        <v>6</v>
      </c>
      <c r="AB44" s="15">
        <f>countifs(Raw!$C$1:$C1000,14,Raw!$F$1:$F1000,$A44,Raw!$J$1:$J1000,"E")</f>
        <v>5</v>
      </c>
      <c r="AC44" s="18">
        <f t="shared" si="11"/>
        <v>0.4166666667</v>
      </c>
      <c r="AD44" s="21">
        <f t="shared" si="12"/>
        <v>12.25</v>
      </c>
      <c r="AE44" s="16">
        <f>sumifs('Biology Full'!$F$1:$F1000,'Biology Full'!$C$1:$C1000,$A44)</f>
        <v>11</v>
      </c>
      <c r="AF44" s="16">
        <f>sumifs('Biology Full'!$G$1:$G1000,'Biology Full'!$C$1:$C1000,$A44)</f>
        <v>9</v>
      </c>
      <c r="AG44" s="16">
        <f>sumifs('Biology Full'!$H$1:$H1000,'Biology Full'!$C$1:$C1000,$A44)</f>
        <v>3</v>
      </c>
      <c r="AH44" s="20">
        <f t="shared" si="13"/>
        <v>4</v>
      </c>
      <c r="AI44" s="16">
        <f>countifs(Raw!$C$1:$C1000,14,Raw!$F$1:$F1000,$A44,Raw!$J$1:$J1000,"B")</f>
        <v>4</v>
      </c>
      <c r="AJ44" s="17">
        <f t="shared" si="14"/>
        <v>0.3636363636</v>
      </c>
      <c r="AK44" s="20">
        <f t="shared" si="15"/>
        <v>9</v>
      </c>
      <c r="AL44" s="15">
        <f>sumifs('Physics Full'!$F$1:$F1000,'Physics Full'!$C$1:$C1000,$A44)</f>
        <v>10</v>
      </c>
      <c r="AM44" s="15">
        <f>sumifs('Physics Full'!$G$1:$G1000,'Physics Full'!$C$1:$C1000,$A44)</f>
        <v>10</v>
      </c>
      <c r="AN44" s="15">
        <f>sumifs('Physics Full'!$H$1:$H1000,'Physics Full'!$C$1:$C1000,$A44)</f>
        <v>6</v>
      </c>
      <c r="AO44" s="21">
        <f t="shared" si="16"/>
        <v>2</v>
      </c>
      <c r="AP44" s="15">
        <f>countifs(Raw!$C$1:$C1000,14,Raw!$F$1:$F1000,$A44,Raw!$J$1:$J1000,"P")</f>
        <v>6</v>
      </c>
      <c r="AQ44" s="18">
        <f t="shared" si="17"/>
        <v>0.6</v>
      </c>
      <c r="AR44" s="21">
        <f t="shared" si="18"/>
        <v>9.5</v>
      </c>
    </row>
    <row r="45">
      <c r="A45" s="1" t="s">
        <v>520</v>
      </c>
      <c r="B45" s="1">
        <v>8.0</v>
      </c>
      <c r="C45" s="16">
        <f>sumifs('X-Risk Full'!$F$1:$F1000,'X-Risk Full'!$C$1:$C1000,$A45)</f>
        <v>9</v>
      </c>
      <c r="D45" s="16">
        <f>sumifs('X-Risk Full'!$G$1:$G1000,'X-Risk Full'!$C$1:$C1000,$A45)</f>
        <v>9</v>
      </c>
      <c r="E45" s="16">
        <f>sumifs('X-Risk Full'!$H$1:$H1000,'X-Risk Full'!$C$1:$C1000,$A45)</f>
        <v>1</v>
      </c>
      <c r="F45" s="20">
        <f t="shared" si="1"/>
        <v>4</v>
      </c>
      <c r="G45" s="16">
        <f>countifs(Raw!$C$1:$C1000,14,Raw!$F$1:$F1000,$A45,Raw!$J$1:$J1000,"X")</f>
        <v>5</v>
      </c>
      <c r="H45" s="17">
        <f t="shared" si="2"/>
        <v>0.5555555556</v>
      </c>
      <c r="I45" s="20">
        <f t="shared" si="3"/>
        <v>10.25</v>
      </c>
      <c r="J45" s="15">
        <f>sumifs('Math Full'!$F$1:$F1000,'Math Full'!$C$1:$C1000,$A45)</f>
        <v>19</v>
      </c>
      <c r="K45" s="15">
        <f>sumifs('Math Full'!$G$1:$G1000,'Math Full'!$C$1:$C1000,$A45)</f>
        <v>8</v>
      </c>
      <c r="L45" s="15">
        <f>sumifs('Math Full'!$H$1:$H1000,'Math Full'!$C$1:$C1000,$A45)</f>
        <v>1</v>
      </c>
      <c r="M45" s="21">
        <f t="shared" si="4"/>
        <v>9</v>
      </c>
      <c r="N45" s="15">
        <f>countifs(Raw!$C$1:$C1000,14,Raw!$F$1:$F1000,$A45,Raw!$J$1:$J1000,"M")</f>
        <v>16</v>
      </c>
      <c r="O45" s="18">
        <f t="shared" si="5"/>
        <v>0.8421052632</v>
      </c>
      <c r="P45" s="21">
        <f t="shared" si="6"/>
        <v>29</v>
      </c>
      <c r="Q45" s="16">
        <f>sumifs('Chemistry Full'!$F$1:$F1000,'Chemistry Full'!$C$1:$C1000,$A45)</f>
        <v>13</v>
      </c>
      <c r="R45" s="16">
        <f>sumifs('Chemistry Full'!$G$1:$G1000,'Chemistry Full'!$C$1:$C1000,$A45)</f>
        <v>9</v>
      </c>
      <c r="S45" s="16">
        <f>sumifs('Chemistry Full'!$H$1:$H1000,'Chemistry Full'!$C$1:$C1000,$A45)</f>
        <v>0</v>
      </c>
      <c r="T45" s="20">
        <f t="shared" si="7"/>
        <v>6.5</v>
      </c>
      <c r="U45" s="16">
        <f>countifs(Raw!$C$1:$C1000,14,Raw!$F$1:$F1000,$A45,Raw!$J$1:$J1000,"C")</f>
        <v>9</v>
      </c>
      <c r="V45" s="17">
        <f t="shared" si="8"/>
        <v>0.6923076923</v>
      </c>
      <c r="W45" s="20">
        <f t="shared" si="9"/>
        <v>17.75</v>
      </c>
      <c r="X45" s="15">
        <f>sumifs('EarthSpace Full'!$F$1:$F1000,'EarthSpace Full'!$C$1:$C1000,$A45)</f>
        <v>12</v>
      </c>
      <c r="Y45" s="15">
        <f>sumifs('EarthSpace Full'!$G$1:$G1000,'EarthSpace Full'!$C$1:$C1000,$A45)</f>
        <v>11</v>
      </c>
      <c r="Z45" s="15">
        <f>sumifs('EarthSpace Full'!$H$1:$H1000,'EarthSpace Full'!$C$1:$C1000,$A45)</f>
        <v>1</v>
      </c>
      <c r="AA45" s="21">
        <f t="shared" si="10"/>
        <v>5.5</v>
      </c>
      <c r="AB45" s="15">
        <f>countifs(Raw!$C$1:$C1000,14,Raw!$F$1:$F1000,$A45,Raw!$J$1:$J1000,"E")</f>
        <v>4</v>
      </c>
      <c r="AC45" s="18">
        <f t="shared" si="11"/>
        <v>0.3333333333</v>
      </c>
      <c r="AD45" s="21">
        <f t="shared" si="12"/>
        <v>10.5</v>
      </c>
      <c r="AE45" s="16">
        <f>sumifs('Biology Full'!$F$1:$F1000,'Biology Full'!$C$1:$C1000,$A45)</f>
        <v>7</v>
      </c>
      <c r="AF45" s="16">
        <f>sumifs('Biology Full'!$G$1:$G1000,'Biology Full'!$C$1:$C1000,$A45)</f>
        <v>13</v>
      </c>
      <c r="AG45" s="16">
        <f>sumifs('Biology Full'!$H$1:$H1000,'Biology Full'!$C$1:$C1000,$A45)</f>
        <v>1</v>
      </c>
      <c r="AH45" s="20">
        <f t="shared" si="13"/>
        <v>3</v>
      </c>
      <c r="AI45" s="16">
        <f>countifs(Raw!$C$1:$C1000,14,Raw!$F$1:$F1000,$A45,Raw!$J$1:$J1000,"B")</f>
        <v>3</v>
      </c>
      <c r="AJ45" s="17">
        <f t="shared" si="14"/>
        <v>0.4285714286</v>
      </c>
      <c r="AK45" s="20">
        <f t="shared" si="15"/>
        <v>6.75</v>
      </c>
      <c r="AL45" s="15">
        <f>sumifs('Physics Full'!$F$1:$F1000,'Physics Full'!$C$1:$C1000,$A45)</f>
        <v>13</v>
      </c>
      <c r="AM45" s="15">
        <f>sumifs('Physics Full'!$G$1:$G1000,'Physics Full'!$C$1:$C1000,$A45)</f>
        <v>13</v>
      </c>
      <c r="AN45" s="15">
        <f>sumifs('Physics Full'!$H$1:$H1000,'Physics Full'!$C$1:$C1000,$A45)</f>
        <v>4</v>
      </c>
      <c r="AO45" s="21">
        <f t="shared" si="16"/>
        <v>4.5</v>
      </c>
      <c r="AP45" s="15">
        <f>countifs(Raw!$C$1:$C1000,14,Raw!$F$1:$F1000,$A45,Raw!$J$1:$J1000,"P")</f>
        <v>10</v>
      </c>
      <c r="AQ45" s="18">
        <f t="shared" si="17"/>
        <v>0.7692307692</v>
      </c>
      <c r="AR45" s="21">
        <f t="shared" si="18"/>
        <v>17</v>
      </c>
    </row>
    <row r="46">
      <c r="A46" s="1" t="s">
        <v>324</v>
      </c>
      <c r="B46" s="1">
        <v>5.0</v>
      </c>
      <c r="C46" s="16">
        <f>sumifs('X-Risk Full'!$F$1:$F1000,'X-Risk Full'!$C$1:$C1000,$A46)</f>
        <v>9</v>
      </c>
      <c r="D46" s="16">
        <f>sumifs('X-Risk Full'!$G$1:$G1000,'X-Risk Full'!$C$1:$C1000,$A46)</f>
        <v>7</v>
      </c>
      <c r="E46" s="16">
        <f>sumifs('X-Risk Full'!$H$1:$H1000,'X-Risk Full'!$C$1:$C1000,$A46)</f>
        <v>0</v>
      </c>
      <c r="F46" s="20">
        <f t="shared" si="1"/>
        <v>7.2</v>
      </c>
      <c r="G46" s="16">
        <f>countifs(Raw!$C$1:$C1000,14,Raw!$F$1:$F1000,$A46,Raw!$J$1:$J1000,"X")</f>
        <v>8</v>
      </c>
      <c r="H46" s="17">
        <f t="shared" si="2"/>
        <v>0.8888888889</v>
      </c>
      <c r="I46" s="20">
        <f t="shared" si="3"/>
        <v>23.2</v>
      </c>
      <c r="J46" s="15">
        <f>sumifs('Math Full'!$F$1:$F1000,'Math Full'!$C$1:$C1000,$A46)</f>
        <v>8</v>
      </c>
      <c r="K46" s="15">
        <f>sumifs('Math Full'!$G$1:$G1000,'Math Full'!$C$1:$C1000,$A46)</f>
        <v>5</v>
      </c>
      <c r="L46" s="15">
        <f>sumifs('Math Full'!$H$1:$H1000,'Math Full'!$C$1:$C1000,$A46)</f>
        <v>1</v>
      </c>
      <c r="M46" s="21">
        <f t="shared" si="4"/>
        <v>5.6</v>
      </c>
      <c r="N46" s="15">
        <f>countifs(Raw!$C$1:$C1000,14,Raw!$F$1:$F1000,$A46,Raw!$J$1:$J1000,"M")</f>
        <v>4</v>
      </c>
      <c r="O46" s="18">
        <f t="shared" si="5"/>
        <v>0.5</v>
      </c>
      <c r="P46" s="21">
        <f t="shared" si="6"/>
        <v>13.6</v>
      </c>
      <c r="Q46" s="16">
        <f>sumifs('Chemistry Full'!$F$1:$F1000,'Chemistry Full'!$C$1:$C1000,$A46)</f>
        <v>8</v>
      </c>
      <c r="R46" s="16">
        <f>sumifs('Chemistry Full'!$G$1:$G1000,'Chemistry Full'!$C$1:$C1000,$A46)</f>
        <v>8</v>
      </c>
      <c r="S46" s="16">
        <f>sumifs('Chemistry Full'!$H$1:$H1000,'Chemistry Full'!$C$1:$C1000,$A46)</f>
        <v>0</v>
      </c>
      <c r="T46" s="20">
        <f t="shared" si="7"/>
        <v>6.4</v>
      </c>
      <c r="U46" s="16">
        <f>countifs(Raw!$C$1:$C1000,14,Raw!$F$1:$F1000,$A46,Raw!$J$1:$J1000,"C")</f>
        <v>6</v>
      </c>
      <c r="V46" s="17">
        <f t="shared" si="8"/>
        <v>0.75</v>
      </c>
      <c r="W46" s="20">
        <f t="shared" si="9"/>
        <v>18.4</v>
      </c>
      <c r="X46" s="15">
        <f>sumifs('EarthSpace Full'!$F$1:$F1000,'EarthSpace Full'!$C$1:$C1000,$A46)</f>
        <v>7</v>
      </c>
      <c r="Y46" s="15">
        <f>sumifs('EarthSpace Full'!$G$1:$G1000,'EarthSpace Full'!$C$1:$C1000,$A46)</f>
        <v>4</v>
      </c>
      <c r="Z46" s="15">
        <f>sumifs('EarthSpace Full'!$H$1:$H1000,'EarthSpace Full'!$C$1:$C1000,$A46)</f>
        <v>1</v>
      </c>
      <c r="AA46" s="21">
        <f t="shared" si="10"/>
        <v>4.8</v>
      </c>
      <c r="AB46" s="15">
        <f>countifs(Raw!$C$1:$C1000,14,Raw!$F$1:$F1000,$A46,Raw!$J$1:$J1000,"E")</f>
        <v>4</v>
      </c>
      <c r="AC46" s="18">
        <f t="shared" si="11"/>
        <v>0.5714285714</v>
      </c>
      <c r="AD46" s="21">
        <f t="shared" si="12"/>
        <v>12.8</v>
      </c>
      <c r="AE46" s="16">
        <f>sumifs('Biology Full'!$F$1:$F1000,'Biology Full'!$C$1:$C1000,$A46)</f>
        <v>8</v>
      </c>
      <c r="AF46" s="16">
        <f>sumifs('Biology Full'!$G$1:$G1000,'Biology Full'!$C$1:$C1000,$A46)</f>
        <v>6</v>
      </c>
      <c r="AG46" s="16">
        <f>sumifs('Biology Full'!$H$1:$H1000,'Biology Full'!$C$1:$C1000,$A46)</f>
        <v>0</v>
      </c>
      <c r="AH46" s="20">
        <f t="shared" si="13"/>
        <v>6.4</v>
      </c>
      <c r="AI46" s="16">
        <f>countifs(Raw!$C$1:$C1000,14,Raw!$F$1:$F1000,$A46,Raw!$J$1:$J1000,"B")</f>
        <v>2</v>
      </c>
      <c r="AJ46" s="17">
        <f t="shared" si="14"/>
        <v>0.25</v>
      </c>
      <c r="AK46" s="20">
        <f t="shared" si="15"/>
        <v>10.4</v>
      </c>
      <c r="AL46" s="15">
        <f>sumifs('Physics Full'!$F$1:$F1000,'Physics Full'!$C$1:$C1000,$A46)</f>
        <v>7</v>
      </c>
      <c r="AM46" s="15">
        <f>sumifs('Physics Full'!$G$1:$G1000,'Physics Full'!$C$1:$C1000,$A46)</f>
        <v>8</v>
      </c>
      <c r="AN46" s="15">
        <f>sumifs('Physics Full'!$H$1:$H1000,'Physics Full'!$C$1:$C1000,$A46)</f>
        <v>0</v>
      </c>
      <c r="AO46" s="21">
        <f t="shared" si="16"/>
        <v>5.6</v>
      </c>
      <c r="AP46" s="15">
        <f>countifs(Raw!$C$1:$C1000,14,Raw!$F$1:$F1000,$A46,Raw!$J$1:$J1000,"P")</f>
        <v>3</v>
      </c>
      <c r="AQ46" s="18">
        <f t="shared" si="17"/>
        <v>0.4285714286</v>
      </c>
      <c r="AR46" s="21">
        <f t="shared" si="18"/>
        <v>11.6</v>
      </c>
    </row>
    <row r="47">
      <c r="A47" s="1" t="s">
        <v>533</v>
      </c>
      <c r="B47" s="1">
        <v>4.0</v>
      </c>
      <c r="C47" s="16">
        <f>sumifs('X-Risk Full'!$F$1:$F1000,'X-Risk Full'!$C$1:$C1000,$A47)</f>
        <v>8</v>
      </c>
      <c r="D47" s="16">
        <f>sumifs('X-Risk Full'!$G$1:$G1000,'X-Risk Full'!$C$1:$C1000,$A47)</f>
        <v>3</v>
      </c>
      <c r="E47" s="16">
        <f>sumifs('X-Risk Full'!$H$1:$H1000,'X-Risk Full'!$C$1:$C1000,$A47)</f>
        <v>1</v>
      </c>
      <c r="F47" s="20">
        <f t="shared" si="1"/>
        <v>7</v>
      </c>
      <c r="G47" s="16">
        <f>countifs(Raw!$C$1:$C1000,14,Raw!$F$1:$F1000,$A47,Raw!$J$1:$J1000,"X")</f>
        <v>6</v>
      </c>
      <c r="H47" s="17">
        <f t="shared" si="2"/>
        <v>0.75</v>
      </c>
      <c r="I47" s="20">
        <f t="shared" si="3"/>
        <v>22</v>
      </c>
      <c r="J47" s="15">
        <f>sumifs('Math Full'!$F$1:$F1000,'Math Full'!$C$1:$C1000,$A47)</f>
        <v>6</v>
      </c>
      <c r="K47" s="15">
        <f>sumifs('Math Full'!$G$1:$G1000,'Math Full'!$C$1:$C1000,$A47)</f>
        <v>3</v>
      </c>
      <c r="L47" s="15">
        <f>sumifs('Math Full'!$H$1:$H1000,'Math Full'!$C$1:$C1000,$A47)</f>
        <v>1</v>
      </c>
      <c r="M47" s="21">
        <f t="shared" si="4"/>
        <v>5</v>
      </c>
      <c r="N47" s="15">
        <f>countifs(Raw!$C$1:$C1000,14,Raw!$F$1:$F1000,$A47,Raw!$J$1:$J1000,"M")</f>
        <v>3</v>
      </c>
      <c r="O47" s="18">
        <f t="shared" si="5"/>
        <v>0.5</v>
      </c>
      <c r="P47" s="21">
        <f t="shared" si="6"/>
        <v>12.5</v>
      </c>
      <c r="Q47" s="16">
        <f>sumifs('Chemistry Full'!$F$1:$F1000,'Chemistry Full'!$C$1:$C1000,$A47)</f>
        <v>5</v>
      </c>
      <c r="R47" s="16">
        <f>sumifs('Chemistry Full'!$G$1:$G1000,'Chemistry Full'!$C$1:$C1000,$A47)</f>
        <v>5</v>
      </c>
      <c r="S47" s="16">
        <f>sumifs('Chemistry Full'!$H$1:$H1000,'Chemistry Full'!$C$1:$C1000,$A47)</f>
        <v>0</v>
      </c>
      <c r="T47" s="20">
        <f t="shared" si="7"/>
        <v>5</v>
      </c>
      <c r="U47" s="16">
        <f>countifs(Raw!$C$1:$C1000,14,Raw!$F$1:$F1000,$A47,Raw!$J$1:$J1000,"C")</f>
        <v>3</v>
      </c>
      <c r="V47" s="17">
        <f t="shared" si="8"/>
        <v>0.6</v>
      </c>
      <c r="W47" s="20">
        <f t="shared" si="9"/>
        <v>12.5</v>
      </c>
      <c r="X47" s="15">
        <f>sumifs('EarthSpace Full'!$F$1:$F1000,'EarthSpace Full'!$C$1:$C1000,$A47)</f>
        <v>4</v>
      </c>
      <c r="Y47" s="15">
        <f>sumifs('EarthSpace Full'!$G$1:$G1000,'EarthSpace Full'!$C$1:$C1000,$A47)</f>
        <v>7</v>
      </c>
      <c r="Z47" s="15">
        <f>sumifs('EarthSpace Full'!$H$1:$H1000,'EarthSpace Full'!$C$1:$C1000,$A47)</f>
        <v>0</v>
      </c>
      <c r="AA47" s="21">
        <f t="shared" si="10"/>
        <v>4</v>
      </c>
      <c r="AB47" s="15">
        <f>countifs(Raw!$C$1:$C1000,14,Raw!$F$1:$F1000,$A47,Raw!$J$1:$J1000,"E")</f>
        <v>2</v>
      </c>
      <c r="AC47" s="18">
        <f t="shared" si="11"/>
        <v>0.5</v>
      </c>
      <c r="AD47" s="21">
        <f t="shared" si="12"/>
        <v>9</v>
      </c>
      <c r="AE47" s="16">
        <f>sumifs('Biology Full'!$F$1:$F1000,'Biology Full'!$C$1:$C1000,$A47)</f>
        <v>4</v>
      </c>
      <c r="AF47" s="16">
        <f>sumifs('Biology Full'!$G$1:$G1000,'Biology Full'!$C$1:$C1000,$A47)</f>
        <v>6</v>
      </c>
      <c r="AG47" s="16">
        <f>sumifs('Biology Full'!$H$1:$H1000,'Biology Full'!$C$1:$C1000,$A47)</f>
        <v>0</v>
      </c>
      <c r="AH47" s="20">
        <f t="shared" si="13"/>
        <v>4</v>
      </c>
      <c r="AI47" s="16">
        <f>countifs(Raw!$C$1:$C1000,14,Raw!$F$1:$F1000,$A47,Raw!$J$1:$J1000,"B")</f>
        <v>1</v>
      </c>
      <c r="AJ47" s="17">
        <f t="shared" si="14"/>
        <v>0.25</v>
      </c>
      <c r="AK47" s="20">
        <f t="shared" si="15"/>
        <v>6.5</v>
      </c>
      <c r="AL47" s="15">
        <f>sumifs('Physics Full'!$F$1:$F1000,'Physics Full'!$C$1:$C1000,$A47)</f>
        <v>10</v>
      </c>
      <c r="AM47" s="15">
        <f>sumifs('Physics Full'!$G$1:$G1000,'Physics Full'!$C$1:$C1000,$A47)</f>
        <v>2</v>
      </c>
      <c r="AN47" s="15">
        <f>sumifs('Physics Full'!$H$1:$H1000,'Physics Full'!$C$1:$C1000,$A47)</f>
        <v>0</v>
      </c>
      <c r="AO47" s="21">
        <f t="shared" si="16"/>
        <v>10</v>
      </c>
      <c r="AP47" s="15">
        <f>countifs(Raw!$C$1:$C1000,14,Raw!$F$1:$F1000,$A47,Raw!$J$1:$J1000,"P")</f>
        <v>6</v>
      </c>
      <c r="AQ47" s="18">
        <f t="shared" si="17"/>
        <v>0.6</v>
      </c>
      <c r="AR47" s="21">
        <f t="shared" si="18"/>
        <v>25</v>
      </c>
    </row>
    <row r="48">
      <c r="A48" s="1" t="s">
        <v>439</v>
      </c>
      <c r="B48" s="1">
        <v>4.0</v>
      </c>
      <c r="C48" s="16">
        <f>sumifs('X-Risk Full'!$F$1:$F1000,'X-Risk Full'!$C$1:$C1000,$A48)</f>
        <v>7</v>
      </c>
      <c r="D48" s="16">
        <f>sumifs('X-Risk Full'!$G$1:$G1000,'X-Risk Full'!$C$1:$C1000,$A48)</f>
        <v>4</v>
      </c>
      <c r="E48" s="16">
        <f>sumifs('X-Risk Full'!$H$1:$H1000,'X-Risk Full'!$C$1:$C1000,$A48)</f>
        <v>0</v>
      </c>
      <c r="F48" s="20">
        <f t="shared" si="1"/>
        <v>7</v>
      </c>
      <c r="G48" s="16">
        <f>countifs(Raw!$C$1:$C1000,14,Raw!$F$1:$F1000,$A48,Raw!$J$1:$J1000,"X")</f>
        <v>6</v>
      </c>
      <c r="H48" s="17">
        <f t="shared" si="2"/>
        <v>0.8571428571</v>
      </c>
      <c r="I48" s="20">
        <f t="shared" si="3"/>
        <v>22</v>
      </c>
      <c r="J48" s="15">
        <f>sumifs('Math Full'!$F$1:$F1000,'Math Full'!$C$1:$C1000,$A48)</f>
        <v>6</v>
      </c>
      <c r="K48" s="15">
        <f>sumifs('Math Full'!$G$1:$G1000,'Math Full'!$C$1:$C1000,$A48)</f>
        <v>4</v>
      </c>
      <c r="L48" s="15">
        <f>sumifs('Math Full'!$H$1:$H1000,'Math Full'!$C$1:$C1000,$A48)</f>
        <v>0</v>
      </c>
      <c r="M48" s="21">
        <f t="shared" si="4"/>
        <v>6</v>
      </c>
      <c r="N48" s="15">
        <f>countifs(Raw!$C$1:$C1000,14,Raw!$F$1:$F1000,$A48,Raw!$J$1:$J1000,"M")</f>
        <v>2</v>
      </c>
      <c r="O48" s="18">
        <f t="shared" si="5"/>
        <v>0.3333333333</v>
      </c>
      <c r="P48" s="21">
        <f t="shared" si="6"/>
        <v>11</v>
      </c>
      <c r="Q48" s="16">
        <f>sumifs('Chemistry Full'!$F$1:$F1000,'Chemistry Full'!$C$1:$C1000,$A48)</f>
        <v>5</v>
      </c>
      <c r="R48" s="16">
        <f>sumifs('Chemistry Full'!$G$1:$G1000,'Chemistry Full'!$C$1:$C1000,$A48)</f>
        <v>6</v>
      </c>
      <c r="S48" s="16">
        <f>sumifs('Chemistry Full'!$H$1:$H1000,'Chemistry Full'!$C$1:$C1000,$A48)</f>
        <v>0</v>
      </c>
      <c r="T48" s="20">
        <f t="shared" si="7"/>
        <v>5</v>
      </c>
      <c r="U48" s="16">
        <f>countifs(Raw!$C$1:$C1000,14,Raw!$F$1:$F1000,$A48,Raw!$J$1:$J1000,"C")</f>
        <v>3</v>
      </c>
      <c r="V48" s="17">
        <f t="shared" si="8"/>
        <v>0.6</v>
      </c>
      <c r="W48" s="20">
        <f t="shared" si="9"/>
        <v>12.5</v>
      </c>
      <c r="X48" s="15">
        <f>sumifs('EarthSpace Full'!$F$1:$F1000,'EarthSpace Full'!$C$1:$C1000,$A48)</f>
        <v>11</v>
      </c>
      <c r="Y48" s="15">
        <f>sumifs('EarthSpace Full'!$G$1:$G1000,'EarthSpace Full'!$C$1:$C1000,$A48)</f>
        <v>2</v>
      </c>
      <c r="Z48" s="15">
        <f>sumifs('EarthSpace Full'!$H$1:$H1000,'EarthSpace Full'!$C$1:$C1000,$A48)</f>
        <v>0</v>
      </c>
      <c r="AA48" s="21">
        <f t="shared" si="10"/>
        <v>11</v>
      </c>
      <c r="AB48" s="15">
        <f>countifs(Raw!$C$1:$C1000,14,Raw!$F$1:$F1000,$A48,Raw!$J$1:$J1000,"E")</f>
        <v>9</v>
      </c>
      <c r="AC48" s="18">
        <f t="shared" si="11"/>
        <v>0.8181818182</v>
      </c>
      <c r="AD48" s="21">
        <f t="shared" si="12"/>
        <v>33.5</v>
      </c>
      <c r="AE48" s="16">
        <f>sumifs('Biology Full'!$F$1:$F1000,'Biology Full'!$C$1:$C1000,$A48)</f>
        <v>3</v>
      </c>
      <c r="AF48" s="16">
        <f>sumifs('Biology Full'!$G$1:$G1000,'Biology Full'!$C$1:$C1000,$A48)</f>
        <v>6</v>
      </c>
      <c r="AG48" s="16">
        <f>sumifs('Biology Full'!$H$1:$H1000,'Biology Full'!$C$1:$C1000,$A48)</f>
        <v>2</v>
      </c>
      <c r="AH48" s="20">
        <f t="shared" si="13"/>
        <v>1</v>
      </c>
      <c r="AI48" s="16">
        <f>countifs(Raw!$C$1:$C1000,14,Raw!$F$1:$F1000,$A48,Raw!$J$1:$J1000,"B")</f>
        <v>1</v>
      </c>
      <c r="AJ48" s="17">
        <f t="shared" si="14"/>
        <v>0.3333333333</v>
      </c>
      <c r="AK48" s="20">
        <f t="shared" si="15"/>
        <v>3.5</v>
      </c>
      <c r="AL48" s="15">
        <f>sumifs('Physics Full'!$F$1:$F1000,'Physics Full'!$C$1:$C1000,$A48)</f>
        <v>1</v>
      </c>
      <c r="AM48" s="15">
        <f>sumifs('Physics Full'!$G$1:$G1000,'Physics Full'!$C$1:$C1000,$A48)</f>
        <v>5</v>
      </c>
      <c r="AN48" s="15">
        <f>sumifs('Physics Full'!$H$1:$H1000,'Physics Full'!$C$1:$C1000,$A48)</f>
        <v>1</v>
      </c>
      <c r="AO48" s="21">
        <f t="shared" si="16"/>
        <v>0</v>
      </c>
      <c r="AP48" s="15">
        <f>countifs(Raw!$C$1:$C1000,14,Raw!$F$1:$F1000,$A48,Raw!$J$1:$J1000,"P")</f>
        <v>0</v>
      </c>
      <c r="AQ48" s="18">
        <f t="shared" si="17"/>
        <v>0</v>
      </c>
      <c r="AR48" s="21">
        <f t="shared" si="18"/>
        <v>0</v>
      </c>
    </row>
    <row r="49">
      <c r="A49" s="1" t="s">
        <v>630</v>
      </c>
      <c r="B49" s="1">
        <v>8.0</v>
      </c>
      <c r="C49" s="16">
        <f>sumifs('X-Risk Full'!$F$1:$F1000,'X-Risk Full'!$C$1:$C1000,$A49)</f>
        <v>10</v>
      </c>
      <c r="D49" s="16">
        <f>sumifs('X-Risk Full'!$G$1:$G1000,'X-Risk Full'!$C$1:$C1000,$A49)</f>
        <v>11</v>
      </c>
      <c r="E49" s="16">
        <f>sumifs('X-Risk Full'!$H$1:$H1000,'X-Risk Full'!$C$1:$C1000,$A49)</f>
        <v>0</v>
      </c>
      <c r="F49" s="20">
        <f t="shared" si="1"/>
        <v>5</v>
      </c>
      <c r="G49" s="16">
        <f>countifs(Raw!$C$1:$C1000,14,Raw!$F$1:$F1000,$A49,Raw!$J$1:$J1000,"X")</f>
        <v>6</v>
      </c>
      <c r="H49" s="17">
        <f t="shared" si="2"/>
        <v>0.6</v>
      </c>
      <c r="I49" s="20">
        <f t="shared" si="3"/>
        <v>12.5</v>
      </c>
      <c r="J49" s="15">
        <f>sumifs('Math Full'!$F$1:$F1000,'Math Full'!$C$1:$C1000,$A49)</f>
        <v>6</v>
      </c>
      <c r="K49" s="15">
        <f>sumifs('Math Full'!$G$1:$G1000,'Math Full'!$C$1:$C1000,$A49)</f>
        <v>8</v>
      </c>
      <c r="L49" s="15">
        <f>sumifs('Math Full'!$H$1:$H1000,'Math Full'!$C$1:$C1000,$A49)</f>
        <v>0</v>
      </c>
      <c r="M49" s="21">
        <f t="shared" si="4"/>
        <v>3</v>
      </c>
      <c r="N49" s="15">
        <f>countifs(Raw!$C$1:$C1000,14,Raw!$F$1:$F1000,$A49,Raw!$J$1:$J1000,"M")</f>
        <v>1</v>
      </c>
      <c r="O49" s="18">
        <f t="shared" si="5"/>
        <v>0.1666666667</v>
      </c>
      <c r="P49" s="21">
        <f t="shared" si="6"/>
        <v>4.25</v>
      </c>
      <c r="Q49" s="16">
        <f>sumifs('Chemistry Full'!$F$1:$F1000,'Chemistry Full'!$C$1:$C1000,$A49)</f>
        <v>12</v>
      </c>
      <c r="R49" s="16">
        <f>sumifs('Chemistry Full'!$G$1:$G1000,'Chemistry Full'!$C$1:$C1000,$A49)</f>
        <v>8</v>
      </c>
      <c r="S49" s="16">
        <f>sumifs('Chemistry Full'!$H$1:$H1000,'Chemistry Full'!$C$1:$C1000,$A49)</f>
        <v>0</v>
      </c>
      <c r="T49" s="20">
        <f t="shared" si="7"/>
        <v>6</v>
      </c>
      <c r="U49" s="16">
        <f>countifs(Raw!$C$1:$C1000,14,Raw!$F$1:$F1000,$A49,Raw!$J$1:$J1000,"C")</f>
        <v>5</v>
      </c>
      <c r="V49" s="17">
        <f t="shared" si="8"/>
        <v>0.4166666667</v>
      </c>
      <c r="W49" s="20">
        <f t="shared" si="9"/>
        <v>12.25</v>
      </c>
      <c r="X49" s="15">
        <f>sumifs('EarthSpace Full'!$F$1:$F1000,'EarthSpace Full'!$C$1:$C1000,$A49)</f>
        <v>18</v>
      </c>
      <c r="Y49" s="15">
        <f>sumifs('EarthSpace Full'!$G$1:$G1000,'EarthSpace Full'!$C$1:$C1000,$A49)</f>
        <v>5</v>
      </c>
      <c r="Z49" s="15">
        <f>sumifs('EarthSpace Full'!$H$1:$H1000,'EarthSpace Full'!$C$1:$C1000,$A49)</f>
        <v>2</v>
      </c>
      <c r="AA49" s="21">
        <f t="shared" si="10"/>
        <v>8</v>
      </c>
      <c r="AB49" s="15">
        <f>countifs(Raw!$C$1:$C1000,14,Raw!$F$1:$F1000,$A49,Raw!$J$1:$J1000,"E")</f>
        <v>14</v>
      </c>
      <c r="AC49" s="18">
        <f t="shared" si="11"/>
        <v>0.7777777778</v>
      </c>
      <c r="AD49" s="21">
        <f t="shared" si="12"/>
        <v>25.5</v>
      </c>
      <c r="AE49" s="16">
        <f>sumifs('Biology Full'!$F$1:$F1000,'Biology Full'!$C$1:$C1000,$A49)</f>
        <v>16</v>
      </c>
      <c r="AF49" s="16">
        <f>sumifs('Biology Full'!$G$1:$G1000,'Biology Full'!$C$1:$C1000,$A49)</f>
        <v>9</v>
      </c>
      <c r="AG49" s="16">
        <f>sumifs('Biology Full'!$H$1:$H1000,'Biology Full'!$C$1:$C1000,$A49)</f>
        <v>1</v>
      </c>
      <c r="AH49" s="20">
        <f t="shared" si="13"/>
        <v>7.5</v>
      </c>
      <c r="AI49" s="16">
        <f>countifs(Raw!$C$1:$C1000,14,Raw!$F$1:$F1000,$A49,Raw!$J$1:$J1000,"B")</f>
        <v>9</v>
      </c>
      <c r="AJ49" s="17">
        <f t="shared" si="14"/>
        <v>0.5625</v>
      </c>
      <c r="AK49" s="20">
        <f t="shared" si="15"/>
        <v>18.75</v>
      </c>
      <c r="AL49" s="15">
        <f>sumifs('Physics Full'!$F$1:$F1000,'Physics Full'!$C$1:$C1000,$A49)</f>
        <v>7</v>
      </c>
      <c r="AM49" s="15">
        <f>sumifs('Physics Full'!$G$1:$G1000,'Physics Full'!$C$1:$C1000,$A49)</f>
        <v>13</v>
      </c>
      <c r="AN49" s="15">
        <f>sumifs('Physics Full'!$H$1:$H1000,'Physics Full'!$C$1:$C1000,$A49)</f>
        <v>0</v>
      </c>
      <c r="AO49" s="21">
        <f t="shared" si="16"/>
        <v>3.5</v>
      </c>
      <c r="AP49" s="15">
        <f>countifs(Raw!$C$1:$C1000,14,Raw!$F$1:$F1000,$A49,Raw!$J$1:$J1000,"P")</f>
        <v>3</v>
      </c>
      <c r="AQ49" s="18">
        <f t="shared" si="17"/>
        <v>0.4285714286</v>
      </c>
      <c r="AR49" s="21">
        <f t="shared" si="18"/>
        <v>7.25</v>
      </c>
    </row>
    <row r="50">
      <c r="A50" s="1" t="s">
        <v>601</v>
      </c>
      <c r="B50" s="1">
        <v>6.0</v>
      </c>
      <c r="C50" s="16">
        <f>sumifs('X-Risk Full'!$F$1:$F1000,'X-Risk Full'!$C$1:$C1000,$A50)</f>
        <v>7</v>
      </c>
      <c r="D50" s="16">
        <f>sumifs('X-Risk Full'!$G$1:$G1000,'X-Risk Full'!$C$1:$C1000,$A50)</f>
        <v>3</v>
      </c>
      <c r="E50" s="16">
        <f>sumifs('X-Risk Full'!$H$1:$H1000,'X-Risk Full'!$C$1:$C1000,$A50)</f>
        <v>1</v>
      </c>
      <c r="F50" s="20">
        <f t="shared" si="1"/>
        <v>4</v>
      </c>
      <c r="G50" s="16">
        <f>countifs(Raw!$C$1:$C1000,14,Raw!$F$1:$F1000,$A50,Raw!$J$1:$J1000,"X")</f>
        <v>5</v>
      </c>
      <c r="H50" s="17">
        <f t="shared" si="2"/>
        <v>0.7142857143</v>
      </c>
      <c r="I50" s="20">
        <f t="shared" si="3"/>
        <v>12.33333333</v>
      </c>
      <c r="J50" s="15">
        <f>sumifs('Math Full'!$F$1:$F1000,'Math Full'!$C$1:$C1000,$A50)</f>
        <v>13</v>
      </c>
      <c r="K50" s="15">
        <f>sumifs('Math Full'!$G$1:$G1000,'Math Full'!$C$1:$C1000,$A50)</f>
        <v>5</v>
      </c>
      <c r="L50" s="15">
        <f>sumifs('Math Full'!$H$1:$H1000,'Math Full'!$C$1:$C1000,$A50)</f>
        <v>0</v>
      </c>
      <c r="M50" s="21">
        <f t="shared" si="4"/>
        <v>8.666666667</v>
      </c>
      <c r="N50" s="15">
        <f>countifs(Raw!$C$1:$C1000,14,Raw!$F$1:$F1000,$A50,Raw!$J$1:$J1000,"M")</f>
        <v>10</v>
      </c>
      <c r="O50" s="18">
        <f t="shared" si="5"/>
        <v>0.7692307692</v>
      </c>
      <c r="P50" s="21">
        <f t="shared" si="6"/>
        <v>25.33333333</v>
      </c>
      <c r="Q50" s="16">
        <f>sumifs('Chemistry Full'!$F$1:$F1000,'Chemistry Full'!$C$1:$C1000,$A50)</f>
        <v>6</v>
      </c>
      <c r="R50" s="16">
        <f>sumifs('Chemistry Full'!$G$1:$G1000,'Chemistry Full'!$C$1:$C1000,$A50)</f>
        <v>8</v>
      </c>
      <c r="S50" s="16">
        <f>sumifs('Chemistry Full'!$H$1:$H1000,'Chemistry Full'!$C$1:$C1000,$A50)</f>
        <v>1</v>
      </c>
      <c r="T50" s="20">
        <f t="shared" si="7"/>
        <v>3.333333333</v>
      </c>
      <c r="U50" s="16">
        <f>countifs(Raw!$C$1:$C1000,14,Raw!$F$1:$F1000,$A50,Raw!$J$1:$J1000,"C")</f>
        <v>4</v>
      </c>
      <c r="V50" s="17">
        <f t="shared" si="8"/>
        <v>0.6666666667</v>
      </c>
      <c r="W50" s="20">
        <f t="shared" si="9"/>
        <v>10</v>
      </c>
      <c r="X50" s="15">
        <f>sumifs('EarthSpace Full'!$F$1:$F1000,'EarthSpace Full'!$C$1:$C1000,$A50)</f>
        <v>5</v>
      </c>
      <c r="Y50" s="15">
        <f>sumifs('EarthSpace Full'!$G$1:$G1000,'EarthSpace Full'!$C$1:$C1000,$A50)</f>
        <v>9</v>
      </c>
      <c r="Z50" s="15">
        <f>sumifs('EarthSpace Full'!$H$1:$H1000,'EarthSpace Full'!$C$1:$C1000,$A50)</f>
        <v>0</v>
      </c>
      <c r="AA50" s="21">
        <f t="shared" si="10"/>
        <v>3.333333333</v>
      </c>
      <c r="AB50" s="15">
        <f>countifs(Raw!$C$1:$C1000,14,Raw!$F$1:$F1000,$A50,Raw!$J$1:$J1000,"E")</f>
        <v>2</v>
      </c>
      <c r="AC50" s="18">
        <f t="shared" si="11"/>
        <v>0.4</v>
      </c>
      <c r="AD50" s="21">
        <f t="shared" si="12"/>
        <v>6.666666667</v>
      </c>
      <c r="AE50" s="16">
        <f>sumifs('Biology Full'!$F$1:$F1000,'Biology Full'!$C$1:$C1000,$A50)</f>
        <v>10</v>
      </c>
      <c r="AF50" s="16">
        <f>sumifs('Biology Full'!$G$1:$G1000,'Biology Full'!$C$1:$C1000,$A50)</f>
        <v>3</v>
      </c>
      <c r="AG50" s="16">
        <f>sumifs('Biology Full'!$H$1:$H1000,'Biology Full'!$C$1:$C1000,$A50)</f>
        <v>0</v>
      </c>
      <c r="AH50" s="20">
        <f t="shared" si="13"/>
        <v>6.666666667</v>
      </c>
      <c r="AI50" s="16">
        <f>countifs(Raw!$C$1:$C1000,14,Raw!$F$1:$F1000,$A50,Raw!$J$1:$J1000,"B")</f>
        <v>5</v>
      </c>
      <c r="AJ50" s="17">
        <f t="shared" si="14"/>
        <v>0.5</v>
      </c>
      <c r="AK50" s="20">
        <f t="shared" si="15"/>
        <v>15</v>
      </c>
      <c r="AL50" s="15">
        <f>sumifs('Physics Full'!$F$1:$F1000,'Physics Full'!$C$1:$C1000,$A50)</f>
        <v>7</v>
      </c>
      <c r="AM50" s="15">
        <f>sumifs('Physics Full'!$G$1:$G1000,'Physics Full'!$C$1:$C1000,$A50)</f>
        <v>10</v>
      </c>
      <c r="AN50" s="15">
        <f>sumifs('Physics Full'!$H$1:$H1000,'Physics Full'!$C$1:$C1000,$A50)</f>
        <v>0</v>
      </c>
      <c r="AO50" s="21">
        <f t="shared" si="16"/>
        <v>4.666666667</v>
      </c>
      <c r="AP50" s="15">
        <f>countifs(Raw!$C$1:$C1000,14,Raw!$F$1:$F1000,$A50,Raw!$J$1:$J1000,"P")</f>
        <v>3</v>
      </c>
      <c r="AQ50" s="18">
        <f t="shared" si="17"/>
        <v>0.4285714286</v>
      </c>
      <c r="AR50" s="21">
        <f t="shared" si="18"/>
        <v>9.666666667</v>
      </c>
    </row>
    <row r="51">
      <c r="A51" s="1" t="s">
        <v>653</v>
      </c>
      <c r="B51" s="1">
        <v>5.0</v>
      </c>
      <c r="C51" s="16">
        <f>sumifs('X-Risk Full'!$F$1:$F1000,'X-Risk Full'!$C$1:$C1000,$A51)</f>
        <v>9</v>
      </c>
      <c r="D51" s="16">
        <f>sumifs('X-Risk Full'!$G$1:$G1000,'X-Risk Full'!$C$1:$C1000,$A51)</f>
        <v>5</v>
      </c>
      <c r="E51" s="16">
        <f>sumifs('X-Risk Full'!$H$1:$H1000,'X-Risk Full'!$C$1:$C1000,$A51)</f>
        <v>0</v>
      </c>
      <c r="F51" s="20">
        <f t="shared" si="1"/>
        <v>7.2</v>
      </c>
      <c r="G51" s="16">
        <f>countifs(Raw!$C$1:$C1000,14,Raw!$F$1:$F1000,$A51,Raw!$J$1:$J1000,"X")</f>
        <v>7</v>
      </c>
      <c r="H51" s="17">
        <f t="shared" si="2"/>
        <v>0.7777777778</v>
      </c>
      <c r="I51" s="20">
        <f t="shared" si="3"/>
        <v>21.2</v>
      </c>
      <c r="J51" s="15">
        <f>sumifs('Math Full'!$F$1:$F1000,'Math Full'!$C$1:$C1000,$A51)</f>
        <v>6</v>
      </c>
      <c r="K51" s="15">
        <f>sumifs('Math Full'!$G$1:$G1000,'Math Full'!$C$1:$C1000,$A51)</f>
        <v>4</v>
      </c>
      <c r="L51" s="15">
        <f>sumifs('Math Full'!$H$1:$H1000,'Math Full'!$C$1:$C1000,$A51)</f>
        <v>2</v>
      </c>
      <c r="M51" s="21">
        <f t="shared" si="4"/>
        <v>3.2</v>
      </c>
      <c r="N51" s="15">
        <f>countifs(Raw!$C$1:$C1000,14,Raw!$F$1:$F1000,$A51,Raw!$J$1:$J1000,"M")</f>
        <v>3</v>
      </c>
      <c r="O51" s="18">
        <f t="shared" si="5"/>
        <v>0.5</v>
      </c>
      <c r="P51" s="21">
        <f t="shared" si="6"/>
        <v>9.2</v>
      </c>
      <c r="Q51" s="16">
        <f>sumifs('Chemistry Full'!$F$1:$F1000,'Chemistry Full'!$C$1:$C1000,$A51)</f>
        <v>8</v>
      </c>
      <c r="R51" s="16">
        <f>sumifs('Chemistry Full'!$G$1:$G1000,'Chemistry Full'!$C$1:$C1000,$A51)</f>
        <v>5</v>
      </c>
      <c r="S51" s="16">
        <f>sumifs('Chemistry Full'!$H$1:$H1000,'Chemistry Full'!$C$1:$C1000,$A51)</f>
        <v>1</v>
      </c>
      <c r="T51" s="20">
        <f t="shared" si="7"/>
        <v>5.6</v>
      </c>
      <c r="U51" s="16">
        <f>countifs(Raw!$C$1:$C1000,14,Raw!$F$1:$F1000,$A51,Raw!$J$1:$J1000,"C")</f>
        <v>4</v>
      </c>
      <c r="V51" s="17">
        <f t="shared" si="8"/>
        <v>0.5</v>
      </c>
      <c r="W51" s="20">
        <f t="shared" si="9"/>
        <v>13.6</v>
      </c>
      <c r="X51" s="15">
        <f>sumifs('EarthSpace Full'!$F$1:$F1000,'EarthSpace Full'!$C$1:$C1000,$A51)</f>
        <v>10</v>
      </c>
      <c r="Y51" s="15">
        <f>sumifs('EarthSpace Full'!$G$1:$G1000,'EarthSpace Full'!$C$1:$C1000,$A51)</f>
        <v>4</v>
      </c>
      <c r="Z51" s="15">
        <f>sumifs('EarthSpace Full'!$H$1:$H1000,'EarthSpace Full'!$C$1:$C1000,$A51)</f>
        <v>2</v>
      </c>
      <c r="AA51" s="21">
        <f t="shared" si="10"/>
        <v>6.4</v>
      </c>
      <c r="AB51" s="15">
        <f>countifs(Raw!$C$1:$C1000,14,Raw!$F$1:$F1000,$A51,Raw!$J$1:$J1000,"E")</f>
        <v>6</v>
      </c>
      <c r="AC51" s="18">
        <f t="shared" si="11"/>
        <v>0.6</v>
      </c>
      <c r="AD51" s="21">
        <f t="shared" si="12"/>
        <v>18.4</v>
      </c>
      <c r="AE51" s="16">
        <f>sumifs('Biology Full'!$F$1:$F1000,'Biology Full'!$C$1:$C1000,$A51)</f>
        <v>4</v>
      </c>
      <c r="AF51" s="16">
        <f>sumifs('Biology Full'!$G$1:$G1000,'Biology Full'!$C$1:$C1000,$A51)</f>
        <v>10</v>
      </c>
      <c r="AG51" s="16">
        <f>sumifs('Biology Full'!$H$1:$H1000,'Biology Full'!$C$1:$C1000,$A51)</f>
        <v>0</v>
      </c>
      <c r="AH51" s="20">
        <f t="shared" si="13"/>
        <v>3.2</v>
      </c>
      <c r="AI51" s="16">
        <f>countifs(Raw!$C$1:$C1000,14,Raw!$F$1:$F1000,$A51,Raw!$J$1:$J1000,"B")</f>
        <v>2</v>
      </c>
      <c r="AJ51" s="17">
        <f t="shared" si="14"/>
        <v>0.5</v>
      </c>
      <c r="AK51" s="20">
        <f t="shared" si="15"/>
        <v>7.2</v>
      </c>
      <c r="AL51" s="15">
        <f>sumifs('Physics Full'!$F$1:$F1000,'Physics Full'!$C$1:$C1000,$A51)</f>
        <v>6</v>
      </c>
      <c r="AM51" s="15">
        <f>sumifs('Physics Full'!$G$1:$G1000,'Physics Full'!$C$1:$C1000,$A51)</f>
        <v>7</v>
      </c>
      <c r="AN51" s="15">
        <f>sumifs('Physics Full'!$H$1:$H1000,'Physics Full'!$C$1:$C1000,$A51)</f>
        <v>2</v>
      </c>
      <c r="AO51" s="21">
        <f t="shared" si="16"/>
        <v>3.2</v>
      </c>
      <c r="AP51" s="15">
        <f>countifs(Raw!$C$1:$C1000,14,Raw!$F$1:$F1000,$A51,Raw!$J$1:$J1000,"P")</f>
        <v>3</v>
      </c>
      <c r="AQ51" s="18">
        <f t="shared" si="17"/>
        <v>0.5</v>
      </c>
      <c r="AR51" s="21">
        <f t="shared" si="18"/>
        <v>9.2</v>
      </c>
    </row>
    <row r="52">
      <c r="A52" s="1" t="s">
        <v>499</v>
      </c>
      <c r="B52" s="1">
        <v>4.0</v>
      </c>
      <c r="C52" s="16">
        <f>sumifs('X-Risk Full'!$F$1:$F1000,'X-Risk Full'!$C$1:$C1000,$A52)</f>
        <v>7</v>
      </c>
      <c r="D52" s="16">
        <f>sumifs('X-Risk Full'!$G$1:$G1000,'X-Risk Full'!$C$1:$C1000,$A52)</f>
        <v>0</v>
      </c>
      <c r="E52" s="16">
        <f>sumifs('X-Risk Full'!$H$1:$H1000,'X-Risk Full'!$C$1:$C1000,$A52)</f>
        <v>2</v>
      </c>
      <c r="F52" s="20">
        <f t="shared" si="1"/>
        <v>5</v>
      </c>
      <c r="G52" s="16">
        <f>countifs(Raw!$C$1:$C1000,14,Raw!$F$1:$F1000,$A52,Raw!$J$1:$J1000,"X")</f>
        <v>6</v>
      </c>
      <c r="H52" s="17">
        <f t="shared" si="2"/>
        <v>0.8571428571</v>
      </c>
      <c r="I52" s="20">
        <f t="shared" si="3"/>
        <v>20</v>
      </c>
      <c r="J52" s="15">
        <f>sumifs('Math Full'!$F$1:$F1000,'Math Full'!$C$1:$C1000,$A52)</f>
        <v>6</v>
      </c>
      <c r="K52" s="15">
        <f>sumifs('Math Full'!$G$1:$G1000,'Math Full'!$C$1:$C1000,$A52)</f>
        <v>2</v>
      </c>
      <c r="L52" s="15">
        <f>sumifs('Math Full'!$H$1:$H1000,'Math Full'!$C$1:$C1000,$A52)</f>
        <v>3</v>
      </c>
      <c r="M52" s="21">
        <f t="shared" si="4"/>
        <v>3</v>
      </c>
      <c r="N52" s="15">
        <f>countifs(Raw!$C$1:$C1000,14,Raw!$F$1:$F1000,$A52,Raw!$J$1:$J1000,"M")</f>
        <v>4</v>
      </c>
      <c r="O52" s="18">
        <f t="shared" si="5"/>
        <v>0.6666666667</v>
      </c>
      <c r="P52" s="21">
        <f t="shared" si="6"/>
        <v>13</v>
      </c>
      <c r="Q52" s="16">
        <f>sumifs('Chemistry Full'!$F$1:$F1000,'Chemistry Full'!$C$1:$C1000,$A52)</f>
        <v>4</v>
      </c>
      <c r="R52" s="16">
        <f>sumifs('Chemistry Full'!$G$1:$G1000,'Chemistry Full'!$C$1:$C1000,$A52)</f>
        <v>1</v>
      </c>
      <c r="S52" s="16">
        <f>sumifs('Chemistry Full'!$H$1:$H1000,'Chemistry Full'!$C$1:$C1000,$A52)</f>
        <v>0</v>
      </c>
      <c r="T52" s="20">
        <f t="shared" si="7"/>
        <v>4</v>
      </c>
      <c r="U52" s="16">
        <f>countifs(Raw!$C$1:$C1000,14,Raw!$F$1:$F1000,$A52,Raw!$J$1:$J1000,"C")</f>
        <v>2</v>
      </c>
      <c r="V52" s="17">
        <f t="shared" si="8"/>
        <v>0.5</v>
      </c>
      <c r="W52" s="20">
        <f t="shared" si="9"/>
        <v>9</v>
      </c>
      <c r="X52" s="15">
        <f>sumifs('EarthSpace Full'!$F$1:$F1000,'EarthSpace Full'!$C$1:$C1000,$A52)</f>
        <v>3</v>
      </c>
      <c r="Y52" s="15">
        <f>sumifs('EarthSpace Full'!$G$1:$G1000,'EarthSpace Full'!$C$1:$C1000,$A52)</f>
        <v>2</v>
      </c>
      <c r="Z52" s="15">
        <f>sumifs('EarthSpace Full'!$H$1:$H1000,'EarthSpace Full'!$C$1:$C1000,$A52)</f>
        <v>0</v>
      </c>
      <c r="AA52" s="21">
        <f t="shared" si="10"/>
        <v>3</v>
      </c>
      <c r="AB52" s="15">
        <f>countifs(Raw!$C$1:$C1000,14,Raw!$F$1:$F1000,$A52,Raw!$J$1:$J1000,"E")</f>
        <v>1</v>
      </c>
      <c r="AC52" s="18">
        <f t="shared" si="11"/>
        <v>0.3333333333</v>
      </c>
      <c r="AD52" s="21">
        <f t="shared" si="12"/>
        <v>5.5</v>
      </c>
      <c r="AE52" s="16">
        <f>sumifs('Biology Full'!$F$1:$F1000,'Biology Full'!$C$1:$C1000,$A52)</f>
        <v>9</v>
      </c>
      <c r="AF52" s="16">
        <f>sumifs('Biology Full'!$G$1:$G1000,'Biology Full'!$C$1:$C1000,$A52)</f>
        <v>1</v>
      </c>
      <c r="AG52" s="16">
        <f>sumifs('Biology Full'!$H$1:$H1000,'Biology Full'!$C$1:$C1000,$A52)</f>
        <v>2</v>
      </c>
      <c r="AH52" s="20">
        <f t="shared" si="13"/>
        <v>7</v>
      </c>
      <c r="AI52" s="16">
        <f>countifs(Raw!$C$1:$C1000,14,Raw!$F$1:$F1000,$A52,Raw!$J$1:$J1000,"B")</f>
        <v>7</v>
      </c>
      <c r="AJ52" s="17">
        <f t="shared" si="14"/>
        <v>0.7777777778</v>
      </c>
      <c r="AK52" s="20">
        <f t="shared" si="15"/>
        <v>24.5</v>
      </c>
      <c r="AL52" s="15">
        <f>sumifs('Physics Full'!$F$1:$F1000,'Physics Full'!$C$1:$C1000,$A52)</f>
        <v>3</v>
      </c>
      <c r="AM52" s="15">
        <f>sumifs('Physics Full'!$G$1:$G1000,'Physics Full'!$C$1:$C1000,$A52)</f>
        <v>5</v>
      </c>
      <c r="AN52" s="15">
        <f>sumifs('Physics Full'!$H$1:$H1000,'Physics Full'!$C$1:$C1000,$A52)</f>
        <v>1</v>
      </c>
      <c r="AO52" s="21">
        <f t="shared" si="16"/>
        <v>2</v>
      </c>
      <c r="AP52" s="15">
        <f>countifs(Raw!$C$1:$C1000,14,Raw!$F$1:$F1000,$A52,Raw!$J$1:$J1000,"P")</f>
        <v>1</v>
      </c>
      <c r="AQ52" s="18">
        <f t="shared" si="17"/>
        <v>0.3333333333</v>
      </c>
      <c r="AR52" s="21">
        <f t="shared" si="18"/>
        <v>4.5</v>
      </c>
    </row>
    <row r="53">
      <c r="A53" s="1" t="s">
        <v>515</v>
      </c>
      <c r="B53" s="1">
        <v>4.0</v>
      </c>
      <c r="C53" s="16">
        <f>sumifs('X-Risk Full'!$F$1:$F1000,'X-Risk Full'!$C$1:$C1000,$A53)</f>
        <v>6</v>
      </c>
      <c r="D53" s="16">
        <f>sumifs('X-Risk Full'!$G$1:$G1000,'X-Risk Full'!$C$1:$C1000,$A53)</f>
        <v>3</v>
      </c>
      <c r="E53" s="16">
        <f>sumifs('X-Risk Full'!$H$1:$H1000,'X-Risk Full'!$C$1:$C1000,$A53)</f>
        <v>1</v>
      </c>
      <c r="F53" s="20">
        <f t="shared" si="1"/>
        <v>5</v>
      </c>
      <c r="G53" s="16">
        <f>countifs(Raw!$C$1:$C1000,14,Raw!$F$1:$F1000,$A53,Raw!$J$1:$J1000,"X")</f>
        <v>2</v>
      </c>
      <c r="H53" s="17">
        <f t="shared" si="2"/>
        <v>0.3333333333</v>
      </c>
      <c r="I53" s="20">
        <f t="shared" si="3"/>
        <v>10</v>
      </c>
      <c r="J53" s="15">
        <f>sumifs('Math Full'!$F$1:$F1000,'Math Full'!$C$1:$C1000,$A53)</f>
        <v>7</v>
      </c>
      <c r="K53" s="15">
        <f>sumifs('Math Full'!$G$1:$G1000,'Math Full'!$C$1:$C1000,$A53)</f>
        <v>3</v>
      </c>
      <c r="L53" s="15">
        <f>sumifs('Math Full'!$H$1:$H1000,'Math Full'!$C$1:$C1000,$A53)</f>
        <v>0</v>
      </c>
      <c r="M53" s="21">
        <f t="shared" si="4"/>
        <v>7</v>
      </c>
      <c r="N53" s="15">
        <f>countifs(Raw!$C$1:$C1000,14,Raw!$F$1:$F1000,$A53,Raw!$J$1:$J1000,"M")</f>
        <v>2</v>
      </c>
      <c r="O53" s="18">
        <f t="shared" si="5"/>
        <v>0.2857142857</v>
      </c>
      <c r="P53" s="21">
        <f t="shared" si="6"/>
        <v>12</v>
      </c>
      <c r="Q53" s="16">
        <f>sumifs('Chemistry Full'!$F$1:$F1000,'Chemistry Full'!$C$1:$C1000,$A53)</f>
        <v>6</v>
      </c>
      <c r="R53" s="16">
        <f>sumifs('Chemistry Full'!$G$1:$G1000,'Chemistry Full'!$C$1:$C1000,$A53)</f>
        <v>6</v>
      </c>
      <c r="S53" s="16">
        <f>sumifs('Chemistry Full'!$H$1:$H1000,'Chemistry Full'!$C$1:$C1000,$A53)</f>
        <v>0</v>
      </c>
      <c r="T53" s="20">
        <f t="shared" si="7"/>
        <v>6</v>
      </c>
      <c r="U53" s="16">
        <f>countifs(Raw!$C$1:$C1000,14,Raw!$F$1:$F1000,$A53,Raw!$J$1:$J1000,"C")</f>
        <v>1</v>
      </c>
      <c r="V53" s="17">
        <f t="shared" si="8"/>
        <v>0.1666666667</v>
      </c>
      <c r="W53" s="20">
        <f t="shared" si="9"/>
        <v>8.5</v>
      </c>
      <c r="X53" s="15">
        <f>sumifs('EarthSpace Full'!$F$1:$F1000,'EarthSpace Full'!$C$1:$C1000,$A53)</f>
        <v>5</v>
      </c>
      <c r="Y53" s="15">
        <f>sumifs('EarthSpace Full'!$G$1:$G1000,'EarthSpace Full'!$C$1:$C1000,$A53)</f>
        <v>3</v>
      </c>
      <c r="Z53" s="15">
        <f>sumifs('EarthSpace Full'!$H$1:$H1000,'EarthSpace Full'!$C$1:$C1000,$A53)</f>
        <v>1</v>
      </c>
      <c r="AA53" s="21">
        <f t="shared" si="10"/>
        <v>4</v>
      </c>
      <c r="AB53" s="15">
        <f>countifs(Raw!$C$1:$C1000,14,Raw!$F$1:$F1000,$A53,Raw!$J$1:$J1000,"E")</f>
        <v>3</v>
      </c>
      <c r="AC53" s="18">
        <f t="shared" si="11"/>
        <v>0.6</v>
      </c>
      <c r="AD53" s="21">
        <f t="shared" si="12"/>
        <v>11.5</v>
      </c>
      <c r="AE53" s="16">
        <f>sumifs('Biology Full'!$F$1:$F1000,'Biology Full'!$C$1:$C1000,$A53)</f>
        <v>9</v>
      </c>
      <c r="AF53" s="16">
        <f>sumifs('Biology Full'!$G$1:$G1000,'Biology Full'!$C$1:$C1000,$A53)</f>
        <v>2</v>
      </c>
      <c r="AG53" s="16">
        <f>sumifs('Biology Full'!$H$1:$H1000,'Biology Full'!$C$1:$C1000,$A53)</f>
        <v>0</v>
      </c>
      <c r="AH53" s="20">
        <f t="shared" si="13"/>
        <v>9</v>
      </c>
      <c r="AI53" s="16">
        <f>countifs(Raw!$C$1:$C1000,14,Raw!$F$1:$F1000,$A53,Raw!$J$1:$J1000,"B")</f>
        <v>7</v>
      </c>
      <c r="AJ53" s="17">
        <f t="shared" si="14"/>
        <v>0.7777777778</v>
      </c>
      <c r="AK53" s="20">
        <f t="shared" si="15"/>
        <v>26.5</v>
      </c>
      <c r="AL53" s="15">
        <f>sumifs('Physics Full'!$F$1:$F1000,'Physics Full'!$C$1:$C1000,$A53)</f>
        <v>4</v>
      </c>
      <c r="AM53" s="15">
        <f>sumifs('Physics Full'!$G$1:$G1000,'Physics Full'!$C$1:$C1000,$A53)</f>
        <v>5</v>
      </c>
      <c r="AN53" s="15">
        <f>sumifs('Physics Full'!$H$1:$H1000,'Physics Full'!$C$1:$C1000,$A53)</f>
        <v>1</v>
      </c>
      <c r="AO53" s="21">
        <f t="shared" si="16"/>
        <v>3</v>
      </c>
      <c r="AP53" s="15">
        <f>countifs(Raw!$C$1:$C1000,14,Raw!$F$1:$F1000,$A53,Raw!$J$1:$J1000,"P")</f>
        <v>2</v>
      </c>
      <c r="AQ53" s="18">
        <f t="shared" si="17"/>
        <v>0.5</v>
      </c>
      <c r="AR53" s="21">
        <f t="shared" si="18"/>
        <v>8</v>
      </c>
    </row>
    <row r="54">
      <c r="A54" s="1" t="s">
        <v>744</v>
      </c>
      <c r="B54" s="1">
        <v>4.0</v>
      </c>
      <c r="C54" s="16">
        <f>sumifs('X-Risk Full'!$F$1:$F1000,'X-Risk Full'!$C$1:$C1000,$A54)</f>
        <v>7</v>
      </c>
      <c r="D54" s="16">
        <f>sumifs('X-Risk Full'!$G$1:$G1000,'X-Risk Full'!$C$1:$C1000,$A54)</f>
        <v>1</v>
      </c>
      <c r="E54" s="16">
        <f>sumifs('X-Risk Full'!$H$1:$H1000,'X-Risk Full'!$C$1:$C1000,$A54)</f>
        <v>0</v>
      </c>
      <c r="F54" s="20">
        <f t="shared" si="1"/>
        <v>7</v>
      </c>
      <c r="G54" s="16">
        <f>countifs(Raw!$C$1:$C1000,14,Raw!$F$1:$F1000,$A54,Raw!$J$1:$J1000,"X")</f>
        <v>5</v>
      </c>
      <c r="H54" s="17">
        <f t="shared" si="2"/>
        <v>0.7142857143</v>
      </c>
      <c r="I54" s="20">
        <f t="shared" si="3"/>
        <v>19.5</v>
      </c>
      <c r="J54" s="15">
        <f>sumifs('Math Full'!$F$1:$F1000,'Math Full'!$C$1:$C1000,$A54)</f>
        <v>6</v>
      </c>
      <c r="K54" s="15">
        <f>sumifs('Math Full'!$G$1:$G1000,'Math Full'!$C$1:$C1000,$A54)</f>
        <v>8</v>
      </c>
      <c r="L54" s="15">
        <f>sumifs('Math Full'!$H$1:$H1000,'Math Full'!$C$1:$C1000,$A54)</f>
        <v>0</v>
      </c>
      <c r="M54" s="21">
        <f t="shared" si="4"/>
        <v>6</v>
      </c>
      <c r="N54" s="15">
        <f>countifs(Raw!$C$1:$C1000,14,Raw!$F$1:$F1000,$A54,Raw!$J$1:$J1000,"M")</f>
        <v>3</v>
      </c>
      <c r="O54" s="18">
        <f t="shared" si="5"/>
        <v>0.5</v>
      </c>
      <c r="P54" s="21">
        <f t="shared" si="6"/>
        <v>13.5</v>
      </c>
      <c r="Q54" s="16">
        <f>sumifs('Chemistry Full'!$F$1:$F1000,'Chemistry Full'!$C$1:$C1000,$A54)</f>
        <v>4</v>
      </c>
      <c r="R54" s="16">
        <f>sumifs('Chemistry Full'!$G$1:$G1000,'Chemistry Full'!$C$1:$C1000,$A54)</f>
        <v>2</v>
      </c>
      <c r="S54" s="16">
        <f>sumifs('Chemistry Full'!$H$1:$H1000,'Chemistry Full'!$C$1:$C1000,$A54)</f>
        <v>1</v>
      </c>
      <c r="T54" s="20">
        <f t="shared" si="7"/>
        <v>3</v>
      </c>
      <c r="U54" s="16">
        <f>countifs(Raw!$C$1:$C1000,14,Raw!$F$1:$F1000,$A54,Raw!$J$1:$J1000,"C")</f>
        <v>2</v>
      </c>
      <c r="V54" s="17">
        <f t="shared" si="8"/>
        <v>0.5</v>
      </c>
      <c r="W54" s="20">
        <f t="shared" si="9"/>
        <v>8</v>
      </c>
      <c r="X54" s="15">
        <f>sumifs('EarthSpace Full'!$F$1:$F1000,'EarthSpace Full'!$C$1:$C1000,$A54)</f>
        <v>2</v>
      </c>
      <c r="Y54" s="15">
        <f>sumifs('EarthSpace Full'!$G$1:$G1000,'EarthSpace Full'!$C$1:$C1000,$A54)</f>
        <v>4</v>
      </c>
      <c r="Z54" s="15">
        <f>sumifs('EarthSpace Full'!$H$1:$H1000,'EarthSpace Full'!$C$1:$C1000,$A54)</f>
        <v>0</v>
      </c>
      <c r="AA54" s="21">
        <f t="shared" si="10"/>
        <v>2</v>
      </c>
      <c r="AB54" s="15">
        <f>countifs(Raw!$C$1:$C1000,14,Raw!$F$1:$F1000,$A54,Raw!$J$1:$J1000,"E")</f>
        <v>0</v>
      </c>
      <c r="AC54" s="18">
        <f t="shared" si="11"/>
        <v>0</v>
      </c>
      <c r="AD54" s="21">
        <f t="shared" si="12"/>
        <v>2</v>
      </c>
      <c r="AE54" s="16">
        <f>sumifs('Biology Full'!$F$1:$F1000,'Biology Full'!$C$1:$C1000,$A54)</f>
        <v>7</v>
      </c>
      <c r="AF54" s="16">
        <f>sumifs('Biology Full'!$G$1:$G1000,'Biology Full'!$C$1:$C1000,$A54)</f>
        <v>2</v>
      </c>
      <c r="AG54" s="16">
        <f>sumifs('Biology Full'!$H$1:$H1000,'Biology Full'!$C$1:$C1000,$A54)</f>
        <v>0</v>
      </c>
      <c r="AH54" s="20">
        <f t="shared" si="13"/>
        <v>7</v>
      </c>
      <c r="AI54" s="16">
        <f>countifs(Raw!$C$1:$C1000,14,Raw!$F$1:$F1000,$A54,Raw!$J$1:$J1000,"B")</f>
        <v>5</v>
      </c>
      <c r="AJ54" s="17">
        <f t="shared" si="14"/>
        <v>0.7142857143</v>
      </c>
      <c r="AK54" s="20">
        <f t="shared" si="15"/>
        <v>19.5</v>
      </c>
      <c r="AL54" s="15">
        <f>sumifs('Physics Full'!$F$1:$F1000,'Physics Full'!$C$1:$C1000,$A54)</f>
        <v>6</v>
      </c>
      <c r="AM54" s="15">
        <f>sumifs('Physics Full'!$G$1:$G1000,'Physics Full'!$C$1:$C1000,$A54)</f>
        <v>5</v>
      </c>
      <c r="AN54" s="15">
        <f>sumifs('Physics Full'!$H$1:$H1000,'Physics Full'!$C$1:$C1000,$A54)</f>
        <v>1</v>
      </c>
      <c r="AO54" s="21">
        <f t="shared" si="16"/>
        <v>5</v>
      </c>
      <c r="AP54" s="15">
        <f>countifs(Raw!$C$1:$C1000,14,Raw!$F$1:$F1000,$A54,Raw!$J$1:$J1000,"P")</f>
        <v>3</v>
      </c>
      <c r="AQ54" s="18">
        <f t="shared" si="17"/>
        <v>0.5</v>
      </c>
      <c r="AR54" s="21">
        <f t="shared" si="18"/>
        <v>12.5</v>
      </c>
    </row>
    <row r="55">
      <c r="A55" s="1" t="s">
        <v>372</v>
      </c>
      <c r="B55" s="1">
        <v>5.0</v>
      </c>
      <c r="C55" s="16">
        <f>sumifs('X-Risk Full'!$F$1:$F1000,'X-Risk Full'!$C$1:$C1000,$A55)</f>
        <v>9</v>
      </c>
      <c r="D55" s="16">
        <f>sumifs('X-Risk Full'!$G$1:$G1000,'X-Risk Full'!$C$1:$C1000,$A55)</f>
        <v>8</v>
      </c>
      <c r="E55" s="16">
        <f>sumifs('X-Risk Full'!$H$1:$H1000,'X-Risk Full'!$C$1:$C1000,$A55)</f>
        <v>0</v>
      </c>
      <c r="F55" s="20">
        <f t="shared" si="1"/>
        <v>7.2</v>
      </c>
      <c r="G55" s="16">
        <f>countifs(Raw!$C$1:$C1000,14,Raw!$F$1:$F1000,$A55,Raw!$J$1:$J1000,"X")</f>
        <v>5</v>
      </c>
      <c r="H55" s="17">
        <f t="shared" si="2"/>
        <v>0.5555555556</v>
      </c>
      <c r="I55" s="20">
        <f t="shared" si="3"/>
        <v>17.2</v>
      </c>
      <c r="J55" s="15">
        <f>sumifs('Math Full'!$F$1:$F1000,'Math Full'!$C$1:$C1000,$A55)</f>
        <v>8</v>
      </c>
      <c r="K55" s="15">
        <f>sumifs('Math Full'!$G$1:$G1000,'Math Full'!$C$1:$C1000,$A55)</f>
        <v>5</v>
      </c>
      <c r="L55" s="15">
        <f>sumifs('Math Full'!$H$1:$H1000,'Math Full'!$C$1:$C1000,$A55)</f>
        <v>0</v>
      </c>
      <c r="M55" s="21">
        <f t="shared" si="4"/>
        <v>6.4</v>
      </c>
      <c r="N55" s="15">
        <f>countifs(Raw!$C$1:$C1000,14,Raw!$F$1:$F1000,$A55,Raw!$J$1:$J1000,"M")</f>
        <v>5</v>
      </c>
      <c r="O55" s="18">
        <f t="shared" si="5"/>
        <v>0.625</v>
      </c>
      <c r="P55" s="21">
        <f t="shared" si="6"/>
        <v>16.4</v>
      </c>
      <c r="Q55" s="16">
        <f>sumifs('Chemistry Full'!$F$1:$F1000,'Chemistry Full'!$C$1:$C1000,$A55)</f>
        <v>4</v>
      </c>
      <c r="R55" s="16">
        <f>sumifs('Chemistry Full'!$G$1:$G1000,'Chemistry Full'!$C$1:$C1000,$A55)</f>
        <v>7</v>
      </c>
      <c r="S55" s="16">
        <f>sumifs('Chemistry Full'!$H$1:$H1000,'Chemistry Full'!$C$1:$C1000,$A55)</f>
        <v>0</v>
      </c>
      <c r="T55" s="20">
        <f t="shared" si="7"/>
        <v>3.2</v>
      </c>
      <c r="U55" s="16">
        <f>countifs(Raw!$C$1:$C1000,14,Raw!$F$1:$F1000,$A55,Raw!$J$1:$J1000,"C")</f>
        <v>3</v>
      </c>
      <c r="V55" s="17">
        <f t="shared" si="8"/>
        <v>0.75</v>
      </c>
      <c r="W55" s="20">
        <f t="shared" si="9"/>
        <v>9.2</v>
      </c>
      <c r="X55" s="15">
        <f>sumifs('EarthSpace Full'!$F$1:$F1000,'EarthSpace Full'!$C$1:$C1000,$A55)</f>
        <v>5</v>
      </c>
      <c r="Y55" s="15">
        <f>sumifs('EarthSpace Full'!$G$1:$G1000,'EarthSpace Full'!$C$1:$C1000,$A55)</f>
        <v>4</v>
      </c>
      <c r="Z55" s="15">
        <f>sumifs('EarthSpace Full'!$H$1:$H1000,'EarthSpace Full'!$C$1:$C1000,$A55)</f>
        <v>0</v>
      </c>
      <c r="AA55" s="21">
        <f t="shared" si="10"/>
        <v>4</v>
      </c>
      <c r="AB55" s="15">
        <f>countifs(Raw!$C$1:$C1000,14,Raw!$F$1:$F1000,$A55,Raw!$J$1:$J1000,"E")</f>
        <v>2</v>
      </c>
      <c r="AC55" s="18">
        <f t="shared" si="11"/>
        <v>0.4</v>
      </c>
      <c r="AD55" s="21">
        <f t="shared" si="12"/>
        <v>8</v>
      </c>
      <c r="AE55" s="16">
        <f>sumifs('Biology Full'!$F$1:$F1000,'Biology Full'!$C$1:$C1000,$A55)</f>
        <v>9</v>
      </c>
      <c r="AF55" s="16">
        <f>sumifs('Biology Full'!$G$1:$G1000,'Biology Full'!$C$1:$C1000,$A55)</f>
        <v>0</v>
      </c>
      <c r="AG55" s="16">
        <f>sumifs('Biology Full'!$H$1:$H1000,'Biology Full'!$C$1:$C1000,$A55)</f>
        <v>0</v>
      </c>
      <c r="AH55" s="20">
        <f t="shared" si="13"/>
        <v>7.2</v>
      </c>
      <c r="AI55" s="16">
        <f>countifs(Raw!$C$1:$C1000,14,Raw!$F$1:$F1000,$A55,Raw!$J$1:$J1000,"B")</f>
        <v>4</v>
      </c>
      <c r="AJ55" s="17">
        <f t="shared" si="14"/>
        <v>0.4444444444</v>
      </c>
      <c r="AK55" s="20">
        <f t="shared" si="15"/>
        <v>15.2</v>
      </c>
      <c r="AL55" s="15">
        <f>sumifs('Physics Full'!$F$1:$F1000,'Physics Full'!$C$1:$C1000,$A55)</f>
        <v>6</v>
      </c>
      <c r="AM55" s="15">
        <f>sumifs('Physics Full'!$G$1:$G1000,'Physics Full'!$C$1:$C1000,$A55)</f>
        <v>7</v>
      </c>
      <c r="AN55" s="15">
        <f>sumifs('Physics Full'!$H$1:$H1000,'Physics Full'!$C$1:$C1000,$A55)</f>
        <v>0</v>
      </c>
      <c r="AO55" s="21">
        <f t="shared" si="16"/>
        <v>4.8</v>
      </c>
      <c r="AP55" s="15">
        <f>countifs(Raw!$C$1:$C1000,14,Raw!$F$1:$F1000,$A55,Raw!$J$1:$J1000,"P")</f>
        <v>1</v>
      </c>
      <c r="AQ55" s="18">
        <f t="shared" si="17"/>
        <v>0.1666666667</v>
      </c>
      <c r="AR55" s="21">
        <f t="shared" si="18"/>
        <v>6.8</v>
      </c>
    </row>
    <row r="56">
      <c r="A56" s="1" t="s">
        <v>237</v>
      </c>
      <c r="B56" s="1">
        <v>5.0</v>
      </c>
      <c r="C56" s="16">
        <f>sumifs('X-Risk Full'!$F$1:$F1000,'X-Risk Full'!$C$1:$C1000,$A56)</f>
        <v>7</v>
      </c>
      <c r="D56" s="16">
        <f>sumifs('X-Risk Full'!$G$1:$G1000,'X-Risk Full'!$C$1:$C1000,$A56)</f>
        <v>4</v>
      </c>
      <c r="E56" s="16">
        <f>sumifs('X-Risk Full'!$H$1:$H1000,'X-Risk Full'!$C$1:$C1000,$A56)</f>
        <v>1</v>
      </c>
      <c r="F56" s="20">
        <f t="shared" si="1"/>
        <v>4.8</v>
      </c>
      <c r="G56" s="16">
        <f>countifs(Raw!$C$1:$C1000,14,Raw!$F$1:$F1000,$A56,Raw!$J$1:$J1000,"X")</f>
        <v>5</v>
      </c>
      <c r="H56" s="17">
        <f t="shared" si="2"/>
        <v>0.7142857143</v>
      </c>
      <c r="I56" s="20">
        <f t="shared" si="3"/>
        <v>14.8</v>
      </c>
      <c r="J56" s="15">
        <f>sumifs('Math Full'!$F$1:$F1000,'Math Full'!$C$1:$C1000,$A56)</f>
        <v>10</v>
      </c>
      <c r="K56" s="15">
        <f>sumifs('Math Full'!$G$1:$G1000,'Math Full'!$C$1:$C1000,$A56)</f>
        <v>4</v>
      </c>
      <c r="L56" s="15">
        <f>sumifs('Math Full'!$H$1:$H1000,'Math Full'!$C$1:$C1000,$A56)</f>
        <v>0</v>
      </c>
      <c r="M56" s="21">
        <f t="shared" si="4"/>
        <v>8</v>
      </c>
      <c r="N56" s="15">
        <f>countifs(Raw!$C$1:$C1000,14,Raw!$F$1:$F1000,$A56,Raw!$J$1:$J1000,"M")</f>
        <v>5</v>
      </c>
      <c r="O56" s="18">
        <f t="shared" si="5"/>
        <v>0.5</v>
      </c>
      <c r="P56" s="21">
        <f t="shared" si="6"/>
        <v>18</v>
      </c>
      <c r="Q56" s="16">
        <f>sumifs('Chemistry Full'!$F$1:$F1000,'Chemistry Full'!$C$1:$C1000,$A56)</f>
        <v>8</v>
      </c>
      <c r="R56" s="16">
        <f>sumifs('Chemistry Full'!$G$1:$G1000,'Chemistry Full'!$C$1:$C1000,$A56)</f>
        <v>5</v>
      </c>
      <c r="S56" s="16">
        <f>sumifs('Chemistry Full'!$H$1:$H1000,'Chemistry Full'!$C$1:$C1000,$A56)</f>
        <v>1</v>
      </c>
      <c r="T56" s="20">
        <f t="shared" si="7"/>
        <v>5.6</v>
      </c>
      <c r="U56" s="16">
        <f>countifs(Raw!$C$1:$C1000,14,Raw!$F$1:$F1000,$A56,Raw!$J$1:$J1000,"C")</f>
        <v>4</v>
      </c>
      <c r="V56" s="17">
        <f t="shared" si="8"/>
        <v>0.5</v>
      </c>
      <c r="W56" s="20">
        <f t="shared" si="9"/>
        <v>13.6</v>
      </c>
      <c r="X56" s="15">
        <f>sumifs('EarthSpace Full'!$F$1:$F1000,'EarthSpace Full'!$C$1:$C1000,$A56)</f>
        <v>8</v>
      </c>
      <c r="Y56" s="15">
        <f>sumifs('EarthSpace Full'!$G$1:$G1000,'EarthSpace Full'!$C$1:$C1000,$A56)</f>
        <v>6</v>
      </c>
      <c r="Z56" s="15">
        <f>sumifs('EarthSpace Full'!$H$1:$H1000,'EarthSpace Full'!$C$1:$C1000,$A56)</f>
        <v>0</v>
      </c>
      <c r="AA56" s="21">
        <f t="shared" si="10"/>
        <v>6.4</v>
      </c>
      <c r="AB56" s="15">
        <f>countifs(Raw!$C$1:$C1000,14,Raw!$F$1:$F1000,$A56,Raw!$J$1:$J1000,"E")</f>
        <v>2</v>
      </c>
      <c r="AC56" s="18">
        <f t="shared" si="11"/>
        <v>0.25</v>
      </c>
      <c r="AD56" s="21">
        <f t="shared" si="12"/>
        <v>10.4</v>
      </c>
      <c r="AE56" s="16">
        <f>sumifs('Biology Full'!$F$1:$F1000,'Biology Full'!$C$1:$C1000,$A56)</f>
        <v>4</v>
      </c>
      <c r="AF56" s="16">
        <f>sumifs('Biology Full'!$G$1:$G1000,'Biology Full'!$C$1:$C1000,$A56)</f>
        <v>8</v>
      </c>
      <c r="AG56" s="16">
        <f>sumifs('Biology Full'!$H$1:$H1000,'Biology Full'!$C$1:$C1000,$A56)</f>
        <v>0</v>
      </c>
      <c r="AH56" s="20">
        <f t="shared" si="13"/>
        <v>3.2</v>
      </c>
      <c r="AI56" s="16">
        <f>countifs(Raw!$C$1:$C1000,14,Raw!$F$1:$F1000,$A56,Raw!$J$1:$J1000,"B")</f>
        <v>2</v>
      </c>
      <c r="AJ56" s="17">
        <f t="shared" si="14"/>
        <v>0.5</v>
      </c>
      <c r="AK56" s="20">
        <f t="shared" si="15"/>
        <v>7.2</v>
      </c>
      <c r="AL56" s="15">
        <f>sumifs('Physics Full'!$F$1:$F1000,'Physics Full'!$C$1:$C1000,$A56)</f>
        <v>4</v>
      </c>
      <c r="AM56" s="15">
        <f>sumifs('Physics Full'!$G$1:$G1000,'Physics Full'!$C$1:$C1000,$A56)</f>
        <v>10</v>
      </c>
      <c r="AN56" s="15">
        <f>sumifs('Physics Full'!$H$1:$H1000,'Physics Full'!$C$1:$C1000,$A56)</f>
        <v>1</v>
      </c>
      <c r="AO56" s="21">
        <f t="shared" si="16"/>
        <v>2.4</v>
      </c>
      <c r="AP56" s="15">
        <f>countifs(Raw!$C$1:$C1000,14,Raw!$F$1:$F1000,$A56,Raw!$J$1:$J1000,"P")</f>
        <v>3</v>
      </c>
      <c r="AQ56" s="18">
        <f t="shared" si="17"/>
        <v>0.75</v>
      </c>
      <c r="AR56" s="21">
        <f t="shared" si="18"/>
        <v>8.4</v>
      </c>
    </row>
    <row r="57">
      <c r="A57" s="1" t="s">
        <v>387</v>
      </c>
      <c r="B57" s="1">
        <v>5.0</v>
      </c>
      <c r="C57" s="16">
        <f>sumifs('X-Risk Full'!$F$1:$F1000,'X-Risk Full'!$C$1:$C1000,$A57)</f>
        <v>7</v>
      </c>
      <c r="D57" s="16">
        <f>sumifs('X-Risk Full'!$G$1:$G1000,'X-Risk Full'!$C$1:$C1000,$A57)</f>
        <v>4</v>
      </c>
      <c r="E57" s="16">
        <f>sumifs('X-Risk Full'!$H$1:$H1000,'X-Risk Full'!$C$1:$C1000,$A57)</f>
        <v>2</v>
      </c>
      <c r="F57" s="20">
        <f t="shared" si="1"/>
        <v>4</v>
      </c>
      <c r="G57" s="16">
        <f>countifs(Raw!$C$1:$C1000,14,Raw!$F$1:$F1000,$A57,Raw!$J$1:$J1000,"X")</f>
        <v>4</v>
      </c>
      <c r="H57" s="17">
        <f t="shared" si="2"/>
        <v>0.5714285714</v>
      </c>
      <c r="I57" s="20">
        <f t="shared" si="3"/>
        <v>12</v>
      </c>
      <c r="J57" s="15">
        <f>sumifs('Math Full'!$F$1:$F1000,'Math Full'!$C$1:$C1000,$A57)</f>
        <v>6</v>
      </c>
      <c r="K57" s="15">
        <f>sumifs('Math Full'!$G$1:$G1000,'Math Full'!$C$1:$C1000,$A57)</f>
        <v>7</v>
      </c>
      <c r="L57" s="15">
        <f>sumifs('Math Full'!$H$1:$H1000,'Math Full'!$C$1:$C1000,$A57)</f>
        <v>0</v>
      </c>
      <c r="M57" s="21">
        <f t="shared" si="4"/>
        <v>4.8</v>
      </c>
      <c r="N57" s="15">
        <f>countifs(Raw!$C$1:$C1000,14,Raw!$F$1:$F1000,$A57,Raw!$J$1:$J1000,"M")</f>
        <v>2</v>
      </c>
      <c r="O57" s="18">
        <f t="shared" si="5"/>
        <v>0.3333333333</v>
      </c>
      <c r="P57" s="21">
        <f t="shared" si="6"/>
        <v>8.8</v>
      </c>
      <c r="Q57" s="16">
        <f>sumifs('Chemistry Full'!$F$1:$F1000,'Chemistry Full'!$C$1:$C1000,$A57)</f>
        <v>5</v>
      </c>
      <c r="R57" s="16">
        <f>sumifs('Chemistry Full'!$G$1:$G1000,'Chemistry Full'!$C$1:$C1000,$A57)</f>
        <v>7</v>
      </c>
      <c r="S57" s="16">
        <f>sumifs('Chemistry Full'!$H$1:$H1000,'Chemistry Full'!$C$1:$C1000,$A57)</f>
        <v>4</v>
      </c>
      <c r="T57" s="20">
        <f t="shared" si="7"/>
        <v>0.8</v>
      </c>
      <c r="U57" s="16">
        <f>countifs(Raw!$C$1:$C1000,14,Raw!$F$1:$F1000,$A57,Raw!$J$1:$J1000,"C")</f>
        <v>5</v>
      </c>
      <c r="V57" s="17">
        <f t="shared" si="8"/>
        <v>1</v>
      </c>
      <c r="W57" s="20">
        <f t="shared" si="9"/>
        <v>10.8</v>
      </c>
      <c r="X57" s="15">
        <f>sumifs('EarthSpace Full'!$F$1:$F1000,'EarthSpace Full'!$C$1:$C1000,$A57)</f>
        <v>8</v>
      </c>
      <c r="Y57" s="15">
        <f>sumifs('EarthSpace Full'!$G$1:$G1000,'EarthSpace Full'!$C$1:$C1000,$A57)</f>
        <v>4</v>
      </c>
      <c r="Z57" s="15">
        <f>sumifs('EarthSpace Full'!$H$1:$H1000,'EarthSpace Full'!$C$1:$C1000,$A57)</f>
        <v>1</v>
      </c>
      <c r="AA57" s="21">
        <f t="shared" si="10"/>
        <v>5.6</v>
      </c>
      <c r="AB57" s="15">
        <f>countifs(Raw!$C$1:$C1000,14,Raw!$F$1:$F1000,$A57,Raw!$J$1:$J1000,"E")</f>
        <v>3</v>
      </c>
      <c r="AC57" s="18">
        <f t="shared" si="11"/>
        <v>0.375</v>
      </c>
      <c r="AD57" s="21">
        <f t="shared" si="12"/>
        <v>11.6</v>
      </c>
      <c r="AE57" s="16">
        <f>sumifs('Biology Full'!$F$1:$F1000,'Biology Full'!$C$1:$C1000,$A57)</f>
        <v>13</v>
      </c>
      <c r="AF57" s="16">
        <f>sumifs('Biology Full'!$G$1:$G1000,'Biology Full'!$C$1:$C1000,$A57)</f>
        <v>4</v>
      </c>
      <c r="AG57" s="16">
        <f>sumifs('Biology Full'!$H$1:$H1000,'Biology Full'!$C$1:$C1000,$A57)</f>
        <v>2</v>
      </c>
      <c r="AH57" s="20">
        <f t="shared" si="13"/>
        <v>8.8</v>
      </c>
      <c r="AI57" s="16">
        <f>countifs(Raw!$C$1:$C1000,14,Raw!$F$1:$F1000,$A57,Raw!$J$1:$J1000,"B")</f>
        <v>7</v>
      </c>
      <c r="AJ57" s="17">
        <f t="shared" si="14"/>
        <v>0.5384615385</v>
      </c>
      <c r="AK57" s="20">
        <f t="shared" si="15"/>
        <v>22.8</v>
      </c>
      <c r="AL57" s="15">
        <f>sumifs('Physics Full'!$F$1:$F1000,'Physics Full'!$C$1:$C1000,$A57)</f>
        <v>5</v>
      </c>
      <c r="AM57" s="15">
        <f>sumifs('Physics Full'!$G$1:$G1000,'Physics Full'!$C$1:$C1000,$A57)</f>
        <v>8</v>
      </c>
      <c r="AN57" s="15">
        <f>sumifs('Physics Full'!$H$1:$H1000,'Physics Full'!$C$1:$C1000,$A57)</f>
        <v>1</v>
      </c>
      <c r="AO57" s="21">
        <f t="shared" si="16"/>
        <v>3.2</v>
      </c>
      <c r="AP57" s="15">
        <f>countifs(Raw!$C$1:$C1000,14,Raw!$F$1:$F1000,$A57,Raw!$J$1:$J1000,"P")</f>
        <v>1</v>
      </c>
      <c r="AQ57" s="18">
        <f t="shared" si="17"/>
        <v>0.2</v>
      </c>
      <c r="AR57" s="21">
        <f t="shared" si="18"/>
        <v>5.2</v>
      </c>
    </row>
    <row r="58">
      <c r="A58" s="1" t="s">
        <v>614</v>
      </c>
      <c r="B58" s="1">
        <v>4.0</v>
      </c>
      <c r="C58" s="16">
        <f>sumifs('X-Risk Full'!$F$1:$F1000,'X-Risk Full'!$C$1:$C1000,$A58)</f>
        <v>7</v>
      </c>
      <c r="D58" s="16">
        <f>sumifs('X-Risk Full'!$G$1:$G1000,'X-Risk Full'!$C$1:$C1000,$A58)</f>
        <v>5</v>
      </c>
      <c r="E58" s="16">
        <f>sumifs('X-Risk Full'!$H$1:$H1000,'X-Risk Full'!$C$1:$C1000,$A58)</f>
        <v>1</v>
      </c>
      <c r="F58" s="20">
        <f t="shared" si="1"/>
        <v>6</v>
      </c>
      <c r="G58" s="16">
        <f>countifs(Raw!$C$1:$C1000,14,Raw!$F$1:$F1000,$A58,Raw!$J$1:$J1000,"X")</f>
        <v>4</v>
      </c>
      <c r="H58" s="17">
        <f t="shared" si="2"/>
        <v>0.5714285714</v>
      </c>
      <c r="I58" s="20">
        <f t="shared" si="3"/>
        <v>16</v>
      </c>
      <c r="J58" s="15">
        <f>sumifs('Math Full'!$F$1:$F1000,'Math Full'!$C$1:$C1000,$A58)</f>
        <v>6</v>
      </c>
      <c r="K58" s="15">
        <f>sumifs('Math Full'!$G$1:$G1000,'Math Full'!$C$1:$C1000,$A58)</f>
        <v>5</v>
      </c>
      <c r="L58" s="15">
        <f>sumifs('Math Full'!$H$1:$H1000,'Math Full'!$C$1:$C1000,$A58)</f>
        <v>1</v>
      </c>
      <c r="M58" s="21">
        <f t="shared" si="4"/>
        <v>5</v>
      </c>
      <c r="N58" s="15">
        <f>countifs(Raw!$C$1:$C1000,14,Raw!$F$1:$F1000,$A58,Raw!$J$1:$J1000,"M")</f>
        <v>4</v>
      </c>
      <c r="O58" s="18">
        <f t="shared" si="5"/>
        <v>0.6666666667</v>
      </c>
      <c r="P58" s="21">
        <f t="shared" si="6"/>
        <v>15</v>
      </c>
      <c r="Q58" s="16">
        <f>sumifs('Chemistry Full'!$F$1:$F1000,'Chemistry Full'!$C$1:$C1000,$A58)</f>
        <v>6</v>
      </c>
      <c r="R58" s="16">
        <f>sumifs('Chemistry Full'!$G$1:$G1000,'Chemistry Full'!$C$1:$C1000,$A58)</f>
        <v>5</v>
      </c>
      <c r="S58" s="16">
        <f>sumifs('Chemistry Full'!$H$1:$H1000,'Chemistry Full'!$C$1:$C1000,$A58)</f>
        <v>1</v>
      </c>
      <c r="T58" s="20">
        <f t="shared" si="7"/>
        <v>5</v>
      </c>
      <c r="U58" s="16">
        <f>countifs(Raw!$C$1:$C1000,14,Raw!$F$1:$F1000,$A58,Raw!$J$1:$J1000,"C")</f>
        <v>3</v>
      </c>
      <c r="V58" s="17">
        <f t="shared" si="8"/>
        <v>0.5</v>
      </c>
      <c r="W58" s="20">
        <f t="shared" si="9"/>
        <v>12.5</v>
      </c>
      <c r="X58" s="15">
        <f>sumifs('EarthSpace Full'!$F$1:$F1000,'EarthSpace Full'!$C$1:$C1000,$A58)</f>
        <v>5</v>
      </c>
      <c r="Y58" s="15">
        <f>sumifs('EarthSpace Full'!$G$1:$G1000,'EarthSpace Full'!$C$1:$C1000,$A58)</f>
        <v>3</v>
      </c>
      <c r="Z58" s="15">
        <f>sumifs('EarthSpace Full'!$H$1:$H1000,'EarthSpace Full'!$C$1:$C1000,$A58)</f>
        <v>0</v>
      </c>
      <c r="AA58" s="21">
        <f t="shared" si="10"/>
        <v>5</v>
      </c>
      <c r="AB58" s="15">
        <f>countifs(Raw!$C$1:$C1000,14,Raw!$F$1:$F1000,$A58,Raw!$J$1:$J1000,"E")</f>
        <v>1</v>
      </c>
      <c r="AC58" s="18">
        <f t="shared" si="11"/>
        <v>0.2</v>
      </c>
      <c r="AD58" s="21">
        <f t="shared" si="12"/>
        <v>7.5</v>
      </c>
      <c r="AE58" s="16">
        <f>sumifs('Biology Full'!$F$1:$F1000,'Biology Full'!$C$1:$C1000,$A58)</f>
        <v>7</v>
      </c>
      <c r="AF58" s="16">
        <f>sumifs('Biology Full'!$G$1:$G1000,'Biology Full'!$C$1:$C1000,$A58)</f>
        <v>1</v>
      </c>
      <c r="AG58" s="16">
        <f>sumifs('Biology Full'!$H$1:$H1000,'Biology Full'!$C$1:$C1000,$A58)</f>
        <v>2</v>
      </c>
      <c r="AH58" s="20">
        <f t="shared" si="13"/>
        <v>5</v>
      </c>
      <c r="AI58" s="16">
        <f>countifs(Raw!$C$1:$C1000,14,Raw!$F$1:$F1000,$A58,Raw!$J$1:$J1000,"B")</f>
        <v>3</v>
      </c>
      <c r="AJ58" s="17">
        <f t="shared" si="14"/>
        <v>0.4285714286</v>
      </c>
      <c r="AK58" s="20">
        <f t="shared" si="15"/>
        <v>12.5</v>
      </c>
      <c r="AL58" s="15">
        <f>sumifs('Physics Full'!$F$1:$F1000,'Physics Full'!$C$1:$C1000,$A58)</f>
        <v>4</v>
      </c>
      <c r="AM58" s="15">
        <f>sumifs('Physics Full'!$G$1:$G1000,'Physics Full'!$C$1:$C1000,$A58)</f>
        <v>7</v>
      </c>
      <c r="AN58" s="15">
        <f>sumifs('Physics Full'!$H$1:$H1000,'Physics Full'!$C$1:$C1000,$A58)</f>
        <v>2</v>
      </c>
      <c r="AO58" s="21">
        <f t="shared" si="16"/>
        <v>2</v>
      </c>
      <c r="AP58" s="15">
        <f>countifs(Raw!$C$1:$C1000,14,Raw!$F$1:$F1000,$A58,Raw!$J$1:$J1000,"P")</f>
        <v>2</v>
      </c>
      <c r="AQ58" s="18">
        <f t="shared" si="17"/>
        <v>0.5</v>
      </c>
      <c r="AR58" s="21">
        <f t="shared" si="18"/>
        <v>7</v>
      </c>
    </row>
    <row r="59">
      <c r="A59" s="1" t="s">
        <v>617</v>
      </c>
      <c r="B59" s="1">
        <v>4.0</v>
      </c>
      <c r="C59" s="16">
        <f>sumifs('X-Risk Full'!$F$1:$F1000,'X-Risk Full'!$C$1:$C1000,$A59)</f>
        <v>6</v>
      </c>
      <c r="D59" s="16">
        <f>sumifs('X-Risk Full'!$G$1:$G1000,'X-Risk Full'!$C$1:$C1000,$A59)</f>
        <v>2</v>
      </c>
      <c r="E59" s="16">
        <f>sumifs('X-Risk Full'!$H$1:$H1000,'X-Risk Full'!$C$1:$C1000,$A59)</f>
        <v>2</v>
      </c>
      <c r="F59" s="20">
        <f t="shared" si="1"/>
        <v>4</v>
      </c>
      <c r="G59" s="16">
        <f>countifs(Raw!$C$1:$C1000,14,Raw!$F$1:$F1000,$A59,Raw!$J$1:$J1000,"X")</f>
        <v>5</v>
      </c>
      <c r="H59" s="17">
        <f t="shared" si="2"/>
        <v>0.8333333333</v>
      </c>
      <c r="I59" s="20">
        <f t="shared" si="3"/>
        <v>16.5</v>
      </c>
      <c r="J59" s="15">
        <f>sumifs('Math Full'!$F$1:$F1000,'Math Full'!$C$1:$C1000,$A59)</f>
        <v>4</v>
      </c>
      <c r="K59" s="15">
        <f>sumifs('Math Full'!$G$1:$G1000,'Math Full'!$C$1:$C1000,$A59)</f>
        <v>2</v>
      </c>
      <c r="L59" s="15">
        <f>sumifs('Math Full'!$H$1:$H1000,'Math Full'!$C$1:$C1000,$A59)</f>
        <v>3</v>
      </c>
      <c r="M59" s="21">
        <f t="shared" si="4"/>
        <v>1</v>
      </c>
      <c r="N59" s="15">
        <f>countifs(Raw!$C$1:$C1000,14,Raw!$F$1:$F1000,$A59,Raw!$J$1:$J1000,"M")</f>
        <v>1</v>
      </c>
      <c r="O59" s="18">
        <f t="shared" si="5"/>
        <v>0.25</v>
      </c>
      <c r="P59" s="21">
        <f t="shared" si="6"/>
        <v>3.5</v>
      </c>
      <c r="Q59" s="16">
        <f>sumifs('Chemistry Full'!$F$1:$F1000,'Chemistry Full'!$C$1:$C1000,$A59)</f>
        <v>6</v>
      </c>
      <c r="R59" s="16">
        <f>sumifs('Chemistry Full'!$G$1:$G1000,'Chemistry Full'!$C$1:$C1000,$A59)</f>
        <v>3</v>
      </c>
      <c r="S59" s="16">
        <f>sumifs('Chemistry Full'!$H$1:$H1000,'Chemistry Full'!$C$1:$C1000,$A59)</f>
        <v>0</v>
      </c>
      <c r="T59" s="20">
        <f t="shared" si="7"/>
        <v>6</v>
      </c>
      <c r="U59" s="16">
        <f>countifs(Raw!$C$1:$C1000,14,Raw!$F$1:$F1000,$A59,Raw!$J$1:$J1000,"C")</f>
        <v>5</v>
      </c>
      <c r="V59" s="17">
        <f t="shared" si="8"/>
        <v>0.8333333333</v>
      </c>
      <c r="W59" s="20">
        <f t="shared" si="9"/>
        <v>18.5</v>
      </c>
      <c r="X59" s="15">
        <f>sumifs('EarthSpace Full'!$F$1:$F1000,'EarthSpace Full'!$C$1:$C1000,$A59)</f>
        <v>5</v>
      </c>
      <c r="Y59" s="15">
        <f>sumifs('EarthSpace Full'!$G$1:$G1000,'EarthSpace Full'!$C$1:$C1000,$A59)</f>
        <v>2</v>
      </c>
      <c r="Z59" s="15">
        <f>sumifs('EarthSpace Full'!$H$1:$H1000,'EarthSpace Full'!$C$1:$C1000,$A59)</f>
        <v>1</v>
      </c>
      <c r="AA59" s="21">
        <f t="shared" si="10"/>
        <v>4</v>
      </c>
      <c r="AB59" s="15">
        <f>countifs(Raw!$C$1:$C1000,14,Raw!$F$1:$F1000,$A59,Raw!$J$1:$J1000,"E")</f>
        <v>2</v>
      </c>
      <c r="AC59" s="18">
        <f t="shared" si="11"/>
        <v>0.4</v>
      </c>
      <c r="AD59" s="21">
        <f t="shared" si="12"/>
        <v>9</v>
      </c>
      <c r="AE59" s="16">
        <f>sumifs('Biology Full'!$F$1:$F1000,'Biology Full'!$C$1:$C1000,$A59)</f>
        <v>7</v>
      </c>
      <c r="AF59" s="16">
        <f>sumifs('Biology Full'!$G$1:$G1000,'Biology Full'!$C$1:$C1000,$A59)</f>
        <v>0</v>
      </c>
      <c r="AG59" s="16">
        <f>sumifs('Biology Full'!$H$1:$H1000,'Biology Full'!$C$1:$C1000,$A59)</f>
        <v>0</v>
      </c>
      <c r="AH59" s="20">
        <f t="shared" si="13"/>
        <v>7</v>
      </c>
      <c r="AI59" s="16">
        <f>countifs(Raw!$C$1:$C1000,14,Raw!$F$1:$F1000,$A59,Raw!$J$1:$J1000,"B")</f>
        <v>2</v>
      </c>
      <c r="AJ59" s="17">
        <f t="shared" si="14"/>
        <v>0.2857142857</v>
      </c>
      <c r="AK59" s="20">
        <f t="shared" si="15"/>
        <v>12</v>
      </c>
      <c r="AL59" s="15">
        <f>sumifs('Physics Full'!$F$1:$F1000,'Physics Full'!$C$1:$C1000,$A59)</f>
        <v>5</v>
      </c>
      <c r="AM59" s="15">
        <f>sumifs('Physics Full'!$G$1:$G1000,'Physics Full'!$C$1:$C1000,$A59)</f>
        <v>4</v>
      </c>
      <c r="AN59" s="15">
        <f>sumifs('Physics Full'!$H$1:$H1000,'Physics Full'!$C$1:$C1000,$A59)</f>
        <v>0</v>
      </c>
      <c r="AO59" s="21">
        <f t="shared" si="16"/>
        <v>5</v>
      </c>
      <c r="AP59" s="15">
        <f>countifs(Raw!$C$1:$C1000,14,Raw!$F$1:$F1000,$A59,Raw!$J$1:$J1000,"P")</f>
        <v>2</v>
      </c>
      <c r="AQ59" s="18">
        <f t="shared" si="17"/>
        <v>0.4</v>
      </c>
      <c r="AR59" s="21">
        <f t="shared" si="18"/>
        <v>10</v>
      </c>
    </row>
    <row r="60">
      <c r="A60" s="1" t="s">
        <v>674</v>
      </c>
      <c r="B60" s="1">
        <v>4.0</v>
      </c>
      <c r="C60" s="16">
        <f>sumifs('X-Risk Full'!$F$1:$F1000,'X-Risk Full'!$C$1:$C1000,$A60)</f>
        <v>5</v>
      </c>
      <c r="D60" s="16">
        <f>sumifs('X-Risk Full'!$G$1:$G1000,'X-Risk Full'!$C$1:$C1000,$A60)</f>
        <v>4</v>
      </c>
      <c r="E60" s="16">
        <f>sumifs('X-Risk Full'!$H$1:$H1000,'X-Risk Full'!$C$1:$C1000,$A60)</f>
        <v>0</v>
      </c>
      <c r="F60" s="20">
        <f t="shared" si="1"/>
        <v>5</v>
      </c>
      <c r="G60" s="16">
        <f>countifs(Raw!$C$1:$C1000,14,Raw!$F$1:$F1000,$A60,Raw!$J$1:$J1000,"X")</f>
        <v>4</v>
      </c>
      <c r="H60" s="17">
        <f t="shared" si="2"/>
        <v>0.8</v>
      </c>
      <c r="I60" s="20">
        <f t="shared" si="3"/>
        <v>15</v>
      </c>
      <c r="J60" s="15">
        <f>sumifs('Math Full'!$F$1:$F1000,'Math Full'!$C$1:$C1000,$A60)</f>
        <v>4</v>
      </c>
      <c r="K60" s="15">
        <f>sumifs('Math Full'!$G$1:$G1000,'Math Full'!$C$1:$C1000,$A60)</f>
        <v>2</v>
      </c>
      <c r="L60" s="15">
        <f>sumifs('Math Full'!$H$1:$H1000,'Math Full'!$C$1:$C1000,$A60)</f>
        <v>1</v>
      </c>
      <c r="M60" s="21">
        <f t="shared" si="4"/>
        <v>3</v>
      </c>
      <c r="N60" s="15">
        <f>countifs(Raw!$C$1:$C1000,14,Raw!$F$1:$F1000,$A60,Raw!$J$1:$J1000,"M")</f>
        <v>2</v>
      </c>
      <c r="O60" s="18">
        <f t="shared" si="5"/>
        <v>0.5</v>
      </c>
      <c r="P60" s="21">
        <f t="shared" si="6"/>
        <v>8</v>
      </c>
      <c r="Q60" s="16">
        <f>sumifs('Chemistry Full'!$F$1:$F1000,'Chemistry Full'!$C$1:$C1000,$A60)</f>
        <v>1</v>
      </c>
      <c r="R60" s="16">
        <f>sumifs('Chemistry Full'!$G$1:$G1000,'Chemistry Full'!$C$1:$C1000,$A60)</f>
        <v>5</v>
      </c>
      <c r="S60" s="16">
        <f>sumifs('Chemistry Full'!$H$1:$H1000,'Chemistry Full'!$C$1:$C1000,$A60)</f>
        <v>2</v>
      </c>
      <c r="T60" s="20">
        <f t="shared" si="7"/>
        <v>-1</v>
      </c>
      <c r="U60" s="16">
        <f>countifs(Raw!$C$1:$C1000,14,Raw!$F$1:$F1000,$A60,Raw!$J$1:$J1000,"C")</f>
        <v>0</v>
      </c>
      <c r="V60" s="17">
        <f t="shared" si="8"/>
        <v>0</v>
      </c>
      <c r="W60" s="20">
        <f t="shared" si="9"/>
        <v>-1</v>
      </c>
      <c r="X60" s="15">
        <f>sumifs('EarthSpace Full'!$F$1:$F1000,'EarthSpace Full'!$C$1:$C1000,$A60)</f>
        <v>6</v>
      </c>
      <c r="Y60" s="15">
        <f>sumifs('EarthSpace Full'!$G$1:$G1000,'EarthSpace Full'!$C$1:$C1000,$A60)</f>
        <v>0</v>
      </c>
      <c r="Z60" s="15">
        <f>sumifs('EarthSpace Full'!$H$1:$H1000,'EarthSpace Full'!$C$1:$C1000,$A60)</f>
        <v>0</v>
      </c>
      <c r="AA60" s="21">
        <f t="shared" si="10"/>
        <v>6</v>
      </c>
      <c r="AB60" s="15">
        <f>countifs(Raw!$C$1:$C1000,14,Raw!$F$1:$F1000,$A60,Raw!$J$1:$J1000,"E")</f>
        <v>4</v>
      </c>
      <c r="AC60" s="18">
        <f t="shared" si="11"/>
        <v>0.6666666667</v>
      </c>
      <c r="AD60" s="21">
        <f t="shared" si="12"/>
        <v>16</v>
      </c>
      <c r="AE60" s="16">
        <f>sumifs('Biology Full'!$F$1:$F1000,'Biology Full'!$C$1:$C1000,$A60)</f>
        <v>7</v>
      </c>
      <c r="AF60" s="16">
        <f>sumifs('Biology Full'!$G$1:$G1000,'Biology Full'!$C$1:$C1000,$A60)</f>
        <v>3</v>
      </c>
      <c r="AG60" s="16">
        <f>sumifs('Biology Full'!$H$1:$H1000,'Biology Full'!$C$1:$C1000,$A60)</f>
        <v>0</v>
      </c>
      <c r="AH60" s="20">
        <f t="shared" si="13"/>
        <v>7</v>
      </c>
      <c r="AI60" s="16">
        <f>countifs(Raw!$C$1:$C1000,14,Raw!$F$1:$F1000,$A60,Raw!$J$1:$J1000,"B")</f>
        <v>4</v>
      </c>
      <c r="AJ60" s="17">
        <f t="shared" si="14"/>
        <v>0.5714285714</v>
      </c>
      <c r="AK60" s="20">
        <f t="shared" si="15"/>
        <v>17</v>
      </c>
      <c r="AL60" s="15">
        <f>sumifs('Physics Full'!$F$1:$F1000,'Physics Full'!$C$1:$C1000,$A60)</f>
        <v>5</v>
      </c>
      <c r="AM60" s="15">
        <f>sumifs('Physics Full'!$G$1:$G1000,'Physics Full'!$C$1:$C1000,$A60)</f>
        <v>5</v>
      </c>
      <c r="AN60" s="15">
        <f>sumifs('Physics Full'!$H$1:$H1000,'Physics Full'!$C$1:$C1000,$A60)</f>
        <v>0</v>
      </c>
      <c r="AO60" s="21">
        <f t="shared" si="16"/>
        <v>5</v>
      </c>
      <c r="AP60" s="15">
        <f>countifs(Raw!$C$1:$C1000,14,Raw!$F$1:$F1000,$A60,Raw!$J$1:$J1000,"P")</f>
        <v>3</v>
      </c>
      <c r="AQ60" s="18">
        <f t="shared" si="17"/>
        <v>0.6</v>
      </c>
      <c r="AR60" s="21">
        <f t="shared" si="18"/>
        <v>12.5</v>
      </c>
    </row>
    <row r="61">
      <c r="A61" s="1" t="s">
        <v>748</v>
      </c>
      <c r="B61" s="1">
        <v>4.0</v>
      </c>
      <c r="C61" s="16">
        <f>sumifs('X-Risk Full'!$F$1:$F1000,'X-Risk Full'!$C$1:$C1000,$A61)</f>
        <v>6</v>
      </c>
      <c r="D61" s="16">
        <f>sumifs('X-Risk Full'!$G$1:$G1000,'X-Risk Full'!$C$1:$C1000,$A61)</f>
        <v>4</v>
      </c>
      <c r="E61" s="16">
        <f>sumifs('X-Risk Full'!$H$1:$H1000,'X-Risk Full'!$C$1:$C1000,$A61)</f>
        <v>2</v>
      </c>
      <c r="F61" s="20">
        <f t="shared" si="1"/>
        <v>4</v>
      </c>
      <c r="G61" s="16">
        <f>countifs(Raw!$C$1:$C1000,14,Raw!$F$1:$F1000,$A61,Raw!$J$1:$J1000,"X")</f>
        <v>4</v>
      </c>
      <c r="H61" s="17">
        <f t="shared" si="2"/>
        <v>0.6666666667</v>
      </c>
      <c r="I61" s="20">
        <f t="shared" si="3"/>
        <v>14</v>
      </c>
      <c r="J61" s="15">
        <f>sumifs('Math Full'!$F$1:$F1000,'Math Full'!$C$1:$C1000,$A61)</f>
        <v>8</v>
      </c>
      <c r="K61" s="15">
        <f>sumifs('Math Full'!$G$1:$G1000,'Math Full'!$C$1:$C1000,$A61)</f>
        <v>5</v>
      </c>
      <c r="L61" s="15">
        <f>sumifs('Math Full'!$H$1:$H1000,'Math Full'!$C$1:$C1000,$A61)</f>
        <v>0</v>
      </c>
      <c r="M61" s="21">
        <f t="shared" si="4"/>
        <v>8</v>
      </c>
      <c r="N61" s="15">
        <f>countifs(Raw!$C$1:$C1000,14,Raw!$F$1:$F1000,$A61,Raw!$J$1:$J1000,"M")</f>
        <v>6</v>
      </c>
      <c r="O61" s="18">
        <f t="shared" si="5"/>
        <v>0.75</v>
      </c>
      <c r="P61" s="21">
        <f t="shared" si="6"/>
        <v>23</v>
      </c>
      <c r="Q61" s="16">
        <f>sumifs('Chemistry Full'!$F$1:$F1000,'Chemistry Full'!$C$1:$C1000,$A61)</f>
        <v>4</v>
      </c>
      <c r="R61" s="16">
        <f>sumifs('Chemistry Full'!$G$1:$G1000,'Chemistry Full'!$C$1:$C1000,$A61)</f>
        <v>4</v>
      </c>
      <c r="S61" s="16">
        <f>sumifs('Chemistry Full'!$H$1:$H1000,'Chemistry Full'!$C$1:$C1000,$A61)</f>
        <v>2</v>
      </c>
      <c r="T61" s="20">
        <f t="shared" si="7"/>
        <v>2</v>
      </c>
      <c r="U61" s="16">
        <f>countifs(Raw!$C$1:$C1000,14,Raw!$F$1:$F1000,$A61,Raw!$J$1:$J1000,"C")</f>
        <v>4</v>
      </c>
      <c r="V61" s="17">
        <f t="shared" si="8"/>
        <v>1</v>
      </c>
      <c r="W61" s="20">
        <f t="shared" si="9"/>
        <v>12</v>
      </c>
      <c r="X61" s="15">
        <f>sumifs('EarthSpace Full'!$F$1:$F1000,'EarthSpace Full'!$C$1:$C1000,$A61)</f>
        <v>4</v>
      </c>
      <c r="Y61" s="15">
        <f>sumifs('EarthSpace Full'!$G$1:$G1000,'EarthSpace Full'!$C$1:$C1000,$A61)</f>
        <v>3</v>
      </c>
      <c r="Z61" s="15">
        <f>sumifs('EarthSpace Full'!$H$1:$H1000,'EarthSpace Full'!$C$1:$C1000,$A61)</f>
        <v>0</v>
      </c>
      <c r="AA61" s="21">
        <f t="shared" si="10"/>
        <v>4</v>
      </c>
      <c r="AB61" s="15">
        <f>countifs(Raw!$C$1:$C1000,14,Raw!$F$1:$F1000,$A61,Raw!$J$1:$J1000,"E")</f>
        <v>1</v>
      </c>
      <c r="AC61" s="18">
        <f t="shared" si="11"/>
        <v>0.25</v>
      </c>
      <c r="AD61" s="21">
        <f t="shared" si="12"/>
        <v>6.5</v>
      </c>
      <c r="AE61" s="16">
        <f>sumifs('Biology Full'!$F$1:$F1000,'Biology Full'!$C$1:$C1000,$A61)</f>
        <v>1</v>
      </c>
      <c r="AF61" s="16">
        <f>sumifs('Biology Full'!$G$1:$G1000,'Biology Full'!$C$1:$C1000,$A61)</f>
        <v>3</v>
      </c>
      <c r="AG61" s="16">
        <f>sumifs('Biology Full'!$H$1:$H1000,'Biology Full'!$C$1:$C1000,$A61)</f>
        <v>0</v>
      </c>
      <c r="AH61" s="20">
        <f t="shared" si="13"/>
        <v>1</v>
      </c>
      <c r="AI61" s="16">
        <f>countifs(Raw!$C$1:$C1000,14,Raw!$F$1:$F1000,$A61,Raw!$J$1:$J1000,"B")</f>
        <v>1</v>
      </c>
      <c r="AJ61" s="17">
        <f t="shared" si="14"/>
        <v>1</v>
      </c>
      <c r="AK61" s="20">
        <f t="shared" si="15"/>
        <v>3.5</v>
      </c>
      <c r="AL61" s="15">
        <f>sumifs('Physics Full'!$F$1:$F1000,'Physics Full'!$C$1:$C1000,$A61)</f>
        <v>3</v>
      </c>
      <c r="AM61" s="15">
        <f>sumifs('Physics Full'!$G$1:$G1000,'Physics Full'!$C$1:$C1000,$A61)</f>
        <v>6</v>
      </c>
      <c r="AN61" s="15">
        <f>sumifs('Physics Full'!$H$1:$H1000,'Physics Full'!$C$1:$C1000,$A61)</f>
        <v>1</v>
      </c>
      <c r="AO61" s="21">
        <f t="shared" si="16"/>
        <v>2</v>
      </c>
      <c r="AP61" s="15">
        <f>countifs(Raw!$C$1:$C1000,14,Raw!$F$1:$F1000,$A61,Raw!$J$1:$J1000,"P")</f>
        <v>2</v>
      </c>
      <c r="AQ61" s="18">
        <f t="shared" si="17"/>
        <v>0.6666666667</v>
      </c>
      <c r="AR61" s="21">
        <f t="shared" si="18"/>
        <v>7</v>
      </c>
    </row>
    <row r="62">
      <c r="A62" s="1" t="s">
        <v>418</v>
      </c>
      <c r="B62" s="1">
        <v>4.0</v>
      </c>
      <c r="C62" s="16">
        <f>sumifs('X-Risk Full'!$F$1:$F1000,'X-Risk Full'!$C$1:$C1000,$A62)</f>
        <v>3</v>
      </c>
      <c r="D62" s="16">
        <f>sumifs('X-Risk Full'!$G$1:$G1000,'X-Risk Full'!$C$1:$C1000,$A62)</f>
        <v>6</v>
      </c>
      <c r="E62" s="16">
        <f>sumifs('X-Risk Full'!$H$1:$H1000,'X-Risk Full'!$C$1:$C1000,$A62)</f>
        <v>0</v>
      </c>
      <c r="F62" s="20">
        <f t="shared" si="1"/>
        <v>3</v>
      </c>
      <c r="G62" s="16">
        <f>countifs(Raw!$C$1:$C1000,14,Raw!$F$1:$F1000,$A62,Raw!$J$1:$J1000,"X")</f>
        <v>3</v>
      </c>
      <c r="H62" s="17">
        <f t="shared" si="2"/>
        <v>1</v>
      </c>
      <c r="I62" s="20">
        <f t="shared" si="3"/>
        <v>10.5</v>
      </c>
      <c r="J62" s="15">
        <f>sumifs('Math Full'!$F$1:$F1000,'Math Full'!$C$1:$C1000,$A62)</f>
        <v>9</v>
      </c>
      <c r="K62" s="15">
        <f>sumifs('Math Full'!$G$1:$G1000,'Math Full'!$C$1:$C1000,$A62)</f>
        <v>3</v>
      </c>
      <c r="L62" s="15">
        <f>sumifs('Math Full'!$H$1:$H1000,'Math Full'!$C$1:$C1000,$A62)</f>
        <v>0</v>
      </c>
      <c r="M62" s="21">
        <f t="shared" si="4"/>
        <v>9</v>
      </c>
      <c r="N62" s="15">
        <f>countifs(Raw!$C$1:$C1000,14,Raw!$F$1:$F1000,$A62,Raw!$J$1:$J1000,"M")</f>
        <v>5</v>
      </c>
      <c r="O62" s="18">
        <f t="shared" si="5"/>
        <v>0.5555555556</v>
      </c>
      <c r="P62" s="21">
        <f t="shared" si="6"/>
        <v>21.5</v>
      </c>
      <c r="Q62" s="16">
        <f>sumifs('Chemistry Full'!$F$1:$F1000,'Chemistry Full'!$C$1:$C1000,$A62)</f>
        <v>7</v>
      </c>
      <c r="R62" s="16">
        <f>sumifs('Chemistry Full'!$G$1:$G1000,'Chemistry Full'!$C$1:$C1000,$A62)</f>
        <v>3</v>
      </c>
      <c r="S62" s="16">
        <f>sumifs('Chemistry Full'!$H$1:$H1000,'Chemistry Full'!$C$1:$C1000,$A62)</f>
        <v>0</v>
      </c>
      <c r="T62" s="20">
        <f t="shared" si="7"/>
        <v>7</v>
      </c>
      <c r="U62" s="16">
        <f>countifs(Raw!$C$1:$C1000,14,Raw!$F$1:$F1000,$A62,Raw!$J$1:$J1000,"C")</f>
        <v>3</v>
      </c>
      <c r="V62" s="17">
        <f t="shared" si="8"/>
        <v>0.4285714286</v>
      </c>
      <c r="W62" s="20">
        <f t="shared" si="9"/>
        <v>14.5</v>
      </c>
      <c r="X62" s="15">
        <f>sumifs('EarthSpace Full'!$F$1:$F1000,'EarthSpace Full'!$C$1:$C1000,$A62)</f>
        <v>4</v>
      </c>
      <c r="Y62" s="15">
        <f>sumifs('EarthSpace Full'!$G$1:$G1000,'EarthSpace Full'!$C$1:$C1000,$A62)</f>
        <v>5</v>
      </c>
      <c r="Z62" s="15">
        <f>sumifs('EarthSpace Full'!$H$1:$H1000,'EarthSpace Full'!$C$1:$C1000,$A62)</f>
        <v>0</v>
      </c>
      <c r="AA62" s="21">
        <f t="shared" si="10"/>
        <v>4</v>
      </c>
      <c r="AB62" s="15">
        <f>countifs(Raw!$C$1:$C1000,14,Raw!$F$1:$F1000,$A62,Raw!$J$1:$J1000,"E")</f>
        <v>0</v>
      </c>
      <c r="AC62" s="18">
        <f t="shared" si="11"/>
        <v>0</v>
      </c>
      <c r="AD62" s="21">
        <f t="shared" si="12"/>
        <v>4</v>
      </c>
      <c r="AE62" s="16">
        <f>sumifs('Biology Full'!$F$1:$F1000,'Biology Full'!$C$1:$C1000,$A62)</f>
        <v>4</v>
      </c>
      <c r="AF62" s="16">
        <f>sumifs('Biology Full'!$G$1:$G1000,'Biology Full'!$C$1:$C1000,$A62)</f>
        <v>4</v>
      </c>
      <c r="AG62" s="16">
        <f>sumifs('Biology Full'!$H$1:$H1000,'Biology Full'!$C$1:$C1000,$A62)</f>
        <v>2</v>
      </c>
      <c r="AH62" s="20">
        <f t="shared" si="13"/>
        <v>2</v>
      </c>
      <c r="AI62" s="16">
        <f>countifs(Raw!$C$1:$C1000,14,Raw!$F$1:$F1000,$A62,Raw!$J$1:$J1000,"B")</f>
        <v>3</v>
      </c>
      <c r="AJ62" s="17">
        <f t="shared" si="14"/>
        <v>0.75</v>
      </c>
      <c r="AK62" s="20">
        <f t="shared" si="15"/>
        <v>9.5</v>
      </c>
      <c r="AL62" s="15">
        <f>sumifs('Physics Full'!$F$1:$F1000,'Physics Full'!$C$1:$C1000,$A62)</f>
        <v>3</v>
      </c>
      <c r="AM62" s="15">
        <f>sumifs('Physics Full'!$G$1:$G1000,'Physics Full'!$C$1:$C1000,$A62)</f>
        <v>5</v>
      </c>
      <c r="AN62" s="15">
        <f>sumifs('Physics Full'!$H$1:$H1000,'Physics Full'!$C$1:$C1000,$A62)</f>
        <v>0</v>
      </c>
      <c r="AO62" s="21">
        <f t="shared" si="16"/>
        <v>3</v>
      </c>
      <c r="AP62" s="15">
        <f>countifs(Raw!$C$1:$C1000,14,Raw!$F$1:$F1000,$A62,Raw!$J$1:$J1000,"P")</f>
        <v>1</v>
      </c>
      <c r="AQ62" s="18">
        <f t="shared" si="17"/>
        <v>0.3333333333</v>
      </c>
      <c r="AR62" s="21">
        <f t="shared" si="18"/>
        <v>5.5</v>
      </c>
    </row>
    <row r="63">
      <c r="A63" s="1" t="s">
        <v>555</v>
      </c>
      <c r="B63" s="1">
        <v>4.0</v>
      </c>
      <c r="C63" s="16">
        <f>sumifs('X-Risk Full'!$F$1:$F1000,'X-Risk Full'!$C$1:$C1000,$A63)</f>
        <v>5</v>
      </c>
      <c r="D63" s="16">
        <f>sumifs('X-Risk Full'!$G$1:$G1000,'X-Risk Full'!$C$1:$C1000,$A63)</f>
        <v>4</v>
      </c>
      <c r="E63" s="16">
        <f>sumifs('X-Risk Full'!$H$1:$H1000,'X-Risk Full'!$C$1:$C1000,$A63)</f>
        <v>1</v>
      </c>
      <c r="F63" s="20">
        <f t="shared" si="1"/>
        <v>4</v>
      </c>
      <c r="G63" s="16">
        <f>countifs(Raw!$C$1:$C1000,14,Raw!$F$1:$F1000,$A63,Raw!$J$1:$J1000,"X")</f>
        <v>2</v>
      </c>
      <c r="H63" s="17">
        <f t="shared" si="2"/>
        <v>0.4</v>
      </c>
      <c r="I63" s="20">
        <f t="shared" si="3"/>
        <v>9</v>
      </c>
      <c r="J63" s="15">
        <f>sumifs('Math Full'!$F$1:$F1000,'Math Full'!$C$1:$C1000,$A63)</f>
        <v>4</v>
      </c>
      <c r="K63" s="15">
        <f>sumifs('Math Full'!$G$1:$G1000,'Math Full'!$C$1:$C1000,$A63)</f>
        <v>6</v>
      </c>
      <c r="L63" s="15">
        <f>sumifs('Math Full'!$H$1:$H1000,'Math Full'!$C$1:$C1000,$A63)</f>
        <v>1</v>
      </c>
      <c r="M63" s="21">
        <f t="shared" si="4"/>
        <v>3</v>
      </c>
      <c r="N63" s="15">
        <f>countifs(Raw!$C$1:$C1000,14,Raw!$F$1:$F1000,$A63,Raw!$J$1:$J1000,"M")</f>
        <v>2</v>
      </c>
      <c r="O63" s="18">
        <f t="shared" si="5"/>
        <v>0.5</v>
      </c>
      <c r="P63" s="21">
        <f t="shared" si="6"/>
        <v>8</v>
      </c>
      <c r="Q63" s="16">
        <f>sumifs('Chemistry Full'!$F$1:$F1000,'Chemistry Full'!$C$1:$C1000,$A63)</f>
        <v>4</v>
      </c>
      <c r="R63" s="16">
        <f>sumifs('Chemistry Full'!$G$1:$G1000,'Chemistry Full'!$C$1:$C1000,$A63)</f>
        <v>5</v>
      </c>
      <c r="S63" s="16">
        <f>sumifs('Chemistry Full'!$H$1:$H1000,'Chemistry Full'!$C$1:$C1000,$A63)</f>
        <v>0</v>
      </c>
      <c r="T63" s="20">
        <f t="shared" si="7"/>
        <v>4</v>
      </c>
      <c r="U63" s="16">
        <f>countifs(Raw!$C$1:$C1000,14,Raw!$F$1:$F1000,$A63,Raw!$J$1:$J1000,"C")</f>
        <v>3</v>
      </c>
      <c r="V63" s="17">
        <f t="shared" si="8"/>
        <v>0.75</v>
      </c>
      <c r="W63" s="20">
        <f t="shared" si="9"/>
        <v>11.5</v>
      </c>
      <c r="X63" s="15">
        <f>sumifs('EarthSpace Full'!$F$1:$F1000,'EarthSpace Full'!$C$1:$C1000,$A63)</f>
        <v>9</v>
      </c>
      <c r="Y63" s="15">
        <f>sumifs('EarthSpace Full'!$G$1:$G1000,'EarthSpace Full'!$C$1:$C1000,$A63)</f>
        <v>3</v>
      </c>
      <c r="Z63" s="15">
        <f>sumifs('EarthSpace Full'!$H$1:$H1000,'EarthSpace Full'!$C$1:$C1000,$A63)</f>
        <v>0</v>
      </c>
      <c r="AA63" s="21">
        <f t="shared" si="10"/>
        <v>9</v>
      </c>
      <c r="AB63" s="15">
        <f>countifs(Raw!$C$1:$C1000,14,Raw!$F$1:$F1000,$A63,Raw!$J$1:$J1000,"E")</f>
        <v>4</v>
      </c>
      <c r="AC63" s="18">
        <f t="shared" si="11"/>
        <v>0.4444444444</v>
      </c>
      <c r="AD63" s="21">
        <f t="shared" si="12"/>
        <v>19</v>
      </c>
      <c r="AE63" s="16">
        <f>sumifs('Biology Full'!$F$1:$F1000,'Biology Full'!$C$1:$C1000,$A63)</f>
        <v>4</v>
      </c>
      <c r="AF63" s="16">
        <f>sumifs('Biology Full'!$G$1:$G1000,'Biology Full'!$C$1:$C1000,$A63)</f>
        <v>4</v>
      </c>
      <c r="AG63" s="16">
        <f>sumifs('Biology Full'!$H$1:$H1000,'Biology Full'!$C$1:$C1000,$A63)</f>
        <v>0</v>
      </c>
      <c r="AH63" s="20">
        <f t="shared" si="13"/>
        <v>4</v>
      </c>
      <c r="AI63" s="16">
        <f>countifs(Raw!$C$1:$C1000,14,Raw!$F$1:$F1000,$A63,Raw!$J$1:$J1000,"B")</f>
        <v>2</v>
      </c>
      <c r="AJ63" s="17">
        <f t="shared" si="14"/>
        <v>0.5</v>
      </c>
      <c r="AK63" s="20">
        <f t="shared" si="15"/>
        <v>9</v>
      </c>
      <c r="AL63" s="15">
        <f>sumifs('Physics Full'!$F$1:$F1000,'Physics Full'!$C$1:$C1000,$A63)</f>
        <v>3</v>
      </c>
      <c r="AM63" s="15">
        <f>sumifs('Physics Full'!$G$1:$G1000,'Physics Full'!$C$1:$C1000,$A63)</f>
        <v>4</v>
      </c>
      <c r="AN63" s="15">
        <f>sumifs('Physics Full'!$H$1:$H1000,'Physics Full'!$C$1:$C1000,$A63)</f>
        <v>2</v>
      </c>
      <c r="AO63" s="21">
        <f t="shared" si="16"/>
        <v>1</v>
      </c>
      <c r="AP63" s="15">
        <f>countifs(Raw!$C$1:$C1000,14,Raw!$F$1:$F1000,$A63,Raw!$J$1:$J1000,"P")</f>
        <v>1</v>
      </c>
      <c r="AQ63" s="18">
        <f t="shared" si="17"/>
        <v>0.3333333333</v>
      </c>
      <c r="AR63" s="21">
        <f t="shared" si="18"/>
        <v>3.5</v>
      </c>
    </row>
    <row r="64">
      <c r="A64" s="1" t="s">
        <v>735</v>
      </c>
      <c r="B64" s="1">
        <v>4.0</v>
      </c>
      <c r="C64" s="16">
        <f>sumifs('X-Risk Full'!$F$1:$F1000,'X-Risk Full'!$C$1:$C1000,$A64)</f>
        <v>7</v>
      </c>
      <c r="D64" s="16">
        <f>sumifs('X-Risk Full'!$G$1:$G1000,'X-Risk Full'!$C$1:$C1000,$A64)</f>
        <v>4</v>
      </c>
      <c r="E64" s="16">
        <f>sumifs('X-Risk Full'!$H$1:$H1000,'X-Risk Full'!$C$1:$C1000,$A64)</f>
        <v>1</v>
      </c>
      <c r="F64" s="20">
        <f t="shared" si="1"/>
        <v>6</v>
      </c>
      <c r="G64" s="16">
        <f>countifs(Raw!$C$1:$C1000,14,Raw!$F$1:$F1000,$A64,Raw!$J$1:$J1000,"X")</f>
        <v>4</v>
      </c>
      <c r="H64" s="17">
        <f t="shared" si="2"/>
        <v>0.5714285714</v>
      </c>
      <c r="I64" s="20">
        <f t="shared" si="3"/>
        <v>16</v>
      </c>
      <c r="J64" s="15">
        <f>sumifs('Math Full'!$F$1:$F1000,'Math Full'!$C$1:$C1000,$A64)</f>
        <v>4</v>
      </c>
      <c r="K64" s="15">
        <f>sumifs('Math Full'!$G$1:$G1000,'Math Full'!$C$1:$C1000,$A64)</f>
        <v>5</v>
      </c>
      <c r="L64" s="15">
        <f>sumifs('Math Full'!$H$1:$H1000,'Math Full'!$C$1:$C1000,$A64)</f>
        <v>1</v>
      </c>
      <c r="M64" s="21">
        <f t="shared" si="4"/>
        <v>3</v>
      </c>
      <c r="N64" s="15">
        <f>countifs(Raw!$C$1:$C1000,14,Raw!$F$1:$F1000,$A64,Raw!$J$1:$J1000,"M")</f>
        <v>1</v>
      </c>
      <c r="O64" s="18">
        <f t="shared" si="5"/>
        <v>0.25</v>
      </c>
      <c r="P64" s="21">
        <f t="shared" si="6"/>
        <v>5.5</v>
      </c>
      <c r="Q64" s="16">
        <f>sumifs('Chemistry Full'!$F$1:$F1000,'Chemistry Full'!$C$1:$C1000,$A64)</f>
        <v>4</v>
      </c>
      <c r="R64" s="16">
        <f>sumifs('Chemistry Full'!$G$1:$G1000,'Chemistry Full'!$C$1:$C1000,$A64)</f>
        <v>4</v>
      </c>
      <c r="S64" s="16">
        <f>sumifs('Chemistry Full'!$H$1:$H1000,'Chemistry Full'!$C$1:$C1000,$A64)</f>
        <v>0</v>
      </c>
      <c r="T64" s="20">
        <f t="shared" si="7"/>
        <v>4</v>
      </c>
      <c r="U64" s="16">
        <f>countifs(Raw!$C$1:$C1000,14,Raw!$F$1:$F1000,$A64,Raw!$J$1:$J1000,"C")</f>
        <v>3</v>
      </c>
      <c r="V64" s="17">
        <f t="shared" si="8"/>
        <v>0.75</v>
      </c>
      <c r="W64" s="20">
        <f t="shared" si="9"/>
        <v>11.5</v>
      </c>
      <c r="X64" s="15">
        <f>sumifs('EarthSpace Full'!$F$1:$F1000,'EarthSpace Full'!$C$1:$C1000,$A64)</f>
        <v>4</v>
      </c>
      <c r="Y64" s="15">
        <f>sumifs('EarthSpace Full'!$G$1:$G1000,'EarthSpace Full'!$C$1:$C1000,$A64)</f>
        <v>4</v>
      </c>
      <c r="Z64" s="15">
        <f>sumifs('EarthSpace Full'!$H$1:$H1000,'EarthSpace Full'!$C$1:$C1000,$A64)</f>
        <v>0</v>
      </c>
      <c r="AA64" s="21">
        <f t="shared" si="10"/>
        <v>4</v>
      </c>
      <c r="AB64" s="15">
        <f>countifs(Raw!$C$1:$C1000,14,Raw!$F$1:$F1000,$A64,Raw!$J$1:$J1000,"E")</f>
        <v>1</v>
      </c>
      <c r="AC64" s="18">
        <f t="shared" si="11"/>
        <v>0.25</v>
      </c>
      <c r="AD64" s="21">
        <f t="shared" si="12"/>
        <v>6.5</v>
      </c>
      <c r="AE64" s="16">
        <f>sumifs('Biology Full'!$F$1:$F1000,'Biology Full'!$C$1:$C1000,$A64)</f>
        <v>6</v>
      </c>
      <c r="AF64" s="16">
        <f>sumifs('Biology Full'!$G$1:$G1000,'Biology Full'!$C$1:$C1000,$A64)</f>
        <v>3</v>
      </c>
      <c r="AG64" s="16">
        <f>sumifs('Biology Full'!$H$1:$H1000,'Biology Full'!$C$1:$C1000,$A64)</f>
        <v>0</v>
      </c>
      <c r="AH64" s="20">
        <f t="shared" si="13"/>
        <v>6</v>
      </c>
      <c r="AI64" s="16">
        <f>countifs(Raw!$C$1:$C1000,14,Raw!$F$1:$F1000,$A64,Raw!$J$1:$J1000,"B")</f>
        <v>3</v>
      </c>
      <c r="AJ64" s="17">
        <f t="shared" si="14"/>
        <v>0.5</v>
      </c>
      <c r="AK64" s="20">
        <f t="shared" si="15"/>
        <v>13.5</v>
      </c>
      <c r="AL64" s="15">
        <f>sumifs('Physics Full'!$F$1:$F1000,'Physics Full'!$C$1:$C1000,$A64)</f>
        <v>3</v>
      </c>
      <c r="AM64" s="15">
        <f>sumifs('Physics Full'!$G$1:$G1000,'Physics Full'!$C$1:$C1000,$A64)</f>
        <v>4</v>
      </c>
      <c r="AN64" s="15">
        <f>sumifs('Physics Full'!$H$1:$H1000,'Physics Full'!$C$1:$C1000,$A64)</f>
        <v>0</v>
      </c>
      <c r="AO64" s="21">
        <f t="shared" si="16"/>
        <v>3</v>
      </c>
      <c r="AP64" s="15">
        <f>countifs(Raw!$C$1:$C1000,14,Raw!$F$1:$F1000,$A64,Raw!$J$1:$J1000,"P")</f>
        <v>1</v>
      </c>
      <c r="AQ64" s="18">
        <f t="shared" si="17"/>
        <v>0.3333333333</v>
      </c>
      <c r="AR64" s="21">
        <f t="shared" si="18"/>
        <v>5.5</v>
      </c>
    </row>
    <row r="65">
      <c r="A65" s="1" t="s">
        <v>581</v>
      </c>
      <c r="B65" s="1">
        <v>4.0</v>
      </c>
      <c r="C65" s="16">
        <f>sumifs('X-Risk Full'!$F$1:$F1000,'X-Risk Full'!$C$1:$C1000,$A65)</f>
        <v>5</v>
      </c>
      <c r="D65" s="16">
        <f>sumifs('X-Risk Full'!$G$1:$G1000,'X-Risk Full'!$C$1:$C1000,$A65)</f>
        <v>2</v>
      </c>
      <c r="E65" s="16">
        <f>sumifs('X-Risk Full'!$H$1:$H1000,'X-Risk Full'!$C$1:$C1000,$A65)</f>
        <v>0</v>
      </c>
      <c r="F65" s="20">
        <f t="shared" si="1"/>
        <v>5</v>
      </c>
      <c r="G65" s="16">
        <f>countifs(Raw!$C$1:$C1000,14,Raw!$F$1:$F1000,$A65,Raw!$J$1:$J1000,"X")</f>
        <v>4</v>
      </c>
      <c r="H65" s="17">
        <f t="shared" si="2"/>
        <v>0.8</v>
      </c>
      <c r="I65" s="20">
        <f t="shared" si="3"/>
        <v>15</v>
      </c>
      <c r="J65" s="15">
        <f>sumifs('Math Full'!$F$1:$F1000,'Math Full'!$C$1:$C1000,$A65)</f>
        <v>7</v>
      </c>
      <c r="K65" s="15">
        <f>sumifs('Math Full'!$G$1:$G1000,'Math Full'!$C$1:$C1000,$A65)</f>
        <v>4</v>
      </c>
      <c r="L65" s="15">
        <f>sumifs('Math Full'!$H$1:$H1000,'Math Full'!$C$1:$C1000,$A65)</f>
        <v>2</v>
      </c>
      <c r="M65" s="21">
        <f t="shared" si="4"/>
        <v>5</v>
      </c>
      <c r="N65" s="15">
        <f>countifs(Raw!$C$1:$C1000,14,Raw!$F$1:$F1000,$A65,Raw!$J$1:$J1000,"M")</f>
        <v>1</v>
      </c>
      <c r="O65" s="18">
        <f t="shared" si="5"/>
        <v>0.1428571429</v>
      </c>
      <c r="P65" s="21">
        <f t="shared" si="6"/>
        <v>7.5</v>
      </c>
      <c r="Q65" s="16">
        <f>sumifs('Chemistry Full'!$F$1:$F1000,'Chemistry Full'!$C$1:$C1000,$A65)</f>
        <v>6</v>
      </c>
      <c r="R65" s="16">
        <f>sumifs('Chemistry Full'!$G$1:$G1000,'Chemistry Full'!$C$1:$C1000,$A65)</f>
        <v>4</v>
      </c>
      <c r="S65" s="16">
        <f>sumifs('Chemistry Full'!$H$1:$H1000,'Chemistry Full'!$C$1:$C1000,$A65)</f>
        <v>0</v>
      </c>
      <c r="T65" s="20">
        <f t="shared" si="7"/>
        <v>6</v>
      </c>
      <c r="U65" s="16">
        <f>countifs(Raw!$C$1:$C1000,14,Raw!$F$1:$F1000,$A65,Raw!$J$1:$J1000,"C")</f>
        <v>3</v>
      </c>
      <c r="V65" s="17">
        <f t="shared" si="8"/>
        <v>0.5</v>
      </c>
      <c r="W65" s="20">
        <f t="shared" si="9"/>
        <v>13.5</v>
      </c>
      <c r="X65" s="15">
        <f>sumifs('EarthSpace Full'!$F$1:$F1000,'EarthSpace Full'!$C$1:$C1000,$A65)</f>
        <v>4</v>
      </c>
      <c r="Y65" s="15">
        <f>sumifs('EarthSpace Full'!$G$1:$G1000,'EarthSpace Full'!$C$1:$C1000,$A65)</f>
        <v>3</v>
      </c>
      <c r="Z65" s="15">
        <f>sumifs('EarthSpace Full'!$H$1:$H1000,'EarthSpace Full'!$C$1:$C1000,$A65)</f>
        <v>0</v>
      </c>
      <c r="AA65" s="21">
        <f t="shared" si="10"/>
        <v>4</v>
      </c>
      <c r="AB65" s="15">
        <f>countifs(Raw!$C$1:$C1000,14,Raw!$F$1:$F1000,$A65,Raw!$J$1:$J1000,"E")</f>
        <v>2</v>
      </c>
      <c r="AC65" s="18">
        <f t="shared" si="11"/>
        <v>0.5</v>
      </c>
      <c r="AD65" s="21">
        <f t="shared" si="12"/>
        <v>9</v>
      </c>
      <c r="AE65" s="16">
        <f>sumifs('Biology Full'!$F$1:$F1000,'Biology Full'!$C$1:$C1000,$A65)</f>
        <v>6</v>
      </c>
      <c r="AF65" s="16">
        <f>sumifs('Biology Full'!$G$1:$G1000,'Biology Full'!$C$1:$C1000,$A65)</f>
        <v>4</v>
      </c>
      <c r="AG65" s="16">
        <f>sumifs('Biology Full'!$H$1:$H1000,'Biology Full'!$C$1:$C1000,$A65)</f>
        <v>1</v>
      </c>
      <c r="AH65" s="20">
        <f t="shared" si="13"/>
        <v>5</v>
      </c>
      <c r="AI65" s="16">
        <f>countifs(Raw!$C$1:$C1000,14,Raw!$F$1:$F1000,$A65,Raw!$J$1:$J1000,"B")</f>
        <v>2</v>
      </c>
      <c r="AJ65" s="17">
        <f t="shared" si="14"/>
        <v>0.3333333333</v>
      </c>
      <c r="AK65" s="20">
        <f t="shared" si="15"/>
        <v>10</v>
      </c>
      <c r="AL65" s="15">
        <f>sumifs('Physics Full'!$F$1:$F1000,'Physics Full'!$C$1:$C1000,$A65)</f>
        <v>1</v>
      </c>
      <c r="AM65" s="15">
        <f>sumifs('Physics Full'!$G$1:$G1000,'Physics Full'!$C$1:$C1000,$A65)</f>
        <v>4</v>
      </c>
      <c r="AN65" s="15">
        <f>sumifs('Physics Full'!$H$1:$H1000,'Physics Full'!$C$1:$C1000,$A65)</f>
        <v>0</v>
      </c>
      <c r="AO65" s="21">
        <f t="shared" si="16"/>
        <v>1</v>
      </c>
      <c r="AP65" s="15">
        <f>countifs(Raw!$C$1:$C1000,14,Raw!$F$1:$F1000,$A65,Raw!$J$1:$J1000,"P")</f>
        <v>1</v>
      </c>
      <c r="AQ65" s="18">
        <f t="shared" si="17"/>
        <v>1</v>
      </c>
      <c r="AR65" s="21">
        <f t="shared" si="18"/>
        <v>3.5</v>
      </c>
    </row>
    <row r="66">
      <c r="A66" s="1" t="s">
        <v>787</v>
      </c>
      <c r="B66" s="1">
        <v>4.0</v>
      </c>
      <c r="C66" s="16">
        <f>sumifs('X-Risk Full'!$F$1:$F1000,'X-Risk Full'!$C$1:$C1000,$A66)</f>
        <v>4</v>
      </c>
      <c r="D66" s="16">
        <f>sumifs('X-Risk Full'!$G$1:$G1000,'X-Risk Full'!$C$1:$C1000,$A66)</f>
        <v>5</v>
      </c>
      <c r="E66" s="16">
        <f>sumifs('X-Risk Full'!$H$1:$H1000,'X-Risk Full'!$C$1:$C1000,$A66)</f>
        <v>0</v>
      </c>
      <c r="F66" s="20">
        <f t="shared" si="1"/>
        <v>4</v>
      </c>
      <c r="G66" s="16">
        <f>countifs(Raw!$C$1:$C1000,14,Raw!$F$1:$F1000,$A66,Raw!$J$1:$J1000,"X")</f>
        <v>0</v>
      </c>
      <c r="H66" s="17">
        <f t="shared" si="2"/>
        <v>0</v>
      </c>
      <c r="I66" s="20">
        <f t="shared" si="3"/>
        <v>4</v>
      </c>
      <c r="J66" s="15">
        <f>sumifs('Math Full'!$F$1:$F1000,'Math Full'!$C$1:$C1000,$A66)</f>
        <v>4</v>
      </c>
      <c r="K66" s="15">
        <f>sumifs('Math Full'!$G$1:$G1000,'Math Full'!$C$1:$C1000,$A66)</f>
        <v>6</v>
      </c>
      <c r="L66" s="15">
        <f>sumifs('Math Full'!$H$1:$H1000,'Math Full'!$C$1:$C1000,$A66)</f>
        <v>0</v>
      </c>
      <c r="M66" s="21">
        <f t="shared" si="4"/>
        <v>4</v>
      </c>
      <c r="N66" s="15">
        <f>countifs(Raw!$C$1:$C1000,14,Raw!$F$1:$F1000,$A66,Raw!$J$1:$J1000,"M")</f>
        <v>2</v>
      </c>
      <c r="O66" s="18">
        <f t="shared" si="5"/>
        <v>0.5</v>
      </c>
      <c r="P66" s="21">
        <f t="shared" si="6"/>
        <v>9</v>
      </c>
      <c r="Q66" s="16">
        <f>sumifs('Chemistry Full'!$F$1:$F1000,'Chemistry Full'!$C$1:$C1000,$A66)</f>
        <v>5</v>
      </c>
      <c r="R66" s="16">
        <f>sumifs('Chemistry Full'!$G$1:$G1000,'Chemistry Full'!$C$1:$C1000,$A66)</f>
        <v>5</v>
      </c>
      <c r="S66" s="16">
        <f>sumifs('Chemistry Full'!$H$1:$H1000,'Chemistry Full'!$C$1:$C1000,$A66)</f>
        <v>0</v>
      </c>
      <c r="T66" s="20">
        <f t="shared" si="7"/>
        <v>5</v>
      </c>
      <c r="U66" s="16">
        <f>countifs(Raw!$C$1:$C1000,14,Raw!$F$1:$F1000,$A66,Raw!$J$1:$J1000,"C")</f>
        <v>2</v>
      </c>
      <c r="V66" s="17">
        <f t="shared" si="8"/>
        <v>0.4</v>
      </c>
      <c r="W66" s="20">
        <f t="shared" si="9"/>
        <v>10</v>
      </c>
      <c r="X66" s="15">
        <f>sumifs('EarthSpace Full'!$F$1:$F1000,'EarthSpace Full'!$C$1:$C1000,$A66)</f>
        <v>4</v>
      </c>
      <c r="Y66" s="15">
        <f>sumifs('EarthSpace Full'!$G$1:$G1000,'EarthSpace Full'!$C$1:$C1000,$A66)</f>
        <v>4</v>
      </c>
      <c r="Z66" s="15">
        <f>sumifs('EarthSpace Full'!$H$1:$H1000,'EarthSpace Full'!$C$1:$C1000,$A66)</f>
        <v>0</v>
      </c>
      <c r="AA66" s="21">
        <f t="shared" si="10"/>
        <v>4</v>
      </c>
      <c r="AB66" s="15">
        <f>countifs(Raw!$C$1:$C1000,14,Raw!$F$1:$F1000,$A66,Raw!$J$1:$J1000,"E")</f>
        <v>2</v>
      </c>
      <c r="AC66" s="18">
        <f t="shared" si="11"/>
        <v>0.5</v>
      </c>
      <c r="AD66" s="21">
        <f t="shared" si="12"/>
        <v>9</v>
      </c>
      <c r="AE66" s="16">
        <f>sumifs('Biology Full'!$F$1:$F1000,'Biology Full'!$C$1:$C1000,$A66)</f>
        <v>8</v>
      </c>
      <c r="AF66" s="16">
        <f>sumifs('Biology Full'!$G$1:$G1000,'Biology Full'!$C$1:$C1000,$A66)</f>
        <v>2</v>
      </c>
      <c r="AG66" s="16">
        <f>sumifs('Biology Full'!$H$1:$H1000,'Biology Full'!$C$1:$C1000,$A66)</f>
        <v>1</v>
      </c>
      <c r="AH66" s="20">
        <f t="shared" si="13"/>
        <v>7</v>
      </c>
      <c r="AI66" s="16">
        <f>countifs(Raw!$C$1:$C1000,14,Raw!$F$1:$F1000,$A66,Raw!$J$1:$J1000,"B")</f>
        <v>7</v>
      </c>
      <c r="AJ66" s="17">
        <f t="shared" si="14"/>
        <v>0.875</v>
      </c>
      <c r="AK66" s="20">
        <f t="shared" si="15"/>
        <v>24.5</v>
      </c>
      <c r="AL66" s="15">
        <f>sumifs('Physics Full'!$F$1:$F1000,'Physics Full'!$C$1:$C1000,$A66)</f>
        <v>0</v>
      </c>
      <c r="AM66" s="15">
        <f>sumifs('Physics Full'!$G$1:$G1000,'Physics Full'!$C$1:$C1000,$A66)</f>
        <v>7</v>
      </c>
      <c r="AN66" s="15">
        <f>sumifs('Physics Full'!$H$1:$H1000,'Physics Full'!$C$1:$C1000,$A66)</f>
        <v>0</v>
      </c>
      <c r="AO66" s="21">
        <f t="shared" si="16"/>
        <v>0</v>
      </c>
      <c r="AP66" s="15">
        <f>countifs(Raw!$C$1:$C1000,14,Raw!$F$1:$F1000,$A66,Raw!$J$1:$J1000,"P")</f>
        <v>0</v>
      </c>
      <c r="AQ66" s="22">
        <v>0.0</v>
      </c>
      <c r="AR66" s="21">
        <f t="shared" si="18"/>
        <v>0</v>
      </c>
    </row>
    <row r="67">
      <c r="A67" s="1" t="s">
        <v>746</v>
      </c>
      <c r="B67" s="1">
        <v>4.0</v>
      </c>
      <c r="C67" s="16">
        <f>sumifs('X-Risk Full'!$F$1:$F1000,'X-Risk Full'!$C$1:$C1000,$A67)</f>
        <v>5</v>
      </c>
      <c r="D67" s="16">
        <f>sumifs('X-Risk Full'!$G$1:$G1000,'X-Risk Full'!$C$1:$C1000,$A67)</f>
        <v>4</v>
      </c>
      <c r="E67" s="16">
        <f>sumifs('X-Risk Full'!$H$1:$H1000,'X-Risk Full'!$C$1:$C1000,$A67)</f>
        <v>2</v>
      </c>
      <c r="F67" s="20">
        <f t="shared" si="1"/>
        <v>3</v>
      </c>
      <c r="G67" s="16">
        <f>countifs(Raw!$C$1:$C1000,14,Raw!$F$1:$F1000,$A67,Raw!$J$1:$J1000,"X")</f>
        <v>4</v>
      </c>
      <c r="H67" s="17">
        <f t="shared" si="2"/>
        <v>0.8</v>
      </c>
      <c r="I67" s="20">
        <f t="shared" si="3"/>
        <v>13</v>
      </c>
      <c r="J67" s="15">
        <f>sumifs('Math Full'!$F$1:$F1000,'Math Full'!$C$1:$C1000,$A67)</f>
        <v>6</v>
      </c>
      <c r="K67" s="15">
        <f>sumifs('Math Full'!$G$1:$G1000,'Math Full'!$C$1:$C1000,$A67)</f>
        <v>3</v>
      </c>
      <c r="L67" s="15">
        <f>sumifs('Math Full'!$H$1:$H1000,'Math Full'!$C$1:$C1000,$A67)</f>
        <v>0</v>
      </c>
      <c r="M67" s="21">
        <f t="shared" si="4"/>
        <v>6</v>
      </c>
      <c r="N67" s="15">
        <f>countifs(Raw!$C$1:$C1000,14,Raw!$F$1:$F1000,$A67,Raw!$J$1:$J1000,"M")</f>
        <v>2</v>
      </c>
      <c r="O67" s="18">
        <f t="shared" si="5"/>
        <v>0.3333333333</v>
      </c>
      <c r="P67" s="21">
        <f t="shared" si="6"/>
        <v>11</v>
      </c>
      <c r="Q67" s="16">
        <f>sumifs('Chemistry Full'!$F$1:$F1000,'Chemistry Full'!$C$1:$C1000,$A67)</f>
        <v>2</v>
      </c>
      <c r="R67" s="16">
        <f>sumifs('Chemistry Full'!$G$1:$G1000,'Chemistry Full'!$C$1:$C1000,$A67)</f>
        <v>8</v>
      </c>
      <c r="S67" s="16">
        <f>sumifs('Chemistry Full'!$H$1:$H1000,'Chemistry Full'!$C$1:$C1000,$A67)</f>
        <v>0</v>
      </c>
      <c r="T67" s="20">
        <f t="shared" si="7"/>
        <v>2</v>
      </c>
      <c r="U67" s="16">
        <f>countifs(Raw!$C$1:$C1000,14,Raw!$F$1:$F1000,$A67,Raw!$J$1:$J1000,"C")</f>
        <v>2</v>
      </c>
      <c r="V67" s="17">
        <f t="shared" si="8"/>
        <v>1</v>
      </c>
      <c r="W67" s="20">
        <f t="shared" si="9"/>
        <v>7</v>
      </c>
      <c r="X67" s="15">
        <f>sumifs('EarthSpace Full'!$F$1:$F1000,'EarthSpace Full'!$C$1:$C1000,$A67)</f>
        <v>5</v>
      </c>
      <c r="Y67" s="15">
        <f>sumifs('EarthSpace Full'!$G$1:$G1000,'EarthSpace Full'!$C$1:$C1000,$A67)</f>
        <v>5</v>
      </c>
      <c r="Z67" s="15">
        <f>sumifs('EarthSpace Full'!$H$1:$H1000,'EarthSpace Full'!$C$1:$C1000,$A67)</f>
        <v>0</v>
      </c>
      <c r="AA67" s="21">
        <f t="shared" si="10"/>
        <v>5</v>
      </c>
      <c r="AB67" s="15">
        <f>countifs(Raw!$C$1:$C1000,14,Raw!$F$1:$F1000,$A67,Raw!$J$1:$J1000,"E")</f>
        <v>2</v>
      </c>
      <c r="AC67" s="18">
        <f t="shared" si="11"/>
        <v>0.4</v>
      </c>
      <c r="AD67" s="21">
        <f t="shared" si="12"/>
        <v>10</v>
      </c>
      <c r="AE67" s="16">
        <f>sumifs('Biology Full'!$F$1:$F1000,'Biology Full'!$C$1:$C1000,$A67)</f>
        <v>6</v>
      </c>
      <c r="AF67" s="16">
        <f>sumifs('Biology Full'!$G$1:$G1000,'Biology Full'!$C$1:$C1000,$A67)</f>
        <v>6</v>
      </c>
      <c r="AG67" s="16">
        <f>sumifs('Biology Full'!$H$1:$H1000,'Biology Full'!$C$1:$C1000,$A67)</f>
        <v>0</v>
      </c>
      <c r="AH67" s="20">
        <f t="shared" si="13"/>
        <v>6</v>
      </c>
      <c r="AI67" s="16">
        <f>countifs(Raw!$C$1:$C1000,14,Raw!$F$1:$F1000,$A67,Raw!$J$1:$J1000,"B")</f>
        <v>1</v>
      </c>
      <c r="AJ67" s="17">
        <f t="shared" si="14"/>
        <v>0.1666666667</v>
      </c>
      <c r="AK67" s="20">
        <f t="shared" si="15"/>
        <v>8.5</v>
      </c>
      <c r="AL67" s="15">
        <f>sumifs('Physics Full'!$F$1:$F1000,'Physics Full'!$C$1:$C1000,$A67)</f>
        <v>4</v>
      </c>
      <c r="AM67" s="15">
        <f>sumifs('Physics Full'!$G$1:$G1000,'Physics Full'!$C$1:$C1000,$A67)</f>
        <v>6</v>
      </c>
      <c r="AN67" s="15">
        <f>sumifs('Physics Full'!$H$1:$H1000,'Physics Full'!$C$1:$C1000,$A67)</f>
        <v>0</v>
      </c>
      <c r="AO67" s="21">
        <f t="shared" si="16"/>
        <v>4</v>
      </c>
      <c r="AP67" s="15">
        <f>countifs(Raw!$C$1:$C1000,14,Raw!$F$1:$F1000,$A67,Raw!$J$1:$J1000,"P")</f>
        <v>1</v>
      </c>
      <c r="AQ67" s="18">
        <f t="shared" ref="AQ67:AQ91" si="19">AP67/AL67</f>
        <v>0.25</v>
      </c>
      <c r="AR67" s="21">
        <f t="shared" si="18"/>
        <v>6.5</v>
      </c>
    </row>
    <row r="68">
      <c r="A68" s="1" t="s">
        <v>611</v>
      </c>
      <c r="B68" s="1">
        <v>4.0</v>
      </c>
      <c r="C68" s="16">
        <f>sumifs('X-Risk Full'!$F$1:$F1000,'X-Risk Full'!$C$1:$C1000,$A68)</f>
        <v>4</v>
      </c>
      <c r="D68" s="16">
        <f>sumifs('X-Risk Full'!$G$1:$G1000,'X-Risk Full'!$C$1:$C1000,$A68)</f>
        <v>5</v>
      </c>
      <c r="E68" s="16">
        <f>sumifs('X-Risk Full'!$H$1:$H1000,'X-Risk Full'!$C$1:$C1000,$A68)</f>
        <v>0</v>
      </c>
      <c r="F68" s="20">
        <f t="shared" si="1"/>
        <v>4</v>
      </c>
      <c r="G68" s="16">
        <f>countifs(Raw!$C$1:$C1000,14,Raw!$F$1:$F1000,$A68,Raw!$J$1:$J1000,"X")</f>
        <v>3</v>
      </c>
      <c r="H68" s="17">
        <f t="shared" si="2"/>
        <v>0.75</v>
      </c>
      <c r="I68" s="20">
        <f t="shared" si="3"/>
        <v>11.5</v>
      </c>
      <c r="J68" s="15">
        <f>sumifs('Math Full'!$F$1:$F1000,'Math Full'!$C$1:$C1000,$A68)</f>
        <v>1</v>
      </c>
      <c r="K68" s="15">
        <f>sumifs('Math Full'!$G$1:$G1000,'Math Full'!$C$1:$C1000,$A68)</f>
        <v>3</v>
      </c>
      <c r="L68" s="15">
        <f>sumifs('Math Full'!$H$1:$H1000,'Math Full'!$C$1:$C1000,$A68)</f>
        <v>0</v>
      </c>
      <c r="M68" s="21">
        <f t="shared" si="4"/>
        <v>1</v>
      </c>
      <c r="N68" s="15">
        <f>countifs(Raw!$C$1:$C1000,14,Raw!$F$1:$F1000,$A68,Raw!$J$1:$J1000,"M")</f>
        <v>1</v>
      </c>
      <c r="O68" s="18">
        <f t="shared" si="5"/>
        <v>1</v>
      </c>
      <c r="P68" s="21">
        <f t="shared" si="6"/>
        <v>3.5</v>
      </c>
      <c r="Q68" s="16">
        <f>sumifs('Chemistry Full'!$F$1:$F1000,'Chemistry Full'!$C$1:$C1000,$A68)</f>
        <v>8</v>
      </c>
      <c r="R68" s="16">
        <f>sumifs('Chemistry Full'!$G$1:$G1000,'Chemistry Full'!$C$1:$C1000,$A68)</f>
        <v>5</v>
      </c>
      <c r="S68" s="16">
        <f>sumifs('Chemistry Full'!$H$1:$H1000,'Chemistry Full'!$C$1:$C1000,$A68)</f>
        <v>0</v>
      </c>
      <c r="T68" s="20">
        <f t="shared" si="7"/>
        <v>8</v>
      </c>
      <c r="U68" s="16">
        <f>countifs(Raw!$C$1:$C1000,14,Raw!$F$1:$F1000,$A68,Raw!$J$1:$J1000,"C")</f>
        <v>5</v>
      </c>
      <c r="V68" s="17">
        <f t="shared" si="8"/>
        <v>0.625</v>
      </c>
      <c r="W68" s="20">
        <f t="shared" si="9"/>
        <v>20.5</v>
      </c>
      <c r="X68" s="15">
        <f>sumifs('EarthSpace Full'!$F$1:$F1000,'EarthSpace Full'!$C$1:$C1000,$A68)</f>
        <v>4</v>
      </c>
      <c r="Y68" s="15">
        <f>sumifs('EarthSpace Full'!$G$1:$G1000,'EarthSpace Full'!$C$1:$C1000,$A68)</f>
        <v>4</v>
      </c>
      <c r="Z68" s="15">
        <f>sumifs('EarthSpace Full'!$H$1:$H1000,'EarthSpace Full'!$C$1:$C1000,$A68)</f>
        <v>0</v>
      </c>
      <c r="AA68" s="21">
        <f t="shared" si="10"/>
        <v>4</v>
      </c>
      <c r="AB68" s="15">
        <f>countifs(Raw!$C$1:$C1000,14,Raw!$F$1:$F1000,$A68,Raw!$J$1:$J1000,"E")</f>
        <v>1</v>
      </c>
      <c r="AC68" s="18">
        <f t="shared" si="11"/>
        <v>0.25</v>
      </c>
      <c r="AD68" s="21">
        <f t="shared" si="12"/>
        <v>6.5</v>
      </c>
      <c r="AE68" s="16">
        <f>sumifs('Biology Full'!$F$1:$F1000,'Biology Full'!$C$1:$C1000,$A68)</f>
        <v>4</v>
      </c>
      <c r="AF68" s="16">
        <f>sumifs('Biology Full'!$G$1:$G1000,'Biology Full'!$C$1:$C1000,$A68)</f>
        <v>6</v>
      </c>
      <c r="AG68" s="16">
        <f>sumifs('Biology Full'!$H$1:$H1000,'Biology Full'!$C$1:$C1000,$A68)</f>
        <v>1</v>
      </c>
      <c r="AH68" s="20">
        <f t="shared" si="13"/>
        <v>3</v>
      </c>
      <c r="AI68" s="16">
        <f>countifs(Raw!$C$1:$C1000,14,Raw!$F$1:$F1000,$A68,Raw!$J$1:$J1000,"B")</f>
        <v>3</v>
      </c>
      <c r="AJ68" s="17">
        <f t="shared" si="14"/>
        <v>0.75</v>
      </c>
      <c r="AK68" s="20">
        <f t="shared" si="15"/>
        <v>10.5</v>
      </c>
      <c r="AL68" s="15">
        <f>sumifs('Physics Full'!$F$1:$F1000,'Physics Full'!$C$1:$C1000,$A68)</f>
        <v>3</v>
      </c>
      <c r="AM68" s="15">
        <f>sumifs('Physics Full'!$G$1:$G1000,'Physics Full'!$C$1:$C1000,$A68)</f>
        <v>5</v>
      </c>
      <c r="AN68" s="15">
        <f>sumifs('Physics Full'!$H$1:$H1000,'Physics Full'!$C$1:$C1000,$A68)</f>
        <v>0</v>
      </c>
      <c r="AO68" s="21">
        <f t="shared" si="16"/>
        <v>3</v>
      </c>
      <c r="AP68" s="15">
        <f>countifs(Raw!$C$1:$C1000,14,Raw!$F$1:$F1000,$A68,Raw!$J$1:$J1000,"P")</f>
        <v>0</v>
      </c>
      <c r="AQ68" s="18">
        <f t="shared" si="19"/>
        <v>0</v>
      </c>
      <c r="AR68" s="21">
        <f t="shared" si="18"/>
        <v>3</v>
      </c>
    </row>
    <row r="69">
      <c r="A69" s="1" t="s">
        <v>469</v>
      </c>
      <c r="B69" s="1">
        <v>4.0</v>
      </c>
      <c r="C69" s="16">
        <f>sumifs('X-Risk Full'!$F$1:$F1000,'X-Risk Full'!$C$1:$C1000,$A69)</f>
        <v>4</v>
      </c>
      <c r="D69" s="16">
        <f>sumifs('X-Risk Full'!$G$1:$G1000,'X-Risk Full'!$C$1:$C1000,$A69)</f>
        <v>3</v>
      </c>
      <c r="E69" s="16">
        <f>sumifs('X-Risk Full'!$H$1:$H1000,'X-Risk Full'!$C$1:$C1000,$A69)</f>
        <v>0</v>
      </c>
      <c r="F69" s="20">
        <f t="shared" si="1"/>
        <v>4</v>
      </c>
      <c r="G69" s="16">
        <f>countifs(Raw!$C$1:$C1000,14,Raw!$F$1:$F1000,$A69,Raw!$J$1:$J1000,"X")</f>
        <v>1</v>
      </c>
      <c r="H69" s="17">
        <f t="shared" si="2"/>
        <v>0.25</v>
      </c>
      <c r="I69" s="20">
        <f t="shared" si="3"/>
        <v>6.5</v>
      </c>
      <c r="J69" s="15">
        <f>sumifs('Math Full'!$F$1:$F1000,'Math Full'!$C$1:$C1000,$A69)</f>
        <v>11</v>
      </c>
      <c r="K69" s="15">
        <f>sumifs('Math Full'!$G$1:$G1000,'Math Full'!$C$1:$C1000,$A69)</f>
        <v>2</v>
      </c>
      <c r="L69" s="15">
        <f>sumifs('Math Full'!$H$1:$H1000,'Math Full'!$C$1:$C1000,$A69)</f>
        <v>0</v>
      </c>
      <c r="M69" s="21">
        <f t="shared" si="4"/>
        <v>11</v>
      </c>
      <c r="N69" s="15">
        <f>countifs(Raw!$C$1:$C1000,14,Raw!$F$1:$F1000,$A69,Raw!$J$1:$J1000,"M")</f>
        <v>5</v>
      </c>
      <c r="O69" s="18">
        <f t="shared" si="5"/>
        <v>0.4545454545</v>
      </c>
      <c r="P69" s="21">
        <f t="shared" si="6"/>
        <v>23.5</v>
      </c>
      <c r="Q69" s="16">
        <f>sumifs('Chemistry Full'!$F$1:$F1000,'Chemistry Full'!$C$1:$C1000,$A69)</f>
        <v>3</v>
      </c>
      <c r="R69" s="16">
        <f>sumifs('Chemistry Full'!$G$1:$G1000,'Chemistry Full'!$C$1:$C1000,$A69)</f>
        <v>7</v>
      </c>
      <c r="S69" s="16">
        <f>sumifs('Chemistry Full'!$H$1:$H1000,'Chemistry Full'!$C$1:$C1000,$A69)</f>
        <v>0</v>
      </c>
      <c r="T69" s="20">
        <f t="shared" si="7"/>
        <v>3</v>
      </c>
      <c r="U69" s="16">
        <f>countifs(Raw!$C$1:$C1000,14,Raw!$F$1:$F1000,$A69,Raw!$J$1:$J1000,"C")</f>
        <v>1</v>
      </c>
      <c r="V69" s="17">
        <f t="shared" si="8"/>
        <v>0.3333333333</v>
      </c>
      <c r="W69" s="20">
        <f t="shared" si="9"/>
        <v>5.5</v>
      </c>
      <c r="X69" s="15">
        <f>sumifs('EarthSpace Full'!$F$1:$F1000,'EarthSpace Full'!$C$1:$C1000,$A69)</f>
        <v>2</v>
      </c>
      <c r="Y69" s="15">
        <f>sumifs('EarthSpace Full'!$G$1:$G1000,'EarthSpace Full'!$C$1:$C1000,$A69)</f>
        <v>4</v>
      </c>
      <c r="Z69" s="15">
        <f>sumifs('EarthSpace Full'!$H$1:$H1000,'EarthSpace Full'!$C$1:$C1000,$A69)</f>
        <v>0</v>
      </c>
      <c r="AA69" s="21">
        <f t="shared" si="10"/>
        <v>2</v>
      </c>
      <c r="AB69" s="15">
        <f>countifs(Raw!$C$1:$C1000,14,Raw!$F$1:$F1000,$A69,Raw!$J$1:$J1000,"E")</f>
        <v>0</v>
      </c>
      <c r="AC69" s="18">
        <f t="shared" si="11"/>
        <v>0</v>
      </c>
      <c r="AD69" s="21">
        <f t="shared" si="12"/>
        <v>2</v>
      </c>
      <c r="AE69" s="16">
        <f>sumifs('Biology Full'!$F$1:$F1000,'Biology Full'!$C$1:$C1000,$A69)</f>
        <v>3</v>
      </c>
      <c r="AF69" s="16">
        <f>sumifs('Biology Full'!$G$1:$G1000,'Biology Full'!$C$1:$C1000,$A69)</f>
        <v>2</v>
      </c>
      <c r="AG69" s="16">
        <f>sumifs('Biology Full'!$H$1:$H1000,'Biology Full'!$C$1:$C1000,$A69)</f>
        <v>1</v>
      </c>
      <c r="AH69" s="20">
        <f t="shared" si="13"/>
        <v>2</v>
      </c>
      <c r="AI69" s="16">
        <f>countifs(Raw!$C$1:$C1000,14,Raw!$F$1:$F1000,$A69,Raw!$J$1:$J1000,"B")</f>
        <v>1</v>
      </c>
      <c r="AJ69" s="17">
        <f t="shared" si="14"/>
        <v>0.3333333333</v>
      </c>
      <c r="AK69" s="20">
        <f t="shared" si="15"/>
        <v>4.5</v>
      </c>
      <c r="AL69" s="15">
        <f>sumifs('Physics Full'!$F$1:$F1000,'Physics Full'!$C$1:$C1000,$A69)</f>
        <v>6</v>
      </c>
      <c r="AM69" s="15">
        <f>sumifs('Physics Full'!$G$1:$G1000,'Physics Full'!$C$1:$C1000,$A69)</f>
        <v>3</v>
      </c>
      <c r="AN69" s="15">
        <f>sumifs('Physics Full'!$H$1:$H1000,'Physics Full'!$C$1:$C1000,$A69)</f>
        <v>0</v>
      </c>
      <c r="AO69" s="21">
        <f t="shared" si="16"/>
        <v>6</v>
      </c>
      <c r="AP69" s="15">
        <f>countifs(Raw!$C$1:$C1000,14,Raw!$F$1:$F1000,$A69,Raw!$J$1:$J1000,"P")</f>
        <v>3</v>
      </c>
      <c r="AQ69" s="18">
        <f t="shared" si="19"/>
        <v>0.5</v>
      </c>
      <c r="AR69" s="21">
        <f t="shared" si="18"/>
        <v>13.5</v>
      </c>
    </row>
    <row r="70">
      <c r="A70" s="1" t="s">
        <v>415</v>
      </c>
      <c r="B70" s="1">
        <v>6.0</v>
      </c>
      <c r="C70" s="16">
        <f>sumifs('X-Risk Full'!$F$1:$F1000,'X-Risk Full'!$C$1:$C1000,$A70)</f>
        <v>4</v>
      </c>
      <c r="D70" s="16">
        <f>sumifs('X-Risk Full'!$G$1:$G1000,'X-Risk Full'!$C$1:$C1000,$A70)</f>
        <v>4</v>
      </c>
      <c r="E70" s="16">
        <f>sumifs('X-Risk Full'!$H$1:$H1000,'X-Risk Full'!$C$1:$C1000,$A70)</f>
        <v>0</v>
      </c>
      <c r="F70" s="20">
        <f t="shared" si="1"/>
        <v>2.666666667</v>
      </c>
      <c r="G70" s="16">
        <f>countifs(Raw!$C$1:$C1000,14,Raw!$F$1:$F1000,$A70,Raw!$J$1:$J1000,"X")</f>
        <v>2</v>
      </c>
      <c r="H70" s="17">
        <f t="shared" si="2"/>
        <v>0.5</v>
      </c>
      <c r="I70" s="20">
        <f t="shared" si="3"/>
        <v>6</v>
      </c>
      <c r="J70" s="15">
        <f>sumifs('Math Full'!$F$1:$F1000,'Math Full'!$C$1:$C1000,$A70)</f>
        <v>2</v>
      </c>
      <c r="K70" s="15">
        <f>sumifs('Math Full'!$G$1:$G1000,'Math Full'!$C$1:$C1000,$A70)</f>
        <v>2</v>
      </c>
      <c r="L70" s="15">
        <f>sumifs('Math Full'!$H$1:$H1000,'Math Full'!$C$1:$C1000,$A70)</f>
        <v>0</v>
      </c>
      <c r="M70" s="21">
        <f t="shared" si="4"/>
        <v>1.333333333</v>
      </c>
      <c r="N70" s="15">
        <f>countifs(Raw!$C$1:$C1000,14,Raw!$F$1:$F1000,$A70,Raw!$J$1:$J1000,"M")</f>
        <v>1</v>
      </c>
      <c r="O70" s="18">
        <f t="shared" si="5"/>
        <v>0.5</v>
      </c>
      <c r="P70" s="21">
        <f t="shared" si="6"/>
        <v>3</v>
      </c>
      <c r="Q70" s="16">
        <f>sumifs('Chemistry Full'!$F$1:$F1000,'Chemistry Full'!$C$1:$C1000,$A70)</f>
        <v>11</v>
      </c>
      <c r="R70" s="16">
        <f>sumifs('Chemistry Full'!$G$1:$G1000,'Chemistry Full'!$C$1:$C1000,$A70)</f>
        <v>8</v>
      </c>
      <c r="S70" s="16">
        <f>sumifs('Chemistry Full'!$H$1:$H1000,'Chemistry Full'!$C$1:$C1000,$A70)</f>
        <v>0</v>
      </c>
      <c r="T70" s="20">
        <f t="shared" si="7"/>
        <v>7.333333333</v>
      </c>
      <c r="U70" s="16">
        <f>countifs(Raw!$C$1:$C1000,14,Raw!$F$1:$F1000,$A70,Raw!$J$1:$J1000,"C")</f>
        <v>7</v>
      </c>
      <c r="V70" s="17">
        <f t="shared" si="8"/>
        <v>0.6363636364</v>
      </c>
      <c r="W70" s="20">
        <f t="shared" si="9"/>
        <v>19</v>
      </c>
      <c r="X70" s="15">
        <f>sumifs('EarthSpace Full'!$F$1:$F1000,'EarthSpace Full'!$C$1:$C1000,$A70)</f>
        <v>8</v>
      </c>
      <c r="Y70" s="15">
        <f>sumifs('EarthSpace Full'!$G$1:$G1000,'EarthSpace Full'!$C$1:$C1000,$A70)</f>
        <v>4</v>
      </c>
      <c r="Z70" s="15">
        <f>sumifs('EarthSpace Full'!$H$1:$H1000,'EarthSpace Full'!$C$1:$C1000,$A70)</f>
        <v>0</v>
      </c>
      <c r="AA70" s="21">
        <f t="shared" si="10"/>
        <v>5.333333333</v>
      </c>
      <c r="AB70" s="15">
        <f>countifs(Raw!$C$1:$C1000,14,Raw!$F$1:$F1000,$A70,Raw!$J$1:$J1000,"E")</f>
        <v>3</v>
      </c>
      <c r="AC70" s="18">
        <f t="shared" si="11"/>
        <v>0.375</v>
      </c>
      <c r="AD70" s="21">
        <f t="shared" si="12"/>
        <v>10.33333333</v>
      </c>
      <c r="AE70" s="16">
        <f>sumifs('Biology Full'!$F$1:$F1000,'Biology Full'!$C$1:$C1000,$A70)</f>
        <v>10</v>
      </c>
      <c r="AF70" s="16">
        <f>sumifs('Biology Full'!$G$1:$G1000,'Biology Full'!$C$1:$C1000,$A70)</f>
        <v>5</v>
      </c>
      <c r="AG70" s="16">
        <f>sumifs('Biology Full'!$H$1:$H1000,'Biology Full'!$C$1:$C1000,$A70)</f>
        <v>0</v>
      </c>
      <c r="AH70" s="20">
        <f t="shared" si="13"/>
        <v>6.666666667</v>
      </c>
      <c r="AI70" s="16">
        <f>countifs(Raw!$C$1:$C1000,14,Raw!$F$1:$F1000,$A70,Raw!$J$1:$J1000,"B")</f>
        <v>4</v>
      </c>
      <c r="AJ70" s="17">
        <f t="shared" si="14"/>
        <v>0.4</v>
      </c>
      <c r="AK70" s="20">
        <f t="shared" si="15"/>
        <v>13.33333333</v>
      </c>
      <c r="AL70" s="15">
        <f>sumifs('Physics Full'!$F$1:$F1000,'Physics Full'!$C$1:$C1000,$A70)</f>
        <v>3</v>
      </c>
      <c r="AM70" s="15">
        <f>sumifs('Physics Full'!$G$1:$G1000,'Physics Full'!$C$1:$C1000,$A70)</f>
        <v>7</v>
      </c>
      <c r="AN70" s="15">
        <f>sumifs('Physics Full'!$H$1:$H1000,'Physics Full'!$C$1:$C1000,$A70)</f>
        <v>0</v>
      </c>
      <c r="AO70" s="21">
        <f t="shared" si="16"/>
        <v>2</v>
      </c>
      <c r="AP70" s="15">
        <f>countifs(Raw!$C$1:$C1000,14,Raw!$F$1:$F1000,$A70,Raw!$J$1:$J1000,"P")</f>
        <v>1</v>
      </c>
      <c r="AQ70" s="18">
        <f t="shared" si="19"/>
        <v>0.3333333333</v>
      </c>
      <c r="AR70" s="21">
        <f t="shared" si="18"/>
        <v>3.666666667</v>
      </c>
    </row>
    <row r="71">
      <c r="A71" s="1" t="s">
        <v>547</v>
      </c>
      <c r="B71" s="1">
        <v>4.0</v>
      </c>
      <c r="C71" s="16">
        <f>sumifs('X-Risk Full'!$F$1:$F1000,'X-Risk Full'!$C$1:$C1000,$A71)</f>
        <v>7</v>
      </c>
      <c r="D71" s="16">
        <f>sumifs('X-Risk Full'!$G$1:$G1000,'X-Risk Full'!$C$1:$C1000,$A71)</f>
        <v>4</v>
      </c>
      <c r="E71" s="16">
        <f>sumifs('X-Risk Full'!$H$1:$H1000,'X-Risk Full'!$C$1:$C1000,$A71)</f>
        <v>1</v>
      </c>
      <c r="F71" s="20">
        <f t="shared" si="1"/>
        <v>6</v>
      </c>
      <c r="G71" s="16">
        <f>countifs(Raw!$C$1:$C1000,14,Raw!$F$1:$F1000,$A71,Raw!$J$1:$J1000,"X")</f>
        <v>3</v>
      </c>
      <c r="H71" s="17">
        <f t="shared" si="2"/>
        <v>0.4285714286</v>
      </c>
      <c r="I71" s="20">
        <f t="shared" si="3"/>
        <v>13.5</v>
      </c>
      <c r="J71" s="15">
        <f>sumifs('Math Full'!$F$1:$F1000,'Math Full'!$C$1:$C1000,$A71)</f>
        <v>4</v>
      </c>
      <c r="K71" s="15">
        <f>sumifs('Math Full'!$G$1:$G1000,'Math Full'!$C$1:$C1000,$A71)</f>
        <v>3</v>
      </c>
      <c r="L71" s="15">
        <f>sumifs('Math Full'!$H$1:$H1000,'Math Full'!$C$1:$C1000,$A71)</f>
        <v>0</v>
      </c>
      <c r="M71" s="21">
        <f t="shared" si="4"/>
        <v>4</v>
      </c>
      <c r="N71" s="15">
        <f>countifs(Raw!$C$1:$C1000,14,Raw!$F$1:$F1000,$A71,Raw!$J$1:$J1000,"M")</f>
        <v>0</v>
      </c>
      <c r="O71" s="18">
        <f t="shared" si="5"/>
        <v>0</v>
      </c>
      <c r="P71" s="21">
        <f t="shared" si="6"/>
        <v>4</v>
      </c>
      <c r="Q71" s="16">
        <f>sumifs('Chemistry Full'!$F$1:$F1000,'Chemistry Full'!$C$1:$C1000,$A71)</f>
        <v>5</v>
      </c>
      <c r="R71" s="16">
        <f>sumifs('Chemistry Full'!$G$1:$G1000,'Chemistry Full'!$C$1:$C1000,$A71)</f>
        <v>2</v>
      </c>
      <c r="S71" s="16">
        <f>sumifs('Chemistry Full'!$H$1:$H1000,'Chemistry Full'!$C$1:$C1000,$A71)</f>
        <v>0</v>
      </c>
      <c r="T71" s="20">
        <f t="shared" si="7"/>
        <v>5</v>
      </c>
      <c r="U71" s="16">
        <f>countifs(Raw!$C$1:$C1000,14,Raw!$F$1:$F1000,$A71,Raw!$J$1:$J1000,"C")</f>
        <v>0</v>
      </c>
      <c r="V71" s="17">
        <f t="shared" si="8"/>
        <v>0</v>
      </c>
      <c r="W71" s="20">
        <f t="shared" si="9"/>
        <v>5</v>
      </c>
      <c r="X71" s="15">
        <f>sumifs('EarthSpace Full'!$F$1:$F1000,'EarthSpace Full'!$C$1:$C1000,$A71)</f>
        <v>7</v>
      </c>
      <c r="Y71" s="15">
        <f>sumifs('EarthSpace Full'!$G$1:$G1000,'EarthSpace Full'!$C$1:$C1000,$A71)</f>
        <v>2</v>
      </c>
      <c r="Z71" s="15">
        <f>sumifs('EarthSpace Full'!$H$1:$H1000,'EarthSpace Full'!$C$1:$C1000,$A71)</f>
        <v>0</v>
      </c>
      <c r="AA71" s="21">
        <f t="shared" si="10"/>
        <v>7</v>
      </c>
      <c r="AB71" s="15">
        <f>countifs(Raw!$C$1:$C1000,14,Raw!$F$1:$F1000,$A71,Raw!$J$1:$J1000,"E")</f>
        <v>4</v>
      </c>
      <c r="AC71" s="18">
        <f t="shared" si="11"/>
        <v>0.5714285714</v>
      </c>
      <c r="AD71" s="21">
        <f t="shared" si="12"/>
        <v>17</v>
      </c>
      <c r="AE71" s="16">
        <f>sumifs('Biology Full'!$F$1:$F1000,'Biology Full'!$C$1:$C1000,$A71)</f>
        <v>3</v>
      </c>
      <c r="AF71" s="16">
        <f>sumifs('Biology Full'!$G$1:$G1000,'Biology Full'!$C$1:$C1000,$A71)</f>
        <v>3</v>
      </c>
      <c r="AG71" s="16">
        <f>sumifs('Biology Full'!$H$1:$H1000,'Biology Full'!$C$1:$C1000,$A71)</f>
        <v>0</v>
      </c>
      <c r="AH71" s="20">
        <f t="shared" si="13"/>
        <v>3</v>
      </c>
      <c r="AI71" s="16">
        <f>countifs(Raw!$C$1:$C1000,14,Raw!$F$1:$F1000,$A71,Raw!$J$1:$J1000,"B")</f>
        <v>3</v>
      </c>
      <c r="AJ71" s="17">
        <f t="shared" si="14"/>
        <v>1</v>
      </c>
      <c r="AK71" s="20">
        <f t="shared" si="15"/>
        <v>10.5</v>
      </c>
      <c r="AL71" s="15">
        <f>sumifs('Physics Full'!$F$1:$F1000,'Physics Full'!$C$1:$C1000,$A71)</f>
        <v>2</v>
      </c>
      <c r="AM71" s="15">
        <f>sumifs('Physics Full'!$G$1:$G1000,'Physics Full'!$C$1:$C1000,$A71)</f>
        <v>6</v>
      </c>
      <c r="AN71" s="15">
        <f>sumifs('Physics Full'!$H$1:$H1000,'Physics Full'!$C$1:$C1000,$A71)</f>
        <v>0</v>
      </c>
      <c r="AO71" s="21">
        <f t="shared" si="16"/>
        <v>2</v>
      </c>
      <c r="AP71" s="15">
        <f>countifs(Raw!$C$1:$C1000,14,Raw!$F$1:$F1000,$A71,Raw!$J$1:$J1000,"P")</f>
        <v>1</v>
      </c>
      <c r="AQ71" s="18">
        <f t="shared" si="19"/>
        <v>0.5</v>
      </c>
      <c r="AR71" s="21">
        <f t="shared" si="18"/>
        <v>4.5</v>
      </c>
    </row>
    <row r="72">
      <c r="A72" s="1" t="s">
        <v>725</v>
      </c>
      <c r="B72" s="1">
        <v>5.0</v>
      </c>
      <c r="C72" s="16">
        <f>sumifs('X-Risk Full'!$F$1:$F1000,'X-Risk Full'!$C$1:$C1000,$A72)</f>
        <v>6</v>
      </c>
      <c r="D72" s="16">
        <f>sumifs('X-Risk Full'!$G$1:$G1000,'X-Risk Full'!$C$1:$C1000,$A72)</f>
        <v>1</v>
      </c>
      <c r="E72" s="16">
        <f>sumifs('X-Risk Full'!$H$1:$H1000,'X-Risk Full'!$C$1:$C1000,$A72)</f>
        <v>0</v>
      </c>
      <c r="F72" s="20">
        <f t="shared" si="1"/>
        <v>4.8</v>
      </c>
      <c r="G72" s="16">
        <f>countifs(Raw!$C$1:$C1000,14,Raw!$F$1:$F1000,$A72,Raw!$J$1:$J1000,"X")</f>
        <v>3</v>
      </c>
      <c r="H72" s="17">
        <f t="shared" si="2"/>
        <v>0.5</v>
      </c>
      <c r="I72" s="20">
        <f t="shared" si="3"/>
        <v>10.8</v>
      </c>
      <c r="J72" s="15">
        <f>sumifs('Math Full'!$F$1:$F1000,'Math Full'!$C$1:$C1000,$A72)</f>
        <v>8</v>
      </c>
      <c r="K72" s="15">
        <f>sumifs('Math Full'!$G$1:$G1000,'Math Full'!$C$1:$C1000,$A72)</f>
        <v>4</v>
      </c>
      <c r="L72" s="15">
        <f>sumifs('Math Full'!$H$1:$H1000,'Math Full'!$C$1:$C1000,$A72)</f>
        <v>0</v>
      </c>
      <c r="M72" s="21">
        <f t="shared" si="4"/>
        <v>6.4</v>
      </c>
      <c r="N72" s="15">
        <f>countifs(Raw!$C$1:$C1000,14,Raw!$F$1:$F1000,$A72,Raw!$J$1:$J1000,"M")</f>
        <v>4</v>
      </c>
      <c r="O72" s="18">
        <f t="shared" si="5"/>
        <v>0.5</v>
      </c>
      <c r="P72" s="21">
        <f t="shared" si="6"/>
        <v>14.4</v>
      </c>
      <c r="Q72" s="16">
        <f>sumifs('Chemistry Full'!$F$1:$F1000,'Chemistry Full'!$C$1:$C1000,$A72)</f>
        <v>7</v>
      </c>
      <c r="R72" s="16">
        <f>sumifs('Chemistry Full'!$G$1:$G1000,'Chemistry Full'!$C$1:$C1000,$A72)</f>
        <v>7</v>
      </c>
      <c r="S72" s="16">
        <f>sumifs('Chemistry Full'!$H$1:$H1000,'Chemistry Full'!$C$1:$C1000,$A72)</f>
        <v>0</v>
      </c>
      <c r="T72" s="20">
        <f t="shared" si="7"/>
        <v>5.6</v>
      </c>
      <c r="U72" s="16">
        <f>countifs(Raw!$C$1:$C1000,14,Raw!$F$1:$F1000,$A72,Raw!$J$1:$J1000,"C")</f>
        <v>2</v>
      </c>
      <c r="V72" s="17">
        <f t="shared" si="8"/>
        <v>0.2857142857</v>
      </c>
      <c r="W72" s="20">
        <f t="shared" si="9"/>
        <v>9.6</v>
      </c>
      <c r="X72" s="15">
        <f>sumifs('EarthSpace Full'!$F$1:$F1000,'EarthSpace Full'!$C$1:$C1000,$A72)</f>
        <v>6</v>
      </c>
      <c r="Y72" s="15">
        <f>sumifs('EarthSpace Full'!$G$1:$G1000,'EarthSpace Full'!$C$1:$C1000,$A72)</f>
        <v>6</v>
      </c>
      <c r="Z72" s="15">
        <f>sumifs('EarthSpace Full'!$H$1:$H1000,'EarthSpace Full'!$C$1:$C1000,$A72)</f>
        <v>0</v>
      </c>
      <c r="AA72" s="21">
        <f t="shared" si="10"/>
        <v>4.8</v>
      </c>
      <c r="AB72" s="15">
        <f>countifs(Raw!$C$1:$C1000,14,Raw!$F$1:$F1000,$A72,Raw!$J$1:$J1000,"E")</f>
        <v>3</v>
      </c>
      <c r="AC72" s="18">
        <f t="shared" si="11"/>
        <v>0.5</v>
      </c>
      <c r="AD72" s="21">
        <f t="shared" si="12"/>
        <v>10.8</v>
      </c>
      <c r="AE72" s="16">
        <f>sumifs('Biology Full'!$F$1:$F1000,'Biology Full'!$C$1:$C1000,$A72)</f>
        <v>3</v>
      </c>
      <c r="AF72" s="16">
        <f>sumifs('Biology Full'!$G$1:$G1000,'Biology Full'!$C$1:$C1000,$A72)</f>
        <v>7</v>
      </c>
      <c r="AG72" s="16">
        <f>sumifs('Biology Full'!$H$1:$H1000,'Biology Full'!$C$1:$C1000,$A72)</f>
        <v>0</v>
      </c>
      <c r="AH72" s="20">
        <f t="shared" si="13"/>
        <v>2.4</v>
      </c>
      <c r="AI72" s="16">
        <f>countifs(Raw!$C$1:$C1000,14,Raw!$F$1:$F1000,$A72,Raw!$J$1:$J1000,"B")</f>
        <v>1</v>
      </c>
      <c r="AJ72" s="17">
        <f t="shared" si="14"/>
        <v>0.3333333333</v>
      </c>
      <c r="AK72" s="20">
        <f t="shared" si="15"/>
        <v>4.4</v>
      </c>
      <c r="AL72" s="15">
        <f>sumifs('Physics Full'!$F$1:$F1000,'Physics Full'!$C$1:$C1000,$A72)</f>
        <v>3</v>
      </c>
      <c r="AM72" s="15">
        <f>sumifs('Physics Full'!$G$1:$G1000,'Physics Full'!$C$1:$C1000,$A72)</f>
        <v>8</v>
      </c>
      <c r="AN72" s="15">
        <f>sumifs('Physics Full'!$H$1:$H1000,'Physics Full'!$C$1:$C1000,$A72)</f>
        <v>0</v>
      </c>
      <c r="AO72" s="21">
        <f t="shared" si="16"/>
        <v>2.4</v>
      </c>
      <c r="AP72" s="15">
        <f>countifs(Raw!$C$1:$C1000,14,Raw!$F$1:$F1000,$A72,Raw!$J$1:$J1000,"P")</f>
        <v>0</v>
      </c>
      <c r="AQ72" s="18">
        <f t="shared" si="19"/>
        <v>0</v>
      </c>
      <c r="AR72" s="21">
        <f t="shared" si="18"/>
        <v>2.4</v>
      </c>
    </row>
    <row r="73">
      <c r="A73" s="1" t="s">
        <v>473</v>
      </c>
      <c r="B73" s="1">
        <v>4.0</v>
      </c>
      <c r="C73" s="16">
        <f>sumifs('X-Risk Full'!$F$1:$F1000,'X-Risk Full'!$C$1:$C1000,$A73)</f>
        <v>5</v>
      </c>
      <c r="D73" s="16">
        <f>sumifs('X-Risk Full'!$G$1:$G1000,'X-Risk Full'!$C$1:$C1000,$A73)</f>
        <v>4</v>
      </c>
      <c r="E73" s="16">
        <f>sumifs('X-Risk Full'!$H$1:$H1000,'X-Risk Full'!$C$1:$C1000,$A73)</f>
        <v>2</v>
      </c>
      <c r="F73" s="20">
        <f t="shared" si="1"/>
        <v>3</v>
      </c>
      <c r="G73" s="16">
        <f>countifs(Raw!$C$1:$C1000,14,Raw!$F$1:$F1000,$A73,Raw!$J$1:$J1000,"X")</f>
        <v>3</v>
      </c>
      <c r="H73" s="17">
        <f t="shared" si="2"/>
        <v>0.6</v>
      </c>
      <c r="I73" s="20">
        <f t="shared" si="3"/>
        <v>10.5</v>
      </c>
      <c r="J73" s="15">
        <f>sumifs('Math Full'!$F$1:$F1000,'Math Full'!$C$1:$C1000,$A73)</f>
        <v>2</v>
      </c>
      <c r="K73" s="15">
        <f>sumifs('Math Full'!$G$1:$G1000,'Math Full'!$C$1:$C1000,$A73)</f>
        <v>6</v>
      </c>
      <c r="L73" s="15">
        <f>sumifs('Math Full'!$H$1:$H1000,'Math Full'!$C$1:$C1000,$A73)</f>
        <v>0</v>
      </c>
      <c r="M73" s="21">
        <f t="shared" si="4"/>
        <v>2</v>
      </c>
      <c r="N73" s="15">
        <f>countifs(Raw!$C$1:$C1000,14,Raw!$F$1:$F1000,$A73,Raw!$J$1:$J1000,"M")</f>
        <v>0</v>
      </c>
      <c r="O73" s="18">
        <f t="shared" si="5"/>
        <v>0</v>
      </c>
      <c r="P73" s="21">
        <f t="shared" si="6"/>
        <v>2</v>
      </c>
      <c r="Q73" s="16">
        <f>sumifs('Chemistry Full'!$F$1:$F1000,'Chemistry Full'!$C$1:$C1000,$A73)</f>
        <v>5</v>
      </c>
      <c r="R73" s="16">
        <f>sumifs('Chemistry Full'!$G$1:$G1000,'Chemistry Full'!$C$1:$C1000,$A73)</f>
        <v>5</v>
      </c>
      <c r="S73" s="16">
        <f>sumifs('Chemistry Full'!$H$1:$H1000,'Chemistry Full'!$C$1:$C1000,$A73)</f>
        <v>0</v>
      </c>
      <c r="T73" s="20">
        <f t="shared" si="7"/>
        <v>5</v>
      </c>
      <c r="U73" s="16">
        <f>countifs(Raw!$C$1:$C1000,14,Raw!$F$1:$F1000,$A73,Raw!$J$1:$J1000,"C")</f>
        <v>4</v>
      </c>
      <c r="V73" s="17">
        <f t="shared" si="8"/>
        <v>0.8</v>
      </c>
      <c r="W73" s="20">
        <f t="shared" si="9"/>
        <v>15</v>
      </c>
      <c r="X73" s="15">
        <f>sumifs('EarthSpace Full'!$F$1:$F1000,'EarthSpace Full'!$C$1:$C1000,$A73)</f>
        <v>6</v>
      </c>
      <c r="Y73" s="15">
        <f>sumifs('EarthSpace Full'!$G$1:$G1000,'EarthSpace Full'!$C$1:$C1000,$A73)</f>
        <v>6</v>
      </c>
      <c r="Z73" s="15">
        <f>sumifs('EarthSpace Full'!$H$1:$H1000,'EarthSpace Full'!$C$1:$C1000,$A73)</f>
        <v>1</v>
      </c>
      <c r="AA73" s="21">
        <f t="shared" si="10"/>
        <v>5</v>
      </c>
      <c r="AB73" s="15">
        <f>countifs(Raw!$C$1:$C1000,14,Raw!$F$1:$F1000,$A73,Raw!$J$1:$J1000,"E")</f>
        <v>2</v>
      </c>
      <c r="AC73" s="18">
        <f t="shared" si="11"/>
        <v>0.3333333333</v>
      </c>
      <c r="AD73" s="21">
        <f t="shared" si="12"/>
        <v>10</v>
      </c>
      <c r="AE73" s="16">
        <f>sumifs('Biology Full'!$F$1:$F1000,'Biology Full'!$C$1:$C1000,$A73)</f>
        <v>5</v>
      </c>
      <c r="AF73" s="16">
        <f>sumifs('Biology Full'!$G$1:$G1000,'Biology Full'!$C$1:$C1000,$A73)</f>
        <v>6</v>
      </c>
      <c r="AG73" s="16">
        <f>sumifs('Biology Full'!$H$1:$H1000,'Biology Full'!$C$1:$C1000,$A73)</f>
        <v>0</v>
      </c>
      <c r="AH73" s="20">
        <f t="shared" si="13"/>
        <v>5</v>
      </c>
      <c r="AI73" s="16">
        <f>countifs(Raw!$C$1:$C1000,14,Raw!$F$1:$F1000,$A73,Raw!$J$1:$J1000,"B")</f>
        <v>2</v>
      </c>
      <c r="AJ73" s="17">
        <f t="shared" si="14"/>
        <v>0.4</v>
      </c>
      <c r="AK73" s="20">
        <f t="shared" si="15"/>
        <v>10</v>
      </c>
      <c r="AL73" s="15">
        <f>sumifs('Physics Full'!$F$1:$F1000,'Physics Full'!$C$1:$C1000,$A73)</f>
        <v>3</v>
      </c>
      <c r="AM73" s="15">
        <f>sumifs('Physics Full'!$G$1:$G1000,'Physics Full'!$C$1:$C1000,$A73)</f>
        <v>5</v>
      </c>
      <c r="AN73" s="15">
        <f>sumifs('Physics Full'!$H$1:$H1000,'Physics Full'!$C$1:$C1000,$A73)</f>
        <v>0</v>
      </c>
      <c r="AO73" s="21">
        <f t="shared" si="16"/>
        <v>3</v>
      </c>
      <c r="AP73" s="15">
        <f>countifs(Raw!$C$1:$C1000,14,Raw!$F$1:$F1000,$A73,Raw!$J$1:$J1000,"P")</f>
        <v>1</v>
      </c>
      <c r="AQ73" s="18">
        <f t="shared" si="19"/>
        <v>0.3333333333</v>
      </c>
      <c r="AR73" s="21">
        <f t="shared" si="18"/>
        <v>5.5</v>
      </c>
    </row>
    <row r="74">
      <c r="A74" s="1" t="s">
        <v>495</v>
      </c>
      <c r="B74" s="1">
        <v>4.0</v>
      </c>
      <c r="C74" s="16">
        <f>sumifs('X-Risk Full'!$F$1:$F1000,'X-Risk Full'!$C$1:$C1000,$A74)</f>
        <v>2</v>
      </c>
      <c r="D74" s="16">
        <f>sumifs('X-Risk Full'!$G$1:$G1000,'X-Risk Full'!$C$1:$C1000,$A74)</f>
        <v>3</v>
      </c>
      <c r="E74" s="16">
        <f>sumifs('X-Risk Full'!$H$1:$H1000,'X-Risk Full'!$C$1:$C1000,$A74)</f>
        <v>1</v>
      </c>
      <c r="F74" s="20">
        <f t="shared" si="1"/>
        <v>1</v>
      </c>
      <c r="G74" s="16">
        <f>countifs(Raw!$C$1:$C1000,14,Raw!$F$1:$F1000,$A74,Raw!$J$1:$J1000,"X")</f>
        <v>1</v>
      </c>
      <c r="H74" s="17">
        <f t="shared" si="2"/>
        <v>0.5</v>
      </c>
      <c r="I74" s="20">
        <f t="shared" si="3"/>
        <v>3.5</v>
      </c>
      <c r="J74" s="15">
        <f>sumifs('Math Full'!$F$1:$F1000,'Math Full'!$C$1:$C1000,$A74)</f>
        <v>6</v>
      </c>
      <c r="K74" s="15">
        <f>sumifs('Math Full'!$G$1:$G1000,'Math Full'!$C$1:$C1000,$A74)</f>
        <v>2</v>
      </c>
      <c r="L74" s="15">
        <f>sumifs('Math Full'!$H$1:$H1000,'Math Full'!$C$1:$C1000,$A74)</f>
        <v>0</v>
      </c>
      <c r="M74" s="21">
        <f t="shared" si="4"/>
        <v>6</v>
      </c>
      <c r="N74" s="15">
        <f>countifs(Raw!$C$1:$C1000,14,Raw!$F$1:$F1000,$A74,Raw!$J$1:$J1000,"M")</f>
        <v>2</v>
      </c>
      <c r="O74" s="18">
        <f t="shared" si="5"/>
        <v>0.3333333333</v>
      </c>
      <c r="P74" s="21">
        <f t="shared" si="6"/>
        <v>11</v>
      </c>
      <c r="Q74" s="16">
        <f>sumifs('Chemistry Full'!$F$1:$F1000,'Chemistry Full'!$C$1:$C1000,$A74)</f>
        <v>6</v>
      </c>
      <c r="R74" s="16">
        <f>sumifs('Chemistry Full'!$G$1:$G1000,'Chemistry Full'!$C$1:$C1000,$A74)</f>
        <v>3</v>
      </c>
      <c r="S74" s="16">
        <f>sumifs('Chemistry Full'!$H$1:$H1000,'Chemistry Full'!$C$1:$C1000,$A74)</f>
        <v>1</v>
      </c>
      <c r="T74" s="20">
        <f t="shared" si="7"/>
        <v>5</v>
      </c>
      <c r="U74" s="16">
        <f>countifs(Raw!$C$1:$C1000,14,Raw!$F$1:$F1000,$A74,Raw!$J$1:$J1000,"C")</f>
        <v>2</v>
      </c>
      <c r="V74" s="17">
        <f t="shared" si="8"/>
        <v>0.3333333333</v>
      </c>
      <c r="W74" s="20">
        <f t="shared" si="9"/>
        <v>10</v>
      </c>
      <c r="X74" s="15">
        <f>sumifs('EarthSpace Full'!$F$1:$F1000,'EarthSpace Full'!$C$1:$C1000,$A74)</f>
        <v>2</v>
      </c>
      <c r="Y74" s="15">
        <f>sumifs('EarthSpace Full'!$G$1:$G1000,'EarthSpace Full'!$C$1:$C1000,$A74)</f>
        <v>3</v>
      </c>
      <c r="Z74" s="15">
        <f>sumifs('EarthSpace Full'!$H$1:$H1000,'EarthSpace Full'!$C$1:$C1000,$A74)</f>
        <v>1</v>
      </c>
      <c r="AA74" s="21">
        <f t="shared" si="10"/>
        <v>1</v>
      </c>
      <c r="AB74" s="15">
        <f>countifs(Raw!$C$1:$C1000,14,Raw!$F$1:$F1000,$A74,Raw!$J$1:$J1000,"E")</f>
        <v>2</v>
      </c>
      <c r="AC74" s="18">
        <f t="shared" si="11"/>
        <v>1</v>
      </c>
      <c r="AD74" s="21">
        <f t="shared" si="12"/>
        <v>6</v>
      </c>
      <c r="AE74" s="16">
        <f>sumifs('Biology Full'!$F$1:$F1000,'Biology Full'!$C$1:$C1000,$A74)</f>
        <v>4</v>
      </c>
      <c r="AF74" s="16">
        <f>sumifs('Biology Full'!$G$1:$G1000,'Biology Full'!$C$1:$C1000,$A74)</f>
        <v>2</v>
      </c>
      <c r="AG74" s="16">
        <f>sumifs('Biology Full'!$H$1:$H1000,'Biology Full'!$C$1:$C1000,$A74)</f>
        <v>0</v>
      </c>
      <c r="AH74" s="20">
        <f t="shared" si="13"/>
        <v>4</v>
      </c>
      <c r="AI74" s="16">
        <f>countifs(Raw!$C$1:$C1000,14,Raw!$F$1:$F1000,$A74,Raw!$J$1:$J1000,"B")</f>
        <v>1</v>
      </c>
      <c r="AJ74" s="17">
        <f t="shared" si="14"/>
        <v>0.25</v>
      </c>
      <c r="AK74" s="20">
        <f t="shared" si="15"/>
        <v>6.5</v>
      </c>
      <c r="AL74" s="15">
        <f>sumifs('Physics Full'!$F$1:$F1000,'Physics Full'!$C$1:$C1000,$A74)</f>
        <v>6</v>
      </c>
      <c r="AM74" s="15">
        <f>sumifs('Physics Full'!$G$1:$G1000,'Physics Full'!$C$1:$C1000,$A74)</f>
        <v>5</v>
      </c>
      <c r="AN74" s="15">
        <f>sumifs('Physics Full'!$H$1:$H1000,'Physics Full'!$C$1:$C1000,$A74)</f>
        <v>0</v>
      </c>
      <c r="AO74" s="21">
        <f t="shared" si="16"/>
        <v>6</v>
      </c>
      <c r="AP74" s="15">
        <f>countifs(Raw!$C$1:$C1000,14,Raw!$F$1:$F1000,$A74,Raw!$J$1:$J1000,"P")</f>
        <v>4</v>
      </c>
      <c r="AQ74" s="18">
        <f t="shared" si="19"/>
        <v>0.6666666667</v>
      </c>
      <c r="AR74" s="21">
        <f t="shared" si="18"/>
        <v>16</v>
      </c>
    </row>
    <row r="75">
      <c r="A75" s="1" t="s">
        <v>585</v>
      </c>
      <c r="B75" s="1">
        <v>4.0</v>
      </c>
      <c r="C75" s="16">
        <f>sumifs('X-Risk Full'!$F$1:$F1000,'X-Risk Full'!$C$1:$C1000,$A75)</f>
        <v>6</v>
      </c>
      <c r="D75" s="16">
        <f>sumifs('X-Risk Full'!$G$1:$G1000,'X-Risk Full'!$C$1:$C1000,$A75)</f>
        <v>4</v>
      </c>
      <c r="E75" s="16">
        <f>sumifs('X-Risk Full'!$H$1:$H1000,'X-Risk Full'!$C$1:$C1000,$A75)</f>
        <v>1</v>
      </c>
      <c r="F75" s="20">
        <f t="shared" si="1"/>
        <v>5</v>
      </c>
      <c r="G75" s="16">
        <f>countifs(Raw!$C$1:$C1000,14,Raw!$F$1:$F1000,$A75,Raw!$J$1:$J1000,"X")</f>
        <v>2</v>
      </c>
      <c r="H75" s="17">
        <f t="shared" si="2"/>
        <v>0.3333333333</v>
      </c>
      <c r="I75" s="20">
        <f t="shared" si="3"/>
        <v>10</v>
      </c>
      <c r="J75" s="15">
        <f>sumifs('Math Full'!$F$1:$F1000,'Math Full'!$C$1:$C1000,$A75)</f>
        <v>6</v>
      </c>
      <c r="K75" s="15">
        <f>sumifs('Math Full'!$G$1:$G1000,'Math Full'!$C$1:$C1000,$A75)</f>
        <v>3</v>
      </c>
      <c r="L75" s="15">
        <f>sumifs('Math Full'!$H$1:$H1000,'Math Full'!$C$1:$C1000,$A75)</f>
        <v>0</v>
      </c>
      <c r="M75" s="21">
        <f t="shared" si="4"/>
        <v>6</v>
      </c>
      <c r="N75" s="15">
        <f>countifs(Raw!$C$1:$C1000,14,Raw!$F$1:$F1000,$A75,Raw!$J$1:$J1000,"M")</f>
        <v>0</v>
      </c>
      <c r="O75" s="18">
        <f t="shared" si="5"/>
        <v>0</v>
      </c>
      <c r="P75" s="21">
        <f t="shared" si="6"/>
        <v>6</v>
      </c>
      <c r="Q75" s="16">
        <f>sumifs('Chemistry Full'!$F$1:$F1000,'Chemistry Full'!$C$1:$C1000,$A75)</f>
        <v>3</v>
      </c>
      <c r="R75" s="16">
        <f>sumifs('Chemistry Full'!$G$1:$G1000,'Chemistry Full'!$C$1:$C1000,$A75)</f>
        <v>6</v>
      </c>
      <c r="S75" s="16">
        <f>sumifs('Chemistry Full'!$H$1:$H1000,'Chemistry Full'!$C$1:$C1000,$A75)</f>
        <v>0</v>
      </c>
      <c r="T75" s="20">
        <f t="shared" si="7"/>
        <v>3</v>
      </c>
      <c r="U75" s="16">
        <f>countifs(Raw!$C$1:$C1000,14,Raw!$F$1:$F1000,$A75,Raw!$J$1:$J1000,"C")</f>
        <v>2</v>
      </c>
      <c r="V75" s="17">
        <f t="shared" si="8"/>
        <v>0.6666666667</v>
      </c>
      <c r="W75" s="20">
        <f t="shared" si="9"/>
        <v>8</v>
      </c>
      <c r="X75" s="15">
        <f>sumifs('EarthSpace Full'!$F$1:$F1000,'EarthSpace Full'!$C$1:$C1000,$A75)</f>
        <v>4</v>
      </c>
      <c r="Y75" s="15">
        <f>sumifs('EarthSpace Full'!$G$1:$G1000,'EarthSpace Full'!$C$1:$C1000,$A75)</f>
        <v>7</v>
      </c>
      <c r="Z75" s="15">
        <f>sumifs('EarthSpace Full'!$H$1:$H1000,'EarthSpace Full'!$C$1:$C1000,$A75)</f>
        <v>0</v>
      </c>
      <c r="AA75" s="21">
        <f t="shared" si="10"/>
        <v>4</v>
      </c>
      <c r="AB75" s="15">
        <f>countifs(Raw!$C$1:$C1000,14,Raw!$F$1:$F1000,$A75,Raw!$J$1:$J1000,"E")</f>
        <v>2</v>
      </c>
      <c r="AC75" s="18">
        <f t="shared" si="11"/>
        <v>0.5</v>
      </c>
      <c r="AD75" s="21">
        <f t="shared" si="12"/>
        <v>9</v>
      </c>
      <c r="AE75" s="16">
        <f>sumifs('Biology Full'!$F$1:$F1000,'Biology Full'!$C$1:$C1000,$A75)</f>
        <v>5</v>
      </c>
      <c r="AF75" s="16">
        <f>sumifs('Biology Full'!$G$1:$G1000,'Biology Full'!$C$1:$C1000,$A75)</f>
        <v>4</v>
      </c>
      <c r="AG75" s="16">
        <f>sumifs('Biology Full'!$H$1:$H1000,'Biology Full'!$C$1:$C1000,$A75)</f>
        <v>0</v>
      </c>
      <c r="AH75" s="20">
        <f t="shared" si="13"/>
        <v>5</v>
      </c>
      <c r="AI75" s="16">
        <f>countifs(Raw!$C$1:$C1000,14,Raw!$F$1:$F1000,$A75,Raw!$J$1:$J1000,"B")</f>
        <v>2</v>
      </c>
      <c r="AJ75" s="17">
        <f t="shared" si="14"/>
        <v>0.4</v>
      </c>
      <c r="AK75" s="20">
        <f t="shared" si="15"/>
        <v>10</v>
      </c>
      <c r="AL75" s="15">
        <f>sumifs('Physics Full'!$F$1:$F1000,'Physics Full'!$C$1:$C1000,$A75)</f>
        <v>5</v>
      </c>
      <c r="AM75" s="15">
        <f>sumifs('Physics Full'!$G$1:$G1000,'Physics Full'!$C$1:$C1000,$A75)</f>
        <v>5</v>
      </c>
      <c r="AN75" s="15">
        <f>sumifs('Physics Full'!$H$1:$H1000,'Physics Full'!$C$1:$C1000,$A75)</f>
        <v>1</v>
      </c>
      <c r="AO75" s="21">
        <f t="shared" si="16"/>
        <v>4</v>
      </c>
      <c r="AP75" s="15">
        <f>countifs(Raw!$C$1:$C1000,14,Raw!$F$1:$F1000,$A75,Raw!$J$1:$J1000,"P")</f>
        <v>2</v>
      </c>
      <c r="AQ75" s="18">
        <f t="shared" si="19"/>
        <v>0.4</v>
      </c>
      <c r="AR75" s="21">
        <f t="shared" si="18"/>
        <v>9</v>
      </c>
    </row>
    <row r="76">
      <c r="A76" s="1" t="s">
        <v>818</v>
      </c>
      <c r="B76" s="1">
        <v>4.0</v>
      </c>
      <c r="C76" s="16">
        <f>sumifs('X-Risk Full'!$F$1:$F1000,'X-Risk Full'!$C$1:$C1000,$A76)</f>
        <v>6</v>
      </c>
      <c r="D76" s="16">
        <f>sumifs('X-Risk Full'!$G$1:$G1000,'X-Risk Full'!$C$1:$C1000,$A76)</f>
        <v>4</v>
      </c>
      <c r="E76" s="16">
        <f>sumifs('X-Risk Full'!$H$1:$H1000,'X-Risk Full'!$C$1:$C1000,$A76)</f>
        <v>1</v>
      </c>
      <c r="F76" s="20">
        <f t="shared" si="1"/>
        <v>5</v>
      </c>
      <c r="G76" s="16">
        <f>countifs(Raw!$C$1:$C1000,14,Raw!$F$1:$F1000,$A76,Raw!$J$1:$J1000,"X")</f>
        <v>3</v>
      </c>
      <c r="H76" s="17">
        <f t="shared" si="2"/>
        <v>0.5</v>
      </c>
      <c r="I76" s="20">
        <f t="shared" si="3"/>
        <v>12.5</v>
      </c>
      <c r="J76" s="15">
        <f>sumifs('Math Full'!$F$1:$F1000,'Math Full'!$C$1:$C1000,$A76)</f>
        <v>2</v>
      </c>
      <c r="K76" s="15">
        <f>sumifs('Math Full'!$G$1:$G1000,'Math Full'!$C$1:$C1000,$A76)</f>
        <v>5</v>
      </c>
      <c r="L76" s="15">
        <f>sumifs('Math Full'!$H$1:$H1000,'Math Full'!$C$1:$C1000,$A76)</f>
        <v>0</v>
      </c>
      <c r="M76" s="21">
        <f t="shared" si="4"/>
        <v>2</v>
      </c>
      <c r="N76" s="15">
        <f>countifs(Raw!$C$1:$C1000,14,Raw!$F$1:$F1000,$A76,Raw!$J$1:$J1000,"M")</f>
        <v>1</v>
      </c>
      <c r="O76" s="18">
        <f t="shared" si="5"/>
        <v>0.5</v>
      </c>
      <c r="P76" s="21">
        <f t="shared" si="6"/>
        <v>4.5</v>
      </c>
      <c r="Q76" s="16">
        <f>sumifs('Chemistry Full'!$F$1:$F1000,'Chemistry Full'!$C$1:$C1000,$A76)</f>
        <v>4</v>
      </c>
      <c r="R76" s="16">
        <f>sumifs('Chemistry Full'!$G$1:$G1000,'Chemistry Full'!$C$1:$C1000,$A76)</f>
        <v>5</v>
      </c>
      <c r="S76" s="16">
        <f>sumifs('Chemistry Full'!$H$1:$H1000,'Chemistry Full'!$C$1:$C1000,$A76)</f>
        <v>0</v>
      </c>
      <c r="T76" s="20">
        <f t="shared" si="7"/>
        <v>4</v>
      </c>
      <c r="U76" s="16">
        <f>countifs(Raw!$C$1:$C1000,14,Raw!$F$1:$F1000,$A76,Raw!$J$1:$J1000,"C")</f>
        <v>1</v>
      </c>
      <c r="V76" s="17">
        <f t="shared" si="8"/>
        <v>0.25</v>
      </c>
      <c r="W76" s="20">
        <f t="shared" si="9"/>
        <v>6.5</v>
      </c>
      <c r="X76" s="15">
        <f>sumifs('EarthSpace Full'!$F$1:$F1000,'EarthSpace Full'!$C$1:$C1000,$A76)</f>
        <v>7</v>
      </c>
      <c r="Y76" s="15">
        <f>sumifs('EarthSpace Full'!$G$1:$G1000,'EarthSpace Full'!$C$1:$C1000,$A76)</f>
        <v>5</v>
      </c>
      <c r="Z76" s="15">
        <f>sumifs('EarthSpace Full'!$H$1:$H1000,'EarthSpace Full'!$C$1:$C1000,$A76)</f>
        <v>0</v>
      </c>
      <c r="AA76" s="21">
        <f t="shared" si="10"/>
        <v>7</v>
      </c>
      <c r="AB76" s="15">
        <f>countifs(Raw!$C$1:$C1000,14,Raw!$F$1:$F1000,$A76,Raw!$J$1:$J1000,"E")</f>
        <v>4</v>
      </c>
      <c r="AC76" s="18">
        <f t="shared" si="11"/>
        <v>0.5714285714</v>
      </c>
      <c r="AD76" s="21">
        <f t="shared" si="12"/>
        <v>17</v>
      </c>
      <c r="AE76" s="16">
        <f>sumifs('Biology Full'!$F$1:$F1000,'Biology Full'!$C$1:$C1000,$A76)</f>
        <v>6</v>
      </c>
      <c r="AF76" s="16">
        <f>sumifs('Biology Full'!$G$1:$G1000,'Biology Full'!$C$1:$C1000,$A76)</f>
        <v>6</v>
      </c>
      <c r="AG76" s="16">
        <f>sumifs('Biology Full'!$H$1:$H1000,'Biology Full'!$C$1:$C1000,$A76)</f>
        <v>1</v>
      </c>
      <c r="AH76" s="20">
        <f t="shared" si="13"/>
        <v>5</v>
      </c>
      <c r="AI76" s="16">
        <f>countifs(Raw!$C$1:$C1000,14,Raw!$F$1:$F1000,$A76,Raw!$J$1:$J1000,"B")</f>
        <v>0</v>
      </c>
      <c r="AJ76" s="17">
        <f t="shared" si="14"/>
        <v>0</v>
      </c>
      <c r="AK76" s="20">
        <f t="shared" si="15"/>
        <v>5</v>
      </c>
      <c r="AL76" s="15">
        <f>sumifs('Physics Full'!$F$1:$F1000,'Physics Full'!$C$1:$C1000,$A76)</f>
        <v>2</v>
      </c>
      <c r="AM76" s="15">
        <f>sumifs('Physics Full'!$G$1:$G1000,'Physics Full'!$C$1:$C1000,$A76)</f>
        <v>9</v>
      </c>
      <c r="AN76" s="15">
        <f>sumifs('Physics Full'!$H$1:$H1000,'Physics Full'!$C$1:$C1000,$A76)</f>
        <v>0</v>
      </c>
      <c r="AO76" s="21">
        <f t="shared" si="16"/>
        <v>2</v>
      </c>
      <c r="AP76" s="15">
        <f>countifs(Raw!$C$1:$C1000,14,Raw!$F$1:$F1000,$A76,Raw!$J$1:$J1000,"P")</f>
        <v>1</v>
      </c>
      <c r="AQ76" s="18">
        <f t="shared" si="19"/>
        <v>0.5</v>
      </c>
      <c r="AR76" s="21">
        <f t="shared" si="18"/>
        <v>4.5</v>
      </c>
    </row>
    <row r="77">
      <c r="A77" s="1" t="s">
        <v>741</v>
      </c>
      <c r="B77" s="1">
        <v>4.0</v>
      </c>
      <c r="C77" s="16">
        <f>sumifs('X-Risk Full'!$F$1:$F1000,'X-Risk Full'!$C$1:$C1000,$A77)</f>
        <v>6</v>
      </c>
      <c r="D77" s="16">
        <f>sumifs('X-Risk Full'!$G$1:$G1000,'X-Risk Full'!$C$1:$C1000,$A77)</f>
        <v>2</v>
      </c>
      <c r="E77" s="16">
        <f>sumifs('X-Risk Full'!$H$1:$H1000,'X-Risk Full'!$C$1:$C1000,$A77)</f>
        <v>1</v>
      </c>
      <c r="F77" s="20">
        <f t="shared" si="1"/>
        <v>5</v>
      </c>
      <c r="G77" s="16">
        <f>countifs(Raw!$C$1:$C1000,14,Raw!$F$1:$F1000,$A77,Raw!$J$1:$J1000,"X")</f>
        <v>5</v>
      </c>
      <c r="H77" s="17">
        <f t="shared" si="2"/>
        <v>0.8333333333</v>
      </c>
      <c r="I77" s="20">
        <f t="shared" si="3"/>
        <v>17.5</v>
      </c>
      <c r="J77" s="15">
        <f>sumifs('Math Full'!$F$1:$F1000,'Math Full'!$C$1:$C1000,$A77)</f>
        <v>6</v>
      </c>
      <c r="K77" s="15">
        <f>sumifs('Math Full'!$G$1:$G1000,'Math Full'!$C$1:$C1000,$A77)</f>
        <v>1</v>
      </c>
      <c r="L77" s="15">
        <f>sumifs('Math Full'!$H$1:$H1000,'Math Full'!$C$1:$C1000,$A77)</f>
        <v>0</v>
      </c>
      <c r="M77" s="21">
        <f t="shared" si="4"/>
        <v>6</v>
      </c>
      <c r="N77" s="15">
        <f>countifs(Raw!$C$1:$C1000,14,Raw!$F$1:$F1000,$A77,Raw!$J$1:$J1000,"M")</f>
        <v>1</v>
      </c>
      <c r="O77" s="18">
        <f t="shared" si="5"/>
        <v>0.1666666667</v>
      </c>
      <c r="P77" s="21">
        <f t="shared" si="6"/>
        <v>8.5</v>
      </c>
      <c r="Q77" s="16">
        <f>sumifs('Chemistry Full'!$F$1:$F1000,'Chemistry Full'!$C$1:$C1000,$A77)</f>
        <v>2</v>
      </c>
      <c r="R77" s="16">
        <f>sumifs('Chemistry Full'!$G$1:$G1000,'Chemistry Full'!$C$1:$C1000,$A77)</f>
        <v>5</v>
      </c>
      <c r="S77" s="16">
        <f>sumifs('Chemistry Full'!$H$1:$H1000,'Chemistry Full'!$C$1:$C1000,$A77)</f>
        <v>0</v>
      </c>
      <c r="T77" s="20">
        <f t="shared" si="7"/>
        <v>2</v>
      </c>
      <c r="U77" s="16">
        <f>countifs(Raw!$C$1:$C1000,14,Raw!$F$1:$F1000,$A77,Raw!$J$1:$J1000,"C")</f>
        <v>1</v>
      </c>
      <c r="V77" s="17">
        <f t="shared" si="8"/>
        <v>0.5</v>
      </c>
      <c r="W77" s="20">
        <f t="shared" si="9"/>
        <v>4.5</v>
      </c>
      <c r="X77" s="15">
        <f>sumifs('EarthSpace Full'!$F$1:$F1000,'EarthSpace Full'!$C$1:$C1000,$A77)</f>
        <v>5</v>
      </c>
      <c r="Y77" s="15">
        <f>sumifs('EarthSpace Full'!$G$1:$G1000,'EarthSpace Full'!$C$1:$C1000,$A77)</f>
        <v>4</v>
      </c>
      <c r="Z77" s="15">
        <f>sumifs('EarthSpace Full'!$H$1:$H1000,'EarthSpace Full'!$C$1:$C1000,$A77)</f>
        <v>0</v>
      </c>
      <c r="AA77" s="21">
        <f t="shared" si="10"/>
        <v>5</v>
      </c>
      <c r="AB77" s="15">
        <f>countifs(Raw!$C$1:$C1000,14,Raw!$F$1:$F1000,$A77,Raw!$J$1:$J1000,"E")</f>
        <v>1</v>
      </c>
      <c r="AC77" s="18">
        <f t="shared" si="11"/>
        <v>0.2</v>
      </c>
      <c r="AD77" s="21">
        <f t="shared" si="12"/>
        <v>7.5</v>
      </c>
      <c r="AE77" s="16">
        <f>sumifs('Biology Full'!$F$1:$F1000,'Biology Full'!$C$1:$C1000,$A77)</f>
        <v>3</v>
      </c>
      <c r="AF77" s="16">
        <f>sumifs('Biology Full'!$G$1:$G1000,'Biology Full'!$C$1:$C1000,$A77)</f>
        <v>4</v>
      </c>
      <c r="AG77" s="16">
        <f>sumifs('Biology Full'!$H$1:$H1000,'Biology Full'!$C$1:$C1000,$A77)</f>
        <v>0</v>
      </c>
      <c r="AH77" s="20">
        <f t="shared" si="13"/>
        <v>3</v>
      </c>
      <c r="AI77" s="16">
        <f>countifs(Raw!$C$1:$C1000,14,Raw!$F$1:$F1000,$A77,Raw!$J$1:$J1000,"B")</f>
        <v>0</v>
      </c>
      <c r="AJ77" s="17">
        <f t="shared" si="14"/>
        <v>0</v>
      </c>
      <c r="AK77" s="20">
        <f t="shared" si="15"/>
        <v>3</v>
      </c>
      <c r="AL77" s="15">
        <f>sumifs('Physics Full'!$F$1:$F1000,'Physics Full'!$C$1:$C1000,$A77)</f>
        <v>4</v>
      </c>
      <c r="AM77" s="15">
        <f>sumifs('Physics Full'!$G$1:$G1000,'Physics Full'!$C$1:$C1000,$A77)</f>
        <v>7</v>
      </c>
      <c r="AN77" s="15">
        <f>sumifs('Physics Full'!$H$1:$H1000,'Physics Full'!$C$1:$C1000,$A77)</f>
        <v>1</v>
      </c>
      <c r="AO77" s="21">
        <f t="shared" si="16"/>
        <v>3</v>
      </c>
      <c r="AP77" s="15">
        <f>countifs(Raw!$C$1:$C1000,14,Raw!$F$1:$F1000,$A77,Raw!$J$1:$J1000,"P")</f>
        <v>2</v>
      </c>
      <c r="AQ77" s="18">
        <f t="shared" si="19"/>
        <v>0.5</v>
      </c>
      <c r="AR77" s="21">
        <f t="shared" si="18"/>
        <v>8</v>
      </c>
    </row>
    <row r="78">
      <c r="A78" s="1" t="s">
        <v>669</v>
      </c>
      <c r="B78" s="1">
        <v>4.0</v>
      </c>
      <c r="C78" s="16">
        <f>sumifs('X-Risk Full'!$F$1:$F1000,'X-Risk Full'!$C$1:$C1000,$A78)</f>
        <v>3</v>
      </c>
      <c r="D78" s="16">
        <f>sumifs('X-Risk Full'!$G$1:$G1000,'X-Risk Full'!$C$1:$C1000,$A78)</f>
        <v>5</v>
      </c>
      <c r="E78" s="16">
        <f>sumifs('X-Risk Full'!$H$1:$H1000,'X-Risk Full'!$C$1:$C1000,$A78)</f>
        <v>1</v>
      </c>
      <c r="F78" s="20">
        <f t="shared" si="1"/>
        <v>2</v>
      </c>
      <c r="G78" s="16">
        <f>countifs(Raw!$C$1:$C1000,14,Raw!$F$1:$F1000,$A78,Raw!$J$1:$J1000,"X")</f>
        <v>2</v>
      </c>
      <c r="H78" s="17">
        <f t="shared" si="2"/>
        <v>0.6666666667</v>
      </c>
      <c r="I78" s="20">
        <f t="shared" si="3"/>
        <v>7</v>
      </c>
      <c r="J78" s="15">
        <f>sumifs('Math Full'!$F$1:$F1000,'Math Full'!$C$1:$C1000,$A78)</f>
        <v>4</v>
      </c>
      <c r="K78" s="15">
        <f>sumifs('Math Full'!$G$1:$G1000,'Math Full'!$C$1:$C1000,$A78)</f>
        <v>6</v>
      </c>
      <c r="L78" s="15">
        <f>sumifs('Math Full'!$H$1:$H1000,'Math Full'!$C$1:$C1000,$A78)</f>
        <v>1</v>
      </c>
      <c r="M78" s="21">
        <f t="shared" si="4"/>
        <v>3</v>
      </c>
      <c r="N78" s="15">
        <f>countifs(Raw!$C$1:$C1000,14,Raw!$F$1:$F1000,$A78,Raw!$J$1:$J1000,"M")</f>
        <v>1</v>
      </c>
      <c r="O78" s="18">
        <f t="shared" si="5"/>
        <v>0.25</v>
      </c>
      <c r="P78" s="21">
        <f t="shared" si="6"/>
        <v>5.5</v>
      </c>
      <c r="Q78" s="16">
        <f>sumifs('Chemistry Full'!$F$1:$F1000,'Chemistry Full'!$C$1:$C1000,$A78)</f>
        <v>3</v>
      </c>
      <c r="R78" s="16">
        <f>sumifs('Chemistry Full'!$G$1:$G1000,'Chemistry Full'!$C$1:$C1000,$A78)</f>
        <v>8</v>
      </c>
      <c r="S78" s="16">
        <f>sumifs('Chemistry Full'!$H$1:$H1000,'Chemistry Full'!$C$1:$C1000,$A78)</f>
        <v>0</v>
      </c>
      <c r="T78" s="20">
        <f t="shared" si="7"/>
        <v>3</v>
      </c>
      <c r="U78" s="16">
        <f>countifs(Raw!$C$1:$C1000,14,Raw!$F$1:$F1000,$A78,Raw!$J$1:$J1000,"C")</f>
        <v>1</v>
      </c>
      <c r="V78" s="17">
        <f t="shared" si="8"/>
        <v>0.3333333333</v>
      </c>
      <c r="W78" s="20">
        <f t="shared" si="9"/>
        <v>5.5</v>
      </c>
      <c r="X78" s="15">
        <f>sumifs('EarthSpace Full'!$F$1:$F1000,'EarthSpace Full'!$C$1:$C1000,$A78)</f>
        <v>8</v>
      </c>
      <c r="Y78" s="15">
        <f>sumifs('EarthSpace Full'!$G$1:$G1000,'EarthSpace Full'!$C$1:$C1000,$A78)</f>
        <v>2</v>
      </c>
      <c r="Z78" s="15">
        <f>sumifs('EarthSpace Full'!$H$1:$H1000,'EarthSpace Full'!$C$1:$C1000,$A78)</f>
        <v>0</v>
      </c>
      <c r="AA78" s="21">
        <f t="shared" si="10"/>
        <v>8</v>
      </c>
      <c r="AB78" s="15">
        <f>countifs(Raw!$C$1:$C1000,14,Raw!$F$1:$F1000,$A78,Raw!$J$1:$J1000,"E")</f>
        <v>3</v>
      </c>
      <c r="AC78" s="18">
        <f t="shared" si="11"/>
        <v>0.375</v>
      </c>
      <c r="AD78" s="21">
        <f t="shared" si="12"/>
        <v>15.5</v>
      </c>
      <c r="AE78" s="16">
        <f>sumifs('Biology Full'!$F$1:$F1000,'Biology Full'!$C$1:$C1000,$A78)</f>
        <v>3</v>
      </c>
      <c r="AF78" s="16">
        <f>sumifs('Biology Full'!$G$1:$G1000,'Biology Full'!$C$1:$C1000,$A78)</f>
        <v>4</v>
      </c>
      <c r="AG78" s="16">
        <f>sumifs('Biology Full'!$H$1:$H1000,'Biology Full'!$C$1:$C1000,$A78)</f>
        <v>0</v>
      </c>
      <c r="AH78" s="20">
        <f t="shared" si="13"/>
        <v>3</v>
      </c>
      <c r="AI78" s="16">
        <f>countifs(Raw!$C$1:$C1000,14,Raw!$F$1:$F1000,$A78,Raw!$J$1:$J1000,"B")</f>
        <v>2</v>
      </c>
      <c r="AJ78" s="17">
        <f t="shared" si="14"/>
        <v>0.6666666667</v>
      </c>
      <c r="AK78" s="20">
        <f t="shared" si="15"/>
        <v>8</v>
      </c>
      <c r="AL78" s="15">
        <f>sumifs('Physics Full'!$F$1:$F1000,'Physics Full'!$C$1:$C1000,$A78)</f>
        <v>4</v>
      </c>
      <c r="AM78" s="15">
        <f>sumifs('Physics Full'!$G$1:$G1000,'Physics Full'!$C$1:$C1000,$A78)</f>
        <v>11</v>
      </c>
      <c r="AN78" s="15">
        <f>sumifs('Physics Full'!$H$1:$H1000,'Physics Full'!$C$1:$C1000,$A78)</f>
        <v>0</v>
      </c>
      <c r="AO78" s="21">
        <f t="shared" si="16"/>
        <v>4</v>
      </c>
      <c r="AP78" s="15">
        <f>countifs(Raw!$C$1:$C1000,14,Raw!$F$1:$F1000,$A78,Raw!$J$1:$J1000,"P")</f>
        <v>1</v>
      </c>
      <c r="AQ78" s="18">
        <f t="shared" si="19"/>
        <v>0.25</v>
      </c>
      <c r="AR78" s="21">
        <f t="shared" si="18"/>
        <v>6.5</v>
      </c>
    </row>
    <row r="79">
      <c r="A79" s="1" t="s">
        <v>634</v>
      </c>
      <c r="B79" s="1">
        <v>5.0</v>
      </c>
      <c r="C79" s="16">
        <f>sumifs('X-Risk Full'!$F$1:$F1000,'X-Risk Full'!$C$1:$C1000,$A79)</f>
        <v>7</v>
      </c>
      <c r="D79" s="16">
        <f>sumifs('X-Risk Full'!$G$1:$G1000,'X-Risk Full'!$C$1:$C1000,$A79)</f>
        <v>5</v>
      </c>
      <c r="E79" s="16">
        <f>sumifs('X-Risk Full'!$H$1:$H1000,'X-Risk Full'!$C$1:$C1000,$A79)</f>
        <v>2</v>
      </c>
      <c r="F79" s="20">
        <f t="shared" si="1"/>
        <v>4</v>
      </c>
      <c r="G79" s="16">
        <f>countifs(Raw!$C$1:$C1000,14,Raw!$F$1:$F1000,$A79,Raw!$J$1:$J1000,"X")</f>
        <v>6</v>
      </c>
      <c r="H79" s="17">
        <f t="shared" si="2"/>
        <v>0.8571428571</v>
      </c>
      <c r="I79" s="20">
        <f t="shared" si="3"/>
        <v>16</v>
      </c>
      <c r="J79" s="15">
        <f>sumifs('Math Full'!$F$1:$F1000,'Math Full'!$C$1:$C1000,$A79)</f>
        <v>4</v>
      </c>
      <c r="K79" s="15">
        <f>sumifs('Math Full'!$G$1:$G1000,'Math Full'!$C$1:$C1000,$A79)</f>
        <v>9</v>
      </c>
      <c r="L79" s="15">
        <f>sumifs('Math Full'!$H$1:$H1000,'Math Full'!$C$1:$C1000,$A79)</f>
        <v>0</v>
      </c>
      <c r="M79" s="21">
        <f t="shared" si="4"/>
        <v>3.2</v>
      </c>
      <c r="N79" s="15">
        <f>countifs(Raw!$C$1:$C1000,14,Raw!$F$1:$F1000,$A79,Raw!$J$1:$J1000,"M")</f>
        <v>0</v>
      </c>
      <c r="O79" s="18">
        <f t="shared" si="5"/>
        <v>0</v>
      </c>
      <c r="P79" s="21">
        <f t="shared" si="6"/>
        <v>3.2</v>
      </c>
      <c r="Q79" s="16">
        <f>sumifs('Chemistry Full'!$F$1:$F1000,'Chemistry Full'!$C$1:$C1000,$A79)</f>
        <v>3</v>
      </c>
      <c r="R79" s="16">
        <f>sumifs('Chemistry Full'!$G$1:$G1000,'Chemistry Full'!$C$1:$C1000,$A79)</f>
        <v>7</v>
      </c>
      <c r="S79" s="16">
        <f>sumifs('Chemistry Full'!$H$1:$H1000,'Chemistry Full'!$C$1:$C1000,$A79)</f>
        <v>0</v>
      </c>
      <c r="T79" s="20">
        <f t="shared" si="7"/>
        <v>2.4</v>
      </c>
      <c r="U79" s="16">
        <f>countifs(Raw!$C$1:$C1000,14,Raw!$F$1:$F1000,$A79,Raw!$J$1:$J1000,"C")</f>
        <v>1</v>
      </c>
      <c r="V79" s="17">
        <f t="shared" si="8"/>
        <v>0.3333333333</v>
      </c>
      <c r="W79" s="20">
        <f t="shared" si="9"/>
        <v>4.4</v>
      </c>
      <c r="X79" s="15">
        <f>sumifs('EarthSpace Full'!$F$1:$F1000,'EarthSpace Full'!$C$1:$C1000,$A79)</f>
        <v>7</v>
      </c>
      <c r="Y79" s="15">
        <f>sumifs('EarthSpace Full'!$G$1:$G1000,'EarthSpace Full'!$C$1:$C1000,$A79)</f>
        <v>3</v>
      </c>
      <c r="Z79" s="15">
        <f>sumifs('EarthSpace Full'!$H$1:$H1000,'EarthSpace Full'!$C$1:$C1000,$A79)</f>
        <v>0</v>
      </c>
      <c r="AA79" s="21">
        <f t="shared" si="10"/>
        <v>5.6</v>
      </c>
      <c r="AB79" s="15">
        <f>countifs(Raw!$C$1:$C1000,14,Raw!$F$1:$F1000,$A79,Raw!$J$1:$J1000,"E")</f>
        <v>4</v>
      </c>
      <c r="AC79" s="18">
        <f t="shared" si="11"/>
        <v>0.5714285714</v>
      </c>
      <c r="AD79" s="21">
        <f t="shared" si="12"/>
        <v>13.6</v>
      </c>
      <c r="AE79" s="16">
        <f>sumifs('Biology Full'!$F$1:$F1000,'Biology Full'!$C$1:$C1000,$A79)</f>
        <v>3</v>
      </c>
      <c r="AF79" s="16">
        <f>sumifs('Biology Full'!$G$1:$G1000,'Biology Full'!$C$1:$C1000,$A79)</f>
        <v>9</v>
      </c>
      <c r="AG79" s="16">
        <f>sumifs('Biology Full'!$H$1:$H1000,'Biology Full'!$C$1:$C1000,$A79)</f>
        <v>0</v>
      </c>
      <c r="AH79" s="20">
        <f t="shared" si="13"/>
        <v>2.4</v>
      </c>
      <c r="AI79" s="16">
        <f>countifs(Raw!$C$1:$C1000,14,Raw!$F$1:$F1000,$A79,Raw!$J$1:$J1000,"B")</f>
        <v>2</v>
      </c>
      <c r="AJ79" s="17">
        <f t="shared" si="14"/>
        <v>0.6666666667</v>
      </c>
      <c r="AK79" s="20">
        <f t="shared" si="15"/>
        <v>6.4</v>
      </c>
      <c r="AL79" s="15">
        <f>sumifs('Physics Full'!$F$1:$F1000,'Physics Full'!$C$1:$C1000,$A79)</f>
        <v>4</v>
      </c>
      <c r="AM79" s="15">
        <f>sumifs('Physics Full'!$G$1:$G1000,'Physics Full'!$C$1:$C1000,$A79)</f>
        <v>7</v>
      </c>
      <c r="AN79" s="15">
        <f>sumifs('Physics Full'!$H$1:$H1000,'Physics Full'!$C$1:$C1000,$A79)</f>
        <v>0</v>
      </c>
      <c r="AO79" s="21">
        <f t="shared" si="16"/>
        <v>3.2</v>
      </c>
      <c r="AP79" s="15">
        <f>countifs(Raw!$C$1:$C1000,14,Raw!$F$1:$F1000,$A79,Raw!$J$1:$J1000,"P")</f>
        <v>0</v>
      </c>
      <c r="AQ79" s="18">
        <f t="shared" si="19"/>
        <v>0</v>
      </c>
      <c r="AR79" s="21">
        <f t="shared" si="18"/>
        <v>3.2</v>
      </c>
    </row>
    <row r="80">
      <c r="A80" s="1" t="s">
        <v>607</v>
      </c>
      <c r="B80" s="1">
        <v>4.0</v>
      </c>
      <c r="C80" s="16">
        <f>sumifs('X-Risk Full'!$F$1:$F1000,'X-Risk Full'!$C$1:$C1000,$A80)</f>
        <v>3</v>
      </c>
      <c r="D80" s="16">
        <f>sumifs('X-Risk Full'!$G$1:$G1000,'X-Risk Full'!$C$1:$C1000,$A80)</f>
        <v>2</v>
      </c>
      <c r="E80" s="16">
        <f>sumifs('X-Risk Full'!$H$1:$H1000,'X-Risk Full'!$C$1:$C1000,$A80)</f>
        <v>1</v>
      </c>
      <c r="F80" s="20">
        <f t="shared" si="1"/>
        <v>2</v>
      </c>
      <c r="G80" s="16">
        <f>countifs(Raw!$C$1:$C1000,14,Raw!$F$1:$F1000,$A80,Raw!$J$1:$J1000,"X")</f>
        <v>1</v>
      </c>
      <c r="H80" s="17">
        <f t="shared" si="2"/>
        <v>0.3333333333</v>
      </c>
      <c r="I80" s="20">
        <f t="shared" si="3"/>
        <v>4.5</v>
      </c>
      <c r="J80" s="15">
        <f>sumifs('Math Full'!$F$1:$F1000,'Math Full'!$C$1:$C1000,$A80)</f>
        <v>6</v>
      </c>
      <c r="K80" s="15">
        <f>sumifs('Math Full'!$G$1:$G1000,'Math Full'!$C$1:$C1000,$A80)</f>
        <v>3</v>
      </c>
      <c r="L80" s="15">
        <f>sumifs('Math Full'!$H$1:$H1000,'Math Full'!$C$1:$C1000,$A80)</f>
        <v>1</v>
      </c>
      <c r="M80" s="21">
        <f t="shared" si="4"/>
        <v>5</v>
      </c>
      <c r="N80" s="15">
        <f>countifs(Raw!$C$1:$C1000,14,Raw!$F$1:$F1000,$A80,Raw!$J$1:$J1000,"M")</f>
        <v>2</v>
      </c>
      <c r="O80" s="18">
        <f t="shared" si="5"/>
        <v>0.3333333333</v>
      </c>
      <c r="P80" s="21">
        <f t="shared" si="6"/>
        <v>10</v>
      </c>
      <c r="Q80" s="16">
        <f>sumifs('Chemistry Full'!$F$1:$F1000,'Chemistry Full'!$C$1:$C1000,$A80)</f>
        <v>3</v>
      </c>
      <c r="R80" s="16">
        <f>sumifs('Chemistry Full'!$G$1:$G1000,'Chemistry Full'!$C$1:$C1000,$A80)</f>
        <v>4</v>
      </c>
      <c r="S80" s="16">
        <f>sumifs('Chemistry Full'!$H$1:$H1000,'Chemistry Full'!$C$1:$C1000,$A80)</f>
        <v>0</v>
      </c>
      <c r="T80" s="20">
        <f t="shared" si="7"/>
        <v>3</v>
      </c>
      <c r="U80" s="16">
        <f>countifs(Raw!$C$1:$C1000,14,Raw!$F$1:$F1000,$A80,Raw!$J$1:$J1000,"C")</f>
        <v>2</v>
      </c>
      <c r="V80" s="17">
        <f t="shared" si="8"/>
        <v>0.6666666667</v>
      </c>
      <c r="W80" s="20">
        <f t="shared" si="9"/>
        <v>8</v>
      </c>
      <c r="X80" s="15">
        <f>sumifs('EarthSpace Full'!$F$1:$F1000,'EarthSpace Full'!$C$1:$C1000,$A80)</f>
        <v>5</v>
      </c>
      <c r="Y80" s="15">
        <f>sumifs('EarthSpace Full'!$G$1:$G1000,'EarthSpace Full'!$C$1:$C1000,$A80)</f>
        <v>4</v>
      </c>
      <c r="Z80" s="15">
        <f>sumifs('EarthSpace Full'!$H$1:$H1000,'EarthSpace Full'!$C$1:$C1000,$A80)</f>
        <v>0</v>
      </c>
      <c r="AA80" s="21">
        <f t="shared" si="10"/>
        <v>5</v>
      </c>
      <c r="AB80" s="15">
        <f>countifs(Raw!$C$1:$C1000,14,Raw!$F$1:$F1000,$A80,Raw!$J$1:$J1000,"E")</f>
        <v>3</v>
      </c>
      <c r="AC80" s="18">
        <f t="shared" si="11"/>
        <v>0.6</v>
      </c>
      <c r="AD80" s="21">
        <f t="shared" si="12"/>
        <v>12.5</v>
      </c>
      <c r="AE80" s="16">
        <f>sumifs('Biology Full'!$F$1:$F1000,'Biology Full'!$C$1:$C1000,$A80)</f>
        <v>1</v>
      </c>
      <c r="AF80" s="16">
        <f>sumifs('Biology Full'!$G$1:$G1000,'Biology Full'!$C$1:$C1000,$A80)</f>
        <v>4</v>
      </c>
      <c r="AG80" s="16">
        <f>sumifs('Biology Full'!$H$1:$H1000,'Biology Full'!$C$1:$C1000,$A80)</f>
        <v>0</v>
      </c>
      <c r="AH80" s="20">
        <f t="shared" si="13"/>
        <v>1</v>
      </c>
      <c r="AI80" s="16">
        <f>countifs(Raw!$C$1:$C1000,14,Raw!$F$1:$F1000,$A80,Raw!$J$1:$J1000,"B")</f>
        <v>1</v>
      </c>
      <c r="AJ80" s="17">
        <f t="shared" si="14"/>
        <v>1</v>
      </c>
      <c r="AK80" s="20">
        <f t="shared" si="15"/>
        <v>3.5</v>
      </c>
      <c r="AL80" s="15">
        <f>sumifs('Physics Full'!$F$1:$F1000,'Physics Full'!$C$1:$C1000,$A80)</f>
        <v>5</v>
      </c>
      <c r="AM80" s="15">
        <f>sumifs('Physics Full'!$G$1:$G1000,'Physics Full'!$C$1:$C1000,$A80)</f>
        <v>7</v>
      </c>
      <c r="AN80" s="15">
        <f>sumifs('Physics Full'!$H$1:$H1000,'Physics Full'!$C$1:$C1000,$A80)</f>
        <v>0</v>
      </c>
      <c r="AO80" s="21">
        <f t="shared" si="16"/>
        <v>5</v>
      </c>
      <c r="AP80" s="15">
        <f>countifs(Raw!$C$1:$C1000,14,Raw!$F$1:$F1000,$A80,Raw!$J$1:$J1000,"P")</f>
        <v>1</v>
      </c>
      <c r="AQ80" s="18">
        <f t="shared" si="19"/>
        <v>0.2</v>
      </c>
      <c r="AR80" s="21">
        <f t="shared" si="18"/>
        <v>7.5</v>
      </c>
    </row>
    <row r="81">
      <c r="A81" s="1" t="s">
        <v>642</v>
      </c>
      <c r="B81" s="1">
        <v>4.0</v>
      </c>
      <c r="C81" s="16">
        <f>sumifs('X-Risk Full'!$F$1:$F1000,'X-Risk Full'!$C$1:$C1000,$A81)</f>
        <v>7</v>
      </c>
      <c r="D81" s="16">
        <f>sumifs('X-Risk Full'!$G$1:$G1000,'X-Risk Full'!$C$1:$C1000,$A81)</f>
        <v>3</v>
      </c>
      <c r="E81" s="16">
        <f>sumifs('X-Risk Full'!$H$1:$H1000,'X-Risk Full'!$C$1:$C1000,$A81)</f>
        <v>0</v>
      </c>
      <c r="F81" s="20">
        <f t="shared" si="1"/>
        <v>7</v>
      </c>
      <c r="G81" s="16">
        <f>countifs(Raw!$C$1:$C1000,14,Raw!$F$1:$F1000,$A81,Raw!$J$1:$J1000,"X")</f>
        <v>3</v>
      </c>
      <c r="H81" s="17">
        <f t="shared" si="2"/>
        <v>0.4285714286</v>
      </c>
      <c r="I81" s="20">
        <f t="shared" si="3"/>
        <v>14.5</v>
      </c>
      <c r="J81" s="15">
        <f>sumifs('Math Full'!$F$1:$F1000,'Math Full'!$C$1:$C1000,$A81)</f>
        <v>5</v>
      </c>
      <c r="K81" s="15">
        <f>sumifs('Math Full'!$G$1:$G1000,'Math Full'!$C$1:$C1000,$A81)</f>
        <v>4</v>
      </c>
      <c r="L81" s="15">
        <f>sumifs('Math Full'!$H$1:$H1000,'Math Full'!$C$1:$C1000,$A81)</f>
        <v>2</v>
      </c>
      <c r="M81" s="21">
        <f t="shared" si="4"/>
        <v>3</v>
      </c>
      <c r="N81" s="15">
        <f>countifs(Raw!$C$1:$C1000,14,Raw!$F$1:$F1000,$A81,Raw!$J$1:$J1000,"M")</f>
        <v>1</v>
      </c>
      <c r="O81" s="18">
        <f t="shared" si="5"/>
        <v>0.2</v>
      </c>
      <c r="P81" s="21">
        <f t="shared" si="6"/>
        <v>5.5</v>
      </c>
      <c r="Q81" s="16">
        <f>sumifs('Chemistry Full'!$F$1:$F1000,'Chemistry Full'!$C$1:$C1000,$A81)</f>
        <v>5</v>
      </c>
      <c r="R81" s="16">
        <f>sumifs('Chemistry Full'!$G$1:$G1000,'Chemistry Full'!$C$1:$C1000,$A81)</f>
        <v>5</v>
      </c>
      <c r="S81" s="16">
        <f>sumifs('Chemistry Full'!$H$1:$H1000,'Chemistry Full'!$C$1:$C1000,$A81)</f>
        <v>1</v>
      </c>
      <c r="T81" s="20">
        <f t="shared" si="7"/>
        <v>4</v>
      </c>
      <c r="U81" s="16">
        <f>countifs(Raw!$C$1:$C1000,14,Raw!$F$1:$F1000,$A81,Raw!$J$1:$J1000,"C")</f>
        <v>3</v>
      </c>
      <c r="V81" s="17">
        <f t="shared" si="8"/>
        <v>0.6</v>
      </c>
      <c r="W81" s="20">
        <f t="shared" si="9"/>
        <v>11.5</v>
      </c>
      <c r="X81" s="15">
        <f>sumifs('EarthSpace Full'!$F$1:$F1000,'EarthSpace Full'!$C$1:$C1000,$A81)</f>
        <v>3</v>
      </c>
      <c r="Y81" s="15">
        <f>sumifs('EarthSpace Full'!$G$1:$G1000,'EarthSpace Full'!$C$1:$C1000,$A81)</f>
        <v>4</v>
      </c>
      <c r="Z81" s="15">
        <f>sumifs('EarthSpace Full'!$H$1:$H1000,'EarthSpace Full'!$C$1:$C1000,$A81)</f>
        <v>0</v>
      </c>
      <c r="AA81" s="21">
        <f t="shared" si="10"/>
        <v>3</v>
      </c>
      <c r="AB81" s="15">
        <f>countifs(Raw!$C$1:$C1000,14,Raw!$F$1:$F1000,$A81,Raw!$J$1:$J1000,"E")</f>
        <v>1</v>
      </c>
      <c r="AC81" s="18">
        <f t="shared" si="11"/>
        <v>0.3333333333</v>
      </c>
      <c r="AD81" s="21">
        <f t="shared" si="12"/>
        <v>5.5</v>
      </c>
      <c r="AE81" s="16">
        <f>sumifs('Biology Full'!$F$1:$F1000,'Biology Full'!$C$1:$C1000,$A81)</f>
        <v>3</v>
      </c>
      <c r="AF81" s="16">
        <f>sumifs('Biology Full'!$G$1:$G1000,'Biology Full'!$C$1:$C1000,$A81)</f>
        <v>7</v>
      </c>
      <c r="AG81" s="16">
        <f>sumifs('Biology Full'!$H$1:$H1000,'Biology Full'!$C$1:$C1000,$A81)</f>
        <v>0</v>
      </c>
      <c r="AH81" s="20">
        <f t="shared" si="13"/>
        <v>3</v>
      </c>
      <c r="AI81" s="16">
        <f>countifs(Raw!$C$1:$C1000,14,Raw!$F$1:$F1000,$A81,Raw!$J$1:$J1000,"B")</f>
        <v>0</v>
      </c>
      <c r="AJ81" s="17">
        <f t="shared" si="14"/>
        <v>0</v>
      </c>
      <c r="AK81" s="20">
        <f t="shared" si="15"/>
        <v>3</v>
      </c>
      <c r="AL81" s="15">
        <f>sumifs('Physics Full'!$F$1:$F1000,'Physics Full'!$C$1:$C1000,$A81)</f>
        <v>3</v>
      </c>
      <c r="AM81" s="15">
        <f>sumifs('Physics Full'!$G$1:$G1000,'Physics Full'!$C$1:$C1000,$A81)</f>
        <v>5</v>
      </c>
      <c r="AN81" s="15">
        <f>sumifs('Physics Full'!$H$1:$H1000,'Physics Full'!$C$1:$C1000,$A81)</f>
        <v>0</v>
      </c>
      <c r="AO81" s="21">
        <f t="shared" si="16"/>
        <v>3</v>
      </c>
      <c r="AP81" s="15">
        <f>countifs(Raw!$C$1:$C1000,14,Raw!$F$1:$F1000,$A81,Raw!$J$1:$J1000,"P")</f>
        <v>1</v>
      </c>
      <c r="AQ81" s="18">
        <f t="shared" si="19"/>
        <v>0.3333333333</v>
      </c>
      <c r="AR81" s="21">
        <f t="shared" si="18"/>
        <v>5.5</v>
      </c>
    </row>
    <row r="82">
      <c r="A82" s="1" t="s">
        <v>781</v>
      </c>
      <c r="B82" s="1">
        <v>4.0</v>
      </c>
      <c r="C82" s="16">
        <f>sumifs('X-Risk Full'!$F$1:$F1000,'X-Risk Full'!$C$1:$C1000,$A82)</f>
        <v>3</v>
      </c>
      <c r="D82" s="16">
        <f>sumifs('X-Risk Full'!$G$1:$G1000,'X-Risk Full'!$C$1:$C1000,$A82)</f>
        <v>7</v>
      </c>
      <c r="E82" s="16">
        <f>sumifs('X-Risk Full'!$H$1:$H1000,'X-Risk Full'!$C$1:$C1000,$A82)</f>
        <v>0</v>
      </c>
      <c r="F82" s="20">
        <f t="shared" si="1"/>
        <v>3</v>
      </c>
      <c r="G82" s="16">
        <f>countifs(Raw!$C$1:$C1000,14,Raw!$F$1:$F1000,$A82,Raw!$J$1:$J1000,"X")</f>
        <v>3</v>
      </c>
      <c r="H82" s="17">
        <f t="shared" si="2"/>
        <v>1</v>
      </c>
      <c r="I82" s="20">
        <f t="shared" si="3"/>
        <v>10.5</v>
      </c>
      <c r="J82" s="15">
        <f>sumifs('Math Full'!$F$1:$F1000,'Math Full'!$C$1:$C1000,$A82)</f>
        <v>5</v>
      </c>
      <c r="K82" s="15">
        <f>sumifs('Math Full'!$G$1:$G1000,'Math Full'!$C$1:$C1000,$A82)</f>
        <v>2</v>
      </c>
      <c r="L82" s="15">
        <f>sumifs('Math Full'!$H$1:$H1000,'Math Full'!$C$1:$C1000,$A82)</f>
        <v>0</v>
      </c>
      <c r="M82" s="21">
        <f t="shared" si="4"/>
        <v>5</v>
      </c>
      <c r="N82" s="15">
        <f>countifs(Raw!$C$1:$C1000,14,Raw!$F$1:$F1000,$A82,Raw!$J$1:$J1000,"M")</f>
        <v>0</v>
      </c>
      <c r="O82" s="18">
        <f t="shared" si="5"/>
        <v>0</v>
      </c>
      <c r="P82" s="21">
        <f t="shared" si="6"/>
        <v>5</v>
      </c>
      <c r="Q82" s="16">
        <f>sumifs('Chemistry Full'!$F$1:$F1000,'Chemistry Full'!$C$1:$C1000,$A82)</f>
        <v>1</v>
      </c>
      <c r="R82" s="16">
        <f>sumifs('Chemistry Full'!$G$1:$G1000,'Chemistry Full'!$C$1:$C1000,$A82)</f>
        <v>2</v>
      </c>
      <c r="S82" s="16">
        <f>sumifs('Chemistry Full'!$H$1:$H1000,'Chemistry Full'!$C$1:$C1000,$A82)</f>
        <v>1</v>
      </c>
      <c r="T82" s="20">
        <f t="shared" si="7"/>
        <v>0</v>
      </c>
      <c r="U82" s="16">
        <f>countifs(Raw!$C$1:$C1000,14,Raw!$F$1:$F1000,$A82,Raw!$J$1:$J1000,"C")</f>
        <v>1</v>
      </c>
      <c r="V82" s="17">
        <f t="shared" si="8"/>
        <v>1</v>
      </c>
      <c r="W82" s="20">
        <f t="shared" si="9"/>
        <v>2.5</v>
      </c>
      <c r="X82" s="15">
        <f>sumifs('EarthSpace Full'!$F$1:$F1000,'EarthSpace Full'!$C$1:$C1000,$A82)</f>
        <v>3</v>
      </c>
      <c r="Y82" s="15">
        <f>sumifs('EarthSpace Full'!$G$1:$G1000,'EarthSpace Full'!$C$1:$C1000,$A82)</f>
        <v>2</v>
      </c>
      <c r="Z82" s="15">
        <f>sumifs('EarthSpace Full'!$H$1:$H1000,'EarthSpace Full'!$C$1:$C1000,$A82)</f>
        <v>0</v>
      </c>
      <c r="AA82" s="21">
        <f t="shared" si="10"/>
        <v>3</v>
      </c>
      <c r="AB82" s="15">
        <f>countifs(Raw!$C$1:$C1000,14,Raw!$F$1:$F1000,$A82,Raw!$J$1:$J1000,"E")</f>
        <v>3</v>
      </c>
      <c r="AC82" s="18">
        <f t="shared" si="11"/>
        <v>1</v>
      </c>
      <c r="AD82" s="21">
        <f t="shared" si="12"/>
        <v>10.5</v>
      </c>
      <c r="AE82" s="16">
        <f>sumifs('Biology Full'!$F$1:$F1000,'Biology Full'!$C$1:$C1000,$A82)</f>
        <v>5</v>
      </c>
      <c r="AF82" s="16">
        <f>sumifs('Biology Full'!$G$1:$G1000,'Biology Full'!$C$1:$C1000,$A82)</f>
        <v>4</v>
      </c>
      <c r="AG82" s="16">
        <f>sumifs('Biology Full'!$H$1:$H1000,'Biology Full'!$C$1:$C1000,$A82)</f>
        <v>0</v>
      </c>
      <c r="AH82" s="20">
        <f t="shared" si="13"/>
        <v>5</v>
      </c>
      <c r="AI82" s="16">
        <f>countifs(Raw!$C$1:$C1000,14,Raw!$F$1:$F1000,$A82,Raw!$J$1:$J1000,"B")</f>
        <v>2</v>
      </c>
      <c r="AJ82" s="17">
        <f t="shared" si="14"/>
        <v>0.4</v>
      </c>
      <c r="AK82" s="20">
        <f t="shared" si="15"/>
        <v>10</v>
      </c>
      <c r="AL82" s="15">
        <f>sumifs('Physics Full'!$F$1:$F1000,'Physics Full'!$C$1:$C1000,$A82)</f>
        <v>4</v>
      </c>
      <c r="AM82" s="15">
        <f>sumifs('Physics Full'!$G$1:$G1000,'Physics Full'!$C$1:$C1000,$A82)</f>
        <v>6</v>
      </c>
      <c r="AN82" s="15">
        <f>sumifs('Physics Full'!$H$1:$H1000,'Physics Full'!$C$1:$C1000,$A82)</f>
        <v>0</v>
      </c>
      <c r="AO82" s="21">
        <f t="shared" si="16"/>
        <v>4</v>
      </c>
      <c r="AP82" s="15">
        <f>countifs(Raw!$C$1:$C1000,14,Raw!$F$1:$F1000,$A82,Raw!$J$1:$J1000,"P")</f>
        <v>1</v>
      </c>
      <c r="AQ82" s="18">
        <f t="shared" si="19"/>
        <v>0.25</v>
      </c>
      <c r="AR82" s="21">
        <f t="shared" si="18"/>
        <v>6.5</v>
      </c>
    </row>
    <row r="83">
      <c r="A83" s="1" t="s">
        <v>738</v>
      </c>
      <c r="B83" s="1">
        <v>4.0</v>
      </c>
      <c r="C83" s="16">
        <f>sumifs('X-Risk Full'!$F$1:$F1000,'X-Risk Full'!$C$1:$C1000,$A83)</f>
        <v>1</v>
      </c>
      <c r="D83" s="16">
        <f>sumifs('X-Risk Full'!$G$1:$G1000,'X-Risk Full'!$C$1:$C1000,$A83)</f>
        <v>7</v>
      </c>
      <c r="E83" s="16">
        <f>sumifs('X-Risk Full'!$H$1:$H1000,'X-Risk Full'!$C$1:$C1000,$A83)</f>
        <v>2</v>
      </c>
      <c r="F83" s="20">
        <f t="shared" si="1"/>
        <v>-1</v>
      </c>
      <c r="G83" s="16">
        <f>countifs(Raw!$C$1:$C1000,14,Raw!$F$1:$F1000,$A83,Raw!$J$1:$J1000,"X")</f>
        <v>1</v>
      </c>
      <c r="H83" s="17">
        <f t="shared" si="2"/>
        <v>1</v>
      </c>
      <c r="I83" s="20">
        <f t="shared" si="3"/>
        <v>1.5</v>
      </c>
      <c r="J83" s="15">
        <f>sumifs('Math Full'!$F$1:$F1000,'Math Full'!$C$1:$C1000,$A83)</f>
        <v>6</v>
      </c>
      <c r="K83" s="15">
        <f>sumifs('Math Full'!$G$1:$G1000,'Math Full'!$C$1:$C1000,$A83)</f>
        <v>5</v>
      </c>
      <c r="L83" s="15">
        <f>sumifs('Math Full'!$H$1:$H1000,'Math Full'!$C$1:$C1000,$A83)</f>
        <v>1</v>
      </c>
      <c r="M83" s="21">
        <f t="shared" si="4"/>
        <v>5</v>
      </c>
      <c r="N83" s="15">
        <f>countifs(Raw!$C$1:$C1000,14,Raw!$F$1:$F1000,$A83,Raw!$J$1:$J1000,"M")</f>
        <v>3</v>
      </c>
      <c r="O83" s="18">
        <f t="shared" si="5"/>
        <v>0.5</v>
      </c>
      <c r="P83" s="21">
        <f t="shared" si="6"/>
        <v>12.5</v>
      </c>
      <c r="Q83" s="16">
        <f>sumifs('Chemistry Full'!$F$1:$F1000,'Chemistry Full'!$C$1:$C1000,$A83)</f>
        <v>3</v>
      </c>
      <c r="R83" s="16">
        <f>sumifs('Chemistry Full'!$G$1:$G1000,'Chemistry Full'!$C$1:$C1000,$A83)</f>
        <v>4</v>
      </c>
      <c r="S83" s="16">
        <f>sumifs('Chemistry Full'!$H$1:$H1000,'Chemistry Full'!$C$1:$C1000,$A83)</f>
        <v>0</v>
      </c>
      <c r="T83" s="20">
        <f t="shared" si="7"/>
        <v>3</v>
      </c>
      <c r="U83" s="16">
        <f>countifs(Raw!$C$1:$C1000,14,Raw!$F$1:$F1000,$A83,Raw!$J$1:$J1000,"C")</f>
        <v>1</v>
      </c>
      <c r="V83" s="17">
        <f t="shared" si="8"/>
        <v>0.3333333333</v>
      </c>
      <c r="W83" s="20">
        <f t="shared" si="9"/>
        <v>5.5</v>
      </c>
      <c r="X83" s="15">
        <f>sumifs('EarthSpace Full'!$F$1:$F1000,'EarthSpace Full'!$C$1:$C1000,$A83)</f>
        <v>7</v>
      </c>
      <c r="Y83" s="15">
        <f>sumifs('EarthSpace Full'!$G$1:$G1000,'EarthSpace Full'!$C$1:$C1000,$A83)</f>
        <v>2</v>
      </c>
      <c r="Z83" s="15">
        <f>sumifs('EarthSpace Full'!$H$1:$H1000,'EarthSpace Full'!$C$1:$C1000,$A83)</f>
        <v>0</v>
      </c>
      <c r="AA83" s="21">
        <f t="shared" si="10"/>
        <v>7</v>
      </c>
      <c r="AB83" s="15">
        <f>countifs(Raw!$C$1:$C1000,14,Raw!$F$1:$F1000,$A83,Raw!$J$1:$J1000,"E")</f>
        <v>3</v>
      </c>
      <c r="AC83" s="18">
        <f t="shared" si="11"/>
        <v>0.4285714286</v>
      </c>
      <c r="AD83" s="21">
        <f t="shared" si="12"/>
        <v>14.5</v>
      </c>
      <c r="AE83" s="16">
        <f>sumifs('Biology Full'!$F$1:$F1000,'Biology Full'!$C$1:$C1000,$A83)</f>
        <v>5</v>
      </c>
      <c r="AF83" s="16">
        <f>sumifs('Biology Full'!$G$1:$G1000,'Biology Full'!$C$1:$C1000,$A83)</f>
        <v>5</v>
      </c>
      <c r="AG83" s="16">
        <f>sumifs('Biology Full'!$H$1:$H1000,'Biology Full'!$C$1:$C1000,$A83)</f>
        <v>1</v>
      </c>
      <c r="AH83" s="20">
        <f t="shared" si="13"/>
        <v>4</v>
      </c>
      <c r="AI83" s="16">
        <f>countifs(Raw!$C$1:$C1000,14,Raw!$F$1:$F1000,$A83,Raw!$J$1:$J1000,"B")</f>
        <v>1</v>
      </c>
      <c r="AJ83" s="17">
        <f t="shared" si="14"/>
        <v>0.2</v>
      </c>
      <c r="AK83" s="20">
        <f t="shared" si="15"/>
        <v>6.5</v>
      </c>
      <c r="AL83" s="15">
        <f>sumifs('Physics Full'!$F$1:$F1000,'Physics Full'!$C$1:$C1000,$A83)</f>
        <v>2</v>
      </c>
      <c r="AM83" s="15">
        <f>sumifs('Physics Full'!$G$1:$G1000,'Physics Full'!$C$1:$C1000,$A83)</f>
        <v>7</v>
      </c>
      <c r="AN83" s="15">
        <f>sumifs('Physics Full'!$H$1:$H1000,'Physics Full'!$C$1:$C1000,$A83)</f>
        <v>0</v>
      </c>
      <c r="AO83" s="21">
        <f t="shared" si="16"/>
        <v>2</v>
      </c>
      <c r="AP83" s="15">
        <f>countifs(Raw!$C$1:$C1000,14,Raw!$F$1:$F1000,$A83,Raw!$J$1:$J1000,"P")</f>
        <v>1</v>
      </c>
      <c r="AQ83" s="18">
        <f t="shared" si="19"/>
        <v>0.5</v>
      </c>
      <c r="AR83" s="21">
        <f t="shared" si="18"/>
        <v>4.5</v>
      </c>
    </row>
    <row r="84">
      <c r="A84" s="1" t="s">
        <v>701</v>
      </c>
      <c r="B84" s="1">
        <v>4.0</v>
      </c>
      <c r="C84" s="16">
        <f>sumifs('X-Risk Full'!$F$1:$F1000,'X-Risk Full'!$C$1:$C1000,$A84)</f>
        <v>4</v>
      </c>
      <c r="D84" s="16">
        <f>sumifs('X-Risk Full'!$G$1:$G1000,'X-Risk Full'!$C$1:$C1000,$A84)</f>
        <v>4</v>
      </c>
      <c r="E84" s="16">
        <f>sumifs('X-Risk Full'!$H$1:$H1000,'X-Risk Full'!$C$1:$C1000,$A84)</f>
        <v>0</v>
      </c>
      <c r="F84" s="20">
        <f t="shared" si="1"/>
        <v>4</v>
      </c>
      <c r="G84" s="16">
        <f>countifs(Raw!$C$1:$C1000,14,Raw!$F$1:$F1000,$A84,Raw!$J$1:$J1000,"X")</f>
        <v>2</v>
      </c>
      <c r="H84" s="17">
        <f t="shared" si="2"/>
        <v>0.5</v>
      </c>
      <c r="I84" s="20">
        <f t="shared" si="3"/>
        <v>9</v>
      </c>
      <c r="J84" s="15">
        <f>sumifs('Math Full'!$F$1:$F1000,'Math Full'!$C$1:$C1000,$A84)</f>
        <v>4</v>
      </c>
      <c r="K84" s="15">
        <f>sumifs('Math Full'!$G$1:$G1000,'Math Full'!$C$1:$C1000,$A84)</f>
        <v>2</v>
      </c>
      <c r="L84" s="15">
        <f>sumifs('Math Full'!$H$1:$H1000,'Math Full'!$C$1:$C1000,$A84)</f>
        <v>0</v>
      </c>
      <c r="M84" s="21">
        <f t="shared" si="4"/>
        <v>4</v>
      </c>
      <c r="N84" s="15">
        <f>countifs(Raw!$C$1:$C1000,14,Raw!$F$1:$F1000,$A84,Raw!$J$1:$J1000,"M")</f>
        <v>2</v>
      </c>
      <c r="O84" s="18">
        <f t="shared" si="5"/>
        <v>0.5</v>
      </c>
      <c r="P84" s="21">
        <f t="shared" si="6"/>
        <v>9</v>
      </c>
      <c r="Q84" s="16">
        <f>sumifs('Chemistry Full'!$F$1:$F1000,'Chemistry Full'!$C$1:$C1000,$A84)</f>
        <v>7</v>
      </c>
      <c r="R84" s="16">
        <f>sumifs('Chemistry Full'!$G$1:$G1000,'Chemistry Full'!$C$1:$C1000,$A84)</f>
        <v>2</v>
      </c>
      <c r="S84" s="16">
        <f>sumifs('Chemistry Full'!$H$1:$H1000,'Chemistry Full'!$C$1:$C1000,$A84)</f>
        <v>0</v>
      </c>
      <c r="T84" s="20">
        <f t="shared" si="7"/>
        <v>7</v>
      </c>
      <c r="U84" s="16">
        <f>countifs(Raw!$C$1:$C1000,14,Raw!$F$1:$F1000,$A84,Raw!$J$1:$J1000,"C")</f>
        <v>4</v>
      </c>
      <c r="V84" s="17">
        <f t="shared" si="8"/>
        <v>0.5714285714</v>
      </c>
      <c r="W84" s="20">
        <f t="shared" si="9"/>
        <v>17</v>
      </c>
      <c r="X84" s="15">
        <f>sumifs('EarthSpace Full'!$F$1:$F1000,'EarthSpace Full'!$C$1:$C1000,$A84)</f>
        <v>2</v>
      </c>
      <c r="Y84" s="15">
        <f>sumifs('EarthSpace Full'!$G$1:$G1000,'EarthSpace Full'!$C$1:$C1000,$A84)</f>
        <v>4</v>
      </c>
      <c r="Z84" s="15">
        <f>sumifs('EarthSpace Full'!$H$1:$H1000,'EarthSpace Full'!$C$1:$C1000,$A84)</f>
        <v>0</v>
      </c>
      <c r="AA84" s="21">
        <f t="shared" si="10"/>
        <v>2</v>
      </c>
      <c r="AB84" s="15">
        <f>countifs(Raw!$C$1:$C1000,14,Raw!$F$1:$F1000,$A84,Raw!$J$1:$J1000,"E")</f>
        <v>1</v>
      </c>
      <c r="AC84" s="18">
        <f t="shared" si="11"/>
        <v>0.5</v>
      </c>
      <c r="AD84" s="21">
        <f t="shared" si="12"/>
        <v>4.5</v>
      </c>
      <c r="AE84" s="16">
        <f>sumifs('Biology Full'!$F$1:$F1000,'Biology Full'!$C$1:$C1000,$A84)</f>
        <v>1</v>
      </c>
      <c r="AF84" s="16">
        <f>sumifs('Biology Full'!$G$1:$G1000,'Biology Full'!$C$1:$C1000,$A84)</f>
        <v>1</v>
      </c>
      <c r="AG84" s="16">
        <f>sumifs('Biology Full'!$H$1:$H1000,'Biology Full'!$C$1:$C1000,$A84)</f>
        <v>0</v>
      </c>
      <c r="AH84" s="20">
        <f t="shared" si="13"/>
        <v>1</v>
      </c>
      <c r="AI84" s="16">
        <f>countifs(Raw!$C$1:$C1000,14,Raw!$F$1:$F1000,$A84,Raw!$J$1:$J1000,"B")</f>
        <v>1</v>
      </c>
      <c r="AJ84" s="17">
        <f t="shared" si="14"/>
        <v>1</v>
      </c>
      <c r="AK84" s="20">
        <f t="shared" si="15"/>
        <v>3.5</v>
      </c>
      <c r="AL84" s="15">
        <f>sumifs('Physics Full'!$F$1:$F1000,'Physics Full'!$C$1:$C1000,$A84)</f>
        <v>3</v>
      </c>
      <c r="AM84" s="15">
        <f>sumifs('Physics Full'!$G$1:$G1000,'Physics Full'!$C$1:$C1000,$A84)</f>
        <v>5</v>
      </c>
      <c r="AN84" s="15">
        <f>sumifs('Physics Full'!$H$1:$H1000,'Physics Full'!$C$1:$C1000,$A84)</f>
        <v>1</v>
      </c>
      <c r="AO84" s="21">
        <f t="shared" si="16"/>
        <v>2</v>
      </c>
      <c r="AP84" s="15">
        <f>countifs(Raw!$C$1:$C1000,14,Raw!$F$1:$F1000,$A84,Raw!$J$1:$J1000,"P")</f>
        <v>0</v>
      </c>
      <c r="AQ84" s="18">
        <f t="shared" si="19"/>
        <v>0</v>
      </c>
      <c r="AR84" s="21">
        <f t="shared" si="18"/>
        <v>2</v>
      </c>
    </row>
    <row r="85">
      <c r="A85" s="1" t="s">
        <v>603</v>
      </c>
      <c r="B85" s="1">
        <v>4.0</v>
      </c>
      <c r="C85" s="16">
        <f>sumifs('X-Risk Full'!$F$1:$F1000,'X-Risk Full'!$C$1:$C1000,$A85)</f>
        <v>2</v>
      </c>
      <c r="D85" s="16">
        <f>sumifs('X-Risk Full'!$G$1:$G1000,'X-Risk Full'!$C$1:$C1000,$A85)</f>
        <v>6</v>
      </c>
      <c r="E85" s="16">
        <f>sumifs('X-Risk Full'!$H$1:$H1000,'X-Risk Full'!$C$1:$C1000,$A85)</f>
        <v>0</v>
      </c>
      <c r="F85" s="20">
        <f t="shared" si="1"/>
        <v>2</v>
      </c>
      <c r="G85" s="16">
        <f>countifs(Raw!$C$1:$C1000,14,Raw!$F$1:$F1000,$A85,Raw!$J$1:$J1000,"X")</f>
        <v>2</v>
      </c>
      <c r="H85" s="17">
        <f t="shared" si="2"/>
        <v>1</v>
      </c>
      <c r="I85" s="20">
        <f t="shared" si="3"/>
        <v>7</v>
      </c>
      <c r="J85" s="15">
        <f>sumifs('Math Full'!$F$1:$F1000,'Math Full'!$C$1:$C1000,$A85)</f>
        <v>5</v>
      </c>
      <c r="K85" s="15">
        <f>sumifs('Math Full'!$G$1:$G1000,'Math Full'!$C$1:$C1000,$A85)</f>
        <v>4</v>
      </c>
      <c r="L85" s="15">
        <f>sumifs('Math Full'!$H$1:$H1000,'Math Full'!$C$1:$C1000,$A85)</f>
        <v>1</v>
      </c>
      <c r="M85" s="21">
        <f t="shared" si="4"/>
        <v>4</v>
      </c>
      <c r="N85" s="15">
        <f>countifs(Raw!$C$1:$C1000,14,Raw!$F$1:$F1000,$A85,Raw!$J$1:$J1000,"M")</f>
        <v>1</v>
      </c>
      <c r="O85" s="18">
        <f t="shared" si="5"/>
        <v>0.2</v>
      </c>
      <c r="P85" s="21">
        <f t="shared" si="6"/>
        <v>6.5</v>
      </c>
      <c r="Q85" s="16">
        <f>sumifs('Chemistry Full'!$F$1:$F1000,'Chemistry Full'!$C$1:$C1000,$A85)</f>
        <v>2</v>
      </c>
      <c r="R85" s="16">
        <f>sumifs('Chemistry Full'!$G$1:$G1000,'Chemistry Full'!$C$1:$C1000,$A85)</f>
        <v>6</v>
      </c>
      <c r="S85" s="16">
        <f>sumifs('Chemistry Full'!$H$1:$H1000,'Chemistry Full'!$C$1:$C1000,$A85)</f>
        <v>0</v>
      </c>
      <c r="T85" s="20">
        <f t="shared" si="7"/>
        <v>2</v>
      </c>
      <c r="U85" s="16">
        <f>countifs(Raw!$C$1:$C1000,14,Raw!$F$1:$F1000,$A85,Raw!$J$1:$J1000,"C")</f>
        <v>1</v>
      </c>
      <c r="V85" s="17">
        <f t="shared" si="8"/>
        <v>0.5</v>
      </c>
      <c r="W85" s="20">
        <f t="shared" si="9"/>
        <v>4.5</v>
      </c>
      <c r="X85" s="15">
        <f>sumifs('EarthSpace Full'!$F$1:$F1000,'EarthSpace Full'!$C$1:$C1000,$A85)</f>
        <v>6</v>
      </c>
      <c r="Y85" s="15">
        <f>sumifs('EarthSpace Full'!$G$1:$G1000,'EarthSpace Full'!$C$1:$C1000,$A85)</f>
        <v>2</v>
      </c>
      <c r="Z85" s="15">
        <f>sumifs('EarthSpace Full'!$H$1:$H1000,'EarthSpace Full'!$C$1:$C1000,$A85)</f>
        <v>0</v>
      </c>
      <c r="AA85" s="21">
        <f t="shared" si="10"/>
        <v>6</v>
      </c>
      <c r="AB85" s="15">
        <f>countifs(Raw!$C$1:$C1000,14,Raw!$F$1:$F1000,$A85,Raw!$J$1:$J1000,"E")</f>
        <v>1</v>
      </c>
      <c r="AC85" s="18">
        <f t="shared" si="11"/>
        <v>0.1666666667</v>
      </c>
      <c r="AD85" s="21">
        <f t="shared" si="12"/>
        <v>8.5</v>
      </c>
      <c r="AE85" s="16">
        <f>sumifs('Biology Full'!$F$1:$F1000,'Biology Full'!$C$1:$C1000,$A85)</f>
        <v>3</v>
      </c>
      <c r="AF85" s="16">
        <f>sumifs('Biology Full'!$G$1:$G1000,'Biology Full'!$C$1:$C1000,$A85)</f>
        <v>2</v>
      </c>
      <c r="AG85" s="16">
        <f>sumifs('Biology Full'!$H$1:$H1000,'Biology Full'!$C$1:$C1000,$A85)</f>
        <v>0</v>
      </c>
      <c r="AH85" s="20">
        <f t="shared" si="13"/>
        <v>3</v>
      </c>
      <c r="AI85" s="16">
        <f>countifs(Raw!$C$1:$C1000,14,Raw!$F$1:$F1000,$A85,Raw!$J$1:$J1000,"B")</f>
        <v>1</v>
      </c>
      <c r="AJ85" s="17">
        <f t="shared" si="14"/>
        <v>0.3333333333</v>
      </c>
      <c r="AK85" s="20">
        <f t="shared" si="15"/>
        <v>5.5</v>
      </c>
      <c r="AL85" s="15">
        <f>sumifs('Physics Full'!$F$1:$F1000,'Physics Full'!$C$1:$C1000,$A85)</f>
        <v>5</v>
      </c>
      <c r="AM85" s="15">
        <f>sumifs('Physics Full'!$G$1:$G1000,'Physics Full'!$C$1:$C1000,$A85)</f>
        <v>4</v>
      </c>
      <c r="AN85" s="15">
        <f>sumifs('Physics Full'!$H$1:$H1000,'Physics Full'!$C$1:$C1000,$A85)</f>
        <v>0</v>
      </c>
      <c r="AO85" s="21">
        <f t="shared" si="16"/>
        <v>5</v>
      </c>
      <c r="AP85" s="15">
        <f>countifs(Raw!$C$1:$C1000,14,Raw!$F$1:$F1000,$A85,Raw!$J$1:$J1000,"P")</f>
        <v>1</v>
      </c>
      <c r="AQ85" s="18">
        <f t="shared" si="19"/>
        <v>0.2</v>
      </c>
      <c r="AR85" s="21">
        <f t="shared" si="18"/>
        <v>7.5</v>
      </c>
    </row>
    <row r="86">
      <c r="A86" s="1" t="s">
        <v>729</v>
      </c>
      <c r="B86" s="1">
        <v>5.0</v>
      </c>
      <c r="C86" s="16">
        <f>sumifs('X-Risk Full'!$F$1:$F1000,'X-Risk Full'!$C$1:$C1000,$A86)</f>
        <v>5</v>
      </c>
      <c r="D86" s="16">
        <f>sumifs('X-Risk Full'!$G$1:$G1000,'X-Risk Full'!$C$1:$C1000,$A86)</f>
        <v>6</v>
      </c>
      <c r="E86" s="16">
        <f>sumifs('X-Risk Full'!$H$1:$H1000,'X-Risk Full'!$C$1:$C1000,$A86)</f>
        <v>0</v>
      </c>
      <c r="F86" s="20">
        <f t="shared" si="1"/>
        <v>4</v>
      </c>
      <c r="G86" s="16">
        <f>countifs(Raw!$C$1:$C1000,14,Raw!$F$1:$F1000,$A86,Raw!$J$1:$J1000,"X")</f>
        <v>3</v>
      </c>
      <c r="H86" s="17">
        <f t="shared" si="2"/>
        <v>0.6</v>
      </c>
      <c r="I86" s="20">
        <f t="shared" si="3"/>
        <v>10</v>
      </c>
      <c r="J86" s="15">
        <f>sumifs('Math Full'!$F$1:$F1000,'Math Full'!$C$1:$C1000,$A86)</f>
        <v>7</v>
      </c>
      <c r="K86" s="15">
        <f>sumifs('Math Full'!$G$1:$G1000,'Math Full'!$C$1:$C1000,$A86)</f>
        <v>3</v>
      </c>
      <c r="L86" s="15">
        <f>sumifs('Math Full'!$H$1:$H1000,'Math Full'!$C$1:$C1000,$A86)</f>
        <v>1</v>
      </c>
      <c r="M86" s="21">
        <f t="shared" si="4"/>
        <v>4.8</v>
      </c>
      <c r="N86" s="15">
        <f>countifs(Raw!$C$1:$C1000,14,Raw!$F$1:$F1000,$A86,Raw!$J$1:$J1000,"M")</f>
        <v>3</v>
      </c>
      <c r="O86" s="18">
        <f t="shared" si="5"/>
        <v>0.4285714286</v>
      </c>
      <c r="P86" s="21">
        <f t="shared" si="6"/>
        <v>10.8</v>
      </c>
      <c r="Q86" s="16">
        <f>sumifs('Chemistry Full'!$F$1:$F1000,'Chemistry Full'!$C$1:$C1000,$A86)</f>
        <v>2</v>
      </c>
      <c r="R86" s="16">
        <f>sumifs('Chemistry Full'!$G$1:$G1000,'Chemistry Full'!$C$1:$C1000,$A86)</f>
        <v>8</v>
      </c>
      <c r="S86" s="16">
        <f>sumifs('Chemistry Full'!$H$1:$H1000,'Chemistry Full'!$C$1:$C1000,$A86)</f>
        <v>0</v>
      </c>
      <c r="T86" s="20">
        <f t="shared" si="7"/>
        <v>1.6</v>
      </c>
      <c r="U86" s="16">
        <f>countifs(Raw!$C$1:$C1000,14,Raw!$F$1:$F1000,$A86,Raw!$J$1:$J1000,"C")</f>
        <v>1</v>
      </c>
      <c r="V86" s="17">
        <f t="shared" si="8"/>
        <v>0.5</v>
      </c>
      <c r="W86" s="20">
        <f t="shared" si="9"/>
        <v>3.6</v>
      </c>
      <c r="X86" s="15">
        <f>sumifs('EarthSpace Full'!$F$1:$F1000,'EarthSpace Full'!$C$1:$C1000,$A86)</f>
        <v>7</v>
      </c>
      <c r="Y86" s="15">
        <f>sumifs('EarthSpace Full'!$G$1:$G1000,'EarthSpace Full'!$C$1:$C1000,$A86)</f>
        <v>6</v>
      </c>
      <c r="Z86" s="15">
        <f>sumifs('EarthSpace Full'!$H$1:$H1000,'EarthSpace Full'!$C$1:$C1000,$A86)</f>
        <v>1</v>
      </c>
      <c r="AA86" s="21">
        <f t="shared" si="10"/>
        <v>4.8</v>
      </c>
      <c r="AB86" s="15">
        <f>countifs(Raw!$C$1:$C1000,14,Raw!$F$1:$F1000,$A86,Raw!$J$1:$J1000,"E")</f>
        <v>1</v>
      </c>
      <c r="AC86" s="18">
        <f t="shared" si="11"/>
        <v>0.1428571429</v>
      </c>
      <c r="AD86" s="21">
        <f t="shared" si="12"/>
        <v>6.8</v>
      </c>
      <c r="AE86" s="16">
        <f>sumifs('Biology Full'!$F$1:$F1000,'Biology Full'!$C$1:$C1000,$A86)</f>
        <v>2</v>
      </c>
      <c r="AF86" s="16">
        <f>sumifs('Biology Full'!$G$1:$G1000,'Biology Full'!$C$1:$C1000,$A86)</f>
        <v>7</v>
      </c>
      <c r="AG86" s="16">
        <f>sumifs('Biology Full'!$H$1:$H1000,'Biology Full'!$C$1:$C1000,$A86)</f>
        <v>0</v>
      </c>
      <c r="AH86" s="20">
        <f t="shared" si="13"/>
        <v>1.6</v>
      </c>
      <c r="AI86" s="16">
        <f>countifs(Raw!$C$1:$C1000,14,Raw!$F$1:$F1000,$A86,Raw!$J$1:$J1000,"B")</f>
        <v>1</v>
      </c>
      <c r="AJ86" s="17">
        <f t="shared" si="14"/>
        <v>0.5</v>
      </c>
      <c r="AK86" s="20">
        <f t="shared" si="15"/>
        <v>3.6</v>
      </c>
      <c r="AL86" s="15">
        <f>sumifs('Physics Full'!$F$1:$F1000,'Physics Full'!$C$1:$C1000,$A86)</f>
        <v>2</v>
      </c>
      <c r="AM86" s="15">
        <f>sumifs('Physics Full'!$G$1:$G1000,'Physics Full'!$C$1:$C1000,$A86)</f>
        <v>9</v>
      </c>
      <c r="AN86" s="15">
        <f>sumifs('Physics Full'!$H$1:$H1000,'Physics Full'!$C$1:$C1000,$A86)</f>
        <v>1</v>
      </c>
      <c r="AO86" s="21">
        <f t="shared" si="16"/>
        <v>0.8</v>
      </c>
      <c r="AP86" s="15">
        <f>countifs(Raw!$C$1:$C1000,14,Raw!$F$1:$F1000,$A86,Raw!$J$1:$J1000,"P")</f>
        <v>0</v>
      </c>
      <c r="AQ86" s="18">
        <f t="shared" si="19"/>
        <v>0</v>
      </c>
      <c r="AR86" s="21">
        <f t="shared" si="18"/>
        <v>0.8</v>
      </c>
    </row>
    <row r="87">
      <c r="A87" s="1" t="s">
        <v>550</v>
      </c>
      <c r="B87" s="1">
        <v>4.0</v>
      </c>
      <c r="C87" s="16">
        <f>sumifs('X-Risk Full'!$F$1:$F1000,'X-Risk Full'!$C$1:$C1000,$A87)</f>
        <v>3</v>
      </c>
      <c r="D87" s="16">
        <f>sumifs('X-Risk Full'!$G$1:$G1000,'X-Risk Full'!$C$1:$C1000,$A87)</f>
        <v>5</v>
      </c>
      <c r="E87" s="16">
        <f>sumifs('X-Risk Full'!$H$1:$H1000,'X-Risk Full'!$C$1:$C1000,$A87)</f>
        <v>0</v>
      </c>
      <c r="F87" s="20">
        <f t="shared" si="1"/>
        <v>3</v>
      </c>
      <c r="G87" s="16">
        <f>countifs(Raw!$C$1:$C1000,14,Raw!$F$1:$F1000,$A87,Raw!$J$1:$J1000,"X")</f>
        <v>2</v>
      </c>
      <c r="H87" s="17">
        <f t="shared" si="2"/>
        <v>0.6666666667</v>
      </c>
      <c r="I87" s="20">
        <f t="shared" si="3"/>
        <v>8</v>
      </c>
      <c r="J87" s="15">
        <f>sumifs('Math Full'!$F$1:$F1000,'Math Full'!$C$1:$C1000,$A87)</f>
        <v>1</v>
      </c>
      <c r="K87" s="15">
        <f>sumifs('Math Full'!$G$1:$G1000,'Math Full'!$C$1:$C1000,$A87)</f>
        <v>8</v>
      </c>
      <c r="L87" s="15">
        <f>sumifs('Math Full'!$H$1:$H1000,'Math Full'!$C$1:$C1000,$A87)</f>
        <v>0</v>
      </c>
      <c r="M87" s="21">
        <f t="shared" si="4"/>
        <v>1</v>
      </c>
      <c r="N87" s="15">
        <f>countifs(Raw!$C$1:$C1000,14,Raw!$F$1:$F1000,$A87,Raw!$J$1:$J1000,"M")</f>
        <v>0</v>
      </c>
      <c r="O87" s="18">
        <f t="shared" si="5"/>
        <v>0</v>
      </c>
      <c r="P87" s="21">
        <f t="shared" si="6"/>
        <v>1</v>
      </c>
      <c r="Q87" s="16">
        <f>sumifs('Chemistry Full'!$F$1:$F1000,'Chemistry Full'!$C$1:$C1000,$A87)</f>
        <v>7</v>
      </c>
      <c r="R87" s="16">
        <f>sumifs('Chemistry Full'!$G$1:$G1000,'Chemistry Full'!$C$1:$C1000,$A87)</f>
        <v>3</v>
      </c>
      <c r="S87" s="16">
        <f>sumifs('Chemistry Full'!$H$1:$H1000,'Chemistry Full'!$C$1:$C1000,$A87)</f>
        <v>2</v>
      </c>
      <c r="T87" s="20">
        <f t="shared" si="7"/>
        <v>5</v>
      </c>
      <c r="U87" s="16">
        <f>countifs(Raw!$C$1:$C1000,14,Raw!$F$1:$F1000,$A87,Raw!$J$1:$J1000,"C")</f>
        <v>3</v>
      </c>
      <c r="V87" s="17">
        <f t="shared" si="8"/>
        <v>0.4285714286</v>
      </c>
      <c r="W87" s="20">
        <f t="shared" si="9"/>
        <v>12.5</v>
      </c>
      <c r="X87" s="15">
        <f>sumifs('EarthSpace Full'!$F$1:$F1000,'EarthSpace Full'!$C$1:$C1000,$A87)</f>
        <v>2</v>
      </c>
      <c r="Y87" s="15">
        <f>sumifs('EarthSpace Full'!$G$1:$G1000,'EarthSpace Full'!$C$1:$C1000,$A87)</f>
        <v>6</v>
      </c>
      <c r="Z87" s="15">
        <f>sumifs('EarthSpace Full'!$H$1:$H1000,'EarthSpace Full'!$C$1:$C1000,$A87)</f>
        <v>0</v>
      </c>
      <c r="AA87" s="21">
        <f t="shared" si="10"/>
        <v>2</v>
      </c>
      <c r="AB87" s="15">
        <f>countifs(Raw!$C$1:$C1000,14,Raw!$F$1:$F1000,$A87,Raw!$J$1:$J1000,"E")</f>
        <v>0</v>
      </c>
      <c r="AC87" s="18">
        <f t="shared" si="11"/>
        <v>0</v>
      </c>
      <c r="AD87" s="21">
        <f t="shared" si="12"/>
        <v>2</v>
      </c>
      <c r="AE87" s="16">
        <f>sumifs('Biology Full'!$F$1:$F1000,'Biology Full'!$C$1:$C1000,$A87)</f>
        <v>2</v>
      </c>
      <c r="AF87" s="16">
        <f>sumifs('Biology Full'!$G$1:$G1000,'Biology Full'!$C$1:$C1000,$A87)</f>
        <v>3</v>
      </c>
      <c r="AG87" s="16">
        <f>sumifs('Biology Full'!$H$1:$H1000,'Biology Full'!$C$1:$C1000,$A87)</f>
        <v>1</v>
      </c>
      <c r="AH87" s="20">
        <f t="shared" si="13"/>
        <v>1</v>
      </c>
      <c r="AI87" s="16">
        <f>countifs(Raw!$C$1:$C1000,14,Raw!$F$1:$F1000,$A87,Raw!$J$1:$J1000,"B")</f>
        <v>1</v>
      </c>
      <c r="AJ87" s="17">
        <f t="shared" si="14"/>
        <v>0.5</v>
      </c>
      <c r="AK87" s="20">
        <f t="shared" si="15"/>
        <v>3.5</v>
      </c>
      <c r="AL87" s="15">
        <f>sumifs('Physics Full'!$F$1:$F1000,'Physics Full'!$C$1:$C1000,$A87)</f>
        <v>4</v>
      </c>
      <c r="AM87" s="15">
        <f>sumifs('Physics Full'!$G$1:$G1000,'Physics Full'!$C$1:$C1000,$A87)</f>
        <v>4</v>
      </c>
      <c r="AN87" s="15">
        <f>sumifs('Physics Full'!$H$1:$H1000,'Physics Full'!$C$1:$C1000,$A87)</f>
        <v>1</v>
      </c>
      <c r="AO87" s="21">
        <f t="shared" si="16"/>
        <v>3</v>
      </c>
      <c r="AP87" s="15">
        <f>countifs(Raw!$C$1:$C1000,14,Raw!$F$1:$F1000,$A87,Raw!$J$1:$J1000,"P")</f>
        <v>2</v>
      </c>
      <c r="AQ87" s="18">
        <f t="shared" si="19"/>
        <v>0.5</v>
      </c>
      <c r="AR87" s="21">
        <f t="shared" si="18"/>
        <v>8</v>
      </c>
    </row>
    <row r="88">
      <c r="A88" s="1" t="s">
        <v>706</v>
      </c>
      <c r="B88" s="1">
        <v>4.0</v>
      </c>
      <c r="C88" s="16">
        <f>sumifs('X-Risk Full'!$F$1:$F1000,'X-Risk Full'!$C$1:$C1000,$A88)</f>
        <v>3</v>
      </c>
      <c r="D88" s="16">
        <f>sumifs('X-Risk Full'!$G$1:$G1000,'X-Risk Full'!$C$1:$C1000,$A88)</f>
        <v>4</v>
      </c>
      <c r="E88" s="16">
        <f>sumifs('X-Risk Full'!$H$1:$H1000,'X-Risk Full'!$C$1:$C1000,$A88)</f>
        <v>2</v>
      </c>
      <c r="F88" s="20">
        <f t="shared" si="1"/>
        <v>1</v>
      </c>
      <c r="G88" s="16">
        <f>countifs(Raw!$C$1:$C1000,14,Raw!$F$1:$F1000,$A88,Raw!$J$1:$J1000,"X")</f>
        <v>1</v>
      </c>
      <c r="H88" s="17">
        <f t="shared" si="2"/>
        <v>0.3333333333</v>
      </c>
      <c r="I88" s="20">
        <f t="shared" si="3"/>
        <v>3.5</v>
      </c>
      <c r="J88" s="15">
        <f>sumifs('Math Full'!$F$1:$F1000,'Math Full'!$C$1:$C1000,$A88)</f>
        <v>3</v>
      </c>
      <c r="K88" s="15">
        <f>sumifs('Math Full'!$G$1:$G1000,'Math Full'!$C$1:$C1000,$A88)</f>
        <v>5</v>
      </c>
      <c r="L88" s="15">
        <f>sumifs('Math Full'!$H$1:$H1000,'Math Full'!$C$1:$C1000,$A88)</f>
        <v>0</v>
      </c>
      <c r="M88" s="21">
        <f t="shared" si="4"/>
        <v>3</v>
      </c>
      <c r="N88" s="15">
        <f>countifs(Raw!$C$1:$C1000,14,Raw!$F$1:$F1000,$A88,Raw!$J$1:$J1000,"M")</f>
        <v>0</v>
      </c>
      <c r="O88" s="18">
        <f t="shared" si="5"/>
        <v>0</v>
      </c>
      <c r="P88" s="21">
        <f t="shared" si="6"/>
        <v>3</v>
      </c>
      <c r="Q88" s="16">
        <f>sumifs('Chemistry Full'!$F$1:$F1000,'Chemistry Full'!$C$1:$C1000,$A88)</f>
        <v>3</v>
      </c>
      <c r="R88" s="16">
        <f>sumifs('Chemistry Full'!$G$1:$G1000,'Chemistry Full'!$C$1:$C1000,$A88)</f>
        <v>5</v>
      </c>
      <c r="S88" s="16">
        <f>sumifs('Chemistry Full'!$H$1:$H1000,'Chemistry Full'!$C$1:$C1000,$A88)</f>
        <v>0</v>
      </c>
      <c r="T88" s="20">
        <f t="shared" si="7"/>
        <v>3</v>
      </c>
      <c r="U88" s="16">
        <f>countifs(Raw!$C$1:$C1000,14,Raw!$F$1:$F1000,$A88,Raw!$J$1:$J1000,"C")</f>
        <v>0</v>
      </c>
      <c r="V88" s="17">
        <f t="shared" si="8"/>
        <v>0</v>
      </c>
      <c r="W88" s="20">
        <f t="shared" si="9"/>
        <v>3</v>
      </c>
      <c r="X88" s="15">
        <f>sumifs('EarthSpace Full'!$F$1:$F1000,'EarthSpace Full'!$C$1:$C1000,$A88)</f>
        <v>3</v>
      </c>
      <c r="Y88" s="15">
        <f>sumifs('EarthSpace Full'!$G$1:$G1000,'EarthSpace Full'!$C$1:$C1000,$A88)</f>
        <v>4</v>
      </c>
      <c r="Z88" s="15">
        <f>sumifs('EarthSpace Full'!$H$1:$H1000,'EarthSpace Full'!$C$1:$C1000,$A88)</f>
        <v>0</v>
      </c>
      <c r="AA88" s="21">
        <f t="shared" si="10"/>
        <v>3</v>
      </c>
      <c r="AB88" s="15">
        <f>countifs(Raw!$C$1:$C1000,14,Raw!$F$1:$F1000,$A88,Raw!$J$1:$J1000,"E")</f>
        <v>1</v>
      </c>
      <c r="AC88" s="18">
        <f t="shared" si="11"/>
        <v>0.3333333333</v>
      </c>
      <c r="AD88" s="21">
        <f t="shared" si="12"/>
        <v>5.5</v>
      </c>
      <c r="AE88" s="16">
        <f>sumifs('Biology Full'!$F$1:$F1000,'Biology Full'!$C$1:$C1000,$A88)</f>
        <v>4</v>
      </c>
      <c r="AF88" s="16">
        <f>sumifs('Biology Full'!$G$1:$G1000,'Biology Full'!$C$1:$C1000,$A88)</f>
        <v>2</v>
      </c>
      <c r="AG88" s="16">
        <f>sumifs('Biology Full'!$H$1:$H1000,'Biology Full'!$C$1:$C1000,$A88)</f>
        <v>1</v>
      </c>
      <c r="AH88" s="20">
        <f t="shared" si="13"/>
        <v>3</v>
      </c>
      <c r="AI88" s="16">
        <f>countifs(Raw!$C$1:$C1000,14,Raw!$F$1:$F1000,$A88,Raw!$J$1:$J1000,"B")</f>
        <v>3</v>
      </c>
      <c r="AJ88" s="17">
        <f t="shared" si="14"/>
        <v>0.75</v>
      </c>
      <c r="AK88" s="20">
        <f t="shared" si="15"/>
        <v>10.5</v>
      </c>
      <c r="AL88" s="15">
        <f>sumifs('Physics Full'!$F$1:$F1000,'Physics Full'!$C$1:$C1000,$A88)</f>
        <v>5</v>
      </c>
      <c r="AM88" s="15">
        <f>sumifs('Physics Full'!$G$1:$G1000,'Physics Full'!$C$1:$C1000,$A88)</f>
        <v>4</v>
      </c>
      <c r="AN88" s="15">
        <f>sumifs('Physics Full'!$H$1:$H1000,'Physics Full'!$C$1:$C1000,$A88)</f>
        <v>0</v>
      </c>
      <c r="AO88" s="21">
        <f t="shared" si="16"/>
        <v>5</v>
      </c>
      <c r="AP88" s="15">
        <f>countifs(Raw!$C$1:$C1000,14,Raw!$F$1:$F1000,$A88,Raw!$J$1:$J1000,"P")</f>
        <v>1</v>
      </c>
      <c r="AQ88" s="18">
        <f t="shared" si="19"/>
        <v>0.2</v>
      </c>
      <c r="AR88" s="21">
        <f t="shared" si="18"/>
        <v>7.5</v>
      </c>
    </row>
    <row r="89">
      <c r="A89" s="1" t="s">
        <v>544</v>
      </c>
      <c r="B89" s="1">
        <v>4.0</v>
      </c>
      <c r="C89" s="16">
        <f>sumifs('X-Risk Full'!$F$1:$F1000,'X-Risk Full'!$C$1:$C1000,$A89)</f>
        <v>4</v>
      </c>
      <c r="D89" s="16">
        <f>sumifs('X-Risk Full'!$G$1:$G1000,'X-Risk Full'!$C$1:$C1000,$A89)</f>
        <v>3</v>
      </c>
      <c r="E89" s="16">
        <f>sumifs('X-Risk Full'!$H$1:$H1000,'X-Risk Full'!$C$1:$C1000,$A89)</f>
        <v>0</v>
      </c>
      <c r="F89" s="20">
        <f t="shared" si="1"/>
        <v>4</v>
      </c>
      <c r="G89" s="16">
        <f>countifs(Raw!$C$1:$C1000,14,Raw!$F$1:$F1000,$A89,Raw!$J$1:$J1000,"X")</f>
        <v>0</v>
      </c>
      <c r="H89" s="17">
        <f t="shared" si="2"/>
        <v>0</v>
      </c>
      <c r="I89" s="20">
        <f t="shared" si="3"/>
        <v>4</v>
      </c>
      <c r="J89" s="15">
        <f>sumifs('Math Full'!$F$1:$F1000,'Math Full'!$C$1:$C1000,$A89)</f>
        <v>1</v>
      </c>
      <c r="K89" s="15">
        <f>sumifs('Math Full'!$G$1:$G1000,'Math Full'!$C$1:$C1000,$A89)</f>
        <v>3</v>
      </c>
      <c r="L89" s="15">
        <f>sumifs('Math Full'!$H$1:$H1000,'Math Full'!$C$1:$C1000,$A89)</f>
        <v>0</v>
      </c>
      <c r="M89" s="21">
        <f t="shared" si="4"/>
        <v>1</v>
      </c>
      <c r="N89" s="15">
        <f>countifs(Raw!$C$1:$C1000,14,Raw!$F$1:$F1000,$A89,Raw!$J$1:$J1000,"M")</f>
        <v>1</v>
      </c>
      <c r="O89" s="18">
        <f t="shared" si="5"/>
        <v>1</v>
      </c>
      <c r="P89" s="21">
        <f t="shared" si="6"/>
        <v>3.5</v>
      </c>
      <c r="Q89" s="16">
        <f>sumifs('Chemistry Full'!$F$1:$F1000,'Chemistry Full'!$C$1:$C1000,$A89)</f>
        <v>3</v>
      </c>
      <c r="R89" s="16">
        <f>sumifs('Chemistry Full'!$G$1:$G1000,'Chemistry Full'!$C$1:$C1000,$A89)</f>
        <v>4</v>
      </c>
      <c r="S89" s="16">
        <f>sumifs('Chemistry Full'!$H$1:$H1000,'Chemistry Full'!$C$1:$C1000,$A89)</f>
        <v>0</v>
      </c>
      <c r="T89" s="20">
        <f t="shared" si="7"/>
        <v>3</v>
      </c>
      <c r="U89" s="16">
        <f>countifs(Raw!$C$1:$C1000,14,Raw!$F$1:$F1000,$A89,Raw!$J$1:$J1000,"C")</f>
        <v>1</v>
      </c>
      <c r="V89" s="17">
        <f t="shared" si="8"/>
        <v>0.3333333333</v>
      </c>
      <c r="W89" s="20">
        <f t="shared" si="9"/>
        <v>5.5</v>
      </c>
      <c r="X89" s="15">
        <f>sumifs('EarthSpace Full'!$F$1:$F1000,'EarthSpace Full'!$C$1:$C1000,$A89)</f>
        <v>5</v>
      </c>
      <c r="Y89" s="15">
        <f>sumifs('EarthSpace Full'!$G$1:$G1000,'EarthSpace Full'!$C$1:$C1000,$A89)</f>
        <v>3</v>
      </c>
      <c r="Z89" s="15">
        <f>sumifs('EarthSpace Full'!$H$1:$H1000,'EarthSpace Full'!$C$1:$C1000,$A89)</f>
        <v>0</v>
      </c>
      <c r="AA89" s="21">
        <f t="shared" si="10"/>
        <v>5</v>
      </c>
      <c r="AB89" s="15">
        <f>countifs(Raw!$C$1:$C1000,14,Raw!$F$1:$F1000,$A89,Raw!$J$1:$J1000,"E")</f>
        <v>1</v>
      </c>
      <c r="AC89" s="18">
        <f t="shared" si="11"/>
        <v>0.2</v>
      </c>
      <c r="AD89" s="21">
        <f t="shared" si="12"/>
        <v>7.5</v>
      </c>
      <c r="AE89" s="16">
        <f>sumifs('Biology Full'!$F$1:$F1000,'Biology Full'!$C$1:$C1000,$A89)</f>
        <v>5</v>
      </c>
      <c r="AF89" s="16">
        <f>sumifs('Biology Full'!$G$1:$G1000,'Biology Full'!$C$1:$C1000,$A89)</f>
        <v>5</v>
      </c>
      <c r="AG89" s="16">
        <f>sumifs('Biology Full'!$H$1:$H1000,'Biology Full'!$C$1:$C1000,$A89)</f>
        <v>0</v>
      </c>
      <c r="AH89" s="20">
        <f t="shared" si="13"/>
        <v>5</v>
      </c>
      <c r="AI89" s="16">
        <f>countifs(Raw!$C$1:$C1000,14,Raw!$F$1:$F1000,$A89,Raw!$J$1:$J1000,"B")</f>
        <v>2</v>
      </c>
      <c r="AJ89" s="17">
        <f t="shared" si="14"/>
        <v>0.4</v>
      </c>
      <c r="AK89" s="20">
        <f t="shared" si="15"/>
        <v>10</v>
      </c>
      <c r="AL89" s="15">
        <f>sumifs('Physics Full'!$F$1:$F1000,'Physics Full'!$C$1:$C1000,$A89)</f>
        <v>2</v>
      </c>
      <c r="AM89" s="15">
        <f>sumifs('Physics Full'!$G$1:$G1000,'Physics Full'!$C$1:$C1000,$A89)</f>
        <v>7</v>
      </c>
      <c r="AN89" s="15">
        <f>sumifs('Physics Full'!$H$1:$H1000,'Physics Full'!$C$1:$C1000,$A89)</f>
        <v>1</v>
      </c>
      <c r="AO89" s="21">
        <f t="shared" si="16"/>
        <v>1</v>
      </c>
      <c r="AP89" s="15">
        <f>countifs(Raw!$C$1:$C1000,14,Raw!$F$1:$F1000,$A89,Raw!$J$1:$J1000,"P")</f>
        <v>0</v>
      </c>
      <c r="AQ89" s="18">
        <f t="shared" si="19"/>
        <v>0</v>
      </c>
      <c r="AR89" s="21">
        <f t="shared" si="18"/>
        <v>1</v>
      </c>
    </row>
    <row r="90">
      <c r="A90" s="1" t="s">
        <v>860</v>
      </c>
      <c r="B90" s="1">
        <v>4.0</v>
      </c>
      <c r="C90" s="16">
        <f>sumifs('X-Risk Full'!$F$1:$F1000,'X-Risk Full'!$C$1:$C1000,$A90)</f>
        <v>3</v>
      </c>
      <c r="D90" s="16">
        <f>sumifs('X-Risk Full'!$G$1:$G1000,'X-Risk Full'!$C$1:$C1000,$A90)</f>
        <v>2</v>
      </c>
      <c r="E90" s="16">
        <f>sumifs('X-Risk Full'!$H$1:$H1000,'X-Risk Full'!$C$1:$C1000,$A90)</f>
        <v>0</v>
      </c>
      <c r="F90" s="20">
        <f t="shared" si="1"/>
        <v>3</v>
      </c>
      <c r="G90" s="16">
        <f>countifs(Raw!$C$1:$C1000,14,Raw!$F$1:$F1000,$A90,Raw!$J$1:$J1000,"X")</f>
        <v>1</v>
      </c>
      <c r="H90" s="17">
        <f t="shared" si="2"/>
        <v>0.3333333333</v>
      </c>
      <c r="I90" s="20">
        <f t="shared" si="3"/>
        <v>5.5</v>
      </c>
      <c r="J90" s="15">
        <f>sumifs('Math Full'!$F$1:$F1000,'Math Full'!$C$1:$C1000,$A90)</f>
        <v>3</v>
      </c>
      <c r="K90" s="15">
        <f>sumifs('Math Full'!$G$1:$G1000,'Math Full'!$C$1:$C1000,$A90)</f>
        <v>4</v>
      </c>
      <c r="L90" s="15">
        <f>sumifs('Math Full'!$H$1:$H1000,'Math Full'!$C$1:$C1000,$A90)</f>
        <v>2</v>
      </c>
      <c r="M90" s="21">
        <f t="shared" si="4"/>
        <v>1</v>
      </c>
      <c r="N90" s="15">
        <f>countifs(Raw!$C$1:$C1000,14,Raw!$F$1:$F1000,$A90,Raw!$J$1:$J1000,"M")</f>
        <v>1</v>
      </c>
      <c r="O90" s="18">
        <f t="shared" si="5"/>
        <v>0.3333333333</v>
      </c>
      <c r="P90" s="21">
        <f t="shared" si="6"/>
        <v>3.5</v>
      </c>
      <c r="Q90" s="16">
        <f>sumifs('Chemistry Full'!$F$1:$F1000,'Chemistry Full'!$C$1:$C1000,$A90)</f>
        <v>4</v>
      </c>
      <c r="R90" s="16">
        <f>sumifs('Chemistry Full'!$G$1:$G1000,'Chemistry Full'!$C$1:$C1000,$A90)</f>
        <v>5</v>
      </c>
      <c r="S90" s="16">
        <f>sumifs('Chemistry Full'!$H$1:$H1000,'Chemistry Full'!$C$1:$C1000,$A90)</f>
        <v>0</v>
      </c>
      <c r="T90" s="20">
        <f t="shared" si="7"/>
        <v>4</v>
      </c>
      <c r="U90" s="16">
        <f>countifs(Raw!$C$1:$C1000,14,Raw!$F$1:$F1000,$A90,Raw!$J$1:$J1000,"C")</f>
        <v>1</v>
      </c>
      <c r="V90" s="17">
        <f t="shared" si="8"/>
        <v>0.25</v>
      </c>
      <c r="W90" s="20">
        <f t="shared" si="9"/>
        <v>6.5</v>
      </c>
      <c r="X90" s="15">
        <f>sumifs('EarthSpace Full'!$F$1:$F1000,'EarthSpace Full'!$C$1:$C1000,$A90)</f>
        <v>6</v>
      </c>
      <c r="Y90" s="15">
        <f>sumifs('EarthSpace Full'!$G$1:$G1000,'EarthSpace Full'!$C$1:$C1000,$A90)</f>
        <v>2</v>
      </c>
      <c r="Z90" s="15">
        <f>sumifs('EarthSpace Full'!$H$1:$H1000,'EarthSpace Full'!$C$1:$C1000,$A90)</f>
        <v>0</v>
      </c>
      <c r="AA90" s="21">
        <f t="shared" si="10"/>
        <v>6</v>
      </c>
      <c r="AB90" s="15">
        <f>countifs(Raw!$C$1:$C1000,14,Raw!$F$1:$F1000,$A90,Raw!$J$1:$J1000,"E")</f>
        <v>1</v>
      </c>
      <c r="AC90" s="18">
        <f t="shared" si="11"/>
        <v>0.1666666667</v>
      </c>
      <c r="AD90" s="21">
        <f t="shared" si="12"/>
        <v>8.5</v>
      </c>
      <c r="AE90" s="16">
        <f>sumifs('Biology Full'!$F$1:$F1000,'Biology Full'!$C$1:$C1000,$A90)</f>
        <v>3</v>
      </c>
      <c r="AF90" s="16">
        <f>sumifs('Biology Full'!$G$1:$G1000,'Biology Full'!$C$1:$C1000,$A90)</f>
        <v>5</v>
      </c>
      <c r="AG90" s="16">
        <f>sumifs('Biology Full'!$H$1:$H1000,'Biology Full'!$C$1:$C1000,$A90)</f>
        <v>1</v>
      </c>
      <c r="AH90" s="20">
        <f t="shared" si="13"/>
        <v>2</v>
      </c>
      <c r="AI90" s="16">
        <f>countifs(Raw!$C$1:$C1000,14,Raw!$F$1:$F1000,$A90,Raw!$J$1:$J1000,"B")</f>
        <v>1</v>
      </c>
      <c r="AJ90" s="17">
        <f t="shared" si="14"/>
        <v>0.3333333333</v>
      </c>
      <c r="AK90" s="20">
        <f t="shared" si="15"/>
        <v>4.5</v>
      </c>
      <c r="AL90" s="15">
        <f>sumifs('Physics Full'!$F$1:$F1000,'Physics Full'!$C$1:$C1000,$A90)</f>
        <v>2</v>
      </c>
      <c r="AM90" s="15">
        <f>sumifs('Physics Full'!$G$1:$G1000,'Physics Full'!$C$1:$C1000,$A90)</f>
        <v>5</v>
      </c>
      <c r="AN90" s="15">
        <f>sumifs('Physics Full'!$H$1:$H1000,'Physics Full'!$C$1:$C1000,$A90)</f>
        <v>0</v>
      </c>
      <c r="AO90" s="21">
        <f t="shared" si="16"/>
        <v>2</v>
      </c>
      <c r="AP90" s="15">
        <f>countifs(Raw!$C$1:$C1000,14,Raw!$F$1:$F1000,$A90,Raw!$J$1:$J1000,"P")</f>
        <v>0</v>
      </c>
      <c r="AQ90" s="18">
        <f t="shared" si="19"/>
        <v>0</v>
      </c>
      <c r="AR90" s="21">
        <f t="shared" si="18"/>
        <v>2</v>
      </c>
    </row>
    <row r="91">
      <c r="A91" s="1" t="s">
        <v>578</v>
      </c>
      <c r="B91" s="1">
        <v>4.0</v>
      </c>
      <c r="C91" s="16">
        <f>sumifs('X-Risk Full'!$F$1:$F1000,'X-Risk Full'!$C$1:$C1000,$A91)</f>
        <v>3</v>
      </c>
      <c r="D91" s="16">
        <f>sumifs('X-Risk Full'!$G$1:$G1000,'X-Risk Full'!$C$1:$C1000,$A91)</f>
        <v>4</v>
      </c>
      <c r="E91" s="16">
        <f>sumifs('X-Risk Full'!$H$1:$H1000,'X-Risk Full'!$C$1:$C1000,$A91)</f>
        <v>1</v>
      </c>
      <c r="F91" s="20">
        <f t="shared" si="1"/>
        <v>2</v>
      </c>
      <c r="G91" s="16">
        <f>countifs(Raw!$C$1:$C1000,14,Raw!$F$1:$F1000,$A91,Raw!$J$1:$J1000,"X")</f>
        <v>1</v>
      </c>
      <c r="H91" s="17">
        <f t="shared" si="2"/>
        <v>0.3333333333</v>
      </c>
      <c r="I91" s="20">
        <f t="shared" si="3"/>
        <v>4.5</v>
      </c>
      <c r="J91" s="15">
        <f>sumifs('Math Full'!$F$1:$F1000,'Math Full'!$C$1:$C1000,$A91)</f>
        <v>1</v>
      </c>
      <c r="K91" s="15">
        <f>sumifs('Math Full'!$G$1:$G1000,'Math Full'!$C$1:$C1000,$A91)</f>
        <v>2</v>
      </c>
      <c r="L91" s="15">
        <f>sumifs('Math Full'!$H$1:$H1000,'Math Full'!$C$1:$C1000,$A91)</f>
        <v>0</v>
      </c>
      <c r="M91" s="21">
        <f t="shared" si="4"/>
        <v>1</v>
      </c>
      <c r="N91" s="15">
        <f>countifs(Raw!$C$1:$C1000,14,Raw!$F$1:$F1000,$A91,Raw!$J$1:$J1000,"M")</f>
        <v>0</v>
      </c>
      <c r="O91" s="18">
        <f t="shared" si="5"/>
        <v>0</v>
      </c>
      <c r="P91" s="21">
        <f t="shared" si="6"/>
        <v>1</v>
      </c>
      <c r="Q91" s="16">
        <f>sumifs('Chemistry Full'!$F$1:$F1000,'Chemistry Full'!$C$1:$C1000,$A91)</f>
        <v>5</v>
      </c>
      <c r="R91" s="16">
        <f>sumifs('Chemistry Full'!$G$1:$G1000,'Chemistry Full'!$C$1:$C1000,$A91)</f>
        <v>7</v>
      </c>
      <c r="S91" s="16">
        <f>sumifs('Chemistry Full'!$H$1:$H1000,'Chemistry Full'!$C$1:$C1000,$A91)</f>
        <v>0</v>
      </c>
      <c r="T91" s="20">
        <f t="shared" si="7"/>
        <v>5</v>
      </c>
      <c r="U91" s="16">
        <f>countifs(Raw!$C$1:$C1000,14,Raw!$F$1:$F1000,$A91,Raw!$J$1:$J1000,"C")</f>
        <v>1</v>
      </c>
      <c r="V91" s="17">
        <f t="shared" si="8"/>
        <v>0.2</v>
      </c>
      <c r="W91" s="20">
        <f t="shared" si="9"/>
        <v>7.5</v>
      </c>
      <c r="X91" s="15">
        <f>sumifs('EarthSpace Full'!$F$1:$F1000,'EarthSpace Full'!$C$1:$C1000,$A91)</f>
        <v>5</v>
      </c>
      <c r="Y91" s="15">
        <f>sumifs('EarthSpace Full'!$G$1:$G1000,'EarthSpace Full'!$C$1:$C1000,$A91)</f>
        <v>6</v>
      </c>
      <c r="Z91" s="15">
        <f>sumifs('EarthSpace Full'!$H$1:$H1000,'EarthSpace Full'!$C$1:$C1000,$A91)</f>
        <v>0</v>
      </c>
      <c r="AA91" s="21">
        <f t="shared" si="10"/>
        <v>5</v>
      </c>
      <c r="AB91" s="15">
        <f>countifs(Raw!$C$1:$C1000,14,Raw!$F$1:$F1000,$A91,Raw!$J$1:$J1000,"E")</f>
        <v>2</v>
      </c>
      <c r="AC91" s="18">
        <f t="shared" si="11"/>
        <v>0.4</v>
      </c>
      <c r="AD91" s="21">
        <f t="shared" si="12"/>
        <v>10</v>
      </c>
      <c r="AE91" s="16">
        <f>sumifs('Biology Full'!$F$1:$F1000,'Biology Full'!$C$1:$C1000,$A91)</f>
        <v>1</v>
      </c>
      <c r="AF91" s="16">
        <f>sumifs('Biology Full'!$G$1:$G1000,'Biology Full'!$C$1:$C1000,$A91)</f>
        <v>6</v>
      </c>
      <c r="AG91" s="16">
        <f>sumifs('Biology Full'!$H$1:$H1000,'Biology Full'!$C$1:$C1000,$A91)</f>
        <v>0</v>
      </c>
      <c r="AH91" s="20">
        <f t="shared" si="13"/>
        <v>1</v>
      </c>
      <c r="AI91" s="16">
        <f>countifs(Raw!$C$1:$C1000,14,Raw!$F$1:$F1000,$A91,Raw!$J$1:$J1000,"B")</f>
        <v>0</v>
      </c>
      <c r="AJ91" s="17">
        <f t="shared" si="14"/>
        <v>0</v>
      </c>
      <c r="AK91" s="20">
        <f t="shared" si="15"/>
        <v>1</v>
      </c>
      <c r="AL91" s="15">
        <f>sumifs('Physics Full'!$F$1:$F1000,'Physics Full'!$C$1:$C1000,$A91)</f>
        <v>4</v>
      </c>
      <c r="AM91" s="15">
        <f>sumifs('Physics Full'!$G$1:$G1000,'Physics Full'!$C$1:$C1000,$A91)</f>
        <v>5</v>
      </c>
      <c r="AN91" s="15">
        <f>sumifs('Physics Full'!$H$1:$H1000,'Physics Full'!$C$1:$C1000,$A91)</f>
        <v>0</v>
      </c>
      <c r="AO91" s="21">
        <f t="shared" si="16"/>
        <v>4</v>
      </c>
      <c r="AP91" s="15">
        <f>countifs(Raw!$C$1:$C1000,14,Raw!$F$1:$F1000,$A91,Raw!$J$1:$J1000,"P")</f>
        <v>1</v>
      </c>
      <c r="AQ91" s="18">
        <f t="shared" si="19"/>
        <v>0.25</v>
      </c>
      <c r="AR91" s="21">
        <f t="shared" si="18"/>
        <v>6.5</v>
      </c>
    </row>
    <row r="92">
      <c r="A92" s="1" t="s">
        <v>716</v>
      </c>
      <c r="B92" s="1">
        <v>4.0</v>
      </c>
      <c r="C92" s="16">
        <f>sumifs('X-Risk Full'!$F$1:$F1000,'X-Risk Full'!$C$1:$C1000,$A92)</f>
        <v>4</v>
      </c>
      <c r="D92" s="16">
        <f>sumifs('X-Risk Full'!$G$1:$G1000,'X-Risk Full'!$C$1:$C1000,$A92)</f>
        <v>3</v>
      </c>
      <c r="E92" s="16">
        <f>sumifs('X-Risk Full'!$H$1:$H1000,'X-Risk Full'!$C$1:$C1000,$A92)</f>
        <v>0</v>
      </c>
      <c r="F92" s="20">
        <f t="shared" si="1"/>
        <v>4</v>
      </c>
      <c r="G92" s="16">
        <f>countifs(Raw!$C$1:$C1000,14,Raw!$F$1:$F1000,$A92,Raw!$J$1:$J1000,"X")</f>
        <v>1</v>
      </c>
      <c r="H92" s="17">
        <f t="shared" si="2"/>
        <v>0.25</v>
      </c>
      <c r="I92" s="20">
        <f t="shared" si="3"/>
        <v>6.5</v>
      </c>
      <c r="J92" s="15">
        <f>sumifs('Math Full'!$F$1:$F1000,'Math Full'!$C$1:$C1000,$A92)</f>
        <v>3</v>
      </c>
      <c r="K92" s="15">
        <f>sumifs('Math Full'!$G$1:$G1000,'Math Full'!$C$1:$C1000,$A92)</f>
        <v>3</v>
      </c>
      <c r="L92" s="15">
        <f>sumifs('Math Full'!$H$1:$H1000,'Math Full'!$C$1:$C1000,$A92)</f>
        <v>0</v>
      </c>
      <c r="M92" s="21">
        <f t="shared" si="4"/>
        <v>3</v>
      </c>
      <c r="N92" s="15">
        <f>countifs(Raw!$C$1:$C1000,14,Raw!$F$1:$F1000,$A92,Raw!$J$1:$J1000,"M")</f>
        <v>1</v>
      </c>
      <c r="O92" s="18">
        <f t="shared" si="5"/>
        <v>0.3333333333</v>
      </c>
      <c r="P92" s="21">
        <f t="shared" si="6"/>
        <v>5.5</v>
      </c>
      <c r="Q92" s="16">
        <f>sumifs('Chemistry Full'!$F$1:$F1000,'Chemistry Full'!$C$1:$C1000,$A92)</f>
        <v>5</v>
      </c>
      <c r="R92" s="16">
        <f>sumifs('Chemistry Full'!$G$1:$G1000,'Chemistry Full'!$C$1:$C1000,$A92)</f>
        <v>2</v>
      </c>
      <c r="S92" s="16">
        <f>sumifs('Chemistry Full'!$H$1:$H1000,'Chemistry Full'!$C$1:$C1000,$A92)</f>
        <v>0</v>
      </c>
      <c r="T92" s="20">
        <f t="shared" si="7"/>
        <v>5</v>
      </c>
      <c r="U92" s="16">
        <f>countifs(Raw!$C$1:$C1000,14,Raw!$F$1:$F1000,$A92,Raw!$J$1:$J1000,"C")</f>
        <v>3</v>
      </c>
      <c r="V92" s="17">
        <f t="shared" si="8"/>
        <v>0.6</v>
      </c>
      <c r="W92" s="20">
        <f t="shared" si="9"/>
        <v>12.5</v>
      </c>
      <c r="X92" s="15">
        <f>sumifs('EarthSpace Full'!$F$1:$F1000,'EarthSpace Full'!$C$1:$C1000,$A92)</f>
        <v>1</v>
      </c>
      <c r="Y92" s="15">
        <f>sumifs('EarthSpace Full'!$G$1:$G1000,'EarthSpace Full'!$C$1:$C1000,$A92)</f>
        <v>3</v>
      </c>
      <c r="Z92" s="15">
        <f>sumifs('EarthSpace Full'!$H$1:$H1000,'EarthSpace Full'!$C$1:$C1000,$A92)</f>
        <v>0</v>
      </c>
      <c r="AA92" s="21">
        <f t="shared" si="10"/>
        <v>1</v>
      </c>
      <c r="AB92" s="15">
        <f>countifs(Raw!$C$1:$C1000,14,Raw!$F$1:$F1000,$A92,Raw!$J$1:$J1000,"E")</f>
        <v>0</v>
      </c>
      <c r="AC92" s="18">
        <f t="shared" si="11"/>
        <v>0</v>
      </c>
      <c r="AD92" s="21">
        <f t="shared" si="12"/>
        <v>1</v>
      </c>
      <c r="AE92" s="16">
        <f>sumifs('Biology Full'!$F$1:$F1000,'Biology Full'!$C$1:$C1000,$A92)</f>
        <v>3</v>
      </c>
      <c r="AF92" s="16">
        <f>sumifs('Biology Full'!$G$1:$G1000,'Biology Full'!$C$1:$C1000,$A92)</f>
        <v>4</v>
      </c>
      <c r="AG92" s="16">
        <f>sumifs('Biology Full'!$H$1:$H1000,'Biology Full'!$C$1:$C1000,$A92)</f>
        <v>2</v>
      </c>
      <c r="AH92" s="20">
        <f t="shared" si="13"/>
        <v>1</v>
      </c>
      <c r="AI92" s="16">
        <f>countifs(Raw!$C$1:$C1000,14,Raw!$F$1:$F1000,$A92,Raw!$J$1:$J1000,"B")</f>
        <v>1</v>
      </c>
      <c r="AJ92" s="17">
        <f t="shared" si="14"/>
        <v>0.3333333333</v>
      </c>
      <c r="AK92" s="20">
        <f t="shared" si="15"/>
        <v>3.5</v>
      </c>
      <c r="AL92" s="15">
        <f>sumifs('Physics Full'!$F$1:$F1000,'Physics Full'!$C$1:$C1000,$A92)</f>
        <v>0</v>
      </c>
      <c r="AM92" s="15">
        <f>sumifs('Physics Full'!$G$1:$G1000,'Physics Full'!$C$1:$C1000,$A92)</f>
        <v>6</v>
      </c>
      <c r="AN92" s="15">
        <f>sumifs('Physics Full'!$H$1:$H1000,'Physics Full'!$C$1:$C1000,$A92)</f>
        <v>0</v>
      </c>
      <c r="AO92" s="21">
        <f t="shared" si="16"/>
        <v>0</v>
      </c>
      <c r="AP92" s="15">
        <f>countifs(Raw!$C$1:$C1000,14,Raw!$F$1:$F1000,$A92,Raw!$J$1:$J1000,"P")</f>
        <v>0</v>
      </c>
      <c r="AQ92" s="22">
        <v>0.0</v>
      </c>
      <c r="AR92" s="21">
        <f t="shared" si="18"/>
        <v>0</v>
      </c>
    </row>
    <row r="93">
      <c r="A93" s="1" t="s">
        <v>926</v>
      </c>
      <c r="B93" s="1">
        <v>4.0</v>
      </c>
      <c r="C93" s="16">
        <f>sumifs('X-Risk Full'!$F$1:$F1000,'X-Risk Full'!$C$1:$C1000,$A93)</f>
        <v>2</v>
      </c>
      <c r="D93" s="16">
        <f>sumifs('X-Risk Full'!$G$1:$G1000,'X-Risk Full'!$C$1:$C1000,$A93)</f>
        <v>5</v>
      </c>
      <c r="E93" s="16">
        <f>sumifs('X-Risk Full'!$H$1:$H1000,'X-Risk Full'!$C$1:$C1000,$A93)</f>
        <v>0</v>
      </c>
      <c r="F93" s="20">
        <f t="shared" si="1"/>
        <v>2</v>
      </c>
      <c r="G93" s="16">
        <f>countifs(Raw!$C$1:$C1000,14,Raw!$F$1:$F1000,$A93,Raw!$J$1:$J1000,"X")</f>
        <v>0</v>
      </c>
      <c r="H93" s="17">
        <f t="shared" si="2"/>
        <v>0</v>
      </c>
      <c r="I93" s="20">
        <f t="shared" si="3"/>
        <v>2</v>
      </c>
      <c r="J93" s="15">
        <f>sumifs('Math Full'!$F$1:$F1000,'Math Full'!$C$1:$C1000,$A93)</f>
        <v>7</v>
      </c>
      <c r="K93" s="15">
        <f>sumifs('Math Full'!$G$1:$G1000,'Math Full'!$C$1:$C1000,$A93)</f>
        <v>1</v>
      </c>
      <c r="L93" s="15">
        <f>sumifs('Math Full'!$H$1:$H1000,'Math Full'!$C$1:$C1000,$A93)</f>
        <v>0</v>
      </c>
      <c r="M93" s="21">
        <f t="shared" si="4"/>
        <v>7</v>
      </c>
      <c r="N93" s="15">
        <f>countifs(Raw!$C$1:$C1000,14,Raw!$F$1:$F1000,$A93,Raw!$J$1:$J1000,"M")</f>
        <v>3</v>
      </c>
      <c r="O93" s="18">
        <f t="shared" si="5"/>
        <v>0.4285714286</v>
      </c>
      <c r="P93" s="21">
        <f t="shared" si="6"/>
        <v>14.5</v>
      </c>
      <c r="Q93" s="16">
        <f>sumifs('Chemistry Full'!$F$1:$F1000,'Chemistry Full'!$C$1:$C1000,$A93)</f>
        <v>2</v>
      </c>
      <c r="R93" s="16">
        <f>sumifs('Chemistry Full'!$G$1:$G1000,'Chemistry Full'!$C$1:$C1000,$A93)</f>
        <v>4</v>
      </c>
      <c r="S93" s="16">
        <f>sumifs('Chemistry Full'!$H$1:$H1000,'Chemistry Full'!$C$1:$C1000,$A93)</f>
        <v>0</v>
      </c>
      <c r="T93" s="20">
        <f t="shared" si="7"/>
        <v>2</v>
      </c>
      <c r="U93" s="16">
        <f>countifs(Raw!$C$1:$C1000,14,Raw!$F$1:$F1000,$A93,Raw!$J$1:$J1000,"C")</f>
        <v>0</v>
      </c>
      <c r="V93" s="17">
        <f t="shared" si="8"/>
        <v>0</v>
      </c>
      <c r="W93" s="20">
        <f t="shared" si="9"/>
        <v>2</v>
      </c>
      <c r="X93" s="15">
        <f>sumifs('EarthSpace Full'!$F$1:$F1000,'EarthSpace Full'!$C$1:$C1000,$A93)</f>
        <v>0</v>
      </c>
      <c r="Y93" s="15">
        <f>sumifs('EarthSpace Full'!$G$1:$G1000,'EarthSpace Full'!$C$1:$C1000,$A93)</f>
        <v>4</v>
      </c>
      <c r="Z93" s="15">
        <f>sumifs('EarthSpace Full'!$H$1:$H1000,'EarthSpace Full'!$C$1:$C1000,$A93)</f>
        <v>0</v>
      </c>
      <c r="AA93" s="21">
        <f t="shared" si="10"/>
        <v>0</v>
      </c>
      <c r="AB93" s="15">
        <f>countifs(Raw!$C$1:$C1000,14,Raw!$F$1:$F1000,$A93,Raw!$J$1:$J1000,"E")</f>
        <v>0</v>
      </c>
      <c r="AC93" s="22">
        <v>0.0</v>
      </c>
      <c r="AD93" s="21">
        <f t="shared" si="12"/>
        <v>0</v>
      </c>
      <c r="AE93" s="16">
        <f>sumifs('Biology Full'!$F$1:$F1000,'Biology Full'!$C$1:$C1000,$A93)</f>
        <v>4</v>
      </c>
      <c r="AF93" s="16">
        <f>sumifs('Biology Full'!$G$1:$G1000,'Biology Full'!$C$1:$C1000,$A93)</f>
        <v>4</v>
      </c>
      <c r="AG93" s="16">
        <f>sumifs('Biology Full'!$H$1:$H1000,'Biology Full'!$C$1:$C1000,$A93)</f>
        <v>0</v>
      </c>
      <c r="AH93" s="20">
        <f t="shared" si="13"/>
        <v>4</v>
      </c>
      <c r="AI93" s="16">
        <f>countifs(Raw!$C$1:$C1000,14,Raw!$F$1:$F1000,$A93,Raw!$J$1:$J1000,"B")</f>
        <v>0</v>
      </c>
      <c r="AJ93" s="17">
        <f t="shared" si="14"/>
        <v>0</v>
      </c>
      <c r="AK93" s="20">
        <f t="shared" si="15"/>
        <v>4</v>
      </c>
      <c r="AL93" s="15">
        <f>sumifs('Physics Full'!$F$1:$F1000,'Physics Full'!$C$1:$C1000,$A93)</f>
        <v>3</v>
      </c>
      <c r="AM93" s="15">
        <f>sumifs('Physics Full'!$G$1:$G1000,'Physics Full'!$C$1:$C1000,$A93)</f>
        <v>3</v>
      </c>
      <c r="AN93" s="15">
        <f>sumifs('Physics Full'!$H$1:$H1000,'Physics Full'!$C$1:$C1000,$A93)</f>
        <v>1</v>
      </c>
      <c r="AO93" s="21">
        <f t="shared" si="16"/>
        <v>2</v>
      </c>
      <c r="AP93" s="15">
        <f>countifs(Raw!$C$1:$C1000,14,Raw!$F$1:$F1000,$A93,Raw!$J$1:$J1000,"P")</f>
        <v>1</v>
      </c>
      <c r="AQ93" s="18">
        <f t="shared" ref="AQ93:AQ96" si="20">AP93/AL93</f>
        <v>0.3333333333</v>
      </c>
      <c r="AR93" s="21">
        <f t="shared" si="18"/>
        <v>4.5</v>
      </c>
    </row>
    <row r="94">
      <c r="A94" s="1" t="s">
        <v>929</v>
      </c>
      <c r="B94" s="1">
        <v>4.0</v>
      </c>
      <c r="C94" s="16">
        <f>sumifs('X-Risk Full'!$F$1:$F1000,'X-Risk Full'!$C$1:$C1000,$A94)</f>
        <v>2</v>
      </c>
      <c r="D94" s="16">
        <f>sumifs('X-Risk Full'!$G$1:$G1000,'X-Risk Full'!$C$1:$C1000,$A94)</f>
        <v>6</v>
      </c>
      <c r="E94" s="16">
        <f>sumifs('X-Risk Full'!$H$1:$H1000,'X-Risk Full'!$C$1:$C1000,$A94)</f>
        <v>0</v>
      </c>
      <c r="F94" s="20">
        <f t="shared" si="1"/>
        <v>2</v>
      </c>
      <c r="G94" s="16">
        <f>countifs(Raw!$C$1:$C1000,14,Raw!$F$1:$F1000,$A94,Raw!$J$1:$J1000,"X")</f>
        <v>1</v>
      </c>
      <c r="H94" s="17">
        <f t="shared" si="2"/>
        <v>0.5</v>
      </c>
      <c r="I94" s="20">
        <f t="shared" si="3"/>
        <v>4.5</v>
      </c>
      <c r="J94" s="15">
        <f>sumifs('Math Full'!$F$1:$F1000,'Math Full'!$C$1:$C1000,$A94)</f>
        <v>1</v>
      </c>
      <c r="K94" s="15">
        <f>sumifs('Math Full'!$G$1:$G1000,'Math Full'!$C$1:$C1000,$A94)</f>
        <v>7</v>
      </c>
      <c r="L94" s="15">
        <f>sumifs('Math Full'!$H$1:$H1000,'Math Full'!$C$1:$C1000,$A94)</f>
        <v>0</v>
      </c>
      <c r="M94" s="21">
        <f t="shared" si="4"/>
        <v>1</v>
      </c>
      <c r="N94" s="15">
        <f>countifs(Raw!$C$1:$C1000,14,Raw!$F$1:$F1000,$A94,Raw!$J$1:$J1000,"M")</f>
        <v>0</v>
      </c>
      <c r="O94" s="18">
        <f t="shared" si="5"/>
        <v>0</v>
      </c>
      <c r="P94" s="21">
        <f t="shared" si="6"/>
        <v>1</v>
      </c>
      <c r="Q94" s="16">
        <f>sumifs('Chemistry Full'!$F$1:$F1000,'Chemistry Full'!$C$1:$C1000,$A94)</f>
        <v>3</v>
      </c>
      <c r="R94" s="16">
        <f>sumifs('Chemistry Full'!$G$1:$G1000,'Chemistry Full'!$C$1:$C1000,$A94)</f>
        <v>8</v>
      </c>
      <c r="S94" s="16">
        <f>sumifs('Chemistry Full'!$H$1:$H1000,'Chemistry Full'!$C$1:$C1000,$A94)</f>
        <v>0</v>
      </c>
      <c r="T94" s="20">
        <f t="shared" si="7"/>
        <v>3</v>
      </c>
      <c r="U94" s="16">
        <f>countifs(Raw!$C$1:$C1000,14,Raw!$F$1:$F1000,$A94,Raw!$J$1:$J1000,"C")</f>
        <v>0</v>
      </c>
      <c r="V94" s="17">
        <f t="shared" si="8"/>
        <v>0</v>
      </c>
      <c r="W94" s="20">
        <f t="shared" si="9"/>
        <v>3</v>
      </c>
      <c r="X94" s="15">
        <f>sumifs('EarthSpace Full'!$F$1:$F1000,'EarthSpace Full'!$C$1:$C1000,$A94)</f>
        <v>3</v>
      </c>
      <c r="Y94" s="15">
        <f>sumifs('EarthSpace Full'!$G$1:$G1000,'EarthSpace Full'!$C$1:$C1000,$A94)</f>
        <v>6</v>
      </c>
      <c r="Z94" s="15">
        <f>sumifs('EarthSpace Full'!$H$1:$H1000,'EarthSpace Full'!$C$1:$C1000,$A94)</f>
        <v>0</v>
      </c>
      <c r="AA94" s="21">
        <f t="shared" si="10"/>
        <v>3</v>
      </c>
      <c r="AB94" s="15">
        <f>countifs(Raw!$C$1:$C1000,14,Raw!$F$1:$F1000,$A94,Raw!$J$1:$J1000,"E")</f>
        <v>2</v>
      </c>
      <c r="AC94" s="18">
        <f t="shared" ref="AC94:AC98" si="21">AB94/X94</f>
        <v>0.6666666667</v>
      </c>
      <c r="AD94" s="21">
        <f t="shared" si="12"/>
        <v>8</v>
      </c>
      <c r="AE94" s="16">
        <f>sumifs('Biology Full'!$F$1:$F1000,'Biology Full'!$C$1:$C1000,$A94)</f>
        <v>3</v>
      </c>
      <c r="AF94" s="16">
        <f>sumifs('Biology Full'!$G$1:$G1000,'Biology Full'!$C$1:$C1000,$A94)</f>
        <v>9</v>
      </c>
      <c r="AG94" s="16">
        <f>sumifs('Biology Full'!$H$1:$H1000,'Biology Full'!$C$1:$C1000,$A94)</f>
        <v>0</v>
      </c>
      <c r="AH94" s="20">
        <f t="shared" si="13"/>
        <v>3</v>
      </c>
      <c r="AI94" s="16">
        <f>countifs(Raw!$C$1:$C1000,14,Raw!$F$1:$F1000,$A94,Raw!$J$1:$J1000,"B")</f>
        <v>2</v>
      </c>
      <c r="AJ94" s="17">
        <f t="shared" si="14"/>
        <v>0.6666666667</v>
      </c>
      <c r="AK94" s="20">
        <f t="shared" si="15"/>
        <v>8</v>
      </c>
      <c r="AL94" s="15">
        <f>sumifs('Physics Full'!$F$1:$F1000,'Physics Full'!$C$1:$C1000,$A94)</f>
        <v>1</v>
      </c>
      <c r="AM94" s="15">
        <f>sumifs('Physics Full'!$G$1:$G1000,'Physics Full'!$C$1:$C1000,$A94)</f>
        <v>10</v>
      </c>
      <c r="AN94" s="15">
        <f>sumifs('Physics Full'!$H$1:$H1000,'Physics Full'!$C$1:$C1000,$A94)</f>
        <v>0</v>
      </c>
      <c r="AO94" s="21">
        <f t="shared" si="16"/>
        <v>1</v>
      </c>
      <c r="AP94" s="15">
        <f>countifs(Raw!$C$1:$C1000,14,Raw!$F$1:$F1000,$A94,Raw!$J$1:$J1000,"P")</f>
        <v>0</v>
      </c>
      <c r="AQ94" s="18">
        <f t="shared" si="20"/>
        <v>0</v>
      </c>
      <c r="AR94" s="21">
        <f t="shared" si="18"/>
        <v>1</v>
      </c>
    </row>
    <row r="95">
      <c r="A95" s="1" t="s">
        <v>823</v>
      </c>
      <c r="B95" s="1">
        <v>4.0</v>
      </c>
      <c r="C95" s="16">
        <f>sumifs('X-Risk Full'!$F$1:$F1000,'X-Risk Full'!$C$1:$C1000,$A95)</f>
        <v>3</v>
      </c>
      <c r="D95" s="16">
        <f>sumifs('X-Risk Full'!$G$1:$G1000,'X-Risk Full'!$C$1:$C1000,$A95)</f>
        <v>3</v>
      </c>
      <c r="E95" s="16">
        <f>sumifs('X-Risk Full'!$H$1:$H1000,'X-Risk Full'!$C$1:$C1000,$A95)</f>
        <v>0</v>
      </c>
      <c r="F95" s="20">
        <f t="shared" si="1"/>
        <v>3</v>
      </c>
      <c r="G95" s="16">
        <f>countifs(Raw!$C$1:$C1000,14,Raw!$F$1:$F1000,$A95,Raw!$J$1:$J1000,"X")</f>
        <v>2</v>
      </c>
      <c r="H95" s="17">
        <f t="shared" si="2"/>
        <v>0.6666666667</v>
      </c>
      <c r="I95" s="20">
        <f t="shared" si="3"/>
        <v>8</v>
      </c>
      <c r="J95" s="15">
        <f>sumifs('Math Full'!$F$1:$F1000,'Math Full'!$C$1:$C1000,$A95)</f>
        <v>3</v>
      </c>
      <c r="K95" s="15">
        <f>sumifs('Math Full'!$G$1:$G1000,'Math Full'!$C$1:$C1000,$A95)</f>
        <v>4</v>
      </c>
      <c r="L95" s="15">
        <f>sumifs('Math Full'!$H$1:$H1000,'Math Full'!$C$1:$C1000,$A95)</f>
        <v>0</v>
      </c>
      <c r="M95" s="21">
        <f t="shared" si="4"/>
        <v>3</v>
      </c>
      <c r="N95" s="15">
        <f>countifs(Raw!$C$1:$C1000,14,Raw!$F$1:$F1000,$A95,Raw!$J$1:$J1000,"M")</f>
        <v>1</v>
      </c>
      <c r="O95" s="18">
        <f t="shared" si="5"/>
        <v>0.3333333333</v>
      </c>
      <c r="P95" s="21">
        <f t="shared" si="6"/>
        <v>5.5</v>
      </c>
      <c r="Q95" s="16">
        <f>sumifs('Chemistry Full'!$F$1:$F1000,'Chemistry Full'!$C$1:$C1000,$A95)</f>
        <v>3</v>
      </c>
      <c r="R95" s="16">
        <f>sumifs('Chemistry Full'!$G$1:$G1000,'Chemistry Full'!$C$1:$C1000,$A95)</f>
        <v>4</v>
      </c>
      <c r="S95" s="16">
        <f>sumifs('Chemistry Full'!$H$1:$H1000,'Chemistry Full'!$C$1:$C1000,$A95)</f>
        <v>0</v>
      </c>
      <c r="T95" s="20">
        <f t="shared" si="7"/>
        <v>3</v>
      </c>
      <c r="U95" s="16">
        <f>countifs(Raw!$C$1:$C1000,14,Raw!$F$1:$F1000,$A95,Raw!$J$1:$J1000,"C")</f>
        <v>1</v>
      </c>
      <c r="V95" s="17">
        <f t="shared" si="8"/>
        <v>0.3333333333</v>
      </c>
      <c r="W95" s="20">
        <f t="shared" si="9"/>
        <v>5.5</v>
      </c>
      <c r="X95" s="15">
        <f>sumifs('EarthSpace Full'!$F$1:$F1000,'EarthSpace Full'!$C$1:$C1000,$A95)</f>
        <v>2</v>
      </c>
      <c r="Y95" s="15">
        <f>sumifs('EarthSpace Full'!$G$1:$G1000,'EarthSpace Full'!$C$1:$C1000,$A95)</f>
        <v>5</v>
      </c>
      <c r="Z95" s="15">
        <f>sumifs('EarthSpace Full'!$H$1:$H1000,'EarthSpace Full'!$C$1:$C1000,$A95)</f>
        <v>1</v>
      </c>
      <c r="AA95" s="21">
        <f t="shared" si="10"/>
        <v>1</v>
      </c>
      <c r="AB95" s="15">
        <f>countifs(Raw!$C$1:$C1000,14,Raw!$F$1:$F1000,$A95,Raw!$J$1:$J1000,"E")</f>
        <v>0</v>
      </c>
      <c r="AC95" s="18">
        <f t="shared" si="21"/>
        <v>0</v>
      </c>
      <c r="AD95" s="21">
        <f t="shared" si="12"/>
        <v>1</v>
      </c>
      <c r="AE95" s="16">
        <f>sumifs('Biology Full'!$F$1:$F1000,'Biology Full'!$C$1:$C1000,$A95)</f>
        <v>1</v>
      </c>
      <c r="AF95" s="16">
        <f>sumifs('Biology Full'!$G$1:$G1000,'Biology Full'!$C$1:$C1000,$A95)</f>
        <v>7</v>
      </c>
      <c r="AG95" s="16">
        <f>sumifs('Biology Full'!$H$1:$H1000,'Biology Full'!$C$1:$C1000,$A95)</f>
        <v>0</v>
      </c>
      <c r="AH95" s="20">
        <f t="shared" si="13"/>
        <v>1</v>
      </c>
      <c r="AI95" s="16">
        <f>countifs(Raw!$C$1:$C1000,14,Raw!$F$1:$F1000,$A95,Raw!$J$1:$J1000,"B")</f>
        <v>0</v>
      </c>
      <c r="AJ95" s="17">
        <f t="shared" si="14"/>
        <v>0</v>
      </c>
      <c r="AK95" s="20">
        <f t="shared" si="15"/>
        <v>1</v>
      </c>
      <c r="AL95" s="15">
        <f>sumifs('Physics Full'!$F$1:$F1000,'Physics Full'!$C$1:$C1000,$A95)</f>
        <v>2</v>
      </c>
      <c r="AM95" s="15">
        <f>sumifs('Physics Full'!$G$1:$G1000,'Physics Full'!$C$1:$C1000,$A95)</f>
        <v>9</v>
      </c>
      <c r="AN95" s="15">
        <f>sumifs('Physics Full'!$H$1:$H1000,'Physics Full'!$C$1:$C1000,$A95)</f>
        <v>0</v>
      </c>
      <c r="AO95" s="21">
        <f t="shared" si="16"/>
        <v>2</v>
      </c>
      <c r="AP95" s="15">
        <f>countifs(Raw!$C$1:$C1000,14,Raw!$F$1:$F1000,$A95,Raw!$J$1:$J1000,"P")</f>
        <v>1</v>
      </c>
      <c r="AQ95" s="18">
        <f t="shared" si="20"/>
        <v>0.5</v>
      </c>
      <c r="AR95" s="21">
        <f t="shared" si="18"/>
        <v>4.5</v>
      </c>
    </row>
    <row r="96">
      <c r="A96" s="1" t="s">
        <v>695</v>
      </c>
      <c r="B96" s="1">
        <v>4.0</v>
      </c>
      <c r="C96" s="16">
        <f>sumifs('X-Risk Full'!$F$1:$F1000,'X-Risk Full'!$C$1:$C1000,$A96)</f>
        <v>2</v>
      </c>
      <c r="D96" s="16">
        <f>sumifs('X-Risk Full'!$G$1:$G1000,'X-Risk Full'!$C$1:$C1000,$A96)</f>
        <v>3</v>
      </c>
      <c r="E96" s="16">
        <f>sumifs('X-Risk Full'!$H$1:$H1000,'X-Risk Full'!$C$1:$C1000,$A96)</f>
        <v>0</v>
      </c>
      <c r="F96" s="20">
        <f t="shared" si="1"/>
        <v>2</v>
      </c>
      <c r="G96" s="16">
        <f>countifs(Raw!$C$1:$C1000,14,Raw!$F$1:$F1000,$A96,Raw!$J$1:$J1000,"X")</f>
        <v>1</v>
      </c>
      <c r="H96" s="17">
        <f t="shared" si="2"/>
        <v>0.5</v>
      </c>
      <c r="I96" s="20">
        <f t="shared" si="3"/>
        <v>4.5</v>
      </c>
      <c r="J96" s="15">
        <f>sumifs('Math Full'!$F$1:$F1000,'Math Full'!$C$1:$C1000,$A96)</f>
        <v>5</v>
      </c>
      <c r="K96" s="15">
        <f>sumifs('Math Full'!$G$1:$G1000,'Math Full'!$C$1:$C1000,$A96)</f>
        <v>6</v>
      </c>
      <c r="L96" s="15">
        <f>sumifs('Math Full'!$H$1:$H1000,'Math Full'!$C$1:$C1000,$A96)</f>
        <v>0</v>
      </c>
      <c r="M96" s="21">
        <f t="shared" si="4"/>
        <v>5</v>
      </c>
      <c r="N96" s="15">
        <f>countifs(Raw!$C$1:$C1000,14,Raw!$F$1:$F1000,$A96,Raw!$J$1:$J1000,"M")</f>
        <v>0</v>
      </c>
      <c r="O96" s="18">
        <f t="shared" si="5"/>
        <v>0</v>
      </c>
      <c r="P96" s="21">
        <f t="shared" si="6"/>
        <v>5</v>
      </c>
      <c r="Q96" s="16">
        <f>sumifs('Chemistry Full'!$F$1:$F1000,'Chemistry Full'!$C$1:$C1000,$A96)</f>
        <v>3</v>
      </c>
      <c r="R96" s="16">
        <f>sumifs('Chemistry Full'!$G$1:$G1000,'Chemistry Full'!$C$1:$C1000,$A96)</f>
        <v>6</v>
      </c>
      <c r="S96" s="16">
        <f>sumifs('Chemistry Full'!$H$1:$H1000,'Chemistry Full'!$C$1:$C1000,$A96)</f>
        <v>0</v>
      </c>
      <c r="T96" s="20">
        <f t="shared" si="7"/>
        <v>3</v>
      </c>
      <c r="U96" s="16">
        <f>countifs(Raw!$C$1:$C1000,14,Raw!$F$1:$F1000,$A96,Raw!$J$1:$J1000,"C")</f>
        <v>1</v>
      </c>
      <c r="V96" s="17">
        <f t="shared" si="8"/>
        <v>0.3333333333</v>
      </c>
      <c r="W96" s="20">
        <f t="shared" si="9"/>
        <v>5.5</v>
      </c>
      <c r="X96" s="15">
        <f>sumifs('EarthSpace Full'!$F$1:$F1000,'EarthSpace Full'!$C$1:$C1000,$A96)</f>
        <v>1</v>
      </c>
      <c r="Y96" s="15">
        <f>sumifs('EarthSpace Full'!$G$1:$G1000,'EarthSpace Full'!$C$1:$C1000,$A96)</f>
        <v>5</v>
      </c>
      <c r="Z96" s="15">
        <f>sumifs('EarthSpace Full'!$H$1:$H1000,'EarthSpace Full'!$C$1:$C1000,$A96)</f>
        <v>0</v>
      </c>
      <c r="AA96" s="21">
        <f t="shared" si="10"/>
        <v>1</v>
      </c>
      <c r="AB96" s="15">
        <f>countifs(Raw!$C$1:$C1000,14,Raw!$F$1:$F1000,$A96,Raw!$J$1:$J1000,"E")</f>
        <v>0</v>
      </c>
      <c r="AC96" s="18">
        <f t="shared" si="21"/>
        <v>0</v>
      </c>
      <c r="AD96" s="21">
        <f t="shared" si="12"/>
        <v>1</v>
      </c>
      <c r="AE96" s="16">
        <f>sumifs('Biology Full'!$F$1:$F1000,'Biology Full'!$C$1:$C1000,$A96)</f>
        <v>3</v>
      </c>
      <c r="AF96" s="16">
        <f>sumifs('Biology Full'!$G$1:$G1000,'Biology Full'!$C$1:$C1000,$A96)</f>
        <v>4</v>
      </c>
      <c r="AG96" s="16">
        <f>sumifs('Biology Full'!$H$1:$H1000,'Biology Full'!$C$1:$C1000,$A96)</f>
        <v>0</v>
      </c>
      <c r="AH96" s="20">
        <f t="shared" si="13"/>
        <v>3</v>
      </c>
      <c r="AI96" s="16">
        <f>countifs(Raw!$C$1:$C1000,14,Raw!$F$1:$F1000,$A96,Raw!$J$1:$J1000,"B")</f>
        <v>1</v>
      </c>
      <c r="AJ96" s="17">
        <f t="shared" si="14"/>
        <v>0.3333333333</v>
      </c>
      <c r="AK96" s="20">
        <f t="shared" si="15"/>
        <v>5.5</v>
      </c>
      <c r="AL96" s="15">
        <f>sumifs('Physics Full'!$F$1:$F1000,'Physics Full'!$C$1:$C1000,$A96)</f>
        <v>2</v>
      </c>
      <c r="AM96" s="15">
        <f>sumifs('Physics Full'!$G$1:$G1000,'Physics Full'!$C$1:$C1000,$A96)</f>
        <v>8</v>
      </c>
      <c r="AN96" s="15">
        <f>sumifs('Physics Full'!$H$1:$H1000,'Physics Full'!$C$1:$C1000,$A96)</f>
        <v>0</v>
      </c>
      <c r="AO96" s="21">
        <f t="shared" si="16"/>
        <v>2</v>
      </c>
      <c r="AP96" s="15">
        <f>countifs(Raw!$C$1:$C1000,14,Raw!$F$1:$F1000,$A96,Raw!$J$1:$J1000,"P")</f>
        <v>0</v>
      </c>
      <c r="AQ96" s="18">
        <f t="shared" si="20"/>
        <v>0</v>
      </c>
      <c r="AR96" s="21">
        <f t="shared" si="18"/>
        <v>2</v>
      </c>
    </row>
    <row r="97">
      <c r="A97" s="1" t="s">
        <v>908</v>
      </c>
      <c r="B97" s="1">
        <v>4.0</v>
      </c>
      <c r="C97" s="16">
        <f>sumifs('X-Risk Full'!$F$1:$F1000,'X-Risk Full'!$C$1:$C1000,$A97)</f>
        <v>0</v>
      </c>
      <c r="D97" s="16">
        <f>sumifs('X-Risk Full'!$G$1:$G1000,'X-Risk Full'!$C$1:$C1000,$A97)</f>
        <v>1</v>
      </c>
      <c r="E97" s="16">
        <f>sumifs('X-Risk Full'!$H$1:$H1000,'X-Risk Full'!$C$1:$C1000,$A97)</f>
        <v>0</v>
      </c>
      <c r="F97" s="20">
        <f t="shared" si="1"/>
        <v>0</v>
      </c>
      <c r="G97" s="16">
        <f>countifs(Raw!$C$1:$C1000,14,Raw!$F$1:$F1000,$A97,Raw!$J$1:$J1000,"X")</f>
        <v>0</v>
      </c>
      <c r="H97" s="19">
        <v>0.0</v>
      </c>
      <c r="I97" s="20">
        <f t="shared" si="3"/>
        <v>0</v>
      </c>
      <c r="J97" s="15">
        <f>sumifs('Math Full'!$F$1:$F1000,'Math Full'!$C$1:$C1000,$A97)</f>
        <v>3</v>
      </c>
      <c r="K97" s="15">
        <f>sumifs('Math Full'!$G$1:$G1000,'Math Full'!$C$1:$C1000,$A97)</f>
        <v>1</v>
      </c>
      <c r="L97" s="15">
        <f>sumifs('Math Full'!$H$1:$H1000,'Math Full'!$C$1:$C1000,$A97)</f>
        <v>0</v>
      </c>
      <c r="M97" s="21">
        <f t="shared" si="4"/>
        <v>3</v>
      </c>
      <c r="N97" s="15">
        <f>countifs(Raw!$C$1:$C1000,14,Raw!$F$1:$F1000,$A97,Raw!$J$1:$J1000,"M")</f>
        <v>1</v>
      </c>
      <c r="O97" s="18">
        <f t="shared" si="5"/>
        <v>0.3333333333</v>
      </c>
      <c r="P97" s="21">
        <f t="shared" si="6"/>
        <v>5.5</v>
      </c>
      <c r="Q97" s="16">
        <f>sumifs('Chemistry Full'!$F$1:$F1000,'Chemistry Full'!$C$1:$C1000,$A97)</f>
        <v>3</v>
      </c>
      <c r="R97" s="16">
        <f>sumifs('Chemistry Full'!$G$1:$G1000,'Chemistry Full'!$C$1:$C1000,$A97)</f>
        <v>0</v>
      </c>
      <c r="S97" s="16">
        <f>sumifs('Chemistry Full'!$H$1:$H1000,'Chemistry Full'!$C$1:$C1000,$A97)</f>
        <v>0</v>
      </c>
      <c r="T97" s="20">
        <f t="shared" si="7"/>
        <v>3</v>
      </c>
      <c r="U97" s="16">
        <f>countifs(Raw!$C$1:$C1000,14,Raw!$F$1:$F1000,$A97,Raw!$J$1:$J1000,"C")</f>
        <v>2</v>
      </c>
      <c r="V97" s="17">
        <f t="shared" si="8"/>
        <v>0.6666666667</v>
      </c>
      <c r="W97" s="20">
        <f t="shared" si="9"/>
        <v>8</v>
      </c>
      <c r="X97" s="15">
        <f>sumifs('EarthSpace Full'!$F$1:$F1000,'EarthSpace Full'!$C$1:$C1000,$A97)</f>
        <v>1</v>
      </c>
      <c r="Y97" s="15">
        <f>sumifs('EarthSpace Full'!$G$1:$G1000,'EarthSpace Full'!$C$1:$C1000,$A97)</f>
        <v>2</v>
      </c>
      <c r="Z97" s="15">
        <f>sumifs('EarthSpace Full'!$H$1:$H1000,'EarthSpace Full'!$C$1:$C1000,$A97)</f>
        <v>1</v>
      </c>
      <c r="AA97" s="21">
        <f t="shared" si="10"/>
        <v>0</v>
      </c>
      <c r="AB97" s="15">
        <f>countifs(Raw!$C$1:$C1000,14,Raw!$F$1:$F1000,$A97,Raw!$J$1:$J1000,"E")</f>
        <v>1</v>
      </c>
      <c r="AC97" s="18">
        <f t="shared" si="21"/>
        <v>1</v>
      </c>
      <c r="AD97" s="21">
        <f t="shared" si="12"/>
        <v>2.5</v>
      </c>
      <c r="AE97" s="16">
        <f>sumifs('Biology Full'!$F$1:$F1000,'Biology Full'!$C$1:$C1000,$A97)</f>
        <v>2</v>
      </c>
      <c r="AF97" s="16">
        <f>sumifs('Biology Full'!$G$1:$G1000,'Biology Full'!$C$1:$C1000,$A97)</f>
        <v>1</v>
      </c>
      <c r="AG97" s="16">
        <f>sumifs('Biology Full'!$H$1:$H1000,'Biology Full'!$C$1:$C1000,$A97)</f>
        <v>0</v>
      </c>
      <c r="AH97" s="20">
        <f t="shared" si="13"/>
        <v>2</v>
      </c>
      <c r="AI97" s="16">
        <f>countifs(Raw!$C$1:$C1000,14,Raw!$F$1:$F1000,$A97,Raw!$J$1:$J1000,"B")</f>
        <v>2</v>
      </c>
      <c r="AJ97" s="17">
        <f t="shared" si="14"/>
        <v>1</v>
      </c>
      <c r="AK97" s="20">
        <f t="shared" si="15"/>
        <v>7</v>
      </c>
      <c r="AL97" s="15">
        <f>sumifs('Physics Full'!$F$1:$F1000,'Physics Full'!$C$1:$C1000,$A97)</f>
        <v>0</v>
      </c>
      <c r="AM97" s="15">
        <f>sumifs('Physics Full'!$G$1:$G1000,'Physics Full'!$C$1:$C1000,$A97)</f>
        <v>4</v>
      </c>
      <c r="AN97" s="15">
        <f>sumifs('Physics Full'!$H$1:$H1000,'Physics Full'!$C$1:$C1000,$A97)</f>
        <v>0</v>
      </c>
      <c r="AO97" s="21">
        <f t="shared" si="16"/>
        <v>0</v>
      </c>
      <c r="AP97" s="15">
        <f>countifs(Raw!$C$1:$C1000,14,Raw!$F$1:$F1000,$A97,Raw!$J$1:$J1000,"P")</f>
        <v>0</v>
      </c>
      <c r="AQ97" s="22">
        <v>0.0</v>
      </c>
      <c r="AR97" s="21">
        <f t="shared" si="18"/>
        <v>0</v>
      </c>
    </row>
    <row r="98">
      <c r="A98" s="1" t="s">
        <v>710</v>
      </c>
      <c r="B98" s="1">
        <v>4.0</v>
      </c>
      <c r="C98" s="16">
        <f>sumifs('X-Risk Full'!$F$1:$F1000,'X-Risk Full'!$C$1:$C1000,$A98)</f>
        <v>1</v>
      </c>
      <c r="D98" s="16">
        <f>sumifs('X-Risk Full'!$G$1:$G1000,'X-Risk Full'!$C$1:$C1000,$A98)</f>
        <v>3</v>
      </c>
      <c r="E98" s="16">
        <f>sumifs('X-Risk Full'!$H$1:$H1000,'X-Risk Full'!$C$1:$C1000,$A98)</f>
        <v>0</v>
      </c>
      <c r="F98" s="20">
        <f t="shared" si="1"/>
        <v>1</v>
      </c>
      <c r="G98" s="16">
        <f>countifs(Raw!$C$1:$C1000,14,Raw!$F$1:$F1000,$A98,Raw!$J$1:$J1000,"X")</f>
        <v>0</v>
      </c>
      <c r="H98" s="17">
        <f t="shared" ref="H98:H111" si="22">G98/C98</f>
        <v>0</v>
      </c>
      <c r="I98" s="20">
        <f t="shared" si="3"/>
        <v>1</v>
      </c>
      <c r="J98" s="15">
        <f>sumifs('Math Full'!$F$1:$F1000,'Math Full'!$C$1:$C1000,$A98)</f>
        <v>1</v>
      </c>
      <c r="K98" s="15">
        <f>sumifs('Math Full'!$G$1:$G1000,'Math Full'!$C$1:$C1000,$A98)</f>
        <v>1</v>
      </c>
      <c r="L98" s="15">
        <f>sumifs('Math Full'!$H$1:$H1000,'Math Full'!$C$1:$C1000,$A98)</f>
        <v>0</v>
      </c>
      <c r="M98" s="21">
        <f t="shared" si="4"/>
        <v>1</v>
      </c>
      <c r="N98" s="15">
        <f>countifs(Raw!$C$1:$C1000,14,Raw!$F$1:$F1000,$A98,Raw!$J$1:$J1000,"M")</f>
        <v>1</v>
      </c>
      <c r="O98" s="18">
        <f t="shared" si="5"/>
        <v>1</v>
      </c>
      <c r="P98" s="21">
        <f t="shared" si="6"/>
        <v>3.5</v>
      </c>
      <c r="Q98" s="16">
        <f>sumifs('Chemistry Full'!$F$1:$F1000,'Chemistry Full'!$C$1:$C1000,$A98)</f>
        <v>2</v>
      </c>
      <c r="R98" s="16">
        <f>sumifs('Chemistry Full'!$G$1:$G1000,'Chemistry Full'!$C$1:$C1000,$A98)</f>
        <v>5</v>
      </c>
      <c r="S98" s="16">
        <f>sumifs('Chemistry Full'!$H$1:$H1000,'Chemistry Full'!$C$1:$C1000,$A98)</f>
        <v>1</v>
      </c>
      <c r="T98" s="20">
        <f t="shared" si="7"/>
        <v>1</v>
      </c>
      <c r="U98" s="16">
        <f>countifs(Raw!$C$1:$C1000,14,Raw!$F$1:$F1000,$A98,Raw!$J$1:$J1000,"C")</f>
        <v>1</v>
      </c>
      <c r="V98" s="17">
        <f t="shared" si="8"/>
        <v>0.5</v>
      </c>
      <c r="W98" s="20">
        <f t="shared" si="9"/>
        <v>3.5</v>
      </c>
      <c r="X98" s="15">
        <f>sumifs('EarthSpace Full'!$F$1:$F1000,'EarthSpace Full'!$C$1:$C1000,$A98)</f>
        <v>4</v>
      </c>
      <c r="Y98" s="15">
        <f>sumifs('EarthSpace Full'!$G$1:$G1000,'EarthSpace Full'!$C$1:$C1000,$A98)</f>
        <v>2</v>
      </c>
      <c r="Z98" s="15">
        <f>sumifs('EarthSpace Full'!$H$1:$H1000,'EarthSpace Full'!$C$1:$C1000,$A98)</f>
        <v>0</v>
      </c>
      <c r="AA98" s="21">
        <f t="shared" si="10"/>
        <v>4</v>
      </c>
      <c r="AB98" s="15">
        <f>countifs(Raw!$C$1:$C1000,14,Raw!$F$1:$F1000,$A98,Raw!$J$1:$J1000,"E")</f>
        <v>1</v>
      </c>
      <c r="AC98" s="18">
        <f t="shared" si="21"/>
        <v>0.25</v>
      </c>
      <c r="AD98" s="21">
        <f t="shared" si="12"/>
        <v>6.5</v>
      </c>
      <c r="AE98" s="16">
        <f>sumifs('Biology Full'!$F$1:$F1000,'Biology Full'!$C$1:$C1000,$A98)</f>
        <v>0</v>
      </c>
      <c r="AF98" s="16">
        <f>sumifs('Biology Full'!$G$1:$G1000,'Biology Full'!$C$1:$C1000,$A98)</f>
        <v>7</v>
      </c>
      <c r="AG98" s="16">
        <f>sumifs('Biology Full'!$H$1:$H1000,'Biology Full'!$C$1:$C1000,$A98)</f>
        <v>0</v>
      </c>
      <c r="AH98" s="20">
        <f t="shared" si="13"/>
        <v>0</v>
      </c>
      <c r="AI98" s="16">
        <f>countifs(Raw!$C$1:$C1000,14,Raw!$F$1:$F1000,$A98,Raw!$J$1:$J1000,"B")</f>
        <v>0</v>
      </c>
      <c r="AJ98" s="19">
        <v>0.0</v>
      </c>
      <c r="AK98" s="20">
        <f t="shared" si="15"/>
        <v>0</v>
      </c>
      <c r="AL98" s="15">
        <f>sumifs('Physics Full'!$F$1:$F1000,'Physics Full'!$C$1:$C1000,$A98)</f>
        <v>5</v>
      </c>
      <c r="AM98" s="15">
        <f>sumifs('Physics Full'!$G$1:$G1000,'Physics Full'!$C$1:$C1000,$A98)</f>
        <v>3</v>
      </c>
      <c r="AN98" s="15">
        <f>sumifs('Physics Full'!$H$1:$H1000,'Physics Full'!$C$1:$C1000,$A98)</f>
        <v>0</v>
      </c>
      <c r="AO98" s="21">
        <f t="shared" si="16"/>
        <v>5</v>
      </c>
      <c r="AP98" s="15">
        <f>countifs(Raw!$C$1:$C1000,14,Raw!$F$1:$F1000,$A98,Raw!$J$1:$J1000,"P")</f>
        <v>1</v>
      </c>
      <c r="AQ98" s="18">
        <f t="shared" ref="AQ98:AQ106" si="23">AP98/AL98</f>
        <v>0.2</v>
      </c>
      <c r="AR98" s="21">
        <f t="shared" si="18"/>
        <v>7.5</v>
      </c>
    </row>
    <row r="99">
      <c r="A99" s="1" t="s">
        <v>704</v>
      </c>
      <c r="B99" s="1">
        <v>4.0</v>
      </c>
      <c r="C99" s="16">
        <f>sumifs('X-Risk Full'!$F$1:$F1000,'X-Risk Full'!$C$1:$C1000,$A99)</f>
        <v>3</v>
      </c>
      <c r="D99" s="16">
        <f>sumifs('X-Risk Full'!$G$1:$G1000,'X-Risk Full'!$C$1:$C1000,$A99)</f>
        <v>3</v>
      </c>
      <c r="E99" s="16">
        <f>sumifs('X-Risk Full'!$H$1:$H1000,'X-Risk Full'!$C$1:$C1000,$A99)</f>
        <v>0</v>
      </c>
      <c r="F99" s="20">
        <f t="shared" si="1"/>
        <v>3</v>
      </c>
      <c r="G99" s="16">
        <f>countifs(Raw!$C$1:$C1000,14,Raw!$F$1:$F1000,$A99,Raw!$J$1:$J1000,"X")</f>
        <v>1</v>
      </c>
      <c r="H99" s="17">
        <f t="shared" si="22"/>
        <v>0.3333333333</v>
      </c>
      <c r="I99" s="20">
        <f t="shared" si="3"/>
        <v>5.5</v>
      </c>
      <c r="J99" s="15">
        <f>sumifs('Math Full'!$F$1:$F1000,'Math Full'!$C$1:$C1000,$A99)</f>
        <v>1</v>
      </c>
      <c r="K99" s="15">
        <f>sumifs('Math Full'!$G$1:$G1000,'Math Full'!$C$1:$C1000,$A99)</f>
        <v>3</v>
      </c>
      <c r="L99" s="15">
        <f>sumifs('Math Full'!$H$1:$H1000,'Math Full'!$C$1:$C1000,$A99)</f>
        <v>0</v>
      </c>
      <c r="M99" s="21">
        <f t="shared" si="4"/>
        <v>1</v>
      </c>
      <c r="N99" s="15">
        <f>countifs(Raw!$C$1:$C1000,14,Raw!$F$1:$F1000,$A99,Raw!$J$1:$J1000,"M")</f>
        <v>0</v>
      </c>
      <c r="O99" s="18">
        <f t="shared" si="5"/>
        <v>0</v>
      </c>
      <c r="P99" s="21">
        <f t="shared" si="6"/>
        <v>1</v>
      </c>
      <c r="Q99" s="16">
        <f>sumifs('Chemistry Full'!$F$1:$F1000,'Chemistry Full'!$C$1:$C1000,$A99)</f>
        <v>0</v>
      </c>
      <c r="R99" s="16">
        <f>sumifs('Chemistry Full'!$G$1:$G1000,'Chemistry Full'!$C$1:$C1000,$A99)</f>
        <v>5</v>
      </c>
      <c r="S99" s="16">
        <f>sumifs('Chemistry Full'!$H$1:$H1000,'Chemistry Full'!$C$1:$C1000,$A99)</f>
        <v>0</v>
      </c>
      <c r="T99" s="20">
        <f t="shared" si="7"/>
        <v>0</v>
      </c>
      <c r="U99" s="16">
        <f>countifs(Raw!$C$1:$C1000,14,Raw!$F$1:$F1000,$A99,Raw!$J$1:$J1000,"C")</f>
        <v>0</v>
      </c>
      <c r="V99" s="19">
        <v>0.0</v>
      </c>
      <c r="W99" s="20">
        <f t="shared" si="9"/>
        <v>0</v>
      </c>
      <c r="X99" s="15">
        <f>sumifs('EarthSpace Full'!$F$1:$F1000,'EarthSpace Full'!$C$1:$C1000,$A99)</f>
        <v>0</v>
      </c>
      <c r="Y99" s="15">
        <f>sumifs('EarthSpace Full'!$G$1:$G1000,'EarthSpace Full'!$C$1:$C1000,$A99)</f>
        <v>3</v>
      </c>
      <c r="Z99" s="15">
        <f>sumifs('EarthSpace Full'!$H$1:$H1000,'EarthSpace Full'!$C$1:$C1000,$A99)</f>
        <v>0</v>
      </c>
      <c r="AA99" s="21">
        <f t="shared" si="10"/>
        <v>0</v>
      </c>
      <c r="AB99" s="15">
        <f>countifs(Raw!$C$1:$C1000,14,Raw!$F$1:$F1000,$A99,Raw!$J$1:$J1000,"E")</f>
        <v>0</v>
      </c>
      <c r="AC99" s="22">
        <v>0.0</v>
      </c>
      <c r="AD99" s="21">
        <f t="shared" si="12"/>
        <v>0</v>
      </c>
      <c r="AE99" s="16">
        <f>sumifs('Biology Full'!$F$1:$F1000,'Biology Full'!$C$1:$C1000,$A99)</f>
        <v>3</v>
      </c>
      <c r="AF99" s="16">
        <f>sumifs('Biology Full'!$G$1:$G1000,'Biology Full'!$C$1:$C1000,$A99)</f>
        <v>5</v>
      </c>
      <c r="AG99" s="16">
        <f>sumifs('Biology Full'!$H$1:$H1000,'Biology Full'!$C$1:$C1000,$A99)</f>
        <v>0</v>
      </c>
      <c r="AH99" s="20">
        <f t="shared" si="13"/>
        <v>3</v>
      </c>
      <c r="AI99" s="16">
        <f>countifs(Raw!$C$1:$C1000,14,Raw!$F$1:$F1000,$A99,Raw!$J$1:$J1000,"B")</f>
        <v>1</v>
      </c>
      <c r="AJ99" s="17">
        <f t="shared" ref="AJ99:AJ101" si="24">AI99/AE99</f>
        <v>0.3333333333</v>
      </c>
      <c r="AK99" s="20">
        <f t="shared" si="15"/>
        <v>5.5</v>
      </c>
      <c r="AL99" s="15">
        <f>sumifs('Physics Full'!$F$1:$F1000,'Physics Full'!$C$1:$C1000,$A99)</f>
        <v>5</v>
      </c>
      <c r="AM99" s="15">
        <f>sumifs('Physics Full'!$G$1:$G1000,'Physics Full'!$C$1:$C1000,$A99)</f>
        <v>3</v>
      </c>
      <c r="AN99" s="15">
        <f>sumifs('Physics Full'!$H$1:$H1000,'Physics Full'!$C$1:$C1000,$A99)</f>
        <v>0</v>
      </c>
      <c r="AO99" s="21">
        <f t="shared" si="16"/>
        <v>5</v>
      </c>
      <c r="AP99" s="15">
        <f>countifs(Raw!$C$1:$C1000,14,Raw!$F$1:$F1000,$A99,Raw!$J$1:$J1000,"P")</f>
        <v>2</v>
      </c>
      <c r="AQ99" s="18">
        <f t="shared" si="23"/>
        <v>0.4</v>
      </c>
      <c r="AR99" s="21">
        <f t="shared" si="18"/>
        <v>10</v>
      </c>
    </row>
    <row r="100">
      <c r="A100" s="1" t="s">
        <v>771</v>
      </c>
      <c r="B100" s="1">
        <v>4.0</v>
      </c>
      <c r="C100" s="16">
        <f>sumifs('X-Risk Full'!$F$1:$F1000,'X-Risk Full'!$C$1:$C1000,$A100)</f>
        <v>1</v>
      </c>
      <c r="D100" s="16">
        <f>sumifs('X-Risk Full'!$G$1:$G1000,'X-Risk Full'!$C$1:$C1000,$A100)</f>
        <v>3</v>
      </c>
      <c r="E100" s="16">
        <f>sumifs('X-Risk Full'!$H$1:$H1000,'X-Risk Full'!$C$1:$C1000,$A100)</f>
        <v>0</v>
      </c>
      <c r="F100" s="20">
        <f t="shared" si="1"/>
        <v>1</v>
      </c>
      <c r="G100" s="16">
        <f>countifs(Raw!$C$1:$C1000,14,Raw!$F$1:$F1000,$A100,Raw!$J$1:$J1000,"X")</f>
        <v>0</v>
      </c>
      <c r="H100" s="17">
        <f t="shared" si="22"/>
        <v>0</v>
      </c>
      <c r="I100" s="20">
        <f t="shared" si="3"/>
        <v>1</v>
      </c>
      <c r="J100" s="15">
        <f>sumifs('Math Full'!$F$1:$F1000,'Math Full'!$C$1:$C1000,$A100)</f>
        <v>4</v>
      </c>
      <c r="K100" s="15">
        <f>sumifs('Math Full'!$G$1:$G1000,'Math Full'!$C$1:$C1000,$A100)</f>
        <v>4</v>
      </c>
      <c r="L100" s="15">
        <f>sumifs('Math Full'!$H$1:$H1000,'Math Full'!$C$1:$C1000,$A100)</f>
        <v>0</v>
      </c>
      <c r="M100" s="21">
        <f t="shared" si="4"/>
        <v>4</v>
      </c>
      <c r="N100" s="15">
        <f>countifs(Raw!$C$1:$C1000,14,Raw!$F$1:$F1000,$A100,Raw!$J$1:$J1000,"M")</f>
        <v>0</v>
      </c>
      <c r="O100" s="18">
        <f t="shared" si="5"/>
        <v>0</v>
      </c>
      <c r="P100" s="21">
        <f t="shared" si="6"/>
        <v>4</v>
      </c>
      <c r="Q100" s="16">
        <f>sumifs('Chemistry Full'!$F$1:$F1000,'Chemistry Full'!$C$1:$C1000,$A100)</f>
        <v>4</v>
      </c>
      <c r="R100" s="16">
        <f>sumifs('Chemistry Full'!$G$1:$G1000,'Chemistry Full'!$C$1:$C1000,$A100)</f>
        <v>5</v>
      </c>
      <c r="S100" s="16">
        <f>sumifs('Chemistry Full'!$H$1:$H1000,'Chemistry Full'!$C$1:$C1000,$A100)</f>
        <v>0</v>
      </c>
      <c r="T100" s="20">
        <f t="shared" si="7"/>
        <v>4</v>
      </c>
      <c r="U100" s="16">
        <f>countifs(Raw!$C$1:$C1000,14,Raw!$F$1:$F1000,$A100,Raw!$J$1:$J1000,"C")</f>
        <v>3</v>
      </c>
      <c r="V100" s="17">
        <f t="shared" ref="V100:V109" si="25">U100/Q100</f>
        <v>0.75</v>
      </c>
      <c r="W100" s="20">
        <f t="shared" si="9"/>
        <v>11.5</v>
      </c>
      <c r="X100" s="15">
        <f>sumifs('EarthSpace Full'!$F$1:$F1000,'EarthSpace Full'!$C$1:$C1000,$A100)</f>
        <v>1</v>
      </c>
      <c r="Y100" s="15">
        <f>sumifs('EarthSpace Full'!$G$1:$G1000,'EarthSpace Full'!$C$1:$C1000,$A100)</f>
        <v>3</v>
      </c>
      <c r="Z100" s="15">
        <f>sumifs('EarthSpace Full'!$H$1:$H1000,'EarthSpace Full'!$C$1:$C1000,$A100)</f>
        <v>0</v>
      </c>
      <c r="AA100" s="21">
        <f t="shared" si="10"/>
        <v>1</v>
      </c>
      <c r="AB100" s="15">
        <f>countifs(Raw!$C$1:$C1000,14,Raw!$F$1:$F1000,$A100,Raw!$J$1:$J1000,"E")</f>
        <v>0</v>
      </c>
      <c r="AC100" s="18">
        <f t="shared" ref="AC100:AC110" si="26">AB100/X100</f>
        <v>0</v>
      </c>
      <c r="AD100" s="21">
        <f t="shared" si="12"/>
        <v>1</v>
      </c>
      <c r="AE100" s="16">
        <f>sumifs('Biology Full'!$F$1:$F1000,'Biology Full'!$C$1:$C1000,$A100)</f>
        <v>1</v>
      </c>
      <c r="AF100" s="16">
        <f>sumifs('Biology Full'!$G$1:$G1000,'Biology Full'!$C$1:$C1000,$A100)</f>
        <v>5</v>
      </c>
      <c r="AG100" s="16">
        <f>sumifs('Biology Full'!$H$1:$H1000,'Biology Full'!$C$1:$C1000,$A100)</f>
        <v>0</v>
      </c>
      <c r="AH100" s="20">
        <f t="shared" si="13"/>
        <v>1</v>
      </c>
      <c r="AI100" s="16">
        <f>countifs(Raw!$C$1:$C1000,14,Raw!$F$1:$F1000,$A100,Raw!$J$1:$J1000,"B")</f>
        <v>0</v>
      </c>
      <c r="AJ100" s="17">
        <f t="shared" si="24"/>
        <v>0</v>
      </c>
      <c r="AK100" s="20">
        <f t="shared" si="15"/>
        <v>1</v>
      </c>
      <c r="AL100" s="15">
        <f>sumifs('Physics Full'!$F$1:$F1000,'Physics Full'!$C$1:$C1000,$A100)</f>
        <v>3</v>
      </c>
      <c r="AM100" s="15">
        <f>sumifs('Physics Full'!$G$1:$G1000,'Physics Full'!$C$1:$C1000,$A100)</f>
        <v>2</v>
      </c>
      <c r="AN100" s="15">
        <f>sumifs('Physics Full'!$H$1:$H1000,'Physics Full'!$C$1:$C1000,$A100)</f>
        <v>0</v>
      </c>
      <c r="AO100" s="21">
        <f t="shared" si="16"/>
        <v>3</v>
      </c>
      <c r="AP100" s="15">
        <f>countifs(Raw!$C$1:$C1000,14,Raw!$F$1:$F1000,$A100,Raw!$J$1:$J1000,"P")</f>
        <v>0</v>
      </c>
      <c r="AQ100" s="18">
        <f t="shared" si="23"/>
        <v>0</v>
      </c>
      <c r="AR100" s="21">
        <f t="shared" si="18"/>
        <v>3</v>
      </c>
    </row>
    <row r="101">
      <c r="A101" s="1" t="s">
        <v>698</v>
      </c>
      <c r="B101" s="1">
        <v>4.0</v>
      </c>
      <c r="C101" s="16">
        <f>sumifs('X-Risk Full'!$F$1:$F1000,'X-Risk Full'!$C$1:$C1000,$A101)</f>
        <v>2</v>
      </c>
      <c r="D101" s="16">
        <f>sumifs('X-Risk Full'!$G$1:$G1000,'X-Risk Full'!$C$1:$C1000,$A101)</f>
        <v>3</v>
      </c>
      <c r="E101" s="16">
        <f>sumifs('X-Risk Full'!$H$1:$H1000,'X-Risk Full'!$C$1:$C1000,$A101)</f>
        <v>1</v>
      </c>
      <c r="F101" s="20">
        <f t="shared" si="1"/>
        <v>1</v>
      </c>
      <c r="G101" s="16">
        <f>countifs(Raw!$C$1:$C1000,14,Raw!$F$1:$F1000,$A101,Raw!$J$1:$J1000,"X")</f>
        <v>0</v>
      </c>
      <c r="H101" s="17">
        <f t="shared" si="22"/>
        <v>0</v>
      </c>
      <c r="I101" s="20">
        <f t="shared" si="3"/>
        <v>1</v>
      </c>
      <c r="J101" s="15">
        <f>sumifs('Math Full'!$F$1:$F1000,'Math Full'!$C$1:$C1000,$A101)</f>
        <v>3</v>
      </c>
      <c r="K101" s="15">
        <f>sumifs('Math Full'!$G$1:$G1000,'Math Full'!$C$1:$C1000,$A101)</f>
        <v>4</v>
      </c>
      <c r="L101" s="15">
        <f>sumifs('Math Full'!$H$1:$H1000,'Math Full'!$C$1:$C1000,$A101)</f>
        <v>0</v>
      </c>
      <c r="M101" s="21">
        <f t="shared" si="4"/>
        <v>3</v>
      </c>
      <c r="N101" s="15">
        <f>countifs(Raw!$C$1:$C1000,14,Raw!$F$1:$F1000,$A101,Raw!$J$1:$J1000,"M")</f>
        <v>1</v>
      </c>
      <c r="O101" s="18">
        <f t="shared" si="5"/>
        <v>0.3333333333</v>
      </c>
      <c r="P101" s="21">
        <f t="shared" si="6"/>
        <v>5.5</v>
      </c>
      <c r="Q101" s="16">
        <f>sumifs('Chemistry Full'!$F$1:$F1000,'Chemistry Full'!$C$1:$C1000,$A101)</f>
        <v>4</v>
      </c>
      <c r="R101" s="16">
        <f>sumifs('Chemistry Full'!$G$1:$G1000,'Chemistry Full'!$C$1:$C1000,$A101)</f>
        <v>6</v>
      </c>
      <c r="S101" s="16">
        <f>sumifs('Chemistry Full'!$H$1:$H1000,'Chemistry Full'!$C$1:$C1000,$A101)</f>
        <v>0</v>
      </c>
      <c r="T101" s="20">
        <f t="shared" si="7"/>
        <v>4</v>
      </c>
      <c r="U101" s="16">
        <f>countifs(Raw!$C$1:$C1000,14,Raw!$F$1:$F1000,$A101,Raw!$J$1:$J1000,"C")</f>
        <v>1</v>
      </c>
      <c r="V101" s="17">
        <f t="shared" si="25"/>
        <v>0.25</v>
      </c>
      <c r="W101" s="20">
        <f t="shared" si="9"/>
        <v>6.5</v>
      </c>
      <c r="X101" s="15">
        <f>sumifs('EarthSpace Full'!$F$1:$F1000,'EarthSpace Full'!$C$1:$C1000,$A101)</f>
        <v>2</v>
      </c>
      <c r="Y101" s="15">
        <f>sumifs('EarthSpace Full'!$G$1:$G1000,'EarthSpace Full'!$C$1:$C1000,$A101)</f>
        <v>6</v>
      </c>
      <c r="Z101" s="15">
        <f>sumifs('EarthSpace Full'!$H$1:$H1000,'EarthSpace Full'!$C$1:$C1000,$A101)</f>
        <v>1</v>
      </c>
      <c r="AA101" s="21">
        <f t="shared" si="10"/>
        <v>1</v>
      </c>
      <c r="AB101" s="15">
        <f>countifs(Raw!$C$1:$C1000,14,Raw!$F$1:$F1000,$A101,Raw!$J$1:$J1000,"E")</f>
        <v>0</v>
      </c>
      <c r="AC101" s="18">
        <f t="shared" si="26"/>
        <v>0</v>
      </c>
      <c r="AD101" s="21">
        <f t="shared" si="12"/>
        <v>1</v>
      </c>
      <c r="AE101" s="16">
        <f>sumifs('Biology Full'!$F$1:$F1000,'Biology Full'!$C$1:$C1000,$A101)</f>
        <v>2</v>
      </c>
      <c r="AF101" s="16">
        <f>sumifs('Biology Full'!$G$1:$G1000,'Biology Full'!$C$1:$C1000,$A101)</f>
        <v>7</v>
      </c>
      <c r="AG101" s="16">
        <f>sumifs('Biology Full'!$H$1:$H1000,'Biology Full'!$C$1:$C1000,$A101)</f>
        <v>0</v>
      </c>
      <c r="AH101" s="20">
        <f t="shared" si="13"/>
        <v>2</v>
      </c>
      <c r="AI101" s="16">
        <f>countifs(Raw!$C$1:$C1000,14,Raw!$F$1:$F1000,$A101,Raw!$J$1:$J1000,"B")</f>
        <v>0</v>
      </c>
      <c r="AJ101" s="17">
        <f t="shared" si="24"/>
        <v>0</v>
      </c>
      <c r="AK101" s="20">
        <f t="shared" si="15"/>
        <v>2</v>
      </c>
      <c r="AL101" s="15">
        <f>sumifs('Physics Full'!$F$1:$F1000,'Physics Full'!$C$1:$C1000,$A101)</f>
        <v>3</v>
      </c>
      <c r="AM101" s="15">
        <f>sumifs('Physics Full'!$G$1:$G1000,'Physics Full'!$C$1:$C1000,$A101)</f>
        <v>4</v>
      </c>
      <c r="AN101" s="15">
        <f>sumifs('Physics Full'!$H$1:$H1000,'Physics Full'!$C$1:$C1000,$A101)</f>
        <v>0</v>
      </c>
      <c r="AO101" s="21">
        <f t="shared" si="16"/>
        <v>3</v>
      </c>
      <c r="AP101" s="15">
        <f>countifs(Raw!$C$1:$C1000,14,Raw!$F$1:$F1000,$A101,Raw!$J$1:$J1000,"P")</f>
        <v>1</v>
      </c>
      <c r="AQ101" s="18">
        <f t="shared" si="23"/>
        <v>0.3333333333</v>
      </c>
      <c r="AR101" s="21">
        <f t="shared" si="18"/>
        <v>5.5</v>
      </c>
    </row>
    <row r="102">
      <c r="A102" s="1" t="s">
        <v>732</v>
      </c>
      <c r="B102" s="1">
        <v>4.0</v>
      </c>
      <c r="C102" s="16">
        <f>sumifs('X-Risk Full'!$F$1:$F1000,'X-Risk Full'!$C$1:$C1000,$A102)</f>
        <v>2</v>
      </c>
      <c r="D102" s="16">
        <f>sumifs('X-Risk Full'!$G$1:$G1000,'X-Risk Full'!$C$1:$C1000,$A102)</f>
        <v>2</v>
      </c>
      <c r="E102" s="16">
        <f>sumifs('X-Risk Full'!$H$1:$H1000,'X-Risk Full'!$C$1:$C1000,$A102)</f>
        <v>0</v>
      </c>
      <c r="F102" s="20">
        <f t="shared" si="1"/>
        <v>2</v>
      </c>
      <c r="G102" s="16">
        <f>countifs(Raw!$C$1:$C1000,14,Raw!$F$1:$F1000,$A102,Raw!$J$1:$J1000,"X")</f>
        <v>1</v>
      </c>
      <c r="H102" s="17">
        <f t="shared" si="22"/>
        <v>0.5</v>
      </c>
      <c r="I102" s="20">
        <f t="shared" si="3"/>
        <v>4.5</v>
      </c>
      <c r="J102" s="15">
        <f>sumifs('Math Full'!$F$1:$F1000,'Math Full'!$C$1:$C1000,$A102)</f>
        <v>6</v>
      </c>
      <c r="K102" s="15">
        <f>sumifs('Math Full'!$G$1:$G1000,'Math Full'!$C$1:$C1000,$A102)</f>
        <v>2</v>
      </c>
      <c r="L102" s="15">
        <f>sumifs('Math Full'!$H$1:$H1000,'Math Full'!$C$1:$C1000,$A102)</f>
        <v>0</v>
      </c>
      <c r="M102" s="21">
        <f t="shared" si="4"/>
        <v>6</v>
      </c>
      <c r="N102" s="15">
        <f>countifs(Raw!$C$1:$C1000,14,Raw!$F$1:$F1000,$A102,Raw!$J$1:$J1000,"M")</f>
        <v>1</v>
      </c>
      <c r="O102" s="18">
        <f t="shared" si="5"/>
        <v>0.1666666667</v>
      </c>
      <c r="P102" s="21">
        <f t="shared" si="6"/>
        <v>8.5</v>
      </c>
      <c r="Q102" s="16">
        <f>sumifs('Chemistry Full'!$F$1:$F1000,'Chemistry Full'!$C$1:$C1000,$A102)</f>
        <v>2</v>
      </c>
      <c r="R102" s="16">
        <f>sumifs('Chemistry Full'!$G$1:$G1000,'Chemistry Full'!$C$1:$C1000,$A102)</f>
        <v>3</v>
      </c>
      <c r="S102" s="16">
        <f>sumifs('Chemistry Full'!$H$1:$H1000,'Chemistry Full'!$C$1:$C1000,$A102)</f>
        <v>0</v>
      </c>
      <c r="T102" s="20">
        <f t="shared" si="7"/>
        <v>2</v>
      </c>
      <c r="U102" s="16">
        <f>countifs(Raw!$C$1:$C1000,14,Raw!$F$1:$F1000,$A102,Raw!$J$1:$J1000,"C")</f>
        <v>0</v>
      </c>
      <c r="V102" s="17">
        <f t="shared" si="25"/>
        <v>0</v>
      </c>
      <c r="W102" s="20">
        <f t="shared" si="9"/>
        <v>2</v>
      </c>
      <c r="X102" s="15">
        <f>sumifs('EarthSpace Full'!$F$1:$F1000,'EarthSpace Full'!$C$1:$C1000,$A102)</f>
        <v>4</v>
      </c>
      <c r="Y102" s="15">
        <f>sumifs('EarthSpace Full'!$G$1:$G1000,'EarthSpace Full'!$C$1:$C1000,$A102)</f>
        <v>2</v>
      </c>
      <c r="Z102" s="15">
        <f>sumifs('EarthSpace Full'!$H$1:$H1000,'EarthSpace Full'!$C$1:$C1000,$A102)</f>
        <v>0</v>
      </c>
      <c r="AA102" s="21">
        <f t="shared" si="10"/>
        <v>4</v>
      </c>
      <c r="AB102" s="15">
        <f>countifs(Raw!$C$1:$C1000,14,Raw!$F$1:$F1000,$A102,Raw!$J$1:$J1000,"E")</f>
        <v>0</v>
      </c>
      <c r="AC102" s="18">
        <f t="shared" si="26"/>
        <v>0</v>
      </c>
      <c r="AD102" s="21">
        <f t="shared" si="12"/>
        <v>4</v>
      </c>
      <c r="AE102" s="16">
        <f>sumifs('Biology Full'!$F$1:$F1000,'Biology Full'!$C$1:$C1000,$A102)</f>
        <v>0</v>
      </c>
      <c r="AF102" s="16">
        <f>sumifs('Biology Full'!$G$1:$G1000,'Biology Full'!$C$1:$C1000,$A102)</f>
        <v>4</v>
      </c>
      <c r="AG102" s="16">
        <f>sumifs('Biology Full'!$H$1:$H1000,'Biology Full'!$C$1:$C1000,$A102)</f>
        <v>0</v>
      </c>
      <c r="AH102" s="20">
        <f t="shared" si="13"/>
        <v>0</v>
      </c>
      <c r="AI102" s="16">
        <f>countifs(Raw!$C$1:$C1000,14,Raw!$F$1:$F1000,$A102,Raw!$J$1:$J1000,"B")</f>
        <v>0</v>
      </c>
      <c r="AJ102" s="19">
        <v>0.0</v>
      </c>
      <c r="AK102" s="20">
        <f t="shared" si="15"/>
        <v>0</v>
      </c>
      <c r="AL102" s="15">
        <f>sumifs('Physics Full'!$F$1:$F1000,'Physics Full'!$C$1:$C1000,$A102)</f>
        <v>2</v>
      </c>
      <c r="AM102" s="15">
        <f>sumifs('Physics Full'!$G$1:$G1000,'Physics Full'!$C$1:$C1000,$A102)</f>
        <v>5</v>
      </c>
      <c r="AN102" s="15">
        <f>sumifs('Physics Full'!$H$1:$H1000,'Physics Full'!$C$1:$C1000,$A102)</f>
        <v>0</v>
      </c>
      <c r="AO102" s="21">
        <f t="shared" si="16"/>
        <v>2</v>
      </c>
      <c r="AP102" s="15">
        <f>countifs(Raw!$C$1:$C1000,14,Raw!$F$1:$F1000,$A102,Raw!$J$1:$J1000,"P")</f>
        <v>0</v>
      </c>
      <c r="AQ102" s="18">
        <f t="shared" si="23"/>
        <v>0</v>
      </c>
      <c r="AR102" s="21">
        <f t="shared" si="18"/>
        <v>2</v>
      </c>
    </row>
    <row r="103">
      <c r="A103" s="1" t="s">
        <v>855</v>
      </c>
      <c r="B103" s="1">
        <v>4.0</v>
      </c>
      <c r="C103" s="16">
        <f>sumifs('X-Risk Full'!$F$1:$F1000,'X-Risk Full'!$C$1:$C1000,$A103)</f>
        <v>4</v>
      </c>
      <c r="D103" s="16">
        <f>sumifs('X-Risk Full'!$G$1:$G1000,'X-Risk Full'!$C$1:$C1000,$A103)</f>
        <v>2</v>
      </c>
      <c r="E103" s="16">
        <f>sumifs('X-Risk Full'!$H$1:$H1000,'X-Risk Full'!$C$1:$C1000,$A103)</f>
        <v>0</v>
      </c>
      <c r="F103" s="20">
        <f t="shared" si="1"/>
        <v>4</v>
      </c>
      <c r="G103" s="16">
        <f>countifs(Raw!$C$1:$C1000,14,Raw!$F$1:$F1000,$A103,Raw!$J$1:$J1000,"X")</f>
        <v>1</v>
      </c>
      <c r="H103" s="17">
        <f t="shared" si="22"/>
        <v>0.25</v>
      </c>
      <c r="I103" s="20">
        <f t="shared" si="3"/>
        <v>6.5</v>
      </c>
      <c r="J103" s="15">
        <f>sumifs('Math Full'!$F$1:$F1000,'Math Full'!$C$1:$C1000,$A103)</f>
        <v>3</v>
      </c>
      <c r="K103" s="15">
        <f>sumifs('Math Full'!$G$1:$G1000,'Math Full'!$C$1:$C1000,$A103)</f>
        <v>5</v>
      </c>
      <c r="L103" s="15">
        <f>sumifs('Math Full'!$H$1:$H1000,'Math Full'!$C$1:$C1000,$A103)</f>
        <v>0</v>
      </c>
      <c r="M103" s="21">
        <f t="shared" si="4"/>
        <v>3</v>
      </c>
      <c r="N103" s="15">
        <f>countifs(Raw!$C$1:$C1000,14,Raw!$F$1:$F1000,$A103,Raw!$J$1:$J1000,"M")</f>
        <v>0</v>
      </c>
      <c r="O103" s="18">
        <f t="shared" si="5"/>
        <v>0</v>
      </c>
      <c r="P103" s="21">
        <f t="shared" si="6"/>
        <v>3</v>
      </c>
      <c r="Q103" s="16">
        <f>sumifs('Chemistry Full'!$F$1:$F1000,'Chemistry Full'!$C$1:$C1000,$A103)</f>
        <v>2</v>
      </c>
      <c r="R103" s="16">
        <f>sumifs('Chemistry Full'!$G$1:$G1000,'Chemistry Full'!$C$1:$C1000,$A103)</f>
        <v>5</v>
      </c>
      <c r="S103" s="16">
        <f>sumifs('Chemistry Full'!$H$1:$H1000,'Chemistry Full'!$C$1:$C1000,$A103)</f>
        <v>0</v>
      </c>
      <c r="T103" s="20">
        <f t="shared" si="7"/>
        <v>2</v>
      </c>
      <c r="U103" s="16">
        <f>countifs(Raw!$C$1:$C1000,14,Raw!$F$1:$F1000,$A103,Raw!$J$1:$J1000,"C")</f>
        <v>0</v>
      </c>
      <c r="V103" s="17">
        <f t="shared" si="25"/>
        <v>0</v>
      </c>
      <c r="W103" s="20">
        <f t="shared" si="9"/>
        <v>2</v>
      </c>
      <c r="X103" s="15">
        <f>sumifs('EarthSpace Full'!$F$1:$F1000,'EarthSpace Full'!$C$1:$C1000,$A103)</f>
        <v>4</v>
      </c>
      <c r="Y103" s="15">
        <f>sumifs('EarthSpace Full'!$G$1:$G1000,'EarthSpace Full'!$C$1:$C1000,$A103)</f>
        <v>4</v>
      </c>
      <c r="Z103" s="15">
        <f>sumifs('EarthSpace Full'!$H$1:$H1000,'EarthSpace Full'!$C$1:$C1000,$A103)</f>
        <v>0</v>
      </c>
      <c r="AA103" s="21">
        <f t="shared" si="10"/>
        <v>4</v>
      </c>
      <c r="AB103" s="15">
        <f>countifs(Raw!$C$1:$C1000,14,Raw!$F$1:$F1000,$A103,Raw!$J$1:$J1000,"E")</f>
        <v>0</v>
      </c>
      <c r="AC103" s="18">
        <f t="shared" si="26"/>
        <v>0</v>
      </c>
      <c r="AD103" s="21">
        <f t="shared" si="12"/>
        <v>4</v>
      </c>
      <c r="AE103" s="16">
        <f>sumifs('Biology Full'!$F$1:$F1000,'Biology Full'!$C$1:$C1000,$A103)</f>
        <v>1</v>
      </c>
      <c r="AF103" s="16">
        <f>sumifs('Biology Full'!$G$1:$G1000,'Biology Full'!$C$1:$C1000,$A103)</f>
        <v>5</v>
      </c>
      <c r="AG103" s="16">
        <f>sumifs('Biology Full'!$H$1:$H1000,'Biology Full'!$C$1:$C1000,$A103)</f>
        <v>0</v>
      </c>
      <c r="AH103" s="20">
        <f t="shared" si="13"/>
        <v>1</v>
      </c>
      <c r="AI103" s="16">
        <f>countifs(Raw!$C$1:$C1000,14,Raw!$F$1:$F1000,$A103,Raw!$J$1:$J1000,"B")</f>
        <v>1</v>
      </c>
      <c r="AJ103" s="17">
        <f t="shared" ref="AJ103:AJ112" si="27">AI103/AE103</f>
        <v>1</v>
      </c>
      <c r="AK103" s="20">
        <f t="shared" si="15"/>
        <v>3.5</v>
      </c>
      <c r="AL103" s="15">
        <f>sumifs('Physics Full'!$F$1:$F1000,'Physics Full'!$C$1:$C1000,$A103)</f>
        <v>1</v>
      </c>
      <c r="AM103" s="15">
        <f>sumifs('Physics Full'!$G$1:$G1000,'Physics Full'!$C$1:$C1000,$A103)</f>
        <v>5</v>
      </c>
      <c r="AN103" s="15">
        <f>sumifs('Physics Full'!$H$1:$H1000,'Physics Full'!$C$1:$C1000,$A103)</f>
        <v>0</v>
      </c>
      <c r="AO103" s="21">
        <f t="shared" si="16"/>
        <v>1</v>
      </c>
      <c r="AP103" s="15">
        <f>countifs(Raw!$C$1:$C1000,14,Raw!$F$1:$F1000,$A103,Raw!$J$1:$J1000,"P")</f>
        <v>0</v>
      </c>
      <c r="AQ103" s="18">
        <f t="shared" si="23"/>
        <v>0</v>
      </c>
      <c r="AR103" s="21">
        <f t="shared" si="18"/>
        <v>1</v>
      </c>
    </row>
    <row r="104">
      <c r="A104" s="1" t="s">
        <v>645</v>
      </c>
      <c r="B104" s="1">
        <v>4.0</v>
      </c>
      <c r="C104" s="16">
        <f>sumifs('X-Risk Full'!$F$1:$F1000,'X-Risk Full'!$C$1:$C1000,$A104)</f>
        <v>2</v>
      </c>
      <c r="D104" s="16">
        <f>sumifs('X-Risk Full'!$G$1:$G1000,'X-Risk Full'!$C$1:$C1000,$A104)</f>
        <v>0</v>
      </c>
      <c r="E104" s="16">
        <f>sumifs('X-Risk Full'!$H$1:$H1000,'X-Risk Full'!$C$1:$C1000,$A104)</f>
        <v>0</v>
      </c>
      <c r="F104" s="20">
        <f t="shared" si="1"/>
        <v>2</v>
      </c>
      <c r="G104" s="16">
        <f>countifs(Raw!$C$1:$C1000,14,Raw!$F$1:$F1000,$A104,Raw!$J$1:$J1000,"X")</f>
        <v>0</v>
      </c>
      <c r="H104" s="17">
        <f t="shared" si="22"/>
        <v>0</v>
      </c>
      <c r="I104" s="20">
        <f t="shared" si="3"/>
        <v>2</v>
      </c>
      <c r="J104" s="15">
        <f>sumifs('Math Full'!$F$1:$F1000,'Math Full'!$C$1:$C1000,$A104)</f>
        <v>2</v>
      </c>
      <c r="K104" s="15">
        <f>sumifs('Math Full'!$G$1:$G1000,'Math Full'!$C$1:$C1000,$A104)</f>
        <v>2</v>
      </c>
      <c r="L104" s="15">
        <f>sumifs('Math Full'!$H$1:$H1000,'Math Full'!$C$1:$C1000,$A104)</f>
        <v>0</v>
      </c>
      <c r="M104" s="21">
        <f t="shared" si="4"/>
        <v>2</v>
      </c>
      <c r="N104" s="15">
        <f>countifs(Raw!$C$1:$C1000,14,Raw!$F$1:$F1000,$A104,Raw!$J$1:$J1000,"M")</f>
        <v>0</v>
      </c>
      <c r="O104" s="18">
        <f t="shared" si="5"/>
        <v>0</v>
      </c>
      <c r="P104" s="21">
        <f t="shared" si="6"/>
        <v>2</v>
      </c>
      <c r="Q104" s="16">
        <f>sumifs('Chemistry Full'!$F$1:$F1000,'Chemistry Full'!$C$1:$C1000,$A104)</f>
        <v>3</v>
      </c>
      <c r="R104" s="16">
        <f>sumifs('Chemistry Full'!$G$1:$G1000,'Chemistry Full'!$C$1:$C1000,$A104)</f>
        <v>4</v>
      </c>
      <c r="S104" s="16">
        <f>sumifs('Chemistry Full'!$H$1:$H1000,'Chemistry Full'!$C$1:$C1000,$A104)</f>
        <v>0</v>
      </c>
      <c r="T104" s="20">
        <f t="shared" si="7"/>
        <v>3</v>
      </c>
      <c r="U104" s="16">
        <f>countifs(Raw!$C$1:$C1000,14,Raw!$F$1:$F1000,$A104,Raw!$J$1:$J1000,"C")</f>
        <v>0</v>
      </c>
      <c r="V104" s="17">
        <f t="shared" si="25"/>
        <v>0</v>
      </c>
      <c r="W104" s="20">
        <f t="shared" si="9"/>
        <v>3</v>
      </c>
      <c r="X104" s="15">
        <f>sumifs('EarthSpace Full'!$F$1:$F1000,'EarthSpace Full'!$C$1:$C1000,$A104)</f>
        <v>3</v>
      </c>
      <c r="Y104" s="15">
        <f>sumifs('EarthSpace Full'!$G$1:$G1000,'EarthSpace Full'!$C$1:$C1000,$A104)</f>
        <v>0</v>
      </c>
      <c r="Z104" s="15">
        <f>sumifs('EarthSpace Full'!$H$1:$H1000,'EarthSpace Full'!$C$1:$C1000,$A104)</f>
        <v>0</v>
      </c>
      <c r="AA104" s="21">
        <f t="shared" si="10"/>
        <v>3</v>
      </c>
      <c r="AB104" s="15">
        <f>countifs(Raw!$C$1:$C1000,14,Raw!$F$1:$F1000,$A104,Raw!$J$1:$J1000,"E")</f>
        <v>1</v>
      </c>
      <c r="AC104" s="18">
        <f t="shared" si="26"/>
        <v>0.3333333333</v>
      </c>
      <c r="AD104" s="21">
        <f t="shared" si="12"/>
        <v>5.5</v>
      </c>
      <c r="AE104" s="16">
        <f>sumifs('Biology Full'!$F$1:$F1000,'Biology Full'!$C$1:$C1000,$A104)</f>
        <v>3</v>
      </c>
      <c r="AF104" s="16">
        <f>sumifs('Biology Full'!$G$1:$G1000,'Biology Full'!$C$1:$C1000,$A104)</f>
        <v>3</v>
      </c>
      <c r="AG104" s="16">
        <f>sumifs('Biology Full'!$H$1:$H1000,'Biology Full'!$C$1:$C1000,$A104)</f>
        <v>0</v>
      </c>
      <c r="AH104" s="20">
        <f t="shared" si="13"/>
        <v>3</v>
      </c>
      <c r="AI104" s="16">
        <f>countifs(Raw!$C$1:$C1000,14,Raw!$F$1:$F1000,$A104,Raw!$J$1:$J1000,"B")</f>
        <v>1</v>
      </c>
      <c r="AJ104" s="17">
        <f t="shared" si="27"/>
        <v>0.3333333333</v>
      </c>
      <c r="AK104" s="20">
        <f t="shared" si="15"/>
        <v>5.5</v>
      </c>
      <c r="AL104" s="15">
        <f>sumifs('Physics Full'!$F$1:$F1000,'Physics Full'!$C$1:$C1000,$A104)</f>
        <v>2</v>
      </c>
      <c r="AM104" s="15">
        <f>sumifs('Physics Full'!$G$1:$G1000,'Physics Full'!$C$1:$C1000,$A104)</f>
        <v>6</v>
      </c>
      <c r="AN104" s="15">
        <f>sumifs('Physics Full'!$H$1:$H1000,'Physics Full'!$C$1:$C1000,$A104)</f>
        <v>0</v>
      </c>
      <c r="AO104" s="21">
        <f t="shared" si="16"/>
        <v>2</v>
      </c>
      <c r="AP104" s="15">
        <f>countifs(Raw!$C$1:$C1000,14,Raw!$F$1:$F1000,$A104,Raw!$J$1:$J1000,"P")</f>
        <v>0</v>
      </c>
      <c r="AQ104" s="18">
        <f t="shared" si="23"/>
        <v>0</v>
      </c>
      <c r="AR104" s="21">
        <f t="shared" si="18"/>
        <v>2</v>
      </c>
    </row>
    <row r="105">
      <c r="A105" s="1" t="s">
        <v>646</v>
      </c>
      <c r="B105" s="1">
        <v>4.0</v>
      </c>
      <c r="C105" s="16">
        <f>sumifs('X-Risk Full'!$F$1:$F1000,'X-Risk Full'!$C$1:$C1000,$A105)</f>
        <v>5</v>
      </c>
      <c r="D105" s="16">
        <f>sumifs('X-Risk Full'!$G$1:$G1000,'X-Risk Full'!$C$1:$C1000,$A105)</f>
        <v>1</v>
      </c>
      <c r="E105" s="16">
        <f>sumifs('X-Risk Full'!$H$1:$H1000,'X-Risk Full'!$C$1:$C1000,$A105)</f>
        <v>0</v>
      </c>
      <c r="F105" s="20">
        <f t="shared" si="1"/>
        <v>5</v>
      </c>
      <c r="G105" s="16">
        <f>countifs(Raw!$C$1:$C1000,14,Raw!$F$1:$F1000,$A105,Raw!$J$1:$J1000,"X")</f>
        <v>2</v>
      </c>
      <c r="H105" s="17">
        <f t="shared" si="22"/>
        <v>0.4</v>
      </c>
      <c r="I105" s="20">
        <f t="shared" si="3"/>
        <v>10</v>
      </c>
      <c r="J105" s="15">
        <f>sumifs('Math Full'!$F$1:$F1000,'Math Full'!$C$1:$C1000,$A105)</f>
        <v>3</v>
      </c>
      <c r="K105" s="15">
        <f>sumifs('Math Full'!$G$1:$G1000,'Math Full'!$C$1:$C1000,$A105)</f>
        <v>4</v>
      </c>
      <c r="L105" s="15">
        <f>sumifs('Math Full'!$H$1:$H1000,'Math Full'!$C$1:$C1000,$A105)</f>
        <v>1</v>
      </c>
      <c r="M105" s="21">
        <f t="shared" si="4"/>
        <v>2</v>
      </c>
      <c r="N105" s="15">
        <f>countifs(Raw!$C$1:$C1000,14,Raw!$F$1:$F1000,$A105,Raw!$J$1:$J1000,"M")</f>
        <v>0</v>
      </c>
      <c r="O105" s="18">
        <f t="shared" si="5"/>
        <v>0</v>
      </c>
      <c r="P105" s="21">
        <f t="shared" si="6"/>
        <v>2</v>
      </c>
      <c r="Q105" s="16">
        <f>sumifs('Chemistry Full'!$F$1:$F1000,'Chemistry Full'!$C$1:$C1000,$A105)</f>
        <v>3</v>
      </c>
      <c r="R105" s="16">
        <f>sumifs('Chemistry Full'!$G$1:$G1000,'Chemistry Full'!$C$1:$C1000,$A105)</f>
        <v>5</v>
      </c>
      <c r="S105" s="16">
        <f>sumifs('Chemistry Full'!$H$1:$H1000,'Chemistry Full'!$C$1:$C1000,$A105)</f>
        <v>0</v>
      </c>
      <c r="T105" s="20">
        <f t="shared" si="7"/>
        <v>3</v>
      </c>
      <c r="U105" s="16">
        <f>countifs(Raw!$C$1:$C1000,14,Raw!$F$1:$F1000,$A105,Raw!$J$1:$J1000,"C")</f>
        <v>1</v>
      </c>
      <c r="V105" s="17">
        <f t="shared" si="25"/>
        <v>0.3333333333</v>
      </c>
      <c r="W105" s="20">
        <f t="shared" si="9"/>
        <v>5.5</v>
      </c>
      <c r="X105" s="15">
        <f>sumifs('EarthSpace Full'!$F$1:$F1000,'EarthSpace Full'!$C$1:$C1000,$A105)</f>
        <v>1</v>
      </c>
      <c r="Y105" s="15">
        <f>sumifs('EarthSpace Full'!$G$1:$G1000,'EarthSpace Full'!$C$1:$C1000,$A105)</f>
        <v>5</v>
      </c>
      <c r="Z105" s="15">
        <f>sumifs('EarthSpace Full'!$H$1:$H1000,'EarthSpace Full'!$C$1:$C1000,$A105)</f>
        <v>1</v>
      </c>
      <c r="AA105" s="21">
        <f t="shared" si="10"/>
        <v>0</v>
      </c>
      <c r="AB105" s="15">
        <f>countifs(Raw!$C$1:$C1000,14,Raw!$F$1:$F1000,$A105,Raw!$J$1:$J1000,"E")</f>
        <v>0</v>
      </c>
      <c r="AC105" s="18">
        <f t="shared" si="26"/>
        <v>0</v>
      </c>
      <c r="AD105" s="21">
        <f t="shared" si="12"/>
        <v>0</v>
      </c>
      <c r="AE105" s="16">
        <f>sumifs('Biology Full'!$F$1:$F1000,'Biology Full'!$C$1:$C1000,$A105)</f>
        <v>3</v>
      </c>
      <c r="AF105" s="16">
        <f>sumifs('Biology Full'!$G$1:$G1000,'Biology Full'!$C$1:$C1000,$A105)</f>
        <v>2</v>
      </c>
      <c r="AG105" s="16">
        <f>sumifs('Biology Full'!$H$1:$H1000,'Biology Full'!$C$1:$C1000,$A105)</f>
        <v>2</v>
      </c>
      <c r="AH105" s="20">
        <f t="shared" si="13"/>
        <v>1</v>
      </c>
      <c r="AI105" s="16">
        <f>countifs(Raw!$C$1:$C1000,14,Raw!$F$1:$F1000,$A105,Raw!$J$1:$J1000,"B")</f>
        <v>0</v>
      </c>
      <c r="AJ105" s="17">
        <f t="shared" si="27"/>
        <v>0</v>
      </c>
      <c r="AK105" s="20">
        <f t="shared" si="15"/>
        <v>1</v>
      </c>
      <c r="AL105" s="15">
        <f>sumifs('Physics Full'!$F$1:$F1000,'Physics Full'!$C$1:$C1000,$A105)</f>
        <v>1</v>
      </c>
      <c r="AM105" s="15">
        <f>sumifs('Physics Full'!$G$1:$G1000,'Physics Full'!$C$1:$C1000,$A105)</f>
        <v>5</v>
      </c>
      <c r="AN105" s="15">
        <f>sumifs('Physics Full'!$H$1:$H1000,'Physics Full'!$C$1:$C1000,$A105)</f>
        <v>0</v>
      </c>
      <c r="AO105" s="21">
        <f t="shared" si="16"/>
        <v>1</v>
      </c>
      <c r="AP105" s="15">
        <f>countifs(Raw!$C$1:$C1000,14,Raw!$F$1:$F1000,$A105,Raw!$J$1:$J1000,"P")</f>
        <v>0</v>
      </c>
      <c r="AQ105" s="18">
        <f t="shared" si="23"/>
        <v>0</v>
      </c>
      <c r="AR105" s="21">
        <f t="shared" si="18"/>
        <v>1</v>
      </c>
    </row>
    <row r="106">
      <c r="A106" s="1" t="s">
        <v>957</v>
      </c>
      <c r="B106" s="1">
        <v>5.0</v>
      </c>
      <c r="C106" s="16">
        <f>sumifs('X-Risk Full'!$F$1:$F1000,'X-Risk Full'!$C$1:$C1000,$A106)</f>
        <v>2</v>
      </c>
      <c r="D106" s="16">
        <f>sumifs('X-Risk Full'!$G$1:$G1000,'X-Risk Full'!$C$1:$C1000,$A106)</f>
        <v>3</v>
      </c>
      <c r="E106" s="16">
        <f>sumifs('X-Risk Full'!$H$1:$H1000,'X-Risk Full'!$C$1:$C1000,$A106)</f>
        <v>0</v>
      </c>
      <c r="F106" s="20">
        <f t="shared" si="1"/>
        <v>1.6</v>
      </c>
      <c r="G106" s="16">
        <f>countifs(Raw!$C$1:$C1000,14,Raw!$F$1:$F1000,$A106,Raw!$J$1:$J1000,"X")</f>
        <v>0</v>
      </c>
      <c r="H106" s="17">
        <f t="shared" si="22"/>
        <v>0</v>
      </c>
      <c r="I106" s="20">
        <f t="shared" si="3"/>
        <v>1.6</v>
      </c>
      <c r="J106" s="15">
        <f>sumifs('Math Full'!$F$1:$F1000,'Math Full'!$C$1:$C1000,$A106)</f>
        <v>1</v>
      </c>
      <c r="K106" s="15">
        <f>sumifs('Math Full'!$G$1:$G1000,'Math Full'!$C$1:$C1000,$A106)</f>
        <v>8</v>
      </c>
      <c r="L106" s="15">
        <f>sumifs('Math Full'!$H$1:$H1000,'Math Full'!$C$1:$C1000,$A106)</f>
        <v>0</v>
      </c>
      <c r="M106" s="21">
        <f t="shared" si="4"/>
        <v>0.8</v>
      </c>
      <c r="N106" s="15">
        <f>countifs(Raw!$C$1:$C1000,14,Raw!$F$1:$F1000,$A106,Raw!$J$1:$J1000,"M")</f>
        <v>0</v>
      </c>
      <c r="O106" s="18">
        <f t="shared" si="5"/>
        <v>0</v>
      </c>
      <c r="P106" s="21">
        <f t="shared" si="6"/>
        <v>0.8</v>
      </c>
      <c r="Q106" s="16">
        <f>sumifs('Chemistry Full'!$F$1:$F1000,'Chemistry Full'!$C$1:$C1000,$A106)</f>
        <v>2</v>
      </c>
      <c r="R106" s="16">
        <f>sumifs('Chemistry Full'!$G$1:$G1000,'Chemistry Full'!$C$1:$C1000,$A106)</f>
        <v>7</v>
      </c>
      <c r="S106" s="16">
        <f>sumifs('Chemistry Full'!$H$1:$H1000,'Chemistry Full'!$C$1:$C1000,$A106)</f>
        <v>0</v>
      </c>
      <c r="T106" s="20">
        <f t="shared" si="7"/>
        <v>1.6</v>
      </c>
      <c r="U106" s="16">
        <f>countifs(Raw!$C$1:$C1000,14,Raw!$F$1:$F1000,$A106,Raw!$J$1:$J1000,"C")</f>
        <v>0</v>
      </c>
      <c r="V106" s="17">
        <f t="shared" si="25"/>
        <v>0</v>
      </c>
      <c r="W106" s="20">
        <f t="shared" si="9"/>
        <v>1.6</v>
      </c>
      <c r="X106" s="15">
        <f>sumifs('EarthSpace Full'!$F$1:$F1000,'EarthSpace Full'!$C$1:$C1000,$A106)</f>
        <v>2</v>
      </c>
      <c r="Y106" s="15">
        <f>sumifs('EarthSpace Full'!$G$1:$G1000,'EarthSpace Full'!$C$1:$C1000,$A106)</f>
        <v>5</v>
      </c>
      <c r="Z106" s="15">
        <f>sumifs('EarthSpace Full'!$H$1:$H1000,'EarthSpace Full'!$C$1:$C1000,$A106)</f>
        <v>0</v>
      </c>
      <c r="AA106" s="21">
        <f t="shared" si="10"/>
        <v>1.6</v>
      </c>
      <c r="AB106" s="15">
        <f>countifs(Raw!$C$1:$C1000,14,Raw!$F$1:$F1000,$A106,Raw!$J$1:$J1000,"E")</f>
        <v>1</v>
      </c>
      <c r="AC106" s="18">
        <f t="shared" si="26"/>
        <v>0.5</v>
      </c>
      <c r="AD106" s="21">
        <f t="shared" si="12"/>
        <v>3.6</v>
      </c>
      <c r="AE106" s="16">
        <f>sumifs('Biology Full'!$F$1:$F1000,'Biology Full'!$C$1:$C1000,$A106)</f>
        <v>3</v>
      </c>
      <c r="AF106" s="16">
        <f>sumifs('Biology Full'!$G$1:$G1000,'Biology Full'!$C$1:$C1000,$A106)</f>
        <v>5</v>
      </c>
      <c r="AG106" s="16">
        <f>sumifs('Biology Full'!$H$1:$H1000,'Biology Full'!$C$1:$C1000,$A106)</f>
        <v>0</v>
      </c>
      <c r="AH106" s="20">
        <f t="shared" si="13"/>
        <v>2.4</v>
      </c>
      <c r="AI106" s="16">
        <f>countifs(Raw!$C$1:$C1000,14,Raw!$F$1:$F1000,$A106,Raw!$J$1:$J1000,"B")</f>
        <v>0</v>
      </c>
      <c r="AJ106" s="17">
        <f t="shared" si="27"/>
        <v>0</v>
      </c>
      <c r="AK106" s="20">
        <f t="shared" si="15"/>
        <v>2.4</v>
      </c>
      <c r="AL106" s="15">
        <f>sumifs('Physics Full'!$F$1:$F1000,'Physics Full'!$C$1:$C1000,$A106)</f>
        <v>3</v>
      </c>
      <c r="AM106" s="15">
        <f>sumifs('Physics Full'!$G$1:$G1000,'Physics Full'!$C$1:$C1000,$A106)</f>
        <v>5</v>
      </c>
      <c r="AN106" s="15">
        <f>sumifs('Physics Full'!$H$1:$H1000,'Physics Full'!$C$1:$C1000,$A106)</f>
        <v>0</v>
      </c>
      <c r="AO106" s="21">
        <f t="shared" si="16"/>
        <v>2.4</v>
      </c>
      <c r="AP106" s="15">
        <f>countifs(Raw!$C$1:$C1000,14,Raw!$F$1:$F1000,$A106,Raw!$J$1:$J1000,"P")</f>
        <v>0</v>
      </c>
      <c r="AQ106" s="18">
        <f t="shared" si="23"/>
        <v>0</v>
      </c>
      <c r="AR106" s="21">
        <f t="shared" si="18"/>
        <v>2.4</v>
      </c>
    </row>
    <row r="107">
      <c r="A107" s="1" t="s">
        <v>1048</v>
      </c>
      <c r="B107" s="1">
        <v>4.0</v>
      </c>
      <c r="C107" s="16">
        <f>sumifs('X-Risk Full'!$F$1:$F1000,'X-Risk Full'!$C$1:$C1000,$A107)</f>
        <v>4</v>
      </c>
      <c r="D107" s="16">
        <f>sumifs('X-Risk Full'!$G$1:$G1000,'X-Risk Full'!$C$1:$C1000,$A107)</f>
        <v>2</v>
      </c>
      <c r="E107" s="16">
        <f>sumifs('X-Risk Full'!$H$1:$H1000,'X-Risk Full'!$C$1:$C1000,$A107)</f>
        <v>0</v>
      </c>
      <c r="F107" s="20">
        <f t="shared" si="1"/>
        <v>4</v>
      </c>
      <c r="G107" s="16">
        <f>countifs(Raw!$C$1:$C1000,14,Raw!$F$1:$F1000,$A107,Raw!$J$1:$J1000,"X")</f>
        <v>1</v>
      </c>
      <c r="H107" s="17">
        <f t="shared" si="22"/>
        <v>0.25</v>
      </c>
      <c r="I107" s="20">
        <f t="shared" si="3"/>
        <v>6.5</v>
      </c>
      <c r="J107" s="15">
        <f>sumifs('Math Full'!$F$1:$F1000,'Math Full'!$C$1:$C1000,$A107)</f>
        <v>3</v>
      </c>
      <c r="K107" s="15">
        <f>sumifs('Math Full'!$G$1:$G1000,'Math Full'!$C$1:$C1000,$A107)</f>
        <v>1</v>
      </c>
      <c r="L107" s="15">
        <f>sumifs('Math Full'!$H$1:$H1000,'Math Full'!$C$1:$C1000,$A107)</f>
        <v>0</v>
      </c>
      <c r="M107" s="21">
        <f t="shared" si="4"/>
        <v>3</v>
      </c>
      <c r="N107" s="15">
        <f>countifs(Raw!$C$1:$C1000,14,Raw!$F$1:$F1000,$A107,Raw!$J$1:$J1000,"M")</f>
        <v>0</v>
      </c>
      <c r="O107" s="18">
        <f t="shared" si="5"/>
        <v>0</v>
      </c>
      <c r="P107" s="21">
        <f t="shared" si="6"/>
        <v>3</v>
      </c>
      <c r="Q107" s="16">
        <f>sumifs('Chemistry Full'!$F$1:$F1000,'Chemistry Full'!$C$1:$C1000,$A107)</f>
        <v>1</v>
      </c>
      <c r="R107" s="16">
        <f>sumifs('Chemistry Full'!$G$1:$G1000,'Chemistry Full'!$C$1:$C1000,$A107)</f>
        <v>5</v>
      </c>
      <c r="S107" s="16">
        <f>sumifs('Chemistry Full'!$H$1:$H1000,'Chemistry Full'!$C$1:$C1000,$A107)</f>
        <v>0</v>
      </c>
      <c r="T107" s="20">
        <f t="shared" si="7"/>
        <v>1</v>
      </c>
      <c r="U107" s="16">
        <f>countifs(Raw!$C$1:$C1000,14,Raw!$F$1:$F1000,$A107,Raw!$J$1:$J1000,"C")</f>
        <v>0</v>
      </c>
      <c r="V107" s="17">
        <f t="shared" si="25"/>
        <v>0</v>
      </c>
      <c r="W107" s="20">
        <f t="shared" si="9"/>
        <v>1</v>
      </c>
      <c r="X107" s="15">
        <f>sumifs('EarthSpace Full'!$F$1:$F1000,'EarthSpace Full'!$C$1:$C1000,$A107)</f>
        <v>1</v>
      </c>
      <c r="Y107" s="15">
        <f>sumifs('EarthSpace Full'!$G$1:$G1000,'EarthSpace Full'!$C$1:$C1000,$A107)</f>
        <v>5</v>
      </c>
      <c r="Z107" s="15">
        <f>sumifs('EarthSpace Full'!$H$1:$H1000,'EarthSpace Full'!$C$1:$C1000,$A107)</f>
        <v>2</v>
      </c>
      <c r="AA107" s="21">
        <f t="shared" si="10"/>
        <v>-1</v>
      </c>
      <c r="AB107" s="15">
        <f>countifs(Raw!$C$1:$C1000,14,Raw!$F$1:$F1000,$A107,Raw!$J$1:$J1000,"E")</f>
        <v>0</v>
      </c>
      <c r="AC107" s="18">
        <f t="shared" si="26"/>
        <v>0</v>
      </c>
      <c r="AD107" s="21">
        <f t="shared" si="12"/>
        <v>-1</v>
      </c>
      <c r="AE107" s="16">
        <f>sumifs('Biology Full'!$F$1:$F1000,'Biology Full'!$C$1:$C1000,$A107)</f>
        <v>1</v>
      </c>
      <c r="AF107" s="16">
        <f>sumifs('Biology Full'!$G$1:$G1000,'Biology Full'!$C$1:$C1000,$A107)</f>
        <v>3</v>
      </c>
      <c r="AG107" s="16">
        <f>sumifs('Biology Full'!$H$1:$H1000,'Biology Full'!$C$1:$C1000,$A107)</f>
        <v>1</v>
      </c>
      <c r="AH107" s="20">
        <f t="shared" si="13"/>
        <v>0</v>
      </c>
      <c r="AI107" s="16">
        <f>countifs(Raw!$C$1:$C1000,14,Raw!$F$1:$F1000,$A107,Raw!$J$1:$J1000,"B")</f>
        <v>1</v>
      </c>
      <c r="AJ107" s="17">
        <f t="shared" si="27"/>
        <v>1</v>
      </c>
      <c r="AK107" s="20">
        <f t="shared" si="15"/>
        <v>2.5</v>
      </c>
      <c r="AL107" s="15">
        <f>sumifs('Physics Full'!$F$1:$F1000,'Physics Full'!$C$1:$C1000,$A107)</f>
        <v>0</v>
      </c>
      <c r="AM107" s="15">
        <f>sumifs('Physics Full'!$G$1:$G1000,'Physics Full'!$C$1:$C1000,$A107)</f>
        <v>6</v>
      </c>
      <c r="AN107" s="15">
        <f>sumifs('Physics Full'!$H$1:$H1000,'Physics Full'!$C$1:$C1000,$A107)</f>
        <v>0</v>
      </c>
      <c r="AO107" s="21">
        <f t="shared" si="16"/>
        <v>0</v>
      </c>
      <c r="AP107" s="15">
        <f>countifs(Raw!$C$1:$C1000,14,Raw!$F$1:$F1000,$A107,Raw!$J$1:$J1000,"P")</f>
        <v>0</v>
      </c>
      <c r="AQ107" s="22">
        <v>0.0</v>
      </c>
      <c r="AR107" s="21">
        <f t="shared" si="18"/>
        <v>0</v>
      </c>
    </row>
    <row r="108">
      <c r="A108" s="1" t="s">
        <v>965</v>
      </c>
      <c r="B108" s="1">
        <v>4.0</v>
      </c>
      <c r="C108" s="16">
        <f>sumifs('X-Risk Full'!$F$1:$F1000,'X-Risk Full'!$C$1:$C1000,$A108)</f>
        <v>3</v>
      </c>
      <c r="D108" s="16">
        <f>sumifs('X-Risk Full'!$G$1:$G1000,'X-Risk Full'!$C$1:$C1000,$A108)</f>
        <v>5</v>
      </c>
      <c r="E108" s="16">
        <f>sumifs('X-Risk Full'!$H$1:$H1000,'X-Risk Full'!$C$1:$C1000,$A108)</f>
        <v>1</v>
      </c>
      <c r="F108" s="20">
        <f t="shared" si="1"/>
        <v>2</v>
      </c>
      <c r="G108" s="16">
        <f>countifs(Raw!$C$1:$C1000,14,Raw!$F$1:$F1000,$A108,Raw!$J$1:$J1000,"X")</f>
        <v>0</v>
      </c>
      <c r="H108" s="17">
        <f t="shared" si="22"/>
        <v>0</v>
      </c>
      <c r="I108" s="20">
        <f t="shared" si="3"/>
        <v>2</v>
      </c>
      <c r="J108" s="15">
        <f>sumifs('Math Full'!$F$1:$F1000,'Math Full'!$C$1:$C1000,$A108)</f>
        <v>1</v>
      </c>
      <c r="K108" s="15">
        <f>sumifs('Math Full'!$G$1:$G1000,'Math Full'!$C$1:$C1000,$A108)</f>
        <v>2</v>
      </c>
      <c r="L108" s="15">
        <f>sumifs('Math Full'!$H$1:$H1000,'Math Full'!$C$1:$C1000,$A108)</f>
        <v>1</v>
      </c>
      <c r="M108" s="21">
        <f t="shared" si="4"/>
        <v>0</v>
      </c>
      <c r="N108" s="15">
        <f>countifs(Raw!$C$1:$C1000,14,Raw!$F$1:$F1000,$A108,Raw!$J$1:$J1000,"M")</f>
        <v>0</v>
      </c>
      <c r="O108" s="18">
        <f t="shared" si="5"/>
        <v>0</v>
      </c>
      <c r="P108" s="21">
        <f t="shared" si="6"/>
        <v>0</v>
      </c>
      <c r="Q108" s="16">
        <f>sumifs('Chemistry Full'!$F$1:$F1000,'Chemistry Full'!$C$1:$C1000,$A108)</f>
        <v>3</v>
      </c>
      <c r="R108" s="16">
        <f>sumifs('Chemistry Full'!$G$1:$G1000,'Chemistry Full'!$C$1:$C1000,$A108)</f>
        <v>8</v>
      </c>
      <c r="S108" s="16">
        <f>sumifs('Chemistry Full'!$H$1:$H1000,'Chemistry Full'!$C$1:$C1000,$A108)</f>
        <v>0</v>
      </c>
      <c r="T108" s="20">
        <f t="shared" si="7"/>
        <v>3</v>
      </c>
      <c r="U108" s="16">
        <f>countifs(Raw!$C$1:$C1000,14,Raw!$F$1:$F1000,$A108,Raw!$J$1:$J1000,"C")</f>
        <v>0</v>
      </c>
      <c r="V108" s="17">
        <f t="shared" si="25"/>
        <v>0</v>
      </c>
      <c r="W108" s="20">
        <f t="shared" si="9"/>
        <v>3</v>
      </c>
      <c r="X108" s="15">
        <f>sumifs('EarthSpace Full'!$F$1:$F1000,'EarthSpace Full'!$C$1:$C1000,$A108)</f>
        <v>4</v>
      </c>
      <c r="Y108" s="15">
        <f>sumifs('EarthSpace Full'!$G$1:$G1000,'EarthSpace Full'!$C$1:$C1000,$A108)</f>
        <v>7</v>
      </c>
      <c r="Z108" s="15">
        <f>sumifs('EarthSpace Full'!$H$1:$H1000,'EarthSpace Full'!$C$1:$C1000,$A108)</f>
        <v>1</v>
      </c>
      <c r="AA108" s="21">
        <f t="shared" si="10"/>
        <v>3</v>
      </c>
      <c r="AB108" s="15">
        <f>countifs(Raw!$C$1:$C1000,14,Raw!$F$1:$F1000,$A108,Raw!$J$1:$J1000,"E")</f>
        <v>0</v>
      </c>
      <c r="AC108" s="18">
        <f t="shared" si="26"/>
        <v>0</v>
      </c>
      <c r="AD108" s="21">
        <f t="shared" si="12"/>
        <v>3</v>
      </c>
      <c r="AE108" s="16">
        <f>sumifs('Biology Full'!$F$1:$F1000,'Biology Full'!$C$1:$C1000,$A108)</f>
        <v>2</v>
      </c>
      <c r="AF108" s="16">
        <f>sumifs('Biology Full'!$G$1:$G1000,'Biology Full'!$C$1:$C1000,$A108)</f>
        <v>3</v>
      </c>
      <c r="AG108" s="16">
        <f>sumifs('Biology Full'!$H$1:$H1000,'Biology Full'!$C$1:$C1000,$A108)</f>
        <v>1</v>
      </c>
      <c r="AH108" s="20">
        <f t="shared" si="13"/>
        <v>1</v>
      </c>
      <c r="AI108" s="16">
        <f>countifs(Raw!$C$1:$C1000,14,Raw!$F$1:$F1000,$A108,Raw!$J$1:$J1000,"B")</f>
        <v>0</v>
      </c>
      <c r="AJ108" s="17">
        <f t="shared" si="27"/>
        <v>0</v>
      </c>
      <c r="AK108" s="20">
        <f t="shared" si="15"/>
        <v>1</v>
      </c>
      <c r="AL108" s="15">
        <f>sumifs('Physics Full'!$F$1:$F1000,'Physics Full'!$C$1:$C1000,$A108)</f>
        <v>2</v>
      </c>
      <c r="AM108" s="15">
        <f>sumifs('Physics Full'!$G$1:$G1000,'Physics Full'!$C$1:$C1000,$A108)</f>
        <v>5</v>
      </c>
      <c r="AN108" s="15">
        <f>sumifs('Physics Full'!$H$1:$H1000,'Physics Full'!$C$1:$C1000,$A108)</f>
        <v>0</v>
      </c>
      <c r="AO108" s="21">
        <f t="shared" si="16"/>
        <v>2</v>
      </c>
      <c r="AP108" s="15">
        <f>countifs(Raw!$C$1:$C1000,14,Raw!$F$1:$F1000,$A108,Raw!$J$1:$J1000,"P")</f>
        <v>0</v>
      </c>
      <c r="AQ108" s="18">
        <f t="shared" ref="AQ108:AQ110" si="28">AP108/AL108</f>
        <v>0</v>
      </c>
      <c r="AR108" s="21">
        <f t="shared" si="18"/>
        <v>2</v>
      </c>
    </row>
    <row r="109">
      <c r="A109" s="1" t="s">
        <v>974</v>
      </c>
      <c r="B109" s="1">
        <v>4.0</v>
      </c>
      <c r="C109" s="16">
        <f>sumifs('X-Risk Full'!$F$1:$F1000,'X-Risk Full'!$C$1:$C1000,$A109)</f>
        <v>1</v>
      </c>
      <c r="D109" s="16">
        <f>sumifs('X-Risk Full'!$G$1:$G1000,'X-Risk Full'!$C$1:$C1000,$A109)</f>
        <v>5</v>
      </c>
      <c r="E109" s="16">
        <f>sumifs('X-Risk Full'!$H$1:$H1000,'X-Risk Full'!$C$1:$C1000,$A109)</f>
        <v>2</v>
      </c>
      <c r="F109" s="20">
        <f t="shared" si="1"/>
        <v>-1</v>
      </c>
      <c r="G109" s="16">
        <f>countifs(Raw!$C$1:$C1000,14,Raw!$F$1:$F1000,$A109,Raw!$J$1:$J1000,"X")</f>
        <v>0</v>
      </c>
      <c r="H109" s="17">
        <f t="shared" si="22"/>
        <v>0</v>
      </c>
      <c r="I109" s="20">
        <f t="shared" si="3"/>
        <v>-1</v>
      </c>
      <c r="J109" s="15">
        <f>sumifs('Math Full'!$F$1:$F1000,'Math Full'!$C$1:$C1000,$A109)</f>
        <v>2</v>
      </c>
      <c r="K109" s="15">
        <f>sumifs('Math Full'!$G$1:$G1000,'Math Full'!$C$1:$C1000,$A109)</f>
        <v>2</v>
      </c>
      <c r="L109" s="15">
        <f>sumifs('Math Full'!$H$1:$H1000,'Math Full'!$C$1:$C1000,$A109)</f>
        <v>0</v>
      </c>
      <c r="M109" s="21">
        <f t="shared" si="4"/>
        <v>2</v>
      </c>
      <c r="N109" s="15">
        <f>countifs(Raw!$C$1:$C1000,14,Raw!$F$1:$F1000,$A109,Raw!$J$1:$J1000,"M")</f>
        <v>0</v>
      </c>
      <c r="O109" s="18">
        <f t="shared" si="5"/>
        <v>0</v>
      </c>
      <c r="P109" s="21">
        <f t="shared" si="6"/>
        <v>2</v>
      </c>
      <c r="Q109" s="16">
        <f>sumifs('Chemistry Full'!$F$1:$F1000,'Chemistry Full'!$C$1:$C1000,$A109)</f>
        <v>3</v>
      </c>
      <c r="R109" s="16">
        <f>sumifs('Chemistry Full'!$G$1:$G1000,'Chemistry Full'!$C$1:$C1000,$A109)</f>
        <v>5</v>
      </c>
      <c r="S109" s="16">
        <f>sumifs('Chemistry Full'!$H$1:$H1000,'Chemistry Full'!$C$1:$C1000,$A109)</f>
        <v>0</v>
      </c>
      <c r="T109" s="20">
        <f t="shared" si="7"/>
        <v>3</v>
      </c>
      <c r="U109" s="16">
        <f>countifs(Raw!$C$1:$C1000,14,Raw!$F$1:$F1000,$A109,Raw!$J$1:$J1000,"C")</f>
        <v>1</v>
      </c>
      <c r="V109" s="17">
        <f t="shared" si="25"/>
        <v>0.3333333333</v>
      </c>
      <c r="W109" s="20">
        <f t="shared" si="9"/>
        <v>5.5</v>
      </c>
      <c r="X109" s="15">
        <f>sumifs('EarthSpace Full'!$F$1:$F1000,'EarthSpace Full'!$C$1:$C1000,$A109)</f>
        <v>2</v>
      </c>
      <c r="Y109" s="15">
        <f>sumifs('EarthSpace Full'!$G$1:$G1000,'EarthSpace Full'!$C$1:$C1000,$A109)</f>
        <v>4</v>
      </c>
      <c r="Z109" s="15">
        <f>sumifs('EarthSpace Full'!$H$1:$H1000,'EarthSpace Full'!$C$1:$C1000,$A109)</f>
        <v>1</v>
      </c>
      <c r="AA109" s="21">
        <f t="shared" si="10"/>
        <v>1</v>
      </c>
      <c r="AB109" s="15">
        <f>countifs(Raw!$C$1:$C1000,14,Raw!$F$1:$F1000,$A109,Raw!$J$1:$J1000,"E")</f>
        <v>0</v>
      </c>
      <c r="AC109" s="18">
        <f t="shared" si="26"/>
        <v>0</v>
      </c>
      <c r="AD109" s="21">
        <f t="shared" si="12"/>
        <v>1</v>
      </c>
      <c r="AE109" s="16">
        <f>sumifs('Biology Full'!$F$1:$F1000,'Biology Full'!$C$1:$C1000,$A109)</f>
        <v>1</v>
      </c>
      <c r="AF109" s="16">
        <f>sumifs('Biology Full'!$G$1:$G1000,'Biology Full'!$C$1:$C1000,$A109)</f>
        <v>3</v>
      </c>
      <c r="AG109" s="16">
        <f>sumifs('Biology Full'!$H$1:$H1000,'Biology Full'!$C$1:$C1000,$A109)</f>
        <v>1</v>
      </c>
      <c r="AH109" s="20">
        <f t="shared" si="13"/>
        <v>0</v>
      </c>
      <c r="AI109" s="16">
        <f>countifs(Raw!$C$1:$C1000,14,Raw!$F$1:$F1000,$A109,Raw!$J$1:$J1000,"B")</f>
        <v>0</v>
      </c>
      <c r="AJ109" s="17">
        <f t="shared" si="27"/>
        <v>0</v>
      </c>
      <c r="AK109" s="20">
        <f t="shared" si="15"/>
        <v>0</v>
      </c>
      <c r="AL109" s="15">
        <f>sumifs('Physics Full'!$F$1:$F1000,'Physics Full'!$C$1:$C1000,$A109)</f>
        <v>1</v>
      </c>
      <c r="AM109" s="15">
        <f>sumifs('Physics Full'!$G$1:$G1000,'Physics Full'!$C$1:$C1000,$A109)</f>
        <v>3</v>
      </c>
      <c r="AN109" s="15">
        <f>sumifs('Physics Full'!$H$1:$H1000,'Physics Full'!$C$1:$C1000,$A109)</f>
        <v>0</v>
      </c>
      <c r="AO109" s="21">
        <f t="shared" si="16"/>
        <v>1</v>
      </c>
      <c r="AP109" s="15">
        <f>countifs(Raw!$C$1:$C1000,14,Raw!$F$1:$F1000,$A109,Raw!$J$1:$J1000,"P")</f>
        <v>0</v>
      </c>
      <c r="AQ109" s="18">
        <f t="shared" si="28"/>
        <v>0</v>
      </c>
      <c r="AR109" s="21">
        <f t="shared" si="18"/>
        <v>1</v>
      </c>
    </row>
    <row r="110">
      <c r="A110" s="1" t="s">
        <v>1039</v>
      </c>
      <c r="B110" s="1">
        <v>4.0</v>
      </c>
      <c r="C110" s="16">
        <f>sumifs('X-Risk Full'!$F$1:$F1000,'X-Risk Full'!$C$1:$C1000,$A110)</f>
        <v>1</v>
      </c>
      <c r="D110" s="16">
        <f>sumifs('X-Risk Full'!$G$1:$G1000,'X-Risk Full'!$C$1:$C1000,$A110)</f>
        <v>3</v>
      </c>
      <c r="E110" s="16">
        <f>sumifs('X-Risk Full'!$H$1:$H1000,'X-Risk Full'!$C$1:$C1000,$A110)</f>
        <v>0</v>
      </c>
      <c r="F110" s="20">
        <f t="shared" si="1"/>
        <v>1</v>
      </c>
      <c r="G110" s="16">
        <f>countifs(Raw!$C$1:$C1000,14,Raw!$F$1:$F1000,$A110,Raw!$J$1:$J1000,"X")</f>
        <v>0</v>
      </c>
      <c r="H110" s="17">
        <f t="shared" si="22"/>
        <v>0</v>
      </c>
      <c r="I110" s="20">
        <f t="shared" si="3"/>
        <v>1</v>
      </c>
      <c r="J110" s="15">
        <f>sumifs('Math Full'!$F$1:$F1000,'Math Full'!$C$1:$C1000,$A110)</f>
        <v>2</v>
      </c>
      <c r="K110" s="15">
        <f>sumifs('Math Full'!$G$1:$G1000,'Math Full'!$C$1:$C1000,$A110)</f>
        <v>1</v>
      </c>
      <c r="L110" s="15">
        <f>sumifs('Math Full'!$H$1:$H1000,'Math Full'!$C$1:$C1000,$A110)</f>
        <v>0</v>
      </c>
      <c r="M110" s="21">
        <f t="shared" si="4"/>
        <v>2</v>
      </c>
      <c r="N110" s="15">
        <f>countifs(Raw!$C$1:$C1000,14,Raw!$F$1:$F1000,$A110,Raw!$J$1:$J1000,"M")</f>
        <v>0</v>
      </c>
      <c r="O110" s="18">
        <f t="shared" si="5"/>
        <v>0</v>
      </c>
      <c r="P110" s="21">
        <f t="shared" si="6"/>
        <v>2</v>
      </c>
      <c r="Q110" s="16">
        <f>sumifs('Chemistry Full'!$F$1:$F1000,'Chemistry Full'!$C$1:$C1000,$A110)</f>
        <v>0</v>
      </c>
      <c r="R110" s="16">
        <f>sumifs('Chemistry Full'!$G$1:$G1000,'Chemistry Full'!$C$1:$C1000,$A110)</f>
        <v>3</v>
      </c>
      <c r="S110" s="16">
        <f>sumifs('Chemistry Full'!$H$1:$H1000,'Chemistry Full'!$C$1:$C1000,$A110)</f>
        <v>0</v>
      </c>
      <c r="T110" s="20">
        <f t="shared" si="7"/>
        <v>0</v>
      </c>
      <c r="U110" s="16">
        <f>countifs(Raw!$C$1:$C1000,14,Raw!$F$1:$F1000,$A110,Raw!$J$1:$J1000,"C")</f>
        <v>0</v>
      </c>
      <c r="V110" s="19">
        <v>0.0</v>
      </c>
      <c r="W110" s="20">
        <f t="shared" si="9"/>
        <v>0</v>
      </c>
      <c r="X110" s="15">
        <f>sumifs('EarthSpace Full'!$F$1:$F1000,'EarthSpace Full'!$C$1:$C1000,$A110)</f>
        <v>1</v>
      </c>
      <c r="Y110" s="15">
        <f>sumifs('EarthSpace Full'!$G$1:$G1000,'EarthSpace Full'!$C$1:$C1000,$A110)</f>
        <v>2</v>
      </c>
      <c r="Z110" s="15">
        <f>sumifs('EarthSpace Full'!$H$1:$H1000,'EarthSpace Full'!$C$1:$C1000,$A110)</f>
        <v>0</v>
      </c>
      <c r="AA110" s="21">
        <f t="shared" si="10"/>
        <v>1</v>
      </c>
      <c r="AB110" s="15">
        <f>countifs(Raw!$C$1:$C1000,14,Raw!$F$1:$F1000,$A110,Raw!$J$1:$J1000,"E")</f>
        <v>0</v>
      </c>
      <c r="AC110" s="18">
        <f t="shared" si="26"/>
        <v>0</v>
      </c>
      <c r="AD110" s="21">
        <f t="shared" si="12"/>
        <v>1</v>
      </c>
      <c r="AE110" s="16">
        <f>sumifs('Biology Full'!$F$1:$F1000,'Biology Full'!$C$1:$C1000,$A110)</f>
        <v>1</v>
      </c>
      <c r="AF110" s="16">
        <f>sumifs('Biology Full'!$G$1:$G1000,'Biology Full'!$C$1:$C1000,$A110)</f>
        <v>2</v>
      </c>
      <c r="AG110" s="16">
        <f>sumifs('Biology Full'!$H$1:$H1000,'Biology Full'!$C$1:$C1000,$A110)</f>
        <v>0</v>
      </c>
      <c r="AH110" s="20">
        <f t="shared" si="13"/>
        <v>1</v>
      </c>
      <c r="AI110" s="16">
        <f>countifs(Raw!$C$1:$C1000,14,Raw!$F$1:$F1000,$A110,Raw!$J$1:$J1000,"B")</f>
        <v>0</v>
      </c>
      <c r="AJ110" s="17">
        <f t="shared" si="27"/>
        <v>0</v>
      </c>
      <c r="AK110" s="20">
        <f t="shared" si="15"/>
        <v>1</v>
      </c>
      <c r="AL110" s="15">
        <f>sumifs('Physics Full'!$F$1:$F1000,'Physics Full'!$C$1:$C1000,$A110)</f>
        <v>1</v>
      </c>
      <c r="AM110" s="15">
        <f>sumifs('Physics Full'!$G$1:$G1000,'Physics Full'!$C$1:$C1000,$A110)</f>
        <v>5</v>
      </c>
      <c r="AN110" s="15">
        <f>sumifs('Physics Full'!$H$1:$H1000,'Physics Full'!$C$1:$C1000,$A110)</f>
        <v>0</v>
      </c>
      <c r="AO110" s="21">
        <f t="shared" si="16"/>
        <v>1</v>
      </c>
      <c r="AP110" s="15">
        <f>countifs(Raw!$C$1:$C1000,14,Raw!$F$1:$F1000,$A110,Raw!$J$1:$J1000,"P")</f>
        <v>1</v>
      </c>
      <c r="AQ110" s="18">
        <f t="shared" si="28"/>
        <v>1</v>
      </c>
      <c r="AR110" s="21">
        <f t="shared" si="18"/>
        <v>3.5</v>
      </c>
    </row>
    <row r="111">
      <c r="A111" s="1" t="s">
        <v>1034</v>
      </c>
      <c r="B111" s="1">
        <v>4.0</v>
      </c>
      <c r="C111" s="16">
        <f>sumifs('X-Risk Full'!$F$1:$F1000,'X-Risk Full'!$C$1:$C1000,$A111)</f>
        <v>1</v>
      </c>
      <c r="D111" s="16">
        <f>sumifs('X-Risk Full'!$G$1:$G1000,'X-Risk Full'!$C$1:$C1000,$A111)</f>
        <v>2</v>
      </c>
      <c r="E111" s="16">
        <f>sumifs('X-Risk Full'!$H$1:$H1000,'X-Risk Full'!$C$1:$C1000,$A111)</f>
        <v>0</v>
      </c>
      <c r="F111" s="20">
        <f t="shared" si="1"/>
        <v>1</v>
      </c>
      <c r="G111" s="16">
        <f>countifs(Raw!$C$1:$C1000,14,Raw!$F$1:$F1000,$A111,Raw!$J$1:$J1000,"X")</f>
        <v>0</v>
      </c>
      <c r="H111" s="17">
        <f t="shared" si="22"/>
        <v>0</v>
      </c>
      <c r="I111" s="20">
        <f t="shared" si="3"/>
        <v>1</v>
      </c>
      <c r="J111" s="15">
        <f>sumifs('Math Full'!$F$1:$F1000,'Math Full'!$C$1:$C1000,$A111)</f>
        <v>1</v>
      </c>
      <c r="K111" s="15">
        <f>sumifs('Math Full'!$G$1:$G1000,'Math Full'!$C$1:$C1000,$A111)</f>
        <v>5</v>
      </c>
      <c r="L111" s="15">
        <f>sumifs('Math Full'!$H$1:$H1000,'Math Full'!$C$1:$C1000,$A111)</f>
        <v>0</v>
      </c>
      <c r="M111" s="21">
        <f t="shared" si="4"/>
        <v>1</v>
      </c>
      <c r="N111" s="15">
        <f>countifs(Raw!$C$1:$C1000,14,Raw!$F$1:$F1000,$A111,Raw!$J$1:$J1000,"M")</f>
        <v>0</v>
      </c>
      <c r="O111" s="18">
        <f t="shared" si="5"/>
        <v>0</v>
      </c>
      <c r="P111" s="21">
        <f t="shared" si="6"/>
        <v>1</v>
      </c>
      <c r="Q111" s="16">
        <f>sumifs('Chemistry Full'!$F$1:$F1000,'Chemistry Full'!$C$1:$C1000,$A111)</f>
        <v>0</v>
      </c>
      <c r="R111" s="16">
        <f>sumifs('Chemistry Full'!$G$1:$G1000,'Chemistry Full'!$C$1:$C1000,$A111)</f>
        <v>4</v>
      </c>
      <c r="S111" s="16">
        <f>sumifs('Chemistry Full'!$H$1:$H1000,'Chemistry Full'!$C$1:$C1000,$A111)</f>
        <v>0</v>
      </c>
      <c r="T111" s="20">
        <f t="shared" si="7"/>
        <v>0</v>
      </c>
      <c r="U111" s="16">
        <f>countifs(Raw!$C$1:$C1000,14,Raw!$F$1:$F1000,$A111,Raw!$J$1:$J1000,"C")</f>
        <v>0</v>
      </c>
      <c r="V111" s="19">
        <v>0.0</v>
      </c>
      <c r="W111" s="20">
        <f t="shared" si="9"/>
        <v>0</v>
      </c>
      <c r="X111" s="15">
        <f>sumifs('EarthSpace Full'!$F$1:$F1000,'EarthSpace Full'!$C$1:$C1000,$A111)</f>
        <v>0</v>
      </c>
      <c r="Y111" s="15">
        <f>sumifs('EarthSpace Full'!$G$1:$G1000,'EarthSpace Full'!$C$1:$C1000,$A111)</f>
        <v>2</v>
      </c>
      <c r="Z111" s="15">
        <f>sumifs('EarthSpace Full'!$H$1:$H1000,'EarthSpace Full'!$C$1:$C1000,$A111)</f>
        <v>0</v>
      </c>
      <c r="AA111" s="21">
        <f t="shared" si="10"/>
        <v>0</v>
      </c>
      <c r="AB111" s="15">
        <f>countifs(Raw!$C$1:$C1000,14,Raw!$F$1:$F1000,$A111,Raw!$J$1:$J1000,"E")</f>
        <v>0</v>
      </c>
      <c r="AC111" s="22">
        <v>0.0</v>
      </c>
      <c r="AD111" s="21">
        <f t="shared" si="12"/>
        <v>0</v>
      </c>
      <c r="AE111" s="16">
        <f>sumifs('Biology Full'!$F$1:$F1000,'Biology Full'!$C$1:$C1000,$A111)</f>
        <v>3</v>
      </c>
      <c r="AF111" s="16">
        <f>sumifs('Biology Full'!$G$1:$G1000,'Biology Full'!$C$1:$C1000,$A111)</f>
        <v>2</v>
      </c>
      <c r="AG111" s="16">
        <f>sumifs('Biology Full'!$H$1:$H1000,'Biology Full'!$C$1:$C1000,$A111)</f>
        <v>0</v>
      </c>
      <c r="AH111" s="20">
        <f t="shared" si="13"/>
        <v>3</v>
      </c>
      <c r="AI111" s="16">
        <f>countifs(Raw!$C$1:$C1000,14,Raw!$F$1:$F1000,$A111,Raw!$J$1:$J1000,"B")</f>
        <v>1</v>
      </c>
      <c r="AJ111" s="17">
        <f t="shared" si="27"/>
        <v>0.3333333333</v>
      </c>
      <c r="AK111" s="20">
        <f t="shared" si="15"/>
        <v>5.5</v>
      </c>
      <c r="AL111" s="15">
        <f>sumifs('Physics Full'!$F$1:$F1000,'Physics Full'!$C$1:$C1000,$A111)</f>
        <v>0</v>
      </c>
      <c r="AM111" s="15">
        <f>sumifs('Physics Full'!$G$1:$G1000,'Physics Full'!$C$1:$C1000,$A111)</f>
        <v>6</v>
      </c>
      <c r="AN111" s="15">
        <f>sumifs('Physics Full'!$H$1:$H1000,'Physics Full'!$C$1:$C1000,$A111)</f>
        <v>0</v>
      </c>
      <c r="AO111" s="21">
        <f t="shared" si="16"/>
        <v>0</v>
      </c>
      <c r="AP111" s="15">
        <f>countifs(Raw!$C$1:$C1000,14,Raw!$F$1:$F1000,$A111,Raw!$J$1:$J1000,"P")</f>
        <v>0</v>
      </c>
      <c r="AQ111" s="22">
        <v>0.0</v>
      </c>
      <c r="AR111" s="21">
        <f t="shared" si="18"/>
        <v>0</v>
      </c>
    </row>
    <row r="112">
      <c r="A112" s="1" t="s">
        <v>1020</v>
      </c>
      <c r="B112" s="1">
        <v>3.0</v>
      </c>
      <c r="C112" s="16">
        <f>sumifs('X-Risk Full'!$F$1:$F1000,'X-Risk Full'!$C$1:$C1000,$A112)</f>
        <v>0</v>
      </c>
      <c r="D112" s="16">
        <f>sumifs('X-Risk Full'!$G$1:$G1000,'X-Risk Full'!$C$1:$C1000,$A112)</f>
        <v>0</v>
      </c>
      <c r="E112" s="16">
        <f>sumifs('X-Risk Full'!$H$1:$H1000,'X-Risk Full'!$C$1:$C1000,$A112)</f>
        <v>0</v>
      </c>
      <c r="F112" s="20">
        <f t="shared" si="1"/>
        <v>0</v>
      </c>
      <c r="G112" s="16">
        <f>countifs(Raw!$C$1:$C1000,14,Raw!$F$1:$F1000,$A112,Raw!$J$1:$J1000,"X")</f>
        <v>0</v>
      </c>
      <c r="H112" s="19">
        <v>0.0</v>
      </c>
      <c r="I112" s="20">
        <f t="shared" si="3"/>
        <v>0</v>
      </c>
      <c r="J112" s="15">
        <f>sumifs('Math Full'!$F$1:$F1000,'Math Full'!$C$1:$C1000,$A112)</f>
        <v>0</v>
      </c>
      <c r="K112" s="15">
        <f>sumifs('Math Full'!$G$1:$G1000,'Math Full'!$C$1:$C1000,$A112)</f>
        <v>4</v>
      </c>
      <c r="L112" s="15">
        <f>sumifs('Math Full'!$H$1:$H1000,'Math Full'!$C$1:$C1000,$A112)</f>
        <v>0</v>
      </c>
      <c r="M112" s="21">
        <f t="shared" si="4"/>
        <v>0</v>
      </c>
      <c r="N112" s="15">
        <f>countifs(Raw!$C$1:$C1000,14,Raw!$F$1:$F1000,$A112,Raw!$J$1:$J1000,"M")</f>
        <v>0</v>
      </c>
      <c r="O112" s="22">
        <v>0.0</v>
      </c>
      <c r="P112" s="21">
        <f t="shared" si="6"/>
        <v>0</v>
      </c>
      <c r="Q112" s="16">
        <f>sumifs('Chemistry Full'!$F$1:$F1000,'Chemistry Full'!$C$1:$C1000,$A112)</f>
        <v>0</v>
      </c>
      <c r="R112" s="16">
        <f>sumifs('Chemistry Full'!$G$1:$G1000,'Chemistry Full'!$C$1:$C1000,$A112)</f>
        <v>1</v>
      </c>
      <c r="S112" s="16">
        <f>sumifs('Chemistry Full'!$H$1:$H1000,'Chemistry Full'!$C$1:$C1000,$A112)</f>
        <v>0</v>
      </c>
      <c r="T112" s="20">
        <f t="shared" si="7"/>
        <v>0</v>
      </c>
      <c r="U112" s="16">
        <f>countifs(Raw!$C$1:$C1000,14,Raw!$F$1:$F1000,$A112,Raw!$J$1:$J1000,"C")</f>
        <v>0</v>
      </c>
      <c r="V112" s="19">
        <v>0.0</v>
      </c>
      <c r="W112" s="20">
        <f t="shared" si="9"/>
        <v>0</v>
      </c>
      <c r="X112" s="15">
        <f>sumifs('EarthSpace Full'!$F$1:$F1000,'EarthSpace Full'!$C$1:$C1000,$A112)</f>
        <v>1</v>
      </c>
      <c r="Y112" s="15">
        <f>sumifs('EarthSpace Full'!$G$1:$G1000,'EarthSpace Full'!$C$1:$C1000,$A112)</f>
        <v>0</v>
      </c>
      <c r="Z112" s="15">
        <f>sumifs('EarthSpace Full'!$H$1:$H1000,'EarthSpace Full'!$C$1:$C1000,$A112)</f>
        <v>0</v>
      </c>
      <c r="AA112" s="21">
        <f t="shared" si="10"/>
        <v>1.333333333</v>
      </c>
      <c r="AB112" s="15">
        <f>countifs(Raw!$C$1:$C1000,14,Raw!$F$1:$F1000,$A112,Raw!$J$1:$J1000,"E")</f>
        <v>1</v>
      </c>
      <c r="AC112" s="18">
        <f>AB112/X112</f>
        <v>1</v>
      </c>
      <c r="AD112" s="21">
        <f t="shared" si="12"/>
        <v>4.666666667</v>
      </c>
      <c r="AE112" s="16">
        <f>sumifs('Biology Full'!$F$1:$F1000,'Biology Full'!$C$1:$C1000,$A112)</f>
        <v>1</v>
      </c>
      <c r="AF112" s="16">
        <f>sumifs('Biology Full'!$G$1:$G1000,'Biology Full'!$C$1:$C1000,$A112)</f>
        <v>0</v>
      </c>
      <c r="AG112" s="16">
        <f>sumifs('Biology Full'!$H$1:$H1000,'Biology Full'!$C$1:$C1000,$A112)</f>
        <v>0</v>
      </c>
      <c r="AH112" s="20">
        <f t="shared" si="13"/>
        <v>1.333333333</v>
      </c>
      <c r="AI112" s="16">
        <f>countifs(Raw!$C$1:$C1000,14,Raw!$F$1:$F1000,$A112,Raw!$J$1:$J1000,"B")</f>
        <v>0</v>
      </c>
      <c r="AJ112" s="17">
        <f t="shared" si="27"/>
        <v>0</v>
      </c>
      <c r="AK112" s="20">
        <f t="shared" si="15"/>
        <v>1.333333333</v>
      </c>
      <c r="AL112" s="15">
        <f>sumifs('Physics Full'!$F$1:$F1000,'Physics Full'!$C$1:$C1000,$A112)</f>
        <v>1</v>
      </c>
      <c r="AM112" s="15">
        <f>sumifs('Physics Full'!$G$1:$G1000,'Physics Full'!$C$1:$C1000,$A112)</f>
        <v>2</v>
      </c>
      <c r="AN112" s="15">
        <f>sumifs('Physics Full'!$H$1:$H1000,'Physics Full'!$C$1:$C1000,$A112)</f>
        <v>0</v>
      </c>
      <c r="AO112" s="21">
        <f t="shared" si="16"/>
        <v>1.333333333</v>
      </c>
      <c r="AP112" s="15">
        <f>countifs(Raw!$C$1:$C1000,14,Raw!$F$1:$F1000,$A112,Raw!$J$1:$J1000,"P")</f>
        <v>0</v>
      </c>
      <c r="AQ112" s="18">
        <f>AP112/AL112</f>
        <v>0</v>
      </c>
      <c r="AR112" s="21">
        <f t="shared" si="18"/>
        <v>1.333333333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hidden="1" min="1" max="1" width="12.63"/>
    <col customWidth="1" min="4" max="4" width="7.63"/>
    <col customWidth="1" hidden="1" min="5" max="5" width="7.63"/>
    <col customWidth="1" min="6" max="13" width="7.63"/>
  </cols>
  <sheetData>
    <row r="1">
      <c r="A1" s="1" t="s">
        <v>87</v>
      </c>
      <c r="B1" s="1" t="s">
        <v>89</v>
      </c>
      <c r="C1" s="1" t="s">
        <v>13</v>
      </c>
      <c r="D1" s="1" t="s">
        <v>90</v>
      </c>
      <c r="E1" s="1" t="s">
        <v>91</v>
      </c>
      <c r="F1" s="1" t="s">
        <v>92</v>
      </c>
      <c r="G1" s="1" t="s">
        <v>16</v>
      </c>
      <c r="H1" s="1" t="s">
        <v>94</v>
      </c>
      <c r="I1" s="1" t="s">
        <v>95</v>
      </c>
      <c r="J1" s="4" t="s">
        <v>96</v>
      </c>
      <c r="K1" s="4" t="s">
        <v>98</v>
      </c>
      <c r="L1" s="1" t="s">
        <v>100</v>
      </c>
      <c r="M1" s="1" t="s">
        <v>101</v>
      </c>
    </row>
    <row r="2">
      <c r="A2" s="3" t="s">
        <v>110</v>
      </c>
      <c r="B2" s="3" t="s">
        <v>111</v>
      </c>
      <c r="C2" s="3" t="s">
        <v>112</v>
      </c>
      <c r="D2" s="3">
        <v>4.0</v>
      </c>
      <c r="E2" s="3">
        <v>16.0</v>
      </c>
      <c r="F2" s="3">
        <v>11.0</v>
      </c>
      <c r="G2" s="3">
        <v>2.0</v>
      </c>
      <c r="H2" s="3">
        <v>0.0</v>
      </c>
      <c r="I2" s="3">
        <v>13.0</v>
      </c>
      <c r="J2" s="6">
        <v>0.8125</v>
      </c>
      <c r="K2" s="6">
        <v>0.8461538461538461</v>
      </c>
      <c r="L2" s="3">
        <v>44.0</v>
      </c>
      <c r="M2" s="3">
        <v>11.0</v>
      </c>
    </row>
    <row r="3">
      <c r="A3" s="3" t="s">
        <v>152</v>
      </c>
      <c r="B3" s="3" t="s">
        <v>153</v>
      </c>
      <c r="C3" s="3" t="s">
        <v>154</v>
      </c>
      <c r="D3" s="3">
        <v>4.0</v>
      </c>
      <c r="E3" s="3">
        <v>16.0</v>
      </c>
      <c r="F3" s="3">
        <v>11.0</v>
      </c>
      <c r="G3" s="3">
        <v>1.0</v>
      </c>
      <c r="H3" s="3">
        <v>1.0</v>
      </c>
      <c r="I3" s="3">
        <v>13.0</v>
      </c>
      <c r="J3" s="6">
        <v>0.8125</v>
      </c>
      <c r="K3" s="6">
        <v>0.8461538461538461</v>
      </c>
      <c r="L3" s="3">
        <v>40.0</v>
      </c>
      <c r="M3" s="3">
        <v>10.0</v>
      </c>
    </row>
    <row r="4">
      <c r="A4" s="3" t="s">
        <v>426</v>
      </c>
      <c r="B4" s="3" t="s">
        <v>427</v>
      </c>
      <c r="C4" s="3" t="s">
        <v>428</v>
      </c>
      <c r="D4" s="3">
        <v>4.0</v>
      </c>
      <c r="E4" s="3">
        <v>16.0</v>
      </c>
      <c r="F4" s="3">
        <v>8.0</v>
      </c>
      <c r="G4" s="3">
        <v>2.0</v>
      </c>
      <c r="H4" s="3">
        <v>0.0</v>
      </c>
      <c r="I4" s="3">
        <v>10.0</v>
      </c>
      <c r="J4" s="6">
        <v>0.625</v>
      </c>
      <c r="K4" s="6">
        <v>0.8</v>
      </c>
      <c r="L4" s="3">
        <v>32.0</v>
      </c>
      <c r="M4" s="3">
        <v>8.0</v>
      </c>
    </row>
    <row r="5">
      <c r="A5" s="3" t="s">
        <v>753</v>
      </c>
      <c r="B5" s="3" t="s">
        <v>754</v>
      </c>
      <c r="C5" s="3" t="s">
        <v>484</v>
      </c>
      <c r="D5" s="3">
        <v>4.0</v>
      </c>
      <c r="E5" s="3">
        <v>16.0</v>
      </c>
      <c r="F5" s="3">
        <v>8.0</v>
      </c>
      <c r="G5" s="3">
        <v>0.0</v>
      </c>
      <c r="H5" s="3">
        <v>0.0</v>
      </c>
      <c r="I5" s="3">
        <v>8.0</v>
      </c>
      <c r="J5" s="6">
        <v>0.5</v>
      </c>
      <c r="K5" s="6">
        <v>1.0</v>
      </c>
      <c r="L5" s="3">
        <v>32.0</v>
      </c>
      <c r="M5" s="3">
        <v>8.0</v>
      </c>
    </row>
    <row r="6">
      <c r="A6" s="3" t="s">
        <v>135</v>
      </c>
      <c r="B6" s="3" t="s">
        <v>136</v>
      </c>
      <c r="C6" s="3" t="s">
        <v>137</v>
      </c>
      <c r="D6" s="3">
        <v>4.0</v>
      </c>
      <c r="E6" s="3">
        <v>16.0</v>
      </c>
      <c r="F6" s="3">
        <v>7.0</v>
      </c>
      <c r="G6" s="3">
        <v>1.0</v>
      </c>
      <c r="H6" s="3">
        <v>0.0</v>
      </c>
      <c r="I6" s="3">
        <v>8.0</v>
      </c>
      <c r="J6" s="6">
        <v>0.5</v>
      </c>
      <c r="K6" s="6">
        <v>0.875</v>
      </c>
      <c r="L6" s="3">
        <v>28.0</v>
      </c>
      <c r="M6" s="3">
        <v>7.0</v>
      </c>
    </row>
    <row r="7">
      <c r="A7" s="3" t="s">
        <v>185</v>
      </c>
      <c r="B7" s="3" t="s">
        <v>186</v>
      </c>
      <c r="C7" s="3" t="s">
        <v>187</v>
      </c>
      <c r="D7" s="3">
        <v>4.0</v>
      </c>
      <c r="E7" s="3">
        <v>16.0</v>
      </c>
      <c r="F7" s="3">
        <v>7.0</v>
      </c>
      <c r="G7" s="3">
        <v>1.0</v>
      </c>
      <c r="H7" s="3">
        <v>0.0</v>
      </c>
      <c r="I7" s="3">
        <v>8.0</v>
      </c>
      <c r="J7" s="6">
        <v>0.5</v>
      </c>
      <c r="K7" s="6">
        <v>0.875</v>
      </c>
      <c r="L7" s="3">
        <v>28.0</v>
      </c>
      <c r="M7" s="3">
        <v>7.0</v>
      </c>
    </row>
    <row r="8">
      <c r="A8" s="3" t="s">
        <v>219</v>
      </c>
      <c r="B8" s="3" t="s">
        <v>221</v>
      </c>
      <c r="C8" s="3" t="s">
        <v>222</v>
      </c>
      <c r="D8" s="3">
        <v>4.0</v>
      </c>
      <c r="E8" s="3">
        <v>16.0</v>
      </c>
      <c r="F8" s="3">
        <v>7.0</v>
      </c>
      <c r="G8" s="3">
        <v>0.0</v>
      </c>
      <c r="H8" s="3">
        <v>0.0</v>
      </c>
      <c r="I8" s="3">
        <v>7.0</v>
      </c>
      <c r="J8" s="6">
        <v>0.4375</v>
      </c>
      <c r="K8" s="6">
        <v>1.0</v>
      </c>
      <c r="L8" s="3">
        <v>28.0</v>
      </c>
      <c r="M8" s="3">
        <v>7.0</v>
      </c>
    </row>
    <row r="9">
      <c r="A9" s="3" t="s">
        <v>252</v>
      </c>
      <c r="B9" s="3" t="s">
        <v>253</v>
      </c>
      <c r="C9" s="3" t="s">
        <v>254</v>
      </c>
      <c r="D9" s="3">
        <v>4.0</v>
      </c>
      <c r="E9" s="3">
        <v>16.0</v>
      </c>
      <c r="F9" s="3">
        <v>7.0</v>
      </c>
      <c r="G9" s="3">
        <v>0.0</v>
      </c>
      <c r="H9" s="3">
        <v>0.0</v>
      </c>
      <c r="I9" s="3">
        <v>7.0</v>
      </c>
      <c r="J9" s="6">
        <v>0.4375</v>
      </c>
      <c r="K9" s="6">
        <v>1.0</v>
      </c>
      <c r="L9" s="3">
        <v>28.0</v>
      </c>
      <c r="M9" s="3">
        <v>7.0</v>
      </c>
    </row>
    <row r="10">
      <c r="A10" s="3" t="s">
        <v>67</v>
      </c>
      <c r="B10" s="3" t="s">
        <v>169</v>
      </c>
      <c r="C10" s="3" t="s">
        <v>170</v>
      </c>
      <c r="D10" s="3">
        <v>4.0</v>
      </c>
      <c r="E10" s="3">
        <v>16.0</v>
      </c>
      <c r="F10" s="3">
        <v>8.0</v>
      </c>
      <c r="G10" s="3">
        <v>1.0</v>
      </c>
      <c r="H10" s="3">
        <v>1.0</v>
      </c>
      <c r="I10" s="3">
        <v>10.0</v>
      </c>
      <c r="J10" s="6">
        <v>0.625</v>
      </c>
      <c r="K10" s="6">
        <v>0.8</v>
      </c>
      <c r="L10" s="3">
        <v>28.0</v>
      </c>
      <c r="M10" s="3">
        <v>7.0</v>
      </c>
    </row>
    <row r="11">
      <c r="A11" s="3" t="s">
        <v>409</v>
      </c>
      <c r="B11" s="3" t="s">
        <v>410</v>
      </c>
      <c r="C11" s="3" t="s">
        <v>411</v>
      </c>
      <c r="D11" s="3">
        <v>4.0</v>
      </c>
      <c r="E11" s="3">
        <v>16.0</v>
      </c>
      <c r="F11" s="3">
        <v>7.0</v>
      </c>
      <c r="G11" s="3">
        <v>3.0</v>
      </c>
      <c r="H11" s="3">
        <v>0.0</v>
      </c>
      <c r="I11" s="3">
        <v>10.0</v>
      </c>
      <c r="J11" s="6">
        <v>0.625</v>
      </c>
      <c r="K11" s="6">
        <v>0.7</v>
      </c>
      <c r="L11" s="3">
        <v>28.0</v>
      </c>
      <c r="M11" s="3">
        <v>7.0</v>
      </c>
    </row>
    <row r="12">
      <c r="A12" s="3" t="s">
        <v>423</v>
      </c>
      <c r="B12" s="3" t="s">
        <v>424</v>
      </c>
      <c r="C12" s="3" t="s">
        <v>425</v>
      </c>
      <c r="D12" s="3">
        <v>4.0</v>
      </c>
      <c r="E12" s="3">
        <v>16.0</v>
      </c>
      <c r="F12" s="3">
        <v>7.0</v>
      </c>
      <c r="G12" s="3">
        <v>0.0</v>
      </c>
      <c r="H12" s="3">
        <v>0.0</v>
      </c>
      <c r="I12" s="3">
        <v>7.0</v>
      </c>
      <c r="J12" s="6">
        <v>0.4375</v>
      </c>
      <c r="K12" s="6">
        <v>1.0</v>
      </c>
      <c r="L12" s="3">
        <v>28.0</v>
      </c>
      <c r="M12" s="3">
        <v>7.0</v>
      </c>
    </row>
    <row r="13">
      <c r="A13" s="3" t="s">
        <v>459</v>
      </c>
      <c r="B13" s="3" t="s">
        <v>460</v>
      </c>
      <c r="C13" s="3" t="s">
        <v>356</v>
      </c>
      <c r="D13" s="3">
        <v>4.0</v>
      </c>
      <c r="E13" s="3">
        <v>16.0</v>
      </c>
      <c r="F13" s="3">
        <v>7.0</v>
      </c>
      <c r="G13" s="3">
        <v>0.0</v>
      </c>
      <c r="H13" s="3">
        <v>0.0</v>
      </c>
      <c r="I13" s="3">
        <v>7.0</v>
      </c>
      <c r="J13" s="6">
        <v>0.4375</v>
      </c>
      <c r="K13" s="6">
        <v>1.0</v>
      </c>
      <c r="L13" s="3">
        <v>28.0</v>
      </c>
      <c r="M13" s="3">
        <v>7.0</v>
      </c>
    </row>
    <row r="14">
      <c r="A14" s="3" t="s">
        <v>402</v>
      </c>
      <c r="B14" s="3" t="s">
        <v>540</v>
      </c>
      <c r="C14" s="3" t="s">
        <v>536</v>
      </c>
      <c r="D14" s="3">
        <v>4.0</v>
      </c>
      <c r="E14" s="3">
        <v>16.0</v>
      </c>
      <c r="F14" s="3">
        <v>7.0</v>
      </c>
      <c r="G14" s="3">
        <v>0.0</v>
      </c>
      <c r="H14" s="3">
        <v>0.0</v>
      </c>
      <c r="I14" s="3">
        <v>7.0</v>
      </c>
      <c r="J14" s="6">
        <v>0.4375</v>
      </c>
      <c r="K14" s="6">
        <v>1.0</v>
      </c>
      <c r="L14" s="3">
        <v>28.0</v>
      </c>
      <c r="M14" s="3">
        <v>7.0</v>
      </c>
    </row>
    <row r="15">
      <c r="A15" s="3" t="s">
        <v>322</v>
      </c>
      <c r="B15" s="3" t="s">
        <v>323</v>
      </c>
      <c r="C15" s="3" t="s">
        <v>324</v>
      </c>
      <c r="D15" s="3">
        <v>4.0</v>
      </c>
      <c r="E15" s="3">
        <v>16.0</v>
      </c>
      <c r="F15" s="3">
        <v>6.0</v>
      </c>
      <c r="G15" s="3">
        <v>2.0</v>
      </c>
      <c r="H15" s="3">
        <v>0.0</v>
      </c>
      <c r="I15" s="3">
        <v>8.0</v>
      </c>
      <c r="J15" s="6">
        <v>0.5</v>
      </c>
      <c r="K15" s="6">
        <v>0.75</v>
      </c>
      <c r="L15" s="3">
        <v>24.0</v>
      </c>
      <c r="M15" s="3">
        <v>6.0</v>
      </c>
    </row>
    <row r="16">
      <c r="A16" s="3" t="s">
        <v>370</v>
      </c>
      <c r="B16" s="3" t="s">
        <v>371</v>
      </c>
      <c r="C16" s="3" t="s">
        <v>372</v>
      </c>
      <c r="D16" s="3">
        <v>4.0</v>
      </c>
      <c r="E16" s="3">
        <v>16.0</v>
      </c>
      <c r="F16" s="3">
        <v>6.0</v>
      </c>
      <c r="G16" s="3">
        <v>4.0</v>
      </c>
      <c r="H16" s="3">
        <v>0.0</v>
      </c>
      <c r="I16" s="3">
        <v>10.0</v>
      </c>
      <c r="J16" s="6">
        <v>0.625</v>
      </c>
      <c r="K16" s="6">
        <v>0.6</v>
      </c>
      <c r="L16" s="3">
        <v>24.0</v>
      </c>
      <c r="M16" s="3">
        <v>6.0</v>
      </c>
    </row>
    <row r="17">
      <c r="A17" s="3" t="s">
        <v>268</v>
      </c>
      <c r="B17" s="3" t="s">
        <v>269</v>
      </c>
      <c r="C17" s="3" t="s">
        <v>270</v>
      </c>
      <c r="D17" s="3">
        <v>5.0</v>
      </c>
      <c r="E17" s="3">
        <v>20.0</v>
      </c>
      <c r="F17" s="3">
        <v>8.0</v>
      </c>
      <c r="G17" s="3">
        <v>0.0</v>
      </c>
      <c r="H17" s="3">
        <v>1.0</v>
      </c>
      <c r="I17" s="3">
        <v>9.0</v>
      </c>
      <c r="J17" s="6">
        <v>0.45</v>
      </c>
      <c r="K17" s="6">
        <v>0.8888888888888888</v>
      </c>
      <c r="L17" s="3">
        <v>28.0</v>
      </c>
      <c r="M17" s="3">
        <v>5.6</v>
      </c>
    </row>
    <row r="18">
      <c r="A18" s="3" t="s">
        <v>846</v>
      </c>
      <c r="B18" s="3" t="s">
        <v>848</v>
      </c>
      <c r="C18" s="3" t="s">
        <v>201</v>
      </c>
      <c r="D18" s="3">
        <v>3.0</v>
      </c>
      <c r="E18" s="3">
        <v>12.0</v>
      </c>
      <c r="F18" s="3">
        <v>4.0</v>
      </c>
      <c r="G18" s="3">
        <v>0.0</v>
      </c>
      <c r="H18" s="3">
        <v>0.0</v>
      </c>
      <c r="I18" s="3">
        <v>4.0</v>
      </c>
      <c r="J18" s="6">
        <v>0.3333333333333333</v>
      </c>
      <c r="K18" s="6">
        <v>1.0</v>
      </c>
      <c r="L18" s="3">
        <v>16.0</v>
      </c>
      <c r="M18" s="8">
        <v>5.333333333333333</v>
      </c>
    </row>
    <row r="19">
      <c r="A19" s="3" t="s">
        <v>287</v>
      </c>
      <c r="B19" s="3" t="s">
        <v>288</v>
      </c>
      <c r="C19" s="3" t="s">
        <v>290</v>
      </c>
      <c r="D19" s="3">
        <v>4.0</v>
      </c>
      <c r="E19" s="3">
        <v>16.0</v>
      </c>
      <c r="F19" s="3">
        <v>6.0</v>
      </c>
      <c r="G19" s="3">
        <v>2.0</v>
      </c>
      <c r="H19" s="3">
        <v>1.0</v>
      </c>
      <c r="I19" s="3">
        <v>9.0</v>
      </c>
      <c r="J19" s="6">
        <v>0.5625</v>
      </c>
      <c r="K19" s="6">
        <v>0.6666666666666666</v>
      </c>
      <c r="L19" s="3">
        <v>20.0</v>
      </c>
      <c r="M19" s="3">
        <v>5.0</v>
      </c>
    </row>
    <row r="20">
      <c r="A20" s="3" t="s">
        <v>437</v>
      </c>
      <c r="B20" s="3" t="s">
        <v>438</v>
      </c>
      <c r="C20" s="3" t="s">
        <v>439</v>
      </c>
      <c r="D20" s="3">
        <v>4.0</v>
      </c>
      <c r="E20" s="3">
        <v>16.0</v>
      </c>
      <c r="F20" s="3">
        <v>5.0</v>
      </c>
      <c r="G20" s="3">
        <v>4.0</v>
      </c>
      <c r="H20" s="3">
        <v>0.0</v>
      </c>
      <c r="I20" s="3">
        <v>9.0</v>
      </c>
      <c r="J20" s="6">
        <v>0.5625</v>
      </c>
      <c r="K20" s="6">
        <v>0.5555555555555556</v>
      </c>
      <c r="L20" s="3">
        <v>20.0</v>
      </c>
      <c r="M20" s="3">
        <v>5.0</v>
      </c>
    </row>
    <row r="21">
      <c r="A21" s="3" t="s">
        <v>420</v>
      </c>
      <c r="B21" s="3" t="s">
        <v>421</v>
      </c>
      <c r="C21" s="3" t="s">
        <v>422</v>
      </c>
      <c r="D21" s="3">
        <v>4.0</v>
      </c>
      <c r="E21" s="3">
        <v>16.0</v>
      </c>
      <c r="F21" s="3">
        <v>5.0</v>
      </c>
      <c r="G21" s="3">
        <v>0.0</v>
      </c>
      <c r="H21" s="3">
        <v>0.0</v>
      </c>
      <c r="I21" s="3">
        <v>5.0</v>
      </c>
      <c r="J21" s="6">
        <v>0.3125</v>
      </c>
      <c r="K21" s="6">
        <v>1.0</v>
      </c>
      <c r="L21" s="3">
        <v>20.0</v>
      </c>
      <c r="M21" s="3">
        <v>5.0</v>
      </c>
    </row>
    <row r="22">
      <c r="A22" s="3" t="s">
        <v>399</v>
      </c>
      <c r="B22" s="3" t="s">
        <v>400</v>
      </c>
      <c r="C22" s="3" t="s">
        <v>401</v>
      </c>
      <c r="D22" s="3">
        <v>4.0</v>
      </c>
      <c r="E22" s="3">
        <v>16.0</v>
      </c>
      <c r="F22" s="3">
        <v>7.0</v>
      </c>
      <c r="G22" s="3">
        <v>0.0</v>
      </c>
      <c r="H22" s="3">
        <v>2.0</v>
      </c>
      <c r="I22" s="3">
        <v>9.0</v>
      </c>
      <c r="J22" s="6">
        <v>0.5625</v>
      </c>
      <c r="K22" s="6">
        <v>0.7777777777777778</v>
      </c>
      <c r="L22" s="3">
        <v>20.0</v>
      </c>
      <c r="M22" s="3">
        <v>5.0</v>
      </c>
    </row>
    <row r="23">
      <c r="A23" s="3" t="s">
        <v>485</v>
      </c>
      <c r="B23" s="3" t="s">
        <v>486</v>
      </c>
      <c r="C23" s="3" t="s">
        <v>444</v>
      </c>
      <c r="D23" s="3">
        <v>4.0</v>
      </c>
      <c r="E23" s="3">
        <v>16.0</v>
      </c>
      <c r="F23" s="3">
        <v>6.0</v>
      </c>
      <c r="G23" s="3">
        <v>1.0</v>
      </c>
      <c r="H23" s="3">
        <v>1.0</v>
      </c>
      <c r="I23" s="3">
        <v>8.0</v>
      </c>
      <c r="J23" s="6">
        <v>0.5</v>
      </c>
      <c r="K23" s="6">
        <v>0.75</v>
      </c>
      <c r="L23" s="3">
        <v>20.0</v>
      </c>
      <c r="M23" s="3">
        <v>5.0</v>
      </c>
    </row>
    <row r="24">
      <c r="A24" s="3" t="s">
        <v>454</v>
      </c>
      <c r="B24" s="3" t="s">
        <v>455</v>
      </c>
      <c r="C24" s="3" t="s">
        <v>456</v>
      </c>
      <c r="D24" s="3">
        <v>4.0</v>
      </c>
      <c r="E24" s="3">
        <v>16.0</v>
      </c>
      <c r="F24" s="3">
        <v>5.0</v>
      </c>
      <c r="G24" s="3">
        <v>2.0</v>
      </c>
      <c r="H24" s="3">
        <v>0.0</v>
      </c>
      <c r="I24" s="3">
        <v>7.0</v>
      </c>
      <c r="J24" s="6">
        <v>0.4375</v>
      </c>
      <c r="K24" s="6">
        <v>0.7142857142857143</v>
      </c>
      <c r="L24" s="3">
        <v>20.0</v>
      </c>
      <c r="M24" s="3">
        <v>5.0</v>
      </c>
    </row>
    <row r="25">
      <c r="A25" s="3" t="s">
        <v>537</v>
      </c>
      <c r="B25" s="3" t="s">
        <v>538</v>
      </c>
      <c r="C25" s="3" t="s">
        <v>456</v>
      </c>
      <c r="D25" s="3">
        <v>4.0</v>
      </c>
      <c r="E25" s="3">
        <v>16.0</v>
      </c>
      <c r="F25" s="3">
        <v>5.0</v>
      </c>
      <c r="G25" s="3">
        <v>0.0</v>
      </c>
      <c r="H25" s="3">
        <v>0.0</v>
      </c>
      <c r="I25" s="3">
        <v>5.0</v>
      </c>
      <c r="J25" s="6">
        <v>0.3125</v>
      </c>
      <c r="K25" s="6">
        <v>1.0</v>
      </c>
      <c r="L25" s="3">
        <v>20.0</v>
      </c>
      <c r="M25" s="3">
        <v>5.0</v>
      </c>
    </row>
    <row r="26">
      <c r="A26" s="3" t="s">
        <v>639</v>
      </c>
      <c r="B26" s="3" t="s">
        <v>588</v>
      </c>
      <c r="C26" s="3" t="s">
        <v>630</v>
      </c>
      <c r="D26" s="3">
        <v>4.0</v>
      </c>
      <c r="E26" s="3">
        <v>16.0</v>
      </c>
      <c r="F26" s="3">
        <v>5.0</v>
      </c>
      <c r="G26" s="3">
        <v>1.0</v>
      </c>
      <c r="H26" s="3">
        <v>0.0</v>
      </c>
      <c r="I26" s="3">
        <v>6.0</v>
      </c>
      <c r="J26" s="6">
        <v>0.375</v>
      </c>
      <c r="K26" s="6">
        <v>0.8333333333333334</v>
      </c>
      <c r="L26" s="3">
        <v>20.0</v>
      </c>
      <c r="M26" s="3">
        <v>5.0</v>
      </c>
    </row>
    <row r="27">
      <c r="A27" s="3" t="s">
        <v>640</v>
      </c>
      <c r="B27" s="3" t="s">
        <v>641</v>
      </c>
      <c r="C27" s="3" t="s">
        <v>642</v>
      </c>
      <c r="D27" s="3">
        <v>4.0</v>
      </c>
      <c r="E27" s="3">
        <v>16.0</v>
      </c>
      <c r="F27" s="3">
        <v>5.0</v>
      </c>
      <c r="G27" s="3">
        <v>1.0</v>
      </c>
      <c r="H27" s="3">
        <v>0.0</v>
      </c>
      <c r="I27" s="3">
        <v>6.0</v>
      </c>
      <c r="J27" s="6">
        <v>0.375</v>
      </c>
      <c r="K27" s="6">
        <v>0.8333333333333334</v>
      </c>
      <c r="L27" s="3">
        <v>20.0</v>
      </c>
      <c r="M27" s="3">
        <v>5.0</v>
      </c>
    </row>
    <row r="28">
      <c r="A28" s="3" t="s">
        <v>453</v>
      </c>
      <c r="B28" s="3" t="s">
        <v>410</v>
      </c>
      <c r="C28" s="3" t="s">
        <v>646</v>
      </c>
      <c r="D28" s="3">
        <v>4.0</v>
      </c>
      <c r="E28" s="3">
        <v>16.0</v>
      </c>
      <c r="F28" s="3">
        <v>5.0</v>
      </c>
      <c r="G28" s="3">
        <v>1.0</v>
      </c>
      <c r="H28" s="3">
        <v>0.0</v>
      </c>
      <c r="I28" s="3">
        <v>6.0</v>
      </c>
      <c r="J28" s="6">
        <v>0.375</v>
      </c>
      <c r="K28" s="6">
        <v>0.8333333333333334</v>
      </c>
      <c r="L28" s="3">
        <v>20.0</v>
      </c>
      <c r="M28" s="3">
        <v>5.0</v>
      </c>
    </row>
    <row r="29">
      <c r="A29" s="3" t="s">
        <v>564</v>
      </c>
      <c r="B29" s="3" t="s">
        <v>565</v>
      </c>
      <c r="C29" s="3" t="s">
        <v>434</v>
      </c>
      <c r="D29" s="3">
        <v>4.0</v>
      </c>
      <c r="E29" s="3">
        <v>16.0</v>
      </c>
      <c r="F29" s="3">
        <v>5.0</v>
      </c>
      <c r="G29" s="3">
        <v>1.0</v>
      </c>
      <c r="H29" s="3">
        <v>0.0</v>
      </c>
      <c r="I29" s="3">
        <v>6.0</v>
      </c>
      <c r="J29" s="6">
        <v>0.375</v>
      </c>
      <c r="K29" s="6">
        <v>0.8333333333333334</v>
      </c>
      <c r="L29" s="3">
        <v>20.0</v>
      </c>
      <c r="M29" s="3">
        <v>5.0</v>
      </c>
    </row>
    <row r="30">
      <c r="A30" s="3" t="s">
        <v>627</v>
      </c>
      <c r="B30" s="3" t="s">
        <v>397</v>
      </c>
      <c r="C30" s="3" t="s">
        <v>628</v>
      </c>
      <c r="D30" s="3">
        <v>4.0</v>
      </c>
      <c r="E30" s="3">
        <v>16.0</v>
      </c>
      <c r="F30" s="3">
        <v>6.0</v>
      </c>
      <c r="G30" s="3">
        <v>0.0</v>
      </c>
      <c r="H30" s="3">
        <v>1.0</v>
      </c>
      <c r="I30" s="3">
        <v>7.0</v>
      </c>
      <c r="J30" s="6">
        <v>0.4375</v>
      </c>
      <c r="K30" s="6">
        <v>0.8571428571428571</v>
      </c>
      <c r="L30" s="3">
        <v>20.0</v>
      </c>
      <c r="M30" s="3">
        <v>5.0</v>
      </c>
    </row>
    <row r="31">
      <c r="A31" s="3" t="s">
        <v>338</v>
      </c>
      <c r="B31" s="3" t="s">
        <v>339</v>
      </c>
      <c r="C31" s="3" t="s">
        <v>340</v>
      </c>
      <c r="D31" s="3">
        <v>4.0</v>
      </c>
      <c r="E31" s="3">
        <v>16.0</v>
      </c>
      <c r="F31" s="3">
        <v>4.0</v>
      </c>
      <c r="G31" s="3">
        <v>1.0</v>
      </c>
      <c r="H31" s="3">
        <v>0.0</v>
      </c>
      <c r="I31" s="3">
        <v>5.0</v>
      </c>
      <c r="J31" s="6">
        <v>0.3125</v>
      </c>
      <c r="K31" s="6">
        <v>0.8</v>
      </c>
      <c r="L31" s="3">
        <v>16.0</v>
      </c>
      <c r="M31" s="3">
        <v>4.0</v>
      </c>
    </row>
    <row r="32">
      <c r="A32" s="3" t="s">
        <v>385</v>
      </c>
      <c r="B32" s="3" t="s">
        <v>386</v>
      </c>
      <c r="C32" s="3" t="s">
        <v>387</v>
      </c>
      <c r="D32" s="3">
        <v>4.0</v>
      </c>
      <c r="E32" s="3">
        <v>16.0</v>
      </c>
      <c r="F32" s="3">
        <v>5.0</v>
      </c>
      <c r="G32" s="3">
        <v>3.0</v>
      </c>
      <c r="H32" s="3">
        <v>1.0</v>
      </c>
      <c r="I32" s="3">
        <v>9.0</v>
      </c>
      <c r="J32" s="6">
        <v>0.5625</v>
      </c>
      <c r="K32" s="6">
        <v>0.5555555555555556</v>
      </c>
      <c r="L32" s="3">
        <v>16.0</v>
      </c>
      <c r="M32" s="3">
        <v>4.0</v>
      </c>
    </row>
    <row r="33">
      <c r="A33" s="3" t="s">
        <v>396</v>
      </c>
      <c r="B33" s="3" t="s">
        <v>397</v>
      </c>
      <c r="C33" s="3" t="s">
        <v>398</v>
      </c>
      <c r="D33" s="3">
        <v>4.0</v>
      </c>
      <c r="E33" s="3">
        <v>16.0</v>
      </c>
      <c r="F33" s="3">
        <v>4.0</v>
      </c>
      <c r="G33" s="3">
        <v>1.0</v>
      </c>
      <c r="H33" s="3">
        <v>0.0</v>
      </c>
      <c r="I33" s="3">
        <v>5.0</v>
      </c>
      <c r="J33" s="6">
        <v>0.3125</v>
      </c>
      <c r="K33" s="6">
        <v>0.8</v>
      </c>
      <c r="L33" s="3">
        <v>16.0</v>
      </c>
      <c r="M33" s="3">
        <v>4.0</v>
      </c>
    </row>
    <row r="34">
      <c r="A34" s="3" t="s">
        <v>476</v>
      </c>
      <c r="B34" s="3" t="s">
        <v>477</v>
      </c>
      <c r="C34" s="3" t="s">
        <v>478</v>
      </c>
      <c r="D34" s="3">
        <v>4.0</v>
      </c>
      <c r="E34" s="3">
        <v>16.0</v>
      </c>
      <c r="F34" s="3">
        <v>4.0</v>
      </c>
      <c r="G34" s="3">
        <v>1.0</v>
      </c>
      <c r="H34" s="3">
        <v>0.0</v>
      </c>
      <c r="I34" s="3">
        <v>5.0</v>
      </c>
      <c r="J34" s="6">
        <v>0.3125</v>
      </c>
      <c r="K34" s="6">
        <v>0.8</v>
      </c>
      <c r="L34" s="3">
        <v>16.0</v>
      </c>
      <c r="M34" s="3">
        <v>4.0</v>
      </c>
    </row>
    <row r="35">
      <c r="A35" s="3" t="s">
        <v>542</v>
      </c>
      <c r="B35" s="3" t="s">
        <v>543</v>
      </c>
      <c r="C35" s="3" t="s">
        <v>544</v>
      </c>
      <c r="D35" s="3">
        <v>4.0</v>
      </c>
      <c r="E35" s="3">
        <v>16.0</v>
      </c>
      <c r="F35" s="3">
        <v>4.0</v>
      </c>
      <c r="G35" s="3">
        <v>0.0</v>
      </c>
      <c r="H35" s="3">
        <v>0.0</v>
      </c>
      <c r="I35" s="3">
        <v>4.0</v>
      </c>
      <c r="J35" s="6">
        <v>0.25</v>
      </c>
      <c r="K35" s="6">
        <v>1.0</v>
      </c>
      <c r="L35" s="3">
        <v>16.0</v>
      </c>
      <c r="M35" s="3">
        <v>4.0</v>
      </c>
    </row>
    <row r="36">
      <c r="A36" s="3" t="s">
        <v>636</v>
      </c>
      <c r="B36" s="3" t="s">
        <v>604</v>
      </c>
      <c r="C36" s="3" t="s">
        <v>401</v>
      </c>
      <c r="D36" s="3">
        <v>4.0</v>
      </c>
      <c r="E36" s="3">
        <v>16.0</v>
      </c>
      <c r="F36" s="3">
        <v>4.0</v>
      </c>
      <c r="G36" s="3">
        <v>0.0</v>
      </c>
      <c r="H36" s="3">
        <v>0.0</v>
      </c>
      <c r="I36" s="3">
        <v>4.0</v>
      </c>
      <c r="J36" s="6">
        <v>0.25</v>
      </c>
      <c r="K36" s="6">
        <v>1.0</v>
      </c>
      <c r="L36" s="3">
        <v>16.0</v>
      </c>
      <c r="M36" s="3">
        <v>4.0</v>
      </c>
    </row>
    <row r="37">
      <c r="A37" s="3" t="s">
        <v>637</v>
      </c>
      <c r="B37" s="3" t="s">
        <v>622</v>
      </c>
      <c r="C37" s="3" t="s">
        <v>407</v>
      </c>
      <c r="D37" s="3">
        <v>5.0</v>
      </c>
      <c r="E37" s="3">
        <v>20.0</v>
      </c>
      <c r="F37" s="3">
        <v>5.0</v>
      </c>
      <c r="G37" s="3">
        <v>0.0</v>
      </c>
      <c r="H37" s="3">
        <v>0.0</v>
      </c>
      <c r="I37" s="3">
        <v>5.0</v>
      </c>
      <c r="J37" s="6">
        <v>0.25</v>
      </c>
      <c r="K37" s="6">
        <v>1.0</v>
      </c>
      <c r="L37" s="3">
        <v>20.0</v>
      </c>
      <c r="M37" s="3">
        <v>4.0</v>
      </c>
    </row>
    <row r="38">
      <c r="A38" s="3" t="s">
        <v>505</v>
      </c>
      <c r="B38" s="3" t="s">
        <v>506</v>
      </c>
      <c r="C38" s="3" t="s">
        <v>507</v>
      </c>
      <c r="D38" s="3">
        <v>4.0</v>
      </c>
      <c r="E38" s="3">
        <v>16.0</v>
      </c>
      <c r="F38" s="3">
        <v>4.0</v>
      </c>
      <c r="G38" s="3">
        <v>1.0</v>
      </c>
      <c r="H38" s="3">
        <v>0.0</v>
      </c>
      <c r="I38" s="3">
        <v>5.0</v>
      </c>
      <c r="J38" s="6">
        <v>0.3125</v>
      </c>
      <c r="K38" s="6">
        <v>0.8</v>
      </c>
      <c r="L38" s="3">
        <v>16.0</v>
      </c>
      <c r="M38" s="3">
        <v>4.0</v>
      </c>
    </row>
    <row r="39">
      <c r="A39" s="3" t="s">
        <v>670</v>
      </c>
      <c r="B39" s="3" t="s">
        <v>671</v>
      </c>
      <c r="C39" s="3" t="s">
        <v>533</v>
      </c>
      <c r="D39" s="3">
        <v>4.0</v>
      </c>
      <c r="E39" s="3">
        <v>16.0</v>
      </c>
      <c r="F39" s="3">
        <v>4.0</v>
      </c>
      <c r="G39" s="3">
        <v>0.0</v>
      </c>
      <c r="H39" s="3">
        <v>0.0</v>
      </c>
      <c r="I39" s="3">
        <v>4.0</v>
      </c>
      <c r="J39" s="6">
        <v>0.25</v>
      </c>
      <c r="K39" s="6">
        <v>1.0</v>
      </c>
      <c r="L39" s="3">
        <v>16.0</v>
      </c>
      <c r="M39" s="3">
        <v>4.0</v>
      </c>
    </row>
    <row r="40">
      <c r="A40" s="3" t="s">
        <v>672</v>
      </c>
      <c r="B40" s="3" t="s">
        <v>673</v>
      </c>
      <c r="C40" s="3" t="s">
        <v>674</v>
      </c>
      <c r="D40" s="3">
        <v>4.0</v>
      </c>
      <c r="E40" s="3">
        <v>16.0</v>
      </c>
      <c r="F40" s="3">
        <v>4.0</v>
      </c>
      <c r="G40" s="3">
        <v>2.0</v>
      </c>
      <c r="H40" s="3">
        <v>0.0</v>
      </c>
      <c r="I40" s="3">
        <v>6.0</v>
      </c>
      <c r="J40" s="6">
        <v>0.375</v>
      </c>
      <c r="K40" s="6">
        <v>0.6666666666666666</v>
      </c>
      <c r="L40" s="3">
        <v>16.0</v>
      </c>
      <c r="M40" s="3">
        <v>4.0</v>
      </c>
    </row>
    <row r="41">
      <c r="A41" s="3" t="s">
        <v>527</v>
      </c>
      <c r="B41" s="3" t="s">
        <v>528</v>
      </c>
      <c r="C41" s="3" t="s">
        <v>523</v>
      </c>
      <c r="D41" s="3">
        <v>4.0</v>
      </c>
      <c r="E41" s="3">
        <v>16.0</v>
      </c>
      <c r="F41" s="3">
        <v>5.0</v>
      </c>
      <c r="G41" s="3">
        <v>0.0</v>
      </c>
      <c r="H41" s="3">
        <v>1.0</v>
      </c>
      <c r="I41" s="3">
        <v>6.0</v>
      </c>
      <c r="J41" s="6">
        <v>0.375</v>
      </c>
      <c r="K41" s="6">
        <v>0.8333333333333334</v>
      </c>
      <c r="L41" s="3">
        <v>16.0</v>
      </c>
      <c r="M41" s="3">
        <v>4.0</v>
      </c>
    </row>
    <row r="42">
      <c r="A42" s="3" t="s">
        <v>529</v>
      </c>
      <c r="B42" s="3" t="s">
        <v>530</v>
      </c>
      <c r="C42" s="3" t="s">
        <v>507</v>
      </c>
      <c r="D42" s="3">
        <v>4.0</v>
      </c>
      <c r="E42" s="3">
        <v>16.0</v>
      </c>
      <c r="F42" s="3">
        <v>5.0</v>
      </c>
      <c r="G42" s="3">
        <v>1.0</v>
      </c>
      <c r="H42" s="3">
        <v>1.0</v>
      </c>
      <c r="I42" s="3">
        <v>7.0</v>
      </c>
      <c r="J42" s="6">
        <v>0.4375</v>
      </c>
      <c r="K42" s="6">
        <v>0.7142857142857143</v>
      </c>
      <c r="L42" s="3">
        <v>16.0</v>
      </c>
      <c r="M42" s="3">
        <v>4.0</v>
      </c>
    </row>
    <row r="43">
      <c r="A43" s="3" t="s">
        <v>739</v>
      </c>
      <c r="B43" s="3" t="s">
        <v>740</v>
      </c>
      <c r="C43" s="3" t="s">
        <v>741</v>
      </c>
      <c r="D43" s="3">
        <v>4.0</v>
      </c>
      <c r="E43" s="3">
        <v>16.0</v>
      </c>
      <c r="F43" s="3">
        <v>4.0</v>
      </c>
      <c r="G43" s="3">
        <v>0.0</v>
      </c>
      <c r="H43" s="3">
        <v>0.0</v>
      </c>
      <c r="I43" s="3">
        <v>4.0</v>
      </c>
      <c r="J43" s="6">
        <v>0.25</v>
      </c>
      <c r="K43" s="6">
        <v>1.0</v>
      </c>
      <c r="L43" s="3">
        <v>16.0</v>
      </c>
      <c r="M43" s="3">
        <v>4.0</v>
      </c>
    </row>
    <row r="44">
      <c r="A44" s="3" t="s">
        <v>405</v>
      </c>
      <c r="B44" s="3" t="s">
        <v>406</v>
      </c>
      <c r="C44" s="3" t="s">
        <v>407</v>
      </c>
      <c r="D44" s="3">
        <v>5.0</v>
      </c>
      <c r="E44" s="3">
        <v>20.0</v>
      </c>
      <c r="F44" s="3">
        <v>4.0</v>
      </c>
      <c r="G44" s="3">
        <v>2.0</v>
      </c>
      <c r="H44" s="3">
        <v>0.0</v>
      </c>
      <c r="I44" s="3">
        <v>6.0</v>
      </c>
      <c r="J44" s="6">
        <v>0.3</v>
      </c>
      <c r="K44" s="6">
        <v>0.6666666666666666</v>
      </c>
      <c r="L44" s="3">
        <v>16.0</v>
      </c>
      <c r="M44" s="3">
        <v>3.2</v>
      </c>
    </row>
    <row r="45">
      <c r="A45" s="3" t="s">
        <v>727</v>
      </c>
      <c r="B45" s="3" t="s">
        <v>728</v>
      </c>
      <c r="C45" s="3" t="s">
        <v>729</v>
      </c>
      <c r="D45" s="3">
        <v>5.0</v>
      </c>
      <c r="E45" s="3">
        <v>20.0</v>
      </c>
      <c r="F45" s="3">
        <v>4.0</v>
      </c>
      <c r="G45" s="3">
        <v>2.0</v>
      </c>
      <c r="H45" s="3">
        <v>0.0</v>
      </c>
      <c r="I45" s="3">
        <v>6.0</v>
      </c>
      <c r="J45" s="6">
        <v>0.3</v>
      </c>
      <c r="K45" s="6">
        <v>0.6666666666666666</v>
      </c>
      <c r="L45" s="3">
        <v>16.0</v>
      </c>
      <c r="M45" s="3">
        <v>3.2</v>
      </c>
    </row>
    <row r="46">
      <c r="A46" s="3" t="s">
        <v>305</v>
      </c>
      <c r="B46" s="3" t="s">
        <v>306</v>
      </c>
      <c r="C46" s="3" t="s">
        <v>307</v>
      </c>
      <c r="D46" s="3">
        <v>4.0</v>
      </c>
      <c r="E46" s="3">
        <v>16.0</v>
      </c>
      <c r="F46" s="3">
        <v>4.0</v>
      </c>
      <c r="G46" s="3">
        <v>0.0</v>
      </c>
      <c r="H46" s="3">
        <v>1.0</v>
      </c>
      <c r="I46" s="3">
        <v>5.0</v>
      </c>
      <c r="J46" s="6">
        <v>0.3125</v>
      </c>
      <c r="K46" s="6">
        <v>0.8</v>
      </c>
      <c r="L46" s="3">
        <v>12.0</v>
      </c>
      <c r="M46" s="3">
        <v>3.0</v>
      </c>
    </row>
    <row r="47">
      <c r="A47" s="3" t="s">
        <v>235</v>
      </c>
      <c r="B47" s="3" t="s">
        <v>236</v>
      </c>
      <c r="C47" s="3" t="s">
        <v>237</v>
      </c>
      <c r="D47" s="3">
        <v>4.0</v>
      </c>
      <c r="E47" s="3">
        <v>16.0</v>
      </c>
      <c r="F47" s="3">
        <v>3.0</v>
      </c>
      <c r="G47" s="3">
        <v>2.0</v>
      </c>
      <c r="H47" s="3">
        <v>0.0</v>
      </c>
      <c r="I47" s="3">
        <v>5.0</v>
      </c>
      <c r="J47" s="6">
        <v>0.3125</v>
      </c>
      <c r="K47" s="6">
        <v>0.6</v>
      </c>
      <c r="L47" s="3">
        <v>12.0</v>
      </c>
      <c r="M47" s="3">
        <v>3.0</v>
      </c>
    </row>
    <row r="48">
      <c r="A48" s="3" t="s">
        <v>413</v>
      </c>
      <c r="B48" s="3" t="s">
        <v>414</v>
      </c>
      <c r="C48" s="3" t="s">
        <v>415</v>
      </c>
      <c r="D48" s="3">
        <v>4.0</v>
      </c>
      <c r="E48" s="3">
        <v>16.0</v>
      </c>
      <c r="F48" s="3">
        <v>3.0</v>
      </c>
      <c r="G48" s="3">
        <v>3.0</v>
      </c>
      <c r="H48" s="3">
        <v>0.0</v>
      </c>
      <c r="I48" s="3">
        <v>6.0</v>
      </c>
      <c r="J48" s="6">
        <v>0.375</v>
      </c>
      <c r="K48" s="6">
        <v>0.5</v>
      </c>
      <c r="L48" s="3">
        <v>12.0</v>
      </c>
      <c r="M48" s="3">
        <v>3.0</v>
      </c>
    </row>
    <row r="49">
      <c r="A49" s="3" t="s">
        <v>449</v>
      </c>
      <c r="B49" s="3" t="s">
        <v>465</v>
      </c>
      <c r="C49" s="3" t="s">
        <v>466</v>
      </c>
      <c r="D49" s="3">
        <v>4.0</v>
      </c>
      <c r="E49" s="3">
        <v>16.0</v>
      </c>
      <c r="F49" s="3">
        <v>5.0</v>
      </c>
      <c r="G49" s="3">
        <v>0.0</v>
      </c>
      <c r="H49" s="3">
        <v>2.0</v>
      </c>
      <c r="I49" s="3">
        <v>7.0</v>
      </c>
      <c r="J49" s="6">
        <v>0.4375</v>
      </c>
      <c r="K49" s="6">
        <v>0.7142857142857143</v>
      </c>
      <c r="L49" s="3">
        <v>12.0</v>
      </c>
      <c r="M49" s="3">
        <v>3.0</v>
      </c>
    </row>
    <row r="50">
      <c r="A50" s="3" t="s">
        <v>471</v>
      </c>
      <c r="B50" s="3" t="s">
        <v>472</v>
      </c>
      <c r="C50" s="3" t="s">
        <v>473</v>
      </c>
      <c r="D50" s="3">
        <v>4.0</v>
      </c>
      <c r="E50" s="3">
        <v>16.0</v>
      </c>
      <c r="F50" s="3">
        <v>4.0</v>
      </c>
      <c r="G50" s="3">
        <v>3.0</v>
      </c>
      <c r="H50" s="3">
        <v>1.0</v>
      </c>
      <c r="I50" s="3">
        <v>8.0</v>
      </c>
      <c r="J50" s="6">
        <v>0.5</v>
      </c>
      <c r="K50" s="6">
        <v>0.5</v>
      </c>
      <c r="L50" s="3">
        <v>12.0</v>
      </c>
      <c r="M50" s="3">
        <v>3.0</v>
      </c>
    </row>
    <row r="51">
      <c r="A51" s="3" t="s">
        <v>429</v>
      </c>
      <c r="B51" s="3" t="s">
        <v>430</v>
      </c>
      <c r="C51" s="3" t="s">
        <v>431</v>
      </c>
      <c r="D51" s="3">
        <v>4.0</v>
      </c>
      <c r="E51" s="3">
        <v>16.0</v>
      </c>
      <c r="F51" s="3">
        <v>4.0</v>
      </c>
      <c r="G51" s="3">
        <v>5.0</v>
      </c>
      <c r="H51" s="3">
        <v>1.0</v>
      </c>
      <c r="I51" s="3">
        <v>10.0</v>
      </c>
      <c r="J51" s="6">
        <v>0.625</v>
      </c>
      <c r="K51" s="6">
        <v>0.4</v>
      </c>
      <c r="L51" s="3">
        <v>12.0</v>
      </c>
      <c r="M51" s="3">
        <v>3.0</v>
      </c>
    </row>
    <row r="52">
      <c r="A52" s="3" t="s">
        <v>497</v>
      </c>
      <c r="B52" s="3" t="s">
        <v>498</v>
      </c>
      <c r="C52" s="3" t="s">
        <v>499</v>
      </c>
      <c r="D52" s="3">
        <v>4.0</v>
      </c>
      <c r="E52" s="3">
        <v>16.0</v>
      </c>
      <c r="F52" s="3">
        <v>4.0</v>
      </c>
      <c r="G52" s="3">
        <v>0.0</v>
      </c>
      <c r="H52" s="3">
        <v>1.0</v>
      </c>
      <c r="I52" s="3">
        <v>5.0</v>
      </c>
      <c r="J52" s="6">
        <v>0.3125</v>
      </c>
      <c r="K52" s="6">
        <v>0.8</v>
      </c>
      <c r="L52" s="3">
        <v>12.0</v>
      </c>
      <c r="M52" s="3">
        <v>3.0</v>
      </c>
    </row>
    <row r="53">
      <c r="A53" s="3" t="s">
        <v>474</v>
      </c>
      <c r="B53" s="3" t="s">
        <v>430</v>
      </c>
      <c r="C53" s="3" t="s">
        <v>475</v>
      </c>
      <c r="D53" s="3">
        <v>4.0</v>
      </c>
      <c r="E53" s="3">
        <v>16.0</v>
      </c>
      <c r="F53" s="3">
        <v>4.0</v>
      </c>
      <c r="G53" s="3">
        <v>2.0</v>
      </c>
      <c r="H53" s="3">
        <v>1.0</v>
      </c>
      <c r="I53" s="3">
        <v>7.0</v>
      </c>
      <c r="J53" s="6">
        <v>0.4375</v>
      </c>
      <c r="K53" s="6">
        <v>0.5714285714285714</v>
      </c>
      <c r="L53" s="3">
        <v>12.0</v>
      </c>
      <c r="M53" s="3">
        <v>3.0</v>
      </c>
    </row>
    <row r="54">
      <c r="A54" s="3" t="s">
        <v>513</v>
      </c>
      <c r="B54" s="3" t="s">
        <v>514</v>
      </c>
      <c r="C54" s="3" t="s">
        <v>515</v>
      </c>
      <c r="D54" s="3">
        <v>4.0</v>
      </c>
      <c r="E54" s="3">
        <v>16.0</v>
      </c>
      <c r="F54" s="3">
        <v>4.0</v>
      </c>
      <c r="G54" s="3">
        <v>2.0</v>
      </c>
      <c r="H54" s="3">
        <v>1.0</v>
      </c>
      <c r="I54" s="3">
        <v>7.0</v>
      </c>
      <c r="J54" s="6">
        <v>0.4375</v>
      </c>
      <c r="K54" s="6">
        <v>0.5714285714285714</v>
      </c>
      <c r="L54" s="3">
        <v>12.0</v>
      </c>
      <c r="M54" s="3">
        <v>3.0</v>
      </c>
    </row>
    <row r="55">
      <c r="A55" s="3" t="s">
        <v>442</v>
      </c>
      <c r="B55" s="3" t="s">
        <v>443</v>
      </c>
      <c r="C55" s="3" t="s">
        <v>444</v>
      </c>
      <c r="D55" s="3">
        <v>4.0</v>
      </c>
      <c r="E55" s="3">
        <v>16.0</v>
      </c>
      <c r="F55" s="3">
        <v>3.0</v>
      </c>
      <c r="G55" s="3">
        <v>0.0</v>
      </c>
      <c r="H55" s="3">
        <v>0.0</v>
      </c>
      <c r="I55" s="3">
        <v>3.0</v>
      </c>
      <c r="J55" s="6">
        <v>0.1875</v>
      </c>
      <c r="K55" s="6">
        <v>1.0</v>
      </c>
      <c r="L55" s="3">
        <v>12.0</v>
      </c>
      <c r="M55" s="3">
        <v>3.0</v>
      </c>
    </row>
    <row r="56">
      <c r="A56" s="3" t="s">
        <v>432</v>
      </c>
      <c r="B56" s="3" t="s">
        <v>433</v>
      </c>
      <c r="C56" s="3" t="s">
        <v>434</v>
      </c>
      <c r="D56" s="3">
        <v>4.0</v>
      </c>
      <c r="E56" s="3">
        <v>16.0</v>
      </c>
      <c r="F56" s="3">
        <v>3.0</v>
      </c>
      <c r="G56" s="3">
        <v>0.0</v>
      </c>
      <c r="H56" s="3">
        <v>0.0</v>
      </c>
      <c r="I56" s="3">
        <v>3.0</v>
      </c>
      <c r="J56" s="6">
        <v>0.1875</v>
      </c>
      <c r="K56" s="6">
        <v>1.0</v>
      </c>
      <c r="L56" s="3">
        <v>12.0</v>
      </c>
      <c r="M56" s="3">
        <v>3.0</v>
      </c>
    </row>
    <row r="57">
      <c r="A57" s="3" t="s">
        <v>545</v>
      </c>
      <c r="B57" s="3" t="s">
        <v>546</v>
      </c>
      <c r="C57" s="3" t="s">
        <v>547</v>
      </c>
      <c r="D57" s="3">
        <v>4.0</v>
      </c>
      <c r="E57" s="3">
        <v>16.0</v>
      </c>
      <c r="F57" s="3">
        <v>4.0</v>
      </c>
      <c r="G57" s="3">
        <v>1.0</v>
      </c>
      <c r="H57" s="3">
        <v>1.0</v>
      </c>
      <c r="I57" s="3">
        <v>6.0</v>
      </c>
      <c r="J57" s="6">
        <v>0.375</v>
      </c>
      <c r="K57" s="6">
        <v>0.6666666666666666</v>
      </c>
      <c r="L57" s="3">
        <v>12.0</v>
      </c>
      <c r="M57" s="3">
        <v>3.0</v>
      </c>
    </row>
    <row r="58">
      <c r="A58" s="3" t="s">
        <v>548</v>
      </c>
      <c r="B58" s="3" t="s">
        <v>549</v>
      </c>
      <c r="C58" s="3" t="s">
        <v>550</v>
      </c>
      <c r="D58" s="3">
        <v>4.0</v>
      </c>
      <c r="E58" s="3">
        <v>16.0</v>
      </c>
      <c r="F58" s="3">
        <v>3.0</v>
      </c>
      <c r="G58" s="3">
        <v>4.0</v>
      </c>
      <c r="H58" s="3">
        <v>0.0</v>
      </c>
      <c r="I58" s="3">
        <v>7.0</v>
      </c>
      <c r="J58" s="6">
        <v>0.4375</v>
      </c>
      <c r="K58" s="6">
        <v>0.42857142857142855</v>
      </c>
      <c r="L58" s="3">
        <v>12.0</v>
      </c>
      <c r="M58" s="3">
        <v>3.0</v>
      </c>
    </row>
    <row r="59">
      <c r="A59" s="3" t="s">
        <v>45</v>
      </c>
      <c r="B59" s="3" t="s">
        <v>580</v>
      </c>
      <c r="C59" s="3" t="s">
        <v>581</v>
      </c>
      <c r="D59" s="3">
        <v>4.0</v>
      </c>
      <c r="E59" s="3">
        <v>16.0</v>
      </c>
      <c r="F59" s="3">
        <v>3.0</v>
      </c>
      <c r="G59" s="3">
        <v>1.0</v>
      </c>
      <c r="H59" s="3">
        <v>0.0</v>
      </c>
      <c r="I59" s="3">
        <v>4.0</v>
      </c>
      <c r="J59" s="6">
        <v>0.25</v>
      </c>
      <c r="K59" s="6">
        <v>0.75</v>
      </c>
      <c r="L59" s="3">
        <v>12.0</v>
      </c>
      <c r="M59" s="3">
        <v>3.0</v>
      </c>
    </row>
    <row r="60">
      <c r="A60" s="3" t="s">
        <v>534</v>
      </c>
      <c r="B60" s="3" t="s">
        <v>535</v>
      </c>
      <c r="C60" s="3" t="s">
        <v>536</v>
      </c>
      <c r="D60" s="3">
        <v>4.0</v>
      </c>
      <c r="E60" s="3">
        <v>16.0</v>
      </c>
      <c r="F60" s="3">
        <v>3.0</v>
      </c>
      <c r="G60" s="3">
        <v>2.0</v>
      </c>
      <c r="H60" s="3">
        <v>0.0</v>
      </c>
      <c r="I60" s="3">
        <v>5.0</v>
      </c>
      <c r="J60" s="6">
        <v>0.3125</v>
      </c>
      <c r="K60" s="6">
        <v>0.6</v>
      </c>
      <c r="L60" s="3">
        <v>12.0</v>
      </c>
      <c r="M60" s="3">
        <v>3.0</v>
      </c>
    </row>
    <row r="61">
      <c r="A61" s="3" t="s">
        <v>556</v>
      </c>
      <c r="B61" s="3" t="s">
        <v>557</v>
      </c>
      <c r="C61" s="3" t="s">
        <v>478</v>
      </c>
      <c r="D61" s="3">
        <v>4.0</v>
      </c>
      <c r="E61" s="3">
        <v>16.0</v>
      </c>
      <c r="F61" s="3">
        <v>3.0</v>
      </c>
      <c r="G61" s="3">
        <v>1.0</v>
      </c>
      <c r="H61" s="3">
        <v>0.0</v>
      </c>
      <c r="I61" s="3">
        <v>4.0</v>
      </c>
      <c r="J61" s="6">
        <v>0.25</v>
      </c>
      <c r="K61" s="6">
        <v>0.75</v>
      </c>
      <c r="L61" s="3">
        <v>12.0</v>
      </c>
      <c r="M61" s="3">
        <v>3.0</v>
      </c>
    </row>
    <row r="62">
      <c r="A62" s="3" t="s">
        <v>612</v>
      </c>
      <c r="B62" s="3" t="s">
        <v>613</v>
      </c>
      <c r="C62" s="3" t="s">
        <v>614</v>
      </c>
      <c r="D62" s="3">
        <v>4.0</v>
      </c>
      <c r="E62" s="3">
        <v>16.0</v>
      </c>
      <c r="F62" s="3">
        <v>4.0</v>
      </c>
      <c r="G62" s="3">
        <v>4.0</v>
      </c>
      <c r="H62" s="3">
        <v>1.0</v>
      </c>
      <c r="I62" s="3">
        <v>9.0</v>
      </c>
      <c r="J62" s="6">
        <v>0.5625</v>
      </c>
      <c r="K62" s="6">
        <v>0.4444444444444444</v>
      </c>
      <c r="L62" s="3">
        <v>12.0</v>
      </c>
      <c r="M62" s="3">
        <v>3.0</v>
      </c>
    </row>
    <row r="63">
      <c r="A63" s="3" t="s">
        <v>615</v>
      </c>
      <c r="B63" s="3" t="s">
        <v>616</v>
      </c>
      <c r="C63" s="3" t="s">
        <v>617</v>
      </c>
      <c r="D63" s="3">
        <v>4.0</v>
      </c>
      <c r="E63" s="3">
        <v>16.0</v>
      </c>
      <c r="F63" s="3">
        <v>5.0</v>
      </c>
      <c r="G63" s="3">
        <v>1.0</v>
      </c>
      <c r="H63" s="3">
        <v>2.0</v>
      </c>
      <c r="I63" s="3">
        <v>8.0</v>
      </c>
      <c r="J63" s="6">
        <v>0.5</v>
      </c>
      <c r="K63" s="6">
        <v>0.625</v>
      </c>
      <c r="L63" s="3">
        <v>12.0</v>
      </c>
      <c r="M63" s="3">
        <v>3.0</v>
      </c>
    </row>
    <row r="64">
      <c r="A64" s="3" t="s">
        <v>558</v>
      </c>
      <c r="B64" s="3" t="s">
        <v>559</v>
      </c>
      <c r="C64" s="3" t="s">
        <v>560</v>
      </c>
      <c r="D64" s="3">
        <v>4.0</v>
      </c>
      <c r="E64" s="3">
        <v>16.0</v>
      </c>
      <c r="F64" s="3">
        <v>3.0</v>
      </c>
      <c r="G64" s="3">
        <v>1.0</v>
      </c>
      <c r="H64" s="3">
        <v>0.0</v>
      </c>
      <c r="I64" s="3">
        <v>4.0</v>
      </c>
      <c r="J64" s="6">
        <v>0.25</v>
      </c>
      <c r="K64" s="6">
        <v>0.75</v>
      </c>
      <c r="L64" s="3">
        <v>12.0</v>
      </c>
      <c r="M64" s="3">
        <v>3.0</v>
      </c>
    </row>
    <row r="65">
      <c r="A65" s="3" t="s">
        <v>591</v>
      </c>
      <c r="B65" s="3" t="s">
        <v>592</v>
      </c>
      <c r="C65" s="3" t="s">
        <v>463</v>
      </c>
      <c r="D65" s="3">
        <v>4.0</v>
      </c>
      <c r="E65" s="3">
        <v>16.0</v>
      </c>
      <c r="F65" s="3">
        <v>3.0</v>
      </c>
      <c r="G65" s="3">
        <v>1.0</v>
      </c>
      <c r="H65" s="3">
        <v>0.0</v>
      </c>
      <c r="I65" s="3">
        <v>4.0</v>
      </c>
      <c r="J65" s="6">
        <v>0.25</v>
      </c>
      <c r="K65" s="6">
        <v>0.75</v>
      </c>
      <c r="L65" s="3">
        <v>12.0</v>
      </c>
      <c r="M65" s="3">
        <v>3.0</v>
      </c>
    </row>
    <row r="66">
      <c r="A66" s="3" t="s">
        <v>618</v>
      </c>
      <c r="B66" s="3" t="s">
        <v>619</v>
      </c>
      <c r="C66" s="3" t="s">
        <v>411</v>
      </c>
      <c r="D66" s="3">
        <v>4.0</v>
      </c>
      <c r="E66" s="3">
        <v>16.0</v>
      </c>
      <c r="F66" s="3">
        <v>3.0</v>
      </c>
      <c r="G66" s="3">
        <v>0.0</v>
      </c>
      <c r="H66" s="3">
        <v>0.0</v>
      </c>
      <c r="I66" s="3">
        <v>3.0</v>
      </c>
      <c r="J66" s="6">
        <v>0.1875</v>
      </c>
      <c r="K66" s="6">
        <v>1.0</v>
      </c>
      <c r="L66" s="3">
        <v>12.0</v>
      </c>
      <c r="M66" s="3">
        <v>3.0</v>
      </c>
    </row>
    <row r="67">
      <c r="A67" s="3" t="s">
        <v>508</v>
      </c>
      <c r="B67" s="3" t="s">
        <v>509</v>
      </c>
      <c r="C67" s="3" t="s">
        <v>428</v>
      </c>
      <c r="D67" s="3">
        <v>4.0</v>
      </c>
      <c r="E67" s="3">
        <v>16.0</v>
      </c>
      <c r="F67" s="3">
        <v>3.0</v>
      </c>
      <c r="G67" s="3">
        <v>0.0</v>
      </c>
      <c r="H67" s="3">
        <v>0.0</v>
      </c>
      <c r="I67" s="3">
        <v>3.0</v>
      </c>
      <c r="J67" s="6">
        <v>0.1875</v>
      </c>
      <c r="K67" s="6">
        <v>1.0</v>
      </c>
      <c r="L67" s="3">
        <v>12.0</v>
      </c>
      <c r="M67" s="3">
        <v>3.0</v>
      </c>
    </row>
    <row r="68">
      <c r="A68" s="3" t="s">
        <v>521</v>
      </c>
      <c r="B68" s="3" t="s">
        <v>522</v>
      </c>
      <c r="C68" s="3" t="s">
        <v>523</v>
      </c>
      <c r="D68" s="3">
        <v>4.0</v>
      </c>
      <c r="E68" s="3">
        <v>16.0</v>
      </c>
      <c r="F68" s="3">
        <v>3.0</v>
      </c>
      <c r="G68" s="3">
        <v>0.0</v>
      </c>
      <c r="H68" s="3">
        <v>0.0</v>
      </c>
      <c r="I68" s="3">
        <v>3.0</v>
      </c>
      <c r="J68" s="6">
        <v>0.1875</v>
      </c>
      <c r="K68" s="6">
        <v>1.0</v>
      </c>
      <c r="L68" s="3">
        <v>12.0</v>
      </c>
      <c r="M68" s="3">
        <v>3.0</v>
      </c>
    </row>
    <row r="69">
      <c r="A69" s="3" t="s">
        <v>651</v>
      </c>
      <c r="B69" s="3" t="s">
        <v>652</v>
      </c>
      <c r="C69" s="3" t="s">
        <v>653</v>
      </c>
      <c r="D69" s="3">
        <v>4.0</v>
      </c>
      <c r="E69" s="3">
        <v>16.0</v>
      </c>
      <c r="F69" s="3">
        <v>3.0</v>
      </c>
      <c r="G69" s="3">
        <v>1.0</v>
      </c>
      <c r="H69" s="3">
        <v>0.0</v>
      </c>
      <c r="I69" s="3">
        <v>4.0</v>
      </c>
      <c r="J69" s="6">
        <v>0.25</v>
      </c>
      <c r="K69" s="6">
        <v>0.75</v>
      </c>
      <c r="L69" s="3">
        <v>12.0</v>
      </c>
      <c r="M69" s="3">
        <v>3.0</v>
      </c>
    </row>
    <row r="70">
      <c r="A70" s="3" t="s">
        <v>593</v>
      </c>
      <c r="B70" s="3" t="s">
        <v>594</v>
      </c>
      <c r="C70" s="3" t="s">
        <v>441</v>
      </c>
      <c r="D70" s="3">
        <v>4.0</v>
      </c>
      <c r="E70" s="3">
        <v>16.0</v>
      </c>
      <c r="F70" s="3">
        <v>3.0</v>
      </c>
      <c r="G70" s="3">
        <v>0.0</v>
      </c>
      <c r="H70" s="3">
        <v>0.0</v>
      </c>
      <c r="I70" s="3">
        <v>3.0</v>
      </c>
      <c r="J70" s="6">
        <v>0.1875</v>
      </c>
      <c r="K70" s="6">
        <v>1.0</v>
      </c>
      <c r="L70" s="3">
        <v>12.0</v>
      </c>
      <c r="M70" s="3">
        <v>3.0</v>
      </c>
    </row>
    <row r="71">
      <c r="A71" s="3" t="s">
        <v>693</v>
      </c>
      <c r="B71" s="3" t="s">
        <v>712</v>
      </c>
      <c r="C71" s="3" t="s">
        <v>713</v>
      </c>
      <c r="D71" s="3">
        <v>4.0</v>
      </c>
      <c r="E71" s="3">
        <v>16.0</v>
      </c>
      <c r="F71" s="3">
        <v>3.0</v>
      </c>
      <c r="G71" s="3">
        <v>2.0</v>
      </c>
      <c r="H71" s="3">
        <v>0.0</v>
      </c>
      <c r="I71" s="3">
        <v>5.0</v>
      </c>
      <c r="J71" s="6">
        <v>0.3125</v>
      </c>
      <c r="K71" s="6">
        <v>0.6</v>
      </c>
      <c r="L71" s="3">
        <v>12.0</v>
      </c>
      <c r="M71" s="3">
        <v>3.0</v>
      </c>
    </row>
    <row r="72">
      <c r="A72" s="3" t="s">
        <v>717</v>
      </c>
      <c r="B72" s="3" t="s">
        <v>436</v>
      </c>
      <c r="C72" s="3" t="s">
        <v>614</v>
      </c>
      <c r="D72" s="3">
        <v>4.0</v>
      </c>
      <c r="E72" s="3">
        <v>16.0</v>
      </c>
      <c r="F72" s="3">
        <v>3.0</v>
      </c>
      <c r="G72" s="3">
        <v>1.0</v>
      </c>
      <c r="H72" s="3">
        <v>0.0</v>
      </c>
      <c r="I72" s="3">
        <v>4.0</v>
      </c>
      <c r="J72" s="6">
        <v>0.25</v>
      </c>
      <c r="K72" s="6">
        <v>0.75</v>
      </c>
      <c r="L72" s="3">
        <v>12.0</v>
      </c>
      <c r="M72" s="3">
        <v>3.0</v>
      </c>
    </row>
    <row r="73">
      <c r="A73" s="3" t="s">
        <v>659</v>
      </c>
      <c r="B73" s="3" t="s">
        <v>660</v>
      </c>
      <c r="C73" s="3" t="s">
        <v>560</v>
      </c>
      <c r="D73" s="3">
        <v>4.0</v>
      </c>
      <c r="E73" s="3">
        <v>16.0</v>
      </c>
      <c r="F73" s="3">
        <v>3.0</v>
      </c>
      <c r="G73" s="3">
        <v>2.0</v>
      </c>
      <c r="H73" s="3">
        <v>0.0</v>
      </c>
      <c r="I73" s="3">
        <v>5.0</v>
      </c>
      <c r="J73" s="6">
        <v>0.3125</v>
      </c>
      <c r="K73" s="6">
        <v>0.6</v>
      </c>
      <c r="L73" s="3">
        <v>12.0</v>
      </c>
      <c r="M73" s="3">
        <v>3.0</v>
      </c>
    </row>
    <row r="74">
      <c r="A74" s="3" t="s">
        <v>479</v>
      </c>
      <c r="B74" s="3" t="s">
        <v>480</v>
      </c>
      <c r="C74" s="3" t="s">
        <v>481</v>
      </c>
      <c r="D74" s="3">
        <v>4.0</v>
      </c>
      <c r="E74" s="3">
        <v>16.0</v>
      </c>
      <c r="F74" s="3">
        <v>6.0</v>
      </c>
      <c r="G74" s="3">
        <v>1.0</v>
      </c>
      <c r="H74" s="3">
        <v>3.0</v>
      </c>
      <c r="I74" s="3">
        <v>10.0</v>
      </c>
      <c r="J74" s="6">
        <v>0.625</v>
      </c>
      <c r="K74" s="6">
        <v>0.6</v>
      </c>
      <c r="L74" s="3">
        <v>12.0</v>
      </c>
      <c r="M74" s="3">
        <v>3.0</v>
      </c>
    </row>
    <row r="75">
      <c r="A75" s="3" t="s">
        <v>686</v>
      </c>
      <c r="B75" s="3" t="s">
        <v>687</v>
      </c>
      <c r="C75" s="3" t="s">
        <v>653</v>
      </c>
      <c r="D75" s="3">
        <v>4.0</v>
      </c>
      <c r="E75" s="3">
        <v>16.0</v>
      </c>
      <c r="F75" s="3">
        <v>3.0</v>
      </c>
      <c r="G75" s="3">
        <v>1.0</v>
      </c>
      <c r="H75" s="3">
        <v>0.0</v>
      </c>
      <c r="I75" s="3">
        <v>4.0</v>
      </c>
      <c r="J75" s="6">
        <v>0.25</v>
      </c>
      <c r="K75" s="6">
        <v>0.75</v>
      </c>
      <c r="L75" s="3">
        <v>12.0</v>
      </c>
      <c r="M75" s="3">
        <v>3.0</v>
      </c>
    </row>
    <row r="76">
      <c r="A76" s="3" t="s">
        <v>824</v>
      </c>
      <c r="B76" s="3" t="s">
        <v>825</v>
      </c>
      <c r="C76" s="3" t="s">
        <v>469</v>
      </c>
      <c r="D76" s="3">
        <v>4.0</v>
      </c>
      <c r="E76" s="3">
        <v>16.0</v>
      </c>
      <c r="F76" s="3">
        <v>3.0</v>
      </c>
      <c r="G76" s="3">
        <v>1.0</v>
      </c>
      <c r="H76" s="3">
        <v>0.0</v>
      </c>
      <c r="I76" s="3">
        <v>4.0</v>
      </c>
      <c r="J76" s="6">
        <v>0.25</v>
      </c>
      <c r="K76" s="6">
        <v>0.75</v>
      </c>
      <c r="L76" s="3">
        <v>12.0</v>
      </c>
      <c r="M76" s="3">
        <v>3.0</v>
      </c>
    </row>
    <row r="77">
      <c r="A77" s="3" t="s">
        <v>839</v>
      </c>
      <c r="B77" s="3" t="s">
        <v>840</v>
      </c>
      <c r="C77" s="3" t="s">
        <v>484</v>
      </c>
      <c r="D77" s="3">
        <v>4.0</v>
      </c>
      <c r="E77" s="3">
        <v>16.0</v>
      </c>
      <c r="F77" s="3">
        <v>3.0</v>
      </c>
      <c r="G77" s="3">
        <v>0.0</v>
      </c>
      <c r="H77" s="3">
        <v>0.0</v>
      </c>
      <c r="I77" s="3">
        <v>3.0</v>
      </c>
      <c r="J77" s="6">
        <v>0.1875</v>
      </c>
      <c r="K77" s="6">
        <v>1.0</v>
      </c>
      <c r="L77" s="3">
        <v>12.0</v>
      </c>
      <c r="M77" s="3">
        <v>3.0</v>
      </c>
    </row>
    <row r="78">
      <c r="A78" s="3" t="s">
        <v>403</v>
      </c>
      <c r="B78" s="3" t="s">
        <v>863</v>
      </c>
      <c r="C78" s="3" t="s">
        <v>735</v>
      </c>
      <c r="D78" s="3">
        <v>4.0</v>
      </c>
      <c r="E78" s="3">
        <v>16.0</v>
      </c>
      <c r="F78" s="3">
        <v>3.0</v>
      </c>
      <c r="G78" s="3">
        <v>2.0</v>
      </c>
      <c r="H78" s="3">
        <v>0.0</v>
      </c>
      <c r="I78" s="3">
        <v>5.0</v>
      </c>
      <c r="J78" s="6">
        <v>0.3125</v>
      </c>
      <c r="K78" s="6">
        <v>0.6</v>
      </c>
      <c r="L78" s="3">
        <v>12.0</v>
      </c>
      <c r="M78" s="3">
        <v>3.0</v>
      </c>
    </row>
    <row r="79">
      <c r="A79" s="3" t="s">
        <v>868</v>
      </c>
      <c r="B79" s="3" t="s">
        <v>869</v>
      </c>
      <c r="C79" s="3" t="s">
        <v>447</v>
      </c>
      <c r="D79" s="3">
        <v>4.0</v>
      </c>
      <c r="E79" s="3">
        <v>16.0</v>
      </c>
      <c r="F79" s="3">
        <v>3.0</v>
      </c>
      <c r="G79" s="3">
        <v>1.0</v>
      </c>
      <c r="H79" s="3">
        <v>0.0</v>
      </c>
      <c r="I79" s="3">
        <v>4.0</v>
      </c>
      <c r="J79" s="6">
        <v>0.25</v>
      </c>
      <c r="K79" s="6">
        <v>0.75</v>
      </c>
      <c r="L79" s="3">
        <v>12.0</v>
      </c>
      <c r="M79" s="3">
        <v>3.0</v>
      </c>
    </row>
    <row r="80">
      <c r="A80" s="3" t="s">
        <v>962</v>
      </c>
      <c r="B80" s="3" t="s">
        <v>963</v>
      </c>
      <c r="C80" s="3" t="s">
        <v>356</v>
      </c>
      <c r="D80" s="3">
        <v>4.0</v>
      </c>
      <c r="E80" s="3">
        <v>16.0</v>
      </c>
      <c r="F80" s="3">
        <v>3.0</v>
      </c>
      <c r="G80" s="3">
        <v>0.0</v>
      </c>
      <c r="H80" s="3">
        <v>0.0</v>
      </c>
      <c r="I80" s="3">
        <v>3.0</v>
      </c>
      <c r="J80" s="6">
        <v>0.1875</v>
      </c>
      <c r="K80" s="6">
        <v>1.0</v>
      </c>
      <c r="L80" s="3">
        <v>12.0</v>
      </c>
      <c r="M80" s="3">
        <v>3.0</v>
      </c>
    </row>
    <row r="81">
      <c r="A81" s="3" t="s">
        <v>979</v>
      </c>
      <c r="B81" s="3" t="s">
        <v>980</v>
      </c>
      <c r="C81" s="3" t="s">
        <v>547</v>
      </c>
      <c r="D81" s="3">
        <v>4.0</v>
      </c>
      <c r="E81" s="3">
        <v>16.0</v>
      </c>
      <c r="F81" s="3">
        <v>3.0</v>
      </c>
      <c r="G81" s="3">
        <v>1.0</v>
      </c>
      <c r="H81" s="3">
        <v>0.0</v>
      </c>
      <c r="I81" s="3">
        <v>4.0</v>
      </c>
      <c r="J81" s="6">
        <v>0.25</v>
      </c>
      <c r="K81" s="6">
        <v>0.75</v>
      </c>
      <c r="L81" s="3">
        <v>12.0</v>
      </c>
      <c r="M81" s="3">
        <v>3.0</v>
      </c>
    </row>
    <row r="82">
      <c r="A82" s="3" t="s">
        <v>943</v>
      </c>
      <c r="B82" s="3" t="s">
        <v>944</v>
      </c>
      <c r="C82" s="3" t="s">
        <v>452</v>
      </c>
      <c r="D82" s="3">
        <v>4.0</v>
      </c>
      <c r="E82" s="3">
        <v>16.0</v>
      </c>
      <c r="F82" s="3">
        <v>3.0</v>
      </c>
      <c r="G82" s="3">
        <v>1.0</v>
      </c>
      <c r="H82" s="3">
        <v>0.0</v>
      </c>
      <c r="I82" s="3">
        <v>4.0</v>
      </c>
      <c r="J82" s="6">
        <v>0.25</v>
      </c>
      <c r="K82" s="6">
        <v>0.75</v>
      </c>
      <c r="L82" s="3">
        <v>12.0</v>
      </c>
      <c r="M82" s="3">
        <v>3.0</v>
      </c>
    </row>
    <row r="83">
      <c r="A83" s="3" t="s">
        <v>767</v>
      </c>
      <c r="B83" s="3" t="s">
        <v>900</v>
      </c>
      <c r="C83" s="3" t="s">
        <v>504</v>
      </c>
      <c r="D83" s="3">
        <v>4.0</v>
      </c>
      <c r="E83" s="3">
        <v>16.0</v>
      </c>
      <c r="F83" s="3">
        <v>3.0</v>
      </c>
      <c r="G83" s="3">
        <v>0.0</v>
      </c>
      <c r="H83" s="3">
        <v>0.0</v>
      </c>
      <c r="I83" s="3">
        <v>3.0</v>
      </c>
      <c r="J83" s="6">
        <v>0.1875</v>
      </c>
      <c r="K83" s="6">
        <v>1.0</v>
      </c>
      <c r="L83" s="3">
        <v>12.0</v>
      </c>
      <c r="M83" s="3">
        <v>3.0</v>
      </c>
    </row>
    <row r="84">
      <c r="A84" s="3" t="s">
        <v>1006</v>
      </c>
      <c r="B84" s="3" t="s">
        <v>1007</v>
      </c>
      <c r="C84" s="3" t="s">
        <v>187</v>
      </c>
      <c r="D84" s="3">
        <v>4.0</v>
      </c>
      <c r="E84" s="3">
        <v>16.0</v>
      </c>
      <c r="F84" s="3">
        <v>3.0</v>
      </c>
      <c r="G84" s="3">
        <v>0.0</v>
      </c>
      <c r="H84" s="3">
        <v>0.0</v>
      </c>
      <c r="I84" s="3">
        <v>3.0</v>
      </c>
      <c r="J84" s="6">
        <v>0.1875</v>
      </c>
      <c r="K84" s="6">
        <v>1.0</v>
      </c>
      <c r="L84" s="3">
        <v>12.0</v>
      </c>
      <c r="M84" s="3">
        <v>3.0</v>
      </c>
    </row>
    <row r="85">
      <c r="A85" s="3" t="s">
        <v>1082</v>
      </c>
      <c r="B85" s="3" t="s">
        <v>397</v>
      </c>
      <c r="C85" s="3" t="s">
        <v>237</v>
      </c>
      <c r="D85" s="3">
        <v>4.0</v>
      </c>
      <c r="E85" s="3">
        <v>16.0</v>
      </c>
      <c r="F85" s="3">
        <v>3.0</v>
      </c>
      <c r="G85" s="3">
        <v>0.0</v>
      </c>
      <c r="H85" s="3">
        <v>0.0</v>
      </c>
      <c r="I85" s="3">
        <v>3.0</v>
      </c>
      <c r="J85" s="6">
        <v>0.1875</v>
      </c>
      <c r="K85" s="6">
        <v>1.0</v>
      </c>
      <c r="L85" s="3">
        <v>12.0</v>
      </c>
      <c r="M85" s="3">
        <v>3.0</v>
      </c>
    </row>
    <row r="86">
      <c r="A86" s="3" t="s">
        <v>1132</v>
      </c>
      <c r="B86" s="3" t="s">
        <v>460</v>
      </c>
      <c r="C86" s="3" t="s">
        <v>1048</v>
      </c>
      <c r="D86" s="3">
        <v>4.0</v>
      </c>
      <c r="E86" s="3">
        <v>16.0</v>
      </c>
      <c r="F86" s="3">
        <v>3.0</v>
      </c>
      <c r="G86" s="3">
        <v>1.0</v>
      </c>
      <c r="H86" s="3">
        <v>0.0</v>
      </c>
      <c r="I86" s="3">
        <v>4.0</v>
      </c>
      <c r="J86" s="6">
        <v>0.25</v>
      </c>
      <c r="K86" s="6">
        <v>0.75</v>
      </c>
      <c r="L86" s="3">
        <v>12.0</v>
      </c>
      <c r="M86" s="3">
        <v>3.0</v>
      </c>
    </row>
    <row r="87">
      <c r="A87" s="3" t="s">
        <v>199</v>
      </c>
      <c r="B87" s="3" t="s">
        <v>200</v>
      </c>
      <c r="C87" s="3" t="s">
        <v>201</v>
      </c>
      <c r="D87" s="3">
        <v>3.0</v>
      </c>
      <c r="E87" s="3">
        <v>12.0</v>
      </c>
      <c r="F87" s="3">
        <v>2.0</v>
      </c>
      <c r="G87" s="3">
        <v>1.0</v>
      </c>
      <c r="H87" s="3">
        <v>0.0</v>
      </c>
      <c r="I87" s="3">
        <v>3.0</v>
      </c>
      <c r="J87" s="6">
        <v>0.25</v>
      </c>
      <c r="K87" s="6">
        <v>0.6666666666666666</v>
      </c>
      <c r="L87" s="3">
        <v>8.0</v>
      </c>
      <c r="M87" s="8">
        <v>2.6666666666666665</v>
      </c>
    </row>
    <row r="88">
      <c r="A88" s="3" t="s">
        <v>435</v>
      </c>
      <c r="B88" s="3" t="s">
        <v>436</v>
      </c>
      <c r="C88" s="3" t="s">
        <v>270</v>
      </c>
      <c r="D88" s="3">
        <v>5.0</v>
      </c>
      <c r="E88" s="3">
        <v>20.0</v>
      </c>
      <c r="F88" s="3">
        <v>3.0</v>
      </c>
      <c r="G88" s="3">
        <v>1.0</v>
      </c>
      <c r="H88" s="3">
        <v>0.0</v>
      </c>
      <c r="I88" s="3">
        <v>4.0</v>
      </c>
      <c r="J88" s="6">
        <v>0.2</v>
      </c>
      <c r="K88" s="6">
        <v>0.75</v>
      </c>
      <c r="L88" s="3">
        <v>12.0</v>
      </c>
      <c r="M88" s="3">
        <v>2.4</v>
      </c>
    </row>
    <row r="89">
      <c r="A89" s="3" t="s">
        <v>632</v>
      </c>
      <c r="B89" s="3" t="s">
        <v>633</v>
      </c>
      <c r="C89" s="3" t="s">
        <v>634</v>
      </c>
      <c r="D89" s="3">
        <v>5.0</v>
      </c>
      <c r="E89" s="3">
        <v>20.0</v>
      </c>
      <c r="F89" s="3">
        <v>4.0</v>
      </c>
      <c r="G89" s="3">
        <v>5.0</v>
      </c>
      <c r="H89" s="3">
        <v>1.0</v>
      </c>
      <c r="I89" s="3">
        <v>10.0</v>
      </c>
      <c r="J89" s="6">
        <v>0.5</v>
      </c>
      <c r="K89" s="6">
        <v>0.4</v>
      </c>
      <c r="L89" s="3">
        <v>12.0</v>
      </c>
      <c r="M89" s="3">
        <v>2.4</v>
      </c>
    </row>
    <row r="90">
      <c r="A90" s="3" t="s">
        <v>572</v>
      </c>
      <c r="B90" s="3" t="s">
        <v>809</v>
      </c>
      <c r="C90" s="3" t="s">
        <v>270</v>
      </c>
      <c r="D90" s="3">
        <v>5.0</v>
      </c>
      <c r="E90" s="3">
        <v>20.0</v>
      </c>
      <c r="F90" s="3">
        <v>3.0</v>
      </c>
      <c r="G90" s="3">
        <v>0.0</v>
      </c>
      <c r="H90" s="3">
        <v>0.0</v>
      </c>
      <c r="I90" s="3">
        <v>3.0</v>
      </c>
      <c r="J90" s="6">
        <v>0.15</v>
      </c>
      <c r="K90" s="6">
        <v>1.0</v>
      </c>
      <c r="L90" s="3">
        <v>12.0</v>
      </c>
      <c r="M90" s="3">
        <v>2.4</v>
      </c>
    </row>
    <row r="91">
      <c r="A91" s="3" t="s">
        <v>416</v>
      </c>
      <c r="B91" s="3" t="s">
        <v>417</v>
      </c>
      <c r="C91" s="3" t="s">
        <v>418</v>
      </c>
      <c r="D91" s="3">
        <v>4.0</v>
      </c>
      <c r="E91" s="3">
        <v>16.0</v>
      </c>
      <c r="F91" s="3">
        <v>2.0</v>
      </c>
      <c r="G91" s="3">
        <v>3.0</v>
      </c>
      <c r="H91" s="3">
        <v>0.0</v>
      </c>
      <c r="I91" s="3">
        <v>5.0</v>
      </c>
      <c r="J91" s="6">
        <v>0.3125</v>
      </c>
      <c r="K91" s="6">
        <v>0.4</v>
      </c>
      <c r="L91" s="3">
        <v>8.0</v>
      </c>
      <c r="M91" s="3">
        <v>2.0</v>
      </c>
    </row>
    <row r="92">
      <c r="A92" s="3" t="s">
        <v>440</v>
      </c>
      <c r="B92" s="3" t="s">
        <v>427</v>
      </c>
      <c r="C92" s="3" t="s">
        <v>441</v>
      </c>
      <c r="D92" s="3">
        <v>4.0</v>
      </c>
      <c r="E92" s="3">
        <v>16.0</v>
      </c>
      <c r="F92" s="3">
        <v>4.0</v>
      </c>
      <c r="G92" s="3">
        <v>2.0</v>
      </c>
      <c r="H92" s="3">
        <v>2.0</v>
      </c>
      <c r="I92" s="3">
        <v>8.0</v>
      </c>
      <c r="J92" s="6">
        <v>0.5</v>
      </c>
      <c r="K92" s="6">
        <v>0.5</v>
      </c>
      <c r="L92" s="3">
        <v>8.0</v>
      </c>
      <c r="M92" s="3">
        <v>2.0</v>
      </c>
    </row>
    <row r="93">
      <c r="A93" s="3" t="s">
        <v>553</v>
      </c>
      <c r="B93" s="3" t="s">
        <v>554</v>
      </c>
      <c r="C93" s="3" t="s">
        <v>555</v>
      </c>
      <c r="D93" s="3">
        <v>4.0</v>
      </c>
      <c r="E93" s="3">
        <v>16.0</v>
      </c>
      <c r="F93" s="3">
        <v>3.0</v>
      </c>
      <c r="G93" s="3">
        <v>1.0</v>
      </c>
      <c r="H93" s="3">
        <v>1.0</v>
      </c>
      <c r="I93" s="3">
        <v>5.0</v>
      </c>
      <c r="J93" s="6">
        <v>0.3125</v>
      </c>
      <c r="K93" s="6">
        <v>0.6</v>
      </c>
      <c r="L93" s="3">
        <v>8.0</v>
      </c>
      <c r="M93" s="3">
        <v>2.0</v>
      </c>
    </row>
    <row r="94">
      <c r="A94" s="3" t="s">
        <v>576</v>
      </c>
      <c r="B94" s="3" t="s">
        <v>577</v>
      </c>
      <c r="C94" s="3" t="s">
        <v>578</v>
      </c>
      <c r="D94" s="3">
        <v>4.0</v>
      </c>
      <c r="E94" s="3">
        <v>16.0</v>
      </c>
      <c r="F94" s="3">
        <v>3.0</v>
      </c>
      <c r="G94" s="3">
        <v>2.0</v>
      </c>
      <c r="H94" s="3">
        <v>1.0</v>
      </c>
      <c r="I94" s="3">
        <v>6.0</v>
      </c>
      <c r="J94" s="6">
        <v>0.375</v>
      </c>
      <c r="K94" s="6">
        <v>0.5</v>
      </c>
      <c r="L94" s="3">
        <v>8.0</v>
      </c>
      <c r="M94" s="3">
        <v>2.0</v>
      </c>
    </row>
    <row r="95">
      <c r="A95" s="3" t="s">
        <v>583</v>
      </c>
      <c r="B95" s="3" t="s">
        <v>584</v>
      </c>
      <c r="C95" s="3" t="s">
        <v>585</v>
      </c>
      <c r="D95" s="3">
        <v>4.0</v>
      </c>
      <c r="E95" s="3">
        <v>16.0</v>
      </c>
      <c r="F95" s="3">
        <v>3.0</v>
      </c>
      <c r="G95" s="3">
        <v>2.0</v>
      </c>
      <c r="H95" s="3">
        <v>1.0</v>
      </c>
      <c r="I95" s="3">
        <v>6.0</v>
      </c>
      <c r="J95" s="6">
        <v>0.375</v>
      </c>
      <c r="K95" s="6">
        <v>0.5</v>
      </c>
      <c r="L95" s="3">
        <v>8.0</v>
      </c>
      <c r="M95" s="3">
        <v>2.0</v>
      </c>
    </row>
    <row r="96">
      <c r="A96" s="3" t="s">
        <v>541</v>
      </c>
      <c r="B96" s="3" t="s">
        <v>586</v>
      </c>
      <c r="C96" s="3" t="s">
        <v>515</v>
      </c>
      <c r="D96" s="3">
        <v>4.0</v>
      </c>
      <c r="E96" s="3">
        <v>16.0</v>
      </c>
      <c r="F96" s="3">
        <v>2.0</v>
      </c>
      <c r="G96" s="3">
        <v>0.0</v>
      </c>
      <c r="H96" s="3">
        <v>0.0</v>
      </c>
      <c r="I96" s="3">
        <v>2.0</v>
      </c>
      <c r="J96" s="6">
        <v>0.125</v>
      </c>
      <c r="K96" s="6">
        <v>1.0</v>
      </c>
      <c r="L96" s="3">
        <v>8.0</v>
      </c>
      <c r="M96" s="3">
        <v>2.0</v>
      </c>
    </row>
    <row r="97">
      <c r="A97" s="3" t="s">
        <v>605</v>
      </c>
      <c r="B97" s="3" t="s">
        <v>606</v>
      </c>
      <c r="C97" s="3" t="s">
        <v>607</v>
      </c>
      <c r="D97" s="3">
        <v>4.0</v>
      </c>
      <c r="E97" s="3">
        <v>16.0</v>
      </c>
      <c r="F97" s="3">
        <v>2.0</v>
      </c>
      <c r="G97" s="3">
        <v>1.0</v>
      </c>
      <c r="H97" s="3">
        <v>0.0</v>
      </c>
      <c r="I97" s="3">
        <v>3.0</v>
      </c>
      <c r="J97" s="6">
        <v>0.1875</v>
      </c>
      <c r="K97" s="6">
        <v>0.6666666666666666</v>
      </c>
      <c r="L97" s="3">
        <v>8.0</v>
      </c>
      <c r="M97" s="3">
        <v>2.0</v>
      </c>
    </row>
    <row r="98">
      <c r="A98" s="3" t="s">
        <v>609</v>
      </c>
      <c r="B98" s="3" t="s">
        <v>610</v>
      </c>
      <c r="C98" s="3" t="s">
        <v>611</v>
      </c>
      <c r="D98" s="3">
        <v>4.0</v>
      </c>
      <c r="E98" s="3">
        <v>16.0</v>
      </c>
      <c r="F98" s="3">
        <v>2.0</v>
      </c>
      <c r="G98" s="3">
        <v>3.0</v>
      </c>
      <c r="H98" s="3">
        <v>0.0</v>
      </c>
      <c r="I98" s="3">
        <v>5.0</v>
      </c>
      <c r="J98" s="6">
        <v>0.3125</v>
      </c>
      <c r="K98" s="6">
        <v>0.4</v>
      </c>
      <c r="L98" s="3">
        <v>8.0</v>
      </c>
      <c r="M98" s="3">
        <v>2.0</v>
      </c>
    </row>
    <row r="99">
      <c r="A99" s="3" t="s">
        <v>647</v>
      </c>
      <c r="B99" s="3" t="s">
        <v>648</v>
      </c>
      <c r="C99" s="3" t="s">
        <v>585</v>
      </c>
      <c r="D99" s="3">
        <v>4.0</v>
      </c>
      <c r="E99" s="3">
        <v>16.0</v>
      </c>
      <c r="F99" s="3">
        <v>2.0</v>
      </c>
      <c r="G99" s="3">
        <v>2.0</v>
      </c>
      <c r="H99" s="3">
        <v>0.0</v>
      </c>
      <c r="I99" s="3">
        <v>4.0</v>
      </c>
      <c r="J99" s="6">
        <v>0.25</v>
      </c>
      <c r="K99" s="6">
        <v>0.5</v>
      </c>
      <c r="L99" s="3">
        <v>8.0</v>
      </c>
      <c r="M99" s="3">
        <v>2.0</v>
      </c>
    </row>
    <row r="100">
      <c r="A100" s="3" t="s">
        <v>649</v>
      </c>
      <c r="B100" s="3" t="s">
        <v>650</v>
      </c>
      <c r="C100" s="3" t="s">
        <v>581</v>
      </c>
      <c r="D100" s="3">
        <v>4.0</v>
      </c>
      <c r="E100" s="3">
        <v>16.0</v>
      </c>
      <c r="F100" s="3">
        <v>2.0</v>
      </c>
      <c r="G100" s="3">
        <v>1.0</v>
      </c>
      <c r="H100" s="3">
        <v>0.0</v>
      </c>
      <c r="I100" s="3">
        <v>3.0</v>
      </c>
      <c r="J100" s="6">
        <v>0.1875</v>
      </c>
      <c r="K100" s="6">
        <v>0.6666666666666666</v>
      </c>
      <c r="L100" s="3">
        <v>8.0</v>
      </c>
      <c r="M100" s="3">
        <v>2.0</v>
      </c>
    </row>
    <row r="101">
      <c r="A101" s="3" t="s">
        <v>518</v>
      </c>
      <c r="B101" s="3" t="s">
        <v>519</v>
      </c>
      <c r="C101" s="3" t="s">
        <v>520</v>
      </c>
      <c r="D101" s="3">
        <v>4.0</v>
      </c>
      <c r="E101" s="3">
        <v>16.0</v>
      </c>
      <c r="F101" s="3">
        <v>2.0</v>
      </c>
      <c r="G101" s="3">
        <v>1.0</v>
      </c>
      <c r="H101" s="3">
        <v>0.0</v>
      </c>
      <c r="I101" s="3">
        <v>3.0</v>
      </c>
      <c r="J101" s="6">
        <v>0.1875</v>
      </c>
      <c r="K101" s="6">
        <v>0.6666666666666666</v>
      </c>
      <c r="L101" s="3">
        <v>8.0</v>
      </c>
      <c r="M101" s="3">
        <v>2.0</v>
      </c>
    </row>
    <row r="102">
      <c r="A102" s="3" t="s">
        <v>620</v>
      </c>
      <c r="B102" s="3" t="s">
        <v>621</v>
      </c>
      <c r="C102" s="3" t="s">
        <v>434</v>
      </c>
      <c r="D102" s="3">
        <v>4.0</v>
      </c>
      <c r="E102" s="3">
        <v>16.0</v>
      </c>
      <c r="F102" s="3">
        <v>2.0</v>
      </c>
      <c r="G102" s="3">
        <v>1.0</v>
      </c>
      <c r="H102" s="3">
        <v>0.0</v>
      </c>
      <c r="I102" s="3">
        <v>3.0</v>
      </c>
      <c r="J102" s="6">
        <v>0.1875</v>
      </c>
      <c r="K102" s="6">
        <v>0.6666666666666666</v>
      </c>
      <c r="L102" s="3">
        <v>8.0</v>
      </c>
      <c r="M102" s="3">
        <v>2.0</v>
      </c>
    </row>
    <row r="103">
      <c r="A103" s="3" t="s">
        <v>461</v>
      </c>
      <c r="B103" s="3" t="s">
        <v>462</v>
      </c>
      <c r="C103" s="3" t="s">
        <v>463</v>
      </c>
      <c r="D103" s="3">
        <v>4.0</v>
      </c>
      <c r="E103" s="3">
        <v>16.0</v>
      </c>
      <c r="F103" s="3">
        <v>2.0</v>
      </c>
      <c r="G103" s="3">
        <v>0.0</v>
      </c>
      <c r="H103" s="3">
        <v>0.0</v>
      </c>
      <c r="I103" s="3">
        <v>2.0</v>
      </c>
      <c r="J103" s="6">
        <v>0.125</v>
      </c>
      <c r="K103" s="6">
        <v>1.0</v>
      </c>
      <c r="L103" s="3">
        <v>8.0</v>
      </c>
      <c r="M103" s="3">
        <v>2.0</v>
      </c>
    </row>
    <row r="104">
      <c r="A104" s="3" t="s">
        <v>624</v>
      </c>
      <c r="B104" s="3" t="s">
        <v>625</v>
      </c>
      <c r="C104" s="3" t="s">
        <v>398</v>
      </c>
      <c r="D104" s="3">
        <v>4.0</v>
      </c>
      <c r="E104" s="3">
        <v>16.0</v>
      </c>
      <c r="F104" s="3">
        <v>2.0</v>
      </c>
      <c r="G104" s="3">
        <v>0.0</v>
      </c>
      <c r="H104" s="3">
        <v>0.0</v>
      </c>
      <c r="I104" s="3">
        <v>2.0</v>
      </c>
      <c r="J104" s="6">
        <v>0.125</v>
      </c>
      <c r="K104" s="6">
        <v>1.0</v>
      </c>
      <c r="L104" s="3">
        <v>8.0</v>
      </c>
      <c r="M104" s="3">
        <v>2.0</v>
      </c>
    </row>
    <row r="105">
      <c r="A105" s="3" t="s">
        <v>657</v>
      </c>
      <c r="B105" s="3" t="s">
        <v>694</v>
      </c>
      <c r="C105" s="3" t="s">
        <v>695</v>
      </c>
      <c r="D105" s="3">
        <v>4.0</v>
      </c>
      <c r="E105" s="3">
        <v>16.0</v>
      </c>
      <c r="F105" s="3">
        <v>2.0</v>
      </c>
      <c r="G105" s="3">
        <v>3.0</v>
      </c>
      <c r="H105" s="3">
        <v>0.0</v>
      </c>
      <c r="I105" s="3">
        <v>5.0</v>
      </c>
      <c r="J105" s="6">
        <v>0.3125</v>
      </c>
      <c r="K105" s="6">
        <v>0.4</v>
      </c>
      <c r="L105" s="3">
        <v>8.0</v>
      </c>
      <c r="M105" s="3">
        <v>2.0</v>
      </c>
    </row>
    <row r="106">
      <c r="A106" s="3" t="s">
        <v>700</v>
      </c>
      <c r="B106" s="3" t="s">
        <v>253</v>
      </c>
      <c r="C106" s="3" t="s">
        <v>701</v>
      </c>
      <c r="D106" s="3">
        <v>4.0</v>
      </c>
      <c r="E106" s="3">
        <v>16.0</v>
      </c>
      <c r="F106" s="3">
        <v>2.0</v>
      </c>
      <c r="G106" s="3">
        <v>1.0</v>
      </c>
      <c r="H106" s="3">
        <v>0.0</v>
      </c>
      <c r="I106" s="3">
        <v>3.0</v>
      </c>
      <c r="J106" s="6">
        <v>0.1875</v>
      </c>
      <c r="K106" s="6">
        <v>0.6666666666666666</v>
      </c>
      <c r="L106" s="3">
        <v>8.0</v>
      </c>
      <c r="M106" s="3">
        <v>2.0</v>
      </c>
    </row>
    <row r="107">
      <c r="A107" s="3" t="s">
        <v>702</v>
      </c>
      <c r="B107" s="3" t="s">
        <v>703</v>
      </c>
      <c r="C107" s="3" t="s">
        <v>704</v>
      </c>
      <c r="D107" s="3">
        <v>4.0</v>
      </c>
      <c r="E107" s="3">
        <v>16.0</v>
      </c>
      <c r="F107" s="3">
        <v>2.0</v>
      </c>
      <c r="G107" s="3">
        <v>1.0</v>
      </c>
      <c r="H107" s="3">
        <v>0.0</v>
      </c>
      <c r="I107" s="3">
        <v>3.0</v>
      </c>
      <c r="J107" s="6">
        <v>0.1875</v>
      </c>
      <c r="K107" s="6">
        <v>0.6666666666666666</v>
      </c>
      <c r="L107" s="3">
        <v>8.0</v>
      </c>
      <c r="M107" s="3">
        <v>2.0</v>
      </c>
    </row>
    <row r="108">
      <c r="A108" s="3" t="s">
        <v>714</v>
      </c>
      <c r="B108" s="3" t="s">
        <v>715</v>
      </c>
      <c r="C108" s="3" t="s">
        <v>716</v>
      </c>
      <c r="D108" s="3">
        <v>4.0</v>
      </c>
      <c r="E108" s="3">
        <v>16.0</v>
      </c>
      <c r="F108" s="3">
        <v>2.0</v>
      </c>
      <c r="G108" s="3">
        <v>1.0</v>
      </c>
      <c r="H108" s="3">
        <v>0.0</v>
      </c>
      <c r="I108" s="3">
        <v>3.0</v>
      </c>
      <c r="J108" s="6">
        <v>0.1875</v>
      </c>
      <c r="K108" s="6">
        <v>0.6666666666666666</v>
      </c>
      <c r="L108" s="3">
        <v>8.0</v>
      </c>
      <c r="M108" s="3">
        <v>2.0</v>
      </c>
    </row>
    <row r="109">
      <c r="A109" s="3" t="s">
        <v>678</v>
      </c>
      <c r="B109" s="3" t="s">
        <v>679</v>
      </c>
      <c r="C109" s="3" t="s">
        <v>425</v>
      </c>
      <c r="D109" s="3">
        <v>4.0</v>
      </c>
      <c r="E109" s="3">
        <v>16.0</v>
      </c>
      <c r="F109" s="3">
        <v>2.0</v>
      </c>
      <c r="G109" s="3">
        <v>0.0</v>
      </c>
      <c r="H109" s="3">
        <v>0.0</v>
      </c>
      <c r="I109" s="3">
        <v>2.0</v>
      </c>
      <c r="J109" s="6">
        <v>0.125</v>
      </c>
      <c r="K109" s="6">
        <v>1.0</v>
      </c>
      <c r="L109" s="3">
        <v>8.0</v>
      </c>
      <c r="M109" s="3">
        <v>2.0</v>
      </c>
    </row>
    <row r="110">
      <c r="A110" s="3" t="s">
        <v>680</v>
      </c>
      <c r="B110" s="3" t="s">
        <v>681</v>
      </c>
      <c r="C110" s="3" t="s">
        <v>567</v>
      </c>
      <c r="D110" s="3">
        <v>4.0</v>
      </c>
      <c r="E110" s="3">
        <v>16.0</v>
      </c>
      <c r="F110" s="3">
        <v>2.0</v>
      </c>
      <c r="G110" s="3">
        <v>1.0</v>
      </c>
      <c r="H110" s="3">
        <v>0.0</v>
      </c>
      <c r="I110" s="3">
        <v>3.0</v>
      </c>
      <c r="J110" s="6">
        <v>0.1875</v>
      </c>
      <c r="K110" s="6">
        <v>0.6666666666666666</v>
      </c>
      <c r="L110" s="3">
        <v>8.0</v>
      </c>
      <c r="M110" s="3">
        <v>2.0</v>
      </c>
    </row>
    <row r="111">
      <c r="A111" s="3" t="s">
        <v>774</v>
      </c>
      <c r="B111" s="3" t="s">
        <v>775</v>
      </c>
      <c r="C111" s="3" t="s">
        <v>744</v>
      </c>
      <c r="D111" s="3">
        <v>4.0</v>
      </c>
      <c r="E111" s="3">
        <v>16.0</v>
      </c>
      <c r="F111" s="3">
        <v>2.0</v>
      </c>
      <c r="G111" s="3">
        <v>1.0</v>
      </c>
      <c r="H111" s="3">
        <v>0.0</v>
      </c>
      <c r="I111" s="3">
        <v>3.0</v>
      </c>
      <c r="J111" s="6">
        <v>0.1875</v>
      </c>
      <c r="K111" s="6">
        <v>0.6666666666666666</v>
      </c>
      <c r="L111" s="3">
        <v>8.0</v>
      </c>
      <c r="M111" s="3">
        <v>2.0</v>
      </c>
    </row>
    <row r="112">
      <c r="A112" s="3" t="s">
        <v>779</v>
      </c>
      <c r="B112" s="3" t="s">
        <v>780</v>
      </c>
      <c r="C112" s="3" t="s">
        <v>781</v>
      </c>
      <c r="D112" s="3">
        <v>4.0</v>
      </c>
      <c r="E112" s="3">
        <v>16.0</v>
      </c>
      <c r="F112" s="3">
        <v>2.0</v>
      </c>
      <c r="G112" s="3">
        <v>2.0</v>
      </c>
      <c r="H112" s="3">
        <v>0.0</v>
      </c>
      <c r="I112" s="3">
        <v>4.0</v>
      </c>
      <c r="J112" s="6">
        <v>0.25</v>
      </c>
      <c r="K112" s="6">
        <v>0.5</v>
      </c>
      <c r="L112" s="3">
        <v>8.0</v>
      </c>
      <c r="M112" s="3">
        <v>2.0</v>
      </c>
    </row>
    <row r="113">
      <c r="A113" s="3" t="s">
        <v>684</v>
      </c>
      <c r="B113" s="3" t="s">
        <v>685</v>
      </c>
      <c r="C113" s="3" t="s">
        <v>481</v>
      </c>
      <c r="D113" s="3">
        <v>4.0</v>
      </c>
      <c r="E113" s="3">
        <v>16.0</v>
      </c>
      <c r="F113" s="3">
        <v>2.0</v>
      </c>
      <c r="G113" s="3">
        <v>0.0</v>
      </c>
      <c r="H113" s="3">
        <v>0.0</v>
      </c>
      <c r="I113" s="3">
        <v>2.0</v>
      </c>
      <c r="J113" s="6">
        <v>0.125</v>
      </c>
      <c r="K113" s="6">
        <v>1.0</v>
      </c>
      <c r="L113" s="3">
        <v>8.0</v>
      </c>
      <c r="M113" s="3">
        <v>2.0</v>
      </c>
    </row>
    <row r="114">
      <c r="A114" s="3" t="s">
        <v>751</v>
      </c>
      <c r="B114" s="3" t="s">
        <v>752</v>
      </c>
      <c r="C114" s="3" t="s">
        <v>653</v>
      </c>
      <c r="D114" s="3">
        <v>4.0</v>
      </c>
      <c r="E114" s="3">
        <v>16.0</v>
      </c>
      <c r="F114" s="3">
        <v>2.0</v>
      </c>
      <c r="G114" s="3">
        <v>0.0</v>
      </c>
      <c r="H114" s="3">
        <v>0.0</v>
      </c>
      <c r="I114" s="3">
        <v>2.0</v>
      </c>
      <c r="J114" s="6">
        <v>0.125</v>
      </c>
      <c r="K114" s="6">
        <v>1.0</v>
      </c>
      <c r="L114" s="3">
        <v>8.0</v>
      </c>
      <c r="M114" s="3">
        <v>2.0</v>
      </c>
    </row>
    <row r="115">
      <c r="A115" s="3" t="s">
        <v>814</v>
      </c>
      <c r="B115" s="3" t="s">
        <v>815</v>
      </c>
      <c r="C115" s="3" t="s">
        <v>422</v>
      </c>
      <c r="D115" s="3">
        <v>4.0</v>
      </c>
      <c r="E115" s="3">
        <v>16.0</v>
      </c>
      <c r="F115" s="3">
        <v>2.0</v>
      </c>
      <c r="G115" s="3">
        <v>1.0</v>
      </c>
      <c r="H115" s="3">
        <v>0.0</v>
      </c>
      <c r="I115" s="3">
        <v>3.0</v>
      </c>
      <c r="J115" s="6">
        <v>0.1875</v>
      </c>
      <c r="K115" s="6">
        <v>0.6666666666666666</v>
      </c>
      <c r="L115" s="3">
        <v>8.0</v>
      </c>
      <c r="M115" s="3">
        <v>2.0</v>
      </c>
    </row>
    <row r="116">
      <c r="A116" s="3" t="s">
        <v>819</v>
      </c>
      <c r="B116" s="3" t="s">
        <v>820</v>
      </c>
      <c r="C116" s="3" t="s">
        <v>787</v>
      </c>
      <c r="D116" s="3">
        <v>4.0</v>
      </c>
      <c r="E116" s="3">
        <v>16.0</v>
      </c>
      <c r="F116" s="3">
        <v>2.0</v>
      </c>
      <c r="G116" s="3">
        <v>3.0</v>
      </c>
      <c r="H116" s="3">
        <v>0.0</v>
      </c>
      <c r="I116" s="3">
        <v>5.0</v>
      </c>
      <c r="J116" s="6">
        <v>0.3125</v>
      </c>
      <c r="K116" s="6">
        <v>0.4</v>
      </c>
      <c r="L116" s="3">
        <v>8.0</v>
      </c>
      <c r="M116" s="3">
        <v>2.0</v>
      </c>
    </row>
    <row r="117">
      <c r="A117" s="3" t="s">
        <v>821</v>
      </c>
      <c r="B117" s="3" t="s">
        <v>822</v>
      </c>
      <c r="C117" s="3" t="s">
        <v>823</v>
      </c>
      <c r="D117" s="3">
        <v>4.0</v>
      </c>
      <c r="E117" s="3">
        <v>16.0</v>
      </c>
      <c r="F117" s="3">
        <v>2.0</v>
      </c>
      <c r="G117" s="3">
        <v>1.0</v>
      </c>
      <c r="H117" s="3">
        <v>0.0</v>
      </c>
      <c r="I117" s="3">
        <v>3.0</v>
      </c>
      <c r="J117" s="6">
        <v>0.1875</v>
      </c>
      <c r="K117" s="6">
        <v>0.6666666666666666</v>
      </c>
      <c r="L117" s="3">
        <v>8.0</v>
      </c>
      <c r="M117" s="3">
        <v>2.0</v>
      </c>
    </row>
    <row r="118">
      <c r="A118" s="3" t="s">
        <v>829</v>
      </c>
      <c r="B118" s="3" t="s">
        <v>830</v>
      </c>
      <c r="C118" s="3" t="s">
        <v>818</v>
      </c>
      <c r="D118" s="3">
        <v>4.0</v>
      </c>
      <c r="E118" s="3">
        <v>16.0</v>
      </c>
      <c r="F118" s="3">
        <v>2.0</v>
      </c>
      <c r="G118" s="3">
        <v>0.0</v>
      </c>
      <c r="H118" s="3">
        <v>0.0</v>
      </c>
      <c r="I118" s="3">
        <v>2.0</v>
      </c>
      <c r="J118" s="6">
        <v>0.125</v>
      </c>
      <c r="K118" s="6">
        <v>1.0</v>
      </c>
      <c r="L118" s="3">
        <v>8.0</v>
      </c>
      <c r="M118" s="3">
        <v>2.0</v>
      </c>
    </row>
    <row r="119">
      <c r="A119" s="3" t="s">
        <v>690</v>
      </c>
      <c r="B119" s="3" t="s">
        <v>835</v>
      </c>
      <c r="C119" s="3" t="s">
        <v>642</v>
      </c>
      <c r="D119" s="3">
        <v>4.0</v>
      </c>
      <c r="E119" s="3">
        <v>16.0</v>
      </c>
      <c r="F119" s="3">
        <v>2.0</v>
      </c>
      <c r="G119" s="3">
        <v>2.0</v>
      </c>
      <c r="H119" s="3">
        <v>0.0</v>
      </c>
      <c r="I119" s="3">
        <v>4.0</v>
      </c>
      <c r="J119" s="6">
        <v>0.25</v>
      </c>
      <c r="K119" s="6">
        <v>0.5</v>
      </c>
      <c r="L119" s="3">
        <v>8.0</v>
      </c>
      <c r="M119" s="3">
        <v>2.0</v>
      </c>
    </row>
    <row r="120">
      <c r="A120" s="3" t="s">
        <v>84</v>
      </c>
      <c r="B120" s="3" t="s">
        <v>755</v>
      </c>
      <c r="C120" s="3" t="s">
        <v>601</v>
      </c>
      <c r="D120" s="3">
        <v>4.0</v>
      </c>
      <c r="E120" s="3">
        <v>16.0</v>
      </c>
      <c r="F120" s="3">
        <v>3.0</v>
      </c>
      <c r="G120" s="3">
        <v>0.0</v>
      </c>
      <c r="H120" s="3">
        <v>1.0</v>
      </c>
      <c r="I120" s="3">
        <v>4.0</v>
      </c>
      <c r="J120" s="6">
        <v>0.25</v>
      </c>
      <c r="K120" s="6">
        <v>0.75</v>
      </c>
      <c r="L120" s="3">
        <v>8.0</v>
      </c>
      <c r="M120" s="3">
        <v>2.0</v>
      </c>
    </row>
    <row r="121">
      <c r="A121" s="3" t="s">
        <v>788</v>
      </c>
      <c r="B121" s="3" t="s">
        <v>200</v>
      </c>
      <c r="C121" s="3" t="s">
        <v>324</v>
      </c>
      <c r="D121" s="3">
        <v>4.0</v>
      </c>
      <c r="E121" s="3">
        <v>16.0</v>
      </c>
      <c r="F121" s="3">
        <v>2.0</v>
      </c>
      <c r="G121" s="3">
        <v>1.0</v>
      </c>
      <c r="H121" s="3">
        <v>0.0</v>
      </c>
      <c r="I121" s="3">
        <v>3.0</v>
      </c>
      <c r="J121" s="6">
        <v>0.1875</v>
      </c>
      <c r="K121" s="6">
        <v>0.6666666666666666</v>
      </c>
      <c r="L121" s="3">
        <v>8.0</v>
      </c>
      <c r="M121" s="3">
        <v>2.0</v>
      </c>
    </row>
    <row r="122">
      <c r="A122" s="3" t="s">
        <v>663</v>
      </c>
      <c r="B122" s="3" t="s">
        <v>451</v>
      </c>
      <c r="C122" s="3" t="s">
        <v>222</v>
      </c>
      <c r="D122" s="3">
        <v>4.0</v>
      </c>
      <c r="E122" s="3">
        <v>16.0</v>
      </c>
      <c r="F122" s="3">
        <v>2.0</v>
      </c>
      <c r="G122" s="3">
        <v>0.0</v>
      </c>
      <c r="H122" s="3">
        <v>0.0</v>
      </c>
      <c r="I122" s="3">
        <v>2.0</v>
      </c>
      <c r="J122" s="6">
        <v>0.125</v>
      </c>
      <c r="K122" s="6">
        <v>1.0</v>
      </c>
      <c r="L122" s="3">
        <v>8.0</v>
      </c>
      <c r="M122" s="3">
        <v>2.0</v>
      </c>
    </row>
    <row r="123">
      <c r="A123" s="3" t="s">
        <v>838</v>
      </c>
      <c r="B123" s="3" t="s">
        <v>856</v>
      </c>
      <c r="C123" s="3" t="s">
        <v>555</v>
      </c>
      <c r="D123" s="3">
        <v>4.0</v>
      </c>
      <c r="E123" s="3">
        <v>16.0</v>
      </c>
      <c r="F123" s="3">
        <v>2.0</v>
      </c>
      <c r="G123" s="3">
        <v>2.0</v>
      </c>
      <c r="H123" s="3">
        <v>0.0</v>
      </c>
      <c r="I123" s="3">
        <v>4.0</v>
      </c>
      <c r="J123" s="6">
        <v>0.25</v>
      </c>
      <c r="K123" s="6">
        <v>0.5</v>
      </c>
      <c r="L123" s="3">
        <v>8.0</v>
      </c>
      <c r="M123" s="3">
        <v>2.0</v>
      </c>
    </row>
    <row r="124">
      <c r="A124" s="3" t="s">
        <v>864</v>
      </c>
      <c r="B124" s="3" t="s">
        <v>865</v>
      </c>
      <c r="C124" s="3" t="s">
        <v>601</v>
      </c>
      <c r="D124" s="3">
        <v>4.0</v>
      </c>
      <c r="E124" s="3">
        <v>16.0</v>
      </c>
      <c r="F124" s="3">
        <v>2.0</v>
      </c>
      <c r="G124" s="3">
        <v>0.0</v>
      </c>
      <c r="H124" s="3">
        <v>0.0</v>
      </c>
      <c r="I124" s="3">
        <v>2.0</v>
      </c>
      <c r="J124" s="6">
        <v>0.125</v>
      </c>
      <c r="K124" s="6">
        <v>1.0</v>
      </c>
      <c r="L124" s="3">
        <v>8.0</v>
      </c>
      <c r="M124" s="3">
        <v>2.0</v>
      </c>
    </row>
    <row r="125">
      <c r="A125" s="3" t="s">
        <v>913</v>
      </c>
      <c r="B125" s="3" t="s">
        <v>914</v>
      </c>
      <c r="C125" s="3" t="s">
        <v>340</v>
      </c>
      <c r="D125" s="3">
        <v>4.0</v>
      </c>
      <c r="E125" s="3">
        <v>16.0</v>
      </c>
      <c r="F125" s="3">
        <v>2.0</v>
      </c>
      <c r="G125" s="3">
        <v>0.0</v>
      </c>
      <c r="H125" s="3">
        <v>0.0</v>
      </c>
      <c r="I125" s="3">
        <v>2.0</v>
      </c>
      <c r="J125" s="6">
        <v>0.125</v>
      </c>
      <c r="K125" s="6">
        <v>1.0</v>
      </c>
      <c r="L125" s="3">
        <v>8.0</v>
      </c>
      <c r="M125" s="3">
        <v>2.0</v>
      </c>
    </row>
    <row r="126">
      <c r="A126" s="3" t="s">
        <v>794</v>
      </c>
      <c r="B126" s="3" t="s">
        <v>795</v>
      </c>
      <c r="C126" s="3" t="s">
        <v>526</v>
      </c>
      <c r="D126" s="3">
        <v>4.0</v>
      </c>
      <c r="E126" s="3">
        <v>16.0</v>
      </c>
      <c r="F126" s="3">
        <v>3.0</v>
      </c>
      <c r="G126" s="3">
        <v>1.0</v>
      </c>
      <c r="H126" s="3">
        <v>1.0</v>
      </c>
      <c r="I126" s="3">
        <v>5.0</v>
      </c>
      <c r="J126" s="6">
        <v>0.3125</v>
      </c>
      <c r="K126" s="6">
        <v>0.6</v>
      </c>
      <c r="L126" s="3">
        <v>8.0</v>
      </c>
      <c r="M126" s="3">
        <v>2.0</v>
      </c>
    </row>
    <row r="127">
      <c r="A127" s="3" t="s">
        <v>934</v>
      </c>
      <c r="B127" s="3" t="s">
        <v>935</v>
      </c>
      <c r="C127" s="3" t="s">
        <v>499</v>
      </c>
      <c r="D127" s="3">
        <v>4.0</v>
      </c>
      <c r="E127" s="3">
        <v>16.0</v>
      </c>
      <c r="F127" s="3">
        <v>2.0</v>
      </c>
      <c r="G127" s="3">
        <v>0.0</v>
      </c>
      <c r="H127" s="3">
        <v>0.0</v>
      </c>
      <c r="I127" s="3">
        <v>2.0</v>
      </c>
      <c r="J127" s="6">
        <v>0.125</v>
      </c>
      <c r="K127" s="6">
        <v>1.0</v>
      </c>
      <c r="L127" s="3">
        <v>8.0</v>
      </c>
      <c r="M127" s="3">
        <v>2.0</v>
      </c>
    </row>
    <row r="128">
      <c r="A128" s="3" t="s">
        <v>936</v>
      </c>
      <c r="B128" s="3" t="s">
        <v>937</v>
      </c>
      <c r="C128" s="3" t="s">
        <v>533</v>
      </c>
      <c r="D128" s="3">
        <v>4.0</v>
      </c>
      <c r="E128" s="3">
        <v>16.0</v>
      </c>
      <c r="F128" s="3">
        <v>3.0</v>
      </c>
      <c r="G128" s="3">
        <v>0.0</v>
      </c>
      <c r="H128" s="3">
        <v>1.0</v>
      </c>
      <c r="I128" s="3">
        <v>4.0</v>
      </c>
      <c r="J128" s="6">
        <v>0.25</v>
      </c>
      <c r="K128" s="6">
        <v>0.75</v>
      </c>
      <c r="L128" s="3">
        <v>8.0</v>
      </c>
      <c r="M128" s="3">
        <v>2.0</v>
      </c>
    </row>
    <row r="129">
      <c r="A129" s="3" t="s">
        <v>938</v>
      </c>
      <c r="B129" s="3" t="s">
        <v>837</v>
      </c>
      <c r="C129" s="3" t="s">
        <v>222</v>
      </c>
      <c r="D129" s="3">
        <v>4.0</v>
      </c>
      <c r="E129" s="3">
        <v>16.0</v>
      </c>
      <c r="F129" s="3">
        <v>2.0</v>
      </c>
      <c r="G129" s="3">
        <v>0.0</v>
      </c>
      <c r="H129" s="3">
        <v>0.0</v>
      </c>
      <c r="I129" s="3">
        <v>2.0</v>
      </c>
      <c r="J129" s="6">
        <v>0.125</v>
      </c>
      <c r="K129" s="6">
        <v>1.0</v>
      </c>
      <c r="L129" s="3">
        <v>8.0</v>
      </c>
      <c r="M129" s="3">
        <v>2.0</v>
      </c>
    </row>
    <row r="130">
      <c r="A130" s="3" t="s">
        <v>496</v>
      </c>
      <c r="B130" s="3" t="s">
        <v>893</v>
      </c>
      <c r="C130" s="3" t="s">
        <v>504</v>
      </c>
      <c r="D130" s="3">
        <v>4.0</v>
      </c>
      <c r="E130" s="3">
        <v>16.0</v>
      </c>
      <c r="F130" s="3">
        <v>2.0</v>
      </c>
      <c r="G130" s="3">
        <v>0.0</v>
      </c>
      <c r="H130" s="3">
        <v>0.0</v>
      </c>
      <c r="I130" s="3">
        <v>2.0</v>
      </c>
      <c r="J130" s="6">
        <v>0.125</v>
      </c>
      <c r="K130" s="6">
        <v>1.0</v>
      </c>
      <c r="L130" s="3">
        <v>8.0</v>
      </c>
      <c r="M130" s="3">
        <v>2.0</v>
      </c>
    </row>
    <row r="131">
      <c r="A131" s="3" t="s">
        <v>941</v>
      </c>
      <c r="B131" s="3" t="s">
        <v>942</v>
      </c>
      <c r="C131" s="3" t="s">
        <v>340</v>
      </c>
      <c r="D131" s="3">
        <v>4.0</v>
      </c>
      <c r="E131" s="3">
        <v>16.0</v>
      </c>
      <c r="F131" s="3">
        <v>2.0</v>
      </c>
      <c r="G131" s="3">
        <v>0.0</v>
      </c>
      <c r="H131" s="3">
        <v>0.0</v>
      </c>
      <c r="I131" s="3">
        <v>2.0</v>
      </c>
      <c r="J131" s="6">
        <v>0.125</v>
      </c>
      <c r="K131" s="6">
        <v>1.0</v>
      </c>
      <c r="L131" s="3">
        <v>8.0</v>
      </c>
      <c r="M131" s="3">
        <v>2.0</v>
      </c>
    </row>
    <row r="132">
      <c r="A132" s="3" t="s">
        <v>971</v>
      </c>
      <c r="B132" s="3" t="s">
        <v>835</v>
      </c>
      <c r="C132" s="3" t="s">
        <v>628</v>
      </c>
      <c r="D132" s="3">
        <v>4.0</v>
      </c>
      <c r="E132" s="3">
        <v>16.0</v>
      </c>
      <c r="F132" s="3">
        <v>2.0</v>
      </c>
      <c r="G132" s="3">
        <v>0.0</v>
      </c>
      <c r="H132" s="3">
        <v>0.0</v>
      </c>
      <c r="I132" s="3">
        <v>2.0</v>
      </c>
      <c r="J132" s="6">
        <v>0.125</v>
      </c>
      <c r="K132" s="6">
        <v>1.0</v>
      </c>
      <c r="L132" s="3">
        <v>8.0</v>
      </c>
      <c r="M132" s="3">
        <v>2.0</v>
      </c>
    </row>
    <row r="133">
      <c r="A133" s="3" t="s">
        <v>985</v>
      </c>
      <c r="B133" s="3" t="s">
        <v>986</v>
      </c>
      <c r="C133" s="3" t="s">
        <v>706</v>
      </c>
      <c r="D133" s="3">
        <v>4.0</v>
      </c>
      <c r="E133" s="3">
        <v>16.0</v>
      </c>
      <c r="F133" s="3">
        <v>2.0</v>
      </c>
      <c r="G133" s="3">
        <v>0.0</v>
      </c>
      <c r="H133" s="3">
        <v>0.0</v>
      </c>
      <c r="I133" s="3">
        <v>2.0</v>
      </c>
      <c r="J133" s="6">
        <v>0.125</v>
      </c>
      <c r="K133" s="6">
        <v>1.0</v>
      </c>
      <c r="L133" s="3">
        <v>8.0</v>
      </c>
      <c r="M133" s="3">
        <v>2.0</v>
      </c>
    </row>
    <row r="134">
      <c r="A134" s="3" t="s">
        <v>987</v>
      </c>
      <c r="B134" s="3" t="s">
        <v>988</v>
      </c>
      <c r="C134" s="3" t="s">
        <v>735</v>
      </c>
      <c r="D134" s="3">
        <v>4.0</v>
      </c>
      <c r="E134" s="3">
        <v>16.0</v>
      </c>
      <c r="F134" s="3">
        <v>2.0</v>
      </c>
      <c r="G134" s="3">
        <v>0.0</v>
      </c>
      <c r="H134" s="3">
        <v>0.0</v>
      </c>
      <c r="I134" s="3">
        <v>2.0</v>
      </c>
      <c r="J134" s="6">
        <v>0.125</v>
      </c>
      <c r="K134" s="6">
        <v>1.0</v>
      </c>
      <c r="L134" s="3">
        <v>8.0</v>
      </c>
      <c r="M134" s="3">
        <v>2.0</v>
      </c>
    </row>
    <row r="135">
      <c r="A135" s="3" t="s">
        <v>994</v>
      </c>
      <c r="B135" s="3" t="s">
        <v>995</v>
      </c>
      <c r="C135" s="3" t="s">
        <v>748</v>
      </c>
      <c r="D135" s="3">
        <v>4.0</v>
      </c>
      <c r="E135" s="3">
        <v>16.0</v>
      </c>
      <c r="F135" s="3">
        <v>4.0</v>
      </c>
      <c r="G135" s="3">
        <v>1.0</v>
      </c>
      <c r="H135" s="3">
        <v>2.0</v>
      </c>
      <c r="I135" s="3">
        <v>7.0</v>
      </c>
      <c r="J135" s="6">
        <v>0.4375</v>
      </c>
      <c r="K135" s="6">
        <v>0.5714285714285714</v>
      </c>
      <c r="L135" s="3">
        <v>8.0</v>
      </c>
      <c r="M135" s="3">
        <v>2.0</v>
      </c>
    </row>
    <row r="136">
      <c r="A136" s="3" t="s">
        <v>946</v>
      </c>
      <c r="B136" s="3" t="s">
        <v>947</v>
      </c>
      <c r="C136" s="3" t="s">
        <v>372</v>
      </c>
      <c r="D136" s="3">
        <v>4.0</v>
      </c>
      <c r="E136" s="3">
        <v>16.0</v>
      </c>
      <c r="F136" s="3">
        <v>2.0</v>
      </c>
      <c r="G136" s="3">
        <v>0.0</v>
      </c>
      <c r="H136" s="3">
        <v>0.0</v>
      </c>
      <c r="I136" s="3">
        <v>2.0</v>
      </c>
      <c r="J136" s="6">
        <v>0.125</v>
      </c>
      <c r="K136" s="6">
        <v>1.0</v>
      </c>
      <c r="L136" s="3">
        <v>8.0</v>
      </c>
      <c r="M136" s="3">
        <v>2.0</v>
      </c>
    </row>
    <row r="137">
      <c r="A137" s="3" t="s">
        <v>952</v>
      </c>
      <c r="B137" s="3" t="s">
        <v>953</v>
      </c>
      <c r="C137" s="3" t="s">
        <v>630</v>
      </c>
      <c r="D137" s="3">
        <v>4.0</v>
      </c>
      <c r="E137" s="3">
        <v>16.0</v>
      </c>
      <c r="F137" s="3">
        <v>2.0</v>
      </c>
      <c r="G137" s="3">
        <v>0.0</v>
      </c>
      <c r="H137" s="3">
        <v>0.0</v>
      </c>
      <c r="I137" s="3">
        <v>2.0</v>
      </c>
      <c r="J137" s="6">
        <v>0.125</v>
      </c>
      <c r="K137" s="6">
        <v>1.0</v>
      </c>
      <c r="L137" s="3">
        <v>8.0</v>
      </c>
      <c r="M137" s="3">
        <v>2.0</v>
      </c>
    </row>
    <row r="138">
      <c r="A138" s="3" t="s">
        <v>1061</v>
      </c>
      <c r="B138" s="3" t="s">
        <v>506</v>
      </c>
      <c r="C138" s="3" t="s">
        <v>818</v>
      </c>
      <c r="D138" s="3">
        <v>4.0</v>
      </c>
      <c r="E138" s="3">
        <v>16.0</v>
      </c>
      <c r="F138" s="3">
        <v>2.0</v>
      </c>
      <c r="G138" s="3">
        <v>0.0</v>
      </c>
      <c r="H138" s="3">
        <v>0.0</v>
      </c>
      <c r="I138" s="3">
        <v>2.0</v>
      </c>
      <c r="J138" s="6">
        <v>0.125</v>
      </c>
      <c r="K138" s="6">
        <v>1.0</v>
      </c>
      <c r="L138" s="3">
        <v>8.0</v>
      </c>
      <c r="M138" s="3">
        <v>2.0</v>
      </c>
    </row>
    <row r="139">
      <c r="A139" s="3" t="s">
        <v>1064</v>
      </c>
      <c r="B139" s="3" t="s">
        <v>1065</v>
      </c>
      <c r="C139" s="3" t="s">
        <v>855</v>
      </c>
      <c r="D139" s="3">
        <v>4.0</v>
      </c>
      <c r="E139" s="3">
        <v>16.0</v>
      </c>
      <c r="F139" s="3">
        <v>2.0</v>
      </c>
      <c r="G139" s="3">
        <v>1.0</v>
      </c>
      <c r="H139" s="3">
        <v>0.0</v>
      </c>
      <c r="I139" s="3">
        <v>3.0</v>
      </c>
      <c r="J139" s="6">
        <v>0.1875</v>
      </c>
      <c r="K139" s="6">
        <v>0.6666666666666666</v>
      </c>
      <c r="L139" s="3">
        <v>8.0</v>
      </c>
      <c r="M139" s="3">
        <v>2.0</v>
      </c>
    </row>
    <row r="140">
      <c r="A140" s="3" t="s">
        <v>1070</v>
      </c>
      <c r="B140" s="3" t="s">
        <v>665</v>
      </c>
      <c r="C140" s="3" t="s">
        <v>744</v>
      </c>
      <c r="D140" s="3">
        <v>4.0</v>
      </c>
      <c r="E140" s="3">
        <v>16.0</v>
      </c>
      <c r="F140" s="3">
        <v>2.0</v>
      </c>
      <c r="G140" s="3">
        <v>0.0</v>
      </c>
      <c r="H140" s="3">
        <v>0.0</v>
      </c>
      <c r="I140" s="3">
        <v>2.0</v>
      </c>
      <c r="J140" s="6">
        <v>0.125</v>
      </c>
      <c r="K140" s="6">
        <v>1.0</v>
      </c>
      <c r="L140" s="3">
        <v>8.0</v>
      </c>
      <c r="M140" s="3">
        <v>2.0</v>
      </c>
    </row>
    <row r="141">
      <c r="A141" s="3" t="s">
        <v>1011</v>
      </c>
      <c r="B141" s="3" t="s">
        <v>1012</v>
      </c>
      <c r="C141" s="3" t="s">
        <v>431</v>
      </c>
      <c r="D141" s="3">
        <v>4.0</v>
      </c>
      <c r="E141" s="3">
        <v>16.0</v>
      </c>
      <c r="F141" s="3">
        <v>2.0</v>
      </c>
      <c r="G141" s="3">
        <v>0.0</v>
      </c>
      <c r="H141" s="3">
        <v>0.0</v>
      </c>
      <c r="I141" s="3">
        <v>2.0</v>
      </c>
      <c r="J141" s="6">
        <v>0.125</v>
      </c>
      <c r="K141" s="6">
        <v>1.0</v>
      </c>
      <c r="L141" s="3">
        <v>8.0</v>
      </c>
      <c r="M141" s="3">
        <v>2.0</v>
      </c>
    </row>
    <row r="142">
      <c r="A142" s="3" t="s">
        <v>1066</v>
      </c>
      <c r="B142" s="3" t="s">
        <v>1103</v>
      </c>
      <c r="C142" s="3" t="s">
        <v>439</v>
      </c>
      <c r="D142" s="3">
        <v>4.0</v>
      </c>
      <c r="E142" s="3">
        <v>16.0</v>
      </c>
      <c r="F142" s="3">
        <v>2.0</v>
      </c>
      <c r="G142" s="3">
        <v>0.0</v>
      </c>
      <c r="H142" s="3">
        <v>0.0</v>
      </c>
      <c r="I142" s="3">
        <v>2.0</v>
      </c>
      <c r="J142" s="6">
        <v>0.125</v>
      </c>
      <c r="K142" s="6">
        <v>1.0</v>
      </c>
      <c r="L142" s="3">
        <v>8.0</v>
      </c>
      <c r="M142" s="3">
        <v>2.0</v>
      </c>
    </row>
    <row r="143">
      <c r="A143" s="3" t="s">
        <v>1143</v>
      </c>
      <c r="B143" s="3" t="s">
        <v>783</v>
      </c>
      <c r="C143" s="3" t="s">
        <v>441</v>
      </c>
      <c r="D143" s="3">
        <v>4.0</v>
      </c>
      <c r="E143" s="3">
        <v>16.0</v>
      </c>
      <c r="F143" s="3">
        <v>2.0</v>
      </c>
      <c r="G143" s="3">
        <v>1.0</v>
      </c>
      <c r="H143" s="3">
        <v>0.0</v>
      </c>
      <c r="I143" s="3">
        <v>3.0</v>
      </c>
      <c r="J143" s="6">
        <v>0.1875</v>
      </c>
      <c r="K143" s="6">
        <v>0.6666666666666666</v>
      </c>
      <c r="L143" s="3">
        <v>8.0</v>
      </c>
      <c r="M143" s="3">
        <v>2.0</v>
      </c>
    </row>
    <row r="144">
      <c r="A144" s="3" t="s">
        <v>1013</v>
      </c>
      <c r="B144" s="3" t="s">
        <v>1014</v>
      </c>
      <c r="C144" s="3" t="s">
        <v>746</v>
      </c>
      <c r="D144" s="3">
        <v>4.0</v>
      </c>
      <c r="E144" s="3">
        <v>16.0</v>
      </c>
      <c r="F144" s="3">
        <v>2.0</v>
      </c>
      <c r="G144" s="3">
        <v>1.0</v>
      </c>
      <c r="H144" s="3">
        <v>0.0</v>
      </c>
      <c r="I144" s="3">
        <v>3.0</v>
      </c>
      <c r="J144" s="6">
        <v>0.1875</v>
      </c>
      <c r="K144" s="6">
        <v>0.6666666666666666</v>
      </c>
      <c r="L144" s="3">
        <v>8.0</v>
      </c>
      <c r="M144" s="3">
        <v>2.0</v>
      </c>
    </row>
    <row r="145">
      <c r="A145" s="3" t="s">
        <v>772</v>
      </c>
      <c r="B145" s="3" t="s">
        <v>773</v>
      </c>
      <c r="C145" s="3" t="s">
        <v>634</v>
      </c>
      <c r="D145" s="3">
        <v>5.0</v>
      </c>
      <c r="E145" s="3">
        <v>20.0</v>
      </c>
      <c r="F145" s="3">
        <v>2.0</v>
      </c>
      <c r="G145" s="3">
        <v>0.0</v>
      </c>
      <c r="H145" s="3">
        <v>0.0</v>
      </c>
      <c r="I145" s="3">
        <v>2.0</v>
      </c>
      <c r="J145" s="6">
        <v>0.1</v>
      </c>
      <c r="K145" s="6">
        <v>1.0</v>
      </c>
      <c r="L145" s="3">
        <v>8.0</v>
      </c>
      <c r="M145" s="3">
        <v>1.6</v>
      </c>
    </row>
    <row r="146">
      <c r="A146" s="3" t="s">
        <v>623</v>
      </c>
      <c r="B146" s="3" t="s">
        <v>851</v>
      </c>
      <c r="C146" s="3" t="s">
        <v>725</v>
      </c>
      <c r="D146" s="3">
        <v>5.0</v>
      </c>
      <c r="E146" s="3">
        <v>20.0</v>
      </c>
      <c r="F146" s="3">
        <v>2.0</v>
      </c>
      <c r="G146" s="3">
        <v>0.0</v>
      </c>
      <c r="H146" s="3">
        <v>0.0</v>
      </c>
      <c r="I146" s="3">
        <v>2.0</v>
      </c>
      <c r="J146" s="6">
        <v>0.1</v>
      </c>
      <c r="K146" s="6">
        <v>1.0</v>
      </c>
      <c r="L146" s="3">
        <v>8.0</v>
      </c>
      <c r="M146" s="3">
        <v>1.6</v>
      </c>
    </row>
    <row r="147">
      <c r="A147" s="3" t="s">
        <v>958</v>
      </c>
      <c r="B147" s="3" t="s">
        <v>959</v>
      </c>
      <c r="C147" s="3" t="s">
        <v>725</v>
      </c>
      <c r="D147" s="3">
        <v>5.0</v>
      </c>
      <c r="E147" s="3">
        <v>20.0</v>
      </c>
      <c r="F147" s="3">
        <v>2.0</v>
      </c>
      <c r="G147" s="3">
        <v>0.0</v>
      </c>
      <c r="H147" s="3">
        <v>0.0</v>
      </c>
      <c r="I147" s="3">
        <v>2.0</v>
      </c>
      <c r="J147" s="6">
        <v>0.1</v>
      </c>
      <c r="K147" s="6">
        <v>1.0</v>
      </c>
      <c r="L147" s="3">
        <v>8.0</v>
      </c>
      <c r="M147" s="3">
        <v>1.6</v>
      </c>
    </row>
    <row r="148">
      <c r="A148" s="3" t="s">
        <v>764</v>
      </c>
      <c r="B148" s="3" t="s">
        <v>904</v>
      </c>
      <c r="C148" s="3" t="s">
        <v>407</v>
      </c>
      <c r="D148" s="3">
        <v>5.0</v>
      </c>
      <c r="E148" s="3">
        <v>20.0</v>
      </c>
      <c r="F148" s="3">
        <v>2.0</v>
      </c>
      <c r="G148" s="3">
        <v>0.0</v>
      </c>
      <c r="H148" s="3">
        <v>0.0</v>
      </c>
      <c r="I148" s="3">
        <v>2.0</v>
      </c>
      <c r="J148" s="6">
        <v>0.1</v>
      </c>
      <c r="K148" s="6">
        <v>1.0</v>
      </c>
      <c r="L148" s="3">
        <v>8.0</v>
      </c>
      <c r="M148" s="3">
        <v>1.6</v>
      </c>
    </row>
    <row r="149">
      <c r="A149" s="3" t="s">
        <v>909</v>
      </c>
      <c r="B149" s="3" t="s">
        <v>910</v>
      </c>
      <c r="C149" s="3" t="s">
        <v>201</v>
      </c>
      <c r="D149" s="3">
        <v>3.0</v>
      </c>
      <c r="E149" s="3">
        <v>12.0</v>
      </c>
      <c r="F149" s="3">
        <v>1.0</v>
      </c>
      <c r="G149" s="3">
        <v>0.0</v>
      </c>
      <c r="H149" s="3">
        <v>0.0</v>
      </c>
      <c r="I149" s="3">
        <v>1.0</v>
      </c>
      <c r="J149" s="6">
        <v>0.08333333333333333</v>
      </c>
      <c r="K149" s="6">
        <v>1.0</v>
      </c>
      <c r="L149" s="3">
        <v>4.0</v>
      </c>
      <c r="M149" s="8">
        <v>1.3333333333333333</v>
      </c>
    </row>
    <row r="150">
      <c r="A150" s="3" t="s">
        <v>445</v>
      </c>
      <c r="B150" s="3" t="s">
        <v>446</v>
      </c>
      <c r="C150" s="3" t="s">
        <v>447</v>
      </c>
      <c r="D150" s="3">
        <v>4.0</v>
      </c>
      <c r="E150" s="3">
        <v>16.0</v>
      </c>
      <c r="F150" s="3">
        <v>2.0</v>
      </c>
      <c r="G150" s="3">
        <v>1.0</v>
      </c>
      <c r="H150" s="3">
        <v>1.0</v>
      </c>
      <c r="I150" s="3">
        <v>4.0</v>
      </c>
      <c r="J150" s="6">
        <v>0.25</v>
      </c>
      <c r="K150" s="6">
        <v>0.5</v>
      </c>
      <c r="L150" s="3">
        <v>4.0</v>
      </c>
      <c r="M150" s="3">
        <v>1.0</v>
      </c>
    </row>
    <row r="151">
      <c r="A151" s="3" t="s">
        <v>467</v>
      </c>
      <c r="B151" s="3" t="s">
        <v>468</v>
      </c>
      <c r="C151" s="3" t="s">
        <v>469</v>
      </c>
      <c r="D151" s="3">
        <v>4.0</v>
      </c>
      <c r="E151" s="3">
        <v>16.0</v>
      </c>
      <c r="F151" s="3">
        <v>1.0</v>
      </c>
      <c r="G151" s="3">
        <v>2.0</v>
      </c>
      <c r="H151" s="3">
        <v>0.0</v>
      </c>
      <c r="I151" s="3">
        <v>3.0</v>
      </c>
      <c r="J151" s="6">
        <v>0.1875</v>
      </c>
      <c r="K151" s="6">
        <v>0.3333333333333333</v>
      </c>
      <c r="L151" s="3">
        <v>4.0</v>
      </c>
      <c r="M151" s="3">
        <v>1.0</v>
      </c>
    </row>
    <row r="152">
      <c r="A152" s="3" t="s">
        <v>353</v>
      </c>
      <c r="B152" s="3" t="s">
        <v>354</v>
      </c>
      <c r="C152" s="3" t="s">
        <v>356</v>
      </c>
      <c r="D152" s="3">
        <v>4.0</v>
      </c>
      <c r="E152" s="3">
        <v>16.0</v>
      </c>
      <c r="F152" s="3">
        <v>1.0</v>
      </c>
      <c r="G152" s="3">
        <v>2.0</v>
      </c>
      <c r="H152" s="3">
        <v>0.0</v>
      </c>
      <c r="I152" s="3">
        <v>3.0</v>
      </c>
      <c r="J152" s="6">
        <v>0.1875</v>
      </c>
      <c r="K152" s="6">
        <v>0.3333333333333333</v>
      </c>
      <c r="L152" s="3">
        <v>4.0</v>
      </c>
      <c r="M152" s="3">
        <v>1.0</v>
      </c>
    </row>
    <row r="153">
      <c r="A153" s="3" t="s">
        <v>493</v>
      </c>
      <c r="B153" s="3" t="s">
        <v>494</v>
      </c>
      <c r="C153" s="3" t="s">
        <v>495</v>
      </c>
      <c r="D153" s="3">
        <v>4.0</v>
      </c>
      <c r="E153" s="3">
        <v>16.0</v>
      </c>
      <c r="F153" s="3">
        <v>1.0</v>
      </c>
      <c r="G153" s="3">
        <v>1.0</v>
      </c>
      <c r="H153" s="3">
        <v>0.0</v>
      </c>
      <c r="I153" s="3">
        <v>2.0</v>
      </c>
      <c r="J153" s="6">
        <v>0.125</v>
      </c>
      <c r="K153" s="6">
        <v>0.5</v>
      </c>
      <c r="L153" s="3">
        <v>4.0</v>
      </c>
      <c r="M153" s="3">
        <v>1.0</v>
      </c>
    </row>
    <row r="154">
      <c r="A154" s="3" t="s">
        <v>573</v>
      </c>
      <c r="B154" s="3" t="s">
        <v>566</v>
      </c>
      <c r="C154" s="3" t="s">
        <v>567</v>
      </c>
      <c r="D154" s="3">
        <v>4.0</v>
      </c>
      <c r="E154" s="3">
        <v>16.0</v>
      </c>
      <c r="F154" s="3">
        <v>2.0</v>
      </c>
      <c r="G154" s="3">
        <v>3.0</v>
      </c>
      <c r="H154" s="3">
        <v>1.0</v>
      </c>
      <c r="I154" s="3">
        <v>6.0</v>
      </c>
      <c r="J154" s="6">
        <v>0.375</v>
      </c>
      <c r="K154" s="6">
        <v>0.3333333333333333</v>
      </c>
      <c r="L154" s="3">
        <v>4.0</v>
      </c>
      <c r="M154" s="3">
        <v>1.0</v>
      </c>
    </row>
    <row r="155">
      <c r="A155" s="3" t="s">
        <v>531</v>
      </c>
      <c r="B155" s="3" t="s">
        <v>532</v>
      </c>
      <c r="C155" s="3" t="s">
        <v>533</v>
      </c>
      <c r="D155" s="3">
        <v>4.0</v>
      </c>
      <c r="E155" s="3">
        <v>16.0</v>
      </c>
      <c r="F155" s="3">
        <v>1.0</v>
      </c>
      <c r="G155" s="3">
        <v>3.0</v>
      </c>
      <c r="H155" s="3">
        <v>0.0</v>
      </c>
      <c r="I155" s="3">
        <v>4.0</v>
      </c>
      <c r="J155" s="6">
        <v>0.25</v>
      </c>
      <c r="K155" s="6">
        <v>0.25</v>
      </c>
      <c r="L155" s="3">
        <v>4.0</v>
      </c>
      <c r="M155" s="3">
        <v>1.0</v>
      </c>
    </row>
    <row r="156">
      <c r="A156" s="3" t="s">
        <v>587</v>
      </c>
      <c r="B156" s="3" t="s">
        <v>588</v>
      </c>
      <c r="C156" s="3" t="s">
        <v>504</v>
      </c>
      <c r="D156" s="3">
        <v>4.0</v>
      </c>
      <c r="E156" s="3">
        <v>16.0</v>
      </c>
      <c r="F156" s="3">
        <v>1.0</v>
      </c>
      <c r="G156" s="3">
        <v>0.0</v>
      </c>
      <c r="H156" s="3">
        <v>0.0</v>
      </c>
      <c r="I156" s="3">
        <v>1.0</v>
      </c>
      <c r="J156" s="6">
        <v>0.0625</v>
      </c>
      <c r="K156" s="6">
        <v>1.0</v>
      </c>
      <c r="L156" s="3">
        <v>4.0</v>
      </c>
      <c r="M156" s="3">
        <v>1.0</v>
      </c>
    </row>
    <row r="157">
      <c r="A157" s="3" t="s">
        <v>599</v>
      </c>
      <c r="B157" s="3" t="s">
        <v>600</v>
      </c>
      <c r="C157" s="3" t="s">
        <v>601</v>
      </c>
      <c r="D157" s="3">
        <v>4.0</v>
      </c>
      <c r="E157" s="3">
        <v>16.0</v>
      </c>
      <c r="F157" s="3">
        <v>1.0</v>
      </c>
      <c r="G157" s="3">
        <v>1.0</v>
      </c>
      <c r="H157" s="3">
        <v>0.0</v>
      </c>
      <c r="I157" s="3">
        <v>2.0</v>
      </c>
      <c r="J157" s="6">
        <v>0.125</v>
      </c>
      <c r="K157" s="6">
        <v>0.5</v>
      </c>
      <c r="L157" s="3">
        <v>4.0</v>
      </c>
      <c r="M157" s="3">
        <v>1.0</v>
      </c>
    </row>
    <row r="158">
      <c r="A158" s="3" t="s">
        <v>552</v>
      </c>
      <c r="B158" s="3" t="s">
        <v>477</v>
      </c>
      <c r="C158" s="3" t="s">
        <v>603</v>
      </c>
      <c r="D158" s="3">
        <v>4.0</v>
      </c>
      <c r="E158" s="3">
        <v>16.0</v>
      </c>
      <c r="F158" s="3">
        <v>1.0</v>
      </c>
      <c r="G158" s="3">
        <v>3.0</v>
      </c>
      <c r="H158" s="3">
        <v>0.0</v>
      </c>
      <c r="I158" s="3">
        <v>4.0</v>
      </c>
      <c r="J158" s="6">
        <v>0.25</v>
      </c>
      <c r="K158" s="6">
        <v>0.25</v>
      </c>
      <c r="L158" s="3">
        <v>4.0</v>
      </c>
      <c r="M158" s="3">
        <v>1.0</v>
      </c>
    </row>
    <row r="159">
      <c r="A159" s="3" t="s">
        <v>562</v>
      </c>
      <c r="B159" s="3" t="s">
        <v>563</v>
      </c>
      <c r="C159" s="3" t="s">
        <v>431</v>
      </c>
      <c r="D159" s="3">
        <v>4.0</v>
      </c>
      <c r="E159" s="3">
        <v>16.0</v>
      </c>
      <c r="F159" s="3">
        <v>1.0</v>
      </c>
      <c r="G159" s="3">
        <v>0.0</v>
      </c>
      <c r="H159" s="3">
        <v>0.0</v>
      </c>
      <c r="I159" s="3">
        <v>1.0</v>
      </c>
      <c r="J159" s="6">
        <v>0.0625</v>
      </c>
      <c r="K159" s="6">
        <v>1.0</v>
      </c>
      <c r="L159" s="3">
        <v>4.0</v>
      </c>
      <c r="M159" s="3">
        <v>1.0</v>
      </c>
    </row>
    <row r="160">
      <c r="A160" s="3" t="s">
        <v>643</v>
      </c>
      <c r="B160" s="3" t="s">
        <v>644</v>
      </c>
      <c r="C160" s="3" t="s">
        <v>645</v>
      </c>
      <c r="D160" s="3">
        <v>4.0</v>
      </c>
      <c r="E160" s="3">
        <v>16.0</v>
      </c>
      <c r="F160" s="3">
        <v>1.0</v>
      </c>
      <c r="G160" s="3">
        <v>0.0</v>
      </c>
      <c r="H160" s="3">
        <v>0.0</v>
      </c>
      <c r="I160" s="3">
        <v>1.0</v>
      </c>
      <c r="J160" s="6">
        <v>0.0625</v>
      </c>
      <c r="K160" s="6">
        <v>1.0</v>
      </c>
      <c r="L160" s="3">
        <v>4.0</v>
      </c>
      <c r="M160" s="3">
        <v>1.0</v>
      </c>
    </row>
    <row r="161">
      <c r="A161" s="3" t="s">
        <v>667</v>
      </c>
      <c r="B161" s="3" t="s">
        <v>668</v>
      </c>
      <c r="C161" s="3" t="s">
        <v>669</v>
      </c>
      <c r="D161" s="3">
        <v>4.0</v>
      </c>
      <c r="E161" s="3">
        <v>16.0</v>
      </c>
      <c r="F161" s="3">
        <v>2.0</v>
      </c>
      <c r="G161" s="3">
        <v>3.0</v>
      </c>
      <c r="H161" s="3">
        <v>1.0</v>
      </c>
      <c r="I161" s="3">
        <v>6.0</v>
      </c>
      <c r="J161" s="6">
        <v>0.375</v>
      </c>
      <c r="K161" s="6">
        <v>0.3333333333333333</v>
      </c>
      <c r="L161" s="3">
        <v>4.0</v>
      </c>
      <c r="M161" s="3">
        <v>1.0</v>
      </c>
    </row>
    <row r="162">
      <c r="A162" s="3" t="s">
        <v>675</v>
      </c>
      <c r="B162" s="3" t="s">
        <v>676</v>
      </c>
      <c r="C162" s="3" t="s">
        <v>425</v>
      </c>
      <c r="D162" s="3">
        <v>4.0</v>
      </c>
      <c r="E162" s="3">
        <v>16.0</v>
      </c>
      <c r="F162" s="3">
        <v>1.0</v>
      </c>
      <c r="G162" s="3">
        <v>2.0</v>
      </c>
      <c r="H162" s="3">
        <v>0.0</v>
      </c>
      <c r="I162" s="3">
        <v>3.0</v>
      </c>
      <c r="J162" s="6">
        <v>0.1875</v>
      </c>
      <c r="K162" s="6">
        <v>0.3333333333333333</v>
      </c>
      <c r="L162" s="3">
        <v>4.0</v>
      </c>
      <c r="M162" s="3">
        <v>1.0</v>
      </c>
    </row>
    <row r="163">
      <c r="A163" s="3" t="s">
        <v>510</v>
      </c>
      <c r="B163" s="3" t="s">
        <v>511</v>
      </c>
      <c r="C163" s="3" t="s">
        <v>463</v>
      </c>
      <c r="D163" s="3">
        <v>4.0</v>
      </c>
      <c r="E163" s="3">
        <v>16.0</v>
      </c>
      <c r="F163" s="3">
        <v>1.0</v>
      </c>
      <c r="G163" s="3">
        <v>2.0</v>
      </c>
      <c r="H163" s="3">
        <v>0.0</v>
      </c>
      <c r="I163" s="3">
        <v>3.0</v>
      </c>
      <c r="J163" s="6">
        <v>0.1875</v>
      </c>
      <c r="K163" s="6">
        <v>0.3333333333333333</v>
      </c>
      <c r="L163" s="3">
        <v>4.0</v>
      </c>
      <c r="M163" s="3">
        <v>1.0</v>
      </c>
    </row>
    <row r="164">
      <c r="A164" s="3" t="s">
        <v>691</v>
      </c>
      <c r="B164" s="3" t="s">
        <v>692</v>
      </c>
      <c r="C164" s="3" t="s">
        <v>526</v>
      </c>
      <c r="D164" s="3">
        <v>4.0</v>
      </c>
      <c r="E164" s="3">
        <v>16.0</v>
      </c>
      <c r="F164" s="3">
        <v>4.0</v>
      </c>
      <c r="G164" s="3">
        <v>0.0</v>
      </c>
      <c r="H164" s="3">
        <v>3.0</v>
      </c>
      <c r="I164" s="3">
        <v>7.0</v>
      </c>
      <c r="J164" s="6">
        <v>0.4375</v>
      </c>
      <c r="K164" s="6">
        <v>0.5714285714285714</v>
      </c>
      <c r="L164" s="3">
        <v>4.0</v>
      </c>
      <c r="M164" s="3">
        <v>1.0</v>
      </c>
    </row>
    <row r="165">
      <c r="A165" s="3" t="s">
        <v>708</v>
      </c>
      <c r="B165" s="3" t="s">
        <v>709</v>
      </c>
      <c r="C165" s="3" t="s">
        <v>710</v>
      </c>
      <c r="D165" s="3">
        <v>4.0</v>
      </c>
      <c r="E165" s="3">
        <v>16.0</v>
      </c>
      <c r="F165" s="3">
        <v>1.0</v>
      </c>
      <c r="G165" s="3">
        <v>3.0</v>
      </c>
      <c r="H165" s="3">
        <v>0.0</v>
      </c>
      <c r="I165" s="3">
        <v>4.0</v>
      </c>
      <c r="J165" s="6">
        <v>0.25</v>
      </c>
      <c r="K165" s="6">
        <v>0.25</v>
      </c>
      <c r="L165" s="3">
        <v>4.0</v>
      </c>
      <c r="M165" s="3">
        <v>1.0</v>
      </c>
    </row>
    <row r="166">
      <c r="A166" s="3" t="s">
        <v>718</v>
      </c>
      <c r="B166" s="3" t="s">
        <v>719</v>
      </c>
      <c r="C166" s="3" t="s">
        <v>674</v>
      </c>
      <c r="D166" s="3">
        <v>4.0</v>
      </c>
      <c r="E166" s="3">
        <v>16.0</v>
      </c>
      <c r="F166" s="3">
        <v>1.0</v>
      </c>
      <c r="G166" s="3">
        <v>1.0</v>
      </c>
      <c r="H166" s="3">
        <v>0.0</v>
      </c>
      <c r="I166" s="3">
        <v>2.0</v>
      </c>
      <c r="J166" s="6">
        <v>0.125</v>
      </c>
      <c r="K166" s="6">
        <v>0.5</v>
      </c>
      <c r="L166" s="3">
        <v>4.0</v>
      </c>
      <c r="M166" s="3">
        <v>1.0</v>
      </c>
    </row>
    <row r="167">
      <c r="A167" s="3" t="s">
        <v>551</v>
      </c>
      <c r="B167" s="3" t="s">
        <v>768</v>
      </c>
      <c r="C167" s="3" t="s">
        <v>475</v>
      </c>
      <c r="D167" s="3">
        <v>4.0</v>
      </c>
      <c r="E167" s="3">
        <v>16.0</v>
      </c>
      <c r="F167" s="3">
        <v>1.0</v>
      </c>
      <c r="G167" s="3">
        <v>0.0</v>
      </c>
      <c r="H167" s="3">
        <v>0.0</v>
      </c>
      <c r="I167" s="3">
        <v>1.0</v>
      </c>
      <c r="J167" s="6">
        <v>0.0625</v>
      </c>
      <c r="K167" s="6">
        <v>1.0</v>
      </c>
      <c r="L167" s="3">
        <v>4.0</v>
      </c>
      <c r="M167" s="3">
        <v>1.0</v>
      </c>
    </row>
    <row r="168">
      <c r="A168" s="3" t="s">
        <v>539</v>
      </c>
      <c r="B168" s="3" t="s">
        <v>650</v>
      </c>
      <c r="C168" s="3" t="s">
        <v>732</v>
      </c>
      <c r="D168" s="3">
        <v>4.0</v>
      </c>
      <c r="E168" s="3">
        <v>16.0</v>
      </c>
      <c r="F168" s="3">
        <v>1.0</v>
      </c>
      <c r="G168" s="3">
        <v>2.0</v>
      </c>
      <c r="H168" s="3">
        <v>0.0</v>
      </c>
      <c r="I168" s="3">
        <v>3.0</v>
      </c>
      <c r="J168" s="6">
        <v>0.1875</v>
      </c>
      <c r="K168" s="6">
        <v>0.3333333333333333</v>
      </c>
      <c r="L168" s="3">
        <v>4.0</v>
      </c>
      <c r="M168" s="3">
        <v>1.0</v>
      </c>
    </row>
    <row r="169">
      <c r="A169" s="3" t="s">
        <v>736</v>
      </c>
      <c r="B169" s="3" t="s">
        <v>737</v>
      </c>
      <c r="C169" s="3" t="s">
        <v>738</v>
      </c>
      <c r="D169" s="3">
        <v>4.0</v>
      </c>
      <c r="E169" s="3">
        <v>16.0</v>
      </c>
      <c r="F169" s="3">
        <v>1.0</v>
      </c>
      <c r="G169" s="3">
        <v>4.0</v>
      </c>
      <c r="H169" s="3">
        <v>0.0</v>
      </c>
      <c r="I169" s="3">
        <v>5.0</v>
      </c>
      <c r="J169" s="6">
        <v>0.3125</v>
      </c>
      <c r="K169" s="6">
        <v>0.2</v>
      </c>
      <c r="L169" s="3">
        <v>4.0</v>
      </c>
      <c r="M169" s="3">
        <v>1.0</v>
      </c>
    </row>
    <row r="170">
      <c r="A170" s="3" t="s">
        <v>595</v>
      </c>
      <c r="B170" s="3" t="s">
        <v>743</v>
      </c>
      <c r="C170" s="3" t="s">
        <v>744</v>
      </c>
      <c r="D170" s="3">
        <v>4.0</v>
      </c>
      <c r="E170" s="3">
        <v>16.0</v>
      </c>
      <c r="F170" s="3">
        <v>1.0</v>
      </c>
      <c r="G170" s="3">
        <v>0.0</v>
      </c>
      <c r="H170" s="3">
        <v>0.0</v>
      </c>
      <c r="I170" s="3">
        <v>1.0</v>
      </c>
      <c r="J170" s="6">
        <v>0.0625</v>
      </c>
      <c r="K170" s="6">
        <v>1.0</v>
      </c>
      <c r="L170" s="3">
        <v>4.0</v>
      </c>
      <c r="M170" s="3">
        <v>1.0</v>
      </c>
    </row>
    <row r="171">
      <c r="A171" s="3" t="s">
        <v>747</v>
      </c>
      <c r="B171" s="3" t="s">
        <v>455</v>
      </c>
      <c r="C171" s="3" t="s">
        <v>748</v>
      </c>
      <c r="D171" s="3">
        <v>4.0</v>
      </c>
      <c r="E171" s="3">
        <v>16.0</v>
      </c>
      <c r="F171" s="3">
        <v>1.0</v>
      </c>
      <c r="G171" s="3">
        <v>0.0</v>
      </c>
      <c r="H171" s="3">
        <v>0.0</v>
      </c>
      <c r="I171" s="3">
        <v>1.0</v>
      </c>
      <c r="J171" s="6">
        <v>0.0625</v>
      </c>
      <c r="K171" s="6">
        <v>1.0</v>
      </c>
      <c r="L171" s="3">
        <v>4.0</v>
      </c>
      <c r="M171" s="3">
        <v>1.0</v>
      </c>
    </row>
    <row r="172">
      <c r="A172" s="3" t="s">
        <v>635</v>
      </c>
      <c r="B172" s="3" t="s">
        <v>720</v>
      </c>
      <c r="C172" s="3" t="s">
        <v>507</v>
      </c>
      <c r="D172" s="3">
        <v>4.0</v>
      </c>
      <c r="E172" s="3">
        <v>16.0</v>
      </c>
      <c r="F172" s="3">
        <v>1.0</v>
      </c>
      <c r="G172" s="3">
        <v>0.0</v>
      </c>
      <c r="H172" s="3">
        <v>0.0</v>
      </c>
      <c r="I172" s="3">
        <v>1.0</v>
      </c>
      <c r="J172" s="6">
        <v>0.0625</v>
      </c>
      <c r="K172" s="6">
        <v>1.0</v>
      </c>
      <c r="L172" s="3">
        <v>4.0</v>
      </c>
      <c r="M172" s="3">
        <v>1.0</v>
      </c>
    </row>
    <row r="173">
      <c r="A173" s="3" t="s">
        <v>782</v>
      </c>
      <c r="B173" s="3" t="s">
        <v>783</v>
      </c>
      <c r="C173" s="3" t="s">
        <v>567</v>
      </c>
      <c r="D173" s="3">
        <v>4.0</v>
      </c>
      <c r="E173" s="3">
        <v>16.0</v>
      </c>
      <c r="F173" s="3">
        <v>1.0</v>
      </c>
      <c r="G173" s="3">
        <v>1.0</v>
      </c>
      <c r="H173" s="3">
        <v>0.0</v>
      </c>
      <c r="I173" s="3">
        <v>2.0</v>
      </c>
      <c r="J173" s="6">
        <v>0.125</v>
      </c>
      <c r="K173" s="6">
        <v>0.5</v>
      </c>
      <c r="L173" s="3">
        <v>4.0</v>
      </c>
      <c r="M173" s="3">
        <v>1.0</v>
      </c>
    </row>
    <row r="174">
      <c r="A174" s="3" t="s">
        <v>784</v>
      </c>
      <c r="B174" s="3" t="s">
        <v>785</v>
      </c>
      <c r="C174" s="3" t="s">
        <v>744</v>
      </c>
      <c r="D174" s="3">
        <v>4.0</v>
      </c>
      <c r="E174" s="3">
        <v>16.0</v>
      </c>
      <c r="F174" s="3">
        <v>1.0</v>
      </c>
      <c r="G174" s="3">
        <v>0.0</v>
      </c>
      <c r="H174" s="3">
        <v>0.0</v>
      </c>
      <c r="I174" s="3">
        <v>1.0</v>
      </c>
      <c r="J174" s="6">
        <v>0.0625</v>
      </c>
      <c r="K174" s="6">
        <v>1.0</v>
      </c>
      <c r="L174" s="3">
        <v>4.0</v>
      </c>
      <c r="M174" s="3">
        <v>1.0</v>
      </c>
    </row>
    <row r="175">
      <c r="A175" s="3" t="s">
        <v>597</v>
      </c>
      <c r="B175" s="3" t="s">
        <v>598</v>
      </c>
      <c r="C175" s="3" t="s">
        <v>290</v>
      </c>
      <c r="D175" s="3">
        <v>4.0</v>
      </c>
      <c r="E175" s="3">
        <v>16.0</v>
      </c>
      <c r="F175" s="3">
        <v>2.0</v>
      </c>
      <c r="G175" s="3">
        <v>0.0</v>
      </c>
      <c r="H175" s="3">
        <v>1.0</v>
      </c>
      <c r="I175" s="3">
        <v>3.0</v>
      </c>
      <c r="J175" s="6">
        <v>0.1875</v>
      </c>
      <c r="K175" s="6">
        <v>0.6666666666666666</v>
      </c>
      <c r="L175" s="3">
        <v>4.0</v>
      </c>
      <c r="M175" s="3">
        <v>1.0</v>
      </c>
    </row>
    <row r="176">
      <c r="A176" s="3" t="s">
        <v>682</v>
      </c>
      <c r="B176" s="3" t="s">
        <v>683</v>
      </c>
      <c r="C176" s="3" t="s">
        <v>154</v>
      </c>
      <c r="D176" s="3">
        <v>4.0</v>
      </c>
      <c r="E176" s="3">
        <v>16.0</v>
      </c>
      <c r="F176" s="3">
        <v>1.0</v>
      </c>
      <c r="G176" s="3">
        <v>1.0</v>
      </c>
      <c r="H176" s="3">
        <v>0.0</v>
      </c>
      <c r="I176" s="3">
        <v>2.0</v>
      </c>
      <c r="J176" s="6">
        <v>0.125</v>
      </c>
      <c r="K176" s="6">
        <v>0.5</v>
      </c>
      <c r="L176" s="3">
        <v>4.0</v>
      </c>
      <c r="M176" s="3">
        <v>1.0</v>
      </c>
    </row>
    <row r="177">
      <c r="A177" s="3" t="s">
        <v>816</v>
      </c>
      <c r="B177" s="3" t="s">
        <v>817</v>
      </c>
      <c r="C177" s="3" t="s">
        <v>818</v>
      </c>
      <c r="D177" s="3">
        <v>4.0</v>
      </c>
      <c r="E177" s="3">
        <v>16.0</v>
      </c>
      <c r="F177" s="3">
        <v>1.0</v>
      </c>
      <c r="G177" s="3">
        <v>2.0</v>
      </c>
      <c r="H177" s="3">
        <v>0.0</v>
      </c>
      <c r="I177" s="3">
        <v>3.0</v>
      </c>
      <c r="J177" s="6">
        <v>0.1875</v>
      </c>
      <c r="K177" s="6">
        <v>0.3333333333333333</v>
      </c>
      <c r="L177" s="3">
        <v>4.0</v>
      </c>
      <c r="M177" s="3">
        <v>1.0</v>
      </c>
    </row>
    <row r="178">
      <c r="A178" s="3" t="s">
        <v>828</v>
      </c>
      <c r="B178" s="3" t="s">
        <v>673</v>
      </c>
      <c r="C178" s="3" t="s">
        <v>603</v>
      </c>
      <c r="D178" s="3">
        <v>4.0</v>
      </c>
      <c r="E178" s="3">
        <v>16.0</v>
      </c>
      <c r="F178" s="3">
        <v>1.0</v>
      </c>
      <c r="G178" s="3">
        <v>3.0</v>
      </c>
      <c r="H178" s="3">
        <v>0.0</v>
      </c>
      <c r="I178" s="3">
        <v>4.0</v>
      </c>
      <c r="J178" s="6">
        <v>0.25</v>
      </c>
      <c r="K178" s="6">
        <v>0.25</v>
      </c>
      <c r="L178" s="3">
        <v>4.0</v>
      </c>
      <c r="M178" s="3">
        <v>1.0</v>
      </c>
    </row>
    <row r="179">
      <c r="A179" s="3" t="s">
        <v>831</v>
      </c>
      <c r="B179" s="3" t="s">
        <v>832</v>
      </c>
      <c r="C179" s="3" t="s">
        <v>741</v>
      </c>
      <c r="D179" s="3">
        <v>4.0</v>
      </c>
      <c r="E179" s="3">
        <v>16.0</v>
      </c>
      <c r="F179" s="3">
        <v>2.0</v>
      </c>
      <c r="G179" s="3">
        <v>1.0</v>
      </c>
      <c r="H179" s="3">
        <v>1.0</v>
      </c>
      <c r="I179" s="3">
        <v>4.0</v>
      </c>
      <c r="J179" s="6">
        <v>0.25</v>
      </c>
      <c r="K179" s="6">
        <v>0.5</v>
      </c>
      <c r="L179" s="3">
        <v>4.0</v>
      </c>
      <c r="M179" s="3">
        <v>1.0</v>
      </c>
    </row>
    <row r="180">
      <c r="A180" s="3" t="s">
        <v>756</v>
      </c>
      <c r="B180" s="3" t="s">
        <v>757</v>
      </c>
      <c r="C180" s="3" t="s">
        <v>628</v>
      </c>
      <c r="D180" s="3">
        <v>4.0</v>
      </c>
      <c r="E180" s="3">
        <v>16.0</v>
      </c>
      <c r="F180" s="3">
        <v>1.0</v>
      </c>
      <c r="G180" s="3">
        <v>2.0</v>
      </c>
      <c r="H180" s="3">
        <v>0.0</v>
      </c>
      <c r="I180" s="3">
        <v>3.0</v>
      </c>
      <c r="J180" s="6">
        <v>0.1875</v>
      </c>
      <c r="K180" s="6">
        <v>0.3333333333333333</v>
      </c>
      <c r="L180" s="3">
        <v>4.0</v>
      </c>
      <c r="M180" s="3">
        <v>1.0</v>
      </c>
    </row>
    <row r="181">
      <c r="A181" s="3" t="s">
        <v>853</v>
      </c>
      <c r="B181" s="3" t="s">
        <v>850</v>
      </c>
      <c r="C181" s="3" t="s">
        <v>732</v>
      </c>
      <c r="D181" s="3">
        <v>4.0</v>
      </c>
      <c r="E181" s="3">
        <v>16.0</v>
      </c>
      <c r="F181" s="3">
        <v>1.0</v>
      </c>
      <c r="G181" s="3">
        <v>0.0</v>
      </c>
      <c r="H181" s="3">
        <v>0.0</v>
      </c>
      <c r="I181" s="3">
        <v>1.0</v>
      </c>
      <c r="J181" s="6">
        <v>0.0625</v>
      </c>
      <c r="K181" s="6">
        <v>1.0</v>
      </c>
      <c r="L181" s="3">
        <v>4.0</v>
      </c>
      <c r="M181" s="3">
        <v>1.0</v>
      </c>
    </row>
    <row r="182">
      <c r="A182" s="3" t="s">
        <v>844</v>
      </c>
      <c r="B182" s="3" t="s">
        <v>854</v>
      </c>
      <c r="C182" s="3" t="s">
        <v>855</v>
      </c>
      <c r="D182" s="3">
        <v>4.0</v>
      </c>
      <c r="E182" s="3">
        <v>16.0</v>
      </c>
      <c r="F182" s="3">
        <v>1.0</v>
      </c>
      <c r="G182" s="3">
        <v>1.0</v>
      </c>
      <c r="H182" s="3">
        <v>0.0</v>
      </c>
      <c r="I182" s="3">
        <v>2.0</v>
      </c>
      <c r="J182" s="6">
        <v>0.125</v>
      </c>
      <c r="K182" s="6">
        <v>0.5</v>
      </c>
      <c r="L182" s="3">
        <v>4.0</v>
      </c>
      <c r="M182" s="3">
        <v>1.0</v>
      </c>
    </row>
    <row r="183">
      <c r="A183" s="3" t="s">
        <v>861</v>
      </c>
      <c r="B183" s="3" t="s">
        <v>862</v>
      </c>
      <c r="C183" s="3" t="s">
        <v>860</v>
      </c>
      <c r="D183" s="3">
        <v>4.0</v>
      </c>
      <c r="E183" s="3">
        <v>16.0</v>
      </c>
      <c r="F183" s="3">
        <v>1.0</v>
      </c>
      <c r="G183" s="3">
        <v>1.0</v>
      </c>
      <c r="H183" s="3">
        <v>0.0</v>
      </c>
      <c r="I183" s="3">
        <v>2.0</v>
      </c>
      <c r="J183" s="6">
        <v>0.125</v>
      </c>
      <c r="K183" s="6">
        <v>0.5</v>
      </c>
      <c r="L183" s="3">
        <v>4.0</v>
      </c>
      <c r="M183" s="3">
        <v>1.0</v>
      </c>
    </row>
    <row r="184">
      <c r="A184" s="3" t="s">
        <v>866</v>
      </c>
      <c r="B184" s="3" t="s">
        <v>867</v>
      </c>
      <c r="C184" s="3" t="s">
        <v>787</v>
      </c>
      <c r="D184" s="3">
        <v>4.0</v>
      </c>
      <c r="E184" s="3">
        <v>16.0</v>
      </c>
      <c r="F184" s="3">
        <v>1.0</v>
      </c>
      <c r="G184" s="3">
        <v>1.0</v>
      </c>
      <c r="H184" s="3">
        <v>0.0</v>
      </c>
      <c r="I184" s="3">
        <v>2.0</v>
      </c>
      <c r="J184" s="6">
        <v>0.125</v>
      </c>
      <c r="K184" s="6">
        <v>0.5</v>
      </c>
      <c r="L184" s="3">
        <v>4.0</v>
      </c>
      <c r="M184" s="3">
        <v>1.0</v>
      </c>
    </row>
    <row r="185">
      <c r="A185" s="3" t="s">
        <v>872</v>
      </c>
      <c r="B185" s="3" t="s">
        <v>873</v>
      </c>
      <c r="C185" s="3" t="s">
        <v>823</v>
      </c>
      <c r="D185" s="3">
        <v>4.0</v>
      </c>
      <c r="E185" s="3">
        <v>16.0</v>
      </c>
      <c r="F185" s="3">
        <v>1.0</v>
      </c>
      <c r="G185" s="3">
        <v>2.0</v>
      </c>
      <c r="H185" s="3">
        <v>0.0</v>
      </c>
      <c r="I185" s="3">
        <v>3.0</v>
      </c>
      <c r="J185" s="6">
        <v>0.1875</v>
      </c>
      <c r="K185" s="6">
        <v>0.3333333333333333</v>
      </c>
      <c r="L185" s="3">
        <v>4.0</v>
      </c>
      <c r="M185" s="3">
        <v>1.0</v>
      </c>
    </row>
    <row r="186">
      <c r="A186" s="3" t="s">
        <v>875</v>
      </c>
      <c r="B186" s="3" t="s">
        <v>876</v>
      </c>
      <c r="C186" s="3" t="s">
        <v>701</v>
      </c>
      <c r="D186" s="3">
        <v>4.0</v>
      </c>
      <c r="E186" s="3">
        <v>16.0</v>
      </c>
      <c r="F186" s="3">
        <v>1.0</v>
      </c>
      <c r="G186" s="3">
        <v>2.0</v>
      </c>
      <c r="H186" s="3">
        <v>0.0</v>
      </c>
      <c r="I186" s="3">
        <v>3.0</v>
      </c>
      <c r="J186" s="6">
        <v>0.1875</v>
      </c>
      <c r="K186" s="6">
        <v>0.3333333333333333</v>
      </c>
      <c r="L186" s="3">
        <v>4.0</v>
      </c>
      <c r="M186" s="3">
        <v>1.0</v>
      </c>
    </row>
    <row r="187">
      <c r="A187" s="3" t="s">
        <v>877</v>
      </c>
      <c r="B187" s="3" t="s">
        <v>671</v>
      </c>
      <c r="C187" s="3" t="s">
        <v>340</v>
      </c>
      <c r="D187" s="3">
        <v>4.0</v>
      </c>
      <c r="E187" s="3">
        <v>16.0</v>
      </c>
      <c r="F187" s="3">
        <v>1.0</v>
      </c>
      <c r="G187" s="3">
        <v>0.0</v>
      </c>
      <c r="H187" s="3">
        <v>0.0</v>
      </c>
      <c r="I187" s="3">
        <v>1.0</v>
      </c>
      <c r="J187" s="6">
        <v>0.0625</v>
      </c>
      <c r="K187" s="6">
        <v>1.0</v>
      </c>
      <c r="L187" s="3">
        <v>4.0</v>
      </c>
      <c r="M187" s="3">
        <v>1.0</v>
      </c>
    </row>
    <row r="188">
      <c r="A188" s="3" t="s">
        <v>762</v>
      </c>
      <c r="B188" s="3" t="s">
        <v>791</v>
      </c>
      <c r="C188" s="3" t="s">
        <v>520</v>
      </c>
      <c r="D188" s="3">
        <v>4.0</v>
      </c>
      <c r="E188" s="3">
        <v>16.0</v>
      </c>
      <c r="F188" s="3">
        <v>2.0</v>
      </c>
      <c r="G188" s="3">
        <v>1.0</v>
      </c>
      <c r="H188" s="3">
        <v>1.0</v>
      </c>
      <c r="I188" s="3">
        <v>4.0</v>
      </c>
      <c r="J188" s="6">
        <v>0.25</v>
      </c>
      <c r="K188" s="6">
        <v>0.5</v>
      </c>
      <c r="L188" s="3">
        <v>4.0</v>
      </c>
      <c r="M188" s="3">
        <v>1.0</v>
      </c>
    </row>
    <row r="189">
      <c r="A189" s="3" t="s">
        <v>880</v>
      </c>
      <c r="B189" s="3" t="s">
        <v>881</v>
      </c>
      <c r="C189" s="3" t="s">
        <v>425</v>
      </c>
      <c r="D189" s="3">
        <v>4.0</v>
      </c>
      <c r="E189" s="3">
        <v>16.0</v>
      </c>
      <c r="F189" s="3">
        <v>1.0</v>
      </c>
      <c r="G189" s="3">
        <v>0.0</v>
      </c>
      <c r="H189" s="3">
        <v>0.0</v>
      </c>
      <c r="I189" s="3">
        <v>1.0</v>
      </c>
      <c r="J189" s="6">
        <v>0.0625</v>
      </c>
      <c r="K189" s="6">
        <v>1.0</v>
      </c>
      <c r="L189" s="3">
        <v>4.0</v>
      </c>
      <c r="M189" s="3">
        <v>1.0</v>
      </c>
    </row>
    <row r="190">
      <c r="A190" s="3" t="s">
        <v>884</v>
      </c>
      <c r="B190" s="3" t="s">
        <v>885</v>
      </c>
      <c r="C190" s="3" t="s">
        <v>713</v>
      </c>
      <c r="D190" s="3">
        <v>4.0</v>
      </c>
      <c r="E190" s="3">
        <v>16.0</v>
      </c>
      <c r="F190" s="3">
        <v>2.0</v>
      </c>
      <c r="G190" s="3">
        <v>1.0</v>
      </c>
      <c r="H190" s="3">
        <v>1.0</v>
      </c>
      <c r="I190" s="3">
        <v>4.0</v>
      </c>
      <c r="J190" s="6">
        <v>0.25</v>
      </c>
      <c r="K190" s="6">
        <v>0.5</v>
      </c>
      <c r="L190" s="3">
        <v>4.0</v>
      </c>
      <c r="M190" s="3">
        <v>1.0</v>
      </c>
    </row>
    <row r="191">
      <c r="A191" s="3" t="s">
        <v>721</v>
      </c>
      <c r="B191" s="3" t="s">
        <v>722</v>
      </c>
      <c r="C191" s="3" t="s">
        <v>254</v>
      </c>
      <c r="D191" s="3">
        <v>4.0</v>
      </c>
      <c r="E191" s="3">
        <v>16.0</v>
      </c>
      <c r="F191" s="3">
        <v>1.0</v>
      </c>
      <c r="G191" s="3">
        <v>3.0</v>
      </c>
      <c r="H191" s="3">
        <v>0.0</v>
      </c>
      <c r="I191" s="3">
        <v>4.0</v>
      </c>
      <c r="J191" s="6">
        <v>0.25</v>
      </c>
      <c r="K191" s="6">
        <v>0.25</v>
      </c>
      <c r="L191" s="3">
        <v>4.0</v>
      </c>
      <c r="M191" s="3">
        <v>1.0</v>
      </c>
    </row>
    <row r="192">
      <c r="A192" s="3" t="s">
        <v>842</v>
      </c>
      <c r="B192" s="3" t="s">
        <v>843</v>
      </c>
      <c r="C192" s="3" t="s">
        <v>567</v>
      </c>
      <c r="D192" s="3">
        <v>4.0</v>
      </c>
      <c r="E192" s="3">
        <v>16.0</v>
      </c>
      <c r="F192" s="3">
        <v>1.0</v>
      </c>
      <c r="G192" s="3">
        <v>0.0</v>
      </c>
      <c r="H192" s="3">
        <v>0.0</v>
      </c>
      <c r="I192" s="3">
        <v>1.0</v>
      </c>
      <c r="J192" s="6">
        <v>0.0625</v>
      </c>
      <c r="K192" s="6">
        <v>1.0</v>
      </c>
      <c r="L192" s="3">
        <v>4.0</v>
      </c>
      <c r="M192" s="3">
        <v>1.0</v>
      </c>
    </row>
    <row r="193">
      <c r="A193" s="3" t="s">
        <v>760</v>
      </c>
      <c r="B193" s="3" t="s">
        <v>761</v>
      </c>
      <c r="C193" s="3" t="s">
        <v>456</v>
      </c>
      <c r="D193" s="3">
        <v>4.0</v>
      </c>
      <c r="E193" s="3">
        <v>16.0</v>
      </c>
      <c r="F193" s="3">
        <v>1.0</v>
      </c>
      <c r="G193" s="3">
        <v>0.0</v>
      </c>
      <c r="H193" s="3">
        <v>0.0</v>
      </c>
      <c r="I193" s="3">
        <v>1.0</v>
      </c>
      <c r="J193" s="6">
        <v>0.0625</v>
      </c>
      <c r="K193" s="6">
        <v>1.0</v>
      </c>
      <c r="L193" s="3">
        <v>4.0</v>
      </c>
      <c r="M193" s="3">
        <v>1.0</v>
      </c>
    </row>
    <row r="194">
      <c r="A194" s="3" t="s">
        <v>847</v>
      </c>
      <c r="B194" s="3" t="s">
        <v>525</v>
      </c>
      <c r="C194" s="3" t="s">
        <v>444</v>
      </c>
      <c r="D194" s="3">
        <v>4.0</v>
      </c>
      <c r="E194" s="3">
        <v>16.0</v>
      </c>
      <c r="F194" s="3">
        <v>1.0</v>
      </c>
      <c r="G194" s="3">
        <v>0.0</v>
      </c>
      <c r="H194" s="3">
        <v>0.0</v>
      </c>
      <c r="I194" s="3">
        <v>1.0</v>
      </c>
      <c r="J194" s="6">
        <v>0.0625</v>
      </c>
      <c r="K194" s="6">
        <v>1.0</v>
      </c>
      <c r="L194" s="3">
        <v>4.0</v>
      </c>
      <c r="M194" s="3">
        <v>1.0</v>
      </c>
    </row>
    <row r="195">
      <c r="A195" s="3" t="s">
        <v>915</v>
      </c>
      <c r="B195" s="3" t="s">
        <v>916</v>
      </c>
      <c r="C195" s="3" t="s">
        <v>746</v>
      </c>
      <c r="D195" s="3">
        <v>4.0</v>
      </c>
      <c r="E195" s="3">
        <v>16.0</v>
      </c>
      <c r="F195" s="3">
        <v>1.0</v>
      </c>
      <c r="G195" s="3">
        <v>0.0</v>
      </c>
      <c r="H195" s="3">
        <v>0.0</v>
      </c>
      <c r="I195" s="3">
        <v>1.0</v>
      </c>
      <c r="J195" s="6">
        <v>0.0625</v>
      </c>
      <c r="K195" s="6">
        <v>1.0</v>
      </c>
      <c r="L195" s="3">
        <v>4.0</v>
      </c>
      <c r="M195" s="3">
        <v>1.0</v>
      </c>
    </row>
    <row r="196">
      <c r="A196" s="3" t="s">
        <v>662</v>
      </c>
      <c r="B196" s="3" t="s">
        <v>919</v>
      </c>
      <c r="C196" s="3" t="s">
        <v>611</v>
      </c>
      <c r="D196" s="3">
        <v>4.0</v>
      </c>
      <c r="E196" s="3">
        <v>16.0</v>
      </c>
      <c r="F196" s="3">
        <v>1.0</v>
      </c>
      <c r="G196" s="3">
        <v>1.0</v>
      </c>
      <c r="H196" s="3">
        <v>0.0</v>
      </c>
      <c r="I196" s="3">
        <v>2.0</v>
      </c>
      <c r="J196" s="6">
        <v>0.125</v>
      </c>
      <c r="K196" s="6">
        <v>0.5</v>
      </c>
      <c r="L196" s="3">
        <v>4.0</v>
      </c>
      <c r="M196" s="3">
        <v>1.0</v>
      </c>
    </row>
    <row r="197">
      <c r="A197" s="3" t="s">
        <v>677</v>
      </c>
      <c r="B197" s="3" t="s">
        <v>920</v>
      </c>
      <c r="C197" s="3" t="s">
        <v>669</v>
      </c>
      <c r="D197" s="3">
        <v>4.0</v>
      </c>
      <c r="E197" s="3">
        <v>16.0</v>
      </c>
      <c r="F197" s="3">
        <v>1.0</v>
      </c>
      <c r="G197" s="3">
        <v>1.0</v>
      </c>
      <c r="H197" s="3">
        <v>0.0</v>
      </c>
      <c r="I197" s="3">
        <v>2.0</v>
      </c>
      <c r="J197" s="6">
        <v>0.125</v>
      </c>
      <c r="K197" s="6">
        <v>0.5</v>
      </c>
      <c r="L197" s="3">
        <v>4.0</v>
      </c>
      <c r="M197" s="3">
        <v>1.0</v>
      </c>
    </row>
    <row r="198">
      <c r="A198" s="3" t="s">
        <v>927</v>
      </c>
      <c r="B198" s="3" t="s">
        <v>928</v>
      </c>
      <c r="C198" s="3" t="s">
        <v>929</v>
      </c>
      <c r="D198" s="3">
        <v>4.0</v>
      </c>
      <c r="E198" s="3">
        <v>16.0</v>
      </c>
      <c r="F198" s="3">
        <v>1.0</v>
      </c>
      <c r="G198" s="3">
        <v>2.0</v>
      </c>
      <c r="H198" s="3">
        <v>0.0</v>
      </c>
      <c r="I198" s="3">
        <v>3.0</v>
      </c>
      <c r="J198" s="6">
        <v>0.1875</v>
      </c>
      <c r="K198" s="6">
        <v>0.3333333333333333</v>
      </c>
      <c r="L198" s="3">
        <v>4.0</v>
      </c>
      <c r="M198" s="3">
        <v>1.0</v>
      </c>
    </row>
    <row r="199">
      <c r="A199" s="3" t="s">
        <v>796</v>
      </c>
      <c r="B199" s="3" t="s">
        <v>797</v>
      </c>
      <c r="C199" s="3" t="s">
        <v>560</v>
      </c>
      <c r="D199" s="3">
        <v>4.0</v>
      </c>
      <c r="E199" s="3">
        <v>16.0</v>
      </c>
      <c r="F199" s="3">
        <v>1.0</v>
      </c>
      <c r="G199" s="3">
        <v>0.0</v>
      </c>
      <c r="H199" s="3">
        <v>0.0</v>
      </c>
      <c r="I199" s="3">
        <v>1.0</v>
      </c>
      <c r="J199" s="6">
        <v>0.0625</v>
      </c>
      <c r="K199" s="6">
        <v>1.0</v>
      </c>
      <c r="L199" s="3">
        <v>4.0</v>
      </c>
      <c r="M199" s="3">
        <v>1.0</v>
      </c>
    </row>
    <row r="200">
      <c r="A200" s="3" t="s">
        <v>891</v>
      </c>
      <c r="B200" s="3" t="s">
        <v>892</v>
      </c>
      <c r="C200" s="3" t="s">
        <v>411</v>
      </c>
      <c r="D200" s="3">
        <v>4.0</v>
      </c>
      <c r="E200" s="3">
        <v>16.0</v>
      </c>
      <c r="F200" s="3">
        <v>1.0</v>
      </c>
      <c r="G200" s="3">
        <v>0.0</v>
      </c>
      <c r="H200" s="3">
        <v>0.0</v>
      </c>
      <c r="I200" s="3">
        <v>1.0</v>
      </c>
      <c r="J200" s="6">
        <v>0.0625</v>
      </c>
      <c r="K200" s="6">
        <v>1.0</v>
      </c>
      <c r="L200" s="3">
        <v>4.0</v>
      </c>
      <c r="M200" s="3">
        <v>1.0</v>
      </c>
    </row>
    <row r="201">
      <c r="A201" s="3" t="s">
        <v>895</v>
      </c>
      <c r="B201" s="3" t="s">
        <v>871</v>
      </c>
      <c r="C201" s="3" t="s">
        <v>475</v>
      </c>
      <c r="D201" s="3">
        <v>4.0</v>
      </c>
      <c r="E201" s="3">
        <v>16.0</v>
      </c>
      <c r="F201" s="3">
        <v>1.0</v>
      </c>
      <c r="G201" s="3">
        <v>0.0</v>
      </c>
      <c r="H201" s="3">
        <v>0.0</v>
      </c>
      <c r="I201" s="3">
        <v>1.0</v>
      </c>
      <c r="J201" s="6">
        <v>0.0625</v>
      </c>
      <c r="K201" s="6">
        <v>1.0</v>
      </c>
      <c r="L201" s="3">
        <v>4.0</v>
      </c>
      <c r="M201" s="3">
        <v>1.0</v>
      </c>
    </row>
    <row r="202">
      <c r="A202" s="3" t="s">
        <v>360</v>
      </c>
      <c r="B202" s="3" t="s">
        <v>397</v>
      </c>
      <c r="C202" s="3" t="s">
        <v>398</v>
      </c>
      <c r="D202" s="3">
        <v>4.0</v>
      </c>
      <c r="E202" s="3">
        <v>16.0</v>
      </c>
      <c r="F202" s="3">
        <v>1.0</v>
      </c>
      <c r="G202" s="3">
        <v>0.0</v>
      </c>
      <c r="H202" s="3">
        <v>0.0</v>
      </c>
      <c r="I202" s="3">
        <v>1.0</v>
      </c>
      <c r="J202" s="6">
        <v>0.0625</v>
      </c>
      <c r="K202" s="6">
        <v>1.0</v>
      </c>
      <c r="L202" s="3">
        <v>4.0</v>
      </c>
      <c r="M202" s="3">
        <v>1.0</v>
      </c>
    </row>
    <row r="203">
      <c r="A203" s="3" t="s">
        <v>711</v>
      </c>
      <c r="B203" s="3" t="s">
        <v>734</v>
      </c>
      <c r="C203" s="3" t="s">
        <v>965</v>
      </c>
      <c r="D203" s="3">
        <v>4.0</v>
      </c>
      <c r="E203" s="3">
        <v>16.0</v>
      </c>
      <c r="F203" s="3">
        <v>2.0</v>
      </c>
      <c r="G203" s="3">
        <v>4.0</v>
      </c>
      <c r="H203" s="3">
        <v>1.0</v>
      </c>
      <c r="I203" s="3">
        <v>7.0</v>
      </c>
      <c r="J203" s="6">
        <v>0.4375</v>
      </c>
      <c r="K203" s="6">
        <v>0.2857142857142857</v>
      </c>
      <c r="L203" s="3">
        <v>4.0</v>
      </c>
      <c r="M203" s="3">
        <v>1.0</v>
      </c>
    </row>
    <row r="204">
      <c r="A204" s="3" t="s">
        <v>975</v>
      </c>
      <c r="B204" s="3" t="s">
        <v>893</v>
      </c>
      <c r="C204" s="3" t="s">
        <v>860</v>
      </c>
      <c r="D204" s="3">
        <v>4.0</v>
      </c>
      <c r="E204" s="3">
        <v>16.0</v>
      </c>
      <c r="F204" s="3">
        <v>1.0</v>
      </c>
      <c r="G204" s="3">
        <v>1.0</v>
      </c>
      <c r="H204" s="3">
        <v>0.0</v>
      </c>
      <c r="I204" s="3">
        <v>2.0</v>
      </c>
      <c r="J204" s="6">
        <v>0.125</v>
      </c>
      <c r="K204" s="6">
        <v>0.5</v>
      </c>
      <c r="L204" s="3">
        <v>4.0</v>
      </c>
      <c r="M204" s="3">
        <v>1.0</v>
      </c>
    </row>
    <row r="205">
      <c r="A205" s="3" t="s">
        <v>638</v>
      </c>
      <c r="B205" s="3" t="s">
        <v>977</v>
      </c>
      <c r="C205" s="3" t="s">
        <v>926</v>
      </c>
      <c r="D205" s="3">
        <v>4.0</v>
      </c>
      <c r="E205" s="3">
        <v>16.0</v>
      </c>
      <c r="F205" s="3">
        <v>1.0</v>
      </c>
      <c r="G205" s="3">
        <v>3.0</v>
      </c>
      <c r="H205" s="3">
        <v>0.0</v>
      </c>
      <c r="I205" s="3">
        <v>4.0</v>
      </c>
      <c r="J205" s="6">
        <v>0.25</v>
      </c>
      <c r="K205" s="6">
        <v>0.25</v>
      </c>
      <c r="L205" s="3">
        <v>4.0</v>
      </c>
      <c r="M205" s="3">
        <v>1.0</v>
      </c>
    </row>
    <row r="206">
      <c r="A206" s="3" t="s">
        <v>981</v>
      </c>
      <c r="B206" s="3" t="s">
        <v>982</v>
      </c>
      <c r="C206" s="3" t="s">
        <v>735</v>
      </c>
      <c r="D206" s="3">
        <v>4.0</v>
      </c>
      <c r="E206" s="3">
        <v>16.0</v>
      </c>
      <c r="F206" s="3">
        <v>1.0</v>
      </c>
      <c r="G206" s="3">
        <v>1.0</v>
      </c>
      <c r="H206" s="3">
        <v>0.0</v>
      </c>
      <c r="I206" s="3">
        <v>2.0</v>
      </c>
      <c r="J206" s="6">
        <v>0.125</v>
      </c>
      <c r="K206" s="6">
        <v>0.5</v>
      </c>
      <c r="L206" s="3">
        <v>4.0</v>
      </c>
      <c r="M206" s="3">
        <v>1.0</v>
      </c>
    </row>
    <row r="207">
      <c r="A207" s="3" t="s">
        <v>983</v>
      </c>
      <c r="B207" s="3" t="s">
        <v>984</v>
      </c>
      <c r="C207" s="3" t="s">
        <v>418</v>
      </c>
      <c r="D207" s="3">
        <v>4.0</v>
      </c>
      <c r="E207" s="3">
        <v>16.0</v>
      </c>
      <c r="F207" s="3">
        <v>1.0</v>
      </c>
      <c r="G207" s="3">
        <v>3.0</v>
      </c>
      <c r="H207" s="3">
        <v>0.0</v>
      </c>
      <c r="I207" s="3">
        <v>4.0</v>
      </c>
      <c r="J207" s="6">
        <v>0.25</v>
      </c>
      <c r="K207" s="6">
        <v>0.25</v>
      </c>
      <c r="L207" s="3">
        <v>4.0</v>
      </c>
      <c r="M207" s="3">
        <v>1.0</v>
      </c>
    </row>
    <row r="208">
      <c r="A208" s="3" t="s">
        <v>999</v>
      </c>
      <c r="B208" s="3" t="s">
        <v>253</v>
      </c>
      <c r="C208" s="3" t="s">
        <v>466</v>
      </c>
      <c r="D208" s="3">
        <v>4.0</v>
      </c>
      <c r="E208" s="3">
        <v>16.0</v>
      </c>
      <c r="F208" s="3">
        <v>1.0</v>
      </c>
      <c r="G208" s="3">
        <v>0.0</v>
      </c>
      <c r="H208" s="3">
        <v>0.0</v>
      </c>
      <c r="I208" s="3">
        <v>1.0</v>
      </c>
      <c r="J208" s="6">
        <v>0.0625</v>
      </c>
      <c r="K208" s="6">
        <v>1.0</v>
      </c>
      <c r="L208" s="3">
        <v>4.0</v>
      </c>
      <c r="M208" s="3">
        <v>1.0</v>
      </c>
    </row>
    <row r="209">
      <c r="A209" s="3" t="s">
        <v>765</v>
      </c>
      <c r="B209" s="3" t="s">
        <v>766</v>
      </c>
      <c r="C209" s="3" t="s">
        <v>490</v>
      </c>
      <c r="D209" s="3">
        <v>4.0</v>
      </c>
      <c r="E209" s="3">
        <v>16.0</v>
      </c>
      <c r="F209" s="3">
        <v>1.0</v>
      </c>
      <c r="G209" s="3">
        <v>1.0</v>
      </c>
      <c r="H209" s="3">
        <v>0.0</v>
      </c>
      <c r="I209" s="3">
        <v>2.0</v>
      </c>
      <c r="J209" s="6">
        <v>0.125</v>
      </c>
      <c r="K209" s="6">
        <v>0.5</v>
      </c>
      <c r="L209" s="3">
        <v>4.0</v>
      </c>
      <c r="M209" s="3">
        <v>1.0</v>
      </c>
    </row>
    <row r="210">
      <c r="A210" s="3" t="s">
        <v>1027</v>
      </c>
      <c r="B210" s="3" t="s">
        <v>1028</v>
      </c>
      <c r="C210" s="3" t="s">
        <v>567</v>
      </c>
      <c r="D210" s="3">
        <v>4.0</v>
      </c>
      <c r="E210" s="3">
        <v>16.0</v>
      </c>
      <c r="F210" s="3">
        <v>1.0</v>
      </c>
      <c r="G210" s="3">
        <v>0.0</v>
      </c>
      <c r="H210" s="3">
        <v>0.0</v>
      </c>
      <c r="I210" s="3">
        <v>1.0</v>
      </c>
      <c r="J210" s="6">
        <v>0.0625</v>
      </c>
      <c r="K210" s="6">
        <v>1.0</v>
      </c>
      <c r="L210" s="3">
        <v>4.0</v>
      </c>
      <c r="M210" s="3">
        <v>1.0</v>
      </c>
    </row>
    <row r="211">
      <c r="A211" s="3" t="s">
        <v>1104</v>
      </c>
      <c r="B211" s="3" t="s">
        <v>451</v>
      </c>
      <c r="C211" s="3" t="s">
        <v>170</v>
      </c>
      <c r="D211" s="3">
        <v>4.0</v>
      </c>
      <c r="E211" s="3">
        <v>16.0</v>
      </c>
      <c r="F211" s="3">
        <v>1.0</v>
      </c>
      <c r="G211" s="3">
        <v>0.0</v>
      </c>
      <c r="H211" s="3">
        <v>0.0</v>
      </c>
      <c r="I211" s="3">
        <v>1.0</v>
      </c>
      <c r="J211" s="6">
        <v>0.0625</v>
      </c>
      <c r="K211" s="6">
        <v>1.0</v>
      </c>
      <c r="L211" s="3">
        <v>4.0</v>
      </c>
      <c r="M211" s="3">
        <v>1.0</v>
      </c>
    </row>
    <row r="212">
      <c r="A212" s="3" t="s">
        <v>1029</v>
      </c>
      <c r="B212" s="3" t="s">
        <v>1030</v>
      </c>
      <c r="C212" s="3" t="s">
        <v>387</v>
      </c>
      <c r="D212" s="3">
        <v>4.0</v>
      </c>
      <c r="E212" s="3">
        <v>16.0</v>
      </c>
      <c r="F212" s="3">
        <v>1.0</v>
      </c>
      <c r="G212" s="3">
        <v>0.0</v>
      </c>
      <c r="H212" s="3">
        <v>0.0</v>
      </c>
      <c r="I212" s="3">
        <v>1.0</v>
      </c>
      <c r="J212" s="6">
        <v>0.0625</v>
      </c>
      <c r="K212" s="6">
        <v>1.0</v>
      </c>
      <c r="L212" s="3">
        <v>4.0</v>
      </c>
      <c r="M212" s="3">
        <v>1.0</v>
      </c>
    </row>
    <row r="213">
      <c r="A213" s="3" t="s">
        <v>1032</v>
      </c>
      <c r="B213" s="3" t="s">
        <v>1033</v>
      </c>
      <c r="C213" s="3" t="s">
        <v>1034</v>
      </c>
      <c r="D213" s="3">
        <v>4.0</v>
      </c>
      <c r="E213" s="3">
        <v>16.0</v>
      </c>
      <c r="F213" s="3">
        <v>1.0</v>
      </c>
      <c r="G213" s="3">
        <v>0.0</v>
      </c>
      <c r="H213" s="3">
        <v>0.0</v>
      </c>
      <c r="I213" s="3">
        <v>1.0</v>
      </c>
      <c r="J213" s="6">
        <v>0.0625</v>
      </c>
      <c r="K213" s="6">
        <v>1.0</v>
      </c>
      <c r="L213" s="3">
        <v>4.0</v>
      </c>
      <c r="M213" s="3">
        <v>1.0</v>
      </c>
    </row>
    <row r="214">
      <c r="A214" s="3" t="s">
        <v>1035</v>
      </c>
      <c r="B214" s="3" t="s">
        <v>511</v>
      </c>
      <c r="C214" s="3" t="s">
        <v>698</v>
      </c>
      <c r="D214" s="3">
        <v>4.0</v>
      </c>
      <c r="E214" s="3">
        <v>16.0</v>
      </c>
      <c r="F214" s="3">
        <v>1.0</v>
      </c>
      <c r="G214" s="3">
        <v>1.0</v>
      </c>
      <c r="H214" s="3">
        <v>0.0</v>
      </c>
      <c r="I214" s="3">
        <v>2.0</v>
      </c>
      <c r="J214" s="6">
        <v>0.125</v>
      </c>
      <c r="K214" s="6">
        <v>0.5</v>
      </c>
      <c r="L214" s="3">
        <v>4.0</v>
      </c>
      <c r="M214" s="3">
        <v>1.0</v>
      </c>
    </row>
    <row r="215">
      <c r="A215" s="3" t="s">
        <v>901</v>
      </c>
      <c r="B215" s="3" t="s">
        <v>1036</v>
      </c>
      <c r="C215" s="3" t="s">
        <v>855</v>
      </c>
      <c r="D215" s="3">
        <v>4.0</v>
      </c>
      <c r="E215" s="3">
        <v>16.0</v>
      </c>
      <c r="F215" s="3">
        <v>1.0</v>
      </c>
      <c r="G215" s="3">
        <v>0.0</v>
      </c>
      <c r="H215" s="3">
        <v>0.0</v>
      </c>
      <c r="I215" s="3">
        <v>1.0</v>
      </c>
      <c r="J215" s="6">
        <v>0.0625</v>
      </c>
      <c r="K215" s="6">
        <v>1.0</v>
      </c>
      <c r="L215" s="3">
        <v>4.0</v>
      </c>
      <c r="M215" s="3">
        <v>1.0</v>
      </c>
    </row>
    <row r="216">
      <c r="A216" s="3" t="s">
        <v>470</v>
      </c>
      <c r="B216" s="3" t="s">
        <v>477</v>
      </c>
      <c r="C216" s="3" t="s">
        <v>926</v>
      </c>
      <c r="D216" s="3">
        <v>4.0</v>
      </c>
      <c r="E216" s="3">
        <v>16.0</v>
      </c>
      <c r="F216" s="3">
        <v>1.0</v>
      </c>
      <c r="G216" s="3">
        <v>0.0</v>
      </c>
      <c r="H216" s="3">
        <v>0.0</v>
      </c>
      <c r="I216" s="3">
        <v>1.0</v>
      </c>
      <c r="J216" s="6">
        <v>0.0625</v>
      </c>
      <c r="K216" s="6">
        <v>1.0</v>
      </c>
      <c r="L216" s="3">
        <v>4.0</v>
      </c>
      <c r="M216" s="3">
        <v>1.0</v>
      </c>
    </row>
    <row r="217">
      <c r="A217" s="3" t="s">
        <v>1040</v>
      </c>
      <c r="B217" s="3" t="s">
        <v>1041</v>
      </c>
      <c r="C217" s="3" t="s">
        <v>787</v>
      </c>
      <c r="D217" s="3">
        <v>4.0</v>
      </c>
      <c r="E217" s="3">
        <v>16.0</v>
      </c>
      <c r="F217" s="3">
        <v>1.0</v>
      </c>
      <c r="G217" s="3">
        <v>0.0</v>
      </c>
      <c r="H217" s="3">
        <v>0.0</v>
      </c>
      <c r="I217" s="3">
        <v>1.0</v>
      </c>
      <c r="J217" s="6">
        <v>0.0625</v>
      </c>
      <c r="K217" s="6">
        <v>1.0</v>
      </c>
      <c r="L217" s="3">
        <v>4.0</v>
      </c>
      <c r="M217" s="3">
        <v>1.0</v>
      </c>
    </row>
    <row r="218">
      <c r="A218" s="3" t="s">
        <v>608</v>
      </c>
      <c r="B218" s="3" t="s">
        <v>1042</v>
      </c>
      <c r="C218" s="3" t="s">
        <v>645</v>
      </c>
      <c r="D218" s="3">
        <v>4.0</v>
      </c>
      <c r="E218" s="3">
        <v>16.0</v>
      </c>
      <c r="F218" s="3">
        <v>1.0</v>
      </c>
      <c r="G218" s="3">
        <v>0.0</v>
      </c>
      <c r="H218" s="3">
        <v>0.0</v>
      </c>
      <c r="I218" s="3">
        <v>1.0</v>
      </c>
      <c r="J218" s="6">
        <v>0.0625</v>
      </c>
      <c r="K218" s="6">
        <v>1.0</v>
      </c>
      <c r="L218" s="3">
        <v>4.0</v>
      </c>
      <c r="M218" s="3">
        <v>1.0</v>
      </c>
    </row>
    <row r="219">
      <c r="A219" s="3" t="s">
        <v>1051</v>
      </c>
      <c r="B219" s="3" t="s">
        <v>1052</v>
      </c>
      <c r="C219" s="3" t="s">
        <v>617</v>
      </c>
      <c r="D219" s="3">
        <v>4.0</v>
      </c>
      <c r="E219" s="3">
        <v>16.0</v>
      </c>
      <c r="F219" s="3">
        <v>1.0</v>
      </c>
      <c r="G219" s="3">
        <v>0.0</v>
      </c>
      <c r="H219" s="3">
        <v>0.0</v>
      </c>
      <c r="I219" s="3">
        <v>1.0</v>
      </c>
      <c r="J219" s="6">
        <v>0.0625</v>
      </c>
      <c r="K219" s="6">
        <v>1.0</v>
      </c>
      <c r="L219" s="3">
        <v>4.0</v>
      </c>
      <c r="M219" s="3">
        <v>1.0</v>
      </c>
    </row>
    <row r="220">
      <c r="A220" s="3" t="s">
        <v>1053</v>
      </c>
      <c r="B220" s="3" t="s">
        <v>681</v>
      </c>
      <c r="C220" s="3" t="s">
        <v>1039</v>
      </c>
      <c r="D220" s="3">
        <v>4.0</v>
      </c>
      <c r="E220" s="3">
        <v>16.0</v>
      </c>
      <c r="F220" s="3">
        <v>1.0</v>
      </c>
      <c r="G220" s="3">
        <v>1.0</v>
      </c>
      <c r="H220" s="3">
        <v>0.0</v>
      </c>
      <c r="I220" s="3">
        <v>2.0</v>
      </c>
      <c r="J220" s="6">
        <v>0.125</v>
      </c>
      <c r="K220" s="6">
        <v>0.5</v>
      </c>
      <c r="L220" s="3">
        <v>4.0</v>
      </c>
      <c r="M220" s="3">
        <v>1.0</v>
      </c>
    </row>
    <row r="221">
      <c r="A221" s="3" t="s">
        <v>903</v>
      </c>
      <c r="B221" s="3" t="s">
        <v>1057</v>
      </c>
      <c r="C221" s="3" t="s">
        <v>929</v>
      </c>
      <c r="D221" s="3">
        <v>4.0</v>
      </c>
      <c r="E221" s="3">
        <v>16.0</v>
      </c>
      <c r="F221" s="3">
        <v>1.0</v>
      </c>
      <c r="G221" s="3">
        <v>3.0</v>
      </c>
      <c r="H221" s="3">
        <v>0.0</v>
      </c>
      <c r="I221" s="3">
        <v>4.0</v>
      </c>
      <c r="J221" s="6">
        <v>0.25</v>
      </c>
      <c r="K221" s="6">
        <v>0.25</v>
      </c>
      <c r="L221" s="3">
        <v>4.0</v>
      </c>
      <c r="M221" s="3">
        <v>1.0</v>
      </c>
    </row>
    <row r="222">
      <c r="A222" s="3" t="s">
        <v>1060</v>
      </c>
      <c r="B222" s="3" t="s">
        <v>410</v>
      </c>
      <c r="C222" s="3" t="s">
        <v>611</v>
      </c>
      <c r="D222" s="3">
        <v>4.0</v>
      </c>
      <c r="E222" s="3">
        <v>16.0</v>
      </c>
      <c r="F222" s="3">
        <v>1.0</v>
      </c>
      <c r="G222" s="3">
        <v>1.0</v>
      </c>
      <c r="H222" s="3">
        <v>0.0</v>
      </c>
      <c r="I222" s="3">
        <v>2.0</v>
      </c>
      <c r="J222" s="6">
        <v>0.125</v>
      </c>
      <c r="K222" s="6">
        <v>0.5</v>
      </c>
      <c r="L222" s="3">
        <v>4.0</v>
      </c>
      <c r="M222" s="3">
        <v>1.0</v>
      </c>
    </row>
    <row r="223">
      <c r="A223" s="3" t="s">
        <v>1071</v>
      </c>
      <c r="B223" s="3" t="s">
        <v>1072</v>
      </c>
      <c r="C223" s="3" t="s">
        <v>701</v>
      </c>
      <c r="D223" s="3">
        <v>4.0</v>
      </c>
      <c r="E223" s="3">
        <v>16.0</v>
      </c>
      <c r="F223" s="3">
        <v>1.0</v>
      </c>
      <c r="G223" s="3">
        <v>1.0</v>
      </c>
      <c r="H223" s="3">
        <v>0.0</v>
      </c>
      <c r="I223" s="3">
        <v>2.0</v>
      </c>
      <c r="J223" s="6">
        <v>0.125</v>
      </c>
      <c r="K223" s="6">
        <v>0.5</v>
      </c>
      <c r="L223" s="3">
        <v>4.0</v>
      </c>
      <c r="M223" s="3">
        <v>1.0</v>
      </c>
    </row>
    <row r="224">
      <c r="A224" s="3" t="s">
        <v>1078</v>
      </c>
      <c r="B224" s="3" t="s">
        <v>186</v>
      </c>
      <c r="C224" s="3" t="s">
        <v>290</v>
      </c>
      <c r="D224" s="3">
        <v>4.0</v>
      </c>
      <c r="E224" s="3">
        <v>16.0</v>
      </c>
      <c r="F224" s="3">
        <v>1.0</v>
      </c>
      <c r="G224" s="3">
        <v>0.0</v>
      </c>
      <c r="H224" s="3">
        <v>0.0</v>
      </c>
      <c r="I224" s="3">
        <v>1.0</v>
      </c>
      <c r="J224" s="6">
        <v>0.0625</v>
      </c>
      <c r="K224" s="6">
        <v>1.0</v>
      </c>
      <c r="L224" s="3">
        <v>4.0</v>
      </c>
      <c r="M224" s="3">
        <v>1.0</v>
      </c>
    </row>
    <row r="225">
      <c r="A225" s="3" t="s">
        <v>954</v>
      </c>
      <c r="B225" s="3" t="s">
        <v>955</v>
      </c>
      <c r="C225" s="3" t="s">
        <v>431</v>
      </c>
      <c r="D225" s="3">
        <v>4.0</v>
      </c>
      <c r="E225" s="3">
        <v>16.0</v>
      </c>
      <c r="F225" s="3">
        <v>1.0</v>
      </c>
      <c r="G225" s="3">
        <v>0.0</v>
      </c>
      <c r="H225" s="3">
        <v>0.0</v>
      </c>
      <c r="I225" s="3">
        <v>1.0</v>
      </c>
      <c r="J225" s="6">
        <v>0.0625</v>
      </c>
      <c r="K225" s="6">
        <v>1.0</v>
      </c>
      <c r="L225" s="3">
        <v>4.0</v>
      </c>
      <c r="M225" s="3">
        <v>1.0</v>
      </c>
    </row>
    <row r="226">
      <c r="A226" s="3" t="s">
        <v>1089</v>
      </c>
      <c r="B226" s="3" t="s">
        <v>1090</v>
      </c>
      <c r="C226" s="3" t="s">
        <v>475</v>
      </c>
      <c r="D226" s="3">
        <v>4.0</v>
      </c>
      <c r="E226" s="3">
        <v>16.0</v>
      </c>
      <c r="F226" s="3">
        <v>1.0</v>
      </c>
      <c r="G226" s="3">
        <v>0.0</v>
      </c>
      <c r="H226" s="3">
        <v>0.0</v>
      </c>
      <c r="I226" s="3">
        <v>1.0</v>
      </c>
      <c r="J226" s="6">
        <v>0.0625</v>
      </c>
      <c r="K226" s="6">
        <v>1.0</v>
      </c>
      <c r="L226" s="3">
        <v>4.0</v>
      </c>
      <c r="M226" s="3">
        <v>1.0</v>
      </c>
    </row>
    <row r="227">
      <c r="A227" s="3" t="s">
        <v>1108</v>
      </c>
      <c r="B227" s="3" t="s">
        <v>1109</v>
      </c>
      <c r="C227" s="3" t="s">
        <v>716</v>
      </c>
      <c r="D227" s="3">
        <v>4.0</v>
      </c>
      <c r="E227" s="3">
        <v>16.0</v>
      </c>
      <c r="F227" s="3">
        <v>1.0</v>
      </c>
      <c r="G227" s="3">
        <v>0.0</v>
      </c>
      <c r="H227" s="3">
        <v>0.0</v>
      </c>
      <c r="I227" s="3">
        <v>1.0</v>
      </c>
      <c r="J227" s="6">
        <v>0.0625</v>
      </c>
      <c r="K227" s="6">
        <v>1.0</v>
      </c>
      <c r="L227" s="3">
        <v>4.0</v>
      </c>
      <c r="M227" s="3">
        <v>1.0</v>
      </c>
    </row>
    <row r="228">
      <c r="A228" s="3" t="s">
        <v>1110</v>
      </c>
      <c r="B228" s="3" t="s">
        <v>1111</v>
      </c>
      <c r="C228" s="3" t="s">
        <v>698</v>
      </c>
      <c r="D228" s="3">
        <v>4.0</v>
      </c>
      <c r="E228" s="3">
        <v>16.0</v>
      </c>
      <c r="F228" s="3">
        <v>1.0</v>
      </c>
      <c r="G228" s="3">
        <v>0.0</v>
      </c>
      <c r="H228" s="3">
        <v>0.0</v>
      </c>
      <c r="I228" s="3">
        <v>1.0</v>
      </c>
      <c r="J228" s="6">
        <v>0.0625</v>
      </c>
      <c r="K228" s="6">
        <v>1.0</v>
      </c>
      <c r="L228" s="3">
        <v>4.0</v>
      </c>
      <c r="M228" s="3">
        <v>1.0</v>
      </c>
    </row>
    <row r="229">
      <c r="A229" s="3" t="s">
        <v>1115</v>
      </c>
      <c r="B229" s="3" t="s">
        <v>932</v>
      </c>
      <c r="C229" s="3" t="s">
        <v>112</v>
      </c>
      <c r="D229" s="3">
        <v>4.0</v>
      </c>
      <c r="E229" s="3">
        <v>16.0</v>
      </c>
      <c r="F229" s="3">
        <v>1.0</v>
      </c>
      <c r="G229" s="3">
        <v>0.0</v>
      </c>
      <c r="H229" s="3">
        <v>0.0</v>
      </c>
      <c r="I229" s="3">
        <v>1.0</v>
      </c>
      <c r="J229" s="6">
        <v>0.0625</v>
      </c>
      <c r="K229" s="6">
        <v>1.0</v>
      </c>
      <c r="L229" s="3">
        <v>4.0</v>
      </c>
      <c r="M229" s="3">
        <v>1.0</v>
      </c>
    </row>
    <row r="230">
      <c r="A230" s="3" t="s">
        <v>1116</v>
      </c>
      <c r="B230" s="3" t="s">
        <v>692</v>
      </c>
      <c r="C230" s="3" t="s">
        <v>744</v>
      </c>
      <c r="D230" s="3">
        <v>4.0</v>
      </c>
      <c r="E230" s="3">
        <v>16.0</v>
      </c>
      <c r="F230" s="3">
        <v>1.0</v>
      </c>
      <c r="G230" s="3">
        <v>0.0</v>
      </c>
      <c r="H230" s="3">
        <v>0.0</v>
      </c>
      <c r="I230" s="3">
        <v>1.0</v>
      </c>
      <c r="J230" s="6">
        <v>0.0625</v>
      </c>
      <c r="K230" s="6">
        <v>1.0</v>
      </c>
      <c r="L230" s="3">
        <v>4.0</v>
      </c>
      <c r="M230" s="3">
        <v>1.0</v>
      </c>
    </row>
    <row r="231">
      <c r="A231" s="3" t="s">
        <v>602</v>
      </c>
      <c r="B231" s="3" t="s">
        <v>871</v>
      </c>
      <c r="C231" s="3" t="s">
        <v>704</v>
      </c>
      <c r="D231" s="3">
        <v>4.0</v>
      </c>
      <c r="E231" s="3">
        <v>16.0</v>
      </c>
      <c r="F231" s="3">
        <v>1.0</v>
      </c>
      <c r="G231" s="3">
        <v>2.0</v>
      </c>
      <c r="H231" s="3">
        <v>0.0</v>
      </c>
      <c r="I231" s="3">
        <v>3.0</v>
      </c>
      <c r="J231" s="6">
        <v>0.1875</v>
      </c>
      <c r="K231" s="6">
        <v>0.3333333333333333</v>
      </c>
      <c r="L231" s="3">
        <v>4.0</v>
      </c>
      <c r="M231" s="3">
        <v>1.0</v>
      </c>
    </row>
    <row r="232">
      <c r="A232" s="3" t="s">
        <v>1096</v>
      </c>
      <c r="B232" s="3" t="s">
        <v>1097</v>
      </c>
      <c r="C232" s="3" t="s">
        <v>187</v>
      </c>
      <c r="D232" s="3">
        <v>4.0</v>
      </c>
      <c r="E232" s="3">
        <v>16.0</v>
      </c>
      <c r="F232" s="3">
        <v>1.0</v>
      </c>
      <c r="G232" s="3">
        <v>0.0</v>
      </c>
      <c r="H232" s="3">
        <v>0.0</v>
      </c>
      <c r="I232" s="3">
        <v>1.0</v>
      </c>
      <c r="J232" s="6">
        <v>0.0625</v>
      </c>
      <c r="K232" s="6">
        <v>1.0</v>
      </c>
      <c r="L232" s="3">
        <v>4.0</v>
      </c>
      <c r="M232" s="3">
        <v>1.0</v>
      </c>
    </row>
    <row r="233">
      <c r="A233" s="3" t="s">
        <v>1213</v>
      </c>
      <c r="B233" s="3" t="s">
        <v>1214</v>
      </c>
      <c r="C233" s="3" t="s">
        <v>466</v>
      </c>
      <c r="D233" s="3">
        <v>4.0</v>
      </c>
      <c r="E233" s="3">
        <v>16.0</v>
      </c>
      <c r="F233" s="3">
        <v>1.0</v>
      </c>
      <c r="G233" s="3">
        <v>1.0</v>
      </c>
      <c r="H233" s="3">
        <v>0.0</v>
      </c>
      <c r="I233" s="3">
        <v>2.0</v>
      </c>
      <c r="J233" s="6">
        <v>0.125</v>
      </c>
      <c r="K233" s="6">
        <v>0.5</v>
      </c>
      <c r="L233" s="3">
        <v>4.0</v>
      </c>
      <c r="M233" s="3">
        <v>1.0</v>
      </c>
    </row>
    <row r="234">
      <c r="A234" s="3" t="s">
        <v>923</v>
      </c>
      <c r="B234" s="3" t="s">
        <v>1164</v>
      </c>
      <c r="C234" s="3" t="s">
        <v>716</v>
      </c>
      <c r="D234" s="3">
        <v>4.0</v>
      </c>
      <c r="E234" s="3">
        <v>16.0</v>
      </c>
      <c r="F234" s="3">
        <v>1.0</v>
      </c>
      <c r="G234" s="3">
        <v>2.0</v>
      </c>
      <c r="H234" s="3">
        <v>0.0</v>
      </c>
      <c r="I234" s="3">
        <v>3.0</v>
      </c>
      <c r="J234" s="6">
        <v>0.1875</v>
      </c>
      <c r="K234" s="6">
        <v>0.3333333333333333</v>
      </c>
      <c r="L234" s="3">
        <v>4.0</v>
      </c>
      <c r="M234" s="3">
        <v>1.0</v>
      </c>
    </row>
    <row r="235">
      <c r="A235" s="3" t="s">
        <v>1167</v>
      </c>
      <c r="B235" s="3" t="s">
        <v>1168</v>
      </c>
      <c r="C235" s="3" t="s">
        <v>771</v>
      </c>
      <c r="D235" s="3">
        <v>4.0</v>
      </c>
      <c r="E235" s="3">
        <v>16.0</v>
      </c>
      <c r="F235" s="3">
        <v>1.0</v>
      </c>
      <c r="G235" s="3">
        <v>1.0</v>
      </c>
      <c r="H235" s="3">
        <v>0.0</v>
      </c>
      <c r="I235" s="3">
        <v>2.0</v>
      </c>
      <c r="J235" s="6">
        <v>0.125</v>
      </c>
      <c r="K235" s="6">
        <v>0.5</v>
      </c>
      <c r="L235" s="3">
        <v>4.0</v>
      </c>
      <c r="M235" s="3">
        <v>1.0</v>
      </c>
    </row>
    <row r="236">
      <c r="A236" s="3" t="s">
        <v>1174</v>
      </c>
      <c r="B236" s="3" t="s">
        <v>1175</v>
      </c>
      <c r="C236" s="3" t="s">
        <v>585</v>
      </c>
      <c r="D236" s="3">
        <v>4.0</v>
      </c>
      <c r="E236" s="3">
        <v>16.0</v>
      </c>
      <c r="F236" s="3">
        <v>1.0</v>
      </c>
      <c r="G236" s="3">
        <v>0.0</v>
      </c>
      <c r="H236" s="3">
        <v>0.0</v>
      </c>
      <c r="I236" s="3">
        <v>1.0</v>
      </c>
      <c r="J236" s="6">
        <v>0.0625</v>
      </c>
      <c r="K236" s="6">
        <v>1.0</v>
      </c>
      <c r="L236" s="3">
        <v>4.0</v>
      </c>
      <c r="M236" s="3">
        <v>1.0</v>
      </c>
    </row>
    <row r="237">
      <c r="A237" s="3" t="s">
        <v>1183</v>
      </c>
      <c r="B237" s="3" t="s">
        <v>1184</v>
      </c>
      <c r="C237" s="3" t="s">
        <v>965</v>
      </c>
      <c r="D237" s="3">
        <v>4.0</v>
      </c>
      <c r="E237" s="3">
        <v>16.0</v>
      </c>
      <c r="F237" s="3">
        <v>1.0</v>
      </c>
      <c r="G237" s="3">
        <v>1.0</v>
      </c>
      <c r="H237" s="3">
        <v>0.0</v>
      </c>
      <c r="I237" s="3">
        <v>2.0</v>
      </c>
      <c r="J237" s="6">
        <v>0.125</v>
      </c>
      <c r="K237" s="6">
        <v>0.5</v>
      </c>
      <c r="L237" s="3">
        <v>4.0</v>
      </c>
      <c r="M237" s="3">
        <v>1.0</v>
      </c>
    </row>
    <row r="238">
      <c r="A238" s="3" t="s">
        <v>799</v>
      </c>
      <c r="B238" s="3" t="s">
        <v>1198</v>
      </c>
      <c r="C238" s="3" t="s">
        <v>781</v>
      </c>
      <c r="D238" s="3">
        <v>4.0</v>
      </c>
      <c r="E238" s="3">
        <v>16.0</v>
      </c>
      <c r="F238" s="3">
        <v>1.0</v>
      </c>
      <c r="G238" s="3">
        <v>3.0</v>
      </c>
      <c r="H238" s="3">
        <v>0.0</v>
      </c>
      <c r="I238" s="3">
        <v>4.0</v>
      </c>
      <c r="J238" s="6">
        <v>0.25</v>
      </c>
      <c r="K238" s="6">
        <v>0.25</v>
      </c>
      <c r="L238" s="3">
        <v>4.0</v>
      </c>
      <c r="M238" s="3">
        <v>1.0</v>
      </c>
    </row>
    <row r="239">
      <c r="A239" s="3" t="s">
        <v>813</v>
      </c>
      <c r="B239" s="3" t="s">
        <v>1199</v>
      </c>
      <c r="C239" s="3" t="s">
        <v>860</v>
      </c>
      <c r="D239" s="3">
        <v>4.0</v>
      </c>
      <c r="E239" s="3">
        <v>16.0</v>
      </c>
      <c r="F239" s="3">
        <v>1.0</v>
      </c>
      <c r="G239" s="3">
        <v>0.0</v>
      </c>
      <c r="H239" s="3">
        <v>0.0</v>
      </c>
      <c r="I239" s="3">
        <v>1.0</v>
      </c>
      <c r="J239" s="6">
        <v>0.0625</v>
      </c>
      <c r="K239" s="6">
        <v>1.0</v>
      </c>
      <c r="L239" s="3">
        <v>4.0</v>
      </c>
      <c r="M239" s="3">
        <v>1.0</v>
      </c>
    </row>
    <row r="240">
      <c r="A240" s="3" t="s">
        <v>1148</v>
      </c>
      <c r="B240" s="3" t="s">
        <v>1149</v>
      </c>
      <c r="C240" s="3" t="s">
        <v>748</v>
      </c>
      <c r="D240" s="3">
        <v>4.0</v>
      </c>
      <c r="E240" s="3">
        <v>16.0</v>
      </c>
      <c r="F240" s="3">
        <v>1.0</v>
      </c>
      <c r="G240" s="3">
        <v>3.0</v>
      </c>
      <c r="H240" s="3">
        <v>0.0</v>
      </c>
      <c r="I240" s="3">
        <v>4.0</v>
      </c>
      <c r="J240" s="6">
        <v>0.25</v>
      </c>
      <c r="K240" s="6">
        <v>0.25</v>
      </c>
      <c r="L240" s="3">
        <v>4.0</v>
      </c>
      <c r="M240" s="3">
        <v>1.0</v>
      </c>
    </row>
    <row r="241">
      <c r="A241" s="3" t="s">
        <v>626</v>
      </c>
      <c r="B241" s="3" t="s">
        <v>1202</v>
      </c>
      <c r="C241" s="3" t="s">
        <v>137</v>
      </c>
      <c r="D241" s="3">
        <v>4.0</v>
      </c>
      <c r="E241" s="3">
        <v>16.0</v>
      </c>
      <c r="F241" s="3">
        <v>1.0</v>
      </c>
      <c r="G241" s="3">
        <v>0.0</v>
      </c>
      <c r="H241" s="3">
        <v>0.0</v>
      </c>
      <c r="I241" s="3">
        <v>1.0</v>
      </c>
      <c r="J241" s="6">
        <v>0.0625</v>
      </c>
      <c r="K241" s="6">
        <v>1.0</v>
      </c>
      <c r="L241" s="3">
        <v>4.0</v>
      </c>
      <c r="M241" s="3">
        <v>1.0</v>
      </c>
    </row>
    <row r="242">
      <c r="A242" s="3" t="s">
        <v>1203</v>
      </c>
      <c r="B242" s="3" t="s">
        <v>984</v>
      </c>
      <c r="C242" s="3" t="s">
        <v>1048</v>
      </c>
      <c r="D242" s="3">
        <v>4.0</v>
      </c>
      <c r="E242" s="3">
        <v>16.0</v>
      </c>
      <c r="F242" s="3">
        <v>1.0</v>
      </c>
      <c r="G242" s="3">
        <v>0.0</v>
      </c>
      <c r="H242" s="3">
        <v>0.0</v>
      </c>
      <c r="I242" s="3">
        <v>1.0</v>
      </c>
      <c r="J242" s="6">
        <v>0.0625</v>
      </c>
      <c r="K242" s="6">
        <v>1.0</v>
      </c>
      <c r="L242" s="3">
        <v>4.0</v>
      </c>
      <c r="M242" s="3">
        <v>1.0</v>
      </c>
    </row>
    <row r="243">
      <c r="A243" s="3" t="s">
        <v>723</v>
      </c>
      <c r="B243" s="3" t="s">
        <v>724</v>
      </c>
      <c r="C243" s="3" t="s">
        <v>725</v>
      </c>
      <c r="D243" s="3">
        <v>5.0</v>
      </c>
      <c r="E243" s="3">
        <v>20.0</v>
      </c>
      <c r="F243" s="3">
        <v>1.0</v>
      </c>
      <c r="G243" s="3">
        <v>1.0</v>
      </c>
      <c r="H243" s="3">
        <v>0.0</v>
      </c>
      <c r="I243" s="3">
        <v>2.0</v>
      </c>
      <c r="J243" s="6">
        <v>0.1</v>
      </c>
      <c r="K243" s="6">
        <v>0.5</v>
      </c>
      <c r="L243" s="3">
        <v>4.0</v>
      </c>
      <c r="M243" s="3">
        <v>0.8</v>
      </c>
    </row>
    <row r="244">
      <c r="A244" s="3" t="s">
        <v>849</v>
      </c>
      <c r="B244" s="3" t="s">
        <v>850</v>
      </c>
      <c r="C244" s="3" t="s">
        <v>270</v>
      </c>
      <c r="D244" s="3">
        <v>5.0</v>
      </c>
      <c r="E244" s="3">
        <v>20.0</v>
      </c>
      <c r="F244" s="3">
        <v>1.0</v>
      </c>
      <c r="G244" s="3">
        <v>1.0</v>
      </c>
      <c r="H244" s="3">
        <v>0.0</v>
      </c>
      <c r="I244" s="3">
        <v>2.0</v>
      </c>
      <c r="J244" s="6">
        <v>0.1</v>
      </c>
      <c r="K244" s="6">
        <v>0.5</v>
      </c>
      <c r="L244" s="3">
        <v>4.0</v>
      </c>
      <c r="M244" s="3">
        <v>0.8</v>
      </c>
    </row>
    <row r="245">
      <c r="A245" s="3" t="s">
        <v>902</v>
      </c>
      <c r="B245" s="3" t="s">
        <v>253</v>
      </c>
      <c r="C245" s="3" t="s">
        <v>725</v>
      </c>
      <c r="D245" s="3">
        <v>5.0</v>
      </c>
      <c r="E245" s="3">
        <v>20.0</v>
      </c>
      <c r="F245" s="3">
        <v>1.0</v>
      </c>
      <c r="G245" s="3">
        <v>0.0</v>
      </c>
      <c r="H245" s="3">
        <v>0.0</v>
      </c>
      <c r="I245" s="3">
        <v>1.0</v>
      </c>
      <c r="J245" s="6">
        <v>0.05</v>
      </c>
      <c r="K245" s="6">
        <v>1.0</v>
      </c>
      <c r="L245" s="3">
        <v>4.0</v>
      </c>
      <c r="M245" s="3">
        <v>0.8</v>
      </c>
    </row>
    <row r="246">
      <c r="A246" s="3" t="s">
        <v>969</v>
      </c>
      <c r="B246" s="3" t="s">
        <v>970</v>
      </c>
      <c r="C246" s="3" t="s">
        <v>957</v>
      </c>
      <c r="D246" s="3">
        <v>5.0</v>
      </c>
      <c r="E246" s="3">
        <v>20.0</v>
      </c>
      <c r="F246" s="3">
        <v>1.0</v>
      </c>
      <c r="G246" s="3">
        <v>0.0</v>
      </c>
      <c r="H246" s="3">
        <v>0.0</v>
      </c>
      <c r="I246" s="3">
        <v>1.0</v>
      </c>
      <c r="J246" s="6">
        <v>0.05</v>
      </c>
      <c r="K246" s="6">
        <v>1.0</v>
      </c>
      <c r="L246" s="3">
        <v>4.0</v>
      </c>
      <c r="M246" s="3">
        <v>0.8</v>
      </c>
    </row>
    <row r="247">
      <c r="A247" s="3" t="s">
        <v>978</v>
      </c>
      <c r="B247" s="3" t="s">
        <v>932</v>
      </c>
      <c r="C247" s="3" t="s">
        <v>729</v>
      </c>
      <c r="D247" s="3">
        <v>5.0</v>
      </c>
      <c r="E247" s="3">
        <v>20.0</v>
      </c>
      <c r="F247" s="3">
        <v>1.0</v>
      </c>
      <c r="G247" s="3">
        <v>2.0</v>
      </c>
      <c r="H247" s="3">
        <v>0.0</v>
      </c>
      <c r="I247" s="3">
        <v>3.0</v>
      </c>
      <c r="J247" s="6">
        <v>0.15</v>
      </c>
      <c r="K247" s="6">
        <v>0.3333333333333333</v>
      </c>
      <c r="L247" s="3">
        <v>4.0</v>
      </c>
      <c r="M247" s="3">
        <v>0.8</v>
      </c>
    </row>
    <row r="248">
      <c r="A248" s="3" t="s">
        <v>1024</v>
      </c>
      <c r="B248" s="3" t="s">
        <v>1025</v>
      </c>
      <c r="C248" s="3" t="s">
        <v>407</v>
      </c>
      <c r="D248" s="3">
        <v>5.0</v>
      </c>
      <c r="E248" s="3">
        <v>20.0</v>
      </c>
      <c r="F248" s="3">
        <v>1.0</v>
      </c>
      <c r="G248" s="3">
        <v>1.0</v>
      </c>
      <c r="H248" s="3">
        <v>0.0</v>
      </c>
      <c r="I248" s="3">
        <v>2.0</v>
      </c>
      <c r="J248" s="6">
        <v>0.1</v>
      </c>
      <c r="K248" s="6">
        <v>0.5</v>
      </c>
      <c r="L248" s="3">
        <v>4.0</v>
      </c>
      <c r="M248" s="3">
        <v>0.8</v>
      </c>
    </row>
    <row r="249">
      <c r="A249" s="3" t="s">
        <v>1152</v>
      </c>
      <c r="B249" s="3" t="s">
        <v>1153</v>
      </c>
      <c r="C249" s="3" t="s">
        <v>957</v>
      </c>
      <c r="D249" s="3">
        <v>5.0</v>
      </c>
      <c r="E249" s="3">
        <v>20.0</v>
      </c>
      <c r="F249" s="3">
        <v>1.0</v>
      </c>
      <c r="G249" s="3">
        <v>2.0</v>
      </c>
      <c r="H249" s="3">
        <v>0.0</v>
      </c>
      <c r="I249" s="3">
        <v>3.0</v>
      </c>
      <c r="J249" s="6">
        <v>0.15</v>
      </c>
      <c r="K249" s="6">
        <v>0.3333333333333333</v>
      </c>
      <c r="L249" s="3">
        <v>4.0</v>
      </c>
      <c r="M249" s="3">
        <v>0.8</v>
      </c>
    </row>
    <row r="250">
      <c r="A250" s="3" t="s">
        <v>500</v>
      </c>
      <c r="B250" s="3" t="s">
        <v>397</v>
      </c>
      <c r="C250" s="3" t="s">
        <v>428</v>
      </c>
      <c r="D250" s="3">
        <v>4.0</v>
      </c>
      <c r="E250" s="3">
        <v>16.0</v>
      </c>
      <c r="F250" s="3">
        <v>0.0</v>
      </c>
      <c r="G250" s="3">
        <v>1.0</v>
      </c>
      <c r="H250" s="3">
        <v>0.0</v>
      </c>
      <c r="I250" s="3">
        <v>1.0</v>
      </c>
      <c r="J250" s="6">
        <v>0.0625</v>
      </c>
      <c r="K250" s="6">
        <v>0.0</v>
      </c>
      <c r="L250" s="3">
        <v>0.0</v>
      </c>
      <c r="M250" s="3">
        <v>0.0</v>
      </c>
    </row>
    <row r="251">
      <c r="A251" s="3" t="s">
        <v>450</v>
      </c>
      <c r="B251" s="3" t="s">
        <v>451</v>
      </c>
      <c r="C251" s="3" t="s">
        <v>452</v>
      </c>
      <c r="D251" s="3">
        <v>4.0</v>
      </c>
      <c r="E251" s="3">
        <v>16.0</v>
      </c>
      <c r="F251" s="3">
        <v>1.0</v>
      </c>
      <c r="G251" s="3">
        <v>4.0</v>
      </c>
      <c r="H251" s="3">
        <v>1.0</v>
      </c>
      <c r="I251" s="3">
        <v>6.0</v>
      </c>
      <c r="J251" s="6">
        <v>0.375</v>
      </c>
      <c r="K251" s="6">
        <v>0.16666666666666666</v>
      </c>
      <c r="L251" s="3">
        <v>0.0</v>
      </c>
      <c r="M251" s="3">
        <v>0.0</v>
      </c>
    </row>
    <row r="252">
      <c r="A252" s="3" t="s">
        <v>488</v>
      </c>
      <c r="B252" s="3" t="s">
        <v>489</v>
      </c>
      <c r="C252" s="3" t="s">
        <v>490</v>
      </c>
      <c r="D252" s="3">
        <v>4.0</v>
      </c>
      <c r="E252" s="3">
        <v>16.0</v>
      </c>
      <c r="F252" s="3">
        <v>2.0</v>
      </c>
      <c r="G252" s="3">
        <v>0.0</v>
      </c>
      <c r="H252" s="3">
        <v>2.0</v>
      </c>
      <c r="I252" s="3">
        <v>4.0</v>
      </c>
      <c r="J252" s="6">
        <v>0.25</v>
      </c>
      <c r="K252" s="6">
        <v>0.5</v>
      </c>
      <c r="L252" s="3">
        <v>0.0</v>
      </c>
      <c r="M252" s="3">
        <v>0.0</v>
      </c>
    </row>
    <row r="253">
      <c r="A253" s="3" t="s">
        <v>516</v>
      </c>
      <c r="B253" s="3" t="s">
        <v>517</v>
      </c>
      <c r="C253" s="3" t="s">
        <v>441</v>
      </c>
      <c r="D253" s="3">
        <v>4.0</v>
      </c>
      <c r="E253" s="3">
        <v>16.0</v>
      </c>
      <c r="F253" s="3">
        <v>0.0</v>
      </c>
      <c r="G253" s="3">
        <v>0.0</v>
      </c>
      <c r="H253" s="3">
        <v>0.0</v>
      </c>
      <c r="I253" s="3">
        <v>0.0</v>
      </c>
      <c r="J253" s="6">
        <v>0.0</v>
      </c>
      <c r="K253" s="1">
        <v>0.0</v>
      </c>
      <c r="L253" s="3">
        <v>0.0</v>
      </c>
      <c r="M253" s="3">
        <v>0.0</v>
      </c>
    </row>
    <row r="254">
      <c r="A254" s="3" t="s">
        <v>574</v>
      </c>
      <c r="B254" s="3" t="s">
        <v>575</v>
      </c>
      <c r="C254" s="3" t="s">
        <v>452</v>
      </c>
      <c r="D254" s="3">
        <v>4.0</v>
      </c>
      <c r="E254" s="3">
        <v>16.0</v>
      </c>
      <c r="F254" s="3">
        <v>0.0</v>
      </c>
      <c r="G254" s="3">
        <v>0.0</v>
      </c>
      <c r="H254" s="3">
        <v>0.0</v>
      </c>
      <c r="I254" s="3">
        <v>0.0</v>
      </c>
      <c r="J254" s="6">
        <v>0.0</v>
      </c>
      <c r="K254" s="1">
        <v>0.0</v>
      </c>
      <c r="L254" s="3">
        <v>0.0</v>
      </c>
      <c r="M254" s="3">
        <v>0.0</v>
      </c>
    </row>
    <row r="255">
      <c r="A255" s="3" t="s">
        <v>502</v>
      </c>
      <c r="B255" s="3" t="s">
        <v>503</v>
      </c>
      <c r="C255" s="3" t="s">
        <v>504</v>
      </c>
      <c r="D255" s="3">
        <v>4.0</v>
      </c>
      <c r="E255" s="3">
        <v>16.0</v>
      </c>
      <c r="F255" s="3">
        <v>3.0</v>
      </c>
      <c r="G255" s="3">
        <v>3.0</v>
      </c>
      <c r="H255" s="3">
        <v>3.0</v>
      </c>
      <c r="I255" s="3">
        <v>9.0</v>
      </c>
      <c r="J255" s="6">
        <v>0.5625</v>
      </c>
      <c r="K255" s="6">
        <v>0.3333333333333333</v>
      </c>
      <c r="L255" s="3">
        <v>0.0</v>
      </c>
      <c r="M255" s="3">
        <v>0.0</v>
      </c>
    </row>
    <row r="256">
      <c r="A256" s="3" t="s">
        <v>589</v>
      </c>
      <c r="B256" s="3" t="s">
        <v>590</v>
      </c>
      <c r="C256" s="3" t="s">
        <v>490</v>
      </c>
      <c r="D256" s="3">
        <v>4.0</v>
      </c>
      <c r="E256" s="3">
        <v>16.0</v>
      </c>
      <c r="F256" s="3">
        <v>1.0</v>
      </c>
      <c r="G256" s="3">
        <v>0.0</v>
      </c>
      <c r="H256" s="3">
        <v>1.0</v>
      </c>
      <c r="I256" s="3">
        <v>2.0</v>
      </c>
      <c r="J256" s="6">
        <v>0.125</v>
      </c>
      <c r="K256" s="6">
        <v>0.5</v>
      </c>
      <c r="L256" s="3">
        <v>0.0</v>
      </c>
      <c r="M256" s="3">
        <v>0.0</v>
      </c>
    </row>
    <row r="257">
      <c r="A257" s="3" t="s">
        <v>666</v>
      </c>
      <c r="B257" s="3" t="s">
        <v>498</v>
      </c>
      <c r="C257" s="3" t="s">
        <v>520</v>
      </c>
      <c r="D257" s="3">
        <v>4.0</v>
      </c>
      <c r="E257" s="3">
        <v>16.0</v>
      </c>
      <c r="F257" s="3">
        <v>0.0</v>
      </c>
      <c r="G257" s="3">
        <v>1.0</v>
      </c>
      <c r="H257" s="3">
        <v>0.0</v>
      </c>
      <c r="I257" s="3">
        <v>1.0</v>
      </c>
      <c r="J257" s="6">
        <v>0.0625</v>
      </c>
      <c r="K257" s="6">
        <v>0.0</v>
      </c>
      <c r="L257" s="3">
        <v>0.0</v>
      </c>
      <c r="M257" s="3">
        <v>0.0</v>
      </c>
    </row>
    <row r="258">
      <c r="A258" s="3" t="s">
        <v>250</v>
      </c>
      <c r="B258" s="3" t="s">
        <v>498</v>
      </c>
      <c r="C258" s="3" t="s">
        <v>523</v>
      </c>
      <c r="D258" s="3">
        <v>4.0</v>
      </c>
      <c r="E258" s="3">
        <v>16.0</v>
      </c>
      <c r="F258" s="3">
        <v>1.0</v>
      </c>
      <c r="G258" s="3">
        <v>1.0</v>
      </c>
      <c r="H258" s="3">
        <v>1.0</v>
      </c>
      <c r="I258" s="3">
        <v>3.0</v>
      </c>
      <c r="J258" s="6">
        <v>0.1875</v>
      </c>
      <c r="K258" s="6">
        <v>0.3333333333333333</v>
      </c>
      <c r="L258" s="3">
        <v>0.0</v>
      </c>
      <c r="M258" s="3">
        <v>0.0</v>
      </c>
    </row>
    <row r="259">
      <c r="A259" s="3" t="s">
        <v>655</v>
      </c>
      <c r="B259" s="3" t="s">
        <v>656</v>
      </c>
      <c r="C259" s="3" t="s">
        <v>484</v>
      </c>
      <c r="D259" s="3">
        <v>4.0</v>
      </c>
      <c r="E259" s="3">
        <v>16.0</v>
      </c>
      <c r="F259" s="3">
        <v>0.0</v>
      </c>
      <c r="G259" s="3">
        <v>0.0</v>
      </c>
      <c r="H259" s="3">
        <v>0.0</v>
      </c>
      <c r="I259" s="3">
        <v>0.0</v>
      </c>
      <c r="J259" s="6">
        <v>0.0</v>
      </c>
      <c r="K259" s="1">
        <v>0.0</v>
      </c>
      <c r="L259" s="3">
        <v>0.0</v>
      </c>
      <c r="M259" s="3">
        <v>0.0</v>
      </c>
    </row>
    <row r="260">
      <c r="A260" s="3" t="s">
        <v>568</v>
      </c>
      <c r="B260" s="3" t="s">
        <v>569</v>
      </c>
      <c r="C260" s="3" t="s">
        <v>290</v>
      </c>
      <c r="D260" s="3">
        <v>4.0</v>
      </c>
      <c r="E260" s="3">
        <v>16.0</v>
      </c>
      <c r="F260" s="3">
        <v>0.0</v>
      </c>
      <c r="G260" s="3">
        <v>1.0</v>
      </c>
      <c r="H260" s="3">
        <v>0.0</v>
      </c>
      <c r="I260" s="3">
        <v>1.0</v>
      </c>
      <c r="J260" s="6">
        <v>0.0625</v>
      </c>
      <c r="K260" s="6">
        <v>0.0</v>
      </c>
      <c r="L260" s="3">
        <v>0.0</v>
      </c>
      <c r="M260" s="3">
        <v>0.0</v>
      </c>
    </row>
    <row r="261">
      <c r="A261" s="3" t="s">
        <v>265</v>
      </c>
      <c r="B261" s="3" t="s">
        <v>451</v>
      </c>
      <c r="C261" s="3" t="s">
        <v>422</v>
      </c>
      <c r="D261" s="3">
        <v>4.0</v>
      </c>
      <c r="E261" s="3">
        <v>16.0</v>
      </c>
      <c r="F261" s="3">
        <v>0.0</v>
      </c>
      <c r="G261" s="3">
        <v>0.0</v>
      </c>
      <c r="H261" s="3">
        <v>0.0</v>
      </c>
      <c r="I261" s="3">
        <v>0.0</v>
      </c>
      <c r="J261" s="6">
        <v>0.0</v>
      </c>
      <c r="K261" s="1">
        <v>0.0</v>
      </c>
      <c r="L261" s="3">
        <v>0.0</v>
      </c>
      <c r="M261" s="3">
        <v>0.0</v>
      </c>
    </row>
    <row r="262">
      <c r="A262" s="3" t="s">
        <v>696</v>
      </c>
      <c r="B262" s="3" t="s">
        <v>697</v>
      </c>
      <c r="C262" s="3" t="s">
        <v>698</v>
      </c>
      <c r="D262" s="3">
        <v>4.0</v>
      </c>
      <c r="E262" s="3">
        <v>16.0</v>
      </c>
      <c r="F262" s="3">
        <v>0.0</v>
      </c>
      <c r="G262" s="3">
        <v>0.0</v>
      </c>
      <c r="H262" s="3">
        <v>0.0</v>
      </c>
      <c r="I262" s="3">
        <v>0.0</v>
      </c>
      <c r="J262" s="6">
        <v>0.0</v>
      </c>
      <c r="K262" s="1">
        <v>0.0</v>
      </c>
      <c r="L262" s="3">
        <v>0.0</v>
      </c>
      <c r="M262" s="3">
        <v>0.0</v>
      </c>
    </row>
    <row r="263">
      <c r="A263" s="3" t="s">
        <v>412</v>
      </c>
      <c r="B263" s="3" t="s">
        <v>629</v>
      </c>
      <c r="C263" s="3" t="s">
        <v>630</v>
      </c>
      <c r="D263" s="3">
        <v>4.0</v>
      </c>
      <c r="E263" s="3">
        <v>16.0</v>
      </c>
      <c r="F263" s="3">
        <v>0.0</v>
      </c>
      <c r="G263" s="3">
        <v>1.0</v>
      </c>
      <c r="H263" s="3">
        <v>0.0</v>
      </c>
      <c r="I263" s="3">
        <v>1.0</v>
      </c>
      <c r="J263" s="6">
        <v>0.0625</v>
      </c>
      <c r="K263" s="6">
        <v>0.0</v>
      </c>
      <c r="L263" s="3">
        <v>0.0</v>
      </c>
      <c r="M263" s="3">
        <v>0.0</v>
      </c>
    </row>
    <row r="264">
      <c r="A264" s="3" t="s">
        <v>73</v>
      </c>
      <c r="B264" s="3" t="s">
        <v>525</v>
      </c>
      <c r="C264" s="3" t="s">
        <v>254</v>
      </c>
      <c r="D264" s="3">
        <v>4.0</v>
      </c>
      <c r="E264" s="3">
        <v>16.0</v>
      </c>
      <c r="F264" s="3">
        <v>0.0</v>
      </c>
      <c r="G264" s="3">
        <v>1.0</v>
      </c>
      <c r="H264" s="3">
        <v>0.0</v>
      </c>
      <c r="I264" s="3">
        <v>1.0</v>
      </c>
      <c r="J264" s="6">
        <v>0.0625</v>
      </c>
      <c r="K264" s="6">
        <v>0.0</v>
      </c>
      <c r="L264" s="3">
        <v>0.0</v>
      </c>
      <c r="M264" s="3">
        <v>0.0</v>
      </c>
    </row>
    <row r="265">
      <c r="A265" s="3" t="s">
        <v>501</v>
      </c>
      <c r="B265" s="3" t="s">
        <v>465</v>
      </c>
      <c r="C265" s="3" t="s">
        <v>560</v>
      </c>
      <c r="D265" s="3">
        <v>4.0</v>
      </c>
      <c r="E265" s="3">
        <v>16.0</v>
      </c>
      <c r="F265" s="3">
        <v>0.0</v>
      </c>
      <c r="G265" s="3">
        <v>0.0</v>
      </c>
      <c r="H265" s="3">
        <v>0.0</v>
      </c>
      <c r="I265" s="3">
        <v>0.0</v>
      </c>
      <c r="J265" s="6">
        <v>0.0</v>
      </c>
      <c r="K265" s="1">
        <v>0.0</v>
      </c>
      <c r="L265" s="3">
        <v>0.0</v>
      </c>
      <c r="M265" s="3">
        <v>0.0</v>
      </c>
    </row>
    <row r="266">
      <c r="A266" s="3" t="s">
        <v>733</v>
      </c>
      <c r="B266" s="3" t="s">
        <v>734</v>
      </c>
      <c r="C266" s="3" t="s">
        <v>735</v>
      </c>
      <c r="D266" s="3">
        <v>4.0</v>
      </c>
      <c r="E266" s="3">
        <v>16.0</v>
      </c>
      <c r="F266" s="3">
        <v>0.0</v>
      </c>
      <c r="G266" s="3">
        <v>1.0</v>
      </c>
      <c r="H266" s="3">
        <v>0.0</v>
      </c>
      <c r="I266" s="3">
        <v>1.0</v>
      </c>
      <c r="J266" s="6">
        <v>0.0625</v>
      </c>
      <c r="K266" s="6">
        <v>0.0</v>
      </c>
      <c r="L266" s="3">
        <v>0.0</v>
      </c>
      <c r="M266" s="3">
        <v>0.0</v>
      </c>
    </row>
    <row r="267">
      <c r="A267" s="3" t="s">
        <v>745</v>
      </c>
      <c r="B267" s="3" t="s">
        <v>588</v>
      </c>
      <c r="C267" s="3" t="s">
        <v>746</v>
      </c>
      <c r="D267" s="3">
        <v>4.0</v>
      </c>
      <c r="E267" s="3">
        <v>16.0</v>
      </c>
      <c r="F267" s="3">
        <v>2.0</v>
      </c>
      <c r="G267" s="3">
        <v>1.0</v>
      </c>
      <c r="H267" s="3">
        <v>2.0</v>
      </c>
      <c r="I267" s="3">
        <v>5.0</v>
      </c>
      <c r="J267" s="6">
        <v>0.3125</v>
      </c>
      <c r="K267" s="6">
        <v>0.4</v>
      </c>
      <c r="L267" s="3">
        <v>0.0</v>
      </c>
      <c r="M267" s="3">
        <v>0.0</v>
      </c>
    </row>
    <row r="268">
      <c r="A268" s="3" t="s">
        <v>570</v>
      </c>
      <c r="B268" s="3" t="s">
        <v>571</v>
      </c>
      <c r="C268" s="3" t="s">
        <v>401</v>
      </c>
      <c r="D268" s="3">
        <v>4.0</v>
      </c>
      <c r="E268" s="3">
        <v>16.0</v>
      </c>
      <c r="F268" s="3">
        <v>0.0</v>
      </c>
      <c r="G268" s="3">
        <v>0.0</v>
      </c>
      <c r="H268" s="3">
        <v>0.0</v>
      </c>
      <c r="I268" s="3">
        <v>0.0</v>
      </c>
      <c r="J268" s="6">
        <v>0.0</v>
      </c>
      <c r="K268" s="1">
        <v>0.0</v>
      </c>
      <c r="L268" s="3">
        <v>0.0</v>
      </c>
      <c r="M268" s="3">
        <v>0.0</v>
      </c>
    </row>
    <row r="269">
      <c r="A269" s="3" t="s">
        <v>749</v>
      </c>
      <c r="B269" s="3" t="s">
        <v>750</v>
      </c>
      <c r="C269" s="3" t="s">
        <v>560</v>
      </c>
      <c r="D269" s="3">
        <v>4.0</v>
      </c>
      <c r="E269" s="3">
        <v>16.0</v>
      </c>
      <c r="F269" s="3">
        <v>0.0</v>
      </c>
      <c r="G269" s="3">
        <v>1.0</v>
      </c>
      <c r="H269" s="3">
        <v>0.0</v>
      </c>
      <c r="I269" s="3">
        <v>1.0</v>
      </c>
      <c r="J269" s="6">
        <v>0.0625</v>
      </c>
      <c r="K269" s="6">
        <v>0.0</v>
      </c>
      <c r="L269" s="3">
        <v>0.0</v>
      </c>
      <c r="M269" s="3">
        <v>0.0</v>
      </c>
    </row>
    <row r="270">
      <c r="A270" s="3" t="s">
        <v>769</v>
      </c>
      <c r="B270" s="3" t="s">
        <v>770</v>
      </c>
      <c r="C270" s="3" t="s">
        <v>771</v>
      </c>
      <c r="D270" s="3">
        <v>4.0</v>
      </c>
      <c r="E270" s="3">
        <v>16.0</v>
      </c>
      <c r="F270" s="3">
        <v>0.0</v>
      </c>
      <c r="G270" s="3">
        <v>0.0</v>
      </c>
      <c r="H270" s="3">
        <v>0.0</v>
      </c>
      <c r="I270" s="3">
        <v>0.0</v>
      </c>
      <c r="J270" s="6">
        <v>0.0</v>
      </c>
      <c r="K270" s="1">
        <v>0.0</v>
      </c>
      <c r="L270" s="3">
        <v>0.0</v>
      </c>
      <c r="M270" s="3">
        <v>0.0</v>
      </c>
    </row>
    <row r="271">
      <c r="A271" s="3" t="s">
        <v>777</v>
      </c>
      <c r="B271" s="3" t="s">
        <v>778</v>
      </c>
      <c r="C271" s="3" t="s">
        <v>617</v>
      </c>
      <c r="D271" s="3">
        <v>4.0</v>
      </c>
      <c r="E271" s="3">
        <v>16.0</v>
      </c>
      <c r="F271" s="3">
        <v>0.0</v>
      </c>
      <c r="G271" s="3">
        <v>0.0</v>
      </c>
      <c r="H271" s="3">
        <v>0.0</v>
      </c>
      <c r="I271" s="3">
        <v>0.0</v>
      </c>
      <c r="J271" s="6">
        <v>0.0</v>
      </c>
      <c r="K271" s="1">
        <v>0.0</v>
      </c>
      <c r="L271" s="3">
        <v>0.0</v>
      </c>
      <c r="M271" s="3">
        <v>0.0</v>
      </c>
    </row>
    <row r="272">
      <c r="A272" s="3" t="s">
        <v>810</v>
      </c>
      <c r="B272" s="3" t="s">
        <v>656</v>
      </c>
      <c r="C272" s="3" t="s">
        <v>456</v>
      </c>
      <c r="D272" s="3">
        <v>4.0</v>
      </c>
      <c r="E272" s="3">
        <v>16.0</v>
      </c>
      <c r="F272" s="3">
        <v>0.0</v>
      </c>
      <c r="G272" s="3">
        <v>1.0</v>
      </c>
      <c r="H272" s="3">
        <v>0.0</v>
      </c>
      <c r="I272" s="3">
        <v>1.0</v>
      </c>
      <c r="J272" s="6">
        <v>0.0625</v>
      </c>
      <c r="K272" s="6">
        <v>0.0</v>
      </c>
      <c r="L272" s="3">
        <v>0.0</v>
      </c>
      <c r="M272" s="3">
        <v>0.0</v>
      </c>
    </row>
    <row r="273">
      <c r="A273" s="3" t="s">
        <v>661</v>
      </c>
      <c r="B273" s="3" t="s">
        <v>253</v>
      </c>
      <c r="C273" s="3" t="s">
        <v>507</v>
      </c>
      <c r="D273" s="3">
        <v>4.0</v>
      </c>
      <c r="E273" s="3">
        <v>16.0</v>
      </c>
      <c r="F273" s="3">
        <v>0.0</v>
      </c>
      <c r="G273" s="3">
        <v>0.0</v>
      </c>
      <c r="H273" s="3">
        <v>0.0</v>
      </c>
      <c r="I273" s="3">
        <v>0.0</v>
      </c>
      <c r="J273" s="6">
        <v>0.0</v>
      </c>
      <c r="K273" s="1">
        <v>0.0</v>
      </c>
      <c r="L273" s="3">
        <v>0.0</v>
      </c>
      <c r="M273" s="3">
        <v>0.0</v>
      </c>
    </row>
    <row r="274">
      <c r="A274" s="3" t="s">
        <v>786</v>
      </c>
      <c r="B274" s="3" t="s">
        <v>477</v>
      </c>
      <c r="C274" s="3" t="s">
        <v>787</v>
      </c>
      <c r="D274" s="3">
        <v>4.0</v>
      </c>
      <c r="E274" s="3">
        <v>16.0</v>
      </c>
      <c r="F274" s="3">
        <v>0.0</v>
      </c>
      <c r="G274" s="3">
        <v>1.0</v>
      </c>
      <c r="H274" s="3">
        <v>0.0</v>
      </c>
      <c r="I274" s="3">
        <v>1.0</v>
      </c>
      <c r="J274" s="6">
        <v>0.0625</v>
      </c>
      <c r="K274" s="6">
        <v>0.0</v>
      </c>
      <c r="L274" s="3">
        <v>0.0</v>
      </c>
      <c r="M274" s="3">
        <v>0.0</v>
      </c>
    </row>
    <row r="275">
      <c r="A275" s="3" t="s">
        <v>912</v>
      </c>
      <c r="B275" s="3" t="s">
        <v>886</v>
      </c>
      <c r="C275" s="3" t="s">
        <v>444</v>
      </c>
      <c r="D275" s="3">
        <v>4.0</v>
      </c>
      <c r="E275" s="3">
        <v>16.0</v>
      </c>
      <c r="F275" s="3">
        <v>0.0</v>
      </c>
      <c r="G275" s="3">
        <v>0.0</v>
      </c>
      <c r="H275" s="3">
        <v>0.0</v>
      </c>
      <c r="I275" s="3">
        <v>0.0</v>
      </c>
      <c r="J275" s="6">
        <v>0.0</v>
      </c>
      <c r="K275" s="1">
        <v>0.0</v>
      </c>
      <c r="L275" s="3">
        <v>0.0</v>
      </c>
      <c r="M275" s="3">
        <v>0.0</v>
      </c>
    </row>
    <row r="276">
      <c r="A276" s="3" t="s">
        <v>826</v>
      </c>
      <c r="B276" s="3" t="s">
        <v>827</v>
      </c>
      <c r="C276" s="3" t="s">
        <v>781</v>
      </c>
      <c r="D276" s="3">
        <v>4.0</v>
      </c>
      <c r="E276" s="3">
        <v>16.0</v>
      </c>
      <c r="F276" s="3">
        <v>0.0</v>
      </c>
      <c r="G276" s="3">
        <v>2.0</v>
      </c>
      <c r="H276" s="3">
        <v>0.0</v>
      </c>
      <c r="I276" s="3">
        <v>2.0</v>
      </c>
      <c r="J276" s="6">
        <v>0.125</v>
      </c>
      <c r="K276" s="6">
        <v>0.0</v>
      </c>
      <c r="L276" s="3">
        <v>0.0</v>
      </c>
      <c r="M276" s="3">
        <v>0.0</v>
      </c>
    </row>
    <row r="277">
      <c r="A277" s="3" t="s">
        <v>802</v>
      </c>
      <c r="B277" s="3" t="s">
        <v>833</v>
      </c>
      <c r="C277" s="3" t="s">
        <v>713</v>
      </c>
      <c r="D277" s="3">
        <v>4.0</v>
      </c>
      <c r="E277" s="3">
        <v>16.0</v>
      </c>
      <c r="F277" s="3">
        <v>0.0</v>
      </c>
      <c r="G277" s="3">
        <v>0.0</v>
      </c>
      <c r="H277" s="3">
        <v>0.0</v>
      </c>
      <c r="I277" s="3">
        <v>0.0</v>
      </c>
      <c r="J277" s="6">
        <v>0.0</v>
      </c>
      <c r="K277" s="1">
        <v>0.0</v>
      </c>
      <c r="L277" s="3">
        <v>0.0</v>
      </c>
      <c r="M277" s="3">
        <v>0.0</v>
      </c>
    </row>
    <row r="278">
      <c r="A278" s="3" t="s">
        <v>803</v>
      </c>
      <c r="B278" s="3" t="s">
        <v>834</v>
      </c>
      <c r="C278" s="3" t="s">
        <v>307</v>
      </c>
      <c r="D278" s="3">
        <v>4.0</v>
      </c>
      <c r="E278" s="3">
        <v>16.0</v>
      </c>
      <c r="F278" s="3">
        <v>0.0</v>
      </c>
      <c r="G278" s="3">
        <v>0.0</v>
      </c>
      <c r="H278" s="3">
        <v>0.0</v>
      </c>
      <c r="I278" s="3">
        <v>0.0</v>
      </c>
      <c r="J278" s="6">
        <v>0.0</v>
      </c>
      <c r="K278" s="1">
        <v>0.0</v>
      </c>
      <c r="L278" s="3">
        <v>0.0</v>
      </c>
      <c r="M278" s="3">
        <v>0.0</v>
      </c>
    </row>
    <row r="279">
      <c r="A279" s="3" t="s">
        <v>836</v>
      </c>
      <c r="B279" s="3" t="s">
        <v>837</v>
      </c>
      <c r="C279" s="3" t="s">
        <v>307</v>
      </c>
      <c r="D279" s="3">
        <v>4.0</v>
      </c>
      <c r="E279" s="3">
        <v>16.0</v>
      </c>
      <c r="F279" s="3">
        <v>2.0</v>
      </c>
      <c r="G279" s="3">
        <v>0.0</v>
      </c>
      <c r="H279" s="3">
        <v>2.0</v>
      </c>
      <c r="I279" s="3">
        <v>4.0</v>
      </c>
      <c r="J279" s="6">
        <v>0.25</v>
      </c>
      <c r="K279" s="6">
        <v>0.5</v>
      </c>
      <c r="L279" s="3">
        <v>0.0</v>
      </c>
      <c r="M279" s="3">
        <v>0.0</v>
      </c>
    </row>
    <row r="280">
      <c r="A280" s="3" t="s">
        <v>688</v>
      </c>
      <c r="B280" s="3" t="s">
        <v>689</v>
      </c>
      <c r="C280" s="3" t="s">
        <v>356</v>
      </c>
      <c r="D280" s="3">
        <v>4.0</v>
      </c>
      <c r="E280" s="3">
        <v>16.0</v>
      </c>
      <c r="F280" s="3">
        <v>0.0</v>
      </c>
      <c r="G280" s="3">
        <v>0.0</v>
      </c>
      <c r="H280" s="3">
        <v>0.0</v>
      </c>
      <c r="I280" s="3">
        <v>0.0</v>
      </c>
      <c r="J280" s="6">
        <v>0.0</v>
      </c>
      <c r="K280" s="1">
        <v>0.0</v>
      </c>
      <c r="L280" s="3">
        <v>0.0</v>
      </c>
      <c r="M280" s="3">
        <v>0.0</v>
      </c>
    </row>
    <row r="281">
      <c r="A281" s="3" t="s">
        <v>852</v>
      </c>
      <c r="B281" s="3" t="s">
        <v>563</v>
      </c>
      <c r="C281" s="3" t="s">
        <v>481</v>
      </c>
      <c r="D281" s="3">
        <v>4.0</v>
      </c>
      <c r="E281" s="3">
        <v>16.0</v>
      </c>
      <c r="F281" s="3">
        <v>0.0</v>
      </c>
      <c r="G281" s="3">
        <v>1.0</v>
      </c>
      <c r="H281" s="3">
        <v>0.0</v>
      </c>
      <c r="I281" s="3">
        <v>1.0</v>
      </c>
      <c r="J281" s="6">
        <v>0.0625</v>
      </c>
      <c r="K281" s="6">
        <v>0.0</v>
      </c>
      <c r="L281" s="3">
        <v>0.0</v>
      </c>
      <c r="M281" s="3">
        <v>0.0</v>
      </c>
    </row>
    <row r="282">
      <c r="A282" s="3" t="s">
        <v>491</v>
      </c>
      <c r="B282" s="3" t="s">
        <v>945</v>
      </c>
      <c r="C282" s="3" t="s">
        <v>170</v>
      </c>
      <c r="D282" s="3">
        <v>4.0</v>
      </c>
      <c r="E282" s="3">
        <v>16.0</v>
      </c>
      <c r="F282" s="3">
        <v>0.0</v>
      </c>
      <c r="G282" s="3">
        <v>0.0</v>
      </c>
      <c r="H282" s="3">
        <v>0.0</v>
      </c>
      <c r="I282" s="3">
        <v>0.0</v>
      </c>
      <c r="J282" s="6">
        <v>0.0</v>
      </c>
      <c r="K282" s="1">
        <v>0.0</v>
      </c>
      <c r="L282" s="3">
        <v>0.0</v>
      </c>
      <c r="M282" s="3">
        <v>0.0</v>
      </c>
    </row>
    <row r="283">
      <c r="A283" s="3" t="s">
        <v>658</v>
      </c>
      <c r="B283" s="3" t="s">
        <v>857</v>
      </c>
      <c r="C283" s="3" t="s">
        <v>741</v>
      </c>
      <c r="D283" s="3">
        <v>4.0</v>
      </c>
      <c r="E283" s="3">
        <v>16.0</v>
      </c>
      <c r="F283" s="3">
        <v>0.0</v>
      </c>
      <c r="G283" s="3">
        <v>1.0</v>
      </c>
      <c r="H283" s="3">
        <v>0.0</v>
      </c>
      <c r="I283" s="3">
        <v>1.0</v>
      </c>
      <c r="J283" s="6">
        <v>0.0625</v>
      </c>
      <c r="K283" s="6">
        <v>0.0</v>
      </c>
      <c r="L283" s="3">
        <v>0.0</v>
      </c>
      <c r="M283" s="3">
        <v>0.0</v>
      </c>
    </row>
    <row r="284">
      <c r="A284" s="3" t="s">
        <v>858</v>
      </c>
      <c r="B284" s="3" t="s">
        <v>859</v>
      </c>
      <c r="C284" s="3" t="s">
        <v>860</v>
      </c>
      <c r="D284" s="3">
        <v>4.0</v>
      </c>
      <c r="E284" s="3">
        <v>16.0</v>
      </c>
      <c r="F284" s="3">
        <v>0.0</v>
      </c>
      <c r="G284" s="3">
        <v>0.0</v>
      </c>
      <c r="H284" s="3">
        <v>0.0</v>
      </c>
      <c r="I284" s="3">
        <v>0.0</v>
      </c>
      <c r="J284" s="6">
        <v>0.0</v>
      </c>
      <c r="K284" s="1">
        <v>0.0</v>
      </c>
      <c r="L284" s="3">
        <v>0.0</v>
      </c>
      <c r="M284" s="3">
        <v>0.0</v>
      </c>
    </row>
    <row r="285">
      <c r="A285" s="3" t="s">
        <v>60</v>
      </c>
      <c r="B285" s="3" t="s">
        <v>874</v>
      </c>
      <c r="C285" s="3" t="s">
        <v>439</v>
      </c>
      <c r="D285" s="3">
        <v>4.0</v>
      </c>
      <c r="E285" s="3">
        <v>16.0</v>
      </c>
      <c r="F285" s="3">
        <v>0.0</v>
      </c>
      <c r="G285" s="3">
        <v>0.0</v>
      </c>
      <c r="H285" s="3">
        <v>0.0</v>
      </c>
      <c r="I285" s="3">
        <v>0.0</v>
      </c>
      <c r="J285" s="6">
        <v>0.0</v>
      </c>
      <c r="K285" s="1">
        <v>0.0</v>
      </c>
      <c r="L285" s="3">
        <v>0.0</v>
      </c>
      <c r="M285" s="3">
        <v>0.0</v>
      </c>
    </row>
    <row r="286">
      <c r="A286" s="3" t="s">
        <v>789</v>
      </c>
      <c r="B286" s="3" t="s">
        <v>790</v>
      </c>
      <c r="C286" s="3" t="s">
        <v>490</v>
      </c>
      <c r="D286" s="3">
        <v>4.0</v>
      </c>
      <c r="E286" s="3">
        <v>16.0</v>
      </c>
      <c r="F286" s="3">
        <v>1.0</v>
      </c>
      <c r="G286" s="3">
        <v>0.0</v>
      </c>
      <c r="H286" s="3">
        <v>1.0</v>
      </c>
      <c r="I286" s="3">
        <v>2.0</v>
      </c>
      <c r="J286" s="6">
        <v>0.125</v>
      </c>
      <c r="K286" s="6">
        <v>0.5</v>
      </c>
      <c r="L286" s="3">
        <v>0.0</v>
      </c>
      <c r="M286" s="3">
        <v>0.0</v>
      </c>
    </row>
    <row r="287">
      <c r="A287" s="3" t="s">
        <v>878</v>
      </c>
      <c r="B287" s="3" t="s">
        <v>879</v>
      </c>
      <c r="C287" s="3" t="s">
        <v>748</v>
      </c>
      <c r="D287" s="3">
        <v>4.0</v>
      </c>
      <c r="E287" s="3">
        <v>16.0</v>
      </c>
      <c r="F287" s="3">
        <v>0.0</v>
      </c>
      <c r="G287" s="3">
        <v>0.0</v>
      </c>
      <c r="H287" s="3">
        <v>0.0</v>
      </c>
      <c r="I287" s="3">
        <v>0.0</v>
      </c>
      <c r="J287" s="6">
        <v>0.0</v>
      </c>
      <c r="K287" s="1">
        <v>0.0</v>
      </c>
      <c r="L287" s="3">
        <v>0.0</v>
      </c>
      <c r="M287" s="3">
        <v>0.0</v>
      </c>
    </row>
    <row r="288">
      <c r="A288" s="3" t="s">
        <v>730</v>
      </c>
      <c r="B288" s="3" t="s">
        <v>841</v>
      </c>
      <c r="C288" s="3" t="s">
        <v>523</v>
      </c>
      <c r="D288" s="3">
        <v>4.0</v>
      </c>
      <c r="E288" s="3">
        <v>16.0</v>
      </c>
      <c r="F288" s="3">
        <v>0.0</v>
      </c>
      <c r="G288" s="3">
        <v>0.0</v>
      </c>
      <c r="H288" s="3">
        <v>0.0</v>
      </c>
      <c r="I288" s="3">
        <v>0.0</v>
      </c>
      <c r="J288" s="6">
        <v>0.0</v>
      </c>
      <c r="K288" s="1">
        <v>0.0</v>
      </c>
      <c r="L288" s="3">
        <v>0.0</v>
      </c>
      <c r="M288" s="3">
        <v>0.0</v>
      </c>
    </row>
    <row r="289">
      <c r="A289" s="3" t="s">
        <v>758</v>
      </c>
      <c r="B289" s="3" t="s">
        <v>759</v>
      </c>
      <c r="C289" s="3" t="s">
        <v>536</v>
      </c>
      <c r="D289" s="3">
        <v>4.0</v>
      </c>
      <c r="E289" s="3">
        <v>16.0</v>
      </c>
      <c r="F289" s="3">
        <v>0.0</v>
      </c>
      <c r="G289" s="3">
        <v>0.0</v>
      </c>
      <c r="H289" s="3">
        <v>0.0</v>
      </c>
      <c r="I289" s="3">
        <v>0.0</v>
      </c>
      <c r="J289" s="6">
        <v>0.0</v>
      </c>
      <c r="K289" s="1">
        <v>0.0</v>
      </c>
      <c r="L289" s="3">
        <v>0.0</v>
      </c>
      <c r="M289" s="3">
        <v>0.0</v>
      </c>
    </row>
    <row r="290">
      <c r="A290" s="3" t="s">
        <v>457</v>
      </c>
      <c r="B290" s="3" t="s">
        <v>1017</v>
      </c>
      <c r="C290" s="3" t="s">
        <v>170</v>
      </c>
      <c r="D290" s="3">
        <v>4.0</v>
      </c>
      <c r="E290" s="3">
        <v>16.0</v>
      </c>
      <c r="F290" s="3">
        <v>0.0</v>
      </c>
      <c r="G290" s="3">
        <v>0.0</v>
      </c>
      <c r="H290" s="3">
        <v>0.0</v>
      </c>
      <c r="I290" s="3">
        <v>0.0</v>
      </c>
      <c r="J290" s="6">
        <v>0.0</v>
      </c>
      <c r="K290" s="1">
        <v>0.0</v>
      </c>
      <c r="L290" s="3">
        <v>0.0</v>
      </c>
      <c r="M290" s="3">
        <v>0.0</v>
      </c>
    </row>
    <row r="291">
      <c r="A291" s="3" t="s">
        <v>887</v>
      </c>
      <c r="B291" s="3" t="s">
        <v>888</v>
      </c>
      <c r="C291" s="3" t="s">
        <v>630</v>
      </c>
      <c r="D291" s="3">
        <v>4.0</v>
      </c>
      <c r="E291" s="3">
        <v>16.0</v>
      </c>
      <c r="F291" s="3">
        <v>0.0</v>
      </c>
      <c r="G291" s="3">
        <v>0.0</v>
      </c>
      <c r="H291" s="3">
        <v>0.0</v>
      </c>
      <c r="I291" s="3">
        <v>0.0</v>
      </c>
      <c r="J291" s="6">
        <v>0.0</v>
      </c>
      <c r="K291" s="1">
        <v>0.0</v>
      </c>
      <c r="L291" s="3">
        <v>0.0</v>
      </c>
      <c r="M291" s="3">
        <v>0.0</v>
      </c>
    </row>
    <row r="292">
      <c r="A292" s="3" t="s">
        <v>845</v>
      </c>
      <c r="B292" s="3" t="s">
        <v>673</v>
      </c>
      <c r="C292" s="3" t="s">
        <v>466</v>
      </c>
      <c r="D292" s="3">
        <v>4.0</v>
      </c>
      <c r="E292" s="3">
        <v>16.0</v>
      </c>
      <c r="F292" s="3">
        <v>0.0</v>
      </c>
      <c r="G292" s="3">
        <v>1.0</v>
      </c>
      <c r="H292" s="3">
        <v>0.0</v>
      </c>
      <c r="I292" s="3">
        <v>1.0</v>
      </c>
      <c r="J292" s="6">
        <v>0.0625</v>
      </c>
      <c r="K292" s="6">
        <v>0.0</v>
      </c>
      <c r="L292" s="3">
        <v>0.0</v>
      </c>
      <c r="M292" s="3">
        <v>0.0</v>
      </c>
    </row>
    <row r="293">
      <c r="A293" s="3" t="s">
        <v>763</v>
      </c>
      <c r="B293" s="3" t="s">
        <v>451</v>
      </c>
      <c r="C293" s="3" t="s">
        <v>478</v>
      </c>
      <c r="D293" s="3">
        <v>4.0</v>
      </c>
      <c r="E293" s="3">
        <v>16.0</v>
      </c>
      <c r="F293" s="3">
        <v>0.0</v>
      </c>
      <c r="G293" s="3">
        <v>0.0</v>
      </c>
      <c r="H293" s="3">
        <v>0.0</v>
      </c>
      <c r="I293" s="3">
        <v>0.0</v>
      </c>
      <c r="J293" s="6">
        <v>0.0</v>
      </c>
      <c r="K293" s="1">
        <v>0.0</v>
      </c>
      <c r="L293" s="3">
        <v>0.0</v>
      </c>
      <c r="M293" s="3">
        <v>0.0</v>
      </c>
    </row>
    <row r="294">
      <c r="A294" s="3" t="s">
        <v>792</v>
      </c>
      <c r="B294" s="3" t="s">
        <v>793</v>
      </c>
      <c r="C294" s="3" t="s">
        <v>222</v>
      </c>
      <c r="D294" s="3">
        <v>4.0</v>
      </c>
      <c r="E294" s="3">
        <v>16.0</v>
      </c>
      <c r="F294" s="3">
        <v>2.0</v>
      </c>
      <c r="G294" s="3">
        <v>0.0</v>
      </c>
      <c r="H294" s="3">
        <v>2.0</v>
      </c>
      <c r="I294" s="3">
        <v>4.0</v>
      </c>
      <c r="J294" s="6">
        <v>0.25</v>
      </c>
      <c r="K294" s="6">
        <v>0.5</v>
      </c>
      <c r="L294" s="3">
        <v>0.0</v>
      </c>
      <c r="M294" s="3">
        <v>0.0</v>
      </c>
    </row>
    <row r="295">
      <c r="A295" s="3" t="s">
        <v>917</v>
      </c>
      <c r="B295" s="3" t="s">
        <v>918</v>
      </c>
      <c r="C295" s="3" t="s">
        <v>547</v>
      </c>
      <c r="D295" s="3">
        <v>4.0</v>
      </c>
      <c r="E295" s="3">
        <v>16.0</v>
      </c>
      <c r="F295" s="3">
        <v>0.0</v>
      </c>
      <c r="G295" s="3">
        <v>1.0</v>
      </c>
      <c r="H295" s="3">
        <v>0.0</v>
      </c>
      <c r="I295" s="3">
        <v>1.0</v>
      </c>
      <c r="J295" s="6">
        <v>0.0625</v>
      </c>
      <c r="K295" s="6">
        <v>0.0</v>
      </c>
      <c r="L295" s="3">
        <v>0.0</v>
      </c>
      <c r="M295" s="3">
        <v>0.0</v>
      </c>
    </row>
    <row r="296">
      <c r="A296" s="3" t="s">
        <v>921</v>
      </c>
      <c r="B296" s="3" t="s">
        <v>922</v>
      </c>
      <c r="C296" s="3" t="s">
        <v>746</v>
      </c>
      <c r="D296" s="3">
        <v>4.0</v>
      </c>
      <c r="E296" s="3">
        <v>16.0</v>
      </c>
      <c r="F296" s="3">
        <v>0.0</v>
      </c>
      <c r="G296" s="3">
        <v>0.0</v>
      </c>
      <c r="H296" s="3">
        <v>0.0</v>
      </c>
      <c r="I296" s="3">
        <v>0.0</v>
      </c>
      <c r="J296" s="6">
        <v>0.0</v>
      </c>
      <c r="K296" s="1">
        <v>0.0</v>
      </c>
      <c r="L296" s="3">
        <v>0.0</v>
      </c>
      <c r="M296" s="3">
        <v>0.0</v>
      </c>
    </row>
    <row r="297">
      <c r="A297" s="3" t="s">
        <v>924</v>
      </c>
      <c r="B297" s="3" t="s">
        <v>925</v>
      </c>
      <c r="C297" s="3" t="s">
        <v>926</v>
      </c>
      <c r="D297" s="3">
        <v>4.0</v>
      </c>
      <c r="E297" s="3">
        <v>16.0</v>
      </c>
      <c r="F297" s="3">
        <v>0.0</v>
      </c>
      <c r="G297" s="3">
        <v>0.0</v>
      </c>
      <c r="H297" s="3">
        <v>0.0</v>
      </c>
      <c r="I297" s="3">
        <v>0.0</v>
      </c>
      <c r="J297" s="6">
        <v>0.0</v>
      </c>
      <c r="K297" s="1">
        <v>0.0</v>
      </c>
      <c r="L297" s="3">
        <v>0.0</v>
      </c>
      <c r="M297" s="3">
        <v>0.0</v>
      </c>
    </row>
    <row r="298">
      <c r="A298" s="3" t="s">
        <v>930</v>
      </c>
      <c r="B298" s="3" t="s">
        <v>754</v>
      </c>
      <c r="C298" s="3" t="s">
        <v>614</v>
      </c>
      <c r="D298" s="3">
        <v>4.0</v>
      </c>
      <c r="E298" s="3">
        <v>16.0</v>
      </c>
      <c r="F298" s="3">
        <v>0.0</v>
      </c>
      <c r="G298" s="3">
        <v>0.0</v>
      </c>
      <c r="H298" s="3">
        <v>0.0</v>
      </c>
      <c r="I298" s="3">
        <v>0.0</v>
      </c>
      <c r="J298" s="6">
        <v>0.0</v>
      </c>
      <c r="K298" s="1">
        <v>0.0</v>
      </c>
      <c r="L298" s="3">
        <v>0.0</v>
      </c>
      <c r="M298" s="3">
        <v>0.0</v>
      </c>
    </row>
    <row r="299">
      <c r="A299" s="3" t="s">
        <v>931</v>
      </c>
      <c r="B299" s="3" t="s">
        <v>932</v>
      </c>
      <c r="C299" s="3" t="s">
        <v>495</v>
      </c>
      <c r="D299" s="3">
        <v>4.0</v>
      </c>
      <c r="E299" s="3">
        <v>16.0</v>
      </c>
      <c r="F299" s="3">
        <v>1.0</v>
      </c>
      <c r="G299" s="3">
        <v>2.0</v>
      </c>
      <c r="H299" s="3">
        <v>1.0</v>
      </c>
      <c r="I299" s="3">
        <v>4.0</v>
      </c>
      <c r="J299" s="6">
        <v>0.25</v>
      </c>
      <c r="K299" s="6">
        <v>0.25</v>
      </c>
      <c r="L299" s="3">
        <v>0.0</v>
      </c>
      <c r="M299" s="3">
        <v>0.0</v>
      </c>
    </row>
    <row r="300">
      <c r="A300" s="3" t="s">
        <v>276</v>
      </c>
      <c r="B300" s="3" t="s">
        <v>933</v>
      </c>
      <c r="C300" s="3" t="s">
        <v>818</v>
      </c>
      <c r="D300" s="3">
        <v>4.0</v>
      </c>
      <c r="E300" s="3">
        <v>16.0</v>
      </c>
      <c r="F300" s="3">
        <v>1.0</v>
      </c>
      <c r="G300" s="3">
        <v>1.0</v>
      </c>
      <c r="H300" s="3">
        <v>1.0</v>
      </c>
      <c r="I300" s="3">
        <v>3.0</v>
      </c>
      <c r="J300" s="6">
        <v>0.1875</v>
      </c>
      <c r="K300" s="6">
        <v>0.3333333333333333</v>
      </c>
      <c r="L300" s="3">
        <v>0.0</v>
      </c>
      <c r="M300" s="3">
        <v>0.0</v>
      </c>
    </row>
    <row r="301">
      <c r="A301" s="3" t="s">
        <v>889</v>
      </c>
      <c r="B301" s="3" t="s">
        <v>890</v>
      </c>
      <c r="C301" s="3" t="s">
        <v>290</v>
      </c>
      <c r="D301" s="3">
        <v>4.0</v>
      </c>
      <c r="E301" s="3">
        <v>16.0</v>
      </c>
      <c r="F301" s="3">
        <v>0.0</v>
      </c>
      <c r="G301" s="3">
        <v>0.0</v>
      </c>
      <c r="H301" s="3">
        <v>0.0</v>
      </c>
      <c r="I301" s="3">
        <v>0.0</v>
      </c>
      <c r="J301" s="6">
        <v>0.0</v>
      </c>
      <c r="K301" s="1">
        <v>0.0</v>
      </c>
      <c r="L301" s="3">
        <v>0.0</v>
      </c>
      <c r="M301" s="3">
        <v>0.0</v>
      </c>
    </row>
    <row r="302">
      <c r="A302" s="3" t="s">
        <v>798</v>
      </c>
      <c r="B302" s="3" t="s">
        <v>956</v>
      </c>
      <c r="C302" s="3" t="s">
        <v>957</v>
      </c>
      <c r="D302" s="3">
        <v>5.0</v>
      </c>
      <c r="E302" s="3">
        <v>20.0</v>
      </c>
      <c r="F302" s="3">
        <v>0.0</v>
      </c>
      <c r="G302" s="3">
        <v>1.0</v>
      </c>
      <c r="H302" s="3">
        <v>0.0</v>
      </c>
      <c r="I302" s="3">
        <v>1.0</v>
      </c>
      <c r="J302" s="6">
        <v>0.05</v>
      </c>
      <c r="K302" s="6">
        <v>0.0</v>
      </c>
      <c r="L302" s="3">
        <v>0.0</v>
      </c>
      <c r="M302" s="3">
        <v>0.0</v>
      </c>
    </row>
    <row r="303">
      <c r="A303" s="3" t="s">
        <v>894</v>
      </c>
      <c r="B303" s="3" t="s">
        <v>417</v>
      </c>
      <c r="C303" s="3" t="s">
        <v>475</v>
      </c>
      <c r="D303" s="3">
        <v>4.0</v>
      </c>
      <c r="E303" s="3">
        <v>16.0</v>
      </c>
      <c r="F303" s="3">
        <v>0.0</v>
      </c>
      <c r="G303" s="3">
        <v>1.0</v>
      </c>
      <c r="H303" s="3">
        <v>0.0</v>
      </c>
      <c r="I303" s="3">
        <v>1.0</v>
      </c>
      <c r="J303" s="6">
        <v>0.0625</v>
      </c>
      <c r="K303" s="6">
        <v>0.0</v>
      </c>
      <c r="L303" s="3">
        <v>0.0</v>
      </c>
      <c r="M303" s="3">
        <v>0.0</v>
      </c>
    </row>
    <row r="304">
      <c r="A304" s="3" t="s">
        <v>939</v>
      </c>
      <c r="B304" s="3" t="s">
        <v>940</v>
      </c>
      <c r="C304" s="3" t="s">
        <v>478</v>
      </c>
      <c r="D304" s="3">
        <v>4.0</v>
      </c>
      <c r="E304" s="3">
        <v>16.0</v>
      </c>
      <c r="F304" s="3">
        <v>0.0</v>
      </c>
      <c r="G304" s="3">
        <v>0.0</v>
      </c>
      <c r="H304" s="3">
        <v>0.0</v>
      </c>
      <c r="I304" s="3">
        <v>0.0</v>
      </c>
      <c r="J304" s="6">
        <v>0.0</v>
      </c>
      <c r="K304" s="1">
        <v>0.0</v>
      </c>
      <c r="L304" s="3">
        <v>0.0</v>
      </c>
      <c r="M304" s="3">
        <v>0.0</v>
      </c>
    </row>
    <row r="305">
      <c r="A305" s="3" t="s">
        <v>960</v>
      </c>
      <c r="B305" s="3" t="s">
        <v>961</v>
      </c>
      <c r="C305" s="3" t="s">
        <v>452</v>
      </c>
      <c r="D305" s="3">
        <v>4.0</v>
      </c>
      <c r="E305" s="3">
        <v>16.0</v>
      </c>
      <c r="F305" s="3">
        <v>0.0</v>
      </c>
      <c r="G305" s="3">
        <v>0.0</v>
      </c>
      <c r="H305" s="3">
        <v>0.0</v>
      </c>
      <c r="I305" s="3">
        <v>0.0</v>
      </c>
      <c r="J305" s="6">
        <v>0.0</v>
      </c>
      <c r="K305" s="1">
        <v>0.0</v>
      </c>
      <c r="L305" s="3">
        <v>0.0</v>
      </c>
      <c r="M305" s="3">
        <v>0.0</v>
      </c>
    </row>
    <row r="306">
      <c r="A306" s="3" t="s">
        <v>896</v>
      </c>
      <c r="B306" s="3" t="s">
        <v>897</v>
      </c>
      <c r="C306" s="3" t="s">
        <v>526</v>
      </c>
      <c r="D306" s="3">
        <v>4.0</v>
      </c>
      <c r="E306" s="3">
        <v>16.0</v>
      </c>
      <c r="F306" s="3">
        <v>0.0</v>
      </c>
      <c r="G306" s="3">
        <v>0.0</v>
      </c>
      <c r="H306" s="3">
        <v>0.0</v>
      </c>
      <c r="I306" s="3">
        <v>0.0</v>
      </c>
      <c r="J306" s="6">
        <v>0.0</v>
      </c>
      <c r="K306" s="1">
        <v>0.0</v>
      </c>
      <c r="L306" s="3">
        <v>0.0</v>
      </c>
      <c r="M306" s="3">
        <v>0.0</v>
      </c>
    </row>
    <row r="307">
      <c r="A307" s="3" t="s">
        <v>800</v>
      </c>
      <c r="B307" s="3" t="s">
        <v>801</v>
      </c>
      <c r="C307" s="3" t="s">
        <v>463</v>
      </c>
      <c r="D307" s="3">
        <v>4.0</v>
      </c>
      <c r="E307" s="3">
        <v>16.0</v>
      </c>
      <c r="F307" s="3">
        <v>2.0</v>
      </c>
      <c r="G307" s="3">
        <v>0.0</v>
      </c>
      <c r="H307" s="3">
        <v>2.0</v>
      </c>
      <c r="I307" s="3">
        <v>4.0</v>
      </c>
      <c r="J307" s="6">
        <v>0.25</v>
      </c>
      <c r="K307" s="6">
        <v>0.5</v>
      </c>
      <c r="L307" s="3">
        <v>0.0</v>
      </c>
      <c r="M307" s="3">
        <v>0.0</v>
      </c>
    </row>
    <row r="308">
      <c r="A308" s="3" t="s">
        <v>804</v>
      </c>
      <c r="B308" s="3" t="s">
        <v>805</v>
      </c>
      <c r="C308" s="3" t="s">
        <v>170</v>
      </c>
      <c r="D308" s="3">
        <v>4.0</v>
      </c>
      <c r="E308" s="3">
        <v>16.0</v>
      </c>
      <c r="F308" s="3">
        <v>1.0</v>
      </c>
      <c r="G308" s="3">
        <v>0.0</v>
      </c>
      <c r="H308" s="3">
        <v>1.0</v>
      </c>
      <c r="I308" s="3">
        <v>2.0</v>
      </c>
      <c r="J308" s="6">
        <v>0.125</v>
      </c>
      <c r="K308" s="6">
        <v>0.5</v>
      </c>
      <c r="L308" s="3">
        <v>0.0</v>
      </c>
      <c r="M308" s="3">
        <v>0.0</v>
      </c>
    </row>
    <row r="309">
      <c r="A309" s="3" t="s">
        <v>964</v>
      </c>
      <c r="B309" s="3" t="s">
        <v>734</v>
      </c>
      <c r="C309" s="3" t="s">
        <v>706</v>
      </c>
      <c r="D309" s="3">
        <v>4.0</v>
      </c>
      <c r="E309" s="3">
        <v>16.0</v>
      </c>
      <c r="F309" s="3">
        <v>0.0</v>
      </c>
      <c r="G309" s="3">
        <v>3.0</v>
      </c>
      <c r="H309" s="3">
        <v>0.0</v>
      </c>
      <c r="I309" s="3">
        <v>3.0</v>
      </c>
      <c r="J309" s="6">
        <v>0.1875</v>
      </c>
      <c r="K309" s="6">
        <v>0.0</v>
      </c>
      <c r="L309" s="3">
        <v>0.0</v>
      </c>
      <c r="M309" s="3">
        <v>0.0</v>
      </c>
    </row>
    <row r="310">
      <c r="A310" s="3" t="s">
        <v>967</v>
      </c>
      <c r="B310" s="3" t="s">
        <v>968</v>
      </c>
      <c r="C310" s="3" t="s">
        <v>965</v>
      </c>
      <c r="D310" s="3">
        <v>4.0</v>
      </c>
      <c r="E310" s="3">
        <v>16.0</v>
      </c>
      <c r="F310" s="3">
        <v>0.0</v>
      </c>
      <c r="G310" s="3">
        <v>0.0</v>
      </c>
      <c r="H310" s="3">
        <v>0.0</v>
      </c>
      <c r="I310" s="3">
        <v>0.0</v>
      </c>
      <c r="J310" s="6">
        <v>0.0</v>
      </c>
      <c r="K310" s="1">
        <v>0.0</v>
      </c>
      <c r="L310" s="3">
        <v>0.0</v>
      </c>
      <c r="M310" s="3">
        <v>0.0</v>
      </c>
    </row>
    <row r="311">
      <c r="A311" s="3" t="s">
        <v>707</v>
      </c>
      <c r="B311" s="3" t="s">
        <v>805</v>
      </c>
      <c r="C311" s="3" t="s">
        <v>669</v>
      </c>
      <c r="D311" s="3">
        <v>4.0</v>
      </c>
      <c r="E311" s="3">
        <v>16.0</v>
      </c>
      <c r="F311" s="3">
        <v>0.0</v>
      </c>
      <c r="G311" s="3">
        <v>1.0</v>
      </c>
      <c r="H311" s="3">
        <v>0.0</v>
      </c>
      <c r="I311" s="3">
        <v>1.0</v>
      </c>
      <c r="J311" s="6">
        <v>0.0625</v>
      </c>
      <c r="K311" s="6">
        <v>0.0</v>
      </c>
      <c r="L311" s="3">
        <v>0.0</v>
      </c>
      <c r="M311" s="3">
        <v>0.0</v>
      </c>
    </row>
    <row r="312">
      <c r="A312" s="3" t="s">
        <v>808</v>
      </c>
      <c r="B312" s="3" t="s">
        <v>972</v>
      </c>
      <c r="C312" s="3" t="s">
        <v>544</v>
      </c>
      <c r="D312" s="3">
        <v>4.0</v>
      </c>
      <c r="E312" s="3">
        <v>16.0</v>
      </c>
      <c r="F312" s="3">
        <v>0.0</v>
      </c>
      <c r="G312" s="3">
        <v>3.0</v>
      </c>
      <c r="H312" s="3">
        <v>0.0</v>
      </c>
      <c r="I312" s="3">
        <v>3.0</v>
      </c>
      <c r="J312" s="6">
        <v>0.1875</v>
      </c>
      <c r="K312" s="6">
        <v>0.0</v>
      </c>
      <c r="L312" s="3">
        <v>0.0</v>
      </c>
      <c r="M312" s="3">
        <v>0.0</v>
      </c>
    </row>
    <row r="313">
      <c r="A313" s="3" t="s">
        <v>973</v>
      </c>
      <c r="B313" s="3" t="s">
        <v>427</v>
      </c>
      <c r="C313" s="3" t="s">
        <v>974</v>
      </c>
      <c r="D313" s="3">
        <v>4.0</v>
      </c>
      <c r="E313" s="3">
        <v>16.0</v>
      </c>
      <c r="F313" s="3">
        <v>0.0</v>
      </c>
      <c r="G313" s="3">
        <v>1.0</v>
      </c>
      <c r="H313" s="3">
        <v>0.0</v>
      </c>
      <c r="I313" s="3">
        <v>1.0</v>
      </c>
      <c r="J313" s="6">
        <v>0.0625</v>
      </c>
      <c r="K313" s="6">
        <v>0.0</v>
      </c>
      <c r="L313" s="3">
        <v>0.0</v>
      </c>
      <c r="M313" s="3">
        <v>0.0</v>
      </c>
    </row>
    <row r="314">
      <c r="A314" s="3" t="s">
        <v>561</v>
      </c>
      <c r="B314" s="3" t="s">
        <v>976</v>
      </c>
      <c r="C314" s="3" t="s">
        <v>642</v>
      </c>
      <c r="D314" s="3">
        <v>4.0</v>
      </c>
      <c r="E314" s="3">
        <v>16.0</v>
      </c>
      <c r="F314" s="3">
        <v>0.0</v>
      </c>
      <c r="G314" s="3">
        <v>0.0</v>
      </c>
      <c r="H314" s="3">
        <v>0.0</v>
      </c>
      <c r="I314" s="3">
        <v>0.0</v>
      </c>
      <c r="J314" s="6">
        <v>0.0</v>
      </c>
      <c r="K314" s="1">
        <v>0.0</v>
      </c>
      <c r="L314" s="3">
        <v>0.0</v>
      </c>
      <c r="M314" s="3">
        <v>0.0</v>
      </c>
    </row>
    <row r="315">
      <c r="A315" s="3" t="s">
        <v>911</v>
      </c>
      <c r="B315" s="3" t="s">
        <v>1103</v>
      </c>
      <c r="C315" s="3" t="s">
        <v>478</v>
      </c>
      <c r="D315" s="3">
        <v>4.0</v>
      </c>
      <c r="E315" s="3">
        <v>16.0</v>
      </c>
      <c r="F315" s="3">
        <v>0.0</v>
      </c>
      <c r="G315" s="3">
        <v>0.0</v>
      </c>
      <c r="H315" s="3">
        <v>0.0</v>
      </c>
      <c r="I315" s="3">
        <v>0.0</v>
      </c>
      <c r="J315" s="6">
        <v>0.0</v>
      </c>
      <c r="K315" s="1">
        <v>0.0</v>
      </c>
      <c r="L315" s="3">
        <v>0.0</v>
      </c>
      <c r="M315" s="3">
        <v>0.0</v>
      </c>
    </row>
    <row r="316">
      <c r="A316" s="3" t="s">
        <v>301</v>
      </c>
      <c r="B316" s="3" t="s">
        <v>1026</v>
      </c>
      <c r="C316" s="3" t="s">
        <v>415</v>
      </c>
      <c r="D316" s="3">
        <v>4.0</v>
      </c>
      <c r="E316" s="3">
        <v>16.0</v>
      </c>
      <c r="F316" s="3">
        <v>0.0</v>
      </c>
      <c r="G316" s="3">
        <v>0.0</v>
      </c>
      <c r="H316" s="3">
        <v>0.0</v>
      </c>
      <c r="I316" s="3">
        <v>0.0</v>
      </c>
      <c r="J316" s="6">
        <v>0.0</v>
      </c>
      <c r="K316" s="1">
        <v>0.0</v>
      </c>
      <c r="L316" s="3">
        <v>0.0</v>
      </c>
      <c r="M316" s="3">
        <v>0.0</v>
      </c>
    </row>
    <row r="317">
      <c r="A317" s="3" t="s">
        <v>989</v>
      </c>
      <c r="B317" s="3" t="s">
        <v>621</v>
      </c>
      <c r="C317" s="3" t="s">
        <v>781</v>
      </c>
      <c r="D317" s="3">
        <v>4.0</v>
      </c>
      <c r="E317" s="3">
        <v>16.0</v>
      </c>
      <c r="F317" s="3">
        <v>0.0</v>
      </c>
      <c r="G317" s="3">
        <v>0.0</v>
      </c>
      <c r="H317" s="3">
        <v>0.0</v>
      </c>
      <c r="I317" s="3">
        <v>0.0</v>
      </c>
      <c r="J317" s="6">
        <v>0.0</v>
      </c>
      <c r="K317" s="1">
        <v>0.0</v>
      </c>
      <c r="L317" s="3">
        <v>0.0</v>
      </c>
      <c r="M317" s="3">
        <v>0.0</v>
      </c>
    </row>
    <row r="318">
      <c r="A318" s="3" t="s">
        <v>579</v>
      </c>
      <c r="B318" s="3" t="s">
        <v>990</v>
      </c>
      <c r="C318" s="3" t="s">
        <v>607</v>
      </c>
      <c r="D318" s="3">
        <v>4.0</v>
      </c>
      <c r="E318" s="3">
        <v>16.0</v>
      </c>
      <c r="F318" s="3">
        <v>1.0</v>
      </c>
      <c r="G318" s="3">
        <v>1.0</v>
      </c>
      <c r="H318" s="3">
        <v>1.0</v>
      </c>
      <c r="I318" s="3">
        <v>3.0</v>
      </c>
      <c r="J318" s="6">
        <v>0.1875</v>
      </c>
      <c r="K318" s="6">
        <v>0.3333333333333333</v>
      </c>
      <c r="L318" s="3">
        <v>0.0</v>
      </c>
      <c r="M318" s="3">
        <v>0.0</v>
      </c>
    </row>
    <row r="319">
      <c r="A319" s="3" t="s">
        <v>991</v>
      </c>
      <c r="B319" s="3" t="s">
        <v>992</v>
      </c>
      <c r="C319" s="3" t="s">
        <v>607</v>
      </c>
      <c r="D319" s="3">
        <v>4.0</v>
      </c>
      <c r="E319" s="3">
        <v>16.0</v>
      </c>
      <c r="F319" s="3">
        <v>0.0</v>
      </c>
      <c r="G319" s="3">
        <v>0.0</v>
      </c>
      <c r="H319" s="3">
        <v>0.0</v>
      </c>
      <c r="I319" s="3">
        <v>0.0</v>
      </c>
      <c r="J319" s="6">
        <v>0.0</v>
      </c>
      <c r="K319" s="1">
        <v>0.0</v>
      </c>
      <c r="L319" s="3">
        <v>0.0</v>
      </c>
      <c r="M319" s="3">
        <v>0.0</v>
      </c>
    </row>
    <row r="320">
      <c r="A320" s="3" t="s">
        <v>993</v>
      </c>
      <c r="B320" s="3" t="s">
        <v>253</v>
      </c>
      <c r="C320" s="3" t="s">
        <v>481</v>
      </c>
      <c r="D320" s="3">
        <v>4.0</v>
      </c>
      <c r="E320" s="3">
        <v>16.0</v>
      </c>
      <c r="F320" s="3">
        <v>0.0</v>
      </c>
      <c r="G320" s="3">
        <v>0.0</v>
      </c>
      <c r="H320" s="3">
        <v>0.0</v>
      </c>
      <c r="I320" s="3">
        <v>0.0</v>
      </c>
      <c r="J320" s="6">
        <v>0.0</v>
      </c>
      <c r="K320" s="1">
        <v>0.0</v>
      </c>
      <c r="L320" s="3">
        <v>0.0</v>
      </c>
      <c r="M320" s="3">
        <v>0.0</v>
      </c>
    </row>
    <row r="321">
      <c r="A321" s="3" t="s">
        <v>997</v>
      </c>
      <c r="B321" s="3" t="s">
        <v>998</v>
      </c>
      <c r="C321" s="3" t="s">
        <v>555</v>
      </c>
      <c r="D321" s="3">
        <v>4.0</v>
      </c>
      <c r="E321" s="3">
        <v>16.0</v>
      </c>
      <c r="F321" s="3">
        <v>0.0</v>
      </c>
      <c r="G321" s="3">
        <v>1.0</v>
      </c>
      <c r="H321" s="3">
        <v>0.0</v>
      </c>
      <c r="I321" s="3">
        <v>1.0</v>
      </c>
      <c r="J321" s="6">
        <v>0.0625</v>
      </c>
      <c r="K321" s="6">
        <v>0.0</v>
      </c>
      <c r="L321" s="3">
        <v>0.0</v>
      </c>
      <c r="M321" s="3">
        <v>0.0</v>
      </c>
    </row>
    <row r="322">
      <c r="A322" s="3" t="s">
        <v>906</v>
      </c>
      <c r="B322" s="3" t="s">
        <v>907</v>
      </c>
      <c r="C322" s="3" t="s">
        <v>908</v>
      </c>
      <c r="D322" s="3">
        <v>3.0</v>
      </c>
      <c r="E322" s="3">
        <v>12.0</v>
      </c>
      <c r="F322" s="3">
        <v>0.0</v>
      </c>
      <c r="G322" s="3">
        <v>0.0</v>
      </c>
      <c r="H322" s="3">
        <v>0.0</v>
      </c>
      <c r="I322" s="3">
        <v>0.0</v>
      </c>
      <c r="J322" s="6">
        <v>0.0</v>
      </c>
      <c r="K322" s="1">
        <v>0.0</v>
      </c>
      <c r="L322" s="3">
        <v>0.0</v>
      </c>
      <c r="M322" s="3">
        <v>0.0</v>
      </c>
    </row>
    <row r="323">
      <c r="A323" s="3" t="s">
        <v>898</v>
      </c>
      <c r="B323" s="3" t="s">
        <v>899</v>
      </c>
      <c r="C323" s="3" t="s">
        <v>340</v>
      </c>
      <c r="D323" s="3">
        <v>4.0</v>
      </c>
      <c r="E323" s="3">
        <v>16.0</v>
      </c>
      <c r="F323" s="3">
        <v>0.0</v>
      </c>
      <c r="G323" s="3">
        <v>0.0</v>
      </c>
      <c r="H323" s="3">
        <v>0.0</v>
      </c>
      <c r="I323" s="3">
        <v>0.0</v>
      </c>
      <c r="J323" s="6">
        <v>0.0</v>
      </c>
      <c r="K323" s="1">
        <v>0.0</v>
      </c>
      <c r="L323" s="3">
        <v>0.0</v>
      </c>
      <c r="M323" s="3">
        <v>0.0</v>
      </c>
    </row>
    <row r="324">
      <c r="A324" s="3" t="s">
        <v>806</v>
      </c>
      <c r="B324" s="3" t="s">
        <v>807</v>
      </c>
      <c r="C324" s="3" t="s">
        <v>401</v>
      </c>
      <c r="D324" s="3">
        <v>4.0</v>
      </c>
      <c r="E324" s="3">
        <v>16.0</v>
      </c>
      <c r="F324" s="3">
        <v>0.0</v>
      </c>
      <c r="G324" s="3">
        <v>0.0</v>
      </c>
      <c r="H324" s="3">
        <v>0.0</v>
      </c>
      <c r="I324" s="3">
        <v>0.0</v>
      </c>
      <c r="J324" s="6">
        <v>0.0</v>
      </c>
      <c r="K324" s="1">
        <v>0.0</v>
      </c>
      <c r="L324" s="3">
        <v>0.0</v>
      </c>
      <c r="M324" s="3">
        <v>0.0</v>
      </c>
    </row>
    <row r="325">
      <c r="A325" s="3" t="s">
        <v>948</v>
      </c>
      <c r="B325" s="3" t="s">
        <v>949</v>
      </c>
      <c r="C325" s="3" t="s">
        <v>428</v>
      </c>
      <c r="D325" s="3">
        <v>4.0</v>
      </c>
      <c r="E325" s="3">
        <v>16.0</v>
      </c>
      <c r="F325" s="3">
        <v>0.0</v>
      </c>
      <c r="G325" s="3">
        <v>0.0</v>
      </c>
      <c r="H325" s="3">
        <v>0.0</v>
      </c>
      <c r="I325" s="3">
        <v>0.0</v>
      </c>
      <c r="J325" s="6">
        <v>0.0</v>
      </c>
      <c r="K325" s="1">
        <v>0.0</v>
      </c>
      <c r="L325" s="3">
        <v>0.0</v>
      </c>
      <c r="M325" s="3">
        <v>0.0</v>
      </c>
    </row>
    <row r="326">
      <c r="A326" s="3" t="s">
        <v>1002</v>
      </c>
      <c r="B326" s="3" t="s">
        <v>1003</v>
      </c>
      <c r="C326" s="3" t="s">
        <v>452</v>
      </c>
      <c r="D326" s="3">
        <v>4.0</v>
      </c>
      <c r="E326" s="3">
        <v>16.0</v>
      </c>
      <c r="F326" s="3">
        <v>0.0</v>
      </c>
      <c r="G326" s="3">
        <v>0.0</v>
      </c>
      <c r="H326" s="3">
        <v>0.0</v>
      </c>
      <c r="I326" s="3">
        <v>0.0</v>
      </c>
      <c r="J326" s="6">
        <v>0.0</v>
      </c>
      <c r="K326" s="1">
        <v>0.0</v>
      </c>
      <c r="L326" s="3">
        <v>0.0</v>
      </c>
      <c r="M326" s="3">
        <v>0.0</v>
      </c>
    </row>
    <row r="327">
      <c r="A327" s="3" t="s">
        <v>1004</v>
      </c>
      <c r="B327" s="3" t="s">
        <v>1005</v>
      </c>
      <c r="C327" s="3" t="s">
        <v>444</v>
      </c>
      <c r="D327" s="3">
        <v>4.0</v>
      </c>
      <c r="E327" s="3">
        <v>16.0</v>
      </c>
      <c r="F327" s="3">
        <v>0.0</v>
      </c>
      <c r="G327" s="3">
        <v>1.0</v>
      </c>
      <c r="H327" s="3">
        <v>0.0</v>
      </c>
      <c r="I327" s="3">
        <v>1.0</v>
      </c>
      <c r="J327" s="6">
        <v>0.0625</v>
      </c>
      <c r="K327" s="6">
        <v>0.0</v>
      </c>
      <c r="L327" s="3">
        <v>0.0</v>
      </c>
      <c r="M327" s="3">
        <v>0.0</v>
      </c>
    </row>
    <row r="328">
      <c r="A328" s="3" t="s">
        <v>408</v>
      </c>
      <c r="B328" s="3" t="s">
        <v>1021</v>
      </c>
      <c r="C328" s="3" t="s">
        <v>407</v>
      </c>
      <c r="D328" s="3">
        <v>5.0</v>
      </c>
      <c r="E328" s="3">
        <v>20.0</v>
      </c>
      <c r="F328" s="3">
        <v>0.0</v>
      </c>
      <c r="G328" s="3">
        <v>0.0</v>
      </c>
      <c r="H328" s="3">
        <v>0.0</v>
      </c>
      <c r="I328" s="3">
        <v>0.0</v>
      </c>
      <c r="J328" s="6">
        <v>0.0</v>
      </c>
      <c r="K328" s="1">
        <v>0.0</v>
      </c>
      <c r="L328" s="3">
        <v>0.0</v>
      </c>
      <c r="M328" s="3">
        <v>0.0</v>
      </c>
    </row>
    <row r="329">
      <c r="A329" s="3" t="s">
        <v>950</v>
      </c>
      <c r="B329" s="3" t="s">
        <v>951</v>
      </c>
      <c r="C329" s="3" t="s">
        <v>601</v>
      </c>
      <c r="D329" s="3">
        <v>4.0</v>
      </c>
      <c r="E329" s="3">
        <v>16.0</v>
      </c>
      <c r="F329" s="3">
        <v>0.0</v>
      </c>
      <c r="G329" s="3">
        <v>0.0</v>
      </c>
      <c r="H329" s="3">
        <v>0.0</v>
      </c>
      <c r="I329" s="3">
        <v>0.0</v>
      </c>
      <c r="J329" s="6">
        <v>0.0</v>
      </c>
      <c r="K329" s="1">
        <v>0.0</v>
      </c>
      <c r="L329" s="3">
        <v>0.0</v>
      </c>
      <c r="M329" s="3">
        <v>0.0</v>
      </c>
    </row>
    <row r="330">
      <c r="A330" s="3" t="s">
        <v>272</v>
      </c>
      <c r="B330" s="3" t="s">
        <v>1031</v>
      </c>
      <c r="C330" s="3" t="s">
        <v>628</v>
      </c>
      <c r="D330" s="3">
        <v>4.0</v>
      </c>
      <c r="E330" s="3">
        <v>16.0</v>
      </c>
      <c r="F330" s="3">
        <v>0.0</v>
      </c>
      <c r="G330" s="3">
        <v>0.0</v>
      </c>
      <c r="H330" s="3">
        <v>0.0</v>
      </c>
      <c r="I330" s="3">
        <v>0.0</v>
      </c>
      <c r="J330" s="6">
        <v>0.0</v>
      </c>
      <c r="K330" s="1">
        <v>0.0</v>
      </c>
      <c r="L330" s="3">
        <v>0.0</v>
      </c>
      <c r="M330" s="3">
        <v>0.0</v>
      </c>
    </row>
    <row r="331">
      <c r="A331" s="3" t="s">
        <v>1022</v>
      </c>
      <c r="B331" s="3" t="s">
        <v>1023</v>
      </c>
      <c r="C331" s="3" t="s">
        <v>729</v>
      </c>
      <c r="D331" s="3">
        <v>5.0</v>
      </c>
      <c r="E331" s="3">
        <v>20.0</v>
      </c>
      <c r="F331" s="3">
        <v>0.0</v>
      </c>
      <c r="G331" s="3">
        <v>1.0</v>
      </c>
      <c r="H331" s="3">
        <v>0.0</v>
      </c>
      <c r="I331" s="3">
        <v>1.0</v>
      </c>
      <c r="J331" s="6">
        <v>0.05</v>
      </c>
      <c r="K331" s="6">
        <v>0.0</v>
      </c>
      <c r="L331" s="3">
        <v>0.0</v>
      </c>
      <c r="M331" s="3">
        <v>0.0</v>
      </c>
    </row>
    <row r="332">
      <c r="A332" s="3" t="s">
        <v>1008</v>
      </c>
      <c r="B332" s="3" t="s">
        <v>540</v>
      </c>
      <c r="C332" s="3" t="s">
        <v>372</v>
      </c>
      <c r="D332" s="3">
        <v>4.0</v>
      </c>
      <c r="E332" s="3">
        <v>16.0</v>
      </c>
      <c r="F332" s="3">
        <v>0.0</v>
      </c>
      <c r="G332" s="3">
        <v>1.0</v>
      </c>
      <c r="H332" s="3">
        <v>0.0</v>
      </c>
      <c r="I332" s="3">
        <v>1.0</v>
      </c>
      <c r="J332" s="6">
        <v>0.0625</v>
      </c>
      <c r="K332" s="6">
        <v>0.0</v>
      </c>
      <c r="L332" s="3">
        <v>0.0</v>
      </c>
      <c r="M332" s="3">
        <v>0.0</v>
      </c>
    </row>
    <row r="333">
      <c r="A333" s="3" t="s">
        <v>726</v>
      </c>
      <c r="B333" s="3" t="s">
        <v>503</v>
      </c>
      <c r="C333" s="3" t="s">
        <v>536</v>
      </c>
      <c r="D333" s="3">
        <v>4.0</v>
      </c>
      <c r="E333" s="3">
        <v>16.0</v>
      </c>
      <c r="F333" s="3">
        <v>0.0</v>
      </c>
      <c r="G333" s="3">
        <v>0.0</v>
      </c>
      <c r="H333" s="3">
        <v>0.0</v>
      </c>
      <c r="I333" s="3">
        <v>0.0</v>
      </c>
      <c r="J333" s="6">
        <v>0.0</v>
      </c>
      <c r="K333" s="1">
        <v>0.0</v>
      </c>
      <c r="L333" s="3">
        <v>0.0</v>
      </c>
      <c r="M333" s="3">
        <v>0.0</v>
      </c>
    </row>
    <row r="334">
      <c r="A334" s="3" t="s">
        <v>1009</v>
      </c>
      <c r="B334" s="3" t="s">
        <v>1010</v>
      </c>
      <c r="C334" s="3" t="s">
        <v>926</v>
      </c>
      <c r="D334" s="3">
        <v>4.0</v>
      </c>
      <c r="E334" s="3">
        <v>16.0</v>
      </c>
      <c r="F334" s="3">
        <v>0.0</v>
      </c>
      <c r="G334" s="3">
        <v>2.0</v>
      </c>
      <c r="H334" s="3">
        <v>0.0</v>
      </c>
      <c r="I334" s="3">
        <v>2.0</v>
      </c>
      <c r="J334" s="6">
        <v>0.125</v>
      </c>
      <c r="K334" s="6">
        <v>0.0</v>
      </c>
      <c r="L334" s="3">
        <v>0.0</v>
      </c>
      <c r="M334" s="3">
        <v>0.0</v>
      </c>
    </row>
    <row r="335">
      <c r="A335" s="3" t="s">
        <v>1037</v>
      </c>
      <c r="B335" s="3" t="s">
        <v>1038</v>
      </c>
      <c r="C335" s="3" t="s">
        <v>1039</v>
      </c>
      <c r="D335" s="3">
        <v>4.0</v>
      </c>
      <c r="E335" s="3">
        <v>16.0</v>
      </c>
      <c r="F335" s="3">
        <v>0.0</v>
      </c>
      <c r="G335" s="3">
        <v>2.0</v>
      </c>
      <c r="H335" s="3">
        <v>0.0</v>
      </c>
      <c r="I335" s="3">
        <v>2.0</v>
      </c>
      <c r="J335" s="6">
        <v>0.125</v>
      </c>
      <c r="K335" s="6">
        <v>0.0</v>
      </c>
      <c r="L335" s="3">
        <v>0.0</v>
      </c>
      <c r="M335" s="3">
        <v>0.0</v>
      </c>
    </row>
    <row r="336">
      <c r="A336" s="3" t="s">
        <v>1043</v>
      </c>
      <c r="B336" s="3" t="s">
        <v>1044</v>
      </c>
      <c r="C336" s="3" t="s">
        <v>771</v>
      </c>
      <c r="D336" s="3">
        <v>4.0</v>
      </c>
      <c r="E336" s="3">
        <v>16.0</v>
      </c>
      <c r="F336" s="3">
        <v>0.0</v>
      </c>
      <c r="G336" s="3">
        <v>1.0</v>
      </c>
      <c r="H336" s="3">
        <v>0.0</v>
      </c>
      <c r="I336" s="3">
        <v>1.0</v>
      </c>
      <c r="J336" s="6">
        <v>0.0625</v>
      </c>
      <c r="K336" s="6">
        <v>0.0</v>
      </c>
      <c r="L336" s="3">
        <v>0.0</v>
      </c>
      <c r="M336" s="3">
        <v>0.0</v>
      </c>
    </row>
    <row r="337">
      <c r="A337" s="3" t="s">
        <v>776</v>
      </c>
      <c r="B337" s="3" t="s">
        <v>1045</v>
      </c>
      <c r="C337" s="3" t="s">
        <v>855</v>
      </c>
      <c r="D337" s="3">
        <v>4.0</v>
      </c>
      <c r="E337" s="3">
        <v>16.0</v>
      </c>
      <c r="F337" s="3">
        <v>0.0</v>
      </c>
      <c r="G337" s="3">
        <v>0.0</v>
      </c>
      <c r="H337" s="3">
        <v>0.0</v>
      </c>
      <c r="I337" s="3">
        <v>0.0</v>
      </c>
      <c r="J337" s="6">
        <v>0.0</v>
      </c>
      <c r="K337" s="1">
        <v>0.0</v>
      </c>
      <c r="L337" s="3">
        <v>0.0</v>
      </c>
      <c r="M337" s="3">
        <v>0.0</v>
      </c>
    </row>
    <row r="338">
      <c r="A338" s="3" t="s">
        <v>1046</v>
      </c>
      <c r="B338" s="3" t="s">
        <v>1047</v>
      </c>
      <c r="C338" s="3" t="s">
        <v>1048</v>
      </c>
      <c r="D338" s="3">
        <v>4.0</v>
      </c>
      <c r="E338" s="3">
        <v>16.0</v>
      </c>
      <c r="F338" s="3">
        <v>0.0</v>
      </c>
      <c r="G338" s="3">
        <v>0.0</v>
      </c>
      <c r="H338" s="3">
        <v>0.0</v>
      </c>
      <c r="I338" s="3">
        <v>0.0</v>
      </c>
      <c r="J338" s="6">
        <v>0.0</v>
      </c>
      <c r="K338" s="1">
        <v>0.0</v>
      </c>
      <c r="L338" s="3">
        <v>0.0</v>
      </c>
      <c r="M338" s="3">
        <v>0.0</v>
      </c>
    </row>
    <row r="339">
      <c r="A339" s="3" t="s">
        <v>1049</v>
      </c>
      <c r="B339" s="3" t="s">
        <v>1050</v>
      </c>
      <c r="C339" s="3" t="s">
        <v>533</v>
      </c>
      <c r="D339" s="3">
        <v>4.0</v>
      </c>
      <c r="E339" s="3">
        <v>16.0</v>
      </c>
      <c r="F339" s="3">
        <v>0.0</v>
      </c>
      <c r="G339" s="3">
        <v>0.0</v>
      </c>
      <c r="H339" s="3">
        <v>0.0</v>
      </c>
      <c r="I339" s="3">
        <v>0.0</v>
      </c>
      <c r="J339" s="6">
        <v>0.0</v>
      </c>
      <c r="K339" s="1">
        <v>0.0</v>
      </c>
      <c r="L339" s="3">
        <v>0.0</v>
      </c>
      <c r="M339" s="3">
        <v>0.0</v>
      </c>
    </row>
    <row r="340">
      <c r="A340" s="3" t="s">
        <v>1054</v>
      </c>
      <c r="B340" s="3" t="s">
        <v>757</v>
      </c>
      <c r="C340" s="3" t="s">
        <v>818</v>
      </c>
      <c r="D340" s="3">
        <v>4.0</v>
      </c>
      <c r="E340" s="3">
        <v>16.0</v>
      </c>
      <c r="F340" s="3">
        <v>0.0</v>
      </c>
      <c r="G340" s="3">
        <v>1.0</v>
      </c>
      <c r="H340" s="3">
        <v>0.0</v>
      </c>
      <c r="I340" s="3">
        <v>1.0</v>
      </c>
      <c r="J340" s="6">
        <v>0.0625</v>
      </c>
      <c r="K340" s="6">
        <v>0.0</v>
      </c>
      <c r="L340" s="3">
        <v>0.0</v>
      </c>
      <c r="M340" s="3">
        <v>0.0</v>
      </c>
    </row>
    <row r="341">
      <c r="A341" s="3" t="s">
        <v>1055</v>
      </c>
      <c r="B341" s="3" t="s">
        <v>1056</v>
      </c>
      <c r="C341" s="3" t="s">
        <v>695</v>
      </c>
      <c r="D341" s="3">
        <v>4.0</v>
      </c>
      <c r="E341" s="3">
        <v>16.0</v>
      </c>
      <c r="F341" s="3">
        <v>0.0</v>
      </c>
      <c r="G341" s="3">
        <v>0.0</v>
      </c>
      <c r="H341" s="3">
        <v>0.0</v>
      </c>
      <c r="I341" s="3">
        <v>0.0</v>
      </c>
      <c r="J341" s="6">
        <v>0.0</v>
      </c>
      <c r="K341" s="1">
        <v>0.0</v>
      </c>
      <c r="L341" s="3">
        <v>0.0</v>
      </c>
      <c r="M341" s="3">
        <v>0.0</v>
      </c>
    </row>
    <row r="342">
      <c r="A342" s="3" t="s">
        <v>1058</v>
      </c>
      <c r="B342" s="3" t="s">
        <v>1059</v>
      </c>
      <c r="C342" s="3" t="s">
        <v>515</v>
      </c>
      <c r="D342" s="3">
        <v>4.0</v>
      </c>
      <c r="E342" s="3">
        <v>16.0</v>
      </c>
      <c r="F342" s="3">
        <v>0.0</v>
      </c>
      <c r="G342" s="3">
        <v>1.0</v>
      </c>
      <c r="H342" s="3">
        <v>0.0</v>
      </c>
      <c r="I342" s="3">
        <v>1.0</v>
      </c>
      <c r="J342" s="6">
        <v>0.0625</v>
      </c>
      <c r="K342" s="6">
        <v>0.0</v>
      </c>
      <c r="L342" s="3">
        <v>0.0</v>
      </c>
      <c r="M342" s="3">
        <v>0.0</v>
      </c>
    </row>
    <row r="343">
      <c r="A343" s="3" t="s">
        <v>1062</v>
      </c>
      <c r="B343" s="3" t="s">
        <v>1063</v>
      </c>
      <c r="C343" s="3" t="s">
        <v>578</v>
      </c>
      <c r="D343" s="3">
        <v>4.0</v>
      </c>
      <c r="E343" s="3">
        <v>16.0</v>
      </c>
      <c r="F343" s="3">
        <v>0.0</v>
      </c>
      <c r="G343" s="3">
        <v>2.0</v>
      </c>
      <c r="H343" s="3">
        <v>0.0</v>
      </c>
      <c r="I343" s="3">
        <v>2.0</v>
      </c>
      <c r="J343" s="6">
        <v>0.125</v>
      </c>
      <c r="K343" s="6">
        <v>0.0</v>
      </c>
      <c r="L343" s="3">
        <v>0.0</v>
      </c>
      <c r="M343" s="3">
        <v>0.0</v>
      </c>
    </row>
    <row r="344">
      <c r="A344" s="3" t="s">
        <v>699</v>
      </c>
      <c r="B344" s="3" t="s">
        <v>1067</v>
      </c>
      <c r="C344" s="3" t="s">
        <v>929</v>
      </c>
      <c r="D344" s="3">
        <v>4.0</v>
      </c>
      <c r="E344" s="3">
        <v>16.0</v>
      </c>
      <c r="F344" s="3">
        <v>0.0</v>
      </c>
      <c r="G344" s="3">
        <v>0.0</v>
      </c>
      <c r="H344" s="3">
        <v>0.0</v>
      </c>
      <c r="I344" s="3">
        <v>0.0</v>
      </c>
      <c r="J344" s="6">
        <v>0.0</v>
      </c>
      <c r="K344" s="1">
        <v>0.0</v>
      </c>
      <c r="L344" s="3">
        <v>0.0</v>
      </c>
      <c r="M344" s="3">
        <v>0.0</v>
      </c>
    </row>
    <row r="345">
      <c r="A345" s="3" t="s">
        <v>1068</v>
      </c>
      <c r="B345" s="3" t="s">
        <v>1069</v>
      </c>
      <c r="C345" s="3" t="s">
        <v>669</v>
      </c>
      <c r="D345" s="3">
        <v>4.0</v>
      </c>
      <c r="E345" s="3">
        <v>16.0</v>
      </c>
      <c r="F345" s="3">
        <v>0.0</v>
      </c>
      <c r="G345" s="3">
        <v>0.0</v>
      </c>
      <c r="H345" s="3">
        <v>0.0</v>
      </c>
      <c r="I345" s="3">
        <v>0.0</v>
      </c>
      <c r="J345" s="6">
        <v>0.0</v>
      </c>
      <c r="K345" s="1">
        <v>0.0</v>
      </c>
      <c r="L345" s="3">
        <v>0.0</v>
      </c>
      <c r="M345" s="3">
        <v>0.0</v>
      </c>
    </row>
    <row r="346">
      <c r="A346" s="3" t="s">
        <v>79</v>
      </c>
      <c r="B346" s="3" t="s">
        <v>650</v>
      </c>
      <c r="C346" s="3" t="s">
        <v>735</v>
      </c>
      <c r="D346" s="3">
        <v>4.0</v>
      </c>
      <c r="E346" s="3">
        <v>16.0</v>
      </c>
      <c r="F346" s="3">
        <v>1.0</v>
      </c>
      <c r="G346" s="3">
        <v>0.0</v>
      </c>
      <c r="H346" s="3">
        <v>1.0</v>
      </c>
      <c r="I346" s="3">
        <v>2.0</v>
      </c>
      <c r="J346" s="6">
        <v>0.125</v>
      </c>
      <c r="K346" s="6">
        <v>0.5</v>
      </c>
      <c r="L346" s="3">
        <v>0.0</v>
      </c>
      <c r="M346" s="3">
        <v>0.0</v>
      </c>
    </row>
    <row r="347">
      <c r="A347" s="3" t="s">
        <v>1073</v>
      </c>
      <c r="B347" s="3" t="s">
        <v>1074</v>
      </c>
      <c r="C347" s="3" t="s">
        <v>674</v>
      </c>
      <c r="D347" s="3">
        <v>4.0</v>
      </c>
      <c r="E347" s="3">
        <v>16.0</v>
      </c>
      <c r="F347" s="3">
        <v>0.0</v>
      </c>
      <c r="G347" s="3">
        <v>1.0</v>
      </c>
      <c r="H347" s="3">
        <v>0.0</v>
      </c>
      <c r="I347" s="3">
        <v>1.0</v>
      </c>
      <c r="J347" s="6">
        <v>0.0625</v>
      </c>
      <c r="K347" s="6">
        <v>0.0</v>
      </c>
      <c r="L347" s="3">
        <v>0.0</v>
      </c>
      <c r="M347" s="3">
        <v>0.0</v>
      </c>
    </row>
    <row r="348">
      <c r="A348" s="3" t="s">
        <v>1075</v>
      </c>
      <c r="B348" s="3" t="s">
        <v>253</v>
      </c>
      <c r="C348" s="3" t="s">
        <v>137</v>
      </c>
      <c r="D348" s="3">
        <v>4.0</v>
      </c>
      <c r="E348" s="3">
        <v>16.0</v>
      </c>
      <c r="F348" s="3">
        <v>1.0</v>
      </c>
      <c r="G348" s="3">
        <v>1.0</v>
      </c>
      <c r="H348" s="3">
        <v>1.0</v>
      </c>
      <c r="I348" s="3">
        <v>3.0</v>
      </c>
      <c r="J348" s="6">
        <v>0.1875</v>
      </c>
      <c r="K348" s="6">
        <v>0.3333333333333333</v>
      </c>
      <c r="L348" s="3">
        <v>0.0</v>
      </c>
      <c r="M348" s="3">
        <v>0.0</v>
      </c>
    </row>
    <row r="349">
      <c r="A349" s="3" t="s">
        <v>1076</v>
      </c>
      <c r="B349" s="3" t="s">
        <v>1077</v>
      </c>
      <c r="C349" s="3" t="s">
        <v>398</v>
      </c>
      <c r="D349" s="3">
        <v>4.0</v>
      </c>
      <c r="E349" s="3">
        <v>16.0</v>
      </c>
      <c r="F349" s="3">
        <v>0.0</v>
      </c>
      <c r="G349" s="3">
        <v>0.0</v>
      </c>
      <c r="H349" s="3">
        <v>0.0</v>
      </c>
      <c r="I349" s="3">
        <v>0.0</v>
      </c>
      <c r="J349" s="6">
        <v>0.0</v>
      </c>
      <c r="K349" s="1">
        <v>0.0</v>
      </c>
      <c r="L349" s="3">
        <v>0.0</v>
      </c>
      <c r="M349" s="3">
        <v>0.0</v>
      </c>
    </row>
    <row r="350">
      <c r="A350" s="3" t="s">
        <v>1080</v>
      </c>
      <c r="B350" s="3" t="s">
        <v>1081</v>
      </c>
      <c r="C350" s="3" t="s">
        <v>520</v>
      </c>
      <c r="D350" s="3">
        <v>4.0</v>
      </c>
      <c r="E350" s="3">
        <v>16.0</v>
      </c>
      <c r="F350" s="3">
        <v>0.0</v>
      </c>
      <c r="G350" s="3">
        <v>0.0</v>
      </c>
      <c r="H350" s="3">
        <v>0.0</v>
      </c>
      <c r="I350" s="3">
        <v>0.0</v>
      </c>
      <c r="J350" s="6">
        <v>0.0</v>
      </c>
      <c r="K350" s="1">
        <v>0.0</v>
      </c>
      <c r="L350" s="3">
        <v>0.0</v>
      </c>
      <c r="M350" s="3">
        <v>0.0</v>
      </c>
    </row>
    <row r="351">
      <c r="A351" s="3" t="s">
        <v>1083</v>
      </c>
      <c r="B351" s="3" t="s">
        <v>1084</v>
      </c>
      <c r="C351" s="3" t="s">
        <v>484</v>
      </c>
      <c r="D351" s="3">
        <v>4.0</v>
      </c>
      <c r="E351" s="3">
        <v>16.0</v>
      </c>
      <c r="F351" s="3">
        <v>0.0</v>
      </c>
      <c r="G351" s="3">
        <v>0.0</v>
      </c>
      <c r="H351" s="3">
        <v>0.0</v>
      </c>
      <c r="I351" s="3">
        <v>0.0</v>
      </c>
      <c r="J351" s="6">
        <v>0.0</v>
      </c>
      <c r="K351" s="1">
        <v>0.0</v>
      </c>
      <c r="L351" s="3">
        <v>0.0</v>
      </c>
      <c r="M351" s="3">
        <v>0.0</v>
      </c>
    </row>
    <row r="352">
      <c r="A352" s="3" t="s">
        <v>1079</v>
      </c>
      <c r="B352" s="3" t="s">
        <v>871</v>
      </c>
      <c r="C352" s="3" t="s">
        <v>536</v>
      </c>
      <c r="D352" s="3">
        <v>4.0</v>
      </c>
      <c r="E352" s="3">
        <v>16.0</v>
      </c>
      <c r="F352" s="3">
        <v>0.0</v>
      </c>
      <c r="G352" s="3">
        <v>0.0</v>
      </c>
      <c r="H352" s="3">
        <v>0.0</v>
      </c>
      <c r="I352" s="3">
        <v>0.0</v>
      </c>
      <c r="J352" s="6">
        <v>0.0</v>
      </c>
      <c r="K352" s="1">
        <v>0.0</v>
      </c>
      <c r="L352" s="3">
        <v>0.0</v>
      </c>
      <c r="M352" s="3">
        <v>0.0</v>
      </c>
    </row>
    <row r="353">
      <c r="A353" s="3" t="s">
        <v>1085</v>
      </c>
      <c r="B353" s="3" t="s">
        <v>1086</v>
      </c>
      <c r="C353" s="3" t="s">
        <v>653</v>
      </c>
      <c r="D353" s="3">
        <v>4.0</v>
      </c>
      <c r="E353" s="3">
        <v>16.0</v>
      </c>
      <c r="F353" s="3">
        <v>0.0</v>
      </c>
      <c r="G353" s="3">
        <v>1.0</v>
      </c>
      <c r="H353" s="3">
        <v>0.0</v>
      </c>
      <c r="I353" s="3">
        <v>1.0</v>
      </c>
      <c r="J353" s="6">
        <v>0.0625</v>
      </c>
      <c r="K353" s="6">
        <v>0.0</v>
      </c>
      <c r="L353" s="3">
        <v>0.0</v>
      </c>
      <c r="M353" s="3">
        <v>0.0</v>
      </c>
    </row>
    <row r="354">
      <c r="A354" s="3" t="s">
        <v>1088</v>
      </c>
      <c r="B354" s="3" t="s">
        <v>588</v>
      </c>
      <c r="C354" s="3" t="s">
        <v>387</v>
      </c>
      <c r="D354" s="3">
        <v>4.0</v>
      </c>
      <c r="E354" s="3">
        <v>16.0</v>
      </c>
      <c r="F354" s="3">
        <v>0.0</v>
      </c>
      <c r="G354" s="3">
        <v>0.0</v>
      </c>
      <c r="H354" s="3">
        <v>0.0</v>
      </c>
      <c r="I354" s="3">
        <v>0.0</v>
      </c>
      <c r="J354" s="6">
        <v>0.0</v>
      </c>
      <c r="K354" s="1">
        <v>0.0</v>
      </c>
      <c r="L354" s="3">
        <v>0.0</v>
      </c>
      <c r="M354" s="3">
        <v>0.0</v>
      </c>
    </row>
    <row r="355">
      <c r="A355" s="3" t="s">
        <v>1105</v>
      </c>
      <c r="B355" s="3" t="s">
        <v>919</v>
      </c>
      <c r="C355" s="3" t="s">
        <v>254</v>
      </c>
      <c r="D355" s="3">
        <v>4.0</v>
      </c>
      <c r="E355" s="3">
        <v>16.0</v>
      </c>
      <c r="F355" s="3">
        <v>0.0</v>
      </c>
      <c r="G355" s="3">
        <v>1.0</v>
      </c>
      <c r="H355" s="3">
        <v>0.0</v>
      </c>
      <c r="I355" s="3">
        <v>1.0</v>
      </c>
      <c r="J355" s="6">
        <v>0.0625</v>
      </c>
      <c r="K355" s="6">
        <v>0.0</v>
      </c>
      <c r="L355" s="3">
        <v>0.0</v>
      </c>
      <c r="M355" s="3">
        <v>0.0</v>
      </c>
    </row>
    <row r="356">
      <c r="A356" s="3" t="s">
        <v>1091</v>
      </c>
      <c r="B356" s="3" t="s">
        <v>1092</v>
      </c>
      <c r="C356" s="3" t="s">
        <v>222</v>
      </c>
      <c r="D356" s="3">
        <v>4.0</v>
      </c>
      <c r="E356" s="3">
        <v>16.0</v>
      </c>
      <c r="F356" s="3">
        <v>0.0</v>
      </c>
      <c r="G356" s="3">
        <v>0.0</v>
      </c>
      <c r="H356" s="3">
        <v>0.0</v>
      </c>
      <c r="I356" s="3">
        <v>0.0</v>
      </c>
      <c r="J356" s="6">
        <v>0.0</v>
      </c>
      <c r="K356" s="1">
        <v>0.0</v>
      </c>
      <c r="L356" s="3">
        <v>0.0</v>
      </c>
      <c r="M356" s="3">
        <v>0.0</v>
      </c>
    </row>
    <row r="357">
      <c r="A357" s="3" t="s">
        <v>1106</v>
      </c>
      <c r="B357" s="3" t="s">
        <v>1107</v>
      </c>
      <c r="C357" s="3" t="s">
        <v>965</v>
      </c>
      <c r="D357" s="3">
        <v>4.0</v>
      </c>
      <c r="E357" s="3">
        <v>16.0</v>
      </c>
      <c r="F357" s="3">
        <v>0.0</v>
      </c>
      <c r="G357" s="3">
        <v>0.0</v>
      </c>
      <c r="H357" s="3">
        <v>0.0</v>
      </c>
      <c r="I357" s="3">
        <v>0.0</v>
      </c>
      <c r="J357" s="6">
        <v>0.0</v>
      </c>
      <c r="K357" s="1">
        <v>0.0</v>
      </c>
      <c r="L357" s="3">
        <v>0.0</v>
      </c>
      <c r="M357" s="3">
        <v>0.0</v>
      </c>
    </row>
    <row r="358">
      <c r="A358" s="3" t="s">
        <v>1113</v>
      </c>
      <c r="B358" s="3" t="s">
        <v>1114</v>
      </c>
      <c r="C358" s="3" t="s">
        <v>771</v>
      </c>
      <c r="D358" s="3">
        <v>4.0</v>
      </c>
      <c r="E358" s="3">
        <v>16.0</v>
      </c>
      <c r="F358" s="3">
        <v>0.0</v>
      </c>
      <c r="G358" s="3">
        <v>1.0</v>
      </c>
      <c r="H358" s="3">
        <v>0.0</v>
      </c>
      <c r="I358" s="3">
        <v>1.0</v>
      </c>
      <c r="J358" s="6">
        <v>0.0625</v>
      </c>
      <c r="K358" s="6">
        <v>0.0</v>
      </c>
      <c r="L358" s="3">
        <v>0.0</v>
      </c>
      <c r="M358" s="3">
        <v>0.0</v>
      </c>
    </row>
    <row r="359">
      <c r="A359" s="3" t="s">
        <v>1093</v>
      </c>
      <c r="B359" s="3" t="s">
        <v>1094</v>
      </c>
      <c r="C359" s="3" t="s">
        <v>630</v>
      </c>
      <c r="D359" s="3">
        <v>4.0</v>
      </c>
      <c r="E359" s="3">
        <v>16.0</v>
      </c>
      <c r="F359" s="3">
        <v>0.0</v>
      </c>
      <c r="G359" s="3">
        <v>3.0</v>
      </c>
      <c r="H359" s="3">
        <v>0.0</v>
      </c>
      <c r="I359" s="3">
        <v>3.0</v>
      </c>
      <c r="J359" s="6">
        <v>0.1875</v>
      </c>
      <c r="K359" s="6">
        <v>0.0</v>
      </c>
      <c r="L359" s="3">
        <v>0.0</v>
      </c>
      <c r="M359" s="3">
        <v>0.0</v>
      </c>
    </row>
    <row r="360">
      <c r="A360" s="3" t="s">
        <v>1117</v>
      </c>
      <c r="B360" s="3" t="s">
        <v>1118</v>
      </c>
      <c r="C360" s="3" t="s">
        <v>447</v>
      </c>
      <c r="D360" s="3">
        <v>4.0</v>
      </c>
      <c r="E360" s="3">
        <v>16.0</v>
      </c>
      <c r="F360" s="3">
        <v>0.0</v>
      </c>
      <c r="G360" s="3">
        <v>0.0</v>
      </c>
      <c r="H360" s="3">
        <v>0.0</v>
      </c>
      <c r="I360" s="3">
        <v>0.0</v>
      </c>
      <c r="J360" s="6">
        <v>0.0</v>
      </c>
      <c r="K360" s="1">
        <v>0.0</v>
      </c>
      <c r="L360" s="3">
        <v>0.0</v>
      </c>
      <c r="M360" s="3">
        <v>0.0</v>
      </c>
    </row>
    <row r="361">
      <c r="A361" s="3" t="s">
        <v>512</v>
      </c>
      <c r="B361" s="3" t="s">
        <v>1119</v>
      </c>
      <c r="C361" s="3" t="s">
        <v>603</v>
      </c>
      <c r="D361" s="3">
        <v>4.0</v>
      </c>
      <c r="E361" s="3">
        <v>16.0</v>
      </c>
      <c r="F361" s="3">
        <v>0.0</v>
      </c>
      <c r="G361" s="3">
        <v>0.0</v>
      </c>
      <c r="H361" s="3">
        <v>0.0</v>
      </c>
      <c r="I361" s="3">
        <v>0.0</v>
      </c>
      <c r="J361" s="6">
        <v>0.0</v>
      </c>
      <c r="K361" s="1">
        <v>0.0</v>
      </c>
      <c r="L361" s="3">
        <v>0.0</v>
      </c>
      <c r="M361" s="3">
        <v>0.0</v>
      </c>
    </row>
    <row r="362">
      <c r="A362" s="3" t="s">
        <v>1101</v>
      </c>
      <c r="B362" s="3" t="s">
        <v>1102</v>
      </c>
      <c r="C362" s="3" t="s">
        <v>908</v>
      </c>
      <c r="D362" s="3">
        <v>3.0</v>
      </c>
      <c r="E362" s="3">
        <v>12.0</v>
      </c>
      <c r="F362" s="3">
        <v>0.0</v>
      </c>
      <c r="G362" s="3">
        <v>1.0</v>
      </c>
      <c r="H362" s="3">
        <v>0.0</v>
      </c>
      <c r="I362" s="3">
        <v>1.0</v>
      </c>
      <c r="J362" s="6">
        <v>0.08333333333333333</v>
      </c>
      <c r="K362" s="6">
        <v>0.0</v>
      </c>
      <c r="L362" s="3">
        <v>0.0</v>
      </c>
      <c r="M362" s="3">
        <v>0.0</v>
      </c>
    </row>
    <row r="363">
      <c r="A363" s="3" t="s">
        <v>1120</v>
      </c>
      <c r="B363" s="3" t="s">
        <v>1121</v>
      </c>
      <c r="C363" s="3" t="s">
        <v>741</v>
      </c>
      <c r="D363" s="3">
        <v>4.0</v>
      </c>
      <c r="E363" s="3">
        <v>16.0</v>
      </c>
      <c r="F363" s="3">
        <v>0.0</v>
      </c>
      <c r="G363" s="3">
        <v>0.0</v>
      </c>
      <c r="H363" s="3">
        <v>0.0</v>
      </c>
      <c r="I363" s="3">
        <v>0.0</v>
      </c>
      <c r="J363" s="6">
        <v>0.0</v>
      </c>
      <c r="K363" s="1">
        <v>0.0</v>
      </c>
      <c r="L363" s="3">
        <v>0.0</v>
      </c>
      <c r="M363" s="3">
        <v>0.0</v>
      </c>
    </row>
    <row r="364">
      <c r="A364" s="3" t="s">
        <v>1122</v>
      </c>
      <c r="B364" s="3" t="s">
        <v>1123</v>
      </c>
      <c r="C364" s="3" t="s">
        <v>473</v>
      </c>
      <c r="D364" s="3">
        <v>4.0</v>
      </c>
      <c r="E364" s="3">
        <v>16.0</v>
      </c>
      <c r="F364" s="3">
        <v>1.0</v>
      </c>
      <c r="G364" s="3">
        <v>0.0</v>
      </c>
      <c r="H364" s="3">
        <v>1.0</v>
      </c>
      <c r="I364" s="3">
        <v>2.0</v>
      </c>
      <c r="J364" s="6">
        <v>0.125</v>
      </c>
      <c r="K364" s="6">
        <v>0.5</v>
      </c>
      <c r="L364" s="3">
        <v>0.0</v>
      </c>
      <c r="M364" s="3">
        <v>0.0</v>
      </c>
    </row>
    <row r="365">
      <c r="A365" s="3" t="s">
        <v>1124</v>
      </c>
      <c r="B365" s="3" t="s">
        <v>1125</v>
      </c>
      <c r="C365" s="3" t="s">
        <v>1034</v>
      </c>
      <c r="D365" s="3">
        <v>4.0</v>
      </c>
      <c r="E365" s="3">
        <v>16.0</v>
      </c>
      <c r="F365" s="3">
        <v>0.0</v>
      </c>
      <c r="G365" s="3">
        <v>0.0</v>
      </c>
      <c r="H365" s="3">
        <v>0.0</v>
      </c>
      <c r="I365" s="3">
        <v>0.0</v>
      </c>
      <c r="J365" s="6">
        <v>0.0</v>
      </c>
      <c r="K365" s="1">
        <v>0.0</v>
      </c>
      <c r="L365" s="3">
        <v>0.0</v>
      </c>
      <c r="M365" s="3">
        <v>0.0</v>
      </c>
    </row>
    <row r="366">
      <c r="A366" s="3" t="s">
        <v>1095</v>
      </c>
      <c r="B366" s="3" t="s">
        <v>535</v>
      </c>
      <c r="C366" s="3" t="s">
        <v>746</v>
      </c>
      <c r="D366" s="3">
        <v>4.0</v>
      </c>
      <c r="E366" s="3">
        <v>16.0</v>
      </c>
      <c r="F366" s="3">
        <v>0.0</v>
      </c>
      <c r="G366" s="3">
        <v>2.0</v>
      </c>
      <c r="H366" s="3">
        <v>0.0</v>
      </c>
      <c r="I366" s="3">
        <v>2.0</v>
      </c>
      <c r="J366" s="6">
        <v>0.125</v>
      </c>
      <c r="K366" s="6">
        <v>0.0</v>
      </c>
      <c r="L366" s="3">
        <v>0.0</v>
      </c>
      <c r="M366" s="3">
        <v>0.0</v>
      </c>
    </row>
    <row r="367">
      <c r="A367" s="3" t="s">
        <v>1126</v>
      </c>
      <c r="B367" s="3" t="s">
        <v>511</v>
      </c>
      <c r="C367" s="3" t="s">
        <v>547</v>
      </c>
      <c r="D367" s="3">
        <v>4.0</v>
      </c>
      <c r="E367" s="3">
        <v>16.0</v>
      </c>
      <c r="F367" s="3">
        <v>0.0</v>
      </c>
      <c r="G367" s="3">
        <v>1.0</v>
      </c>
      <c r="H367" s="3">
        <v>0.0</v>
      </c>
      <c r="I367" s="3">
        <v>1.0</v>
      </c>
      <c r="J367" s="6">
        <v>0.0625</v>
      </c>
      <c r="K367" s="6">
        <v>0.0</v>
      </c>
      <c r="L367" s="3">
        <v>0.0</v>
      </c>
      <c r="M367" s="3">
        <v>0.0</v>
      </c>
    </row>
    <row r="368">
      <c r="A368" s="3" t="s">
        <v>1209</v>
      </c>
      <c r="B368" s="3" t="s">
        <v>1210</v>
      </c>
      <c r="C368" s="3" t="s">
        <v>456</v>
      </c>
      <c r="D368" s="3">
        <v>4.0</v>
      </c>
      <c r="E368" s="3">
        <v>16.0</v>
      </c>
      <c r="F368" s="3">
        <v>0.0</v>
      </c>
      <c r="G368" s="3">
        <v>0.0</v>
      </c>
      <c r="H368" s="3">
        <v>0.0</v>
      </c>
      <c r="I368" s="3">
        <v>0.0</v>
      </c>
      <c r="J368" s="6">
        <v>0.0</v>
      </c>
      <c r="K368" s="1">
        <v>0.0</v>
      </c>
      <c r="L368" s="3">
        <v>0.0</v>
      </c>
      <c r="M368" s="3">
        <v>0.0</v>
      </c>
    </row>
    <row r="369">
      <c r="A369" s="3" t="s">
        <v>1127</v>
      </c>
      <c r="B369" s="3" t="s">
        <v>1128</v>
      </c>
      <c r="C369" s="3" t="s">
        <v>695</v>
      </c>
      <c r="D369" s="3">
        <v>4.0</v>
      </c>
      <c r="E369" s="3">
        <v>16.0</v>
      </c>
      <c r="F369" s="3">
        <v>0.0</v>
      </c>
      <c r="G369" s="3">
        <v>0.0</v>
      </c>
      <c r="H369" s="3">
        <v>0.0</v>
      </c>
      <c r="I369" s="3">
        <v>0.0</v>
      </c>
      <c r="J369" s="6">
        <v>0.0</v>
      </c>
      <c r="K369" s="1">
        <v>0.0</v>
      </c>
      <c r="L369" s="3">
        <v>0.0</v>
      </c>
      <c r="M369" s="3">
        <v>0.0</v>
      </c>
    </row>
    <row r="370">
      <c r="A370" s="3" t="s">
        <v>1129</v>
      </c>
      <c r="B370" s="3" t="s">
        <v>1130</v>
      </c>
      <c r="C370" s="3" t="s">
        <v>617</v>
      </c>
      <c r="D370" s="3">
        <v>4.0</v>
      </c>
      <c r="E370" s="3">
        <v>16.0</v>
      </c>
      <c r="F370" s="3">
        <v>0.0</v>
      </c>
      <c r="G370" s="3">
        <v>1.0</v>
      </c>
      <c r="H370" s="3">
        <v>0.0</v>
      </c>
      <c r="I370" s="3">
        <v>1.0</v>
      </c>
      <c r="J370" s="6">
        <v>0.0625</v>
      </c>
      <c r="K370" s="6">
        <v>0.0</v>
      </c>
      <c r="L370" s="3">
        <v>0.0</v>
      </c>
      <c r="M370" s="3">
        <v>0.0</v>
      </c>
    </row>
    <row r="371">
      <c r="A371" s="3" t="s">
        <v>1211</v>
      </c>
      <c r="B371" s="3" t="s">
        <v>1212</v>
      </c>
      <c r="C371" s="3" t="s">
        <v>187</v>
      </c>
      <c r="D371" s="3">
        <v>4.0</v>
      </c>
      <c r="E371" s="3">
        <v>16.0</v>
      </c>
      <c r="F371" s="3">
        <v>0.0</v>
      </c>
      <c r="G371" s="3">
        <v>0.0</v>
      </c>
      <c r="H371" s="3">
        <v>0.0</v>
      </c>
      <c r="I371" s="3">
        <v>0.0</v>
      </c>
      <c r="J371" s="6">
        <v>0.0</v>
      </c>
      <c r="K371" s="1">
        <v>0.0</v>
      </c>
      <c r="L371" s="3">
        <v>0.0</v>
      </c>
      <c r="M371" s="3">
        <v>0.0</v>
      </c>
    </row>
    <row r="372">
      <c r="A372" s="3" t="s">
        <v>464</v>
      </c>
      <c r="B372" s="3" t="s">
        <v>1131</v>
      </c>
      <c r="C372" s="3" t="s">
        <v>499</v>
      </c>
      <c r="D372" s="3">
        <v>4.0</v>
      </c>
      <c r="E372" s="3">
        <v>16.0</v>
      </c>
      <c r="F372" s="3">
        <v>0.0</v>
      </c>
      <c r="G372" s="3">
        <v>0.0</v>
      </c>
      <c r="H372" s="3">
        <v>0.0</v>
      </c>
      <c r="I372" s="3">
        <v>0.0</v>
      </c>
      <c r="J372" s="6">
        <v>0.0</v>
      </c>
      <c r="K372" s="1">
        <v>0.0</v>
      </c>
      <c r="L372" s="3">
        <v>0.0</v>
      </c>
      <c r="M372" s="3">
        <v>0.0</v>
      </c>
    </row>
    <row r="373">
      <c r="A373" s="3" t="s">
        <v>1133</v>
      </c>
      <c r="B373" s="3" t="s">
        <v>1134</v>
      </c>
      <c r="C373" s="3" t="s">
        <v>674</v>
      </c>
      <c r="D373" s="3">
        <v>4.0</v>
      </c>
      <c r="E373" s="3">
        <v>16.0</v>
      </c>
      <c r="F373" s="3">
        <v>0.0</v>
      </c>
      <c r="G373" s="3">
        <v>0.0</v>
      </c>
      <c r="H373" s="3">
        <v>0.0</v>
      </c>
      <c r="I373" s="3">
        <v>0.0</v>
      </c>
      <c r="J373" s="6">
        <v>0.0</v>
      </c>
      <c r="K373" s="1">
        <v>0.0</v>
      </c>
      <c r="L373" s="3">
        <v>0.0</v>
      </c>
      <c r="M373" s="3">
        <v>0.0</v>
      </c>
    </row>
    <row r="374">
      <c r="A374" s="3" t="s">
        <v>631</v>
      </c>
      <c r="B374" s="3" t="s">
        <v>1138</v>
      </c>
      <c r="C374" s="3" t="s">
        <v>526</v>
      </c>
      <c r="D374" s="3">
        <v>4.0</v>
      </c>
      <c r="E374" s="3">
        <v>16.0</v>
      </c>
      <c r="F374" s="3">
        <v>0.0</v>
      </c>
      <c r="G374" s="3">
        <v>0.0</v>
      </c>
      <c r="H374" s="3">
        <v>0.0</v>
      </c>
      <c r="I374" s="3">
        <v>0.0</v>
      </c>
      <c r="J374" s="6">
        <v>0.0</v>
      </c>
      <c r="K374" s="1">
        <v>0.0</v>
      </c>
      <c r="L374" s="3">
        <v>0.0</v>
      </c>
      <c r="M374" s="3">
        <v>0.0</v>
      </c>
    </row>
    <row r="375">
      <c r="A375" s="3" t="s">
        <v>582</v>
      </c>
      <c r="B375" s="3" t="s">
        <v>455</v>
      </c>
      <c r="C375" s="3" t="s">
        <v>137</v>
      </c>
      <c r="D375" s="3">
        <v>4.0</v>
      </c>
      <c r="E375" s="3">
        <v>16.0</v>
      </c>
      <c r="F375" s="3">
        <v>0.0</v>
      </c>
      <c r="G375" s="3">
        <v>0.0</v>
      </c>
      <c r="H375" s="3">
        <v>0.0</v>
      </c>
      <c r="I375" s="3">
        <v>0.0</v>
      </c>
      <c r="J375" s="6">
        <v>0.0</v>
      </c>
      <c r="K375" s="1">
        <v>0.0</v>
      </c>
      <c r="L375" s="3">
        <v>0.0</v>
      </c>
      <c r="M375" s="3">
        <v>0.0</v>
      </c>
    </row>
    <row r="376">
      <c r="A376" s="3" t="s">
        <v>1139</v>
      </c>
      <c r="B376" s="3" t="s">
        <v>1140</v>
      </c>
      <c r="C376" s="3" t="s">
        <v>254</v>
      </c>
      <c r="D376" s="3">
        <v>4.0</v>
      </c>
      <c r="E376" s="3">
        <v>16.0</v>
      </c>
      <c r="F376" s="3">
        <v>0.0</v>
      </c>
      <c r="G376" s="3">
        <v>0.0</v>
      </c>
      <c r="H376" s="3">
        <v>0.0</v>
      </c>
      <c r="I376" s="3">
        <v>0.0</v>
      </c>
      <c r="J376" s="6">
        <v>0.0</v>
      </c>
      <c r="K376" s="1">
        <v>0.0</v>
      </c>
      <c r="L376" s="3">
        <v>0.0</v>
      </c>
      <c r="M376" s="3">
        <v>0.0</v>
      </c>
    </row>
    <row r="377">
      <c r="A377" s="3" t="s">
        <v>1141</v>
      </c>
      <c r="B377" s="3" t="s">
        <v>720</v>
      </c>
      <c r="C377" s="3" t="s">
        <v>237</v>
      </c>
      <c r="D377" s="3">
        <v>4.0</v>
      </c>
      <c r="E377" s="3">
        <v>16.0</v>
      </c>
      <c r="F377" s="3">
        <v>1.0</v>
      </c>
      <c r="G377" s="3">
        <v>0.0</v>
      </c>
      <c r="H377" s="3">
        <v>1.0</v>
      </c>
      <c r="I377" s="3">
        <v>2.0</v>
      </c>
      <c r="J377" s="6">
        <v>0.125</v>
      </c>
      <c r="K377" s="6">
        <v>0.5</v>
      </c>
      <c r="L377" s="3">
        <v>0.0</v>
      </c>
      <c r="M377" s="3">
        <v>0.0</v>
      </c>
    </row>
    <row r="378">
      <c r="A378" s="3" t="s">
        <v>1158</v>
      </c>
      <c r="B378" s="3" t="s">
        <v>498</v>
      </c>
      <c r="C378" s="3" t="s">
        <v>324</v>
      </c>
      <c r="D378" s="3">
        <v>4.0</v>
      </c>
      <c r="E378" s="3">
        <v>16.0</v>
      </c>
      <c r="F378" s="3">
        <v>0.0</v>
      </c>
      <c r="G378" s="3">
        <v>1.0</v>
      </c>
      <c r="H378" s="3">
        <v>0.0</v>
      </c>
      <c r="I378" s="3">
        <v>1.0</v>
      </c>
      <c r="J378" s="6">
        <v>0.0625</v>
      </c>
      <c r="K378" s="6">
        <v>0.0</v>
      </c>
      <c r="L378" s="3">
        <v>0.0</v>
      </c>
      <c r="M378" s="3">
        <v>0.0</v>
      </c>
    </row>
    <row r="379">
      <c r="A379" s="3" t="s">
        <v>1142</v>
      </c>
      <c r="B379" s="3" t="s">
        <v>253</v>
      </c>
      <c r="C379" s="3" t="s">
        <v>428</v>
      </c>
      <c r="D379" s="3">
        <v>4.0</v>
      </c>
      <c r="E379" s="3">
        <v>16.0</v>
      </c>
      <c r="F379" s="3">
        <v>0.0</v>
      </c>
      <c r="G379" s="3">
        <v>0.0</v>
      </c>
      <c r="H379" s="3">
        <v>0.0</v>
      </c>
      <c r="I379" s="3">
        <v>0.0</v>
      </c>
      <c r="J379" s="6">
        <v>0.0</v>
      </c>
      <c r="K379" s="1">
        <v>0.0</v>
      </c>
      <c r="L379" s="3">
        <v>0.0</v>
      </c>
      <c r="M379" s="3">
        <v>0.0</v>
      </c>
    </row>
    <row r="380">
      <c r="A380" s="3" t="s">
        <v>1135</v>
      </c>
      <c r="B380" s="3" t="s">
        <v>1159</v>
      </c>
      <c r="C380" s="3" t="s">
        <v>601</v>
      </c>
      <c r="D380" s="3">
        <v>4.0</v>
      </c>
      <c r="E380" s="3">
        <v>16.0</v>
      </c>
      <c r="F380" s="3">
        <v>0.0</v>
      </c>
      <c r="G380" s="3">
        <v>0.0</v>
      </c>
      <c r="H380" s="3">
        <v>0.0</v>
      </c>
      <c r="I380" s="3">
        <v>0.0</v>
      </c>
      <c r="J380" s="6">
        <v>0.0</v>
      </c>
      <c r="K380" s="1">
        <v>0.0</v>
      </c>
      <c r="L380" s="3">
        <v>0.0</v>
      </c>
      <c r="M380" s="3">
        <v>0.0</v>
      </c>
    </row>
    <row r="381">
      <c r="A381" s="3" t="s">
        <v>1144</v>
      </c>
      <c r="B381" s="3" t="s">
        <v>1145</v>
      </c>
      <c r="C381" s="3" t="s">
        <v>187</v>
      </c>
      <c r="D381" s="3">
        <v>4.0</v>
      </c>
      <c r="E381" s="3">
        <v>16.0</v>
      </c>
      <c r="F381" s="3">
        <v>0.0</v>
      </c>
      <c r="G381" s="3">
        <v>0.0</v>
      </c>
      <c r="H381" s="3">
        <v>0.0</v>
      </c>
      <c r="I381" s="3">
        <v>0.0</v>
      </c>
      <c r="J381" s="6">
        <v>0.0</v>
      </c>
      <c r="K381" s="1">
        <v>0.0</v>
      </c>
      <c r="L381" s="3">
        <v>0.0</v>
      </c>
      <c r="M381" s="3">
        <v>0.0</v>
      </c>
    </row>
    <row r="382">
      <c r="A382" s="3" t="s">
        <v>1146</v>
      </c>
      <c r="B382" s="3" t="s">
        <v>1147</v>
      </c>
      <c r="C382" s="3" t="s">
        <v>356</v>
      </c>
      <c r="D382" s="3">
        <v>4.0</v>
      </c>
      <c r="E382" s="3">
        <v>16.0</v>
      </c>
      <c r="F382" s="3">
        <v>0.0</v>
      </c>
      <c r="G382" s="3">
        <v>0.0</v>
      </c>
      <c r="H382" s="3">
        <v>0.0</v>
      </c>
      <c r="I382" s="3">
        <v>0.0</v>
      </c>
      <c r="J382" s="6">
        <v>0.0</v>
      </c>
      <c r="K382" s="1">
        <v>0.0</v>
      </c>
      <c r="L382" s="3">
        <v>0.0</v>
      </c>
      <c r="M382" s="3">
        <v>0.0</v>
      </c>
    </row>
    <row r="383">
      <c r="A383" s="3" t="s">
        <v>1160</v>
      </c>
      <c r="B383" s="3" t="s">
        <v>1161</v>
      </c>
      <c r="C383" s="3" t="s">
        <v>710</v>
      </c>
      <c r="D383" s="3">
        <v>4.0</v>
      </c>
      <c r="E383" s="3">
        <v>16.0</v>
      </c>
      <c r="F383" s="3">
        <v>0.0</v>
      </c>
      <c r="G383" s="3">
        <v>0.0</v>
      </c>
      <c r="H383" s="3">
        <v>0.0</v>
      </c>
      <c r="I383" s="3">
        <v>0.0</v>
      </c>
      <c r="J383" s="6">
        <v>0.0</v>
      </c>
      <c r="K383" s="1">
        <v>0.0</v>
      </c>
      <c r="L383" s="3">
        <v>0.0</v>
      </c>
      <c r="M383" s="3">
        <v>0.0</v>
      </c>
    </row>
    <row r="384">
      <c r="A384" s="3" t="s">
        <v>1162</v>
      </c>
      <c r="B384" s="3" t="s">
        <v>1163</v>
      </c>
      <c r="C384" s="3" t="s">
        <v>929</v>
      </c>
      <c r="D384" s="3">
        <v>4.0</v>
      </c>
      <c r="E384" s="3">
        <v>16.0</v>
      </c>
      <c r="F384" s="3">
        <v>0.0</v>
      </c>
      <c r="G384" s="3">
        <v>1.0</v>
      </c>
      <c r="H384" s="3">
        <v>0.0</v>
      </c>
      <c r="I384" s="3">
        <v>1.0</v>
      </c>
      <c r="J384" s="6">
        <v>0.0625</v>
      </c>
      <c r="K384" s="6">
        <v>0.0</v>
      </c>
      <c r="L384" s="3">
        <v>0.0</v>
      </c>
      <c r="M384" s="3">
        <v>0.0</v>
      </c>
    </row>
    <row r="385">
      <c r="A385" s="3" t="s">
        <v>1165</v>
      </c>
      <c r="B385" s="3" t="s">
        <v>1166</v>
      </c>
      <c r="C385" s="3" t="s">
        <v>732</v>
      </c>
      <c r="D385" s="3">
        <v>4.0</v>
      </c>
      <c r="E385" s="3">
        <v>16.0</v>
      </c>
      <c r="F385" s="3">
        <v>0.0</v>
      </c>
      <c r="G385" s="3">
        <v>0.0</v>
      </c>
      <c r="H385" s="3">
        <v>0.0</v>
      </c>
      <c r="I385" s="3">
        <v>0.0</v>
      </c>
      <c r="J385" s="6">
        <v>0.0</v>
      </c>
      <c r="K385" s="1">
        <v>0.0</v>
      </c>
      <c r="L385" s="3">
        <v>0.0</v>
      </c>
      <c r="M385" s="3">
        <v>0.0</v>
      </c>
    </row>
    <row r="386">
      <c r="A386" s="3" t="s">
        <v>1169</v>
      </c>
      <c r="B386" s="3" t="s">
        <v>1170</v>
      </c>
      <c r="C386" s="3" t="s">
        <v>469</v>
      </c>
      <c r="D386" s="3">
        <v>4.0</v>
      </c>
      <c r="E386" s="3">
        <v>16.0</v>
      </c>
      <c r="F386" s="3">
        <v>0.0</v>
      </c>
      <c r="G386" s="3">
        <v>0.0</v>
      </c>
      <c r="H386" s="3">
        <v>0.0</v>
      </c>
      <c r="I386" s="3">
        <v>0.0</v>
      </c>
      <c r="J386" s="6">
        <v>0.0</v>
      </c>
      <c r="K386" s="1">
        <v>0.0</v>
      </c>
      <c r="L386" s="3">
        <v>0.0</v>
      </c>
      <c r="M386" s="3">
        <v>0.0</v>
      </c>
    </row>
    <row r="387">
      <c r="A387" s="3" t="s">
        <v>1171</v>
      </c>
      <c r="B387" s="3" t="s">
        <v>920</v>
      </c>
      <c r="C387" s="3" t="s">
        <v>926</v>
      </c>
      <c r="D387" s="3">
        <v>4.0</v>
      </c>
      <c r="E387" s="3">
        <v>16.0</v>
      </c>
      <c r="F387" s="3">
        <v>0.0</v>
      </c>
      <c r="G387" s="3">
        <v>0.0</v>
      </c>
      <c r="H387" s="3">
        <v>0.0</v>
      </c>
      <c r="I387" s="3">
        <v>0.0</v>
      </c>
      <c r="J387" s="6">
        <v>0.0</v>
      </c>
      <c r="K387" s="1">
        <v>0.0</v>
      </c>
      <c r="L387" s="3">
        <v>0.0</v>
      </c>
      <c r="M387" s="3">
        <v>0.0</v>
      </c>
    </row>
    <row r="388">
      <c r="A388" s="3" t="s">
        <v>1172</v>
      </c>
      <c r="B388" s="3" t="s">
        <v>1173</v>
      </c>
      <c r="C388" s="3" t="s">
        <v>473</v>
      </c>
      <c r="D388" s="3">
        <v>4.0</v>
      </c>
      <c r="E388" s="3">
        <v>16.0</v>
      </c>
      <c r="F388" s="3">
        <v>0.0</v>
      </c>
      <c r="G388" s="3">
        <v>1.0</v>
      </c>
      <c r="H388" s="3">
        <v>0.0</v>
      </c>
      <c r="I388" s="3">
        <v>1.0</v>
      </c>
      <c r="J388" s="6">
        <v>0.0625</v>
      </c>
      <c r="K388" s="6">
        <v>0.0</v>
      </c>
      <c r="L388" s="3">
        <v>0.0</v>
      </c>
      <c r="M388" s="3">
        <v>0.0</v>
      </c>
    </row>
    <row r="389">
      <c r="A389" s="3" t="s">
        <v>905</v>
      </c>
      <c r="B389" s="3" t="s">
        <v>1176</v>
      </c>
      <c r="C389" s="3" t="s">
        <v>860</v>
      </c>
      <c r="D389" s="3">
        <v>4.0</v>
      </c>
      <c r="E389" s="3">
        <v>16.0</v>
      </c>
      <c r="F389" s="3">
        <v>0.0</v>
      </c>
      <c r="G389" s="3">
        <v>0.0</v>
      </c>
      <c r="H389" s="3">
        <v>0.0</v>
      </c>
      <c r="I389" s="3">
        <v>0.0</v>
      </c>
      <c r="J389" s="6">
        <v>0.0</v>
      </c>
      <c r="K389" s="1">
        <v>0.0</v>
      </c>
      <c r="L389" s="3">
        <v>0.0</v>
      </c>
      <c r="M389" s="3">
        <v>0.0</v>
      </c>
    </row>
    <row r="390">
      <c r="A390" s="3" t="s">
        <v>458</v>
      </c>
      <c r="B390" s="3" t="s">
        <v>253</v>
      </c>
      <c r="C390" s="3" t="s">
        <v>695</v>
      </c>
      <c r="D390" s="3">
        <v>4.0</v>
      </c>
      <c r="E390" s="3">
        <v>16.0</v>
      </c>
      <c r="F390" s="3">
        <v>0.0</v>
      </c>
      <c r="G390" s="3">
        <v>0.0</v>
      </c>
      <c r="H390" s="3">
        <v>0.0</v>
      </c>
      <c r="I390" s="3">
        <v>0.0</v>
      </c>
      <c r="J390" s="6">
        <v>0.0</v>
      </c>
      <c r="K390" s="1">
        <v>0.0</v>
      </c>
      <c r="L390" s="3">
        <v>0.0</v>
      </c>
      <c r="M390" s="3">
        <v>0.0</v>
      </c>
    </row>
    <row r="391">
      <c r="A391" s="3" t="s">
        <v>1177</v>
      </c>
      <c r="B391" s="3" t="s">
        <v>1178</v>
      </c>
      <c r="C391" s="3" t="s">
        <v>578</v>
      </c>
      <c r="D391" s="3">
        <v>4.0</v>
      </c>
      <c r="E391" s="3">
        <v>16.0</v>
      </c>
      <c r="F391" s="3">
        <v>0.0</v>
      </c>
      <c r="G391" s="3">
        <v>0.0</v>
      </c>
      <c r="H391" s="3">
        <v>0.0</v>
      </c>
      <c r="I391" s="3">
        <v>0.0</v>
      </c>
      <c r="J391" s="6">
        <v>0.0</v>
      </c>
      <c r="K391" s="1">
        <v>0.0</v>
      </c>
      <c r="L391" s="3">
        <v>0.0</v>
      </c>
      <c r="M391" s="3">
        <v>0.0</v>
      </c>
    </row>
    <row r="392">
      <c r="A392" s="3" t="s">
        <v>1179</v>
      </c>
      <c r="B392" s="3" t="s">
        <v>1180</v>
      </c>
      <c r="C392" s="3" t="s">
        <v>1048</v>
      </c>
      <c r="D392" s="3">
        <v>4.0</v>
      </c>
      <c r="E392" s="3">
        <v>16.0</v>
      </c>
      <c r="F392" s="3">
        <v>0.0</v>
      </c>
      <c r="G392" s="3">
        <v>1.0</v>
      </c>
      <c r="H392" s="3">
        <v>0.0</v>
      </c>
      <c r="I392" s="3">
        <v>1.0</v>
      </c>
      <c r="J392" s="6">
        <v>0.0625</v>
      </c>
      <c r="K392" s="6">
        <v>0.0</v>
      </c>
      <c r="L392" s="3">
        <v>0.0</v>
      </c>
      <c r="M392" s="3">
        <v>0.0</v>
      </c>
    </row>
    <row r="393">
      <c r="A393" s="3" t="s">
        <v>1181</v>
      </c>
      <c r="B393" s="3" t="s">
        <v>1182</v>
      </c>
      <c r="C393" s="3" t="s">
        <v>710</v>
      </c>
      <c r="D393" s="3">
        <v>4.0</v>
      </c>
      <c r="E393" s="3">
        <v>16.0</v>
      </c>
      <c r="F393" s="3">
        <v>0.0</v>
      </c>
      <c r="G393" s="3">
        <v>0.0</v>
      </c>
      <c r="H393" s="3">
        <v>0.0</v>
      </c>
      <c r="I393" s="3">
        <v>0.0</v>
      </c>
      <c r="J393" s="6">
        <v>0.0</v>
      </c>
      <c r="K393" s="1">
        <v>0.0</v>
      </c>
      <c r="L393" s="3">
        <v>0.0</v>
      </c>
      <c r="M393" s="3">
        <v>0.0</v>
      </c>
    </row>
    <row r="394">
      <c r="A394" s="3" t="s">
        <v>1185</v>
      </c>
      <c r="B394" s="3" t="s">
        <v>1186</v>
      </c>
      <c r="C394" s="3" t="s">
        <v>611</v>
      </c>
      <c r="D394" s="3">
        <v>4.0</v>
      </c>
      <c r="E394" s="3">
        <v>16.0</v>
      </c>
      <c r="F394" s="3">
        <v>0.0</v>
      </c>
      <c r="G394" s="3">
        <v>0.0</v>
      </c>
      <c r="H394" s="3">
        <v>0.0</v>
      </c>
      <c r="I394" s="3">
        <v>0.0</v>
      </c>
      <c r="J394" s="6">
        <v>0.0</v>
      </c>
      <c r="K394" s="1">
        <v>0.0</v>
      </c>
      <c r="L394" s="3">
        <v>0.0</v>
      </c>
      <c r="M394" s="3">
        <v>0.0</v>
      </c>
    </row>
    <row r="395">
      <c r="A395" s="3" t="s">
        <v>1187</v>
      </c>
      <c r="B395" s="3" t="s">
        <v>1188</v>
      </c>
      <c r="C395" s="3" t="s">
        <v>738</v>
      </c>
      <c r="D395" s="3">
        <v>4.0</v>
      </c>
      <c r="E395" s="3">
        <v>16.0</v>
      </c>
      <c r="F395" s="3">
        <v>0.0</v>
      </c>
      <c r="G395" s="3">
        <v>1.0</v>
      </c>
      <c r="H395" s="3">
        <v>0.0</v>
      </c>
      <c r="I395" s="3">
        <v>1.0</v>
      </c>
      <c r="J395" s="6">
        <v>0.0625</v>
      </c>
      <c r="K395" s="6">
        <v>0.0</v>
      </c>
      <c r="L395" s="3">
        <v>0.0</v>
      </c>
      <c r="M395" s="3">
        <v>0.0</v>
      </c>
    </row>
    <row r="396">
      <c r="A396" s="3" t="s">
        <v>1189</v>
      </c>
      <c r="B396" s="3" t="s">
        <v>1190</v>
      </c>
      <c r="C396" s="3" t="s">
        <v>418</v>
      </c>
      <c r="D396" s="3">
        <v>4.0</v>
      </c>
      <c r="E396" s="3">
        <v>16.0</v>
      </c>
      <c r="F396" s="3">
        <v>0.0</v>
      </c>
      <c r="G396" s="3">
        <v>0.0</v>
      </c>
      <c r="H396" s="3">
        <v>0.0</v>
      </c>
      <c r="I396" s="3">
        <v>0.0</v>
      </c>
      <c r="J396" s="6">
        <v>0.0</v>
      </c>
      <c r="K396" s="1">
        <v>0.0</v>
      </c>
      <c r="L396" s="3">
        <v>0.0</v>
      </c>
      <c r="M396" s="3">
        <v>0.0</v>
      </c>
    </row>
    <row r="397">
      <c r="A397" s="3" t="s">
        <v>1191</v>
      </c>
      <c r="B397" s="3" t="s">
        <v>857</v>
      </c>
      <c r="C397" s="3" t="s">
        <v>929</v>
      </c>
      <c r="D397" s="3">
        <v>4.0</v>
      </c>
      <c r="E397" s="3">
        <v>16.0</v>
      </c>
      <c r="F397" s="3">
        <v>0.0</v>
      </c>
      <c r="G397" s="3">
        <v>0.0</v>
      </c>
      <c r="H397" s="3">
        <v>0.0</v>
      </c>
      <c r="I397" s="3">
        <v>0.0</v>
      </c>
      <c r="J397" s="6">
        <v>0.0</v>
      </c>
      <c r="K397" s="1">
        <v>0.0</v>
      </c>
      <c r="L397" s="3">
        <v>0.0</v>
      </c>
      <c r="M397" s="3">
        <v>0.0</v>
      </c>
    </row>
    <row r="398">
      <c r="A398" s="3" t="s">
        <v>1192</v>
      </c>
      <c r="B398" s="3" t="s">
        <v>1193</v>
      </c>
      <c r="C398" s="3" t="s">
        <v>716</v>
      </c>
      <c r="D398" s="3">
        <v>4.0</v>
      </c>
      <c r="E398" s="3">
        <v>16.0</v>
      </c>
      <c r="F398" s="3">
        <v>0.0</v>
      </c>
      <c r="G398" s="3">
        <v>0.0</v>
      </c>
      <c r="H398" s="3">
        <v>0.0</v>
      </c>
      <c r="I398" s="3">
        <v>0.0</v>
      </c>
      <c r="J398" s="6">
        <v>0.0</v>
      </c>
      <c r="K398" s="1">
        <v>0.0</v>
      </c>
      <c r="L398" s="3">
        <v>0.0</v>
      </c>
      <c r="M398" s="3">
        <v>0.0</v>
      </c>
    </row>
    <row r="399">
      <c r="A399" s="3" t="s">
        <v>1087</v>
      </c>
      <c r="B399" s="3" t="s">
        <v>734</v>
      </c>
      <c r="C399" s="3" t="s">
        <v>701</v>
      </c>
      <c r="D399" s="3">
        <v>4.0</v>
      </c>
      <c r="E399" s="3">
        <v>16.0</v>
      </c>
      <c r="F399" s="3">
        <v>0.0</v>
      </c>
      <c r="G399" s="3">
        <v>0.0</v>
      </c>
      <c r="H399" s="3">
        <v>0.0</v>
      </c>
      <c r="I399" s="3">
        <v>0.0</v>
      </c>
      <c r="J399" s="6">
        <v>0.0</v>
      </c>
      <c r="K399" s="1">
        <v>0.0</v>
      </c>
      <c r="L399" s="3">
        <v>0.0</v>
      </c>
      <c r="M399" s="3">
        <v>0.0</v>
      </c>
    </row>
    <row r="400">
      <c r="A400" s="3" t="s">
        <v>1194</v>
      </c>
      <c r="B400" s="3" t="s">
        <v>1195</v>
      </c>
      <c r="C400" s="3" t="s">
        <v>547</v>
      </c>
      <c r="D400" s="3">
        <v>4.0</v>
      </c>
      <c r="E400" s="3">
        <v>16.0</v>
      </c>
      <c r="F400" s="3">
        <v>0.0</v>
      </c>
      <c r="G400" s="3">
        <v>0.0</v>
      </c>
      <c r="H400" s="3">
        <v>0.0</v>
      </c>
      <c r="I400" s="3">
        <v>0.0</v>
      </c>
      <c r="J400" s="6">
        <v>0.0</v>
      </c>
      <c r="K400" s="1">
        <v>0.0</v>
      </c>
      <c r="L400" s="3">
        <v>0.0</v>
      </c>
      <c r="M400" s="3">
        <v>0.0</v>
      </c>
    </row>
    <row r="401">
      <c r="A401" s="3" t="s">
        <v>1154</v>
      </c>
      <c r="B401" s="3" t="s">
        <v>1155</v>
      </c>
      <c r="C401" s="3" t="s">
        <v>908</v>
      </c>
      <c r="D401" s="3">
        <v>3.0</v>
      </c>
      <c r="E401" s="3">
        <v>12.0</v>
      </c>
      <c r="F401" s="3">
        <v>0.0</v>
      </c>
      <c r="G401" s="3">
        <v>0.0</v>
      </c>
      <c r="H401" s="3">
        <v>0.0</v>
      </c>
      <c r="I401" s="3">
        <v>0.0</v>
      </c>
      <c r="J401" s="6">
        <v>0.0</v>
      </c>
      <c r="K401" s="1">
        <v>0.0</v>
      </c>
      <c r="L401" s="3">
        <v>0.0</v>
      </c>
      <c r="M401" s="3">
        <v>0.0</v>
      </c>
    </row>
    <row r="402">
      <c r="A402" s="3" t="s">
        <v>1196</v>
      </c>
      <c r="B402" s="3" t="s">
        <v>644</v>
      </c>
      <c r="C402" s="3" t="s">
        <v>611</v>
      </c>
      <c r="D402" s="3">
        <v>4.0</v>
      </c>
      <c r="E402" s="3">
        <v>16.0</v>
      </c>
      <c r="F402" s="3">
        <v>0.0</v>
      </c>
      <c r="G402" s="3">
        <v>0.0</v>
      </c>
      <c r="H402" s="3">
        <v>0.0</v>
      </c>
      <c r="I402" s="3">
        <v>0.0</v>
      </c>
      <c r="J402" s="6">
        <v>0.0</v>
      </c>
      <c r="K402" s="1">
        <v>0.0</v>
      </c>
      <c r="L402" s="3">
        <v>0.0</v>
      </c>
      <c r="M402" s="3">
        <v>0.0</v>
      </c>
    </row>
    <row r="403">
      <c r="A403" s="3" t="s">
        <v>1100</v>
      </c>
      <c r="B403" s="3" t="s">
        <v>1197</v>
      </c>
      <c r="C403" s="3" t="s">
        <v>581</v>
      </c>
      <c r="D403" s="3">
        <v>4.0</v>
      </c>
      <c r="E403" s="3">
        <v>16.0</v>
      </c>
      <c r="F403" s="3">
        <v>0.0</v>
      </c>
      <c r="G403" s="3">
        <v>0.0</v>
      </c>
      <c r="H403" s="3">
        <v>0.0</v>
      </c>
      <c r="I403" s="3">
        <v>0.0</v>
      </c>
      <c r="J403" s="6">
        <v>0.0</v>
      </c>
      <c r="K403" s="1">
        <v>0.0</v>
      </c>
      <c r="L403" s="3">
        <v>0.0</v>
      </c>
      <c r="M403" s="3">
        <v>0.0</v>
      </c>
    </row>
    <row r="404">
      <c r="A404" s="3" t="s">
        <v>1156</v>
      </c>
      <c r="B404" s="3" t="s">
        <v>1157</v>
      </c>
      <c r="C404" s="3" t="s">
        <v>908</v>
      </c>
      <c r="D404" s="3">
        <v>3.0</v>
      </c>
      <c r="E404" s="3">
        <v>12.0</v>
      </c>
      <c r="F404" s="3">
        <v>0.0</v>
      </c>
      <c r="G404" s="3">
        <v>0.0</v>
      </c>
      <c r="H404" s="3">
        <v>0.0</v>
      </c>
      <c r="I404" s="3">
        <v>0.0</v>
      </c>
      <c r="J404" s="6">
        <v>0.0</v>
      </c>
      <c r="K404" s="1">
        <v>0.0</v>
      </c>
      <c r="L404" s="3">
        <v>0.0</v>
      </c>
      <c r="M404" s="3">
        <v>0.0</v>
      </c>
    </row>
    <row r="405">
      <c r="A405" s="3" t="s">
        <v>1200</v>
      </c>
      <c r="B405" s="3" t="s">
        <v>1201</v>
      </c>
      <c r="C405" s="3" t="s">
        <v>447</v>
      </c>
      <c r="D405" s="3">
        <v>4.0</v>
      </c>
      <c r="E405" s="3">
        <v>16.0</v>
      </c>
      <c r="F405" s="3">
        <v>0.0</v>
      </c>
      <c r="G405" s="3">
        <v>0.0</v>
      </c>
      <c r="H405" s="3">
        <v>0.0</v>
      </c>
      <c r="I405" s="3">
        <v>0.0</v>
      </c>
      <c r="J405" s="6">
        <v>0.0</v>
      </c>
      <c r="K405" s="1">
        <v>0.0</v>
      </c>
      <c r="L405" s="3">
        <v>0.0</v>
      </c>
      <c r="M405" s="3">
        <v>0.0</v>
      </c>
    </row>
    <row r="406">
      <c r="A406" s="3" t="s">
        <v>1204</v>
      </c>
      <c r="B406" s="3" t="s">
        <v>621</v>
      </c>
      <c r="C406" s="3" t="s">
        <v>729</v>
      </c>
      <c r="D406" s="3">
        <v>5.0</v>
      </c>
      <c r="E406" s="3">
        <v>20.0</v>
      </c>
      <c r="F406" s="3">
        <v>0.0</v>
      </c>
      <c r="G406" s="3">
        <v>1.0</v>
      </c>
      <c r="H406" s="3">
        <v>0.0</v>
      </c>
      <c r="I406" s="3">
        <v>1.0</v>
      </c>
      <c r="J406" s="6">
        <v>0.05</v>
      </c>
      <c r="K406" s="6">
        <v>0.0</v>
      </c>
      <c r="L406" s="3">
        <v>0.0</v>
      </c>
      <c r="M406" s="3">
        <v>0.0</v>
      </c>
    </row>
    <row r="407">
      <c r="A407" s="3" t="s">
        <v>1205</v>
      </c>
      <c r="B407" s="3" t="s">
        <v>1206</v>
      </c>
      <c r="C407" s="3" t="s">
        <v>725</v>
      </c>
      <c r="D407" s="3">
        <v>5.0</v>
      </c>
      <c r="E407" s="3">
        <v>20.0</v>
      </c>
      <c r="F407" s="3">
        <v>0.0</v>
      </c>
      <c r="G407" s="3">
        <v>0.0</v>
      </c>
      <c r="H407" s="3">
        <v>0.0</v>
      </c>
      <c r="I407" s="3">
        <v>0.0</v>
      </c>
      <c r="J407" s="6">
        <v>0.0</v>
      </c>
      <c r="K407" s="1">
        <v>0.0</v>
      </c>
      <c r="L407" s="3">
        <v>0.0</v>
      </c>
      <c r="M407" s="3">
        <v>0.0</v>
      </c>
    </row>
    <row r="408">
      <c r="A408" s="3" t="s">
        <v>419</v>
      </c>
      <c r="B408" s="3" t="s">
        <v>1215</v>
      </c>
      <c r="C408" s="3" t="s">
        <v>653</v>
      </c>
      <c r="D408" s="3">
        <v>4.0</v>
      </c>
      <c r="E408" s="3">
        <v>16.0</v>
      </c>
      <c r="F408" s="3">
        <v>0.0</v>
      </c>
      <c r="G408" s="3">
        <v>0.0</v>
      </c>
      <c r="H408" s="3">
        <v>0.0</v>
      </c>
      <c r="I408" s="3">
        <v>0.0</v>
      </c>
      <c r="J408" s="6">
        <v>0.0</v>
      </c>
      <c r="K408" s="1">
        <v>0.0</v>
      </c>
      <c r="L408" s="3">
        <v>0.0</v>
      </c>
      <c r="M408" s="3">
        <v>0.0</v>
      </c>
    </row>
    <row r="409">
      <c r="A409" s="3" t="s">
        <v>1207</v>
      </c>
      <c r="B409" s="3" t="s">
        <v>1208</v>
      </c>
      <c r="C409" s="3" t="s">
        <v>634</v>
      </c>
      <c r="D409" s="3">
        <v>5.0</v>
      </c>
      <c r="E409" s="3">
        <v>20.0</v>
      </c>
      <c r="F409" s="3">
        <v>1.0</v>
      </c>
      <c r="G409" s="3">
        <v>0.0</v>
      </c>
      <c r="H409" s="3">
        <v>1.0</v>
      </c>
      <c r="I409" s="3">
        <v>2.0</v>
      </c>
      <c r="J409" s="6">
        <v>0.1</v>
      </c>
      <c r="K409" s="6">
        <v>0.5</v>
      </c>
      <c r="L409" s="3">
        <v>0.0</v>
      </c>
      <c r="M409" s="3">
        <v>0.0</v>
      </c>
    </row>
    <row r="410">
      <c r="A410" s="3" t="s">
        <v>1015</v>
      </c>
      <c r="B410" s="3" t="s">
        <v>1016</v>
      </c>
      <c r="C410" s="3" t="s">
        <v>425</v>
      </c>
      <c r="D410" s="3">
        <v>4.0</v>
      </c>
      <c r="E410" s="3">
        <v>16.0</v>
      </c>
      <c r="F410" s="3">
        <v>0.0</v>
      </c>
      <c r="G410" s="3">
        <v>0.0</v>
      </c>
      <c r="H410" s="3">
        <v>0.0</v>
      </c>
      <c r="I410" s="3">
        <v>0.0</v>
      </c>
      <c r="J410" s="6">
        <v>0.0</v>
      </c>
      <c r="K410" s="1">
        <v>0.0</v>
      </c>
      <c r="L410" s="3">
        <v>0.0</v>
      </c>
      <c r="M410" s="3">
        <v>0.0</v>
      </c>
    </row>
    <row r="411">
      <c r="A411" s="3" t="s">
        <v>404</v>
      </c>
      <c r="B411" s="3" t="s">
        <v>1216</v>
      </c>
      <c r="C411" s="3" t="s">
        <v>154</v>
      </c>
      <c r="D411" s="3">
        <v>4.0</v>
      </c>
      <c r="E411" s="3">
        <v>16.0</v>
      </c>
      <c r="F411" s="3">
        <v>0.0</v>
      </c>
      <c r="G411" s="3">
        <v>0.0</v>
      </c>
      <c r="H411" s="3">
        <v>0.0</v>
      </c>
      <c r="I411" s="3">
        <v>0.0</v>
      </c>
      <c r="J411" s="6">
        <v>0.0</v>
      </c>
      <c r="K411" s="1">
        <v>0.0</v>
      </c>
      <c r="L411" s="3">
        <v>0.0</v>
      </c>
      <c r="M411" s="3">
        <v>0.0</v>
      </c>
    </row>
    <row r="412">
      <c r="A412" s="3" t="s">
        <v>448</v>
      </c>
      <c r="B412" s="3" t="s">
        <v>992</v>
      </c>
      <c r="C412" s="3" t="s">
        <v>434</v>
      </c>
      <c r="D412" s="3">
        <v>4.0</v>
      </c>
      <c r="E412" s="3">
        <v>16.0</v>
      </c>
      <c r="F412" s="3">
        <v>0.0</v>
      </c>
      <c r="G412" s="3">
        <v>0.0</v>
      </c>
      <c r="H412" s="3">
        <v>0.0</v>
      </c>
      <c r="I412" s="3">
        <v>0.0</v>
      </c>
      <c r="J412" s="6">
        <v>0.0</v>
      </c>
      <c r="K412" s="1">
        <v>0.0</v>
      </c>
      <c r="L412" s="3">
        <v>0.0</v>
      </c>
      <c r="M412" s="3">
        <v>0.0</v>
      </c>
    </row>
    <row r="413">
      <c r="A413" s="3" t="s">
        <v>1150</v>
      </c>
      <c r="B413" s="3" t="s">
        <v>1151</v>
      </c>
      <c r="C413" s="3" t="s">
        <v>1020</v>
      </c>
      <c r="D413" s="3">
        <v>2.0</v>
      </c>
      <c r="E413" s="3">
        <v>8.0</v>
      </c>
      <c r="F413" s="3">
        <v>0.0</v>
      </c>
      <c r="G413" s="3">
        <v>0.0</v>
      </c>
      <c r="H413" s="3">
        <v>0.0</v>
      </c>
      <c r="I413" s="3">
        <v>0.0</v>
      </c>
      <c r="J413" s="6">
        <v>0.0</v>
      </c>
      <c r="K413" s="1">
        <v>0.0</v>
      </c>
      <c r="L413" s="3">
        <v>0.0</v>
      </c>
      <c r="M413" s="3">
        <v>0.0</v>
      </c>
    </row>
    <row r="414">
      <c r="A414" s="3" t="s">
        <v>1018</v>
      </c>
      <c r="B414" s="3" t="s">
        <v>1019</v>
      </c>
      <c r="C414" s="3" t="s">
        <v>1020</v>
      </c>
      <c r="D414" s="3">
        <v>2.0</v>
      </c>
      <c r="E414" s="3">
        <v>8.0</v>
      </c>
      <c r="F414" s="3">
        <v>0.0</v>
      </c>
      <c r="G414" s="3">
        <v>0.0</v>
      </c>
      <c r="H414" s="3">
        <v>0.0</v>
      </c>
      <c r="I414" s="3">
        <v>0.0</v>
      </c>
      <c r="J414" s="6">
        <v>0.0</v>
      </c>
      <c r="K414" s="1">
        <v>0.0</v>
      </c>
      <c r="L414" s="3">
        <v>0.0</v>
      </c>
      <c r="M414" s="3">
        <v>0.0</v>
      </c>
    </row>
    <row r="415">
      <c r="A415" s="3" t="s">
        <v>1217</v>
      </c>
      <c r="B415" s="3" t="s">
        <v>1218</v>
      </c>
      <c r="C415" s="3" t="s">
        <v>710</v>
      </c>
      <c r="D415" s="3">
        <v>4.0</v>
      </c>
      <c r="E415" s="3">
        <v>16.0</v>
      </c>
      <c r="F415" s="3">
        <v>0.0</v>
      </c>
      <c r="G415" s="3">
        <v>0.0</v>
      </c>
      <c r="H415" s="3">
        <v>0.0</v>
      </c>
      <c r="I415" s="3">
        <v>0.0</v>
      </c>
      <c r="J415" s="6">
        <v>0.0</v>
      </c>
      <c r="K415" s="1">
        <v>0.0</v>
      </c>
      <c r="L415" s="3">
        <v>0.0</v>
      </c>
      <c r="M415" s="3">
        <v>0.0</v>
      </c>
    </row>
    <row r="416">
      <c r="A416" s="3" t="s">
        <v>1219</v>
      </c>
      <c r="B416" s="3" t="s">
        <v>1220</v>
      </c>
      <c r="C416" s="3" t="s">
        <v>154</v>
      </c>
      <c r="D416" s="3">
        <v>4.0</v>
      </c>
      <c r="E416" s="3">
        <v>16.0</v>
      </c>
      <c r="F416" s="3">
        <v>0.0</v>
      </c>
      <c r="G416" s="3">
        <v>0.0</v>
      </c>
      <c r="H416" s="3">
        <v>0.0</v>
      </c>
      <c r="I416" s="3">
        <v>0.0</v>
      </c>
      <c r="J416" s="6">
        <v>0.0</v>
      </c>
      <c r="K416" s="1">
        <v>0.0</v>
      </c>
      <c r="L416" s="3">
        <v>0.0</v>
      </c>
      <c r="M416" s="3">
        <v>0.0</v>
      </c>
    </row>
    <row r="417">
      <c r="A417" s="3" t="s">
        <v>487</v>
      </c>
      <c r="B417" s="3" t="s">
        <v>1221</v>
      </c>
      <c r="C417" s="3" t="s">
        <v>1048</v>
      </c>
      <c r="D417" s="3">
        <v>4.0</v>
      </c>
      <c r="E417" s="3">
        <v>16.0</v>
      </c>
      <c r="F417" s="3">
        <v>0.0</v>
      </c>
      <c r="G417" s="3">
        <v>0.0</v>
      </c>
      <c r="H417" s="3">
        <v>0.0</v>
      </c>
      <c r="I417" s="3">
        <v>0.0</v>
      </c>
      <c r="J417" s="6">
        <v>0.0</v>
      </c>
      <c r="K417" s="1">
        <v>0.0</v>
      </c>
      <c r="L417" s="3">
        <v>0.0</v>
      </c>
      <c r="M417" s="3">
        <v>0.0</v>
      </c>
    </row>
    <row r="418">
      <c r="A418" s="3" t="s">
        <v>1222</v>
      </c>
      <c r="B418" s="3" t="s">
        <v>1223</v>
      </c>
      <c r="C418" s="3" t="s">
        <v>237</v>
      </c>
      <c r="D418" s="3">
        <v>4.0</v>
      </c>
      <c r="E418" s="3">
        <v>16.0</v>
      </c>
      <c r="F418" s="3">
        <v>0.0</v>
      </c>
      <c r="G418" s="3">
        <v>1.0</v>
      </c>
      <c r="H418" s="3">
        <v>0.0</v>
      </c>
      <c r="I418" s="3">
        <v>1.0</v>
      </c>
      <c r="J418" s="6">
        <v>0.0625</v>
      </c>
      <c r="K418" s="6">
        <v>0.0</v>
      </c>
      <c r="L418" s="3">
        <v>0.0</v>
      </c>
      <c r="M418" s="3">
        <v>0.0</v>
      </c>
    </row>
    <row r="419">
      <c r="A419" s="3" t="s">
        <v>1224</v>
      </c>
      <c r="B419" s="3" t="s">
        <v>1225</v>
      </c>
      <c r="C419" s="3" t="s">
        <v>112</v>
      </c>
      <c r="D419" s="3">
        <v>4.0</v>
      </c>
      <c r="E419" s="3">
        <v>16.0</v>
      </c>
      <c r="F419" s="3">
        <v>0.0</v>
      </c>
      <c r="G419" s="3">
        <v>0.0</v>
      </c>
      <c r="H419" s="3">
        <v>0.0</v>
      </c>
      <c r="I419" s="3">
        <v>0.0</v>
      </c>
      <c r="J419" s="6">
        <v>0.0</v>
      </c>
      <c r="K419" s="1">
        <v>0.0</v>
      </c>
      <c r="L419" s="3">
        <v>0.0</v>
      </c>
      <c r="M419" s="3">
        <v>0.0</v>
      </c>
    </row>
    <row r="420">
      <c r="A420" s="3" t="s">
        <v>1226</v>
      </c>
      <c r="B420" s="3" t="s">
        <v>1227</v>
      </c>
      <c r="C420" s="3" t="s">
        <v>974</v>
      </c>
      <c r="D420" s="3">
        <v>4.0</v>
      </c>
      <c r="E420" s="3">
        <v>16.0</v>
      </c>
      <c r="F420" s="3">
        <v>0.0</v>
      </c>
      <c r="G420" s="3">
        <v>1.0</v>
      </c>
      <c r="H420" s="3">
        <v>0.0</v>
      </c>
      <c r="I420" s="3">
        <v>1.0</v>
      </c>
      <c r="J420" s="6">
        <v>0.0625</v>
      </c>
      <c r="K420" s="6">
        <v>0.0</v>
      </c>
      <c r="L420" s="3">
        <v>0.0</v>
      </c>
      <c r="M420" s="3">
        <v>0.0</v>
      </c>
    </row>
    <row r="421">
      <c r="A421" s="3" t="s">
        <v>1228</v>
      </c>
      <c r="B421" s="3" t="s">
        <v>1229</v>
      </c>
      <c r="C421" s="3" t="s">
        <v>550</v>
      </c>
      <c r="D421" s="3">
        <v>4.0</v>
      </c>
      <c r="E421" s="3">
        <v>16.0</v>
      </c>
      <c r="F421" s="3">
        <v>0.0</v>
      </c>
      <c r="G421" s="3">
        <v>1.0</v>
      </c>
      <c r="H421" s="3">
        <v>0.0</v>
      </c>
      <c r="I421" s="3">
        <v>1.0</v>
      </c>
      <c r="J421" s="6">
        <v>0.0625</v>
      </c>
      <c r="K421" s="6">
        <v>0.0</v>
      </c>
      <c r="L421" s="3">
        <v>0.0</v>
      </c>
      <c r="M421" s="3">
        <v>0.0</v>
      </c>
    </row>
    <row r="422">
      <c r="A422" s="3" t="s">
        <v>1230</v>
      </c>
      <c r="B422" s="3" t="s">
        <v>1231</v>
      </c>
      <c r="C422" s="3" t="s">
        <v>473</v>
      </c>
      <c r="D422" s="3">
        <v>4.0</v>
      </c>
      <c r="E422" s="3">
        <v>16.0</v>
      </c>
      <c r="F422" s="3">
        <v>0.0</v>
      </c>
      <c r="G422" s="3">
        <v>0.0</v>
      </c>
      <c r="H422" s="3">
        <v>0.0</v>
      </c>
      <c r="I422" s="3">
        <v>0.0</v>
      </c>
      <c r="J422" s="6">
        <v>0.0</v>
      </c>
      <c r="K422" s="1">
        <v>0.0</v>
      </c>
      <c r="L422" s="3">
        <v>0.0</v>
      </c>
      <c r="M422" s="3">
        <v>0.0</v>
      </c>
    </row>
    <row r="423">
      <c r="A423" s="3" t="s">
        <v>1232</v>
      </c>
      <c r="B423" s="3" t="s">
        <v>1109</v>
      </c>
      <c r="C423" s="3" t="s">
        <v>422</v>
      </c>
      <c r="D423" s="3">
        <v>4.0</v>
      </c>
      <c r="E423" s="3">
        <v>16.0</v>
      </c>
      <c r="F423" s="3">
        <v>0.0</v>
      </c>
      <c r="G423" s="3">
        <v>1.0</v>
      </c>
      <c r="H423" s="3">
        <v>0.0</v>
      </c>
      <c r="I423" s="3">
        <v>1.0</v>
      </c>
      <c r="J423" s="6">
        <v>0.0625</v>
      </c>
      <c r="K423" s="6">
        <v>0.0</v>
      </c>
      <c r="L423" s="3">
        <v>0.0</v>
      </c>
      <c r="M423" s="3">
        <v>0.0</v>
      </c>
    </row>
    <row r="424">
      <c r="A424" s="3" t="s">
        <v>1233</v>
      </c>
      <c r="B424" s="3" t="s">
        <v>1234</v>
      </c>
      <c r="C424" s="3" t="s">
        <v>669</v>
      </c>
      <c r="D424" s="3">
        <v>4.0</v>
      </c>
      <c r="E424" s="3">
        <v>16.0</v>
      </c>
      <c r="F424" s="3">
        <v>0.0</v>
      </c>
      <c r="G424" s="3">
        <v>0.0</v>
      </c>
      <c r="H424" s="3">
        <v>0.0</v>
      </c>
      <c r="I424" s="3">
        <v>0.0</v>
      </c>
      <c r="J424" s="6">
        <v>0.0</v>
      </c>
      <c r="K424" s="1">
        <v>0.0</v>
      </c>
      <c r="L424" s="3">
        <v>0.0</v>
      </c>
      <c r="M424" s="3">
        <v>0.0</v>
      </c>
    </row>
    <row r="425">
      <c r="A425" s="3" t="s">
        <v>492</v>
      </c>
      <c r="B425" s="3" t="s">
        <v>1159</v>
      </c>
      <c r="C425" s="3" t="s">
        <v>1034</v>
      </c>
      <c r="D425" s="3">
        <v>4.0</v>
      </c>
      <c r="E425" s="3">
        <v>16.0</v>
      </c>
      <c r="F425" s="3">
        <v>0.0</v>
      </c>
      <c r="G425" s="3">
        <v>2.0</v>
      </c>
      <c r="H425" s="3">
        <v>0.0</v>
      </c>
      <c r="I425" s="3">
        <v>2.0</v>
      </c>
      <c r="J425" s="6">
        <v>0.125</v>
      </c>
      <c r="K425" s="6">
        <v>0.0</v>
      </c>
      <c r="L425" s="3">
        <v>0.0</v>
      </c>
      <c r="M425" s="3">
        <v>0.0</v>
      </c>
    </row>
    <row r="426">
      <c r="A426" s="3" t="s">
        <v>1235</v>
      </c>
      <c r="B426" s="3" t="s">
        <v>1236</v>
      </c>
      <c r="C426" s="3" t="s">
        <v>957</v>
      </c>
      <c r="D426" s="3">
        <v>5.0</v>
      </c>
      <c r="E426" s="3">
        <v>20.0</v>
      </c>
      <c r="F426" s="3">
        <v>0.0</v>
      </c>
      <c r="G426" s="3">
        <v>0.0</v>
      </c>
      <c r="H426" s="3">
        <v>0.0</v>
      </c>
      <c r="I426" s="3">
        <v>0.0</v>
      </c>
      <c r="J426" s="6">
        <v>0.0</v>
      </c>
      <c r="K426" s="1">
        <v>0.0</v>
      </c>
      <c r="L426" s="3">
        <v>0.0</v>
      </c>
      <c r="M426" s="3">
        <v>0.0</v>
      </c>
    </row>
    <row r="427">
      <c r="A427" s="3" t="s">
        <v>1237</v>
      </c>
      <c r="B427" s="3" t="s">
        <v>397</v>
      </c>
      <c r="C427" s="3" t="s">
        <v>439</v>
      </c>
      <c r="D427" s="3">
        <v>4.0</v>
      </c>
      <c r="E427" s="3">
        <v>16.0</v>
      </c>
      <c r="F427" s="3">
        <v>0.0</v>
      </c>
      <c r="G427" s="3">
        <v>0.0</v>
      </c>
      <c r="H427" s="3">
        <v>0.0</v>
      </c>
      <c r="I427" s="3">
        <v>0.0</v>
      </c>
      <c r="J427" s="6">
        <v>0.0</v>
      </c>
      <c r="K427" s="1">
        <v>0.0</v>
      </c>
      <c r="L427" s="3">
        <v>0.0</v>
      </c>
      <c r="M427" s="3">
        <v>0.0</v>
      </c>
    </row>
    <row r="428">
      <c r="A428" s="3" t="s">
        <v>1238</v>
      </c>
      <c r="B428" s="3" t="s">
        <v>1239</v>
      </c>
      <c r="C428" s="3" t="s">
        <v>581</v>
      </c>
      <c r="D428" s="3">
        <v>4.0</v>
      </c>
      <c r="E428" s="3">
        <v>16.0</v>
      </c>
      <c r="F428" s="3">
        <v>0.0</v>
      </c>
      <c r="G428" s="3">
        <v>0.0</v>
      </c>
      <c r="H428" s="3">
        <v>0.0</v>
      </c>
      <c r="I428" s="3">
        <v>0.0</v>
      </c>
      <c r="J428" s="6">
        <v>0.0</v>
      </c>
      <c r="K428" s="1">
        <v>0.0</v>
      </c>
      <c r="L428" s="3">
        <v>0.0</v>
      </c>
      <c r="M428" s="3">
        <v>0.0</v>
      </c>
    </row>
    <row r="429">
      <c r="A429" s="3" t="s">
        <v>654</v>
      </c>
      <c r="B429" s="3" t="s">
        <v>1240</v>
      </c>
      <c r="C429" s="3" t="s">
        <v>748</v>
      </c>
      <c r="D429" s="3">
        <v>4.0</v>
      </c>
      <c r="E429" s="3">
        <v>16.0</v>
      </c>
      <c r="F429" s="3">
        <v>0.0</v>
      </c>
      <c r="G429" s="3">
        <v>0.0</v>
      </c>
      <c r="H429" s="3">
        <v>0.0</v>
      </c>
      <c r="I429" s="3">
        <v>0.0</v>
      </c>
      <c r="J429" s="6">
        <v>0.0</v>
      </c>
      <c r="K429" s="1">
        <v>0.0</v>
      </c>
      <c r="L429" s="3">
        <v>0.0</v>
      </c>
      <c r="M429" s="3">
        <v>0.0</v>
      </c>
    </row>
    <row r="430">
      <c r="A430" s="3" t="s">
        <v>1241</v>
      </c>
      <c r="B430" s="3" t="s">
        <v>1242</v>
      </c>
      <c r="C430" s="3" t="s">
        <v>695</v>
      </c>
      <c r="D430" s="3">
        <v>4.0</v>
      </c>
      <c r="E430" s="3">
        <v>16.0</v>
      </c>
      <c r="F430" s="3">
        <v>0.0</v>
      </c>
      <c r="G430" s="3">
        <v>0.0</v>
      </c>
      <c r="H430" s="3">
        <v>0.0</v>
      </c>
      <c r="I430" s="3">
        <v>0.0</v>
      </c>
      <c r="J430" s="6">
        <v>0.0</v>
      </c>
      <c r="K430" s="1">
        <v>0.0</v>
      </c>
      <c r="L430" s="3">
        <v>0.0</v>
      </c>
      <c r="M430" s="3">
        <v>0.0</v>
      </c>
    </row>
    <row r="431">
      <c r="A431" s="3" t="s">
        <v>1243</v>
      </c>
      <c r="B431" s="3" t="s">
        <v>1109</v>
      </c>
      <c r="C431" s="3" t="s">
        <v>716</v>
      </c>
      <c r="D431" s="3">
        <v>4.0</v>
      </c>
      <c r="E431" s="3">
        <v>16.0</v>
      </c>
      <c r="F431" s="3">
        <v>0.0</v>
      </c>
      <c r="G431" s="3">
        <v>0.0</v>
      </c>
      <c r="H431" s="3">
        <v>0.0</v>
      </c>
      <c r="I431" s="3">
        <v>0.0</v>
      </c>
      <c r="J431" s="6">
        <v>0.0</v>
      </c>
      <c r="K431" s="1">
        <v>0.0</v>
      </c>
      <c r="L431" s="3">
        <v>0.0</v>
      </c>
      <c r="M431" s="3">
        <v>0.0</v>
      </c>
    </row>
    <row r="432">
      <c r="A432" s="3" t="s">
        <v>1244</v>
      </c>
      <c r="B432" s="3" t="s">
        <v>1245</v>
      </c>
      <c r="C432" s="3" t="s">
        <v>585</v>
      </c>
      <c r="D432" s="3">
        <v>4.0</v>
      </c>
      <c r="E432" s="3">
        <v>16.0</v>
      </c>
      <c r="F432" s="3">
        <v>0.0</v>
      </c>
      <c r="G432" s="3">
        <v>0.0</v>
      </c>
      <c r="H432" s="3">
        <v>0.0</v>
      </c>
      <c r="I432" s="3">
        <v>0.0</v>
      </c>
      <c r="J432" s="6">
        <v>0.0</v>
      </c>
      <c r="K432" s="1">
        <v>0.0</v>
      </c>
      <c r="L432" s="3">
        <v>0.0</v>
      </c>
      <c r="M432" s="3">
        <v>0.0</v>
      </c>
    </row>
    <row r="433">
      <c r="A433" s="3" t="s">
        <v>1246</v>
      </c>
      <c r="B433" s="3" t="s">
        <v>1247</v>
      </c>
      <c r="C433" s="3" t="s">
        <v>324</v>
      </c>
      <c r="D433" s="3">
        <v>4.0</v>
      </c>
      <c r="E433" s="3">
        <v>16.0</v>
      </c>
      <c r="F433" s="3">
        <v>0.0</v>
      </c>
      <c r="G433" s="3">
        <v>0.0</v>
      </c>
      <c r="H433" s="3">
        <v>0.0</v>
      </c>
      <c r="I433" s="3">
        <v>0.0</v>
      </c>
      <c r="J433" s="6">
        <v>0.0</v>
      </c>
      <c r="K433" s="1">
        <v>0.0</v>
      </c>
      <c r="L433" s="3">
        <v>0.0</v>
      </c>
      <c r="M433" s="3">
        <v>0.0</v>
      </c>
    </row>
    <row r="434">
      <c r="A434" s="3" t="s">
        <v>1248</v>
      </c>
      <c r="B434" s="3" t="s">
        <v>1249</v>
      </c>
      <c r="C434" s="3" t="s">
        <v>787</v>
      </c>
      <c r="D434" s="3">
        <v>4.0</v>
      </c>
      <c r="E434" s="3">
        <v>16.0</v>
      </c>
      <c r="F434" s="3">
        <v>0.0</v>
      </c>
      <c r="G434" s="3">
        <v>0.0</v>
      </c>
      <c r="H434" s="3">
        <v>0.0</v>
      </c>
      <c r="I434" s="3">
        <v>0.0</v>
      </c>
      <c r="J434" s="6">
        <v>0.0</v>
      </c>
      <c r="K434" s="1">
        <v>0.0</v>
      </c>
      <c r="L434" s="3">
        <v>0.0</v>
      </c>
      <c r="M434" s="3">
        <v>0.0</v>
      </c>
    </row>
    <row r="435">
      <c r="A435" s="3" t="s">
        <v>1250</v>
      </c>
      <c r="B435" s="3" t="s">
        <v>1223</v>
      </c>
      <c r="C435" s="3" t="s">
        <v>201</v>
      </c>
      <c r="D435" s="3">
        <v>3.0</v>
      </c>
      <c r="E435" s="3">
        <v>12.0</v>
      </c>
      <c r="F435" s="3">
        <v>0.0</v>
      </c>
      <c r="G435" s="3">
        <v>0.0</v>
      </c>
      <c r="H435" s="3">
        <v>0.0</v>
      </c>
      <c r="I435" s="3">
        <v>0.0</v>
      </c>
      <c r="J435" s="6">
        <v>0.0</v>
      </c>
      <c r="K435" s="1">
        <v>0.0</v>
      </c>
      <c r="L435" s="3">
        <v>0.0</v>
      </c>
      <c r="M435" s="3">
        <v>0.0</v>
      </c>
    </row>
    <row r="436">
      <c r="A436" s="3" t="s">
        <v>1251</v>
      </c>
      <c r="B436" s="3" t="s">
        <v>1252</v>
      </c>
      <c r="C436" s="3" t="s">
        <v>324</v>
      </c>
      <c r="D436" s="3">
        <v>4.0</v>
      </c>
      <c r="E436" s="3">
        <v>16.0</v>
      </c>
      <c r="F436" s="3">
        <v>0.0</v>
      </c>
      <c r="G436" s="3">
        <v>0.0</v>
      </c>
      <c r="H436" s="3">
        <v>0.0</v>
      </c>
      <c r="I436" s="3">
        <v>0.0</v>
      </c>
      <c r="J436" s="6">
        <v>0.0</v>
      </c>
      <c r="K436" s="1">
        <v>0.0</v>
      </c>
      <c r="L436" s="3">
        <v>0.0</v>
      </c>
      <c r="M436" s="3">
        <v>0.0</v>
      </c>
    </row>
    <row r="437">
      <c r="A437" s="3" t="s">
        <v>1253</v>
      </c>
      <c r="B437" s="3" t="s">
        <v>1254</v>
      </c>
      <c r="C437" s="3" t="s">
        <v>855</v>
      </c>
      <c r="D437" s="3">
        <v>4.0</v>
      </c>
      <c r="E437" s="3">
        <v>16.0</v>
      </c>
      <c r="F437" s="3">
        <v>0.0</v>
      </c>
      <c r="G437" s="3">
        <v>0.0</v>
      </c>
      <c r="H437" s="3">
        <v>0.0</v>
      </c>
      <c r="I437" s="3">
        <v>0.0</v>
      </c>
      <c r="J437" s="6">
        <v>0.0</v>
      </c>
      <c r="K437" s="1">
        <v>0.0</v>
      </c>
      <c r="L437" s="3">
        <v>0.0</v>
      </c>
      <c r="M437" s="3">
        <v>0.0</v>
      </c>
    </row>
    <row r="438">
      <c r="A438" s="3" t="s">
        <v>742</v>
      </c>
      <c r="B438" s="3" t="s">
        <v>1257</v>
      </c>
      <c r="C438" s="3" t="s">
        <v>520</v>
      </c>
      <c r="D438" s="3">
        <v>4.0</v>
      </c>
      <c r="E438" s="3">
        <v>16.0</v>
      </c>
      <c r="F438" s="3">
        <v>0.0</v>
      </c>
      <c r="G438" s="3">
        <v>0.0</v>
      </c>
      <c r="H438" s="3">
        <v>0.0</v>
      </c>
      <c r="I438" s="3">
        <v>0.0</v>
      </c>
      <c r="J438" s="6">
        <v>0.0</v>
      </c>
      <c r="K438" s="1">
        <v>0.0</v>
      </c>
      <c r="L438" s="3">
        <v>0.0</v>
      </c>
      <c r="M438" s="3">
        <v>0.0</v>
      </c>
    </row>
    <row r="439">
      <c r="A439" s="3" t="s">
        <v>1255</v>
      </c>
      <c r="B439" s="3" t="s">
        <v>1256</v>
      </c>
      <c r="C439" s="3" t="s">
        <v>499</v>
      </c>
      <c r="D439" s="3">
        <v>4.0</v>
      </c>
      <c r="E439" s="3">
        <v>16.0</v>
      </c>
      <c r="F439" s="3">
        <v>1.0</v>
      </c>
      <c r="G439" s="3">
        <v>0.0</v>
      </c>
      <c r="H439" s="3">
        <v>1.0</v>
      </c>
      <c r="I439" s="3">
        <v>2.0</v>
      </c>
      <c r="J439" s="6">
        <v>0.125</v>
      </c>
      <c r="K439" s="6">
        <v>0.5</v>
      </c>
      <c r="L439" s="3">
        <v>0.0</v>
      </c>
      <c r="M439" s="3">
        <v>0.0</v>
      </c>
    </row>
    <row r="440">
      <c r="A440" s="3" t="s">
        <v>966</v>
      </c>
      <c r="B440" s="3" t="s">
        <v>1260</v>
      </c>
      <c r="C440" s="3" t="s">
        <v>499</v>
      </c>
      <c r="D440" s="3">
        <v>4.0</v>
      </c>
      <c r="E440" s="3">
        <v>16.0</v>
      </c>
      <c r="F440" s="3">
        <v>0.0</v>
      </c>
      <c r="G440" s="3">
        <v>0.0</v>
      </c>
      <c r="H440" s="3">
        <v>0.0</v>
      </c>
      <c r="I440" s="3">
        <v>0.0</v>
      </c>
      <c r="J440" s="6">
        <v>0.0</v>
      </c>
      <c r="K440" s="1">
        <v>0.0</v>
      </c>
      <c r="L440" s="3">
        <v>0.0</v>
      </c>
      <c r="M440" s="3">
        <v>0.0</v>
      </c>
    </row>
    <row r="441">
      <c r="A441" s="3" t="s">
        <v>1263</v>
      </c>
      <c r="B441" s="3" t="s">
        <v>1264</v>
      </c>
      <c r="C441" s="3" t="s">
        <v>418</v>
      </c>
      <c r="D441" s="3">
        <v>4.0</v>
      </c>
      <c r="E441" s="3">
        <v>16.0</v>
      </c>
      <c r="F441" s="3">
        <v>0.0</v>
      </c>
      <c r="G441" s="3">
        <v>0.0</v>
      </c>
      <c r="H441" s="3">
        <v>0.0</v>
      </c>
      <c r="I441" s="3">
        <v>0.0</v>
      </c>
      <c r="J441" s="6">
        <v>0.0</v>
      </c>
      <c r="K441" s="1">
        <v>0.0</v>
      </c>
      <c r="L441" s="3">
        <v>0.0</v>
      </c>
      <c r="M441" s="3">
        <v>0.0</v>
      </c>
    </row>
    <row r="442">
      <c r="A442" s="3" t="s">
        <v>1265</v>
      </c>
      <c r="B442" s="3" t="s">
        <v>530</v>
      </c>
      <c r="C442" s="3" t="s">
        <v>674</v>
      </c>
      <c r="D442" s="3">
        <v>4.0</v>
      </c>
      <c r="E442" s="3">
        <v>16.0</v>
      </c>
      <c r="F442" s="3">
        <v>0.0</v>
      </c>
      <c r="G442" s="3">
        <v>0.0</v>
      </c>
      <c r="H442" s="3">
        <v>0.0</v>
      </c>
      <c r="I442" s="3">
        <v>0.0</v>
      </c>
      <c r="J442" s="6">
        <v>0.0</v>
      </c>
      <c r="K442" s="1">
        <v>0.0</v>
      </c>
      <c r="L442" s="3">
        <v>0.0</v>
      </c>
      <c r="M442" s="3">
        <v>0.0</v>
      </c>
    </row>
    <row r="443">
      <c r="A443" s="3" t="s">
        <v>1266</v>
      </c>
      <c r="B443" s="3" t="s">
        <v>1267</v>
      </c>
      <c r="C443" s="3" t="s">
        <v>581</v>
      </c>
      <c r="D443" s="3">
        <v>4.0</v>
      </c>
      <c r="E443" s="3">
        <v>16.0</v>
      </c>
      <c r="F443" s="3">
        <v>0.0</v>
      </c>
      <c r="G443" s="3">
        <v>0.0</v>
      </c>
      <c r="H443" s="3">
        <v>0.0</v>
      </c>
      <c r="I443" s="3">
        <v>0.0</v>
      </c>
      <c r="J443" s="6">
        <v>0.0</v>
      </c>
      <c r="K443" s="1">
        <v>0.0</v>
      </c>
      <c r="L443" s="3">
        <v>0.0</v>
      </c>
      <c r="M443" s="3">
        <v>0.0</v>
      </c>
    </row>
    <row r="444">
      <c r="A444" s="3" t="s">
        <v>482</v>
      </c>
      <c r="B444" s="3" t="s">
        <v>483</v>
      </c>
      <c r="C444" s="3" t="s">
        <v>484</v>
      </c>
      <c r="D444" s="3">
        <v>4.0</v>
      </c>
      <c r="E444" s="3">
        <v>16.0</v>
      </c>
      <c r="F444" s="3">
        <v>0.0</v>
      </c>
      <c r="G444" s="3">
        <v>2.0</v>
      </c>
      <c r="H444" s="3">
        <v>1.0</v>
      </c>
      <c r="I444" s="3">
        <v>3.0</v>
      </c>
      <c r="J444" s="6">
        <v>0.1875</v>
      </c>
      <c r="K444" s="6">
        <v>0.0</v>
      </c>
      <c r="L444" s="3">
        <v>-4.0</v>
      </c>
      <c r="M444" s="3">
        <v>-1.0</v>
      </c>
    </row>
    <row r="445">
      <c r="A445" s="3" t="s">
        <v>524</v>
      </c>
      <c r="B445" s="3" t="s">
        <v>525</v>
      </c>
      <c r="C445" s="3" t="s">
        <v>526</v>
      </c>
      <c r="D445" s="3">
        <v>4.0</v>
      </c>
      <c r="E445" s="3">
        <v>16.0</v>
      </c>
      <c r="F445" s="3">
        <v>0.0</v>
      </c>
      <c r="G445" s="3">
        <v>0.0</v>
      </c>
      <c r="H445" s="3">
        <v>1.0</v>
      </c>
      <c r="I445" s="3">
        <v>1.0</v>
      </c>
      <c r="J445" s="6">
        <v>0.0625</v>
      </c>
      <c r="K445" s="6">
        <v>0.0</v>
      </c>
      <c r="L445" s="3">
        <v>-4.0</v>
      </c>
      <c r="M445" s="3">
        <v>-1.0</v>
      </c>
    </row>
    <row r="446">
      <c r="A446" s="3" t="s">
        <v>35</v>
      </c>
      <c r="B446" s="3" t="s">
        <v>705</v>
      </c>
      <c r="C446" s="3" t="s">
        <v>706</v>
      </c>
      <c r="D446" s="3">
        <v>4.0</v>
      </c>
      <c r="E446" s="3">
        <v>16.0</v>
      </c>
      <c r="F446" s="3">
        <v>1.0</v>
      </c>
      <c r="G446" s="3">
        <v>1.0</v>
      </c>
      <c r="H446" s="3">
        <v>2.0</v>
      </c>
      <c r="I446" s="3">
        <v>4.0</v>
      </c>
      <c r="J446" s="6">
        <v>0.25</v>
      </c>
      <c r="K446" s="6">
        <v>0.25</v>
      </c>
      <c r="L446" s="3">
        <v>-4.0</v>
      </c>
      <c r="M446" s="3">
        <v>-1.0</v>
      </c>
    </row>
    <row r="447">
      <c r="A447" s="3" t="s">
        <v>811</v>
      </c>
      <c r="B447" s="3" t="s">
        <v>812</v>
      </c>
      <c r="C447" s="3" t="s">
        <v>628</v>
      </c>
      <c r="D447" s="3">
        <v>4.0</v>
      </c>
      <c r="E447" s="3">
        <v>16.0</v>
      </c>
      <c r="F447" s="3">
        <v>0.0</v>
      </c>
      <c r="G447" s="3">
        <v>0.0</v>
      </c>
      <c r="H447" s="3">
        <v>1.0</v>
      </c>
      <c r="I447" s="3">
        <v>1.0</v>
      </c>
      <c r="J447" s="6">
        <v>0.0625</v>
      </c>
      <c r="K447" s="6">
        <v>0.0</v>
      </c>
      <c r="L447" s="3">
        <v>-4.0</v>
      </c>
      <c r="M447" s="3">
        <v>-1.0</v>
      </c>
    </row>
    <row r="448">
      <c r="A448" s="3" t="s">
        <v>870</v>
      </c>
      <c r="B448" s="3" t="s">
        <v>871</v>
      </c>
      <c r="C448" s="3" t="s">
        <v>738</v>
      </c>
      <c r="D448" s="3">
        <v>4.0</v>
      </c>
      <c r="E448" s="3">
        <v>16.0</v>
      </c>
      <c r="F448" s="3">
        <v>0.0</v>
      </c>
      <c r="G448" s="3">
        <v>1.0</v>
      </c>
      <c r="H448" s="3">
        <v>1.0</v>
      </c>
      <c r="I448" s="3">
        <v>2.0</v>
      </c>
      <c r="J448" s="6">
        <v>0.125</v>
      </c>
      <c r="K448" s="6">
        <v>0.0</v>
      </c>
      <c r="L448" s="3">
        <v>-4.0</v>
      </c>
      <c r="M448" s="3">
        <v>-1.0</v>
      </c>
    </row>
    <row r="449">
      <c r="A449" s="3" t="s">
        <v>882</v>
      </c>
      <c r="B449" s="3" t="s">
        <v>883</v>
      </c>
      <c r="C449" s="3" t="s">
        <v>713</v>
      </c>
      <c r="D449" s="3">
        <v>4.0</v>
      </c>
      <c r="E449" s="3">
        <v>16.0</v>
      </c>
      <c r="F449" s="3">
        <v>0.0</v>
      </c>
      <c r="G449" s="3">
        <v>1.0</v>
      </c>
      <c r="H449" s="3">
        <v>1.0</v>
      </c>
      <c r="I449" s="3">
        <v>2.0</v>
      </c>
      <c r="J449" s="6">
        <v>0.125</v>
      </c>
      <c r="K449" s="6">
        <v>0.0</v>
      </c>
      <c r="L449" s="3">
        <v>-4.0</v>
      </c>
      <c r="M449" s="3">
        <v>-1.0</v>
      </c>
    </row>
    <row r="450">
      <c r="A450" s="3" t="s">
        <v>731</v>
      </c>
      <c r="B450" s="3" t="s">
        <v>996</v>
      </c>
      <c r="C450" s="3" t="s">
        <v>738</v>
      </c>
      <c r="D450" s="3">
        <v>4.0</v>
      </c>
      <c r="E450" s="3">
        <v>16.0</v>
      </c>
      <c r="F450" s="3">
        <v>0.0</v>
      </c>
      <c r="G450" s="3">
        <v>1.0</v>
      </c>
      <c r="H450" s="3">
        <v>1.0</v>
      </c>
      <c r="I450" s="3">
        <v>2.0</v>
      </c>
      <c r="J450" s="6">
        <v>0.125</v>
      </c>
      <c r="K450" s="6">
        <v>0.0</v>
      </c>
      <c r="L450" s="3">
        <v>-4.0</v>
      </c>
      <c r="M450" s="3">
        <v>-1.0</v>
      </c>
    </row>
    <row r="451">
      <c r="A451" s="3" t="s">
        <v>1000</v>
      </c>
      <c r="B451" s="3" t="s">
        <v>1001</v>
      </c>
      <c r="C451" s="3" t="s">
        <v>447</v>
      </c>
      <c r="D451" s="3">
        <v>4.0</v>
      </c>
      <c r="E451" s="3">
        <v>16.0</v>
      </c>
      <c r="F451" s="3">
        <v>1.0</v>
      </c>
      <c r="G451" s="3">
        <v>1.0</v>
      </c>
      <c r="H451" s="3">
        <v>2.0</v>
      </c>
      <c r="I451" s="3">
        <v>4.0</v>
      </c>
      <c r="J451" s="6">
        <v>0.25</v>
      </c>
      <c r="K451" s="6">
        <v>0.25</v>
      </c>
      <c r="L451" s="3">
        <v>-4.0</v>
      </c>
      <c r="M451" s="3">
        <v>-1.0</v>
      </c>
    </row>
    <row r="452">
      <c r="A452" s="3" t="s">
        <v>1112</v>
      </c>
      <c r="B452" s="3" t="s">
        <v>200</v>
      </c>
      <c r="C452" s="3" t="s">
        <v>974</v>
      </c>
      <c r="D452" s="3">
        <v>4.0</v>
      </c>
      <c r="E452" s="3">
        <v>16.0</v>
      </c>
      <c r="F452" s="3">
        <v>1.0</v>
      </c>
      <c r="G452" s="3">
        <v>3.0</v>
      </c>
      <c r="H452" s="3">
        <v>2.0</v>
      </c>
      <c r="I452" s="3">
        <v>6.0</v>
      </c>
      <c r="J452" s="6">
        <v>0.375</v>
      </c>
      <c r="K452" s="6">
        <v>0.16666666666666666</v>
      </c>
      <c r="L452" s="3">
        <v>-4.0</v>
      </c>
      <c r="M452" s="3">
        <v>-1.0</v>
      </c>
    </row>
    <row r="453">
      <c r="A453" s="3" t="s">
        <v>1098</v>
      </c>
      <c r="B453" s="3" t="s">
        <v>1099</v>
      </c>
      <c r="C453" s="3" t="s">
        <v>401</v>
      </c>
      <c r="D453" s="3">
        <v>4.0</v>
      </c>
      <c r="E453" s="3">
        <v>16.0</v>
      </c>
      <c r="F453" s="3">
        <v>0.0</v>
      </c>
      <c r="G453" s="3">
        <v>0.0</v>
      </c>
      <c r="H453" s="3">
        <v>1.0</v>
      </c>
      <c r="I453" s="3">
        <v>1.0</v>
      </c>
      <c r="J453" s="6">
        <v>0.0625</v>
      </c>
      <c r="K453" s="6">
        <v>0.0</v>
      </c>
      <c r="L453" s="3">
        <v>-4.0</v>
      </c>
      <c r="M453" s="3">
        <v>-1.0</v>
      </c>
    </row>
    <row r="454">
      <c r="A454" s="3" t="s">
        <v>1258</v>
      </c>
      <c r="B454" s="3" t="s">
        <v>1259</v>
      </c>
      <c r="C454" s="3" t="s">
        <v>387</v>
      </c>
      <c r="D454" s="3">
        <v>4.0</v>
      </c>
      <c r="E454" s="3">
        <v>16.0</v>
      </c>
      <c r="F454" s="3">
        <v>0.0</v>
      </c>
      <c r="G454" s="3">
        <v>0.0</v>
      </c>
      <c r="H454" s="3">
        <v>1.0</v>
      </c>
      <c r="I454" s="3">
        <v>1.0</v>
      </c>
      <c r="J454" s="6">
        <v>0.0625</v>
      </c>
      <c r="K454" s="6">
        <v>0.0</v>
      </c>
      <c r="L454" s="3">
        <v>-4.0</v>
      </c>
      <c r="M454" s="3">
        <v>-1.0</v>
      </c>
    </row>
    <row r="455">
      <c r="A455" s="3" t="s">
        <v>1261</v>
      </c>
      <c r="B455" s="3" t="s">
        <v>1262</v>
      </c>
      <c r="C455" s="3" t="s">
        <v>698</v>
      </c>
      <c r="D455" s="3">
        <v>4.0</v>
      </c>
      <c r="E455" s="3">
        <v>16.0</v>
      </c>
      <c r="F455" s="3">
        <v>0.0</v>
      </c>
      <c r="G455" s="3">
        <v>2.0</v>
      </c>
      <c r="H455" s="3">
        <v>1.0</v>
      </c>
      <c r="I455" s="3">
        <v>3.0</v>
      </c>
      <c r="J455" s="6">
        <v>0.1875</v>
      </c>
      <c r="K455" s="6">
        <v>0.0</v>
      </c>
      <c r="L455" s="3">
        <v>-4.0</v>
      </c>
      <c r="M455" s="3">
        <v>-1.0</v>
      </c>
    </row>
    <row r="456">
      <c r="A456" s="3" t="s">
        <v>664</v>
      </c>
      <c r="B456" s="3" t="s">
        <v>665</v>
      </c>
      <c r="C456" s="3" t="s">
        <v>481</v>
      </c>
      <c r="D456" s="3">
        <v>4.0</v>
      </c>
      <c r="E456" s="3">
        <v>16.0</v>
      </c>
      <c r="F456" s="3">
        <v>0.0</v>
      </c>
      <c r="G456" s="3">
        <v>1.0</v>
      </c>
      <c r="H456" s="3">
        <v>2.0</v>
      </c>
      <c r="I456" s="3">
        <v>3.0</v>
      </c>
      <c r="J456" s="6">
        <v>0.1875</v>
      </c>
      <c r="K456" s="6">
        <v>0.0</v>
      </c>
      <c r="L456" s="3">
        <v>-8.0</v>
      </c>
      <c r="M456" s="3">
        <v>-2.0</v>
      </c>
    </row>
    <row r="457">
      <c r="A457" s="3" t="s">
        <v>596</v>
      </c>
      <c r="B457" s="3" t="s">
        <v>530</v>
      </c>
      <c r="C457" s="3" t="s">
        <v>434</v>
      </c>
      <c r="D457" s="3">
        <v>4.0</v>
      </c>
      <c r="E457" s="3">
        <v>16.0</v>
      </c>
      <c r="F457" s="3">
        <v>0.0</v>
      </c>
      <c r="G457" s="3">
        <v>0.0</v>
      </c>
      <c r="H457" s="3">
        <v>2.0</v>
      </c>
      <c r="I457" s="3">
        <v>2.0</v>
      </c>
      <c r="J457" s="6">
        <v>0.125</v>
      </c>
      <c r="K457" s="6">
        <v>0.0</v>
      </c>
      <c r="L457" s="3">
        <v>-8.0</v>
      </c>
      <c r="M457" s="3">
        <v>-2.0</v>
      </c>
    </row>
    <row r="458">
      <c r="A458" s="3" t="s">
        <v>1136</v>
      </c>
      <c r="B458" s="3" t="s">
        <v>1137</v>
      </c>
      <c r="C458" s="3" t="s">
        <v>398</v>
      </c>
      <c r="D458" s="3">
        <v>4.0</v>
      </c>
      <c r="E458" s="3">
        <v>16.0</v>
      </c>
      <c r="F458" s="3">
        <v>1.0</v>
      </c>
      <c r="G458" s="3">
        <v>0.0</v>
      </c>
      <c r="H458" s="3">
        <v>3.0</v>
      </c>
      <c r="I458" s="3">
        <v>4.0</v>
      </c>
      <c r="J458" s="6">
        <v>0.25</v>
      </c>
      <c r="K458" s="6">
        <v>0.25</v>
      </c>
      <c r="L458" s="3">
        <v>-8.0</v>
      </c>
      <c r="M458" s="3">
        <v>-2.0</v>
      </c>
    </row>
    <row r="459">
      <c r="J459" s="6"/>
      <c r="K459" s="6"/>
    </row>
    <row r="460">
      <c r="J460" s="6"/>
      <c r="K460" s="6"/>
    </row>
    <row r="461">
      <c r="J461" s="6"/>
      <c r="K461" s="6"/>
    </row>
    <row r="462">
      <c r="J462" s="6"/>
      <c r="K462" s="6"/>
    </row>
    <row r="463">
      <c r="J463" s="6"/>
      <c r="K463" s="6"/>
    </row>
    <row r="464">
      <c r="J464" s="6"/>
      <c r="K464" s="6"/>
    </row>
    <row r="465">
      <c r="J465" s="6"/>
      <c r="K465" s="6"/>
    </row>
    <row r="466">
      <c r="J466" s="6"/>
      <c r="K466" s="6"/>
    </row>
    <row r="467">
      <c r="J467" s="6"/>
      <c r="K467" s="6"/>
    </row>
    <row r="468">
      <c r="J468" s="6"/>
      <c r="K468" s="6"/>
    </row>
    <row r="469">
      <c r="J469" s="6"/>
      <c r="K469" s="6"/>
    </row>
    <row r="470">
      <c r="J470" s="6"/>
      <c r="K470" s="6"/>
    </row>
    <row r="471">
      <c r="J471" s="6"/>
      <c r="K471" s="6"/>
    </row>
    <row r="472">
      <c r="J472" s="6"/>
      <c r="K472" s="6"/>
    </row>
    <row r="473">
      <c r="J473" s="6"/>
      <c r="K473" s="6"/>
    </row>
    <row r="474">
      <c r="J474" s="6"/>
      <c r="K474" s="6"/>
    </row>
    <row r="475">
      <c r="J475" s="6"/>
      <c r="K475" s="6"/>
    </row>
    <row r="476">
      <c r="J476" s="6"/>
      <c r="K476" s="6"/>
    </row>
    <row r="477">
      <c r="J477" s="6"/>
      <c r="K477" s="6"/>
    </row>
    <row r="478">
      <c r="J478" s="6"/>
      <c r="K478" s="6"/>
    </row>
    <row r="479">
      <c r="J479" s="6"/>
      <c r="K479" s="6"/>
    </row>
    <row r="480">
      <c r="J480" s="6"/>
      <c r="K480" s="6"/>
    </row>
    <row r="481">
      <c r="J481" s="6"/>
      <c r="K481" s="6"/>
    </row>
    <row r="482">
      <c r="J482" s="6"/>
      <c r="K482" s="6"/>
    </row>
    <row r="483">
      <c r="J483" s="6"/>
      <c r="K483" s="6"/>
    </row>
    <row r="484">
      <c r="J484" s="6"/>
      <c r="K484" s="6"/>
    </row>
    <row r="485">
      <c r="J485" s="6"/>
      <c r="K485" s="6"/>
    </row>
    <row r="486">
      <c r="J486" s="6"/>
      <c r="K486" s="6"/>
    </row>
    <row r="487">
      <c r="J487" s="6"/>
      <c r="K487" s="6"/>
    </row>
    <row r="488">
      <c r="J488" s="6"/>
      <c r="K488" s="6"/>
    </row>
    <row r="489">
      <c r="J489" s="6"/>
      <c r="K489" s="6"/>
    </row>
    <row r="490">
      <c r="J490" s="6"/>
      <c r="K490" s="6"/>
    </row>
    <row r="491">
      <c r="J491" s="6"/>
      <c r="K491" s="6"/>
    </row>
    <row r="492">
      <c r="J492" s="6"/>
      <c r="K492" s="6"/>
    </row>
    <row r="493">
      <c r="J493" s="6"/>
      <c r="K493" s="6"/>
    </row>
    <row r="494">
      <c r="J494" s="6"/>
      <c r="K494" s="6"/>
    </row>
    <row r="495">
      <c r="J495" s="6"/>
      <c r="K495" s="6"/>
    </row>
    <row r="496">
      <c r="J496" s="6"/>
      <c r="K496" s="6"/>
    </row>
    <row r="497">
      <c r="J497" s="6"/>
      <c r="K497" s="6"/>
    </row>
    <row r="498">
      <c r="J498" s="6"/>
      <c r="K498" s="6"/>
    </row>
    <row r="499">
      <c r="J499" s="6"/>
      <c r="K499" s="6"/>
    </row>
    <row r="500">
      <c r="J500" s="6"/>
      <c r="K500" s="6"/>
    </row>
    <row r="501">
      <c r="J501" s="6"/>
      <c r="K501" s="6"/>
    </row>
    <row r="502">
      <c r="J502" s="6"/>
      <c r="K502" s="6"/>
    </row>
    <row r="503">
      <c r="J503" s="6"/>
      <c r="K503" s="6"/>
    </row>
    <row r="504">
      <c r="J504" s="6"/>
      <c r="K504" s="6"/>
    </row>
    <row r="505">
      <c r="J505" s="6"/>
      <c r="K505" s="6"/>
    </row>
    <row r="506">
      <c r="J506" s="6"/>
      <c r="K506" s="6"/>
    </row>
    <row r="507">
      <c r="J507" s="6"/>
      <c r="K507" s="6"/>
    </row>
    <row r="508">
      <c r="J508" s="6"/>
      <c r="K508" s="6"/>
    </row>
    <row r="509">
      <c r="J509" s="6"/>
      <c r="K509" s="6"/>
    </row>
    <row r="510">
      <c r="J510" s="6"/>
      <c r="K510" s="6"/>
    </row>
    <row r="511">
      <c r="J511" s="6"/>
      <c r="K511" s="6"/>
    </row>
    <row r="512">
      <c r="J512" s="6"/>
      <c r="K512" s="6"/>
    </row>
    <row r="513">
      <c r="J513" s="6"/>
      <c r="K513" s="6"/>
    </row>
    <row r="514">
      <c r="J514" s="6"/>
      <c r="K514" s="6"/>
    </row>
    <row r="515">
      <c r="J515" s="6"/>
      <c r="K515" s="6"/>
    </row>
    <row r="516">
      <c r="J516" s="6"/>
      <c r="K516" s="6"/>
    </row>
    <row r="517">
      <c r="J517" s="6"/>
      <c r="K517" s="6"/>
    </row>
    <row r="518">
      <c r="J518" s="6"/>
      <c r="K518" s="6"/>
    </row>
    <row r="519">
      <c r="J519" s="6"/>
      <c r="K519" s="6"/>
    </row>
    <row r="520">
      <c r="J520" s="6"/>
      <c r="K520" s="6"/>
    </row>
    <row r="521">
      <c r="J521" s="6"/>
      <c r="K521" s="6"/>
    </row>
    <row r="522">
      <c r="J522" s="6"/>
      <c r="K522" s="6"/>
    </row>
    <row r="523">
      <c r="J523" s="6"/>
      <c r="K523" s="6"/>
    </row>
    <row r="524">
      <c r="J524" s="6"/>
      <c r="K524" s="6"/>
    </row>
    <row r="525">
      <c r="J525" s="6"/>
      <c r="K525" s="6"/>
    </row>
    <row r="526">
      <c r="J526" s="6"/>
      <c r="K526" s="6"/>
    </row>
    <row r="527">
      <c r="J527" s="6"/>
      <c r="K527" s="6"/>
    </row>
    <row r="528">
      <c r="J528" s="6"/>
      <c r="K528" s="6"/>
    </row>
    <row r="529">
      <c r="J529" s="6"/>
      <c r="K529" s="6"/>
    </row>
    <row r="530">
      <c r="J530" s="6"/>
      <c r="K530" s="6"/>
    </row>
    <row r="531">
      <c r="J531" s="6"/>
      <c r="K531" s="6"/>
    </row>
    <row r="532">
      <c r="J532" s="6"/>
      <c r="K532" s="6"/>
    </row>
    <row r="533">
      <c r="J533" s="6"/>
      <c r="K533" s="6"/>
    </row>
    <row r="534">
      <c r="J534" s="6"/>
      <c r="K534" s="6"/>
    </row>
    <row r="535">
      <c r="J535" s="6"/>
      <c r="K535" s="6"/>
    </row>
    <row r="536">
      <c r="J536" s="6"/>
      <c r="K536" s="6"/>
    </row>
    <row r="537">
      <c r="J537" s="6"/>
      <c r="K537" s="6"/>
    </row>
    <row r="538">
      <c r="J538" s="6"/>
      <c r="K538" s="6"/>
    </row>
    <row r="539">
      <c r="J539" s="6"/>
      <c r="K539" s="6"/>
    </row>
    <row r="540">
      <c r="J540" s="6"/>
      <c r="K540" s="6"/>
    </row>
    <row r="541">
      <c r="J541" s="6"/>
      <c r="K541" s="6"/>
    </row>
    <row r="542">
      <c r="J542" s="6"/>
      <c r="K542" s="6"/>
    </row>
    <row r="543">
      <c r="J543" s="6"/>
      <c r="K543" s="6"/>
    </row>
    <row r="544">
      <c r="J544" s="6"/>
      <c r="K544" s="6"/>
    </row>
    <row r="545">
      <c r="J545" s="6"/>
      <c r="K545" s="6"/>
    </row>
    <row r="546">
      <c r="J546" s="6"/>
      <c r="K546" s="6"/>
    </row>
    <row r="547">
      <c r="J547" s="6"/>
      <c r="K547" s="6"/>
    </row>
    <row r="548">
      <c r="J548" s="6"/>
      <c r="K548" s="6"/>
    </row>
    <row r="549">
      <c r="J549" s="6"/>
      <c r="K549" s="6"/>
    </row>
    <row r="550">
      <c r="J550" s="6"/>
      <c r="K550" s="6"/>
    </row>
    <row r="551">
      <c r="J551" s="6"/>
      <c r="K551" s="6"/>
    </row>
    <row r="552">
      <c r="J552" s="6"/>
      <c r="K552" s="6"/>
    </row>
    <row r="553">
      <c r="J553" s="6"/>
      <c r="K553" s="6"/>
    </row>
    <row r="554">
      <c r="J554" s="6"/>
      <c r="K554" s="6"/>
    </row>
    <row r="555">
      <c r="J555" s="6"/>
      <c r="K555" s="6"/>
    </row>
    <row r="556">
      <c r="J556" s="6"/>
      <c r="K556" s="6"/>
    </row>
    <row r="557">
      <c r="J557" s="6"/>
      <c r="K557" s="6"/>
    </row>
    <row r="558">
      <c r="J558" s="6"/>
      <c r="K558" s="6"/>
    </row>
    <row r="559">
      <c r="J559" s="6"/>
      <c r="K559" s="6"/>
    </row>
    <row r="560">
      <c r="J560" s="6"/>
      <c r="K560" s="6"/>
    </row>
    <row r="561">
      <c r="J561" s="6"/>
      <c r="K561" s="6"/>
    </row>
    <row r="562">
      <c r="J562" s="6"/>
      <c r="K562" s="6"/>
    </row>
    <row r="563">
      <c r="J563" s="6"/>
      <c r="K563" s="6"/>
    </row>
    <row r="564">
      <c r="J564" s="6"/>
      <c r="K564" s="6"/>
    </row>
    <row r="565">
      <c r="J565" s="6"/>
      <c r="K565" s="6"/>
    </row>
    <row r="566">
      <c r="J566" s="6"/>
      <c r="K566" s="6"/>
    </row>
    <row r="567">
      <c r="J567" s="6"/>
      <c r="K567" s="6"/>
    </row>
    <row r="568">
      <c r="J568" s="6"/>
      <c r="K568" s="6"/>
    </row>
    <row r="569">
      <c r="J569" s="6"/>
      <c r="K569" s="6"/>
    </row>
    <row r="570">
      <c r="J570" s="6"/>
      <c r="K570" s="6"/>
    </row>
    <row r="571">
      <c r="J571" s="6"/>
      <c r="K571" s="6"/>
    </row>
    <row r="572">
      <c r="J572" s="6"/>
      <c r="K572" s="6"/>
    </row>
    <row r="573">
      <c r="J573" s="6"/>
      <c r="K573" s="6"/>
    </row>
    <row r="574">
      <c r="J574" s="6"/>
      <c r="K574" s="6"/>
    </row>
    <row r="575">
      <c r="J575" s="6"/>
      <c r="K575" s="6"/>
    </row>
    <row r="576">
      <c r="J576" s="6"/>
      <c r="K576" s="6"/>
    </row>
    <row r="577">
      <c r="J577" s="6"/>
      <c r="K577" s="6"/>
    </row>
    <row r="578">
      <c r="J578" s="6"/>
      <c r="K578" s="6"/>
    </row>
    <row r="579">
      <c r="J579" s="6"/>
      <c r="K579" s="6"/>
    </row>
    <row r="580">
      <c r="J580" s="6"/>
      <c r="K580" s="6"/>
    </row>
    <row r="581">
      <c r="J581" s="6"/>
      <c r="K581" s="6"/>
    </row>
    <row r="582">
      <c r="J582" s="6"/>
      <c r="K582" s="6"/>
    </row>
    <row r="583">
      <c r="J583" s="6"/>
      <c r="K583" s="6"/>
    </row>
    <row r="584">
      <c r="J584" s="6"/>
      <c r="K584" s="6"/>
    </row>
    <row r="585">
      <c r="J585" s="6"/>
      <c r="K585" s="6"/>
    </row>
    <row r="586">
      <c r="J586" s="6"/>
      <c r="K586" s="6"/>
    </row>
    <row r="587">
      <c r="J587" s="6"/>
      <c r="K587" s="6"/>
    </row>
    <row r="588">
      <c r="J588" s="6"/>
      <c r="K588" s="6"/>
    </row>
    <row r="589">
      <c r="J589" s="6"/>
      <c r="K589" s="6"/>
    </row>
    <row r="590">
      <c r="J590" s="6"/>
      <c r="K590" s="6"/>
    </row>
    <row r="591">
      <c r="J591" s="6"/>
      <c r="K591" s="6"/>
    </row>
    <row r="592">
      <c r="J592" s="6"/>
      <c r="K592" s="6"/>
    </row>
    <row r="593">
      <c r="J593" s="6"/>
      <c r="K593" s="6"/>
    </row>
    <row r="594">
      <c r="J594" s="6"/>
      <c r="K594" s="6"/>
    </row>
    <row r="595">
      <c r="J595" s="6"/>
      <c r="K595" s="6"/>
    </row>
    <row r="596">
      <c r="J596" s="6"/>
      <c r="K596" s="6"/>
    </row>
    <row r="597">
      <c r="J597" s="6"/>
      <c r="K597" s="6"/>
    </row>
    <row r="598">
      <c r="J598" s="6"/>
      <c r="K598" s="6"/>
    </row>
    <row r="599">
      <c r="J599" s="6"/>
      <c r="K599" s="6"/>
    </row>
    <row r="600">
      <c r="J600" s="6"/>
      <c r="K600" s="6"/>
    </row>
    <row r="601">
      <c r="J601" s="6"/>
      <c r="K601" s="6"/>
    </row>
    <row r="602">
      <c r="J602" s="6"/>
      <c r="K602" s="6"/>
    </row>
    <row r="603">
      <c r="J603" s="6"/>
      <c r="K603" s="6"/>
    </row>
    <row r="604">
      <c r="J604" s="6"/>
      <c r="K604" s="6"/>
    </row>
    <row r="605">
      <c r="J605" s="6"/>
      <c r="K605" s="6"/>
    </row>
    <row r="606">
      <c r="J606" s="6"/>
      <c r="K606" s="6"/>
    </row>
    <row r="607">
      <c r="J607" s="6"/>
      <c r="K607" s="6"/>
    </row>
    <row r="608">
      <c r="J608" s="6"/>
      <c r="K608" s="6"/>
    </row>
    <row r="609">
      <c r="J609" s="6"/>
      <c r="K609" s="6"/>
    </row>
    <row r="610">
      <c r="J610" s="6"/>
      <c r="K610" s="6"/>
    </row>
    <row r="611">
      <c r="J611" s="6"/>
      <c r="K611" s="6"/>
    </row>
    <row r="612">
      <c r="J612" s="6"/>
      <c r="K612" s="6"/>
    </row>
    <row r="613">
      <c r="J613" s="6"/>
      <c r="K613" s="6"/>
    </row>
    <row r="614">
      <c r="J614" s="6"/>
      <c r="K614" s="6"/>
    </row>
    <row r="615">
      <c r="J615" s="6"/>
      <c r="K615" s="6"/>
    </row>
    <row r="616">
      <c r="J616" s="6"/>
      <c r="K616" s="6"/>
    </row>
    <row r="617">
      <c r="J617" s="6"/>
      <c r="K617" s="6"/>
    </row>
    <row r="618">
      <c r="J618" s="6"/>
      <c r="K618" s="6"/>
    </row>
    <row r="619">
      <c r="J619" s="6"/>
      <c r="K619" s="6"/>
    </row>
    <row r="620">
      <c r="J620" s="6"/>
      <c r="K620" s="6"/>
    </row>
    <row r="621">
      <c r="J621" s="6"/>
      <c r="K621" s="6"/>
    </row>
    <row r="622">
      <c r="J622" s="6"/>
      <c r="K622" s="6"/>
    </row>
    <row r="623">
      <c r="J623" s="6"/>
      <c r="K623" s="6"/>
    </row>
    <row r="624">
      <c r="J624" s="6"/>
      <c r="K624" s="6"/>
    </row>
    <row r="625">
      <c r="J625" s="6"/>
      <c r="K625" s="6"/>
    </row>
    <row r="626">
      <c r="J626" s="6"/>
      <c r="K626" s="6"/>
    </row>
    <row r="627">
      <c r="J627" s="6"/>
      <c r="K627" s="6"/>
    </row>
    <row r="628">
      <c r="J628" s="6"/>
      <c r="K628" s="6"/>
    </row>
    <row r="629">
      <c r="J629" s="6"/>
      <c r="K629" s="6"/>
    </row>
    <row r="630">
      <c r="J630" s="6"/>
      <c r="K630" s="6"/>
    </row>
    <row r="631">
      <c r="J631" s="6"/>
      <c r="K631" s="6"/>
    </row>
    <row r="632">
      <c r="J632" s="6"/>
      <c r="K632" s="6"/>
    </row>
    <row r="633">
      <c r="J633" s="6"/>
      <c r="K633" s="6"/>
    </row>
    <row r="634">
      <c r="J634" s="6"/>
      <c r="K634" s="6"/>
    </row>
    <row r="635">
      <c r="J635" s="6"/>
      <c r="K635" s="6"/>
    </row>
    <row r="636">
      <c r="J636" s="6"/>
      <c r="K636" s="6"/>
    </row>
    <row r="637">
      <c r="J637" s="6"/>
      <c r="K637" s="6"/>
    </row>
    <row r="638">
      <c r="J638" s="6"/>
      <c r="K638" s="6"/>
    </row>
    <row r="639">
      <c r="J639" s="6"/>
      <c r="K639" s="6"/>
    </row>
    <row r="640">
      <c r="J640" s="6"/>
      <c r="K640" s="6"/>
    </row>
    <row r="641">
      <c r="J641" s="6"/>
      <c r="K641" s="6"/>
    </row>
    <row r="642">
      <c r="J642" s="6"/>
      <c r="K642" s="6"/>
    </row>
    <row r="643">
      <c r="J643" s="6"/>
      <c r="K643" s="6"/>
    </row>
    <row r="644">
      <c r="J644" s="6"/>
      <c r="K644" s="6"/>
    </row>
    <row r="645">
      <c r="J645" s="6"/>
      <c r="K645" s="6"/>
    </row>
    <row r="646">
      <c r="J646" s="6"/>
      <c r="K646" s="6"/>
    </row>
    <row r="647">
      <c r="J647" s="6"/>
      <c r="K647" s="6"/>
    </row>
    <row r="648">
      <c r="J648" s="6"/>
      <c r="K648" s="6"/>
    </row>
    <row r="649">
      <c r="J649" s="6"/>
      <c r="K649" s="6"/>
    </row>
    <row r="650">
      <c r="J650" s="6"/>
      <c r="K650" s="6"/>
    </row>
    <row r="651">
      <c r="J651" s="6"/>
      <c r="K651" s="6"/>
    </row>
    <row r="652">
      <c r="J652" s="6"/>
      <c r="K652" s="6"/>
    </row>
    <row r="653">
      <c r="J653" s="6"/>
      <c r="K653" s="6"/>
    </row>
    <row r="654">
      <c r="J654" s="6"/>
      <c r="K654" s="6"/>
    </row>
    <row r="655">
      <c r="J655" s="6"/>
      <c r="K655" s="6"/>
    </row>
    <row r="656">
      <c r="J656" s="6"/>
      <c r="K656" s="6"/>
    </row>
    <row r="657">
      <c r="J657" s="6"/>
      <c r="K657" s="6"/>
    </row>
    <row r="658">
      <c r="J658" s="6"/>
      <c r="K658" s="6"/>
    </row>
    <row r="659">
      <c r="J659" s="6"/>
      <c r="K659" s="6"/>
    </row>
    <row r="660">
      <c r="J660" s="6"/>
      <c r="K660" s="6"/>
    </row>
    <row r="661">
      <c r="J661" s="6"/>
      <c r="K661" s="6"/>
    </row>
    <row r="662">
      <c r="J662" s="6"/>
      <c r="K662" s="6"/>
    </row>
    <row r="663">
      <c r="J663" s="6"/>
      <c r="K663" s="6"/>
    </row>
    <row r="664">
      <c r="J664" s="6"/>
      <c r="K664" s="6"/>
    </row>
    <row r="665">
      <c r="J665" s="6"/>
      <c r="K665" s="6"/>
    </row>
    <row r="666">
      <c r="J666" s="6"/>
      <c r="K666" s="6"/>
    </row>
    <row r="667">
      <c r="J667" s="6"/>
      <c r="K667" s="6"/>
    </row>
    <row r="668">
      <c r="J668" s="6"/>
      <c r="K668" s="6"/>
    </row>
    <row r="669">
      <c r="J669" s="6"/>
      <c r="K669" s="6"/>
    </row>
    <row r="670">
      <c r="J670" s="6"/>
      <c r="K670" s="6"/>
    </row>
    <row r="671">
      <c r="J671" s="6"/>
      <c r="K671" s="6"/>
    </row>
    <row r="672">
      <c r="J672" s="6"/>
      <c r="K672" s="6"/>
    </row>
    <row r="673">
      <c r="J673" s="6"/>
      <c r="K673" s="6"/>
    </row>
    <row r="674">
      <c r="J674" s="6"/>
      <c r="K674" s="6"/>
    </row>
    <row r="675">
      <c r="J675" s="6"/>
      <c r="K675" s="6"/>
    </row>
    <row r="676">
      <c r="J676" s="6"/>
      <c r="K676" s="6"/>
    </row>
    <row r="677">
      <c r="J677" s="6"/>
      <c r="K677" s="6"/>
    </row>
    <row r="678">
      <c r="J678" s="6"/>
      <c r="K678" s="6"/>
    </row>
    <row r="679">
      <c r="J679" s="6"/>
      <c r="K679" s="6"/>
    </row>
    <row r="680">
      <c r="J680" s="6"/>
      <c r="K680" s="6"/>
    </row>
    <row r="681">
      <c r="J681" s="6"/>
      <c r="K681" s="6"/>
    </row>
    <row r="682">
      <c r="J682" s="6"/>
      <c r="K682" s="6"/>
    </row>
    <row r="683">
      <c r="J683" s="6"/>
      <c r="K683" s="6"/>
    </row>
    <row r="684">
      <c r="J684" s="6"/>
      <c r="K684" s="6"/>
    </row>
    <row r="685">
      <c r="J685" s="6"/>
      <c r="K685" s="6"/>
    </row>
    <row r="686">
      <c r="J686" s="6"/>
      <c r="K686" s="6"/>
    </row>
    <row r="687">
      <c r="J687" s="6"/>
      <c r="K687" s="6"/>
    </row>
    <row r="688">
      <c r="J688" s="6"/>
      <c r="K688" s="6"/>
    </row>
    <row r="689">
      <c r="J689" s="6"/>
      <c r="K689" s="6"/>
    </row>
    <row r="690">
      <c r="J690" s="6"/>
      <c r="K690" s="6"/>
    </row>
    <row r="691">
      <c r="J691" s="6"/>
      <c r="K691" s="6"/>
    </row>
    <row r="692">
      <c r="J692" s="6"/>
      <c r="K692" s="6"/>
    </row>
    <row r="693">
      <c r="J693" s="6"/>
      <c r="K693" s="6"/>
    </row>
    <row r="694">
      <c r="J694" s="6"/>
      <c r="K694" s="6"/>
    </row>
    <row r="695">
      <c r="J695" s="6"/>
      <c r="K695" s="6"/>
    </row>
    <row r="696">
      <c r="J696" s="6"/>
      <c r="K696" s="6"/>
    </row>
    <row r="697">
      <c r="J697" s="6"/>
      <c r="K697" s="6"/>
    </row>
    <row r="698">
      <c r="J698" s="6"/>
      <c r="K698" s="6"/>
    </row>
    <row r="699">
      <c r="J699" s="6"/>
      <c r="K699" s="6"/>
    </row>
    <row r="700">
      <c r="J700" s="6"/>
      <c r="K700" s="6"/>
    </row>
    <row r="701">
      <c r="J701" s="6"/>
      <c r="K701" s="6"/>
    </row>
    <row r="702">
      <c r="J702" s="6"/>
      <c r="K702" s="6"/>
    </row>
    <row r="703">
      <c r="J703" s="6"/>
      <c r="K703" s="6"/>
    </row>
    <row r="704">
      <c r="J704" s="6"/>
      <c r="K704" s="6"/>
    </row>
    <row r="705">
      <c r="J705" s="6"/>
      <c r="K705" s="6"/>
    </row>
    <row r="706">
      <c r="J706" s="6"/>
      <c r="K706" s="6"/>
    </row>
    <row r="707">
      <c r="J707" s="6"/>
      <c r="K707" s="6"/>
    </row>
    <row r="708">
      <c r="J708" s="6"/>
      <c r="K708" s="6"/>
    </row>
    <row r="709">
      <c r="J709" s="6"/>
      <c r="K709" s="6"/>
    </row>
    <row r="710">
      <c r="J710" s="6"/>
      <c r="K710" s="6"/>
    </row>
    <row r="711">
      <c r="J711" s="6"/>
      <c r="K711" s="6"/>
    </row>
    <row r="712">
      <c r="J712" s="6"/>
      <c r="K712" s="6"/>
    </row>
    <row r="713">
      <c r="J713" s="6"/>
      <c r="K713" s="6"/>
    </row>
    <row r="714">
      <c r="J714" s="6"/>
      <c r="K714" s="6"/>
    </row>
    <row r="715">
      <c r="J715" s="6"/>
      <c r="K715" s="6"/>
    </row>
    <row r="716">
      <c r="J716" s="6"/>
      <c r="K716" s="6"/>
    </row>
    <row r="717">
      <c r="J717" s="6"/>
      <c r="K717" s="6"/>
    </row>
    <row r="718">
      <c r="J718" s="6"/>
      <c r="K718" s="6"/>
    </row>
    <row r="719">
      <c r="J719" s="6"/>
      <c r="K719" s="6"/>
    </row>
    <row r="720">
      <c r="J720" s="6"/>
      <c r="K720" s="6"/>
    </row>
    <row r="721">
      <c r="J721" s="6"/>
      <c r="K721" s="6"/>
    </row>
    <row r="722">
      <c r="J722" s="6"/>
      <c r="K722" s="6"/>
    </row>
    <row r="723">
      <c r="J723" s="6"/>
      <c r="K723" s="6"/>
    </row>
    <row r="724">
      <c r="J724" s="6"/>
      <c r="K724" s="6"/>
    </row>
    <row r="725">
      <c r="J725" s="6"/>
      <c r="K725" s="6"/>
    </row>
    <row r="726">
      <c r="J726" s="6"/>
      <c r="K726" s="6"/>
    </row>
    <row r="727">
      <c r="J727" s="6"/>
      <c r="K727" s="6"/>
    </row>
    <row r="728">
      <c r="J728" s="6"/>
      <c r="K728" s="6"/>
    </row>
    <row r="729">
      <c r="J729" s="6"/>
      <c r="K729" s="6"/>
    </row>
    <row r="730">
      <c r="J730" s="6"/>
      <c r="K730" s="6"/>
    </row>
    <row r="731">
      <c r="J731" s="6"/>
      <c r="K731" s="6"/>
    </row>
    <row r="732">
      <c r="J732" s="6"/>
      <c r="K732" s="6"/>
    </row>
    <row r="733">
      <c r="J733" s="6"/>
      <c r="K733" s="6"/>
    </row>
    <row r="734">
      <c r="J734" s="6"/>
      <c r="K734" s="6"/>
    </row>
    <row r="735">
      <c r="J735" s="6"/>
      <c r="K735" s="6"/>
    </row>
    <row r="736">
      <c r="J736" s="6"/>
      <c r="K736" s="6"/>
    </row>
    <row r="737">
      <c r="J737" s="6"/>
      <c r="K737" s="6"/>
    </row>
    <row r="738">
      <c r="J738" s="6"/>
      <c r="K738" s="6"/>
    </row>
    <row r="739">
      <c r="J739" s="6"/>
      <c r="K739" s="6"/>
    </row>
    <row r="740">
      <c r="J740" s="6"/>
      <c r="K740" s="6"/>
    </row>
    <row r="741">
      <c r="J741" s="6"/>
      <c r="K741" s="6"/>
    </row>
    <row r="742">
      <c r="J742" s="6"/>
      <c r="K742" s="6"/>
    </row>
    <row r="743">
      <c r="J743" s="6"/>
      <c r="K743" s="6"/>
    </row>
    <row r="744">
      <c r="J744" s="6"/>
      <c r="K744" s="6"/>
    </row>
    <row r="745">
      <c r="J745" s="6"/>
      <c r="K745" s="6"/>
    </row>
    <row r="746">
      <c r="J746" s="6"/>
      <c r="K746" s="6"/>
    </row>
    <row r="747">
      <c r="J747" s="6"/>
      <c r="K747" s="6"/>
    </row>
    <row r="748">
      <c r="J748" s="6"/>
      <c r="K748" s="6"/>
    </row>
    <row r="749">
      <c r="J749" s="6"/>
      <c r="K749" s="6"/>
    </row>
    <row r="750">
      <c r="J750" s="6"/>
      <c r="K750" s="6"/>
    </row>
    <row r="751">
      <c r="J751" s="6"/>
      <c r="K751" s="6"/>
    </row>
    <row r="752">
      <c r="J752" s="6"/>
      <c r="K752" s="6"/>
    </row>
    <row r="753">
      <c r="J753" s="6"/>
      <c r="K753" s="6"/>
    </row>
    <row r="754">
      <c r="J754" s="6"/>
      <c r="K754" s="6"/>
    </row>
    <row r="755">
      <c r="J755" s="6"/>
      <c r="K755" s="6"/>
    </row>
    <row r="756">
      <c r="J756" s="6"/>
      <c r="K756" s="6"/>
    </row>
    <row r="757">
      <c r="J757" s="6"/>
      <c r="K757" s="6"/>
    </row>
    <row r="758">
      <c r="J758" s="6"/>
      <c r="K758" s="6"/>
    </row>
    <row r="759">
      <c r="J759" s="6"/>
      <c r="K759" s="6"/>
    </row>
    <row r="760">
      <c r="J760" s="6"/>
      <c r="K760" s="6"/>
    </row>
    <row r="761">
      <c r="J761" s="6"/>
      <c r="K761" s="6"/>
    </row>
    <row r="762">
      <c r="J762" s="6"/>
      <c r="K762" s="6"/>
    </row>
    <row r="763">
      <c r="J763" s="6"/>
      <c r="K763" s="6"/>
    </row>
    <row r="764">
      <c r="J764" s="6"/>
      <c r="K764" s="6"/>
    </row>
    <row r="765">
      <c r="J765" s="6"/>
      <c r="K765" s="6"/>
    </row>
    <row r="766">
      <c r="J766" s="6"/>
      <c r="K766" s="6"/>
    </row>
    <row r="767">
      <c r="J767" s="6"/>
      <c r="K767" s="6"/>
    </row>
    <row r="768">
      <c r="J768" s="6"/>
      <c r="K768" s="6"/>
    </row>
    <row r="769">
      <c r="J769" s="6"/>
      <c r="K769" s="6"/>
    </row>
    <row r="770">
      <c r="J770" s="6"/>
      <c r="K770" s="6"/>
    </row>
    <row r="771">
      <c r="J771" s="6"/>
      <c r="K771" s="6"/>
    </row>
    <row r="772">
      <c r="J772" s="6"/>
      <c r="K772" s="6"/>
    </row>
    <row r="773">
      <c r="J773" s="6"/>
      <c r="K773" s="6"/>
    </row>
    <row r="774">
      <c r="J774" s="6"/>
      <c r="K774" s="6"/>
    </row>
    <row r="775">
      <c r="J775" s="6"/>
      <c r="K775" s="6"/>
    </row>
    <row r="776">
      <c r="J776" s="6"/>
      <c r="K776" s="6"/>
    </row>
    <row r="777">
      <c r="J777" s="6"/>
      <c r="K777" s="6"/>
    </row>
    <row r="778">
      <c r="J778" s="6"/>
      <c r="K778" s="6"/>
    </row>
    <row r="779">
      <c r="J779" s="6"/>
      <c r="K779" s="6"/>
    </row>
    <row r="780">
      <c r="J780" s="6"/>
      <c r="K780" s="6"/>
    </row>
    <row r="781">
      <c r="J781" s="6"/>
      <c r="K781" s="6"/>
    </row>
    <row r="782">
      <c r="J782" s="6"/>
      <c r="K782" s="6"/>
    </row>
    <row r="783">
      <c r="J783" s="6"/>
      <c r="K783" s="6"/>
    </row>
    <row r="784">
      <c r="J784" s="6"/>
      <c r="K784" s="6"/>
    </row>
    <row r="785">
      <c r="J785" s="6"/>
      <c r="K785" s="6"/>
    </row>
    <row r="786">
      <c r="J786" s="6"/>
      <c r="K786" s="6"/>
    </row>
    <row r="787">
      <c r="J787" s="6"/>
      <c r="K787" s="6"/>
    </row>
    <row r="788">
      <c r="J788" s="6"/>
      <c r="K788" s="6"/>
    </row>
    <row r="789">
      <c r="J789" s="6"/>
      <c r="K789" s="6"/>
    </row>
    <row r="790">
      <c r="J790" s="6"/>
      <c r="K790" s="6"/>
    </row>
    <row r="791">
      <c r="J791" s="6"/>
      <c r="K791" s="6"/>
    </row>
    <row r="792">
      <c r="J792" s="6"/>
      <c r="K792" s="6"/>
    </row>
    <row r="793">
      <c r="J793" s="6"/>
      <c r="K793" s="6"/>
    </row>
    <row r="794">
      <c r="J794" s="6"/>
      <c r="K794" s="6"/>
    </row>
    <row r="795">
      <c r="J795" s="6"/>
      <c r="K795" s="6"/>
    </row>
    <row r="796">
      <c r="J796" s="6"/>
      <c r="K796" s="6"/>
    </row>
    <row r="797">
      <c r="J797" s="6"/>
      <c r="K797" s="6"/>
    </row>
    <row r="798">
      <c r="J798" s="6"/>
      <c r="K798" s="6"/>
    </row>
    <row r="799">
      <c r="J799" s="6"/>
      <c r="K799" s="6"/>
    </row>
    <row r="800">
      <c r="J800" s="6"/>
      <c r="K800" s="6"/>
    </row>
    <row r="801">
      <c r="J801" s="6"/>
      <c r="K801" s="6"/>
    </row>
    <row r="802">
      <c r="J802" s="6"/>
      <c r="K802" s="6"/>
    </row>
    <row r="803">
      <c r="J803" s="6"/>
      <c r="K803" s="6"/>
    </row>
    <row r="804">
      <c r="J804" s="6"/>
      <c r="K804" s="6"/>
    </row>
    <row r="805">
      <c r="J805" s="6"/>
      <c r="K805" s="6"/>
    </row>
    <row r="806">
      <c r="J806" s="6"/>
      <c r="K806" s="6"/>
    </row>
    <row r="807">
      <c r="J807" s="6"/>
      <c r="K807" s="6"/>
    </row>
    <row r="808">
      <c r="J808" s="6"/>
      <c r="K808" s="6"/>
    </row>
    <row r="809">
      <c r="J809" s="6"/>
      <c r="K809" s="6"/>
    </row>
    <row r="810">
      <c r="J810" s="6"/>
      <c r="K810" s="6"/>
    </row>
    <row r="811">
      <c r="J811" s="6"/>
      <c r="K811" s="6"/>
    </row>
    <row r="812">
      <c r="J812" s="6"/>
      <c r="K812" s="6"/>
    </row>
    <row r="813">
      <c r="J813" s="6"/>
      <c r="K813" s="6"/>
    </row>
    <row r="814">
      <c r="J814" s="6"/>
      <c r="K814" s="6"/>
    </row>
    <row r="815">
      <c r="J815" s="6"/>
      <c r="K815" s="6"/>
    </row>
    <row r="816">
      <c r="J816" s="6"/>
      <c r="K816" s="6"/>
    </row>
    <row r="817">
      <c r="J817" s="6"/>
      <c r="K817" s="6"/>
    </row>
    <row r="818">
      <c r="J818" s="6"/>
      <c r="K818" s="6"/>
    </row>
    <row r="819">
      <c r="J819" s="6"/>
      <c r="K819" s="6"/>
    </row>
    <row r="820">
      <c r="J820" s="6"/>
      <c r="K820" s="6"/>
    </row>
    <row r="821">
      <c r="J821" s="6"/>
      <c r="K821" s="6"/>
    </row>
    <row r="822">
      <c r="J822" s="6"/>
      <c r="K822" s="6"/>
    </row>
    <row r="823">
      <c r="J823" s="6"/>
      <c r="K823" s="6"/>
    </row>
    <row r="824">
      <c r="J824" s="6"/>
      <c r="K824" s="6"/>
    </row>
    <row r="825">
      <c r="J825" s="6"/>
      <c r="K825" s="6"/>
    </row>
    <row r="826">
      <c r="J826" s="6"/>
      <c r="K826" s="6"/>
    </row>
    <row r="827">
      <c r="J827" s="6"/>
      <c r="K827" s="6"/>
    </row>
    <row r="828">
      <c r="J828" s="6"/>
      <c r="K828" s="6"/>
    </row>
    <row r="829">
      <c r="J829" s="6"/>
      <c r="K829" s="6"/>
    </row>
    <row r="830">
      <c r="J830" s="6"/>
      <c r="K830" s="6"/>
    </row>
    <row r="831">
      <c r="J831" s="6"/>
      <c r="K831" s="6"/>
    </row>
    <row r="832">
      <c r="J832" s="6"/>
      <c r="K832" s="6"/>
    </row>
    <row r="833">
      <c r="J833" s="6"/>
      <c r="K833" s="6"/>
    </row>
    <row r="834">
      <c r="J834" s="6"/>
      <c r="K834" s="6"/>
    </row>
    <row r="835">
      <c r="J835" s="6"/>
      <c r="K835" s="6"/>
    </row>
    <row r="836">
      <c r="J836" s="6"/>
      <c r="K836" s="6"/>
    </row>
    <row r="837">
      <c r="J837" s="6"/>
      <c r="K837" s="6"/>
    </row>
    <row r="838">
      <c r="J838" s="6"/>
      <c r="K838" s="6"/>
    </row>
    <row r="839">
      <c r="J839" s="6"/>
      <c r="K839" s="6"/>
    </row>
    <row r="840">
      <c r="J840" s="6"/>
      <c r="K840" s="6"/>
    </row>
    <row r="841">
      <c r="J841" s="6"/>
      <c r="K841" s="6"/>
    </row>
    <row r="842">
      <c r="J842" s="6"/>
      <c r="K842" s="6"/>
    </row>
    <row r="843">
      <c r="J843" s="6"/>
      <c r="K843" s="6"/>
    </row>
    <row r="844">
      <c r="J844" s="6"/>
      <c r="K844" s="6"/>
    </row>
    <row r="845">
      <c r="J845" s="6"/>
      <c r="K845" s="6"/>
    </row>
    <row r="846">
      <c r="J846" s="6"/>
      <c r="K846" s="6"/>
    </row>
    <row r="847">
      <c r="J847" s="6"/>
      <c r="K847" s="6"/>
    </row>
    <row r="848">
      <c r="J848" s="6"/>
      <c r="K848" s="6"/>
    </row>
    <row r="849">
      <c r="J849" s="6"/>
      <c r="K849" s="6"/>
    </row>
    <row r="850">
      <c r="J850" s="6"/>
      <c r="K850" s="6"/>
    </row>
    <row r="851">
      <c r="J851" s="6"/>
      <c r="K851" s="6"/>
    </row>
    <row r="852">
      <c r="J852" s="6"/>
      <c r="K852" s="6"/>
    </row>
    <row r="853">
      <c r="J853" s="6"/>
      <c r="K853" s="6"/>
    </row>
    <row r="854">
      <c r="J854" s="6"/>
      <c r="K854" s="6"/>
    </row>
    <row r="855">
      <c r="J855" s="6"/>
      <c r="K855" s="6"/>
    </row>
    <row r="856">
      <c r="J856" s="6"/>
      <c r="K856" s="6"/>
    </row>
    <row r="857">
      <c r="J857" s="6"/>
      <c r="K857" s="6"/>
    </row>
    <row r="858">
      <c r="J858" s="6"/>
      <c r="K858" s="6"/>
    </row>
    <row r="859">
      <c r="J859" s="6"/>
      <c r="K859" s="6"/>
    </row>
    <row r="860">
      <c r="J860" s="6"/>
      <c r="K860" s="6"/>
    </row>
    <row r="861">
      <c r="J861" s="6"/>
      <c r="K861" s="6"/>
    </row>
    <row r="862">
      <c r="J862" s="6"/>
      <c r="K862" s="6"/>
    </row>
    <row r="863">
      <c r="J863" s="6"/>
      <c r="K863" s="6"/>
    </row>
    <row r="864">
      <c r="J864" s="6"/>
      <c r="K864" s="6"/>
    </row>
    <row r="865">
      <c r="J865" s="6"/>
      <c r="K865" s="6"/>
    </row>
    <row r="866">
      <c r="J866" s="6"/>
      <c r="K866" s="6"/>
    </row>
    <row r="867">
      <c r="J867" s="6"/>
      <c r="K867" s="6"/>
    </row>
    <row r="868">
      <c r="J868" s="6"/>
      <c r="K868" s="6"/>
    </row>
    <row r="869">
      <c r="J869" s="6"/>
      <c r="K869" s="6"/>
    </row>
    <row r="870">
      <c r="J870" s="6"/>
      <c r="K870" s="6"/>
    </row>
    <row r="871">
      <c r="J871" s="6"/>
      <c r="K871" s="6"/>
    </row>
    <row r="872">
      <c r="J872" s="6"/>
      <c r="K872" s="6"/>
    </row>
    <row r="873">
      <c r="J873" s="6"/>
      <c r="K873" s="6"/>
    </row>
    <row r="874">
      <c r="J874" s="6"/>
      <c r="K874" s="6"/>
    </row>
    <row r="875">
      <c r="J875" s="6"/>
      <c r="K875" s="6"/>
    </row>
    <row r="876">
      <c r="J876" s="6"/>
      <c r="K876" s="6"/>
    </row>
    <row r="877">
      <c r="J877" s="6"/>
      <c r="K877" s="6"/>
    </row>
    <row r="878">
      <c r="J878" s="6"/>
      <c r="K878" s="6"/>
    </row>
    <row r="879">
      <c r="J879" s="6"/>
      <c r="K879" s="6"/>
    </row>
    <row r="880">
      <c r="J880" s="6"/>
      <c r="K880" s="6"/>
    </row>
    <row r="881">
      <c r="J881" s="6"/>
      <c r="K881" s="6"/>
    </row>
    <row r="882">
      <c r="J882" s="6"/>
      <c r="K882" s="6"/>
    </row>
    <row r="883">
      <c r="J883" s="6"/>
      <c r="K883" s="6"/>
    </row>
    <row r="884">
      <c r="J884" s="6"/>
      <c r="K884" s="6"/>
    </row>
    <row r="885">
      <c r="J885" s="6"/>
      <c r="K885" s="6"/>
    </row>
    <row r="886">
      <c r="J886" s="6"/>
      <c r="K886" s="6"/>
    </row>
    <row r="887">
      <c r="J887" s="6"/>
      <c r="K887" s="6"/>
    </row>
    <row r="888">
      <c r="J888" s="6"/>
      <c r="K888" s="6"/>
    </row>
    <row r="889">
      <c r="J889" s="6"/>
      <c r="K889" s="6"/>
    </row>
    <row r="890">
      <c r="J890" s="6"/>
      <c r="K890" s="6"/>
    </row>
    <row r="891">
      <c r="J891" s="6"/>
      <c r="K891" s="6"/>
    </row>
    <row r="892">
      <c r="J892" s="6"/>
      <c r="K892" s="6"/>
    </row>
    <row r="893">
      <c r="J893" s="6"/>
      <c r="K893" s="6"/>
    </row>
    <row r="894">
      <c r="J894" s="6"/>
      <c r="K894" s="6"/>
    </row>
    <row r="895">
      <c r="J895" s="6"/>
      <c r="K895" s="6"/>
    </row>
    <row r="896">
      <c r="J896" s="6"/>
      <c r="K896" s="6"/>
    </row>
    <row r="897">
      <c r="J897" s="6"/>
      <c r="K897" s="6"/>
    </row>
    <row r="898">
      <c r="J898" s="6"/>
      <c r="K898" s="6"/>
    </row>
    <row r="899">
      <c r="J899" s="6"/>
      <c r="K899" s="6"/>
    </row>
    <row r="900">
      <c r="J900" s="6"/>
      <c r="K900" s="6"/>
    </row>
    <row r="901">
      <c r="J901" s="6"/>
      <c r="K901" s="6"/>
    </row>
    <row r="902">
      <c r="J902" s="6"/>
      <c r="K902" s="6"/>
    </row>
    <row r="903">
      <c r="J903" s="6"/>
      <c r="K903" s="6"/>
    </row>
    <row r="904">
      <c r="J904" s="6"/>
      <c r="K904" s="6"/>
    </row>
    <row r="905">
      <c r="J905" s="6"/>
      <c r="K905" s="6"/>
    </row>
    <row r="906">
      <c r="J906" s="6"/>
      <c r="K906" s="6"/>
    </row>
    <row r="907">
      <c r="J907" s="6"/>
      <c r="K907" s="6"/>
    </row>
    <row r="908">
      <c r="J908" s="6"/>
      <c r="K908" s="6"/>
    </row>
    <row r="909">
      <c r="J909" s="6"/>
      <c r="K909" s="6"/>
    </row>
    <row r="910">
      <c r="J910" s="6"/>
      <c r="K910" s="6"/>
    </row>
    <row r="911">
      <c r="J911" s="6"/>
      <c r="K911" s="6"/>
    </row>
    <row r="912">
      <c r="J912" s="6"/>
      <c r="K912" s="6"/>
    </row>
    <row r="913">
      <c r="J913" s="6"/>
      <c r="K913" s="6"/>
    </row>
    <row r="914">
      <c r="J914" s="6"/>
      <c r="K914" s="6"/>
    </row>
    <row r="915">
      <c r="J915" s="6"/>
      <c r="K915" s="6"/>
    </row>
    <row r="916">
      <c r="J916" s="6"/>
      <c r="K916" s="6"/>
    </row>
    <row r="917">
      <c r="J917" s="6"/>
      <c r="K917" s="6"/>
    </row>
    <row r="918">
      <c r="J918" s="6"/>
      <c r="K918" s="6"/>
    </row>
    <row r="919">
      <c r="J919" s="6"/>
      <c r="K919" s="6"/>
    </row>
    <row r="920">
      <c r="J920" s="6"/>
      <c r="K920" s="6"/>
    </row>
    <row r="921">
      <c r="J921" s="6"/>
      <c r="K921" s="6"/>
    </row>
    <row r="922">
      <c r="J922" s="6"/>
      <c r="K922" s="6"/>
    </row>
    <row r="923">
      <c r="J923" s="6"/>
      <c r="K923" s="6"/>
    </row>
    <row r="924">
      <c r="J924" s="6"/>
      <c r="K924" s="6"/>
    </row>
    <row r="925">
      <c r="J925" s="6"/>
      <c r="K925" s="6"/>
    </row>
    <row r="926">
      <c r="J926" s="6"/>
      <c r="K926" s="6"/>
    </row>
    <row r="927">
      <c r="J927" s="6"/>
      <c r="K927" s="6"/>
    </row>
    <row r="928">
      <c r="J928" s="6"/>
      <c r="K928" s="6"/>
    </row>
    <row r="929">
      <c r="J929" s="6"/>
      <c r="K929" s="6"/>
    </row>
    <row r="930">
      <c r="J930" s="6"/>
      <c r="K930" s="6"/>
    </row>
    <row r="931">
      <c r="J931" s="6"/>
      <c r="K931" s="6"/>
    </row>
    <row r="932">
      <c r="J932" s="6"/>
      <c r="K932" s="6"/>
    </row>
    <row r="933">
      <c r="J933" s="6"/>
      <c r="K933" s="6"/>
    </row>
    <row r="934">
      <c r="J934" s="6"/>
      <c r="K934" s="6"/>
    </row>
    <row r="935">
      <c r="J935" s="6"/>
      <c r="K935" s="6"/>
    </row>
    <row r="936">
      <c r="J936" s="6"/>
      <c r="K936" s="6"/>
    </row>
    <row r="937">
      <c r="J937" s="6"/>
      <c r="K937" s="6"/>
    </row>
    <row r="938">
      <c r="J938" s="6"/>
      <c r="K938" s="6"/>
    </row>
    <row r="939">
      <c r="J939" s="6"/>
      <c r="K939" s="6"/>
    </row>
    <row r="940">
      <c r="J940" s="6"/>
      <c r="K940" s="6"/>
    </row>
    <row r="941">
      <c r="J941" s="6"/>
      <c r="K941" s="6"/>
    </row>
    <row r="942">
      <c r="J942" s="6"/>
      <c r="K942" s="6"/>
    </row>
    <row r="943">
      <c r="J943" s="6"/>
      <c r="K943" s="6"/>
    </row>
    <row r="944">
      <c r="J944" s="6"/>
      <c r="K944" s="6"/>
    </row>
    <row r="945">
      <c r="J945" s="6"/>
      <c r="K945" s="6"/>
    </row>
    <row r="946">
      <c r="J946" s="6"/>
      <c r="K946" s="6"/>
    </row>
    <row r="947">
      <c r="J947" s="6"/>
      <c r="K947" s="6"/>
    </row>
    <row r="948">
      <c r="J948" s="6"/>
      <c r="K948" s="6"/>
    </row>
    <row r="949">
      <c r="J949" s="6"/>
      <c r="K949" s="6"/>
    </row>
    <row r="950">
      <c r="J950" s="6"/>
      <c r="K950" s="6"/>
    </row>
    <row r="951">
      <c r="J951" s="6"/>
      <c r="K951" s="6"/>
    </row>
    <row r="952">
      <c r="J952" s="6"/>
      <c r="K952" s="6"/>
    </row>
    <row r="953">
      <c r="J953" s="6"/>
      <c r="K953" s="6"/>
    </row>
    <row r="954">
      <c r="J954" s="6"/>
      <c r="K954" s="6"/>
    </row>
    <row r="955">
      <c r="J955" s="6"/>
      <c r="K955" s="6"/>
    </row>
    <row r="956">
      <c r="J956" s="6"/>
      <c r="K956" s="6"/>
    </row>
    <row r="957">
      <c r="J957" s="6"/>
      <c r="K957" s="6"/>
    </row>
    <row r="958">
      <c r="J958" s="6"/>
      <c r="K958" s="6"/>
    </row>
    <row r="959">
      <c r="J959" s="6"/>
      <c r="K959" s="6"/>
    </row>
    <row r="960">
      <c r="J960" s="6"/>
      <c r="K960" s="6"/>
    </row>
    <row r="961">
      <c r="J961" s="6"/>
      <c r="K961" s="6"/>
    </row>
    <row r="962">
      <c r="J962" s="6"/>
      <c r="K962" s="6"/>
    </row>
    <row r="963">
      <c r="J963" s="6"/>
      <c r="K963" s="6"/>
    </row>
    <row r="964">
      <c r="J964" s="6"/>
      <c r="K964" s="6"/>
    </row>
    <row r="965">
      <c r="J965" s="6"/>
      <c r="K965" s="6"/>
    </row>
    <row r="966">
      <c r="J966" s="6"/>
      <c r="K966" s="6"/>
    </row>
    <row r="967">
      <c r="J967" s="6"/>
      <c r="K967" s="6"/>
    </row>
    <row r="968">
      <c r="J968" s="6"/>
      <c r="K968" s="6"/>
    </row>
    <row r="969">
      <c r="J969" s="6"/>
      <c r="K969" s="6"/>
    </row>
    <row r="970">
      <c r="J970" s="6"/>
      <c r="K970" s="6"/>
    </row>
    <row r="971">
      <c r="J971" s="6"/>
      <c r="K971" s="6"/>
    </row>
    <row r="972">
      <c r="J972" s="6"/>
      <c r="K972" s="6"/>
    </row>
    <row r="973">
      <c r="J973" s="6"/>
      <c r="K973" s="6"/>
    </row>
    <row r="974">
      <c r="J974" s="6"/>
      <c r="K974" s="6"/>
    </row>
    <row r="975">
      <c r="J975" s="6"/>
      <c r="K975" s="6"/>
    </row>
    <row r="976">
      <c r="J976" s="6"/>
      <c r="K976" s="6"/>
    </row>
    <row r="977">
      <c r="J977" s="6"/>
      <c r="K977" s="6"/>
    </row>
    <row r="978">
      <c r="J978" s="6"/>
      <c r="K978" s="6"/>
    </row>
    <row r="979">
      <c r="J979" s="6"/>
      <c r="K979" s="6"/>
    </row>
    <row r="980">
      <c r="J980" s="6"/>
      <c r="K980" s="6"/>
    </row>
    <row r="981">
      <c r="J981" s="6"/>
      <c r="K981" s="6"/>
    </row>
    <row r="982">
      <c r="J982" s="6"/>
      <c r="K982" s="6"/>
    </row>
    <row r="983">
      <c r="J983" s="6"/>
      <c r="K983" s="6"/>
    </row>
    <row r="984">
      <c r="J984" s="6"/>
      <c r="K984" s="6"/>
    </row>
    <row r="985">
      <c r="J985" s="6"/>
      <c r="K985" s="6"/>
    </row>
    <row r="986">
      <c r="J986" s="6"/>
      <c r="K986" s="6"/>
    </row>
    <row r="987">
      <c r="J987" s="6"/>
      <c r="K987" s="6"/>
    </row>
    <row r="988">
      <c r="J988" s="6"/>
      <c r="K988" s="6"/>
    </row>
    <row r="989">
      <c r="J989" s="6"/>
      <c r="K989" s="6"/>
    </row>
    <row r="990">
      <c r="J990" s="6"/>
      <c r="K990" s="6"/>
    </row>
    <row r="991">
      <c r="J991" s="6"/>
      <c r="K991" s="6"/>
    </row>
    <row r="992">
      <c r="J992" s="6"/>
      <c r="K992" s="6"/>
    </row>
    <row r="993">
      <c r="J993" s="6"/>
      <c r="K993" s="6"/>
    </row>
    <row r="994">
      <c r="J994" s="6"/>
      <c r="K994" s="6"/>
    </row>
    <row r="995">
      <c r="J995" s="6"/>
      <c r="K995" s="6"/>
    </row>
    <row r="996">
      <c r="J996" s="6"/>
      <c r="K996" s="6"/>
    </row>
    <row r="997">
      <c r="J997" s="6"/>
      <c r="K997" s="6"/>
    </row>
    <row r="998">
      <c r="J998" s="6"/>
      <c r="K998" s="6"/>
    </row>
    <row r="999">
      <c r="J999" s="6"/>
      <c r="K999" s="6"/>
    </row>
    <row r="1000">
      <c r="J1000" s="6"/>
      <c r="K1000" s="6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hidden="1" min="1" max="1" width="12.63"/>
    <col customWidth="1" min="4" max="4" width="7.63"/>
    <col customWidth="1" hidden="1" min="5" max="5" width="7.63"/>
    <col customWidth="1" min="6" max="13" width="7.63"/>
  </cols>
  <sheetData>
    <row r="1">
      <c r="A1" s="1" t="s">
        <v>87</v>
      </c>
      <c r="B1" s="1" t="s">
        <v>89</v>
      </c>
      <c r="C1" s="1" t="s">
        <v>13</v>
      </c>
      <c r="D1" s="1" t="s">
        <v>90</v>
      </c>
      <c r="E1" s="1" t="s">
        <v>91</v>
      </c>
      <c r="F1" s="1" t="s">
        <v>92</v>
      </c>
      <c r="G1" s="1" t="s">
        <v>16</v>
      </c>
      <c r="H1" s="1" t="s">
        <v>94</v>
      </c>
      <c r="I1" s="1" t="s">
        <v>95</v>
      </c>
      <c r="J1" s="4" t="s">
        <v>96</v>
      </c>
      <c r="K1" s="4" t="s">
        <v>98</v>
      </c>
      <c r="L1" s="1" t="s">
        <v>100</v>
      </c>
      <c r="M1" s="1" t="s">
        <v>101</v>
      </c>
    </row>
    <row r="2">
      <c r="A2" s="3" t="s">
        <v>562</v>
      </c>
      <c r="B2" s="3" t="s">
        <v>563</v>
      </c>
      <c r="C2" s="3" t="s">
        <v>431</v>
      </c>
      <c r="D2" s="15">
        <v>4.0</v>
      </c>
      <c r="E2" s="15">
        <v>16.0</v>
      </c>
      <c r="F2" s="15">
        <v>13.0</v>
      </c>
      <c r="G2" s="15">
        <v>1.0</v>
      </c>
      <c r="H2" s="15">
        <v>0.0</v>
      </c>
      <c r="I2" s="15">
        <v>14.0</v>
      </c>
      <c r="J2" s="18">
        <v>0.875</v>
      </c>
      <c r="K2" s="18">
        <v>0.9285714285714286</v>
      </c>
      <c r="L2" s="15">
        <v>52.0</v>
      </c>
      <c r="M2" s="15">
        <v>13.0</v>
      </c>
    </row>
    <row r="3">
      <c r="A3" s="3" t="s">
        <v>597</v>
      </c>
      <c r="B3" s="3" t="s">
        <v>598</v>
      </c>
      <c r="C3" s="3" t="s">
        <v>290</v>
      </c>
      <c r="D3" s="15">
        <v>4.0</v>
      </c>
      <c r="E3" s="15">
        <v>16.0</v>
      </c>
      <c r="F3" s="15">
        <v>12.0</v>
      </c>
      <c r="G3" s="15">
        <v>1.0</v>
      </c>
      <c r="H3" s="15">
        <v>0.0</v>
      </c>
      <c r="I3" s="15">
        <v>13.0</v>
      </c>
      <c r="J3" s="18">
        <v>0.8125</v>
      </c>
      <c r="K3" s="18">
        <v>0.9230769230769231</v>
      </c>
      <c r="L3" s="15">
        <v>48.0</v>
      </c>
      <c r="M3" s="15">
        <v>12.0</v>
      </c>
    </row>
    <row r="4">
      <c r="A4" s="3" t="s">
        <v>265</v>
      </c>
      <c r="B4" s="3" t="s">
        <v>451</v>
      </c>
      <c r="C4" s="3" t="s">
        <v>422</v>
      </c>
      <c r="D4" s="15">
        <v>4.0</v>
      </c>
      <c r="E4" s="15">
        <v>16.0</v>
      </c>
      <c r="F4" s="15">
        <v>11.0</v>
      </c>
      <c r="G4" s="15">
        <v>2.0</v>
      </c>
      <c r="H4" s="15">
        <v>0.0</v>
      </c>
      <c r="I4" s="15">
        <v>13.0</v>
      </c>
      <c r="J4" s="18">
        <v>0.8125</v>
      </c>
      <c r="K4" s="18">
        <v>0.8461538461538461</v>
      </c>
      <c r="L4" s="15">
        <v>44.0</v>
      </c>
      <c r="M4" s="15">
        <v>11.0</v>
      </c>
    </row>
    <row r="5">
      <c r="A5" s="3" t="s">
        <v>199</v>
      </c>
      <c r="B5" s="3" t="s">
        <v>200</v>
      </c>
      <c r="C5" s="3" t="s">
        <v>201</v>
      </c>
      <c r="D5" s="15">
        <v>3.0</v>
      </c>
      <c r="E5" s="15">
        <v>12.0</v>
      </c>
      <c r="F5" s="15">
        <v>8.0</v>
      </c>
      <c r="G5" s="15">
        <v>0.0</v>
      </c>
      <c r="H5" s="15">
        <v>0.0</v>
      </c>
      <c r="I5" s="15">
        <v>8.0</v>
      </c>
      <c r="J5" s="18">
        <v>0.6666666666666666</v>
      </c>
      <c r="K5" s="18">
        <v>1.0</v>
      </c>
      <c r="L5" s="15">
        <v>32.0</v>
      </c>
      <c r="M5" s="21">
        <v>10.666666666666666</v>
      </c>
    </row>
    <row r="6">
      <c r="A6" s="3" t="s">
        <v>449</v>
      </c>
      <c r="B6" s="3" t="s">
        <v>465</v>
      </c>
      <c r="C6" s="3" t="s">
        <v>466</v>
      </c>
      <c r="D6" s="15">
        <v>4.0</v>
      </c>
      <c r="E6" s="15">
        <v>16.0</v>
      </c>
      <c r="F6" s="15">
        <v>10.0</v>
      </c>
      <c r="G6" s="15">
        <v>1.0</v>
      </c>
      <c r="H6" s="15">
        <v>0.0</v>
      </c>
      <c r="I6" s="15">
        <v>11.0</v>
      </c>
      <c r="J6" s="18">
        <v>0.6875</v>
      </c>
      <c r="K6" s="18">
        <v>0.9090909090909091</v>
      </c>
      <c r="L6" s="15">
        <v>40.0</v>
      </c>
      <c r="M6" s="15">
        <v>10.0</v>
      </c>
    </row>
    <row r="7">
      <c r="A7" s="3" t="s">
        <v>467</v>
      </c>
      <c r="B7" s="3" t="s">
        <v>468</v>
      </c>
      <c r="C7" s="3" t="s">
        <v>469</v>
      </c>
      <c r="D7" s="15">
        <v>4.0</v>
      </c>
      <c r="E7" s="15">
        <v>16.0</v>
      </c>
      <c r="F7" s="15">
        <v>10.0</v>
      </c>
      <c r="G7" s="15">
        <v>2.0</v>
      </c>
      <c r="H7" s="15">
        <v>0.0</v>
      </c>
      <c r="I7" s="15">
        <v>12.0</v>
      </c>
      <c r="J7" s="18">
        <v>0.75</v>
      </c>
      <c r="K7" s="18">
        <v>0.8333333333333334</v>
      </c>
      <c r="L7" s="15">
        <v>40.0</v>
      </c>
      <c r="M7" s="15">
        <v>10.0</v>
      </c>
    </row>
    <row r="8">
      <c r="A8" s="3" t="s">
        <v>461</v>
      </c>
      <c r="B8" s="3" t="s">
        <v>462</v>
      </c>
      <c r="C8" s="3" t="s">
        <v>463</v>
      </c>
      <c r="D8" s="15">
        <v>4.0</v>
      </c>
      <c r="E8" s="15">
        <v>16.0</v>
      </c>
      <c r="F8" s="15">
        <v>10.0</v>
      </c>
      <c r="G8" s="15">
        <v>2.0</v>
      </c>
      <c r="H8" s="15">
        <v>0.0</v>
      </c>
      <c r="I8" s="15">
        <v>12.0</v>
      </c>
      <c r="J8" s="18">
        <v>0.75</v>
      </c>
      <c r="K8" s="18">
        <v>0.8333333333333334</v>
      </c>
      <c r="L8" s="15">
        <v>40.0</v>
      </c>
      <c r="M8" s="15">
        <v>10.0</v>
      </c>
    </row>
    <row r="9">
      <c r="A9" s="3" t="s">
        <v>235</v>
      </c>
      <c r="B9" s="3" t="s">
        <v>236</v>
      </c>
      <c r="C9" s="3" t="s">
        <v>237</v>
      </c>
      <c r="D9" s="15">
        <v>4.0</v>
      </c>
      <c r="E9" s="15">
        <v>16.0</v>
      </c>
      <c r="F9" s="15">
        <v>9.0</v>
      </c>
      <c r="G9" s="15">
        <v>2.0</v>
      </c>
      <c r="H9" s="15">
        <v>0.0</v>
      </c>
      <c r="I9" s="15">
        <v>11.0</v>
      </c>
      <c r="J9" s="18">
        <v>0.6875</v>
      </c>
      <c r="K9" s="18">
        <v>0.8181818181818182</v>
      </c>
      <c r="L9" s="15">
        <v>36.0</v>
      </c>
      <c r="M9" s="15">
        <v>9.0</v>
      </c>
    </row>
    <row r="10">
      <c r="A10" s="3" t="s">
        <v>110</v>
      </c>
      <c r="B10" s="3" t="s">
        <v>111</v>
      </c>
      <c r="C10" s="3" t="s">
        <v>112</v>
      </c>
      <c r="D10" s="15">
        <v>4.0</v>
      </c>
      <c r="E10" s="15">
        <v>16.0</v>
      </c>
      <c r="F10" s="15">
        <v>9.0</v>
      </c>
      <c r="G10" s="15">
        <v>3.0</v>
      </c>
      <c r="H10" s="15">
        <v>1.0</v>
      </c>
      <c r="I10" s="15">
        <v>13.0</v>
      </c>
      <c r="J10" s="18">
        <v>0.8125</v>
      </c>
      <c r="K10" s="18">
        <v>0.6923076923076923</v>
      </c>
      <c r="L10" s="15">
        <v>32.0</v>
      </c>
      <c r="M10" s="15">
        <v>8.0</v>
      </c>
    </row>
    <row r="11">
      <c r="A11" s="3" t="s">
        <v>435</v>
      </c>
      <c r="B11" s="3" t="s">
        <v>436</v>
      </c>
      <c r="C11" s="3" t="s">
        <v>270</v>
      </c>
      <c r="D11" s="15">
        <v>5.0</v>
      </c>
      <c r="E11" s="15">
        <v>20.0</v>
      </c>
      <c r="F11" s="15">
        <v>10.0</v>
      </c>
      <c r="G11" s="15">
        <v>2.0</v>
      </c>
      <c r="H11" s="15">
        <v>0.0</v>
      </c>
      <c r="I11" s="15">
        <v>12.0</v>
      </c>
      <c r="J11" s="18">
        <v>0.6</v>
      </c>
      <c r="K11" s="18">
        <v>0.8333333333333334</v>
      </c>
      <c r="L11" s="15">
        <v>40.0</v>
      </c>
      <c r="M11" s="15">
        <v>8.0</v>
      </c>
    </row>
    <row r="12">
      <c r="A12" s="3" t="s">
        <v>508</v>
      </c>
      <c r="B12" s="3" t="s">
        <v>509</v>
      </c>
      <c r="C12" s="3" t="s">
        <v>428</v>
      </c>
      <c r="D12" s="15">
        <v>4.0</v>
      </c>
      <c r="E12" s="15">
        <v>16.0</v>
      </c>
      <c r="F12" s="15">
        <v>8.0</v>
      </c>
      <c r="G12" s="15">
        <v>1.0</v>
      </c>
      <c r="H12" s="15">
        <v>0.0</v>
      </c>
      <c r="I12" s="15">
        <v>9.0</v>
      </c>
      <c r="J12" s="18">
        <v>0.5625</v>
      </c>
      <c r="K12" s="18">
        <v>0.8888888888888888</v>
      </c>
      <c r="L12" s="15">
        <v>32.0</v>
      </c>
      <c r="M12" s="15">
        <v>8.0</v>
      </c>
    </row>
    <row r="13">
      <c r="A13" s="3" t="s">
        <v>501</v>
      </c>
      <c r="B13" s="3" t="s">
        <v>465</v>
      </c>
      <c r="C13" s="3" t="s">
        <v>560</v>
      </c>
      <c r="D13" s="15">
        <v>4.0</v>
      </c>
      <c r="E13" s="15">
        <v>16.0</v>
      </c>
      <c r="F13" s="15">
        <v>8.0</v>
      </c>
      <c r="G13" s="15">
        <v>2.0</v>
      </c>
      <c r="H13" s="15">
        <v>0.0</v>
      </c>
      <c r="I13" s="15">
        <v>10.0</v>
      </c>
      <c r="J13" s="18">
        <v>0.625</v>
      </c>
      <c r="K13" s="18">
        <v>0.8</v>
      </c>
      <c r="L13" s="15">
        <v>32.0</v>
      </c>
      <c r="M13" s="15">
        <v>8.0</v>
      </c>
    </row>
    <row r="14">
      <c r="A14" s="3" t="s">
        <v>305</v>
      </c>
      <c r="B14" s="3" t="s">
        <v>306</v>
      </c>
      <c r="C14" s="3" t="s">
        <v>307</v>
      </c>
      <c r="D14" s="15">
        <v>4.0</v>
      </c>
      <c r="E14" s="15">
        <v>16.0</v>
      </c>
      <c r="F14" s="15">
        <v>7.0</v>
      </c>
      <c r="G14" s="15">
        <v>1.0</v>
      </c>
      <c r="H14" s="15">
        <v>0.0</v>
      </c>
      <c r="I14" s="15">
        <v>8.0</v>
      </c>
      <c r="J14" s="18">
        <v>0.5</v>
      </c>
      <c r="K14" s="18">
        <v>0.875</v>
      </c>
      <c r="L14" s="15">
        <v>28.0</v>
      </c>
      <c r="M14" s="15">
        <v>7.0</v>
      </c>
    </row>
    <row r="15">
      <c r="A15" s="3" t="s">
        <v>416</v>
      </c>
      <c r="B15" s="3" t="s">
        <v>417</v>
      </c>
      <c r="C15" s="3" t="s">
        <v>418</v>
      </c>
      <c r="D15" s="15">
        <v>4.0</v>
      </c>
      <c r="E15" s="15">
        <v>16.0</v>
      </c>
      <c r="F15" s="15">
        <v>7.0</v>
      </c>
      <c r="G15" s="15">
        <v>3.0</v>
      </c>
      <c r="H15" s="15">
        <v>0.0</v>
      </c>
      <c r="I15" s="15">
        <v>10.0</v>
      </c>
      <c r="J15" s="18">
        <v>0.625</v>
      </c>
      <c r="K15" s="18">
        <v>0.7</v>
      </c>
      <c r="L15" s="15">
        <v>28.0</v>
      </c>
      <c r="M15" s="15">
        <v>7.0</v>
      </c>
    </row>
    <row r="16">
      <c r="A16" s="3" t="s">
        <v>45</v>
      </c>
      <c r="B16" s="3" t="s">
        <v>580</v>
      </c>
      <c r="C16" s="3" t="s">
        <v>581</v>
      </c>
      <c r="D16" s="15">
        <v>4.0</v>
      </c>
      <c r="E16" s="15">
        <v>16.0</v>
      </c>
      <c r="F16" s="15">
        <v>7.0</v>
      </c>
      <c r="G16" s="15">
        <v>0.0</v>
      </c>
      <c r="H16" s="15">
        <v>0.0</v>
      </c>
      <c r="I16" s="15">
        <v>7.0</v>
      </c>
      <c r="J16" s="18">
        <v>0.4375</v>
      </c>
      <c r="K16" s="18">
        <v>1.0</v>
      </c>
      <c r="L16" s="15">
        <v>28.0</v>
      </c>
      <c r="M16" s="15">
        <v>7.0</v>
      </c>
    </row>
    <row r="17">
      <c r="A17" s="3" t="s">
        <v>664</v>
      </c>
      <c r="B17" s="3" t="s">
        <v>665</v>
      </c>
      <c r="C17" s="3" t="s">
        <v>481</v>
      </c>
      <c r="D17" s="15">
        <v>4.0</v>
      </c>
      <c r="E17" s="15">
        <v>16.0</v>
      </c>
      <c r="F17" s="15">
        <v>9.0</v>
      </c>
      <c r="G17" s="15">
        <v>1.0</v>
      </c>
      <c r="H17" s="15">
        <v>2.0</v>
      </c>
      <c r="I17" s="15">
        <v>12.0</v>
      </c>
      <c r="J17" s="18">
        <v>0.75</v>
      </c>
      <c r="K17" s="18">
        <v>0.75</v>
      </c>
      <c r="L17" s="15">
        <v>28.0</v>
      </c>
      <c r="M17" s="15">
        <v>7.0</v>
      </c>
    </row>
    <row r="18">
      <c r="A18" s="3" t="s">
        <v>618</v>
      </c>
      <c r="B18" s="3" t="s">
        <v>619</v>
      </c>
      <c r="C18" s="3" t="s">
        <v>411</v>
      </c>
      <c r="D18" s="15">
        <v>4.0</v>
      </c>
      <c r="E18" s="15">
        <v>16.0</v>
      </c>
      <c r="F18" s="15">
        <v>7.0</v>
      </c>
      <c r="G18" s="15">
        <v>0.0</v>
      </c>
      <c r="H18" s="15">
        <v>0.0</v>
      </c>
      <c r="I18" s="15">
        <v>7.0</v>
      </c>
      <c r="J18" s="18">
        <v>0.4375</v>
      </c>
      <c r="K18" s="18">
        <v>1.0</v>
      </c>
      <c r="L18" s="15">
        <v>28.0</v>
      </c>
      <c r="M18" s="15">
        <v>7.0</v>
      </c>
    </row>
    <row r="19">
      <c r="A19" s="3" t="s">
        <v>250</v>
      </c>
      <c r="B19" s="3" t="s">
        <v>498</v>
      </c>
      <c r="C19" s="3" t="s">
        <v>523</v>
      </c>
      <c r="D19" s="15">
        <v>4.0</v>
      </c>
      <c r="E19" s="15">
        <v>16.0</v>
      </c>
      <c r="F19" s="15">
        <v>7.0</v>
      </c>
      <c r="G19" s="15">
        <v>2.0</v>
      </c>
      <c r="H19" s="15">
        <v>0.0</v>
      </c>
      <c r="I19" s="15">
        <v>9.0</v>
      </c>
      <c r="J19" s="18">
        <v>0.5625</v>
      </c>
      <c r="K19" s="18">
        <v>0.7777777777777778</v>
      </c>
      <c r="L19" s="15">
        <v>28.0</v>
      </c>
      <c r="M19" s="15">
        <v>7.0</v>
      </c>
    </row>
    <row r="20">
      <c r="A20" s="3" t="s">
        <v>620</v>
      </c>
      <c r="B20" s="3" t="s">
        <v>621</v>
      </c>
      <c r="C20" s="3" t="s">
        <v>434</v>
      </c>
      <c r="D20" s="15">
        <v>4.0</v>
      </c>
      <c r="E20" s="15">
        <v>16.0</v>
      </c>
      <c r="F20" s="15">
        <v>8.0</v>
      </c>
      <c r="G20" s="15">
        <v>2.0</v>
      </c>
      <c r="H20" s="15">
        <v>1.0</v>
      </c>
      <c r="I20" s="15">
        <v>11.0</v>
      </c>
      <c r="J20" s="18">
        <v>0.6875</v>
      </c>
      <c r="K20" s="18">
        <v>0.7272727272727273</v>
      </c>
      <c r="L20" s="15">
        <v>28.0</v>
      </c>
      <c r="M20" s="15">
        <v>7.0</v>
      </c>
    </row>
    <row r="21">
      <c r="A21" s="3" t="s">
        <v>570</v>
      </c>
      <c r="B21" s="3" t="s">
        <v>571</v>
      </c>
      <c r="C21" s="3" t="s">
        <v>401</v>
      </c>
      <c r="D21" s="15">
        <v>4.0</v>
      </c>
      <c r="E21" s="15">
        <v>16.0</v>
      </c>
      <c r="F21" s="15">
        <v>7.0</v>
      </c>
      <c r="G21" s="15">
        <v>1.0</v>
      </c>
      <c r="H21" s="15">
        <v>0.0</v>
      </c>
      <c r="I21" s="15">
        <v>8.0</v>
      </c>
      <c r="J21" s="18">
        <v>0.5</v>
      </c>
      <c r="K21" s="18">
        <v>0.875</v>
      </c>
      <c r="L21" s="15">
        <v>28.0</v>
      </c>
      <c r="M21" s="15">
        <v>7.0</v>
      </c>
    </row>
    <row r="22">
      <c r="A22" s="3" t="s">
        <v>185</v>
      </c>
      <c r="B22" s="3" t="s">
        <v>186</v>
      </c>
      <c r="C22" s="3" t="s">
        <v>187</v>
      </c>
      <c r="D22" s="15">
        <v>4.0</v>
      </c>
      <c r="E22" s="15">
        <v>16.0</v>
      </c>
      <c r="F22" s="15">
        <v>8.0</v>
      </c>
      <c r="G22" s="15">
        <v>0.0</v>
      </c>
      <c r="H22" s="15">
        <v>2.0</v>
      </c>
      <c r="I22" s="15">
        <v>10.0</v>
      </c>
      <c r="J22" s="18">
        <v>0.625</v>
      </c>
      <c r="K22" s="18">
        <v>0.8</v>
      </c>
      <c r="L22" s="15">
        <v>24.0</v>
      </c>
      <c r="M22" s="15">
        <v>6.0</v>
      </c>
    </row>
    <row r="23">
      <c r="A23" s="3" t="s">
        <v>322</v>
      </c>
      <c r="B23" s="3" t="s">
        <v>323</v>
      </c>
      <c r="C23" s="3" t="s">
        <v>324</v>
      </c>
      <c r="D23" s="15">
        <v>4.0</v>
      </c>
      <c r="E23" s="15">
        <v>16.0</v>
      </c>
      <c r="F23" s="15">
        <v>6.0</v>
      </c>
      <c r="G23" s="15">
        <v>4.0</v>
      </c>
      <c r="H23" s="15">
        <v>0.0</v>
      </c>
      <c r="I23" s="15">
        <v>10.0</v>
      </c>
      <c r="J23" s="18">
        <v>0.625</v>
      </c>
      <c r="K23" s="18">
        <v>0.6</v>
      </c>
      <c r="L23" s="15">
        <v>24.0</v>
      </c>
      <c r="M23" s="15">
        <v>6.0</v>
      </c>
    </row>
    <row r="24">
      <c r="A24" s="3" t="s">
        <v>338</v>
      </c>
      <c r="B24" s="3" t="s">
        <v>339</v>
      </c>
      <c r="C24" s="3" t="s">
        <v>340</v>
      </c>
      <c r="D24" s="15">
        <v>4.0</v>
      </c>
      <c r="E24" s="15">
        <v>16.0</v>
      </c>
      <c r="F24" s="15">
        <v>6.0</v>
      </c>
      <c r="G24" s="15">
        <v>3.0</v>
      </c>
      <c r="H24" s="15">
        <v>0.0</v>
      </c>
      <c r="I24" s="15">
        <v>9.0</v>
      </c>
      <c r="J24" s="18">
        <v>0.5625</v>
      </c>
      <c r="K24" s="18">
        <v>0.6666666666666666</v>
      </c>
      <c r="L24" s="15">
        <v>24.0</v>
      </c>
      <c r="M24" s="15">
        <v>6.0</v>
      </c>
    </row>
    <row r="25">
      <c r="A25" s="3" t="s">
        <v>437</v>
      </c>
      <c r="B25" s="3" t="s">
        <v>438</v>
      </c>
      <c r="C25" s="3" t="s">
        <v>439</v>
      </c>
      <c r="D25" s="15">
        <v>4.0</v>
      </c>
      <c r="E25" s="15">
        <v>16.0</v>
      </c>
      <c r="F25" s="15">
        <v>6.0</v>
      </c>
      <c r="G25" s="15">
        <v>3.0</v>
      </c>
      <c r="H25" s="15">
        <v>0.0</v>
      </c>
      <c r="I25" s="15">
        <v>9.0</v>
      </c>
      <c r="J25" s="18">
        <v>0.5625</v>
      </c>
      <c r="K25" s="18">
        <v>0.6666666666666666</v>
      </c>
      <c r="L25" s="15">
        <v>24.0</v>
      </c>
      <c r="M25" s="15">
        <v>6.0</v>
      </c>
    </row>
    <row r="26">
      <c r="A26" s="3" t="s">
        <v>445</v>
      </c>
      <c r="B26" s="3" t="s">
        <v>446</v>
      </c>
      <c r="C26" s="3" t="s">
        <v>447</v>
      </c>
      <c r="D26" s="15">
        <v>4.0</v>
      </c>
      <c r="E26" s="15">
        <v>16.0</v>
      </c>
      <c r="F26" s="15">
        <v>6.0</v>
      </c>
      <c r="G26" s="15">
        <v>2.0</v>
      </c>
      <c r="H26" s="15">
        <v>0.0</v>
      </c>
      <c r="I26" s="15">
        <v>8.0</v>
      </c>
      <c r="J26" s="18">
        <v>0.5</v>
      </c>
      <c r="K26" s="18">
        <v>0.75</v>
      </c>
      <c r="L26" s="15">
        <v>24.0</v>
      </c>
      <c r="M26" s="15">
        <v>6.0</v>
      </c>
    </row>
    <row r="27">
      <c r="A27" s="3" t="s">
        <v>482</v>
      </c>
      <c r="B27" s="3" t="s">
        <v>483</v>
      </c>
      <c r="C27" s="3" t="s">
        <v>484</v>
      </c>
      <c r="D27" s="15">
        <v>4.0</v>
      </c>
      <c r="E27" s="15">
        <v>16.0</v>
      </c>
      <c r="F27" s="15">
        <v>6.0</v>
      </c>
      <c r="G27" s="15">
        <v>1.0</v>
      </c>
      <c r="H27" s="15">
        <v>0.0</v>
      </c>
      <c r="I27" s="15">
        <v>7.0</v>
      </c>
      <c r="J27" s="18">
        <v>0.4375</v>
      </c>
      <c r="K27" s="18">
        <v>0.8571428571428571</v>
      </c>
      <c r="L27" s="15">
        <v>24.0</v>
      </c>
      <c r="M27" s="15">
        <v>6.0</v>
      </c>
    </row>
    <row r="28">
      <c r="A28" s="3" t="s">
        <v>502</v>
      </c>
      <c r="B28" s="3" t="s">
        <v>503</v>
      </c>
      <c r="C28" s="3" t="s">
        <v>504</v>
      </c>
      <c r="D28" s="15">
        <v>4.0</v>
      </c>
      <c r="E28" s="15">
        <v>16.0</v>
      </c>
      <c r="F28" s="15">
        <v>7.0</v>
      </c>
      <c r="G28" s="15">
        <v>0.0</v>
      </c>
      <c r="H28" s="15">
        <v>1.0</v>
      </c>
      <c r="I28" s="15">
        <v>8.0</v>
      </c>
      <c r="J28" s="18">
        <v>0.5</v>
      </c>
      <c r="K28" s="18">
        <v>0.875</v>
      </c>
      <c r="L28" s="15">
        <v>24.0</v>
      </c>
      <c r="M28" s="15">
        <v>6.0</v>
      </c>
    </row>
    <row r="29">
      <c r="A29" s="3" t="s">
        <v>599</v>
      </c>
      <c r="B29" s="3" t="s">
        <v>600</v>
      </c>
      <c r="C29" s="3" t="s">
        <v>601</v>
      </c>
      <c r="D29" s="15">
        <v>4.0</v>
      </c>
      <c r="E29" s="15">
        <v>16.0</v>
      </c>
      <c r="F29" s="15">
        <v>6.0</v>
      </c>
      <c r="G29" s="15">
        <v>3.0</v>
      </c>
      <c r="H29" s="15">
        <v>0.0</v>
      </c>
      <c r="I29" s="15">
        <v>9.0</v>
      </c>
      <c r="J29" s="18">
        <v>0.5625</v>
      </c>
      <c r="K29" s="18">
        <v>0.6666666666666666</v>
      </c>
      <c r="L29" s="15">
        <v>24.0</v>
      </c>
      <c r="M29" s="15">
        <v>6.0</v>
      </c>
    </row>
    <row r="30">
      <c r="A30" s="3" t="s">
        <v>589</v>
      </c>
      <c r="B30" s="3" t="s">
        <v>590</v>
      </c>
      <c r="C30" s="3" t="s">
        <v>490</v>
      </c>
      <c r="D30" s="15">
        <v>4.0</v>
      </c>
      <c r="E30" s="15">
        <v>16.0</v>
      </c>
      <c r="F30" s="15">
        <v>6.0</v>
      </c>
      <c r="G30" s="15">
        <v>1.0</v>
      </c>
      <c r="H30" s="15">
        <v>0.0</v>
      </c>
      <c r="I30" s="15">
        <v>7.0</v>
      </c>
      <c r="J30" s="18">
        <v>0.4375</v>
      </c>
      <c r="K30" s="18">
        <v>0.8571428571428571</v>
      </c>
      <c r="L30" s="15">
        <v>24.0</v>
      </c>
      <c r="M30" s="15">
        <v>6.0</v>
      </c>
    </row>
    <row r="31">
      <c r="A31" s="3" t="s">
        <v>666</v>
      </c>
      <c r="B31" s="3" t="s">
        <v>498</v>
      </c>
      <c r="C31" s="3" t="s">
        <v>520</v>
      </c>
      <c r="D31" s="15">
        <v>4.0</v>
      </c>
      <c r="E31" s="15">
        <v>16.0</v>
      </c>
      <c r="F31" s="15">
        <v>6.0</v>
      </c>
      <c r="G31" s="15">
        <v>1.0</v>
      </c>
      <c r="H31" s="15">
        <v>0.0</v>
      </c>
      <c r="I31" s="15">
        <v>7.0</v>
      </c>
      <c r="J31" s="18">
        <v>0.4375</v>
      </c>
      <c r="K31" s="18">
        <v>0.8571428571428571</v>
      </c>
      <c r="L31" s="15">
        <v>24.0</v>
      </c>
      <c r="M31" s="15">
        <v>6.0</v>
      </c>
    </row>
    <row r="32">
      <c r="A32" s="3" t="s">
        <v>747</v>
      </c>
      <c r="B32" s="3" t="s">
        <v>455</v>
      </c>
      <c r="C32" s="3" t="s">
        <v>748</v>
      </c>
      <c r="D32" s="15">
        <v>4.0</v>
      </c>
      <c r="E32" s="15">
        <v>16.0</v>
      </c>
      <c r="F32" s="15">
        <v>6.0</v>
      </c>
      <c r="G32" s="15">
        <v>3.0</v>
      </c>
      <c r="H32" s="15">
        <v>0.0</v>
      </c>
      <c r="I32" s="15">
        <v>9.0</v>
      </c>
      <c r="J32" s="18">
        <v>0.5625</v>
      </c>
      <c r="K32" s="18">
        <v>0.6666666666666666</v>
      </c>
      <c r="L32" s="15">
        <v>24.0</v>
      </c>
      <c r="M32" s="15">
        <v>6.0</v>
      </c>
    </row>
    <row r="33">
      <c r="A33" s="3" t="s">
        <v>760</v>
      </c>
      <c r="B33" s="3" t="s">
        <v>761</v>
      </c>
      <c r="C33" s="3" t="s">
        <v>456</v>
      </c>
      <c r="D33" s="15">
        <v>4.0</v>
      </c>
      <c r="E33" s="15">
        <v>16.0</v>
      </c>
      <c r="F33" s="15">
        <v>8.0</v>
      </c>
      <c r="G33" s="15">
        <v>0.0</v>
      </c>
      <c r="H33" s="15">
        <v>2.0</v>
      </c>
      <c r="I33" s="15">
        <v>10.0</v>
      </c>
      <c r="J33" s="18">
        <v>0.625</v>
      </c>
      <c r="K33" s="18">
        <v>0.8</v>
      </c>
      <c r="L33" s="15">
        <v>24.0</v>
      </c>
      <c r="M33" s="15">
        <v>6.0</v>
      </c>
    </row>
    <row r="34">
      <c r="A34" s="3" t="s">
        <v>67</v>
      </c>
      <c r="B34" s="3" t="s">
        <v>169</v>
      </c>
      <c r="C34" s="3" t="s">
        <v>170</v>
      </c>
      <c r="D34" s="15">
        <v>4.0</v>
      </c>
      <c r="E34" s="15">
        <v>16.0</v>
      </c>
      <c r="F34" s="15">
        <v>5.0</v>
      </c>
      <c r="G34" s="15">
        <v>0.0</v>
      </c>
      <c r="H34" s="15">
        <v>0.0</v>
      </c>
      <c r="I34" s="15">
        <v>5.0</v>
      </c>
      <c r="J34" s="18">
        <v>0.3125</v>
      </c>
      <c r="K34" s="18">
        <v>1.0</v>
      </c>
      <c r="L34" s="15">
        <v>20.0</v>
      </c>
      <c r="M34" s="15">
        <v>5.0</v>
      </c>
    </row>
    <row r="35">
      <c r="A35" s="3" t="s">
        <v>353</v>
      </c>
      <c r="B35" s="3" t="s">
        <v>354</v>
      </c>
      <c r="C35" s="3" t="s">
        <v>356</v>
      </c>
      <c r="D35" s="15">
        <v>4.0</v>
      </c>
      <c r="E35" s="15">
        <v>16.0</v>
      </c>
      <c r="F35" s="15">
        <v>5.0</v>
      </c>
      <c r="G35" s="15">
        <v>2.0</v>
      </c>
      <c r="H35" s="15">
        <v>0.0</v>
      </c>
      <c r="I35" s="15">
        <v>7.0</v>
      </c>
      <c r="J35" s="18">
        <v>0.4375</v>
      </c>
      <c r="K35" s="18">
        <v>0.7142857142857143</v>
      </c>
      <c r="L35" s="15">
        <v>20.0</v>
      </c>
      <c r="M35" s="15">
        <v>5.0</v>
      </c>
    </row>
    <row r="36">
      <c r="A36" s="3" t="s">
        <v>493</v>
      </c>
      <c r="B36" s="3" t="s">
        <v>494</v>
      </c>
      <c r="C36" s="3" t="s">
        <v>495</v>
      </c>
      <c r="D36" s="15">
        <v>4.0</v>
      </c>
      <c r="E36" s="15">
        <v>16.0</v>
      </c>
      <c r="F36" s="15">
        <v>5.0</v>
      </c>
      <c r="G36" s="15">
        <v>1.0</v>
      </c>
      <c r="H36" s="15">
        <v>0.0</v>
      </c>
      <c r="I36" s="15">
        <v>6.0</v>
      </c>
      <c r="J36" s="18">
        <v>0.375</v>
      </c>
      <c r="K36" s="18">
        <v>0.8333333333333334</v>
      </c>
      <c r="L36" s="15">
        <v>20.0</v>
      </c>
      <c r="M36" s="15">
        <v>5.0</v>
      </c>
    </row>
    <row r="37">
      <c r="A37" s="3" t="s">
        <v>399</v>
      </c>
      <c r="B37" s="3" t="s">
        <v>400</v>
      </c>
      <c r="C37" s="3" t="s">
        <v>401</v>
      </c>
      <c r="D37" s="15">
        <v>4.0</v>
      </c>
      <c r="E37" s="15">
        <v>16.0</v>
      </c>
      <c r="F37" s="15">
        <v>6.0</v>
      </c>
      <c r="G37" s="15">
        <v>0.0</v>
      </c>
      <c r="H37" s="15">
        <v>1.0</v>
      </c>
      <c r="I37" s="15">
        <v>7.0</v>
      </c>
      <c r="J37" s="18">
        <v>0.4375</v>
      </c>
      <c r="K37" s="18">
        <v>0.8571428571428571</v>
      </c>
      <c r="L37" s="15">
        <v>20.0</v>
      </c>
      <c r="M37" s="15">
        <v>5.0</v>
      </c>
    </row>
    <row r="38">
      <c r="A38" s="3" t="s">
        <v>513</v>
      </c>
      <c r="B38" s="3" t="s">
        <v>514</v>
      </c>
      <c r="C38" s="3" t="s">
        <v>515</v>
      </c>
      <c r="D38" s="15">
        <v>4.0</v>
      </c>
      <c r="E38" s="15">
        <v>16.0</v>
      </c>
      <c r="F38" s="15">
        <v>5.0</v>
      </c>
      <c r="G38" s="15">
        <v>3.0</v>
      </c>
      <c r="H38" s="15">
        <v>0.0</v>
      </c>
      <c r="I38" s="15">
        <v>8.0</v>
      </c>
      <c r="J38" s="18">
        <v>0.5</v>
      </c>
      <c r="K38" s="18">
        <v>0.625</v>
      </c>
      <c r="L38" s="15">
        <v>20.0</v>
      </c>
      <c r="M38" s="15">
        <v>5.0</v>
      </c>
    </row>
    <row r="39">
      <c r="A39" s="3" t="s">
        <v>612</v>
      </c>
      <c r="B39" s="3" t="s">
        <v>613</v>
      </c>
      <c r="C39" s="3" t="s">
        <v>614</v>
      </c>
      <c r="D39" s="15">
        <v>4.0</v>
      </c>
      <c r="E39" s="15">
        <v>16.0</v>
      </c>
      <c r="F39" s="15">
        <v>6.0</v>
      </c>
      <c r="G39" s="15">
        <v>5.0</v>
      </c>
      <c r="H39" s="15">
        <v>1.0</v>
      </c>
      <c r="I39" s="15">
        <v>12.0</v>
      </c>
      <c r="J39" s="18">
        <v>0.75</v>
      </c>
      <c r="K39" s="18">
        <v>0.5</v>
      </c>
      <c r="L39" s="15">
        <v>20.0</v>
      </c>
      <c r="M39" s="15">
        <v>5.0</v>
      </c>
    </row>
    <row r="40">
      <c r="A40" s="3" t="s">
        <v>73</v>
      </c>
      <c r="B40" s="3" t="s">
        <v>525</v>
      </c>
      <c r="C40" s="3" t="s">
        <v>254</v>
      </c>
      <c r="D40" s="15">
        <v>4.0</v>
      </c>
      <c r="E40" s="15">
        <v>16.0</v>
      </c>
      <c r="F40" s="15">
        <v>5.0</v>
      </c>
      <c r="G40" s="15">
        <v>0.0</v>
      </c>
      <c r="H40" s="15">
        <v>0.0</v>
      </c>
      <c r="I40" s="15">
        <v>5.0</v>
      </c>
      <c r="J40" s="18">
        <v>0.3125</v>
      </c>
      <c r="K40" s="18">
        <v>1.0</v>
      </c>
      <c r="L40" s="15">
        <v>20.0</v>
      </c>
      <c r="M40" s="15">
        <v>5.0</v>
      </c>
    </row>
    <row r="41">
      <c r="A41" s="3" t="s">
        <v>551</v>
      </c>
      <c r="B41" s="3" t="s">
        <v>768</v>
      </c>
      <c r="C41" s="3" t="s">
        <v>475</v>
      </c>
      <c r="D41" s="15">
        <v>4.0</v>
      </c>
      <c r="E41" s="15">
        <v>16.0</v>
      </c>
      <c r="F41" s="15">
        <v>5.0</v>
      </c>
      <c r="G41" s="15">
        <v>1.0</v>
      </c>
      <c r="H41" s="15">
        <v>0.0</v>
      </c>
      <c r="I41" s="15">
        <v>6.0</v>
      </c>
      <c r="J41" s="18">
        <v>0.375</v>
      </c>
      <c r="K41" s="18">
        <v>0.8333333333333334</v>
      </c>
      <c r="L41" s="15">
        <v>20.0</v>
      </c>
      <c r="M41" s="15">
        <v>5.0</v>
      </c>
    </row>
    <row r="42">
      <c r="A42" s="3" t="s">
        <v>595</v>
      </c>
      <c r="B42" s="3" t="s">
        <v>743</v>
      </c>
      <c r="C42" s="3" t="s">
        <v>744</v>
      </c>
      <c r="D42" s="15">
        <v>4.0</v>
      </c>
      <c r="E42" s="15">
        <v>16.0</v>
      </c>
      <c r="F42" s="15">
        <v>5.0</v>
      </c>
      <c r="G42" s="15">
        <v>6.0</v>
      </c>
      <c r="H42" s="15">
        <v>0.0</v>
      </c>
      <c r="I42" s="15">
        <v>11.0</v>
      </c>
      <c r="J42" s="18">
        <v>0.6875</v>
      </c>
      <c r="K42" s="18">
        <v>0.45454545454545453</v>
      </c>
      <c r="L42" s="15">
        <v>20.0</v>
      </c>
      <c r="M42" s="15">
        <v>5.0</v>
      </c>
    </row>
    <row r="43">
      <c r="A43" s="3" t="s">
        <v>661</v>
      </c>
      <c r="B43" s="3" t="s">
        <v>253</v>
      </c>
      <c r="C43" s="3" t="s">
        <v>507</v>
      </c>
      <c r="D43" s="15">
        <v>4.0</v>
      </c>
      <c r="E43" s="15">
        <v>16.0</v>
      </c>
      <c r="F43" s="15">
        <v>5.0</v>
      </c>
      <c r="G43" s="15">
        <v>2.0</v>
      </c>
      <c r="H43" s="15">
        <v>0.0</v>
      </c>
      <c r="I43" s="15">
        <v>7.0</v>
      </c>
      <c r="J43" s="18">
        <v>0.4375</v>
      </c>
      <c r="K43" s="18">
        <v>0.7142857142857143</v>
      </c>
      <c r="L43" s="15">
        <v>20.0</v>
      </c>
      <c r="M43" s="15">
        <v>5.0</v>
      </c>
    </row>
    <row r="44">
      <c r="A44" s="3" t="s">
        <v>658</v>
      </c>
      <c r="B44" s="3" t="s">
        <v>857</v>
      </c>
      <c r="C44" s="3" t="s">
        <v>741</v>
      </c>
      <c r="D44" s="15">
        <v>4.0</v>
      </c>
      <c r="E44" s="15">
        <v>16.0</v>
      </c>
      <c r="F44" s="15">
        <v>5.0</v>
      </c>
      <c r="G44" s="15">
        <v>0.0</v>
      </c>
      <c r="H44" s="15">
        <v>0.0</v>
      </c>
      <c r="I44" s="15">
        <v>5.0</v>
      </c>
      <c r="J44" s="18">
        <v>0.3125</v>
      </c>
      <c r="K44" s="18">
        <v>1.0</v>
      </c>
      <c r="L44" s="15">
        <v>20.0</v>
      </c>
      <c r="M44" s="15">
        <v>5.0</v>
      </c>
    </row>
    <row r="45">
      <c r="A45" s="3" t="s">
        <v>796</v>
      </c>
      <c r="B45" s="3" t="s">
        <v>797</v>
      </c>
      <c r="C45" s="3" t="s">
        <v>560</v>
      </c>
      <c r="D45" s="15">
        <v>4.0</v>
      </c>
      <c r="E45" s="15">
        <v>16.0</v>
      </c>
      <c r="F45" s="15">
        <v>5.0</v>
      </c>
      <c r="G45" s="15">
        <v>0.0</v>
      </c>
      <c r="H45" s="15">
        <v>0.0</v>
      </c>
      <c r="I45" s="15">
        <v>5.0</v>
      </c>
      <c r="J45" s="18">
        <v>0.3125</v>
      </c>
      <c r="K45" s="18">
        <v>1.0</v>
      </c>
      <c r="L45" s="15">
        <v>20.0</v>
      </c>
      <c r="M45" s="15">
        <v>5.0</v>
      </c>
    </row>
    <row r="46">
      <c r="A46" s="3" t="s">
        <v>939</v>
      </c>
      <c r="B46" s="3" t="s">
        <v>940</v>
      </c>
      <c r="C46" s="3" t="s">
        <v>478</v>
      </c>
      <c r="D46" s="15">
        <v>4.0</v>
      </c>
      <c r="E46" s="15">
        <v>16.0</v>
      </c>
      <c r="F46" s="15">
        <v>5.0</v>
      </c>
      <c r="G46" s="15">
        <v>0.0</v>
      </c>
      <c r="H46" s="15">
        <v>0.0</v>
      </c>
      <c r="I46" s="15">
        <v>5.0</v>
      </c>
      <c r="J46" s="18">
        <v>0.3125</v>
      </c>
      <c r="K46" s="18">
        <v>1.0</v>
      </c>
      <c r="L46" s="15">
        <v>20.0</v>
      </c>
      <c r="M46" s="15">
        <v>5.0</v>
      </c>
    </row>
    <row r="47">
      <c r="A47" s="3" t="s">
        <v>960</v>
      </c>
      <c r="B47" s="3" t="s">
        <v>961</v>
      </c>
      <c r="C47" s="3" t="s">
        <v>452</v>
      </c>
      <c r="D47" s="15">
        <v>4.0</v>
      </c>
      <c r="E47" s="15">
        <v>16.0</v>
      </c>
      <c r="F47" s="15">
        <v>5.0</v>
      </c>
      <c r="G47" s="15">
        <v>0.0</v>
      </c>
      <c r="H47" s="15">
        <v>0.0</v>
      </c>
      <c r="I47" s="15">
        <v>5.0</v>
      </c>
      <c r="J47" s="18">
        <v>0.3125</v>
      </c>
      <c r="K47" s="18">
        <v>1.0</v>
      </c>
      <c r="L47" s="15">
        <v>20.0</v>
      </c>
      <c r="M47" s="15">
        <v>5.0</v>
      </c>
    </row>
    <row r="48">
      <c r="A48" s="3" t="s">
        <v>135</v>
      </c>
      <c r="B48" s="3" t="s">
        <v>136</v>
      </c>
      <c r="C48" s="3" t="s">
        <v>137</v>
      </c>
      <c r="D48" s="15">
        <v>4.0</v>
      </c>
      <c r="E48" s="15">
        <v>16.0</v>
      </c>
      <c r="F48" s="15">
        <v>5.0</v>
      </c>
      <c r="G48" s="15">
        <v>4.0</v>
      </c>
      <c r="H48" s="15">
        <v>1.0</v>
      </c>
      <c r="I48" s="15">
        <v>10.0</v>
      </c>
      <c r="J48" s="18">
        <v>0.625</v>
      </c>
      <c r="K48" s="18">
        <v>0.5</v>
      </c>
      <c r="L48" s="15">
        <v>16.0</v>
      </c>
      <c r="M48" s="15">
        <v>4.0</v>
      </c>
    </row>
    <row r="49">
      <c r="A49" s="3" t="s">
        <v>385</v>
      </c>
      <c r="B49" s="3" t="s">
        <v>386</v>
      </c>
      <c r="C49" s="3" t="s">
        <v>387</v>
      </c>
      <c r="D49" s="15">
        <v>4.0</v>
      </c>
      <c r="E49" s="15">
        <v>16.0</v>
      </c>
      <c r="F49" s="15">
        <v>4.0</v>
      </c>
      <c r="G49" s="15">
        <v>1.0</v>
      </c>
      <c r="H49" s="15">
        <v>0.0</v>
      </c>
      <c r="I49" s="15">
        <v>5.0</v>
      </c>
      <c r="J49" s="18">
        <v>0.3125</v>
      </c>
      <c r="K49" s="18">
        <v>0.8</v>
      </c>
      <c r="L49" s="15">
        <v>16.0</v>
      </c>
      <c r="M49" s="15">
        <v>4.0</v>
      </c>
    </row>
    <row r="50">
      <c r="A50" s="3" t="s">
        <v>423</v>
      </c>
      <c r="B50" s="3" t="s">
        <v>424</v>
      </c>
      <c r="C50" s="3" t="s">
        <v>425</v>
      </c>
      <c r="D50" s="15">
        <v>4.0</v>
      </c>
      <c r="E50" s="15">
        <v>16.0</v>
      </c>
      <c r="F50" s="15">
        <v>4.0</v>
      </c>
      <c r="G50" s="15">
        <v>1.0</v>
      </c>
      <c r="H50" s="15">
        <v>0.0</v>
      </c>
      <c r="I50" s="15">
        <v>5.0</v>
      </c>
      <c r="J50" s="18">
        <v>0.3125</v>
      </c>
      <c r="K50" s="18">
        <v>0.8</v>
      </c>
      <c r="L50" s="15">
        <v>16.0</v>
      </c>
      <c r="M50" s="15">
        <v>4.0</v>
      </c>
    </row>
    <row r="51">
      <c r="A51" s="3" t="s">
        <v>440</v>
      </c>
      <c r="B51" s="3" t="s">
        <v>427</v>
      </c>
      <c r="C51" s="3" t="s">
        <v>441</v>
      </c>
      <c r="D51" s="15">
        <v>4.0</v>
      </c>
      <c r="E51" s="15">
        <v>16.0</v>
      </c>
      <c r="F51" s="15">
        <v>4.0</v>
      </c>
      <c r="G51" s="15">
        <v>3.0</v>
      </c>
      <c r="H51" s="15">
        <v>0.0</v>
      </c>
      <c r="I51" s="15">
        <v>7.0</v>
      </c>
      <c r="J51" s="18">
        <v>0.4375</v>
      </c>
      <c r="K51" s="18">
        <v>0.5714285714285714</v>
      </c>
      <c r="L51" s="15">
        <v>16.0</v>
      </c>
      <c r="M51" s="15">
        <v>4.0</v>
      </c>
    </row>
    <row r="52">
      <c r="A52" s="3" t="s">
        <v>488</v>
      </c>
      <c r="B52" s="3" t="s">
        <v>489</v>
      </c>
      <c r="C52" s="3" t="s">
        <v>490</v>
      </c>
      <c r="D52" s="15">
        <v>4.0</v>
      </c>
      <c r="E52" s="15">
        <v>16.0</v>
      </c>
      <c r="F52" s="15">
        <v>4.0</v>
      </c>
      <c r="G52" s="15">
        <v>0.0</v>
      </c>
      <c r="H52" s="15">
        <v>0.0</v>
      </c>
      <c r="I52" s="15">
        <v>4.0</v>
      </c>
      <c r="J52" s="18">
        <v>0.25</v>
      </c>
      <c r="K52" s="18">
        <v>1.0</v>
      </c>
      <c r="L52" s="15">
        <v>16.0</v>
      </c>
      <c r="M52" s="15">
        <v>4.0</v>
      </c>
    </row>
    <row r="53">
      <c r="A53" s="3" t="s">
        <v>574</v>
      </c>
      <c r="B53" s="3" t="s">
        <v>575</v>
      </c>
      <c r="C53" s="3" t="s">
        <v>452</v>
      </c>
      <c r="D53" s="15">
        <v>4.0</v>
      </c>
      <c r="E53" s="15">
        <v>16.0</v>
      </c>
      <c r="F53" s="15">
        <v>4.0</v>
      </c>
      <c r="G53" s="15">
        <v>0.0</v>
      </c>
      <c r="H53" s="15">
        <v>0.0</v>
      </c>
      <c r="I53" s="15">
        <v>4.0</v>
      </c>
      <c r="J53" s="18">
        <v>0.25</v>
      </c>
      <c r="K53" s="18">
        <v>1.0</v>
      </c>
      <c r="L53" s="15">
        <v>16.0</v>
      </c>
      <c r="M53" s="15">
        <v>4.0</v>
      </c>
    </row>
    <row r="54">
      <c r="A54" s="3" t="s">
        <v>583</v>
      </c>
      <c r="B54" s="3" t="s">
        <v>584</v>
      </c>
      <c r="C54" s="3" t="s">
        <v>585</v>
      </c>
      <c r="D54" s="15">
        <v>4.0</v>
      </c>
      <c r="E54" s="15">
        <v>16.0</v>
      </c>
      <c r="F54" s="15">
        <v>4.0</v>
      </c>
      <c r="G54" s="15">
        <v>3.0</v>
      </c>
      <c r="H54" s="15">
        <v>0.0</v>
      </c>
      <c r="I54" s="15">
        <v>7.0</v>
      </c>
      <c r="J54" s="18">
        <v>0.4375</v>
      </c>
      <c r="K54" s="18">
        <v>0.5714285714285714</v>
      </c>
      <c r="L54" s="15">
        <v>16.0</v>
      </c>
      <c r="M54" s="15">
        <v>4.0</v>
      </c>
    </row>
    <row r="55">
      <c r="A55" s="3" t="s">
        <v>655</v>
      </c>
      <c r="B55" s="3" t="s">
        <v>656</v>
      </c>
      <c r="C55" s="3" t="s">
        <v>484</v>
      </c>
      <c r="D55" s="15">
        <v>4.0</v>
      </c>
      <c r="E55" s="15">
        <v>16.0</v>
      </c>
      <c r="F55" s="15">
        <v>4.0</v>
      </c>
      <c r="G55" s="15">
        <v>1.0</v>
      </c>
      <c r="H55" s="15">
        <v>0.0</v>
      </c>
      <c r="I55" s="15">
        <v>5.0</v>
      </c>
      <c r="J55" s="18">
        <v>0.3125</v>
      </c>
      <c r="K55" s="18">
        <v>0.8</v>
      </c>
      <c r="L55" s="15">
        <v>16.0</v>
      </c>
      <c r="M55" s="15">
        <v>4.0</v>
      </c>
    </row>
    <row r="56">
      <c r="A56" s="3" t="s">
        <v>593</v>
      </c>
      <c r="B56" s="3" t="s">
        <v>594</v>
      </c>
      <c r="C56" s="3" t="s">
        <v>441</v>
      </c>
      <c r="D56" s="15">
        <v>4.0</v>
      </c>
      <c r="E56" s="15">
        <v>16.0</v>
      </c>
      <c r="F56" s="15">
        <v>4.0</v>
      </c>
      <c r="G56" s="15">
        <v>1.0</v>
      </c>
      <c r="H56" s="15">
        <v>0.0</v>
      </c>
      <c r="I56" s="15">
        <v>5.0</v>
      </c>
      <c r="J56" s="18">
        <v>0.3125</v>
      </c>
      <c r="K56" s="18">
        <v>0.8</v>
      </c>
      <c r="L56" s="15">
        <v>16.0</v>
      </c>
      <c r="M56" s="15">
        <v>4.0</v>
      </c>
    </row>
    <row r="57">
      <c r="A57" s="3" t="s">
        <v>657</v>
      </c>
      <c r="B57" s="3" t="s">
        <v>694</v>
      </c>
      <c r="C57" s="3" t="s">
        <v>695</v>
      </c>
      <c r="D57" s="15">
        <v>4.0</v>
      </c>
      <c r="E57" s="15">
        <v>16.0</v>
      </c>
      <c r="F57" s="15">
        <v>4.0</v>
      </c>
      <c r="G57" s="15">
        <v>3.0</v>
      </c>
      <c r="H57" s="15">
        <v>0.0</v>
      </c>
      <c r="I57" s="15">
        <v>7.0</v>
      </c>
      <c r="J57" s="18">
        <v>0.4375</v>
      </c>
      <c r="K57" s="18">
        <v>0.5714285714285714</v>
      </c>
      <c r="L57" s="15">
        <v>16.0</v>
      </c>
      <c r="M57" s="15">
        <v>4.0</v>
      </c>
    </row>
    <row r="58">
      <c r="A58" s="3" t="s">
        <v>539</v>
      </c>
      <c r="B58" s="3" t="s">
        <v>650</v>
      </c>
      <c r="C58" s="3" t="s">
        <v>732</v>
      </c>
      <c r="D58" s="15">
        <v>4.0</v>
      </c>
      <c r="E58" s="15">
        <v>16.0</v>
      </c>
      <c r="F58" s="15">
        <v>4.0</v>
      </c>
      <c r="G58" s="15">
        <v>1.0</v>
      </c>
      <c r="H58" s="15">
        <v>0.0</v>
      </c>
      <c r="I58" s="15">
        <v>5.0</v>
      </c>
      <c r="J58" s="18">
        <v>0.3125</v>
      </c>
      <c r="K58" s="18">
        <v>0.8</v>
      </c>
      <c r="L58" s="15">
        <v>16.0</v>
      </c>
      <c r="M58" s="15">
        <v>4.0</v>
      </c>
    </row>
    <row r="59">
      <c r="A59" s="3" t="s">
        <v>912</v>
      </c>
      <c r="B59" s="3" t="s">
        <v>886</v>
      </c>
      <c r="C59" s="3" t="s">
        <v>444</v>
      </c>
      <c r="D59" s="15">
        <v>4.0</v>
      </c>
      <c r="E59" s="15">
        <v>16.0</v>
      </c>
      <c r="F59" s="15">
        <v>4.0</v>
      </c>
      <c r="G59" s="15">
        <v>2.0</v>
      </c>
      <c r="H59" s="15">
        <v>0.0</v>
      </c>
      <c r="I59" s="15">
        <v>6.0</v>
      </c>
      <c r="J59" s="18">
        <v>0.375</v>
      </c>
      <c r="K59" s="18">
        <v>0.6666666666666666</v>
      </c>
      <c r="L59" s="15">
        <v>16.0</v>
      </c>
      <c r="M59" s="15">
        <v>4.0</v>
      </c>
    </row>
    <row r="60">
      <c r="A60" s="3" t="s">
        <v>866</v>
      </c>
      <c r="B60" s="3" t="s">
        <v>867</v>
      </c>
      <c r="C60" s="3" t="s">
        <v>787</v>
      </c>
      <c r="D60" s="15">
        <v>4.0</v>
      </c>
      <c r="E60" s="15">
        <v>16.0</v>
      </c>
      <c r="F60" s="15">
        <v>4.0</v>
      </c>
      <c r="G60" s="15">
        <v>3.0</v>
      </c>
      <c r="H60" s="15">
        <v>0.0</v>
      </c>
      <c r="I60" s="15">
        <v>7.0</v>
      </c>
      <c r="J60" s="18">
        <v>0.4375</v>
      </c>
      <c r="K60" s="18">
        <v>0.5714285714285714</v>
      </c>
      <c r="L60" s="15">
        <v>16.0</v>
      </c>
      <c r="M60" s="15">
        <v>4.0</v>
      </c>
    </row>
    <row r="61">
      <c r="A61" s="3" t="s">
        <v>880</v>
      </c>
      <c r="B61" s="3" t="s">
        <v>881</v>
      </c>
      <c r="C61" s="3" t="s">
        <v>425</v>
      </c>
      <c r="D61" s="15">
        <v>4.0</v>
      </c>
      <c r="E61" s="15">
        <v>16.0</v>
      </c>
      <c r="F61" s="15">
        <v>4.0</v>
      </c>
      <c r="G61" s="15">
        <v>1.0</v>
      </c>
      <c r="H61" s="15">
        <v>0.0</v>
      </c>
      <c r="I61" s="15">
        <v>5.0</v>
      </c>
      <c r="J61" s="18">
        <v>0.3125</v>
      </c>
      <c r="K61" s="18">
        <v>0.8</v>
      </c>
      <c r="L61" s="15">
        <v>16.0</v>
      </c>
      <c r="M61" s="15">
        <v>4.0</v>
      </c>
    </row>
    <row r="62">
      <c r="A62" s="3" t="s">
        <v>884</v>
      </c>
      <c r="B62" s="3" t="s">
        <v>885</v>
      </c>
      <c r="C62" s="3" t="s">
        <v>713</v>
      </c>
      <c r="D62" s="15">
        <v>4.0</v>
      </c>
      <c r="E62" s="15">
        <v>16.0</v>
      </c>
      <c r="F62" s="15">
        <v>5.0</v>
      </c>
      <c r="G62" s="15">
        <v>0.0</v>
      </c>
      <c r="H62" s="15">
        <v>1.0</v>
      </c>
      <c r="I62" s="15">
        <v>6.0</v>
      </c>
      <c r="J62" s="18">
        <v>0.375</v>
      </c>
      <c r="K62" s="18">
        <v>0.8333333333333334</v>
      </c>
      <c r="L62" s="15">
        <v>16.0</v>
      </c>
      <c r="M62" s="15">
        <v>4.0</v>
      </c>
    </row>
    <row r="63">
      <c r="A63" s="3" t="s">
        <v>758</v>
      </c>
      <c r="B63" s="3" t="s">
        <v>759</v>
      </c>
      <c r="C63" s="3" t="s">
        <v>536</v>
      </c>
      <c r="D63" s="15">
        <v>4.0</v>
      </c>
      <c r="E63" s="15">
        <v>16.0</v>
      </c>
      <c r="F63" s="15">
        <v>6.0</v>
      </c>
      <c r="G63" s="15">
        <v>4.0</v>
      </c>
      <c r="H63" s="15">
        <v>2.0</v>
      </c>
      <c r="I63" s="15">
        <v>12.0</v>
      </c>
      <c r="J63" s="18">
        <v>0.75</v>
      </c>
      <c r="K63" s="18">
        <v>0.5</v>
      </c>
      <c r="L63" s="15">
        <v>16.0</v>
      </c>
      <c r="M63" s="15">
        <v>4.0</v>
      </c>
    </row>
    <row r="64">
      <c r="A64" s="3" t="s">
        <v>763</v>
      </c>
      <c r="B64" s="3" t="s">
        <v>451</v>
      </c>
      <c r="C64" s="3" t="s">
        <v>478</v>
      </c>
      <c r="D64" s="15">
        <v>4.0</v>
      </c>
      <c r="E64" s="15">
        <v>16.0</v>
      </c>
      <c r="F64" s="15">
        <v>4.0</v>
      </c>
      <c r="G64" s="15">
        <v>0.0</v>
      </c>
      <c r="H64" s="15">
        <v>0.0</v>
      </c>
      <c r="I64" s="15">
        <v>4.0</v>
      </c>
      <c r="J64" s="18">
        <v>0.25</v>
      </c>
      <c r="K64" s="18">
        <v>1.0</v>
      </c>
      <c r="L64" s="15">
        <v>16.0</v>
      </c>
      <c r="M64" s="15">
        <v>4.0</v>
      </c>
    </row>
    <row r="65">
      <c r="A65" s="3" t="s">
        <v>405</v>
      </c>
      <c r="B65" s="3" t="s">
        <v>406</v>
      </c>
      <c r="C65" s="3" t="s">
        <v>407</v>
      </c>
      <c r="D65" s="15">
        <v>5.0</v>
      </c>
      <c r="E65" s="15">
        <v>20.0</v>
      </c>
      <c r="F65" s="15">
        <v>4.0</v>
      </c>
      <c r="G65" s="15">
        <v>0.0</v>
      </c>
      <c r="H65" s="15">
        <v>0.0</v>
      </c>
      <c r="I65" s="15">
        <v>4.0</v>
      </c>
      <c r="J65" s="18">
        <v>0.2</v>
      </c>
      <c r="K65" s="18">
        <v>1.0</v>
      </c>
      <c r="L65" s="15">
        <v>16.0</v>
      </c>
      <c r="M65" s="15">
        <v>3.2</v>
      </c>
    </row>
    <row r="66">
      <c r="A66" s="3" t="s">
        <v>152</v>
      </c>
      <c r="B66" s="3" t="s">
        <v>153</v>
      </c>
      <c r="C66" s="3" t="s">
        <v>154</v>
      </c>
      <c r="D66" s="15">
        <v>4.0</v>
      </c>
      <c r="E66" s="15">
        <v>16.0</v>
      </c>
      <c r="F66" s="15">
        <v>3.0</v>
      </c>
      <c r="G66" s="15">
        <v>1.0</v>
      </c>
      <c r="H66" s="15">
        <v>0.0</v>
      </c>
      <c r="I66" s="15">
        <v>4.0</v>
      </c>
      <c r="J66" s="18">
        <v>0.25</v>
      </c>
      <c r="K66" s="18">
        <v>0.75</v>
      </c>
      <c r="L66" s="15">
        <v>12.0</v>
      </c>
      <c r="M66" s="15">
        <v>3.0</v>
      </c>
    </row>
    <row r="67">
      <c r="A67" s="3" t="s">
        <v>370</v>
      </c>
      <c r="B67" s="3" t="s">
        <v>371</v>
      </c>
      <c r="C67" s="3" t="s">
        <v>372</v>
      </c>
      <c r="D67" s="15">
        <v>4.0</v>
      </c>
      <c r="E67" s="15">
        <v>16.0</v>
      </c>
      <c r="F67" s="15">
        <v>3.0</v>
      </c>
      <c r="G67" s="15">
        <v>4.0</v>
      </c>
      <c r="H67" s="15">
        <v>0.0</v>
      </c>
      <c r="I67" s="15">
        <v>7.0</v>
      </c>
      <c r="J67" s="18">
        <v>0.4375</v>
      </c>
      <c r="K67" s="18">
        <v>0.42857142857142855</v>
      </c>
      <c r="L67" s="15">
        <v>12.0</v>
      </c>
      <c r="M67" s="15">
        <v>3.0</v>
      </c>
    </row>
    <row r="68">
      <c r="A68" s="3" t="s">
        <v>396</v>
      </c>
      <c r="B68" s="3" t="s">
        <v>397</v>
      </c>
      <c r="C68" s="3" t="s">
        <v>398</v>
      </c>
      <c r="D68" s="15">
        <v>4.0</v>
      </c>
      <c r="E68" s="15">
        <v>16.0</v>
      </c>
      <c r="F68" s="15">
        <v>3.0</v>
      </c>
      <c r="G68" s="15">
        <v>0.0</v>
      </c>
      <c r="H68" s="15">
        <v>0.0</v>
      </c>
      <c r="I68" s="15">
        <v>3.0</v>
      </c>
      <c r="J68" s="18">
        <v>0.1875</v>
      </c>
      <c r="K68" s="18">
        <v>1.0</v>
      </c>
      <c r="L68" s="15">
        <v>12.0</v>
      </c>
      <c r="M68" s="15">
        <v>3.0</v>
      </c>
    </row>
    <row r="69">
      <c r="A69" s="3" t="s">
        <v>409</v>
      </c>
      <c r="B69" s="3" t="s">
        <v>410</v>
      </c>
      <c r="C69" s="3" t="s">
        <v>411</v>
      </c>
      <c r="D69" s="15">
        <v>4.0</v>
      </c>
      <c r="E69" s="15">
        <v>16.0</v>
      </c>
      <c r="F69" s="15">
        <v>3.0</v>
      </c>
      <c r="G69" s="15">
        <v>2.0</v>
      </c>
      <c r="H69" s="15">
        <v>0.0</v>
      </c>
      <c r="I69" s="15">
        <v>5.0</v>
      </c>
      <c r="J69" s="18">
        <v>0.3125</v>
      </c>
      <c r="K69" s="18">
        <v>0.6</v>
      </c>
      <c r="L69" s="15">
        <v>12.0</v>
      </c>
      <c r="M69" s="15">
        <v>3.0</v>
      </c>
    </row>
    <row r="70">
      <c r="A70" s="3" t="s">
        <v>474</v>
      </c>
      <c r="B70" s="3" t="s">
        <v>430</v>
      </c>
      <c r="C70" s="3" t="s">
        <v>475</v>
      </c>
      <c r="D70" s="15">
        <v>4.0</v>
      </c>
      <c r="E70" s="15">
        <v>16.0</v>
      </c>
      <c r="F70" s="15">
        <v>4.0</v>
      </c>
      <c r="G70" s="15">
        <v>1.0</v>
      </c>
      <c r="H70" s="15">
        <v>1.0</v>
      </c>
      <c r="I70" s="15">
        <v>6.0</v>
      </c>
      <c r="J70" s="18">
        <v>0.375</v>
      </c>
      <c r="K70" s="18">
        <v>0.6666666666666666</v>
      </c>
      <c r="L70" s="15">
        <v>12.0</v>
      </c>
      <c r="M70" s="15">
        <v>3.0</v>
      </c>
    </row>
    <row r="71">
      <c r="A71" s="3" t="s">
        <v>476</v>
      </c>
      <c r="B71" s="3" t="s">
        <v>477</v>
      </c>
      <c r="C71" s="3" t="s">
        <v>478</v>
      </c>
      <c r="D71" s="15">
        <v>4.0</v>
      </c>
      <c r="E71" s="15">
        <v>16.0</v>
      </c>
      <c r="F71" s="15">
        <v>4.0</v>
      </c>
      <c r="G71" s="15">
        <v>0.0</v>
      </c>
      <c r="H71" s="15">
        <v>1.0</v>
      </c>
      <c r="I71" s="15">
        <v>5.0</v>
      </c>
      <c r="J71" s="18">
        <v>0.3125</v>
      </c>
      <c r="K71" s="18">
        <v>0.8</v>
      </c>
      <c r="L71" s="15">
        <v>12.0</v>
      </c>
      <c r="M71" s="15">
        <v>3.0</v>
      </c>
    </row>
    <row r="72">
      <c r="A72" s="3" t="s">
        <v>505</v>
      </c>
      <c r="B72" s="3" t="s">
        <v>506</v>
      </c>
      <c r="C72" s="3" t="s">
        <v>507</v>
      </c>
      <c r="D72" s="15">
        <v>4.0</v>
      </c>
      <c r="E72" s="15">
        <v>16.0</v>
      </c>
      <c r="F72" s="15">
        <v>3.0</v>
      </c>
      <c r="G72" s="15">
        <v>1.0</v>
      </c>
      <c r="H72" s="15">
        <v>0.0</v>
      </c>
      <c r="I72" s="15">
        <v>4.0</v>
      </c>
      <c r="J72" s="18">
        <v>0.25</v>
      </c>
      <c r="K72" s="18">
        <v>0.75</v>
      </c>
      <c r="L72" s="15">
        <v>12.0</v>
      </c>
      <c r="M72" s="15">
        <v>3.0</v>
      </c>
    </row>
    <row r="73">
      <c r="A73" s="3" t="s">
        <v>700</v>
      </c>
      <c r="B73" s="3" t="s">
        <v>253</v>
      </c>
      <c r="C73" s="3" t="s">
        <v>701</v>
      </c>
      <c r="D73" s="15">
        <v>4.0</v>
      </c>
      <c r="E73" s="15">
        <v>16.0</v>
      </c>
      <c r="F73" s="15">
        <v>3.0</v>
      </c>
      <c r="G73" s="15">
        <v>1.0</v>
      </c>
      <c r="H73" s="15">
        <v>0.0</v>
      </c>
      <c r="I73" s="15">
        <v>4.0</v>
      </c>
      <c r="J73" s="18">
        <v>0.25</v>
      </c>
      <c r="K73" s="18">
        <v>0.75</v>
      </c>
      <c r="L73" s="15">
        <v>12.0</v>
      </c>
      <c r="M73" s="15">
        <v>3.0</v>
      </c>
    </row>
    <row r="74">
      <c r="A74" s="3" t="s">
        <v>782</v>
      </c>
      <c r="B74" s="3" t="s">
        <v>783</v>
      </c>
      <c r="C74" s="3" t="s">
        <v>567</v>
      </c>
      <c r="D74" s="15">
        <v>4.0</v>
      </c>
      <c r="E74" s="15">
        <v>16.0</v>
      </c>
      <c r="F74" s="15">
        <v>3.0</v>
      </c>
      <c r="G74" s="15">
        <v>0.0</v>
      </c>
      <c r="H74" s="15">
        <v>0.0</v>
      </c>
      <c r="I74" s="15">
        <v>3.0</v>
      </c>
      <c r="J74" s="18">
        <v>0.1875</v>
      </c>
      <c r="K74" s="18">
        <v>1.0</v>
      </c>
      <c r="L74" s="15">
        <v>12.0</v>
      </c>
      <c r="M74" s="15">
        <v>3.0</v>
      </c>
    </row>
    <row r="75">
      <c r="A75" s="3" t="s">
        <v>811</v>
      </c>
      <c r="B75" s="3" t="s">
        <v>812</v>
      </c>
      <c r="C75" s="3" t="s">
        <v>628</v>
      </c>
      <c r="D75" s="15">
        <v>4.0</v>
      </c>
      <c r="E75" s="15">
        <v>16.0</v>
      </c>
      <c r="F75" s="15">
        <v>5.0</v>
      </c>
      <c r="G75" s="15">
        <v>0.0</v>
      </c>
      <c r="H75" s="15">
        <v>2.0</v>
      </c>
      <c r="I75" s="15">
        <v>7.0</v>
      </c>
      <c r="J75" s="18">
        <v>0.4375</v>
      </c>
      <c r="K75" s="18">
        <v>0.7142857142857143</v>
      </c>
      <c r="L75" s="15">
        <v>12.0</v>
      </c>
      <c r="M75" s="15">
        <v>3.0</v>
      </c>
    </row>
    <row r="76">
      <c r="A76" s="3" t="s">
        <v>682</v>
      </c>
      <c r="B76" s="3" t="s">
        <v>683</v>
      </c>
      <c r="C76" s="3" t="s">
        <v>154</v>
      </c>
      <c r="D76" s="15">
        <v>4.0</v>
      </c>
      <c r="E76" s="15">
        <v>16.0</v>
      </c>
      <c r="F76" s="15">
        <v>3.0</v>
      </c>
      <c r="G76" s="15">
        <v>3.0</v>
      </c>
      <c r="H76" s="15">
        <v>0.0</v>
      </c>
      <c r="I76" s="15">
        <v>6.0</v>
      </c>
      <c r="J76" s="18">
        <v>0.375</v>
      </c>
      <c r="K76" s="18">
        <v>0.5</v>
      </c>
      <c r="L76" s="15">
        <v>12.0</v>
      </c>
      <c r="M76" s="15">
        <v>3.0</v>
      </c>
    </row>
    <row r="77">
      <c r="A77" s="3" t="s">
        <v>751</v>
      </c>
      <c r="B77" s="3" t="s">
        <v>752</v>
      </c>
      <c r="C77" s="3" t="s">
        <v>653</v>
      </c>
      <c r="D77" s="15">
        <v>4.0</v>
      </c>
      <c r="E77" s="15">
        <v>16.0</v>
      </c>
      <c r="F77" s="15">
        <v>5.0</v>
      </c>
      <c r="G77" s="15">
        <v>1.0</v>
      </c>
      <c r="H77" s="15">
        <v>2.0</v>
      </c>
      <c r="I77" s="15">
        <v>8.0</v>
      </c>
      <c r="J77" s="18">
        <v>0.5</v>
      </c>
      <c r="K77" s="18">
        <v>0.625</v>
      </c>
      <c r="L77" s="15">
        <v>12.0</v>
      </c>
      <c r="M77" s="15">
        <v>3.0</v>
      </c>
    </row>
    <row r="78">
      <c r="A78" s="3" t="s">
        <v>821</v>
      </c>
      <c r="B78" s="3" t="s">
        <v>822</v>
      </c>
      <c r="C78" s="3" t="s">
        <v>823</v>
      </c>
      <c r="D78" s="15">
        <v>4.0</v>
      </c>
      <c r="E78" s="15">
        <v>16.0</v>
      </c>
      <c r="F78" s="15">
        <v>3.0</v>
      </c>
      <c r="G78" s="15">
        <v>3.0</v>
      </c>
      <c r="H78" s="15">
        <v>0.0</v>
      </c>
      <c r="I78" s="15">
        <v>6.0</v>
      </c>
      <c r="J78" s="18">
        <v>0.375</v>
      </c>
      <c r="K78" s="18">
        <v>0.5</v>
      </c>
      <c r="L78" s="15">
        <v>12.0</v>
      </c>
      <c r="M78" s="15">
        <v>3.0</v>
      </c>
    </row>
    <row r="79">
      <c r="A79" s="3" t="s">
        <v>826</v>
      </c>
      <c r="B79" s="3" t="s">
        <v>827</v>
      </c>
      <c r="C79" s="3" t="s">
        <v>781</v>
      </c>
      <c r="D79" s="15">
        <v>4.0</v>
      </c>
      <c r="E79" s="15">
        <v>16.0</v>
      </c>
      <c r="F79" s="15">
        <v>3.0</v>
      </c>
      <c r="G79" s="15">
        <v>0.0</v>
      </c>
      <c r="H79" s="15">
        <v>0.0</v>
      </c>
      <c r="I79" s="15">
        <v>3.0</v>
      </c>
      <c r="J79" s="18">
        <v>0.1875</v>
      </c>
      <c r="K79" s="18">
        <v>1.0</v>
      </c>
      <c r="L79" s="15">
        <v>12.0</v>
      </c>
      <c r="M79" s="15">
        <v>3.0</v>
      </c>
    </row>
    <row r="80">
      <c r="A80" s="3" t="s">
        <v>663</v>
      </c>
      <c r="B80" s="3" t="s">
        <v>451</v>
      </c>
      <c r="C80" s="3" t="s">
        <v>222</v>
      </c>
      <c r="D80" s="15">
        <v>4.0</v>
      </c>
      <c r="E80" s="15">
        <v>16.0</v>
      </c>
      <c r="F80" s="15">
        <v>4.0</v>
      </c>
      <c r="G80" s="15">
        <v>0.0</v>
      </c>
      <c r="H80" s="15">
        <v>1.0</v>
      </c>
      <c r="I80" s="15">
        <v>5.0</v>
      </c>
      <c r="J80" s="18">
        <v>0.3125</v>
      </c>
      <c r="K80" s="18">
        <v>0.8</v>
      </c>
      <c r="L80" s="15">
        <v>12.0</v>
      </c>
      <c r="M80" s="15">
        <v>3.0</v>
      </c>
    </row>
    <row r="81">
      <c r="A81" s="3" t="s">
        <v>762</v>
      </c>
      <c r="B81" s="3" t="s">
        <v>791</v>
      </c>
      <c r="C81" s="3" t="s">
        <v>520</v>
      </c>
      <c r="D81" s="15">
        <v>4.0</v>
      </c>
      <c r="E81" s="15">
        <v>16.0</v>
      </c>
      <c r="F81" s="15">
        <v>3.0</v>
      </c>
      <c r="G81" s="15">
        <v>1.0</v>
      </c>
      <c r="H81" s="15">
        <v>0.0</v>
      </c>
      <c r="I81" s="15">
        <v>4.0</v>
      </c>
      <c r="J81" s="18">
        <v>0.25</v>
      </c>
      <c r="K81" s="18">
        <v>0.75</v>
      </c>
      <c r="L81" s="15">
        <v>12.0</v>
      </c>
      <c r="M81" s="15">
        <v>3.0</v>
      </c>
    </row>
    <row r="82">
      <c r="A82" s="3" t="s">
        <v>921</v>
      </c>
      <c r="B82" s="3" t="s">
        <v>922</v>
      </c>
      <c r="C82" s="3" t="s">
        <v>746</v>
      </c>
      <c r="D82" s="15">
        <v>4.0</v>
      </c>
      <c r="E82" s="15">
        <v>16.0</v>
      </c>
      <c r="F82" s="15">
        <v>3.0</v>
      </c>
      <c r="G82" s="15">
        <v>1.0</v>
      </c>
      <c r="H82" s="15">
        <v>0.0</v>
      </c>
      <c r="I82" s="15">
        <v>4.0</v>
      </c>
      <c r="J82" s="18">
        <v>0.25</v>
      </c>
      <c r="K82" s="18">
        <v>0.75</v>
      </c>
      <c r="L82" s="15">
        <v>12.0</v>
      </c>
      <c r="M82" s="15">
        <v>3.0</v>
      </c>
    </row>
    <row r="83">
      <c r="A83" s="3" t="s">
        <v>924</v>
      </c>
      <c r="B83" s="3" t="s">
        <v>925</v>
      </c>
      <c r="C83" s="3" t="s">
        <v>926</v>
      </c>
      <c r="D83" s="15">
        <v>4.0</v>
      </c>
      <c r="E83" s="15">
        <v>16.0</v>
      </c>
      <c r="F83" s="15">
        <v>3.0</v>
      </c>
      <c r="G83" s="15">
        <v>0.0</v>
      </c>
      <c r="H83" s="15">
        <v>0.0</v>
      </c>
      <c r="I83" s="15">
        <v>3.0</v>
      </c>
      <c r="J83" s="18">
        <v>0.1875</v>
      </c>
      <c r="K83" s="18">
        <v>1.0</v>
      </c>
      <c r="L83" s="15">
        <v>12.0</v>
      </c>
      <c r="M83" s="15">
        <v>3.0</v>
      </c>
    </row>
    <row r="84">
      <c r="A84" s="3" t="s">
        <v>938</v>
      </c>
      <c r="B84" s="3" t="s">
        <v>837</v>
      </c>
      <c r="C84" s="3" t="s">
        <v>222</v>
      </c>
      <c r="D84" s="15">
        <v>4.0</v>
      </c>
      <c r="E84" s="15">
        <v>16.0</v>
      </c>
      <c r="F84" s="15">
        <v>4.0</v>
      </c>
      <c r="G84" s="15">
        <v>4.0</v>
      </c>
      <c r="H84" s="15">
        <v>1.0</v>
      </c>
      <c r="I84" s="15">
        <v>9.0</v>
      </c>
      <c r="J84" s="18">
        <v>0.5625</v>
      </c>
      <c r="K84" s="18">
        <v>0.4444444444444444</v>
      </c>
      <c r="L84" s="15">
        <v>12.0</v>
      </c>
      <c r="M84" s="15">
        <v>3.0</v>
      </c>
    </row>
    <row r="85">
      <c r="A85" s="3" t="s">
        <v>360</v>
      </c>
      <c r="B85" s="3" t="s">
        <v>397</v>
      </c>
      <c r="C85" s="3" t="s">
        <v>398</v>
      </c>
      <c r="D85" s="15">
        <v>4.0</v>
      </c>
      <c r="E85" s="15">
        <v>16.0</v>
      </c>
      <c r="F85" s="15">
        <v>3.0</v>
      </c>
      <c r="G85" s="15">
        <v>2.0</v>
      </c>
      <c r="H85" s="15">
        <v>0.0</v>
      </c>
      <c r="I85" s="15">
        <v>5.0</v>
      </c>
      <c r="J85" s="18">
        <v>0.3125</v>
      </c>
      <c r="K85" s="18">
        <v>0.6</v>
      </c>
      <c r="L85" s="15">
        <v>12.0</v>
      </c>
      <c r="M85" s="15">
        <v>3.0</v>
      </c>
    </row>
    <row r="86">
      <c r="A86" s="3" t="s">
        <v>896</v>
      </c>
      <c r="B86" s="3" t="s">
        <v>897</v>
      </c>
      <c r="C86" s="3" t="s">
        <v>526</v>
      </c>
      <c r="D86" s="15">
        <v>4.0</v>
      </c>
      <c r="E86" s="15">
        <v>16.0</v>
      </c>
      <c r="F86" s="15">
        <v>3.0</v>
      </c>
      <c r="G86" s="15">
        <v>1.0</v>
      </c>
      <c r="H86" s="15">
        <v>0.0</v>
      </c>
      <c r="I86" s="15">
        <v>4.0</v>
      </c>
      <c r="J86" s="18">
        <v>0.25</v>
      </c>
      <c r="K86" s="18">
        <v>0.75</v>
      </c>
      <c r="L86" s="15">
        <v>12.0</v>
      </c>
      <c r="M86" s="15">
        <v>3.0</v>
      </c>
    </row>
    <row r="87">
      <c r="A87" s="3" t="s">
        <v>804</v>
      </c>
      <c r="B87" s="3" t="s">
        <v>805</v>
      </c>
      <c r="C87" s="3" t="s">
        <v>170</v>
      </c>
      <c r="D87" s="15">
        <v>4.0</v>
      </c>
      <c r="E87" s="15">
        <v>16.0</v>
      </c>
      <c r="F87" s="15">
        <v>4.0</v>
      </c>
      <c r="G87" s="15">
        <v>2.0</v>
      </c>
      <c r="H87" s="15">
        <v>1.0</v>
      </c>
      <c r="I87" s="15">
        <v>7.0</v>
      </c>
      <c r="J87" s="18">
        <v>0.4375</v>
      </c>
      <c r="K87" s="18">
        <v>0.5714285714285714</v>
      </c>
      <c r="L87" s="15">
        <v>12.0</v>
      </c>
      <c r="M87" s="15">
        <v>3.0</v>
      </c>
    </row>
    <row r="88">
      <c r="A88" s="3" t="s">
        <v>964</v>
      </c>
      <c r="B88" s="3" t="s">
        <v>734</v>
      </c>
      <c r="C88" s="3" t="s">
        <v>706</v>
      </c>
      <c r="D88" s="15">
        <v>4.0</v>
      </c>
      <c r="E88" s="15">
        <v>16.0</v>
      </c>
      <c r="F88" s="15">
        <v>3.0</v>
      </c>
      <c r="G88" s="15">
        <v>3.0</v>
      </c>
      <c r="H88" s="15">
        <v>0.0</v>
      </c>
      <c r="I88" s="15">
        <v>6.0</v>
      </c>
      <c r="J88" s="18">
        <v>0.375</v>
      </c>
      <c r="K88" s="18">
        <v>0.5</v>
      </c>
      <c r="L88" s="15">
        <v>12.0</v>
      </c>
      <c r="M88" s="15">
        <v>3.0</v>
      </c>
    </row>
    <row r="89">
      <c r="A89" s="3" t="s">
        <v>579</v>
      </c>
      <c r="B89" s="3" t="s">
        <v>990</v>
      </c>
      <c r="C89" s="3" t="s">
        <v>607</v>
      </c>
      <c r="D89" s="15">
        <v>4.0</v>
      </c>
      <c r="E89" s="15">
        <v>16.0</v>
      </c>
      <c r="F89" s="15">
        <v>3.0</v>
      </c>
      <c r="G89" s="15">
        <v>0.0</v>
      </c>
      <c r="H89" s="15">
        <v>0.0</v>
      </c>
      <c r="I89" s="15">
        <v>3.0</v>
      </c>
      <c r="J89" s="18">
        <v>0.1875</v>
      </c>
      <c r="K89" s="18">
        <v>1.0</v>
      </c>
      <c r="L89" s="15">
        <v>12.0</v>
      </c>
      <c r="M89" s="15">
        <v>3.0</v>
      </c>
    </row>
    <row r="90">
      <c r="A90" s="3" t="s">
        <v>731</v>
      </c>
      <c r="B90" s="3" t="s">
        <v>996</v>
      </c>
      <c r="C90" s="3" t="s">
        <v>738</v>
      </c>
      <c r="D90" s="15">
        <v>4.0</v>
      </c>
      <c r="E90" s="15">
        <v>16.0</v>
      </c>
      <c r="F90" s="15">
        <v>4.0</v>
      </c>
      <c r="G90" s="15">
        <v>2.0</v>
      </c>
      <c r="H90" s="15">
        <v>1.0</v>
      </c>
      <c r="I90" s="15">
        <v>7.0</v>
      </c>
      <c r="J90" s="18">
        <v>0.4375</v>
      </c>
      <c r="K90" s="18">
        <v>0.5714285714285714</v>
      </c>
      <c r="L90" s="15">
        <v>12.0</v>
      </c>
      <c r="M90" s="15">
        <v>3.0</v>
      </c>
    </row>
    <row r="91">
      <c r="A91" s="3" t="s">
        <v>1002</v>
      </c>
      <c r="B91" s="3" t="s">
        <v>1003</v>
      </c>
      <c r="C91" s="3" t="s">
        <v>452</v>
      </c>
      <c r="D91" s="15">
        <v>4.0</v>
      </c>
      <c r="E91" s="15">
        <v>16.0</v>
      </c>
      <c r="F91" s="15">
        <v>3.0</v>
      </c>
      <c r="G91" s="15">
        <v>0.0</v>
      </c>
      <c r="H91" s="15">
        <v>0.0</v>
      </c>
      <c r="I91" s="15">
        <v>3.0</v>
      </c>
      <c r="J91" s="18">
        <v>0.1875</v>
      </c>
      <c r="K91" s="18">
        <v>1.0</v>
      </c>
      <c r="L91" s="15">
        <v>12.0</v>
      </c>
      <c r="M91" s="15">
        <v>3.0</v>
      </c>
    </row>
    <row r="92">
      <c r="A92" s="3" t="s">
        <v>1008</v>
      </c>
      <c r="B92" s="3" t="s">
        <v>540</v>
      </c>
      <c r="C92" s="3" t="s">
        <v>372</v>
      </c>
      <c r="D92" s="15">
        <v>4.0</v>
      </c>
      <c r="E92" s="15">
        <v>16.0</v>
      </c>
      <c r="F92" s="15">
        <v>3.0</v>
      </c>
      <c r="G92" s="15">
        <v>0.0</v>
      </c>
      <c r="H92" s="15">
        <v>0.0</v>
      </c>
      <c r="I92" s="15">
        <v>3.0</v>
      </c>
      <c r="J92" s="18">
        <v>0.1875</v>
      </c>
      <c r="K92" s="18">
        <v>1.0</v>
      </c>
      <c r="L92" s="15">
        <v>12.0</v>
      </c>
      <c r="M92" s="15">
        <v>3.0</v>
      </c>
    </row>
    <row r="93">
      <c r="A93" s="3" t="s">
        <v>1046</v>
      </c>
      <c r="B93" s="3" t="s">
        <v>1047</v>
      </c>
      <c r="C93" s="3" t="s">
        <v>1048</v>
      </c>
      <c r="D93" s="15">
        <v>4.0</v>
      </c>
      <c r="E93" s="15">
        <v>16.0</v>
      </c>
      <c r="F93" s="15">
        <v>3.0</v>
      </c>
      <c r="G93" s="15">
        <v>1.0</v>
      </c>
      <c r="H93" s="15">
        <v>0.0</v>
      </c>
      <c r="I93" s="15">
        <v>4.0</v>
      </c>
      <c r="J93" s="18">
        <v>0.25</v>
      </c>
      <c r="K93" s="18">
        <v>0.75</v>
      </c>
      <c r="L93" s="15">
        <v>12.0</v>
      </c>
      <c r="M93" s="15">
        <v>3.0</v>
      </c>
    </row>
    <row r="94">
      <c r="A94" s="3" t="s">
        <v>1049</v>
      </c>
      <c r="B94" s="3" t="s">
        <v>1050</v>
      </c>
      <c r="C94" s="3" t="s">
        <v>533</v>
      </c>
      <c r="D94" s="15">
        <v>4.0</v>
      </c>
      <c r="E94" s="15">
        <v>16.0</v>
      </c>
      <c r="F94" s="15">
        <v>4.0</v>
      </c>
      <c r="G94" s="15">
        <v>1.0</v>
      </c>
      <c r="H94" s="15">
        <v>1.0</v>
      </c>
      <c r="I94" s="15">
        <v>6.0</v>
      </c>
      <c r="J94" s="18">
        <v>0.375</v>
      </c>
      <c r="K94" s="18">
        <v>0.6666666666666666</v>
      </c>
      <c r="L94" s="15">
        <v>12.0</v>
      </c>
      <c r="M94" s="15">
        <v>3.0</v>
      </c>
    </row>
    <row r="95">
      <c r="A95" s="3" t="s">
        <v>906</v>
      </c>
      <c r="B95" s="3" t="s">
        <v>907</v>
      </c>
      <c r="C95" s="3" t="s">
        <v>908</v>
      </c>
      <c r="D95" s="15">
        <v>3.0</v>
      </c>
      <c r="E95" s="15">
        <v>12.0</v>
      </c>
      <c r="F95" s="15">
        <v>2.0</v>
      </c>
      <c r="G95" s="15">
        <v>0.0</v>
      </c>
      <c r="H95" s="15">
        <v>0.0</v>
      </c>
      <c r="I95" s="15">
        <v>2.0</v>
      </c>
      <c r="J95" s="18">
        <v>0.16666666666666666</v>
      </c>
      <c r="K95" s="18">
        <v>1.0</v>
      </c>
      <c r="L95" s="15">
        <v>8.0</v>
      </c>
      <c r="M95" s="21">
        <v>2.6666666666666665</v>
      </c>
    </row>
    <row r="96">
      <c r="A96" s="3" t="s">
        <v>849</v>
      </c>
      <c r="B96" s="3" t="s">
        <v>850</v>
      </c>
      <c r="C96" s="3" t="s">
        <v>270</v>
      </c>
      <c r="D96" s="15">
        <v>5.0</v>
      </c>
      <c r="E96" s="15">
        <v>20.0</v>
      </c>
      <c r="F96" s="15">
        <v>3.0</v>
      </c>
      <c r="G96" s="15">
        <v>1.0</v>
      </c>
      <c r="H96" s="15">
        <v>0.0</v>
      </c>
      <c r="I96" s="15">
        <v>4.0</v>
      </c>
      <c r="J96" s="18">
        <v>0.2</v>
      </c>
      <c r="K96" s="18">
        <v>0.75</v>
      </c>
      <c r="L96" s="15">
        <v>12.0</v>
      </c>
      <c r="M96" s="15">
        <v>2.4</v>
      </c>
    </row>
    <row r="97">
      <c r="A97" s="3" t="s">
        <v>958</v>
      </c>
      <c r="B97" s="3" t="s">
        <v>959</v>
      </c>
      <c r="C97" s="3" t="s">
        <v>725</v>
      </c>
      <c r="D97" s="15">
        <v>5.0</v>
      </c>
      <c r="E97" s="15">
        <v>20.0</v>
      </c>
      <c r="F97" s="15">
        <v>3.0</v>
      </c>
      <c r="G97" s="15">
        <v>2.0</v>
      </c>
      <c r="H97" s="15">
        <v>0.0</v>
      </c>
      <c r="I97" s="15">
        <v>5.0</v>
      </c>
      <c r="J97" s="18">
        <v>0.25</v>
      </c>
      <c r="K97" s="18">
        <v>0.6</v>
      </c>
      <c r="L97" s="15">
        <v>12.0</v>
      </c>
      <c r="M97" s="15">
        <v>2.4</v>
      </c>
    </row>
    <row r="98">
      <c r="A98" s="3" t="s">
        <v>1022</v>
      </c>
      <c r="B98" s="3" t="s">
        <v>1023</v>
      </c>
      <c r="C98" s="3" t="s">
        <v>729</v>
      </c>
      <c r="D98" s="15">
        <v>5.0</v>
      </c>
      <c r="E98" s="15">
        <v>20.0</v>
      </c>
      <c r="F98" s="15">
        <v>3.0</v>
      </c>
      <c r="G98" s="15">
        <v>2.0</v>
      </c>
      <c r="H98" s="15">
        <v>0.0</v>
      </c>
      <c r="I98" s="15">
        <v>5.0</v>
      </c>
      <c r="J98" s="18">
        <v>0.25</v>
      </c>
      <c r="K98" s="18">
        <v>0.6</v>
      </c>
      <c r="L98" s="15">
        <v>12.0</v>
      </c>
      <c r="M98" s="15">
        <v>2.4</v>
      </c>
    </row>
    <row r="99">
      <c r="A99" s="3" t="s">
        <v>432</v>
      </c>
      <c r="B99" s="3" t="s">
        <v>433</v>
      </c>
      <c r="C99" s="3" t="s">
        <v>434</v>
      </c>
      <c r="D99" s="15">
        <v>4.0</v>
      </c>
      <c r="E99" s="15">
        <v>16.0</v>
      </c>
      <c r="F99" s="15">
        <v>2.0</v>
      </c>
      <c r="G99" s="15">
        <v>0.0</v>
      </c>
      <c r="H99" s="15">
        <v>0.0</v>
      </c>
      <c r="I99" s="15">
        <v>2.0</v>
      </c>
      <c r="J99" s="18">
        <v>0.125</v>
      </c>
      <c r="K99" s="18">
        <v>1.0</v>
      </c>
      <c r="L99" s="15">
        <v>8.0</v>
      </c>
      <c r="M99" s="15">
        <v>2.0</v>
      </c>
    </row>
    <row r="100">
      <c r="A100" s="3" t="s">
        <v>545</v>
      </c>
      <c r="B100" s="3" t="s">
        <v>546</v>
      </c>
      <c r="C100" s="3" t="s">
        <v>547</v>
      </c>
      <c r="D100" s="15">
        <v>4.0</v>
      </c>
      <c r="E100" s="15">
        <v>16.0</v>
      </c>
      <c r="F100" s="15">
        <v>2.0</v>
      </c>
      <c r="G100" s="15">
        <v>0.0</v>
      </c>
      <c r="H100" s="15">
        <v>0.0</v>
      </c>
      <c r="I100" s="15">
        <v>2.0</v>
      </c>
      <c r="J100" s="18">
        <v>0.125</v>
      </c>
      <c r="K100" s="18">
        <v>1.0</v>
      </c>
      <c r="L100" s="15">
        <v>8.0</v>
      </c>
      <c r="M100" s="15">
        <v>2.0</v>
      </c>
    </row>
    <row r="101">
      <c r="A101" s="3" t="s">
        <v>605</v>
      </c>
      <c r="B101" s="3" t="s">
        <v>606</v>
      </c>
      <c r="C101" s="3" t="s">
        <v>607</v>
      </c>
      <c r="D101" s="15">
        <v>4.0</v>
      </c>
      <c r="E101" s="15">
        <v>16.0</v>
      </c>
      <c r="F101" s="15">
        <v>3.0</v>
      </c>
      <c r="G101" s="15">
        <v>3.0</v>
      </c>
      <c r="H101" s="15">
        <v>1.0</v>
      </c>
      <c r="I101" s="15">
        <v>7.0</v>
      </c>
      <c r="J101" s="18">
        <v>0.4375</v>
      </c>
      <c r="K101" s="18">
        <v>0.42857142857142855</v>
      </c>
      <c r="L101" s="15">
        <v>8.0</v>
      </c>
      <c r="M101" s="15">
        <v>2.0</v>
      </c>
    </row>
    <row r="102">
      <c r="A102" s="3" t="s">
        <v>615</v>
      </c>
      <c r="B102" s="3" t="s">
        <v>616</v>
      </c>
      <c r="C102" s="3" t="s">
        <v>617</v>
      </c>
      <c r="D102" s="15">
        <v>4.0</v>
      </c>
      <c r="E102" s="15">
        <v>16.0</v>
      </c>
      <c r="F102" s="15">
        <v>3.0</v>
      </c>
      <c r="G102" s="15">
        <v>2.0</v>
      </c>
      <c r="H102" s="15">
        <v>1.0</v>
      </c>
      <c r="I102" s="15">
        <v>6.0</v>
      </c>
      <c r="J102" s="18">
        <v>0.375</v>
      </c>
      <c r="K102" s="18">
        <v>0.5</v>
      </c>
      <c r="L102" s="15">
        <v>8.0</v>
      </c>
      <c r="M102" s="15">
        <v>2.0</v>
      </c>
    </row>
    <row r="103">
      <c r="A103" s="3" t="s">
        <v>639</v>
      </c>
      <c r="B103" s="3" t="s">
        <v>588</v>
      </c>
      <c r="C103" s="3" t="s">
        <v>630</v>
      </c>
      <c r="D103" s="15">
        <v>4.0</v>
      </c>
      <c r="E103" s="15">
        <v>16.0</v>
      </c>
      <c r="F103" s="15">
        <v>2.0</v>
      </c>
      <c r="G103" s="15">
        <v>0.0</v>
      </c>
      <c r="H103" s="15">
        <v>0.0</v>
      </c>
      <c r="I103" s="15">
        <v>2.0</v>
      </c>
      <c r="J103" s="18">
        <v>0.125</v>
      </c>
      <c r="K103" s="18">
        <v>1.0</v>
      </c>
      <c r="L103" s="15">
        <v>8.0</v>
      </c>
      <c r="M103" s="15">
        <v>2.0</v>
      </c>
    </row>
    <row r="104">
      <c r="A104" s="3" t="s">
        <v>643</v>
      </c>
      <c r="B104" s="3" t="s">
        <v>644</v>
      </c>
      <c r="C104" s="3" t="s">
        <v>645</v>
      </c>
      <c r="D104" s="15">
        <v>4.0</v>
      </c>
      <c r="E104" s="15">
        <v>16.0</v>
      </c>
      <c r="F104" s="15">
        <v>2.0</v>
      </c>
      <c r="G104" s="15">
        <v>2.0</v>
      </c>
      <c r="H104" s="15">
        <v>0.0</v>
      </c>
      <c r="I104" s="15">
        <v>4.0</v>
      </c>
      <c r="J104" s="18">
        <v>0.25</v>
      </c>
      <c r="K104" s="18">
        <v>0.5</v>
      </c>
      <c r="L104" s="15">
        <v>8.0</v>
      </c>
      <c r="M104" s="15">
        <v>2.0</v>
      </c>
    </row>
    <row r="105">
      <c r="A105" s="3" t="s">
        <v>453</v>
      </c>
      <c r="B105" s="3" t="s">
        <v>410</v>
      </c>
      <c r="C105" s="3" t="s">
        <v>646</v>
      </c>
      <c r="D105" s="15">
        <v>4.0</v>
      </c>
      <c r="E105" s="15">
        <v>16.0</v>
      </c>
      <c r="F105" s="15">
        <v>3.0</v>
      </c>
      <c r="G105" s="15">
        <v>4.0</v>
      </c>
      <c r="H105" s="15">
        <v>1.0</v>
      </c>
      <c r="I105" s="15">
        <v>8.0</v>
      </c>
      <c r="J105" s="18">
        <v>0.5</v>
      </c>
      <c r="K105" s="18">
        <v>0.375</v>
      </c>
      <c r="L105" s="15">
        <v>8.0</v>
      </c>
      <c r="M105" s="15">
        <v>2.0</v>
      </c>
    </row>
    <row r="106">
      <c r="A106" s="3" t="s">
        <v>647</v>
      </c>
      <c r="B106" s="3" t="s">
        <v>648</v>
      </c>
      <c r="C106" s="3" t="s">
        <v>585</v>
      </c>
      <c r="D106" s="15">
        <v>4.0</v>
      </c>
      <c r="E106" s="15">
        <v>16.0</v>
      </c>
      <c r="F106" s="15">
        <v>2.0</v>
      </c>
      <c r="G106" s="15">
        <v>0.0</v>
      </c>
      <c r="H106" s="15">
        <v>0.0</v>
      </c>
      <c r="I106" s="15">
        <v>2.0</v>
      </c>
      <c r="J106" s="18">
        <v>0.125</v>
      </c>
      <c r="K106" s="18">
        <v>1.0</v>
      </c>
      <c r="L106" s="15">
        <v>8.0</v>
      </c>
      <c r="M106" s="15">
        <v>2.0</v>
      </c>
    </row>
    <row r="107">
      <c r="A107" s="3" t="s">
        <v>518</v>
      </c>
      <c r="B107" s="3" t="s">
        <v>519</v>
      </c>
      <c r="C107" s="3" t="s">
        <v>520</v>
      </c>
      <c r="D107" s="15">
        <v>4.0</v>
      </c>
      <c r="E107" s="15">
        <v>16.0</v>
      </c>
      <c r="F107" s="15">
        <v>2.0</v>
      </c>
      <c r="G107" s="15">
        <v>0.0</v>
      </c>
      <c r="H107" s="15">
        <v>0.0</v>
      </c>
      <c r="I107" s="15">
        <v>2.0</v>
      </c>
      <c r="J107" s="18">
        <v>0.125</v>
      </c>
      <c r="K107" s="18">
        <v>1.0</v>
      </c>
      <c r="L107" s="15">
        <v>8.0</v>
      </c>
      <c r="M107" s="15">
        <v>2.0</v>
      </c>
    </row>
    <row r="108">
      <c r="A108" s="3" t="s">
        <v>672</v>
      </c>
      <c r="B108" s="3" t="s">
        <v>673</v>
      </c>
      <c r="C108" s="3" t="s">
        <v>674</v>
      </c>
      <c r="D108" s="15">
        <v>4.0</v>
      </c>
      <c r="E108" s="15">
        <v>16.0</v>
      </c>
      <c r="F108" s="15">
        <v>2.0</v>
      </c>
      <c r="G108" s="15">
        <v>0.0</v>
      </c>
      <c r="H108" s="15">
        <v>0.0</v>
      </c>
      <c r="I108" s="15">
        <v>2.0</v>
      </c>
      <c r="J108" s="18">
        <v>0.125</v>
      </c>
      <c r="K108" s="18">
        <v>1.0</v>
      </c>
      <c r="L108" s="15">
        <v>8.0</v>
      </c>
      <c r="M108" s="15">
        <v>2.0</v>
      </c>
    </row>
    <row r="109">
      <c r="A109" s="3" t="s">
        <v>696</v>
      </c>
      <c r="B109" s="3" t="s">
        <v>697</v>
      </c>
      <c r="C109" s="3" t="s">
        <v>698</v>
      </c>
      <c r="D109" s="15">
        <v>4.0</v>
      </c>
      <c r="E109" s="15">
        <v>16.0</v>
      </c>
      <c r="F109" s="15">
        <v>2.0</v>
      </c>
      <c r="G109" s="15">
        <v>0.0</v>
      </c>
      <c r="H109" s="15">
        <v>0.0</v>
      </c>
      <c r="I109" s="15">
        <v>2.0</v>
      </c>
      <c r="J109" s="18">
        <v>0.125</v>
      </c>
      <c r="K109" s="18">
        <v>1.0</v>
      </c>
      <c r="L109" s="15">
        <v>8.0</v>
      </c>
      <c r="M109" s="15">
        <v>2.0</v>
      </c>
    </row>
    <row r="110">
      <c r="A110" s="3" t="s">
        <v>714</v>
      </c>
      <c r="B110" s="3" t="s">
        <v>715</v>
      </c>
      <c r="C110" s="3" t="s">
        <v>716</v>
      </c>
      <c r="D110" s="15">
        <v>4.0</v>
      </c>
      <c r="E110" s="15">
        <v>16.0</v>
      </c>
      <c r="F110" s="15">
        <v>2.0</v>
      </c>
      <c r="G110" s="15">
        <v>2.0</v>
      </c>
      <c r="H110" s="15">
        <v>0.0</v>
      </c>
      <c r="I110" s="15">
        <v>4.0</v>
      </c>
      <c r="J110" s="18">
        <v>0.25</v>
      </c>
      <c r="K110" s="18">
        <v>0.5</v>
      </c>
      <c r="L110" s="15">
        <v>8.0</v>
      </c>
      <c r="M110" s="15">
        <v>2.0</v>
      </c>
    </row>
    <row r="111">
      <c r="A111" s="3" t="s">
        <v>412</v>
      </c>
      <c r="B111" s="3" t="s">
        <v>629</v>
      </c>
      <c r="C111" s="3" t="s">
        <v>630</v>
      </c>
      <c r="D111" s="15">
        <v>4.0</v>
      </c>
      <c r="E111" s="15">
        <v>16.0</v>
      </c>
      <c r="F111" s="15">
        <v>2.0</v>
      </c>
      <c r="G111" s="15">
        <v>1.0</v>
      </c>
      <c r="H111" s="15">
        <v>0.0</v>
      </c>
      <c r="I111" s="15">
        <v>3.0</v>
      </c>
      <c r="J111" s="18">
        <v>0.1875</v>
      </c>
      <c r="K111" s="18">
        <v>0.6666666666666666</v>
      </c>
      <c r="L111" s="15">
        <v>8.0</v>
      </c>
      <c r="M111" s="15">
        <v>2.0</v>
      </c>
    </row>
    <row r="112">
      <c r="A112" s="3" t="s">
        <v>596</v>
      </c>
      <c r="B112" s="3" t="s">
        <v>530</v>
      </c>
      <c r="C112" s="3" t="s">
        <v>434</v>
      </c>
      <c r="D112" s="15">
        <v>4.0</v>
      </c>
      <c r="E112" s="15">
        <v>16.0</v>
      </c>
      <c r="F112" s="15">
        <v>2.0</v>
      </c>
      <c r="G112" s="15">
        <v>0.0</v>
      </c>
      <c r="H112" s="15">
        <v>0.0</v>
      </c>
      <c r="I112" s="15">
        <v>2.0</v>
      </c>
      <c r="J112" s="18">
        <v>0.125</v>
      </c>
      <c r="K112" s="18">
        <v>1.0</v>
      </c>
      <c r="L112" s="15">
        <v>8.0</v>
      </c>
      <c r="M112" s="15">
        <v>2.0</v>
      </c>
    </row>
    <row r="113">
      <c r="A113" s="3" t="s">
        <v>733</v>
      </c>
      <c r="B113" s="3" t="s">
        <v>734</v>
      </c>
      <c r="C113" s="3" t="s">
        <v>735</v>
      </c>
      <c r="D113" s="15">
        <v>4.0</v>
      </c>
      <c r="E113" s="15">
        <v>16.0</v>
      </c>
      <c r="F113" s="15">
        <v>2.0</v>
      </c>
      <c r="G113" s="15">
        <v>1.0</v>
      </c>
      <c r="H113" s="15">
        <v>0.0</v>
      </c>
      <c r="I113" s="15">
        <v>3.0</v>
      </c>
      <c r="J113" s="18">
        <v>0.1875</v>
      </c>
      <c r="K113" s="18">
        <v>0.6666666666666666</v>
      </c>
      <c r="L113" s="15">
        <v>8.0</v>
      </c>
      <c r="M113" s="15">
        <v>2.0</v>
      </c>
    </row>
    <row r="114">
      <c r="A114" s="3" t="s">
        <v>769</v>
      </c>
      <c r="B114" s="3" t="s">
        <v>770</v>
      </c>
      <c r="C114" s="3" t="s">
        <v>771</v>
      </c>
      <c r="D114" s="15">
        <v>4.0</v>
      </c>
      <c r="E114" s="15">
        <v>16.0</v>
      </c>
      <c r="F114" s="15">
        <v>2.0</v>
      </c>
      <c r="G114" s="15">
        <v>1.0</v>
      </c>
      <c r="H114" s="15">
        <v>0.0</v>
      </c>
      <c r="I114" s="15">
        <v>3.0</v>
      </c>
      <c r="J114" s="18">
        <v>0.1875</v>
      </c>
      <c r="K114" s="18">
        <v>0.6666666666666666</v>
      </c>
      <c r="L114" s="15">
        <v>8.0</v>
      </c>
      <c r="M114" s="15">
        <v>2.0</v>
      </c>
    </row>
    <row r="115">
      <c r="A115" s="3" t="s">
        <v>779</v>
      </c>
      <c r="B115" s="3" t="s">
        <v>780</v>
      </c>
      <c r="C115" s="3" t="s">
        <v>781</v>
      </c>
      <c r="D115" s="15">
        <v>4.0</v>
      </c>
      <c r="E115" s="15">
        <v>16.0</v>
      </c>
      <c r="F115" s="15">
        <v>2.0</v>
      </c>
      <c r="G115" s="15">
        <v>1.0</v>
      </c>
      <c r="H115" s="15">
        <v>0.0</v>
      </c>
      <c r="I115" s="15">
        <v>3.0</v>
      </c>
      <c r="J115" s="18">
        <v>0.1875</v>
      </c>
      <c r="K115" s="18">
        <v>0.6666666666666666</v>
      </c>
      <c r="L115" s="15">
        <v>8.0</v>
      </c>
      <c r="M115" s="15">
        <v>2.0</v>
      </c>
    </row>
    <row r="116">
      <c r="A116" s="3" t="s">
        <v>684</v>
      </c>
      <c r="B116" s="3" t="s">
        <v>685</v>
      </c>
      <c r="C116" s="3" t="s">
        <v>481</v>
      </c>
      <c r="D116" s="15">
        <v>4.0</v>
      </c>
      <c r="E116" s="15">
        <v>16.0</v>
      </c>
      <c r="F116" s="15">
        <v>2.0</v>
      </c>
      <c r="G116" s="15">
        <v>0.0</v>
      </c>
      <c r="H116" s="15">
        <v>0.0</v>
      </c>
      <c r="I116" s="15">
        <v>2.0</v>
      </c>
      <c r="J116" s="18">
        <v>0.125</v>
      </c>
      <c r="K116" s="18">
        <v>1.0</v>
      </c>
      <c r="L116" s="15">
        <v>8.0</v>
      </c>
      <c r="M116" s="15">
        <v>2.0</v>
      </c>
    </row>
    <row r="117">
      <c r="A117" s="3" t="s">
        <v>828</v>
      </c>
      <c r="B117" s="3" t="s">
        <v>673</v>
      </c>
      <c r="C117" s="3" t="s">
        <v>603</v>
      </c>
      <c r="D117" s="15">
        <v>4.0</v>
      </c>
      <c r="E117" s="15">
        <v>16.0</v>
      </c>
      <c r="F117" s="15">
        <v>2.0</v>
      </c>
      <c r="G117" s="15">
        <v>1.0</v>
      </c>
      <c r="H117" s="15">
        <v>0.0</v>
      </c>
      <c r="I117" s="15">
        <v>3.0</v>
      </c>
      <c r="J117" s="18">
        <v>0.1875</v>
      </c>
      <c r="K117" s="18">
        <v>0.6666666666666666</v>
      </c>
      <c r="L117" s="15">
        <v>8.0</v>
      </c>
      <c r="M117" s="15">
        <v>2.0</v>
      </c>
    </row>
    <row r="118">
      <c r="A118" s="3" t="s">
        <v>690</v>
      </c>
      <c r="B118" s="3" t="s">
        <v>835</v>
      </c>
      <c r="C118" s="3" t="s">
        <v>642</v>
      </c>
      <c r="D118" s="15">
        <v>4.0</v>
      </c>
      <c r="E118" s="15">
        <v>16.0</v>
      </c>
      <c r="F118" s="15">
        <v>4.0</v>
      </c>
      <c r="G118" s="15">
        <v>3.0</v>
      </c>
      <c r="H118" s="15">
        <v>2.0</v>
      </c>
      <c r="I118" s="15">
        <v>9.0</v>
      </c>
      <c r="J118" s="18">
        <v>0.5625</v>
      </c>
      <c r="K118" s="18">
        <v>0.4444444444444444</v>
      </c>
      <c r="L118" s="15">
        <v>8.0</v>
      </c>
      <c r="M118" s="15">
        <v>2.0</v>
      </c>
    </row>
    <row r="119">
      <c r="A119" s="3" t="s">
        <v>853</v>
      </c>
      <c r="B119" s="3" t="s">
        <v>850</v>
      </c>
      <c r="C119" s="3" t="s">
        <v>732</v>
      </c>
      <c r="D119" s="15">
        <v>4.0</v>
      </c>
      <c r="E119" s="15">
        <v>16.0</v>
      </c>
      <c r="F119" s="15">
        <v>2.0</v>
      </c>
      <c r="G119" s="15">
        <v>1.0</v>
      </c>
      <c r="H119" s="15">
        <v>0.0</v>
      </c>
      <c r="I119" s="15">
        <v>3.0</v>
      </c>
      <c r="J119" s="18">
        <v>0.1875</v>
      </c>
      <c r="K119" s="18">
        <v>0.6666666666666666</v>
      </c>
      <c r="L119" s="15">
        <v>8.0</v>
      </c>
      <c r="M119" s="15">
        <v>2.0</v>
      </c>
    </row>
    <row r="120">
      <c r="A120" s="3" t="s">
        <v>844</v>
      </c>
      <c r="B120" s="3" t="s">
        <v>854</v>
      </c>
      <c r="C120" s="3" t="s">
        <v>855</v>
      </c>
      <c r="D120" s="15">
        <v>4.0</v>
      </c>
      <c r="E120" s="15">
        <v>16.0</v>
      </c>
      <c r="F120" s="15">
        <v>2.0</v>
      </c>
      <c r="G120" s="15">
        <v>0.0</v>
      </c>
      <c r="H120" s="15">
        <v>0.0</v>
      </c>
      <c r="I120" s="15">
        <v>2.0</v>
      </c>
      <c r="J120" s="18">
        <v>0.125</v>
      </c>
      <c r="K120" s="18">
        <v>1.0</v>
      </c>
      <c r="L120" s="15">
        <v>8.0</v>
      </c>
      <c r="M120" s="15">
        <v>2.0</v>
      </c>
    </row>
    <row r="121">
      <c r="A121" s="3" t="s">
        <v>858</v>
      </c>
      <c r="B121" s="3" t="s">
        <v>859</v>
      </c>
      <c r="C121" s="3" t="s">
        <v>860</v>
      </c>
      <c r="D121" s="15">
        <v>4.0</v>
      </c>
      <c r="E121" s="15">
        <v>16.0</v>
      </c>
      <c r="F121" s="15">
        <v>2.0</v>
      </c>
      <c r="G121" s="15">
        <v>2.0</v>
      </c>
      <c r="H121" s="15">
        <v>0.0</v>
      </c>
      <c r="I121" s="15">
        <v>4.0</v>
      </c>
      <c r="J121" s="18">
        <v>0.25</v>
      </c>
      <c r="K121" s="18">
        <v>0.5</v>
      </c>
      <c r="L121" s="15">
        <v>8.0</v>
      </c>
      <c r="M121" s="15">
        <v>2.0</v>
      </c>
    </row>
    <row r="122">
      <c r="A122" s="3" t="s">
        <v>845</v>
      </c>
      <c r="B122" s="3" t="s">
        <v>673</v>
      </c>
      <c r="C122" s="3" t="s">
        <v>466</v>
      </c>
      <c r="D122" s="15">
        <v>4.0</v>
      </c>
      <c r="E122" s="15">
        <v>16.0</v>
      </c>
      <c r="F122" s="15">
        <v>2.0</v>
      </c>
      <c r="G122" s="15">
        <v>0.0</v>
      </c>
      <c r="H122" s="15">
        <v>0.0</v>
      </c>
      <c r="I122" s="15">
        <v>2.0</v>
      </c>
      <c r="J122" s="18">
        <v>0.125</v>
      </c>
      <c r="K122" s="18">
        <v>1.0</v>
      </c>
      <c r="L122" s="15">
        <v>8.0</v>
      </c>
      <c r="M122" s="15">
        <v>2.0</v>
      </c>
    </row>
    <row r="123">
      <c r="A123" s="3" t="s">
        <v>934</v>
      </c>
      <c r="B123" s="3" t="s">
        <v>935</v>
      </c>
      <c r="C123" s="3" t="s">
        <v>499</v>
      </c>
      <c r="D123" s="15">
        <v>4.0</v>
      </c>
      <c r="E123" s="15">
        <v>16.0</v>
      </c>
      <c r="F123" s="15">
        <v>2.0</v>
      </c>
      <c r="G123" s="15">
        <v>0.0</v>
      </c>
      <c r="H123" s="15">
        <v>0.0</v>
      </c>
      <c r="I123" s="15">
        <v>2.0</v>
      </c>
      <c r="J123" s="18">
        <v>0.125</v>
      </c>
      <c r="K123" s="18">
        <v>1.0</v>
      </c>
      <c r="L123" s="15">
        <v>8.0</v>
      </c>
      <c r="M123" s="15">
        <v>2.0</v>
      </c>
    </row>
    <row r="124">
      <c r="A124" s="3" t="s">
        <v>496</v>
      </c>
      <c r="B124" s="3" t="s">
        <v>893</v>
      </c>
      <c r="C124" s="3" t="s">
        <v>504</v>
      </c>
      <c r="D124" s="15">
        <v>4.0</v>
      </c>
      <c r="E124" s="15">
        <v>16.0</v>
      </c>
      <c r="F124" s="15">
        <v>2.0</v>
      </c>
      <c r="G124" s="15">
        <v>0.0</v>
      </c>
      <c r="H124" s="15">
        <v>0.0</v>
      </c>
      <c r="I124" s="15">
        <v>2.0</v>
      </c>
      <c r="J124" s="18">
        <v>0.125</v>
      </c>
      <c r="K124" s="18">
        <v>1.0</v>
      </c>
      <c r="L124" s="15">
        <v>8.0</v>
      </c>
      <c r="M124" s="15">
        <v>2.0</v>
      </c>
    </row>
    <row r="125">
      <c r="A125" s="3" t="s">
        <v>707</v>
      </c>
      <c r="B125" s="3" t="s">
        <v>805</v>
      </c>
      <c r="C125" s="3" t="s">
        <v>669</v>
      </c>
      <c r="D125" s="15">
        <v>4.0</v>
      </c>
      <c r="E125" s="15">
        <v>16.0</v>
      </c>
      <c r="F125" s="15">
        <v>2.0</v>
      </c>
      <c r="G125" s="15">
        <v>1.0</v>
      </c>
      <c r="H125" s="15">
        <v>0.0</v>
      </c>
      <c r="I125" s="15">
        <v>3.0</v>
      </c>
      <c r="J125" s="18">
        <v>0.1875</v>
      </c>
      <c r="K125" s="18">
        <v>0.6666666666666666</v>
      </c>
      <c r="L125" s="15">
        <v>8.0</v>
      </c>
      <c r="M125" s="15">
        <v>2.0</v>
      </c>
    </row>
    <row r="126">
      <c r="A126" s="3" t="s">
        <v>638</v>
      </c>
      <c r="B126" s="3" t="s">
        <v>977</v>
      </c>
      <c r="C126" s="3" t="s">
        <v>926</v>
      </c>
      <c r="D126" s="15">
        <v>4.0</v>
      </c>
      <c r="E126" s="15">
        <v>16.0</v>
      </c>
      <c r="F126" s="15">
        <v>2.0</v>
      </c>
      <c r="G126" s="15">
        <v>0.0</v>
      </c>
      <c r="H126" s="15">
        <v>0.0</v>
      </c>
      <c r="I126" s="15">
        <v>2.0</v>
      </c>
      <c r="J126" s="18">
        <v>0.125</v>
      </c>
      <c r="K126" s="18">
        <v>1.0</v>
      </c>
      <c r="L126" s="15">
        <v>8.0</v>
      </c>
      <c r="M126" s="15">
        <v>2.0</v>
      </c>
    </row>
    <row r="127">
      <c r="A127" s="3" t="s">
        <v>1027</v>
      </c>
      <c r="B127" s="3" t="s">
        <v>1028</v>
      </c>
      <c r="C127" s="3" t="s">
        <v>567</v>
      </c>
      <c r="D127" s="15">
        <v>4.0</v>
      </c>
      <c r="E127" s="15">
        <v>16.0</v>
      </c>
      <c r="F127" s="15">
        <v>2.0</v>
      </c>
      <c r="G127" s="15">
        <v>0.0</v>
      </c>
      <c r="H127" s="15">
        <v>0.0</v>
      </c>
      <c r="I127" s="15">
        <v>2.0</v>
      </c>
      <c r="J127" s="18">
        <v>0.125</v>
      </c>
      <c r="K127" s="18">
        <v>1.0</v>
      </c>
      <c r="L127" s="15">
        <v>8.0</v>
      </c>
      <c r="M127" s="15">
        <v>2.0</v>
      </c>
    </row>
    <row r="128">
      <c r="A128" s="3" t="s">
        <v>1004</v>
      </c>
      <c r="B128" s="3" t="s">
        <v>1005</v>
      </c>
      <c r="C128" s="3" t="s">
        <v>444</v>
      </c>
      <c r="D128" s="15">
        <v>4.0</v>
      </c>
      <c r="E128" s="15">
        <v>16.0</v>
      </c>
      <c r="F128" s="15">
        <v>2.0</v>
      </c>
      <c r="G128" s="15">
        <v>0.0</v>
      </c>
      <c r="H128" s="15">
        <v>0.0</v>
      </c>
      <c r="I128" s="15">
        <v>2.0</v>
      </c>
      <c r="J128" s="18">
        <v>0.125</v>
      </c>
      <c r="K128" s="18">
        <v>1.0</v>
      </c>
      <c r="L128" s="15">
        <v>8.0</v>
      </c>
      <c r="M128" s="15">
        <v>2.0</v>
      </c>
    </row>
    <row r="129">
      <c r="A129" s="3" t="s">
        <v>1058</v>
      </c>
      <c r="B129" s="3" t="s">
        <v>1059</v>
      </c>
      <c r="C129" s="3" t="s">
        <v>515</v>
      </c>
      <c r="D129" s="15">
        <v>4.0</v>
      </c>
      <c r="E129" s="15">
        <v>16.0</v>
      </c>
      <c r="F129" s="15">
        <v>2.0</v>
      </c>
      <c r="G129" s="15">
        <v>0.0</v>
      </c>
      <c r="H129" s="15">
        <v>0.0</v>
      </c>
      <c r="I129" s="15">
        <v>2.0</v>
      </c>
      <c r="J129" s="18">
        <v>0.125</v>
      </c>
      <c r="K129" s="18">
        <v>1.0</v>
      </c>
      <c r="L129" s="15">
        <v>8.0</v>
      </c>
      <c r="M129" s="15">
        <v>2.0</v>
      </c>
    </row>
    <row r="130">
      <c r="A130" s="3" t="s">
        <v>1076</v>
      </c>
      <c r="B130" s="3" t="s">
        <v>1077</v>
      </c>
      <c r="C130" s="3" t="s">
        <v>398</v>
      </c>
      <c r="D130" s="15">
        <v>4.0</v>
      </c>
      <c r="E130" s="15">
        <v>16.0</v>
      </c>
      <c r="F130" s="15">
        <v>3.0</v>
      </c>
      <c r="G130" s="15">
        <v>0.0</v>
      </c>
      <c r="H130" s="15">
        <v>1.0</v>
      </c>
      <c r="I130" s="15">
        <v>4.0</v>
      </c>
      <c r="J130" s="18">
        <v>0.25</v>
      </c>
      <c r="K130" s="18">
        <v>0.75</v>
      </c>
      <c r="L130" s="15">
        <v>8.0</v>
      </c>
      <c r="M130" s="15">
        <v>2.0</v>
      </c>
    </row>
    <row r="131">
      <c r="A131" s="3" t="s">
        <v>1083</v>
      </c>
      <c r="B131" s="3" t="s">
        <v>1084</v>
      </c>
      <c r="C131" s="3" t="s">
        <v>484</v>
      </c>
      <c r="D131" s="15">
        <v>4.0</v>
      </c>
      <c r="E131" s="15">
        <v>16.0</v>
      </c>
      <c r="F131" s="15">
        <v>2.0</v>
      </c>
      <c r="G131" s="15">
        <v>0.0</v>
      </c>
      <c r="H131" s="15">
        <v>0.0</v>
      </c>
      <c r="I131" s="15">
        <v>2.0</v>
      </c>
      <c r="J131" s="18">
        <v>0.125</v>
      </c>
      <c r="K131" s="18">
        <v>1.0</v>
      </c>
      <c r="L131" s="15">
        <v>8.0</v>
      </c>
      <c r="M131" s="15">
        <v>2.0</v>
      </c>
    </row>
    <row r="132">
      <c r="A132" s="3" t="s">
        <v>582</v>
      </c>
      <c r="B132" s="3" t="s">
        <v>455</v>
      </c>
      <c r="C132" s="3" t="s">
        <v>137</v>
      </c>
      <c r="D132" s="15">
        <v>4.0</v>
      </c>
      <c r="E132" s="15">
        <v>16.0</v>
      </c>
      <c r="F132" s="15">
        <v>2.0</v>
      </c>
      <c r="G132" s="15">
        <v>0.0</v>
      </c>
      <c r="H132" s="15">
        <v>0.0</v>
      </c>
      <c r="I132" s="15">
        <v>2.0</v>
      </c>
      <c r="J132" s="18">
        <v>0.125</v>
      </c>
      <c r="K132" s="18">
        <v>1.0</v>
      </c>
      <c r="L132" s="15">
        <v>8.0</v>
      </c>
      <c r="M132" s="15">
        <v>2.0</v>
      </c>
    </row>
    <row r="133">
      <c r="A133" s="3" t="s">
        <v>1139</v>
      </c>
      <c r="B133" s="3" t="s">
        <v>1140</v>
      </c>
      <c r="C133" s="3" t="s">
        <v>254</v>
      </c>
      <c r="D133" s="15">
        <v>4.0</v>
      </c>
      <c r="E133" s="15">
        <v>16.0</v>
      </c>
      <c r="F133" s="15">
        <v>4.0</v>
      </c>
      <c r="G133" s="15">
        <v>1.0</v>
      </c>
      <c r="H133" s="15">
        <v>2.0</v>
      </c>
      <c r="I133" s="15">
        <v>7.0</v>
      </c>
      <c r="J133" s="18">
        <v>0.4375</v>
      </c>
      <c r="K133" s="18">
        <v>0.5714285714285714</v>
      </c>
      <c r="L133" s="15">
        <v>8.0</v>
      </c>
      <c r="M133" s="15">
        <v>2.0</v>
      </c>
    </row>
    <row r="134">
      <c r="A134" s="3" t="s">
        <v>1146</v>
      </c>
      <c r="B134" s="3" t="s">
        <v>1147</v>
      </c>
      <c r="C134" s="3" t="s">
        <v>356</v>
      </c>
      <c r="D134" s="15">
        <v>4.0</v>
      </c>
      <c r="E134" s="15">
        <v>16.0</v>
      </c>
      <c r="F134" s="15">
        <v>2.0</v>
      </c>
      <c r="G134" s="15">
        <v>2.0</v>
      </c>
      <c r="H134" s="15">
        <v>0.0</v>
      </c>
      <c r="I134" s="15">
        <v>4.0</v>
      </c>
      <c r="J134" s="18">
        <v>0.25</v>
      </c>
      <c r="K134" s="18">
        <v>0.5</v>
      </c>
      <c r="L134" s="15">
        <v>8.0</v>
      </c>
      <c r="M134" s="15">
        <v>2.0</v>
      </c>
    </row>
    <row r="135">
      <c r="A135" s="3" t="s">
        <v>268</v>
      </c>
      <c r="B135" s="3" t="s">
        <v>269</v>
      </c>
      <c r="C135" s="3" t="s">
        <v>270</v>
      </c>
      <c r="D135" s="15">
        <v>5.0</v>
      </c>
      <c r="E135" s="15">
        <v>20.0</v>
      </c>
      <c r="F135" s="15">
        <v>3.0</v>
      </c>
      <c r="G135" s="15">
        <v>0.0</v>
      </c>
      <c r="H135" s="15">
        <v>1.0</v>
      </c>
      <c r="I135" s="15">
        <v>4.0</v>
      </c>
      <c r="J135" s="18">
        <v>0.2</v>
      </c>
      <c r="K135" s="18">
        <v>0.75</v>
      </c>
      <c r="L135" s="15">
        <v>8.0</v>
      </c>
      <c r="M135" s="15">
        <v>1.6</v>
      </c>
    </row>
    <row r="136">
      <c r="A136" s="3" t="s">
        <v>632</v>
      </c>
      <c r="B136" s="3" t="s">
        <v>633</v>
      </c>
      <c r="C136" s="3" t="s">
        <v>634</v>
      </c>
      <c r="D136" s="15">
        <v>5.0</v>
      </c>
      <c r="E136" s="15">
        <v>20.0</v>
      </c>
      <c r="F136" s="15">
        <v>2.0</v>
      </c>
      <c r="G136" s="15">
        <v>3.0</v>
      </c>
      <c r="H136" s="15">
        <v>0.0</v>
      </c>
      <c r="I136" s="15">
        <v>5.0</v>
      </c>
      <c r="J136" s="18">
        <v>0.25</v>
      </c>
      <c r="K136" s="18">
        <v>0.4</v>
      </c>
      <c r="L136" s="15">
        <v>8.0</v>
      </c>
      <c r="M136" s="15">
        <v>1.6</v>
      </c>
    </row>
    <row r="137">
      <c r="A137" s="3" t="s">
        <v>772</v>
      </c>
      <c r="B137" s="3" t="s">
        <v>773</v>
      </c>
      <c r="C137" s="3" t="s">
        <v>634</v>
      </c>
      <c r="D137" s="15">
        <v>5.0</v>
      </c>
      <c r="E137" s="15">
        <v>20.0</v>
      </c>
      <c r="F137" s="15">
        <v>2.0</v>
      </c>
      <c r="G137" s="15">
        <v>3.0</v>
      </c>
      <c r="H137" s="15">
        <v>0.0</v>
      </c>
      <c r="I137" s="15">
        <v>5.0</v>
      </c>
      <c r="J137" s="18">
        <v>0.25</v>
      </c>
      <c r="K137" s="18">
        <v>0.4</v>
      </c>
      <c r="L137" s="15">
        <v>8.0</v>
      </c>
      <c r="M137" s="15">
        <v>1.6</v>
      </c>
    </row>
    <row r="138">
      <c r="A138" s="3" t="s">
        <v>902</v>
      </c>
      <c r="B138" s="3" t="s">
        <v>253</v>
      </c>
      <c r="C138" s="3" t="s">
        <v>725</v>
      </c>
      <c r="D138" s="15">
        <v>5.0</v>
      </c>
      <c r="E138" s="15">
        <v>20.0</v>
      </c>
      <c r="F138" s="15">
        <v>2.0</v>
      </c>
      <c r="G138" s="15">
        <v>0.0</v>
      </c>
      <c r="H138" s="15">
        <v>0.0</v>
      </c>
      <c r="I138" s="15">
        <v>2.0</v>
      </c>
      <c r="J138" s="18">
        <v>0.1</v>
      </c>
      <c r="K138" s="18">
        <v>1.0</v>
      </c>
      <c r="L138" s="15">
        <v>8.0</v>
      </c>
      <c r="M138" s="15">
        <v>1.6</v>
      </c>
    </row>
    <row r="139">
      <c r="A139" s="3" t="s">
        <v>408</v>
      </c>
      <c r="B139" s="3" t="s">
        <v>1021</v>
      </c>
      <c r="C139" s="3" t="s">
        <v>407</v>
      </c>
      <c r="D139" s="15">
        <v>5.0</v>
      </c>
      <c r="E139" s="15">
        <v>20.0</v>
      </c>
      <c r="F139" s="15">
        <v>2.0</v>
      </c>
      <c r="G139" s="15">
        <v>1.0</v>
      </c>
      <c r="H139" s="15">
        <v>0.0</v>
      </c>
      <c r="I139" s="15">
        <v>3.0</v>
      </c>
      <c r="J139" s="18">
        <v>0.15</v>
      </c>
      <c r="K139" s="18">
        <v>0.6666666666666666</v>
      </c>
      <c r="L139" s="15">
        <v>8.0</v>
      </c>
      <c r="M139" s="15">
        <v>1.6</v>
      </c>
    </row>
    <row r="140">
      <c r="A140" s="3" t="s">
        <v>1024</v>
      </c>
      <c r="B140" s="3" t="s">
        <v>1025</v>
      </c>
      <c r="C140" s="3" t="s">
        <v>407</v>
      </c>
      <c r="D140" s="15">
        <v>5.0</v>
      </c>
      <c r="E140" s="15">
        <v>20.0</v>
      </c>
      <c r="F140" s="15">
        <v>2.0</v>
      </c>
      <c r="G140" s="15">
        <v>1.0</v>
      </c>
      <c r="H140" s="15">
        <v>0.0</v>
      </c>
      <c r="I140" s="15">
        <v>3.0</v>
      </c>
      <c r="J140" s="18">
        <v>0.15</v>
      </c>
      <c r="K140" s="18">
        <v>0.6666666666666666</v>
      </c>
      <c r="L140" s="15">
        <v>8.0</v>
      </c>
      <c r="M140" s="15">
        <v>1.6</v>
      </c>
    </row>
    <row r="141">
      <c r="A141" s="3" t="s">
        <v>1101</v>
      </c>
      <c r="B141" s="3" t="s">
        <v>1102</v>
      </c>
      <c r="C141" s="3" t="s">
        <v>908</v>
      </c>
      <c r="D141" s="15">
        <v>3.0</v>
      </c>
      <c r="E141" s="15">
        <v>12.0</v>
      </c>
      <c r="F141" s="15">
        <v>1.0</v>
      </c>
      <c r="G141" s="15">
        <v>0.0</v>
      </c>
      <c r="H141" s="15">
        <v>0.0</v>
      </c>
      <c r="I141" s="15">
        <v>1.0</v>
      </c>
      <c r="J141" s="18">
        <v>0.08333333333333333</v>
      </c>
      <c r="K141" s="18">
        <v>1.0</v>
      </c>
      <c r="L141" s="15">
        <v>4.0</v>
      </c>
      <c r="M141" s="21">
        <v>1.3333333333333333</v>
      </c>
    </row>
    <row r="142">
      <c r="A142" s="3" t="s">
        <v>413</v>
      </c>
      <c r="B142" s="3" t="s">
        <v>414</v>
      </c>
      <c r="C142" s="3" t="s">
        <v>415</v>
      </c>
      <c r="D142" s="15">
        <v>4.0</v>
      </c>
      <c r="E142" s="15">
        <v>16.0</v>
      </c>
      <c r="F142" s="15">
        <v>1.0</v>
      </c>
      <c r="G142" s="15">
        <v>1.0</v>
      </c>
      <c r="H142" s="15">
        <v>0.0</v>
      </c>
      <c r="I142" s="15">
        <v>2.0</v>
      </c>
      <c r="J142" s="18">
        <v>0.125</v>
      </c>
      <c r="K142" s="18">
        <v>0.5</v>
      </c>
      <c r="L142" s="15">
        <v>4.0</v>
      </c>
      <c r="M142" s="15">
        <v>1.0</v>
      </c>
    </row>
    <row r="143">
      <c r="A143" s="3" t="s">
        <v>471</v>
      </c>
      <c r="B143" s="3" t="s">
        <v>472</v>
      </c>
      <c r="C143" s="3" t="s">
        <v>473</v>
      </c>
      <c r="D143" s="15">
        <v>4.0</v>
      </c>
      <c r="E143" s="15">
        <v>16.0</v>
      </c>
      <c r="F143" s="15">
        <v>1.0</v>
      </c>
      <c r="G143" s="15">
        <v>4.0</v>
      </c>
      <c r="H143" s="15">
        <v>0.0</v>
      </c>
      <c r="I143" s="15">
        <v>5.0</v>
      </c>
      <c r="J143" s="18">
        <v>0.3125</v>
      </c>
      <c r="K143" s="18">
        <v>0.2</v>
      </c>
      <c r="L143" s="15">
        <v>4.0</v>
      </c>
      <c r="M143" s="15">
        <v>1.0</v>
      </c>
    </row>
    <row r="144">
      <c r="A144" s="3" t="s">
        <v>420</v>
      </c>
      <c r="B144" s="3" t="s">
        <v>421</v>
      </c>
      <c r="C144" s="3" t="s">
        <v>422</v>
      </c>
      <c r="D144" s="15">
        <v>4.0</v>
      </c>
      <c r="E144" s="15">
        <v>16.0</v>
      </c>
      <c r="F144" s="15">
        <v>1.0</v>
      </c>
      <c r="G144" s="15">
        <v>0.0</v>
      </c>
      <c r="H144" s="15">
        <v>0.0</v>
      </c>
      <c r="I144" s="15">
        <v>1.0</v>
      </c>
      <c r="J144" s="18">
        <v>0.0625</v>
      </c>
      <c r="K144" s="18">
        <v>1.0</v>
      </c>
      <c r="L144" s="15">
        <v>4.0</v>
      </c>
      <c r="M144" s="15">
        <v>1.0</v>
      </c>
    </row>
    <row r="145">
      <c r="A145" s="3" t="s">
        <v>497</v>
      </c>
      <c r="B145" s="3" t="s">
        <v>498</v>
      </c>
      <c r="C145" s="3" t="s">
        <v>499</v>
      </c>
      <c r="D145" s="15">
        <v>4.0</v>
      </c>
      <c r="E145" s="15">
        <v>16.0</v>
      </c>
      <c r="F145" s="15">
        <v>3.0</v>
      </c>
      <c r="G145" s="15">
        <v>2.0</v>
      </c>
      <c r="H145" s="15">
        <v>2.0</v>
      </c>
      <c r="I145" s="15">
        <v>7.0</v>
      </c>
      <c r="J145" s="18">
        <v>0.4375</v>
      </c>
      <c r="K145" s="18">
        <v>0.42857142857142855</v>
      </c>
      <c r="L145" s="15">
        <v>4.0</v>
      </c>
      <c r="M145" s="15">
        <v>1.0</v>
      </c>
    </row>
    <row r="146">
      <c r="A146" s="3" t="s">
        <v>542</v>
      </c>
      <c r="B146" s="3" t="s">
        <v>543</v>
      </c>
      <c r="C146" s="3" t="s">
        <v>544</v>
      </c>
      <c r="D146" s="15">
        <v>4.0</v>
      </c>
      <c r="E146" s="15">
        <v>16.0</v>
      </c>
      <c r="F146" s="15">
        <v>1.0</v>
      </c>
      <c r="G146" s="15">
        <v>0.0</v>
      </c>
      <c r="H146" s="15">
        <v>0.0</v>
      </c>
      <c r="I146" s="15">
        <v>1.0</v>
      </c>
      <c r="J146" s="18">
        <v>0.0625</v>
      </c>
      <c r="K146" s="18">
        <v>1.0</v>
      </c>
      <c r="L146" s="15">
        <v>4.0</v>
      </c>
      <c r="M146" s="15">
        <v>1.0</v>
      </c>
    </row>
    <row r="147">
      <c r="A147" s="3" t="s">
        <v>548</v>
      </c>
      <c r="B147" s="3" t="s">
        <v>549</v>
      </c>
      <c r="C147" s="3" t="s">
        <v>550</v>
      </c>
      <c r="D147" s="15">
        <v>4.0</v>
      </c>
      <c r="E147" s="15">
        <v>16.0</v>
      </c>
      <c r="F147" s="15">
        <v>1.0</v>
      </c>
      <c r="G147" s="15">
        <v>6.0</v>
      </c>
      <c r="H147" s="15">
        <v>0.0</v>
      </c>
      <c r="I147" s="15">
        <v>7.0</v>
      </c>
      <c r="J147" s="18">
        <v>0.4375</v>
      </c>
      <c r="K147" s="18">
        <v>0.14285714285714285</v>
      </c>
      <c r="L147" s="15">
        <v>4.0</v>
      </c>
      <c r="M147" s="15">
        <v>1.0</v>
      </c>
    </row>
    <row r="148">
      <c r="A148" s="3" t="s">
        <v>553</v>
      </c>
      <c r="B148" s="3" t="s">
        <v>554</v>
      </c>
      <c r="C148" s="3" t="s">
        <v>555</v>
      </c>
      <c r="D148" s="15">
        <v>4.0</v>
      </c>
      <c r="E148" s="15">
        <v>16.0</v>
      </c>
      <c r="F148" s="15">
        <v>2.0</v>
      </c>
      <c r="G148" s="15">
        <v>2.0</v>
      </c>
      <c r="H148" s="15">
        <v>1.0</v>
      </c>
      <c r="I148" s="15">
        <v>5.0</v>
      </c>
      <c r="J148" s="18">
        <v>0.3125</v>
      </c>
      <c r="K148" s="18">
        <v>0.4</v>
      </c>
      <c r="L148" s="15">
        <v>4.0</v>
      </c>
      <c r="M148" s="15">
        <v>1.0</v>
      </c>
    </row>
    <row r="149">
      <c r="A149" s="3" t="s">
        <v>534</v>
      </c>
      <c r="B149" s="3" t="s">
        <v>535</v>
      </c>
      <c r="C149" s="3" t="s">
        <v>536</v>
      </c>
      <c r="D149" s="15">
        <v>4.0</v>
      </c>
      <c r="E149" s="15">
        <v>16.0</v>
      </c>
      <c r="F149" s="15">
        <v>1.0</v>
      </c>
      <c r="G149" s="15">
        <v>0.0</v>
      </c>
      <c r="H149" s="15">
        <v>0.0</v>
      </c>
      <c r="I149" s="15">
        <v>1.0</v>
      </c>
      <c r="J149" s="18">
        <v>0.0625</v>
      </c>
      <c r="K149" s="18">
        <v>1.0</v>
      </c>
      <c r="L149" s="15">
        <v>4.0</v>
      </c>
      <c r="M149" s="15">
        <v>1.0</v>
      </c>
    </row>
    <row r="150">
      <c r="A150" s="3" t="s">
        <v>552</v>
      </c>
      <c r="B150" s="3" t="s">
        <v>477</v>
      </c>
      <c r="C150" s="3" t="s">
        <v>603</v>
      </c>
      <c r="D150" s="15">
        <v>4.0</v>
      </c>
      <c r="E150" s="15">
        <v>16.0</v>
      </c>
      <c r="F150" s="15">
        <v>1.0</v>
      </c>
      <c r="G150" s="15">
        <v>1.0</v>
      </c>
      <c r="H150" s="15">
        <v>0.0</v>
      </c>
      <c r="I150" s="15">
        <v>2.0</v>
      </c>
      <c r="J150" s="18">
        <v>0.125</v>
      </c>
      <c r="K150" s="18">
        <v>0.5</v>
      </c>
      <c r="L150" s="15">
        <v>4.0</v>
      </c>
      <c r="M150" s="15">
        <v>1.0</v>
      </c>
    </row>
    <row r="151">
      <c r="A151" s="3" t="s">
        <v>640</v>
      </c>
      <c r="B151" s="3" t="s">
        <v>641</v>
      </c>
      <c r="C151" s="3" t="s">
        <v>642</v>
      </c>
      <c r="D151" s="15">
        <v>4.0</v>
      </c>
      <c r="E151" s="15">
        <v>16.0</v>
      </c>
      <c r="F151" s="15">
        <v>1.0</v>
      </c>
      <c r="G151" s="15">
        <v>1.0</v>
      </c>
      <c r="H151" s="15">
        <v>0.0</v>
      </c>
      <c r="I151" s="15">
        <v>2.0</v>
      </c>
      <c r="J151" s="18">
        <v>0.125</v>
      </c>
      <c r="K151" s="18">
        <v>0.5</v>
      </c>
      <c r="L151" s="15">
        <v>4.0</v>
      </c>
      <c r="M151" s="15">
        <v>1.0</v>
      </c>
    </row>
    <row r="152">
      <c r="A152" s="3" t="s">
        <v>521</v>
      </c>
      <c r="B152" s="3" t="s">
        <v>522</v>
      </c>
      <c r="C152" s="3" t="s">
        <v>523</v>
      </c>
      <c r="D152" s="15">
        <v>4.0</v>
      </c>
      <c r="E152" s="15">
        <v>16.0</v>
      </c>
      <c r="F152" s="15">
        <v>1.0</v>
      </c>
      <c r="G152" s="15">
        <v>0.0</v>
      </c>
      <c r="H152" s="15">
        <v>0.0</v>
      </c>
      <c r="I152" s="15">
        <v>1.0</v>
      </c>
      <c r="J152" s="18">
        <v>0.0625</v>
      </c>
      <c r="K152" s="18">
        <v>1.0</v>
      </c>
      <c r="L152" s="15">
        <v>4.0</v>
      </c>
      <c r="M152" s="15">
        <v>1.0</v>
      </c>
    </row>
    <row r="153">
      <c r="A153" s="3" t="s">
        <v>651</v>
      </c>
      <c r="B153" s="3" t="s">
        <v>652</v>
      </c>
      <c r="C153" s="3" t="s">
        <v>653</v>
      </c>
      <c r="D153" s="15">
        <v>4.0</v>
      </c>
      <c r="E153" s="15">
        <v>16.0</v>
      </c>
      <c r="F153" s="15">
        <v>1.0</v>
      </c>
      <c r="G153" s="15">
        <v>0.0</v>
      </c>
      <c r="H153" s="15">
        <v>0.0</v>
      </c>
      <c r="I153" s="15">
        <v>1.0</v>
      </c>
      <c r="J153" s="18">
        <v>0.0625</v>
      </c>
      <c r="K153" s="18">
        <v>1.0</v>
      </c>
      <c r="L153" s="15">
        <v>4.0</v>
      </c>
      <c r="M153" s="15">
        <v>1.0</v>
      </c>
    </row>
    <row r="154">
      <c r="A154" s="3" t="s">
        <v>670</v>
      </c>
      <c r="B154" s="3" t="s">
        <v>671</v>
      </c>
      <c r="C154" s="3" t="s">
        <v>533</v>
      </c>
      <c r="D154" s="15">
        <v>4.0</v>
      </c>
      <c r="E154" s="15">
        <v>16.0</v>
      </c>
      <c r="F154" s="15">
        <v>1.0</v>
      </c>
      <c r="G154" s="15">
        <v>0.0</v>
      </c>
      <c r="H154" s="15">
        <v>0.0</v>
      </c>
      <c r="I154" s="15">
        <v>1.0</v>
      </c>
      <c r="J154" s="18">
        <v>0.0625</v>
      </c>
      <c r="K154" s="18">
        <v>1.0</v>
      </c>
      <c r="L154" s="15">
        <v>4.0</v>
      </c>
      <c r="M154" s="15">
        <v>1.0</v>
      </c>
    </row>
    <row r="155">
      <c r="A155" s="3" t="s">
        <v>524</v>
      </c>
      <c r="B155" s="3" t="s">
        <v>525</v>
      </c>
      <c r="C155" s="3" t="s">
        <v>526</v>
      </c>
      <c r="D155" s="15">
        <v>4.0</v>
      </c>
      <c r="E155" s="15">
        <v>16.0</v>
      </c>
      <c r="F155" s="15">
        <v>3.0</v>
      </c>
      <c r="G155" s="15">
        <v>3.0</v>
      </c>
      <c r="H155" s="15">
        <v>2.0</v>
      </c>
      <c r="I155" s="15">
        <v>8.0</v>
      </c>
      <c r="J155" s="18">
        <v>0.5</v>
      </c>
      <c r="K155" s="18">
        <v>0.375</v>
      </c>
      <c r="L155" s="15">
        <v>4.0</v>
      </c>
      <c r="M155" s="15">
        <v>1.0</v>
      </c>
    </row>
    <row r="156">
      <c r="A156" s="3" t="s">
        <v>675</v>
      </c>
      <c r="B156" s="3" t="s">
        <v>676</v>
      </c>
      <c r="C156" s="3" t="s">
        <v>425</v>
      </c>
      <c r="D156" s="15">
        <v>4.0</v>
      </c>
      <c r="E156" s="15">
        <v>16.0</v>
      </c>
      <c r="F156" s="15">
        <v>1.0</v>
      </c>
      <c r="G156" s="15">
        <v>0.0</v>
      </c>
      <c r="H156" s="15">
        <v>0.0</v>
      </c>
      <c r="I156" s="15">
        <v>1.0</v>
      </c>
      <c r="J156" s="18">
        <v>0.0625</v>
      </c>
      <c r="K156" s="18">
        <v>1.0</v>
      </c>
      <c r="L156" s="15">
        <v>4.0</v>
      </c>
      <c r="M156" s="15">
        <v>1.0</v>
      </c>
    </row>
    <row r="157">
      <c r="A157" s="3" t="s">
        <v>527</v>
      </c>
      <c r="B157" s="3" t="s">
        <v>528</v>
      </c>
      <c r="C157" s="3" t="s">
        <v>523</v>
      </c>
      <c r="D157" s="15">
        <v>4.0</v>
      </c>
      <c r="E157" s="15">
        <v>16.0</v>
      </c>
      <c r="F157" s="15">
        <v>1.0</v>
      </c>
      <c r="G157" s="15">
        <v>0.0</v>
      </c>
      <c r="H157" s="15">
        <v>0.0</v>
      </c>
      <c r="I157" s="15">
        <v>1.0</v>
      </c>
      <c r="J157" s="18">
        <v>0.0625</v>
      </c>
      <c r="K157" s="18">
        <v>1.0</v>
      </c>
      <c r="L157" s="15">
        <v>4.0</v>
      </c>
      <c r="M157" s="15">
        <v>1.0</v>
      </c>
    </row>
    <row r="158">
      <c r="A158" s="3" t="s">
        <v>627</v>
      </c>
      <c r="B158" s="3" t="s">
        <v>397</v>
      </c>
      <c r="C158" s="3" t="s">
        <v>628</v>
      </c>
      <c r="D158" s="15">
        <v>4.0</v>
      </c>
      <c r="E158" s="15">
        <v>16.0</v>
      </c>
      <c r="F158" s="15">
        <v>1.0</v>
      </c>
      <c r="G158" s="15">
        <v>0.0</v>
      </c>
      <c r="H158" s="15">
        <v>0.0</v>
      </c>
      <c r="I158" s="15">
        <v>1.0</v>
      </c>
      <c r="J158" s="18">
        <v>0.0625</v>
      </c>
      <c r="K158" s="18">
        <v>1.0</v>
      </c>
      <c r="L158" s="15">
        <v>4.0</v>
      </c>
      <c r="M158" s="15">
        <v>1.0</v>
      </c>
    </row>
    <row r="159">
      <c r="A159" s="3" t="s">
        <v>691</v>
      </c>
      <c r="B159" s="3" t="s">
        <v>692</v>
      </c>
      <c r="C159" s="3" t="s">
        <v>526</v>
      </c>
      <c r="D159" s="15">
        <v>4.0</v>
      </c>
      <c r="E159" s="15">
        <v>16.0</v>
      </c>
      <c r="F159" s="15">
        <v>1.0</v>
      </c>
      <c r="G159" s="15">
        <v>0.0</v>
      </c>
      <c r="H159" s="15">
        <v>0.0</v>
      </c>
      <c r="I159" s="15">
        <v>1.0</v>
      </c>
      <c r="J159" s="18">
        <v>0.0625</v>
      </c>
      <c r="K159" s="18">
        <v>1.0</v>
      </c>
      <c r="L159" s="15">
        <v>4.0</v>
      </c>
      <c r="M159" s="15">
        <v>1.0</v>
      </c>
    </row>
    <row r="160">
      <c r="A160" s="3" t="s">
        <v>702</v>
      </c>
      <c r="B160" s="3" t="s">
        <v>703</v>
      </c>
      <c r="C160" s="3" t="s">
        <v>704</v>
      </c>
      <c r="D160" s="15">
        <v>4.0</v>
      </c>
      <c r="E160" s="15">
        <v>16.0</v>
      </c>
      <c r="F160" s="15">
        <v>1.0</v>
      </c>
      <c r="G160" s="15">
        <v>1.0</v>
      </c>
      <c r="H160" s="15">
        <v>0.0</v>
      </c>
      <c r="I160" s="15">
        <v>2.0</v>
      </c>
      <c r="J160" s="18">
        <v>0.125</v>
      </c>
      <c r="K160" s="18">
        <v>0.5</v>
      </c>
      <c r="L160" s="15">
        <v>4.0</v>
      </c>
      <c r="M160" s="15">
        <v>1.0</v>
      </c>
    </row>
    <row r="161">
      <c r="A161" s="3" t="s">
        <v>708</v>
      </c>
      <c r="B161" s="3" t="s">
        <v>709</v>
      </c>
      <c r="C161" s="3" t="s">
        <v>710</v>
      </c>
      <c r="D161" s="15">
        <v>4.0</v>
      </c>
      <c r="E161" s="15">
        <v>16.0</v>
      </c>
      <c r="F161" s="15">
        <v>1.0</v>
      </c>
      <c r="G161" s="15">
        <v>0.0</v>
      </c>
      <c r="H161" s="15">
        <v>0.0</v>
      </c>
      <c r="I161" s="15">
        <v>1.0</v>
      </c>
      <c r="J161" s="18">
        <v>0.0625</v>
      </c>
      <c r="K161" s="18">
        <v>1.0</v>
      </c>
      <c r="L161" s="15">
        <v>4.0</v>
      </c>
      <c r="M161" s="15">
        <v>1.0</v>
      </c>
    </row>
    <row r="162">
      <c r="A162" s="3" t="s">
        <v>693</v>
      </c>
      <c r="B162" s="3" t="s">
        <v>712</v>
      </c>
      <c r="C162" s="3" t="s">
        <v>713</v>
      </c>
      <c r="D162" s="15">
        <v>4.0</v>
      </c>
      <c r="E162" s="15">
        <v>16.0</v>
      </c>
      <c r="F162" s="15">
        <v>1.0</v>
      </c>
      <c r="G162" s="15">
        <v>0.0</v>
      </c>
      <c r="H162" s="15">
        <v>0.0</v>
      </c>
      <c r="I162" s="15">
        <v>1.0</v>
      </c>
      <c r="J162" s="18">
        <v>0.0625</v>
      </c>
      <c r="K162" s="18">
        <v>1.0</v>
      </c>
      <c r="L162" s="15">
        <v>4.0</v>
      </c>
      <c r="M162" s="15">
        <v>1.0</v>
      </c>
    </row>
    <row r="163">
      <c r="A163" s="3" t="s">
        <v>718</v>
      </c>
      <c r="B163" s="3" t="s">
        <v>719</v>
      </c>
      <c r="C163" s="3" t="s">
        <v>674</v>
      </c>
      <c r="D163" s="15">
        <v>4.0</v>
      </c>
      <c r="E163" s="15">
        <v>16.0</v>
      </c>
      <c r="F163" s="15">
        <v>2.0</v>
      </c>
      <c r="G163" s="15">
        <v>2.0</v>
      </c>
      <c r="H163" s="15">
        <v>1.0</v>
      </c>
      <c r="I163" s="15">
        <v>5.0</v>
      </c>
      <c r="J163" s="18">
        <v>0.3125</v>
      </c>
      <c r="K163" s="18">
        <v>0.4</v>
      </c>
      <c r="L163" s="15">
        <v>4.0</v>
      </c>
      <c r="M163" s="15">
        <v>1.0</v>
      </c>
    </row>
    <row r="164">
      <c r="A164" s="3" t="s">
        <v>680</v>
      </c>
      <c r="B164" s="3" t="s">
        <v>681</v>
      </c>
      <c r="C164" s="3" t="s">
        <v>567</v>
      </c>
      <c r="D164" s="15">
        <v>4.0</v>
      </c>
      <c r="E164" s="15">
        <v>16.0</v>
      </c>
      <c r="F164" s="15">
        <v>1.0</v>
      </c>
      <c r="G164" s="15">
        <v>2.0</v>
      </c>
      <c r="H164" s="15">
        <v>0.0</v>
      </c>
      <c r="I164" s="15">
        <v>3.0</v>
      </c>
      <c r="J164" s="18">
        <v>0.1875</v>
      </c>
      <c r="K164" s="18">
        <v>0.3333333333333333</v>
      </c>
      <c r="L164" s="15">
        <v>4.0</v>
      </c>
      <c r="M164" s="15">
        <v>1.0</v>
      </c>
    </row>
    <row r="165">
      <c r="A165" s="3" t="s">
        <v>810</v>
      </c>
      <c r="B165" s="3" t="s">
        <v>656</v>
      </c>
      <c r="C165" s="3" t="s">
        <v>456</v>
      </c>
      <c r="D165" s="15">
        <v>4.0</v>
      </c>
      <c r="E165" s="15">
        <v>16.0</v>
      </c>
      <c r="F165" s="15">
        <v>1.0</v>
      </c>
      <c r="G165" s="15">
        <v>2.0</v>
      </c>
      <c r="H165" s="15">
        <v>0.0</v>
      </c>
      <c r="I165" s="15">
        <v>3.0</v>
      </c>
      <c r="J165" s="18">
        <v>0.1875</v>
      </c>
      <c r="K165" s="18">
        <v>0.3333333333333333</v>
      </c>
      <c r="L165" s="15">
        <v>4.0</v>
      </c>
      <c r="M165" s="15">
        <v>1.0</v>
      </c>
    </row>
    <row r="166">
      <c r="A166" s="3" t="s">
        <v>824</v>
      </c>
      <c r="B166" s="3" t="s">
        <v>825</v>
      </c>
      <c r="C166" s="3" t="s">
        <v>469</v>
      </c>
      <c r="D166" s="15">
        <v>4.0</v>
      </c>
      <c r="E166" s="15">
        <v>16.0</v>
      </c>
      <c r="F166" s="15">
        <v>1.0</v>
      </c>
      <c r="G166" s="15">
        <v>0.0</v>
      </c>
      <c r="H166" s="15">
        <v>0.0</v>
      </c>
      <c r="I166" s="15">
        <v>1.0</v>
      </c>
      <c r="J166" s="18">
        <v>0.0625</v>
      </c>
      <c r="K166" s="18">
        <v>1.0</v>
      </c>
      <c r="L166" s="15">
        <v>4.0</v>
      </c>
      <c r="M166" s="15">
        <v>1.0</v>
      </c>
    </row>
    <row r="167">
      <c r="A167" s="3" t="s">
        <v>829</v>
      </c>
      <c r="B167" s="3" t="s">
        <v>830</v>
      </c>
      <c r="C167" s="3" t="s">
        <v>818</v>
      </c>
      <c r="D167" s="15">
        <v>4.0</v>
      </c>
      <c r="E167" s="15">
        <v>16.0</v>
      </c>
      <c r="F167" s="15">
        <v>1.0</v>
      </c>
      <c r="G167" s="15">
        <v>0.0</v>
      </c>
      <c r="H167" s="15">
        <v>0.0</v>
      </c>
      <c r="I167" s="15">
        <v>1.0</v>
      </c>
      <c r="J167" s="18">
        <v>0.0625</v>
      </c>
      <c r="K167" s="18">
        <v>1.0</v>
      </c>
      <c r="L167" s="15">
        <v>4.0</v>
      </c>
      <c r="M167" s="15">
        <v>1.0</v>
      </c>
    </row>
    <row r="168">
      <c r="A168" s="3" t="s">
        <v>802</v>
      </c>
      <c r="B168" s="3" t="s">
        <v>833</v>
      </c>
      <c r="C168" s="3" t="s">
        <v>713</v>
      </c>
      <c r="D168" s="15">
        <v>4.0</v>
      </c>
      <c r="E168" s="15">
        <v>16.0</v>
      </c>
      <c r="F168" s="15">
        <v>1.0</v>
      </c>
      <c r="G168" s="15">
        <v>0.0</v>
      </c>
      <c r="H168" s="15">
        <v>0.0</v>
      </c>
      <c r="I168" s="15">
        <v>1.0</v>
      </c>
      <c r="J168" s="18">
        <v>0.0625</v>
      </c>
      <c r="K168" s="18">
        <v>1.0</v>
      </c>
      <c r="L168" s="15">
        <v>4.0</v>
      </c>
      <c r="M168" s="15">
        <v>1.0</v>
      </c>
    </row>
    <row r="169">
      <c r="A169" s="3" t="s">
        <v>803</v>
      </c>
      <c r="B169" s="3" t="s">
        <v>834</v>
      </c>
      <c r="C169" s="3" t="s">
        <v>307</v>
      </c>
      <c r="D169" s="15">
        <v>4.0</v>
      </c>
      <c r="E169" s="15">
        <v>16.0</v>
      </c>
      <c r="F169" s="15">
        <v>1.0</v>
      </c>
      <c r="G169" s="15">
        <v>1.0</v>
      </c>
      <c r="H169" s="15">
        <v>0.0</v>
      </c>
      <c r="I169" s="15">
        <v>2.0</v>
      </c>
      <c r="J169" s="18">
        <v>0.125</v>
      </c>
      <c r="K169" s="18">
        <v>0.5</v>
      </c>
      <c r="L169" s="15">
        <v>4.0</v>
      </c>
      <c r="M169" s="15">
        <v>1.0</v>
      </c>
    </row>
    <row r="170">
      <c r="A170" s="3" t="s">
        <v>836</v>
      </c>
      <c r="B170" s="3" t="s">
        <v>837</v>
      </c>
      <c r="C170" s="3" t="s">
        <v>307</v>
      </c>
      <c r="D170" s="15">
        <v>4.0</v>
      </c>
      <c r="E170" s="15">
        <v>16.0</v>
      </c>
      <c r="F170" s="15">
        <v>1.0</v>
      </c>
      <c r="G170" s="15">
        <v>0.0</v>
      </c>
      <c r="H170" s="15">
        <v>0.0</v>
      </c>
      <c r="I170" s="15">
        <v>1.0</v>
      </c>
      <c r="J170" s="18">
        <v>0.0625</v>
      </c>
      <c r="K170" s="18">
        <v>1.0</v>
      </c>
      <c r="L170" s="15">
        <v>4.0</v>
      </c>
      <c r="M170" s="15">
        <v>1.0</v>
      </c>
    </row>
    <row r="171">
      <c r="A171" s="3" t="s">
        <v>491</v>
      </c>
      <c r="B171" s="3" t="s">
        <v>945</v>
      </c>
      <c r="C171" s="3" t="s">
        <v>170</v>
      </c>
      <c r="D171" s="15">
        <v>4.0</v>
      </c>
      <c r="E171" s="15">
        <v>16.0</v>
      </c>
      <c r="F171" s="15">
        <v>1.0</v>
      </c>
      <c r="G171" s="15">
        <v>0.0</v>
      </c>
      <c r="H171" s="15">
        <v>0.0</v>
      </c>
      <c r="I171" s="15">
        <v>1.0</v>
      </c>
      <c r="J171" s="18">
        <v>0.0625</v>
      </c>
      <c r="K171" s="18">
        <v>1.0</v>
      </c>
      <c r="L171" s="15">
        <v>4.0</v>
      </c>
      <c r="M171" s="15">
        <v>1.0</v>
      </c>
    </row>
    <row r="172">
      <c r="A172" s="3" t="s">
        <v>838</v>
      </c>
      <c r="B172" s="3" t="s">
        <v>856</v>
      </c>
      <c r="C172" s="3" t="s">
        <v>555</v>
      </c>
      <c r="D172" s="15">
        <v>4.0</v>
      </c>
      <c r="E172" s="15">
        <v>16.0</v>
      </c>
      <c r="F172" s="15">
        <v>1.0</v>
      </c>
      <c r="G172" s="15">
        <v>1.0</v>
      </c>
      <c r="H172" s="15">
        <v>0.0</v>
      </c>
      <c r="I172" s="15">
        <v>2.0</v>
      </c>
      <c r="J172" s="18">
        <v>0.125</v>
      </c>
      <c r="K172" s="18">
        <v>0.5</v>
      </c>
      <c r="L172" s="15">
        <v>4.0</v>
      </c>
      <c r="M172" s="15">
        <v>1.0</v>
      </c>
    </row>
    <row r="173">
      <c r="A173" s="3" t="s">
        <v>403</v>
      </c>
      <c r="B173" s="3" t="s">
        <v>863</v>
      </c>
      <c r="C173" s="3" t="s">
        <v>735</v>
      </c>
      <c r="D173" s="15">
        <v>4.0</v>
      </c>
      <c r="E173" s="15">
        <v>16.0</v>
      </c>
      <c r="F173" s="15">
        <v>1.0</v>
      </c>
      <c r="G173" s="15">
        <v>2.0</v>
      </c>
      <c r="H173" s="15">
        <v>0.0</v>
      </c>
      <c r="I173" s="15">
        <v>3.0</v>
      </c>
      <c r="J173" s="18">
        <v>0.1875</v>
      </c>
      <c r="K173" s="18">
        <v>0.3333333333333333</v>
      </c>
      <c r="L173" s="15">
        <v>4.0</v>
      </c>
      <c r="M173" s="15">
        <v>1.0</v>
      </c>
    </row>
    <row r="174">
      <c r="A174" s="3" t="s">
        <v>870</v>
      </c>
      <c r="B174" s="3" t="s">
        <v>871</v>
      </c>
      <c r="C174" s="3" t="s">
        <v>738</v>
      </c>
      <c r="D174" s="15">
        <v>4.0</v>
      </c>
      <c r="E174" s="15">
        <v>16.0</v>
      </c>
      <c r="F174" s="15">
        <v>1.0</v>
      </c>
      <c r="G174" s="15">
        <v>2.0</v>
      </c>
      <c r="H174" s="15">
        <v>0.0</v>
      </c>
      <c r="I174" s="15">
        <v>3.0</v>
      </c>
      <c r="J174" s="18">
        <v>0.1875</v>
      </c>
      <c r="K174" s="18">
        <v>0.3333333333333333</v>
      </c>
      <c r="L174" s="15">
        <v>4.0</v>
      </c>
      <c r="M174" s="15">
        <v>1.0</v>
      </c>
    </row>
    <row r="175">
      <c r="A175" s="3" t="s">
        <v>875</v>
      </c>
      <c r="B175" s="3" t="s">
        <v>876</v>
      </c>
      <c r="C175" s="3" t="s">
        <v>701</v>
      </c>
      <c r="D175" s="15">
        <v>4.0</v>
      </c>
      <c r="E175" s="15">
        <v>16.0</v>
      </c>
      <c r="F175" s="15">
        <v>1.0</v>
      </c>
      <c r="G175" s="15">
        <v>1.0</v>
      </c>
      <c r="H175" s="15">
        <v>0.0</v>
      </c>
      <c r="I175" s="15">
        <v>2.0</v>
      </c>
      <c r="J175" s="18">
        <v>0.125</v>
      </c>
      <c r="K175" s="18">
        <v>0.5</v>
      </c>
      <c r="L175" s="15">
        <v>4.0</v>
      </c>
      <c r="M175" s="15">
        <v>1.0</v>
      </c>
    </row>
    <row r="176">
      <c r="A176" s="3" t="s">
        <v>877</v>
      </c>
      <c r="B176" s="3" t="s">
        <v>671</v>
      </c>
      <c r="C176" s="3" t="s">
        <v>340</v>
      </c>
      <c r="D176" s="15">
        <v>4.0</v>
      </c>
      <c r="E176" s="15">
        <v>16.0</v>
      </c>
      <c r="F176" s="15">
        <v>1.0</v>
      </c>
      <c r="G176" s="15">
        <v>0.0</v>
      </c>
      <c r="H176" s="15">
        <v>0.0</v>
      </c>
      <c r="I176" s="15">
        <v>1.0</v>
      </c>
      <c r="J176" s="18">
        <v>0.0625</v>
      </c>
      <c r="K176" s="18">
        <v>1.0</v>
      </c>
      <c r="L176" s="15">
        <v>4.0</v>
      </c>
      <c r="M176" s="15">
        <v>1.0</v>
      </c>
    </row>
    <row r="177">
      <c r="A177" s="3" t="s">
        <v>878</v>
      </c>
      <c r="B177" s="3" t="s">
        <v>879</v>
      </c>
      <c r="C177" s="3" t="s">
        <v>748</v>
      </c>
      <c r="D177" s="15">
        <v>4.0</v>
      </c>
      <c r="E177" s="15">
        <v>16.0</v>
      </c>
      <c r="F177" s="15">
        <v>1.0</v>
      </c>
      <c r="G177" s="15">
        <v>0.0</v>
      </c>
      <c r="H177" s="15">
        <v>0.0</v>
      </c>
      <c r="I177" s="15">
        <v>1.0</v>
      </c>
      <c r="J177" s="18">
        <v>0.0625</v>
      </c>
      <c r="K177" s="18">
        <v>1.0</v>
      </c>
      <c r="L177" s="15">
        <v>4.0</v>
      </c>
      <c r="M177" s="15">
        <v>1.0</v>
      </c>
    </row>
    <row r="178">
      <c r="A178" s="3" t="s">
        <v>882</v>
      </c>
      <c r="B178" s="3" t="s">
        <v>883</v>
      </c>
      <c r="C178" s="3" t="s">
        <v>713</v>
      </c>
      <c r="D178" s="15">
        <v>4.0</v>
      </c>
      <c r="E178" s="15">
        <v>16.0</v>
      </c>
      <c r="F178" s="15">
        <v>1.0</v>
      </c>
      <c r="G178" s="15">
        <v>1.0</v>
      </c>
      <c r="H178" s="15">
        <v>0.0</v>
      </c>
      <c r="I178" s="15">
        <v>2.0</v>
      </c>
      <c r="J178" s="18">
        <v>0.125</v>
      </c>
      <c r="K178" s="18">
        <v>0.5</v>
      </c>
      <c r="L178" s="15">
        <v>4.0</v>
      </c>
      <c r="M178" s="15">
        <v>1.0</v>
      </c>
    </row>
    <row r="179">
      <c r="A179" s="3" t="s">
        <v>721</v>
      </c>
      <c r="B179" s="3" t="s">
        <v>722</v>
      </c>
      <c r="C179" s="3" t="s">
        <v>254</v>
      </c>
      <c r="D179" s="15">
        <v>4.0</v>
      </c>
      <c r="E179" s="15">
        <v>16.0</v>
      </c>
      <c r="F179" s="15">
        <v>1.0</v>
      </c>
      <c r="G179" s="15">
        <v>0.0</v>
      </c>
      <c r="H179" s="15">
        <v>0.0</v>
      </c>
      <c r="I179" s="15">
        <v>1.0</v>
      </c>
      <c r="J179" s="18">
        <v>0.0625</v>
      </c>
      <c r="K179" s="18">
        <v>1.0</v>
      </c>
      <c r="L179" s="15">
        <v>4.0</v>
      </c>
      <c r="M179" s="15">
        <v>1.0</v>
      </c>
    </row>
    <row r="180">
      <c r="A180" s="3" t="s">
        <v>842</v>
      </c>
      <c r="B180" s="3" t="s">
        <v>843</v>
      </c>
      <c r="C180" s="3" t="s">
        <v>567</v>
      </c>
      <c r="D180" s="15">
        <v>4.0</v>
      </c>
      <c r="E180" s="15">
        <v>16.0</v>
      </c>
      <c r="F180" s="15">
        <v>1.0</v>
      </c>
      <c r="G180" s="15">
        <v>0.0</v>
      </c>
      <c r="H180" s="15">
        <v>0.0</v>
      </c>
      <c r="I180" s="15">
        <v>1.0</v>
      </c>
      <c r="J180" s="18">
        <v>0.0625</v>
      </c>
      <c r="K180" s="18">
        <v>1.0</v>
      </c>
      <c r="L180" s="15">
        <v>4.0</v>
      </c>
      <c r="M180" s="15">
        <v>1.0</v>
      </c>
    </row>
    <row r="181">
      <c r="A181" s="3" t="s">
        <v>887</v>
      </c>
      <c r="B181" s="3" t="s">
        <v>888</v>
      </c>
      <c r="C181" s="3" t="s">
        <v>630</v>
      </c>
      <c r="D181" s="15">
        <v>4.0</v>
      </c>
      <c r="E181" s="15">
        <v>16.0</v>
      </c>
      <c r="F181" s="15">
        <v>1.0</v>
      </c>
      <c r="G181" s="15">
        <v>1.0</v>
      </c>
      <c r="H181" s="15">
        <v>0.0</v>
      </c>
      <c r="I181" s="15">
        <v>2.0</v>
      </c>
      <c r="J181" s="18">
        <v>0.125</v>
      </c>
      <c r="K181" s="18">
        <v>0.5</v>
      </c>
      <c r="L181" s="15">
        <v>4.0</v>
      </c>
      <c r="M181" s="15">
        <v>1.0</v>
      </c>
    </row>
    <row r="182">
      <c r="A182" s="3" t="s">
        <v>792</v>
      </c>
      <c r="B182" s="3" t="s">
        <v>793</v>
      </c>
      <c r="C182" s="3" t="s">
        <v>222</v>
      </c>
      <c r="D182" s="15">
        <v>4.0</v>
      </c>
      <c r="E182" s="15">
        <v>16.0</v>
      </c>
      <c r="F182" s="15">
        <v>1.0</v>
      </c>
      <c r="G182" s="15">
        <v>0.0</v>
      </c>
      <c r="H182" s="15">
        <v>0.0</v>
      </c>
      <c r="I182" s="15">
        <v>1.0</v>
      </c>
      <c r="J182" s="18">
        <v>0.0625</v>
      </c>
      <c r="K182" s="18">
        <v>1.0</v>
      </c>
      <c r="L182" s="15">
        <v>4.0</v>
      </c>
      <c r="M182" s="15">
        <v>1.0</v>
      </c>
    </row>
    <row r="183">
      <c r="A183" s="3" t="s">
        <v>794</v>
      </c>
      <c r="B183" s="3" t="s">
        <v>795</v>
      </c>
      <c r="C183" s="3" t="s">
        <v>526</v>
      </c>
      <c r="D183" s="15">
        <v>4.0</v>
      </c>
      <c r="E183" s="15">
        <v>16.0</v>
      </c>
      <c r="F183" s="15">
        <v>1.0</v>
      </c>
      <c r="G183" s="15">
        <v>0.0</v>
      </c>
      <c r="H183" s="15">
        <v>0.0</v>
      </c>
      <c r="I183" s="15">
        <v>1.0</v>
      </c>
      <c r="J183" s="18">
        <v>0.0625</v>
      </c>
      <c r="K183" s="18">
        <v>1.0</v>
      </c>
      <c r="L183" s="15">
        <v>4.0</v>
      </c>
      <c r="M183" s="15">
        <v>1.0</v>
      </c>
    </row>
    <row r="184">
      <c r="A184" s="3" t="s">
        <v>915</v>
      </c>
      <c r="B184" s="3" t="s">
        <v>916</v>
      </c>
      <c r="C184" s="3" t="s">
        <v>746</v>
      </c>
      <c r="D184" s="15">
        <v>4.0</v>
      </c>
      <c r="E184" s="15">
        <v>16.0</v>
      </c>
      <c r="F184" s="15">
        <v>1.0</v>
      </c>
      <c r="G184" s="15">
        <v>0.0</v>
      </c>
      <c r="H184" s="15">
        <v>0.0</v>
      </c>
      <c r="I184" s="15">
        <v>1.0</v>
      </c>
      <c r="J184" s="18">
        <v>0.0625</v>
      </c>
      <c r="K184" s="18">
        <v>1.0</v>
      </c>
      <c r="L184" s="15">
        <v>4.0</v>
      </c>
      <c r="M184" s="15">
        <v>1.0</v>
      </c>
    </row>
    <row r="185">
      <c r="A185" s="3" t="s">
        <v>917</v>
      </c>
      <c r="B185" s="3" t="s">
        <v>918</v>
      </c>
      <c r="C185" s="3" t="s">
        <v>547</v>
      </c>
      <c r="D185" s="15">
        <v>4.0</v>
      </c>
      <c r="E185" s="15">
        <v>16.0</v>
      </c>
      <c r="F185" s="15">
        <v>1.0</v>
      </c>
      <c r="G185" s="15">
        <v>0.0</v>
      </c>
      <c r="H185" s="15">
        <v>0.0</v>
      </c>
      <c r="I185" s="15">
        <v>1.0</v>
      </c>
      <c r="J185" s="18">
        <v>0.0625</v>
      </c>
      <c r="K185" s="18">
        <v>1.0</v>
      </c>
      <c r="L185" s="15">
        <v>4.0</v>
      </c>
      <c r="M185" s="15">
        <v>1.0</v>
      </c>
    </row>
    <row r="186">
      <c r="A186" s="3" t="s">
        <v>662</v>
      </c>
      <c r="B186" s="3" t="s">
        <v>919</v>
      </c>
      <c r="C186" s="3" t="s">
        <v>611</v>
      </c>
      <c r="D186" s="15">
        <v>4.0</v>
      </c>
      <c r="E186" s="15">
        <v>16.0</v>
      </c>
      <c r="F186" s="15">
        <v>1.0</v>
      </c>
      <c r="G186" s="15">
        <v>0.0</v>
      </c>
      <c r="H186" s="15">
        <v>0.0</v>
      </c>
      <c r="I186" s="15">
        <v>1.0</v>
      </c>
      <c r="J186" s="18">
        <v>0.0625</v>
      </c>
      <c r="K186" s="18">
        <v>1.0</v>
      </c>
      <c r="L186" s="15">
        <v>4.0</v>
      </c>
      <c r="M186" s="15">
        <v>1.0</v>
      </c>
    </row>
    <row r="187">
      <c r="A187" s="3" t="s">
        <v>931</v>
      </c>
      <c r="B187" s="3" t="s">
        <v>932</v>
      </c>
      <c r="C187" s="3" t="s">
        <v>495</v>
      </c>
      <c r="D187" s="15">
        <v>4.0</v>
      </c>
      <c r="E187" s="15">
        <v>16.0</v>
      </c>
      <c r="F187" s="15">
        <v>1.0</v>
      </c>
      <c r="G187" s="15">
        <v>1.0</v>
      </c>
      <c r="H187" s="15">
        <v>0.0</v>
      </c>
      <c r="I187" s="15">
        <v>2.0</v>
      </c>
      <c r="J187" s="18">
        <v>0.125</v>
      </c>
      <c r="K187" s="18">
        <v>0.5</v>
      </c>
      <c r="L187" s="15">
        <v>4.0</v>
      </c>
      <c r="M187" s="15">
        <v>1.0</v>
      </c>
    </row>
    <row r="188">
      <c r="A188" s="3" t="s">
        <v>276</v>
      </c>
      <c r="B188" s="3" t="s">
        <v>933</v>
      </c>
      <c r="C188" s="3" t="s">
        <v>818</v>
      </c>
      <c r="D188" s="15">
        <v>4.0</v>
      </c>
      <c r="E188" s="15">
        <v>16.0</v>
      </c>
      <c r="F188" s="15">
        <v>1.0</v>
      </c>
      <c r="G188" s="15">
        <v>3.0</v>
      </c>
      <c r="H188" s="15">
        <v>0.0</v>
      </c>
      <c r="I188" s="15">
        <v>4.0</v>
      </c>
      <c r="J188" s="18">
        <v>0.25</v>
      </c>
      <c r="K188" s="18">
        <v>0.25</v>
      </c>
      <c r="L188" s="15">
        <v>4.0</v>
      </c>
      <c r="M188" s="15">
        <v>1.0</v>
      </c>
    </row>
    <row r="189">
      <c r="A189" s="3" t="s">
        <v>936</v>
      </c>
      <c r="B189" s="3" t="s">
        <v>937</v>
      </c>
      <c r="C189" s="3" t="s">
        <v>533</v>
      </c>
      <c r="D189" s="15">
        <v>4.0</v>
      </c>
      <c r="E189" s="15">
        <v>16.0</v>
      </c>
      <c r="F189" s="15">
        <v>1.0</v>
      </c>
      <c r="G189" s="15">
        <v>2.0</v>
      </c>
      <c r="H189" s="15">
        <v>0.0</v>
      </c>
      <c r="I189" s="15">
        <v>3.0</v>
      </c>
      <c r="J189" s="18">
        <v>0.1875</v>
      </c>
      <c r="K189" s="18">
        <v>0.3333333333333333</v>
      </c>
      <c r="L189" s="15">
        <v>4.0</v>
      </c>
      <c r="M189" s="15">
        <v>1.0</v>
      </c>
    </row>
    <row r="190">
      <c r="A190" s="3" t="s">
        <v>894</v>
      </c>
      <c r="B190" s="3" t="s">
        <v>417</v>
      </c>
      <c r="C190" s="3" t="s">
        <v>475</v>
      </c>
      <c r="D190" s="15">
        <v>4.0</v>
      </c>
      <c r="E190" s="15">
        <v>16.0</v>
      </c>
      <c r="F190" s="15">
        <v>1.0</v>
      </c>
      <c r="G190" s="15">
        <v>0.0</v>
      </c>
      <c r="H190" s="15">
        <v>0.0</v>
      </c>
      <c r="I190" s="15">
        <v>1.0</v>
      </c>
      <c r="J190" s="18">
        <v>0.0625</v>
      </c>
      <c r="K190" s="18">
        <v>1.0</v>
      </c>
      <c r="L190" s="15">
        <v>4.0</v>
      </c>
      <c r="M190" s="15">
        <v>1.0</v>
      </c>
    </row>
    <row r="191">
      <c r="A191" s="3" t="s">
        <v>962</v>
      </c>
      <c r="B191" s="3" t="s">
        <v>963</v>
      </c>
      <c r="C191" s="3" t="s">
        <v>356</v>
      </c>
      <c r="D191" s="15">
        <v>4.0</v>
      </c>
      <c r="E191" s="15">
        <v>16.0</v>
      </c>
      <c r="F191" s="15">
        <v>1.0</v>
      </c>
      <c r="G191" s="15">
        <v>2.0</v>
      </c>
      <c r="H191" s="15">
        <v>0.0</v>
      </c>
      <c r="I191" s="15">
        <v>3.0</v>
      </c>
      <c r="J191" s="18">
        <v>0.1875</v>
      </c>
      <c r="K191" s="18">
        <v>0.3333333333333333</v>
      </c>
      <c r="L191" s="15">
        <v>4.0</v>
      </c>
      <c r="M191" s="15">
        <v>1.0</v>
      </c>
    </row>
    <row r="192">
      <c r="A192" s="3" t="s">
        <v>800</v>
      </c>
      <c r="B192" s="3" t="s">
        <v>801</v>
      </c>
      <c r="C192" s="3" t="s">
        <v>463</v>
      </c>
      <c r="D192" s="15">
        <v>4.0</v>
      </c>
      <c r="E192" s="15">
        <v>16.0</v>
      </c>
      <c r="F192" s="15">
        <v>1.0</v>
      </c>
      <c r="G192" s="15">
        <v>1.0</v>
      </c>
      <c r="H192" s="15">
        <v>0.0</v>
      </c>
      <c r="I192" s="15">
        <v>2.0</v>
      </c>
      <c r="J192" s="18">
        <v>0.125</v>
      </c>
      <c r="K192" s="18">
        <v>0.5</v>
      </c>
      <c r="L192" s="15">
        <v>4.0</v>
      </c>
      <c r="M192" s="15">
        <v>1.0</v>
      </c>
    </row>
    <row r="193">
      <c r="A193" s="3" t="s">
        <v>967</v>
      </c>
      <c r="B193" s="3" t="s">
        <v>968</v>
      </c>
      <c r="C193" s="3" t="s">
        <v>965</v>
      </c>
      <c r="D193" s="15">
        <v>4.0</v>
      </c>
      <c r="E193" s="15">
        <v>16.0</v>
      </c>
      <c r="F193" s="15">
        <v>1.0</v>
      </c>
      <c r="G193" s="15">
        <v>0.0</v>
      </c>
      <c r="H193" s="15">
        <v>0.0</v>
      </c>
      <c r="I193" s="15">
        <v>1.0</v>
      </c>
      <c r="J193" s="18">
        <v>0.0625</v>
      </c>
      <c r="K193" s="18">
        <v>1.0</v>
      </c>
      <c r="L193" s="15">
        <v>4.0</v>
      </c>
      <c r="M193" s="15">
        <v>1.0</v>
      </c>
    </row>
    <row r="194">
      <c r="A194" s="3" t="s">
        <v>973</v>
      </c>
      <c r="B194" s="3" t="s">
        <v>427</v>
      </c>
      <c r="C194" s="3" t="s">
        <v>974</v>
      </c>
      <c r="D194" s="15">
        <v>4.0</v>
      </c>
      <c r="E194" s="15">
        <v>16.0</v>
      </c>
      <c r="F194" s="15">
        <v>1.0</v>
      </c>
      <c r="G194" s="15">
        <v>2.0</v>
      </c>
      <c r="H194" s="15">
        <v>0.0</v>
      </c>
      <c r="I194" s="15">
        <v>3.0</v>
      </c>
      <c r="J194" s="18">
        <v>0.1875</v>
      </c>
      <c r="K194" s="18">
        <v>0.3333333333333333</v>
      </c>
      <c r="L194" s="15">
        <v>4.0</v>
      </c>
      <c r="M194" s="15">
        <v>1.0</v>
      </c>
    </row>
    <row r="195">
      <c r="A195" s="3" t="s">
        <v>983</v>
      </c>
      <c r="B195" s="3" t="s">
        <v>984</v>
      </c>
      <c r="C195" s="3" t="s">
        <v>418</v>
      </c>
      <c r="D195" s="15">
        <v>4.0</v>
      </c>
      <c r="E195" s="15">
        <v>16.0</v>
      </c>
      <c r="F195" s="15">
        <v>1.0</v>
      </c>
      <c r="G195" s="15">
        <v>0.0</v>
      </c>
      <c r="H195" s="15">
        <v>0.0</v>
      </c>
      <c r="I195" s="15">
        <v>1.0</v>
      </c>
      <c r="J195" s="18">
        <v>0.0625</v>
      </c>
      <c r="K195" s="18">
        <v>1.0</v>
      </c>
      <c r="L195" s="15">
        <v>4.0</v>
      </c>
      <c r="M195" s="15">
        <v>1.0</v>
      </c>
    </row>
    <row r="196">
      <c r="A196" s="3" t="s">
        <v>997</v>
      </c>
      <c r="B196" s="3" t="s">
        <v>998</v>
      </c>
      <c r="C196" s="3" t="s">
        <v>555</v>
      </c>
      <c r="D196" s="15">
        <v>4.0</v>
      </c>
      <c r="E196" s="15">
        <v>16.0</v>
      </c>
      <c r="F196" s="15">
        <v>1.0</v>
      </c>
      <c r="G196" s="15">
        <v>3.0</v>
      </c>
      <c r="H196" s="15">
        <v>0.0</v>
      </c>
      <c r="I196" s="15">
        <v>4.0</v>
      </c>
      <c r="J196" s="18">
        <v>0.25</v>
      </c>
      <c r="K196" s="18">
        <v>0.25</v>
      </c>
      <c r="L196" s="15">
        <v>4.0</v>
      </c>
      <c r="M196" s="15">
        <v>1.0</v>
      </c>
    </row>
    <row r="197">
      <c r="A197" s="3" t="s">
        <v>999</v>
      </c>
      <c r="B197" s="3" t="s">
        <v>253</v>
      </c>
      <c r="C197" s="3" t="s">
        <v>466</v>
      </c>
      <c r="D197" s="15">
        <v>4.0</v>
      </c>
      <c r="E197" s="15">
        <v>16.0</v>
      </c>
      <c r="F197" s="15">
        <v>1.0</v>
      </c>
      <c r="G197" s="15">
        <v>0.0</v>
      </c>
      <c r="H197" s="15">
        <v>0.0</v>
      </c>
      <c r="I197" s="15">
        <v>1.0</v>
      </c>
      <c r="J197" s="18">
        <v>0.0625</v>
      </c>
      <c r="K197" s="18">
        <v>1.0</v>
      </c>
      <c r="L197" s="15">
        <v>4.0</v>
      </c>
      <c r="M197" s="15">
        <v>1.0</v>
      </c>
    </row>
    <row r="198">
      <c r="A198" s="3" t="s">
        <v>898</v>
      </c>
      <c r="B198" s="3" t="s">
        <v>899</v>
      </c>
      <c r="C198" s="3" t="s">
        <v>340</v>
      </c>
      <c r="D198" s="15">
        <v>4.0</v>
      </c>
      <c r="E198" s="15">
        <v>16.0</v>
      </c>
      <c r="F198" s="15">
        <v>1.0</v>
      </c>
      <c r="G198" s="15">
        <v>1.0</v>
      </c>
      <c r="H198" s="15">
        <v>0.0</v>
      </c>
      <c r="I198" s="15">
        <v>2.0</v>
      </c>
      <c r="J198" s="18">
        <v>0.125</v>
      </c>
      <c r="K198" s="18">
        <v>0.5</v>
      </c>
      <c r="L198" s="15">
        <v>4.0</v>
      </c>
      <c r="M198" s="15">
        <v>1.0</v>
      </c>
    </row>
    <row r="199">
      <c r="A199" s="3" t="s">
        <v>946</v>
      </c>
      <c r="B199" s="3" t="s">
        <v>947</v>
      </c>
      <c r="C199" s="3" t="s">
        <v>372</v>
      </c>
      <c r="D199" s="15">
        <v>4.0</v>
      </c>
      <c r="E199" s="15">
        <v>16.0</v>
      </c>
      <c r="F199" s="15">
        <v>1.0</v>
      </c>
      <c r="G199" s="15">
        <v>0.0</v>
      </c>
      <c r="H199" s="15">
        <v>0.0</v>
      </c>
      <c r="I199" s="15">
        <v>1.0</v>
      </c>
      <c r="J199" s="18">
        <v>0.0625</v>
      </c>
      <c r="K199" s="18">
        <v>1.0</v>
      </c>
      <c r="L199" s="15">
        <v>4.0</v>
      </c>
      <c r="M199" s="15">
        <v>1.0</v>
      </c>
    </row>
    <row r="200">
      <c r="A200" s="3" t="s">
        <v>767</v>
      </c>
      <c r="B200" s="3" t="s">
        <v>900</v>
      </c>
      <c r="C200" s="3" t="s">
        <v>504</v>
      </c>
      <c r="D200" s="15">
        <v>4.0</v>
      </c>
      <c r="E200" s="15">
        <v>16.0</v>
      </c>
      <c r="F200" s="15">
        <v>1.0</v>
      </c>
      <c r="G200" s="15">
        <v>0.0</v>
      </c>
      <c r="H200" s="15">
        <v>0.0</v>
      </c>
      <c r="I200" s="15">
        <v>1.0</v>
      </c>
      <c r="J200" s="18">
        <v>0.0625</v>
      </c>
      <c r="K200" s="18">
        <v>1.0</v>
      </c>
      <c r="L200" s="15">
        <v>4.0</v>
      </c>
      <c r="M200" s="15">
        <v>1.0</v>
      </c>
    </row>
    <row r="201">
      <c r="A201" s="3" t="s">
        <v>1000</v>
      </c>
      <c r="B201" s="3" t="s">
        <v>1001</v>
      </c>
      <c r="C201" s="3" t="s">
        <v>447</v>
      </c>
      <c r="D201" s="15">
        <v>4.0</v>
      </c>
      <c r="E201" s="15">
        <v>16.0</v>
      </c>
      <c r="F201" s="15">
        <v>1.0</v>
      </c>
      <c r="G201" s="15">
        <v>2.0</v>
      </c>
      <c r="H201" s="15">
        <v>0.0</v>
      </c>
      <c r="I201" s="15">
        <v>3.0</v>
      </c>
      <c r="J201" s="18">
        <v>0.1875</v>
      </c>
      <c r="K201" s="18">
        <v>0.3333333333333333</v>
      </c>
      <c r="L201" s="15">
        <v>4.0</v>
      </c>
      <c r="M201" s="15">
        <v>1.0</v>
      </c>
    </row>
    <row r="202">
      <c r="A202" s="3" t="s">
        <v>1035</v>
      </c>
      <c r="B202" s="3" t="s">
        <v>511</v>
      </c>
      <c r="C202" s="3" t="s">
        <v>698</v>
      </c>
      <c r="D202" s="15">
        <v>4.0</v>
      </c>
      <c r="E202" s="15">
        <v>16.0</v>
      </c>
      <c r="F202" s="15">
        <v>1.0</v>
      </c>
      <c r="G202" s="15">
        <v>3.0</v>
      </c>
      <c r="H202" s="15">
        <v>0.0</v>
      </c>
      <c r="I202" s="15">
        <v>4.0</v>
      </c>
      <c r="J202" s="18">
        <v>0.25</v>
      </c>
      <c r="K202" s="18">
        <v>0.25</v>
      </c>
      <c r="L202" s="15">
        <v>4.0</v>
      </c>
      <c r="M202" s="15">
        <v>1.0</v>
      </c>
    </row>
    <row r="203">
      <c r="A203" s="3" t="s">
        <v>1009</v>
      </c>
      <c r="B203" s="3" t="s">
        <v>1010</v>
      </c>
      <c r="C203" s="3" t="s">
        <v>926</v>
      </c>
      <c r="D203" s="15">
        <v>4.0</v>
      </c>
      <c r="E203" s="15">
        <v>16.0</v>
      </c>
      <c r="F203" s="15">
        <v>1.0</v>
      </c>
      <c r="G203" s="15">
        <v>1.0</v>
      </c>
      <c r="H203" s="15">
        <v>0.0</v>
      </c>
      <c r="I203" s="15">
        <v>2.0</v>
      </c>
      <c r="J203" s="18">
        <v>0.125</v>
      </c>
      <c r="K203" s="18">
        <v>0.5</v>
      </c>
      <c r="L203" s="15">
        <v>4.0</v>
      </c>
      <c r="M203" s="15">
        <v>1.0</v>
      </c>
    </row>
    <row r="204">
      <c r="A204" s="3" t="s">
        <v>901</v>
      </c>
      <c r="B204" s="3" t="s">
        <v>1036</v>
      </c>
      <c r="C204" s="3" t="s">
        <v>855</v>
      </c>
      <c r="D204" s="15">
        <v>4.0</v>
      </c>
      <c r="E204" s="15">
        <v>16.0</v>
      </c>
      <c r="F204" s="15">
        <v>1.0</v>
      </c>
      <c r="G204" s="15">
        <v>2.0</v>
      </c>
      <c r="H204" s="15">
        <v>0.0</v>
      </c>
      <c r="I204" s="15">
        <v>3.0</v>
      </c>
      <c r="J204" s="18">
        <v>0.1875</v>
      </c>
      <c r="K204" s="18">
        <v>0.3333333333333333</v>
      </c>
      <c r="L204" s="15">
        <v>4.0</v>
      </c>
      <c r="M204" s="15">
        <v>1.0</v>
      </c>
    </row>
    <row r="205">
      <c r="A205" s="3" t="s">
        <v>1037</v>
      </c>
      <c r="B205" s="3" t="s">
        <v>1038</v>
      </c>
      <c r="C205" s="3" t="s">
        <v>1039</v>
      </c>
      <c r="D205" s="15">
        <v>4.0</v>
      </c>
      <c r="E205" s="15">
        <v>16.0</v>
      </c>
      <c r="F205" s="15">
        <v>1.0</v>
      </c>
      <c r="G205" s="15">
        <v>1.0</v>
      </c>
      <c r="H205" s="15">
        <v>0.0</v>
      </c>
      <c r="I205" s="15">
        <v>2.0</v>
      </c>
      <c r="J205" s="18">
        <v>0.125</v>
      </c>
      <c r="K205" s="18">
        <v>0.5</v>
      </c>
      <c r="L205" s="15">
        <v>4.0</v>
      </c>
      <c r="M205" s="15">
        <v>1.0</v>
      </c>
    </row>
    <row r="206">
      <c r="A206" s="3" t="s">
        <v>1043</v>
      </c>
      <c r="B206" s="3" t="s">
        <v>1044</v>
      </c>
      <c r="C206" s="3" t="s">
        <v>771</v>
      </c>
      <c r="D206" s="15">
        <v>4.0</v>
      </c>
      <c r="E206" s="15">
        <v>16.0</v>
      </c>
      <c r="F206" s="15">
        <v>1.0</v>
      </c>
      <c r="G206" s="15">
        <v>1.0</v>
      </c>
      <c r="H206" s="15">
        <v>0.0</v>
      </c>
      <c r="I206" s="15">
        <v>2.0</v>
      </c>
      <c r="J206" s="18">
        <v>0.125</v>
      </c>
      <c r="K206" s="18">
        <v>0.5</v>
      </c>
      <c r="L206" s="15">
        <v>4.0</v>
      </c>
      <c r="M206" s="15">
        <v>1.0</v>
      </c>
    </row>
    <row r="207">
      <c r="A207" s="3" t="s">
        <v>1053</v>
      </c>
      <c r="B207" s="3" t="s">
        <v>681</v>
      </c>
      <c r="C207" s="3" t="s">
        <v>1039</v>
      </c>
      <c r="D207" s="15">
        <v>4.0</v>
      </c>
      <c r="E207" s="15">
        <v>16.0</v>
      </c>
      <c r="F207" s="15">
        <v>1.0</v>
      </c>
      <c r="G207" s="15">
        <v>0.0</v>
      </c>
      <c r="H207" s="15">
        <v>0.0</v>
      </c>
      <c r="I207" s="15">
        <v>1.0</v>
      </c>
      <c r="J207" s="18">
        <v>0.0625</v>
      </c>
      <c r="K207" s="18">
        <v>1.0</v>
      </c>
      <c r="L207" s="15">
        <v>4.0</v>
      </c>
      <c r="M207" s="15">
        <v>1.0</v>
      </c>
    </row>
    <row r="208">
      <c r="A208" s="3" t="s">
        <v>903</v>
      </c>
      <c r="B208" s="3" t="s">
        <v>1057</v>
      </c>
      <c r="C208" s="3" t="s">
        <v>929</v>
      </c>
      <c r="D208" s="15">
        <v>4.0</v>
      </c>
      <c r="E208" s="15">
        <v>16.0</v>
      </c>
      <c r="F208" s="15">
        <v>1.0</v>
      </c>
      <c r="G208" s="15">
        <v>3.0</v>
      </c>
      <c r="H208" s="15">
        <v>0.0</v>
      </c>
      <c r="I208" s="15">
        <v>4.0</v>
      </c>
      <c r="J208" s="18">
        <v>0.25</v>
      </c>
      <c r="K208" s="18">
        <v>0.25</v>
      </c>
      <c r="L208" s="15">
        <v>4.0</v>
      </c>
      <c r="M208" s="15">
        <v>1.0</v>
      </c>
    </row>
    <row r="209">
      <c r="A209" s="3" t="s">
        <v>1068</v>
      </c>
      <c r="B209" s="3" t="s">
        <v>1069</v>
      </c>
      <c r="C209" s="3" t="s">
        <v>669</v>
      </c>
      <c r="D209" s="15">
        <v>4.0</v>
      </c>
      <c r="E209" s="15">
        <v>16.0</v>
      </c>
      <c r="F209" s="15">
        <v>1.0</v>
      </c>
      <c r="G209" s="15">
        <v>3.0</v>
      </c>
      <c r="H209" s="15">
        <v>0.0</v>
      </c>
      <c r="I209" s="15">
        <v>4.0</v>
      </c>
      <c r="J209" s="18">
        <v>0.25</v>
      </c>
      <c r="K209" s="18">
        <v>0.25</v>
      </c>
      <c r="L209" s="15">
        <v>4.0</v>
      </c>
      <c r="M209" s="15">
        <v>1.0</v>
      </c>
    </row>
    <row r="210">
      <c r="A210" s="3" t="s">
        <v>1075</v>
      </c>
      <c r="B210" s="3" t="s">
        <v>253</v>
      </c>
      <c r="C210" s="3" t="s">
        <v>137</v>
      </c>
      <c r="D210" s="15">
        <v>4.0</v>
      </c>
      <c r="E210" s="15">
        <v>16.0</v>
      </c>
      <c r="F210" s="15">
        <v>1.0</v>
      </c>
      <c r="G210" s="15">
        <v>0.0</v>
      </c>
      <c r="H210" s="15">
        <v>0.0</v>
      </c>
      <c r="I210" s="15">
        <v>1.0</v>
      </c>
      <c r="J210" s="18">
        <v>0.0625</v>
      </c>
      <c r="K210" s="18">
        <v>1.0</v>
      </c>
      <c r="L210" s="15">
        <v>4.0</v>
      </c>
      <c r="M210" s="15">
        <v>1.0</v>
      </c>
    </row>
    <row r="211">
      <c r="A211" s="3" t="s">
        <v>1088</v>
      </c>
      <c r="B211" s="3" t="s">
        <v>588</v>
      </c>
      <c r="C211" s="3" t="s">
        <v>387</v>
      </c>
      <c r="D211" s="15">
        <v>4.0</v>
      </c>
      <c r="E211" s="15">
        <v>16.0</v>
      </c>
      <c r="F211" s="15">
        <v>1.0</v>
      </c>
      <c r="G211" s="15">
        <v>5.0</v>
      </c>
      <c r="H211" s="15">
        <v>0.0</v>
      </c>
      <c r="I211" s="15">
        <v>6.0</v>
      </c>
      <c r="J211" s="18">
        <v>0.375</v>
      </c>
      <c r="K211" s="18">
        <v>0.16666666666666666</v>
      </c>
      <c r="L211" s="15">
        <v>4.0</v>
      </c>
      <c r="M211" s="15">
        <v>1.0</v>
      </c>
    </row>
    <row r="212">
      <c r="A212" s="3" t="s">
        <v>1108</v>
      </c>
      <c r="B212" s="3" t="s">
        <v>1109</v>
      </c>
      <c r="C212" s="3" t="s">
        <v>716</v>
      </c>
      <c r="D212" s="15">
        <v>4.0</v>
      </c>
      <c r="E212" s="15">
        <v>16.0</v>
      </c>
      <c r="F212" s="15">
        <v>1.0</v>
      </c>
      <c r="G212" s="15">
        <v>1.0</v>
      </c>
      <c r="H212" s="15">
        <v>0.0</v>
      </c>
      <c r="I212" s="15">
        <v>2.0</v>
      </c>
      <c r="J212" s="18">
        <v>0.125</v>
      </c>
      <c r="K212" s="18">
        <v>0.5</v>
      </c>
      <c r="L212" s="15">
        <v>4.0</v>
      </c>
      <c r="M212" s="15">
        <v>1.0</v>
      </c>
    </row>
    <row r="213">
      <c r="A213" s="3" t="s">
        <v>1112</v>
      </c>
      <c r="B213" s="3" t="s">
        <v>200</v>
      </c>
      <c r="C213" s="3" t="s">
        <v>974</v>
      </c>
      <c r="D213" s="15">
        <v>4.0</v>
      </c>
      <c r="E213" s="15">
        <v>16.0</v>
      </c>
      <c r="F213" s="15">
        <v>1.0</v>
      </c>
      <c r="G213" s="15">
        <v>0.0</v>
      </c>
      <c r="H213" s="15">
        <v>0.0</v>
      </c>
      <c r="I213" s="15">
        <v>1.0</v>
      </c>
      <c r="J213" s="18">
        <v>0.0625</v>
      </c>
      <c r="K213" s="18">
        <v>1.0</v>
      </c>
      <c r="L213" s="15">
        <v>4.0</v>
      </c>
      <c r="M213" s="15">
        <v>1.0</v>
      </c>
    </row>
    <row r="214">
      <c r="A214" s="3" t="s">
        <v>1113</v>
      </c>
      <c r="B214" s="3" t="s">
        <v>1114</v>
      </c>
      <c r="C214" s="3" t="s">
        <v>771</v>
      </c>
      <c r="D214" s="15">
        <v>4.0</v>
      </c>
      <c r="E214" s="15">
        <v>16.0</v>
      </c>
      <c r="F214" s="15">
        <v>1.0</v>
      </c>
      <c r="G214" s="15">
        <v>1.0</v>
      </c>
      <c r="H214" s="15">
        <v>0.0</v>
      </c>
      <c r="I214" s="15">
        <v>2.0</v>
      </c>
      <c r="J214" s="18">
        <v>0.125</v>
      </c>
      <c r="K214" s="18">
        <v>0.5</v>
      </c>
      <c r="L214" s="15">
        <v>4.0</v>
      </c>
      <c r="M214" s="15">
        <v>1.0</v>
      </c>
    </row>
    <row r="215">
      <c r="A215" s="3" t="s">
        <v>1116</v>
      </c>
      <c r="B215" s="3" t="s">
        <v>692</v>
      </c>
      <c r="C215" s="3" t="s">
        <v>744</v>
      </c>
      <c r="D215" s="15">
        <v>4.0</v>
      </c>
      <c r="E215" s="15">
        <v>16.0</v>
      </c>
      <c r="F215" s="15">
        <v>1.0</v>
      </c>
      <c r="G215" s="15">
        <v>0.0</v>
      </c>
      <c r="H215" s="15">
        <v>0.0</v>
      </c>
      <c r="I215" s="15">
        <v>1.0</v>
      </c>
      <c r="J215" s="18">
        <v>0.0625</v>
      </c>
      <c r="K215" s="18">
        <v>1.0</v>
      </c>
      <c r="L215" s="15">
        <v>4.0</v>
      </c>
      <c r="M215" s="15">
        <v>1.0</v>
      </c>
    </row>
    <row r="216">
      <c r="A216" s="3" t="s">
        <v>512</v>
      </c>
      <c r="B216" s="3" t="s">
        <v>1119</v>
      </c>
      <c r="C216" s="3" t="s">
        <v>603</v>
      </c>
      <c r="D216" s="15">
        <v>4.0</v>
      </c>
      <c r="E216" s="15">
        <v>16.0</v>
      </c>
      <c r="F216" s="15">
        <v>2.0</v>
      </c>
      <c r="G216" s="15">
        <v>2.0</v>
      </c>
      <c r="H216" s="15">
        <v>1.0</v>
      </c>
      <c r="I216" s="15">
        <v>5.0</v>
      </c>
      <c r="J216" s="18">
        <v>0.3125</v>
      </c>
      <c r="K216" s="18">
        <v>0.4</v>
      </c>
      <c r="L216" s="15">
        <v>4.0</v>
      </c>
      <c r="M216" s="15">
        <v>1.0</v>
      </c>
    </row>
    <row r="217">
      <c r="A217" s="3" t="s">
        <v>1120</v>
      </c>
      <c r="B217" s="3" t="s">
        <v>1121</v>
      </c>
      <c r="C217" s="3" t="s">
        <v>741</v>
      </c>
      <c r="D217" s="15">
        <v>4.0</v>
      </c>
      <c r="E217" s="15">
        <v>16.0</v>
      </c>
      <c r="F217" s="15">
        <v>1.0</v>
      </c>
      <c r="G217" s="15">
        <v>1.0</v>
      </c>
      <c r="H217" s="15">
        <v>0.0</v>
      </c>
      <c r="I217" s="15">
        <v>2.0</v>
      </c>
      <c r="J217" s="18">
        <v>0.125</v>
      </c>
      <c r="K217" s="18">
        <v>0.5</v>
      </c>
      <c r="L217" s="15">
        <v>4.0</v>
      </c>
      <c r="M217" s="15">
        <v>1.0</v>
      </c>
    </row>
    <row r="218">
      <c r="A218" s="3" t="s">
        <v>1124</v>
      </c>
      <c r="B218" s="3" t="s">
        <v>1125</v>
      </c>
      <c r="C218" s="3" t="s">
        <v>1034</v>
      </c>
      <c r="D218" s="15">
        <v>4.0</v>
      </c>
      <c r="E218" s="15">
        <v>16.0</v>
      </c>
      <c r="F218" s="15">
        <v>1.0</v>
      </c>
      <c r="G218" s="15">
        <v>0.0</v>
      </c>
      <c r="H218" s="15">
        <v>0.0</v>
      </c>
      <c r="I218" s="15">
        <v>1.0</v>
      </c>
      <c r="J218" s="18">
        <v>0.0625</v>
      </c>
      <c r="K218" s="18">
        <v>1.0</v>
      </c>
      <c r="L218" s="15">
        <v>4.0</v>
      </c>
      <c r="M218" s="15">
        <v>1.0</v>
      </c>
    </row>
    <row r="219">
      <c r="A219" s="3" t="s">
        <v>1095</v>
      </c>
      <c r="B219" s="3" t="s">
        <v>535</v>
      </c>
      <c r="C219" s="3" t="s">
        <v>746</v>
      </c>
      <c r="D219" s="15">
        <v>4.0</v>
      </c>
      <c r="E219" s="15">
        <v>16.0</v>
      </c>
      <c r="F219" s="15">
        <v>1.0</v>
      </c>
      <c r="G219" s="15">
        <v>0.0</v>
      </c>
      <c r="H219" s="15">
        <v>0.0</v>
      </c>
      <c r="I219" s="15">
        <v>1.0</v>
      </c>
      <c r="J219" s="18">
        <v>0.0625</v>
      </c>
      <c r="K219" s="18">
        <v>1.0</v>
      </c>
      <c r="L219" s="15">
        <v>4.0</v>
      </c>
      <c r="M219" s="15">
        <v>1.0</v>
      </c>
    </row>
    <row r="220">
      <c r="A220" s="3" t="s">
        <v>1126</v>
      </c>
      <c r="B220" s="3" t="s">
        <v>511</v>
      </c>
      <c r="C220" s="3" t="s">
        <v>547</v>
      </c>
      <c r="D220" s="15">
        <v>4.0</v>
      </c>
      <c r="E220" s="15">
        <v>16.0</v>
      </c>
      <c r="F220" s="15">
        <v>1.0</v>
      </c>
      <c r="G220" s="15">
        <v>2.0</v>
      </c>
      <c r="H220" s="15">
        <v>0.0</v>
      </c>
      <c r="I220" s="15">
        <v>3.0</v>
      </c>
      <c r="J220" s="18">
        <v>0.1875</v>
      </c>
      <c r="K220" s="18">
        <v>0.3333333333333333</v>
      </c>
      <c r="L220" s="15">
        <v>4.0</v>
      </c>
      <c r="M220" s="15">
        <v>1.0</v>
      </c>
    </row>
    <row r="221">
      <c r="A221" s="3" t="s">
        <v>1127</v>
      </c>
      <c r="B221" s="3" t="s">
        <v>1128</v>
      </c>
      <c r="C221" s="3" t="s">
        <v>695</v>
      </c>
      <c r="D221" s="15">
        <v>4.0</v>
      </c>
      <c r="E221" s="15">
        <v>16.0</v>
      </c>
      <c r="F221" s="15">
        <v>1.0</v>
      </c>
      <c r="G221" s="15">
        <v>1.0</v>
      </c>
      <c r="H221" s="15">
        <v>0.0</v>
      </c>
      <c r="I221" s="15">
        <v>2.0</v>
      </c>
      <c r="J221" s="18">
        <v>0.125</v>
      </c>
      <c r="K221" s="18">
        <v>0.5</v>
      </c>
      <c r="L221" s="15">
        <v>4.0</v>
      </c>
      <c r="M221" s="15">
        <v>1.0</v>
      </c>
    </row>
    <row r="222">
      <c r="A222" s="3" t="s">
        <v>464</v>
      </c>
      <c r="B222" s="3" t="s">
        <v>1131</v>
      </c>
      <c r="C222" s="3" t="s">
        <v>499</v>
      </c>
      <c r="D222" s="15">
        <v>4.0</v>
      </c>
      <c r="E222" s="15">
        <v>16.0</v>
      </c>
      <c r="F222" s="15">
        <v>1.0</v>
      </c>
      <c r="G222" s="15">
        <v>0.0</v>
      </c>
      <c r="H222" s="15">
        <v>0.0</v>
      </c>
      <c r="I222" s="15">
        <v>1.0</v>
      </c>
      <c r="J222" s="18">
        <v>0.0625</v>
      </c>
      <c r="K222" s="18">
        <v>1.0</v>
      </c>
      <c r="L222" s="15">
        <v>4.0</v>
      </c>
      <c r="M222" s="15">
        <v>1.0</v>
      </c>
    </row>
    <row r="223">
      <c r="A223" s="3" t="s">
        <v>1141</v>
      </c>
      <c r="B223" s="3" t="s">
        <v>720</v>
      </c>
      <c r="C223" s="3" t="s">
        <v>237</v>
      </c>
      <c r="D223" s="15">
        <v>4.0</v>
      </c>
      <c r="E223" s="15">
        <v>16.0</v>
      </c>
      <c r="F223" s="15">
        <v>1.0</v>
      </c>
      <c r="G223" s="15">
        <v>0.0</v>
      </c>
      <c r="H223" s="15">
        <v>0.0</v>
      </c>
      <c r="I223" s="15">
        <v>1.0</v>
      </c>
      <c r="J223" s="18">
        <v>0.0625</v>
      </c>
      <c r="K223" s="18">
        <v>1.0</v>
      </c>
      <c r="L223" s="15">
        <v>4.0</v>
      </c>
      <c r="M223" s="15">
        <v>1.0</v>
      </c>
    </row>
    <row r="224">
      <c r="A224" s="3" t="s">
        <v>1142</v>
      </c>
      <c r="B224" s="3" t="s">
        <v>253</v>
      </c>
      <c r="C224" s="3" t="s">
        <v>428</v>
      </c>
      <c r="D224" s="15">
        <v>4.0</v>
      </c>
      <c r="E224" s="15">
        <v>16.0</v>
      </c>
      <c r="F224" s="15">
        <v>1.0</v>
      </c>
      <c r="G224" s="15">
        <v>0.0</v>
      </c>
      <c r="H224" s="15">
        <v>0.0</v>
      </c>
      <c r="I224" s="15">
        <v>1.0</v>
      </c>
      <c r="J224" s="18">
        <v>0.0625</v>
      </c>
      <c r="K224" s="18">
        <v>1.0</v>
      </c>
      <c r="L224" s="15">
        <v>4.0</v>
      </c>
      <c r="M224" s="15">
        <v>1.0</v>
      </c>
    </row>
    <row r="225">
      <c r="A225" s="3" t="s">
        <v>1135</v>
      </c>
      <c r="B225" s="3" t="s">
        <v>1159</v>
      </c>
      <c r="C225" s="3" t="s">
        <v>601</v>
      </c>
      <c r="D225" s="15">
        <v>4.0</v>
      </c>
      <c r="E225" s="15">
        <v>16.0</v>
      </c>
      <c r="F225" s="15">
        <v>1.0</v>
      </c>
      <c r="G225" s="15">
        <v>0.0</v>
      </c>
      <c r="H225" s="15">
        <v>0.0</v>
      </c>
      <c r="I225" s="15">
        <v>1.0</v>
      </c>
      <c r="J225" s="18">
        <v>0.0625</v>
      </c>
      <c r="K225" s="18">
        <v>1.0</v>
      </c>
      <c r="L225" s="15">
        <v>4.0</v>
      </c>
      <c r="M225" s="15">
        <v>1.0</v>
      </c>
    </row>
    <row r="226">
      <c r="A226" s="3" t="s">
        <v>1013</v>
      </c>
      <c r="B226" s="3" t="s">
        <v>1014</v>
      </c>
      <c r="C226" s="3" t="s">
        <v>746</v>
      </c>
      <c r="D226" s="15">
        <v>4.0</v>
      </c>
      <c r="E226" s="15">
        <v>16.0</v>
      </c>
      <c r="F226" s="15">
        <v>1.0</v>
      </c>
      <c r="G226" s="15">
        <v>2.0</v>
      </c>
      <c r="H226" s="15">
        <v>0.0</v>
      </c>
      <c r="I226" s="15">
        <v>3.0</v>
      </c>
      <c r="J226" s="18">
        <v>0.1875</v>
      </c>
      <c r="K226" s="18">
        <v>0.3333333333333333</v>
      </c>
      <c r="L226" s="15">
        <v>4.0</v>
      </c>
      <c r="M226" s="15">
        <v>1.0</v>
      </c>
    </row>
    <row r="227">
      <c r="A227" s="3" t="s">
        <v>1171</v>
      </c>
      <c r="B227" s="3" t="s">
        <v>920</v>
      </c>
      <c r="C227" s="3" t="s">
        <v>926</v>
      </c>
      <c r="D227" s="15">
        <v>4.0</v>
      </c>
      <c r="E227" s="15">
        <v>16.0</v>
      </c>
      <c r="F227" s="15">
        <v>1.0</v>
      </c>
      <c r="G227" s="15">
        <v>0.0</v>
      </c>
      <c r="H227" s="15">
        <v>0.0</v>
      </c>
      <c r="I227" s="15">
        <v>1.0</v>
      </c>
      <c r="J227" s="18">
        <v>0.0625</v>
      </c>
      <c r="K227" s="18">
        <v>1.0</v>
      </c>
      <c r="L227" s="15">
        <v>4.0</v>
      </c>
      <c r="M227" s="15">
        <v>1.0</v>
      </c>
    </row>
    <row r="228">
      <c r="A228" s="3" t="s">
        <v>1172</v>
      </c>
      <c r="B228" s="3" t="s">
        <v>1173</v>
      </c>
      <c r="C228" s="3" t="s">
        <v>473</v>
      </c>
      <c r="D228" s="15">
        <v>4.0</v>
      </c>
      <c r="E228" s="15">
        <v>16.0</v>
      </c>
      <c r="F228" s="15">
        <v>1.0</v>
      </c>
      <c r="G228" s="15">
        <v>0.0</v>
      </c>
      <c r="H228" s="15">
        <v>0.0</v>
      </c>
      <c r="I228" s="15">
        <v>1.0</v>
      </c>
      <c r="J228" s="18">
        <v>0.0625</v>
      </c>
      <c r="K228" s="18">
        <v>1.0</v>
      </c>
      <c r="L228" s="15">
        <v>4.0</v>
      </c>
      <c r="M228" s="15">
        <v>1.0</v>
      </c>
    </row>
    <row r="229">
      <c r="A229" s="3" t="s">
        <v>1177</v>
      </c>
      <c r="B229" s="3" t="s">
        <v>1178</v>
      </c>
      <c r="C229" s="3" t="s">
        <v>578</v>
      </c>
      <c r="D229" s="15">
        <v>4.0</v>
      </c>
      <c r="E229" s="15">
        <v>16.0</v>
      </c>
      <c r="F229" s="15">
        <v>1.0</v>
      </c>
      <c r="G229" s="15">
        <v>0.0</v>
      </c>
      <c r="H229" s="15">
        <v>0.0</v>
      </c>
      <c r="I229" s="15">
        <v>1.0</v>
      </c>
      <c r="J229" s="18">
        <v>0.0625</v>
      </c>
      <c r="K229" s="18">
        <v>1.0</v>
      </c>
      <c r="L229" s="15">
        <v>4.0</v>
      </c>
      <c r="M229" s="15">
        <v>1.0</v>
      </c>
    </row>
    <row r="230">
      <c r="A230" s="3" t="s">
        <v>1187</v>
      </c>
      <c r="B230" s="3" t="s">
        <v>1188</v>
      </c>
      <c r="C230" s="3" t="s">
        <v>738</v>
      </c>
      <c r="D230" s="15">
        <v>4.0</v>
      </c>
      <c r="E230" s="15">
        <v>16.0</v>
      </c>
      <c r="F230" s="15">
        <v>1.0</v>
      </c>
      <c r="G230" s="15">
        <v>0.0</v>
      </c>
      <c r="H230" s="15">
        <v>0.0</v>
      </c>
      <c r="I230" s="15">
        <v>1.0</v>
      </c>
      <c r="J230" s="18">
        <v>0.0625</v>
      </c>
      <c r="K230" s="18">
        <v>1.0</v>
      </c>
      <c r="L230" s="15">
        <v>4.0</v>
      </c>
      <c r="M230" s="15">
        <v>1.0</v>
      </c>
    </row>
    <row r="231">
      <c r="A231" s="3" t="s">
        <v>1189</v>
      </c>
      <c r="B231" s="3" t="s">
        <v>1190</v>
      </c>
      <c r="C231" s="3" t="s">
        <v>418</v>
      </c>
      <c r="D231" s="15">
        <v>4.0</v>
      </c>
      <c r="E231" s="15">
        <v>16.0</v>
      </c>
      <c r="F231" s="15">
        <v>1.0</v>
      </c>
      <c r="G231" s="15">
        <v>0.0</v>
      </c>
      <c r="H231" s="15">
        <v>0.0</v>
      </c>
      <c r="I231" s="15">
        <v>1.0</v>
      </c>
      <c r="J231" s="18">
        <v>0.0625</v>
      </c>
      <c r="K231" s="18">
        <v>1.0</v>
      </c>
      <c r="L231" s="15">
        <v>4.0</v>
      </c>
      <c r="M231" s="15">
        <v>1.0</v>
      </c>
    </row>
    <row r="232">
      <c r="A232" s="3" t="s">
        <v>1148</v>
      </c>
      <c r="B232" s="3" t="s">
        <v>1149</v>
      </c>
      <c r="C232" s="3" t="s">
        <v>748</v>
      </c>
      <c r="D232" s="15">
        <v>4.0</v>
      </c>
      <c r="E232" s="15">
        <v>16.0</v>
      </c>
      <c r="F232" s="15">
        <v>1.0</v>
      </c>
      <c r="G232" s="15">
        <v>2.0</v>
      </c>
      <c r="H232" s="15">
        <v>0.0</v>
      </c>
      <c r="I232" s="15">
        <v>3.0</v>
      </c>
      <c r="J232" s="18">
        <v>0.1875</v>
      </c>
      <c r="K232" s="18">
        <v>0.3333333333333333</v>
      </c>
      <c r="L232" s="15">
        <v>4.0</v>
      </c>
      <c r="M232" s="15">
        <v>1.0</v>
      </c>
    </row>
    <row r="233">
      <c r="A233" s="3" t="s">
        <v>637</v>
      </c>
      <c r="B233" s="3" t="s">
        <v>622</v>
      </c>
      <c r="C233" s="3" t="s">
        <v>407</v>
      </c>
      <c r="D233" s="15">
        <v>5.0</v>
      </c>
      <c r="E233" s="15">
        <v>20.0</v>
      </c>
      <c r="F233" s="15">
        <v>2.0</v>
      </c>
      <c r="G233" s="15">
        <v>0.0</v>
      </c>
      <c r="H233" s="15">
        <v>1.0</v>
      </c>
      <c r="I233" s="15">
        <v>3.0</v>
      </c>
      <c r="J233" s="18">
        <v>0.15</v>
      </c>
      <c r="K233" s="18">
        <v>0.6666666666666666</v>
      </c>
      <c r="L233" s="15">
        <v>4.0</v>
      </c>
      <c r="M233" s="15">
        <v>0.8</v>
      </c>
    </row>
    <row r="234">
      <c r="A234" s="3" t="s">
        <v>723</v>
      </c>
      <c r="B234" s="3" t="s">
        <v>724</v>
      </c>
      <c r="C234" s="3" t="s">
        <v>725</v>
      </c>
      <c r="D234" s="15">
        <v>5.0</v>
      </c>
      <c r="E234" s="15">
        <v>20.0</v>
      </c>
      <c r="F234" s="15">
        <v>1.0</v>
      </c>
      <c r="G234" s="15">
        <v>1.0</v>
      </c>
      <c r="H234" s="15">
        <v>0.0</v>
      </c>
      <c r="I234" s="15">
        <v>2.0</v>
      </c>
      <c r="J234" s="18">
        <v>0.1</v>
      </c>
      <c r="K234" s="18">
        <v>0.5</v>
      </c>
      <c r="L234" s="15">
        <v>4.0</v>
      </c>
      <c r="M234" s="15">
        <v>0.8</v>
      </c>
    </row>
    <row r="235">
      <c r="A235" s="3" t="s">
        <v>727</v>
      </c>
      <c r="B235" s="3" t="s">
        <v>728</v>
      </c>
      <c r="C235" s="3" t="s">
        <v>729</v>
      </c>
      <c r="D235" s="15">
        <v>5.0</v>
      </c>
      <c r="E235" s="15">
        <v>20.0</v>
      </c>
      <c r="F235" s="15">
        <v>1.0</v>
      </c>
      <c r="G235" s="15">
        <v>0.0</v>
      </c>
      <c r="H235" s="15">
        <v>0.0</v>
      </c>
      <c r="I235" s="15">
        <v>1.0</v>
      </c>
      <c r="J235" s="18">
        <v>0.05</v>
      </c>
      <c r="K235" s="18">
        <v>1.0</v>
      </c>
      <c r="L235" s="15">
        <v>4.0</v>
      </c>
      <c r="M235" s="15">
        <v>0.8</v>
      </c>
    </row>
    <row r="236">
      <c r="A236" s="3" t="s">
        <v>623</v>
      </c>
      <c r="B236" s="3" t="s">
        <v>851</v>
      </c>
      <c r="C236" s="3" t="s">
        <v>725</v>
      </c>
      <c r="D236" s="15">
        <v>5.0</v>
      </c>
      <c r="E236" s="15">
        <v>20.0</v>
      </c>
      <c r="F236" s="15">
        <v>1.0</v>
      </c>
      <c r="G236" s="15">
        <v>1.0</v>
      </c>
      <c r="H236" s="15">
        <v>0.0</v>
      </c>
      <c r="I236" s="15">
        <v>2.0</v>
      </c>
      <c r="J236" s="18">
        <v>0.1</v>
      </c>
      <c r="K236" s="18">
        <v>0.5</v>
      </c>
      <c r="L236" s="15">
        <v>4.0</v>
      </c>
      <c r="M236" s="15">
        <v>0.8</v>
      </c>
    </row>
    <row r="237">
      <c r="A237" s="3" t="s">
        <v>969</v>
      </c>
      <c r="B237" s="3" t="s">
        <v>970</v>
      </c>
      <c r="C237" s="3" t="s">
        <v>957</v>
      </c>
      <c r="D237" s="15">
        <v>5.0</v>
      </c>
      <c r="E237" s="15">
        <v>20.0</v>
      </c>
      <c r="F237" s="15">
        <v>1.0</v>
      </c>
      <c r="G237" s="15">
        <v>2.0</v>
      </c>
      <c r="H237" s="15">
        <v>0.0</v>
      </c>
      <c r="I237" s="15">
        <v>3.0</v>
      </c>
      <c r="J237" s="18">
        <v>0.15</v>
      </c>
      <c r="K237" s="18">
        <v>0.3333333333333333</v>
      </c>
      <c r="L237" s="15">
        <v>4.0</v>
      </c>
      <c r="M237" s="15">
        <v>0.8</v>
      </c>
    </row>
    <row r="238">
      <c r="A238" s="3" t="s">
        <v>978</v>
      </c>
      <c r="B238" s="3" t="s">
        <v>932</v>
      </c>
      <c r="C238" s="3" t="s">
        <v>729</v>
      </c>
      <c r="D238" s="15">
        <v>5.0</v>
      </c>
      <c r="E238" s="15">
        <v>20.0</v>
      </c>
      <c r="F238" s="15">
        <v>2.0</v>
      </c>
      <c r="G238" s="15">
        <v>1.0</v>
      </c>
      <c r="H238" s="15">
        <v>1.0</v>
      </c>
      <c r="I238" s="15">
        <v>4.0</v>
      </c>
      <c r="J238" s="18">
        <v>0.2</v>
      </c>
      <c r="K238" s="18">
        <v>0.5</v>
      </c>
      <c r="L238" s="15">
        <v>4.0</v>
      </c>
      <c r="M238" s="15">
        <v>0.8</v>
      </c>
    </row>
    <row r="239">
      <c r="A239" s="3" t="s">
        <v>764</v>
      </c>
      <c r="B239" s="3" t="s">
        <v>904</v>
      </c>
      <c r="C239" s="3" t="s">
        <v>407</v>
      </c>
      <c r="D239" s="15">
        <v>5.0</v>
      </c>
      <c r="E239" s="15">
        <v>20.0</v>
      </c>
      <c r="F239" s="15">
        <v>1.0</v>
      </c>
      <c r="G239" s="15">
        <v>0.0</v>
      </c>
      <c r="H239" s="15">
        <v>0.0</v>
      </c>
      <c r="I239" s="15">
        <v>1.0</v>
      </c>
      <c r="J239" s="18">
        <v>0.05</v>
      </c>
      <c r="K239" s="18">
        <v>1.0</v>
      </c>
      <c r="L239" s="15">
        <v>4.0</v>
      </c>
      <c r="M239" s="15">
        <v>0.8</v>
      </c>
    </row>
    <row r="240">
      <c r="A240" s="3" t="s">
        <v>1204</v>
      </c>
      <c r="B240" s="3" t="s">
        <v>621</v>
      </c>
      <c r="C240" s="3" t="s">
        <v>729</v>
      </c>
      <c r="D240" s="15">
        <v>5.0</v>
      </c>
      <c r="E240" s="15">
        <v>20.0</v>
      </c>
      <c r="F240" s="15">
        <v>1.0</v>
      </c>
      <c r="G240" s="15">
        <v>0.0</v>
      </c>
      <c r="H240" s="15">
        <v>0.0</v>
      </c>
      <c r="I240" s="15">
        <v>1.0</v>
      </c>
      <c r="J240" s="18">
        <v>0.05</v>
      </c>
      <c r="K240" s="18">
        <v>1.0</v>
      </c>
      <c r="L240" s="15">
        <v>4.0</v>
      </c>
      <c r="M240" s="15">
        <v>0.8</v>
      </c>
    </row>
    <row r="241">
      <c r="A241" s="3" t="s">
        <v>1205</v>
      </c>
      <c r="B241" s="3" t="s">
        <v>1206</v>
      </c>
      <c r="C241" s="3" t="s">
        <v>725</v>
      </c>
      <c r="D241" s="15">
        <v>5.0</v>
      </c>
      <c r="E241" s="15">
        <v>20.0</v>
      </c>
      <c r="F241" s="15">
        <v>1.0</v>
      </c>
      <c r="G241" s="15">
        <v>0.0</v>
      </c>
      <c r="H241" s="15">
        <v>0.0</v>
      </c>
      <c r="I241" s="15">
        <v>1.0</v>
      </c>
      <c r="J241" s="18">
        <v>0.05</v>
      </c>
      <c r="K241" s="18">
        <v>1.0</v>
      </c>
      <c r="L241" s="15">
        <v>4.0</v>
      </c>
      <c r="M241" s="15">
        <v>0.8</v>
      </c>
    </row>
    <row r="242">
      <c r="A242" s="3" t="s">
        <v>219</v>
      </c>
      <c r="B242" s="3" t="s">
        <v>221</v>
      </c>
      <c r="C242" s="3" t="s">
        <v>222</v>
      </c>
      <c r="D242" s="15">
        <v>4.0</v>
      </c>
      <c r="E242" s="15">
        <v>16.0</v>
      </c>
      <c r="F242" s="15">
        <v>0.0</v>
      </c>
      <c r="G242" s="15">
        <v>0.0</v>
      </c>
      <c r="H242" s="15">
        <v>0.0</v>
      </c>
      <c r="I242" s="15">
        <v>0.0</v>
      </c>
      <c r="J242" s="18">
        <v>0.0</v>
      </c>
      <c r="K242" s="14">
        <v>0.0</v>
      </c>
      <c r="L242" s="15">
        <v>0.0</v>
      </c>
      <c r="M242" s="15">
        <v>0.0</v>
      </c>
    </row>
    <row r="243">
      <c r="A243" s="3" t="s">
        <v>252</v>
      </c>
      <c r="B243" s="3" t="s">
        <v>253</v>
      </c>
      <c r="C243" s="3" t="s">
        <v>254</v>
      </c>
      <c r="D243" s="15">
        <v>4.0</v>
      </c>
      <c r="E243" s="15">
        <v>16.0</v>
      </c>
      <c r="F243" s="15">
        <v>0.0</v>
      </c>
      <c r="G243" s="15">
        <v>0.0</v>
      </c>
      <c r="H243" s="15">
        <v>0.0</v>
      </c>
      <c r="I243" s="15">
        <v>0.0</v>
      </c>
      <c r="J243" s="18">
        <v>0.0</v>
      </c>
      <c r="K243" s="14">
        <v>0.0</v>
      </c>
      <c r="L243" s="15">
        <v>0.0</v>
      </c>
      <c r="M243" s="15">
        <v>0.0</v>
      </c>
    </row>
    <row r="244">
      <c r="A244" s="3" t="s">
        <v>287</v>
      </c>
      <c r="B244" s="3" t="s">
        <v>288</v>
      </c>
      <c r="C244" s="3" t="s">
        <v>290</v>
      </c>
      <c r="D244" s="15">
        <v>4.0</v>
      </c>
      <c r="E244" s="15">
        <v>16.0</v>
      </c>
      <c r="F244" s="15">
        <v>0.0</v>
      </c>
      <c r="G244" s="15">
        <v>0.0</v>
      </c>
      <c r="H244" s="15">
        <v>0.0</v>
      </c>
      <c r="I244" s="15">
        <v>0.0</v>
      </c>
      <c r="J244" s="18">
        <v>0.0</v>
      </c>
      <c r="K244" s="14">
        <v>0.0</v>
      </c>
      <c r="L244" s="15">
        <v>0.0</v>
      </c>
      <c r="M244" s="15">
        <v>0.0</v>
      </c>
    </row>
    <row r="245">
      <c r="A245" s="3" t="s">
        <v>426</v>
      </c>
      <c r="B245" s="3" t="s">
        <v>427</v>
      </c>
      <c r="C245" s="3" t="s">
        <v>428</v>
      </c>
      <c r="D245" s="15">
        <v>4.0</v>
      </c>
      <c r="E245" s="15">
        <v>16.0</v>
      </c>
      <c r="F245" s="15">
        <v>0.0</v>
      </c>
      <c r="G245" s="15">
        <v>2.0</v>
      </c>
      <c r="H245" s="15">
        <v>0.0</v>
      </c>
      <c r="I245" s="15">
        <v>2.0</v>
      </c>
      <c r="J245" s="18">
        <v>0.125</v>
      </c>
      <c r="K245" s="18">
        <v>0.0</v>
      </c>
      <c r="L245" s="15">
        <v>0.0</v>
      </c>
      <c r="M245" s="15">
        <v>0.0</v>
      </c>
    </row>
    <row r="246">
      <c r="A246" s="3" t="s">
        <v>429</v>
      </c>
      <c r="B246" s="3" t="s">
        <v>430</v>
      </c>
      <c r="C246" s="3" t="s">
        <v>431</v>
      </c>
      <c r="D246" s="15">
        <v>4.0</v>
      </c>
      <c r="E246" s="15">
        <v>16.0</v>
      </c>
      <c r="F246" s="15">
        <v>0.0</v>
      </c>
      <c r="G246" s="15">
        <v>0.0</v>
      </c>
      <c r="H246" s="15">
        <v>0.0</v>
      </c>
      <c r="I246" s="15">
        <v>0.0</v>
      </c>
      <c r="J246" s="18">
        <v>0.0</v>
      </c>
      <c r="K246" s="14">
        <v>0.0</v>
      </c>
      <c r="L246" s="15">
        <v>0.0</v>
      </c>
      <c r="M246" s="15">
        <v>0.0</v>
      </c>
    </row>
    <row r="247">
      <c r="A247" s="3" t="s">
        <v>485</v>
      </c>
      <c r="B247" s="3" t="s">
        <v>486</v>
      </c>
      <c r="C247" s="3" t="s">
        <v>444</v>
      </c>
      <c r="D247" s="15">
        <v>4.0</v>
      </c>
      <c r="E247" s="15">
        <v>16.0</v>
      </c>
      <c r="F247" s="15">
        <v>0.0</v>
      </c>
      <c r="G247" s="15">
        <v>0.0</v>
      </c>
      <c r="H247" s="15">
        <v>0.0</v>
      </c>
      <c r="I247" s="15">
        <v>0.0</v>
      </c>
      <c r="J247" s="18">
        <v>0.0</v>
      </c>
      <c r="K247" s="14">
        <v>0.0</v>
      </c>
      <c r="L247" s="15">
        <v>0.0</v>
      </c>
      <c r="M247" s="15">
        <v>0.0</v>
      </c>
    </row>
    <row r="248">
      <c r="A248" s="3" t="s">
        <v>500</v>
      </c>
      <c r="B248" s="3" t="s">
        <v>397</v>
      </c>
      <c r="C248" s="3" t="s">
        <v>428</v>
      </c>
      <c r="D248" s="15">
        <v>4.0</v>
      </c>
      <c r="E248" s="15">
        <v>16.0</v>
      </c>
      <c r="F248" s="15">
        <v>0.0</v>
      </c>
      <c r="G248" s="15">
        <v>0.0</v>
      </c>
      <c r="H248" s="15">
        <v>0.0</v>
      </c>
      <c r="I248" s="15">
        <v>0.0</v>
      </c>
      <c r="J248" s="18">
        <v>0.0</v>
      </c>
      <c r="K248" s="14">
        <v>0.0</v>
      </c>
      <c r="L248" s="15">
        <v>0.0</v>
      </c>
      <c r="M248" s="15">
        <v>0.0</v>
      </c>
    </row>
    <row r="249">
      <c r="A249" s="3" t="s">
        <v>573</v>
      </c>
      <c r="B249" s="3" t="s">
        <v>566</v>
      </c>
      <c r="C249" s="3" t="s">
        <v>567</v>
      </c>
      <c r="D249" s="15">
        <v>4.0</v>
      </c>
      <c r="E249" s="15">
        <v>16.0</v>
      </c>
      <c r="F249" s="15">
        <v>0.0</v>
      </c>
      <c r="G249" s="15">
        <v>1.0</v>
      </c>
      <c r="H249" s="15">
        <v>0.0</v>
      </c>
      <c r="I249" s="15">
        <v>1.0</v>
      </c>
      <c r="J249" s="18">
        <v>0.0625</v>
      </c>
      <c r="K249" s="18">
        <v>0.0</v>
      </c>
      <c r="L249" s="15">
        <v>0.0</v>
      </c>
      <c r="M249" s="15">
        <v>0.0</v>
      </c>
    </row>
    <row r="250">
      <c r="A250" s="3" t="s">
        <v>531</v>
      </c>
      <c r="B250" s="3" t="s">
        <v>532</v>
      </c>
      <c r="C250" s="3" t="s">
        <v>533</v>
      </c>
      <c r="D250" s="15">
        <v>4.0</v>
      </c>
      <c r="E250" s="15">
        <v>16.0</v>
      </c>
      <c r="F250" s="15">
        <v>0.0</v>
      </c>
      <c r="G250" s="15">
        <v>0.0</v>
      </c>
      <c r="H250" s="15">
        <v>0.0</v>
      </c>
      <c r="I250" s="15">
        <v>0.0</v>
      </c>
      <c r="J250" s="18">
        <v>0.0</v>
      </c>
      <c r="K250" s="14">
        <v>0.0</v>
      </c>
      <c r="L250" s="15">
        <v>0.0</v>
      </c>
      <c r="M250" s="15">
        <v>0.0</v>
      </c>
    </row>
    <row r="251">
      <c r="A251" s="3" t="s">
        <v>442</v>
      </c>
      <c r="B251" s="3" t="s">
        <v>443</v>
      </c>
      <c r="C251" s="3" t="s">
        <v>444</v>
      </c>
      <c r="D251" s="15">
        <v>4.0</v>
      </c>
      <c r="E251" s="15">
        <v>16.0</v>
      </c>
      <c r="F251" s="15">
        <v>0.0</v>
      </c>
      <c r="G251" s="15">
        <v>0.0</v>
      </c>
      <c r="H251" s="15">
        <v>0.0</v>
      </c>
      <c r="I251" s="15">
        <v>0.0</v>
      </c>
      <c r="J251" s="18">
        <v>0.0</v>
      </c>
      <c r="K251" s="14">
        <v>0.0</v>
      </c>
      <c r="L251" s="15">
        <v>0.0</v>
      </c>
      <c r="M251" s="15">
        <v>0.0</v>
      </c>
    </row>
    <row r="252">
      <c r="A252" s="3" t="s">
        <v>450</v>
      </c>
      <c r="B252" s="3" t="s">
        <v>451</v>
      </c>
      <c r="C252" s="3" t="s">
        <v>452</v>
      </c>
      <c r="D252" s="15">
        <v>4.0</v>
      </c>
      <c r="E252" s="15">
        <v>16.0</v>
      </c>
      <c r="F252" s="15">
        <v>0.0</v>
      </c>
      <c r="G252" s="15">
        <v>0.0</v>
      </c>
      <c r="H252" s="15">
        <v>0.0</v>
      </c>
      <c r="I252" s="15">
        <v>0.0</v>
      </c>
      <c r="J252" s="18">
        <v>0.0</v>
      </c>
      <c r="K252" s="14">
        <v>0.0</v>
      </c>
      <c r="L252" s="15">
        <v>0.0</v>
      </c>
      <c r="M252" s="15">
        <v>0.0</v>
      </c>
    </row>
    <row r="253">
      <c r="A253" s="3" t="s">
        <v>454</v>
      </c>
      <c r="B253" s="3" t="s">
        <v>455</v>
      </c>
      <c r="C253" s="3" t="s">
        <v>456</v>
      </c>
      <c r="D253" s="15">
        <v>4.0</v>
      </c>
      <c r="E253" s="15">
        <v>16.0</v>
      </c>
      <c r="F253" s="15">
        <v>0.0</v>
      </c>
      <c r="G253" s="15">
        <v>0.0</v>
      </c>
      <c r="H253" s="15">
        <v>0.0</v>
      </c>
      <c r="I253" s="15">
        <v>0.0</v>
      </c>
      <c r="J253" s="18">
        <v>0.0</v>
      </c>
      <c r="K253" s="14">
        <v>0.0</v>
      </c>
      <c r="L253" s="15">
        <v>0.0</v>
      </c>
      <c r="M253" s="15">
        <v>0.0</v>
      </c>
    </row>
    <row r="254">
      <c r="A254" s="3" t="s">
        <v>459</v>
      </c>
      <c r="B254" s="3" t="s">
        <v>460</v>
      </c>
      <c r="C254" s="3" t="s">
        <v>356</v>
      </c>
      <c r="D254" s="15">
        <v>4.0</v>
      </c>
      <c r="E254" s="15">
        <v>16.0</v>
      </c>
      <c r="F254" s="15">
        <v>0.0</v>
      </c>
      <c r="G254" s="15">
        <v>0.0</v>
      </c>
      <c r="H254" s="15">
        <v>0.0</v>
      </c>
      <c r="I254" s="15">
        <v>0.0</v>
      </c>
      <c r="J254" s="18">
        <v>0.0</v>
      </c>
      <c r="K254" s="14">
        <v>0.0</v>
      </c>
      <c r="L254" s="15">
        <v>0.0</v>
      </c>
      <c r="M254" s="15">
        <v>0.0</v>
      </c>
    </row>
    <row r="255">
      <c r="A255" s="3" t="s">
        <v>516</v>
      </c>
      <c r="B255" s="3" t="s">
        <v>517</v>
      </c>
      <c r="C255" s="3" t="s">
        <v>441</v>
      </c>
      <c r="D255" s="15">
        <v>4.0</v>
      </c>
      <c r="E255" s="15">
        <v>16.0</v>
      </c>
      <c r="F255" s="15">
        <v>0.0</v>
      </c>
      <c r="G255" s="15">
        <v>0.0</v>
      </c>
      <c r="H255" s="15">
        <v>0.0</v>
      </c>
      <c r="I255" s="15">
        <v>0.0</v>
      </c>
      <c r="J255" s="18">
        <v>0.0</v>
      </c>
      <c r="K255" s="14">
        <v>0.0</v>
      </c>
      <c r="L255" s="15">
        <v>0.0</v>
      </c>
      <c r="M255" s="15">
        <v>0.0</v>
      </c>
    </row>
    <row r="256">
      <c r="A256" s="3" t="s">
        <v>636</v>
      </c>
      <c r="B256" s="3" t="s">
        <v>604</v>
      </c>
      <c r="C256" s="3" t="s">
        <v>401</v>
      </c>
      <c r="D256" s="15">
        <v>4.0</v>
      </c>
      <c r="E256" s="15">
        <v>16.0</v>
      </c>
      <c r="F256" s="15">
        <v>0.0</v>
      </c>
      <c r="G256" s="15">
        <v>0.0</v>
      </c>
      <c r="H256" s="15">
        <v>0.0</v>
      </c>
      <c r="I256" s="15">
        <v>0.0</v>
      </c>
      <c r="J256" s="18">
        <v>0.0</v>
      </c>
      <c r="K256" s="14">
        <v>0.0</v>
      </c>
      <c r="L256" s="15">
        <v>0.0</v>
      </c>
      <c r="M256" s="15">
        <v>0.0</v>
      </c>
    </row>
    <row r="257">
      <c r="A257" s="3" t="s">
        <v>576</v>
      </c>
      <c r="B257" s="3" t="s">
        <v>577</v>
      </c>
      <c r="C257" s="3" t="s">
        <v>578</v>
      </c>
      <c r="D257" s="15">
        <v>4.0</v>
      </c>
      <c r="E257" s="15">
        <v>16.0</v>
      </c>
      <c r="F257" s="15">
        <v>0.0</v>
      </c>
      <c r="G257" s="15">
        <v>2.0</v>
      </c>
      <c r="H257" s="15">
        <v>0.0</v>
      </c>
      <c r="I257" s="15">
        <v>2.0</v>
      </c>
      <c r="J257" s="18">
        <v>0.125</v>
      </c>
      <c r="K257" s="18">
        <v>0.0</v>
      </c>
      <c r="L257" s="15">
        <v>0.0</v>
      </c>
      <c r="M257" s="15">
        <v>0.0</v>
      </c>
    </row>
    <row r="258">
      <c r="A258" s="3" t="s">
        <v>541</v>
      </c>
      <c r="B258" s="3" t="s">
        <v>586</v>
      </c>
      <c r="C258" s="3" t="s">
        <v>515</v>
      </c>
      <c r="D258" s="15">
        <v>4.0</v>
      </c>
      <c r="E258" s="15">
        <v>16.0</v>
      </c>
      <c r="F258" s="15">
        <v>0.0</v>
      </c>
      <c r="G258" s="15">
        <v>0.0</v>
      </c>
      <c r="H258" s="15">
        <v>0.0</v>
      </c>
      <c r="I258" s="15">
        <v>0.0</v>
      </c>
      <c r="J258" s="18">
        <v>0.0</v>
      </c>
      <c r="K258" s="14">
        <v>0.0</v>
      </c>
      <c r="L258" s="15">
        <v>0.0</v>
      </c>
      <c r="M258" s="15">
        <v>0.0</v>
      </c>
    </row>
    <row r="259">
      <c r="A259" s="3" t="s">
        <v>587</v>
      </c>
      <c r="B259" s="3" t="s">
        <v>588</v>
      </c>
      <c r="C259" s="3" t="s">
        <v>504</v>
      </c>
      <c r="D259" s="15">
        <v>4.0</v>
      </c>
      <c r="E259" s="15">
        <v>16.0</v>
      </c>
      <c r="F259" s="15">
        <v>0.0</v>
      </c>
      <c r="G259" s="15">
        <v>1.0</v>
      </c>
      <c r="H259" s="15">
        <v>0.0</v>
      </c>
      <c r="I259" s="15">
        <v>1.0</v>
      </c>
      <c r="J259" s="18">
        <v>0.0625</v>
      </c>
      <c r="K259" s="18">
        <v>0.0</v>
      </c>
      <c r="L259" s="15">
        <v>0.0</v>
      </c>
      <c r="M259" s="15">
        <v>0.0</v>
      </c>
    </row>
    <row r="260">
      <c r="A260" s="3" t="s">
        <v>537</v>
      </c>
      <c r="B260" s="3" t="s">
        <v>538</v>
      </c>
      <c r="C260" s="3" t="s">
        <v>456</v>
      </c>
      <c r="D260" s="15">
        <v>4.0</v>
      </c>
      <c r="E260" s="15">
        <v>16.0</v>
      </c>
      <c r="F260" s="15">
        <v>0.0</v>
      </c>
      <c r="G260" s="15">
        <v>0.0</v>
      </c>
      <c r="H260" s="15">
        <v>0.0</v>
      </c>
      <c r="I260" s="15">
        <v>0.0</v>
      </c>
      <c r="J260" s="18">
        <v>0.0</v>
      </c>
      <c r="K260" s="14">
        <v>0.0</v>
      </c>
      <c r="L260" s="15">
        <v>0.0</v>
      </c>
      <c r="M260" s="15">
        <v>0.0</v>
      </c>
    </row>
    <row r="261">
      <c r="A261" s="3" t="s">
        <v>556</v>
      </c>
      <c r="B261" s="3" t="s">
        <v>557</v>
      </c>
      <c r="C261" s="3" t="s">
        <v>478</v>
      </c>
      <c r="D261" s="15">
        <v>4.0</v>
      </c>
      <c r="E261" s="15">
        <v>16.0</v>
      </c>
      <c r="F261" s="15">
        <v>0.0</v>
      </c>
      <c r="G261" s="15">
        <v>0.0</v>
      </c>
      <c r="H261" s="15">
        <v>0.0</v>
      </c>
      <c r="I261" s="15">
        <v>0.0</v>
      </c>
      <c r="J261" s="18">
        <v>0.0</v>
      </c>
      <c r="K261" s="14">
        <v>0.0</v>
      </c>
      <c r="L261" s="15">
        <v>0.0</v>
      </c>
      <c r="M261" s="15">
        <v>0.0</v>
      </c>
    </row>
    <row r="262">
      <c r="A262" s="3" t="s">
        <v>609</v>
      </c>
      <c r="B262" s="3" t="s">
        <v>610</v>
      </c>
      <c r="C262" s="3" t="s">
        <v>611</v>
      </c>
      <c r="D262" s="15">
        <v>4.0</v>
      </c>
      <c r="E262" s="15">
        <v>16.0</v>
      </c>
      <c r="F262" s="15">
        <v>0.0</v>
      </c>
      <c r="G262" s="15">
        <v>0.0</v>
      </c>
      <c r="H262" s="15">
        <v>0.0</v>
      </c>
      <c r="I262" s="15">
        <v>0.0</v>
      </c>
      <c r="J262" s="18">
        <v>0.0</v>
      </c>
      <c r="K262" s="14">
        <v>0.0</v>
      </c>
      <c r="L262" s="15">
        <v>0.0</v>
      </c>
      <c r="M262" s="15">
        <v>0.0</v>
      </c>
    </row>
    <row r="263">
      <c r="A263" s="3" t="s">
        <v>558</v>
      </c>
      <c r="B263" s="3" t="s">
        <v>559</v>
      </c>
      <c r="C263" s="3" t="s">
        <v>560</v>
      </c>
      <c r="D263" s="15">
        <v>4.0</v>
      </c>
      <c r="E263" s="15">
        <v>16.0</v>
      </c>
      <c r="F263" s="15">
        <v>0.0</v>
      </c>
      <c r="G263" s="15">
        <v>0.0</v>
      </c>
      <c r="H263" s="15">
        <v>0.0</v>
      </c>
      <c r="I263" s="15">
        <v>0.0</v>
      </c>
      <c r="J263" s="18">
        <v>0.0</v>
      </c>
      <c r="K263" s="14">
        <v>0.0</v>
      </c>
      <c r="L263" s="15">
        <v>0.0</v>
      </c>
      <c r="M263" s="15">
        <v>0.0</v>
      </c>
    </row>
    <row r="264">
      <c r="A264" s="3" t="s">
        <v>591</v>
      </c>
      <c r="B264" s="3" t="s">
        <v>592</v>
      </c>
      <c r="C264" s="3" t="s">
        <v>463</v>
      </c>
      <c r="D264" s="15">
        <v>4.0</v>
      </c>
      <c r="E264" s="15">
        <v>16.0</v>
      </c>
      <c r="F264" s="15">
        <v>0.0</v>
      </c>
      <c r="G264" s="15">
        <v>0.0</v>
      </c>
      <c r="H264" s="15">
        <v>0.0</v>
      </c>
      <c r="I264" s="15">
        <v>0.0</v>
      </c>
      <c r="J264" s="18">
        <v>0.0</v>
      </c>
      <c r="K264" s="14">
        <v>0.0</v>
      </c>
      <c r="L264" s="15">
        <v>0.0</v>
      </c>
      <c r="M264" s="15">
        <v>0.0</v>
      </c>
    </row>
    <row r="265">
      <c r="A265" s="3" t="s">
        <v>649</v>
      </c>
      <c r="B265" s="3" t="s">
        <v>650</v>
      </c>
      <c r="C265" s="3" t="s">
        <v>581</v>
      </c>
      <c r="D265" s="15">
        <v>4.0</v>
      </c>
      <c r="E265" s="15">
        <v>16.0</v>
      </c>
      <c r="F265" s="15">
        <v>0.0</v>
      </c>
      <c r="G265" s="15">
        <v>1.0</v>
      </c>
      <c r="H265" s="15">
        <v>0.0</v>
      </c>
      <c r="I265" s="15">
        <v>1.0</v>
      </c>
      <c r="J265" s="18">
        <v>0.0625</v>
      </c>
      <c r="K265" s="18">
        <v>0.0</v>
      </c>
      <c r="L265" s="15">
        <v>0.0</v>
      </c>
      <c r="M265" s="15">
        <v>0.0</v>
      </c>
    </row>
    <row r="266">
      <c r="A266" s="3" t="s">
        <v>624</v>
      </c>
      <c r="B266" s="3" t="s">
        <v>625</v>
      </c>
      <c r="C266" s="3" t="s">
        <v>398</v>
      </c>
      <c r="D266" s="15">
        <v>4.0</v>
      </c>
      <c r="E266" s="15">
        <v>16.0</v>
      </c>
      <c r="F266" s="15">
        <v>0.0</v>
      </c>
      <c r="G266" s="15">
        <v>0.0</v>
      </c>
      <c r="H266" s="15">
        <v>0.0</v>
      </c>
      <c r="I266" s="15">
        <v>0.0</v>
      </c>
      <c r="J266" s="18">
        <v>0.0</v>
      </c>
      <c r="K266" s="14">
        <v>0.0</v>
      </c>
      <c r="L266" s="15">
        <v>0.0</v>
      </c>
      <c r="M266" s="15">
        <v>0.0</v>
      </c>
    </row>
    <row r="267">
      <c r="A267" s="3" t="s">
        <v>402</v>
      </c>
      <c r="B267" s="3" t="s">
        <v>540</v>
      </c>
      <c r="C267" s="3" t="s">
        <v>536</v>
      </c>
      <c r="D267" s="15">
        <v>4.0</v>
      </c>
      <c r="E267" s="15">
        <v>16.0</v>
      </c>
      <c r="F267" s="15">
        <v>0.0</v>
      </c>
      <c r="G267" s="15">
        <v>0.0</v>
      </c>
      <c r="H267" s="15">
        <v>0.0</v>
      </c>
      <c r="I267" s="15">
        <v>0.0</v>
      </c>
      <c r="J267" s="18">
        <v>0.0</v>
      </c>
      <c r="K267" s="14">
        <v>0.0</v>
      </c>
      <c r="L267" s="15">
        <v>0.0</v>
      </c>
      <c r="M267" s="15">
        <v>0.0</v>
      </c>
    </row>
    <row r="268">
      <c r="A268" s="3" t="s">
        <v>667</v>
      </c>
      <c r="B268" s="3" t="s">
        <v>668</v>
      </c>
      <c r="C268" s="3" t="s">
        <v>669</v>
      </c>
      <c r="D268" s="15">
        <v>4.0</v>
      </c>
      <c r="E268" s="15">
        <v>16.0</v>
      </c>
      <c r="F268" s="15">
        <v>1.0</v>
      </c>
      <c r="G268" s="15">
        <v>1.0</v>
      </c>
      <c r="H268" s="15">
        <v>1.0</v>
      </c>
      <c r="I268" s="15">
        <v>3.0</v>
      </c>
      <c r="J268" s="18">
        <v>0.1875</v>
      </c>
      <c r="K268" s="18">
        <v>0.3333333333333333</v>
      </c>
      <c r="L268" s="15">
        <v>0.0</v>
      </c>
      <c r="M268" s="15">
        <v>0.0</v>
      </c>
    </row>
    <row r="269">
      <c r="A269" s="3" t="s">
        <v>568</v>
      </c>
      <c r="B269" s="3" t="s">
        <v>569</v>
      </c>
      <c r="C269" s="3" t="s">
        <v>290</v>
      </c>
      <c r="D269" s="15">
        <v>4.0</v>
      </c>
      <c r="E269" s="15">
        <v>16.0</v>
      </c>
      <c r="F269" s="15">
        <v>0.0</v>
      </c>
      <c r="G269" s="15">
        <v>0.0</v>
      </c>
      <c r="H269" s="15">
        <v>0.0</v>
      </c>
      <c r="I269" s="15">
        <v>0.0</v>
      </c>
      <c r="J269" s="18">
        <v>0.0</v>
      </c>
      <c r="K269" s="14">
        <v>0.0</v>
      </c>
      <c r="L269" s="15">
        <v>0.0</v>
      </c>
      <c r="M269" s="15">
        <v>0.0</v>
      </c>
    </row>
    <row r="270">
      <c r="A270" s="3" t="s">
        <v>510</v>
      </c>
      <c r="B270" s="3" t="s">
        <v>511</v>
      </c>
      <c r="C270" s="3" t="s">
        <v>463</v>
      </c>
      <c r="D270" s="15">
        <v>4.0</v>
      </c>
      <c r="E270" s="15">
        <v>16.0</v>
      </c>
      <c r="F270" s="15">
        <v>0.0</v>
      </c>
      <c r="G270" s="15">
        <v>0.0</v>
      </c>
      <c r="H270" s="15">
        <v>0.0</v>
      </c>
      <c r="I270" s="15">
        <v>0.0</v>
      </c>
      <c r="J270" s="18">
        <v>0.0</v>
      </c>
      <c r="K270" s="14">
        <v>0.0</v>
      </c>
      <c r="L270" s="15">
        <v>0.0</v>
      </c>
      <c r="M270" s="15">
        <v>0.0</v>
      </c>
    </row>
    <row r="271">
      <c r="A271" s="3" t="s">
        <v>35</v>
      </c>
      <c r="B271" s="3" t="s">
        <v>705</v>
      </c>
      <c r="C271" s="3" t="s">
        <v>706</v>
      </c>
      <c r="D271" s="15">
        <v>4.0</v>
      </c>
      <c r="E271" s="15">
        <v>16.0</v>
      </c>
      <c r="F271" s="15">
        <v>0.0</v>
      </c>
      <c r="G271" s="15">
        <v>0.0</v>
      </c>
      <c r="H271" s="15">
        <v>0.0</v>
      </c>
      <c r="I271" s="15">
        <v>0.0</v>
      </c>
      <c r="J271" s="18">
        <v>0.0</v>
      </c>
      <c r="K271" s="14">
        <v>0.0</v>
      </c>
      <c r="L271" s="15">
        <v>0.0</v>
      </c>
      <c r="M271" s="15">
        <v>0.0</v>
      </c>
    </row>
    <row r="272">
      <c r="A272" s="3" t="s">
        <v>717</v>
      </c>
      <c r="B272" s="3" t="s">
        <v>436</v>
      </c>
      <c r="C272" s="3" t="s">
        <v>614</v>
      </c>
      <c r="D272" s="15">
        <v>4.0</v>
      </c>
      <c r="E272" s="15">
        <v>16.0</v>
      </c>
      <c r="F272" s="15">
        <v>0.0</v>
      </c>
      <c r="G272" s="15">
        <v>0.0</v>
      </c>
      <c r="H272" s="15">
        <v>0.0</v>
      </c>
      <c r="I272" s="15">
        <v>0.0</v>
      </c>
      <c r="J272" s="18">
        <v>0.0</v>
      </c>
      <c r="K272" s="14">
        <v>0.0</v>
      </c>
      <c r="L272" s="15">
        <v>0.0</v>
      </c>
      <c r="M272" s="15">
        <v>0.0</v>
      </c>
    </row>
    <row r="273">
      <c r="A273" s="3" t="s">
        <v>659</v>
      </c>
      <c r="B273" s="3" t="s">
        <v>660</v>
      </c>
      <c r="C273" s="3" t="s">
        <v>560</v>
      </c>
      <c r="D273" s="15">
        <v>4.0</v>
      </c>
      <c r="E273" s="15">
        <v>16.0</v>
      </c>
      <c r="F273" s="15">
        <v>0.0</v>
      </c>
      <c r="G273" s="15">
        <v>0.0</v>
      </c>
      <c r="H273" s="15">
        <v>0.0</v>
      </c>
      <c r="I273" s="15">
        <v>0.0</v>
      </c>
      <c r="J273" s="18">
        <v>0.0</v>
      </c>
      <c r="K273" s="14">
        <v>0.0</v>
      </c>
      <c r="L273" s="15">
        <v>0.0</v>
      </c>
      <c r="M273" s="15">
        <v>0.0</v>
      </c>
    </row>
    <row r="274">
      <c r="A274" s="3" t="s">
        <v>678</v>
      </c>
      <c r="B274" s="3" t="s">
        <v>679</v>
      </c>
      <c r="C274" s="3" t="s">
        <v>425</v>
      </c>
      <c r="D274" s="15">
        <v>4.0</v>
      </c>
      <c r="E274" s="15">
        <v>16.0</v>
      </c>
      <c r="F274" s="15">
        <v>0.0</v>
      </c>
      <c r="G274" s="15">
        <v>0.0</v>
      </c>
      <c r="H274" s="15">
        <v>0.0</v>
      </c>
      <c r="I274" s="15">
        <v>0.0</v>
      </c>
      <c r="J274" s="18">
        <v>0.0</v>
      </c>
      <c r="K274" s="14">
        <v>0.0</v>
      </c>
      <c r="L274" s="15">
        <v>0.0</v>
      </c>
      <c r="M274" s="15">
        <v>0.0</v>
      </c>
    </row>
    <row r="275">
      <c r="A275" s="3" t="s">
        <v>529</v>
      </c>
      <c r="B275" s="3" t="s">
        <v>530</v>
      </c>
      <c r="C275" s="3" t="s">
        <v>507</v>
      </c>
      <c r="D275" s="15">
        <v>4.0</v>
      </c>
      <c r="E275" s="15">
        <v>16.0</v>
      </c>
      <c r="F275" s="15">
        <v>0.0</v>
      </c>
      <c r="G275" s="15">
        <v>1.0</v>
      </c>
      <c r="H275" s="15">
        <v>0.0</v>
      </c>
      <c r="I275" s="15">
        <v>1.0</v>
      </c>
      <c r="J275" s="18">
        <v>0.0625</v>
      </c>
      <c r="K275" s="18">
        <v>0.0</v>
      </c>
      <c r="L275" s="15">
        <v>0.0</v>
      </c>
      <c r="M275" s="15">
        <v>0.0</v>
      </c>
    </row>
    <row r="276">
      <c r="A276" s="3" t="s">
        <v>736</v>
      </c>
      <c r="B276" s="3" t="s">
        <v>737</v>
      </c>
      <c r="C276" s="3" t="s">
        <v>738</v>
      </c>
      <c r="D276" s="15">
        <v>4.0</v>
      </c>
      <c r="E276" s="15">
        <v>16.0</v>
      </c>
      <c r="F276" s="15">
        <v>0.0</v>
      </c>
      <c r="G276" s="15">
        <v>1.0</v>
      </c>
      <c r="H276" s="15">
        <v>0.0</v>
      </c>
      <c r="I276" s="15">
        <v>1.0</v>
      </c>
      <c r="J276" s="18">
        <v>0.0625</v>
      </c>
      <c r="K276" s="18">
        <v>0.0</v>
      </c>
      <c r="L276" s="15">
        <v>0.0</v>
      </c>
      <c r="M276" s="15">
        <v>0.0</v>
      </c>
    </row>
    <row r="277">
      <c r="A277" s="3" t="s">
        <v>739</v>
      </c>
      <c r="B277" s="3" t="s">
        <v>740</v>
      </c>
      <c r="C277" s="3" t="s">
        <v>741</v>
      </c>
      <c r="D277" s="15">
        <v>4.0</v>
      </c>
      <c r="E277" s="15">
        <v>16.0</v>
      </c>
      <c r="F277" s="15">
        <v>0.0</v>
      </c>
      <c r="G277" s="15">
        <v>0.0</v>
      </c>
      <c r="H277" s="15">
        <v>0.0</v>
      </c>
      <c r="I277" s="15">
        <v>0.0</v>
      </c>
      <c r="J277" s="18">
        <v>0.0</v>
      </c>
      <c r="K277" s="14">
        <v>0.0</v>
      </c>
      <c r="L277" s="15">
        <v>0.0</v>
      </c>
      <c r="M277" s="15">
        <v>0.0</v>
      </c>
    </row>
    <row r="278">
      <c r="A278" s="3" t="s">
        <v>745</v>
      </c>
      <c r="B278" s="3" t="s">
        <v>588</v>
      </c>
      <c r="C278" s="3" t="s">
        <v>746</v>
      </c>
      <c r="D278" s="15">
        <v>4.0</v>
      </c>
      <c r="E278" s="15">
        <v>16.0</v>
      </c>
      <c r="F278" s="15">
        <v>0.0</v>
      </c>
      <c r="G278" s="15">
        <v>0.0</v>
      </c>
      <c r="H278" s="15">
        <v>0.0</v>
      </c>
      <c r="I278" s="15">
        <v>0.0</v>
      </c>
      <c r="J278" s="18">
        <v>0.0</v>
      </c>
      <c r="K278" s="14">
        <v>0.0</v>
      </c>
      <c r="L278" s="15">
        <v>0.0</v>
      </c>
      <c r="M278" s="15">
        <v>0.0</v>
      </c>
    </row>
    <row r="279">
      <c r="A279" s="3" t="s">
        <v>749</v>
      </c>
      <c r="B279" s="3" t="s">
        <v>750</v>
      </c>
      <c r="C279" s="3" t="s">
        <v>560</v>
      </c>
      <c r="D279" s="15">
        <v>4.0</v>
      </c>
      <c r="E279" s="15">
        <v>16.0</v>
      </c>
      <c r="F279" s="15">
        <v>0.0</v>
      </c>
      <c r="G279" s="15">
        <v>0.0</v>
      </c>
      <c r="H279" s="15">
        <v>0.0</v>
      </c>
      <c r="I279" s="15">
        <v>0.0</v>
      </c>
      <c r="J279" s="18">
        <v>0.0</v>
      </c>
      <c r="K279" s="14">
        <v>0.0</v>
      </c>
      <c r="L279" s="15">
        <v>0.0</v>
      </c>
      <c r="M279" s="15">
        <v>0.0</v>
      </c>
    </row>
    <row r="280">
      <c r="A280" s="3" t="s">
        <v>635</v>
      </c>
      <c r="B280" s="3" t="s">
        <v>720</v>
      </c>
      <c r="C280" s="3" t="s">
        <v>507</v>
      </c>
      <c r="D280" s="15">
        <v>4.0</v>
      </c>
      <c r="E280" s="15">
        <v>16.0</v>
      </c>
      <c r="F280" s="15">
        <v>0.0</v>
      </c>
      <c r="G280" s="15">
        <v>0.0</v>
      </c>
      <c r="H280" s="15">
        <v>0.0</v>
      </c>
      <c r="I280" s="15">
        <v>0.0</v>
      </c>
      <c r="J280" s="18">
        <v>0.0</v>
      </c>
      <c r="K280" s="14">
        <v>0.0</v>
      </c>
      <c r="L280" s="15">
        <v>0.0</v>
      </c>
      <c r="M280" s="15">
        <v>0.0</v>
      </c>
    </row>
    <row r="281">
      <c r="A281" s="3" t="s">
        <v>479</v>
      </c>
      <c r="B281" s="3" t="s">
        <v>480</v>
      </c>
      <c r="C281" s="3" t="s">
        <v>481</v>
      </c>
      <c r="D281" s="15">
        <v>4.0</v>
      </c>
      <c r="E281" s="15">
        <v>16.0</v>
      </c>
      <c r="F281" s="15">
        <v>0.0</v>
      </c>
      <c r="G281" s="15">
        <v>1.0</v>
      </c>
      <c r="H281" s="15">
        <v>0.0</v>
      </c>
      <c r="I281" s="15">
        <v>1.0</v>
      </c>
      <c r="J281" s="18">
        <v>0.0625</v>
      </c>
      <c r="K281" s="18">
        <v>0.0</v>
      </c>
      <c r="L281" s="15">
        <v>0.0</v>
      </c>
      <c r="M281" s="15">
        <v>0.0</v>
      </c>
    </row>
    <row r="282">
      <c r="A282" s="3" t="s">
        <v>774</v>
      </c>
      <c r="B282" s="3" t="s">
        <v>775</v>
      </c>
      <c r="C282" s="3" t="s">
        <v>744</v>
      </c>
      <c r="D282" s="15">
        <v>4.0</v>
      </c>
      <c r="E282" s="15">
        <v>16.0</v>
      </c>
      <c r="F282" s="15">
        <v>0.0</v>
      </c>
      <c r="G282" s="15">
        <v>2.0</v>
      </c>
      <c r="H282" s="15">
        <v>0.0</v>
      </c>
      <c r="I282" s="15">
        <v>2.0</v>
      </c>
      <c r="J282" s="18">
        <v>0.125</v>
      </c>
      <c r="K282" s="18">
        <v>0.0</v>
      </c>
      <c r="L282" s="15">
        <v>0.0</v>
      </c>
      <c r="M282" s="15">
        <v>0.0</v>
      </c>
    </row>
    <row r="283">
      <c r="A283" s="3" t="s">
        <v>784</v>
      </c>
      <c r="B283" s="3" t="s">
        <v>785</v>
      </c>
      <c r="C283" s="3" t="s">
        <v>744</v>
      </c>
      <c r="D283" s="15">
        <v>4.0</v>
      </c>
      <c r="E283" s="15">
        <v>16.0</v>
      </c>
      <c r="F283" s="15">
        <v>0.0</v>
      </c>
      <c r="G283" s="15">
        <v>0.0</v>
      </c>
      <c r="H283" s="15">
        <v>0.0</v>
      </c>
      <c r="I283" s="15">
        <v>0.0</v>
      </c>
      <c r="J283" s="18">
        <v>0.0</v>
      </c>
      <c r="K283" s="14">
        <v>0.0</v>
      </c>
      <c r="L283" s="15">
        <v>0.0</v>
      </c>
      <c r="M283" s="15">
        <v>0.0</v>
      </c>
    </row>
    <row r="284">
      <c r="A284" s="3" t="s">
        <v>786</v>
      </c>
      <c r="B284" s="3" t="s">
        <v>477</v>
      </c>
      <c r="C284" s="3" t="s">
        <v>787</v>
      </c>
      <c r="D284" s="15">
        <v>4.0</v>
      </c>
      <c r="E284" s="15">
        <v>16.0</v>
      </c>
      <c r="F284" s="15">
        <v>0.0</v>
      </c>
      <c r="G284" s="15">
        <v>0.0</v>
      </c>
      <c r="H284" s="15">
        <v>0.0</v>
      </c>
      <c r="I284" s="15">
        <v>0.0</v>
      </c>
      <c r="J284" s="18">
        <v>0.0</v>
      </c>
      <c r="K284" s="14">
        <v>0.0</v>
      </c>
      <c r="L284" s="15">
        <v>0.0</v>
      </c>
      <c r="M284" s="15">
        <v>0.0</v>
      </c>
    </row>
    <row r="285">
      <c r="A285" s="3" t="s">
        <v>814</v>
      </c>
      <c r="B285" s="3" t="s">
        <v>815</v>
      </c>
      <c r="C285" s="3" t="s">
        <v>422</v>
      </c>
      <c r="D285" s="15">
        <v>4.0</v>
      </c>
      <c r="E285" s="15">
        <v>16.0</v>
      </c>
      <c r="F285" s="15">
        <v>0.0</v>
      </c>
      <c r="G285" s="15">
        <v>0.0</v>
      </c>
      <c r="H285" s="15">
        <v>0.0</v>
      </c>
      <c r="I285" s="15">
        <v>0.0</v>
      </c>
      <c r="J285" s="18">
        <v>0.0</v>
      </c>
      <c r="K285" s="14">
        <v>0.0</v>
      </c>
      <c r="L285" s="15">
        <v>0.0</v>
      </c>
      <c r="M285" s="15">
        <v>0.0</v>
      </c>
    </row>
    <row r="286">
      <c r="A286" s="3" t="s">
        <v>753</v>
      </c>
      <c r="B286" s="3" t="s">
        <v>754</v>
      </c>
      <c r="C286" s="3" t="s">
        <v>484</v>
      </c>
      <c r="D286" s="15">
        <v>4.0</v>
      </c>
      <c r="E286" s="15">
        <v>16.0</v>
      </c>
      <c r="F286" s="15">
        <v>0.0</v>
      </c>
      <c r="G286" s="15">
        <v>0.0</v>
      </c>
      <c r="H286" s="15">
        <v>0.0</v>
      </c>
      <c r="I286" s="15">
        <v>0.0</v>
      </c>
      <c r="J286" s="18">
        <v>0.0</v>
      </c>
      <c r="K286" s="14">
        <v>0.0</v>
      </c>
      <c r="L286" s="15">
        <v>0.0</v>
      </c>
      <c r="M286" s="15">
        <v>0.0</v>
      </c>
    </row>
    <row r="287">
      <c r="A287" s="3" t="s">
        <v>686</v>
      </c>
      <c r="B287" s="3" t="s">
        <v>687</v>
      </c>
      <c r="C287" s="3" t="s">
        <v>653</v>
      </c>
      <c r="D287" s="15">
        <v>4.0</v>
      </c>
      <c r="E287" s="15">
        <v>16.0</v>
      </c>
      <c r="F287" s="15">
        <v>0.0</v>
      </c>
      <c r="G287" s="15">
        <v>0.0</v>
      </c>
      <c r="H287" s="15">
        <v>0.0</v>
      </c>
      <c r="I287" s="15">
        <v>0.0</v>
      </c>
      <c r="J287" s="18">
        <v>0.0</v>
      </c>
      <c r="K287" s="14">
        <v>0.0</v>
      </c>
      <c r="L287" s="15">
        <v>0.0</v>
      </c>
      <c r="M287" s="15">
        <v>0.0</v>
      </c>
    </row>
    <row r="288">
      <c r="A288" s="3" t="s">
        <v>816</v>
      </c>
      <c r="B288" s="3" t="s">
        <v>817</v>
      </c>
      <c r="C288" s="3" t="s">
        <v>818</v>
      </c>
      <c r="D288" s="15">
        <v>4.0</v>
      </c>
      <c r="E288" s="15">
        <v>16.0</v>
      </c>
      <c r="F288" s="15">
        <v>0.0</v>
      </c>
      <c r="G288" s="15">
        <v>0.0</v>
      </c>
      <c r="H288" s="15">
        <v>0.0</v>
      </c>
      <c r="I288" s="15">
        <v>0.0</v>
      </c>
      <c r="J288" s="18">
        <v>0.0</v>
      </c>
      <c r="K288" s="14">
        <v>0.0</v>
      </c>
      <c r="L288" s="15">
        <v>0.0</v>
      </c>
      <c r="M288" s="15">
        <v>0.0</v>
      </c>
    </row>
    <row r="289">
      <c r="A289" s="3" t="s">
        <v>819</v>
      </c>
      <c r="B289" s="3" t="s">
        <v>820</v>
      </c>
      <c r="C289" s="3" t="s">
        <v>787</v>
      </c>
      <c r="D289" s="15">
        <v>4.0</v>
      </c>
      <c r="E289" s="15">
        <v>16.0</v>
      </c>
      <c r="F289" s="15">
        <v>0.0</v>
      </c>
      <c r="G289" s="15">
        <v>2.0</v>
      </c>
      <c r="H289" s="15">
        <v>0.0</v>
      </c>
      <c r="I289" s="15">
        <v>2.0</v>
      </c>
      <c r="J289" s="18">
        <v>0.125</v>
      </c>
      <c r="K289" s="18">
        <v>0.0</v>
      </c>
      <c r="L289" s="15">
        <v>0.0</v>
      </c>
      <c r="M289" s="15">
        <v>0.0</v>
      </c>
    </row>
    <row r="290">
      <c r="A290" s="3" t="s">
        <v>831</v>
      </c>
      <c r="B290" s="3" t="s">
        <v>832</v>
      </c>
      <c r="C290" s="3" t="s">
        <v>741</v>
      </c>
      <c r="D290" s="15">
        <v>4.0</v>
      </c>
      <c r="E290" s="15">
        <v>16.0</v>
      </c>
      <c r="F290" s="15">
        <v>0.0</v>
      </c>
      <c r="G290" s="15">
        <v>0.0</v>
      </c>
      <c r="H290" s="15">
        <v>0.0</v>
      </c>
      <c r="I290" s="15">
        <v>0.0</v>
      </c>
      <c r="J290" s="18">
        <v>0.0</v>
      </c>
      <c r="K290" s="14">
        <v>0.0</v>
      </c>
      <c r="L290" s="15">
        <v>0.0</v>
      </c>
      <c r="M290" s="15">
        <v>0.0</v>
      </c>
    </row>
    <row r="291">
      <c r="A291" s="3" t="s">
        <v>688</v>
      </c>
      <c r="B291" s="3" t="s">
        <v>689</v>
      </c>
      <c r="C291" s="3" t="s">
        <v>356</v>
      </c>
      <c r="D291" s="15">
        <v>4.0</v>
      </c>
      <c r="E291" s="15">
        <v>16.0</v>
      </c>
      <c r="F291" s="15">
        <v>0.0</v>
      </c>
      <c r="G291" s="15">
        <v>0.0</v>
      </c>
      <c r="H291" s="15">
        <v>0.0</v>
      </c>
      <c r="I291" s="15">
        <v>0.0</v>
      </c>
      <c r="J291" s="18">
        <v>0.0</v>
      </c>
      <c r="K291" s="14">
        <v>0.0</v>
      </c>
      <c r="L291" s="15">
        <v>0.0</v>
      </c>
      <c r="M291" s="15">
        <v>0.0</v>
      </c>
    </row>
    <row r="292">
      <c r="A292" s="3" t="s">
        <v>852</v>
      </c>
      <c r="B292" s="3" t="s">
        <v>563</v>
      </c>
      <c r="C292" s="3" t="s">
        <v>481</v>
      </c>
      <c r="D292" s="15">
        <v>4.0</v>
      </c>
      <c r="E292" s="15">
        <v>16.0</v>
      </c>
      <c r="F292" s="15">
        <v>0.0</v>
      </c>
      <c r="G292" s="15">
        <v>0.0</v>
      </c>
      <c r="H292" s="15">
        <v>0.0</v>
      </c>
      <c r="I292" s="15">
        <v>0.0</v>
      </c>
      <c r="J292" s="18">
        <v>0.0</v>
      </c>
      <c r="K292" s="14">
        <v>0.0</v>
      </c>
      <c r="L292" s="15">
        <v>0.0</v>
      </c>
      <c r="M292" s="15">
        <v>0.0</v>
      </c>
    </row>
    <row r="293">
      <c r="A293" s="3" t="s">
        <v>84</v>
      </c>
      <c r="B293" s="3" t="s">
        <v>755</v>
      </c>
      <c r="C293" s="3" t="s">
        <v>601</v>
      </c>
      <c r="D293" s="15">
        <v>4.0</v>
      </c>
      <c r="E293" s="15">
        <v>16.0</v>
      </c>
      <c r="F293" s="15">
        <v>0.0</v>
      </c>
      <c r="G293" s="15">
        <v>1.0</v>
      </c>
      <c r="H293" s="15">
        <v>0.0</v>
      </c>
      <c r="I293" s="15">
        <v>1.0</v>
      </c>
      <c r="J293" s="18">
        <v>0.0625</v>
      </c>
      <c r="K293" s="18">
        <v>0.0</v>
      </c>
      <c r="L293" s="15">
        <v>0.0</v>
      </c>
      <c r="M293" s="15">
        <v>0.0</v>
      </c>
    </row>
    <row r="294">
      <c r="A294" s="3" t="s">
        <v>839</v>
      </c>
      <c r="B294" s="3" t="s">
        <v>840</v>
      </c>
      <c r="C294" s="3" t="s">
        <v>484</v>
      </c>
      <c r="D294" s="15">
        <v>4.0</v>
      </c>
      <c r="E294" s="15">
        <v>16.0</v>
      </c>
      <c r="F294" s="15">
        <v>0.0</v>
      </c>
      <c r="G294" s="15">
        <v>0.0</v>
      </c>
      <c r="H294" s="15">
        <v>0.0</v>
      </c>
      <c r="I294" s="15">
        <v>0.0</v>
      </c>
      <c r="J294" s="18">
        <v>0.0</v>
      </c>
      <c r="K294" s="14">
        <v>0.0</v>
      </c>
      <c r="L294" s="15">
        <v>0.0</v>
      </c>
      <c r="M294" s="15">
        <v>0.0</v>
      </c>
    </row>
    <row r="295">
      <c r="A295" s="3" t="s">
        <v>788</v>
      </c>
      <c r="B295" s="3" t="s">
        <v>200</v>
      </c>
      <c r="C295" s="3" t="s">
        <v>324</v>
      </c>
      <c r="D295" s="15">
        <v>4.0</v>
      </c>
      <c r="E295" s="15">
        <v>16.0</v>
      </c>
      <c r="F295" s="15">
        <v>0.0</v>
      </c>
      <c r="G295" s="15">
        <v>1.0</v>
      </c>
      <c r="H295" s="15">
        <v>0.0</v>
      </c>
      <c r="I295" s="15">
        <v>1.0</v>
      </c>
      <c r="J295" s="18">
        <v>0.0625</v>
      </c>
      <c r="K295" s="18">
        <v>0.0</v>
      </c>
      <c r="L295" s="15">
        <v>0.0</v>
      </c>
      <c r="M295" s="15">
        <v>0.0</v>
      </c>
    </row>
    <row r="296">
      <c r="A296" s="3" t="s">
        <v>756</v>
      </c>
      <c r="B296" s="3" t="s">
        <v>757</v>
      </c>
      <c r="C296" s="3" t="s">
        <v>628</v>
      </c>
      <c r="D296" s="15">
        <v>4.0</v>
      </c>
      <c r="E296" s="15">
        <v>16.0</v>
      </c>
      <c r="F296" s="15">
        <v>1.0</v>
      </c>
      <c r="G296" s="15">
        <v>1.0</v>
      </c>
      <c r="H296" s="15">
        <v>1.0</v>
      </c>
      <c r="I296" s="15">
        <v>3.0</v>
      </c>
      <c r="J296" s="18">
        <v>0.1875</v>
      </c>
      <c r="K296" s="18">
        <v>0.3333333333333333</v>
      </c>
      <c r="L296" s="15">
        <v>0.0</v>
      </c>
      <c r="M296" s="15">
        <v>0.0</v>
      </c>
    </row>
    <row r="297">
      <c r="A297" s="3" t="s">
        <v>861</v>
      </c>
      <c r="B297" s="3" t="s">
        <v>862</v>
      </c>
      <c r="C297" s="3" t="s">
        <v>860</v>
      </c>
      <c r="D297" s="15">
        <v>4.0</v>
      </c>
      <c r="E297" s="15">
        <v>16.0</v>
      </c>
      <c r="F297" s="15">
        <v>0.0</v>
      </c>
      <c r="G297" s="15">
        <v>1.0</v>
      </c>
      <c r="H297" s="15">
        <v>0.0</v>
      </c>
      <c r="I297" s="15">
        <v>1.0</v>
      </c>
      <c r="J297" s="18">
        <v>0.0625</v>
      </c>
      <c r="K297" s="18">
        <v>0.0</v>
      </c>
      <c r="L297" s="15">
        <v>0.0</v>
      </c>
      <c r="M297" s="15">
        <v>0.0</v>
      </c>
    </row>
    <row r="298">
      <c r="A298" s="3" t="s">
        <v>864</v>
      </c>
      <c r="B298" s="3" t="s">
        <v>865</v>
      </c>
      <c r="C298" s="3" t="s">
        <v>601</v>
      </c>
      <c r="D298" s="15">
        <v>4.0</v>
      </c>
      <c r="E298" s="15">
        <v>16.0</v>
      </c>
      <c r="F298" s="15">
        <v>0.0</v>
      </c>
      <c r="G298" s="15">
        <v>0.0</v>
      </c>
      <c r="H298" s="15">
        <v>0.0</v>
      </c>
      <c r="I298" s="15">
        <v>0.0</v>
      </c>
      <c r="J298" s="18">
        <v>0.0</v>
      </c>
      <c r="K298" s="14">
        <v>0.0</v>
      </c>
      <c r="L298" s="15">
        <v>0.0</v>
      </c>
      <c r="M298" s="15">
        <v>0.0</v>
      </c>
    </row>
    <row r="299">
      <c r="A299" s="3" t="s">
        <v>868</v>
      </c>
      <c r="B299" s="3" t="s">
        <v>869</v>
      </c>
      <c r="C299" s="3" t="s">
        <v>447</v>
      </c>
      <c r="D299" s="15">
        <v>4.0</v>
      </c>
      <c r="E299" s="15">
        <v>16.0</v>
      </c>
      <c r="F299" s="15">
        <v>0.0</v>
      </c>
      <c r="G299" s="15">
        <v>0.0</v>
      </c>
      <c r="H299" s="15">
        <v>0.0</v>
      </c>
      <c r="I299" s="15">
        <v>0.0</v>
      </c>
      <c r="J299" s="18">
        <v>0.0</v>
      </c>
      <c r="K299" s="14">
        <v>0.0</v>
      </c>
      <c r="L299" s="15">
        <v>0.0</v>
      </c>
      <c r="M299" s="15">
        <v>0.0</v>
      </c>
    </row>
    <row r="300">
      <c r="A300" s="3" t="s">
        <v>872</v>
      </c>
      <c r="B300" s="3" t="s">
        <v>873</v>
      </c>
      <c r="C300" s="3" t="s">
        <v>823</v>
      </c>
      <c r="D300" s="15">
        <v>4.0</v>
      </c>
      <c r="E300" s="15">
        <v>16.0</v>
      </c>
      <c r="F300" s="15">
        <v>0.0</v>
      </c>
      <c r="G300" s="15">
        <v>1.0</v>
      </c>
      <c r="H300" s="15">
        <v>0.0</v>
      </c>
      <c r="I300" s="15">
        <v>1.0</v>
      </c>
      <c r="J300" s="18">
        <v>0.0625</v>
      </c>
      <c r="K300" s="18">
        <v>0.0</v>
      </c>
      <c r="L300" s="15">
        <v>0.0</v>
      </c>
      <c r="M300" s="15">
        <v>0.0</v>
      </c>
    </row>
    <row r="301">
      <c r="A301" s="3" t="s">
        <v>60</v>
      </c>
      <c r="B301" s="3" t="s">
        <v>874</v>
      </c>
      <c r="C301" s="3" t="s">
        <v>439</v>
      </c>
      <c r="D301" s="15">
        <v>4.0</v>
      </c>
      <c r="E301" s="15">
        <v>16.0</v>
      </c>
      <c r="F301" s="15">
        <v>0.0</v>
      </c>
      <c r="G301" s="15">
        <v>0.0</v>
      </c>
      <c r="H301" s="15">
        <v>0.0</v>
      </c>
      <c r="I301" s="15">
        <v>0.0</v>
      </c>
      <c r="J301" s="18">
        <v>0.0</v>
      </c>
      <c r="K301" s="14">
        <v>0.0</v>
      </c>
      <c r="L301" s="15">
        <v>0.0</v>
      </c>
      <c r="M301" s="15">
        <v>0.0</v>
      </c>
    </row>
    <row r="302">
      <c r="A302" s="3" t="s">
        <v>789</v>
      </c>
      <c r="B302" s="3" t="s">
        <v>790</v>
      </c>
      <c r="C302" s="3" t="s">
        <v>490</v>
      </c>
      <c r="D302" s="15">
        <v>4.0</v>
      </c>
      <c r="E302" s="15">
        <v>16.0</v>
      </c>
      <c r="F302" s="15">
        <v>0.0</v>
      </c>
      <c r="G302" s="15">
        <v>0.0</v>
      </c>
      <c r="H302" s="15">
        <v>0.0</v>
      </c>
      <c r="I302" s="15">
        <v>0.0</v>
      </c>
      <c r="J302" s="18">
        <v>0.0</v>
      </c>
      <c r="K302" s="14">
        <v>0.0</v>
      </c>
      <c r="L302" s="15">
        <v>0.0</v>
      </c>
      <c r="M302" s="15">
        <v>0.0</v>
      </c>
    </row>
    <row r="303">
      <c r="A303" s="3" t="s">
        <v>730</v>
      </c>
      <c r="B303" s="3" t="s">
        <v>841</v>
      </c>
      <c r="C303" s="3" t="s">
        <v>523</v>
      </c>
      <c r="D303" s="15">
        <v>4.0</v>
      </c>
      <c r="E303" s="15">
        <v>16.0</v>
      </c>
      <c r="F303" s="15">
        <v>1.0</v>
      </c>
      <c r="G303" s="15">
        <v>0.0</v>
      </c>
      <c r="H303" s="15">
        <v>1.0</v>
      </c>
      <c r="I303" s="15">
        <v>2.0</v>
      </c>
      <c r="J303" s="18">
        <v>0.125</v>
      </c>
      <c r="K303" s="18">
        <v>0.5</v>
      </c>
      <c r="L303" s="15">
        <v>0.0</v>
      </c>
      <c r="M303" s="15">
        <v>0.0</v>
      </c>
    </row>
    <row r="304">
      <c r="A304" s="3" t="s">
        <v>457</v>
      </c>
      <c r="B304" s="3" t="s">
        <v>1017</v>
      </c>
      <c r="C304" s="3" t="s">
        <v>170</v>
      </c>
      <c r="D304" s="15">
        <v>4.0</v>
      </c>
      <c r="E304" s="15">
        <v>16.0</v>
      </c>
      <c r="F304" s="15">
        <v>0.0</v>
      </c>
      <c r="G304" s="15">
        <v>0.0</v>
      </c>
      <c r="H304" s="15">
        <v>0.0</v>
      </c>
      <c r="I304" s="15">
        <v>0.0</v>
      </c>
      <c r="J304" s="18">
        <v>0.0</v>
      </c>
      <c r="K304" s="14">
        <v>0.0</v>
      </c>
      <c r="L304" s="15">
        <v>0.0</v>
      </c>
      <c r="M304" s="15">
        <v>0.0</v>
      </c>
    </row>
    <row r="305">
      <c r="A305" s="3" t="s">
        <v>846</v>
      </c>
      <c r="B305" s="3" t="s">
        <v>848</v>
      </c>
      <c r="C305" s="3" t="s">
        <v>201</v>
      </c>
      <c r="D305" s="15">
        <v>3.0</v>
      </c>
      <c r="E305" s="15">
        <v>12.0</v>
      </c>
      <c r="F305" s="15">
        <v>0.0</v>
      </c>
      <c r="G305" s="15">
        <v>0.0</v>
      </c>
      <c r="H305" s="15">
        <v>0.0</v>
      </c>
      <c r="I305" s="15">
        <v>0.0</v>
      </c>
      <c r="J305" s="18">
        <v>0.0</v>
      </c>
      <c r="K305" s="14">
        <v>0.0</v>
      </c>
      <c r="L305" s="15">
        <v>0.0</v>
      </c>
      <c r="M305" s="15">
        <v>0.0</v>
      </c>
    </row>
    <row r="306">
      <c r="A306" s="3" t="s">
        <v>913</v>
      </c>
      <c r="B306" s="3" t="s">
        <v>914</v>
      </c>
      <c r="C306" s="3" t="s">
        <v>340</v>
      </c>
      <c r="D306" s="15">
        <v>4.0</v>
      </c>
      <c r="E306" s="15">
        <v>16.0</v>
      </c>
      <c r="F306" s="15">
        <v>0.0</v>
      </c>
      <c r="G306" s="15">
        <v>0.0</v>
      </c>
      <c r="H306" s="15">
        <v>0.0</v>
      </c>
      <c r="I306" s="15">
        <v>0.0</v>
      </c>
      <c r="J306" s="18">
        <v>0.0</v>
      </c>
      <c r="K306" s="14">
        <v>0.0</v>
      </c>
      <c r="L306" s="15">
        <v>0.0</v>
      </c>
      <c r="M306" s="15">
        <v>0.0</v>
      </c>
    </row>
    <row r="307">
      <c r="A307" s="3" t="s">
        <v>847</v>
      </c>
      <c r="B307" s="3" t="s">
        <v>525</v>
      </c>
      <c r="C307" s="3" t="s">
        <v>444</v>
      </c>
      <c r="D307" s="15">
        <v>4.0</v>
      </c>
      <c r="E307" s="15">
        <v>16.0</v>
      </c>
      <c r="F307" s="15">
        <v>0.0</v>
      </c>
      <c r="G307" s="15">
        <v>0.0</v>
      </c>
      <c r="H307" s="15">
        <v>0.0</v>
      </c>
      <c r="I307" s="15">
        <v>0.0</v>
      </c>
      <c r="J307" s="18">
        <v>0.0</v>
      </c>
      <c r="K307" s="14">
        <v>0.0</v>
      </c>
      <c r="L307" s="15">
        <v>0.0</v>
      </c>
      <c r="M307" s="15">
        <v>0.0</v>
      </c>
    </row>
    <row r="308">
      <c r="A308" s="3" t="s">
        <v>677</v>
      </c>
      <c r="B308" s="3" t="s">
        <v>920</v>
      </c>
      <c r="C308" s="3" t="s">
        <v>669</v>
      </c>
      <c r="D308" s="15">
        <v>4.0</v>
      </c>
      <c r="E308" s="15">
        <v>16.0</v>
      </c>
      <c r="F308" s="15">
        <v>0.0</v>
      </c>
      <c r="G308" s="15">
        <v>1.0</v>
      </c>
      <c r="H308" s="15">
        <v>0.0</v>
      </c>
      <c r="I308" s="15">
        <v>1.0</v>
      </c>
      <c r="J308" s="18">
        <v>0.0625</v>
      </c>
      <c r="K308" s="18">
        <v>0.0</v>
      </c>
      <c r="L308" s="15">
        <v>0.0</v>
      </c>
      <c r="M308" s="15">
        <v>0.0</v>
      </c>
    </row>
    <row r="309">
      <c r="A309" s="3" t="s">
        <v>927</v>
      </c>
      <c r="B309" s="3" t="s">
        <v>928</v>
      </c>
      <c r="C309" s="3" t="s">
        <v>929</v>
      </c>
      <c r="D309" s="15">
        <v>4.0</v>
      </c>
      <c r="E309" s="15">
        <v>16.0</v>
      </c>
      <c r="F309" s="15">
        <v>0.0</v>
      </c>
      <c r="G309" s="15">
        <v>2.0</v>
      </c>
      <c r="H309" s="15">
        <v>0.0</v>
      </c>
      <c r="I309" s="15">
        <v>2.0</v>
      </c>
      <c r="J309" s="18">
        <v>0.125</v>
      </c>
      <c r="K309" s="18">
        <v>0.0</v>
      </c>
      <c r="L309" s="15">
        <v>0.0</v>
      </c>
      <c r="M309" s="15">
        <v>0.0</v>
      </c>
    </row>
    <row r="310">
      <c r="A310" s="3" t="s">
        <v>930</v>
      </c>
      <c r="B310" s="3" t="s">
        <v>754</v>
      </c>
      <c r="C310" s="3" t="s">
        <v>614</v>
      </c>
      <c r="D310" s="15">
        <v>4.0</v>
      </c>
      <c r="E310" s="15">
        <v>16.0</v>
      </c>
      <c r="F310" s="15">
        <v>0.0</v>
      </c>
      <c r="G310" s="15">
        <v>0.0</v>
      </c>
      <c r="H310" s="15">
        <v>0.0</v>
      </c>
      <c r="I310" s="15">
        <v>0.0</v>
      </c>
      <c r="J310" s="18">
        <v>0.0</v>
      </c>
      <c r="K310" s="14">
        <v>0.0</v>
      </c>
      <c r="L310" s="15">
        <v>0.0</v>
      </c>
      <c r="M310" s="15">
        <v>0.0</v>
      </c>
    </row>
    <row r="311">
      <c r="A311" s="3" t="s">
        <v>889</v>
      </c>
      <c r="B311" s="3" t="s">
        <v>890</v>
      </c>
      <c r="C311" s="3" t="s">
        <v>290</v>
      </c>
      <c r="D311" s="15">
        <v>4.0</v>
      </c>
      <c r="E311" s="15">
        <v>16.0</v>
      </c>
      <c r="F311" s="15">
        <v>0.0</v>
      </c>
      <c r="G311" s="15">
        <v>0.0</v>
      </c>
      <c r="H311" s="15">
        <v>0.0</v>
      </c>
      <c r="I311" s="15">
        <v>0.0</v>
      </c>
      <c r="J311" s="18">
        <v>0.0</v>
      </c>
      <c r="K311" s="14">
        <v>0.0</v>
      </c>
      <c r="L311" s="15">
        <v>0.0</v>
      </c>
      <c r="M311" s="15">
        <v>0.0</v>
      </c>
    </row>
    <row r="312">
      <c r="A312" s="3" t="s">
        <v>798</v>
      </c>
      <c r="B312" s="3" t="s">
        <v>956</v>
      </c>
      <c r="C312" s="3" t="s">
        <v>957</v>
      </c>
      <c r="D312" s="15">
        <v>5.0</v>
      </c>
      <c r="E312" s="15">
        <v>20.0</v>
      </c>
      <c r="F312" s="15">
        <v>0.0</v>
      </c>
      <c r="G312" s="15">
        <v>5.0</v>
      </c>
      <c r="H312" s="15">
        <v>0.0</v>
      </c>
      <c r="I312" s="15">
        <v>5.0</v>
      </c>
      <c r="J312" s="18">
        <v>0.25</v>
      </c>
      <c r="K312" s="18">
        <v>0.0</v>
      </c>
      <c r="L312" s="15">
        <v>0.0</v>
      </c>
      <c r="M312" s="15">
        <v>0.0</v>
      </c>
    </row>
    <row r="313">
      <c r="A313" s="3" t="s">
        <v>891</v>
      </c>
      <c r="B313" s="3" t="s">
        <v>892</v>
      </c>
      <c r="C313" s="3" t="s">
        <v>411</v>
      </c>
      <c r="D313" s="15">
        <v>4.0</v>
      </c>
      <c r="E313" s="15">
        <v>16.0</v>
      </c>
      <c r="F313" s="15">
        <v>0.0</v>
      </c>
      <c r="G313" s="15">
        <v>0.0</v>
      </c>
      <c r="H313" s="15">
        <v>0.0</v>
      </c>
      <c r="I313" s="15">
        <v>0.0</v>
      </c>
      <c r="J313" s="18">
        <v>0.0</v>
      </c>
      <c r="K313" s="14">
        <v>0.0</v>
      </c>
      <c r="L313" s="15">
        <v>0.0</v>
      </c>
      <c r="M313" s="15">
        <v>0.0</v>
      </c>
    </row>
    <row r="314">
      <c r="A314" s="3" t="s">
        <v>895</v>
      </c>
      <c r="B314" s="3" t="s">
        <v>871</v>
      </c>
      <c r="C314" s="3" t="s">
        <v>475</v>
      </c>
      <c r="D314" s="15">
        <v>4.0</v>
      </c>
      <c r="E314" s="15">
        <v>16.0</v>
      </c>
      <c r="F314" s="15">
        <v>0.0</v>
      </c>
      <c r="G314" s="15">
        <v>0.0</v>
      </c>
      <c r="H314" s="15">
        <v>0.0</v>
      </c>
      <c r="I314" s="15">
        <v>0.0</v>
      </c>
      <c r="J314" s="18">
        <v>0.0</v>
      </c>
      <c r="K314" s="14">
        <v>0.0</v>
      </c>
      <c r="L314" s="15">
        <v>0.0</v>
      </c>
      <c r="M314" s="15">
        <v>0.0</v>
      </c>
    </row>
    <row r="315">
      <c r="A315" s="3" t="s">
        <v>572</v>
      </c>
      <c r="B315" s="3" t="s">
        <v>809</v>
      </c>
      <c r="C315" s="3" t="s">
        <v>270</v>
      </c>
      <c r="D315" s="15">
        <v>5.0</v>
      </c>
      <c r="E315" s="15">
        <v>20.0</v>
      </c>
      <c r="F315" s="15">
        <v>0.0</v>
      </c>
      <c r="G315" s="15">
        <v>0.0</v>
      </c>
      <c r="H315" s="15">
        <v>0.0</v>
      </c>
      <c r="I315" s="15">
        <v>0.0</v>
      </c>
      <c r="J315" s="18">
        <v>0.0</v>
      </c>
      <c r="K315" s="14">
        <v>0.0</v>
      </c>
      <c r="L315" s="15">
        <v>0.0</v>
      </c>
      <c r="M315" s="15">
        <v>0.0</v>
      </c>
    </row>
    <row r="316">
      <c r="A316" s="3" t="s">
        <v>711</v>
      </c>
      <c r="B316" s="3" t="s">
        <v>734</v>
      </c>
      <c r="C316" s="3" t="s">
        <v>965</v>
      </c>
      <c r="D316" s="15">
        <v>4.0</v>
      </c>
      <c r="E316" s="15">
        <v>16.0</v>
      </c>
      <c r="F316" s="15">
        <v>0.0</v>
      </c>
      <c r="G316" s="15">
        <v>0.0</v>
      </c>
      <c r="H316" s="15">
        <v>0.0</v>
      </c>
      <c r="I316" s="15">
        <v>0.0</v>
      </c>
      <c r="J316" s="18">
        <v>0.0</v>
      </c>
      <c r="K316" s="14">
        <v>0.0</v>
      </c>
      <c r="L316" s="15">
        <v>0.0</v>
      </c>
      <c r="M316" s="15">
        <v>0.0</v>
      </c>
    </row>
    <row r="317">
      <c r="A317" s="3" t="s">
        <v>941</v>
      </c>
      <c r="B317" s="3" t="s">
        <v>942</v>
      </c>
      <c r="C317" s="3" t="s">
        <v>340</v>
      </c>
      <c r="D317" s="15">
        <v>4.0</v>
      </c>
      <c r="E317" s="15">
        <v>16.0</v>
      </c>
      <c r="F317" s="15">
        <v>0.0</v>
      </c>
      <c r="G317" s="15">
        <v>0.0</v>
      </c>
      <c r="H317" s="15">
        <v>0.0</v>
      </c>
      <c r="I317" s="15">
        <v>0.0</v>
      </c>
      <c r="J317" s="18">
        <v>0.0</v>
      </c>
      <c r="K317" s="14">
        <v>0.0</v>
      </c>
      <c r="L317" s="15">
        <v>0.0</v>
      </c>
      <c r="M317" s="15">
        <v>0.0</v>
      </c>
    </row>
    <row r="318">
      <c r="A318" s="3" t="s">
        <v>971</v>
      </c>
      <c r="B318" s="3" t="s">
        <v>835</v>
      </c>
      <c r="C318" s="3" t="s">
        <v>628</v>
      </c>
      <c r="D318" s="15">
        <v>4.0</v>
      </c>
      <c r="E318" s="15">
        <v>16.0</v>
      </c>
      <c r="F318" s="15">
        <v>0.0</v>
      </c>
      <c r="G318" s="15">
        <v>0.0</v>
      </c>
      <c r="H318" s="15">
        <v>0.0</v>
      </c>
      <c r="I318" s="15">
        <v>0.0</v>
      </c>
      <c r="J318" s="18">
        <v>0.0</v>
      </c>
      <c r="K318" s="14">
        <v>0.0</v>
      </c>
      <c r="L318" s="15">
        <v>0.0</v>
      </c>
      <c r="M318" s="15">
        <v>0.0</v>
      </c>
    </row>
    <row r="319">
      <c r="A319" s="3" t="s">
        <v>808</v>
      </c>
      <c r="B319" s="3" t="s">
        <v>972</v>
      </c>
      <c r="C319" s="3" t="s">
        <v>544</v>
      </c>
      <c r="D319" s="15">
        <v>4.0</v>
      </c>
      <c r="E319" s="15">
        <v>16.0</v>
      </c>
      <c r="F319" s="15">
        <v>0.0</v>
      </c>
      <c r="G319" s="15">
        <v>3.0</v>
      </c>
      <c r="H319" s="15">
        <v>0.0</v>
      </c>
      <c r="I319" s="15">
        <v>3.0</v>
      </c>
      <c r="J319" s="18">
        <v>0.1875</v>
      </c>
      <c r="K319" s="18">
        <v>0.0</v>
      </c>
      <c r="L319" s="15">
        <v>0.0</v>
      </c>
      <c r="M319" s="15">
        <v>0.0</v>
      </c>
    </row>
    <row r="320">
      <c r="A320" s="3" t="s">
        <v>975</v>
      </c>
      <c r="B320" s="3" t="s">
        <v>893</v>
      </c>
      <c r="C320" s="3" t="s">
        <v>860</v>
      </c>
      <c r="D320" s="15">
        <v>4.0</v>
      </c>
      <c r="E320" s="15">
        <v>16.0</v>
      </c>
      <c r="F320" s="15">
        <v>1.0</v>
      </c>
      <c r="G320" s="15">
        <v>0.0</v>
      </c>
      <c r="H320" s="15">
        <v>1.0</v>
      </c>
      <c r="I320" s="15">
        <v>2.0</v>
      </c>
      <c r="J320" s="18">
        <v>0.125</v>
      </c>
      <c r="K320" s="18">
        <v>0.5</v>
      </c>
      <c r="L320" s="15">
        <v>0.0</v>
      </c>
      <c r="M320" s="15">
        <v>0.0</v>
      </c>
    </row>
    <row r="321">
      <c r="A321" s="3" t="s">
        <v>561</v>
      </c>
      <c r="B321" s="3" t="s">
        <v>976</v>
      </c>
      <c r="C321" s="3" t="s">
        <v>642</v>
      </c>
      <c r="D321" s="15">
        <v>4.0</v>
      </c>
      <c r="E321" s="15">
        <v>16.0</v>
      </c>
      <c r="F321" s="15">
        <v>0.0</v>
      </c>
      <c r="G321" s="15">
        <v>0.0</v>
      </c>
      <c r="H321" s="15">
        <v>0.0</v>
      </c>
      <c r="I321" s="15">
        <v>0.0</v>
      </c>
      <c r="J321" s="18">
        <v>0.0</v>
      </c>
      <c r="K321" s="14">
        <v>0.0</v>
      </c>
      <c r="L321" s="15">
        <v>0.0</v>
      </c>
      <c r="M321" s="15">
        <v>0.0</v>
      </c>
    </row>
    <row r="322">
      <c r="A322" s="3" t="s">
        <v>911</v>
      </c>
      <c r="B322" s="3" t="s">
        <v>1103</v>
      </c>
      <c r="C322" s="3" t="s">
        <v>478</v>
      </c>
      <c r="D322" s="15">
        <v>4.0</v>
      </c>
      <c r="E322" s="15">
        <v>16.0</v>
      </c>
      <c r="F322" s="15">
        <v>0.0</v>
      </c>
      <c r="G322" s="15">
        <v>0.0</v>
      </c>
      <c r="H322" s="15">
        <v>0.0</v>
      </c>
      <c r="I322" s="15">
        <v>0.0</v>
      </c>
      <c r="J322" s="18">
        <v>0.0</v>
      </c>
      <c r="K322" s="14">
        <v>0.0</v>
      </c>
      <c r="L322" s="15">
        <v>0.0</v>
      </c>
      <c r="M322" s="15">
        <v>0.0</v>
      </c>
    </row>
    <row r="323">
      <c r="A323" s="3" t="s">
        <v>979</v>
      </c>
      <c r="B323" s="3" t="s">
        <v>980</v>
      </c>
      <c r="C323" s="3" t="s">
        <v>547</v>
      </c>
      <c r="D323" s="15">
        <v>4.0</v>
      </c>
      <c r="E323" s="15">
        <v>16.0</v>
      </c>
      <c r="F323" s="15">
        <v>0.0</v>
      </c>
      <c r="G323" s="15">
        <v>0.0</v>
      </c>
      <c r="H323" s="15">
        <v>0.0</v>
      </c>
      <c r="I323" s="15">
        <v>0.0</v>
      </c>
      <c r="J323" s="18">
        <v>0.0</v>
      </c>
      <c r="K323" s="14">
        <v>0.0</v>
      </c>
      <c r="L323" s="15">
        <v>0.0</v>
      </c>
      <c r="M323" s="15">
        <v>0.0</v>
      </c>
    </row>
    <row r="324">
      <c r="A324" s="3" t="s">
        <v>981</v>
      </c>
      <c r="B324" s="3" t="s">
        <v>982</v>
      </c>
      <c r="C324" s="3" t="s">
        <v>735</v>
      </c>
      <c r="D324" s="15">
        <v>4.0</v>
      </c>
      <c r="E324" s="15">
        <v>16.0</v>
      </c>
      <c r="F324" s="15">
        <v>0.0</v>
      </c>
      <c r="G324" s="15">
        <v>0.0</v>
      </c>
      <c r="H324" s="15">
        <v>0.0</v>
      </c>
      <c r="I324" s="15">
        <v>0.0</v>
      </c>
      <c r="J324" s="18">
        <v>0.0</v>
      </c>
      <c r="K324" s="14">
        <v>0.0</v>
      </c>
      <c r="L324" s="15">
        <v>0.0</v>
      </c>
      <c r="M324" s="15">
        <v>0.0</v>
      </c>
    </row>
    <row r="325">
      <c r="A325" s="3" t="s">
        <v>301</v>
      </c>
      <c r="B325" s="3" t="s">
        <v>1026</v>
      </c>
      <c r="C325" s="3" t="s">
        <v>415</v>
      </c>
      <c r="D325" s="15">
        <v>4.0</v>
      </c>
      <c r="E325" s="15">
        <v>16.0</v>
      </c>
      <c r="F325" s="15">
        <v>0.0</v>
      </c>
      <c r="G325" s="15">
        <v>1.0</v>
      </c>
      <c r="H325" s="15">
        <v>0.0</v>
      </c>
      <c r="I325" s="15">
        <v>1.0</v>
      </c>
      <c r="J325" s="18">
        <v>0.0625</v>
      </c>
      <c r="K325" s="18">
        <v>0.0</v>
      </c>
      <c r="L325" s="15">
        <v>0.0</v>
      </c>
      <c r="M325" s="15">
        <v>0.0</v>
      </c>
    </row>
    <row r="326">
      <c r="A326" s="3" t="s">
        <v>985</v>
      </c>
      <c r="B326" s="3" t="s">
        <v>986</v>
      </c>
      <c r="C326" s="3" t="s">
        <v>706</v>
      </c>
      <c r="D326" s="15">
        <v>4.0</v>
      </c>
      <c r="E326" s="15">
        <v>16.0</v>
      </c>
      <c r="F326" s="15">
        <v>0.0</v>
      </c>
      <c r="G326" s="15">
        <v>2.0</v>
      </c>
      <c r="H326" s="15">
        <v>0.0</v>
      </c>
      <c r="I326" s="15">
        <v>2.0</v>
      </c>
      <c r="J326" s="18">
        <v>0.125</v>
      </c>
      <c r="K326" s="18">
        <v>0.0</v>
      </c>
      <c r="L326" s="15">
        <v>0.0</v>
      </c>
      <c r="M326" s="15">
        <v>0.0</v>
      </c>
    </row>
    <row r="327">
      <c r="A327" s="3" t="s">
        <v>987</v>
      </c>
      <c r="B327" s="3" t="s">
        <v>988</v>
      </c>
      <c r="C327" s="3" t="s">
        <v>735</v>
      </c>
      <c r="D327" s="15">
        <v>4.0</v>
      </c>
      <c r="E327" s="15">
        <v>16.0</v>
      </c>
      <c r="F327" s="15">
        <v>1.0</v>
      </c>
      <c r="G327" s="15">
        <v>0.0</v>
      </c>
      <c r="H327" s="15">
        <v>1.0</v>
      </c>
      <c r="I327" s="15">
        <v>2.0</v>
      </c>
      <c r="J327" s="18">
        <v>0.125</v>
      </c>
      <c r="K327" s="18">
        <v>0.5</v>
      </c>
      <c r="L327" s="15">
        <v>0.0</v>
      </c>
      <c r="M327" s="15">
        <v>0.0</v>
      </c>
    </row>
    <row r="328">
      <c r="A328" s="3" t="s">
        <v>989</v>
      </c>
      <c r="B328" s="3" t="s">
        <v>621</v>
      </c>
      <c r="C328" s="3" t="s">
        <v>781</v>
      </c>
      <c r="D328" s="15">
        <v>4.0</v>
      </c>
      <c r="E328" s="15">
        <v>16.0</v>
      </c>
      <c r="F328" s="15">
        <v>0.0</v>
      </c>
      <c r="G328" s="15">
        <v>1.0</v>
      </c>
      <c r="H328" s="15">
        <v>0.0</v>
      </c>
      <c r="I328" s="15">
        <v>1.0</v>
      </c>
      <c r="J328" s="18">
        <v>0.0625</v>
      </c>
      <c r="K328" s="18">
        <v>0.0</v>
      </c>
      <c r="L328" s="15">
        <v>0.0</v>
      </c>
      <c r="M328" s="15">
        <v>0.0</v>
      </c>
    </row>
    <row r="329">
      <c r="A329" s="3" t="s">
        <v>991</v>
      </c>
      <c r="B329" s="3" t="s">
        <v>992</v>
      </c>
      <c r="C329" s="3" t="s">
        <v>607</v>
      </c>
      <c r="D329" s="15">
        <v>4.0</v>
      </c>
      <c r="E329" s="15">
        <v>16.0</v>
      </c>
      <c r="F329" s="15">
        <v>0.0</v>
      </c>
      <c r="G329" s="15">
        <v>0.0</v>
      </c>
      <c r="H329" s="15">
        <v>0.0</v>
      </c>
      <c r="I329" s="15">
        <v>0.0</v>
      </c>
      <c r="J329" s="18">
        <v>0.0</v>
      </c>
      <c r="K329" s="14">
        <v>0.0</v>
      </c>
      <c r="L329" s="15">
        <v>0.0</v>
      </c>
      <c r="M329" s="15">
        <v>0.0</v>
      </c>
    </row>
    <row r="330">
      <c r="A330" s="3" t="s">
        <v>993</v>
      </c>
      <c r="B330" s="3" t="s">
        <v>253</v>
      </c>
      <c r="C330" s="3" t="s">
        <v>481</v>
      </c>
      <c r="D330" s="15">
        <v>4.0</v>
      </c>
      <c r="E330" s="15">
        <v>16.0</v>
      </c>
      <c r="F330" s="15">
        <v>0.0</v>
      </c>
      <c r="G330" s="15">
        <v>0.0</v>
      </c>
      <c r="H330" s="15">
        <v>0.0</v>
      </c>
      <c r="I330" s="15">
        <v>0.0</v>
      </c>
      <c r="J330" s="18">
        <v>0.0</v>
      </c>
      <c r="K330" s="14">
        <v>0.0</v>
      </c>
      <c r="L330" s="15">
        <v>0.0</v>
      </c>
      <c r="M330" s="15">
        <v>0.0</v>
      </c>
    </row>
    <row r="331">
      <c r="A331" s="3" t="s">
        <v>994</v>
      </c>
      <c r="B331" s="3" t="s">
        <v>995</v>
      </c>
      <c r="C331" s="3" t="s">
        <v>748</v>
      </c>
      <c r="D331" s="15">
        <v>4.0</v>
      </c>
      <c r="E331" s="15">
        <v>16.0</v>
      </c>
      <c r="F331" s="15">
        <v>0.0</v>
      </c>
      <c r="G331" s="15">
        <v>0.0</v>
      </c>
      <c r="H331" s="15">
        <v>0.0</v>
      </c>
      <c r="I331" s="15">
        <v>0.0</v>
      </c>
      <c r="J331" s="18">
        <v>0.0</v>
      </c>
      <c r="K331" s="14">
        <v>0.0</v>
      </c>
      <c r="L331" s="15">
        <v>0.0</v>
      </c>
      <c r="M331" s="15">
        <v>0.0</v>
      </c>
    </row>
    <row r="332">
      <c r="A332" s="3" t="s">
        <v>943</v>
      </c>
      <c r="B332" s="3" t="s">
        <v>944</v>
      </c>
      <c r="C332" s="3" t="s">
        <v>452</v>
      </c>
      <c r="D332" s="15">
        <v>4.0</v>
      </c>
      <c r="E332" s="15">
        <v>16.0</v>
      </c>
      <c r="F332" s="15">
        <v>0.0</v>
      </c>
      <c r="G332" s="15">
        <v>0.0</v>
      </c>
      <c r="H332" s="15">
        <v>0.0</v>
      </c>
      <c r="I332" s="15">
        <v>0.0</v>
      </c>
      <c r="J332" s="18">
        <v>0.0</v>
      </c>
      <c r="K332" s="14">
        <v>0.0</v>
      </c>
      <c r="L332" s="15">
        <v>0.0</v>
      </c>
      <c r="M332" s="15">
        <v>0.0</v>
      </c>
    </row>
    <row r="333">
      <c r="A333" s="3" t="s">
        <v>765</v>
      </c>
      <c r="B333" s="3" t="s">
        <v>766</v>
      </c>
      <c r="C333" s="3" t="s">
        <v>490</v>
      </c>
      <c r="D333" s="15">
        <v>4.0</v>
      </c>
      <c r="E333" s="15">
        <v>16.0</v>
      </c>
      <c r="F333" s="15">
        <v>0.0</v>
      </c>
      <c r="G333" s="15">
        <v>0.0</v>
      </c>
      <c r="H333" s="15">
        <v>0.0</v>
      </c>
      <c r="I333" s="15">
        <v>0.0</v>
      </c>
      <c r="J333" s="18">
        <v>0.0</v>
      </c>
      <c r="K333" s="14">
        <v>0.0</v>
      </c>
      <c r="L333" s="15">
        <v>0.0</v>
      </c>
      <c r="M333" s="15">
        <v>0.0</v>
      </c>
    </row>
    <row r="334">
      <c r="A334" s="3" t="s">
        <v>806</v>
      </c>
      <c r="B334" s="3" t="s">
        <v>807</v>
      </c>
      <c r="C334" s="3" t="s">
        <v>401</v>
      </c>
      <c r="D334" s="15">
        <v>4.0</v>
      </c>
      <c r="E334" s="15">
        <v>16.0</v>
      </c>
      <c r="F334" s="15">
        <v>0.0</v>
      </c>
      <c r="G334" s="15">
        <v>0.0</v>
      </c>
      <c r="H334" s="15">
        <v>0.0</v>
      </c>
      <c r="I334" s="15">
        <v>0.0</v>
      </c>
      <c r="J334" s="18">
        <v>0.0</v>
      </c>
      <c r="K334" s="14">
        <v>0.0</v>
      </c>
      <c r="L334" s="15">
        <v>0.0</v>
      </c>
      <c r="M334" s="15">
        <v>0.0</v>
      </c>
    </row>
    <row r="335">
      <c r="A335" s="3" t="s">
        <v>1104</v>
      </c>
      <c r="B335" s="3" t="s">
        <v>451</v>
      </c>
      <c r="C335" s="3" t="s">
        <v>170</v>
      </c>
      <c r="D335" s="15">
        <v>4.0</v>
      </c>
      <c r="E335" s="15">
        <v>16.0</v>
      </c>
      <c r="F335" s="15">
        <v>0.0</v>
      </c>
      <c r="G335" s="15">
        <v>0.0</v>
      </c>
      <c r="H335" s="15">
        <v>0.0</v>
      </c>
      <c r="I335" s="15">
        <v>0.0</v>
      </c>
      <c r="J335" s="18">
        <v>0.0</v>
      </c>
      <c r="K335" s="14">
        <v>0.0</v>
      </c>
      <c r="L335" s="15">
        <v>0.0</v>
      </c>
      <c r="M335" s="15">
        <v>0.0</v>
      </c>
    </row>
    <row r="336">
      <c r="A336" s="3" t="s">
        <v>948</v>
      </c>
      <c r="B336" s="3" t="s">
        <v>949</v>
      </c>
      <c r="C336" s="3" t="s">
        <v>428</v>
      </c>
      <c r="D336" s="15">
        <v>4.0</v>
      </c>
      <c r="E336" s="15">
        <v>16.0</v>
      </c>
      <c r="F336" s="15">
        <v>0.0</v>
      </c>
      <c r="G336" s="15">
        <v>0.0</v>
      </c>
      <c r="H336" s="15">
        <v>0.0</v>
      </c>
      <c r="I336" s="15">
        <v>0.0</v>
      </c>
      <c r="J336" s="18">
        <v>0.0</v>
      </c>
      <c r="K336" s="14">
        <v>0.0</v>
      </c>
      <c r="L336" s="15">
        <v>0.0</v>
      </c>
      <c r="M336" s="15">
        <v>0.0</v>
      </c>
    </row>
    <row r="337">
      <c r="A337" s="3" t="s">
        <v>1006</v>
      </c>
      <c r="B337" s="3" t="s">
        <v>1007</v>
      </c>
      <c r="C337" s="3" t="s">
        <v>187</v>
      </c>
      <c r="D337" s="15">
        <v>4.0</v>
      </c>
      <c r="E337" s="15">
        <v>16.0</v>
      </c>
      <c r="F337" s="15">
        <v>0.0</v>
      </c>
      <c r="G337" s="15">
        <v>0.0</v>
      </c>
      <c r="H337" s="15">
        <v>0.0</v>
      </c>
      <c r="I337" s="15">
        <v>0.0</v>
      </c>
      <c r="J337" s="18">
        <v>0.0</v>
      </c>
      <c r="K337" s="14">
        <v>0.0</v>
      </c>
      <c r="L337" s="15">
        <v>0.0</v>
      </c>
      <c r="M337" s="15">
        <v>0.0</v>
      </c>
    </row>
    <row r="338">
      <c r="A338" s="3" t="s">
        <v>950</v>
      </c>
      <c r="B338" s="3" t="s">
        <v>951</v>
      </c>
      <c r="C338" s="3" t="s">
        <v>601</v>
      </c>
      <c r="D338" s="15">
        <v>4.0</v>
      </c>
      <c r="E338" s="15">
        <v>16.0</v>
      </c>
      <c r="F338" s="15">
        <v>0.0</v>
      </c>
      <c r="G338" s="15">
        <v>0.0</v>
      </c>
      <c r="H338" s="15">
        <v>0.0</v>
      </c>
      <c r="I338" s="15">
        <v>0.0</v>
      </c>
      <c r="J338" s="18">
        <v>0.0</v>
      </c>
      <c r="K338" s="14">
        <v>0.0</v>
      </c>
      <c r="L338" s="15">
        <v>0.0</v>
      </c>
      <c r="M338" s="15">
        <v>0.0</v>
      </c>
    </row>
    <row r="339">
      <c r="A339" s="3" t="s">
        <v>1029</v>
      </c>
      <c r="B339" s="3" t="s">
        <v>1030</v>
      </c>
      <c r="C339" s="3" t="s">
        <v>387</v>
      </c>
      <c r="D339" s="15">
        <v>4.0</v>
      </c>
      <c r="E339" s="15">
        <v>16.0</v>
      </c>
      <c r="F339" s="15">
        <v>0.0</v>
      </c>
      <c r="G339" s="15">
        <v>0.0</v>
      </c>
      <c r="H339" s="15">
        <v>0.0</v>
      </c>
      <c r="I339" s="15">
        <v>0.0</v>
      </c>
      <c r="J339" s="18">
        <v>0.0</v>
      </c>
      <c r="K339" s="14">
        <v>0.0</v>
      </c>
      <c r="L339" s="15">
        <v>0.0</v>
      </c>
      <c r="M339" s="15">
        <v>0.0</v>
      </c>
    </row>
    <row r="340">
      <c r="A340" s="3" t="s">
        <v>272</v>
      </c>
      <c r="B340" s="3" t="s">
        <v>1031</v>
      </c>
      <c r="C340" s="3" t="s">
        <v>628</v>
      </c>
      <c r="D340" s="15">
        <v>4.0</v>
      </c>
      <c r="E340" s="15">
        <v>16.0</v>
      </c>
      <c r="F340" s="15">
        <v>0.0</v>
      </c>
      <c r="G340" s="15">
        <v>0.0</v>
      </c>
      <c r="H340" s="15">
        <v>0.0</v>
      </c>
      <c r="I340" s="15">
        <v>0.0</v>
      </c>
      <c r="J340" s="18">
        <v>0.0</v>
      </c>
      <c r="K340" s="14">
        <v>0.0</v>
      </c>
      <c r="L340" s="15">
        <v>0.0</v>
      </c>
      <c r="M340" s="15">
        <v>0.0</v>
      </c>
    </row>
    <row r="341">
      <c r="A341" s="3" t="s">
        <v>726</v>
      </c>
      <c r="B341" s="3" t="s">
        <v>503</v>
      </c>
      <c r="C341" s="3" t="s">
        <v>536</v>
      </c>
      <c r="D341" s="15">
        <v>4.0</v>
      </c>
      <c r="E341" s="15">
        <v>16.0</v>
      </c>
      <c r="F341" s="15">
        <v>0.0</v>
      </c>
      <c r="G341" s="15">
        <v>0.0</v>
      </c>
      <c r="H341" s="15">
        <v>0.0</v>
      </c>
      <c r="I341" s="15">
        <v>0.0</v>
      </c>
      <c r="J341" s="18">
        <v>0.0</v>
      </c>
      <c r="K341" s="14">
        <v>0.0</v>
      </c>
      <c r="L341" s="15">
        <v>0.0</v>
      </c>
      <c r="M341" s="15">
        <v>0.0</v>
      </c>
    </row>
    <row r="342">
      <c r="A342" s="3" t="s">
        <v>1032</v>
      </c>
      <c r="B342" s="3" t="s">
        <v>1033</v>
      </c>
      <c r="C342" s="3" t="s">
        <v>1034</v>
      </c>
      <c r="D342" s="15">
        <v>4.0</v>
      </c>
      <c r="E342" s="15">
        <v>16.0</v>
      </c>
      <c r="F342" s="15">
        <v>0.0</v>
      </c>
      <c r="G342" s="15">
        <v>1.0</v>
      </c>
      <c r="H342" s="15">
        <v>0.0</v>
      </c>
      <c r="I342" s="15">
        <v>1.0</v>
      </c>
      <c r="J342" s="18">
        <v>0.0625</v>
      </c>
      <c r="K342" s="18">
        <v>0.0</v>
      </c>
      <c r="L342" s="15">
        <v>0.0</v>
      </c>
      <c r="M342" s="15">
        <v>0.0</v>
      </c>
    </row>
    <row r="343">
      <c r="A343" s="3" t="s">
        <v>470</v>
      </c>
      <c r="B343" s="3" t="s">
        <v>477</v>
      </c>
      <c r="C343" s="3" t="s">
        <v>926</v>
      </c>
      <c r="D343" s="15">
        <v>4.0</v>
      </c>
      <c r="E343" s="15">
        <v>16.0</v>
      </c>
      <c r="F343" s="15">
        <v>0.0</v>
      </c>
      <c r="G343" s="15">
        <v>0.0</v>
      </c>
      <c r="H343" s="15">
        <v>0.0</v>
      </c>
      <c r="I343" s="15">
        <v>0.0</v>
      </c>
      <c r="J343" s="18">
        <v>0.0</v>
      </c>
      <c r="K343" s="14">
        <v>0.0</v>
      </c>
      <c r="L343" s="15">
        <v>0.0</v>
      </c>
      <c r="M343" s="15">
        <v>0.0</v>
      </c>
    </row>
    <row r="344">
      <c r="A344" s="3" t="s">
        <v>1040</v>
      </c>
      <c r="B344" s="3" t="s">
        <v>1041</v>
      </c>
      <c r="C344" s="3" t="s">
        <v>787</v>
      </c>
      <c r="D344" s="15">
        <v>4.0</v>
      </c>
      <c r="E344" s="15">
        <v>16.0</v>
      </c>
      <c r="F344" s="15">
        <v>0.0</v>
      </c>
      <c r="G344" s="15">
        <v>1.0</v>
      </c>
      <c r="H344" s="15">
        <v>0.0</v>
      </c>
      <c r="I344" s="15">
        <v>1.0</v>
      </c>
      <c r="J344" s="18">
        <v>0.0625</v>
      </c>
      <c r="K344" s="18">
        <v>0.0</v>
      </c>
      <c r="L344" s="15">
        <v>0.0</v>
      </c>
      <c r="M344" s="15">
        <v>0.0</v>
      </c>
    </row>
    <row r="345">
      <c r="A345" s="3" t="s">
        <v>608</v>
      </c>
      <c r="B345" s="3" t="s">
        <v>1042</v>
      </c>
      <c r="C345" s="3" t="s">
        <v>645</v>
      </c>
      <c r="D345" s="15">
        <v>4.0</v>
      </c>
      <c r="E345" s="15">
        <v>16.0</v>
      </c>
      <c r="F345" s="15">
        <v>0.0</v>
      </c>
      <c r="G345" s="15">
        <v>0.0</v>
      </c>
      <c r="H345" s="15">
        <v>0.0</v>
      </c>
      <c r="I345" s="15">
        <v>0.0</v>
      </c>
      <c r="J345" s="18">
        <v>0.0</v>
      </c>
      <c r="K345" s="14">
        <v>0.0</v>
      </c>
      <c r="L345" s="15">
        <v>0.0</v>
      </c>
      <c r="M345" s="15">
        <v>0.0</v>
      </c>
    </row>
    <row r="346">
      <c r="A346" s="3" t="s">
        <v>776</v>
      </c>
      <c r="B346" s="3" t="s">
        <v>1045</v>
      </c>
      <c r="C346" s="3" t="s">
        <v>855</v>
      </c>
      <c r="D346" s="15">
        <v>4.0</v>
      </c>
      <c r="E346" s="15">
        <v>16.0</v>
      </c>
      <c r="F346" s="15">
        <v>0.0</v>
      </c>
      <c r="G346" s="15">
        <v>1.0</v>
      </c>
      <c r="H346" s="15">
        <v>0.0</v>
      </c>
      <c r="I346" s="15">
        <v>1.0</v>
      </c>
      <c r="J346" s="18">
        <v>0.0625</v>
      </c>
      <c r="K346" s="18">
        <v>0.0</v>
      </c>
      <c r="L346" s="15">
        <v>0.0</v>
      </c>
      <c r="M346" s="15">
        <v>0.0</v>
      </c>
    </row>
    <row r="347">
      <c r="A347" s="3" t="s">
        <v>1051</v>
      </c>
      <c r="B347" s="3" t="s">
        <v>1052</v>
      </c>
      <c r="C347" s="3" t="s">
        <v>617</v>
      </c>
      <c r="D347" s="15">
        <v>4.0</v>
      </c>
      <c r="E347" s="15">
        <v>16.0</v>
      </c>
      <c r="F347" s="15">
        <v>1.0</v>
      </c>
      <c r="G347" s="15">
        <v>0.0</v>
      </c>
      <c r="H347" s="15">
        <v>1.0</v>
      </c>
      <c r="I347" s="15">
        <v>2.0</v>
      </c>
      <c r="J347" s="18">
        <v>0.125</v>
      </c>
      <c r="K347" s="18">
        <v>0.5</v>
      </c>
      <c r="L347" s="15">
        <v>0.0</v>
      </c>
      <c r="M347" s="15">
        <v>0.0</v>
      </c>
    </row>
    <row r="348">
      <c r="A348" s="3" t="s">
        <v>1054</v>
      </c>
      <c r="B348" s="3" t="s">
        <v>757</v>
      </c>
      <c r="C348" s="3" t="s">
        <v>818</v>
      </c>
      <c r="D348" s="15">
        <v>4.0</v>
      </c>
      <c r="E348" s="15">
        <v>16.0</v>
      </c>
      <c r="F348" s="15">
        <v>0.0</v>
      </c>
      <c r="G348" s="15">
        <v>1.0</v>
      </c>
      <c r="H348" s="15">
        <v>0.0</v>
      </c>
      <c r="I348" s="15">
        <v>1.0</v>
      </c>
      <c r="J348" s="18">
        <v>0.0625</v>
      </c>
      <c r="K348" s="18">
        <v>0.0</v>
      </c>
      <c r="L348" s="15">
        <v>0.0</v>
      </c>
      <c r="M348" s="15">
        <v>0.0</v>
      </c>
    </row>
    <row r="349">
      <c r="A349" s="3" t="s">
        <v>1055</v>
      </c>
      <c r="B349" s="3" t="s">
        <v>1056</v>
      </c>
      <c r="C349" s="3" t="s">
        <v>695</v>
      </c>
      <c r="D349" s="15">
        <v>4.0</v>
      </c>
      <c r="E349" s="15">
        <v>16.0</v>
      </c>
      <c r="F349" s="15">
        <v>0.0</v>
      </c>
      <c r="G349" s="15">
        <v>0.0</v>
      </c>
      <c r="H349" s="15">
        <v>0.0</v>
      </c>
      <c r="I349" s="15">
        <v>0.0</v>
      </c>
      <c r="J349" s="18">
        <v>0.0</v>
      </c>
      <c r="K349" s="14">
        <v>0.0</v>
      </c>
      <c r="L349" s="15">
        <v>0.0</v>
      </c>
      <c r="M349" s="15">
        <v>0.0</v>
      </c>
    </row>
    <row r="350">
      <c r="A350" s="3" t="s">
        <v>952</v>
      </c>
      <c r="B350" s="3" t="s">
        <v>953</v>
      </c>
      <c r="C350" s="3" t="s">
        <v>630</v>
      </c>
      <c r="D350" s="15">
        <v>4.0</v>
      </c>
      <c r="E350" s="15">
        <v>16.0</v>
      </c>
      <c r="F350" s="15">
        <v>0.0</v>
      </c>
      <c r="G350" s="15">
        <v>1.0</v>
      </c>
      <c r="H350" s="15">
        <v>0.0</v>
      </c>
      <c r="I350" s="15">
        <v>1.0</v>
      </c>
      <c r="J350" s="18">
        <v>0.0625</v>
      </c>
      <c r="K350" s="18">
        <v>0.0</v>
      </c>
      <c r="L350" s="15">
        <v>0.0</v>
      </c>
      <c r="M350" s="15">
        <v>0.0</v>
      </c>
    </row>
    <row r="351">
      <c r="A351" s="3" t="s">
        <v>1060</v>
      </c>
      <c r="B351" s="3" t="s">
        <v>410</v>
      </c>
      <c r="C351" s="3" t="s">
        <v>611</v>
      </c>
      <c r="D351" s="15">
        <v>4.0</v>
      </c>
      <c r="E351" s="15">
        <v>16.0</v>
      </c>
      <c r="F351" s="15">
        <v>0.0</v>
      </c>
      <c r="G351" s="15">
        <v>3.0</v>
      </c>
      <c r="H351" s="15">
        <v>0.0</v>
      </c>
      <c r="I351" s="15">
        <v>3.0</v>
      </c>
      <c r="J351" s="18">
        <v>0.1875</v>
      </c>
      <c r="K351" s="18">
        <v>0.0</v>
      </c>
      <c r="L351" s="15">
        <v>0.0</v>
      </c>
      <c r="M351" s="15">
        <v>0.0</v>
      </c>
    </row>
    <row r="352">
      <c r="A352" s="3" t="s">
        <v>1061</v>
      </c>
      <c r="B352" s="3" t="s">
        <v>506</v>
      </c>
      <c r="C352" s="3" t="s">
        <v>818</v>
      </c>
      <c r="D352" s="15">
        <v>4.0</v>
      </c>
      <c r="E352" s="15">
        <v>16.0</v>
      </c>
      <c r="F352" s="15">
        <v>0.0</v>
      </c>
      <c r="G352" s="15">
        <v>1.0</v>
      </c>
      <c r="H352" s="15">
        <v>0.0</v>
      </c>
      <c r="I352" s="15">
        <v>1.0</v>
      </c>
      <c r="J352" s="18">
        <v>0.0625</v>
      </c>
      <c r="K352" s="18">
        <v>0.0</v>
      </c>
      <c r="L352" s="15">
        <v>0.0</v>
      </c>
      <c r="M352" s="15">
        <v>0.0</v>
      </c>
    </row>
    <row r="353">
      <c r="A353" s="3" t="s">
        <v>1062</v>
      </c>
      <c r="B353" s="3" t="s">
        <v>1063</v>
      </c>
      <c r="C353" s="3" t="s">
        <v>578</v>
      </c>
      <c r="D353" s="15">
        <v>4.0</v>
      </c>
      <c r="E353" s="15">
        <v>16.0</v>
      </c>
      <c r="F353" s="15">
        <v>0.0</v>
      </c>
      <c r="G353" s="15">
        <v>0.0</v>
      </c>
      <c r="H353" s="15">
        <v>0.0</v>
      </c>
      <c r="I353" s="15">
        <v>0.0</v>
      </c>
      <c r="J353" s="18">
        <v>0.0</v>
      </c>
      <c r="K353" s="14">
        <v>0.0</v>
      </c>
      <c r="L353" s="15">
        <v>0.0</v>
      </c>
      <c r="M353" s="15">
        <v>0.0</v>
      </c>
    </row>
    <row r="354">
      <c r="A354" s="3" t="s">
        <v>1064</v>
      </c>
      <c r="B354" s="3" t="s">
        <v>1065</v>
      </c>
      <c r="C354" s="3" t="s">
        <v>855</v>
      </c>
      <c r="D354" s="15">
        <v>4.0</v>
      </c>
      <c r="E354" s="15">
        <v>16.0</v>
      </c>
      <c r="F354" s="15">
        <v>0.0</v>
      </c>
      <c r="G354" s="15">
        <v>1.0</v>
      </c>
      <c r="H354" s="15">
        <v>0.0</v>
      </c>
      <c r="I354" s="15">
        <v>1.0</v>
      </c>
      <c r="J354" s="18">
        <v>0.0625</v>
      </c>
      <c r="K354" s="18">
        <v>0.0</v>
      </c>
      <c r="L354" s="15">
        <v>0.0</v>
      </c>
      <c r="M354" s="15">
        <v>0.0</v>
      </c>
    </row>
    <row r="355">
      <c r="A355" s="3" t="s">
        <v>699</v>
      </c>
      <c r="B355" s="3" t="s">
        <v>1067</v>
      </c>
      <c r="C355" s="3" t="s">
        <v>929</v>
      </c>
      <c r="D355" s="15">
        <v>4.0</v>
      </c>
      <c r="E355" s="15">
        <v>16.0</v>
      </c>
      <c r="F355" s="15">
        <v>0.0</v>
      </c>
      <c r="G355" s="15">
        <v>1.0</v>
      </c>
      <c r="H355" s="15">
        <v>0.0</v>
      </c>
      <c r="I355" s="15">
        <v>1.0</v>
      </c>
      <c r="J355" s="18">
        <v>0.0625</v>
      </c>
      <c r="K355" s="18">
        <v>0.0</v>
      </c>
      <c r="L355" s="15">
        <v>0.0</v>
      </c>
      <c r="M355" s="15">
        <v>0.0</v>
      </c>
    </row>
    <row r="356">
      <c r="A356" s="3" t="s">
        <v>1070</v>
      </c>
      <c r="B356" s="3" t="s">
        <v>665</v>
      </c>
      <c r="C356" s="3" t="s">
        <v>744</v>
      </c>
      <c r="D356" s="15">
        <v>4.0</v>
      </c>
      <c r="E356" s="15">
        <v>16.0</v>
      </c>
      <c r="F356" s="15">
        <v>0.0</v>
      </c>
      <c r="G356" s="15">
        <v>0.0</v>
      </c>
      <c r="H356" s="15">
        <v>0.0</v>
      </c>
      <c r="I356" s="15">
        <v>0.0</v>
      </c>
      <c r="J356" s="18">
        <v>0.0</v>
      </c>
      <c r="K356" s="14">
        <v>0.0</v>
      </c>
      <c r="L356" s="15">
        <v>0.0</v>
      </c>
      <c r="M356" s="15">
        <v>0.0</v>
      </c>
    </row>
    <row r="357">
      <c r="A357" s="3" t="s">
        <v>1071</v>
      </c>
      <c r="B357" s="3" t="s">
        <v>1072</v>
      </c>
      <c r="C357" s="3" t="s">
        <v>701</v>
      </c>
      <c r="D357" s="15">
        <v>4.0</v>
      </c>
      <c r="E357" s="15">
        <v>16.0</v>
      </c>
      <c r="F357" s="15">
        <v>0.0</v>
      </c>
      <c r="G357" s="15">
        <v>0.0</v>
      </c>
      <c r="H357" s="15">
        <v>0.0</v>
      </c>
      <c r="I357" s="15">
        <v>0.0</v>
      </c>
      <c r="J357" s="18">
        <v>0.0</v>
      </c>
      <c r="K357" s="14">
        <v>0.0</v>
      </c>
      <c r="L357" s="15">
        <v>0.0</v>
      </c>
      <c r="M357" s="15">
        <v>0.0</v>
      </c>
    </row>
    <row r="358">
      <c r="A358" s="3" t="s">
        <v>79</v>
      </c>
      <c r="B358" s="3" t="s">
        <v>650</v>
      </c>
      <c r="C358" s="3" t="s">
        <v>735</v>
      </c>
      <c r="D358" s="15">
        <v>4.0</v>
      </c>
      <c r="E358" s="15">
        <v>16.0</v>
      </c>
      <c r="F358" s="15">
        <v>0.0</v>
      </c>
      <c r="G358" s="15">
        <v>2.0</v>
      </c>
      <c r="H358" s="15">
        <v>0.0</v>
      </c>
      <c r="I358" s="15">
        <v>2.0</v>
      </c>
      <c r="J358" s="18">
        <v>0.125</v>
      </c>
      <c r="K358" s="18">
        <v>0.0</v>
      </c>
      <c r="L358" s="15">
        <v>0.0</v>
      </c>
      <c r="M358" s="15">
        <v>0.0</v>
      </c>
    </row>
    <row r="359">
      <c r="A359" s="3" t="s">
        <v>1073</v>
      </c>
      <c r="B359" s="3" t="s">
        <v>1074</v>
      </c>
      <c r="C359" s="3" t="s">
        <v>674</v>
      </c>
      <c r="D359" s="15">
        <v>4.0</v>
      </c>
      <c r="E359" s="15">
        <v>16.0</v>
      </c>
      <c r="F359" s="15">
        <v>0.0</v>
      </c>
      <c r="G359" s="15">
        <v>0.0</v>
      </c>
      <c r="H359" s="15">
        <v>0.0</v>
      </c>
      <c r="I359" s="15">
        <v>0.0</v>
      </c>
      <c r="J359" s="18">
        <v>0.0</v>
      </c>
      <c r="K359" s="14">
        <v>0.0</v>
      </c>
      <c r="L359" s="15">
        <v>0.0</v>
      </c>
      <c r="M359" s="15">
        <v>0.0</v>
      </c>
    </row>
    <row r="360">
      <c r="A360" s="3" t="s">
        <v>1011</v>
      </c>
      <c r="B360" s="3" t="s">
        <v>1012</v>
      </c>
      <c r="C360" s="3" t="s">
        <v>431</v>
      </c>
      <c r="D360" s="15">
        <v>4.0</v>
      </c>
      <c r="E360" s="15">
        <v>16.0</v>
      </c>
      <c r="F360" s="15">
        <v>0.0</v>
      </c>
      <c r="G360" s="15">
        <v>0.0</v>
      </c>
      <c r="H360" s="15">
        <v>0.0</v>
      </c>
      <c r="I360" s="15">
        <v>0.0</v>
      </c>
      <c r="J360" s="18">
        <v>0.0</v>
      </c>
      <c r="K360" s="14">
        <v>0.0</v>
      </c>
      <c r="L360" s="15">
        <v>0.0</v>
      </c>
      <c r="M360" s="15">
        <v>0.0</v>
      </c>
    </row>
    <row r="361">
      <c r="A361" s="3" t="s">
        <v>909</v>
      </c>
      <c r="B361" s="3" t="s">
        <v>910</v>
      </c>
      <c r="C361" s="3" t="s">
        <v>201</v>
      </c>
      <c r="D361" s="15">
        <v>3.0</v>
      </c>
      <c r="E361" s="15">
        <v>12.0</v>
      </c>
      <c r="F361" s="15">
        <v>0.0</v>
      </c>
      <c r="G361" s="15">
        <v>0.0</v>
      </c>
      <c r="H361" s="15">
        <v>0.0</v>
      </c>
      <c r="I361" s="15">
        <v>0.0</v>
      </c>
      <c r="J361" s="18">
        <v>0.0</v>
      </c>
      <c r="K361" s="14">
        <v>0.0</v>
      </c>
      <c r="L361" s="15">
        <v>0.0</v>
      </c>
      <c r="M361" s="15">
        <v>0.0</v>
      </c>
    </row>
    <row r="362">
      <c r="A362" s="3" t="s">
        <v>1078</v>
      </c>
      <c r="B362" s="3" t="s">
        <v>186</v>
      </c>
      <c r="C362" s="3" t="s">
        <v>290</v>
      </c>
      <c r="D362" s="15">
        <v>4.0</v>
      </c>
      <c r="E362" s="15">
        <v>16.0</v>
      </c>
      <c r="F362" s="15">
        <v>0.0</v>
      </c>
      <c r="G362" s="15">
        <v>0.0</v>
      </c>
      <c r="H362" s="15">
        <v>0.0</v>
      </c>
      <c r="I362" s="15">
        <v>0.0</v>
      </c>
      <c r="J362" s="18">
        <v>0.0</v>
      </c>
      <c r="K362" s="14">
        <v>0.0</v>
      </c>
      <c r="L362" s="15">
        <v>0.0</v>
      </c>
      <c r="M362" s="15">
        <v>0.0</v>
      </c>
    </row>
    <row r="363">
      <c r="A363" s="3" t="s">
        <v>954</v>
      </c>
      <c r="B363" s="3" t="s">
        <v>955</v>
      </c>
      <c r="C363" s="3" t="s">
        <v>431</v>
      </c>
      <c r="D363" s="15">
        <v>4.0</v>
      </c>
      <c r="E363" s="15">
        <v>16.0</v>
      </c>
      <c r="F363" s="15">
        <v>0.0</v>
      </c>
      <c r="G363" s="15">
        <v>1.0</v>
      </c>
      <c r="H363" s="15">
        <v>0.0</v>
      </c>
      <c r="I363" s="15">
        <v>1.0</v>
      </c>
      <c r="J363" s="18">
        <v>0.0625</v>
      </c>
      <c r="K363" s="18">
        <v>0.0</v>
      </c>
      <c r="L363" s="15">
        <v>0.0</v>
      </c>
      <c r="M363" s="15">
        <v>0.0</v>
      </c>
    </row>
    <row r="364">
      <c r="A364" s="3" t="s">
        <v>1080</v>
      </c>
      <c r="B364" s="3" t="s">
        <v>1081</v>
      </c>
      <c r="C364" s="3" t="s">
        <v>520</v>
      </c>
      <c r="D364" s="15">
        <v>4.0</v>
      </c>
      <c r="E364" s="15">
        <v>16.0</v>
      </c>
      <c r="F364" s="15">
        <v>0.0</v>
      </c>
      <c r="G364" s="15">
        <v>1.0</v>
      </c>
      <c r="H364" s="15">
        <v>0.0</v>
      </c>
      <c r="I364" s="15">
        <v>1.0</v>
      </c>
      <c r="J364" s="18">
        <v>0.0625</v>
      </c>
      <c r="K364" s="18">
        <v>0.0</v>
      </c>
      <c r="L364" s="15">
        <v>0.0</v>
      </c>
      <c r="M364" s="15">
        <v>0.0</v>
      </c>
    </row>
    <row r="365">
      <c r="A365" s="3" t="s">
        <v>1082</v>
      </c>
      <c r="B365" s="3" t="s">
        <v>397</v>
      </c>
      <c r="C365" s="3" t="s">
        <v>237</v>
      </c>
      <c r="D365" s="15">
        <v>4.0</v>
      </c>
      <c r="E365" s="15">
        <v>16.0</v>
      </c>
      <c r="F365" s="15">
        <v>0.0</v>
      </c>
      <c r="G365" s="15">
        <v>0.0</v>
      </c>
      <c r="H365" s="15">
        <v>0.0</v>
      </c>
      <c r="I365" s="15">
        <v>0.0</v>
      </c>
      <c r="J365" s="18">
        <v>0.0</v>
      </c>
      <c r="K365" s="14">
        <v>0.0</v>
      </c>
      <c r="L365" s="15">
        <v>0.0</v>
      </c>
      <c r="M365" s="15">
        <v>0.0</v>
      </c>
    </row>
    <row r="366">
      <c r="A366" s="3" t="s">
        <v>1079</v>
      </c>
      <c r="B366" s="3" t="s">
        <v>871</v>
      </c>
      <c r="C366" s="3" t="s">
        <v>536</v>
      </c>
      <c r="D366" s="15">
        <v>4.0</v>
      </c>
      <c r="E366" s="15">
        <v>16.0</v>
      </c>
      <c r="F366" s="15">
        <v>0.0</v>
      </c>
      <c r="G366" s="15">
        <v>0.0</v>
      </c>
      <c r="H366" s="15">
        <v>0.0</v>
      </c>
      <c r="I366" s="15">
        <v>0.0</v>
      </c>
      <c r="J366" s="18">
        <v>0.0</v>
      </c>
      <c r="K366" s="14">
        <v>0.0</v>
      </c>
      <c r="L366" s="15">
        <v>0.0</v>
      </c>
      <c r="M366" s="15">
        <v>0.0</v>
      </c>
    </row>
    <row r="367">
      <c r="A367" s="3" t="s">
        <v>1085</v>
      </c>
      <c r="B367" s="3" t="s">
        <v>1086</v>
      </c>
      <c r="C367" s="3" t="s">
        <v>653</v>
      </c>
      <c r="D367" s="15">
        <v>4.0</v>
      </c>
      <c r="E367" s="15">
        <v>16.0</v>
      </c>
      <c r="F367" s="15">
        <v>0.0</v>
      </c>
      <c r="G367" s="15">
        <v>2.0</v>
      </c>
      <c r="H367" s="15">
        <v>0.0</v>
      </c>
      <c r="I367" s="15">
        <v>2.0</v>
      </c>
      <c r="J367" s="18">
        <v>0.125</v>
      </c>
      <c r="K367" s="18">
        <v>0.0</v>
      </c>
      <c r="L367" s="15">
        <v>0.0</v>
      </c>
      <c r="M367" s="15">
        <v>0.0</v>
      </c>
    </row>
    <row r="368">
      <c r="A368" s="3" t="s">
        <v>1089</v>
      </c>
      <c r="B368" s="3" t="s">
        <v>1090</v>
      </c>
      <c r="C368" s="3" t="s">
        <v>475</v>
      </c>
      <c r="D368" s="15">
        <v>4.0</v>
      </c>
      <c r="E368" s="15">
        <v>16.0</v>
      </c>
      <c r="F368" s="15">
        <v>0.0</v>
      </c>
      <c r="G368" s="15">
        <v>0.0</v>
      </c>
      <c r="H368" s="15">
        <v>0.0</v>
      </c>
      <c r="I368" s="15">
        <v>0.0</v>
      </c>
      <c r="J368" s="18">
        <v>0.0</v>
      </c>
      <c r="K368" s="14">
        <v>0.0</v>
      </c>
      <c r="L368" s="15">
        <v>0.0</v>
      </c>
      <c r="M368" s="15">
        <v>0.0</v>
      </c>
    </row>
    <row r="369">
      <c r="A369" s="3" t="s">
        <v>1105</v>
      </c>
      <c r="B369" s="3" t="s">
        <v>919</v>
      </c>
      <c r="C369" s="3" t="s">
        <v>254</v>
      </c>
      <c r="D369" s="15">
        <v>4.0</v>
      </c>
      <c r="E369" s="15">
        <v>16.0</v>
      </c>
      <c r="F369" s="15">
        <v>0.0</v>
      </c>
      <c r="G369" s="15">
        <v>0.0</v>
      </c>
      <c r="H369" s="15">
        <v>0.0</v>
      </c>
      <c r="I369" s="15">
        <v>0.0</v>
      </c>
      <c r="J369" s="18">
        <v>0.0</v>
      </c>
      <c r="K369" s="14">
        <v>0.0</v>
      </c>
      <c r="L369" s="15">
        <v>0.0</v>
      </c>
      <c r="M369" s="15">
        <v>0.0</v>
      </c>
    </row>
    <row r="370">
      <c r="A370" s="3" t="s">
        <v>1091</v>
      </c>
      <c r="B370" s="3" t="s">
        <v>1092</v>
      </c>
      <c r="C370" s="3" t="s">
        <v>222</v>
      </c>
      <c r="D370" s="15">
        <v>4.0</v>
      </c>
      <c r="E370" s="15">
        <v>16.0</v>
      </c>
      <c r="F370" s="15">
        <v>0.0</v>
      </c>
      <c r="G370" s="15">
        <v>0.0</v>
      </c>
      <c r="H370" s="15">
        <v>0.0</v>
      </c>
      <c r="I370" s="15">
        <v>0.0</v>
      </c>
      <c r="J370" s="18">
        <v>0.0</v>
      </c>
      <c r="K370" s="14">
        <v>0.0</v>
      </c>
      <c r="L370" s="15">
        <v>0.0</v>
      </c>
      <c r="M370" s="15">
        <v>0.0</v>
      </c>
    </row>
    <row r="371">
      <c r="A371" s="3" t="s">
        <v>1106</v>
      </c>
      <c r="B371" s="3" t="s">
        <v>1107</v>
      </c>
      <c r="C371" s="3" t="s">
        <v>965</v>
      </c>
      <c r="D371" s="15">
        <v>4.0</v>
      </c>
      <c r="E371" s="15">
        <v>16.0</v>
      </c>
      <c r="F371" s="15">
        <v>0.0</v>
      </c>
      <c r="G371" s="15">
        <v>0.0</v>
      </c>
      <c r="H371" s="15">
        <v>0.0</v>
      </c>
      <c r="I371" s="15">
        <v>0.0</v>
      </c>
      <c r="J371" s="18">
        <v>0.0</v>
      </c>
      <c r="K371" s="14">
        <v>0.0</v>
      </c>
      <c r="L371" s="15">
        <v>0.0</v>
      </c>
      <c r="M371" s="15">
        <v>0.0</v>
      </c>
    </row>
    <row r="372">
      <c r="A372" s="3" t="s">
        <v>1110</v>
      </c>
      <c r="B372" s="3" t="s">
        <v>1111</v>
      </c>
      <c r="C372" s="3" t="s">
        <v>698</v>
      </c>
      <c r="D372" s="15">
        <v>4.0</v>
      </c>
      <c r="E372" s="15">
        <v>16.0</v>
      </c>
      <c r="F372" s="15">
        <v>0.0</v>
      </c>
      <c r="G372" s="15">
        <v>0.0</v>
      </c>
      <c r="H372" s="15">
        <v>0.0</v>
      </c>
      <c r="I372" s="15">
        <v>0.0</v>
      </c>
      <c r="J372" s="18">
        <v>0.0</v>
      </c>
      <c r="K372" s="14">
        <v>0.0</v>
      </c>
      <c r="L372" s="15">
        <v>0.0</v>
      </c>
      <c r="M372" s="15">
        <v>0.0</v>
      </c>
    </row>
    <row r="373">
      <c r="A373" s="3" t="s">
        <v>1093</v>
      </c>
      <c r="B373" s="3" t="s">
        <v>1094</v>
      </c>
      <c r="C373" s="3" t="s">
        <v>630</v>
      </c>
      <c r="D373" s="15">
        <v>4.0</v>
      </c>
      <c r="E373" s="15">
        <v>16.0</v>
      </c>
      <c r="F373" s="15">
        <v>0.0</v>
      </c>
      <c r="G373" s="15">
        <v>0.0</v>
      </c>
      <c r="H373" s="15">
        <v>0.0</v>
      </c>
      <c r="I373" s="15">
        <v>0.0</v>
      </c>
      <c r="J373" s="18">
        <v>0.0</v>
      </c>
      <c r="K373" s="14">
        <v>0.0</v>
      </c>
      <c r="L373" s="15">
        <v>0.0</v>
      </c>
      <c r="M373" s="15">
        <v>0.0</v>
      </c>
    </row>
    <row r="374">
      <c r="A374" s="3" t="s">
        <v>1115</v>
      </c>
      <c r="B374" s="3" t="s">
        <v>932</v>
      </c>
      <c r="C374" s="3" t="s">
        <v>112</v>
      </c>
      <c r="D374" s="15">
        <v>4.0</v>
      </c>
      <c r="E374" s="15">
        <v>16.0</v>
      </c>
      <c r="F374" s="15">
        <v>0.0</v>
      </c>
      <c r="G374" s="15">
        <v>0.0</v>
      </c>
      <c r="H374" s="15">
        <v>0.0</v>
      </c>
      <c r="I374" s="15">
        <v>0.0</v>
      </c>
      <c r="J374" s="18">
        <v>0.0</v>
      </c>
      <c r="K374" s="14">
        <v>0.0</v>
      </c>
      <c r="L374" s="15">
        <v>0.0</v>
      </c>
      <c r="M374" s="15">
        <v>0.0</v>
      </c>
    </row>
    <row r="375">
      <c r="A375" s="3" t="s">
        <v>1117</v>
      </c>
      <c r="B375" s="3" t="s">
        <v>1118</v>
      </c>
      <c r="C375" s="3" t="s">
        <v>447</v>
      </c>
      <c r="D375" s="15">
        <v>4.0</v>
      </c>
      <c r="E375" s="15">
        <v>16.0</v>
      </c>
      <c r="F375" s="15">
        <v>0.0</v>
      </c>
      <c r="G375" s="15">
        <v>0.0</v>
      </c>
      <c r="H375" s="15">
        <v>0.0</v>
      </c>
      <c r="I375" s="15">
        <v>0.0</v>
      </c>
      <c r="J375" s="18">
        <v>0.0</v>
      </c>
      <c r="K375" s="14">
        <v>0.0</v>
      </c>
      <c r="L375" s="15">
        <v>0.0</v>
      </c>
      <c r="M375" s="15">
        <v>0.0</v>
      </c>
    </row>
    <row r="376">
      <c r="A376" s="3" t="s">
        <v>1122</v>
      </c>
      <c r="B376" s="3" t="s">
        <v>1123</v>
      </c>
      <c r="C376" s="3" t="s">
        <v>473</v>
      </c>
      <c r="D376" s="15">
        <v>4.0</v>
      </c>
      <c r="E376" s="15">
        <v>16.0</v>
      </c>
      <c r="F376" s="15">
        <v>0.0</v>
      </c>
      <c r="G376" s="15">
        <v>2.0</v>
      </c>
      <c r="H376" s="15">
        <v>0.0</v>
      </c>
      <c r="I376" s="15">
        <v>2.0</v>
      </c>
      <c r="J376" s="18">
        <v>0.125</v>
      </c>
      <c r="K376" s="18">
        <v>0.0</v>
      </c>
      <c r="L376" s="15">
        <v>0.0</v>
      </c>
      <c r="M376" s="15">
        <v>0.0</v>
      </c>
    </row>
    <row r="377">
      <c r="A377" s="3" t="s">
        <v>602</v>
      </c>
      <c r="B377" s="3" t="s">
        <v>871</v>
      </c>
      <c r="C377" s="3" t="s">
        <v>704</v>
      </c>
      <c r="D377" s="15">
        <v>4.0</v>
      </c>
      <c r="E377" s="15">
        <v>16.0</v>
      </c>
      <c r="F377" s="15">
        <v>0.0</v>
      </c>
      <c r="G377" s="15">
        <v>2.0</v>
      </c>
      <c r="H377" s="15">
        <v>0.0</v>
      </c>
      <c r="I377" s="15">
        <v>2.0</v>
      </c>
      <c r="J377" s="18">
        <v>0.125</v>
      </c>
      <c r="K377" s="18">
        <v>0.0</v>
      </c>
      <c r="L377" s="15">
        <v>0.0</v>
      </c>
      <c r="M377" s="15">
        <v>0.0</v>
      </c>
    </row>
    <row r="378">
      <c r="A378" s="3" t="s">
        <v>1209</v>
      </c>
      <c r="B378" s="3" t="s">
        <v>1210</v>
      </c>
      <c r="C378" s="3" t="s">
        <v>456</v>
      </c>
      <c r="D378" s="15">
        <v>4.0</v>
      </c>
      <c r="E378" s="15">
        <v>16.0</v>
      </c>
      <c r="F378" s="15">
        <v>0.0</v>
      </c>
      <c r="G378" s="15">
        <v>0.0</v>
      </c>
      <c r="H378" s="15">
        <v>0.0</v>
      </c>
      <c r="I378" s="15">
        <v>0.0</v>
      </c>
      <c r="J378" s="18">
        <v>0.0</v>
      </c>
      <c r="K378" s="14">
        <v>0.0</v>
      </c>
      <c r="L378" s="15">
        <v>0.0</v>
      </c>
      <c r="M378" s="15">
        <v>0.0</v>
      </c>
    </row>
    <row r="379">
      <c r="A379" s="3" t="s">
        <v>1129</v>
      </c>
      <c r="B379" s="3" t="s">
        <v>1130</v>
      </c>
      <c r="C379" s="3" t="s">
        <v>617</v>
      </c>
      <c r="D379" s="15">
        <v>4.0</v>
      </c>
      <c r="E379" s="15">
        <v>16.0</v>
      </c>
      <c r="F379" s="15">
        <v>0.0</v>
      </c>
      <c r="G379" s="15">
        <v>0.0</v>
      </c>
      <c r="H379" s="15">
        <v>0.0</v>
      </c>
      <c r="I379" s="15">
        <v>0.0</v>
      </c>
      <c r="J379" s="18">
        <v>0.0</v>
      </c>
      <c r="K379" s="14">
        <v>0.0</v>
      </c>
      <c r="L379" s="15">
        <v>0.0</v>
      </c>
      <c r="M379" s="15">
        <v>0.0</v>
      </c>
    </row>
    <row r="380">
      <c r="A380" s="3" t="s">
        <v>1096</v>
      </c>
      <c r="B380" s="3" t="s">
        <v>1097</v>
      </c>
      <c r="C380" s="3" t="s">
        <v>187</v>
      </c>
      <c r="D380" s="15">
        <v>4.0</v>
      </c>
      <c r="E380" s="15">
        <v>16.0</v>
      </c>
      <c r="F380" s="15">
        <v>0.0</v>
      </c>
      <c r="G380" s="15">
        <v>0.0</v>
      </c>
      <c r="H380" s="15">
        <v>0.0</v>
      </c>
      <c r="I380" s="15">
        <v>0.0</v>
      </c>
      <c r="J380" s="18">
        <v>0.0</v>
      </c>
      <c r="K380" s="14">
        <v>0.0</v>
      </c>
      <c r="L380" s="15">
        <v>0.0</v>
      </c>
      <c r="M380" s="15">
        <v>0.0</v>
      </c>
    </row>
    <row r="381">
      <c r="A381" s="3" t="s">
        <v>1211</v>
      </c>
      <c r="B381" s="3" t="s">
        <v>1212</v>
      </c>
      <c r="C381" s="3" t="s">
        <v>187</v>
      </c>
      <c r="D381" s="15">
        <v>4.0</v>
      </c>
      <c r="E381" s="15">
        <v>16.0</v>
      </c>
      <c r="F381" s="15">
        <v>0.0</v>
      </c>
      <c r="G381" s="15">
        <v>0.0</v>
      </c>
      <c r="H381" s="15">
        <v>0.0</v>
      </c>
      <c r="I381" s="15">
        <v>0.0</v>
      </c>
      <c r="J381" s="18">
        <v>0.0</v>
      </c>
      <c r="K381" s="14">
        <v>0.0</v>
      </c>
      <c r="L381" s="15">
        <v>0.0</v>
      </c>
      <c r="M381" s="15">
        <v>0.0</v>
      </c>
    </row>
    <row r="382">
      <c r="A382" s="3" t="s">
        <v>1132</v>
      </c>
      <c r="B382" s="3" t="s">
        <v>460</v>
      </c>
      <c r="C382" s="3" t="s">
        <v>1048</v>
      </c>
      <c r="D382" s="15">
        <v>4.0</v>
      </c>
      <c r="E382" s="15">
        <v>16.0</v>
      </c>
      <c r="F382" s="15">
        <v>0.0</v>
      </c>
      <c r="G382" s="15">
        <v>0.0</v>
      </c>
      <c r="H382" s="15">
        <v>0.0</v>
      </c>
      <c r="I382" s="15">
        <v>0.0</v>
      </c>
      <c r="J382" s="18">
        <v>0.0</v>
      </c>
      <c r="K382" s="14">
        <v>0.0</v>
      </c>
      <c r="L382" s="15">
        <v>0.0</v>
      </c>
      <c r="M382" s="15">
        <v>0.0</v>
      </c>
    </row>
    <row r="383">
      <c r="A383" s="3" t="s">
        <v>1133</v>
      </c>
      <c r="B383" s="3" t="s">
        <v>1134</v>
      </c>
      <c r="C383" s="3" t="s">
        <v>674</v>
      </c>
      <c r="D383" s="15">
        <v>4.0</v>
      </c>
      <c r="E383" s="15">
        <v>16.0</v>
      </c>
      <c r="F383" s="15">
        <v>0.0</v>
      </c>
      <c r="G383" s="15">
        <v>0.0</v>
      </c>
      <c r="H383" s="15">
        <v>0.0</v>
      </c>
      <c r="I383" s="15">
        <v>0.0</v>
      </c>
      <c r="J383" s="18">
        <v>0.0</v>
      </c>
      <c r="K383" s="14">
        <v>0.0</v>
      </c>
      <c r="L383" s="15">
        <v>0.0</v>
      </c>
      <c r="M383" s="15">
        <v>0.0</v>
      </c>
    </row>
    <row r="384">
      <c r="A384" s="3" t="s">
        <v>1066</v>
      </c>
      <c r="B384" s="3" t="s">
        <v>1103</v>
      </c>
      <c r="C384" s="3" t="s">
        <v>439</v>
      </c>
      <c r="D384" s="15">
        <v>4.0</v>
      </c>
      <c r="E384" s="15">
        <v>16.0</v>
      </c>
      <c r="F384" s="15">
        <v>0.0</v>
      </c>
      <c r="G384" s="15">
        <v>0.0</v>
      </c>
      <c r="H384" s="15">
        <v>0.0</v>
      </c>
      <c r="I384" s="15">
        <v>0.0</v>
      </c>
      <c r="J384" s="18">
        <v>0.0</v>
      </c>
      <c r="K384" s="14">
        <v>0.0</v>
      </c>
      <c r="L384" s="15">
        <v>0.0</v>
      </c>
      <c r="M384" s="15">
        <v>0.0</v>
      </c>
    </row>
    <row r="385">
      <c r="A385" s="3" t="s">
        <v>1136</v>
      </c>
      <c r="B385" s="3" t="s">
        <v>1137</v>
      </c>
      <c r="C385" s="3" t="s">
        <v>398</v>
      </c>
      <c r="D385" s="15">
        <v>4.0</v>
      </c>
      <c r="E385" s="15">
        <v>16.0</v>
      </c>
      <c r="F385" s="15">
        <v>0.0</v>
      </c>
      <c r="G385" s="15">
        <v>0.0</v>
      </c>
      <c r="H385" s="15">
        <v>0.0</v>
      </c>
      <c r="I385" s="15">
        <v>0.0</v>
      </c>
      <c r="J385" s="18">
        <v>0.0</v>
      </c>
      <c r="K385" s="14">
        <v>0.0</v>
      </c>
      <c r="L385" s="15">
        <v>0.0</v>
      </c>
      <c r="M385" s="15">
        <v>0.0</v>
      </c>
    </row>
    <row r="386">
      <c r="A386" s="3" t="s">
        <v>631</v>
      </c>
      <c r="B386" s="3" t="s">
        <v>1138</v>
      </c>
      <c r="C386" s="3" t="s">
        <v>526</v>
      </c>
      <c r="D386" s="15">
        <v>4.0</v>
      </c>
      <c r="E386" s="15">
        <v>16.0</v>
      </c>
      <c r="F386" s="15">
        <v>0.0</v>
      </c>
      <c r="G386" s="15">
        <v>0.0</v>
      </c>
      <c r="H386" s="15">
        <v>0.0</v>
      </c>
      <c r="I386" s="15">
        <v>0.0</v>
      </c>
      <c r="J386" s="18">
        <v>0.0</v>
      </c>
      <c r="K386" s="14">
        <v>0.0</v>
      </c>
      <c r="L386" s="15">
        <v>0.0</v>
      </c>
      <c r="M386" s="15">
        <v>0.0</v>
      </c>
    </row>
    <row r="387">
      <c r="A387" s="3" t="s">
        <v>1098</v>
      </c>
      <c r="B387" s="3" t="s">
        <v>1099</v>
      </c>
      <c r="C387" s="3" t="s">
        <v>401</v>
      </c>
      <c r="D387" s="15">
        <v>4.0</v>
      </c>
      <c r="E387" s="15">
        <v>16.0</v>
      </c>
      <c r="F387" s="15">
        <v>0.0</v>
      </c>
      <c r="G387" s="15">
        <v>0.0</v>
      </c>
      <c r="H387" s="15">
        <v>0.0</v>
      </c>
      <c r="I387" s="15">
        <v>0.0</v>
      </c>
      <c r="J387" s="18">
        <v>0.0</v>
      </c>
      <c r="K387" s="14">
        <v>0.0</v>
      </c>
      <c r="L387" s="15">
        <v>0.0</v>
      </c>
      <c r="M387" s="15">
        <v>0.0</v>
      </c>
    </row>
    <row r="388">
      <c r="A388" s="3" t="s">
        <v>1152</v>
      </c>
      <c r="B388" s="3" t="s">
        <v>1153</v>
      </c>
      <c r="C388" s="3" t="s">
        <v>957</v>
      </c>
      <c r="D388" s="15">
        <v>5.0</v>
      </c>
      <c r="E388" s="15">
        <v>20.0</v>
      </c>
      <c r="F388" s="15">
        <v>0.0</v>
      </c>
      <c r="G388" s="15">
        <v>1.0</v>
      </c>
      <c r="H388" s="15">
        <v>0.0</v>
      </c>
      <c r="I388" s="15">
        <v>1.0</v>
      </c>
      <c r="J388" s="18">
        <v>0.05</v>
      </c>
      <c r="K388" s="18">
        <v>0.0</v>
      </c>
      <c r="L388" s="15">
        <v>0.0</v>
      </c>
      <c r="M388" s="15">
        <v>0.0</v>
      </c>
    </row>
    <row r="389">
      <c r="A389" s="3" t="s">
        <v>1158</v>
      </c>
      <c r="B389" s="3" t="s">
        <v>498</v>
      </c>
      <c r="C389" s="3" t="s">
        <v>324</v>
      </c>
      <c r="D389" s="15">
        <v>4.0</v>
      </c>
      <c r="E389" s="15">
        <v>16.0</v>
      </c>
      <c r="F389" s="15">
        <v>0.0</v>
      </c>
      <c r="G389" s="15">
        <v>0.0</v>
      </c>
      <c r="H389" s="15">
        <v>0.0</v>
      </c>
      <c r="I389" s="15">
        <v>0.0</v>
      </c>
      <c r="J389" s="18">
        <v>0.0</v>
      </c>
      <c r="K389" s="14">
        <v>0.0</v>
      </c>
      <c r="L389" s="15">
        <v>0.0</v>
      </c>
      <c r="M389" s="15">
        <v>0.0</v>
      </c>
    </row>
    <row r="390">
      <c r="A390" s="3" t="s">
        <v>1213</v>
      </c>
      <c r="B390" s="3" t="s">
        <v>1214</v>
      </c>
      <c r="C390" s="3" t="s">
        <v>466</v>
      </c>
      <c r="D390" s="15">
        <v>4.0</v>
      </c>
      <c r="E390" s="15">
        <v>16.0</v>
      </c>
      <c r="F390" s="15">
        <v>0.0</v>
      </c>
      <c r="G390" s="15">
        <v>0.0</v>
      </c>
      <c r="H390" s="15">
        <v>0.0</v>
      </c>
      <c r="I390" s="15">
        <v>0.0</v>
      </c>
      <c r="J390" s="18">
        <v>0.0</v>
      </c>
      <c r="K390" s="14">
        <v>0.0</v>
      </c>
      <c r="L390" s="15">
        <v>0.0</v>
      </c>
      <c r="M390" s="15">
        <v>0.0</v>
      </c>
    </row>
    <row r="391">
      <c r="A391" s="3" t="s">
        <v>1143</v>
      </c>
      <c r="B391" s="3" t="s">
        <v>783</v>
      </c>
      <c r="C391" s="3" t="s">
        <v>441</v>
      </c>
      <c r="D391" s="15">
        <v>4.0</v>
      </c>
      <c r="E391" s="15">
        <v>16.0</v>
      </c>
      <c r="F391" s="15">
        <v>0.0</v>
      </c>
      <c r="G391" s="15">
        <v>0.0</v>
      </c>
      <c r="H391" s="15">
        <v>0.0</v>
      </c>
      <c r="I391" s="15">
        <v>0.0</v>
      </c>
      <c r="J391" s="18">
        <v>0.0</v>
      </c>
      <c r="K391" s="14">
        <v>0.0</v>
      </c>
      <c r="L391" s="15">
        <v>0.0</v>
      </c>
      <c r="M391" s="15">
        <v>0.0</v>
      </c>
    </row>
    <row r="392">
      <c r="A392" s="3" t="s">
        <v>1144</v>
      </c>
      <c r="B392" s="3" t="s">
        <v>1145</v>
      </c>
      <c r="C392" s="3" t="s">
        <v>187</v>
      </c>
      <c r="D392" s="15">
        <v>4.0</v>
      </c>
      <c r="E392" s="15">
        <v>16.0</v>
      </c>
      <c r="F392" s="15">
        <v>1.0</v>
      </c>
      <c r="G392" s="15">
        <v>0.0</v>
      </c>
      <c r="H392" s="15">
        <v>1.0</v>
      </c>
      <c r="I392" s="15">
        <v>2.0</v>
      </c>
      <c r="J392" s="18">
        <v>0.125</v>
      </c>
      <c r="K392" s="18">
        <v>0.5</v>
      </c>
      <c r="L392" s="15">
        <v>0.0</v>
      </c>
      <c r="M392" s="15">
        <v>0.0</v>
      </c>
    </row>
    <row r="393">
      <c r="A393" s="3" t="s">
        <v>1160</v>
      </c>
      <c r="B393" s="3" t="s">
        <v>1161</v>
      </c>
      <c r="C393" s="3" t="s">
        <v>710</v>
      </c>
      <c r="D393" s="15">
        <v>4.0</v>
      </c>
      <c r="E393" s="15">
        <v>16.0</v>
      </c>
      <c r="F393" s="15">
        <v>0.0</v>
      </c>
      <c r="G393" s="15">
        <v>0.0</v>
      </c>
      <c r="H393" s="15">
        <v>0.0</v>
      </c>
      <c r="I393" s="15">
        <v>0.0</v>
      </c>
      <c r="J393" s="18">
        <v>0.0</v>
      </c>
      <c r="K393" s="14">
        <v>0.0</v>
      </c>
      <c r="L393" s="15">
        <v>0.0</v>
      </c>
      <c r="M393" s="15">
        <v>0.0</v>
      </c>
    </row>
    <row r="394">
      <c r="A394" s="3" t="s">
        <v>1162</v>
      </c>
      <c r="B394" s="3" t="s">
        <v>1163</v>
      </c>
      <c r="C394" s="3" t="s">
        <v>929</v>
      </c>
      <c r="D394" s="15">
        <v>4.0</v>
      </c>
      <c r="E394" s="15">
        <v>16.0</v>
      </c>
      <c r="F394" s="15">
        <v>0.0</v>
      </c>
      <c r="G394" s="15">
        <v>0.0</v>
      </c>
      <c r="H394" s="15">
        <v>0.0</v>
      </c>
      <c r="I394" s="15">
        <v>0.0</v>
      </c>
      <c r="J394" s="18">
        <v>0.0</v>
      </c>
      <c r="K394" s="14">
        <v>0.0</v>
      </c>
      <c r="L394" s="15">
        <v>0.0</v>
      </c>
      <c r="M394" s="15">
        <v>0.0</v>
      </c>
    </row>
    <row r="395">
      <c r="A395" s="3" t="s">
        <v>923</v>
      </c>
      <c r="B395" s="3" t="s">
        <v>1164</v>
      </c>
      <c r="C395" s="3" t="s">
        <v>716</v>
      </c>
      <c r="D395" s="15">
        <v>4.0</v>
      </c>
      <c r="E395" s="15">
        <v>16.0</v>
      </c>
      <c r="F395" s="15">
        <v>0.0</v>
      </c>
      <c r="G395" s="15">
        <v>0.0</v>
      </c>
      <c r="H395" s="15">
        <v>0.0</v>
      </c>
      <c r="I395" s="15">
        <v>0.0</v>
      </c>
      <c r="J395" s="18">
        <v>0.0</v>
      </c>
      <c r="K395" s="14">
        <v>0.0</v>
      </c>
      <c r="L395" s="15">
        <v>0.0</v>
      </c>
      <c r="M395" s="15">
        <v>0.0</v>
      </c>
    </row>
    <row r="396">
      <c r="A396" s="3" t="s">
        <v>1165</v>
      </c>
      <c r="B396" s="3" t="s">
        <v>1166</v>
      </c>
      <c r="C396" s="3" t="s">
        <v>732</v>
      </c>
      <c r="D396" s="15">
        <v>4.0</v>
      </c>
      <c r="E396" s="15">
        <v>16.0</v>
      </c>
      <c r="F396" s="15">
        <v>0.0</v>
      </c>
      <c r="G396" s="15">
        <v>0.0</v>
      </c>
      <c r="H396" s="15">
        <v>0.0</v>
      </c>
      <c r="I396" s="15">
        <v>0.0</v>
      </c>
      <c r="J396" s="18">
        <v>0.0</v>
      </c>
      <c r="K396" s="14">
        <v>0.0</v>
      </c>
      <c r="L396" s="15">
        <v>0.0</v>
      </c>
      <c r="M396" s="15">
        <v>0.0</v>
      </c>
    </row>
    <row r="397">
      <c r="A397" s="3" t="s">
        <v>1167</v>
      </c>
      <c r="B397" s="3" t="s">
        <v>1168</v>
      </c>
      <c r="C397" s="3" t="s">
        <v>771</v>
      </c>
      <c r="D397" s="15">
        <v>4.0</v>
      </c>
      <c r="E397" s="15">
        <v>16.0</v>
      </c>
      <c r="F397" s="15">
        <v>0.0</v>
      </c>
      <c r="G397" s="15">
        <v>1.0</v>
      </c>
      <c r="H397" s="15">
        <v>0.0</v>
      </c>
      <c r="I397" s="15">
        <v>1.0</v>
      </c>
      <c r="J397" s="18">
        <v>0.0625</v>
      </c>
      <c r="K397" s="18">
        <v>0.0</v>
      </c>
      <c r="L397" s="15">
        <v>0.0</v>
      </c>
      <c r="M397" s="15">
        <v>0.0</v>
      </c>
    </row>
    <row r="398">
      <c r="A398" s="3" t="s">
        <v>1169</v>
      </c>
      <c r="B398" s="3" t="s">
        <v>1170</v>
      </c>
      <c r="C398" s="3" t="s">
        <v>469</v>
      </c>
      <c r="D398" s="15">
        <v>4.0</v>
      </c>
      <c r="E398" s="15">
        <v>16.0</v>
      </c>
      <c r="F398" s="15">
        <v>0.0</v>
      </c>
      <c r="G398" s="15">
        <v>0.0</v>
      </c>
      <c r="H398" s="15">
        <v>0.0</v>
      </c>
      <c r="I398" s="15">
        <v>0.0</v>
      </c>
      <c r="J398" s="18">
        <v>0.0</v>
      </c>
      <c r="K398" s="14">
        <v>0.0</v>
      </c>
      <c r="L398" s="15">
        <v>0.0</v>
      </c>
      <c r="M398" s="15">
        <v>0.0</v>
      </c>
    </row>
    <row r="399">
      <c r="A399" s="3" t="s">
        <v>1174</v>
      </c>
      <c r="B399" s="3" t="s">
        <v>1175</v>
      </c>
      <c r="C399" s="3" t="s">
        <v>585</v>
      </c>
      <c r="D399" s="15">
        <v>4.0</v>
      </c>
      <c r="E399" s="15">
        <v>16.0</v>
      </c>
      <c r="F399" s="15">
        <v>0.0</v>
      </c>
      <c r="G399" s="15">
        <v>0.0</v>
      </c>
      <c r="H399" s="15">
        <v>0.0</v>
      </c>
      <c r="I399" s="15">
        <v>0.0</v>
      </c>
      <c r="J399" s="18">
        <v>0.0</v>
      </c>
      <c r="K399" s="14">
        <v>0.0</v>
      </c>
      <c r="L399" s="15">
        <v>0.0</v>
      </c>
      <c r="M399" s="15">
        <v>0.0</v>
      </c>
    </row>
    <row r="400">
      <c r="A400" s="3" t="s">
        <v>905</v>
      </c>
      <c r="B400" s="3" t="s">
        <v>1176</v>
      </c>
      <c r="C400" s="3" t="s">
        <v>860</v>
      </c>
      <c r="D400" s="15">
        <v>4.0</v>
      </c>
      <c r="E400" s="15">
        <v>16.0</v>
      </c>
      <c r="F400" s="15">
        <v>0.0</v>
      </c>
      <c r="G400" s="15">
        <v>0.0</v>
      </c>
      <c r="H400" s="15">
        <v>0.0</v>
      </c>
      <c r="I400" s="15">
        <v>0.0</v>
      </c>
      <c r="J400" s="18">
        <v>0.0</v>
      </c>
      <c r="K400" s="14">
        <v>0.0</v>
      </c>
      <c r="L400" s="15">
        <v>0.0</v>
      </c>
      <c r="M400" s="15">
        <v>0.0</v>
      </c>
    </row>
    <row r="401">
      <c r="A401" s="3" t="s">
        <v>458</v>
      </c>
      <c r="B401" s="3" t="s">
        <v>253</v>
      </c>
      <c r="C401" s="3" t="s">
        <v>695</v>
      </c>
      <c r="D401" s="15">
        <v>4.0</v>
      </c>
      <c r="E401" s="15">
        <v>16.0</v>
      </c>
      <c r="F401" s="15">
        <v>0.0</v>
      </c>
      <c r="G401" s="15">
        <v>1.0</v>
      </c>
      <c r="H401" s="15">
        <v>0.0</v>
      </c>
      <c r="I401" s="15">
        <v>1.0</v>
      </c>
      <c r="J401" s="18">
        <v>0.0625</v>
      </c>
      <c r="K401" s="18">
        <v>0.0</v>
      </c>
      <c r="L401" s="15">
        <v>0.0</v>
      </c>
      <c r="M401" s="15">
        <v>0.0</v>
      </c>
    </row>
    <row r="402">
      <c r="A402" s="3" t="s">
        <v>1179</v>
      </c>
      <c r="B402" s="3" t="s">
        <v>1180</v>
      </c>
      <c r="C402" s="3" t="s">
        <v>1048</v>
      </c>
      <c r="D402" s="15">
        <v>4.0</v>
      </c>
      <c r="E402" s="15">
        <v>16.0</v>
      </c>
      <c r="F402" s="15">
        <v>0.0</v>
      </c>
      <c r="G402" s="15">
        <v>0.0</v>
      </c>
      <c r="H402" s="15">
        <v>0.0</v>
      </c>
      <c r="I402" s="15">
        <v>0.0</v>
      </c>
      <c r="J402" s="18">
        <v>0.0</v>
      </c>
      <c r="K402" s="14">
        <v>0.0</v>
      </c>
      <c r="L402" s="15">
        <v>0.0</v>
      </c>
      <c r="M402" s="15">
        <v>0.0</v>
      </c>
    </row>
    <row r="403">
      <c r="A403" s="3" t="s">
        <v>1181</v>
      </c>
      <c r="B403" s="3" t="s">
        <v>1182</v>
      </c>
      <c r="C403" s="3" t="s">
        <v>710</v>
      </c>
      <c r="D403" s="15">
        <v>4.0</v>
      </c>
      <c r="E403" s="15">
        <v>16.0</v>
      </c>
      <c r="F403" s="15">
        <v>0.0</v>
      </c>
      <c r="G403" s="15">
        <v>0.0</v>
      </c>
      <c r="H403" s="15">
        <v>0.0</v>
      </c>
      <c r="I403" s="15">
        <v>0.0</v>
      </c>
      <c r="J403" s="18">
        <v>0.0</v>
      </c>
      <c r="K403" s="14">
        <v>0.0</v>
      </c>
      <c r="L403" s="15">
        <v>0.0</v>
      </c>
      <c r="M403" s="15">
        <v>0.0</v>
      </c>
    </row>
    <row r="404">
      <c r="A404" s="3" t="s">
        <v>1185</v>
      </c>
      <c r="B404" s="3" t="s">
        <v>1186</v>
      </c>
      <c r="C404" s="3" t="s">
        <v>611</v>
      </c>
      <c r="D404" s="15">
        <v>4.0</v>
      </c>
      <c r="E404" s="15">
        <v>16.0</v>
      </c>
      <c r="F404" s="15">
        <v>0.0</v>
      </c>
      <c r="G404" s="15">
        <v>0.0</v>
      </c>
      <c r="H404" s="15">
        <v>0.0</v>
      </c>
      <c r="I404" s="15">
        <v>0.0</v>
      </c>
      <c r="J404" s="18">
        <v>0.0</v>
      </c>
      <c r="K404" s="14">
        <v>0.0</v>
      </c>
      <c r="L404" s="15">
        <v>0.0</v>
      </c>
      <c r="M404" s="15">
        <v>0.0</v>
      </c>
    </row>
    <row r="405">
      <c r="A405" s="3" t="s">
        <v>1191</v>
      </c>
      <c r="B405" s="3" t="s">
        <v>857</v>
      </c>
      <c r="C405" s="3" t="s">
        <v>929</v>
      </c>
      <c r="D405" s="15">
        <v>4.0</v>
      </c>
      <c r="E405" s="15">
        <v>16.0</v>
      </c>
      <c r="F405" s="15">
        <v>0.0</v>
      </c>
      <c r="G405" s="15">
        <v>1.0</v>
      </c>
      <c r="H405" s="15">
        <v>0.0</v>
      </c>
      <c r="I405" s="15">
        <v>1.0</v>
      </c>
      <c r="J405" s="18">
        <v>0.0625</v>
      </c>
      <c r="K405" s="18">
        <v>0.0</v>
      </c>
      <c r="L405" s="15">
        <v>0.0</v>
      </c>
      <c r="M405" s="15">
        <v>0.0</v>
      </c>
    </row>
    <row r="406">
      <c r="A406" s="3" t="s">
        <v>1192</v>
      </c>
      <c r="B406" s="3" t="s">
        <v>1193</v>
      </c>
      <c r="C406" s="3" t="s">
        <v>716</v>
      </c>
      <c r="D406" s="15">
        <v>4.0</v>
      </c>
      <c r="E406" s="15">
        <v>16.0</v>
      </c>
      <c r="F406" s="15">
        <v>0.0</v>
      </c>
      <c r="G406" s="15">
        <v>0.0</v>
      </c>
      <c r="H406" s="15">
        <v>0.0</v>
      </c>
      <c r="I406" s="15">
        <v>0.0</v>
      </c>
      <c r="J406" s="18">
        <v>0.0</v>
      </c>
      <c r="K406" s="14">
        <v>0.0</v>
      </c>
      <c r="L406" s="15">
        <v>0.0</v>
      </c>
      <c r="M406" s="15">
        <v>0.0</v>
      </c>
    </row>
    <row r="407">
      <c r="A407" s="3" t="s">
        <v>1087</v>
      </c>
      <c r="B407" s="3" t="s">
        <v>734</v>
      </c>
      <c r="C407" s="3" t="s">
        <v>701</v>
      </c>
      <c r="D407" s="15">
        <v>4.0</v>
      </c>
      <c r="E407" s="15">
        <v>16.0</v>
      </c>
      <c r="F407" s="15">
        <v>0.0</v>
      </c>
      <c r="G407" s="15">
        <v>0.0</v>
      </c>
      <c r="H407" s="15">
        <v>0.0</v>
      </c>
      <c r="I407" s="15">
        <v>0.0</v>
      </c>
      <c r="J407" s="18">
        <v>0.0</v>
      </c>
      <c r="K407" s="14">
        <v>0.0</v>
      </c>
      <c r="L407" s="15">
        <v>0.0</v>
      </c>
      <c r="M407" s="15">
        <v>0.0</v>
      </c>
    </row>
    <row r="408">
      <c r="A408" s="3" t="s">
        <v>1194</v>
      </c>
      <c r="B408" s="3" t="s">
        <v>1195</v>
      </c>
      <c r="C408" s="3" t="s">
        <v>547</v>
      </c>
      <c r="D408" s="15">
        <v>4.0</v>
      </c>
      <c r="E408" s="15">
        <v>16.0</v>
      </c>
      <c r="F408" s="15">
        <v>0.0</v>
      </c>
      <c r="G408" s="15">
        <v>1.0</v>
      </c>
      <c r="H408" s="15">
        <v>0.0</v>
      </c>
      <c r="I408" s="15">
        <v>1.0</v>
      </c>
      <c r="J408" s="18">
        <v>0.0625</v>
      </c>
      <c r="K408" s="18">
        <v>0.0</v>
      </c>
      <c r="L408" s="15">
        <v>0.0</v>
      </c>
      <c r="M408" s="15">
        <v>0.0</v>
      </c>
    </row>
    <row r="409">
      <c r="A409" s="3" t="s">
        <v>1154</v>
      </c>
      <c r="B409" s="3" t="s">
        <v>1155</v>
      </c>
      <c r="C409" s="3" t="s">
        <v>908</v>
      </c>
      <c r="D409" s="15">
        <v>3.0</v>
      </c>
      <c r="E409" s="15">
        <v>12.0</v>
      </c>
      <c r="F409" s="15">
        <v>0.0</v>
      </c>
      <c r="G409" s="15">
        <v>0.0</v>
      </c>
      <c r="H409" s="15">
        <v>0.0</v>
      </c>
      <c r="I409" s="15">
        <v>0.0</v>
      </c>
      <c r="J409" s="18">
        <v>0.0</v>
      </c>
      <c r="K409" s="14">
        <v>0.0</v>
      </c>
      <c r="L409" s="15">
        <v>0.0</v>
      </c>
      <c r="M409" s="15">
        <v>0.0</v>
      </c>
    </row>
    <row r="410">
      <c r="A410" s="3" t="s">
        <v>1196</v>
      </c>
      <c r="B410" s="3" t="s">
        <v>644</v>
      </c>
      <c r="C410" s="3" t="s">
        <v>611</v>
      </c>
      <c r="D410" s="15">
        <v>4.0</v>
      </c>
      <c r="E410" s="15">
        <v>16.0</v>
      </c>
      <c r="F410" s="15">
        <v>0.0</v>
      </c>
      <c r="G410" s="15">
        <v>0.0</v>
      </c>
      <c r="H410" s="15">
        <v>0.0</v>
      </c>
      <c r="I410" s="15">
        <v>0.0</v>
      </c>
      <c r="J410" s="18">
        <v>0.0</v>
      </c>
      <c r="K410" s="14">
        <v>0.0</v>
      </c>
      <c r="L410" s="15">
        <v>0.0</v>
      </c>
      <c r="M410" s="15">
        <v>0.0</v>
      </c>
    </row>
    <row r="411">
      <c r="A411" s="3" t="s">
        <v>1100</v>
      </c>
      <c r="B411" s="3" t="s">
        <v>1197</v>
      </c>
      <c r="C411" s="3" t="s">
        <v>581</v>
      </c>
      <c r="D411" s="15">
        <v>4.0</v>
      </c>
      <c r="E411" s="15">
        <v>16.0</v>
      </c>
      <c r="F411" s="15">
        <v>0.0</v>
      </c>
      <c r="G411" s="15">
        <v>0.0</v>
      </c>
      <c r="H411" s="15">
        <v>0.0</v>
      </c>
      <c r="I411" s="15">
        <v>0.0</v>
      </c>
      <c r="J411" s="18">
        <v>0.0</v>
      </c>
      <c r="K411" s="14">
        <v>0.0</v>
      </c>
      <c r="L411" s="15">
        <v>0.0</v>
      </c>
      <c r="M411" s="15">
        <v>0.0</v>
      </c>
    </row>
    <row r="412">
      <c r="A412" s="3" t="s">
        <v>1156</v>
      </c>
      <c r="B412" s="3" t="s">
        <v>1157</v>
      </c>
      <c r="C412" s="3" t="s">
        <v>908</v>
      </c>
      <c r="D412" s="15">
        <v>3.0</v>
      </c>
      <c r="E412" s="15">
        <v>12.0</v>
      </c>
      <c r="F412" s="15">
        <v>0.0</v>
      </c>
      <c r="G412" s="15">
        <v>1.0</v>
      </c>
      <c r="H412" s="15">
        <v>0.0</v>
      </c>
      <c r="I412" s="15">
        <v>1.0</v>
      </c>
      <c r="J412" s="18">
        <v>0.08333333333333333</v>
      </c>
      <c r="K412" s="18">
        <v>0.0</v>
      </c>
      <c r="L412" s="15">
        <v>0.0</v>
      </c>
      <c r="M412" s="15">
        <v>0.0</v>
      </c>
    </row>
    <row r="413">
      <c r="A413" s="3" t="s">
        <v>799</v>
      </c>
      <c r="B413" s="3" t="s">
        <v>1198</v>
      </c>
      <c r="C413" s="3" t="s">
        <v>781</v>
      </c>
      <c r="D413" s="15">
        <v>4.0</v>
      </c>
      <c r="E413" s="15">
        <v>16.0</v>
      </c>
      <c r="F413" s="15">
        <v>0.0</v>
      </c>
      <c r="G413" s="15">
        <v>0.0</v>
      </c>
      <c r="H413" s="15">
        <v>0.0</v>
      </c>
      <c r="I413" s="15">
        <v>0.0</v>
      </c>
      <c r="J413" s="18">
        <v>0.0</v>
      </c>
      <c r="K413" s="14">
        <v>0.0</v>
      </c>
      <c r="L413" s="15">
        <v>0.0</v>
      </c>
      <c r="M413" s="15">
        <v>0.0</v>
      </c>
    </row>
    <row r="414">
      <c r="A414" s="3" t="s">
        <v>1200</v>
      </c>
      <c r="B414" s="3" t="s">
        <v>1201</v>
      </c>
      <c r="C414" s="3" t="s">
        <v>447</v>
      </c>
      <c r="D414" s="15">
        <v>4.0</v>
      </c>
      <c r="E414" s="15">
        <v>16.0</v>
      </c>
      <c r="F414" s="15">
        <v>0.0</v>
      </c>
      <c r="G414" s="15">
        <v>0.0</v>
      </c>
      <c r="H414" s="15">
        <v>0.0</v>
      </c>
      <c r="I414" s="15">
        <v>0.0</v>
      </c>
      <c r="J414" s="18">
        <v>0.0</v>
      </c>
      <c r="K414" s="14">
        <v>0.0</v>
      </c>
      <c r="L414" s="15">
        <v>0.0</v>
      </c>
      <c r="M414" s="15">
        <v>0.0</v>
      </c>
    </row>
    <row r="415">
      <c r="A415" s="3" t="s">
        <v>419</v>
      </c>
      <c r="B415" s="3" t="s">
        <v>1215</v>
      </c>
      <c r="C415" s="3" t="s">
        <v>653</v>
      </c>
      <c r="D415" s="15">
        <v>4.0</v>
      </c>
      <c r="E415" s="15">
        <v>16.0</v>
      </c>
      <c r="F415" s="15">
        <v>0.0</v>
      </c>
      <c r="G415" s="15">
        <v>0.0</v>
      </c>
      <c r="H415" s="15">
        <v>0.0</v>
      </c>
      <c r="I415" s="15">
        <v>0.0</v>
      </c>
      <c r="J415" s="18">
        <v>0.0</v>
      </c>
      <c r="K415" s="14">
        <v>0.0</v>
      </c>
      <c r="L415" s="15">
        <v>0.0</v>
      </c>
      <c r="M415" s="15">
        <v>0.0</v>
      </c>
    </row>
    <row r="416">
      <c r="A416" s="3" t="s">
        <v>1207</v>
      </c>
      <c r="B416" s="3" t="s">
        <v>1208</v>
      </c>
      <c r="C416" s="3" t="s">
        <v>634</v>
      </c>
      <c r="D416" s="15">
        <v>5.0</v>
      </c>
      <c r="E416" s="15">
        <v>20.0</v>
      </c>
      <c r="F416" s="15">
        <v>0.0</v>
      </c>
      <c r="G416" s="15">
        <v>3.0</v>
      </c>
      <c r="H416" s="15">
        <v>0.0</v>
      </c>
      <c r="I416" s="15">
        <v>3.0</v>
      </c>
      <c r="J416" s="18">
        <v>0.15</v>
      </c>
      <c r="K416" s="18">
        <v>0.0</v>
      </c>
      <c r="L416" s="15">
        <v>0.0</v>
      </c>
      <c r="M416" s="15">
        <v>0.0</v>
      </c>
    </row>
    <row r="417">
      <c r="A417" s="3" t="s">
        <v>1015</v>
      </c>
      <c r="B417" s="3" t="s">
        <v>1016</v>
      </c>
      <c r="C417" s="3" t="s">
        <v>425</v>
      </c>
      <c r="D417" s="15">
        <v>4.0</v>
      </c>
      <c r="E417" s="15">
        <v>16.0</v>
      </c>
      <c r="F417" s="15">
        <v>0.0</v>
      </c>
      <c r="G417" s="15">
        <v>0.0</v>
      </c>
      <c r="H417" s="15">
        <v>0.0</v>
      </c>
      <c r="I417" s="15">
        <v>0.0</v>
      </c>
      <c r="J417" s="18">
        <v>0.0</v>
      </c>
      <c r="K417" s="14">
        <v>0.0</v>
      </c>
      <c r="L417" s="15">
        <v>0.0</v>
      </c>
      <c r="M417" s="15">
        <v>0.0</v>
      </c>
    </row>
    <row r="418">
      <c r="A418" s="3" t="s">
        <v>626</v>
      </c>
      <c r="B418" s="3" t="s">
        <v>1202</v>
      </c>
      <c r="C418" s="3" t="s">
        <v>137</v>
      </c>
      <c r="D418" s="15">
        <v>4.0</v>
      </c>
      <c r="E418" s="15">
        <v>16.0</v>
      </c>
      <c r="F418" s="15">
        <v>0.0</v>
      </c>
      <c r="G418" s="15">
        <v>0.0</v>
      </c>
      <c r="H418" s="15">
        <v>0.0</v>
      </c>
      <c r="I418" s="15">
        <v>0.0</v>
      </c>
      <c r="J418" s="18">
        <v>0.0</v>
      </c>
      <c r="K418" s="14">
        <v>0.0</v>
      </c>
      <c r="L418" s="15">
        <v>0.0</v>
      </c>
      <c r="M418" s="15">
        <v>0.0</v>
      </c>
    </row>
    <row r="419">
      <c r="A419" s="3" t="s">
        <v>404</v>
      </c>
      <c r="B419" s="3" t="s">
        <v>1216</v>
      </c>
      <c r="C419" s="3" t="s">
        <v>154</v>
      </c>
      <c r="D419" s="15">
        <v>4.0</v>
      </c>
      <c r="E419" s="15">
        <v>16.0</v>
      </c>
      <c r="F419" s="15">
        <v>0.0</v>
      </c>
      <c r="G419" s="15">
        <v>0.0</v>
      </c>
      <c r="H419" s="15">
        <v>0.0</v>
      </c>
      <c r="I419" s="15">
        <v>0.0</v>
      </c>
      <c r="J419" s="18">
        <v>0.0</v>
      </c>
      <c r="K419" s="14">
        <v>0.0</v>
      </c>
      <c r="L419" s="15">
        <v>0.0</v>
      </c>
      <c r="M419" s="15">
        <v>0.0</v>
      </c>
    </row>
    <row r="420">
      <c r="A420" s="3" t="s">
        <v>448</v>
      </c>
      <c r="B420" s="3" t="s">
        <v>992</v>
      </c>
      <c r="C420" s="3" t="s">
        <v>434</v>
      </c>
      <c r="D420" s="15">
        <v>4.0</v>
      </c>
      <c r="E420" s="15">
        <v>16.0</v>
      </c>
      <c r="F420" s="15">
        <v>0.0</v>
      </c>
      <c r="G420" s="15">
        <v>0.0</v>
      </c>
      <c r="H420" s="15">
        <v>0.0</v>
      </c>
      <c r="I420" s="15">
        <v>0.0</v>
      </c>
      <c r="J420" s="18">
        <v>0.0</v>
      </c>
      <c r="K420" s="14">
        <v>0.0</v>
      </c>
      <c r="L420" s="15">
        <v>0.0</v>
      </c>
      <c r="M420" s="15">
        <v>0.0</v>
      </c>
    </row>
    <row r="421">
      <c r="A421" s="3" t="s">
        <v>1150</v>
      </c>
      <c r="B421" s="3" t="s">
        <v>1151</v>
      </c>
      <c r="C421" s="3" t="s">
        <v>1020</v>
      </c>
      <c r="D421" s="15">
        <v>2.0</v>
      </c>
      <c r="E421" s="15">
        <v>8.0</v>
      </c>
      <c r="F421" s="15">
        <v>0.0</v>
      </c>
      <c r="G421" s="15">
        <v>1.0</v>
      </c>
      <c r="H421" s="15">
        <v>0.0</v>
      </c>
      <c r="I421" s="15">
        <v>1.0</v>
      </c>
      <c r="J421" s="18">
        <v>0.125</v>
      </c>
      <c r="K421" s="18">
        <v>0.0</v>
      </c>
      <c r="L421" s="15">
        <v>0.0</v>
      </c>
      <c r="M421" s="15">
        <v>0.0</v>
      </c>
    </row>
    <row r="422">
      <c r="A422" s="3" t="s">
        <v>1018</v>
      </c>
      <c r="B422" s="3" t="s">
        <v>1019</v>
      </c>
      <c r="C422" s="3" t="s">
        <v>1020</v>
      </c>
      <c r="D422" s="15">
        <v>2.0</v>
      </c>
      <c r="E422" s="15">
        <v>8.0</v>
      </c>
      <c r="F422" s="15">
        <v>0.0</v>
      </c>
      <c r="G422" s="15">
        <v>3.0</v>
      </c>
      <c r="H422" s="15">
        <v>0.0</v>
      </c>
      <c r="I422" s="15">
        <v>3.0</v>
      </c>
      <c r="J422" s="18">
        <v>0.375</v>
      </c>
      <c r="K422" s="18">
        <v>0.0</v>
      </c>
      <c r="L422" s="15">
        <v>0.0</v>
      </c>
      <c r="M422" s="15">
        <v>0.0</v>
      </c>
    </row>
    <row r="423">
      <c r="A423" s="3" t="s">
        <v>1203</v>
      </c>
      <c r="B423" s="3" t="s">
        <v>984</v>
      </c>
      <c r="C423" s="3" t="s">
        <v>1048</v>
      </c>
      <c r="D423" s="15">
        <v>4.0</v>
      </c>
      <c r="E423" s="15">
        <v>16.0</v>
      </c>
      <c r="F423" s="15">
        <v>0.0</v>
      </c>
      <c r="G423" s="15">
        <v>0.0</v>
      </c>
      <c r="H423" s="15">
        <v>0.0</v>
      </c>
      <c r="I423" s="15">
        <v>0.0</v>
      </c>
      <c r="J423" s="18">
        <v>0.0</v>
      </c>
      <c r="K423" s="14">
        <v>0.0</v>
      </c>
      <c r="L423" s="15">
        <v>0.0</v>
      </c>
      <c r="M423" s="15">
        <v>0.0</v>
      </c>
    </row>
    <row r="424">
      <c r="A424" s="3" t="s">
        <v>1217</v>
      </c>
      <c r="B424" s="3" t="s">
        <v>1218</v>
      </c>
      <c r="C424" s="3" t="s">
        <v>710</v>
      </c>
      <c r="D424" s="15">
        <v>4.0</v>
      </c>
      <c r="E424" s="15">
        <v>16.0</v>
      </c>
      <c r="F424" s="15">
        <v>0.0</v>
      </c>
      <c r="G424" s="15">
        <v>1.0</v>
      </c>
      <c r="H424" s="15">
        <v>0.0</v>
      </c>
      <c r="I424" s="15">
        <v>1.0</v>
      </c>
      <c r="J424" s="18">
        <v>0.0625</v>
      </c>
      <c r="K424" s="18">
        <v>0.0</v>
      </c>
      <c r="L424" s="15">
        <v>0.0</v>
      </c>
      <c r="M424" s="15">
        <v>0.0</v>
      </c>
    </row>
    <row r="425">
      <c r="A425" s="3" t="s">
        <v>1219</v>
      </c>
      <c r="B425" s="3" t="s">
        <v>1220</v>
      </c>
      <c r="C425" s="3" t="s">
        <v>154</v>
      </c>
      <c r="D425" s="15">
        <v>4.0</v>
      </c>
      <c r="E425" s="15">
        <v>16.0</v>
      </c>
      <c r="F425" s="15">
        <v>0.0</v>
      </c>
      <c r="G425" s="15">
        <v>2.0</v>
      </c>
      <c r="H425" s="15">
        <v>0.0</v>
      </c>
      <c r="I425" s="15">
        <v>2.0</v>
      </c>
      <c r="J425" s="18">
        <v>0.125</v>
      </c>
      <c r="K425" s="18">
        <v>0.0</v>
      </c>
      <c r="L425" s="15">
        <v>0.0</v>
      </c>
      <c r="M425" s="15">
        <v>0.0</v>
      </c>
    </row>
    <row r="426">
      <c r="A426" s="3" t="s">
        <v>487</v>
      </c>
      <c r="B426" s="3" t="s">
        <v>1221</v>
      </c>
      <c r="C426" s="3" t="s">
        <v>1048</v>
      </c>
      <c r="D426" s="15">
        <v>4.0</v>
      </c>
      <c r="E426" s="15">
        <v>16.0</v>
      </c>
      <c r="F426" s="15">
        <v>0.0</v>
      </c>
      <c r="G426" s="15">
        <v>0.0</v>
      </c>
      <c r="H426" s="15">
        <v>0.0</v>
      </c>
      <c r="I426" s="15">
        <v>0.0</v>
      </c>
      <c r="J426" s="18">
        <v>0.0</v>
      </c>
      <c r="K426" s="14">
        <v>0.0</v>
      </c>
      <c r="L426" s="15">
        <v>0.0</v>
      </c>
      <c r="M426" s="15">
        <v>0.0</v>
      </c>
    </row>
    <row r="427">
      <c r="A427" s="3" t="s">
        <v>1222</v>
      </c>
      <c r="B427" s="3" t="s">
        <v>1223</v>
      </c>
      <c r="C427" s="3" t="s">
        <v>237</v>
      </c>
      <c r="D427" s="15">
        <v>4.0</v>
      </c>
      <c r="E427" s="15">
        <v>16.0</v>
      </c>
      <c r="F427" s="15">
        <v>0.0</v>
      </c>
      <c r="G427" s="15">
        <v>0.0</v>
      </c>
      <c r="H427" s="15">
        <v>0.0</v>
      </c>
      <c r="I427" s="15">
        <v>0.0</v>
      </c>
      <c r="J427" s="18">
        <v>0.0</v>
      </c>
      <c r="K427" s="14">
        <v>0.0</v>
      </c>
      <c r="L427" s="15">
        <v>0.0</v>
      </c>
      <c r="M427" s="15">
        <v>0.0</v>
      </c>
    </row>
    <row r="428">
      <c r="A428" s="3" t="s">
        <v>1224</v>
      </c>
      <c r="B428" s="3" t="s">
        <v>1225</v>
      </c>
      <c r="C428" s="3" t="s">
        <v>112</v>
      </c>
      <c r="D428" s="15">
        <v>4.0</v>
      </c>
      <c r="E428" s="15">
        <v>16.0</v>
      </c>
      <c r="F428" s="15">
        <v>0.0</v>
      </c>
      <c r="G428" s="15">
        <v>0.0</v>
      </c>
      <c r="H428" s="15">
        <v>0.0</v>
      </c>
      <c r="I428" s="15">
        <v>0.0</v>
      </c>
      <c r="J428" s="18">
        <v>0.0</v>
      </c>
      <c r="K428" s="14">
        <v>0.0</v>
      </c>
      <c r="L428" s="15">
        <v>0.0</v>
      </c>
      <c r="M428" s="15">
        <v>0.0</v>
      </c>
    </row>
    <row r="429">
      <c r="A429" s="3" t="s">
        <v>1226</v>
      </c>
      <c r="B429" s="3" t="s">
        <v>1227</v>
      </c>
      <c r="C429" s="3" t="s">
        <v>974</v>
      </c>
      <c r="D429" s="15">
        <v>4.0</v>
      </c>
      <c r="E429" s="15">
        <v>16.0</v>
      </c>
      <c r="F429" s="15">
        <v>0.0</v>
      </c>
      <c r="G429" s="15">
        <v>0.0</v>
      </c>
      <c r="H429" s="15">
        <v>0.0</v>
      </c>
      <c r="I429" s="15">
        <v>0.0</v>
      </c>
      <c r="J429" s="18">
        <v>0.0</v>
      </c>
      <c r="K429" s="14">
        <v>0.0</v>
      </c>
      <c r="L429" s="15">
        <v>0.0</v>
      </c>
      <c r="M429" s="15">
        <v>0.0</v>
      </c>
    </row>
    <row r="430">
      <c r="A430" s="3" t="s">
        <v>1228</v>
      </c>
      <c r="B430" s="3" t="s">
        <v>1229</v>
      </c>
      <c r="C430" s="3" t="s">
        <v>550</v>
      </c>
      <c r="D430" s="15">
        <v>4.0</v>
      </c>
      <c r="E430" s="15">
        <v>16.0</v>
      </c>
      <c r="F430" s="15">
        <v>0.0</v>
      </c>
      <c r="G430" s="15">
        <v>2.0</v>
      </c>
      <c r="H430" s="15">
        <v>0.0</v>
      </c>
      <c r="I430" s="15">
        <v>2.0</v>
      </c>
      <c r="J430" s="18">
        <v>0.125</v>
      </c>
      <c r="K430" s="18">
        <v>0.0</v>
      </c>
      <c r="L430" s="15">
        <v>0.0</v>
      </c>
      <c r="M430" s="15">
        <v>0.0</v>
      </c>
    </row>
    <row r="431">
      <c r="A431" s="3" t="s">
        <v>1230</v>
      </c>
      <c r="B431" s="3" t="s">
        <v>1231</v>
      </c>
      <c r="C431" s="3" t="s">
        <v>473</v>
      </c>
      <c r="D431" s="15">
        <v>4.0</v>
      </c>
      <c r="E431" s="15">
        <v>16.0</v>
      </c>
      <c r="F431" s="15">
        <v>0.0</v>
      </c>
      <c r="G431" s="15">
        <v>0.0</v>
      </c>
      <c r="H431" s="15">
        <v>0.0</v>
      </c>
      <c r="I431" s="15">
        <v>0.0</v>
      </c>
      <c r="J431" s="18">
        <v>0.0</v>
      </c>
      <c r="K431" s="14">
        <v>0.0</v>
      </c>
      <c r="L431" s="15">
        <v>0.0</v>
      </c>
      <c r="M431" s="15">
        <v>0.0</v>
      </c>
    </row>
    <row r="432">
      <c r="A432" s="3" t="s">
        <v>1232</v>
      </c>
      <c r="B432" s="3" t="s">
        <v>1109</v>
      </c>
      <c r="C432" s="3" t="s">
        <v>422</v>
      </c>
      <c r="D432" s="15">
        <v>4.0</v>
      </c>
      <c r="E432" s="15">
        <v>16.0</v>
      </c>
      <c r="F432" s="15">
        <v>0.0</v>
      </c>
      <c r="G432" s="15">
        <v>0.0</v>
      </c>
      <c r="H432" s="15">
        <v>0.0</v>
      </c>
      <c r="I432" s="15">
        <v>0.0</v>
      </c>
      <c r="J432" s="18">
        <v>0.0</v>
      </c>
      <c r="K432" s="14">
        <v>0.0</v>
      </c>
      <c r="L432" s="15">
        <v>0.0</v>
      </c>
      <c r="M432" s="15">
        <v>0.0</v>
      </c>
    </row>
    <row r="433">
      <c r="A433" s="3" t="s">
        <v>1233</v>
      </c>
      <c r="B433" s="3" t="s">
        <v>1234</v>
      </c>
      <c r="C433" s="3" t="s">
        <v>669</v>
      </c>
      <c r="D433" s="15">
        <v>4.0</v>
      </c>
      <c r="E433" s="15">
        <v>16.0</v>
      </c>
      <c r="F433" s="15">
        <v>0.0</v>
      </c>
      <c r="G433" s="15">
        <v>0.0</v>
      </c>
      <c r="H433" s="15">
        <v>0.0</v>
      </c>
      <c r="I433" s="15">
        <v>0.0</v>
      </c>
      <c r="J433" s="18">
        <v>0.0</v>
      </c>
      <c r="K433" s="14">
        <v>0.0</v>
      </c>
      <c r="L433" s="15">
        <v>0.0</v>
      </c>
      <c r="M433" s="15">
        <v>0.0</v>
      </c>
    </row>
    <row r="434">
      <c r="A434" s="3" t="s">
        <v>492</v>
      </c>
      <c r="B434" s="3" t="s">
        <v>1159</v>
      </c>
      <c r="C434" s="3" t="s">
        <v>1034</v>
      </c>
      <c r="D434" s="15">
        <v>4.0</v>
      </c>
      <c r="E434" s="15">
        <v>16.0</v>
      </c>
      <c r="F434" s="15">
        <v>0.0</v>
      </c>
      <c r="G434" s="15">
        <v>4.0</v>
      </c>
      <c r="H434" s="15">
        <v>0.0</v>
      </c>
      <c r="I434" s="15">
        <v>4.0</v>
      </c>
      <c r="J434" s="18">
        <v>0.25</v>
      </c>
      <c r="K434" s="18">
        <v>0.0</v>
      </c>
      <c r="L434" s="15">
        <v>0.0</v>
      </c>
      <c r="M434" s="15">
        <v>0.0</v>
      </c>
    </row>
    <row r="435">
      <c r="A435" s="3" t="s">
        <v>1235</v>
      </c>
      <c r="B435" s="3" t="s">
        <v>1236</v>
      </c>
      <c r="C435" s="3" t="s">
        <v>957</v>
      </c>
      <c r="D435" s="15">
        <v>5.0</v>
      </c>
      <c r="E435" s="15">
        <v>20.0</v>
      </c>
      <c r="F435" s="15">
        <v>0.0</v>
      </c>
      <c r="G435" s="15">
        <v>0.0</v>
      </c>
      <c r="H435" s="15">
        <v>0.0</v>
      </c>
      <c r="I435" s="15">
        <v>0.0</v>
      </c>
      <c r="J435" s="18">
        <v>0.0</v>
      </c>
      <c r="K435" s="14">
        <v>0.0</v>
      </c>
      <c r="L435" s="15">
        <v>0.0</v>
      </c>
      <c r="M435" s="15">
        <v>0.0</v>
      </c>
    </row>
    <row r="436">
      <c r="A436" s="3" t="s">
        <v>1237</v>
      </c>
      <c r="B436" s="3" t="s">
        <v>397</v>
      </c>
      <c r="C436" s="3" t="s">
        <v>439</v>
      </c>
      <c r="D436" s="15">
        <v>4.0</v>
      </c>
      <c r="E436" s="15">
        <v>16.0</v>
      </c>
      <c r="F436" s="15">
        <v>0.0</v>
      </c>
      <c r="G436" s="15">
        <v>1.0</v>
      </c>
      <c r="H436" s="15">
        <v>0.0</v>
      </c>
      <c r="I436" s="15">
        <v>1.0</v>
      </c>
      <c r="J436" s="18">
        <v>0.0625</v>
      </c>
      <c r="K436" s="18">
        <v>0.0</v>
      </c>
      <c r="L436" s="15">
        <v>0.0</v>
      </c>
      <c r="M436" s="15">
        <v>0.0</v>
      </c>
    </row>
    <row r="437">
      <c r="A437" s="3" t="s">
        <v>1238</v>
      </c>
      <c r="B437" s="3" t="s">
        <v>1239</v>
      </c>
      <c r="C437" s="3" t="s">
        <v>581</v>
      </c>
      <c r="D437" s="15">
        <v>4.0</v>
      </c>
      <c r="E437" s="15">
        <v>16.0</v>
      </c>
      <c r="F437" s="15">
        <v>0.0</v>
      </c>
      <c r="G437" s="15">
        <v>0.0</v>
      </c>
      <c r="H437" s="15">
        <v>0.0</v>
      </c>
      <c r="I437" s="15">
        <v>0.0</v>
      </c>
      <c r="J437" s="18">
        <v>0.0</v>
      </c>
      <c r="K437" s="14">
        <v>0.0</v>
      </c>
      <c r="L437" s="15">
        <v>0.0</v>
      </c>
      <c r="M437" s="15">
        <v>0.0</v>
      </c>
    </row>
    <row r="438">
      <c r="A438" s="3" t="s">
        <v>654</v>
      </c>
      <c r="B438" s="3" t="s">
        <v>1240</v>
      </c>
      <c r="C438" s="3" t="s">
        <v>748</v>
      </c>
      <c r="D438" s="15">
        <v>4.0</v>
      </c>
      <c r="E438" s="15">
        <v>16.0</v>
      </c>
      <c r="F438" s="15">
        <v>0.0</v>
      </c>
      <c r="G438" s="15">
        <v>0.0</v>
      </c>
      <c r="H438" s="15">
        <v>0.0</v>
      </c>
      <c r="I438" s="15">
        <v>0.0</v>
      </c>
      <c r="J438" s="18">
        <v>0.0</v>
      </c>
      <c r="K438" s="14">
        <v>0.0</v>
      </c>
      <c r="L438" s="15">
        <v>0.0</v>
      </c>
      <c r="M438" s="15">
        <v>0.0</v>
      </c>
    </row>
    <row r="439">
      <c r="A439" s="3" t="s">
        <v>1241</v>
      </c>
      <c r="B439" s="3" t="s">
        <v>1242</v>
      </c>
      <c r="C439" s="3" t="s">
        <v>695</v>
      </c>
      <c r="D439" s="15">
        <v>4.0</v>
      </c>
      <c r="E439" s="15">
        <v>16.0</v>
      </c>
      <c r="F439" s="15">
        <v>0.0</v>
      </c>
      <c r="G439" s="15">
        <v>1.0</v>
      </c>
      <c r="H439" s="15">
        <v>0.0</v>
      </c>
      <c r="I439" s="15">
        <v>1.0</v>
      </c>
      <c r="J439" s="18">
        <v>0.0625</v>
      </c>
      <c r="K439" s="18">
        <v>0.0</v>
      </c>
      <c r="L439" s="15">
        <v>0.0</v>
      </c>
      <c r="M439" s="15">
        <v>0.0</v>
      </c>
    </row>
    <row r="440">
      <c r="A440" s="3" t="s">
        <v>1243</v>
      </c>
      <c r="B440" s="3" t="s">
        <v>1109</v>
      </c>
      <c r="C440" s="3" t="s">
        <v>716</v>
      </c>
      <c r="D440" s="15">
        <v>4.0</v>
      </c>
      <c r="E440" s="15">
        <v>16.0</v>
      </c>
      <c r="F440" s="15">
        <v>0.0</v>
      </c>
      <c r="G440" s="15">
        <v>0.0</v>
      </c>
      <c r="H440" s="15">
        <v>0.0</v>
      </c>
      <c r="I440" s="15">
        <v>0.0</v>
      </c>
      <c r="J440" s="18">
        <v>0.0</v>
      </c>
      <c r="K440" s="14">
        <v>0.0</v>
      </c>
      <c r="L440" s="15">
        <v>0.0</v>
      </c>
      <c r="M440" s="15">
        <v>0.0</v>
      </c>
    </row>
    <row r="441">
      <c r="A441" s="3" t="s">
        <v>1244</v>
      </c>
      <c r="B441" s="3" t="s">
        <v>1245</v>
      </c>
      <c r="C441" s="3" t="s">
        <v>585</v>
      </c>
      <c r="D441" s="15">
        <v>4.0</v>
      </c>
      <c r="E441" s="15">
        <v>16.0</v>
      </c>
      <c r="F441" s="15">
        <v>0.0</v>
      </c>
      <c r="G441" s="15">
        <v>0.0</v>
      </c>
      <c r="H441" s="15">
        <v>0.0</v>
      </c>
      <c r="I441" s="15">
        <v>0.0</v>
      </c>
      <c r="J441" s="18">
        <v>0.0</v>
      </c>
      <c r="K441" s="14">
        <v>0.0</v>
      </c>
      <c r="L441" s="15">
        <v>0.0</v>
      </c>
      <c r="M441" s="15">
        <v>0.0</v>
      </c>
    </row>
    <row r="442">
      <c r="A442" s="3" t="s">
        <v>1246</v>
      </c>
      <c r="B442" s="3" t="s">
        <v>1247</v>
      </c>
      <c r="C442" s="3" t="s">
        <v>324</v>
      </c>
      <c r="D442" s="15">
        <v>4.0</v>
      </c>
      <c r="E442" s="15">
        <v>16.0</v>
      </c>
      <c r="F442" s="15">
        <v>0.0</v>
      </c>
      <c r="G442" s="15">
        <v>0.0</v>
      </c>
      <c r="H442" s="15">
        <v>0.0</v>
      </c>
      <c r="I442" s="15">
        <v>0.0</v>
      </c>
      <c r="J442" s="18">
        <v>0.0</v>
      </c>
      <c r="K442" s="14">
        <v>0.0</v>
      </c>
      <c r="L442" s="15">
        <v>0.0</v>
      </c>
      <c r="M442" s="15">
        <v>0.0</v>
      </c>
    </row>
    <row r="443">
      <c r="A443" s="3" t="s">
        <v>1248</v>
      </c>
      <c r="B443" s="3" t="s">
        <v>1249</v>
      </c>
      <c r="C443" s="3" t="s">
        <v>787</v>
      </c>
      <c r="D443" s="15">
        <v>4.0</v>
      </c>
      <c r="E443" s="15">
        <v>16.0</v>
      </c>
      <c r="F443" s="15">
        <v>0.0</v>
      </c>
      <c r="G443" s="15">
        <v>0.0</v>
      </c>
      <c r="H443" s="15">
        <v>0.0</v>
      </c>
      <c r="I443" s="15">
        <v>0.0</v>
      </c>
      <c r="J443" s="18">
        <v>0.0</v>
      </c>
      <c r="K443" s="14">
        <v>0.0</v>
      </c>
      <c r="L443" s="15">
        <v>0.0</v>
      </c>
      <c r="M443" s="15">
        <v>0.0</v>
      </c>
    </row>
    <row r="444">
      <c r="A444" s="3" t="s">
        <v>1250</v>
      </c>
      <c r="B444" s="3" t="s">
        <v>1223</v>
      </c>
      <c r="C444" s="3" t="s">
        <v>201</v>
      </c>
      <c r="D444" s="15">
        <v>3.0</v>
      </c>
      <c r="E444" s="15">
        <v>12.0</v>
      </c>
      <c r="F444" s="15">
        <v>0.0</v>
      </c>
      <c r="G444" s="15">
        <v>1.0</v>
      </c>
      <c r="H444" s="15">
        <v>0.0</v>
      </c>
      <c r="I444" s="15">
        <v>1.0</v>
      </c>
      <c r="J444" s="18">
        <v>0.08333333333333333</v>
      </c>
      <c r="K444" s="18">
        <v>0.0</v>
      </c>
      <c r="L444" s="15">
        <v>0.0</v>
      </c>
      <c r="M444" s="15">
        <v>0.0</v>
      </c>
    </row>
    <row r="445">
      <c r="A445" s="3" t="s">
        <v>1251</v>
      </c>
      <c r="B445" s="3" t="s">
        <v>1252</v>
      </c>
      <c r="C445" s="3" t="s">
        <v>324</v>
      </c>
      <c r="D445" s="15">
        <v>4.0</v>
      </c>
      <c r="E445" s="15">
        <v>16.0</v>
      </c>
      <c r="F445" s="15">
        <v>0.0</v>
      </c>
      <c r="G445" s="15">
        <v>0.0</v>
      </c>
      <c r="H445" s="15">
        <v>0.0</v>
      </c>
      <c r="I445" s="15">
        <v>0.0</v>
      </c>
      <c r="J445" s="18">
        <v>0.0</v>
      </c>
      <c r="K445" s="14">
        <v>0.0</v>
      </c>
      <c r="L445" s="15">
        <v>0.0</v>
      </c>
      <c r="M445" s="15">
        <v>0.0</v>
      </c>
    </row>
    <row r="446">
      <c r="A446" s="3" t="s">
        <v>1253</v>
      </c>
      <c r="B446" s="3" t="s">
        <v>1254</v>
      </c>
      <c r="C446" s="3" t="s">
        <v>855</v>
      </c>
      <c r="D446" s="15">
        <v>4.0</v>
      </c>
      <c r="E446" s="15">
        <v>16.0</v>
      </c>
      <c r="F446" s="15">
        <v>0.0</v>
      </c>
      <c r="G446" s="15">
        <v>1.0</v>
      </c>
      <c r="H446" s="15">
        <v>0.0</v>
      </c>
      <c r="I446" s="15">
        <v>1.0</v>
      </c>
      <c r="J446" s="18">
        <v>0.0625</v>
      </c>
      <c r="K446" s="18">
        <v>0.0</v>
      </c>
      <c r="L446" s="15">
        <v>0.0</v>
      </c>
      <c r="M446" s="15">
        <v>0.0</v>
      </c>
    </row>
    <row r="447">
      <c r="A447" s="3" t="s">
        <v>742</v>
      </c>
      <c r="B447" s="3" t="s">
        <v>1257</v>
      </c>
      <c r="C447" s="3" t="s">
        <v>520</v>
      </c>
      <c r="D447" s="15">
        <v>4.0</v>
      </c>
      <c r="E447" s="15">
        <v>16.0</v>
      </c>
      <c r="F447" s="15">
        <v>0.0</v>
      </c>
      <c r="G447" s="15">
        <v>0.0</v>
      </c>
      <c r="H447" s="15">
        <v>0.0</v>
      </c>
      <c r="I447" s="15">
        <v>0.0</v>
      </c>
      <c r="J447" s="18">
        <v>0.0</v>
      </c>
      <c r="K447" s="14">
        <v>0.0</v>
      </c>
      <c r="L447" s="15">
        <v>0.0</v>
      </c>
      <c r="M447" s="15">
        <v>0.0</v>
      </c>
    </row>
    <row r="448">
      <c r="A448" s="3" t="s">
        <v>1255</v>
      </c>
      <c r="B448" s="3" t="s">
        <v>1256</v>
      </c>
      <c r="C448" s="3" t="s">
        <v>499</v>
      </c>
      <c r="D448" s="15">
        <v>4.0</v>
      </c>
      <c r="E448" s="15">
        <v>16.0</v>
      </c>
      <c r="F448" s="15">
        <v>0.0</v>
      </c>
      <c r="G448" s="15">
        <v>0.0</v>
      </c>
      <c r="H448" s="15">
        <v>0.0</v>
      </c>
      <c r="I448" s="15">
        <v>0.0</v>
      </c>
      <c r="J448" s="18">
        <v>0.0</v>
      </c>
      <c r="K448" s="14">
        <v>0.0</v>
      </c>
      <c r="L448" s="15">
        <v>0.0</v>
      </c>
      <c r="M448" s="15">
        <v>0.0</v>
      </c>
    </row>
    <row r="449">
      <c r="A449" s="3" t="s">
        <v>1258</v>
      </c>
      <c r="B449" s="3" t="s">
        <v>1259</v>
      </c>
      <c r="C449" s="3" t="s">
        <v>387</v>
      </c>
      <c r="D449" s="15">
        <v>4.0</v>
      </c>
      <c r="E449" s="15">
        <v>16.0</v>
      </c>
      <c r="F449" s="15">
        <v>0.0</v>
      </c>
      <c r="G449" s="15">
        <v>0.0</v>
      </c>
      <c r="H449" s="15">
        <v>0.0</v>
      </c>
      <c r="I449" s="15">
        <v>0.0</v>
      </c>
      <c r="J449" s="18">
        <v>0.0</v>
      </c>
      <c r="K449" s="14">
        <v>0.0</v>
      </c>
      <c r="L449" s="15">
        <v>0.0</v>
      </c>
      <c r="M449" s="15">
        <v>0.0</v>
      </c>
    </row>
    <row r="450">
      <c r="A450" s="3" t="s">
        <v>1261</v>
      </c>
      <c r="B450" s="3" t="s">
        <v>1262</v>
      </c>
      <c r="C450" s="3" t="s">
        <v>698</v>
      </c>
      <c r="D450" s="15">
        <v>4.0</v>
      </c>
      <c r="E450" s="15">
        <v>16.0</v>
      </c>
      <c r="F450" s="15">
        <v>0.0</v>
      </c>
      <c r="G450" s="15">
        <v>1.0</v>
      </c>
      <c r="H450" s="15">
        <v>0.0</v>
      </c>
      <c r="I450" s="15">
        <v>1.0</v>
      </c>
      <c r="J450" s="18">
        <v>0.0625</v>
      </c>
      <c r="K450" s="18">
        <v>0.0</v>
      </c>
      <c r="L450" s="15">
        <v>0.0</v>
      </c>
      <c r="M450" s="15">
        <v>0.0</v>
      </c>
    </row>
    <row r="451">
      <c r="A451" s="3" t="s">
        <v>1263</v>
      </c>
      <c r="B451" s="3" t="s">
        <v>1264</v>
      </c>
      <c r="C451" s="3" t="s">
        <v>418</v>
      </c>
      <c r="D451" s="15">
        <v>4.0</v>
      </c>
      <c r="E451" s="15">
        <v>16.0</v>
      </c>
      <c r="F451" s="15">
        <v>0.0</v>
      </c>
      <c r="G451" s="15">
        <v>0.0</v>
      </c>
      <c r="H451" s="15">
        <v>0.0</v>
      </c>
      <c r="I451" s="15">
        <v>0.0</v>
      </c>
      <c r="J451" s="18">
        <v>0.0</v>
      </c>
      <c r="K451" s="14">
        <v>0.0</v>
      </c>
      <c r="L451" s="15">
        <v>0.0</v>
      </c>
      <c r="M451" s="15">
        <v>0.0</v>
      </c>
    </row>
    <row r="452">
      <c r="A452" s="3" t="s">
        <v>1265</v>
      </c>
      <c r="B452" s="3" t="s">
        <v>530</v>
      </c>
      <c r="C452" s="3" t="s">
        <v>674</v>
      </c>
      <c r="D452" s="15">
        <v>4.0</v>
      </c>
      <c r="E452" s="15">
        <v>16.0</v>
      </c>
      <c r="F452" s="15">
        <v>0.0</v>
      </c>
      <c r="G452" s="15">
        <v>0.0</v>
      </c>
      <c r="H452" s="15">
        <v>0.0</v>
      </c>
      <c r="I452" s="15">
        <v>0.0</v>
      </c>
      <c r="J452" s="18">
        <v>0.0</v>
      </c>
      <c r="K452" s="14">
        <v>0.0</v>
      </c>
      <c r="L452" s="15">
        <v>0.0</v>
      </c>
      <c r="M452" s="15">
        <v>0.0</v>
      </c>
    </row>
    <row r="453">
      <c r="A453" s="3" t="s">
        <v>564</v>
      </c>
      <c r="B453" s="3" t="s">
        <v>565</v>
      </c>
      <c r="C453" s="3" t="s">
        <v>434</v>
      </c>
      <c r="D453" s="15">
        <v>4.0</v>
      </c>
      <c r="E453" s="15">
        <v>16.0</v>
      </c>
      <c r="F453" s="15">
        <v>0.0</v>
      </c>
      <c r="G453" s="15">
        <v>0.0</v>
      </c>
      <c r="H453" s="15">
        <v>1.0</v>
      </c>
      <c r="I453" s="15">
        <v>1.0</v>
      </c>
      <c r="J453" s="18">
        <v>0.0625</v>
      </c>
      <c r="K453" s="18">
        <v>0.0</v>
      </c>
      <c r="L453" s="15">
        <v>-4.0</v>
      </c>
      <c r="M453" s="15">
        <v>-1.0</v>
      </c>
    </row>
    <row r="454">
      <c r="A454" s="3" t="s">
        <v>777</v>
      </c>
      <c r="B454" s="3" t="s">
        <v>778</v>
      </c>
      <c r="C454" s="3" t="s">
        <v>617</v>
      </c>
      <c r="D454" s="15">
        <v>4.0</v>
      </c>
      <c r="E454" s="15">
        <v>16.0</v>
      </c>
      <c r="F454" s="15">
        <v>0.0</v>
      </c>
      <c r="G454" s="15">
        <v>0.0</v>
      </c>
      <c r="H454" s="15">
        <v>1.0</v>
      </c>
      <c r="I454" s="15">
        <v>1.0</v>
      </c>
      <c r="J454" s="18">
        <v>0.0625</v>
      </c>
      <c r="K454" s="18">
        <v>0.0</v>
      </c>
      <c r="L454" s="15">
        <v>-4.0</v>
      </c>
      <c r="M454" s="15">
        <v>-1.0</v>
      </c>
    </row>
    <row r="455">
      <c r="A455" s="3" t="s">
        <v>1183</v>
      </c>
      <c r="B455" s="3" t="s">
        <v>1184</v>
      </c>
      <c r="C455" s="3" t="s">
        <v>965</v>
      </c>
      <c r="D455" s="15">
        <v>4.0</v>
      </c>
      <c r="E455" s="15">
        <v>16.0</v>
      </c>
      <c r="F455" s="15">
        <v>0.0</v>
      </c>
      <c r="G455" s="15">
        <v>2.0</v>
      </c>
      <c r="H455" s="15">
        <v>1.0</v>
      </c>
      <c r="I455" s="15">
        <v>3.0</v>
      </c>
      <c r="J455" s="18">
        <v>0.1875</v>
      </c>
      <c r="K455" s="18">
        <v>0.0</v>
      </c>
      <c r="L455" s="15">
        <v>-4.0</v>
      </c>
      <c r="M455" s="15">
        <v>-1.0</v>
      </c>
    </row>
    <row r="456">
      <c r="A456" s="3" t="s">
        <v>813</v>
      </c>
      <c r="B456" s="3" t="s">
        <v>1199</v>
      </c>
      <c r="C456" s="3" t="s">
        <v>860</v>
      </c>
      <c r="D456" s="15">
        <v>4.0</v>
      </c>
      <c r="E456" s="15">
        <v>16.0</v>
      </c>
      <c r="F456" s="15">
        <v>0.0</v>
      </c>
      <c r="G456" s="15">
        <v>1.0</v>
      </c>
      <c r="H456" s="15">
        <v>1.0</v>
      </c>
      <c r="I456" s="15">
        <v>2.0</v>
      </c>
      <c r="J456" s="18">
        <v>0.125</v>
      </c>
      <c r="K456" s="18">
        <v>0.0</v>
      </c>
      <c r="L456" s="15">
        <v>-4.0</v>
      </c>
      <c r="M456" s="15">
        <v>-1.0</v>
      </c>
    </row>
    <row r="457">
      <c r="A457" s="3" t="s">
        <v>966</v>
      </c>
      <c r="B457" s="3" t="s">
        <v>1260</v>
      </c>
      <c r="C457" s="3" t="s">
        <v>499</v>
      </c>
      <c r="D457" s="15">
        <v>4.0</v>
      </c>
      <c r="E457" s="15">
        <v>16.0</v>
      </c>
      <c r="F457" s="15">
        <v>0.0</v>
      </c>
      <c r="G457" s="15">
        <v>0.0</v>
      </c>
      <c r="H457" s="15">
        <v>1.0</v>
      </c>
      <c r="I457" s="15">
        <v>1.0</v>
      </c>
      <c r="J457" s="18">
        <v>0.0625</v>
      </c>
      <c r="K457" s="18">
        <v>0.0</v>
      </c>
      <c r="L457" s="15">
        <v>-4.0</v>
      </c>
      <c r="M457" s="15">
        <v>-1.0</v>
      </c>
    </row>
    <row r="458">
      <c r="A458" s="3" t="s">
        <v>1266</v>
      </c>
      <c r="B458" s="3" t="s">
        <v>1267</v>
      </c>
      <c r="C458" s="3" t="s">
        <v>581</v>
      </c>
      <c r="D458" s="15">
        <v>4.0</v>
      </c>
      <c r="E458" s="15">
        <v>16.0</v>
      </c>
      <c r="F458" s="15">
        <v>0.0</v>
      </c>
      <c r="G458" s="15">
        <v>3.0</v>
      </c>
      <c r="H458" s="15">
        <v>2.0</v>
      </c>
      <c r="I458" s="15">
        <v>5.0</v>
      </c>
      <c r="J458" s="18">
        <v>0.3125</v>
      </c>
      <c r="K458" s="18">
        <v>0.0</v>
      </c>
      <c r="L458" s="15">
        <v>-8.0</v>
      </c>
      <c r="M458" s="15">
        <v>-2.0</v>
      </c>
    </row>
    <row r="459">
      <c r="J459" s="6"/>
      <c r="K459" s="6"/>
    </row>
    <row r="460">
      <c r="J460" s="6"/>
      <c r="K460" s="6"/>
    </row>
    <row r="461">
      <c r="J461" s="6"/>
      <c r="K461" s="6"/>
    </row>
    <row r="462">
      <c r="J462" s="6"/>
      <c r="K462" s="6"/>
    </row>
    <row r="463">
      <c r="J463" s="6"/>
      <c r="K463" s="6"/>
    </row>
    <row r="464">
      <c r="J464" s="6"/>
      <c r="K464" s="6"/>
    </row>
    <row r="465">
      <c r="J465" s="6"/>
      <c r="K465" s="6"/>
    </row>
    <row r="466">
      <c r="J466" s="6"/>
      <c r="K466" s="6"/>
    </row>
    <row r="467">
      <c r="J467" s="6"/>
      <c r="K467" s="6"/>
    </row>
    <row r="468">
      <c r="J468" s="6"/>
      <c r="K468" s="6"/>
    </row>
    <row r="469">
      <c r="J469" s="6"/>
      <c r="K469" s="6"/>
    </row>
    <row r="470">
      <c r="J470" s="6"/>
      <c r="K470" s="6"/>
    </row>
    <row r="471">
      <c r="J471" s="6"/>
      <c r="K471" s="6"/>
    </row>
    <row r="472">
      <c r="J472" s="6"/>
      <c r="K472" s="6"/>
    </row>
    <row r="473">
      <c r="J473" s="6"/>
      <c r="K473" s="6"/>
    </row>
    <row r="474">
      <c r="J474" s="6"/>
      <c r="K474" s="6"/>
    </row>
    <row r="475">
      <c r="J475" s="6"/>
      <c r="K475" s="6"/>
    </row>
    <row r="476">
      <c r="J476" s="6"/>
      <c r="K476" s="6"/>
    </row>
    <row r="477">
      <c r="J477" s="6"/>
      <c r="K477" s="6"/>
    </row>
    <row r="478">
      <c r="J478" s="6"/>
      <c r="K478" s="6"/>
    </row>
    <row r="479">
      <c r="J479" s="6"/>
      <c r="K479" s="6"/>
    </row>
    <row r="480">
      <c r="J480" s="6"/>
      <c r="K480" s="6"/>
    </row>
    <row r="481">
      <c r="J481" s="6"/>
      <c r="K481" s="6"/>
    </row>
    <row r="482">
      <c r="J482" s="6"/>
      <c r="K482" s="6"/>
    </row>
    <row r="483">
      <c r="J483" s="6"/>
      <c r="K483" s="6"/>
    </row>
    <row r="484">
      <c r="J484" s="6"/>
      <c r="K484" s="6"/>
    </row>
    <row r="485">
      <c r="J485" s="6"/>
      <c r="K485" s="6"/>
    </row>
    <row r="486">
      <c r="J486" s="6"/>
      <c r="K486" s="6"/>
    </row>
    <row r="487">
      <c r="J487" s="6"/>
      <c r="K487" s="6"/>
    </row>
    <row r="488">
      <c r="J488" s="6"/>
      <c r="K488" s="6"/>
    </row>
    <row r="489">
      <c r="J489" s="6"/>
      <c r="K489" s="6"/>
    </row>
    <row r="490">
      <c r="J490" s="6"/>
      <c r="K490" s="6"/>
    </row>
    <row r="491">
      <c r="J491" s="6"/>
      <c r="K491" s="6"/>
    </row>
    <row r="492">
      <c r="J492" s="6"/>
      <c r="K492" s="6"/>
    </row>
    <row r="493">
      <c r="J493" s="6"/>
      <c r="K493" s="6"/>
    </row>
    <row r="494">
      <c r="J494" s="6"/>
      <c r="K494" s="6"/>
    </row>
    <row r="495">
      <c r="J495" s="6"/>
      <c r="K495" s="6"/>
    </row>
    <row r="496">
      <c r="J496" s="6"/>
      <c r="K496" s="6"/>
    </row>
    <row r="497">
      <c r="J497" s="6"/>
      <c r="K497" s="6"/>
    </row>
    <row r="498">
      <c r="J498" s="6"/>
      <c r="K498" s="6"/>
    </row>
    <row r="499">
      <c r="J499" s="6"/>
      <c r="K499" s="6"/>
    </row>
    <row r="500">
      <c r="J500" s="6"/>
      <c r="K500" s="6"/>
    </row>
    <row r="501">
      <c r="J501" s="6"/>
      <c r="K501" s="6"/>
    </row>
    <row r="502">
      <c r="J502" s="6"/>
      <c r="K502" s="6"/>
    </row>
    <row r="503">
      <c r="J503" s="6"/>
      <c r="K503" s="6"/>
    </row>
    <row r="504">
      <c r="J504" s="6"/>
      <c r="K504" s="6"/>
    </row>
    <row r="505">
      <c r="J505" s="6"/>
      <c r="K505" s="6"/>
    </row>
    <row r="506">
      <c r="J506" s="6"/>
      <c r="K506" s="6"/>
    </row>
    <row r="507">
      <c r="J507" s="6"/>
      <c r="K507" s="6"/>
    </row>
    <row r="508">
      <c r="J508" s="6"/>
      <c r="K508" s="6"/>
    </row>
    <row r="509">
      <c r="J509" s="6"/>
      <c r="K509" s="6"/>
    </row>
    <row r="510">
      <c r="J510" s="6"/>
      <c r="K510" s="6"/>
    </row>
    <row r="511">
      <c r="J511" s="6"/>
      <c r="K511" s="6"/>
    </row>
    <row r="512">
      <c r="J512" s="6"/>
      <c r="K512" s="6"/>
    </row>
    <row r="513">
      <c r="J513" s="6"/>
      <c r="K513" s="6"/>
    </row>
    <row r="514">
      <c r="J514" s="6"/>
      <c r="K514" s="6"/>
    </row>
    <row r="515">
      <c r="J515" s="6"/>
      <c r="K515" s="6"/>
    </row>
    <row r="516">
      <c r="J516" s="6"/>
      <c r="K516" s="6"/>
    </row>
    <row r="517">
      <c r="J517" s="6"/>
      <c r="K517" s="6"/>
    </row>
    <row r="518">
      <c r="J518" s="6"/>
      <c r="K518" s="6"/>
    </row>
    <row r="519">
      <c r="J519" s="6"/>
      <c r="K519" s="6"/>
    </row>
    <row r="520">
      <c r="J520" s="6"/>
      <c r="K520" s="6"/>
    </row>
    <row r="521">
      <c r="J521" s="6"/>
      <c r="K521" s="6"/>
    </row>
    <row r="522">
      <c r="J522" s="6"/>
      <c r="K522" s="6"/>
    </row>
    <row r="523">
      <c r="J523" s="6"/>
      <c r="K523" s="6"/>
    </row>
    <row r="524">
      <c r="J524" s="6"/>
      <c r="K524" s="6"/>
    </row>
    <row r="525">
      <c r="J525" s="6"/>
      <c r="K525" s="6"/>
    </row>
    <row r="526">
      <c r="J526" s="6"/>
      <c r="K526" s="6"/>
    </row>
    <row r="527">
      <c r="J527" s="6"/>
      <c r="K527" s="6"/>
    </row>
    <row r="528">
      <c r="J528" s="6"/>
      <c r="K528" s="6"/>
    </row>
    <row r="529">
      <c r="J529" s="6"/>
      <c r="K529" s="6"/>
    </row>
    <row r="530">
      <c r="J530" s="6"/>
      <c r="K530" s="6"/>
    </row>
    <row r="531">
      <c r="J531" s="6"/>
      <c r="K531" s="6"/>
    </row>
    <row r="532">
      <c r="J532" s="6"/>
      <c r="K532" s="6"/>
    </row>
    <row r="533">
      <c r="J533" s="6"/>
      <c r="K533" s="6"/>
    </row>
    <row r="534">
      <c r="J534" s="6"/>
      <c r="K534" s="6"/>
    </row>
    <row r="535">
      <c r="J535" s="6"/>
      <c r="K535" s="6"/>
    </row>
    <row r="536">
      <c r="J536" s="6"/>
      <c r="K536" s="6"/>
    </row>
    <row r="537">
      <c r="J537" s="6"/>
      <c r="K537" s="6"/>
    </row>
    <row r="538">
      <c r="J538" s="6"/>
      <c r="K538" s="6"/>
    </row>
    <row r="539">
      <c r="J539" s="6"/>
      <c r="K539" s="6"/>
    </row>
    <row r="540">
      <c r="J540" s="6"/>
      <c r="K540" s="6"/>
    </row>
    <row r="541">
      <c r="J541" s="6"/>
      <c r="K541" s="6"/>
    </row>
    <row r="542">
      <c r="J542" s="6"/>
      <c r="K542" s="6"/>
    </row>
    <row r="543">
      <c r="J543" s="6"/>
      <c r="K543" s="6"/>
    </row>
    <row r="544">
      <c r="J544" s="6"/>
      <c r="K544" s="6"/>
    </row>
    <row r="545">
      <c r="J545" s="6"/>
      <c r="K545" s="6"/>
    </row>
    <row r="546">
      <c r="J546" s="6"/>
      <c r="K546" s="6"/>
    </row>
    <row r="547">
      <c r="J547" s="6"/>
      <c r="K547" s="6"/>
    </row>
    <row r="548">
      <c r="J548" s="6"/>
      <c r="K548" s="6"/>
    </row>
    <row r="549">
      <c r="J549" s="6"/>
      <c r="K549" s="6"/>
    </row>
    <row r="550">
      <c r="J550" s="6"/>
      <c r="K550" s="6"/>
    </row>
    <row r="551">
      <c r="J551" s="6"/>
      <c r="K551" s="6"/>
    </row>
    <row r="552">
      <c r="J552" s="6"/>
      <c r="K552" s="6"/>
    </row>
    <row r="553">
      <c r="J553" s="6"/>
      <c r="K553" s="6"/>
    </row>
    <row r="554">
      <c r="J554" s="6"/>
      <c r="K554" s="6"/>
    </row>
    <row r="555">
      <c r="J555" s="6"/>
      <c r="K555" s="6"/>
    </row>
    <row r="556">
      <c r="J556" s="6"/>
      <c r="K556" s="6"/>
    </row>
    <row r="557">
      <c r="J557" s="6"/>
      <c r="K557" s="6"/>
    </row>
    <row r="558">
      <c r="J558" s="6"/>
      <c r="K558" s="6"/>
    </row>
    <row r="559">
      <c r="J559" s="6"/>
      <c r="K559" s="6"/>
    </row>
    <row r="560">
      <c r="J560" s="6"/>
      <c r="K560" s="6"/>
    </row>
    <row r="561">
      <c r="J561" s="6"/>
      <c r="K561" s="6"/>
    </row>
    <row r="562">
      <c r="J562" s="6"/>
      <c r="K562" s="6"/>
    </row>
    <row r="563">
      <c r="J563" s="6"/>
      <c r="K563" s="6"/>
    </row>
    <row r="564">
      <c r="J564" s="6"/>
      <c r="K564" s="6"/>
    </row>
    <row r="565">
      <c r="J565" s="6"/>
      <c r="K565" s="6"/>
    </row>
    <row r="566">
      <c r="J566" s="6"/>
      <c r="K566" s="6"/>
    </row>
    <row r="567">
      <c r="J567" s="6"/>
      <c r="K567" s="6"/>
    </row>
    <row r="568">
      <c r="J568" s="6"/>
      <c r="K568" s="6"/>
    </row>
    <row r="569">
      <c r="J569" s="6"/>
      <c r="K569" s="6"/>
    </row>
    <row r="570">
      <c r="J570" s="6"/>
      <c r="K570" s="6"/>
    </row>
    <row r="571">
      <c r="J571" s="6"/>
      <c r="K571" s="6"/>
    </row>
    <row r="572">
      <c r="J572" s="6"/>
      <c r="K572" s="6"/>
    </row>
    <row r="573">
      <c r="J573" s="6"/>
      <c r="K573" s="6"/>
    </row>
    <row r="574">
      <c r="J574" s="6"/>
      <c r="K574" s="6"/>
    </row>
    <row r="575">
      <c r="J575" s="6"/>
      <c r="K575" s="6"/>
    </row>
    <row r="576">
      <c r="J576" s="6"/>
      <c r="K576" s="6"/>
    </row>
    <row r="577">
      <c r="J577" s="6"/>
      <c r="K577" s="6"/>
    </row>
    <row r="578">
      <c r="J578" s="6"/>
      <c r="K578" s="6"/>
    </row>
    <row r="579">
      <c r="J579" s="6"/>
      <c r="K579" s="6"/>
    </row>
    <row r="580">
      <c r="J580" s="6"/>
      <c r="K580" s="6"/>
    </row>
    <row r="581">
      <c r="J581" s="6"/>
      <c r="K581" s="6"/>
    </row>
    <row r="582">
      <c r="J582" s="6"/>
      <c r="K582" s="6"/>
    </row>
    <row r="583">
      <c r="J583" s="6"/>
      <c r="K583" s="6"/>
    </row>
    <row r="584">
      <c r="J584" s="6"/>
      <c r="K584" s="6"/>
    </row>
    <row r="585">
      <c r="J585" s="6"/>
      <c r="K585" s="6"/>
    </row>
    <row r="586">
      <c r="J586" s="6"/>
      <c r="K586" s="6"/>
    </row>
    <row r="587">
      <c r="J587" s="6"/>
      <c r="K587" s="6"/>
    </row>
    <row r="588">
      <c r="J588" s="6"/>
      <c r="K588" s="6"/>
    </row>
    <row r="589">
      <c r="J589" s="6"/>
      <c r="K589" s="6"/>
    </row>
    <row r="590">
      <c r="J590" s="6"/>
      <c r="K590" s="6"/>
    </row>
    <row r="591">
      <c r="J591" s="6"/>
      <c r="K591" s="6"/>
    </row>
    <row r="592">
      <c r="J592" s="6"/>
      <c r="K592" s="6"/>
    </row>
    <row r="593">
      <c r="J593" s="6"/>
      <c r="K593" s="6"/>
    </row>
    <row r="594">
      <c r="J594" s="6"/>
      <c r="K594" s="6"/>
    </row>
    <row r="595">
      <c r="J595" s="6"/>
      <c r="K595" s="6"/>
    </row>
    <row r="596">
      <c r="J596" s="6"/>
      <c r="K596" s="6"/>
    </row>
    <row r="597">
      <c r="J597" s="6"/>
      <c r="K597" s="6"/>
    </row>
    <row r="598">
      <c r="J598" s="6"/>
      <c r="K598" s="6"/>
    </row>
    <row r="599">
      <c r="J599" s="6"/>
      <c r="K599" s="6"/>
    </row>
    <row r="600">
      <c r="J600" s="6"/>
      <c r="K600" s="6"/>
    </row>
    <row r="601">
      <c r="J601" s="6"/>
      <c r="K601" s="6"/>
    </row>
    <row r="602">
      <c r="J602" s="6"/>
      <c r="K602" s="6"/>
    </row>
    <row r="603">
      <c r="J603" s="6"/>
      <c r="K603" s="6"/>
    </row>
    <row r="604">
      <c r="J604" s="6"/>
      <c r="K604" s="6"/>
    </row>
    <row r="605">
      <c r="J605" s="6"/>
      <c r="K605" s="6"/>
    </row>
    <row r="606">
      <c r="J606" s="6"/>
      <c r="K606" s="6"/>
    </row>
    <row r="607">
      <c r="J607" s="6"/>
      <c r="K607" s="6"/>
    </row>
    <row r="608">
      <c r="J608" s="6"/>
      <c r="K608" s="6"/>
    </row>
    <row r="609">
      <c r="J609" s="6"/>
      <c r="K609" s="6"/>
    </row>
    <row r="610">
      <c r="J610" s="6"/>
      <c r="K610" s="6"/>
    </row>
    <row r="611">
      <c r="J611" s="6"/>
      <c r="K611" s="6"/>
    </row>
    <row r="612">
      <c r="J612" s="6"/>
      <c r="K612" s="6"/>
    </row>
    <row r="613">
      <c r="J613" s="6"/>
      <c r="K613" s="6"/>
    </row>
    <row r="614">
      <c r="J614" s="6"/>
      <c r="K614" s="6"/>
    </row>
    <row r="615">
      <c r="J615" s="6"/>
      <c r="K615" s="6"/>
    </row>
    <row r="616">
      <c r="J616" s="6"/>
      <c r="K616" s="6"/>
    </row>
    <row r="617">
      <c r="J617" s="6"/>
      <c r="K617" s="6"/>
    </row>
    <row r="618">
      <c r="J618" s="6"/>
      <c r="K618" s="6"/>
    </row>
    <row r="619">
      <c r="J619" s="6"/>
      <c r="K619" s="6"/>
    </row>
    <row r="620">
      <c r="J620" s="6"/>
      <c r="K620" s="6"/>
    </row>
    <row r="621">
      <c r="J621" s="6"/>
      <c r="K621" s="6"/>
    </row>
    <row r="622">
      <c r="J622" s="6"/>
      <c r="K622" s="6"/>
    </row>
    <row r="623">
      <c r="J623" s="6"/>
      <c r="K623" s="6"/>
    </row>
    <row r="624">
      <c r="J624" s="6"/>
      <c r="K624" s="6"/>
    </row>
    <row r="625">
      <c r="J625" s="6"/>
      <c r="K625" s="6"/>
    </row>
    <row r="626">
      <c r="J626" s="6"/>
      <c r="K626" s="6"/>
    </row>
    <row r="627">
      <c r="J627" s="6"/>
      <c r="K627" s="6"/>
    </row>
    <row r="628">
      <c r="J628" s="6"/>
      <c r="K628" s="6"/>
    </row>
    <row r="629">
      <c r="J629" s="6"/>
      <c r="K629" s="6"/>
    </row>
    <row r="630">
      <c r="J630" s="6"/>
      <c r="K630" s="6"/>
    </row>
    <row r="631">
      <c r="J631" s="6"/>
      <c r="K631" s="6"/>
    </row>
    <row r="632">
      <c r="J632" s="6"/>
      <c r="K632" s="6"/>
    </row>
    <row r="633">
      <c r="J633" s="6"/>
      <c r="K633" s="6"/>
    </row>
    <row r="634">
      <c r="J634" s="6"/>
      <c r="K634" s="6"/>
    </row>
    <row r="635">
      <c r="J635" s="6"/>
      <c r="K635" s="6"/>
    </row>
    <row r="636">
      <c r="J636" s="6"/>
      <c r="K636" s="6"/>
    </row>
    <row r="637">
      <c r="J637" s="6"/>
      <c r="K637" s="6"/>
    </row>
    <row r="638">
      <c r="J638" s="6"/>
      <c r="K638" s="6"/>
    </row>
    <row r="639">
      <c r="J639" s="6"/>
      <c r="K639" s="6"/>
    </row>
    <row r="640">
      <c r="J640" s="6"/>
      <c r="K640" s="6"/>
    </row>
    <row r="641">
      <c r="J641" s="6"/>
      <c r="K641" s="6"/>
    </row>
    <row r="642">
      <c r="J642" s="6"/>
      <c r="K642" s="6"/>
    </row>
    <row r="643">
      <c r="J643" s="6"/>
      <c r="K643" s="6"/>
    </row>
    <row r="644">
      <c r="J644" s="6"/>
      <c r="K644" s="6"/>
    </row>
    <row r="645">
      <c r="J645" s="6"/>
      <c r="K645" s="6"/>
    </row>
    <row r="646">
      <c r="J646" s="6"/>
      <c r="K646" s="6"/>
    </row>
    <row r="647">
      <c r="J647" s="6"/>
      <c r="K647" s="6"/>
    </row>
    <row r="648">
      <c r="J648" s="6"/>
      <c r="K648" s="6"/>
    </row>
    <row r="649">
      <c r="J649" s="6"/>
      <c r="K649" s="6"/>
    </row>
    <row r="650">
      <c r="J650" s="6"/>
      <c r="K650" s="6"/>
    </row>
    <row r="651">
      <c r="J651" s="6"/>
      <c r="K651" s="6"/>
    </row>
    <row r="652">
      <c r="J652" s="6"/>
      <c r="K652" s="6"/>
    </row>
    <row r="653">
      <c r="J653" s="6"/>
      <c r="K653" s="6"/>
    </row>
    <row r="654">
      <c r="J654" s="6"/>
      <c r="K654" s="6"/>
    </row>
    <row r="655">
      <c r="J655" s="6"/>
      <c r="K655" s="6"/>
    </row>
    <row r="656">
      <c r="J656" s="6"/>
      <c r="K656" s="6"/>
    </row>
    <row r="657">
      <c r="J657" s="6"/>
      <c r="K657" s="6"/>
    </row>
    <row r="658">
      <c r="J658" s="6"/>
      <c r="K658" s="6"/>
    </row>
    <row r="659">
      <c r="J659" s="6"/>
      <c r="K659" s="6"/>
    </row>
    <row r="660">
      <c r="J660" s="6"/>
      <c r="K660" s="6"/>
    </row>
    <row r="661">
      <c r="J661" s="6"/>
      <c r="K661" s="6"/>
    </row>
    <row r="662">
      <c r="J662" s="6"/>
      <c r="K662" s="6"/>
    </row>
    <row r="663">
      <c r="J663" s="6"/>
      <c r="K663" s="6"/>
    </row>
    <row r="664">
      <c r="J664" s="6"/>
      <c r="K664" s="6"/>
    </row>
    <row r="665">
      <c r="J665" s="6"/>
      <c r="K665" s="6"/>
    </row>
    <row r="666">
      <c r="J666" s="6"/>
      <c r="K666" s="6"/>
    </row>
    <row r="667">
      <c r="J667" s="6"/>
      <c r="K667" s="6"/>
    </row>
    <row r="668">
      <c r="J668" s="6"/>
      <c r="K668" s="6"/>
    </row>
    <row r="669">
      <c r="J669" s="6"/>
      <c r="K669" s="6"/>
    </row>
    <row r="670">
      <c r="J670" s="6"/>
      <c r="K670" s="6"/>
    </row>
    <row r="671">
      <c r="J671" s="6"/>
      <c r="K671" s="6"/>
    </row>
    <row r="672">
      <c r="J672" s="6"/>
      <c r="K672" s="6"/>
    </row>
    <row r="673">
      <c r="J673" s="6"/>
      <c r="K673" s="6"/>
    </row>
    <row r="674">
      <c r="J674" s="6"/>
      <c r="K674" s="6"/>
    </row>
    <row r="675">
      <c r="J675" s="6"/>
      <c r="K675" s="6"/>
    </row>
    <row r="676">
      <c r="J676" s="6"/>
      <c r="K676" s="6"/>
    </row>
    <row r="677">
      <c r="J677" s="6"/>
      <c r="K677" s="6"/>
    </row>
    <row r="678">
      <c r="J678" s="6"/>
      <c r="K678" s="6"/>
    </row>
    <row r="679">
      <c r="J679" s="6"/>
      <c r="K679" s="6"/>
    </row>
    <row r="680">
      <c r="J680" s="6"/>
      <c r="K680" s="6"/>
    </row>
    <row r="681">
      <c r="J681" s="6"/>
      <c r="K681" s="6"/>
    </row>
    <row r="682">
      <c r="J682" s="6"/>
      <c r="K682" s="6"/>
    </row>
    <row r="683">
      <c r="J683" s="6"/>
      <c r="K683" s="6"/>
    </row>
    <row r="684">
      <c r="J684" s="6"/>
      <c r="K684" s="6"/>
    </row>
    <row r="685">
      <c r="J685" s="6"/>
      <c r="K685" s="6"/>
    </row>
    <row r="686">
      <c r="J686" s="6"/>
      <c r="K686" s="6"/>
    </row>
    <row r="687">
      <c r="J687" s="6"/>
      <c r="K687" s="6"/>
    </row>
    <row r="688">
      <c r="J688" s="6"/>
      <c r="K688" s="6"/>
    </row>
    <row r="689">
      <c r="J689" s="6"/>
      <c r="K689" s="6"/>
    </row>
    <row r="690">
      <c r="J690" s="6"/>
      <c r="K690" s="6"/>
    </row>
    <row r="691">
      <c r="J691" s="6"/>
      <c r="K691" s="6"/>
    </row>
    <row r="692">
      <c r="J692" s="6"/>
      <c r="K692" s="6"/>
    </row>
    <row r="693">
      <c r="J693" s="6"/>
      <c r="K693" s="6"/>
    </row>
    <row r="694">
      <c r="J694" s="6"/>
      <c r="K694" s="6"/>
    </row>
    <row r="695">
      <c r="J695" s="6"/>
      <c r="K695" s="6"/>
    </row>
    <row r="696">
      <c r="J696" s="6"/>
      <c r="K696" s="6"/>
    </row>
    <row r="697">
      <c r="J697" s="6"/>
      <c r="K697" s="6"/>
    </row>
    <row r="698">
      <c r="J698" s="6"/>
      <c r="K698" s="6"/>
    </row>
    <row r="699">
      <c r="J699" s="6"/>
      <c r="K699" s="6"/>
    </row>
    <row r="700">
      <c r="J700" s="6"/>
      <c r="K700" s="6"/>
    </row>
    <row r="701">
      <c r="J701" s="6"/>
      <c r="K701" s="6"/>
    </row>
    <row r="702">
      <c r="J702" s="6"/>
      <c r="K702" s="6"/>
    </row>
    <row r="703">
      <c r="J703" s="6"/>
      <c r="K703" s="6"/>
    </row>
    <row r="704">
      <c r="J704" s="6"/>
      <c r="K704" s="6"/>
    </row>
    <row r="705">
      <c r="J705" s="6"/>
      <c r="K705" s="6"/>
    </row>
    <row r="706">
      <c r="J706" s="6"/>
      <c r="K706" s="6"/>
    </row>
    <row r="707">
      <c r="J707" s="6"/>
      <c r="K707" s="6"/>
    </row>
    <row r="708">
      <c r="J708" s="6"/>
      <c r="K708" s="6"/>
    </row>
    <row r="709">
      <c r="J709" s="6"/>
      <c r="K709" s="6"/>
    </row>
    <row r="710">
      <c r="J710" s="6"/>
      <c r="K710" s="6"/>
    </row>
    <row r="711">
      <c r="J711" s="6"/>
      <c r="K711" s="6"/>
    </row>
    <row r="712">
      <c r="J712" s="6"/>
      <c r="K712" s="6"/>
    </row>
    <row r="713">
      <c r="J713" s="6"/>
      <c r="K713" s="6"/>
    </row>
    <row r="714">
      <c r="J714" s="6"/>
      <c r="K714" s="6"/>
    </row>
    <row r="715">
      <c r="J715" s="6"/>
      <c r="K715" s="6"/>
    </row>
    <row r="716">
      <c r="J716" s="6"/>
      <c r="K716" s="6"/>
    </row>
    <row r="717">
      <c r="J717" s="6"/>
      <c r="K717" s="6"/>
    </row>
    <row r="718">
      <c r="J718" s="6"/>
      <c r="K718" s="6"/>
    </row>
    <row r="719">
      <c r="J719" s="6"/>
      <c r="K719" s="6"/>
    </row>
    <row r="720">
      <c r="J720" s="6"/>
      <c r="K720" s="6"/>
    </row>
    <row r="721">
      <c r="J721" s="6"/>
      <c r="K721" s="6"/>
    </row>
    <row r="722">
      <c r="J722" s="6"/>
      <c r="K722" s="6"/>
    </row>
    <row r="723">
      <c r="J723" s="6"/>
      <c r="K723" s="6"/>
    </row>
    <row r="724">
      <c r="J724" s="6"/>
      <c r="K724" s="6"/>
    </row>
    <row r="725">
      <c r="J725" s="6"/>
      <c r="K725" s="6"/>
    </row>
    <row r="726">
      <c r="J726" s="6"/>
      <c r="K726" s="6"/>
    </row>
    <row r="727">
      <c r="J727" s="6"/>
      <c r="K727" s="6"/>
    </row>
    <row r="728">
      <c r="J728" s="6"/>
      <c r="K728" s="6"/>
    </row>
    <row r="729">
      <c r="J729" s="6"/>
      <c r="K729" s="6"/>
    </row>
    <row r="730">
      <c r="J730" s="6"/>
      <c r="K730" s="6"/>
    </row>
    <row r="731">
      <c r="J731" s="6"/>
      <c r="K731" s="6"/>
    </row>
    <row r="732">
      <c r="J732" s="6"/>
      <c r="K732" s="6"/>
    </row>
    <row r="733">
      <c r="J733" s="6"/>
      <c r="K733" s="6"/>
    </row>
    <row r="734">
      <c r="J734" s="6"/>
      <c r="K734" s="6"/>
    </row>
    <row r="735">
      <c r="J735" s="6"/>
      <c r="K735" s="6"/>
    </row>
    <row r="736">
      <c r="J736" s="6"/>
      <c r="K736" s="6"/>
    </row>
    <row r="737">
      <c r="J737" s="6"/>
      <c r="K737" s="6"/>
    </row>
    <row r="738">
      <c r="J738" s="6"/>
      <c r="K738" s="6"/>
    </row>
    <row r="739">
      <c r="J739" s="6"/>
      <c r="K739" s="6"/>
    </row>
    <row r="740">
      <c r="J740" s="6"/>
      <c r="K740" s="6"/>
    </row>
    <row r="741">
      <c r="J741" s="6"/>
      <c r="K741" s="6"/>
    </row>
    <row r="742">
      <c r="J742" s="6"/>
      <c r="K742" s="6"/>
    </row>
    <row r="743">
      <c r="J743" s="6"/>
      <c r="K743" s="6"/>
    </row>
    <row r="744">
      <c r="J744" s="6"/>
      <c r="K744" s="6"/>
    </row>
    <row r="745">
      <c r="J745" s="6"/>
      <c r="K745" s="6"/>
    </row>
    <row r="746">
      <c r="J746" s="6"/>
      <c r="K746" s="6"/>
    </row>
    <row r="747">
      <c r="J747" s="6"/>
      <c r="K747" s="6"/>
    </row>
    <row r="748">
      <c r="J748" s="6"/>
      <c r="K748" s="6"/>
    </row>
    <row r="749">
      <c r="J749" s="6"/>
      <c r="K749" s="6"/>
    </row>
    <row r="750">
      <c r="J750" s="6"/>
      <c r="K750" s="6"/>
    </row>
    <row r="751">
      <c r="J751" s="6"/>
      <c r="K751" s="6"/>
    </row>
    <row r="752">
      <c r="J752" s="6"/>
      <c r="K752" s="6"/>
    </row>
    <row r="753">
      <c r="J753" s="6"/>
      <c r="K753" s="6"/>
    </row>
    <row r="754">
      <c r="J754" s="6"/>
      <c r="K754" s="6"/>
    </row>
    <row r="755">
      <c r="J755" s="6"/>
      <c r="K755" s="6"/>
    </row>
    <row r="756">
      <c r="J756" s="6"/>
      <c r="K756" s="6"/>
    </row>
    <row r="757">
      <c r="J757" s="6"/>
      <c r="K757" s="6"/>
    </row>
    <row r="758">
      <c r="J758" s="6"/>
      <c r="K758" s="6"/>
    </row>
    <row r="759">
      <c r="J759" s="6"/>
      <c r="K759" s="6"/>
    </row>
    <row r="760">
      <c r="J760" s="6"/>
      <c r="K760" s="6"/>
    </row>
    <row r="761">
      <c r="J761" s="6"/>
      <c r="K761" s="6"/>
    </row>
    <row r="762">
      <c r="J762" s="6"/>
      <c r="K762" s="6"/>
    </row>
    <row r="763">
      <c r="J763" s="6"/>
      <c r="K763" s="6"/>
    </row>
    <row r="764">
      <c r="J764" s="6"/>
      <c r="K764" s="6"/>
    </row>
    <row r="765">
      <c r="J765" s="6"/>
      <c r="K765" s="6"/>
    </row>
    <row r="766">
      <c r="J766" s="6"/>
      <c r="K766" s="6"/>
    </row>
    <row r="767">
      <c r="J767" s="6"/>
      <c r="K767" s="6"/>
    </row>
    <row r="768">
      <c r="J768" s="6"/>
      <c r="K768" s="6"/>
    </row>
    <row r="769">
      <c r="J769" s="6"/>
      <c r="K769" s="6"/>
    </row>
    <row r="770">
      <c r="J770" s="6"/>
      <c r="K770" s="6"/>
    </row>
    <row r="771">
      <c r="J771" s="6"/>
      <c r="K771" s="6"/>
    </row>
    <row r="772">
      <c r="J772" s="6"/>
      <c r="K772" s="6"/>
    </row>
    <row r="773">
      <c r="J773" s="6"/>
      <c r="K773" s="6"/>
    </row>
    <row r="774">
      <c r="J774" s="6"/>
      <c r="K774" s="6"/>
    </row>
    <row r="775">
      <c r="J775" s="6"/>
      <c r="K775" s="6"/>
    </row>
    <row r="776">
      <c r="J776" s="6"/>
      <c r="K776" s="6"/>
    </row>
    <row r="777">
      <c r="J777" s="6"/>
      <c r="K777" s="6"/>
    </row>
    <row r="778">
      <c r="J778" s="6"/>
      <c r="K778" s="6"/>
    </row>
    <row r="779">
      <c r="J779" s="6"/>
      <c r="K779" s="6"/>
    </row>
    <row r="780">
      <c r="J780" s="6"/>
      <c r="K780" s="6"/>
    </row>
    <row r="781">
      <c r="J781" s="6"/>
      <c r="K781" s="6"/>
    </row>
    <row r="782">
      <c r="J782" s="6"/>
      <c r="K782" s="6"/>
    </row>
    <row r="783">
      <c r="J783" s="6"/>
      <c r="K783" s="6"/>
    </row>
    <row r="784">
      <c r="J784" s="6"/>
      <c r="K784" s="6"/>
    </row>
    <row r="785">
      <c r="J785" s="6"/>
      <c r="K785" s="6"/>
    </row>
    <row r="786">
      <c r="J786" s="6"/>
      <c r="K786" s="6"/>
    </row>
    <row r="787">
      <c r="J787" s="6"/>
      <c r="K787" s="6"/>
    </row>
    <row r="788">
      <c r="J788" s="6"/>
      <c r="K788" s="6"/>
    </row>
    <row r="789">
      <c r="J789" s="6"/>
      <c r="K789" s="6"/>
    </row>
    <row r="790">
      <c r="J790" s="6"/>
      <c r="K790" s="6"/>
    </row>
    <row r="791">
      <c r="J791" s="6"/>
      <c r="K791" s="6"/>
    </row>
    <row r="792">
      <c r="J792" s="6"/>
      <c r="K792" s="6"/>
    </row>
    <row r="793">
      <c r="J793" s="6"/>
      <c r="K793" s="6"/>
    </row>
    <row r="794">
      <c r="J794" s="6"/>
      <c r="K794" s="6"/>
    </row>
    <row r="795">
      <c r="J795" s="6"/>
      <c r="K795" s="6"/>
    </row>
    <row r="796">
      <c r="J796" s="6"/>
      <c r="K796" s="6"/>
    </row>
    <row r="797">
      <c r="J797" s="6"/>
      <c r="K797" s="6"/>
    </row>
    <row r="798">
      <c r="J798" s="6"/>
      <c r="K798" s="6"/>
    </row>
    <row r="799">
      <c r="J799" s="6"/>
      <c r="K799" s="6"/>
    </row>
    <row r="800">
      <c r="J800" s="6"/>
      <c r="K800" s="6"/>
    </row>
    <row r="801">
      <c r="J801" s="6"/>
      <c r="K801" s="6"/>
    </row>
    <row r="802">
      <c r="J802" s="6"/>
      <c r="K802" s="6"/>
    </row>
    <row r="803">
      <c r="J803" s="6"/>
      <c r="K803" s="6"/>
    </row>
    <row r="804">
      <c r="J804" s="6"/>
      <c r="K804" s="6"/>
    </row>
    <row r="805">
      <c r="J805" s="6"/>
      <c r="K805" s="6"/>
    </row>
    <row r="806">
      <c r="J806" s="6"/>
      <c r="K806" s="6"/>
    </row>
    <row r="807">
      <c r="J807" s="6"/>
      <c r="K807" s="6"/>
    </row>
    <row r="808">
      <c r="J808" s="6"/>
      <c r="K808" s="6"/>
    </row>
    <row r="809">
      <c r="J809" s="6"/>
      <c r="K809" s="6"/>
    </row>
    <row r="810">
      <c r="J810" s="6"/>
      <c r="K810" s="6"/>
    </row>
    <row r="811">
      <c r="J811" s="6"/>
      <c r="K811" s="6"/>
    </row>
    <row r="812">
      <c r="J812" s="6"/>
      <c r="K812" s="6"/>
    </row>
    <row r="813">
      <c r="J813" s="6"/>
      <c r="K813" s="6"/>
    </row>
    <row r="814">
      <c r="J814" s="6"/>
      <c r="K814" s="6"/>
    </row>
    <row r="815">
      <c r="J815" s="6"/>
      <c r="K815" s="6"/>
    </row>
    <row r="816">
      <c r="J816" s="6"/>
      <c r="K816" s="6"/>
    </row>
    <row r="817">
      <c r="J817" s="6"/>
      <c r="K817" s="6"/>
    </row>
    <row r="818">
      <c r="J818" s="6"/>
      <c r="K818" s="6"/>
    </row>
    <row r="819">
      <c r="J819" s="6"/>
      <c r="K819" s="6"/>
    </row>
    <row r="820">
      <c r="J820" s="6"/>
      <c r="K820" s="6"/>
    </row>
    <row r="821">
      <c r="J821" s="6"/>
      <c r="K821" s="6"/>
    </row>
    <row r="822">
      <c r="J822" s="6"/>
      <c r="K822" s="6"/>
    </row>
    <row r="823">
      <c r="J823" s="6"/>
      <c r="K823" s="6"/>
    </row>
    <row r="824">
      <c r="J824" s="6"/>
      <c r="K824" s="6"/>
    </row>
    <row r="825">
      <c r="J825" s="6"/>
      <c r="K825" s="6"/>
    </row>
    <row r="826">
      <c r="J826" s="6"/>
      <c r="K826" s="6"/>
    </row>
    <row r="827">
      <c r="J827" s="6"/>
      <c r="K827" s="6"/>
    </row>
    <row r="828">
      <c r="J828" s="6"/>
      <c r="K828" s="6"/>
    </row>
    <row r="829">
      <c r="J829" s="6"/>
      <c r="K829" s="6"/>
    </row>
    <row r="830">
      <c r="J830" s="6"/>
      <c r="K830" s="6"/>
    </row>
    <row r="831">
      <c r="J831" s="6"/>
      <c r="K831" s="6"/>
    </row>
    <row r="832">
      <c r="J832" s="6"/>
      <c r="K832" s="6"/>
    </row>
    <row r="833">
      <c r="J833" s="6"/>
      <c r="K833" s="6"/>
    </row>
    <row r="834">
      <c r="J834" s="6"/>
      <c r="K834" s="6"/>
    </row>
    <row r="835">
      <c r="J835" s="6"/>
      <c r="K835" s="6"/>
    </row>
    <row r="836">
      <c r="J836" s="6"/>
      <c r="K836" s="6"/>
    </row>
    <row r="837">
      <c r="J837" s="6"/>
      <c r="K837" s="6"/>
    </row>
    <row r="838">
      <c r="J838" s="6"/>
      <c r="K838" s="6"/>
    </row>
    <row r="839">
      <c r="J839" s="6"/>
      <c r="K839" s="6"/>
    </row>
    <row r="840">
      <c r="J840" s="6"/>
      <c r="K840" s="6"/>
    </row>
    <row r="841">
      <c r="J841" s="6"/>
      <c r="K841" s="6"/>
    </row>
    <row r="842">
      <c r="J842" s="6"/>
      <c r="K842" s="6"/>
    </row>
    <row r="843">
      <c r="J843" s="6"/>
      <c r="K843" s="6"/>
    </row>
    <row r="844">
      <c r="J844" s="6"/>
      <c r="K844" s="6"/>
    </row>
    <row r="845">
      <c r="J845" s="6"/>
      <c r="K845" s="6"/>
    </row>
    <row r="846">
      <c r="J846" s="6"/>
      <c r="K846" s="6"/>
    </row>
    <row r="847">
      <c r="J847" s="6"/>
      <c r="K847" s="6"/>
    </row>
    <row r="848">
      <c r="J848" s="6"/>
      <c r="K848" s="6"/>
    </row>
    <row r="849">
      <c r="J849" s="6"/>
      <c r="K849" s="6"/>
    </row>
    <row r="850">
      <c r="J850" s="6"/>
      <c r="K850" s="6"/>
    </row>
    <row r="851">
      <c r="J851" s="6"/>
      <c r="K851" s="6"/>
    </row>
    <row r="852">
      <c r="J852" s="6"/>
      <c r="K852" s="6"/>
    </row>
    <row r="853">
      <c r="J853" s="6"/>
      <c r="K853" s="6"/>
    </row>
    <row r="854">
      <c r="J854" s="6"/>
      <c r="K854" s="6"/>
    </row>
    <row r="855">
      <c r="J855" s="6"/>
      <c r="K855" s="6"/>
    </row>
    <row r="856">
      <c r="J856" s="6"/>
      <c r="K856" s="6"/>
    </row>
    <row r="857">
      <c r="J857" s="6"/>
      <c r="K857" s="6"/>
    </row>
    <row r="858">
      <c r="J858" s="6"/>
      <c r="K858" s="6"/>
    </row>
    <row r="859">
      <c r="J859" s="6"/>
      <c r="K859" s="6"/>
    </row>
    <row r="860">
      <c r="J860" s="6"/>
      <c r="K860" s="6"/>
    </row>
    <row r="861">
      <c r="J861" s="6"/>
      <c r="K861" s="6"/>
    </row>
    <row r="862">
      <c r="J862" s="6"/>
      <c r="K862" s="6"/>
    </row>
    <row r="863">
      <c r="J863" s="6"/>
      <c r="K863" s="6"/>
    </row>
    <row r="864">
      <c r="J864" s="6"/>
      <c r="K864" s="6"/>
    </row>
    <row r="865">
      <c r="J865" s="6"/>
      <c r="K865" s="6"/>
    </row>
    <row r="866">
      <c r="J866" s="6"/>
      <c r="K866" s="6"/>
    </row>
    <row r="867">
      <c r="J867" s="6"/>
      <c r="K867" s="6"/>
    </row>
    <row r="868">
      <c r="J868" s="6"/>
      <c r="K868" s="6"/>
    </row>
    <row r="869">
      <c r="J869" s="6"/>
      <c r="K869" s="6"/>
    </row>
    <row r="870">
      <c r="J870" s="6"/>
      <c r="K870" s="6"/>
    </row>
    <row r="871">
      <c r="J871" s="6"/>
      <c r="K871" s="6"/>
    </row>
    <row r="872">
      <c r="J872" s="6"/>
      <c r="K872" s="6"/>
    </row>
    <row r="873">
      <c r="J873" s="6"/>
      <c r="K873" s="6"/>
    </row>
    <row r="874">
      <c r="J874" s="6"/>
      <c r="K874" s="6"/>
    </row>
    <row r="875">
      <c r="J875" s="6"/>
      <c r="K875" s="6"/>
    </row>
    <row r="876">
      <c r="J876" s="6"/>
      <c r="K876" s="6"/>
    </row>
    <row r="877">
      <c r="J877" s="6"/>
      <c r="K877" s="6"/>
    </row>
    <row r="878">
      <c r="J878" s="6"/>
      <c r="K878" s="6"/>
    </row>
    <row r="879">
      <c r="J879" s="6"/>
      <c r="K879" s="6"/>
    </row>
    <row r="880">
      <c r="J880" s="6"/>
      <c r="K880" s="6"/>
    </row>
    <row r="881">
      <c r="J881" s="6"/>
      <c r="K881" s="6"/>
    </row>
    <row r="882">
      <c r="J882" s="6"/>
      <c r="K882" s="6"/>
    </row>
    <row r="883">
      <c r="J883" s="6"/>
      <c r="K883" s="6"/>
    </row>
    <row r="884">
      <c r="J884" s="6"/>
      <c r="K884" s="6"/>
    </row>
    <row r="885">
      <c r="J885" s="6"/>
      <c r="K885" s="6"/>
    </row>
    <row r="886">
      <c r="J886" s="6"/>
      <c r="K886" s="6"/>
    </row>
    <row r="887">
      <c r="J887" s="6"/>
      <c r="K887" s="6"/>
    </row>
    <row r="888">
      <c r="J888" s="6"/>
      <c r="K888" s="6"/>
    </row>
    <row r="889">
      <c r="J889" s="6"/>
      <c r="K889" s="6"/>
    </row>
    <row r="890">
      <c r="J890" s="6"/>
      <c r="K890" s="6"/>
    </row>
    <row r="891">
      <c r="J891" s="6"/>
      <c r="K891" s="6"/>
    </row>
    <row r="892">
      <c r="J892" s="6"/>
      <c r="K892" s="6"/>
    </row>
    <row r="893">
      <c r="J893" s="6"/>
      <c r="K893" s="6"/>
    </row>
    <row r="894">
      <c r="J894" s="6"/>
      <c r="K894" s="6"/>
    </row>
    <row r="895">
      <c r="J895" s="6"/>
      <c r="K895" s="6"/>
    </row>
    <row r="896">
      <c r="J896" s="6"/>
      <c r="K896" s="6"/>
    </row>
    <row r="897">
      <c r="J897" s="6"/>
      <c r="K897" s="6"/>
    </row>
    <row r="898">
      <c r="J898" s="6"/>
      <c r="K898" s="6"/>
    </row>
    <row r="899">
      <c r="J899" s="6"/>
      <c r="K899" s="6"/>
    </row>
    <row r="900">
      <c r="J900" s="6"/>
      <c r="K900" s="6"/>
    </row>
    <row r="901">
      <c r="J901" s="6"/>
      <c r="K901" s="6"/>
    </row>
    <row r="902">
      <c r="J902" s="6"/>
      <c r="K902" s="6"/>
    </row>
    <row r="903">
      <c r="J903" s="6"/>
      <c r="K903" s="6"/>
    </row>
    <row r="904">
      <c r="J904" s="6"/>
      <c r="K904" s="6"/>
    </row>
    <row r="905">
      <c r="J905" s="6"/>
      <c r="K905" s="6"/>
    </row>
    <row r="906">
      <c r="J906" s="6"/>
      <c r="K906" s="6"/>
    </row>
    <row r="907">
      <c r="J907" s="6"/>
      <c r="K907" s="6"/>
    </row>
    <row r="908">
      <c r="J908" s="6"/>
      <c r="K908" s="6"/>
    </row>
    <row r="909">
      <c r="J909" s="6"/>
      <c r="K909" s="6"/>
    </row>
    <row r="910">
      <c r="J910" s="6"/>
      <c r="K910" s="6"/>
    </row>
    <row r="911">
      <c r="J911" s="6"/>
      <c r="K911" s="6"/>
    </row>
    <row r="912">
      <c r="J912" s="6"/>
      <c r="K912" s="6"/>
    </row>
    <row r="913">
      <c r="J913" s="6"/>
      <c r="K913" s="6"/>
    </row>
    <row r="914">
      <c r="J914" s="6"/>
      <c r="K914" s="6"/>
    </row>
    <row r="915">
      <c r="J915" s="6"/>
      <c r="K915" s="6"/>
    </row>
    <row r="916">
      <c r="J916" s="6"/>
      <c r="K916" s="6"/>
    </row>
    <row r="917">
      <c r="J917" s="6"/>
      <c r="K917" s="6"/>
    </row>
    <row r="918">
      <c r="J918" s="6"/>
      <c r="K918" s="6"/>
    </row>
    <row r="919">
      <c r="J919" s="6"/>
      <c r="K919" s="6"/>
    </row>
    <row r="920">
      <c r="J920" s="6"/>
      <c r="K920" s="6"/>
    </row>
    <row r="921">
      <c r="J921" s="6"/>
      <c r="K921" s="6"/>
    </row>
    <row r="922">
      <c r="J922" s="6"/>
      <c r="K922" s="6"/>
    </row>
    <row r="923">
      <c r="J923" s="6"/>
      <c r="K923" s="6"/>
    </row>
    <row r="924">
      <c r="J924" s="6"/>
      <c r="K924" s="6"/>
    </row>
    <row r="925">
      <c r="J925" s="6"/>
      <c r="K925" s="6"/>
    </row>
    <row r="926">
      <c r="J926" s="6"/>
      <c r="K926" s="6"/>
    </row>
    <row r="927">
      <c r="J927" s="6"/>
      <c r="K927" s="6"/>
    </row>
    <row r="928">
      <c r="J928" s="6"/>
      <c r="K928" s="6"/>
    </row>
    <row r="929">
      <c r="J929" s="6"/>
      <c r="K929" s="6"/>
    </row>
    <row r="930">
      <c r="J930" s="6"/>
      <c r="K930" s="6"/>
    </row>
    <row r="931">
      <c r="J931" s="6"/>
      <c r="K931" s="6"/>
    </row>
    <row r="932">
      <c r="J932" s="6"/>
      <c r="K932" s="6"/>
    </row>
    <row r="933">
      <c r="J933" s="6"/>
      <c r="K933" s="6"/>
    </row>
    <row r="934">
      <c r="J934" s="6"/>
      <c r="K934" s="6"/>
    </row>
    <row r="935">
      <c r="J935" s="6"/>
      <c r="K935" s="6"/>
    </row>
    <row r="936">
      <c r="J936" s="6"/>
      <c r="K936" s="6"/>
    </row>
    <row r="937">
      <c r="J937" s="6"/>
      <c r="K937" s="6"/>
    </row>
    <row r="938">
      <c r="J938" s="6"/>
      <c r="K938" s="6"/>
    </row>
    <row r="939">
      <c r="J939" s="6"/>
      <c r="K939" s="6"/>
    </row>
    <row r="940">
      <c r="J940" s="6"/>
      <c r="K940" s="6"/>
    </row>
    <row r="941">
      <c r="J941" s="6"/>
      <c r="K941" s="6"/>
    </row>
    <row r="942">
      <c r="J942" s="6"/>
      <c r="K942" s="6"/>
    </row>
    <row r="943">
      <c r="J943" s="6"/>
      <c r="K943" s="6"/>
    </row>
    <row r="944">
      <c r="J944" s="6"/>
      <c r="K944" s="6"/>
    </row>
    <row r="945">
      <c r="J945" s="6"/>
      <c r="K945" s="6"/>
    </row>
    <row r="946">
      <c r="J946" s="6"/>
      <c r="K946" s="6"/>
    </row>
    <row r="947">
      <c r="J947" s="6"/>
      <c r="K947" s="6"/>
    </row>
    <row r="948">
      <c r="J948" s="6"/>
      <c r="K948" s="6"/>
    </row>
    <row r="949">
      <c r="J949" s="6"/>
      <c r="K949" s="6"/>
    </row>
    <row r="950">
      <c r="J950" s="6"/>
      <c r="K950" s="6"/>
    </row>
    <row r="951">
      <c r="J951" s="6"/>
      <c r="K951" s="6"/>
    </row>
    <row r="952">
      <c r="J952" s="6"/>
      <c r="K952" s="6"/>
    </row>
    <row r="953">
      <c r="J953" s="6"/>
      <c r="K953" s="6"/>
    </row>
    <row r="954">
      <c r="J954" s="6"/>
      <c r="K954" s="6"/>
    </row>
    <row r="955">
      <c r="J955" s="6"/>
      <c r="K955" s="6"/>
    </row>
    <row r="956">
      <c r="J956" s="6"/>
      <c r="K956" s="6"/>
    </row>
    <row r="957">
      <c r="J957" s="6"/>
      <c r="K957" s="6"/>
    </row>
    <row r="958">
      <c r="J958" s="6"/>
      <c r="K958" s="6"/>
    </row>
    <row r="959">
      <c r="J959" s="6"/>
      <c r="K959" s="6"/>
    </row>
    <row r="960">
      <c r="J960" s="6"/>
      <c r="K960" s="6"/>
    </row>
    <row r="961">
      <c r="J961" s="6"/>
      <c r="K961" s="6"/>
    </row>
    <row r="962">
      <c r="J962" s="6"/>
      <c r="K962" s="6"/>
    </row>
    <row r="963">
      <c r="J963" s="6"/>
      <c r="K963" s="6"/>
    </row>
    <row r="964">
      <c r="J964" s="6"/>
      <c r="K964" s="6"/>
    </row>
    <row r="965">
      <c r="J965" s="6"/>
      <c r="K965" s="6"/>
    </row>
    <row r="966">
      <c r="J966" s="6"/>
      <c r="K966" s="6"/>
    </row>
    <row r="967">
      <c r="J967" s="6"/>
      <c r="K967" s="6"/>
    </row>
    <row r="968">
      <c r="J968" s="6"/>
      <c r="K968" s="6"/>
    </row>
    <row r="969">
      <c r="J969" s="6"/>
      <c r="K969" s="6"/>
    </row>
    <row r="970">
      <c r="J970" s="6"/>
      <c r="K970" s="6"/>
    </row>
    <row r="971">
      <c r="J971" s="6"/>
      <c r="K971" s="6"/>
    </row>
    <row r="972">
      <c r="J972" s="6"/>
      <c r="K972" s="6"/>
    </row>
    <row r="973">
      <c r="J973" s="6"/>
      <c r="K973" s="6"/>
    </row>
    <row r="974">
      <c r="J974" s="6"/>
      <c r="K974" s="6"/>
    </row>
    <row r="975">
      <c r="J975" s="6"/>
      <c r="K975" s="6"/>
    </row>
    <row r="976">
      <c r="J976" s="6"/>
      <c r="K976" s="6"/>
    </row>
    <row r="977">
      <c r="J977" s="6"/>
      <c r="K977" s="6"/>
    </row>
    <row r="978">
      <c r="J978" s="6"/>
      <c r="K978" s="6"/>
    </row>
    <row r="979">
      <c r="J979" s="6"/>
      <c r="K979" s="6"/>
    </row>
    <row r="980">
      <c r="J980" s="6"/>
      <c r="K980" s="6"/>
    </row>
    <row r="981">
      <c r="J981" s="6"/>
      <c r="K981" s="6"/>
    </row>
    <row r="982">
      <c r="J982" s="6"/>
      <c r="K982" s="6"/>
    </row>
    <row r="983">
      <c r="J983" s="6"/>
      <c r="K983" s="6"/>
    </row>
    <row r="984">
      <c r="J984" s="6"/>
      <c r="K984" s="6"/>
    </row>
    <row r="985">
      <c r="J985" s="6"/>
      <c r="K985" s="6"/>
    </row>
    <row r="986">
      <c r="J986" s="6"/>
      <c r="K986" s="6"/>
    </row>
    <row r="987">
      <c r="J987" s="6"/>
      <c r="K987" s="6"/>
    </row>
    <row r="988">
      <c r="J988" s="6"/>
      <c r="K988" s="6"/>
    </row>
    <row r="989">
      <c r="J989" s="6"/>
      <c r="K989" s="6"/>
    </row>
    <row r="990">
      <c r="J990" s="6"/>
      <c r="K990" s="6"/>
    </row>
    <row r="991">
      <c r="J991" s="6"/>
      <c r="K991" s="6"/>
    </row>
    <row r="992">
      <c r="J992" s="6"/>
      <c r="K992" s="6"/>
    </row>
    <row r="993">
      <c r="J993" s="6"/>
      <c r="K993" s="6"/>
    </row>
    <row r="994">
      <c r="J994" s="6"/>
      <c r="K994" s="6"/>
    </row>
    <row r="995">
      <c r="J995" s="6"/>
      <c r="K995" s="6"/>
    </row>
    <row r="996">
      <c r="J996" s="6"/>
      <c r="K996" s="6"/>
    </row>
    <row r="997">
      <c r="J997" s="6"/>
      <c r="K997" s="6"/>
    </row>
    <row r="998">
      <c r="J998" s="6"/>
      <c r="K998" s="6"/>
    </row>
    <row r="999">
      <c r="J999" s="6"/>
      <c r="K999" s="6"/>
    </row>
    <row r="1000">
      <c r="J1000" s="6"/>
      <c r="K1000" s="6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hidden="1" min="1" max="1" width="12.63"/>
    <col customWidth="1" min="4" max="4" width="7.63"/>
    <col customWidth="1" hidden="1" min="5" max="5" width="7.63"/>
    <col customWidth="1" min="6" max="13" width="7.63"/>
  </cols>
  <sheetData>
    <row r="1">
      <c r="A1" s="1" t="s">
        <v>87</v>
      </c>
      <c r="B1" s="1" t="s">
        <v>89</v>
      </c>
      <c r="C1" s="1" t="s">
        <v>13</v>
      </c>
      <c r="D1" s="1" t="s">
        <v>90</v>
      </c>
      <c r="E1" s="1" t="s">
        <v>91</v>
      </c>
      <c r="F1" s="1" t="s">
        <v>92</v>
      </c>
      <c r="G1" s="1" t="s">
        <v>16</v>
      </c>
      <c r="H1" s="1" t="s">
        <v>94</v>
      </c>
      <c r="I1" s="1" t="s">
        <v>95</v>
      </c>
      <c r="J1" s="4" t="s">
        <v>96</v>
      </c>
      <c r="K1" s="4" t="s">
        <v>98</v>
      </c>
      <c r="L1" s="1" t="s">
        <v>100</v>
      </c>
      <c r="M1" s="1" t="s">
        <v>101</v>
      </c>
    </row>
    <row r="2">
      <c r="A2" s="3" t="s">
        <v>110</v>
      </c>
      <c r="B2" s="3" t="s">
        <v>111</v>
      </c>
      <c r="C2" s="3" t="s">
        <v>112</v>
      </c>
      <c r="D2" s="3">
        <v>4.0</v>
      </c>
      <c r="E2" s="3">
        <v>16.0</v>
      </c>
      <c r="F2" s="3">
        <v>16.0</v>
      </c>
      <c r="G2" s="3">
        <v>0.0</v>
      </c>
      <c r="H2" s="3">
        <v>0.0</v>
      </c>
      <c r="I2" s="3">
        <v>16.0</v>
      </c>
      <c r="J2" s="6">
        <v>1.0</v>
      </c>
      <c r="K2" s="6">
        <v>1.0</v>
      </c>
      <c r="L2" s="3">
        <v>64.0</v>
      </c>
      <c r="M2" s="3">
        <v>16.0</v>
      </c>
    </row>
    <row r="3">
      <c r="A3" s="3" t="s">
        <v>396</v>
      </c>
      <c r="B3" s="3" t="s">
        <v>397</v>
      </c>
      <c r="C3" s="3" t="s">
        <v>398</v>
      </c>
      <c r="D3" s="3">
        <v>4.0</v>
      </c>
      <c r="E3" s="3">
        <v>16.0</v>
      </c>
      <c r="F3" s="3">
        <v>14.0</v>
      </c>
      <c r="G3" s="3">
        <v>2.0</v>
      </c>
      <c r="H3" s="3">
        <v>0.0</v>
      </c>
      <c r="I3" s="3">
        <v>16.0</v>
      </c>
      <c r="J3" s="6">
        <v>1.0</v>
      </c>
      <c r="K3" s="6">
        <v>0.875</v>
      </c>
      <c r="L3" s="3">
        <v>56.0</v>
      </c>
      <c r="M3" s="3">
        <v>14.0</v>
      </c>
    </row>
    <row r="4">
      <c r="A4" s="3" t="s">
        <v>338</v>
      </c>
      <c r="B4" s="3" t="s">
        <v>339</v>
      </c>
      <c r="C4" s="3" t="s">
        <v>340</v>
      </c>
      <c r="D4" s="3">
        <v>4.0</v>
      </c>
      <c r="E4" s="3">
        <v>16.0</v>
      </c>
      <c r="F4" s="3">
        <v>13.0</v>
      </c>
      <c r="G4" s="3">
        <v>1.0</v>
      </c>
      <c r="H4" s="3">
        <v>0.0</v>
      </c>
      <c r="I4" s="3">
        <v>14.0</v>
      </c>
      <c r="J4" s="6">
        <v>0.875</v>
      </c>
      <c r="K4" s="6">
        <v>0.9285714285714286</v>
      </c>
      <c r="L4" s="3">
        <v>52.0</v>
      </c>
      <c r="M4" s="3">
        <v>13.0</v>
      </c>
    </row>
    <row r="5">
      <c r="A5" s="3" t="s">
        <v>568</v>
      </c>
      <c r="B5" s="3" t="s">
        <v>569</v>
      </c>
      <c r="C5" s="3" t="s">
        <v>290</v>
      </c>
      <c r="D5" s="3">
        <v>4.0</v>
      </c>
      <c r="E5" s="3">
        <v>16.0</v>
      </c>
      <c r="F5" s="3">
        <v>14.0</v>
      </c>
      <c r="G5" s="3">
        <v>0.0</v>
      </c>
      <c r="H5" s="3">
        <v>1.0</v>
      </c>
      <c r="I5" s="3">
        <v>15.0</v>
      </c>
      <c r="J5" s="6">
        <v>0.9375</v>
      </c>
      <c r="K5" s="6">
        <v>0.9333333333333333</v>
      </c>
      <c r="L5" s="3">
        <v>52.0</v>
      </c>
      <c r="M5" s="3">
        <v>13.0</v>
      </c>
    </row>
    <row r="6">
      <c r="A6" s="3" t="s">
        <v>135</v>
      </c>
      <c r="B6" s="3" t="s">
        <v>136</v>
      </c>
      <c r="C6" s="3" t="s">
        <v>137</v>
      </c>
      <c r="D6" s="3">
        <v>4.0</v>
      </c>
      <c r="E6" s="3">
        <v>16.0</v>
      </c>
      <c r="F6" s="3">
        <v>12.0</v>
      </c>
      <c r="G6" s="3">
        <v>1.0</v>
      </c>
      <c r="H6" s="3">
        <v>0.0</v>
      </c>
      <c r="I6" s="3">
        <v>13.0</v>
      </c>
      <c r="J6" s="6">
        <v>0.8125</v>
      </c>
      <c r="K6" s="6">
        <v>0.9230769230769231</v>
      </c>
      <c r="L6" s="3">
        <v>48.0</v>
      </c>
      <c r="M6" s="3">
        <v>12.0</v>
      </c>
    </row>
    <row r="7">
      <c r="A7" s="3" t="s">
        <v>219</v>
      </c>
      <c r="B7" s="3" t="s">
        <v>221</v>
      </c>
      <c r="C7" s="3" t="s">
        <v>222</v>
      </c>
      <c r="D7" s="3">
        <v>4.0</v>
      </c>
      <c r="E7" s="3">
        <v>16.0</v>
      </c>
      <c r="F7" s="3">
        <v>12.0</v>
      </c>
      <c r="G7" s="3">
        <v>0.0</v>
      </c>
      <c r="H7" s="3">
        <v>0.0</v>
      </c>
      <c r="I7" s="3">
        <v>12.0</v>
      </c>
      <c r="J7" s="6">
        <v>0.75</v>
      </c>
      <c r="K7" s="6">
        <v>1.0</v>
      </c>
      <c r="L7" s="3">
        <v>48.0</v>
      </c>
      <c r="M7" s="3">
        <v>12.0</v>
      </c>
    </row>
    <row r="8">
      <c r="A8" s="3" t="s">
        <v>67</v>
      </c>
      <c r="B8" s="3" t="s">
        <v>169</v>
      </c>
      <c r="C8" s="3" t="s">
        <v>170</v>
      </c>
      <c r="D8" s="3">
        <v>4.0</v>
      </c>
      <c r="E8" s="3">
        <v>16.0</v>
      </c>
      <c r="F8" s="3">
        <v>13.0</v>
      </c>
      <c r="G8" s="3">
        <v>2.0</v>
      </c>
      <c r="H8" s="3">
        <v>1.0</v>
      </c>
      <c r="I8" s="3">
        <v>16.0</v>
      </c>
      <c r="J8" s="6">
        <v>1.0</v>
      </c>
      <c r="K8" s="6">
        <v>0.8125</v>
      </c>
      <c r="L8" s="3">
        <v>48.0</v>
      </c>
      <c r="M8" s="3">
        <v>12.0</v>
      </c>
    </row>
    <row r="9">
      <c r="A9" s="3" t="s">
        <v>432</v>
      </c>
      <c r="B9" s="3" t="s">
        <v>433</v>
      </c>
      <c r="C9" s="3" t="s">
        <v>434</v>
      </c>
      <c r="D9" s="3">
        <v>4.0</v>
      </c>
      <c r="E9" s="3">
        <v>16.0</v>
      </c>
      <c r="F9" s="3">
        <v>10.0</v>
      </c>
      <c r="G9" s="3">
        <v>0.0</v>
      </c>
      <c r="H9" s="3">
        <v>1.0</v>
      </c>
      <c r="I9" s="3">
        <v>11.0</v>
      </c>
      <c r="J9" s="6">
        <v>0.6875</v>
      </c>
      <c r="K9" s="6">
        <v>0.9090909090909091</v>
      </c>
      <c r="L9" s="3">
        <v>36.0</v>
      </c>
      <c r="M9" s="3">
        <v>9.0</v>
      </c>
    </row>
    <row r="10">
      <c r="A10" s="3" t="s">
        <v>459</v>
      </c>
      <c r="B10" s="3" t="s">
        <v>460</v>
      </c>
      <c r="C10" s="3" t="s">
        <v>356</v>
      </c>
      <c r="D10" s="3">
        <v>4.0</v>
      </c>
      <c r="E10" s="3">
        <v>16.0</v>
      </c>
      <c r="F10" s="3">
        <v>9.0</v>
      </c>
      <c r="G10" s="3">
        <v>1.0</v>
      </c>
      <c r="H10" s="3">
        <v>0.0</v>
      </c>
      <c r="I10" s="3">
        <v>10.0</v>
      </c>
      <c r="J10" s="6">
        <v>0.625</v>
      </c>
      <c r="K10" s="6">
        <v>0.9</v>
      </c>
      <c r="L10" s="3">
        <v>36.0</v>
      </c>
      <c r="M10" s="3">
        <v>9.0</v>
      </c>
    </row>
    <row r="11">
      <c r="A11" s="3" t="s">
        <v>505</v>
      </c>
      <c r="B11" s="3" t="s">
        <v>506</v>
      </c>
      <c r="C11" s="3" t="s">
        <v>507</v>
      </c>
      <c r="D11" s="3">
        <v>4.0</v>
      </c>
      <c r="E11" s="3">
        <v>16.0</v>
      </c>
      <c r="F11" s="3">
        <v>10.0</v>
      </c>
      <c r="G11" s="3">
        <v>2.0</v>
      </c>
      <c r="H11" s="3">
        <v>1.0</v>
      </c>
      <c r="I11" s="3">
        <v>13.0</v>
      </c>
      <c r="J11" s="6">
        <v>0.8125</v>
      </c>
      <c r="K11" s="6">
        <v>0.7692307692307693</v>
      </c>
      <c r="L11" s="3">
        <v>36.0</v>
      </c>
      <c r="M11" s="3">
        <v>9.0</v>
      </c>
    </row>
    <row r="12">
      <c r="A12" s="3" t="s">
        <v>405</v>
      </c>
      <c r="B12" s="3" t="s">
        <v>406</v>
      </c>
      <c r="C12" s="3" t="s">
        <v>407</v>
      </c>
      <c r="D12" s="3">
        <v>5.0</v>
      </c>
      <c r="E12" s="3">
        <v>20.0</v>
      </c>
      <c r="F12" s="3">
        <v>11.0</v>
      </c>
      <c r="G12" s="3">
        <v>2.0</v>
      </c>
      <c r="H12" s="3">
        <v>0.0</v>
      </c>
      <c r="I12" s="3">
        <v>13.0</v>
      </c>
      <c r="J12" s="6">
        <v>0.65</v>
      </c>
      <c r="K12" s="6">
        <v>0.8461538461538461</v>
      </c>
      <c r="L12" s="3">
        <v>44.0</v>
      </c>
      <c r="M12" s="3">
        <v>8.8</v>
      </c>
    </row>
    <row r="13">
      <c r="A13" s="3" t="s">
        <v>435</v>
      </c>
      <c r="B13" s="3" t="s">
        <v>436</v>
      </c>
      <c r="C13" s="3" t="s">
        <v>270</v>
      </c>
      <c r="D13" s="3">
        <v>5.0</v>
      </c>
      <c r="E13" s="3">
        <v>20.0</v>
      </c>
      <c r="F13" s="3">
        <v>12.0</v>
      </c>
      <c r="G13" s="3">
        <v>1.0</v>
      </c>
      <c r="H13" s="3">
        <v>1.0</v>
      </c>
      <c r="I13" s="3">
        <v>14.0</v>
      </c>
      <c r="J13" s="6">
        <v>0.7</v>
      </c>
      <c r="K13" s="6">
        <v>0.8571428571428571</v>
      </c>
      <c r="L13" s="3">
        <v>44.0</v>
      </c>
      <c r="M13" s="3">
        <v>8.8</v>
      </c>
    </row>
    <row r="14">
      <c r="A14" s="3" t="s">
        <v>185</v>
      </c>
      <c r="B14" s="3" t="s">
        <v>186</v>
      </c>
      <c r="C14" s="3" t="s">
        <v>187</v>
      </c>
      <c r="D14" s="3">
        <v>4.0</v>
      </c>
      <c r="E14" s="3">
        <v>16.0</v>
      </c>
      <c r="F14" s="3">
        <v>8.0</v>
      </c>
      <c r="G14" s="3">
        <v>0.0</v>
      </c>
      <c r="H14" s="3">
        <v>0.0</v>
      </c>
      <c r="I14" s="3">
        <v>8.0</v>
      </c>
      <c r="J14" s="6">
        <v>0.5</v>
      </c>
      <c r="K14" s="6">
        <v>1.0</v>
      </c>
      <c r="L14" s="3">
        <v>32.0</v>
      </c>
      <c r="M14" s="3">
        <v>8.0</v>
      </c>
    </row>
    <row r="15">
      <c r="A15" s="3" t="s">
        <v>454</v>
      </c>
      <c r="B15" s="3" t="s">
        <v>455</v>
      </c>
      <c r="C15" s="3" t="s">
        <v>456</v>
      </c>
      <c r="D15" s="3">
        <v>4.0</v>
      </c>
      <c r="E15" s="3">
        <v>16.0</v>
      </c>
      <c r="F15" s="3">
        <v>8.0</v>
      </c>
      <c r="G15" s="3">
        <v>2.0</v>
      </c>
      <c r="H15" s="3">
        <v>0.0</v>
      </c>
      <c r="I15" s="3">
        <v>10.0</v>
      </c>
      <c r="J15" s="6">
        <v>0.625</v>
      </c>
      <c r="K15" s="6">
        <v>0.8</v>
      </c>
      <c r="L15" s="3">
        <v>32.0</v>
      </c>
      <c r="M15" s="3">
        <v>8.0</v>
      </c>
    </row>
    <row r="16">
      <c r="A16" s="3" t="s">
        <v>574</v>
      </c>
      <c r="B16" s="3" t="s">
        <v>575</v>
      </c>
      <c r="C16" s="3" t="s">
        <v>452</v>
      </c>
      <c r="D16" s="3">
        <v>4.0</v>
      </c>
      <c r="E16" s="3">
        <v>16.0</v>
      </c>
      <c r="F16" s="3">
        <v>8.0</v>
      </c>
      <c r="G16" s="3">
        <v>2.0</v>
      </c>
      <c r="H16" s="3">
        <v>0.0</v>
      </c>
      <c r="I16" s="3">
        <v>10.0</v>
      </c>
      <c r="J16" s="6">
        <v>0.625</v>
      </c>
      <c r="K16" s="6">
        <v>0.8</v>
      </c>
      <c r="L16" s="3">
        <v>32.0</v>
      </c>
      <c r="M16" s="3">
        <v>8.0</v>
      </c>
    </row>
    <row r="17">
      <c r="A17" s="3" t="s">
        <v>235</v>
      </c>
      <c r="B17" s="3" t="s">
        <v>236</v>
      </c>
      <c r="C17" s="3" t="s">
        <v>237</v>
      </c>
      <c r="D17" s="3">
        <v>4.0</v>
      </c>
      <c r="E17" s="3">
        <v>16.0</v>
      </c>
      <c r="F17" s="3">
        <v>7.0</v>
      </c>
      <c r="G17" s="3">
        <v>2.0</v>
      </c>
      <c r="H17" s="3">
        <v>0.0</v>
      </c>
      <c r="I17" s="3">
        <v>9.0</v>
      </c>
      <c r="J17" s="6">
        <v>0.5625</v>
      </c>
      <c r="K17" s="6">
        <v>0.7777777777777778</v>
      </c>
      <c r="L17" s="3">
        <v>28.0</v>
      </c>
      <c r="M17" s="3">
        <v>7.0</v>
      </c>
    </row>
    <row r="18">
      <c r="A18" s="3" t="s">
        <v>252</v>
      </c>
      <c r="B18" s="3" t="s">
        <v>253</v>
      </c>
      <c r="C18" s="3" t="s">
        <v>254</v>
      </c>
      <c r="D18" s="3">
        <v>4.0</v>
      </c>
      <c r="E18" s="3">
        <v>16.0</v>
      </c>
      <c r="F18" s="3">
        <v>7.0</v>
      </c>
      <c r="G18" s="3">
        <v>2.0</v>
      </c>
      <c r="H18" s="3">
        <v>0.0</v>
      </c>
      <c r="I18" s="3">
        <v>9.0</v>
      </c>
      <c r="J18" s="6">
        <v>0.5625</v>
      </c>
      <c r="K18" s="6">
        <v>0.7777777777777778</v>
      </c>
      <c r="L18" s="3">
        <v>28.0</v>
      </c>
      <c r="M18" s="3">
        <v>7.0</v>
      </c>
    </row>
    <row r="19">
      <c r="A19" s="3" t="s">
        <v>413</v>
      </c>
      <c r="B19" s="3" t="s">
        <v>414</v>
      </c>
      <c r="C19" s="3" t="s">
        <v>415</v>
      </c>
      <c r="D19" s="3">
        <v>4.0</v>
      </c>
      <c r="E19" s="3">
        <v>16.0</v>
      </c>
      <c r="F19" s="3">
        <v>7.0</v>
      </c>
      <c r="G19" s="3">
        <v>4.0</v>
      </c>
      <c r="H19" s="3">
        <v>0.0</v>
      </c>
      <c r="I19" s="3">
        <v>11.0</v>
      </c>
      <c r="J19" s="6">
        <v>0.6875</v>
      </c>
      <c r="K19" s="6">
        <v>0.6363636363636364</v>
      </c>
      <c r="L19" s="3">
        <v>28.0</v>
      </c>
      <c r="M19" s="3">
        <v>7.0</v>
      </c>
    </row>
    <row r="20">
      <c r="A20" s="3" t="s">
        <v>518</v>
      </c>
      <c r="B20" s="3" t="s">
        <v>519</v>
      </c>
      <c r="C20" s="3" t="s">
        <v>520</v>
      </c>
      <c r="D20" s="3">
        <v>4.0</v>
      </c>
      <c r="E20" s="3">
        <v>16.0</v>
      </c>
      <c r="F20" s="3">
        <v>7.0</v>
      </c>
      <c r="G20" s="3">
        <v>2.0</v>
      </c>
      <c r="H20" s="3">
        <v>0.0</v>
      </c>
      <c r="I20" s="3">
        <v>9.0</v>
      </c>
      <c r="J20" s="6">
        <v>0.5625</v>
      </c>
      <c r="K20" s="6">
        <v>0.7777777777777778</v>
      </c>
      <c r="L20" s="3">
        <v>28.0</v>
      </c>
      <c r="M20" s="3">
        <v>7.0</v>
      </c>
    </row>
    <row r="21">
      <c r="A21" s="3" t="s">
        <v>678</v>
      </c>
      <c r="B21" s="3" t="s">
        <v>679</v>
      </c>
      <c r="C21" s="3" t="s">
        <v>425</v>
      </c>
      <c r="D21" s="3">
        <v>4.0</v>
      </c>
      <c r="E21" s="3">
        <v>16.0</v>
      </c>
      <c r="F21" s="3">
        <v>7.0</v>
      </c>
      <c r="G21" s="3">
        <v>1.0</v>
      </c>
      <c r="H21" s="3">
        <v>0.0</v>
      </c>
      <c r="I21" s="3">
        <v>8.0</v>
      </c>
      <c r="J21" s="6">
        <v>0.5</v>
      </c>
      <c r="K21" s="6">
        <v>0.875</v>
      </c>
      <c r="L21" s="3">
        <v>28.0</v>
      </c>
      <c r="M21" s="3">
        <v>7.0</v>
      </c>
    </row>
    <row r="22">
      <c r="A22" s="3" t="s">
        <v>682</v>
      </c>
      <c r="B22" s="3" t="s">
        <v>683</v>
      </c>
      <c r="C22" s="3" t="s">
        <v>154</v>
      </c>
      <c r="D22" s="3">
        <v>4.0</v>
      </c>
      <c r="E22" s="3">
        <v>16.0</v>
      </c>
      <c r="F22" s="3">
        <v>7.0</v>
      </c>
      <c r="G22" s="3">
        <v>1.0</v>
      </c>
      <c r="H22" s="3">
        <v>0.0</v>
      </c>
      <c r="I22" s="3">
        <v>8.0</v>
      </c>
      <c r="J22" s="6">
        <v>0.5</v>
      </c>
      <c r="K22" s="6">
        <v>0.875</v>
      </c>
      <c r="L22" s="3">
        <v>28.0</v>
      </c>
      <c r="M22" s="3">
        <v>7.0</v>
      </c>
    </row>
    <row r="23">
      <c r="A23" s="3" t="s">
        <v>730</v>
      </c>
      <c r="B23" s="3" t="s">
        <v>841</v>
      </c>
      <c r="C23" s="3" t="s">
        <v>523</v>
      </c>
      <c r="D23" s="3">
        <v>4.0</v>
      </c>
      <c r="E23" s="3">
        <v>16.0</v>
      </c>
      <c r="F23" s="3">
        <v>8.0</v>
      </c>
      <c r="G23" s="3">
        <v>0.0</v>
      </c>
      <c r="H23" s="3">
        <v>1.0</v>
      </c>
      <c r="I23" s="3">
        <v>9.0</v>
      </c>
      <c r="J23" s="6">
        <v>0.5625</v>
      </c>
      <c r="K23" s="6">
        <v>0.8888888888888888</v>
      </c>
      <c r="L23" s="3">
        <v>28.0</v>
      </c>
      <c r="M23" s="3">
        <v>7.0</v>
      </c>
    </row>
    <row r="24">
      <c r="A24" s="3" t="s">
        <v>806</v>
      </c>
      <c r="B24" s="3" t="s">
        <v>807</v>
      </c>
      <c r="C24" s="3" t="s">
        <v>401</v>
      </c>
      <c r="D24" s="3">
        <v>4.0</v>
      </c>
      <c r="E24" s="3">
        <v>16.0</v>
      </c>
      <c r="F24" s="3">
        <v>7.0</v>
      </c>
      <c r="G24" s="3">
        <v>1.0</v>
      </c>
      <c r="H24" s="3">
        <v>0.0</v>
      </c>
      <c r="I24" s="3">
        <v>8.0</v>
      </c>
      <c r="J24" s="6">
        <v>0.5</v>
      </c>
      <c r="K24" s="6">
        <v>0.875</v>
      </c>
      <c r="L24" s="3">
        <v>28.0</v>
      </c>
      <c r="M24" s="3">
        <v>7.0</v>
      </c>
    </row>
    <row r="25">
      <c r="A25" s="3" t="s">
        <v>416</v>
      </c>
      <c r="B25" s="3" t="s">
        <v>417</v>
      </c>
      <c r="C25" s="3" t="s">
        <v>418</v>
      </c>
      <c r="D25" s="3">
        <v>4.0</v>
      </c>
      <c r="E25" s="3">
        <v>16.0</v>
      </c>
      <c r="F25" s="3">
        <v>6.0</v>
      </c>
      <c r="G25" s="3">
        <v>3.0</v>
      </c>
      <c r="H25" s="3">
        <v>0.0</v>
      </c>
      <c r="I25" s="3">
        <v>9.0</v>
      </c>
      <c r="J25" s="6">
        <v>0.5625</v>
      </c>
      <c r="K25" s="6">
        <v>0.6666666666666666</v>
      </c>
      <c r="L25" s="3">
        <v>24.0</v>
      </c>
      <c r="M25" s="3">
        <v>6.0</v>
      </c>
    </row>
    <row r="26">
      <c r="A26" s="3" t="s">
        <v>445</v>
      </c>
      <c r="B26" s="3" t="s">
        <v>446</v>
      </c>
      <c r="C26" s="3" t="s">
        <v>447</v>
      </c>
      <c r="D26" s="3">
        <v>4.0</v>
      </c>
      <c r="E26" s="3">
        <v>16.0</v>
      </c>
      <c r="F26" s="3">
        <v>7.0</v>
      </c>
      <c r="G26" s="3">
        <v>3.0</v>
      </c>
      <c r="H26" s="3">
        <v>1.0</v>
      </c>
      <c r="I26" s="3">
        <v>11.0</v>
      </c>
      <c r="J26" s="6">
        <v>0.6875</v>
      </c>
      <c r="K26" s="6">
        <v>0.6363636363636364</v>
      </c>
      <c r="L26" s="3">
        <v>24.0</v>
      </c>
      <c r="M26" s="3">
        <v>6.0</v>
      </c>
    </row>
    <row r="27">
      <c r="A27" s="3" t="s">
        <v>440</v>
      </c>
      <c r="B27" s="3" t="s">
        <v>427</v>
      </c>
      <c r="C27" s="3" t="s">
        <v>441</v>
      </c>
      <c r="D27" s="3">
        <v>4.0</v>
      </c>
      <c r="E27" s="3">
        <v>16.0</v>
      </c>
      <c r="F27" s="3">
        <v>6.0</v>
      </c>
      <c r="G27" s="3">
        <v>3.0</v>
      </c>
      <c r="H27" s="3">
        <v>0.0</v>
      </c>
      <c r="I27" s="3">
        <v>9.0</v>
      </c>
      <c r="J27" s="6">
        <v>0.5625</v>
      </c>
      <c r="K27" s="6">
        <v>0.6666666666666666</v>
      </c>
      <c r="L27" s="3">
        <v>24.0</v>
      </c>
      <c r="M27" s="3">
        <v>6.0</v>
      </c>
    </row>
    <row r="28">
      <c r="A28" s="3" t="s">
        <v>485</v>
      </c>
      <c r="B28" s="3" t="s">
        <v>486</v>
      </c>
      <c r="C28" s="3" t="s">
        <v>444</v>
      </c>
      <c r="D28" s="3">
        <v>4.0</v>
      </c>
      <c r="E28" s="3">
        <v>16.0</v>
      </c>
      <c r="F28" s="3">
        <v>6.0</v>
      </c>
      <c r="G28" s="3">
        <v>1.0</v>
      </c>
      <c r="H28" s="3">
        <v>0.0</v>
      </c>
      <c r="I28" s="3">
        <v>7.0</v>
      </c>
      <c r="J28" s="6">
        <v>0.4375</v>
      </c>
      <c r="K28" s="6">
        <v>0.8571428571428571</v>
      </c>
      <c r="L28" s="3">
        <v>24.0</v>
      </c>
      <c r="M28" s="3">
        <v>6.0</v>
      </c>
    </row>
    <row r="29">
      <c r="A29" s="3" t="s">
        <v>573</v>
      </c>
      <c r="B29" s="3" t="s">
        <v>566</v>
      </c>
      <c r="C29" s="3" t="s">
        <v>567</v>
      </c>
      <c r="D29" s="3">
        <v>4.0</v>
      </c>
      <c r="E29" s="3">
        <v>16.0</v>
      </c>
      <c r="F29" s="3">
        <v>6.0</v>
      </c>
      <c r="G29" s="3">
        <v>4.0</v>
      </c>
      <c r="H29" s="3">
        <v>0.0</v>
      </c>
      <c r="I29" s="3">
        <v>10.0</v>
      </c>
      <c r="J29" s="6">
        <v>0.625</v>
      </c>
      <c r="K29" s="6">
        <v>0.6</v>
      </c>
      <c r="L29" s="3">
        <v>24.0</v>
      </c>
      <c r="M29" s="3">
        <v>6.0</v>
      </c>
    </row>
    <row r="30">
      <c r="A30" s="3" t="s">
        <v>541</v>
      </c>
      <c r="B30" s="3" t="s">
        <v>586</v>
      </c>
      <c r="C30" s="3" t="s">
        <v>515</v>
      </c>
      <c r="D30" s="3">
        <v>4.0</v>
      </c>
      <c r="E30" s="3">
        <v>16.0</v>
      </c>
      <c r="F30" s="3">
        <v>6.0</v>
      </c>
      <c r="G30" s="3">
        <v>5.0</v>
      </c>
      <c r="H30" s="3">
        <v>0.0</v>
      </c>
      <c r="I30" s="3">
        <v>11.0</v>
      </c>
      <c r="J30" s="6">
        <v>0.6875</v>
      </c>
      <c r="K30" s="6">
        <v>0.5454545454545454</v>
      </c>
      <c r="L30" s="3">
        <v>24.0</v>
      </c>
      <c r="M30" s="3">
        <v>6.0</v>
      </c>
    </row>
    <row r="31">
      <c r="A31" s="3" t="s">
        <v>591</v>
      </c>
      <c r="B31" s="3" t="s">
        <v>592</v>
      </c>
      <c r="C31" s="3" t="s">
        <v>463</v>
      </c>
      <c r="D31" s="3">
        <v>4.0</v>
      </c>
      <c r="E31" s="3">
        <v>16.0</v>
      </c>
      <c r="F31" s="3">
        <v>6.0</v>
      </c>
      <c r="G31" s="3">
        <v>0.0</v>
      </c>
      <c r="H31" s="3">
        <v>0.0</v>
      </c>
      <c r="I31" s="3">
        <v>6.0</v>
      </c>
      <c r="J31" s="6">
        <v>0.375</v>
      </c>
      <c r="K31" s="6">
        <v>1.0</v>
      </c>
      <c r="L31" s="3">
        <v>24.0</v>
      </c>
      <c r="M31" s="3">
        <v>6.0</v>
      </c>
    </row>
    <row r="32">
      <c r="A32" s="3" t="s">
        <v>852</v>
      </c>
      <c r="B32" s="3" t="s">
        <v>563</v>
      </c>
      <c r="C32" s="3" t="s">
        <v>481</v>
      </c>
      <c r="D32" s="3">
        <v>4.0</v>
      </c>
      <c r="E32" s="3">
        <v>16.0</v>
      </c>
      <c r="F32" s="3">
        <v>6.0</v>
      </c>
      <c r="G32" s="3">
        <v>1.0</v>
      </c>
      <c r="H32" s="3">
        <v>0.0</v>
      </c>
      <c r="I32" s="3">
        <v>7.0</v>
      </c>
      <c r="J32" s="6">
        <v>0.4375</v>
      </c>
      <c r="K32" s="6">
        <v>0.8571428571428571</v>
      </c>
      <c r="L32" s="3">
        <v>24.0</v>
      </c>
      <c r="M32" s="3">
        <v>6.0</v>
      </c>
    </row>
    <row r="33">
      <c r="A33" s="3" t="s">
        <v>726</v>
      </c>
      <c r="B33" s="3" t="s">
        <v>503</v>
      </c>
      <c r="C33" s="3" t="s">
        <v>536</v>
      </c>
      <c r="D33" s="3">
        <v>4.0</v>
      </c>
      <c r="E33" s="3">
        <v>16.0</v>
      </c>
      <c r="F33" s="3">
        <v>6.0</v>
      </c>
      <c r="G33" s="3">
        <v>1.0</v>
      </c>
      <c r="H33" s="3">
        <v>0.0</v>
      </c>
      <c r="I33" s="3">
        <v>7.0</v>
      </c>
      <c r="J33" s="6">
        <v>0.4375</v>
      </c>
      <c r="K33" s="6">
        <v>0.8571428571428571</v>
      </c>
      <c r="L33" s="3">
        <v>24.0</v>
      </c>
      <c r="M33" s="3">
        <v>6.0</v>
      </c>
    </row>
    <row r="34">
      <c r="A34" s="3" t="s">
        <v>199</v>
      </c>
      <c r="B34" s="3" t="s">
        <v>200</v>
      </c>
      <c r="C34" s="3" t="s">
        <v>201</v>
      </c>
      <c r="D34" s="3">
        <v>3.0</v>
      </c>
      <c r="E34" s="3">
        <v>12.0</v>
      </c>
      <c r="F34" s="3">
        <v>4.0</v>
      </c>
      <c r="G34" s="3">
        <v>3.0</v>
      </c>
      <c r="H34" s="3">
        <v>0.0</v>
      </c>
      <c r="I34" s="3">
        <v>7.0</v>
      </c>
      <c r="J34" s="6">
        <v>0.5833333333333334</v>
      </c>
      <c r="K34" s="6">
        <v>0.5714285714285714</v>
      </c>
      <c r="L34" s="3">
        <v>16.0</v>
      </c>
      <c r="M34" s="8">
        <v>5.333333333333333</v>
      </c>
    </row>
    <row r="35">
      <c r="A35" s="3" t="s">
        <v>305</v>
      </c>
      <c r="B35" s="3" t="s">
        <v>306</v>
      </c>
      <c r="C35" s="3" t="s">
        <v>307</v>
      </c>
      <c r="D35" s="3">
        <v>4.0</v>
      </c>
      <c r="E35" s="3">
        <v>16.0</v>
      </c>
      <c r="F35" s="3">
        <v>5.0</v>
      </c>
      <c r="G35" s="3">
        <v>3.0</v>
      </c>
      <c r="H35" s="3">
        <v>0.0</v>
      </c>
      <c r="I35" s="3">
        <v>8.0</v>
      </c>
      <c r="J35" s="6">
        <v>0.5</v>
      </c>
      <c r="K35" s="6">
        <v>0.625</v>
      </c>
      <c r="L35" s="3">
        <v>20.0</v>
      </c>
      <c r="M35" s="3">
        <v>5.0</v>
      </c>
    </row>
    <row r="36">
      <c r="A36" s="3" t="s">
        <v>322</v>
      </c>
      <c r="B36" s="3" t="s">
        <v>323</v>
      </c>
      <c r="C36" s="3" t="s">
        <v>324</v>
      </c>
      <c r="D36" s="3">
        <v>4.0</v>
      </c>
      <c r="E36" s="3">
        <v>16.0</v>
      </c>
      <c r="F36" s="3">
        <v>5.0</v>
      </c>
      <c r="G36" s="3">
        <v>6.0</v>
      </c>
      <c r="H36" s="3">
        <v>0.0</v>
      </c>
      <c r="I36" s="3">
        <v>11.0</v>
      </c>
      <c r="J36" s="6">
        <v>0.6875</v>
      </c>
      <c r="K36" s="6">
        <v>0.45454545454545453</v>
      </c>
      <c r="L36" s="3">
        <v>20.0</v>
      </c>
      <c r="M36" s="3">
        <v>5.0</v>
      </c>
    </row>
    <row r="37">
      <c r="A37" s="3" t="s">
        <v>471</v>
      </c>
      <c r="B37" s="3" t="s">
        <v>472</v>
      </c>
      <c r="C37" s="3" t="s">
        <v>473</v>
      </c>
      <c r="D37" s="3">
        <v>4.0</v>
      </c>
      <c r="E37" s="3">
        <v>16.0</v>
      </c>
      <c r="F37" s="3">
        <v>5.0</v>
      </c>
      <c r="G37" s="3">
        <v>4.0</v>
      </c>
      <c r="H37" s="3">
        <v>0.0</v>
      </c>
      <c r="I37" s="3">
        <v>9.0</v>
      </c>
      <c r="J37" s="6">
        <v>0.5625</v>
      </c>
      <c r="K37" s="6">
        <v>0.5555555555555556</v>
      </c>
      <c r="L37" s="3">
        <v>20.0</v>
      </c>
      <c r="M37" s="3">
        <v>5.0</v>
      </c>
    </row>
    <row r="38">
      <c r="A38" s="3" t="s">
        <v>420</v>
      </c>
      <c r="B38" s="3" t="s">
        <v>421</v>
      </c>
      <c r="C38" s="3" t="s">
        <v>422</v>
      </c>
      <c r="D38" s="3">
        <v>4.0</v>
      </c>
      <c r="E38" s="3">
        <v>16.0</v>
      </c>
      <c r="F38" s="3">
        <v>6.0</v>
      </c>
      <c r="G38" s="3">
        <v>3.0</v>
      </c>
      <c r="H38" s="3">
        <v>1.0</v>
      </c>
      <c r="I38" s="3">
        <v>10.0</v>
      </c>
      <c r="J38" s="6">
        <v>0.625</v>
      </c>
      <c r="K38" s="6">
        <v>0.6</v>
      </c>
      <c r="L38" s="3">
        <v>20.0</v>
      </c>
      <c r="M38" s="3">
        <v>5.0</v>
      </c>
    </row>
    <row r="39">
      <c r="A39" s="3" t="s">
        <v>429</v>
      </c>
      <c r="B39" s="3" t="s">
        <v>430</v>
      </c>
      <c r="C39" s="3" t="s">
        <v>431</v>
      </c>
      <c r="D39" s="3">
        <v>4.0</v>
      </c>
      <c r="E39" s="3">
        <v>16.0</v>
      </c>
      <c r="F39" s="3">
        <v>7.0</v>
      </c>
      <c r="G39" s="3">
        <v>3.0</v>
      </c>
      <c r="H39" s="3">
        <v>2.0</v>
      </c>
      <c r="I39" s="3">
        <v>12.0</v>
      </c>
      <c r="J39" s="6">
        <v>0.75</v>
      </c>
      <c r="K39" s="6">
        <v>0.5833333333333334</v>
      </c>
      <c r="L39" s="3">
        <v>20.0</v>
      </c>
      <c r="M39" s="3">
        <v>5.0</v>
      </c>
    </row>
    <row r="40">
      <c r="A40" s="3" t="s">
        <v>474</v>
      </c>
      <c r="B40" s="3" t="s">
        <v>430</v>
      </c>
      <c r="C40" s="3" t="s">
        <v>475</v>
      </c>
      <c r="D40" s="3">
        <v>4.0</v>
      </c>
      <c r="E40" s="3">
        <v>16.0</v>
      </c>
      <c r="F40" s="3">
        <v>5.0</v>
      </c>
      <c r="G40" s="3">
        <v>3.0</v>
      </c>
      <c r="H40" s="3">
        <v>0.0</v>
      </c>
      <c r="I40" s="3">
        <v>8.0</v>
      </c>
      <c r="J40" s="6">
        <v>0.5</v>
      </c>
      <c r="K40" s="6">
        <v>0.625</v>
      </c>
      <c r="L40" s="3">
        <v>20.0</v>
      </c>
      <c r="M40" s="3">
        <v>5.0</v>
      </c>
    </row>
    <row r="41">
      <c r="A41" s="3" t="s">
        <v>548</v>
      </c>
      <c r="B41" s="3" t="s">
        <v>549</v>
      </c>
      <c r="C41" s="3" t="s">
        <v>550</v>
      </c>
      <c r="D41" s="3">
        <v>4.0</v>
      </c>
      <c r="E41" s="3">
        <v>16.0</v>
      </c>
      <c r="F41" s="3">
        <v>7.0</v>
      </c>
      <c r="G41" s="3">
        <v>3.0</v>
      </c>
      <c r="H41" s="3">
        <v>2.0</v>
      </c>
      <c r="I41" s="3">
        <v>12.0</v>
      </c>
      <c r="J41" s="6">
        <v>0.75</v>
      </c>
      <c r="K41" s="6">
        <v>0.5833333333333334</v>
      </c>
      <c r="L41" s="3">
        <v>20.0</v>
      </c>
      <c r="M41" s="3">
        <v>5.0</v>
      </c>
    </row>
    <row r="42">
      <c r="A42" s="3" t="s">
        <v>576</v>
      </c>
      <c r="B42" s="3" t="s">
        <v>577</v>
      </c>
      <c r="C42" s="3" t="s">
        <v>578</v>
      </c>
      <c r="D42" s="3">
        <v>4.0</v>
      </c>
      <c r="E42" s="3">
        <v>16.0</v>
      </c>
      <c r="F42" s="3">
        <v>5.0</v>
      </c>
      <c r="G42" s="3">
        <v>5.0</v>
      </c>
      <c r="H42" s="3">
        <v>0.0</v>
      </c>
      <c r="I42" s="3">
        <v>10.0</v>
      </c>
      <c r="J42" s="6">
        <v>0.625</v>
      </c>
      <c r="K42" s="6">
        <v>0.5</v>
      </c>
      <c r="L42" s="3">
        <v>20.0</v>
      </c>
      <c r="M42" s="3">
        <v>5.0</v>
      </c>
    </row>
    <row r="43">
      <c r="A43" s="3" t="s">
        <v>502</v>
      </c>
      <c r="B43" s="3" t="s">
        <v>503</v>
      </c>
      <c r="C43" s="3" t="s">
        <v>504</v>
      </c>
      <c r="D43" s="3">
        <v>4.0</v>
      </c>
      <c r="E43" s="3">
        <v>16.0</v>
      </c>
      <c r="F43" s="3">
        <v>5.0</v>
      </c>
      <c r="G43" s="3">
        <v>4.0</v>
      </c>
      <c r="H43" s="3">
        <v>0.0</v>
      </c>
      <c r="I43" s="3">
        <v>9.0</v>
      </c>
      <c r="J43" s="6">
        <v>0.5625</v>
      </c>
      <c r="K43" s="6">
        <v>0.5555555555555556</v>
      </c>
      <c r="L43" s="3">
        <v>20.0</v>
      </c>
      <c r="M43" s="3">
        <v>5.0</v>
      </c>
    </row>
    <row r="44">
      <c r="A44" s="3" t="s">
        <v>609</v>
      </c>
      <c r="B44" s="3" t="s">
        <v>610</v>
      </c>
      <c r="C44" s="3" t="s">
        <v>611</v>
      </c>
      <c r="D44" s="3">
        <v>4.0</v>
      </c>
      <c r="E44" s="3">
        <v>16.0</v>
      </c>
      <c r="F44" s="3">
        <v>5.0</v>
      </c>
      <c r="G44" s="3">
        <v>1.0</v>
      </c>
      <c r="H44" s="3">
        <v>0.0</v>
      </c>
      <c r="I44" s="3">
        <v>6.0</v>
      </c>
      <c r="J44" s="6">
        <v>0.375</v>
      </c>
      <c r="K44" s="6">
        <v>0.8333333333333334</v>
      </c>
      <c r="L44" s="3">
        <v>20.0</v>
      </c>
      <c r="M44" s="3">
        <v>5.0</v>
      </c>
    </row>
    <row r="45">
      <c r="A45" s="3" t="s">
        <v>521</v>
      </c>
      <c r="B45" s="3" t="s">
        <v>522</v>
      </c>
      <c r="C45" s="3" t="s">
        <v>523</v>
      </c>
      <c r="D45" s="3">
        <v>4.0</v>
      </c>
      <c r="E45" s="3">
        <v>16.0</v>
      </c>
      <c r="F45" s="3">
        <v>5.0</v>
      </c>
      <c r="G45" s="3">
        <v>0.0</v>
      </c>
      <c r="H45" s="3">
        <v>0.0</v>
      </c>
      <c r="I45" s="3">
        <v>5.0</v>
      </c>
      <c r="J45" s="6">
        <v>0.3125</v>
      </c>
      <c r="K45" s="6">
        <v>1.0</v>
      </c>
      <c r="L45" s="3">
        <v>20.0</v>
      </c>
      <c r="M45" s="3">
        <v>5.0</v>
      </c>
    </row>
    <row r="46">
      <c r="A46" s="3" t="s">
        <v>651</v>
      </c>
      <c r="B46" s="3" t="s">
        <v>652</v>
      </c>
      <c r="C46" s="3" t="s">
        <v>653</v>
      </c>
      <c r="D46" s="3">
        <v>4.0</v>
      </c>
      <c r="E46" s="3">
        <v>16.0</v>
      </c>
      <c r="F46" s="3">
        <v>5.0</v>
      </c>
      <c r="G46" s="3">
        <v>3.0</v>
      </c>
      <c r="H46" s="3">
        <v>0.0</v>
      </c>
      <c r="I46" s="3">
        <v>8.0</v>
      </c>
      <c r="J46" s="6">
        <v>0.5</v>
      </c>
      <c r="K46" s="6">
        <v>0.625</v>
      </c>
      <c r="L46" s="3">
        <v>20.0</v>
      </c>
      <c r="M46" s="3">
        <v>5.0</v>
      </c>
    </row>
    <row r="47">
      <c r="A47" s="3" t="s">
        <v>655</v>
      </c>
      <c r="B47" s="3" t="s">
        <v>656</v>
      </c>
      <c r="C47" s="3" t="s">
        <v>484</v>
      </c>
      <c r="D47" s="3">
        <v>4.0</v>
      </c>
      <c r="E47" s="3">
        <v>16.0</v>
      </c>
      <c r="F47" s="3">
        <v>5.0</v>
      </c>
      <c r="G47" s="3">
        <v>2.0</v>
      </c>
      <c r="H47" s="3">
        <v>0.0</v>
      </c>
      <c r="I47" s="3">
        <v>7.0</v>
      </c>
      <c r="J47" s="6">
        <v>0.4375</v>
      </c>
      <c r="K47" s="6">
        <v>0.7142857142857143</v>
      </c>
      <c r="L47" s="3">
        <v>20.0</v>
      </c>
      <c r="M47" s="3">
        <v>5.0</v>
      </c>
    </row>
    <row r="48">
      <c r="A48" s="3" t="s">
        <v>659</v>
      </c>
      <c r="B48" s="3" t="s">
        <v>660</v>
      </c>
      <c r="C48" s="3" t="s">
        <v>560</v>
      </c>
      <c r="D48" s="3">
        <v>4.0</v>
      </c>
      <c r="E48" s="3">
        <v>16.0</v>
      </c>
      <c r="F48" s="3">
        <v>6.0</v>
      </c>
      <c r="G48" s="3">
        <v>2.0</v>
      </c>
      <c r="H48" s="3">
        <v>1.0</v>
      </c>
      <c r="I48" s="3">
        <v>9.0</v>
      </c>
      <c r="J48" s="6">
        <v>0.5625</v>
      </c>
      <c r="K48" s="6">
        <v>0.6666666666666666</v>
      </c>
      <c r="L48" s="3">
        <v>20.0</v>
      </c>
      <c r="M48" s="3">
        <v>5.0</v>
      </c>
    </row>
    <row r="49">
      <c r="A49" s="3" t="s">
        <v>756</v>
      </c>
      <c r="B49" s="3" t="s">
        <v>757</v>
      </c>
      <c r="C49" s="3" t="s">
        <v>628</v>
      </c>
      <c r="D49" s="3">
        <v>4.0</v>
      </c>
      <c r="E49" s="3">
        <v>16.0</v>
      </c>
      <c r="F49" s="3">
        <v>5.0</v>
      </c>
      <c r="G49" s="3">
        <v>0.0</v>
      </c>
      <c r="H49" s="3">
        <v>0.0</v>
      </c>
      <c r="I49" s="3">
        <v>5.0</v>
      </c>
      <c r="J49" s="6">
        <v>0.3125</v>
      </c>
      <c r="K49" s="6">
        <v>1.0</v>
      </c>
      <c r="L49" s="3">
        <v>20.0</v>
      </c>
      <c r="M49" s="3">
        <v>5.0</v>
      </c>
    </row>
    <row r="50">
      <c r="A50" s="3" t="s">
        <v>60</v>
      </c>
      <c r="B50" s="3" t="s">
        <v>874</v>
      </c>
      <c r="C50" s="3" t="s">
        <v>439</v>
      </c>
      <c r="D50" s="3">
        <v>4.0</v>
      </c>
      <c r="E50" s="3">
        <v>16.0</v>
      </c>
      <c r="F50" s="3">
        <v>5.0</v>
      </c>
      <c r="G50" s="3">
        <v>2.0</v>
      </c>
      <c r="H50" s="3">
        <v>0.0</v>
      </c>
      <c r="I50" s="3">
        <v>7.0</v>
      </c>
      <c r="J50" s="6">
        <v>0.4375</v>
      </c>
      <c r="K50" s="6">
        <v>0.7142857142857143</v>
      </c>
      <c r="L50" s="3">
        <v>20.0</v>
      </c>
      <c r="M50" s="3">
        <v>5.0</v>
      </c>
    </row>
    <row r="51">
      <c r="A51" s="3" t="s">
        <v>758</v>
      </c>
      <c r="B51" s="3" t="s">
        <v>759</v>
      </c>
      <c r="C51" s="3" t="s">
        <v>536</v>
      </c>
      <c r="D51" s="3">
        <v>4.0</v>
      </c>
      <c r="E51" s="3">
        <v>16.0</v>
      </c>
      <c r="F51" s="3">
        <v>5.0</v>
      </c>
      <c r="G51" s="3">
        <v>0.0</v>
      </c>
      <c r="H51" s="3">
        <v>0.0</v>
      </c>
      <c r="I51" s="3">
        <v>5.0</v>
      </c>
      <c r="J51" s="6">
        <v>0.3125</v>
      </c>
      <c r="K51" s="6">
        <v>1.0</v>
      </c>
      <c r="L51" s="3">
        <v>20.0</v>
      </c>
      <c r="M51" s="3">
        <v>5.0</v>
      </c>
    </row>
    <row r="52">
      <c r="A52" s="3" t="s">
        <v>948</v>
      </c>
      <c r="B52" s="3" t="s">
        <v>949</v>
      </c>
      <c r="C52" s="3" t="s">
        <v>428</v>
      </c>
      <c r="D52" s="3">
        <v>4.0</v>
      </c>
      <c r="E52" s="3">
        <v>16.0</v>
      </c>
      <c r="F52" s="3">
        <v>5.0</v>
      </c>
      <c r="G52" s="3">
        <v>0.0</v>
      </c>
      <c r="H52" s="3">
        <v>0.0</v>
      </c>
      <c r="I52" s="3">
        <v>5.0</v>
      </c>
      <c r="J52" s="6">
        <v>0.3125</v>
      </c>
      <c r="K52" s="6">
        <v>1.0</v>
      </c>
      <c r="L52" s="3">
        <v>20.0</v>
      </c>
      <c r="M52" s="3">
        <v>5.0</v>
      </c>
    </row>
    <row r="53">
      <c r="A53" s="3" t="s">
        <v>723</v>
      </c>
      <c r="B53" s="3" t="s">
        <v>724</v>
      </c>
      <c r="C53" s="3" t="s">
        <v>725</v>
      </c>
      <c r="D53" s="3">
        <v>5.0</v>
      </c>
      <c r="E53" s="3">
        <v>20.0</v>
      </c>
      <c r="F53" s="3">
        <v>6.0</v>
      </c>
      <c r="G53" s="3">
        <v>5.0</v>
      </c>
      <c r="H53" s="3">
        <v>0.0</v>
      </c>
      <c r="I53" s="3">
        <v>11.0</v>
      </c>
      <c r="J53" s="6">
        <v>0.55</v>
      </c>
      <c r="K53" s="6">
        <v>0.5454545454545454</v>
      </c>
      <c r="L53" s="3">
        <v>24.0</v>
      </c>
      <c r="M53" s="3">
        <v>4.8</v>
      </c>
    </row>
    <row r="54">
      <c r="A54" s="3" t="s">
        <v>449</v>
      </c>
      <c r="B54" s="3" t="s">
        <v>465</v>
      </c>
      <c r="C54" s="3" t="s">
        <v>466</v>
      </c>
      <c r="D54" s="3">
        <v>4.0</v>
      </c>
      <c r="E54" s="3">
        <v>16.0</v>
      </c>
      <c r="F54" s="3">
        <v>6.0</v>
      </c>
      <c r="G54" s="3">
        <v>4.0</v>
      </c>
      <c r="H54" s="3">
        <v>2.0</v>
      </c>
      <c r="I54" s="3">
        <v>12.0</v>
      </c>
      <c r="J54" s="6">
        <v>0.75</v>
      </c>
      <c r="K54" s="6">
        <v>0.5</v>
      </c>
      <c r="L54" s="3">
        <v>16.0</v>
      </c>
      <c r="M54" s="3">
        <v>4.0</v>
      </c>
    </row>
    <row r="55">
      <c r="A55" s="3" t="s">
        <v>426</v>
      </c>
      <c r="B55" s="3" t="s">
        <v>427</v>
      </c>
      <c r="C55" s="3" t="s">
        <v>428</v>
      </c>
      <c r="D55" s="3">
        <v>4.0</v>
      </c>
      <c r="E55" s="3">
        <v>16.0</v>
      </c>
      <c r="F55" s="3">
        <v>4.0</v>
      </c>
      <c r="G55" s="3">
        <v>1.0</v>
      </c>
      <c r="H55" s="3">
        <v>0.0</v>
      </c>
      <c r="I55" s="3">
        <v>5.0</v>
      </c>
      <c r="J55" s="6">
        <v>0.3125</v>
      </c>
      <c r="K55" s="6">
        <v>0.8</v>
      </c>
      <c r="L55" s="3">
        <v>16.0</v>
      </c>
      <c r="M55" s="3">
        <v>4.0</v>
      </c>
    </row>
    <row r="56">
      <c r="A56" s="3" t="s">
        <v>476</v>
      </c>
      <c r="B56" s="3" t="s">
        <v>477</v>
      </c>
      <c r="C56" s="3" t="s">
        <v>478</v>
      </c>
      <c r="D56" s="3">
        <v>4.0</v>
      </c>
      <c r="E56" s="3">
        <v>16.0</v>
      </c>
      <c r="F56" s="3">
        <v>4.0</v>
      </c>
      <c r="G56" s="3">
        <v>2.0</v>
      </c>
      <c r="H56" s="3">
        <v>0.0</v>
      </c>
      <c r="I56" s="3">
        <v>6.0</v>
      </c>
      <c r="J56" s="6">
        <v>0.375</v>
      </c>
      <c r="K56" s="6">
        <v>0.6666666666666666</v>
      </c>
      <c r="L56" s="3">
        <v>16.0</v>
      </c>
      <c r="M56" s="3">
        <v>4.0</v>
      </c>
    </row>
    <row r="57">
      <c r="A57" s="3" t="s">
        <v>545</v>
      </c>
      <c r="B57" s="3" t="s">
        <v>546</v>
      </c>
      <c r="C57" s="3" t="s">
        <v>547</v>
      </c>
      <c r="D57" s="3">
        <v>4.0</v>
      </c>
      <c r="E57" s="3">
        <v>16.0</v>
      </c>
      <c r="F57" s="3">
        <v>4.0</v>
      </c>
      <c r="G57" s="3">
        <v>0.0</v>
      </c>
      <c r="H57" s="3">
        <v>0.0</v>
      </c>
      <c r="I57" s="3">
        <v>4.0</v>
      </c>
      <c r="J57" s="6">
        <v>0.25</v>
      </c>
      <c r="K57" s="6">
        <v>1.0</v>
      </c>
      <c r="L57" s="3">
        <v>16.0</v>
      </c>
      <c r="M57" s="3">
        <v>4.0</v>
      </c>
    </row>
    <row r="58">
      <c r="A58" s="3" t="s">
        <v>553</v>
      </c>
      <c r="B58" s="3" t="s">
        <v>554</v>
      </c>
      <c r="C58" s="3" t="s">
        <v>555</v>
      </c>
      <c r="D58" s="3">
        <v>4.0</v>
      </c>
      <c r="E58" s="3">
        <v>16.0</v>
      </c>
      <c r="F58" s="3">
        <v>4.0</v>
      </c>
      <c r="G58" s="3">
        <v>5.0</v>
      </c>
      <c r="H58" s="3">
        <v>0.0</v>
      </c>
      <c r="I58" s="3">
        <v>9.0</v>
      </c>
      <c r="J58" s="6">
        <v>0.5625</v>
      </c>
      <c r="K58" s="6">
        <v>0.4444444444444444</v>
      </c>
      <c r="L58" s="3">
        <v>16.0</v>
      </c>
      <c r="M58" s="3">
        <v>4.0</v>
      </c>
    </row>
    <row r="59">
      <c r="A59" s="3" t="s">
        <v>537</v>
      </c>
      <c r="B59" s="3" t="s">
        <v>538</v>
      </c>
      <c r="C59" s="3" t="s">
        <v>456</v>
      </c>
      <c r="D59" s="3">
        <v>4.0</v>
      </c>
      <c r="E59" s="3">
        <v>16.0</v>
      </c>
      <c r="F59" s="3">
        <v>4.0</v>
      </c>
      <c r="G59" s="3">
        <v>1.0</v>
      </c>
      <c r="H59" s="3">
        <v>0.0</v>
      </c>
      <c r="I59" s="3">
        <v>5.0</v>
      </c>
      <c r="J59" s="6">
        <v>0.3125</v>
      </c>
      <c r="K59" s="6">
        <v>0.8</v>
      </c>
      <c r="L59" s="3">
        <v>16.0</v>
      </c>
      <c r="M59" s="3">
        <v>4.0</v>
      </c>
    </row>
    <row r="60">
      <c r="A60" s="3" t="s">
        <v>615</v>
      </c>
      <c r="B60" s="3" t="s">
        <v>616</v>
      </c>
      <c r="C60" s="3" t="s">
        <v>617</v>
      </c>
      <c r="D60" s="3">
        <v>4.0</v>
      </c>
      <c r="E60" s="3">
        <v>16.0</v>
      </c>
      <c r="F60" s="3">
        <v>4.0</v>
      </c>
      <c r="G60" s="3">
        <v>2.0</v>
      </c>
      <c r="H60" s="3">
        <v>0.0</v>
      </c>
      <c r="I60" s="3">
        <v>6.0</v>
      </c>
      <c r="J60" s="6">
        <v>0.375</v>
      </c>
      <c r="K60" s="6">
        <v>0.6666666666666666</v>
      </c>
      <c r="L60" s="3">
        <v>16.0</v>
      </c>
      <c r="M60" s="3">
        <v>4.0</v>
      </c>
    </row>
    <row r="61">
      <c r="A61" s="3" t="s">
        <v>564</v>
      </c>
      <c r="B61" s="3" t="s">
        <v>565</v>
      </c>
      <c r="C61" s="3" t="s">
        <v>434</v>
      </c>
      <c r="D61" s="3">
        <v>4.0</v>
      </c>
      <c r="E61" s="3">
        <v>16.0</v>
      </c>
      <c r="F61" s="3">
        <v>4.0</v>
      </c>
      <c r="G61" s="3">
        <v>1.0</v>
      </c>
      <c r="H61" s="3">
        <v>0.0</v>
      </c>
      <c r="I61" s="3">
        <v>5.0</v>
      </c>
      <c r="J61" s="6">
        <v>0.3125</v>
      </c>
      <c r="K61" s="6">
        <v>0.8</v>
      </c>
      <c r="L61" s="3">
        <v>16.0</v>
      </c>
      <c r="M61" s="3">
        <v>4.0</v>
      </c>
    </row>
    <row r="62">
      <c r="A62" s="3" t="s">
        <v>524</v>
      </c>
      <c r="B62" s="3" t="s">
        <v>525</v>
      </c>
      <c r="C62" s="3" t="s">
        <v>526</v>
      </c>
      <c r="D62" s="3">
        <v>4.0</v>
      </c>
      <c r="E62" s="3">
        <v>16.0</v>
      </c>
      <c r="F62" s="3">
        <v>4.0</v>
      </c>
      <c r="G62" s="3">
        <v>2.0</v>
      </c>
      <c r="H62" s="3">
        <v>0.0</v>
      </c>
      <c r="I62" s="3">
        <v>6.0</v>
      </c>
      <c r="J62" s="6">
        <v>0.375</v>
      </c>
      <c r="K62" s="6">
        <v>0.6666666666666666</v>
      </c>
      <c r="L62" s="3">
        <v>16.0</v>
      </c>
      <c r="M62" s="3">
        <v>4.0</v>
      </c>
    </row>
    <row r="63">
      <c r="A63" s="3" t="s">
        <v>510</v>
      </c>
      <c r="B63" s="3" t="s">
        <v>511</v>
      </c>
      <c r="C63" s="3" t="s">
        <v>463</v>
      </c>
      <c r="D63" s="3">
        <v>4.0</v>
      </c>
      <c r="E63" s="3">
        <v>16.0</v>
      </c>
      <c r="F63" s="3">
        <v>4.0</v>
      </c>
      <c r="G63" s="3">
        <v>2.0</v>
      </c>
      <c r="H63" s="3">
        <v>0.0</v>
      </c>
      <c r="I63" s="3">
        <v>6.0</v>
      </c>
      <c r="J63" s="6">
        <v>0.375</v>
      </c>
      <c r="K63" s="6">
        <v>0.6666666666666666</v>
      </c>
      <c r="L63" s="3">
        <v>16.0</v>
      </c>
      <c r="M63" s="3">
        <v>4.0</v>
      </c>
    </row>
    <row r="64">
      <c r="A64" s="3" t="s">
        <v>696</v>
      </c>
      <c r="B64" s="3" t="s">
        <v>697</v>
      </c>
      <c r="C64" s="3" t="s">
        <v>698</v>
      </c>
      <c r="D64" s="3">
        <v>4.0</v>
      </c>
      <c r="E64" s="3">
        <v>16.0</v>
      </c>
      <c r="F64" s="3">
        <v>4.0</v>
      </c>
      <c r="G64" s="3">
        <v>5.0</v>
      </c>
      <c r="H64" s="3">
        <v>0.0</v>
      </c>
      <c r="I64" s="3">
        <v>9.0</v>
      </c>
      <c r="J64" s="6">
        <v>0.5625</v>
      </c>
      <c r="K64" s="6">
        <v>0.4444444444444444</v>
      </c>
      <c r="L64" s="3">
        <v>16.0</v>
      </c>
      <c r="M64" s="3">
        <v>4.0</v>
      </c>
    </row>
    <row r="65">
      <c r="A65" s="3" t="s">
        <v>479</v>
      </c>
      <c r="B65" s="3" t="s">
        <v>480</v>
      </c>
      <c r="C65" s="3" t="s">
        <v>481</v>
      </c>
      <c r="D65" s="3">
        <v>4.0</v>
      </c>
      <c r="E65" s="3">
        <v>16.0</v>
      </c>
      <c r="F65" s="3">
        <v>4.0</v>
      </c>
      <c r="G65" s="3">
        <v>1.0</v>
      </c>
      <c r="H65" s="3">
        <v>0.0</v>
      </c>
      <c r="I65" s="3">
        <v>5.0</v>
      </c>
      <c r="J65" s="6">
        <v>0.3125</v>
      </c>
      <c r="K65" s="6">
        <v>0.8</v>
      </c>
      <c r="L65" s="3">
        <v>16.0</v>
      </c>
      <c r="M65" s="3">
        <v>4.0</v>
      </c>
    </row>
    <row r="66">
      <c r="A66" s="3" t="s">
        <v>769</v>
      </c>
      <c r="B66" s="3" t="s">
        <v>770</v>
      </c>
      <c r="C66" s="3" t="s">
        <v>771</v>
      </c>
      <c r="D66" s="3">
        <v>4.0</v>
      </c>
      <c r="E66" s="3">
        <v>16.0</v>
      </c>
      <c r="F66" s="3">
        <v>4.0</v>
      </c>
      <c r="G66" s="3">
        <v>3.0</v>
      </c>
      <c r="H66" s="3">
        <v>0.0</v>
      </c>
      <c r="I66" s="3">
        <v>7.0</v>
      </c>
      <c r="J66" s="6">
        <v>0.4375</v>
      </c>
      <c r="K66" s="6">
        <v>0.5714285714285714</v>
      </c>
      <c r="L66" s="3">
        <v>16.0</v>
      </c>
      <c r="M66" s="3">
        <v>4.0</v>
      </c>
    </row>
    <row r="67">
      <c r="A67" s="3" t="s">
        <v>789</v>
      </c>
      <c r="B67" s="3" t="s">
        <v>790</v>
      </c>
      <c r="C67" s="3" t="s">
        <v>490</v>
      </c>
      <c r="D67" s="3">
        <v>4.0</v>
      </c>
      <c r="E67" s="3">
        <v>16.0</v>
      </c>
      <c r="F67" s="3">
        <v>4.0</v>
      </c>
      <c r="G67" s="3">
        <v>2.0</v>
      </c>
      <c r="H67" s="3">
        <v>0.0</v>
      </c>
      <c r="I67" s="3">
        <v>6.0</v>
      </c>
      <c r="J67" s="6">
        <v>0.375</v>
      </c>
      <c r="K67" s="6">
        <v>0.6666666666666666</v>
      </c>
      <c r="L67" s="3">
        <v>16.0</v>
      </c>
      <c r="M67" s="3">
        <v>4.0</v>
      </c>
    </row>
    <row r="68">
      <c r="A68" s="3" t="s">
        <v>875</v>
      </c>
      <c r="B68" s="3" t="s">
        <v>876</v>
      </c>
      <c r="C68" s="3" t="s">
        <v>701</v>
      </c>
      <c r="D68" s="3">
        <v>4.0</v>
      </c>
      <c r="E68" s="3">
        <v>16.0</v>
      </c>
      <c r="F68" s="3">
        <v>4.0</v>
      </c>
      <c r="G68" s="3">
        <v>2.0</v>
      </c>
      <c r="H68" s="3">
        <v>0.0</v>
      </c>
      <c r="I68" s="3">
        <v>6.0</v>
      </c>
      <c r="J68" s="6">
        <v>0.375</v>
      </c>
      <c r="K68" s="6">
        <v>0.6666666666666666</v>
      </c>
      <c r="L68" s="3">
        <v>16.0</v>
      </c>
      <c r="M68" s="3">
        <v>4.0</v>
      </c>
    </row>
    <row r="69">
      <c r="A69" s="3" t="s">
        <v>794</v>
      </c>
      <c r="B69" s="3" t="s">
        <v>795</v>
      </c>
      <c r="C69" s="3" t="s">
        <v>526</v>
      </c>
      <c r="D69" s="3">
        <v>4.0</v>
      </c>
      <c r="E69" s="3">
        <v>16.0</v>
      </c>
      <c r="F69" s="3">
        <v>4.0</v>
      </c>
      <c r="G69" s="3">
        <v>1.0</v>
      </c>
      <c r="H69" s="3">
        <v>0.0</v>
      </c>
      <c r="I69" s="3">
        <v>5.0</v>
      </c>
      <c r="J69" s="6">
        <v>0.3125</v>
      </c>
      <c r="K69" s="6">
        <v>0.8</v>
      </c>
      <c r="L69" s="3">
        <v>16.0</v>
      </c>
      <c r="M69" s="3">
        <v>4.0</v>
      </c>
    </row>
    <row r="70">
      <c r="A70" s="3" t="s">
        <v>930</v>
      </c>
      <c r="B70" s="3" t="s">
        <v>754</v>
      </c>
      <c r="C70" s="3" t="s">
        <v>614</v>
      </c>
      <c r="D70" s="3">
        <v>4.0</v>
      </c>
      <c r="E70" s="3">
        <v>16.0</v>
      </c>
      <c r="F70" s="3">
        <v>4.0</v>
      </c>
      <c r="G70" s="3">
        <v>0.0</v>
      </c>
      <c r="H70" s="3">
        <v>0.0</v>
      </c>
      <c r="I70" s="3">
        <v>4.0</v>
      </c>
      <c r="J70" s="6">
        <v>0.25</v>
      </c>
      <c r="K70" s="6">
        <v>1.0</v>
      </c>
      <c r="L70" s="3">
        <v>16.0</v>
      </c>
      <c r="M70" s="3">
        <v>4.0</v>
      </c>
    </row>
    <row r="71">
      <c r="A71" s="3" t="s">
        <v>950</v>
      </c>
      <c r="B71" s="3" t="s">
        <v>951</v>
      </c>
      <c r="C71" s="3" t="s">
        <v>601</v>
      </c>
      <c r="D71" s="3">
        <v>4.0</v>
      </c>
      <c r="E71" s="3">
        <v>16.0</v>
      </c>
      <c r="F71" s="3">
        <v>4.0</v>
      </c>
      <c r="G71" s="3">
        <v>1.0</v>
      </c>
      <c r="H71" s="3">
        <v>0.0</v>
      </c>
      <c r="I71" s="3">
        <v>5.0</v>
      </c>
      <c r="J71" s="6">
        <v>0.3125</v>
      </c>
      <c r="K71" s="6">
        <v>0.8</v>
      </c>
      <c r="L71" s="3">
        <v>16.0</v>
      </c>
      <c r="M71" s="3">
        <v>4.0</v>
      </c>
    </row>
    <row r="72">
      <c r="A72" s="3" t="s">
        <v>1015</v>
      </c>
      <c r="B72" s="3" t="s">
        <v>1016</v>
      </c>
      <c r="C72" s="3" t="s">
        <v>425</v>
      </c>
      <c r="D72" s="3">
        <v>4.0</v>
      </c>
      <c r="E72" s="3">
        <v>16.0</v>
      </c>
      <c r="F72" s="3">
        <v>4.0</v>
      </c>
      <c r="G72" s="3">
        <v>1.0</v>
      </c>
      <c r="H72" s="3">
        <v>0.0</v>
      </c>
      <c r="I72" s="3">
        <v>5.0</v>
      </c>
      <c r="J72" s="6">
        <v>0.3125</v>
      </c>
      <c r="K72" s="6">
        <v>0.8</v>
      </c>
      <c r="L72" s="3">
        <v>16.0</v>
      </c>
      <c r="M72" s="3">
        <v>4.0</v>
      </c>
    </row>
    <row r="73">
      <c r="A73" s="3" t="s">
        <v>152</v>
      </c>
      <c r="B73" s="3" t="s">
        <v>153</v>
      </c>
      <c r="C73" s="3" t="s">
        <v>154</v>
      </c>
      <c r="D73" s="3">
        <v>4.0</v>
      </c>
      <c r="E73" s="3">
        <v>16.0</v>
      </c>
      <c r="F73" s="3">
        <v>4.0</v>
      </c>
      <c r="G73" s="3">
        <v>0.0</v>
      </c>
      <c r="H73" s="3">
        <v>1.0</v>
      </c>
      <c r="I73" s="3">
        <v>5.0</v>
      </c>
      <c r="J73" s="6">
        <v>0.3125</v>
      </c>
      <c r="K73" s="6">
        <v>0.8</v>
      </c>
      <c r="L73" s="3">
        <v>12.0</v>
      </c>
      <c r="M73" s="3">
        <v>3.0</v>
      </c>
    </row>
    <row r="74">
      <c r="A74" s="3" t="s">
        <v>467</v>
      </c>
      <c r="B74" s="3" t="s">
        <v>468</v>
      </c>
      <c r="C74" s="3" t="s">
        <v>469</v>
      </c>
      <c r="D74" s="3">
        <v>4.0</v>
      </c>
      <c r="E74" s="3">
        <v>16.0</v>
      </c>
      <c r="F74" s="3">
        <v>3.0</v>
      </c>
      <c r="G74" s="3">
        <v>7.0</v>
      </c>
      <c r="H74" s="3">
        <v>0.0</v>
      </c>
      <c r="I74" s="3">
        <v>10.0</v>
      </c>
      <c r="J74" s="6">
        <v>0.625</v>
      </c>
      <c r="K74" s="6">
        <v>0.3</v>
      </c>
      <c r="L74" s="3">
        <v>12.0</v>
      </c>
      <c r="M74" s="3">
        <v>3.0</v>
      </c>
    </row>
    <row r="75">
      <c r="A75" s="3" t="s">
        <v>353</v>
      </c>
      <c r="B75" s="3" t="s">
        <v>354</v>
      </c>
      <c r="C75" s="3" t="s">
        <v>356</v>
      </c>
      <c r="D75" s="3">
        <v>4.0</v>
      </c>
      <c r="E75" s="3">
        <v>16.0</v>
      </c>
      <c r="F75" s="3">
        <v>3.0</v>
      </c>
      <c r="G75" s="3">
        <v>0.0</v>
      </c>
      <c r="H75" s="3">
        <v>0.0</v>
      </c>
      <c r="I75" s="3">
        <v>3.0</v>
      </c>
      <c r="J75" s="6">
        <v>0.1875</v>
      </c>
      <c r="K75" s="6">
        <v>1.0</v>
      </c>
      <c r="L75" s="3">
        <v>12.0</v>
      </c>
      <c r="M75" s="3">
        <v>3.0</v>
      </c>
    </row>
    <row r="76">
      <c r="A76" s="3" t="s">
        <v>493</v>
      </c>
      <c r="B76" s="3" t="s">
        <v>494</v>
      </c>
      <c r="C76" s="3" t="s">
        <v>495</v>
      </c>
      <c r="D76" s="3">
        <v>4.0</v>
      </c>
      <c r="E76" s="3">
        <v>16.0</v>
      </c>
      <c r="F76" s="3">
        <v>4.0</v>
      </c>
      <c r="G76" s="3">
        <v>2.0</v>
      </c>
      <c r="H76" s="3">
        <v>1.0</v>
      </c>
      <c r="I76" s="3">
        <v>7.0</v>
      </c>
      <c r="J76" s="6">
        <v>0.4375</v>
      </c>
      <c r="K76" s="6">
        <v>0.5714285714285714</v>
      </c>
      <c r="L76" s="3">
        <v>12.0</v>
      </c>
      <c r="M76" s="3">
        <v>3.0</v>
      </c>
    </row>
    <row r="77">
      <c r="A77" s="3" t="s">
        <v>531</v>
      </c>
      <c r="B77" s="3" t="s">
        <v>532</v>
      </c>
      <c r="C77" s="3" t="s">
        <v>533</v>
      </c>
      <c r="D77" s="3">
        <v>4.0</v>
      </c>
      <c r="E77" s="3">
        <v>16.0</v>
      </c>
      <c r="F77" s="3">
        <v>3.0</v>
      </c>
      <c r="G77" s="3">
        <v>3.0</v>
      </c>
      <c r="H77" s="3">
        <v>0.0</v>
      </c>
      <c r="I77" s="3">
        <v>6.0</v>
      </c>
      <c r="J77" s="6">
        <v>0.375</v>
      </c>
      <c r="K77" s="6">
        <v>0.5</v>
      </c>
      <c r="L77" s="3">
        <v>12.0</v>
      </c>
      <c r="M77" s="3">
        <v>3.0</v>
      </c>
    </row>
    <row r="78">
      <c r="A78" s="3" t="s">
        <v>488</v>
      </c>
      <c r="B78" s="3" t="s">
        <v>489</v>
      </c>
      <c r="C78" s="3" t="s">
        <v>490</v>
      </c>
      <c r="D78" s="3">
        <v>4.0</v>
      </c>
      <c r="E78" s="3">
        <v>16.0</v>
      </c>
      <c r="F78" s="3">
        <v>3.0</v>
      </c>
      <c r="G78" s="3">
        <v>1.0</v>
      </c>
      <c r="H78" s="3">
        <v>0.0</v>
      </c>
      <c r="I78" s="3">
        <v>4.0</v>
      </c>
      <c r="J78" s="6">
        <v>0.25</v>
      </c>
      <c r="K78" s="6">
        <v>0.75</v>
      </c>
      <c r="L78" s="3">
        <v>12.0</v>
      </c>
      <c r="M78" s="3">
        <v>3.0</v>
      </c>
    </row>
    <row r="79">
      <c r="A79" s="3" t="s">
        <v>542</v>
      </c>
      <c r="B79" s="3" t="s">
        <v>543</v>
      </c>
      <c r="C79" s="3" t="s">
        <v>544</v>
      </c>
      <c r="D79" s="3">
        <v>4.0</v>
      </c>
      <c r="E79" s="3">
        <v>16.0</v>
      </c>
      <c r="F79" s="3">
        <v>3.0</v>
      </c>
      <c r="G79" s="3">
        <v>1.0</v>
      </c>
      <c r="H79" s="3">
        <v>0.0</v>
      </c>
      <c r="I79" s="3">
        <v>4.0</v>
      </c>
      <c r="J79" s="6">
        <v>0.25</v>
      </c>
      <c r="K79" s="6">
        <v>0.75</v>
      </c>
      <c r="L79" s="3">
        <v>12.0</v>
      </c>
      <c r="M79" s="3">
        <v>3.0</v>
      </c>
    </row>
    <row r="80">
      <c r="A80" s="3" t="s">
        <v>45</v>
      </c>
      <c r="B80" s="3" t="s">
        <v>580</v>
      </c>
      <c r="C80" s="3" t="s">
        <v>581</v>
      </c>
      <c r="D80" s="3">
        <v>4.0</v>
      </c>
      <c r="E80" s="3">
        <v>16.0</v>
      </c>
      <c r="F80" s="3">
        <v>3.0</v>
      </c>
      <c r="G80" s="3">
        <v>2.0</v>
      </c>
      <c r="H80" s="3">
        <v>0.0</v>
      </c>
      <c r="I80" s="3">
        <v>5.0</v>
      </c>
      <c r="J80" s="6">
        <v>0.3125</v>
      </c>
      <c r="K80" s="6">
        <v>0.6</v>
      </c>
      <c r="L80" s="3">
        <v>12.0</v>
      </c>
      <c r="M80" s="3">
        <v>3.0</v>
      </c>
    </row>
    <row r="81">
      <c r="A81" s="3" t="s">
        <v>643</v>
      </c>
      <c r="B81" s="3" t="s">
        <v>644</v>
      </c>
      <c r="C81" s="3" t="s">
        <v>645</v>
      </c>
      <c r="D81" s="3">
        <v>4.0</v>
      </c>
      <c r="E81" s="3">
        <v>16.0</v>
      </c>
      <c r="F81" s="3">
        <v>3.0</v>
      </c>
      <c r="G81" s="3">
        <v>4.0</v>
      </c>
      <c r="H81" s="3">
        <v>0.0</v>
      </c>
      <c r="I81" s="3">
        <v>7.0</v>
      </c>
      <c r="J81" s="6">
        <v>0.4375</v>
      </c>
      <c r="K81" s="6">
        <v>0.42857142857142855</v>
      </c>
      <c r="L81" s="3">
        <v>12.0</v>
      </c>
      <c r="M81" s="3">
        <v>3.0</v>
      </c>
    </row>
    <row r="82">
      <c r="A82" s="3" t="s">
        <v>453</v>
      </c>
      <c r="B82" s="3" t="s">
        <v>410</v>
      </c>
      <c r="C82" s="3" t="s">
        <v>646</v>
      </c>
      <c r="D82" s="3">
        <v>4.0</v>
      </c>
      <c r="E82" s="3">
        <v>16.0</v>
      </c>
      <c r="F82" s="3">
        <v>3.0</v>
      </c>
      <c r="G82" s="3">
        <v>5.0</v>
      </c>
      <c r="H82" s="3">
        <v>0.0</v>
      </c>
      <c r="I82" s="3">
        <v>8.0</v>
      </c>
      <c r="J82" s="6">
        <v>0.5</v>
      </c>
      <c r="K82" s="6">
        <v>0.375</v>
      </c>
      <c r="L82" s="3">
        <v>12.0</v>
      </c>
      <c r="M82" s="3">
        <v>3.0</v>
      </c>
    </row>
    <row r="83">
      <c r="A83" s="3" t="s">
        <v>649</v>
      </c>
      <c r="B83" s="3" t="s">
        <v>650</v>
      </c>
      <c r="C83" s="3" t="s">
        <v>581</v>
      </c>
      <c r="D83" s="3">
        <v>4.0</v>
      </c>
      <c r="E83" s="3">
        <v>16.0</v>
      </c>
      <c r="F83" s="3">
        <v>3.0</v>
      </c>
      <c r="G83" s="3">
        <v>1.0</v>
      </c>
      <c r="H83" s="3">
        <v>0.0</v>
      </c>
      <c r="I83" s="3">
        <v>4.0</v>
      </c>
      <c r="J83" s="6">
        <v>0.25</v>
      </c>
      <c r="K83" s="6">
        <v>0.75</v>
      </c>
      <c r="L83" s="3">
        <v>12.0</v>
      </c>
      <c r="M83" s="3">
        <v>3.0</v>
      </c>
    </row>
    <row r="84">
      <c r="A84" s="3" t="s">
        <v>714</v>
      </c>
      <c r="B84" s="3" t="s">
        <v>715</v>
      </c>
      <c r="C84" s="3" t="s">
        <v>716</v>
      </c>
      <c r="D84" s="3">
        <v>4.0</v>
      </c>
      <c r="E84" s="3">
        <v>16.0</v>
      </c>
      <c r="F84" s="3">
        <v>3.0</v>
      </c>
      <c r="G84" s="3">
        <v>0.0</v>
      </c>
      <c r="H84" s="3">
        <v>0.0</v>
      </c>
      <c r="I84" s="3">
        <v>3.0</v>
      </c>
      <c r="J84" s="6">
        <v>0.1875</v>
      </c>
      <c r="K84" s="6">
        <v>1.0</v>
      </c>
      <c r="L84" s="3">
        <v>12.0</v>
      </c>
      <c r="M84" s="3">
        <v>3.0</v>
      </c>
    </row>
    <row r="85">
      <c r="A85" s="3" t="s">
        <v>412</v>
      </c>
      <c r="B85" s="3" t="s">
        <v>629</v>
      </c>
      <c r="C85" s="3" t="s">
        <v>630</v>
      </c>
      <c r="D85" s="3">
        <v>4.0</v>
      </c>
      <c r="E85" s="3">
        <v>16.0</v>
      </c>
      <c r="F85" s="3">
        <v>3.0</v>
      </c>
      <c r="G85" s="3">
        <v>1.0</v>
      </c>
      <c r="H85" s="3">
        <v>0.0</v>
      </c>
      <c r="I85" s="3">
        <v>4.0</v>
      </c>
      <c r="J85" s="6">
        <v>0.25</v>
      </c>
      <c r="K85" s="6">
        <v>0.75</v>
      </c>
      <c r="L85" s="3">
        <v>12.0</v>
      </c>
      <c r="M85" s="3">
        <v>3.0</v>
      </c>
    </row>
    <row r="86">
      <c r="A86" s="3" t="s">
        <v>733</v>
      </c>
      <c r="B86" s="3" t="s">
        <v>734</v>
      </c>
      <c r="C86" s="3" t="s">
        <v>735</v>
      </c>
      <c r="D86" s="3">
        <v>4.0</v>
      </c>
      <c r="E86" s="3">
        <v>16.0</v>
      </c>
      <c r="F86" s="3">
        <v>3.0</v>
      </c>
      <c r="G86" s="3">
        <v>1.0</v>
      </c>
      <c r="H86" s="3">
        <v>0.0</v>
      </c>
      <c r="I86" s="3">
        <v>4.0</v>
      </c>
      <c r="J86" s="6">
        <v>0.25</v>
      </c>
      <c r="K86" s="6">
        <v>0.75</v>
      </c>
      <c r="L86" s="3">
        <v>12.0</v>
      </c>
      <c r="M86" s="3">
        <v>3.0</v>
      </c>
    </row>
    <row r="87">
      <c r="A87" s="3" t="s">
        <v>816</v>
      </c>
      <c r="B87" s="3" t="s">
        <v>817</v>
      </c>
      <c r="C87" s="3" t="s">
        <v>818</v>
      </c>
      <c r="D87" s="3">
        <v>4.0</v>
      </c>
      <c r="E87" s="3">
        <v>16.0</v>
      </c>
      <c r="F87" s="3">
        <v>3.0</v>
      </c>
      <c r="G87" s="3">
        <v>1.0</v>
      </c>
      <c r="H87" s="3">
        <v>0.0</v>
      </c>
      <c r="I87" s="3">
        <v>4.0</v>
      </c>
      <c r="J87" s="6">
        <v>0.25</v>
      </c>
      <c r="K87" s="6">
        <v>0.75</v>
      </c>
      <c r="L87" s="3">
        <v>12.0</v>
      </c>
      <c r="M87" s="3">
        <v>3.0</v>
      </c>
    </row>
    <row r="88">
      <c r="A88" s="3" t="s">
        <v>819</v>
      </c>
      <c r="B88" s="3" t="s">
        <v>820</v>
      </c>
      <c r="C88" s="3" t="s">
        <v>787</v>
      </c>
      <c r="D88" s="3">
        <v>4.0</v>
      </c>
      <c r="E88" s="3">
        <v>16.0</v>
      </c>
      <c r="F88" s="3">
        <v>3.0</v>
      </c>
      <c r="G88" s="3">
        <v>4.0</v>
      </c>
      <c r="H88" s="3">
        <v>0.0</v>
      </c>
      <c r="I88" s="3">
        <v>7.0</v>
      </c>
      <c r="J88" s="6">
        <v>0.4375</v>
      </c>
      <c r="K88" s="6">
        <v>0.42857142857142855</v>
      </c>
      <c r="L88" s="3">
        <v>12.0</v>
      </c>
      <c r="M88" s="3">
        <v>3.0</v>
      </c>
    </row>
    <row r="89">
      <c r="A89" s="3" t="s">
        <v>690</v>
      </c>
      <c r="B89" s="3" t="s">
        <v>835</v>
      </c>
      <c r="C89" s="3" t="s">
        <v>642</v>
      </c>
      <c r="D89" s="3">
        <v>4.0</v>
      </c>
      <c r="E89" s="3">
        <v>16.0</v>
      </c>
      <c r="F89" s="3">
        <v>4.0</v>
      </c>
      <c r="G89" s="3">
        <v>3.0</v>
      </c>
      <c r="H89" s="3">
        <v>1.0</v>
      </c>
      <c r="I89" s="3">
        <v>8.0</v>
      </c>
      <c r="J89" s="6">
        <v>0.5</v>
      </c>
      <c r="K89" s="6">
        <v>0.5</v>
      </c>
      <c r="L89" s="3">
        <v>12.0</v>
      </c>
      <c r="M89" s="3">
        <v>3.0</v>
      </c>
    </row>
    <row r="90">
      <c r="A90" s="3" t="s">
        <v>887</v>
      </c>
      <c r="B90" s="3" t="s">
        <v>888</v>
      </c>
      <c r="C90" s="3" t="s">
        <v>630</v>
      </c>
      <c r="D90" s="3">
        <v>4.0</v>
      </c>
      <c r="E90" s="3">
        <v>16.0</v>
      </c>
      <c r="F90" s="3">
        <v>3.0</v>
      </c>
      <c r="G90" s="3">
        <v>1.0</v>
      </c>
      <c r="H90" s="3">
        <v>0.0</v>
      </c>
      <c r="I90" s="3">
        <v>4.0</v>
      </c>
      <c r="J90" s="6">
        <v>0.25</v>
      </c>
      <c r="K90" s="6">
        <v>0.75</v>
      </c>
      <c r="L90" s="3">
        <v>12.0</v>
      </c>
      <c r="M90" s="3">
        <v>3.0</v>
      </c>
    </row>
    <row r="91">
      <c r="A91" s="3" t="s">
        <v>891</v>
      </c>
      <c r="B91" s="3" t="s">
        <v>892</v>
      </c>
      <c r="C91" s="3" t="s">
        <v>411</v>
      </c>
      <c r="D91" s="3">
        <v>4.0</v>
      </c>
      <c r="E91" s="3">
        <v>16.0</v>
      </c>
      <c r="F91" s="3">
        <v>3.0</v>
      </c>
      <c r="G91" s="3">
        <v>3.0</v>
      </c>
      <c r="H91" s="3">
        <v>0.0</v>
      </c>
      <c r="I91" s="3">
        <v>6.0</v>
      </c>
      <c r="J91" s="6">
        <v>0.375</v>
      </c>
      <c r="K91" s="6">
        <v>0.5</v>
      </c>
      <c r="L91" s="3">
        <v>12.0</v>
      </c>
      <c r="M91" s="3">
        <v>3.0</v>
      </c>
    </row>
    <row r="92">
      <c r="A92" s="3" t="s">
        <v>370</v>
      </c>
      <c r="B92" s="3" t="s">
        <v>371</v>
      </c>
      <c r="C92" s="3" t="s">
        <v>372</v>
      </c>
      <c r="D92" s="3">
        <v>4.0</v>
      </c>
      <c r="E92" s="3">
        <v>16.0</v>
      </c>
      <c r="F92" s="3">
        <v>2.0</v>
      </c>
      <c r="G92" s="3">
        <v>1.0</v>
      </c>
      <c r="H92" s="3">
        <v>0.0</v>
      </c>
      <c r="I92" s="3">
        <v>3.0</v>
      </c>
      <c r="J92" s="6">
        <v>0.1875</v>
      </c>
      <c r="K92" s="6">
        <v>0.6666666666666666</v>
      </c>
      <c r="L92" s="3">
        <v>8.0</v>
      </c>
      <c r="M92" s="3">
        <v>2.0</v>
      </c>
    </row>
    <row r="93">
      <c r="A93" s="3" t="s">
        <v>409</v>
      </c>
      <c r="B93" s="3" t="s">
        <v>410</v>
      </c>
      <c r="C93" s="3" t="s">
        <v>411</v>
      </c>
      <c r="D93" s="3">
        <v>4.0</v>
      </c>
      <c r="E93" s="3">
        <v>16.0</v>
      </c>
      <c r="F93" s="3">
        <v>2.0</v>
      </c>
      <c r="G93" s="3">
        <v>0.0</v>
      </c>
      <c r="H93" s="3">
        <v>0.0</v>
      </c>
      <c r="I93" s="3">
        <v>2.0</v>
      </c>
      <c r="J93" s="6">
        <v>0.125</v>
      </c>
      <c r="K93" s="6">
        <v>1.0</v>
      </c>
      <c r="L93" s="3">
        <v>8.0</v>
      </c>
      <c r="M93" s="3">
        <v>2.0</v>
      </c>
    </row>
    <row r="94">
      <c r="A94" s="3" t="s">
        <v>497</v>
      </c>
      <c r="B94" s="3" t="s">
        <v>498</v>
      </c>
      <c r="C94" s="3" t="s">
        <v>499</v>
      </c>
      <c r="D94" s="3">
        <v>4.0</v>
      </c>
      <c r="E94" s="3">
        <v>16.0</v>
      </c>
      <c r="F94" s="3">
        <v>2.0</v>
      </c>
      <c r="G94" s="3">
        <v>0.0</v>
      </c>
      <c r="H94" s="3">
        <v>0.0</v>
      </c>
      <c r="I94" s="3">
        <v>2.0</v>
      </c>
      <c r="J94" s="6">
        <v>0.125</v>
      </c>
      <c r="K94" s="6">
        <v>1.0</v>
      </c>
      <c r="L94" s="3">
        <v>8.0</v>
      </c>
      <c r="M94" s="3">
        <v>2.0</v>
      </c>
    </row>
    <row r="95">
      <c r="A95" s="3" t="s">
        <v>399</v>
      </c>
      <c r="B95" s="3" t="s">
        <v>400</v>
      </c>
      <c r="C95" s="3" t="s">
        <v>401</v>
      </c>
      <c r="D95" s="3">
        <v>4.0</v>
      </c>
      <c r="E95" s="3">
        <v>16.0</v>
      </c>
      <c r="F95" s="3">
        <v>3.0</v>
      </c>
      <c r="G95" s="3">
        <v>1.0</v>
      </c>
      <c r="H95" s="3">
        <v>1.0</v>
      </c>
      <c r="I95" s="3">
        <v>5.0</v>
      </c>
      <c r="J95" s="6">
        <v>0.3125</v>
      </c>
      <c r="K95" s="6">
        <v>0.6</v>
      </c>
      <c r="L95" s="3">
        <v>8.0</v>
      </c>
      <c r="M95" s="3">
        <v>2.0</v>
      </c>
    </row>
    <row r="96">
      <c r="A96" s="3" t="s">
        <v>500</v>
      </c>
      <c r="B96" s="3" t="s">
        <v>397</v>
      </c>
      <c r="C96" s="3" t="s">
        <v>428</v>
      </c>
      <c r="D96" s="3">
        <v>4.0</v>
      </c>
      <c r="E96" s="3">
        <v>16.0</v>
      </c>
      <c r="F96" s="3">
        <v>2.0</v>
      </c>
      <c r="G96" s="3">
        <v>1.0</v>
      </c>
      <c r="H96" s="3">
        <v>0.0</v>
      </c>
      <c r="I96" s="3">
        <v>3.0</v>
      </c>
      <c r="J96" s="6">
        <v>0.1875</v>
      </c>
      <c r="K96" s="6">
        <v>0.6666666666666666</v>
      </c>
      <c r="L96" s="3">
        <v>8.0</v>
      </c>
      <c r="M96" s="3">
        <v>2.0</v>
      </c>
    </row>
    <row r="97">
      <c r="A97" s="3" t="s">
        <v>450</v>
      </c>
      <c r="B97" s="3" t="s">
        <v>451</v>
      </c>
      <c r="C97" s="3" t="s">
        <v>452</v>
      </c>
      <c r="D97" s="3">
        <v>4.0</v>
      </c>
      <c r="E97" s="3">
        <v>16.0</v>
      </c>
      <c r="F97" s="3">
        <v>2.0</v>
      </c>
      <c r="G97" s="3">
        <v>0.0</v>
      </c>
      <c r="H97" s="3">
        <v>0.0</v>
      </c>
      <c r="I97" s="3">
        <v>2.0</v>
      </c>
      <c r="J97" s="6">
        <v>0.125</v>
      </c>
      <c r="K97" s="6">
        <v>1.0</v>
      </c>
      <c r="L97" s="3">
        <v>8.0</v>
      </c>
      <c r="M97" s="3">
        <v>2.0</v>
      </c>
    </row>
    <row r="98">
      <c r="A98" s="3" t="s">
        <v>583</v>
      </c>
      <c r="B98" s="3" t="s">
        <v>584</v>
      </c>
      <c r="C98" s="3" t="s">
        <v>585</v>
      </c>
      <c r="D98" s="3">
        <v>4.0</v>
      </c>
      <c r="E98" s="3">
        <v>16.0</v>
      </c>
      <c r="F98" s="3">
        <v>2.0</v>
      </c>
      <c r="G98" s="3">
        <v>2.0</v>
      </c>
      <c r="H98" s="3">
        <v>0.0</v>
      </c>
      <c r="I98" s="3">
        <v>4.0</v>
      </c>
      <c r="J98" s="6">
        <v>0.25</v>
      </c>
      <c r="K98" s="6">
        <v>0.5</v>
      </c>
      <c r="L98" s="3">
        <v>8.0</v>
      </c>
      <c r="M98" s="3">
        <v>2.0</v>
      </c>
    </row>
    <row r="99">
      <c r="A99" s="3" t="s">
        <v>587</v>
      </c>
      <c r="B99" s="3" t="s">
        <v>588</v>
      </c>
      <c r="C99" s="3" t="s">
        <v>504</v>
      </c>
      <c r="D99" s="3">
        <v>4.0</v>
      </c>
      <c r="E99" s="3">
        <v>16.0</v>
      </c>
      <c r="F99" s="3">
        <v>3.0</v>
      </c>
      <c r="G99" s="3">
        <v>1.0</v>
      </c>
      <c r="H99" s="3">
        <v>1.0</v>
      </c>
      <c r="I99" s="3">
        <v>5.0</v>
      </c>
      <c r="J99" s="6">
        <v>0.3125</v>
      </c>
      <c r="K99" s="6">
        <v>0.6</v>
      </c>
      <c r="L99" s="3">
        <v>8.0</v>
      </c>
      <c r="M99" s="3">
        <v>2.0</v>
      </c>
    </row>
    <row r="100">
      <c r="A100" s="3" t="s">
        <v>556</v>
      </c>
      <c r="B100" s="3" t="s">
        <v>557</v>
      </c>
      <c r="C100" s="3" t="s">
        <v>478</v>
      </c>
      <c r="D100" s="3">
        <v>4.0</v>
      </c>
      <c r="E100" s="3">
        <v>16.0</v>
      </c>
      <c r="F100" s="3">
        <v>2.0</v>
      </c>
      <c r="G100" s="3">
        <v>2.0</v>
      </c>
      <c r="H100" s="3">
        <v>0.0</v>
      </c>
      <c r="I100" s="3">
        <v>4.0</v>
      </c>
      <c r="J100" s="6">
        <v>0.25</v>
      </c>
      <c r="K100" s="6">
        <v>0.5</v>
      </c>
      <c r="L100" s="3">
        <v>8.0</v>
      </c>
      <c r="M100" s="3">
        <v>2.0</v>
      </c>
    </row>
    <row r="101">
      <c r="A101" s="3" t="s">
        <v>612</v>
      </c>
      <c r="B101" s="3" t="s">
        <v>613</v>
      </c>
      <c r="C101" s="3" t="s">
        <v>614</v>
      </c>
      <c r="D101" s="3">
        <v>4.0</v>
      </c>
      <c r="E101" s="3">
        <v>16.0</v>
      </c>
      <c r="F101" s="3">
        <v>2.0</v>
      </c>
      <c r="G101" s="3">
        <v>4.0</v>
      </c>
      <c r="H101" s="3">
        <v>0.0</v>
      </c>
      <c r="I101" s="3">
        <v>6.0</v>
      </c>
      <c r="J101" s="6">
        <v>0.375</v>
      </c>
      <c r="K101" s="6">
        <v>0.3333333333333333</v>
      </c>
      <c r="L101" s="3">
        <v>8.0</v>
      </c>
      <c r="M101" s="3">
        <v>2.0</v>
      </c>
    </row>
    <row r="102">
      <c r="A102" s="3" t="s">
        <v>666</v>
      </c>
      <c r="B102" s="3" t="s">
        <v>498</v>
      </c>
      <c r="C102" s="3" t="s">
        <v>520</v>
      </c>
      <c r="D102" s="3">
        <v>4.0</v>
      </c>
      <c r="E102" s="3">
        <v>16.0</v>
      </c>
      <c r="F102" s="3">
        <v>2.0</v>
      </c>
      <c r="G102" s="3">
        <v>1.0</v>
      </c>
      <c r="H102" s="3">
        <v>0.0</v>
      </c>
      <c r="I102" s="3">
        <v>3.0</v>
      </c>
      <c r="J102" s="6">
        <v>0.1875</v>
      </c>
      <c r="K102" s="6">
        <v>0.6666666666666666</v>
      </c>
      <c r="L102" s="3">
        <v>8.0</v>
      </c>
      <c r="M102" s="3">
        <v>2.0</v>
      </c>
    </row>
    <row r="103">
      <c r="A103" s="3" t="s">
        <v>593</v>
      </c>
      <c r="B103" s="3" t="s">
        <v>594</v>
      </c>
      <c r="C103" s="3" t="s">
        <v>441</v>
      </c>
      <c r="D103" s="3">
        <v>4.0</v>
      </c>
      <c r="E103" s="3">
        <v>16.0</v>
      </c>
      <c r="F103" s="3">
        <v>2.0</v>
      </c>
      <c r="G103" s="3">
        <v>0.0</v>
      </c>
      <c r="H103" s="3">
        <v>0.0</v>
      </c>
      <c r="I103" s="3">
        <v>2.0</v>
      </c>
      <c r="J103" s="6">
        <v>0.125</v>
      </c>
      <c r="K103" s="6">
        <v>1.0</v>
      </c>
      <c r="L103" s="3">
        <v>8.0</v>
      </c>
      <c r="M103" s="3">
        <v>2.0</v>
      </c>
    </row>
    <row r="104">
      <c r="A104" s="3" t="s">
        <v>700</v>
      </c>
      <c r="B104" s="3" t="s">
        <v>253</v>
      </c>
      <c r="C104" s="3" t="s">
        <v>701</v>
      </c>
      <c r="D104" s="3">
        <v>4.0</v>
      </c>
      <c r="E104" s="3">
        <v>16.0</v>
      </c>
      <c r="F104" s="3">
        <v>2.0</v>
      </c>
      <c r="G104" s="3">
        <v>0.0</v>
      </c>
      <c r="H104" s="3">
        <v>0.0</v>
      </c>
      <c r="I104" s="3">
        <v>2.0</v>
      </c>
      <c r="J104" s="6">
        <v>0.125</v>
      </c>
      <c r="K104" s="6">
        <v>1.0</v>
      </c>
      <c r="L104" s="3">
        <v>8.0</v>
      </c>
      <c r="M104" s="3">
        <v>2.0</v>
      </c>
    </row>
    <row r="105">
      <c r="A105" s="3" t="s">
        <v>35</v>
      </c>
      <c r="B105" s="3" t="s">
        <v>705</v>
      </c>
      <c r="C105" s="3" t="s">
        <v>706</v>
      </c>
      <c r="D105" s="3">
        <v>4.0</v>
      </c>
      <c r="E105" s="3">
        <v>16.0</v>
      </c>
      <c r="F105" s="3">
        <v>2.0</v>
      </c>
      <c r="G105" s="3">
        <v>3.0</v>
      </c>
      <c r="H105" s="3">
        <v>0.0</v>
      </c>
      <c r="I105" s="3">
        <v>5.0</v>
      </c>
      <c r="J105" s="6">
        <v>0.3125</v>
      </c>
      <c r="K105" s="6">
        <v>0.4</v>
      </c>
      <c r="L105" s="3">
        <v>8.0</v>
      </c>
      <c r="M105" s="3">
        <v>2.0</v>
      </c>
    </row>
    <row r="106">
      <c r="A106" s="3" t="s">
        <v>693</v>
      </c>
      <c r="B106" s="3" t="s">
        <v>712</v>
      </c>
      <c r="C106" s="3" t="s">
        <v>713</v>
      </c>
      <c r="D106" s="3">
        <v>4.0</v>
      </c>
      <c r="E106" s="3">
        <v>16.0</v>
      </c>
      <c r="F106" s="3">
        <v>3.0</v>
      </c>
      <c r="G106" s="3">
        <v>1.0</v>
      </c>
      <c r="H106" s="3">
        <v>1.0</v>
      </c>
      <c r="I106" s="3">
        <v>5.0</v>
      </c>
      <c r="J106" s="6">
        <v>0.3125</v>
      </c>
      <c r="K106" s="6">
        <v>0.6</v>
      </c>
      <c r="L106" s="3">
        <v>8.0</v>
      </c>
      <c r="M106" s="3">
        <v>2.0</v>
      </c>
    </row>
    <row r="107">
      <c r="A107" s="3" t="s">
        <v>73</v>
      </c>
      <c r="B107" s="3" t="s">
        <v>525</v>
      </c>
      <c r="C107" s="3" t="s">
        <v>254</v>
      </c>
      <c r="D107" s="3">
        <v>4.0</v>
      </c>
      <c r="E107" s="3">
        <v>16.0</v>
      </c>
      <c r="F107" s="3">
        <v>2.0</v>
      </c>
      <c r="G107" s="3">
        <v>0.0</v>
      </c>
      <c r="H107" s="3">
        <v>0.0</v>
      </c>
      <c r="I107" s="3">
        <v>2.0</v>
      </c>
      <c r="J107" s="6">
        <v>0.125</v>
      </c>
      <c r="K107" s="6">
        <v>1.0</v>
      </c>
      <c r="L107" s="3">
        <v>8.0</v>
      </c>
      <c r="M107" s="3">
        <v>2.0</v>
      </c>
    </row>
    <row r="108">
      <c r="A108" s="3" t="s">
        <v>539</v>
      </c>
      <c r="B108" s="3" t="s">
        <v>650</v>
      </c>
      <c r="C108" s="3" t="s">
        <v>732</v>
      </c>
      <c r="D108" s="3">
        <v>4.0</v>
      </c>
      <c r="E108" s="3">
        <v>16.0</v>
      </c>
      <c r="F108" s="3">
        <v>2.0</v>
      </c>
      <c r="G108" s="3">
        <v>2.0</v>
      </c>
      <c r="H108" s="3">
        <v>0.0</v>
      </c>
      <c r="I108" s="3">
        <v>4.0</v>
      </c>
      <c r="J108" s="6">
        <v>0.25</v>
      </c>
      <c r="K108" s="6">
        <v>0.5</v>
      </c>
      <c r="L108" s="3">
        <v>8.0</v>
      </c>
      <c r="M108" s="3">
        <v>2.0</v>
      </c>
    </row>
    <row r="109">
      <c r="A109" s="3" t="s">
        <v>736</v>
      </c>
      <c r="B109" s="3" t="s">
        <v>737</v>
      </c>
      <c r="C109" s="3" t="s">
        <v>738</v>
      </c>
      <c r="D109" s="3">
        <v>4.0</v>
      </c>
      <c r="E109" s="3">
        <v>16.0</v>
      </c>
      <c r="F109" s="3">
        <v>2.0</v>
      </c>
      <c r="G109" s="3">
        <v>3.0</v>
      </c>
      <c r="H109" s="3">
        <v>0.0</v>
      </c>
      <c r="I109" s="3">
        <v>5.0</v>
      </c>
      <c r="J109" s="6">
        <v>0.3125</v>
      </c>
      <c r="K109" s="6">
        <v>0.4</v>
      </c>
      <c r="L109" s="3">
        <v>8.0</v>
      </c>
      <c r="M109" s="3">
        <v>2.0</v>
      </c>
    </row>
    <row r="110">
      <c r="A110" s="3" t="s">
        <v>661</v>
      </c>
      <c r="B110" s="3" t="s">
        <v>253</v>
      </c>
      <c r="C110" s="3" t="s">
        <v>507</v>
      </c>
      <c r="D110" s="3">
        <v>4.0</v>
      </c>
      <c r="E110" s="3">
        <v>16.0</v>
      </c>
      <c r="F110" s="3">
        <v>2.0</v>
      </c>
      <c r="G110" s="3">
        <v>0.0</v>
      </c>
      <c r="H110" s="3">
        <v>0.0</v>
      </c>
      <c r="I110" s="3">
        <v>2.0</v>
      </c>
      <c r="J110" s="6">
        <v>0.125</v>
      </c>
      <c r="K110" s="6">
        <v>1.0</v>
      </c>
      <c r="L110" s="3">
        <v>8.0</v>
      </c>
      <c r="M110" s="3">
        <v>2.0</v>
      </c>
    </row>
    <row r="111">
      <c r="A111" s="3" t="s">
        <v>821</v>
      </c>
      <c r="B111" s="3" t="s">
        <v>822</v>
      </c>
      <c r="C111" s="3" t="s">
        <v>823</v>
      </c>
      <c r="D111" s="3">
        <v>4.0</v>
      </c>
      <c r="E111" s="3">
        <v>16.0</v>
      </c>
      <c r="F111" s="3">
        <v>2.0</v>
      </c>
      <c r="G111" s="3">
        <v>1.0</v>
      </c>
      <c r="H111" s="3">
        <v>0.0</v>
      </c>
      <c r="I111" s="3">
        <v>3.0</v>
      </c>
      <c r="J111" s="6">
        <v>0.1875</v>
      </c>
      <c r="K111" s="6">
        <v>0.6666666666666666</v>
      </c>
      <c r="L111" s="3">
        <v>8.0</v>
      </c>
      <c r="M111" s="3">
        <v>2.0</v>
      </c>
    </row>
    <row r="112">
      <c r="A112" s="3" t="s">
        <v>688</v>
      </c>
      <c r="B112" s="3" t="s">
        <v>689</v>
      </c>
      <c r="C112" s="3" t="s">
        <v>356</v>
      </c>
      <c r="D112" s="3">
        <v>4.0</v>
      </c>
      <c r="E112" s="3">
        <v>16.0</v>
      </c>
      <c r="F112" s="3">
        <v>2.0</v>
      </c>
      <c r="G112" s="3">
        <v>0.0</v>
      </c>
      <c r="H112" s="3">
        <v>0.0</v>
      </c>
      <c r="I112" s="3">
        <v>2.0</v>
      </c>
      <c r="J112" s="6">
        <v>0.125</v>
      </c>
      <c r="K112" s="6">
        <v>1.0</v>
      </c>
      <c r="L112" s="3">
        <v>8.0</v>
      </c>
      <c r="M112" s="3">
        <v>2.0</v>
      </c>
    </row>
    <row r="113">
      <c r="A113" s="3" t="s">
        <v>878</v>
      </c>
      <c r="B113" s="3" t="s">
        <v>879</v>
      </c>
      <c r="C113" s="3" t="s">
        <v>748</v>
      </c>
      <c r="D113" s="3">
        <v>4.0</v>
      </c>
      <c r="E113" s="3">
        <v>16.0</v>
      </c>
      <c r="F113" s="3">
        <v>2.0</v>
      </c>
      <c r="G113" s="3">
        <v>0.0</v>
      </c>
      <c r="H113" s="3">
        <v>0.0</v>
      </c>
      <c r="I113" s="3">
        <v>2.0</v>
      </c>
      <c r="J113" s="6">
        <v>0.125</v>
      </c>
      <c r="K113" s="6">
        <v>1.0</v>
      </c>
      <c r="L113" s="3">
        <v>8.0</v>
      </c>
      <c r="M113" s="3">
        <v>2.0</v>
      </c>
    </row>
    <row r="114">
      <c r="A114" s="3" t="s">
        <v>842</v>
      </c>
      <c r="B114" s="3" t="s">
        <v>843</v>
      </c>
      <c r="C114" s="3" t="s">
        <v>567</v>
      </c>
      <c r="D114" s="3">
        <v>4.0</v>
      </c>
      <c r="E114" s="3">
        <v>16.0</v>
      </c>
      <c r="F114" s="3">
        <v>2.0</v>
      </c>
      <c r="G114" s="3">
        <v>0.0</v>
      </c>
      <c r="H114" s="3">
        <v>0.0</v>
      </c>
      <c r="I114" s="3">
        <v>2.0</v>
      </c>
      <c r="J114" s="6">
        <v>0.125</v>
      </c>
      <c r="K114" s="6">
        <v>1.0</v>
      </c>
      <c r="L114" s="3">
        <v>8.0</v>
      </c>
      <c r="M114" s="3">
        <v>2.0</v>
      </c>
    </row>
    <row r="115">
      <c r="A115" s="3" t="s">
        <v>931</v>
      </c>
      <c r="B115" s="3" t="s">
        <v>932</v>
      </c>
      <c r="C115" s="3" t="s">
        <v>495</v>
      </c>
      <c r="D115" s="3">
        <v>4.0</v>
      </c>
      <c r="E115" s="3">
        <v>16.0</v>
      </c>
      <c r="F115" s="3">
        <v>2.0</v>
      </c>
      <c r="G115" s="3">
        <v>1.0</v>
      </c>
      <c r="H115" s="3">
        <v>0.0</v>
      </c>
      <c r="I115" s="3">
        <v>3.0</v>
      </c>
      <c r="J115" s="6">
        <v>0.1875</v>
      </c>
      <c r="K115" s="6">
        <v>0.6666666666666666</v>
      </c>
      <c r="L115" s="3">
        <v>8.0</v>
      </c>
      <c r="M115" s="3">
        <v>2.0</v>
      </c>
    </row>
    <row r="116">
      <c r="A116" s="3" t="s">
        <v>707</v>
      </c>
      <c r="B116" s="3" t="s">
        <v>805</v>
      </c>
      <c r="C116" s="3" t="s">
        <v>669</v>
      </c>
      <c r="D116" s="3">
        <v>4.0</v>
      </c>
      <c r="E116" s="3">
        <v>16.0</v>
      </c>
      <c r="F116" s="3">
        <v>2.0</v>
      </c>
      <c r="G116" s="3">
        <v>2.0</v>
      </c>
      <c r="H116" s="3">
        <v>0.0</v>
      </c>
      <c r="I116" s="3">
        <v>4.0</v>
      </c>
      <c r="J116" s="6">
        <v>0.25</v>
      </c>
      <c r="K116" s="6">
        <v>0.5</v>
      </c>
      <c r="L116" s="3">
        <v>8.0</v>
      </c>
      <c r="M116" s="3">
        <v>2.0</v>
      </c>
    </row>
    <row r="117">
      <c r="A117" s="3" t="s">
        <v>973</v>
      </c>
      <c r="B117" s="3" t="s">
        <v>427</v>
      </c>
      <c r="C117" s="3" t="s">
        <v>974</v>
      </c>
      <c r="D117" s="3">
        <v>4.0</v>
      </c>
      <c r="E117" s="3">
        <v>16.0</v>
      </c>
      <c r="F117" s="3">
        <v>2.0</v>
      </c>
      <c r="G117" s="3">
        <v>1.0</v>
      </c>
      <c r="H117" s="3">
        <v>0.0</v>
      </c>
      <c r="I117" s="3">
        <v>3.0</v>
      </c>
      <c r="J117" s="6">
        <v>0.1875</v>
      </c>
      <c r="K117" s="6">
        <v>0.6666666666666666</v>
      </c>
      <c r="L117" s="3">
        <v>8.0</v>
      </c>
      <c r="M117" s="3">
        <v>2.0</v>
      </c>
    </row>
    <row r="118">
      <c r="A118" s="3" t="s">
        <v>975</v>
      </c>
      <c r="B118" s="3" t="s">
        <v>893</v>
      </c>
      <c r="C118" s="3" t="s">
        <v>860</v>
      </c>
      <c r="D118" s="3">
        <v>4.0</v>
      </c>
      <c r="E118" s="3">
        <v>16.0</v>
      </c>
      <c r="F118" s="3">
        <v>2.0</v>
      </c>
      <c r="G118" s="3">
        <v>2.0</v>
      </c>
      <c r="H118" s="3">
        <v>0.0</v>
      </c>
      <c r="I118" s="3">
        <v>4.0</v>
      </c>
      <c r="J118" s="6">
        <v>0.25</v>
      </c>
      <c r="K118" s="6">
        <v>0.5</v>
      </c>
      <c r="L118" s="3">
        <v>8.0</v>
      </c>
      <c r="M118" s="3">
        <v>2.0</v>
      </c>
    </row>
    <row r="119">
      <c r="A119" s="3" t="s">
        <v>911</v>
      </c>
      <c r="B119" s="3" t="s">
        <v>1103</v>
      </c>
      <c r="C119" s="3" t="s">
        <v>478</v>
      </c>
      <c r="D119" s="3">
        <v>4.0</v>
      </c>
      <c r="E119" s="3">
        <v>16.0</v>
      </c>
      <c r="F119" s="3">
        <v>2.0</v>
      </c>
      <c r="G119" s="3">
        <v>0.0</v>
      </c>
      <c r="H119" s="3">
        <v>0.0</v>
      </c>
      <c r="I119" s="3">
        <v>2.0</v>
      </c>
      <c r="J119" s="6">
        <v>0.125</v>
      </c>
      <c r="K119" s="6">
        <v>1.0</v>
      </c>
      <c r="L119" s="3">
        <v>8.0</v>
      </c>
      <c r="M119" s="3">
        <v>2.0</v>
      </c>
    </row>
    <row r="120">
      <c r="A120" s="3" t="s">
        <v>991</v>
      </c>
      <c r="B120" s="3" t="s">
        <v>992</v>
      </c>
      <c r="C120" s="3" t="s">
        <v>607</v>
      </c>
      <c r="D120" s="3">
        <v>4.0</v>
      </c>
      <c r="E120" s="3">
        <v>16.0</v>
      </c>
      <c r="F120" s="3">
        <v>2.0</v>
      </c>
      <c r="G120" s="3">
        <v>1.0</v>
      </c>
      <c r="H120" s="3">
        <v>0.0</v>
      </c>
      <c r="I120" s="3">
        <v>3.0</v>
      </c>
      <c r="J120" s="6">
        <v>0.1875</v>
      </c>
      <c r="K120" s="6">
        <v>0.6666666666666666</v>
      </c>
      <c r="L120" s="3">
        <v>8.0</v>
      </c>
      <c r="M120" s="3">
        <v>2.0</v>
      </c>
    </row>
    <row r="121">
      <c r="A121" s="3" t="s">
        <v>765</v>
      </c>
      <c r="B121" s="3" t="s">
        <v>766</v>
      </c>
      <c r="C121" s="3" t="s">
        <v>490</v>
      </c>
      <c r="D121" s="3">
        <v>4.0</v>
      </c>
      <c r="E121" s="3">
        <v>16.0</v>
      </c>
      <c r="F121" s="3">
        <v>2.0</v>
      </c>
      <c r="G121" s="3">
        <v>0.0</v>
      </c>
      <c r="H121" s="3">
        <v>0.0</v>
      </c>
      <c r="I121" s="3">
        <v>2.0</v>
      </c>
      <c r="J121" s="6">
        <v>0.125</v>
      </c>
      <c r="K121" s="6">
        <v>1.0</v>
      </c>
      <c r="L121" s="3">
        <v>8.0</v>
      </c>
      <c r="M121" s="3">
        <v>2.0</v>
      </c>
    </row>
    <row r="122">
      <c r="A122" s="3" t="s">
        <v>1055</v>
      </c>
      <c r="B122" s="3" t="s">
        <v>1056</v>
      </c>
      <c r="C122" s="3" t="s">
        <v>695</v>
      </c>
      <c r="D122" s="3">
        <v>4.0</v>
      </c>
      <c r="E122" s="3">
        <v>16.0</v>
      </c>
      <c r="F122" s="3">
        <v>2.0</v>
      </c>
      <c r="G122" s="3">
        <v>1.0</v>
      </c>
      <c r="H122" s="3">
        <v>0.0</v>
      </c>
      <c r="I122" s="3">
        <v>3.0</v>
      </c>
      <c r="J122" s="6">
        <v>0.1875</v>
      </c>
      <c r="K122" s="6">
        <v>0.6666666666666666</v>
      </c>
      <c r="L122" s="3">
        <v>8.0</v>
      </c>
      <c r="M122" s="3">
        <v>2.0</v>
      </c>
    </row>
    <row r="123">
      <c r="A123" s="3" t="s">
        <v>1060</v>
      </c>
      <c r="B123" s="3" t="s">
        <v>410</v>
      </c>
      <c r="C123" s="3" t="s">
        <v>611</v>
      </c>
      <c r="D123" s="3">
        <v>4.0</v>
      </c>
      <c r="E123" s="3">
        <v>16.0</v>
      </c>
      <c r="F123" s="3">
        <v>2.0</v>
      </c>
      <c r="G123" s="3">
        <v>0.0</v>
      </c>
      <c r="H123" s="3">
        <v>0.0</v>
      </c>
      <c r="I123" s="3">
        <v>2.0</v>
      </c>
      <c r="J123" s="6">
        <v>0.125</v>
      </c>
      <c r="K123" s="6">
        <v>1.0</v>
      </c>
      <c r="L123" s="3">
        <v>8.0</v>
      </c>
      <c r="M123" s="3">
        <v>2.0</v>
      </c>
    </row>
    <row r="124">
      <c r="A124" s="3" t="s">
        <v>1096</v>
      </c>
      <c r="B124" s="3" t="s">
        <v>1097</v>
      </c>
      <c r="C124" s="3" t="s">
        <v>187</v>
      </c>
      <c r="D124" s="3">
        <v>4.0</v>
      </c>
      <c r="E124" s="3">
        <v>16.0</v>
      </c>
      <c r="F124" s="3">
        <v>2.0</v>
      </c>
      <c r="G124" s="3">
        <v>2.0</v>
      </c>
      <c r="H124" s="3">
        <v>0.0</v>
      </c>
      <c r="I124" s="3">
        <v>4.0</v>
      </c>
      <c r="J124" s="6">
        <v>0.25</v>
      </c>
      <c r="K124" s="6">
        <v>0.5</v>
      </c>
      <c r="L124" s="3">
        <v>8.0</v>
      </c>
      <c r="M124" s="3">
        <v>2.0</v>
      </c>
    </row>
    <row r="125">
      <c r="A125" s="3" t="s">
        <v>632</v>
      </c>
      <c r="B125" s="3" t="s">
        <v>633</v>
      </c>
      <c r="C125" s="3" t="s">
        <v>634</v>
      </c>
      <c r="D125" s="3">
        <v>5.0</v>
      </c>
      <c r="E125" s="3">
        <v>20.0</v>
      </c>
      <c r="F125" s="3">
        <v>2.0</v>
      </c>
      <c r="G125" s="3">
        <v>2.0</v>
      </c>
      <c r="H125" s="3">
        <v>0.0</v>
      </c>
      <c r="I125" s="3">
        <v>4.0</v>
      </c>
      <c r="J125" s="6">
        <v>0.2</v>
      </c>
      <c r="K125" s="6">
        <v>0.5</v>
      </c>
      <c r="L125" s="3">
        <v>8.0</v>
      </c>
      <c r="M125" s="3">
        <v>1.6</v>
      </c>
    </row>
    <row r="126">
      <c r="A126" s="3" t="s">
        <v>798</v>
      </c>
      <c r="B126" s="3" t="s">
        <v>956</v>
      </c>
      <c r="C126" s="3" t="s">
        <v>957</v>
      </c>
      <c r="D126" s="3">
        <v>5.0</v>
      </c>
      <c r="E126" s="3">
        <v>20.0</v>
      </c>
      <c r="F126" s="3">
        <v>2.0</v>
      </c>
      <c r="G126" s="3">
        <v>3.0</v>
      </c>
      <c r="H126" s="3">
        <v>0.0</v>
      </c>
      <c r="I126" s="3">
        <v>5.0</v>
      </c>
      <c r="J126" s="6">
        <v>0.25</v>
      </c>
      <c r="K126" s="6">
        <v>0.4</v>
      </c>
      <c r="L126" s="3">
        <v>8.0</v>
      </c>
      <c r="M126" s="3">
        <v>1.6</v>
      </c>
    </row>
    <row r="127">
      <c r="A127" s="3" t="s">
        <v>978</v>
      </c>
      <c r="B127" s="3" t="s">
        <v>932</v>
      </c>
      <c r="C127" s="3" t="s">
        <v>729</v>
      </c>
      <c r="D127" s="3">
        <v>5.0</v>
      </c>
      <c r="E127" s="3">
        <v>20.0</v>
      </c>
      <c r="F127" s="3">
        <v>2.0</v>
      </c>
      <c r="G127" s="3">
        <v>3.0</v>
      </c>
      <c r="H127" s="3">
        <v>0.0</v>
      </c>
      <c r="I127" s="3">
        <v>5.0</v>
      </c>
      <c r="J127" s="6">
        <v>0.25</v>
      </c>
      <c r="K127" s="6">
        <v>0.4</v>
      </c>
      <c r="L127" s="3">
        <v>8.0</v>
      </c>
      <c r="M127" s="3">
        <v>1.6</v>
      </c>
    </row>
    <row r="128">
      <c r="A128" s="3" t="s">
        <v>906</v>
      </c>
      <c r="B128" s="3" t="s">
        <v>907</v>
      </c>
      <c r="C128" s="3" t="s">
        <v>908</v>
      </c>
      <c r="D128" s="3">
        <v>3.0</v>
      </c>
      <c r="E128" s="3">
        <v>12.0</v>
      </c>
      <c r="F128" s="3">
        <v>1.0</v>
      </c>
      <c r="G128" s="3">
        <v>0.0</v>
      </c>
      <c r="H128" s="3">
        <v>0.0</v>
      </c>
      <c r="I128" s="3">
        <v>1.0</v>
      </c>
      <c r="J128" s="6">
        <v>0.08333333333333333</v>
      </c>
      <c r="K128" s="6">
        <v>1.0</v>
      </c>
      <c r="L128" s="3">
        <v>4.0</v>
      </c>
      <c r="M128" s="8">
        <v>1.3333333333333333</v>
      </c>
    </row>
    <row r="129">
      <c r="A129" s="3" t="s">
        <v>1101</v>
      </c>
      <c r="B129" s="3" t="s">
        <v>1102</v>
      </c>
      <c r="C129" s="3" t="s">
        <v>908</v>
      </c>
      <c r="D129" s="3">
        <v>3.0</v>
      </c>
      <c r="E129" s="3">
        <v>12.0</v>
      </c>
      <c r="F129" s="3">
        <v>1.0</v>
      </c>
      <c r="G129" s="3">
        <v>0.0</v>
      </c>
      <c r="H129" s="3">
        <v>0.0</v>
      </c>
      <c r="I129" s="3">
        <v>1.0</v>
      </c>
      <c r="J129" s="6">
        <v>0.08333333333333333</v>
      </c>
      <c r="K129" s="6">
        <v>1.0</v>
      </c>
      <c r="L129" s="3">
        <v>4.0</v>
      </c>
      <c r="M129" s="8">
        <v>1.3333333333333333</v>
      </c>
    </row>
    <row r="130">
      <c r="A130" s="3" t="s">
        <v>1154</v>
      </c>
      <c r="B130" s="3" t="s">
        <v>1155</v>
      </c>
      <c r="C130" s="3" t="s">
        <v>908</v>
      </c>
      <c r="D130" s="3">
        <v>3.0</v>
      </c>
      <c r="E130" s="3">
        <v>12.0</v>
      </c>
      <c r="F130" s="3">
        <v>1.0</v>
      </c>
      <c r="G130" s="3">
        <v>0.0</v>
      </c>
      <c r="H130" s="3">
        <v>0.0</v>
      </c>
      <c r="I130" s="3">
        <v>1.0</v>
      </c>
      <c r="J130" s="6">
        <v>0.08333333333333333</v>
      </c>
      <c r="K130" s="6">
        <v>1.0</v>
      </c>
      <c r="L130" s="3">
        <v>4.0</v>
      </c>
      <c r="M130" s="8">
        <v>1.3333333333333333</v>
      </c>
    </row>
    <row r="131">
      <c r="A131" s="3" t="s">
        <v>287</v>
      </c>
      <c r="B131" s="3" t="s">
        <v>288</v>
      </c>
      <c r="C131" s="3" t="s">
        <v>290</v>
      </c>
      <c r="D131" s="3">
        <v>4.0</v>
      </c>
      <c r="E131" s="3">
        <v>16.0</v>
      </c>
      <c r="F131" s="3">
        <v>1.0</v>
      </c>
      <c r="G131" s="3">
        <v>0.0</v>
      </c>
      <c r="H131" s="3">
        <v>0.0</v>
      </c>
      <c r="I131" s="3">
        <v>1.0</v>
      </c>
      <c r="J131" s="6">
        <v>0.0625</v>
      </c>
      <c r="K131" s="6">
        <v>1.0</v>
      </c>
      <c r="L131" s="3">
        <v>4.0</v>
      </c>
      <c r="M131" s="3">
        <v>1.0</v>
      </c>
    </row>
    <row r="132">
      <c r="A132" s="3" t="s">
        <v>385</v>
      </c>
      <c r="B132" s="3" t="s">
        <v>386</v>
      </c>
      <c r="C132" s="3" t="s">
        <v>387</v>
      </c>
      <c r="D132" s="3">
        <v>4.0</v>
      </c>
      <c r="E132" s="3">
        <v>16.0</v>
      </c>
      <c r="F132" s="3">
        <v>4.0</v>
      </c>
      <c r="G132" s="3">
        <v>4.0</v>
      </c>
      <c r="H132" s="3">
        <v>3.0</v>
      </c>
      <c r="I132" s="3">
        <v>11.0</v>
      </c>
      <c r="J132" s="6">
        <v>0.6875</v>
      </c>
      <c r="K132" s="6">
        <v>0.36363636363636365</v>
      </c>
      <c r="L132" s="3">
        <v>4.0</v>
      </c>
      <c r="M132" s="3">
        <v>1.0</v>
      </c>
    </row>
    <row r="133">
      <c r="A133" s="3" t="s">
        <v>552</v>
      </c>
      <c r="B133" s="3" t="s">
        <v>477</v>
      </c>
      <c r="C133" s="3" t="s">
        <v>603</v>
      </c>
      <c r="D133" s="3">
        <v>4.0</v>
      </c>
      <c r="E133" s="3">
        <v>16.0</v>
      </c>
      <c r="F133" s="3">
        <v>1.0</v>
      </c>
      <c r="G133" s="3">
        <v>4.0</v>
      </c>
      <c r="H133" s="3">
        <v>0.0</v>
      </c>
      <c r="I133" s="3">
        <v>5.0</v>
      </c>
      <c r="J133" s="6">
        <v>0.3125</v>
      </c>
      <c r="K133" s="6">
        <v>0.2</v>
      </c>
      <c r="L133" s="3">
        <v>4.0</v>
      </c>
      <c r="M133" s="3">
        <v>1.0</v>
      </c>
    </row>
    <row r="134">
      <c r="A134" s="3" t="s">
        <v>605</v>
      </c>
      <c r="B134" s="3" t="s">
        <v>606</v>
      </c>
      <c r="C134" s="3" t="s">
        <v>607</v>
      </c>
      <c r="D134" s="3">
        <v>4.0</v>
      </c>
      <c r="E134" s="3">
        <v>16.0</v>
      </c>
      <c r="F134" s="3">
        <v>1.0</v>
      </c>
      <c r="G134" s="3">
        <v>1.0</v>
      </c>
      <c r="H134" s="3">
        <v>0.0</v>
      </c>
      <c r="I134" s="3">
        <v>2.0</v>
      </c>
      <c r="J134" s="6">
        <v>0.125</v>
      </c>
      <c r="K134" s="6">
        <v>0.5</v>
      </c>
      <c r="L134" s="3">
        <v>4.0</v>
      </c>
      <c r="M134" s="3">
        <v>1.0</v>
      </c>
    </row>
    <row r="135">
      <c r="A135" s="3" t="s">
        <v>558</v>
      </c>
      <c r="B135" s="3" t="s">
        <v>559</v>
      </c>
      <c r="C135" s="3" t="s">
        <v>560</v>
      </c>
      <c r="D135" s="3">
        <v>4.0</v>
      </c>
      <c r="E135" s="3">
        <v>16.0</v>
      </c>
      <c r="F135" s="3">
        <v>1.0</v>
      </c>
      <c r="G135" s="3">
        <v>0.0</v>
      </c>
      <c r="H135" s="3">
        <v>0.0</v>
      </c>
      <c r="I135" s="3">
        <v>1.0</v>
      </c>
      <c r="J135" s="6">
        <v>0.0625</v>
      </c>
      <c r="K135" s="6">
        <v>1.0</v>
      </c>
      <c r="L135" s="3">
        <v>4.0</v>
      </c>
      <c r="M135" s="3">
        <v>1.0</v>
      </c>
    </row>
    <row r="136">
      <c r="A136" s="3" t="s">
        <v>664</v>
      </c>
      <c r="B136" s="3" t="s">
        <v>665</v>
      </c>
      <c r="C136" s="3" t="s">
        <v>481</v>
      </c>
      <c r="D136" s="3">
        <v>4.0</v>
      </c>
      <c r="E136" s="3">
        <v>16.0</v>
      </c>
      <c r="F136" s="3">
        <v>1.0</v>
      </c>
      <c r="G136" s="3">
        <v>0.0</v>
      </c>
      <c r="H136" s="3">
        <v>0.0</v>
      </c>
      <c r="I136" s="3">
        <v>1.0</v>
      </c>
      <c r="J136" s="6">
        <v>0.0625</v>
      </c>
      <c r="K136" s="6">
        <v>1.0</v>
      </c>
      <c r="L136" s="3">
        <v>4.0</v>
      </c>
      <c r="M136" s="3">
        <v>1.0</v>
      </c>
    </row>
    <row r="137">
      <c r="A137" s="3" t="s">
        <v>640</v>
      </c>
      <c r="B137" s="3" t="s">
        <v>641</v>
      </c>
      <c r="C137" s="3" t="s">
        <v>642</v>
      </c>
      <c r="D137" s="3">
        <v>4.0</v>
      </c>
      <c r="E137" s="3">
        <v>16.0</v>
      </c>
      <c r="F137" s="3">
        <v>1.0</v>
      </c>
      <c r="G137" s="3">
        <v>2.0</v>
      </c>
      <c r="H137" s="3">
        <v>0.0</v>
      </c>
      <c r="I137" s="3">
        <v>3.0</v>
      </c>
      <c r="J137" s="6">
        <v>0.1875</v>
      </c>
      <c r="K137" s="6">
        <v>0.3333333333333333</v>
      </c>
      <c r="L137" s="3">
        <v>4.0</v>
      </c>
      <c r="M137" s="3">
        <v>1.0</v>
      </c>
    </row>
    <row r="138">
      <c r="A138" s="3" t="s">
        <v>647</v>
      </c>
      <c r="B138" s="3" t="s">
        <v>648</v>
      </c>
      <c r="C138" s="3" t="s">
        <v>585</v>
      </c>
      <c r="D138" s="3">
        <v>4.0</v>
      </c>
      <c r="E138" s="3">
        <v>16.0</v>
      </c>
      <c r="F138" s="3">
        <v>1.0</v>
      </c>
      <c r="G138" s="3">
        <v>1.0</v>
      </c>
      <c r="H138" s="3">
        <v>0.0</v>
      </c>
      <c r="I138" s="3">
        <v>2.0</v>
      </c>
      <c r="J138" s="6">
        <v>0.125</v>
      </c>
      <c r="K138" s="6">
        <v>0.5</v>
      </c>
      <c r="L138" s="3">
        <v>4.0</v>
      </c>
      <c r="M138" s="3">
        <v>1.0</v>
      </c>
    </row>
    <row r="139">
      <c r="A139" s="3" t="s">
        <v>618</v>
      </c>
      <c r="B139" s="3" t="s">
        <v>619</v>
      </c>
      <c r="C139" s="3" t="s">
        <v>411</v>
      </c>
      <c r="D139" s="3">
        <v>4.0</v>
      </c>
      <c r="E139" s="3">
        <v>16.0</v>
      </c>
      <c r="F139" s="3">
        <v>1.0</v>
      </c>
      <c r="G139" s="3">
        <v>2.0</v>
      </c>
      <c r="H139" s="3">
        <v>0.0</v>
      </c>
      <c r="I139" s="3">
        <v>3.0</v>
      </c>
      <c r="J139" s="6">
        <v>0.1875</v>
      </c>
      <c r="K139" s="6">
        <v>0.3333333333333333</v>
      </c>
      <c r="L139" s="3">
        <v>4.0</v>
      </c>
      <c r="M139" s="3">
        <v>1.0</v>
      </c>
    </row>
    <row r="140">
      <c r="A140" s="3" t="s">
        <v>670</v>
      </c>
      <c r="B140" s="3" t="s">
        <v>671</v>
      </c>
      <c r="C140" s="3" t="s">
        <v>533</v>
      </c>
      <c r="D140" s="3">
        <v>4.0</v>
      </c>
      <c r="E140" s="3">
        <v>16.0</v>
      </c>
      <c r="F140" s="3">
        <v>1.0</v>
      </c>
      <c r="G140" s="3">
        <v>2.0</v>
      </c>
      <c r="H140" s="3">
        <v>0.0</v>
      </c>
      <c r="I140" s="3">
        <v>3.0</v>
      </c>
      <c r="J140" s="6">
        <v>0.1875</v>
      </c>
      <c r="K140" s="6">
        <v>0.3333333333333333</v>
      </c>
      <c r="L140" s="3">
        <v>4.0</v>
      </c>
      <c r="M140" s="3">
        <v>1.0</v>
      </c>
    </row>
    <row r="141">
      <c r="A141" s="3" t="s">
        <v>627</v>
      </c>
      <c r="B141" s="3" t="s">
        <v>397</v>
      </c>
      <c r="C141" s="3" t="s">
        <v>628</v>
      </c>
      <c r="D141" s="3">
        <v>4.0</v>
      </c>
      <c r="E141" s="3">
        <v>16.0</v>
      </c>
      <c r="F141" s="3">
        <v>1.0</v>
      </c>
      <c r="G141" s="3">
        <v>3.0</v>
      </c>
      <c r="H141" s="3">
        <v>0.0</v>
      </c>
      <c r="I141" s="3">
        <v>4.0</v>
      </c>
      <c r="J141" s="6">
        <v>0.25</v>
      </c>
      <c r="K141" s="6">
        <v>0.25</v>
      </c>
      <c r="L141" s="3">
        <v>4.0</v>
      </c>
      <c r="M141" s="3">
        <v>1.0</v>
      </c>
    </row>
    <row r="142">
      <c r="A142" s="3" t="s">
        <v>708</v>
      </c>
      <c r="B142" s="3" t="s">
        <v>709</v>
      </c>
      <c r="C142" s="3" t="s">
        <v>710</v>
      </c>
      <c r="D142" s="3">
        <v>4.0</v>
      </c>
      <c r="E142" s="3">
        <v>16.0</v>
      </c>
      <c r="F142" s="3">
        <v>2.0</v>
      </c>
      <c r="G142" s="3">
        <v>4.0</v>
      </c>
      <c r="H142" s="3">
        <v>1.0</v>
      </c>
      <c r="I142" s="3">
        <v>7.0</v>
      </c>
      <c r="J142" s="6">
        <v>0.4375</v>
      </c>
      <c r="K142" s="6">
        <v>0.2857142857142857</v>
      </c>
      <c r="L142" s="3">
        <v>4.0</v>
      </c>
      <c r="M142" s="3">
        <v>1.0</v>
      </c>
    </row>
    <row r="143">
      <c r="A143" s="3" t="s">
        <v>595</v>
      </c>
      <c r="B143" s="3" t="s">
        <v>743</v>
      </c>
      <c r="C143" s="3" t="s">
        <v>744</v>
      </c>
      <c r="D143" s="3">
        <v>4.0</v>
      </c>
      <c r="E143" s="3">
        <v>16.0</v>
      </c>
      <c r="F143" s="3">
        <v>1.0</v>
      </c>
      <c r="G143" s="3">
        <v>0.0</v>
      </c>
      <c r="H143" s="3">
        <v>0.0</v>
      </c>
      <c r="I143" s="3">
        <v>1.0</v>
      </c>
      <c r="J143" s="6">
        <v>0.0625</v>
      </c>
      <c r="K143" s="6">
        <v>1.0</v>
      </c>
      <c r="L143" s="3">
        <v>4.0</v>
      </c>
      <c r="M143" s="3">
        <v>1.0</v>
      </c>
    </row>
    <row r="144">
      <c r="A144" s="3" t="s">
        <v>745</v>
      </c>
      <c r="B144" s="3" t="s">
        <v>588</v>
      </c>
      <c r="C144" s="3" t="s">
        <v>746</v>
      </c>
      <c r="D144" s="3">
        <v>4.0</v>
      </c>
      <c r="E144" s="3">
        <v>16.0</v>
      </c>
      <c r="F144" s="3">
        <v>1.0</v>
      </c>
      <c r="G144" s="3">
        <v>4.0</v>
      </c>
      <c r="H144" s="3">
        <v>0.0</v>
      </c>
      <c r="I144" s="3">
        <v>5.0</v>
      </c>
      <c r="J144" s="6">
        <v>0.3125</v>
      </c>
      <c r="K144" s="6">
        <v>0.2</v>
      </c>
      <c r="L144" s="3">
        <v>4.0</v>
      </c>
      <c r="M144" s="3">
        <v>1.0</v>
      </c>
    </row>
    <row r="145">
      <c r="A145" s="3" t="s">
        <v>747</v>
      </c>
      <c r="B145" s="3" t="s">
        <v>455</v>
      </c>
      <c r="C145" s="3" t="s">
        <v>748</v>
      </c>
      <c r="D145" s="3">
        <v>4.0</v>
      </c>
      <c r="E145" s="3">
        <v>16.0</v>
      </c>
      <c r="F145" s="3">
        <v>1.0</v>
      </c>
      <c r="G145" s="3">
        <v>1.0</v>
      </c>
      <c r="H145" s="3">
        <v>0.0</v>
      </c>
      <c r="I145" s="3">
        <v>2.0</v>
      </c>
      <c r="J145" s="6">
        <v>0.125</v>
      </c>
      <c r="K145" s="6">
        <v>0.5</v>
      </c>
      <c r="L145" s="3">
        <v>4.0</v>
      </c>
      <c r="M145" s="3">
        <v>1.0</v>
      </c>
    </row>
    <row r="146">
      <c r="A146" s="3" t="s">
        <v>680</v>
      </c>
      <c r="B146" s="3" t="s">
        <v>681</v>
      </c>
      <c r="C146" s="3" t="s">
        <v>567</v>
      </c>
      <c r="D146" s="3">
        <v>4.0</v>
      </c>
      <c r="E146" s="3">
        <v>16.0</v>
      </c>
      <c r="F146" s="3">
        <v>1.0</v>
      </c>
      <c r="G146" s="3">
        <v>0.0</v>
      </c>
      <c r="H146" s="3">
        <v>0.0</v>
      </c>
      <c r="I146" s="3">
        <v>1.0</v>
      </c>
      <c r="J146" s="6">
        <v>0.0625</v>
      </c>
      <c r="K146" s="6">
        <v>1.0</v>
      </c>
      <c r="L146" s="3">
        <v>4.0</v>
      </c>
      <c r="M146" s="3">
        <v>1.0</v>
      </c>
    </row>
    <row r="147">
      <c r="A147" s="3" t="s">
        <v>774</v>
      </c>
      <c r="B147" s="3" t="s">
        <v>775</v>
      </c>
      <c r="C147" s="3" t="s">
        <v>744</v>
      </c>
      <c r="D147" s="3">
        <v>4.0</v>
      </c>
      <c r="E147" s="3">
        <v>16.0</v>
      </c>
      <c r="F147" s="3">
        <v>1.0</v>
      </c>
      <c r="G147" s="3">
        <v>0.0</v>
      </c>
      <c r="H147" s="3">
        <v>0.0</v>
      </c>
      <c r="I147" s="3">
        <v>1.0</v>
      </c>
      <c r="J147" s="6">
        <v>0.0625</v>
      </c>
      <c r="K147" s="6">
        <v>1.0</v>
      </c>
      <c r="L147" s="3">
        <v>4.0</v>
      </c>
      <c r="M147" s="3">
        <v>1.0</v>
      </c>
    </row>
    <row r="148">
      <c r="A148" s="3" t="s">
        <v>777</v>
      </c>
      <c r="B148" s="3" t="s">
        <v>778</v>
      </c>
      <c r="C148" s="3" t="s">
        <v>617</v>
      </c>
      <c r="D148" s="3">
        <v>4.0</v>
      </c>
      <c r="E148" s="3">
        <v>16.0</v>
      </c>
      <c r="F148" s="3">
        <v>1.0</v>
      </c>
      <c r="G148" s="3">
        <v>1.0</v>
      </c>
      <c r="H148" s="3">
        <v>0.0</v>
      </c>
      <c r="I148" s="3">
        <v>2.0</v>
      </c>
      <c r="J148" s="6">
        <v>0.125</v>
      </c>
      <c r="K148" s="6">
        <v>0.5</v>
      </c>
      <c r="L148" s="3">
        <v>4.0</v>
      </c>
      <c r="M148" s="3">
        <v>1.0</v>
      </c>
    </row>
    <row r="149">
      <c r="A149" s="3" t="s">
        <v>779</v>
      </c>
      <c r="B149" s="3" t="s">
        <v>780</v>
      </c>
      <c r="C149" s="3" t="s">
        <v>781</v>
      </c>
      <c r="D149" s="3">
        <v>4.0</v>
      </c>
      <c r="E149" s="3">
        <v>16.0</v>
      </c>
      <c r="F149" s="3">
        <v>1.0</v>
      </c>
      <c r="G149" s="3">
        <v>0.0</v>
      </c>
      <c r="H149" s="3">
        <v>0.0</v>
      </c>
      <c r="I149" s="3">
        <v>1.0</v>
      </c>
      <c r="J149" s="6">
        <v>0.0625</v>
      </c>
      <c r="K149" s="6">
        <v>1.0</v>
      </c>
      <c r="L149" s="3">
        <v>4.0</v>
      </c>
      <c r="M149" s="3">
        <v>1.0</v>
      </c>
    </row>
    <row r="150">
      <c r="A150" s="3" t="s">
        <v>786</v>
      </c>
      <c r="B150" s="3" t="s">
        <v>477</v>
      </c>
      <c r="C150" s="3" t="s">
        <v>787</v>
      </c>
      <c r="D150" s="3">
        <v>4.0</v>
      </c>
      <c r="E150" s="3">
        <v>16.0</v>
      </c>
      <c r="F150" s="3">
        <v>1.0</v>
      </c>
      <c r="G150" s="3">
        <v>0.0</v>
      </c>
      <c r="H150" s="3">
        <v>0.0</v>
      </c>
      <c r="I150" s="3">
        <v>1.0</v>
      </c>
      <c r="J150" s="6">
        <v>0.0625</v>
      </c>
      <c r="K150" s="6">
        <v>1.0</v>
      </c>
      <c r="L150" s="3">
        <v>4.0</v>
      </c>
      <c r="M150" s="3">
        <v>1.0</v>
      </c>
    </row>
    <row r="151">
      <c r="A151" s="3" t="s">
        <v>811</v>
      </c>
      <c r="B151" s="3" t="s">
        <v>812</v>
      </c>
      <c r="C151" s="3" t="s">
        <v>628</v>
      </c>
      <c r="D151" s="3">
        <v>4.0</v>
      </c>
      <c r="E151" s="3">
        <v>16.0</v>
      </c>
      <c r="F151" s="3">
        <v>1.0</v>
      </c>
      <c r="G151" s="3">
        <v>0.0</v>
      </c>
      <c r="H151" s="3">
        <v>0.0</v>
      </c>
      <c r="I151" s="3">
        <v>1.0</v>
      </c>
      <c r="J151" s="6">
        <v>0.0625</v>
      </c>
      <c r="K151" s="6">
        <v>1.0</v>
      </c>
      <c r="L151" s="3">
        <v>4.0</v>
      </c>
      <c r="M151" s="3">
        <v>1.0</v>
      </c>
    </row>
    <row r="152">
      <c r="A152" s="3" t="s">
        <v>684</v>
      </c>
      <c r="B152" s="3" t="s">
        <v>685</v>
      </c>
      <c r="C152" s="3" t="s">
        <v>481</v>
      </c>
      <c r="D152" s="3">
        <v>4.0</v>
      </c>
      <c r="E152" s="3">
        <v>16.0</v>
      </c>
      <c r="F152" s="3">
        <v>1.0</v>
      </c>
      <c r="G152" s="3">
        <v>0.0</v>
      </c>
      <c r="H152" s="3">
        <v>0.0</v>
      </c>
      <c r="I152" s="3">
        <v>1.0</v>
      </c>
      <c r="J152" s="6">
        <v>0.0625</v>
      </c>
      <c r="K152" s="6">
        <v>1.0</v>
      </c>
      <c r="L152" s="3">
        <v>4.0</v>
      </c>
      <c r="M152" s="3">
        <v>1.0</v>
      </c>
    </row>
    <row r="153">
      <c r="A153" s="3" t="s">
        <v>828</v>
      </c>
      <c r="B153" s="3" t="s">
        <v>673</v>
      </c>
      <c r="C153" s="3" t="s">
        <v>603</v>
      </c>
      <c r="D153" s="3">
        <v>4.0</v>
      </c>
      <c r="E153" s="3">
        <v>16.0</v>
      </c>
      <c r="F153" s="3">
        <v>1.0</v>
      </c>
      <c r="G153" s="3">
        <v>2.0</v>
      </c>
      <c r="H153" s="3">
        <v>0.0</v>
      </c>
      <c r="I153" s="3">
        <v>3.0</v>
      </c>
      <c r="J153" s="6">
        <v>0.1875</v>
      </c>
      <c r="K153" s="6">
        <v>0.3333333333333333</v>
      </c>
      <c r="L153" s="3">
        <v>4.0</v>
      </c>
      <c r="M153" s="3">
        <v>1.0</v>
      </c>
    </row>
    <row r="154">
      <c r="A154" s="3" t="s">
        <v>829</v>
      </c>
      <c r="B154" s="3" t="s">
        <v>830</v>
      </c>
      <c r="C154" s="3" t="s">
        <v>818</v>
      </c>
      <c r="D154" s="3">
        <v>4.0</v>
      </c>
      <c r="E154" s="3">
        <v>16.0</v>
      </c>
      <c r="F154" s="3">
        <v>1.0</v>
      </c>
      <c r="G154" s="3">
        <v>2.0</v>
      </c>
      <c r="H154" s="3">
        <v>0.0</v>
      </c>
      <c r="I154" s="3">
        <v>3.0</v>
      </c>
      <c r="J154" s="6">
        <v>0.1875</v>
      </c>
      <c r="K154" s="6">
        <v>0.3333333333333333</v>
      </c>
      <c r="L154" s="3">
        <v>4.0</v>
      </c>
      <c r="M154" s="3">
        <v>1.0</v>
      </c>
    </row>
    <row r="155">
      <c r="A155" s="3" t="s">
        <v>831</v>
      </c>
      <c r="B155" s="3" t="s">
        <v>832</v>
      </c>
      <c r="C155" s="3" t="s">
        <v>741</v>
      </c>
      <c r="D155" s="3">
        <v>4.0</v>
      </c>
      <c r="E155" s="3">
        <v>16.0</v>
      </c>
      <c r="F155" s="3">
        <v>1.0</v>
      </c>
      <c r="G155" s="3">
        <v>2.0</v>
      </c>
      <c r="H155" s="3">
        <v>0.0</v>
      </c>
      <c r="I155" s="3">
        <v>3.0</v>
      </c>
      <c r="J155" s="6">
        <v>0.1875</v>
      </c>
      <c r="K155" s="6">
        <v>0.3333333333333333</v>
      </c>
      <c r="L155" s="3">
        <v>4.0</v>
      </c>
      <c r="M155" s="3">
        <v>1.0</v>
      </c>
    </row>
    <row r="156">
      <c r="A156" s="3" t="s">
        <v>802</v>
      </c>
      <c r="B156" s="3" t="s">
        <v>833</v>
      </c>
      <c r="C156" s="3" t="s">
        <v>713</v>
      </c>
      <c r="D156" s="3">
        <v>4.0</v>
      </c>
      <c r="E156" s="3">
        <v>16.0</v>
      </c>
      <c r="F156" s="3">
        <v>1.0</v>
      </c>
      <c r="G156" s="3">
        <v>0.0</v>
      </c>
      <c r="H156" s="3">
        <v>0.0</v>
      </c>
      <c r="I156" s="3">
        <v>1.0</v>
      </c>
      <c r="J156" s="6">
        <v>0.0625</v>
      </c>
      <c r="K156" s="6">
        <v>1.0</v>
      </c>
      <c r="L156" s="3">
        <v>4.0</v>
      </c>
      <c r="M156" s="3">
        <v>1.0</v>
      </c>
    </row>
    <row r="157">
      <c r="A157" s="3" t="s">
        <v>803</v>
      </c>
      <c r="B157" s="3" t="s">
        <v>834</v>
      </c>
      <c r="C157" s="3" t="s">
        <v>307</v>
      </c>
      <c r="D157" s="3">
        <v>4.0</v>
      </c>
      <c r="E157" s="3">
        <v>16.0</v>
      </c>
      <c r="F157" s="3">
        <v>1.0</v>
      </c>
      <c r="G157" s="3">
        <v>0.0</v>
      </c>
      <c r="H157" s="3">
        <v>0.0</v>
      </c>
      <c r="I157" s="3">
        <v>1.0</v>
      </c>
      <c r="J157" s="6">
        <v>0.0625</v>
      </c>
      <c r="K157" s="6">
        <v>1.0</v>
      </c>
      <c r="L157" s="3">
        <v>4.0</v>
      </c>
      <c r="M157" s="3">
        <v>1.0</v>
      </c>
    </row>
    <row r="158">
      <c r="A158" s="3" t="s">
        <v>836</v>
      </c>
      <c r="B158" s="3" t="s">
        <v>837</v>
      </c>
      <c r="C158" s="3" t="s">
        <v>307</v>
      </c>
      <c r="D158" s="3">
        <v>4.0</v>
      </c>
      <c r="E158" s="3">
        <v>16.0</v>
      </c>
      <c r="F158" s="3">
        <v>1.0</v>
      </c>
      <c r="G158" s="3">
        <v>1.0</v>
      </c>
      <c r="H158" s="3">
        <v>0.0</v>
      </c>
      <c r="I158" s="3">
        <v>2.0</v>
      </c>
      <c r="J158" s="6">
        <v>0.125</v>
      </c>
      <c r="K158" s="6">
        <v>0.5</v>
      </c>
      <c r="L158" s="3">
        <v>4.0</v>
      </c>
      <c r="M158" s="3">
        <v>1.0</v>
      </c>
    </row>
    <row r="159">
      <c r="A159" s="3" t="s">
        <v>844</v>
      </c>
      <c r="B159" s="3" t="s">
        <v>854</v>
      </c>
      <c r="C159" s="3" t="s">
        <v>855</v>
      </c>
      <c r="D159" s="3">
        <v>4.0</v>
      </c>
      <c r="E159" s="3">
        <v>16.0</v>
      </c>
      <c r="F159" s="3">
        <v>1.0</v>
      </c>
      <c r="G159" s="3">
        <v>0.0</v>
      </c>
      <c r="H159" s="3">
        <v>0.0</v>
      </c>
      <c r="I159" s="3">
        <v>1.0</v>
      </c>
      <c r="J159" s="6">
        <v>0.0625</v>
      </c>
      <c r="K159" s="6">
        <v>1.0</v>
      </c>
      <c r="L159" s="3">
        <v>4.0</v>
      </c>
      <c r="M159" s="3">
        <v>1.0</v>
      </c>
    </row>
    <row r="160">
      <c r="A160" s="3" t="s">
        <v>870</v>
      </c>
      <c r="B160" s="3" t="s">
        <v>871</v>
      </c>
      <c r="C160" s="3" t="s">
        <v>738</v>
      </c>
      <c r="D160" s="3">
        <v>4.0</v>
      </c>
      <c r="E160" s="3">
        <v>16.0</v>
      </c>
      <c r="F160" s="3">
        <v>1.0</v>
      </c>
      <c r="G160" s="3">
        <v>0.0</v>
      </c>
      <c r="H160" s="3">
        <v>0.0</v>
      </c>
      <c r="I160" s="3">
        <v>1.0</v>
      </c>
      <c r="J160" s="6">
        <v>0.0625</v>
      </c>
      <c r="K160" s="6">
        <v>1.0</v>
      </c>
      <c r="L160" s="3">
        <v>4.0</v>
      </c>
      <c r="M160" s="3">
        <v>1.0</v>
      </c>
    </row>
    <row r="161">
      <c r="A161" s="3" t="s">
        <v>872</v>
      </c>
      <c r="B161" s="3" t="s">
        <v>873</v>
      </c>
      <c r="C161" s="3" t="s">
        <v>823</v>
      </c>
      <c r="D161" s="3">
        <v>4.0</v>
      </c>
      <c r="E161" s="3">
        <v>16.0</v>
      </c>
      <c r="F161" s="3">
        <v>1.0</v>
      </c>
      <c r="G161" s="3">
        <v>3.0</v>
      </c>
      <c r="H161" s="3">
        <v>0.0</v>
      </c>
      <c r="I161" s="3">
        <v>4.0</v>
      </c>
      <c r="J161" s="6">
        <v>0.25</v>
      </c>
      <c r="K161" s="6">
        <v>0.25</v>
      </c>
      <c r="L161" s="3">
        <v>4.0</v>
      </c>
      <c r="M161" s="3">
        <v>1.0</v>
      </c>
    </row>
    <row r="162">
      <c r="A162" s="3" t="s">
        <v>762</v>
      </c>
      <c r="B162" s="3" t="s">
        <v>791</v>
      </c>
      <c r="C162" s="3" t="s">
        <v>520</v>
      </c>
      <c r="D162" s="3">
        <v>4.0</v>
      </c>
      <c r="E162" s="3">
        <v>16.0</v>
      </c>
      <c r="F162" s="3">
        <v>1.0</v>
      </c>
      <c r="G162" s="3">
        <v>0.0</v>
      </c>
      <c r="H162" s="3">
        <v>0.0</v>
      </c>
      <c r="I162" s="3">
        <v>1.0</v>
      </c>
      <c r="J162" s="6">
        <v>0.0625</v>
      </c>
      <c r="K162" s="6">
        <v>1.0</v>
      </c>
      <c r="L162" s="3">
        <v>4.0</v>
      </c>
      <c r="M162" s="3">
        <v>1.0</v>
      </c>
    </row>
    <row r="163">
      <c r="A163" s="3" t="s">
        <v>882</v>
      </c>
      <c r="B163" s="3" t="s">
        <v>883</v>
      </c>
      <c r="C163" s="3" t="s">
        <v>713</v>
      </c>
      <c r="D163" s="3">
        <v>4.0</v>
      </c>
      <c r="E163" s="3">
        <v>16.0</v>
      </c>
      <c r="F163" s="3">
        <v>2.0</v>
      </c>
      <c r="G163" s="3">
        <v>1.0</v>
      </c>
      <c r="H163" s="3">
        <v>1.0</v>
      </c>
      <c r="I163" s="3">
        <v>4.0</v>
      </c>
      <c r="J163" s="6">
        <v>0.25</v>
      </c>
      <c r="K163" s="6">
        <v>0.5</v>
      </c>
      <c r="L163" s="3">
        <v>4.0</v>
      </c>
      <c r="M163" s="3">
        <v>1.0</v>
      </c>
    </row>
    <row r="164">
      <c r="A164" s="3" t="s">
        <v>884</v>
      </c>
      <c r="B164" s="3" t="s">
        <v>885</v>
      </c>
      <c r="C164" s="3" t="s">
        <v>713</v>
      </c>
      <c r="D164" s="3">
        <v>4.0</v>
      </c>
      <c r="E164" s="3">
        <v>16.0</v>
      </c>
      <c r="F164" s="3">
        <v>1.0</v>
      </c>
      <c r="G164" s="3">
        <v>0.0</v>
      </c>
      <c r="H164" s="3">
        <v>0.0</v>
      </c>
      <c r="I164" s="3">
        <v>1.0</v>
      </c>
      <c r="J164" s="6">
        <v>0.0625</v>
      </c>
      <c r="K164" s="6">
        <v>1.0</v>
      </c>
      <c r="L164" s="3">
        <v>4.0</v>
      </c>
      <c r="M164" s="3">
        <v>1.0</v>
      </c>
    </row>
    <row r="165">
      <c r="A165" s="3" t="s">
        <v>917</v>
      </c>
      <c r="B165" s="3" t="s">
        <v>918</v>
      </c>
      <c r="C165" s="3" t="s">
        <v>547</v>
      </c>
      <c r="D165" s="3">
        <v>4.0</v>
      </c>
      <c r="E165" s="3">
        <v>16.0</v>
      </c>
      <c r="F165" s="3">
        <v>1.0</v>
      </c>
      <c r="G165" s="3">
        <v>2.0</v>
      </c>
      <c r="H165" s="3">
        <v>0.0</v>
      </c>
      <c r="I165" s="3">
        <v>3.0</v>
      </c>
      <c r="J165" s="6">
        <v>0.1875</v>
      </c>
      <c r="K165" s="6">
        <v>0.3333333333333333</v>
      </c>
      <c r="L165" s="3">
        <v>4.0</v>
      </c>
      <c r="M165" s="3">
        <v>1.0</v>
      </c>
    </row>
    <row r="166">
      <c r="A166" s="3" t="s">
        <v>921</v>
      </c>
      <c r="B166" s="3" t="s">
        <v>922</v>
      </c>
      <c r="C166" s="3" t="s">
        <v>746</v>
      </c>
      <c r="D166" s="3">
        <v>4.0</v>
      </c>
      <c r="E166" s="3">
        <v>16.0</v>
      </c>
      <c r="F166" s="3">
        <v>1.0</v>
      </c>
      <c r="G166" s="3">
        <v>2.0</v>
      </c>
      <c r="H166" s="3">
        <v>0.0</v>
      </c>
      <c r="I166" s="3">
        <v>3.0</v>
      </c>
      <c r="J166" s="6">
        <v>0.1875</v>
      </c>
      <c r="K166" s="6">
        <v>0.3333333333333333</v>
      </c>
      <c r="L166" s="3">
        <v>4.0</v>
      </c>
      <c r="M166" s="3">
        <v>1.0</v>
      </c>
    </row>
    <row r="167">
      <c r="A167" s="3" t="s">
        <v>924</v>
      </c>
      <c r="B167" s="3" t="s">
        <v>925</v>
      </c>
      <c r="C167" s="3" t="s">
        <v>926</v>
      </c>
      <c r="D167" s="3">
        <v>4.0</v>
      </c>
      <c r="E167" s="3">
        <v>16.0</v>
      </c>
      <c r="F167" s="3">
        <v>1.0</v>
      </c>
      <c r="G167" s="3">
        <v>0.0</v>
      </c>
      <c r="H167" s="3">
        <v>0.0</v>
      </c>
      <c r="I167" s="3">
        <v>1.0</v>
      </c>
      <c r="J167" s="6">
        <v>0.0625</v>
      </c>
      <c r="K167" s="6">
        <v>1.0</v>
      </c>
      <c r="L167" s="3">
        <v>4.0</v>
      </c>
      <c r="M167" s="3">
        <v>1.0</v>
      </c>
    </row>
    <row r="168">
      <c r="A168" s="3" t="s">
        <v>927</v>
      </c>
      <c r="B168" s="3" t="s">
        <v>928</v>
      </c>
      <c r="C168" s="3" t="s">
        <v>929</v>
      </c>
      <c r="D168" s="3">
        <v>4.0</v>
      </c>
      <c r="E168" s="3">
        <v>16.0</v>
      </c>
      <c r="F168" s="3">
        <v>1.0</v>
      </c>
      <c r="G168" s="3">
        <v>2.0</v>
      </c>
      <c r="H168" s="3">
        <v>0.0</v>
      </c>
      <c r="I168" s="3">
        <v>3.0</v>
      </c>
      <c r="J168" s="6">
        <v>0.1875</v>
      </c>
      <c r="K168" s="6">
        <v>0.3333333333333333</v>
      </c>
      <c r="L168" s="3">
        <v>4.0</v>
      </c>
      <c r="M168" s="3">
        <v>1.0</v>
      </c>
    </row>
    <row r="169">
      <c r="A169" s="3" t="s">
        <v>934</v>
      </c>
      <c r="B169" s="3" t="s">
        <v>935</v>
      </c>
      <c r="C169" s="3" t="s">
        <v>499</v>
      </c>
      <c r="D169" s="3">
        <v>4.0</v>
      </c>
      <c r="E169" s="3">
        <v>16.0</v>
      </c>
      <c r="F169" s="3">
        <v>1.0</v>
      </c>
      <c r="G169" s="3">
        <v>0.0</v>
      </c>
      <c r="H169" s="3">
        <v>0.0</v>
      </c>
      <c r="I169" s="3">
        <v>1.0</v>
      </c>
      <c r="J169" s="6">
        <v>0.0625</v>
      </c>
      <c r="K169" s="6">
        <v>1.0</v>
      </c>
      <c r="L169" s="3">
        <v>4.0</v>
      </c>
      <c r="M169" s="3">
        <v>1.0</v>
      </c>
    </row>
    <row r="170">
      <c r="A170" s="3" t="s">
        <v>936</v>
      </c>
      <c r="B170" s="3" t="s">
        <v>937</v>
      </c>
      <c r="C170" s="3" t="s">
        <v>533</v>
      </c>
      <c r="D170" s="3">
        <v>4.0</v>
      </c>
      <c r="E170" s="3">
        <v>16.0</v>
      </c>
      <c r="F170" s="3">
        <v>1.0</v>
      </c>
      <c r="G170" s="3">
        <v>0.0</v>
      </c>
      <c r="H170" s="3">
        <v>0.0</v>
      </c>
      <c r="I170" s="3">
        <v>1.0</v>
      </c>
      <c r="J170" s="6">
        <v>0.0625</v>
      </c>
      <c r="K170" s="6">
        <v>1.0</v>
      </c>
      <c r="L170" s="3">
        <v>4.0</v>
      </c>
      <c r="M170" s="3">
        <v>1.0</v>
      </c>
    </row>
    <row r="171">
      <c r="A171" s="3" t="s">
        <v>895</v>
      </c>
      <c r="B171" s="3" t="s">
        <v>871</v>
      </c>
      <c r="C171" s="3" t="s">
        <v>475</v>
      </c>
      <c r="D171" s="3">
        <v>4.0</v>
      </c>
      <c r="E171" s="3">
        <v>16.0</v>
      </c>
      <c r="F171" s="3">
        <v>1.0</v>
      </c>
      <c r="G171" s="3">
        <v>1.0</v>
      </c>
      <c r="H171" s="3">
        <v>0.0</v>
      </c>
      <c r="I171" s="3">
        <v>2.0</v>
      </c>
      <c r="J171" s="6">
        <v>0.125</v>
      </c>
      <c r="K171" s="6">
        <v>0.5</v>
      </c>
      <c r="L171" s="3">
        <v>4.0</v>
      </c>
      <c r="M171" s="3">
        <v>1.0</v>
      </c>
    </row>
    <row r="172">
      <c r="A172" s="3" t="s">
        <v>896</v>
      </c>
      <c r="B172" s="3" t="s">
        <v>897</v>
      </c>
      <c r="C172" s="3" t="s">
        <v>526</v>
      </c>
      <c r="D172" s="3">
        <v>4.0</v>
      </c>
      <c r="E172" s="3">
        <v>16.0</v>
      </c>
      <c r="F172" s="3">
        <v>1.0</v>
      </c>
      <c r="G172" s="3">
        <v>1.0</v>
      </c>
      <c r="H172" s="3">
        <v>0.0</v>
      </c>
      <c r="I172" s="3">
        <v>2.0</v>
      </c>
      <c r="J172" s="6">
        <v>0.125</v>
      </c>
      <c r="K172" s="6">
        <v>0.5</v>
      </c>
      <c r="L172" s="3">
        <v>4.0</v>
      </c>
      <c r="M172" s="3">
        <v>1.0</v>
      </c>
    </row>
    <row r="173">
      <c r="A173" s="3" t="s">
        <v>800</v>
      </c>
      <c r="B173" s="3" t="s">
        <v>801</v>
      </c>
      <c r="C173" s="3" t="s">
        <v>463</v>
      </c>
      <c r="D173" s="3">
        <v>4.0</v>
      </c>
      <c r="E173" s="3">
        <v>16.0</v>
      </c>
      <c r="F173" s="3">
        <v>1.0</v>
      </c>
      <c r="G173" s="3">
        <v>0.0</v>
      </c>
      <c r="H173" s="3">
        <v>0.0</v>
      </c>
      <c r="I173" s="3">
        <v>1.0</v>
      </c>
      <c r="J173" s="6">
        <v>0.0625</v>
      </c>
      <c r="K173" s="6">
        <v>1.0</v>
      </c>
      <c r="L173" s="3">
        <v>4.0</v>
      </c>
      <c r="M173" s="3">
        <v>1.0</v>
      </c>
    </row>
    <row r="174">
      <c r="A174" s="3" t="s">
        <v>964</v>
      </c>
      <c r="B174" s="3" t="s">
        <v>734</v>
      </c>
      <c r="C174" s="3" t="s">
        <v>706</v>
      </c>
      <c r="D174" s="3">
        <v>4.0</v>
      </c>
      <c r="E174" s="3">
        <v>16.0</v>
      </c>
      <c r="F174" s="3">
        <v>1.0</v>
      </c>
      <c r="G174" s="3">
        <v>0.0</v>
      </c>
      <c r="H174" s="3">
        <v>0.0</v>
      </c>
      <c r="I174" s="3">
        <v>1.0</v>
      </c>
      <c r="J174" s="6">
        <v>0.0625</v>
      </c>
      <c r="K174" s="6">
        <v>1.0</v>
      </c>
      <c r="L174" s="3">
        <v>4.0</v>
      </c>
      <c r="M174" s="3">
        <v>1.0</v>
      </c>
    </row>
    <row r="175">
      <c r="A175" s="3" t="s">
        <v>967</v>
      </c>
      <c r="B175" s="3" t="s">
        <v>968</v>
      </c>
      <c r="C175" s="3" t="s">
        <v>965</v>
      </c>
      <c r="D175" s="3">
        <v>4.0</v>
      </c>
      <c r="E175" s="3">
        <v>16.0</v>
      </c>
      <c r="F175" s="3">
        <v>1.0</v>
      </c>
      <c r="G175" s="3">
        <v>1.0</v>
      </c>
      <c r="H175" s="3">
        <v>0.0</v>
      </c>
      <c r="I175" s="3">
        <v>2.0</v>
      </c>
      <c r="J175" s="6">
        <v>0.125</v>
      </c>
      <c r="K175" s="6">
        <v>0.5</v>
      </c>
      <c r="L175" s="3">
        <v>4.0</v>
      </c>
      <c r="M175" s="3">
        <v>1.0</v>
      </c>
    </row>
    <row r="176">
      <c r="A176" s="3" t="s">
        <v>981</v>
      </c>
      <c r="B176" s="3" t="s">
        <v>982</v>
      </c>
      <c r="C176" s="3" t="s">
        <v>735</v>
      </c>
      <c r="D176" s="3">
        <v>4.0</v>
      </c>
      <c r="E176" s="3">
        <v>16.0</v>
      </c>
      <c r="F176" s="3">
        <v>1.0</v>
      </c>
      <c r="G176" s="3">
        <v>1.0</v>
      </c>
      <c r="H176" s="3">
        <v>0.0</v>
      </c>
      <c r="I176" s="3">
        <v>2.0</v>
      </c>
      <c r="J176" s="6">
        <v>0.125</v>
      </c>
      <c r="K176" s="6">
        <v>0.5</v>
      </c>
      <c r="L176" s="3">
        <v>4.0</v>
      </c>
      <c r="M176" s="3">
        <v>1.0</v>
      </c>
    </row>
    <row r="177">
      <c r="A177" s="3" t="s">
        <v>301</v>
      </c>
      <c r="B177" s="3" t="s">
        <v>1026</v>
      </c>
      <c r="C177" s="3" t="s">
        <v>415</v>
      </c>
      <c r="D177" s="3">
        <v>4.0</v>
      </c>
      <c r="E177" s="3">
        <v>16.0</v>
      </c>
      <c r="F177" s="3">
        <v>1.0</v>
      </c>
      <c r="G177" s="3">
        <v>2.0</v>
      </c>
      <c r="H177" s="3">
        <v>0.0</v>
      </c>
      <c r="I177" s="3">
        <v>3.0</v>
      </c>
      <c r="J177" s="6">
        <v>0.1875</v>
      </c>
      <c r="K177" s="6">
        <v>0.3333333333333333</v>
      </c>
      <c r="L177" s="3">
        <v>4.0</v>
      </c>
      <c r="M177" s="3">
        <v>1.0</v>
      </c>
    </row>
    <row r="178">
      <c r="A178" s="3" t="s">
        <v>943</v>
      </c>
      <c r="B178" s="3" t="s">
        <v>944</v>
      </c>
      <c r="C178" s="3" t="s">
        <v>452</v>
      </c>
      <c r="D178" s="3">
        <v>4.0</v>
      </c>
      <c r="E178" s="3">
        <v>16.0</v>
      </c>
      <c r="F178" s="3">
        <v>1.0</v>
      </c>
      <c r="G178" s="3">
        <v>0.0</v>
      </c>
      <c r="H178" s="3">
        <v>0.0</v>
      </c>
      <c r="I178" s="3">
        <v>1.0</v>
      </c>
      <c r="J178" s="6">
        <v>0.0625</v>
      </c>
      <c r="K178" s="6">
        <v>1.0</v>
      </c>
      <c r="L178" s="3">
        <v>4.0</v>
      </c>
      <c r="M178" s="3">
        <v>1.0</v>
      </c>
    </row>
    <row r="179">
      <c r="A179" s="3" t="s">
        <v>946</v>
      </c>
      <c r="B179" s="3" t="s">
        <v>947</v>
      </c>
      <c r="C179" s="3" t="s">
        <v>372</v>
      </c>
      <c r="D179" s="3">
        <v>4.0</v>
      </c>
      <c r="E179" s="3">
        <v>16.0</v>
      </c>
      <c r="F179" s="3">
        <v>1.0</v>
      </c>
      <c r="G179" s="3">
        <v>2.0</v>
      </c>
      <c r="H179" s="3">
        <v>0.0</v>
      </c>
      <c r="I179" s="3">
        <v>3.0</v>
      </c>
      <c r="J179" s="6">
        <v>0.1875</v>
      </c>
      <c r="K179" s="6">
        <v>0.3333333333333333</v>
      </c>
      <c r="L179" s="3">
        <v>4.0</v>
      </c>
      <c r="M179" s="3">
        <v>1.0</v>
      </c>
    </row>
    <row r="180">
      <c r="A180" s="3" t="s">
        <v>1002</v>
      </c>
      <c r="B180" s="3" t="s">
        <v>1003</v>
      </c>
      <c r="C180" s="3" t="s">
        <v>452</v>
      </c>
      <c r="D180" s="3">
        <v>4.0</v>
      </c>
      <c r="E180" s="3">
        <v>16.0</v>
      </c>
      <c r="F180" s="3">
        <v>1.0</v>
      </c>
      <c r="G180" s="3">
        <v>0.0</v>
      </c>
      <c r="H180" s="3">
        <v>0.0</v>
      </c>
      <c r="I180" s="3">
        <v>1.0</v>
      </c>
      <c r="J180" s="6">
        <v>0.0625</v>
      </c>
      <c r="K180" s="6">
        <v>1.0</v>
      </c>
      <c r="L180" s="3">
        <v>4.0</v>
      </c>
      <c r="M180" s="3">
        <v>1.0</v>
      </c>
    </row>
    <row r="181">
      <c r="A181" s="3" t="s">
        <v>1004</v>
      </c>
      <c r="B181" s="3" t="s">
        <v>1005</v>
      </c>
      <c r="C181" s="3" t="s">
        <v>444</v>
      </c>
      <c r="D181" s="3">
        <v>4.0</v>
      </c>
      <c r="E181" s="3">
        <v>16.0</v>
      </c>
      <c r="F181" s="3">
        <v>1.0</v>
      </c>
      <c r="G181" s="3">
        <v>0.0</v>
      </c>
      <c r="H181" s="3">
        <v>0.0</v>
      </c>
      <c r="I181" s="3">
        <v>1.0</v>
      </c>
      <c r="J181" s="6">
        <v>0.0625</v>
      </c>
      <c r="K181" s="6">
        <v>1.0</v>
      </c>
      <c r="L181" s="3">
        <v>4.0</v>
      </c>
      <c r="M181" s="3">
        <v>1.0</v>
      </c>
    </row>
    <row r="182">
      <c r="A182" s="3" t="s">
        <v>272</v>
      </c>
      <c r="B182" s="3" t="s">
        <v>1031</v>
      </c>
      <c r="C182" s="3" t="s">
        <v>628</v>
      </c>
      <c r="D182" s="3">
        <v>4.0</v>
      </c>
      <c r="E182" s="3">
        <v>16.0</v>
      </c>
      <c r="F182" s="3">
        <v>1.0</v>
      </c>
      <c r="G182" s="3">
        <v>0.0</v>
      </c>
      <c r="H182" s="3">
        <v>0.0</v>
      </c>
      <c r="I182" s="3">
        <v>1.0</v>
      </c>
      <c r="J182" s="6">
        <v>0.0625</v>
      </c>
      <c r="K182" s="6">
        <v>1.0</v>
      </c>
      <c r="L182" s="3">
        <v>4.0</v>
      </c>
      <c r="M182" s="3">
        <v>1.0</v>
      </c>
    </row>
    <row r="183">
      <c r="A183" s="3" t="s">
        <v>1008</v>
      </c>
      <c r="B183" s="3" t="s">
        <v>540</v>
      </c>
      <c r="C183" s="3" t="s">
        <v>372</v>
      </c>
      <c r="D183" s="3">
        <v>4.0</v>
      </c>
      <c r="E183" s="3">
        <v>16.0</v>
      </c>
      <c r="F183" s="3">
        <v>1.0</v>
      </c>
      <c r="G183" s="3">
        <v>1.0</v>
      </c>
      <c r="H183" s="3">
        <v>0.0</v>
      </c>
      <c r="I183" s="3">
        <v>2.0</v>
      </c>
      <c r="J183" s="6">
        <v>0.125</v>
      </c>
      <c r="K183" s="6">
        <v>0.5</v>
      </c>
      <c r="L183" s="3">
        <v>4.0</v>
      </c>
      <c r="M183" s="3">
        <v>1.0</v>
      </c>
    </row>
    <row r="184">
      <c r="A184" s="3" t="s">
        <v>470</v>
      </c>
      <c r="B184" s="3" t="s">
        <v>477</v>
      </c>
      <c r="C184" s="3" t="s">
        <v>926</v>
      </c>
      <c r="D184" s="3">
        <v>4.0</v>
      </c>
      <c r="E184" s="3">
        <v>16.0</v>
      </c>
      <c r="F184" s="3">
        <v>1.0</v>
      </c>
      <c r="G184" s="3">
        <v>2.0</v>
      </c>
      <c r="H184" s="3">
        <v>0.0</v>
      </c>
      <c r="I184" s="3">
        <v>3.0</v>
      </c>
      <c r="J184" s="6">
        <v>0.1875</v>
      </c>
      <c r="K184" s="6">
        <v>0.3333333333333333</v>
      </c>
      <c r="L184" s="3">
        <v>4.0</v>
      </c>
      <c r="M184" s="3">
        <v>1.0</v>
      </c>
    </row>
    <row r="185">
      <c r="A185" s="3" t="s">
        <v>1040</v>
      </c>
      <c r="B185" s="3" t="s">
        <v>1041</v>
      </c>
      <c r="C185" s="3" t="s">
        <v>787</v>
      </c>
      <c r="D185" s="3">
        <v>4.0</v>
      </c>
      <c r="E185" s="3">
        <v>16.0</v>
      </c>
      <c r="F185" s="3">
        <v>1.0</v>
      </c>
      <c r="G185" s="3">
        <v>0.0</v>
      </c>
      <c r="H185" s="3">
        <v>0.0</v>
      </c>
      <c r="I185" s="3">
        <v>1.0</v>
      </c>
      <c r="J185" s="6">
        <v>0.0625</v>
      </c>
      <c r="K185" s="6">
        <v>1.0</v>
      </c>
      <c r="L185" s="3">
        <v>4.0</v>
      </c>
      <c r="M185" s="3">
        <v>1.0</v>
      </c>
    </row>
    <row r="186">
      <c r="A186" s="3" t="s">
        <v>776</v>
      </c>
      <c r="B186" s="3" t="s">
        <v>1045</v>
      </c>
      <c r="C186" s="3" t="s">
        <v>855</v>
      </c>
      <c r="D186" s="3">
        <v>4.0</v>
      </c>
      <c r="E186" s="3">
        <v>16.0</v>
      </c>
      <c r="F186" s="3">
        <v>1.0</v>
      </c>
      <c r="G186" s="3">
        <v>2.0</v>
      </c>
      <c r="H186" s="3">
        <v>0.0</v>
      </c>
      <c r="I186" s="3">
        <v>3.0</v>
      </c>
      <c r="J186" s="6">
        <v>0.1875</v>
      </c>
      <c r="K186" s="6">
        <v>0.3333333333333333</v>
      </c>
      <c r="L186" s="3">
        <v>4.0</v>
      </c>
      <c r="M186" s="3">
        <v>1.0</v>
      </c>
    </row>
    <row r="187">
      <c r="A187" s="3" t="s">
        <v>699</v>
      </c>
      <c r="B187" s="3" t="s">
        <v>1067</v>
      </c>
      <c r="C187" s="3" t="s">
        <v>929</v>
      </c>
      <c r="D187" s="3">
        <v>4.0</v>
      </c>
      <c r="E187" s="3">
        <v>16.0</v>
      </c>
      <c r="F187" s="3">
        <v>1.0</v>
      </c>
      <c r="G187" s="3">
        <v>0.0</v>
      </c>
      <c r="H187" s="3">
        <v>0.0</v>
      </c>
      <c r="I187" s="3">
        <v>1.0</v>
      </c>
      <c r="J187" s="6">
        <v>0.0625</v>
      </c>
      <c r="K187" s="6">
        <v>1.0</v>
      </c>
      <c r="L187" s="3">
        <v>4.0</v>
      </c>
      <c r="M187" s="3">
        <v>1.0</v>
      </c>
    </row>
    <row r="188">
      <c r="A188" s="3" t="s">
        <v>1068</v>
      </c>
      <c r="B188" s="3" t="s">
        <v>1069</v>
      </c>
      <c r="C188" s="3" t="s">
        <v>669</v>
      </c>
      <c r="D188" s="3">
        <v>4.0</v>
      </c>
      <c r="E188" s="3">
        <v>16.0</v>
      </c>
      <c r="F188" s="3">
        <v>1.0</v>
      </c>
      <c r="G188" s="3">
        <v>4.0</v>
      </c>
      <c r="H188" s="3">
        <v>0.0</v>
      </c>
      <c r="I188" s="3">
        <v>5.0</v>
      </c>
      <c r="J188" s="6">
        <v>0.3125</v>
      </c>
      <c r="K188" s="6">
        <v>0.2</v>
      </c>
      <c r="L188" s="3">
        <v>4.0</v>
      </c>
      <c r="M188" s="3">
        <v>1.0</v>
      </c>
    </row>
    <row r="189">
      <c r="A189" s="3" t="s">
        <v>1070</v>
      </c>
      <c r="B189" s="3" t="s">
        <v>665</v>
      </c>
      <c r="C189" s="3" t="s">
        <v>744</v>
      </c>
      <c r="D189" s="3">
        <v>4.0</v>
      </c>
      <c r="E189" s="3">
        <v>16.0</v>
      </c>
      <c r="F189" s="3">
        <v>2.0</v>
      </c>
      <c r="G189" s="3">
        <v>1.0</v>
      </c>
      <c r="H189" s="3">
        <v>1.0</v>
      </c>
      <c r="I189" s="3">
        <v>4.0</v>
      </c>
      <c r="J189" s="6">
        <v>0.25</v>
      </c>
      <c r="K189" s="6">
        <v>0.5</v>
      </c>
      <c r="L189" s="3">
        <v>4.0</v>
      </c>
      <c r="M189" s="3">
        <v>1.0</v>
      </c>
    </row>
    <row r="190">
      <c r="A190" s="3" t="s">
        <v>954</v>
      </c>
      <c r="B190" s="3" t="s">
        <v>955</v>
      </c>
      <c r="C190" s="3" t="s">
        <v>431</v>
      </c>
      <c r="D190" s="3">
        <v>4.0</v>
      </c>
      <c r="E190" s="3">
        <v>16.0</v>
      </c>
      <c r="F190" s="3">
        <v>1.0</v>
      </c>
      <c r="G190" s="3">
        <v>0.0</v>
      </c>
      <c r="H190" s="3">
        <v>0.0</v>
      </c>
      <c r="I190" s="3">
        <v>1.0</v>
      </c>
      <c r="J190" s="6">
        <v>0.0625</v>
      </c>
      <c r="K190" s="6">
        <v>1.0</v>
      </c>
      <c r="L190" s="3">
        <v>4.0</v>
      </c>
      <c r="M190" s="3">
        <v>1.0</v>
      </c>
    </row>
    <row r="191">
      <c r="A191" s="3" t="s">
        <v>1088</v>
      </c>
      <c r="B191" s="3" t="s">
        <v>588</v>
      </c>
      <c r="C191" s="3" t="s">
        <v>387</v>
      </c>
      <c r="D191" s="3">
        <v>4.0</v>
      </c>
      <c r="E191" s="3">
        <v>16.0</v>
      </c>
      <c r="F191" s="3">
        <v>1.0</v>
      </c>
      <c r="G191" s="3">
        <v>0.0</v>
      </c>
      <c r="H191" s="3">
        <v>0.0</v>
      </c>
      <c r="I191" s="3">
        <v>1.0</v>
      </c>
      <c r="J191" s="6">
        <v>0.0625</v>
      </c>
      <c r="K191" s="6">
        <v>1.0</v>
      </c>
      <c r="L191" s="3">
        <v>4.0</v>
      </c>
      <c r="M191" s="3">
        <v>1.0</v>
      </c>
    </row>
    <row r="192">
      <c r="A192" s="3" t="s">
        <v>1105</v>
      </c>
      <c r="B192" s="3" t="s">
        <v>919</v>
      </c>
      <c r="C192" s="3" t="s">
        <v>254</v>
      </c>
      <c r="D192" s="3">
        <v>4.0</v>
      </c>
      <c r="E192" s="3">
        <v>16.0</v>
      </c>
      <c r="F192" s="3">
        <v>1.0</v>
      </c>
      <c r="G192" s="3">
        <v>0.0</v>
      </c>
      <c r="H192" s="3">
        <v>0.0</v>
      </c>
      <c r="I192" s="3">
        <v>1.0</v>
      </c>
      <c r="J192" s="6">
        <v>0.0625</v>
      </c>
      <c r="K192" s="6">
        <v>1.0</v>
      </c>
      <c r="L192" s="3">
        <v>4.0</v>
      </c>
      <c r="M192" s="3">
        <v>1.0</v>
      </c>
    </row>
    <row r="193">
      <c r="A193" s="3" t="s">
        <v>1091</v>
      </c>
      <c r="B193" s="3" t="s">
        <v>1092</v>
      </c>
      <c r="C193" s="3" t="s">
        <v>222</v>
      </c>
      <c r="D193" s="3">
        <v>4.0</v>
      </c>
      <c r="E193" s="3">
        <v>16.0</v>
      </c>
      <c r="F193" s="3">
        <v>2.0</v>
      </c>
      <c r="G193" s="3">
        <v>0.0</v>
      </c>
      <c r="H193" s="3">
        <v>1.0</v>
      </c>
      <c r="I193" s="3">
        <v>3.0</v>
      </c>
      <c r="J193" s="6">
        <v>0.1875</v>
      </c>
      <c r="K193" s="6">
        <v>0.6666666666666666</v>
      </c>
      <c r="L193" s="3">
        <v>4.0</v>
      </c>
      <c r="M193" s="3">
        <v>1.0</v>
      </c>
    </row>
    <row r="194">
      <c r="A194" s="3" t="s">
        <v>1106</v>
      </c>
      <c r="B194" s="3" t="s">
        <v>1107</v>
      </c>
      <c r="C194" s="3" t="s">
        <v>965</v>
      </c>
      <c r="D194" s="3">
        <v>4.0</v>
      </c>
      <c r="E194" s="3">
        <v>16.0</v>
      </c>
      <c r="F194" s="3">
        <v>1.0</v>
      </c>
      <c r="G194" s="3">
        <v>0.0</v>
      </c>
      <c r="H194" s="3">
        <v>0.0</v>
      </c>
      <c r="I194" s="3">
        <v>1.0</v>
      </c>
      <c r="J194" s="6">
        <v>0.0625</v>
      </c>
      <c r="K194" s="6">
        <v>1.0</v>
      </c>
      <c r="L194" s="3">
        <v>4.0</v>
      </c>
      <c r="M194" s="3">
        <v>1.0</v>
      </c>
    </row>
    <row r="195">
      <c r="A195" s="3" t="s">
        <v>1108</v>
      </c>
      <c r="B195" s="3" t="s">
        <v>1109</v>
      </c>
      <c r="C195" s="3" t="s">
        <v>716</v>
      </c>
      <c r="D195" s="3">
        <v>4.0</v>
      </c>
      <c r="E195" s="3">
        <v>16.0</v>
      </c>
      <c r="F195" s="3">
        <v>1.0</v>
      </c>
      <c r="G195" s="3">
        <v>1.0</v>
      </c>
      <c r="H195" s="3">
        <v>0.0</v>
      </c>
      <c r="I195" s="3">
        <v>2.0</v>
      </c>
      <c r="J195" s="6">
        <v>0.125</v>
      </c>
      <c r="K195" s="6">
        <v>0.5</v>
      </c>
      <c r="L195" s="3">
        <v>4.0</v>
      </c>
      <c r="M195" s="3">
        <v>1.0</v>
      </c>
    </row>
    <row r="196">
      <c r="A196" s="3" t="s">
        <v>1112</v>
      </c>
      <c r="B196" s="3" t="s">
        <v>200</v>
      </c>
      <c r="C196" s="3" t="s">
        <v>974</v>
      </c>
      <c r="D196" s="3">
        <v>4.0</v>
      </c>
      <c r="E196" s="3">
        <v>16.0</v>
      </c>
      <c r="F196" s="3">
        <v>1.0</v>
      </c>
      <c r="G196" s="3">
        <v>3.0</v>
      </c>
      <c r="H196" s="3">
        <v>0.0</v>
      </c>
      <c r="I196" s="3">
        <v>4.0</v>
      </c>
      <c r="J196" s="6">
        <v>0.25</v>
      </c>
      <c r="K196" s="6">
        <v>0.25</v>
      </c>
      <c r="L196" s="3">
        <v>4.0</v>
      </c>
      <c r="M196" s="3">
        <v>1.0</v>
      </c>
    </row>
    <row r="197">
      <c r="A197" s="3" t="s">
        <v>1093</v>
      </c>
      <c r="B197" s="3" t="s">
        <v>1094</v>
      </c>
      <c r="C197" s="3" t="s">
        <v>630</v>
      </c>
      <c r="D197" s="3">
        <v>4.0</v>
      </c>
      <c r="E197" s="3">
        <v>16.0</v>
      </c>
      <c r="F197" s="3">
        <v>1.0</v>
      </c>
      <c r="G197" s="3">
        <v>1.0</v>
      </c>
      <c r="H197" s="3">
        <v>0.0</v>
      </c>
      <c r="I197" s="3">
        <v>2.0</v>
      </c>
      <c r="J197" s="6">
        <v>0.125</v>
      </c>
      <c r="K197" s="6">
        <v>0.5</v>
      </c>
      <c r="L197" s="3">
        <v>4.0</v>
      </c>
      <c r="M197" s="3">
        <v>1.0</v>
      </c>
    </row>
    <row r="198">
      <c r="A198" s="3" t="s">
        <v>1120</v>
      </c>
      <c r="B198" s="3" t="s">
        <v>1121</v>
      </c>
      <c r="C198" s="3" t="s">
        <v>741</v>
      </c>
      <c r="D198" s="3">
        <v>4.0</v>
      </c>
      <c r="E198" s="3">
        <v>16.0</v>
      </c>
      <c r="F198" s="3">
        <v>1.0</v>
      </c>
      <c r="G198" s="3">
        <v>1.0</v>
      </c>
      <c r="H198" s="3">
        <v>0.0</v>
      </c>
      <c r="I198" s="3">
        <v>2.0</v>
      </c>
      <c r="J198" s="6">
        <v>0.125</v>
      </c>
      <c r="K198" s="6">
        <v>0.5</v>
      </c>
      <c r="L198" s="3">
        <v>4.0</v>
      </c>
      <c r="M198" s="3">
        <v>1.0</v>
      </c>
    </row>
    <row r="199">
      <c r="A199" s="3" t="s">
        <v>1129</v>
      </c>
      <c r="B199" s="3" t="s">
        <v>1130</v>
      </c>
      <c r="C199" s="3" t="s">
        <v>617</v>
      </c>
      <c r="D199" s="3">
        <v>4.0</v>
      </c>
      <c r="E199" s="3">
        <v>16.0</v>
      </c>
      <c r="F199" s="3">
        <v>1.0</v>
      </c>
      <c r="G199" s="3">
        <v>0.0</v>
      </c>
      <c r="H199" s="3">
        <v>0.0</v>
      </c>
      <c r="I199" s="3">
        <v>1.0</v>
      </c>
      <c r="J199" s="6">
        <v>0.0625</v>
      </c>
      <c r="K199" s="6">
        <v>1.0</v>
      </c>
      <c r="L199" s="3">
        <v>4.0</v>
      </c>
      <c r="M199" s="3">
        <v>1.0</v>
      </c>
    </row>
    <row r="200">
      <c r="A200" s="3" t="s">
        <v>464</v>
      </c>
      <c r="B200" s="3" t="s">
        <v>1131</v>
      </c>
      <c r="C200" s="3" t="s">
        <v>499</v>
      </c>
      <c r="D200" s="3">
        <v>4.0</v>
      </c>
      <c r="E200" s="3">
        <v>16.0</v>
      </c>
      <c r="F200" s="3">
        <v>1.0</v>
      </c>
      <c r="G200" s="3">
        <v>1.0</v>
      </c>
      <c r="H200" s="3">
        <v>0.0</v>
      </c>
      <c r="I200" s="3">
        <v>2.0</v>
      </c>
      <c r="J200" s="6">
        <v>0.125</v>
      </c>
      <c r="K200" s="6">
        <v>0.5</v>
      </c>
      <c r="L200" s="3">
        <v>4.0</v>
      </c>
      <c r="M200" s="3">
        <v>1.0</v>
      </c>
    </row>
    <row r="201">
      <c r="A201" s="3" t="s">
        <v>1162</v>
      </c>
      <c r="B201" s="3" t="s">
        <v>1163</v>
      </c>
      <c r="C201" s="3" t="s">
        <v>929</v>
      </c>
      <c r="D201" s="3">
        <v>4.0</v>
      </c>
      <c r="E201" s="3">
        <v>16.0</v>
      </c>
      <c r="F201" s="3">
        <v>1.0</v>
      </c>
      <c r="G201" s="3">
        <v>1.0</v>
      </c>
      <c r="H201" s="3">
        <v>0.0</v>
      </c>
      <c r="I201" s="3">
        <v>2.0</v>
      </c>
      <c r="J201" s="6">
        <v>0.125</v>
      </c>
      <c r="K201" s="6">
        <v>0.5</v>
      </c>
      <c r="L201" s="3">
        <v>4.0</v>
      </c>
      <c r="M201" s="3">
        <v>1.0</v>
      </c>
    </row>
    <row r="202">
      <c r="A202" s="3" t="s">
        <v>905</v>
      </c>
      <c r="B202" s="3" t="s">
        <v>1176</v>
      </c>
      <c r="C202" s="3" t="s">
        <v>860</v>
      </c>
      <c r="D202" s="3">
        <v>4.0</v>
      </c>
      <c r="E202" s="3">
        <v>16.0</v>
      </c>
      <c r="F202" s="3">
        <v>1.0</v>
      </c>
      <c r="G202" s="3">
        <v>0.0</v>
      </c>
      <c r="H202" s="3">
        <v>0.0</v>
      </c>
      <c r="I202" s="3">
        <v>1.0</v>
      </c>
      <c r="J202" s="6">
        <v>0.0625</v>
      </c>
      <c r="K202" s="6">
        <v>1.0</v>
      </c>
      <c r="L202" s="3">
        <v>4.0</v>
      </c>
      <c r="M202" s="3">
        <v>1.0</v>
      </c>
    </row>
    <row r="203">
      <c r="A203" s="3" t="s">
        <v>458</v>
      </c>
      <c r="B203" s="3" t="s">
        <v>253</v>
      </c>
      <c r="C203" s="3" t="s">
        <v>695</v>
      </c>
      <c r="D203" s="3">
        <v>4.0</v>
      </c>
      <c r="E203" s="3">
        <v>16.0</v>
      </c>
      <c r="F203" s="3">
        <v>1.0</v>
      </c>
      <c r="G203" s="3">
        <v>1.0</v>
      </c>
      <c r="H203" s="3">
        <v>0.0</v>
      </c>
      <c r="I203" s="3">
        <v>2.0</v>
      </c>
      <c r="J203" s="6">
        <v>0.125</v>
      </c>
      <c r="K203" s="6">
        <v>0.5</v>
      </c>
      <c r="L203" s="3">
        <v>4.0</v>
      </c>
      <c r="M203" s="3">
        <v>1.0</v>
      </c>
    </row>
    <row r="204">
      <c r="A204" s="3" t="s">
        <v>1179</v>
      </c>
      <c r="B204" s="3" t="s">
        <v>1180</v>
      </c>
      <c r="C204" s="3" t="s">
        <v>1048</v>
      </c>
      <c r="D204" s="3">
        <v>4.0</v>
      </c>
      <c r="E204" s="3">
        <v>16.0</v>
      </c>
      <c r="F204" s="3">
        <v>1.0</v>
      </c>
      <c r="G204" s="3">
        <v>0.0</v>
      </c>
      <c r="H204" s="3">
        <v>0.0</v>
      </c>
      <c r="I204" s="3">
        <v>1.0</v>
      </c>
      <c r="J204" s="6">
        <v>0.0625</v>
      </c>
      <c r="K204" s="6">
        <v>1.0</v>
      </c>
      <c r="L204" s="3">
        <v>4.0</v>
      </c>
      <c r="M204" s="3">
        <v>1.0</v>
      </c>
    </row>
    <row r="205">
      <c r="A205" s="3" t="s">
        <v>1183</v>
      </c>
      <c r="B205" s="3" t="s">
        <v>1184</v>
      </c>
      <c r="C205" s="3" t="s">
        <v>965</v>
      </c>
      <c r="D205" s="3">
        <v>4.0</v>
      </c>
      <c r="E205" s="3">
        <v>16.0</v>
      </c>
      <c r="F205" s="3">
        <v>1.0</v>
      </c>
      <c r="G205" s="3">
        <v>1.0</v>
      </c>
      <c r="H205" s="3">
        <v>0.0</v>
      </c>
      <c r="I205" s="3">
        <v>2.0</v>
      </c>
      <c r="J205" s="6">
        <v>0.125</v>
      </c>
      <c r="K205" s="6">
        <v>0.5</v>
      </c>
      <c r="L205" s="3">
        <v>4.0</v>
      </c>
      <c r="M205" s="3">
        <v>1.0</v>
      </c>
    </row>
    <row r="206">
      <c r="A206" s="3" t="s">
        <v>1185</v>
      </c>
      <c r="B206" s="3" t="s">
        <v>1186</v>
      </c>
      <c r="C206" s="3" t="s">
        <v>611</v>
      </c>
      <c r="D206" s="3">
        <v>4.0</v>
      </c>
      <c r="E206" s="3">
        <v>16.0</v>
      </c>
      <c r="F206" s="3">
        <v>1.0</v>
      </c>
      <c r="G206" s="3">
        <v>1.0</v>
      </c>
      <c r="H206" s="3">
        <v>0.0</v>
      </c>
      <c r="I206" s="3">
        <v>2.0</v>
      </c>
      <c r="J206" s="6">
        <v>0.125</v>
      </c>
      <c r="K206" s="6">
        <v>0.5</v>
      </c>
      <c r="L206" s="3">
        <v>4.0</v>
      </c>
      <c r="M206" s="3">
        <v>1.0</v>
      </c>
    </row>
    <row r="207">
      <c r="A207" s="3" t="s">
        <v>1192</v>
      </c>
      <c r="B207" s="3" t="s">
        <v>1193</v>
      </c>
      <c r="C207" s="3" t="s">
        <v>716</v>
      </c>
      <c r="D207" s="3">
        <v>4.0</v>
      </c>
      <c r="E207" s="3">
        <v>16.0</v>
      </c>
      <c r="F207" s="3">
        <v>1.0</v>
      </c>
      <c r="G207" s="3">
        <v>0.0</v>
      </c>
      <c r="H207" s="3">
        <v>0.0</v>
      </c>
      <c r="I207" s="3">
        <v>1.0</v>
      </c>
      <c r="J207" s="6">
        <v>0.0625</v>
      </c>
      <c r="K207" s="6">
        <v>1.0</v>
      </c>
      <c r="L207" s="3">
        <v>4.0</v>
      </c>
      <c r="M207" s="3">
        <v>1.0</v>
      </c>
    </row>
    <row r="208">
      <c r="A208" s="3" t="s">
        <v>1087</v>
      </c>
      <c r="B208" s="3" t="s">
        <v>734</v>
      </c>
      <c r="C208" s="3" t="s">
        <v>701</v>
      </c>
      <c r="D208" s="3">
        <v>4.0</v>
      </c>
      <c r="E208" s="3">
        <v>16.0</v>
      </c>
      <c r="F208" s="3">
        <v>1.0</v>
      </c>
      <c r="G208" s="3">
        <v>0.0</v>
      </c>
      <c r="H208" s="3">
        <v>0.0</v>
      </c>
      <c r="I208" s="3">
        <v>1.0</v>
      </c>
      <c r="J208" s="6">
        <v>0.0625</v>
      </c>
      <c r="K208" s="6">
        <v>1.0</v>
      </c>
      <c r="L208" s="3">
        <v>4.0</v>
      </c>
      <c r="M208" s="3">
        <v>1.0</v>
      </c>
    </row>
    <row r="209">
      <c r="A209" s="3" t="s">
        <v>813</v>
      </c>
      <c r="B209" s="3" t="s">
        <v>1199</v>
      </c>
      <c r="C209" s="3" t="s">
        <v>860</v>
      </c>
      <c r="D209" s="3">
        <v>4.0</v>
      </c>
      <c r="E209" s="3">
        <v>16.0</v>
      </c>
      <c r="F209" s="3">
        <v>1.0</v>
      </c>
      <c r="G209" s="3">
        <v>1.0</v>
      </c>
      <c r="H209" s="3">
        <v>0.0</v>
      </c>
      <c r="I209" s="3">
        <v>2.0</v>
      </c>
      <c r="J209" s="6">
        <v>0.125</v>
      </c>
      <c r="K209" s="6">
        <v>0.5</v>
      </c>
      <c r="L209" s="3">
        <v>4.0</v>
      </c>
      <c r="M209" s="3">
        <v>1.0</v>
      </c>
    </row>
    <row r="210">
      <c r="A210" s="3" t="s">
        <v>1263</v>
      </c>
      <c r="B210" s="3" t="s">
        <v>1264</v>
      </c>
      <c r="C210" s="3" t="s">
        <v>418</v>
      </c>
      <c r="D210" s="3">
        <v>4.0</v>
      </c>
      <c r="E210" s="3">
        <v>16.0</v>
      </c>
      <c r="F210" s="3">
        <v>1.0</v>
      </c>
      <c r="G210" s="3">
        <v>0.0</v>
      </c>
      <c r="H210" s="3">
        <v>0.0</v>
      </c>
      <c r="I210" s="3">
        <v>1.0</v>
      </c>
      <c r="J210" s="6">
        <v>0.0625</v>
      </c>
      <c r="K210" s="6">
        <v>1.0</v>
      </c>
      <c r="L210" s="3">
        <v>4.0</v>
      </c>
      <c r="M210" s="3">
        <v>1.0</v>
      </c>
    </row>
    <row r="211">
      <c r="A211" s="3" t="s">
        <v>268</v>
      </c>
      <c r="B211" s="3" t="s">
        <v>269</v>
      </c>
      <c r="C211" s="3" t="s">
        <v>270</v>
      </c>
      <c r="D211" s="3">
        <v>5.0</v>
      </c>
      <c r="E211" s="3">
        <v>20.0</v>
      </c>
      <c r="F211" s="3">
        <v>1.0</v>
      </c>
      <c r="G211" s="3">
        <v>0.0</v>
      </c>
      <c r="H211" s="3">
        <v>0.0</v>
      </c>
      <c r="I211" s="3">
        <v>1.0</v>
      </c>
      <c r="J211" s="6">
        <v>0.05</v>
      </c>
      <c r="K211" s="6">
        <v>1.0</v>
      </c>
      <c r="L211" s="3">
        <v>4.0</v>
      </c>
      <c r="M211" s="3">
        <v>0.8</v>
      </c>
    </row>
    <row r="212">
      <c r="A212" s="3" t="s">
        <v>772</v>
      </c>
      <c r="B212" s="3" t="s">
        <v>773</v>
      </c>
      <c r="C212" s="3" t="s">
        <v>634</v>
      </c>
      <c r="D212" s="3">
        <v>5.0</v>
      </c>
      <c r="E212" s="3">
        <v>20.0</v>
      </c>
      <c r="F212" s="3">
        <v>1.0</v>
      </c>
      <c r="G212" s="3">
        <v>3.0</v>
      </c>
      <c r="H212" s="3">
        <v>0.0</v>
      </c>
      <c r="I212" s="3">
        <v>4.0</v>
      </c>
      <c r="J212" s="6">
        <v>0.2</v>
      </c>
      <c r="K212" s="6">
        <v>0.25</v>
      </c>
      <c r="L212" s="3">
        <v>4.0</v>
      </c>
      <c r="M212" s="3">
        <v>0.8</v>
      </c>
    </row>
    <row r="213">
      <c r="A213" s="3" t="s">
        <v>849</v>
      </c>
      <c r="B213" s="3" t="s">
        <v>850</v>
      </c>
      <c r="C213" s="3" t="s">
        <v>270</v>
      </c>
      <c r="D213" s="3">
        <v>5.0</v>
      </c>
      <c r="E213" s="3">
        <v>20.0</v>
      </c>
      <c r="F213" s="3">
        <v>1.0</v>
      </c>
      <c r="G213" s="3">
        <v>0.0</v>
      </c>
      <c r="H213" s="3">
        <v>0.0</v>
      </c>
      <c r="I213" s="3">
        <v>1.0</v>
      </c>
      <c r="J213" s="6">
        <v>0.05</v>
      </c>
      <c r="K213" s="6">
        <v>1.0</v>
      </c>
      <c r="L213" s="3">
        <v>4.0</v>
      </c>
      <c r="M213" s="3">
        <v>0.8</v>
      </c>
    </row>
    <row r="214">
      <c r="A214" s="3" t="s">
        <v>623</v>
      </c>
      <c r="B214" s="3" t="s">
        <v>851</v>
      </c>
      <c r="C214" s="3" t="s">
        <v>725</v>
      </c>
      <c r="D214" s="3">
        <v>5.0</v>
      </c>
      <c r="E214" s="3">
        <v>20.0</v>
      </c>
      <c r="F214" s="3">
        <v>1.0</v>
      </c>
      <c r="G214" s="3">
        <v>1.0</v>
      </c>
      <c r="H214" s="3">
        <v>0.0</v>
      </c>
      <c r="I214" s="3">
        <v>2.0</v>
      </c>
      <c r="J214" s="6">
        <v>0.1</v>
      </c>
      <c r="K214" s="6">
        <v>0.5</v>
      </c>
      <c r="L214" s="3">
        <v>4.0</v>
      </c>
      <c r="M214" s="3">
        <v>0.8</v>
      </c>
    </row>
    <row r="215">
      <c r="A215" s="3" t="s">
        <v>764</v>
      </c>
      <c r="B215" s="3" t="s">
        <v>904</v>
      </c>
      <c r="C215" s="3" t="s">
        <v>407</v>
      </c>
      <c r="D215" s="3">
        <v>5.0</v>
      </c>
      <c r="E215" s="3">
        <v>20.0</v>
      </c>
      <c r="F215" s="3">
        <v>1.0</v>
      </c>
      <c r="G215" s="3">
        <v>1.0</v>
      </c>
      <c r="H215" s="3">
        <v>0.0</v>
      </c>
      <c r="I215" s="3">
        <v>2.0</v>
      </c>
      <c r="J215" s="6">
        <v>0.1</v>
      </c>
      <c r="K215" s="6">
        <v>0.5</v>
      </c>
      <c r="L215" s="3">
        <v>4.0</v>
      </c>
      <c r="M215" s="3">
        <v>0.8</v>
      </c>
    </row>
    <row r="216">
      <c r="A216" s="3" t="s">
        <v>437</v>
      </c>
      <c r="B216" s="3" t="s">
        <v>438</v>
      </c>
      <c r="C216" s="3" t="s">
        <v>439</v>
      </c>
      <c r="D216" s="3">
        <v>4.0</v>
      </c>
      <c r="E216" s="3">
        <v>16.0</v>
      </c>
      <c r="F216" s="3">
        <v>0.0</v>
      </c>
      <c r="G216" s="3">
        <v>3.0</v>
      </c>
      <c r="H216" s="3">
        <v>0.0</v>
      </c>
      <c r="I216" s="3">
        <v>3.0</v>
      </c>
      <c r="J216" s="6">
        <v>0.1875</v>
      </c>
      <c r="K216" s="6">
        <v>0.0</v>
      </c>
      <c r="L216" s="3">
        <v>0.0</v>
      </c>
      <c r="M216" s="3">
        <v>0.0</v>
      </c>
    </row>
    <row r="217">
      <c r="A217" s="3" t="s">
        <v>513</v>
      </c>
      <c r="B217" s="3" t="s">
        <v>514</v>
      </c>
      <c r="C217" s="3" t="s">
        <v>515</v>
      </c>
      <c r="D217" s="3">
        <v>4.0</v>
      </c>
      <c r="E217" s="3">
        <v>16.0</v>
      </c>
      <c r="F217" s="3">
        <v>0.0</v>
      </c>
      <c r="G217" s="3">
        <v>1.0</v>
      </c>
      <c r="H217" s="3">
        <v>0.0</v>
      </c>
      <c r="I217" s="3">
        <v>1.0</v>
      </c>
      <c r="J217" s="6">
        <v>0.0625</v>
      </c>
      <c r="K217" s="6">
        <v>0.0</v>
      </c>
      <c r="L217" s="3">
        <v>0.0</v>
      </c>
      <c r="M217" s="3">
        <v>0.0</v>
      </c>
    </row>
    <row r="218">
      <c r="A218" s="3" t="s">
        <v>482</v>
      </c>
      <c r="B218" s="3" t="s">
        <v>483</v>
      </c>
      <c r="C218" s="3" t="s">
        <v>484</v>
      </c>
      <c r="D218" s="3">
        <v>4.0</v>
      </c>
      <c r="E218" s="3">
        <v>16.0</v>
      </c>
      <c r="F218" s="3">
        <v>1.0</v>
      </c>
      <c r="G218" s="3">
        <v>2.0</v>
      </c>
      <c r="H218" s="3">
        <v>1.0</v>
      </c>
      <c r="I218" s="3">
        <v>4.0</v>
      </c>
      <c r="J218" s="6">
        <v>0.25</v>
      </c>
      <c r="K218" s="6">
        <v>0.25</v>
      </c>
      <c r="L218" s="3">
        <v>0.0</v>
      </c>
      <c r="M218" s="3">
        <v>0.0</v>
      </c>
    </row>
    <row r="219">
      <c r="A219" s="3" t="s">
        <v>423</v>
      </c>
      <c r="B219" s="3" t="s">
        <v>424</v>
      </c>
      <c r="C219" s="3" t="s">
        <v>425</v>
      </c>
      <c r="D219" s="3">
        <v>4.0</v>
      </c>
      <c r="E219" s="3">
        <v>16.0</v>
      </c>
      <c r="F219" s="3">
        <v>0.0</v>
      </c>
      <c r="G219" s="3">
        <v>0.0</v>
      </c>
      <c r="H219" s="3">
        <v>0.0</v>
      </c>
      <c r="I219" s="3">
        <v>0.0</v>
      </c>
      <c r="J219" s="6">
        <v>0.0</v>
      </c>
      <c r="K219" s="1">
        <v>0.0</v>
      </c>
      <c r="L219" s="3">
        <v>0.0</v>
      </c>
      <c r="M219" s="3">
        <v>0.0</v>
      </c>
    </row>
    <row r="220">
      <c r="A220" s="3" t="s">
        <v>442</v>
      </c>
      <c r="B220" s="3" t="s">
        <v>443</v>
      </c>
      <c r="C220" s="3" t="s">
        <v>444</v>
      </c>
      <c r="D220" s="3">
        <v>4.0</v>
      </c>
      <c r="E220" s="3">
        <v>16.0</v>
      </c>
      <c r="F220" s="3">
        <v>0.0</v>
      </c>
      <c r="G220" s="3">
        <v>0.0</v>
      </c>
      <c r="H220" s="3">
        <v>0.0</v>
      </c>
      <c r="I220" s="3">
        <v>0.0</v>
      </c>
      <c r="J220" s="6">
        <v>0.0</v>
      </c>
      <c r="K220" s="1">
        <v>0.0</v>
      </c>
      <c r="L220" s="3">
        <v>0.0</v>
      </c>
      <c r="M220" s="3">
        <v>0.0</v>
      </c>
    </row>
    <row r="221">
      <c r="A221" s="3" t="s">
        <v>516</v>
      </c>
      <c r="B221" s="3" t="s">
        <v>517</v>
      </c>
      <c r="C221" s="3" t="s">
        <v>441</v>
      </c>
      <c r="D221" s="3">
        <v>4.0</v>
      </c>
      <c r="E221" s="3">
        <v>16.0</v>
      </c>
      <c r="F221" s="3">
        <v>0.0</v>
      </c>
      <c r="G221" s="3">
        <v>0.0</v>
      </c>
      <c r="H221" s="3">
        <v>0.0</v>
      </c>
      <c r="I221" s="3">
        <v>0.0</v>
      </c>
      <c r="J221" s="6">
        <v>0.0</v>
      </c>
      <c r="K221" s="1">
        <v>0.0</v>
      </c>
      <c r="L221" s="3">
        <v>0.0</v>
      </c>
      <c r="M221" s="3">
        <v>0.0</v>
      </c>
    </row>
    <row r="222">
      <c r="A222" s="3" t="s">
        <v>636</v>
      </c>
      <c r="B222" s="3" t="s">
        <v>604</v>
      </c>
      <c r="C222" s="3" t="s">
        <v>401</v>
      </c>
      <c r="D222" s="3">
        <v>4.0</v>
      </c>
      <c r="E222" s="3">
        <v>16.0</v>
      </c>
      <c r="F222" s="3">
        <v>0.0</v>
      </c>
      <c r="G222" s="3">
        <v>0.0</v>
      </c>
      <c r="H222" s="3">
        <v>0.0</v>
      </c>
      <c r="I222" s="3">
        <v>0.0</v>
      </c>
      <c r="J222" s="6">
        <v>0.0</v>
      </c>
      <c r="K222" s="1">
        <v>0.0</v>
      </c>
      <c r="L222" s="3">
        <v>0.0</v>
      </c>
      <c r="M222" s="3">
        <v>0.0</v>
      </c>
    </row>
    <row r="223">
      <c r="A223" s="3" t="s">
        <v>637</v>
      </c>
      <c r="B223" s="3" t="s">
        <v>622</v>
      </c>
      <c r="C223" s="3" t="s">
        <v>407</v>
      </c>
      <c r="D223" s="3">
        <v>5.0</v>
      </c>
      <c r="E223" s="3">
        <v>20.0</v>
      </c>
      <c r="F223" s="3">
        <v>0.0</v>
      </c>
      <c r="G223" s="3">
        <v>0.0</v>
      </c>
      <c r="H223" s="3">
        <v>0.0</v>
      </c>
      <c r="I223" s="3">
        <v>0.0</v>
      </c>
      <c r="J223" s="6">
        <v>0.0</v>
      </c>
      <c r="K223" s="1">
        <v>0.0</v>
      </c>
      <c r="L223" s="3">
        <v>0.0</v>
      </c>
      <c r="M223" s="3">
        <v>0.0</v>
      </c>
    </row>
    <row r="224">
      <c r="A224" s="3" t="s">
        <v>534</v>
      </c>
      <c r="B224" s="3" t="s">
        <v>535</v>
      </c>
      <c r="C224" s="3" t="s">
        <v>536</v>
      </c>
      <c r="D224" s="3">
        <v>4.0</v>
      </c>
      <c r="E224" s="3">
        <v>16.0</v>
      </c>
      <c r="F224" s="3">
        <v>0.0</v>
      </c>
      <c r="G224" s="3">
        <v>0.0</v>
      </c>
      <c r="H224" s="3">
        <v>0.0</v>
      </c>
      <c r="I224" s="3">
        <v>0.0</v>
      </c>
      <c r="J224" s="6">
        <v>0.0</v>
      </c>
      <c r="K224" s="1">
        <v>0.0</v>
      </c>
      <c r="L224" s="3">
        <v>0.0</v>
      </c>
      <c r="M224" s="3">
        <v>0.0</v>
      </c>
    </row>
    <row r="225">
      <c r="A225" s="3" t="s">
        <v>599</v>
      </c>
      <c r="B225" s="3" t="s">
        <v>600</v>
      </c>
      <c r="C225" s="3" t="s">
        <v>601</v>
      </c>
      <c r="D225" s="3">
        <v>4.0</v>
      </c>
      <c r="E225" s="3">
        <v>16.0</v>
      </c>
      <c r="F225" s="3">
        <v>0.0</v>
      </c>
      <c r="G225" s="3">
        <v>3.0</v>
      </c>
      <c r="H225" s="3">
        <v>0.0</v>
      </c>
      <c r="I225" s="3">
        <v>3.0</v>
      </c>
      <c r="J225" s="6">
        <v>0.1875</v>
      </c>
      <c r="K225" s="6">
        <v>0.0</v>
      </c>
      <c r="L225" s="3">
        <v>0.0</v>
      </c>
      <c r="M225" s="3">
        <v>0.0</v>
      </c>
    </row>
    <row r="226">
      <c r="A226" s="3" t="s">
        <v>562</v>
      </c>
      <c r="B226" s="3" t="s">
        <v>563</v>
      </c>
      <c r="C226" s="3" t="s">
        <v>431</v>
      </c>
      <c r="D226" s="3">
        <v>4.0</v>
      </c>
      <c r="E226" s="3">
        <v>16.0</v>
      </c>
      <c r="F226" s="3">
        <v>0.0</v>
      </c>
      <c r="G226" s="3">
        <v>0.0</v>
      </c>
      <c r="H226" s="3">
        <v>0.0</v>
      </c>
      <c r="I226" s="3">
        <v>0.0</v>
      </c>
      <c r="J226" s="6">
        <v>0.0</v>
      </c>
      <c r="K226" s="1">
        <v>0.0</v>
      </c>
      <c r="L226" s="3">
        <v>0.0</v>
      </c>
      <c r="M226" s="3">
        <v>0.0</v>
      </c>
    </row>
    <row r="227">
      <c r="A227" s="3" t="s">
        <v>589</v>
      </c>
      <c r="B227" s="3" t="s">
        <v>590</v>
      </c>
      <c r="C227" s="3" t="s">
        <v>490</v>
      </c>
      <c r="D227" s="3">
        <v>4.0</v>
      </c>
      <c r="E227" s="3">
        <v>16.0</v>
      </c>
      <c r="F227" s="3">
        <v>0.0</v>
      </c>
      <c r="G227" s="3">
        <v>0.0</v>
      </c>
      <c r="H227" s="3">
        <v>0.0</v>
      </c>
      <c r="I227" s="3">
        <v>0.0</v>
      </c>
      <c r="J227" s="6">
        <v>0.0</v>
      </c>
      <c r="K227" s="1">
        <v>0.0</v>
      </c>
      <c r="L227" s="3">
        <v>0.0</v>
      </c>
      <c r="M227" s="3">
        <v>0.0</v>
      </c>
    </row>
    <row r="228">
      <c r="A228" s="3" t="s">
        <v>639</v>
      </c>
      <c r="B228" s="3" t="s">
        <v>588</v>
      </c>
      <c r="C228" s="3" t="s">
        <v>630</v>
      </c>
      <c r="D228" s="3">
        <v>4.0</v>
      </c>
      <c r="E228" s="3">
        <v>16.0</v>
      </c>
      <c r="F228" s="3">
        <v>0.0</v>
      </c>
      <c r="G228" s="3">
        <v>0.0</v>
      </c>
      <c r="H228" s="3">
        <v>0.0</v>
      </c>
      <c r="I228" s="3">
        <v>0.0</v>
      </c>
      <c r="J228" s="6">
        <v>0.0</v>
      </c>
      <c r="K228" s="1">
        <v>0.0</v>
      </c>
      <c r="L228" s="3">
        <v>0.0</v>
      </c>
      <c r="M228" s="3">
        <v>0.0</v>
      </c>
    </row>
    <row r="229">
      <c r="A229" s="3" t="s">
        <v>250</v>
      </c>
      <c r="B229" s="3" t="s">
        <v>498</v>
      </c>
      <c r="C229" s="3" t="s">
        <v>523</v>
      </c>
      <c r="D229" s="3">
        <v>4.0</v>
      </c>
      <c r="E229" s="3">
        <v>16.0</v>
      </c>
      <c r="F229" s="3">
        <v>0.0</v>
      </c>
      <c r="G229" s="3">
        <v>0.0</v>
      </c>
      <c r="H229" s="3">
        <v>0.0</v>
      </c>
      <c r="I229" s="3">
        <v>0.0</v>
      </c>
      <c r="J229" s="6">
        <v>0.0</v>
      </c>
      <c r="K229" s="1">
        <v>0.0</v>
      </c>
      <c r="L229" s="3">
        <v>0.0</v>
      </c>
      <c r="M229" s="3">
        <v>0.0</v>
      </c>
    </row>
    <row r="230">
      <c r="A230" s="3" t="s">
        <v>508</v>
      </c>
      <c r="B230" s="3" t="s">
        <v>509</v>
      </c>
      <c r="C230" s="3" t="s">
        <v>428</v>
      </c>
      <c r="D230" s="3">
        <v>4.0</v>
      </c>
      <c r="E230" s="3">
        <v>16.0</v>
      </c>
      <c r="F230" s="3">
        <v>0.0</v>
      </c>
      <c r="G230" s="3">
        <v>0.0</v>
      </c>
      <c r="H230" s="3">
        <v>0.0</v>
      </c>
      <c r="I230" s="3">
        <v>0.0</v>
      </c>
      <c r="J230" s="6">
        <v>0.0</v>
      </c>
      <c r="K230" s="1">
        <v>0.0</v>
      </c>
      <c r="L230" s="3">
        <v>0.0</v>
      </c>
      <c r="M230" s="3">
        <v>0.0</v>
      </c>
    </row>
    <row r="231">
      <c r="A231" s="3" t="s">
        <v>620</v>
      </c>
      <c r="B231" s="3" t="s">
        <v>621</v>
      </c>
      <c r="C231" s="3" t="s">
        <v>434</v>
      </c>
      <c r="D231" s="3">
        <v>4.0</v>
      </c>
      <c r="E231" s="3">
        <v>16.0</v>
      </c>
      <c r="F231" s="3">
        <v>0.0</v>
      </c>
      <c r="G231" s="3">
        <v>0.0</v>
      </c>
      <c r="H231" s="3">
        <v>0.0</v>
      </c>
      <c r="I231" s="3">
        <v>0.0</v>
      </c>
      <c r="J231" s="6">
        <v>0.0</v>
      </c>
      <c r="K231" s="1">
        <v>0.0</v>
      </c>
      <c r="L231" s="3">
        <v>0.0</v>
      </c>
      <c r="M231" s="3">
        <v>0.0</v>
      </c>
    </row>
    <row r="232">
      <c r="A232" s="3" t="s">
        <v>461</v>
      </c>
      <c r="B232" s="3" t="s">
        <v>462</v>
      </c>
      <c r="C232" s="3" t="s">
        <v>463</v>
      </c>
      <c r="D232" s="3">
        <v>4.0</v>
      </c>
      <c r="E232" s="3">
        <v>16.0</v>
      </c>
      <c r="F232" s="3">
        <v>0.0</v>
      </c>
      <c r="G232" s="3">
        <v>0.0</v>
      </c>
      <c r="H232" s="3">
        <v>0.0</v>
      </c>
      <c r="I232" s="3">
        <v>0.0</v>
      </c>
      <c r="J232" s="6">
        <v>0.0</v>
      </c>
      <c r="K232" s="1">
        <v>0.0</v>
      </c>
      <c r="L232" s="3">
        <v>0.0</v>
      </c>
      <c r="M232" s="3">
        <v>0.0</v>
      </c>
    </row>
    <row r="233">
      <c r="A233" s="3" t="s">
        <v>624</v>
      </c>
      <c r="B233" s="3" t="s">
        <v>625</v>
      </c>
      <c r="C233" s="3" t="s">
        <v>398</v>
      </c>
      <c r="D233" s="3">
        <v>4.0</v>
      </c>
      <c r="E233" s="3">
        <v>16.0</v>
      </c>
      <c r="F233" s="3">
        <v>0.0</v>
      </c>
      <c r="G233" s="3">
        <v>0.0</v>
      </c>
      <c r="H233" s="3">
        <v>0.0</v>
      </c>
      <c r="I233" s="3">
        <v>0.0</v>
      </c>
      <c r="J233" s="6">
        <v>0.0</v>
      </c>
      <c r="K233" s="1">
        <v>0.0</v>
      </c>
      <c r="L233" s="3">
        <v>0.0</v>
      </c>
      <c r="M233" s="3">
        <v>0.0</v>
      </c>
    </row>
    <row r="234">
      <c r="A234" s="3" t="s">
        <v>667</v>
      </c>
      <c r="B234" s="3" t="s">
        <v>668</v>
      </c>
      <c r="C234" s="3" t="s">
        <v>669</v>
      </c>
      <c r="D234" s="3">
        <v>4.0</v>
      </c>
      <c r="E234" s="3">
        <v>16.0</v>
      </c>
      <c r="F234" s="3">
        <v>0.0</v>
      </c>
      <c r="G234" s="3">
        <v>0.0</v>
      </c>
      <c r="H234" s="3">
        <v>0.0</v>
      </c>
      <c r="I234" s="3">
        <v>0.0</v>
      </c>
      <c r="J234" s="6">
        <v>0.0</v>
      </c>
      <c r="K234" s="1">
        <v>0.0</v>
      </c>
      <c r="L234" s="3">
        <v>0.0</v>
      </c>
      <c r="M234" s="3">
        <v>0.0</v>
      </c>
    </row>
    <row r="235">
      <c r="A235" s="3" t="s">
        <v>672</v>
      </c>
      <c r="B235" s="3" t="s">
        <v>673</v>
      </c>
      <c r="C235" s="3" t="s">
        <v>674</v>
      </c>
      <c r="D235" s="3">
        <v>4.0</v>
      </c>
      <c r="E235" s="3">
        <v>16.0</v>
      </c>
      <c r="F235" s="3">
        <v>0.0</v>
      </c>
      <c r="G235" s="3">
        <v>0.0</v>
      </c>
      <c r="H235" s="3">
        <v>0.0</v>
      </c>
      <c r="I235" s="3">
        <v>0.0</v>
      </c>
      <c r="J235" s="6">
        <v>0.0</v>
      </c>
      <c r="K235" s="1">
        <v>0.0</v>
      </c>
      <c r="L235" s="3">
        <v>0.0</v>
      </c>
      <c r="M235" s="3">
        <v>0.0</v>
      </c>
    </row>
    <row r="236">
      <c r="A236" s="3" t="s">
        <v>675</v>
      </c>
      <c r="B236" s="3" t="s">
        <v>676</v>
      </c>
      <c r="C236" s="3" t="s">
        <v>425</v>
      </c>
      <c r="D236" s="3">
        <v>4.0</v>
      </c>
      <c r="E236" s="3">
        <v>16.0</v>
      </c>
      <c r="F236" s="3">
        <v>0.0</v>
      </c>
      <c r="G236" s="3">
        <v>0.0</v>
      </c>
      <c r="H236" s="3">
        <v>0.0</v>
      </c>
      <c r="I236" s="3">
        <v>0.0</v>
      </c>
      <c r="J236" s="6">
        <v>0.0</v>
      </c>
      <c r="K236" s="1">
        <v>0.0</v>
      </c>
      <c r="L236" s="3">
        <v>0.0</v>
      </c>
      <c r="M236" s="3">
        <v>0.0</v>
      </c>
    </row>
    <row r="237">
      <c r="A237" s="3" t="s">
        <v>527</v>
      </c>
      <c r="B237" s="3" t="s">
        <v>528</v>
      </c>
      <c r="C237" s="3" t="s">
        <v>523</v>
      </c>
      <c r="D237" s="3">
        <v>4.0</v>
      </c>
      <c r="E237" s="3">
        <v>16.0</v>
      </c>
      <c r="F237" s="3">
        <v>0.0</v>
      </c>
      <c r="G237" s="3">
        <v>0.0</v>
      </c>
      <c r="H237" s="3">
        <v>0.0</v>
      </c>
      <c r="I237" s="3">
        <v>0.0</v>
      </c>
      <c r="J237" s="6">
        <v>0.0</v>
      </c>
      <c r="K237" s="1">
        <v>0.0</v>
      </c>
      <c r="L237" s="3">
        <v>0.0</v>
      </c>
      <c r="M237" s="3">
        <v>0.0</v>
      </c>
    </row>
    <row r="238">
      <c r="A238" s="3" t="s">
        <v>265</v>
      </c>
      <c r="B238" s="3" t="s">
        <v>451</v>
      </c>
      <c r="C238" s="3" t="s">
        <v>422</v>
      </c>
      <c r="D238" s="3">
        <v>4.0</v>
      </c>
      <c r="E238" s="3">
        <v>16.0</v>
      </c>
      <c r="F238" s="3">
        <v>0.0</v>
      </c>
      <c r="G238" s="3">
        <v>0.0</v>
      </c>
      <c r="H238" s="3">
        <v>0.0</v>
      </c>
      <c r="I238" s="3">
        <v>0.0</v>
      </c>
      <c r="J238" s="6">
        <v>0.0</v>
      </c>
      <c r="K238" s="1">
        <v>0.0</v>
      </c>
      <c r="L238" s="3">
        <v>0.0</v>
      </c>
      <c r="M238" s="3">
        <v>0.0</v>
      </c>
    </row>
    <row r="239">
      <c r="A239" s="3" t="s">
        <v>691</v>
      </c>
      <c r="B239" s="3" t="s">
        <v>692</v>
      </c>
      <c r="C239" s="3" t="s">
        <v>526</v>
      </c>
      <c r="D239" s="3">
        <v>4.0</v>
      </c>
      <c r="E239" s="3">
        <v>16.0</v>
      </c>
      <c r="F239" s="3">
        <v>0.0</v>
      </c>
      <c r="G239" s="3">
        <v>0.0</v>
      </c>
      <c r="H239" s="3">
        <v>0.0</v>
      </c>
      <c r="I239" s="3">
        <v>0.0</v>
      </c>
      <c r="J239" s="6">
        <v>0.0</v>
      </c>
      <c r="K239" s="1">
        <v>0.0</v>
      </c>
      <c r="L239" s="3">
        <v>0.0</v>
      </c>
      <c r="M239" s="3">
        <v>0.0</v>
      </c>
    </row>
    <row r="240">
      <c r="A240" s="3" t="s">
        <v>657</v>
      </c>
      <c r="B240" s="3" t="s">
        <v>694</v>
      </c>
      <c r="C240" s="3" t="s">
        <v>695</v>
      </c>
      <c r="D240" s="3">
        <v>4.0</v>
      </c>
      <c r="E240" s="3">
        <v>16.0</v>
      </c>
      <c r="F240" s="3">
        <v>0.0</v>
      </c>
      <c r="G240" s="3">
        <v>3.0</v>
      </c>
      <c r="H240" s="3">
        <v>0.0</v>
      </c>
      <c r="I240" s="3">
        <v>3.0</v>
      </c>
      <c r="J240" s="6">
        <v>0.1875</v>
      </c>
      <c r="K240" s="6">
        <v>0.0</v>
      </c>
      <c r="L240" s="3">
        <v>0.0</v>
      </c>
      <c r="M240" s="3">
        <v>0.0</v>
      </c>
    </row>
    <row r="241">
      <c r="A241" s="3" t="s">
        <v>702</v>
      </c>
      <c r="B241" s="3" t="s">
        <v>703</v>
      </c>
      <c r="C241" s="3" t="s">
        <v>704</v>
      </c>
      <c r="D241" s="3">
        <v>4.0</v>
      </c>
      <c r="E241" s="3">
        <v>16.0</v>
      </c>
      <c r="F241" s="3">
        <v>0.0</v>
      </c>
      <c r="G241" s="3">
        <v>2.0</v>
      </c>
      <c r="H241" s="3">
        <v>0.0</v>
      </c>
      <c r="I241" s="3">
        <v>2.0</v>
      </c>
      <c r="J241" s="6">
        <v>0.125</v>
      </c>
      <c r="K241" s="6">
        <v>0.0</v>
      </c>
      <c r="L241" s="3">
        <v>0.0</v>
      </c>
      <c r="M241" s="3">
        <v>0.0</v>
      </c>
    </row>
    <row r="242">
      <c r="A242" s="3" t="s">
        <v>718</v>
      </c>
      <c r="B242" s="3" t="s">
        <v>719</v>
      </c>
      <c r="C242" s="3" t="s">
        <v>674</v>
      </c>
      <c r="D242" s="3">
        <v>4.0</v>
      </c>
      <c r="E242" s="3">
        <v>16.0</v>
      </c>
      <c r="F242" s="3">
        <v>1.0</v>
      </c>
      <c r="G242" s="3">
        <v>5.0</v>
      </c>
      <c r="H242" s="3">
        <v>1.0</v>
      </c>
      <c r="I242" s="3">
        <v>7.0</v>
      </c>
      <c r="J242" s="6">
        <v>0.4375</v>
      </c>
      <c r="K242" s="6">
        <v>0.14285714285714285</v>
      </c>
      <c r="L242" s="3">
        <v>0.0</v>
      </c>
      <c r="M242" s="3">
        <v>0.0</v>
      </c>
    </row>
    <row r="243">
      <c r="A243" s="3" t="s">
        <v>727</v>
      </c>
      <c r="B243" s="3" t="s">
        <v>728</v>
      </c>
      <c r="C243" s="3" t="s">
        <v>729</v>
      </c>
      <c r="D243" s="3">
        <v>5.0</v>
      </c>
      <c r="E243" s="3">
        <v>20.0</v>
      </c>
      <c r="F243" s="3">
        <v>0.0</v>
      </c>
      <c r="G243" s="3">
        <v>3.0</v>
      </c>
      <c r="H243" s="3">
        <v>0.0</v>
      </c>
      <c r="I243" s="3">
        <v>3.0</v>
      </c>
      <c r="J243" s="6">
        <v>0.15</v>
      </c>
      <c r="K243" s="6">
        <v>0.0</v>
      </c>
      <c r="L243" s="3">
        <v>0.0</v>
      </c>
      <c r="M243" s="3">
        <v>0.0</v>
      </c>
    </row>
    <row r="244">
      <c r="A244" s="3" t="s">
        <v>551</v>
      </c>
      <c r="B244" s="3" t="s">
        <v>768</v>
      </c>
      <c r="C244" s="3" t="s">
        <v>475</v>
      </c>
      <c r="D244" s="3">
        <v>4.0</v>
      </c>
      <c r="E244" s="3">
        <v>16.0</v>
      </c>
      <c r="F244" s="3">
        <v>0.0</v>
      </c>
      <c r="G244" s="3">
        <v>0.0</v>
      </c>
      <c r="H244" s="3">
        <v>0.0</v>
      </c>
      <c r="I244" s="3">
        <v>0.0</v>
      </c>
      <c r="J244" s="6">
        <v>0.0</v>
      </c>
      <c r="K244" s="1">
        <v>0.0</v>
      </c>
      <c r="L244" s="3">
        <v>0.0</v>
      </c>
      <c r="M244" s="3">
        <v>0.0</v>
      </c>
    </row>
    <row r="245">
      <c r="A245" s="3" t="s">
        <v>596</v>
      </c>
      <c r="B245" s="3" t="s">
        <v>530</v>
      </c>
      <c r="C245" s="3" t="s">
        <v>434</v>
      </c>
      <c r="D245" s="3">
        <v>4.0</v>
      </c>
      <c r="E245" s="3">
        <v>16.0</v>
      </c>
      <c r="F245" s="3">
        <v>0.0</v>
      </c>
      <c r="G245" s="3">
        <v>0.0</v>
      </c>
      <c r="H245" s="3">
        <v>0.0</v>
      </c>
      <c r="I245" s="3">
        <v>0.0</v>
      </c>
      <c r="J245" s="6">
        <v>0.0</v>
      </c>
      <c r="K245" s="1">
        <v>0.0</v>
      </c>
      <c r="L245" s="3">
        <v>0.0</v>
      </c>
      <c r="M245" s="3">
        <v>0.0</v>
      </c>
    </row>
    <row r="246">
      <c r="A246" s="3" t="s">
        <v>501</v>
      </c>
      <c r="B246" s="3" t="s">
        <v>465</v>
      </c>
      <c r="C246" s="3" t="s">
        <v>560</v>
      </c>
      <c r="D246" s="3">
        <v>4.0</v>
      </c>
      <c r="E246" s="3">
        <v>16.0</v>
      </c>
      <c r="F246" s="3">
        <v>0.0</v>
      </c>
      <c r="G246" s="3">
        <v>0.0</v>
      </c>
      <c r="H246" s="3">
        <v>0.0</v>
      </c>
      <c r="I246" s="3">
        <v>0.0</v>
      </c>
      <c r="J246" s="6">
        <v>0.0</v>
      </c>
      <c r="K246" s="1">
        <v>0.0</v>
      </c>
      <c r="L246" s="3">
        <v>0.0</v>
      </c>
      <c r="M246" s="3">
        <v>0.0</v>
      </c>
    </row>
    <row r="247">
      <c r="A247" s="3" t="s">
        <v>529</v>
      </c>
      <c r="B247" s="3" t="s">
        <v>530</v>
      </c>
      <c r="C247" s="3" t="s">
        <v>507</v>
      </c>
      <c r="D247" s="3">
        <v>4.0</v>
      </c>
      <c r="E247" s="3">
        <v>16.0</v>
      </c>
      <c r="F247" s="3">
        <v>0.0</v>
      </c>
      <c r="G247" s="3">
        <v>0.0</v>
      </c>
      <c r="H247" s="3">
        <v>0.0</v>
      </c>
      <c r="I247" s="3">
        <v>0.0</v>
      </c>
      <c r="J247" s="6">
        <v>0.0</v>
      </c>
      <c r="K247" s="1">
        <v>0.0</v>
      </c>
      <c r="L247" s="3">
        <v>0.0</v>
      </c>
      <c r="M247" s="3">
        <v>0.0</v>
      </c>
    </row>
    <row r="248">
      <c r="A248" s="3" t="s">
        <v>739</v>
      </c>
      <c r="B248" s="3" t="s">
        <v>740</v>
      </c>
      <c r="C248" s="3" t="s">
        <v>741</v>
      </c>
      <c r="D248" s="3">
        <v>4.0</v>
      </c>
      <c r="E248" s="3">
        <v>16.0</v>
      </c>
      <c r="F248" s="3">
        <v>0.0</v>
      </c>
      <c r="G248" s="3">
        <v>1.0</v>
      </c>
      <c r="H248" s="3">
        <v>0.0</v>
      </c>
      <c r="I248" s="3">
        <v>1.0</v>
      </c>
      <c r="J248" s="6">
        <v>0.0625</v>
      </c>
      <c r="K248" s="6">
        <v>0.0</v>
      </c>
      <c r="L248" s="3">
        <v>0.0</v>
      </c>
      <c r="M248" s="3">
        <v>0.0</v>
      </c>
    </row>
    <row r="249">
      <c r="A249" s="3" t="s">
        <v>570</v>
      </c>
      <c r="B249" s="3" t="s">
        <v>571</v>
      </c>
      <c r="C249" s="3" t="s">
        <v>401</v>
      </c>
      <c r="D249" s="3">
        <v>4.0</v>
      </c>
      <c r="E249" s="3">
        <v>16.0</v>
      </c>
      <c r="F249" s="3">
        <v>0.0</v>
      </c>
      <c r="G249" s="3">
        <v>0.0</v>
      </c>
      <c r="H249" s="3">
        <v>0.0</v>
      </c>
      <c r="I249" s="3">
        <v>0.0</v>
      </c>
      <c r="J249" s="6">
        <v>0.0</v>
      </c>
      <c r="K249" s="1">
        <v>0.0</v>
      </c>
      <c r="L249" s="3">
        <v>0.0</v>
      </c>
      <c r="M249" s="3">
        <v>0.0</v>
      </c>
    </row>
    <row r="250">
      <c r="A250" s="3" t="s">
        <v>749</v>
      </c>
      <c r="B250" s="3" t="s">
        <v>750</v>
      </c>
      <c r="C250" s="3" t="s">
        <v>560</v>
      </c>
      <c r="D250" s="3">
        <v>4.0</v>
      </c>
      <c r="E250" s="3">
        <v>16.0</v>
      </c>
      <c r="F250" s="3">
        <v>0.0</v>
      </c>
      <c r="G250" s="3">
        <v>0.0</v>
      </c>
      <c r="H250" s="3">
        <v>0.0</v>
      </c>
      <c r="I250" s="3">
        <v>0.0</v>
      </c>
      <c r="J250" s="6">
        <v>0.0</v>
      </c>
      <c r="K250" s="1">
        <v>0.0</v>
      </c>
      <c r="L250" s="3">
        <v>0.0</v>
      </c>
      <c r="M250" s="3">
        <v>0.0</v>
      </c>
    </row>
    <row r="251">
      <c r="A251" s="3" t="s">
        <v>635</v>
      </c>
      <c r="B251" s="3" t="s">
        <v>720</v>
      </c>
      <c r="C251" s="3" t="s">
        <v>507</v>
      </c>
      <c r="D251" s="3">
        <v>4.0</v>
      </c>
      <c r="E251" s="3">
        <v>16.0</v>
      </c>
      <c r="F251" s="3">
        <v>0.0</v>
      </c>
      <c r="G251" s="3">
        <v>0.0</v>
      </c>
      <c r="H251" s="3">
        <v>0.0</v>
      </c>
      <c r="I251" s="3">
        <v>0.0</v>
      </c>
      <c r="J251" s="6">
        <v>0.0</v>
      </c>
      <c r="K251" s="1">
        <v>0.0</v>
      </c>
      <c r="L251" s="3">
        <v>0.0</v>
      </c>
      <c r="M251" s="3">
        <v>0.0</v>
      </c>
    </row>
    <row r="252">
      <c r="A252" s="3" t="s">
        <v>810</v>
      </c>
      <c r="B252" s="3" t="s">
        <v>656</v>
      </c>
      <c r="C252" s="3" t="s">
        <v>456</v>
      </c>
      <c r="D252" s="3">
        <v>4.0</v>
      </c>
      <c r="E252" s="3">
        <v>16.0</v>
      </c>
      <c r="F252" s="3">
        <v>0.0</v>
      </c>
      <c r="G252" s="3">
        <v>0.0</v>
      </c>
      <c r="H252" s="3">
        <v>0.0</v>
      </c>
      <c r="I252" s="3">
        <v>0.0</v>
      </c>
      <c r="J252" s="6">
        <v>0.0</v>
      </c>
      <c r="K252" s="1">
        <v>0.0</v>
      </c>
      <c r="L252" s="3">
        <v>0.0</v>
      </c>
      <c r="M252" s="3">
        <v>0.0</v>
      </c>
    </row>
    <row r="253">
      <c r="A253" s="3" t="s">
        <v>782</v>
      </c>
      <c r="B253" s="3" t="s">
        <v>783</v>
      </c>
      <c r="C253" s="3" t="s">
        <v>567</v>
      </c>
      <c r="D253" s="3">
        <v>4.0</v>
      </c>
      <c r="E253" s="3">
        <v>16.0</v>
      </c>
      <c r="F253" s="3">
        <v>0.0</v>
      </c>
      <c r="G253" s="3">
        <v>0.0</v>
      </c>
      <c r="H253" s="3">
        <v>0.0</v>
      </c>
      <c r="I253" s="3">
        <v>0.0</v>
      </c>
      <c r="J253" s="6">
        <v>0.0</v>
      </c>
      <c r="K253" s="1">
        <v>0.0</v>
      </c>
      <c r="L253" s="3">
        <v>0.0</v>
      </c>
      <c r="M253" s="3">
        <v>0.0</v>
      </c>
    </row>
    <row r="254">
      <c r="A254" s="3" t="s">
        <v>784</v>
      </c>
      <c r="B254" s="3" t="s">
        <v>785</v>
      </c>
      <c r="C254" s="3" t="s">
        <v>744</v>
      </c>
      <c r="D254" s="3">
        <v>4.0</v>
      </c>
      <c r="E254" s="3">
        <v>16.0</v>
      </c>
      <c r="F254" s="3">
        <v>0.0</v>
      </c>
      <c r="G254" s="3">
        <v>0.0</v>
      </c>
      <c r="H254" s="3">
        <v>0.0</v>
      </c>
      <c r="I254" s="3">
        <v>0.0</v>
      </c>
      <c r="J254" s="6">
        <v>0.0</v>
      </c>
      <c r="K254" s="1">
        <v>0.0</v>
      </c>
      <c r="L254" s="3">
        <v>0.0</v>
      </c>
      <c r="M254" s="3">
        <v>0.0</v>
      </c>
    </row>
    <row r="255">
      <c r="A255" s="3" t="s">
        <v>597</v>
      </c>
      <c r="B255" s="3" t="s">
        <v>598</v>
      </c>
      <c r="C255" s="3" t="s">
        <v>290</v>
      </c>
      <c r="D255" s="3">
        <v>4.0</v>
      </c>
      <c r="E255" s="3">
        <v>16.0</v>
      </c>
      <c r="F255" s="3">
        <v>0.0</v>
      </c>
      <c r="G255" s="3">
        <v>0.0</v>
      </c>
      <c r="H255" s="3">
        <v>0.0</v>
      </c>
      <c r="I255" s="3">
        <v>0.0</v>
      </c>
      <c r="J255" s="6">
        <v>0.0</v>
      </c>
      <c r="K255" s="1">
        <v>0.0</v>
      </c>
      <c r="L255" s="3">
        <v>0.0</v>
      </c>
      <c r="M255" s="3">
        <v>0.0</v>
      </c>
    </row>
    <row r="256">
      <c r="A256" s="3" t="s">
        <v>912</v>
      </c>
      <c r="B256" s="3" t="s">
        <v>886</v>
      </c>
      <c r="C256" s="3" t="s">
        <v>444</v>
      </c>
      <c r="D256" s="3">
        <v>4.0</v>
      </c>
      <c r="E256" s="3">
        <v>16.0</v>
      </c>
      <c r="F256" s="3">
        <v>0.0</v>
      </c>
      <c r="G256" s="3">
        <v>0.0</v>
      </c>
      <c r="H256" s="3">
        <v>0.0</v>
      </c>
      <c r="I256" s="3">
        <v>0.0</v>
      </c>
      <c r="J256" s="6">
        <v>0.0</v>
      </c>
      <c r="K256" s="1">
        <v>0.0</v>
      </c>
      <c r="L256" s="3">
        <v>0.0</v>
      </c>
      <c r="M256" s="3">
        <v>0.0</v>
      </c>
    </row>
    <row r="257">
      <c r="A257" s="3" t="s">
        <v>751</v>
      </c>
      <c r="B257" s="3" t="s">
        <v>752</v>
      </c>
      <c r="C257" s="3" t="s">
        <v>653</v>
      </c>
      <c r="D257" s="3">
        <v>4.0</v>
      </c>
      <c r="E257" s="3">
        <v>16.0</v>
      </c>
      <c r="F257" s="3">
        <v>1.0</v>
      </c>
      <c r="G257" s="3">
        <v>0.0</v>
      </c>
      <c r="H257" s="3">
        <v>1.0</v>
      </c>
      <c r="I257" s="3">
        <v>2.0</v>
      </c>
      <c r="J257" s="6">
        <v>0.125</v>
      </c>
      <c r="K257" s="6">
        <v>0.5</v>
      </c>
      <c r="L257" s="3">
        <v>0.0</v>
      </c>
      <c r="M257" s="3">
        <v>0.0</v>
      </c>
    </row>
    <row r="258">
      <c r="A258" s="3" t="s">
        <v>814</v>
      </c>
      <c r="B258" s="3" t="s">
        <v>815</v>
      </c>
      <c r="C258" s="3" t="s">
        <v>422</v>
      </c>
      <c r="D258" s="3">
        <v>4.0</v>
      </c>
      <c r="E258" s="3">
        <v>16.0</v>
      </c>
      <c r="F258" s="3">
        <v>0.0</v>
      </c>
      <c r="G258" s="3">
        <v>0.0</v>
      </c>
      <c r="H258" s="3">
        <v>0.0</v>
      </c>
      <c r="I258" s="3">
        <v>0.0</v>
      </c>
      <c r="J258" s="6">
        <v>0.0</v>
      </c>
      <c r="K258" s="1">
        <v>0.0</v>
      </c>
      <c r="L258" s="3">
        <v>0.0</v>
      </c>
      <c r="M258" s="3">
        <v>0.0</v>
      </c>
    </row>
    <row r="259">
      <c r="A259" s="3" t="s">
        <v>686</v>
      </c>
      <c r="B259" s="3" t="s">
        <v>687</v>
      </c>
      <c r="C259" s="3" t="s">
        <v>653</v>
      </c>
      <c r="D259" s="3">
        <v>4.0</v>
      </c>
      <c r="E259" s="3">
        <v>16.0</v>
      </c>
      <c r="F259" s="3">
        <v>0.0</v>
      </c>
      <c r="G259" s="3">
        <v>0.0</v>
      </c>
      <c r="H259" s="3">
        <v>0.0</v>
      </c>
      <c r="I259" s="3">
        <v>0.0</v>
      </c>
      <c r="J259" s="6">
        <v>0.0</v>
      </c>
      <c r="K259" s="1">
        <v>0.0</v>
      </c>
      <c r="L259" s="3">
        <v>0.0</v>
      </c>
      <c r="M259" s="3">
        <v>0.0</v>
      </c>
    </row>
    <row r="260">
      <c r="A260" s="3" t="s">
        <v>824</v>
      </c>
      <c r="B260" s="3" t="s">
        <v>825</v>
      </c>
      <c r="C260" s="3" t="s">
        <v>469</v>
      </c>
      <c r="D260" s="3">
        <v>4.0</v>
      </c>
      <c r="E260" s="3">
        <v>16.0</v>
      </c>
      <c r="F260" s="3">
        <v>0.0</v>
      </c>
      <c r="G260" s="3">
        <v>0.0</v>
      </c>
      <c r="H260" s="3">
        <v>0.0</v>
      </c>
      <c r="I260" s="3">
        <v>0.0</v>
      </c>
      <c r="J260" s="6">
        <v>0.0</v>
      </c>
      <c r="K260" s="1">
        <v>0.0</v>
      </c>
      <c r="L260" s="3">
        <v>0.0</v>
      </c>
      <c r="M260" s="3">
        <v>0.0</v>
      </c>
    </row>
    <row r="261">
      <c r="A261" s="3" t="s">
        <v>826</v>
      </c>
      <c r="B261" s="3" t="s">
        <v>827</v>
      </c>
      <c r="C261" s="3" t="s">
        <v>781</v>
      </c>
      <c r="D261" s="3">
        <v>4.0</v>
      </c>
      <c r="E261" s="3">
        <v>16.0</v>
      </c>
      <c r="F261" s="3">
        <v>0.0</v>
      </c>
      <c r="G261" s="3">
        <v>0.0</v>
      </c>
      <c r="H261" s="3">
        <v>0.0</v>
      </c>
      <c r="I261" s="3">
        <v>0.0</v>
      </c>
      <c r="J261" s="6">
        <v>0.0</v>
      </c>
      <c r="K261" s="1">
        <v>0.0</v>
      </c>
      <c r="L261" s="3">
        <v>0.0</v>
      </c>
      <c r="M261" s="3">
        <v>0.0</v>
      </c>
    </row>
    <row r="262">
      <c r="A262" s="3" t="s">
        <v>491</v>
      </c>
      <c r="B262" s="3" t="s">
        <v>945</v>
      </c>
      <c r="C262" s="3" t="s">
        <v>170</v>
      </c>
      <c r="D262" s="3">
        <v>4.0</v>
      </c>
      <c r="E262" s="3">
        <v>16.0</v>
      </c>
      <c r="F262" s="3">
        <v>0.0</v>
      </c>
      <c r="G262" s="3">
        <v>0.0</v>
      </c>
      <c r="H262" s="3">
        <v>0.0</v>
      </c>
      <c r="I262" s="3">
        <v>0.0</v>
      </c>
      <c r="J262" s="6">
        <v>0.0</v>
      </c>
      <c r="K262" s="1">
        <v>0.0</v>
      </c>
      <c r="L262" s="3">
        <v>0.0</v>
      </c>
      <c r="M262" s="3">
        <v>0.0</v>
      </c>
    </row>
    <row r="263">
      <c r="A263" s="3" t="s">
        <v>839</v>
      </c>
      <c r="B263" s="3" t="s">
        <v>840</v>
      </c>
      <c r="C263" s="3" t="s">
        <v>484</v>
      </c>
      <c r="D263" s="3">
        <v>4.0</v>
      </c>
      <c r="E263" s="3">
        <v>16.0</v>
      </c>
      <c r="F263" s="3">
        <v>0.0</v>
      </c>
      <c r="G263" s="3">
        <v>0.0</v>
      </c>
      <c r="H263" s="3">
        <v>0.0</v>
      </c>
      <c r="I263" s="3">
        <v>0.0</v>
      </c>
      <c r="J263" s="6">
        <v>0.0</v>
      </c>
      <c r="K263" s="1">
        <v>0.0</v>
      </c>
      <c r="L263" s="3">
        <v>0.0</v>
      </c>
      <c r="M263" s="3">
        <v>0.0</v>
      </c>
    </row>
    <row r="264">
      <c r="A264" s="3" t="s">
        <v>788</v>
      </c>
      <c r="B264" s="3" t="s">
        <v>200</v>
      </c>
      <c r="C264" s="3" t="s">
        <v>324</v>
      </c>
      <c r="D264" s="3">
        <v>4.0</v>
      </c>
      <c r="E264" s="3">
        <v>16.0</v>
      </c>
      <c r="F264" s="3">
        <v>0.0</v>
      </c>
      <c r="G264" s="3">
        <v>1.0</v>
      </c>
      <c r="H264" s="3">
        <v>0.0</v>
      </c>
      <c r="I264" s="3">
        <v>1.0</v>
      </c>
      <c r="J264" s="6">
        <v>0.0625</v>
      </c>
      <c r="K264" s="6">
        <v>0.0</v>
      </c>
      <c r="L264" s="3">
        <v>0.0</v>
      </c>
      <c r="M264" s="3">
        <v>0.0</v>
      </c>
    </row>
    <row r="265">
      <c r="A265" s="3" t="s">
        <v>663</v>
      </c>
      <c r="B265" s="3" t="s">
        <v>451</v>
      </c>
      <c r="C265" s="3" t="s">
        <v>222</v>
      </c>
      <c r="D265" s="3">
        <v>4.0</v>
      </c>
      <c r="E265" s="3">
        <v>16.0</v>
      </c>
      <c r="F265" s="3">
        <v>0.0</v>
      </c>
      <c r="G265" s="3">
        <v>0.0</v>
      </c>
      <c r="H265" s="3">
        <v>0.0</v>
      </c>
      <c r="I265" s="3">
        <v>0.0</v>
      </c>
      <c r="J265" s="6">
        <v>0.0</v>
      </c>
      <c r="K265" s="1">
        <v>0.0</v>
      </c>
      <c r="L265" s="3">
        <v>0.0</v>
      </c>
      <c r="M265" s="3">
        <v>0.0</v>
      </c>
    </row>
    <row r="266">
      <c r="A266" s="3" t="s">
        <v>853</v>
      </c>
      <c r="B266" s="3" t="s">
        <v>850</v>
      </c>
      <c r="C266" s="3" t="s">
        <v>732</v>
      </c>
      <c r="D266" s="3">
        <v>4.0</v>
      </c>
      <c r="E266" s="3">
        <v>16.0</v>
      </c>
      <c r="F266" s="3">
        <v>0.0</v>
      </c>
      <c r="G266" s="3">
        <v>0.0</v>
      </c>
      <c r="H266" s="3">
        <v>0.0</v>
      </c>
      <c r="I266" s="3">
        <v>0.0</v>
      </c>
      <c r="J266" s="6">
        <v>0.0</v>
      </c>
      <c r="K266" s="1">
        <v>0.0</v>
      </c>
      <c r="L266" s="3">
        <v>0.0</v>
      </c>
      <c r="M266" s="3">
        <v>0.0</v>
      </c>
    </row>
    <row r="267">
      <c r="A267" s="3" t="s">
        <v>838</v>
      </c>
      <c r="B267" s="3" t="s">
        <v>856</v>
      </c>
      <c r="C267" s="3" t="s">
        <v>555</v>
      </c>
      <c r="D267" s="3">
        <v>4.0</v>
      </c>
      <c r="E267" s="3">
        <v>16.0</v>
      </c>
      <c r="F267" s="3">
        <v>0.0</v>
      </c>
      <c r="G267" s="3">
        <v>0.0</v>
      </c>
      <c r="H267" s="3">
        <v>0.0</v>
      </c>
      <c r="I267" s="3">
        <v>0.0</v>
      </c>
      <c r="J267" s="6">
        <v>0.0</v>
      </c>
      <c r="K267" s="1">
        <v>0.0</v>
      </c>
      <c r="L267" s="3">
        <v>0.0</v>
      </c>
      <c r="M267" s="3">
        <v>0.0</v>
      </c>
    </row>
    <row r="268">
      <c r="A268" s="3" t="s">
        <v>658</v>
      </c>
      <c r="B268" s="3" t="s">
        <v>857</v>
      </c>
      <c r="C268" s="3" t="s">
        <v>741</v>
      </c>
      <c r="D268" s="3">
        <v>4.0</v>
      </c>
      <c r="E268" s="3">
        <v>16.0</v>
      </c>
      <c r="F268" s="3">
        <v>0.0</v>
      </c>
      <c r="G268" s="3">
        <v>1.0</v>
      </c>
      <c r="H268" s="3">
        <v>0.0</v>
      </c>
      <c r="I268" s="3">
        <v>1.0</v>
      </c>
      <c r="J268" s="6">
        <v>0.0625</v>
      </c>
      <c r="K268" s="6">
        <v>0.0</v>
      </c>
      <c r="L268" s="3">
        <v>0.0</v>
      </c>
      <c r="M268" s="3">
        <v>0.0</v>
      </c>
    </row>
    <row r="269">
      <c r="A269" s="3" t="s">
        <v>858</v>
      </c>
      <c r="B269" s="3" t="s">
        <v>859</v>
      </c>
      <c r="C269" s="3" t="s">
        <v>860</v>
      </c>
      <c r="D269" s="3">
        <v>4.0</v>
      </c>
      <c r="E269" s="3">
        <v>16.0</v>
      </c>
      <c r="F269" s="3">
        <v>0.0</v>
      </c>
      <c r="G269" s="3">
        <v>0.0</v>
      </c>
      <c r="H269" s="3">
        <v>0.0</v>
      </c>
      <c r="I269" s="3">
        <v>0.0</v>
      </c>
      <c r="J269" s="6">
        <v>0.0</v>
      </c>
      <c r="K269" s="1">
        <v>0.0</v>
      </c>
      <c r="L269" s="3">
        <v>0.0</v>
      </c>
      <c r="M269" s="3">
        <v>0.0</v>
      </c>
    </row>
    <row r="270">
      <c r="A270" s="3" t="s">
        <v>861</v>
      </c>
      <c r="B270" s="3" t="s">
        <v>862</v>
      </c>
      <c r="C270" s="3" t="s">
        <v>860</v>
      </c>
      <c r="D270" s="3">
        <v>4.0</v>
      </c>
      <c r="E270" s="3">
        <v>16.0</v>
      </c>
      <c r="F270" s="3">
        <v>0.0</v>
      </c>
      <c r="G270" s="3">
        <v>2.0</v>
      </c>
      <c r="H270" s="3">
        <v>0.0</v>
      </c>
      <c r="I270" s="3">
        <v>2.0</v>
      </c>
      <c r="J270" s="6">
        <v>0.125</v>
      </c>
      <c r="K270" s="6">
        <v>0.0</v>
      </c>
      <c r="L270" s="3">
        <v>0.0</v>
      </c>
      <c r="M270" s="3">
        <v>0.0</v>
      </c>
    </row>
    <row r="271">
      <c r="A271" s="3" t="s">
        <v>403</v>
      </c>
      <c r="B271" s="3" t="s">
        <v>863</v>
      </c>
      <c r="C271" s="3" t="s">
        <v>735</v>
      </c>
      <c r="D271" s="3">
        <v>4.0</v>
      </c>
      <c r="E271" s="3">
        <v>16.0</v>
      </c>
      <c r="F271" s="3">
        <v>0.0</v>
      </c>
      <c r="G271" s="3">
        <v>1.0</v>
      </c>
      <c r="H271" s="3">
        <v>0.0</v>
      </c>
      <c r="I271" s="3">
        <v>1.0</v>
      </c>
      <c r="J271" s="6">
        <v>0.0625</v>
      </c>
      <c r="K271" s="6">
        <v>0.0</v>
      </c>
      <c r="L271" s="3">
        <v>0.0</v>
      </c>
      <c r="M271" s="3">
        <v>0.0</v>
      </c>
    </row>
    <row r="272">
      <c r="A272" s="3" t="s">
        <v>864</v>
      </c>
      <c r="B272" s="3" t="s">
        <v>865</v>
      </c>
      <c r="C272" s="3" t="s">
        <v>601</v>
      </c>
      <c r="D272" s="3">
        <v>4.0</v>
      </c>
      <c r="E272" s="3">
        <v>16.0</v>
      </c>
      <c r="F272" s="3">
        <v>0.0</v>
      </c>
      <c r="G272" s="3">
        <v>2.0</v>
      </c>
      <c r="H272" s="3">
        <v>0.0</v>
      </c>
      <c r="I272" s="3">
        <v>2.0</v>
      </c>
      <c r="J272" s="6">
        <v>0.125</v>
      </c>
      <c r="K272" s="6">
        <v>0.0</v>
      </c>
      <c r="L272" s="3">
        <v>0.0</v>
      </c>
      <c r="M272" s="3">
        <v>0.0</v>
      </c>
    </row>
    <row r="273">
      <c r="A273" s="3" t="s">
        <v>866</v>
      </c>
      <c r="B273" s="3" t="s">
        <v>867</v>
      </c>
      <c r="C273" s="3" t="s">
        <v>787</v>
      </c>
      <c r="D273" s="3">
        <v>4.0</v>
      </c>
      <c r="E273" s="3">
        <v>16.0</v>
      </c>
      <c r="F273" s="3">
        <v>0.0</v>
      </c>
      <c r="G273" s="3">
        <v>1.0</v>
      </c>
      <c r="H273" s="3">
        <v>0.0</v>
      </c>
      <c r="I273" s="3">
        <v>1.0</v>
      </c>
      <c r="J273" s="6">
        <v>0.0625</v>
      </c>
      <c r="K273" s="6">
        <v>0.0</v>
      </c>
      <c r="L273" s="3">
        <v>0.0</v>
      </c>
      <c r="M273" s="3">
        <v>0.0</v>
      </c>
    </row>
    <row r="274">
      <c r="A274" s="3" t="s">
        <v>868</v>
      </c>
      <c r="B274" s="3" t="s">
        <v>869</v>
      </c>
      <c r="C274" s="3" t="s">
        <v>447</v>
      </c>
      <c r="D274" s="3">
        <v>4.0</v>
      </c>
      <c r="E274" s="3">
        <v>16.0</v>
      </c>
      <c r="F274" s="3">
        <v>0.0</v>
      </c>
      <c r="G274" s="3">
        <v>0.0</v>
      </c>
      <c r="H274" s="3">
        <v>0.0</v>
      </c>
      <c r="I274" s="3">
        <v>0.0</v>
      </c>
      <c r="J274" s="6">
        <v>0.0</v>
      </c>
      <c r="K274" s="1">
        <v>0.0</v>
      </c>
      <c r="L274" s="3">
        <v>0.0</v>
      </c>
      <c r="M274" s="3">
        <v>0.0</v>
      </c>
    </row>
    <row r="275">
      <c r="A275" s="3" t="s">
        <v>877</v>
      </c>
      <c r="B275" s="3" t="s">
        <v>671</v>
      </c>
      <c r="C275" s="3" t="s">
        <v>340</v>
      </c>
      <c r="D275" s="3">
        <v>4.0</v>
      </c>
      <c r="E275" s="3">
        <v>16.0</v>
      </c>
      <c r="F275" s="3">
        <v>0.0</v>
      </c>
      <c r="G275" s="3">
        <v>0.0</v>
      </c>
      <c r="H275" s="3">
        <v>0.0</v>
      </c>
      <c r="I275" s="3">
        <v>0.0</v>
      </c>
      <c r="J275" s="6">
        <v>0.0</v>
      </c>
      <c r="K275" s="1">
        <v>0.0</v>
      </c>
      <c r="L275" s="3">
        <v>0.0</v>
      </c>
      <c r="M275" s="3">
        <v>0.0</v>
      </c>
    </row>
    <row r="276">
      <c r="A276" s="3" t="s">
        <v>880</v>
      </c>
      <c r="B276" s="3" t="s">
        <v>881</v>
      </c>
      <c r="C276" s="3" t="s">
        <v>425</v>
      </c>
      <c r="D276" s="3">
        <v>4.0</v>
      </c>
      <c r="E276" s="3">
        <v>16.0</v>
      </c>
      <c r="F276" s="3">
        <v>0.0</v>
      </c>
      <c r="G276" s="3">
        <v>0.0</v>
      </c>
      <c r="H276" s="3">
        <v>0.0</v>
      </c>
      <c r="I276" s="3">
        <v>0.0</v>
      </c>
      <c r="J276" s="6">
        <v>0.0</v>
      </c>
      <c r="K276" s="1">
        <v>0.0</v>
      </c>
      <c r="L276" s="3">
        <v>0.0</v>
      </c>
      <c r="M276" s="3">
        <v>0.0</v>
      </c>
    </row>
    <row r="277">
      <c r="A277" s="3" t="s">
        <v>721</v>
      </c>
      <c r="B277" s="3" t="s">
        <v>722</v>
      </c>
      <c r="C277" s="3" t="s">
        <v>254</v>
      </c>
      <c r="D277" s="3">
        <v>4.0</v>
      </c>
      <c r="E277" s="3">
        <v>16.0</v>
      </c>
      <c r="F277" s="3">
        <v>0.0</v>
      </c>
      <c r="G277" s="3">
        <v>1.0</v>
      </c>
      <c r="H277" s="3">
        <v>0.0</v>
      </c>
      <c r="I277" s="3">
        <v>1.0</v>
      </c>
      <c r="J277" s="6">
        <v>0.0625</v>
      </c>
      <c r="K277" s="6">
        <v>0.0</v>
      </c>
      <c r="L277" s="3">
        <v>0.0</v>
      </c>
      <c r="M277" s="3">
        <v>0.0</v>
      </c>
    </row>
    <row r="278">
      <c r="A278" s="3" t="s">
        <v>902</v>
      </c>
      <c r="B278" s="3" t="s">
        <v>253</v>
      </c>
      <c r="C278" s="3" t="s">
        <v>725</v>
      </c>
      <c r="D278" s="3">
        <v>5.0</v>
      </c>
      <c r="E278" s="3">
        <v>20.0</v>
      </c>
      <c r="F278" s="3">
        <v>0.0</v>
      </c>
      <c r="G278" s="3">
        <v>0.0</v>
      </c>
      <c r="H278" s="3">
        <v>0.0</v>
      </c>
      <c r="I278" s="3">
        <v>0.0</v>
      </c>
      <c r="J278" s="6">
        <v>0.0</v>
      </c>
      <c r="K278" s="1">
        <v>0.0</v>
      </c>
      <c r="L278" s="3">
        <v>0.0</v>
      </c>
      <c r="M278" s="3">
        <v>0.0</v>
      </c>
    </row>
    <row r="279">
      <c r="A279" s="3" t="s">
        <v>457</v>
      </c>
      <c r="B279" s="3" t="s">
        <v>1017</v>
      </c>
      <c r="C279" s="3" t="s">
        <v>170</v>
      </c>
      <c r="D279" s="3">
        <v>4.0</v>
      </c>
      <c r="E279" s="3">
        <v>16.0</v>
      </c>
      <c r="F279" s="3">
        <v>0.0</v>
      </c>
      <c r="G279" s="3">
        <v>0.0</v>
      </c>
      <c r="H279" s="3">
        <v>0.0</v>
      </c>
      <c r="I279" s="3">
        <v>0.0</v>
      </c>
      <c r="J279" s="6">
        <v>0.0</v>
      </c>
      <c r="K279" s="1">
        <v>0.0</v>
      </c>
      <c r="L279" s="3">
        <v>0.0</v>
      </c>
      <c r="M279" s="3">
        <v>0.0</v>
      </c>
    </row>
    <row r="280">
      <c r="A280" s="3" t="s">
        <v>845</v>
      </c>
      <c r="B280" s="3" t="s">
        <v>673</v>
      </c>
      <c r="C280" s="3" t="s">
        <v>466</v>
      </c>
      <c r="D280" s="3">
        <v>4.0</v>
      </c>
      <c r="E280" s="3">
        <v>16.0</v>
      </c>
      <c r="F280" s="3">
        <v>0.0</v>
      </c>
      <c r="G280" s="3">
        <v>0.0</v>
      </c>
      <c r="H280" s="3">
        <v>0.0</v>
      </c>
      <c r="I280" s="3">
        <v>0.0</v>
      </c>
      <c r="J280" s="6">
        <v>0.0</v>
      </c>
      <c r="K280" s="1">
        <v>0.0</v>
      </c>
      <c r="L280" s="3">
        <v>0.0</v>
      </c>
      <c r="M280" s="3">
        <v>0.0</v>
      </c>
    </row>
    <row r="281">
      <c r="A281" s="3" t="s">
        <v>760</v>
      </c>
      <c r="B281" s="3" t="s">
        <v>761</v>
      </c>
      <c r="C281" s="3" t="s">
        <v>456</v>
      </c>
      <c r="D281" s="3">
        <v>4.0</v>
      </c>
      <c r="E281" s="3">
        <v>16.0</v>
      </c>
      <c r="F281" s="3">
        <v>0.0</v>
      </c>
      <c r="G281" s="3">
        <v>0.0</v>
      </c>
      <c r="H281" s="3">
        <v>0.0</v>
      </c>
      <c r="I281" s="3">
        <v>0.0</v>
      </c>
      <c r="J281" s="6">
        <v>0.0</v>
      </c>
      <c r="K281" s="1">
        <v>0.0</v>
      </c>
      <c r="L281" s="3">
        <v>0.0</v>
      </c>
      <c r="M281" s="3">
        <v>0.0</v>
      </c>
    </row>
    <row r="282">
      <c r="A282" s="3" t="s">
        <v>846</v>
      </c>
      <c r="B282" s="3" t="s">
        <v>848</v>
      </c>
      <c r="C282" s="3" t="s">
        <v>201</v>
      </c>
      <c r="D282" s="3">
        <v>3.0</v>
      </c>
      <c r="E282" s="3">
        <v>12.0</v>
      </c>
      <c r="F282" s="3">
        <v>0.0</v>
      </c>
      <c r="G282" s="3">
        <v>0.0</v>
      </c>
      <c r="H282" s="3">
        <v>0.0</v>
      </c>
      <c r="I282" s="3">
        <v>0.0</v>
      </c>
      <c r="J282" s="6">
        <v>0.0</v>
      </c>
      <c r="K282" s="1">
        <v>0.0</v>
      </c>
      <c r="L282" s="3">
        <v>0.0</v>
      </c>
      <c r="M282" s="3">
        <v>0.0</v>
      </c>
    </row>
    <row r="283">
      <c r="A283" s="3" t="s">
        <v>913</v>
      </c>
      <c r="B283" s="3" t="s">
        <v>914</v>
      </c>
      <c r="C283" s="3" t="s">
        <v>340</v>
      </c>
      <c r="D283" s="3">
        <v>4.0</v>
      </c>
      <c r="E283" s="3">
        <v>16.0</v>
      </c>
      <c r="F283" s="3">
        <v>0.0</v>
      </c>
      <c r="G283" s="3">
        <v>0.0</v>
      </c>
      <c r="H283" s="3">
        <v>0.0</v>
      </c>
      <c r="I283" s="3">
        <v>0.0</v>
      </c>
      <c r="J283" s="6">
        <v>0.0</v>
      </c>
      <c r="K283" s="1">
        <v>0.0</v>
      </c>
      <c r="L283" s="3">
        <v>0.0</v>
      </c>
      <c r="M283" s="3">
        <v>0.0</v>
      </c>
    </row>
    <row r="284">
      <c r="A284" s="3" t="s">
        <v>763</v>
      </c>
      <c r="B284" s="3" t="s">
        <v>451</v>
      </c>
      <c r="C284" s="3" t="s">
        <v>478</v>
      </c>
      <c r="D284" s="3">
        <v>4.0</v>
      </c>
      <c r="E284" s="3">
        <v>16.0</v>
      </c>
      <c r="F284" s="3">
        <v>0.0</v>
      </c>
      <c r="G284" s="3">
        <v>0.0</v>
      </c>
      <c r="H284" s="3">
        <v>0.0</v>
      </c>
      <c r="I284" s="3">
        <v>0.0</v>
      </c>
      <c r="J284" s="6">
        <v>0.0</v>
      </c>
      <c r="K284" s="1">
        <v>0.0</v>
      </c>
      <c r="L284" s="3">
        <v>0.0</v>
      </c>
      <c r="M284" s="3">
        <v>0.0</v>
      </c>
    </row>
    <row r="285">
      <c r="A285" s="3" t="s">
        <v>792</v>
      </c>
      <c r="B285" s="3" t="s">
        <v>793</v>
      </c>
      <c r="C285" s="3" t="s">
        <v>222</v>
      </c>
      <c r="D285" s="3">
        <v>4.0</v>
      </c>
      <c r="E285" s="3">
        <v>16.0</v>
      </c>
      <c r="F285" s="3">
        <v>0.0</v>
      </c>
      <c r="G285" s="3">
        <v>0.0</v>
      </c>
      <c r="H285" s="3">
        <v>0.0</v>
      </c>
      <c r="I285" s="3">
        <v>0.0</v>
      </c>
      <c r="J285" s="6">
        <v>0.0</v>
      </c>
      <c r="K285" s="1">
        <v>0.0</v>
      </c>
      <c r="L285" s="3">
        <v>0.0</v>
      </c>
      <c r="M285" s="3">
        <v>0.0</v>
      </c>
    </row>
    <row r="286">
      <c r="A286" s="3" t="s">
        <v>847</v>
      </c>
      <c r="B286" s="3" t="s">
        <v>525</v>
      </c>
      <c r="C286" s="3" t="s">
        <v>444</v>
      </c>
      <c r="D286" s="3">
        <v>4.0</v>
      </c>
      <c r="E286" s="3">
        <v>16.0</v>
      </c>
      <c r="F286" s="3">
        <v>0.0</v>
      </c>
      <c r="G286" s="3">
        <v>0.0</v>
      </c>
      <c r="H286" s="3">
        <v>0.0</v>
      </c>
      <c r="I286" s="3">
        <v>0.0</v>
      </c>
      <c r="J286" s="6">
        <v>0.0</v>
      </c>
      <c r="K286" s="1">
        <v>0.0</v>
      </c>
      <c r="L286" s="3">
        <v>0.0</v>
      </c>
      <c r="M286" s="3">
        <v>0.0</v>
      </c>
    </row>
    <row r="287">
      <c r="A287" s="3" t="s">
        <v>915</v>
      </c>
      <c r="B287" s="3" t="s">
        <v>916</v>
      </c>
      <c r="C287" s="3" t="s">
        <v>746</v>
      </c>
      <c r="D287" s="3">
        <v>4.0</v>
      </c>
      <c r="E287" s="3">
        <v>16.0</v>
      </c>
      <c r="F287" s="3">
        <v>0.0</v>
      </c>
      <c r="G287" s="3">
        <v>2.0</v>
      </c>
      <c r="H287" s="3">
        <v>0.0</v>
      </c>
      <c r="I287" s="3">
        <v>2.0</v>
      </c>
      <c r="J287" s="6">
        <v>0.125</v>
      </c>
      <c r="K287" s="6">
        <v>0.0</v>
      </c>
      <c r="L287" s="3">
        <v>0.0</v>
      </c>
      <c r="M287" s="3">
        <v>0.0</v>
      </c>
    </row>
    <row r="288">
      <c r="A288" s="3" t="s">
        <v>662</v>
      </c>
      <c r="B288" s="3" t="s">
        <v>919</v>
      </c>
      <c r="C288" s="3" t="s">
        <v>611</v>
      </c>
      <c r="D288" s="3">
        <v>4.0</v>
      </c>
      <c r="E288" s="3">
        <v>16.0</v>
      </c>
      <c r="F288" s="3">
        <v>0.0</v>
      </c>
      <c r="G288" s="3">
        <v>2.0</v>
      </c>
      <c r="H288" s="3">
        <v>0.0</v>
      </c>
      <c r="I288" s="3">
        <v>2.0</v>
      </c>
      <c r="J288" s="6">
        <v>0.125</v>
      </c>
      <c r="K288" s="6">
        <v>0.0</v>
      </c>
      <c r="L288" s="3">
        <v>0.0</v>
      </c>
      <c r="M288" s="3">
        <v>0.0</v>
      </c>
    </row>
    <row r="289">
      <c r="A289" s="3" t="s">
        <v>677</v>
      </c>
      <c r="B289" s="3" t="s">
        <v>920</v>
      </c>
      <c r="C289" s="3" t="s">
        <v>669</v>
      </c>
      <c r="D289" s="3">
        <v>4.0</v>
      </c>
      <c r="E289" s="3">
        <v>16.0</v>
      </c>
      <c r="F289" s="3">
        <v>0.0</v>
      </c>
      <c r="G289" s="3">
        <v>1.0</v>
      </c>
      <c r="H289" s="3">
        <v>0.0</v>
      </c>
      <c r="I289" s="3">
        <v>1.0</v>
      </c>
      <c r="J289" s="6">
        <v>0.0625</v>
      </c>
      <c r="K289" s="6">
        <v>0.0</v>
      </c>
      <c r="L289" s="3">
        <v>0.0</v>
      </c>
      <c r="M289" s="3">
        <v>0.0</v>
      </c>
    </row>
    <row r="290">
      <c r="A290" s="3" t="s">
        <v>276</v>
      </c>
      <c r="B290" s="3" t="s">
        <v>933</v>
      </c>
      <c r="C290" s="3" t="s">
        <v>818</v>
      </c>
      <c r="D290" s="3">
        <v>4.0</v>
      </c>
      <c r="E290" s="3">
        <v>16.0</v>
      </c>
      <c r="F290" s="3">
        <v>0.0</v>
      </c>
      <c r="G290" s="3">
        <v>1.0</v>
      </c>
      <c r="H290" s="3">
        <v>0.0</v>
      </c>
      <c r="I290" s="3">
        <v>1.0</v>
      </c>
      <c r="J290" s="6">
        <v>0.0625</v>
      </c>
      <c r="K290" s="6">
        <v>0.0</v>
      </c>
      <c r="L290" s="3">
        <v>0.0</v>
      </c>
      <c r="M290" s="3">
        <v>0.0</v>
      </c>
    </row>
    <row r="291">
      <c r="A291" s="3" t="s">
        <v>796</v>
      </c>
      <c r="B291" s="3" t="s">
        <v>797</v>
      </c>
      <c r="C291" s="3" t="s">
        <v>560</v>
      </c>
      <c r="D291" s="3">
        <v>4.0</v>
      </c>
      <c r="E291" s="3">
        <v>16.0</v>
      </c>
      <c r="F291" s="3">
        <v>0.0</v>
      </c>
      <c r="G291" s="3">
        <v>0.0</v>
      </c>
      <c r="H291" s="3">
        <v>0.0</v>
      </c>
      <c r="I291" s="3">
        <v>0.0</v>
      </c>
      <c r="J291" s="6">
        <v>0.0</v>
      </c>
      <c r="K291" s="1">
        <v>0.0</v>
      </c>
      <c r="L291" s="3">
        <v>0.0</v>
      </c>
      <c r="M291" s="3">
        <v>0.0</v>
      </c>
    </row>
    <row r="292">
      <c r="A292" s="3" t="s">
        <v>889</v>
      </c>
      <c r="B292" s="3" t="s">
        <v>890</v>
      </c>
      <c r="C292" s="3" t="s">
        <v>290</v>
      </c>
      <c r="D292" s="3">
        <v>4.0</v>
      </c>
      <c r="E292" s="3">
        <v>16.0</v>
      </c>
      <c r="F292" s="3">
        <v>0.0</v>
      </c>
      <c r="G292" s="3">
        <v>0.0</v>
      </c>
      <c r="H292" s="3">
        <v>0.0</v>
      </c>
      <c r="I292" s="3">
        <v>0.0</v>
      </c>
      <c r="J292" s="6">
        <v>0.0</v>
      </c>
      <c r="K292" s="1">
        <v>0.0</v>
      </c>
      <c r="L292" s="3">
        <v>0.0</v>
      </c>
      <c r="M292" s="3">
        <v>0.0</v>
      </c>
    </row>
    <row r="293">
      <c r="A293" s="3" t="s">
        <v>938</v>
      </c>
      <c r="B293" s="3" t="s">
        <v>837</v>
      </c>
      <c r="C293" s="3" t="s">
        <v>222</v>
      </c>
      <c r="D293" s="3">
        <v>4.0</v>
      </c>
      <c r="E293" s="3">
        <v>16.0</v>
      </c>
      <c r="F293" s="3">
        <v>0.0</v>
      </c>
      <c r="G293" s="3">
        <v>0.0</v>
      </c>
      <c r="H293" s="3">
        <v>0.0</v>
      </c>
      <c r="I293" s="3">
        <v>0.0</v>
      </c>
      <c r="J293" s="6">
        <v>0.0</v>
      </c>
      <c r="K293" s="1">
        <v>0.0</v>
      </c>
      <c r="L293" s="3">
        <v>0.0</v>
      </c>
      <c r="M293" s="3">
        <v>0.0</v>
      </c>
    </row>
    <row r="294">
      <c r="A294" s="3" t="s">
        <v>958</v>
      </c>
      <c r="B294" s="3" t="s">
        <v>959</v>
      </c>
      <c r="C294" s="3" t="s">
        <v>725</v>
      </c>
      <c r="D294" s="3">
        <v>5.0</v>
      </c>
      <c r="E294" s="3">
        <v>20.0</v>
      </c>
      <c r="F294" s="3">
        <v>0.0</v>
      </c>
      <c r="G294" s="3">
        <v>1.0</v>
      </c>
      <c r="H294" s="3">
        <v>0.0</v>
      </c>
      <c r="I294" s="3">
        <v>1.0</v>
      </c>
      <c r="J294" s="6">
        <v>0.05</v>
      </c>
      <c r="K294" s="6">
        <v>0.0</v>
      </c>
      <c r="L294" s="3">
        <v>0.0</v>
      </c>
      <c r="M294" s="3">
        <v>0.0</v>
      </c>
    </row>
    <row r="295">
      <c r="A295" s="3" t="s">
        <v>496</v>
      </c>
      <c r="B295" s="3" t="s">
        <v>893</v>
      </c>
      <c r="C295" s="3" t="s">
        <v>504</v>
      </c>
      <c r="D295" s="3">
        <v>4.0</v>
      </c>
      <c r="E295" s="3">
        <v>16.0</v>
      </c>
      <c r="F295" s="3">
        <v>0.0</v>
      </c>
      <c r="G295" s="3">
        <v>0.0</v>
      </c>
      <c r="H295" s="3">
        <v>0.0</v>
      </c>
      <c r="I295" s="3">
        <v>0.0</v>
      </c>
      <c r="J295" s="6">
        <v>0.0</v>
      </c>
      <c r="K295" s="1">
        <v>0.0</v>
      </c>
      <c r="L295" s="3">
        <v>0.0</v>
      </c>
      <c r="M295" s="3">
        <v>0.0</v>
      </c>
    </row>
    <row r="296">
      <c r="A296" s="3" t="s">
        <v>894</v>
      </c>
      <c r="B296" s="3" t="s">
        <v>417</v>
      </c>
      <c r="C296" s="3" t="s">
        <v>475</v>
      </c>
      <c r="D296" s="3">
        <v>4.0</v>
      </c>
      <c r="E296" s="3">
        <v>16.0</v>
      </c>
      <c r="F296" s="3">
        <v>0.0</v>
      </c>
      <c r="G296" s="3">
        <v>0.0</v>
      </c>
      <c r="H296" s="3">
        <v>0.0</v>
      </c>
      <c r="I296" s="3">
        <v>0.0</v>
      </c>
      <c r="J296" s="6">
        <v>0.0</v>
      </c>
      <c r="K296" s="1">
        <v>0.0</v>
      </c>
      <c r="L296" s="3">
        <v>0.0</v>
      </c>
      <c r="M296" s="3">
        <v>0.0</v>
      </c>
    </row>
    <row r="297">
      <c r="A297" s="3" t="s">
        <v>939</v>
      </c>
      <c r="B297" s="3" t="s">
        <v>940</v>
      </c>
      <c r="C297" s="3" t="s">
        <v>478</v>
      </c>
      <c r="D297" s="3">
        <v>4.0</v>
      </c>
      <c r="E297" s="3">
        <v>16.0</v>
      </c>
      <c r="F297" s="3">
        <v>0.0</v>
      </c>
      <c r="G297" s="3">
        <v>0.0</v>
      </c>
      <c r="H297" s="3">
        <v>0.0</v>
      </c>
      <c r="I297" s="3">
        <v>0.0</v>
      </c>
      <c r="J297" s="6">
        <v>0.0</v>
      </c>
      <c r="K297" s="1">
        <v>0.0</v>
      </c>
      <c r="L297" s="3">
        <v>0.0</v>
      </c>
      <c r="M297" s="3">
        <v>0.0</v>
      </c>
    </row>
    <row r="298">
      <c r="A298" s="3" t="s">
        <v>360</v>
      </c>
      <c r="B298" s="3" t="s">
        <v>397</v>
      </c>
      <c r="C298" s="3" t="s">
        <v>398</v>
      </c>
      <c r="D298" s="3">
        <v>4.0</v>
      </c>
      <c r="E298" s="3">
        <v>16.0</v>
      </c>
      <c r="F298" s="3">
        <v>0.0</v>
      </c>
      <c r="G298" s="3">
        <v>0.0</v>
      </c>
      <c r="H298" s="3">
        <v>0.0</v>
      </c>
      <c r="I298" s="3">
        <v>0.0</v>
      </c>
      <c r="J298" s="6">
        <v>0.0</v>
      </c>
      <c r="K298" s="1">
        <v>0.0</v>
      </c>
      <c r="L298" s="3">
        <v>0.0</v>
      </c>
      <c r="M298" s="3">
        <v>0.0</v>
      </c>
    </row>
    <row r="299">
      <c r="A299" s="3" t="s">
        <v>960</v>
      </c>
      <c r="B299" s="3" t="s">
        <v>961</v>
      </c>
      <c r="C299" s="3" t="s">
        <v>452</v>
      </c>
      <c r="D299" s="3">
        <v>4.0</v>
      </c>
      <c r="E299" s="3">
        <v>16.0</v>
      </c>
      <c r="F299" s="3">
        <v>0.0</v>
      </c>
      <c r="G299" s="3">
        <v>0.0</v>
      </c>
      <c r="H299" s="3">
        <v>0.0</v>
      </c>
      <c r="I299" s="3">
        <v>0.0</v>
      </c>
      <c r="J299" s="6">
        <v>0.0</v>
      </c>
      <c r="K299" s="1">
        <v>0.0</v>
      </c>
      <c r="L299" s="3">
        <v>0.0</v>
      </c>
      <c r="M299" s="3">
        <v>0.0</v>
      </c>
    </row>
    <row r="300">
      <c r="A300" s="3" t="s">
        <v>962</v>
      </c>
      <c r="B300" s="3" t="s">
        <v>963</v>
      </c>
      <c r="C300" s="3" t="s">
        <v>356</v>
      </c>
      <c r="D300" s="3">
        <v>4.0</v>
      </c>
      <c r="E300" s="3">
        <v>16.0</v>
      </c>
      <c r="F300" s="3">
        <v>0.0</v>
      </c>
      <c r="G300" s="3">
        <v>1.0</v>
      </c>
      <c r="H300" s="3">
        <v>0.0</v>
      </c>
      <c r="I300" s="3">
        <v>1.0</v>
      </c>
      <c r="J300" s="6">
        <v>0.0625</v>
      </c>
      <c r="K300" s="6">
        <v>0.0</v>
      </c>
      <c r="L300" s="3">
        <v>0.0</v>
      </c>
      <c r="M300" s="3">
        <v>0.0</v>
      </c>
    </row>
    <row r="301">
      <c r="A301" s="3" t="s">
        <v>572</v>
      </c>
      <c r="B301" s="3" t="s">
        <v>809</v>
      </c>
      <c r="C301" s="3" t="s">
        <v>270</v>
      </c>
      <c r="D301" s="3">
        <v>5.0</v>
      </c>
      <c r="E301" s="3">
        <v>20.0</v>
      </c>
      <c r="F301" s="3">
        <v>0.0</v>
      </c>
      <c r="G301" s="3">
        <v>0.0</v>
      </c>
      <c r="H301" s="3">
        <v>0.0</v>
      </c>
      <c r="I301" s="3">
        <v>0.0</v>
      </c>
      <c r="J301" s="6">
        <v>0.0</v>
      </c>
      <c r="K301" s="1">
        <v>0.0</v>
      </c>
      <c r="L301" s="3">
        <v>0.0</v>
      </c>
      <c r="M301" s="3">
        <v>0.0</v>
      </c>
    </row>
    <row r="302">
      <c r="A302" s="3" t="s">
        <v>804</v>
      </c>
      <c r="B302" s="3" t="s">
        <v>805</v>
      </c>
      <c r="C302" s="3" t="s">
        <v>170</v>
      </c>
      <c r="D302" s="3">
        <v>4.0</v>
      </c>
      <c r="E302" s="3">
        <v>16.0</v>
      </c>
      <c r="F302" s="3">
        <v>0.0</v>
      </c>
      <c r="G302" s="3">
        <v>0.0</v>
      </c>
      <c r="H302" s="3">
        <v>0.0</v>
      </c>
      <c r="I302" s="3">
        <v>0.0</v>
      </c>
      <c r="J302" s="6">
        <v>0.0</v>
      </c>
      <c r="K302" s="1">
        <v>0.0</v>
      </c>
      <c r="L302" s="3">
        <v>0.0</v>
      </c>
      <c r="M302" s="3">
        <v>0.0</v>
      </c>
    </row>
    <row r="303">
      <c r="A303" s="3" t="s">
        <v>711</v>
      </c>
      <c r="B303" s="3" t="s">
        <v>734</v>
      </c>
      <c r="C303" s="3" t="s">
        <v>965</v>
      </c>
      <c r="D303" s="3">
        <v>4.0</v>
      </c>
      <c r="E303" s="3">
        <v>16.0</v>
      </c>
      <c r="F303" s="3">
        <v>0.0</v>
      </c>
      <c r="G303" s="3">
        <v>6.0</v>
      </c>
      <c r="H303" s="3">
        <v>0.0</v>
      </c>
      <c r="I303" s="3">
        <v>6.0</v>
      </c>
      <c r="J303" s="6">
        <v>0.375</v>
      </c>
      <c r="K303" s="6">
        <v>0.0</v>
      </c>
      <c r="L303" s="3">
        <v>0.0</v>
      </c>
      <c r="M303" s="3">
        <v>0.0</v>
      </c>
    </row>
    <row r="304">
      <c r="A304" s="3" t="s">
        <v>969</v>
      </c>
      <c r="B304" s="3" t="s">
        <v>970</v>
      </c>
      <c r="C304" s="3" t="s">
        <v>957</v>
      </c>
      <c r="D304" s="3">
        <v>5.0</v>
      </c>
      <c r="E304" s="3">
        <v>20.0</v>
      </c>
      <c r="F304" s="3">
        <v>0.0</v>
      </c>
      <c r="G304" s="3">
        <v>2.0</v>
      </c>
      <c r="H304" s="3">
        <v>0.0</v>
      </c>
      <c r="I304" s="3">
        <v>2.0</v>
      </c>
      <c r="J304" s="6">
        <v>0.1</v>
      </c>
      <c r="K304" s="6">
        <v>0.0</v>
      </c>
      <c r="L304" s="3">
        <v>0.0</v>
      </c>
      <c r="M304" s="3">
        <v>0.0</v>
      </c>
    </row>
    <row r="305">
      <c r="A305" s="3" t="s">
        <v>941</v>
      </c>
      <c r="B305" s="3" t="s">
        <v>942</v>
      </c>
      <c r="C305" s="3" t="s">
        <v>340</v>
      </c>
      <c r="D305" s="3">
        <v>4.0</v>
      </c>
      <c r="E305" s="3">
        <v>16.0</v>
      </c>
      <c r="F305" s="3">
        <v>0.0</v>
      </c>
      <c r="G305" s="3">
        <v>0.0</v>
      </c>
      <c r="H305" s="3">
        <v>0.0</v>
      </c>
      <c r="I305" s="3">
        <v>0.0</v>
      </c>
      <c r="J305" s="6">
        <v>0.0</v>
      </c>
      <c r="K305" s="1">
        <v>0.0</v>
      </c>
      <c r="L305" s="3">
        <v>0.0</v>
      </c>
      <c r="M305" s="3">
        <v>0.0</v>
      </c>
    </row>
    <row r="306">
      <c r="A306" s="3" t="s">
        <v>971</v>
      </c>
      <c r="B306" s="3" t="s">
        <v>835</v>
      </c>
      <c r="C306" s="3" t="s">
        <v>628</v>
      </c>
      <c r="D306" s="3">
        <v>4.0</v>
      </c>
      <c r="E306" s="3">
        <v>16.0</v>
      </c>
      <c r="F306" s="3">
        <v>0.0</v>
      </c>
      <c r="G306" s="3">
        <v>0.0</v>
      </c>
      <c r="H306" s="3">
        <v>0.0</v>
      </c>
      <c r="I306" s="3">
        <v>0.0</v>
      </c>
      <c r="J306" s="6">
        <v>0.0</v>
      </c>
      <c r="K306" s="1">
        <v>0.0</v>
      </c>
      <c r="L306" s="3">
        <v>0.0</v>
      </c>
      <c r="M306" s="3">
        <v>0.0</v>
      </c>
    </row>
    <row r="307">
      <c r="A307" s="3" t="s">
        <v>808</v>
      </c>
      <c r="B307" s="3" t="s">
        <v>972</v>
      </c>
      <c r="C307" s="3" t="s">
        <v>544</v>
      </c>
      <c r="D307" s="3">
        <v>4.0</v>
      </c>
      <c r="E307" s="3">
        <v>16.0</v>
      </c>
      <c r="F307" s="3">
        <v>0.0</v>
      </c>
      <c r="G307" s="3">
        <v>3.0</v>
      </c>
      <c r="H307" s="3">
        <v>0.0</v>
      </c>
      <c r="I307" s="3">
        <v>3.0</v>
      </c>
      <c r="J307" s="6">
        <v>0.1875</v>
      </c>
      <c r="K307" s="6">
        <v>0.0</v>
      </c>
      <c r="L307" s="3">
        <v>0.0</v>
      </c>
      <c r="M307" s="3">
        <v>0.0</v>
      </c>
    </row>
    <row r="308">
      <c r="A308" s="3" t="s">
        <v>561</v>
      </c>
      <c r="B308" s="3" t="s">
        <v>976</v>
      </c>
      <c r="C308" s="3" t="s">
        <v>642</v>
      </c>
      <c r="D308" s="3">
        <v>4.0</v>
      </c>
      <c r="E308" s="3">
        <v>16.0</v>
      </c>
      <c r="F308" s="3">
        <v>0.0</v>
      </c>
      <c r="G308" s="3">
        <v>0.0</v>
      </c>
      <c r="H308" s="3">
        <v>0.0</v>
      </c>
      <c r="I308" s="3">
        <v>0.0</v>
      </c>
      <c r="J308" s="6">
        <v>0.0</v>
      </c>
      <c r="K308" s="1">
        <v>0.0</v>
      </c>
      <c r="L308" s="3">
        <v>0.0</v>
      </c>
      <c r="M308" s="3">
        <v>0.0</v>
      </c>
    </row>
    <row r="309">
      <c r="A309" s="3" t="s">
        <v>638</v>
      </c>
      <c r="B309" s="3" t="s">
        <v>977</v>
      </c>
      <c r="C309" s="3" t="s">
        <v>926</v>
      </c>
      <c r="D309" s="3">
        <v>4.0</v>
      </c>
      <c r="E309" s="3">
        <v>16.0</v>
      </c>
      <c r="F309" s="3">
        <v>0.0</v>
      </c>
      <c r="G309" s="3">
        <v>2.0</v>
      </c>
      <c r="H309" s="3">
        <v>0.0</v>
      </c>
      <c r="I309" s="3">
        <v>2.0</v>
      </c>
      <c r="J309" s="6">
        <v>0.125</v>
      </c>
      <c r="K309" s="6">
        <v>0.0</v>
      </c>
      <c r="L309" s="3">
        <v>0.0</v>
      </c>
      <c r="M309" s="3">
        <v>0.0</v>
      </c>
    </row>
    <row r="310">
      <c r="A310" s="3" t="s">
        <v>979</v>
      </c>
      <c r="B310" s="3" t="s">
        <v>980</v>
      </c>
      <c r="C310" s="3" t="s">
        <v>547</v>
      </c>
      <c r="D310" s="3">
        <v>4.0</v>
      </c>
      <c r="E310" s="3">
        <v>16.0</v>
      </c>
      <c r="F310" s="3">
        <v>0.0</v>
      </c>
      <c r="G310" s="3">
        <v>0.0</v>
      </c>
      <c r="H310" s="3">
        <v>0.0</v>
      </c>
      <c r="I310" s="3">
        <v>0.0</v>
      </c>
      <c r="J310" s="6">
        <v>0.0</v>
      </c>
      <c r="K310" s="1">
        <v>0.0</v>
      </c>
      <c r="L310" s="3">
        <v>0.0</v>
      </c>
      <c r="M310" s="3">
        <v>0.0</v>
      </c>
    </row>
    <row r="311">
      <c r="A311" s="3" t="s">
        <v>983</v>
      </c>
      <c r="B311" s="3" t="s">
        <v>984</v>
      </c>
      <c r="C311" s="3" t="s">
        <v>418</v>
      </c>
      <c r="D311" s="3">
        <v>4.0</v>
      </c>
      <c r="E311" s="3">
        <v>16.0</v>
      </c>
      <c r="F311" s="3">
        <v>0.0</v>
      </c>
      <c r="G311" s="3">
        <v>0.0</v>
      </c>
      <c r="H311" s="3">
        <v>0.0</v>
      </c>
      <c r="I311" s="3">
        <v>0.0</v>
      </c>
      <c r="J311" s="6">
        <v>0.0</v>
      </c>
      <c r="K311" s="1">
        <v>0.0</v>
      </c>
      <c r="L311" s="3">
        <v>0.0</v>
      </c>
      <c r="M311" s="3">
        <v>0.0</v>
      </c>
    </row>
    <row r="312">
      <c r="A312" s="3" t="s">
        <v>985</v>
      </c>
      <c r="B312" s="3" t="s">
        <v>986</v>
      </c>
      <c r="C312" s="3" t="s">
        <v>706</v>
      </c>
      <c r="D312" s="3">
        <v>4.0</v>
      </c>
      <c r="E312" s="3">
        <v>16.0</v>
      </c>
      <c r="F312" s="3">
        <v>0.0</v>
      </c>
      <c r="G312" s="3">
        <v>2.0</v>
      </c>
      <c r="H312" s="3">
        <v>0.0</v>
      </c>
      <c r="I312" s="3">
        <v>2.0</v>
      </c>
      <c r="J312" s="6">
        <v>0.125</v>
      </c>
      <c r="K312" s="6">
        <v>0.0</v>
      </c>
      <c r="L312" s="3">
        <v>0.0</v>
      </c>
      <c r="M312" s="3">
        <v>0.0</v>
      </c>
    </row>
    <row r="313">
      <c r="A313" s="3" t="s">
        <v>987</v>
      </c>
      <c r="B313" s="3" t="s">
        <v>988</v>
      </c>
      <c r="C313" s="3" t="s">
        <v>735</v>
      </c>
      <c r="D313" s="3">
        <v>4.0</v>
      </c>
      <c r="E313" s="3">
        <v>16.0</v>
      </c>
      <c r="F313" s="3">
        <v>0.0</v>
      </c>
      <c r="G313" s="3">
        <v>0.0</v>
      </c>
      <c r="H313" s="3">
        <v>0.0</v>
      </c>
      <c r="I313" s="3">
        <v>0.0</v>
      </c>
      <c r="J313" s="6">
        <v>0.0</v>
      </c>
      <c r="K313" s="1">
        <v>0.0</v>
      </c>
      <c r="L313" s="3">
        <v>0.0</v>
      </c>
      <c r="M313" s="3">
        <v>0.0</v>
      </c>
    </row>
    <row r="314">
      <c r="A314" s="3" t="s">
        <v>579</v>
      </c>
      <c r="B314" s="3" t="s">
        <v>990</v>
      </c>
      <c r="C314" s="3" t="s">
        <v>607</v>
      </c>
      <c r="D314" s="3">
        <v>4.0</v>
      </c>
      <c r="E314" s="3">
        <v>16.0</v>
      </c>
      <c r="F314" s="3">
        <v>0.0</v>
      </c>
      <c r="G314" s="3">
        <v>2.0</v>
      </c>
      <c r="H314" s="3">
        <v>0.0</v>
      </c>
      <c r="I314" s="3">
        <v>2.0</v>
      </c>
      <c r="J314" s="6">
        <v>0.125</v>
      </c>
      <c r="K314" s="6">
        <v>0.0</v>
      </c>
      <c r="L314" s="3">
        <v>0.0</v>
      </c>
      <c r="M314" s="3">
        <v>0.0</v>
      </c>
    </row>
    <row r="315">
      <c r="A315" s="3" t="s">
        <v>993</v>
      </c>
      <c r="B315" s="3" t="s">
        <v>253</v>
      </c>
      <c r="C315" s="3" t="s">
        <v>481</v>
      </c>
      <c r="D315" s="3">
        <v>4.0</v>
      </c>
      <c r="E315" s="3">
        <v>16.0</v>
      </c>
      <c r="F315" s="3">
        <v>0.0</v>
      </c>
      <c r="G315" s="3">
        <v>0.0</v>
      </c>
      <c r="H315" s="3">
        <v>0.0</v>
      </c>
      <c r="I315" s="3">
        <v>0.0</v>
      </c>
      <c r="J315" s="6">
        <v>0.0</v>
      </c>
      <c r="K315" s="1">
        <v>0.0</v>
      </c>
      <c r="L315" s="3">
        <v>0.0</v>
      </c>
      <c r="M315" s="3">
        <v>0.0</v>
      </c>
    </row>
    <row r="316">
      <c r="A316" s="3" t="s">
        <v>994</v>
      </c>
      <c r="B316" s="3" t="s">
        <v>995</v>
      </c>
      <c r="C316" s="3" t="s">
        <v>748</v>
      </c>
      <c r="D316" s="3">
        <v>4.0</v>
      </c>
      <c r="E316" s="3">
        <v>16.0</v>
      </c>
      <c r="F316" s="3">
        <v>0.0</v>
      </c>
      <c r="G316" s="3">
        <v>1.0</v>
      </c>
      <c r="H316" s="3">
        <v>0.0</v>
      </c>
      <c r="I316" s="3">
        <v>1.0</v>
      </c>
      <c r="J316" s="6">
        <v>0.0625</v>
      </c>
      <c r="K316" s="6">
        <v>0.0</v>
      </c>
      <c r="L316" s="3">
        <v>0.0</v>
      </c>
      <c r="M316" s="3">
        <v>0.0</v>
      </c>
    </row>
    <row r="317">
      <c r="A317" s="3" t="s">
        <v>731</v>
      </c>
      <c r="B317" s="3" t="s">
        <v>996</v>
      </c>
      <c r="C317" s="3" t="s">
        <v>738</v>
      </c>
      <c r="D317" s="3">
        <v>4.0</v>
      </c>
      <c r="E317" s="3">
        <v>16.0</v>
      </c>
      <c r="F317" s="3">
        <v>0.0</v>
      </c>
      <c r="G317" s="3">
        <v>1.0</v>
      </c>
      <c r="H317" s="3">
        <v>0.0</v>
      </c>
      <c r="I317" s="3">
        <v>1.0</v>
      </c>
      <c r="J317" s="6">
        <v>0.0625</v>
      </c>
      <c r="K317" s="6">
        <v>0.0</v>
      </c>
      <c r="L317" s="3">
        <v>0.0</v>
      </c>
      <c r="M317" s="3">
        <v>0.0</v>
      </c>
    </row>
    <row r="318">
      <c r="A318" s="3" t="s">
        <v>997</v>
      </c>
      <c r="B318" s="3" t="s">
        <v>998</v>
      </c>
      <c r="C318" s="3" t="s">
        <v>555</v>
      </c>
      <c r="D318" s="3">
        <v>4.0</v>
      </c>
      <c r="E318" s="3">
        <v>16.0</v>
      </c>
      <c r="F318" s="3">
        <v>0.0</v>
      </c>
      <c r="G318" s="3">
        <v>0.0</v>
      </c>
      <c r="H318" s="3">
        <v>0.0</v>
      </c>
      <c r="I318" s="3">
        <v>0.0</v>
      </c>
      <c r="J318" s="6">
        <v>0.0</v>
      </c>
      <c r="K318" s="1">
        <v>0.0</v>
      </c>
      <c r="L318" s="3">
        <v>0.0</v>
      </c>
      <c r="M318" s="3">
        <v>0.0</v>
      </c>
    </row>
    <row r="319">
      <c r="A319" s="3" t="s">
        <v>999</v>
      </c>
      <c r="B319" s="3" t="s">
        <v>253</v>
      </c>
      <c r="C319" s="3" t="s">
        <v>466</v>
      </c>
      <c r="D319" s="3">
        <v>4.0</v>
      </c>
      <c r="E319" s="3">
        <v>16.0</v>
      </c>
      <c r="F319" s="3">
        <v>0.0</v>
      </c>
      <c r="G319" s="3">
        <v>0.0</v>
      </c>
      <c r="H319" s="3">
        <v>0.0</v>
      </c>
      <c r="I319" s="3">
        <v>0.0</v>
      </c>
      <c r="J319" s="6">
        <v>0.0</v>
      </c>
      <c r="K319" s="1">
        <v>0.0</v>
      </c>
      <c r="L319" s="3">
        <v>0.0</v>
      </c>
      <c r="M319" s="3">
        <v>0.0</v>
      </c>
    </row>
    <row r="320">
      <c r="A320" s="3" t="s">
        <v>898</v>
      </c>
      <c r="B320" s="3" t="s">
        <v>899</v>
      </c>
      <c r="C320" s="3" t="s">
        <v>340</v>
      </c>
      <c r="D320" s="3">
        <v>4.0</v>
      </c>
      <c r="E320" s="3">
        <v>16.0</v>
      </c>
      <c r="F320" s="3">
        <v>0.0</v>
      </c>
      <c r="G320" s="3">
        <v>0.0</v>
      </c>
      <c r="H320" s="3">
        <v>0.0</v>
      </c>
      <c r="I320" s="3">
        <v>0.0</v>
      </c>
      <c r="J320" s="6">
        <v>0.0</v>
      </c>
      <c r="K320" s="1">
        <v>0.0</v>
      </c>
      <c r="L320" s="3">
        <v>0.0</v>
      </c>
      <c r="M320" s="3">
        <v>0.0</v>
      </c>
    </row>
    <row r="321">
      <c r="A321" s="3" t="s">
        <v>1027</v>
      </c>
      <c r="B321" s="3" t="s">
        <v>1028</v>
      </c>
      <c r="C321" s="3" t="s">
        <v>567</v>
      </c>
      <c r="D321" s="3">
        <v>4.0</v>
      </c>
      <c r="E321" s="3">
        <v>16.0</v>
      </c>
      <c r="F321" s="3">
        <v>0.0</v>
      </c>
      <c r="G321" s="3">
        <v>0.0</v>
      </c>
      <c r="H321" s="3">
        <v>0.0</v>
      </c>
      <c r="I321" s="3">
        <v>0.0</v>
      </c>
      <c r="J321" s="6">
        <v>0.0</v>
      </c>
      <c r="K321" s="1">
        <v>0.0</v>
      </c>
      <c r="L321" s="3">
        <v>0.0</v>
      </c>
      <c r="M321" s="3">
        <v>0.0</v>
      </c>
    </row>
    <row r="322">
      <c r="A322" s="3" t="s">
        <v>767</v>
      </c>
      <c r="B322" s="3" t="s">
        <v>900</v>
      </c>
      <c r="C322" s="3" t="s">
        <v>504</v>
      </c>
      <c r="D322" s="3">
        <v>4.0</v>
      </c>
      <c r="E322" s="3">
        <v>16.0</v>
      </c>
      <c r="F322" s="3">
        <v>0.0</v>
      </c>
      <c r="G322" s="3">
        <v>0.0</v>
      </c>
      <c r="H322" s="3">
        <v>0.0</v>
      </c>
      <c r="I322" s="3">
        <v>0.0</v>
      </c>
      <c r="J322" s="6">
        <v>0.0</v>
      </c>
      <c r="K322" s="1">
        <v>0.0</v>
      </c>
      <c r="L322" s="3">
        <v>0.0</v>
      </c>
      <c r="M322" s="3">
        <v>0.0</v>
      </c>
    </row>
    <row r="323">
      <c r="A323" s="3" t="s">
        <v>1000</v>
      </c>
      <c r="B323" s="3" t="s">
        <v>1001</v>
      </c>
      <c r="C323" s="3" t="s">
        <v>447</v>
      </c>
      <c r="D323" s="3">
        <v>4.0</v>
      </c>
      <c r="E323" s="3">
        <v>16.0</v>
      </c>
      <c r="F323" s="3">
        <v>0.0</v>
      </c>
      <c r="G323" s="3">
        <v>0.0</v>
      </c>
      <c r="H323" s="3">
        <v>0.0</v>
      </c>
      <c r="I323" s="3">
        <v>0.0</v>
      </c>
      <c r="J323" s="6">
        <v>0.0</v>
      </c>
      <c r="K323" s="1">
        <v>0.0</v>
      </c>
      <c r="L323" s="3">
        <v>0.0</v>
      </c>
      <c r="M323" s="3">
        <v>0.0</v>
      </c>
    </row>
    <row r="324">
      <c r="A324" s="3" t="s">
        <v>1104</v>
      </c>
      <c r="B324" s="3" t="s">
        <v>451</v>
      </c>
      <c r="C324" s="3" t="s">
        <v>170</v>
      </c>
      <c r="D324" s="3">
        <v>4.0</v>
      </c>
      <c r="E324" s="3">
        <v>16.0</v>
      </c>
      <c r="F324" s="3">
        <v>0.0</v>
      </c>
      <c r="G324" s="3">
        <v>0.0</v>
      </c>
      <c r="H324" s="3">
        <v>0.0</v>
      </c>
      <c r="I324" s="3">
        <v>0.0</v>
      </c>
      <c r="J324" s="6">
        <v>0.0</v>
      </c>
      <c r="K324" s="1">
        <v>0.0</v>
      </c>
      <c r="L324" s="3">
        <v>0.0</v>
      </c>
      <c r="M324" s="3">
        <v>0.0</v>
      </c>
    </row>
    <row r="325">
      <c r="A325" s="3" t="s">
        <v>1006</v>
      </c>
      <c r="B325" s="3" t="s">
        <v>1007</v>
      </c>
      <c r="C325" s="3" t="s">
        <v>187</v>
      </c>
      <c r="D325" s="3">
        <v>4.0</v>
      </c>
      <c r="E325" s="3">
        <v>16.0</v>
      </c>
      <c r="F325" s="3">
        <v>0.0</v>
      </c>
      <c r="G325" s="3">
        <v>0.0</v>
      </c>
      <c r="H325" s="3">
        <v>0.0</v>
      </c>
      <c r="I325" s="3">
        <v>0.0</v>
      </c>
      <c r="J325" s="6">
        <v>0.0</v>
      </c>
      <c r="K325" s="1">
        <v>0.0</v>
      </c>
      <c r="L325" s="3">
        <v>0.0</v>
      </c>
      <c r="M325" s="3">
        <v>0.0</v>
      </c>
    </row>
    <row r="326">
      <c r="A326" s="3" t="s">
        <v>408</v>
      </c>
      <c r="B326" s="3" t="s">
        <v>1021</v>
      </c>
      <c r="C326" s="3" t="s">
        <v>407</v>
      </c>
      <c r="D326" s="3">
        <v>5.0</v>
      </c>
      <c r="E326" s="3">
        <v>20.0</v>
      </c>
      <c r="F326" s="3">
        <v>0.0</v>
      </c>
      <c r="G326" s="3">
        <v>0.0</v>
      </c>
      <c r="H326" s="3">
        <v>0.0</v>
      </c>
      <c r="I326" s="3">
        <v>0.0</v>
      </c>
      <c r="J326" s="6">
        <v>0.0</v>
      </c>
      <c r="K326" s="1">
        <v>0.0</v>
      </c>
      <c r="L326" s="3">
        <v>0.0</v>
      </c>
      <c r="M326" s="3">
        <v>0.0</v>
      </c>
    </row>
    <row r="327">
      <c r="A327" s="3" t="s">
        <v>1029</v>
      </c>
      <c r="B327" s="3" t="s">
        <v>1030</v>
      </c>
      <c r="C327" s="3" t="s">
        <v>387</v>
      </c>
      <c r="D327" s="3">
        <v>4.0</v>
      </c>
      <c r="E327" s="3">
        <v>16.0</v>
      </c>
      <c r="F327" s="3">
        <v>0.0</v>
      </c>
      <c r="G327" s="3">
        <v>0.0</v>
      </c>
      <c r="H327" s="3">
        <v>0.0</v>
      </c>
      <c r="I327" s="3">
        <v>0.0</v>
      </c>
      <c r="J327" s="6">
        <v>0.0</v>
      </c>
      <c r="K327" s="1">
        <v>0.0</v>
      </c>
      <c r="L327" s="3">
        <v>0.0</v>
      </c>
      <c r="M327" s="3">
        <v>0.0</v>
      </c>
    </row>
    <row r="328">
      <c r="A328" s="3" t="s">
        <v>1022</v>
      </c>
      <c r="B328" s="3" t="s">
        <v>1023</v>
      </c>
      <c r="C328" s="3" t="s">
        <v>729</v>
      </c>
      <c r="D328" s="3">
        <v>5.0</v>
      </c>
      <c r="E328" s="3">
        <v>20.0</v>
      </c>
      <c r="F328" s="3">
        <v>0.0</v>
      </c>
      <c r="G328" s="3">
        <v>2.0</v>
      </c>
      <c r="H328" s="3">
        <v>0.0</v>
      </c>
      <c r="I328" s="3">
        <v>2.0</v>
      </c>
      <c r="J328" s="6">
        <v>0.1</v>
      </c>
      <c r="K328" s="6">
        <v>0.0</v>
      </c>
      <c r="L328" s="3">
        <v>0.0</v>
      </c>
      <c r="M328" s="3">
        <v>0.0</v>
      </c>
    </row>
    <row r="329">
      <c r="A329" s="3" t="s">
        <v>1032</v>
      </c>
      <c r="B329" s="3" t="s">
        <v>1033</v>
      </c>
      <c r="C329" s="3" t="s">
        <v>1034</v>
      </c>
      <c r="D329" s="3">
        <v>4.0</v>
      </c>
      <c r="E329" s="3">
        <v>16.0</v>
      </c>
      <c r="F329" s="3">
        <v>0.0</v>
      </c>
      <c r="G329" s="3">
        <v>2.0</v>
      </c>
      <c r="H329" s="3">
        <v>0.0</v>
      </c>
      <c r="I329" s="3">
        <v>2.0</v>
      </c>
      <c r="J329" s="6">
        <v>0.125</v>
      </c>
      <c r="K329" s="6">
        <v>0.0</v>
      </c>
      <c r="L329" s="3">
        <v>0.0</v>
      </c>
      <c r="M329" s="3">
        <v>0.0</v>
      </c>
    </row>
    <row r="330">
      <c r="A330" s="3" t="s">
        <v>1035</v>
      </c>
      <c r="B330" s="3" t="s">
        <v>511</v>
      </c>
      <c r="C330" s="3" t="s">
        <v>698</v>
      </c>
      <c r="D330" s="3">
        <v>4.0</v>
      </c>
      <c r="E330" s="3">
        <v>16.0</v>
      </c>
      <c r="F330" s="3">
        <v>0.0</v>
      </c>
      <c r="G330" s="3">
        <v>0.0</v>
      </c>
      <c r="H330" s="3">
        <v>0.0</v>
      </c>
      <c r="I330" s="3">
        <v>0.0</v>
      </c>
      <c r="J330" s="6">
        <v>0.0</v>
      </c>
      <c r="K330" s="1">
        <v>0.0</v>
      </c>
      <c r="L330" s="3">
        <v>0.0</v>
      </c>
      <c r="M330" s="3">
        <v>0.0</v>
      </c>
    </row>
    <row r="331">
      <c r="A331" s="3" t="s">
        <v>1009</v>
      </c>
      <c r="B331" s="3" t="s">
        <v>1010</v>
      </c>
      <c r="C331" s="3" t="s">
        <v>926</v>
      </c>
      <c r="D331" s="3">
        <v>4.0</v>
      </c>
      <c r="E331" s="3">
        <v>16.0</v>
      </c>
      <c r="F331" s="3">
        <v>0.0</v>
      </c>
      <c r="G331" s="3">
        <v>0.0</v>
      </c>
      <c r="H331" s="3">
        <v>0.0</v>
      </c>
      <c r="I331" s="3">
        <v>0.0</v>
      </c>
      <c r="J331" s="6">
        <v>0.0</v>
      </c>
      <c r="K331" s="1">
        <v>0.0</v>
      </c>
      <c r="L331" s="3">
        <v>0.0</v>
      </c>
      <c r="M331" s="3">
        <v>0.0</v>
      </c>
    </row>
    <row r="332">
      <c r="A332" s="3" t="s">
        <v>901</v>
      </c>
      <c r="B332" s="3" t="s">
        <v>1036</v>
      </c>
      <c r="C332" s="3" t="s">
        <v>855</v>
      </c>
      <c r="D332" s="3">
        <v>4.0</v>
      </c>
      <c r="E332" s="3">
        <v>16.0</v>
      </c>
      <c r="F332" s="3">
        <v>0.0</v>
      </c>
      <c r="G332" s="3">
        <v>0.0</v>
      </c>
      <c r="H332" s="3">
        <v>0.0</v>
      </c>
      <c r="I332" s="3">
        <v>0.0</v>
      </c>
      <c r="J332" s="6">
        <v>0.0</v>
      </c>
      <c r="K332" s="1">
        <v>0.0</v>
      </c>
      <c r="L332" s="3">
        <v>0.0</v>
      </c>
      <c r="M332" s="3">
        <v>0.0</v>
      </c>
    </row>
    <row r="333">
      <c r="A333" s="3" t="s">
        <v>1037</v>
      </c>
      <c r="B333" s="3" t="s">
        <v>1038</v>
      </c>
      <c r="C333" s="3" t="s">
        <v>1039</v>
      </c>
      <c r="D333" s="3">
        <v>4.0</v>
      </c>
      <c r="E333" s="3">
        <v>16.0</v>
      </c>
      <c r="F333" s="3">
        <v>0.0</v>
      </c>
      <c r="G333" s="3">
        <v>2.0</v>
      </c>
      <c r="H333" s="3">
        <v>0.0</v>
      </c>
      <c r="I333" s="3">
        <v>2.0</v>
      </c>
      <c r="J333" s="6">
        <v>0.125</v>
      </c>
      <c r="K333" s="6">
        <v>0.0</v>
      </c>
      <c r="L333" s="3">
        <v>0.0</v>
      </c>
      <c r="M333" s="3">
        <v>0.0</v>
      </c>
    </row>
    <row r="334">
      <c r="A334" s="3" t="s">
        <v>608</v>
      </c>
      <c r="B334" s="3" t="s">
        <v>1042</v>
      </c>
      <c r="C334" s="3" t="s">
        <v>645</v>
      </c>
      <c r="D334" s="3">
        <v>4.0</v>
      </c>
      <c r="E334" s="3">
        <v>16.0</v>
      </c>
      <c r="F334" s="3">
        <v>0.0</v>
      </c>
      <c r="G334" s="3">
        <v>0.0</v>
      </c>
      <c r="H334" s="3">
        <v>0.0</v>
      </c>
      <c r="I334" s="3">
        <v>0.0</v>
      </c>
      <c r="J334" s="6">
        <v>0.0</v>
      </c>
      <c r="K334" s="1">
        <v>0.0</v>
      </c>
      <c r="L334" s="3">
        <v>0.0</v>
      </c>
      <c r="M334" s="3">
        <v>0.0</v>
      </c>
    </row>
    <row r="335">
      <c r="A335" s="3" t="s">
        <v>1043</v>
      </c>
      <c r="B335" s="3" t="s">
        <v>1044</v>
      </c>
      <c r="C335" s="3" t="s">
        <v>771</v>
      </c>
      <c r="D335" s="3">
        <v>4.0</v>
      </c>
      <c r="E335" s="3">
        <v>16.0</v>
      </c>
      <c r="F335" s="3">
        <v>0.0</v>
      </c>
      <c r="G335" s="3">
        <v>2.0</v>
      </c>
      <c r="H335" s="3">
        <v>0.0</v>
      </c>
      <c r="I335" s="3">
        <v>2.0</v>
      </c>
      <c r="J335" s="6">
        <v>0.125</v>
      </c>
      <c r="K335" s="6">
        <v>0.0</v>
      </c>
      <c r="L335" s="3">
        <v>0.0</v>
      </c>
      <c r="M335" s="3">
        <v>0.0</v>
      </c>
    </row>
    <row r="336">
      <c r="A336" s="3" t="s">
        <v>1046</v>
      </c>
      <c r="B336" s="3" t="s">
        <v>1047</v>
      </c>
      <c r="C336" s="3" t="s">
        <v>1048</v>
      </c>
      <c r="D336" s="3">
        <v>4.0</v>
      </c>
      <c r="E336" s="3">
        <v>16.0</v>
      </c>
      <c r="F336" s="3">
        <v>0.0</v>
      </c>
      <c r="G336" s="3">
        <v>1.0</v>
      </c>
      <c r="H336" s="3">
        <v>0.0</v>
      </c>
      <c r="I336" s="3">
        <v>1.0</v>
      </c>
      <c r="J336" s="6">
        <v>0.0625</v>
      </c>
      <c r="K336" s="6">
        <v>0.0</v>
      </c>
      <c r="L336" s="3">
        <v>0.0</v>
      </c>
      <c r="M336" s="3">
        <v>0.0</v>
      </c>
    </row>
    <row r="337">
      <c r="A337" s="3" t="s">
        <v>1049</v>
      </c>
      <c r="B337" s="3" t="s">
        <v>1050</v>
      </c>
      <c r="C337" s="3" t="s">
        <v>533</v>
      </c>
      <c r="D337" s="3">
        <v>4.0</v>
      </c>
      <c r="E337" s="3">
        <v>16.0</v>
      </c>
      <c r="F337" s="3">
        <v>0.0</v>
      </c>
      <c r="G337" s="3">
        <v>0.0</v>
      </c>
      <c r="H337" s="3">
        <v>0.0</v>
      </c>
      <c r="I337" s="3">
        <v>0.0</v>
      </c>
      <c r="J337" s="6">
        <v>0.0</v>
      </c>
      <c r="K337" s="1">
        <v>0.0</v>
      </c>
      <c r="L337" s="3">
        <v>0.0</v>
      </c>
      <c r="M337" s="3">
        <v>0.0</v>
      </c>
    </row>
    <row r="338">
      <c r="A338" s="3" t="s">
        <v>1051</v>
      </c>
      <c r="B338" s="3" t="s">
        <v>1052</v>
      </c>
      <c r="C338" s="3" t="s">
        <v>617</v>
      </c>
      <c r="D338" s="3">
        <v>4.0</v>
      </c>
      <c r="E338" s="3">
        <v>16.0</v>
      </c>
      <c r="F338" s="3">
        <v>0.0</v>
      </c>
      <c r="G338" s="3">
        <v>0.0</v>
      </c>
      <c r="H338" s="3">
        <v>0.0</v>
      </c>
      <c r="I338" s="3">
        <v>0.0</v>
      </c>
      <c r="J338" s="6">
        <v>0.0</v>
      </c>
      <c r="K338" s="1">
        <v>0.0</v>
      </c>
      <c r="L338" s="3">
        <v>0.0</v>
      </c>
      <c r="M338" s="3">
        <v>0.0</v>
      </c>
    </row>
    <row r="339">
      <c r="A339" s="3" t="s">
        <v>1053</v>
      </c>
      <c r="B339" s="3" t="s">
        <v>681</v>
      </c>
      <c r="C339" s="3" t="s">
        <v>1039</v>
      </c>
      <c r="D339" s="3">
        <v>4.0</v>
      </c>
      <c r="E339" s="3">
        <v>16.0</v>
      </c>
      <c r="F339" s="3">
        <v>0.0</v>
      </c>
      <c r="G339" s="3">
        <v>1.0</v>
      </c>
      <c r="H339" s="3">
        <v>0.0</v>
      </c>
      <c r="I339" s="3">
        <v>1.0</v>
      </c>
      <c r="J339" s="6">
        <v>0.0625</v>
      </c>
      <c r="K339" s="6">
        <v>0.0</v>
      </c>
      <c r="L339" s="3">
        <v>0.0</v>
      </c>
      <c r="M339" s="3">
        <v>0.0</v>
      </c>
    </row>
    <row r="340">
      <c r="A340" s="3" t="s">
        <v>1054</v>
      </c>
      <c r="B340" s="3" t="s">
        <v>757</v>
      </c>
      <c r="C340" s="3" t="s">
        <v>818</v>
      </c>
      <c r="D340" s="3">
        <v>4.0</v>
      </c>
      <c r="E340" s="3">
        <v>16.0</v>
      </c>
      <c r="F340" s="3">
        <v>0.0</v>
      </c>
      <c r="G340" s="3">
        <v>1.0</v>
      </c>
      <c r="H340" s="3">
        <v>0.0</v>
      </c>
      <c r="I340" s="3">
        <v>1.0</v>
      </c>
      <c r="J340" s="6">
        <v>0.0625</v>
      </c>
      <c r="K340" s="6">
        <v>0.0</v>
      </c>
      <c r="L340" s="3">
        <v>0.0</v>
      </c>
      <c r="M340" s="3">
        <v>0.0</v>
      </c>
    </row>
    <row r="341">
      <c r="A341" s="3" t="s">
        <v>903</v>
      </c>
      <c r="B341" s="3" t="s">
        <v>1057</v>
      </c>
      <c r="C341" s="3" t="s">
        <v>929</v>
      </c>
      <c r="D341" s="3">
        <v>4.0</v>
      </c>
      <c r="E341" s="3">
        <v>16.0</v>
      </c>
      <c r="F341" s="3">
        <v>0.0</v>
      </c>
      <c r="G341" s="3">
        <v>5.0</v>
      </c>
      <c r="H341" s="3">
        <v>0.0</v>
      </c>
      <c r="I341" s="3">
        <v>5.0</v>
      </c>
      <c r="J341" s="6">
        <v>0.3125</v>
      </c>
      <c r="K341" s="6">
        <v>0.0</v>
      </c>
      <c r="L341" s="3">
        <v>0.0</v>
      </c>
      <c r="M341" s="3">
        <v>0.0</v>
      </c>
    </row>
    <row r="342">
      <c r="A342" s="3" t="s">
        <v>1058</v>
      </c>
      <c r="B342" s="3" t="s">
        <v>1059</v>
      </c>
      <c r="C342" s="3" t="s">
        <v>515</v>
      </c>
      <c r="D342" s="3">
        <v>4.0</v>
      </c>
      <c r="E342" s="3">
        <v>16.0</v>
      </c>
      <c r="F342" s="3">
        <v>0.0</v>
      </c>
      <c r="G342" s="3">
        <v>0.0</v>
      </c>
      <c r="H342" s="3">
        <v>0.0</v>
      </c>
      <c r="I342" s="3">
        <v>0.0</v>
      </c>
      <c r="J342" s="6">
        <v>0.0</v>
      </c>
      <c r="K342" s="1">
        <v>0.0</v>
      </c>
      <c r="L342" s="3">
        <v>0.0</v>
      </c>
      <c r="M342" s="3">
        <v>0.0</v>
      </c>
    </row>
    <row r="343">
      <c r="A343" s="3" t="s">
        <v>952</v>
      </c>
      <c r="B343" s="3" t="s">
        <v>953</v>
      </c>
      <c r="C343" s="3" t="s">
        <v>630</v>
      </c>
      <c r="D343" s="3">
        <v>4.0</v>
      </c>
      <c r="E343" s="3">
        <v>16.0</v>
      </c>
      <c r="F343" s="3">
        <v>0.0</v>
      </c>
      <c r="G343" s="3">
        <v>0.0</v>
      </c>
      <c r="H343" s="3">
        <v>0.0</v>
      </c>
      <c r="I343" s="3">
        <v>0.0</v>
      </c>
      <c r="J343" s="6">
        <v>0.0</v>
      </c>
      <c r="K343" s="1">
        <v>0.0</v>
      </c>
      <c r="L343" s="3">
        <v>0.0</v>
      </c>
      <c r="M343" s="3">
        <v>0.0</v>
      </c>
    </row>
    <row r="344">
      <c r="A344" s="3" t="s">
        <v>1061</v>
      </c>
      <c r="B344" s="3" t="s">
        <v>506</v>
      </c>
      <c r="C344" s="3" t="s">
        <v>818</v>
      </c>
      <c r="D344" s="3">
        <v>4.0</v>
      </c>
      <c r="E344" s="3">
        <v>16.0</v>
      </c>
      <c r="F344" s="3">
        <v>0.0</v>
      </c>
      <c r="G344" s="3">
        <v>0.0</v>
      </c>
      <c r="H344" s="3">
        <v>0.0</v>
      </c>
      <c r="I344" s="3">
        <v>0.0</v>
      </c>
      <c r="J344" s="6">
        <v>0.0</v>
      </c>
      <c r="K344" s="1">
        <v>0.0</v>
      </c>
      <c r="L344" s="3">
        <v>0.0</v>
      </c>
      <c r="M344" s="3">
        <v>0.0</v>
      </c>
    </row>
    <row r="345">
      <c r="A345" s="3" t="s">
        <v>1062</v>
      </c>
      <c r="B345" s="3" t="s">
        <v>1063</v>
      </c>
      <c r="C345" s="3" t="s">
        <v>578</v>
      </c>
      <c r="D345" s="3">
        <v>4.0</v>
      </c>
      <c r="E345" s="3">
        <v>16.0</v>
      </c>
      <c r="F345" s="3">
        <v>0.0</v>
      </c>
      <c r="G345" s="3">
        <v>2.0</v>
      </c>
      <c r="H345" s="3">
        <v>0.0</v>
      </c>
      <c r="I345" s="3">
        <v>2.0</v>
      </c>
      <c r="J345" s="6">
        <v>0.125</v>
      </c>
      <c r="K345" s="6">
        <v>0.0</v>
      </c>
      <c r="L345" s="3">
        <v>0.0</v>
      </c>
      <c r="M345" s="3">
        <v>0.0</v>
      </c>
    </row>
    <row r="346">
      <c r="A346" s="3" t="s">
        <v>1064</v>
      </c>
      <c r="B346" s="3" t="s">
        <v>1065</v>
      </c>
      <c r="C346" s="3" t="s">
        <v>855</v>
      </c>
      <c r="D346" s="3">
        <v>4.0</v>
      </c>
      <c r="E346" s="3">
        <v>16.0</v>
      </c>
      <c r="F346" s="3">
        <v>0.0</v>
      </c>
      <c r="G346" s="3">
        <v>3.0</v>
      </c>
      <c r="H346" s="3">
        <v>0.0</v>
      </c>
      <c r="I346" s="3">
        <v>3.0</v>
      </c>
      <c r="J346" s="6">
        <v>0.1875</v>
      </c>
      <c r="K346" s="6">
        <v>0.0</v>
      </c>
      <c r="L346" s="3">
        <v>0.0</v>
      </c>
      <c r="M346" s="3">
        <v>0.0</v>
      </c>
    </row>
    <row r="347">
      <c r="A347" s="3" t="s">
        <v>1071</v>
      </c>
      <c r="B347" s="3" t="s">
        <v>1072</v>
      </c>
      <c r="C347" s="3" t="s">
        <v>701</v>
      </c>
      <c r="D347" s="3">
        <v>4.0</v>
      </c>
      <c r="E347" s="3">
        <v>16.0</v>
      </c>
      <c r="F347" s="3">
        <v>0.0</v>
      </c>
      <c r="G347" s="3">
        <v>0.0</v>
      </c>
      <c r="H347" s="3">
        <v>0.0</v>
      </c>
      <c r="I347" s="3">
        <v>0.0</v>
      </c>
      <c r="J347" s="6">
        <v>0.0</v>
      </c>
      <c r="K347" s="1">
        <v>0.0</v>
      </c>
      <c r="L347" s="3">
        <v>0.0</v>
      </c>
      <c r="M347" s="3">
        <v>0.0</v>
      </c>
    </row>
    <row r="348">
      <c r="A348" s="3" t="s">
        <v>79</v>
      </c>
      <c r="B348" s="3" t="s">
        <v>650</v>
      </c>
      <c r="C348" s="3" t="s">
        <v>735</v>
      </c>
      <c r="D348" s="3">
        <v>4.0</v>
      </c>
      <c r="E348" s="3">
        <v>16.0</v>
      </c>
      <c r="F348" s="3">
        <v>0.0</v>
      </c>
      <c r="G348" s="3">
        <v>1.0</v>
      </c>
      <c r="H348" s="3">
        <v>0.0</v>
      </c>
      <c r="I348" s="3">
        <v>1.0</v>
      </c>
      <c r="J348" s="6">
        <v>0.0625</v>
      </c>
      <c r="K348" s="6">
        <v>0.0</v>
      </c>
      <c r="L348" s="3">
        <v>0.0</v>
      </c>
      <c r="M348" s="3">
        <v>0.0</v>
      </c>
    </row>
    <row r="349">
      <c r="A349" s="3" t="s">
        <v>1073</v>
      </c>
      <c r="B349" s="3" t="s">
        <v>1074</v>
      </c>
      <c r="C349" s="3" t="s">
        <v>674</v>
      </c>
      <c r="D349" s="3">
        <v>4.0</v>
      </c>
      <c r="E349" s="3">
        <v>16.0</v>
      </c>
      <c r="F349" s="3">
        <v>0.0</v>
      </c>
      <c r="G349" s="3">
        <v>0.0</v>
      </c>
      <c r="H349" s="3">
        <v>0.0</v>
      </c>
      <c r="I349" s="3">
        <v>0.0</v>
      </c>
      <c r="J349" s="6">
        <v>0.0</v>
      </c>
      <c r="K349" s="1">
        <v>0.0</v>
      </c>
      <c r="L349" s="3">
        <v>0.0</v>
      </c>
      <c r="M349" s="3">
        <v>0.0</v>
      </c>
    </row>
    <row r="350">
      <c r="A350" s="3" t="s">
        <v>1075</v>
      </c>
      <c r="B350" s="3" t="s">
        <v>253</v>
      </c>
      <c r="C350" s="3" t="s">
        <v>137</v>
      </c>
      <c r="D350" s="3">
        <v>4.0</v>
      </c>
      <c r="E350" s="3">
        <v>16.0</v>
      </c>
      <c r="F350" s="3">
        <v>0.0</v>
      </c>
      <c r="G350" s="3">
        <v>0.0</v>
      </c>
      <c r="H350" s="3">
        <v>0.0</v>
      </c>
      <c r="I350" s="3">
        <v>0.0</v>
      </c>
      <c r="J350" s="6">
        <v>0.0</v>
      </c>
      <c r="K350" s="1">
        <v>0.0</v>
      </c>
      <c r="L350" s="3">
        <v>0.0</v>
      </c>
      <c r="M350" s="3">
        <v>0.0</v>
      </c>
    </row>
    <row r="351">
      <c r="A351" s="3" t="s">
        <v>1011</v>
      </c>
      <c r="B351" s="3" t="s">
        <v>1012</v>
      </c>
      <c r="C351" s="3" t="s">
        <v>431</v>
      </c>
      <c r="D351" s="3">
        <v>4.0</v>
      </c>
      <c r="E351" s="3">
        <v>16.0</v>
      </c>
      <c r="F351" s="3">
        <v>0.0</v>
      </c>
      <c r="G351" s="3">
        <v>0.0</v>
      </c>
      <c r="H351" s="3">
        <v>0.0</v>
      </c>
      <c r="I351" s="3">
        <v>0.0</v>
      </c>
      <c r="J351" s="6">
        <v>0.0</v>
      </c>
      <c r="K351" s="1">
        <v>0.0</v>
      </c>
      <c r="L351" s="3">
        <v>0.0</v>
      </c>
      <c r="M351" s="3">
        <v>0.0</v>
      </c>
    </row>
    <row r="352">
      <c r="A352" s="3" t="s">
        <v>909</v>
      </c>
      <c r="B352" s="3" t="s">
        <v>910</v>
      </c>
      <c r="C352" s="3" t="s">
        <v>201</v>
      </c>
      <c r="D352" s="3">
        <v>3.0</v>
      </c>
      <c r="E352" s="3">
        <v>12.0</v>
      </c>
      <c r="F352" s="3">
        <v>1.0</v>
      </c>
      <c r="G352" s="3">
        <v>0.0</v>
      </c>
      <c r="H352" s="3">
        <v>1.0</v>
      </c>
      <c r="I352" s="3">
        <v>2.0</v>
      </c>
      <c r="J352" s="6">
        <v>0.16666666666666666</v>
      </c>
      <c r="K352" s="6">
        <v>0.5</v>
      </c>
      <c r="L352" s="3">
        <v>0.0</v>
      </c>
      <c r="M352" s="3">
        <v>0.0</v>
      </c>
    </row>
    <row r="353">
      <c r="A353" s="3" t="s">
        <v>1024</v>
      </c>
      <c r="B353" s="3" t="s">
        <v>1025</v>
      </c>
      <c r="C353" s="3" t="s">
        <v>407</v>
      </c>
      <c r="D353" s="3">
        <v>5.0</v>
      </c>
      <c r="E353" s="3">
        <v>20.0</v>
      </c>
      <c r="F353" s="3">
        <v>0.0</v>
      </c>
      <c r="G353" s="3">
        <v>0.0</v>
      </c>
      <c r="H353" s="3">
        <v>0.0</v>
      </c>
      <c r="I353" s="3">
        <v>0.0</v>
      </c>
      <c r="J353" s="6">
        <v>0.0</v>
      </c>
      <c r="K353" s="1">
        <v>0.0</v>
      </c>
      <c r="L353" s="3">
        <v>0.0</v>
      </c>
      <c r="M353" s="3">
        <v>0.0</v>
      </c>
    </row>
    <row r="354">
      <c r="A354" s="3" t="s">
        <v>1076</v>
      </c>
      <c r="B354" s="3" t="s">
        <v>1077</v>
      </c>
      <c r="C354" s="3" t="s">
        <v>398</v>
      </c>
      <c r="D354" s="3">
        <v>4.0</v>
      </c>
      <c r="E354" s="3">
        <v>16.0</v>
      </c>
      <c r="F354" s="3">
        <v>0.0</v>
      </c>
      <c r="G354" s="3">
        <v>0.0</v>
      </c>
      <c r="H354" s="3">
        <v>0.0</v>
      </c>
      <c r="I354" s="3">
        <v>0.0</v>
      </c>
      <c r="J354" s="6">
        <v>0.0</v>
      </c>
      <c r="K354" s="1">
        <v>0.0</v>
      </c>
      <c r="L354" s="3">
        <v>0.0</v>
      </c>
      <c r="M354" s="3">
        <v>0.0</v>
      </c>
    </row>
    <row r="355">
      <c r="A355" s="3" t="s">
        <v>1078</v>
      </c>
      <c r="B355" s="3" t="s">
        <v>186</v>
      </c>
      <c r="C355" s="3" t="s">
        <v>290</v>
      </c>
      <c r="D355" s="3">
        <v>4.0</v>
      </c>
      <c r="E355" s="3">
        <v>16.0</v>
      </c>
      <c r="F355" s="3">
        <v>0.0</v>
      </c>
      <c r="G355" s="3">
        <v>0.0</v>
      </c>
      <c r="H355" s="3">
        <v>0.0</v>
      </c>
      <c r="I355" s="3">
        <v>0.0</v>
      </c>
      <c r="J355" s="6">
        <v>0.0</v>
      </c>
      <c r="K355" s="1">
        <v>0.0</v>
      </c>
      <c r="L355" s="3">
        <v>0.0</v>
      </c>
      <c r="M355" s="3">
        <v>0.0</v>
      </c>
    </row>
    <row r="356">
      <c r="A356" s="3" t="s">
        <v>1080</v>
      </c>
      <c r="B356" s="3" t="s">
        <v>1081</v>
      </c>
      <c r="C356" s="3" t="s">
        <v>520</v>
      </c>
      <c r="D356" s="3">
        <v>4.0</v>
      </c>
      <c r="E356" s="3">
        <v>16.0</v>
      </c>
      <c r="F356" s="3">
        <v>0.0</v>
      </c>
      <c r="G356" s="3">
        <v>0.0</v>
      </c>
      <c r="H356" s="3">
        <v>0.0</v>
      </c>
      <c r="I356" s="3">
        <v>0.0</v>
      </c>
      <c r="J356" s="6">
        <v>0.0</v>
      </c>
      <c r="K356" s="1">
        <v>0.0</v>
      </c>
      <c r="L356" s="3">
        <v>0.0</v>
      </c>
      <c r="M356" s="3">
        <v>0.0</v>
      </c>
    </row>
    <row r="357">
      <c r="A357" s="3" t="s">
        <v>1082</v>
      </c>
      <c r="B357" s="3" t="s">
        <v>397</v>
      </c>
      <c r="C357" s="3" t="s">
        <v>237</v>
      </c>
      <c r="D357" s="3">
        <v>4.0</v>
      </c>
      <c r="E357" s="3">
        <v>16.0</v>
      </c>
      <c r="F357" s="3">
        <v>0.0</v>
      </c>
      <c r="G357" s="3">
        <v>0.0</v>
      </c>
      <c r="H357" s="3">
        <v>0.0</v>
      </c>
      <c r="I357" s="3">
        <v>0.0</v>
      </c>
      <c r="J357" s="6">
        <v>0.0</v>
      </c>
      <c r="K357" s="1">
        <v>0.0</v>
      </c>
      <c r="L357" s="3">
        <v>0.0</v>
      </c>
      <c r="M357" s="3">
        <v>0.0</v>
      </c>
    </row>
    <row r="358">
      <c r="A358" s="3" t="s">
        <v>1083</v>
      </c>
      <c r="B358" s="3" t="s">
        <v>1084</v>
      </c>
      <c r="C358" s="3" t="s">
        <v>484</v>
      </c>
      <c r="D358" s="3">
        <v>4.0</v>
      </c>
      <c r="E358" s="3">
        <v>16.0</v>
      </c>
      <c r="F358" s="3">
        <v>0.0</v>
      </c>
      <c r="G358" s="3">
        <v>0.0</v>
      </c>
      <c r="H358" s="3">
        <v>0.0</v>
      </c>
      <c r="I358" s="3">
        <v>0.0</v>
      </c>
      <c r="J358" s="6">
        <v>0.0</v>
      </c>
      <c r="K358" s="1">
        <v>0.0</v>
      </c>
      <c r="L358" s="3">
        <v>0.0</v>
      </c>
      <c r="M358" s="3">
        <v>0.0</v>
      </c>
    </row>
    <row r="359">
      <c r="A359" s="3" t="s">
        <v>1079</v>
      </c>
      <c r="B359" s="3" t="s">
        <v>871</v>
      </c>
      <c r="C359" s="3" t="s">
        <v>536</v>
      </c>
      <c r="D359" s="3">
        <v>4.0</v>
      </c>
      <c r="E359" s="3">
        <v>16.0</v>
      </c>
      <c r="F359" s="3">
        <v>0.0</v>
      </c>
      <c r="G359" s="3">
        <v>0.0</v>
      </c>
      <c r="H359" s="3">
        <v>0.0</v>
      </c>
      <c r="I359" s="3">
        <v>0.0</v>
      </c>
      <c r="J359" s="6">
        <v>0.0</v>
      </c>
      <c r="K359" s="1">
        <v>0.0</v>
      </c>
      <c r="L359" s="3">
        <v>0.0</v>
      </c>
      <c r="M359" s="3">
        <v>0.0</v>
      </c>
    </row>
    <row r="360">
      <c r="A360" s="3" t="s">
        <v>1085</v>
      </c>
      <c r="B360" s="3" t="s">
        <v>1086</v>
      </c>
      <c r="C360" s="3" t="s">
        <v>653</v>
      </c>
      <c r="D360" s="3">
        <v>4.0</v>
      </c>
      <c r="E360" s="3">
        <v>16.0</v>
      </c>
      <c r="F360" s="3">
        <v>0.0</v>
      </c>
      <c r="G360" s="3">
        <v>0.0</v>
      </c>
      <c r="H360" s="3">
        <v>0.0</v>
      </c>
      <c r="I360" s="3">
        <v>0.0</v>
      </c>
      <c r="J360" s="6">
        <v>0.0</v>
      </c>
      <c r="K360" s="1">
        <v>0.0</v>
      </c>
      <c r="L360" s="3">
        <v>0.0</v>
      </c>
      <c r="M360" s="3">
        <v>0.0</v>
      </c>
    </row>
    <row r="361">
      <c r="A361" s="3" t="s">
        <v>1089</v>
      </c>
      <c r="B361" s="3" t="s">
        <v>1090</v>
      </c>
      <c r="C361" s="3" t="s">
        <v>475</v>
      </c>
      <c r="D361" s="3">
        <v>4.0</v>
      </c>
      <c r="E361" s="3">
        <v>16.0</v>
      </c>
      <c r="F361" s="3">
        <v>1.0</v>
      </c>
      <c r="G361" s="3">
        <v>0.0</v>
      </c>
      <c r="H361" s="3">
        <v>1.0</v>
      </c>
      <c r="I361" s="3">
        <v>2.0</v>
      </c>
      <c r="J361" s="6">
        <v>0.125</v>
      </c>
      <c r="K361" s="6">
        <v>0.5</v>
      </c>
      <c r="L361" s="3">
        <v>0.0</v>
      </c>
      <c r="M361" s="3">
        <v>0.0</v>
      </c>
    </row>
    <row r="362">
      <c r="A362" s="3" t="s">
        <v>1110</v>
      </c>
      <c r="B362" s="3" t="s">
        <v>1111</v>
      </c>
      <c r="C362" s="3" t="s">
        <v>698</v>
      </c>
      <c r="D362" s="3">
        <v>4.0</v>
      </c>
      <c r="E362" s="3">
        <v>16.0</v>
      </c>
      <c r="F362" s="3">
        <v>0.0</v>
      </c>
      <c r="G362" s="3">
        <v>0.0</v>
      </c>
      <c r="H362" s="3">
        <v>0.0</v>
      </c>
      <c r="I362" s="3">
        <v>0.0</v>
      </c>
      <c r="J362" s="6">
        <v>0.0</v>
      </c>
      <c r="K362" s="1">
        <v>0.0</v>
      </c>
      <c r="L362" s="3">
        <v>0.0</v>
      </c>
      <c r="M362" s="3">
        <v>0.0</v>
      </c>
    </row>
    <row r="363">
      <c r="A363" s="3" t="s">
        <v>1113</v>
      </c>
      <c r="B363" s="3" t="s">
        <v>1114</v>
      </c>
      <c r="C363" s="3" t="s">
        <v>771</v>
      </c>
      <c r="D363" s="3">
        <v>4.0</v>
      </c>
      <c r="E363" s="3">
        <v>16.0</v>
      </c>
      <c r="F363" s="3">
        <v>0.0</v>
      </c>
      <c r="G363" s="3">
        <v>0.0</v>
      </c>
      <c r="H363" s="3">
        <v>0.0</v>
      </c>
      <c r="I363" s="3">
        <v>0.0</v>
      </c>
      <c r="J363" s="6">
        <v>0.0</v>
      </c>
      <c r="K363" s="1">
        <v>0.0</v>
      </c>
      <c r="L363" s="3">
        <v>0.0</v>
      </c>
      <c r="M363" s="3">
        <v>0.0</v>
      </c>
    </row>
    <row r="364">
      <c r="A364" s="3" t="s">
        <v>1115</v>
      </c>
      <c r="B364" s="3" t="s">
        <v>932</v>
      </c>
      <c r="C364" s="3" t="s">
        <v>112</v>
      </c>
      <c r="D364" s="3">
        <v>4.0</v>
      </c>
      <c r="E364" s="3">
        <v>16.0</v>
      </c>
      <c r="F364" s="3">
        <v>0.0</v>
      </c>
      <c r="G364" s="3">
        <v>0.0</v>
      </c>
      <c r="H364" s="3">
        <v>0.0</v>
      </c>
      <c r="I364" s="3">
        <v>0.0</v>
      </c>
      <c r="J364" s="6">
        <v>0.0</v>
      </c>
      <c r="K364" s="1">
        <v>0.0</v>
      </c>
      <c r="L364" s="3">
        <v>0.0</v>
      </c>
      <c r="M364" s="3">
        <v>0.0</v>
      </c>
    </row>
    <row r="365">
      <c r="A365" s="3" t="s">
        <v>1116</v>
      </c>
      <c r="B365" s="3" t="s">
        <v>692</v>
      </c>
      <c r="C365" s="3" t="s">
        <v>744</v>
      </c>
      <c r="D365" s="3">
        <v>4.0</v>
      </c>
      <c r="E365" s="3">
        <v>16.0</v>
      </c>
      <c r="F365" s="3">
        <v>0.0</v>
      </c>
      <c r="G365" s="3">
        <v>1.0</v>
      </c>
      <c r="H365" s="3">
        <v>0.0</v>
      </c>
      <c r="I365" s="3">
        <v>1.0</v>
      </c>
      <c r="J365" s="6">
        <v>0.0625</v>
      </c>
      <c r="K365" s="6">
        <v>0.0</v>
      </c>
      <c r="L365" s="3">
        <v>0.0</v>
      </c>
      <c r="M365" s="3">
        <v>0.0</v>
      </c>
    </row>
    <row r="366">
      <c r="A366" s="3" t="s">
        <v>1117</v>
      </c>
      <c r="B366" s="3" t="s">
        <v>1118</v>
      </c>
      <c r="C366" s="3" t="s">
        <v>447</v>
      </c>
      <c r="D366" s="3">
        <v>4.0</v>
      </c>
      <c r="E366" s="3">
        <v>16.0</v>
      </c>
      <c r="F366" s="3">
        <v>0.0</v>
      </c>
      <c r="G366" s="3">
        <v>0.0</v>
      </c>
      <c r="H366" s="3">
        <v>0.0</v>
      </c>
      <c r="I366" s="3">
        <v>0.0</v>
      </c>
      <c r="J366" s="6">
        <v>0.0</v>
      </c>
      <c r="K366" s="1">
        <v>0.0</v>
      </c>
      <c r="L366" s="3">
        <v>0.0</v>
      </c>
      <c r="M366" s="3">
        <v>0.0</v>
      </c>
    </row>
    <row r="367">
      <c r="A367" s="3" t="s">
        <v>512</v>
      </c>
      <c r="B367" s="3" t="s">
        <v>1119</v>
      </c>
      <c r="C367" s="3" t="s">
        <v>603</v>
      </c>
      <c r="D367" s="3">
        <v>4.0</v>
      </c>
      <c r="E367" s="3">
        <v>16.0</v>
      </c>
      <c r="F367" s="3">
        <v>0.0</v>
      </c>
      <c r="G367" s="3">
        <v>0.0</v>
      </c>
      <c r="H367" s="3">
        <v>0.0</v>
      </c>
      <c r="I367" s="3">
        <v>0.0</v>
      </c>
      <c r="J367" s="6">
        <v>0.0</v>
      </c>
      <c r="K367" s="1">
        <v>0.0</v>
      </c>
      <c r="L367" s="3">
        <v>0.0</v>
      </c>
      <c r="M367" s="3">
        <v>0.0</v>
      </c>
    </row>
    <row r="368">
      <c r="A368" s="3" t="s">
        <v>1122</v>
      </c>
      <c r="B368" s="3" t="s">
        <v>1123</v>
      </c>
      <c r="C368" s="3" t="s">
        <v>473</v>
      </c>
      <c r="D368" s="3">
        <v>4.0</v>
      </c>
      <c r="E368" s="3">
        <v>16.0</v>
      </c>
      <c r="F368" s="3">
        <v>0.0</v>
      </c>
      <c r="G368" s="3">
        <v>0.0</v>
      </c>
      <c r="H368" s="3">
        <v>0.0</v>
      </c>
      <c r="I368" s="3">
        <v>0.0</v>
      </c>
      <c r="J368" s="6">
        <v>0.0</v>
      </c>
      <c r="K368" s="1">
        <v>0.0</v>
      </c>
      <c r="L368" s="3">
        <v>0.0</v>
      </c>
      <c r="M368" s="3">
        <v>0.0</v>
      </c>
    </row>
    <row r="369">
      <c r="A369" s="3" t="s">
        <v>1124</v>
      </c>
      <c r="B369" s="3" t="s">
        <v>1125</v>
      </c>
      <c r="C369" s="3" t="s">
        <v>1034</v>
      </c>
      <c r="D369" s="3">
        <v>4.0</v>
      </c>
      <c r="E369" s="3">
        <v>16.0</v>
      </c>
      <c r="F369" s="3">
        <v>0.0</v>
      </c>
      <c r="G369" s="3">
        <v>0.0</v>
      </c>
      <c r="H369" s="3">
        <v>0.0</v>
      </c>
      <c r="I369" s="3">
        <v>0.0</v>
      </c>
      <c r="J369" s="6">
        <v>0.0</v>
      </c>
      <c r="K369" s="1">
        <v>0.0</v>
      </c>
      <c r="L369" s="3">
        <v>0.0</v>
      </c>
      <c r="M369" s="3">
        <v>0.0</v>
      </c>
    </row>
    <row r="370">
      <c r="A370" s="3" t="s">
        <v>602</v>
      </c>
      <c r="B370" s="3" t="s">
        <v>871</v>
      </c>
      <c r="C370" s="3" t="s">
        <v>704</v>
      </c>
      <c r="D370" s="3">
        <v>4.0</v>
      </c>
      <c r="E370" s="3">
        <v>16.0</v>
      </c>
      <c r="F370" s="3">
        <v>0.0</v>
      </c>
      <c r="G370" s="3">
        <v>3.0</v>
      </c>
      <c r="H370" s="3">
        <v>0.0</v>
      </c>
      <c r="I370" s="3">
        <v>3.0</v>
      </c>
      <c r="J370" s="6">
        <v>0.1875</v>
      </c>
      <c r="K370" s="6">
        <v>0.0</v>
      </c>
      <c r="L370" s="3">
        <v>0.0</v>
      </c>
      <c r="M370" s="3">
        <v>0.0</v>
      </c>
    </row>
    <row r="371">
      <c r="A371" s="3" t="s">
        <v>1095</v>
      </c>
      <c r="B371" s="3" t="s">
        <v>535</v>
      </c>
      <c r="C371" s="3" t="s">
        <v>746</v>
      </c>
      <c r="D371" s="3">
        <v>4.0</v>
      </c>
      <c r="E371" s="3">
        <v>16.0</v>
      </c>
      <c r="F371" s="3">
        <v>0.0</v>
      </c>
      <c r="G371" s="3">
        <v>0.0</v>
      </c>
      <c r="H371" s="3">
        <v>0.0</v>
      </c>
      <c r="I371" s="3">
        <v>0.0</v>
      </c>
      <c r="J371" s="6">
        <v>0.0</v>
      </c>
      <c r="K371" s="1">
        <v>0.0</v>
      </c>
      <c r="L371" s="3">
        <v>0.0</v>
      </c>
      <c r="M371" s="3">
        <v>0.0</v>
      </c>
    </row>
    <row r="372">
      <c r="A372" s="3" t="s">
        <v>1126</v>
      </c>
      <c r="B372" s="3" t="s">
        <v>511</v>
      </c>
      <c r="C372" s="3" t="s">
        <v>547</v>
      </c>
      <c r="D372" s="3">
        <v>4.0</v>
      </c>
      <c r="E372" s="3">
        <v>16.0</v>
      </c>
      <c r="F372" s="3">
        <v>0.0</v>
      </c>
      <c r="G372" s="3">
        <v>0.0</v>
      </c>
      <c r="H372" s="3">
        <v>0.0</v>
      </c>
      <c r="I372" s="3">
        <v>0.0</v>
      </c>
      <c r="J372" s="6">
        <v>0.0</v>
      </c>
      <c r="K372" s="1">
        <v>0.0</v>
      </c>
      <c r="L372" s="3">
        <v>0.0</v>
      </c>
      <c r="M372" s="3">
        <v>0.0</v>
      </c>
    </row>
    <row r="373">
      <c r="A373" s="3" t="s">
        <v>1209</v>
      </c>
      <c r="B373" s="3" t="s">
        <v>1210</v>
      </c>
      <c r="C373" s="3" t="s">
        <v>456</v>
      </c>
      <c r="D373" s="3">
        <v>4.0</v>
      </c>
      <c r="E373" s="3">
        <v>16.0</v>
      </c>
      <c r="F373" s="3">
        <v>0.0</v>
      </c>
      <c r="G373" s="3">
        <v>0.0</v>
      </c>
      <c r="H373" s="3">
        <v>0.0</v>
      </c>
      <c r="I373" s="3">
        <v>0.0</v>
      </c>
      <c r="J373" s="6">
        <v>0.0</v>
      </c>
      <c r="K373" s="1">
        <v>0.0</v>
      </c>
      <c r="L373" s="3">
        <v>0.0</v>
      </c>
      <c r="M373" s="3">
        <v>0.0</v>
      </c>
    </row>
    <row r="374">
      <c r="A374" s="3" t="s">
        <v>1127</v>
      </c>
      <c r="B374" s="3" t="s">
        <v>1128</v>
      </c>
      <c r="C374" s="3" t="s">
        <v>695</v>
      </c>
      <c r="D374" s="3">
        <v>4.0</v>
      </c>
      <c r="E374" s="3">
        <v>16.0</v>
      </c>
      <c r="F374" s="3">
        <v>0.0</v>
      </c>
      <c r="G374" s="3">
        <v>1.0</v>
      </c>
      <c r="H374" s="3">
        <v>0.0</v>
      </c>
      <c r="I374" s="3">
        <v>1.0</v>
      </c>
      <c r="J374" s="6">
        <v>0.0625</v>
      </c>
      <c r="K374" s="6">
        <v>0.0</v>
      </c>
      <c r="L374" s="3">
        <v>0.0</v>
      </c>
      <c r="M374" s="3">
        <v>0.0</v>
      </c>
    </row>
    <row r="375">
      <c r="A375" s="3" t="s">
        <v>1211</v>
      </c>
      <c r="B375" s="3" t="s">
        <v>1212</v>
      </c>
      <c r="C375" s="3" t="s">
        <v>187</v>
      </c>
      <c r="D375" s="3">
        <v>4.0</v>
      </c>
      <c r="E375" s="3">
        <v>16.0</v>
      </c>
      <c r="F375" s="3">
        <v>0.0</v>
      </c>
      <c r="G375" s="3">
        <v>0.0</v>
      </c>
      <c r="H375" s="3">
        <v>0.0</v>
      </c>
      <c r="I375" s="3">
        <v>0.0</v>
      </c>
      <c r="J375" s="6">
        <v>0.0</v>
      </c>
      <c r="K375" s="1">
        <v>0.0</v>
      </c>
      <c r="L375" s="3">
        <v>0.0</v>
      </c>
      <c r="M375" s="3">
        <v>0.0</v>
      </c>
    </row>
    <row r="376">
      <c r="A376" s="3" t="s">
        <v>1132</v>
      </c>
      <c r="B376" s="3" t="s">
        <v>460</v>
      </c>
      <c r="C376" s="3" t="s">
        <v>1048</v>
      </c>
      <c r="D376" s="3">
        <v>4.0</v>
      </c>
      <c r="E376" s="3">
        <v>16.0</v>
      </c>
      <c r="F376" s="3">
        <v>0.0</v>
      </c>
      <c r="G376" s="3">
        <v>0.0</v>
      </c>
      <c r="H376" s="3">
        <v>0.0</v>
      </c>
      <c r="I376" s="3">
        <v>0.0</v>
      </c>
      <c r="J376" s="6">
        <v>0.0</v>
      </c>
      <c r="K376" s="1">
        <v>0.0</v>
      </c>
      <c r="L376" s="3">
        <v>0.0</v>
      </c>
      <c r="M376" s="3">
        <v>0.0</v>
      </c>
    </row>
    <row r="377">
      <c r="A377" s="3" t="s">
        <v>1133</v>
      </c>
      <c r="B377" s="3" t="s">
        <v>1134</v>
      </c>
      <c r="C377" s="3" t="s">
        <v>674</v>
      </c>
      <c r="D377" s="3">
        <v>4.0</v>
      </c>
      <c r="E377" s="3">
        <v>16.0</v>
      </c>
      <c r="F377" s="3">
        <v>0.0</v>
      </c>
      <c r="G377" s="3">
        <v>0.0</v>
      </c>
      <c r="H377" s="3">
        <v>0.0</v>
      </c>
      <c r="I377" s="3">
        <v>0.0</v>
      </c>
      <c r="J377" s="6">
        <v>0.0</v>
      </c>
      <c r="K377" s="1">
        <v>0.0</v>
      </c>
      <c r="L377" s="3">
        <v>0.0</v>
      </c>
      <c r="M377" s="3">
        <v>0.0</v>
      </c>
    </row>
    <row r="378">
      <c r="A378" s="3" t="s">
        <v>1066</v>
      </c>
      <c r="B378" s="3" t="s">
        <v>1103</v>
      </c>
      <c r="C378" s="3" t="s">
        <v>439</v>
      </c>
      <c r="D378" s="3">
        <v>4.0</v>
      </c>
      <c r="E378" s="3">
        <v>16.0</v>
      </c>
      <c r="F378" s="3">
        <v>0.0</v>
      </c>
      <c r="G378" s="3">
        <v>1.0</v>
      </c>
      <c r="H378" s="3">
        <v>0.0</v>
      </c>
      <c r="I378" s="3">
        <v>1.0</v>
      </c>
      <c r="J378" s="6">
        <v>0.0625</v>
      </c>
      <c r="K378" s="6">
        <v>0.0</v>
      </c>
      <c r="L378" s="3">
        <v>0.0</v>
      </c>
      <c r="M378" s="3">
        <v>0.0</v>
      </c>
    </row>
    <row r="379">
      <c r="A379" s="3" t="s">
        <v>1136</v>
      </c>
      <c r="B379" s="3" t="s">
        <v>1137</v>
      </c>
      <c r="C379" s="3" t="s">
        <v>398</v>
      </c>
      <c r="D379" s="3">
        <v>4.0</v>
      </c>
      <c r="E379" s="3">
        <v>16.0</v>
      </c>
      <c r="F379" s="3">
        <v>0.0</v>
      </c>
      <c r="G379" s="3">
        <v>0.0</v>
      </c>
      <c r="H379" s="3">
        <v>0.0</v>
      </c>
      <c r="I379" s="3">
        <v>0.0</v>
      </c>
      <c r="J379" s="6">
        <v>0.0</v>
      </c>
      <c r="K379" s="1">
        <v>0.0</v>
      </c>
      <c r="L379" s="3">
        <v>0.0</v>
      </c>
      <c r="M379" s="3">
        <v>0.0</v>
      </c>
    </row>
    <row r="380">
      <c r="A380" s="3" t="s">
        <v>631</v>
      </c>
      <c r="B380" s="3" t="s">
        <v>1138</v>
      </c>
      <c r="C380" s="3" t="s">
        <v>526</v>
      </c>
      <c r="D380" s="3">
        <v>4.0</v>
      </c>
      <c r="E380" s="3">
        <v>16.0</v>
      </c>
      <c r="F380" s="3">
        <v>0.0</v>
      </c>
      <c r="G380" s="3">
        <v>0.0</v>
      </c>
      <c r="H380" s="3">
        <v>0.0</v>
      </c>
      <c r="I380" s="3">
        <v>0.0</v>
      </c>
      <c r="J380" s="6">
        <v>0.0</v>
      </c>
      <c r="K380" s="1">
        <v>0.0</v>
      </c>
      <c r="L380" s="3">
        <v>0.0</v>
      </c>
      <c r="M380" s="3">
        <v>0.0</v>
      </c>
    </row>
    <row r="381">
      <c r="A381" s="3" t="s">
        <v>582</v>
      </c>
      <c r="B381" s="3" t="s">
        <v>455</v>
      </c>
      <c r="C381" s="3" t="s">
        <v>137</v>
      </c>
      <c r="D381" s="3">
        <v>4.0</v>
      </c>
      <c r="E381" s="3">
        <v>16.0</v>
      </c>
      <c r="F381" s="3">
        <v>0.0</v>
      </c>
      <c r="G381" s="3">
        <v>0.0</v>
      </c>
      <c r="H381" s="3">
        <v>0.0</v>
      </c>
      <c r="I381" s="3">
        <v>0.0</v>
      </c>
      <c r="J381" s="6">
        <v>0.0</v>
      </c>
      <c r="K381" s="1">
        <v>0.0</v>
      </c>
      <c r="L381" s="3">
        <v>0.0</v>
      </c>
      <c r="M381" s="3">
        <v>0.0</v>
      </c>
    </row>
    <row r="382">
      <c r="A382" s="3" t="s">
        <v>1139</v>
      </c>
      <c r="B382" s="3" t="s">
        <v>1140</v>
      </c>
      <c r="C382" s="3" t="s">
        <v>254</v>
      </c>
      <c r="D382" s="3">
        <v>4.0</v>
      </c>
      <c r="E382" s="3">
        <v>16.0</v>
      </c>
      <c r="F382" s="3">
        <v>0.0</v>
      </c>
      <c r="G382" s="3">
        <v>0.0</v>
      </c>
      <c r="H382" s="3">
        <v>0.0</v>
      </c>
      <c r="I382" s="3">
        <v>0.0</v>
      </c>
      <c r="J382" s="6">
        <v>0.0</v>
      </c>
      <c r="K382" s="1">
        <v>0.0</v>
      </c>
      <c r="L382" s="3">
        <v>0.0</v>
      </c>
      <c r="M382" s="3">
        <v>0.0</v>
      </c>
    </row>
    <row r="383">
      <c r="A383" s="3" t="s">
        <v>1098</v>
      </c>
      <c r="B383" s="3" t="s">
        <v>1099</v>
      </c>
      <c r="C383" s="3" t="s">
        <v>401</v>
      </c>
      <c r="D383" s="3">
        <v>4.0</v>
      </c>
      <c r="E383" s="3">
        <v>16.0</v>
      </c>
      <c r="F383" s="3">
        <v>0.0</v>
      </c>
      <c r="G383" s="3">
        <v>0.0</v>
      </c>
      <c r="H383" s="3">
        <v>0.0</v>
      </c>
      <c r="I383" s="3">
        <v>0.0</v>
      </c>
      <c r="J383" s="6">
        <v>0.0</v>
      </c>
      <c r="K383" s="1">
        <v>0.0</v>
      </c>
      <c r="L383" s="3">
        <v>0.0</v>
      </c>
      <c r="M383" s="3">
        <v>0.0</v>
      </c>
    </row>
    <row r="384">
      <c r="A384" s="3" t="s">
        <v>1152</v>
      </c>
      <c r="B384" s="3" t="s">
        <v>1153</v>
      </c>
      <c r="C384" s="3" t="s">
        <v>957</v>
      </c>
      <c r="D384" s="3">
        <v>5.0</v>
      </c>
      <c r="E384" s="3">
        <v>20.0</v>
      </c>
      <c r="F384" s="3">
        <v>0.0</v>
      </c>
      <c r="G384" s="3">
        <v>2.0</v>
      </c>
      <c r="H384" s="3">
        <v>0.0</v>
      </c>
      <c r="I384" s="3">
        <v>2.0</v>
      </c>
      <c r="J384" s="6">
        <v>0.1</v>
      </c>
      <c r="K384" s="6">
        <v>0.0</v>
      </c>
      <c r="L384" s="3">
        <v>0.0</v>
      </c>
      <c r="M384" s="3">
        <v>0.0</v>
      </c>
    </row>
    <row r="385">
      <c r="A385" s="3" t="s">
        <v>1141</v>
      </c>
      <c r="B385" s="3" t="s">
        <v>720</v>
      </c>
      <c r="C385" s="3" t="s">
        <v>237</v>
      </c>
      <c r="D385" s="3">
        <v>4.0</v>
      </c>
      <c r="E385" s="3">
        <v>16.0</v>
      </c>
      <c r="F385" s="3">
        <v>0.0</v>
      </c>
      <c r="G385" s="3">
        <v>0.0</v>
      </c>
      <c r="H385" s="3">
        <v>0.0</v>
      </c>
      <c r="I385" s="3">
        <v>0.0</v>
      </c>
      <c r="J385" s="6">
        <v>0.0</v>
      </c>
      <c r="K385" s="1">
        <v>0.0</v>
      </c>
      <c r="L385" s="3">
        <v>0.0</v>
      </c>
      <c r="M385" s="3">
        <v>0.0</v>
      </c>
    </row>
    <row r="386">
      <c r="A386" s="3" t="s">
        <v>1158</v>
      </c>
      <c r="B386" s="3" t="s">
        <v>498</v>
      </c>
      <c r="C386" s="3" t="s">
        <v>324</v>
      </c>
      <c r="D386" s="3">
        <v>4.0</v>
      </c>
      <c r="E386" s="3">
        <v>16.0</v>
      </c>
      <c r="F386" s="3">
        <v>0.0</v>
      </c>
      <c r="G386" s="3">
        <v>0.0</v>
      </c>
      <c r="H386" s="3">
        <v>0.0</v>
      </c>
      <c r="I386" s="3">
        <v>0.0</v>
      </c>
      <c r="J386" s="6">
        <v>0.0</v>
      </c>
      <c r="K386" s="1">
        <v>0.0</v>
      </c>
      <c r="L386" s="3">
        <v>0.0</v>
      </c>
      <c r="M386" s="3">
        <v>0.0</v>
      </c>
    </row>
    <row r="387">
      <c r="A387" s="3" t="s">
        <v>1142</v>
      </c>
      <c r="B387" s="3" t="s">
        <v>253</v>
      </c>
      <c r="C387" s="3" t="s">
        <v>428</v>
      </c>
      <c r="D387" s="3">
        <v>4.0</v>
      </c>
      <c r="E387" s="3">
        <v>16.0</v>
      </c>
      <c r="F387" s="3">
        <v>0.0</v>
      </c>
      <c r="G387" s="3">
        <v>1.0</v>
      </c>
      <c r="H387" s="3">
        <v>0.0</v>
      </c>
      <c r="I387" s="3">
        <v>1.0</v>
      </c>
      <c r="J387" s="6">
        <v>0.0625</v>
      </c>
      <c r="K387" s="6">
        <v>0.0</v>
      </c>
      <c r="L387" s="3">
        <v>0.0</v>
      </c>
      <c r="M387" s="3">
        <v>0.0</v>
      </c>
    </row>
    <row r="388">
      <c r="A388" s="3" t="s">
        <v>1213</v>
      </c>
      <c r="B388" s="3" t="s">
        <v>1214</v>
      </c>
      <c r="C388" s="3" t="s">
        <v>466</v>
      </c>
      <c r="D388" s="3">
        <v>4.0</v>
      </c>
      <c r="E388" s="3">
        <v>16.0</v>
      </c>
      <c r="F388" s="3">
        <v>0.0</v>
      </c>
      <c r="G388" s="3">
        <v>0.0</v>
      </c>
      <c r="H388" s="3">
        <v>0.0</v>
      </c>
      <c r="I388" s="3">
        <v>0.0</v>
      </c>
      <c r="J388" s="6">
        <v>0.0</v>
      </c>
      <c r="K388" s="1">
        <v>0.0</v>
      </c>
      <c r="L388" s="3">
        <v>0.0</v>
      </c>
      <c r="M388" s="3">
        <v>0.0</v>
      </c>
    </row>
    <row r="389">
      <c r="A389" s="3" t="s">
        <v>1143</v>
      </c>
      <c r="B389" s="3" t="s">
        <v>783</v>
      </c>
      <c r="C389" s="3" t="s">
        <v>441</v>
      </c>
      <c r="D389" s="3">
        <v>4.0</v>
      </c>
      <c r="E389" s="3">
        <v>16.0</v>
      </c>
      <c r="F389" s="3">
        <v>0.0</v>
      </c>
      <c r="G389" s="3">
        <v>0.0</v>
      </c>
      <c r="H389" s="3">
        <v>0.0</v>
      </c>
      <c r="I389" s="3">
        <v>0.0</v>
      </c>
      <c r="J389" s="6">
        <v>0.0</v>
      </c>
      <c r="K389" s="1">
        <v>0.0</v>
      </c>
      <c r="L389" s="3">
        <v>0.0</v>
      </c>
      <c r="M389" s="3">
        <v>0.0</v>
      </c>
    </row>
    <row r="390">
      <c r="A390" s="3" t="s">
        <v>1135</v>
      </c>
      <c r="B390" s="3" t="s">
        <v>1159</v>
      </c>
      <c r="C390" s="3" t="s">
        <v>601</v>
      </c>
      <c r="D390" s="3">
        <v>4.0</v>
      </c>
      <c r="E390" s="3">
        <v>16.0</v>
      </c>
      <c r="F390" s="3">
        <v>0.0</v>
      </c>
      <c r="G390" s="3">
        <v>0.0</v>
      </c>
      <c r="H390" s="3">
        <v>0.0</v>
      </c>
      <c r="I390" s="3">
        <v>0.0</v>
      </c>
      <c r="J390" s="6">
        <v>0.0</v>
      </c>
      <c r="K390" s="1">
        <v>0.0</v>
      </c>
      <c r="L390" s="3">
        <v>0.0</v>
      </c>
      <c r="M390" s="3">
        <v>0.0</v>
      </c>
    </row>
    <row r="391">
      <c r="A391" s="3" t="s">
        <v>1144</v>
      </c>
      <c r="B391" s="3" t="s">
        <v>1145</v>
      </c>
      <c r="C391" s="3" t="s">
        <v>187</v>
      </c>
      <c r="D391" s="3">
        <v>4.0</v>
      </c>
      <c r="E391" s="3">
        <v>16.0</v>
      </c>
      <c r="F391" s="3">
        <v>0.0</v>
      </c>
      <c r="G391" s="3">
        <v>0.0</v>
      </c>
      <c r="H391" s="3">
        <v>0.0</v>
      </c>
      <c r="I391" s="3">
        <v>0.0</v>
      </c>
      <c r="J391" s="6">
        <v>0.0</v>
      </c>
      <c r="K391" s="1">
        <v>0.0</v>
      </c>
      <c r="L391" s="3">
        <v>0.0</v>
      </c>
      <c r="M391" s="3">
        <v>0.0</v>
      </c>
    </row>
    <row r="392">
      <c r="A392" s="3" t="s">
        <v>1146</v>
      </c>
      <c r="B392" s="3" t="s">
        <v>1147</v>
      </c>
      <c r="C392" s="3" t="s">
        <v>356</v>
      </c>
      <c r="D392" s="3">
        <v>4.0</v>
      </c>
      <c r="E392" s="3">
        <v>16.0</v>
      </c>
      <c r="F392" s="3">
        <v>0.0</v>
      </c>
      <c r="G392" s="3">
        <v>0.0</v>
      </c>
      <c r="H392" s="3">
        <v>0.0</v>
      </c>
      <c r="I392" s="3">
        <v>0.0</v>
      </c>
      <c r="J392" s="6">
        <v>0.0</v>
      </c>
      <c r="K392" s="1">
        <v>0.0</v>
      </c>
      <c r="L392" s="3">
        <v>0.0</v>
      </c>
      <c r="M392" s="3">
        <v>0.0</v>
      </c>
    </row>
    <row r="393">
      <c r="A393" s="3" t="s">
        <v>1013</v>
      </c>
      <c r="B393" s="3" t="s">
        <v>1014</v>
      </c>
      <c r="C393" s="3" t="s">
        <v>746</v>
      </c>
      <c r="D393" s="3">
        <v>4.0</v>
      </c>
      <c r="E393" s="3">
        <v>16.0</v>
      </c>
      <c r="F393" s="3">
        <v>0.0</v>
      </c>
      <c r="G393" s="3">
        <v>0.0</v>
      </c>
      <c r="H393" s="3">
        <v>0.0</v>
      </c>
      <c r="I393" s="3">
        <v>0.0</v>
      </c>
      <c r="J393" s="6">
        <v>0.0</v>
      </c>
      <c r="K393" s="1">
        <v>0.0</v>
      </c>
      <c r="L393" s="3">
        <v>0.0</v>
      </c>
      <c r="M393" s="3">
        <v>0.0</v>
      </c>
    </row>
    <row r="394">
      <c r="A394" s="3" t="s">
        <v>1160</v>
      </c>
      <c r="B394" s="3" t="s">
        <v>1161</v>
      </c>
      <c r="C394" s="3" t="s">
        <v>710</v>
      </c>
      <c r="D394" s="3">
        <v>4.0</v>
      </c>
      <c r="E394" s="3">
        <v>16.0</v>
      </c>
      <c r="F394" s="3">
        <v>0.0</v>
      </c>
      <c r="G394" s="3">
        <v>0.0</v>
      </c>
      <c r="H394" s="3">
        <v>0.0</v>
      </c>
      <c r="I394" s="3">
        <v>0.0</v>
      </c>
      <c r="J394" s="6">
        <v>0.0</v>
      </c>
      <c r="K394" s="1">
        <v>0.0</v>
      </c>
      <c r="L394" s="3">
        <v>0.0</v>
      </c>
      <c r="M394" s="3">
        <v>0.0</v>
      </c>
    </row>
    <row r="395">
      <c r="A395" s="3" t="s">
        <v>923</v>
      </c>
      <c r="B395" s="3" t="s">
        <v>1164</v>
      </c>
      <c r="C395" s="3" t="s">
        <v>716</v>
      </c>
      <c r="D395" s="3">
        <v>4.0</v>
      </c>
      <c r="E395" s="3">
        <v>16.0</v>
      </c>
      <c r="F395" s="3">
        <v>0.0</v>
      </c>
      <c r="G395" s="3">
        <v>1.0</v>
      </c>
      <c r="H395" s="3">
        <v>0.0</v>
      </c>
      <c r="I395" s="3">
        <v>1.0</v>
      </c>
      <c r="J395" s="6">
        <v>0.0625</v>
      </c>
      <c r="K395" s="6">
        <v>0.0</v>
      </c>
      <c r="L395" s="3">
        <v>0.0</v>
      </c>
      <c r="M395" s="3">
        <v>0.0</v>
      </c>
    </row>
    <row r="396">
      <c r="A396" s="3" t="s">
        <v>1165</v>
      </c>
      <c r="B396" s="3" t="s">
        <v>1166</v>
      </c>
      <c r="C396" s="3" t="s">
        <v>732</v>
      </c>
      <c r="D396" s="3">
        <v>4.0</v>
      </c>
      <c r="E396" s="3">
        <v>16.0</v>
      </c>
      <c r="F396" s="3">
        <v>0.0</v>
      </c>
      <c r="G396" s="3">
        <v>1.0</v>
      </c>
      <c r="H396" s="3">
        <v>0.0</v>
      </c>
      <c r="I396" s="3">
        <v>1.0</v>
      </c>
      <c r="J396" s="6">
        <v>0.0625</v>
      </c>
      <c r="K396" s="6">
        <v>0.0</v>
      </c>
      <c r="L396" s="3">
        <v>0.0</v>
      </c>
      <c r="M396" s="3">
        <v>0.0</v>
      </c>
    </row>
    <row r="397">
      <c r="A397" s="3" t="s">
        <v>1167</v>
      </c>
      <c r="B397" s="3" t="s">
        <v>1168</v>
      </c>
      <c r="C397" s="3" t="s">
        <v>771</v>
      </c>
      <c r="D397" s="3">
        <v>4.0</v>
      </c>
      <c r="E397" s="3">
        <v>16.0</v>
      </c>
      <c r="F397" s="3">
        <v>0.0</v>
      </c>
      <c r="G397" s="3">
        <v>0.0</v>
      </c>
      <c r="H397" s="3">
        <v>0.0</v>
      </c>
      <c r="I397" s="3">
        <v>0.0</v>
      </c>
      <c r="J397" s="6">
        <v>0.0</v>
      </c>
      <c r="K397" s="1">
        <v>0.0</v>
      </c>
      <c r="L397" s="3">
        <v>0.0</v>
      </c>
      <c r="M397" s="3">
        <v>0.0</v>
      </c>
    </row>
    <row r="398">
      <c r="A398" s="3" t="s">
        <v>1169</v>
      </c>
      <c r="B398" s="3" t="s">
        <v>1170</v>
      </c>
      <c r="C398" s="3" t="s">
        <v>469</v>
      </c>
      <c r="D398" s="3">
        <v>4.0</v>
      </c>
      <c r="E398" s="3">
        <v>16.0</v>
      </c>
      <c r="F398" s="3">
        <v>0.0</v>
      </c>
      <c r="G398" s="3">
        <v>0.0</v>
      </c>
      <c r="H398" s="3">
        <v>0.0</v>
      </c>
      <c r="I398" s="3">
        <v>0.0</v>
      </c>
      <c r="J398" s="6">
        <v>0.0</v>
      </c>
      <c r="K398" s="1">
        <v>0.0</v>
      </c>
      <c r="L398" s="3">
        <v>0.0</v>
      </c>
      <c r="M398" s="3">
        <v>0.0</v>
      </c>
    </row>
    <row r="399">
      <c r="A399" s="3" t="s">
        <v>1171</v>
      </c>
      <c r="B399" s="3" t="s">
        <v>920</v>
      </c>
      <c r="C399" s="3" t="s">
        <v>926</v>
      </c>
      <c r="D399" s="3">
        <v>4.0</v>
      </c>
      <c r="E399" s="3">
        <v>16.0</v>
      </c>
      <c r="F399" s="3">
        <v>0.0</v>
      </c>
      <c r="G399" s="3">
        <v>0.0</v>
      </c>
      <c r="H399" s="3">
        <v>0.0</v>
      </c>
      <c r="I399" s="3">
        <v>0.0</v>
      </c>
      <c r="J399" s="6">
        <v>0.0</v>
      </c>
      <c r="K399" s="1">
        <v>0.0</v>
      </c>
      <c r="L399" s="3">
        <v>0.0</v>
      </c>
      <c r="M399" s="3">
        <v>0.0</v>
      </c>
    </row>
    <row r="400">
      <c r="A400" s="3" t="s">
        <v>1172</v>
      </c>
      <c r="B400" s="3" t="s">
        <v>1173</v>
      </c>
      <c r="C400" s="3" t="s">
        <v>473</v>
      </c>
      <c r="D400" s="3">
        <v>4.0</v>
      </c>
      <c r="E400" s="3">
        <v>16.0</v>
      </c>
      <c r="F400" s="3">
        <v>0.0</v>
      </c>
      <c r="G400" s="3">
        <v>1.0</v>
      </c>
      <c r="H400" s="3">
        <v>0.0</v>
      </c>
      <c r="I400" s="3">
        <v>1.0</v>
      </c>
      <c r="J400" s="6">
        <v>0.0625</v>
      </c>
      <c r="K400" s="6">
        <v>0.0</v>
      </c>
      <c r="L400" s="3">
        <v>0.0</v>
      </c>
      <c r="M400" s="3">
        <v>0.0</v>
      </c>
    </row>
    <row r="401">
      <c r="A401" s="3" t="s">
        <v>1174</v>
      </c>
      <c r="B401" s="3" t="s">
        <v>1175</v>
      </c>
      <c r="C401" s="3" t="s">
        <v>585</v>
      </c>
      <c r="D401" s="3">
        <v>4.0</v>
      </c>
      <c r="E401" s="3">
        <v>16.0</v>
      </c>
      <c r="F401" s="3">
        <v>0.0</v>
      </c>
      <c r="G401" s="3">
        <v>1.0</v>
      </c>
      <c r="H401" s="3">
        <v>0.0</v>
      </c>
      <c r="I401" s="3">
        <v>1.0</v>
      </c>
      <c r="J401" s="6">
        <v>0.0625</v>
      </c>
      <c r="K401" s="6">
        <v>0.0</v>
      </c>
      <c r="L401" s="3">
        <v>0.0</v>
      </c>
      <c r="M401" s="3">
        <v>0.0</v>
      </c>
    </row>
    <row r="402">
      <c r="A402" s="3" t="s">
        <v>1177</v>
      </c>
      <c r="B402" s="3" t="s">
        <v>1178</v>
      </c>
      <c r="C402" s="3" t="s">
        <v>578</v>
      </c>
      <c r="D402" s="3">
        <v>4.0</v>
      </c>
      <c r="E402" s="3">
        <v>16.0</v>
      </c>
      <c r="F402" s="3">
        <v>0.0</v>
      </c>
      <c r="G402" s="3">
        <v>0.0</v>
      </c>
      <c r="H402" s="3">
        <v>0.0</v>
      </c>
      <c r="I402" s="3">
        <v>0.0</v>
      </c>
      <c r="J402" s="6">
        <v>0.0</v>
      </c>
      <c r="K402" s="1">
        <v>0.0</v>
      </c>
      <c r="L402" s="3">
        <v>0.0</v>
      </c>
      <c r="M402" s="3">
        <v>0.0</v>
      </c>
    </row>
    <row r="403">
      <c r="A403" s="3" t="s">
        <v>1181</v>
      </c>
      <c r="B403" s="3" t="s">
        <v>1182</v>
      </c>
      <c r="C403" s="3" t="s">
        <v>710</v>
      </c>
      <c r="D403" s="3">
        <v>4.0</v>
      </c>
      <c r="E403" s="3">
        <v>16.0</v>
      </c>
      <c r="F403" s="3">
        <v>0.0</v>
      </c>
      <c r="G403" s="3">
        <v>1.0</v>
      </c>
      <c r="H403" s="3">
        <v>0.0</v>
      </c>
      <c r="I403" s="3">
        <v>1.0</v>
      </c>
      <c r="J403" s="6">
        <v>0.0625</v>
      </c>
      <c r="K403" s="6">
        <v>0.0</v>
      </c>
      <c r="L403" s="3">
        <v>0.0</v>
      </c>
      <c r="M403" s="3">
        <v>0.0</v>
      </c>
    </row>
    <row r="404">
      <c r="A404" s="3" t="s">
        <v>1187</v>
      </c>
      <c r="B404" s="3" t="s">
        <v>1188</v>
      </c>
      <c r="C404" s="3" t="s">
        <v>738</v>
      </c>
      <c r="D404" s="3">
        <v>4.0</v>
      </c>
      <c r="E404" s="3">
        <v>16.0</v>
      </c>
      <c r="F404" s="3">
        <v>0.0</v>
      </c>
      <c r="G404" s="3">
        <v>0.0</v>
      </c>
      <c r="H404" s="3">
        <v>0.0</v>
      </c>
      <c r="I404" s="3">
        <v>0.0</v>
      </c>
      <c r="J404" s="6">
        <v>0.0</v>
      </c>
      <c r="K404" s="1">
        <v>0.0</v>
      </c>
      <c r="L404" s="3">
        <v>0.0</v>
      </c>
      <c r="M404" s="3">
        <v>0.0</v>
      </c>
    </row>
    <row r="405">
      <c r="A405" s="3" t="s">
        <v>1189</v>
      </c>
      <c r="B405" s="3" t="s">
        <v>1190</v>
      </c>
      <c r="C405" s="3" t="s">
        <v>418</v>
      </c>
      <c r="D405" s="3">
        <v>4.0</v>
      </c>
      <c r="E405" s="3">
        <v>16.0</v>
      </c>
      <c r="F405" s="3">
        <v>0.0</v>
      </c>
      <c r="G405" s="3">
        <v>0.0</v>
      </c>
      <c r="H405" s="3">
        <v>0.0</v>
      </c>
      <c r="I405" s="3">
        <v>0.0</v>
      </c>
      <c r="J405" s="6">
        <v>0.0</v>
      </c>
      <c r="K405" s="1">
        <v>0.0</v>
      </c>
      <c r="L405" s="3">
        <v>0.0</v>
      </c>
      <c r="M405" s="3">
        <v>0.0</v>
      </c>
    </row>
    <row r="406">
      <c r="A406" s="3" t="s">
        <v>1191</v>
      </c>
      <c r="B406" s="3" t="s">
        <v>857</v>
      </c>
      <c r="C406" s="3" t="s">
        <v>929</v>
      </c>
      <c r="D406" s="3">
        <v>4.0</v>
      </c>
      <c r="E406" s="3">
        <v>16.0</v>
      </c>
      <c r="F406" s="3">
        <v>0.0</v>
      </c>
      <c r="G406" s="3">
        <v>0.0</v>
      </c>
      <c r="H406" s="3">
        <v>0.0</v>
      </c>
      <c r="I406" s="3">
        <v>0.0</v>
      </c>
      <c r="J406" s="6">
        <v>0.0</v>
      </c>
      <c r="K406" s="1">
        <v>0.0</v>
      </c>
      <c r="L406" s="3">
        <v>0.0</v>
      </c>
      <c r="M406" s="3">
        <v>0.0</v>
      </c>
    </row>
    <row r="407">
      <c r="A407" s="3" t="s">
        <v>1194</v>
      </c>
      <c r="B407" s="3" t="s">
        <v>1195</v>
      </c>
      <c r="C407" s="3" t="s">
        <v>547</v>
      </c>
      <c r="D407" s="3">
        <v>4.0</v>
      </c>
      <c r="E407" s="3">
        <v>16.0</v>
      </c>
      <c r="F407" s="3">
        <v>0.0</v>
      </c>
      <c r="G407" s="3">
        <v>0.0</v>
      </c>
      <c r="H407" s="3">
        <v>0.0</v>
      </c>
      <c r="I407" s="3">
        <v>0.0</v>
      </c>
      <c r="J407" s="6">
        <v>0.0</v>
      </c>
      <c r="K407" s="1">
        <v>0.0</v>
      </c>
      <c r="L407" s="3">
        <v>0.0</v>
      </c>
      <c r="M407" s="3">
        <v>0.0</v>
      </c>
    </row>
    <row r="408">
      <c r="A408" s="3" t="s">
        <v>1196</v>
      </c>
      <c r="B408" s="3" t="s">
        <v>644</v>
      </c>
      <c r="C408" s="3" t="s">
        <v>611</v>
      </c>
      <c r="D408" s="3">
        <v>4.0</v>
      </c>
      <c r="E408" s="3">
        <v>16.0</v>
      </c>
      <c r="F408" s="3">
        <v>0.0</v>
      </c>
      <c r="G408" s="3">
        <v>1.0</v>
      </c>
      <c r="H408" s="3">
        <v>0.0</v>
      </c>
      <c r="I408" s="3">
        <v>1.0</v>
      </c>
      <c r="J408" s="6">
        <v>0.0625</v>
      </c>
      <c r="K408" s="6">
        <v>0.0</v>
      </c>
      <c r="L408" s="3">
        <v>0.0</v>
      </c>
      <c r="M408" s="3">
        <v>0.0</v>
      </c>
    </row>
    <row r="409">
      <c r="A409" s="3" t="s">
        <v>1100</v>
      </c>
      <c r="B409" s="3" t="s">
        <v>1197</v>
      </c>
      <c r="C409" s="3" t="s">
        <v>581</v>
      </c>
      <c r="D409" s="3">
        <v>4.0</v>
      </c>
      <c r="E409" s="3">
        <v>16.0</v>
      </c>
      <c r="F409" s="3">
        <v>0.0</v>
      </c>
      <c r="G409" s="3">
        <v>0.0</v>
      </c>
      <c r="H409" s="3">
        <v>0.0</v>
      </c>
      <c r="I409" s="3">
        <v>0.0</v>
      </c>
      <c r="J409" s="6">
        <v>0.0</v>
      </c>
      <c r="K409" s="1">
        <v>0.0</v>
      </c>
      <c r="L409" s="3">
        <v>0.0</v>
      </c>
      <c r="M409" s="3">
        <v>0.0</v>
      </c>
    </row>
    <row r="410">
      <c r="A410" s="3" t="s">
        <v>1156</v>
      </c>
      <c r="B410" s="3" t="s">
        <v>1157</v>
      </c>
      <c r="C410" s="3" t="s">
        <v>908</v>
      </c>
      <c r="D410" s="3">
        <v>3.0</v>
      </c>
      <c r="E410" s="3">
        <v>12.0</v>
      </c>
      <c r="F410" s="3">
        <v>0.0</v>
      </c>
      <c r="G410" s="3">
        <v>0.0</v>
      </c>
      <c r="H410" s="3">
        <v>0.0</v>
      </c>
      <c r="I410" s="3">
        <v>0.0</v>
      </c>
      <c r="J410" s="6">
        <v>0.0</v>
      </c>
      <c r="K410" s="1">
        <v>0.0</v>
      </c>
      <c r="L410" s="3">
        <v>0.0</v>
      </c>
      <c r="M410" s="3">
        <v>0.0</v>
      </c>
    </row>
    <row r="411">
      <c r="A411" s="3" t="s">
        <v>799</v>
      </c>
      <c r="B411" s="3" t="s">
        <v>1198</v>
      </c>
      <c r="C411" s="3" t="s">
        <v>781</v>
      </c>
      <c r="D411" s="3">
        <v>4.0</v>
      </c>
      <c r="E411" s="3">
        <v>16.0</v>
      </c>
      <c r="F411" s="3">
        <v>0.0</v>
      </c>
      <c r="G411" s="3">
        <v>1.0</v>
      </c>
      <c r="H411" s="3">
        <v>0.0</v>
      </c>
      <c r="I411" s="3">
        <v>1.0</v>
      </c>
      <c r="J411" s="6">
        <v>0.0625</v>
      </c>
      <c r="K411" s="6">
        <v>0.0</v>
      </c>
      <c r="L411" s="3">
        <v>0.0</v>
      </c>
      <c r="M411" s="3">
        <v>0.0</v>
      </c>
    </row>
    <row r="412">
      <c r="A412" s="3" t="s">
        <v>1200</v>
      </c>
      <c r="B412" s="3" t="s">
        <v>1201</v>
      </c>
      <c r="C412" s="3" t="s">
        <v>447</v>
      </c>
      <c r="D412" s="3">
        <v>4.0</v>
      </c>
      <c r="E412" s="3">
        <v>16.0</v>
      </c>
      <c r="F412" s="3">
        <v>0.0</v>
      </c>
      <c r="G412" s="3">
        <v>0.0</v>
      </c>
      <c r="H412" s="3">
        <v>0.0</v>
      </c>
      <c r="I412" s="3">
        <v>0.0</v>
      </c>
      <c r="J412" s="6">
        <v>0.0</v>
      </c>
      <c r="K412" s="1">
        <v>0.0</v>
      </c>
      <c r="L412" s="3">
        <v>0.0</v>
      </c>
      <c r="M412" s="3">
        <v>0.0</v>
      </c>
    </row>
    <row r="413">
      <c r="A413" s="3" t="s">
        <v>1204</v>
      </c>
      <c r="B413" s="3" t="s">
        <v>621</v>
      </c>
      <c r="C413" s="3" t="s">
        <v>729</v>
      </c>
      <c r="D413" s="3">
        <v>5.0</v>
      </c>
      <c r="E413" s="3">
        <v>20.0</v>
      </c>
      <c r="F413" s="3">
        <v>0.0</v>
      </c>
      <c r="G413" s="3">
        <v>0.0</v>
      </c>
      <c r="H413" s="3">
        <v>0.0</v>
      </c>
      <c r="I413" s="3">
        <v>0.0</v>
      </c>
      <c r="J413" s="6">
        <v>0.0</v>
      </c>
      <c r="K413" s="1">
        <v>0.0</v>
      </c>
      <c r="L413" s="3">
        <v>0.0</v>
      </c>
      <c r="M413" s="3">
        <v>0.0</v>
      </c>
    </row>
    <row r="414">
      <c r="A414" s="3" t="s">
        <v>1205</v>
      </c>
      <c r="B414" s="3" t="s">
        <v>1206</v>
      </c>
      <c r="C414" s="3" t="s">
        <v>725</v>
      </c>
      <c r="D414" s="3">
        <v>5.0</v>
      </c>
      <c r="E414" s="3">
        <v>20.0</v>
      </c>
      <c r="F414" s="3">
        <v>0.0</v>
      </c>
      <c r="G414" s="3">
        <v>0.0</v>
      </c>
      <c r="H414" s="3">
        <v>0.0</v>
      </c>
      <c r="I414" s="3">
        <v>0.0</v>
      </c>
      <c r="J414" s="6">
        <v>0.0</v>
      </c>
      <c r="K414" s="1">
        <v>0.0</v>
      </c>
      <c r="L414" s="3">
        <v>0.0</v>
      </c>
      <c r="M414" s="3">
        <v>0.0</v>
      </c>
    </row>
    <row r="415">
      <c r="A415" s="3" t="s">
        <v>419</v>
      </c>
      <c r="B415" s="3" t="s">
        <v>1215</v>
      </c>
      <c r="C415" s="3" t="s">
        <v>653</v>
      </c>
      <c r="D415" s="3">
        <v>4.0</v>
      </c>
      <c r="E415" s="3">
        <v>16.0</v>
      </c>
      <c r="F415" s="3">
        <v>0.0</v>
      </c>
      <c r="G415" s="3">
        <v>0.0</v>
      </c>
      <c r="H415" s="3">
        <v>0.0</v>
      </c>
      <c r="I415" s="3">
        <v>0.0</v>
      </c>
      <c r="J415" s="6">
        <v>0.0</v>
      </c>
      <c r="K415" s="1">
        <v>0.0</v>
      </c>
      <c r="L415" s="3">
        <v>0.0</v>
      </c>
      <c r="M415" s="3">
        <v>0.0</v>
      </c>
    </row>
    <row r="416">
      <c r="A416" s="3" t="s">
        <v>1207</v>
      </c>
      <c r="B416" s="3" t="s">
        <v>1208</v>
      </c>
      <c r="C416" s="3" t="s">
        <v>634</v>
      </c>
      <c r="D416" s="3">
        <v>5.0</v>
      </c>
      <c r="E416" s="3">
        <v>20.0</v>
      </c>
      <c r="F416" s="3">
        <v>0.0</v>
      </c>
      <c r="G416" s="3">
        <v>2.0</v>
      </c>
      <c r="H416" s="3">
        <v>0.0</v>
      </c>
      <c r="I416" s="3">
        <v>2.0</v>
      </c>
      <c r="J416" s="6">
        <v>0.1</v>
      </c>
      <c r="K416" s="6">
        <v>0.0</v>
      </c>
      <c r="L416" s="3">
        <v>0.0</v>
      </c>
      <c r="M416" s="3">
        <v>0.0</v>
      </c>
    </row>
    <row r="417">
      <c r="A417" s="3" t="s">
        <v>626</v>
      </c>
      <c r="B417" s="3" t="s">
        <v>1202</v>
      </c>
      <c r="C417" s="3" t="s">
        <v>137</v>
      </c>
      <c r="D417" s="3">
        <v>4.0</v>
      </c>
      <c r="E417" s="3">
        <v>16.0</v>
      </c>
      <c r="F417" s="3">
        <v>0.0</v>
      </c>
      <c r="G417" s="3">
        <v>0.0</v>
      </c>
      <c r="H417" s="3">
        <v>0.0</v>
      </c>
      <c r="I417" s="3">
        <v>0.0</v>
      </c>
      <c r="J417" s="6">
        <v>0.0</v>
      </c>
      <c r="K417" s="1">
        <v>0.0</v>
      </c>
      <c r="L417" s="3">
        <v>0.0</v>
      </c>
      <c r="M417" s="3">
        <v>0.0</v>
      </c>
    </row>
    <row r="418">
      <c r="A418" s="3" t="s">
        <v>404</v>
      </c>
      <c r="B418" s="3" t="s">
        <v>1216</v>
      </c>
      <c r="C418" s="3" t="s">
        <v>154</v>
      </c>
      <c r="D418" s="3">
        <v>4.0</v>
      </c>
      <c r="E418" s="3">
        <v>16.0</v>
      </c>
      <c r="F418" s="3">
        <v>0.0</v>
      </c>
      <c r="G418" s="3">
        <v>0.0</v>
      </c>
      <c r="H418" s="3">
        <v>0.0</v>
      </c>
      <c r="I418" s="3">
        <v>0.0</v>
      </c>
      <c r="J418" s="6">
        <v>0.0</v>
      </c>
      <c r="K418" s="1">
        <v>0.0</v>
      </c>
      <c r="L418" s="3">
        <v>0.0</v>
      </c>
      <c r="M418" s="3">
        <v>0.0</v>
      </c>
    </row>
    <row r="419">
      <c r="A419" s="3" t="s">
        <v>448</v>
      </c>
      <c r="B419" s="3" t="s">
        <v>992</v>
      </c>
      <c r="C419" s="3" t="s">
        <v>434</v>
      </c>
      <c r="D419" s="3">
        <v>4.0</v>
      </c>
      <c r="E419" s="3">
        <v>16.0</v>
      </c>
      <c r="F419" s="3">
        <v>0.0</v>
      </c>
      <c r="G419" s="3">
        <v>0.0</v>
      </c>
      <c r="H419" s="3">
        <v>0.0</v>
      </c>
      <c r="I419" s="3">
        <v>0.0</v>
      </c>
      <c r="J419" s="6">
        <v>0.0</v>
      </c>
      <c r="K419" s="1">
        <v>0.0</v>
      </c>
      <c r="L419" s="3">
        <v>0.0</v>
      </c>
      <c r="M419" s="3">
        <v>0.0</v>
      </c>
    </row>
    <row r="420">
      <c r="A420" s="3" t="s">
        <v>1150</v>
      </c>
      <c r="B420" s="3" t="s">
        <v>1151</v>
      </c>
      <c r="C420" s="3" t="s">
        <v>1020</v>
      </c>
      <c r="D420" s="3">
        <v>2.0</v>
      </c>
      <c r="E420" s="3">
        <v>8.0</v>
      </c>
      <c r="F420" s="3">
        <v>0.0</v>
      </c>
      <c r="G420" s="3">
        <v>1.0</v>
      </c>
      <c r="H420" s="3">
        <v>0.0</v>
      </c>
      <c r="I420" s="3">
        <v>1.0</v>
      </c>
      <c r="J420" s="6">
        <v>0.125</v>
      </c>
      <c r="K420" s="6">
        <v>0.0</v>
      </c>
      <c r="L420" s="3">
        <v>0.0</v>
      </c>
      <c r="M420" s="3">
        <v>0.0</v>
      </c>
    </row>
    <row r="421">
      <c r="A421" s="3" t="s">
        <v>1018</v>
      </c>
      <c r="B421" s="3" t="s">
        <v>1019</v>
      </c>
      <c r="C421" s="3" t="s">
        <v>1020</v>
      </c>
      <c r="D421" s="3">
        <v>2.0</v>
      </c>
      <c r="E421" s="3">
        <v>8.0</v>
      </c>
      <c r="F421" s="3">
        <v>0.0</v>
      </c>
      <c r="G421" s="3">
        <v>0.0</v>
      </c>
      <c r="H421" s="3">
        <v>0.0</v>
      </c>
      <c r="I421" s="3">
        <v>0.0</v>
      </c>
      <c r="J421" s="6">
        <v>0.0</v>
      </c>
      <c r="K421" s="1">
        <v>0.0</v>
      </c>
      <c r="L421" s="3">
        <v>0.0</v>
      </c>
      <c r="M421" s="3">
        <v>0.0</v>
      </c>
    </row>
    <row r="422">
      <c r="A422" s="3" t="s">
        <v>1203</v>
      </c>
      <c r="B422" s="3" t="s">
        <v>984</v>
      </c>
      <c r="C422" s="3" t="s">
        <v>1048</v>
      </c>
      <c r="D422" s="3">
        <v>4.0</v>
      </c>
      <c r="E422" s="3">
        <v>16.0</v>
      </c>
      <c r="F422" s="3">
        <v>0.0</v>
      </c>
      <c r="G422" s="3">
        <v>2.0</v>
      </c>
      <c r="H422" s="3">
        <v>0.0</v>
      </c>
      <c r="I422" s="3">
        <v>2.0</v>
      </c>
      <c r="J422" s="6">
        <v>0.125</v>
      </c>
      <c r="K422" s="6">
        <v>0.0</v>
      </c>
      <c r="L422" s="3">
        <v>0.0</v>
      </c>
      <c r="M422" s="3">
        <v>0.0</v>
      </c>
    </row>
    <row r="423">
      <c r="A423" s="3" t="s">
        <v>1217</v>
      </c>
      <c r="B423" s="3" t="s">
        <v>1218</v>
      </c>
      <c r="C423" s="3" t="s">
        <v>710</v>
      </c>
      <c r="D423" s="3">
        <v>4.0</v>
      </c>
      <c r="E423" s="3">
        <v>16.0</v>
      </c>
      <c r="F423" s="3">
        <v>0.0</v>
      </c>
      <c r="G423" s="3">
        <v>0.0</v>
      </c>
      <c r="H423" s="3">
        <v>0.0</v>
      </c>
      <c r="I423" s="3">
        <v>0.0</v>
      </c>
      <c r="J423" s="6">
        <v>0.0</v>
      </c>
      <c r="K423" s="1">
        <v>0.0</v>
      </c>
      <c r="L423" s="3">
        <v>0.0</v>
      </c>
      <c r="M423" s="3">
        <v>0.0</v>
      </c>
    </row>
    <row r="424">
      <c r="A424" s="3" t="s">
        <v>1219</v>
      </c>
      <c r="B424" s="3" t="s">
        <v>1220</v>
      </c>
      <c r="C424" s="3" t="s">
        <v>154</v>
      </c>
      <c r="D424" s="3">
        <v>4.0</v>
      </c>
      <c r="E424" s="3">
        <v>16.0</v>
      </c>
      <c r="F424" s="3">
        <v>0.0</v>
      </c>
      <c r="G424" s="3">
        <v>0.0</v>
      </c>
      <c r="H424" s="3">
        <v>0.0</v>
      </c>
      <c r="I424" s="3">
        <v>0.0</v>
      </c>
      <c r="J424" s="6">
        <v>0.0</v>
      </c>
      <c r="K424" s="1">
        <v>0.0</v>
      </c>
      <c r="L424" s="3">
        <v>0.0</v>
      </c>
      <c r="M424" s="3">
        <v>0.0</v>
      </c>
    </row>
    <row r="425">
      <c r="A425" s="3" t="s">
        <v>487</v>
      </c>
      <c r="B425" s="3" t="s">
        <v>1221</v>
      </c>
      <c r="C425" s="3" t="s">
        <v>1048</v>
      </c>
      <c r="D425" s="3">
        <v>4.0</v>
      </c>
      <c r="E425" s="3">
        <v>16.0</v>
      </c>
      <c r="F425" s="3">
        <v>0.0</v>
      </c>
      <c r="G425" s="3">
        <v>2.0</v>
      </c>
      <c r="H425" s="3">
        <v>0.0</v>
      </c>
      <c r="I425" s="3">
        <v>2.0</v>
      </c>
      <c r="J425" s="6">
        <v>0.125</v>
      </c>
      <c r="K425" s="6">
        <v>0.0</v>
      </c>
      <c r="L425" s="3">
        <v>0.0</v>
      </c>
      <c r="M425" s="3">
        <v>0.0</v>
      </c>
    </row>
    <row r="426">
      <c r="A426" s="3" t="s">
        <v>1222</v>
      </c>
      <c r="B426" s="3" t="s">
        <v>1223</v>
      </c>
      <c r="C426" s="3" t="s">
        <v>237</v>
      </c>
      <c r="D426" s="3">
        <v>4.0</v>
      </c>
      <c r="E426" s="3">
        <v>16.0</v>
      </c>
      <c r="F426" s="3">
        <v>0.0</v>
      </c>
      <c r="G426" s="3">
        <v>1.0</v>
      </c>
      <c r="H426" s="3">
        <v>0.0</v>
      </c>
      <c r="I426" s="3">
        <v>1.0</v>
      </c>
      <c r="J426" s="6">
        <v>0.0625</v>
      </c>
      <c r="K426" s="6">
        <v>0.0</v>
      </c>
      <c r="L426" s="3">
        <v>0.0</v>
      </c>
      <c r="M426" s="3">
        <v>0.0</v>
      </c>
    </row>
    <row r="427">
      <c r="A427" s="3" t="s">
        <v>1224</v>
      </c>
      <c r="B427" s="3" t="s">
        <v>1225</v>
      </c>
      <c r="C427" s="3" t="s">
        <v>112</v>
      </c>
      <c r="D427" s="3">
        <v>4.0</v>
      </c>
      <c r="E427" s="3">
        <v>16.0</v>
      </c>
      <c r="F427" s="3">
        <v>0.0</v>
      </c>
      <c r="G427" s="3">
        <v>0.0</v>
      </c>
      <c r="H427" s="3">
        <v>0.0</v>
      </c>
      <c r="I427" s="3">
        <v>0.0</v>
      </c>
      <c r="J427" s="6">
        <v>0.0</v>
      </c>
      <c r="K427" s="1">
        <v>0.0</v>
      </c>
      <c r="L427" s="3">
        <v>0.0</v>
      </c>
      <c r="M427" s="3">
        <v>0.0</v>
      </c>
    </row>
    <row r="428">
      <c r="A428" s="3" t="s">
        <v>1226</v>
      </c>
      <c r="B428" s="3" t="s">
        <v>1227</v>
      </c>
      <c r="C428" s="3" t="s">
        <v>974</v>
      </c>
      <c r="D428" s="3">
        <v>4.0</v>
      </c>
      <c r="E428" s="3">
        <v>16.0</v>
      </c>
      <c r="F428" s="3">
        <v>0.0</v>
      </c>
      <c r="G428" s="3">
        <v>1.0</v>
      </c>
      <c r="H428" s="3">
        <v>0.0</v>
      </c>
      <c r="I428" s="3">
        <v>1.0</v>
      </c>
      <c r="J428" s="6">
        <v>0.0625</v>
      </c>
      <c r="K428" s="6">
        <v>0.0</v>
      </c>
      <c r="L428" s="3">
        <v>0.0</v>
      </c>
      <c r="M428" s="3">
        <v>0.0</v>
      </c>
    </row>
    <row r="429">
      <c r="A429" s="3" t="s">
        <v>1228</v>
      </c>
      <c r="B429" s="3" t="s">
        <v>1229</v>
      </c>
      <c r="C429" s="3" t="s">
        <v>550</v>
      </c>
      <c r="D429" s="3">
        <v>4.0</v>
      </c>
      <c r="E429" s="3">
        <v>16.0</v>
      </c>
      <c r="F429" s="3">
        <v>0.0</v>
      </c>
      <c r="G429" s="3">
        <v>0.0</v>
      </c>
      <c r="H429" s="3">
        <v>0.0</v>
      </c>
      <c r="I429" s="3">
        <v>0.0</v>
      </c>
      <c r="J429" s="6">
        <v>0.0</v>
      </c>
      <c r="K429" s="1">
        <v>0.0</v>
      </c>
      <c r="L429" s="3">
        <v>0.0</v>
      </c>
      <c r="M429" s="3">
        <v>0.0</v>
      </c>
    </row>
    <row r="430">
      <c r="A430" s="3" t="s">
        <v>1230</v>
      </c>
      <c r="B430" s="3" t="s">
        <v>1231</v>
      </c>
      <c r="C430" s="3" t="s">
        <v>473</v>
      </c>
      <c r="D430" s="3">
        <v>4.0</v>
      </c>
      <c r="E430" s="3">
        <v>16.0</v>
      </c>
      <c r="F430" s="3">
        <v>0.0</v>
      </c>
      <c r="G430" s="3">
        <v>0.0</v>
      </c>
      <c r="H430" s="3">
        <v>0.0</v>
      </c>
      <c r="I430" s="3">
        <v>0.0</v>
      </c>
      <c r="J430" s="6">
        <v>0.0</v>
      </c>
      <c r="K430" s="1">
        <v>0.0</v>
      </c>
      <c r="L430" s="3">
        <v>0.0</v>
      </c>
      <c r="M430" s="3">
        <v>0.0</v>
      </c>
    </row>
    <row r="431">
      <c r="A431" s="3" t="s">
        <v>1232</v>
      </c>
      <c r="B431" s="3" t="s">
        <v>1109</v>
      </c>
      <c r="C431" s="3" t="s">
        <v>422</v>
      </c>
      <c r="D431" s="3">
        <v>4.0</v>
      </c>
      <c r="E431" s="3">
        <v>16.0</v>
      </c>
      <c r="F431" s="3">
        <v>0.0</v>
      </c>
      <c r="G431" s="3">
        <v>0.0</v>
      </c>
      <c r="H431" s="3">
        <v>0.0</v>
      </c>
      <c r="I431" s="3">
        <v>0.0</v>
      </c>
      <c r="J431" s="6">
        <v>0.0</v>
      </c>
      <c r="K431" s="1">
        <v>0.0</v>
      </c>
      <c r="L431" s="3">
        <v>0.0</v>
      </c>
      <c r="M431" s="3">
        <v>0.0</v>
      </c>
    </row>
    <row r="432">
      <c r="A432" s="3" t="s">
        <v>1233</v>
      </c>
      <c r="B432" s="3" t="s">
        <v>1234</v>
      </c>
      <c r="C432" s="3" t="s">
        <v>669</v>
      </c>
      <c r="D432" s="3">
        <v>4.0</v>
      </c>
      <c r="E432" s="3">
        <v>16.0</v>
      </c>
      <c r="F432" s="3">
        <v>0.0</v>
      </c>
      <c r="G432" s="3">
        <v>1.0</v>
      </c>
      <c r="H432" s="3">
        <v>0.0</v>
      </c>
      <c r="I432" s="3">
        <v>1.0</v>
      </c>
      <c r="J432" s="6">
        <v>0.0625</v>
      </c>
      <c r="K432" s="6">
        <v>0.0</v>
      </c>
      <c r="L432" s="3">
        <v>0.0</v>
      </c>
      <c r="M432" s="3">
        <v>0.0</v>
      </c>
    </row>
    <row r="433">
      <c r="A433" s="3" t="s">
        <v>492</v>
      </c>
      <c r="B433" s="3" t="s">
        <v>1159</v>
      </c>
      <c r="C433" s="3" t="s">
        <v>1034</v>
      </c>
      <c r="D433" s="3">
        <v>4.0</v>
      </c>
      <c r="E433" s="3">
        <v>16.0</v>
      </c>
      <c r="F433" s="3">
        <v>0.0</v>
      </c>
      <c r="G433" s="3">
        <v>2.0</v>
      </c>
      <c r="H433" s="3">
        <v>0.0</v>
      </c>
      <c r="I433" s="3">
        <v>2.0</v>
      </c>
      <c r="J433" s="6">
        <v>0.125</v>
      </c>
      <c r="K433" s="6">
        <v>0.0</v>
      </c>
      <c r="L433" s="3">
        <v>0.0</v>
      </c>
      <c r="M433" s="3">
        <v>0.0</v>
      </c>
    </row>
    <row r="434">
      <c r="A434" s="3" t="s">
        <v>1235</v>
      </c>
      <c r="B434" s="3" t="s">
        <v>1236</v>
      </c>
      <c r="C434" s="3" t="s">
        <v>957</v>
      </c>
      <c r="D434" s="3">
        <v>5.0</v>
      </c>
      <c r="E434" s="3">
        <v>20.0</v>
      </c>
      <c r="F434" s="3">
        <v>0.0</v>
      </c>
      <c r="G434" s="3">
        <v>0.0</v>
      </c>
      <c r="H434" s="3">
        <v>0.0</v>
      </c>
      <c r="I434" s="3">
        <v>0.0</v>
      </c>
      <c r="J434" s="6">
        <v>0.0</v>
      </c>
      <c r="K434" s="1">
        <v>0.0</v>
      </c>
      <c r="L434" s="3">
        <v>0.0</v>
      </c>
      <c r="M434" s="3">
        <v>0.0</v>
      </c>
    </row>
    <row r="435">
      <c r="A435" s="3" t="s">
        <v>1237</v>
      </c>
      <c r="B435" s="3" t="s">
        <v>397</v>
      </c>
      <c r="C435" s="3" t="s">
        <v>439</v>
      </c>
      <c r="D435" s="3">
        <v>4.0</v>
      </c>
      <c r="E435" s="3">
        <v>16.0</v>
      </c>
      <c r="F435" s="3">
        <v>0.0</v>
      </c>
      <c r="G435" s="3">
        <v>0.0</v>
      </c>
      <c r="H435" s="3">
        <v>0.0</v>
      </c>
      <c r="I435" s="3">
        <v>0.0</v>
      </c>
      <c r="J435" s="6">
        <v>0.0</v>
      </c>
      <c r="K435" s="1">
        <v>0.0</v>
      </c>
      <c r="L435" s="3">
        <v>0.0</v>
      </c>
      <c r="M435" s="3">
        <v>0.0</v>
      </c>
    </row>
    <row r="436">
      <c r="A436" s="3" t="s">
        <v>1238</v>
      </c>
      <c r="B436" s="3" t="s">
        <v>1239</v>
      </c>
      <c r="C436" s="3" t="s">
        <v>581</v>
      </c>
      <c r="D436" s="3">
        <v>4.0</v>
      </c>
      <c r="E436" s="3">
        <v>16.0</v>
      </c>
      <c r="F436" s="3">
        <v>0.0</v>
      </c>
      <c r="G436" s="3">
        <v>0.0</v>
      </c>
      <c r="H436" s="3">
        <v>0.0</v>
      </c>
      <c r="I436" s="3">
        <v>0.0</v>
      </c>
      <c r="J436" s="6">
        <v>0.0</v>
      </c>
      <c r="K436" s="1">
        <v>0.0</v>
      </c>
      <c r="L436" s="3">
        <v>0.0</v>
      </c>
      <c r="M436" s="3">
        <v>0.0</v>
      </c>
    </row>
    <row r="437">
      <c r="A437" s="3" t="s">
        <v>654</v>
      </c>
      <c r="B437" s="3" t="s">
        <v>1240</v>
      </c>
      <c r="C437" s="3" t="s">
        <v>748</v>
      </c>
      <c r="D437" s="3">
        <v>4.0</v>
      </c>
      <c r="E437" s="3">
        <v>16.0</v>
      </c>
      <c r="F437" s="3">
        <v>0.0</v>
      </c>
      <c r="G437" s="3">
        <v>0.0</v>
      </c>
      <c r="H437" s="3">
        <v>0.0</v>
      </c>
      <c r="I437" s="3">
        <v>0.0</v>
      </c>
      <c r="J437" s="6">
        <v>0.0</v>
      </c>
      <c r="K437" s="1">
        <v>0.0</v>
      </c>
      <c r="L437" s="3">
        <v>0.0</v>
      </c>
      <c r="M437" s="3">
        <v>0.0</v>
      </c>
    </row>
    <row r="438">
      <c r="A438" s="3" t="s">
        <v>1241</v>
      </c>
      <c r="B438" s="3" t="s">
        <v>1242</v>
      </c>
      <c r="C438" s="3" t="s">
        <v>695</v>
      </c>
      <c r="D438" s="3">
        <v>4.0</v>
      </c>
      <c r="E438" s="3">
        <v>16.0</v>
      </c>
      <c r="F438" s="3">
        <v>0.0</v>
      </c>
      <c r="G438" s="3">
        <v>0.0</v>
      </c>
      <c r="H438" s="3">
        <v>0.0</v>
      </c>
      <c r="I438" s="3">
        <v>0.0</v>
      </c>
      <c r="J438" s="6">
        <v>0.0</v>
      </c>
      <c r="K438" s="1">
        <v>0.0</v>
      </c>
      <c r="L438" s="3">
        <v>0.0</v>
      </c>
      <c r="M438" s="3">
        <v>0.0</v>
      </c>
    </row>
    <row r="439">
      <c r="A439" s="3" t="s">
        <v>1243</v>
      </c>
      <c r="B439" s="3" t="s">
        <v>1109</v>
      </c>
      <c r="C439" s="3" t="s">
        <v>716</v>
      </c>
      <c r="D439" s="3">
        <v>4.0</v>
      </c>
      <c r="E439" s="3">
        <v>16.0</v>
      </c>
      <c r="F439" s="3">
        <v>0.0</v>
      </c>
      <c r="G439" s="3">
        <v>0.0</v>
      </c>
      <c r="H439" s="3">
        <v>0.0</v>
      </c>
      <c r="I439" s="3">
        <v>0.0</v>
      </c>
      <c r="J439" s="6">
        <v>0.0</v>
      </c>
      <c r="K439" s="1">
        <v>0.0</v>
      </c>
      <c r="L439" s="3">
        <v>0.0</v>
      </c>
      <c r="M439" s="3">
        <v>0.0</v>
      </c>
    </row>
    <row r="440">
      <c r="A440" s="3" t="s">
        <v>1244</v>
      </c>
      <c r="B440" s="3" t="s">
        <v>1245</v>
      </c>
      <c r="C440" s="3" t="s">
        <v>585</v>
      </c>
      <c r="D440" s="3">
        <v>4.0</v>
      </c>
      <c r="E440" s="3">
        <v>16.0</v>
      </c>
      <c r="F440" s="3">
        <v>0.0</v>
      </c>
      <c r="G440" s="3">
        <v>2.0</v>
      </c>
      <c r="H440" s="3">
        <v>0.0</v>
      </c>
      <c r="I440" s="3">
        <v>2.0</v>
      </c>
      <c r="J440" s="6">
        <v>0.125</v>
      </c>
      <c r="K440" s="6">
        <v>0.0</v>
      </c>
      <c r="L440" s="3">
        <v>0.0</v>
      </c>
      <c r="M440" s="3">
        <v>0.0</v>
      </c>
    </row>
    <row r="441">
      <c r="A441" s="3" t="s">
        <v>1246</v>
      </c>
      <c r="B441" s="3" t="s">
        <v>1247</v>
      </c>
      <c r="C441" s="3" t="s">
        <v>324</v>
      </c>
      <c r="D441" s="3">
        <v>4.0</v>
      </c>
      <c r="E441" s="3">
        <v>16.0</v>
      </c>
      <c r="F441" s="3">
        <v>0.0</v>
      </c>
      <c r="G441" s="3">
        <v>0.0</v>
      </c>
      <c r="H441" s="3">
        <v>0.0</v>
      </c>
      <c r="I441" s="3">
        <v>0.0</v>
      </c>
      <c r="J441" s="6">
        <v>0.0</v>
      </c>
      <c r="K441" s="1">
        <v>0.0</v>
      </c>
      <c r="L441" s="3">
        <v>0.0</v>
      </c>
      <c r="M441" s="3">
        <v>0.0</v>
      </c>
    </row>
    <row r="442">
      <c r="A442" s="3" t="s">
        <v>1248</v>
      </c>
      <c r="B442" s="3" t="s">
        <v>1249</v>
      </c>
      <c r="C442" s="3" t="s">
        <v>787</v>
      </c>
      <c r="D442" s="3">
        <v>4.0</v>
      </c>
      <c r="E442" s="3">
        <v>16.0</v>
      </c>
      <c r="F442" s="3">
        <v>0.0</v>
      </c>
      <c r="G442" s="3">
        <v>0.0</v>
      </c>
      <c r="H442" s="3">
        <v>0.0</v>
      </c>
      <c r="I442" s="3">
        <v>0.0</v>
      </c>
      <c r="J442" s="6">
        <v>0.0</v>
      </c>
      <c r="K442" s="1">
        <v>0.0</v>
      </c>
      <c r="L442" s="3">
        <v>0.0</v>
      </c>
      <c r="M442" s="3">
        <v>0.0</v>
      </c>
    </row>
    <row r="443">
      <c r="A443" s="3" t="s">
        <v>1250</v>
      </c>
      <c r="B443" s="3" t="s">
        <v>1223</v>
      </c>
      <c r="C443" s="3" t="s">
        <v>201</v>
      </c>
      <c r="D443" s="3">
        <v>3.0</v>
      </c>
      <c r="E443" s="3">
        <v>12.0</v>
      </c>
      <c r="F443" s="3">
        <v>0.0</v>
      </c>
      <c r="G443" s="3">
        <v>0.0</v>
      </c>
      <c r="H443" s="3">
        <v>0.0</v>
      </c>
      <c r="I443" s="3">
        <v>0.0</v>
      </c>
      <c r="J443" s="6">
        <v>0.0</v>
      </c>
      <c r="K443" s="1">
        <v>0.0</v>
      </c>
      <c r="L443" s="3">
        <v>0.0</v>
      </c>
      <c r="M443" s="3">
        <v>0.0</v>
      </c>
    </row>
    <row r="444">
      <c r="A444" s="3" t="s">
        <v>1251</v>
      </c>
      <c r="B444" s="3" t="s">
        <v>1252</v>
      </c>
      <c r="C444" s="3" t="s">
        <v>324</v>
      </c>
      <c r="D444" s="3">
        <v>4.0</v>
      </c>
      <c r="E444" s="3">
        <v>16.0</v>
      </c>
      <c r="F444" s="3">
        <v>0.0</v>
      </c>
      <c r="G444" s="3">
        <v>0.0</v>
      </c>
      <c r="H444" s="3">
        <v>0.0</v>
      </c>
      <c r="I444" s="3">
        <v>0.0</v>
      </c>
      <c r="J444" s="6">
        <v>0.0</v>
      </c>
      <c r="K444" s="1">
        <v>0.0</v>
      </c>
      <c r="L444" s="3">
        <v>0.0</v>
      </c>
      <c r="M444" s="3">
        <v>0.0</v>
      </c>
    </row>
    <row r="445">
      <c r="A445" s="3" t="s">
        <v>1253</v>
      </c>
      <c r="B445" s="3" t="s">
        <v>1254</v>
      </c>
      <c r="C445" s="3" t="s">
        <v>855</v>
      </c>
      <c r="D445" s="3">
        <v>4.0</v>
      </c>
      <c r="E445" s="3">
        <v>16.0</v>
      </c>
      <c r="F445" s="3">
        <v>0.0</v>
      </c>
      <c r="G445" s="3">
        <v>0.0</v>
      </c>
      <c r="H445" s="3">
        <v>0.0</v>
      </c>
      <c r="I445" s="3">
        <v>0.0</v>
      </c>
      <c r="J445" s="6">
        <v>0.0</v>
      </c>
      <c r="K445" s="1">
        <v>0.0</v>
      </c>
      <c r="L445" s="3">
        <v>0.0</v>
      </c>
      <c r="M445" s="3">
        <v>0.0</v>
      </c>
    </row>
    <row r="446">
      <c r="A446" s="3" t="s">
        <v>742</v>
      </c>
      <c r="B446" s="3" t="s">
        <v>1257</v>
      </c>
      <c r="C446" s="3" t="s">
        <v>520</v>
      </c>
      <c r="D446" s="3">
        <v>4.0</v>
      </c>
      <c r="E446" s="3">
        <v>16.0</v>
      </c>
      <c r="F446" s="3">
        <v>0.0</v>
      </c>
      <c r="G446" s="3">
        <v>0.0</v>
      </c>
      <c r="H446" s="3">
        <v>0.0</v>
      </c>
      <c r="I446" s="3">
        <v>0.0</v>
      </c>
      <c r="J446" s="6">
        <v>0.0</v>
      </c>
      <c r="K446" s="1">
        <v>0.0</v>
      </c>
      <c r="L446" s="3">
        <v>0.0</v>
      </c>
      <c r="M446" s="3">
        <v>0.0</v>
      </c>
    </row>
    <row r="447">
      <c r="A447" s="3" t="s">
        <v>1255</v>
      </c>
      <c r="B447" s="3" t="s">
        <v>1256</v>
      </c>
      <c r="C447" s="3" t="s">
        <v>499</v>
      </c>
      <c r="D447" s="3">
        <v>4.0</v>
      </c>
      <c r="E447" s="3">
        <v>16.0</v>
      </c>
      <c r="F447" s="3">
        <v>0.0</v>
      </c>
      <c r="G447" s="3">
        <v>0.0</v>
      </c>
      <c r="H447" s="3">
        <v>0.0</v>
      </c>
      <c r="I447" s="3">
        <v>0.0</v>
      </c>
      <c r="J447" s="6">
        <v>0.0</v>
      </c>
      <c r="K447" s="1">
        <v>0.0</v>
      </c>
      <c r="L447" s="3">
        <v>0.0</v>
      </c>
      <c r="M447" s="3">
        <v>0.0</v>
      </c>
    </row>
    <row r="448">
      <c r="A448" s="3" t="s">
        <v>1258</v>
      </c>
      <c r="B448" s="3" t="s">
        <v>1259</v>
      </c>
      <c r="C448" s="3" t="s">
        <v>387</v>
      </c>
      <c r="D448" s="3">
        <v>4.0</v>
      </c>
      <c r="E448" s="3">
        <v>16.0</v>
      </c>
      <c r="F448" s="3">
        <v>0.0</v>
      </c>
      <c r="G448" s="3">
        <v>0.0</v>
      </c>
      <c r="H448" s="3">
        <v>0.0</v>
      </c>
      <c r="I448" s="3">
        <v>0.0</v>
      </c>
      <c r="J448" s="6">
        <v>0.0</v>
      </c>
      <c r="K448" s="1">
        <v>0.0</v>
      </c>
      <c r="L448" s="3">
        <v>0.0</v>
      </c>
      <c r="M448" s="3">
        <v>0.0</v>
      </c>
    </row>
    <row r="449">
      <c r="A449" s="3" t="s">
        <v>966</v>
      </c>
      <c r="B449" s="3" t="s">
        <v>1260</v>
      </c>
      <c r="C449" s="3" t="s">
        <v>499</v>
      </c>
      <c r="D449" s="3">
        <v>4.0</v>
      </c>
      <c r="E449" s="3">
        <v>16.0</v>
      </c>
      <c r="F449" s="3">
        <v>0.0</v>
      </c>
      <c r="G449" s="3">
        <v>0.0</v>
      </c>
      <c r="H449" s="3">
        <v>0.0</v>
      </c>
      <c r="I449" s="3">
        <v>0.0</v>
      </c>
      <c r="J449" s="6">
        <v>0.0</v>
      </c>
      <c r="K449" s="1">
        <v>0.0</v>
      </c>
      <c r="L449" s="3">
        <v>0.0</v>
      </c>
      <c r="M449" s="3">
        <v>0.0</v>
      </c>
    </row>
    <row r="450">
      <c r="A450" s="3" t="s">
        <v>1261</v>
      </c>
      <c r="B450" s="3" t="s">
        <v>1262</v>
      </c>
      <c r="C450" s="3" t="s">
        <v>698</v>
      </c>
      <c r="D450" s="3">
        <v>4.0</v>
      </c>
      <c r="E450" s="3">
        <v>16.0</v>
      </c>
      <c r="F450" s="3">
        <v>0.0</v>
      </c>
      <c r="G450" s="3">
        <v>1.0</v>
      </c>
      <c r="H450" s="3">
        <v>0.0</v>
      </c>
      <c r="I450" s="3">
        <v>1.0</v>
      </c>
      <c r="J450" s="6">
        <v>0.0625</v>
      </c>
      <c r="K450" s="6">
        <v>0.0</v>
      </c>
      <c r="L450" s="3">
        <v>0.0</v>
      </c>
      <c r="M450" s="3">
        <v>0.0</v>
      </c>
    </row>
    <row r="451">
      <c r="A451" s="3" t="s">
        <v>1266</v>
      </c>
      <c r="B451" s="3" t="s">
        <v>1267</v>
      </c>
      <c r="C451" s="3" t="s">
        <v>581</v>
      </c>
      <c r="D451" s="3">
        <v>4.0</v>
      </c>
      <c r="E451" s="3">
        <v>16.0</v>
      </c>
      <c r="F451" s="3">
        <v>0.0</v>
      </c>
      <c r="G451" s="3">
        <v>1.0</v>
      </c>
      <c r="H451" s="3">
        <v>0.0</v>
      </c>
      <c r="I451" s="3">
        <v>1.0</v>
      </c>
      <c r="J451" s="6">
        <v>0.0625</v>
      </c>
      <c r="K451" s="6">
        <v>0.0</v>
      </c>
      <c r="L451" s="3">
        <v>0.0</v>
      </c>
      <c r="M451" s="3">
        <v>0.0</v>
      </c>
    </row>
    <row r="452">
      <c r="A452" s="3" t="s">
        <v>402</v>
      </c>
      <c r="B452" s="3" t="s">
        <v>540</v>
      </c>
      <c r="C452" s="3" t="s">
        <v>536</v>
      </c>
      <c r="D452" s="3">
        <v>4.0</v>
      </c>
      <c r="E452" s="3">
        <v>16.0</v>
      </c>
      <c r="F452" s="3">
        <v>0.0</v>
      </c>
      <c r="G452" s="3">
        <v>0.0</v>
      </c>
      <c r="H452" s="3">
        <v>1.0</v>
      </c>
      <c r="I452" s="3">
        <v>1.0</v>
      </c>
      <c r="J452" s="6">
        <v>0.0625</v>
      </c>
      <c r="K452" s="6">
        <v>0.0</v>
      </c>
      <c r="L452" s="3">
        <v>-4.0</v>
      </c>
      <c r="M452" s="3">
        <v>-1.0</v>
      </c>
    </row>
    <row r="453">
      <c r="A453" s="3" t="s">
        <v>717</v>
      </c>
      <c r="B453" s="3" t="s">
        <v>436</v>
      </c>
      <c r="C453" s="3" t="s">
        <v>614</v>
      </c>
      <c r="D453" s="3">
        <v>4.0</v>
      </c>
      <c r="E453" s="3">
        <v>16.0</v>
      </c>
      <c r="F453" s="3">
        <v>0.0</v>
      </c>
      <c r="G453" s="3">
        <v>1.0</v>
      </c>
      <c r="H453" s="3">
        <v>1.0</v>
      </c>
      <c r="I453" s="3">
        <v>2.0</v>
      </c>
      <c r="J453" s="6">
        <v>0.125</v>
      </c>
      <c r="K453" s="6">
        <v>0.0</v>
      </c>
      <c r="L453" s="3">
        <v>-4.0</v>
      </c>
      <c r="M453" s="3">
        <v>-1.0</v>
      </c>
    </row>
    <row r="454">
      <c r="A454" s="3" t="s">
        <v>753</v>
      </c>
      <c r="B454" s="3" t="s">
        <v>754</v>
      </c>
      <c r="C454" s="3" t="s">
        <v>484</v>
      </c>
      <c r="D454" s="3">
        <v>4.0</v>
      </c>
      <c r="E454" s="3">
        <v>16.0</v>
      </c>
      <c r="F454" s="3">
        <v>0.0</v>
      </c>
      <c r="G454" s="3">
        <v>0.0</v>
      </c>
      <c r="H454" s="3">
        <v>1.0</v>
      </c>
      <c r="I454" s="3">
        <v>1.0</v>
      </c>
      <c r="J454" s="6">
        <v>0.0625</v>
      </c>
      <c r="K454" s="6">
        <v>0.0</v>
      </c>
      <c r="L454" s="3">
        <v>-4.0</v>
      </c>
      <c r="M454" s="3">
        <v>-1.0</v>
      </c>
    </row>
    <row r="455">
      <c r="A455" s="3" t="s">
        <v>84</v>
      </c>
      <c r="B455" s="3" t="s">
        <v>755</v>
      </c>
      <c r="C455" s="3" t="s">
        <v>601</v>
      </c>
      <c r="D455" s="3">
        <v>4.0</v>
      </c>
      <c r="E455" s="3">
        <v>16.0</v>
      </c>
      <c r="F455" s="3">
        <v>0.0</v>
      </c>
      <c r="G455" s="3">
        <v>0.0</v>
      </c>
      <c r="H455" s="3">
        <v>1.0</v>
      </c>
      <c r="I455" s="3">
        <v>1.0</v>
      </c>
      <c r="J455" s="6">
        <v>0.0625</v>
      </c>
      <c r="K455" s="6">
        <v>0.0</v>
      </c>
      <c r="L455" s="3">
        <v>-4.0</v>
      </c>
      <c r="M455" s="3">
        <v>-1.0</v>
      </c>
    </row>
    <row r="456">
      <c r="A456" s="3" t="s">
        <v>989</v>
      </c>
      <c r="B456" s="3" t="s">
        <v>621</v>
      </c>
      <c r="C456" s="3" t="s">
        <v>781</v>
      </c>
      <c r="D456" s="3">
        <v>4.0</v>
      </c>
      <c r="E456" s="3">
        <v>16.0</v>
      </c>
      <c r="F456" s="3">
        <v>0.0</v>
      </c>
      <c r="G456" s="3">
        <v>1.0</v>
      </c>
      <c r="H456" s="3">
        <v>1.0</v>
      </c>
      <c r="I456" s="3">
        <v>2.0</v>
      </c>
      <c r="J456" s="6">
        <v>0.125</v>
      </c>
      <c r="K456" s="6">
        <v>0.0</v>
      </c>
      <c r="L456" s="3">
        <v>-4.0</v>
      </c>
      <c r="M456" s="3">
        <v>-1.0</v>
      </c>
    </row>
    <row r="457">
      <c r="A457" s="3" t="s">
        <v>1148</v>
      </c>
      <c r="B457" s="3" t="s">
        <v>1149</v>
      </c>
      <c r="C457" s="3" t="s">
        <v>748</v>
      </c>
      <c r="D457" s="3">
        <v>4.0</v>
      </c>
      <c r="E457" s="3">
        <v>16.0</v>
      </c>
      <c r="F457" s="3">
        <v>1.0</v>
      </c>
      <c r="G457" s="3">
        <v>2.0</v>
      </c>
      <c r="H457" s="3">
        <v>2.0</v>
      </c>
      <c r="I457" s="3">
        <v>5.0</v>
      </c>
      <c r="J457" s="6">
        <v>0.3125</v>
      </c>
      <c r="K457" s="6">
        <v>0.2</v>
      </c>
      <c r="L457" s="3">
        <v>-4.0</v>
      </c>
      <c r="M457" s="3">
        <v>-1.0</v>
      </c>
    </row>
    <row r="458">
      <c r="A458" s="3" t="s">
        <v>1265</v>
      </c>
      <c r="B458" s="3" t="s">
        <v>530</v>
      </c>
      <c r="C458" s="3" t="s">
        <v>674</v>
      </c>
      <c r="D458" s="3">
        <v>4.0</v>
      </c>
      <c r="E458" s="3">
        <v>16.0</v>
      </c>
      <c r="F458" s="3">
        <v>0.0</v>
      </c>
      <c r="G458" s="3">
        <v>0.0</v>
      </c>
      <c r="H458" s="3">
        <v>1.0</v>
      </c>
      <c r="I458" s="3">
        <v>1.0</v>
      </c>
      <c r="J458" s="6">
        <v>0.0625</v>
      </c>
      <c r="K458" s="6">
        <v>0.0</v>
      </c>
      <c r="L458" s="3">
        <v>-4.0</v>
      </c>
      <c r="M458" s="3">
        <v>-1.0</v>
      </c>
    </row>
    <row r="459">
      <c r="J459" s="6"/>
      <c r="K459" s="6"/>
    </row>
    <row r="460">
      <c r="J460" s="6"/>
      <c r="K460" s="6"/>
    </row>
    <row r="461">
      <c r="J461" s="6"/>
      <c r="K461" s="6"/>
    </row>
    <row r="462">
      <c r="J462" s="6"/>
      <c r="K462" s="6"/>
    </row>
    <row r="463">
      <c r="J463" s="6"/>
      <c r="K463" s="6"/>
    </row>
    <row r="464">
      <c r="J464" s="6"/>
      <c r="K464" s="6"/>
    </row>
    <row r="465">
      <c r="J465" s="6"/>
      <c r="K465" s="6"/>
    </row>
    <row r="466">
      <c r="J466" s="6"/>
      <c r="K466" s="6"/>
    </row>
    <row r="467">
      <c r="J467" s="6"/>
      <c r="K467" s="6"/>
    </row>
    <row r="468">
      <c r="J468" s="6"/>
      <c r="K468" s="6"/>
    </row>
    <row r="469">
      <c r="J469" s="6"/>
      <c r="K469" s="6"/>
    </row>
    <row r="470">
      <c r="J470" s="6"/>
      <c r="K470" s="6"/>
    </row>
    <row r="471">
      <c r="J471" s="6"/>
      <c r="K471" s="6"/>
    </row>
    <row r="472">
      <c r="J472" s="6"/>
      <c r="K472" s="6"/>
    </row>
    <row r="473">
      <c r="J473" s="6"/>
      <c r="K473" s="6"/>
    </row>
    <row r="474">
      <c r="J474" s="6"/>
      <c r="K474" s="6"/>
    </row>
    <row r="475">
      <c r="J475" s="6"/>
      <c r="K475" s="6"/>
    </row>
    <row r="476">
      <c r="J476" s="6"/>
      <c r="K476" s="6"/>
    </row>
    <row r="477">
      <c r="J477" s="6"/>
      <c r="K477" s="6"/>
    </row>
    <row r="478">
      <c r="J478" s="6"/>
      <c r="K478" s="6"/>
    </row>
    <row r="479">
      <c r="J479" s="6"/>
      <c r="K479" s="6"/>
    </row>
    <row r="480">
      <c r="J480" s="6"/>
      <c r="K480" s="6"/>
    </row>
    <row r="481">
      <c r="J481" s="6"/>
      <c r="K481" s="6"/>
    </row>
    <row r="482">
      <c r="J482" s="6"/>
      <c r="K482" s="6"/>
    </row>
    <row r="483">
      <c r="J483" s="6"/>
      <c r="K483" s="6"/>
    </row>
    <row r="484">
      <c r="J484" s="6"/>
      <c r="K484" s="6"/>
    </row>
    <row r="485">
      <c r="J485" s="6"/>
      <c r="K485" s="6"/>
    </row>
    <row r="486">
      <c r="J486" s="6"/>
      <c r="K486" s="6"/>
    </row>
    <row r="487">
      <c r="J487" s="6"/>
      <c r="K487" s="6"/>
    </row>
    <row r="488">
      <c r="J488" s="6"/>
      <c r="K488" s="6"/>
    </row>
    <row r="489">
      <c r="J489" s="6"/>
      <c r="K489" s="6"/>
    </row>
    <row r="490">
      <c r="J490" s="6"/>
      <c r="K490" s="6"/>
    </row>
    <row r="491">
      <c r="J491" s="6"/>
      <c r="K491" s="6"/>
    </row>
    <row r="492">
      <c r="J492" s="6"/>
      <c r="K492" s="6"/>
    </row>
    <row r="493">
      <c r="J493" s="6"/>
      <c r="K493" s="6"/>
    </row>
    <row r="494">
      <c r="J494" s="6"/>
      <c r="K494" s="6"/>
    </row>
    <row r="495">
      <c r="J495" s="6"/>
      <c r="K495" s="6"/>
    </row>
    <row r="496">
      <c r="J496" s="6"/>
      <c r="K496" s="6"/>
    </row>
    <row r="497">
      <c r="J497" s="6"/>
      <c r="K497" s="6"/>
    </row>
    <row r="498">
      <c r="J498" s="6"/>
      <c r="K498" s="6"/>
    </row>
    <row r="499">
      <c r="J499" s="6"/>
      <c r="K499" s="6"/>
    </row>
    <row r="500">
      <c r="J500" s="6"/>
      <c r="K500" s="6"/>
    </row>
    <row r="501">
      <c r="J501" s="6"/>
      <c r="K501" s="6"/>
    </row>
    <row r="502">
      <c r="J502" s="6"/>
      <c r="K502" s="6"/>
    </row>
    <row r="503">
      <c r="J503" s="6"/>
      <c r="K503" s="6"/>
    </row>
    <row r="504">
      <c r="J504" s="6"/>
      <c r="K504" s="6"/>
    </row>
    <row r="505">
      <c r="J505" s="6"/>
      <c r="K505" s="6"/>
    </row>
    <row r="506">
      <c r="J506" s="6"/>
      <c r="K506" s="6"/>
    </row>
    <row r="507">
      <c r="J507" s="6"/>
      <c r="K507" s="6"/>
    </row>
    <row r="508">
      <c r="J508" s="6"/>
      <c r="K508" s="6"/>
    </row>
    <row r="509">
      <c r="J509" s="6"/>
      <c r="K509" s="6"/>
    </row>
    <row r="510">
      <c r="J510" s="6"/>
      <c r="K510" s="6"/>
    </row>
    <row r="511">
      <c r="J511" s="6"/>
      <c r="K511" s="6"/>
    </row>
    <row r="512">
      <c r="J512" s="6"/>
      <c r="K512" s="6"/>
    </row>
    <row r="513">
      <c r="J513" s="6"/>
      <c r="K513" s="6"/>
    </row>
    <row r="514">
      <c r="J514" s="6"/>
      <c r="K514" s="6"/>
    </row>
    <row r="515">
      <c r="J515" s="6"/>
      <c r="K515" s="6"/>
    </row>
    <row r="516">
      <c r="J516" s="6"/>
      <c r="K516" s="6"/>
    </row>
    <row r="517">
      <c r="J517" s="6"/>
      <c r="K517" s="6"/>
    </row>
    <row r="518">
      <c r="J518" s="6"/>
      <c r="K518" s="6"/>
    </row>
    <row r="519">
      <c r="J519" s="6"/>
      <c r="K519" s="6"/>
    </row>
    <row r="520">
      <c r="J520" s="6"/>
      <c r="K520" s="6"/>
    </row>
    <row r="521">
      <c r="J521" s="6"/>
      <c r="K521" s="6"/>
    </row>
    <row r="522">
      <c r="J522" s="6"/>
      <c r="K522" s="6"/>
    </row>
    <row r="523">
      <c r="J523" s="6"/>
      <c r="K523" s="6"/>
    </row>
    <row r="524">
      <c r="J524" s="6"/>
      <c r="K524" s="6"/>
    </row>
    <row r="525">
      <c r="J525" s="6"/>
      <c r="K525" s="6"/>
    </row>
    <row r="526">
      <c r="J526" s="6"/>
      <c r="K526" s="6"/>
    </row>
    <row r="527">
      <c r="J527" s="6"/>
      <c r="K527" s="6"/>
    </row>
    <row r="528">
      <c r="J528" s="6"/>
      <c r="K528" s="6"/>
    </row>
    <row r="529">
      <c r="J529" s="6"/>
      <c r="K529" s="6"/>
    </row>
    <row r="530">
      <c r="J530" s="6"/>
      <c r="K530" s="6"/>
    </row>
    <row r="531">
      <c r="J531" s="6"/>
      <c r="K531" s="6"/>
    </row>
    <row r="532">
      <c r="J532" s="6"/>
      <c r="K532" s="6"/>
    </row>
    <row r="533">
      <c r="J533" s="6"/>
      <c r="K533" s="6"/>
    </row>
    <row r="534">
      <c r="J534" s="6"/>
      <c r="K534" s="6"/>
    </row>
    <row r="535">
      <c r="J535" s="6"/>
      <c r="K535" s="6"/>
    </row>
    <row r="536">
      <c r="J536" s="6"/>
      <c r="K536" s="6"/>
    </row>
    <row r="537">
      <c r="J537" s="6"/>
      <c r="K537" s="6"/>
    </row>
    <row r="538">
      <c r="J538" s="6"/>
      <c r="K538" s="6"/>
    </row>
    <row r="539">
      <c r="J539" s="6"/>
      <c r="K539" s="6"/>
    </row>
    <row r="540">
      <c r="J540" s="6"/>
      <c r="K540" s="6"/>
    </row>
    <row r="541">
      <c r="J541" s="6"/>
      <c r="K541" s="6"/>
    </row>
    <row r="542">
      <c r="J542" s="6"/>
      <c r="K542" s="6"/>
    </row>
    <row r="543">
      <c r="J543" s="6"/>
      <c r="K543" s="6"/>
    </row>
    <row r="544">
      <c r="J544" s="6"/>
      <c r="K544" s="6"/>
    </row>
    <row r="545">
      <c r="J545" s="6"/>
      <c r="K545" s="6"/>
    </row>
    <row r="546">
      <c r="J546" s="6"/>
      <c r="K546" s="6"/>
    </row>
    <row r="547">
      <c r="J547" s="6"/>
      <c r="K547" s="6"/>
    </row>
    <row r="548">
      <c r="J548" s="6"/>
      <c r="K548" s="6"/>
    </row>
    <row r="549">
      <c r="J549" s="6"/>
      <c r="K549" s="6"/>
    </row>
    <row r="550">
      <c r="J550" s="6"/>
      <c r="K550" s="6"/>
    </row>
    <row r="551">
      <c r="J551" s="6"/>
      <c r="K551" s="6"/>
    </row>
    <row r="552">
      <c r="J552" s="6"/>
      <c r="K552" s="6"/>
    </row>
    <row r="553">
      <c r="J553" s="6"/>
      <c r="K553" s="6"/>
    </row>
    <row r="554">
      <c r="J554" s="6"/>
      <c r="K554" s="6"/>
    </row>
    <row r="555">
      <c r="J555" s="6"/>
      <c r="K555" s="6"/>
    </row>
    <row r="556">
      <c r="J556" s="6"/>
      <c r="K556" s="6"/>
    </row>
    <row r="557">
      <c r="J557" s="6"/>
      <c r="K557" s="6"/>
    </row>
    <row r="558">
      <c r="J558" s="6"/>
      <c r="K558" s="6"/>
    </row>
    <row r="559">
      <c r="J559" s="6"/>
      <c r="K559" s="6"/>
    </row>
    <row r="560">
      <c r="J560" s="6"/>
      <c r="K560" s="6"/>
    </row>
    <row r="561">
      <c r="J561" s="6"/>
      <c r="K561" s="6"/>
    </row>
    <row r="562">
      <c r="J562" s="6"/>
      <c r="K562" s="6"/>
    </row>
    <row r="563">
      <c r="J563" s="6"/>
      <c r="K563" s="6"/>
    </row>
    <row r="564">
      <c r="J564" s="6"/>
      <c r="K564" s="6"/>
    </row>
    <row r="565">
      <c r="J565" s="6"/>
      <c r="K565" s="6"/>
    </row>
    <row r="566">
      <c r="J566" s="6"/>
      <c r="K566" s="6"/>
    </row>
    <row r="567">
      <c r="J567" s="6"/>
      <c r="K567" s="6"/>
    </row>
    <row r="568">
      <c r="J568" s="6"/>
      <c r="K568" s="6"/>
    </row>
    <row r="569">
      <c r="J569" s="6"/>
      <c r="K569" s="6"/>
    </row>
    <row r="570">
      <c r="J570" s="6"/>
      <c r="K570" s="6"/>
    </row>
    <row r="571">
      <c r="J571" s="6"/>
      <c r="K571" s="6"/>
    </row>
    <row r="572">
      <c r="J572" s="6"/>
      <c r="K572" s="6"/>
    </row>
    <row r="573">
      <c r="J573" s="6"/>
      <c r="K573" s="6"/>
    </row>
    <row r="574">
      <c r="J574" s="6"/>
      <c r="K574" s="6"/>
    </row>
    <row r="575">
      <c r="J575" s="6"/>
      <c r="K575" s="6"/>
    </row>
    <row r="576">
      <c r="J576" s="6"/>
      <c r="K576" s="6"/>
    </row>
    <row r="577">
      <c r="J577" s="6"/>
      <c r="K577" s="6"/>
    </row>
    <row r="578">
      <c r="J578" s="6"/>
      <c r="K578" s="6"/>
    </row>
    <row r="579">
      <c r="J579" s="6"/>
      <c r="K579" s="6"/>
    </row>
    <row r="580">
      <c r="J580" s="6"/>
      <c r="K580" s="6"/>
    </row>
    <row r="581">
      <c r="J581" s="6"/>
      <c r="K581" s="6"/>
    </row>
    <row r="582">
      <c r="J582" s="6"/>
      <c r="K582" s="6"/>
    </row>
    <row r="583">
      <c r="J583" s="6"/>
      <c r="K583" s="6"/>
    </row>
    <row r="584">
      <c r="J584" s="6"/>
      <c r="K584" s="6"/>
    </row>
    <row r="585">
      <c r="J585" s="6"/>
      <c r="K585" s="6"/>
    </row>
    <row r="586">
      <c r="J586" s="6"/>
      <c r="K586" s="6"/>
    </row>
    <row r="587">
      <c r="J587" s="6"/>
      <c r="K587" s="6"/>
    </row>
    <row r="588">
      <c r="J588" s="6"/>
      <c r="K588" s="6"/>
    </row>
    <row r="589">
      <c r="J589" s="6"/>
      <c r="K589" s="6"/>
    </row>
    <row r="590">
      <c r="J590" s="6"/>
      <c r="K590" s="6"/>
    </row>
    <row r="591">
      <c r="J591" s="6"/>
      <c r="K591" s="6"/>
    </row>
    <row r="592">
      <c r="J592" s="6"/>
      <c r="K592" s="6"/>
    </row>
    <row r="593">
      <c r="J593" s="6"/>
      <c r="K593" s="6"/>
    </row>
    <row r="594">
      <c r="J594" s="6"/>
      <c r="K594" s="6"/>
    </row>
    <row r="595">
      <c r="J595" s="6"/>
      <c r="K595" s="6"/>
    </row>
    <row r="596">
      <c r="J596" s="6"/>
      <c r="K596" s="6"/>
    </row>
    <row r="597">
      <c r="J597" s="6"/>
      <c r="K597" s="6"/>
    </row>
    <row r="598">
      <c r="J598" s="6"/>
      <c r="K598" s="6"/>
    </row>
    <row r="599">
      <c r="J599" s="6"/>
      <c r="K599" s="6"/>
    </row>
    <row r="600">
      <c r="J600" s="6"/>
      <c r="K600" s="6"/>
    </row>
    <row r="601">
      <c r="J601" s="6"/>
      <c r="K601" s="6"/>
    </row>
    <row r="602">
      <c r="J602" s="6"/>
      <c r="K602" s="6"/>
    </row>
    <row r="603">
      <c r="J603" s="6"/>
      <c r="K603" s="6"/>
    </row>
    <row r="604">
      <c r="J604" s="6"/>
      <c r="K604" s="6"/>
    </row>
    <row r="605">
      <c r="J605" s="6"/>
      <c r="K605" s="6"/>
    </row>
    <row r="606">
      <c r="J606" s="6"/>
      <c r="K606" s="6"/>
    </row>
    <row r="607">
      <c r="J607" s="6"/>
      <c r="K607" s="6"/>
    </row>
    <row r="608">
      <c r="J608" s="6"/>
      <c r="K608" s="6"/>
    </row>
    <row r="609">
      <c r="J609" s="6"/>
      <c r="K609" s="6"/>
    </row>
    <row r="610">
      <c r="J610" s="6"/>
      <c r="K610" s="6"/>
    </row>
    <row r="611">
      <c r="J611" s="6"/>
      <c r="K611" s="6"/>
    </row>
    <row r="612">
      <c r="J612" s="6"/>
      <c r="K612" s="6"/>
    </row>
    <row r="613">
      <c r="J613" s="6"/>
      <c r="K613" s="6"/>
    </row>
    <row r="614">
      <c r="J614" s="6"/>
      <c r="K614" s="6"/>
    </row>
    <row r="615">
      <c r="J615" s="6"/>
      <c r="K615" s="6"/>
    </row>
    <row r="616">
      <c r="J616" s="6"/>
      <c r="K616" s="6"/>
    </row>
    <row r="617">
      <c r="J617" s="6"/>
      <c r="K617" s="6"/>
    </row>
    <row r="618">
      <c r="J618" s="6"/>
      <c r="K618" s="6"/>
    </row>
    <row r="619">
      <c r="J619" s="6"/>
      <c r="K619" s="6"/>
    </row>
    <row r="620">
      <c r="J620" s="6"/>
      <c r="K620" s="6"/>
    </row>
    <row r="621">
      <c r="J621" s="6"/>
      <c r="K621" s="6"/>
    </row>
    <row r="622">
      <c r="J622" s="6"/>
      <c r="K622" s="6"/>
    </row>
    <row r="623">
      <c r="J623" s="6"/>
      <c r="K623" s="6"/>
    </row>
    <row r="624">
      <c r="J624" s="6"/>
      <c r="K624" s="6"/>
    </row>
    <row r="625">
      <c r="J625" s="6"/>
      <c r="K625" s="6"/>
    </row>
    <row r="626">
      <c r="J626" s="6"/>
      <c r="K626" s="6"/>
    </row>
    <row r="627">
      <c r="J627" s="6"/>
      <c r="K627" s="6"/>
    </row>
    <row r="628">
      <c r="J628" s="6"/>
      <c r="K628" s="6"/>
    </row>
    <row r="629">
      <c r="J629" s="6"/>
      <c r="K629" s="6"/>
    </row>
    <row r="630">
      <c r="J630" s="6"/>
      <c r="K630" s="6"/>
    </row>
    <row r="631">
      <c r="J631" s="6"/>
      <c r="K631" s="6"/>
    </row>
    <row r="632">
      <c r="J632" s="6"/>
      <c r="K632" s="6"/>
    </row>
    <row r="633">
      <c r="J633" s="6"/>
      <c r="K633" s="6"/>
    </row>
    <row r="634">
      <c r="J634" s="6"/>
      <c r="K634" s="6"/>
    </row>
    <row r="635">
      <c r="J635" s="6"/>
      <c r="K635" s="6"/>
    </row>
    <row r="636">
      <c r="J636" s="6"/>
      <c r="K636" s="6"/>
    </row>
    <row r="637">
      <c r="J637" s="6"/>
      <c r="K637" s="6"/>
    </row>
    <row r="638">
      <c r="J638" s="6"/>
      <c r="K638" s="6"/>
    </row>
    <row r="639">
      <c r="J639" s="6"/>
      <c r="K639" s="6"/>
    </row>
    <row r="640">
      <c r="J640" s="6"/>
      <c r="K640" s="6"/>
    </row>
    <row r="641">
      <c r="J641" s="6"/>
      <c r="K641" s="6"/>
    </row>
    <row r="642">
      <c r="J642" s="6"/>
      <c r="K642" s="6"/>
    </row>
    <row r="643">
      <c r="J643" s="6"/>
      <c r="K643" s="6"/>
    </row>
    <row r="644">
      <c r="J644" s="6"/>
      <c r="K644" s="6"/>
    </row>
    <row r="645">
      <c r="J645" s="6"/>
      <c r="K645" s="6"/>
    </row>
    <row r="646">
      <c r="J646" s="6"/>
      <c r="K646" s="6"/>
    </row>
    <row r="647">
      <c r="J647" s="6"/>
      <c r="K647" s="6"/>
    </row>
    <row r="648">
      <c r="J648" s="6"/>
      <c r="K648" s="6"/>
    </row>
    <row r="649">
      <c r="J649" s="6"/>
      <c r="K649" s="6"/>
    </row>
    <row r="650">
      <c r="J650" s="6"/>
      <c r="K650" s="6"/>
    </row>
    <row r="651">
      <c r="J651" s="6"/>
      <c r="K651" s="6"/>
    </row>
    <row r="652">
      <c r="J652" s="6"/>
      <c r="K652" s="6"/>
    </row>
    <row r="653">
      <c r="J653" s="6"/>
      <c r="K653" s="6"/>
    </row>
    <row r="654">
      <c r="J654" s="6"/>
      <c r="K654" s="6"/>
    </row>
    <row r="655">
      <c r="J655" s="6"/>
      <c r="K655" s="6"/>
    </row>
    <row r="656">
      <c r="J656" s="6"/>
      <c r="K656" s="6"/>
    </row>
    <row r="657">
      <c r="J657" s="6"/>
      <c r="K657" s="6"/>
    </row>
    <row r="658">
      <c r="J658" s="6"/>
      <c r="K658" s="6"/>
    </row>
    <row r="659">
      <c r="J659" s="6"/>
      <c r="K659" s="6"/>
    </row>
    <row r="660">
      <c r="J660" s="6"/>
      <c r="K660" s="6"/>
    </row>
    <row r="661">
      <c r="J661" s="6"/>
      <c r="K661" s="6"/>
    </row>
    <row r="662">
      <c r="J662" s="6"/>
      <c r="K662" s="6"/>
    </row>
    <row r="663">
      <c r="J663" s="6"/>
      <c r="K663" s="6"/>
    </row>
    <row r="664">
      <c r="J664" s="6"/>
      <c r="K664" s="6"/>
    </row>
    <row r="665">
      <c r="J665" s="6"/>
      <c r="K665" s="6"/>
    </row>
    <row r="666">
      <c r="J666" s="6"/>
      <c r="K666" s="6"/>
    </row>
    <row r="667">
      <c r="J667" s="6"/>
      <c r="K667" s="6"/>
    </row>
    <row r="668">
      <c r="J668" s="6"/>
      <c r="K668" s="6"/>
    </row>
    <row r="669">
      <c r="J669" s="6"/>
      <c r="K669" s="6"/>
    </row>
    <row r="670">
      <c r="J670" s="6"/>
      <c r="K670" s="6"/>
    </row>
    <row r="671">
      <c r="J671" s="6"/>
      <c r="K671" s="6"/>
    </row>
    <row r="672">
      <c r="J672" s="6"/>
      <c r="K672" s="6"/>
    </row>
    <row r="673">
      <c r="J673" s="6"/>
      <c r="K673" s="6"/>
    </row>
    <row r="674">
      <c r="J674" s="6"/>
      <c r="K674" s="6"/>
    </row>
    <row r="675">
      <c r="J675" s="6"/>
      <c r="K675" s="6"/>
    </row>
    <row r="676">
      <c r="J676" s="6"/>
      <c r="K676" s="6"/>
    </row>
    <row r="677">
      <c r="J677" s="6"/>
      <c r="K677" s="6"/>
    </row>
    <row r="678">
      <c r="J678" s="6"/>
      <c r="K678" s="6"/>
    </row>
    <row r="679">
      <c r="J679" s="6"/>
      <c r="K679" s="6"/>
    </row>
    <row r="680">
      <c r="J680" s="6"/>
      <c r="K680" s="6"/>
    </row>
    <row r="681">
      <c r="J681" s="6"/>
      <c r="K681" s="6"/>
    </row>
    <row r="682">
      <c r="J682" s="6"/>
      <c r="K682" s="6"/>
    </row>
    <row r="683">
      <c r="J683" s="6"/>
      <c r="K683" s="6"/>
    </row>
    <row r="684">
      <c r="J684" s="6"/>
      <c r="K684" s="6"/>
    </row>
    <row r="685">
      <c r="J685" s="6"/>
      <c r="K685" s="6"/>
    </row>
    <row r="686">
      <c r="J686" s="6"/>
      <c r="K686" s="6"/>
    </row>
    <row r="687">
      <c r="J687" s="6"/>
      <c r="K687" s="6"/>
    </row>
    <row r="688">
      <c r="J688" s="6"/>
      <c r="K688" s="6"/>
    </row>
    <row r="689">
      <c r="J689" s="6"/>
      <c r="K689" s="6"/>
    </row>
    <row r="690">
      <c r="J690" s="6"/>
      <c r="K690" s="6"/>
    </row>
    <row r="691">
      <c r="J691" s="6"/>
      <c r="K691" s="6"/>
    </row>
    <row r="692">
      <c r="J692" s="6"/>
      <c r="K692" s="6"/>
    </row>
    <row r="693">
      <c r="J693" s="6"/>
      <c r="K693" s="6"/>
    </row>
    <row r="694">
      <c r="J694" s="6"/>
      <c r="K694" s="6"/>
    </row>
    <row r="695">
      <c r="J695" s="6"/>
      <c r="K695" s="6"/>
    </row>
    <row r="696">
      <c r="J696" s="6"/>
      <c r="K696" s="6"/>
    </row>
    <row r="697">
      <c r="J697" s="6"/>
      <c r="K697" s="6"/>
    </row>
    <row r="698">
      <c r="J698" s="6"/>
      <c r="K698" s="6"/>
    </row>
    <row r="699">
      <c r="J699" s="6"/>
      <c r="K699" s="6"/>
    </row>
    <row r="700">
      <c r="J700" s="6"/>
      <c r="K700" s="6"/>
    </row>
    <row r="701">
      <c r="J701" s="6"/>
      <c r="K701" s="6"/>
    </row>
    <row r="702">
      <c r="J702" s="6"/>
      <c r="K702" s="6"/>
    </row>
    <row r="703">
      <c r="J703" s="6"/>
      <c r="K703" s="6"/>
    </row>
    <row r="704">
      <c r="J704" s="6"/>
      <c r="K704" s="6"/>
    </row>
    <row r="705">
      <c r="J705" s="6"/>
      <c r="K705" s="6"/>
    </row>
    <row r="706">
      <c r="J706" s="6"/>
      <c r="K706" s="6"/>
    </row>
    <row r="707">
      <c r="J707" s="6"/>
      <c r="K707" s="6"/>
    </row>
    <row r="708">
      <c r="J708" s="6"/>
      <c r="K708" s="6"/>
    </row>
    <row r="709">
      <c r="J709" s="6"/>
      <c r="K709" s="6"/>
    </row>
    <row r="710">
      <c r="J710" s="6"/>
      <c r="K710" s="6"/>
    </row>
    <row r="711">
      <c r="J711" s="6"/>
      <c r="K711" s="6"/>
    </row>
    <row r="712">
      <c r="J712" s="6"/>
      <c r="K712" s="6"/>
    </row>
    <row r="713">
      <c r="J713" s="6"/>
      <c r="K713" s="6"/>
    </row>
    <row r="714">
      <c r="J714" s="6"/>
      <c r="K714" s="6"/>
    </row>
    <row r="715">
      <c r="J715" s="6"/>
      <c r="K715" s="6"/>
    </row>
    <row r="716">
      <c r="J716" s="6"/>
      <c r="K716" s="6"/>
    </row>
    <row r="717">
      <c r="J717" s="6"/>
      <c r="K717" s="6"/>
    </row>
    <row r="718">
      <c r="J718" s="6"/>
      <c r="K718" s="6"/>
    </row>
    <row r="719">
      <c r="J719" s="6"/>
      <c r="K719" s="6"/>
    </row>
    <row r="720">
      <c r="J720" s="6"/>
      <c r="K720" s="6"/>
    </row>
    <row r="721">
      <c r="J721" s="6"/>
      <c r="K721" s="6"/>
    </row>
    <row r="722">
      <c r="J722" s="6"/>
      <c r="K722" s="6"/>
    </row>
    <row r="723">
      <c r="J723" s="6"/>
      <c r="K723" s="6"/>
    </row>
    <row r="724">
      <c r="J724" s="6"/>
      <c r="K724" s="6"/>
    </row>
    <row r="725">
      <c r="J725" s="6"/>
      <c r="K725" s="6"/>
    </row>
    <row r="726">
      <c r="J726" s="6"/>
      <c r="K726" s="6"/>
    </row>
    <row r="727">
      <c r="J727" s="6"/>
      <c r="K727" s="6"/>
    </row>
    <row r="728">
      <c r="J728" s="6"/>
      <c r="K728" s="6"/>
    </row>
    <row r="729">
      <c r="J729" s="6"/>
      <c r="K729" s="6"/>
    </row>
    <row r="730">
      <c r="J730" s="6"/>
      <c r="K730" s="6"/>
    </row>
    <row r="731">
      <c r="J731" s="6"/>
      <c r="K731" s="6"/>
    </row>
    <row r="732">
      <c r="J732" s="6"/>
      <c r="K732" s="6"/>
    </row>
    <row r="733">
      <c r="J733" s="6"/>
      <c r="K733" s="6"/>
    </row>
    <row r="734">
      <c r="J734" s="6"/>
      <c r="K734" s="6"/>
    </row>
    <row r="735">
      <c r="J735" s="6"/>
      <c r="K735" s="6"/>
    </row>
    <row r="736">
      <c r="J736" s="6"/>
      <c r="K736" s="6"/>
    </row>
    <row r="737">
      <c r="J737" s="6"/>
      <c r="K737" s="6"/>
    </row>
    <row r="738">
      <c r="J738" s="6"/>
      <c r="K738" s="6"/>
    </row>
    <row r="739">
      <c r="J739" s="6"/>
      <c r="K739" s="6"/>
    </row>
    <row r="740">
      <c r="J740" s="6"/>
      <c r="K740" s="6"/>
    </row>
    <row r="741">
      <c r="J741" s="6"/>
      <c r="K741" s="6"/>
    </row>
    <row r="742">
      <c r="J742" s="6"/>
      <c r="K742" s="6"/>
    </row>
    <row r="743">
      <c r="J743" s="6"/>
      <c r="K743" s="6"/>
    </row>
    <row r="744">
      <c r="J744" s="6"/>
      <c r="K744" s="6"/>
    </row>
    <row r="745">
      <c r="J745" s="6"/>
      <c r="K745" s="6"/>
    </row>
    <row r="746">
      <c r="J746" s="6"/>
      <c r="K746" s="6"/>
    </row>
    <row r="747">
      <c r="J747" s="6"/>
      <c r="K747" s="6"/>
    </row>
    <row r="748">
      <c r="J748" s="6"/>
      <c r="K748" s="6"/>
    </row>
    <row r="749">
      <c r="J749" s="6"/>
      <c r="K749" s="6"/>
    </row>
    <row r="750">
      <c r="J750" s="6"/>
      <c r="K750" s="6"/>
    </row>
    <row r="751">
      <c r="J751" s="6"/>
      <c r="K751" s="6"/>
    </row>
    <row r="752">
      <c r="J752" s="6"/>
      <c r="K752" s="6"/>
    </row>
    <row r="753">
      <c r="J753" s="6"/>
      <c r="K753" s="6"/>
    </row>
    <row r="754">
      <c r="J754" s="6"/>
      <c r="K754" s="6"/>
    </row>
    <row r="755">
      <c r="J755" s="6"/>
      <c r="K755" s="6"/>
    </row>
    <row r="756">
      <c r="J756" s="6"/>
      <c r="K756" s="6"/>
    </row>
    <row r="757">
      <c r="J757" s="6"/>
      <c r="K757" s="6"/>
    </row>
    <row r="758">
      <c r="J758" s="6"/>
      <c r="K758" s="6"/>
    </row>
    <row r="759">
      <c r="J759" s="6"/>
      <c r="K759" s="6"/>
    </row>
    <row r="760">
      <c r="J760" s="6"/>
      <c r="K760" s="6"/>
    </row>
    <row r="761">
      <c r="J761" s="6"/>
      <c r="K761" s="6"/>
    </row>
    <row r="762">
      <c r="J762" s="6"/>
      <c r="K762" s="6"/>
    </row>
    <row r="763">
      <c r="J763" s="6"/>
      <c r="K763" s="6"/>
    </row>
    <row r="764">
      <c r="J764" s="6"/>
      <c r="K764" s="6"/>
    </row>
    <row r="765">
      <c r="J765" s="6"/>
      <c r="K765" s="6"/>
    </row>
    <row r="766">
      <c r="J766" s="6"/>
      <c r="K766" s="6"/>
    </row>
    <row r="767">
      <c r="J767" s="6"/>
      <c r="K767" s="6"/>
    </row>
    <row r="768">
      <c r="J768" s="6"/>
      <c r="K768" s="6"/>
    </row>
    <row r="769">
      <c r="J769" s="6"/>
      <c r="K769" s="6"/>
    </row>
    <row r="770">
      <c r="J770" s="6"/>
      <c r="K770" s="6"/>
    </row>
    <row r="771">
      <c r="J771" s="6"/>
      <c r="K771" s="6"/>
    </row>
    <row r="772">
      <c r="J772" s="6"/>
      <c r="K772" s="6"/>
    </row>
    <row r="773">
      <c r="J773" s="6"/>
      <c r="K773" s="6"/>
    </row>
    <row r="774">
      <c r="J774" s="6"/>
      <c r="K774" s="6"/>
    </row>
    <row r="775">
      <c r="J775" s="6"/>
      <c r="K775" s="6"/>
    </row>
    <row r="776">
      <c r="J776" s="6"/>
      <c r="K776" s="6"/>
    </row>
    <row r="777">
      <c r="J777" s="6"/>
      <c r="K777" s="6"/>
    </row>
    <row r="778">
      <c r="J778" s="6"/>
      <c r="K778" s="6"/>
    </row>
    <row r="779">
      <c r="J779" s="6"/>
      <c r="K779" s="6"/>
    </row>
    <row r="780">
      <c r="J780" s="6"/>
      <c r="K780" s="6"/>
    </row>
    <row r="781">
      <c r="J781" s="6"/>
      <c r="K781" s="6"/>
    </row>
    <row r="782">
      <c r="J782" s="6"/>
      <c r="K782" s="6"/>
    </row>
    <row r="783">
      <c r="J783" s="6"/>
      <c r="K783" s="6"/>
    </row>
    <row r="784">
      <c r="J784" s="6"/>
      <c r="K784" s="6"/>
    </row>
    <row r="785">
      <c r="J785" s="6"/>
      <c r="K785" s="6"/>
    </row>
    <row r="786">
      <c r="J786" s="6"/>
      <c r="K786" s="6"/>
    </row>
    <row r="787">
      <c r="J787" s="6"/>
      <c r="K787" s="6"/>
    </row>
    <row r="788">
      <c r="J788" s="6"/>
      <c r="K788" s="6"/>
    </row>
    <row r="789">
      <c r="J789" s="6"/>
      <c r="K789" s="6"/>
    </row>
    <row r="790">
      <c r="J790" s="6"/>
      <c r="K790" s="6"/>
    </row>
    <row r="791">
      <c r="J791" s="6"/>
      <c r="K791" s="6"/>
    </row>
    <row r="792">
      <c r="J792" s="6"/>
      <c r="K792" s="6"/>
    </row>
    <row r="793">
      <c r="J793" s="6"/>
      <c r="K793" s="6"/>
    </row>
    <row r="794">
      <c r="J794" s="6"/>
      <c r="K794" s="6"/>
    </row>
    <row r="795">
      <c r="J795" s="6"/>
      <c r="K795" s="6"/>
    </row>
    <row r="796">
      <c r="J796" s="6"/>
      <c r="K796" s="6"/>
    </row>
    <row r="797">
      <c r="J797" s="6"/>
      <c r="K797" s="6"/>
    </row>
    <row r="798">
      <c r="J798" s="6"/>
      <c r="K798" s="6"/>
    </row>
    <row r="799">
      <c r="J799" s="6"/>
      <c r="K799" s="6"/>
    </row>
    <row r="800">
      <c r="J800" s="6"/>
      <c r="K800" s="6"/>
    </row>
    <row r="801">
      <c r="J801" s="6"/>
      <c r="K801" s="6"/>
    </row>
    <row r="802">
      <c r="J802" s="6"/>
      <c r="K802" s="6"/>
    </row>
    <row r="803">
      <c r="J803" s="6"/>
      <c r="K803" s="6"/>
    </row>
    <row r="804">
      <c r="J804" s="6"/>
      <c r="K804" s="6"/>
    </row>
    <row r="805">
      <c r="J805" s="6"/>
      <c r="K805" s="6"/>
    </row>
    <row r="806">
      <c r="J806" s="6"/>
      <c r="K806" s="6"/>
    </row>
    <row r="807">
      <c r="J807" s="6"/>
      <c r="K807" s="6"/>
    </row>
    <row r="808">
      <c r="J808" s="6"/>
      <c r="K808" s="6"/>
    </row>
    <row r="809">
      <c r="J809" s="6"/>
      <c r="K809" s="6"/>
    </row>
    <row r="810">
      <c r="J810" s="6"/>
      <c r="K810" s="6"/>
    </row>
    <row r="811">
      <c r="J811" s="6"/>
      <c r="K811" s="6"/>
    </row>
    <row r="812">
      <c r="J812" s="6"/>
      <c r="K812" s="6"/>
    </row>
    <row r="813">
      <c r="J813" s="6"/>
      <c r="K813" s="6"/>
    </row>
    <row r="814">
      <c r="J814" s="6"/>
      <c r="K814" s="6"/>
    </row>
    <row r="815">
      <c r="J815" s="6"/>
      <c r="K815" s="6"/>
    </row>
    <row r="816">
      <c r="J816" s="6"/>
      <c r="K816" s="6"/>
    </row>
    <row r="817">
      <c r="J817" s="6"/>
      <c r="K817" s="6"/>
    </row>
    <row r="818">
      <c r="J818" s="6"/>
      <c r="K818" s="6"/>
    </row>
    <row r="819">
      <c r="J819" s="6"/>
      <c r="K819" s="6"/>
    </row>
    <row r="820">
      <c r="J820" s="6"/>
      <c r="K820" s="6"/>
    </row>
    <row r="821">
      <c r="J821" s="6"/>
      <c r="K821" s="6"/>
    </row>
    <row r="822">
      <c r="J822" s="6"/>
      <c r="K822" s="6"/>
    </row>
    <row r="823">
      <c r="J823" s="6"/>
      <c r="K823" s="6"/>
    </row>
    <row r="824">
      <c r="J824" s="6"/>
      <c r="K824" s="6"/>
    </row>
    <row r="825">
      <c r="J825" s="6"/>
      <c r="K825" s="6"/>
    </row>
    <row r="826">
      <c r="J826" s="6"/>
      <c r="K826" s="6"/>
    </row>
    <row r="827">
      <c r="J827" s="6"/>
      <c r="K827" s="6"/>
    </row>
    <row r="828">
      <c r="J828" s="6"/>
      <c r="K828" s="6"/>
    </row>
    <row r="829">
      <c r="J829" s="6"/>
      <c r="K829" s="6"/>
    </row>
    <row r="830">
      <c r="J830" s="6"/>
      <c r="K830" s="6"/>
    </row>
    <row r="831">
      <c r="J831" s="6"/>
      <c r="K831" s="6"/>
    </row>
    <row r="832">
      <c r="J832" s="6"/>
      <c r="K832" s="6"/>
    </row>
    <row r="833">
      <c r="J833" s="6"/>
      <c r="K833" s="6"/>
    </row>
    <row r="834">
      <c r="J834" s="6"/>
      <c r="K834" s="6"/>
    </row>
    <row r="835">
      <c r="J835" s="6"/>
      <c r="K835" s="6"/>
    </row>
    <row r="836">
      <c r="J836" s="6"/>
      <c r="K836" s="6"/>
    </row>
    <row r="837">
      <c r="J837" s="6"/>
      <c r="K837" s="6"/>
    </row>
    <row r="838">
      <c r="J838" s="6"/>
      <c r="K838" s="6"/>
    </row>
    <row r="839">
      <c r="J839" s="6"/>
      <c r="K839" s="6"/>
    </row>
    <row r="840">
      <c r="J840" s="6"/>
      <c r="K840" s="6"/>
    </row>
    <row r="841">
      <c r="J841" s="6"/>
      <c r="K841" s="6"/>
    </row>
    <row r="842">
      <c r="J842" s="6"/>
      <c r="K842" s="6"/>
    </row>
    <row r="843">
      <c r="J843" s="6"/>
      <c r="K843" s="6"/>
    </row>
    <row r="844">
      <c r="J844" s="6"/>
      <c r="K844" s="6"/>
    </row>
    <row r="845">
      <c r="J845" s="6"/>
      <c r="K845" s="6"/>
    </row>
    <row r="846">
      <c r="J846" s="6"/>
      <c r="K846" s="6"/>
    </row>
    <row r="847">
      <c r="J847" s="6"/>
      <c r="K847" s="6"/>
    </row>
    <row r="848">
      <c r="J848" s="6"/>
      <c r="K848" s="6"/>
    </row>
    <row r="849">
      <c r="J849" s="6"/>
      <c r="K849" s="6"/>
    </row>
    <row r="850">
      <c r="J850" s="6"/>
      <c r="K850" s="6"/>
    </row>
    <row r="851">
      <c r="J851" s="6"/>
      <c r="K851" s="6"/>
    </row>
    <row r="852">
      <c r="J852" s="6"/>
      <c r="K852" s="6"/>
    </row>
    <row r="853">
      <c r="J853" s="6"/>
      <c r="K853" s="6"/>
    </row>
    <row r="854">
      <c r="J854" s="6"/>
      <c r="K854" s="6"/>
    </row>
    <row r="855">
      <c r="J855" s="6"/>
      <c r="K855" s="6"/>
    </row>
    <row r="856">
      <c r="J856" s="6"/>
      <c r="K856" s="6"/>
    </row>
    <row r="857">
      <c r="J857" s="6"/>
      <c r="K857" s="6"/>
    </row>
    <row r="858">
      <c r="J858" s="6"/>
      <c r="K858" s="6"/>
    </row>
    <row r="859">
      <c r="J859" s="6"/>
      <c r="K859" s="6"/>
    </row>
    <row r="860">
      <c r="J860" s="6"/>
      <c r="K860" s="6"/>
    </row>
    <row r="861">
      <c r="J861" s="6"/>
      <c r="K861" s="6"/>
    </row>
    <row r="862">
      <c r="J862" s="6"/>
      <c r="K862" s="6"/>
    </row>
    <row r="863">
      <c r="J863" s="6"/>
      <c r="K863" s="6"/>
    </row>
    <row r="864">
      <c r="J864" s="6"/>
      <c r="K864" s="6"/>
    </row>
    <row r="865">
      <c r="J865" s="6"/>
      <c r="K865" s="6"/>
    </row>
    <row r="866">
      <c r="J866" s="6"/>
      <c r="K866" s="6"/>
    </row>
    <row r="867">
      <c r="J867" s="6"/>
      <c r="K867" s="6"/>
    </row>
    <row r="868">
      <c r="J868" s="6"/>
      <c r="K868" s="6"/>
    </row>
    <row r="869">
      <c r="J869" s="6"/>
      <c r="K869" s="6"/>
    </row>
    <row r="870">
      <c r="J870" s="6"/>
      <c r="K870" s="6"/>
    </row>
    <row r="871">
      <c r="J871" s="6"/>
      <c r="K871" s="6"/>
    </row>
    <row r="872">
      <c r="J872" s="6"/>
      <c r="K872" s="6"/>
    </row>
    <row r="873">
      <c r="J873" s="6"/>
      <c r="K873" s="6"/>
    </row>
    <row r="874">
      <c r="J874" s="6"/>
      <c r="K874" s="6"/>
    </row>
    <row r="875">
      <c r="J875" s="6"/>
      <c r="K875" s="6"/>
    </row>
    <row r="876">
      <c r="J876" s="6"/>
      <c r="K876" s="6"/>
    </row>
    <row r="877">
      <c r="J877" s="6"/>
      <c r="K877" s="6"/>
    </row>
    <row r="878">
      <c r="J878" s="6"/>
      <c r="K878" s="6"/>
    </row>
    <row r="879">
      <c r="J879" s="6"/>
      <c r="K879" s="6"/>
    </row>
    <row r="880">
      <c r="J880" s="6"/>
      <c r="K880" s="6"/>
    </row>
    <row r="881">
      <c r="J881" s="6"/>
      <c r="K881" s="6"/>
    </row>
    <row r="882">
      <c r="J882" s="6"/>
      <c r="K882" s="6"/>
    </row>
    <row r="883">
      <c r="J883" s="6"/>
      <c r="K883" s="6"/>
    </row>
    <row r="884">
      <c r="J884" s="6"/>
      <c r="K884" s="6"/>
    </row>
    <row r="885">
      <c r="J885" s="6"/>
      <c r="K885" s="6"/>
    </row>
    <row r="886">
      <c r="J886" s="6"/>
      <c r="K886" s="6"/>
    </row>
    <row r="887">
      <c r="J887" s="6"/>
      <c r="K887" s="6"/>
    </row>
    <row r="888">
      <c r="J888" s="6"/>
      <c r="K888" s="6"/>
    </row>
    <row r="889">
      <c r="J889" s="6"/>
      <c r="K889" s="6"/>
    </row>
    <row r="890">
      <c r="J890" s="6"/>
      <c r="K890" s="6"/>
    </row>
    <row r="891">
      <c r="J891" s="6"/>
      <c r="K891" s="6"/>
    </row>
    <row r="892">
      <c r="J892" s="6"/>
      <c r="K892" s="6"/>
    </row>
    <row r="893">
      <c r="J893" s="6"/>
      <c r="K893" s="6"/>
    </row>
    <row r="894">
      <c r="J894" s="6"/>
      <c r="K894" s="6"/>
    </row>
    <row r="895">
      <c r="J895" s="6"/>
      <c r="K895" s="6"/>
    </row>
    <row r="896">
      <c r="J896" s="6"/>
      <c r="K896" s="6"/>
    </row>
    <row r="897">
      <c r="J897" s="6"/>
      <c r="K897" s="6"/>
    </row>
    <row r="898">
      <c r="J898" s="6"/>
      <c r="K898" s="6"/>
    </row>
    <row r="899">
      <c r="J899" s="6"/>
      <c r="K899" s="6"/>
    </row>
    <row r="900">
      <c r="J900" s="6"/>
      <c r="K900" s="6"/>
    </row>
    <row r="901">
      <c r="J901" s="6"/>
      <c r="K901" s="6"/>
    </row>
    <row r="902">
      <c r="J902" s="6"/>
      <c r="K902" s="6"/>
    </row>
    <row r="903">
      <c r="J903" s="6"/>
      <c r="K903" s="6"/>
    </row>
    <row r="904">
      <c r="J904" s="6"/>
      <c r="K904" s="6"/>
    </row>
    <row r="905">
      <c r="J905" s="6"/>
      <c r="K905" s="6"/>
    </row>
    <row r="906">
      <c r="J906" s="6"/>
      <c r="K906" s="6"/>
    </row>
    <row r="907">
      <c r="J907" s="6"/>
      <c r="K907" s="6"/>
    </row>
    <row r="908">
      <c r="J908" s="6"/>
      <c r="K908" s="6"/>
    </row>
    <row r="909">
      <c r="J909" s="6"/>
      <c r="K909" s="6"/>
    </row>
    <row r="910">
      <c r="J910" s="6"/>
      <c r="K910" s="6"/>
    </row>
    <row r="911">
      <c r="J911" s="6"/>
      <c r="K911" s="6"/>
    </row>
    <row r="912">
      <c r="J912" s="6"/>
      <c r="K912" s="6"/>
    </row>
    <row r="913">
      <c r="J913" s="6"/>
      <c r="K913" s="6"/>
    </row>
    <row r="914">
      <c r="J914" s="6"/>
      <c r="K914" s="6"/>
    </row>
    <row r="915">
      <c r="J915" s="6"/>
      <c r="K915" s="6"/>
    </row>
    <row r="916">
      <c r="J916" s="6"/>
      <c r="K916" s="6"/>
    </row>
    <row r="917">
      <c r="J917" s="6"/>
      <c r="K917" s="6"/>
    </row>
    <row r="918">
      <c r="J918" s="6"/>
      <c r="K918" s="6"/>
    </row>
    <row r="919">
      <c r="J919" s="6"/>
      <c r="K919" s="6"/>
    </row>
    <row r="920">
      <c r="J920" s="6"/>
      <c r="K920" s="6"/>
    </row>
    <row r="921">
      <c r="J921" s="6"/>
      <c r="K921" s="6"/>
    </row>
    <row r="922">
      <c r="J922" s="6"/>
      <c r="K922" s="6"/>
    </row>
    <row r="923">
      <c r="J923" s="6"/>
      <c r="K923" s="6"/>
    </row>
    <row r="924">
      <c r="J924" s="6"/>
      <c r="K924" s="6"/>
    </row>
    <row r="925">
      <c r="J925" s="6"/>
      <c r="K925" s="6"/>
    </row>
    <row r="926">
      <c r="J926" s="6"/>
      <c r="K926" s="6"/>
    </row>
    <row r="927">
      <c r="J927" s="6"/>
      <c r="K927" s="6"/>
    </row>
    <row r="928">
      <c r="J928" s="6"/>
      <c r="K928" s="6"/>
    </row>
    <row r="929">
      <c r="J929" s="6"/>
      <c r="K929" s="6"/>
    </row>
    <row r="930">
      <c r="J930" s="6"/>
      <c r="K930" s="6"/>
    </row>
    <row r="931">
      <c r="J931" s="6"/>
      <c r="K931" s="6"/>
    </row>
    <row r="932">
      <c r="J932" s="6"/>
      <c r="K932" s="6"/>
    </row>
    <row r="933">
      <c r="J933" s="6"/>
      <c r="K933" s="6"/>
    </row>
    <row r="934">
      <c r="J934" s="6"/>
      <c r="K934" s="6"/>
    </row>
    <row r="935">
      <c r="J935" s="6"/>
      <c r="K935" s="6"/>
    </row>
    <row r="936">
      <c r="J936" s="6"/>
      <c r="K936" s="6"/>
    </row>
    <row r="937">
      <c r="J937" s="6"/>
      <c r="K937" s="6"/>
    </row>
    <row r="938">
      <c r="J938" s="6"/>
      <c r="K938" s="6"/>
    </row>
    <row r="939">
      <c r="J939" s="6"/>
      <c r="K939" s="6"/>
    </row>
    <row r="940">
      <c r="J940" s="6"/>
      <c r="K940" s="6"/>
    </row>
    <row r="941">
      <c r="J941" s="6"/>
      <c r="K941" s="6"/>
    </row>
    <row r="942">
      <c r="J942" s="6"/>
      <c r="K942" s="6"/>
    </row>
    <row r="943">
      <c r="J943" s="6"/>
      <c r="K943" s="6"/>
    </row>
    <row r="944">
      <c r="J944" s="6"/>
      <c r="K944" s="6"/>
    </row>
    <row r="945">
      <c r="J945" s="6"/>
      <c r="K945" s="6"/>
    </row>
    <row r="946">
      <c r="J946" s="6"/>
      <c r="K946" s="6"/>
    </row>
    <row r="947">
      <c r="J947" s="6"/>
      <c r="K947" s="6"/>
    </row>
    <row r="948">
      <c r="J948" s="6"/>
      <c r="K948" s="6"/>
    </row>
    <row r="949">
      <c r="J949" s="6"/>
      <c r="K949" s="6"/>
    </row>
    <row r="950">
      <c r="J950" s="6"/>
      <c r="K950" s="6"/>
    </row>
    <row r="951">
      <c r="J951" s="6"/>
      <c r="K951" s="6"/>
    </row>
    <row r="952">
      <c r="J952" s="6"/>
      <c r="K952" s="6"/>
    </row>
    <row r="953">
      <c r="J953" s="6"/>
      <c r="K953" s="6"/>
    </row>
    <row r="954">
      <c r="J954" s="6"/>
      <c r="K954" s="6"/>
    </row>
    <row r="955">
      <c r="J955" s="6"/>
      <c r="K955" s="6"/>
    </row>
    <row r="956">
      <c r="J956" s="6"/>
      <c r="K956" s="6"/>
    </row>
    <row r="957">
      <c r="J957" s="6"/>
      <c r="K957" s="6"/>
    </row>
    <row r="958">
      <c r="J958" s="6"/>
      <c r="K958" s="6"/>
    </row>
    <row r="959">
      <c r="J959" s="6"/>
      <c r="K959" s="6"/>
    </row>
    <row r="960">
      <c r="J960" s="6"/>
      <c r="K960" s="6"/>
    </row>
    <row r="961">
      <c r="J961" s="6"/>
      <c r="K961" s="6"/>
    </row>
    <row r="962">
      <c r="J962" s="6"/>
      <c r="K962" s="6"/>
    </row>
    <row r="963">
      <c r="J963" s="6"/>
      <c r="K963" s="6"/>
    </row>
    <row r="964">
      <c r="J964" s="6"/>
      <c r="K964" s="6"/>
    </row>
    <row r="965">
      <c r="J965" s="6"/>
      <c r="K965" s="6"/>
    </row>
    <row r="966">
      <c r="J966" s="6"/>
      <c r="K966" s="6"/>
    </row>
    <row r="967">
      <c r="J967" s="6"/>
      <c r="K967" s="6"/>
    </row>
    <row r="968">
      <c r="J968" s="6"/>
      <c r="K968" s="6"/>
    </row>
    <row r="969">
      <c r="J969" s="6"/>
      <c r="K969" s="6"/>
    </row>
    <row r="970">
      <c r="J970" s="6"/>
      <c r="K970" s="6"/>
    </row>
    <row r="971">
      <c r="J971" s="6"/>
      <c r="K971" s="6"/>
    </row>
    <row r="972">
      <c r="J972" s="6"/>
      <c r="K972" s="6"/>
    </row>
    <row r="973">
      <c r="J973" s="6"/>
      <c r="K973" s="6"/>
    </row>
    <row r="974">
      <c r="J974" s="6"/>
      <c r="K974" s="6"/>
    </row>
    <row r="975">
      <c r="J975" s="6"/>
      <c r="K975" s="6"/>
    </row>
    <row r="976">
      <c r="J976" s="6"/>
      <c r="K976" s="6"/>
    </row>
    <row r="977">
      <c r="J977" s="6"/>
      <c r="K977" s="6"/>
    </row>
    <row r="978">
      <c r="J978" s="6"/>
      <c r="K978" s="6"/>
    </row>
    <row r="979">
      <c r="J979" s="6"/>
      <c r="K979" s="6"/>
    </row>
    <row r="980">
      <c r="J980" s="6"/>
      <c r="K980" s="6"/>
    </row>
    <row r="981">
      <c r="J981" s="6"/>
      <c r="K981" s="6"/>
    </row>
    <row r="982">
      <c r="J982" s="6"/>
      <c r="K982" s="6"/>
    </row>
    <row r="983">
      <c r="J983" s="6"/>
      <c r="K983" s="6"/>
    </row>
    <row r="984">
      <c r="J984" s="6"/>
      <c r="K984" s="6"/>
    </row>
    <row r="985">
      <c r="J985" s="6"/>
      <c r="K985" s="6"/>
    </row>
    <row r="986">
      <c r="J986" s="6"/>
      <c r="K986" s="6"/>
    </row>
    <row r="987">
      <c r="J987" s="6"/>
      <c r="K987" s="6"/>
    </row>
    <row r="988">
      <c r="J988" s="6"/>
      <c r="K988" s="6"/>
    </row>
    <row r="989">
      <c r="J989" s="6"/>
      <c r="K989" s="6"/>
    </row>
    <row r="990">
      <c r="J990" s="6"/>
      <c r="K990" s="6"/>
    </row>
    <row r="991">
      <c r="J991" s="6"/>
      <c r="K991" s="6"/>
    </row>
    <row r="992">
      <c r="J992" s="6"/>
      <c r="K992" s="6"/>
    </row>
    <row r="993">
      <c r="J993" s="6"/>
      <c r="K993" s="6"/>
    </row>
    <row r="994">
      <c r="J994" s="6"/>
      <c r="K994" s="6"/>
    </row>
    <row r="995">
      <c r="J995" s="6"/>
      <c r="K995" s="6"/>
    </row>
    <row r="996">
      <c r="J996" s="6"/>
      <c r="K996" s="6"/>
    </row>
    <row r="997">
      <c r="J997" s="6"/>
      <c r="K997" s="6"/>
    </row>
    <row r="998">
      <c r="J998" s="6"/>
      <c r="K998" s="6"/>
    </row>
    <row r="999">
      <c r="J999" s="6"/>
      <c r="K999" s="6"/>
    </row>
    <row r="1000">
      <c r="J1000" s="6"/>
      <c r="K1000" s="6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hidden="1" min="1" max="1" width="12.63"/>
    <col customWidth="1" min="4" max="4" width="7.63"/>
    <col customWidth="1" hidden="1" min="5" max="5" width="7.63"/>
    <col customWidth="1" min="6" max="13" width="7.63"/>
  </cols>
  <sheetData>
    <row r="1">
      <c r="A1" s="1" t="s">
        <v>87</v>
      </c>
      <c r="B1" s="1" t="s">
        <v>89</v>
      </c>
      <c r="C1" s="1" t="s">
        <v>13</v>
      </c>
      <c r="D1" s="1" t="s">
        <v>90</v>
      </c>
      <c r="E1" s="1" t="s">
        <v>91</v>
      </c>
      <c r="F1" s="1" t="s">
        <v>92</v>
      </c>
      <c r="G1" s="1" t="s">
        <v>16</v>
      </c>
      <c r="H1" s="1" t="s">
        <v>94</v>
      </c>
      <c r="I1" s="1" t="s">
        <v>95</v>
      </c>
      <c r="J1" s="4" t="s">
        <v>96</v>
      </c>
      <c r="K1" s="4" t="s">
        <v>98</v>
      </c>
      <c r="L1" s="1" t="s">
        <v>100</v>
      </c>
      <c r="M1" s="1" t="s">
        <v>101</v>
      </c>
    </row>
    <row r="2">
      <c r="A2" s="3" t="s">
        <v>152</v>
      </c>
      <c r="B2" s="3" t="s">
        <v>153</v>
      </c>
      <c r="C2" s="3" t="s">
        <v>154</v>
      </c>
      <c r="D2" s="3">
        <v>4.0</v>
      </c>
      <c r="E2" s="3">
        <v>16.0</v>
      </c>
      <c r="F2" s="3">
        <v>13.0</v>
      </c>
      <c r="G2" s="3">
        <v>2.0</v>
      </c>
      <c r="H2" s="3">
        <v>0.0</v>
      </c>
      <c r="I2" s="3">
        <v>15.0</v>
      </c>
      <c r="J2" s="6">
        <v>0.9375</v>
      </c>
      <c r="K2" s="6">
        <v>0.8666666666666667</v>
      </c>
      <c r="L2" s="3">
        <v>52.0</v>
      </c>
      <c r="M2" s="3">
        <v>13.0</v>
      </c>
    </row>
    <row r="3">
      <c r="A3" s="3" t="s">
        <v>353</v>
      </c>
      <c r="B3" s="3" t="s">
        <v>354</v>
      </c>
      <c r="C3" s="3" t="s">
        <v>356</v>
      </c>
      <c r="D3" s="3">
        <v>4.0</v>
      </c>
      <c r="E3" s="3">
        <v>16.0</v>
      </c>
      <c r="F3" s="3">
        <v>14.0</v>
      </c>
      <c r="G3" s="3">
        <v>1.0</v>
      </c>
      <c r="H3" s="3">
        <v>1.0</v>
      </c>
      <c r="I3" s="3">
        <v>16.0</v>
      </c>
      <c r="J3" s="6">
        <v>1.0</v>
      </c>
      <c r="K3" s="6">
        <v>0.875</v>
      </c>
      <c r="L3" s="3">
        <v>52.0</v>
      </c>
      <c r="M3" s="3">
        <v>13.0</v>
      </c>
    </row>
    <row r="4">
      <c r="A4" s="3" t="s">
        <v>529</v>
      </c>
      <c r="B4" s="3" t="s">
        <v>530</v>
      </c>
      <c r="C4" s="3" t="s">
        <v>507</v>
      </c>
      <c r="D4" s="3">
        <v>4.0</v>
      </c>
      <c r="E4" s="3">
        <v>16.0</v>
      </c>
      <c r="F4" s="3">
        <v>13.0</v>
      </c>
      <c r="G4" s="3">
        <v>1.0</v>
      </c>
      <c r="H4" s="3">
        <v>0.0</v>
      </c>
      <c r="I4" s="3">
        <v>14.0</v>
      </c>
      <c r="J4" s="6">
        <v>0.875</v>
      </c>
      <c r="K4" s="6">
        <v>0.9285714285714286</v>
      </c>
      <c r="L4" s="3">
        <v>52.0</v>
      </c>
      <c r="M4" s="3">
        <v>13.0</v>
      </c>
    </row>
    <row r="5">
      <c r="A5" s="3" t="s">
        <v>110</v>
      </c>
      <c r="B5" s="3" t="s">
        <v>111</v>
      </c>
      <c r="C5" s="3" t="s">
        <v>112</v>
      </c>
      <c r="D5" s="3">
        <v>4.0</v>
      </c>
      <c r="E5" s="3">
        <v>16.0</v>
      </c>
      <c r="F5" s="3">
        <v>12.0</v>
      </c>
      <c r="G5" s="3">
        <v>2.0</v>
      </c>
      <c r="H5" s="3">
        <v>0.0</v>
      </c>
      <c r="I5" s="3">
        <v>14.0</v>
      </c>
      <c r="J5" s="6">
        <v>0.875</v>
      </c>
      <c r="K5" s="6">
        <v>0.8571428571428571</v>
      </c>
      <c r="L5" s="3">
        <v>48.0</v>
      </c>
      <c r="M5" s="3">
        <v>12.0</v>
      </c>
    </row>
    <row r="6">
      <c r="A6" s="3" t="s">
        <v>135</v>
      </c>
      <c r="B6" s="3" t="s">
        <v>136</v>
      </c>
      <c r="C6" s="3" t="s">
        <v>137</v>
      </c>
      <c r="D6" s="3">
        <v>4.0</v>
      </c>
      <c r="E6" s="3">
        <v>16.0</v>
      </c>
      <c r="F6" s="3">
        <v>12.0</v>
      </c>
      <c r="G6" s="3">
        <v>0.0</v>
      </c>
      <c r="H6" s="3">
        <v>0.0</v>
      </c>
      <c r="I6" s="3">
        <v>12.0</v>
      </c>
      <c r="J6" s="6">
        <v>0.75</v>
      </c>
      <c r="K6" s="6">
        <v>1.0</v>
      </c>
      <c r="L6" s="3">
        <v>48.0</v>
      </c>
      <c r="M6" s="3">
        <v>12.0</v>
      </c>
    </row>
    <row r="7">
      <c r="A7" s="3" t="s">
        <v>252</v>
      </c>
      <c r="B7" s="3" t="s">
        <v>253</v>
      </c>
      <c r="C7" s="3" t="s">
        <v>254</v>
      </c>
      <c r="D7" s="3">
        <v>4.0</v>
      </c>
      <c r="E7" s="3">
        <v>16.0</v>
      </c>
      <c r="F7" s="3">
        <v>13.0</v>
      </c>
      <c r="G7" s="3">
        <v>1.0</v>
      </c>
      <c r="H7" s="3">
        <v>1.0</v>
      </c>
      <c r="I7" s="3">
        <v>15.0</v>
      </c>
      <c r="J7" s="6">
        <v>0.9375</v>
      </c>
      <c r="K7" s="6">
        <v>0.8666666666666667</v>
      </c>
      <c r="L7" s="3">
        <v>48.0</v>
      </c>
      <c r="M7" s="3">
        <v>12.0</v>
      </c>
    </row>
    <row r="8">
      <c r="A8" s="3" t="s">
        <v>287</v>
      </c>
      <c r="B8" s="3" t="s">
        <v>288</v>
      </c>
      <c r="C8" s="3" t="s">
        <v>290</v>
      </c>
      <c r="D8" s="3">
        <v>4.0</v>
      </c>
      <c r="E8" s="3">
        <v>16.0</v>
      </c>
      <c r="F8" s="3">
        <v>12.0</v>
      </c>
      <c r="G8" s="3">
        <v>4.0</v>
      </c>
      <c r="H8" s="3">
        <v>0.0</v>
      </c>
      <c r="I8" s="3">
        <v>16.0</v>
      </c>
      <c r="J8" s="6">
        <v>1.0</v>
      </c>
      <c r="K8" s="6">
        <v>0.75</v>
      </c>
      <c r="L8" s="3">
        <v>48.0</v>
      </c>
      <c r="M8" s="3">
        <v>12.0</v>
      </c>
    </row>
    <row r="9">
      <c r="A9" s="3" t="s">
        <v>442</v>
      </c>
      <c r="B9" s="3" t="s">
        <v>443</v>
      </c>
      <c r="C9" s="3" t="s">
        <v>444</v>
      </c>
      <c r="D9" s="3">
        <v>4.0</v>
      </c>
      <c r="E9" s="3">
        <v>16.0</v>
      </c>
      <c r="F9" s="3">
        <v>12.0</v>
      </c>
      <c r="G9" s="3">
        <v>0.0</v>
      </c>
      <c r="H9" s="3">
        <v>0.0</v>
      </c>
      <c r="I9" s="3">
        <v>12.0</v>
      </c>
      <c r="J9" s="6">
        <v>0.75</v>
      </c>
      <c r="K9" s="6">
        <v>1.0</v>
      </c>
      <c r="L9" s="3">
        <v>48.0</v>
      </c>
      <c r="M9" s="3">
        <v>12.0</v>
      </c>
    </row>
    <row r="10">
      <c r="A10" s="3" t="s">
        <v>516</v>
      </c>
      <c r="B10" s="3" t="s">
        <v>517</v>
      </c>
      <c r="C10" s="3" t="s">
        <v>441</v>
      </c>
      <c r="D10" s="3">
        <v>4.0</v>
      </c>
      <c r="E10" s="3">
        <v>16.0</v>
      </c>
      <c r="F10" s="3">
        <v>12.0</v>
      </c>
      <c r="G10" s="3">
        <v>1.0</v>
      </c>
      <c r="H10" s="3">
        <v>0.0</v>
      </c>
      <c r="I10" s="3">
        <v>13.0</v>
      </c>
      <c r="J10" s="6">
        <v>0.8125</v>
      </c>
      <c r="K10" s="6">
        <v>0.9230769230769231</v>
      </c>
      <c r="L10" s="3">
        <v>48.0</v>
      </c>
      <c r="M10" s="3">
        <v>12.0</v>
      </c>
    </row>
    <row r="11">
      <c r="A11" s="3" t="s">
        <v>437</v>
      </c>
      <c r="B11" s="3" t="s">
        <v>438</v>
      </c>
      <c r="C11" s="3" t="s">
        <v>439</v>
      </c>
      <c r="D11" s="3">
        <v>4.0</v>
      </c>
      <c r="E11" s="3">
        <v>16.0</v>
      </c>
      <c r="F11" s="3">
        <v>11.0</v>
      </c>
      <c r="G11" s="3">
        <v>2.0</v>
      </c>
      <c r="H11" s="3">
        <v>0.0</v>
      </c>
      <c r="I11" s="3">
        <v>13.0</v>
      </c>
      <c r="J11" s="6">
        <v>0.8125</v>
      </c>
      <c r="K11" s="6">
        <v>0.8461538461538461</v>
      </c>
      <c r="L11" s="3">
        <v>44.0</v>
      </c>
      <c r="M11" s="3">
        <v>11.0</v>
      </c>
    </row>
    <row r="12">
      <c r="A12" s="3" t="s">
        <v>500</v>
      </c>
      <c r="B12" s="3" t="s">
        <v>397</v>
      </c>
      <c r="C12" s="3" t="s">
        <v>428</v>
      </c>
      <c r="D12" s="3">
        <v>4.0</v>
      </c>
      <c r="E12" s="3">
        <v>16.0</v>
      </c>
      <c r="F12" s="3">
        <v>12.0</v>
      </c>
      <c r="G12" s="3">
        <v>1.0</v>
      </c>
      <c r="H12" s="3">
        <v>1.0</v>
      </c>
      <c r="I12" s="3">
        <v>14.0</v>
      </c>
      <c r="J12" s="6">
        <v>0.875</v>
      </c>
      <c r="K12" s="6">
        <v>0.8571428571428571</v>
      </c>
      <c r="L12" s="3">
        <v>44.0</v>
      </c>
      <c r="M12" s="3">
        <v>11.0</v>
      </c>
    </row>
    <row r="13">
      <c r="A13" s="3" t="s">
        <v>624</v>
      </c>
      <c r="B13" s="3" t="s">
        <v>625</v>
      </c>
      <c r="C13" s="3" t="s">
        <v>398</v>
      </c>
      <c r="D13" s="3">
        <v>4.0</v>
      </c>
      <c r="E13" s="3">
        <v>16.0</v>
      </c>
      <c r="F13" s="3">
        <v>10.0</v>
      </c>
      <c r="G13" s="3">
        <v>2.0</v>
      </c>
      <c r="H13" s="3">
        <v>0.0</v>
      </c>
      <c r="I13" s="3">
        <v>12.0</v>
      </c>
      <c r="J13" s="6">
        <v>0.75</v>
      </c>
      <c r="K13" s="6">
        <v>0.8333333333333334</v>
      </c>
      <c r="L13" s="3">
        <v>40.0</v>
      </c>
      <c r="M13" s="3">
        <v>10.0</v>
      </c>
    </row>
    <row r="14">
      <c r="A14" s="3" t="s">
        <v>527</v>
      </c>
      <c r="B14" s="3" t="s">
        <v>528</v>
      </c>
      <c r="C14" s="3" t="s">
        <v>523</v>
      </c>
      <c r="D14" s="3">
        <v>4.0</v>
      </c>
      <c r="E14" s="3">
        <v>16.0</v>
      </c>
      <c r="F14" s="3">
        <v>10.0</v>
      </c>
      <c r="G14" s="3">
        <v>0.0</v>
      </c>
      <c r="H14" s="3">
        <v>0.0</v>
      </c>
      <c r="I14" s="3">
        <v>10.0</v>
      </c>
      <c r="J14" s="6">
        <v>0.625</v>
      </c>
      <c r="K14" s="6">
        <v>1.0</v>
      </c>
      <c r="L14" s="3">
        <v>40.0</v>
      </c>
      <c r="M14" s="3">
        <v>10.0</v>
      </c>
    </row>
    <row r="15">
      <c r="A15" s="3" t="s">
        <v>67</v>
      </c>
      <c r="B15" s="3" t="s">
        <v>169</v>
      </c>
      <c r="C15" s="3" t="s">
        <v>170</v>
      </c>
      <c r="D15" s="3">
        <v>4.0</v>
      </c>
      <c r="E15" s="3">
        <v>16.0</v>
      </c>
      <c r="F15" s="3">
        <v>9.0</v>
      </c>
      <c r="G15" s="3">
        <v>1.0</v>
      </c>
      <c r="H15" s="3">
        <v>0.0</v>
      </c>
      <c r="I15" s="3">
        <v>10.0</v>
      </c>
      <c r="J15" s="6">
        <v>0.625</v>
      </c>
      <c r="K15" s="6">
        <v>0.9</v>
      </c>
      <c r="L15" s="3">
        <v>36.0</v>
      </c>
      <c r="M15" s="3">
        <v>9.0</v>
      </c>
    </row>
    <row r="16">
      <c r="A16" s="3" t="s">
        <v>423</v>
      </c>
      <c r="B16" s="3" t="s">
        <v>424</v>
      </c>
      <c r="C16" s="3" t="s">
        <v>425</v>
      </c>
      <c r="D16" s="3">
        <v>4.0</v>
      </c>
      <c r="E16" s="3">
        <v>16.0</v>
      </c>
      <c r="F16" s="3">
        <v>9.0</v>
      </c>
      <c r="G16" s="3">
        <v>2.0</v>
      </c>
      <c r="H16" s="3">
        <v>0.0</v>
      </c>
      <c r="I16" s="3">
        <v>11.0</v>
      </c>
      <c r="J16" s="6">
        <v>0.6875</v>
      </c>
      <c r="K16" s="6">
        <v>0.8181818181818182</v>
      </c>
      <c r="L16" s="3">
        <v>36.0</v>
      </c>
      <c r="M16" s="3">
        <v>9.0</v>
      </c>
    </row>
    <row r="17">
      <c r="A17" s="3" t="s">
        <v>479</v>
      </c>
      <c r="B17" s="3" t="s">
        <v>480</v>
      </c>
      <c r="C17" s="3" t="s">
        <v>481</v>
      </c>
      <c r="D17" s="3">
        <v>4.0</v>
      </c>
      <c r="E17" s="3">
        <v>16.0</v>
      </c>
      <c r="F17" s="3">
        <v>10.0</v>
      </c>
      <c r="G17" s="3">
        <v>0.0</v>
      </c>
      <c r="H17" s="3">
        <v>1.0</v>
      </c>
      <c r="I17" s="3">
        <v>11.0</v>
      </c>
      <c r="J17" s="6">
        <v>0.6875</v>
      </c>
      <c r="K17" s="6">
        <v>0.9090909090909091</v>
      </c>
      <c r="L17" s="3">
        <v>36.0</v>
      </c>
      <c r="M17" s="3">
        <v>9.0</v>
      </c>
    </row>
    <row r="18">
      <c r="A18" s="3" t="s">
        <v>305</v>
      </c>
      <c r="B18" s="3" t="s">
        <v>306</v>
      </c>
      <c r="C18" s="3" t="s">
        <v>307</v>
      </c>
      <c r="D18" s="3">
        <v>4.0</v>
      </c>
      <c r="E18" s="3">
        <v>16.0</v>
      </c>
      <c r="F18" s="3">
        <v>8.0</v>
      </c>
      <c r="G18" s="3">
        <v>2.0</v>
      </c>
      <c r="H18" s="3">
        <v>0.0</v>
      </c>
      <c r="I18" s="3">
        <v>10.0</v>
      </c>
      <c r="J18" s="6">
        <v>0.625</v>
      </c>
      <c r="K18" s="6">
        <v>0.8</v>
      </c>
      <c r="L18" s="3">
        <v>32.0</v>
      </c>
      <c r="M18" s="3">
        <v>8.0</v>
      </c>
    </row>
    <row r="19">
      <c r="A19" s="3" t="s">
        <v>409</v>
      </c>
      <c r="B19" s="3" t="s">
        <v>410</v>
      </c>
      <c r="C19" s="3" t="s">
        <v>411</v>
      </c>
      <c r="D19" s="3">
        <v>4.0</v>
      </c>
      <c r="E19" s="3">
        <v>16.0</v>
      </c>
      <c r="F19" s="3">
        <v>8.0</v>
      </c>
      <c r="G19" s="3">
        <v>2.0</v>
      </c>
      <c r="H19" s="3">
        <v>0.0</v>
      </c>
      <c r="I19" s="3">
        <v>10.0</v>
      </c>
      <c r="J19" s="6">
        <v>0.625</v>
      </c>
      <c r="K19" s="6">
        <v>0.8</v>
      </c>
      <c r="L19" s="3">
        <v>32.0</v>
      </c>
      <c r="M19" s="3">
        <v>8.0</v>
      </c>
    </row>
    <row r="20">
      <c r="A20" s="3" t="s">
        <v>587</v>
      </c>
      <c r="B20" s="3" t="s">
        <v>588</v>
      </c>
      <c r="C20" s="3" t="s">
        <v>504</v>
      </c>
      <c r="D20" s="3">
        <v>4.0</v>
      </c>
      <c r="E20" s="3">
        <v>16.0</v>
      </c>
      <c r="F20" s="3">
        <v>8.0</v>
      </c>
      <c r="G20" s="3">
        <v>5.0</v>
      </c>
      <c r="H20" s="3">
        <v>0.0</v>
      </c>
      <c r="I20" s="3">
        <v>13.0</v>
      </c>
      <c r="J20" s="6">
        <v>0.8125</v>
      </c>
      <c r="K20" s="6">
        <v>0.6153846153846154</v>
      </c>
      <c r="L20" s="3">
        <v>32.0</v>
      </c>
      <c r="M20" s="3">
        <v>8.0</v>
      </c>
    </row>
    <row r="21">
      <c r="A21" s="3" t="s">
        <v>476</v>
      </c>
      <c r="B21" s="3" t="s">
        <v>477</v>
      </c>
      <c r="C21" s="3" t="s">
        <v>478</v>
      </c>
      <c r="D21" s="3">
        <v>4.0</v>
      </c>
      <c r="E21" s="3">
        <v>16.0</v>
      </c>
      <c r="F21" s="3">
        <v>7.0</v>
      </c>
      <c r="G21" s="3">
        <v>1.0</v>
      </c>
      <c r="H21" s="3">
        <v>0.0</v>
      </c>
      <c r="I21" s="3">
        <v>8.0</v>
      </c>
      <c r="J21" s="6">
        <v>0.5</v>
      </c>
      <c r="K21" s="6">
        <v>0.875</v>
      </c>
      <c r="L21" s="3">
        <v>28.0</v>
      </c>
      <c r="M21" s="3">
        <v>7.0</v>
      </c>
    </row>
    <row r="22">
      <c r="A22" s="3" t="s">
        <v>450</v>
      </c>
      <c r="B22" s="3" t="s">
        <v>451</v>
      </c>
      <c r="C22" s="3" t="s">
        <v>452</v>
      </c>
      <c r="D22" s="3">
        <v>4.0</v>
      </c>
      <c r="E22" s="3">
        <v>16.0</v>
      </c>
      <c r="F22" s="3">
        <v>7.0</v>
      </c>
      <c r="G22" s="3">
        <v>3.0</v>
      </c>
      <c r="H22" s="3">
        <v>0.0</v>
      </c>
      <c r="I22" s="3">
        <v>10.0</v>
      </c>
      <c r="J22" s="6">
        <v>0.625</v>
      </c>
      <c r="K22" s="6">
        <v>0.7</v>
      </c>
      <c r="L22" s="3">
        <v>28.0</v>
      </c>
      <c r="M22" s="3">
        <v>7.0</v>
      </c>
    </row>
    <row r="23">
      <c r="A23" s="3" t="s">
        <v>564</v>
      </c>
      <c r="B23" s="3" t="s">
        <v>565</v>
      </c>
      <c r="C23" s="3" t="s">
        <v>434</v>
      </c>
      <c r="D23" s="3">
        <v>4.0</v>
      </c>
      <c r="E23" s="3">
        <v>16.0</v>
      </c>
      <c r="F23" s="3">
        <v>8.0</v>
      </c>
      <c r="G23" s="3">
        <v>0.0</v>
      </c>
      <c r="H23" s="3">
        <v>1.0</v>
      </c>
      <c r="I23" s="3">
        <v>9.0</v>
      </c>
      <c r="J23" s="6">
        <v>0.5625</v>
      </c>
      <c r="K23" s="6">
        <v>0.8888888888888888</v>
      </c>
      <c r="L23" s="3">
        <v>28.0</v>
      </c>
      <c r="M23" s="3">
        <v>7.0</v>
      </c>
    </row>
    <row r="24">
      <c r="A24" s="3" t="s">
        <v>667</v>
      </c>
      <c r="B24" s="3" t="s">
        <v>668</v>
      </c>
      <c r="C24" s="3" t="s">
        <v>669</v>
      </c>
      <c r="D24" s="3">
        <v>4.0</v>
      </c>
      <c r="E24" s="3">
        <v>16.0</v>
      </c>
      <c r="F24" s="3">
        <v>7.0</v>
      </c>
      <c r="G24" s="3">
        <v>2.0</v>
      </c>
      <c r="H24" s="3">
        <v>0.0</v>
      </c>
      <c r="I24" s="3">
        <v>9.0</v>
      </c>
      <c r="J24" s="6">
        <v>0.5625</v>
      </c>
      <c r="K24" s="6">
        <v>0.7777777777777778</v>
      </c>
      <c r="L24" s="3">
        <v>28.0</v>
      </c>
      <c r="M24" s="3">
        <v>7.0</v>
      </c>
    </row>
    <row r="25">
      <c r="A25" s="3" t="s">
        <v>680</v>
      </c>
      <c r="B25" s="3" t="s">
        <v>681</v>
      </c>
      <c r="C25" s="3" t="s">
        <v>567</v>
      </c>
      <c r="D25" s="3">
        <v>4.0</v>
      </c>
      <c r="E25" s="3">
        <v>16.0</v>
      </c>
      <c r="F25" s="3">
        <v>8.0</v>
      </c>
      <c r="G25" s="3">
        <v>2.0</v>
      </c>
      <c r="H25" s="3">
        <v>1.0</v>
      </c>
      <c r="I25" s="3">
        <v>11.0</v>
      </c>
      <c r="J25" s="6">
        <v>0.6875</v>
      </c>
      <c r="K25" s="6">
        <v>0.7272727272727273</v>
      </c>
      <c r="L25" s="3">
        <v>28.0</v>
      </c>
      <c r="M25" s="3">
        <v>7.0</v>
      </c>
    </row>
    <row r="26">
      <c r="A26" s="3" t="s">
        <v>686</v>
      </c>
      <c r="B26" s="3" t="s">
        <v>687</v>
      </c>
      <c r="C26" s="3" t="s">
        <v>653</v>
      </c>
      <c r="D26" s="3">
        <v>4.0</v>
      </c>
      <c r="E26" s="3">
        <v>16.0</v>
      </c>
      <c r="F26" s="3">
        <v>7.0</v>
      </c>
      <c r="G26" s="3">
        <v>1.0</v>
      </c>
      <c r="H26" s="3">
        <v>0.0</v>
      </c>
      <c r="I26" s="3">
        <v>8.0</v>
      </c>
      <c r="J26" s="6">
        <v>0.5</v>
      </c>
      <c r="K26" s="6">
        <v>0.875</v>
      </c>
      <c r="L26" s="3">
        <v>28.0</v>
      </c>
      <c r="M26" s="3">
        <v>7.0</v>
      </c>
    </row>
    <row r="27">
      <c r="A27" s="3" t="s">
        <v>385</v>
      </c>
      <c r="B27" s="3" t="s">
        <v>386</v>
      </c>
      <c r="C27" s="3" t="s">
        <v>387</v>
      </c>
      <c r="D27" s="3">
        <v>4.0</v>
      </c>
      <c r="E27" s="3">
        <v>16.0</v>
      </c>
      <c r="F27" s="3">
        <v>6.0</v>
      </c>
      <c r="G27" s="3">
        <v>2.0</v>
      </c>
      <c r="H27" s="3">
        <v>0.0</v>
      </c>
      <c r="I27" s="3">
        <v>8.0</v>
      </c>
      <c r="J27" s="6">
        <v>0.5</v>
      </c>
      <c r="K27" s="6">
        <v>0.75</v>
      </c>
      <c r="L27" s="3">
        <v>24.0</v>
      </c>
      <c r="M27" s="3">
        <v>6.0</v>
      </c>
    </row>
    <row r="28">
      <c r="A28" s="3" t="s">
        <v>449</v>
      </c>
      <c r="B28" s="3" t="s">
        <v>465</v>
      </c>
      <c r="C28" s="3" t="s">
        <v>466</v>
      </c>
      <c r="D28" s="3">
        <v>4.0</v>
      </c>
      <c r="E28" s="3">
        <v>16.0</v>
      </c>
      <c r="F28" s="3">
        <v>6.0</v>
      </c>
      <c r="G28" s="3">
        <v>4.0</v>
      </c>
      <c r="H28" s="3">
        <v>0.0</v>
      </c>
      <c r="I28" s="3">
        <v>10.0</v>
      </c>
      <c r="J28" s="6">
        <v>0.625</v>
      </c>
      <c r="K28" s="6">
        <v>0.6</v>
      </c>
      <c r="L28" s="3">
        <v>24.0</v>
      </c>
      <c r="M28" s="3">
        <v>6.0</v>
      </c>
    </row>
    <row r="29">
      <c r="A29" s="3" t="s">
        <v>639</v>
      </c>
      <c r="B29" s="3" t="s">
        <v>588</v>
      </c>
      <c r="C29" s="3" t="s">
        <v>630</v>
      </c>
      <c r="D29" s="3">
        <v>4.0</v>
      </c>
      <c r="E29" s="3">
        <v>16.0</v>
      </c>
      <c r="F29" s="3">
        <v>7.0</v>
      </c>
      <c r="G29" s="3">
        <v>2.0</v>
      </c>
      <c r="H29" s="3">
        <v>1.0</v>
      </c>
      <c r="I29" s="3">
        <v>10.0</v>
      </c>
      <c r="J29" s="6">
        <v>0.625</v>
      </c>
      <c r="K29" s="6">
        <v>0.7</v>
      </c>
      <c r="L29" s="3">
        <v>24.0</v>
      </c>
      <c r="M29" s="3">
        <v>6.0</v>
      </c>
    </row>
    <row r="30">
      <c r="A30" s="3" t="s">
        <v>570</v>
      </c>
      <c r="B30" s="3" t="s">
        <v>571</v>
      </c>
      <c r="C30" s="3" t="s">
        <v>401</v>
      </c>
      <c r="D30" s="3">
        <v>4.0</v>
      </c>
      <c r="E30" s="3">
        <v>16.0</v>
      </c>
      <c r="F30" s="3">
        <v>6.0</v>
      </c>
      <c r="G30" s="3">
        <v>1.0</v>
      </c>
      <c r="H30" s="3">
        <v>0.0</v>
      </c>
      <c r="I30" s="3">
        <v>7.0</v>
      </c>
      <c r="J30" s="6">
        <v>0.4375</v>
      </c>
      <c r="K30" s="6">
        <v>0.8571428571428571</v>
      </c>
      <c r="L30" s="3">
        <v>24.0</v>
      </c>
      <c r="M30" s="3">
        <v>6.0</v>
      </c>
    </row>
    <row r="31">
      <c r="A31" s="3" t="s">
        <v>765</v>
      </c>
      <c r="B31" s="3" t="s">
        <v>766</v>
      </c>
      <c r="C31" s="3" t="s">
        <v>490</v>
      </c>
      <c r="D31" s="3">
        <v>4.0</v>
      </c>
      <c r="E31" s="3">
        <v>16.0</v>
      </c>
      <c r="F31" s="3">
        <v>6.0</v>
      </c>
      <c r="G31" s="3">
        <v>2.0</v>
      </c>
      <c r="H31" s="3">
        <v>0.0</v>
      </c>
      <c r="I31" s="3">
        <v>8.0</v>
      </c>
      <c r="J31" s="6">
        <v>0.5</v>
      </c>
      <c r="K31" s="6">
        <v>0.75</v>
      </c>
      <c r="L31" s="3">
        <v>24.0</v>
      </c>
      <c r="M31" s="3">
        <v>6.0</v>
      </c>
    </row>
    <row r="32">
      <c r="A32" s="3" t="s">
        <v>268</v>
      </c>
      <c r="B32" s="3" t="s">
        <v>269</v>
      </c>
      <c r="C32" s="3" t="s">
        <v>270</v>
      </c>
      <c r="D32" s="3">
        <v>5.0</v>
      </c>
      <c r="E32" s="3">
        <v>20.0</v>
      </c>
      <c r="F32" s="3">
        <v>9.0</v>
      </c>
      <c r="G32" s="3">
        <v>2.0</v>
      </c>
      <c r="H32" s="3">
        <v>2.0</v>
      </c>
      <c r="I32" s="3">
        <v>13.0</v>
      </c>
      <c r="J32" s="6">
        <v>0.65</v>
      </c>
      <c r="K32" s="6">
        <v>0.6923076923076923</v>
      </c>
      <c r="L32" s="3">
        <v>28.0</v>
      </c>
      <c r="M32" s="3">
        <v>5.6</v>
      </c>
    </row>
    <row r="33">
      <c r="A33" s="3" t="s">
        <v>235</v>
      </c>
      <c r="B33" s="3" t="s">
        <v>236</v>
      </c>
      <c r="C33" s="3" t="s">
        <v>237</v>
      </c>
      <c r="D33" s="3">
        <v>4.0</v>
      </c>
      <c r="E33" s="3">
        <v>16.0</v>
      </c>
      <c r="F33" s="3">
        <v>5.0</v>
      </c>
      <c r="G33" s="3">
        <v>2.0</v>
      </c>
      <c r="H33" s="3">
        <v>0.0</v>
      </c>
      <c r="I33" s="3">
        <v>7.0</v>
      </c>
      <c r="J33" s="6">
        <v>0.4375</v>
      </c>
      <c r="K33" s="6">
        <v>0.7142857142857143</v>
      </c>
      <c r="L33" s="3">
        <v>20.0</v>
      </c>
      <c r="M33" s="3">
        <v>5.0</v>
      </c>
    </row>
    <row r="34">
      <c r="A34" s="3" t="s">
        <v>420</v>
      </c>
      <c r="B34" s="3" t="s">
        <v>421</v>
      </c>
      <c r="C34" s="3" t="s">
        <v>422</v>
      </c>
      <c r="D34" s="3">
        <v>4.0</v>
      </c>
      <c r="E34" s="3">
        <v>16.0</v>
      </c>
      <c r="F34" s="3">
        <v>5.0</v>
      </c>
      <c r="G34" s="3">
        <v>2.0</v>
      </c>
      <c r="H34" s="3">
        <v>0.0</v>
      </c>
      <c r="I34" s="3">
        <v>7.0</v>
      </c>
      <c r="J34" s="6">
        <v>0.4375</v>
      </c>
      <c r="K34" s="6">
        <v>0.7142857142857143</v>
      </c>
      <c r="L34" s="3">
        <v>20.0</v>
      </c>
      <c r="M34" s="3">
        <v>5.0</v>
      </c>
    </row>
    <row r="35">
      <c r="A35" s="3" t="s">
        <v>545</v>
      </c>
      <c r="B35" s="3" t="s">
        <v>546</v>
      </c>
      <c r="C35" s="3" t="s">
        <v>547</v>
      </c>
      <c r="D35" s="3">
        <v>4.0</v>
      </c>
      <c r="E35" s="3">
        <v>16.0</v>
      </c>
      <c r="F35" s="3">
        <v>5.0</v>
      </c>
      <c r="G35" s="3">
        <v>0.0</v>
      </c>
      <c r="H35" s="3">
        <v>0.0</v>
      </c>
      <c r="I35" s="3">
        <v>5.0</v>
      </c>
      <c r="J35" s="6">
        <v>0.3125</v>
      </c>
      <c r="K35" s="6">
        <v>1.0</v>
      </c>
      <c r="L35" s="3">
        <v>20.0</v>
      </c>
      <c r="M35" s="3">
        <v>5.0</v>
      </c>
    </row>
    <row r="36">
      <c r="A36" s="3" t="s">
        <v>553</v>
      </c>
      <c r="B36" s="3" t="s">
        <v>554</v>
      </c>
      <c r="C36" s="3" t="s">
        <v>555</v>
      </c>
      <c r="D36" s="3">
        <v>4.0</v>
      </c>
      <c r="E36" s="3">
        <v>16.0</v>
      </c>
      <c r="F36" s="3">
        <v>5.0</v>
      </c>
      <c r="G36" s="3">
        <v>1.0</v>
      </c>
      <c r="H36" s="3">
        <v>0.0</v>
      </c>
      <c r="I36" s="3">
        <v>6.0</v>
      </c>
      <c r="J36" s="6">
        <v>0.375</v>
      </c>
      <c r="K36" s="6">
        <v>0.8333333333333334</v>
      </c>
      <c r="L36" s="3">
        <v>20.0</v>
      </c>
      <c r="M36" s="3">
        <v>5.0</v>
      </c>
    </row>
    <row r="37">
      <c r="A37" s="3" t="s">
        <v>534</v>
      </c>
      <c r="B37" s="3" t="s">
        <v>535</v>
      </c>
      <c r="C37" s="3" t="s">
        <v>536</v>
      </c>
      <c r="D37" s="3">
        <v>4.0</v>
      </c>
      <c r="E37" s="3">
        <v>16.0</v>
      </c>
      <c r="F37" s="3">
        <v>5.0</v>
      </c>
      <c r="G37" s="3">
        <v>0.0</v>
      </c>
      <c r="H37" s="3">
        <v>0.0</v>
      </c>
      <c r="I37" s="3">
        <v>5.0</v>
      </c>
      <c r="J37" s="6">
        <v>0.3125</v>
      </c>
      <c r="K37" s="6">
        <v>1.0</v>
      </c>
      <c r="L37" s="3">
        <v>20.0</v>
      </c>
      <c r="M37" s="3">
        <v>5.0</v>
      </c>
    </row>
    <row r="38">
      <c r="A38" s="3" t="s">
        <v>556</v>
      </c>
      <c r="B38" s="3" t="s">
        <v>557</v>
      </c>
      <c r="C38" s="3" t="s">
        <v>478</v>
      </c>
      <c r="D38" s="3">
        <v>4.0</v>
      </c>
      <c r="E38" s="3">
        <v>16.0</v>
      </c>
      <c r="F38" s="3">
        <v>5.0</v>
      </c>
      <c r="G38" s="3">
        <v>1.0</v>
      </c>
      <c r="H38" s="3">
        <v>0.0</v>
      </c>
      <c r="I38" s="3">
        <v>6.0</v>
      </c>
      <c r="J38" s="6">
        <v>0.375</v>
      </c>
      <c r="K38" s="6">
        <v>0.8333333333333334</v>
      </c>
      <c r="L38" s="3">
        <v>20.0</v>
      </c>
      <c r="M38" s="3">
        <v>5.0</v>
      </c>
    </row>
    <row r="39">
      <c r="A39" s="3" t="s">
        <v>552</v>
      </c>
      <c r="B39" s="3" t="s">
        <v>477</v>
      </c>
      <c r="C39" s="3" t="s">
        <v>603</v>
      </c>
      <c r="D39" s="3">
        <v>4.0</v>
      </c>
      <c r="E39" s="3">
        <v>16.0</v>
      </c>
      <c r="F39" s="3">
        <v>5.0</v>
      </c>
      <c r="G39" s="3">
        <v>2.0</v>
      </c>
      <c r="H39" s="3">
        <v>0.0</v>
      </c>
      <c r="I39" s="3">
        <v>7.0</v>
      </c>
      <c r="J39" s="6">
        <v>0.4375</v>
      </c>
      <c r="K39" s="6">
        <v>0.7142857142857143</v>
      </c>
      <c r="L39" s="3">
        <v>20.0</v>
      </c>
      <c r="M39" s="3">
        <v>5.0</v>
      </c>
    </row>
    <row r="40">
      <c r="A40" s="3" t="s">
        <v>727</v>
      </c>
      <c r="B40" s="3" t="s">
        <v>728</v>
      </c>
      <c r="C40" s="3" t="s">
        <v>729</v>
      </c>
      <c r="D40" s="3">
        <v>5.0</v>
      </c>
      <c r="E40" s="3">
        <v>20.0</v>
      </c>
      <c r="F40" s="3">
        <v>6.0</v>
      </c>
      <c r="G40" s="3">
        <v>2.0</v>
      </c>
      <c r="H40" s="3">
        <v>0.0</v>
      </c>
      <c r="I40" s="3">
        <v>8.0</v>
      </c>
      <c r="J40" s="6">
        <v>0.4</v>
      </c>
      <c r="K40" s="6">
        <v>0.75</v>
      </c>
      <c r="L40" s="3">
        <v>24.0</v>
      </c>
      <c r="M40" s="3">
        <v>4.8</v>
      </c>
    </row>
    <row r="41">
      <c r="A41" s="3" t="s">
        <v>572</v>
      </c>
      <c r="B41" s="3" t="s">
        <v>809</v>
      </c>
      <c r="C41" s="3" t="s">
        <v>270</v>
      </c>
      <c r="D41" s="3">
        <v>5.0</v>
      </c>
      <c r="E41" s="3">
        <v>20.0</v>
      </c>
      <c r="F41" s="3">
        <v>6.0</v>
      </c>
      <c r="G41" s="3">
        <v>0.0</v>
      </c>
      <c r="H41" s="3">
        <v>0.0</v>
      </c>
      <c r="I41" s="3">
        <v>6.0</v>
      </c>
      <c r="J41" s="6">
        <v>0.3</v>
      </c>
      <c r="K41" s="6">
        <v>1.0</v>
      </c>
      <c r="L41" s="3">
        <v>24.0</v>
      </c>
      <c r="M41" s="3">
        <v>4.8</v>
      </c>
    </row>
    <row r="42">
      <c r="A42" s="3" t="s">
        <v>370</v>
      </c>
      <c r="B42" s="3" t="s">
        <v>371</v>
      </c>
      <c r="C42" s="3" t="s">
        <v>372</v>
      </c>
      <c r="D42" s="3">
        <v>4.0</v>
      </c>
      <c r="E42" s="3">
        <v>16.0</v>
      </c>
      <c r="F42" s="3">
        <v>4.0</v>
      </c>
      <c r="G42" s="3">
        <v>2.0</v>
      </c>
      <c r="H42" s="3">
        <v>0.0</v>
      </c>
      <c r="I42" s="3">
        <v>6.0</v>
      </c>
      <c r="J42" s="6">
        <v>0.375</v>
      </c>
      <c r="K42" s="6">
        <v>0.6666666666666666</v>
      </c>
      <c r="L42" s="3">
        <v>16.0</v>
      </c>
      <c r="M42" s="3">
        <v>4.0</v>
      </c>
    </row>
    <row r="43">
      <c r="A43" s="3" t="s">
        <v>416</v>
      </c>
      <c r="B43" s="3" t="s">
        <v>417</v>
      </c>
      <c r="C43" s="3" t="s">
        <v>418</v>
      </c>
      <c r="D43" s="3">
        <v>4.0</v>
      </c>
      <c r="E43" s="3">
        <v>16.0</v>
      </c>
      <c r="F43" s="3">
        <v>4.0</v>
      </c>
      <c r="G43" s="3">
        <v>5.0</v>
      </c>
      <c r="H43" s="3">
        <v>0.0</v>
      </c>
      <c r="I43" s="3">
        <v>9.0</v>
      </c>
      <c r="J43" s="6">
        <v>0.5625</v>
      </c>
      <c r="K43" s="6">
        <v>0.4444444444444444</v>
      </c>
      <c r="L43" s="3">
        <v>16.0</v>
      </c>
      <c r="M43" s="3">
        <v>4.0</v>
      </c>
    </row>
    <row r="44">
      <c r="A44" s="3" t="s">
        <v>413</v>
      </c>
      <c r="B44" s="3" t="s">
        <v>414</v>
      </c>
      <c r="C44" s="3" t="s">
        <v>415</v>
      </c>
      <c r="D44" s="3">
        <v>4.0</v>
      </c>
      <c r="E44" s="3">
        <v>16.0</v>
      </c>
      <c r="F44" s="3">
        <v>4.0</v>
      </c>
      <c r="G44" s="3">
        <v>0.0</v>
      </c>
      <c r="H44" s="3">
        <v>0.0</v>
      </c>
      <c r="I44" s="3">
        <v>4.0</v>
      </c>
      <c r="J44" s="6">
        <v>0.25</v>
      </c>
      <c r="K44" s="6">
        <v>1.0</v>
      </c>
      <c r="L44" s="3">
        <v>16.0</v>
      </c>
      <c r="M44" s="3">
        <v>4.0</v>
      </c>
    </row>
    <row r="45">
      <c r="A45" s="3" t="s">
        <v>445</v>
      </c>
      <c r="B45" s="3" t="s">
        <v>446</v>
      </c>
      <c r="C45" s="3" t="s">
        <v>447</v>
      </c>
      <c r="D45" s="3">
        <v>4.0</v>
      </c>
      <c r="E45" s="3">
        <v>16.0</v>
      </c>
      <c r="F45" s="3">
        <v>5.0</v>
      </c>
      <c r="G45" s="3">
        <v>0.0</v>
      </c>
      <c r="H45" s="3">
        <v>1.0</v>
      </c>
      <c r="I45" s="3">
        <v>6.0</v>
      </c>
      <c r="J45" s="6">
        <v>0.375</v>
      </c>
      <c r="K45" s="6">
        <v>0.8333333333333334</v>
      </c>
      <c r="L45" s="3">
        <v>16.0</v>
      </c>
      <c r="M45" s="3">
        <v>4.0</v>
      </c>
    </row>
    <row r="46">
      <c r="A46" s="3" t="s">
        <v>429</v>
      </c>
      <c r="B46" s="3" t="s">
        <v>430</v>
      </c>
      <c r="C46" s="3" t="s">
        <v>431</v>
      </c>
      <c r="D46" s="3">
        <v>4.0</v>
      </c>
      <c r="E46" s="3">
        <v>16.0</v>
      </c>
      <c r="F46" s="3">
        <v>4.0</v>
      </c>
      <c r="G46" s="3">
        <v>3.0</v>
      </c>
      <c r="H46" s="3">
        <v>0.0</v>
      </c>
      <c r="I46" s="3">
        <v>7.0</v>
      </c>
      <c r="J46" s="6">
        <v>0.4375</v>
      </c>
      <c r="K46" s="6">
        <v>0.5714285714285714</v>
      </c>
      <c r="L46" s="3">
        <v>16.0</v>
      </c>
      <c r="M46" s="3">
        <v>4.0</v>
      </c>
    </row>
    <row r="47">
      <c r="A47" s="3" t="s">
        <v>399</v>
      </c>
      <c r="B47" s="3" t="s">
        <v>400</v>
      </c>
      <c r="C47" s="3" t="s">
        <v>401</v>
      </c>
      <c r="D47" s="3">
        <v>4.0</v>
      </c>
      <c r="E47" s="3">
        <v>16.0</v>
      </c>
      <c r="F47" s="3">
        <v>4.0</v>
      </c>
      <c r="G47" s="3">
        <v>0.0</v>
      </c>
      <c r="H47" s="3">
        <v>0.0</v>
      </c>
      <c r="I47" s="3">
        <v>4.0</v>
      </c>
      <c r="J47" s="6">
        <v>0.25</v>
      </c>
      <c r="K47" s="6">
        <v>1.0</v>
      </c>
      <c r="L47" s="3">
        <v>16.0</v>
      </c>
      <c r="M47" s="3">
        <v>4.0</v>
      </c>
    </row>
    <row r="48">
      <c r="A48" s="3" t="s">
        <v>576</v>
      </c>
      <c r="B48" s="3" t="s">
        <v>577</v>
      </c>
      <c r="C48" s="3" t="s">
        <v>578</v>
      </c>
      <c r="D48" s="3">
        <v>4.0</v>
      </c>
      <c r="E48" s="3">
        <v>16.0</v>
      </c>
      <c r="F48" s="3">
        <v>4.0</v>
      </c>
      <c r="G48" s="3">
        <v>4.0</v>
      </c>
      <c r="H48" s="3">
        <v>0.0</v>
      </c>
      <c r="I48" s="3">
        <v>8.0</v>
      </c>
      <c r="J48" s="6">
        <v>0.5</v>
      </c>
      <c r="K48" s="6">
        <v>0.5</v>
      </c>
      <c r="L48" s="3">
        <v>16.0</v>
      </c>
      <c r="M48" s="3">
        <v>4.0</v>
      </c>
    </row>
    <row r="49">
      <c r="A49" s="3" t="s">
        <v>537</v>
      </c>
      <c r="B49" s="3" t="s">
        <v>538</v>
      </c>
      <c r="C49" s="3" t="s">
        <v>456</v>
      </c>
      <c r="D49" s="3">
        <v>4.0</v>
      </c>
      <c r="E49" s="3">
        <v>16.0</v>
      </c>
      <c r="F49" s="3">
        <v>5.0</v>
      </c>
      <c r="G49" s="3">
        <v>0.0</v>
      </c>
      <c r="H49" s="3">
        <v>1.0</v>
      </c>
      <c r="I49" s="3">
        <v>6.0</v>
      </c>
      <c r="J49" s="6">
        <v>0.375</v>
      </c>
      <c r="K49" s="6">
        <v>0.8333333333333334</v>
      </c>
      <c r="L49" s="3">
        <v>16.0</v>
      </c>
      <c r="M49" s="3">
        <v>4.0</v>
      </c>
    </row>
    <row r="50">
      <c r="A50" s="3" t="s">
        <v>402</v>
      </c>
      <c r="B50" s="3" t="s">
        <v>540</v>
      </c>
      <c r="C50" s="3" t="s">
        <v>536</v>
      </c>
      <c r="D50" s="3">
        <v>4.0</v>
      </c>
      <c r="E50" s="3">
        <v>16.0</v>
      </c>
      <c r="F50" s="3">
        <v>4.0</v>
      </c>
      <c r="G50" s="3">
        <v>1.0</v>
      </c>
      <c r="H50" s="3">
        <v>0.0</v>
      </c>
      <c r="I50" s="3">
        <v>5.0</v>
      </c>
      <c r="J50" s="6">
        <v>0.3125</v>
      </c>
      <c r="K50" s="6">
        <v>0.8</v>
      </c>
      <c r="L50" s="3">
        <v>16.0</v>
      </c>
      <c r="M50" s="3">
        <v>4.0</v>
      </c>
    </row>
    <row r="51">
      <c r="A51" s="3" t="s">
        <v>672</v>
      </c>
      <c r="B51" s="3" t="s">
        <v>673</v>
      </c>
      <c r="C51" s="3" t="s">
        <v>674</v>
      </c>
      <c r="D51" s="3">
        <v>4.0</v>
      </c>
      <c r="E51" s="3">
        <v>16.0</v>
      </c>
      <c r="F51" s="3">
        <v>4.0</v>
      </c>
      <c r="G51" s="3">
        <v>0.0</v>
      </c>
      <c r="H51" s="3">
        <v>0.0</v>
      </c>
      <c r="I51" s="3">
        <v>4.0</v>
      </c>
      <c r="J51" s="6">
        <v>0.25</v>
      </c>
      <c r="K51" s="6">
        <v>1.0</v>
      </c>
      <c r="L51" s="3">
        <v>16.0</v>
      </c>
      <c r="M51" s="3">
        <v>4.0</v>
      </c>
    </row>
    <row r="52">
      <c r="A52" s="3" t="s">
        <v>524</v>
      </c>
      <c r="B52" s="3" t="s">
        <v>525</v>
      </c>
      <c r="C52" s="3" t="s">
        <v>526</v>
      </c>
      <c r="D52" s="3">
        <v>4.0</v>
      </c>
      <c r="E52" s="3">
        <v>16.0</v>
      </c>
      <c r="F52" s="3">
        <v>4.0</v>
      </c>
      <c r="G52" s="3">
        <v>0.0</v>
      </c>
      <c r="H52" s="3">
        <v>0.0</v>
      </c>
      <c r="I52" s="3">
        <v>4.0</v>
      </c>
      <c r="J52" s="6">
        <v>0.25</v>
      </c>
      <c r="K52" s="6">
        <v>1.0</v>
      </c>
      <c r="L52" s="3">
        <v>16.0</v>
      </c>
      <c r="M52" s="3">
        <v>4.0</v>
      </c>
    </row>
    <row r="53">
      <c r="A53" s="3" t="s">
        <v>717</v>
      </c>
      <c r="B53" s="3" t="s">
        <v>436</v>
      </c>
      <c r="C53" s="3" t="s">
        <v>614</v>
      </c>
      <c r="D53" s="3">
        <v>4.0</v>
      </c>
      <c r="E53" s="3">
        <v>16.0</v>
      </c>
      <c r="F53" s="3">
        <v>4.0</v>
      </c>
      <c r="G53" s="3">
        <v>1.0</v>
      </c>
      <c r="H53" s="3">
        <v>0.0</v>
      </c>
      <c r="I53" s="3">
        <v>5.0</v>
      </c>
      <c r="J53" s="6">
        <v>0.3125</v>
      </c>
      <c r="K53" s="6">
        <v>0.8</v>
      </c>
      <c r="L53" s="3">
        <v>16.0</v>
      </c>
      <c r="M53" s="3">
        <v>4.0</v>
      </c>
    </row>
    <row r="54">
      <c r="A54" s="3" t="s">
        <v>736</v>
      </c>
      <c r="B54" s="3" t="s">
        <v>737</v>
      </c>
      <c r="C54" s="3" t="s">
        <v>738</v>
      </c>
      <c r="D54" s="3">
        <v>4.0</v>
      </c>
      <c r="E54" s="3">
        <v>16.0</v>
      </c>
      <c r="F54" s="3">
        <v>4.0</v>
      </c>
      <c r="G54" s="3">
        <v>2.0</v>
      </c>
      <c r="H54" s="3">
        <v>0.0</v>
      </c>
      <c r="I54" s="3">
        <v>6.0</v>
      </c>
      <c r="J54" s="6">
        <v>0.375</v>
      </c>
      <c r="K54" s="6">
        <v>0.6666666666666666</v>
      </c>
      <c r="L54" s="3">
        <v>16.0</v>
      </c>
      <c r="M54" s="3">
        <v>4.0</v>
      </c>
    </row>
    <row r="55">
      <c r="A55" s="3" t="s">
        <v>802</v>
      </c>
      <c r="B55" s="3" t="s">
        <v>833</v>
      </c>
      <c r="C55" s="3" t="s">
        <v>713</v>
      </c>
      <c r="D55" s="3">
        <v>4.0</v>
      </c>
      <c r="E55" s="3">
        <v>16.0</v>
      </c>
      <c r="F55" s="3">
        <v>4.0</v>
      </c>
      <c r="G55" s="3">
        <v>0.0</v>
      </c>
      <c r="H55" s="3">
        <v>0.0</v>
      </c>
      <c r="I55" s="3">
        <v>4.0</v>
      </c>
      <c r="J55" s="6">
        <v>0.25</v>
      </c>
      <c r="K55" s="6">
        <v>1.0</v>
      </c>
      <c r="L55" s="3">
        <v>16.0</v>
      </c>
      <c r="M55" s="3">
        <v>4.0</v>
      </c>
    </row>
    <row r="56">
      <c r="A56" s="3" t="s">
        <v>84</v>
      </c>
      <c r="B56" s="3" t="s">
        <v>755</v>
      </c>
      <c r="C56" s="3" t="s">
        <v>601</v>
      </c>
      <c r="D56" s="3">
        <v>4.0</v>
      </c>
      <c r="E56" s="3">
        <v>16.0</v>
      </c>
      <c r="F56" s="3">
        <v>4.0</v>
      </c>
      <c r="G56" s="3">
        <v>1.0</v>
      </c>
      <c r="H56" s="3">
        <v>0.0</v>
      </c>
      <c r="I56" s="3">
        <v>5.0</v>
      </c>
      <c r="J56" s="6">
        <v>0.3125</v>
      </c>
      <c r="K56" s="6">
        <v>0.8</v>
      </c>
      <c r="L56" s="3">
        <v>16.0</v>
      </c>
      <c r="M56" s="3">
        <v>4.0</v>
      </c>
    </row>
    <row r="57">
      <c r="A57" s="3" t="s">
        <v>839</v>
      </c>
      <c r="B57" s="3" t="s">
        <v>840</v>
      </c>
      <c r="C57" s="3" t="s">
        <v>484</v>
      </c>
      <c r="D57" s="3">
        <v>4.0</v>
      </c>
      <c r="E57" s="3">
        <v>16.0</v>
      </c>
      <c r="F57" s="3">
        <v>4.0</v>
      </c>
      <c r="G57" s="3">
        <v>3.0</v>
      </c>
      <c r="H57" s="3">
        <v>0.0</v>
      </c>
      <c r="I57" s="3">
        <v>7.0</v>
      </c>
      <c r="J57" s="6">
        <v>0.4375</v>
      </c>
      <c r="K57" s="6">
        <v>0.5714285714285714</v>
      </c>
      <c r="L57" s="3">
        <v>16.0</v>
      </c>
      <c r="M57" s="3">
        <v>4.0</v>
      </c>
    </row>
    <row r="58">
      <c r="A58" s="3" t="s">
        <v>663</v>
      </c>
      <c r="B58" s="3" t="s">
        <v>451</v>
      </c>
      <c r="C58" s="3" t="s">
        <v>222</v>
      </c>
      <c r="D58" s="3">
        <v>4.0</v>
      </c>
      <c r="E58" s="3">
        <v>16.0</v>
      </c>
      <c r="F58" s="3">
        <v>5.0</v>
      </c>
      <c r="G58" s="3">
        <v>1.0</v>
      </c>
      <c r="H58" s="3">
        <v>1.0</v>
      </c>
      <c r="I58" s="3">
        <v>7.0</v>
      </c>
      <c r="J58" s="6">
        <v>0.4375</v>
      </c>
      <c r="K58" s="6">
        <v>0.7142857142857143</v>
      </c>
      <c r="L58" s="3">
        <v>16.0</v>
      </c>
      <c r="M58" s="3">
        <v>4.0</v>
      </c>
    </row>
    <row r="59">
      <c r="A59" s="3" t="s">
        <v>861</v>
      </c>
      <c r="B59" s="3" t="s">
        <v>862</v>
      </c>
      <c r="C59" s="3" t="s">
        <v>860</v>
      </c>
      <c r="D59" s="3">
        <v>4.0</v>
      </c>
      <c r="E59" s="3">
        <v>16.0</v>
      </c>
      <c r="F59" s="3">
        <v>4.0</v>
      </c>
      <c r="G59" s="3">
        <v>2.0</v>
      </c>
      <c r="H59" s="3">
        <v>0.0</v>
      </c>
      <c r="I59" s="3">
        <v>6.0</v>
      </c>
      <c r="J59" s="6">
        <v>0.375</v>
      </c>
      <c r="K59" s="6">
        <v>0.6666666666666666</v>
      </c>
      <c r="L59" s="3">
        <v>16.0</v>
      </c>
      <c r="M59" s="3">
        <v>4.0</v>
      </c>
    </row>
    <row r="60">
      <c r="A60" s="3" t="s">
        <v>789</v>
      </c>
      <c r="B60" s="3" t="s">
        <v>790</v>
      </c>
      <c r="C60" s="3" t="s">
        <v>490</v>
      </c>
      <c r="D60" s="3">
        <v>4.0</v>
      </c>
      <c r="E60" s="3">
        <v>16.0</v>
      </c>
      <c r="F60" s="3">
        <v>4.0</v>
      </c>
      <c r="G60" s="3">
        <v>1.0</v>
      </c>
      <c r="H60" s="3">
        <v>0.0</v>
      </c>
      <c r="I60" s="3">
        <v>5.0</v>
      </c>
      <c r="J60" s="6">
        <v>0.3125</v>
      </c>
      <c r="K60" s="6">
        <v>0.8</v>
      </c>
      <c r="L60" s="3">
        <v>16.0</v>
      </c>
      <c r="M60" s="3">
        <v>4.0</v>
      </c>
    </row>
    <row r="61">
      <c r="A61" s="3" t="s">
        <v>804</v>
      </c>
      <c r="B61" s="3" t="s">
        <v>805</v>
      </c>
      <c r="C61" s="3" t="s">
        <v>170</v>
      </c>
      <c r="D61" s="3">
        <v>4.0</v>
      </c>
      <c r="E61" s="3">
        <v>16.0</v>
      </c>
      <c r="F61" s="3">
        <v>4.0</v>
      </c>
      <c r="G61" s="3">
        <v>0.0</v>
      </c>
      <c r="H61" s="3">
        <v>0.0</v>
      </c>
      <c r="I61" s="3">
        <v>4.0</v>
      </c>
      <c r="J61" s="6">
        <v>0.25</v>
      </c>
      <c r="K61" s="6">
        <v>1.0</v>
      </c>
      <c r="L61" s="3">
        <v>16.0</v>
      </c>
      <c r="M61" s="3">
        <v>4.0</v>
      </c>
    </row>
    <row r="62">
      <c r="A62" s="3" t="s">
        <v>1098</v>
      </c>
      <c r="B62" s="3" t="s">
        <v>1099</v>
      </c>
      <c r="C62" s="3" t="s">
        <v>401</v>
      </c>
      <c r="D62" s="3">
        <v>4.0</v>
      </c>
      <c r="E62" s="3">
        <v>16.0</v>
      </c>
      <c r="F62" s="3">
        <v>4.0</v>
      </c>
      <c r="G62" s="3">
        <v>1.0</v>
      </c>
      <c r="H62" s="3">
        <v>0.0</v>
      </c>
      <c r="I62" s="3">
        <v>5.0</v>
      </c>
      <c r="J62" s="6">
        <v>0.3125</v>
      </c>
      <c r="K62" s="6">
        <v>0.8</v>
      </c>
      <c r="L62" s="3">
        <v>16.0</v>
      </c>
      <c r="M62" s="3">
        <v>4.0</v>
      </c>
    </row>
    <row r="63">
      <c r="A63" s="3" t="s">
        <v>637</v>
      </c>
      <c r="B63" s="3" t="s">
        <v>622</v>
      </c>
      <c r="C63" s="3" t="s">
        <v>407</v>
      </c>
      <c r="D63" s="3">
        <v>5.0</v>
      </c>
      <c r="E63" s="3">
        <v>20.0</v>
      </c>
      <c r="F63" s="3">
        <v>4.0</v>
      </c>
      <c r="G63" s="3">
        <v>0.0</v>
      </c>
      <c r="H63" s="3">
        <v>0.0</v>
      </c>
      <c r="I63" s="3">
        <v>4.0</v>
      </c>
      <c r="J63" s="6">
        <v>0.2</v>
      </c>
      <c r="K63" s="6">
        <v>1.0</v>
      </c>
      <c r="L63" s="3">
        <v>16.0</v>
      </c>
      <c r="M63" s="3">
        <v>3.2</v>
      </c>
    </row>
    <row r="64">
      <c r="A64" s="3" t="s">
        <v>471</v>
      </c>
      <c r="B64" s="3" t="s">
        <v>472</v>
      </c>
      <c r="C64" s="3" t="s">
        <v>473</v>
      </c>
      <c r="D64" s="3">
        <v>4.0</v>
      </c>
      <c r="E64" s="3">
        <v>16.0</v>
      </c>
      <c r="F64" s="3">
        <v>4.0</v>
      </c>
      <c r="G64" s="3">
        <v>2.0</v>
      </c>
      <c r="H64" s="3">
        <v>1.0</v>
      </c>
      <c r="I64" s="3">
        <v>7.0</v>
      </c>
      <c r="J64" s="6">
        <v>0.4375</v>
      </c>
      <c r="K64" s="6">
        <v>0.5714285714285714</v>
      </c>
      <c r="L64" s="3">
        <v>12.0</v>
      </c>
      <c r="M64" s="3">
        <v>3.0</v>
      </c>
    </row>
    <row r="65">
      <c r="A65" s="3" t="s">
        <v>474</v>
      </c>
      <c r="B65" s="3" t="s">
        <v>430</v>
      </c>
      <c r="C65" s="3" t="s">
        <v>475</v>
      </c>
      <c r="D65" s="3">
        <v>4.0</v>
      </c>
      <c r="E65" s="3">
        <v>16.0</v>
      </c>
      <c r="F65" s="3">
        <v>3.0</v>
      </c>
      <c r="G65" s="3">
        <v>4.0</v>
      </c>
      <c r="H65" s="3">
        <v>0.0</v>
      </c>
      <c r="I65" s="3">
        <v>7.0</v>
      </c>
      <c r="J65" s="6">
        <v>0.4375</v>
      </c>
      <c r="K65" s="6">
        <v>0.42857142857142855</v>
      </c>
      <c r="L65" s="3">
        <v>12.0</v>
      </c>
      <c r="M65" s="3">
        <v>3.0</v>
      </c>
    </row>
    <row r="66">
      <c r="A66" s="3" t="s">
        <v>542</v>
      </c>
      <c r="B66" s="3" t="s">
        <v>543</v>
      </c>
      <c r="C66" s="3" t="s">
        <v>544</v>
      </c>
      <c r="D66" s="3">
        <v>4.0</v>
      </c>
      <c r="E66" s="3">
        <v>16.0</v>
      </c>
      <c r="F66" s="3">
        <v>3.0</v>
      </c>
      <c r="G66" s="3">
        <v>1.0</v>
      </c>
      <c r="H66" s="3">
        <v>0.0</v>
      </c>
      <c r="I66" s="3">
        <v>4.0</v>
      </c>
      <c r="J66" s="6">
        <v>0.25</v>
      </c>
      <c r="K66" s="6">
        <v>0.75</v>
      </c>
      <c r="L66" s="3">
        <v>12.0</v>
      </c>
      <c r="M66" s="3">
        <v>3.0</v>
      </c>
    </row>
    <row r="67">
      <c r="A67" s="3" t="s">
        <v>583</v>
      </c>
      <c r="B67" s="3" t="s">
        <v>584</v>
      </c>
      <c r="C67" s="3" t="s">
        <v>585</v>
      </c>
      <c r="D67" s="3">
        <v>4.0</v>
      </c>
      <c r="E67" s="3">
        <v>16.0</v>
      </c>
      <c r="F67" s="3">
        <v>3.0</v>
      </c>
      <c r="G67" s="3">
        <v>2.0</v>
      </c>
      <c r="H67" s="3">
        <v>0.0</v>
      </c>
      <c r="I67" s="3">
        <v>5.0</v>
      </c>
      <c r="J67" s="6">
        <v>0.3125</v>
      </c>
      <c r="K67" s="6">
        <v>0.6</v>
      </c>
      <c r="L67" s="3">
        <v>12.0</v>
      </c>
      <c r="M67" s="3">
        <v>3.0</v>
      </c>
    </row>
    <row r="68">
      <c r="A68" s="3" t="s">
        <v>605</v>
      </c>
      <c r="B68" s="3" t="s">
        <v>606</v>
      </c>
      <c r="C68" s="3" t="s">
        <v>607</v>
      </c>
      <c r="D68" s="3">
        <v>4.0</v>
      </c>
      <c r="E68" s="3">
        <v>16.0</v>
      </c>
      <c r="F68" s="3">
        <v>3.0</v>
      </c>
      <c r="G68" s="3">
        <v>0.0</v>
      </c>
      <c r="H68" s="3">
        <v>0.0</v>
      </c>
      <c r="I68" s="3">
        <v>3.0</v>
      </c>
      <c r="J68" s="6">
        <v>0.1875</v>
      </c>
      <c r="K68" s="6">
        <v>1.0</v>
      </c>
      <c r="L68" s="3">
        <v>12.0</v>
      </c>
      <c r="M68" s="3">
        <v>3.0</v>
      </c>
    </row>
    <row r="69">
      <c r="A69" s="3" t="s">
        <v>609</v>
      </c>
      <c r="B69" s="3" t="s">
        <v>610</v>
      </c>
      <c r="C69" s="3" t="s">
        <v>611</v>
      </c>
      <c r="D69" s="3">
        <v>4.0</v>
      </c>
      <c r="E69" s="3">
        <v>16.0</v>
      </c>
      <c r="F69" s="3">
        <v>3.0</v>
      </c>
      <c r="G69" s="3">
        <v>1.0</v>
      </c>
      <c r="H69" s="3">
        <v>0.0</v>
      </c>
      <c r="I69" s="3">
        <v>4.0</v>
      </c>
      <c r="J69" s="6">
        <v>0.25</v>
      </c>
      <c r="K69" s="6">
        <v>0.75</v>
      </c>
      <c r="L69" s="3">
        <v>12.0</v>
      </c>
      <c r="M69" s="3">
        <v>3.0</v>
      </c>
    </row>
    <row r="70">
      <c r="A70" s="3" t="s">
        <v>558</v>
      </c>
      <c r="B70" s="3" t="s">
        <v>559</v>
      </c>
      <c r="C70" s="3" t="s">
        <v>560</v>
      </c>
      <c r="D70" s="3">
        <v>4.0</v>
      </c>
      <c r="E70" s="3">
        <v>16.0</v>
      </c>
      <c r="F70" s="3">
        <v>3.0</v>
      </c>
      <c r="G70" s="3">
        <v>2.0</v>
      </c>
      <c r="H70" s="3">
        <v>0.0</v>
      </c>
      <c r="I70" s="3">
        <v>5.0</v>
      </c>
      <c r="J70" s="6">
        <v>0.3125</v>
      </c>
      <c r="K70" s="6">
        <v>0.6</v>
      </c>
      <c r="L70" s="3">
        <v>12.0</v>
      </c>
      <c r="M70" s="3">
        <v>3.0</v>
      </c>
    </row>
    <row r="71">
      <c r="A71" s="3" t="s">
        <v>640</v>
      </c>
      <c r="B71" s="3" t="s">
        <v>641</v>
      </c>
      <c r="C71" s="3" t="s">
        <v>642</v>
      </c>
      <c r="D71" s="3">
        <v>4.0</v>
      </c>
      <c r="E71" s="3">
        <v>16.0</v>
      </c>
      <c r="F71" s="3">
        <v>3.0</v>
      </c>
      <c r="G71" s="3">
        <v>2.0</v>
      </c>
      <c r="H71" s="3">
        <v>0.0</v>
      </c>
      <c r="I71" s="3">
        <v>5.0</v>
      </c>
      <c r="J71" s="6">
        <v>0.3125</v>
      </c>
      <c r="K71" s="6">
        <v>0.6</v>
      </c>
      <c r="L71" s="3">
        <v>12.0</v>
      </c>
      <c r="M71" s="3">
        <v>3.0</v>
      </c>
    </row>
    <row r="72">
      <c r="A72" s="3" t="s">
        <v>643</v>
      </c>
      <c r="B72" s="3" t="s">
        <v>644</v>
      </c>
      <c r="C72" s="3" t="s">
        <v>645</v>
      </c>
      <c r="D72" s="3">
        <v>4.0</v>
      </c>
      <c r="E72" s="3">
        <v>16.0</v>
      </c>
      <c r="F72" s="3">
        <v>3.0</v>
      </c>
      <c r="G72" s="3">
        <v>0.0</v>
      </c>
      <c r="H72" s="3">
        <v>0.0</v>
      </c>
      <c r="I72" s="3">
        <v>3.0</v>
      </c>
      <c r="J72" s="6">
        <v>0.1875</v>
      </c>
      <c r="K72" s="6">
        <v>1.0</v>
      </c>
      <c r="L72" s="3">
        <v>12.0</v>
      </c>
      <c r="M72" s="3">
        <v>3.0</v>
      </c>
    </row>
    <row r="73">
      <c r="A73" s="3" t="s">
        <v>649</v>
      </c>
      <c r="B73" s="3" t="s">
        <v>650</v>
      </c>
      <c r="C73" s="3" t="s">
        <v>581</v>
      </c>
      <c r="D73" s="3">
        <v>4.0</v>
      </c>
      <c r="E73" s="3">
        <v>16.0</v>
      </c>
      <c r="F73" s="3">
        <v>3.0</v>
      </c>
      <c r="G73" s="3">
        <v>2.0</v>
      </c>
      <c r="H73" s="3">
        <v>0.0</v>
      </c>
      <c r="I73" s="3">
        <v>5.0</v>
      </c>
      <c r="J73" s="6">
        <v>0.3125</v>
      </c>
      <c r="K73" s="6">
        <v>0.6</v>
      </c>
      <c r="L73" s="3">
        <v>12.0</v>
      </c>
      <c r="M73" s="3">
        <v>3.0</v>
      </c>
    </row>
    <row r="74">
      <c r="A74" s="3" t="s">
        <v>620</v>
      </c>
      <c r="B74" s="3" t="s">
        <v>621</v>
      </c>
      <c r="C74" s="3" t="s">
        <v>434</v>
      </c>
      <c r="D74" s="3">
        <v>4.0</v>
      </c>
      <c r="E74" s="3">
        <v>16.0</v>
      </c>
      <c r="F74" s="3">
        <v>3.0</v>
      </c>
      <c r="G74" s="3">
        <v>0.0</v>
      </c>
      <c r="H74" s="3">
        <v>0.0</v>
      </c>
      <c r="I74" s="3">
        <v>3.0</v>
      </c>
      <c r="J74" s="6">
        <v>0.1875</v>
      </c>
      <c r="K74" s="6">
        <v>1.0</v>
      </c>
      <c r="L74" s="3">
        <v>12.0</v>
      </c>
      <c r="M74" s="3">
        <v>3.0</v>
      </c>
    </row>
    <row r="75">
      <c r="A75" s="3" t="s">
        <v>670</v>
      </c>
      <c r="B75" s="3" t="s">
        <v>671</v>
      </c>
      <c r="C75" s="3" t="s">
        <v>533</v>
      </c>
      <c r="D75" s="3">
        <v>4.0</v>
      </c>
      <c r="E75" s="3">
        <v>16.0</v>
      </c>
      <c r="F75" s="3">
        <v>3.0</v>
      </c>
      <c r="G75" s="3">
        <v>3.0</v>
      </c>
      <c r="H75" s="3">
        <v>0.0</v>
      </c>
      <c r="I75" s="3">
        <v>6.0</v>
      </c>
      <c r="J75" s="6">
        <v>0.375</v>
      </c>
      <c r="K75" s="6">
        <v>0.5</v>
      </c>
      <c r="L75" s="3">
        <v>12.0</v>
      </c>
      <c r="M75" s="3">
        <v>3.0</v>
      </c>
    </row>
    <row r="76">
      <c r="A76" s="3" t="s">
        <v>627</v>
      </c>
      <c r="B76" s="3" t="s">
        <v>397</v>
      </c>
      <c r="C76" s="3" t="s">
        <v>628</v>
      </c>
      <c r="D76" s="3">
        <v>4.0</v>
      </c>
      <c r="E76" s="3">
        <v>16.0</v>
      </c>
      <c r="F76" s="3">
        <v>3.0</v>
      </c>
      <c r="G76" s="3">
        <v>0.0</v>
      </c>
      <c r="H76" s="3">
        <v>0.0</v>
      </c>
      <c r="I76" s="3">
        <v>3.0</v>
      </c>
      <c r="J76" s="6">
        <v>0.1875</v>
      </c>
      <c r="K76" s="6">
        <v>1.0</v>
      </c>
      <c r="L76" s="3">
        <v>12.0</v>
      </c>
      <c r="M76" s="3">
        <v>3.0</v>
      </c>
    </row>
    <row r="77">
      <c r="A77" s="3" t="s">
        <v>35</v>
      </c>
      <c r="B77" s="3" t="s">
        <v>705</v>
      </c>
      <c r="C77" s="3" t="s">
        <v>706</v>
      </c>
      <c r="D77" s="3">
        <v>4.0</v>
      </c>
      <c r="E77" s="3">
        <v>16.0</v>
      </c>
      <c r="F77" s="3">
        <v>3.0</v>
      </c>
      <c r="G77" s="3">
        <v>1.0</v>
      </c>
      <c r="H77" s="3">
        <v>0.0</v>
      </c>
      <c r="I77" s="3">
        <v>4.0</v>
      </c>
      <c r="J77" s="6">
        <v>0.25</v>
      </c>
      <c r="K77" s="6">
        <v>0.75</v>
      </c>
      <c r="L77" s="3">
        <v>12.0</v>
      </c>
      <c r="M77" s="3">
        <v>3.0</v>
      </c>
    </row>
    <row r="78">
      <c r="A78" s="3" t="s">
        <v>708</v>
      </c>
      <c r="B78" s="3" t="s">
        <v>709</v>
      </c>
      <c r="C78" s="3" t="s">
        <v>710</v>
      </c>
      <c r="D78" s="3">
        <v>4.0</v>
      </c>
      <c r="E78" s="3">
        <v>16.0</v>
      </c>
      <c r="F78" s="3">
        <v>3.0</v>
      </c>
      <c r="G78" s="3">
        <v>2.0</v>
      </c>
      <c r="H78" s="3">
        <v>0.0</v>
      </c>
      <c r="I78" s="3">
        <v>5.0</v>
      </c>
      <c r="J78" s="6">
        <v>0.3125</v>
      </c>
      <c r="K78" s="6">
        <v>0.6</v>
      </c>
      <c r="L78" s="3">
        <v>12.0</v>
      </c>
      <c r="M78" s="3">
        <v>3.0</v>
      </c>
    </row>
    <row r="79">
      <c r="A79" s="3" t="s">
        <v>739</v>
      </c>
      <c r="B79" s="3" t="s">
        <v>740</v>
      </c>
      <c r="C79" s="3" t="s">
        <v>741</v>
      </c>
      <c r="D79" s="3">
        <v>4.0</v>
      </c>
      <c r="E79" s="3">
        <v>16.0</v>
      </c>
      <c r="F79" s="3">
        <v>3.0</v>
      </c>
      <c r="G79" s="3">
        <v>2.0</v>
      </c>
      <c r="H79" s="3">
        <v>0.0</v>
      </c>
      <c r="I79" s="3">
        <v>5.0</v>
      </c>
      <c r="J79" s="6">
        <v>0.3125</v>
      </c>
      <c r="K79" s="6">
        <v>0.6</v>
      </c>
      <c r="L79" s="3">
        <v>12.0</v>
      </c>
      <c r="M79" s="3">
        <v>3.0</v>
      </c>
    </row>
    <row r="80">
      <c r="A80" s="3" t="s">
        <v>777</v>
      </c>
      <c r="B80" s="3" t="s">
        <v>778</v>
      </c>
      <c r="C80" s="3" t="s">
        <v>617</v>
      </c>
      <c r="D80" s="3">
        <v>4.0</v>
      </c>
      <c r="E80" s="3">
        <v>16.0</v>
      </c>
      <c r="F80" s="3">
        <v>4.0</v>
      </c>
      <c r="G80" s="3">
        <v>1.0</v>
      </c>
      <c r="H80" s="3">
        <v>1.0</v>
      </c>
      <c r="I80" s="3">
        <v>6.0</v>
      </c>
      <c r="J80" s="6">
        <v>0.375</v>
      </c>
      <c r="K80" s="6">
        <v>0.6666666666666666</v>
      </c>
      <c r="L80" s="3">
        <v>12.0</v>
      </c>
      <c r="M80" s="3">
        <v>3.0</v>
      </c>
    </row>
    <row r="81">
      <c r="A81" s="3" t="s">
        <v>894</v>
      </c>
      <c r="B81" s="3" t="s">
        <v>417</v>
      </c>
      <c r="C81" s="3" t="s">
        <v>475</v>
      </c>
      <c r="D81" s="3">
        <v>4.0</v>
      </c>
      <c r="E81" s="3">
        <v>16.0</v>
      </c>
      <c r="F81" s="3">
        <v>3.0</v>
      </c>
      <c r="G81" s="3">
        <v>0.0</v>
      </c>
      <c r="H81" s="3">
        <v>0.0</v>
      </c>
      <c r="I81" s="3">
        <v>3.0</v>
      </c>
      <c r="J81" s="6">
        <v>0.1875</v>
      </c>
      <c r="K81" s="6">
        <v>1.0</v>
      </c>
      <c r="L81" s="3">
        <v>12.0</v>
      </c>
      <c r="M81" s="3">
        <v>3.0</v>
      </c>
    </row>
    <row r="82">
      <c r="A82" s="3" t="s">
        <v>800</v>
      </c>
      <c r="B82" s="3" t="s">
        <v>801</v>
      </c>
      <c r="C82" s="3" t="s">
        <v>463</v>
      </c>
      <c r="D82" s="3">
        <v>4.0</v>
      </c>
      <c r="E82" s="3">
        <v>16.0</v>
      </c>
      <c r="F82" s="3">
        <v>3.0</v>
      </c>
      <c r="G82" s="3">
        <v>1.0</v>
      </c>
      <c r="H82" s="3">
        <v>0.0</v>
      </c>
      <c r="I82" s="3">
        <v>4.0</v>
      </c>
      <c r="J82" s="6">
        <v>0.25</v>
      </c>
      <c r="K82" s="6">
        <v>0.75</v>
      </c>
      <c r="L82" s="3">
        <v>12.0</v>
      </c>
      <c r="M82" s="3">
        <v>3.0</v>
      </c>
    </row>
    <row r="83">
      <c r="A83" s="3" t="s">
        <v>954</v>
      </c>
      <c r="B83" s="3" t="s">
        <v>955</v>
      </c>
      <c r="C83" s="3" t="s">
        <v>431</v>
      </c>
      <c r="D83" s="3">
        <v>4.0</v>
      </c>
      <c r="E83" s="3">
        <v>16.0</v>
      </c>
      <c r="F83" s="3">
        <v>3.0</v>
      </c>
      <c r="G83" s="3">
        <v>1.0</v>
      </c>
      <c r="H83" s="3">
        <v>0.0</v>
      </c>
      <c r="I83" s="3">
        <v>4.0</v>
      </c>
      <c r="J83" s="6">
        <v>0.25</v>
      </c>
      <c r="K83" s="6">
        <v>0.75</v>
      </c>
      <c r="L83" s="3">
        <v>12.0</v>
      </c>
      <c r="M83" s="3">
        <v>3.0</v>
      </c>
    </row>
    <row r="84">
      <c r="A84" s="3" t="s">
        <v>1144</v>
      </c>
      <c r="B84" s="3" t="s">
        <v>1145</v>
      </c>
      <c r="C84" s="3" t="s">
        <v>187</v>
      </c>
      <c r="D84" s="3">
        <v>4.0</v>
      </c>
      <c r="E84" s="3">
        <v>16.0</v>
      </c>
      <c r="F84" s="3">
        <v>3.0</v>
      </c>
      <c r="G84" s="3">
        <v>0.0</v>
      </c>
      <c r="H84" s="3">
        <v>0.0</v>
      </c>
      <c r="I84" s="3">
        <v>3.0</v>
      </c>
      <c r="J84" s="6">
        <v>0.1875</v>
      </c>
      <c r="K84" s="6">
        <v>1.0</v>
      </c>
      <c r="L84" s="3">
        <v>12.0</v>
      </c>
      <c r="M84" s="3">
        <v>3.0</v>
      </c>
    </row>
    <row r="85">
      <c r="A85" s="3" t="s">
        <v>909</v>
      </c>
      <c r="B85" s="3" t="s">
        <v>910</v>
      </c>
      <c r="C85" s="3" t="s">
        <v>201</v>
      </c>
      <c r="D85" s="3">
        <v>3.0</v>
      </c>
      <c r="E85" s="3">
        <v>12.0</v>
      </c>
      <c r="F85" s="3">
        <v>2.0</v>
      </c>
      <c r="G85" s="3">
        <v>0.0</v>
      </c>
      <c r="H85" s="3">
        <v>0.0</v>
      </c>
      <c r="I85" s="3">
        <v>2.0</v>
      </c>
      <c r="J85" s="6">
        <v>0.16666666666666666</v>
      </c>
      <c r="K85" s="6">
        <v>1.0</v>
      </c>
      <c r="L85" s="3">
        <v>8.0</v>
      </c>
      <c r="M85" s="8">
        <v>2.6666666666666665</v>
      </c>
    </row>
    <row r="86">
      <c r="A86" s="3" t="s">
        <v>405</v>
      </c>
      <c r="B86" s="3" t="s">
        <v>406</v>
      </c>
      <c r="C86" s="3" t="s">
        <v>407</v>
      </c>
      <c r="D86" s="3">
        <v>5.0</v>
      </c>
      <c r="E86" s="3">
        <v>20.0</v>
      </c>
      <c r="F86" s="3">
        <v>3.0</v>
      </c>
      <c r="G86" s="3">
        <v>5.0</v>
      </c>
      <c r="H86" s="3">
        <v>0.0</v>
      </c>
      <c r="I86" s="3">
        <v>8.0</v>
      </c>
      <c r="J86" s="6">
        <v>0.4</v>
      </c>
      <c r="K86" s="6">
        <v>0.375</v>
      </c>
      <c r="L86" s="3">
        <v>12.0</v>
      </c>
      <c r="M86" s="3">
        <v>2.4</v>
      </c>
    </row>
    <row r="87">
      <c r="A87" s="3" t="s">
        <v>632</v>
      </c>
      <c r="B87" s="3" t="s">
        <v>633</v>
      </c>
      <c r="C87" s="3" t="s">
        <v>634</v>
      </c>
      <c r="D87" s="3">
        <v>5.0</v>
      </c>
      <c r="E87" s="3">
        <v>20.0</v>
      </c>
      <c r="F87" s="3">
        <v>3.0</v>
      </c>
      <c r="G87" s="3">
        <v>2.0</v>
      </c>
      <c r="H87" s="3">
        <v>0.0</v>
      </c>
      <c r="I87" s="3">
        <v>5.0</v>
      </c>
      <c r="J87" s="6">
        <v>0.25</v>
      </c>
      <c r="K87" s="6">
        <v>0.6</v>
      </c>
      <c r="L87" s="3">
        <v>12.0</v>
      </c>
      <c r="M87" s="3">
        <v>2.4</v>
      </c>
    </row>
    <row r="88">
      <c r="A88" s="3" t="s">
        <v>772</v>
      </c>
      <c r="B88" s="3" t="s">
        <v>773</v>
      </c>
      <c r="C88" s="3" t="s">
        <v>634</v>
      </c>
      <c r="D88" s="3">
        <v>5.0</v>
      </c>
      <c r="E88" s="3">
        <v>20.0</v>
      </c>
      <c r="F88" s="3">
        <v>3.0</v>
      </c>
      <c r="G88" s="3">
        <v>1.0</v>
      </c>
      <c r="H88" s="3">
        <v>0.0</v>
      </c>
      <c r="I88" s="3">
        <v>4.0</v>
      </c>
      <c r="J88" s="6">
        <v>0.2</v>
      </c>
      <c r="K88" s="6">
        <v>0.75</v>
      </c>
      <c r="L88" s="3">
        <v>12.0</v>
      </c>
      <c r="M88" s="3">
        <v>2.4</v>
      </c>
    </row>
    <row r="89">
      <c r="A89" s="3" t="s">
        <v>902</v>
      </c>
      <c r="B89" s="3" t="s">
        <v>253</v>
      </c>
      <c r="C89" s="3" t="s">
        <v>725</v>
      </c>
      <c r="D89" s="3">
        <v>5.0</v>
      </c>
      <c r="E89" s="3">
        <v>20.0</v>
      </c>
      <c r="F89" s="3">
        <v>3.0</v>
      </c>
      <c r="G89" s="3">
        <v>0.0</v>
      </c>
      <c r="H89" s="3">
        <v>0.0</v>
      </c>
      <c r="I89" s="3">
        <v>3.0</v>
      </c>
      <c r="J89" s="6">
        <v>0.15</v>
      </c>
      <c r="K89" s="6">
        <v>1.0</v>
      </c>
      <c r="L89" s="3">
        <v>12.0</v>
      </c>
      <c r="M89" s="3">
        <v>2.4</v>
      </c>
    </row>
    <row r="90">
      <c r="A90" s="3" t="s">
        <v>322</v>
      </c>
      <c r="B90" s="3" t="s">
        <v>323</v>
      </c>
      <c r="C90" s="3" t="s">
        <v>324</v>
      </c>
      <c r="D90" s="3">
        <v>4.0</v>
      </c>
      <c r="E90" s="3">
        <v>16.0</v>
      </c>
      <c r="F90" s="3">
        <v>2.0</v>
      </c>
      <c r="G90" s="3">
        <v>1.0</v>
      </c>
      <c r="H90" s="3">
        <v>0.0</v>
      </c>
      <c r="I90" s="3">
        <v>3.0</v>
      </c>
      <c r="J90" s="6">
        <v>0.1875</v>
      </c>
      <c r="K90" s="6">
        <v>0.6666666666666666</v>
      </c>
      <c r="L90" s="3">
        <v>8.0</v>
      </c>
      <c r="M90" s="3">
        <v>2.0</v>
      </c>
    </row>
    <row r="91">
      <c r="A91" s="3" t="s">
        <v>467</v>
      </c>
      <c r="B91" s="3" t="s">
        <v>468</v>
      </c>
      <c r="C91" s="3" t="s">
        <v>469</v>
      </c>
      <c r="D91" s="3">
        <v>4.0</v>
      </c>
      <c r="E91" s="3">
        <v>16.0</v>
      </c>
      <c r="F91" s="3">
        <v>2.0</v>
      </c>
      <c r="G91" s="3">
        <v>3.0</v>
      </c>
      <c r="H91" s="3">
        <v>0.0</v>
      </c>
      <c r="I91" s="3">
        <v>5.0</v>
      </c>
      <c r="J91" s="6">
        <v>0.3125</v>
      </c>
      <c r="K91" s="6">
        <v>0.4</v>
      </c>
      <c r="L91" s="3">
        <v>8.0</v>
      </c>
      <c r="M91" s="3">
        <v>2.0</v>
      </c>
    </row>
    <row r="92">
      <c r="A92" s="3" t="s">
        <v>497</v>
      </c>
      <c r="B92" s="3" t="s">
        <v>498</v>
      </c>
      <c r="C92" s="3" t="s">
        <v>499</v>
      </c>
      <c r="D92" s="3">
        <v>4.0</v>
      </c>
      <c r="E92" s="3">
        <v>16.0</v>
      </c>
      <c r="F92" s="3">
        <v>2.0</v>
      </c>
      <c r="G92" s="3">
        <v>1.0</v>
      </c>
      <c r="H92" s="3">
        <v>0.0</v>
      </c>
      <c r="I92" s="3">
        <v>3.0</v>
      </c>
      <c r="J92" s="6">
        <v>0.1875</v>
      </c>
      <c r="K92" s="6">
        <v>0.6666666666666666</v>
      </c>
      <c r="L92" s="3">
        <v>8.0</v>
      </c>
      <c r="M92" s="3">
        <v>2.0</v>
      </c>
    </row>
    <row r="93">
      <c r="A93" s="3" t="s">
        <v>482</v>
      </c>
      <c r="B93" s="3" t="s">
        <v>483</v>
      </c>
      <c r="C93" s="3" t="s">
        <v>484</v>
      </c>
      <c r="D93" s="3">
        <v>4.0</v>
      </c>
      <c r="E93" s="3">
        <v>16.0</v>
      </c>
      <c r="F93" s="3">
        <v>2.0</v>
      </c>
      <c r="G93" s="3">
        <v>3.0</v>
      </c>
      <c r="H93" s="3">
        <v>0.0</v>
      </c>
      <c r="I93" s="3">
        <v>5.0</v>
      </c>
      <c r="J93" s="6">
        <v>0.3125</v>
      </c>
      <c r="K93" s="6">
        <v>0.4</v>
      </c>
      <c r="L93" s="3">
        <v>8.0</v>
      </c>
      <c r="M93" s="3">
        <v>2.0</v>
      </c>
    </row>
    <row r="94">
      <c r="A94" s="3" t="s">
        <v>432</v>
      </c>
      <c r="B94" s="3" t="s">
        <v>433</v>
      </c>
      <c r="C94" s="3" t="s">
        <v>434</v>
      </c>
      <c r="D94" s="3">
        <v>4.0</v>
      </c>
      <c r="E94" s="3">
        <v>16.0</v>
      </c>
      <c r="F94" s="3">
        <v>2.0</v>
      </c>
      <c r="G94" s="3">
        <v>0.0</v>
      </c>
      <c r="H94" s="3">
        <v>0.0</v>
      </c>
      <c r="I94" s="3">
        <v>2.0</v>
      </c>
      <c r="J94" s="6">
        <v>0.125</v>
      </c>
      <c r="K94" s="6">
        <v>1.0</v>
      </c>
      <c r="L94" s="3">
        <v>8.0</v>
      </c>
      <c r="M94" s="3">
        <v>2.0</v>
      </c>
    </row>
    <row r="95">
      <c r="A95" s="3" t="s">
        <v>548</v>
      </c>
      <c r="B95" s="3" t="s">
        <v>549</v>
      </c>
      <c r="C95" s="3" t="s">
        <v>550</v>
      </c>
      <c r="D95" s="3">
        <v>4.0</v>
      </c>
      <c r="E95" s="3">
        <v>16.0</v>
      </c>
      <c r="F95" s="3">
        <v>2.0</v>
      </c>
      <c r="G95" s="3">
        <v>5.0</v>
      </c>
      <c r="H95" s="3">
        <v>0.0</v>
      </c>
      <c r="I95" s="3">
        <v>7.0</v>
      </c>
      <c r="J95" s="6">
        <v>0.4375</v>
      </c>
      <c r="K95" s="6">
        <v>0.2857142857142857</v>
      </c>
      <c r="L95" s="3">
        <v>8.0</v>
      </c>
      <c r="M95" s="3">
        <v>2.0</v>
      </c>
    </row>
    <row r="96">
      <c r="A96" s="3" t="s">
        <v>454</v>
      </c>
      <c r="B96" s="3" t="s">
        <v>455</v>
      </c>
      <c r="C96" s="3" t="s">
        <v>456</v>
      </c>
      <c r="D96" s="3">
        <v>4.0</v>
      </c>
      <c r="E96" s="3">
        <v>16.0</v>
      </c>
      <c r="F96" s="3">
        <v>2.0</v>
      </c>
      <c r="G96" s="3">
        <v>2.0</v>
      </c>
      <c r="H96" s="3">
        <v>0.0</v>
      </c>
      <c r="I96" s="3">
        <v>4.0</v>
      </c>
      <c r="J96" s="6">
        <v>0.25</v>
      </c>
      <c r="K96" s="6">
        <v>0.5</v>
      </c>
      <c r="L96" s="3">
        <v>8.0</v>
      </c>
      <c r="M96" s="3">
        <v>2.0</v>
      </c>
    </row>
    <row r="97">
      <c r="A97" s="3" t="s">
        <v>541</v>
      </c>
      <c r="B97" s="3" t="s">
        <v>586</v>
      </c>
      <c r="C97" s="3" t="s">
        <v>515</v>
      </c>
      <c r="D97" s="3">
        <v>4.0</v>
      </c>
      <c r="E97" s="3">
        <v>16.0</v>
      </c>
      <c r="F97" s="3">
        <v>2.0</v>
      </c>
      <c r="G97" s="3">
        <v>1.0</v>
      </c>
      <c r="H97" s="3">
        <v>0.0</v>
      </c>
      <c r="I97" s="3">
        <v>3.0</v>
      </c>
      <c r="J97" s="6">
        <v>0.1875</v>
      </c>
      <c r="K97" s="6">
        <v>0.6666666666666666</v>
      </c>
      <c r="L97" s="3">
        <v>8.0</v>
      </c>
      <c r="M97" s="3">
        <v>2.0</v>
      </c>
    </row>
    <row r="98">
      <c r="A98" s="3" t="s">
        <v>591</v>
      </c>
      <c r="B98" s="3" t="s">
        <v>592</v>
      </c>
      <c r="C98" s="3" t="s">
        <v>463</v>
      </c>
      <c r="D98" s="3">
        <v>4.0</v>
      </c>
      <c r="E98" s="3">
        <v>16.0</v>
      </c>
      <c r="F98" s="3">
        <v>2.0</v>
      </c>
      <c r="G98" s="3">
        <v>0.0</v>
      </c>
      <c r="H98" s="3">
        <v>0.0</v>
      </c>
      <c r="I98" s="3">
        <v>2.0</v>
      </c>
      <c r="J98" s="6">
        <v>0.125</v>
      </c>
      <c r="K98" s="6">
        <v>1.0</v>
      </c>
      <c r="L98" s="3">
        <v>8.0</v>
      </c>
      <c r="M98" s="3">
        <v>2.0</v>
      </c>
    </row>
    <row r="99">
      <c r="A99" s="3" t="s">
        <v>666</v>
      </c>
      <c r="B99" s="3" t="s">
        <v>498</v>
      </c>
      <c r="C99" s="3" t="s">
        <v>520</v>
      </c>
      <c r="D99" s="3">
        <v>4.0</v>
      </c>
      <c r="E99" s="3">
        <v>16.0</v>
      </c>
      <c r="F99" s="3">
        <v>2.0</v>
      </c>
      <c r="G99" s="3">
        <v>1.0</v>
      </c>
      <c r="H99" s="3">
        <v>0.0</v>
      </c>
      <c r="I99" s="3">
        <v>3.0</v>
      </c>
      <c r="J99" s="6">
        <v>0.1875</v>
      </c>
      <c r="K99" s="6">
        <v>0.6666666666666666</v>
      </c>
      <c r="L99" s="3">
        <v>8.0</v>
      </c>
      <c r="M99" s="3">
        <v>2.0</v>
      </c>
    </row>
    <row r="100">
      <c r="A100" s="3" t="s">
        <v>461</v>
      </c>
      <c r="B100" s="3" t="s">
        <v>462</v>
      </c>
      <c r="C100" s="3" t="s">
        <v>463</v>
      </c>
      <c r="D100" s="3">
        <v>4.0</v>
      </c>
      <c r="E100" s="3">
        <v>16.0</v>
      </c>
      <c r="F100" s="3">
        <v>2.0</v>
      </c>
      <c r="G100" s="3">
        <v>1.0</v>
      </c>
      <c r="H100" s="3">
        <v>0.0</v>
      </c>
      <c r="I100" s="3">
        <v>3.0</v>
      </c>
      <c r="J100" s="6">
        <v>0.1875</v>
      </c>
      <c r="K100" s="6">
        <v>0.6666666666666666</v>
      </c>
      <c r="L100" s="3">
        <v>8.0</v>
      </c>
      <c r="M100" s="3">
        <v>2.0</v>
      </c>
    </row>
    <row r="101">
      <c r="A101" s="3" t="s">
        <v>521</v>
      </c>
      <c r="B101" s="3" t="s">
        <v>522</v>
      </c>
      <c r="C101" s="3" t="s">
        <v>523</v>
      </c>
      <c r="D101" s="3">
        <v>4.0</v>
      </c>
      <c r="E101" s="3">
        <v>16.0</v>
      </c>
      <c r="F101" s="3">
        <v>2.0</v>
      </c>
      <c r="G101" s="3">
        <v>0.0</v>
      </c>
      <c r="H101" s="3">
        <v>0.0</v>
      </c>
      <c r="I101" s="3">
        <v>2.0</v>
      </c>
      <c r="J101" s="6">
        <v>0.125</v>
      </c>
      <c r="K101" s="6">
        <v>1.0</v>
      </c>
      <c r="L101" s="3">
        <v>8.0</v>
      </c>
      <c r="M101" s="3">
        <v>2.0</v>
      </c>
    </row>
    <row r="102">
      <c r="A102" s="3" t="s">
        <v>510</v>
      </c>
      <c r="B102" s="3" t="s">
        <v>511</v>
      </c>
      <c r="C102" s="3" t="s">
        <v>463</v>
      </c>
      <c r="D102" s="3">
        <v>4.0</v>
      </c>
      <c r="E102" s="3">
        <v>16.0</v>
      </c>
      <c r="F102" s="3">
        <v>2.0</v>
      </c>
      <c r="G102" s="3">
        <v>1.0</v>
      </c>
      <c r="H102" s="3">
        <v>0.0</v>
      </c>
      <c r="I102" s="3">
        <v>3.0</v>
      </c>
      <c r="J102" s="6">
        <v>0.1875</v>
      </c>
      <c r="K102" s="6">
        <v>0.6666666666666666</v>
      </c>
      <c r="L102" s="3">
        <v>8.0</v>
      </c>
      <c r="M102" s="3">
        <v>2.0</v>
      </c>
    </row>
    <row r="103">
      <c r="A103" s="3" t="s">
        <v>691</v>
      </c>
      <c r="B103" s="3" t="s">
        <v>692</v>
      </c>
      <c r="C103" s="3" t="s">
        <v>526</v>
      </c>
      <c r="D103" s="3">
        <v>4.0</v>
      </c>
      <c r="E103" s="3">
        <v>16.0</v>
      </c>
      <c r="F103" s="3">
        <v>2.0</v>
      </c>
      <c r="G103" s="3">
        <v>1.0</v>
      </c>
      <c r="H103" s="3">
        <v>0.0</v>
      </c>
      <c r="I103" s="3">
        <v>3.0</v>
      </c>
      <c r="J103" s="6">
        <v>0.1875</v>
      </c>
      <c r="K103" s="6">
        <v>0.6666666666666666</v>
      </c>
      <c r="L103" s="3">
        <v>8.0</v>
      </c>
      <c r="M103" s="3">
        <v>2.0</v>
      </c>
    </row>
    <row r="104">
      <c r="A104" s="3" t="s">
        <v>693</v>
      </c>
      <c r="B104" s="3" t="s">
        <v>712</v>
      </c>
      <c r="C104" s="3" t="s">
        <v>713</v>
      </c>
      <c r="D104" s="3">
        <v>4.0</v>
      </c>
      <c r="E104" s="3">
        <v>16.0</v>
      </c>
      <c r="F104" s="3">
        <v>2.0</v>
      </c>
      <c r="G104" s="3">
        <v>3.0</v>
      </c>
      <c r="H104" s="3">
        <v>0.0</v>
      </c>
      <c r="I104" s="3">
        <v>5.0</v>
      </c>
      <c r="J104" s="6">
        <v>0.3125</v>
      </c>
      <c r="K104" s="6">
        <v>0.4</v>
      </c>
      <c r="L104" s="3">
        <v>8.0</v>
      </c>
      <c r="M104" s="3">
        <v>2.0</v>
      </c>
    </row>
    <row r="105">
      <c r="A105" s="3" t="s">
        <v>595</v>
      </c>
      <c r="B105" s="3" t="s">
        <v>743</v>
      </c>
      <c r="C105" s="3" t="s">
        <v>744</v>
      </c>
      <c r="D105" s="3">
        <v>4.0</v>
      </c>
      <c r="E105" s="3">
        <v>16.0</v>
      </c>
      <c r="F105" s="3">
        <v>2.0</v>
      </c>
      <c r="G105" s="3">
        <v>2.0</v>
      </c>
      <c r="H105" s="3">
        <v>0.0</v>
      </c>
      <c r="I105" s="3">
        <v>4.0</v>
      </c>
      <c r="J105" s="6">
        <v>0.25</v>
      </c>
      <c r="K105" s="6">
        <v>0.5</v>
      </c>
      <c r="L105" s="3">
        <v>8.0</v>
      </c>
      <c r="M105" s="3">
        <v>2.0</v>
      </c>
    </row>
    <row r="106">
      <c r="A106" s="3" t="s">
        <v>745</v>
      </c>
      <c r="B106" s="3" t="s">
        <v>588</v>
      </c>
      <c r="C106" s="3" t="s">
        <v>746</v>
      </c>
      <c r="D106" s="3">
        <v>4.0</v>
      </c>
      <c r="E106" s="3">
        <v>16.0</v>
      </c>
      <c r="F106" s="3">
        <v>2.0</v>
      </c>
      <c r="G106" s="3">
        <v>3.0</v>
      </c>
      <c r="H106" s="3">
        <v>0.0</v>
      </c>
      <c r="I106" s="3">
        <v>5.0</v>
      </c>
      <c r="J106" s="6">
        <v>0.3125</v>
      </c>
      <c r="K106" s="6">
        <v>0.4</v>
      </c>
      <c r="L106" s="3">
        <v>8.0</v>
      </c>
      <c r="M106" s="3">
        <v>2.0</v>
      </c>
    </row>
    <row r="107">
      <c r="A107" s="3" t="s">
        <v>684</v>
      </c>
      <c r="B107" s="3" t="s">
        <v>685</v>
      </c>
      <c r="C107" s="3" t="s">
        <v>481</v>
      </c>
      <c r="D107" s="3">
        <v>4.0</v>
      </c>
      <c r="E107" s="3">
        <v>16.0</v>
      </c>
      <c r="F107" s="3">
        <v>2.0</v>
      </c>
      <c r="G107" s="3">
        <v>0.0</v>
      </c>
      <c r="H107" s="3">
        <v>0.0</v>
      </c>
      <c r="I107" s="3">
        <v>2.0</v>
      </c>
      <c r="J107" s="6">
        <v>0.125</v>
      </c>
      <c r="K107" s="6">
        <v>1.0</v>
      </c>
      <c r="L107" s="3">
        <v>8.0</v>
      </c>
      <c r="M107" s="3">
        <v>2.0</v>
      </c>
    </row>
    <row r="108">
      <c r="A108" s="3" t="s">
        <v>751</v>
      </c>
      <c r="B108" s="3" t="s">
        <v>752</v>
      </c>
      <c r="C108" s="3" t="s">
        <v>653</v>
      </c>
      <c r="D108" s="3">
        <v>4.0</v>
      </c>
      <c r="E108" s="3">
        <v>16.0</v>
      </c>
      <c r="F108" s="3">
        <v>2.0</v>
      </c>
      <c r="G108" s="3">
        <v>1.0</v>
      </c>
      <c r="H108" s="3">
        <v>0.0</v>
      </c>
      <c r="I108" s="3">
        <v>3.0</v>
      </c>
      <c r="J108" s="6">
        <v>0.1875</v>
      </c>
      <c r="K108" s="6">
        <v>0.6666666666666666</v>
      </c>
      <c r="L108" s="3">
        <v>8.0</v>
      </c>
      <c r="M108" s="3">
        <v>2.0</v>
      </c>
    </row>
    <row r="109">
      <c r="A109" s="3" t="s">
        <v>814</v>
      </c>
      <c r="B109" s="3" t="s">
        <v>815</v>
      </c>
      <c r="C109" s="3" t="s">
        <v>422</v>
      </c>
      <c r="D109" s="3">
        <v>4.0</v>
      </c>
      <c r="E109" s="3">
        <v>16.0</v>
      </c>
      <c r="F109" s="3">
        <v>2.0</v>
      </c>
      <c r="G109" s="3">
        <v>0.0</v>
      </c>
      <c r="H109" s="3">
        <v>0.0</v>
      </c>
      <c r="I109" s="3">
        <v>2.0</v>
      </c>
      <c r="J109" s="6">
        <v>0.125</v>
      </c>
      <c r="K109" s="6">
        <v>1.0</v>
      </c>
      <c r="L109" s="3">
        <v>8.0</v>
      </c>
      <c r="M109" s="3">
        <v>2.0</v>
      </c>
    </row>
    <row r="110">
      <c r="A110" s="3" t="s">
        <v>819</v>
      </c>
      <c r="B110" s="3" t="s">
        <v>820</v>
      </c>
      <c r="C110" s="3" t="s">
        <v>787</v>
      </c>
      <c r="D110" s="3">
        <v>4.0</v>
      </c>
      <c r="E110" s="3">
        <v>16.0</v>
      </c>
      <c r="F110" s="3">
        <v>2.0</v>
      </c>
      <c r="G110" s="3">
        <v>2.0</v>
      </c>
      <c r="H110" s="3">
        <v>0.0</v>
      </c>
      <c r="I110" s="3">
        <v>4.0</v>
      </c>
      <c r="J110" s="6">
        <v>0.25</v>
      </c>
      <c r="K110" s="6">
        <v>0.5</v>
      </c>
      <c r="L110" s="3">
        <v>8.0</v>
      </c>
      <c r="M110" s="3">
        <v>2.0</v>
      </c>
    </row>
    <row r="111">
      <c r="A111" s="3" t="s">
        <v>826</v>
      </c>
      <c r="B111" s="3" t="s">
        <v>827</v>
      </c>
      <c r="C111" s="3" t="s">
        <v>781</v>
      </c>
      <c r="D111" s="3">
        <v>4.0</v>
      </c>
      <c r="E111" s="3">
        <v>16.0</v>
      </c>
      <c r="F111" s="3">
        <v>2.0</v>
      </c>
      <c r="G111" s="3">
        <v>0.0</v>
      </c>
      <c r="H111" s="3">
        <v>0.0</v>
      </c>
      <c r="I111" s="3">
        <v>2.0</v>
      </c>
      <c r="J111" s="6">
        <v>0.125</v>
      </c>
      <c r="K111" s="6">
        <v>1.0</v>
      </c>
      <c r="L111" s="3">
        <v>8.0</v>
      </c>
      <c r="M111" s="3">
        <v>2.0</v>
      </c>
    </row>
    <row r="112">
      <c r="A112" s="3" t="s">
        <v>829</v>
      </c>
      <c r="B112" s="3" t="s">
        <v>830</v>
      </c>
      <c r="C112" s="3" t="s">
        <v>818</v>
      </c>
      <c r="D112" s="3">
        <v>4.0</v>
      </c>
      <c r="E112" s="3">
        <v>16.0</v>
      </c>
      <c r="F112" s="3">
        <v>2.0</v>
      </c>
      <c r="G112" s="3">
        <v>0.0</v>
      </c>
      <c r="H112" s="3">
        <v>0.0</v>
      </c>
      <c r="I112" s="3">
        <v>2.0</v>
      </c>
      <c r="J112" s="6">
        <v>0.125</v>
      </c>
      <c r="K112" s="6">
        <v>1.0</v>
      </c>
      <c r="L112" s="3">
        <v>8.0</v>
      </c>
      <c r="M112" s="3">
        <v>2.0</v>
      </c>
    </row>
    <row r="113">
      <c r="A113" s="3" t="s">
        <v>831</v>
      </c>
      <c r="B113" s="3" t="s">
        <v>832</v>
      </c>
      <c r="C113" s="3" t="s">
        <v>741</v>
      </c>
      <c r="D113" s="3">
        <v>4.0</v>
      </c>
      <c r="E113" s="3">
        <v>16.0</v>
      </c>
      <c r="F113" s="3">
        <v>2.0</v>
      </c>
      <c r="G113" s="3">
        <v>1.0</v>
      </c>
      <c r="H113" s="3">
        <v>0.0</v>
      </c>
      <c r="I113" s="3">
        <v>3.0</v>
      </c>
      <c r="J113" s="6">
        <v>0.1875</v>
      </c>
      <c r="K113" s="6">
        <v>0.6666666666666666</v>
      </c>
      <c r="L113" s="3">
        <v>8.0</v>
      </c>
      <c r="M113" s="3">
        <v>2.0</v>
      </c>
    </row>
    <row r="114">
      <c r="A114" s="3" t="s">
        <v>788</v>
      </c>
      <c r="B114" s="3" t="s">
        <v>200</v>
      </c>
      <c r="C114" s="3" t="s">
        <v>324</v>
      </c>
      <c r="D114" s="3">
        <v>4.0</v>
      </c>
      <c r="E114" s="3">
        <v>16.0</v>
      </c>
      <c r="F114" s="3">
        <v>3.0</v>
      </c>
      <c r="G114" s="3">
        <v>3.0</v>
      </c>
      <c r="H114" s="3">
        <v>1.0</v>
      </c>
      <c r="I114" s="3">
        <v>7.0</v>
      </c>
      <c r="J114" s="6">
        <v>0.4375</v>
      </c>
      <c r="K114" s="6">
        <v>0.42857142857142855</v>
      </c>
      <c r="L114" s="3">
        <v>8.0</v>
      </c>
      <c r="M114" s="3">
        <v>2.0</v>
      </c>
    </row>
    <row r="115">
      <c r="A115" s="3" t="s">
        <v>756</v>
      </c>
      <c r="B115" s="3" t="s">
        <v>757</v>
      </c>
      <c r="C115" s="3" t="s">
        <v>628</v>
      </c>
      <c r="D115" s="3">
        <v>4.0</v>
      </c>
      <c r="E115" s="3">
        <v>16.0</v>
      </c>
      <c r="F115" s="3">
        <v>3.0</v>
      </c>
      <c r="G115" s="3">
        <v>1.0</v>
      </c>
      <c r="H115" s="3">
        <v>1.0</v>
      </c>
      <c r="I115" s="3">
        <v>5.0</v>
      </c>
      <c r="J115" s="6">
        <v>0.3125</v>
      </c>
      <c r="K115" s="6">
        <v>0.6</v>
      </c>
      <c r="L115" s="3">
        <v>8.0</v>
      </c>
      <c r="M115" s="3">
        <v>2.0</v>
      </c>
    </row>
    <row r="116">
      <c r="A116" s="3" t="s">
        <v>853</v>
      </c>
      <c r="B116" s="3" t="s">
        <v>850</v>
      </c>
      <c r="C116" s="3" t="s">
        <v>732</v>
      </c>
      <c r="D116" s="3">
        <v>4.0</v>
      </c>
      <c r="E116" s="3">
        <v>16.0</v>
      </c>
      <c r="F116" s="3">
        <v>2.0</v>
      </c>
      <c r="G116" s="3">
        <v>1.0</v>
      </c>
      <c r="H116" s="3">
        <v>0.0</v>
      </c>
      <c r="I116" s="3">
        <v>3.0</v>
      </c>
      <c r="J116" s="6">
        <v>0.1875</v>
      </c>
      <c r="K116" s="6">
        <v>0.6666666666666666</v>
      </c>
      <c r="L116" s="3">
        <v>8.0</v>
      </c>
      <c r="M116" s="3">
        <v>2.0</v>
      </c>
    </row>
    <row r="117">
      <c r="A117" s="3" t="s">
        <v>838</v>
      </c>
      <c r="B117" s="3" t="s">
        <v>856</v>
      </c>
      <c r="C117" s="3" t="s">
        <v>555</v>
      </c>
      <c r="D117" s="3">
        <v>4.0</v>
      </c>
      <c r="E117" s="3">
        <v>16.0</v>
      </c>
      <c r="F117" s="3">
        <v>2.0</v>
      </c>
      <c r="G117" s="3">
        <v>2.0</v>
      </c>
      <c r="H117" s="3">
        <v>0.0</v>
      </c>
      <c r="I117" s="3">
        <v>4.0</v>
      </c>
      <c r="J117" s="6">
        <v>0.25</v>
      </c>
      <c r="K117" s="6">
        <v>0.5</v>
      </c>
      <c r="L117" s="3">
        <v>8.0</v>
      </c>
      <c r="M117" s="3">
        <v>2.0</v>
      </c>
    </row>
    <row r="118">
      <c r="A118" s="3" t="s">
        <v>858</v>
      </c>
      <c r="B118" s="3" t="s">
        <v>859</v>
      </c>
      <c r="C118" s="3" t="s">
        <v>860</v>
      </c>
      <c r="D118" s="3">
        <v>4.0</v>
      </c>
      <c r="E118" s="3">
        <v>16.0</v>
      </c>
      <c r="F118" s="3">
        <v>2.0</v>
      </c>
      <c r="G118" s="3">
        <v>0.0</v>
      </c>
      <c r="H118" s="3">
        <v>0.0</v>
      </c>
      <c r="I118" s="3">
        <v>2.0</v>
      </c>
      <c r="J118" s="6">
        <v>0.125</v>
      </c>
      <c r="K118" s="6">
        <v>1.0</v>
      </c>
      <c r="L118" s="3">
        <v>8.0</v>
      </c>
      <c r="M118" s="3">
        <v>2.0</v>
      </c>
    </row>
    <row r="119">
      <c r="A119" s="3" t="s">
        <v>403</v>
      </c>
      <c r="B119" s="3" t="s">
        <v>863</v>
      </c>
      <c r="C119" s="3" t="s">
        <v>735</v>
      </c>
      <c r="D119" s="3">
        <v>4.0</v>
      </c>
      <c r="E119" s="3">
        <v>16.0</v>
      </c>
      <c r="F119" s="3">
        <v>2.0</v>
      </c>
      <c r="G119" s="3">
        <v>2.0</v>
      </c>
      <c r="H119" s="3">
        <v>0.0</v>
      </c>
      <c r="I119" s="3">
        <v>4.0</v>
      </c>
      <c r="J119" s="6">
        <v>0.25</v>
      </c>
      <c r="K119" s="6">
        <v>0.5</v>
      </c>
      <c r="L119" s="3">
        <v>8.0</v>
      </c>
      <c r="M119" s="3">
        <v>2.0</v>
      </c>
    </row>
    <row r="120">
      <c r="A120" s="3" t="s">
        <v>868</v>
      </c>
      <c r="B120" s="3" t="s">
        <v>869</v>
      </c>
      <c r="C120" s="3" t="s">
        <v>447</v>
      </c>
      <c r="D120" s="3">
        <v>4.0</v>
      </c>
      <c r="E120" s="3">
        <v>16.0</v>
      </c>
      <c r="F120" s="3">
        <v>2.0</v>
      </c>
      <c r="G120" s="3">
        <v>1.0</v>
      </c>
      <c r="H120" s="3">
        <v>0.0</v>
      </c>
      <c r="I120" s="3">
        <v>3.0</v>
      </c>
      <c r="J120" s="6">
        <v>0.1875</v>
      </c>
      <c r="K120" s="6">
        <v>0.6666666666666666</v>
      </c>
      <c r="L120" s="3">
        <v>8.0</v>
      </c>
      <c r="M120" s="3">
        <v>2.0</v>
      </c>
    </row>
    <row r="121">
      <c r="A121" s="3" t="s">
        <v>870</v>
      </c>
      <c r="B121" s="3" t="s">
        <v>871</v>
      </c>
      <c r="C121" s="3" t="s">
        <v>738</v>
      </c>
      <c r="D121" s="3">
        <v>4.0</v>
      </c>
      <c r="E121" s="3">
        <v>16.0</v>
      </c>
      <c r="F121" s="3">
        <v>2.0</v>
      </c>
      <c r="G121" s="3">
        <v>0.0</v>
      </c>
      <c r="H121" s="3">
        <v>0.0</v>
      </c>
      <c r="I121" s="3">
        <v>2.0</v>
      </c>
      <c r="J121" s="6">
        <v>0.125</v>
      </c>
      <c r="K121" s="6">
        <v>1.0</v>
      </c>
      <c r="L121" s="3">
        <v>8.0</v>
      </c>
      <c r="M121" s="3">
        <v>2.0</v>
      </c>
    </row>
    <row r="122">
      <c r="A122" s="3" t="s">
        <v>762</v>
      </c>
      <c r="B122" s="3" t="s">
        <v>791</v>
      </c>
      <c r="C122" s="3" t="s">
        <v>520</v>
      </c>
      <c r="D122" s="3">
        <v>4.0</v>
      </c>
      <c r="E122" s="3">
        <v>16.0</v>
      </c>
      <c r="F122" s="3">
        <v>2.0</v>
      </c>
      <c r="G122" s="3">
        <v>2.0</v>
      </c>
      <c r="H122" s="3">
        <v>0.0</v>
      </c>
      <c r="I122" s="3">
        <v>4.0</v>
      </c>
      <c r="J122" s="6">
        <v>0.25</v>
      </c>
      <c r="K122" s="6">
        <v>0.5</v>
      </c>
      <c r="L122" s="3">
        <v>8.0</v>
      </c>
      <c r="M122" s="3">
        <v>2.0</v>
      </c>
    </row>
    <row r="123">
      <c r="A123" s="3" t="s">
        <v>882</v>
      </c>
      <c r="B123" s="3" t="s">
        <v>883</v>
      </c>
      <c r="C123" s="3" t="s">
        <v>713</v>
      </c>
      <c r="D123" s="3">
        <v>4.0</v>
      </c>
      <c r="E123" s="3">
        <v>16.0</v>
      </c>
      <c r="F123" s="3">
        <v>2.0</v>
      </c>
      <c r="G123" s="3">
        <v>0.0</v>
      </c>
      <c r="H123" s="3">
        <v>0.0</v>
      </c>
      <c r="I123" s="3">
        <v>2.0</v>
      </c>
      <c r="J123" s="6">
        <v>0.125</v>
      </c>
      <c r="K123" s="6">
        <v>1.0</v>
      </c>
      <c r="L123" s="3">
        <v>8.0</v>
      </c>
      <c r="M123" s="3">
        <v>2.0</v>
      </c>
    </row>
    <row r="124">
      <c r="A124" s="3" t="s">
        <v>792</v>
      </c>
      <c r="B124" s="3" t="s">
        <v>793</v>
      </c>
      <c r="C124" s="3" t="s">
        <v>222</v>
      </c>
      <c r="D124" s="3">
        <v>4.0</v>
      </c>
      <c r="E124" s="3">
        <v>16.0</v>
      </c>
      <c r="F124" s="3">
        <v>3.0</v>
      </c>
      <c r="G124" s="3">
        <v>0.0</v>
      </c>
      <c r="H124" s="3">
        <v>1.0</v>
      </c>
      <c r="I124" s="3">
        <v>4.0</v>
      </c>
      <c r="J124" s="6">
        <v>0.25</v>
      </c>
      <c r="K124" s="6">
        <v>0.75</v>
      </c>
      <c r="L124" s="3">
        <v>8.0</v>
      </c>
      <c r="M124" s="3">
        <v>2.0</v>
      </c>
    </row>
    <row r="125">
      <c r="A125" s="3" t="s">
        <v>896</v>
      </c>
      <c r="B125" s="3" t="s">
        <v>897</v>
      </c>
      <c r="C125" s="3" t="s">
        <v>526</v>
      </c>
      <c r="D125" s="3">
        <v>4.0</v>
      </c>
      <c r="E125" s="3">
        <v>16.0</v>
      </c>
      <c r="F125" s="3">
        <v>2.0</v>
      </c>
      <c r="G125" s="3">
        <v>0.0</v>
      </c>
      <c r="H125" s="3">
        <v>0.0</v>
      </c>
      <c r="I125" s="3">
        <v>2.0</v>
      </c>
      <c r="J125" s="6">
        <v>0.125</v>
      </c>
      <c r="K125" s="6">
        <v>1.0</v>
      </c>
      <c r="L125" s="3">
        <v>8.0</v>
      </c>
      <c r="M125" s="3">
        <v>2.0</v>
      </c>
    </row>
    <row r="126">
      <c r="A126" s="3" t="s">
        <v>711</v>
      </c>
      <c r="B126" s="3" t="s">
        <v>734</v>
      </c>
      <c r="C126" s="3" t="s">
        <v>965</v>
      </c>
      <c r="D126" s="3">
        <v>4.0</v>
      </c>
      <c r="E126" s="3">
        <v>16.0</v>
      </c>
      <c r="F126" s="3">
        <v>2.0</v>
      </c>
      <c r="G126" s="3">
        <v>3.0</v>
      </c>
      <c r="H126" s="3">
        <v>0.0</v>
      </c>
      <c r="I126" s="3">
        <v>5.0</v>
      </c>
      <c r="J126" s="6">
        <v>0.3125</v>
      </c>
      <c r="K126" s="6">
        <v>0.4</v>
      </c>
      <c r="L126" s="3">
        <v>8.0</v>
      </c>
      <c r="M126" s="3">
        <v>2.0</v>
      </c>
    </row>
    <row r="127">
      <c r="A127" s="3" t="s">
        <v>971</v>
      </c>
      <c r="B127" s="3" t="s">
        <v>835</v>
      </c>
      <c r="C127" s="3" t="s">
        <v>628</v>
      </c>
      <c r="D127" s="3">
        <v>4.0</v>
      </c>
      <c r="E127" s="3">
        <v>16.0</v>
      </c>
      <c r="F127" s="3">
        <v>2.0</v>
      </c>
      <c r="G127" s="3">
        <v>0.0</v>
      </c>
      <c r="H127" s="3">
        <v>0.0</v>
      </c>
      <c r="I127" s="3">
        <v>2.0</v>
      </c>
      <c r="J127" s="6">
        <v>0.125</v>
      </c>
      <c r="K127" s="6">
        <v>1.0</v>
      </c>
      <c r="L127" s="3">
        <v>8.0</v>
      </c>
      <c r="M127" s="3">
        <v>2.0</v>
      </c>
    </row>
    <row r="128">
      <c r="A128" s="3" t="s">
        <v>808</v>
      </c>
      <c r="B128" s="3" t="s">
        <v>972</v>
      </c>
      <c r="C128" s="3" t="s">
        <v>544</v>
      </c>
      <c r="D128" s="3">
        <v>4.0</v>
      </c>
      <c r="E128" s="3">
        <v>16.0</v>
      </c>
      <c r="F128" s="3">
        <v>2.0</v>
      </c>
      <c r="G128" s="3">
        <v>2.0</v>
      </c>
      <c r="H128" s="3">
        <v>0.0</v>
      </c>
      <c r="I128" s="3">
        <v>4.0</v>
      </c>
      <c r="J128" s="6">
        <v>0.25</v>
      </c>
      <c r="K128" s="6">
        <v>0.5</v>
      </c>
      <c r="L128" s="3">
        <v>8.0</v>
      </c>
      <c r="M128" s="3">
        <v>2.0</v>
      </c>
    </row>
    <row r="129">
      <c r="A129" s="3" t="s">
        <v>301</v>
      </c>
      <c r="B129" s="3" t="s">
        <v>1026</v>
      </c>
      <c r="C129" s="3" t="s">
        <v>415</v>
      </c>
      <c r="D129" s="3">
        <v>4.0</v>
      </c>
      <c r="E129" s="3">
        <v>16.0</v>
      </c>
      <c r="F129" s="3">
        <v>2.0</v>
      </c>
      <c r="G129" s="3">
        <v>2.0</v>
      </c>
      <c r="H129" s="3">
        <v>0.0</v>
      </c>
      <c r="I129" s="3">
        <v>4.0</v>
      </c>
      <c r="J129" s="6">
        <v>0.25</v>
      </c>
      <c r="K129" s="6">
        <v>0.5</v>
      </c>
      <c r="L129" s="3">
        <v>8.0</v>
      </c>
      <c r="M129" s="3">
        <v>2.0</v>
      </c>
    </row>
    <row r="130">
      <c r="A130" s="3" t="s">
        <v>987</v>
      </c>
      <c r="B130" s="3" t="s">
        <v>988</v>
      </c>
      <c r="C130" s="3" t="s">
        <v>735</v>
      </c>
      <c r="D130" s="3">
        <v>4.0</v>
      </c>
      <c r="E130" s="3">
        <v>16.0</v>
      </c>
      <c r="F130" s="3">
        <v>2.0</v>
      </c>
      <c r="G130" s="3">
        <v>1.0</v>
      </c>
      <c r="H130" s="3">
        <v>0.0</v>
      </c>
      <c r="I130" s="3">
        <v>3.0</v>
      </c>
      <c r="J130" s="6">
        <v>0.1875</v>
      </c>
      <c r="K130" s="6">
        <v>0.6666666666666666</v>
      </c>
      <c r="L130" s="3">
        <v>8.0</v>
      </c>
      <c r="M130" s="3">
        <v>2.0</v>
      </c>
    </row>
    <row r="131">
      <c r="A131" s="3" t="s">
        <v>997</v>
      </c>
      <c r="B131" s="3" t="s">
        <v>998</v>
      </c>
      <c r="C131" s="3" t="s">
        <v>555</v>
      </c>
      <c r="D131" s="3">
        <v>4.0</v>
      </c>
      <c r="E131" s="3">
        <v>16.0</v>
      </c>
      <c r="F131" s="3">
        <v>2.0</v>
      </c>
      <c r="G131" s="3">
        <v>0.0</v>
      </c>
      <c r="H131" s="3">
        <v>0.0</v>
      </c>
      <c r="I131" s="3">
        <v>2.0</v>
      </c>
      <c r="J131" s="6">
        <v>0.125</v>
      </c>
      <c r="K131" s="6">
        <v>1.0</v>
      </c>
      <c r="L131" s="3">
        <v>8.0</v>
      </c>
      <c r="M131" s="3">
        <v>2.0</v>
      </c>
    </row>
    <row r="132">
      <c r="A132" s="3" t="s">
        <v>1000</v>
      </c>
      <c r="B132" s="3" t="s">
        <v>1001</v>
      </c>
      <c r="C132" s="3" t="s">
        <v>447</v>
      </c>
      <c r="D132" s="3">
        <v>4.0</v>
      </c>
      <c r="E132" s="3">
        <v>16.0</v>
      </c>
      <c r="F132" s="3">
        <v>2.0</v>
      </c>
      <c r="G132" s="3">
        <v>0.0</v>
      </c>
      <c r="H132" s="3">
        <v>0.0</v>
      </c>
      <c r="I132" s="3">
        <v>2.0</v>
      </c>
      <c r="J132" s="6">
        <v>0.125</v>
      </c>
      <c r="K132" s="6">
        <v>1.0</v>
      </c>
      <c r="L132" s="3">
        <v>8.0</v>
      </c>
      <c r="M132" s="3">
        <v>2.0</v>
      </c>
    </row>
    <row r="133">
      <c r="A133" s="3" t="s">
        <v>776</v>
      </c>
      <c r="B133" s="3" t="s">
        <v>1045</v>
      </c>
      <c r="C133" s="3" t="s">
        <v>855</v>
      </c>
      <c r="D133" s="3">
        <v>4.0</v>
      </c>
      <c r="E133" s="3">
        <v>16.0</v>
      </c>
      <c r="F133" s="3">
        <v>2.0</v>
      </c>
      <c r="G133" s="3">
        <v>0.0</v>
      </c>
      <c r="H133" s="3">
        <v>0.0</v>
      </c>
      <c r="I133" s="3">
        <v>2.0</v>
      </c>
      <c r="J133" s="6">
        <v>0.125</v>
      </c>
      <c r="K133" s="6">
        <v>1.0</v>
      </c>
      <c r="L133" s="3">
        <v>8.0</v>
      </c>
      <c r="M133" s="3">
        <v>2.0</v>
      </c>
    </row>
    <row r="134">
      <c r="A134" s="3" t="s">
        <v>1054</v>
      </c>
      <c r="B134" s="3" t="s">
        <v>757</v>
      </c>
      <c r="C134" s="3" t="s">
        <v>818</v>
      </c>
      <c r="D134" s="3">
        <v>4.0</v>
      </c>
      <c r="E134" s="3">
        <v>16.0</v>
      </c>
      <c r="F134" s="3">
        <v>2.0</v>
      </c>
      <c r="G134" s="3">
        <v>3.0</v>
      </c>
      <c r="H134" s="3">
        <v>0.0</v>
      </c>
      <c r="I134" s="3">
        <v>5.0</v>
      </c>
      <c r="J134" s="6">
        <v>0.3125</v>
      </c>
      <c r="K134" s="6">
        <v>0.4</v>
      </c>
      <c r="L134" s="3">
        <v>8.0</v>
      </c>
      <c r="M134" s="3">
        <v>2.0</v>
      </c>
    </row>
    <row r="135">
      <c r="A135" s="3" t="s">
        <v>699</v>
      </c>
      <c r="B135" s="3" t="s">
        <v>1067</v>
      </c>
      <c r="C135" s="3" t="s">
        <v>929</v>
      </c>
      <c r="D135" s="3">
        <v>4.0</v>
      </c>
      <c r="E135" s="3">
        <v>16.0</v>
      </c>
      <c r="F135" s="3">
        <v>2.0</v>
      </c>
      <c r="G135" s="3">
        <v>1.0</v>
      </c>
      <c r="H135" s="3">
        <v>0.0</v>
      </c>
      <c r="I135" s="3">
        <v>3.0</v>
      </c>
      <c r="J135" s="6">
        <v>0.1875</v>
      </c>
      <c r="K135" s="6">
        <v>0.6666666666666666</v>
      </c>
      <c r="L135" s="3">
        <v>8.0</v>
      </c>
      <c r="M135" s="3">
        <v>2.0</v>
      </c>
    </row>
    <row r="136">
      <c r="A136" s="3" t="s">
        <v>1071</v>
      </c>
      <c r="B136" s="3" t="s">
        <v>1072</v>
      </c>
      <c r="C136" s="3" t="s">
        <v>701</v>
      </c>
      <c r="D136" s="3">
        <v>4.0</v>
      </c>
      <c r="E136" s="3">
        <v>16.0</v>
      </c>
      <c r="F136" s="3">
        <v>2.0</v>
      </c>
      <c r="G136" s="3">
        <v>0.0</v>
      </c>
      <c r="H136" s="3">
        <v>0.0</v>
      </c>
      <c r="I136" s="3">
        <v>2.0</v>
      </c>
      <c r="J136" s="6">
        <v>0.125</v>
      </c>
      <c r="K136" s="6">
        <v>1.0</v>
      </c>
      <c r="L136" s="3">
        <v>8.0</v>
      </c>
      <c r="M136" s="3">
        <v>2.0</v>
      </c>
    </row>
    <row r="137">
      <c r="A137" s="3" t="s">
        <v>1011</v>
      </c>
      <c r="B137" s="3" t="s">
        <v>1012</v>
      </c>
      <c r="C137" s="3" t="s">
        <v>431</v>
      </c>
      <c r="D137" s="3">
        <v>4.0</v>
      </c>
      <c r="E137" s="3">
        <v>16.0</v>
      </c>
      <c r="F137" s="3">
        <v>2.0</v>
      </c>
      <c r="G137" s="3">
        <v>1.0</v>
      </c>
      <c r="H137" s="3">
        <v>0.0</v>
      </c>
      <c r="I137" s="3">
        <v>3.0</v>
      </c>
      <c r="J137" s="6">
        <v>0.1875</v>
      </c>
      <c r="K137" s="6">
        <v>0.6666666666666666</v>
      </c>
      <c r="L137" s="3">
        <v>8.0</v>
      </c>
      <c r="M137" s="3">
        <v>2.0</v>
      </c>
    </row>
    <row r="138">
      <c r="A138" s="3" t="s">
        <v>1122</v>
      </c>
      <c r="B138" s="3" t="s">
        <v>1123</v>
      </c>
      <c r="C138" s="3" t="s">
        <v>473</v>
      </c>
      <c r="D138" s="3">
        <v>4.0</v>
      </c>
      <c r="E138" s="3">
        <v>16.0</v>
      </c>
      <c r="F138" s="3">
        <v>2.0</v>
      </c>
      <c r="G138" s="3">
        <v>4.0</v>
      </c>
      <c r="H138" s="3">
        <v>0.0</v>
      </c>
      <c r="I138" s="3">
        <v>6.0</v>
      </c>
      <c r="J138" s="6">
        <v>0.375</v>
      </c>
      <c r="K138" s="6">
        <v>0.3333333333333333</v>
      </c>
      <c r="L138" s="3">
        <v>8.0</v>
      </c>
      <c r="M138" s="3">
        <v>2.0</v>
      </c>
    </row>
    <row r="139">
      <c r="A139" s="3" t="s">
        <v>1095</v>
      </c>
      <c r="B139" s="3" t="s">
        <v>535</v>
      </c>
      <c r="C139" s="3" t="s">
        <v>746</v>
      </c>
      <c r="D139" s="3">
        <v>4.0</v>
      </c>
      <c r="E139" s="3">
        <v>16.0</v>
      </c>
      <c r="F139" s="3">
        <v>2.0</v>
      </c>
      <c r="G139" s="3">
        <v>2.0</v>
      </c>
      <c r="H139" s="3">
        <v>0.0</v>
      </c>
      <c r="I139" s="3">
        <v>4.0</v>
      </c>
      <c r="J139" s="6">
        <v>0.25</v>
      </c>
      <c r="K139" s="6">
        <v>0.5</v>
      </c>
      <c r="L139" s="3">
        <v>8.0</v>
      </c>
      <c r="M139" s="3">
        <v>2.0</v>
      </c>
    </row>
    <row r="140">
      <c r="A140" s="3" t="s">
        <v>1133</v>
      </c>
      <c r="B140" s="3" t="s">
        <v>1134</v>
      </c>
      <c r="C140" s="3" t="s">
        <v>674</v>
      </c>
      <c r="D140" s="3">
        <v>4.0</v>
      </c>
      <c r="E140" s="3">
        <v>16.0</v>
      </c>
      <c r="F140" s="3">
        <v>2.0</v>
      </c>
      <c r="G140" s="3">
        <v>0.0</v>
      </c>
      <c r="H140" s="3">
        <v>0.0</v>
      </c>
      <c r="I140" s="3">
        <v>2.0</v>
      </c>
      <c r="J140" s="6">
        <v>0.125</v>
      </c>
      <c r="K140" s="6">
        <v>1.0</v>
      </c>
      <c r="L140" s="3">
        <v>8.0</v>
      </c>
      <c r="M140" s="3">
        <v>2.0</v>
      </c>
    </row>
    <row r="141">
      <c r="A141" s="3" t="s">
        <v>631</v>
      </c>
      <c r="B141" s="3" t="s">
        <v>1138</v>
      </c>
      <c r="C141" s="3" t="s">
        <v>526</v>
      </c>
      <c r="D141" s="3">
        <v>4.0</v>
      </c>
      <c r="E141" s="3">
        <v>16.0</v>
      </c>
      <c r="F141" s="3">
        <v>2.0</v>
      </c>
      <c r="G141" s="3">
        <v>0.0</v>
      </c>
      <c r="H141" s="3">
        <v>0.0</v>
      </c>
      <c r="I141" s="3">
        <v>2.0</v>
      </c>
      <c r="J141" s="6">
        <v>0.125</v>
      </c>
      <c r="K141" s="6">
        <v>1.0</v>
      </c>
      <c r="L141" s="3">
        <v>8.0</v>
      </c>
      <c r="M141" s="3">
        <v>2.0</v>
      </c>
    </row>
    <row r="142">
      <c r="A142" s="3" t="s">
        <v>1018</v>
      </c>
      <c r="B142" s="3" t="s">
        <v>1019</v>
      </c>
      <c r="C142" s="3" t="s">
        <v>1020</v>
      </c>
      <c r="D142" s="3">
        <v>2.0</v>
      </c>
      <c r="E142" s="3">
        <v>8.0</v>
      </c>
      <c r="F142" s="3">
        <v>1.0</v>
      </c>
      <c r="G142" s="3">
        <v>0.0</v>
      </c>
      <c r="H142" s="3">
        <v>0.0</v>
      </c>
      <c r="I142" s="3">
        <v>1.0</v>
      </c>
      <c r="J142" s="6">
        <v>0.125</v>
      </c>
      <c r="K142" s="6">
        <v>1.0</v>
      </c>
      <c r="L142" s="3">
        <v>4.0</v>
      </c>
      <c r="M142" s="3">
        <v>2.0</v>
      </c>
    </row>
    <row r="143">
      <c r="A143" s="3" t="s">
        <v>623</v>
      </c>
      <c r="B143" s="3" t="s">
        <v>851</v>
      </c>
      <c r="C143" s="3" t="s">
        <v>725</v>
      </c>
      <c r="D143" s="3">
        <v>5.0</v>
      </c>
      <c r="E143" s="3">
        <v>20.0</v>
      </c>
      <c r="F143" s="3">
        <v>2.0</v>
      </c>
      <c r="G143" s="3">
        <v>1.0</v>
      </c>
      <c r="H143" s="3">
        <v>0.0</v>
      </c>
      <c r="I143" s="3">
        <v>3.0</v>
      </c>
      <c r="J143" s="6">
        <v>0.15</v>
      </c>
      <c r="K143" s="6">
        <v>0.6666666666666666</v>
      </c>
      <c r="L143" s="3">
        <v>8.0</v>
      </c>
      <c r="M143" s="3">
        <v>1.6</v>
      </c>
    </row>
    <row r="144">
      <c r="A144" s="3" t="s">
        <v>798</v>
      </c>
      <c r="B144" s="3" t="s">
        <v>956</v>
      </c>
      <c r="C144" s="3" t="s">
        <v>957</v>
      </c>
      <c r="D144" s="3">
        <v>5.0</v>
      </c>
      <c r="E144" s="3">
        <v>20.0</v>
      </c>
      <c r="F144" s="3">
        <v>2.0</v>
      </c>
      <c r="G144" s="3">
        <v>2.0</v>
      </c>
      <c r="H144" s="3">
        <v>0.0</v>
      </c>
      <c r="I144" s="3">
        <v>4.0</v>
      </c>
      <c r="J144" s="6">
        <v>0.2</v>
      </c>
      <c r="K144" s="6">
        <v>0.5</v>
      </c>
      <c r="L144" s="3">
        <v>8.0</v>
      </c>
      <c r="M144" s="3">
        <v>1.6</v>
      </c>
    </row>
    <row r="145">
      <c r="A145" s="3" t="s">
        <v>764</v>
      </c>
      <c r="B145" s="3" t="s">
        <v>904</v>
      </c>
      <c r="C145" s="3" t="s">
        <v>407</v>
      </c>
      <c r="D145" s="3">
        <v>5.0</v>
      </c>
      <c r="E145" s="3">
        <v>20.0</v>
      </c>
      <c r="F145" s="3">
        <v>2.0</v>
      </c>
      <c r="G145" s="3">
        <v>0.0</v>
      </c>
      <c r="H145" s="3">
        <v>0.0</v>
      </c>
      <c r="I145" s="3">
        <v>2.0</v>
      </c>
      <c r="J145" s="6">
        <v>0.1</v>
      </c>
      <c r="K145" s="6">
        <v>1.0</v>
      </c>
      <c r="L145" s="3">
        <v>8.0</v>
      </c>
      <c r="M145" s="3">
        <v>1.6</v>
      </c>
    </row>
    <row r="146">
      <c r="A146" s="3" t="s">
        <v>199</v>
      </c>
      <c r="B146" s="3" t="s">
        <v>200</v>
      </c>
      <c r="C146" s="3" t="s">
        <v>201</v>
      </c>
      <c r="D146" s="3">
        <v>3.0</v>
      </c>
      <c r="E146" s="3">
        <v>12.0</v>
      </c>
      <c r="F146" s="3">
        <v>1.0</v>
      </c>
      <c r="G146" s="3">
        <v>1.0</v>
      </c>
      <c r="H146" s="3">
        <v>0.0</v>
      </c>
      <c r="I146" s="3">
        <v>2.0</v>
      </c>
      <c r="J146" s="6">
        <v>0.16666666666666666</v>
      </c>
      <c r="K146" s="6">
        <v>0.5</v>
      </c>
      <c r="L146" s="3">
        <v>4.0</v>
      </c>
      <c r="M146" s="8">
        <v>1.3333333333333333</v>
      </c>
    </row>
    <row r="147">
      <c r="A147" s="3" t="s">
        <v>185</v>
      </c>
      <c r="B147" s="3" t="s">
        <v>186</v>
      </c>
      <c r="C147" s="3" t="s">
        <v>187</v>
      </c>
      <c r="D147" s="3">
        <v>4.0</v>
      </c>
      <c r="E147" s="3">
        <v>16.0</v>
      </c>
      <c r="F147" s="3">
        <v>1.0</v>
      </c>
      <c r="G147" s="3">
        <v>2.0</v>
      </c>
      <c r="H147" s="3">
        <v>0.0</v>
      </c>
      <c r="I147" s="3">
        <v>3.0</v>
      </c>
      <c r="J147" s="6">
        <v>0.1875</v>
      </c>
      <c r="K147" s="6">
        <v>0.3333333333333333</v>
      </c>
      <c r="L147" s="3">
        <v>4.0</v>
      </c>
      <c r="M147" s="3">
        <v>1.0</v>
      </c>
    </row>
    <row r="148">
      <c r="A148" s="3" t="s">
        <v>338</v>
      </c>
      <c r="B148" s="3" t="s">
        <v>339</v>
      </c>
      <c r="C148" s="3" t="s">
        <v>340</v>
      </c>
      <c r="D148" s="3">
        <v>4.0</v>
      </c>
      <c r="E148" s="3">
        <v>16.0</v>
      </c>
      <c r="F148" s="3">
        <v>1.0</v>
      </c>
      <c r="G148" s="3">
        <v>5.0</v>
      </c>
      <c r="H148" s="3">
        <v>0.0</v>
      </c>
      <c r="I148" s="3">
        <v>6.0</v>
      </c>
      <c r="J148" s="6">
        <v>0.375</v>
      </c>
      <c r="K148" s="6">
        <v>0.16666666666666666</v>
      </c>
      <c r="L148" s="3">
        <v>4.0</v>
      </c>
      <c r="M148" s="3">
        <v>1.0</v>
      </c>
    </row>
    <row r="149">
      <c r="A149" s="3" t="s">
        <v>396</v>
      </c>
      <c r="B149" s="3" t="s">
        <v>397</v>
      </c>
      <c r="C149" s="3" t="s">
        <v>398</v>
      </c>
      <c r="D149" s="3">
        <v>4.0</v>
      </c>
      <c r="E149" s="3">
        <v>16.0</v>
      </c>
      <c r="F149" s="3">
        <v>1.0</v>
      </c>
      <c r="G149" s="3">
        <v>1.0</v>
      </c>
      <c r="H149" s="3">
        <v>0.0</v>
      </c>
      <c r="I149" s="3">
        <v>2.0</v>
      </c>
      <c r="J149" s="6">
        <v>0.125</v>
      </c>
      <c r="K149" s="6">
        <v>0.5</v>
      </c>
      <c r="L149" s="3">
        <v>4.0</v>
      </c>
      <c r="M149" s="3">
        <v>1.0</v>
      </c>
    </row>
    <row r="150">
      <c r="A150" s="3" t="s">
        <v>493</v>
      </c>
      <c r="B150" s="3" t="s">
        <v>494</v>
      </c>
      <c r="C150" s="3" t="s">
        <v>495</v>
      </c>
      <c r="D150" s="3">
        <v>4.0</v>
      </c>
      <c r="E150" s="3">
        <v>16.0</v>
      </c>
      <c r="F150" s="3">
        <v>1.0</v>
      </c>
      <c r="G150" s="3">
        <v>1.0</v>
      </c>
      <c r="H150" s="3">
        <v>0.0</v>
      </c>
      <c r="I150" s="3">
        <v>2.0</v>
      </c>
      <c r="J150" s="6">
        <v>0.125</v>
      </c>
      <c r="K150" s="6">
        <v>0.5</v>
      </c>
      <c r="L150" s="3">
        <v>4.0</v>
      </c>
      <c r="M150" s="3">
        <v>1.0</v>
      </c>
    </row>
    <row r="151">
      <c r="A151" s="3" t="s">
        <v>513</v>
      </c>
      <c r="B151" s="3" t="s">
        <v>514</v>
      </c>
      <c r="C151" s="3" t="s">
        <v>515</v>
      </c>
      <c r="D151" s="3">
        <v>4.0</v>
      </c>
      <c r="E151" s="3">
        <v>16.0</v>
      </c>
      <c r="F151" s="3">
        <v>2.0</v>
      </c>
      <c r="G151" s="3">
        <v>2.0</v>
      </c>
      <c r="H151" s="3">
        <v>1.0</v>
      </c>
      <c r="I151" s="3">
        <v>5.0</v>
      </c>
      <c r="J151" s="6">
        <v>0.3125</v>
      </c>
      <c r="K151" s="6">
        <v>0.4</v>
      </c>
      <c r="L151" s="3">
        <v>4.0</v>
      </c>
      <c r="M151" s="3">
        <v>1.0</v>
      </c>
    </row>
    <row r="152">
      <c r="A152" s="3" t="s">
        <v>485</v>
      </c>
      <c r="B152" s="3" t="s">
        <v>486</v>
      </c>
      <c r="C152" s="3" t="s">
        <v>444</v>
      </c>
      <c r="D152" s="3">
        <v>4.0</v>
      </c>
      <c r="E152" s="3">
        <v>16.0</v>
      </c>
      <c r="F152" s="3">
        <v>1.0</v>
      </c>
      <c r="G152" s="3">
        <v>0.0</v>
      </c>
      <c r="H152" s="3">
        <v>0.0</v>
      </c>
      <c r="I152" s="3">
        <v>1.0</v>
      </c>
      <c r="J152" s="6">
        <v>0.0625</v>
      </c>
      <c r="K152" s="6">
        <v>1.0</v>
      </c>
      <c r="L152" s="3">
        <v>4.0</v>
      </c>
      <c r="M152" s="3">
        <v>1.0</v>
      </c>
    </row>
    <row r="153">
      <c r="A153" s="3" t="s">
        <v>531</v>
      </c>
      <c r="B153" s="3" t="s">
        <v>532</v>
      </c>
      <c r="C153" s="3" t="s">
        <v>533</v>
      </c>
      <c r="D153" s="3">
        <v>4.0</v>
      </c>
      <c r="E153" s="3">
        <v>16.0</v>
      </c>
      <c r="F153" s="3">
        <v>1.0</v>
      </c>
      <c r="G153" s="3">
        <v>2.0</v>
      </c>
      <c r="H153" s="3">
        <v>0.0</v>
      </c>
      <c r="I153" s="3">
        <v>3.0</v>
      </c>
      <c r="J153" s="6">
        <v>0.1875</v>
      </c>
      <c r="K153" s="6">
        <v>0.3333333333333333</v>
      </c>
      <c r="L153" s="3">
        <v>4.0</v>
      </c>
      <c r="M153" s="3">
        <v>1.0</v>
      </c>
    </row>
    <row r="154">
      <c r="A154" s="3" t="s">
        <v>45</v>
      </c>
      <c r="B154" s="3" t="s">
        <v>580</v>
      </c>
      <c r="C154" s="3" t="s">
        <v>581</v>
      </c>
      <c r="D154" s="3">
        <v>4.0</v>
      </c>
      <c r="E154" s="3">
        <v>16.0</v>
      </c>
      <c r="F154" s="3">
        <v>1.0</v>
      </c>
      <c r="G154" s="3">
        <v>1.0</v>
      </c>
      <c r="H154" s="3">
        <v>0.0</v>
      </c>
      <c r="I154" s="3">
        <v>2.0</v>
      </c>
      <c r="J154" s="6">
        <v>0.125</v>
      </c>
      <c r="K154" s="6">
        <v>0.5</v>
      </c>
      <c r="L154" s="3">
        <v>4.0</v>
      </c>
      <c r="M154" s="3">
        <v>1.0</v>
      </c>
    </row>
    <row r="155">
      <c r="A155" s="3" t="s">
        <v>599</v>
      </c>
      <c r="B155" s="3" t="s">
        <v>600</v>
      </c>
      <c r="C155" s="3" t="s">
        <v>601</v>
      </c>
      <c r="D155" s="3">
        <v>4.0</v>
      </c>
      <c r="E155" s="3">
        <v>16.0</v>
      </c>
      <c r="F155" s="3">
        <v>1.0</v>
      </c>
      <c r="G155" s="3">
        <v>1.0</v>
      </c>
      <c r="H155" s="3">
        <v>0.0</v>
      </c>
      <c r="I155" s="3">
        <v>2.0</v>
      </c>
      <c r="J155" s="6">
        <v>0.125</v>
      </c>
      <c r="K155" s="6">
        <v>0.5</v>
      </c>
      <c r="L155" s="3">
        <v>4.0</v>
      </c>
      <c r="M155" s="3">
        <v>1.0</v>
      </c>
    </row>
    <row r="156">
      <c r="A156" s="3" t="s">
        <v>612</v>
      </c>
      <c r="B156" s="3" t="s">
        <v>613</v>
      </c>
      <c r="C156" s="3" t="s">
        <v>614</v>
      </c>
      <c r="D156" s="3">
        <v>4.0</v>
      </c>
      <c r="E156" s="3">
        <v>16.0</v>
      </c>
      <c r="F156" s="3">
        <v>1.0</v>
      </c>
      <c r="G156" s="3">
        <v>2.0</v>
      </c>
      <c r="H156" s="3">
        <v>0.0</v>
      </c>
      <c r="I156" s="3">
        <v>3.0</v>
      </c>
      <c r="J156" s="6">
        <v>0.1875</v>
      </c>
      <c r="K156" s="6">
        <v>0.3333333333333333</v>
      </c>
      <c r="L156" s="3">
        <v>4.0</v>
      </c>
      <c r="M156" s="3">
        <v>1.0</v>
      </c>
    </row>
    <row r="157">
      <c r="A157" s="3" t="s">
        <v>615</v>
      </c>
      <c r="B157" s="3" t="s">
        <v>616</v>
      </c>
      <c r="C157" s="3" t="s">
        <v>617</v>
      </c>
      <c r="D157" s="3">
        <v>4.0</v>
      </c>
      <c r="E157" s="3">
        <v>16.0</v>
      </c>
      <c r="F157" s="3">
        <v>1.0</v>
      </c>
      <c r="G157" s="3">
        <v>1.0</v>
      </c>
      <c r="H157" s="3">
        <v>0.0</v>
      </c>
      <c r="I157" s="3">
        <v>2.0</v>
      </c>
      <c r="J157" s="6">
        <v>0.125</v>
      </c>
      <c r="K157" s="6">
        <v>0.5</v>
      </c>
      <c r="L157" s="3">
        <v>4.0</v>
      </c>
      <c r="M157" s="3">
        <v>1.0</v>
      </c>
    </row>
    <row r="158">
      <c r="A158" s="3" t="s">
        <v>505</v>
      </c>
      <c r="B158" s="3" t="s">
        <v>506</v>
      </c>
      <c r="C158" s="3" t="s">
        <v>507</v>
      </c>
      <c r="D158" s="3">
        <v>4.0</v>
      </c>
      <c r="E158" s="3">
        <v>16.0</v>
      </c>
      <c r="F158" s="3">
        <v>1.0</v>
      </c>
      <c r="G158" s="3">
        <v>0.0</v>
      </c>
      <c r="H158" s="3">
        <v>0.0</v>
      </c>
      <c r="I158" s="3">
        <v>1.0</v>
      </c>
      <c r="J158" s="6">
        <v>0.0625</v>
      </c>
      <c r="K158" s="6">
        <v>1.0</v>
      </c>
      <c r="L158" s="3">
        <v>4.0</v>
      </c>
      <c r="M158" s="3">
        <v>1.0</v>
      </c>
    </row>
    <row r="159">
      <c r="A159" s="3" t="s">
        <v>664</v>
      </c>
      <c r="B159" s="3" t="s">
        <v>665</v>
      </c>
      <c r="C159" s="3" t="s">
        <v>481</v>
      </c>
      <c r="D159" s="3">
        <v>4.0</v>
      </c>
      <c r="E159" s="3">
        <v>16.0</v>
      </c>
      <c r="F159" s="3">
        <v>1.0</v>
      </c>
      <c r="G159" s="3">
        <v>1.0</v>
      </c>
      <c r="H159" s="3">
        <v>0.0</v>
      </c>
      <c r="I159" s="3">
        <v>2.0</v>
      </c>
      <c r="J159" s="6">
        <v>0.125</v>
      </c>
      <c r="K159" s="6">
        <v>0.5</v>
      </c>
      <c r="L159" s="3">
        <v>4.0</v>
      </c>
      <c r="M159" s="3">
        <v>1.0</v>
      </c>
    </row>
    <row r="160">
      <c r="A160" s="3" t="s">
        <v>647</v>
      </c>
      <c r="B160" s="3" t="s">
        <v>648</v>
      </c>
      <c r="C160" s="3" t="s">
        <v>585</v>
      </c>
      <c r="D160" s="3">
        <v>4.0</v>
      </c>
      <c r="E160" s="3">
        <v>16.0</v>
      </c>
      <c r="F160" s="3">
        <v>1.0</v>
      </c>
      <c r="G160" s="3">
        <v>3.0</v>
      </c>
      <c r="H160" s="3">
        <v>0.0</v>
      </c>
      <c r="I160" s="3">
        <v>4.0</v>
      </c>
      <c r="J160" s="6">
        <v>0.25</v>
      </c>
      <c r="K160" s="6">
        <v>0.25</v>
      </c>
      <c r="L160" s="3">
        <v>4.0</v>
      </c>
      <c r="M160" s="3">
        <v>1.0</v>
      </c>
    </row>
    <row r="161">
      <c r="A161" s="3" t="s">
        <v>518</v>
      </c>
      <c r="B161" s="3" t="s">
        <v>519</v>
      </c>
      <c r="C161" s="3" t="s">
        <v>520</v>
      </c>
      <c r="D161" s="3">
        <v>4.0</v>
      </c>
      <c r="E161" s="3">
        <v>16.0</v>
      </c>
      <c r="F161" s="3">
        <v>2.0</v>
      </c>
      <c r="G161" s="3">
        <v>1.0</v>
      </c>
      <c r="H161" s="3">
        <v>1.0</v>
      </c>
      <c r="I161" s="3">
        <v>4.0</v>
      </c>
      <c r="J161" s="6">
        <v>0.25</v>
      </c>
      <c r="K161" s="6">
        <v>0.5</v>
      </c>
      <c r="L161" s="3">
        <v>4.0</v>
      </c>
      <c r="M161" s="3">
        <v>1.0</v>
      </c>
    </row>
    <row r="162">
      <c r="A162" s="3" t="s">
        <v>250</v>
      </c>
      <c r="B162" s="3" t="s">
        <v>498</v>
      </c>
      <c r="C162" s="3" t="s">
        <v>523</v>
      </c>
      <c r="D162" s="3">
        <v>4.0</v>
      </c>
      <c r="E162" s="3">
        <v>16.0</v>
      </c>
      <c r="F162" s="3">
        <v>1.0</v>
      </c>
      <c r="G162" s="3">
        <v>0.0</v>
      </c>
      <c r="H162" s="3">
        <v>0.0</v>
      </c>
      <c r="I162" s="3">
        <v>1.0</v>
      </c>
      <c r="J162" s="6">
        <v>0.0625</v>
      </c>
      <c r="K162" s="6">
        <v>1.0</v>
      </c>
      <c r="L162" s="3">
        <v>4.0</v>
      </c>
      <c r="M162" s="3">
        <v>1.0</v>
      </c>
    </row>
    <row r="163">
      <c r="A163" s="3" t="s">
        <v>651</v>
      </c>
      <c r="B163" s="3" t="s">
        <v>652</v>
      </c>
      <c r="C163" s="3" t="s">
        <v>653</v>
      </c>
      <c r="D163" s="3">
        <v>4.0</v>
      </c>
      <c r="E163" s="3">
        <v>16.0</v>
      </c>
      <c r="F163" s="3">
        <v>1.0</v>
      </c>
      <c r="G163" s="3">
        <v>0.0</v>
      </c>
      <c r="H163" s="3">
        <v>0.0</v>
      </c>
      <c r="I163" s="3">
        <v>1.0</v>
      </c>
      <c r="J163" s="6">
        <v>0.0625</v>
      </c>
      <c r="K163" s="6">
        <v>1.0</v>
      </c>
      <c r="L163" s="3">
        <v>4.0</v>
      </c>
      <c r="M163" s="3">
        <v>1.0</v>
      </c>
    </row>
    <row r="164">
      <c r="A164" s="3" t="s">
        <v>655</v>
      </c>
      <c r="B164" s="3" t="s">
        <v>656</v>
      </c>
      <c r="C164" s="3" t="s">
        <v>484</v>
      </c>
      <c r="D164" s="3">
        <v>4.0</v>
      </c>
      <c r="E164" s="3">
        <v>16.0</v>
      </c>
      <c r="F164" s="3">
        <v>1.0</v>
      </c>
      <c r="G164" s="3">
        <v>0.0</v>
      </c>
      <c r="H164" s="3">
        <v>0.0</v>
      </c>
      <c r="I164" s="3">
        <v>1.0</v>
      </c>
      <c r="J164" s="6">
        <v>0.0625</v>
      </c>
      <c r="K164" s="6">
        <v>1.0</v>
      </c>
      <c r="L164" s="3">
        <v>4.0</v>
      </c>
      <c r="M164" s="3">
        <v>1.0</v>
      </c>
    </row>
    <row r="165">
      <c r="A165" s="3" t="s">
        <v>657</v>
      </c>
      <c r="B165" s="3" t="s">
        <v>694</v>
      </c>
      <c r="C165" s="3" t="s">
        <v>695</v>
      </c>
      <c r="D165" s="3">
        <v>4.0</v>
      </c>
      <c r="E165" s="3">
        <v>16.0</v>
      </c>
      <c r="F165" s="3">
        <v>1.0</v>
      </c>
      <c r="G165" s="3">
        <v>2.0</v>
      </c>
      <c r="H165" s="3">
        <v>0.0</v>
      </c>
      <c r="I165" s="3">
        <v>3.0</v>
      </c>
      <c r="J165" s="6">
        <v>0.1875</v>
      </c>
      <c r="K165" s="6">
        <v>0.3333333333333333</v>
      </c>
      <c r="L165" s="3">
        <v>4.0</v>
      </c>
      <c r="M165" s="3">
        <v>1.0</v>
      </c>
    </row>
    <row r="166">
      <c r="A166" s="3" t="s">
        <v>696</v>
      </c>
      <c r="B166" s="3" t="s">
        <v>697</v>
      </c>
      <c r="C166" s="3" t="s">
        <v>698</v>
      </c>
      <c r="D166" s="3">
        <v>4.0</v>
      </c>
      <c r="E166" s="3">
        <v>16.0</v>
      </c>
      <c r="F166" s="3">
        <v>1.0</v>
      </c>
      <c r="G166" s="3">
        <v>1.0</v>
      </c>
      <c r="H166" s="3">
        <v>0.0</v>
      </c>
      <c r="I166" s="3">
        <v>2.0</v>
      </c>
      <c r="J166" s="6">
        <v>0.125</v>
      </c>
      <c r="K166" s="6">
        <v>0.5</v>
      </c>
      <c r="L166" s="3">
        <v>4.0</v>
      </c>
      <c r="M166" s="3">
        <v>1.0</v>
      </c>
    </row>
    <row r="167">
      <c r="A167" s="3" t="s">
        <v>659</v>
      </c>
      <c r="B167" s="3" t="s">
        <v>660</v>
      </c>
      <c r="C167" s="3" t="s">
        <v>560</v>
      </c>
      <c r="D167" s="3">
        <v>4.0</v>
      </c>
      <c r="E167" s="3">
        <v>16.0</v>
      </c>
      <c r="F167" s="3">
        <v>1.0</v>
      </c>
      <c r="G167" s="3">
        <v>0.0</v>
      </c>
      <c r="H167" s="3">
        <v>0.0</v>
      </c>
      <c r="I167" s="3">
        <v>1.0</v>
      </c>
      <c r="J167" s="6">
        <v>0.0625</v>
      </c>
      <c r="K167" s="6">
        <v>1.0</v>
      </c>
      <c r="L167" s="3">
        <v>4.0</v>
      </c>
      <c r="M167" s="3">
        <v>1.0</v>
      </c>
    </row>
    <row r="168">
      <c r="A168" s="3" t="s">
        <v>551</v>
      </c>
      <c r="B168" s="3" t="s">
        <v>768</v>
      </c>
      <c r="C168" s="3" t="s">
        <v>475</v>
      </c>
      <c r="D168" s="3">
        <v>4.0</v>
      </c>
      <c r="E168" s="3">
        <v>16.0</v>
      </c>
      <c r="F168" s="3">
        <v>1.0</v>
      </c>
      <c r="G168" s="3">
        <v>0.0</v>
      </c>
      <c r="H168" s="3">
        <v>0.0</v>
      </c>
      <c r="I168" s="3">
        <v>1.0</v>
      </c>
      <c r="J168" s="6">
        <v>0.0625</v>
      </c>
      <c r="K168" s="6">
        <v>1.0</v>
      </c>
      <c r="L168" s="3">
        <v>4.0</v>
      </c>
      <c r="M168" s="3">
        <v>1.0</v>
      </c>
    </row>
    <row r="169">
      <c r="A169" s="3" t="s">
        <v>539</v>
      </c>
      <c r="B169" s="3" t="s">
        <v>650</v>
      </c>
      <c r="C169" s="3" t="s">
        <v>732</v>
      </c>
      <c r="D169" s="3">
        <v>4.0</v>
      </c>
      <c r="E169" s="3">
        <v>16.0</v>
      </c>
      <c r="F169" s="3">
        <v>1.0</v>
      </c>
      <c r="G169" s="3">
        <v>1.0</v>
      </c>
      <c r="H169" s="3">
        <v>0.0</v>
      </c>
      <c r="I169" s="3">
        <v>2.0</v>
      </c>
      <c r="J169" s="6">
        <v>0.125</v>
      </c>
      <c r="K169" s="6">
        <v>0.5</v>
      </c>
      <c r="L169" s="3">
        <v>4.0</v>
      </c>
      <c r="M169" s="3">
        <v>1.0</v>
      </c>
    </row>
    <row r="170">
      <c r="A170" s="3" t="s">
        <v>747</v>
      </c>
      <c r="B170" s="3" t="s">
        <v>455</v>
      </c>
      <c r="C170" s="3" t="s">
        <v>748</v>
      </c>
      <c r="D170" s="3">
        <v>4.0</v>
      </c>
      <c r="E170" s="3">
        <v>16.0</v>
      </c>
      <c r="F170" s="3">
        <v>1.0</v>
      </c>
      <c r="G170" s="3">
        <v>1.0</v>
      </c>
      <c r="H170" s="3">
        <v>0.0</v>
      </c>
      <c r="I170" s="3">
        <v>2.0</v>
      </c>
      <c r="J170" s="6">
        <v>0.125</v>
      </c>
      <c r="K170" s="6">
        <v>0.5</v>
      </c>
      <c r="L170" s="3">
        <v>4.0</v>
      </c>
      <c r="M170" s="3">
        <v>1.0</v>
      </c>
    </row>
    <row r="171">
      <c r="A171" s="3" t="s">
        <v>749</v>
      </c>
      <c r="B171" s="3" t="s">
        <v>750</v>
      </c>
      <c r="C171" s="3" t="s">
        <v>560</v>
      </c>
      <c r="D171" s="3">
        <v>4.0</v>
      </c>
      <c r="E171" s="3">
        <v>16.0</v>
      </c>
      <c r="F171" s="3">
        <v>1.0</v>
      </c>
      <c r="G171" s="3">
        <v>0.0</v>
      </c>
      <c r="H171" s="3">
        <v>0.0</v>
      </c>
      <c r="I171" s="3">
        <v>1.0</v>
      </c>
      <c r="J171" s="6">
        <v>0.0625</v>
      </c>
      <c r="K171" s="6">
        <v>1.0</v>
      </c>
      <c r="L171" s="3">
        <v>4.0</v>
      </c>
      <c r="M171" s="3">
        <v>1.0</v>
      </c>
    </row>
    <row r="172">
      <c r="A172" s="3" t="s">
        <v>779</v>
      </c>
      <c r="B172" s="3" t="s">
        <v>780</v>
      </c>
      <c r="C172" s="3" t="s">
        <v>781</v>
      </c>
      <c r="D172" s="3">
        <v>4.0</v>
      </c>
      <c r="E172" s="3">
        <v>16.0</v>
      </c>
      <c r="F172" s="3">
        <v>1.0</v>
      </c>
      <c r="G172" s="3">
        <v>1.0</v>
      </c>
      <c r="H172" s="3">
        <v>0.0</v>
      </c>
      <c r="I172" s="3">
        <v>2.0</v>
      </c>
      <c r="J172" s="6">
        <v>0.125</v>
      </c>
      <c r="K172" s="6">
        <v>0.5</v>
      </c>
      <c r="L172" s="3">
        <v>4.0</v>
      </c>
      <c r="M172" s="3">
        <v>1.0</v>
      </c>
    </row>
    <row r="173">
      <c r="A173" s="3" t="s">
        <v>810</v>
      </c>
      <c r="B173" s="3" t="s">
        <v>656</v>
      </c>
      <c r="C173" s="3" t="s">
        <v>456</v>
      </c>
      <c r="D173" s="3">
        <v>4.0</v>
      </c>
      <c r="E173" s="3">
        <v>16.0</v>
      </c>
      <c r="F173" s="3">
        <v>1.0</v>
      </c>
      <c r="G173" s="3">
        <v>0.0</v>
      </c>
      <c r="H173" s="3">
        <v>0.0</v>
      </c>
      <c r="I173" s="3">
        <v>1.0</v>
      </c>
      <c r="J173" s="6">
        <v>0.0625</v>
      </c>
      <c r="K173" s="6">
        <v>1.0</v>
      </c>
      <c r="L173" s="3">
        <v>4.0</v>
      </c>
      <c r="M173" s="3">
        <v>1.0</v>
      </c>
    </row>
    <row r="174">
      <c r="A174" s="3" t="s">
        <v>782</v>
      </c>
      <c r="B174" s="3" t="s">
        <v>783</v>
      </c>
      <c r="C174" s="3" t="s">
        <v>567</v>
      </c>
      <c r="D174" s="3">
        <v>4.0</v>
      </c>
      <c r="E174" s="3">
        <v>16.0</v>
      </c>
      <c r="F174" s="3">
        <v>1.0</v>
      </c>
      <c r="G174" s="3">
        <v>0.0</v>
      </c>
      <c r="H174" s="3">
        <v>0.0</v>
      </c>
      <c r="I174" s="3">
        <v>1.0</v>
      </c>
      <c r="J174" s="6">
        <v>0.0625</v>
      </c>
      <c r="K174" s="6">
        <v>1.0</v>
      </c>
      <c r="L174" s="3">
        <v>4.0</v>
      </c>
      <c r="M174" s="3">
        <v>1.0</v>
      </c>
    </row>
    <row r="175">
      <c r="A175" s="3" t="s">
        <v>912</v>
      </c>
      <c r="B175" s="3" t="s">
        <v>886</v>
      </c>
      <c r="C175" s="3" t="s">
        <v>444</v>
      </c>
      <c r="D175" s="3">
        <v>4.0</v>
      </c>
      <c r="E175" s="3">
        <v>16.0</v>
      </c>
      <c r="F175" s="3">
        <v>1.0</v>
      </c>
      <c r="G175" s="3">
        <v>0.0</v>
      </c>
      <c r="H175" s="3">
        <v>0.0</v>
      </c>
      <c r="I175" s="3">
        <v>1.0</v>
      </c>
      <c r="J175" s="6">
        <v>0.0625</v>
      </c>
      <c r="K175" s="6">
        <v>1.0</v>
      </c>
      <c r="L175" s="3">
        <v>4.0</v>
      </c>
      <c r="M175" s="3">
        <v>1.0</v>
      </c>
    </row>
    <row r="176">
      <c r="A176" s="3" t="s">
        <v>816</v>
      </c>
      <c r="B176" s="3" t="s">
        <v>817</v>
      </c>
      <c r="C176" s="3" t="s">
        <v>818</v>
      </c>
      <c r="D176" s="3">
        <v>4.0</v>
      </c>
      <c r="E176" s="3">
        <v>16.0</v>
      </c>
      <c r="F176" s="3">
        <v>1.0</v>
      </c>
      <c r="G176" s="3">
        <v>1.0</v>
      </c>
      <c r="H176" s="3">
        <v>0.0</v>
      </c>
      <c r="I176" s="3">
        <v>2.0</v>
      </c>
      <c r="J176" s="6">
        <v>0.125</v>
      </c>
      <c r="K176" s="6">
        <v>0.5</v>
      </c>
      <c r="L176" s="3">
        <v>4.0</v>
      </c>
      <c r="M176" s="3">
        <v>1.0</v>
      </c>
    </row>
    <row r="177">
      <c r="A177" s="3" t="s">
        <v>828</v>
      </c>
      <c r="B177" s="3" t="s">
        <v>673</v>
      </c>
      <c r="C177" s="3" t="s">
        <v>603</v>
      </c>
      <c r="D177" s="3">
        <v>4.0</v>
      </c>
      <c r="E177" s="3">
        <v>16.0</v>
      </c>
      <c r="F177" s="3">
        <v>1.0</v>
      </c>
      <c r="G177" s="3">
        <v>0.0</v>
      </c>
      <c r="H177" s="3">
        <v>0.0</v>
      </c>
      <c r="I177" s="3">
        <v>1.0</v>
      </c>
      <c r="J177" s="6">
        <v>0.0625</v>
      </c>
      <c r="K177" s="6">
        <v>1.0</v>
      </c>
      <c r="L177" s="3">
        <v>4.0</v>
      </c>
      <c r="M177" s="3">
        <v>1.0</v>
      </c>
    </row>
    <row r="178">
      <c r="A178" s="3" t="s">
        <v>836</v>
      </c>
      <c r="B178" s="3" t="s">
        <v>837</v>
      </c>
      <c r="C178" s="3" t="s">
        <v>307</v>
      </c>
      <c r="D178" s="3">
        <v>4.0</v>
      </c>
      <c r="E178" s="3">
        <v>16.0</v>
      </c>
      <c r="F178" s="3">
        <v>1.0</v>
      </c>
      <c r="G178" s="3">
        <v>0.0</v>
      </c>
      <c r="H178" s="3">
        <v>0.0</v>
      </c>
      <c r="I178" s="3">
        <v>1.0</v>
      </c>
      <c r="J178" s="6">
        <v>0.0625</v>
      </c>
      <c r="K178" s="6">
        <v>1.0</v>
      </c>
      <c r="L178" s="3">
        <v>4.0</v>
      </c>
      <c r="M178" s="3">
        <v>1.0</v>
      </c>
    </row>
    <row r="179">
      <c r="A179" s="3" t="s">
        <v>844</v>
      </c>
      <c r="B179" s="3" t="s">
        <v>854</v>
      </c>
      <c r="C179" s="3" t="s">
        <v>855</v>
      </c>
      <c r="D179" s="3">
        <v>4.0</v>
      </c>
      <c r="E179" s="3">
        <v>16.0</v>
      </c>
      <c r="F179" s="3">
        <v>1.0</v>
      </c>
      <c r="G179" s="3">
        <v>1.0</v>
      </c>
      <c r="H179" s="3">
        <v>0.0</v>
      </c>
      <c r="I179" s="3">
        <v>2.0</v>
      </c>
      <c r="J179" s="6">
        <v>0.125</v>
      </c>
      <c r="K179" s="6">
        <v>0.5</v>
      </c>
      <c r="L179" s="3">
        <v>4.0</v>
      </c>
      <c r="M179" s="3">
        <v>1.0</v>
      </c>
    </row>
    <row r="180">
      <c r="A180" s="3" t="s">
        <v>866</v>
      </c>
      <c r="B180" s="3" t="s">
        <v>867</v>
      </c>
      <c r="C180" s="3" t="s">
        <v>787</v>
      </c>
      <c r="D180" s="3">
        <v>4.0</v>
      </c>
      <c r="E180" s="3">
        <v>16.0</v>
      </c>
      <c r="F180" s="3">
        <v>1.0</v>
      </c>
      <c r="G180" s="3">
        <v>1.0</v>
      </c>
      <c r="H180" s="3">
        <v>0.0</v>
      </c>
      <c r="I180" s="3">
        <v>2.0</v>
      </c>
      <c r="J180" s="6">
        <v>0.125</v>
      </c>
      <c r="K180" s="6">
        <v>0.5</v>
      </c>
      <c r="L180" s="3">
        <v>4.0</v>
      </c>
      <c r="M180" s="3">
        <v>1.0</v>
      </c>
    </row>
    <row r="181">
      <c r="A181" s="3" t="s">
        <v>872</v>
      </c>
      <c r="B181" s="3" t="s">
        <v>873</v>
      </c>
      <c r="C181" s="3" t="s">
        <v>823</v>
      </c>
      <c r="D181" s="3">
        <v>4.0</v>
      </c>
      <c r="E181" s="3">
        <v>16.0</v>
      </c>
      <c r="F181" s="3">
        <v>1.0</v>
      </c>
      <c r="G181" s="3">
        <v>3.0</v>
      </c>
      <c r="H181" s="3">
        <v>0.0</v>
      </c>
      <c r="I181" s="3">
        <v>4.0</v>
      </c>
      <c r="J181" s="6">
        <v>0.25</v>
      </c>
      <c r="K181" s="6">
        <v>0.25</v>
      </c>
      <c r="L181" s="3">
        <v>4.0</v>
      </c>
      <c r="M181" s="3">
        <v>1.0</v>
      </c>
    </row>
    <row r="182">
      <c r="A182" s="3" t="s">
        <v>877</v>
      </c>
      <c r="B182" s="3" t="s">
        <v>671</v>
      </c>
      <c r="C182" s="3" t="s">
        <v>340</v>
      </c>
      <c r="D182" s="3">
        <v>4.0</v>
      </c>
      <c r="E182" s="3">
        <v>16.0</v>
      </c>
      <c r="F182" s="3">
        <v>1.0</v>
      </c>
      <c r="G182" s="3">
        <v>0.0</v>
      </c>
      <c r="H182" s="3">
        <v>0.0</v>
      </c>
      <c r="I182" s="3">
        <v>1.0</v>
      </c>
      <c r="J182" s="6">
        <v>0.0625</v>
      </c>
      <c r="K182" s="6">
        <v>1.0</v>
      </c>
      <c r="L182" s="3">
        <v>4.0</v>
      </c>
      <c r="M182" s="3">
        <v>1.0</v>
      </c>
    </row>
    <row r="183">
      <c r="A183" s="3" t="s">
        <v>878</v>
      </c>
      <c r="B183" s="3" t="s">
        <v>879</v>
      </c>
      <c r="C183" s="3" t="s">
        <v>748</v>
      </c>
      <c r="D183" s="3">
        <v>4.0</v>
      </c>
      <c r="E183" s="3">
        <v>16.0</v>
      </c>
      <c r="F183" s="3">
        <v>1.0</v>
      </c>
      <c r="G183" s="3">
        <v>0.0</v>
      </c>
      <c r="H183" s="3">
        <v>0.0</v>
      </c>
      <c r="I183" s="3">
        <v>1.0</v>
      </c>
      <c r="J183" s="6">
        <v>0.0625</v>
      </c>
      <c r="K183" s="6">
        <v>1.0</v>
      </c>
      <c r="L183" s="3">
        <v>4.0</v>
      </c>
      <c r="M183" s="3">
        <v>1.0</v>
      </c>
    </row>
    <row r="184">
      <c r="A184" s="3" t="s">
        <v>884</v>
      </c>
      <c r="B184" s="3" t="s">
        <v>885</v>
      </c>
      <c r="C184" s="3" t="s">
        <v>713</v>
      </c>
      <c r="D184" s="3">
        <v>4.0</v>
      </c>
      <c r="E184" s="3">
        <v>16.0</v>
      </c>
      <c r="F184" s="3">
        <v>1.0</v>
      </c>
      <c r="G184" s="3">
        <v>0.0</v>
      </c>
      <c r="H184" s="3">
        <v>0.0</v>
      </c>
      <c r="I184" s="3">
        <v>1.0</v>
      </c>
      <c r="J184" s="6">
        <v>0.0625</v>
      </c>
      <c r="K184" s="6">
        <v>1.0</v>
      </c>
      <c r="L184" s="3">
        <v>4.0</v>
      </c>
      <c r="M184" s="3">
        <v>1.0</v>
      </c>
    </row>
    <row r="185">
      <c r="A185" s="3" t="s">
        <v>845</v>
      </c>
      <c r="B185" s="3" t="s">
        <v>673</v>
      </c>
      <c r="C185" s="3" t="s">
        <v>466</v>
      </c>
      <c r="D185" s="3">
        <v>4.0</v>
      </c>
      <c r="E185" s="3">
        <v>16.0</v>
      </c>
      <c r="F185" s="3">
        <v>1.0</v>
      </c>
      <c r="G185" s="3">
        <v>0.0</v>
      </c>
      <c r="H185" s="3">
        <v>0.0</v>
      </c>
      <c r="I185" s="3">
        <v>1.0</v>
      </c>
      <c r="J185" s="6">
        <v>0.0625</v>
      </c>
      <c r="K185" s="6">
        <v>1.0</v>
      </c>
      <c r="L185" s="3">
        <v>4.0</v>
      </c>
      <c r="M185" s="3">
        <v>1.0</v>
      </c>
    </row>
    <row r="186">
      <c r="A186" s="3" t="s">
        <v>913</v>
      </c>
      <c r="B186" s="3" t="s">
        <v>914</v>
      </c>
      <c r="C186" s="3" t="s">
        <v>340</v>
      </c>
      <c r="D186" s="3">
        <v>4.0</v>
      </c>
      <c r="E186" s="3">
        <v>16.0</v>
      </c>
      <c r="F186" s="3">
        <v>1.0</v>
      </c>
      <c r="G186" s="3">
        <v>0.0</v>
      </c>
      <c r="H186" s="3">
        <v>0.0</v>
      </c>
      <c r="I186" s="3">
        <v>1.0</v>
      </c>
      <c r="J186" s="6">
        <v>0.0625</v>
      </c>
      <c r="K186" s="6">
        <v>1.0</v>
      </c>
      <c r="L186" s="3">
        <v>4.0</v>
      </c>
      <c r="M186" s="3">
        <v>1.0</v>
      </c>
    </row>
    <row r="187">
      <c r="A187" s="3" t="s">
        <v>794</v>
      </c>
      <c r="B187" s="3" t="s">
        <v>795</v>
      </c>
      <c r="C187" s="3" t="s">
        <v>526</v>
      </c>
      <c r="D187" s="3">
        <v>4.0</v>
      </c>
      <c r="E187" s="3">
        <v>16.0</v>
      </c>
      <c r="F187" s="3">
        <v>1.0</v>
      </c>
      <c r="G187" s="3">
        <v>2.0</v>
      </c>
      <c r="H187" s="3">
        <v>0.0</v>
      </c>
      <c r="I187" s="3">
        <v>3.0</v>
      </c>
      <c r="J187" s="6">
        <v>0.1875</v>
      </c>
      <c r="K187" s="6">
        <v>0.3333333333333333</v>
      </c>
      <c r="L187" s="3">
        <v>4.0</v>
      </c>
      <c r="M187" s="3">
        <v>1.0</v>
      </c>
    </row>
    <row r="188">
      <c r="A188" s="3" t="s">
        <v>917</v>
      </c>
      <c r="B188" s="3" t="s">
        <v>918</v>
      </c>
      <c r="C188" s="3" t="s">
        <v>547</v>
      </c>
      <c r="D188" s="3">
        <v>4.0</v>
      </c>
      <c r="E188" s="3">
        <v>16.0</v>
      </c>
      <c r="F188" s="3">
        <v>1.0</v>
      </c>
      <c r="G188" s="3">
        <v>1.0</v>
      </c>
      <c r="H188" s="3">
        <v>0.0</v>
      </c>
      <c r="I188" s="3">
        <v>2.0</v>
      </c>
      <c r="J188" s="6">
        <v>0.125</v>
      </c>
      <c r="K188" s="6">
        <v>0.5</v>
      </c>
      <c r="L188" s="3">
        <v>4.0</v>
      </c>
      <c r="M188" s="3">
        <v>1.0</v>
      </c>
    </row>
    <row r="189">
      <c r="A189" s="3" t="s">
        <v>677</v>
      </c>
      <c r="B189" s="3" t="s">
        <v>920</v>
      </c>
      <c r="C189" s="3" t="s">
        <v>669</v>
      </c>
      <c r="D189" s="3">
        <v>4.0</v>
      </c>
      <c r="E189" s="3">
        <v>16.0</v>
      </c>
      <c r="F189" s="3">
        <v>1.0</v>
      </c>
      <c r="G189" s="3">
        <v>0.0</v>
      </c>
      <c r="H189" s="3">
        <v>0.0</v>
      </c>
      <c r="I189" s="3">
        <v>1.0</v>
      </c>
      <c r="J189" s="6">
        <v>0.0625</v>
      </c>
      <c r="K189" s="6">
        <v>1.0</v>
      </c>
      <c r="L189" s="3">
        <v>4.0</v>
      </c>
      <c r="M189" s="3">
        <v>1.0</v>
      </c>
    </row>
    <row r="190">
      <c r="A190" s="3" t="s">
        <v>276</v>
      </c>
      <c r="B190" s="3" t="s">
        <v>933</v>
      </c>
      <c r="C190" s="3" t="s">
        <v>818</v>
      </c>
      <c r="D190" s="3">
        <v>4.0</v>
      </c>
      <c r="E190" s="3">
        <v>16.0</v>
      </c>
      <c r="F190" s="3">
        <v>1.0</v>
      </c>
      <c r="G190" s="3">
        <v>1.0</v>
      </c>
      <c r="H190" s="3">
        <v>0.0</v>
      </c>
      <c r="I190" s="3">
        <v>2.0</v>
      </c>
      <c r="J190" s="6">
        <v>0.125</v>
      </c>
      <c r="K190" s="6">
        <v>0.5</v>
      </c>
      <c r="L190" s="3">
        <v>4.0</v>
      </c>
      <c r="M190" s="3">
        <v>1.0</v>
      </c>
    </row>
    <row r="191">
      <c r="A191" s="3" t="s">
        <v>934</v>
      </c>
      <c r="B191" s="3" t="s">
        <v>935</v>
      </c>
      <c r="C191" s="3" t="s">
        <v>499</v>
      </c>
      <c r="D191" s="3">
        <v>4.0</v>
      </c>
      <c r="E191" s="3">
        <v>16.0</v>
      </c>
      <c r="F191" s="3">
        <v>1.0</v>
      </c>
      <c r="G191" s="3">
        <v>0.0</v>
      </c>
      <c r="H191" s="3">
        <v>0.0</v>
      </c>
      <c r="I191" s="3">
        <v>1.0</v>
      </c>
      <c r="J191" s="6">
        <v>0.0625</v>
      </c>
      <c r="K191" s="6">
        <v>1.0</v>
      </c>
      <c r="L191" s="3">
        <v>4.0</v>
      </c>
      <c r="M191" s="3">
        <v>1.0</v>
      </c>
    </row>
    <row r="192">
      <c r="A192" s="3" t="s">
        <v>796</v>
      </c>
      <c r="B192" s="3" t="s">
        <v>797</v>
      </c>
      <c r="C192" s="3" t="s">
        <v>560</v>
      </c>
      <c r="D192" s="3">
        <v>4.0</v>
      </c>
      <c r="E192" s="3">
        <v>16.0</v>
      </c>
      <c r="F192" s="3">
        <v>1.0</v>
      </c>
      <c r="G192" s="3">
        <v>3.0</v>
      </c>
      <c r="H192" s="3">
        <v>0.0</v>
      </c>
      <c r="I192" s="3">
        <v>4.0</v>
      </c>
      <c r="J192" s="6">
        <v>0.25</v>
      </c>
      <c r="K192" s="6">
        <v>0.25</v>
      </c>
      <c r="L192" s="3">
        <v>4.0</v>
      </c>
      <c r="M192" s="3">
        <v>1.0</v>
      </c>
    </row>
    <row r="193">
      <c r="A193" s="3" t="s">
        <v>895</v>
      </c>
      <c r="B193" s="3" t="s">
        <v>871</v>
      </c>
      <c r="C193" s="3" t="s">
        <v>475</v>
      </c>
      <c r="D193" s="3">
        <v>4.0</v>
      </c>
      <c r="E193" s="3">
        <v>16.0</v>
      </c>
      <c r="F193" s="3">
        <v>1.0</v>
      </c>
      <c r="G193" s="3">
        <v>0.0</v>
      </c>
      <c r="H193" s="3">
        <v>0.0</v>
      </c>
      <c r="I193" s="3">
        <v>1.0</v>
      </c>
      <c r="J193" s="6">
        <v>0.0625</v>
      </c>
      <c r="K193" s="6">
        <v>1.0</v>
      </c>
      <c r="L193" s="3">
        <v>4.0</v>
      </c>
      <c r="M193" s="3">
        <v>1.0</v>
      </c>
    </row>
    <row r="194">
      <c r="A194" s="3" t="s">
        <v>941</v>
      </c>
      <c r="B194" s="3" t="s">
        <v>942</v>
      </c>
      <c r="C194" s="3" t="s">
        <v>340</v>
      </c>
      <c r="D194" s="3">
        <v>4.0</v>
      </c>
      <c r="E194" s="3">
        <v>16.0</v>
      </c>
      <c r="F194" s="3">
        <v>1.0</v>
      </c>
      <c r="G194" s="3">
        <v>0.0</v>
      </c>
      <c r="H194" s="3">
        <v>0.0</v>
      </c>
      <c r="I194" s="3">
        <v>1.0</v>
      </c>
      <c r="J194" s="6">
        <v>0.0625</v>
      </c>
      <c r="K194" s="6">
        <v>1.0</v>
      </c>
      <c r="L194" s="3">
        <v>4.0</v>
      </c>
      <c r="M194" s="3">
        <v>1.0</v>
      </c>
    </row>
    <row r="195">
      <c r="A195" s="3" t="s">
        <v>579</v>
      </c>
      <c r="B195" s="3" t="s">
        <v>990</v>
      </c>
      <c r="C195" s="3" t="s">
        <v>607</v>
      </c>
      <c r="D195" s="3">
        <v>4.0</v>
      </c>
      <c r="E195" s="3">
        <v>16.0</v>
      </c>
      <c r="F195" s="3">
        <v>1.0</v>
      </c>
      <c r="G195" s="3">
        <v>2.0</v>
      </c>
      <c r="H195" s="3">
        <v>0.0</v>
      </c>
      <c r="I195" s="3">
        <v>3.0</v>
      </c>
      <c r="J195" s="6">
        <v>0.1875</v>
      </c>
      <c r="K195" s="6">
        <v>0.3333333333333333</v>
      </c>
      <c r="L195" s="3">
        <v>4.0</v>
      </c>
      <c r="M195" s="3">
        <v>1.0</v>
      </c>
    </row>
    <row r="196">
      <c r="A196" s="3" t="s">
        <v>991</v>
      </c>
      <c r="B196" s="3" t="s">
        <v>992</v>
      </c>
      <c r="C196" s="3" t="s">
        <v>607</v>
      </c>
      <c r="D196" s="3">
        <v>4.0</v>
      </c>
      <c r="E196" s="3">
        <v>16.0</v>
      </c>
      <c r="F196" s="3">
        <v>1.0</v>
      </c>
      <c r="G196" s="3">
        <v>2.0</v>
      </c>
      <c r="H196" s="3">
        <v>0.0</v>
      </c>
      <c r="I196" s="3">
        <v>3.0</v>
      </c>
      <c r="J196" s="6">
        <v>0.1875</v>
      </c>
      <c r="K196" s="6">
        <v>0.3333333333333333</v>
      </c>
      <c r="L196" s="3">
        <v>4.0</v>
      </c>
      <c r="M196" s="3">
        <v>1.0</v>
      </c>
    </row>
    <row r="197">
      <c r="A197" s="3" t="s">
        <v>994</v>
      </c>
      <c r="B197" s="3" t="s">
        <v>995</v>
      </c>
      <c r="C197" s="3" t="s">
        <v>748</v>
      </c>
      <c r="D197" s="3">
        <v>4.0</v>
      </c>
      <c r="E197" s="3">
        <v>16.0</v>
      </c>
      <c r="F197" s="3">
        <v>1.0</v>
      </c>
      <c r="G197" s="3">
        <v>1.0</v>
      </c>
      <c r="H197" s="3">
        <v>0.0</v>
      </c>
      <c r="I197" s="3">
        <v>2.0</v>
      </c>
      <c r="J197" s="6">
        <v>0.125</v>
      </c>
      <c r="K197" s="6">
        <v>0.5</v>
      </c>
      <c r="L197" s="3">
        <v>4.0</v>
      </c>
      <c r="M197" s="3">
        <v>1.0</v>
      </c>
    </row>
    <row r="198">
      <c r="A198" s="3" t="s">
        <v>731</v>
      </c>
      <c r="B198" s="3" t="s">
        <v>996</v>
      </c>
      <c r="C198" s="3" t="s">
        <v>738</v>
      </c>
      <c r="D198" s="3">
        <v>4.0</v>
      </c>
      <c r="E198" s="3">
        <v>16.0</v>
      </c>
      <c r="F198" s="3">
        <v>1.0</v>
      </c>
      <c r="G198" s="3">
        <v>0.0</v>
      </c>
      <c r="H198" s="3">
        <v>0.0</v>
      </c>
      <c r="I198" s="3">
        <v>1.0</v>
      </c>
      <c r="J198" s="6">
        <v>0.0625</v>
      </c>
      <c r="K198" s="6">
        <v>1.0</v>
      </c>
      <c r="L198" s="3">
        <v>4.0</v>
      </c>
      <c r="M198" s="3">
        <v>1.0</v>
      </c>
    </row>
    <row r="199">
      <c r="A199" s="3" t="s">
        <v>943</v>
      </c>
      <c r="B199" s="3" t="s">
        <v>944</v>
      </c>
      <c r="C199" s="3" t="s">
        <v>452</v>
      </c>
      <c r="D199" s="3">
        <v>4.0</v>
      </c>
      <c r="E199" s="3">
        <v>16.0</v>
      </c>
      <c r="F199" s="3">
        <v>1.0</v>
      </c>
      <c r="G199" s="3">
        <v>0.0</v>
      </c>
      <c r="H199" s="3">
        <v>0.0</v>
      </c>
      <c r="I199" s="3">
        <v>1.0</v>
      </c>
      <c r="J199" s="6">
        <v>0.0625</v>
      </c>
      <c r="K199" s="6">
        <v>1.0</v>
      </c>
      <c r="L199" s="3">
        <v>4.0</v>
      </c>
      <c r="M199" s="3">
        <v>1.0</v>
      </c>
    </row>
    <row r="200">
      <c r="A200" s="3" t="s">
        <v>898</v>
      </c>
      <c r="B200" s="3" t="s">
        <v>899</v>
      </c>
      <c r="C200" s="3" t="s">
        <v>340</v>
      </c>
      <c r="D200" s="3">
        <v>4.0</v>
      </c>
      <c r="E200" s="3">
        <v>16.0</v>
      </c>
      <c r="F200" s="3">
        <v>1.0</v>
      </c>
      <c r="G200" s="3">
        <v>0.0</v>
      </c>
      <c r="H200" s="3">
        <v>0.0</v>
      </c>
      <c r="I200" s="3">
        <v>1.0</v>
      </c>
      <c r="J200" s="6">
        <v>0.0625</v>
      </c>
      <c r="K200" s="6">
        <v>1.0</v>
      </c>
      <c r="L200" s="3">
        <v>4.0</v>
      </c>
      <c r="M200" s="3">
        <v>1.0</v>
      </c>
    </row>
    <row r="201">
      <c r="A201" s="3" t="s">
        <v>1006</v>
      </c>
      <c r="B201" s="3" t="s">
        <v>1007</v>
      </c>
      <c r="C201" s="3" t="s">
        <v>187</v>
      </c>
      <c r="D201" s="3">
        <v>4.0</v>
      </c>
      <c r="E201" s="3">
        <v>16.0</v>
      </c>
      <c r="F201" s="3">
        <v>1.0</v>
      </c>
      <c r="G201" s="3">
        <v>4.0</v>
      </c>
      <c r="H201" s="3">
        <v>0.0</v>
      </c>
      <c r="I201" s="3">
        <v>5.0</v>
      </c>
      <c r="J201" s="6">
        <v>0.3125</v>
      </c>
      <c r="K201" s="6">
        <v>0.2</v>
      </c>
      <c r="L201" s="3">
        <v>4.0</v>
      </c>
      <c r="M201" s="3">
        <v>1.0</v>
      </c>
    </row>
    <row r="202">
      <c r="A202" s="3" t="s">
        <v>1029</v>
      </c>
      <c r="B202" s="3" t="s">
        <v>1030</v>
      </c>
      <c r="C202" s="3" t="s">
        <v>387</v>
      </c>
      <c r="D202" s="3">
        <v>4.0</v>
      </c>
      <c r="E202" s="3">
        <v>16.0</v>
      </c>
      <c r="F202" s="3">
        <v>1.0</v>
      </c>
      <c r="G202" s="3">
        <v>0.0</v>
      </c>
      <c r="H202" s="3">
        <v>0.0</v>
      </c>
      <c r="I202" s="3">
        <v>1.0</v>
      </c>
      <c r="J202" s="6">
        <v>0.0625</v>
      </c>
      <c r="K202" s="6">
        <v>1.0</v>
      </c>
      <c r="L202" s="3">
        <v>4.0</v>
      </c>
      <c r="M202" s="3">
        <v>1.0</v>
      </c>
    </row>
    <row r="203">
      <c r="A203" s="3" t="s">
        <v>901</v>
      </c>
      <c r="B203" s="3" t="s">
        <v>1036</v>
      </c>
      <c r="C203" s="3" t="s">
        <v>855</v>
      </c>
      <c r="D203" s="3">
        <v>4.0</v>
      </c>
      <c r="E203" s="3">
        <v>16.0</v>
      </c>
      <c r="F203" s="3">
        <v>1.0</v>
      </c>
      <c r="G203" s="3">
        <v>1.0</v>
      </c>
      <c r="H203" s="3">
        <v>0.0</v>
      </c>
      <c r="I203" s="3">
        <v>2.0</v>
      </c>
      <c r="J203" s="6">
        <v>0.125</v>
      </c>
      <c r="K203" s="6">
        <v>0.5</v>
      </c>
      <c r="L203" s="3">
        <v>4.0</v>
      </c>
      <c r="M203" s="3">
        <v>1.0</v>
      </c>
    </row>
    <row r="204">
      <c r="A204" s="3" t="s">
        <v>1037</v>
      </c>
      <c r="B204" s="3" t="s">
        <v>1038</v>
      </c>
      <c r="C204" s="3" t="s">
        <v>1039</v>
      </c>
      <c r="D204" s="3">
        <v>4.0</v>
      </c>
      <c r="E204" s="3">
        <v>16.0</v>
      </c>
      <c r="F204" s="3">
        <v>1.0</v>
      </c>
      <c r="G204" s="3">
        <v>1.0</v>
      </c>
      <c r="H204" s="3">
        <v>0.0</v>
      </c>
      <c r="I204" s="3">
        <v>2.0</v>
      </c>
      <c r="J204" s="6">
        <v>0.125</v>
      </c>
      <c r="K204" s="6">
        <v>0.5</v>
      </c>
      <c r="L204" s="3">
        <v>4.0</v>
      </c>
      <c r="M204" s="3">
        <v>1.0</v>
      </c>
    </row>
    <row r="205">
      <c r="A205" s="3" t="s">
        <v>1040</v>
      </c>
      <c r="B205" s="3" t="s">
        <v>1041</v>
      </c>
      <c r="C205" s="3" t="s">
        <v>787</v>
      </c>
      <c r="D205" s="3">
        <v>4.0</v>
      </c>
      <c r="E205" s="3">
        <v>16.0</v>
      </c>
      <c r="F205" s="3">
        <v>1.0</v>
      </c>
      <c r="G205" s="3">
        <v>0.0</v>
      </c>
      <c r="H205" s="3">
        <v>0.0</v>
      </c>
      <c r="I205" s="3">
        <v>1.0</v>
      </c>
      <c r="J205" s="6">
        <v>0.0625</v>
      </c>
      <c r="K205" s="6">
        <v>1.0</v>
      </c>
      <c r="L205" s="3">
        <v>4.0</v>
      </c>
      <c r="M205" s="3">
        <v>1.0</v>
      </c>
    </row>
    <row r="206">
      <c r="A206" s="3" t="s">
        <v>1043</v>
      </c>
      <c r="B206" s="3" t="s">
        <v>1044</v>
      </c>
      <c r="C206" s="3" t="s">
        <v>771</v>
      </c>
      <c r="D206" s="3">
        <v>4.0</v>
      </c>
      <c r="E206" s="3">
        <v>16.0</v>
      </c>
      <c r="F206" s="3">
        <v>1.0</v>
      </c>
      <c r="G206" s="3">
        <v>1.0</v>
      </c>
      <c r="H206" s="3">
        <v>0.0</v>
      </c>
      <c r="I206" s="3">
        <v>2.0</v>
      </c>
      <c r="J206" s="6">
        <v>0.125</v>
      </c>
      <c r="K206" s="6">
        <v>0.5</v>
      </c>
      <c r="L206" s="3">
        <v>4.0</v>
      </c>
      <c r="M206" s="3">
        <v>1.0</v>
      </c>
    </row>
    <row r="207">
      <c r="A207" s="3" t="s">
        <v>1058</v>
      </c>
      <c r="B207" s="3" t="s">
        <v>1059</v>
      </c>
      <c r="C207" s="3" t="s">
        <v>515</v>
      </c>
      <c r="D207" s="3">
        <v>4.0</v>
      </c>
      <c r="E207" s="3">
        <v>16.0</v>
      </c>
      <c r="F207" s="3">
        <v>1.0</v>
      </c>
      <c r="G207" s="3">
        <v>0.0</v>
      </c>
      <c r="H207" s="3">
        <v>0.0</v>
      </c>
      <c r="I207" s="3">
        <v>1.0</v>
      </c>
      <c r="J207" s="6">
        <v>0.0625</v>
      </c>
      <c r="K207" s="6">
        <v>1.0</v>
      </c>
      <c r="L207" s="3">
        <v>4.0</v>
      </c>
      <c r="M207" s="3">
        <v>1.0</v>
      </c>
    </row>
    <row r="208">
      <c r="A208" s="3" t="s">
        <v>952</v>
      </c>
      <c r="B208" s="3" t="s">
        <v>953</v>
      </c>
      <c r="C208" s="3" t="s">
        <v>630</v>
      </c>
      <c r="D208" s="3">
        <v>4.0</v>
      </c>
      <c r="E208" s="3">
        <v>16.0</v>
      </c>
      <c r="F208" s="3">
        <v>1.0</v>
      </c>
      <c r="G208" s="3">
        <v>0.0</v>
      </c>
      <c r="H208" s="3">
        <v>0.0</v>
      </c>
      <c r="I208" s="3">
        <v>1.0</v>
      </c>
      <c r="J208" s="6">
        <v>0.0625</v>
      </c>
      <c r="K208" s="6">
        <v>1.0</v>
      </c>
      <c r="L208" s="3">
        <v>4.0</v>
      </c>
      <c r="M208" s="3">
        <v>1.0</v>
      </c>
    </row>
    <row r="209">
      <c r="A209" s="3" t="s">
        <v>1061</v>
      </c>
      <c r="B209" s="3" t="s">
        <v>506</v>
      </c>
      <c r="C209" s="3" t="s">
        <v>818</v>
      </c>
      <c r="D209" s="3">
        <v>4.0</v>
      </c>
      <c r="E209" s="3">
        <v>16.0</v>
      </c>
      <c r="F209" s="3">
        <v>1.0</v>
      </c>
      <c r="G209" s="3">
        <v>0.0</v>
      </c>
      <c r="H209" s="3">
        <v>0.0</v>
      </c>
      <c r="I209" s="3">
        <v>1.0</v>
      </c>
      <c r="J209" s="6">
        <v>0.0625</v>
      </c>
      <c r="K209" s="6">
        <v>1.0</v>
      </c>
      <c r="L209" s="3">
        <v>4.0</v>
      </c>
      <c r="M209" s="3">
        <v>1.0</v>
      </c>
    </row>
    <row r="210">
      <c r="A210" s="3" t="s">
        <v>1062</v>
      </c>
      <c r="B210" s="3" t="s">
        <v>1063</v>
      </c>
      <c r="C210" s="3" t="s">
        <v>578</v>
      </c>
      <c r="D210" s="3">
        <v>4.0</v>
      </c>
      <c r="E210" s="3">
        <v>16.0</v>
      </c>
      <c r="F210" s="3">
        <v>1.0</v>
      </c>
      <c r="G210" s="3">
        <v>0.0</v>
      </c>
      <c r="H210" s="3">
        <v>0.0</v>
      </c>
      <c r="I210" s="3">
        <v>1.0</v>
      </c>
      <c r="J210" s="6">
        <v>0.0625</v>
      </c>
      <c r="K210" s="6">
        <v>1.0</v>
      </c>
      <c r="L210" s="3">
        <v>4.0</v>
      </c>
      <c r="M210" s="3">
        <v>1.0</v>
      </c>
    </row>
    <row r="211">
      <c r="A211" s="3" t="s">
        <v>1106</v>
      </c>
      <c r="B211" s="3" t="s">
        <v>1107</v>
      </c>
      <c r="C211" s="3" t="s">
        <v>965</v>
      </c>
      <c r="D211" s="3">
        <v>4.0</v>
      </c>
      <c r="E211" s="3">
        <v>16.0</v>
      </c>
      <c r="F211" s="3">
        <v>1.0</v>
      </c>
      <c r="G211" s="3">
        <v>0.0</v>
      </c>
      <c r="H211" s="3">
        <v>0.0</v>
      </c>
      <c r="I211" s="3">
        <v>1.0</v>
      </c>
      <c r="J211" s="6">
        <v>0.0625</v>
      </c>
      <c r="K211" s="6">
        <v>1.0</v>
      </c>
      <c r="L211" s="3">
        <v>4.0</v>
      </c>
      <c r="M211" s="3">
        <v>1.0</v>
      </c>
    </row>
    <row r="212">
      <c r="A212" s="3" t="s">
        <v>1108</v>
      </c>
      <c r="B212" s="3" t="s">
        <v>1109</v>
      </c>
      <c r="C212" s="3" t="s">
        <v>716</v>
      </c>
      <c r="D212" s="3">
        <v>4.0</v>
      </c>
      <c r="E212" s="3">
        <v>16.0</v>
      </c>
      <c r="F212" s="3">
        <v>1.0</v>
      </c>
      <c r="G212" s="3">
        <v>0.0</v>
      </c>
      <c r="H212" s="3">
        <v>0.0</v>
      </c>
      <c r="I212" s="3">
        <v>1.0</v>
      </c>
      <c r="J212" s="6">
        <v>0.0625</v>
      </c>
      <c r="K212" s="6">
        <v>1.0</v>
      </c>
      <c r="L212" s="3">
        <v>4.0</v>
      </c>
      <c r="M212" s="3">
        <v>1.0</v>
      </c>
    </row>
    <row r="213">
      <c r="A213" s="3" t="s">
        <v>1112</v>
      </c>
      <c r="B213" s="3" t="s">
        <v>200</v>
      </c>
      <c r="C213" s="3" t="s">
        <v>974</v>
      </c>
      <c r="D213" s="3">
        <v>4.0</v>
      </c>
      <c r="E213" s="3">
        <v>16.0</v>
      </c>
      <c r="F213" s="3">
        <v>2.0</v>
      </c>
      <c r="G213" s="3">
        <v>1.0</v>
      </c>
      <c r="H213" s="3">
        <v>1.0</v>
      </c>
      <c r="I213" s="3">
        <v>4.0</v>
      </c>
      <c r="J213" s="6">
        <v>0.25</v>
      </c>
      <c r="K213" s="6">
        <v>0.5</v>
      </c>
      <c r="L213" s="3">
        <v>4.0</v>
      </c>
      <c r="M213" s="3">
        <v>1.0</v>
      </c>
    </row>
    <row r="214">
      <c r="A214" s="3" t="s">
        <v>1141</v>
      </c>
      <c r="B214" s="3" t="s">
        <v>720</v>
      </c>
      <c r="C214" s="3" t="s">
        <v>237</v>
      </c>
      <c r="D214" s="3">
        <v>4.0</v>
      </c>
      <c r="E214" s="3">
        <v>16.0</v>
      </c>
      <c r="F214" s="3">
        <v>1.0</v>
      </c>
      <c r="G214" s="3">
        <v>3.0</v>
      </c>
      <c r="H214" s="3">
        <v>0.0</v>
      </c>
      <c r="I214" s="3">
        <v>4.0</v>
      </c>
      <c r="J214" s="6">
        <v>0.25</v>
      </c>
      <c r="K214" s="6">
        <v>0.25</v>
      </c>
      <c r="L214" s="3">
        <v>4.0</v>
      </c>
      <c r="M214" s="3">
        <v>1.0</v>
      </c>
    </row>
    <row r="215">
      <c r="A215" s="3" t="s">
        <v>1158</v>
      </c>
      <c r="B215" s="3" t="s">
        <v>498</v>
      </c>
      <c r="C215" s="3" t="s">
        <v>324</v>
      </c>
      <c r="D215" s="3">
        <v>4.0</v>
      </c>
      <c r="E215" s="3">
        <v>16.0</v>
      </c>
      <c r="F215" s="3">
        <v>1.0</v>
      </c>
      <c r="G215" s="3">
        <v>0.0</v>
      </c>
      <c r="H215" s="3">
        <v>0.0</v>
      </c>
      <c r="I215" s="3">
        <v>1.0</v>
      </c>
      <c r="J215" s="6">
        <v>0.0625</v>
      </c>
      <c r="K215" s="6">
        <v>1.0</v>
      </c>
      <c r="L215" s="3">
        <v>4.0</v>
      </c>
      <c r="M215" s="3">
        <v>1.0</v>
      </c>
    </row>
    <row r="216">
      <c r="A216" s="3" t="s">
        <v>1013</v>
      </c>
      <c r="B216" s="3" t="s">
        <v>1014</v>
      </c>
      <c r="C216" s="3" t="s">
        <v>746</v>
      </c>
      <c r="D216" s="3">
        <v>4.0</v>
      </c>
      <c r="E216" s="3">
        <v>16.0</v>
      </c>
      <c r="F216" s="3">
        <v>1.0</v>
      </c>
      <c r="G216" s="3">
        <v>0.0</v>
      </c>
      <c r="H216" s="3">
        <v>0.0</v>
      </c>
      <c r="I216" s="3">
        <v>1.0</v>
      </c>
      <c r="J216" s="6">
        <v>0.0625</v>
      </c>
      <c r="K216" s="6">
        <v>1.0</v>
      </c>
      <c r="L216" s="3">
        <v>4.0</v>
      </c>
      <c r="M216" s="3">
        <v>1.0</v>
      </c>
    </row>
    <row r="217">
      <c r="A217" s="3" t="s">
        <v>1160</v>
      </c>
      <c r="B217" s="3" t="s">
        <v>1161</v>
      </c>
      <c r="C217" s="3" t="s">
        <v>710</v>
      </c>
      <c r="D217" s="3">
        <v>4.0</v>
      </c>
      <c r="E217" s="3">
        <v>16.0</v>
      </c>
      <c r="F217" s="3">
        <v>1.0</v>
      </c>
      <c r="G217" s="3">
        <v>0.0</v>
      </c>
      <c r="H217" s="3">
        <v>0.0</v>
      </c>
      <c r="I217" s="3">
        <v>1.0</v>
      </c>
      <c r="J217" s="6">
        <v>0.0625</v>
      </c>
      <c r="K217" s="6">
        <v>1.0</v>
      </c>
      <c r="L217" s="3">
        <v>4.0</v>
      </c>
      <c r="M217" s="3">
        <v>1.0</v>
      </c>
    </row>
    <row r="218">
      <c r="A218" s="3" t="s">
        <v>1165</v>
      </c>
      <c r="B218" s="3" t="s">
        <v>1166</v>
      </c>
      <c r="C218" s="3" t="s">
        <v>732</v>
      </c>
      <c r="D218" s="3">
        <v>4.0</v>
      </c>
      <c r="E218" s="3">
        <v>16.0</v>
      </c>
      <c r="F218" s="3">
        <v>1.0</v>
      </c>
      <c r="G218" s="3">
        <v>0.0</v>
      </c>
      <c r="H218" s="3">
        <v>0.0</v>
      </c>
      <c r="I218" s="3">
        <v>1.0</v>
      </c>
      <c r="J218" s="6">
        <v>0.0625</v>
      </c>
      <c r="K218" s="6">
        <v>1.0</v>
      </c>
      <c r="L218" s="3">
        <v>4.0</v>
      </c>
      <c r="M218" s="3">
        <v>1.0</v>
      </c>
    </row>
    <row r="219">
      <c r="A219" s="3" t="s">
        <v>1191</v>
      </c>
      <c r="B219" s="3" t="s">
        <v>857</v>
      </c>
      <c r="C219" s="3" t="s">
        <v>929</v>
      </c>
      <c r="D219" s="3">
        <v>4.0</v>
      </c>
      <c r="E219" s="3">
        <v>16.0</v>
      </c>
      <c r="F219" s="3">
        <v>1.0</v>
      </c>
      <c r="G219" s="3">
        <v>0.0</v>
      </c>
      <c r="H219" s="3">
        <v>0.0</v>
      </c>
      <c r="I219" s="3">
        <v>1.0</v>
      </c>
      <c r="J219" s="6">
        <v>0.0625</v>
      </c>
      <c r="K219" s="6">
        <v>1.0</v>
      </c>
      <c r="L219" s="3">
        <v>4.0</v>
      </c>
      <c r="M219" s="3">
        <v>1.0</v>
      </c>
    </row>
    <row r="220">
      <c r="A220" s="3" t="s">
        <v>1194</v>
      </c>
      <c r="B220" s="3" t="s">
        <v>1195</v>
      </c>
      <c r="C220" s="3" t="s">
        <v>547</v>
      </c>
      <c r="D220" s="3">
        <v>4.0</v>
      </c>
      <c r="E220" s="3">
        <v>16.0</v>
      </c>
      <c r="F220" s="3">
        <v>1.0</v>
      </c>
      <c r="G220" s="3">
        <v>0.0</v>
      </c>
      <c r="H220" s="3">
        <v>0.0</v>
      </c>
      <c r="I220" s="3">
        <v>1.0</v>
      </c>
      <c r="J220" s="6">
        <v>0.0625</v>
      </c>
      <c r="K220" s="6">
        <v>1.0</v>
      </c>
      <c r="L220" s="3">
        <v>4.0</v>
      </c>
      <c r="M220" s="3">
        <v>1.0</v>
      </c>
    </row>
    <row r="221">
      <c r="A221" s="3" t="s">
        <v>1196</v>
      </c>
      <c r="B221" s="3" t="s">
        <v>644</v>
      </c>
      <c r="C221" s="3" t="s">
        <v>611</v>
      </c>
      <c r="D221" s="3">
        <v>4.0</v>
      </c>
      <c r="E221" s="3">
        <v>16.0</v>
      </c>
      <c r="F221" s="3">
        <v>1.0</v>
      </c>
      <c r="G221" s="3">
        <v>0.0</v>
      </c>
      <c r="H221" s="3">
        <v>0.0</v>
      </c>
      <c r="I221" s="3">
        <v>1.0</v>
      </c>
      <c r="J221" s="6">
        <v>0.0625</v>
      </c>
      <c r="K221" s="6">
        <v>1.0</v>
      </c>
      <c r="L221" s="3">
        <v>4.0</v>
      </c>
      <c r="M221" s="3">
        <v>1.0</v>
      </c>
    </row>
    <row r="222">
      <c r="A222" s="3" t="s">
        <v>1148</v>
      </c>
      <c r="B222" s="3" t="s">
        <v>1149</v>
      </c>
      <c r="C222" s="3" t="s">
        <v>748</v>
      </c>
      <c r="D222" s="3">
        <v>4.0</v>
      </c>
      <c r="E222" s="3">
        <v>16.0</v>
      </c>
      <c r="F222" s="3">
        <v>1.0</v>
      </c>
      <c r="G222" s="3">
        <v>1.0</v>
      </c>
      <c r="H222" s="3">
        <v>0.0</v>
      </c>
      <c r="I222" s="3">
        <v>2.0</v>
      </c>
      <c r="J222" s="6">
        <v>0.125</v>
      </c>
      <c r="K222" s="6">
        <v>0.5</v>
      </c>
      <c r="L222" s="3">
        <v>4.0</v>
      </c>
      <c r="M222" s="3">
        <v>1.0</v>
      </c>
    </row>
    <row r="223">
      <c r="A223" s="3" t="s">
        <v>958</v>
      </c>
      <c r="B223" s="3" t="s">
        <v>959</v>
      </c>
      <c r="C223" s="3" t="s">
        <v>725</v>
      </c>
      <c r="D223" s="3">
        <v>5.0</v>
      </c>
      <c r="E223" s="3">
        <v>20.0</v>
      </c>
      <c r="F223" s="3">
        <v>1.0</v>
      </c>
      <c r="G223" s="3">
        <v>1.0</v>
      </c>
      <c r="H223" s="3">
        <v>0.0</v>
      </c>
      <c r="I223" s="3">
        <v>2.0</v>
      </c>
      <c r="J223" s="6">
        <v>0.1</v>
      </c>
      <c r="K223" s="6">
        <v>0.5</v>
      </c>
      <c r="L223" s="3">
        <v>4.0</v>
      </c>
      <c r="M223" s="3">
        <v>0.8</v>
      </c>
    </row>
    <row r="224">
      <c r="A224" s="3" t="s">
        <v>408</v>
      </c>
      <c r="B224" s="3" t="s">
        <v>1021</v>
      </c>
      <c r="C224" s="3" t="s">
        <v>407</v>
      </c>
      <c r="D224" s="3">
        <v>5.0</v>
      </c>
      <c r="E224" s="3">
        <v>20.0</v>
      </c>
      <c r="F224" s="3">
        <v>1.0</v>
      </c>
      <c r="G224" s="3">
        <v>1.0</v>
      </c>
      <c r="H224" s="3">
        <v>0.0</v>
      </c>
      <c r="I224" s="3">
        <v>2.0</v>
      </c>
      <c r="J224" s="6">
        <v>0.1</v>
      </c>
      <c r="K224" s="6">
        <v>0.5</v>
      </c>
      <c r="L224" s="3">
        <v>4.0</v>
      </c>
      <c r="M224" s="3">
        <v>0.8</v>
      </c>
    </row>
    <row r="225">
      <c r="A225" s="3" t="s">
        <v>1207</v>
      </c>
      <c r="B225" s="3" t="s">
        <v>1208</v>
      </c>
      <c r="C225" s="3" t="s">
        <v>634</v>
      </c>
      <c r="D225" s="3">
        <v>5.0</v>
      </c>
      <c r="E225" s="3">
        <v>20.0</v>
      </c>
      <c r="F225" s="3">
        <v>1.0</v>
      </c>
      <c r="G225" s="3">
        <v>0.0</v>
      </c>
      <c r="H225" s="3">
        <v>0.0</v>
      </c>
      <c r="I225" s="3">
        <v>1.0</v>
      </c>
      <c r="J225" s="6">
        <v>0.05</v>
      </c>
      <c r="K225" s="6">
        <v>1.0</v>
      </c>
      <c r="L225" s="3">
        <v>4.0</v>
      </c>
      <c r="M225" s="3">
        <v>0.8</v>
      </c>
    </row>
    <row r="226">
      <c r="A226" s="3" t="s">
        <v>219</v>
      </c>
      <c r="B226" s="3" t="s">
        <v>221</v>
      </c>
      <c r="C226" s="3" t="s">
        <v>222</v>
      </c>
      <c r="D226" s="3">
        <v>4.0</v>
      </c>
      <c r="E226" s="3">
        <v>16.0</v>
      </c>
      <c r="F226" s="3">
        <v>1.0</v>
      </c>
      <c r="G226" s="3">
        <v>1.0</v>
      </c>
      <c r="H226" s="3">
        <v>1.0</v>
      </c>
      <c r="I226" s="3">
        <v>3.0</v>
      </c>
      <c r="J226" s="6">
        <v>0.1875</v>
      </c>
      <c r="K226" s="6">
        <v>0.3333333333333333</v>
      </c>
      <c r="L226" s="3">
        <v>0.0</v>
      </c>
      <c r="M226" s="3">
        <v>0.0</v>
      </c>
    </row>
    <row r="227">
      <c r="A227" s="3" t="s">
        <v>426</v>
      </c>
      <c r="B227" s="3" t="s">
        <v>427</v>
      </c>
      <c r="C227" s="3" t="s">
        <v>428</v>
      </c>
      <c r="D227" s="3">
        <v>4.0</v>
      </c>
      <c r="E227" s="3">
        <v>16.0</v>
      </c>
      <c r="F227" s="3">
        <v>0.0</v>
      </c>
      <c r="G227" s="3">
        <v>0.0</v>
      </c>
      <c r="H227" s="3">
        <v>0.0</v>
      </c>
      <c r="I227" s="3">
        <v>0.0</v>
      </c>
      <c r="J227" s="6">
        <v>0.0</v>
      </c>
      <c r="K227" s="1">
        <v>0.0</v>
      </c>
      <c r="L227" s="3">
        <v>0.0</v>
      </c>
      <c r="M227" s="3">
        <v>0.0</v>
      </c>
    </row>
    <row r="228">
      <c r="A228" s="3" t="s">
        <v>435</v>
      </c>
      <c r="B228" s="3" t="s">
        <v>436</v>
      </c>
      <c r="C228" s="3" t="s">
        <v>270</v>
      </c>
      <c r="D228" s="3">
        <v>5.0</v>
      </c>
      <c r="E228" s="3">
        <v>20.0</v>
      </c>
      <c r="F228" s="3">
        <v>0.0</v>
      </c>
      <c r="G228" s="3">
        <v>0.0</v>
      </c>
      <c r="H228" s="3">
        <v>0.0</v>
      </c>
      <c r="I228" s="3">
        <v>0.0</v>
      </c>
      <c r="J228" s="6">
        <v>0.0</v>
      </c>
      <c r="K228" s="1">
        <v>0.0</v>
      </c>
      <c r="L228" s="3">
        <v>0.0</v>
      </c>
      <c r="M228" s="3">
        <v>0.0</v>
      </c>
    </row>
    <row r="229">
      <c r="A229" s="3" t="s">
        <v>440</v>
      </c>
      <c r="B229" s="3" t="s">
        <v>427</v>
      </c>
      <c r="C229" s="3" t="s">
        <v>441</v>
      </c>
      <c r="D229" s="3">
        <v>4.0</v>
      </c>
      <c r="E229" s="3">
        <v>16.0</v>
      </c>
      <c r="F229" s="3">
        <v>0.0</v>
      </c>
      <c r="G229" s="3">
        <v>1.0</v>
      </c>
      <c r="H229" s="3">
        <v>0.0</v>
      </c>
      <c r="I229" s="3">
        <v>1.0</v>
      </c>
      <c r="J229" s="6">
        <v>0.0625</v>
      </c>
      <c r="K229" s="6">
        <v>0.0</v>
      </c>
      <c r="L229" s="3">
        <v>0.0</v>
      </c>
      <c r="M229" s="3">
        <v>0.0</v>
      </c>
    </row>
    <row r="230">
      <c r="A230" s="3" t="s">
        <v>573</v>
      </c>
      <c r="B230" s="3" t="s">
        <v>566</v>
      </c>
      <c r="C230" s="3" t="s">
        <v>567</v>
      </c>
      <c r="D230" s="3">
        <v>4.0</v>
      </c>
      <c r="E230" s="3">
        <v>16.0</v>
      </c>
      <c r="F230" s="3">
        <v>0.0</v>
      </c>
      <c r="G230" s="3">
        <v>0.0</v>
      </c>
      <c r="H230" s="3">
        <v>0.0</v>
      </c>
      <c r="I230" s="3">
        <v>0.0</v>
      </c>
      <c r="J230" s="6">
        <v>0.0</v>
      </c>
      <c r="K230" s="1">
        <v>0.0</v>
      </c>
      <c r="L230" s="3">
        <v>0.0</v>
      </c>
      <c r="M230" s="3">
        <v>0.0</v>
      </c>
    </row>
    <row r="231">
      <c r="A231" s="3" t="s">
        <v>488</v>
      </c>
      <c r="B231" s="3" t="s">
        <v>489</v>
      </c>
      <c r="C231" s="3" t="s">
        <v>490</v>
      </c>
      <c r="D231" s="3">
        <v>4.0</v>
      </c>
      <c r="E231" s="3">
        <v>16.0</v>
      </c>
      <c r="F231" s="3">
        <v>0.0</v>
      </c>
      <c r="G231" s="3">
        <v>0.0</v>
      </c>
      <c r="H231" s="3">
        <v>0.0</v>
      </c>
      <c r="I231" s="3">
        <v>0.0</v>
      </c>
      <c r="J231" s="6">
        <v>0.0</v>
      </c>
      <c r="K231" s="1">
        <v>0.0</v>
      </c>
      <c r="L231" s="3">
        <v>0.0</v>
      </c>
      <c r="M231" s="3">
        <v>0.0</v>
      </c>
    </row>
    <row r="232">
      <c r="A232" s="3" t="s">
        <v>459</v>
      </c>
      <c r="B232" s="3" t="s">
        <v>460</v>
      </c>
      <c r="C232" s="3" t="s">
        <v>356</v>
      </c>
      <c r="D232" s="3">
        <v>4.0</v>
      </c>
      <c r="E232" s="3">
        <v>16.0</v>
      </c>
      <c r="F232" s="3">
        <v>0.0</v>
      </c>
      <c r="G232" s="3">
        <v>0.0</v>
      </c>
      <c r="H232" s="3">
        <v>0.0</v>
      </c>
      <c r="I232" s="3">
        <v>0.0</v>
      </c>
      <c r="J232" s="6">
        <v>0.0</v>
      </c>
      <c r="K232" s="1">
        <v>0.0</v>
      </c>
      <c r="L232" s="3">
        <v>0.0</v>
      </c>
      <c r="M232" s="3">
        <v>0.0</v>
      </c>
    </row>
    <row r="233">
      <c r="A233" s="3" t="s">
        <v>636</v>
      </c>
      <c r="B233" s="3" t="s">
        <v>604</v>
      </c>
      <c r="C233" s="3" t="s">
        <v>401</v>
      </c>
      <c r="D233" s="3">
        <v>4.0</v>
      </c>
      <c r="E233" s="3">
        <v>16.0</v>
      </c>
      <c r="F233" s="3">
        <v>0.0</v>
      </c>
      <c r="G233" s="3">
        <v>0.0</v>
      </c>
      <c r="H233" s="3">
        <v>0.0</v>
      </c>
      <c r="I233" s="3">
        <v>0.0</v>
      </c>
      <c r="J233" s="6">
        <v>0.0</v>
      </c>
      <c r="K233" s="1">
        <v>0.0</v>
      </c>
      <c r="L233" s="3">
        <v>0.0</v>
      </c>
      <c r="M233" s="3">
        <v>0.0</v>
      </c>
    </row>
    <row r="234">
      <c r="A234" s="3" t="s">
        <v>574</v>
      </c>
      <c r="B234" s="3" t="s">
        <v>575</v>
      </c>
      <c r="C234" s="3" t="s">
        <v>452</v>
      </c>
      <c r="D234" s="3">
        <v>4.0</v>
      </c>
      <c r="E234" s="3">
        <v>16.0</v>
      </c>
      <c r="F234" s="3">
        <v>0.0</v>
      </c>
      <c r="G234" s="3">
        <v>0.0</v>
      </c>
      <c r="H234" s="3">
        <v>0.0</v>
      </c>
      <c r="I234" s="3">
        <v>0.0</v>
      </c>
      <c r="J234" s="6">
        <v>0.0</v>
      </c>
      <c r="K234" s="1">
        <v>0.0</v>
      </c>
      <c r="L234" s="3">
        <v>0.0</v>
      </c>
      <c r="M234" s="3">
        <v>0.0</v>
      </c>
    </row>
    <row r="235">
      <c r="A235" s="3" t="s">
        <v>562</v>
      </c>
      <c r="B235" s="3" t="s">
        <v>563</v>
      </c>
      <c r="C235" s="3" t="s">
        <v>431</v>
      </c>
      <c r="D235" s="3">
        <v>4.0</v>
      </c>
      <c r="E235" s="3">
        <v>16.0</v>
      </c>
      <c r="F235" s="3">
        <v>0.0</v>
      </c>
      <c r="G235" s="3">
        <v>0.0</v>
      </c>
      <c r="H235" s="3">
        <v>0.0</v>
      </c>
      <c r="I235" s="3">
        <v>0.0</v>
      </c>
      <c r="J235" s="6">
        <v>0.0</v>
      </c>
      <c r="K235" s="1">
        <v>0.0</v>
      </c>
      <c r="L235" s="3">
        <v>0.0</v>
      </c>
      <c r="M235" s="3">
        <v>0.0</v>
      </c>
    </row>
    <row r="236">
      <c r="A236" s="3" t="s">
        <v>589</v>
      </c>
      <c r="B236" s="3" t="s">
        <v>590</v>
      </c>
      <c r="C236" s="3" t="s">
        <v>490</v>
      </c>
      <c r="D236" s="3">
        <v>4.0</v>
      </c>
      <c r="E236" s="3">
        <v>16.0</v>
      </c>
      <c r="F236" s="3">
        <v>0.0</v>
      </c>
      <c r="G236" s="3">
        <v>0.0</v>
      </c>
      <c r="H236" s="3">
        <v>0.0</v>
      </c>
      <c r="I236" s="3">
        <v>0.0</v>
      </c>
      <c r="J236" s="6">
        <v>0.0</v>
      </c>
      <c r="K236" s="1">
        <v>0.0</v>
      </c>
      <c r="L236" s="3">
        <v>0.0</v>
      </c>
      <c r="M236" s="3">
        <v>0.0</v>
      </c>
    </row>
    <row r="237">
      <c r="A237" s="3" t="s">
        <v>453</v>
      </c>
      <c r="B237" s="3" t="s">
        <v>410</v>
      </c>
      <c r="C237" s="3" t="s">
        <v>646</v>
      </c>
      <c r="D237" s="3">
        <v>4.0</v>
      </c>
      <c r="E237" s="3">
        <v>16.0</v>
      </c>
      <c r="F237" s="3">
        <v>1.0</v>
      </c>
      <c r="G237" s="3">
        <v>5.0</v>
      </c>
      <c r="H237" s="3">
        <v>1.0</v>
      </c>
      <c r="I237" s="3">
        <v>7.0</v>
      </c>
      <c r="J237" s="6">
        <v>0.4375</v>
      </c>
      <c r="K237" s="6">
        <v>0.14285714285714285</v>
      </c>
      <c r="L237" s="3">
        <v>0.0</v>
      </c>
      <c r="M237" s="3">
        <v>0.0</v>
      </c>
    </row>
    <row r="238">
      <c r="A238" s="3" t="s">
        <v>618</v>
      </c>
      <c r="B238" s="3" t="s">
        <v>619</v>
      </c>
      <c r="C238" s="3" t="s">
        <v>411</v>
      </c>
      <c r="D238" s="3">
        <v>4.0</v>
      </c>
      <c r="E238" s="3">
        <v>16.0</v>
      </c>
      <c r="F238" s="3">
        <v>0.0</v>
      </c>
      <c r="G238" s="3">
        <v>0.0</v>
      </c>
      <c r="H238" s="3">
        <v>0.0</v>
      </c>
      <c r="I238" s="3">
        <v>0.0</v>
      </c>
      <c r="J238" s="6">
        <v>0.0</v>
      </c>
      <c r="K238" s="1">
        <v>0.0</v>
      </c>
      <c r="L238" s="3">
        <v>0.0</v>
      </c>
      <c r="M238" s="3">
        <v>0.0</v>
      </c>
    </row>
    <row r="239">
      <c r="A239" s="3" t="s">
        <v>508</v>
      </c>
      <c r="B239" s="3" t="s">
        <v>509</v>
      </c>
      <c r="C239" s="3" t="s">
        <v>428</v>
      </c>
      <c r="D239" s="3">
        <v>4.0</v>
      </c>
      <c r="E239" s="3">
        <v>16.0</v>
      </c>
      <c r="F239" s="3">
        <v>0.0</v>
      </c>
      <c r="G239" s="3">
        <v>0.0</v>
      </c>
      <c r="H239" s="3">
        <v>0.0</v>
      </c>
      <c r="I239" s="3">
        <v>0.0</v>
      </c>
      <c r="J239" s="6">
        <v>0.0</v>
      </c>
      <c r="K239" s="1">
        <v>0.0</v>
      </c>
      <c r="L239" s="3">
        <v>0.0</v>
      </c>
      <c r="M239" s="3">
        <v>0.0</v>
      </c>
    </row>
    <row r="240">
      <c r="A240" s="3" t="s">
        <v>593</v>
      </c>
      <c r="B240" s="3" t="s">
        <v>594</v>
      </c>
      <c r="C240" s="3" t="s">
        <v>441</v>
      </c>
      <c r="D240" s="3">
        <v>4.0</v>
      </c>
      <c r="E240" s="3">
        <v>16.0</v>
      </c>
      <c r="F240" s="3">
        <v>0.0</v>
      </c>
      <c r="G240" s="3">
        <v>0.0</v>
      </c>
      <c r="H240" s="3">
        <v>0.0</v>
      </c>
      <c r="I240" s="3">
        <v>0.0</v>
      </c>
      <c r="J240" s="6">
        <v>0.0</v>
      </c>
      <c r="K240" s="1">
        <v>0.0</v>
      </c>
      <c r="L240" s="3">
        <v>0.0</v>
      </c>
      <c r="M240" s="3">
        <v>0.0</v>
      </c>
    </row>
    <row r="241">
      <c r="A241" s="3" t="s">
        <v>675</v>
      </c>
      <c r="B241" s="3" t="s">
        <v>676</v>
      </c>
      <c r="C241" s="3" t="s">
        <v>425</v>
      </c>
      <c r="D241" s="3">
        <v>4.0</v>
      </c>
      <c r="E241" s="3">
        <v>16.0</v>
      </c>
      <c r="F241" s="3">
        <v>0.0</v>
      </c>
      <c r="G241" s="3">
        <v>0.0</v>
      </c>
      <c r="H241" s="3">
        <v>0.0</v>
      </c>
      <c r="I241" s="3">
        <v>0.0</v>
      </c>
      <c r="J241" s="6">
        <v>0.0</v>
      </c>
      <c r="K241" s="1">
        <v>0.0</v>
      </c>
      <c r="L241" s="3">
        <v>0.0</v>
      </c>
      <c r="M241" s="3">
        <v>0.0</v>
      </c>
    </row>
    <row r="242">
      <c r="A242" s="3" t="s">
        <v>568</v>
      </c>
      <c r="B242" s="3" t="s">
        <v>569</v>
      </c>
      <c r="C242" s="3" t="s">
        <v>290</v>
      </c>
      <c r="D242" s="3">
        <v>4.0</v>
      </c>
      <c r="E242" s="3">
        <v>16.0</v>
      </c>
      <c r="F242" s="3">
        <v>0.0</v>
      </c>
      <c r="G242" s="3">
        <v>0.0</v>
      </c>
      <c r="H242" s="3">
        <v>0.0</v>
      </c>
      <c r="I242" s="3">
        <v>0.0</v>
      </c>
      <c r="J242" s="6">
        <v>0.0</v>
      </c>
      <c r="K242" s="1">
        <v>0.0</v>
      </c>
      <c r="L242" s="3">
        <v>0.0</v>
      </c>
      <c r="M242" s="3">
        <v>0.0</v>
      </c>
    </row>
    <row r="243">
      <c r="A243" s="3" t="s">
        <v>265</v>
      </c>
      <c r="B243" s="3" t="s">
        <v>451</v>
      </c>
      <c r="C243" s="3" t="s">
        <v>422</v>
      </c>
      <c r="D243" s="3">
        <v>4.0</v>
      </c>
      <c r="E243" s="3">
        <v>16.0</v>
      </c>
      <c r="F243" s="3">
        <v>0.0</v>
      </c>
      <c r="G243" s="3">
        <v>0.0</v>
      </c>
      <c r="H243" s="3">
        <v>0.0</v>
      </c>
      <c r="I243" s="3">
        <v>0.0</v>
      </c>
      <c r="J243" s="6">
        <v>0.0</v>
      </c>
      <c r="K243" s="1">
        <v>0.0</v>
      </c>
      <c r="L243" s="3">
        <v>0.0</v>
      </c>
      <c r="M243" s="3">
        <v>0.0</v>
      </c>
    </row>
    <row r="244">
      <c r="A244" s="3" t="s">
        <v>700</v>
      </c>
      <c r="B244" s="3" t="s">
        <v>253</v>
      </c>
      <c r="C244" s="3" t="s">
        <v>701</v>
      </c>
      <c r="D244" s="3">
        <v>4.0</v>
      </c>
      <c r="E244" s="3">
        <v>16.0</v>
      </c>
      <c r="F244" s="3">
        <v>0.0</v>
      </c>
      <c r="G244" s="3">
        <v>2.0</v>
      </c>
      <c r="H244" s="3">
        <v>0.0</v>
      </c>
      <c r="I244" s="3">
        <v>2.0</v>
      </c>
      <c r="J244" s="6">
        <v>0.125</v>
      </c>
      <c r="K244" s="6">
        <v>0.0</v>
      </c>
      <c r="L244" s="3">
        <v>0.0</v>
      </c>
      <c r="M244" s="3">
        <v>0.0</v>
      </c>
    </row>
    <row r="245">
      <c r="A245" s="3" t="s">
        <v>702</v>
      </c>
      <c r="B245" s="3" t="s">
        <v>703</v>
      </c>
      <c r="C245" s="3" t="s">
        <v>704</v>
      </c>
      <c r="D245" s="3">
        <v>4.0</v>
      </c>
      <c r="E245" s="3">
        <v>16.0</v>
      </c>
      <c r="F245" s="3">
        <v>0.0</v>
      </c>
      <c r="G245" s="3">
        <v>0.0</v>
      </c>
      <c r="H245" s="3">
        <v>0.0</v>
      </c>
      <c r="I245" s="3">
        <v>0.0</v>
      </c>
      <c r="J245" s="6">
        <v>0.0</v>
      </c>
      <c r="K245" s="1">
        <v>0.0</v>
      </c>
      <c r="L245" s="3">
        <v>0.0</v>
      </c>
      <c r="M245" s="3">
        <v>0.0</v>
      </c>
    </row>
    <row r="246">
      <c r="A246" s="3" t="s">
        <v>714</v>
      </c>
      <c r="B246" s="3" t="s">
        <v>715</v>
      </c>
      <c r="C246" s="3" t="s">
        <v>716</v>
      </c>
      <c r="D246" s="3">
        <v>4.0</v>
      </c>
      <c r="E246" s="3">
        <v>16.0</v>
      </c>
      <c r="F246" s="3">
        <v>0.0</v>
      </c>
      <c r="G246" s="3">
        <v>3.0</v>
      </c>
      <c r="H246" s="3">
        <v>0.0</v>
      </c>
      <c r="I246" s="3">
        <v>3.0</v>
      </c>
      <c r="J246" s="6">
        <v>0.1875</v>
      </c>
      <c r="K246" s="6">
        <v>0.0</v>
      </c>
      <c r="L246" s="3">
        <v>0.0</v>
      </c>
      <c r="M246" s="3">
        <v>0.0</v>
      </c>
    </row>
    <row r="247">
      <c r="A247" s="3" t="s">
        <v>412</v>
      </c>
      <c r="B247" s="3" t="s">
        <v>629</v>
      </c>
      <c r="C247" s="3" t="s">
        <v>630</v>
      </c>
      <c r="D247" s="3">
        <v>4.0</v>
      </c>
      <c r="E247" s="3">
        <v>16.0</v>
      </c>
      <c r="F247" s="3">
        <v>0.0</v>
      </c>
      <c r="G247" s="3">
        <v>0.0</v>
      </c>
      <c r="H247" s="3">
        <v>0.0</v>
      </c>
      <c r="I247" s="3">
        <v>0.0</v>
      </c>
      <c r="J247" s="6">
        <v>0.0</v>
      </c>
      <c r="K247" s="1">
        <v>0.0</v>
      </c>
      <c r="L247" s="3">
        <v>0.0</v>
      </c>
      <c r="M247" s="3">
        <v>0.0</v>
      </c>
    </row>
    <row r="248">
      <c r="A248" s="3" t="s">
        <v>718</v>
      </c>
      <c r="B248" s="3" t="s">
        <v>719</v>
      </c>
      <c r="C248" s="3" t="s">
        <v>674</v>
      </c>
      <c r="D248" s="3">
        <v>4.0</v>
      </c>
      <c r="E248" s="3">
        <v>16.0</v>
      </c>
      <c r="F248" s="3">
        <v>0.0</v>
      </c>
      <c r="G248" s="3">
        <v>0.0</v>
      </c>
      <c r="H248" s="3">
        <v>0.0</v>
      </c>
      <c r="I248" s="3">
        <v>0.0</v>
      </c>
      <c r="J248" s="6">
        <v>0.0</v>
      </c>
      <c r="K248" s="1">
        <v>0.0</v>
      </c>
      <c r="L248" s="3">
        <v>0.0</v>
      </c>
      <c r="M248" s="3">
        <v>0.0</v>
      </c>
    </row>
    <row r="249">
      <c r="A249" s="3" t="s">
        <v>73</v>
      </c>
      <c r="B249" s="3" t="s">
        <v>525</v>
      </c>
      <c r="C249" s="3" t="s">
        <v>254</v>
      </c>
      <c r="D249" s="3">
        <v>4.0</v>
      </c>
      <c r="E249" s="3">
        <v>16.0</v>
      </c>
      <c r="F249" s="3">
        <v>0.0</v>
      </c>
      <c r="G249" s="3">
        <v>0.0</v>
      </c>
      <c r="H249" s="3">
        <v>0.0</v>
      </c>
      <c r="I249" s="3">
        <v>0.0</v>
      </c>
      <c r="J249" s="6">
        <v>0.0</v>
      </c>
      <c r="K249" s="1">
        <v>0.0</v>
      </c>
      <c r="L249" s="3">
        <v>0.0</v>
      </c>
      <c r="M249" s="3">
        <v>0.0</v>
      </c>
    </row>
    <row r="250">
      <c r="A250" s="3" t="s">
        <v>723</v>
      </c>
      <c r="B250" s="3" t="s">
        <v>724</v>
      </c>
      <c r="C250" s="3" t="s">
        <v>725</v>
      </c>
      <c r="D250" s="3">
        <v>5.0</v>
      </c>
      <c r="E250" s="3">
        <v>20.0</v>
      </c>
      <c r="F250" s="3">
        <v>0.0</v>
      </c>
      <c r="G250" s="3">
        <v>4.0</v>
      </c>
      <c r="H250" s="3">
        <v>0.0</v>
      </c>
      <c r="I250" s="3">
        <v>4.0</v>
      </c>
      <c r="J250" s="6">
        <v>0.2</v>
      </c>
      <c r="K250" s="6">
        <v>0.0</v>
      </c>
      <c r="L250" s="3">
        <v>0.0</v>
      </c>
      <c r="M250" s="3">
        <v>0.0</v>
      </c>
    </row>
    <row r="251">
      <c r="A251" s="3" t="s">
        <v>596</v>
      </c>
      <c r="B251" s="3" t="s">
        <v>530</v>
      </c>
      <c r="C251" s="3" t="s">
        <v>434</v>
      </c>
      <c r="D251" s="3">
        <v>4.0</v>
      </c>
      <c r="E251" s="3">
        <v>16.0</v>
      </c>
      <c r="F251" s="3">
        <v>0.0</v>
      </c>
      <c r="G251" s="3">
        <v>0.0</v>
      </c>
      <c r="H251" s="3">
        <v>0.0</v>
      </c>
      <c r="I251" s="3">
        <v>0.0</v>
      </c>
      <c r="J251" s="6">
        <v>0.0</v>
      </c>
      <c r="K251" s="1">
        <v>0.0</v>
      </c>
      <c r="L251" s="3">
        <v>0.0</v>
      </c>
      <c r="M251" s="3">
        <v>0.0</v>
      </c>
    </row>
    <row r="252">
      <c r="A252" s="3" t="s">
        <v>678</v>
      </c>
      <c r="B252" s="3" t="s">
        <v>679</v>
      </c>
      <c r="C252" s="3" t="s">
        <v>425</v>
      </c>
      <c r="D252" s="3">
        <v>4.0</v>
      </c>
      <c r="E252" s="3">
        <v>16.0</v>
      </c>
      <c r="F252" s="3">
        <v>0.0</v>
      </c>
      <c r="G252" s="3">
        <v>0.0</v>
      </c>
      <c r="H252" s="3">
        <v>0.0</v>
      </c>
      <c r="I252" s="3">
        <v>0.0</v>
      </c>
      <c r="J252" s="6">
        <v>0.0</v>
      </c>
      <c r="K252" s="1">
        <v>0.0</v>
      </c>
      <c r="L252" s="3">
        <v>0.0</v>
      </c>
      <c r="M252" s="3">
        <v>0.0</v>
      </c>
    </row>
    <row r="253">
      <c r="A253" s="3" t="s">
        <v>501</v>
      </c>
      <c r="B253" s="3" t="s">
        <v>465</v>
      </c>
      <c r="C253" s="3" t="s">
        <v>560</v>
      </c>
      <c r="D253" s="3">
        <v>4.0</v>
      </c>
      <c r="E253" s="3">
        <v>16.0</v>
      </c>
      <c r="F253" s="3">
        <v>0.0</v>
      </c>
      <c r="G253" s="3">
        <v>0.0</v>
      </c>
      <c r="H253" s="3">
        <v>0.0</v>
      </c>
      <c r="I253" s="3">
        <v>0.0</v>
      </c>
      <c r="J253" s="6">
        <v>0.0</v>
      </c>
      <c r="K253" s="1">
        <v>0.0</v>
      </c>
      <c r="L253" s="3">
        <v>0.0</v>
      </c>
      <c r="M253" s="3">
        <v>0.0</v>
      </c>
    </row>
    <row r="254">
      <c r="A254" s="3" t="s">
        <v>733</v>
      </c>
      <c r="B254" s="3" t="s">
        <v>734</v>
      </c>
      <c r="C254" s="3" t="s">
        <v>735</v>
      </c>
      <c r="D254" s="3">
        <v>4.0</v>
      </c>
      <c r="E254" s="3">
        <v>16.0</v>
      </c>
      <c r="F254" s="3">
        <v>0.0</v>
      </c>
      <c r="G254" s="3">
        <v>1.0</v>
      </c>
      <c r="H254" s="3">
        <v>0.0</v>
      </c>
      <c r="I254" s="3">
        <v>1.0</v>
      </c>
      <c r="J254" s="6">
        <v>0.0625</v>
      </c>
      <c r="K254" s="6">
        <v>0.0</v>
      </c>
      <c r="L254" s="3">
        <v>0.0</v>
      </c>
      <c r="M254" s="3">
        <v>0.0</v>
      </c>
    </row>
    <row r="255">
      <c r="A255" s="3" t="s">
        <v>635</v>
      </c>
      <c r="B255" s="3" t="s">
        <v>720</v>
      </c>
      <c r="C255" s="3" t="s">
        <v>507</v>
      </c>
      <c r="D255" s="3">
        <v>4.0</v>
      </c>
      <c r="E255" s="3">
        <v>16.0</v>
      </c>
      <c r="F255" s="3">
        <v>0.0</v>
      </c>
      <c r="G255" s="3">
        <v>0.0</v>
      </c>
      <c r="H255" s="3">
        <v>0.0</v>
      </c>
      <c r="I255" s="3">
        <v>0.0</v>
      </c>
      <c r="J255" s="6">
        <v>0.0</v>
      </c>
      <c r="K255" s="1">
        <v>0.0</v>
      </c>
      <c r="L255" s="3">
        <v>0.0</v>
      </c>
      <c r="M255" s="3">
        <v>0.0</v>
      </c>
    </row>
    <row r="256">
      <c r="A256" s="3" t="s">
        <v>769</v>
      </c>
      <c r="B256" s="3" t="s">
        <v>770</v>
      </c>
      <c r="C256" s="3" t="s">
        <v>771</v>
      </c>
      <c r="D256" s="3">
        <v>4.0</v>
      </c>
      <c r="E256" s="3">
        <v>16.0</v>
      </c>
      <c r="F256" s="3">
        <v>0.0</v>
      </c>
      <c r="G256" s="3">
        <v>0.0</v>
      </c>
      <c r="H256" s="3">
        <v>0.0</v>
      </c>
      <c r="I256" s="3">
        <v>0.0</v>
      </c>
      <c r="J256" s="6">
        <v>0.0</v>
      </c>
      <c r="K256" s="1">
        <v>0.0</v>
      </c>
      <c r="L256" s="3">
        <v>0.0</v>
      </c>
      <c r="M256" s="3">
        <v>0.0</v>
      </c>
    </row>
    <row r="257">
      <c r="A257" s="3" t="s">
        <v>774</v>
      </c>
      <c r="B257" s="3" t="s">
        <v>775</v>
      </c>
      <c r="C257" s="3" t="s">
        <v>744</v>
      </c>
      <c r="D257" s="3">
        <v>4.0</v>
      </c>
      <c r="E257" s="3">
        <v>16.0</v>
      </c>
      <c r="F257" s="3">
        <v>0.0</v>
      </c>
      <c r="G257" s="3">
        <v>1.0</v>
      </c>
      <c r="H257" s="3">
        <v>0.0</v>
      </c>
      <c r="I257" s="3">
        <v>1.0</v>
      </c>
      <c r="J257" s="6">
        <v>0.0625</v>
      </c>
      <c r="K257" s="6">
        <v>0.0</v>
      </c>
      <c r="L257" s="3">
        <v>0.0</v>
      </c>
      <c r="M257" s="3">
        <v>0.0</v>
      </c>
    </row>
    <row r="258">
      <c r="A258" s="3" t="s">
        <v>784</v>
      </c>
      <c r="B258" s="3" t="s">
        <v>785</v>
      </c>
      <c r="C258" s="3" t="s">
        <v>744</v>
      </c>
      <c r="D258" s="3">
        <v>4.0</v>
      </c>
      <c r="E258" s="3">
        <v>16.0</v>
      </c>
      <c r="F258" s="3">
        <v>0.0</v>
      </c>
      <c r="G258" s="3">
        <v>0.0</v>
      </c>
      <c r="H258" s="3">
        <v>0.0</v>
      </c>
      <c r="I258" s="3">
        <v>0.0</v>
      </c>
      <c r="J258" s="6">
        <v>0.0</v>
      </c>
      <c r="K258" s="1">
        <v>0.0</v>
      </c>
      <c r="L258" s="3">
        <v>0.0</v>
      </c>
      <c r="M258" s="3">
        <v>0.0</v>
      </c>
    </row>
    <row r="259">
      <c r="A259" s="3" t="s">
        <v>597</v>
      </c>
      <c r="B259" s="3" t="s">
        <v>598</v>
      </c>
      <c r="C259" s="3" t="s">
        <v>290</v>
      </c>
      <c r="D259" s="3">
        <v>4.0</v>
      </c>
      <c r="E259" s="3">
        <v>16.0</v>
      </c>
      <c r="F259" s="3">
        <v>0.0</v>
      </c>
      <c r="G259" s="3">
        <v>0.0</v>
      </c>
      <c r="H259" s="3">
        <v>0.0</v>
      </c>
      <c r="I259" s="3">
        <v>0.0</v>
      </c>
      <c r="J259" s="6">
        <v>0.0</v>
      </c>
      <c r="K259" s="1">
        <v>0.0</v>
      </c>
      <c r="L259" s="3">
        <v>0.0</v>
      </c>
      <c r="M259" s="3">
        <v>0.0</v>
      </c>
    </row>
    <row r="260">
      <c r="A260" s="3" t="s">
        <v>661</v>
      </c>
      <c r="B260" s="3" t="s">
        <v>253</v>
      </c>
      <c r="C260" s="3" t="s">
        <v>507</v>
      </c>
      <c r="D260" s="3">
        <v>4.0</v>
      </c>
      <c r="E260" s="3">
        <v>16.0</v>
      </c>
      <c r="F260" s="3">
        <v>0.0</v>
      </c>
      <c r="G260" s="3">
        <v>0.0</v>
      </c>
      <c r="H260" s="3">
        <v>0.0</v>
      </c>
      <c r="I260" s="3">
        <v>0.0</v>
      </c>
      <c r="J260" s="6">
        <v>0.0</v>
      </c>
      <c r="K260" s="1">
        <v>0.0</v>
      </c>
      <c r="L260" s="3">
        <v>0.0</v>
      </c>
      <c r="M260" s="3">
        <v>0.0</v>
      </c>
    </row>
    <row r="261">
      <c r="A261" s="3" t="s">
        <v>786</v>
      </c>
      <c r="B261" s="3" t="s">
        <v>477</v>
      </c>
      <c r="C261" s="3" t="s">
        <v>787</v>
      </c>
      <c r="D261" s="3">
        <v>4.0</v>
      </c>
      <c r="E261" s="3">
        <v>16.0</v>
      </c>
      <c r="F261" s="3">
        <v>0.0</v>
      </c>
      <c r="G261" s="3">
        <v>0.0</v>
      </c>
      <c r="H261" s="3">
        <v>0.0</v>
      </c>
      <c r="I261" s="3">
        <v>0.0</v>
      </c>
      <c r="J261" s="6">
        <v>0.0</v>
      </c>
      <c r="K261" s="1">
        <v>0.0</v>
      </c>
      <c r="L261" s="3">
        <v>0.0</v>
      </c>
      <c r="M261" s="3">
        <v>0.0</v>
      </c>
    </row>
    <row r="262">
      <c r="A262" s="3" t="s">
        <v>811</v>
      </c>
      <c r="B262" s="3" t="s">
        <v>812</v>
      </c>
      <c r="C262" s="3" t="s">
        <v>628</v>
      </c>
      <c r="D262" s="3">
        <v>4.0</v>
      </c>
      <c r="E262" s="3">
        <v>16.0</v>
      </c>
      <c r="F262" s="3">
        <v>0.0</v>
      </c>
      <c r="G262" s="3">
        <v>0.0</v>
      </c>
      <c r="H262" s="3">
        <v>0.0</v>
      </c>
      <c r="I262" s="3">
        <v>0.0</v>
      </c>
      <c r="J262" s="6">
        <v>0.0</v>
      </c>
      <c r="K262" s="1">
        <v>0.0</v>
      </c>
      <c r="L262" s="3">
        <v>0.0</v>
      </c>
      <c r="M262" s="3">
        <v>0.0</v>
      </c>
    </row>
    <row r="263">
      <c r="A263" s="3" t="s">
        <v>849</v>
      </c>
      <c r="B263" s="3" t="s">
        <v>850</v>
      </c>
      <c r="C263" s="3" t="s">
        <v>270</v>
      </c>
      <c r="D263" s="3">
        <v>5.0</v>
      </c>
      <c r="E263" s="3">
        <v>20.0</v>
      </c>
      <c r="F263" s="3">
        <v>0.0</v>
      </c>
      <c r="G263" s="3">
        <v>0.0</v>
      </c>
      <c r="H263" s="3">
        <v>0.0</v>
      </c>
      <c r="I263" s="3">
        <v>0.0</v>
      </c>
      <c r="J263" s="6">
        <v>0.0</v>
      </c>
      <c r="K263" s="1">
        <v>0.0</v>
      </c>
      <c r="L263" s="3">
        <v>0.0</v>
      </c>
      <c r="M263" s="3">
        <v>0.0</v>
      </c>
    </row>
    <row r="264">
      <c r="A264" s="3" t="s">
        <v>682</v>
      </c>
      <c r="B264" s="3" t="s">
        <v>683</v>
      </c>
      <c r="C264" s="3" t="s">
        <v>154</v>
      </c>
      <c r="D264" s="3">
        <v>4.0</v>
      </c>
      <c r="E264" s="3">
        <v>16.0</v>
      </c>
      <c r="F264" s="3">
        <v>0.0</v>
      </c>
      <c r="G264" s="3">
        <v>0.0</v>
      </c>
      <c r="H264" s="3">
        <v>0.0</v>
      </c>
      <c r="I264" s="3">
        <v>0.0</v>
      </c>
      <c r="J264" s="6">
        <v>0.0</v>
      </c>
      <c r="K264" s="1">
        <v>0.0</v>
      </c>
      <c r="L264" s="3">
        <v>0.0</v>
      </c>
      <c r="M264" s="3">
        <v>0.0</v>
      </c>
    </row>
    <row r="265">
      <c r="A265" s="3" t="s">
        <v>753</v>
      </c>
      <c r="B265" s="3" t="s">
        <v>754</v>
      </c>
      <c r="C265" s="3" t="s">
        <v>484</v>
      </c>
      <c r="D265" s="3">
        <v>4.0</v>
      </c>
      <c r="E265" s="3">
        <v>16.0</v>
      </c>
      <c r="F265" s="3">
        <v>0.0</v>
      </c>
      <c r="G265" s="3">
        <v>0.0</v>
      </c>
      <c r="H265" s="3">
        <v>0.0</v>
      </c>
      <c r="I265" s="3">
        <v>0.0</v>
      </c>
      <c r="J265" s="6">
        <v>0.0</v>
      </c>
      <c r="K265" s="1">
        <v>0.0</v>
      </c>
      <c r="L265" s="3">
        <v>0.0</v>
      </c>
      <c r="M265" s="3">
        <v>0.0</v>
      </c>
    </row>
    <row r="266">
      <c r="A266" s="3" t="s">
        <v>821</v>
      </c>
      <c r="B266" s="3" t="s">
        <v>822</v>
      </c>
      <c r="C266" s="3" t="s">
        <v>823</v>
      </c>
      <c r="D266" s="3">
        <v>4.0</v>
      </c>
      <c r="E266" s="3">
        <v>16.0</v>
      </c>
      <c r="F266" s="3">
        <v>1.0</v>
      </c>
      <c r="G266" s="3">
        <v>2.0</v>
      </c>
      <c r="H266" s="3">
        <v>1.0</v>
      </c>
      <c r="I266" s="3">
        <v>4.0</v>
      </c>
      <c r="J266" s="6">
        <v>0.25</v>
      </c>
      <c r="K266" s="6">
        <v>0.25</v>
      </c>
      <c r="L266" s="3">
        <v>0.0</v>
      </c>
      <c r="M266" s="3">
        <v>0.0</v>
      </c>
    </row>
    <row r="267">
      <c r="A267" s="3" t="s">
        <v>824</v>
      </c>
      <c r="B267" s="3" t="s">
        <v>825</v>
      </c>
      <c r="C267" s="3" t="s">
        <v>469</v>
      </c>
      <c r="D267" s="3">
        <v>4.0</v>
      </c>
      <c r="E267" s="3">
        <v>16.0</v>
      </c>
      <c r="F267" s="3">
        <v>0.0</v>
      </c>
      <c r="G267" s="3">
        <v>1.0</v>
      </c>
      <c r="H267" s="3">
        <v>0.0</v>
      </c>
      <c r="I267" s="3">
        <v>1.0</v>
      </c>
      <c r="J267" s="6">
        <v>0.0625</v>
      </c>
      <c r="K267" s="6">
        <v>0.0</v>
      </c>
      <c r="L267" s="3">
        <v>0.0</v>
      </c>
      <c r="M267" s="3">
        <v>0.0</v>
      </c>
    </row>
    <row r="268">
      <c r="A268" s="3" t="s">
        <v>803</v>
      </c>
      <c r="B268" s="3" t="s">
        <v>834</v>
      </c>
      <c r="C268" s="3" t="s">
        <v>307</v>
      </c>
      <c r="D268" s="3">
        <v>4.0</v>
      </c>
      <c r="E268" s="3">
        <v>16.0</v>
      </c>
      <c r="F268" s="3">
        <v>0.0</v>
      </c>
      <c r="G268" s="3">
        <v>0.0</v>
      </c>
      <c r="H268" s="3">
        <v>0.0</v>
      </c>
      <c r="I268" s="3">
        <v>0.0</v>
      </c>
      <c r="J268" s="6">
        <v>0.0</v>
      </c>
      <c r="K268" s="1">
        <v>0.0</v>
      </c>
      <c r="L268" s="3">
        <v>0.0</v>
      </c>
      <c r="M268" s="3">
        <v>0.0</v>
      </c>
    </row>
    <row r="269">
      <c r="A269" s="3" t="s">
        <v>690</v>
      </c>
      <c r="B269" s="3" t="s">
        <v>835</v>
      </c>
      <c r="C269" s="3" t="s">
        <v>642</v>
      </c>
      <c r="D269" s="3">
        <v>4.0</v>
      </c>
      <c r="E269" s="3">
        <v>16.0</v>
      </c>
      <c r="F269" s="3">
        <v>0.0</v>
      </c>
      <c r="G269" s="3">
        <v>2.0</v>
      </c>
      <c r="H269" s="3">
        <v>0.0</v>
      </c>
      <c r="I269" s="3">
        <v>2.0</v>
      </c>
      <c r="J269" s="6">
        <v>0.125</v>
      </c>
      <c r="K269" s="6">
        <v>0.0</v>
      </c>
      <c r="L269" s="3">
        <v>0.0</v>
      </c>
      <c r="M269" s="3">
        <v>0.0</v>
      </c>
    </row>
    <row r="270">
      <c r="A270" s="3" t="s">
        <v>688</v>
      </c>
      <c r="B270" s="3" t="s">
        <v>689</v>
      </c>
      <c r="C270" s="3" t="s">
        <v>356</v>
      </c>
      <c r="D270" s="3">
        <v>4.0</v>
      </c>
      <c r="E270" s="3">
        <v>16.0</v>
      </c>
      <c r="F270" s="3">
        <v>0.0</v>
      </c>
      <c r="G270" s="3">
        <v>0.0</v>
      </c>
      <c r="H270" s="3">
        <v>0.0</v>
      </c>
      <c r="I270" s="3">
        <v>0.0</v>
      </c>
      <c r="J270" s="6">
        <v>0.0</v>
      </c>
      <c r="K270" s="1">
        <v>0.0</v>
      </c>
      <c r="L270" s="3">
        <v>0.0</v>
      </c>
      <c r="M270" s="3">
        <v>0.0</v>
      </c>
    </row>
    <row r="271">
      <c r="A271" s="3" t="s">
        <v>852</v>
      </c>
      <c r="B271" s="3" t="s">
        <v>563</v>
      </c>
      <c r="C271" s="3" t="s">
        <v>481</v>
      </c>
      <c r="D271" s="3">
        <v>4.0</v>
      </c>
      <c r="E271" s="3">
        <v>16.0</v>
      </c>
      <c r="F271" s="3">
        <v>0.0</v>
      </c>
      <c r="G271" s="3">
        <v>0.0</v>
      </c>
      <c r="H271" s="3">
        <v>0.0</v>
      </c>
      <c r="I271" s="3">
        <v>0.0</v>
      </c>
      <c r="J271" s="6">
        <v>0.0</v>
      </c>
      <c r="K271" s="1">
        <v>0.0</v>
      </c>
      <c r="L271" s="3">
        <v>0.0</v>
      </c>
      <c r="M271" s="3">
        <v>0.0</v>
      </c>
    </row>
    <row r="272">
      <c r="A272" s="3" t="s">
        <v>491</v>
      </c>
      <c r="B272" s="3" t="s">
        <v>945</v>
      </c>
      <c r="C272" s="3" t="s">
        <v>170</v>
      </c>
      <c r="D272" s="3">
        <v>4.0</v>
      </c>
      <c r="E272" s="3">
        <v>16.0</v>
      </c>
      <c r="F272" s="3">
        <v>0.0</v>
      </c>
      <c r="G272" s="3">
        <v>0.0</v>
      </c>
      <c r="H272" s="3">
        <v>0.0</v>
      </c>
      <c r="I272" s="3">
        <v>0.0</v>
      </c>
      <c r="J272" s="6">
        <v>0.0</v>
      </c>
      <c r="K272" s="1">
        <v>0.0</v>
      </c>
      <c r="L272" s="3">
        <v>0.0</v>
      </c>
      <c r="M272" s="3">
        <v>0.0</v>
      </c>
    </row>
    <row r="273">
      <c r="A273" s="3" t="s">
        <v>658</v>
      </c>
      <c r="B273" s="3" t="s">
        <v>857</v>
      </c>
      <c r="C273" s="3" t="s">
        <v>741</v>
      </c>
      <c r="D273" s="3">
        <v>4.0</v>
      </c>
      <c r="E273" s="3">
        <v>16.0</v>
      </c>
      <c r="F273" s="3">
        <v>0.0</v>
      </c>
      <c r="G273" s="3">
        <v>1.0</v>
      </c>
      <c r="H273" s="3">
        <v>0.0</v>
      </c>
      <c r="I273" s="3">
        <v>1.0</v>
      </c>
      <c r="J273" s="6">
        <v>0.0625</v>
      </c>
      <c r="K273" s="6">
        <v>0.0</v>
      </c>
      <c r="L273" s="3">
        <v>0.0</v>
      </c>
      <c r="M273" s="3">
        <v>0.0</v>
      </c>
    </row>
    <row r="274">
      <c r="A274" s="3" t="s">
        <v>864</v>
      </c>
      <c r="B274" s="3" t="s">
        <v>865</v>
      </c>
      <c r="C274" s="3" t="s">
        <v>601</v>
      </c>
      <c r="D274" s="3">
        <v>4.0</v>
      </c>
      <c r="E274" s="3">
        <v>16.0</v>
      </c>
      <c r="F274" s="3">
        <v>0.0</v>
      </c>
      <c r="G274" s="3">
        <v>1.0</v>
      </c>
      <c r="H274" s="3">
        <v>0.0</v>
      </c>
      <c r="I274" s="3">
        <v>1.0</v>
      </c>
      <c r="J274" s="6">
        <v>0.0625</v>
      </c>
      <c r="K274" s="6">
        <v>0.0</v>
      </c>
      <c r="L274" s="3">
        <v>0.0</v>
      </c>
      <c r="M274" s="3">
        <v>0.0</v>
      </c>
    </row>
    <row r="275">
      <c r="A275" s="3" t="s">
        <v>60</v>
      </c>
      <c r="B275" s="3" t="s">
        <v>874</v>
      </c>
      <c r="C275" s="3" t="s">
        <v>439</v>
      </c>
      <c r="D275" s="3">
        <v>4.0</v>
      </c>
      <c r="E275" s="3">
        <v>16.0</v>
      </c>
      <c r="F275" s="3">
        <v>0.0</v>
      </c>
      <c r="G275" s="3">
        <v>0.0</v>
      </c>
      <c r="H275" s="3">
        <v>0.0</v>
      </c>
      <c r="I275" s="3">
        <v>0.0</v>
      </c>
      <c r="J275" s="6">
        <v>0.0</v>
      </c>
      <c r="K275" s="1">
        <v>0.0</v>
      </c>
      <c r="L275" s="3">
        <v>0.0</v>
      </c>
      <c r="M275" s="3">
        <v>0.0</v>
      </c>
    </row>
    <row r="276">
      <c r="A276" s="3" t="s">
        <v>875</v>
      </c>
      <c r="B276" s="3" t="s">
        <v>876</v>
      </c>
      <c r="C276" s="3" t="s">
        <v>701</v>
      </c>
      <c r="D276" s="3">
        <v>4.0</v>
      </c>
      <c r="E276" s="3">
        <v>16.0</v>
      </c>
      <c r="F276" s="3">
        <v>0.0</v>
      </c>
      <c r="G276" s="3">
        <v>1.0</v>
      </c>
      <c r="H276" s="3">
        <v>0.0</v>
      </c>
      <c r="I276" s="3">
        <v>1.0</v>
      </c>
      <c r="J276" s="6">
        <v>0.0625</v>
      </c>
      <c r="K276" s="6">
        <v>0.0</v>
      </c>
      <c r="L276" s="3">
        <v>0.0</v>
      </c>
      <c r="M276" s="3">
        <v>0.0</v>
      </c>
    </row>
    <row r="277">
      <c r="A277" s="3" t="s">
        <v>880</v>
      </c>
      <c r="B277" s="3" t="s">
        <v>881</v>
      </c>
      <c r="C277" s="3" t="s">
        <v>425</v>
      </c>
      <c r="D277" s="3">
        <v>4.0</v>
      </c>
      <c r="E277" s="3">
        <v>16.0</v>
      </c>
      <c r="F277" s="3">
        <v>0.0</v>
      </c>
      <c r="G277" s="3">
        <v>0.0</v>
      </c>
      <c r="H277" s="3">
        <v>0.0</v>
      </c>
      <c r="I277" s="3">
        <v>0.0</v>
      </c>
      <c r="J277" s="6">
        <v>0.0</v>
      </c>
      <c r="K277" s="1">
        <v>0.0</v>
      </c>
      <c r="L277" s="3">
        <v>0.0</v>
      </c>
      <c r="M277" s="3">
        <v>0.0</v>
      </c>
    </row>
    <row r="278">
      <c r="A278" s="3" t="s">
        <v>730</v>
      </c>
      <c r="B278" s="3" t="s">
        <v>841</v>
      </c>
      <c r="C278" s="3" t="s">
        <v>523</v>
      </c>
      <c r="D278" s="3">
        <v>4.0</v>
      </c>
      <c r="E278" s="3">
        <v>16.0</v>
      </c>
      <c r="F278" s="3">
        <v>0.0</v>
      </c>
      <c r="G278" s="3">
        <v>0.0</v>
      </c>
      <c r="H278" s="3">
        <v>0.0</v>
      </c>
      <c r="I278" s="3">
        <v>0.0</v>
      </c>
      <c r="J278" s="6">
        <v>0.0</v>
      </c>
      <c r="K278" s="1">
        <v>0.0</v>
      </c>
      <c r="L278" s="3">
        <v>0.0</v>
      </c>
      <c r="M278" s="3">
        <v>0.0</v>
      </c>
    </row>
    <row r="279">
      <c r="A279" s="3" t="s">
        <v>721</v>
      </c>
      <c r="B279" s="3" t="s">
        <v>722</v>
      </c>
      <c r="C279" s="3" t="s">
        <v>254</v>
      </c>
      <c r="D279" s="3">
        <v>4.0</v>
      </c>
      <c r="E279" s="3">
        <v>16.0</v>
      </c>
      <c r="F279" s="3">
        <v>0.0</v>
      </c>
      <c r="G279" s="3">
        <v>0.0</v>
      </c>
      <c r="H279" s="3">
        <v>0.0</v>
      </c>
      <c r="I279" s="3">
        <v>0.0</v>
      </c>
      <c r="J279" s="6">
        <v>0.0</v>
      </c>
      <c r="K279" s="1">
        <v>0.0</v>
      </c>
      <c r="L279" s="3">
        <v>0.0</v>
      </c>
      <c r="M279" s="3">
        <v>0.0</v>
      </c>
    </row>
    <row r="280">
      <c r="A280" s="3" t="s">
        <v>758</v>
      </c>
      <c r="B280" s="3" t="s">
        <v>759</v>
      </c>
      <c r="C280" s="3" t="s">
        <v>536</v>
      </c>
      <c r="D280" s="3">
        <v>4.0</v>
      </c>
      <c r="E280" s="3">
        <v>16.0</v>
      </c>
      <c r="F280" s="3">
        <v>0.0</v>
      </c>
      <c r="G280" s="3">
        <v>0.0</v>
      </c>
      <c r="H280" s="3">
        <v>0.0</v>
      </c>
      <c r="I280" s="3">
        <v>0.0</v>
      </c>
      <c r="J280" s="6">
        <v>0.0</v>
      </c>
      <c r="K280" s="1">
        <v>0.0</v>
      </c>
      <c r="L280" s="3">
        <v>0.0</v>
      </c>
      <c r="M280" s="3">
        <v>0.0</v>
      </c>
    </row>
    <row r="281">
      <c r="A281" s="3" t="s">
        <v>842</v>
      </c>
      <c r="B281" s="3" t="s">
        <v>843</v>
      </c>
      <c r="C281" s="3" t="s">
        <v>567</v>
      </c>
      <c r="D281" s="3">
        <v>4.0</v>
      </c>
      <c r="E281" s="3">
        <v>16.0</v>
      </c>
      <c r="F281" s="3">
        <v>0.0</v>
      </c>
      <c r="G281" s="3">
        <v>2.0</v>
      </c>
      <c r="H281" s="3">
        <v>0.0</v>
      </c>
      <c r="I281" s="3">
        <v>2.0</v>
      </c>
      <c r="J281" s="6">
        <v>0.125</v>
      </c>
      <c r="K281" s="6">
        <v>0.0</v>
      </c>
      <c r="L281" s="3">
        <v>0.0</v>
      </c>
      <c r="M281" s="3">
        <v>0.0</v>
      </c>
    </row>
    <row r="282">
      <c r="A282" s="3" t="s">
        <v>457</v>
      </c>
      <c r="B282" s="3" t="s">
        <v>1017</v>
      </c>
      <c r="C282" s="3" t="s">
        <v>170</v>
      </c>
      <c r="D282" s="3">
        <v>4.0</v>
      </c>
      <c r="E282" s="3">
        <v>16.0</v>
      </c>
      <c r="F282" s="3">
        <v>0.0</v>
      </c>
      <c r="G282" s="3">
        <v>0.0</v>
      </c>
      <c r="H282" s="3">
        <v>0.0</v>
      </c>
      <c r="I282" s="3">
        <v>0.0</v>
      </c>
      <c r="J282" s="6">
        <v>0.0</v>
      </c>
      <c r="K282" s="1">
        <v>0.0</v>
      </c>
      <c r="L282" s="3">
        <v>0.0</v>
      </c>
      <c r="M282" s="3">
        <v>0.0</v>
      </c>
    </row>
    <row r="283">
      <c r="A283" s="3" t="s">
        <v>887</v>
      </c>
      <c r="B283" s="3" t="s">
        <v>888</v>
      </c>
      <c r="C283" s="3" t="s">
        <v>630</v>
      </c>
      <c r="D283" s="3">
        <v>4.0</v>
      </c>
      <c r="E283" s="3">
        <v>16.0</v>
      </c>
      <c r="F283" s="3">
        <v>0.0</v>
      </c>
      <c r="G283" s="3">
        <v>0.0</v>
      </c>
      <c r="H283" s="3">
        <v>0.0</v>
      </c>
      <c r="I283" s="3">
        <v>0.0</v>
      </c>
      <c r="J283" s="6">
        <v>0.0</v>
      </c>
      <c r="K283" s="1">
        <v>0.0</v>
      </c>
      <c r="L283" s="3">
        <v>0.0</v>
      </c>
      <c r="M283" s="3">
        <v>0.0</v>
      </c>
    </row>
    <row r="284">
      <c r="A284" s="3" t="s">
        <v>760</v>
      </c>
      <c r="B284" s="3" t="s">
        <v>761</v>
      </c>
      <c r="C284" s="3" t="s">
        <v>456</v>
      </c>
      <c r="D284" s="3">
        <v>4.0</v>
      </c>
      <c r="E284" s="3">
        <v>16.0</v>
      </c>
      <c r="F284" s="3">
        <v>0.0</v>
      </c>
      <c r="G284" s="3">
        <v>0.0</v>
      </c>
      <c r="H284" s="3">
        <v>0.0</v>
      </c>
      <c r="I284" s="3">
        <v>0.0</v>
      </c>
      <c r="J284" s="6">
        <v>0.0</v>
      </c>
      <c r="K284" s="1">
        <v>0.0</v>
      </c>
      <c r="L284" s="3">
        <v>0.0</v>
      </c>
      <c r="M284" s="3">
        <v>0.0</v>
      </c>
    </row>
    <row r="285">
      <c r="A285" s="3" t="s">
        <v>846</v>
      </c>
      <c r="B285" s="3" t="s">
        <v>848</v>
      </c>
      <c r="C285" s="3" t="s">
        <v>201</v>
      </c>
      <c r="D285" s="3">
        <v>3.0</v>
      </c>
      <c r="E285" s="3">
        <v>12.0</v>
      </c>
      <c r="F285" s="3">
        <v>1.0</v>
      </c>
      <c r="G285" s="3">
        <v>1.0</v>
      </c>
      <c r="H285" s="3">
        <v>1.0</v>
      </c>
      <c r="I285" s="3">
        <v>3.0</v>
      </c>
      <c r="J285" s="6">
        <v>0.25</v>
      </c>
      <c r="K285" s="6">
        <v>0.3333333333333333</v>
      </c>
      <c r="L285" s="3">
        <v>0.0</v>
      </c>
      <c r="M285" s="3">
        <v>0.0</v>
      </c>
    </row>
    <row r="286">
      <c r="A286" s="3" t="s">
        <v>763</v>
      </c>
      <c r="B286" s="3" t="s">
        <v>451</v>
      </c>
      <c r="C286" s="3" t="s">
        <v>478</v>
      </c>
      <c r="D286" s="3">
        <v>4.0</v>
      </c>
      <c r="E286" s="3">
        <v>16.0</v>
      </c>
      <c r="F286" s="3">
        <v>0.0</v>
      </c>
      <c r="G286" s="3">
        <v>0.0</v>
      </c>
      <c r="H286" s="3">
        <v>0.0</v>
      </c>
      <c r="I286" s="3">
        <v>0.0</v>
      </c>
      <c r="J286" s="6">
        <v>0.0</v>
      </c>
      <c r="K286" s="1">
        <v>0.0</v>
      </c>
      <c r="L286" s="3">
        <v>0.0</v>
      </c>
      <c r="M286" s="3">
        <v>0.0</v>
      </c>
    </row>
    <row r="287">
      <c r="A287" s="3" t="s">
        <v>847</v>
      </c>
      <c r="B287" s="3" t="s">
        <v>525</v>
      </c>
      <c r="C287" s="3" t="s">
        <v>444</v>
      </c>
      <c r="D287" s="3">
        <v>4.0</v>
      </c>
      <c r="E287" s="3">
        <v>16.0</v>
      </c>
      <c r="F287" s="3">
        <v>0.0</v>
      </c>
      <c r="G287" s="3">
        <v>0.0</v>
      </c>
      <c r="H287" s="3">
        <v>0.0</v>
      </c>
      <c r="I287" s="3">
        <v>0.0</v>
      </c>
      <c r="J287" s="6">
        <v>0.0</v>
      </c>
      <c r="K287" s="1">
        <v>0.0</v>
      </c>
      <c r="L287" s="3">
        <v>0.0</v>
      </c>
      <c r="M287" s="3">
        <v>0.0</v>
      </c>
    </row>
    <row r="288">
      <c r="A288" s="3" t="s">
        <v>915</v>
      </c>
      <c r="B288" s="3" t="s">
        <v>916</v>
      </c>
      <c r="C288" s="3" t="s">
        <v>746</v>
      </c>
      <c r="D288" s="3">
        <v>4.0</v>
      </c>
      <c r="E288" s="3">
        <v>16.0</v>
      </c>
      <c r="F288" s="3">
        <v>0.0</v>
      </c>
      <c r="G288" s="3">
        <v>0.0</v>
      </c>
      <c r="H288" s="3">
        <v>0.0</v>
      </c>
      <c r="I288" s="3">
        <v>0.0</v>
      </c>
      <c r="J288" s="6">
        <v>0.0</v>
      </c>
      <c r="K288" s="1">
        <v>0.0</v>
      </c>
      <c r="L288" s="3">
        <v>0.0</v>
      </c>
      <c r="M288" s="3">
        <v>0.0</v>
      </c>
    </row>
    <row r="289">
      <c r="A289" s="3" t="s">
        <v>662</v>
      </c>
      <c r="B289" s="3" t="s">
        <v>919</v>
      </c>
      <c r="C289" s="3" t="s">
        <v>611</v>
      </c>
      <c r="D289" s="3">
        <v>4.0</v>
      </c>
      <c r="E289" s="3">
        <v>16.0</v>
      </c>
      <c r="F289" s="3">
        <v>0.0</v>
      </c>
      <c r="G289" s="3">
        <v>2.0</v>
      </c>
      <c r="H289" s="3">
        <v>0.0</v>
      </c>
      <c r="I289" s="3">
        <v>2.0</v>
      </c>
      <c r="J289" s="6">
        <v>0.125</v>
      </c>
      <c r="K289" s="6">
        <v>0.0</v>
      </c>
      <c r="L289" s="3">
        <v>0.0</v>
      </c>
      <c r="M289" s="3">
        <v>0.0</v>
      </c>
    </row>
    <row r="290">
      <c r="A290" s="3" t="s">
        <v>921</v>
      </c>
      <c r="B290" s="3" t="s">
        <v>922</v>
      </c>
      <c r="C290" s="3" t="s">
        <v>746</v>
      </c>
      <c r="D290" s="3">
        <v>4.0</v>
      </c>
      <c r="E290" s="3">
        <v>16.0</v>
      </c>
      <c r="F290" s="3">
        <v>0.0</v>
      </c>
      <c r="G290" s="3">
        <v>0.0</v>
      </c>
      <c r="H290" s="3">
        <v>0.0</v>
      </c>
      <c r="I290" s="3">
        <v>0.0</v>
      </c>
      <c r="J290" s="6">
        <v>0.0</v>
      </c>
      <c r="K290" s="1">
        <v>0.0</v>
      </c>
      <c r="L290" s="3">
        <v>0.0</v>
      </c>
      <c r="M290" s="3">
        <v>0.0</v>
      </c>
    </row>
    <row r="291">
      <c r="A291" s="3" t="s">
        <v>924</v>
      </c>
      <c r="B291" s="3" t="s">
        <v>925</v>
      </c>
      <c r="C291" s="3" t="s">
        <v>926</v>
      </c>
      <c r="D291" s="3">
        <v>4.0</v>
      </c>
      <c r="E291" s="3">
        <v>16.0</v>
      </c>
      <c r="F291" s="3">
        <v>0.0</v>
      </c>
      <c r="G291" s="3">
        <v>0.0</v>
      </c>
      <c r="H291" s="3">
        <v>0.0</v>
      </c>
      <c r="I291" s="3">
        <v>0.0</v>
      </c>
      <c r="J291" s="6">
        <v>0.0</v>
      </c>
      <c r="K291" s="1">
        <v>0.0</v>
      </c>
      <c r="L291" s="3">
        <v>0.0</v>
      </c>
      <c r="M291" s="3">
        <v>0.0</v>
      </c>
    </row>
    <row r="292">
      <c r="A292" s="3" t="s">
        <v>927</v>
      </c>
      <c r="B292" s="3" t="s">
        <v>928</v>
      </c>
      <c r="C292" s="3" t="s">
        <v>929</v>
      </c>
      <c r="D292" s="3">
        <v>4.0</v>
      </c>
      <c r="E292" s="3">
        <v>16.0</v>
      </c>
      <c r="F292" s="3">
        <v>0.0</v>
      </c>
      <c r="G292" s="3">
        <v>0.0</v>
      </c>
      <c r="H292" s="3">
        <v>0.0</v>
      </c>
      <c r="I292" s="3">
        <v>0.0</v>
      </c>
      <c r="J292" s="6">
        <v>0.0</v>
      </c>
      <c r="K292" s="1">
        <v>0.0</v>
      </c>
      <c r="L292" s="3">
        <v>0.0</v>
      </c>
      <c r="M292" s="3">
        <v>0.0</v>
      </c>
    </row>
    <row r="293">
      <c r="A293" s="3" t="s">
        <v>930</v>
      </c>
      <c r="B293" s="3" t="s">
        <v>754</v>
      </c>
      <c r="C293" s="3" t="s">
        <v>614</v>
      </c>
      <c r="D293" s="3">
        <v>4.0</v>
      </c>
      <c r="E293" s="3">
        <v>16.0</v>
      </c>
      <c r="F293" s="3">
        <v>0.0</v>
      </c>
      <c r="G293" s="3">
        <v>0.0</v>
      </c>
      <c r="H293" s="3">
        <v>0.0</v>
      </c>
      <c r="I293" s="3">
        <v>0.0</v>
      </c>
      <c r="J293" s="6">
        <v>0.0</v>
      </c>
      <c r="K293" s="1">
        <v>0.0</v>
      </c>
      <c r="L293" s="3">
        <v>0.0</v>
      </c>
      <c r="M293" s="3">
        <v>0.0</v>
      </c>
    </row>
    <row r="294">
      <c r="A294" s="3" t="s">
        <v>931</v>
      </c>
      <c r="B294" s="3" t="s">
        <v>932</v>
      </c>
      <c r="C294" s="3" t="s">
        <v>495</v>
      </c>
      <c r="D294" s="3">
        <v>4.0</v>
      </c>
      <c r="E294" s="3">
        <v>16.0</v>
      </c>
      <c r="F294" s="3">
        <v>1.0</v>
      </c>
      <c r="G294" s="3">
        <v>2.0</v>
      </c>
      <c r="H294" s="3">
        <v>1.0</v>
      </c>
      <c r="I294" s="3">
        <v>4.0</v>
      </c>
      <c r="J294" s="6">
        <v>0.25</v>
      </c>
      <c r="K294" s="6">
        <v>0.25</v>
      </c>
      <c r="L294" s="3">
        <v>0.0</v>
      </c>
      <c r="M294" s="3">
        <v>0.0</v>
      </c>
    </row>
    <row r="295">
      <c r="A295" s="3" t="s">
        <v>936</v>
      </c>
      <c r="B295" s="3" t="s">
        <v>937</v>
      </c>
      <c r="C295" s="3" t="s">
        <v>533</v>
      </c>
      <c r="D295" s="3">
        <v>4.0</v>
      </c>
      <c r="E295" s="3">
        <v>16.0</v>
      </c>
      <c r="F295" s="3">
        <v>0.0</v>
      </c>
      <c r="G295" s="3">
        <v>2.0</v>
      </c>
      <c r="H295" s="3">
        <v>0.0</v>
      </c>
      <c r="I295" s="3">
        <v>2.0</v>
      </c>
      <c r="J295" s="6">
        <v>0.125</v>
      </c>
      <c r="K295" s="6">
        <v>0.0</v>
      </c>
      <c r="L295" s="3">
        <v>0.0</v>
      </c>
      <c r="M295" s="3">
        <v>0.0</v>
      </c>
    </row>
    <row r="296">
      <c r="A296" s="3" t="s">
        <v>889</v>
      </c>
      <c r="B296" s="3" t="s">
        <v>890</v>
      </c>
      <c r="C296" s="3" t="s">
        <v>290</v>
      </c>
      <c r="D296" s="3">
        <v>4.0</v>
      </c>
      <c r="E296" s="3">
        <v>16.0</v>
      </c>
      <c r="F296" s="3">
        <v>0.0</v>
      </c>
      <c r="G296" s="3">
        <v>0.0</v>
      </c>
      <c r="H296" s="3">
        <v>0.0</v>
      </c>
      <c r="I296" s="3">
        <v>0.0</v>
      </c>
      <c r="J296" s="6">
        <v>0.0</v>
      </c>
      <c r="K296" s="1">
        <v>0.0</v>
      </c>
      <c r="L296" s="3">
        <v>0.0</v>
      </c>
      <c r="M296" s="3">
        <v>0.0</v>
      </c>
    </row>
    <row r="297">
      <c r="A297" s="3" t="s">
        <v>938</v>
      </c>
      <c r="B297" s="3" t="s">
        <v>837</v>
      </c>
      <c r="C297" s="3" t="s">
        <v>222</v>
      </c>
      <c r="D297" s="3">
        <v>4.0</v>
      </c>
      <c r="E297" s="3">
        <v>16.0</v>
      </c>
      <c r="F297" s="3">
        <v>0.0</v>
      </c>
      <c r="G297" s="3">
        <v>0.0</v>
      </c>
      <c r="H297" s="3">
        <v>0.0</v>
      </c>
      <c r="I297" s="3">
        <v>0.0</v>
      </c>
      <c r="J297" s="6">
        <v>0.0</v>
      </c>
      <c r="K297" s="1">
        <v>0.0</v>
      </c>
      <c r="L297" s="3">
        <v>0.0</v>
      </c>
      <c r="M297" s="3">
        <v>0.0</v>
      </c>
    </row>
    <row r="298">
      <c r="A298" s="3" t="s">
        <v>891</v>
      </c>
      <c r="B298" s="3" t="s">
        <v>892</v>
      </c>
      <c r="C298" s="3" t="s">
        <v>411</v>
      </c>
      <c r="D298" s="3">
        <v>4.0</v>
      </c>
      <c r="E298" s="3">
        <v>16.0</v>
      </c>
      <c r="F298" s="3">
        <v>0.0</v>
      </c>
      <c r="G298" s="3">
        <v>1.0</v>
      </c>
      <c r="H298" s="3">
        <v>0.0</v>
      </c>
      <c r="I298" s="3">
        <v>1.0</v>
      </c>
      <c r="J298" s="6">
        <v>0.0625</v>
      </c>
      <c r="K298" s="6">
        <v>0.0</v>
      </c>
      <c r="L298" s="3">
        <v>0.0</v>
      </c>
      <c r="M298" s="3">
        <v>0.0</v>
      </c>
    </row>
    <row r="299">
      <c r="A299" s="3" t="s">
        <v>496</v>
      </c>
      <c r="B299" s="3" t="s">
        <v>893</v>
      </c>
      <c r="C299" s="3" t="s">
        <v>504</v>
      </c>
      <c r="D299" s="3">
        <v>4.0</v>
      </c>
      <c r="E299" s="3">
        <v>16.0</v>
      </c>
      <c r="F299" s="3">
        <v>0.0</v>
      </c>
      <c r="G299" s="3">
        <v>0.0</v>
      </c>
      <c r="H299" s="3">
        <v>0.0</v>
      </c>
      <c r="I299" s="3">
        <v>0.0</v>
      </c>
      <c r="J299" s="6">
        <v>0.0</v>
      </c>
      <c r="K299" s="1">
        <v>0.0</v>
      </c>
      <c r="L299" s="3">
        <v>0.0</v>
      </c>
      <c r="M299" s="3">
        <v>0.0</v>
      </c>
    </row>
    <row r="300">
      <c r="A300" s="3" t="s">
        <v>939</v>
      </c>
      <c r="B300" s="3" t="s">
        <v>940</v>
      </c>
      <c r="C300" s="3" t="s">
        <v>478</v>
      </c>
      <c r="D300" s="3">
        <v>4.0</v>
      </c>
      <c r="E300" s="3">
        <v>16.0</v>
      </c>
      <c r="F300" s="3">
        <v>0.0</v>
      </c>
      <c r="G300" s="3">
        <v>0.0</v>
      </c>
      <c r="H300" s="3">
        <v>0.0</v>
      </c>
      <c r="I300" s="3">
        <v>0.0</v>
      </c>
      <c r="J300" s="6">
        <v>0.0</v>
      </c>
      <c r="K300" s="1">
        <v>0.0</v>
      </c>
      <c r="L300" s="3">
        <v>0.0</v>
      </c>
      <c r="M300" s="3">
        <v>0.0</v>
      </c>
    </row>
    <row r="301">
      <c r="A301" s="3" t="s">
        <v>360</v>
      </c>
      <c r="B301" s="3" t="s">
        <v>397</v>
      </c>
      <c r="C301" s="3" t="s">
        <v>398</v>
      </c>
      <c r="D301" s="3">
        <v>4.0</v>
      </c>
      <c r="E301" s="3">
        <v>16.0</v>
      </c>
      <c r="F301" s="3">
        <v>0.0</v>
      </c>
      <c r="G301" s="3">
        <v>0.0</v>
      </c>
      <c r="H301" s="3">
        <v>0.0</v>
      </c>
      <c r="I301" s="3">
        <v>0.0</v>
      </c>
      <c r="J301" s="6">
        <v>0.0</v>
      </c>
      <c r="K301" s="1">
        <v>0.0</v>
      </c>
      <c r="L301" s="3">
        <v>0.0</v>
      </c>
      <c r="M301" s="3">
        <v>0.0</v>
      </c>
    </row>
    <row r="302">
      <c r="A302" s="3" t="s">
        <v>960</v>
      </c>
      <c r="B302" s="3" t="s">
        <v>961</v>
      </c>
      <c r="C302" s="3" t="s">
        <v>452</v>
      </c>
      <c r="D302" s="3">
        <v>4.0</v>
      </c>
      <c r="E302" s="3">
        <v>16.0</v>
      </c>
      <c r="F302" s="3">
        <v>0.0</v>
      </c>
      <c r="G302" s="3">
        <v>0.0</v>
      </c>
      <c r="H302" s="3">
        <v>0.0</v>
      </c>
      <c r="I302" s="3">
        <v>0.0</v>
      </c>
      <c r="J302" s="6">
        <v>0.0</v>
      </c>
      <c r="K302" s="1">
        <v>0.0</v>
      </c>
      <c r="L302" s="3">
        <v>0.0</v>
      </c>
      <c r="M302" s="3">
        <v>0.0</v>
      </c>
    </row>
    <row r="303">
      <c r="A303" s="3" t="s">
        <v>962</v>
      </c>
      <c r="B303" s="3" t="s">
        <v>963</v>
      </c>
      <c r="C303" s="3" t="s">
        <v>356</v>
      </c>
      <c r="D303" s="3">
        <v>4.0</v>
      </c>
      <c r="E303" s="3">
        <v>16.0</v>
      </c>
      <c r="F303" s="3">
        <v>0.0</v>
      </c>
      <c r="G303" s="3">
        <v>0.0</v>
      </c>
      <c r="H303" s="3">
        <v>0.0</v>
      </c>
      <c r="I303" s="3">
        <v>0.0</v>
      </c>
      <c r="J303" s="6">
        <v>0.0</v>
      </c>
      <c r="K303" s="1">
        <v>0.0</v>
      </c>
      <c r="L303" s="3">
        <v>0.0</v>
      </c>
      <c r="M303" s="3">
        <v>0.0</v>
      </c>
    </row>
    <row r="304">
      <c r="A304" s="3" t="s">
        <v>964</v>
      </c>
      <c r="B304" s="3" t="s">
        <v>734</v>
      </c>
      <c r="C304" s="3" t="s">
        <v>706</v>
      </c>
      <c r="D304" s="3">
        <v>4.0</v>
      </c>
      <c r="E304" s="3">
        <v>16.0</v>
      </c>
      <c r="F304" s="3">
        <v>0.0</v>
      </c>
      <c r="G304" s="3">
        <v>3.0</v>
      </c>
      <c r="H304" s="3">
        <v>0.0</v>
      </c>
      <c r="I304" s="3">
        <v>3.0</v>
      </c>
      <c r="J304" s="6">
        <v>0.1875</v>
      </c>
      <c r="K304" s="6">
        <v>0.0</v>
      </c>
      <c r="L304" s="3">
        <v>0.0</v>
      </c>
      <c r="M304" s="3">
        <v>0.0</v>
      </c>
    </row>
    <row r="305">
      <c r="A305" s="3" t="s">
        <v>967</v>
      </c>
      <c r="B305" s="3" t="s">
        <v>968</v>
      </c>
      <c r="C305" s="3" t="s">
        <v>965</v>
      </c>
      <c r="D305" s="3">
        <v>4.0</v>
      </c>
      <c r="E305" s="3">
        <v>16.0</v>
      </c>
      <c r="F305" s="3">
        <v>0.0</v>
      </c>
      <c r="G305" s="3">
        <v>0.0</v>
      </c>
      <c r="H305" s="3">
        <v>0.0</v>
      </c>
      <c r="I305" s="3">
        <v>0.0</v>
      </c>
      <c r="J305" s="6">
        <v>0.0</v>
      </c>
      <c r="K305" s="1">
        <v>0.0</v>
      </c>
      <c r="L305" s="3">
        <v>0.0</v>
      </c>
      <c r="M305" s="3">
        <v>0.0</v>
      </c>
    </row>
    <row r="306">
      <c r="A306" s="3" t="s">
        <v>969</v>
      </c>
      <c r="B306" s="3" t="s">
        <v>970</v>
      </c>
      <c r="C306" s="3" t="s">
        <v>957</v>
      </c>
      <c r="D306" s="3">
        <v>5.0</v>
      </c>
      <c r="E306" s="3">
        <v>20.0</v>
      </c>
      <c r="F306" s="3">
        <v>0.0</v>
      </c>
      <c r="G306" s="3">
        <v>1.0</v>
      </c>
      <c r="H306" s="3">
        <v>0.0</v>
      </c>
      <c r="I306" s="3">
        <v>1.0</v>
      </c>
      <c r="J306" s="6">
        <v>0.05</v>
      </c>
      <c r="K306" s="6">
        <v>0.0</v>
      </c>
      <c r="L306" s="3">
        <v>0.0</v>
      </c>
      <c r="M306" s="3">
        <v>0.0</v>
      </c>
    </row>
    <row r="307">
      <c r="A307" s="3" t="s">
        <v>707</v>
      </c>
      <c r="B307" s="3" t="s">
        <v>805</v>
      </c>
      <c r="C307" s="3" t="s">
        <v>669</v>
      </c>
      <c r="D307" s="3">
        <v>4.0</v>
      </c>
      <c r="E307" s="3">
        <v>16.0</v>
      </c>
      <c r="F307" s="3">
        <v>0.0</v>
      </c>
      <c r="G307" s="3">
        <v>0.0</v>
      </c>
      <c r="H307" s="3">
        <v>0.0</v>
      </c>
      <c r="I307" s="3">
        <v>0.0</v>
      </c>
      <c r="J307" s="6">
        <v>0.0</v>
      </c>
      <c r="K307" s="1">
        <v>0.0</v>
      </c>
      <c r="L307" s="3">
        <v>0.0</v>
      </c>
      <c r="M307" s="3">
        <v>0.0</v>
      </c>
    </row>
    <row r="308">
      <c r="A308" s="3" t="s">
        <v>973</v>
      </c>
      <c r="B308" s="3" t="s">
        <v>427</v>
      </c>
      <c r="C308" s="3" t="s">
        <v>974</v>
      </c>
      <c r="D308" s="3">
        <v>4.0</v>
      </c>
      <c r="E308" s="3">
        <v>16.0</v>
      </c>
      <c r="F308" s="3">
        <v>0.0</v>
      </c>
      <c r="G308" s="3">
        <v>1.0</v>
      </c>
      <c r="H308" s="3">
        <v>0.0</v>
      </c>
      <c r="I308" s="3">
        <v>1.0</v>
      </c>
      <c r="J308" s="6">
        <v>0.0625</v>
      </c>
      <c r="K308" s="6">
        <v>0.0</v>
      </c>
      <c r="L308" s="3">
        <v>0.0</v>
      </c>
      <c r="M308" s="3">
        <v>0.0</v>
      </c>
    </row>
    <row r="309">
      <c r="A309" s="3" t="s">
        <v>975</v>
      </c>
      <c r="B309" s="3" t="s">
        <v>893</v>
      </c>
      <c r="C309" s="3" t="s">
        <v>860</v>
      </c>
      <c r="D309" s="3">
        <v>4.0</v>
      </c>
      <c r="E309" s="3">
        <v>16.0</v>
      </c>
      <c r="F309" s="3">
        <v>0.0</v>
      </c>
      <c r="G309" s="3">
        <v>0.0</v>
      </c>
      <c r="H309" s="3">
        <v>0.0</v>
      </c>
      <c r="I309" s="3">
        <v>0.0</v>
      </c>
      <c r="J309" s="6">
        <v>0.0</v>
      </c>
      <c r="K309" s="1">
        <v>0.0</v>
      </c>
      <c r="L309" s="3">
        <v>0.0</v>
      </c>
      <c r="M309" s="3">
        <v>0.0</v>
      </c>
    </row>
    <row r="310">
      <c r="A310" s="3" t="s">
        <v>561</v>
      </c>
      <c r="B310" s="3" t="s">
        <v>976</v>
      </c>
      <c r="C310" s="3" t="s">
        <v>642</v>
      </c>
      <c r="D310" s="3">
        <v>4.0</v>
      </c>
      <c r="E310" s="3">
        <v>16.0</v>
      </c>
      <c r="F310" s="3">
        <v>0.0</v>
      </c>
      <c r="G310" s="3">
        <v>0.0</v>
      </c>
      <c r="H310" s="3">
        <v>0.0</v>
      </c>
      <c r="I310" s="3">
        <v>0.0</v>
      </c>
      <c r="J310" s="6">
        <v>0.0</v>
      </c>
      <c r="K310" s="1">
        <v>0.0</v>
      </c>
      <c r="L310" s="3">
        <v>0.0</v>
      </c>
      <c r="M310" s="3">
        <v>0.0</v>
      </c>
    </row>
    <row r="311">
      <c r="A311" s="3" t="s">
        <v>638</v>
      </c>
      <c r="B311" s="3" t="s">
        <v>977</v>
      </c>
      <c r="C311" s="3" t="s">
        <v>926</v>
      </c>
      <c r="D311" s="3">
        <v>4.0</v>
      </c>
      <c r="E311" s="3">
        <v>16.0</v>
      </c>
      <c r="F311" s="3">
        <v>0.0</v>
      </c>
      <c r="G311" s="3">
        <v>3.0</v>
      </c>
      <c r="H311" s="3">
        <v>0.0</v>
      </c>
      <c r="I311" s="3">
        <v>3.0</v>
      </c>
      <c r="J311" s="6">
        <v>0.1875</v>
      </c>
      <c r="K311" s="6">
        <v>0.0</v>
      </c>
      <c r="L311" s="3">
        <v>0.0</v>
      </c>
      <c r="M311" s="3">
        <v>0.0</v>
      </c>
    </row>
    <row r="312">
      <c r="A312" s="3" t="s">
        <v>911</v>
      </c>
      <c r="B312" s="3" t="s">
        <v>1103</v>
      </c>
      <c r="C312" s="3" t="s">
        <v>478</v>
      </c>
      <c r="D312" s="3">
        <v>4.0</v>
      </c>
      <c r="E312" s="3">
        <v>16.0</v>
      </c>
      <c r="F312" s="3">
        <v>0.0</v>
      </c>
      <c r="G312" s="3">
        <v>0.0</v>
      </c>
      <c r="H312" s="3">
        <v>0.0</v>
      </c>
      <c r="I312" s="3">
        <v>0.0</v>
      </c>
      <c r="J312" s="6">
        <v>0.0</v>
      </c>
      <c r="K312" s="1">
        <v>0.0</v>
      </c>
      <c r="L312" s="3">
        <v>0.0</v>
      </c>
      <c r="M312" s="3">
        <v>0.0</v>
      </c>
    </row>
    <row r="313">
      <c r="A313" s="3" t="s">
        <v>978</v>
      </c>
      <c r="B313" s="3" t="s">
        <v>932</v>
      </c>
      <c r="C313" s="3" t="s">
        <v>729</v>
      </c>
      <c r="D313" s="3">
        <v>5.0</v>
      </c>
      <c r="E313" s="3">
        <v>20.0</v>
      </c>
      <c r="F313" s="3">
        <v>0.0</v>
      </c>
      <c r="G313" s="3">
        <v>2.0</v>
      </c>
      <c r="H313" s="3">
        <v>0.0</v>
      </c>
      <c r="I313" s="3">
        <v>2.0</v>
      </c>
      <c r="J313" s="6">
        <v>0.1</v>
      </c>
      <c r="K313" s="6">
        <v>0.0</v>
      </c>
      <c r="L313" s="3">
        <v>0.0</v>
      </c>
      <c r="M313" s="3">
        <v>0.0</v>
      </c>
    </row>
    <row r="314">
      <c r="A314" s="3" t="s">
        <v>979</v>
      </c>
      <c r="B314" s="3" t="s">
        <v>980</v>
      </c>
      <c r="C314" s="3" t="s">
        <v>547</v>
      </c>
      <c r="D314" s="3">
        <v>4.0</v>
      </c>
      <c r="E314" s="3">
        <v>16.0</v>
      </c>
      <c r="F314" s="3">
        <v>0.0</v>
      </c>
      <c r="G314" s="3">
        <v>0.0</v>
      </c>
      <c r="H314" s="3">
        <v>0.0</v>
      </c>
      <c r="I314" s="3">
        <v>0.0</v>
      </c>
      <c r="J314" s="6">
        <v>0.0</v>
      </c>
      <c r="K314" s="1">
        <v>0.0</v>
      </c>
      <c r="L314" s="3">
        <v>0.0</v>
      </c>
      <c r="M314" s="3">
        <v>0.0</v>
      </c>
    </row>
    <row r="315">
      <c r="A315" s="3" t="s">
        <v>981</v>
      </c>
      <c r="B315" s="3" t="s">
        <v>982</v>
      </c>
      <c r="C315" s="3" t="s">
        <v>735</v>
      </c>
      <c r="D315" s="3">
        <v>4.0</v>
      </c>
      <c r="E315" s="3">
        <v>16.0</v>
      </c>
      <c r="F315" s="3">
        <v>0.0</v>
      </c>
      <c r="G315" s="3">
        <v>0.0</v>
      </c>
      <c r="H315" s="3">
        <v>0.0</v>
      </c>
      <c r="I315" s="3">
        <v>0.0</v>
      </c>
      <c r="J315" s="6">
        <v>0.0</v>
      </c>
      <c r="K315" s="1">
        <v>0.0</v>
      </c>
      <c r="L315" s="3">
        <v>0.0</v>
      </c>
      <c r="M315" s="3">
        <v>0.0</v>
      </c>
    </row>
    <row r="316">
      <c r="A316" s="3" t="s">
        <v>983</v>
      </c>
      <c r="B316" s="3" t="s">
        <v>984</v>
      </c>
      <c r="C316" s="3" t="s">
        <v>418</v>
      </c>
      <c r="D316" s="3">
        <v>4.0</v>
      </c>
      <c r="E316" s="3">
        <v>16.0</v>
      </c>
      <c r="F316" s="3">
        <v>0.0</v>
      </c>
      <c r="G316" s="3">
        <v>0.0</v>
      </c>
      <c r="H316" s="3">
        <v>0.0</v>
      </c>
      <c r="I316" s="3">
        <v>0.0</v>
      </c>
      <c r="J316" s="6">
        <v>0.0</v>
      </c>
      <c r="K316" s="1">
        <v>0.0</v>
      </c>
      <c r="L316" s="3">
        <v>0.0</v>
      </c>
      <c r="M316" s="3">
        <v>0.0</v>
      </c>
    </row>
    <row r="317">
      <c r="A317" s="3" t="s">
        <v>985</v>
      </c>
      <c r="B317" s="3" t="s">
        <v>986</v>
      </c>
      <c r="C317" s="3" t="s">
        <v>706</v>
      </c>
      <c r="D317" s="3">
        <v>4.0</v>
      </c>
      <c r="E317" s="3">
        <v>16.0</v>
      </c>
      <c r="F317" s="3">
        <v>0.0</v>
      </c>
      <c r="G317" s="3">
        <v>0.0</v>
      </c>
      <c r="H317" s="3">
        <v>0.0</v>
      </c>
      <c r="I317" s="3">
        <v>0.0</v>
      </c>
      <c r="J317" s="6">
        <v>0.0</v>
      </c>
      <c r="K317" s="1">
        <v>0.0</v>
      </c>
      <c r="L317" s="3">
        <v>0.0</v>
      </c>
      <c r="M317" s="3">
        <v>0.0</v>
      </c>
    </row>
    <row r="318">
      <c r="A318" s="3" t="s">
        <v>989</v>
      </c>
      <c r="B318" s="3" t="s">
        <v>621</v>
      </c>
      <c r="C318" s="3" t="s">
        <v>781</v>
      </c>
      <c r="D318" s="3">
        <v>4.0</v>
      </c>
      <c r="E318" s="3">
        <v>16.0</v>
      </c>
      <c r="F318" s="3">
        <v>0.0</v>
      </c>
      <c r="G318" s="3">
        <v>0.0</v>
      </c>
      <c r="H318" s="3">
        <v>0.0</v>
      </c>
      <c r="I318" s="3">
        <v>0.0</v>
      </c>
      <c r="J318" s="6">
        <v>0.0</v>
      </c>
      <c r="K318" s="1">
        <v>0.0</v>
      </c>
      <c r="L318" s="3">
        <v>0.0</v>
      </c>
      <c r="M318" s="3">
        <v>0.0</v>
      </c>
    </row>
    <row r="319">
      <c r="A319" s="3" t="s">
        <v>993</v>
      </c>
      <c r="B319" s="3" t="s">
        <v>253</v>
      </c>
      <c r="C319" s="3" t="s">
        <v>481</v>
      </c>
      <c r="D319" s="3">
        <v>4.0</v>
      </c>
      <c r="E319" s="3">
        <v>16.0</v>
      </c>
      <c r="F319" s="3">
        <v>0.0</v>
      </c>
      <c r="G319" s="3">
        <v>0.0</v>
      </c>
      <c r="H319" s="3">
        <v>0.0</v>
      </c>
      <c r="I319" s="3">
        <v>0.0</v>
      </c>
      <c r="J319" s="6">
        <v>0.0</v>
      </c>
      <c r="K319" s="1">
        <v>0.0</v>
      </c>
      <c r="L319" s="3">
        <v>0.0</v>
      </c>
      <c r="M319" s="3">
        <v>0.0</v>
      </c>
    </row>
    <row r="320">
      <c r="A320" s="3" t="s">
        <v>999</v>
      </c>
      <c r="B320" s="3" t="s">
        <v>253</v>
      </c>
      <c r="C320" s="3" t="s">
        <v>466</v>
      </c>
      <c r="D320" s="3">
        <v>4.0</v>
      </c>
      <c r="E320" s="3">
        <v>16.0</v>
      </c>
      <c r="F320" s="3">
        <v>0.0</v>
      </c>
      <c r="G320" s="3">
        <v>1.0</v>
      </c>
      <c r="H320" s="3">
        <v>0.0</v>
      </c>
      <c r="I320" s="3">
        <v>1.0</v>
      </c>
      <c r="J320" s="6">
        <v>0.0625</v>
      </c>
      <c r="K320" s="6">
        <v>0.0</v>
      </c>
      <c r="L320" s="3">
        <v>0.0</v>
      </c>
      <c r="M320" s="3">
        <v>0.0</v>
      </c>
    </row>
    <row r="321">
      <c r="A321" s="3" t="s">
        <v>906</v>
      </c>
      <c r="B321" s="3" t="s">
        <v>907</v>
      </c>
      <c r="C321" s="3" t="s">
        <v>908</v>
      </c>
      <c r="D321" s="3">
        <v>3.0</v>
      </c>
      <c r="E321" s="3">
        <v>12.0</v>
      </c>
      <c r="F321" s="3">
        <v>1.0</v>
      </c>
      <c r="G321" s="3">
        <v>1.0</v>
      </c>
      <c r="H321" s="3">
        <v>1.0</v>
      </c>
      <c r="I321" s="3">
        <v>3.0</v>
      </c>
      <c r="J321" s="6">
        <v>0.25</v>
      </c>
      <c r="K321" s="6">
        <v>0.3333333333333333</v>
      </c>
      <c r="L321" s="3">
        <v>0.0</v>
      </c>
      <c r="M321" s="3">
        <v>0.0</v>
      </c>
    </row>
    <row r="322">
      <c r="A322" s="3" t="s">
        <v>1027</v>
      </c>
      <c r="B322" s="3" t="s">
        <v>1028</v>
      </c>
      <c r="C322" s="3" t="s">
        <v>567</v>
      </c>
      <c r="D322" s="3">
        <v>4.0</v>
      </c>
      <c r="E322" s="3">
        <v>16.0</v>
      </c>
      <c r="F322" s="3">
        <v>0.0</v>
      </c>
      <c r="G322" s="3">
        <v>0.0</v>
      </c>
      <c r="H322" s="3">
        <v>0.0</v>
      </c>
      <c r="I322" s="3">
        <v>0.0</v>
      </c>
      <c r="J322" s="6">
        <v>0.0</v>
      </c>
      <c r="K322" s="1">
        <v>0.0</v>
      </c>
      <c r="L322" s="3">
        <v>0.0</v>
      </c>
      <c r="M322" s="3">
        <v>0.0</v>
      </c>
    </row>
    <row r="323">
      <c r="A323" s="3" t="s">
        <v>946</v>
      </c>
      <c r="B323" s="3" t="s">
        <v>947</v>
      </c>
      <c r="C323" s="3" t="s">
        <v>372</v>
      </c>
      <c r="D323" s="3">
        <v>4.0</v>
      </c>
      <c r="E323" s="3">
        <v>16.0</v>
      </c>
      <c r="F323" s="3">
        <v>0.0</v>
      </c>
      <c r="G323" s="3">
        <v>0.0</v>
      </c>
      <c r="H323" s="3">
        <v>0.0</v>
      </c>
      <c r="I323" s="3">
        <v>0.0</v>
      </c>
      <c r="J323" s="6">
        <v>0.0</v>
      </c>
      <c r="K323" s="1">
        <v>0.0</v>
      </c>
      <c r="L323" s="3">
        <v>0.0</v>
      </c>
      <c r="M323" s="3">
        <v>0.0</v>
      </c>
    </row>
    <row r="324">
      <c r="A324" s="3" t="s">
        <v>767</v>
      </c>
      <c r="B324" s="3" t="s">
        <v>900</v>
      </c>
      <c r="C324" s="3" t="s">
        <v>504</v>
      </c>
      <c r="D324" s="3">
        <v>4.0</v>
      </c>
      <c r="E324" s="3">
        <v>16.0</v>
      </c>
      <c r="F324" s="3">
        <v>0.0</v>
      </c>
      <c r="G324" s="3">
        <v>0.0</v>
      </c>
      <c r="H324" s="3">
        <v>0.0</v>
      </c>
      <c r="I324" s="3">
        <v>0.0</v>
      </c>
      <c r="J324" s="6">
        <v>0.0</v>
      </c>
      <c r="K324" s="1">
        <v>0.0</v>
      </c>
      <c r="L324" s="3">
        <v>0.0</v>
      </c>
      <c r="M324" s="3">
        <v>0.0</v>
      </c>
    </row>
    <row r="325">
      <c r="A325" s="3" t="s">
        <v>806</v>
      </c>
      <c r="B325" s="3" t="s">
        <v>807</v>
      </c>
      <c r="C325" s="3" t="s">
        <v>401</v>
      </c>
      <c r="D325" s="3">
        <v>4.0</v>
      </c>
      <c r="E325" s="3">
        <v>16.0</v>
      </c>
      <c r="F325" s="3">
        <v>0.0</v>
      </c>
      <c r="G325" s="3">
        <v>0.0</v>
      </c>
      <c r="H325" s="3">
        <v>0.0</v>
      </c>
      <c r="I325" s="3">
        <v>0.0</v>
      </c>
      <c r="J325" s="6">
        <v>0.0</v>
      </c>
      <c r="K325" s="1">
        <v>0.0</v>
      </c>
      <c r="L325" s="3">
        <v>0.0</v>
      </c>
      <c r="M325" s="3">
        <v>0.0</v>
      </c>
    </row>
    <row r="326">
      <c r="A326" s="3" t="s">
        <v>1104</v>
      </c>
      <c r="B326" s="3" t="s">
        <v>451</v>
      </c>
      <c r="C326" s="3" t="s">
        <v>170</v>
      </c>
      <c r="D326" s="3">
        <v>4.0</v>
      </c>
      <c r="E326" s="3">
        <v>16.0</v>
      </c>
      <c r="F326" s="3">
        <v>0.0</v>
      </c>
      <c r="G326" s="3">
        <v>0.0</v>
      </c>
      <c r="H326" s="3">
        <v>0.0</v>
      </c>
      <c r="I326" s="3">
        <v>0.0</v>
      </c>
      <c r="J326" s="6">
        <v>0.0</v>
      </c>
      <c r="K326" s="1">
        <v>0.0</v>
      </c>
      <c r="L326" s="3">
        <v>0.0</v>
      </c>
      <c r="M326" s="3">
        <v>0.0</v>
      </c>
    </row>
    <row r="327">
      <c r="A327" s="3" t="s">
        <v>948</v>
      </c>
      <c r="B327" s="3" t="s">
        <v>949</v>
      </c>
      <c r="C327" s="3" t="s">
        <v>428</v>
      </c>
      <c r="D327" s="3">
        <v>4.0</v>
      </c>
      <c r="E327" s="3">
        <v>16.0</v>
      </c>
      <c r="F327" s="3">
        <v>0.0</v>
      </c>
      <c r="G327" s="3">
        <v>0.0</v>
      </c>
      <c r="H327" s="3">
        <v>0.0</v>
      </c>
      <c r="I327" s="3">
        <v>0.0</v>
      </c>
      <c r="J327" s="6">
        <v>0.0</v>
      </c>
      <c r="K327" s="1">
        <v>0.0</v>
      </c>
      <c r="L327" s="3">
        <v>0.0</v>
      </c>
      <c r="M327" s="3">
        <v>0.0</v>
      </c>
    </row>
    <row r="328">
      <c r="A328" s="3" t="s">
        <v>1002</v>
      </c>
      <c r="B328" s="3" t="s">
        <v>1003</v>
      </c>
      <c r="C328" s="3" t="s">
        <v>452</v>
      </c>
      <c r="D328" s="3">
        <v>4.0</v>
      </c>
      <c r="E328" s="3">
        <v>16.0</v>
      </c>
      <c r="F328" s="3">
        <v>0.0</v>
      </c>
      <c r="G328" s="3">
        <v>0.0</v>
      </c>
      <c r="H328" s="3">
        <v>0.0</v>
      </c>
      <c r="I328" s="3">
        <v>0.0</v>
      </c>
      <c r="J328" s="6">
        <v>0.0</v>
      </c>
      <c r="K328" s="1">
        <v>0.0</v>
      </c>
      <c r="L328" s="3">
        <v>0.0</v>
      </c>
      <c r="M328" s="3">
        <v>0.0</v>
      </c>
    </row>
    <row r="329">
      <c r="A329" s="3" t="s">
        <v>1004</v>
      </c>
      <c r="B329" s="3" t="s">
        <v>1005</v>
      </c>
      <c r="C329" s="3" t="s">
        <v>444</v>
      </c>
      <c r="D329" s="3">
        <v>4.0</v>
      </c>
      <c r="E329" s="3">
        <v>16.0</v>
      </c>
      <c r="F329" s="3">
        <v>0.0</v>
      </c>
      <c r="G329" s="3">
        <v>0.0</v>
      </c>
      <c r="H329" s="3">
        <v>0.0</v>
      </c>
      <c r="I329" s="3">
        <v>0.0</v>
      </c>
      <c r="J329" s="6">
        <v>0.0</v>
      </c>
      <c r="K329" s="1">
        <v>0.0</v>
      </c>
      <c r="L329" s="3">
        <v>0.0</v>
      </c>
      <c r="M329" s="3">
        <v>0.0</v>
      </c>
    </row>
    <row r="330">
      <c r="A330" s="3" t="s">
        <v>950</v>
      </c>
      <c r="B330" s="3" t="s">
        <v>951</v>
      </c>
      <c r="C330" s="3" t="s">
        <v>601</v>
      </c>
      <c r="D330" s="3">
        <v>4.0</v>
      </c>
      <c r="E330" s="3">
        <v>16.0</v>
      </c>
      <c r="F330" s="3">
        <v>0.0</v>
      </c>
      <c r="G330" s="3">
        <v>0.0</v>
      </c>
      <c r="H330" s="3">
        <v>0.0</v>
      </c>
      <c r="I330" s="3">
        <v>0.0</v>
      </c>
      <c r="J330" s="6">
        <v>0.0</v>
      </c>
      <c r="K330" s="1">
        <v>0.0</v>
      </c>
      <c r="L330" s="3">
        <v>0.0</v>
      </c>
      <c r="M330" s="3">
        <v>0.0</v>
      </c>
    </row>
    <row r="331">
      <c r="A331" s="3" t="s">
        <v>272</v>
      </c>
      <c r="B331" s="3" t="s">
        <v>1031</v>
      </c>
      <c r="C331" s="3" t="s">
        <v>628</v>
      </c>
      <c r="D331" s="3">
        <v>4.0</v>
      </c>
      <c r="E331" s="3">
        <v>16.0</v>
      </c>
      <c r="F331" s="3">
        <v>0.0</v>
      </c>
      <c r="G331" s="3">
        <v>0.0</v>
      </c>
      <c r="H331" s="3">
        <v>0.0</v>
      </c>
      <c r="I331" s="3">
        <v>0.0</v>
      </c>
      <c r="J331" s="6">
        <v>0.0</v>
      </c>
      <c r="K331" s="1">
        <v>0.0</v>
      </c>
      <c r="L331" s="3">
        <v>0.0</v>
      </c>
      <c r="M331" s="3">
        <v>0.0</v>
      </c>
    </row>
    <row r="332">
      <c r="A332" s="3" t="s">
        <v>1022</v>
      </c>
      <c r="B332" s="3" t="s">
        <v>1023</v>
      </c>
      <c r="C332" s="3" t="s">
        <v>729</v>
      </c>
      <c r="D332" s="3">
        <v>5.0</v>
      </c>
      <c r="E332" s="3">
        <v>20.0</v>
      </c>
      <c r="F332" s="3">
        <v>1.0</v>
      </c>
      <c r="G332" s="3">
        <v>2.0</v>
      </c>
      <c r="H332" s="3">
        <v>1.0</v>
      </c>
      <c r="I332" s="3">
        <v>4.0</v>
      </c>
      <c r="J332" s="6">
        <v>0.2</v>
      </c>
      <c r="K332" s="6">
        <v>0.25</v>
      </c>
      <c r="L332" s="3">
        <v>0.0</v>
      </c>
      <c r="M332" s="3">
        <v>0.0</v>
      </c>
    </row>
    <row r="333">
      <c r="A333" s="3" t="s">
        <v>1008</v>
      </c>
      <c r="B333" s="3" t="s">
        <v>540</v>
      </c>
      <c r="C333" s="3" t="s">
        <v>372</v>
      </c>
      <c r="D333" s="3">
        <v>4.0</v>
      </c>
      <c r="E333" s="3">
        <v>16.0</v>
      </c>
      <c r="F333" s="3">
        <v>0.0</v>
      </c>
      <c r="G333" s="3">
        <v>1.0</v>
      </c>
      <c r="H333" s="3">
        <v>0.0</v>
      </c>
      <c r="I333" s="3">
        <v>1.0</v>
      </c>
      <c r="J333" s="6">
        <v>0.0625</v>
      </c>
      <c r="K333" s="6">
        <v>0.0</v>
      </c>
      <c r="L333" s="3">
        <v>0.0</v>
      </c>
      <c r="M333" s="3">
        <v>0.0</v>
      </c>
    </row>
    <row r="334">
      <c r="A334" s="3" t="s">
        <v>726</v>
      </c>
      <c r="B334" s="3" t="s">
        <v>503</v>
      </c>
      <c r="C334" s="3" t="s">
        <v>536</v>
      </c>
      <c r="D334" s="3">
        <v>4.0</v>
      </c>
      <c r="E334" s="3">
        <v>16.0</v>
      </c>
      <c r="F334" s="3">
        <v>0.0</v>
      </c>
      <c r="G334" s="3">
        <v>0.0</v>
      </c>
      <c r="H334" s="3">
        <v>0.0</v>
      </c>
      <c r="I334" s="3">
        <v>0.0</v>
      </c>
      <c r="J334" s="6">
        <v>0.0</v>
      </c>
      <c r="K334" s="1">
        <v>0.0</v>
      </c>
      <c r="L334" s="3">
        <v>0.0</v>
      </c>
      <c r="M334" s="3">
        <v>0.0</v>
      </c>
    </row>
    <row r="335">
      <c r="A335" s="3" t="s">
        <v>1032</v>
      </c>
      <c r="B335" s="3" t="s">
        <v>1033</v>
      </c>
      <c r="C335" s="3" t="s">
        <v>1034</v>
      </c>
      <c r="D335" s="3">
        <v>4.0</v>
      </c>
      <c r="E335" s="3">
        <v>16.0</v>
      </c>
      <c r="F335" s="3">
        <v>0.0</v>
      </c>
      <c r="G335" s="3">
        <v>1.0</v>
      </c>
      <c r="H335" s="3">
        <v>0.0</v>
      </c>
      <c r="I335" s="3">
        <v>1.0</v>
      </c>
      <c r="J335" s="6">
        <v>0.0625</v>
      </c>
      <c r="K335" s="6">
        <v>0.0</v>
      </c>
      <c r="L335" s="3">
        <v>0.0</v>
      </c>
      <c r="M335" s="3">
        <v>0.0</v>
      </c>
    </row>
    <row r="336">
      <c r="A336" s="3" t="s">
        <v>1035</v>
      </c>
      <c r="B336" s="3" t="s">
        <v>511</v>
      </c>
      <c r="C336" s="3" t="s">
        <v>698</v>
      </c>
      <c r="D336" s="3">
        <v>4.0</v>
      </c>
      <c r="E336" s="3">
        <v>16.0</v>
      </c>
      <c r="F336" s="3">
        <v>0.0</v>
      </c>
      <c r="G336" s="3">
        <v>0.0</v>
      </c>
      <c r="H336" s="3">
        <v>0.0</v>
      </c>
      <c r="I336" s="3">
        <v>0.0</v>
      </c>
      <c r="J336" s="6">
        <v>0.0</v>
      </c>
      <c r="K336" s="1">
        <v>0.0</v>
      </c>
      <c r="L336" s="3">
        <v>0.0</v>
      </c>
      <c r="M336" s="3">
        <v>0.0</v>
      </c>
    </row>
    <row r="337">
      <c r="A337" s="3" t="s">
        <v>1009</v>
      </c>
      <c r="B337" s="3" t="s">
        <v>1010</v>
      </c>
      <c r="C337" s="3" t="s">
        <v>926</v>
      </c>
      <c r="D337" s="3">
        <v>4.0</v>
      </c>
      <c r="E337" s="3">
        <v>16.0</v>
      </c>
      <c r="F337" s="3">
        <v>0.0</v>
      </c>
      <c r="G337" s="3">
        <v>0.0</v>
      </c>
      <c r="H337" s="3">
        <v>0.0</v>
      </c>
      <c r="I337" s="3">
        <v>0.0</v>
      </c>
      <c r="J337" s="6">
        <v>0.0</v>
      </c>
      <c r="K337" s="1">
        <v>0.0</v>
      </c>
      <c r="L337" s="3">
        <v>0.0</v>
      </c>
      <c r="M337" s="3">
        <v>0.0</v>
      </c>
    </row>
    <row r="338">
      <c r="A338" s="3" t="s">
        <v>470</v>
      </c>
      <c r="B338" s="3" t="s">
        <v>477</v>
      </c>
      <c r="C338" s="3" t="s">
        <v>926</v>
      </c>
      <c r="D338" s="3">
        <v>4.0</v>
      </c>
      <c r="E338" s="3">
        <v>16.0</v>
      </c>
      <c r="F338" s="3">
        <v>0.0</v>
      </c>
      <c r="G338" s="3">
        <v>1.0</v>
      </c>
      <c r="H338" s="3">
        <v>0.0</v>
      </c>
      <c r="I338" s="3">
        <v>1.0</v>
      </c>
      <c r="J338" s="6">
        <v>0.0625</v>
      </c>
      <c r="K338" s="6">
        <v>0.0</v>
      </c>
      <c r="L338" s="3">
        <v>0.0</v>
      </c>
      <c r="M338" s="3">
        <v>0.0</v>
      </c>
    </row>
    <row r="339">
      <c r="A339" s="3" t="s">
        <v>608</v>
      </c>
      <c r="B339" s="3" t="s">
        <v>1042</v>
      </c>
      <c r="C339" s="3" t="s">
        <v>645</v>
      </c>
      <c r="D339" s="3">
        <v>4.0</v>
      </c>
      <c r="E339" s="3">
        <v>16.0</v>
      </c>
      <c r="F339" s="3">
        <v>0.0</v>
      </c>
      <c r="G339" s="3">
        <v>0.0</v>
      </c>
      <c r="H339" s="3">
        <v>0.0</v>
      </c>
      <c r="I339" s="3">
        <v>0.0</v>
      </c>
      <c r="J339" s="6">
        <v>0.0</v>
      </c>
      <c r="K339" s="1">
        <v>0.0</v>
      </c>
      <c r="L339" s="3">
        <v>0.0</v>
      </c>
      <c r="M339" s="3">
        <v>0.0</v>
      </c>
    </row>
    <row r="340">
      <c r="A340" s="3" t="s">
        <v>1046</v>
      </c>
      <c r="B340" s="3" t="s">
        <v>1047</v>
      </c>
      <c r="C340" s="3" t="s">
        <v>1048</v>
      </c>
      <c r="D340" s="3">
        <v>4.0</v>
      </c>
      <c r="E340" s="3">
        <v>16.0</v>
      </c>
      <c r="F340" s="3">
        <v>0.0</v>
      </c>
      <c r="G340" s="3">
        <v>0.0</v>
      </c>
      <c r="H340" s="3">
        <v>0.0</v>
      </c>
      <c r="I340" s="3">
        <v>0.0</v>
      </c>
      <c r="J340" s="6">
        <v>0.0</v>
      </c>
      <c r="K340" s="1">
        <v>0.0</v>
      </c>
      <c r="L340" s="3">
        <v>0.0</v>
      </c>
      <c r="M340" s="3">
        <v>0.0</v>
      </c>
    </row>
    <row r="341">
      <c r="A341" s="3" t="s">
        <v>1049</v>
      </c>
      <c r="B341" s="3" t="s">
        <v>1050</v>
      </c>
      <c r="C341" s="3" t="s">
        <v>533</v>
      </c>
      <c r="D341" s="3">
        <v>4.0</v>
      </c>
      <c r="E341" s="3">
        <v>16.0</v>
      </c>
      <c r="F341" s="3">
        <v>0.0</v>
      </c>
      <c r="G341" s="3">
        <v>0.0</v>
      </c>
      <c r="H341" s="3">
        <v>0.0</v>
      </c>
      <c r="I341" s="3">
        <v>0.0</v>
      </c>
      <c r="J341" s="6">
        <v>0.0</v>
      </c>
      <c r="K341" s="1">
        <v>0.0</v>
      </c>
      <c r="L341" s="3">
        <v>0.0</v>
      </c>
      <c r="M341" s="3">
        <v>0.0</v>
      </c>
    </row>
    <row r="342">
      <c r="A342" s="3" t="s">
        <v>1051</v>
      </c>
      <c r="B342" s="3" t="s">
        <v>1052</v>
      </c>
      <c r="C342" s="3" t="s">
        <v>617</v>
      </c>
      <c r="D342" s="3">
        <v>4.0</v>
      </c>
      <c r="E342" s="3">
        <v>16.0</v>
      </c>
      <c r="F342" s="3">
        <v>0.0</v>
      </c>
      <c r="G342" s="3">
        <v>0.0</v>
      </c>
      <c r="H342" s="3">
        <v>0.0</v>
      </c>
      <c r="I342" s="3">
        <v>0.0</v>
      </c>
      <c r="J342" s="6">
        <v>0.0</v>
      </c>
      <c r="K342" s="1">
        <v>0.0</v>
      </c>
      <c r="L342" s="3">
        <v>0.0</v>
      </c>
      <c r="M342" s="3">
        <v>0.0</v>
      </c>
    </row>
    <row r="343">
      <c r="A343" s="3" t="s">
        <v>1053</v>
      </c>
      <c r="B343" s="3" t="s">
        <v>681</v>
      </c>
      <c r="C343" s="3" t="s">
        <v>1039</v>
      </c>
      <c r="D343" s="3">
        <v>4.0</v>
      </c>
      <c r="E343" s="3">
        <v>16.0</v>
      </c>
      <c r="F343" s="3">
        <v>0.0</v>
      </c>
      <c r="G343" s="3">
        <v>1.0</v>
      </c>
      <c r="H343" s="3">
        <v>0.0</v>
      </c>
      <c r="I343" s="3">
        <v>1.0</v>
      </c>
      <c r="J343" s="6">
        <v>0.0625</v>
      </c>
      <c r="K343" s="6">
        <v>0.0</v>
      </c>
      <c r="L343" s="3">
        <v>0.0</v>
      </c>
      <c r="M343" s="3">
        <v>0.0</v>
      </c>
    </row>
    <row r="344">
      <c r="A344" s="3" t="s">
        <v>1055</v>
      </c>
      <c r="B344" s="3" t="s">
        <v>1056</v>
      </c>
      <c r="C344" s="3" t="s">
        <v>695</v>
      </c>
      <c r="D344" s="3">
        <v>4.0</v>
      </c>
      <c r="E344" s="3">
        <v>16.0</v>
      </c>
      <c r="F344" s="3">
        <v>0.0</v>
      </c>
      <c r="G344" s="3">
        <v>2.0</v>
      </c>
      <c r="H344" s="3">
        <v>0.0</v>
      </c>
      <c r="I344" s="3">
        <v>2.0</v>
      </c>
      <c r="J344" s="6">
        <v>0.125</v>
      </c>
      <c r="K344" s="6">
        <v>0.0</v>
      </c>
      <c r="L344" s="3">
        <v>0.0</v>
      </c>
      <c r="M344" s="3">
        <v>0.0</v>
      </c>
    </row>
    <row r="345">
      <c r="A345" s="3" t="s">
        <v>903</v>
      </c>
      <c r="B345" s="3" t="s">
        <v>1057</v>
      </c>
      <c r="C345" s="3" t="s">
        <v>929</v>
      </c>
      <c r="D345" s="3">
        <v>4.0</v>
      </c>
      <c r="E345" s="3">
        <v>16.0</v>
      </c>
      <c r="F345" s="3">
        <v>0.0</v>
      </c>
      <c r="G345" s="3">
        <v>5.0</v>
      </c>
      <c r="H345" s="3">
        <v>0.0</v>
      </c>
      <c r="I345" s="3">
        <v>5.0</v>
      </c>
      <c r="J345" s="6">
        <v>0.3125</v>
      </c>
      <c r="K345" s="6">
        <v>0.0</v>
      </c>
      <c r="L345" s="3">
        <v>0.0</v>
      </c>
      <c r="M345" s="3">
        <v>0.0</v>
      </c>
    </row>
    <row r="346">
      <c r="A346" s="3" t="s">
        <v>1060</v>
      </c>
      <c r="B346" s="3" t="s">
        <v>410</v>
      </c>
      <c r="C346" s="3" t="s">
        <v>611</v>
      </c>
      <c r="D346" s="3">
        <v>4.0</v>
      </c>
      <c r="E346" s="3">
        <v>16.0</v>
      </c>
      <c r="F346" s="3">
        <v>0.0</v>
      </c>
      <c r="G346" s="3">
        <v>1.0</v>
      </c>
      <c r="H346" s="3">
        <v>0.0</v>
      </c>
      <c r="I346" s="3">
        <v>1.0</v>
      </c>
      <c r="J346" s="6">
        <v>0.0625</v>
      </c>
      <c r="K346" s="6">
        <v>0.0</v>
      </c>
      <c r="L346" s="3">
        <v>0.0</v>
      </c>
      <c r="M346" s="3">
        <v>0.0</v>
      </c>
    </row>
    <row r="347">
      <c r="A347" s="3" t="s">
        <v>1064</v>
      </c>
      <c r="B347" s="3" t="s">
        <v>1065</v>
      </c>
      <c r="C347" s="3" t="s">
        <v>855</v>
      </c>
      <c r="D347" s="3">
        <v>4.0</v>
      </c>
      <c r="E347" s="3">
        <v>16.0</v>
      </c>
      <c r="F347" s="3">
        <v>0.0</v>
      </c>
      <c r="G347" s="3">
        <v>1.0</v>
      </c>
      <c r="H347" s="3">
        <v>0.0</v>
      </c>
      <c r="I347" s="3">
        <v>1.0</v>
      </c>
      <c r="J347" s="6">
        <v>0.0625</v>
      </c>
      <c r="K347" s="6">
        <v>0.0</v>
      </c>
      <c r="L347" s="3">
        <v>0.0</v>
      </c>
      <c r="M347" s="3">
        <v>0.0</v>
      </c>
    </row>
    <row r="348">
      <c r="A348" s="3" t="s">
        <v>1068</v>
      </c>
      <c r="B348" s="3" t="s">
        <v>1069</v>
      </c>
      <c r="C348" s="3" t="s">
        <v>669</v>
      </c>
      <c r="D348" s="3">
        <v>4.0</v>
      </c>
      <c r="E348" s="3">
        <v>16.0</v>
      </c>
      <c r="F348" s="3">
        <v>0.0</v>
      </c>
      <c r="G348" s="3">
        <v>0.0</v>
      </c>
      <c r="H348" s="3">
        <v>0.0</v>
      </c>
      <c r="I348" s="3">
        <v>0.0</v>
      </c>
      <c r="J348" s="6">
        <v>0.0</v>
      </c>
      <c r="K348" s="1">
        <v>0.0</v>
      </c>
      <c r="L348" s="3">
        <v>0.0</v>
      </c>
      <c r="M348" s="3">
        <v>0.0</v>
      </c>
    </row>
    <row r="349">
      <c r="A349" s="3" t="s">
        <v>1070</v>
      </c>
      <c r="B349" s="3" t="s">
        <v>665</v>
      </c>
      <c r="C349" s="3" t="s">
        <v>744</v>
      </c>
      <c r="D349" s="3">
        <v>4.0</v>
      </c>
      <c r="E349" s="3">
        <v>16.0</v>
      </c>
      <c r="F349" s="3">
        <v>0.0</v>
      </c>
      <c r="G349" s="3">
        <v>0.0</v>
      </c>
      <c r="H349" s="3">
        <v>0.0</v>
      </c>
      <c r="I349" s="3">
        <v>0.0</v>
      </c>
      <c r="J349" s="6">
        <v>0.0</v>
      </c>
      <c r="K349" s="1">
        <v>0.0</v>
      </c>
      <c r="L349" s="3">
        <v>0.0</v>
      </c>
      <c r="M349" s="3">
        <v>0.0</v>
      </c>
    </row>
    <row r="350">
      <c r="A350" s="3" t="s">
        <v>79</v>
      </c>
      <c r="B350" s="3" t="s">
        <v>650</v>
      </c>
      <c r="C350" s="3" t="s">
        <v>735</v>
      </c>
      <c r="D350" s="3">
        <v>4.0</v>
      </c>
      <c r="E350" s="3">
        <v>16.0</v>
      </c>
      <c r="F350" s="3">
        <v>0.0</v>
      </c>
      <c r="G350" s="3">
        <v>0.0</v>
      </c>
      <c r="H350" s="3">
        <v>0.0</v>
      </c>
      <c r="I350" s="3">
        <v>0.0</v>
      </c>
      <c r="J350" s="6">
        <v>0.0</v>
      </c>
      <c r="K350" s="1">
        <v>0.0</v>
      </c>
      <c r="L350" s="3">
        <v>0.0</v>
      </c>
      <c r="M350" s="3">
        <v>0.0</v>
      </c>
    </row>
    <row r="351">
      <c r="A351" s="3" t="s">
        <v>1073</v>
      </c>
      <c r="B351" s="3" t="s">
        <v>1074</v>
      </c>
      <c r="C351" s="3" t="s">
        <v>674</v>
      </c>
      <c r="D351" s="3">
        <v>4.0</v>
      </c>
      <c r="E351" s="3">
        <v>16.0</v>
      </c>
      <c r="F351" s="3">
        <v>0.0</v>
      </c>
      <c r="G351" s="3">
        <v>0.0</v>
      </c>
      <c r="H351" s="3">
        <v>0.0</v>
      </c>
      <c r="I351" s="3">
        <v>0.0</v>
      </c>
      <c r="J351" s="6">
        <v>0.0</v>
      </c>
      <c r="K351" s="1">
        <v>0.0</v>
      </c>
      <c r="L351" s="3">
        <v>0.0</v>
      </c>
      <c r="M351" s="3">
        <v>0.0</v>
      </c>
    </row>
    <row r="352">
      <c r="A352" s="3" t="s">
        <v>1075</v>
      </c>
      <c r="B352" s="3" t="s">
        <v>253</v>
      </c>
      <c r="C352" s="3" t="s">
        <v>137</v>
      </c>
      <c r="D352" s="3">
        <v>4.0</v>
      </c>
      <c r="E352" s="3">
        <v>16.0</v>
      </c>
      <c r="F352" s="3">
        <v>0.0</v>
      </c>
      <c r="G352" s="3">
        <v>0.0</v>
      </c>
      <c r="H352" s="3">
        <v>0.0</v>
      </c>
      <c r="I352" s="3">
        <v>0.0</v>
      </c>
      <c r="J352" s="6">
        <v>0.0</v>
      </c>
      <c r="K352" s="1">
        <v>0.0</v>
      </c>
      <c r="L352" s="3">
        <v>0.0</v>
      </c>
      <c r="M352" s="3">
        <v>0.0</v>
      </c>
    </row>
    <row r="353">
      <c r="A353" s="3" t="s">
        <v>1024</v>
      </c>
      <c r="B353" s="3" t="s">
        <v>1025</v>
      </c>
      <c r="C353" s="3" t="s">
        <v>407</v>
      </c>
      <c r="D353" s="3">
        <v>5.0</v>
      </c>
      <c r="E353" s="3">
        <v>20.0</v>
      </c>
      <c r="F353" s="3">
        <v>0.0</v>
      </c>
      <c r="G353" s="3">
        <v>0.0</v>
      </c>
      <c r="H353" s="3">
        <v>0.0</v>
      </c>
      <c r="I353" s="3">
        <v>0.0</v>
      </c>
      <c r="J353" s="6">
        <v>0.0</v>
      </c>
      <c r="K353" s="1">
        <v>0.0</v>
      </c>
      <c r="L353" s="3">
        <v>0.0</v>
      </c>
      <c r="M353" s="3">
        <v>0.0</v>
      </c>
    </row>
    <row r="354">
      <c r="A354" s="3" t="s">
        <v>1076</v>
      </c>
      <c r="B354" s="3" t="s">
        <v>1077</v>
      </c>
      <c r="C354" s="3" t="s">
        <v>398</v>
      </c>
      <c r="D354" s="3">
        <v>4.0</v>
      </c>
      <c r="E354" s="3">
        <v>16.0</v>
      </c>
      <c r="F354" s="3">
        <v>0.0</v>
      </c>
      <c r="G354" s="3">
        <v>0.0</v>
      </c>
      <c r="H354" s="3">
        <v>0.0</v>
      </c>
      <c r="I354" s="3">
        <v>0.0</v>
      </c>
      <c r="J354" s="6">
        <v>0.0</v>
      </c>
      <c r="K354" s="1">
        <v>0.0</v>
      </c>
      <c r="L354" s="3">
        <v>0.0</v>
      </c>
      <c r="M354" s="3">
        <v>0.0</v>
      </c>
    </row>
    <row r="355">
      <c r="A355" s="3" t="s">
        <v>1078</v>
      </c>
      <c r="B355" s="3" t="s">
        <v>186</v>
      </c>
      <c r="C355" s="3" t="s">
        <v>290</v>
      </c>
      <c r="D355" s="3">
        <v>4.0</v>
      </c>
      <c r="E355" s="3">
        <v>16.0</v>
      </c>
      <c r="F355" s="3">
        <v>0.0</v>
      </c>
      <c r="G355" s="3">
        <v>0.0</v>
      </c>
      <c r="H355" s="3">
        <v>0.0</v>
      </c>
      <c r="I355" s="3">
        <v>0.0</v>
      </c>
      <c r="J355" s="6">
        <v>0.0</v>
      </c>
      <c r="K355" s="1">
        <v>0.0</v>
      </c>
      <c r="L355" s="3">
        <v>0.0</v>
      </c>
      <c r="M355" s="3">
        <v>0.0</v>
      </c>
    </row>
    <row r="356">
      <c r="A356" s="3" t="s">
        <v>1080</v>
      </c>
      <c r="B356" s="3" t="s">
        <v>1081</v>
      </c>
      <c r="C356" s="3" t="s">
        <v>520</v>
      </c>
      <c r="D356" s="3">
        <v>4.0</v>
      </c>
      <c r="E356" s="3">
        <v>16.0</v>
      </c>
      <c r="F356" s="3">
        <v>0.0</v>
      </c>
      <c r="G356" s="3">
        <v>2.0</v>
      </c>
      <c r="H356" s="3">
        <v>0.0</v>
      </c>
      <c r="I356" s="3">
        <v>2.0</v>
      </c>
      <c r="J356" s="6">
        <v>0.125</v>
      </c>
      <c r="K356" s="6">
        <v>0.0</v>
      </c>
      <c r="L356" s="3">
        <v>0.0</v>
      </c>
      <c r="M356" s="3">
        <v>0.0</v>
      </c>
    </row>
    <row r="357">
      <c r="A357" s="3" t="s">
        <v>1082</v>
      </c>
      <c r="B357" s="3" t="s">
        <v>397</v>
      </c>
      <c r="C357" s="3" t="s">
        <v>237</v>
      </c>
      <c r="D357" s="3">
        <v>4.0</v>
      </c>
      <c r="E357" s="3">
        <v>16.0</v>
      </c>
      <c r="F357" s="3">
        <v>0.0</v>
      </c>
      <c r="G357" s="3">
        <v>0.0</v>
      </c>
      <c r="H357" s="3">
        <v>0.0</v>
      </c>
      <c r="I357" s="3">
        <v>0.0</v>
      </c>
      <c r="J357" s="6">
        <v>0.0</v>
      </c>
      <c r="K357" s="1">
        <v>0.0</v>
      </c>
      <c r="L357" s="3">
        <v>0.0</v>
      </c>
      <c r="M357" s="3">
        <v>0.0</v>
      </c>
    </row>
    <row r="358">
      <c r="A358" s="3" t="s">
        <v>1083</v>
      </c>
      <c r="B358" s="3" t="s">
        <v>1084</v>
      </c>
      <c r="C358" s="3" t="s">
        <v>484</v>
      </c>
      <c r="D358" s="3">
        <v>4.0</v>
      </c>
      <c r="E358" s="3">
        <v>16.0</v>
      </c>
      <c r="F358" s="3">
        <v>0.0</v>
      </c>
      <c r="G358" s="3">
        <v>0.0</v>
      </c>
      <c r="H358" s="3">
        <v>0.0</v>
      </c>
      <c r="I358" s="3">
        <v>0.0</v>
      </c>
      <c r="J358" s="6">
        <v>0.0</v>
      </c>
      <c r="K358" s="1">
        <v>0.0</v>
      </c>
      <c r="L358" s="3">
        <v>0.0</v>
      </c>
      <c r="M358" s="3">
        <v>0.0</v>
      </c>
    </row>
    <row r="359">
      <c r="A359" s="3" t="s">
        <v>1079</v>
      </c>
      <c r="B359" s="3" t="s">
        <v>871</v>
      </c>
      <c r="C359" s="3" t="s">
        <v>536</v>
      </c>
      <c r="D359" s="3">
        <v>4.0</v>
      </c>
      <c r="E359" s="3">
        <v>16.0</v>
      </c>
      <c r="F359" s="3">
        <v>0.0</v>
      </c>
      <c r="G359" s="3">
        <v>0.0</v>
      </c>
      <c r="H359" s="3">
        <v>0.0</v>
      </c>
      <c r="I359" s="3">
        <v>0.0</v>
      </c>
      <c r="J359" s="6">
        <v>0.0</v>
      </c>
      <c r="K359" s="1">
        <v>0.0</v>
      </c>
      <c r="L359" s="3">
        <v>0.0</v>
      </c>
      <c r="M359" s="3">
        <v>0.0</v>
      </c>
    </row>
    <row r="360">
      <c r="A360" s="3" t="s">
        <v>1085</v>
      </c>
      <c r="B360" s="3" t="s">
        <v>1086</v>
      </c>
      <c r="C360" s="3" t="s">
        <v>653</v>
      </c>
      <c r="D360" s="3">
        <v>4.0</v>
      </c>
      <c r="E360" s="3">
        <v>16.0</v>
      </c>
      <c r="F360" s="3">
        <v>0.0</v>
      </c>
      <c r="G360" s="3">
        <v>0.0</v>
      </c>
      <c r="H360" s="3">
        <v>0.0</v>
      </c>
      <c r="I360" s="3">
        <v>0.0</v>
      </c>
      <c r="J360" s="6">
        <v>0.0</v>
      </c>
      <c r="K360" s="1">
        <v>0.0</v>
      </c>
      <c r="L360" s="3">
        <v>0.0</v>
      </c>
      <c r="M360" s="3">
        <v>0.0</v>
      </c>
    </row>
    <row r="361">
      <c r="A361" s="3" t="s">
        <v>1088</v>
      </c>
      <c r="B361" s="3" t="s">
        <v>588</v>
      </c>
      <c r="C361" s="3" t="s">
        <v>387</v>
      </c>
      <c r="D361" s="3">
        <v>4.0</v>
      </c>
      <c r="E361" s="3">
        <v>16.0</v>
      </c>
      <c r="F361" s="3">
        <v>0.0</v>
      </c>
      <c r="G361" s="3">
        <v>0.0</v>
      </c>
      <c r="H361" s="3">
        <v>0.0</v>
      </c>
      <c r="I361" s="3">
        <v>0.0</v>
      </c>
      <c r="J361" s="6">
        <v>0.0</v>
      </c>
      <c r="K361" s="1">
        <v>0.0</v>
      </c>
      <c r="L361" s="3">
        <v>0.0</v>
      </c>
      <c r="M361" s="3">
        <v>0.0</v>
      </c>
    </row>
    <row r="362">
      <c r="A362" s="3" t="s">
        <v>1089</v>
      </c>
      <c r="B362" s="3" t="s">
        <v>1090</v>
      </c>
      <c r="C362" s="3" t="s">
        <v>475</v>
      </c>
      <c r="D362" s="3">
        <v>4.0</v>
      </c>
      <c r="E362" s="3">
        <v>16.0</v>
      </c>
      <c r="F362" s="3">
        <v>0.0</v>
      </c>
      <c r="G362" s="3">
        <v>0.0</v>
      </c>
      <c r="H362" s="3">
        <v>0.0</v>
      </c>
      <c r="I362" s="3">
        <v>0.0</v>
      </c>
      <c r="J362" s="6">
        <v>0.0</v>
      </c>
      <c r="K362" s="1">
        <v>0.0</v>
      </c>
      <c r="L362" s="3">
        <v>0.0</v>
      </c>
      <c r="M362" s="3">
        <v>0.0</v>
      </c>
    </row>
    <row r="363">
      <c r="A363" s="3" t="s">
        <v>1105</v>
      </c>
      <c r="B363" s="3" t="s">
        <v>919</v>
      </c>
      <c r="C363" s="3" t="s">
        <v>254</v>
      </c>
      <c r="D363" s="3">
        <v>4.0</v>
      </c>
      <c r="E363" s="3">
        <v>16.0</v>
      </c>
      <c r="F363" s="3">
        <v>0.0</v>
      </c>
      <c r="G363" s="3">
        <v>0.0</v>
      </c>
      <c r="H363" s="3">
        <v>0.0</v>
      </c>
      <c r="I363" s="3">
        <v>0.0</v>
      </c>
      <c r="J363" s="6">
        <v>0.0</v>
      </c>
      <c r="K363" s="1">
        <v>0.0</v>
      </c>
      <c r="L363" s="3">
        <v>0.0</v>
      </c>
      <c r="M363" s="3">
        <v>0.0</v>
      </c>
    </row>
    <row r="364">
      <c r="A364" s="3" t="s">
        <v>1091</v>
      </c>
      <c r="B364" s="3" t="s">
        <v>1092</v>
      </c>
      <c r="C364" s="3" t="s">
        <v>222</v>
      </c>
      <c r="D364" s="3">
        <v>4.0</v>
      </c>
      <c r="E364" s="3">
        <v>16.0</v>
      </c>
      <c r="F364" s="3">
        <v>0.0</v>
      </c>
      <c r="G364" s="3">
        <v>0.0</v>
      </c>
      <c r="H364" s="3">
        <v>0.0</v>
      </c>
      <c r="I364" s="3">
        <v>0.0</v>
      </c>
      <c r="J364" s="6">
        <v>0.0</v>
      </c>
      <c r="K364" s="1">
        <v>0.0</v>
      </c>
      <c r="L364" s="3">
        <v>0.0</v>
      </c>
      <c r="M364" s="3">
        <v>0.0</v>
      </c>
    </row>
    <row r="365">
      <c r="A365" s="3" t="s">
        <v>1110</v>
      </c>
      <c r="B365" s="3" t="s">
        <v>1111</v>
      </c>
      <c r="C365" s="3" t="s">
        <v>698</v>
      </c>
      <c r="D365" s="3">
        <v>4.0</v>
      </c>
      <c r="E365" s="3">
        <v>16.0</v>
      </c>
      <c r="F365" s="3">
        <v>1.0</v>
      </c>
      <c r="G365" s="3">
        <v>5.0</v>
      </c>
      <c r="H365" s="3">
        <v>1.0</v>
      </c>
      <c r="I365" s="3">
        <v>7.0</v>
      </c>
      <c r="J365" s="6">
        <v>0.4375</v>
      </c>
      <c r="K365" s="6">
        <v>0.14285714285714285</v>
      </c>
      <c r="L365" s="3">
        <v>0.0</v>
      </c>
      <c r="M365" s="3">
        <v>0.0</v>
      </c>
    </row>
    <row r="366">
      <c r="A366" s="3" t="s">
        <v>1113</v>
      </c>
      <c r="B366" s="3" t="s">
        <v>1114</v>
      </c>
      <c r="C366" s="3" t="s">
        <v>771</v>
      </c>
      <c r="D366" s="3">
        <v>4.0</v>
      </c>
      <c r="E366" s="3">
        <v>16.0</v>
      </c>
      <c r="F366" s="3">
        <v>0.0</v>
      </c>
      <c r="G366" s="3">
        <v>0.0</v>
      </c>
      <c r="H366" s="3">
        <v>0.0</v>
      </c>
      <c r="I366" s="3">
        <v>0.0</v>
      </c>
      <c r="J366" s="6">
        <v>0.0</v>
      </c>
      <c r="K366" s="1">
        <v>0.0</v>
      </c>
      <c r="L366" s="3">
        <v>0.0</v>
      </c>
      <c r="M366" s="3">
        <v>0.0</v>
      </c>
    </row>
    <row r="367">
      <c r="A367" s="3" t="s">
        <v>1093</v>
      </c>
      <c r="B367" s="3" t="s">
        <v>1094</v>
      </c>
      <c r="C367" s="3" t="s">
        <v>630</v>
      </c>
      <c r="D367" s="3">
        <v>4.0</v>
      </c>
      <c r="E367" s="3">
        <v>16.0</v>
      </c>
      <c r="F367" s="3">
        <v>0.0</v>
      </c>
      <c r="G367" s="3">
        <v>0.0</v>
      </c>
      <c r="H367" s="3">
        <v>0.0</v>
      </c>
      <c r="I367" s="3">
        <v>0.0</v>
      </c>
      <c r="J367" s="6">
        <v>0.0</v>
      </c>
      <c r="K367" s="1">
        <v>0.0</v>
      </c>
      <c r="L367" s="3">
        <v>0.0</v>
      </c>
      <c r="M367" s="3">
        <v>0.0</v>
      </c>
    </row>
    <row r="368">
      <c r="A368" s="3" t="s">
        <v>1115</v>
      </c>
      <c r="B368" s="3" t="s">
        <v>932</v>
      </c>
      <c r="C368" s="3" t="s">
        <v>112</v>
      </c>
      <c r="D368" s="3">
        <v>4.0</v>
      </c>
      <c r="E368" s="3">
        <v>16.0</v>
      </c>
      <c r="F368" s="3">
        <v>0.0</v>
      </c>
      <c r="G368" s="3">
        <v>0.0</v>
      </c>
      <c r="H368" s="3">
        <v>0.0</v>
      </c>
      <c r="I368" s="3">
        <v>0.0</v>
      </c>
      <c r="J368" s="6">
        <v>0.0</v>
      </c>
      <c r="K368" s="1">
        <v>0.0</v>
      </c>
      <c r="L368" s="3">
        <v>0.0</v>
      </c>
      <c r="M368" s="3">
        <v>0.0</v>
      </c>
    </row>
    <row r="369">
      <c r="A369" s="3" t="s">
        <v>1116</v>
      </c>
      <c r="B369" s="3" t="s">
        <v>692</v>
      </c>
      <c r="C369" s="3" t="s">
        <v>744</v>
      </c>
      <c r="D369" s="3">
        <v>4.0</v>
      </c>
      <c r="E369" s="3">
        <v>16.0</v>
      </c>
      <c r="F369" s="3">
        <v>0.0</v>
      </c>
      <c r="G369" s="3">
        <v>1.0</v>
      </c>
      <c r="H369" s="3">
        <v>0.0</v>
      </c>
      <c r="I369" s="3">
        <v>1.0</v>
      </c>
      <c r="J369" s="6">
        <v>0.0625</v>
      </c>
      <c r="K369" s="6">
        <v>0.0</v>
      </c>
      <c r="L369" s="3">
        <v>0.0</v>
      </c>
      <c r="M369" s="3">
        <v>0.0</v>
      </c>
    </row>
    <row r="370">
      <c r="A370" s="3" t="s">
        <v>1117</v>
      </c>
      <c r="B370" s="3" t="s">
        <v>1118</v>
      </c>
      <c r="C370" s="3" t="s">
        <v>447</v>
      </c>
      <c r="D370" s="3">
        <v>4.0</v>
      </c>
      <c r="E370" s="3">
        <v>16.0</v>
      </c>
      <c r="F370" s="3">
        <v>0.0</v>
      </c>
      <c r="G370" s="3">
        <v>0.0</v>
      </c>
      <c r="H370" s="3">
        <v>0.0</v>
      </c>
      <c r="I370" s="3">
        <v>0.0</v>
      </c>
      <c r="J370" s="6">
        <v>0.0</v>
      </c>
      <c r="K370" s="1">
        <v>0.0</v>
      </c>
      <c r="L370" s="3">
        <v>0.0</v>
      </c>
      <c r="M370" s="3">
        <v>0.0</v>
      </c>
    </row>
    <row r="371">
      <c r="A371" s="3" t="s">
        <v>512</v>
      </c>
      <c r="B371" s="3" t="s">
        <v>1119</v>
      </c>
      <c r="C371" s="3" t="s">
        <v>603</v>
      </c>
      <c r="D371" s="3">
        <v>4.0</v>
      </c>
      <c r="E371" s="3">
        <v>16.0</v>
      </c>
      <c r="F371" s="3">
        <v>0.0</v>
      </c>
      <c r="G371" s="3">
        <v>0.0</v>
      </c>
      <c r="H371" s="3">
        <v>0.0</v>
      </c>
      <c r="I371" s="3">
        <v>0.0</v>
      </c>
      <c r="J371" s="6">
        <v>0.0</v>
      </c>
      <c r="K371" s="1">
        <v>0.0</v>
      </c>
      <c r="L371" s="3">
        <v>0.0</v>
      </c>
      <c r="M371" s="3">
        <v>0.0</v>
      </c>
    </row>
    <row r="372">
      <c r="A372" s="3" t="s">
        <v>1101</v>
      </c>
      <c r="B372" s="3" t="s">
        <v>1102</v>
      </c>
      <c r="C372" s="3" t="s">
        <v>908</v>
      </c>
      <c r="D372" s="3">
        <v>3.0</v>
      </c>
      <c r="E372" s="3">
        <v>12.0</v>
      </c>
      <c r="F372" s="3">
        <v>0.0</v>
      </c>
      <c r="G372" s="3">
        <v>1.0</v>
      </c>
      <c r="H372" s="3">
        <v>0.0</v>
      </c>
      <c r="I372" s="3">
        <v>1.0</v>
      </c>
      <c r="J372" s="6">
        <v>0.08333333333333333</v>
      </c>
      <c r="K372" s="6">
        <v>0.0</v>
      </c>
      <c r="L372" s="3">
        <v>0.0</v>
      </c>
      <c r="M372" s="3">
        <v>0.0</v>
      </c>
    </row>
    <row r="373">
      <c r="A373" s="3" t="s">
        <v>1120</v>
      </c>
      <c r="B373" s="3" t="s">
        <v>1121</v>
      </c>
      <c r="C373" s="3" t="s">
        <v>741</v>
      </c>
      <c r="D373" s="3">
        <v>4.0</v>
      </c>
      <c r="E373" s="3">
        <v>16.0</v>
      </c>
      <c r="F373" s="3">
        <v>0.0</v>
      </c>
      <c r="G373" s="3">
        <v>0.0</v>
      </c>
      <c r="H373" s="3">
        <v>0.0</v>
      </c>
      <c r="I373" s="3">
        <v>0.0</v>
      </c>
      <c r="J373" s="6">
        <v>0.0</v>
      </c>
      <c r="K373" s="1">
        <v>0.0</v>
      </c>
      <c r="L373" s="3">
        <v>0.0</v>
      </c>
      <c r="M373" s="3">
        <v>0.0</v>
      </c>
    </row>
    <row r="374">
      <c r="A374" s="3" t="s">
        <v>1124</v>
      </c>
      <c r="B374" s="3" t="s">
        <v>1125</v>
      </c>
      <c r="C374" s="3" t="s">
        <v>1034</v>
      </c>
      <c r="D374" s="3">
        <v>4.0</v>
      </c>
      <c r="E374" s="3">
        <v>16.0</v>
      </c>
      <c r="F374" s="3">
        <v>0.0</v>
      </c>
      <c r="G374" s="3">
        <v>0.0</v>
      </c>
      <c r="H374" s="3">
        <v>0.0</v>
      </c>
      <c r="I374" s="3">
        <v>0.0</v>
      </c>
      <c r="J374" s="6">
        <v>0.0</v>
      </c>
      <c r="K374" s="1">
        <v>0.0</v>
      </c>
      <c r="L374" s="3">
        <v>0.0</v>
      </c>
      <c r="M374" s="3">
        <v>0.0</v>
      </c>
    </row>
    <row r="375">
      <c r="A375" s="3" t="s">
        <v>602</v>
      </c>
      <c r="B375" s="3" t="s">
        <v>871</v>
      </c>
      <c r="C375" s="3" t="s">
        <v>704</v>
      </c>
      <c r="D375" s="3">
        <v>4.0</v>
      </c>
      <c r="E375" s="3">
        <v>16.0</v>
      </c>
      <c r="F375" s="3">
        <v>0.0</v>
      </c>
      <c r="G375" s="3">
        <v>3.0</v>
      </c>
      <c r="H375" s="3">
        <v>0.0</v>
      </c>
      <c r="I375" s="3">
        <v>3.0</v>
      </c>
      <c r="J375" s="6">
        <v>0.1875</v>
      </c>
      <c r="K375" s="6">
        <v>0.0</v>
      </c>
      <c r="L375" s="3">
        <v>0.0</v>
      </c>
      <c r="M375" s="3">
        <v>0.0</v>
      </c>
    </row>
    <row r="376">
      <c r="A376" s="3" t="s">
        <v>1126</v>
      </c>
      <c r="B376" s="3" t="s">
        <v>511</v>
      </c>
      <c r="C376" s="3" t="s">
        <v>547</v>
      </c>
      <c r="D376" s="3">
        <v>4.0</v>
      </c>
      <c r="E376" s="3">
        <v>16.0</v>
      </c>
      <c r="F376" s="3">
        <v>0.0</v>
      </c>
      <c r="G376" s="3">
        <v>1.0</v>
      </c>
      <c r="H376" s="3">
        <v>0.0</v>
      </c>
      <c r="I376" s="3">
        <v>1.0</v>
      </c>
      <c r="J376" s="6">
        <v>0.0625</v>
      </c>
      <c r="K376" s="6">
        <v>0.0</v>
      </c>
      <c r="L376" s="3">
        <v>0.0</v>
      </c>
      <c r="M376" s="3">
        <v>0.0</v>
      </c>
    </row>
    <row r="377">
      <c r="A377" s="3" t="s">
        <v>1209</v>
      </c>
      <c r="B377" s="3" t="s">
        <v>1210</v>
      </c>
      <c r="C377" s="3" t="s">
        <v>456</v>
      </c>
      <c r="D377" s="3">
        <v>4.0</v>
      </c>
      <c r="E377" s="3">
        <v>16.0</v>
      </c>
      <c r="F377" s="3">
        <v>0.0</v>
      </c>
      <c r="G377" s="3">
        <v>0.0</v>
      </c>
      <c r="H377" s="3">
        <v>0.0</v>
      </c>
      <c r="I377" s="3">
        <v>0.0</v>
      </c>
      <c r="J377" s="6">
        <v>0.0</v>
      </c>
      <c r="K377" s="1">
        <v>0.0</v>
      </c>
      <c r="L377" s="3">
        <v>0.0</v>
      </c>
      <c r="M377" s="3">
        <v>0.0</v>
      </c>
    </row>
    <row r="378">
      <c r="A378" s="3" t="s">
        <v>1127</v>
      </c>
      <c r="B378" s="3" t="s">
        <v>1128</v>
      </c>
      <c r="C378" s="3" t="s">
        <v>695</v>
      </c>
      <c r="D378" s="3">
        <v>4.0</v>
      </c>
      <c r="E378" s="3">
        <v>16.0</v>
      </c>
      <c r="F378" s="3">
        <v>0.0</v>
      </c>
      <c r="G378" s="3">
        <v>1.0</v>
      </c>
      <c r="H378" s="3">
        <v>0.0</v>
      </c>
      <c r="I378" s="3">
        <v>1.0</v>
      </c>
      <c r="J378" s="6">
        <v>0.0625</v>
      </c>
      <c r="K378" s="6">
        <v>0.0</v>
      </c>
      <c r="L378" s="3">
        <v>0.0</v>
      </c>
      <c r="M378" s="3">
        <v>0.0</v>
      </c>
    </row>
    <row r="379">
      <c r="A379" s="3" t="s">
        <v>1129</v>
      </c>
      <c r="B379" s="3" t="s">
        <v>1130</v>
      </c>
      <c r="C379" s="3" t="s">
        <v>617</v>
      </c>
      <c r="D379" s="3">
        <v>4.0</v>
      </c>
      <c r="E379" s="3">
        <v>16.0</v>
      </c>
      <c r="F379" s="3">
        <v>0.0</v>
      </c>
      <c r="G379" s="3">
        <v>0.0</v>
      </c>
      <c r="H379" s="3">
        <v>0.0</v>
      </c>
      <c r="I379" s="3">
        <v>0.0</v>
      </c>
      <c r="J379" s="6">
        <v>0.0</v>
      </c>
      <c r="K379" s="1">
        <v>0.0</v>
      </c>
      <c r="L379" s="3">
        <v>0.0</v>
      </c>
      <c r="M379" s="3">
        <v>0.0</v>
      </c>
    </row>
    <row r="380">
      <c r="A380" s="3" t="s">
        <v>1096</v>
      </c>
      <c r="B380" s="3" t="s">
        <v>1097</v>
      </c>
      <c r="C380" s="3" t="s">
        <v>187</v>
      </c>
      <c r="D380" s="3">
        <v>4.0</v>
      </c>
      <c r="E380" s="3">
        <v>16.0</v>
      </c>
      <c r="F380" s="3">
        <v>0.0</v>
      </c>
      <c r="G380" s="3">
        <v>1.0</v>
      </c>
      <c r="H380" s="3">
        <v>0.0</v>
      </c>
      <c r="I380" s="3">
        <v>1.0</v>
      </c>
      <c r="J380" s="6">
        <v>0.0625</v>
      </c>
      <c r="K380" s="6">
        <v>0.0</v>
      </c>
      <c r="L380" s="3">
        <v>0.0</v>
      </c>
      <c r="M380" s="3">
        <v>0.0</v>
      </c>
    </row>
    <row r="381">
      <c r="A381" s="3" t="s">
        <v>1211</v>
      </c>
      <c r="B381" s="3" t="s">
        <v>1212</v>
      </c>
      <c r="C381" s="3" t="s">
        <v>187</v>
      </c>
      <c r="D381" s="3">
        <v>4.0</v>
      </c>
      <c r="E381" s="3">
        <v>16.0</v>
      </c>
      <c r="F381" s="3">
        <v>0.0</v>
      </c>
      <c r="G381" s="3">
        <v>0.0</v>
      </c>
      <c r="H381" s="3">
        <v>0.0</v>
      </c>
      <c r="I381" s="3">
        <v>0.0</v>
      </c>
      <c r="J381" s="6">
        <v>0.0</v>
      </c>
      <c r="K381" s="1">
        <v>0.0</v>
      </c>
      <c r="L381" s="3">
        <v>0.0</v>
      </c>
      <c r="M381" s="3">
        <v>0.0</v>
      </c>
    </row>
    <row r="382">
      <c r="A382" s="3" t="s">
        <v>464</v>
      </c>
      <c r="B382" s="3" t="s">
        <v>1131</v>
      </c>
      <c r="C382" s="3" t="s">
        <v>499</v>
      </c>
      <c r="D382" s="3">
        <v>4.0</v>
      </c>
      <c r="E382" s="3">
        <v>16.0</v>
      </c>
      <c r="F382" s="3">
        <v>0.0</v>
      </c>
      <c r="G382" s="3">
        <v>0.0</v>
      </c>
      <c r="H382" s="3">
        <v>0.0</v>
      </c>
      <c r="I382" s="3">
        <v>0.0</v>
      </c>
      <c r="J382" s="6">
        <v>0.0</v>
      </c>
      <c r="K382" s="1">
        <v>0.0</v>
      </c>
      <c r="L382" s="3">
        <v>0.0</v>
      </c>
      <c r="M382" s="3">
        <v>0.0</v>
      </c>
    </row>
    <row r="383">
      <c r="A383" s="3" t="s">
        <v>1066</v>
      </c>
      <c r="B383" s="3" t="s">
        <v>1103</v>
      </c>
      <c r="C383" s="3" t="s">
        <v>439</v>
      </c>
      <c r="D383" s="3">
        <v>4.0</v>
      </c>
      <c r="E383" s="3">
        <v>16.0</v>
      </c>
      <c r="F383" s="3">
        <v>0.0</v>
      </c>
      <c r="G383" s="3">
        <v>0.0</v>
      </c>
      <c r="H383" s="3">
        <v>0.0</v>
      </c>
      <c r="I383" s="3">
        <v>0.0</v>
      </c>
      <c r="J383" s="6">
        <v>0.0</v>
      </c>
      <c r="K383" s="1">
        <v>0.0</v>
      </c>
      <c r="L383" s="3">
        <v>0.0</v>
      </c>
      <c r="M383" s="3">
        <v>0.0</v>
      </c>
    </row>
    <row r="384">
      <c r="A384" s="3" t="s">
        <v>1136</v>
      </c>
      <c r="B384" s="3" t="s">
        <v>1137</v>
      </c>
      <c r="C384" s="3" t="s">
        <v>398</v>
      </c>
      <c r="D384" s="3">
        <v>4.0</v>
      </c>
      <c r="E384" s="3">
        <v>16.0</v>
      </c>
      <c r="F384" s="3">
        <v>0.0</v>
      </c>
      <c r="G384" s="3">
        <v>1.0</v>
      </c>
      <c r="H384" s="3">
        <v>0.0</v>
      </c>
      <c r="I384" s="3">
        <v>1.0</v>
      </c>
      <c r="J384" s="6">
        <v>0.0625</v>
      </c>
      <c r="K384" s="6">
        <v>0.0</v>
      </c>
      <c r="L384" s="3">
        <v>0.0</v>
      </c>
      <c r="M384" s="3">
        <v>0.0</v>
      </c>
    </row>
    <row r="385">
      <c r="A385" s="3" t="s">
        <v>582</v>
      </c>
      <c r="B385" s="3" t="s">
        <v>455</v>
      </c>
      <c r="C385" s="3" t="s">
        <v>137</v>
      </c>
      <c r="D385" s="3">
        <v>4.0</v>
      </c>
      <c r="E385" s="3">
        <v>16.0</v>
      </c>
      <c r="F385" s="3">
        <v>0.0</v>
      </c>
      <c r="G385" s="3">
        <v>0.0</v>
      </c>
      <c r="H385" s="3">
        <v>0.0</v>
      </c>
      <c r="I385" s="3">
        <v>0.0</v>
      </c>
      <c r="J385" s="6">
        <v>0.0</v>
      </c>
      <c r="K385" s="1">
        <v>0.0</v>
      </c>
      <c r="L385" s="3">
        <v>0.0</v>
      </c>
      <c r="M385" s="3">
        <v>0.0</v>
      </c>
    </row>
    <row r="386">
      <c r="A386" s="3" t="s">
        <v>1139</v>
      </c>
      <c r="B386" s="3" t="s">
        <v>1140</v>
      </c>
      <c r="C386" s="3" t="s">
        <v>254</v>
      </c>
      <c r="D386" s="3">
        <v>4.0</v>
      </c>
      <c r="E386" s="3">
        <v>16.0</v>
      </c>
      <c r="F386" s="3">
        <v>0.0</v>
      </c>
      <c r="G386" s="3">
        <v>0.0</v>
      </c>
      <c r="H386" s="3">
        <v>0.0</v>
      </c>
      <c r="I386" s="3">
        <v>0.0</v>
      </c>
      <c r="J386" s="6">
        <v>0.0</v>
      </c>
      <c r="K386" s="1">
        <v>0.0</v>
      </c>
      <c r="L386" s="3">
        <v>0.0</v>
      </c>
      <c r="M386" s="3">
        <v>0.0</v>
      </c>
    </row>
    <row r="387">
      <c r="A387" s="3" t="s">
        <v>1152</v>
      </c>
      <c r="B387" s="3" t="s">
        <v>1153</v>
      </c>
      <c r="C387" s="3" t="s">
        <v>957</v>
      </c>
      <c r="D387" s="3">
        <v>5.0</v>
      </c>
      <c r="E387" s="3">
        <v>20.0</v>
      </c>
      <c r="F387" s="3">
        <v>0.0</v>
      </c>
      <c r="G387" s="3">
        <v>2.0</v>
      </c>
      <c r="H387" s="3">
        <v>0.0</v>
      </c>
      <c r="I387" s="3">
        <v>2.0</v>
      </c>
      <c r="J387" s="6">
        <v>0.1</v>
      </c>
      <c r="K387" s="6">
        <v>0.0</v>
      </c>
      <c r="L387" s="3">
        <v>0.0</v>
      </c>
      <c r="M387" s="3">
        <v>0.0</v>
      </c>
    </row>
    <row r="388">
      <c r="A388" s="3" t="s">
        <v>1142</v>
      </c>
      <c r="B388" s="3" t="s">
        <v>253</v>
      </c>
      <c r="C388" s="3" t="s">
        <v>428</v>
      </c>
      <c r="D388" s="3">
        <v>4.0</v>
      </c>
      <c r="E388" s="3">
        <v>16.0</v>
      </c>
      <c r="F388" s="3">
        <v>0.0</v>
      </c>
      <c r="G388" s="3">
        <v>0.0</v>
      </c>
      <c r="H388" s="3">
        <v>0.0</v>
      </c>
      <c r="I388" s="3">
        <v>0.0</v>
      </c>
      <c r="J388" s="6">
        <v>0.0</v>
      </c>
      <c r="K388" s="1">
        <v>0.0</v>
      </c>
      <c r="L388" s="3">
        <v>0.0</v>
      </c>
      <c r="M388" s="3">
        <v>0.0</v>
      </c>
    </row>
    <row r="389">
      <c r="A389" s="3" t="s">
        <v>1213</v>
      </c>
      <c r="B389" s="3" t="s">
        <v>1214</v>
      </c>
      <c r="C389" s="3" t="s">
        <v>466</v>
      </c>
      <c r="D389" s="3">
        <v>4.0</v>
      </c>
      <c r="E389" s="3">
        <v>16.0</v>
      </c>
      <c r="F389" s="3">
        <v>0.0</v>
      </c>
      <c r="G389" s="3">
        <v>0.0</v>
      </c>
      <c r="H389" s="3">
        <v>0.0</v>
      </c>
      <c r="I389" s="3">
        <v>0.0</v>
      </c>
      <c r="J389" s="6">
        <v>0.0</v>
      </c>
      <c r="K389" s="1">
        <v>0.0</v>
      </c>
      <c r="L389" s="3">
        <v>0.0</v>
      </c>
      <c r="M389" s="3">
        <v>0.0</v>
      </c>
    </row>
    <row r="390">
      <c r="A390" s="3" t="s">
        <v>1143</v>
      </c>
      <c r="B390" s="3" t="s">
        <v>783</v>
      </c>
      <c r="C390" s="3" t="s">
        <v>441</v>
      </c>
      <c r="D390" s="3">
        <v>4.0</v>
      </c>
      <c r="E390" s="3">
        <v>16.0</v>
      </c>
      <c r="F390" s="3">
        <v>0.0</v>
      </c>
      <c r="G390" s="3">
        <v>0.0</v>
      </c>
      <c r="H390" s="3">
        <v>0.0</v>
      </c>
      <c r="I390" s="3">
        <v>0.0</v>
      </c>
      <c r="J390" s="6">
        <v>0.0</v>
      </c>
      <c r="K390" s="1">
        <v>0.0</v>
      </c>
      <c r="L390" s="3">
        <v>0.0</v>
      </c>
      <c r="M390" s="3">
        <v>0.0</v>
      </c>
    </row>
    <row r="391">
      <c r="A391" s="3" t="s">
        <v>1135</v>
      </c>
      <c r="B391" s="3" t="s">
        <v>1159</v>
      </c>
      <c r="C391" s="3" t="s">
        <v>601</v>
      </c>
      <c r="D391" s="3">
        <v>4.0</v>
      </c>
      <c r="E391" s="3">
        <v>16.0</v>
      </c>
      <c r="F391" s="3">
        <v>0.0</v>
      </c>
      <c r="G391" s="3">
        <v>0.0</v>
      </c>
      <c r="H391" s="3">
        <v>0.0</v>
      </c>
      <c r="I391" s="3">
        <v>0.0</v>
      </c>
      <c r="J391" s="6">
        <v>0.0</v>
      </c>
      <c r="K391" s="1">
        <v>0.0</v>
      </c>
      <c r="L391" s="3">
        <v>0.0</v>
      </c>
      <c r="M391" s="3">
        <v>0.0</v>
      </c>
    </row>
    <row r="392">
      <c r="A392" s="3" t="s">
        <v>1146</v>
      </c>
      <c r="B392" s="3" t="s">
        <v>1147</v>
      </c>
      <c r="C392" s="3" t="s">
        <v>356</v>
      </c>
      <c r="D392" s="3">
        <v>4.0</v>
      </c>
      <c r="E392" s="3">
        <v>16.0</v>
      </c>
      <c r="F392" s="3">
        <v>0.0</v>
      </c>
      <c r="G392" s="3">
        <v>0.0</v>
      </c>
      <c r="H392" s="3">
        <v>0.0</v>
      </c>
      <c r="I392" s="3">
        <v>0.0</v>
      </c>
      <c r="J392" s="6">
        <v>0.0</v>
      </c>
      <c r="K392" s="1">
        <v>0.0</v>
      </c>
      <c r="L392" s="3">
        <v>0.0</v>
      </c>
      <c r="M392" s="3">
        <v>0.0</v>
      </c>
    </row>
    <row r="393">
      <c r="A393" s="3" t="s">
        <v>1162</v>
      </c>
      <c r="B393" s="3" t="s">
        <v>1163</v>
      </c>
      <c r="C393" s="3" t="s">
        <v>929</v>
      </c>
      <c r="D393" s="3">
        <v>4.0</v>
      </c>
      <c r="E393" s="3">
        <v>16.0</v>
      </c>
      <c r="F393" s="3">
        <v>0.0</v>
      </c>
      <c r="G393" s="3">
        <v>0.0</v>
      </c>
      <c r="H393" s="3">
        <v>0.0</v>
      </c>
      <c r="I393" s="3">
        <v>0.0</v>
      </c>
      <c r="J393" s="6">
        <v>0.0</v>
      </c>
      <c r="K393" s="1">
        <v>0.0</v>
      </c>
      <c r="L393" s="3">
        <v>0.0</v>
      </c>
      <c r="M393" s="3">
        <v>0.0</v>
      </c>
    </row>
    <row r="394">
      <c r="A394" s="3" t="s">
        <v>923</v>
      </c>
      <c r="B394" s="3" t="s">
        <v>1164</v>
      </c>
      <c r="C394" s="3" t="s">
        <v>716</v>
      </c>
      <c r="D394" s="3">
        <v>4.0</v>
      </c>
      <c r="E394" s="3">
        <v>16.0</v>
      </c>
      <c r="F394" s="3">
        <v>0.0</v>
      </c>
      <c r="G394" s="3">
        <v>0.0</v>
      </c>
      <c r="H394" s="3">
        <v>0.0</v>
      </c>
      <c r="I394" s="3">
        <v>0.0</v>
      </c>
      <c r="J394" s="6">
        <v>0.0</v>
      </c>
      <c r="K394" s="1">
        <v>0.0</v>
      </c>
      <c r="L394" s="3">
        <v>0.0</v>
      </c>
      <c r="M394" s="3">
        <v>0.0</v>
      </c>
    </row>
    <row r="395">
      <c r="A395" s="3" t="s">
        <v>1167</v>
      </c>
      <c r="B395" s="3" t="s">
        <v>1168</v>
      </c>
      <c r="C395" s="3" t="s">
        <v>771</v>
      </c>
      <c r="D395" s="3">
        <v>4.0</v>
      </c>
      <c r="E395" s="3">
        <v>16.0</v>
      </c>
      <c r="F395" s="3">
        <v>0.0</v>
      </c>
      <c r="G395" s="3">
        <v>2.0</v>
      </c>
      <c r="H395" s="3">
        <v>0.0</v>
      </c>
      <c r="I395" s="3">
        <v>2.0</v>
      </c>
      <c r="J395" s="6">
        <v>0.125</v>
      </c>
      <c r="K395" s="6">
        <v>0.0</v>
      </c>
      <c r="L395" s="3">
        <v>0.0</v>
      </c>
      <c r="M395" s="3">
        <v>0.0</v>
      </c>
    </row>
    <row r="396">
      <c r="A396" s="3" t="s">
        <v>1169</v>
      </c>
      <c r="B396" s="3" t="s">
        <v>1170</v>
      </c>
      <c r="C396" s="3" t="s">
        <v>469</v>
      </c>
      <c r="D396" s="3">
        <v>4.0</v>
      </c>
      <c r="E396" s="3">
        <v>16.0</v>
      </c>
      <c r="F396" s="3">
        <v>0.0</v>
      </c>
      <c r="G396" s="3">
        <v>0.0</v>
      </c>
      <c r="H396" s="3">
        <v>0.0</v>
      </c>
      <c r="I396" s="3">
        <v>0.0</v>
      </c>
      <c r="J396" s="6">
        <v>0.0</v>
      </c>
      <c r="K396" s="1">
        <v>0.0</v>
      </c>
      <c r="L396" s="3">
        <v>0.0</v>
      </c>
      <c r="M396" s="3">
        <v>0.0</v>
      </c>
    </row>
    <row r="397">
      <c r="A397" s="3" t="s">
        <v>1171</v>
      </c>
      <c r="B397" s="3" t="s">
        <v>920</v>
      </c>
      <c r="C397" s="3" t="s">
        <v>926</v>
      </c>
      <c r="D397" s="3">
        <v>4.0</v>
      </c>
      <c r="E397" s="3">
        <v>16.0</v>
      </c>
      <c r="F397" s="3">
        <v>0.0</v>
      </c>
      <c r="G397" s="3">
        <v>0.0</v>
      </c>
      <c r="H397" s="3">
        <v>0.0</v>
      </c>
      <c r="I397" s="3">
        <v>0.0</v>
      </c>
      <c r="J397" s="6">
        <v>0.0</v>
      </c>
      <c r="K397" s="1">
        <v>0.0</v>
      </c>
      <c r="L397" s="3">
        <v>0.0</v>
      </c>
      <c r="M397" s="3">
        <v>0.0</v>
      </c>
    </row>
    <row r="398">
      <c r="A398" s="3" t="s">
        <v>1172</v>
      </c>
      <c r="B398" s="3" t="s">
        <v>1173</v>
      </c>
      <c r="C398" s="3" t="s">
        <v>473</v>
      </c>
      <c r="D398" s="3">
        <v>4.0</v>
      </c>
      <c r="E398" s="3">
        <v>16.0</v>
      </c>
      <c r="F398" s="3">
        <v>0.0</v>
      </c>
      <c r="G398" s="3">
        <v>0.0</v>
      </c>
      <c r="H398" s="3">
        <v>0.0</v>
      </c>
      <c r="I398" s="3">
        <v>0.0</v>
      </c>
      <c r="J398" s="6">
        <v>0.0</v>
      </c>
      <c r="K398" s="1">
        <v>0.0</v>
      </c>
      <c r="L398" s="3">
        <v>0.0</v>
      </c>
      <c r="M398" s="3">
        <v>0.0</v>
      </c>
    </row>
    <row r="399">
      <c r="A399" s="3" t="s">
        <v>1174</v>
      </c>
      <c r="B399" s="3" t="s">
        <v>1175</v>
      </c>
      <c r="C399" s="3" t="s">
        <v>585</v>
      </c>
      <c r="D399" s="3">
        <v>4.0</v>
      </c>
      <c r="E399" s="3">
        <v>16.0</v>
      </c>
      <c r="F399" s="3">
        <v>0.0</v>
      </c>
      <c r="G399" s="3">
        <v>0.0</v>
      </c>
      <c r="H399" s="3">
        <v>0.0</v>
      </c>
      <c r="I399" s="3">
        <v>0.0</v>
      </c>
      <c r="J399" s="6">
        <v>0.0</v>
      </c>
      <c r="K399" s="1">
        <v>0.0</v>
      </c>
      <c r="L399" s="3">
        <v>0.0</v>
      </c>
      <c r="M399" s="3">
        <v>0.0</v>
      </c>
    </row>
    <row r="400">
      <c r="A400" s="3" t="s">
        <v>905</v>
      </c>
      <c r="B400" s="3" t="s">
        <v>1176</v>
      </c>
      <c r="C400" s="3" t="s">
        <v>860</v>
      </c>
      <c r="D400" s="3">
        <v>4.0</v>
      </c>
      <c r="E400" s="3">
        <v>16.0</v>
      </c>
      <c r="F400" s="3">
        <v>0.0</v>
      </c>
      <c r="G400" s="3">
        <v>0.0</v>
      </c>
      <c r="H400" s="3">
        <v>0.0</v>
      </c>
      <c r="I400" s="3">
        <v>0.0</v>
      </c>
      <c r="J400" s="6">
        <v>0.0</v>
      </c>
      <c r="K400" s="1">
        <v>0.0</v>
      </c>
      <c r="L400" s="3">
        <v>0.0</v>
      </c>
      <c r="M400" s="3">
        <v>0.0</v>
      </c>
    </row>
    <row r="401">
      <c r="A401" s="3" t="s">
        <v>458</v>
      </c>
      <c r="B401" s="3" t="s">
        <v>253</v>
      </c>
      <c r="C401" s="3" t="s">
        <v>695</v>
      </c>
      <c r="D401" s="3">
        <v>4.0</v>
      </c>
      <c r="E401" s="3">
        <v>16.0</v>
      </c>
      <c r="F401" s="3">
        <v>0.0</v>
      </c>
      <c r="G401" s="3">
        <v>0.0</v>
      </c>
      <c r="H401" s="3">
        <v>0.0</v>
      </c>
      <c r="I401" s="3">
        <v>0.0</v>
      </c>
      <c r="J401" s="6">
        <v>0.0</v>
      </c>
      <c r="K401" s="1">
        <v>0.0</v>
      </c>
      <c r="L401" s="3">
        <v>0.0</v>
      </c>
      <c r="M401" s="3">
        <v>0.0</v>
      </c>
    </row>
    <row r="402">
      <c r="A402" s="3" t="s">
        <v>1177</v>
      </c>
      <c r="B402" s="3" t="s">
        <v>1178</v>
      </c>
      <c r="C402" s="3" t="s">
        <v>578</v>
      </c>
      <c r="D402" s="3">
        <v>4.0</v>
      </c>
      <c r="E402" s="3">
        <v>16.0</v>
      </c>
      <c r="F402" s="3">
        <v>0.0</v>
      </c>
      <c r="G402" s="3">
        <v>2.0</v>
      </c>
      <c r="H402" s="3">
        <v>0.0</v>
      </c>
      <c r="I402" s="3">
        <v>2.0</v>
      </c>
      <c r="J402" s="6">
        <v>0.125</v>
      </c>
      <c r="K402" s="6">
        <v>0.0</v>
      </c>
      <c r="L402" s="3">
        <v>0.0</v>
      </c>
      <c r="M402" s="3">
        <v>0.0</v>
      </c>
    </row>
    <row r="403">
      <c r="A403" s="3" t="s">
        <v>1179</v>
      </c>
      <c r="B403" s="3" t="s">
        <v>1180</v>
      </c>
      <c r="C403" s="3" t="s">
        <v>1048</v>
      </c>
      <c r="D403" s="3">
        <v>4.0</v>
      </c>
      <c r="E403" s="3">
        <v>16.0</v>
      </c>
      <c r="F403" s="3">
        <v>0.0</v>
      </c>
      <c r="G403" s="3">
        <v>4.0</v>
      </c>
      <c r="H403" s="3">
        <v>0.0</v>
      </c>
      <c r="I403" s="3">
        <v>4.0</v>
      </c>
      <c r="J403" s="6">
        <v>0.25</v>
      </c>
      <c r="K403" s="6">
        <v>0.0</v>
      </c>
      <c r="L403" s="3">
        <v>0.0</v>
      </c>
      <c r="M403" s="3">
        <v>0.0</v>
      </c>
    </row>
    <row r="404">
      <c r="A404" s="3" t="s">
        <v>1181</v>
      </c>
      <c r="B404" s="3" t="s">
        <v>1182</v>
      </c>
      <c r="C404" s="3" t="s">
        <v>710</v>
      </c>
      <c r="D404" s="3">
        <v>4.0</v>
      </c>
      <c r="E404" s="3">
        <v>16.0</v>
      </c>
      <c r="F404" s="3">
        <v>0.0</v>
      </c>
      <c r="G404" s="3">
        <v>0.0</v>
      </c>
      <c r="H404" s="3">
        <v>0.0</v>
      </c>
      <c r="I404" s="3">
        <v>0.0</v>
      </c>
      <c r="J404" s="6">
        <v>0.0</v>
      </c>
      <c r="K404" s="1">
        <v>0.0</v>
      </c>
      <c r="L404" s="3">
        <v>0.0</v>
      </c>
      <c r="M404" s="3">
        <v>0.0</v>
      </c>
    </row>
    <row r="405">
      <c r="A405" s="3" t="s">
        <v>1183</v>
      </c>
      <c r="B405" s="3" t="s">
        <v>1184</v>
      </c>
      <c r="C405" s="3" t="s">
        <v>965</v>
      </c>
      <c r="D405" s="3">
        <v>4.0</v>
      </c>
      <c r="E405" s="3">
        <v>16.0</v>
      </c>
      <c r="F405" s="3">
        <v>1.0</v>
      </c>
      <c r="G405" s="3">
        <v>4.0</v>
      </c>
      <c r="H405" s="3">
        <v>1.0</v>
      </c>
      <c r="I405" s="3">
        <v>6.0</v>
      </c>
      <c r="J405" s="6">
        <v>0.375</v>
      </c>
      <c r="K405" s="6">
        <v>0.16666666666666666</v>
      </c>
      <c r="L405" s="3">
        <v>0.0</v>
      </c>
      <c r="M405" s="3">
        <v>0.0</v>
      </c>
    </row>
    <row r="406">
      <c r="A406" s="3" t="s">
        <v>1185</v>
      </c>
      <c r="B406" s="3" t="s">
        <v>1186</v>
      </c>
      <c r="C406" s="3" t="s">
        <v>611</v>
      </c>
      <c r="D406" s="3">
        <v>4.0</v>
      </c>
      <c r="E406" s="3">
        <v>16.0</v>
      </c>
      <c r="F406" s="3">
        <v>0.0</v>
      </c>
      <c r="G406" s="3">
        <v>0.0</v>
      </c>
      <c r="H406" s="3">
        <v>0.0</v>
      </c>
      <c r="I406" s="3">
        <v>0.0</v>
      </c>
      <c r="J406" s="6">
        <v>0.0</v>
      </c>
      <c r="K406" s="1">
        <v>0.0</v>
      </c>
      <c r="L406" s="3">
        <v>0.0</v>
      </c>
      <c r="M406" s="3">
        <v>0.0</v>
      </c>
    </row>
    <row r="407">
      <c r="A407" s="3" t="s">
        <v>1187</v>
      </c>
      <c r="B407" s="3" t="s">
        <v>1188</v>
      </c>
      <c r="C407" s="3" t="s">
        <v>738</v>
      </c>
      <c r="D407" s="3">
        <v>4.0</v>
      </c>
      <c r="E407" s="3">
        <v>16.0</v>
      </c>
      <c r="F407" s="3">
        <v>0.0</v>
      </c>
      <c r="G407" s="3">
        <v>0.0</v>
      </c>
      <c r="H407" s="3">
        <v>0.0</v>
      </c>
      <c r="I407" s="3">
        <v>0.0</v>
      </c>
      <c r="J407" s="6">
        <v>0.0</v>
      </c>
      <c r="K407" s="1">
        <v>0.0</v>
      </c>
      <c r="L407" s="3">
        <v>0.0</v>
      </c>
      <c r="M407" s="3">
        <v>0.0</v>
      </c>
    </row>
    <row r="408">
      <c r="A408" s="3" t="s">
        <v>1189</v>
      </c>
      <c r="B408" s="3" t="s">
        <v>1190</v>
      </c>
      <c r="C408" s="3" t="s">
        <v>418</v>
      </c>
      <c r="D408" s="3">
        <v>4.0</v>
      </c>
      <c r="E408" s="3">
        <v>16.0</v>
      </c>
      <c r="F408" s="3">
        <v>0.0</v>
      </c>
      <c r="G408" s="3">
        <v>0.0</v>
      </c>
      <c r="H408" s="3">
        <v>0.0</v>
      </c>
      <c r="I408" s="3">
        <v>0.0</v>
      </c>
      <c r="J408" s="6">
        <v>0.0</v>
      </c>
      <c r="K408" s="1">
        <v>0.0</v>
      </c>
      <c r="L408" s="3">
        <v>0.0</v>
      </c>
      <c r="M408" s="3">
        <v>0.0</v>
      </c>
    </row>
    <row r="409">
      <c r="A409" s="3" t="s">
        <v>1192</v>
      </c>
      <c r="B409" s="3" t="s">
        <v>1193</v>
      </c>
      <c r="C409" s="3" t="s">
        <v>716</v>
      </c>
      <c r="D409" s="3">
        <v>4.0</v>
      </c>
      <c r="E409" s="3">
        <v>16.0</v>
      </c>
      <c r="F409" s="3">
        <v>0.0</v>
      </c>
      <c r="G409" s="3">
        <v>0.0</v>
      </c>
      <c r="H409" s="3">
        <v>0.0</v>
      </c>
      <c r="I409" s="3">
        <v>0.0</v>
      </c>
      <c r="J409" s="6">
        <v>0.0</v>
      </c>
      <c r="K409" s="1">
        <v>0.0</v>
      </c>
      <c r="L409" s="3">
        <v>0.0</v>
      </c>
      <c r="M409" s="3">
        <v>0.0</v>
      </c>
    </row>
    <row r="410">
      <c r="A410" s="3" t="s">
        <v>1087</v>
      </c>
      <c r="B410" s="3" t="s">
        <v>734</v>
      </c>
      <c r="C410" s="3" t="s">
        <v>701</v>
      </c>
      <c r="D410" s="3">
        <v>4.0</v>
      </c>
      <c r="E410" s="3">
        <v>16.0</v>
      </c>
      <c r="F410" s="3">
        <v>0.0</v>
      </c>
      <c r="G410" s="3">
        <v>1.0</v>
      </c>
      <c r="H410" s="3">
        <v>0.0</v>
      </c>
      <c r="I410" s="3">
        <v>1.0</v>
      </c>
      <c r="J410" s="6">
        <v>0.0625</v>
      </c>
      <c r="K410" s="6">
        <v>0.0</v>
      </c>
      <c r="L410" s="3">
        <v>0.0</v>
      </c>
      <c r="M410" s="3">
        <v>0.0</v>
      </c>
    </row>
    <row r="411">
      <c r="A411" s="3" t="s">
        <v>1154</v>
      </c>
      <c r="B411" s="3" t="s">
        <v>1155</v>
      </c>
      <c r="C411" s="3" t="s">
        <v>908</v>
      </c>
      <c r="D411" s="3">
        <v>3.0</v>
      </c>
      <c r="E411" s="3">
        <v>12.0</v>
      </c>
      <c r="F411" s="3">
        <v>0.0</v>
      </c>
      <c r="G411" s="3">
        <v>0.0</v>
      </c>
      <c r="H411" s="3">
        <v>0.0</v>
      </c>
      <c r="I411" s="3">
        <v>0.0</v>
      </c>
      <c r="J411" s="6">
        <v>0.0</v>
      </c>
      <c r="K411" s="1">
        <v>0.0</v>
      </c>
      <c r="L411" s="3">
        <v>0.0</v>
      </c>
      <c r="M411" s="3">
        <v>0.0</v>
      </c>
    </row>
    <row r="412">
      <c r="A412" s="3" t="s">
        <v>1100</v>
      </c>
      <c r="B412" s="3" t="s">
        <v>1197</v>
      </c>
      <c r="C412" s="3" t="s">
        <v>581</v>
      </c>
      <c r="D412" s="3">
        <v>4.0</v>
      </c>
      <c r="E412" s="3">
        <v>16.0</v>
      </c>
      <c r="F412" s="3">
        <v>0.0</v>
      </c>
      <c r="G412" s="3">
        <v>0.0</v>
      </c>
      <c r="H412" s="3">
        <v>0.0</v>
      </c>
      <c r="I412" s="3">
        <v>0.0</v>
      </c>
      <c r="J412" s="6">
        <v>0.0</v>
      </c>
      <c r="K412" s="1">
        <v>0.0</v>
      </c>
      <c r="L412" s="3">
        <v>0.0</v>
      </c>
      <c r="M412" s="3">
        <v>0.0</v>
      </c>
    </row>
    <row r="413">
      <c r="A413" s="3" t="s">
        <v>1156</v>
      </c>
      <c r="B413" s="3" t="s">
        <v>1157</v>
      </c>
      <c r="C413" s="3" t="s">
        <v>908</v>
      </c>
      <c r="D413" s="3">
        <v>3.0</v>
      </c>
      <c r="E413" s="3">
        <v>12.0</v>
      </c>
      <c r="F413" s="3">
        <v>0.0</v>
      </c>
      <c r="G413" s="3">
        <v>0.0</v>
      </c>
      <c r="H413" s="3">
        <v>0.0</v>
      </c>
      <c r="I413" s="3">
        <v>0.0</v>
      </c>
      <c r="J413" s="6">
        <v>0.0</v>
      </c>
      <c r="K413" s="1">
        <v>0.0</v>
      </c>
      <c r="L413" s="3">
        <v>0.0</v>
      </c>
      <c r="M413" s="3">
        <v>0.0</v>
      </c>
    </row>
    <row r="414">
      <c r="A414" s="3" t="s">
        <v>799</v>
      </c>
      <c r="B414" s="3" t="s">
        <v>1198</v>
      </c>
      <c r="C414" s="3" t="s">
        <v>781</v>
      </c>
      <c r="D414" s="3">
        <v>4.0</v>
      </c>
      <c r="E414" s="3">
        <v>16.0</v>
      </c>
      <c r="F414" s="3">
        <v>0.0</v>
      </c>
      <c r="G414" s="3">
        <v>1.0</v>
      </c>
      <c r="H414" s="3">
        <v>0.0</v>
      </c>
      <c r="I414" s="3">
        <v>1.0</v>
      </c>
      <c r="J414" s="6">
        <v>0.0625</v>
      </c>
      <c r="K414" s="6">
        <v>0.0</v>
      </c>
      <c r="L414" s="3">
        <v>0.0</v>
      </c>
      <c r="M414" s="3">
        <v>0.0</v>
      </c>
    </row>
    <row r="415">
      <c r="A415" s="3" t="s">
        <v>813</v>
      </c>
      <c r="B415" s="3" t="s">
        <v>1199</v>
      </c>
      <c r="C415" s="3" t="s">
        <v>860</v>
      </c>
      <c r="D415" s="3">
        <v>4.0</v>
      </c>
      <c r="E415" s="3">
        <v>16.0</v>
      </c>
      <c r="F415" s="3">
        <v>0.0</v>
      </c>
      <c r="G415" s="3">
        <v>0.0</v>
      </c>
      <c r="H415" s="3">
        <v>0.0</v>
      </c>
      <c r="I415" s="3">
        <v>0.0</v>
      </c>
      <c r="J415" s="6">
        <v>0.0</v>
      </c>
      <c r="K415" s="1">
        <v>0.0</v>
      </c>
      <c r="L415" s="3">
        <v>0.0</v>
      </c>
      <c r="M415" s="3">
        <v>0.0</v>
      </c>
    </row>
    <row r="416">
      <c r="A416" s="3" t="s">
        <v>1200</v>
      </c>
      <c r="B416" s="3" t="s">
        <v>1201</v>
      </c>
      <c r="C416" s="3" t="s">
        <v>447</v>
      </c>
      <c r="D416" s="3">
        <v>4.0</v>
      </c>
      <c r="E416" s="3">
        <v>16.0</v>
      </c>
      <c r="F416" s="3">
        <v>0.0</v>
      </c>
      <c r="G416" s="3">
        <v>0.0</v>
      </c>
      <c r="H416" s="3">
        <v>0.0</v>
      </c>
      <c r="I416" s="3">
        <v>0.0</v>
      </c>
      <c r="J416" s="6">
        <v>0.0</v>
      </c>
      <c r="K416" s="1">
        <v>0.0</v>
      </c>
      <c r="L416" s="3">
        <v>0.0</v>
      </c>
      <c r="M416" s="3">
        <v>0.0</v>
      </c>
    </row>
    <row r="417">
      <c r="A417" s="3" t="s">
        <v>1204</v>
      </c>
      <c r="B417" s="3" t="s">
        <v>621</v>
      </c>
      <c r="C417" s="3" t="s">
        <v>729</v>
      </c>
      <c r="D417" s="3">
        <v>5.0</v>
      </c>
      <c r="E417" s="3">
        <v>20.0</v>
      </c>
      <c r="F417" s="3">
        <v>0.0</v>
      </c>
      <c r="G417" s="3">
        <v>0.0</v>
      </c>
      <c r="H417" s="3">
        <v>0.0</v>
      </c>
      <c r="I417" s="3">
        <v>0.0</v>
      </c>
      <c r="J417" s="6">
        <v>0.0</v>
      </c>
      <c r="K417" s="1">
        <v>0.0</v>
      </c>
      <c r="L417" s="3">
        <v>0.0</v>
      </c>
      <c r="M417" s="3">
        <v>0.0</v>
      </c>
    </row>
    <row r="418">
      <c r="A418" s="3" t="s">
        <v>1205</v>
      </c>
      <c r="B418" s="3" t="s">
        <v>1206</v>
      </c>
      <c r="C418" s="3" t="s">
        <v>725</v>
      </c>
      <c r="D418" s="3">
        <v>5.0</v>
      </c>
      <c r="E418" s="3">
        <v>20.0</v>
      </c>
      <c r="F418" s="3">
        <v>0.0</v>
      </c>
      <c r="G418" s="3">
        <v>0.0</v>
      </c>
      <c r="H418" s="3">
        <v>0.0</v>
      </c>
      <c r="I418" s="3">
        <v>0.0</v>
      </c>
      <c r="J418" s="6">
        <v>0.0</v>
      </c>
      <c r="K418" s="1">
        <v>0.0</v>
      </c>
      <c r="L418" s="3">
        <v>0.0</v>
      </c>
      <c r="M418" s="3">
        <v>0.0</v>
      </c>
    </row>
    <row r="419">
      <c r="A419" s="3" t="s">
        <v>419</v>
      </c>
      <c r="B419" s="3" t="s">
        <v>1215</v>
      </c>
      <c r="C419" s="3" t="s">
        <v>653</v>
      </c>
      <c r="D419" s="3">
        <v>4.0</v>
      </c>
      <c r="E419" s="3">
        <v>16.0</v>
      </c>
      <c r="F419" s="3">
        <v>0.0</v>
      </c>
      <c r="G419" s="3">
        <v>0.0</v>
      </c>
      <c r="H419" s="3">
        <v>0.0</v>
      </c>
      <c r="I419" s="3">
        <v>0.0</v>
      </c>
      <c r="J419" s="6">
        <v>0.0</v>
      </c>
      <c r="K419" s="1">
        <v>0.0</v>
      </c>
      <c r="L419" s="3">
        <v>0.0</v>
      </c>
      <c r="M419" s="3">
        <v>0.0</v>
      </c>
    </row>
    <row r="420">
      <c r="A420" s="3" t="s">
        <v>1015</v>
      </c>
      <c r="B420" s="3" t="s">
        <v>1016</v>
      </c>
      <c r="C420" s="3" t="s">
        <v>425</v>
      </c>
      <c r="D420" s="3">
        <v>4.0</v>
      </c>
      <c r="E420" s="3">
        <v>16.0</v>
      </c>
      <c r="F420" s="3">
        <v>0.0</v>
      </c>
      <c r="G420" s="3">
        <v>0.0</v>
      </c>
      <c r="H420" s="3">
        <v>0.0</v>
      </c>
      <c r="I420" s="3">
        <v>0.0</v>
      </c>
      <c r="J420" s="6">
        <v>0.0</v>
      </c>
      <c r="K420" s="1">
        <v>0.0</v>
      </c>
      <c r="L420" s="3">
        <v>0.0</v>
      </c>
      <c r="M420" s="3">
        <v>0.0</v>
      </c>
    </row>
    <row r="421">
      <c r="A421" s="3" t="s">
        <v>626</v>
      </c>
      <c r="B421" s="3" t="s">
        <v>1202</v>
      </c>
      <c r="C421" s="3" t="s">
        <v>137</v>
      </c>
      <c r="D421" s="3">
        <v>4.0</v>
      </c>
      <c r="E421" s="3">
        <v>16.0</v>
      </c>
      <c r="F421" s="3">
        <v>0.0</v>
      </c>
      <c r="G421" s="3">
        <v>0.0</v>
      </c>
      <c r="H421" s="3">
        <v>0.0</v>
      </c>
      <c r="I421" s="3">
        <v>0.0</v>
      </c>
      <c r="J421" s="6">
        <v>0.0</v>
      </c>
      <c r="K421" s="1">
        <v>0.0</v>
      </c>
      <c r="L421" s="3">
        <v>0.0</v>
      </c>
      <c r="M421" s="3">
        <v>0.0</v>
      </c>
    </row>
    <row r="422">
      <c r="A422" s="3" t="s">
        <v>404</v>
      </c>
      <c r="B422" s="3" t="s">
        <v>1216</v>
      </c>
      <c r="C422" s="3" t="s">
        <v>154</v>
      </c>
      <c r="D422" s="3">
        <v>4.0</v>
      </c>
      <c r="E422" s="3">
        <v>16.0</v>
      </c>
      <c r="F422" s="3">
        <v>0.0</v>
      </c>
      <c r="G422" s="3">
        <v>0.0</v>
      </c>
      <c r="H422" s="3">
        <v>0.0</v>
      </c>
      <c r="I422" s="3">
        <v>0.0</v>
      </c>
      <c r="J422" s="6">
        <v>0.0</v>
      </c>
      <c r="K422" s="1">
        <v>0.0</v>
      </c>
      <c r="L422" s="3">
        <v>0.0</v>
      </c>
      <c r="M422" s="3">
        <v>0.0</v>
      </c>
    </row>
    <row r="423">
      <c r="A423" s="3" t="s">
        <v>448</v>
      </c>
      <c r="B423" s="3" t="s">
        <v>992</v>
      </c>
      <c r="C423" s="3" t="s">
        <v>434</v>
      </c>
      <c r="D423" s="3">
        <v>4.0</v>
      </c>
      <c r="E423" s="3">
        <v>16.0</v>
      </c>
      <c r="F423" s="3">
        <v>0.0</v>
      </c>
      <c r="G423" s="3">
        <v>0.0</v>
      </c>
      <c r="H423" s="3">
        <v>0.0</v>
      </c>
      <c r="I423" s="3">
        <v>0.0</v>
      </c>
      <c r="J423" s="6">
        <v>0.0</v>
      </c>
      <c r="K423" s="1">
        <v>0.0</v>
      </c>
      <c r="L423" s="3">
        <v>0.0</v>
      </c>
      <c r="M423" s="3">
        <v>0.0</v>
      </c>
    </row>
    <row r="424">
      <c r="A424" s="3" t="s">
        <v>1150</v>
      </c>
      <c r="B424" s="3" t="s">
        <v>1151</v>
      </c>
      <c r="C424" s="3" t="s">
        <v>1020</v>
      </c>
      <c r="D424" s="3">
        <v>2.0</v>
      </c>
      <c r="E424" s="3">
        <v>8.0</v>
      </c>
      <c r="F424" s="3">
        <v>0.0</v>
      </c>
      <c r="G424" s="3">
        <v>0.0</v>
      </c>
      <c r="H424" s="3">
        <v>0.0</v>
      </c>
      <c r="I424" s="3">
        <v>0.0</v>
      </c>
      <c r="J424" s="6">
        <v>0.0</v>
      </c>
      <c r="K424" s="1">
        <v>0.0</v>
      </c>
      <c r="L424" s="3">
        <v>0.0</v>
      </c>
      <c r="M424" s="3">
        <v>0.0</v>
      </c>
    </row>
    <row r="425">
      <c r="A425" s="3" t="s">
        <v>1203</v>
      </c>
      <c r="B425" s="3" t="s">
        <v>984</v>
      </c>
      <c r="C425" s="3" t="s">
        <v>1048</v>
      </c>
      <c r="D425" s="3">
        <v>4.0</v>
      </c>
      <c r="E425" s="3">
        <v>16.0</v>
      </c>
      <c r="F425" s="3">
        <v>0.0</v>
      </c>
      <c r="G425" s="3">
        <v>1.0</v>
      </c>
      <c r="H425" s="3">
        <v>0.0</v>
      </c>
      <c r="I425" s="3">
        <v>1.0</v>
      </c>
      <c r="J425" s="6">
        <v>0.0625</v>
      </c>
      <c r="K425" s="6">
        <v>0.0</v>
      </c>
      <c r="L425" s="3">
        <v>0.0</v>
      </c>
      <c r="M425" s="3">
        <v>0.0</v>
      </c>
    </row>
    <row r="426">
      <c r="A426" s="3" t="s">
        <v>1217</v>
      </c>
      <c r="B426" s="3" t="s">
        <v>1218</v>
      </c>
      <c r="C426" s="3" t="s">
        <v>710</v>
      </c>
      <c r="D426" s="3">
        <v>4.0</v>
      </c>
      <c r="E426" s="3">
        <v>16.0</v>
      </c>
      <c r="F426" s="3">
        <v>0.0</v>
      </c>
      <c r="G426" s="3">
        <v>0.0</v>
      </c>
      <c r="H426" s="3">
        <v>0.0</v>
      </c>
      <c r="I426" s="3">
        <v>0.0</v>
      </c>
      <c r="J426" s="6">
        <v>0.0</v>
      </c>
      <c r="K426" s="1">
        <v>0.0</v>
      </c>
      <c r="L426" s="3">
        <v>0.0</v>
      </c>
      <c r="M426" s="3">
        <v>0.0</v>
      </c>
    </row>
    <row r="427">
      <c r="A427" s="3" t="s">
        <v>1219</v>
      </c>
      <c r="B427" s="3" t="s">
        <v>1220</v>
      </c>
      <c r="C427" s="3" t="s">
        <v>154</v>
      </c>
      <c r="D427" s="3">
        <v>4.0</v>
      </c>
      <c r="E427" s="3">
        <v>16.0</v>
      </c>
      <c r="F427" s="3">
        <v>0.0</v>
      </c>
      <c r="G427" s="3">
        <v>0.0</v>
      </c>
      <c r="H427" s="3">
        <v>0.0</v>
      </c>
      <c r="I427" s="3">
        <v>0.0</v>
      </c>
      <c r="J427" s="6">
        <v>0.0</v>
      </c>
      <c r="K427" s="1">
        <v>0.0</v>
      </c>
      <c r="L427" s="3">
        <v>0.0</v>
      </c>
      <c r="M427" s="3">
        <v>0.0</v>
      </c>
    </row>
    <row r="428">
      <c r="A428" s="3" t="s">
        <v>487</v>
      </c>
      <c r="B428" s="3" t="s">
        <v>1221</v>
      </c>
      <c r="C428" s="3" t="s">
        <v>1048</v>
      </c>
      <c r="D428" s="3">
        <v>4.0</v>
      </c>
      <c r="E428" s="3">
        <v>16.0</v>
      </c>
      <c r="F428" s="3">
        <v>0.0</v>
      </c>
      <c r="G428" s="3">
        <v>0.0</v>
      </c>
      <c r="H428" s="3">
        <v>0.0</v>
      </c>
      <c r="I428" s="3">
        <v>0.0</v>
      </c>
      <c r="J428" s="6">
        <v>0.0</v>
      </c>
      <c r="K428" s="1">
        <v>0.0</v>
      </c>
      <c r="L428" s="3">
        <v>0.0</v>
      </c>
      <c r="M428" s="3">
        <v>0.0</v>
      </c>
    </row>
    <row r="429">
      <c r="A429" s="3" t="s">
        <v>1222</v>
      </c>
      <c r="B429" s="3" t="s">
        <v>1223</v>
      </c>
      <c r="C429" s="3" t="s">
        <v>237</v>
      </c>
      <c r="D429" s="3">
        <v>4.0</v>
      </c>
      <c r="E429" s="3">
        <v>16.0</v>
      </c>
      <c r="F429" s="3">
        <v>0.0</v>
      </c>
      <c r="G429" s="3">
        <v>0.0</v>
      </c>
      <c r="H429" s="3">
        <v>0.0</v>
      </c>
      <c r="I429" s="3">
        <v>0.0</v>
      </c>
      <c r="J429" s="6">
        <v>0.0</v>
      </c>
      <c r="K429" s="1">
        <v>0.0</v>
      </c>
      <c r="L429" s="3">
        <v>0.0</v>
      </c>
      <c r="M429" s="3">
        <v>0.0</v>
      </c>
    </row>
    <row r="430">
      <c r="A430" s="3" t="s">
        <v>1224</v>
      </c>
      <c r="B430" s="3" t="s">
        <v>1225</v>
      </c>
      <c r="C430" s="3" t="s">
        <v>112</v>
      </c>
      <c r="D430" s="3">
        <v>4.0</v>
      </c>
      <c r="E430" s="3">
        <v>16.0</v>
      </c>
      <c r="F430" s="3">
        <v>0.0</v>
      </c>
      <c r="G430" s="3">
        <v>1.0</v>
      </c>
      <c r="H430" s="3">
        <v>0.0</v>
      </c>
      <c r="I430" s="3">
        <v>1.0</v>
      </c>
      <c r="J430" s="6">
        <v>0.0625</v>
      </c>
      <c r="K430" s="6">
        <v>0.0</v>
      </c>
      <c r="L430" s="3">
        <v>0.0</v>
      </c>
      <c r="M430" s="3">
        <v>0.0</v>
      </c>
    </row>
    <row r="431">
      <c r="A431" s="3" t="s">
        <v>1226</v>
      </c>
      <c r="B431" s="3" t="s">
        <v>1227</v>
      </c>
      <c r="C431" s="3" t="s">
        <v>974</v>
      </c>
      <c r="D431" s="3">
        <v>4.0</v>
      </c>
      <c r="E431" s="3">
        <v>16.0</v>
      </c>
      <c r="F431" s="3">
        <v>0.0</v>
      </c>
      <c r="G431" s="3">
        <v>2.0</v>
      </c>
      <c r="H431" s="3">
        <v>0.0</v>
      </c>
      <c r="I431" s="3">
        <v>2.0</v>
      </c>
      <c r="J431" s="6">
        <v>0.125</v>
      </c>
      <c r="K431" s="6">
        <v>0.0</v>
      </c>
      <c r="L431" s="3">
        <v>0.0</v>
      </c>
      <c r="M431" s="3">
        <v>0.0</v>
      </c>
    </row>
    <row r="432">
      <c r="A432" s="3" t="s">
        <v>1228</v>
      </c>
      <c r="B432" s="3" t="s">
        <v>1229</v>
      </c>
      <c r="C432" s="3" t="s">
        <v>550</v>
      </c>
      <c r="D432" s="3">
        <v>4.0</v>
      </c>
      <c r="E432" s="3">
        <v>16.0</v>
      </c>
      <c r="F432" s="3">
        <v>0.0</v>
      </c>
      <c r="G432" s="3">
        <v>1.0</v>
      </c>
      <c r="H432" s="3">
        <v>0.0</v>
      </c>
      <c r="I432" s="3">
        <v>1.0</v>
      </c>
      <c r="J432" s="6">
        <v>0.0625</v>
      </c>
      <c r="K432" s="6">
        <v>0.0</v>
      </c>
      <c r="L432" s="3">
        <v>0.0</v>
      </c>
      <c r="M432" s="3">
        <v>0.0</v>
      </c>
    </row>
    <row r="433">
      <c r="A433" s="3" t="s">
        <v>1230</v>
      </c>
      <c r="B433" s="3" t="s">
        <v>1231</v>
      </c>
      <c r="C433" s="3" t="s">
        <v>473</v>
      </c>
      <c r="D433" s="3">
        <v>4.0</v>
      </c>
      <c r="E433" s="3">
        <v>16.0</v>
      </c>
      <c r="F433" s="3">
        <v>0.0</v>
      </c>
      <c r="G433" s="3">
        <v>0.0</v>
      </c>
      <c r="H433" s="3">
        <v>0.0</v>
      </c>
      <c r="I433" s="3">
        <v>0.0</v>
      </c>
      <c r="J433" s="6">
        <v>0.0</v>
      </c>
      <c r="K433" s="1">
        <v>0.0</v>
      </c>
      <c r="L433" s="3">
        <v>0.0</v>
      </c>
      <c r="M433" s="3">
        <v>0.0</v>
      </c>
    </row>
    <row r="434">
      <c r="A434" s="3" t="s">
        <v>1232</v>
      </c>
      <c r="B434" s="3" t="s">
        <v>1109</v>
      </c>
      <c r="C434" s="3" t="s">
        <v>422</v>
      </c>
      <c r="D434" s="3">
        <v>4.0</v>
      </c>
      <c r="E434" s="3">
        <v>16.0</v>
      </c>
      <c r="F434" s="3">
        <v>0.0</v>
      </c>
      <c r="G434" s="3">
        <v>0.0</v>
      </c>
      <c r="H434" s="3">
        <v>0.0</v>
      </c>
      <c r="I434" s="3">
        <v>0.0</v>
      </c>
      <c r="J434" s="6">
        <v>0.0</v>
      </c>
      <c r="K434" s="1">
        <v>0.0</v>
      </c>
      <c r="L434" s="3">
        <v>0.0</v>
      </c>
      <c r="M434" s="3">
        <v>0.0</v>
      </c>
    </row>
    <row r="435">
      <c r="A435" s="3" t="s">
        <v>1233</v>
      </c>
      <c r="B435" s="3" t="s">
        <v>1234</v>
      </c>
      <c r="C435" s="3" t="s">
        <v>669</v>
      </c>
      <c r="D435" s="3">
        <v>4.0</v>
      </c>
      <c r="E435" s="3">
        <v>16.0</v>
      </c>
      <c r="F435" s="3">
        <v>0.0</v>
      </c>
      <c r="G435" s="3">
        <v>0.0</v>
      </c>
      <c r="H435" s="3">
        <v>0.0</v>
      </c>
      <c r="I435" s="3">
        <v>0.0</v>
      </c>
      <c r="J435" s="6">
        <v>0.0</v>
      </c>
      <c r="K435" s="1">
        <v>0.0</v>
      </c>
      <c r="L435" s="3">
        <v>0.0</v>
      </c>
      <c r="M435" s="3">
        <v>0.0</v>
      </c>
    </row>
    <row r="436">
      <c r="A436" s="3" t="s">
        <v>492</v>
      </c>
      <c r="B436" s="3" t="s">
        <v>1159</v>
      </c>
      <c r="C436" s="3" t="s">
        <v>1034</v>
      </c>
      <c r="D436" s="3">
        <v>4.0</v>
      </c>
      <c r="E436" s="3">
        <v>16.0</v>
      </c>
      <c r="F436" s="3">
        <v>0.0</v>
      </c>
      <c r="G436" s="3">
        <v>1.0</v>
      </c>
      <c r="H436" s="3">
        <v>0.0</v>
      </c>
      <c r="I436" s="3">
        <v>1.0</v>
      </c>
      <c r="J436" s="6">
        <v>0.0625</v>
      </c>
      <c r="K436" s="6">
        <v>0.0</v>
      </c>
      <c r="L436" s="3">
        <v>0.0</v>
      </c>
      <c r="M436" s="3">
        <v>0.0</v>
      </c>
    </row>
    <row r="437">
      <c r="A437" s="3" t="s">
        <v>1235</v>
      </c>
      <c r="B437" s="3" t="s">
        <v>1236</v>
      </c>
      <c r="C437" s="3" t="s">
        <v>957</v>
      </c>
      <c r="D437" s="3">
        <v>5.0</v>
      </c>
      <c r="E437" s="3">
        <v>20.0</v>
      </c>
      <c r="F437" s="3">
        <v>0.0</v>
      </c>
      <c r="G437" s="3">
        <v>0.0</v>
      </c>
      <c r="H437" s="3">
        <v>0.0</v>
      </c>
      <c r="I437" s="3">
        <v>0.0</v>
      </c>
      <c r="J437" s="6">
        <v>0.0</v>
      </c>
      <c r="K437" s="1">
        <v>0.0</v>
      </c>
      <c r="L437" s="3">
        <v>0.0</v>
      </c>
      <c r="M437" s="3">
        <v>0.0</v>
      </c>
    </row>
    <row r="438">
      <c r="A438" s="3" t="s">
        <v>1237</v>
      </c>
      <c r="B438" s="3" t="s">
        <v>397</v>
      </c>
      <c r="C438" s="3" t="s">
        <v>439</v>
      </c>
      <c r="D438" s="3">
        <v>4.0</v>
      </c>
      <c r="E438" s="3">
        <v>16.0</v>
      </c>
      <c r="F438" s="3">
        <v>0.0</v>
      </c>
      <c r="G438" s="3">
        <v>0.0</v>
      </c>
      <c r="H438" s="3">
        <v>0.0</v>
      </c>
      <c r="I438" s="3">
        <v>0.0</v>
      </c>
      <c r="J438" s="6">
        <v>0.0</v>
      </c>
      <c r="K438" s="1">
        <v>0.0</v>
      </c>
      <c r="L438" s="3">
        <v>0.0</v>
      </c>
      <c r="M438" s="3">
        <v>0.0</v>
      </c>
    </row>
    <row r="439">
      <c r="A439" s="3" t="s">
        <v>1238</v>
      </c>
      <c r="B439" s="3" t="s">
        <v>1239</v>
      </c>
      <c r="C439" s="3" t="s">
        <v>581</v>
      </c>
      <c r="D439" s="3">
        <v>4.0</v>
      </c>
      <c r="E439" s="3">
        <v>16.0</v>
      </c>
      <c r="F439" s="3">
        <v>0.0</v>
      </c>
      <c r="G439" s="3">
        <v>0.0</v>
      </c>
      <c r="H439" s="3">
        <v>0.0</v>
      </c>
      <c r="I439" s="3">
        <v>0.0</v>
      </c>
      <c r="J439" s="6">
        <v>0.0</v>
      </c>
      <c r="K439" s="1">
        <v>0.0</v>
      </c>
      <c r="L439" s="3">
        <v>0.0</v>
      </c>
      <c r="M439" s="3">
        <v>0.0</v>
      </c>
    </row>
    <row r="440">
      <c r="A440" s="3" t="s">
        <v>654</v>
      </c>
      <c r="B440" s="3" t="s">
        <v>1240</v>
      </c>
      <c r="C440" s="3" t="s">
        <v>748</v>
      </c>
      <c r="D440" s="3">
        <v>4.0</v>
      </c>
      <c r="E440" s="3">
        <v>16.0</v>
      </c>
      <c r="F440" s="3">
        <v>0.0</v>
      </c>
      <c r="G440" s="3">
        <v>0.0</v>
      </c>
      <c r="H440" s="3">
        <v>0.0</v>
      </c>
      <c r="I440" s="3">
        <v>0.0</v>
      </c>
      <c r="J440" s="6">
        <v>0.0</v>
      </c>
      <c r="K440" s="1">
        <v>0.0</v>
      </c>
      <c r="L440" s="3">
        <v>0.0</v>
      </c>
      <c r="M440" s="3">
        <v>0.0</v>
      </c>
    </row>
    <row r="441">
      <c r="A441" s="3" t="s">
        <v>1241</v>
      </c>
      <c r="B441" s="3" t="s">
        <v>1242</v>
      </c>
      <c r="C441" s="3" t="s">
        <v>695</v>
      </c>
      <c r="D441" s="3">
        <v>4.0</v>
      </c>
      <c r="E441" s="3">
        <v>16.0</v>
      </c>
      <c r="F441" s="3">
        <v>0.0</v>
      </c>
      <c r="G441" s="3">
        <v>0.0</v>
      </c>
      <c r="H441" s="3">
        <v>0.0</v>
      </c>
      <c r="I441" s="3">
        <v>0.0</v>
      </c>
      <c r="J441" s="6">
        <v>0.0</v>
      </c>
      <c r="K441" s="1">
        <v>0.0</v>
      </c>
      <c r="L441" s="3">
        <v>0.0</v>
      </c>
      <c r="M441" s="3">
        <v>0.0</v>
      </c>
    </row>
    <row r="442">
      <c r="A442" s="3" t="s">
        <v>1243</v>
      </c>
      <c r="B442" s="3" t="s">
        <v>1109</v>
      </c>
      <c r="C442" s="3" t="s">
        <v>716</v>
      </c>
      <c r="D442" s="3">
        <v>4.0</v>
      </c>
      <c r="E442" s="3">
        <v>16.0</v>
      </c>
      <c r="F442" s="3">
        <v>0.0</v>
      </c>
      <c r="G442" s="3">
        <v>0.0</v>
      </c>
      <c r="H442" s="3">
        <v>0.0</v>
      </c>
      <c r="I442" s="3">
        <v>0.0</v>
      </c>
      <c r="J442" s="6">
        <v>0.0</v>
      </c>
      <c r="K442" s="1">
        <v>0.0</v>
      </c>
      <c r="L442" s="3">
        <v>0.0</v>
      </c>
      <c r="M442" s="3">
        <v>0.0</v>
      </c>
    </row>
    <row r="443">
      <c r="A443" s="3" t="s">
        <v>1244</v>
      </c>
      <c r="B443" s="3" t="s">
        <v>1245</v>
      </c>
      <c r="C443" s="3" t="s">
        <v>585</v>
      </c>
      <c r="D443" s="3">
        <v>4.0</v>
      </c>
      <c r="E443" s="3">
        <v>16.0</v>
      </c>
      <c r="F443" s="3">
        <v>0.0</v>
      </c>
      <c r="G443" s="3">
        <v>2.0</v>
      </c>
      <c r="H443" s="3">
        <v>0.0</v>
      </c>
      <c r="I443" s="3">
        <v>2.0</v>
      </c>
      <c r="J443" s="6">
        <v>0.125</v>
      </c>
      <c r="K443" s="6">
        <v>0.0</v>
      </c>
      <c r="L443" s="3">
        <v>0.0</v>
      </c>
      <c r="M443" s="3">
        <v>0.0</v>
      </c>
    </row>
    <row r="444">
      <c r="A444" s="3" t="s">
        <v>1246</v>
      </c>
      <c r="B444" s="3" t="s">
        <v>1247</v>
      </c>
      <c r="C444" s="3" t="s">
        <v>324</v>
      </c>
      <c r="D444" s="3">
        <v>4.0</v>
      </c>
      <c r="E444" s="3">
        <v>16.0</v>
      </c>
      <c r="F444" s="3">
        <v>0.0</v>
      </c>
      <c r="G444" s="3">
        <v>0.0</v>
      </c>
      <c r="H444" s="3">
        <v>0.0</v>
      </c>
      <c r="I444" s="3">
        <v>0.0</v>
      </c>
      <c r="J444" s="6">
        <v>0.0</v>
      </c>
      <c r="K444" s="1">
        <v>0.0</v>
      </c>
      <c r="L444" s="3">
        <v>0.0</v>
      </c>
      <c r="M444" s="3">
        <v>0.0</v>
      </c>
    </row>
    <row r="445">
      <c r="A445" s="3" t="s">
        <v>1248</v>
      </c>
      <c r="B445" s="3" t="s">
        <v>1249</v>
      </c>
      <c r="C445" s="3" t="s">
        <v>787</v>
      </c>
      <c r="D445" s="3">
        <v>4.0</v>
      </c>
      <c r="E445" s="3">
        <v>16.0</v>
      </c>
      <c r="F445" s="3">
        <v>0.0</v>
      </c>
      <c r="G445" s="3">
        <v>1.0</v>
      </c>
      <c r="H445" s="3">
        <v>0.0</v>
      </c>
      <c r="I445" s="3">
        <v>1.0</v>
      </c>
      <c r="J445" s="6">
        <v>0.0625</v>
      </c>
      <c r="K445" s="6">
        <v>0.0</v>
      </c>
      <c r="L445" s="3">
        <v>0.0</v>
      </c>
      <c r="M445" s="3">
        <v>0.0</v>
      </c>
    </row>
    <row r="446">
      <c r="A446" s="3" t="s">
        <v>1250</v>
      </c>
      <c r="B446" s="3" t="s">
        <v>1223</v>
      </c>
      <c r="C446" s="3" t="s">
        <v>201</v>
      </c>
      <c r="D446" s="3">
        <v>3.0</v>
      </c>
      <c r="E446" s="3">
        <v>12.0</v>
      </c>
      <c r="F446" s="3">
        <v>0.0</v>
      </c>
      <c r="G446" s="3">
        <v>0.0</v>
      </c>
      <c r="H446" s="3">
        <v>0.0</v>
      </c>
      <c r="I446" s="3">
        <v>0.0</v>
      </c>
      <c r="J446" s="6">
        <v>0.0</v>
      </c>
      <c r="K446" s="1">
        <v>0.0</v>
      </c>
      <c r="L446" s="3">
        <v>0.0</v>
      </c>
      <c r="M446" s="3">
        <v>0.0</v>
      </c>
    </row>
    <row r="447">
      <c r="A447" s="3" t="s">
        <v>1251</v>
      </c>
      <c r="B447" s="3" t="s">
        <v>1252</v>
      </c>
      <c r="C447" s="3" t="s">
        <v>324</v>
      </c>
      <c r="D447" s="3">
        <v>4.0</v>
      </c>
      <c r="E447" s="3">
        <v>16.0</v>
      </c>
      <c r="F447" s="3">
        <v>0.0</v>
      </c>
      <c r="G447" s="3">
        <v>0.0</v>
      </c>
      <c r="H447" s="3">
        <v>0.0</v>
      </c>
      <c r="I447" s="3">
        <v>0.0</v>
      </c>
      <c r="J447" s="6">
        <v>0.0</v>
      </c>
      <c r="K447" s="1">
        <v>0.0</v>
      </c>
      <c r="L447" s="3">
        <v>0.0</v>
      </c>
      <c r="M447" s="3">
        <v>0.0</v>
      </c>
    </row>
    <row r="448">
      <c r="A448" s="3" t="s">
        <v>1253</v>
      </c>
      <c r="B448" s="3" t="s">
        <v>1254</v>
      </c>
      <c r="C448" s="3" t="s">
        <v>855</v>
      </c>
      <c r="D448" s="3">
        <v>4.0</v>
      </c>
      <c r="E448" s="3">
        <v>16.0</v>
      </c>
      <c r="F448" s="3">
        <v>0.0</v>
      </c>
      <c r="G448" s="3">
        <v>1.0</v>
      </c>
      <c r="H448" s="3">
        <v>0.0</v>
      </c>
      <c r="I448" s="3">
        <v>1.0</v>
      </c>
      <c r="J448" s="6">
        <v>0.0625</v>
      </c>
      <c r="K448" s="6">
        <v>0.0</v>
      </c>
      <c r="L448" s="3">
        <v>0.0</v>
      </c>
      <c r="M448" s="3">
        <v>0.0</v>
      </c>
    </row>
    <row r="449">
      <c r="A449" s="3" t="s">
        <v>742</v>
      </c>
      <c r="B449" s="3" t="s">
        <v>1257</v>
      </c>
      <c r="C449" s="3" t="s">
        <v>520</v>
      </c>
      <c r="D449" s="3">
        <v>4.0</v>
      </c>
      <c r="E449" s="3">
        <v>16.0</v>
      </c>
      <c r="F449" s="3">
        <v>0.0</v>
      </c>
      <c r="G449" s="3">
        <v>0.0</v>
      </c>
      <c r="H449" s="3">
        <v>0.0</v>
      </c>
      <c r="I449" s="3">
        <v>0.0</v>
      </c>
      <c r="J449" s="6">
        <v>0.0</v>
      </c>
      <c r="K449" s="1">
        <v>0.0</v>
      </c>
      <c r="L449" s="3">
        <v>0.0</v>
      </c>
      <c r="M449" s="3">
        <v>0.0</v>
      </c>
    </row>
    <row r="450">
      <c r="A450" s="3" t="s">
        <v>1255</v>
      </c>
      <c r="B450" s="3" t="s">
        <v>1256</v>
      </c>
      <c r="C450" s="3" t="s">
        <v>499</v>
      </c>
      <c r="D450" s="3">
        <v>4.0</v>
      </c>
      <c r="E450" s="3">
        <v>16.0</v>
      </c>
      <c r="F450" s="3">
        <v>0.0</v>
      </c>
      <c r="G450" s="3">
        <v>1.0</v>
      </c>
      <c r="H450" s="3">
        <v>0.0</v>
      </c>
      <c r="I450" s="3">
        <v>1.0</v>
      </c>
      <c r="J450" s="6">
        <v>0.0625</v>
      </c>
      <c r="K450" s="6">
        <v>0.0</v>
      </c>
      <c r="L450" s="3">
        <v>0.0</v>
      </c>
      <c r="M450" s="3">
        <v>0.0</v>
      </c>
    </row>
    <row r="451">
      <c r="A451" s="3" t="s">
        <v>1258</v>
      </c>
      <c r="B451" s="3" t="s">
        <v>1259</v>
      </c>
      <c r="C451" s="3" t="s">
        <v>387</v>
      </c>
      <c r="D451" s="3">
        <v>4.0</v>
      </c>
      <c r="E451" s="3">
        <v>16.0</v>
      </c>
      <c r="F451" s="3">
        <v>0.0</v>
      </c>
      <c r="G451" s="3">
        <v>0.0</v>
      </c>
      <c r="H451" s="3">
        <v>0.0</v>
      </c>
      <c r="I451" s="3">
        <v>0.0</v>
      </c>
      <c r="J451" s="6">
        <v>0.0</v>
      </c>
      <c r="K451" s="1">
        <v>0.0</v>
      </c>
      <c r="L451" s="3">
        <v>0.0</v>
      </c>
      <c r="M451" s="3">
        <v>0.0</v>
      </c>
    </row>
    <row r="452">
      <c r="A452" s="3" t="s">
        <v>966</v>
      </c>
      <c r="B452" s="3" t="s">
        <v>1260</v>
      </c>
      <c r="C452" s="3" t="s">
        <v>499</v>
      </c>
      <c r="D452" s="3">
        <v>4.0</v>
      </c>
      <c r="E452" s="3">
        <v>16.0</v>
      </c>
      <c r="F452" s="3">
        <v>0.0</v>
      </c>
      <c r="G452" s="3">
        <v>0.0</v>
      </c>
      <c r="H452" s="3">
        <v>0.0</v>
      </c>
      <c r="I452" s="3">
        <v>0.0</v>
      </c>
      <c r="J452" s="6">
        <v>0.0</v>
      </c>
      <c r="K452" s="1">
        <v>0.0</v>
      </c>
      <c r="L452" s="3">
        <v>0.0</v>
      </c>
      <c r="M452" s="3">
        <v>0.0</v>
      </c>
    </row>
    <row r="453">
      <c r="A453" s="3" t="s">
        <v>1261</v>
      </c>
      <c r="B453" s="3" t="s">
        <v>1262</v>
      </c>
      <c r="C453" s="3" t="s">
        <v>698</v>
      </c>
      <c r="D453" s="3">
        <v>4.0</v>
      </c>
      <c r="E453" s="3">
        <v>16.0</v>
      </c>
      <c r="F453" s="3">
        <v>0.0</v>
      </c>
      <c r="G453" s="3">
        <v>0.0</v>
      </c>
      <c r="H453" s="3">
        <v>0.0</v>
      </c>
      <c r="I453" s="3">
        <v>0.0</v>
      </c>
      <c r="J453" s="6">
        <v>0.0</v>
      </c>
      <c r="K453" s="1">
        <v>0.0</v>
      </c>
      <c r="L453" s="3">
        <v>0.0</v>
      </c>
      <c r="M453" s="3">
        <v>0.0</v>
      </c>
    </row>
    <row r="454">
      <c r="A454" s="3" t="s">
        <v>1263</v>
      </c>
      <c r="B454" s="3" t="s">
        <v>1264</v>
      </c>
      <c r="C454" s="3" t="s">
        <v>418</v>
      </c>
      <c r="D454" s="3">
        <v>4.0</v>
      </c>
      <c r="E454" s="3">
        <v>16.0</v>
      </c>
      <c r="F454" s="3">
        <v>0.0</v>
      </c>
      <c r="G454" s="3">
        <v>0.0</v>
      </c>
      <c r="H454" s="3">
        <v>0.0</v>
      </c>
      <c r="I454" s="3">
        <v>0.0</v>
      </c>
      <c r="J454" s="6">
        <v>0.0</v>
      </c>
      <c r="K454" s="1">
        <v>0.0</v>
      </c>
      <c r="L454" s="3">
        <v>0.0</v>
      </c>
      <c r="M454" s="3">
        <v>0.0</v>
      </c>
    </row>
    <row r="455">
      <c r="A455" s="3" t="s">
        <v>1265</v>
      </c>
      <c r="B455" s="3" t="s">
        <v>530</v>
      </c>
      <c r="C455" s="3" t="s">
        <v>674</v>
      </c>
      <c r="D455" s="3">
        <v>4.0</v>
      </c>
      <c r="E455" s="3">
        <v>16.0</v>
      </c>
      <c r="F455" s="3">
        <v>0.0</v>
      </c>
      <c r="G455" s="3">
        <v>0.0</v>
      </c>
      <c r="H455" s="3">
        <v>0.0</v>
      </c>
      <c r="I455" s="3">
        <v>0.0</v>
      </c>
      <c r="J455" s="6">
        <v>0.0</v>
      </c>
      <c r="K455" s="1">
        <v>0.0</v>
      </c>
      <c r="L455" s="3">
        <v>0.0</v>
      </c>
      <c r="M455" s="3">
        <v>0.0</v>
      </c>
    </row>
    <row r="456">
      <c r="A456" s="3" t="s">
        <v>1266</v>
      </c>
      <c r="B456" s="3" t="s">
        <v>1267</v>
      </c>
      <c r="C456" s="3" t="s">
        <v>581</v>
      </c>
      <c r="D456" s="3">
        <v>4.0</v>
      </c>
      <c r="E456" s="3">
        <v>16.0</v>
      </c>
      <c r="F456" s="3">
        <v>0.0</v>
      </c>
      <c r="G456" s="3">
        <v>0.0</v>
      </c>
      <c r="H456" s="3">
        <v>0.0</v>
      </c>
      <c r="I456" s="3">
        <v>0.0</v>
      </c>
      <c r="J456" s="6">
        <v>0.0</v>
      </c>
      <c r="K456" s="1">
        <v>0.0</v>
      </c>
      <c r="L456" s="3">
        <v>0.0</v>
      </c>
      <c r="M456" s="3">
        <v>0.0</v>
      </c>
    </row>
    <row r="457">
      <c r="A457" s="3" t="s">
        <v>502</v>
      </c>
      <c r="B457" s="3" t="s">
        <v>503</v>
      </c>
      <c r="C457" s="3" t="s">
        <v>504</v>
      </c>
      <c r="D457" s="3">
        <v>4.0</v>
      </c>
      <c r="E457" s="3">
        <v>16.0</v>
      </c>
      <c r="F457" s="3">
        <v>0.0</v>
      </c>
      <c r="G457" s="3">
        <v>0.0</v>
      </c>
      <c r="H457" s="3">
        <v>1.0</v>
      </c>
      <c r="I457" s="3">
        <v>1.0</v>
      </c>
      <c r="J457" s="6">
        <v>0.0625</v>
      </c>
      <c r="K457" s="6">
        <v>0.0</v>
      </c>
      <c r="L457" s="3">
        <v>-4.0</v>
      </c>
      <c r="M457" s="3">
        <v>-1.0</v>
      </c>
    </row>
    <row r="458">
      <c r="A458" s="3" t="s">
        <v>1132</v>
      </c>
      <c r="B458" s="3" t="s">
        <v>460</v>
      </c>
      <c r="C458" s="3" t="s">
        <v>1048</v>
      </c>
      <c r="D458" s="3">
        <v>4.0</v>
      </c>
      <c r="E458" s="3">
        <v>16.0</v>
      </c>
      <c r="F458" s="3">
        <v>1.0</v>
      </c>
      <c r="G458" s="3">
        <v>0.0</v>
      </c>
      <c r="H458" s="3">
        <v>2.0</v>
      </c>
      <c r="I458" s="3">
        <v>3.0</v>
      </c>
      <c r="J458" s="6">
        <v>0.1875</v>
      </c>
      <c r="K458" s="6">
        <v>0.3333333333333333</v>
      </c>
      <c r="L458" s="3">
        <v>-4.0</v>
      </c>
      <c r="M458" s="3">
        <v>-1.0</v>
      </c>
    </row>
    <row r="459">
      <c r="J459" s="6"/>
      <c r="K459" s="6"/>
    </row>
    <row r="460">
      <c r="J460" s="6"/>
      <c r="K460" s="6"/>
    </row>
    <row r="461">
      <c r="J461" s="6"/>
      <c r="K461" s="6"/>
    </row>
    <row r="462">
      <c r="J462" s="6"/>
      <c r="K462" s="6"/>
    </row>
    <row r="463">
      <c r="J463" s="6"/>
      <c r="K463" s="6"/>
    </row>
    <row r="464">
      <c r="J464" s="6"/>
      <c r="K464" s="6"/>
    </row>
    <row r="465">
      <c r="J465" s="6"/>
      <c r="K465" s="6"/>
    </row>
    <row r="466">
      <c r="J466" s="6"/>
      <c r="K466" s="6"/>
    </row>
    <row r="467">
      <c r="J467" s="6"/>
      <c r="K467" s="6"/>
    </row>
    <row r="468">
      <c r="J468" s="6"/>
      <c r="K468" s="6"/>
    </row>
    <row r="469">
      <c r="J469" s="6"/>
      <c r="K469" s="6"/>
    </row>
    <row r="470">
      <c r="J470" s="6"/>
      <c r="K470" s="6"/>
    </row>
    <row r="471">
      <c r="J471" s="6"/>
      <c r="K471" s="6"/>
    </row>
    <row r="472">
      <c r="J472" s="6"/>
      <c r="K472" s="6"/>
    </row>
    <row r="473">
      <c r="J473" s="6"/>
      <c r="K473" s="6"/>
    </row>
    <row r="474">
      <c r="J474" s="6"/>
      <c r="K474" s="6"/>
    </row>
    <row r="475">
      <c r="J475" s="6"/>
      <c r="K475" s="6"/>
    </row>
    <row r="476">
      <c r="J476" s="6"/>
      <c r="K476" s="6"/>
    </row>
    <row r="477">
      <c r="J477" s="6"/>
      <c r="K477" s="6"/>
    </row>
    <row r="478">
      <c r="J478" s="6"/>
      <c r="K478" s="6"/>
    </row>
    <row r="479">
      <c r="J479" s="6"/>
      <c r="K479" s="6"/>
    </row>
    <row r="480">
      <c r="J480" s="6"/>
      <c r="K480" s="6"/>
    </row>
    <row r="481">
      <c r="J481" s="6"/>
      <c r="K481" s="6"/>
    </row>
    <row r="482">
      <c r="J482" s="6"/>
      <c r="K482" s="6"/>
    </row>
    <row r="483">
      <c r="J483" s="6"/>
      <c r="K483" s="6"/>
    </row>
    <row r="484">
      <c r="J484" s="6"/>
      <c r="K484" s="6"/>
    </row>
    <row r="485">
      <c r="J485" s="6"/>
      <c r="K485" s="6"/>
    </row>
    <row r="486">
      <c r="J486" s="6"/>
      <c r="K486" s="6"/>
    </row>
    <row r="487">
      <c r="J487" s="6"/>
      <c r="K487" s="6"/>
    </row>
    <row r="488">
      <c r="J488" s="6"/>
      <c r="K488" s="6"/>
    </row>
    <row r="489">
      <c r="J489" s="6"/>
      <c r="K489" s="6"/>
    </row>
    <row r="490">
      <c r="J490" s="6"/>
      <c r="K490" s="6"/>
    </row>
    <row r="491">
      <c r="J491" s="6"/>
      <c r="K491" s="6"/>
    </row>
    <row r="492">
      <c r="J492" s="6"/>
      <c r="K492" s="6"/>
    </row>
    <row r="493">
      <c r="J493" s="6"/>
      <c r="K493" s="6"/>
    </row>
    <row r="494">
      <c r="J494" s="6"/>
      <c r="K494" s="6"/>
    </row>
    <row r="495">
      <c r="J495" s="6"/>
      <c r="K495" s="6"/>
    </row>
    <row r="496">
      <c r="J496" s="6"/>
      <c r="K496" s="6"/>
    </row>
    <row r="497">
      <c r="J497" s="6"/>
      <c r="K497" s="6"/>
    </row>
    <row r="498">
      <c r="J498" s="6"/>
      <c r="K498" s="6"/>
    </row>
    <row r="499">
      <c r="J499" s="6"/>
      <c r="K499" s="6"/>
    </row>
    <row r="500">
      <c r="J500" s="6"/>
      <c r="K500" s="6"/>
    </row>
    <row r="501">
      <c r="J501" s="6"/>
      <c r="K501" s="6"/>
    </row>
    <row r="502">
      <c r="J502" s="6"/>
      <c r="K502" s="6"/>
    </row>
    <row r="503">
      <c r="J503" s="6"/>
      <c r="K503" s="6"/>
    </row>
    <row r="504">
      <c r="J504" s="6"/>
      <c r="K504" s="6"/>
    </row>
    <row r="505">
      <c r="J505" s="6"/>
      <c r="K505" s="6"/>
    </row>
    <row r="506">
      <c r="J506" s="6"/>
      <c r="K506" s="6"/>
    </row>
    <row r="507">
      <c r="J507" s="6"/>
      <c r="K507" s="6"/>
    </row>
    <row r="508">
      <c r="J508" s="6"/>
      <c r="K508" s="6"/>
    </row>
    <row r="509">
      <c r="J509" s="6"/>
      <c r="K509" s="6"/>
    </row>
    <row r="510">
      <c r="J510" s="6"/>
      <c r="K510" s="6"/>
    </row>
    <row r="511">
      <c r="J511" s="6"/>
      <c r="K511" s="6"/>
    </row>
    <row r="512">
      <c r="J512" s="6"/>
      <c r="K512" s="6"/>
    </row>
    <row r="513">
      <c r="J513" s="6"/>
      <c r="K513" s="6"/>
    </row>
    <row r="514">
      <c r="J514" s="6"/>
      <c r="K514" s="6"/>
    </row>
    <row r="515">
      <c r="J515" s="6"/>
      <c r="K515" s="6"/>
    </row>
    <row r="516">
      <c r="J516" s="6"/>
      <c r="K516" s="6"/>
    </row>
    <row r="517">
      <c r="J517" s="6"/>
      <c r="K517" s="6"/>
    </row>
    <row r="518">
      <c r="J518" s="6"/>
      <c r="K518" s="6"/>
    </row>
    <row r="519">
      <c r="J519" s="6"/>
      <c r="K519" s="6"/>
    </row>
    <row r="520">
      <c r="J520" s="6"/>
      <c r="K520" s="6"/>
    </row>
    <row r="521">
      <c r="J521" s="6"/>
      <c r="K521" s="6"/>
    </row>
    <row r="522">
      <c r="J522" s="6"/>
      <c r="K522" s="6"/>
    </row>
    <row r="523">
      <c r="J523" s="6"/>
      <c r="K523" s="6"/>
    </row>
    <row r="524">
      <c r="J524" s="6"/>
      <c r="K524" s="6"/>
    </row>
    <row r="525">
      <c r="J525" s="6"/>
      <c r="K525" s="6"/>
    </row>
    <row r="526">
      <c r="J526" s="6"/>
      <c r="K526" s="6"/>
    </row>
    <row r="527">
      <c r="J527" s="6"/>
      <c r="K527" s="6"/>
    </row>
    <row r="528">
      <c r="J528" s="6"/>
      <c r="K528" s="6"/>
    </row>
    <row r="529">
      <c r="J529" s="6"/>
      <c r="K529" s="6"/>
    </row>
    <row r="530">
      <c r="J530" s="6"/>
      <c r="K530" s="6"/>
    </row>
    <row r="531">
      <c r="J531" s="6"/>
      <c r="K531" s="6"/>
    </row>
    <row r="532">
      <c r="J532" s="6"/>
      <c r="K532" s="6"/>
    </row>
    <row r="533">
      <c r="J533" s="6"/>
      <c r="K533" s="6"/>
    </row>
    <row r="534">
      <c r="J534" s="6"/>
      <c r="K534" s="6"/>
    </row>
    <row r="535">
      <c r="J535" s="6"/>
      <c r="K535" s="6"/>
    </row>
    <row r="536">
      <c r="J536" s="6"/>
      <c r="K536" s="6"/>
    </row>
    <row r="537">
      <c r="J537" s="6"/>
      <c r="K537" s="6"/>
    </row>
    <row r="538">
      <c r="J538" s="6"/>
      <c r="K538" s="6"/>
    </row>
    <row r="539">
      <c r="J539" s="6"/>
      <c r="K539" s="6"/>
    </row>
    <row r="540">
      <c r="J540" s="6"/>
      <c r="K540" s="6"/>
    </row>
    <row r="541">
      <c r="J541" s="6"/>
      <c r="K541" s="6"/>
    </row>
    <row r="542">
      <c r="J542" s="6"/>
      <c r="K542" s="6"/>
    </row>
    <row r="543">
      <c r="J543" s="6"/>
      <c r="K543" s="6"/>
    </row>
    <row r="544">
      <c r="J544" s="6"/>
      <c r="K544" s="6"/>
    </row>
    <row r="545">
      <c r="J545" s="6"/>
      <c r="K545" s="6"/>
    </row>
    <row r="546">
      <c r="J546" s="6"/>
      <c r="K546" s="6"/>
    </row>
    <row r="547">
      <c r="J547" s="6"/>
      <c r="K547" s="6"/>
    </row>
    <row r="548">
      <c r="J548" s="6"/>
      <c r="K548" s="6"/>
    </row>
    <row r="549">
      <c r="J549" s="6"/>
      <c r="K549" s="6"/>
    </row>
    <row r="550">
      <c r="J550" s="6"/>
      <c r="K550" s="6"/>
    </row>
    <row r="551">
      <c r="J551" s="6"/>
      <c r="K551" s="6"/>
    </row>
    <row r="552">
      <c r="J552" s="6"/>
      <c r="K552" s="6"/>
    </row>
    <row r="553">
      <c r="J553" s="6"/>
      <c r="K553" s="6"/>
    </row>
    <row r="554">
      <c r="J554" s="6"/>
      <c r="K554" s="6"/>
    </row>
    <row r="555">
      <c r="J555" s="6"/>
      <c r="K555" s="6"/>
    </row>
    <row r="556">
      <c r="J556" s="6"/>
      <c r="K556" s="6"/>
    </row>
    <row r="557">
      <c r="J557" s="6"/>
      <c r="K557" s="6"/>
    </row>
    <row r="558">
      <c r="J558" s="6"/>
      <c r="K558" s="6"/>
    </row>
    <row r="559">
      <c r="J559" s="6"/>
      <c r="K559" s="6"/>
    </row>
    <row r="560">
      <c r="J560" s="6"/>
      <c r="K560" s="6"/>
    </row>
    <row r="561">
      <c r="J561" s="6"/>
      <c r="K561" s="6"/>
    </row>
    <row r="562">
      <c r="J562" s="6"/>
      <c r="K562" s="6"/>
    </row>
    <row r="563">
      <c r="J563" s="6"/>
      <c r="K563" s="6"/>
    </row>
    <row r="564">
      <c r="J564" s="6"/>
      <c r="K564" s="6"/>
    </row>
    <row r="565">
      <c r="J565" s="6"/>
      <c r="K565" s="6"/>
    </row>
    <row r="566">
      <c r="J566" s="6"/>
      <c r="K566" s="6"/>
    </row>
    <row r="567">
      <c r="J567" s="6"/>
      <c r="K567" s="6"/>
    </row>
    <row r="568">
      <c r="J568" s="6"/>
      <c r="K568" s="6"/>
    </row>
    <row r="569">
      <c r="J569" s="6"/>
      <c r="K569" s="6"/>
    </row>
    <row r="570">
      <c r="J570" s="6"/>
      <c r="K570" s="6"/>
    </row>
    <row r="571">
      <c r="J571" s="6"/>
      <c r="K571" s="6"/>
    </row>
    <row r="572">
      <c r="J572" s="6"/>
      <c r="K572" s="6"/>
    </row>
    <row r="573">
      <c r="J573" s="6"/>
      <c r="K573" s="6"/>
    </row>
    <row r="574">
      <c r="J574" s="6"/>
      <c r="K574" s="6"/>
    </row>
    <row r="575">
      <c r="J575" s="6"/>
      <c r="K575" s="6"/>
    </row>
    <row r="576">
      <c r="J576" s="6"/>
      <c r="K576" s="6"/>
    </row>
    <row r="577">
      <c r="J577" s="6"/>
      <c r="K577" s="6"/>
    </row>
    <row r="578">
      <c r="J578" s="6"/>
      <c r="K578" s="6"/>
    </row>
    <row r="579">
      <c r="J579" s="6"/>
      <c r="K579" s="6"/>
    </row>
    <row r="580">
      <c r="J580" s="6"/>
      <c r="K580" s="6"/>
    </row>
    <row r="581">
      <c r="J581" s="6"/>
      <c r="K581" s="6"/>
    </row>
    <row r="582">
      <c r="J582" s="6"/>
      <c r="K582" s="6"/>
    </row>
    <row r="583">
      <c r="J583" s="6"/>
      <c r="K583" s="6"/>
    </row>
    <row r="584">
      <c r="J584" s="6"/>
      <c r="K584" s="6"/>
    </row>
    <row r="585">
      <c r="J585" s="6"/>
      <c r="K585" s="6"/>
    </row>
    <row r="586">
      <c r="J586" s="6"/>
      <c r="K586" s="6"/>
    </row>
    <row r="587">
      <c r="J587" s="6"/>
      <c r="K587" s="6"/>
    </row>
    <row r="588">
      <c r="J588" s="6"/>
      <c r="K588" s="6"/>
    </row>
    <row r="589">
      <c r="J589" s="6"/>
      <c r="K589" s="6"/>
    </row>
    <row r="590">
      <c r="J590" s="6"/>
      <c r="K590" s="6"/>
    </row>
    <row r="591">
      <c r="J591" s="6"/>
      <c r="K591" s="6"/>
    </row>
    <row r="592">
      <c r="J592" s="6"/>
      <c r="K592" s="6"/>
    </row>
    <row r="593">
      <c r="J593" s="6"/>
      <c r="K593" s="6"/>
    </row>
    <row r="594">
      <c r="J594" s="6"/>
      <c r="K594" s="6"/>
    </row>
    <row r="595">
      <c r="J595" s="6"/>
      <c r="K595" s="6"/>
    </row>
    <row r="596">
      <c r="J596" s="6"/>
      <c r="K596" s="6"/>
    </row>
    <row r="597">
      <c r="J597" s="6"/>
      <c r="K597" s="6"/>
    </row>
    <row r="598">
      <c r="J598" s="6"/>
      <c r="K598" s="6"/>
    </row>
    <row r="599">
      <c r="J599" s="6"/>
      <c r="K599" s="6"/>
    </row>
    <row r="600">
      <c r="J600" s="6"/>
      <c r="K600" s="6"/>
    </row>
    <row r="601">
      <c r="J601" s="6"/>
      <c r="K601" s="6"/>
    </row>
    <row r="602">
      <c r="J602" s="6"/>
      <c r="K602" s="6"/>
    </row>
    <row r="603">
      <c r="J603" s="6"/>
      <c r="K603" s="6"/>
    </row>
    <row r="604">
      <c r="J604" s="6"/>
      <c r="K604" s="6"/>
    </row>
    <row r="605">
      <c r="J605" s="6"/>
      <c r="K605" s="6"/>
    </row>
    <row r="606">
      <c r="J606" s="6"/>
      <c r="K606" s="6"/>
    </row>
    <row r="607">
      <c r="J607" s="6"/>
      <c r="K607" s="6"/>
    </row>
    <row r="608">
      <c r="J608" s="6"/>
      <c r="K608" s="6"/>
    </row>
    <row r="609">
      <c r="J609" s="6"/>
      <c r="K609" s="6"/>
    </row>
    <row r="610">
      <c r="J610" s="6"/>
      <c r="K610" s="6"/>
    </row>
    <row r="611">
      <c r="J611" s="6"/>
      <c r="K611" s="6"/>
    </row>
    <row r="612">
      <c r="J612" s="6"/>
      <c r="K612" s="6"/>
    </row>
    <row r="613">
      <c r="J613" s="6"/>
      <c r="K613" s="6"/>
    </row>
    <row r="614">
      <c r="J614" s="6"/>
      <c r="K614" s="6"/>
    </row>
    <row r="615">
      <c r="J615" s="6"/>
      <c r="K615" s="6"/>
    </row>
    <row r="616">
      <c r="J616" s="6"/>
      <c r="K616" s="6"/>
    </row>
    <row r="617">
      <c r="J617" s="6"/>
      <c r="K617" s="6"/>
    </row>
    <row r="618">
      <c r="J618" s="6"/>
      <c r="K618" s="6"/>
    </row>
    <row r="619">
      <c r="J619" s="6"/>
      <c r="K619" s="6"/>
    </row>
    <row r="620">
      <c r="J620" s="6"/>
      <c r="K620" s="6"/>
    </row>
    <row r="621">
      <c r="J621" s="6"/>
      <c r="K621" s="6"/>
    </row>
    <row r="622">
      <c r="J622" s="6"/>
      <c r="K622" s="6"/>
    </row>
    <row r="623">
      <c r="J623" s="6"/>
      <c r="K623" s="6"/>
    </row>
    <row r="624">
      <c r="J624" s="6"/>
      <c r="K624" s="6"/>
    </row>
    <row r="625">
      <c r="J625" s="6"/>
      <c r="K625" s="6"/>
    </row>
    <row r="626">
      <c r="J626" s="6"/>
      <c r="K626" s="6"/>
    </row>
    <row r="627">
      <c r="J627" s="6"/>
      <c r="K627" s="6"/>
    </row>
    <row r="628">
      <c r="J628" s="6"/>
      <c r="K628" s="6"/>
    </row>
    <row r="629">
      <c r="J629" s="6"/>
      <c r="K629" s="6"/>
    </row>
    <row r="630">
      <c r="J630" s="6"/>
      <c r="K630" s="6"/>
    </row>
    <row r="631">
      <c r="J631" s="6"/>
      <c r="K631" s="6"/>
    </row>
    <row r="632">
      <c r="J632" s="6"/>
      <c r="K632" s="6"/>
    </row>
    <row r="633">
      <c r="J633" s="6"/>
      <c r="K633" s="6"/>
    </row>
    <row r="634">
      <c r="J634" s="6"/>
      <c r="K634" s="6"/>
    </row>
    <row r="635">
      <c r="J635" s="6"/>
      <c r="K635" s="6"/>
    </row>
    <row r="636">
      <c r="J636" s="6"/>
      <c r="K636" s="6"/>
    </row>
    <row r="637">
      <c r="J637" s="6"/>
      <c r="K637" s="6"/>
    </row>
    <row r="638">
      <c r="J638" s="6"/>
      <c r="K638" s="6"/>
    </row>
    <row r="639">
      <c r="J639" s="6"/>
      <c r="K639" s="6"/>
    </row>
    <row r="640">
      <c r="J640" s="6"/>
      <c r="K640" s="6"/>
    </row>
    <row r="641">
      <c r="J641" s="6"/>
      <c r="K641" s="6"/>
    </row>
    <row r="642">
      <c r="J642" s="6"/>
      <c r="K642" s="6"/>
    </row>
    <row r="643">
      <c r="J643" s="6"/>
      <c r="K643" s="6"/>
    </row>
    <row r="644">
      <c r="J644" s="6"/>
      <c r="K644" s="6"/>
    </row>
    <row r="645">
      <c r="J645" s="6"/>
      <c r="K645" s="6"/>
    </row>
    <row r="646">
      <c r="J646" s="6"/>
      <c r="K646" s="6"/>
    </row>
    <row r="647">
      <c r="J647" s="6"/>
      <c r="K647" s="6"/>
    </row>
    <row r="648">
      <c r="J648" s="6"/>
      <c r="K648" s="6"/>
    </row>
    <row r="649">
      <c r="J649" s="6"/>
      <c r="K649" s="6"/>
    </row>
    <row r="650">
      <c r="J650" s="6"/>
      <c r="K650" s="6"/>
    </row>
    <row r="651">
      <c r="J651" s="6"/>
      <c r="K651" s="6"/>
    </row>
    <row r="652">
      <c r="J652" s="6"/>
      <c r="K652" s="6"/>
    </row>
    <row r="653">
      <c r="J653" s="6"/>
      <c r="K653" s="6"/>
    </row>
    <row r="654">
      <c r="J654" s="6"/>
      <c r="K654" s="6"/>
    </row>
    <row r="655">
      <c r="J655" s="6"/>
      <c r="K655" s="6"/>
    </row>
    <row r="656">
      <c r="J656" s="6"/>
      <c r="K656" s="6"/>
    </row>
    <row r="657">
      <c r="J657" s="6"/>
      <c r="K657" s="6"/>
    </row>
    <row r="658">
      <c r="J658" s="6"/>
      <c r="K658" s="6"/>
    </row>
    <row r="659">
      <c r="J659" s="6"/>
      <c r="K659" s="6"/>
    </row>
    <row r="660">
      <c r="J660" s="6"/>
      <c r="K660" s="6"/>
    </row>
    <row r="661">
      <c r="J661" s="6"/>
      <c r="K661" s="6"/>
    </row>
    <row r="662">
      <c r="J662" s="6"/>
      <c r="K662" s="6"/>
    </row>
    <row r="663">
      <c r="J663" s="6"/>
      <c r="K663" s="6"/>
    </row>
    <row r="664">
      <c r="J664" s="6"/>
      <c r="K664" s="6"/>
    </row>
    <row r="665">
      <c r="J665" s="6"/>
      <c r="K665" s="6"/>
    </row>
    <row r="666">
      <c r="J666" s="6"/>
      <c r="K666" s="6"/>
    </row>
    <row r="667">
      <c r="J667" s="6"/>
      <c r="K667" s="6"/>
    </row>
    <row r="668">
      <c r="J668" s="6"/>
      <c r="K668" s="6"/>
    </row>
    <row r="669">
      <c r="J669" s="6"/>
      <c r="K669" s="6"/>
    </row>
    <row r="670">
      <c r="J670" s="6"/>
      <c r="K670" s="6"/>
    </row>
    <row r="671">
      <c r="J671" s="6"/>
      <c r="K671" s="6"/>
    </row>
    <row r="672">
      <c r="J672" s="6"/>
      <c r="K672" s="6"/>
    </row>
    <row r="673">
      <c r="J673" s="6"/>
      <c r="K673" s="6"/>
    </row>
    <row r="674">
      <c r="J674" s="6"/>
      <c r="K674" s="6"/>
    </row>
    <row r="675">
      <c r="J675" s="6"/>
      <c r="K675" s="6"/>
    </row>
    <row r="676">
      <c r="J676" s="6"/>
      <c r="K676" s="6"/>
    </row>
    <row r="677">
      <c r="J677" s="6"/>
      <c r="K677" s="6"/>
    </row>
    <row r="678">
      <c r="J678" s="6"/>
      <c r="K678" s="6"/>
    </row>
    <row r="679">
      <c r="J679" s="6"/>
      <c r="K679" s="6"/>
    </row>
    <row r="680">
      <c r="J680" s="6"/>
      <c r="K680" s="6"/>
    </row>
    <row r="681">
      <c r="J681" s="6"/>
      <c r="K681" s="6"/>
    </row>
    <row r="682">
      <c r="J682" s="6"/>
      <c r="K682" s="6"/>
    </row>
    <row r="683">
      <c r="J683" s="6"/>
      <c r="K683" s="6"/>
    </row>
    <row r="684">
      <c r="J684" s="6"/>
      <c r="K684" s="6"/>
    </row>
    <row r="685">
      <c r="J685" s="6"/>
      <c r="K685" s="6"/>
    </row>
    <row r="686">
      <c r="J686" s="6"/>
      <c r="K686" s="6"/>
    </row>
    <row r="687">
      <c r="J687" s="6"/>
      <c r="K687" s="6"/>
    </row>
    <row r="688">
      <c r="J688" s="6"/>
      <c r="K688" s="6"/>
    </row>
    <row r="689">
      <c r="J689" s="6"/>
      <c r="K689" s="6"/>
    </row>
    <row r="690">
      <c r="J690" s="6"/>
      <c r="K690" s="6"/>
    </row>
    <row r="691">
      <c r="J691" s="6"/>
      <c r="K691" s="6"/>
    </row>
    <row r="692">
      <c r="J692" s="6"/>
      <c r="K692" s="6"/>
    </row>
    <row r="693">
      <c r="J693" s="6"/>
      <c r="K693" s="6"/>
    </row>
    <row r="694">
      <c r="J694" s="6"/>
      <c r="K694" s="6"/>
    </row>
    <row r="695">
      <c r="J695" s="6"/>
      <c r="K695" s="6"/>
    </row>
    <row r="696">
      <c r="J696" s="6"/>
      <c r="K696" s="6"/>
    </row>
    <row r="697">
      <c r="J697" s="6"/>
      <c r="K697" s="6"/>
    </row>
    <row r="698">
      <c r="J698" s="6"/>
      <c r="K698" s="6"/>
    </row>
    <row r="699">
      <c r="J699" s="6"/>
      <c r="K699" s="6"/>
    </row>
    <row r="700">
      <c r="J700" s="6"/>
      <c r="K700" s="6"/>
    </row>
    <row r="701">
      <c r="J701" s="6"/>
      <c r="K701" s="6"/>
    </row>
    <row r="702">
      <c r="J702" s="6"/>
      <c r="K702" s="6"/>
    </row>
    <row r="703">
      <c r="J703" s="6"/>
      <c r="K703" s="6"/>
    </row>
    <row r="704">
      <c r="J704" s="6"/>
      <c r="K704" s="6"/>
    </row>
    <row r="705">
      <c r="J705" s="6"/>
      <c r="K705" s="6"/>
    </row>
    <row r="706">
      <c r="J706" s="6"/>
      <c r="K706" s="6"/>
    </row>
    <row r="707">
      <c r="J707" s="6"/>
      <c r="K707" s="6"/>
    </row>
    <row r="708">
      <c r="J708" s="6"/>
      <c r="K708" s="6"/>
    </row>
    <row r="709">
      <c r="J709" s="6"/>
      <c r="K709" s="6"/>
    </row>
    <row r="710">
      <c r="J710" s="6"/>
      <c r="K710" s="6"/>
    </row>
    <row r="711">
      <c r="J711" s="6"/>
      <c r="K711" s="6"/>
    </row>
    <row r="712">
      <c r="J712" s="6"/>
      <c r="K712" s="6"/>
    </row>
    <row r="713">
      <c r="J713" s="6"/>
      <c r="K713" s="6"/>
    </row>
    <row r="714">
      <c r="J714" s="6"/>
      <c r="K714" s="6"/>
    </row>
    <row r="715">
      <c r="J715" s="6"/>
      <c r="K715" s="6"/>
    </row>
    <row r="716">
      <c r="J716" s="6"/>
      <c r="K716" s="6"/>
    </row>
    <row r="717">
      <c r="J717" s="6"/>
      <c r="K717" s="6"/>
    </row>
    <row r="718">
      <c r="J718" s="6"/>
      <c r="K718" s="6"/>
    </row>
    <row r="719">
      <c r="J719" s="6"/>
      <c r="K719" s="6"/>
    </row>
    <row r="720">
      <c r="J720" s="6"/>
      <c r="K720" s="6"/>
    </row>
    <row r="721">
      <c r="J721" s="6"/>
      <c r="K721" s="6"/>
    </row>
    <row r="722">
      <c r="J722" s="6"/>
      <c r="K722" s="6"/>
    </row>
    <row r="723">
      <c r="J723" s="6"/>
      <c r="K723" s="6"/>
    </row>
    <row r="724">
      <c r="J724" s="6"/>
      <c r="K724" s="6"/>
    </row>
    <row r="725">
      <c r="J725" s="6"/>
      <c r="K725" s="6"/>
    </row>
    <row r="726">
      <c r="J726" s="6"/>
      <c r="K726" s="6"/>
    </row>
    <row r="727">
      <c r="J727" s="6"/>
      <c r="K727" s="6"/>
    </row>
    <row r="728">
      <c r="J728" s="6"/>
      <c r="K728" s="6"/>
    </row>
    <row r="729">
      <c r="J729" s="6"/>
      <c r="K729" s="6"/>
    </row>
    <row r="730">
      <c r="J730" s="6"/>
      <c r="K730" s="6"/>
    </row>
    <row r="731">
      <c r="J731" s="6"/>
      <c r="K731" s="6"/>
    </row>
    <row r="732">
      <c r="J732" s="6"/>
      <c r="K732" s="6"/>
    </row>
    <row r="733">
      <c r="J733" s="6"/>
      <c r="K733" s="6"/>
    </row>
    <row r="734">
      <c r="J734" s="6"/>
      <c r="K734" s="6"/>
    </row>
    <row r="735">
      <c r="J735" s="6"/>
      <c r="K735" s="6"/>
    </row>
    <row r="736">
      <c r="J736" s="6"/>
      <c r="K736" s="6"/>
    </row>
    <row r="737">
      <c r="J737" s="6"/>
      <c r="K737" s="6"/>
    </row>
    <row r="738">
      <c r="J738" s="6"/>
      <c r="K738" s="6"/>
    </row>
    <row r="739">
      <c r="J739" s="6"/>
      <c r="K739" s="6"/>
    </row>
    <row r="740">
      <c r="J740" s="6"/>
      <c r="K740" s="6"/>
    </row>
    <row r="741">
      <c r="J741" s="6"/>
      <c r="K741" s="6"/>
    </row>
    <row r="742">
      <c r="J742" s="6"/>
      <c r="K742" s="6"/>
    </row>
    <row r="743">
      <c r="J743" s="6"/>
      <c r="K743" s="6"/>
    </row>
    <row r="744">
      <c r="J744" s="6"/>
      <c r="K744" s="6"/>
    </row>
    <row r="745">
      <c r="J745" s="6"/>
      <c r="K745" s="6"/>
    </row>
    <row r="746">
      <c r="J746" s="6"/>
      <c r="K746" s="6"/>
    </row>
    <row r="747">
      <c r="J747" s="6"/>
      <c r="K747" s="6"/>
    </row>
    <row r="748">
      <c r="J748" s="6"/>
      <c r="K748" s="6"/>
    </row>
    <row r="749">
      <c r="J749" s="6"/>
      <c r="K749" s="6"/>
    </row>
    <row r="750">
      <c r="J750" s="6"/>
      <c r="K750" s="6"/>
    </row>
    <row r="751">
      <c r="J751" s="6"/>
      <c r="K751" s="6"/>
    </row>
    <row r="752">
      <c r="J752" s="6"/>
      <c r="K752" s="6"/>
    </row>
    <row r="753">
      <c r="J753" s="6"/>
      <c r="K753" s="6"/>
    </row>
    <row r="754">
      <c r="J754" s="6"/>
      <c r="K754" s="6"/>
    </row>
    <row r="755">
      <c r="J755" s="6"/>
      <c r="K755" s="6"/>
    </row>
    <row r="756">
      <c r="J756" s="6"/>
      <c r="K756" s="6"/>
    </row>
    <row r="757">
      <c r="J757" s="6"/>
      <c r="K757" s="6"/>
    </row>
    <row r="758">
      <c r="J758" s="6"/>
      <c r="K758" s="6"/>
    </row>
    <row r="759">
      <c r="J759" s="6"/>
      <c r="K759" s="6"/>
    </row>
    <row r="760">
      <c r="J760" s="6"/>
      <c r="K760" s="6"/>
    </row>
    <row r="761">
      <c r="J761" s="6"/>
      <c r="K761" s="6"/>
    </row>
    <row r="762">
      <c r="J762" s="6"/>
      <c r="K762" s="6"/>
    </row>
    <row r="763">
      <c r="J763" s="6"/>
      <c r="K763" s="6"/>
    </row>
    <row r="764">
      <c r="J764" s="6"/>
      <c r="K764" s="6"/>
    </row>
    <row r="765">
      <c r="J765" s="6"/>
      <c r="K765" s="6"/>
    </row>
    <row r="766">
      <c r="J766" s="6"/>
      <c r="K766" s="6"/>
    </row>
    <row r="767">
      <c r="J767" s="6"/>
      <c r="K767" s="6"/>
    </row>
    <row r="768">
      <c r="J768" s="6"/>
      <c r="K768" s="6"/>
    </row>
    <row r="769">
      <c r="J769" s="6"/>
      <c r="K769" s="6"/>
    </row>
    <row r="770">
      <c r="J770" s="6"/>
      <c r="K770" s="6"/>
    </row>
    <row r="771">
      <c r="J771" s="6"/>
      <c r="K771" s="6"/>
    </row>
    <row r="772">
      <c r="J772" s="6"/>
      <c r="K772" s="6"/>
    </row>
    <row r="773">
      <c r="J773" s="6"/>
      <c r="K773" s="6"/>
    </row>
    <row r="774">
      <c r="J774" s="6"/>
      <c r="K774" s="6"/>
    </row>
    <row r="775">
      <c r="J775" s="6"/>
      <c r="K775" s="6"/>
    </row>
    <row r="776">
      <c r="J776" s="6"/>
      <c r="K776" s="6"/>
    </row>
    <row r="777">
      <c r="J777" s="6"/>
      <c r="K777" s="6"/>
    </row>
    <row r="778">
      <c r="J778" s="6"/>
      <c r="K778" s="6"/>
    </row>
    <row r="779">
      <c r="J779" s="6"/>
      <c r="K779" s="6"/>
    </row>
    <row r="780">
      <c r="J780" s="6"/>
      <c r="K780" s="6"/>
    </row>
    <row r="781">
      <c r="J781" s="6"/>
      <c r="K781" s="6"/>
    </row>
    <row r="782">
      <c r="J782" s="6"/>
      <c r="K782" s="6"/>
    </row>
    <row r="783">
      <c r="J783" s="6"/>
      <c r="K783" s="6"/>
    </row>
    <row r="784">
      <c r="J784" s="6"/>
      <c r="K784" s="6"/>
    </row>
    <row r="785">
      <c r="J785" s="6"/>
      <c r="K785" s="6"/>
    </row>
    <row r="786">
      <c r="J786" s="6"/>
      <c r="K786" s="6"/>
    </row>
    <row r="787">
      <c r="J787" s="6"/>
      <c r="K787" s="6"/>
    </row>
    <row r="788">
      <c r="J788" s="6"/>
      <c r="K788" s="6"/>
    </row>
    <row r="789">
      <c r="J789" s="6"/>
      <c r="K789" s="6"/>
    </row>
    <row r="790">
      <c r="J790" s="6"/>
      <c r="K790" s="6"/>
    </row>
    <row r="791">
      <c r="J791" s="6"/>
      <c r="K791" s="6"/>
    </row>
    <row r="792">
      <c r="J792" s="6"/>
      <c r="K792" s="6"/>
    </row>
    <row r="793">
      <c r="J793" s="6"/>
      <c r="K793" s="6"/>
    </row>
    <row r="794">
      <c r="J794" s="6"/>
      <c r="K794" s="6"/>
    </row>
    <row r="795">
      <c r="J795" s="6"/>
      <c r="K795" s="6"/>
    </row>
    <row r="796">
      <c r="J796" s="6"/>
      <c r="K796" s="6"/>
    </row>
    <row r="797">
      <c r="J797" s="6"/>
      <c r="K797" s="6"/>
    </row>
    <row r="798">
      <c r="J798" s="6"/>
      <c r="K798" s="6"/>
    </row>
    <row r="799">
      <c r="J799" s="6"/>
      <c r="K799" s="6"/>
    </row>
    <row r="800">
      <c r="J800" s="6"/>
      <c r="K800" s="6"/>
    </row>
    <row r="801">
      <c r="J801" s="6"/>
      <c r="K801" s="6"/>
    </row>
    <row r="802">
      <c r="J802" s="6"/>
      <c r="K802" s="6"/>
    </row>
    <row r="803">
      <c r="J803" s="6"/>
      <c r="K803" s="6"/>
    </row>
    <row r="804">
      <c r="J804" s="6"/>
      <c r="K804" s="6"/>
    </row>
    <row r="805">
      <c r="J805" s="6"/>
      <c r="K805" s="6"/>
    </row>
    <row r="806">
      <c r="J806" s="6"/>
      <c r="K806" s="6"/>
    </row>
    <row r="807">
      <c r="J807" s="6"/>
      <c r="K807" s="6"/>
    </row>
    <row r="808">
      <c r="J808" s="6"/>
      <c r="K808" s="6"/>
    </row>
    <row r="809">
      <c r="J809" s="6"/>
      <c r="K809" s="6"/>
    </row>
    <row r="810">
      <c r="J810" s="6"/>
      <c r="K810" s="6"/>
    </row>
    <row r="811">
      <c r="J811" s="6"/>
      <c r="K811" s="6"/>
    </row>
    <row r="812">
      <c r="J812" s="6"/>
      <c r="K812" s="6"/>
    </row>
    <row r="813">
      <c r="J813" s="6"/>
      <c r="K813" s="6"/>
    </row>
    <row r="814">
      <c r="J814" s="6"/>
      <c r="K814" s="6"/>
    </row>
    <row r="815">
      <c r="J815" s="6"/>
      <c r="K815" s="6"/>
    </row>
    <row r="816">
      <c r="J816" s="6"/>
      <c r="K816" s="6"/>
    </row>
    <row r="817">
      <c r="J817" s="6"/>
      <c r="K817" s="6"/>
    </row>
    <row r="818">
      <c r="J818" s="6"/>
      <c r="K818" s="6"/>
    </row>
    <row r="819">
      <c r="J819" s="6"/>
      <c r="K819" s="6"/>
    </row>
    <row r="820">
      <c r="J820" s="6"/>
      <c r="K820" s="6"/>
    </row>
    <row r="821">
      <c r="J821" s="6"/>
      <c r="K821" s="6"/>
    </row>
    <row r="822">
      <c r="J822" s="6"/>
      <c r="K822" s="6"/>
    </row>
    <row r="823">
      <c r="J823" s="6"/>
      <c r="K823" s="6"/>
    </row>
    <row r="824">
      <c r="J824" s="6"/>
      <c r="K824" s="6"/>
    </row>
    <row r="825">
      <c r="J825" s="6"/>
      <c r="K825" s="6"/>
    </row>
    <row r="826">
      <c r="J826" s="6"/>
      <c r="K826" s="6"/>
    </row>
    <row r="827">
      <c r="J827" s="6"/>
      <c r="K827" s="6"/>
    </row>
    <row r="828">
      <c r="J828" s="6"/>
      <c r="K828" s="6"/>
    </row>
    <row r="829">
      <c r="J829" s="6"/>
      <c r="K829" s="6"/>
    </row>
    <row r="830">
      <c r="J830" s="6"/>
      <c r="K830" s="6"/>
    </row>
    <row r="831">
      <c r="J831" s="6"/>
      <c r="K831" s="6"/>
    </row>
    <row r="832">
      <c r="J832" s="6"/>
      <c r="K832" s="6"/>
    </row>
    <row r="833">
      <c r="J833" s="6"/>
      <c r="K833" s="6"/>
    </row>
    <row r="834">
      <c r="J834" s="6"/>
      <c r="K834" s="6"/>
    </row>
    <row r="835">
      <c r="J835" s="6"/>
      <c r="K835" s="6"/>
    </row>
    <row r="836">
      <c r="J836" s="6"/>
      <c r="K836" s="6"/>
    </row>
    <row r="837">
      <c r="J837" s="6"/>
      <c r="K837" s="6"/>
    </row>
    <row r="838">
      <c r="J838" s="6"/>
      <c r="K838" s="6"/>
    </row>
    <row r="839">
      <c r="J839" s="6"/>
      <c r="K839" s="6"/>
    </row>
    <row r="840">
      <c r="J840" s="6"/>
      <c r="K840" s="6"/>
    </row>
    <row r="841">
      <c r="J841" s="6"/>
      <c r="K841" s="6"/>
    </row>
    <row r="842">
      <c r="J842" s="6"/>
      <c r="K842" s="6"/>
    </row>
    <row r="843">
      <c r="J843" s="6"/>
      <c r="K843" s="6"/>
    </row>
    <row r="844">
      <c r="J844" s="6"/>
      <c r="K844" s="6"/>
    </row>
    <row r="845">
      <c r="J845" s="6"/>
      <c r="K845" s="6"/>
    </row>
    <row r="846">
      <c r="J846" s="6"/>
      <c r="K846" s="6"/>
    </row>
    <row r="847">
      <c r="J847" s="6"/>
      <c r="K847" s="6"/>
    </row>
    <row r="848">
      <c r="J848" s="6"/>
      <c r="K848" s="6"/>
    </row>
    <row r="849">
      <c r="J849" s="6"/>
      <c r="K849" s="6"/>
    </row>
    <row r="850">
      <c r="J850" s="6"/>
      <c r="K850" s="6"/>
    </row>
    <row r="851">
      <c r="J851" s="6"/>
      <c r="K851" s="6"/>
    </row>
    <row r="852">
      <c r="J852" s="6"/>
      <c r="K852" s="6"/>
    </row>
    <row r="853">
      <c r="J853" s="6"/>
      <c r="K853" s="6"/>
    </row>
    <row r="854">
      <c r="J854" s="6"/>
      <c r="K854" s="6"/>
    </row>
    <row r="855">
      <c r="J855" s="6"/>
      <c r="K855" s="6"/>
    </row>
    <row r="856">
      <c r="J856" s="6"/>
      <c r="K856" s="6"/>
    </row>
    <row r="857">
      <c r="J857" s="6"/>
      <c r="K857" s="6"/>
    </row>
    <row r="858">
      <c r="J858" s="6"/>
      <c r="K858" s="6"/>
    </row>
    <row r="859">
      <c r="J859" s="6"/>
      <c r="K859" s="6"/>
    </row>
    <row r="860">
      <c r="J860" s="6"/>
      <c r="K860" s="6"/>
    </row>
    <row r="861">
      <c r="J861" s="6"/>
      <c r="K861" s="6"/>
    </row>
    <row r="862">
      <c r="J862" s="6"/>
      <c r="K862" s="6"/>
    </row>
    <row r="863">
      <c r="J863" s="6"/>
      <c r="K863" s="6"/>
    </row>
    <row r="864">
      <c r="J864" s="6"/>
      <c r="K864" s="6"/>
    </row>
    <row r="865">
      <c r="J865" s="6"/>
      <c r="K865" s="6"/>
    </row>
    <row r="866">
      <c r="J866" s="6"/>
      <c r="K866" s="6"/>
    </row>
    <row r="867">
      <c r="J867" s="6"/>
      <c r="K867" s="6"/>
    </row>
    <row r="868">
      <c r="J868" s="6"/>
      <c r="K868" s="6"/>
    </row>
    <row r="869">
      <c r="J869" s="6"/>
      <c r="K869" s="6"/>
    </row>
    <row r="870">
      <c r="J870" s="6"/>
      <c r="K870" s="6"/>
    </row>
    <row r="871">
      <c r="J871" s="6"/>
      <c r="K871" s="6"/>
    </row>
    <row r="872">
      <c r="J872" s="6"/>
      <c r="K872" s="6"/>
    </row>
    <row r="873">
      <c r="J873" s="6"/>
      <c r="K873" s="6"/>
    </row>
    <row r="874">
      <c r="J874" s="6"/>
      <c r="K874" s="6"/>
    </row>
    <row r="875">
      <c r="J875" s="6"/>
      <c r="K875" s="6"/>
    </row>
    <row r="876">
      <c r="J876" s="6"/>
      <c r="K876" s="6"/>
    </row>
    <row r="877">
      <c r="J877" s="6"/>
      <c r="K877" s="6"/>
    </row>
    <row r="878">
      <c r="J878" s="6"/>
      <c r="K878" s="6"/>
    </row>
    <row r="879">
      <c r="J879" s="6"/>
      <c r="K879" s="6"/>
    </row>
    <row r="880">
      <c r="J880" s="6"/>
      <c r="K880" s="6"/>
    </row>
    <row r="881">
      <c r="J881" s="6"/>
      <c r="K881" s="6"/>
    </row>
    <row r="882">
      <c r="J882" s="6"/>
      <c r="K882" s="6"/>
    </row>
    <row r="883">
      <c r="J883" s="6"/>
      <c r="K883" s="6"/>
    </row>
    <row r="884">
      <c r="J884" s="6"/>
      <c r="K884" s="6"/>
    </row>
    <row r="885">
      <c r="J885" s="6"/>
      <c r="K885" s="6"/>
    </row>
    <row r="886">
      <c r="J886" s="6"/>
      <c r="K886" s="6"/>
    </row>
    <row r="887">
      <c r="J887" s="6"/>
      <c r="K887" s="6"/>
    </row>
    <row r="888">
      <c r="J888" s="6"/>
      <c r="K888" s="6"/>
    </row>
    <row r="889">
      <c r="J889" s="6"/>
      <c r="K889" s="6"/>
    </row>
    <row r="890">
      <c r="J890" s="6"/>
      <c r="K890" s="6"/>
    </row>
    <row r="891">
      <c r="J891" s="6"/>
      <c r="K891" s="6"/>
    </row>
    <row r="892">
      <c r="J892" s="6"/>
      <c r="K892" s="6"/>
    </row>
    <row r="893">
      <c r="J893" s="6"/>
      <c r="K893" s="6"/>
    </row>
    <row r="894">
      <c r="J894" s="6"/>
      <c r="K894" s="6"/>
    </row>
    <row r="895">
      <c r="J895" s="6"/>
      <c r="K895" s="6"/>
    </row>
    <row r="896">
      <c r="J896" s="6"/>
      <c r="K896" s="6"/>
    </row>
    <row r="897">
      <c r="J897" s="6"/>
      <c r="K897" s="6"/>
    </row>
    <row r="898">
      <c r="J898" s="6"/>
      <c r="K898" s="6"/>
    </row>
    <row r="899">
      <c r="J899" s="6"/>
      <c r="K899" s="6"/>
    </row>
    <row r="900">
      <c r="J900" s="6"/>
      <c r="K900" s="6"/>
    </row>
    <row r="901">
      <c r="J901" s="6"/>
      <c r="K901" s="6"/>
    </row>
    <row r="902">
      <c r="J902" s="6"/>
      <c r="K902" s="6"/>
    </row>
    <row r="903">
      <c r="J903" s="6"/>
      <c r="K903" s="6"/>
    </row>
    <row r="904">
      <c r="J904" s="6"/>
      <c r="K904" s="6"/>
    </row>
    <row r="905">
      <c r="J905" s="6"/>
      <c r="K905" s="6"/>
    </row>
    <row r="906">
      <c r="J906" s="6"/>
      <c r="K906" s="6"/>
    </row>
    <row r="907">
      <c r="J907" s="6"/>
      <c r="K907" s="6"/>
    </row>
    <row r="908">
      <c r="J908" s="6"/>
      <c r="K908" s="6"/>
    </row>
    <row r="909">
      <c r="J909" s="6"/>
      <c r="K909" s="6"/>
    </row>
    <row r="910">
      <c r="J910" s="6"/>
      <c r="K910" s="6"/>
    </row>
    <row r="911">
      <c r="J911" s="6"/>
      <c r="K911" s="6"/>
    </row>
    <row r="912">
      <c r="J912" s="6"/>
      <c r="K912" s="6"/>
    </row>
    <row r="913">
      <c r="J913" s="6"/>
      <c r="K913" s="6"/>
    </row>
    <row r="914">
      <c r="J914" s="6"/>
      <c r="K914" s="6"/>
    </row>
    <row r="915">
      <c r="J915" s="6"/>
      <c r="K915" s="6"/>
    </row>
    <row r="916">
      <c r="J916" s="6"/>
      <c r="K916" s="6"/>
    </row>
    <row r="917">
      <c r="J917" s="6"/>
      <c r="K917" s="6"/>
    </row>
    <row r="918">
      <c r="J918" s="6"/>
      <c r="K918" s="6"/>
    </row>
    <row r="919">
      <c r="J919" s="6"/>
      <c r="K919" s="6"/>
    </row>
    <row r="920">
      <c r="J920" s="6"/>
      <c r="K920" s="6"/>
    </row>
    <row r="921">
      <c r="J921" s="6"/>
      <c r="K921" s="6"/>
    </row>
    <row r="922">
      <c r="J922" s="6"/>
      <c r="K922" s="6"/>
    </row>
    <row r="923">
      <c r="J923" s="6"/>
      <c r="K923" s="6"/>
    </row>
    <row r="924">
      <c r="J924" s="6"/>
      <c r="K924" s="6"/>
    </row>
    <row r="925">
      <c r="J925" s="6"/>
      <c r="K925" s="6"/>
    </row>
    <row r="926">
      <c r="J926" s="6"/>
      <c r="K926" s="6"/>
    </row>
    <row r="927">
      <c r="J927" s="6"/>
      <c r="K927" s="6"/>
    </row>
    <row r="928">
      <c r="J928" s="6"/>
      <c r="K928" s="6"/>
    </row>
    <row r="929">
      <c r="J929" s="6"/>
      <c r="K929" s="6"/>
    </row>
    <row r="930">
      <c r="J930" s="6"/>
      <c r="K930" s="6"/>
    </row>
    <row r="931">
      <c r="J931" s="6"/>
      <c r="K931" s="6"/>
    </row>
    <row r="932">
      <c r="J932" s="6"/>
      <c r="K932" s="6"/>
    </row>
    <row r="933">
      <c r="J933" s="6"/>
      <c r="K933" s="6"/>
    </row>
    <row r="934">
      <c r="J934" s="6"/>
      <c r="K934" s="6"/>
    </row>
    <row r="935">
      <c r="J935" s="6"/>
      <c r="K935" s="6"/>
    </row>
    <row r="936">
      <c r="J936" s="6"/>
      <c r="K936" s="6"/>
    </row>
    <row r="937">
      <c r="J937" s="6"/>
      <c r="K937" s="6"/>
    </row>
    <row r="938">
      <c r="J938" s="6"/>
      <c r="K938" s="6"/>
    </row>
    <row r="939">
      <c r="J939" s="6"/>
      <c r="K939" s="6"/>
    </row>
    <row r="940">
      <c r="J940" s="6"/>
      <c r="K940" s="6"/>
    </row>
    <row r="941">
      <c r="J941" s="6"/>
      <c r="K941" s="6"/>
    </row>
    <row r="942">
      <c r="J942" s="6"/>
      <c r="K942" s="6"/>
    </row>
    <row r="943">
      <c r="J943" s="6"/>
      <c r="K943" s="6"/>
    </row>
    <row r="944">
      <c r="J944" s="6"/>
      <c r="K944" s="6"/>
    </row>
    <row r="945">
      <c r="J945" s="6"/>
      <c r="K945" s="6"/>
    </row>
    <row r="946">
      <c r="J946" s="6"/>
      <c r="K946" s="6"/>
    </row>
    <row r="947">
      <c r="J947" s="6"/>
      <c r="K947" s="6"/>
    </row>
    <row r="948">
      <c r="J948" s="6"/>
      <c r="K948" s="6"/>
    </row>
    <row r="949">
      <c r="J949" s="6"/>
      <c r="K949" s="6"/>
    </row>
    <row r="950">
      <c r="J950" s="6"/>
      <c r="K950" s="6"/>
    </row>
    <row r="951">
      <c r="J951" s="6"/>
      <c r="K951" s="6"/>
    </row>
    <row r="952">
      <c r="J952" s="6"/>
      <c r="K952" s="6"/>
    </row>
    <row r="953">
      <c r="J953" s="6"/>
      <c r="K953" s="6"/>
    </row>
    <row r="954">
      <c r="J954" s="6"/>
      <c r="K954" s="6"/>
    </row>
    <row r="955">
      <c r="J955" s="6"/>
      <c r="K955" s="6"/>
    </row>
    <row r="956">
      <c r="J956" s="6"/>
      <c r="K956" s="6"/>
    </row>
    <row r="957">
      <c r="J957" s="6"/>
      <c r="K957" s="6"/>
    </row>
    <row r="958">
      <c r="J958" s="6"/>
      <c r="K958" s="6"/>
    </row>
    <row r="959">
      <c r="J959" s="6"/>
      <c r="K959" s="6"/>
    </row>
    <row r="960">
      <c r="J960" s="6"/>
      <c r="K960" s="6"/>
    </row>
    <row r="961">
      <c r="J961" s="6"/>
      <c r="K961" s="6"/>
    </row>
    <row r="962">
      <c r="J962" s="6"/>
      <c r="K962" s="6"/>
    </row>
    <row r="963">
      <c r="J963" s="6"/>
      <c r="K963" s="6"/>
    </row>
    <row r="964">
      <c r="J964" s="6"/>
      <c r="K964" s="6"/>
    </row>
    <row r="965">
      <c r="J965" s="6"/>
      <c r="K965" s="6"/>
    </row>
    <row r="966">
      <c r="J966" s="6"/>
      <c r="K966" s="6"/>
    </row>
    <row r="967">
      <c r="J967" s="6"/>
      <c r="K967" s="6"/>
    </row>
    <row r="968">
      <c r="J968" s="6"/>
      <c r="K968" s="6"/>
    </row>
    <row r="969">
      <c r="J969" s="6"/>
      <c r="K969" s="6"/>
    </row>
    <row r="970">
      <c r="J970" s="6"/>
      <c r="K970" s="6"/>
    </row>
    <row r="971">
      <c r="J971" s="6"/>
      <c r="K971" s="6"/>
    </row>
    <row r="972">
      <c r="J972" s="6"/>
      <c r="K972" s="6"/>
    </row>
    <row r="973">
      <c r="J973" s="6"/>
      <c r="K973" s="6"/>
    </row>
    <row r="974">
      <c r="J974" s="6"/>
      <c r="K974" s="6"/>
    </row>
    <row r="975">
      <c r="J975" s="6"/>
      <c r="K975" s="6"/>
    </row>
    <row r="976">
      <c r="J976" s="6"/>
      <c r="K976" s="6"/>
    </row>
    <row r="977">
      <c r="J977" s="6"/>
      <c r="K977" s="6"/>
    </row>
    <row r="978">
      <c r="J978" s="6"/>
      <c r="K978" s="6"/>
    </row>
    <row r="979">
      <c r="J979" s="6"/>
      <c r="K979" s="6"/>
    </row>
    <row r="980">
      <c r="J980" s="6"/>
      <c r="K980" s="6"/>
    </row>
    <row r="981">
      <c r="J981" s="6"/>
      <c r="K981" s="6"/>
    </row>
    <row r="982">
      <c r="J982" s="6"/>
      <c r="K982" s="6"/>
    </row>
    <row r="983">
      <c r="J983" s="6"/>
      <c r="K983" s="6"/>
    </row>
    <row r="984">
      <c r="J984" s="6"/>
      <c r="K984" s="6"/>
    </row>
    <row r="985">
      <c r="J985" s="6"/>
      <c r="K985" s="6"/>
    </row>
    <row r="986">
      <c r="J986" s="6"/>
      <c r="K986" s="6"/>
    </row>
    <row r="987">
      <c r="J987" s="6"/>
      <c r="K987" s="6"/>
    </row>
    <row r="988">
      <c r="J988" s="6"/>
      <c r="K988" s="6"/>
    </row>
    <row r="989">
      <c r="J989" s="6"/>
      <c r="K989" s="6"/>
    </row>
    <row r="990">
      <c r="J990" s="6"/>
      <c r="K990" s="6"/>
    </row>
    <row r="991">
      <c r="J991" s="6"/>
      <c r="K991" s="6"/>
    </row>
    <row r="992">
      <c r="J992" s="6"/>
      <c r="K992" s="6"/>
    </row>
    <row r="993">
      <c r="J993" s="6"/>
      <c r="K993" s="6"/>
    </row>
    <row r="994">
      <c r="J994" s="6"/>
      <c r="K994" s="6"/>
    </row>
    <row r="995">
      <c r="J995" s="6"/>
      <c r="K995" s="6"/>
    </row>
    <row r="996">
      <c r="J996" s="6"/>
      <c r="K996" s="6"/>
    </row>
    <row r="997">
      <c r="J997" s="6"/>
      <c r="K997" s="6"/>
    </row>
    <row r="998">
      <c r="J998" s="6"/>
      <c r="K998" s="6"/>
    </row>
    <row r="999">
      <c r="J999" s="6"/>
      <c r="K999" s="6"/>
    </row>
    <row r="1000">
      <c r="J1000" s="6"/>
      <c r="K1000" s="6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hidden="1" min="1" max="1" width="12.63"/>
    <col customWidth="1" min="4" max="4" width="7.63"/>
    <col customWidth="1" hidden="1" min="5" max="5" width="7.63"/>
    <col customWidth="1" min="6" max="13" width="7.63"/>
  </cols>
  <sheetData>
    <row r="1">
      <c r="A1" s="1" t="s">
        <v>87</v>
      </c>
      <c r="B1" s="1" t="s">
        <v>89</v>
      </c>
      <c r="C1" s="1" t="s">
        <v>13</v>
      </c>
      <c r="D1" s="1" t="s">
        <v>90</v>
      </c>
      <c r="E1" s="1" t="s">
        <v>91</v>
      </c>
      <c r="F1" s="1" t="s">
        <v>92</v>
      </c>
      <c r="G1" s="1" t="s">
        <v>16</v>
      </c>
      <c r="H1" s="1" t="s">
        <v>94</v>
      </c>
      <c r="I1" s="1" t="s">
        <v>95</v>
      </c>
      <c r="J1" s="4" t="s">
        <v>96</v>
      </c>
      <c r="K1" s="4" t="s">
        <v>98</v>
      </c>
      <c r="L1" s="1" t="s">
        <v>100</v>
      </c>
      <c r="M1" s="1" t="s">
        <v>101</v>
      </c>
    </row>
    <row r="2">
      <c r="A2" s="3" t="s">
        <v>596</v>
      </c>
      <c r="B2" s="3" t="s">
        <v>530</v>
      </c>
      <c r="C2" s="3" t="s">
        <v>434</v>
      </c>
      <c r="D2" s="3">
        <v>4.0</v>
      </c>
      <c r="E2" s="3">
        <v>16.0</v>
      </c>
      <c r="F2" s="3">
        <v>14.0</v>
      </c>
      <c r="G2" s="3">
        <v>1.0</v>
      </c>
      <c r="H2" s="3">
        <v>0.0</v>
      </c>
      <c r="I2" s="3">
        <v>15.0</v>
      </c>
      <c r="J2" s="6">
        <v>0.9375</v>
      </c>
      <c r="K2" s="6">
        <v>0.9333333333333333</v>
      </c>
      <c r="L2" s="3">
        <v>56.0</v>
      </c>
      <c r="M2" s="3">
        <v>14.0</v>
      </c>
    </row>
    <row r="3">
      <c r="A3" s="3" t="s">
        <v>110</v>
      </c>
      <c r="B3" s="3" t="s">
        <v>111</v>
      </c>
      <c r="C3" s="3" t="s">
        <v>112</v>
      </c>
      <c r="D3" s="3">
        <v>4.0</v>
      </c>
      <c r="E3" s="3">
        <v>16.0</v>
      </c>
      <c r="F3" s="3">
        <v>12.0</v>
      </c>
      <c r="G3" s="3">
        <v>1.0</v>
      </c>
      <c r="H3" s="3">
        <v>0.0</v>
      </c>
      <c r="I3" s="3">
        <v>13.0</v>
      </c>
      <c r="J3" s="6">
        <v>0.8125</v>
      </c>
      <c r="K3" s="6">
        <v>0.9230769230769231</v>
      </c>
      <c r="L3" s="3">
        <v>48.0</v>
      </c>
      <c r="M3" s="3">
        <v>12.0</v>
      </c>
    </row>
    <row r="4">
      <c r="A4" s="3" t="s">
        <v>185</v>
      </c>
      <c r="B4" s="3" t="s">
        <v>186</v>
      </c>
      <c r="C4" s="3" t="s">
        <v>187</v>
      </c>
      <c r="D4" s="3">
        <v>4.0</v>
      </c>
      <c r="E4" s="3">
        <v>16.0</v>
      </c>
      <c r="F4" s="3">
        <v>13.0</v>
      </c>
      <c r="G4" s="3">
        <v>0.0</v>
      </c>
      <c r="H4" s="3">
        <v>1.0</v>
      </c>
      <c r="I4" s="3">
        <v>14.0</v>
      </c>
      <c r="J4" s="6">
        <v>0.875</v>
      </c>
      <c r="K4" s="6">
        <v>0.9285714285714286</v>
      </c>
      <c r="L4" s="3">
        <v>48.0</v>
      </c>
      <c r="M4" s="3">
        <v>12.0</v>
      </c>
    </row>
    <row r="5">
      <c r="A5" s="3" t="s">
        <v>219</v>
      </c>
      <c r="B5" s="3" t="s">
        <v>221</v>
      </c>
      <c r="C5" s="3" t="s">
        <v>222</v>
      </c>
      <c r="D5" s="3">
        <v>4.0</v>
      </c>
      <c r="E5" s="3">
        <v>16.0</v>
      </c>
      <c r="F5" s="3">
        <v>13.0</v>
      </c>
      <c r="G5" s="3">
        <v>0.0</v>
      </c>
      <c r="H5" s="3">
        <v>1.0</v>
      </c>
      <c r="I5" s="3">
        <v>14.0</v>
      </c>
      <c r="J5" s="6">
        <v>0.875</v>
      </c>
      <c r="K5" s="6">
        <v>0.9285714285714286</v>
      </c>
      <c r="L5" s="3">
        <v>48.0</v>
      </c>
      <c r="M5" s="3">
        <v>12.0</v>
      </c>
    </row>
    <row r="6">
      <c r="A6" s="3" t="s">
        <v>268</v>
      </c>
      <c r="B6" s="3" t="s">
        <v>269</v>
      </c>
      <c r="C6" s="3" t="s">
        <v>270</v>
      </c>
      <c r="D6" s="3">
        <v>5.0</v>
      </c>
      <c r="E6" s="3">
        <v>20.0</v>
      </c>
      <c r="F6" s="3">
        <v>15.0</v>
      </c>
      <c r="G6" s="3">
        <v>0.0</v>
      </c>
      <c r="H6" s="3">
        <v>0.0</v>
      </c>
      <c r="I6" s="3">
        <v>15.0</v>
      </c>
      <c r="J6" s="6">
        <v>0.75</v>
      </c>
      <c r="K6" s="6">
        <v>1.0</v>
      </c>
      <c r="L6" s="3">
        <v>60.0</v>
      </c>
      <c r="M6" s="3">
        <v>12.0</v>
      </c>
    </row>
    <row r="7">
      <c r="A7" s="3" t="s">
        <v>287</v>
      </c>
      <c r="B7" s="3" t="s">
        <v>288</v>
      </c>
      <c r="C7" s="3" t="s">
        <v>290</v>
      </c>
      <c r="D7" s="3">
        <v>4.0</v>
      </c>
      <c r="E7" s="3">
        <v>16.0</v>
      </c>
      <c r="F7" s="3">
        <v>11.0</v>
      </c>
      <c r="G7" s="3">
        <v>0.0</v>
      </c>
      <c r="H7" s="3">
        <v>0.0</v>
      </c>
      <c r="I7" s="3">
        <v>11.0</v>
      </c>
      <c r="J7" s="6">
        <v>0.6875</v>
      </c>
      <c r="K7" s="6">
        <v>1.0</v>
      </c>
      <c r="L7" s="3">
        <v>44.0</v>
      </c>
      <c r="M7" s="3">
        <v>11.0</v>
      </c>
    </row>
    <row r="8">
      <c r="A8" s="3" t="s">
        <v>488</v>
      </c>
      <c r="B8" s="3" t="s">
        <v>489</v>
      </c>
      <c r="C8" s="3" t="s">
        <v>490</v>
      </c>
      <c r="D8" s="3">
        <v>4.0</v>
      </c>
      <c r="E8" s="3">
        <v>16.0</v>
      </c>
      <c r="F8" s="3">
        <v>12.0</v>
      </c>
      <c r="G8" s="3">
        <v>1.0</v>
      </c>
      <c r="H8" s="3">
        <v>1.0</v>
      </c>
      <c r="I8" s="3">
        <v>14.0</v>
      </c>
      <c r="J8" s="6">
        <v>0.875</v>
      </c>
      <c r="K8" s="6">
        <v>0.8571428571428571</v>
      </c>
      <c r="L8" s="3">
        <v>44.0</v>
      </c>
      <c r="M8" s="3">
        <v>11.0</v>
      </c>
    </row>
    <row r="9">
      <c r="A9" s="3" t="s">
        <v>135</v>
      </c>
      <c r="B9" s="3" t="s">
        <v>136</v>
      </c>
      <c r="C9" s="3" t="s">
        <v>137</v>
      </c>
      <c r="D9" s="3">
        <v>4.0</v>
      </c>
      <c r="E9" s="3">
        <v>16.0</v>
      </c>
      <c r="F9" s="3">
        <v>10.0</v>
      </c>
      <c r="G9" s="3">
        <v>4.0</v>
      </c>
      <c r="H9" s="3">
        <v>0.0</v>
      </c>
      <c r="I9" s="3">
        <v>14.0</v>
      </c>
      <c r="J9" s="6">
        <v>0.875</v>
      </c>
      <c r="K9" s="6">
        <v>0.7142857142857143</v>
      </c>
      <c r="L9" s="3">
        <v>40.0</v>
      </c>
      <c r="M9" s="3">
        <v>10.0</v>
      </c>
    </row>
    <row r="10">
      <c r="A10" s="3" t="s">
        <v>152</v>
      </c>
      <c r="B10" s="3" t="s">
        <v>153</v>
      </c>
      <c r="C10" s="3" t="s">
        <v>154</v>
      </c>
      <c r="D10" s="3">
        <v>4.0</v>
      </c>
      <c r="E10" s="3">
        <v>16.0</v>
      </c>
      <c r="F10" s="3">
        <v>13.0</v>
      </c>
      <c r="G10" s="3">
        <v>0.0</v>
      </c>
      <c r="H10" s="3">
        <v>3.0</v>
      </c>
      <c r="I10" s="3">
        <v>16.0</v>
      </c>
      <c r="J10" s="6">
        <v>1.0</v>
      </c>
      <c r="K10" s="6">
        <v>0.8125</v>
      </c>
      <c r="L10" s="3">
        <v>40.0</v>
      </c>
      <c r="M10" s="3">
        <v>10.0</v>
      </c>
    </row>
    <row r="11">
      <c r="A11" s="3" t="s">
        <v>385</v>
      </c>
      <c r="B11" s="3" t="s">
        <v>386</v>
      </c>
      <c r="C11" s="3" t="s">
        <v>387</v>
      </c>
      <c r="D11" s="3">
        <v>4.0</v>
      </c>
      <c r="E11" s="3">
        <v>16.0</v>
      </c>
      <c r="F11" s="3">
        <v>11.0</v>
      </c>
      <c r="G11" s="3">
        <v>4.0</v>
      </c>
      <c r="H11" s="3">
        <v>1.0</v>
      </c>
      <c r="I11" s="3">
        <v>16.0</v>
      </c>
      <c r="J11" s="6">
        <v>1.0</v>
      </c>
      <c r="K11" s="6">
        <v>0.6875</v>
      </c>
      <c r="L11" s="3">
        <v>40.0</v>
      </c>
      <c r="M11" s="3">
        <v>10.0</v>
      </c>
    </row>
    <row r="12">
      <c r="A12" s="3" t="s">
        <v>426</v>
      </c>
      <c r="B12" s="3" t="s">
        <v>427</v>
      </c>
      <c r="C12" s="3" t="s">
        <v>428</v>
      </c>
      <c r="D12" s="3">
        <v>4.0</v>
      </c>
      <c r="E12" s="3">
        <v>16.0</v>
      </c>
      <c r="F12" s="3">
        <v>10.0</v>
      </c>
      <c r="G12" s="3">
        <v>0.0</v>
      </c>
      <c r="H12" s="3">
        <v>0.0</v>
      </c>
      <c r="I12" s="3">
        <v>10.0</v>
      </c>
      <c r="J12" s="6">
        <v>0.625</v>
      </c>
      <c r="K12" s="6">
        <v>1.0</v>
      </c>
      <c r="L12" s="3">
        <v>40.0</v>
      </c>
      <c r="M12" s="3">
        <v>10.0</v>
      </c>
    </row>
    <row r="13">
      <c r="A13" s="3" t="s">
        <v>482</v>
      </c>
      <c r="B13" s="3" t="s">
        <v>483</v>
      </c>
      <c r="C13" s="3" t="s">
        <v>484</v>
      </c>
      <c r="D13" s="3">
        <v>4.0</v>
      </c>
      <c r="E13" s="3">
        <v>16.0</v>
      </c>
      <c r="F13" s="3">
        <v>9.0</v>
      </c>
      <c r="G13" s="3">
        <v>0.0</v>
      </c>
      <c r="H13" s="3">
        <v>0.0</v>
      </c>
      <c r="I13" s="3">
        <v>9.0</v>
      </c>
      <c r="J13" s="6">
        <v>0.5625</v>
      </c>
      <c r="K13" s="6">
        <v>1.0</v>
      </c>
      <c r="L13" s="3">
        <v>36.0</v>
      </c>
      <c r="M13" s="3">
        <v>9.0</v>
      </c>
    </row>
    <row r="14">
      <c r="A14" s="3" t="s">
        <v>675</v>
      </c>
      <c r="B14" s="3" t="s">
        <v>676</v>
      </c>
      <c r="C14" s="3" t="s">
        <v>425</v>
      </c>
      <c r="D14" s="3">
        <v>4.0</v>
      </c>
      <c r="E14" s="3">
        <v>16.0</v>
      </c>
      <c r="F14" s="3">
        <v>9.0</v>
      </c>
      <c r="G14" s="3">
        <v>1.0</v>
      </c>
      <c r="H14" s="3">
        <v>0.0</v>
      </c>
      <c r="I14" s="3">
        <v>10.0</v>
      </c>
      <c r="J14" s="6">
        <v>0.625</v>
      </c>
      <c r="K14" s="6">
        <v>0.9</v>
      </c>
      <c r="L14" s="3">
        <v>36.0</v>
      </c>
      <c r="M14" s="3">
        <v>9.0</v>
      </c>
    </row>
    <row r="15">
      <c r="A15" s="3" t="s">
        <v>635</v>
      </c>
      <c r="B15" s="3" t="s">
        <v>720</v>
      </c>
      <c r="C15" s="3" t="s">
        <v>507</v>
      </c>
      <c r="D15" s="3">
        <v>4.0</v>
      </c>
      <c r="E15" s="3">
        <v>16.0</v>
      </c>
      <c r="F15" s="3">
        <v>11.0</v>
      </c>
      <c r="G15" s="3">
        <v>0.0</v>
      </c>
      <c r="H15" s="3">
        <v>2.0</v>
      </c>
      <c r="I15" s="3">
        <v>13.0</v>
      </c>
      <c r="J15" s="6">
        <v>0.8125</v>
      </c>
      <c r="K15" s="6">
        <v>0.8461538461538461</v>
      </c>
      <c r="L15" s="3">
        <v>36.0</v>
      </c>
      <c r="M15" s="3">
        <v>9.0</v>
      </c>
    </row>
    <row r="16">
      <c r="A16" s="3" t="s">
        <v>688</v>
      </c>
      <c r="B16" s="3" t="s">
        <v>689</v>
      </c>
      <c r="C16" s="3" t="s">
        <v>356</v>
      </c>
      <c r="D16" s="3">
        <v>4.0</v>
      </c>
      <c r="E16" s="3">
        <v>16.0</v>
      </c>
      <c r="F16" s="3">
        <v>9.0</v>
      </c>
      <c r="G16" s="3">
        <v>4.0</v>
      </c>
      <c r="H16" s="3">
        <v>0.0</v>
      </c>
      <c r="I16" s="3">
        <v>13.0</v>
      </c>
      <c r="J16" s="6">
        <v>0.8125</v>
      </c>
      <c r="K16" s="6">
        <v>0.6923076923076923</v>
      </c>
      <c r="L16" s="3">
        <v>36.0</v>
      </c>
      <c r="M16" s="3">
        <v>9.0</v>
      </c>
    </row>
    <row r="17">
      <c r="A17" s="3" t="s">
        <v>413</v>
      </c>
      <c r="B17" s="3" t="s">
        <v>414</v>
      </c>
      <c r="C17" s="3" t="s">
        <v>415</v>
      </c>
      <c r="D17" s="3">
        <v>4.0</v>
      </c>
      <c r="E17" s="3">
        <v>16.0</v>
      </c>
      <c r="F17" s="3">
        <v>8.0</v>
      </c>
      <c r="G17" s="3">
        <v>3.0</v>
      </c>
      <c r="H17" s="3">
        <v>0.0</v>
      </c>
      <c r="I17" s="3">
        <v>11.0</v>
      </c>
      <c r="J17" s="6">
        <v>0.6875</v>
      </c>
      <c r="K17" s="6">
        <v>0.7272727272727273</v>
      </c>
      <c r="L17" s="3">
        <v>32.0</v>
      </c>
      <c r="M17" s="3">
        <v>8.0</v>
      </c>
    </row>
    <row r="18">
      <c r="A18" s="3" t="s">
        <v>429</v>
      </c>
      <c r="B18" s="3" t="s">
        <v>430</v>
      </c>
      <c r="C18" s="3" t="s">
        <v>431</v>
      </c>
      <c r="D18" s="3">
        <v>4.0</v>
      </c>
      <c r="E18" s="3">
        <v>16.0</v>
      </c>
      <c r="F18" s="3">
        <v>10.0</v>
      </c>
      <c r="G18" s="3">
        <v>3.0</v>
      </c>
      <c r="H18" s="3">
        <v>2.0</v>
      </c>
      <c r="I18" s="3">
        <v>15.0</v>
      </c>
      <c r="J18" s="6">
        <v>0.9375</v>
      </c>
      <c r="K18" s="6">
        <v>0.6666666666666666</v>
      </c>
      <c r="L18" s="3">
        <v>32.0</v>
      </c>
      <c r="M18" s="3">
        <v>8.0</v>
      </c>
    </row>
    <row r="19">
      <c r="A19" s="3" t="s">
        <v>558</v>
      </c>
      <c r="B19" s="3" t="s">
        <v>559</v>
      </c>
      <c r="C19" s="3" t="s">
        <v>560</v>
      </c>
      <c r="D19" s="3">
        <v>4.0</v>
      </c>
      <c r="E19" s="3">
        <v>16.0</v>
      </c>
      <c r="F19" s="3">
        <v>9.0</v>
      </c>
      <c r="G19" s="3">
        <v>1.0</v>
      </c>
      <c r="H19" s="3">
        <v>1.0</v>
      </c>
      <c r="I19" s="3">
        <v>11.0</v>
      </c>
      <c r="J19" s="6">
        <v>0.6875</v>
      </c>
      <c r="K19" s="6">
        <v>0.8181818181818182</v>
      </c>
      <c r="L19" s="3">
        <v>32.0</v>
      </c>
      <c r="M19" s="3">
        <v>8.0</v>
      </c>
    </row>
    <row r="20">
      <c r="A20" s="3" t="s">
        <v>510</v>
      </c>
      <c r="B20" s="3" t="s">
        <v>511</v>
      </c>
      <c r="C20" s="3" t="s">
        <v>463</v>
      </c>
      <c r="D20" s="3">
        <v>4.0</v>
      </c>
      <c r="E20" s="3">
        <v>16.0</v>
      </c>
      <c r="F20" s="3">
        <v>8.0</v>
      </c>
      <c r="G20" s="3">
        <v>0.0</v>
      </c>
      <c r="H20" s="3">
        <v>0.0</v>
      </c>
      <c r="I20" s="3">
        <v>8.0</v>
      </c>
      <c r="J20" s="6">
        <v>0.5</v>
      </c>
      <c r="K20" s="6">
        <v>1.0</v>
      </c>
      <c r="L20" s="3">
        <v>32.0</v>
      </c>
      <c r="M20" s="3">
        <v>8.0</v>
      </c>
    </row>
    <row r="21">
      <c r="A21" s="3" t="s">
        <v>412</v>
      </c>
      <c r="B21" s="3" t="s">
        <v>629</v>
      </c>
      <c r="C21" s="3" t="s">
        <v>630</v>
      </c>
      <c r="D21" s="3">
        <v>4.0</v>
      </c>
      <c r="E21" s="3">
        <v>16.0</v>
      </c>
      <c r="F21" s="3">
        <v>8.0</v>
      </c>
      <c r="G21" s="3">
        <v>1.0</v>
      </c>
      <c r="H21" s="3">
        <v>0.0</v>
      </c>
      <c r="I21" s="3">
        <v>9.0</v>
      </c>
      <c r="J21" s="6">
        <v>0.5625</v>
      </c>
      <c r="K21" s="6">
        <v>0.8888888888888888</v>
      </c>
      <c r="L21" s="3">
        <v>32.0</v>
      </c>
      <c r="M21" s="3">
        <v>8.0</v>
      </c>
    </row>
    <row r="22">
      <c r="A22" s="3" t="s">
        <v>322</v>
      </c>
      <c r="B22" s="3" t="s">
        <v>323</v>
      </c>
      <c r="C22" s="3" t="s">
        <v>324</v>
      </c>
      <c r="D22" s="3">
        <v>4.0</v>
      </c>
      <c r="E22" s="3">
        <v>16.0</v>
      </c>
      <c r="F22" s="3">
        <v>7.0</v>
      </c>
      <c r="G22" s="3">
        <v>2.0</v>
      </c>
      <c r="H22" s="3">
        <v>0.0</v>
      </c>
      <c r="I22" s="3">
        <v>9.0</v>
      </c>
      <c r="J22" s="6">
        <v>0.5625</v>
      </c>
      <c r="K22" s="6">
        <v>0.7777777777777778</v>
      </c>
      <c r="L22" s="3">
        <v>28.0</v>
      </c>
      <c r="M22" s="3">
        <v>7.0</v>
      </c>
    </row>
    <row r="23">
      <c r="A23" s="3" t="s">
        <v>370</v>
      </c>
      <c r="B23" s="3" t="s">
        <v>371</v>
      </c>
      <c r="C23" s="3" t="s">
        <v>372</v>
      </c>
      <c r="D23" s="3">
        <v>4.0</v>
      </c>
      <c r="E23" s="3">
        <v>16.0</v>
      </c>
      <c r="F23" s="3">
        <v>7.0</v>
      </c>
      <c r="G23" s="3">
        <v>0.0</v>
      </c>
      <c r="H23" s="3">
        <v>0.0</v>
      </c>
      <c r="I23" s="3">
        <v>7.0</v>
      </c>
      <c r="J23" s="6">
        <v>0.4375</v>
      </c>
      <c r="K23" s="6">
        <v>1.0</v>
      </c>
      <c r="L23" s="3">
        <v>28.0</v>
      </c>
      <c r="M23" s="3">
        <v>7.0</v>
      </c>
    </row>
    <row r="24">
      <c r="A24" s="3" t="s">
        <v>497</v>
      </c>
      <c r="B24" s="3" t="s">
        <v>498</v>
      </c>
      <c r="C24" s="3" t="s">
        <v>499</v>
      </c>
      <c r="D24" s="3">
        <v>4.0</v>
      </c>
      <c r="E24" s="3">
        <v>16.0</v>
      </c>
      <c r="F24" s="3">
        <v>9.0</v>
      </c>
      <c r="G24" s="3">
        <v>1.0</v>
      </c>
      <c r="H24" s="3">
        <v>2.0</v>
      </c>
      <c r="I24" s="3">
        <v>12.0</v>
      </c>
      <c r="J24" s="6">
        <v>0.75</v>
      </c>
      <c r="K24" s="6">
        <v>0.75</v>
      </c>
      <c r="L24" s="3">
        <v>28.0</v>
      </c>
      <c r="M24" s="3">
        <v>7.0</v>
      </c>
    </row>
    <row r="25">
      <c r="A25" s="3" t="s">
        <v>442</v>
      </c>
      <c r="B25" s="3" t="s">
        <v>443</v>
      </c>
      <c r="C25" s="3" t="s">
        <v>444</v>
      </c>
      <c r="D25" s="3">
        <v>4.0</v>
      </c>
      <c r="E25" s="3">
        <v>16.0</v>
      </c>
      <c r="F25" s="3">
        <v>7.0</v>
      </c>
      <c r="G25" s="3">
        <v>1.0</v>
      </c>
      <c r="H25" s="3">
        <v>0.0</v>
      </c>
      <c r="I25" s="3">
        <v>8.0</v>
      </c>
      <c r="J25" s="6">
        <v>0.5</v>
      </c>
      <c r="K25" s="6">
        <v>0.875</v>
      </c>
      <c r="L25" s="3">
        <v>28.0</v>
      </c>
      <c r="M25" s="3">
        <v>7.0</v>
      </c>
    </row>
    <row r="26">
      <c r="A26" s="3" t="s">
        <v>450</v>
      </c>
      <c r="B26" s="3" t="s">
        <v>451</v>
      </c>
      <c r="C26" s="3" t="s">
        <v>452</v>
      </c>
      <c r="D26" s="3">
        <v>4.0</v>
      </c>
      <c r="E26" s="3">
        <v>16.0</v>
      </c>
      <c r="F26" s="3">
        <v>7.0</v>
      </c>
      <c r="G26" s="3">
        <v>5.0</v>
      </c>
      <c r="H26" s="3">
        <v>0.0</v>
      </c>
      <c r="I26" s="3">
        <v>12.0</v>
      </c>
      <c r="J26" s="6">
        <v>0.75</v>
      </c>
      <c r="K26" s="6">
        <v>0.5833333333333334</v>
      </c>
      <c r="L26" s="3">
        <v>28.0</v>
      </c>
      <c r="M26" s="3">
        <v>7.0</v>
      </c>
    </row>
    <row r="27">
      <c r="A27" s="3" t="s">
        <v>636</v>
      </c>
      <c r="B27" s="3" t="s">
        <v>604</v>
      </c>
      <c r="C27" s="3" t="s">
        <v>401</v>
      </c>
      <c r="D27" s="3">
        <v>4.0</v>
      </c>
      <c r="E27" s="3">
        <v>16.0</v>
      </c>
      <c r="F27" s="3">
        <v>7.0</v>
      </c>
      <c r="G27" s="3">
        <v>1.0</v>
      </c>
      <c r="H27" s="3">
        <v>0.0</v>
      </c>
      <c r="I27" s="3">
        <v>8.0</v>
      </c>
      <c r="J27" s="6">
        <v>0.5</v>
      </c>
      <c r="K27" s="6">
        <v>0.875</v>
      </c>
      <c r="L27" s="3">
        <v>28.0</v>
      </c>
      <c r="M27" s="3">
        <v>7.0</v>
      </c>
    </row>
    <row r="28">
      <c r="A28" s="3" t="s">
        <v>784</v>
      </c>
      <c r="B28" s="3" t="s">
        <v>785</v>
      </c>
      <c r="C28" s="3" t="s">
        <v>744</v>
      </c>
      <c r="D28" s="3">
        <v>4.0</v>
      </c>
      <c r="E28" s="3">
        <v>16.0</v>
      </c>
      <c r="F28" s="3">
        <v>7.0</v>
      </c>
      <c r="G28" s="3">
        <v>2.0</v>
      </c>
      <c r="H28" s="3">
        <v>0.0</v>
      </c>
      <c r="I28" s="3">
        <v>9.0</v>
      </c>
      <c r="J28" s="6">
        <v>0.5625</v>
      </c>
      <c r="K28" s="6">
        <v>0.7777777777777778</v>
      </c>
      <c r="L28" s="3">
        <v>28.0</v>
      </c>
      <c r="M28" s="3">
        <v>7.0</v>
      </c>
    </row>
    <row r="29">
      <c r="A29" s="3" t="s">
        <v>786</v>
      </c>
      <c r="B29" s="3" t="s">
        <v>477</v>
      </c>
      <c r="C29" s="3" t="s">
        <v>787</v>
      </c>
      <c r="D29" s="3">
        <v>4.0</v>
      </c>
      <c r="E29" s="3">
        <v>16.0</v>
      </c>
      <c r="F29" s="3">
        <v>8.0</v>
      </c>
      <c r="G29" s="3">
        <v>2.0</v>
      </c>
      <c r="H29" s="3">
        <v>1.0</v>
      </c>
      <c r="I29" s="3">
        <v>11.0</v>
      </c>
      <c r="J29" s="6">
        <v>0.6875</v>
      </c>
      <c r="K29" s="6">
        <v>0.7272727272727273</v>
      </c>
      <c r="L29" s="3">
        <v>28.0</v>
      </c>
      <c r="M29" s="3">
        <v>7.0</v>
      </c>
    </row>
    <row r="30">
      <c r="A30" s="3" t="s">
        <v>67</v>
      </c>
      <c r="B30" s="3" t="s">
        <v>169</v>
      </c>
      <c r="C30" s="3" t="s">
        <v>170</v>
      </c>
      <c r="D30" s="3">
        <v>4.0</v>
      </c>
      <c r="E30" s="3">
        <v>16.0</v>
      </c>
      <c r="F30" s="3">
        <v>6.0</v>
      </c>
      <c r="G30" s="3">
        <v>3.0</v>
      </c>
      <c r="H30" s="3">
        <v>0.0</v>
      </c>
      <c r="I30" s="3">
        <v>9.0</v>
      </c>
      <c r="J30" s="6">
        <v>0.5625</v>
      </c>
      <c r="K30" s="6">
        <v>0.6666666666666666</v>
      </c>
      <c r="L30" s="3">
        <v>24.0</v>
      </c>
      <c r="M30" s="3">
        <v>6.0</v>
      </c>
    </row>
    <row r="31">
      <c r="A31" s="3" t="s">
        <v>513</v>
      </c>
      <c r="B31" s="3" t="s">
        <v>514</v>
      </c>
      <c r="C31" s="3" t="s">
        <v>515</v>
      </c>
      <c r="D31" s="3">
        <v>4.0</v>
      </c>
      <c r="E31" s="3">
        <v>16.0</v>
      </c>
      <c r="F31" s="3">
        <v>6.0</v>
      </c>
      <c r="G31" s="3">
        <v>0.0</v>
      </c>
      <c r="H31" s="3">
        <v>0.0</v>
      </c>
      <c r="I31" s="3">
        <v>6.0</v>
      </c>
      <c r="J31" s="6">
        <v>0.375</v>
      </c>
      <c r="K31" s="6">
        <v>1.0</v>
      </c>
      <c r="L31" s="3">
        <v>24.0</v>
      </c>
      <c r="M31" s="3">
        <v>6.0</v>
      </c>
    </row>
    <row r="32">
      <c r="A32" s="3" t="s">
        <v>440</v>
      </c>
      <c r="B32" s="3" t="s">
        <v>427</v>
      </c>
      <c r="C32" s="3" t="s">
        <v>441</v>
      </c>
      <c r="D32" s="3">
        <v>4.0</v>
      </c>
      <c r="E32" s="3">
        <v>16.0</v>
      </c>
      <c r="F32" s="3">
        <v>7.0</v>
      </c>
      <c r="G32" s="3">
        <v>2.0</v>
      </c>
      <c r="H32" s="3">
        <v>1.0</v>
      </c>
      <c r="I32" s="3">
        <v>10.0</v>
      </c>
      <c r="J32" s="6">
        <v>0.625</v>
      </c>
      <c r="K32" s="6">
        <v>0.7</v>
      </c>
      <c r="L32" s="3">
        <v>24.0</v>
      </c>
      <c r="M32" s="3">
        <v>6.0</v>
      </c>
    </row>
    <row r="33">
      <c r="A33" s="3" t="s">
        <v>402</v>
      </c>
      <c r="B33" s="3" t="s">
        <v>540</v>
      </c>
      <c r="C33" s="3" t="s">
        <v>536</v>
      </c>
      <c r="D33" s="3">
        <v>4.0</v>
      </c>
      <c r="E33" s="3">
        <v>16.0</v>
      </c>
      <c r="F33" s="3">
        <v>7.0</v>
      </c>
      <c r="G33" s="3">
        <v>2.0</v>
      </c>
      <c r="H33" s="3">
        <v>1.0</v>
      </c>
      <c r="I33" s="3">
        <v>10.0</v>
      </c>
      <c r="J33" s="6">
        <v>0.625</v>
      </c>
      <c r="K33" s="6">
        <v>0.7</v>
      </c>
      <c r="L33" s="3">
        <v>24.0</v>
      </c>
      <c r="M33" s="3">
        <v>6.0</v>
      </c>
    </row>
    <row r="34">
      <c r="A34" s="3" t="s">
        <v>524</v>
      </c>
      <c r="B34" s="3" t="s">
        <v>525</v>
      </c>
      <c r="C34" s="3" t="s">
        <v>526</v>
      </c>
      <c r="D34" s="3">
        <v>4.0</v>
      </c>
      <c r="E34" s="3">
        <v>16.0</v>
      </c>
      <c r="F34" s="3">
        <v>6.0</v>
      </c>
      <c r="G34" s="3">
        <v>1.0</v>
      </c>
      <c r="H34" s="3">
        <v>0.0</v>
      </c>
      <c r="I34" s="3">
        <v>7.0</v>
      </c>
      <c r="J34" s="6">
        <v>0.4375</v>
      </c>
      <c r="K34" s="6">
        <v>0.8571428571428571</v>
      </c>
      <c r="L34" s="3">
        <v>24.0</v>
      </c>
      <c r="M34" s="3">
        <v>6.0</v>
      </c>
    </row>
    <row r="35">
      <c r="A35" s="3" t="s">
        <v>847</v>
      </c>
      <c r="B35" s="3" t="s">
        <v>525</v>
      </c>
      <c r="C35" s="3" t="s">
        <v>444</v>
      </c>
      <c r="D35" s="3">
        <v>4.0</v>
      </c>
      <c r="E35" s="3">
        <v>16.0</v>
      </c>
      <c r="F35" s="3">
        <v>6.0</v>
      </c>
      <c r="G35" s="3">
        <v>0.0</v>
      </c>
      <c r="H35" s="3">
        <v>0.0</v>
      </c>
      <c r="I35" s="3">
        <v>6.0</v>
      </c>
      <c r="J35" s="6">
        <v>0.375</v>
      </c>
      <c r="K35" s="6">
        <v>1.0</v>
      </c>
      <c r="L35" s="3">
        <v>24.0</v>
      </c>
      <c r="M35" s="3">
        <v>6.0</v>
      </c>
    </row>
    <row r="36">
      <c r="A36" s="3" t="s">
        <v>252</v>
      </c>
      <c r="B36" s="3" t="s">
        <v>253</v>
      </c>
      <c r="C36" s="3" t="s">
        <v>254</v>
      </c>
      <c r="D36" s="3">
        <v>4.0</v>
      </c>
      <c r="E36" s="3">
        <v>16.0</v>
      </c>
      <c r="F36" s="3">
        <v>6.0</v>
      </c>
      <c r="G36" s="3">
        <v>0.0</v>
      </c>
      <c r="H36" s="3">
        <v>1.0</v>
      </c>
      <c r="I36" s="3">
        <v>7.0</v>
      </c>
      <c r="J36" s="6">
        <v>0.4375</v>
      </c>
      <c r="K36" s="6">
        <v>0.8571428571428571</v>
      </c>
      <c r="L36" s="3">
        <v>20.0</v>
      </c>
      <c r="M36" s="3">
        <v>5.0</v>
      </c>
    </row>
    <row r="37">
      <c r="A37" s="3" t="s">
        <v>471</v>
      </c>
      <c r="B37" s="3" t="s">
        <v>472</v>
      </c>
      <c r="C37" s="3" t="s">
        <v>473</v>
      </c>
      <c r="D37" s="3">
        <v>4.0</v>
      </c>
      <c r="E37" s="3">
        <v>16.0</v>
      </c>
      <c r="F37" s="3">
        <v>5.0</v>
      </c>
      <c r="G37" s="3">
        <v>4.0</v>
      </c>
      <c r="H37" s="3">
        <v>0.0</v>
      </c>
      <c r="I37" s="3">
        <v>9.0</v>
      </c>
      <c r="J37" s="6">
        <v>0.5625</v>
      </c>
      <c r="K37" s="6">
        <v>0.5555555555555556</v>
      </c>
      <c r="L37" s="3">
        <v>20.0</v>
      </c>
      <c r="M37" s="3">
        <v>5.0</v>
      </c>
    </row>
    <row r="38">
      <c r="A38" s="3" t="s">
        <v>573</v>
      </c>
      <c r="B38" s="3" t="s">
        <v>566</v>
      </c>
      <c r="C38" s="3" t="s">
        <v>567</v>
      </c>
      <c r="D38" s="3">
        <v>4.0</v>
      </c>
      <c r="E38" s="3">
        <v>16.0</v>
      </c>
      <c r="F38" s="3">
        <v>5.0</v>
      </c>
      <c r="G38" s="3">
        <v>4.0</v>
      </c>
      <c r="H38" s="3">
        <v>0.0</v>
      </c>
      <c r="I38" s="3">
        <v>9.0</v>
      </c>
      <c r="J38" s="6">
        <v>0.5625</v>
      </c>
      <c r="K38" s="6">
        <v>0.5555555555555556</v>
      </c>
      <c r="L38" s="3">
        <v>20.0</v>
      </c>
      <c r="M38" s="3">
        <v>5.0</v>
      </c>
    </row>
    <row r="39">
      <c r="A39" s="3" t="s">
        <v>691</v>
      </c>
      <c r="B39" s="3" t="s">
        <v>692</v>
      </c>
      <c r="C39" s="3" t="s">
        <v>526</v>
      </c>
      <c r="D39" s="3">
        <v>4.0</v>
      </c>
      <c r="E39" s="3">
        <v>16.0</v>
      </c>
      <c r="F39" s="3">
        <v>7.0</v>
      </c>
      <c r="G39" s="3">
        <v>0.0</v>
      </c>
      <c r="H39" s="3">
        <v>2.0</v>
      </c>
      <c r="I39" s="3">
        <v>9.0</v>
      </c>
      <c r="J39" s="6">
        <v>0.5625</v>
      </c>
      <c r="K39" s="6">
        <v>0.7777777777777778</v>
      </c>
      <c r="L39" s="3">
        <v>20.0</v>
      </c>
      <c r="M39" s="3">
        <v>5.0</v>
      </c>
    </row>
    <row r="40">
      <c r="A40" s="3" t="s">
        <v>717</v>
      </c>
      <c r="B40" s="3" t="s">
        <v>436</v>
      </c>
      <c r="C40" s="3" t="s">
        <v>614</v>
      </c>
      <c r="D40" s="3">
        <v>4.0</v>
      </c>
      <c r="E40" s="3">
        <v>16.0</v>
      </c>
      <c r="F40" s="3">
        <v>6.0</v>
      </c>
      <c r="G40" s="3">
        <v>0.0</v>
      </c>
      <c r="H40" s="3">
        <v>1.0</v>
      </c>
      <c r="I40" s="3">
        <v>7.0</v>
      </c>
      <c r="J40" s="6">
        <v>0.4375</v>
      </c>
      <c r="K40" s="6">
        <v>0.8571428571428571</v>
      </c>
      <c r="L40" s="3">
        <v>20.0</v>
      </c>
      <c r="M40" s="3">
        <v>5.0</v>
      </c>
    </row>
    <row r="41">
      <c r="A41" s="3" t="s">
        <v>763</v>
      </c>
      <c r="B41" s="3" t="s">
        <v>451</v>
      </c>
      <c r="C41" s="3" t="s">
        <v>478</v>
      </c>
      <c r="D41" s="3">
        <v>4.0</v>
      </c>
      <c r="E41" s="3">
        <v>16.0</v>
      </c>
      <c r="F41" s="3">
        <v>5.0</v>
      </c>
      <c r="G41" s="3">
        <v>0.0</v>
      </c>
      <c r="H41" s="3">
        <v>0.0</v>
      </c>
      <c r="I41" s="3">
        <v>5.0</v>
      </c>
      <c r="J41" s="6">
        <v>0.3125</v>
      </c>
      <c r="K41" s="6">
        <v>1.0</v>
      </c>
      <c r="L41" s="3">
        <v>20.0</v>
      </c>
      <c r="M41" s="3">
        <v>5.0</v>
      </c>
    </row>
    <row r="42">
      <c r="A42" s="3" t="s">
        <v>989</v>
      </c>
      <c r="B42" s="3" t="s">
        <v>621</v>
      </c>
      <c r="C42" s="3" t="s">
        <v>781</v>
      </c>
      <c r="D42" s="3">
        <v>4.0</v>
      </c>
      <c r="E42" s="3">
        <v>16.0</v>
      </c>
      <c r="F42" s="3">
        <v>5.0</v>
      </c>
      <c r="G42" s="3">
        <v>1.0</v>
      </c>
      <c r="H42" s="3">
        <v>0.0</v>
      </c>
      <c r="I42" s="3">
        <v>6.0</v>
      </c>
      <c r="J42" s="6">
        <v>0.375</v>
      </c>
      <c r="K42" s="6">
        <v>0.8333333333333334</v>
      </c>
      <c r="L42" s="3">
        <v>20.0</v>
      </c>
      <c r="M42" s="3">
        <v>5.0</v>
      </c>
    </row>
    <row r="43">
      <c r="A43" s="3" t="s">
        <v>235</v>
      </c>
      <c r="B43" s="3" t="s">
        <v>236</v>
      </c>
      <c r="C43" s="3" t="s">
        <v>237</v>
      </c>
      <c r="D43" s="3">
        <v>4.0</v>
      </c>
      <c r="E43" s="3">
        <v>16.0</v>
      </c>
      <c r="F43" s="3">
        <v>4.0</v>
      </c>
      <c r="G43" s="3">
        <v>3.0</v>
      </c>
      <c r="H43" s="3">
        <v>0.0</v>
      </c>
      <c r="I43" s="3">
        <v>7.0</v>
      </c>
      <c r="J43" s="6">
        <v>0.4375</v>
      </c>
      <c r="K43" s="6">
        <v>0.5714285714285714</v>
      </c>
      <c r="L43" s="3">
        <v>16.0</v>
      </c>
      <c r="M43" s="3">
        <v>4.0</v>
      </c>
    </row>
    <row r="44">
      <c r="A44" s="3" t="s">
        <v>502</v>
      </c>
      <c r="B44" s="3" t="s">
        <v>503</v>
      </c>
      <c r="C44" s="3" t="s">
        <v>504</v>
      </c>
      <c r="D44" s="3">
        <v>4.0</v>
      </c>
      <c r="E44" s="3">
        <v>16.0</v>
      </c>
      <c r="F44" s="3">
        <v>4.0</v>
      </c>
      <c r="G44" s="3">
        <v>3.0</v>
      </c>
      <c r="H44" s="3">
        <v>0.0</v>
      </c>
      <c r="I44" s="3">
        <v>7.0</v>
      </c>
      <c r="J44" s="6">
        <v>0.4375</v>
      </c>
      <c r="K44" s="6">
        <v>0.5714285714285714</v>
      </c>
      <c r="L44" s="3">
        <v>16.0</v>
      </c>
      <c r="M44" s="3">
        <v>4.0</v>
      </c>
    </row>
    <row r="45">
      <c r="A45" s="3" t="s">
        <v>647</v>
      </c>
      <c r="B45" s="3" t="s">
        <v>648</v>
      </c>
      <c r="C45" s="3" t="s">
        <v>585</v>
      </c>
      <c r="D45" s="3">
        <v>4.0</v>
      </c>
      <c r="E45" s="3">
        <v>16.0</v>
      </c>
      <c r="F45" s="3">
        <v>4.0</v>
      </c>
      <c r="G45" s="3">
        <v>1.0</v>
      </c>
      <c r="H45" s="3">
        <v>0.0</v>
      </c>
      <c r="I45" s="3">
        <v>5.0</v>
      </c>
      <c r="J45" s="6">
        <v>0.3125</v>
      </c>
      <c r="K45" s="6">
        <v>0.8</v>
      </c>
      <c r="L45" s="3">
        <v>16.0</v>
      </c>
      <c r="M45" s="3">
        <v>4.0</v>
      </c>
    </row>
    <row r="46">
      <c r="A46" s="3" t="s">
        <v>649</v>
      </c>
      <c r="B46" s="3" t="s">
        <v>650</v>
      </c>
      <c r="C46" s="3" t="s">
        <v>581</v>
      </c>
      <c r="D46" s="3">
        <v>4.0</v>
      </c>
      <c r="E46" s="3">
        <v>16.0</v>
      </c>
      <c r="F46" s="3">
        <v>5.0</v>
      </c>
      <c r="G46" s="3">
        <v>3.0</v>
      </c>
      <c r="H46" s="3">
        <v>1.0</v>
      </c>
      <c r="I46" s="3">
        <v>9.0</v>
      </c>
      <c r="J46" s="6">
        <v>0.5625</v>
      </c>
      <c r="K46" s="6">
        <v>0.5555555555555556</v>
      </c>
      <c r="L46" s="3">
        <v>16.0</v>
      </c>
      <c r="M46" s="3">
        <v>4.0</v>
      </c>
    </row>
    <row r="47">
      <c r="A47" s="3" t="s">
        <v>35</v>
      </c>
      <c r="B47" s="3" t="s">
        <v>705</v>
      </c>
      <c r="C47" s="3" t="s">
        <v>706</v>
      </c>
      <c r="D47" s="3">
        <v>4.0</v>
      </c>
      <c r="E47" s="3">
        <v>16.0</v>
      </c>
      <c r="F47" s="3">
        <v>4.0</v>
      </c>
      <c r="G47" s="3">
        <v>2.0</v>
      </c>
      <c r="H47" s="3">
        <v>0.0</v>
      </c>
      <c r="I47" s="3">
        <v>6.0</v>
      </c>
      <c r="J47" s="6">
        <v>0.375</v>
      </c>
      <c r="K47" s="6">
        <v>0.6666666666666666</v>
      </c>
      <c r="L47" s="3">
        <v>16.0</v>
      </c>
      <c r="M47" s="3">
        <v>4.0</v>
      </c>
    </row>
    <row r="48">
      <c r="A48" s="3" t="s">
        <v>718</v>
      </c>
      <c r="B48" s="3" t="s">
        <v>719</v>
      </c>
      <c r="C48" s="3" t="s">
        <v>674</v>
      </c>
      <c r="D48" s="3">
        <v>4.0</v>
      </c>
      <c r="E48" s="3">
        <v>16.0</v>
      </c>
      <c r="F48" s="3">
        <v>4.0</v>
      </c>
      <c r="G48" s="3">
        <v>3.0</v>
      </c>
      <c r="H48" s="3">
        <v>0.0</v>
      </c>
      <c r="I48" s="3">
        <v>7.0</v>
      </c>
      <c r="J48" s="6">
        <v>0.4375</v>
      </c>
      <c r="K48" s="6">
        <v>0.5714285714285714</v>
      </c>
      <c r="L48" s="3">
        <v>16.0</v>
      </c>
      <c r="M48" s="3">
        <v>4.0</v>
      </c>
    </row>
    <row r="49">
      <c r="A49" s="3" t="s">
        <v>84</v>
      </c>
      <c r="B49" s="3" t="s">
        <v>755</v>
      </c>
      <c r="C49" s="3" t="s">
        <v>601</v>
      </c>
      <c r="D49" s="3">
        <v>4.0</v>
      </c>
      <c r="E49" s="3">
        <v>16.0</v>
      </c>
      <c r="F49" s="3">
        <v>4.0</v>
      </c>
      <c r="G49" s="3">
        <v>1.0</v>
      </c>
      <c r="H49" s="3">
        <v>0.0</v>
      </c>
      <c r="I49" s="3">
        <v>5.0</v>
      </c>
      <c r="J49" s="6">
        <v>0.3125</v>
      </c>
      <c r="K49" s="6">
        <v>0.8</v>
      </c>
      <c r="L49" s="3">
        <v>16.0</v>
      </c>
      <c r="M49" s="3">
        <v>4.0</v>
      </c>
    </row>
    <row r="50">
      <c r="A50" s="3" t="s">
        <v>864</v>
      </c>
      <c r="B50" s="3" t="s">
        <v>865</v>
      </c>
      <c r="C50" s="3" t="s">
        <v>601</v>
      </c>
      <c r="D50" s="3">
        <v>4.0</v>
      </c>
      <c r="E50" s="3">
        <v>16.0</v>
      </c>
      <c r="F50" s="3">
        <v>4.0</v>
      </c>
      <c r="G50" s="3">
        <v>0.0</v>
      </c>
      <c r="H50" s="3">
        <v>0.0</v>
      </c>
      <c r="I50" s="3">
        <v>4.0</v>
      </c>
      <c r="J50" s="6">
        <v>0.25</v>
      </c>
      <c r="K50" s="6">
        <v>1.0</v>
      </c>
      <c r="L50" s="3">
        <v>16.0</v>
      </c>
      <c r="M50" s="3">
        <v>4.0</v>
      </c>
    </row>
    <row r="51">
      <c r="A51" s="3" t="s">
        <v>993</v>
      </c>
      <c r="B51" s="3" t="s">
        <v>253</v>
      </c>
      <c r="C51" s="3" t="s">
        <v>481</v>
      </c>
      <c r="D51" s="3">
        <v>4.0</v>
      </c>
      <c r="E51" s="3">
        <v>16.0</v>
      </c>
      <c r="F51" s="3">
        <v>4.0</v>
      </c>
      <c r="G51" s="3">
        <v>0.0</v>
      </c>
      <c r="H51" s="3">
        <v>0.0</v>
      </c>
      <c r="I51" s="3">
        <v>4.0</v>
      </c>
      <c r="J51" s="6">
        <v>0.25</v>
      </c>
      <c r="K51" s="6">
        <v>1.0</v>
      </c>
      <c r="L51" s="3">
        <v>16.0</v>
      </c>
      <c r="M51" s="3">
        <v>4.0</v>
      </c>
    </row>
    <row r="52">
      <c r="A52" s="3" t="s">
        <v>898</v>
      </c>
      <c r="B52" s="3" t="s">
        <v>899</v>
      </c>
      <c r="C52" s="3" t="s">
        <v>340</v>
      </c>
      <c r="D52" s="3">
        <v>4.0</v>
      </c>
      <c r="E52" s="3">
        <v>16.0</v>
      </c>
      <c r="F52" s="3">
        <v>4.0</v>
      </c>
      <c r="G52" s="3">
        <v>0.0</v>
      </c>
      <c r="H52" s="3">
        <v>0.0</v>
      </c>
      <c r="I52" s="3">
        <v>4.0</v>
      </c>
      <c r="J52" s="6">
        <v>0.25</v>
      </c>
      <c r="K52" s="6">
        <v>1.0</v>
      </c>
      <c r="L52" s="3">
        <v>16.0</v>
      </c>
      <c r="M52" s="3">
        <v>4.0</v>
      </c>
    </row>
    <row r="53">
      <c r="A53" s="3" t="s">
        <v>1000</v>
      </c>
      <c r="B53" s="3" t="s">
        <v>1001</v>
      </c>
      <c r="C53" s="3" t="s">
        <v>447</v>
      </c>
      <c r="D53" s="3">
        <v>4.0</v>
      </c>
      <c r="E53" s="3">
        <v>16.0</v>
      </c>
      <c r="F53" s="3">
        <v>4.0</v>
      </c>
      <c r="G53" s="3">
        <v>2.0</v>
      </c>
      <c r="H53" s="3">
        <v>0.0</v>
      </c>
      <c r="I53" s="3">
        <v>6.0</v>
      </c>
      <c r="J53" s="6">
        <v>0.375</v>
      </c>
      <c r="K53" s="6">
        <v>0.6666666666666666</v>
      </c>
      <c r="L53" s="3">
        <v>16.0</v>
      </c>
      <c r="M53" s="3">
        <v>4.0</v>
      </c>
    </row>
    <row r="54">
      <c r="A54" s="3" t="s">
        <v>1136</v>
      </c>
      <c r="B54" s="3" t="s">
        <v>1137</v>
      </c>
      <c r="C54" s="3" t="s">
        <v>398</v>
      </c>
      <c r="D54" s="3">
        <v>4.0</v>
      </c>
      <c r="E54" s="3">
        <v>16.0</v>
      </c>
      <c r="F54" s="3">
        <v>4.0</v>
      </c>
      <c r="G54" s="3">
        <v>2.0</v>
      </c>
      <c r="H54" s="3">
        <v>0.0</v>
      </c>
      <c r="I54" s="3">
        <v>6.0</v>
      </c>
      <c r="J54" s="6">
        <v>0.375</v>
      </c>
      <c r="K54" s="6">
        <v>0.6666666666666666</v>
      </c>
      <c r="L54" s="3">
        <v>16.0</v>
      </c>
      <c r="M54" s="3">
        <v>4.0</v>
      </c>
    </row>
    <row r="55">
      <c r="A55" s="3" t="s">
        <v>405</v>
      </c>
      <c r="B55" s="3" t="s">
        <v>406</v>
      </c>
      <c r="C55" s="3" t="s">
        <v>407</v>
      </c>
      <c r="D55" s="3">
        <v>5.0</v>
      </c>
      <c r="E55" s="3">
        <v>20.0</v>
      </c>
      <c r="F55" s="3">
        <v>4.0</v>
      </c>
      <c r="G55" s="3">
        <v>4.0</v>
      </c>
      <c r="H55" s="3">
        <v>0.0</v>
      </c>
      <c r="I55" s="3">
        <v>8.0</v>
      </c>
      <c r="J55" s="6">
        <v>0.4</v>
      </c>
      <c r="K55" s="6">
        <v>0.5</v>
      </c>
      <c r="L55" s="3">
        <v>16.0</v>
      </c>
      <c r="M55" s="3">
        <v>3.2</v>
      </c>
    </row>
    <row r="56">
      <c r="A56" s="3" t="s">
        <v>420</v>
      </c>
      <c r="B56" s="3" t="s">
        <v>421</v>
      </c>
      <c r="C56" s="3" t="s">
        <v>422</v>
      </c>
      <c r="D56" s="3">
        <v>4.0</v>
      </c>
      <c r="E56" s="3">
        <v>16.0</v>
      </c>
      <c r="F56" s="3">
        <v>4.0</v>
      </c>
      <c r="G56" s="3">
        <v>1.0</v>
      </c>
      <c r="H56" s="3">
        <v>1.0</v>
      </c>
      <c r="I56" s="3">
        <v>6.0</v>
      </c>
      <c r="J56" s="6">
        <v>0.375</v>
      </c>
      <c r="K56" s="6">
        <v>0.6666666666666666</v>
      </c>
      <c r="L56" s="3">
        <v>12.0</v>
      </c>
      <c r="M56" s="3">
        <v>3.0</v>
      </c>
    </row>
    <row r="57">
      <c r="A57" s="3" t="s">
        <v>542</v>
      </c>
      <c r="B57" s="3" t="s">
        <v>543</v>
      </c>
      <c r="C57" s="3" t="s">
        <v>544</v>
      </c>
      <c r="D57" s="3">
        <v>4.0</v>
      </c>
      <c r="E57" s="3">
        <v>16.0</v>
      </c>
      <c r="F57" s="3">
        <v>3.0</v>
      </c>
      <c r="G57" s="3">
        <v>2.0</v>
      </c>
      <c r="H57" s="3">
        <v>0.0</v>
      </c>
      <c r="I57" s="3">
        <v>5.0</v>
      </c>
      <c r="J57" s="6">
        <v>0.3125</v>
      </c>
      <c r="K57" s="6">
        <v>0.6</v>
      </c>
      <c r="L57" s="3">
        <v>12.0</v>
      </c>
      <c r="M57" s="3">
        <v>3.0</v>
      </c>
    </row>
    <row r="58">
      <c r="A58" s="3" t="s">
        <v>553</v>
      </c>
      <c r="B58" s="3" t="s">
        <v>554</v>
      </c>
      <c r="C58" s="3" t="s">
        <v>555</v>
      </c>
      <c r="D58" s="3">
        <v>4.0</v>
      </c>
      <c r="E58" s="3">
        <v>16.0</v>
      </c>
      <c r="F58" s="3">
        <v>3.0</v>
      </c>
      <c r="G58" s="3">
        <v>3.0</v>
      </c>
      <c r="H58" s="3">
        <v>0.0</v>
      </c>
      <c r="I58" s="3">
        <v>6.0</v>
      </c>
      <c r="J58" s="6">
        <v>0.375</v>
      </c>
      <c r="K58" s="6">
        <v>0.5</v>
      </c>
      <c r="L58" s="3">
        <v>12.0</v>
      </c>
      <c r="M58" s="3">
        <v>3.0</v>
      </c>
    </row>
    <row r="59">
      <c r="A59" s="3" t="s">
        <v>516</v>
      </c>
      <c r="B59" s="3" t="s">
        <v>517</v>
      </c>
      <c r="C59" s="3" t="s">
        <v>441</v>
      </c>
      <c r="D59" s="3">
        <v>4.0</v>
      </c>
      <c r="E59" s="3">
        <v>16.0</v>
      </c>
      <c r="F59" s="3">
        <v>3.0</v>
      </c>
      <c r="G59" s="3">
        <v>0.0</v>
      </c>
      <c r="H59" s="3">
        <v>0.0</v>
      </c>
      <c r="I59" s="3">
        <v>3.0</v>
      </c>
      <c r="J59" s="6">
        <v>0.1875</v>
      </c>
      <c r="K59" s="6">
        <v>1.0</v>
      </c>
      <c r="L59" s="3">
        <v>12.0</v>
      </c>
      <c r="M59" s="3">
        <v>3.0</v>
      </c>
    </row>
    <row r="60">
      <c r="A60" s="3" t="s">
        <v>541</v>
      </c>
      <c r="B60" s="3" t="s">
        <v>586</v>
      </c>
      <c r="C60" s="3" t="s">
        <v>515</v>
      </c>
      <c r="D60" s="3">
        <v>4.0</v>
      </c>
      <c r="E60" s="3">
        <v>16.0</v>
      </c>
      <c r="F60" s="3">
        <v>3.0</v>
      </c>
      <c r="G60" s="3">
        <v>2.0</v>
      </c>
      <c r="H60" s="3">
        <v>0.0</v>
      </c>
      <c r="I60" s="3">
        <v>5.0</v>
      </c>
      <c r="J60" s="6">
        <v>0.3125</v>
      </c>
      <c r="K60" s="6">
        <v>0.6</v>
      </c>
      <c r="L60" s="3">
        <v>12.0</v>
      </c>
      <c r="M60" s="3">
        <v>3.0</v>
      </c>
    </row>
    <row r="61">
      <c r="A61" s="3" t="s">
        <v>609</v>
      </c>
      <c r="B61" s="3" t="s">
        <v>610</v>
      </c>
      <c r="C61" s="3" t="s">
        <v>611</v>
      </c>
      <c r="D61" s="3">
        <v>4.0</v>
      </c>
      <c r="E61" s="3">
        <v>16.0</v>
      </c>
      <c r="F61" s="3">
        <v>4.0</v>
      </c>
      <c r="G61" s="3">
        <v>2.0</v>
      </c>
      <c r="H61" s="3">
        <v>1.0</v>
      </c>
      <c r="I61" s="3">
        <v>7.0</v>
      </c>
      <c r="J61" s="6">
        <v>0.4375</v>
      </c>
      <c r="K61" s="6">
        <v>0.5714285714285714</v>
      </c>
      <c r="L61" s="3">
        <v>12.0</v>
      </c>
      <c r="M61" s="3">
        <v>3.0</v>
      </c>
    </row>
    <row r="62">
      <c r="A62" s="3" t="s">
        <v>615</v>
      </c>
      <c r="B62" s="3" t="s">
        <v>616</v>
      </c>
      <c r="C62" s="3" t="s">
        <v>617</v>
      </c>
      <c r="D62" s="3">
        <v>4.0</v>
      </c>
      <c r="E62" s="3">
        <v>16.0</v>
      </c>
      <c r="F62" s="3">
        <v>3.0</v>
      </c>
      <c r="G62" s="3">
        <v>0.0</v>
      </c>
      <c r="H62" s="3">
        <v>0.0</v>
      </c>
      <c r="I62" s="3">
        <v>3.0</v>
      </c>
      <c r="J62" s="6">
        <v>0.1875</v>
      </c>
      <c r="K62" s="6">
        <v>1.0</v>
      </c>
      <c r="L62" s="3">
        <v>12.0</v>
      </c>
      <c r="M62" s="3">
        <v>3.0</v>
      </c>
    </row>
    <row r="63">
      <c r="A63" s="3" t="s">
        <v>591</v>
      </c>
      <c r="B63" s="3" t="s">
        <v>592</v>
      </c>
      <c r="C63" s="3" t="s">
        <v>463</v>
      </c>
      <c r="D63" s="3">
        <v>4.0</v>
      </c>
      <c r="E63" s="3">
        <v>16.0</v>
      </c>
      <c r="F63" s="3">
        <v>3.0</v>
      </c>
      <c r="G63" s="3">
        <v>0.0</v>
      </c>
      <c r="H63" s="3">
        <v>0.0</v>
      </c>
      <c r="I63" s="3">
        <v>3.0</v>
      </c>
      <c r="J63" s="6">
        <v>0.1875</v>
      </c>
      <c r="K63" s="6">
        <v>1.0</v>
      </c>
      <c r="L63" s="3">
        <v>12.0</v>
      </c>
      <c r="M63" s="3">
        <v>3.0</v>
      </c>
    </row>
    <row r="64">
      <c r="A64" s="3" t="s">
        <v>521</v>
      </c>
      <c r="B64" s="3" t="s">
        <v>522</v>
      </c>
      <c r="C64" s="3" t="s">
        <v>523</v>
      </c>
      <c r="D64" s="3">
        <v>4.0</v>
      </c>
      <c r="E64" s="3">
        <v>16.0</v>
      </c>
      <c r="F64" s="3">
        <v>3.0</v>
      </c>
      <c r="G64" s="3">
        <v>3.0</v>
      </c>
      <c r="H64" s="3">
        <v>0.0</v>
      </c>
      <c r="I64" s="3">
        <v>6.0</v>
      </c>
      <c r="J64" s="6">
        <v>0.375</v>
      </c>
      <c r="K64" s="6">
        <v>0.5</v>
      </c>
      <c r="L64" s="3">
        <v>12.0</v>
      </c>
      <c r="M64" s="3">
        <v>3.0</v>
      </c>
    </row>
    <row r="65">
      <c r="A65" s="3" t="s">
        <v>702</v>
      </c>
      <c r="B65" s="3" t="s">
        <v>703</v>
      </c>
      <c r="C65" s="3" t="s">
        <v>704</v>
      </c>
      <c r="D65" s="3">
        <v>4.0</v>
      </c>
      <c r="E65" s="3">
        <v>16.0</v>
      </c>
      <c r="F65" s="3">
        <v>3.0</v>
      </c>
      <c r="G65" s="3">
        <v>2.0</v>
      </c>
      <c r="H65" s="3">
        <v>0.0</v>
      </c>
      <c r="I65" s="3">
        <v>5.0</v>
      </c>
      <c r="J65" s="6">
        <v>0.3125</v>
      </c>
      <c r="K65" s="6">
        <v>0.6</v>
      </c>
      <c r="L65" s="3">
        <v>12.0</v>
      </c>
      <c r="M65" s="3">
        <v>3.0</v>
      </c>
    </row>
    <row r="66">
      <c r="A66" s="3" t="s">
        <v>714</v>
      </c>
      <c r="B66" s="3" t="s">
        <v>715</v>
      </c>
      <c r="C66" s="3" t="s">
        <v>716</v>
      </c>
      <c r="D66" s="3">
        <v>4.0</v>
      </c>
      <c r="E66" s="3">
        <v>16.0</v>
      </c>
      <c r="F66" s="3">
        <v>3.0</v>
      </c>
      <c r="G66" s="3">
        <v>2.0</v>
      </c>
      <c r="H66" s="3">
        <v>0.0</v>
      </c>
      <c r="I66" s="3">
        <v>5.0</v>
      </c>
      <c r="J66" s="6">
        <v>0.3125</v>
      </c>
      <c r="K66" s="6">
        <v>0.6</v>
      </c>
      <c r="L66" s="3">
        <v>12.0</v>
      </c>
      <c r="M66" s="3">
        <v>3.0</v>
      </c>
    </row>
    <row r="67">
      <c r="A67" s="3" t="s">
        <v>733</v>
      </c>
      <c r="B67" s="3" t="s">
        <v>734</v>
      </c>
      <c r="C67" s="3" t="s">
        <v>735</v>
      </c>
      <c r="D67" s="3">
        <v>4.0</v>
      </c>
      <c r="E67" s="3">
        <v>16.0</v>
      </c>
      <c r="F67" s="3">
        <v>3.0</v>
      </c>
      <c r="G67" s="3">
        <v>1.0</v>
      </c>
      <c r="H67" s="3">
        <v>0.0</v>
      </c>
      <c r="I67" s="3">
        <v>4.0</v>
      </c>
      <c r="J67" s="6">
        <v>0.25</v>
      </c>
      <c r="K67" s="6">
        <v>0.75</v>
      </c>
      <c r="L67" s="3">
        <v>12.0</v>
      </c>
      <c r="M67" s="3">
        <v>3.0</v>
      </c>
    </row>
    <row r="68">
      <c r="A68" s="3" t="s">
        <v>745</v>
      </c>
      <c r="B68" s="3" t="s">
        <v>588</v>
      </c>
      <c r="C68" s="3" t="s">
        <v>746</v>
      </c>
      <c r="D68" s="3">
        <v>4.0</v>
      </c>
      <c r="E68" s="3">
        <v>16.0</v>
      </c>
      <c r="F68" s="3">
        <v>3.0</v>
      </c>
      <c r="G68" s="3">
        <v>2.0</v>
      </c>
      <c r="H68" s="3">
        <v>0.0</v>
      </c>
      <c r="I68" s="3">
        <v>5.0</v>
      </c>
      <c r="J68" s="6">
        <v>0.3125</v>
      </c>
      <c r="K68" s="6">
        <v>0.6</v>
      </c>
      <c r="L68" s="3">
        <v>12.0</v>
      </c>
      <c r="M68" s="3">
        <v>3.0</v>
      </c>
    </row>
    <row r="69">
      <c r="A69" s="3" t="s">
        <v>479</v>
      </c>
      <c r="B69" s="3" t="s">
        <v>480</v>
      </c>
      <c r="C69" s="3" t="s">
        <v>481</v>
      </c>
      <c r="D69" s="3">
        <v>4.0</v>
      </c>
      <c r="E69" s="3">
        <v>16.0</v>
      </c>
      <c r="F69" s="3">
        <v>5.0</v>
      </c>
      <c r="G69" s="3">
        <v>1.0</v>
      </c>
      <c r="H69" s="3">
        <v>2.0</v>
      </c>
      <c r="I69" s="3">
        <v>8.0</v>
      </c>
      <c r="J69" s="6">
        <v>0.5</v>
      </c>
      <c r="K69" s="6">
        <v>0.625</v>
      </c>
      <c r="L69" s="3">
        <v>12.0</v>
      </c>
      <c r="M69" s="3">
        <v>3.0</v>
      </c>
    </row>
    <row r="70">
      <c r="A70" s="3" t="s">
        <v>777</v>
      </c>
      <c r="B70" s="3" t="s">
        <v>778</v>
      </c>
      <c r="C70" s="3" t="s">
        <v>617</v>
      </c>
      <c r="D70" s="3">
        <v>4.0</v>
      </c>
      <c r="E70" s="3">
        <v>16.0</v>
      </c>
      <c r="F70" s="3">
        <v>3.0</v>
      </c>
      <c r="G70" s="3">
        <v>0.0</v>
      </c>
      <c r="H70" s="3">
        <v>0.0</v>
      </c>
      <c r="I70" s="3">
        <v>3.0</v>
      </c>
      <c r="J70" s="6">
        <v>0.1875</v>
      </c>
      <c r="K70" s="6">
        <v>1.0</v>
      </c>
      <c r="L70" s="3">
        <v>12.0</v>
      </c>
      <c r="M70" s="3">
        <v>3.0</v>
      </c>
    </row>
    <row r="71">
      <c r="A71" s="3" t="s">
        <v>814</v>
      </c>
      <c r="B71" s="3" t="s">
        <v>815</v>
      </c>
      <c r="C71" s="3" t="s">
        <v>422</v>
      </c>
      <c r="D71" s="3">
        <v>4.0</v>
      </c>
      <c r="E71" s="3">
        <v>16.0</v>
      </c>
      <c r="F71" s="3">
        <v>3.0</v>
      </c>
      <c r="G71" s="3">
        <v>1.0</v>
      </c>
      <c r="H71" s="3">
        <v>0.0</v>
      </c>
      <c r="I71" s="3">
        <v>4.0</v>
      </c>
      <c r="J71" s="6">
        <v>0.25</v>
      </c>
      <c r="K71" s="6">
        <v>0.75</v>
      </c>
      <c r="L71" s="3">
        <v>12.0</v>
      </c>
      <c r="M71" s="3">
        <v>3.0</v>
      </c>
    </row>
    <row r="72">
      <c r="A72" s="3" t="s">
        <v>836</v>
      </c>
      <c r="B72" s="3" t="s">
        <v>837</v>
      </c>
      <c r="C72" s="3" t="s">
        <v>307</v>
      </c>
      <c r="D72" s="3">
        <v>4.0</v>
      </c>
      <c r="E72" s="3">
        <v>16.0</v>
      </c>
      <c r="F72" s="3">
        <v>3.0</v>
      </c>
      <c r="G72" s="3">
        <v>1.0</v>
      </c>
      <c r="H72" s="3">
        <v>0.0</v>
      </c>
      <c r="I72" s="3">
        <v>4.0</v>
      </c>
      <c r="J72" s="6">
        <v>0.25</v>
      </c>
      <c r="K72" s="6">
        <v>0.75</v>
      </c>
      <c r="L72" s="3">
        <v>12.0</v>
      </c>
      <c r="M72" s="3">
        <v>3.0</v>
      </c>
    </row>
    <row r="73">
      <c r="A73" s="3" t="s">
        <v>845</v>
      </c>
      <c r="B73" s="3" t="s">
        <v>673</v>
      </c>
      <c r="C73" s="3" t="s">
        <v>466</v>
      </c>
      <c r="D73" s="3">
        <v>4.0</v>
      </c>
      <c r="E73" s="3">
        <v>16.0</v>
      </c>
      <c r="F73" s="3">
        <v>3.0</v>
      </c>
      <c r="G73" s="3">
        <v>2.0</v>
      </c>
      <c r="H73" s="3">
        <v>0.0</v>
      </c>
      <c r="I73" s="3">
        <v>5.0</v>
      </c>
      <c r="J73" s="6">
        <v>0.3125</v>
      </c>
      <c r="K73" s="6">
        <v>0.6</v>
      </c>
      <c r="L73" s="3">
        <v>12.0</v>
      </c>
      <c r="M73" s="3">
        <v>3.0</v>
      </c>
    </row>
    <row r="74">
      <c r="A74" s="3" t="s">
        <v>927</v>
      </c>
      <c r="B74" s="3" t="s">
        <v>928</v>
      </c>
      <c r="C74" s="3" t="s">
        <v>929</v>
      </c>
      <c r="D74" s="3">
        <v>4.0</v>
      </c>
      <c r="E74" s="3">
        <v>16.0</v>
      </c>
      <c r="F74" s="3">
        <v>3.0</v>
      </c>
      <c r="G74" s="3">
        <v>3.0</v>
      </c>
      <c r="H74" s="3">
        <v>0.0</v>
      </c>
      <c r="I74" s="3">
        <v>6.0</v>
      </c>
      <c r="J74" s="6">
        <v>0.375</v>
      </c>
      <c r="K74" s="6">
        <v>0.5</v>
      </c>
      <c r="L74" s="3">
        <v>12.0</v>
      </c>
      <c r="M74" s="3">
        <v>3.0</v>
      </c>
    </row>
    <row r="75">
      <c r="A75" s="3" t="s">
        <v>276</v>
      </c>
      <c r="B75" s="3" t="s">
        <v>933</v>
      </c>
      <c r="C75" s="3" t="s">
        <v>818</v>
      </c>
      <c r="D75" s="3">
        <v>4.0</v>
      </c>
      <c r="E75" s="3">
        <v>16.0</v>
      </c>
      <c r="F75" s="3">
        <v>4.0</v>
      </c>
      <c r="G75" s="3">
        <v>5.0</v>
      </c>
      <c r="H75" s="3">
        <v>1.0</v>
      </c>
      <c r="I75" s="3">
        <v>10.0</v>
      </c>
      <c r="J75" s="6">
        <v>0.625</v>
      </c>
      <c r="K75" s="6">
        <v>0.4</v>
      </c>
      <c r="L75" s="3">
        <v>12.0</v>
      </c>
      <c r="M75" s="3">
        <v>3.0</v>
      </c>
    </row>
    <row r="76">
      <c r="A76" s="3" t="s">
        <v>79</v>
      </c>
      <c r="B76" s="3" t="s">
        <v>650</v>
      </c>
      <c r="C76" s="3" t="s">
        <v>735</v>
      </c>
      <c r="D76" s="3">
        <v>4.0</v>
      </c>
      <c r="E76" s="3">
        <v>16.0</v>
      </c>
      <c r="F76" s="3">
        <v>3.0</v>
      </c>
      <c r="G76" s="3">
        <v>2.0</v>
      </c>
      <c r="H76" s="3">
        <v>0.0</v>
      </c>
      <c r="I76" s="3">
        <v>5.0</v>
      </c>
      <c r="J76" s="6">
        <v>0.3125</v>
      </c>
      <c r="K76" s="6">
        <v>0.6</v>
      </c>
      <c r="L76" s="3">
        <v>12.0</v>
      </c>
      <c r="M76" s="3">
        <v>3.0</v>
      </c>
    </row>
    <row r="77">
      <c r="A77" s="3" t="s">
        <v>1073</v>
      </c>
      <c r="B77" s="3" t="s">
        <v>1074</v>
      </c>
      <c r="C77" s="3" t="s">
        <v>674</v>
      </c>
      <c r="D77" s="3">
        <v>4.0</v>
      </c>
      <c r="E77" s="3">
        <v>16.0</v>
      </c>
      <c r="F77" s="3">
        <v>3.0</v>
      </c>
      <c r="G77" s="3">
        <v>0.0</v>
      </c>
      <c r="H77" s="3">
        <v>0.0</v>
      </c>
      <c r="I77" s="3">
        <v>3.0</v>
      </c>
      <c r="J77" s="6">
        <v>0.1875</v>
      </c>
      <c r="K77" s="6">
        <v>1.0</v>
      </c>
      <c r="L77" s="3">
        <v>12.0</v>
      </c>
      <c r="M77" s="3">
        <v>3.0</v>
      </c>
    </row>
    <row r="78">
      <c r="A78" s="3" t="s">
        <v>1079</v>
      </c>
      <c r="B78" s="3" t="s">
        <v>871</v>
      </c>
      <c r="C78" s="3" t="s">
        <v>536</v>
      </c>
      <c r="D78" s="3">
        <v>4.0</v>
      </c>
      <c r="E78" s="3">
        <v>16.0</v>
      </c>
      <c r="F78" s="3">
        <v>3.0</v>
      </c>
      <c r="G78" s="3">
        <v>0.0</v>
      </c>
      <c r="H78" s="3">
        <v>0.0</v>
      </c>
      <c r="I78" s="3">
        <v>3.0</v>
      </c>
      <c r="J78" s="6">
        <v>0.1875</v>
      </c>
      <c r="K78" s="6">
        <v>1.0</v>
      </c>
      <c r="L78" s="3">
        <v>12.0</v>
      </c>
      <c r="M78" s="3">
        <v>3.0</v>
      </c>
    </row>
    <row r="79">
      <c r="A79" s="3" t="s">
        <v>199</v>
      </c>
      <c r="B79" s="3" t="s">
        <v>200</v>
      </c>
      <c r="C79" s="3" t="s">
        <v>201</v>
      </c>
      <c r="D79" s="3">
        <v>3.0</v>
      </c>
      <c r="E79" s="3">
        <v>12.0</v>
      </c>
      <c r="F79" s="3">
        <v>2.0</v>
      </c>
      <c r="G79" s="3">
        <v>2.0</v>
      </c>
      <c r="H79" s="3">
        <v>0.0</v>
      </c>
      <c r="I79" s="3">
        <v>4.0</v>
      </c>
      <c r="J79" s="6">
        <v>0.3333333333333333</v>
      </c>
      <c r="K79" s="6">
        <v>0.5</v>
      </c>
      <c r="L79" s="3">
        <v>8.0</v>
      </c>
      <c r="M79" s="8">
        <v>2.6666666666666665</v>
      </c>
    </row>
    <row r="80">
      <c r="A80" s="3" t="s">
        <v>435</v>
      </c>
      <c r="B80" s="3" t="s">
        <v>436</v>
      </c>
      <c r="C80" s="3" t="s">
        <v>270</v>
      </c>
      <c r="D80" s="3">
        <v>5.0</v>
      </c>
      <c r="E80" s="3">
        <v>20.0</v>
      </c>
      <c r="F80" s="3">
        <v>3.0</v>
      </c>
      <c r="G80" s="3">
        <v>0.0</v>
      </c>
      <c r="H80" s="3">
        <v>0.0</v>
      </c>
      <c r="I80" s="3">
        <v>3.0</v>
      </c>
      <c r="J80" s="6">
        <v>0.15</v>
      </c>
      <c r="K80" s="6">
        <v>1.0</v>
      </c>
      <c r="L80" s="3">
        <v>12.0</v>
      </c>
      <c r="M80" s="3">
        <v>2.4</v>
      </c>
    </row>
    <row r="81">
      <c r="A81" s="3" t="s">
        <v>632</v>
      </c>
      <c r="B81" s="3" t="s">
        <v>633</v>
      </c>
      <c r="C81" s="3" t="s">
        <v>634</v>
      </c>
      <c r="D81" s="3">
        <v>5.0</v>
      </c>
      <c r="E81" s="3">
        <v>20.0</v>
      </c>
      <c r="F81" s="3">
        <v>3.0</v>
      </c>
      <c r="G81" s="3">
        <v>8.0</v>
      </c>
      <c r="H81" s="3">
        <v>0.0</v>
      </c>
      <c r="I81" s="3">
        <v>11.0</v>
      </c>
      <c r="J81" s="6">
        <v>0.55</v>
      </c>
      <c r="K81" s="6">
        <v>0.2727272727272727</v>
      </c>
      <c r="L81" s="3">
        <v>12.0</v>
      </c>
      <c r="M81" s="3">
        <v>2.4</v>
      </c>
    </row>
    <row r="82">
      <c r="A82" s="3" t="s">
        <v>305</v>
      </c>
      <c r="B82" s="3" t="s">
        <v>306</v>
      </c>
      <c r="C82" s="3" t="s">
        <v>307</v>
      </c>
      <c r="D82" s="3">
        <v>4.0</v>
      </c>
      <c r="E82" s="3">
        <v>16.0</v>
      </c>
      <c r="F82" s="3">
        <v>2.0</v>
      </c>
      <c r="G82" s="3">
        <v>3.0</v>
      </c>
      <c r="H82" s="3">
        <v>0.0</v>
      </c>
      <c r="I82" s="3">
        <v>5.0</v>
      </c>
      <c r="J82" s="6">
        <v>0.3125</v>
      </c>
      <c r="K82" s="6">
        <v>0.4</v>
      </c>
      <c r="L82" s="3">
        <v>8.0</v>
      </c>
      <c r="M82" s="3">
        <v>2.0</v>
      </c>
    </row>
    <row r="83">
      <c r="A83" s="3" t="s">
        <v>416</v>
      </c>
      <c r="B83" s="3" t="s">
        <v>417</v>
      </c>
      <c r="C83" s="3" t="s">
        <v>418</v>
      </c>
      <c r="D83" s="3">
        <v>4.0</v>
      </c>
      <c r="E83" s="3">
        <v>16.0</v>
      </c>
      <c r="F83" s="3">
        <v>2.0</v>
      </c>
      <c r="G83" s="3">
        <v>0.0</v>
      </c>
      <c r="H83" s="3">
        <v>0.0</v>
      </c>
      <c r="I83" s="3">
        <v>2.0</v>
      </c>
      <c r="J83" s="6">
        <v>0.125</v>
      </c>
      <c r="K83" s="6">
        <v>1.0</v>
      </c>
      <c r="L83" s="3">
        <v>8.0</v>
      </c>
      <c r="M83" s="3">
        <v>2.0</v>
      </c>
    </row>
    <row r="84">
      <c r="A84" s="3" t="s">
        <v>396</v>
      </c>
      <c r="B84" s="3" t="s">
        <v>397</v>
      </c>
      <c r="C84" s="3" t="s">
        <v>398</v>
      </c>
      <c r="D84" s="3">
        <v>4.0</v>
      </c>
      <c r="E84" s="3">
        <v>16.0</v>
      </c>
      <c r="F84" s="3">
        <v>2.0</v>
      </c>
      <c r="G84" s="3">
        <v>2.0</v>
      </c>
      <c r="H84" s="3">
        <v>0.0</v>
      </c>
      <c r="I84" s="3">
        <v>4.0</v>
      </c>
      <c r="J84" s="6">
        <v>0.25</v>
      </c>
      <c r="K84" s="6">
        <v>0.5</v>
      </c>
      <c r="L84" s="3">
        <v>8.0</v>
      </c>
      <c r="M84" s="3">
        <v>2.0</v>
      </c>
    </row>
    <row r="85">
      <c r="A85" s="3" t="s">
        <v>409</v>
      </c>
      <c r="B85" s="3" t="s">
        <v>410</v>
      </c>
      <c r="C85" s="3" t="s">
        <v>411</v>
      </c>
      <c r="D85" s="3">
        <v>4.0</v>
      </c>
      <c r="E85" s="3">
        <v>16.0</v>
      </c>
      <c r="F85" s="3">
        <v>2.0</v>
      </c>
      <c r="G85" s="3">
        <v>2.0</v>
      </c>
      <c r="H85" s="3">
        <v>0.0</v>
      </c>
      <c r="I85" s="3">
        <v>4.0</v>
      </c>
      <c r="J85" s="6">
        <v>0.25</v>
      </c>
      <c r="K85" s="6">
        <v>0.5</v>
      </c>
      <c r="L85" s="3">
        <v>8.0</v>
      </c>
      <c r="M85" s="3">
        <v>2.0</v>
      </c>
    </row>
    <row r="86">
      <c r="A86" s="3" t="s">
        <v>493</v>
      </c>
      <c r="B86" s="3" t="s">
        <v>494</v>
      </c>
      <c r="C86" s="3" t="s">
        <v>495</v>
      </c>
      <c r="D86" s="3">
        <v>4.0</v>
      </c>
      <c r="E86" s="3">
        <v>16.0</v>
      </c>
      <c r="F86" s="3">
        <v>2.0</v>
      </c>
      <c r="G86" s="3">
        <v>0.0</v>
      </c>
      <c r="H86" s="3">
        <v>0.0</v>
      </c>
      <c r="I86" s="3">
        <v>2.0</v>
      </c>
      <c r="J86" s="6">
        <v>0.125</v>
      </c>
      <c r="K86" s="6">
        <v>1.0</v>
      </c>
      <c r="L86" s="3">
        <v>8.0</v>
      </c>
      <c r="M86" s="3">
        <v>2.0</v>
      </c>
    </row>
    <row r="87">
      <c r="A87" s="3" t="s">
        <v>399</v>
      </c>
      <c r="B87" s="3" t="s">
        <v>400</v>
      </c>
      <c r="C87" s="3" t="s">
        <v>401</v>
      </c>
      <c r="D87" s="3">
        <v>4.0</v>
      </c>
      <c r="E87" s="3">
        <v>16.0</v>
      </c>
      <c r="F87" s="3">
        <v>2.0</v>
      </c>
      <c r="G87" s="3">
        <v>1.0</v>
      </c>
      <c r="H87" s="3">
        <v>0.0</v>
      </c>
      <c r="I87" s="3">
        <v>3.0</v>
      </c>
      <c r="J87" s="6">
        <v>0.1875</v>
      </c>
      <c r="K87" s="6">
        <v>0.6666666666666666</v>
      </c>
      <c r="L87" s="3">
        <v>8.0</v>
      </c>
      <c r="M87" s="3">
        <v>2.0</v>
      </c>
    </row>
    <row r="88">
      <c r="A88" s="3" t="s">
        <v>474</v>
      </c>
      <c r="B88" s="3" t="s">
        <v>430</v>
      </c>
      <c r="C88" s="3" t="s">
        <v>475</v>
      </c>
      <c r="D88" s="3">
        <v>4.0</v>
      </c>
      <c r="E88" s="3">
        <v>16.0</v>
      </c>
      <c r="F88" s="3">
        <v>2.0</v>
      </c>
      <c r="G88" s="3">
        <v>4.0</v>
      </c>
      <c r="H88" s="3">
        <v>0.0</v>
      </c>
      <c r="I88" s="3">
        <v>6.0</v>
      </c>
      <c r="J88" s="6">
        <v>0.375</v>
      </c>
      <c r="K88" s="6">
        <v>0.3333333333333333</v>
      </c>
      <c r="L88" s="3">
        <v>8.0</v>
      </c>
      <c r="M88" s="3">
        <v>2.0</v>
      </c>
    </row>
    <row r="89">
      <c r="A89" s="3" t="s">
        <v>423</v>
      </c>
      <c r="B89" s="3" t="s">
        <v>424</v>
      </c>
      <c r="C89" s="3" t="s">
        <v>425</v>
      </c>
      <c r="D89" s="3">
        <v>4.0</v>
      </c>
      <c r="E89" s="3">
        <v>16.0</v>
      </c>
      <c r="F89" s="3">
        <v>2.0</v>
      </c>
      <c r="G89" s="3">
        <v>0.0</v>
      </c>
      <c r="H89" s="3">
        <v>0.0</v>
      </c>
      <c r="I89" s="3">
        <v>2.0</v>
      </c>
      <c r="J89" s="6">
        <v>0.125</v>
      </c>
      <c r="K89" s="6">
        <v>1.0</v>
      </c>
      <c r="L89" s="3">
        <v>8.0</v>
      </c>
      <c r="M89" s="3">
        <v>2.0</v>
      </c>
    </row>
    <row r="90">
      <c r="A90" s="3" t="s">
        <v>500</v>
      </c>
      <c r="B90" s="3" t="s">
        <v>397</v>
      </c>
      <c r="C90" s="3" t="s">
        <v>428</v>
      </c>
      <c r="D90" s="3">
        <v>4.0</v>
      </c>
      <c r="E90" s="3">
        <v>16.0</v>
      </c>
      <c r="F90" s="3">
        <v>2.0</v>
      </c>
      <c r="G90" s="3">
        <v>1.0</v>
      </c>
      <c r="H90" s="3">
        <v>0.0</v>
      </c>
      <c r="I90" s="3">
        <v>3.0</v>
      </c>
      <c r="J90" s="6">
        <v>0.1875</v>
      </c>
      <c r="K90" s="6">
        <v>0.6666666666666666</v>
      </c>
      <c r="L90" s="3">
        <v>8.0</v>
      </c>
      <c r="M90" s="3">
        <v>2.0</v>
      </c>
    </row>
    <row r="91">
      <c r="A91" s="3" t="s">
        <v>531</v>
      </c>
      <c r="B91" s="3" t="s">
        <v>532</v>
      </c>
      <c r="C91" s="3" t="s">
        <v>533</v>
      </c>
      <c r="D91" s="3">
        <v>4.0</v>
      </c>
      <c r="E91" s="3">
        <v>16.0</v>
      </c>
      <c r="F91" s="3">
        <v>2.0</v>
      </c>
      <c r="G91" s="3">
        <v>1.0</v>
      </c>
      <c r="H91" s="3">
        <v>0.0</v>
      </c>
      <c r="I91" s="3">
        <v>3.0</v>
      </c>
      <c r="J91" s="6">
        <v>0.1875</v>
      </c>
      <c r="K91" s="6">
        <v>0.6666666666666666</v>
      </c>
      <c r="L91" s="3">
        <v>8.0</v>
      </c>
      <c r="M91" s="3">
        <v>2.0</v>
      </c>
    </row>
    <row r="92">
      <c r="A92" s="3" t="s">
        <v>454</v>
      </c>
      <c r="B92" s="3" t="s">
        <v>455</v>
      </c>
      <c r="C92" s="3" t="s">
        <v>456</v>
      </c>
      <c r="D92" s="3">
        <v>4.0</v>
      </c>
      <c r="E92" s="3">
        <v>16.0</v>
      </c>
      <c r="F92" s="3">
        <v>3.0</v>
      </c>
      <c r="G92" s="3">
        <v>1.0</v>
      </c>
      <c r="H92" s="3">
        <v>1.0</v>
      </c>
      <c r="I92" s="3">
        <v>5.0</v>
      </c>
      <c r="J92" s="6">
        <v>0.3125</v>
      </c>
      <c r="K92" s="6">
        <v>0.6</v>
      </c>
      <c r="L92" s="3">
        <v>8.0</v>
      </c>
      <c r="M92" s="3">
        <v>2.0</v>
      </c>
    </row>
    <row r="93">
      <c r="A93" s="3" t="s">
        <v>537</v>
      </c>
      <c r="B93" s="3" t="s">
        <v>538</v>
      </c>
      <c r="C93" s="3" t="s">
        <v>456</v>
      </c>
      <c r="D93" s="3">
        <v>4.0</v>
      </c>
      <c r="E93" s="3">
        <v>16.0</v>
      </c>
      <c r="F93" s="3">
        <v>2.0</v>
      </c>
      <c r="G93" s="3">
        <v>0.0</v>
      </c>
      <c r="H93" s="3">
        <v>0.0</v>
      </c>
      <c r="I93" s="3">
        <v>2.0</v>
      </c>
      <c r="J93" s="6">
        <v>0.125</v>
      </c>
      <c r="K93" s="6">
        <v>1.0</v>
      </c>
      <c r="L93" s="3">
        <v>8.0</v>
      </c>
      <c r="M93" s="3">
        <v>2.0</v>
      </c>
    </row>
    <row r="94">
      <c r="A94" s="3" t="s">
        <v>640</v>
      </c>
      <c r="B94" s="3" t="s">
        <v>641</v>
      </c>
      <c r="C94" s="3" t="s">
        <v>642</v>
      </c>
      <c r="D94" s="3">
        <v>4.0</v>
      </c>
      <c r="E94" s="3">
        <v>16.0</v>
      </c>
      <c r="F94" s="3">
        <v>2.0</v>
      </c>
      <c r="G94" s="3">
        <v>7.0</v>
      </c>
      <c r="H94" s="3">
        <v>0.0</v>
      </c>
      <c r="I94" s="3">
        <v>9.0</v>
      </c>
      <c r="J94" s="6">
        <v>0.5625</v>
      </c>
      <c r="K94" s="6">
        <v>0.2222222222222222</v>
      </c>
      <c r="L94" s="3">
        <v>8.0</v>
      </c>
      <c r="M94" s="3">
        <v>2.0</v>
      </c>
    </row>
    <row r="95">
      <c r="A95" s="3" t="s">
        <v>508</v>
      </c>
      <c r="B95" s="3" t="s">
        <v>509</v>
      </c>
      <c r="C95" s="3" t="s">
        <v>428</v>
      </c>
      <c r="D95" s="3">
        <v>4.0</v>
      </c>
      <c r="E95" s="3">
        <v>16.0</v>
      </c>
      <c r="F95" s="3">
        <v>2.0</v>
      </c>
      <c r="G95" s="3">
        <v>0.0</v>
      </c>
      <c r="H95" s="3">
        <v>0.0</v>
      </c>
      <c r="I95" s="3">
        <v>2.0</v>
      </c>
      <c r="J95" s="6">
        <v>0.125</v>
      </c>
      <c r="K95" s="6">
        <v>1.0</v>
      </c>
      <c r="L95" s="3">
        <v>8.0</v>
      </c>
      <c r="M95" s="3">
        <v>2.0</v>
      </c>
    </row>
    <row r="96">
      <c r="A96" s="3" t="s">
        <v>593</v>
      </c>
      <c r="B96" s="3" t="s">
        <v>594</v>
      </c>
      <c r="C96" s="3" t="s">
        <v>441</v>
      </c>
      <c r="D96" s="3">
        <v>4.0</v>
      </c>
      <c r="E96" s="3">
        <v>16.0</v>
      </c>
      <c r="F96" s="3">
        <v>2.0</v>
      </c>
      <c r="G96" s="3">
        <v>0.0</v>
      </c>
      <c r="H96" s="3">
        <v>0.0</v>
      </c>
      <c r="I96" s="3">
        <v>2.0</v>
      </c>
      <c r="J96" s="6">
        <v>0.125</v>
      </c>
      <c r="K96" s="6">
        <v>1.0</v>
      </c>
      <c r="L96" s="3">
        <v>8.0</v>
      </c>
      <c r="M96" s="3">
        <v>2.0</v>
      </c>
    </row>
    <row r="97">
      <c r="A97" s="3" t="s">
        <v>73</v>
      </c>
      <c r="B97" s="3" t="s">
        <v>525</v>
      </c>
      <c r="C97" s="3" t="s">
        <v>254</v>
      </c>
      <c r="D97" s="3">
        <v>4.0</v>
      </c>
      <c r="E97" s="3">
        <v>16.0</v>
      </c>
      <c r="F97" s="3">
        <v>3.0</v>
      </c>
      <c r="G97" s="3">
        <v>2.0</v>
      </c>
      <c r="H97" s="3">
        <v>1.0</v>
      </c>
      <c r="I97" s="3">
        <v>6.0</v>
      </c>
      <c r="J97" s="6">
        <v>0.375</v>
      </c>
      <c r="K97" s="6">
        <v>0.5</v>
      </c>
      <c r="L97" s="3">
        <v>8.0</v>
      </c>
      <c r="M97" s="3">
        <v>2.0</v>
      </c>
    </row>
    <row r="98">
      <c r="A98" s="3" t="s">
        <v>736</v>
      </c>
      <c r="B98" s="3" t="s">
        <v>737</v>
      </c>
      <c r="C98" s="3" t="s">
        <v>738</v>
      </c>
      <c r="D98" s="3">
        <v>4.0</v>
      </c>
      <c r="E98" s="3">
        <v>16.0</v>
      </c>
      <c r="F98" s="3">
        <v>2.0</v>
      </c>
      <c r="G98" s="3">
        <v>5.0</v>
      </c>
      <c r="H98" s="3">
        <v>0.0</v>
      </c>
      <c r="I98" s="3">
        <v>7.0</v>
      </c>
      <c r="J98" s="6">
        <v>0.4375</v>
      </c>
      <c r="K98" s="6">
        <v>0.2857142857142857</v>
      </c>
      <c r="L98" s="3">
        <v>8.0</v>
      </c>
      <c r="M98" s="3">
        <v>2.0</v>
      </c>
    </row>
    <row r="99">
      <c r="A99" s="3" t="s">
        <v>684</v>
      </c>
      <c r="B99" s="3" t="s">
        <v>685</v>
      </c>
      <c r="C99" s="3" t="s">
        <v>481</v>
      </c>
      <c r="D99" s="3">
        <v>4.0</v>
      </c>
      <c r="E99" s="3">
        <v>16.0</v>
      </c>
      <c r="F99" s="3">
        <v>2.0</v>
      </c>
      <c r="G99" s="3">
        <v>1.0</v>
      </c>
      <c r="H99" s="3">
        <v>0.0</v>
      </c>
      <c r="I99" s="3">
        <v>3.0</v>
      </c>
      <c r="J99" s="6">
        <v>0.1875</v>
      </c>
      <c r="K99" s="6">
        <v>0.6666666666666666</v>
      </c>
      <c r="L99" s="3">
        <v>8.0</v>
      </c>
      <c r="M99" s="3">
        <v>2.0</v>
      </c>
    </row>
    <row r="100">
      <c r="A100" s="3" t="s">
        <v>753</v>
      </c>
      <c r="B100" s="3" t="s">
        <v>754</v>
      </c>
      <c r="C100" s="3" t="s">
        <v>484</v>
      </c>
      <c r="D100" s="3">
        <v>4.0</v>
      </c>
      <c r="E100" s="3">
        <v>16.0</v>
      </c>
      <c r="F100" s="3">
        <v>3.0</v>
      </c>
      <c r="G100" s="3">
        <v>0.0</v>
      </c>
      <c r="H100" s="3">
        <v>1.0</v>
      </c>
      <c r="I100" s="3">
        <v>4.0</v>
      </c>
      <c r="J100" s="6">
        <v>0.25</v>
      </c>
      <c r="K100" s="6">
        <v>0.75</v>
      </c>
      <c r="L100" s="3">
        <v>8.0</v>
      </c>
      <c r="M100" s="3">
        <v>2.0</v>
      </c>
    </row>
    <row r="101">
      <c r="A101" s="3" t="s">
        <v>828</v>
      </c>
      <c r="B101" s="3" t="s">
        <v>673</v>
      </c>
      <c r="C101" s="3" t="s">
        <v>603</v>
      </c>
      <c r="D101" s="3">
        <v>4.0</v>
      </c>
      <c r="E101" s="3">
        <v>16.0</v>
      </c>
      <c r="F101" s="3">
        <v>2.0</v>
      </c>
      <c r="G101" s="3">
        <v>0.0</v>
      </c>
      <c r="H101" s="3">
        <v>0.0</v>
      </c>
      <c r="I101" s="3">
        <v>2.0</v>
      </c>
      <c r="J101" s="6">
        <v>0.125</v>
      </c>
      <c r="K101" s="6">
        <v>1.0</v>
      </c>
      <c r="L101" s="3">
        <v>8.0</v>
      </c>
      <c r="M101" s="3">
        <v>2.0</v>
      </c>
    </row>
    <row r="102">
      <c r="A102" s="3" t="s">
        <v>831</v>
      </c>
      <c r="B102" s="3" t="s">
        <v>832</v>
      </c>
      <c r="C102" s="3" t="s">
        <v>741</v>
      </c>
      <c r="D102" s="3">
        <v>4.0</v>
      </c>
      <c r="E102" s="3">
        <v>16.0</v>
      </c>
      <c r="F102" s="3">
        <v>2.0</v>
      </c>
      <c r="G102" s="3">
        <v>2.0</v>
      </c>
      <c r="H102" s="3">
        <v>0.0</v>
      </c>
      <c r="I102" s="3">
        <v>4.0</v>
      </c>
      <c r="J102" s="6">
        <v>0.25</v>
      </c>
      <c r="K102" s="6">
        <v>0.5</v>
      </c>
      <c r="L102" s="3">
        <v>8.0</v>
      </c>
      <c r="M102" s="3">
        <v>2.0</v>
      </c>
    </row>
    <row r="103">
      <c r="A103" s="3" t="s">
        <v>882</v>
      </c>
      <c r="B103" s="3" t="s">
        <v>883</v>
      </c>
      <c r="C103" s="3" t="s">
        <v>713</v>
      </c>
      <c r="D103" s="3">
        <v>4.0</v>
      </c>
      <c r="E103" s="3">
        <v>16.0</v>
      </c>
      <c r="F103" s="3">
        <v>2.0</v>
      </c>
      <c r="G103" s="3">
        <v>3.0</v>
      </c>
      <c r="H103" s="3">
        <v>0.0</v>
      </c>
      <c r="I103" s="3">
        <v>5.0</v>
      </c>
      <c r="J103" s="6">
        <v>0.3125</v>
      </c>
      <c r="K103" s="6">
        <v>0.4</v>
      </c>
      <c r="L103" s="3">
        <v>8.0</v>
      </c>
      <c r="M103" s="3">
        <v>2.0</v>
      </c>
    </row>
    <row r="104">
      <c r="A104" s="3" t="s">
        <v>721</v>
      </c>
      <c r="B104" s="3" t="s">
        <v>722</v>
      </c>
      <c r="C104" s="3" t="s">
        <v>254</v>
      </c>
      <c r="D104" s="3">
        <v>4.0</v>
      </c>
      <c r="E104" s="3">
        <v>16.0</v>
      </c>
      <c r="F104" s="3">
        <v>2.0</v>
      </c>
      <c r="G104" s="3">
        <v>0.0</v>
      </c>
      <c r="H104" s="3">
        <v>0.0</v>
      </c>
      <c r="I104" s="3">
        <v>2.0</v>
      </c>
      <c r="J104" s="6">
        <v>0.125</v>
      </c>
      <c r="K104" s="6">
        <v>1.0</v>
      </c>
      <c r="L104" s="3">
        <v>8.0</v>
      </c>
      <c r="M104" s="3">
        <v>2.0</v>
      </c>
    </row>
    <row r="105">
      <c r="A105" s="3" t="s">
        <v>913</v>
      </c>
      <c r="B105" s="3" t="s">
        <v>914</v>
      </c>
      <c r="C105" s="3" t="s">
        <v>340</v>
      </c>
      <c r="D105" s="3">
        <v>4.0</v>
      </c>
      <c r="E105" s="3">
        <v>16.0</v>
      </c>
      <c r="F105" s="3">
        <v>2.0</v>
      </c>
      <c r="G105" s="3">
        <v>1.0</v>
      </c>
      <c r="H105" s="3">
        <v>0.0</v>
      </c>
      <c r="I105" s="3">
        <v>3.0</v>
      </c>
      <c r="J105" s="6">
        <v>0.1875</v>
      </c>
      <c r="K105" s="6">
        <v>0.6666666666666666</v>
      </c>
      <c r="L105" s="3">
        <v>8.0</v>
      </c>
      <c r="M105" s="3">
        <v>2.0</v>
      </c>
    </row>
    <row r="106">
      <c r="A106" s="3" t="s">
        <v>915</v>
      </c>
      <c r="B106" s="3" t="s">
        <v>916</v>
      </c>
      <c r="C106" s="3" t="s">
        <v>746</v>
      </c>
      <c r="D106" s="3">
        <v>4.0</v>
      </c>
      <c r="E106" s="3">
        <v>16.0</v>
      </c>
      <c r="F106" s="3">
        <v>2.0</v>
      </c>
      <c r="G106" s="3">
        <v>2.0</v>
      </c>
      <c r="H106" s="3">
        <v>0.0</v>
      </c>
      <c r="I106" s="3">
        <v>4.0</v>
      </c>
      <c r="J106" s="6">
        <v>0.25</v>
      </c>
      <c r="K106" s="6">
        <v>0.5</v>
      </c>
      <c r="L106" s="3">
        <v>8.0</v>
      </c>
      <c r="M106" s="3">
        <v>2.0</v>
      </c>
    </row>
    <row r="107">
      <c r="A107" s="3" t="s">
        <v>677</v>
      </c>
      <c r="B107" s="3" t="s">
        <v>920</v>
      </c>
      <c r="C107" s="3" t="s">
        <v>669</v>
      </c>
      <c r="D107" s="3">
        <v>4.0</v>
      </c>
      <c r="E107" s="3">
        <v>16.0</v>
      </c>
      <c r="F107" s="3">
        <v>2.0</v>
      </c>
      <c r="G107" s="3">
        <v>2.0</v>
      </c>
      <c r="H107" s="3">
        <v>0.0</v>
      </c>
      <c r="I107" s="3">
        <v>4.0</v>
      </c>
      <c r="J107" s="6">
        <v>0.25</v>
      </c>
      <c r="K107" s="6">
        <v>0.5</v>
      </c>
      <c r="L107" s="3">
        <v>8.0</v>
      </c>
      <c r="M107" s="3">
        <v>2.0</v>
      </c>
    </row>
    <row r="108">
      <c r="A108" s="3" t="s">
        <v>931</v>
      </c>
      <c r="B108" s="3" t="s">
        <v>932</v>
      </c>
      <c r="C108" s="3" t="s">
        <v>495</v>
      </c>
      <c r="D108" s="3">
        <v>4.0</v>
      </c>
      <c r="E108" s="3">
        <v>16.0</v>
      </c>
      <c r="F108" s="3">
        <v>2.0</v>
      </c>
      <c r="G108" s="3">
        <v>2.0</v>
      </c>
      <c r="H108" s="3">
        <v>0.0</v>
      </c>
      <c r="I108" s="3">
        <v>4.0</v>
      </c>
      <c r="J108" s="6">
        <v>0.25</v>
      </c>
      <c r="K108" s="6">
        <v>0.5</v>
      </c>
      <c r="L108" s="3">
        <v>8.0</v>
      </c>
      <c r="M108" s="3">
        <v>2.0</v>
      </c>
    </row>
    <row r="109">
      <c r="A109" s="3" t="s">
        <v>895</v>
      </c>
      <c r="B109" s="3" t="s">
        <v>871</v>
      </c>
      <c r="C109" s="3" t="s">
        <v>475</v>
      </c>
      <c r="D109" s="3">
        <v>4.0</v>
      </c>
      <c r="E109" s="3">
        <v>16.0</v>
      </c>
      <c r="F109" s="3">
        <v>2.0</v>
      </c>
      <c r="G109" s="3">
        <v>0.0</v>
      </c>
      <c r="H109" s="3">
        <v>0.0</v>
      </c>
      <c r="I109" s="3">
        <v>2.0</v>
      </c>
      <c r="J109" s="6">
        <v>0.125</v>
      </c>
      <c r="K109" s="6">
        <v>1.0</v>
      </c>
      <c r="L109" s="3">
        <v>8.0</v>
      </c>
      <c r="M109" s="3">
        <v>2.0</v>
      </c>
    </row>
    <row r="110">
      <c r="A110" s="3" t="s">
        <v>941</v>
      </c>
      <c r="B110" s="3" t="s">
        <v>942</v>
      </c>
      <c r="C110" s="3" t="s">
        <v>340</v>
      </c>
      <c r="D110" s="3">
        <v>4.0</v>
      </c>
      <c r="E110" s="3">
        <v>16.0</v>
      </c>
      <c r="F110" s="3">
        <v>2.0</v>
      </c>
      <c r="G110" s="3">
        <v>1.0</v>
      </c>
      <c r="H110" s="3">
        <v>0.0</v>
      </c>
      <c r="I110" s="3">
        <v>3.0</v>
      </c>
      <c r="J110" s="6">
        <v>0.1875</v>
      </c>
      <c r="K110" s="6">
        <v>0.6666666666666666</v>
      </c>
      <c r="L110" s="3">
        <v>8.0</v>
      </c>
      <c r="M110" s="3">
        <v>2.0</v>
      </c>
    </row>
    <row r="111">
      <c r="A111" s="3" t="s">
        <v>808</v>
      </c>
      <c r="B111" s="3" t="s">
        <v>972</v>
      </c>
      <c r="C111" s="3" t="s">
        <v>544</v>
      </c>
      <c r="D111" s="3">
        <v>4.0</v>
      </c>
      <c r="E111" s="3">
        <v>16.0</v>
      </c>
      <c r="F111" s="3">
        <v>2.0</v>
      </c>
      <c r="G111" s="3">
        <v>3.0</v>
      </c>
      <c r="H111" s="3">
        <v>0.0</v>
      </c>
      <c r="I111" s="3">
        <v>5.0</v>
      </c>
      <c r="J111" s="6">
        <v>0.3125</v>
      </c>
      <c r="K111" s="6">
        <v>0.4</v>
      </c>
      <c r="L111" s="3">
        <v>8.0</v>
      </c>
      <c r="M111" s="3">
        <v>2.0</v>
      </c>
    </row>
    <row r="112">
      <c r="A112" s="3" t="s">
        <v>983</v>
      </c>
      <c r="B112" s="3" t="s">
        <v>984</v>
      </c>
      <c r="C112" s="3" t="s">
        <v>418</v>
      </c>
      <c r="D112" s="3">
        <v>4.0</v>
      </c>
      <c r="E112" s="3">
        <v>16.0</v>
      </c>
      <c r="F112" s="3">
        <v>2.0</v>
      </c>
      <c r="G112" s="3">
        <v>2.0</v>
      </c>
      <c r="H112" s="3">
        <v>0.0</v>
      </c>
      <c r="I112" s="3">
        <v>4.0</v>
      </c>
      <c r="J112" s="6">
        <v>0.25</v>
      </c>
      <c r="K112" s="6">
        <v>0.5</v>
      </c>
      <c r="L112" s="3">
        <v>8.0</v>
      </c>
      <c r="M112" s="3">
        <v>2.0</v>
      </c>
    </row>
    <row r="113">
      <c r="A113" s="3" t="s">
        <v>999</v>
      </c>
      <c r="B113" s="3" t="s">
        <v>253</v>
      </c>
      <c r="C113" s="3" t="s">
        <v>466</v>
      </c>
      <c r="D113" s="3">
        <v>4.0</v>
      </c>
      <c r="E113" s="3">
        <v>16.0</v>
      </c>
      <c r="F113" s="3">
        <v>3.0</v>
      </c>
      <c r="G113" s="3">
        <v>1.0</v>
      </c>
      <c r="H113" s="3">
        <v>1.0</v>
      </c>
      <c r="I113" s="3">
        <v>5.0</v>
      </c>
      <c r="J113" s="6">
        <v>0.3125</v>
      </c>
      <c r="K113" s="6">
        <v>0.6</v>
      </c>
      <c r="L113" s="3">
        <v>8.0</v>
      </c>
      <c r="M113" s="3">
        <v>2.0</v>
      </c>
    </row>
    <row r="114">
      <c r="A114" s="3" t="s">
        <v>272</v>
      </c>
      <c r="B114" s="3" t="s">
        <v>1031</v>
      </c>
      <c r="C114" s="3" t="s">
        <v>628</v>
      </c>
      <c r="D114" s="3">
        <v>4.0</v>
      </c>
      <c r="E114" s="3">
        <v>16.0</v>
      </c>
      <c r="F114" s="3">
        <v>2.0</v>
      </c>
      <c r="G114" s="3">
        <v>3.0</v>
      </c>
      <c r="H114" s="3">
        <v>0.0</v>
      </c>
      <c r="I114" s="3">
        <v>5.0</v>
      </c>
      <c r="J114" s="6">
        <v>0.3125</v>
      </c>
      <c r="K114" s="6">
        <v>0.4</v>
      </c>
      <c r="L114" s="3">
        <v>8.0</v>
      </c>
      <c r="M114" s="3">
        <v>2.0</v>
      </c>
    </row>
    <row r="115">
      <c r="A115" s="3" t="s">
        <v>1032</v>
      </c>
      <c r="B115" s="3" t="s">
        <v>1033</v>
      </c>
      <c r="C115" s="3" t="s">
        <v>1034</v>
      </c>
      <c r="D115" s="3">
        <v>4.0</v>
      </c>
      <c r="E115" s="3">
        <v>16.0</v>
      </c>
      <c r="F115" s="3">
        <v>2.0</v>
      </c>
      <c r="G115" s="3">
        <v>0.0</v>
      </c>
      <c r="H115" s="3">
        <v>0.0</v>
      </c>
      <c r="I115" s="3">
        <v>2.0</v>
      </c>
      <c r="J115" s="6">
        <v>0.125</v>
      </c>
      <c r="K115" s="6">
        <v>1.0</v>
      </c>
      <c r="L115" s="3">
        <v>8.0</v>
      </c>
      <c r="M115" s="3">
        <v>2.0</v>
      </c>
    </row>
    <row r="116">
      <c r="A116" s="3" t="s">
        <v>1009</v>
      </c>
      <c r="B116" s="3" t="s">
        <v>1010</v>
      </c>
      <c r="C116" s="3" t="s">
        <v>926</v>
      </c>
      <c r="D116" s="3">
        <v>4.0</v>
      </c>
      <c r="E116" s="3">
        <v>16.0</v>
      </c>
      <c r="F116" s="3">
        <v>2.0</v>
      </c>
      <c r="G116" s="3">
        <v>0.0</v>
      </c>
      <c r="H116" s="3">
        <v>0.0</v>
      </c>
      <c r="I116" s="3">
        <v>2.0</v>
      </c>
      <c r="J116" s="6">
        <v>0.125</v>
      </c>
      <c r="K116" s="6">
        <v>1.0</v>
      </c>
      <c r="L116" s="3">
        <v>8.0</v>
      </c>
      <c r="M116" s="3">
        <v>2.0</v>
      </c>
    </row>
    <row r="117">
      <c r="A117" s="3" t="s">
        <v>608</v>
      </c>
      <c r="B117" s="3" t="s">
        <v>1042</v>
      </c>
      <c r="C117" s="3" t="s">
        <v>645</v>
      </c>
      <c r="D117" s="3">
        <v>4.0</v>
      </c>
      <c r="E117" s="3">
        <v>16.0</v>
      </c>
      <c r="F117" s="3">
        <v>2.0</v>
      </c>
      <c r="G117" s="3">
        <v>0.0</v>
      </c>
      <c r="H117" s="3">
        <v>0.0</v>
      </c>
      <c r="I117" s="3">
        <v>2.0</v>
      </c>
      <c r="J117" s="6">
        <v>0.125</v>
      </c>
      <c r="K117" s="6">
        <v>1.0</v>
      </c>
      <c r="L117" s="3">
        <v>8.0</v>
      </c>
      <c r="M117" s="3">
        <v>2.0</v>
      </c>
    </row>
    <row r="118">
      <c r="A118" s="3" t="s">
        <v>952</v>
      </c>
      <c r="B118" s="3" t="s">
        <v>953</v>
      </c>
      <c r="C118" s="3" t="s">
        <v>630</v>
      </c>
      <c r="D118" s="3">
        <v>4.0</v>
      </c>
      <c r="E118" s="3">
        <v>16.0</v>
      </c>
      <c r="F118" s="3">
        <v>2.0</v>
      </c>
      <c r="G118" s="3">
        <v>1.0</v>
      </c>
      <c r="H118" s="3">
        <v>0.0</v>
      </c>
      <c r="I118" s="3">
        <v>3.0</v>
      </c>
      <c r="J118" s="6">
        <v>0.1875</v>
      </c>
      <c r="K118" s="6">
        <v>0.6666666666666666</v>
      </c>
      <c r="L118" s="3">
        <v>8.0</v>
      </c>
      <c r="M118" s="3">
        <v>2.0</v>
      </c>
    </row>
    <row r="119">
      <c r="A119" s="3" t="s">
        <v>1078</v>
      </c>
      <c r="B119" s="3" t="s">
        <v>186</v>
      </c>
      <c r="C119" s="3" t="s">
        <v>290</v>
      </c>
      <c r="D119" s="3">
        <v>4.0</v>
      </c>
      <c r="E119" s="3">
        <v>16.0</v>
      </c>
      <c r="F119" s="3">
        <v>3.0</v>
      </c>
      <c r="G119" s="3">
        <v>0.0</v>
      </c>
      <c r="H119" s="3">
        <v>1.0</v>
      </c>
      <c r="I119" s="3">
        <v>4.0</v>
      </c>
      <c r="J119" s="6">
        <v>0.25</v>
      </c>
      <c r="K119" s="6">
        <v>0.75</v>
      </c>
      <c r="L119" s="3">
        <v>8.0</v>
      </c>
      <c r="M119" s="3">
        <v>2.0</v>
      </c>
    </row>
    <row r="120">
      <c r="A120" s="3" t="s">
        <v>1117</v>
      </c>
      <c r="B120" s="3" t="s">
        <v>1118</v>
      </c>
      <c r="C120" s="3" t="s">
        <v>447</v>
      </c>
      <c r="D120" s="3">
        <v>4.0</v>
      </c>
      <c r="E120" s="3">
        <v>16.0</v>
      </c>
      <c r="F120" s="3">
        <v>2.0</v>
      </c>
      <c r="G120" s="3">
        <v>0.0</v>
      </c>
      <c r="H120" s="3">
        <v>0.0</v>
      </c>
      <c r="I120" s="3">
        <v>2.0</v>
      </c>
      <c r="J120" s="6">
        <v>0.125</v>
      </c>
      <c r="K120" s="6">
        <v>1.0</v>
      </c>
      <c r="L120" s="3">
        <v>8.0</v>
      </c>
      <c r="M120" s="3">
        <v>2.0</v>
      </c>
    </row>
    <row r="121">
      <c r="A121" s="3" t="s">
        <v>1018</v>
      </c>
      <c r="B121" s="3" t="s">
        <v>1019</v>
      </c>
      <c r="C121" s="3" t="s">
        <v>1020</v>
      </c>
      <c r="D121" s="3">
        <v>2.0</v>
      </c>
      <c r="E121" s="3">
        <v>8.0</v>
      </c>
      <c r="F121" s="3">
        <v>1.0</v>
      </c>
      <c r="G121" s="3">
        <v>0.0</v>
      </c>
      <c r="H121" s="3">
        <v>0.0</v>
      </c>
      <c r="I121" s="3">
        <v>1.0</v>
      </c>
      <c r="J121" s="6">
        <v>0.125</v>
      </c>
      <c r="K121" s="6">
        <v>1.0</v>
      </c>
      <c r="L121" s="3">
        <v>4.0</v>
      </c>
      <c r="M121" s="3">
        <v>2.0</v>
      </c>
    </row>
    <row r="122">
      <c r="A122" s="3" t="s">
        <v>637</v>
      </c>
      <c r="B122" s="3" t="s">
        <v>622</v>
      </c>
      <c r="C122" s="3" t="s">
        <v>407</v>
      </c>
      <c r="D122" s="3">
        <v>5.0</v>
      </c>
      <c r="E122" s="3">
        <v>20.0</v>
      </c>
      <c r="F122" s="3">
        <v>2.0</v>
      </c>
      <c r="G122" s="3">
        <v>1.0</v>
      </c>
      <c r="H122" s="3">
        <v>0.0</v>
      </c>
      <c r="I122" s="3">
        <v>3.0</v>
      </c>
      <c r="J122" s="6">
        <v>0.15</v>
      </c>
      <c r="K122" s="6">
        <v>0.6666666666666666</v>
      </c>
      <c r="L122" s="3">
        <v>8.0</v>
      </c>
      <c r="M122" s="3">
        <v>1.6</v>
      </c>
    </row>
    <row r="123">
      <c r="A123" s="3" t="s">
        <v>723</v>
      </c>
      <c r="B123" s="3" t="s">
        <v>724</v>
      </c>
      <c r="C123" s="3" t="s">
        <v>725</v>
      </c>
      <c r="D123" s="3">
        <v>5.0</v>
      </c>
      <c r="E123" s="3">
        <v>20.0</v>
      </c>
      <c r="F123" s="3">
        <v>2.0</v>
      </c>
      <c r="G123" s="3">
        <v>5.0</v>
      </c>
      <c r="H123" s="3">
        <v>0.0</v>
      </c>
      <c r="I123" s="3">
        <v>7.0</v>
      </c>
      <c r="J123" s="6">
        <v>0.35</v>
      </c>
      <c r="K123" s="6">
        <v>0.2857142857142857</v>
      </c>
      <c r="L123" s="3">
        <v>8.0</v>
      </c>
      <c r="M123" s="3">
        <v>1.6</v>
      </c>
    </row>
    <row r="124">
      <c r="A124" s="3" t="s">
        <v>727</v>
      </c>
      <c r="B124" s="3" t="s">
        <v>728</v>
      </c>
      <c r="C124" s="3" t="s">
        <v>729</v>
      </c>
      <c r="D124" s="3">
        <v>5.0</v>
      </c>
      <c r="E124" s="3">
        <v>20.0</v>
      </c>
      <c r="F124" s="3">
        <v>2.0</v>
      </c>
      <c r="G124" s="3">
        <v>1.0</v>
      </c>
      <c r="H124" s="3">
        <v>0.0</v>
      </c>
      <c r="I124" s="3">
        <v>3.0</v>
      </c>
      <c r="J124" s="6">
        <v>0.15</v>
      </c>
      <c r="K124" s="6">
        <v>0.6666666666666666</v>
      </c>
      <c r="L124" s="3">
        <v>8.0</v>
      </c>
      <c r="M124" s="3">
        <v>1.6</v>
      </c>
    </row>
    <row r="125">
      <c r="A125" s="3" t="s">
        <v>798</v>
      </c>
      <c r="B125" s="3" t="s">
        <v>956</v>
      </c>
      <c r="C125" s="3" t="s">
        <v>957</v>
      </c>
      <c r="D125" s="3">
        <v>5.0</v>
      </c>
      <c r="E125" s="3">
        <v>20.0</v>
      </c>
      <c r="F125" s="3">
        <v>2.0</v>
      </c>
      <c r="G125" s="3">
        <v>1.0</v>
      </c>
      <c r="H125" s="3">
        <v>0.0</v>
      </c>
      <c r="I125" s="3">
        <v>3.0</v>
      </c>
      <c r="J125" s="6">
        <v>0.15</v>
      </c>
      <c r="K125" s="6">
        <v>0.6666666666666666</v>
      </c>
      <c r="L125" s="3">
        <v>8.0</v>
      </c>
      <c r="M125" s="3">
        <v>1.6</v>
      </c>
    </row>
    <row r="126">
      <c r="A126" s="3" t="s">
        <v>846</v>
      </c>
      <c r="B126" s="3" t="s">
        <v>848</v>
      </c>
      <c r="C126" s="3" t="s">
        <v>201</v>
      </c>
      <c r="D126" s="3">
        <v>3.0</v>
      </c>
      <c r="E126" s="3">
        <v>12.0</v>
      </c>
      <c r="F126" s="3">
        <v>1.0</v>
      </c>
      <c r="G126" s="3">
        <v>2.0</v>
      </c>
      <c r="H126" s="3">
        <v>0.0</v>
      </c>
      <c r="I126" s="3">
        <v>3.0</v>
      </c>
      <c r="J126" s="6">
        <v>0.25</v>
      </c>
      <c r="K126" s="6">
        <v>0.3333333333333333</v>
      </c>
      <c r="L126" s="3">
        <v>4.0</v>
      </c>
      <c r="M126" s="8">
        <v>1.3333333333333333</v>
      </c>
    </row>
    <row r="127">
      <c r="A127" s="3" t="s">
        <v>906</v>
      </c>
      <c r="B127" s="3" t="s">
        <v>907</v>
      </c>
      <c r="C127" s="3" t="s">
        <v>908</v>
      </c>
      <c r="D127" s="3">
        <v>3.0</v>
      </c>
      <c r="E127" s="3">
        <v>12.0</v>
      </c>
      <c r="F127" s="3">
        <v>1.0</v>
      </c>
      <c r="G127" s="3">
        <v>1.0</v>
      </c>
      <c r="H127" s="3">
        <v>0.0</v>
      </c>
      <c r="I127" s="3">
        <v>2.0</v>
      </c>
      <c r="J127" s="6">
        <v>0.16666666666666666</v>
      </c>
      <c r="K127" s="6">
        <v>0.5</v>
      </c>
      <c r="L127" s="3">
        <v>4.0</v>
      </c>
      <c r="M127" s="8">
        <v>1.3333333333333333</v>
      </c>
    </row>
    <row r="128">
      <c r="A128" s="3" t="s">
        <v>1156</v>
      </c>
      <c r="B128" s="3" t="s">
        <v>1157</v>
      </c>
      <c r="C128" s="3" t="s">
        <v>908</v>
      </c>
      <c r="D128" s="3">
        <v>3.0</v>
      </c>
      <c r="E128" s="3">
        <v>12.0</v>
      </c>
      <c r="F128" s="3">
        <v>1.0</v>
      </c>
      <c r="G128" s="3">
        <v>0.0</v>
      </c>
      <c r="H128" s="3">
        <v>0.0</v>
      </c>
      <c r="I128" s="3">
        <v>1.0</v>
      </c>
      <c r="J128" s="6">
        <v>0.08333333333333333</v>
      </c>
      <c r="K128" s="6">
        <v>1.0</v>
      </c>
      <c r="L128" s="3">
        <v>4.0</v>
      </c>
      <c r="M128" s="8">
        <v>1.3333333333333333</v>
      </c>
    </row>
    <row r="129">
      <c r="A129" s="3" t="s">
        <v>338</v>
      </c>
      <c r="B129" s="3" t="s">
        <v>339</v>
      </c>
      <c r="C129" s="3" t="s">
        <v>340</v>
      </c>
      <c r="D129" s="3">
        <v>4.0</v>
      </c>
      <c r="E129" s="3">
        <v>16.0</v>
      </c>
      <c r="F129" s="3">
        <v>1.0</v>
      </c>
      <c r="G129" s="3">
        <v>1.0</v>
      </c>
      <c r="H129" s="3">
        <v>0.0</v>
      </c>
      <c r="I129" s="3">
        <v>2.0</v>
      </c>
      <c r="J129" s="6">
        <v>0.125</v>
      </c>
      <c r="K129" s="6">
        <v>0.5</v>
      </c>
      <c r="L129" s="3">
        <v>4.0</v>
      </c>
      <c r="M129" s="3">
        <v>1.0</v>
      </c>
    </row>
    <row r="130">
      <c r="A130" s="3" t="s">
        <v>467</v>
      </c>
      <c r="B130" s="3" t="s">
        <v>468</v>
      </c>
      <c r="C130" s="3" t="s">
        <v>469</v>
      </c>
      <c r="D130" s="3">
        <v>4.0</v>
      </c>
      <c r="E130" s="3">
        <v>16.0</v>
      </c>
      <c r="F130" s="3">
        <v>2.0</v>
      </c>
      <c r="G130" s="3">
        <v>1.0</v>
      </c>
      <c r="H130" s="3">
        <v>1.0</v>
      </c>
      <c r="I130" s="3">
        <v>4.0</v>
      </c>
      <c r="J130" s="6">
        <v>0.25</v>
      </c>
      <c r="K130" s="6">
        <v>0.5</v>
      </c>
      <c r="L130" s="3">
        <v>4.0</v>
      </c>
      <c r="M130" s="3">
        <v>1.0</v>
      </c>
    </row>
    <row r="131">
      <c r="A131" s="3" t="s">
        <v>545</v>
      </c>
      <c r="B131" s="3" t="s">
        <v>546</v>
      </c>
      <c r="C131" s="3" t="s">
        <v>547</v>
      </c>
      <c r="D131" s="3">
        <v>4.0</v>
      </c>
      <c r="E131" s="3">
        <v>16.0</v>
      </c>
      <c r="F131" s="3">
        <v>1.0</v>
      </c>
      <c r="G131" s="3">
        <v>1.0</v>
      </c>
      <c r="H131" s="3">
        <v>0.0</v>
      </c>
      <c r="I131" s="3">
        <v>2.0</v>
      </c>
      <c r="J131" s="6">
        <v>0.125</v>
      </c>
      <c r="K131" s="6">
        <v>0.5</v>
      </c>
      <c r="L131" s="3">
        <v>4.0</v>
      </c>
      <c r="M131" s="3">
        <v>1.0</v>
      </c>
    </row>
    <row r="132">
      <c r="A132" s="3" t="s">
        <v>548</v>
      </c>
      <c r="B132" s="3" t="s">
        <v>549</v>
      </c>
      <c r="C132" s="3" t="s">
        <v>550</v>
      </c>
      <c r="D132" s="3">
        <v>4.0</v>
      </c>
      <c r="E132" s="3">
        <v>16.0</v>
      </c>
      <c r="F132" s="3">
        <v>2.0</v>
      </c>
      <c r="G132" s="3">
        <v>2.0</v>
      </c>
      <c r="H132" s="3">
        <v>1.0</v>
      </c>
      <c r="I132" s="3">
        <v>5.0</v>
      </c>
      <c r="J132" s="6">
        <v>0.3125</v>
      </c>
      <c r="K132" s="6">
        <v>0.4</v>
      </c>
      <c r="L132" s="3">
        <v>4.0</v>
      </c>
      <c r="M132" s="3">
        <v>1.0</v>
      </c>
    </row>
    <row r="133">
      <c r="A133" s="3" t="s">
        <v>459</v>
      </c>
      <c r="B133" s="3" t="s">
        <v>460</v>
      </c>
      <c r="C133" s="3" t="s">
        <v>356</v>
      </c>
      <c r="D133" s="3">
        <v>4.0</v>
      </c>
      <c r="E133" s="3">
        <v>16.0</v>
      </c>
      <c r="F133" s="3">
        <v>1.0</v>
      </c>
      <c r="G133" s="3">
        <v>0.0</v>
      </c>
      <c r="H133" s="3">
        <v>0.0</v>
      </c>
      <c r="I133" s="3">
        <v>1.0</v>
      </c>
      <c r="J133" s="6">
        <v>0.0625</v>
      </c>
      <c r="K133" s="6">
        <v>1.0</v>
      </c>
      <c r="L133" s="3">
        <v>4.0</v>
      </c>
      <c r="M133" s="3">
        <v>1.0</v>
      </c>
    </row>
    <row r="134">
      <c r="A134" s="3" t="s">
        <v>576</v>
      </c>
      <c r="B134" s="3" t="s">
        <v>577</v>
      </c>
      <c r="C134" s="3" t="s">
        <v>578</v>
      </c>
      <c r="D134" s="3">
        <v>4.0</v>
      </c>
      <c r="E134" s="3">
        <v>16.0</v>
      </c>
      <c r="F134" s="3">
        <v>1.0</v>
      </c>
      <c r="G134" s="3">
        <v>3.0</v>
      </c>
      <c r="H134" s="3">
        <v>0.0</v>
      </c>
      <c r="I134" s="3">
        <v>4.0</v>
      </c>
      <c r="J134" s="6">
        <v>0.25</v>
      </c>
      <c r="K134" s="6">
        <v>0.25</v>
      </c>
      <c r="L134" s="3">
        <v>4.0</v>
      </c>
      <c r="M134" s="3">
        <v>1.0</v>
      </c>
    </row>
    <row r="135">
      <c r="A135" s="3" t="s">
        <v>583</v>
      </c>
      <c r="B135" s="3" t="s">
        <v>584</v>
      </c>
      <c r="C135" s="3" t="s">
        <v>585</v>
      </c>
      <c r="D135" s="3">
        <v>4.0</v>
      </c>
      <c r="E135" s="3">
        <v>16.0</v>
      </c>
      <c r="F135" s="3">
        <v>1.0</v>
      </c>
      <c r="G135" s="3">
        <v>2.0</v>
      </c>
      <c r="H135" s="3">
        <v>0.0</v>
      </c>
      <c r="I135" s="3">
        <v>3.0</v>
      </c>
      <c r="J135" s="6">
        <v>0.1875</v>
      </c>
      <c r="K135" s="6">
        <v>0.3333333333333333</v>
      </c>
      <c r="L135" s="3">
        <v>4.0</v>
      </c>
      <c r="M135" s="3">
        <v>1.0</v>
      </c>
    </row>
    <row r="136">
      <c r="A136" s="3" t="s">
        <v>534</v>
      </c>
      <c r="B136" s="3" t="s">
        <v>535</v>
      </c>
      <c r="C136" s="3" t="s">
        <v>536</v>
      </c>
      <c r="D136" s="3">
        <v>4.0</v>
      </c>
      <c r="E136" s="3">
        <v>16.0</v>
      </c>
      <c r="F136" s="3">
        <v>1.0</v>
      </c>
      <c r="G136" s="3">
        <v>0.0</v>
      </c>
      <c r="H136" s="3">
        <v>0.0</v>
      </c>
      <c r="I136" s="3">
        <v>1.0</v>
      </c>
      <c r="J136" s="6">
        <v>0.0625</v>
      </c>
      <c r="K136" s="6">
        <v>1.0</v>
      </c>
      <c r="L136" s="3">
        <v>4.0</v>
      </c>
      <c r="M136" s="3">
        <v>1.0</v>
      </c>
    </row>
    <row r="137">
      <c r="A137" s="3" t="s">
        <v>552</v>
      </c>
      <c r="B137" s="3" t="s">
        <v>477</v>
      </c>
      <c r="C137" s="3" t="s">
        <v>603</v>
      </c>
      <c r="D137" s="3">
        <v>4.0</v>
      </c>
      <c r="E137" s="3">
        <v>16.0</v>
      </c>
      <c r="F137" s="3">
        <v>1.0</v>
      </c>
      <c r="G137" s="3">
        <v>2.0</v>
      </c>
      <c r="H137" s="3">
        <v>0.0</v>
      </c>
      <c r="I137" s="3">
        <v>3.0</v>
      </c>
      <c r="J137" s="6">
        <v>0.1875</v>
      </c>
      <c r="K137" s="6">
        <v>0.3333333333333333</v>
      </c>
      <c r="L137" s="3">
        <v>4.0</v>
      </c>
      <c r="M137" s="3">
        <v>1.0</v>
      </c>
    </row>
    <row r="138">
      <c r="A138" s="3" t="s">
        <v>605</v>
      </c>
      <c r="B138" s="3" t="s">
        <v>606</v>
      </c>
      <c r="C138" s="3" t="s">
        <v>607</v>
      </c>
      <c r="D138" s="3">
        <v>4.0</v>
      </c>
      <c r="E138" s="3">
        <v>16.0</v>
      </c>
      <c r="F138" s="3">
        <v>1.0</v>
      </c>
      <c r="G138" s="3">
        <v>0.0</v>
      </c>
      <c r="H138" s="3">
        <v>0.0</v>
      </c>
      <c r="I138" s="3">
        <v>1.0</v>
      </c>
      <c r="J138" s="6">
        <v>0.0625</v>
      </c>
      <c r="K138" s="6">
        <v>1.0</v>
      </c>
      <c r="L138" s="3">
        <v>4.0</v>
      </c>
      <c r="M138" s="3">
        <v>1.0</v>
      </c>
    </row>
    <row r="139">
      <c r="A139" s="3" t="s">
        <v>643</v>
      </c>
      <c r="B139" s="3" t="s">
        <v>644</v>
      </c>
      <c r="C139" s="3" t="s">
        <v>645</v>
      </c>
      <c r="D139" s="3">
        <v>4.0</v>
      </c>
      <c r="E139" s="3">
        <v>16.0</v>
      </c>
      <c r="F139" s="3">
        <v>1.0</v>
      </c>
      <c r="G139" s="3">
        <v>3.0</v>
      </c>
      <c r="H139" s="3">
        <v>0.0</v>
      </c>
      <c r="I139" s="3">
        <v>4.0</v>
      </c>
      <c r="J139" s="6">
        <v>0.25</v>
      </c>
      <c r="K139" s="6">
        <v>0.25</v>
      </c>
      <c r="L139" s="3">
        <v>4.0</v>
      </c>
      <c r="M139" s="3">
        <v>1.0</v>
      </c>
    </row>
    <row r="140">
      <c r="A140" s="3" t="s">
        <v>453</v>
      </c>
      <c r="B140" s="3" t="s">
        <v>410</v>
      </c>
      <c r="C140" s="3" t="s">
        <v>646</v>
      </c>
      <c r="D140" s="3">
        <v>4.0</v>
      </c>
      <c r="E140" s="3">
        <v>16.0</v>
      </c>
      <c r="F140" s="3">
        <v>3.0</v>
      </c>
      <c r="G140" s="3">
        <v>2.0</v>
      </c>
      <c r="H140" s="3">
        <v>2.0</v>
      </c>
      <c r="I140" s="3">
        <v>7.0</v>
      </c>
      <c r="J140" s="6">
        <v>0.4375</v>
      </c>
      <c r="K140" s="6">
        <v>0.42857142857142855</v>
      </c>
      <c r="L140" s="3">
        <v>4.0</v>
      </c>
      <c r="M140" s="3">
        <v>1.0</v>
      </c>
    </row>
    <row r="141">
      <c r="A141" s="3" t="s">
        <v>518</v>
      </c>
      <c r="B141" s="3" t="s">
        <v>519</v>
      </c>
      <c r="C141" s="3" t="s">
        <v>520</v>
      </c>
      <c r="D141" s="3">
        <v>4.0</v>
      </c>
      <c r="E141" s="3">
        <v>16.0</v>
      </c>
      <c r="F141" s="3">
        <v>2.0</v>
      </c>
      <c r="G141" s="3">
        <v>0.0</v>
      </c>
      <c r="H141" s="3">
        <v>1.0</v>
      </c>
      <c r="I141" s="3">
        <v>3.0</v>
      </c>
      <c r="J141" s="6">
        <v>0.1875</v>
      </c>
      <c r="K141" s="6">
        <v>0.6666666666666666</v>
      </c>
      <c r="L141" s="3">
        <v>4.0</v>
      </c>
      <c r="M141" s="3">
        <v>1.0</v>
      </c>
    </row>
    <row r="142">
      <c r="A142" s="3" t="s">
        <v>250</v>
      </c>
      <c r="B142" s="3" t="s">
        <v>498</v>
      </c>
      <c r="C142" s="3" t="s">
        <v>523</v>
      </c>
      <c r="D142" s="3">
        <v>4.0</v>
      </c>
      <c r="E142" s="3">
        <v>16.0</v>
      </c>
      <c r="F142" s="3">
        <v>1.0</v>
      </c>
      <c r="G142" s="3">
        <v>0.0</v>
      </c>
      <c r="H142" s="3">
        <v>0.0</v>
      </c>
      <c r="I142" s="3">
        <v>1.0</v>
      </c>
      <c r="J142" s="6">
        <v>0.0625</v>
      </c>
      <c r="K142" s="6">
        <v>1.0</v>
      </c>
      <c r="L142" s="3">
        <v>4.0</v>
      </c>
      <c r="M142" s="3">
        <v>1.0</v>
      </c>
    </row>
    <row r="143">
      <c r="A143" s="3" t="s">
        <v>624</v>
      </c>
      <c r="B143" s="3" t="s">
        <v>625</v>
      </c>
      <c r="C143" s="3" t="s">
        <v>398</v>
      </c>
      <c r="D143" s="3">
        <v>4.0</v>
      </c>
      <c r="E143" s="3">
        <v>16.0</v>
      </c>
      <c r="F143" s="3">
        <v>1.0</v>
      </c>
      <c r="G143" s="3">
        <v>0.0</v>
      </c>
      <c r="H143" s="3">
        <v>0.0</v>
      </c>
      <c r="I143" s="3">
        <v>1.0</v>
      </c>
      <c r="J143" s="6">
        <v>0.0625</v>
      </c>
      <c r="K143" s="6">
        <v>1.0</v>
      </c>
      <c r="L143" s="3">
        <v>4.0</v>
      </c>
      <c r="M143" s="3">
        <v>1.0</v>
      </c>
    </row>
    <row r="144">
      <c r="A144" s="3" t="s">
        <v>651</v>
      </c>
      <c r="B144" s="3" t="s">
        <v>652</v>
      </c>
      <c r="C144" s="3" t="s">
        <v>653</v>
      </c>
      <c r="D144" s="3">
        <v>4.0</v>
      </c>
      <c r="E144" s="3">
        <v>16.0</v>
      </c>
      <c r="F144" s="3">
        <v>1.0</v>
      </c>
      <c r="G144" s="3">
        <v>2.0</v>
      </c>
      <c r="H144" s="3">
        <v>0.0</v>
      </c>
      <c r="I144" s="3">
        <v>3.0</v>
      </c>
      <c r="J144" s="6">
        <v>0.1875</v>
      </c>
      <c r="K144" s="6">
        <v>0.3333333333333333</v>
      </c>
      <c r="L144" s="3">
        <v>4.0</v>
      </c>
      <c r="M144" s="3">
        <v>1.0</v>
      </c>
    </row>
    <row r="145">
      <c r="A145" s="3" t="s">
        <v>670</v>
      </c>
      <c r="B145" s="3" t="s">
        <v>671</v>
      </c>
      <c r="C145" s="3" t="s">
        <v>533</v>
      </c>
      <c r="D145" s="3">
        <v>4.0</v>
      </c>
      <c r="E145" s="3">
        <v>16.0</v>
      </c>
      <c r="F145" s="3">
        <v>1.0</v>
      </c>
      <c r="G145" s="3">
        <v>0.0</v>
      </c>
      <c r="H145" s="3">
        <v>0.0</v>
      </c>
      <c r="I145" s="3">
        <v>1.0</v>
      </c>
      <c r="J145" s="6">
        <v>0.0625</v>
      </c>
      <c r="K145" s="6">
        <v>1.0</v>
      </c>
      <c r="L145" s="3">
        <v>4.0</v>
      </c>
      <c r="M145" s="3">
        <v>1.0</v>
      </c>
    </row>
    <row r="146">
      <c r="A146" s="3" t="s">
        <v>527</v>
      </c>
      <c r="B146" s="3" t="s">
        <v>528</v>
      </c>
      <c r="C146" s="3" t="s">
        <v>523</v>
      </c>
      <c r="D146" s="3">
        <v>4.0</v>
      </c>
      <c r="E146" s="3">
        <v>16.0</v>
      </c>
      <c r="F146" s="3">
        <v>1.0</v>
      </c>
      <c r="G146" s="3">
        <v>2.0</v>
      </c>
      <c r="H146" s="3">
        <v>0.0</v>
      </c>
      <c r="I146" s="3">
        <v>3.0</v>
      </c>
      <c r="J146" s="6">
        <v>0.1875</v>
      </c>
      <c r="K146" s="6">
        <v>0.3333333333333333</v>
      </c>
      <c r="L146" s="3">
        <v>4.0</v>
      </c>
      <c r="M146" s="3">
        <v>1.0</v>
      </c>
    </row>
    <row r="147">
      <c r="A147" s="3" t="s">
        <v>627</v>
      </c>
      <c r="B147" s="3" t="s">
        <v>397</v>
      </c>
      <c r="C147" s="3" t="s">
        <v>628</v>
      </c>
      <c r="D147" s="3">
        <v>4.0</v>
      </c>
      <c r="E147" s="3">
        <v>16.0</v>
      </c>
      <c r="F147" s="3">
        <v>2.0</v>
      </c>
      <c r="G147" s="3">
        <v>1.0</v>
      </c>
      <c r="H147" s="3">
        <v>1.0</v>
      </c>
      <c r="I147" s="3">
        <v>4.0</v>
      </c>
      <c r="J147" s="6">
        <v>0.25</v>
      </c>
      <c r="K147" s="6">
        <v>0.5</v>
      </c>
      <c r="L147" s="3">
        <v>4.0</v>
      </c>
      <c r="M147" s="3">
        <v>1.0</v>
      </c>
    </row>
    <row r="148">
      <c r="A148" s="3" t="s">
        <v>657</v>
      </c>
      <c r="B148" s="3" t="s">
        <v>694</v>
      </c>
      <c r="C148" s="3" t="s">
        <v>695</v>
      </c>
      <c r="D148" s="3">
        <v>4.0</v>
      </c>
      <c r="E148" s="3">
        <v>16.0</v>
      </c>
      <c r="F148" s="3">
        <v>1.0</v>
      </c>
      <c r="G148" s="3">
        <v>3.0</v>
      </c>
      <c r="H148" s="3">
        <v>0.0</v>
      </c>
      <c r="I148" s="3">
        <v>4.0</v>
      </c>
      <c r="J148" s="6">
        <v>0.25</v>
      </c>
      <c r="K148" s="6">
        <v>0.25</v>
      </c>
      <c r="L148" s="3">
        <v>4.0</v>
      </c>
      <c r="M148" s="3">
        <v>1.0</v>
      </c>
    </row>
    <row r="149">
      <c r="A149" s="3" t="s">
        <v>693</v>
      </c>
      <c r="B149" s="3" t="s">
        <v>712</v>
      </c>
      <c r="C149" s="3" t="s">
        <v>713</v>
      </c>
      <c r="D149" s="3">
        <v>4.0</v>
      </c>
      <c r="E149" s="3">
        <v>16.0</v>
      </c>
      <c r="F149" s="3">
        <v>1.0</v>
      </c>
      <c r="G149" s="3">
        <v>1.0</v>
      </c>
      <c r="H149" s="3">
        <v>0.0</v>
      </c>
      <c r="I149" s="3">
        <v>2.0</v>
      </c>
      <c r="J149" s="6">
        <v>0.125</v>
      </c>
      <c r="K149" s="6">
        <v>0.5</v>
      </c>
      <c r="L149" s="3">
        <v>4.0</v>
      </c>
      <c r="M149" s="3">
        <v>1.0</v>
      </c>
    </row>
    <row r="150">
      <c r="A150" s="3" t="s">
        <v>659</v>
      </c>
      <c r="B150" s="3" t="s">
        <v>660</v>
      </c>
      <c r="C150" s="3" t="s">
        <v>560</v>
      </c>
      <c r="D150" s="3">
        <v>4.0</v>
      </c>
      <c r="E150" s="3">
        <v>16.0</v>
      </c>
      <c r="F150" s="3">
        <v>1.0</v>
      </c>
      <c r="G150" s="3">
        <v>0.0</v>
      </c>
      <c r="H150" s="3">
        <v>0.0</v>
      </c>
      <c r="I150" s="3">
        <v>1.0</v>
      </c>
      <c r="J150" s="6">
        <v>0.0625</v>
      </c>
      <c r="K150" s="6">
        <v>1.0</v>
      </c>
      <c r="L150" s="3">
        <v>4.0</v>
      </c>
      <c r="M150" s="3">
        <v>1.0</v>
      </c>
    </row>
    <row r="151">
      <c r="A151" s="3" t="s">
        <v>501</v>
      </c>
      <c r="B151" s="3" t="s">
        <v>465</v>
      </c>
      <c r="C151" s="3" t="s">
        <v>560</v>
      </c>
      <c r="D151" s="3">
        <v>4.0</v>
      </c>
      <c r="E151" s="3">
        <v>16.0</v>
      </c>
      <c r="F151" s="3">
        <v>1.0</v>
      </c>
      <c r="G151" s="3">
        <v>0.0</v>
      </c>
      <c r="H151" s="3">
        <v>0.0</v>
      </c>
      <c r="I151" s="3">
        <v>1.0</v>
      </c>
      <c r="J151" s="6">
        <v>0.0625</v>
      </c>
      <c r="K151" s="6">
        <v>1.0</v>
      </c>
      <c r="L151" s="3">
        <v>4.0</v>
      </c>
      <c r="M151" s="3">
        <v>1.0</v>
      </c>
    </row>
    <row r="152">
      <c r="A152" s="3" t="s">
        <v>570</v>
      </c>
      <c r="B152" s="3" t="s">
        <v>571</v>
      </c>
      <c r="C152" s="3" t="s">
        <v>401</v>
      </c>
      <c r="D152" s="3">
        <v>4.0</v>
      </c>
      <c r="E152" s="3">
        <v>16.0</v>
      </c>
      <c r="F152" s="3">
        <v>1.0</v>
      </c>
      <c r="G152" s="3">
        <v>0.0</v>
      </c>
      <c r="H152" s="3">
        <v>0.0</v>
      </c>
      <c r="I152" s="3">
        <v>1.0</v>
      </c>
      <c r="J152" s="6">
        <v>0.0625</v>
      </c>
      <c r="K152" s="6">
        <v>1.0</v>
      </c>
      <c r="L152" s="3">
        <v>4.0</v>
      </c>
      <c r="M152" s="3">
        <v>1.0</v>
      </c>
    </row>
    <row r="153">
      <c r="A153" s="3" t="s">
        <v>810</v>
      </c>
      <c r="B153" s="3" t="s">
        <v>656</v>
      </c>
      <c r="C153" s="3" t="s">
        <v>456</v>
      </c>
      <c r="D153" s="3">
        <v>4.0</v>
      </c>
      <c r="E153" s="3">
        <v>16.0</v>
      </c>
      <c r="F153" s="3">
        <v>1.0</v>
      </c>
      <c r="G153" s="3">
        <v>1.0</v>
      </c>
      <c r="H153" s="3">
        <v>0.0</v>
      </c>
      <c r="I153" s="3">
        <v>2.0</v>
      </c>
      <c r="J153" s="6">
        <v>0.125</v>
      </c>
      <c r="K153" s="6">
        <v>0.5</v>
      </c>
      <c r="L153" s="3">
        <v>4.0</v>
      </c>
      <c r="M153" s="3">
        <v>1.0</v>
      </c>
    </row>
    <row r="154">
      <c r="A154" s="3" t="s">
        <v>751</v>
      </c>
      <c r="B154" s="3" t="s">
        <v>752</v>
      </c>
      <c r="C154" s="3" t="s">
        <v>653</v>
      </c>
      <c r="D154" s="3">
        <v>4.0</v>
      </c>
      <c r="E154" s="3">
        <v>16.0</v>
      </c>
      <c r="F154" s="3">
        <v>1.0</v>
      </c>
      <c r="G154" s="3">
        <v>3.0</v>
      </c>
      <c r="H154" s="3">
        <v>0.0</v>
      </c>
      <c r="I154" s="3">
        <v>4.0</v>
      </c>
      <c r="J154" s="6">
        <v>0.25</v>
      </c>
      <c r="K154" s="6">
        <v>0.25</v>
      </c>
      <c r="L154" s="3">
        <v>4.0</v>
      </c>
      <c r="M154" s="3">
        <v>1.0</v>
      </c>
    </row>
    <row r="155">
      <c r="A155" s="3" t="s">
        <v>686</v>
      </c>
      <c r="B155" s="3" t="s">
        <v>687</v>
      </c>
      <c r="C155" s="3" t="s">
        <v>653</v>
      </c>
      <c r="D155" s="3">
        <v>4.0</v>
      </c>
      <c r="E155" s="3">
        <v>16.0</v>
      </c>
      <c r="F155" s="3">
        <v>1.0</v>
      </c>
      <c r="G155" s="3">
        <v>0.0</v>
      </c>
      <c r="H155" s="3">
        <v>0.0</v>
      </c>
      <c r="I155" s="3">
        <v>1.0</v>
      </c>
      <c r="J155" s="6">
        <v>0.0625</v>
      </c>
      <c r="K155" s="6">
        <v>1.0</v>
      </c>
      <c r="L155" s="3">
        <v>4.0</v>
      </c>
      <c r="M155" s="3">
        <v>1.0</v>
      </c>
    </row>
    <row r="156">
      <c r="A156" s="3" t="s">
        <v>816</v>
      </c>
      <c r="B156" s="3" t="s">
        <v>817</v>
      </c>
      <c r="C156" s="3" t="s">
        <v>818</v>
      </c>
      <c r="D156" s="3">
        <v>4.0</v>
      </c>
      <c r="E156" s="3">
        <v>16.0</v>
      </c>
      <c r="F156" s="3">
        <v>1.0</v>
      </c>
      <c r="G156" s="3">
        <v>1.0</v>
      </c>
      <c r="H156" s="3">
        <v>0.0</v>
      </c>
      <c r="I156" s="3">
        <v>2.0</v>
      </c>
      <c r="J156" s="6">
        <v>0.125</v>
      </c>
      <c r="K156" s="6">
        <v>0.5</v>
      </c>
      <c r="L156" s="3">
        <v>4.0</v>
      </c>
      <c r="M156" s="3">
        <v>1.0</v>
      </c>
    </row>
    <row r="157">
      <c r="A157" s="3" t="s">
        <v>829</v>
      </c>
      <c r="B157" s="3" t="s">
        <v>830</v>
      </c>
      <c r="C157" s="3" t="s">
        <v>818</v>
      </c>
      <c r="D157" s="3">
        <v>4.0</v>
      </c>
      <c r="E157" s="3">
        <v>16.0</v>
      </c>
      <c r="F157" s="3">
        <v>1.0</v>
      </c>
      <c r="G157" s="3">
        <v>0.0</v>
      </c>
      <c r="H157" s="3">
        <v>0.0</v>
      </c>
      <c r="I157" s="3">
        <v>1.0</v>
      </c>
      <c r="J157" s="6">
        <v>0.0625</v>
      </c>
      <c r="K157" s="6">
        <v>1.0</v>
      </c>
      <c r="L157" s="3">
        <v>4.0</v>
      </c>
      <c r="M157" s="3">
        <v>1.0</v>
      </c>
    </row>
    <row r="158">
      <c r="A158" s="3" t="s">
        <v>838</v>
      </c>
      <c r="B158" s="3" t="s">
        <v>856</v>
      </c>
      <c r="C158" s="3" t="s">
        <v>555</v>
      </c>
      <c r="D158" s="3">
        <v>4.0</v>
      </c>
      <c r="E158" s="3">
        <v>16.0</v>
      </c>
      <c r="F158" s="3">
        <v>1.0</v>
      </c>
      <c r="G158" s="3">
        <v>0.0</v>
      </c>
      <c r="H158" s="3">
        <v>0.0</v>
      </c>
      <c r="I158" s="3">
        <v>1.0</v>
      </c>
      <c r="J158" s="6">
        <v>0.0625</v>
      </c>
      <c r="K158" s="6">
        <v>1.0</v>
      </c>
      <c r="L158" s="3">
        <v>4.0</v>
      </c>
      <c r="M158" s="3">
        <v>1.0</v>
      </c>
    </row>
    <row r="159">
      <c r="A159" s="3" t="s">
        <v>658</v>
      </c>
      <c r="B159" s="3" t="s">
        <v>857</v>
      </c>
      <c r="C159" s="3" t="s">
        <v>741</v>
      </c>
      <c r="D159" s="3">
        <v>4.0</v>
      </c>
      <c r="E159" s="3">
        <v>16.0</v>
      </c>
      <c r="F159" s="3">
        <v>1.0</v>
      </c>
      <c r="G159" s="3">
        <v>1.0</v>
      </c>
      <c r="H159" s="3">
        <v>0.0</v>
      </c>
      <c r="I159" s="3">
        <v>2.0</v>
      </c>
      <c r="J159" s="6">
        <v>0.125</v>
      </c>
      <c r="K159" s="6">
        <v>0.5</v>
      </c>
      <c r="L159" s="3">
        <v>4.0</v>
      </c>
      <c r="M159" s="3">
        <v>1.0</v>
      </c>
    </row>
    <row r="160">
      <c r="A160" s="3" t="s">
        <v>858</v>
      </c>
      <c r="B160" s="3" t="s">
        <v>859</v>
      </c>
      <c r="C160" s="3" t="s">
        <v>860</v>
      </c>
      <c r="D160" s="3">
        <v>4.0</v>
      </c>
      <c r="E160" s="3">
        <v>16.0</v>
      </c>
      <c r="F160" s="3">
        <v>1.0</v>
      </c>
      <c r="G160" s="3">
        <v>0.0</v>
      </c>
      <c r="H160" s="3">
        <v>0.0</v>
      </c>
      <c r="I160" s="3">
        <v>1.0</v>
      </c>
      <c r="J160" s="6">
        <v>0.0625</v>
      </c>
      <c r="K160" s="6">
        <v>1.0</v>
      </c>
      <c r="L160" s="3">
        <v>4.0</v>
      </c>
      <c r="M160" s="3">
        <v>1.0</v>
      </c>
    </row>
    <row r="161">
      <c r="A161" s="3" t="s">
        <v>868</v>
      </c>
      <c r="B161" s="3" t="s">
        <v>869</v>
      </c>
      <c r="C161" s="3" t="s">
        <v>447</v>
      </c>
      <c r="D161" s="3">
        <v>4.0</v>
      </c>
      <c r="E161" s="3">
        <v>16.0</v>
      </c>
      <c r="F161" s="3">
        <v>1.0</v>
      </c>
      <c r="G161" s="3">
        <v>1.0</v>
      </c>
      <c r="H161" s="3">
        <v>0.0</v>
      </c>
      <c r="I161" s="3">
        <v>2.0</v>
      </c>
      <c r="J161" s="6">
        <v>0.125</v>
      </c>
      <c r="K161" s="6">
        <v>0.5</v>
      </c>
      <c r="L161" s="3">
        <v>4.0</v>
      </c>
      <c r="M161" s="3">
        <v>1.0</v>
      </c>
    </row>
    <row r="162">
      <c r="A162" s="3" t="s">
        <v>870</v>
      </c>
      <c r="B162" s="3" t="s">
        <v>871</v>
      </c>
      <c r="C162" s="3" t="s">
        <v>738</v>
      </c>
      <c r="D162" s="3">
        <v>4.0</v>
      </c>
      <c r="E162" s="3">
        <v>16.0</v>
      </c>
      <c r="F162" s="3">
        <v>2.0</v>
      </c>
      <c r="G162" s="3">
        <v>0.0</v>
      </c>
      <c r="H162" s="3">
        <v>1.0</v>
      </c>
      <c r="I162" s="3">
        <v>3.0</v>
      </c>
      <c r="J162" s="6">
        <v>0.1875</v>
      </c>
      <c r="K162" s="6">
        <v>0.6666666666666666</v>
      </c>
      <c r="L162" s="3">
        <v>4.0</v>
      </c>
      <c r="M162" s="3">
        <v>1.0</v>
      </c>
    </row>
    <row r="163">
      <c r="A163" s="3" t="s">
        <v>872</v>
      </c>
      <c r="B163" s="3" t="s">
        <v>873</v>
      </c>
      <c r="C163" s="3" t="s">
        <v>823</v>
      </c>
      <c r="D163" s="3">
        <v>4.0</v>
      </c>
      <c r="E163" s="3">
        <v>16.0</v>
      </c>
      <c r="F163" s="3">
        <v>1.0</v>
      </c>
      <c r="G163" s="3">
        <v>4.0</v>
      </c>
      <c r="H163" s="3">
        <v>0.0</v>
      </c>
      <c r="I163" s="3">
        <v>5.0</v>
      </c>
      <c r="J163" s="6">
        <v>0.3125</v>
      </c>
      <c r="K163" s="6">
        <v>0.2</v>
      </c>
      <c r="L163" s="3">
        <v>4.0</v>
      </c>
      <c r="M163" s="3">
        <v>1.0</v>
      </c>
    </row>
    <row r="164">
      <c r="A164" s="3" t="s">
        <v>60</v>
      </c>
      <c r="B164" s="3" t="s">
        <v>874</v>
      </c>
      <c r="C164" s="3" t="s">
        <v>439</v>
      </c>
      <c r="D164" s="3">
        <v>4.0</v>
      </c>
      <c r="E164" s="3">
        <v>16.0</v>
      </c>
      <c r="F164" s="3">
        <v>1.0</v>
      </c>
      <c r="G164" s="3">
        <v>1.0</v>
      </c>
      <c r="H164" s="3">
        <v>0.0</v>
      </c>
      <c r="I164" s="3">
        <v>2.0</v>
      </c>
      <c r="J164" s="6">
        <v>0.125</v>
      </c>
      <c r="K164" s="6">
        <v>0.5</v>
      </c>
      <c r="L164" s="3">
        <v>4.0</v>
      </c>
      <c r="M164" s="3">
        <v>1.0</v>
      </c>
    </row>
    <row r="165">
      <c r="A165" s="3" t="s">
        <v>875</v>
      </c>
      <c r="B165" s="3" t="s">
        <v>876</v>
      </c>
      <c r="C165" s="3" t="s">
        <v>701</v>
      </c>
      <c r="D165" s="3">
        <v>4.0</v>
      </c>
      <c r="E165" s="3">
        <v>16.0</v>
      </c>
      <c r="F165" s="3">
        <v>1.0</v>
      </c>
      <c r="G165" s="3">
        <v>0.0</v>
      </c>
      <c r="H165" s="3">
        <v>0.0</v>
      </c>
      <c r="I165" s="3">
        <v>1.0</v>
      </c>
      <c r="J165" s="6">
        <v>0.0625</v>
      </c>
      <c r="K165" s="6">
        <v>1.0</v>
      </c>
      <c r="L165" s="3">
        <v>4.0</v>
      </c>
      <c r="M165" s="3">
        <v>1.0</v>
      </c>
    </row>
    <row r="166">
      <c r="A166" s="3" t="s">
        <v>878</v>
      </c>
      <c r="B166" s="3" t="s">
        <v>879</v>
      </c>
      <c r="C166" s="3" t="s">
        <v>748</v>
      </c>
      <c r="D166" s="3">
        <v>4.0</v>
      </c>
      <c r="E166" s="3">
        <v>16.0</v>
      </c>
      <c r="F166" s="3">
        <v>1.0</v>
      </c>
      <c r="G166" s="3">
        <v>1.0</v>
      </c>
      <c r="H166" s="3">
        <v>0.0</v>
      </c>
      <c r="I166" s="3">
        <v>2.0</v>
      </c>
      <c r="J166" s="6">
        <v>0.125</v>
      </c>
      <c r="K166" s="6">
        <v>0.5</v>
      </c>
      <c r="L166" s="3">
        <v>4.0</v>
      </c>
      <c r="M166" s="3">
        <v>1.0</v>
      </c>
    </row>
    <row r="167">
      <c r="A167" s="3" t="s">
        <v>762</v>
      </c>
      <c r="B167" s="3" t="s">
        <v>791</v>
      </c>
      <c r="C167" s="3" t="s">
        <v>520</v>
      </c>
      <c r="D167" s="3">
        <v>4.0</v>
      </c>
      <c r="E167" s="3">
        <v>16.0</v>
      </c>
      <c r="F167" s="3">
        <v>1.0</v>
      </c>
      <c r="G167" s="3">
        <v>1.0</v>
      </c>
      <c r="H167" s="3">
        <v>0.0</v>
      </c>
      <c r="I167" s="3">
        <v>2.0</v>
      </c>
      <c r="J167" s="6">
        <v>0.125</v>
      </c>
      <c r="K167" s="6">
        <v>0.5</v>
      </c>
      <c r="L167" s="3">
        <v>4.0</v>
      </c>
      <c r="M167" s="3">
        <v>1.0</v>
      </c>
    </row>
    <row r="168">
      <c r="A168" s="3" t="s">
        <v>760</v>
      </c>
      <c r="B168" s="3" t="s">
        <v>761</v>
      </c>
      <c r="C168" s="3" t="s">
        <v>456</v>
      </c>
      <c r="D168" s="3">
        <v>4.0</v>
      </c>
      <c r="E168" s="3">
        <v>16.0</v>
      </c>
      <c r="F168" s="3">
        <v>1.0</v>
      </c>
      <c r="G168" s="3">
        <v>0.0</v>
      </c>
      <c r="H168" s="3">
        <v>0.0</v>
      </c>
      <c r="I168" s="3">
        <v>1.0</v>
      </c>
      <c r="J168" s="6">
        <v>0.0625</v>
      </c>
      <c r="K168" s="6">
        <v>1.0</v>
      </c>
      <c r="L168" s="3">
        <v>4.0</v>
      </c>
      <c r="M168" s="3">
        <v>1.0</v>
      </c>
    </row>
    <row r="169">
      <c r="A169" s="3" t="s">
        <v>917</v>
      </c>
      <c r="B169" s="3" t="s">
        <v>918</v>
      </c>
      <c r="C169" s="3" t="s">
        <v>547</v>
      </c>
      <c r="D169" s="3">
        <v>4.0</v>
      </c>
      <c r="E169" s="3">
        <v>16.0</v>
      </c>
      <c r="F169" s="3">
        <v>1.0</v>
      </c>
      <c r="G169" s="3">
        <v>1.0</v>
      </c>
      <c r="H169" s="3">
        <v>0.0</v>
      </c>
      <c r="I169" s="3">
        <v>2.0</v>
      </c>
      <c r="J169" s="6">
        <v>0.125</v>
      </c>
      <c r="K169" s="6">
        <v>0.5</v>
      </c>
      <c r="L169" s="3">
        <v>4.0</v>
      </c>
      <c r="M169" s="3">
        <v>1.0</v>
      </c>
    </row>
    <row r="170">
      <c r="A170" s="3" t="s">
        <v>921</v>
      </c>
      <c r="B170" s="3" t="s">
        <v>922</v>
      </c>
      <c r="C170" s="3" t="s">
        <v>746</v>
      </c>
      <c r="D170" s="3">
        <v>4.0</v>
      </c>
      <c r="E170" s="3">
        <v>16.0</v>
      </c>
      <c r="F170" s="3">
        <v>1.0</v>
      </c>
      <c r="G170" s="3">
        <v>1.0</v>
      </c>
      <c r="H170" s="3">
        <v>0.0</v>
      </c>
      <c r="I170" s="3">
        <v>2.0</v>
      </c>
      <c r="J170" s="6">
        <v>0.125</v>
      </c>
      <c r="K170" s="6">
        <v>0.5</v>
      </c>
      <c r="L170" s="3">
        <v>4.0</v>
      </c>
      <c r="M170" s="3">
        <v>1.0</v>
      </c>
    </row>
    <row r="171">
      <c r="A171" s="3" t="s">
        <v>936</v>
      </c>
      <c r="B171" s="3" t="s">
        <v>937</v>
      </c>
      <c r="C171" s="3" t="s">
        <v>533</v>
      </c>
      <c r="D171" s="3">
        <v>4.0</v>
      </c>
      <c r="E171" s="3">
        <v>16.0</v>
      </c>
      <c r="F171" s="3">
        <v>1.0</v>
      </c>
      <c r="G171" s="3">
        <v>5.0</v>
      </c>
      <c r="H171" s="3">
        <v>0.0</v>
      </c>
      <c r="I171" s="3">
        <v>6.0</v>
      </c>
      <c r="J171" s="6">
        <v>0.375</v>
      </c>
      <c r="K171" s="6">
        <v>0.16666666666666666</v>
      </c>
      <c r="L171" s="3">
        <v>4.0</v>
      </c>
      <c r="M171" s="3">
        <v>1.0</v>
      </c>
    </row>
    <row r="172">
      <c r="A172" s="3" t="s">
        <v>891</v>
      </c>
      <c r="B172" s="3" t="s">
        <v>892</v>
      </c>
      <c r="C172" s="3" t="s">
        <v>411</v>
      </c>
      <c r="D172" s="3">
        <v>4.0</v>
      </c>
      <c r="E172" s="3">
        <v>16.0</v>
      </c>
      <c r="F172" s="3">
        <v>1.0</v>
      </c>
      <c r="G172" s="3">
        <v>4.0</v>
      </c>
      <c r="H172" s="3">
        <v>0.0</v>
      </c>
      <c r="I172" s="3">
        <v>5.0</v>
      </c>
      <c r="J172" s="6">
        <v>0.3125</v>
      </c>
      <c r="K172" s="6">
        <v>0.2</v>
      </c>
      <c r="L172" s="3">
        <v>4.0</v>
      </c>
      <c r="M172" s="3">
        <v>1.0</v>
      </c>
    </row>
    <row r="173">
      <c r="A173" s="3" t="s">
        <v>496</v>
      </c>
      <c r="B173" s="3" t="s">
        <v>893</v>
      </c>
      <c r="C173" s="3" t="s">
        <v>504</v>
      </c>
      <c r="D173" s="3">
        <v>4.0</v>
      </c>
      <c r="E173" s="3">
        <v>16.0</v>
      </c>
      <c r="F173" s="3">
        <v>1.0</v>
      </c>
      <c r="G173" s="3">
        <v>1.0</v>
      </c>
      <c r="H173" s="3">
        <v>0.0</v>
      </c>
      <c r="I173" s="3">
        <v>2.0</v>
      </c>
      <c r="J173" s="6">
        <v>0.125</v>
      </c>
      <c r="K173" s="6">
        <v>0.5</v>
      </c>
      <c r="L173" s="3">
        <v>4.0</v>
      </c>
      <c r="M173" s="3">
        <v>1.0</v>
      </c>
    </row>
    <row r="174">
      <c r="A174" s="3" t="s">
        <v>894</v>
      </c>
      <c r="B174" s="3" t="s">
        <v>417</v>
      </c>
      <c r="C174" s="3" t="s">
        <v>475</v>
      </c>
      <c r="D174" s="3">
        <v>4.0</v>
      </c>
      <c r="E174" s="3">
        <v>16.0</v>
      </c>
      <c r="F174" s="3">
        <v>1.0</v>
      </c>
      <c r="G174" s="3">
        <v>0.0</v>
      </c>
      <c r="H174" s="3">
        <v>0.0</v>
      </c>
      <c r="I174" s="3">
        <v>1.0</v>
      </c>
      <c r="J174" s="6">
        <v>0.0625</v>
      </c>
      <c r="K174" s="6">
        <v>1.0</v>
      </c>
      <c r="L174" s="3">
        <v>4.0</v>
      </c>
      <c r="M174" s="3">
        <v>1.0</v>
      </c>
    </row>
    <row r="175">
      <c r="A175" s="3" t="s">
        <v>800</v>
      </c>
      <c r="B175" s="3" t="s">
        <v>801</v>
      </c>
      <c r="C175" s="3" t="s">
        <v>463</v>
      </c>
      <c r="D175" s="3">
        <v>4.0</v>
      </c>
      <c r="E175" s="3">
        <v>16.0</v>
      </c>
      <c r="F175" s="3">
        <v>1.0</v>
      </c>
      <c r="G175" s="3">
        <v>0.0</v>
      </c>
      <c r="H175" s="3">
        <v>0.0</v>
      </c>
      <c r="I175" s="3">
        <v>1.0</v>
      </c>
      <c r="J175" s="6">
        <v>0.0625</v>
      </c>
      <c r="K175" s="6">
        <v>1.0</v>
      </c>
      <c r="L175" s="3">
        <v>4.0</v>
      </c>
      <c r="M175" s="3">
        <v>1.0</v>
      </c>
    </row>
    <row r="176">
      <c r="A176" s="3" t="s">
        <v>967</v>
      </c>
      <c r="B176" s="3" t="s">
        <v>968</v>
      </c>
      <c r="C176" s="3" t="s">
        <v>965</v>
      </c>
      <c r="D176" s="3">
        <v>4.0</v>
      </c>
      <c r="E176" s="3">
        <v>16.0</v>
      </c>
      <c r="F176" s="3">
        <v>1.0</v>
      </c>
      <c r="G176" s="3">
        <v>0.0</v>
      </c>
      <c r="H176" s="3">
        <v>0.0</v>
      </c>
      <c r="I176" s="3">
        <v>1.0</v>
      </c>
      <c r="J176" s="6">
        <v>0.0625</v>
      </c>
      <c r="K176" s="6">
        <v>1.0</v>
      </c>
      <c r="L176" s="3">
        <v>4.0</v>
      </c>
      <c r="M176" s="3">
        <v>1.0</v>
      </c>
    </row>
    <row r="177">
      <c r="A177" s="3" t="s">
        <v>975</v>
      </c>
      <c r="B177" s="3" t="s">
        <v>893</v>
      </c>
      <c r="C177" s="3" t="s">
        <v>860</v>
      </c>
      <c r="D177" s="3">
        <v>4.0</v>
      </c>
      <c r="E177" s="3">
        <v>16.0</v>
      </c>
      <c r="F177" s="3">
        <v>1.0</v>
      </c>
      <c r="G177" s="3">
        <v>3.0</v>
      </c>
      <c r="H177" s="3">
        <v>0.0</v>
      </c>
      <c r="I177" s="3">
        <v>4.0</v>
      </c>
      <c r="J177" s="6">
        <v>0.25</v>
      </c>
      <c r="K177" s="6">
        <v>0.25</v>
      </c>
      <c r="L177" s="3">
        <v>4.0</v>
      </c>
      <c r="M177" s="3">
        <v>1.0</v>
      </c>
    </row>
    <row r="178">
      <c r="A178" s="3" t="s">
        <v>561</v>
      </c>
      <c r="B178" s="3" t="s">
        <v>976</v>
      </c>
      <c r="C178" s="3" t="s">
        <v>642</v>
      </c>
      <c r="D178" s="3">
        <v>4.0</v>
      </c>
      <c r="E178" s="3">
        <v>16.0</v>
      </c>
      <c r="F178" s="3">
        <v>1.0</v>
      </c>
      <c r="G178" s="3">
        <v>0.0</v>
      </c>
      <c r="H178" s="3">
        <v>0.0</v>
      </c>
      <c r="I178" s="3">
        <v>1.0</v>
      </c>
      <c r="J178" s="6">
        <v>0.0625</v>
      </c>
      <c r="K178" s="6">
        <v>1.0</v>
      </c>
      <c r="L178" s="3">
        <v>4.0</v>
      </c>
      <c r="M178" s="3">
        <v>1.0</v>
      </c>
    </row>
    <row r="179">
      <c r="A179" s="3" t="s">
        <v>638</v>
      </c>
      <c r="B179" s="3" t="s">
        <v>977</v>
      </c>
      <c r="C179" s="3" t="s">
        <v>926</v>
      </c>
      <c r="D179" s="3">
        <v>4.0</v>
      </c>
      <c r="E179" s="3">
        <v>16.0</v>
      </c>
      <c r="F179" s="3">
        <v>1.0</v>
      </c>
      <c r="G179" s="3">
        <v>2.0</v>
      </c>
      <c r="H179" s="3">
        <v>0.0</v>
      </c>
      <c r="I179" s="3">
        <v>3.0</v>
      </c>
      <c r="J179" s="6">
        <v>0.1875</v>
      </c>
      <c r="K179" s="6">
        <v>0.3333333333333333</v>
      </c>
      <c r="L179" s="3">
        <v>4.0</v>
      </c>
      <c r="M179" s="3">
        <v>1.0</v>
      </c>
    </row>
    <row r="180">
      <c r="A180" s="3" t="s">
        <v>979</v>
      </c>
      <c r="B180" s="3" t="s">
        <v>980</v>
      </c>
      <c r="C180" s="3" t="s">
        <v>547</v>
      </c>
      <c r="D180" s="3">
        <v>4.0</v>
      </c>
      <c r="E180" s="3">
        <v>16.0</v>
      </c>
      <c r="F180" s="3">
        <v>1.0</v>
      </c>
      <c r="G180" s="3">
        <v>1.0</v>
      </c>
      <c r="H180" s="3">
        <v>0.0</v>
      </c>
      <c r="I180" s="3">
        <v>2.0</v>
      </c>
      <c r="J180" s="6">
        <v>0.125</v>
      </c>
      <c r="K180" s="6">
        <v>0.5</v>
      </c>
      <c r="L180" s="3">
        <v>4.0</v>
      </c>
      <c r="M180" s="3">
        <v>1.0</v>
      </c>
    </row>
    <row r="181">
      <c r="A181" s="3" t="s">
        <v>731</v>
      </c>
      <c r="B181" s="3" t="s">
        <v>996</v>
      </c>
      <c r="C181" s="3" t="s">
        <v>738</v>
      </c>
      <c r="D181" s="3">
        <v>4.0</v>
      </c>
      <c r="E181" s="3">
        <v>16.0</v>
      </c>
      <c r="F181" s="3">
        <v>1.0</v>
      </c>
      <c r="G181" s="3">
        <v>0.0</v>
      </c>
      <c r="H181" s="3">
        <v>0.0</v>
      </c>
      <c r="I181" s="3">
        <v>1.0</v>
      </c>
      <c r="J181" s="6">
        <v>0.0625</v>
      </c>
      <c r="K181" s="6">
        <v>1.0</v>
      </c>
      <c r="L181" s="3">
        <v>4.0</v>
      </c>
      <c r="M181" s="3">
        <v>1.0</v>
      </c>
    </row>
    <row r="182">
      <c r="A182" s="3" t="s">
        <v>946</v>
      </c>
      <c r="B182" s="3" t="s">
        <v>947</v>
      </c>
      <c r="C182" s="3" t="s">
        <v>372</v>
      </c>
      <c r="D182" s="3">
        <v>4.0</v>
      </c>
      <c r="E182" s="3">
        <v>16.0</v>
      </c>
      <c r="F182" s="3">
        <v>1.0</v>
      </c>
      <c r="G182" s="3">
        <v>0.0</v>
      </c>
      <c r="H182" s="3">
        <v>0.0</v>
      </c>
      <c r="I182" s="3">
        <v>1.0</v>
      </c>
      <c r="J182" s="6">
        <v>0.0625</v>
      </c>
      <c r="K182" s="6">
        <v>1.0</v>
      </c>
      <c r="L182" s="3">
        <v>4.0</v>
      </c>
      <c r="M182" s="3">
        <v>1.0</v>
      </c>
    </row>
    <row r="183">
      <c r="A183" s="3" t="s">
        <v>767</v>
      </c>
      <c r="B183" s="3" t="s">
        <v>900</v>
      </c>
      <c r="C183" s="3" t="s">
        <v>504</v>
      </c>
      <c r="D183" s="3">
        <v>4.0</v>
      </c>
      <c r="E183" s="3">
        <v>16.0</v>
      </c>
      <c r="F183" s="3">
        <v>2.0</v>
      </c>
      <c r="G183" s="3">
        <v>1.0</v>
      </c>
      <c r="H183" s="3">
        <v>1.0</v>
      </c>
      <c r="I183" s="3">
        <v>4.0</v>
      </c>
      <c r="J183" s="6">
        <v>0.25</v>
      </c>
      <c r="K183" s="6">
        <v>0.5</v>
      </c>
      <c r="L183" s="3">
        <v>4.0</v>
      </c>
      <c r="M183" s="3">
        <v>1.0</v>
      </c>
    </row>
    <row r="184">
      <c r="A184" s="3" t="s">
        <v>806</v>
      </c>
      <c r="B184" s="3" t="s">
        <v>807</v>
      </c>
      <c r="C184" s="3" t="s">
        <v>401</v>
      </c>
      <c r="D184" s="3">
        <v>4.0</v>
      </c>
      <c r="E184" s="3">
        <v>16.0</v>
      </c>
      <c r="F184" s="3">
        <v>1.0</v>
      </c>
      <c r="G184" s="3">
        <v>1.0</v>
      </c>
      <c r="H184" s="3">
        <v>0.0</v>
      </c>
      <c r="I184" s="3">
        <v>2.0</v>
      </c>
      <c r="J184" s="6">
        <v>0.125</v>
      </c>
      <c r="K184" s="6">
        <v>0.5</v>
      </c>
      <c r="L184" s="3">
        <v>4.0</v>
      </c>
      <c r="M184" s="3">
        <v>1.0</v>
      </c>
    </row>
    <row r="185">
      <c r="A185" s="3" t="s">
        <v>1104</v>
      </c>
      <c r="B185" s="3" t="s">
        <v>451</v>
      </c>
      <c r="C185" s="3" t="s">
        <v>170</v>
      </c>
      <c r="D185" s="3">
        <v>4.0</v>
      </c>
      <c r="E185" s="3">
        <v>16.0</v>
      </c>
      <c r="F185" s="3">
        <v>1.0</v>
      </c>
      <c r="G185" s="3">
        <v>0.0</v>
      </c>
      <c r="H185" s="3">
        <v>0.0</v>
      </c>
      <c r="I185" s="3">
        <v>1.0</v>
      </c>
      <c r="J185" s="6">
        <v>0.0625</v>
      </c>
      <c r="K185" s="6">
        <v>1.0</v>
      </c>
      <c r="L185" s="3">
        <v>4.0</v>
      </c>
      <c r="M185" s="3">
        <v>1.0</v>
      </c>
    </row>
    <row r="186">
      <c r="A186" s="3" t="s">
        <v>1035</v>
      </c>
      <c r="B186" s="3" t="s">
        <v>511</v>
      </c>
      <c r="C186" s="3" t="s">
        <v>698</v>
      </c>
      <c r="D186" s="3">
        <v>4.0</v>
      </c>
      <c r="E186" s="3">
        <v>16.0</v>
      </c>
      <c r="F186" s="3">
        <v>1.0</v>
      </c>
      <c r="G186" s="3">
        <v>2.0</v>
      </c>
      <c r="H186" s="3">
        <v>0.0</v>
      </c>
      <c r="I186" s="3">
        <v>3.0</v>
      </c>
      <c r="J186" s="6">
        <v>0.1875</v>
      </c>
      <c r="K186" s="6">
        <v>0.3333333333333333</v>
      </c>
      <c r="L186" s="3">
        <v>4.0</v>
      </c>
      <c r="M186" s="3">
        <v>1.0</v>
      </c>
    </row>
    <row r="187">
      <c r="A187" s="3" t="s">
        <v>1037</v>
      </c>
      <c r="B187" s="3" t="s">
        <v>1038</v>
      </c>
      <c r="C187" s="3" t="s">
        <v>1039</v>
      </c>
      <c r="D187" s="3">
        <v>4.0</v>
      </c>
      <c r="E187" s="3">
        <v>16.0</v>
      </c>
      <c r="F187" s="3">
        <v>1.0</v>
      </c>
      <c r="G187" s="3">
        <v>1.0</v>
      </c>
      <c r="H187" s="3">
        <v>0.0</v>
      </c>
      <c r="I187" s="3">
        <v>2.0</v>
      </c>
      <c r="J187" s="6">
        <v>0.125</v>
      </c>
      <c r="K187" s="6">
        <v>0.5</v>
      </c>
      <c r="L187" s="3">
        <v>4.0</v>
      </c>
      <c r="M187" s="3">
        <v>1.0</v>
      </c>
    </row>
    <row r="188">
      <c r="A188" s="3" t="s">
        <v>470</v>
      </c>
      <c r="B188" s="3" t="s">
        <v>477</v>
      </c>
      <c r="C188" s="3" t="s">
        <v>926</v>
      </c>
      <c r="D188" s="3">
        <v>4.0</v>
      </c>
      <c r="E188" s="3">
        <v>16.0</v>
      </c>
      <c r="F188" s="3">
        <v>1.0</v>
      </c>
      <c r="G188" s="3">
        <v>1.0</v>
      </c>
      <c r="H188" s="3">
        <v>0.0</v>
      </c>
      <c r="I188" s="3">
        <v>2.0</v>
      </c>
      <c r="J188" s="6">
        <v>0.125</v>
      </c>
      <c r="K188" s="6">
        <v>0.5</v>
      </c>
      <c r="L188" s="3">
        <v>4.0</v>
      </c>
      <c r="M188" s="3">
        <v>1.0</v>
      </c>
    </row>
    <row r="189">
      <c r="A189" s="3" t="s">
        <v>1055</v>
      </c>
      <c r="B189" s="3" t="s">
        <v>1056</v>
      </c>
      <c r="C189" s="3" t="s">
        <v>695</v>
      </c>
      <c r="D189" s="3">
        <v>4.0</v>
      </c>
      <c r="E189" s="3">
        <v>16.0</v>
      </c>
      <c r="F189" s="3">
        <v>1.0</v>
      </c>
      <c r="G189" s="3">
        <v>0.0</v>
      </c>
      <c r="H189" s="3">
        <v>0.0</v>
      </c>
      <c r="I189" s="3">
        <v>1.0</v>
      </c>
      <c r="J189" s="6">
        <v>0.0625</v>
      </c>
      <c r="K189" s="6">
        <v>1.0</v>
      </c>
      <c r="L189" s="3">
        <v>4.0</v>
      </c>
      <c r="M189" s="3">
        <v>1.0</v>
      </c>
    </row>
    <row r="190">
      <c r="A190" s="3" t="s">
        <v>1064</v>
      </c>
      <c r="B190" s="3" t="s">
        <v>1065</v>
      </c>
      <c r="C190" s="3" t="s">
        <v>855</v>
      </c>
      <c r="D190" s="3">
        <v>4.0</v>
      </c>
      <c r="E190" s="3">
        <v>16.0</v>
      </c>
      <c r="F190" s="3">
        <v>1.0</v>
      </c>
      <c r="G190" s="3">
        <v>3.0</v>
      </c>
      <c r="H190" s="3">
        <v>0.0</v>
      </c>
      <c r="I190" s="3">
        <v>4.0</v>
      </c>
      <c r="J190" s="6">
        <v>0.25</v>
      </c>
      <c r="K190" s="6">
        <v>0.25</v>
      </c>
      <c r="L190" s="3">
        <v>4.0</v>
      </c>
      <c r="M190" s="3">
        <v>1.0</v>
      </c>
    </row>
    <row r="191">
      <c r="A191" s="3" t="s">
        <v>1068</v>
      </c>
      <c r="B191" s="3" t="s">
        <v>1069</v>
      </c>
      <c r="C191" s="3" t="s">
        <v>669</v>
      </c>
      <c r="D191" s="3">
        <v>4.0</v>
      </c>
      <c r="E191" s="3">
        <v>16.0</v>
      </c>
      <c r="F191" s="3">
        <v>1.0</v>
      </c>
      <c r="G191" s="3">
        <v>2.0</v>
      </c>
      <c r="H191" s="3">
        <v>0.0</v>
      </c>
      <c r="I191" s="3">
        <v>3.0</v>
      </c>
      <c r="J191" s="6">
        <v>0.1875</v>
      </c>
      <c r="K191" s="6">
        <v>0.3333333333333333</v>
      </c>
      <c r="L191" s="3">
        <v>4.0</v>
      </c>
      <c r="M191" s="3">
        <v>1.0</v>
      </c>
    </row>
    <row r="192">
      <c r="A192" s="3" t="s">
        <v>1080</v>
      </c>
      <c r="B192" s="3" t="s">
        <v>1081</v>
      </c>
      <c r="C192" s="3" t="s">
        <v>520</v>
      </c>
      <c r="D192" s="3">
        <v>4.0</v>
      </c>
      <c r="E192" s="3">
        <v>16.0</v>
      </c>
      <c r="F192" s="3">
        <v>1.0</v>
      </c>
      <c r="G192" s="3">
        <v>1.0</v>
      </c>
      <c r="H192" s="3">
        <v>0.0</v>
      </c>
      <c r="I192" s="3">
        <v>2.0</v>
      </c>
      <c r="J192" s="6">
        <v>0.125</v>
      </c>
      <c r="K192" s="6">
        <v>0.5</v>
      </c>
      <c r="L192" s="3">
        <v>4.0</v>
      </c>
      <c r="M192" s="3">
        <v>1.0</v>
      </c>
    </row>
    <row r="193">
      <c r="A193" s="3" t="s">
        <v>1091</v>
      </c>
      <c r="B193" s="3" t="s">
        <v>1092</v>
      </c>
      <c r="C193" s="3" t="s">
        <v>222</v>
      </c>
      <c r="D193" s="3">
        <v>4.0</v>
      </c>
      <c r="E193" s="3">
        <v>16.0</v>
      </c>
      <c r="F193" s="3">
        <v>1.0</v>
      </c>
      <c r="G193" s="3">
        <v>0.0</v>
      </c>
      <c r="H193" s="3">
        <v>0.0</v>
      </c>
      <c r="I193" s="3">
        <v>1.0</v>
      </c>
      <c r="J193" s="6">
        <v>0.0625</v>
      </c>
      <c r="K193" s="6">
        <v>1.0</v>
      </c>
      <c r="L193" s="3">
        <v>4.0</v>
      </c>
      <c r="M193" s="3">
        <v>1.0</v>
      </c>
    </row>
    <row r="194">
      <c r="A194" s="3" t="s">
        <v>1110</v>
      </c>
      <c r="B194" s="3" t="s">
        <v>1111</v>
      </c>
      <c r="C194" s="3" t="s">
        <v>698</v>
      </c>
      <c r="D194" s="3">
        <v>4.0</v>
      </c>
      <c r="E194" s="3">
        <v>16.0</v>
      </c>
      <c r="F194" s="3">
        <v>1.0</v>
      </c>
      <c r="G194" s="3">
        <v>3.0</v>
      </c>
      <c r="H194" s="3">
        <v>0.0</v>
      </c>
      <c r="I194" s="3">
        <v>4.0</v>
      </c>
      <c r="J194" s="6">
        <v>0.25</v>
      </c>
      <c r="K194" s="6">
        <v>0.25</v>
      </c>
      <c r="L194" s="3">
        <v>4.0</v>
      </c>
      <c r="M194" s="3">
        <v>1.0</v>
      </c>
    </row>
    <row r="195">
      <c r="A195" s="3" t="s">
        <v>1113</v>
      </c>
      <c r="B195" s="3" t="s">
        <v>1114</v>
      </c>
      <c r="C195" s="3" t="s">
        <v>771</v>
      </c>
      <c r="D195" s="3">
        <v>4.0</v>
      </c>
      <c r="E195" s="3">
        <v>16.0</v>
      </c>
      <c r="F195" s="3">
        <v>1.0</v>
      </c>
      <c r="G195" s="3">
        <v>3.0</v>
      </c>
      <c r="H195" s="3">
        <v>0.0</v>
      </c>
      <c r="I195" s="3">
        <v>4.0</v>
      </c>
      <c r="J195" s="6">
        <v>0.25</v>
      </c>
      <c r="K195" s="6">
        <v>0.25</v>
      </c>
      <c r="L195" s="3">
        <v>4.0</v>
      </c>
      <c r="M195" s="3">
        <v>1.0</v>
      </c>
    </row>
    <row r="196">
      <c r="A196" s="3" t="s">
        <v>1115</v>
      </c>
      <c r="B196" s="3" t="s">
        <v>932</v>
      </c>
      <c r="C196" s="3" t="s">
        <v>112</v>
      </c>
      <c r="D196" s="3">
        <v>4.0</v>
      </c>
      <c r="E196" s="3">
        <v>16.0</v>
      </c>
      <c r="F196" s="3">
        <v>2.0</v>
      </c>
      <c r="G196" s="3">
        <v>0.0</v>
      </c>
      <c r="H196" s="3">
        <v>1.0</v>
      </c>
      <c r="I196" s="3">
        <v>3.0</v>
      </c>
      <c r="J196" s="6">
        <v>0.1875</v>
      </c>
      <c r="K196" s="6">
        <v>0.6666666666666666</v>
      </c>
      <c r="L196" s="3">
        <v>4.0</v>
      </c>
      <c r="M196" s="3">
        <v>1.0</v>
      </c>
    </row>
    <row r="197">
      <c r="A197" s="3" t="s">
        <v>1124</v>
      </c>
      <c r="B197" s="3" t="s">
        <v>1125</v>
      </c>
      <c r="C197" s="3" t="s">
        <v>1034</v>
      </c>
      <c r="D197" s="3">
        <v>4.0</v>
      </c>
      <c r="E197" s="3">
        <v>16.0</v>
      </c>
      <c r="F197" s="3">
        <v>1.0</v>
      </c>
      <c r="G197" s="3">
        <v>1.0</v>
      </c>
      <c r="H197" s="3">
        <v>0.0</v>
      </c>
      <c r="I197" s="3">
        <v>2.0</v>
      </c>
      <c r="J197" s="6">
        <v>0.125</v>
      </c>
      <c r="K197" s="6">
        <v>0.5</v>
      </c>
      <c r="L197" s="3">
        <v>4.0</v>
      </c>
      <c r="M197" s="3">
        <v>1.0</v>
      </c>
    </row>
    <row r="198">
      <c r="A198" s="3" t="s">
        <v>1127</v>
      </c>
      <c r="B198" s="3" t="s">
        <v>1128</v>
      </c>
      <c r="C198" s="3" t="s">
        <v>695</v>
      </c>
      <c r="D198" s="3">
        <v>4.0</v>
      </c>
      <c r="E198" s="3">
        <v>16.0</v>
      </c>
      <c r="F198" s="3">
        <v>1.0</v>
      </c>
      <c r="G198" s="3">
        <v>1.0</v>
      </c>
      <c r="H198" s="3">
        <v>0.0</v>
      </c>
      <c r="I198" s="3">
        <v>2.0</v>
      </c>
      <c r="J198" s="6">
        <v>0.125</v>
      </c>
      <c r="K198" s="6">
        <v>0.5</v>
      </c>
      <c r="L198" s="3">
        <v>4.0</v>
      </c>
      <c r="M198" s="3">
        <v>1.0</v>
      </c>
    </row>
    <row r="199">
      <c r="A199" s="3" t="s">
        <v>1129</v>
      </c>
      <c r="B199" s="3" t="s">
        <v>1130</v>
      </c>
      <c r="C199" s="3" t="s">
        <v>617</v>
      </c>
      <c r="D199" s="3">
        <v>4.0</v>
      </c>
      <c r="E199" s="3">
        <v>16.0</v>
      </c>
      <c r="F199" s="3">
        <v>1.0</v>
      </c>
      <c r="G199" s="3">
        <v>0.0</v>
      </c>
      <c r="H199" s="3">
        <v>0.0</v>
      </c>
      <c r="I199" s="3">
        <v>1.0</v>
      </c>
      <c r="J199" s="6">
        <v>0.0625</v>
      </c>
      <c r="K199" s="6">
        <v>1.0</v>
      </c>
      <c r="L199" s="3">
        <v>4.0</v>
      </c>
      <c r="M199" s="3">
        <v>1.0</v>
      </c>
    </row>
    <row r="200">
      <c r="A200" s="3" t="s">
        <v>1169</v>
      </c>
      <c r="B200" s="3" t="s">
        <v>1170</v>
      </c>
      <c r="C200" s="3" t="s">
        <v>469</v>
      </c>
      <c r="D200" s="3">
        <v>4.0</v>
      </c>
      <c r="E200" s="3">
        <v>16.0</v>
      </c>
      <c r="F200" s="3">
        <v>1.0</v>
      </c>
      <c r="G200" s="3">
        <v>1.0</v>
      </c>
      <c r="H200" s="3">
        <v>0.0</v>
      </c>
      <c r="I200" s="3">
        <v>2.0</v>
      </c>
      <c r="J200" s="6">
        <v>0.125</v>
      </c>
      <c r="K200" s="6">
        <v>0.5</v>
      </c>
      <c r="L200" s="3">
        <v>4.0</v>
      </c>
      <c r="M200" s="3">
        <v>1.0</v>
      </c>
    </row>
    <row r="201">
      <c r="A201" s="3" t="s">
        <v>1200</v>
      </c>
      <c r="B201" s="3" t="s">
        <v>1201</v>
      </c>
      <c r="C201" s="3" t="s">
        <v>447</v>
      </c>
      <c r="D201" s="3">
        <v>4.0</v>
      </c>
      <c r="E201" s="3">
        <v>16.0</v>
      </c>
      <c r="F201" s="3">
        <v>2.0</v>
      </c>
      <c r="G201" s="3">
        <v>0.0</v>
      </c>
      <c r="H201" s="3">
        <v>1.0</v>
      </c>
      <c r="I201" s="3">
        <v>3.0</v>
      </c>
      <c r="J201" s="6">
        <v>0.1875</v>
      </c>
      <c r="K201" s="6">
        <v>0.6666666666666666</v>
      </c>
      <c r="L201" s="3">
        <v>4.0</v>
      </c>
      <c r="M201" s="3">
        <v>1.0</v>
      </c>
    </row>
    <row r="202">
      <c r="A202" s="3" t="s">
        <v>1266</v>
      </c>
      <c r="B202" s="3" t="s">
        <v>1267</v>
      </c>
      <c r="C202" s="3" t="s">
        <v>581</v>
      </c>
      <c r="D202" s="3">
        <v>4.0</v>
      </c>
      <c r="E202" s="3">
        <v>16.0</v>
      </c>
      <c r="F202" s="3">
        <v>1.0</v>
      </c>
      <c r="G202" s="3">
        <v>0.0</v>
      </c>
      <c r="H202" s="3">
        <v>0.0</v>
      </c>
      <c r="I202" s="3">
        <v>1.0</v>
      </c>
      <c r="J202" s="6">
        <v>0.0625</v>
      </c>
      <c r="K202" s="6">
        <v>1.0</v>
      </c>
      <c r="L202" s="3">
        <v>4.0</v>
      </c>
      <c r="M202" s="3">
        <v>1.0</v>
      </c>
    </row>
    <row r="203">
      <c r="A203" s="3" t="s">
        <v>623</v>
      </c>
      <c r="B203" s="3" t="s">
        <v>851</v>
      </c>
      <c r="C203" s="3" t="s">
        <v>725</v>
      </c>
      <c r="D203" s="3">
        <v>5.0</v>
      </c>
      <c r="E203" s="3">
        <v>20.0</v>
      </c>
      <c r="F203" s="3">
        <v>1.0</v>
      </c>
      <c r="G203" s="3">
        <v>0.0</v>
      </c>
      <c r="H203" s="3">
        <v>0.0</v>
      </c>
      <c r="I203" s="3">
        <v>1.0</v>
      </c>
      <c r="J203" s="6">
        <v>0.05</v>
      </c>
      <c r="K203" s="6">
        <v>1.0</v>
      </c>
      <c r="L203" s="3">
        <v>4.0</v>
      </c>
      <c r="M203" s="3">
        <v>0.8</v>
      </c>
    </row>
    <row r="204">
      <c r="A204" s="3" t="s">
        <v>969</v>
      </c>
      <c r="B204" s="3" t="s">
        <v>970</v>
      </c>
      <c r="C204" s="3" t="s">
        <v>957</v>
      </c>
      <c r="D204" s="3">
        <v>5.0</v>
      </c>
      <c r="E204" s="3">
        <v>20.0</v>
      </c>
      <c r="F204" s="3">
        <v>1.0</v>
      </c>
      <c r="G204" s="3">
        <v>1.0</v>
      </c>
      <c r="H204" s="3">
        <v>0.0</v>
      </c>
      <c r="I204" s="3">
        <v>2.0</v>
      </c>
      <c r="J204" s="6">
        <v>0.1</v>
      </c>
      <c r="K204" s="6">
        <v>0.5</v>
      </c>
      <c r="L204" s="3">
        <v>4.0</v>
      </c>
      <c r="M204" s="3">
        <v>0.8</v>
      </c>
    </row>
    <row r="205">
      <c r="A205" s="3" t="s">
        <v>764</v>
      </c>
      <c r="B205" s="3" t="s">
        <v>904</v>
      </c>
      <c r="C205" s="3" t="s">
        <v>407</v>
      </c>
      <c r="D205" s="3">
        <v>5.0</v>
      </c>
      <c r="E205" s="3">
        <v>20.0</v>
      </c>
      <c r="F205" s="3">
        <v>1.0</v>
      </c>
      <c r="G205" s="3">
        <v>0.0</v>
      </c>
      <c r="H205" s="3">
        <v>0.0</v>
      </c>
      <c r="I205" s="3">
        <v>1.0</v>
      </c>
      <c r="J205" s="6">
        <v>0.05</v>
      </c>
      <c r="K205" s="6">
        <v>1.0</v>
      </c>
      <c r="L205" s="3">
        <v>4.0</v>
      </c>
      <c r="M205" s="3">
        <v>0.8</v>
      </c>
    </row>
    <row r="206">
      <c r="A206" s="3" t="s">
        <v>408</v>
      </c>
      <c r="B206" s="3" t="s">
        <v>1021</v>
      </c>
      <c r="C206" s="3" t="s">
        <v>407</v>
      </c>
      <c r="D206" s="3">
        <v>5.0</v>
      </c>
      <c r="E206" s="3">
        <v>20.0</v>
      </c>
      <c r="F206" s="3">
        <v>1.0</v>
      </c>
      <c r="G206" s="3">
        <v>0.0</v>
      </c>
      <c r="H206" s="3">
        <v>0.0</v>
      </c>
      <c r="I206" s="3">
        <v>1.0</v>
      </c>
      <c r="J206" s="6">
        <v>0.05</v>
      </c>
      <c r="K206" s="6">
        <v>1.0</v>
      </c>
      <c r="L206" s="3">
        <v>4.0</v>
      </c>
      <c r="M206" s="3">
        <v>0.8</v>
      </c>
    </row>
    <row r="207">
      <c r="A207" s="3" t="s">
        <v>437</v>
      </c>
      <c r="B207" s="3" t="s">
        <v>438</v>
      </c>
      <c r="C207" s="3" t="s">
        <v>439</v>
      </c>
      <c r="D207" s="3">
        <v>4.0</v>
      </c>
      <c r="E207" s="3">
        <v>16.0</v>
      </c>
      <c r="F207" s="3">
        <v>1.0</v>
      </c>
      <c r="G207" s="3">
        <v>3.0</v>
      </c>
      <c r="H207" s="3">
        <v>1.0</v>
      </c>
      <c r="I207" s="3">
        <v>5.0</v>
      </c>
      <c r="J207" s="6">
        <v>0.3125</v>
      </c>
      <c r="K207" s="6">
        <v>0.2</v>
      </c>
      <c r="L207" s="3">
        <v>0.0</v>
      </c>
      <c r="M207" s="3">
        <v>0.0</v>
      </c>
    </row>
    <row r="208">
      <c r="A208" s="3" t="s">
        <v>445</v>
      </c>
      <c r="B208" s="3" t="s">
        <v>446</v>
      </c>
      <c r="C208" s="3" t="s">
        <v>447</v>
      </c>
      <c r="D208" s="3">
        <v>4.0</v>
      </c>
      <c r="E208" s="3">
        <v>16.0</v>
      </c>
      <c r="F208" s="3">
        <v>0.0</v>
      </c>
      <c r="G208" s="3">
        <v>0.0</v>
      </c>
      <c r="H208" s="3">
        <v>0.0</v>
      </c>
      <c r="I208" s="3">
        <v>0.0</v>
      </c>
      <c r="J208" s="6">
        <v>0.0</v>
      </c>
      <c r="K208" s="1">
        <v>0.0</v>
      </c>
      <c r="L208" s="3">
        <v>0.0</v>
      </c>
      <c r="M208" s="3">
        <v>0.0</v>
      </c>
    </row>
    <row r="209">
      <c r="A209" s="3" t="s">
        <v>353</v>
      </c>
      <c r="B209" s="3" t="s">
        <v>354</v>
      </c>
      <c r="C209" s="3" t="s">
        <v>356</v>
      </c>
      <c r="D209" s="3">
        <v>4.0</v>
      </c>
      <c r="E209" s="3">
        <v>16.0</v>
      </c>
      <c r="F209" s="3">
        <v>0.0</v>
      </c>
      <c r="G209" s="3">
        <v>0.0</v>
      </c>
      <c r="H209" s="3">
        <v>0.0</v>
      </c>
      <c r="I209" s="3">
        <v>0.0</v>
      </c>
      <c r="J209" s="6">
        <v>0.0</v>
      </c>
      <c r="K209" s="1">
        <v>0.0</v>
      </c>
      <c r="L209" s="3">
        <v>0.0</v>
      </c>
      <c r="M209" s="3">
        <v>0.0</v>
      </c>
    </row>
    <row r="210">
      <c r="A210" s="3" t="s">
        <v>476</v>
      </c>
      <c r="B210" s="3" t="s">
        <v>477</v>
      </c>
      <c r="C210" s="3" t="s">
        <v>478</v>
      </c>
      <c r="D210" s="3">
        <v>4.0</v>
      </c>
      <c r="E210" s="3">
        <v>16.0</v>
      </c>
      <c r="F210" s="3">
        <v>0.0</v>
      </c>
      <c r="G210" s="3">
        <v>2.0</v>
      </c>
      <c r="H210" s="3">
        <v>0.0</v>
      </c>
      <c r="I210" s="3">
        <v>2.0</v>
      </c>
      <c r="J210" s="6">
        <v>0.125</v>
      </c>
      <c r="K210" s="6">
        <v>0.0</v>
      </c>
      <c r="L210" s="3">
        <v>0.0</v>
      </c>
      <c r="M210" s="3">
        <v>0.0</v>
      </c>
    </row>
    <row r="211">
      <c r="A211" s="3" t="s">
        <v>485</v>
      </c>
      <c r="B211" s="3" t="s">
        <v>486</v>
      </c>
      <c r="C211" s="3" t="s">
        <v>444</v>
      </c>
      <c r="D211" s="3">
        <v>4.0</v>
      </c>
      <c r="E211" s="3">
        <v>16.0</v>
      </c>
      <c r="F211" s="3">
        <v>0.0</v>
      </c>
      <c r="G211" s="3">
        <v>0.0</v>
      </c>
      <c r="H211" s="3">
        <v>0.0</v>
      </c>
      <c r="I211" s="3">
        <v>0.0</v>
      </c>
      <c r="J211" s="6">
        <v>0.0</v>
      </c>
      <c r="K211" s="1">
        <v>0.0</v>
      </c>
      <c r="L211" s="3">
        <v>0.0</v>
      </c>
      <c r="M211" s="3">
        <v>0.0</v>
      </c>
    </row>
    <row r="212">
      <c r="A212" s="3" t="s">
        <v>432</v>
      </c>
      <c r="B212" s="3" t="s">
        <v>433</v>
      </c>
      <c r="C212" s="3" t="s">
        <v>434</v>
      </c>
      <c r="D212" s="3">
        <v>4.0</v>
      </c>
      <c r="E212" s="3">
        <v>16.0</v>
      </c>
      <c r="F212" s="3">
        <v>0.0</v>
      </c>
      <c r="G212" s="3">
        <v>0.0</v>
      </c>
      <c r="H212" s="3">
        <v>0.0</v>
      </c>
      <c r="I212" s="3">
        <v>0.0</v>
      </c>
      <c r="J212" s="6">
        <v>0.0</v>
      </c>
      <c r="K212" s="1">
        <v>0.0</v>
      </c>
      <c r="L212" s="3">
        <v>0.0</v>
      </c>
      <c r="M212" s="3">
        <v>0.0</v>
      </c>
    </row>
    <row r="213">
      <c r="A213" s="3" t="s">
        <v>574</v>
      </c>
      <c r="B213" s="3" t="s">
        <v>575</v>
      </c>
      <c r="C213" s="3" t="s">
        <v>452</v>
      </c>
      <c r="D213" s="3">
        <v>4.0</v>
      </c>
      <c r="E213" s="3">
        <v>16.0</v>
      </c>
      <c r="F213" s="3">
        <v>0.0</v>
      </c>
      <c r="G213" s="3">
        <v>0.0</v>
      </c>
      <c r="H213" s="3">
        <v>0.0</v>
      </c>
      <c r="I213" s="3">
        <v>0.0</v>
      </c>
      <c r="J213" s="6">
        <v>0.0</v>
      </c>
      <c r="K213" s="1">
        <v>0.0</v>
      </c>
      <c r="L213" s="3">
        <v>0.0</v>
      </c>
      <c r="M213" s="3">
        <v>0.0</v>
      </c>
    </row>
    <row r="214">
      <c r="A214" s="3" t="s">
        <v>45</v>
      </c>
      <c r="B214" s="3" t="s">
        <v>580</v>
      </c>
      <c r="C214" s="3" t="s">
        <v>581</v>
      </c>
      <c r="D214" s="3">
        <v>4.0</v>
      </c>
      <c r="E214" s="3">
        <v>16.0</v>
      </c>
      <c r="F214" s="3">
        <v>0.0</v>
      </c>
      <c r="G214" s="3">
        <v>1.0</v>
      </c>
      <c r="H214" s="3">
        <v>0.0</v>
      </c>
      <c r="I214" s="3">
        <v>1.0</v>
      </c>
      <c r="J214" s="6">
        <v>0.0625</v>
      </c>
      <c r="K214" s="6">
        <v>0.0</v>
      </c>
      <c r="L214" s="3">
        <v>0.0</v>
      </c>
      <c r="M214" s="3">
        <v>0.0</v>
      </c>
    </row>
    <row r="215">
      <c r="A215" s="3" t="s">
        <v>587</v>
      </c>
      <c r="B215" s="3" t="s">
        <v>588</v>
      </c>
      <c r="C215" s="3" t="s">
        <v>504</v>
      </c>
      <c r="D215" s="3">
        <v>4.0</v>
      </c>
      <c r="E215" s="3">
        <v>16.0</v>
      </c>
      <c r="F215" s="3">
        <v>0.0</v>
      </c>
      <c r="G215" s="3">
        <v>0.0</v>
      </c>
      <c r="H215" s="3">
        <v>0.0</v>
      </c>
      <c r="I215" s="3">
        <v>0.0</v>
      </c>
      <c r="J215" s="6">
        <v>0.0</v>
      </c>
      <c r="K215" s="1">
        <v>0.0</v>
      </c>
      <c r="L215" s="3">
        <v>0.0</v>
      </c>
      <c r="M215" s="3">
        <v>0.0</v>
      </c>
    </row>
    <row r="216">
      <c r="A216" s="3" t="s">
        <v>599</v>
      </c>
      <c r="B216" s="3" t="s">
        <v>600</v>
      </c>
      <c r="C216" s="3" t="s">
        <v>601</v>
      </c>
      <c r="D216" s="3">
        <v>4.0</v>
      </c>
      <c r="E216" s="3">
        <v>16.0</v>
      </c>
      <c r="F216" s="3">
        <v>0.0</v>
      </c>
      <c r="G216" s="3">
        <v>0.0</v>
      </c>
      <c r="H216" s="3">
        <v>0.0</v>
      </c>
      <c r="I216" s="3">
        <v>0.0</v>
      </c>
      <c r="J216" s="6">
        <v>0.0</v>
      </c>
      <c r="K216" s="1">
        <v>0.0</v>
      </c>
      <c r="L216" s="3">
        <v>0.0</v>
      </c>
      <c r="M216" s="3">
        <v>0.0</v>
      </c>
    </row>
    <row r="217">
      <c r="A217" s="3" t="s">
        <v>556</v>
      </c>
      <c r="B217" s="3" t="s">
        <v>557</v>
      </c>
      <c r="C217" s="3" t="s">
        <v>478</v>
      </c>
      <c r="D217" s="3">
        <v>4.0</v>
      </c>
      <c r="E217" s="3">
        <v>16.0</v>
      </c>
      <c r="F217" s="3">
        <v>0.0</v>
      </c>
      <c r="G217" s="3">
        <v>0.0</v>
      </c>
      <c r="H217" s="3">
        <v>0.0</v>
      </c>
      <c r="I217" s="3">
        <v>0.0</v>
      </c>
      <c r="J217" s="6">
        <v>0.0</v>
      </c>
      <c r="K217" s="1">
        <v>0.0</v>
      </c>
      <c r="L217" s="3">
        <v>0.0</v>
      </c>
      <c r="M217" s="3">
        <v>0.0</v>
      </c>
    </row>
    <row r="218">
      <c r="A218" s="3" t="s">
        <v>612</v>
      </c>
      <c r="B218" s="3" t="s">
        <v>613</v>
      </c>
      <c r="C218" s="3" t="s">
        <v>614</v>
      </c>
      <c r="D218" s="3">
        <v>4.0</v>
      </c>
      <c r="E218" s="3">
        <v>16.0</v>
      </c>
      <c r="F218" s="3">
        <v>1.0</v>
      </c>
      <c r="G218" s="3">
        <v>0.0</v>
      </c>
      <c r="H218" s="3">
        <v>1.0</v>
      </c>
      <c r="I218" s="3">
        <v>2.0</v>
      </c>
      <c r="J218" s="6">
        <v>0.125</v>
      </c>
      <c r="K218" s="6">
        <v>0.5</v>
      </c>
      <c r="L218" s="3">
        <v>0.0</v>
      </c>
      <c r="M218" s="3">
        <v>0.0</v>
      </c>
    </row>
    <row r="219">
      <c r="A219" s="3" t="s">
        <v>562</v>
      </c>
      <c r="B219" s="3" t="s">
        <v>563</v>
      </c>
      <c r="C219" s="3" t="s">
        <v>431</v>
      </c>
      <c r="D219" s="3">
        <v>4.0</v>
      </c>
      <c r="E219" s="3">
        <v>16.0</v>
      </c>
      <c r="F219" s="3">
        <v>0.0</v>
      </c>
      <c r="G219" s="3">
        <v>0.0</v>
      </c>
      <c r="H219" s="3">
        <v>0.0</v>
      </c>
      <c r="I219" s="3">
        <v>0.0</v>
      </c>
      <c r="J219" s="6">
        <v>0.0</v>
      </c>
      <c r="K219" s="1">
        <v>0.0</v>
      </c>
      <c r="L219" s="3">
        <v>0.0</v>
      </c>
      <c r="M219" s="3">
        <v>0.0</v>
      </c>
    </row>
    <row r="220">
      <c r="A220" s="3" t="s">
        <v>589</v>
      </c>
      <c r="B220" s="3" t="s">
        <v>590</v>
      </c>
      <c r="C220" s="3" t="s">
        <v>490</v>
      </c>
      <c r="D220" s="3">
        <v>4.0</v>
      </c>
      <c r="E220" s="3">
        <v>16.0</v>
      </c>
      <c r="F220" s="3">
        <v>0.0</v>
      </c>
      <c r="G220" s="3">
        <v>0.0</v>
      </c>
      <c r="H220" s="3">
        <v>0.0</v>
      </c>
      <c r="I220" s="3">
        <v>0.0</v>
      </c>
      <c r="J220" s="6">
        <v>0.0</v>
      </c>
      <c r="K220" s="1">
        <v>0.0</v>
      </c>
      <c r="L220" s="3">
        <v>0.0</v>
      </c>
      <c r="M220" s="3">
        <v>0.0</v>
      </c>
    </row>
    <row r="221">
      <c r="A221" s="3" t="s">
        <v>505</v>
      </c>
      <c r="B221" s="3" t="s">
        <v>506</v>
      </c>
      <c r="C221" s="3" t="s">
        <v>507</v>
      </c>
      <c r="D221" s="3">
        <v>4.0</v>
      </c>
      <c r="E221" s="3">
        <v>16.0</v>
      </c>
      <c r="F221" s="3">
        <v>0.0</v>
      </c>
      <c r="G221" s="3">
        <v>0.0</v>
      </c>
      <c r="H221" s="3">
        <v>0.0</v>
      </c>
      <c r="I221" s="3">
        <v>0.0</v>
      </c>
      <c r="J221" s="6">
        <v>0.0</v>
      </c>
      <c r="K221" s="1">
        <v>0.0</v>
      </c>
      <c r="L221" s="3">
        <v>0.0</v>
      </c>
      <c r="M221" s="3">
        <v>0.0</v>
      </c>
    </row>
    <row r="222">
      <c r="A222" s="3" t="s">
        <v>666</v>
      </c>
      <c r="B222" s="3" t="s">
        <v>498</v>
      </c>
      <c r="C222" s="3" t="s">
        <v>520</v>
      </c>
      <c r="D222" s="3">
        <v>4.0</v>
      </c>
      <c r="E222" s="3">
        <v>16.0</v>
      </c>
      <c r="F222" s="3">
        <v>0.0</v>
      </c>
      <c r="G222" s="3">
        <v>3.0</v>
      </c>
      <c r="H222" s="3">
        <v>0.0</v>
      </c>
      <c r="I222" s="3">
        <v>3.0</v>
      </c>
      <c r="J222" s="6">
        <v>0.1875</v>
      </c>
      <c r="K222" s="6">
        <v>0.0</v>
      </c>
      <c r="L222" s="3">
        <v>0.0</v>
      </c>
      <c r="M222" s="3">
        <v>0.0</v>
      </c>
    </row>
    <row r="223">
      <c r="A223" s="3" t="s">
        <v>618</v>
      </c>
      <c r="B223" s="3" t="s">
        <v>619</v>
      </c>
      <c r="C223" s="3" t="s">
        <v>411</v>
      </c>
      <c r="D223" s="3">
        <v>4.0</v>
      </c>
      <c r="E223" s="3">
        <v>16.0</v>
      </c>
      <c r="F223" s="3">
        <v>0.0</v>
      </c>
      <c r="G223" s="3">
        <v>0.0</v>
      </c>
      <c r="H223" s="3">
        <v>0.0</v>
      </c>
      <c r="I223" s="3">
        <v>0.0</v>
      </c>
      <c r="J223" s="6">
        <v>0.0</v>
      </c>
      <c r="K223" s="1">
        <v>0.0</v>
      </c>
      <c r="L223" s="3">
        <v>0.0</v>
      </c>
      <c r="M223" s="3">
        <v>0.0</v>
      </c>
    </row>
    <row r="224">
      <c r="A224" s="3" t="s">
        <v>564</v>
      </c>
      <c r="B224" s="3" t="s">
        <v>565</v>
      </c>
      <c r="C224" s="3" t="s">
        <v>434</v>
      </c>
      <c r="D224" s="3">
        <v>4.0</v>
      </c>
      <c r="E224" s="3">
        <v>16.0</v>
      </c>
      <c r="F224" s="3">
        <v>0.0</v>
      </c>
      <c r="G224" s="3">
        <v>0.0</v>
      </c>
      <c r="H224" s="3">
        <v>0.0</v>
      </c>
      <c r="I224" s="3">
        <v>0.0</v>
      </c>
      <c r="J224" s="6">
        <v>0.0</v>
      </c>
      <c r="K224" s="1">
        <v>0.0</v>
      </c>
      <c r="L224" s="3">
        <v>0.0</v>
      </c>
      <c r="M224" s="3">
        <v>0.0</v>
      </c>
    </row>
    <row r="225">
      <c r="A225" s="3" t="s">
        <v>620</v>
      </c>
      <c r="B225" s="3" t="s">
        <v>621</v>
      </c>
      <c r="C225" s="3" t="s">
        <v>434</v>
      </c>
      <c r="D225" s="3">
        <v>4.0</v>
      </c>
      <c r="E225" s="3">
        <v>16.0</v>
      </c>
      <c r="F225" s="3">
        <v>0.0</v>
      </c>
      <c r="G225" s="3">
        <v>0.0</v>
      </c>
      <c r="H225" s="3">
        <v>0.0</v>
      </c>
      <c r="I225" s="3">
        <v>0.0</v>
      </c>
      <c r="J225" s="6">
        <v>0.0</v>
      </c>
      <c r="K225" s="1">
        <v>0.0</v>
      </c>
      <c r="L225" s="3">
        <v>0.0</v>
      </c>
      <c r="M225" s="3">
        <v>0.0</v>
      </c>
    </row>
    <row r="226">
      <c r="A226" s="3" t="s">
        <v>461</v>
      </c>
      <c r="B226" s="3" t="s">
        <v>462</v>
      </c>
      <c r="C226" s="3" t="s">
        <v>463</v>
      </c>
      <c r="D226" s="3">
        <v>4.0</v>
      </c>
      <c r="E226" s="3">
        <v>16.0</v>
      </c>
      <c r="F226" s="3">
        <v>0.0</v>
      </c>
      <c r="G226" s="3">
        <v>0.0</v>
      </c>
      <c r="H226" s="3">
        <v>0.0</v>
      </c>
      <c r="I226" s="3">
        <v>0.0</v>
      </c>
      <c r="J226" s="6">
        <v>0.0</v>
      </c>
      <c r="K226" s="1">
        <v>0.0</v>
      </c>
      <c r="L226" s="3">
        <v>0.0</v>
      </c>
      <c r="M226" s="3">
        <v>0.0</v>
      </c>
    </row>
    <row r="227">
      <c r="A227" s="3" t="s">
        <v>655</v>
      </c>
      <c r="B227" s="3" t="s">
        <v>656</v>
      </c>
      <c r="C227" s="3" t="s">
        <v>484</v>
      </c>
      <c r="D227" s="3">
        <v>4.0</v>
      </c>
      <c r="E227" s="3">
        <v>16.0</v>
      </c>
      <c r="F227" s="3">
        <v>0.0</v>
      </c>
      <c r="G227" s="3">
        <v>0.0</v>
      </c>
      <c r="H227" s="3">
        <v>0.0</v>
      </c>
      <c r="I227" s="3">
        <v>0.0</v>
      </c>
      <c r="J227" s="6">
        <v>0.0</v>
      </c>
      <c r="K227" s="1">
        <v>0.0</v>
      </c>
      <c r="L227" s="3">
        <v>0.0</v>
      </c>
      <c r="M227" s="3">
        <v>0.0</v>
      </c>
    </row>
    <row r="228">
      <c r="A228" s="3" t="s">
        <v>667</v>
      </c>
      <c r="B228" s="3" t="s">
        <v>668</v>
      </c>
      <c r="C228" s="3" t="s">
        <v>669</v>
      </c>
      <c r="D228" s="3">
        <v>4.0</v>
      </c>
      <c r="E228" s="3">
        <v>16.0</v>
      </c>
      <c r="F228" s="3">
        <v>0.0</v>
      </c>
      <c r="G228" s="3">
        <v>0.0</v>
      </c>
      <c r="H228" s="3">
        <v>0.0</v>
      </c>
      <c r="I228" s="3">
        <v>0.0</v>
      </c>
      <c r="J228" s="6">
        <v>0.0</v>
      </c>
      <c r="K228" s="1">
        <v>0.0</v>
      </c>
      <c r="L228" s="3">
        <v>0.0</v>
      </c>
      <c r="M228" s="3">
        <v>0.0</v>
      </c>
    </row>
    <row r="229">
      <c r="A229" s="3" t="s">
        <v>672</v>
      </c>
      <c r="B229" s="3" t="s">
        <v>673</v>
      </c>
      <c r="C229" s="3" t="s">
        <v>674</v>
      </c>
      <c r="D229" s="3">
        <v>4.0</v>
      </c>
      <c r="E229" s="3">
        <v>16.0</v>
      </c>
      <c r="F229" s="3">
        <v>0.0</v>
      </c>
      <c r="G229" s="3">
        <v>0.0</v>
      </c>
      <c r="H229" s="3">
        <v>0.0</v>
      </c>
      <c r="I229" s="3">
        <v>0.0</v>
      </c>
      <c r="J229" s="6">
        <v>0.0</v>
      </c>
      <c r="K229" s="1">
        <v>0.0</v>
      </c>
      <c r="L229" s="3">
        <v>0.0</v>
      </c>
      <c r="M229" s="3">
        <v>0.0</v>
      </c>
    </row>
    <row r="230">
      <c r="A230" s="3" t="s">
        <v>568</v>
      </c>
      <c r="B230" s="3" t="s">
        <v>569</v>
      </c>
      <c r="C230" s="3" t="s">
        <v>290</v>
      </c>
      <c r="D230" s="3">
        <v>4.0</v>
      </c>
      <c r="E230" s="3">
        <v>16.0</v>
      </c>
      <c r="F230" s="3">
        <v>0.0</v>
      </c>
      <c r="G230" s="3">
        <v>0.0</v>
      </c>
      <c r="H230" s="3">
        <v>0.0</v>
      </c>
      <c r="I230" s="3">
        <v>0.0</v>
      </c>
      <c r="J230" s="6">
        <v>0.0</v>
      </c>
      <c r="K230" s="1">
        <v>0.0</v>
      </c>
      <c r="L230" s="3">
        <v>0.0</v>
      </c>
      <c r="M230" s="3">
        <v>0.0</v>
      </c>
    </row>
    <row r="231">
      <c r="A231" s="3" t="s">
        <v>265</v>
      </c>
      <c r="B231" s="3" t="s">
        <v>451</v>
      </c>
      <c r="C231" s="3" t="s">
        <v>422</v>
      </c>
      <c r="D231" s="3">
        <v>4.0</v>
      </c>
      <c r="E231" s="3">
        <v>16.0</v>
      </c>
      <c r="F231" s="3">
        <v>0.0</v>
      </c>
      <c r="G231" s="3">
        <v>0.0</v>
      </c>
      <c r="H231" s="3">
        <v>0.0</v>
      </c>
      <c r="I231" s="3">
        <v>0.0</v>
      </c>
      <c r="J231" s="6">
        <v>0.0</v>
      </c>
      <c r="K231" s="1">
        <v>0.0</v>
      </c>
      <c r="L231" s="3">
        <v>0.0</v>
      </c>
      <c r="M231" s="3">
        <v>0.0</v>
      </c>
    </row>
    <row r="232">
      <c r="A232" s="3" t="s">
        <v>696</v>
      </c>
      <c r="B232" s="3" t="s">
        <v>697</v>
      </c>
      <c r="C232" s="3" t="s">
        <v>698</v>
      </c>
      <c r="D232" s="3">
        <v>4.0</v>
      </c>
      <c r="E232" s="3">
        <v>16.0</v>
      </c>
      <c r="F232" s="3">
        <v>0.0</v>
      </c>
      <c r="G232" s="3">
        <v>1.0</v>
      </c>
      <c r="H232" s="3">
        <v>0.0</v>
      </c>
      <c r="I232" s="3">
        <v>1.0</v>
      </c>
      <c r="J232" s="6">
        <v>0.0625</v>
      </c>
      <c r="K232" s="6">
        <v>0.0</v>
      </c>
      <c r="L232" s="3">
        <v>0.0</v>
      </c>
      <c r="M232" s="3">
        <v>0.0</v>
      </c>
    </row>
    <row r="233">
      <c r="A233" s="3" t="s">
        <v>700</v>
      </c>
      <c r="B233" s="3" t="s">
        <v>253</v>
      </c>
      <c r="C233" s="3" t="s">
        <v>701</v>
      </c>
      <c r="D233" s="3">
        <v>4.0</v>
      </c>
      <c r="E233" s="3">
        <v>16.0</v>
      </c>
      <c r="F233" s="3">
        <v>0.0</v>
      </c>
      <c r="G233" s="3">
        <v>1.0</v>
      </c>
      <c r="H233" s="3">
        <v>0.0</v>
      </c>
      <c r="I233" s="3">
        <v>1.0</v>
      </c>
      <c r="J233" s="6">
        <v>0.0625</v>
      </c>
      <c r="K233" s="6">
        <v>0.0</v>
      </c>
      <c r="L233" s="3">
        <v>0.0</v>
      </c>
      <c r="M233" s="3">
        <v>0.0</v>
      </c>
    </row>
    <row r="234">
      <c r="A234" s="3" t="s">
        <v>708</v>
      </c>
      <c r="B234" s="3" t="s">
        <v>709</v>
      </c>
      <c r="C234" s="3" t="s">
        <v>710</v>
      </c>
      <c r="D234" s="3">
        <v>4.0</v>
      </c>
      <c r="E234" s="3">
        <v>16.0</v>
      </c>
      <c r="F234" s="3">
        <v>0.0</v>
      </c>
      <c r="G234" s="3">
        <v>7.0</v>
      </c>
      <c r="H234" s="3">
        <v>0.0</v>
      </c>
      <c r="I234" s="3">
        <v>7.0</v>
      </c>
      <c r="J234" s="6">
        <v>0.4375</v>
      </c>
      <c r="K234" s="6">
        <v>0.0</v>
      </c>
      <c r="L234" s="3">
        <v>0.0</v>
      </c>
      <c r="M234" s="3">
        <v>0.0</v>
      </c>
    </row>
    <row r="235">
      <c r="A235" s="3" t="s">
        <v>551</v>
      </c>
      <c r="B235" s="3" t="s">
        <v>768</v>
      </c>
      <c r="C235" s="3" t="s">
        <v>475</v>
      </c>
      <c r="D235" s="3">
        <v>4.0</v>
      </c>
      <c r="E235" s="3">
        <v>16.0</v>
      </c>
      <c r="F235" s="3">
        <v>0.0</v>
      </c>
      <c r="G235" s="3">
        <v>0.0</v>
      </c>
      <c r="H235" s="3">
        <v>0.0</v>
      </c>
      <c r="I235" s="3">
        <v>0.0</v>
      </c>
      <c r="J235" s="6">
        <v>0.0</v>
      </c>
      <c r="K235" s="1">
        <v>0.0</v>
      </c>
      <c r="L235" s="3">
        <v>0.0</v>
      </c>
      <c r="M235" s="3">
        <v>0.0</v>
      </c>
    </row>
    <row r="236">
      <c r="A236" s="3" t="s">
        <v>678</v>
      </c>
      <c r="B236" s="3" t="s">
        <v>679</v>
      </c>
      <c r="C236" s="3" t="s">
        <v>425</v>
      </c>
      <c r="D236" s="3">
        <v>4.0</v>
      </c>
      <c r="E236" s="3">
        <v>16.0</v>
      </c>
      <c r="F236" s="3">
        <v>0.0</v>
      </c>
      <c r="G236" s="3">
        <v>0.0</v>
      </c>
      <c r="H236" s="3">
        <v>0.0</v>
      </c>
      <c r="I236" s="3">
        <v>0.0</v>
      </c>
      <c r="J236" s="6">
        <v>0.0</v>
      </c>
      <c r="K236" s="1">
        <v>0.0</v>
      </c>
      <c r="L236" s="3">
        <v>0.0</v>
      </c>
      <c r="M236" s="3">
        <v>0.0</v>
      </c>
    </row>
    <row r="237">
      <c r="A237" s="3" t="s">
        <v>529</v>
      </c>
      <c r="B237" s="3" t="s">
        <v>530</v>
      </c>
      <c r="C237" s="3" t="s">
        <v>507</v>
      </c>
      <c r="D237" s="3">
        <v>4.0</v>
      </c>
      <c r="E237" s="3">
        <v>16.0</v>
      </c>
      <c r="F237" s="3">
        <v>0.0</v>
      </c>
      <c r="G237" s="3">
        <v>0.0</v>
      </c>
      <c r="H237" s="3">
        <v>0.0</v>
      </c>
      <c r="I237" s="3">
        <v>0.0</v>
      </c>
      <c r="J237" s="6">
        <v>0.0</v>
      </c>
      <c r="K237" s="1">
        <v>0.0</v>
      </c>
      <c r="L237" s="3">
        <v>0.0</v>
      </c>
      <c r="M237" s="3">
        <v>0.0</v>
      </c>
    </row>
    <row r="238">
      <c r="A238" s="3" t="s">
        <v>539</v>
      </c>
      <c r="B238" s="3" t="s">
        <v>650</v>
      </c>
      <c r="C238" s="3" t="s">
        <v>732</v>
      </c>
      <c r="D238" s="3">
        <v>4.0</v>
      </c>
      <c r="E238" s="3">
        <v>16.0</v>
      </c>
      <c r="F238" s="3">
        <v>0.0</v>
      </c>
      <c r="G238" s="3">
        <v>4.0</v>
      </c>
      <c r="H238" s="3">
        <v>0.0</v>
      </c>
      <c r="I238" s="3">
        <v>4.0</v>
      </c>
      <c r="J238" s="6">
        <v>0.25</v>
      </c>
      <c r="K238" s="6">
        <v>0.0</v>
      </c>
      <c r="L238" s="3">
        <v>0.0</v>
      </c>
      <c r="M238" s="3">
        <v>0.0</v>
      </c>
    </row>
    <row r="239">
      <c r="A239" s="3" t="s">
        <v>739</v>
      </c>
      <c r="B239" s="3" t="s">
        <v>740</v>
      </c>
      <c r="C239" s="3" t="s">
        <v>741</v>
      </c>
      <c r="D239" s="3">
        <v>4.0</v>
      </c>
      <c r="E239" s="3">
        <v>16.0</v>
      </c>
      <c r="F239" s="3">
        <v>0.0</v>
      </c>
      <c r="G239" s="3">
        <v>1.0</v>
      </c>
      <c r="H239" s="3">
        <v>0.0</v>
      </c>
      <c r="I239" s="3">
        <v>1.0</v>
      </c>
      <c r="J239" s="6">
        <v>0.0625</v>
      </c>
      <c r="K239" s="6">
        <v>0.0</v>
      </c>
      <c r="L239" s="3">
        <v>0.0</v>
      </c>
      <c r="M239" s="3">
        <v>0.0</v>
      </c>
    </row>
    <row r="240">
      <c r="A240" s="3" t="s">
        <v>595</v>
      </c>
      <c r="B240" s="3" t="s">
        <v>743</v>
      </c>
      <c r="C240" s="3" t="s">
        <v>744</v>
      </c>
      <c r="D240" s="3">
        <v>4.0</v>
      </c>
      <c r="E240" s="3">
        <v>16.0</v>
      </c>
      <c r="F240" s="3">
        <v>0.0</v>
      </c>
      <c r="G240" s="3">
        <v>0.0</v>
      </c>
      <c r="H240" s="3">
        <v>0.0</v>
      </c>
      <c r="I240" s="3">
        <v>0.0</v>
      </c>
      <c r="J240" s="6">
        <v>0.0</v>
      </c>
      <c r="K240" s="1">
        <v>0.0</v>
      </c>
      <c r="L240" s="3">
        <v>0.0</v>
      </c>
      <c r="M240" s="3">
        <v>0.0</v>
      </c>
    </row>
    <row r="241">
      <c r="A241" s="3" t="s">
        <v>747</v>
      </c>
      <c r="B241" s="3" t="s">
        <v>455</v>
      </c>
      <c r="C241" s="3" t="s">
        <v>748</v>
      </c>
      <c r="D241" s="3">
        <v>4.0</v>
      </c>
      <c r="E241" s="3">
        <v>16.0</v>
      </c>
      <c r="F241" s="3">
        <v>0.0</v>
      </c>
      <c r="G241" s="3">
        <v>0.0</v>
      </c>
      <c r="H241" s="3">
        <v>0.0</v>
      </c>
      <c r="I241" s="3">
        <v>0.0</v>
      </c>
      <c r="J241" s="6">
        <v>0.0</v>
      </c>
      <c r="K241" s="1">
        <v>0.0</v>
      </c>
      <c r="L241" s="3">
        <v>0.0</v>
      </c>
      <c r="M241" s="3">
        <v>0.0</v>
      </c>
    </row>
    <row r="242">
      <c r="A242" s="3" t="s">
        <v>749</v>
      </c>
      <c r="B242" s="3" t="s">
        <v>750</v>
      </c>
      <c r="C242" s="3" t="s">
        <v>560</v>
      </c>
      <c r="D242" s="3">
        <v>4.0</v>
      </c>
      <c r="E242" s="3">
        <v>16.0</v>
      </c>
      <c r="F242" s="3">
        <v>0.0</v>
      </c>
      <c r="G242" s="3">
        <v>0.0</v>
      </c>
      <c r="H242" s="3">
        <v>0.0</v>
      </c>
      <c r="I242" s="3">
        <v>0.0</v>
      </c>
      <c r="J242" s="6">
        <v>0.0</v>
      </c>
      <c r="K242" s="1">
        <v>0.0</v>
      </c>
      <c r="L242" s="3">
        <v>0.0</v>
      </c>
      <c r="M242" s="3">
        <v>0.0</v>
      </c>
    </row>
    <row r="243">
      <c r="A243" s="3" t="s">
        <v>680</v>
      </c>
      <c r="B243" s="3" t="s">
        <v>681</v>
      </c>
      <c r="C243" s="3" t="s">
        <v>567</v>
      </c>
      <c r="D243" s="3">
        <v>4.0</v>
      </c>
      <c r="E243" s="3">
        <v>16.0</v>
      </c>
      <c r="F243" s="3">
        <v>0.0</v>
      </c>
      <c r="G243" s="3">
        <v>0.0</v>
      </c>
      <c r="H243" s="3">
        <v>0.0</v>
      </c>
      <c r="I243" s="3">
        <v>0.0</v>
      </c>
      <c r="J243" s="6">
        <v>0.0</v>
      </c>
      <c r="K243" s="1">
        <v>0.0</v>
      </c>
      <c r="L243" s="3">
        <v>0.0</v>
      </c>
      <c r="M243" s="3">
        <v>0.0</v>
      </c>
    </row>
    <row r="244">
      <c r="A244" s="3" t="s">
        <v>769</v>
      </c>
      <c r="B244" s="3" t="s">
        <v>770</v>
      </c>
      <c r="C244" s="3" t="s">
        <v>771</v>
      </c>
      <c r="D244" s="3">
        <v>4.0</v>
      </c>
      <c r="E244" s="3">
        <v>16.0</v>
      </c>
      <c r="F244" s="3">
        <v>0.0</v>
      </c>
      <c r="G244" s="3">
        <v>0.0</v>
      </c>
      <c r="H244" s="3">
        <v>0.0</v>
      </c>
      <c r="I244" s="3">
        <v>0.0</v>
      </c>
      <c r="J244" s="6">
        <v>0.0</v>
      </c>
      <c r="K244" s="1">
        <v>0.0</v>
      </c>
      <c r="L244" s="3">
        <v>0.0</v>
      </c>
      <c r="M244" s="3">
        <v>0.0</v>
      </c>
    </row>
    <row r="245">
      <c r="A245" s="3" t="s">
        <v>772</v>
      </c>
      <c r="B245" s="3" t="s">
        <v>773</v>
      </c>
      <c r="C245" s="3" t="s">
        <v>634</v>
      </c>
      <c r="D245" s="3">
        <v>5.0</v>
      </c>
      <c r="E245" s="3">
        <v>20.0</v>
      </c>
      <c r="F245" s="3">
        <v>0.0</v>
      </c>
      <c r="G245" s="3">
        <v>0.0</v>
      </c>
      <c r="H245" s="3">
        <v>0.0</v>
      </c>
      <c r="I245" s="3">
        <v>0.0</v>
      </c>
      <c r="J245" s="6">
        <v>0.0</v>
      </c>
      <c r="K245" s="1">
        <v>0.0</v>
      </c>
      <c r="L245" s="3">
        <v>0.0</v>
      </c>
      <c r="M245" s="3">
        <v>0.0</v>
      </c>
    </row>
    <row r="246">
      <c r="A246" s="3" t="s">
        <v>774</v>
      </c>
      <c r="B246" s="3" t="s">
        <v>775</v>
      </c>
      <c r="C246" s="3" t="s">
        <v>744</v>
      </c>
      <c r="D246" s="3">
        <v>4.0</v>
      </c>
      <c r="E246" s="3">
        <v>16.0</v>
      </c>
      <c r="F246" s="3">
        <v>0.0</v>
      </c>
      <c r="G246" s="3">
        <v>0.0</v>
      </c>
      <c r="H246" s="3">
        <v>0.0</v>
      </c>
      <c r="I246" s="3">
        <v>0.0</v>
      </c>
      <c r="J246" s="6">
        <v>0.0</v>
      </c>
      <c r="K246" s="1">
        <v>0.0</v>
      </c>
      <c r="L246" s="3">
        <v>0.0</v>
      </c>
      <c r="M246" s="3">
        <v>0.0</v>
      </c>
    </row>
    <row r="247">
      <c r="A247" s="3" t="s">
        <v>779</v>
      </c>
      <c r="B247" s="3" t="s">
        <v>780</v>
      </c>
      <c r="C247" s="3" t="s">
        <v>781</v>
      </c>
      <c r="D247" s="3">
        <v>4.0</v>
      </c>
      <c r="E247" s="3">
        <v>16.0</v>
      </c>
      <c r="F247" s="3">
        <v>0.0</v>
      </c>
      <c r="G247" s="3">
        <v>3.0</v>
      </c>
      <c r="H247" s="3">
        <v>0.0</v>
      </c>
      <c r="I247" s="3">
        <v>3.0</v>
      </c>
      <c r="J247" s="6">
        <v>0.1875</v>
      </c>
      <c r="K247" s="6">
        <v>0.0</v>
      </c>
      <c r="L247" s="3">
        <v>0.0</v>
      </c>
      <c r="M247" s="3">
        <v>0.0</v>
      </c>
    </row>
    <row r="248">
      <c r="A248" s="3" t="s">
        <v>782</v>
      </c>
      <c r="B248" s="3" t="s">
        <v>783</v>
      </c>
      <c r="C248" s="3" t="s">
        <v>567</v>
      </c>
      <c r="D248" s="3">
        <v>4.0</v>
      </c>
      <c r="E248" s="3">
        <v>16.0</v>
      </c>
      <c r="F248" s="3">
        <v>0.0</v>
      </c>
      <c r="G248" s="3">
        <v>1.0</v>
      </c>
      <c r="H248" s="3">
        <v>0.0</v>
      </c>
      <c r="I248" s="3">
        <v>1.0</v>
      </c>
      <c r="J248" s="6">
        <v>0.0625</v>
      </c>
      <c r="K248" s="6">
        <v>0.0</v>
      </c>
      <c r="L248" s="3">
        <v>0.0</v>
      </c>
      <c r="M248" s="3">
        <v>0.0</v>
      </c>
    </row>
    <row r="249">
      <c r="A249" s="3" t="s">
        <v>597</v>
      </c>
      <c r="B249" s="3" t="s">
        <v>598</v>
      </c>
      <c r="C249" s="3" t="s">
        <v>290</v>
      </c>
      <c r="D249" s="3">
        <v>4.0</v>
      </c>
      <c r="E249" s="3">
        <v>16.0</v>
      </c>
      <c r="F249" s="3">
        <v>0.0</v>
      </c>
      <c r="G249" s="3">
        <v>0.0</v>
      </c>
      <c r="H249" s="3">
        <v>0.0</v>
      </c>
      <c r="I249" s="3">
        <v>0.0</v>
      </c>
      <c r="J249" s="6">
        <v>0.0</v>
      </c>
      <c r="K249" s="1">
        <v>0.0</v>
      </c>
      <c r="L249" s="3">
        <v>0.0</v>
      </c>
      <c r="M249" s="3">
        <v>0.0</v>
      </c>
    </row>
    <row r="250">
      <c r="A250" s="3" t="s">
        <v>661</v>
      </c>
      <c r="B250" s="3" t="s">
        <v>253</v>
      </c>
      <c r="C250" s="3" t="s">
        <v>507</v>
      </c>
      <c r="D250" s="3">
        <v>4.0</v>
      </c>
      <c r="E250" s="3">
        <v>16.0</v>
      </c>
      <c r="F250" s="3">
        <v>0.0</v>
      </c>
      <c r="G250" s="3">
        <v>0.0</v>
      </c>
      <c r="H250" s="3">
        <v>0.0</v>
      </c>
      <c r="I250" s="3">
        <v>0.0</v>
      </c>
      <c r="J250" s="6">
        <v>0.0</v>
      </c>
      <c r="K250" s="1">
        <v>0.0</v>
      </c>
      <c r="L250" s="3">
        <v>0.0</v>
      </c>
      <c r="M250" s="3">
        <v>0.0</v>
      </c>
    </row>
    <row r="251">
      <c r="A251" s="3" t="s">
        <v>811</v>
      </c>
      <c r="B251" s="3" t="s">
        <v>812</v>
      </c>
      <c r="C251" s="3" t="s">
        <v>628</v>
      </c>
      <c r="D251" s="3">
        <v>4.0</v>
      </c>
      <c r="E251" s="3">
        <v>16.0</v>
      </c>
      <c r="F251" s="3">
        <v>0.0</v>
      </c>
      <c r="G251" s="3">
        <v>0.0</v>
      </c>
      <c r="H251" s="3">
        <v>0.0</v>
      </c>
      <c r="I251" s="3">
        <v>0.0</v>
      </c>
      <c r="J251" s="6">
        <v>0.0</v>
      </c>
      <c r="K251" s="1">
        <v>0.0</v>
      </c>
      <c r="L251" s="3">
        <v>0.0</v>
      </c>
      <c r="M251" s="3">
        <v>0.0</v>
      </c>
    </row>
    <row r="252">
      <c r="A252" s="3" t="s">
        <v>849</v>
      </c>
      <c r="B252" s="3" t="s">
        <v>850</v>
      </c>
      <c r="C252" s="3" t="s">
        <v>270</v>
      </c>
      <c r="D252" s="3">
        <v>5.0</v>
      </c>
      <c r="E252" s="3">
        <v>20.0</v>
      </c>
      <c r="F252" s="3">
        <v>0.0</v>
      </c>
      <c r="G252" s="3">
        <v>0.0</v>
      </c>
      <c r="H252" s="3">
        <v>0.0</v>
      </c>
      <c r="I252" s="3">
        <v>0.0</v>
      </c>
      <c r="J252" s="6">
        <v>0.0</v>
      </c>
      <c r="K252" s="1">
        <v>0.0</v>
      </c>
      <c r="L252" s="3">
        <v>0.0</v>
      </c>
      <c r="M252" s="3">
        <v>0.0</v>
      </c>
    </row>
    <row r="253">
      <c r="A253" s="3" t="s">
        <v>682</v>
      </c>
      <c r="B253" s="3" t="s">
        <v>683</v>
      </c>
      <c r="C253" s="3" t="s">
        <v>154</v>
      </c>
      <c r="D253" s="3">
        <v>4.0</v>
      </c>
      <c r="E253" s="3">
        <v>16.0</v>
      </c>
      <c r="F253" s="3">
        <v>0.0</v>
      </c>
      <c r="G253" s="3">
        <v>0.0</v>
      </c>
      <c r="H253" s="3">
        <v>0.0</v>
      </c>
      <c r="I253" s="3">
        <v>0.0</v>
      </c>
      <c r="J253" s="6">
        <v>0.0</v>
      </c>
      <c r="K253" s="1">
        <v>0.0</v>
      </c>
      <c r="L253" s="3">
        <v>0.0</v>
      </c>
      <c r="M253" s="3">
        <v>0.0</v>
      </c>
    </row>
    <row r="254">
      <c r="A254" s="3" t="s">
        <v>912</v>
      </c>
      <c r="B254" s="3" t="s">
        <v>886</v>
      </c>
      <c r="C254" s="3" t="s">
        <v>444</v>
      </c>
      <c r="D254" s="3">
        <v>4.0</v>
      </c>
      <c r="E254" s="3">
        <v>16.0</v>
      </c>
      <c r="F254" s="3">
        <v>0.0</v>
      </c>
      <c r="G254" s="3">
        <v>0.0</v>
      </c>
      <c r="H254" s="3">
        <v>0.0</v>
      </c>
      <c r="I254" s="3">
        <v>0.0</v>
      </c>
      <c r="J254" s="6">
        <v>0.0</v>
      </c>
      <c r="K254" s="1">
        <v>0.0</v>
      </c>
      <c r="L254" s="3">
        <v>0.0</v>
      </c>
      <c r="M254" s="3">
        <v>0.0</v>
      </c>
    </row>
    <row r="255">
      <c r="A255" s="3" t="s">
        <v>819</v>
      </c>
      <c r="B255" s="3" t="s">
        <v>820</v>
      </c>
      <c r="C255" s="3" t="s">
        <v>787</v>
      </c>
      <c r="D255" s="3">
        <v>4.0</v>
      </c>
      <c r="E255" s="3">
        <v>16.0</v>
      </c>
      <c r="F255" s="3">
        <v>0.0</v>
      </c>
      <c r="G255" s="3">
        <v>0.0</v>
      </c>
      <c r="H255" s="3">
        <v>0.0</v>
      </c>
      <c r="I255" s="3">
        <v>0.0</v>
      </c>
      <c r="J255" s="6">
        <v>0.0</v>
      </c>
      <c r="K255" s="1">
        <v>0.0</v>
      </c>
      <c r="L255" s="3">
        <v>0.0</v>
      </c>
      <c r="M255" s="3">
        <v>0.0</v>
      </c>
    </row>
    <row r="256">
      <c r="A256" s="3" t="s">
        <v>821</v>
      </c>
      <c r="B256" s="3" t="s">
        <v>822</v>
      </c>
      <c r="C256" s="3" t="s">
        <v>823</v>
      </c>
      <c r="D256" s="3">
        <v>4.0</v>
      </c>
      <c r="E256" s="3">
        <v>16.0</v>
      </c>
      <c r="F256" s="3">
        <v>0.0</v>
      </c>
      <c r="G256" s="3">
        <v>3.0</v>
      </c>
      <c r="H256" s="3">
        <v>0.0</v>
      </c>
      <c r="I256" s="3">
        <v>3.0</v>
      </c>
      <c r="J256" s="6">
        <v>0.1875</v>
      </c>
      <c r="K256" s="6">
        <v>0.0</v>
      </c>
      <c r="L256" s="3">
        <v>0.0</v>
      </c>
      <c r="M256" s="3">
        <v>0.0</v>
      </c>
    </row>
    <row r="257">
      <c r="A257" s="3" t="s">
        <v>824</v>
      </c>
      <c r="B257" s="3" t="s">
        <v>825</v>
      </c>
      <c r="C257" s="3" t="s">
        <v>469</v>
      </c>
      <c r="D257" s="3">
        <v>4.0</v>
      </c>
      <c r="E257" s="3">
        <v>16.0</v>
      </c>
      <c r="F257" s="3">
        <v>0.0</v>
      </c>
      <c r="G257" s="3">
        <v>0.0</v>
      </c>
      <c r="H257" s="3">
        <v>0.0</v>
      </c>
      <c r="I257" s="3">
        <v>0.0</v>
      </c>
      <c r="J257" s="6">
        <v>0.0</v>
      </c>
      <c r="K257" s="1">
        <v>0.0</v>
      </c>
      <c r="L257" s="3">
        <v>0.0</v>
      </c>
      <c r="M257" s="3">
        <v>0.0</v>
      </c>
    </row>
    <row r="258">
      <c r="A258" s="3" t="s">
        <v>826</v>
      </c>
      <c r="B258" s="3" t="s">
        <v>827</v>
      </c>
      <c r="C258" s="3" t="s">
        <v>781</v>
      </c>
      <c r="D258" s="3">
        <v>4.0</v>
      </c>
      <c r="E258" s="3">
        <v>16.0</v>
      </c>
      <c r="F258" s="3">
        <v>0.0</v>
      </c>
      <c r="G258" s="3">
        <v>0.0</v>
      </c>
      <c r="H258" s="3">
        <v>0.0</v>
      </c>
      <c r="I258" s="3">
        <v>0.0</v>
      </c>
      <c r="J258" s="6">
        <v>0.0</v>
      </c>
      <c r="K258" s="1">
        <v>0.0</v>
      </c>
      <c r="L258" s="3">
        <v>0.0</v>
      </c>
      <c r="M258" s="3">
        <v>0.0</v>
      </c>
    </row>
    <row r="259">
      <c r="A259" s="3" t="s">
        <v>802</v>
      </c>
      <c r="B259" s="3" t="s">
        <v>833</v>
      </c>
      <c r="C259" s="3" t="s">
        <v>713</v>
      </c>
      <c r="D259" s="3">
        <v>4.0</v>
      </c>
      <c r="E259" s="3">
        <v>16.0</v>
      </c>
      <c r="F259" s="3">
        <v>0.0</v>
      </c>
      <c r="G259" s="3">
        <v>0.0</v>
      </c>
      <c r="H259" s="3">
        <v>0.0</v>
      </c>
      <c r="I259" s="3">
        <v>0.0</v>
      </c>
      <c r="J259" s="6">
        <v>0.0</v>
      </c>
      <c r="K259" s="1">
        <v>0.0</v>
      </c>
      <c r="L259" s="3">
        <v>0.0</v>
      </c>
      <c r="M259" s="3">
        <v>0.0</v>
      </c>
    </row>
    <row r="260">
      <c r="A260" s="3" t="s">
        <v>803</v>
      </c>
      <c r="B260" s="3" t="s">
        <v>834</v>
      </c>
      <c r="C260" s="3" t="s">
        <v>307</v>
      </c>
      <c r="D260" s="3">
        <v>4.0</v>
      </c>
      <c r="E260" s="3">
        <v>16.0</v>
      </c>
      <c r="F260" s="3">
        <v>0.0</v>
      </c>
      <c r="G260" s="3">
        <v>0.0</v>
      </c>
      <c r="H260" s="3">
        <v>0.0</v>
      </c>
      <c r="I260" s="3">
        <v>0.0</v>
      </c>
      <c r="J260" s="6">
        <v>0.0</v>
      </c>
      <c r="K260" s="1">
        <v>0.0</v>
      </c>
      <c r="L260" s="3">
        <v>0.0</v>
      </c>
      <c r="M260" s="3">
        <v>0.0</v>
      </c>
    </row>
    <row r="261">
      <c r="A261" s="3" t="s">
        <v>690</v>
      </c>
      <c r="B261" s="3" t="s">
        <v>835</v>
      </c>
      <c r="C261" s="3" t="s">
        <v>642</v>
      </c>
      <c r="D261" s="3">
        <v>4.0</v>
      </c>
      <c r="E261" s="3">
        <v>16.0</v>
      </c>
      <c r="F261" s="3">
        <v>0.0</v>
      </c>
      <c r="G261" s="3">
        <v>0.0</v>
      </c>
      <c r="H261" s="3">
        <v>0.0</v>
      </c>
      <c r="I261" s="3">
        <v>0.0</v>
      </c>
      <c r="J261" s="6">
        <v>0.0</v>
      </c>
      <c r="K261" s="1">
        <v>0.0</v>
      </c>
      <c r="L261" s="3">
        <v>0.0</v>
      </c>
      <c r="M261" s="3">
        <v>0.0</v>
      </c>
    </row>
    <row r="262">
      <c r="A262" s="3" t="s">
        <v>852</v>
      </c>
      <c r="B262" s="3" t="s">
        <v>563</v>
      </c>
      <c r="C262" s="3" t="s">
        <v>481</v>
      </c>
      <c r="D262" s="3">
        <v>4.0</v>
      </c>
      <c r="E262" s="3">
        <v>16.0</v>
      </c>
      <c r="F262" s="3">
        <v>0.0</v>
      </c>
      <c r="G262" s="3">
        <v>0.0</v>
      </c>
      <c r="H262" s="3">
        <v>0.0</v>
      </c>
      <c r="I262" s="3">
        <v>0.0</v>
      </c>
      <c r="J262" s="6">
        <v>0.0</v>
      </c>
      <c r="K262" s="1">
        <v>0.0</v>
      </c>
      <c r="L262" s="3">
        <v>0.0</v>
      </c>
      <c r="M262" s="3">
        <v>0.0</v>
      </c>
    </row>
    <row r="263">
      <c r="A263" s="3" t="s">
        <v>491</v>
      </c>
      <c r="B263" s="3" t="s">
        <v>945</v>
      </c>
      <c r="C263" s="3" t="s">
        <v>170</v>
      </c>
      <c r="D263" s="3">
        <v>4.0</v>
      </c>
      <c r="E263" s="3">
        <v>16.0</v>
      </c>
      <c r="F263" s="3">
        <v>0.0</v>
      </c>
      <c r="G263" s="3">
        <v>0.0</v>
      </c>
      <c r="H263" s="3">
        <v>0.0</v>
      </c>
      <c r="I263" s="3">
        <v>0.0</v>
      </c>
      <c r="J263" s="6">
        <v>0.0</v>
      </c>
      <c r="K263" s="1">
        <v>0.0</v>
      </c>
      <c r="L263" s="3">
        <v>0.0</v>
      </c>
      <c r="M263" s="3">
        <v>0.0</v>
      </c>
    </row>
    <row r="264">
      <c r="A264" s="3" t="s">
        <v>839</v>
      </c>
      <c r="B264" s="3" t="s">
        <v>840</v>
      </c>
      <c r="C264" s="3" t="s">
        <v>484</v>
      </c>
      <c r="D264" s="3">
        <v>4.0</v>
      </c>
      <c r="E264" s="3">
        <v>16.0</v>
      </c>
      <c r="F264" s="3">
        <v>0.0</v>
      </c>
      <c r="G264" s="3">
        <v>0.0</v>
      </c>
      <c r="H264" s="3">
        <v>0.0</v>
      </c>
      <c r="I264" s="3">
        <v>0.0</v>
      </c>
      <c r="J264" s="6">
        <v>0.0</v>
      </c>
      <c r="K264" s="1">
        <v>0.0</v>
      </c>
      <c r="L264" s="3">
        <v>0.0</v>
      </c>
      <c r="M264" s="3">
        <v>0.0</v>
      </c>
    </row>
    <row r="265">
      <c r="A265" s="3" t="s">
        <v>788</v>
      </c>
      <c r="B265" s="3" t="s">
        <v>200</v>
      </c>
      <c r="C265" s="3" t="s">
        <v>324</v>
      </c>
      <c r="D265" s="3">
        <v>4.0</v>
      </c>
      <c r="E265" s="3">
        <v>16.0</v>
      </c>
      <c r="F265" s="3">
        <v>0.0</v>
      </c>
      <c r="G265" s="3">
        <v>1.0</v>
      </c>
      <c r="H265" s="3">
        <v>0.0</v>
      </c>
      <c r="I265" s="3">
        <v>1.0</v>
      </c>
      <c r="J265" s="6">
        <v>0.0625</v>
      </c>
      <c r="K265" s="6">
        <v>0.0</v>
      </c>
      <c r="L265" s="3">
        <v>0.0</v>
      </c>
      <c r="M265" s="3">
        <v>0.0</v>
      </c>
    </row>
    <row r="266">
      <c r="A266" s="3" t="s">
        <v>756</v>
      </c>
      <c r="B266" s="3" t="s">
        <v>757</v>
      </c>
      <c r="C266" s="3" t="s">
        <v>628</v>
      </c>
      <c r="D266" s="3">
        <v>4.0</v>
      </c>
      <c r="E266" s="3">
        <v>16.0</v>
      </c>
      <c r="F266" s="3">
        <v>0.0</v>
      </c>
      <c r="G266" s="3">
        <v>0.0</v>
      </c>
      <c r="H266" s="3">
        <v>0.0</v>
      </c>
      <c r="I266" s="3">
        <v>0.0</v>
      </c>
      <c r="J266" s="6">
        <v>0.0</v>
      </c>
      <c r="K266" s="1">
        <v>0.0</v>
      </c>
      <c r="L266" s="3">
        <v>0.0</v>
      </c>
      <c r="M266" s="3">
        <v>0.0</v>
      </c>
    </row>
    <row r="267">
      <c r="A267" s="3" t="s">
        <v>663</v>
      </c>
      <c r="B267" s="3" t="s">
        <v>451</v>
      </c>
      <c r="C267" s="3" t="s">
        <v>222</v>
      </c>
      <c r="D267" s="3">
        <v>4.0</v>
      </c>
      <c r="E267" s="3">
        <v>16.0</v>
      </c>
      <c r="F267" s="3">
        <v>0.0</v>
      </c>
      <c r="G267" s="3">
        <v>0.0</v>
      </c>
      <c r="H267" s="3">
        <v>0.0</v>
      </c>
      <c r="I267" s="3">
        <v>0.0</v>
      </c>
      <c r="J267" s="6">
        <v>0.0</v>
      </c>
      <c r="K267" s="1">
        <v>0.0</v>
      </c>
      <c r="L267" s="3">
        <v>0.0</v>
      </c>
      <c r="M267" s="3">
        <v>0.0</v>
      </c>
    </row>
    <row r="268">
      <c r="A268" s="3" t="s">
        <v>853</v>
      </c>
      <c r="B268" s="3" t="s">
        <v>850</v>
      </c>
      <c r="C268" s="3" t="s">
        <v>732</v>
      </c>
      <c r="D268" s="3">
        <v>4.0</v>
      </c>
      <c r="E268" s="3">
        <v>16.0</v>
      </c>
      <c r="F268" s="3">
        <v>0.0</v>
      </c>
      <c r="G268" s="3">
        <v>0.0</v>
      </c>
      <c r="H268" s="3">
        <v>0.0</v>
      </c>
      <c r="I268" s="3">
        <v>0.0</v>
      </c>
      <c r="J268" s="6">
        <v>0.0</v>
      </c>
      <c r="K268" s="1">
        <v>0.0</v>
      </c>
      <c r="L268" s="3">
        <v>0.0</v>
      </c>
      <c r="M268" s="3">
        <v>0.0</v>
      </c>
    </row>
    <row r="269">
      <c r="A269" s="3" t="s">
        <v>844</v>
      </c>
      <c r="B269" s="3" t="s">
        <v>854</v>
      </c>
      <c r="C269" s="3" t="s">
        <v>855</v>
      </c>
      <c r="D269" s="3">
        <v>4.0</v>
      </c>
      <c r="E269" s="3">
        <v>16.0</v>
      </c>
      <c r="F269" s="3">
        <v>0.0</v>
      </c>
      <c r="G269" s="3">
        <v>2.0</v>
      </c>
      <c r="H269" s="3">
        <v>0.0</v>
      </c>
      <c r="I269" s="3">
        <v>2.0</v>
      </c>
      <c r="J269" s="6">
        <v>0.125</v>
      </c>
      <c r="K269" s="6">
        <v>0.0</v>
      </c>
      <c r="L269" s="3">
        <v>0.0</v>
      </c>
      <c r="M269" s="3">
        <v>0.0</v>
      </c>
    </row>
    <row r="270">
      <c r="A270" s="3" t="s">
        <v>861</v>
      </c>
      <c r="B270" s="3" t="s">
        <v>862</v>
      </c>
      <c r="C270" s="3" t="s">
        <v>860</v>
      </c>
      <c r="D270" s="3">
        <v>4.0</v>
      </c>
      <c r="E270" s="3">
        <v>16.0</v>
      </c>
      <c r="F270" s="3">
        <v>0.0</v>
      </c>
      <c r="G270" s="3">
        <v>1.0</v>
      </c>
      <c r="H270" s="3">
        <v>0.0</v>
      </c>
      <c r="I270" s="3">
        <v>1.0</v>
      </c>
      <c r="J270" s="6">
        <v>0.0625</v>
      </c>
      <c r="K270" s="6">
        <v>0.0</v>
      </c>
      <c r="L270" s="3">
        <v>0.0</v>
      </c>
      <c r="M270" s="3">
        <v>0.0</v>
      </c>
    </row>
    <row r="271">
      <c r="A271" s="3" t="s">
        <v>403</v>
      </c>
      <c r="B271" s="3" t="s">
        <v>863</v>
      </c>
      <c r="C271" s="3" t="s">
        <v>735</v>
      </c>
      <c r="D271" s="3">
        <v>4.0</v>
      </c>
      <c r="E271" s="3">
        <v>16.0</v>
      </c>
      <c r="F271" s="3">
        <v>0.0</v>
      </c>
      <c r="G271" s="3">
        <v>0.0</v>
      </c>
      <c r="H271" s="3">
        <v>0.0</v>
      </c>
      <c r="I271" s="3">
        <v>0.0</v>
      </c>
      <c r="J271" s="6">
        <v>0.0</v>
      </c>
      <c r="K271" s="1">
        <v>0.0</v>
      </c>
      <c r="L271" s="3">
        <v>0.0</v>
      </c>
      <c r="M271" s="3">
        <v>0.0</v>
      </c>
    </row>
    <row r="272">
      <c r="A272" s="3" t="s">
        <v>866</v>
      </c>
      <c r="B272" s="3" t="s">
        <v>867</v>
      </c>
      <c r="C272" s="3" t="s">
        <v>787</v>
      </c>
      <c r="D272" s="3">
        <v>4.0</v>
      </c>
      <c r="E272" s="3">
        <v>16.0</v>
      </c>
      <c r="F272" s="3">
        <v>0.0</v>
      </c>
      <c r="G272" s="3">
        <v>0.0</v>
      </c>
      <c r="H272" s="3">
        <v>0.0</v>
      </c>
      <c r="I272" s="3">
        <v>0.0</v>
      </c>
      <c r="J272" s="6">
        <v>0.0</v>
      </c>
      <c r="K272" s="1">
        <v>0.0</v>
      </c>
      <c r="L272" s="3">
        <v>0.0</v>
      </c>
      <c r="M272" s="3">
        <v>0.0</v>
      </c>
    </row>
    <row r="273">
      <c r="A273" s="3" t="s">
        <v>789</v>
      </c>
      <c r="B273" s="3" t="s">
        <v>790</v>
      </c>
      <c r="C273" s="3" t="s">
        <v>490</v>
      </c>
      <c r="D273" s="3">
        <v>4.0</v>
      </c>
      <c r="E273" s="3">
        <v>16.0</v>
      </c>
      <c r="F273" s="3">
        <v>0.0</v>
      </c>
      <c r="G273" s="3">
        <v>0.0</v>
      </c>
      <c r="H273" s="3">
        <v>0.0</v>
      </c>
      <c r="I273" s="3">
        <v>0.0</v>
      </c>
      <c r="J273" s="6">
        <v>0.0</v>
      </c>
      <c r="K273" s="1">
        <v>0.0</v>
      </c>
      <c r="L273" s="3">
        <v>0.0</v>
      </c>
      <c r="M273" s="3">
        <v>0.0</v>
      </c>
    </row>
    <row r="274">
      <c r="A274" s="3" t="s">
        <v>877</v>
      </c>
      <c r="B274" s="3" t="s">
        <v>671</v>
      </c>
      <c r="C274" s="3" t="s">
        <v>340</v>
      </c>
      <c r="D274" s="3">
        <v>4.0</v>
      </c>
      <c r="E274" s="3">
        <v>16.0</v>
      </c>
      <c r="F274" s="3">
        <v>0.0</v>
      </c>
      <c r="G274" s="3">
        <v>0.0</v>
      </c>
      <c r="H274" s="3">
        <v>0.0</v>
      </c>
      <c r="I274" s="3">
        <v>0.0</v>
      </c>
      <c r="J274" s="6">
        <v>0.0</v>
      </c>
      <c r="K274" s="1">
        <v>0.0</v>
      </c>
      <c r="L274" s="3">
        <v>0.0</v>
      </c>
      <c r="M274" s="3">
        <v>0.0</v>
      </c>
    </row>
    <row r="275">
      <c r="A275" s="3" t="s">
        <v>880</v>
      </c>
      <c r="B275" s="3" t="s">
        <v>881</v>
      </c>
      <c r="C275" s="3" t="s">
        <v>425</v>
      </c>
      <c r="D275" s="3">
        <v>4.0</v>
      </c>
      <c r="E275" s="3">
        <v>16.0</v>
      </c>
      <c r="F275" s="3">
        <v>0.0</v>
      </c>
      <c r="G275" s="3">
        <v>0.0</v>
      </c>
      <c r="H275" s="3">
        <v>0.0</v>
      </c>
      <c r="I275" s="3">
        <v>0.0</v>
      </c>
      <c r="J275" s="6">
        <v>0.0</v>
      </c>
      <c r="K275" s="1">
        <v>0.0</v>
      </c>
      <c r="L275" s="3">
        <v>0.0</v>
      </c>
      <c r="M275" s="3">
        <v>0.0</v>
      </c>
    </row>
    <row r="276">
      <c r="A276" s="3" t="s">
        <v>730</v>
      </c>
      <c r="B276" s="3" t="s">
        <v>841</v>
      </c>
      <c r="C276" s="3" t="s">
        <v>523</v>
      </c>
      <c r="D276" s="3">
        <v>4.0</v>
      </c>
      <c r="E276" s="3">
        <v>16.0</v>
      </c>
      <c r="F276" s="3">
        <v>0.0</v>
      </c>
      <c r="G276" s="3">
        <v>0.0</v>
      </c>
      <c r="H276" s="3">
        <v>0.0</v>
      </c>
      <c r="I276" s="3">
        <v>0.0</v>
      </c>
      <c r="J276" s="6">
        <v>0.0</v>
      </c>
      <c r="K276" s="1">
        <v>0.0</v>
      </c>
      <c r="L276" s="3">
        <v>0.0</v>
      </c>
      <c r="M276" s="3">
        <v>0.0</v>
      </c>
    </row>
    <row r="277">
      <c r="A277" s="3" t="s">
        <v>902</v>
      </c>
      <c r="B277" s="3" t="s">
        <v>253</v>
      </c>
      <c r="C277" s="3" t="s">
        <v>725</v>
      </c>
      <c r="D277" s="3">
        <v>5.0</v>
      </c>
      <c r="E277" s="3">
        <v>20.0</v>
      </c>
      <c r="F277" s="3">
        <v>0.0</v>
      </c>
      <c r="G277" s="3">
        <v>2.0</v>
      </c>
      <c r="H277" s="3">
        <v>0.0</v>
      </c>
      <c r="I277" s="3">
        <v>2.0</v>
      </c>
      <c r="J277" s="6">
        <v>0.1</v>
      </c>
      <c r="K277" s="6">
        <v>0.0</v>
      </c>
      <c r="L277" s="3">
        <v>0.0</v>
      </c>
      <c r="M277" s="3">
        <v>0.0</v>
      </c>
    </row>
    <row r="278">
      <c r="A278" s="3" t="s">
        <v>758</v>
      </c>
      <c r="B278" s="3" t="s">
        <v>759</v>
      </c>
      <c r="C278" s="3" t="s">
        <v>536</v>
      </c>
      <c r="D278" s="3">
        <v>4.0</v>
      </c>
      <c r="E278" s="3">
        <v>16.0</v>
      </c>
      <c r="F278" s="3">
        <v>0.0</v>
      </c>
      <c r="G278" s="3">
        <v>0.0</v>
      </c>
      <c r="H278" s="3">
        <v>0.0</v>
      </c>
      <c r="I278" s="3">
        <v>0.0</v>
      </c>
      <c r="J278" s="6">
        <v>0.0</v>
      </c>
      <c r="K278" s="1">
        <v>0.0</v>
      </c>
      <c r="L278" s="3">
        <v>0.0</v>
      </c>
      <c r="M278" s="3">
        <v>0.0</v>
      </c>
    </row>
    <row r="279">
      <c r="A279" s="3" t="s">
        <v>842</v>
      </c>
      <c r="B279" s="3" t="s">
        <v>843</v>
      </c>
      <c r="C279" s="3" t="s">
        <v>567</v>
      </c>
      <c r="D279" s="3">
        <v>4.0</v>
      </c>
      <c r="E279" s="3">
        <v>16.0</v>
      </c>
      <c r="F279" s="3">
        <v>0.0</v>
      </c>
      <c r="G279" s="3">
        <v>0.0</v>
      </c>
      <c r="H279" s="3">
        <v>0.0</v>
      </c>
      <c r="I279" s="3">
        <v>0.0</v>
      </c>
      <c r="J279" s="6">
        <v>0.0</v>
      </c>
      <c r="K279" s="1">
        <v>0.0</v>
      </c>
      <c r="L279" s="3">
        <v>0.0</v>
      </c>
      <c r="M279" s="3">
        <v>0.0</v>
      </c>
    </row>
    <row r="280">
      <c r="A280" s="3" t="s">
        <v>457</v>
      </c>
      <c r="B280" s="3" t="s">
        <v>1017</v>
      </c>
      <c r="C280" s="3" t="s">
        <v>170</v>
      </c>
      <c r="D280" s="3">
        <v>4.0</v>
      </c>
      <c r="E280" s="3">
        <v>16.0</v>
      </c>
      <c r="F280" s="3">
        <v>0.0</v>
      </c>
      <c r="G280" s="3">
        <v>0.0</v>
      </c>
      <c r="H280" s="3">
        <v>0.0</v>
      </c>
      <c r="I280" s="3">
        <v>0.0</v>
      </c>
      <c r="J280" s="6">
        <v>0.0</v>
      </c>
      <c r="K280" s="1">
        <v>0.0</v>
      </c>
      <c r="L280" s="3">
        <v>0.0</v>
      </c>
      <c r="M280" s="3">
        <v>0.0</v>
      </c>
    </row>
    <row r="281">
      <c r="A281" s="3" t="s">
        <v>887</v>
      </c>
      <c r="B281" s="3" t="s">
        <v>888</v>
      </c>
      <c r="C281" s="3" t="s">
        <v>630</v>
      </c>
      <c r="D281" s="3">
        <v>4.0</v>
      </c>
      <c r="E281" s="3">
        <v>16.0</v>
      </c>
      <c r="F281" s="3">
        <v>0.0</v>
      </c>
      <c r="G281" s="3">
        <v>0.0</v>
      </c>
      <c r="H281" s="3">
        <v>0.0</v>
      </c>
      <c r="I281" s="3">
        <v>0.0</v>
      </c>
      <c r="J281" s="6">
        <v>0.0</v>
      </c>
      <c r="K281" s="1">
        <v>0.0</v>
      </c>
      <c r="L281" s="3">
        <v>0.0</v>
      </c>
      <c r="M281" s="3">
        <v>0.0</v>
      </c>
    </row>
    <row r="282">
      <c r="A282" s="3" t="s">
        <v>792</v>
      </c>
      <c r="B282" s="3" t="s">
        <v>793</v>
      </c>
      <c r="C282" s="3" t="s">
        <v>222</v>
      </c>
      <c r="D282" s="3">
        <v>4.0</v>
      </c>
      <c r="E282" s="3">
        <v>16.0</v>
      </c>
      <c r="F282" s="3">
        <v>0.0</v>
      </c>
      <c r="G282" s="3">
        <v>0.0</v>
      </c>
      <c r="H282" s="3">
        <v>0.0</v>
      </c>
      <c r="I282" s="3">
        <v>0.0</v>
      </c>
      <c r="J282" s="6">
        <v>0.0</v>
      </c>
      <c r="K282" s="1">
        <v>0.0</v>
      </c>
      <c r="L282" s="3">
        <v>0.0</v>
      </c>
      <c r="M282" s="3">
        <v>0.0</v>
      </c>
    </row>
    <row r="283">
      <c r="A283" s="3" t="s">
        <v>794</v>
      </c>
      <c r="B283" s="3" t="s">
        <v>795</v>
      </c>
      <c r="C283" s="3" t="s">
        <v>526</v>
      </c>
      <c r="D283" s="3">
        <v>4.0</v>
      </c>
      <c r="E283" s="3">
        <v>16.0</v>
      </c>
      <c r="F283" s="3">
        <v>0.0</v>
      </c>
      <c r="G283" s="3">
        <v>0.0</v>
      </c>
      <c r="H283" s="3">
        <v>0.0</v>
      </c>
      <c r="I283" s="3">
        <v>0.0</v>
      </c>
      <c r="J283" s="6">
        <v>0.0</v>
      </c>
      <c r="K283" s="1">
        <v>0.0</v>
      </c>
      <c r="L283" s="3">
        <v>0.0</v>
      </c>
      <c r="M283" s="3">
        <v>0.0</v>
      </c>
    </row>
    <row r="284">
      <c r="A284" s="3" t="s">
        <v>662</v>
      </c>
      <c r="B284" s="3" t="s">
        <v>919</v>
      </c>
      <c r="C284" s="3" t="s">
        <v>611</v>
      </c>
      <c r="D284" s="3">
        <v>4.0</v>
      </c>
      <c r="E284" s="3">
        <v>16.0</v>
      </c>
      <c r="F284" s="3">
        <v>0.0</v>
      </c>
      <c r="G284" s="3">
        <v>2.0</v>
      </c>
      <c r="H284" s="3">
        <v>0.0</v>
      </c>
      <c r="I284" s="3">
        <v>2.0</v>
      </c>
      <c r="J284" s="6">
        <v>0.125</v>
      </c>
      <c r="K284" s="6">
        <v>0.0</v>
      </c>
      <c r="L284" s="3">
        <v>0.0</v>
      </c>
      <c r="M284" s="3">
        <v>0.0</v>
      </c>
    </row>
    <row r="285">
      <c r="A285" s="3" t="s">
        <v>924</v>
      </c>
      <c r="B285" s="3" t="s">
        <v>925</v>
      </c>
      <c r="C285" s="3" t="s">
        <v>926</v>
      </c>
      <c r="D285" s="3">
        <v>4.0</v>
      </c>
      <c r="E285" s="3">
        <v>16.0</v>
      </c>
      <c r="F285" s="3">
        <v>0.0</v>
      </c>
      <c r="G285" s="3">
        <v>1.0</v>
      </c>
      <c r="H285" s="3">
        <v>0.0</v>
      </c>
      <c r="I285" s="3">
        <v>1.0</v>
      </c>
      <c r="J285" s="6">
        <v>0.0625</v>
      </c>
      <c r="K285" s="6">
        <v>0.0</v>
      </c>
      <c r="L285" s="3">
        <v>0.0</v>
      </c>
      <c r="M285" s="3">
        <v>0.0</v>
      </c>
    </row>
    <row r="286">
      <c r="A286" s="3" t="s">
        <v>930</v>
      </c>
      <c r="B286" s="3" t="s">
        <v>754</v>
      </c>
      <c r="C286" s="3" t="s">
        <v>614</v>
      </c>
      <c r="D286" s="3">
        <v>4.0</v>
      </c>
      <c r="E286" s="3">
        <v>16.0</v>
      </c>
      <c r="F286" s="3">
        <v>0.0</v>
      </c>
      <c r="G286" s="3">
        <v>1.0</v>
      </c>
      <c r="H286" s="3">
        <v>0.0</v>
      </c>
      <c r="I286" s="3">
        <v>1.0</v>
      </c>
      <c r="J286" s="6">
        <v>0.0625</v>
      </c>
      <c r="K286" s="6">
        <v>0.0</v>
      </c>
      <c r="L286" s="3">
        <v>0.0</v>
      </c>
      <c r="M286" s="3">
        <v>0.0</v>
      </c>
    </row>
    <row r="287">
      <c r="A287" s="3" t="s">
        <v>934</v>
      </c>
      <c r="B287" s="3" t="s">
        <v>935</v>
      </c>
      <c r="C287" s="3" t="s">
        <v>499</v>
      </c>
      <c r="D287" s="3">
        <v>4.0</v>
      </c>
      <c r="E287" s="3">
        <v>16.0</v>
      </c>
      <c r="F287" s="3">
        <v>0.0</v>
      </c>
      <c r="G287" s="3">
        <v>0.0</v>
      </c>
      <c r="H287" s="3">
        <v>0.0</v>
      </c>
      <c r="I287" s="3">
        <v>0.0</v>
      </c>
      <c r="J287" s="6">
        <v>0.0</v>
      </c>
      <c r="K287" s="1">
        <v>0.0</v>
      </c>
      <c r="L287" s="3">
        <v>0.0</v>
      </c>
      <c r="M287" s="3">
        <v>0.0</v>
      </c>
    </row>
    <row r="288">
      <c r="A288" s="3" t="s">
        <v>796</v>
      </c>
      <c r="B288" s="3" t="s">
        <v>797</v>
      </c>
      <c r="C288" s="3" t="s">
        <v>560</v>
      </c>
      <c r="D288" s="3">
        <v>4.0</v>
      </c>
      <c r="E288" s="3">
        <v>16.0</v>
      </c>
      <c r="F288" s="3">
        <v>0.0</v>
      </c>
      <c r="G288" s="3">
        <v>0.0</v>
      </c>
      <c r="H288" s="3">
        <v>0.0</v>
      </c>
      <c r="I288" s="3">
        <v>0.0</v>
      </c>
      <c r="J288" s="6">
        <v>0.0</v>
      </c>
      <c r="K288" s="1">
        <v>0.0</v>
      </c>
      <c r="L288" s="3">
        <v>0.0</v>
      </c>
      <c r="M288" s="3">
        <v>0.0</v>
      </c>
    </row>
    <row r="289">
      <c r="A289" s="3" t="s">
        <v>889</v>
      </c>
      <c r="B289" s="3" t="s">
        <v>890</v>
      </c>
      <c r="C289" s="3" t="s">
        <v>290</v>
      </c>
      <c r="D289" s="3">
        <v>4.0</v>
      </c>
      <c r="E289" s="3">
        <v>16.0</v>
      </c>
      <c r="F289" s="3">
        <v>0.0</v>
      </c>
      <c r="G289" s="3">
        <v>0.0</v>
      </c>
      <c r="H289" s="3">
        <v>0.0</v>
      </c>
      <c r="I289" s="3">
        <v>0.0</v>
      </c>
      <c r="J289" s="6">
        <v>0.0</v>
      </c>
      <c r="K289" s="1">
        <v>0.0</v>
      </c>
      <c r="L289" s="3">
        <v>0.0</v>
      </c>
      <c r="M289" s="3">
        <v>0.0</v>
      </c>
    </row>
    <row r="290">
      <c r="A290" s="3" t="s">
        <v>938</v>
      </c>
      <c r="B290" s="3" t="s">
        <v>837</v>
      </c>
      <c r="C290" s="3" t="s">
        <v>222</v>
      </c>
      <c r="D290" s="3">
        <v>4.0</v>
      </c>
      <c r="E290" s="3">
        <v>16.0</v>
      </c>
      <c r="F290" s="3">
        <v>0.0</v>
      </c>
      <c r="G290" s="3">
        <v>0.0</v>
      </c>
      <c r="H290" s="3">
        <v>0.0</v>
      </c>
      <c r="I290" s="3">
        <v>0.0</v>
      </c>
      <c r="J290" s="6">
        <v>0.0</v>
      </c>
      <c r="K290" s="1">
        <v>0.0</v>
      </c>
      <c r="L290" s="3">
        <v>0.0</v>
      </c>
      <c r="M290" s="3">
        <v>0.0</v>
      </c>
    </row>
    <row r="291">
      <c r="A291" s="3" t="s">
        <v>958</v>
      </c>
      <c r="B291" s="3" t="s">
        <v>959</v>
      </c>
      <c r="C291" s="3" t="s">
        <v>725</v>
      </c>
      <c r="D291" s="3">
        <v>5.0</v>
      </c>
      <c r="E291" s="3">
        <v>20.0</v>
      </c>
      <c r="F291" s="3">
        <v>0.0</v>
      </c>
      <c r="G291" s="3">
        <v>0.0</v>
      </c>
      <c r="H291" s="3">
        <v>0.0</v>
      </c>
      <c r="I291" s="3">
        <v>0.0</v>
      </c>
      <c r="J291" s="6">
        <v>0.0</v>
      </c>
      <c r="K291" s="1">
        <v>0.0</v>
      </c>
      <c r="L291" s="3">
        <v>0.0</v>
      </c>
      <c r="M291" s="3">
        <v>0.0</v>
      </c>
    </row>
    <row r="292">
      <c r="A292" s="3" t="s">
        <v>939</v>
      </c>
      <c r="B292" s="3" t="s">
        <v>940</v>
      </c>
      <c r="C292" s="3" t="s">
        <v>478</v>
      </c>
      <c r="D292" s="3">
        <v>4.0</v>
      </c>
      <c r="E292" s="3">
        <v>16.0</v>
      </c>
      <c r="F292" s="3">
        <v>0.0</v>
      </c>
      <c r="G292" s="3">
        <v>0.0</v>
      </c>
      <c r="H292" s="3">
        <v>0.0</v>
      </c>
      <c r="I292" s="3">
        <v>0.0</v>
      </c>
      <c r="J292" s="6">
        <v>0.0</v>
      </c>
      <c r="K292" s="1">
        <v>0.0</v>
      </c>
      <c r="L292" s="3">
        <v>0.0</v>
      </c>
      <c r="M292" s="3">
        <v>0.0</v>
      </c>
    </row>
    <row r="293">
      <c r="A293" s="3" t="s">
        <v>360</v>
      </c>
      <c r="B293" s="3" t="s">
        <v>397</v>
      </c>
      <c r="C293" s="3" t="s">
        <v>398</v>
      </c>
      <c r="D293" s="3">
        <v>4.0</v>
      </c>
      <c r="E293" s="3">
        <v>16.0</v>
      </c>
      <c r="F293" s="3">
        <v>0.0</v>
      </c>
      <c r="G293" s="3">
        <v>0.0</v>
      </c>
      <c r="H293" s="3">
        <v>0.0</v>
      </c>
      <c r="I293" s="3">
        <v>0.0</v>
      </c>
      <c r="J293" s="6">
        <v>0.0</v>
      </c>
      <c r="K293" s="1">
        <v>0.0</v>
      </c>
      <c r="L293" s="3">
        <v>0.0</v>
      </c>
      <c r="M293" s="3">
        <v>0.0</v>
      </c>
    </row>
    <row r="294">
      <c r="A294" s="3" t="s">
        <v>960</v>
      </c>
      <c r="B294" s="3" t="s">
        <v>961</v>
      </c>
      <c r="C294" s="3" t="s">
        <v>452</v>
      </c>
      <c r="D294" s="3">
        <v>4.0</v>
      </c>
      <c r="E294" s="3">
        <v>16.0</v>
      </c>
      <c r="F294" s="3">
        <v>0.0</v>
      </c>
      <c r="G294" s="3">
        <v>0.0</v>
      </c>
      <c r="H294" s="3">
        <v>0.0</v>
      </c>
      <c r="I294" s="3">
        <v>0.0</v>
      </c>
      <c r="J294" s="6">
        <v>0.0</v>
      </c>
      <c r="K294" s="1">
        <v>0.0</v>
      </c>
      <c r="L294" s="3">
        <v>0.0</v>
      </c>
      <c r="M294" s="3">
        <v>0.0</v>
      </c>
    </row>
    <row r="295">
      <c r="A295" s="3" t="s">
        <v>962</v>
      </c>
      <c r="B295" s="3" t="s">
        <v>963</v>
      </c>
      <c r="C295" s="3" t="s">
        <v>356</v>
      </c>
      <c r="D295" s="3">
        <v>4.0</v>
      </c>
      <c r="E295" s="3">
        <v>16.0</v>
      </c>
      <c r="F295" s="3">
        <v>0.0</v>
      </c>
      <c r="G295" s="3">
        <v>0.0</v>
      </c>
      <c r="H295" s="3">
        <v>0.0</v>
      </c>
      <c r="I295" s="3">
        <v>0.0</v>
      </c>
      <c r="J295" s="6">
        <v>0.0</v>
      </c>
      <c r="K295" s="1">
        <v>0.0</v>
      </c>
      <c r="L295" s="3">
        <v>0.0</v>
      </c>
      <c r="M295" s="3">
        <v>0.0</v>
      </c>
    </row>
    <row r="296">
      <c r="A296" s="3" t="s">
        <v>896</v>
      </c>
      <c r="B296" s="3" t="s">
        <v>897</v>
      </c>
      <c r="C296" s="3" t="s">
        <v>526</v>
      </c>
      <c r="D296" s="3">
        <v>4.0</v>
      </c>
      <c r="E296" s="3">
        <v>16.0</v>
      </c>
      <c r="F296" s="3">
        <v>0.0</v>
      </c>
      <c r="G296" s="3">
        <v>0.0</v>
      </c>
      <c r="H296" s="3">
        <v>0.0</v>
      </c>
      <c r="I296" s="3">
        <v>0.0</v>
      </c>
      <c r="J296" s="6">
        <v>0.0</v>
      </c>
      <c r="K296" s="1">
        <v>0.0</v>
      </c>
      <c r="L296" s="3">
        <v>0.0</v>
      </c>
      <c r="M296" s="3">
        <v>0.0</v>
      </c>
    </row>
    <row r="297">
      <c r="A297" s="3" t="s">
        <v>572</v>
      </c>
      <c r="B297" s="3" t="s">
        <v>809</v>
      </c>
      <c r="C297" s="3" t="s">
        <v>270</v>
      </c>
      <c r="D297" s="3">
        <v>5.0</v>
      </c>
      <c r="E297" s="3">
        <v>20.0</v>
      </c>
      <c r="F297" s="3">
        <v>0.0</v>
      </c>
      <c r="G297" s="3">
        <v>0.0</v>
      </c>
      <c r="H297" s="3">
        <v>0.0</v>
      </c>
      <c r="I297" s="3">
        <v>0.0</v>
      </c>
      <c r="J297" s="6">
        <v>0.0</v>
      </c>
      <c r="K297" s="1">
        <v>0.0</v>
      </c>
      <c r="L297" s="3">
        <v>0.0</v>
      </c>
      <c r="M297" s="3">
        <v>0.0</v>
      </c>
    </row>
    <row r="298">
      <c r="A298" s="3" t="s">
        <v>804</v>
      </c>
      <c r="B298" s="3" t="s">
        <v>805</v>
      </c>
      <c r="C298" s="3" t="s">
        <v>170</v>
      </c>
      <c r="D298" s="3">
        <v>4.0</v>
      </c>
      <c r="E298" s="3">
        <v>16.0</v>
      </c>
      <c r="F298" s="3">
        <v>0.0</v>
      </c>
      <c r="G298" s="3">
        <v>0.0</v>
      </c>
      <c r="H298" s="3">
        <v>0.0</v>
      </c>
      <c r="I298" s="3">
        <v>0.0</v>
      </c>
      <c r="J298" s="6">
        <v>0.0</v>
      </c>
      <c r="K298" s="1">
        <v>0.0</v>
      </c>
      <c r="L298" s="3">
        <v>0.0</v>
      </c>
      <c r="M298" s="3">
        <v>0.0</v>
      </c>
    </row>
    <row r="299">
      <c r="A299" s="3" t="s">
        <v>711</v>
      </c>
      <c r="B299" s="3" t="s">
        <v>734</v>
      </c>
      <c r="C299" s="3" t="s">
        <v>965</v>
      </c>
      <c r="D299" s="3">
        <v>4.0</v>
      </c>
      <c r="E299" s="3">
        <v>16.0</v>
      </c>
      <c r="F299" s="3">
        <v>1.0</v>
      </c>
      <c r="G299" s="3">
        <v>3.0</v>
      </c>
      <c r="H299" s="3">
        <v>1.0</v>
      </c>
      <c r="I299" s="3">
        <v>5.0</v>
      </c>
      <c r="J299" s="6">
        <v>0.3125</v>
      </c>
      <c r="K299" s="6">
        <v>0.2</v>
      </c>
      <c r="L299" s="3">
        <v>0.0</v>
      </c>
      <c r="M299" s="3">
        <v>0.0</v>
      </c>
    </row>
    <row r="300">
      <c r="A300" s="3" t="s">
        <v>971</v>
      </c>
      <c r="B300" s="3" t="s">
        <v>835</v>
      </c>
      <c r="C300" s="3" t="s">
        <v>628</v>
      </c>
      <c r="D300" s="3">
        <v>4.0</v>
      </c>
      <c r="E300" s="3">
        <v>16.0</v>
      </c>
      <c r="F300" s="3">
        <v>0.0</v>
      </c>
      <c r="G300" s="3">
        <v>0.0</v>
      </c>
      <c r="H300" s="3">
        <v>0.0</v>
      </c>
      <c r="I300" s="3">
        <v>0.0</v>
      </c>
      <c r="J300" s="6">
        <v>0.0</v>
      </c>
      <c r="K300" s="1">
        <v>0.0</v>
      </c>
      <c r="L300" s="3">
        <v>0.0</v>
      </c>
      <c r="M300" s="3">
        <v>0.0</v>
      </c>
    </row>
    <row r="301">
      <c r="A301" s="3" t="s">
        <v>707</v>
      </c>
      <c r="B301" s="3" t="s">
        <v>805</v>
      </c>
      <c r="C301" s="3" t="s">
        <v>669</v>
      </c>
      <c r="D301" s="3">
        <v>4.0</v>
      </c>
      <c r="E301" s="3">
        <v>16.0</v>
      </c>
      <c r="F301" s="3">
        <v>0.0</v>
      </c>
      <c r="G301" s="3">
        <v>0.0</v>
      </c>
      <c r="H301" s="3">
        <v>0.0</v>
      </c>
      <c r="I301" s="3">
        <v>0.0</v>
      </c>
      <c r="J301" s="6">
        <v>0.0</v>
      </c>
      <c r="K301" s="1">
        <v>0.0</v>
      </c>
      <c r="L301" s="3">
        <v>0.0</v>
      </c>
      <c r="M301" s="3">
        <v>0.0</v>
      </c>
    </row>
    <row r="302">
      <c r="A302" s="3" t="s">
        <v>973</v>
      </c>
      <c r="B302" s="3" t="s">
        <v>427</v>
      </c>
      <c r="C302" s="3" t="s">
        <v>974</v>
      </c>
      <c r="D302" s="3">
        <v>4.0</v>
      </c>
      <c r="E302" s="3">
        <v>16.0</v>
      </c>
      <c r="F302" s="3">
        <v>0.0</v>
      </c>
      <c r="G302" s="3">
        <v>0.0</v>
      </c>
      <c r="H302" s="3">
        <v>0.0</v>
      </c>
      <c r="I302" s="3">
        <v>0.0</v>
      </c>
      <c r="J302" s="6">
        <v>0.0</v>
      </c>
      <c r="K302" s="1">
        <v>0.0</v>
      </c>
      <c r="L302" s="3">
        <v>0.0</v>
      </c>
      <c r="M302" s="3">
        <v>0.0</v>
      </c>
    </row>
    <row r="303">
      <c r="A303" s="3" t="s">
        <v>911</v>
      </c>
      <c r="B303" s="3" t="s">
        <v>1103</v>
      </c>
      <c r="C303" s="3" t="s">
        <v>478</v>
      </c>
      <c r="D303" s="3">
        <v>4.0</v>
      </c>
      <c r="E303" s="3">
        <v>16.0</v>
      </c>
      <c r="F303" s="3">
        <v>0.0</v>
      </c>
      <c r="G303" s="3">
        <v>0.0</v>
      </c>
      <c r="H303" s="3">
        <v>0.0</v>
      </c>
      <c r="I303" s="3">
        <v>0.0</v>
      </c>
      <c r="J303" s="6">
        <v>0.0</v>
      </c>
      <c r="K303" s="1">
        <v>0.0</v>
      </c>
      <c r="L303" s="3">
        <v>0.0</v>
      </c>
      <c r="M303" s="3">
        <v>0.0</v>
      </c>
    </row>
    <row r="304">
      <c r="A304" s="3" t="s">
        <v>978</v>
      </c>
      <c r="B304" s="3" t="s">
        <v>932</v>
      </c>
      <c r="C304" s="3" t="s">
        <v>729</v>
      </c>
      <c r="D304" s="3">
        <v>5.0</v>
      </c>
      <c r="E304" s="3">
        <v>20.0</v>
      </c>
      <c r="F304" s="3">
        <v>0.0</v>
      </c>
      <c r="G304" s="3">
        <v>5.0</v>
      </c>
      <c r="H304" s="3">
        <v>0.0</v>
      </c>
      <c r="I304" s="3">
        <v>5.0</v>
      </c>
      <c r="J304" s="6">
        <v>0.25</v>
      </c>
      <c r="K304" s="6">
        <v>0.0</v>
      </c>
      <c r="L304" s="3">
        <v>0.0</v>
      </c>
      <c r="M304" s="3">
        <v>0.0</v>
      </c>
    </row>
    <row r="305">
      <c r="A305" s="3" t="s">
        <v>981</v>
      </c>
      <c r="B305" s="3" t="s">
        <v>982</v>
      </c>
      <c r="C305" s="3" t="s">
        <v>735</v>
      </c>
      <c r="D305" s="3">
        <v>4.0</v>
      </c>
      <c r="E305" s="3">
        <v>16.0</v>
      </c>
      <c r="F305" s="3">
        <v>0.0</v>
      </c>
      <c r="G305" s="3">
        <v>0.0</v>
      </c>
      <c r="H305" s="3">
        <v>0.0</v>
      </c>
      <c r="I305" s="3">
        <v>0.0</v>
      </c>
      <c r="J305" s="6">
        <v>0.0</v>
      </c>
      <c r="K305" s="1">
        <v>0.0</v>
      </c>
      <c r="L305" s="3">
        <v>0.0</v>
      </c>
      <c r="M305" s="3">
        <v>0.0</v>
      </c>
    </row>
    <row r="306">
      <c r="A306" s="3" t="s">
        <v>301</v>
      </c>
      <c r="B306" s="3" t="s">
        <v>1026</v>
      </c>
      <c r="C306" s="3" t="s">
        <v>415</v>
      </c>
      <c r="D306" s="3">
        <v>4.0</v>
      </c>
      <c r="E306" s="3">
        <v>16.0</v>
      </c>
      <c r="F306" s="3">
        <v>0.0</v>
      </c>
      <c r="G306" s="3">
        <v>1.0</v>
      </c>
      <c r="H306" s="3">
        <v>0.0</v>
      </c>
      <c r="I306" s="3">
        <v>1.0</v>
      </c>
      <c r="J306" s="6">
        <v>0.0625</v>
      </c>
      <c r="K306" s="6">
        <v>0.0</v>
      </c>
      <c r="L306" s="3">
        <v>0.0</v>
      </c>
      <c r="M306" s="3">
        <v>0.0</v>
      </c>
    </row>
    <row r="307">
      <c r="A307" s="3" t="s">
        <v>985</v>
      </c>
      <c r="B307" s="3" t="s">
        <v>986</v>
      </c>
      <c r="C307" s="3" t="s">
        <v>706</v>
      </c>
      <c r="D307" s="3">
        <v>4.0</v>
      </c>
      <c r="E307" s="3">
        <v>16.0</v>
      </c>
      <c r="F307" s="3">
        <v>0.0</v>
      </c>
      <c r="G307" s="3">
        <v>0.0</v>
      </c>
      <c r="H307" s="3">
        <v>0.0</v>
      </c>
      <c r="I307" s="3">
        <v>0.0</v>
      </c>
      <c r="J307" s="6">
        <v>0.0</v>
      </c>
      <c r="K307" s="1">
        <v>0.0</v>
      </c>
      <c r="L307" s="3">
        <v>0.0</v>
      </c>
      <c r="M307" s="3">
        <v>0.0</v>
      </c>
    </row>
    <row r="308">
      <c r="A308" s="3" t="s">
        <v>987</v>
      </c>
      <c r="B308" s="3" t="s">
        <v>988</v>
      </c>
      <c r="C308" s="3" t="s">
        <v>735</v>
      </c>
      <c r="D308" s="3">
        <v>4.0</v>
      </c>
      <c r="E308" s="3">
        <v>16.0</v>
      </c>
      <c r="F308" s="3">
        <v>0.0</v>
      </c>
      <c r="G308" s="3">
        <v>0.0</v>
      </c>
      <c r="H308" s="3">
        <v>0.0</v>
      </c>
      <c r="I308" s="3">
        <v>0.0</v>
      </c>
      <c r="J308" s="6">
        <v>0.0</v>
      </c>
      <c r="K308" s="1">
        <v>0.0</v>
      </c>
      <c r="L308" s="3">
        <v>0.0</v>
      </c>
      <c r="M308" s="3">
        <v>0.0</v>
      </c>
    </row>
    <row r="309">
      <c r="A309" s="3" t="s">
        <v>579</v>
      </c>
      <c r="B309" s="3" t="s">
        <v>990</v>
      </c>
      <c r="C309" s="3" t="s">
        <v>607</v>
      </c>
      <c r="D309" s="3">
        <v>4.0</v>
      </c>
      <c r="E309" s="3">
        <v>16.0</v>
      </c>
      <c r="F309" s="3">
        <v>0.0</v>
      </c>
      <c r="G309" s="3">
        <v>3.0</v>
      </c>
      <c r="H309" s="3">
        <v>0.0</v>
      </c>
      <c r="I309" s="3">
        <v>3.0</v>
      </c>
      <c r="J309" s="6">
        <v>0.1875</v>
      </c>
      <c r="K309" s="6">
        <v>0.0</v>
      </c>
      <c r="L309" s="3">
        <v>0.0</v>
      </c>
      <c r="M309" s="3">
        <v>0.0</v>
      </c>
    </row>
    <row r="310">
      <c r="A310" s="3" t="s">
        <v>991</v>
      </c>
      <c r="B310" s="3" t="s">
        <v>992</v>
      </c>
      <c r="C310" s="3" t="s">
        <v>607</v>
      </c>
      <c r="D310" s="3">
        <v>4.0</v>
      </c>
      <c r="E310" s="3">
        <v>16.0</v>
      </c>
      <c r="F310" s="3">
        <v>0.0</v>
      </c>
      <c r="G310" s="3">
        <v>1.0</v>
      </c>
      <c r="H310" s="3">
        <v>0.0</v>
      </c>
      <c r="I310" s="3">
        <v>1.0</v>
      </c>
      <c r="J310" s="6">
        <v>0.0625</v>
      </c>
      <c r="K310" s="6">
        <v>0.0</v>
      </c>
      <c r="L310" s="3">
        <v>0.0</v>
      </c>
      <c r="M310" s="3">
        <v>0.0</v>
      </c>
    </row>
    <row r="311">
      <c r="A311" s="3" t="s">
        <v>994</v>
      </c>
      <c r="B311" s="3" t="s">
        <v>995</v>
      </c>
      <c r="C311" s="3" t="s">
        <v>748</v>
      </c>
      <c r="D311" s="3">
        <v>4.0</v>
      </c>
      <c r="E311" s="3">
        <v>16.0</v>
      </c>
      <c r="F311" s="3">
        <v>0.0</v>
      </c>
      <c r="G311" s="3">
        <v>1.0</v>
      </c>
      <c r="H311" s="3">
        <v>0.0</v>
      </c>
      <c r="I311" s="3">
        <v>1.0</v>
      </c>
      <c r="J311" s="6">
        <v>0.0625</v>
      </c>
      <c r="K311" s="6">
        <v>0.0</v>
      </c>
      <c r="L311" s="3">
        <v>0.0</v>
      </c>
      <c r="M311" s="3">
        <v>0.0</v>
      </c>
    </row>
    <row r="312">
      <c r="A312" s="3" t="s">
        <v>997</v>
      </c>
      <c r="B312" s="3" t="s">
        <v>998</v>
      </c>
      <c r="C312" s="3" t="s">
        <v>555</v>
      </c>
      <c r="D312" s="3">
        <v>4.0</v>
      </c>
      <c r="E312" s="3">
        <v>16.0</v>
      </c>
      <c r="F312" s="3">
        <v>0.0</v>
      </c>
      <c r="G312" s="3">
        <v>1.0</v>
      </c>
      <c r="H312" s="3">
        <v>0.0</v>
      </c>
      <c r="I312" s="3">
        <v>1.0</v>
      </c>
      <c r="J312" s="6">
        <v>0.0625</v>
      </c>
      <c r="K312" s="6">
        <v>0.0</v>
      </c>
      <c r="L312" s="3">
        <v>0.0</v>
      </c>
      <c r="M312" s="3">
        <v>0.0</v>
      </c>
    </row>
    <row r="313">
      <c r="A313" s="3" t="s">
        <v>943</v>
      </c>
      <c r="B313" s="3" t="s">
        <v>944</v>
      </c>
      <c r="C313" s="3" t="s">
        <v>452</v>
      </c>
      <c r="D313" s="3">
        <v>4.0</v>
      </c>
      <c r="E313" s="3">
        <v>16.0</v>
      </c>
      <c r="F313" s="3">
        <v>0.0</v>
      </c>
      <c r="G313" s="3">
        <v>0.0</v>
      </c>
      <c r="H313" s="3">
        <v>0.0</v>
      </c>
      <c r="I313" s="3">
        <v>0.0</v>
      </c>
      <c r="J313" s="6">
        <v>0.0</v>
      </c>
      <c r="K313" s="1">
        <v>0.0</v>
      </c>
      <c r="L313" s="3">
        <v>0.0</v>
      </c>
      <c r="M313" s="3">
        <v>0.0</v>
      </c>
    </row>
    <row r="314">
      <c r="A314" s="3" t="s">
        <v>765</v>
      </c>
      <c r="B314" s="3" t="s">
        <v>766</v>
      </c>
      <c r="C314" s="3" t="s">
        <v>490</v>
      </c>
      <c r="D314" s="3">
        <v>4.0</v>
      </c>
      <c r="E314" s="3">
        <v>16.0</v>
      </c>
      <c r="F314" s="3">
        <v>0.0</v>
      </c>
      <c r="G314" s="3">
        <v>0.0</v>
      </c>
      <c r="H314" s="3">
        <v>0.0</v>
      </c>
      <c r="I314" s="3">
        <v>0.0</v>
      </c>
      <c r="J314" s="6">
        <v>0.0</v>
      </c>
      <c r="K314" s="1">
        <v>0.0</v>
      </c>
      <c r="L314" s="3">
        <v>0.0</v>
      </c>
      <c r="M314" s="3">
        <v>0.0</v>
      </c>
    </row>
    <row r="315">
      <c r="A315" s="3" t="s">
        <v>1027</v>
      </c>
      <c r="B315" s="3" t="s">
        <v>1028</v>
      </c>
      <c r="C315" s="3" t="s">
        <v>567</v>
      </c>
      <c r="D315" s="3">
        <v>4.0</v>
      </c>
      <c r="E315" s="3">
        <v>16.0</v>
      </c>
      <c r="F315" s="3">
        <v>0.0</v>
      </c>
      <c r="G315" s="3">
        <v>0.0</v>
      </c>
      <c r="H315" s="3">
        <v>0.0</v>
      </c>
      <c r="I315" s="3">
        <v>0.0</v>
      </c>
      <c r="J315" s="6">
        <v>0.0</v>
      </c>
      <c r="K315" s="1">
        <v>0.0</v>
      </c>
      <c r="L315" s="3">
        <v>0.0</v>
      </c>
      <c r="M315" s="3">
        <v>0.0</v>
      </c>
    </row>
    <row r="316">
      <c r="A316" s="3" t="s">
        <v>948</v>
      </c>
      <c r="B316" s="3" t="s">
        <v>949</v>
      </c>
      <c r="C316" s="3" t="s">
        <v>428</v>
      </c>
      <c r="D316" s="3">
        <v>4.0</v>
      </c>
      <c r="E316" s="3">
        <v>16.0</v>
      </c>
      <c r="F316" s="3">
        <v>0.0</v>
      </c>
      <c r="G316" s="3">
        <v>0.0</v>
      </c>
      <c r="H316" s="3">
        <v>0.0</v>
      </c>
      <c r="I316" s="3">
        <v>0.0</v>
      </c>
      <c r="J316" s="6">
        <v>0.0</v>
      </c>
      <c r="K316" s="1">
        <v>0.0</v>
      </c>
      <c r="L316" s="3">
        <v>0.0</v>
      </c>
      <c r="M316" s="3">
        <v>0.0</v>
      </c>
    </row>
    <row r="317">
      <c r="A317" s="3" t="s">
        <v>1002</v>
      </c>
      <c r="B317" s="3" t="s">
        <v>1003</v>
      </c>
      <c r="C317" s="3" t="s">
        <v>452</v>
      </c>
      <c r="D317" s="3">
        <v>4.0</v>
      </c>
      <c r="E317" s="3">
        <v>16.0</v>
      </c>
      <c r="F317" s="3">
        <v>0.0</v>
      </c>
      <c r="G317" s="3">
        <v>1.0</v>
      </c>
      <c r="H317" s="3">
        <v>0.0</v>
      </c>
      <c r="I317" s="3">
        <v>1.0</v>
      </c>
      <c r="J317" s="6">
        <v>0.0625</v>
      </c>
      <c r="K317" s="6">
        <v>0.0</v>
      </c>
      <c r="L317" s="3">
        <v>0.0</v>
      </c>
      <c r="M317" s="3">
        <v>0.0</v>
      </c>
    </row>
    <row r="318">
      <c r="A318" s="3" t="s">
        <v>1004</v>
      </c>
      <c r="B318" s="3" t="s">
        <v>1005</v>
      </c>
      <c r="C318" s="3" t="s">
        <v>444</v>
      </c>
      <c r="D318" s="3">
        <v>4.0</v>
      </c>
      <c r="E318" s="3">
        <v>16.0</v>
      </c>
      <c r="F318" s="3">
        <v>0.0</v>
      </c>
      <c r="G318" s="3">
        <v>0.0</v>
      </c>
      <c r="H318" s="3">
        <v>0.0</v>
      </c>
      <c r="I318" s="3">
        <v>0.0</v>
      </c>
      <c r="J318" s="6">
        <v>0.0</v>
      </c>
      <c r="K318" s="1">
        <v>0.0</v>
      </c>
      <c r="L318" s="3">
        <v>0.0</v>
      </c>
      <c r="M318" s="3">
        <v>0.0</v>
      </c>
    </row>
    <row r="319">
      <c r="A319" s="3" t="s">
        <v>1006</v>
      </c>
      <c r="B319" s="3" t="s">
        <v>1007</v>
      </c>
      <c r="C319" s="3" t="s">
        <v>187</v>
      </c>
      <c r="D319" s="3">
        <v>4.0</v>
      </c>
      <c r="E319" s="3">
        <v>16.0</v>
      </c>
      <c r="F319" s="3">
        <v>0.0</v>
      </c>
      <c r="G319" s="3">
        <v>0.0</v>
      </c>
      <c r="H319" s="3">
        <v>0.0</v>
      </c>
      <c r="I319" s="3">
        <v>0.0</v>
      </c>
      <c r="J319" s="6">
        <v>0.0</v>
      </c>
      <c r="K319" s="1">
        <v>0.0</v>
      </c>
      <c r="L319" s="3">
        <v>0.0</v>
      </c>
      <c r="M319" s="3">
        <v>0.0</v>
      </c>
    </row>
    <row r="320">
      <c r="A320" s="3" t="s">
        <v>950</v>
      </c>
      <c r="B320" s="3" t="s">
        <v>951</v>
      </c>
      <c r="C320" s="3" t="s">
        <v>601</v>
      </c>
      <c r="D320" s="3">
        <v>4.0</v>
      </c>
      <c r="E320" s="3">
        <v>16.0</v>
      </c>
      <c r="F320" s="3">
        <v>0.0</v>
      </c>
      <c r="G320" s="3">
        <v>0.0</v>
      </c>
      <c r="H320" s="3">
        <v>0.0</v>
      </c>
      <c r="I320" s="3">
        <v>0.0</v>
      </c>
      <c r="J320" s="6">
        <v>0.0</v>
      </c>
      <c r="K320" s="1">
        <v>0.0</v>
      </c>
      <c r="L320" s="3">
        <v>0.0</v>
      </c>
      <c r="M320" s="3">
        <v>0.0</v>
      </c>
    </row>
    <row r="321">
      <c r="A321" s="3" t="s">
        <v>1029</v>
      </c>
      <c r="B321" s="3" t="s">
        <v>1030</v>
      </c>
      <c r="C321" s="3" t="s">
        <v>387</v>
      </c>
      <c r="D321" s="3">
        <v>4.0</v>
      </c>
      <c r="E321" s="3">
        <v>16.0</v>
      </c>
      <c r="F321" s="3">
        <v>0.0</v>
      </c>
      <c r="G321" s="3">
        <v>0.0</v>
      </c>
      <c r="H321" s="3">
        <v>0.0</v>
      </c>
      <c r="I321" s="3">
        <v>0.0</v>
      </c>
      <c r="J321" s="6">
        <v>0.0</v>
      </c>
      <c r="K321" s="1">
        <v>0.0</v>
      </c>
      <c r="L321" s="3">
        <v>0.0</v>
      </c>
      <c r="M321" s="3">
        <v>0.0</v>
      </c>
    </row>
    <row r="322">
      <c r="A322" s="3" t="s">
        <v>1022</v>
      </c>
      <c r="B322" s="3" t="s">
        <v>1023</v>
      </c>
      <c r="C322" s="3" t="s">
        <v>729</v>
      </c>
      <c r="D322" s="3">
        <v>5.0</v>
      </c>
      <c r="E322" s="3">
        <v>20.0</v>
      </c>
      <c r="F322" s="3">
        <v>0.0</v>
      </c>
      <c r="G322" s="3">
        <v>1.0</v>
      </c>
      <c r="H322" s="3">
        <v>0.0</v>
      </c>
      <c r="I322" s="3">
        <v>1.0</v>
      </c>
      <c r="J322" s="6">
        <v>0.05</v>
      </c>
      <c r="K322" s="6">
        <v>0.0</v>
      </c>
      <c r="L322" s="3">
        <v>0.0</v>
      </c>
      <c r="M322" s="3">
        <v>0.0</v>
      </c>
    </row>
    <row r="323">
      <c r="A323" s="3" t="s">
        <v>1008</v>
      </c>
      <c r="B323" s="3" t="s">
        <v>540</v>
      </c>
      <c r="C323" s="3" t="s">
        <v>372</v>
      </c>
      <c r="D323" s="3">
        <v>4.0</v>
      </c>
      <c r="E323" s="3">
        <v>16.0</v>
      </c>
      <c r="F323" s="3">
        <v>0.0</v>
      </c>
      <c r="G323" s="3">
        <v>0.0</v>
      </c>
      <c r="H323" s="3">
        <v>0.0</v>
      </c>
      <c r="I323" s="3">
        <v>0.0</v>
      </c>
      <c r="J323" s="6">
        <v>0.0</v>
      </c>
      <c r="K323" s="1">
        <v>0.0</v>
      </c>
      <c r="L323" s="3">
        <v>0.0</v>
      </c>
      <c r="M323" s="3">
        <v>0.0</v>
      </c>
    </row>
    <row r="324">
      <c r="A324" s="3" t="s">
        <v>726</v>
      </c>
      <c r="B324" s="3" t="s">
        <v>503</v>
      </c>
      <c r="C324" s="3" t="s">
        <v>536</v>
      </c>
      <c r="D324" s="3">
        <v>4.0</v>
      </c>
      <c r="E324" s="3">
        <v>16.0</v>
      </c>
      <c r="F324" s="3">
        <v>0.0</v>
      </c>
      <c r="G324" s="3">
        <v>0.0</v>
      </c>
      <c r="H324" s="3">
        <v>0.0</v>
      </c>
      <c r="I324" s="3">
        <v>0.0</v>
      </c>
      <c r="J324" s="6">
        <v>0.0</v>
      </c>
      <c r="K324" s="1">
        <v>0.0</v>
      </c>
      <c r="L324" s="3">
        <v>0.0</v>
      </c>
      <c r="M324" s="3">
        <v>0.0</v>
      </c>
    </row>
    <row r="325">
      <c r="A325" s="3" t="s">
        <v>901</v>
      </c>
      <c r="B325" s="3" t="s">
        <v>1036</v>
      </c>
      <c r="C325" s="3" t="s">
        <v>855</v>
      </c>
      <c r="D325" s="3">
        <v>4.0</v>
      </c>
      <c r="E325" s="3">
        <v>16.0</v>
      </c>
      <c r="F325" s="3">
        <v>0.0</v>
      </c>
      <c r="G325" s="3">
        <v>0.0</v>
      </c>
      <c r="H325" s="3">
        <v>0.0</v>
      </c>
      <c r="I325" s="3">
        <v>0.0</v>
      </c>
      <c r="J325" s="6">
        <v>0.0</v>
      </c>
      <c r="K325" s="1">
        <v>0.0</v>
      </c>
      <c r="L325" s="3">
        <v>0.0</v>
      </c>
      <c r="M325" s="3">
        <v>0.0</v>
      </c>
    </row>
    <row r="326">
      <c r="A326" s="3" t="s">
        <v>1040</v>
      </c>
      <c r="B326" s="3" t="s">
        <v>1041</v>
      </c>
      <c r="C326" s="3" t="s">
        <v>787</v>
      </c>
      <c r="D326" s="3">
        <v>4.0</v>
      </c>
      <c r="E326" s="3">
        <v>16.0</v>
      </c>
      <c r="F326" s="3">
        <v>0.0</v>
      </c>
      <c r="G326" s="3">
        <v>0.0</v>
      </c>
      <c r="H326" s="3">
        <v>0.0</v>
      </c>
      <c r="I326" s="3">
        <v>0.0</v>
      </c>
      <c r="J326" s="6">
        <v>0.0</v>
      </c>
      <c r="K326" s="1">
        <v>0.0</v>
      </c>
      <c r="L326" s="3">
        <v>0.0</v>
      </c>
      <c r="M326" s="3">
        <v>0.0</v>
      </c>
    </row>
    <row r="327">
      <c r="A327" s="3" t="s">
        <v>1043</v>
      </c>
      <c r="B327" s="3" t="s">
        <v>1044</v>
      </c>
      <c r="C327" s="3" t="s">
        <v>771</v>
      </c>
      <c r="D327" s="3">
        <v>4.0</v>
      </c>
      <c r="E327" s="3">
        <v>16.0</v>
      </c>
      <c r="F327" s="3">
        <v>0.0</v>
      </c>
      <c r="G327" s="3">
        <v>1.0</v>
      </c>
      <c r="H327" s="3">
        <v>0.0</v>
      </c>
      <c r="I327" s="3">
        <v>1.0</v>
      </c>
      <c r="J327" s="6">
        <v>0.0625</v>
      </c>
      <c r="K327" s="6">
        <v>0.0</v>
      </c>
      <c r="L327" s="3">
        <v>0.0</v>
      </c>
      <c r="M327" s="3">
        <v>0.0</v>
      </c>
    </row>
    <row r="328">
      <c r="A328" s="3" t="s">
        <v>776</v>
      </c>
      <c r="B328" s="3" t="s">
        <v>1045</v>
      </c>
      <c r="C328" s="3" t="s">
        <v>855</v>
      </c>
      <c r="D328" s="3">
        <v>4.0</v>
      </c>
      <c r="E328" s="3">
        <v>16.0</v>
      </c>
      <c r="F328" s="3">
        <v>0.0</v>
      </c>
      <c r="G328" s="3">
        <v>0.0</v>
      </c>
      <c r="H328" s="3">
        <v>0.0</v>
      </c>
      <c r="I328" s="3">
        <v>0.0</v>
      </c>
      <c r="J328" s="6">
        <v>0.0</v>
      </c>
      <c r="K328" s="1">
        <v>0.0</v>
      </c>
      <c r="L328" s="3">
        <v>0.0</v>
      </c>
      <c r="M328" s="3">
        <v>0.0</v>
      </c>
    </row>
    <row r="329">
      <c r="A329" s="3" t="s">
        <v>1046</v>
      </c>
      <c r="B329" s="3" t="s">
        <v>1047</v>
      </c>
      <c r="C329" s="3" t="s">
        <v>1048</v>
      </c>
      <c r="D329" s="3">
        <v>4.0</v>
      </c>
      <c r="E329" s="3">
        <v>16.0</v>
      </c>
      <c r="F329" s="3">
        <v>0.0</v>
      </c>
      <c r="G329" s="3">
        <v>0.0</v>
      </c>
      <c r="H329" s="3">
        <v>0.0</v>
      </c>
      <c r="I329" s="3">
        <v>0.0</v>
      </c>
      <c r="J329" s="6">
        <v>0.0</v>
      </c>
      <c r="K329" s="1">
        <v>0.0</v>
      </c>
      <c r="L329" s="3">
        <v>0.0</v>
      </c>
      <c r="M329" s="3">
        <v>0.0</v>
      </c>
    </row>
    <row r="330">
      <c r="A330" s="3" t="s">
        <v>1049</v>
      </c>
      <c r="B330" s="3" t="s">
        <v>1050</v>
      </c>
      <c r="C330" s="3" t="s">
        <v>533</v>
      </c>
      <c r="D330" s="3">
        <v>4.0</v>
      </c>
      <c r="E330" s="3">
        <v>16.0</v>
      </c>
      <c r="F330" s="3">
        <v>0.0</v>
      </c>
      <c r="G330" s="3">
        <v>0.0</v>
      </c>
      <c r="H330" s="3">
        <v>0.0</v>
      </c>
      <c r="I330" s="3">
        <v>0.0</v>
      </c>
      <c r="J330" s="6">
        <v>0.0</v>
      </c>
      <c r="K330" s="1">
        <v>0.0</v>
      </c>
      <c r="L330" s="3">
        <v>0.0</v>
      </c>
      <c r="M330" s="3">
        <v>0.0</v>
      </c>
    </row>
    <row r="331">
      <c r="A331" s="3" t="s">
        <v>1051</v>
      </c>
      <c r="B331" s="3" t="s">
        <v>1052</v>
      </c>
      <c r="C331" s="3" t="s">
        <v>617</v>
      </c>
      <c r="D331" s="3">
        <v>4.0</v>
      </c>
      <c r="E331" s="3">
        <v>16.0</v>
      </c>
      <c r="F331" s="3">
        <v>0.0</v>
      </c>
      <c r="G331" s="3">
        <v>0.0</v>
      </c>
      <c r="H331" s="3">
        <v>0.0</v>
      </c>
      <c r="I331" s="3">
        <v>0.0</v>
      </c>
      <c r="J331" s="6">
        <v>0.0</v>
      </c>
      <c r="K331" s="1">
        <v>0.0</v>
      </c>
      <c r="L331" s="3">
        <v>0.0</v>
      </c>
      <c r="M331" s="3">
        <v>0.0</v>
      </c>
    </row>
    <row r="332">
      <c r="A332" s="3" t="s">
        <v>1053</v>
      </c>
      <c r="B332" s="3" t="s">
        <v>681</v>
      </c>
      <c r="C332" s="3" t="s">
        <v>1039</v>
      </c>
      <c r="D332" s="3">
        <v>4.0</v>
      </c>
      <c r="E332" s="3">
        <v>16.0</v>
      </c>
      <c r="F332" s="3">
        <v>0.0</v>
      </c>
      <c r="G332" s="3">
        <v>1.0</v>
      </c>
      <c r="H332" s="3">
        <v>0.0</v>
      </c>
      <c r="I332" s="3">
        <v>1.0</v>
      </c>
      <c r="J332" s="6">
        <v>0.0625</v>
      </c>
      <c r="K332" s="6">
        <v>0.0</v>
      </c>
      <c r="L332" s="3">
        <v>0.0</v>
      </c>
      <c r="M332" s="3">
        <v>0.0</v>
      </c>
    </row>
    <row r="333">
      <c r="A333" s="3" t="s">
        <v>1054</v>
      </c>
      <c r="B333" s="3" t="s">
        <v>757</v>
      </c>
      <c r="C333" s="3" t="s">
        <v>818</v>
      </c>
      <c r="D333" s="3">
        <v>4.0</v>
      </c>
      <c r="E333" s="3">
        <v>16.0</v>
      </c>
      <c r="F333" s="3">
        <v>0.0</v>
      </c>
      <c r="G333" s="3">
        <v>0.0</v>
      </c>
      <c r="H333" s="3">
        <v>0.0</v>
      </c>
      <c r="I333" s="3">
        <v>0.0</v>
      </c>
      <c r="J333" s="6">
        <v>0.0</v>
      </c>
      <c r="K333" s="1">
        <v>0.0</v>
      </c>
      <c r="L333" s="3">
        <v>0.0</v>
      </c>
      <c r="M333" s="3">
        <v>0.0</v>
      </c>
    </row>
    <row r="334">
      <c r="A334" s="3" t="s">
        <v>903</v>
      </c>
      <c r="B334" s="3" t="s">
        <v>1057</v>
      </c>
      <c r="C334" s="3" t="s">
        <v>929</v>
      </c>
      <c r="D334" s="3">
        <v>4.0</v>
      </c>
      <c r="E334" s="3">
        <v>16.0</v>
      </c>
      <c r="F334" s="3">
        <v>0.0</v>
      </c>
      <c r="G334" s="3">
        <v>3.0</v>
      </c>
      <c r="H334" s="3">
        <v>0.0</v>
      </c>
      <c r="I334" s="3">
        <v>3.0</v>
      </c>
      <c r="J334" s="6">
        <v>0.1875</v>
      </c>
      <c r="K334" s="6">
        <v>0.0</v>
      </c>
      <c r="L334" s="3">
        <v>0.0</v>
      </c>
      <c r="M334" s="3">
        <v>0.0</v>
      </c>
    </row>
    <row r="335">
      <c r="A335" s="3" t="s">
        <v>1058</v>
      </c>
      <c r="B335" s="3" t="s">
        <v>1059</v>
      </c>
      <c r="C335" s="3" t="s">
        <v>515</v>
      </c>
      <c r="D335" s="3">
        <v>4.0</v>
      </c>
      <c r="E335" s="3">
        <v>16.0</v>
      </c>
      <c r="F335" s="3">
        <v>0.0</v>
      </c>
      <c r="G335" s="3">
        <v>0.0</v>
      </c>
      <c r="H335" s="3">
        <v>0.0</v>
      </c>
      <c r="I335" s="3">
        <v>0.0</v>
      </c>
      <c r="J335" s="6">
        <v>0.0</v>
      </c>
      <c r="K335" s="1">
        <v>0.0</v>
      </c>
      <c r="L335" s="3">
        <v>0.0</v>
      </c>
      <c r="M335" s="3">
        <v>0.0</v>
      </c>
    </row>
    <row r="336">
      <c r="A336" s="3" t="s">
        <v>1060</v>
      </c>
      <c r="B336" s="3" t="s">
        <v>410</v>
      </c>
      <c r="C336" s="3" t="s">
        <v>611</v>
      </c>
      <c r="D336" s="3">
        <v>4.0</v>
      </c>
      <c r="E336" s="3">
        <v>16.0</v>
      </c>
      <c r="F336" s="3">
        <v>0.0</v>
      </c>
      <c r="G336" s="3">
        <v>1.0</v>
      </c>
      <c r="H336" s="3">
        <v>0.0</v>
      </c>
      <c r="I336" s="3">
        <v>1.0</v>
      </c>
      <c r="J336" s="6">
        <v>0.0625</v>
      </c>
      <c r="K336" s="6">
        <v>0.0</v>
      </c>
      <c r="L336" s="3">
        <v>0.0</v>
      </c>
      <c r="M336" s="3">
        <v>0.0</v>
      </c>
    </row>
    <row r="337">
      <c r="A337" s="3" t="s">
        <v>1061</v>
      </c>
      <c r="B337" s="3" t="s">
        <v>506</v>
      </c>
      <c r="C337" s="3" t="s">
        <v>818</v>
      </c>
      <c r="D337" s="3">
        <v>4.0</v>
      </c>
      <c r="E337" s="3">
        <v>16.0</v>
      </c>
      <c r="F337" s="3">
        <v>0.0</v>
      </c>
      <c r="G337" s="3">
        <v>0.0</v>
      </c>
      <c r="H337" s="3">
        <v>0.0</v>
      </c>
      <c r="I337" s="3">
        <v>0.0</v>
      </c>
      <c r="J337" s="6">
        <v>0.0</v>
      </c>
      <c r="K337" s="1">
        <v>0.0</v>
      </c>
      <c r="L337" s="3">
        <v>0.0</v>
      </c>
      <c r="M337" s="3">
        <v>0.0</v>
      </c>
    </row>
    <row r="338">
      <c r="A338" s="3" t="s">
        <v>1062</v>
      </c>
      <c r="B338" s="3" t="s">
        <v>1063</v>
      </c>
      <c r="C338" s="3" t="s">
        <v>578</v>
      </c>
      <c r="D338" s="3">
        <v>4.0</v>
      </c>
      <c r="E338" s="3">
        <v>16.0</v>
      </c>
      <c r="F338" s="3">
        <v>0.0</v>
      </c>
      <c r="G338" s="3">
        <v>2.0</v>
      </c>
      <c r="H338" s="3">
        <v>0.0</v>
      </c>
      <c r="I338" s="3">
        <v>2.0</v>
      </c>
      <c r="J338" s="6">
        <v>0.125</v>
      </c>
      <c r="K338" s="6">
        <v>0.0</v>
      </c>
      <c r="L338" s="3">
        <v>0.0</v>
      </c>
      <c r="M338" s="3">
        <v>0.0</v>
      </c>
    </row>
    <row r="339">
      <c r="A339" s="3" t="s">
        <v>699</v>
      </c>
      <c r="B339" s="3" t="s">
        <v>1067</v>
      </c>
      <c r="C339" s="3" t="s">
        <v>929</v>
      </c>
      <c r="D339" s="3">
        <v>4.0</v>
      </c>
      <c r="E339" s="3">
        <v>16.0</v>
      </c>
      <c r="F339" s="3">
        <v>0.0</v>
      </c>
      <c r="G339" s="3">
        <v>2.0</v>
      </c>
      <c r="H339" s="3">
        <v>0.0</v>
      </c>
      <c r="I339" s="3">
        <v>2.0</v>
      </c>
      <c r="J339" s="6">
        <v>0.125</v>
      </c>
      <c r="K339" s="6">
        <v>0.0</v>
      </c>
      <c r="L339" s="3">
        <v>0.0</v>
      </c>
      <c r="M339" s="3">
        <v>0.0</v>
      </c>
    </row>
    <row r="340">
      <c r="A340" s="3" t="s">
        <v>1070</v>
      </c>
      <c r="B340" s="3" t="s">
        <v>665</v>
      </c>
      <c r="C340" s="3" t="s">
        <v>744</v>
      </c>
      <c r="D340" s="3">
        <v>4.0</v>
      </c>
      <c r="E340" s="3">
        <v>16.0</v>
      </c>
      <c r="F340" s="3">
        <v>0.0</v>
      </c>
      <c r="G340" s="3">
        <v>0.0</v>
      </c>
      <c r="H340" s="3">
        <v>0.0</v>
      </c>
      <c r="I340" s="3">
        <v>0.0</v>
      </c>
      <c r="J340" s="6">
        <v>0.0</v>
      </c>
      <c r="K340" s="1">
        <v>0.0</v>
      </c>
      <c r="L340" s="3">
        <v>0.0</v>
      </c>
      <c r="M340" s="3">
        <v>0.0</v>
      </c>
    </row>
    <row r="341">
      <c r="A341" s="3" t="s">
        <v>1071</v>
      </c>
      <c r="B341" s="3" t="s">
        <v>1072</v>
      </c>
      <c r="C341" s="3" t="s">
        <v>701</v>
      </c>
      <c r="D341" s="3">
        <v>4.0</v>
      </c>
      <c r="E341" s="3">
        <v>16.0</v>
      </c>
      <c r="F341" s="3">
        <v>0.0</v>
      </c>
      <c r="G341" s="3">
        <v>0.0</v>
      </c>
      <c r="H341" s="3">
        <v>0.0</v>
      </c>
      <c r="I341" s="3">
        <v>0.0</v>
      </c>
      <c r="J341" s="6">
        <v>0.0</v>
      </c>
      <c r="K341" s="1">
        <v>0.0</v>
      </c>
      <c r="L341" s="3">
        <v>0.0</v>
      </c>
      <c r="M341" s="3">
        <v>0.0</v>
      </c>
    </row>
    <row r="342">
      <c r="A342" s="3" t="s">
        <v>1075</v>
      </c>
      <c r="B342" s="3" t="s">
        <v>253</v>
      </c>
      <c r="C342" s="3" t="s">
        <v>137</v>
      </c>
      <c r="D342" s="3">
        <v>4.0</v>
      </c>
      <c r="E342" s="3">
        <v>16.0</v>
      </c>
      <c r="F342" s="3">
        <v>0.0</v>
      </c>
      <c r="G342" s="3">
        <v>0.0</v>
      </c>
      <c r="H342" s="3">
        <v>0.0</v>
      </c>
      <c r="I342" s="3">
        <v>0.0</v>
      </c>
      <c r="J342" s="6">
        <v>0.0</v>
      </c>
      <c r="K342" s="1">
        <v>0.0</v>
      </c>
      <c r="L342" s="3">
        <v>0.0</v>
      </c>
      <c r="M342" s="3">
        <v>0.0</v>
      </c>
    </row>
    <row r="343">
      <c r="A343" s="3" t="s">
        <v>1011</v>
      </c>
      <c r="B343" s="3" t="s">
        <v>1012</v>
      </c>
      <c r="C343" s="3" t="s">
        <v>431</v>
      </c>
      <c r="D343" s="3">
        <v>4.0</v>
      </c>
      <c r="E343" s="3">
        <v>16.0</v>
      </c>
      <c r="F343" s="3">
        <v>0.0</v>
      </c>
      <c r="G343" s="3">
        <v>0.0</v>
      </c>
      <c r="H343" s="3">
        <v>0.0</v>
      </c>
      <c r="I343" s="3">
        <v>0.0</v>
      </c>
      <c r="J343" s="6">
        <v>0.0</v>
      </c>
      <c r="K343" s="1">
        <v>0.0</v>
      </c>
      <c r="L343" s="3">
        <v>0.0</v>
      </c>
      <c r="M343" s="3">
        <v>0.0</v>
      </c>
    </row>
    <row r="344">
      <c r="A344" s="3" t="s">
        <v>909</v>
      </c>
      <c r="B344" s="3" t="s">
        <v>910</v>
      </c>
      <c r="C344" s="3" t="s">
        <v>201</v>
      </c>
      <c r="D344" s="3">
        <v>3.0</v>
      </c>
      <c r="E344" s="3">
        <v>12.0</v>
      </c>
      <c r="F344" s="3">
        <v>0.0</v>
      </c>
      <c r="G344" s="3">
        <v>0.0</v>
      </c>
      <c r="H344" s="3">
        <v>0.0</v>
      </c>
      <c r="I344" s="3">
        <v>0.0</v>
      </c>
      <c r="J344" s="6">
        <v>0.0</v>
      </c>
      <c r="K344" s="1">
        <v>0.0</v>
      </c>
      <c r="L344" s="3">
        <v>0.0</v>
      </c>
      <c r="M344" s="3">
        <v>0.0</v>
      </c>
    </row>
    <row r="345">
      <c r="A345" s="3" t="s">
        <v>1024</v>
      </c>
      <c r="B345" s="3" t="s">
        <v>1025</v>
      </c>
      <c r="C345" s="3" t="s">
        <v>407</v>
      </c>
      <c r="D345" s="3">
        <v>5.0</v>
      </c>
      <c r="E345" s="3">
        <v>20.0</v>
      </c>
      <c r="F345" s="3">
        <v>1.0</v>
      </c>
      <c r="G345" s="3">
        <v>0.0</v>
      </c>
      <c r="H345" s="3">
        <v>1.0</v>
      </c>
      <c r="I345" s="3">
        <v>2.0</v>
      </c>
      <c r="J345" s="6">
        <v>0.1</v>
      </c>
      <c r="K345" s="6">
        <v>0.5</v>
      </c>
      <c r="L345" s="3">
        <v>0.0</v>
      </c>
      <c r="M345" s="3">
        <v>0.0</v>
      </c>
    </row>
    <row r="346">
      <c r="A346" s="3" t="s">
        <v>1076</v>
      </c>
      <c r="B346" s="3" t="s">
        <v>1077</v>
      </c>
      <c r="C346" s="3" t="s">
        <v>398</v>
      </c>
      <c r="D346" s="3">
        <v>4.0</v>
      </c>
      <c r="E346" s="3">
        <v>16.0</v>
      </c>
      <c r="F346" s="3">
        <v>0.0</v>
      </c>
      <c r="G346" s="3">
        <v>1.0</v>
      </c>
      <c r="H346" s="3">
        <v>0.0</v>
      </c>
      <c r="I346" s="3">
        <v>1.0</v>
      </c>
      <c r="J346" s="6">
        <v>0.0625</v>
      </c>
      <c r="K346" s="6">
        <v>0.0</v>
      </c>
      <c r="L346" s="3">
        <v>0.0</v>
      </c>
      <c r="M346" s="3">
        <v>0.0</v>
      </c>
    </row>
    <row r="347">
      <c r="A347" s="3" t="s">
        <v>1082</v>
      </c>
      <c r="B347" s="3" t="s">
        <v>397</v>
      </c>
      <c r="C347" s="3" t="s">
        <v>237</v>
      </c>
      <c r="D347" s="3">
        <v>4.0</v>
      </c>
      <c r="E347" s="3">
        <v>16.0</v>
      </c>
      <c r="F347" s="3">
        <v>0.0</v>
      </c>
      <c r="G347" s="3">
        <v>0.0</v>
      </c>
      <c r="H347" s="3">
        <v>0.0</v>
      </c>
      <c r="I347" s="3">
        <v>0.0</v>
      </c>
      <c r="J347" s="6">
        <v>0.0</v>
      </c>
      <c r="K347" s="1">
        <v>0.0</v>
      </c>
      <c r="L347" s="3">
        <v>0.0</v>
      </c>
      <c r="M347" s="3">
        <v>0.0</v>
      </c>
    </row>
    <row r="348">
      <c r="A348" s="3" t="s">
        <v>1083</v>
      </c>
      <c r="B348" s="3" t="s">
        <v>1084</v>
      </c>
      <c r="C348" s="3" t="s">
        <v>484</v>
      </c>
      <c r="D348" s="3">
        <v>4.0</v>
      </c>
      <c r="E348" s="3">
        <v>16.0</v>
      </c>
      <c r="F348" s="3">
        <v>0.0</v>
      </c>
      <c r="G348" s="3">
        <v>0.0</v>
      </c>
      <c r="H348" s="3">
        <v>0.0</v>
      </c>
      <c r="I348" s="3">
        <v>0.0</v>
      </c>
      <c r="J348" s="6">
        <v>0.0</v>
      </c>
      <c r="K348" s="1">
        <v>0.0</v>
      </c>
      <c r="L348" s="3">
        <v>0.0</v>
      </c>
      <c r="M348" s="3">
        <v>0.0</v>
      </c>
    </row>
    <row r="349">
      <c r="A349" s="3" t="s">
        <v>1085</v>
      </c>
      <c r="B349" s="3" t="s">
        <v>1086</v>
      </c>
      <c r="C349" s="3" t="s">
        <v>653</v>
      </c>
      <c r="D349" s="3">
        <v>4.0</v>
      </c>
      <c r="E349" s="3">
        <v>16.0</v>
      </c>
      <c r="F349" s="3">
        <v>0.0</v>
      </c>
      <c r="G349" s="3">
        <v>2.0</v>
      </c>
      <c r="H349" s="3">
        <v>0.0</v>
      </c>
      <c r="I349" s="3">
        <v>2.0</v>
      </c>
      <c r="J349" s="6">
        <v>0.125</v>
      </c>
      <c r="K349" s="6">
        <v>0.0</v>
      </c>
      <c r="L349" s="3">
        <v>0.0</v>
      </c>
      <c r="M349" s="3">
        <v>0.0</v>
      </c>
    </row>
    <row r="350">
      <c r="A350" s="3" t="s">
        <v>1088</v>
      </c>
      <c r="B350" s="3" t="s">
        <v>588</v>
      </c>
      <c r="C350" s="3" t="s">
        <v>387</v>
      </c>
      <c r="D350" s="3">
        <v>4.0</v>
      </c>
      <c r="E350" s="3">
        <v>16.0</v>
      </c>
      <c r="F350" s="3">
        <v>0.0</v>
      </c>
      <c r="G350" s="3">
        <v>0.0</v>
      </c>
      <c r="H350" s="3">
        <v>0.0</v>
      </c>
      <c r="I350" s="3">
        <v>0.0</v>
      </c>
      <c r="J350" s="6">
        <v>0.0</v>
      </c>
      <c r="K350" s="1">
        <v>0.0</v>
      </c>
      <c r="L350" s="3">
        <v>0.0</v>
      </c>
      <c r="M350" s="3">
        <v>0.0</v>
      </c>
    </row>
    <row r="351">
      <c r="A351" s="3" t="s">
        <v>1089</v>
      </c>
      <c r="B351" s="3" t="s">
        <v>1090</v>
      </c>
      <c r="C351" s="3" t="s">
        <v>475</v>
      </c>
      <c r="D351" s="3">
        <v>4.0</v>
      </c>
      <c r="E351" s="3">
        <v>16.0</v>
      </c>
      <c r="F351" s="3">
        <v>0.0</v>
      </c>
      <c r="G351" s="3">
        <v>0.0</v>
      </c>
      <c r="H351" s="3">
        <v>0.0</v>
      </c>
      <c r="I351" s="3">
        <v>0.0</v>
      </c>
      <c r="J351" s="6">
        <v>0.0</v>
      </c>
      <c r="K351" s="1">
        <v>0.0</v>
      </c>
      <c r="L351" s="3">
        <v>0.0</v>
      </c>
      <c r="M351" s="3">
        <v>0.0</v>
      </c>
    </row>
    <row r="352">
      <c r="A352" s="3" t="s">
        <v>1105</v>
      </c>
      <c r="B352" s="3" t="s">
        <v>919</v>
      </c>
      <c r="C352" s="3" t="s">
        <v>254</v>
      </c>
      <c r="D352" s="3">
        <v>4.0</v>
      </c>
      <c r="E352" s="3">
        <v>16.0</v>
      </c>
      <c r="F352" s="3">
        <v>0.0</v>
      </c>
      <c r="G352" s="3">
        <v>0.0</v>
      </c>
      <c r="H352" s="3">
        <v>0.0</v>
      </c>
      <c r="I352" s="3">
        <v>0.0</v>
      </c>
      <c r="J352" s="6">
        <v>0.0</v>
      </c>
      <c r="K352" s="1">
        <v>0.0</v>
      </c>
      <c r="L352" s="3">
        <v>0.0</v>
      </c>
      <c r="M352" s="3">
        <v>0.0</v>
      </c>
    </row>
    <row r="353">
      <c r="A353" s="3" t="s">
        <v>1106</v>
      </c>
      <c r="B353" s="3" t="s">
        <v>1107</v>
      </c>
      <c r="C353" s="3" t="s">
        <v>965</v>
      </c>
      <c r="D353" s="3">
        <v>4.0</v>
      </c>
      <c r="E353" s="3">
        <v>16.0</v>
      </c>
      <c r="F353" s="3">
        <v>0.0</v>
      </c>
      <c r="G353" s="3">
        <v>0.0</v>
      </c>
      <c r="H353" s="3">
        <v>0.0</v>
      </c>
      <c r="I353" s="3">
        <v>0.0</v>
      </c>
      <c r="J353" s="6">
        <v>0.0</v>
      </c>
      <c r="K353" s="1">
        <v>0.0</v>
      </c>
      <c r="L353" s="3">
        <v>0.0</v>
      </c>
      <c r="M353" s="3">
        <v>0.0</v>
      </c>
    </row>
    <row r="354">
      <c r="A354" s="3" t="s">
        <v>1112</v>
      </c>
      <c r="B354" s="3" t="s">
        <v>200</v>
      </c>
      <c r="C354" s="3" t="s">
        <v>974</v>
      </c>
      <c r="D354" s="3">
        <v>4.0</v>
      </c>
      <c r="E354" s="3">
        <v>16.0</v>
      </c>
      <c r="F354" s="3">
        <v>1.0</v>
      </c>
      <c r="G354" s="3">
        <v>2.0</v>
      </c>
      <c r="H354" s="3">
        <v>1.0</v>
      </c>
      <c r="I354" s="3">
        <v>4.0</v>
      </c>
      <c r="J354" s="6">
        <v>0.25</v>
      </c>
      <c r="K354" s="6">
        <v>0.25</v>
      </c>
      <c r="L354" s="3">
        <v>0.0</v>
      </c>
      <c r="M354" s="3">
        <v>0.0</v>
      </c>
    </row>
    <row r="355">
      <c r="A355" s="3" t="s">
        <v>1093</v>
      </c>
      <c r="B355" s="3" t="s">
        <v>1094</v>
      </c>
      <c r="C355" s="3" t="s">
        <v>630</v>
      </c>
      <c r="D355" s="3">
        <v>4.0</v>
      </c>
      <c r="E355" s="3">
        <v>16.0</v>
      </c>
      <c r="F355" s="3">
        <v>0.0</v>
      </c>
      <c r="G355" s="3">
        <v>0.0</v>
      </c>
      <c r="H355" s="3">
        <v>0.0</v>
      </c>
      <c r="I355" s="3">
        <v>0.0</v>
      </c>
      <c r="J355" s="6">
        <v>0.0</v>
      </c>
      <c r="K355" s="1">
        <v>0.0</v>
      </c>
      <c r="L355" s="3">
        <v>0.0</v>
      </c>
      <c r="M355" s="3">
        <v>0.0</v>
      </c>
    </row>
    <row r="356">
      <c r="A356" s="3" t="s">
        <v>1116</v>
      </c>
      <c r="B356" s="3" t="s">
        <v>692</v>
      </c>
      <c r="C356" s="3" t="s">
        <v>744</v>
      </c>
      <c r="D356" s="3">
        <v>4.0</v>
      </c>
      <c r="E356" s="3">
        <v>16.0</v>
      </c>
      <c r="F356" s="3">
        <v>0.0</v>
      </c>
      <c r="G356" s="3">
        <v>0.0</v>
      </c>
      <c r="H356" s="3">
        <v>0.0</v>
      </c>
      <c r="I356" s="3">
        <v>0.0</v>
      </c>
      <c r="J356" s="6">
        <v>0.0</v>
      </c>
      <c r="K356" s="1">
        <v>0.0</v>
      </c>
      <c r="L356" s="3">
        <v>0.0</v>
      </c>
      <c r="M356" s="3">
        <v>0.0</v>
      </c>
    </row>
    <row r="357">
      <c r="A357" s="3" t="s">
        <v>512</v>
      </c>
      <c r="B357" s="3" t="s">
        <v>1119</v>
      </c>
      <c r="C357" s="3" t="s">
        <v>603</v>
      </c>
      <c r="D357" s="3">
        <v>4.0</v>
      </c>
      <c r="E357" s="3">
        <v>16.0</v>
      </c>
      <c r="F357" s="3">
        <v>0.0</v>
      </c>
      <c r="G357" s="3">
        <v>0.0</v>
      </c>
      <c r="H357" s="3">
        <v>0.0</v>
      </c>
      <c r="I357" s="3">
        <v>0.0</v>
      </c>
      <c r="J357" s="6">
        <v>0.0</v>
      </c>
      <c r="K357" s="1">
        <v>0.0</v>
      </c>
      <c r="L357" s="3">
        <v>0.0</v>
      </c>
      <c r="M357" s="3">
        <v>0.0</v>
      </c>
    </row>
    <row r="358">
      <c r="A358" s="3" t="s">
        <v>1101</v>
      </c>
      <c r="B358" s="3" t="s">
        <v>1102</v>
      </c>
      <c r="C358" s="3" t="s">
        <v>908</v>
      </c>
      <c r="D358" s="3">
        <v>3.0</v>
      </c>
      <c r="E358" s="3">
        <v>12.0</v>
      </c>
      <c r="F358" s="3">
        <v>0.0</v>
      </c>
      <c r="G358" s="3">
        <v>0.0</v>
      </c>
      <c r="H358" s="3">
        <v>0.0</v>
      </c>
      <c r="I358" s="3">
        <v>0.0</v>
      </c>
      <c r="J358" s="6">
        <v>0.0</v>
      </c>
      <c r="K358" s="1">
        <v>0.0</v>
      </c>
      <c r="L358" s="3">
        <v>0.0</v>
      </c>
      <c r="M358" s="3">
        <v>0.0</v>
      </c>
    </row>
    <row r="359">
      <c r="A359" s="3" t="s">
        <v>1120</v>
      </c>
      <c r="B359" s="3" t="s">
        <v>1121</v>
      </c>
      <c r="C359" s="3" t="s">
        <v>741</v>
      </c>
      <c r="D359" s="3">
        <v>4.0</v>
      </c>
      <c r="E359" s="3">
        <v>16.0</v>
      </c>
      <c r="F359" s="3">
        <v>0.0</v>
      </c>
      <c r="G359" s="3">
        <v>0.0</v>
      </c>
      <c r="H359" s="3">
        <v>0.0</v>
      </c>
      <c r="I359" s="3">
        <v>0.0</v>
      </c>
      <c r="J359" s="6">
        <v>0.0</v>
      </c>
      <c r="K359" s="1">
        <v>0.0</v>
      </c>
      <c r="L359" s="3">
        <v>0.0</v>
      </c>
      <c r="M359" s="3">
        <v>0.0</v>
      </c>
    </row>
    <row r="360">
      <c r="A360" s="3" t="s">
        <v>1122</v>
      </c>
      <c r="B360" s="3" t="s">
        <v>1123</v>
      </c>
      <c r="C360" s="3" t="s">
        <v>473</v>
      </c>
      <c r="D360" s="3">
        <v>4.0</v>
      </c>
      <c r="E360" s="3">
        <v>16.0</v>
      </c>
      <c r="F360" s="3">
        <v>0.0</v>
      </c>
      <c r="G360" s="3">
        <v>0.0</v>
      </c>
      <c r="H360" s="3">
        <v>0.0</v>
      </c>
      <c r="I360" s="3">
        <v>0.0</v>
      </c>
      <c r="J360" s="6">
        <v>0.0</v>
      </c>
      <c r="K360" s="1">
        <v>0.0</v>
      </c>
      <c r="L360" s="3">
        <v>0.0</v>
      </c>
      <c r="M360" s="3">
        <v>0.0</v>
      </c>
    </row>
    <row r="361">
      <c r="A361" s="3" t="s">
        <v>602</v>
      </c>
      <c r="B361" s="3" t="s">
        <v>871</v>
      </c>
      <c r="C361" s="3" t="s">
        <v>704</v>
      </c>
      <c r="D361" s="3">
        <v>4.0</v>
      </c>
      <c r="E361" s="3">
        <v>16.0</v>
      </c>
      <c r="F361" s="3">
        <v>0.0</v>
      </c>
      <c r="G361" s="3">
        <v>3.0</v>
      </c>
      <c r="H361" s="3">
        <v>0.0</v>
      </c>
      <c r="I361" s="3">
        <v>3.0</v>
      </c>
      <c r="J361" s="6">
        <v>0.1875</v>
      </c>
      <c r="K361" s="6">
        <v>0.0</v>
      </c>
      <c r="L361" s="3">
        <v>0.0</v>
      </c>
      <c r="M361" s="3">
        <v>0.0</v>
      </c>
    </row>
    <row r="362">
      <c r="A362" s="3" t="s">
        <v>1095</v>
      </c>
      <c r="B362" s="3" t="s">
        <v>535</v>
      </c>
      <c r="C362" s="3" t="s">
        <v>746</v>
      </c>
      <c r="D362" s="3">
        <v>4.0</v>
      </c>
      <c r="E362" s="3">
        <v>16.0</v>
      </c>
      <c r="F362" s="3">
        <v>0.0</v>
      </c>
      <c r="G362" s="3">
        <v>0.0</v>
      </c>
      <c r="H362" s="3">
        <v>0.0</v>
      </c>
      <c r="I362" s="3">
        <v>0.0</v>
      </c>
      <c r="J362" s="6">
        <v>0.0</v>
      </c>
      <c r="K362" s="1">
        <v>0.0</v>
      </c>
      <c r="L362" s="3">
        <v>0.0</v>
      </c>
      <c r="M362" s="3">
        <v>0.0</v>
      </c>
    </row>
    <row r="363">
      <c r="A363" s="3" t="s">
        <v>1126</v>
      </c>
      <c r="B363" s="3" t="s">
        <v>511</v>
      </c>
      <c r="C363" s="3" t="s">
        <v>547</v>
      </c>
      <c r="D363" s="3">
        <v>4.0</v>
      </c>
      <c r="E363" s="3">
        <v>16.0</v>
      </c>
      <c r="F363" s="3">
        <v>0.0</v>
      </c>
      <c r="G363" s="3">
        <v>0.0</v>
      </c>
      <c r="H363" s="3">
        <v>0.0</v>
      </c>
      <c r="I363" s="3">
        <v>0.0</v>
      </c>
      <c r="J363" s="6">
        <v>0.0</v>
      </c>
      <c r="K363" s="1">
        <v>0.0</v>
      </c>
      <c r="L363" s="3">
        <v>0.0</v>
      </c>
      <c r="M363" s="3">
        <v>0.0</v>
      </c>
    </row>
    <row r="364">
      <c r="A364" s="3" t="s">
        <v>1209</v>
      </c>
      <c r="B364" s="3" t="s">
        <v>1210</v>
      </c>
      <c r="C364" s="3" t="s">
        <v>456</v>
      </c>
      <c r="D364" s="3">
        <v>4.0</v>
      </c>
      <c r="E364" s="3">
        <v>16.0</v>
      </c>
      <c r="F364" s="3">
        <v>0.0</v>
      </c>
      <c r="G364" s="3">
        <v>0.0</v>
      </c>
      <c r="H364" s="3">
        <v>0.0</v>
      </c>
      <c r="I364" s="3">
        <v>0.0</v>
      </c>
      <c r="J364" s="6">
        <v>0.0</v>
      </c>
      <c r="K364" s="1">
        <v>0.0</v>
      </c>
      <c r="L364" s="3">
        <v>0.0</v>
      </c>
      <c r="M364" s="3">
        <v>0.0</v>
      </c>
    </row>
    <row r="365">
      <c r="A365" s="3" t="s">
        <v>1096</v>
      </c>
      <c r="B365" s="3" t="s">
        <v>1097</v>
      </c>
      <c r="C365" s="3" t="s">
        <v>187</v>
      </c>
      <c r="D365" s="3">
        <v>4.0</v>
      </c>
      <c r="E365" s="3">
        <v>16.0</v>
      </c>
      <c r="F365" s="3">
        <v>0.0</v>
      </c>
      <c r="G365" s="3">
        <v>1.0</v>
      </c>
      <c r="H365" s="3">
        <v>0.0</v>
      </c>
      <c r="I365" s="3">
        <v>1.0</v>
      </c>
      <c r="J365" s="6">
        <v>0.0625</v>
      </c>
      <c r="K365" s="6">
        <v>0.0</v>
      </c>
      <c r="L365" s="3">
        <v>0.0</v>
      </c>
      <c r="M365" s="3">
        <v>0.0</v>
      </c>
    </row>
    <row r="366">
      <c r="A366" s="3" t="s">
        <v>1211</v>
      </c>
      <c r="B366" s="3" t="s">
        <v>1212</v>
      </c>
      <c r="C366" s="3" t="s">
        <v>187</v>
      </c>
      <c r="D366" s="3">
        <v>4.0</v>
      </c>
      <c r="E366" s="3">
        <v>16.0</v>
      </c>
      <c r="F366" s="3">
        <v>0.0</v>
      </c>
      <c r="G366" s="3">
        <v>0.0</v>
      </c>
      <c r="H366" s="3">
        <v>0.0</v>
      </c>
      <c r="I366" s="3">
        <v>0.0</v>
      </c>
      <c r="J366" s="6">
        <v>0.0</v>
      </c>
      <c r="K366" s="1">
        <v>0.0</v>
      </c>
      <c r="L366" s="3">
        <v>0.0</v>
      </c>
      <c r="M366" s="3">
        <v>0.0</v>
      </c>
    </row>
    <row r="367">
      <c r="A367" s="3" t="s">
        <v>464</v>
      </c>
      <c r="B367" s="3" t="s">
        <v>1131</v>
      </c>
      <c r="C367" s="3" t="s">
        <v>499</v>
      </c>
      <c r="D367" s="3">
        <v>4.0</v>
      </c>
      <c r="E367" s="3">
        <v>16.0</v>
      </c>
      <c r="F367" s="3">
        <v>0.0</v>
      </c>
      <c r="G367" s="3">
        <v>0.0</v>
      </c>
      <c r="H367" s="3">
        <v>0.0</v>
      </c>
      <c r="I367" s="3">
        <v>0.0</v>
      </c>
      <c r="J367" s="6">
        <v>0.0</v>
      </c>
      <c r="K367" s="1">
        <v>0.0</v>
      </c>
      <c r="L367" s="3">
        <v>0.0</v>
      </c>
      <c r="M367" s="3">
        <v>0.0</v>
      </c>
    </row>
    <row r="368">
      <c r="A368" s="3" t="s">
        <v>1132</v>
      </c>
      <c r="B368" s="3" t="s">
        <v>460</v>
      </c>
      <c r="C368" s="3" t="s">
        <v>1048</v>
      </c>
      <c r="D368" s="3">
        <v>4.0</v>
      </c>
      <c r="E368" s="3">
        <v>16.0</v>
      </c>
      <c r="F368" s="3">
        <v>1.0</v>
      </c>
      <c r="G368" s="3">
        <v>0.0</v>
      </c>
      <c r="H368" s="3">
        <v>1.0</v>
      </c>
      <c r="I368" s="3">
        <v>2.0</v>
      </c>
      <c r="J368" s="6">
        <v>0.125</v>
      </c>
      <c r="K368" s="6">
        <v>0.5</v>
      </c>
      <c r="L368" s="3">
        <v>0.0</v>
      </c>
      <c r="M368" s="3">
        <v>0.0</v>
      </c>
    </row>
    <row r="369">
      <c r="A369" s="3" t="s">
        <v>1133</v>
      </c>
      <c r="B369" s="3" t="s">
        <v>1134</v>
      </c>
      <c r="C369" s="3" t="s">
        <v>674</v>
      </c>
      <c r="D369" s="3">
        <v>4.0</v>
      </c>
      <c r="E369" s="3">
        <v>16.0</v>
      </c>
      <c r="F369" s="3">
        <v>0.0</v>
      </c>
      <c r="G369" s="3">
        <v>0.0</v>
      </c>
      <c r="H369" s="3">
        <v>0.0</v>
      </c>
      <c r="I369" s="3">
        <v>0.0</v>
      </c>
      <c r="J369" s="6">
        <v>0.0</v>
      </c>
      <c r="K369" s="1">
        <v>0.0</v>
      </c>
      <c r="L369" s="3">
        <v>0.0</v>
      </c>
      <c r="M369" s="3">
        <v>0.0</v>
      </c>
    </row>
    <row r="370">
      <c r="A370" s="3" t="s">
        <v>1066</v>
      </c>
      <c r="B370" s="3" t="s">
        <v>1103</v>
      </c>
      <c r="C370" s="3" t="s">
        <v>439</v>
      </c>
      <c r="D370" s="3">
        <v>4.0</v>
      </c>
      <c r="E370" s="3">
        <v>16.0</v>
      </c>
      <c r="F370" s="3">
        <v>1.0</v>
      </c>
      <c r="G370" s="3">
        <v>2.0</v>
      </c>
      <c r="H370" s="3">
        <v>1.0</v>
      </c>
      <c r="I370" s="3">
        <v>4.0</v>
      </c>
      <c r="J370" s="6">
        <v>0.25</v>
      </c>
      <c r="K370" s="6">
        <v>0.25</v>
      </c>
      <c r="L370" s="3">
        <v>0.0</v>
      </c>
      <c r="M370" s="3">
        <v>0.0</v>
      </c>
    </row>
    <row r="371">
      <c r="A371" s="3" t="s">
        <v>631</v>
      </c>
      <c r="B371" s="3" t="s">
        <v>1138</v>
      </c>
      <c r="C371" s="3" t="s">
        <v>526</v>
      </c>
      <c r="D371" s="3">
        <v>4.0</v>
      </c>
      <c r="E371" s="3">
        <v>16.0</v>
      </c>
      <c r="F371" s="3">
        <v>0.0</v>
      </c>
      <c r="G371" s="3">
        <v>0.0</v>
      </c>
      <c r="H371" s="3">
        <v>0.0</v>
      </c>
      <c r="I371" s="3">
        <v>0.0</v>
      </c>
      <c r="J371" s="6">
        <v>0.0</v>
      </c>
      <c r="K371" s="1">
        <v>0.0</v>
      </c>
      <c r="L371" s="3">
        <v>0.0</v>
      </c>
      <c r="M371" s="3">
        <v>0.0</v>
      </c>
    </row>
    <row r="372">
      <c r="A372" s="3" t="s">
        <v>582</v>
      </c>
      <c r="B372" s="3" t="s">
        <v>455</v>
      </c>
      <c r="C372" s="3" t="s">
        <v>137</v>
      </c>
      <c r="D372" s="3">
        <v>4.0</v>
      </c>
      <c r="E372" s="3">
        <v>16.0</v>
      </c>
      <c r="F372" s="3">
        <v>0.0</v>
      </c>
      <c r="G372" s="3">
        <v>0.0</v>
      </c>
      <c r="H372" s="3">
        <v>0.0</v>
      </c>
      <c r="I372" s="3">
        <v>0.0</v>
      </c>
      <c r="J372" s="6">
        <v>0.0</v>
      </c>
      <c r="K372" s="1">
        <v>0.0</v>
      </c>
      <c r="L372" s="3">
        <v>0.0</v>
      </c>
      <c r="M372" s="3">
        <v>0.0</v>
      </c>
    </row>
    <row r="373">
      <c r="A373" s="3" t="s">
        <v>1139</v>
      </c>
      <c r="B373" s="3" t="s">
        <v>1140</v>
      </c>
      <c r="C373" s="3" t="s">
        <v>254</v>
      </c>
      <c r="D373" s="3">
        <v>4.0</v>
      </c>
      <c r="E373" s="3">
        <v>16.0</v>
      </c>
      <c r="F373" s="3">
        <v>0.0</v>
      </c>
      <c r="G373" s="3">
        <v>0.0</v>
      </c>
      <c r="H373" s="3">
        <v>0.0</v>
      </c>
      <c r="I373" s="3">
        <v>0.0</v>
      </c>
      <c r="J373" s="6">
        <v>0.0</v>
      </c>
      <c r="K373" s="1">
        <v>0.0</v>
      </c>
      <c r="L373" s="3">
        <v>0.0</v>
      </c>
      <c r="M373" s="3">
        <v>0.0</v>
      </c>
    </row>
    <row r="374">
      <c r="A374" s="3" t="s">
        <v>1098</v>
      </c>
      <c r="B374" s="3" t="s">
        <v>1099</v>
      </c>
      <c r="C374" s="3" t="s">
        <v>401</v>
      </c>
      <c r="D374" s="3">
        <v>4.0</v>
      </c>
      <c r="E374" s="3">
        <v>16.0</v>
      </c>
      <c r="F374" s="3">
        <v>0.0</v>
      </c>
      <c r="G374" s="3">
        <v>0.0</v>
      </c>
      <c r="H374" s="3">
        <v>0.0</v>
      </c>
      <c r="I374" s="3">
        <v>0.0</v>
      </c>
      <c r="J374" s="6">
        <v>0.0</v>
      </c>
      <c r="K374" s="1">
        <v>0.0</v>
      </c>
      <c r="L374" s="3">
        <v>0.0</v>
      </c>
      <c r="M374" s="3">
        <v>0.0</v>
      </c>
    </row>
    <row r="375">
      <c r="A375" s="3" t="s">
        <v>1152</v>
      </c>
      <c r="B375" s="3" t="s">
        <v>1153</v>
      </c>
      <c r="C375" s="3" t="s">
        <v>957</v>
      </c>
      <c r="D375" s="3">
        <v>5.0</v>
      </c>
      <c r="E375" s="3">
        <v>20.0</v>
      </c>
      <c r="F375" s="3">
        <v>0.0</v>
      </c>
      <c r="G375" s="3">
        <v>2.0</v>
      </c>
      <c r="H375" s="3">
        <v>0.0</v>
      </c>
      <c r="I375" s="3">
        <v>2.0</v>
      </c>
      <c r="J375" s="6">
        <v>0.1</v>
      </c>
      <c r="K375" s="6">
        <v>0.0</v>
      </c>
      <c r="L375" s="3">
        <v>0.0</v>
      </c>
      <c r="M375" s="3">
        <v>0.0</v>
      </c>
    </row>
    <row r="376">
      <c r="A376" s="3" t="s">
        <v>1141</v>
      </c>
      <c r="B376" s="3" t="s">
        <v>720</v>
      </c>
      <c r="C376" s="3" t="s">
        <v>237</v>
      </c>
      <c r="D376" s="3">
        <v>4.0</v>
      </c>
      <c r="E376" s="3">
        <v>16.0</v>
      </c>
      <c r="F376" s="3">
        <v>0.0</v>
      </c>
      <c r="G376" s="3">
        <v>3.0</v>
      </c>
      <c r="H376" s="3">
        <v>0.0</v>
      </c>
      <c r="I376" s="3">
        <v>3.0</v>
      </c>
      <c r="J376" s="6">
        <v>0.1875</v>
      </c>
      <c r="K376" s="6">
        <v>0.0</v>
      </c>
      <c r="L376" s="3">
        <v>0.0</v>
      </c>
      <c r="M376" s="3">
        <v>0.0</v>
      </c>
    </row>
    <row r="377">
      <c r="A377" s="3" t="s">
        <v>1158</v>
      </c>
      <c r="B377" s="3" t="s">
        <v>498</v>
      </c>
      <c r="C377" s="3" t="s">
        <v>324</v>
      </c>
      <c r="D377" s="3">
        <v>4.0</v>
      </c>
      <c r="E377" s="3">
        <v>16.0</v>
      </c>
      <c r="F377" s="3">
        <v>0.0</v>
      </c>
      <c r="G377" s="3">
        <v>0.0</v>
      </c>
      <c r="H377" s="3">
        <v>0.0</v>
      </c>
      <c r="I377" s="3">
        <v>0.0</v>
      </c>
      <c r="J377" s="6">
        <v>0.0</v>
      </c>
      <c r="K377" s="1">
        <v>0.0</v>
      </c>
      <c r="L377" s="3">
        <v>0.0</v>
      </c>
      <c r="M377" s="3">
        <v>0.0</v>
      </c>
    </row>
    <row r="378">
      <c r="A378" s="3" t="s">
        <v>1142</v>
      </c>
      <c r="B378" s="3" t="s">
        <v>253</v>
      </c>
      <c r="C378" s="3" t="s">
        <v>428</v>
      </c>
      <c r="D378" s="3">
        <v>4.0</v>
      </c>
      <c r="E378" s="3">
        <v>16.0</v>
      </c>
      <c r="F378" s="3">
        <v>0.0</v>
      </c>
      <c r="G378" s="3">
        <v>0.0</v>
      </c>
      <c r="H378" s="3">
        <v>0.0</v>
      </c>
      <c r="I378" s="3">
        <v>0.0</v>
      </c>
      <c r="J378" s="6">
        <v>0.0</v>
      </c>
      <c r="K378" s="1">
        <v>0.0</v>
      </c>
      <c r="L378" s="3">
        <v>0.0</v>
      </c>
      <c r="M378" s="3">
        <v>0.0</v>
      </c>
    </row>
    <row r="379">
      <c r="A379" s="3" t="s">
        <v>1213</v>
      </c>
      <c r="B379" s="3" t="s">
        <v>1214</v>
      </c>
      <c r="C379" s="3" t="s">
        <v>466</v>
      </c>
      <c r="D379" s="3">
        <v>4.0</v>
      </c>
      <c r="E379" s="3">
        <v>16.0</v>
      </c>
      <c r="F379" s="3">
        <v>0.0</v>
      </c>
      <c r="G379" s="3">
        <v>0.0</v>
      </c>
      <c r="H379" s="3">
        <v>0.0</v>
      </c>
      <c r="I379" s="3">
        <v>0.0</v>
      </c>
      <c r="J379" s="6">
        <v>0.0</v>
      </c>
      <c r="K379" s="1">
        <v>0.0</v>
      </c>
      <c r="L379" s="3">
        <v>0.0</v>
      </c>
      <c r="M379" s="3">
        <v>0.0</v>
      </c>
    </row>
    <row r="380">
      <c r="A380" s="3" t="s">
        <v>1143</v>
      </c>
      <c r="B380" s="3" t="s">
        <v>783</v>
      </c>
      <c r="C380" s="3" t="s">
        <v>441</v>
      </c>
      <c r="D380" s="3">
        <v>4.0</v>
      </c>
      <c r="E380" s="3">
        <v>16.0</v>
      </c>
      <c r="F380" s="3">
        <v>0.0</v>
      </c>
      <c r="G380" s="3">
        <v>0.0</v>
      </c>
      <c r="H380" s="3">
        <v>0.0</v>
      </c>
      <c r="I380" s="3">
        <v>0.0</v>
      </c>
      <c r="J380" s="6">
        <v>0.0</v>
      </c>
      <c r="K380" s="1">
        <v>0.0</v>
      </c>
      <c r="L380" s="3">
        <v>0.0</v>
      </c>
      <c r="M380" s="3">
        <v>0.0</v>
      </c>
    </row>
    <row r="381">
      <c r="A381" s="3" t="s">
        <v>1135</v>
      </c>
      <c r="B381" s="3" t="s">
        <v>1159</v>
      </c>
      <c r="C381" s="3" t="s">
        <v>601</v>
      </c>
      <c r="D381" s="3">
        <v>4.0</v>
      </c>
      <c r="E381" s="3">
        <v>16.0</v>
      </c>
      <c r="F381" s="3">
        <v>0.0</v>
      </c>
      <c r="G381" s="3">
        <v>0.0</v>
      </c>
      <c r="H381" s="3">
        <v>0.0</v>
      </c>
      <c r="I381" s="3">
        <v>0.0</v>
      </c>
      <c r="J381" s="6">
        <v>0.0</v>
      </c>
      <c r="K381" s="1">
        <v>0.0</v>
      </c>
      <c r="L381" s="3">
        <v>0.0</v>
      </c>
      <c r="M381" s="3">
        <v>0.0</v>
      </c>
    </row>
    <row r="382">
      <c r="A382" s="3" t="s">
        <v>1144</v>
      </c>
      <c r="B382" s="3" t="s">
        <v>1145</v>
      </c>
      <c r="C382" s="3" t="s">
        <v>187</v>
      </c>
      <c r="D382" s="3">
        <v>4.0</v>
      </c>
      <c r="E382" s="3">
        <v>16.0</v>
      </c>
      <c r="F382" s="3">
        <v>0.0</v>
      </c>
      <c r="G382" s="3">
        <v>0.0</v>
      </c>
      <c r="H382" s="3">
        <v>0.0</v>
      </c>
      <c r="I382" s="3">
        <v>0.0</v>
      </c>
      <c r="J382" s="6">
        <v>0.0</v>
      </c>
      <c r="K382" s="1">
        <v>0.0</v>
      </c>
      <c r="L382" s="3">
        <v>0.0</v>
      </c>
      <c r="M382" s="3">
        <v>0.0</v>
      </c>
    </row>
    <row r="383">
      <c r="A383" s="3" t="s">
        <v>1146</v>
      </c>
      <c r="B383" s="3" t="s">
        <v>1147</v>
      </c>
      <c r="C383" s="3" t="s">
        <v>356</v>
      </c>
      <c r="D383" s="3">
        <v>4.0</v>
      </c>
      <c r="E383" s="3">
        <v>16.0</v>
      </c>
      <c r="F383" s="3">
        <v>0.0</v>
      </c>
      <c r="G383" s="3">
        <v>0.0</v>
      </c>
      <c r="H383" s="3">
        <v>0.0</v>
      </c>
      <c r="I383" s="3">
        <v>0.0</v>
      </c>
      <c r="J383" s="6">
        <v>0.0</v>
      </c>
      <c r="K383" s="1">
        <v>0.0</v>
      </c>
      <c r="L383" s="3">
        <v>0.0</v>
      </c>
      <c r="M383" s="3">
        <v>0.0</v>
      </c>
    </row>
    <row r="384">
      <c r="A384" s="3" t="s">
        <v>1013</v>
      </c>
      <c r="B384" s="3" t="s">
        <v>1014</v>
      </c>
      <c r="C384" s="3" t="s">
        <v>746</v>
      </c>
      <c r="D384" s="3">
        <v>4.0</v>
      </c>
      <c r="E384" s="3">
        <v>16.0</v>
      </c>
      <c r="F384" s="3">
        <v>0.0</v>
      </c>
      <c r="G384" s="3">
        <v>1.0</v>
      </c>
      <c r="H384" s="3">
        <v>0.0</v>
      </c>
      <c r="I384" s="3">
        <v>1.0</v>
      </c>
      <c r="J384" s="6">
        <v>0.0625</v>
      </c>
      <c r="K384" s="6">
        <v>0.0</v>
      </c>
      <c r="L384" s="3">
        <v>0.0</v>
      </c>
      <c r="M384" s="3">
        <v>0.0</v>
      </c>
    </row>
    <row r="385">
      <c r="A385" s="3" t="s">
        <v>1160</v>
      </c>
      <c r="B385" s="3" t="s">
        <v>1161</v>
      </c>
      <c r="C385" s="3" t="s">
        <v>710</v>
      </c>
      <c r="D385" s="3">
        <v>4.0</v>
      </c>
      <c r="E385" s="3">
        <v>16.0</v>
      </c>
      <c r="F385" s="3">
        <v>0.0</v>
      </c>
      <c r="G385" s="3">
        <v>0.0</v>
      </c>
      <c r="H385" s="3">
        <v>0.0</v>
      </c>
      <c r="I385" s="3">
        <v>0.0</v>
      </c>
      <c r="J385" s="6">
        <v>0.0</v>
      </c>
      <c r="K385" s="1">
        <v>0.0</v>
      </c>
      <c r="L385" s="3">
        <v>0.0</v>
      </c>
      <c r="M385" s="3">
        <v>0.0</v>
      </c>
    </row>
    <row r="386">
      <c r="A386" s="3" t="s">
        <v>1162</v>
      </c>
      <c r="B386" s="3" t="s">
        <v>1163</v>
      </c>
      <c r="C386" s="3" t="s">
        <v>929</v>
      </c>
      <c r="D386" s="3">
        <v>4.0</v>
      </c>
      <c r="E386" s="3">
        <v>16.0</v>
      </c>
      <c r="F386" s="3">
        <v>0.0</v>
      </c>
      <c r="G386" s="3">
        <v>1.0</v>
      </c>
      <c r="H386" s="3">
        <v>0.0</v>
      </c>
      <c r="I386" s="3">
        <v>1.0</v>
      </c>
      <c r="J386" s="6">
        <v>0.0625</v>
      </c>
      <c r="K386" s="6">
        <v>0.0</v>
      </c>
      <c r="L386" s="3">
        <v>0.0</v>
      </c>
      <c r="M386" s="3">
        <v>0.0</v>
      </c>
    </row>
    <row r="387">
      <c r="A387" s="3" t="s">
        <v>923</v>
      </c>
      <c r="B387" s="3" t="s">
        <v>1164</v>
      </c>
      <c r="C387" s="3" t="s">
        <v>716</v>
      </c>
      <c r="D387" s="3">
        <v>4.0</v>
      </c>
      <c r="E387" s="3">
        <v>16.0</v>
      </c>
      <c r="F387" s="3">
        <v>0.0</v>
      </c>
      <c r="G387" s="3">
        <v>0.0</v>
      </c>
      <c r="H387" s="3">
        <v>0.0</v>
      </c>
      <c r="I387" s="3">
        <v>0.0</v>
      </c>
      <c r="J387" s="6">
        <v>0.0</v>
      </c>
      <c r="K387" s="1">
        <v>0.0</v>
      </c>
      <c r="L387" s="3">
        <v>0.0</v>
      </c>
      <c r="M387" s="3">
        <v>0.0</v>
      </c>
    </row>
    <row r="388">
      <c r="A388" s="3" t="s">
        <v>1165</v>
      </c>
      <c r="B388" s="3" t="s">
        <v>1166</v>
      </c>
      <c r="C388" s="3" t="s">
        <v>732</v>
      </c>
      <c r="D388" s="3">
        <v>4.0</v>
      </c>
      <c r="E388" s="3">
        <v>16.0</v>
      </c>
      <c r="F388" s="3">
        <v>0.0</v>
      </c>
      <c r="G388" s="3">
        <v>0.0</v>
      </c>
      <c r="H388" s="3">
        <v>0.0</v>
      </c>
      <c r="I388" s="3">
        <v>0.0</v>
      </c>
      <c r="J388" s="6">
        <v>0.0</v>
      </c>
      <c r="K388" s="1">
        <v>0.0</v>
      </c>
      <c r="L388" s="3">
        <v>0.0</v>
      </c>
      <c r="M388" s="3">
        <v>0.0</v>
      </c>
    </row>
    <row r="389">
      <c r="A389" s="3" t="s">
        <v>1167</v>
      </c>
      <c r="B389" s="3" t="s">
        <v>1168</v>
      </c>
      <c r="C389" s="3" t="s">
        <v>771</v>
      </c>
      <c r="D389" s="3">
        <v>4.0</v>
      </c>
      <c r="E389" s="3">
        <v>16.0</v>
      </c>
      <c r="F389" s="3">
        <v>0.0</v>
      </c>
      <c r="G389" s="3">
        <v>1.0</v>
      </c>
      <c r="H389" s="3">
        <v>0.0</v>
      </c>
      <c r="I389" s="3">
        <v>1.0</v>
      </c>
      <c r="J389" s="6">
        <v>0.0625</v>
      </c>
      <c r="K389" s="6">
        <v>0.0</v>
      </c>
      <c r="L389" s="3">
        <v>0.0</v>
      </c>
      <c r="M389" s="3">
        <v>0.0</v>
      </c>
    </row>
    <row r="390">
      <c r="A390" s="3" t="s">
        <v>1171</v>
      </c>
      <c r="B390" s="3" t="s">
        <v>920</v>
      </c>
      <c r="C390" s="3" t="s">
        <v>926</v>
      </c>
      <c r="D390" s="3">
        <v>4.0</v>
      </c>
      <c r="E390" s="3">
        <v>16.0</v>
      </c>
      <c r="F390" s="3">
        <v>0.0</v>
      </c>
      <c r="G390" s="3">
        <v>0.0</v>
      </c>
      <c r="H390" s="3">
        <v>0.0</v>
      </c>
      <c r="I390" s="3">
        <v>0.0</v>
      </c>
      <c r="J390" s="6">
        <v>0.0</v>
      </c>
      <c r="K390" s="1">
        <v>0.0</v>
      </c>
      <c r="L390" s="3">
        <v>0.0</v>
      </c>
      <c r="M390" s="3">
        <v>0.0</v>
      </c>
    </row>
    <row r="391">
      <c r="A391" s="3" t="s">
        <v>1172</v>
      </c>
      <c r="B391" s="3" t="s">
        <v>1173</v>
      </c>
      <c r="C391" s="3" t="s">
        <v>473</v>
      </c>
      <c r="D391" s="3">
        <v>4.0</v>
      </c>
      <c r="E391" s="3">
        <v>16.0</v>
      </c>
      <c r="F391" s="3">
        <v>0.0</v>
      </c>
      <c r="G391" s="3">
        <v>1.0</v>
      </c>
      <c r="H391" s="3">
        <v>0.0</v>
      </c>
      <c r="I391" s="3">
        <v>1.0</v>
      </c>
      <c r="J391" s="6">
        <v>0.0625</v>
      </c>
      <c r="K391" s="6">
        <v>0.0</v>
      </c>
      <c r="L391" s="3">
        <v>0.0</v>
      </c>
      <c r="M391" s="3">
        <v>0.0</v>
      </c>
    </row>
    <row r="392">
      <c r="A392" s="3" t="s">
        <v>1174</v>
      </c>
      <c r="B392" s="3" t="s">
        <v>1175</v>
      </c>
      <c r="C392" s="3" t="s">
        <v>585</v>
      </c>
      <c r="D392" s="3">
        <v>4.0</v>
      </c>
      <c r="E392" s="3">
        <v>16.0</v>
      </c>
      <c r="F392" s="3">
        <v>0.0</v>
      </c>
      <c r="G392" s="3">
        <v>1.0</v>
      </c>
      <c r="H392" s="3">
        <v>0.0</v>
      </c>
      <c r="I392" s="3">
        <v>1.0</v>
      </c>
      <c r="J392" s="6">
        <v>0.0625</v>
      </c>
      <c r="K392" s="6">
        <v>0.0</v>
      </c>
      <c r="L392" s="3">
        <v>0.0</v>
      </c>
      <c r="M392" s="3">
        <v>0.0</v>
      </c>
    </row>
    <row r="393">
      <c r="A393" s="3" t="s">
        <v>905</v>
      </c>
      <c r="B393" s="3" t="s">
        <v>1176</v>
      </c>
      <c r="C393" s="3" t="s">
        <v>860</v>
      </c>
      <c r="D393" s="3">
        <v>4.0</v>
      </c>
      <c r="E393" s="3">
        <v>16.0</v>
      </c>
      <c r="F393" s="3">
        <v>0.0</v>
      </c>
      <c r="G393" s="3">
        <v>0.0</v>
      </c>
      <c r="H393" s="3">
        <v>0.0</v>
      </c>
      <c r="I393" s="3">
        <v>0.0</v>
      </c>
      <c r="J393" s="6">
        <v>0.0</v>
      </c>
      <c r="K393" s="1">
        <v>0.0</v>
      </c>
      <c r="L393" s="3">
        <v>0.0</v>
      </c>
      <c r="M393" s="3">
        <v>0.0</v>
      </c>
    </row>
    <row r="394">
      <c r="A394" s="3" t="s">
        <v>458</v>
      </c>
      <c r="B394" s="3" t="s">
        <v>253</v>
      </c>
      <c r="C394" s="3" t="s">
        <v>695</v>
      </c>
      <c r="D394" s="3">
        <v>4.0</v>
      </c>
      <c r="E394" s="3">
        <v>16.0</v>
      </c>
      <c r="F394" s="3">
        <v>0.0</v>
      </c>
      <c r="G394" s="3">
        <v>0.0</v>
      </c>
      <c r="H394" s="3">
        <v>0.0</v>
      </c>
      <c r="I394" s="3">
        <v>0.0</v>
      </c>
      <c r="J394" s="6">
        <v>0.0</v>
      </c>
      <c r="K394" s="1">
        <v>0.0</v>
      </c>
      <c r="L394" s="3">
        <v>0.0</v>
      </c>
      <c r="M394" s="3">
        <v>0.0</v>
      </c>
    </row>
    <row r="395">
      <c r="A395" s="3" t="s">
        <v>1177</v>
      </c>
      <c r="B395" s="3" t="s">
        <v>1178</v>
      </c>
      <c r="C395" s="3" t="s">
        <v>578</v>
      </c>
      <c r="D395" s="3">
        <v>4.0</v>
      </c>
      <c r="E395" s="3">
        <v>16.0</v>
      </c>
      <c r="F395" s="3">
        <v>0.0</v>
      </c>
      <c r="G395" s="3">
        <v>1.0</v>
      </c>
      <c r="H395" s="3">
        <v>0.0</v>
      </c>
      <c r="I395" s="3">
        <v>1.0</v>
      </c>
      <c r="J395" s="6">
        <v>0.0625</v>
      </c>
      <c r="K395" s="6">
        <v>0.0</v>
      </c>
      <c r="L395" s="3">
        <v>0.0</v>
      </c>
      <c r="M395" s="3">
        <v>0.0</v>
      </c>
    </row>
    <row r="396">
      <c r="A396" s="3" t="s">
        <v>1179</v>
      </c>
      <c r="B396" s="3" t="s">
        <v>1180</v>
      </c>
      <c r="C396" s="3" t="s">
        <v>1048</v>
      </c>
      <c r="D396" s="3">
        <v>4.0</v>
      </c>
      <c r="E396" s="3">
        <v>16.0</v>
      </c>
      <c r="F396" s="3">
        <v>0.0</v>
      </c>
      <c r="G396" s="3">
        <v>2.0</v>
      </c>
      <c r="H396" s="3">
        <v>0.0</v>
      </c>
      <c r="I396" s="3">
        <v>2.0</v>
      </c>
      <c r="J396" s="6">
        <v>0.125</v>
      </c>
      <c r="K396" s="6">
        <v>0.0</v>
      </c>
      <c r="L396" s="3">
        <v>0.0</v>
      </c>
      <c r="M396" s="3">
        <v>0.0</v>
      </c>
    </row>
    <row r="397">
      <c r="A397" s="3" t="s">
        <v>1181</v>
      </c>
      <c r="B397" s="3" t="s">
        <v>1182</v>
      </c>
      <c r="C397" s="3" t="s">
        <v>710</v>
      </c>
      <c r="D397" s="3">
        <v>4.0</v>
      </c>
      <c r="E397" s="3">
        <v>16.0</v>
      </c>
      <c r="F397" s="3">
        <v>0.0</v>
      </c>
      <c r="G397" s="3">
        <v>0.0</v>
      </c>
      <c r="H397" s="3">
        <v>0.0</v>
      </c>
      <c r="I397" s="3">
        <v>0.0</v>
      </c>
      <c r="J397" s="6">
        <v>0.0</v>
      </c>
      <c r="K397" s="1">
        <v>0.0</v>
      </c>
      <c r="L397" s="3">
        <v>0.0</v>
      </c>
      <c r="M397" s="3">
        <v>0.0</v>
      </c>
    </row>
    <row r="398">
      <c r="A398" s="3" t="s">
        <v>1183</v>
      </c>
      <c r="B398" s="3" t="s">
        <v>1184</v>
      </c>
      <c r="C398" s="3" t="s">
        <v>965</v>
      </c>
      <c r="D398" s="3">
        <v>4.0</v>
      </c>
      <c r="E398" s="3">
        <v>16.0</v>
      </c>
      <c r="F398" s="3">
        <v>0.0</v>
      </c>
      <c r="G398" s="3">
        <v>0.0</v>
      </c>
      <c r="H398" s="3">
        <v>0.0</v>
      </c>
      <c r="I398" s="3">
        <v>0.0</v>
      </c>
      <c r="J398" s="6">
        <v>0.0</v>
      </c>
      <c r="K398" s="1">
        <v>0.0</v>
      </c>
      <c r="L398" s="3">
        <v>0.0</v>
      </c>
      <c r="M398" s="3">
        <v>0.0</v>
      </c>
    </row>
    <row r="399">
      <c r="A399" s="3" t="s">
        <v>1185</v>
      </c>
      <c r="B399" s="3" t="s">
        <v>1186</v>
      </c>
      <c r="C399" s="3" t="s">
        <v>611</v>
      </c>
      <c r="D399" s="3">
        <v>4.0</v>
      </c>
      <c r="E399" s="3">
        <v>16.0</v>
      </c>
      <c r="F399" s="3">
        <v>0.0</v>
      </c>
      <c r="G399" s="3">
        <v>1.0</v>
      </c>
      <c r="H399" s="3">
        <v>0.0</v>
      </c>
      <c r="I399" s="3">
        <v>1.0</v>
      </c>
      <c r="J399" s="6">
        <v>0.0625</v>
      </c>
      <c r="K399" s="6">
        <v>0.0</v>
      </c>
      <c r="L399" s="3">
        <v>0.0</v>
      </c>
      <c r="M399" s="3">
        <v>0.0</v>
      </c>
    </row>
    <row r="400">
      <c r="A400" s="3" t="s">
        <v>1187</v>
      </c>
      <c r="B400" s="3" t="s">
        <v>1188</v>
      </c>
      <c r="C400" s="3" t="s">
        <v>738</v>
      </c>
      <c r="D400" s="3">
        <v>4.0</v>
      </c>
      <c r="E400" s="3">
        <v>16.0</v>
      </c>
      <c r="F400" s="3">
        <v>0.0</v>
      </c>
      <c r="G400" s="3">
        <v>0.0</v>
      </c>
      <c r="H400" s="3">
        <v>0.0</v>
      </c>
      <c r="I400" s="3">
        <v>0.0</v>
      </c>
      <c r="J400" s="6">
        <v>0.0</v>
      </c>
      <c r="K400" s="1">
        <v>0.0</v>
      </c>
      <c r="L400" s="3">
        <v>0.0</v>
      </c>
      <c r="M400" s="3">
        <v>0.0</v>
      </c>
    </row>
    <row r="401">
      <c r="A401" s="3" t="s">
        <v>1189</v>
      </c>
      <c r="B401" s="3" t="s">
        <v>1190</v>
      </c>
      <c r="C401" s="3" t="s">
        <v>418</v>
      </c>
      <c r="D401" s="3">
        <v>4.0</v>
      </c>
      <c r="E401" s="3">
        <v>16.0</v>
      </c>
      <c r="F401" s="3">
        <v>0.0</v>
      </c>
      <c r="G401" s="3">
        <v>0.0</v>
      </c>
      <c r="H401" s="3">
        <v>0.0</v>
      </c>
      <c r="I401" s="3">
        <v>0.0</v>
      </c>
      <c r="J401" s="6">
        <v>0.0</v>
      </c>
      <c r="K401" s="1">
        <v>0.0</v>
      </c>
      <c r="L401" s="3">
        <v>0.0</v>
      </c>
      <c r="M401" s="3">
        <v>0.0</v>
      </c>
    </row>
    <row r="402">
      <c r="A402" s="3" t="s">
        <v>1191</v>
      </c>
      <c r="B402" s="3" t="s">
        <v>857</v>
      </c>
      <c r="C402" s="3" t="s">
        <v>929</v>
      </c>
      <c r="D402" s="3">
        <v>4.0</v>
      </c>
      <c r="E402" s="3">
        <v>16.0</v>
      </c>
      <c r="F402" s="3">
        <v>0.0</v>
      </c>
      <c r="G402" s="3">
        <v>0.0</v>
      </c>
      <c r="H402" s="3">
        <v>0.0</v>
      </c>
      <c r="I402" s="3">
        <v>0.0</v>
      </c>
      <c r="J402" s="6">
        <v>0.0</v>
      </c>
      <c r="K402" s="1">
        <v>0.0</v>
      </c>
      <c r="L402" s="3">
        <v>0.0</v>
      </c>
      <c r="M402" s="3">
        <v>0.0</v>
      </c>
    </row>
    <row r="403">
      <c r="A403" s="3" t="s">
        <v>1192</v>
      </c>
      <c r="B403" s="3" t="s">
        <v>1193</v>
      </c>
      <c r="C403" s="3" t="s">
        <v>716</v>
      </c>
      <c r="D403" s="3">
        <v>4.0</v>
      </c>
      <c r="E403" s="3">
        <v>16.0</v>
      </c>
      <c r="F403" s="3">
        <v>0.0</v>
      </c>
      <c r="G403" s="3">
        <v>0.0</v>
      </c>
      <c r="H403" s="3">
        <v>0.0</v>
      </c>
      <c r="I403" s="3">
        <v>0.0</v>
      </c>
      <c r="J403" s="6">
        <v>0.0</v>
      </c>
      <c r="K403" s="1">
        <v>0.0</v>
      </c>
      <c r="L403" s="3">
        <v>0.0</v>
      </c>
      <c r="M403" s="3">
        <v>0.0</v>
      </c>
    </row>
    <row r="404">
      <c r="A404" s="3" t="s">
        <v>1087</v>
      </c>
      <c r="B404" s="3" t="s">
        <v>734</v>
      </c>
      <c r="C404" s="3" t="s">
        <v>701</v>
      </c>
      <c r="D404" s="3">
        <v>4.0</v>
      </c>
      <c r="E404" s="3">
        <v>16.0</v>
      </c>
      <c r="F404" s="3">
        <v>0.0</v>
      </c>
      <c r="G404" s="3">
        <v>0.0</v>
      </c>
      <c r="H404" s="3">
        <v>0.0</v>
      </c>
      <c r="I404" s="3">
        <v>0.0</v>
      </c>
      <c r="J404" s="6">
        <v>0.0</v>
      </c>
      <c r="K404" s="1">
        <v>0.0</v>
      </c>
      <c r="L404" s="3">
        <v>0.0</v>
      </c>
      <c r="M404" s="3">
        <v>0.0</v>
      </c>
    </row>
    <row r="405">
      <c r="A405" s="3" t="s">
        <v>1194</v>
      </c>
      <c r="B405" s="3" t="s">
        <v>1195</v>
      </c>
      <c r="C405" s="3" t="s">
        <v>547</v>
      </c>
      <c r="D405" s="3">
        <v>4.0</v>
      </c>
      <c r="E405" s="3">
        <v>16.0</v>
      </c>
      <c r="F405" s="3">
        <v>0.0</v>
      </c>
      <c r="G405" s="3">
        <v>0.0</v>
      </c>
      <c r="H405" s="3">
        <v>0.0</v>
      </c>
      <c r="I405" s="3">
        <v>0.0</v>
      </c>
      <c r="J405" s="6">
        <v>0.0</v>
      </c>
      <c r="K405" s="1">
        <v>0.0</v>
      </c>
      <c r="L405" s="3">
        <v>0.0</v>
      </c>
      <c r="M405" s="3">
        <v>0.0</v>
      </c>
    </row>
    <row r="406">
      <c r="A406" s="3" t="s">
        <v>1154</v>
      </c>
      <c r="B406" s="3" t="s">
        <v>1155</v>
      </c>
      <c r="C406" s="3" t="s">
        <v>908</v>
      </c>
      <c r="D406" s="3">
        <v>3.0</v>
      </c>
      <c r="E406" s="3">
        <v>12.0</v>
      </c>
      <c r="F406" s="3">
        <v>0.0</v>
      </c>
      <c r="G406" s="3">
        <v>0.0</v>
      </c>
      <c r="H406" s="3">
        <v>0.0</v>
      </c>
      <c r="I406" s="3">
        <v>0.0</v>
      </c>
      <c r="J406" s="6">
        <v>0.0</v>
      </c>
      <c r="K406" s="1">
        <v>0.0</v>
      </c>
      <c r="L406" s="3">
        <v>0.0</v>
      </c>
      <c r="M406" s="3">
        <v>0.0</v>
      </c>
    </row>
    <row r="407">
      <c r="A407" s="3" t="s">
        <v>1196</v>
      </c>
      <c r="B407" s="3" t="s">
        <v>644</v>
      </c>
      <c r="C407" s="3" t="s">
        <v>611</v>
      </c>
      <c r="D407" s="3">
        <v>4.0</v>
      </c>
      <c r="E407" s="3">
        <v>16.0</v>
      </c>
      <c r="F407" s="3">
        <v>0.0</v>
      </c>
      <c r="G407" s="3">
        <v>0.0</v>
      </c>
      <c r="H407" s="3">
        <v>0.0</v>
      </c>
      <c r="I407" s="3">
        <v>0.0</v>
      </c>
      <c r="J407" s="6">
        <v>0.0</v>
      </c>
      <c r="K407" s="1">
        <v>0.0</v>
      </c>
      <c r="L407" s="3">
        <v>0.0</v>
      </c>
      <c r="M407" s="3">
        <v>0.0</v>
      </c>
    </row>
    <row r="408">
      <c r="A408" s="3" t="s">
        <v>1100</v>
      </c>
      <c r="B408" s="3" t="s">
        <v>1197</v>
      </c>
      <c r="C408" s="3" t="s">
        <v>581</v>
      </c>
      <c r="D408" s="3">
        <v>4.0</v>
      </c>
      <c r="E408" s="3">
        <v>16.0</v>
      </c>
      <c r="F408" s="3">
        <v>0.0</v>
      </c>
      <c r="G408" s="3">
        <v>0.0</v>
      </c>
      <c r="H408" s="3">
        <v>0.0</v>
      </c>
      <c r="I408" s="3">
        <v>0.0</v>
      </c>
      <c r="J408" s="6">
        <v>0.0</v>
      </c>
      <c r="K408" s="1">
        <v>0.0</v>
      </c>
      <c r="L408" s="3">
        <v>0.0</v>
      </c>
      <c r="M408" s="3">
        <v>0.0</v>
      </c>
    </row>
    <row r="409">
      <c r="A409" s="3" t="s">
        <v>799</v>
      </c>
      <c r="B409" s="3" t="s">
        <v>1198</v>
      </c>
      <c r="C409" s="3" t="s">
        <v>781</v>
      </c>
      <c r="D409" s="3">
        <v>4.0</v>
      </c>
      <c r="E409" s="3">
        <v>16.0</v>
      </c>
      <c r="F409" s="3">
        <v>0.0</v>
      </c>
      <c r="G409" s="3">
        <v>0.0</v>
      </c>
      <c r="H409" s="3">
        <v>0.0</v>
      </c>
      <c r="I409" s="3">
        <v>0.0</v>
      </c>
      <c r="J409" s="6">
        <v>0.0</v>
      </c>
      <c r="K409" s="1">
        <v>0.0</v>
      </c>
      <c r="L409" s="3">
        <v>0.0</v>
      </c>
      <c r="M409" s="3">
        <v>0.0</v>
      </c>
    </row>
    <row r="410">
      <c r="A410" s="3" t="s">
        <v>813</v>
      </c>
      <c r="B410" s="3" t="s">
        <v>1199</v>
      </c>
      <c r="C410" s="3" t="s">
        <v>860</v>
      </c>
      <c r="D410" s="3">
        <v>4.0</v>
      </c>
      <c r="E410" s="3">
        <v>16.0</v>
      </c>
      <c r="F410" s="3">
        <v>1.0</v>
      </c>
      <c r="G410" s="3">
        <v>1.0</v>
      </c>
      <c r="H410" s="3">
        <v>1.0</v>
      </c>
      <c r="I410" s="3">
        <v>3.0</v>
      </c>
      <c r="J410" s="6">
        <v>0.1875</v>
      </c>
      <c r="K410" s="6">
        <v>0.3333333333333333</v>
      </c>
      <c r="L410" s="3">
        <v>0.0</v>
      </c>
      <c r="M410" s="3">
        <v>0.0</v>
      </c>
    </row>
    <row r="411">
      <c r="A411" s="3" t="s">
        <v>1148</v>
      </c>
      <c r="B411" s="3" t="s">
        <v>1149</v>
      </c>
      <c r="C411" s="3" t="s">
        <v>748</v>
      </c>
      <c r="D411" s="3">
        <v>4.0</v>
      </c>
      <c r="E411" s="3">
        <v>16.0</v>
      </c>
      <c r="F411" s="3">
        <v>0.0</v>
      </c>
      <c r="G411" s="3">
        <v>0.0</v>
      </c>
      <c r="H411" s="3">
        <v>0.0</v>
      </c>
      <c r="I411" s="3">
        <v>0.0</v>
      </c>
      <c r="J411" s="6">
        <v>0.0</v>
      </c>
      <c r="K411" s="1">
        <v>0.0</v>
      </c>
      <c r="L411" s="3">
        <v>0.0</v>
      </c>
      <c r="M411" s="3">
        <v>0.0</v>
      </c>
    </row>
    <row r="412">
      <c r="A412" s="3" t="s">
        <v>1204</v>
      </c>
      <c r="B412" s="3" t="s">
        <v>621</v>
      </c>
      <c r="C412" s="3" t="s">
        <v>729</v>
      </c>
      <c r="D412" s="3">
        <v>5.0</v>
      </c>
      <c r="E412" s="3">
        <v>20.0</v>
      </c>
      <c r="F412" s="3">
        <v>0.0</v>
      </c>
      <c r="G412" s="3">
        <v>0.0</v>
      </c>
      <c r="H412" s="3">
        <v>0.0</v>
      </c>
      <c r="I412" s="3">
        <v>0.0</v>
      </c>
      <c r="J412" s="6">
        <v>0.0</v>
      </c>
      <c r="K412" s="1">
        <v>0.0</v>
      </c>
      <c r="L412" s="3">
        <v>0.0</v>
      </c>
      <c r="M412" s="3">
        <v>0.0</v>
      </c>
    </row>
    <row r="413">
      <c r="A413" s="3" t="s">
        <v>1205</v>
      </c>
      <c r="B413" s="3" t="s">
        <v>1206</v>
      </c>
      <c r="C413" s="3" t="s">
        <v>725</v>
      </c>
      <c r="D413" s="3">
        <v>5.0</v>
      </c>
      <c r="E413" s="3">
        <v>20.0</v>
      </c>
      <c r="F413" s="3">
        <v>0.0</v>
      </c>
      <c r="G413" s="3">
        <v>0.0</v>
      </c>
      <c r="H413" s="3">
        <v>0.0</v>
      </c>
      <c r="I413" s="3">
        <v>0.0</v>
      </c>
      <c r="J413" s="6">
        <v>0.0</v>
      </c>
      <c r="K413" s="1">
        <v>0.0</v>
      </c>
      <c r="L413" s="3">
        <v>0.0</v>
      </c>
      <c r="M413" s="3">
        <v>0.0</v>
      </c>
    </row>
    <row r="414">
      <c r="A414" s="3" t="s">
        <v>419</v>
      </c>
      <c r="B414" s="3" t="s">
        <v>1215</v>
      </c>
      <c r="C414" s="3" t="s">
        <v>653</v>
      </c>
      <c r="D414" s="3">
        <v>4.0</v>
      </c>
      <c r="E414" s="3">
        <v>16.0</v>
      </c>
      <c r="F414" s="3">
        <v>0.0</v>
      </c>
      <c r="G414" s="3">
        <v>0.0</v>
      </c>
      <c r="H414" s="3">
        <v>0.0</v>
      </c>
      <c r="I414" s="3">
        <v>0.0</v>
      </c>
      <c r="J414" s="6">
        <v>0.0</v>
      </c>
      <c r="K414" s="1">
        <v>0.0</v>
      </c>
      <c r="L414" s="3">
        <v>0.0</v>
      </c>
      <c r="M414" s="3">
        <v>0.0</v>
      </c>
    </row>
    <row r="415">
      <c r="A415" s="3" t="s">
        <v>1207</v>
      </c>
      <c r="B415" s="3" t="s">
        <v>1208</v>
      </c>
      <c r="C415" s="3" t="s">
        <v>634</v>
      </c>
      <c r="D415" s="3">
        <v>5.0</v>
      </c>
      <c r="E415" s="3">
        <v>20.0</v>
      </c>
      <c r="F415" s="3">
        <v>0.0</v>
      </c>
      <c r="G415" s="3">
        <v>1.0</v>
      </c>
      <c r="H415" s="3">
        <v>0.0</v>
      </c>
      <c r="I415" s="3">
        <v>1.0</v>
      </c>
      <c r="J415" s="6">
        <v>0.05</v>
      </c>
      <c r="K415" s="6">
        <v>0.0</v>
      </c>
      <c r="L415" s="3">
        <v>0.0</v>
      </c>
      <c r="M415" s="3">
        <v>0.0</v>
      </c>
    </row>
    <row r="416">
      <c r="A416" s="3" t="s">
        <v>1015</v>
      </c>
      <c r="B416" s="3" t="s">
        <v>1016</v>
      </c>
      <c r="C416" s="3" t="s">
        <v>425</v>
      </c>
      <c r="D416" s="3">
        <v>4.0</v>
      </c>
      <c r="E416" s="3">
        <v>16.0</v>
      </c>
      <c r="F416" s="3">
        <v>0.0</v>
      </c>
      <c r="G416" s="3">
        <v>0.0</v>
      </c>
      <c r="H416" s="3">
        <v>0.0</v>
      </c>
      <c r="I416" s="3">
        <v>0.0</v>
      </c>
      <c r="J416" s="6">
        <v>0.0</v>
      </c>
      <c r="K416" s="1">
        <v>0.0</v>
      </c>
      <c r="L416" s="3">
        <v>0.0</v>
      </c>
      <c r="M416" s="3">
        <v>0.0</v>
      </c>
    </row>
    <row r="417">
      <c r="A417" s="3" t="s">
        <v>626</v>
      </c>
      <c r="B417" s="3" t="s">
        <v>1202</v>
      </c>
      <c r="C417" s="3" t="s">
        <v>137</v>
      </c>
      <c r="D417" s="3">
        <v>4.0</v>
      </c>
      <c r="E417" s="3">
        <v>16.0</v>
      </c>
      <c r="F417" s="3">
        <v>0.0</v>
      </c>
      <c r="G417" s="3">
        <v>0.0</v>
      </c>
      <c r="H417" s="3">
        <v>0.0</v>
      </c>
      <c r="I417" s="3">
        <v>0.0</v>
      </c>
      <c r="J417" s="6">
        <v>0.0</v>
      </c>
      <c r="K417" s="1">
        <v>0.0</v>
      </c>
      <c r="L417" s="3">
        <v>0.0</v>
      </c>
      <c r="M417" s="3">
        <v>0.0</v>
      </c>
    </row>
    <row r="418">
      <c r="A418" s="3" t="s">
        <v>404</v>
      </c>
      <c r="B418" s="3" t="s">
        <v>1216</v>
      </c>
      <c r="C418" s="3" t="s">
        <v>154</v>
      </c>
      <c r="D418" s="3">
        <v>4.0</v>
      </c>
      <c r="E418" s="3">
        <v>16.0</v>
      </c>
      <c r="F418" s="3">
        <v>0.0</v>
      </c>
      <c r="G418" s="3">
        <v>0.0</v>
      </c>
      <c r="H418" s="3">
        <v>0.0</v>
      </c>
      <c r="I418" s="3">
        <v>0.0</v>
      </c>
      <c r="J418" s="6">
        <v>0.0</v>
      </c>
      <c r="K418" s="1">
        <v>0.0</v>
      </c>
      <c r="L418" s="3">
        <v>0.0</v>
      </c>
      <c r="M418" s="3">
        <v>0.0</v>
      </c>
    </row>
    <row r="419">
      <c r="A419" s="3" t="s">
        <v>448</v>
      </c>
      <c r="B419" s="3" t="s">
        <v>992</v>
      </c>
      <c r="C419" s="3" t="s">
        <v>434</v>
      </c>
      <c r="D419" s="3">
        <v>4.0</v>
      </c>
      <c r="E419" s="3">
        <v>16.0</v>
      </c>
      <c r="F419" s="3">
        <v>0.0</v>
      </c>
      <c r="G419" s="3">
        <v>0.0</v>
      </c>
      <c r="H419" s="3">
        <v>0.0</v>
      </c>
      <c r="I419" s="3">
        <v>0.0</v>
      </c>
      <c r="J419" s="6">
        <v>0.0</v>
      </c>
      <c r="K419" s="1">
        <v>0.0</v>
      </c>
      <c r="L419" s="3">
        <v>0.0</v>
      </c>
      <c r="M419" s="3">
        <v>0.0</v>
      </c>
    </row>
    <row r="420">
      <c r="A420" s="3" t="s">
        <v>1150</v>
      </c>
      <c r="B420" s="3" t="s">
        <v>1151</v>
      </c>
      <c r="C420" s="3" t="s">
        <v>1020</v>
      </c>
      <c r="D420" s="3">
        <v>2.0</v>
      </c>
      <c r="E420" s="3">
        <v>8.0</v>
      </c>
      <c r="F420" s="3">
        <v>0.0</v>
      </c>
      <c r="G420" s="3">
        <v>0.0</v>
      </c>
      <c r="H420" s="3">
        <v>0.0</v>
      </c>
      <c r="I420" s="3">
        <v>0.0</v>
      </c>
      <c r="J420" s="6">
        <v>0.0</v>
      </c>
      <c r="K420" s="1">
        <v>0.0</v>
      </c>
      <c r="L420" s="3">
        <v>0.0</v>
      </c>
      <c r="M420" s="3">
        <v>0.0</v>
      </c>
    </row>
    <row r="421">
      <c r="A421" s="3" t="s">
        <v>1203</v>
      </c>
      <c r="B421" s="3" t="s">
        <v>984</v>
      </c>
      <c r="C421" s="3" t="s">
        <v>1048</v>
      </c>
      <c r="D421" s="3">
        <v>4.0</v>
      </c>
      <c r="E421" s="3">
        <v>16.0</v>
      </c>
      <c r="F421" s="3">
        <v>0.0</v>
      </c>
      <c r="G421" s="3">
        <v>0.0</v>
      </c>
      <c r="H421" s="3">
        <v>0.0</v>
      </c>
      <c r="I421" s="3">
        <v>0.0</v>
      </c>
      <c r="J421" s="6">
        <v>0.0</v>
      </c>
      <c r="K421" s="1">
        <v>0.0</v>
      </c>
      <c r="L421" s="3">
        <v>0.0</v>
      </c>
      <c r="M421" s="3">
        <v>0.0</v>
      </c>
    </row>
    <row r="422">
      <c r="A422" s="3" t="s">
        <v>1217</v>
      </c>
      <c r="B422" s="3" t="s">
        <v>1218</v>
      </c>
      <c r="C422" s="3" t="s">
        <v>710</v>
      </c>
      <c r="D422" s="3">
        <v>4.0</v>
      </c>
      <c r="E422" s="3">
        <v>16.0</v>
      </c>
      <c r="F422" s="3">
        <v>0.0</v>
      </c>
      <c r="G422" s="3">
        <v>0.0</v>
      </c>
      <c r="H422" s="3">
        <v>0.0</v>
      </c>
      <c r="I422" s="3">
        <v>0.0</v>
      </c>
      <c r="J422" s="6">
        <v>0.0</v>
      </c>
      <c r="K422" s="1">
        <v>0.0</v>
      </c>
      <c r="L422" s="3">
        <v>0.0</v>
      </c>
      <c r="M422" s="3">
        <v>0.0</v>
      </c>
    </row>
    <row r="423">
      <c r="A423" s="3" t="s">
        <v>1219</v>
      </c>
      <c r="B423" s="3" t="s">
        <v>1220</v>
      </c>
      <c r="C423" s="3" t="s">
        <v>154</v>
      </c>
      <c r="D423" s="3">
        <v>4.0</v>
      </c>
      <c r="E423" s="3">
        <v>16.0</v>
      </c>
      <c r="F423" s="3">
        <v>0.0</v>
      </c>
      <c r="G423" s="3">
        <v>0.0</v>
      </c>
      <c r="H423" s="3">
        <v>0.0</v>
      </c>
      <c r="I423" s="3">
        <v>0.0</v>
      </c>
      <c r="J423" s="6">
        <v>0.0</v>
      </c>
      <c r="K423" s="1">
        <v>0.0</v>
      </c>
      <c r="L423" s="3">
        <v>0.0</v>
      </c>
      <c r="M423" s="3">
        <v>0.0</v>
      </c>
    </row>
    <row r="424">
      <c r="A424" s="3" t="s">
        <v>487</v>
      </c>
      <c r="B424" s="3" t="s">
        <v>1221</v>
      </c>
      <c r="C424" s="3" t="s">
        <v>1048</v>
      </c>
      <c r="D424" s="3">
        <v>4.0</v>
      </c>
      <c r="E424" s="3">
        <v>16.0</v>
      </c>
      <c r="F424" s="3">
        <v>0.0</v>
      </c>
      <c r="G424" s="3">
        <v>1.0</v>
      </c>
      <c r="H424" s="3">
        <v>0.0</v>
      </c>
      <c r="I424" s="3">
        <v>1.0</v>
      </c>
      <c r="J424" s="6">
        <v>0.0625</v>
      </c>
      <c r="K424" s="6">
        <v>0.0</v>
      </c>
      <c r="L424" s="3">
        <v>0.0</v>
      </c>
      <c r="M424" s="3">
        <v>0.0</v>
      </c>
    </row>
    <row r="425">
      <c r="A425" s="3" t="s">
        <v>1222</v>
      </c>
      <c r="B425" s="3" t="s">
        <v>1223</v>
      </c>
      <c r="C425" s="3" t="s">
        <v>237</v>
      </c>
      <c r="D425" s="3">
        <v>4.0</v>
      </c>
      <c r="E425" s="3">
        <v>16.0</v>
      </c>
      <c r="F425" s="3">
        <v>0.0</v>
      </c>
      <c r="G425" s="3">
        <v>1.0</v>
      </c>
      <c r="H425" s="3">
        <v>0.0</v>
      </c>
      <c r="I425" s="3">
        <v>1.0</v>
      </c>
      <c r="J425" s="6">
        <v>0.0625</v>
      </c>
      <c r="K425" s="6">
        <v>0.0</v>
      </c>
      <c r="L425" s="3">
        <v>0.0</v>
      </c>
      <c r="M425" s="3">
        <v>0.0</v>
      </c>
    </row>
    <row r="426">
      <c r="A426" s="3" t="s">
        <v>1224</v>
      </c>
      <c r="B426" s="3" t="s">
        <v>1225</v>
      </c>
      <c r="C426" s="3" t="s">
        <v>112</v>
      </c>
      <c r="D426" s="3">
        <v>4.0</v>
      </c>
      <c r="E426" s="3">
        <v>16.0</v>
      </c>
      <c r="F426" s="3">
        <v>0.0</v>
      </c>
      <c r="G426" s="3">
        <v>0.0</v>
      </c>
      <c r="H426" s="3">
        <v>0.0</v>
      </c>
      <c r="I426" s="3">
        <v>0.0</v>
      </c>
      <c r="J426" s="6">
        <v>0.0</v>
      </c>
      <c r="K426" s="1">
        <v>0.0</v>
      </c>
      <c r="L426" s="3">
        <v>0.0</v>
      </c>
      <c r="M426" s="3">
        <v>0.0</v>
      </c>
    </row>
    <row r="427">
      <c r="A427" s="3" t="s">
        <v>1226</v>
      </c>
      <c r="B427" s="3" t="s">
        <v>1227</v>
      </c>
      <c r="C427" s="3" t="s">
        <v>974</v>
      </c>
      <c r="D427" s="3">
        <v>4.0</v>
      </c>
      <c r="E427" s="3">
        <v>16.0</v>
      </c>
      <c r="F427" s="3">
        <v>0.0</v>
      </c>
      <c r="G427" s="3">
        <v>1.0</v>
      </c>
      <c r="H427" s="3">
        <v>0.0</v>
      </c>
      <c r="I427" s="3">
        <v>1.0</v>
      </c>
      <c r="J427" s="6">
        <v>0.0625</v>
      </c>
      <c r="K427" s="6">
        <v>0.0</v>
      </c>
      <c r="L427" s="3">
        <v>0.0</v>
      </c>
      <c r="M427" s="3">
        <v>0.0</v>
      </c>
    </row>
    <row r="428">
      <c r="A428" s="3" t="s">
        <v>1228</v>
      </c>
      <c r="B428" s="3" t="s">
        <v>1229</v>
      </c>
      <c r="C428" s="3" t="s">
        <v>550</v>
      </c>
      <c r="D428" s="3">
        <v>4.0</v>
      </c>
      <c r="E428" s="3">
        <v>16.0</v>
      </c>
      <c r="F428" s="3">
        <v>0.0</v>
      </c>
      <c r="G428" s="3">
        <v>1.0</v>
      </c>
      <c r="H428" s="3">
        <v>0.0</v>
      </c>
      <c r="I428" s="3">
        <v>1.0</v>
      </c>
      <c r="J428" s="6">
        <v>0.0625</v>
      </c>
      <c r="K428" s="6">
        <v>0.0</v>
      </c>
      <c r="L428" s="3">
        <v>0.0</v>
      </c>
      <c r="M428" s="3">
        <v>0.0</v>
      </c>
    </row>
    <row r="429">
      <c r="A429" s="3" t="s">
        <v>1230</v>
      </c>
      <c r="B429" s="3" t="s">
        <v>1231</v>
      </c>
      <c r="C429" s="3" t="s">
        <v>473</v>
      </c>
      <c r="D429" s="3">
        <v>4.0</v>
      </c>
      <c r="E429" s="3">
        <v>16.0</v>
      </c>
      <c r="F429" s="3">
        <v>0.0</v>
      </c>
      <c r="G429" s="3">
        <v>1.0</v>
      </c>
      <c r="H429" s="3">
        <v>0.0</v>
      </c>
      <c r="I429" s="3">
        <v>1.0</v>
      </c>
      <c r="J429" s="6">
        <v>0.0625</v>
      </c>
      <c r="K429" s="6">
        <v>0.0</v>
      </c>
      <c r="L429" s="3">
        <v>0.0</v>
      </c>
      <c r="M429" s="3">
        <v>0.0</v>
      </c>
    </row>
    <row r="430">
      <c r="A430" s="3" t="s">
        <v>1232</v>
      </c>
      <c r="B430" s="3" t="s">
        <v>1109</v>
      </c>
      <c r="C430" s="3" t="s">
        <v>422</v>
      </c>
      <c r="D430" s="3">
        <v>4.0</v>
      </c>
      <c r="E430" s="3">
        <v>16.0</v>
      </c>
      <c r="F430" s="3">
        <v>0.0</v>
      </c>
      <c r="G430" s="3">
        <v>0.0</v>
      </c>
      <c r="H430" s="3">
        <v>0.0</v>
      </c>
      <c r="I430" s="3">
        <v>0.0</v>
      </c>
      <c r="J430" s="6">
        <v>0.0</v>
      </c>
      <c r="K430" s="1">
        <v>0.0</v>
      </c>
      <c r="L430" s="3">
        <v>0.0</v>
      </c>
      <c r="M430" s="3">
        <v>0.0</v>
      </c>
    </row>
    <row r="431">
      <c r="A431" s="3" t="s">
        <v>1233</v>
      </c>
      <c r="B431" s="3" t="s">
        <v>1234</v>
      </c>
      <c r="C431" s="3" t="s">
        <v>669</v>
      </c>
      <c r="D431" s="3">
        <v>4.0</v>
      </c>
      <c r="E431" s="3">
        <v>16.0</v>
      </c>
      <c r="F431" s="3">
        <v>0.0</v>
      </c>
      <c r="G431" s="3">
        <v>0.0</v>
      </c>
      <c r="H431" s="3">
        <v>0.0</v>
      </c>
      <c r="I431" s="3">
        <v>0.0</v>
      </c>
      <c r="J431" s="6">
        <v>0.0</v>
      </c>
      <c r="K431" s="1">
        <v>0.0</v>
      </c>
      <c r="L431" s="3">
        <v>0.0</v>
      </c>
      <c r="M431" s="3">
        <v>0.0</v>
      </c>
    </row>
    <row r="432">
      <c r="A432" s="3" t="s">
        <v>492</v>
      </c>
      <c r="B432" s="3" t="s">
        <v>1159</v>
      </c>
      <c r="C432" s="3" t="s">
        <v>1034</v>
      </c>
      <c r="D432" s="3">
        <v>4.0</v>
      </c>
      <c r="E432" s="3">
        <v>16.0</v>
      </c>
      <c r="F432" s="3">
        <v>0.0</v>
      </c>
      <c r="G432" s="3">
        <v>1.0</v>
      </c>
      <c r="H432" s="3">
        <v>0.0</v>
      </c>
      <c r="I432" s="3">
        <v>1.0</v>
      </c>
      <c r="J432" s="6">
        <v>0.0625</v>
      </c>
      <c r="K432" s="6">
        <v>0.0</v>
      </c>
      <c r="L432" s="3">
        <v>0.0</v>
      </c>
      <c r="M432" s="3">
        <v>0.0</v>
      </c>
    </row>
    <row r="433">
      <c r="A433" s="3" t="s">
        <v>1235</v>
      </c>
      <c r="B433" s="3" t="s">
        <v>1236</v>
      </c>
      <c r="C433" s="3" t="s">
        <v>957</v>
      </c>
      <c r="D433" s="3">
        <v>5.0</v>
      </c>
      <c r="E433" s="3">
        <v>20.0</v>
      </c>
      <c r="F433" s="3">
        <v>0.0</v>
      </c>
      <c r="G433" s="3">
        <v>1.0</v>
      </c>
      <c r="H433" s="3">
        <v>0.0</v>
      </c>
      <c r="I433" s="3">
        <v>1.0</v>
      </c>
      <c r="J433" s="6">
        <v>0.05</v>
      </c>
      <c r="K433" s="6">
        <v>0.0</v>
      </c>
      <c r="L433" s="3">
        <v>0.0</v>
      </c>
      <c r="M433" s="3">
        <v>0.0</v>
      </c>
    </row>
    <row r="434">
      <c r="A434" s="3" t="s">
        <v>1237</v>
      </c>
      <c r="B434" s="3" t="s">
        <v>397</v>
      </c>
      <c r="C434" s="3" t="s">
        <v>439</v>
      </c>
      <c r="D434" s="3">
        <v>4.0</v>
      </c>
      <c r="E434" s="3">
        <v>16.0</v>
      </c>
      <c r="F434" s="3">
        <v>0.0</v>
      </c>
      <c r="G434" s="3">
        <v>0.0</v>
      </c>
      <c r="H434" s="3">
        <v>0.0</v>
      </c>
      <c r="I434" s="3">
        <v>0.0</v>
      </c>
      <c r="J434" s="6">
        <v>0.0</v>
      </c>
      <c r="K434" s="1">
        <v>0.0</v>
      </c>
      <c r="L434" s="3">
        <v>0.0</v>
      </c>
      <c r="M434" s="3">
        <v>0.0</v>
      </c>
    </row>
    <row r="435">
      <c r="A435" s="3" t="s">
        <v>1238</v>
      </c>
      <c r="B435" s="3" t="s">
        <v>1239</v>
      </c>
      <c r="C435" s="3" t="s">
        <v>581</v>
      </c>
      <c r="D435" s="3">
        <v>4.0</v>
      </c>
      <c r="E435" s="3">
        <v>16.0</v>
      </c>
      <c r="F435" s="3">
        <v>0.0</v>
      </c>
      <c r="G435" s="3">
        <v>0.0</v>
      </c>
      <c r="H435" s="3">
        <v>0.0</v>
      </c>
      <c r="I435" s="3">
        <v>0.0</v>
      </c>
      <c r="J435" s="6">
        <v>0.0</v>
      </c>
      <c r="K435" s="1">
        <v>0.0</v>
      </c>
      <c r="L435" s="3">
        <v>0.0</v>
      </c>
      <c r="M435" s="3">
        <v>0.0</v>
      </c>
    </row>
    <row r="436">
      <c r="A436" s="3" t="s">
        <v>654</v>
      </c>
      <c r="B436" s="3" t="s">
        <v>1240</v>
      </c>
      <c r="C436" s="3" t="s">
        <v>748</v>
      </c>
      <c r="D436" s="3">
        <v>4.0</v>
      </c>
      <c r="E436" s="3">
        <v>16.0</v>
      </c>
      <c r="F436" s="3">
        <v>0.0</v>
      </c>
      <c r="G436" s="3">
        <v>1.0</v>
      </c>
      <c r="H436" s="3">
        <v>0.0</v>
      </c>
      <c r="I436" s="3">
        <v>1.0</v>
      </c>
      <c r="J436" s="6">
        <v>0.0625</v>
      </c>
      <c r="K436" s="6">
        <v>0.0</v>
      </c>
      <c r="L436" s="3">
        <v>0.0</v>
      </c>
      <c r="M436" s="3">
        <v>0.0</v>
      </c>
    </row>
    <row r="437">
      <c r="A437" s="3" t="s">
        <v>1241</v>
      </c>
      <c r="B437" s="3" t="s">
        <v>1242</v>
      </c>
      <c r="C437" s="3" t="s">
        <v>695</v>
      </c>
      <c r="D437" s="3">
        <v>4.0</v>
      </c>
      <c r="E437" s="3">
        <v>16.0</v>
      </c>
      <c r="F437" s="3">
        <v>0.0</v>
      </c>
      <c r="G437" s="3">
        <v>0.0</v>
      </c>
      <c r="H437" s="3">
        <v>0.0</v>
      </c>
      <c r="I437" s="3">
        <v>0.0</v>
      </c>
      <c r="J437" s="6">
        <v>0.0</v>
      </c>
      <c r="K437" s="1">
        <v>0.0</v>
      </c>
      <c r="L437" s="3">
        <v>0.0</v>
      </c>
      <c r="M437" s="3">
        <v>0.0</v>
      </c>
    </row>
    <row r="438">
      <c r="A438" s="3" t="s">
        <v>1243</v>
      </c>
      <c r="B438" s="3" t="s">
        <v>1109</v>
      </c>
      <c r="C438" s="3" t="s">
        <v>716</v>
      </c>
      <c r="D438" s="3">
        <v>4.0</v>
      </c>
      <c r="E438" s="3">
        <v>16.0</v>
      </c>
      <c r="F438" s="3">
        <v>0.0</v>
      </c>
      <c r="G438" s="3">
        <v>1.0</v>
      </c>
      <c r="H438" s="3">
        <v>0.0</v>
      </c>
      <c r="I438" s="3">
        <v>1.0</v>
      </c>
      <c r="J438" s="6">
        <v>0.0625</v>
      </c>
      <c r="K438" s="6">
        <v>0.0</v>
      </c>
      <c r="L438" s="3">
        <v>0.0</v>
      </c>
      <c r="M438" s="3">
        <v>0.0</v>
      </c>
    </row>
    <row r="439">
      <c r="A439" s="3" t="s">
        <v>1244</v>
      </c>
      <c r="B439" s="3" t="s">
        <v>1245</v>
      </c>
      <c r="C439" s="3" t="s">
        <v>585</v>
      </c>
      <c r="D439" s="3">
        <v>4.0</v>
      </c>
      <c r="E439" s="3">
        <v>16.0</v>
      </c>
      <c r="F439" s="3">
        <v>0.0</v>
      </c>
      <c r="G439" s="3">
        <v>0.0</v>
      </c>
      <c r="H439" s="3">
        <v>0.0</v>
      </c>
      <c r="I439" s="3">
        <v>0.0</v>
      </c>
      <c r="J439" s="6">
        <v>0.0</v>
      </c>
      <c r="K439" s="1">
        <v>0.0</v>
      </c>
      <c r="L439" s="3">
        <v>0.0</v>
      </c>
      <c r="M439" s="3">
        <v>0.0</v>
      </c>
    </row>
    <row r="440">
      <c r="A440" s="3" t="s">
        <v>1246</v>
      </c>
      <c r="B440" s="3" t="s">
        <v>1247</v>
      </c>
      <c r="C440" s="3" t="s">
        <v>324</v>
      </c>
      <c r="D440" s="3">
        <v>4.0</v>
      </c>
      <c r="E440" s="3">
        <v>16.0</v>
      </c>
      <c r="F440" s="3">
        <v>0.0</v>
      </c>
      <c r="G440" s="3">
        <v>0.0</v>
      </c>
      <c r="H440" s="3">
        <v>0.0</v>
      </c>
      <c r="I440" s="3">
        <v>0.0</v>
      </c>
      <c r="J440" s="6">
        <v>0.0</v>
      </c>
      <c r="K440" s="1">
        <v>0.0</v>
      </c>
      <c r="L440" s="3">
        <v>0.0</v>
      </c>
      <c r="M440" s="3">
        <v>0.0</v>
      </c>
    </row>
    <row r="441">
      <c r="A441" s="3" t="s">
        <v>1248</v>
      </c>
      <c r="B441" s="3" t="s">
        <v>1249</v>
      </c>
      <c r="C441" s="3" t="s">
        <v>787</v>
      </c>
      <c r="D441" s="3">
        <v>4.0</v>
      </c>
      <c r="E441" s="3">
        <v>16.0</v>
      </c>
      <c r="F441" s="3">
        <v>0.0</v>
      </c>
      <c r="G441" s="3">
        <v>0.0</v>
      </c>
      <c r="H441" s="3">
        <v>0.0</v>
      </c>
      <c r="I441" s="3">
        <v>0.0</v>
      </c>
      <c r="J441" s="6">
        <v>0.0</v>
      </c>
      <c r="K441" s="1">
        <v>0.0</v>
      </c>
      <c r="L441" s="3">
        <v>0.0</v>
      </c>
      <c r="M441" s="3">
        <v>0.0</v>
      </c>
    </row>
    <row r="442">
      <c r="A442" s="3" t="s">
        <v>1250</v>
      </c>
      <c r="B442" s="3" t="s">
        <v>1223</v>
      </c>
      <c r="C442" s="3" t="s">
        <v>201</v>
      </c>
      <c r="D442" s="3">
        <v>3.0</v>
      </c>
      <c r="E442" s="3">
        <v>12.0</v>
      </c>
      <c r="F442" s="3">
        <v>0.0</v>
      </c>
      <c r="G442" s="3">
        <v>1.0</v>
      </c>
      <c r="H442" s="3">
        <v>0.0</v>
      </c>
      <c r="I442" s="3">
        <v>1.0</v>
      </c>
      <c r="J442" s="6">
        <v>0.08333333333333333</v>
      </c>
      <c r="K442" s="6">
        <v>0.0</v>
      </c>
      <c r="L442" s="3">
        <v>0.0</v>
      </c>
      <c r="M442" s="3">
        <v>0.0</v>
      </c>
    </row>
    <row r="443">
      <c r="A443" s="3" t="s">
        <v>1251</v>
      </c>
      <c r="B443" s="3" t="s">
        <v>1252</v>
      </c>
      <c r="C443" s="3" t="s">
        <v>324</v>
      </c>
      <c r="D443" s="3">
        <v>4.0</v>
      </c>
      <c r="E443" s="3">
        <v>16.0</v>
      </c>
      <c r="F443" s="3">
        <v>0.0</v>
      </c>
      <c r="G443" s="3">
        <v>0.0</v>
      </c>
      <c r="H443" s="3">
        <v>0.0</v>
      </c>
      <c r="I443" s="3">
        <v>0.0</v>
      </c>
      <c r="J443" s="6">
        <v>0.0</v>
      </c>
      <c r="K443" s="1">
        <v>0.0</v>
      </c>
      <c r="L443" s="3">
        <v>0.0</v>
      </c>
      <c r="M443" s="3">
        <v>0.0</v>
      </c>
    </row>
    <row r="444">
      <c r="A444" s="3" t="s">
        <v>1253</v>
      </c>
      <c r="B444" s="3" t="s">
        <v>1254</v>
      </c>
      <c r="C444" s="3" t="s">
        <v>855</v>
      </c>
      <c r="D444" s="3">
        <v>4.0</v>
      </c>
      <c r="E444" s="3">
        <v>16.0</v>
      </c>
      <c r="F444" s="3">
        <v>0.0</v>
      </c>
      <c r="G444" s="3">
        <v>0.0</v>
      </c>
      <c r="H444" s="3">
        <v>0.0</v>
      </c>
      <c r="I444" s="3">
        <v>0.0</v>
      </c>
      <c r="J444" s="6">
        <v>0.0</v>
      </c>
      <c r="K444" s="1">
        <v>0.0</v>
      </c>
      <c r="L444" s="3">
        <v>0.0</v>
      </c>
      <c r="M444" s="3">
        <v>0.0</v>
      </c>
    </row>
    <row r="445">
      <c r="A445" s="3" t="s">
        <v>742</v>
      </c>
      <c r="B445" s="3" t="s">
        <v>1257</v>
      </c>
      <c r="C445" s="3" t="s">
        <v>520</v>
      </c>
      <c r="D445" s="3">
        <v>4.0</v>
      </c>
      <c r="E445" s="3">
        <v>16.0</v>
      </c>
      <c r="F445" s="3">
        <v>0.0</v>
      </c>
      <c r="G445" s="3">
        <v>0.0</v>
      </c>
      <c r="H445" s="3">
        <v>0.0</v>
      </c>
      <c r="I445" s="3">
        <v>0.0</v>
      </c>
      <c r="J445" s="6">
        <v>0.0</v>
      </c>
      <c r="K445" s="1">
        <v>0.0</v>
      </c>
      <c r="L445" s="3">
        <v>0.0</v>
      </c>
      <c r="M445" s="3">
        <v>0.0</v>
      </c>
    </row>
    <row r="446">
      <c r="A446" s="3" t="s">
        <v>1255</v>
      </c>
      <c r="B446" s="3" t="s">
        <v>1256</v>
      </c>
      <c r="C446" s="3" t="s">
        <v>499</v>
      </c>
      <c r="D446" s="3">
        <v>4.0</v>
      </c>
      <c r="E446" s="3">
        <v>16.0</v>
      </c>
      <c r="F446" s="3">
        <v>0.0</v>
      </c>
      <c r="G446" s="3">
        <v>0.0</v>
      </c>
      <c r="H446" s="3">
        <v>0.0</v>
      </c>
      <c r="I446" s="3">
        <v>0.0</v>
      </c>
      <c r="J446" s="6">
        <v>0.0</v>
      </c>
      <c r="K446" s="1">
        <v>0.0</v>
      </c>
      <c r="L446" s="3">
        <v>0.0</v>
      </c>
      <c r="M446" s="3">
        <v>0.0</v>
      </c>
    </row>
    <row r="447">
      <c r="A447" s="3" t="s">
        <v>1258</v>
      </c>
      <c r="B447" s="3" t="s">
        <v>1259</v>
      </c>
      <c r="C447" s="3" t="s">
        <v>387</v>
      </c>
      <c r="D447" s="3">
        <v>4.0</v>
      </c>
      <c r="E447" s="3">
        <v>16.0</v>
      </c>
      <c r="F447" s="3">
        <v>0.0</v>
      </c>
      <c r="G447" s="3">
        <v>0.0</v>
      </c>
      <c r="H447" s="3">
        <v>0.0</v>
      </c>
      <c r="I447" s="3">
        <v>0.0</v>
      </c>
      <c r="J447" s="6">
        <v>0.0</v>
      </c>
      <c r="K447" s="1">
        <v>0.0</v>
      </c>
      <c r="L447" s="3">
        <v>0.0</v>
      </c>
      <c r="M447" s="3">
        <v>0.0</v>
      </c>
    </row>
    <row r="448">
      <c r="A448" s="3" t="s">
        <v>966</v>
      </c>
      <c r="B448" s="3" t="s">
        <v>1260</v>
      </c>
      <c r="C448" s="3" t="s">
        <v>499</v>
      </c>
      <c r="D448" s="3">
        <v>4.0</v>
      </c>
      <c r="E448" s="3">
        <v>16.0</v>
      </c>
      <c r="F448" s="3">
        <v>0.0</v>
      </c>
      <c r="G448" s="3">
        <v>0.0</v>
      </c>
      <c r="H448" s="3">
        <v>0.0</v>
      </c>
      <c r="I448" s="3">
        <v>0.0</v>
      </c>
      <c r="J448" s="6">
        <v>0.0</v>
      </c>
      <c r="K448" s="1">
        <v>0.0</v>
      </c>
      <c r="L448" s="3">
        <v>0.0</v>
      </c>
      <c r="M448" s="3">
        <v>0.0</v>
      </c>
    </row>
    <row r="449">
      <c r="A449" s="3" t="s">
        <v>1261</v>
      </c>
      <c r="B449" s="3" t="s">
        <v>1262</v>
      </c>
      <c r="C449" s="3" t="s">
        <v>698</v>
      </c>
      <c r="D449" s="3">
        <v>4.0</v>
      </c>
      <c r="E449" s="3">
        <v>16.0</v>
      </c>
      <c r="F449" s="3">
        <v>0.0</v>
      </c>
      <c r="G449" s="3">
        <v>1.0</v>
      </c>
      <c r="H449" s="3">
        <v>0.0</v>
      </c>
      <c r="I449" s="3">
        <v>1.0</v>
      </c>
      <c r="J449" s="6">
        <v>0.0625</v>
      </c>
      <c r="K449" s="6">
        <v>0.0</v>
      </c>
      <c r="L449" s="3">
        <v>0.0</v>
      </c>
      <c r="M449" s="3">
        <v>0.0</v>
      </c>
    </row>
    <row r="450">
      <c r="A450" s="3" t="s">
        <v>1265</v>
      </c>
      <c r="B450" s="3" t="s">
        <v>530</v>
      </c>
      <c r="C450" s="3" t="s">
        <v>674</v>
      </c>
      <c r="D450" s="3">
        <v>4.0</v>
      </c>
      <c r="E450" s="3">
        <v>16.0</v>
      </c>
      <c r="F450" s="3">
        <v>0.0</v>
      </c>
      <c r="G450" s="3">
        <v>0.0</v>
      </c>
      <c r="H450" s="3">
        <v>0.0</v>
      </c>
      <c r="I450" s="3">
        <v>0.0</v>
      </c>
      <c r="J450" s="6">
        <v>0.0</v>
      </c>
      <c r="K450" s="1">
        <v>0.0</v>
      </c>
      <c r="L450" s="3">
        <v>0.0</v>
      </c>
      <c r="M450" s="3">
        <v>0.0</v>
      </c>
    </row>
    <row r="451">
      <c r="A451" s="3" t="s">
        <v>449</v>
      </c>
      <c r="B451" s="3" t="s">
        <v>465</v>
      </c>
      <c r="C451" s="3" t="s">
        <v>466</v>
      </c>
      <c r="D451" s="3">
        <v>4.0</v>
      </c>
      <c r="E451" s="3">
        <v>16.0</v>
      </c>
      <c r="F451" s="3">
        <v>0.0</v>
      </c>
      <c r="G451" s="3">
        <v>1.0</v>
      </c>
      <c r="H451" s="3">
        <v>1.0</v>
      </c>
      <c r="I451" s="3">
        <v>2.0</v>
      </c>
      <c r="J451" s="6">
        <v>0.125</v>
      </c>
      <c r="K451" s="6">
        <v>0.0</v>
      </c>
      <c r="L451" s="3">
        <v>-4.0</v>
      </c>
      <c r="M451" s="3">
        <v>-1.0</v>
      </c>
    </row>
    <row r="452">
      <c r="A452" s="3" t="s">
        <v>664</v>
      </c>
      <c r="B452" s="3" t="s">
        <v>665</v>
      </c>
      <c r="C452" s="3" t="s">
        <v>481</v>
      </c>
      <c r="D452" s="3">
        <v>4.0</v>
      </c>
      <c r="E452" s="3">
        <v>16.0</v>
      </c>
      <c r="F452" s="3">
        <v>0.0</v>
      </c>
      <c r="G452" s="3">
        <v>0.0</v>
      </c>
      <c r="H452" s="3">
        <v>1.0</v>
      </c>
      <c r="I452" s="3">
        <v>1.0</v>
      </c>
      <c r="J452" s="6">
        <v>0.0625</v>
      </c>
      <c r="K452" s="6">
        <v>0.0</v>
      </c>
      <c r="L452" s="3">
        <v>-4.0</v>
      </c>
      <c r="M452" s="3">
        <v>-1.0</v>
      </c>
    </row>
    <row r="453">
      <c r="A453" s="3" t="s">
        <v>639</v>
      </c>
      <c r="B453" s="3" t="s">
        <v>588</v>
      </c>
      <c r="C453" s="3" t="s">
        <v>630</v>
      </c>
      <c r="D453" s="3">
        <v>4.0</v>
      </c>
      <c r="E453" s="3">
        <v>16.0</v>
      </c>
      <c r="F453" s="3">
        <v>0.0</v>
      </c>
      <c r="G453" s="3">
        <v>1.0</v>
      </c>
      <c r="H453" s="3">
        <v>1.0</v>
      </c>
      <c r="I453" s="3">
        <v>2.0</v>
      </c>
      <c r="J453" s="6">
        <v>0.125</v>
      </c>
      <c r="K453" s="6">
        <v>0.0</v>
      </c>
      <c r="L453" s="3">
        <v>-4.0</v>
      </c>
      <c r="M453" s="3">
        <v>-1.0</v>
      </c>
    </row>
    <row r="454">
      <c r="A454" s="3" t="s">
        <v>884</v>
      </c>
      <c r="B454" s="3" t="s">
        <v>885</v>
      </c>
      <c r="C454" s="3" t="s">
        <v>713</v>
      </c>
      <c r="D454" s="3">
        <v>4.0</v>
      </c>
      <c r="E454" s="3">
        <v>16.0</v>
      </c>
      <c r="F454" s="3">
        <v>1.0</v>
      </c>
      <c r="G454" s="3">
        <v>0.0</v>
      </c>
      <c r="H454" s="3">
        <v>2.0</v>
      </c>
      <c r="I454" s="3">
        <v>3.0</v>
      </c>
      <c r="J454" s="6">
        <v>0.1875</v>
      </c>
      <c r="K454" s="6">
        <v>0.3333333333333333</v>
      </c>
      <c r="L454" s="3">
        <v>-4.0</v>
      </c>
      <c r="M454" s="3">
        <v>-1.0</v>
      </c>
    </row>
    <row r="455">
      <c r="A455" s="3" t="s">
        <v>964</v>
      </c>
      <c r="B455" s="3" t="s">
        <v>734</v>
      </c>
      <c r="C455" s="3" t="s">
        <v>706</v>
      </c>
      <c r="D455" s="3">
        <v>4.0</v>
      </c>
      <c r="E455" s="3">
        <v>16.0</v>
      </c>
      <c r="F455" s="3">
        <v>0.0</v>
      </c>
      <c r="G455" s="3">
        <v>0.0</v>
      </c>
      <c r="H455" s="3">
        <v>1.0</v>
      </c>
      <c r="I455" s="3">
        <v>1.0</v>
      </c>
      <c r="J455" s="6">
        <v>0.0625</v>
      </c>
      <c r="K455" s="6">
        <v>0.0</v>
      </c>
      <c r="L455" s="3">
        <v>-4.0</v>
      </c>
      <c r="M455" s="3">
        <v>-1.0</v>
      </c>
    </row>
    <row r="456">
      <c r="A456" s="3" t="s">
        <v>954</v>
      </c>
      <c r="B456" s="3" t="s">
        <v>955</v>
      </c>
      <c r="C456" s="3" t="s">
        <v>431</v>
      </c>
      <c r="D456" s="3">
        <v>4.0</v>
      </c>
      <c r="E456" s="3">
        <v>16.0</v>
      </c>
      <c r="F456" s="3">
        <v>0.0</v>
      </c>
      <c r="G456" s="3">
        <v>0.0</v>
      </c>
      <c r="H456" s="3">
        <v>1.0</v>
      </c>
      <c r="I456" s="3">
        <v>1.0</v>
      </c>
      <c r="J456" s="6">
        <v>0.0625</v>
      </c>
      <c r="K456" s="6">
        <v>0.0</v>
      </c>
      <c r="L456" s="3">
        <v>-4.0</v>
      </c>
      <c r="M456" s="3">
        <v>-1.0</v>
      </c>
    </row>
    <row r="457">
      <c r="A457" s="3" t="s">
        <v>1108</v>
      </c>
      <c r="B457" s="3" t="s">
        <v>1109</v>
      </c>
      <c r="C457" s="3" t="s">
        <v>716</v>
      </c>
      <c r="D457" s="3">
        <v>4.0</v>
      </c>
      <c r="E457" s="3">
        <v>16.0</v>
      </c>
      <c r="F457" s="3">
        <v>0.0</v>
      </c>
      <c r="G457" s="3">
        <v>1.0</v>
      </c>
      <c r="H457" s="3">
        <v>2.0</v>
      </c>
      <c r="I457" s="3">
        <v>3.0</v>
      </c>
      <c r="J457" s="6">
        <v>0.1875</v>
      </c>
      <c r="K457" s="6">
        <v>0.0</v>
      </c>
      <c r="L457" s="3">
        <v>-8.0</v>
      </c>
      <c r="M457" s="3">
        <v>-2.0</v>
      </c>
    </row>
    <row r="458">
      <c r="A458" s="3" t="s">
        <v>1263</v>
      </c>
      <c r="B458" s="3" t="s">
        <v>1264</v>
      </c>
      <c r="C458" s="3" t="s">
        <v>418</v>
      </c>
      <c r="D458" s="3">
        <v>4.0</v>
      </c>
      <c r="E458" s="3">
        <v>16.0</v>
      </c>
      <c r="F458" s="3">
        <v>0.0</v>
      </c>
      <c r="G458" s="3">
        <v>2.0</v>
      </c>
      <c r="H458" s="3">
        <v>2.0</v>
      </c>
      <c r="I458" s="3">
        <v>4.0</v>
      </c>
      <c r="J458" s="6">
        <v>0.25</v>
      </c>
      <c r="K458" s="6">
        <v>0.0</v>
      </c>
      <c r="L458" s="3">
        <v>-8.0</v>
      </c>
      <c r="M458" s="3">
        <v>-2.0</v>
      </c>
    </row>
    <row r="459">
      <c r="J459" s="6"/>
      <c r="K459" s="6"/>
    </row>
    <row r="460">
      <c r="J460" s="6"/>
      <c r="K460" s="6"/>
    </row>
    <row r="461">
      <c r="J461" s="6"/>
      <c r="K461" s="6"/>
    </row>
    <row r="462">
      <c r="J462" s="6"/>
      <c r="K462" s="6"/>
    </row>
    <row r="463">
      <c r="J463" s="6"/>
      <c r="K463" s="6"/>
    </row>
    <row r="464">
      <c r="J464" s="6"/>
      <c r="K464" s="6"/>
    </row>
    <row r="465">
      <c r="J465" s="6"/>
      <c r="K465" s="6"/>
    </row>
    <row r="466">
      <c r="J466" s="6"/>
      <c r="K466" s="6"/>
    </row>
    <row r="467">
      <c r="J467" s="6"/>
      <c r="K467" s="6"/>
    </row>
    <row r="468">
      <c r="J468" s="6"/>
      <c r="K468" s="6"/>
    </row>
    <row r="469">
      <c r="J469" s="6"/>
      <c r="K469" s="6"/>
    </row>
    <row r="470">
      <c r="J470" s="6"/>
      <c r="K470" s="6"/>
    </row>
    <row r="471">
      <c r="J471" s="6"/>
      <c r="K471" s="6"/>
    </row>
    <row r="472">
      <c r="J472" s="6"/>
      <c r="K472" s="6"/>
    </row>
    <row r="473">
      <c r="J473" s="6"/>
      <c r="K473" s="6"/>
    </row>
    <row r="474">
      <c r="J474" s="6"/>
      <c r="K474" s="6"/>
    </row>
    <row r="475">
      <c r="J475" s="6"/>
      <c r="K475" s="6"/>
    </row>
    <row r="476">
      <c r="J476" s="6"/>
      <c r="K476" s="6"/>
    </row>
    <row r="477">
      <c r="J477" s="6"/>
      <c r="K477" s="6"/>
    </row>
    <row r="478">
      <c r="J478" s="6"/>
      <c r="K478" s="6"/>
    </row>
    <row r="479">
      <c r="J479" s="6"/>
      <c r="K479" s="6"/>
    </row>
    <row r="480">
      <c r="J480" s="6"/>
      <c r="K480" s="6"/>
    </row>
    <row r="481">
      <c r="J481" s="6"/>
      <c r="K481" s="6"/>
    </row>
    <row r="482">
      <c r="J482" s="6"/>
      <c r="K482" s="6"/>
    </row>
    <row r="483">
      <c r="J483" s="6"/>
      <c r="K483" s="6"/>
    </row>
    <row r="484">
      <c r="J484" s="6"/>
      <c r="K484" s="6"/>
    </row>
    <row r="485">
      <c r="J485" s="6"/>
      <c r="K485" s="6"/>
    </row>
    <row r="486">
      <c r="J486" s="6"/>
      <c r="K486" s="6"/>
    </row>
    <row r="487">
      <c r="J487" s="6"/>
      <c r="K487" s="6"/>
    </row>
    <row r="488">
      <c r="J488" s="6"/>
      <c r="K488" s="6"/>
    </row>
    <row r="489">
      <c r="J489" s="6"/>
      <c r="K489" s="6"/>
    </row>
    <row r="490">
      <c r="J490" s="6"/>
      <c r="K490" s="6"/>
    </row>
    <row r="491">
      <c r="J491" s="6"/>
      <c r="K491" s="6"/>
    </row>
    <row r="492">
      <c r="J492" s="6"/>
      <c r="K492" s="6"/>
    </row>
    <row r="493">
      <c r="J493" s="6"/>
      <c r="K493" s="6"/>
    </row>
    <row r="494">
      <c r="J494" s="6"/>
      <c r="K494" s="6"/>
    </row>
    <row r="495">
      <c r="J495" s="6"/>
      <c r="K495" s="6"/>
    </row>
    <row r="496">
      <c r="J496" s="6"/>
      <c r="K496" s="6"/>
    </row>
    <row r="497">
      <c r="J497" s="6"/>
      <c r="K497" s="6"/>
    </row>
    <row r="498">
      <c r="J498" s="6"/>
      <c r="K498" s="6"/>
    </row>
    <row r="499">
      <c r="J499" s="6"/>
      <c r="K499" s="6"/>
    </row>
    <row r="500">
      <c r="J500" s="6"/>
      <c r="K500" s="6"/>
    </row>
    <row r="501">
      <c r="J501" s="6"/>
      <c r="K501" s="6"/>
    </row>
    <row r="502">
      <c r="J502" s="6"/>
      <c r="K502" s="6"/>
    </row>
    <row r="503">
      <c r="J503" s="6"/>
      <c r="K503" s="6"/>
    </row>
    <row r="504">
      <c r="J504" s="6"/>
      <c r="K504" s="6"/>
    </row>
    <row r="505">
      <c r="J505" s="6"/>
      <c r="K505" s="6"/>
    </row>
    <row r="506">
      <c r="J506" s="6"/>
      <c r="K506" s="6"/>
    </row>
    <row r="507">
      <c r="J507" s="6"/>
      <c r="K507" s="6"/>
    </row>
    <row r="508">
      <c r="J508" s="6"/>
      <c r="K508" s="6"/>
    </row>
    <row r="509">
      <c r="J509" s="6"/>
      <c r="K509" s="6"/>
    </row>
    <row r="510">
      <c r="J510" s="6"/>
      <c r="K510" s="6"/>
    </row>
    <row r="511">
      <c r="J511" s="6"/>
      <c r="K511" s="6"/>
    </row>
    <row r="512">
      <c r="J512" s="6"/>
      <c r="K512" s="6"/>
    </row>
    <row r="513">
      <c r="J513" s="6"/>
      <c r="K513" s="6"/>
    </row>
    <row r="514">
      <c r="J514" s="6"/>
      <c r="K514" s="6"/>
    </row>
    <row r="515">
      <c r="J515" s="6"/>
      <c r="K515" s="6"/>
    </row>
    <row r="516">
      <c r="J516" s="6"/>
      <c r="K516" s="6"/>
    </row>
    <row r="517">
      <c r="J517" s="6"/>
      <c r="K517" s="6"/>
    </row>
    <row r="518">
      <c r="J518" s="6"/>
      <c r="K518" s="6"/>
    </row>
    <row r="519">
      <c r="J519" s="6"/>
      <c r="K519" s="6"/>
    </row>
    <row r="520">
      <c r="J520" s="6"/>
      <c r="K520" s="6"/>
    </row>
    <row r="521">
      <c r="J521" s="6"/>
      <c r="K521" s="6"/>
    </row>
    <row r="522">
      <c r="J522" s="6"/>
      <c r="K522" s="6"/>
    </row>
    <row r="523">
      <c r="J523" s="6"/>
      <c r="K523" s="6"/>
    </row>
    <row r="524">
      <c r="J524" s="6"/>
      <c r="K524" s="6"/>
    </row>
    <row r="525">
      <c r="J525" s="6"/>
      <c r="K525" s="6"/>
    </row>
    <row r="526">
      <c r="J526" s="6"/>
      <c r="K526" s="6"/>
    </row>
    <row r="527">
      <c r="J527" s="6"/>
      <c r="K527" s="6"/>
    </row>
    <row r="528">
      <c r="J528" s="6"/>
      <c r="K528" s="6"/>
    </row>
    <row r="529">
      <c r="J529" s="6"/>
      <c r="K529" s="6"/>
    </row>
    <row r="530">
      <c r="J530" s="6"/>
      <c r="K530" s="6"/>
    </row>
    <row r="531">
      <c r="J531" s="6"/>
      <c r="K531" s="6"/>
    </row>
    <row r="532">
      <c r="J532" s="6"/>
      <c r="K532" s="6"/>
    </row>
    <row r="533">
      <c r="J533" s="6"/>
      <c r="K533" s="6"/>
    </row>
    <row r="534">
      <c r="J534" s="6"/>
      <c r="K534" s="6"/>
    </row>
    <row r="535">
      <c r="J535" s="6"/>
      <c r="K535" s="6"/>
    </row>
    <row r="536">
      <c r="J536" s="6"/>
      <c r="K536" s="6"/>
    </row>
    <row r="537">
      <c r="J537" s="6"/>
      <c r="K537" s="6"/>
    </row>
    <row r="538">
      <c r="J538" s="6"/>
      <c r="K538" s="6"/>
    </row>
    <row r="539">
      <c r="J539" s="6"/>
      <c r="K539" s="6"/>
    </row>
    <row r="540">
      <c r="J540" s="6"/>
      <c r="K540" s="6"/>
    </row>
    <row r="541">
      <c r="J541" s="6"/>
      <c r="K541" s="6"/>
    </row>
    <row r="542">
      <c r="J542" s="6"/>
      <c r="K542" s="6"/>
    </row>
    <row r="543">
      <c r="J543" s="6"/>
      <c r="K543" s="6"/>
    </row>
    <row r="544">
      <c r="J544" s="6"/>
      <c r="K544" s="6"/>
    </row>
    <row r="545">
      <c r="J545" s="6"/>
      <c r="K545" s="6"/>
    </row>
    <row r="546">
      <c r="J546" s="6"/>
      <c r="K546" s="6"/>
    </row>
    <row r="547">
      <c r="J547" s="6"/>
      <c r="K547" s="6"/>
    </row>
    <row r="548">
      <c r="J548" s="6"/>
      <c r="K548" s="6"/>
    </row>
    <row r="549">
      <c r="J549" s="6"/>
      <c r="K549" s="6"/>
    </row>
    <row r="550">
      <c r="J550" s="6"/>
      <c r="K550" s="6"/>
    </row>
    <row r="551">
      <c r="J551" s="6"/>
      <c r="K551" s="6"/>
    </row>
    <row r="552">
      <c r="J552" s="6"/>
      <c r="K552" s="6"/>
    </row>
    <row r="553">
      <c r="J553" s="6"/>
      <c r="K553" s="6"/>
    </row>
    <row r="554">
      <c r="J554" s="6"/>
      <c r="K554" s="6"/>
    </row>
    <row r="555">
      <c r="J555" s="6"/>
      <c r="K555" s="6"/>
    </row>
    <row r="556">
      <c r="J556" s="6"/>
      <c r="K556" s="6"/>
    </row>
    <row r="557">
      <c r="J557" s="6"/>
      <c r="K557" s="6"/>
    </row>
    <row r="558">
      <c r="J558" s="6"/>
      <c r="K558" s="6"/>
    </row>
    <row r="559">
      <c r="J559" s="6"/>
      <c r="K559" s="6"/>
    </row>
    <row r="560">
      <c r="J560" s="6"/>
      <c r="K560" s="6"/>
    </row>
    <row r="561">
      <c r="J561" s="6"/>
      <c r="K561" s="6"/>
    </row>
    <row r="562">
      <c r="J562" s="6"/>
      <c r="K562" s="6"/>
    </row>
    <row r="563">
      <c r="J563" s="6"/>
      <c r="K563" s="6"/>
    </row>
    <row r="564">
      <c r="J564" s="6"/>
      <c r="K564" s="6"/>
    </row>
    <row r="565">
      <c r="J565" s="6"/>
      <c r="K565" s="6"/>
    </row>
    <row r="566">
      <c r="J566" s="6"/>
      <c r="K566" s="6"/>
    </row>
    <row r="567">
      <c r="J567" s="6"/>
      <c r="K567" s="6"/>
    </row>
    <row r="568">
      <c r="J568" s="6"/>
      <c r="K568" s="6"/>
    </row>
    <row r="569">
      <c r="J569" s="6"/>
      <c r="K569" s="6"/>
    </row>
    <row r="570">
      <c r="J570" s="6"/>
      <c r="K570" s="6"/>
    </row>
    <row r="571">
      <c r="J571" s="6"/>
      <c r="K571" s="6"/>
    </row>
    <row r="572">
      <c r="J572" s="6"/>
      <c r="K572" s="6"/>
    </row>
    <row r="573">
      <c r="J573" s="6"/>
      <c r="K573" s="6"/>
    </row>
    <row r="574">
      <c r="J574" s="6"/>
      <c r="K574" s="6"/>
    </row>
    <row r="575">
      <c r="J575" s="6"/>
      <c r="K575" s="6"/>
    </row>
    <row r="576">
      <c r="J576" s="6"/>
      <c r="K576" s="6"/>
    </row>
    <row r="577">
      <c r="J577" s="6"/>
      <c r="K577" s="6"/>
    </row>
    <row r="578">
      <c r="J578" s="6"/>
      <c r="K578" s="6"/>
    </row>
    <row r="579">
      <c r="J579" s="6"/>
      <c r="K579" s="6"/>
    </row>
    <row r="580">
      <c r="J580" s="6"/>
      <c r="K580" s="6"/>
    </row>
    <row r="581">
      <c r="J581" s="6"/>
      <c r="K581" s="6"/>
    </row>
    <row r="582">
      <c r="J582" s="6"/>
      <c r="K582" s="6"/>
    </row>
    <row r="583">
      <c r="J583" s="6"/>
      <c r="K583" s="6"/>
    </row>
    <row r="584">
      <c r="J584" s="6"/>
      <c r="K584" s="6"/>
    </row>
    <row r="585">
      <c r="J585" s="6"/>
      <c r="K585" s="6"/>
    </row>
    <row r="586">
      <c r="J586" s="6"/>
      <c r="K586" s="6"/>
    </row>
    <row r="587">
      <c r="J587" s="6"/>
      <c r="K587" s="6"/>
    </row>
    <row r="588">
      <c r="J588" s="6"/>
      <c r="K588" s="6"/>
    </row>
    <row r="589">
      <c r="J589" s="6"/>
      <c r="K589" s="6"/>
    </row>
    <row r="590">
      <c r="J590" s="6"/>
      <c r="K590" s="6"/>
    </row>
    <row r="591">
      <c r="J591" s="6"/>
      <c r="K591" s="6"/>
    </row>
    <row r="592">
      <c r="J592" s="6"/>
      <c r="K592" s="6"/>
    </row>
    <row r="593">
      <c r="J593" s="6"/>
      <c r="K593" s="6"/>
    </row>
    <row r="594">
      <c r="J594" s="6"/>
      <c r="K594" s="6"/>
    </row>
    <row r="595">
      <c r="J595" s="6"/>
      <c r="K595" s="6"/>
    </row>
    <row r="596">
      <c r="J596" s="6"/>
      <c r="K596" s="6"/>
    </row>
    <row r="597">
      <c r="J597" s="6"/>
      <c r="K597" s="6"/>
    </row>
    <row r="598">
      <c r="J598" s="6"/>
      <c r="K598" s="6"/>
    </row>
    <row r="599">
      <c r="J599" s="6"/>
      <c r="K599" s="6"/>
    </row>
    <row r="600">
      <c r="J600" s="6"/>
      <c r="K600" s="6"/>
    </row>
    <row r="601">
      <c r="J601" s="6"/>
      <c r="K601" s="6"/>
    </row>
    <row r="602">
      <c r="J602" s="6"/>
      <c r="K602" s="6"/>
    </row>
    <row r="603">
      <c r="J603" s="6"/>
      <c r="K603" s="6"/>
    </row>
    <row r="604">
      <c r="J604" s="6"/>
      <c r="K604" s="6"/>
    </row>
    <row r="605">
      <c r="J605" s="6"/>
      <c r="K605" s="6"/>
    </row>
    <row r="606">
      <c r="J606" s="6"/>
      <c r="K606" s="6"/>
    </row>
    <row r="607">
      <c r="J607" s="6"/>
      <c r="K607" s="6"/>
    </row>
    <row r="608">
      <c r="J608" s="6"/>
      <c r="K608" s="6"/>
    </row>
    <row r="609">
      <c r="J609" s="6"/>
      <c r="K609" s="6"/>
    </row>
    <row r="610">
      <c r="J610" s="6"/>
      <c r="K610" s="6"/>
    </row>
    <row r="611">
      <c r="J611" s="6"/>
      <c r="K611" s="6"/>
    </row>
    <row r="612">
      <c r="J612" s="6"/>
      <c r="K612" s="6"/>
    </row>
    <row r="613">
      <c r="J613" s="6"/>
      <c r="K613" s="6"/>
    </row>
    <row r="614">
      <c r="J614" s="6"/>
      <c r="K614" s="6"/>
    </row>
    <row r="615">
      <c r="J615" s="6"/>
      <c r="K615" s="6"/>
    </row>
    <row r="616">
      <c r="J616" s="6"/>
      <c r="K616" s="6"/>
    </row>
    <row r="617">
      <c r="J617" s="6"/>
      <c r="K617" s="6"/>
    </row>
    <row r="618">
      <c r="J618" s="6"/>
      <c r="K618" s="6"/>
    </row>
    <row r="619">
      <c r="J619" s="6"/>
      <c r="K619" s="6"/>
    </row>
    <row r="620">
      <c r="J620" s="6"/>
      <c r="K620" s="6"/>
    </row>
    <row r="621">
      <c r="J621" s="6"/>
      <c r="K621" s="6"/>
    </row>
    <row r="622">
      <c r="J622" s="6"/>
      <c r="K622" s="6"/>
    </row>
    <row r="623">
      <c r="J623" s="6"/>
      <c r="K623" s="6"/>
    </row>
    <row r="624">
      <c r="J624" s="6"/>
      <c r="K624" s="6"/>
    </row>
    <row r="625">
      <c r="J625" s="6"/>
      <c r="K625" s="6"/>
    </row>
    <row r="626">
      <c r="J626" s="6"/>
      <c r="K626" s="6"/>
    </row>
    <row r="627">
      <c r="J627" s="6"/>
      <c r="K627" s="6"/>
    </row>
    <row r="628">
      <c r="J628" s="6"/>
      <c r="K628" s="6"/>
    </row>
    <row r="629">
      <c r="J629" s="6"/>
      <c r="K629" s="6"/>
    </row>
    <row r="630">
      <c r="J630" s="6"/>
      <c r="K630" s="6"/>
    </row>
    <row r="631">
      <c r="J631" s="6"/>
      <c r="K631" s="6"/>
    </row>
    <row r="632">
      <c r="J632" s="6"/>
      <c r="K632" s="6"/>
    </row>
    <row r="633">
      <c r="J633" s="6"/>
      <c r="K633" s="6"/>
    </row>
    <row r="634">
      <c r="J634" s="6"/>
      <c r="K634" s="6"/>
    </row>
    <row r="635">
      <c r="J635" s="6"/>
      <c r="K635" s="6"/>
    </row>
    <row r="636">
      <c r="J636" s="6"/>
      <c r="K636" s="6"/>
    </row>
    <row r="637">
      <c r="J637" s="6"/>
      <c r="K637" s="6"/>
    </row>
    <row r="638">
      <c r="J638" s="6"/>
      <c r="K638" s="6"/>
    </row>
    <row r="639">
      <c r="J639" s="6"/>
      <c r="K639" s="6"/>
    </row>
    <row r="640">
      <c r="J640" s="6"/>
      <c r="K640" s="6"/>
    </row>
    <row r="641">
      <c r="J641" s="6"/>
      <c r="K641" s="6"/>
    </row>
    <row r="642">
      <c r="J642" s="6"/>
      <c r="K642" s="6"/>
    </row>
    <row r="643">
      <c r="J643" s="6"/>
      <c r="K643" s="6"/>
    </row>
    <row r="644">
      <c r="J644" s="6"/>
      <c r="K644" s="6"/>
    </row>
    <row r="645">
      <c r="J645" s="6"/>
      <c r="K645" s="6"/>
    </row>
    <row r="646">
      <c r="J646" s="6"/>
      <c r="K646" s="6"/>
    </row>
    <row r="647">
      <c r="J647" s="6"/>
      <c r="K647" s="6"/>
    </row>
    <row r="648">
      <c r="J648" s="6"/>
      <c r="K648" s="6"/>
    </row>
    <row r="649">
      <c r="J649" s="6"/>
      <c r="K649" s="6"/>
    </row>
    <row r="650">
      <c r="J650" s="6"/>
      <c r="K650" s="6"/>
    </row>
    <row r="651">
      <c r="J651" s="6"/>
      <c r="K651" s="6"/>
    </row>
    <row r="652">
      <c r="J652" s="6"/>
      <c r="K652" s="6"/>
    </row>
    <row r="653">
      <c r="J653" s="6"/>
      <c r="K653" s="6"/>
    </row>
    <row r="654">
      <c r="J654" s="6"/>
      <c r="K654" s="6"/>
    </row>
    <row r="655">
      <c r="J655" s="6"/>
      <c r="K655" s="6"/>
    </row>
    <row r="656">
      <c r="J656" s="6"/>
      <c r="K656" s="6"/>
    </row>
    <row r="657">
      <c r="J657" s="6"/>
      <c r="K657" s="6"/>
    </row>
    <row r="658">
      <c r="J658" s="6"/>
      <c r="K658" s="6"/>
    </row>
    <row r="659">
      <c r="J659" s="6"/>
      <c r="K659" s="6"/>
    </row>
    <row r="660">
      <c r="J660" s="6"/>
      <c r="K660" s="6"/>
    </row>
    <row r="661">
      <c r="J661" s="6"/>
      <c r="K661" s="6"/>
    </row>
    <row r="662">
      <c r="J662" s="6"/>
      <c r="K662" s="6"/>
    </row>
    <row r="663">
      <c r="J663" s="6"/>
      <c r="K663" s="6"/>
    </row>
    <row r="664">
      <c r="J664" s="6"/>
      <c r="K664" s="6"/>
    </row>
    <row r="665">
      <c r="J665" s="6"/>
      <c r="K665" s="6"/>
    </row>
    <row r="666">
      <c r="J666" s="6"/>
      <c r="K666" s="6"/>
    </row>
    <row r="667">
      <c r="J667" s="6"/>
      <c r="K667" s="6"/>
    </row>
    <row r="668">
      <c r="J668" s="6"/>
      <c r="K668" s="6"/>
    </row>
    <row r="669">
      <c r="J669" s="6"/>
      <c r="K669" s="6"/>
    </row>
    <row r="670">
      <c r="J670" s="6"/>
      <c r="K670" s="6"/>
    </row>
    <row r="671">
      <c r="J671" s="6"/>
      <c r="K671" s="6"/>
    </row>
    <row r="672">
      <c r="J672" s="6"/>
      <c r="K672" s="6"/>
    </row>
    <row r="673">
      <c r="J673" s="6"/>
      <c r="K673" s="6"/>
    </row>
    <row r="674">
      <c r="J674" s="6"/>
      <c r="K674" s="6"/>
    </row>
    <row r="675">
      <c r="J675" s="6"/>
      <c r="K675" s="6"/>
    </row>
    <row r="676">
      <c r="J676" s="6"/>
      <c r="K676" s="6"/>
    </row>
    <row r="677">
      <c r="J677" s="6"/>
      <c r="K677" s="6"/>
    </row>
    <row r="678">
      <c r="J678" s="6"/>
      <c r="K678" s="6"/>
    </row>
    <row r="679">
      <c r="J679" s="6"/>
      <c r="K679" s="6"/>
    </row>
    <row r="680">
      <c r="J680" s="6"/>
      <c r="K680" s="6"/>
    </row>
    <row r="681">
      <c r="J681" s="6"/>
      <c r="K681" s="6"/>
    </row>
    <row r="682">
      <c r="J682" s="6"/>
      <c r="K682" s="6"/>
    </row>
    <row r="683">
      <c r="J683" s="6"/>
      <c r="K683" s="6"/>
    </row>
    <row r="684">
      <c r="J684" s="6"/>
      <c r="K684" s="6"/>
    </row>
    <row r="685">
      <c r="J685" s="6"/>
      <c r="K685" s="6"/>
    </row>
    <row r="686">
      <c r="J686" s="6"/>
      <c r="K686" s="6"/>
    </row>
    <row r="687">
      <c r="J687" s="6"/>
      <c r="K687" s="6"/>
    </row>
    <row r="688">
      <c r="J688" s="6"/>
      <c r="K688" s="6"/>
    </row>
    <row r="689">
      <c r="J689" s="6"/>
      <c r="K689" s="6"/>
    </row>
    <row r="690">
      <c r="J690" s="6"/>
      <c r="K690" s="6"/>
    </row>
    <row r="691">
      <c r="J691" s="6"/>
      <c r="K691" s="6"/>
    </row>
    <row r="692">
      <c r="J692" s="6"/>
      <c r="K692" s="6"/>
    </row>
    <row r="693">
      <c r="J693" s="6"/>
      <c r="K693" s="6"/>
    </row>
    <row r="694">
      <c r="J694" s="6"/>
      <c r="K694" s="6"/>
    </row>
    <row r="695">
      <c r="J695" s="6"/>
      <c r="K695" s="6"/>
    </row>
    <row r="696">
      <c r="J696" s="6"/>
      <c r="K696" s="6"/>
    </row>
    <row r="697">
      <c r="J697" s="6"/>
      <c r="K697" s="6"/>
    </row>
    <row r="698">
      <c r="J698" s="6"/>
      <c r="K698" s="6"/>
    </row>
    <row r="699">
      <c r="J699" s="6"/>
      <c r="K699" s="6"/>
    </row>
    <row r="700">
      <c r="J700" s="6"/>
      <c r="K700" s="6"/>
    </row>
    <row r="701">
      <c r="J701" s="6"/>
      <c r="K701" s="6"/>
    </row>
    <row r="702">
      <c r="J702" s="6"/>
      <c r="K702" s="6"/>
    </row>
    <row r="703">
      <c r="J703" s="6"/>
      <c r="K703" s="6"/>
    </row>
    <row r="704">
      <c r="J704" s="6"/>
      <c r="K704" s="6"/>
    </row>
    <row r="705">
      <c r="J705" s="6"/>
      <c r="K705" s="6"/>
    </row>
    <row r="706">
      <c r="J706" s="6"/>
      <c r="K706" s="6"/>
    </row>
    <row r="707">
      <c r="J707" s="6"/>
      <c r="K707" s="6"/>
    </row>
    <row r="708">
      <c r="J708" s="6"/>
      <c r="K708" s="6"/>
    </row>
    <row r="709">
      <c r="J709" s="6"/>
      <c r="K709" s="6"/>
    </row>
    <row r="710">
      <c r="J710" s="6"/>
      <c r="K710" s="6"/>
    </row>
    <row r="711">
      <c r="J711" s="6"/>
      <c r="K711" s="6"/>
    </row>
    <row r="712">
      <c r="J712" s="6"/>
      <c r="K712" s="6"/>
    </row>
    <row r="713">
      <c r="J713" s="6"/>
      <c r="K713" s="6"/>
    </row>
    <row r="714">
      <c r="J714" s="6"/>
      <c r="K714" s="6"/>
    </row>
    <row r="715">
      <c r="J715" s="6"/>
      <c r="K715" s="6"/>
    </row>
    <row r="716">
      <c r="J716" s="6"/>
      <c r="K716" s="6"/>
    </row>
    <row r="717">
      <c r="J717" s="6"/>
      <c r="K717" s="6"/>
    </row>
    <row r="718">
      <c r="J718" s="6"/>
      <c r="K718" s="6"/>
    </row>
    <row r="719">
      <c r="J719" s="6"/>
      <c r="K719" s="6"/>
    </row>
    <row r="720">
      <c r="J720" s="6"/>
      <c r="K720" s="6"/>
    </row>
    <row r="721">
      <c r="J721" s="6"/>
      <c r="K721" s="6"/>
    </row>
    <row r="722">
      <c r="J722" s="6"/>
      <c r="K722" s="6"/>
    </row>
    <row r="723">
      <c r="J723" s="6"/>
      <c r="K723" s="6"/>
    </row>
    <row r="724">
      <c r="J724" s="6"/>
      <c r="K724" s="6"/>
    </row>
    <row r="725">
      <c r="J725" s="6"/>
      <c r="K725" s="6"/>
    </row>
    <row r="726">
      <c r="J726" s="6"/>
      <c r="K726" s="6"/>
    </row>
    <row r="727">
      <c r="J727" s="6"/>
      <c r="K727" s="6"/>
    </row>
    <row r="728">
      <c r="J728" s="6"/>
      <c r="K728" s="6"/>
    </row>
    <row r="729">
      <c r="J729" s="6"/>
      <c r="K729" s="6"/>
    </row>
    <row r="730">
      <c r="J730" s="6"/>
      <c r="K730" s="6"/>
    </row>
    <row r="731">
      <c r="J731" s="6"/>
      <c r="K731" s="6"/>
    </row>
    <row r="732">
      <c r="J732" s="6"/>
      <c r="K732" s="6"/>
    </row>
    <row r="733">
      <c r="J733" s="6"/>
      <c r="K733" s="6"/>
    </row>
    <row r="734">
      <c r="J734" s="6"/>
      <c r="K734" s="6"/>
    </row>
    <row r="735">
      <c r="J735" s="6"/>
      <c r="K735" s="6"/>
    </row>
    <row r="736">
      <c r="J736" s="6"/>
      <c r="K736" s="6"/>
    </row>
    <row r="737">
      <c r="J737" s="6"/>
      <c r="K737" s="6"/>
    </row>
    <row r="738">
      <c r="J738" s="6"/>
      <c r="K738" s="6"/>
    </row>
    <row r="739">
      <c r="J739" s="6"/>
      <c r="K739" s="6"/>
    </row>
    <row r="740">
      <c r="J740" s="6"/>
      <c r="K740" s="6"/>
    </row>
    <row r="741">
      <c r="J741" s="6"/>
      <c r="K741" s="6"/>
    </row>
    <row r="742">
      <c r="J742" s="6"/>
      <c r="K742" s="6"/>
    </row>
    <row r="743">
      <c r="J743" s="6"/>
      <c r="K743" s="6"/>
    </row>
    <row r="744">
      <c r="J744" s="6"/>
      <c r="K744" s="6"/>
    </row>
    <row r="745">
      <c r="J745" s="6"/>
      <c r="K745" s="6"/>
    </row>
    <row r="746">
      <c r="J746" s="6"/>
      <c r="K746" s="6"/>
    </row>
    <row r="747">
      <c r="J747" s="6"/>
      <c r="K747" s="6"/>
    </row>
    <row r="748">
      <c r="J748" s="6"/>
      <c r="K748" s="6"/>
    </row>
    <row r="749">
      <c r="J749" s="6"/>
      <c r="K749" s="6"/>
    </row>
    <row r="750">
      <c r="J750" s="6"/>
      <c r="K750" s="6"/>
    </row>
    <row r="751">
      <c r="J751" s="6"/>
      <c r="K751" s="6"/>
    </row>
    <row r="752">
      <c r="J752" s="6"/>
      <c r="K752" s="6"/>
    </row>
    <row r="753">
      <c r="J753" s="6"/>
      <c r="K753" s="6"/>
    </row>
    <row r="754">
      <c r="J754" s="6"/>
      <c r="K754" s="6"/>
    </row>
    <row r="755">
      <c r="J755" s="6"/>
      <c r="K755" s="6"/>
    </row>
    <row r="756">
      <c r="J756" s="6"/>
      <c r="K756" s="6"/>
    </row>
    <row r="757">
      <c r="J757" s="6"/>
      <c r="K757" s="6"/>
    </row>
    <row r="758">
      <c r="J758" s="6"/>
      <c r="K758" s="6"/>
    </row>
    <row r="759">
      <c r="J759" s="6"/>
      <c r="K759" s="6"/>
    </row>
    <row r="760">
      <c r="J760" s="6"/>
      <c r="K760" s="6"/>
    </row>
    <row r="761">
      <c r="J761" s="6"/>
      <c r="K761" s="6"/>
    </row>
    <row r="762">
      <c r="J762" s="6"/>
      <c r="K762" s="6"/>
    </row>
    <row r="763">
      <c r="J763" s="6"/>
      <c r="K763" s="6"/>
    </row>
    <row r="764">
      <c r="J764" s="6"/>
      <c r="K764" s="6"/>
    </row>
    <row r="765">
      <c r="J765" s="6"/>
      <c r="K765" s="6"/>
    </row>
    <row r="766">
      <c r="J766" s="6"/>
      <c r="K766" s="6"/>
    </row>
    <row r="767">
      <c r="J767" s="6"/>
      <c r="K767" s="6"/>
    </row>
    <row r="768">
      <c r="J768" s="6"/>
      <c r="K768" s="6"/>
    </row>
    <row r="769">
      <c r="J769" s="6"/>
      <c r="K769" s="6"/>
    </row>
    <row r="770">
      <c r="J770" s="6"/>
      <c r="K770" s="6"/>
    </row>
    <row r="771">
      <c r="J771" s="6"/>
      <c r="K771" s="6"/>
    </row>
    <row r="772">
      <c r="J772" s="6"/>
      <c r="K772" s="6"/>
    </row>
    <row r="773">
      <c r="J773" s="6"/>
      <c r="K773" s="6"/>
    </row>
    <row r="774">
      <c r="J774" s="6"/>
      <c r="K774" s="6"/>
    </row>
    <row r="775">
      <c r="J775" s="6"/>
      <c r="K775" s="6"/>
    </row>
    <row r="776">
      <c r="J776" s="6"/>
      <c r="K776" s="6"/>
    </row>
    <row r="777">
      <c r="J777" s="6"/>
      <c r="K777" s="6"/>
    </row>
    <row r="778">
      <c r="J778" s="6"/>
      <c r="K778" s="6"/>
    </row>
    <row r="779">
      <c r="J779" s="6"/>
      <c r="K779" s="6"/>
    </row>
    <row r="780">
      <c r="J780" s="6"/>
      <c r="K780" s="6"/>
    </row>
    <row r="781">
      <c r="J781" s="6"/>
      <c r="K781" s="6"/>
    </row>
    <row r="782">
      <c r="J782" s="6"/>
      <c r="K782" s="6"/>
    </row>
    <row r="783">
      <c r="J783" s="6"/>
      <c r="K783" s="6"/>
    </row>
    <row r="784">
      <c r="J784" s="6"/>
      <c r="K784" s="6"/>
    </row>
    <row r="785">
      <c r="J785" s="6"/>
      <c r="K785" s="6"/>
    </row>
    <row r="786">
      <c r="J786" s="6"/>
      <c r="K786" s="6"/>
    </row>
    <row r="787">
      <c r="J787" s="6"/>
      <c r="K787" s="6"/>
    </row>
    <row r="788">
      <c r="J788" s="6"/>
      <c r="K788" s="6"/>
    </row>
    <row r="789">
      <c r="J789" s="6"/>
      <c r="K789" s="6"/>
    </row>
    <row r="790">
      <c r="J790" s="6"/>
      <c r="K790" s="6"/>
    </row>
    <row r="791">
      <c r="J791" s="6"/>
      <c r="K791" s="6"/>
    </row>
    <row r="792">
      <c r="J792" s="6"/>
      <c r="K792" s="6"/>
    </row>
    <row r="793">
      <c r="J793" s="6"/>
      <c r="K793" s="6"/>
    </row>
    <row r="794">
      <c r="J794" s="6"/>
      <c r="K794" s="6"/>
    </row>
    <row r="795">
      <c r="J795" s="6"/>
      <c r="K795" s="6"/>
    </row>
    <row r="796">
      <c r="J796" s="6"/>
      <c r="K796" s="6"/>
    </row>
    <row r="797">
      <c r="J797" s="6"/>
      <c r="K797" s="6"/>
    </row>
    <row r="798">
      <c r="J798" s="6"/>
      <c r="K798" s="6"/>
    </row>
    <row r="799">
      <c r="J799" s="6"/>
      <c r="K799" s="6"/>
    </row>
    <row r="800">
      <c r="J800" s="6"/>
      <c r="K800" s="6"/>
    </row>
    <row r="801">
      <c r="J801" s="6"/>
      <c r="K801" s="6"/>
    </row>
    <row r="802">
      <c r="J802" s="6"/>
      <c r="K802" s="6"/>
    </row>
    <row r="803">
      <c r="J803" s="6"/>
      <c r="K803" s="6"/>
    </row>
    <row r="804">
      <c r="J804" s="6"/>
      <c r="K804" s="6"/>
    </row>
    <row r="805">
      <c r="J805" s="6"/>
      <c r="K805" s="6"/>
    </row>
    <row r="806">
      <c r="J806" s="6"/>
      <c r="K806" s="6"/>
    </row>
    <row r="807">
      <c r="J807" s="6"/>
      <c r="K807" s="6"/>
    </row>
    <row r="808">
      <c r="J808" s="6"/>
      <c r="K808" s="6"/>
    </row>
    <row r="809">
      <c r="J809" s="6"/>
      <c r="K809" s="6"/>
    </row>
    <row r="810">
      <c r="J810" s="6"/>
      <c r="K810" s="6"/>
    </row>
    <row r="811">
      <c r="J811" s="6"/>
      <c r="K811" s="6"/>
    </row>
    <row r="812">
      <c r="J812" s="6"/>
      <c r="K812" s="6"/>
    </row>
    <row r="813">
      <c r="J813" s="6"/>
      <c r="K813" s="6"/>
    </row>
    <row r="814">
      <c r="J814" s="6"/>
      <c r="K814" s="6"/>
    </row>
    <row r="815">
      <c r="J815" s="6"/>
      <c r="K815" s="6"/>
    </row>
    <row r="816">
      <c r="J816" s="6"/>
      <c r="K816" s="6"/>
    </row>
    <row r="817">
      <c r="J817" s="6"/>
      <c r="K817" s="6"/>
    </row>
    <row r="818">
      <c r="J818" s="6"/>
      <c r="K818" s="6"/>
    </row>
    <row r="819">
      <c r="J819" s="6"/>
      <c r="K819" s="6"/>
    </row>
    <row r="820">
      <c r="J820" s="6"/>
      <c r="K820" s="6"/>
    </row>
    <row r="821">
      <c r="J821" s="6"/>
      <c r="K821" s="6"/>
    </row>
    <row r="822">
      <c r="J822" s="6"/>
      <c r="K822" s="6"/>
    </row>
    <row r="823">
      <c r="J823" s="6"/>
      <c r="K823" s="6"/>
    </row>
    <row r="824">
      <c r="J824" s="6"/>
      <c r="K824" s="6"/>
    </row>
    <row r="825">
      <c r="J825" s="6"/>
      <c r="K825" s="6"/>
    </row>
    <row r="826">
      <c r="J826" s="6"/>
      <c r="K826" s="6"/>
    </row>
    <row r="827">
      <c r="J827" s="6"/>
      <c r="K827" s="6"/>
    </row>
    <row r="828">
      <c r="J828" s="6"/>
      <c r="K828" s="6"/>
    </row>
    <row r="829">
      <c r="J829" s="6"/>
      <c r="K829" s="6"/>
    </row>
    <row r="830">
      <c r="J830" s="6"/>
      <c r="K830" s="6"/>
    </row>
    <row r="831">
      <c r="J831" s="6"/>
      <c r="K831" s="6"/>
    </row>
    <row r="832">
      <c r="J832" s="6"/>
      <c r="K832" s="6"/>
    </row>
    <row r="833">
      <c r="J833" s="6"/>
      <c r="K833" s="6"/>
    </row>
    <row r="834">
      <c r="J834" s="6"/>
      <c r="K834" s="6"/>
    </row>
    <row r="835">
      <c r="J835" s="6"/>
      <c r="K835" s="6"/>
    </row>
    <row r="836">
      <c r="J836" s="6"/>
      <c r="K836" s="6"/>
    </row>
    <row r="837">
      <c r="J837" s="6"/>
      <c r="K837" s="6"/>
    </row>
    <row r="838">
      <c r="J838" s="6"/>
      <c r="K838" s="6"/>
    </row>
    <row r="839">
      <c r="J839" s="6"/>
      <c r="K839" s="6"/>
    </row>
    <row r="840">
      <c r="J840" s="6"/>
      <c r="K840" s="6"/>
    </row>
    <row r="841">
      <c r="J841" s="6"/>
      <c r="K841" s="6"/>
    </row>
    <row r="842">
      <c r="J842" s="6"/>
      <c r="K842" s="6"/>
    </row>
    <row r="843">
      <c r="J843" s="6"/>
      <c r="K843" s="6"/>
    </row>
    <row r="844">
      <c r="J844" s="6"/>
      <c r="K844" s="6"/>
    </row>
    <row r="845">
      <c r="J845" s="6"/>
      <c r="K845" s="6"/>
    </row>
    <row r="846">
      <c r="J846" s="6"/>
      <c r="K846" s="6"/>
    </row>
    <row r="847">
      <c r="J847" s="6"/>
      <c r="K847" s="6"/>
    </row>
    <row r="848">
      <c r="J848" s="6"/>
      <c r="K848" s="6"/>
    </row>
    <row r="849">
      <c r="J849" s="6"/>
      <c r="K849" s="6"/>
    </row>
    <row r="850">
      <c r="J850" s="6"/>
      <c r="K850" s="6"/>
    </row>
    <row r="851">
      <c r="J851" s="6"/>
      <c r="K851" s="6"/>
    </row>
    <row r="852">
      <c r="J852" s="6"/>
      <c r="K852" s="6"/>
    </row>
    <row r="853">
      <c r="J853" s="6"/>
      <c r="K853" s="6"/>
    </row>
    <row r="854">
      <c r="J854" s="6"/>
      <c r="K854" s="6"/>
    </row>
    <row r="855">
      <c r="J855" s="6"/>
      <c r="K855" s="6"/>
    </row>
    <row r="856">
      <c r="J856" s="6"/>
      <c r="K856" s="6"/>
    </row>
    <row r="857">
      <c r="J857" s="6"/>
      <c r="K857" s="6"/>
    </row>
    <row r="858">
      <c r="J858" s="6"/>
      <c r="K858" s="6"/>
    </row>
    <row r="859">
      <c r="J859" s="6"/>
      <c r="K859" s="6"/>
    </row>
    <row r="860">
      <c r="J860" s="6"/>
      <c r="K860" s="6"/>
    </row>
    <row r="861">
      <c r="J861" s="6"/>
      <c r="K861" s="6"/>
    </row>
    <row r="862">
      <c r="J862" s="6"/>
      <c r="K862" s="6"/>
    </row>
    <row r="863">
      <c r="J863" s="6"/>
      <c r="K863" s="6"/>
    </row>
    <row r="864">
      <c r="J864" s="6"/>
      <c r="K864" s="6"/>
    </row>
    <row r="865">
      <c r="J865" s="6"/>
      <c r="K865" s="6"/>
    </row>
    <row r="866">
      <c r="J866" s="6"/>
      <c r="K866" s="6"/>
    </row>
    <row r="867">
      <c r="J867" s="6"/>
      <c r="K867" s="6"/>
    </row>
    <row r="868">
      <c r="J868" s="6"/>
      <c r="K868" s="6"/>
    </row>
    <row r="869">
      <c r="J869" s="6"/>
      <c r="K869" s="6"/>
    </row>
    <row r="870">
      <c r="J870" s="6"/>
      <c r="K870" s="6"/>
    </row>
    <row r="871">
      <c r="J871" s="6"/>
      <c r="K871" s="6"/>
    </row>
    <row r="872">
      <c r="J872" s="6"/>
      <c r="K872" s="6"/>
    </row>
    <row r="873">
      <c r="J873" s="6"/>
      <c r="K873" s="6"/>
    </row>
    <row r="874">
      <c r="J874" s="6"/>
      <c r="K874" s="6"/>
    </row>
    <row r="875">
      <c r="J875" s="6"/>
      <c r="K875" s="6"/>
    </row>
    <row r="876">
      <c r="J876" s="6"/>
      <c r="K876" s="6"/>
    </row>
    <row r="877">
      <c r="J877" s="6"/>
      <c r="K877" s="6"/>
    </row>
    <row r="878">
      <c r="J878" s="6"/>
      <c r="K878" s="6"/>
    </row>
    <row r="879">
      <c r="J879" s="6"/>
      <c r="K879" s="6"/>
    </row>
    <row r="880">
      <c r="J880" s="6"/>
      <c r="K880" s="6"/>
    </row>
    <row r="881">
      <c r="J881" s="6"/>
      <c r="K881" s="6"/>
    </row>
    <row r="882">
      <c r="J882" s="6"/>
      <c r="K882" s="6"/>
    </row>
    <row r="883">
      <c r="J883" s="6"/>
      <c r="K883" s="6"/>
    </row>
    <row r="884">
      <c r="J884" s="6"/>
      <c r="K884" s="6"/>
    </row>
    <row r="885">
      <c r="J885" s="6"/>
      <c r="K885" s="6"/>
    </row>
    <row r="886">
      <c r="J886" s="6"/>
      <c r="K886" s="6"/>
    </row>
    <row r="887">
      <c r="J887" s="6"/>
      <c r="K887" s="6"/>
    </row>
    <row r="888">
      <c r="J888" s="6"/>
      <c r="K888" s="6"/>
    </row>
    <row r="889">
      <c r="J889" s="6"/>
      <c r="K889" s="6"/>
    </row>
    <row r="890">
      <c r="J890" s="6"/>
      <c r="K890" s="6"/>
    </row>
    <row r="891">
      <c r="J891" s="6"/>
      <c r="K891" s="6"/>
    </row>
    <row r="892">
      <c r="J892" s="6"/>
      <c r="K892" s="6"/>
    </row>
    <row r="893">
      <c r="J893" s="6"/>
      <c r="K893" s="6"/>
    </row>
    <row r="894">
      <c r="J894" s="6"/>
      <c r="K894" s="6"/>
    </row>
    <row r="895">
      <c r="J895" s="6"/>
      <c r="K895" s="6"/>
    </row>
    <row r="896">
      <c r="J896" s="6"/>
      <c r="K896" s="6"/>
    </row>
    <row r="897">
      <c r="J897" s="6"/>
      <c r="K897" s="6"/>
    </row>
    <row r="898">
      <c r="J898" s="6"/>
      <c r="K898" s="6"/>
    </row>
    <row r="899">
      <c r="J899" s="6"/>
      <c r="K899" s="6"/>
    </row>
    <row r="900">
      <c r="J900" s="6"/>
      <c r="K900" s="6"/>
    </row>
    <row r="901">
      <c r="J901" s="6"/>
      <c r="K901" s="6"/>
    </row>
    <row r="902">
      <c r="J902" s="6"/>
      <c r="K902" s="6"/>
    </row>
    <row r="903">
      <c r="J903" s="6"/>
      <c r="K903" s="6"/>
    </row>
    <row r="904">
      <c r="J904" s="6"/>
      <c r="K904" s="6"/>
    </row>
    <row r="905">
      <c r="J905" s="6"/>
      <c r="K905" s="6"/>
    </row>
    <row r="906">
      <c r="J906" s="6"/>
      <c r="K906" s="6"/>
    </row>
    <row r="907">
      <c r="J907" s="6"/>
      <c r="K907" s="6"/>
    </row>
    <row r="908">
      <c r="J908" s="6"/>
      <c r="K908" s="6"/>
    </row>
    <row r="909">
      <c r="J909" s="6"/>
      <c r="K909" s="6"/>
    </row>
    <row r="910">
      <c r="J910" s="6"/>
      <c r="K910" s="6"/>
    </row>
    <row r="911">
      <c r="J911" s="6"/>
      <c r="K911" s="6"/>
    </row>
    <row r="912">
      <c r="J912" s="6"/>
      <c r="K912" s="6"/>
    </row>
    <row r="913">
      <c r="J913" s="6"/>
      <c r="K913" s="6"/>
    </row>
    <row r="914">
      <c r="J914" s="6"/>
      <c r="K914" s="6"/>
    </row>
    <row r="915">
      <c r="J915" s="6"/>
      <c r="K915" s="6"/>
    </row>
    <row r="916">
      <c r="J916" s="6"/>
      <c r="K916" s="6"/>
    </row>
    <row r="917">
      <c r="J917" s="6"/>
      <c r="K917" s="6"/>
    </row>
    <row r="918">
      <c r="J918" s="6"/>
      <c r="K918" s="6"/>
    </row>
    <row r="919">
      <c r="J919" s="6"/>
      <c r="K919" s="6"/>
    </row>
    <row r="920">
      <c r="J920" s="6"/>
      <c r="K920" s="6"/>
    </row>
    <row r="921">
      <c r="J921" s="6"/>
      <c r="K921" s="6"/>
    </row>
    <row r="922">
      <c r="J922" s="6"/>
      <c r="K922" s="6"/>
    </row>
    <row r="923">
      <c r="J923" s="6"/>
      <c r="K923" s="6"/>
    </row>
    <row r="924">
      <c r="J924" s="6"/>
      <c r="K924" s="6"/>
    </row>
    <row r="925">
      <c r="J925" s="6"/>
      <c r="K925" s="6"/>
    </row>
    <row r="926">
      <c r="J926" s="6"/>
      <c r="K926" s="6"/>
    </row>
    <row r="927">
      <c r="J927" s="6"/>
      <c r="K927" s="6"/>
    </row>
    <row r="928">
      <c r="J928" s="6"/>
      <c r="K928" s="6"/>
    </row>
    <row r="929">
      <c r="J929" s="6"/>
      <c r="K929" s="6"/>
    </row>
    <row r="930">
      <c r="J930" s="6"/>
      <c r="K930" s="6"/>
    </row>
    <row r="931">
      <c r="J931" s="6"/>
      <c r="K931" s="6"/>
    </row>
    <row r="932">
      <c r="J932" s="6"/>
      <c r="K932" s="6"/>
    </row>
    <row r="933">
      <c r="J933" s="6"/>
      <c r="K933" s="6"/>
    </row>
    <row r="934">
      <c r="J934" s="6"/>
      <c r="K934" s="6"/>
    </row>
    <row r="935">
      <c r="J935" s="6"/>
      <c r="K935" s="6"/>
    </row>
    <row r="936">
      <c r="J936" s="6"/>
      <c r="K936" s="6"/>
    </row>
    <row r="937">
      <c r="J937" s="6"/>
      <c r="K937" s="6"/>
    </row>
    <row r="938">
      <c r="J938" s="6"/>
      <c r="K938" s="6"/>
    </row>
    <row r="939">
      <c r="J939" s="6"/>
      <c r="K939" s="6"/>
    </row>
    <row r="940">
      <c r="J940" s="6"/>
      <c r="K940" s="6"/>
    </row>
    <row r="941">
      <c r="J941" s="6"/>
      <c r="K941" s="6"/>
    </row>
    <row r="942">
      <c r="J942" s="6"/>
      <c r="K942" s="6"/>
    </row>
    <row r="943">
      <c r="J943" s="6"/>
      <c r="K943" s="6"/>
    </row>
    <row r="944">
      <c r="J944" s="6"/>
      <c r="K944" s="6"/>
    </row>
    <row r="945">
      <c r="J945" s="6"/>
      <c r="K945" s="6"/>
    </row>
    <row r="946">
      <c r="J946" s="6"/>
      <c r="K946" s="6"/>
    </row>
    <row r="947">
      <c r="J947" s="6"/>
      <c r="K947" s="6"/>
    </row>
    <row r="948">
      <c r="J948" s="6"/>
      <c r="K948" s="6"/>
    </row>
    <row r="949">
      <c r="J949" s="6"/>
      <c r="K949" s="6"/>
    </row>
    <row r="950">
      <c r="J950" s="6"/>
      <c r="K950" s="6"/>
    </row>
    <row r="951">
      <c r="J951" s="6"/>
      <c r="K951" s="6"/>
    </row>
    <row r="952">
      <c r="J952" s="6"/>
      <c r="K952" s="6"/>
    </row>
    <row r="953">
      <c r="J953" s="6"/>
      <c r="K953" s="6"/>
    </row>
    <row r="954">
      <c r="J954" s="6"/>
      <c r="K954" s="6"/>
    </row>
    <row r="955">
      <c r="J955" s="6"/>
      <c r="K955" s="6"/>
    </row>
    <row r="956">
      <c r="J956" s="6"/>
      <c r="K956" s="6"/>
    </row>
    <row r="957">
      <c r="J957" s="6"/>
      <c r="K957" s="6"/>
    </row>
    <row r="958">
      <c r="J958" s="6"/>
      <c r="K958" s="6"/>
    </row>
    <row r="959">
      <c r="J959" s="6"/>
      <c r="K959" s="6"/>
    </row>
    <row r="960">
      <c r="J960" s="6"/>
      <c r="K960" s="6"/>
    </row>
    <row r="961">
      <c r="J961" s="6"/>
      <c r="K961" s="6"/>
    </row>
    <row r="962">
      <c r="J962" s="6"/>
      <c r="K962" s="6"/>
    </row>
    <row r="963">
      <c r="J963" s="6"/>
      <c r="K963" s="6"/>
    </row>
    <row r="964">
      <c r="J964" s="6"/>
      <c r="K964" s="6"/>
    </row>
    <row r="965">
      <c r="J965" s="6"/>
      <c r="K965" s="6"/>
    </row>
    <row r="966">
      <c r="J966" s="6"/>
      <c r="K966" s="6"/>
    </row>
    <row r="967">
      <c r="J967" s="6"/>
      <c r="K967" s="6"/>
    </row>
    <row r="968">
      <c r="J968" s="6"/>
      <c r="K968" s="6"/>
    </row>
    <row r="969">
      <c r="J969" s="6"/>
      <c r="K969" s="6"/>
    </row>
    <row r="970">
      <c r="J970" s="6"/>
      <c r="K970" s="6"/>
    </row>
    <row r="971">
      <c r="J971" s="6"/>
      <c r="K971" s="6"/>
    </row>
    <row r="972">
      <c r="J972" s="6"/>
      <c r="K972" s="6"/>
    </row>
    <row r="973">
      <c r="J973" s="6"/>
      <c r="K973" s="6"/>
    </row>
    <row r="974">
      <c r="J974" s="6"/>
      <c r="K974" s="6"/>
    </row>
    <row r="975">
      <c r="J975" s="6"/>
      <c r="K975" s="6"/>
    </row>
    <row r="976">
      <c r="J976" s="6"/>
      <c r="K976" s="6"/>
    </row>
    <row r="977">
      <c r="J977" s="6"/>
      <c r="K977" s="6"/>
    </row>
    <row r="978">
      <c r="J978" s="6"/>
      <c r="K978" s="6"/>
    </row>
    <row r="979">
      <c r="J979" s="6"/>
      <c r="K979" s="6"/>
    </row>
    <row r="980">
      <c r="J980" s="6"/>
      <c r="K980" s="6"/>
    </row>
    <row r="981">
      <c r="J981" s="6"/>
      <c r="K981" s="6"/>
    </row>
    <row r="982">
      <c r="J982" s="6"/>
      <c r="K982" s="6"/>
    </row>
    <row r="983">
      <c r="J983" s="6"/>
      <c r="K983" s="6"/>
    </row>
    <row r="984">
      <c r="J984" s="6"/>
      <c r="K984" s="6"/>
    </row>
    <row r="985">
      <c r="J985" s="6"/>
      <c r="K985" s="6"/>
    </row>
    <row r="986">
      <c r="J986" s="6"/>
      <c r="K986" s="6"/>
    </row>
    <row r="987">
      <c r="J987" s="6"/>
      <c r="K987" s="6"/>
    </row>
    <row r="988">
      <c r="J988" s="6"/>
      <c r="K988" s="6"/>
    </row>
    <row r="989">
      <c r="J989" s="6"/>
      <c r="K989" s="6"/>
    </row>
    <row r="990">
      <c r="J990" s="6"/>
      <c r="K990" s="6"/>
    </row>
    <row r="991">
      <c r="J991" s="6"/>
      <c r="K991" s="6"/>
    </row>
    <row r="992">
      <c r="J992" s="6"/>
      <c r="K992" s="6"/>
    </row>
    <row r="993">
      <c r="J993" s="6"/>
      <c r="K993" s="6"/>
    </row>
    <row r="994">
      <c r="J994" s="6"/>
      <c r="K994" s="6"/>
    </row>
    <row r="995">
      <c r="J995" s="6"/>
      <c r="K995" s="6"/>
    </row>
    <row r="996">
      <c r="J996" s="6"/>
      <c r="K996" s="6"/>
    </row>
    <row r="997">
      <c r="J997" s="6"/>
      <c r="K997" s="6"/>
    </row>
    <row r="998">
      <c r="J998" s="6"/>
      <c r="K998" s="6"/>
    </row>
    <row r="999">
      <c r="J999" s="6"/>
      <c r="K999" s="6"/>
    </row>
    <row r="1000">
      <c r="J1000" s="6"/>
      <c r="K1000" s="6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hidden="1" min="1" max="1" width="12.63"/>
    <col customWidth="1" min="4" max="4" width="7.63"/>
    <col customWidth="1" hidden="1" min="5" max="5" width="7.63"/>
    <col customWidth="1" min="6" max="13" width="7.63"/>
  </cols>
  <sheetData>
    <row r="1">
      <c r="A1" s="1" t="s">
        <v>87</v>
      </c>
      <c r="B1" s="1" t="s">
        <v>89</v>
      </c>
      <c r="C1" s="1" t="s">
        <v>13</v>
      </c>
      <c r="D1" s="1" t="s">
        <v>90</v>
      </c>
      <c r="E1" s="1" t="s">
        <v>91</v>
      </c>
      <c r="F1" s="1" t="s">
        <v>92</v>
      </c>
      <c r="G1" s="1" t="s">
        <v>16</v>
      </c>
      <c r="H1" s="1" t="s">
        <v>94</v>
      </c>
      <c r="I1" s="1" t="s">
        <v>95</v>
      </c>
      <c r="J1" s="4" t="s">
        <v>96</v>
      </c>
      <c r="K1" s="4" t="s">
        <v>98</v>
      </c>
      <c r="L1" s="1" t="s">
        <v>100</v>
      </c>
      <c r="M1" s="1" t="s">
        <v>101</v>
      </c>
    </row>
    <row r="2">
      <c r="A2" s="3" t="s">
        <v>110</v>
      </c>
      <c r="B2" s="3" t="s">
        <v>111</v>
      </c>
      <c r="C2" s="3" t="s">
        <v>112</v>
      </c>
      <c r="D2" s="3">
        <v>4.0</v>
      </c>
      <c r="E2" s="3">
        <v>16.0</v>
      </c>
      <c r="F2" s="3">
        <v>11.0</v>
      </c>
      <c r="G2" s="3">
        <v>3.0</v>
      </c>
      <c r="H2" s="3">
        <v>0.0</v>
      </c>
      <c r="I2" s="3">
        <v>14.0</v>
      </c>
      <c r="J2" s="6">
        <v>0.875</v>
      </c>
      <c r="K2" s="6">
        <v>0.7857142857142857</v>
      </c>
      <c r="L2" s="3">
        <v>44.0</v>
      </c>
      <c r="M2" s="3">
        <v>11.0</v>
      </c>
    </row>
    <row r="3">
      <c r="A3" s="3" t="s">
        <v>152</v>
      </c>
      <c r="B3" s="3" t="s">
        <v>153</v>
      </c>
      <c r="C3" s="3" t="s">
        <v>154</v>
      </c>
      <c r="D3" s="3">
        <v>4.0</v>
      </c>
      <c r="E3" s="3">
        <v>16.0</v>
      </c>
      <c r="F3" s="3">
        <v>11.0</v>
      </c>
      <c r="G3" s="3">
        <v>2.0</v>
      </c>
      <c r="H3" s="3">
        <v>1.0</v>
      </c>
      <c r="I3" s="3">
        <v>14.0</v>
      </c>
      <c r="J3" s="6">
        <v>0.875</v>
      </c>
      <c r="K3" s="6">
        <v>0.7857142857142857</v>
      </c>
      <c r="L3" s="3">
        <v>40.0</v>
      </c>
      <c r="M3" s="3">
        <v>10.0</v>
      </c>
    </row>
    <row r="4">
      <c r="A4" s="3" t="s">
        <v>199</v>
      </c>
      <c r="B4" s="3" t="s">
        <v>200</v>
      </c>
      <c r="C4" s="3" t="s">
        <v>201</v>
      </c>
      <c r="D4" s="3">
        <v>3.0</v>
      </c>
      <c r="E4" s="3">
        <v>12.0</v>
      </c>
      <c r="F4" s="3">
        <v>7.0</v>
      </c>
      <c r="G4" s="3">
        <v>1.0</v>
      </c>
      <c r="H4" s="3">
        <v>0.0</v>
      </c>
      <c r="I4" s="3">
        <v>8.0</v>
      </c>
      <c r="J4" s="6">
        <v>0.6666666666666666</v>
      </c>
      <c r="K4" s="6">
        <v>0.875</v>
      </c>
      <c r="L4" s="3">
        <v>28.0</v>
      </c>
      <c r="M4" s="8">
        <v>9.333333333333334</v>
      </c>
    </row>
    <row r="5">
      <c r="A5" s="3" t="s">
        <v>399</v>
      </c>
      <c r="B5" s="3" t="s">
        <v>400</v>
      </c>
      <c r="C5" s="3" t="s">
        <v>401</v>
      </c>
      <c r="D5" s="3">
        <v>4.0</v>
      </c>
      <c r="E5" s="3">
        <v>16.0</v>
      </c>
      <c r="F5" s="3">
        <v>9.0</v>
      </c>
      <c r="G5" s="3">
        <v>4.0</v>
      </c>
      <c r="H5" s="3">
        <v>0.0</v>
      </c>
      <c r="I5" s="3">
        <v>13.0</v>
      </c>
      <c r="J5" s="6">
        <v>0.8125</v>
      </c>
      <c r="K5" s="6">
        <v>0.6923076923076923</v>
      </c>
      <c r="L5" s="3">
        <v>36.0</v>
      </c>
      <c r="M5" s="3">
        <v>9.0</v>
      </c>
    </row>
    <row r="6">
      <c r="A6" s="3" t="s">
        <v>531</v>
      </c>
      <c r="B6" s="3" t="s">
        <v>532</v>
      </c>
      <c r="C6" s="3" t="s">
        <v>533</v>
      </c>
      <c r="D6" s="3">
        <v>4.0</v>
      </c>
      <c r="E6" s="3">
        <v>16.0</v>
      </c>
      <c r="F6" s="3">
        <v>9.0</v>
      </c>
      <c r="G6" s="3">
        <v>1.0</v>
      </c>
      <c r="H6" s="3">
        <v>0.0</v>
      </c>
      <c r="I6" s="3">
        <v>10.0</v>
      </c>
      <c r="J6" s="6">
        <v>0.625</v>
      </c>
      <c r="K6" s="6">
        <v>0.9</v>
      </c>
      <c r="L6" s="3">
        <v>36.0</v>
      </c>
      <c r="M6" s="3">
        <v>9.0</v>
      </c>
    </row>
    <row r="7">
      <c r="A7" s="3" t="s">
        <v>589</v>
      </c>
      <c r="B7" s="3" t="s">
        <v>590</v>
      </c>
      <c r="C7" s="3" t="s">
        <v>490</v>
      </c>
      <c r="D7" s="3">
        <v>4.0</v>
      </c>
      <c r="E7" s="3">
        <v>16.0</v>
      </c>
      <c r="F7" s="3">
        <v>8.0</v>
      </c>
      <c r="G7" s="3">
        <v>0.0</v>
      </c>
      <c r="H7" s="3">
        <v>0.0</v>
      </c>
      <c r="I7" s="3">
        <v>8.0</v>
      </c>
      <c r="J7" s="6">
        <v>0.5</v>
      </c>
      <c r="K7" s="6">
        <v>1.0</v>
      </c>
      <c r="L7" s="3">
        <v>32.0</v>
      </c>
      <c r="M7" s="3">
        <v>8.0</v>
      </c>
    </row>
    <row r="8">
      <c r="A8" s="3" t="s">
        <v>749</v>
      </c>
      <c r="B8" s="3" t="s">
        <v>750</v>
      </c>
      <c r="C8" s="3" t="s">
        <v>560</v>
      </c>
      <c r="D8" s="3">
        <v>4.0</v>
      </c>
      <c r="E8" s="3">
        <v>16.0</v>
      </c>
      <c r="F8" s="3">
        <v>8.0</v>
      </c>
      <c r="G8" s="3">
        <v>1.0</v>
      </c>
      <c r="H8" s="3">
        <v>0.0</v>
      </c>
      <c r="I8" s="3">
        <v>9.0</v>
      </c>
      <c r="J8" s="6">
        <v>0.5625</v>
      </c>
      <c r="K8" s="6">
        <v>0.8888888888888888</v>
      </c>
      <c r="L8" s="3">
        <v>32.0</v>
      </c>
      <c r="M8" s="3">
        <v>8.0</v>
      </c>
    </row>
    <row r="9">
      <c r="A9" s="3" t="s">
        <v>353</v>
      </c>
      <c r="B9" s="3" t="s">
        <v>354</v>
      </c>
      <c r="C9" s="3" t="s">
        <v>356</v>
      </c>
      <c r="D9" s="3">
        <v>4.0</v>
      </c>
      <c r="E9" s="3">
        <v>16.0</v>
      </c>
      <c r="F9" s="3">
        <v>7.0</v>
      </c>
      <c r="G9" s="3">
        <v>2.0</v>
      </c>
      <c r="H9" s="3">
        <v>0.0</v>
      </c>
      <c r="I9" s="3">
        <v>9.0</v>
      </c>
      <c r="J9" s="6">
        <v>0.5625</v>
      </c>
      <c r="K9" s="6">
        <v>0.7777777777777778</v>
      </c>
      <c r="L9" s="3">
        <v>28.0</v>
      </c>
      <c r="M9" s="3">
        <v>7.0</v>
      </c>
    </row>
    <row r="10">
      <c r="A10" s="3" t="s">
        <v>485</v>
      </c>
      <c r="B10" s="3" t="s">
        <v>486</v>
      </c>
      <c r="C10" s="3" t="s">
        <v>444</v>
      </c>
      <c r="D10" s="3">
        <v>4.0</v>
      </c>
      <c r="E10" s="3">
        <v>16.0</v>
      </c>
      <c r="F10" s="3">
        <v>7.0</v>
      </c>
      <c r="G10" s="3">
        <v>1.0</v>
      </c>
      <c r="H10" s="3">
        <v>0.0</v>
      </c>
      <c r="I10" s="3">
        <v>8.0</v>
      </c>
      <c r="J10" s="6">
        <v>0.5</v>
      </c>
      <c r="K10" s="6">
        <v>0.875</v>
      </c>
      <c r="L10" s="3">
        <v>28.0</v>
      </c>
      <c r="M10" s="3">
        <v>7.0</v>
      </c>
    </row>
    <row r="11">
      <c r="A11" s="3" t="s">
        <v>432</v>
      </c>
      <c r="B11" s="3" t="s">
        <v>433</v>
      </c>
      <c r="C11" s="3" t="s">
        <v>434</v>
      </c>
      <c r="D11" s="3">
        <v>4.0</v>
      </c>
      <c r="E11" s="3">
        <v>16.0</v>
      </c>
      <c r="F11" s="3">
        <v>8.0</v>
      </c>
      <c r="G11" s="3">
        <v>3.0</v>
      </c>
      <c r="H11" s="3">
        <v>1.0</v>
      </c>
      <c r="I11" s="3">
        <v>12.0</v>
      </c>
      <c r="J11" s="6">
        <v>0.75</v>
      </c>
      <c r="K11" s="6">
        <v>0.6666666666666666</v>
      </c>
      <c r="L11" s="3">
        <v>28.0</v>
      </c>
      <c r="M11" s="3">
        <v>7.0</v>
      </c>
    </row>
    <row r="12">
      <c r="A12" s="3" t="s">
        <v>461</v>
      </c>
      <c r="B12" s="3" t="s">
        <v>462</v>
      </c>
      <c r="C12" s="3" t="s">
        <v>463</v>
      </c>
      <c r="D12" s="3">
        <v>4.0</v>
      </c>
      <c r="E12" s="3">
        <v>16.0</v>
      </c>
      <c r="F12" s="3">
        <v>7.0</v>
      </c>
      <c r="G12" s="3">
        <v>2.0</v>
      </c>
      <c r="H12" s="3">
        <v>0.0</v>
      </c>
      <c r="I12" s="3">
        <v>9.0</v>
      </c>
      <c r="J12" s="6">
        <v>0.5625</v>
      </c>
      <c r="K12" s="6">
        <v>0.7777777777777778</v>
      </c>
      <c r="L12" s="3">
        <v>28.0</v>
      </c>
      <c r="M12" s="3">
        <v>7.0</v>
      </c>
    </row>
    <row r="13">
      <c r="A13" s="3" t="s">
        <v>370</v>
      </c>
      <c r="B13" s="3" t="s">
        <v>371</v>
      </c>
      <c r="C13" s="3" t="s">
        <v>372</v>
      </c>
      <c r="D13" s="3">
        <v>4.0</v>
      </c>
      <c r="E13" s="3">
        <v>16.0</v>
      </c>
      <c r="F13" s="3">
        <v>6.0</v>
      </c>
      <c r="G13" s="3">
        <v>3.0</v>
      </c>
      <c r="H13" s="3">
        <v>0.0</v>
      </c>
      <c r="I13" s="3">
        <v>9.0</v>
      </c>
      <c r="J13" s="6">
        <v>0.5625</v>
      </c>
      <c r="K13" s="6">
        <v>0.6666666666666666</v>
      </c>
      <c r="L13" s="3">
        <v>24.0</v>
      </c>
      <c r="M13" s="3">
        <v>6.0</v>
      </c>
    </row>
    <row r="14">
      <c r="A14" s="3" t="s">
        <v>493</v>
      </c>
      <c r="B14" s="3" t="s">
        <v>494</v>
      </c>
      <c r="C14" s="3" t="s">
        <v>495</v>
      </c>
      <c r="D14" s="3">
        <v>4.0</v>
      </c>
      <c r="E14" s="3">
        <v>16.0</v>
      </c>
      <c r="F14" s="3">
        <v>6.0</v>
      </c>
      <c r="G14" s="3">
        <v>2.0</v>
      </c>
      <c r="H14" s="3">
        <v>0.0</v>
      </c>
      <c r="I14" s="3">
        <v>8.0</v>
      </c>
      <c r="J14" s="6">
        <v>0.5</v>
      </c>
      <c r="K14" s="6">
        <v>0.75</v>
      </c>
      <c r="L14" s="3">
        <v>24.0</v>
      </c>
      <c r="M14" s="3">
        <v>6.0</v>
      </c>
    </row>
    <row r="15">
      <c r="A15" s="3" t="s">
        <v>534</v>
      </c>
      <c r="B15" s="3" t="s">
        <v>535</v>
      </c>
      <c r="C15" s="3" t="s">
        <v>536</v>
      </c>
      <c r="D15" s="3">
        <v>4.0</v>
      </c>
      <c r="E15" s="3">
        <v>16.0</v>
      </c>
      <c r="F15" s="3">
        <v>7.0</v>
      </c>
      <c r="G15" s="3">
        <v>4.0</v>
      </c>
      <c r="H15" s="3">
        <v>1.0</v>
      </c>
      <c r="I15" s="3">
        <v>12.0</v>
      </c>
      <c r="J15" s="6">
        <v>0.75</v>
      </c>
      <c r="K15" s="6">
        <v>0.5833333333333334</v>
      </c>
      <c r="L15" s="3">
        <v>24.0</v>
      </c>
      <c r="M15" s="3">
        <v>6.0</v>
      </c>
    </row>
    <row r="16">
      <c r="A16" s="3" t="s">
        <v>721</v>
      </c>
      <c r="B16" s="3" t="s">
        <v>722</v>
      </c>
      <c r="C16" s="3" t="s">
        <v>254</v>
      </c>
      <c r="D16" s="3">
        <v>4.0</v>
      </c>
      <c r="E16" s="3">
        <v>16.0</v>
      </c>
      <c r="F16" s="3">
        <v>6.0</v>
      </c>
      <c r="G16" s="3">
        <v>1.0</v>
      </c>
      <c r="H16" s="3">
        <v>0.0</v>
      </c>
      <c r="I16" s="3">
        <v>7.0</v>
      </c>
      <c r="J16" s="6">
        <v>0.4375</v>
      </c>
      <c r="K16" s="6">
        <v>0.8571428571428571</v>
      </c>
      <c r="L16" s="3">
        <v>24.0</v>
      </c>
      <c r="M16" s="3">
        <v>6.0</v>
      </c>
    </row>
    <row r="17">
      <c r="A17" s="3" t="s">
        <v>889</v>
      </c>
      <c r="B17" s="3" t="s">
        <v>890</v>
      </c>
      <c r="C17" s="3" t="s">
        <v>290</v>
      </c>
      <c r="D17" s="3">
        <v>4.0</v>
      </c>
      <c r="E17" s="3">
        <v>16.0</v>
      </c>
      <c r="F17" s="3">
        <v>6.0</v>
      </c>
      <c r="G17" s="3">
        <v>3.0</v>
      </c>
      <c r="H17" s="3">
        <v>0.0</v>
      </c>
      <c r="I17" s="3">
        <v>9.0</v>
      </c>
      <c r="J17" s="6">
        <v>0.5625</v>
      </c>
      <c r="K17" s="6">
        <v>0.6666666666666666</v>
      </c>
      <c r="L17" s="3">
        <v>24.0</v>
      </c>
      <c r="M17" s="3">
        <v>6.0</v>
      </c>
    </row>
    <row r="18">
      <c r="A18" s="3" t="s">
        <v>405</v>
      </c>
      <c r="B18" s="3" t="s">
        <v>406</v>
      </c>
      <c r="C18" s="3" t="s">
        <v>407</v>
      </c>
      <c r="D18" s="3">
        <v>5.0</v>
      </c>
      <c r="E18" s="3">
        <v>20.0</v>
      </c>
      <c r="F18" s="3">
        <v>7.0</v>
      </c>
      <c r="G18" s="3">
        <v>6.0</v>
      </c>
      <c r="H18" s="3">
        <v>0.0</v>
      </c>
      <c r="I18" s="3">
        <v>13.0</v>
      </c>
      <c r="J18" s="6">
        <v>0.65</v>
      </c>
      <c r="K18" s="6">
        <v>0.5384615384615384</v>
      </c>
      <c r="L18" s="3">
        <v>28.0</v>
      </c>
      <c r="M18" s="3">
        <v>5.6</v>
      </c>
    </row>
    <row r="19">
      <c r="A19" s="3" t="s">
        <v>135</v>
      </c>
      <c r="B19" s="3" t="s">
        <v>136</v>
      </c>
      <c r="C19" s="3" t="s">
        <v>137</v>
      </c>
      <c r="D19" s="3">
        <v>4.0</v>
      </c>
      <c r="E19" s="3">
        <v>16.0</v>
      </c>
      <c r="F19" s="3">
        <v>5.0</v>
      </c>
      <c r="G19" s="3">
        <v>1.0</v>
      </c>
      <c r="H19" s="3">
        <v>0.0</v>
      </c>
      <c r="I19" s="3">
        <v>6.0</v>
      </c>
      <c r="J19" s="6">
        <v>0.375</v>
      </c>
      <c r="K19" s="6">
        <v>0.8333333333333334</v>
      </c>
      <c r="L19" s="3">
        <v>20.0</v>
      </c>
      <c r="M19" s="3">
        <v>5.0</v>
      </c>
    </row>
    <row r="20">
      <c r="A20" s="3" t="s">
        <v>67</v>
      </c>
      <c r="B20" s="3" t="s">
        <v>169</v>
      </c>
      <c r="C20" s="3" t="s">
        <v>170</v>
      </c>
      <c r="D20" s="3">
        <v>4.0</v>
      </c>
      <c r="E20" s="3">
        <v>16.0</v>
      </c>
      <c r="F20" s="3">
        <v>6.0</v>
      </c>
      <c r="G20" s="3">
        <v>1.0</v>
      </c>
      <c r="H20" s="3">
        <v>1.0</v>
      </c>
      <c r="I20" s="3">
        <v>8.0</v>
      </c>
      <c r="J20" s="6">
        <v>0.5</v>
      </c>
      <c r="K20" s="6">
        <v>0.75</v>
      </c>
      <c r="L20" s="3">
        <v>20.0</v>
      </c>
      <c r="M20" s="3">
        <v>5.0</v>
      </c>
    </row>
    <row r="21">
      <c r="A21" s="3" t="s">
        <v>420</v>
      </c>
      <c r="B21" s="3" t="s">
        <v>421</v>
      </c>
      <c r="C21" s="3" t="s">
        <v>422</v>
      </c>
      <c r="D21" s="3">
        <v>4.0</v>
      </c>
      <c r="E21" s="3">
        <v>16.0</v>
      </c>
      <c r="F21" s="3">
        <v>5.0</v>
      </c>
      <c r="G21" s="3">
        <v>3.0</v>
      </c>
      <c r="H21" s="3">
        <v>0.0</v>
      </c>
      <c r="I21" s="3">
        <v>8.0</v>
      </c>
      <c r="J21" s="6">
        <v>0.5</v>
      </c>
      <c r="K21" s="6">
        <v>0.625</v>
      </c>
      <c r="L21" s="3">
        <v>20.0</v>
      </c>
      <c r="M21" s="3">
        <v>5.0</v>
      </c>
    </row>
    <row r="22">
      <c r="A22" s="3" t="s">
        <v>450</v>
      </c>
      <c r="B22" s="3" t="s">
        <v>451</v>
      </c>
      <c r="C22" s="3" t="s">
        <v>452</v>
      </c>
      <c r="D22" s="3">
        <v>4.0</v>
      </c>
      <c r="E22" s="3">
        <v>16.0</v>
      </c>
      <c r="F22" s="3">
        <v>5.0</v>
      </c>
      <c r="G22" s="3">
        <v>3.0</v>
      </c>
      <c r="H22" s="3">
        <v>0.0</v>
      </c>
      <c r="I22" s="3">
        <v>8.0</v>
      </c>
      <c r="J22" s="6">
        <v>0.5</v>
      </c>
      <c r="K22" s="6">
        <v>0.625</v>
      </c>
      <c r="L22" s="3">
        <v>20.0</v>
      </c>
      <c r="M22" s="3">
        <v>5.0</v>
      </c>
    </row>
    <row r="23">
      <c r="A23" s="3" t="s">
        <v>599</v>
      </c>
      <c r="B23" s="3" t="s">
        <v>600</v>
      </c>
      <c r="C23" s="3" t="s">
        <v>601</v>
      </c>
      <c r="D23" s="3">
        <v>4.0</v>
      </c>
      <c r="E23" s="3">
        <v>16.0</v>
      </c>
      <c r="F23" s="3">
        <v>5.0</v>
      </c>
      <c r="G23" s="3">
        <v>5.0</v>
      </c>
      <c r="H23" s="3">
        <v>0.0</v>
      </c>
      <c r="I23" s="3">
        <v>10.0</v>
      </c>
      <c r="J23" s="6">
        <v>0.625</v>
      </c>
      <c r="K23" s="6">
        <v>0.5</v>
      </c>
      <c r="L23" s="3">
        <v>20.0</v>
      </c>
      <c r="M23" s="3">
        <v>5.0</v>
      </c>
    </row>
    <row r="24">
      <c r="A24" s="3" t="s">
        <v>556</v>
      </c>
      <c r="B24" s="3" t="s">
        <v>557</v>
      </c>
      <c r="C24" s="3" t="s">
        <v>478</v>
      </c>
      <c r="D24" s="3">
        <v>4.0</v>
      </c>
      <c r="E24" s="3">
        <v>16.0</v>
      </c>
      <c r="F24" s="3">
        <v>5.0</v>
      </c>
      <c r="G24" s="3">
        <v>0.0</v>
      </c>
      <c r="H24" s="3">
        <v>0.0</v>
      </c>
      <c r="I24" s="3">
        <v>5.0</v>
      </c>
      <c r="J24" s="6">
        <v>0.3125</v>
      </c>
      <c r="K24" s="6">
        <v>1.0</v>
      </c>
      <c r="L24" s="3">
        <v>20.0</v>
      </c>
      <c r="M24" s="3">
        <v>5.0</v>
      </c>
    </row>
    <row r="25">
      <c r="A25" s="3" t="s">
        <v>664</v>
      </c>
      <c r="B25" s="3" t="s">
        <v>665</v>
      </c>
      <c r="C25" s="3" t="s">
        <v>481</v>
      </c>
      <c r="D25" s="3">
        <v>4.0</v>
      </c>
      <c r="E25" s="3">
        <v>16.0</v>
      </c>
      <c r="F25" s="3">
        <v>7.0</v>
      </c>
      <c r="G25" s="3">
        <v>2.0</v>
      </c>
      <c r="H25" s="3">
        <v>2.0</v>
      </c>
      <c r="I25" s="3">
        <v>11.0</v>
      </c>
      <c r="J25" s="6">
        <v>0.6875</v>
      </c>
      <c r="K25" s="6">
        <v>0.6363636363636364</v>
      </c>
      <c r="L25" s="3">
        <v>20.0</v>
      </c>
      <c r="M25" s="3">
        <v>5.0</v>
      </c>
    </row>
    <row r="26">
      <c r="A26" s="3" t="s">
        <v>508</v>
      </c>
      <c r="B26" s="3" t="s">
        <v>509</v>
      </c>
      <c r="C26" s="3" t="s">
        <v>428</v>
      </c>
      <c r="D26" s="3">
        <v>4.0</v>
      </c>
      <c r="E26" s="3">
        <v>16.0</v>
      </c>
      <c r="F26" s="3">
        <v>5.0</v>
      </c>
      <c r="G26" s="3">
        <v>2.0</v>
      </c>
      <c r="H26" s="3">
        <v>0.0</v>
      </c>
      <c r="I26" s="3">
        <v>7.0</v>
      </c>
      <c r="J26" s="6">
        <v>0.4375</v>
      </c>
      <c r="K26" s="6">
        <v>0.7142857142857143</v>
      </c>
      <c r="L26" s="3">
        <v>20.0</v>
      </c>
      <c r="M26" s="3">
        <v>5.0</v>
      </c>
    </row>
    <row r="27">
      <c r="A27" s="3" t="s">
        <v>774</v>
      </c>
      <c r="B27" s="3" t="s">
        <v>775</v>
      </c>
      <c r="C27" s="3" t="s">
        <v>744</v>
      </c>
      <c r="D27" s="3">
        <v>4.0</v>
      </c>
      <c r="E27" s="3">
        <v>16.0</v>
      </c>
      <c r="F27" s="3">
        <v>6.0</v>
      </c>
      <c r="G27" s="3">
        <v>3.0</v>
      </c>
      <c r="H27" s="3">
        <v>1.0</v>
      </c>
      <c r="I27" s="3">
        <v>10.0</v>
      </c>
      <c r="J27" s="6">
        <v>0.625</v>
      </c>
      <c r="K27" s="6">
        <v>0.6</v>
      </c>
      <c r="L27" s="3">
        <v>20.0</v>
      </c>
      <c r="M27" s="3">
        <v>5.0</v>
      </c>
    </row>
    <row r="28">
      <c r="A28" s="3" t="s">
        <v>661</v>
      </c>
      <c r="B28" s="3" t="s">
        <v>253</v>
      </c>
      <c r="C28" s="3" t="s">
        <v>507</v>
      </c>
      <c r="D28" s="3">
        <v>4.0</v>
      </c>
      <c r="E28" s="3">
        <v>16.0</v>
      </c>
      <c r="F28" s="3">
        <v>6.0</v>
      </c>
      <c r="G28" s="3">
        <v>1.0</v>
      </c>
      <c r="H28" s="3">
        <v>1.0</v>
      </c>
      <c r="I28" s="3">
        <v>8.0</v>
      </c>
      <c r="J28" s="6">
        <v>0.5</v>
      </c>
      <c r="K28" s="6">
        <v>0.75</v>
      </c>
      <c r="L28" s="3">
        <v>20.0</v>
      </c>
      <c r="M28" s="3">
        <v>5.0</v>
      </c>
    </row>
    <row r="29">
      <c r="A29" s="3" t="s">
        <v>803</v>
      </c>
      <c r="B29" s="3" t="s">
        <v>834</v>
      </c>
      <c r="C29" s="3" t="s">
        <v>307</v>
      </c>
      <c r="D29" s="3">
        <v>4.0</v>
      </c>
      <c r="E29" s="3">
        <v>16.0</v>
      </c>
      <c r="F29" s="3">
        <v>5.0</v>
      </c>
      <c r="G29" s="3">
        <v>1.0</v>
      </c>
      <c r="H29" s="3">
        <v>0.0</v>
      </c>
      <c r="I29" s="3">
        <v>6.0</v>
      </c>
      <c r="J29" s="6">
        <v>0.375</v>
      </c>
      <c r="K29" s="6">
        <v>0.8333333333333334</v>
      </c>
      <c r="L29" s="3">
        <v>20.0</v>
      </c>
      <c r="M29" s="3">
        <v>5.0</v>
      </c>
    </row>
    <row r="30">
      <c r="A30" s="3" t="s">
        <v>792</v>
      </c>
      <c r="B30" s="3" t="s">
        <v>793</v>
      </c>
      <c r="C30" s="3" t="s">
        <v>222</v>
      </c>
      <c r="D30" s="3">
        <v>4.0</v>
      </c>
      <c r="E30" s="3">
        <v>16.0</v>
      </c>
      <c r="F30" s="3">
        <v>5.0</v>
      </c>
      <c r="G30" s="3">
        <v>0.0</v>
      </c>
      <c r="H30" s="3">
        <v>0.0</v>
      </c>
      <c r="I30" s="3">
        <v>5.0</v>
      </c>
      <c r="J30" s="6">
        <v>0.3125</v>
      </c>
      <c r="K30" s="6">
        <v>1.0</v>
      </c>
      <c r="L30" s="3">
        <v>20.0</v>
      </c>
      <c r="M30" s="3">
        <v>5.0</v>
      </c>
    </row>
    <row r="31">
      <c r="A31" s="3" t="s">
        <v>582</v>
      </c>
      <c r="B31" s="3" t="s">
        <v>455</v>
      </c>
      <c r="C31" s="3" t="s">
        <v>137</v>
      </c>
      <c r="D31" s="3">
        <v>4.0</v>
      </c>
      <c r="E31" s="3">
        <v>16.0</v>
      </c>
      <c r="F31" s="3">
        <v>5.0</v>
      </c>
      <c r="G31" s="3">
        <v>1.0</v>
      </c>
      <c r="H31" s="3">
        <v>0.0</v>
      </c>
      <c r="I31" s="3">
        <v>6.0</v>
      </c>
      <c r="J31" s="6">
        <v>0.375</v>
      </c>
      <c r="K31" s="6">
        <v>0.8333333333333334</v>
      </c>
      <c r="L31" s="3">
        <v>20.0</v>
      </c>
      <c r="M31" s="3">
        <v>5.0</v>
      </c>
    </row>
    <row r="32">
      <c r="A32" s="3" t="s">
        <v>268</v>
      </c>
      <c r="B32" s="3" t="s">
        <v>269</v>
      </c>
      <c r="C32" s="3" t="s">
        <v>270</v>
      </c>
      <c r="D32" s="3">
        <v>5.0</v>
      </c>
      <c r="E32" s="3">
        <v>20.0</v>
      </c>
      <c r="F32" s="3">
        <v>7.0</v>
      </c>
      <c r="G32" s="3">
        <v>1.0</v>
      </c>
      <c r="H32" s="3">
        <v>1.0</v>
      </c>
      <c r="I32" s="3">
        <v>9.0</v>
      </c>
      <c r="J32" s="6">
        <v>0.45</v>
      </c>
      <c r="K32" s="6">
        <v>0.7777777777777778</v>
      </c>
      <c r="L32" s="3">
        <v>24.0</v>
      </c>
      <c r="M32" s="3">
        <v>4.8</v>
      </c>
    </row>
    <row r="33">
      <c r="A33" s="3" t="s">
        <v>305</v>
      </c>
      <c r="B33" s="3" t="s">
        <v>306</v>
      </c>
      <c r="C33" s="3" t="s">
        <v>307</v>
      </c>
      <c r="D33" s="3">
        <v>4.0</v>
      </c>
      <c r="E33" s="3">
        <v>16.0</v>
      </c>
      <c r="F33" s="3">
        <v>4.0</v>
      </c>
      <c r="G33" s="3">
        <v>2.0</v>
      </c>
      <c r="H33" s="3">
        <v>0.0</v>
      </c>
      <c r="I33" s="3">
        <v>6.0</v>
      </c>
      <c r="J33" s="6">
        <v>0.375</v>
      </c>
      <c r="K33" s="6">
        <v>0.6666666666666666</v>
      </c>
      <c r="L33" s="3">
        <v>16.0</v>
      </c>
      <c r="M33" s="3">
        <v>4.0</v>
      </c>
    </row>
    <row r="34">
      <c r="A34" s="3" t="s">
        <v>338</v>
      </c>
      <c r="B34" s="3" t="s">
        <v>339</v>
      </c>
      <c r="C34" s="3" t="s">
        <v>340</v>
      </c>
      <c r="D34" s="3">
        <v>4.0</v>
      </c>
      <c r="E34" s="3">
        <v>16.0</v>
      </c>
      <c r="F34" s="3">
        <v>4.0</v>
      </c>
      <c r="G34" s="3">
        <v>2.0</v>
      </c>
      <c r="H34" s="3">
        <v>0.0</v>
      </c>
      <c r="I34" s="3">
        <v>6.0</v>
      </c>
      <c r="J34" s="6">
        <v>0.375</v>
      </c>
      <c r="K34" s="6">
        <v>0.6666666666666666</v>
      </c>
      <c r="L34" s="3">
        <v>16.0</v>
      </c>
      <c r="M34" s="3">
        <v>4.0</v>
      </c>
    </row>
    <row r="35">
      <c r="A35" s="3" t="s">
        <v>445</v>
      </c>
      <c r="B35" s="3" t="s">
        <v>446</v>
      </c>
      <c r="C35" s="3" t="s">
        <v>447</v>
      </c>
      <c r="D35" s="3">
        <v>4.0</v>
      </c>
      <c r="E35" s="3">
        <v>16.0</v>
      </c>
      <c r="F35" s="3">
        <v>5.0</v>
      </c>
      <c r="G35" s="3">
        <v>3.0</v>
      </c>
      <c r="H35" s="3">
        <v>1.0</v>
      </c>
      <c r="I35" s="3">
        <v>9.0</v>
      </c>
      <c r="J35" s="6">
        <v>0.5625</v>
      </c>
      <c r="K35" s="6">
        <v>0.5555555555555556</v>
      </c>
      <c r="L35" s="3">
        <v>16.0</v>
      </c>
      <c r="M35" s="3">
        <v>4.0</v>
      </c>
    </row>
    <row r="36">
      <c r="A36" s="3" t="s">
        <v>474</v>
      </c>
      <c r="B36" s="3" t="s">
        <v>430</v>
      </c>
      <c r="C36" s="3" t="s">
        <v>475</v>
      </c>
      <c r="D36" s="3">
        <v>4.0</v>
      </c>
      <c r="E36" s="3">
        <v>16.0</v>
      </c>
      <c r="F36" s="3">
        <v>4.0</v>
      </c>
      <c r="G36" s="3">
        <v>2.0</v>
      </c>
      <c r="H36" s="3">
        <v>0.0</v>
      </c>
      <c r="I36" s="3">
        <v>6.0</v>
      </c>
      <c r="J36" s="6">
        <v>0.375</v>
      </c>
      <c r="K36" s="6">
        <v>0.6666666666666666</v>
      </c>
      <c r="L36" s="3">
        <v>16.0</v>
      </c>
      <c r="M36" s="3">
        <v>4.0</v>
      </c>
    </row>
    <row r="37">
      <c r="A37" s="3" t="s">
        <v>440</v>
      </c>
      <c r="B37" s="3" t="s">
        <v>427</v>
      </c>
      <c r="C37" s="3" t="s">
        <v>441</v>
      </c>
      <c r="D37" s="3">
        <v>4.0</v>
      </c>
      <c r="E37" s="3">
        <v>16.0</v>
      </c>
      <c r="F37" s="3">
        <v>4.0</v>
      </c>
      <c r="G37" s="3">
        <v>0.0</v>
      </c>
      <c r="H37" s="3">
        <v>0.0</v>
      </c>
      <c r="I37" s="3">
        <v>4.0</v>
      </c>
      <c r="J37" s="6">
        <v>0.25</v>
      </c>
      <c r="K37" s="6">
        <v>1.0</v>
      </c>
      <c r="L37" s="3">
        <v>16.0</v>
      </c>
      <c r="M37" s="3">
        <v>4.0</v>
      </c>
    </row>
    <row r="38">
      <c r="A38" s="3" t="s">
        <v>454</v>
      </c>
      <c r="B38" s="3" t="s">
        <v>455</v>
      </c>
      <c r="C38" s="3" t="s">
        <v>456</v>
      </c>
      <c r="D38" s="3">
        <v>4.0</v>
      </c>
      <c r="E38" s="3">
        <v>16.0</v>
      </c>
      <c r="F38" s="3">
        <v>4.0</v>
      </c>
      <c r="G38" s="3">
        <v>1.0</v>
      </c>
      <c r="H38" s="3">
        <v>0.0</v>
      </c>
      <c r="I38" s="3">
        <v>5.0</v>
      </c>
      <c r="J38" s="6">
        <v>0.3125</v>
      </c>
      <c r="K38" s="6">
        <v>0.8</v>
      </c>
      <c r="L38" s="3">
        <v>16.0</v>
      </c>
      <c r="M38" s="3">
        <v>4.0</v>
      </c>
    </row>
    <row r="39">
      <c r="A39" s="3" t="s">
        <v>459</v>
      </c>
      <c r="B39" s="3" t="s">
        <v>460</v>
      </c>
      <c r="C39" s="3" t="s">
        <v>356</v>
      </c>
      <c r="D39" s="3">
        <v>4.0</v>
      </c>
      <c r="E39" s="3">
        <v>16.0</v>
      </c>
      <c r="F39" s="3">
        <v>4.0</v>
      </c>
      <c r="G39" s="3">
        <v>0.0</v>
      </c>
      <c r="H39" s="3">
        <v>0.0</v>
      </c>
      <c r="I39" s="3">
        <v>4.0</v>
      </c>
      <c r="J39" s="6">
        <v>0.25</v>
      </c>
      <c r="K39" s="6">
        <v>1.0</v>
      </c>
      <c r="L39" s="3">
        <v>16.0</v>
      </c>
      <c r="M39" s="3">
        <v>4.0</v>
      </c>
    </row>
    <row r="40">
      <c r="A40" s="3" t="s">
        <v>502</v>
      </c>
      <c r="B40" s="3" t="s">
        <v>503</v>
      </c>
      <c r="C40" s="3" t="s">
        <v>504</v>
      </c>
      <c r="D40" s="3">
        <v>4.0</v>
      </c>
      <c r="E40" s="3">
        <v>16.0</v>
      </c>
      <c r="F40" s="3">
        <v>4.0</v>
      </c>
      <c r="G40" s="3">
        <v>1.0</v>
      </c>
      <c r="H40" s="3">
        <v>0.0</v>
      </c>
      <c r="I40" s="3">
        <v>5.0</v>
      </c>
      <c r="J40" s="6">
        <v>0.3125</v>
      </c>
      <c r="K40" s="6">
        <v>0.8</v>
      </c>
      <c r="L40" s="3">
        <v>16.0</v>
      </c>
      <c r="M40" s="3">
        <v>4.0</v>
      </c>
    </row>
    <row r="41">
      <c r="A41" s="3" t="s">
        <v>552</v>
      </c>
      <c r="B41" s="3" t="s">
        <v>477</v>
      </c>
      <c r="C41" s="3" t="s">
        <v>603</v>
      </c>
      <c r="D41" s="3">
        <v>4.0</v>
      </c>
      <c r="E41" s="3">
        <v>16.0</v>
      </c>
      <c r="F41" s="3">
        <v>4.0</v>
      </c>
      <c r="G41" s="3">
        <v>4.0</v>
      </c>
      <c r="H41" s="3">
        <v>0.0</v>
      </c>
      <c r="I41" s="3">
        <v>8.0</v>
      </c>
      <c r="J41" s="6">
        <v>0.5</v>
      </c>
      <c r="K41" s="6">
        <v>0.5</v>
      </c>
      <c r="L41" s="3">
        <v>16.0</v>
      </c>
      <c r="M41" s="3">
        <v>4.0</v>
      </c>
    </row>
    <row r="42">
      <c r="A42" s="3" t="s">
        <v>605</v>
      </c>
      <c r="B42" s="3" t="s">
        <v>606</v>
      </c>
      <c r="C42" s="3" t="s">
        <v>607</v>
      </c>
      <c r="D42" s="3">
        <v>4.0</v>
      </c>
      <c r="E42" s="3">
        <v>16.0</v>
      </c>
      <c r="F42" s="3">
        <v>4.0</v>
      </c>
      <c r="G42" s="3">
        <v>0.0</v>
      </c>
      <c r="H42" s="3">
        <v>0.0</v>
      </c>
      <c r="I42" s="3">
        <v>4.0</v>
      </c>
      <c r="J42" s="6">
        <v>0.25</v>
      </c>
      <c r="K42" s="6">
        <v>1.0</v>
      </c>
      <c r="L42" s="3">
        <v>16.0</v>
      </c>
      <c r="M42" s="3">
        <v>4.0</v>
      </c>
    </row>
    <row r="43">
      <c r="A43" s="3" t="s">
        <v>518</v>
      </c>
      <c r="B43" s="3" t="s">
        <v>519</v>
      </c>
      <c r="C43" s="3" t="s">
        <v>520</v>
      </c>
      <c r="D43" s="3">
        <v>4.0</v>
      </c>
      <c r="E43" s="3">
        <v>16.0</v>
      </c>
      <c r="F43" s="3">
        <v>4.0</v>
      </c>
      <c r="G43" s="3">
        <v>2.0</v>
      </c>
      <c r="H43" s="3">
        <v>0.0</v>
      </c>
      <c r="I43" s="3">
        <v>6.0</v>
      </c>
      <c r="J43" s="6">
        <v>0.375</v>
      </c>
      <c r="K43" s="6">
        <v>0.6666666666666666</v>
      </c>
      <c r="L43" s="3">
        <v>16.0</v>
      </c>
      <c r="M43" s="3">
        <v>4.0</v>
      </c>
    </row>
    <row r="44">
      <c r="A44" s="3" t="s">
        <v>250</v>
      </c>
      <c r="B44" s="3" t="s">
        <v>498</v>
      </c>
      <c r="C44" s="3" t="s">
        <v>523</v>
      </c>
      <c r="D44" s="3">
        <v>4.0</v>
      </c>
      <c r="E44" s="3">
        <v>16.0</v>
      </c>
      <c r="F44" s="3">
        <v>4.0</v>
      </c>
      <c r="G44" s="3">
        <v>3.0</v>
      </c>
      <c r="H44" s="3">
        <v>0.0</v>
      </c>
      <c r="I44" s="3">
        <v>7.0</v>
      </c>
      <c r="J44" s="6">
        <v>0.4375</v>
      </c>
      <c r="K44" s="6">
        <v>0.5714285714285714</v>
      </c>
      <c r="L44" s="3">
        <v>16.0</v>
      </c>
      <c r="M44" s="3">
        <v>4.0</v>
      </c>
    </row>
    <row r="45">
      <c r="A45" s="3" t="s">
        <v>702</v>
      </c>
      <c r="B45" s="3" t="s">
        <v>703</v>
      </c>
      <c r="C45" s="3" t="s">
        <v>704</v>
      </c>
      <c r="D45" s="3">
        <v>4.0</v>
      </c>
      <c r="E45" s="3">
        <v>16.0</v>
      </c>
      <c r="F45" s="3">
        <v>4.0</v>
      </c>
      <c r="G45" s="3">
        <v>2.0</v>
      </c>
      <c r="H45" s="3">
        <v>0.0</v>
      </c>
      <c r="I45" s="3">
        <v>6.0</v>
      </c>
      <c r="J45" s="6">
        <v>0.375</v>
      </c>
      <c r="K45" s="6">
        <v>0.6666666666666666</v>
      </c>
      <c r="L45" s="3">
        <v>16.0</v>
      </c>
      <c r="M45" s="3">
        <v>4.0</v>
      </c>
    </row>
    <row r="46">
      <c r="A46" s="3" t="s">
        <v>708</v>
      </c>
      <c r="B46" s="3" t="s">
        <v>709</v>
      </c>
      <c r="C46" s="3" t="s">
        <v>710</v>
      </c>
      <c r="D46" s="3">
        <v>4.0</v>
      </c>
      <c r="E46" s="3">
        <v>16.0</v>
      </c>
      <c r="F46" s="3">
        <v>4.0</v>
      </c>
      <c r="G46" s="3">
        <v>3.0</v>
      </c>
      <c r="H46" s="3">
        <v>0.0</v>
      </c>
      <c r="I46" s="3">
        <v>7.0</v>
      </c>
      <c r="J46" s="6">
        <v>0.4375</v>
      </c>
      <c r="K46" s="6">
        <v>0.5714285714285714</v>
      </c>
      <c r="L46" s="3">
        <v>16.0</v>
      </c>
      <c r="M46" s="3">
        <v>4.0</v>
      </c>
    </row>
    <row r="47">
      <c r="A47" s="3" t="s">
        <v>718</v>
      </c>
      <c r="B47" s="3" t="s">
        <v>719</v>
      </c>
      <c r="C47" s="3" t="s">
        <v>674</v>
      </c>
      <c r="D47" s="3">
        <v>4.0</v>
      </c>
      <c r="E47" s="3">
        <v>16.0</v>
      </c>
      <c r="F47" s="3">
        <v>4.0</v>
      </c>
      <c r="G47" s="3">
        <v>4.0</v>
      </c>
      <c r="H47" s="3">
        <v>0.0</v>
      </c>
      <c r="I47" s="3">
        <v>8.0</v>
      </c>
      <c r="J47" s="6">
        <v>0.5</v>
      </c>
      <c r="K47" s="6">
        <v>0.5</v>
      </c>
      <c r="L47" s="3">
        <v>16.0</v>
      </c>
      <c r="M47" s="3">
        <v>4.0</v>
      </c>
    </row>
    <row r="48">
      <c r="A48" s="3" t="s">
        <v>810</v>
      </c>
      <c r="B48" s="3" t="s">
        <v>656</v>
      </c>
      <c r="C48" s="3" t="s">
        <v>456</v>
      </c>
      <c r="D48" s="3">
        <v>4.0</v>
      </c>
      <c r="E48" s="3">
        <v>16.0</v>
      </c>
      <c r="F48" s="3">
        <v>4.0</v>
      </c>
      <c r="G48" s="3">
        <v>2.0</v>
      </c>
      <c r="H48" s="3">
        <v>0.0</v>
      </c>
      <c r="I48" s="3">
        <v>6.0</v>
      </c>
      <c r="J48" s="6">
        <v>0.375</v>
      </c>
      <c r="K48" s="6">
        <v>0.6666666666666666</v>
      </c>
      <c r="L48" s="3">
        <v>16.0</v>
      </c>
      <c r="M48" s="3">
        <v>4.0</v>
      </c>
    </row>
    <row r="49">
      <c r="A49" s="3" t="s">
        <v>811</v>
      </c>
      <c r="B49" s="3" t="s">
        <v>812</v>
      </c>
      <c r="C49" s="3" t="s">
        <v>628</v>
      </c>
      <c r="D49" s="3">
        <v>4.0</v>
      </c>
      <c r="E49" s="3">
        <v>16.0</v>
      </c>
      <c r="F49" s="3">
        <v>5.0</v>
      </c>
      <c r="G49" s="3">
        <v>1.0</v>
      </c>
      <c r="H49" s="3">
        <v>1.0</v>
      </c>
      <c r="I49" s="3">
        <v>7.0</v>
      </c>
      <c r="J49" s="6">
        <v>0.4375</v>
      </c>
      <c r="K49" s="6">
        <v>0.7142857142857143</v>
      </c>
      <c r="L49" s="3">
        <v>16.0</v>
      </c>
      <c r="M49" s="3">
        <v>4.0</v>
      </c>
    </row>
    <row r="50">
      <c r="A50" s="3" t="s">
        <v>788</v>
      </c>
      <c r="B50" s="3" t="s">
        <v>200</v>
      </c>
      <c r="C50" s="3" t="s">
        <v>324</v>
      </c>
      <c r="D50" s="3">
        <v>4.0</v>
      </c>
      <c r="E50" s="3">
        <v>16.0</v>
      </c>
      <c r="F50" s="3">
        <v>4.0</v>
      </c>
      <c r="G50" s="3">
        <v>2.0</v>
      </c>
      <c r="H50" s="3">
        <v>0.0</v>
      </c>
      <c r="I50" s="3">
        <v>6.0</v>
      </c>
      <c r="J50" s="6">
        <v>0.375</v>
      </c>
      <c r="K50" s="6">
        <v>0.6666666666666666</v>
      </c>
      <c r="L50" s="3">
        <v>16.0</v>
      </c>
      <c r="M50" s="3">
        <v>4.0</v>
      </c>
    </row>
    <row r="51">
      <c r="A51" s="3" t="s">
        <v>322</v>
      </c>
      <c r="B51" s="3" t="s">
        <v>323</v>
      </c>
      <c r="C51" s="3" t="s">
        <v>324</v>
      </c>
      <c r="D51" s="3">
        <v>4.0</v>
      </c>
      <c r="E51" s="3">
        <v>16.0</v>
      </c>
      <c r="F51" s="3">
        <v>3.0</v>
      </c>
      <c r="G51" s="3">
        <v>3.0</v>
      </c>
      <c r="H51" s="3">
        <v>0.0</v>
      </c>
      <c r="I51" s="3">
        <v>6.0</v>
      </c>
      <c r="J51" s="6">
        <v>0.375</v>
      </c>
      <c r="K51" s="6">
        <v>0.5</v>
      </c>
      <c r="L51" s="3">
        <v>12.0</v>
      </c>
      <c r="M51" s="3">
        <v>3.0</v>
      </c>
    </row>
    <row r="52">
      <c r="A52" s="3" t="s">
        <v>235</v>
      </c>
      <c r="B52" s="3" t="s">
        <v>236</v>
      </c>
      <c r="C52" s="3" t="s">
        <v>237</v>
      </c>
      <c r="D52" s="3">
        <v>4.0</v>
      </c>
      <c r="E52" s="3">
        <v>16.0</v>
      </c>
      <c r="F52" s="3">
        <v>4.0</v>
      </c>
      <c r="G52" s="3">
        <v>5.0</v>
      </c>
      <c r="H52" s="3">
        <v>1.0</v>
      </c>
      <c r="I52" s="3">
        <v>10.0</v>
      </c>
      <c r="J52" s="6">
        <v>0.625</v>
      </c>
      <c r="K52" s="6">
        <v>0.4</v>
      </c>
      <c r="L52" s="3">
        <v>12.0</v>
      </c>
      <c r="M52" s="3">
        <v>3.0</v>
      </c>
    </row>
    <row r="53">
      <c r="A53" s="3" t="s">
        <v>416</v>
      </c>
      <c r="B53" s="3" t="s">
        <v>417</v>
      </c>
      <c r="C53" s="3" t="s">
        <v>418</v>
      </c>
      <c r="D53" s="3">
        <v>4.0</v>
      </c>
      <c r="E53" s="3">
        <v>16.0</v>
      </c>
      <c r="F53" s="3">
        <v>3.0</v>
      </c>
      <c r="G53" s="3">
        <v>5.0</v>
      </c>
      <c r="H53" s="3">
        <v>0.0</v>
      </c>
      <c r="I53" s="3">
        <v>8.0</v>
      </c>
      <c r="J53" s="6">
        <v>0.5</v>
      </c>
      <c r="K53" s="6">
        <v>0.375</v>
      </c>
      <c r="L53" s="3">
        <v>12.0</v>
      </c>
      <c r="M53" s="3">
        <v>3.0</v>
      </c>
    </row>
    <row r="54">
      <c r="A54" s="3" t="s">
        <v>396</v>
      </c>
      <c r="B54" s="3" t="s">
        <v>397</v>
      </c>
      <c r="C54" s="3" t="s">
        <v>398</v>
      </c>
      <c r="D54" s="3">
        <v>4.0</v>
      </c>
      <c r="E54" s="3">
        <v>16.0</v>
      </c>
      <c r="F54" s="3">
        <v>3.0</v>
      </c>
      <c r="G54" s="3">
        <v>4.0</v>
      </c>
      <c r="H54" s="3">
        <v>0.0</v>
      </c>
      <c r="I54" s="3">
        <v>7.0</v>
      </c>
      <c r="J54" s="6">
        <v>0.4375</v>
      </c>
      <c r="K54" s="6">
        <v>0.42857142857142855</v>
      </c>
      <c r="L54" s="3">
        <v>12.0</v>
      </c>
      <c r="M54" s="3">
        <v>3.0</v>
      </c>
    </row>
    <row r="55">
      <c r="A55" s="3" t="s">
        <v>409</v>
      </c>
      <c r="B55" s="3" t="s">
        <v>410</v>
      </c>
      <c r="C55" s="3" t="s">
        <v>411</v>
      </c>
      <c r="D55" s="3">
        <v>4.0</v>
      </c>
      <c r="E55" s="3">
        <v>16.0</v>
      </c>
      <c r="F55" s="3">
        <v>3.0</v>
      </c>
      <c r="G55" s="3">
        <v>2.0</v>
      </c>
      <c r="H55" s="3">
        <v>0.0</v>
      </c>
      <c r="I55" s="3">
        <v>5.0</v>
      </c>
      <c r="J55" s="6">
        <v>0.3125</v>
      </c>
      <c r="K55" s="6">
        <v>0.6</v>
      </c>
      <c r="L55" s="3">
        <v>12.0</v>
      </c>
      <c r="M55" s="3">
        <v>3.0</v>
      </c>
    </row>
    <row r="56">
      <c r="A56" s="3" t="s">
        <v>467</v>
      </c>
      <c r="B56" s="3" t="s">
        <v>468</v>
      </c>
      <c r="C56" s="3" t="s">
        <v>469</v>
      </c>
      <c r="D56" s="3">
        <v>4.0</v>
      </c>
      <c r="E56" s="3">
        <v>16.0</v>
      </c>
      <c r="F56" s="3">
        <v>3.0</v>
      </c>
      <c r="G56" s="3">
        <v>0.0</v>
      </c>
      <c r="H56" s="3">
        <v>0.0</v>
      </c>
      <c r="I56" s="3">
        <v>3.0</v>
      </c>
      <c r="J56" s="6">
        <v>0.1875</v>
      </c>
      <c r="K56" s="6">
        <v>1.0</v>
      </c>
      <c r="L56" s="3">
        <v>12.0</v>
      </c>
      <c r="M56" s="3">
        <v>3.0</v>
      </c>
    </row>
    <row r="57">
      <c r="A57" s="3" t="s">
        <v>471</v>
      </c>
      <c r="B57" s="3" t="s">
        <v>472</v>
      </c>
      <c r="C57" s="3" t="s">
        <v>473</v>
      </c>
      <c r="D57" s="3">
        <v>4.0</v>
      </c>
      <c r="E57" s="3">
        <v>16.0</v>
      </c>
      <c r="F57" s="3">
        <v>3.0</v>
      </c>
      <c r="G57" s="3">
        <v>4.0</v>
      </c>
      <c r="H57" s="3">
        <v>0.0</v>
      </c>
      <c r="I57" s="3">
        <v>7.0</v>
      </c>
      <c r="J57" s="6">
        <v>0.4375</v>
      </c>
      <c r="K57" s="6">
        <v>0.42857142857142855</v>
      </c>
      <c r="L57" s="3">
        <v>12.0</v>
      </c>
      <c r="M57" s="3">
        <v>3.0</v>
      </c>
    </row>
    <row r="58">
      <c r="A58" s="3" t="s">
        <v>429</v>
      </c>
      <c r="B58" s="3" t="s">
        <v>430</v>
      </c>
      <c r="C58" s="3" t="s">
        <v>431</v>
      </c>
      <c r="D58" s="3">
        <v>4.0</v>
      </c>
      <c r="E58" s="3">
        <v>16.0</v>
      </c>
      <c r="F58" s="3">
        <v>4.0</v>
      </c>
      <c r="G58" s="3">
        <v>3.0</v>
      </c>
      <c r="H58" s="3">
        <v>1.0</v>
      </c>
      <c r="I58" s="3">
        <v>8.0</v>
      </c>
      <c r="J58" s="6">
        <v>0.5</v>
      </c>
      <c r="K58" s="6">
        <v>0.5</v>
      </c>
      <c r="L58" s="3">
        <v>12.0</v>
      </c>
      <c r="M58" s="3">
        <v>3.0</v>
      </c>
    </row>
    <row r="59">
      <c r="A59" s="3" t="s">
        <v>497</v>
      </c>
      <c r="B59" s="3" t="s">
        <v>498</v>
      </c>
      <c r="C59" s="3" t="s">
        <v>499</v>
      </c>
      <c r="D59" s="3">
        <v>4.0</v>
      </c>
      <c r="E59" s="3">
        <v>16.0</v>
      </c>
      <c r="F59" s="3">
        <v>3.0</v>
      </c>
      <c r="G59" s="3">
        <v>4.0</v>
      </c>
      <c r="H59" s="3">
        <v>0.0</v>
      </c>
      <c r="I59" s="3">
        <v>7.0</v>
      </c>
      <c r="J59" s="6">
        <v>0.4375</v>
      </c>
      <c r="K59" s="6">
        <v>0.42857142857142855</v>
      </c>
      <c r="L59" s="3">
        <v>12.0</v>
      </c>
      <c r="M59" s="3">
        <v>3.0</v>
      </c>
    </row>
    <row r="60">
      <c r="A60" s="3" t="s">
        <v>482</v>
      </c>
      <c r="B60" s="3" t="s">
        <v>483</v>
      </c>
      <c r="C60" s="3" t="s">
        <v>484</v>
      </c>
      <c r="D60" s="3">
        <v>4.0</v>
      </c>
      <c r="E60" s="3">
        <v>16.0</v>
      </c>
      <c r="F60" s="3">
        <v>3.0</v>
      </c>
      <c r="G60" s="3">
        <v>1.0</v>
      </c>
      <c r="H60" s="3">
        <v>0.0</v>
      </c>
      <c r="I60" s="3">
        <v>4.0</v>
      </c>
      <c r="J60" s="6">
        <v>0.25</v>
      </c>
      <c r="K60" s="6">
        <v>0.75</v>
      </c>
      <c r="L60" s="3">
        <v>12.0</v>
      </c>
      <c r="M60" s="3">
        <v>3.0</v>
      </c>
    </row>
    <row r="61">
      <c r="A61" s="3" t="s">
        <v>500</v>
      </c>
      <c r="B61" s="3" t="s">
        <v>397</v>
      </c>
      <c r="C61" s="3" t="s">
        <v>428</v>
      </c>
      <c r="D61" s="3">
        <v>4.0</v>
      </c>
      <c r="E61" s="3">
        <v>16.0</v>
      </c>
      <c r="F61" s="3">
        <v>3.0</v>
      </c>
      <c r="G61" s="3">
        <v>1.0</v>
      </c>
      <c r="H61" s="3">
        <v>0.0</v>
      </c>
      <c r="I61" s="3">
        <v>4.0</v>
      </c>
      <c r="J61" s="6">
        <v>0.25</v>
      </c>
      <c r="K61" s="6">
        <v>0.75</v>
      </c>
      <c r="L61" s="3">
        <v>12.0</v>
      </c>
      <c r="M61" s="3">
        <v>3.0</v>
      </c>
    </row>
    <row r="62">
      <c r="A62" s="3" t="s">
        <v>548</v>
      </c>
      <c r="B62" s="3" t="s">
        <v>549</v>
      </c>
      <c r="C62" s="3" t="s">
        <v>550</v>
      </c>
      <c r="D62" s="3">
        <v>4.0</v>
      </c>
      <c r="E62" s="3">
        <v>16.0</v>
      </c>
      <c r="F62" s="3">
        <v>4.0</v>
      </c>
      <c r="G62" s="3">
        <v>4.0</v>
      </c>
      <c r="H62" s="3">
        <v>1.0</v>
      </c>
      <c r="I62" s="3">
        <v>9.0</v>
      </c>
      <c r="J62" s="6">
        <v>0.5625</v>
      </c>
      <c r="K62" s="6">
        <v>0.4444444444444444</v>
      </c>
      <c r="L62" s="3">
        <v>12.0</v>
      </c>
      <c r="M62" s="3">
        <v>3.0</v>
      </c>
    </row>
    <row r="63">
      <c r="A63" s="3" t="s">
        <v>587</v>
      </c>
      <c r="B63" s="3" t="s">
        <v>588</v>
      </c>
      <c r="C63" s="3" t="s">
        <v>504</v>
      </c>
      <c r="D63" s="3">
        <v>4.0</v>
      </c>
      <c r="E63" s="3">
        <v>16.0</v>
      </c>
      <c r="F63" s="3">
        <v>3.0</v>
      </c>
      <c r="G63" s="3">
        <v>4.0</v>
      </c>
      <c r="H63" s="3">
        <v>0.0</v>
      </c>
      <c r="I63" s="3">
        <v>7.0</v>
      </c>
      <c r="J63" s="6">
        <v>0.4375</v>
      </c>
      <c r="K63" s="6">
        <v>0.42857142857142855</v>
      </c>
      <c r="L63" s="3">
        <v>12.0</v>
      </c>
      <c r="M63" s="3">
        <v>3.0</v>
      </c>
    </row>
    <row r="64">
      <c r="A64" s="3" t="s">
        <v>521</v>
      </c>
      <c r="B64" s="3" t="s">
        <v>522</v>
      </c>
      <c r="C64" s="3" t="s">
        <v>523</v>
      </c>
      <c r="D64" s="3">
        <v>4.0</v>
      </c>
      <c r="E64" s="3">
        <v>16.0</v>
      </c>
      <c r="F64" s="3">
        <v>3.0</v>
      </c>
      <c r="G64" s="3">
        <v>1.0</v>
      </c>
      <c r="H64" s="3">
        <v>0.0</v>
      </c>
      <c r="I64" s="3">
        <v>4.0</v>
      </c>
      <c r="J64" s="6">
        <v>0.25</v>
      </c>
      <c r="K64" s="6">
        <v>0.75</v>
      </c>
      <c r="L64" s="3">
        <v>12.0</v>
      </c>
      <c r="M64" s="3">
        <v>3.0</v>
      </c>
    </row>
    <row r="65">
      <c r="A65" s="3" t="s">
        <v>667</v>
      </c>
      <c r="B65" s="3" t="s">
        <v>668</v>
      </c>
      <c r="C65" s="3" t="s">
        <v>669</v>
      </c>
      <c r="D65" s="3">
        <v>4.0</v>
      </c>
      <c r="E65" s="3">
        <v>16.0</v>
      </c>
      <c r="F65" s="3">
        <v>3.0</v>
      </c>
      <c r="G65" s="3">
        <v>4.0</v>
      </c>
      <c r="H65" s="3">
        <v>0.0</v>
      </c>
      <c r="I65" s="3">
        <v>7.0</v>
      </c>
      <c r="J65" s="6">
        <v>0.4375</v>
      </c>
      <c r="K65" s="6">
        <v>0.42857142857142855</v>
      </c>
      <c r="L65" s="3">
        <v>12.0</v>
      </c>
      <c r="M65" s="3">
        <v>3.0</v>
      </c>
    </row>
    <row r="66">
      <c r="A66" s="3" t="s">
        <v>524</v>
      </c>
      <c r="B66" s="3" t="s">
        <v>525</v>
      </c>
      <c r="C66" s="3" t="s">
        <v>526</v>
      </c>
      <c r="D66" s="3">
        <v>4.0</v>
      </c>
      <c r="E66" s="3">
        <v>16.0</v>
      </c>
      <c r="F66" s="3">
        <v>4.0</v>
      </c>
      <c r="G66" s="3">
        <v>1.0</v>
      </c>
      <c r="H66" s="3">
        <v>1.0</v>
      </c>
      <c r="I66" s="3">
        <v>6.0</v>
      </c>
      <c r="J66" s="6">
        <v>0.375</v>
      </c>
      <c r="K66" s="6">
        <v>0.6666666666666666</v>
      </c>
      <c r="L66" s="3">
        <v>12.0</v>
      </c>
      <c r="M66" s="3">
        <v>3.0</v>
      </c>
    </row>
    <row r="67">
      <c r="A67" s="3" t="s">
        <v>593</v>
      </c>
      <c r="B67" s="3" t="s">
        <v>594</v>
      </c>
      <c r="C67" s="3" t="s">
        <v>441</v>
      </c>
      <c r="D67" s="3">
        <v>4.0</v>
      </c>
      <c r="E67" s="3">
        <v>16.0</v>
      </c>
      <c r="F67" s="3">
        <v>3.0</v>
      </c>
      <c r="G67" s="3">
        <v>3.0</v>
      </c>
      <c r="H67" s="3">
        <v>0.0</v>
      </c>
      <c r="I67" s="3">
        <v>6.0</v>
      </c>
      <c r="J67" s="6">
        <v>0.375</v>
      </c>
      <c r="K67" s="6">
        <v>0.5</v>
      </c>
      <c r="L67" s="3">
        <v>12.0</v>
      </c>
      <c r="M67" s="3">
        <v>3.0</v>
      </c>
    </row>
    <row r="68">
      <c r="A68" s="3" t="s">
        <v>510</v>
      </c>
      <c r="B68" s="3" t="s">
        <v>511</v>
      </c>
      <c r="C68" s="3" t="s">
        <v>463</v>
      </c>
      <c r="D68" s="3">
        <v>4.0</v>
      </c>
      <c r="E68" s="3">
        <v>16.0</v>
      </c>
      <c r="F68" s="3">
        <v>3.0</v>
      </c>
      <c r="G68" s="3">
        <v>0.0</v>
      </c>
      <c r="H68" s="3">
        <v>0.0</v>
      </c>
      <c r="I68" s="3">
        <v>3.0</v>
      </c>
      <c r="J68" s="6">
        <v>0.1875</v>
      </c>
      <c r="K68" s="6">
        <v>1.0</v>
      </c>
      <c r="L68" s="3">
        <v>12.0</v>
      </c>
      <c r="M68" s="3">
        <v>3.0</v>
      </c>
    </row>
    <row r="69">
      <c r="A69" s="3" t="s">
        <v>696</v>
      </c>
      <c r="B69" s="3" t="s">
        <v>697</v>
      </c>
      <c r="C69" s="3" t="s">
        <v>698</v>
      </c>
      <c r="D69" s="3">
        <v>4.0</v>
      </c>
      <c r="E69" s="3">
        <v>16.0</v>
      </c>
      <c r="F69" s="3">
        <v>3.0</v>
      </c>
      <c r="G69" s="3">
        <v>2.0</v>
      </c>
      <c r="H69" s="3">
        <v>0.0</v>
      </c>
      <c r="I69" s="3">
        <v>5.0</v>
      </c>
      <c r="J69" s="6">
        <v>0.3125</v>
      </c>
      <c r="K69" s="6">
        <v>0.6</v>
      </c>
      <c r="L69" s="3">
        <v>12.0</v>
      </c>
      <c r="M69" s="3">
        <v>3.0</v>
      </c>
    </row>
    <row r="70">
      <c r="A70" s="3" t="s">
        <v>700</v>
      </c>
      <c r="B70" s="3" t="s">
        <v>253</v>
      </c>
      <c r="C70" s="3" t="s">
        <v>701</v>
      </c>
      <c r="D70" s="3">
        <v>4.0</v>
      </c>
      <c r="E70" s="3">
        <v>16.0</v>
      </c>
      <c r="F70" s="3">
        <v>3.0</v>
      </c>
      <c r="G70" s="3">
        <v>3.0</v>
      </c>
      <c r="H70" s="3">
        <v>0.0</v>
      </c>
      <c r="I70" s="3">
        <v>6.0</v>
      </c>
      <c r="J70" s="6">
        <v>0.375</v>
      </c>
      <c r="K70" s="6">
        <v>0.5</v>
      </c>
      <c r="L70" s="3">
        <v>12.0</v>
      </c>
      <c r="M70" s="3">
        <v>3.0</v>
      </c>
    </row>
    <row r="71">
      <c r="A71" s="3" t="s">
        <v>745</v>
      </c>
      <c r="B71" s="3" t="s">
        <v>588</v>
      </c>
      <c r="C71" s="3" t="s">
        <v>746</v>
      </c>
      <c r="D71" s="3">
        <v>4.0</v>
      </c>
      <c r="E71" s="3">
        <v>16.0</v>
      </c>
      <c r="F71" s="3">
        <v>3.0</v>
      </c>
      <c r="G71" s="3">
        <v>4.0</v>
      </c>
      <c r="H71" s="3">
        <v>0.0</v>
      </c>
      <c r="I71" s="3">
        <v>7.0</v>
      </c>
      <c r="J71" s="6">
        <v>0.4375</v>
      </c>
      <c r="K71" s="6">
        <v>0.42857142857142855</v>
      </c>
      <c r="L71" s="3">
        <v>12.0</v>
      </c>
      <c r="M71" s="3">
        <v>3.0</v>
      </c>
    </row>
    <row r="72">
      <c r="A72" s="3" t="s">
        <v>782</v>
      </c>
      <c r="B72" s="3" t="s">
        <v>783</v>
      </c>
      <c r="C72" s="3" t="s">
        <v>567</v>
      </c>
      <c r="D72" s="3">
        <v>4.0</v>
      </c>
      <c r="E72" s="3">
        <v>16.0</v>
      </c>
      <c r="F72" s="3">
        <v>3.0</v>
      </c>
      <c r="G72" s="3">
        <v>2.0</v>
      </c>
      <c r="H72" s="3">
        <v>0.0</v>
      </c>
      <c r="I72" s="3">
        <v>5.0</v>
      </c>
      <c r="J72" s="6">
        <v>0.3125</v>
      </c>
      <c r="K72" s="6">
        <v>0.6</v>
      </c>
      <c r="L72" s="3">
        <v>12.0</v>
      </c>
      <c r="M72" s="3">
        <v>3.0</v>
      </c>
    </row>
    <row r="73">
      <c r="A73" s="3" t="s">
        <v>824</v>
      </c>
      <c r="B73" s="3" t="s">
        <v>825</v>
      </c>
      <c r="C73" s="3" t="s">
        <v>469</v>
      </c>
      <c r="D73" s="3">
        <v>4.0</v>
      </c>
      <c r="E73" s="3">
        <v>16.0</v>
      </c>
      <c r="F73" s="3">
        <v>3.0</v>
      </c>
      <c r="G73" s="3">
        <v>3.0</v>
      </c>
      <c r="H73" s="3">
        <v>0.0</v>
      </c>
      <c r="I73" s="3">
        <v>6.0</v>
      </c>
      <c r="J73" s="6">
        <v>0.375</v>
      </c>
      <c r="K73" s="6">
        <v>0.5</v>
      </c>
      <c r="L73" s="3">
        <v>12.0</v>
      </c>
      <c r="M73" s="3">
        <v>3.0</v>
      </c>
    </row>
    <row r="74">
      <c r="A74" s="3" t="s">
        <v>663</v>
      </c>
      <c r="B74" s="3" t="s">
        <v>451</v>
      </c>
      <c r="C74" s="3" t="s">
        <v>222</v>
      </c>
      <c r="D74" s="3">
        <v>4.0</v>
      </c>
      <c r="E74" s="3">
        <v>16.0</v>
      </c>
      <c r="F74" s="3">
        <v>4.0</v>
      </c>
      <c r="G74" s="3">
        <v>2.0</v>
      </c>
      <c r="H74" s="3">
        <v>1.0</v>
      </c>
      <c r="I74" s="3">
        <v>7.0</v>
      </c>
      <c r="J74" s="6">
        <v>0.4375</v>
      </c>
      <c r="K74" s="6">
        <v>0.5714285714285714</v>
      </c>
      <c r="L74" s="3">
        <v>12.0</v>
      </c>
      <c r="M74" s="3">
        <v>3.0</v>
      </c>
    </row>
    <row r="75">
      <c r="A75" s="3" t="s">
        <v>877</v>
      </c>
      <c r="B75" s="3" t="s">
        <v>671</v>
      </c>
      <c r="C75" s="3" t="s">
        <v>340</v>
      </c>
      <c r="D75" s="3">
        <v>4.0</v>
      </c>
      <c r="E75" s="3">
        <v>16.0</v>
      </c>
      <c r="F75" s="3">
        <v>3.0</v>
      </c>
      <c r="G75" s="3">
        <v>2.0</v>
      </c>
      <c r="H75" s="3">
        <v>0.0</v>
      </c>
      <c r="I75" s="3">
        <v>5.0</v>
      </c>
      <c r="J75" s="6">
        <v>0.3125</v>
      </c>
      <c r="K75" s="6">
        <v>0.6</v>
      </c>
      <c r="L75" s="3">
        <v>12.0</v>
      </c>
      <c r="M75" s="3">
        <v>3.0</v>
      </c>
    </row>
    <row r="76">
      <c r="A76" s="3" t="s">
        <v>842</v>
      </c>
      <c r="B76" s="3" t="s">
        <v>843</v>
      </c>
      <c r="C76" s="3" t="s">
        <v>567</v>
      </c>
      <c r="D76" s="3">
        <v>4.0</v>
      </c>
      <c r="E76" s="3">
        <v>16.0</v>
      </c>
      <c r="F76" s="3">
        <v>3.0</v>
      </c>
      <c r="G76" s="3">
        <v>1.0</v>
      </c>
      <c r="H76" s="3">
        <v>0.0</v>
      </c>
      <c r="I76" s="3">
        <v>4.0</v>
      </c>
      <c r="J76" s="6">
        <v>0.25</v>
      </c>
      <c r="K76" s="6">
        <v>0.75</v>
      </c>
      <c r="L76" s="3">
        <v>12.0</v>
      </c>
      <c r="M76" s="3">
        <v>3.0</v>
      </c>
    </row>
    <row r="77">
      <c r="A77" s="3" t="s">
        <v>662</v>
      </c>
      <c r="B77" s="3" t="s">
        <v>919</v>
      </c>
      <c r="C77" s="3" t="s">
        <v>611</v>
      </c>
      <c r="D77" s="3">
        <v>4.0</v>
      </c>
      <c r="E77" s="3">
        <v>16.0</v>
      </c>
      <c r="F77" s="3">
        <v>3.0</v>
      </c>
      <c r="G77" s="3">
        <v>3.0</v>
      </c>
      <c r="H77" s="3">
        <v>0.0</v>
      </c>
      <c r="I77" s="3">
        <v>6.0</v>
      </c>
      <c r="J77" s="6">
        <v>0.375</v>
      </c>
      <c r="K77" s="6">
        <v>0.5</v>
      </c>
      <c r="L77" s="3">
        <v>12.0</v>
      </c>
      <c r="M77" s="3">
        <v>3.0</v>
      </c>
    </row>
    <row r="78">
      <c r="A78" s="3" t="s">
        <v>561</v>
      </c>
      <c r="B78" s="3" t="s">
        <v>976</v>
      </c>
      <c r="C78" s="3" t="s">
        <v>642</v>
      </c>
      <c r="D78" s="3">
        <v>4.0</v>
      </c>
      <c r="E78" s="3">
        <v>16.0</v>
      </c>
      <c r="F78" s="3">
        <v>3.0</v>
      </c>
      <c r="G78" s="3">
        <v>4.0</v>
      </c>
      <c r="H78" s="3">
        <v>0.0</v>
      </c>
      <c r="I78" s="3">
        <v>7.0</v>
      </c>
      <c r="J78" s="6">
        <v>0.4375</v>
      </c>
      <c r="K78" s="6">
        <v>0.42857142857142855</v>
      </c>
      <c r="L78" s="3">
        <v>12.0</v>
      </c>
      <c r="M78" s="3">
        <v>3.0</v>
      </c>
    </row>
    <row r="79">
      <c r="A79" s="3" t="s">
        <v>1085</v>
      </c>
      <c r="B79" s="3" t="s">
        <v>1086</v>
      </c>
      <c r="C79" s="3" t="s">
        <v>653</v>
      </c>
      <c r="D79" s="3">
        <v>4.0</v>
      </c>
      <c r="E79" s="3">
        <v>16.0</v>
      </c>
      <c r="F79" s="3">
        <v>3.0</v>
      </c>
      <c r="G79" s="3">
        <v>1.0</v>
      </c>
      <c r="H79" s="3">
        <v>0.0</v>
      </c>
      <c r="I79" s="3">
        <v>4.0</v>
      </c>
      <c r="J79" s="6">
        <v>0.25</v>
      </c>
      <c r="K79" s="6">
        <v>0.75</v>
      </c>
      <c r="L79" s="3">
        <v>12.0</v>
      </c>
      <c r="M79" s="3">
        <v>3.0</v>
      </c>
    </row>
    <row r="80">
      <c r="A80" s="3" t="s">
        <v>637</v>
      </c>
      <c r="B80" s="3" t="s">
        <v>622</v>
      </c>
      <c r="C80" s="3" t="s">
        <v>407</v>
      </c>
      <c r="D80" s="3">
        <v>5.0</v>
      </c>
      <c r="E80" s="3">
        <v>20.0</v>
      </c>
      <c r="F80" s="3">
        <v>3.0</v>
      </c>
      <c r="G80" s="3">
        <v>0.0</v>
      </c>
      <c r="H80" s="3">
        <v>0.0</v>
      </c>
      <c r="I80" s="3">
        <v>3.0</v>
      </c>
      <c r="J80" s="6">
        <v>0.15</v>
      </c>
      <c r="K80" s="6">
        <v>1.0</v>
      </c>
      <c r="L80" s="3">
        <v>12.0</v>
      </c>
      <c r="M80" s="3">
        <v>2.4</v>
      </c>
    </row>
    <row r="81">
      <c r="A81" s="3" t="s">
        <v>632</v>
      </c>
      <c r="B81" s="3" t="s">
        <v>633</v>
      </c>
      <c r="C81" s="3" t="s">
        <v>634</v>
      </c>
      <c r="D81" s="3">
        <v>5.0</v>
      </c>
      <c r="E81" s="3">
        <v>20.0</v>
      </c>
      <c r="F81" s="3">
        <v>3.0</v>
      </c>
      <c r="G81" s="3">
        <v>2.0</v>
      </c>
      <c r="H81" s="3">
        <v>0.0</v>
      </c>
      <c r="I81" s="3">
        <v>5.0</v>
      </c>
      <c r="J81" s="6">
        <v>0.25</v>
      </c>
      <c r="K81" s="6">
        <v>0.6</v>
      </c>
      <c r="L81" s="3">
        <v>12.0</v>
      </c>
      <c r="M81" s="3">
        <v>2.4</v>
      </c>
    </row>
    <row r="82">
      <c r="A82" s="3" t="s">
        <v>849</v>
      </c>
      <c r="B82" s="3" t="s">
        <v>850</v>
      </c>
      <c r="C82" s="3" t="s">
        <v>270</v>
      </c>
      <c r="D82" s="3">
        <v>5.0</v>
      </c>
      <c r="E82" s="3">
        <v>20.0</v>
      </c>
      <c r="F82" s="3">
        <v>4.0</v>
      </c>
      <c r="G82" s="3">
        <v>1.0</v>
      </c>
      <c r="H82" s="3">
        <v>1.0</v>
      </c>
      <c r="I82" s="3">
        <v>6.0</v>
      </c>
      <c r="J82" s="6">
        <v>0.3</v>
      </c>
      <c r="K82" s="6">
        <v>0.6666666666666666</v>
      </c>
      <c r="L82" s="3">
        <v>12.0</v>
      </c>
      <c r="M82" s="3">
        <v>2.4</v>
      </c>
    </row>
    <row r="83">
      <c r="A83" s="3" t="s">
        <v>185</v>
      </c>
      <c r="B83" s="3" t="s">
        <v>186</v>
      </c>
      <c r="C83" s="3" t="s">
        <v>187</v>
      </c>
      <c r="D83" s="3">
        <v>4.0</v>
      </c>
      <c r="E83" s="3">
        <v>16.0</v>
      </c>
      <c r="F83" s="3">
        <v>4.0</v>
      </c>
      <c r="G83" s="3">
        <v>2.0</v>
      </c>
      <c r="H83" s="3">
        <v>2.0</v>
      </c>
      <c r="I83" s="3">
        <v>8.0</v>
      </c>
      <c r="J83" s="6">
        <v>0.5</v>
      </c>
      <c r="K83" s="6">
        <v>0.5</v>
      </c>
      <c r="L83" s="3">
        <v>8.0</v>
      </c>
      <c r="M83" s="3">
        <v>2.0</v>
      </c>
    </row>
    <row r="84">
      <c r="A84" s="3" t="s">
        <v>385</v>
      </c>
      <c r="B84" s="3" t="s">
        <v>386</v>
      </c>
      <c r="C84" s="3" t="s">
        <v>387</v>
      </c>
      <c r="D84" s="3">
        <v>4.0</v>
      </c>
      <c r="E84" s="3">
        <v>16.0</v>
      </c>
      <c r="F84" s="3">
        <v>3.0</v>
      </c>
      <c r="G84" s="3">
        <v>4.0</v>
      </c>
      <c r="H84" s="3">
        <v>1.0</v>
      </c>
      <c r="I84" s="3">
        <v>8.0</v>
      </c>
      <c r="J84" s="6">
        <v>0.5</v>
      </c>
      <c r="K84" s="6">
        <v>0.375</v>
      </c>
      <c r="L84" s="3">
        <v>8.0</v>
      </c>
      <c r="M84" s="3">
        <v>2.0</v>
      </c>
    </row>
    <row r="85">
      <c r="A85" s="3" t="s">
        <v>413</v>
      </c>
      <c r="B85" s="3" t="s">
        <v>414</v>
      </c>
      <c r="C85" s="3" t="s">
        <v>415</v>
      </c>
      <c r="D85" s="3">
        <v>4.0</v>
      </c>
      <c r="E85" s="3">
        <v>16.0</v>
      </c>
      <c r="F85" s="3">
        <v>2.0</v>
      </c>
      <c r="G85" s="3">
        <v>2.0</v>
      </c>
      <c r="H85" s="3">
        <v>0.0</v>
      </c>
      <c r="I85" s="3">
        <v>4.0</v>
      </c>
      <c r="J85" s="6">
        <v>0.25</v>
      </c>
      <c r="K85" s="6">
        <v>0.5</v>
      </c>
      <c r="L85" s="3">
        <v>8.0</v>
      </c>
      <c r="M85" s="3">
        <v>2.0</v>
      </c>
    </row>
    <row r="86">
      <c r="A86" s="3" t="s">
        <v>513</v>
      </c>
      <c r="B86" s="3" t="s">
        <v>514</v>
      </c>
      <c r="C86" s="3" t="s">
        <v>515</v>
      </c>
      <c r="D86" s="3">
        <v>4.0</v>
      </c>
      <c r="E86" s="3">
        <v>16.0</v>
      </c>
      <c r="F86" s="3">
        <v>2.0</v>
      </c>
      <c r="G86" s="3">
        <v>4.0</v>
      </c>
      <c r="H86" s="3">
        <v>0.0</v>
      </c>
      <c r="I86" s="3">
        <v>6.0</v>
      </c>
      <c r="J86" s="6">
        <v>0.375</v>
      </c>
      <c r="K86" s="6">
        <v>0.3333333333333333</v>
      </c>
      <c r="L86" s="3">
        <v>8.0</v>
      </c>
      <c r="M86" s="3">
        <v>2.0</v>
      </c>
    </row>
    <row r="87">
      <c r="A87" s="3" t="s">
        <v>423</v>
      </c>
      <c r="B87" s="3" t="s">
        <v>424</v>
      </c>
      <c r="C87" s="3" t="s">
        <v>425</v>
      </c>
      <c r="D87" s="3">
        <v>4.0</v>
      </c>
      <c r="E87" s="3">
        <v>16.0</v>
      </c>
      <c r="F87" s="3">
        <v>2.0</v>
      </c>
      <c r="G87" s="3">
        <v>2.0</v>
      </c>
      <c r="H87" s="3">
        <v>0.0</v>
      </c>
      <c r="I87" s="3">
        <v>4.0</v>
      </c>
      <c r="J87" s="6">
        <v>0.25</v>
      </c>
      <c r="K87" s="6">
        <v>0.5</v>
      </c>
      <c r="L87" s="3">
        <v>8.0</v>
      </c>
      <c r="M87" s="3">
        <v>2.0</v>
      </c>
    </row>
    <row r="88">
      <c r="A88" s="3" t="s">
        <v>476</v>
      </c>
      <c r="B88" s="3" t="s">
        <v>477</v>
      </c>
      <c r="C88" s="3" t="s">
        <v>478</v>
      </c>
      <c r="D88" s="3">
        <v>4.0</v>
      </c>
      <c r="E88" s="3">
        <v>16.0</v>
      </c>
      <c r="F88" s="3">
        <v>2.0</v>
      </c>
      <c r="G88" s="3">
        <v>3.0</v>
      </c>
      <c r="H88" s="3">
        <v>0.0</v>
      </c>
      <c r="I88" s="3">
        <v>5.0</v>
      </c>
      <c r="J88" s="6">
        <v>0.3125</v>
      </c>
      <c r="K88" s="6">
        <v>0.4</v>
      </c>
      <c r="L88" s="3">
        <v>8.0</v>
      </c>
      <c r="M88" s="3">
        <v>2.0</v>
      </c>
    </row>
    <row r="89">
      <c r="A89" s="3" t="s">
        <v>573</v>
      </c>
      <c r="B89" s="3" t="s">
        <v>566</v>
      </c>
      <c r="C89" s="3" t="s">
        <v>567</v>
      </c>
      <c r="D89" s="3">
        <v>4.0</v>
      </c>
      <c r="E89" s="3">
        <v>16.0</v>
      </c>
      <c r="F89" s="3">
        <v>2.0</v>
      </c>
      <c r="G89" s="3">
        <v>4.0</v>
      </c>
      <c r="H89" s="3">
        <v>0.0</v>
      </c>
      <c r="I89" s="3">
        <v>6.0</v>
      </c>
      <c r="J89" s="6">
        <v>0.375</v>
      </c>
      <c r="K89" s="6">
        <v>0.3333333333333333</v>
      </c>
      <c r="L89" s="3">
        <v>8.0</v>
      </c>
      <c r="M89" s="3">
        <v>2.0</v>
      </c>
    </row>
    <row r="90">
      <c r="A90" s="3" t="s">
        <v>516</v>
      </c>
      <c r="B90" s="3" t="s">
        <v>517</v>
      </c>
      <c r="C90" s="3" t="s">
        <v>441</v>
      </c>
      <c r="D90" s="3">
        <v>4.0</v>
      </c>
      <c r="E90" s="3">
        <v>16.0</v>
      </c>
      <c r="F90" s="3">
        <v>2.0</v>
      </c>
      <c r="G90" s="3">
        <v>0.0</v>
      </c>
      <c r="H90" s="3">
        <v>0.0</v>
      </c>
      <c r="I90" s="3">
        <v>2.0</v>
      </c>
      <c r="J90" s="6">
        <v>0.125</v>
      </c>
      <c r="K90" s="6">
        <v>1.0</v>
      </c>
      <c r="L90" s="3">
        <v>8.0</v>
      </c>
      <c r="M90" s="3">
        <v>2.0</v>
      </c>
    </row>
    <row r="91">
      <c r="A91" s="3" t="s">
        <v>574</v>
      </c>
      <c r="B91" s="3" t="s">
        <v>575</v>
      </c>
      <c r="C91" s="3" t="s">
        <v>452</v>
      </c>
      <c r="D91" s="3">
        <v>4.0</v>
      </c>
      <c r="E91" s="3">
        <v>16.0</v>
      </c>
      <c r="F91" s="3">
        <v>2.0</v>
      </c>
      <c r="G91" s="3">
        <v>0.0</v>
      </c>
      <c r="H91" s="3">
        <v>0.0</v>
      </c>
      <c r="I91" s="3">
        <v>2.0</v>
      </c>
      <c r="J91" s="6">
        <v>0.125</v>
      </c>
      <c r="K91" s="6">
        <v>1.0</v>
      </c>
      <c r="L91" s="3">
        <v>8.0</v>
      </c>
      <c r="M91" s="3">
        <v>2.0</v>
      </c>
    </row>
    <row r="92">
      <c r="A92" s="3" t="s">
        <v>576</v>
      </c>
      <c r="B92" s="3" t="s">
        <v>577</v>
      </c>
      <c r="C92" s="3" t="s">
        <v>578</v>
      </c>
      <c r="D92" s="3">
        <v>4.0</v>
      </c>
      <c r="E92" s="3">
        <v>16.0</v>
      </c>
      <c r="F92" s="3">
        <v>2.0</v>
      </c>
      <c r="G92" s="3">
        <v>3.0</v>
      </c>
      <c r="H92" s="3">
        <v>0.0</v>
      </c>
      <c r="I92" s="3">
        <v>5.0</v>
      </c>
      <c r="J92" s="6">
        <v>0.3125</v>
      </c>
      <c r="K92" s="6">
        <v>0.4</v>
      </c>
      <c r="L92" s="3">
        <v>8.0</v>
      </c>
      <c r="M92" s="3">
        <v>2.0</v>
      </c>
    </row>
    <row r="93">
      <c r="A93" s="3" t="s">
        <v>583</v>
      </c>
      <c r="B93" s="3" t="s">
        <v>584</v>
      </c>
      <c r="C93" s="3" t="s">
        <v>585</v>
      </c>
      <c r="D93" s="3">
        <v>4.0</v>
      </c>
      <c r="E93" s="3">
        <v>16.0</v>
      </c>
      <c r="F93" s="3">
        <v>2.0</v>
      </c>
      <c r="G93" s="3">
        <v>2.0</v>
      </c>
      <c r="H93" s="3">
        <v>0.0</v>
      </c>
      <c r="I93" s="3">
        <v>4.0</v>
      </c>
      <c r="J93" s="6">
        <v>0.25</v>
      </c>
      <c r="K93" s="6">
        <v>0.5</v>
      </c>
      <c r="L93" s="3">
        <v>8.0</v>
      </c>
      <c r="M93" s="3">
        <v>2.0</v>
      </c>
    </row>
    <row r="94">
      <c r="A94" s="3" t="s">
        <v>612</v>
      </c>
      <c r="B94" s="3" t="s">
        <v>613</v>
      </c>
      <c r="C94" s="3" t="s">
        <v>614</v>
      </c>
      <c r="D94" s="3">
        <v>4.0</v>
      </c>
      <c r="E94" s="3">
        <v>16.0</v>
      </c>
      <c r="F94" s="3">
        <v>3.0</v>
      </c>
      <c r="G94" s="3">
        <v>7.0</v>
      </c>
      <c r="H94" s="3">
        <v>1.0</v>
      </c>
      <c r="I94" s="3">
        <v>11.0</v>
      </c>
      <c r="J94" s="6">
        <v>0.6875</v>
      </c>
      <c r="K94" s="6">
        <v>0.2727272727272727</v>
      </c>
      <c r="L94" s="3">
        <v>8.0</v>
      </c>
      <c r="M94" s="3">
        <v>2.0</v>
      </c>
    </row>
    <row r="95">
      <c r="A95" s="3" t="s">
        <v>643</v>
      </c>
      <c r="B95" s="3" t="s">
        <v>644</v>
      </c>
      <c r="C95" s="3" t="s">
        <v>645</v>
      </c>
      <c r="D95" s="3">
        <v>4.0</v>
      </c>
      <c r="E95" s="3">
        <v>16.0</v>
      </c>
      <c r="F95" s="3">
        <v>2.0</v>
      </c>
      <c r="G95" s="3">
        <v>6.0</v>
      </c>
      <c r="H95" s="3">
        <v>0.0</v>
      </c>
      <c r="I95" s="3">
        <v>8.0</v>
      </c>
      <c r="J95" s="6">
        <v>0.5</v>
      </c>
      <c r="K95" s="6">
        <v>0.25</v>
      </c>
      <c r="L95" s="3">
        <v>8.0</v>
      </c>
      <c r="M95" s="3">
        <v>2.0</v>
      </c>
    </row>
    <row r="96">
      <c r="A96" s="3" t="s">
        <v>647</v>
      </c>
      <c r="B96" s="3" t="s">
        <v>648</v>
      </c>
      <c r="C96" s="3" t="s">
        <v>585</v>
      </c>
      <c r="D96" s="3">
        <v>4.0</v>
      </c>
      <c r="E96" s="3">
        <v>16.0</v>
      </c>
      <c r="F96" s="3">
        <v>3.0</v>
      </c>
      <c r="G96" s="3">
        <v>3.0</v>
      </c>
      <c r="H96" s="3">
        <v>1.0</v>
      </c>
      <c r="I96" s="3">
        <v>7.0</v>
      </c>
      <c r="J96" s="6">
        <v>0.4375</v>
      </c>
      <c r="K96" s="6">
        <v>0.42857142857142855</v>
      </c>
      <c r="L96" s="3">
        <v>8.0</v>
      </c>
      <c r="M96" s="3">
        <v>2.0</v>
      </c>
    </row>
    <row r="97">
      <c r="A97" s="3" t="s">
        <v>618</v>
      </c>
      <c r="B97" s="3" t="s">
        <v>619</v>
      </c>
      <c r="C97" s="3" t="s">
        <v>411</v>
      </c>
      <c r="D97" s="3">
        <v>4.0</v>
      </c>
      <c r="E97" s="3">
        <v>16.0</v>
      </c>
      <c r="F97" s="3">
        <v>2.0</v>
      </c>
      <c r="G97" s="3">
        <v>0.0</v>
      </c>
      <c r="H97" s="3">
        <v>0.0</v>
      </c>
      <c r="I97" s="3">
        <v>2.0</v>
      </c>
      <c r="J97" s="6">
        <v>0.125</v>
      </c>
      <c r="K97" s="6">
        <v>1.0</v>
      </c>
      <c r="L97" s="3">
        <v>8.0</v>
      </c>
      <c r="M97" s="3">
        <v>2.0</v>
      </c>
    </row>
    <row r="98">
      <c r="A98" s="3" t="s">
        <v>655</v>
      </c>
      <c r="B98" s="3" t="s">
        <v>656</v>
      </c>
      <c r="C98" s="3" t="s">
        <v>484</v>
      </c>
      <c r="D98" s="3">
        <v>4.0</v>
      </c>
      <c r="E98" s="3">
        <v>16.0</v>
      </c>
      <c r="F98" s="3">
        <v>2.0</v>
      </c>
      <c r="G98" s="3">
        <v>2.0</v>
      </c>
      <c r="H98" s="3">
        <v>0.0</v>
      </c>
      <c r="I98" s="3">
        <v>4.0</v>
      </c>
      <c r="J98" s="6">
        <v>0.25</v>
      </c>
      <c r="K98" s="6">
        <v>0.5</v>
      </c>
      <c r="L98" s="3">
        <v>8.0</v>
      </c>
      <c r="M98" s="3">
        <v>2.0</v>
      </c>
    </row>
    <row r="99">
      <c r="A99" s="3" t="s">
        <v>568</v>
      </c>
      <c r="B99" s="3" t="s">
        <v>569</v>
      </c>
      <c r="C99" s="3" t="s">
        <v>290</v>
      </c>
      <c r="D99" s="3">
        <v>4.0</v>
      </c>
      <c r="E99" s="3">
        <v>16.0</v>
      </c>
      <c r="F99" s="3">
        <v>2.0</v>
      </c>
      <c r="G99" s="3">
        <v>0.0</v>
      </c>
      <c r="H99" s="3">
        <v>0.0</v>
      </c>
      <c r="I99" s="3">
        <v>2.0</v>
      </c>
      <c r="J99" s="6">
        <v>0.125</v>
      </c>
      <c r="K99" s="6">
        <v>1.0</v>
      </c>
      <c r="L99" s="3">
        <v>8.0</v>
      </c>
      <c r="M99" s="3">
        <v>2.0</v>
      </c>
    </row>
    <row r="100">
      <c r="A100" s="3" t="s">
        <v>627</v>
      </c>
      <c r="B100" s="3" t="s">
        <v>397</v>
      </c>
      <c r="C100" s="3" t="s">
        <v>628</v>
      </c>
      <c r="D100" s="3">
        <v>4.0</v>
      </c>
      <c r="E100" s="3">
        <v>16.0</v>
      </c>
      <c r="F100" s="3">
        <v>3.0</v>
      </c>
      <c r="G100" s="3">
        <v>1.0</v>
      </c>
      <c r="H100" s="3">
        <v>1.0</v>
      </c>
      <c r="I100" s="3">
        <v>5.0</v>
      </c>
      <c r="J100" s="6">
        <v>0.3125</v>
      </c>
      <c r="K100" s="6">
        <v>0.6</v>
      </c>
      <c r="L100" s="3">
        <v>8.0</v>
      </c>
      <c r="M100" s="3">
        <v>2.0</v>
      </c>
    </row>
    <row r="101">
      <c r="A101" s="3" t="s">
        <v>657</v>
      </c>
      <c r="B101" s="3" t="s">
        <v>694</v>
      </c>
      <c r="C101" s="3" t="s">
        <v>695</v>
      </c>
      <c r="D101" s="3">
        <v>4.0</v>
      </c>
      <c r="E101" s="3">
        <v>16.0</v>
      </c>
      <c r="F101" s="3">
        <v>2.0</v>
      </c>
      <c r="G101" s="3">
        <v>5.0</v>
      </c>
      <c r="H101" s="3">
        <v>0.0</v>
      </c>
      <c r="I101" s="3">
        <v>7.0</v>
      </c>
      <c r="J101" s="6">
        <v>0.4375</v>
      </c>
      <c r="K101" s="6">
        <v>0.2857142857142857</v>
      </c>
      <c r="L101" s="3">
        <v>8.0</v>
      </c>
      <c r="M101" s="3">
        <v>2.0</v>
      </c>
    </row>
    <row r="102">
      <c r="A102" s="3" t="s">
        <v>35</v>
      </c>
      <c r="B102" s="3" t="s">
        <v>705</v>
      </c>
      <c r="C102" s="3" t="s">
        <v>706</v>
      </c>
      <c r="D102" s="3">
        <v>4.0</v>
      </c>
      <c r="E102" s="3">
        <v>16.0</v>
      </c>
      <c r="F102" s="3">
        <v>2.0</v>
      </c>
      <c r="G102" s="3">
        <v>1.0</v>
      </c>
      <c r="H102" s="3">
        <v>0.0</v>
      </c>
      <c r="I102" s="3">
        <v>3.0</v>
      </c>
      <c r="J102" s="6">
        <v>0.1875</v>
      </c>
      <c r="K102" s="6">
        <v>0.6666666666666666</v>
      </c>
      <c r="L102" s="3">
        <v>8.0</v>
      </c>
      <c r="M102" s="3">
        <v>2.0</v>
      </c>
    </row>
    <row r="103">
      <c r="A103" s="3" t="s">
        <v>659</v>
      </c>
      <c r="B103" s="3" t="s">
        <v>660</v>
      </c>
      <c r="C103" s="3" t="s">
        <v>560</v>
      </c>
      <c r="D103" s="3">
        <v>4.0</v>
      </c>
      <c r="E103" s="3">
        <v>16.0</v>
      </c>
      <c r="F103" s="3">
        <v>2.0</v>
      </c>
      <c r="G103" s="3">
        <v>0.0</v>
      </c>
      <c r="H103" s="3">
        <v>0.0</v>
      </c>
      <c r="I103" s="3">
        <v>2.0</v>
      </c>
      <c r="J103" s="6">
        <v>0.125</v>
      </c>
      <c r="K103" s="6">
        <v>1.0</v>
      </c>
      <c r="L103" s="3">
        <v>8.0</v>
      </c>
      <c r="M103" s="3">
        <v>2.0</v>
      </c>
    </row>
    <row r="104">
      <c r="A104" s="3" t="s">
        <v>678</v>
      </c>
      <c r="B104" s="3" t="s">
        <v>679</v>
      </c>
      <c r="C104" s="3" t="s">
        <v>425</v>
      </c>
      <c r="D104" s="3">
        <v>4.0</v>
      </c>
      <c r="E104" s="3">
        <v>16.0</v>
      </c>
      <c r="F104" s="3">
        <v>2.0</v>
      </c>
      <c r="G104" s="3">
        <v>0.0</v>
      </c>
      <c r="H104" s="3">
        <v>0.0</v>
      </c>
      <c r="I104" s="3">
        <v>2.0</v>
      </c>
      <c r="J104" s="6">
        <v>0.125</v>
      </c>
      <c r="K104" s="6">
        <v>1.0</v>
      </c>
      <c r="L104" s="3">
        <v>8.0</v>
      </c>
      <c r="M104" s="3">
        <v>2.0</v>
      </c>
    </row>
    <row r="105">
      <c r="A105" s="3" t="s">
        <v>739</v>
      </c>
      <c r="B105" s="3" t="s">
        <v>740</v>
      </c>
      <c r="C105" s="3" t="s">
        <v>741</v>
      </c>
      <c r="D105" s="3">
        <v>4.0</v>
      </c>
      <c r="E105" s="3">
        <v>16.0</v>
      </c>
      <c r="F105" s="3">
        <v>3.0</v>
      </c>
      <c r="G105" s="3">
        <v>4.0</v>
      </c>
      <c r="H105" s="3">
        <v>1.0</v>
      </c>
      <c r="I105" s="3">
        <v>8.0</v>
      </c>
      <c r="J105" s="6">
        <v>0.5</v>
      </c>
      <c r="K105" s="6">
        <v>0.375</v>
      </c>
      <c r="L105" s="3">
        <v>8.0</v>
      </c>
      <c r="M105" s="3">
        <v>2.0</v>
      </c>
    </row>
    <row r="106">
      <c r="A106" s="3" t="s">
        <v>769</v>
      </c>
      <c r="B106" s="3" t="s">
        <v>770</v>
      </c>
      <c r="C106" s="3" t="s">
        <v>771</v>
      </c>
      <c r="D106" s="3">
        <v>4.0</v>
      </c>
      <c r="E106" s="3">
        <v>16.0</v>
      </c>
      <c r="F106" s="3">
        <v>2.0</v>
      </c>
      <c r="G106" s="3">
        <v>1.0</v>
      </c>
      <c r="H106" s="3">
        <v>0.0</v>
      </c>
      <c r="I106" s="3">
        <v>3.0</v>
      </c>
      <c r="J106" s="6">
        <v>0.1875</v>
      </c>
      <c r="K106" s="6">
        <v>0.6666666666666666</v>
      </c>
      <c r="L106" s="3">
        <v>8.0</v>
      </c>
      <c r="M106" s="3">
        <v>2.0</v>
      </c>
    </row>
    <row r="107">
      <c r="A107" s="3" t="s">
        <v>777</v>
      </c>
      <c r="B107" s="3" t="s">
        <v>778</v>
      </c>
      <c r="C107" s="3" t="s">
        <v>617</v>
      </c>
      <c r="D107" s="3">
        <v>4.0</v>
      </c>
      <c r="E107" s="3">
        <v>16.0</v>
      </c>
      <c r="F107" s="3">
        <v>2.0</v>
      </c>
      <c r="G107" s="3">
        <v>1.0</v>
      </c>
      <c r="H107" s="3">
        <v>0.0</v>
      </c>
      <c r="I107" s="3">
        <v>3.0</v>
      </c>
      <c r="J107" s="6">
        <v>0.1875</v>
      </c>
      <c r="K107" s="6">
        <v>0.6666666666666666</v>
      </c>
      <c r="L107" s="3">
        <v>8.0</v>
      </c>
      <c r="M107" s="3">
        <v>2.0</v>
      </c>
    </row>
    <row r="108">
      <c r="A108" s="3" t="s">
        <v>779</v>
      </c>
      <c r="B108" s="3" t="s">
        <v>780</v>
      </c>
      <c r="C108" s="3" t="s">
        <v>781</v>
      </c>
      <c r="D108" s="3">
        <v>4.0</v>
      </c>
      <c r="E108" s="3">
        <v>16.0</v>
      </c>
      <c r="F108" s="3">
        <v>2.0</v>
      </c>
      <c r="G108" s="3">
        <v>1.0</v>
      </c>
      <c r="H108" s="3">
        <v>0.0</v>
      </c>
      <c r="I108" s="3">
        <v>3.0</v>
      </c>
      <c r="J108" s="6">
        <v>0.1875</v>
      </c>
      <c r="K108" s="6">
        <v>0.6666666666666666</v>
      </c>
      <c r="L108" s="3">
        <v>8.0</v>
      </c>
      <c r="M108" s="3">
        <v>2.0</v>
      </c>
    </row>
    <row r="109">
      <c r="A109" s="3" t="s">
        <v>684</v>
      </c>
      <c r="B109" s="3" t="s">
        <v>685</v>
      </c>
      <c r="C109" s="3" t="s">
        <v>481</v>
      </c>
      <c r="D109" s="3">
        <v>4.0</v>
      </c>
      <c r="E109" s="3">
        <v>16.0</v>
      </c>
      <c r="F109" s="3">
        <v>2.0</v>
      </c>
      <c r="G109" s="3">
        <v>1.0</v>
      </c>
      <c r="H109" s="3">
        <v>0.0</v>
      </c>
      <c r="I109" s="3">
        <v>3.0</v>
      </c>
      <c r="J109" s="6">
        <v>0.1875</v>
      </c>
      <c r="K109" s="6">
        <v>0.6666666666666666</v>
      </c>
      <c r="L109" s="3">
        <v>8.0</v>
      </c>
      <c r="M109" s="3">
        <v>2.0</v>
      </c>
    </row>
    <row r="110">
      <c r="A110" s="3" t="s">
        <v>826</v>
      </c>
      <c r="B110" s="3" t="s">
        <v>827</v>
      </c>
      <c r="C110" s="3" t="s">
        <v>781</v>
      </c>
      <c r="D110" s="3">
        <v>4.0</v>
      </c>
      <c r="E110" s="3">
        <v>16.0</v>
      </c>
      <c r="F110" s="3">
        <v>2.0</v>
      </c>
      <c r="G110" s="3">
        <v>5.0</v>
      </c>
      <c r="H110" s="3">
        <v>0.0</v>
      </c>
      <c r="I110" s="3">
        <v>7.0</v>
      </c>
      <c r="J110" s="6">
        <v>0.4375</v>
      </c>
      <c r="K110" s="6">
        <v>0.2857142857142857</v>
      </c>
      <c r="L110" s="3">
        <v>8.0</v>
      </c>
      <c r="M110" s="3">
        <v>2.0</v>
      </c>
    </row>
    <row r="111">
      <c r="A111" s="3" t="s">
        <v>870</v>
      </c>
      <c r="B111" s="3" t="s">
        <v>871</v>
      </c>
      <c r="C111" s="3" t="s">
        <v>738</v>
      </c>
      <c r="D111" s="3">
        <v>4.0</v>
      </c>
      <c r="E111" s="3">
        <v>16.0</v>
      </c>
      <c r="F111" s="3">
        <v>2.0</v>
      </c>
      <c r="G111" s="3">
        <v>4.0</v>
      </c>
      <c r="H111" s="3">
        <v>0.0</v>
      </c>
      <c r="I111" s="3">
        <v>6.0</v>
      </c>
      <c r="J111" s="6">
        <v>0.375</v>
      </c>
      <c r="K111" s="6">
        <v>0.3333333333333333</v>
      </c>
      <c r="L111" s="3">
        <v>8.0</v>
      </c>
      <c r="M111" s="3">
        <v>2.0</v>
      </c>
    </row>
    <row r="112">
      <c r="A112" s="3" t="s">
        <v>872</v>
      </c>
      <c r="B112" s="3" t="s">
        <v>873</v>
      </c>
      <c r="C112" s="3" t="s">
        <v>823</v>
      </c>
      <c r="D112" s="3">
        <v>4.0</v>
      </c>
      <c r="E112" s="3">
        <v>16.0</v>
      </c>
      <c r="F112" s="3">
        <v>2.0</v>
      </c>
      <c r="G112" s="3">
        <v>3.0</v>
      </c>
      <c r="H112" s="3">
        <v>0.0</v>
      </c>
      <c r="I112" s="3">
        <v>5.0</v>
      </c>
      <c r="J112" s="6">
        <v>0.3125</v>
      </c>
      <c r="K112" s="6">
        <v>0.4</v>
      </c>
      <c r="L112" s="3">
        <v>8.0</v>
      </c>
      <c r="M112" s="3">
        <v>2.0</v>
      </c>
    </row>
    <row r="113">
      <c r="A113" s="3" t="s">
        <v>887</v>
      </c>
      <c r="B113" s="3" t="s">
        <v>888</v>
      </c>
      <c r="C113" s="3" t="s">
        <v>630</v>
      </c>
      <c r="D113" s="3">
        <v>4.0</v>
      </c>
      <c r="E113" s="3">
        <v>16.0</v>
      </c>
      <c r="F113" s="3">
        <v>2.0</v>
      </c>
      <c r="G113" s="3">
        <v>0.0</v>
      </c>
      <c r="H113" s="3">
        <v>0.0</v>
      </c>
      <c r="I113" s="3">
        <v>2.0</v>
      </c>
      <c r="J113" s="6">
        <v>0.125</v>
      </c>
      <c r="K113" s="6">
        <v>1.0</v>
      </c>
      <c r="L113" s="3">
        <v>8.0</v>
      </c>
      <c r="M113" s="3">
        <v>2.0</v>
      </c>
    </row>
    <row r="114">
      <c r="A114" s="3" t="s">
        <v>800</v>
      </c>
      <c r="B114" s="3" t="s">
        <v>801</v>
      </c>
      <c r="C114" s="3" t="s">
        <v>463</v>
      </c>
      <c r="D114" s="3">
        <v>4.0</v>
      </c>
      <c r="E114" s="3">
        <v>16.0</v>
      </c>
      <c r="F114" s="3">
        <v>2.0</v>
      </c>
      <c r="G114" s="3">
        <v>1.0</v>
      </c>
      <c r="H114" s="3">
        <v>0.0</v>
      </c>
      <c r="I114" s="3">
        <v>3.0</v>
      </c>
      <c r="J114" s="6">
        <v>0.1875</v>
      </c>
      <c r="K114" s="6">
        <v>0.6666666666666666</v>
      </c>
      <c r="L114" s="3">
        <v>8.0</v>
      </c>
      <c r="M114" s="3">
        <v>2.0</v>
      </c>
    </row>
    <row r="115">
      <c r="A115" s="3" t="s">
        <v>981</v>
      </c>
      <c r="B115" s="3" t="s">
        <v>982</v>
      </c>
      <c r="C115" s="3" t="s">
        <v>735</v>
      </c>
      <c r="D115" s="3">
        <v>4.0</v>
      </c>
      <c r="E115" s="3">
        <v>16.0</v>
      </c>
      <c r="F115" s="3">
        <v>2.0</v>
      </c>
      <c r="G115" s="3">
        <v>1.0</v>
      </c>
      <c r="H115" s="3">
        <v>0.0</v>
      </c>
      <c r="I115" s="3">
        <v>3.0</v>
      </c>
      <c r="J115" s="6">
        <v>0.1875</v>
      </c>
      <c r="K115" s="6">
        <v>0.6666666666666666</v>
      </c>
      <c r="L115" s="3">
        <v>8.0</v>
      </c>
      <c r="M115" s="3">
        <v>2.0</v>
      </c>
    </row>
    <row r="116">
      <c r="A116" s="3" t="s">
        <v>985</v>
      </c>
      <c r="B116" s="3" t="s">
        <v>986</v>
      </c>
      <c r="C116" s="3" t="s">
        <v>706</v>
      </c>
      <c r="D116" s="3">
        <v>4.0</v>
      </c>
      <c r="E116" s="3">
        <v>16.0</v>
      </c>
      <c r="F116" s="3">
        <v>2.0</v>
      </c>
      <c r="G116" s="3">
        <v>2.0</v>
      </c>
      <c r="H116" s="3">
        <v>0.0</v>
      </c>
      <c r="I116" s="3">
        <v>4.0</v>
      </c>
      <c r="J116" s="6">
        <v>0.25</v>
      </c>
      <c r="K116" s="6">
        <v>0.5</v>
      </c>
      <c r="L116" s="3">
        <v>8.0</v>
      </c>
      <c r="M116" s="3">
        <v>2.0</v>
      </c>
    </row>
    <row r="117">
      <c r="A117" s="3" t="s">
        <v>1051</v>
      </c>
      <c r="B117" s="3" t="s">
        <v>1052</v>
      </c>
      <c r="C117" s="3" t="s">
        <v>617</v>
      </c>
      <c r="D117" s="3">
        <v>4.0</v>
      </c>
      <c r="E117" s="3">
        <v>16.0</v>
      </c>
      <c r="F117" s="3">
        <v>2.0</v>
      </c>
      <c r="G117" s="3">
        <v>0.0</v>
      </c>
      <c r="H117" s="3">
        <v>0.0</v>
      </c>
      <c r="I117" s="3">
        <v>2.0</v>
      </c>
      <c r="J117" s="6">
        <v>0.125</v>
      </c>
      <c r="K117" s="6">
        <v>1.0</v>
      </c>
      <c r="L117" s="3">
        <v>8.0</v>
      </c>
      <c r="M117" s="3">
        <v>2.0</v>
      </c>
    </row>
    <row r="118">
      <c r="A118" s="3" t="s">
        <v>1062</v>
      </c>
      <c r="B118" s="3" t="s">
        <v>1063</v>
      </c>
      <c r="C118" s="3" t="s">
        <v>578</v>
      </c>
      <c r="D118" s="3">
        <v>4.0</v>
      </c>
      <c r="E118" s="3">
        <v>16.0</v>
      </c>
      <c r="F118" s="3">
        <v>2.0</v>
      </c>
      <c r="G118" s="3">
        <v>2.0</v>
      </c>
      <c r="H118" s="3">
        <v>0.0</v>
      </c>
      <c r="I118" s="3">
        <v>4.0</v>
      </c>
      <c r="J118" s="6">
        <v>0.25</v>
      </c>
      <c r="K118" s="6">
        <v>0.5</v>
      </c>
      <c r="L118" s="3">
        <v>8.0</v>
      </c>
      <c r="M118" s="3">
        <v>2.0</v>
      </c>
    </row>
    <row r="119">
      <c r="A119" s="3" t="s">
        <v>1075</v>
      </c>
      <c r="B119" s="3" t="s">
        <v>253</v>
      </c>
      <c r="C119" s="3" t="s">
        <v>137</v>
      </c>
      <c r="D119" s="3">
        <v>4.0</v>
      </c>
      <c r="E119" s="3">
        <v>16.0</v>
      </c>
      <c r="F119" s="3">
        <v>2.0</v>
      </c>
      <c r="G119" s="3">
        <v>0.0</v>
      </c>
      <c r="H119" s="3">
        <v>0.0</v>
      </c>
      <c r="I119" s="3">
        <v>2.0</v>
      </c>
      <c r="J119" s="6">
        <v>0.125</v>
      </c>
      <c r="K119" s="6">
        <v>1.0</v>
      </c>
      <c r="L119" s="3">
        <v>8.0</v>
      </c>
      <c r="M119" s="3">
        <v>2.0</v>
      </c>
    </row>
    <row r="120">
      <c r="A120" s="3" t="s">
        <v>1080</v>
      </c>
      <c r="B120" s="3" t="s">
        <v>1081</v>
      </c>
      <c r="C120" s="3" t="s">
        <v>520</v>
      </c>
      <c r="D120" s="3">
        <v>4.0</v>
      </c>
      <c r="E120" s="3">
        <v>16.0</v>
      </c>
      <c r="F120" s="3">
        <v>3.0</v>
      </c>
      <c r="G120" s="3">
        <v>1.0</v>
      </c>
      <c r="H120" s="3">
        <v>1.0</v>
      </c>
      <c r="I120" s="3">
        <v>5.0</v>
      </c>
      <c r="J120" s="6">
        <v>0.3125</v>
      </c>
      <c r="K120" s="6">
        <v>0.6</v>
      </c>
      <c r="L120" s="3">
        <v>8.0</v>
      </c>
      <c r="M120" s="3">
        <v>2.0</v>
      </c>
    </row>
    <row r="121">
      <c r="A121" s="3" t="s">
        <v>1089</v>
      </c>
      <c r="B121" s="3" t="s">
        <v>1090</v>
      </c>
      <c r="C121" s="3" t="s">
        <v>475</v>
      </c>
      <c r="D121" s="3">
        <v>4.0</v>
      </c>
      <c r="E121" s="3">
        <v>16.0</v>
      </c>
      <c r="F121" s="3">
        <v>2.0</v>
      </c>
      <c r="G121" s="3">
        <v>0.0</v>
      </c>
      <c r="H121" s="3">
        <v>0.0</v>
      </c>
      <c r="I121" s="3">
        <v>2.0</v>
      </c>
      <c r="J121" s="6">
        <v>0.125</v>
      </c>
      <c r="K121" s="6">
        <v>1.0</v>
      </c>
      <c r="L121" s="3">
        <v>8.0</v>
      </c>
      <c r="M121" s="3">
        <v>2.0</v>
      </c>
    </row>
    <row r="122">
      <c r="A122" s="3" t="s">
        <v>1093</v>
      </c>
      <c r="B122" s="3" t="s">
        <v>1094</v>
      </c>
      <c r="C122" s="3" t="s">
        <v>630</v>
      </c>
      <c r="D122" s="3">
        <v>4.0</v>
      </c>
      <c r="E122" s="3">
        <v>16.0</v>
      </c>
      <c r="F122" s="3">
        <v>2.0</v>
      </c>
      <c r="G122" s="3">
        <v>4.0</v>
      </c>
      <c r="H122" s="3">
        <v>0.0</v>
      </c>
      <c r="I122" s="3">
        <v>6.0</v>
      </c>
      <c r="J122" s="6">
        <v>0.375</v>
      </c>
      <c r="K122" s="6">
        <v>0.3333333333333333</v>
      </c>
      <c r="L122" s="3">
        <v>8.0</v>
      </c>
      <c r="M122" s="3">
        <v>2.0</v>
      </c>
    </row>
    <row r="123">
      <c r="A123" s="3" t="s">
        <v>1150</v>
      </c>
      <c r="B123" s="3" t="s">
        <v>1151</v>
      </c>
      <c r="C123" s="3" t="s">
        <v>1020</v>
      </c>
      <c r="D123" s="3">
        <v>2.0</v>
      </c>
      <c r="E123" s="3">
        <v>8.0</v>
      </c>
      <c r="F123" s="3">
        <v>1.0</v>
      </c>
      <c r="G123" s="3">
        <v>2.0</v>
      </c>
      <c r="H123" s="3">
        <v>0.0</v>
      </c>
      <c r="I123" s="3">
        <v>3.0</v>
      </c>
      <c r="J123" s="6">
        <v>0.375</v>
      </c>
      <c r="K123" s="6">
        <v>0.3333333333333333</v>
      </c>
      <c r="L123" s="3">
        <v>4.0</v>
      </c>
      <c r="M123" s="3">
        <v>2.0</v>
      </c>
    </row>
    <row r="124">
      <c r="A124" s="3" t="s">
        <v>969</v>
      </c>
      <c r="B124" s="3" t="s">
        <v>970</v>
      </c>
      <c r="C124" s="3" t="s">
        <v>957</v>
      </c>
      <c r="D124" s="3">
        <v>5.0</v>
      </c>
      <c r="E124" s="3">
        <v>20.0</v>
      </c>
      <c r="F124" s="3">
        <v>2.0</v>
      </c>
      <c r="G124" s="3">
        <v>3.0</v>
      </c>
      <c r="H124" s="3">
        <v>0.0</v>
      </c>
      <c r="I124" s="3">
        <v>5.0</v>
      </c>
      <c r="J124" s="6">
        <v>0.25</v>
      </c>
      <c r="K124" s="6">
        <v>0.4</v>
      </c>
      <c r="L124" s="3">
        <v>8.0</v>
      </c>
      <c r="M124" s="3">
        <v>1.6</v>
      </c>
    </row>
    <row r="125">
      <c r="A125" s="3" t="s">
        <v>909</v>
      </c>
      <c r="B125" s="3" t="s">
        <v>910</v>
      </c>
      <c r="C125" s="3" t="s">
        <v>201</v>
      </c>
      <c r="D125" s="3">
        <v>3.0</v>
      </c>
      <c r="E125" s="3">
        <v>12.0</v>
      </c>
      <c r="F125" s="3">
        <v>1.0</v>
      </c>
      <c r="G125" s="3">
        <v>0.0</v>
      </c>
      <c r="H125" s="3">
        <v>0.0</v>
      </c>
      <c r="I125" s="3">
        <v>1.0</v>
      </c>
      <c r="J125" s="6">
        <v>0.08333333333333333</v>
      </c>
      <c r="K125" s="6">
        <v>1.0</v>
      </c>
      <c r="L125" s="3">
        <v>4.0</v>
      </c>
      <c r="M125" s="8">
        <v>1.3333333333333333</v>
      </c>
    </row>
    <row r="126">
      <c r="A126" s="3" t="s">
        <v>219</v>
      </c>
      <c r="B126" s="3" t="s">
        <v>221</v>
      </c>
      <c r="C126" s="3" t="s">
        <v>222</v>
      </c>
      <c r="D126" s="3">
        <v>4.0</v>
      </c>
      <c r="E126" s="3">
        <v>16.0</v>
      </c>
      <c r="F126" s="3">
        <v>1.0</v>
      </c>
      <c r="G126" s="3">
        <v>0.0</v>
      </c>
      <c r="H126" s="3">
        <v>0.0</v>
      </c>
      <c r="I126" s="3">
        <v>1.0</v>
      </c>
      <c r="J126" s="6">
        <v>0.0625</v>
      </c>
      <c r="K126" s="6">
        <v>1.0</v>
      </c>
      <c r="L126" s="3">
        <v>4.0</v>
      </c>
      <c r="M126" s="3">
        <v>1.0</v>
      </c>
    </row>
    <row r="127">
      <c r="A127" s="3" t="s">
        <v>287</v>
      </c>
      <c r="B127" s="3" t="s">
        <v>288</v>
      </c>
      <c r="C127" s="3" t="s">
        <v>290</v>
      </c>
      <c r="D127" s="3">
        <v>4.0</v>
      </c>
      <c r="E127" s="3">
        <v>16.0</v>
      </c>
      <c r="F127" s="3">
        <v>2.0</v>
      </c>
      <c r="G127" s="3">
        <v>0.0</v>
      </c>
      <c r="H127" s="3">
        <v>1.0</v>
      </c>
      <c r="I127" s="3">
        <v>3.0</v>
      </c>
      <c r="J127" s="6">
        <v>0.1875</v>
      </c>
      <c r="K127" s="6">
        <v>0.6666666666666666</v>
      </c>
      <c r="L127" s="3">
        <v>4.0</v>
      </c>
      <c r="M127" s="3">
        <v>1.0</v>
      </c>
    </row>
    <row r="128">
      <c r="A128" s="3" t="s">
        <v>426</v>
      </c>
      <c r="B128" s="3" t="s">
        <v>427</v>
      </c>
      <c r="C128" s="3" t="s">
        <v>428</v>
      </c>
      <c r="D128" s="3">
        <v>4.0</v>
      </c>
      <c r="E128" s="3">
        <v>16.0</v>
      </c>
      <c r="F128" s="3">
        <v>1.0</v>
      </c>
      <c r="G128" s="3">
        <v>1.0</v>
      </c>
      <c r="H128" s="3">
        <v>0.0</v>
      </c>
      <c r="I128" s="3">
        <v>2.0</v>
      </c>
      <c r="J128" s="6">
        <v>0.125</v>
      </c>
      <c r="K128" s="6">
        <v>0.5</v>
      </c>
      <c r="L128" s="3">
        <v>4.0</v>
      </c>
      <c r="M128" s="3">
        <v>1.0</v>
      </c>
    </row>
    <row r="129">
      <c r="A129" s="3" t="s">
        <v>488</v>
      </c>
      <c r="B129" s="3" t="s">
        <v>489</v>
      </c>
      <c r="C129" s="3" t="s">
        <v>490</v>
      </c>
      <c r="D129" s="3">
        <v>4.0</v>
      </c>
      <c r="E129" s="3">
        <v>16.0</v>
      </c>
      <c r="F129" s="3">
        <v>1.0</v>
      </c>
      <c r="G129" s="3">
        <v>1.0</v>
      </c>
      <c r="H129" s="3">
        <v>0.0</v>
      </c>
      <c r="I129" s="3">
        <v>2.0</v>
      </c>
      <c r="J129" s="6">
        <v>0.125</v>
      </c>
      <c r="K129" s="6">
        <v>0.5</v>
      </c>
      <c r="L129" s="3">
        <v>4.0</v>
      </c>
      <c r="M129" s="3">
        <v>1.0</v>
      </c>
    </row>
    <row r="130">
      <c r="A130" s="3" t="s">
        <v>542</v>
      </c>
      <c r="B130" s="3" t="s">
        <v>543</v>
      </c>
      <c r="C130" s="3" t="s">
        <v>544</v>
      </c>
      <c r="D130" s="3">
        <v>4.0</v>
      </c>
      <c r="E130" s="3">
        <v>16.0</v>
      </c>
      <c r="F130" s="3">
        <v>2.0</v>
      </c>
      <c r="G130" s="3">
        <v>2.0</v>
      </c>
      <c r="H130" s="3">
        <v>1.0</v>
      </c>
      <c r="I130" s="3">
        <v>5.0</v>
      </c>
      <c r="J130" s="6">
        <v>0.3125</v>
      </c>
      <c r="K130" s="6">
        <v>0.4</v>
      </c>
      <c r="L130" s="3">
        <v>4.0</v>
      </c>
      <c r="M130" s="3">
        <v>1.0</v>
      </c>
    </row>
    <row r="131">
      <c r="A131" s="3" t="s">
        <v>636</v>
      </c>
      <c r="B131" s="3" t="s">
        <v>604</v>
      </c>
      <c r="C131" s="3" t="s">
        <v>401</v>
      </c>
      <c r="D131" s="3">
        <v>4.0</v>
      </c>
      <c r="E131" s="3">
        <v>16.0</v>
      </c>
      <c r="F131" s="3">
        <v>1.0</v>
      </c>
      <c r="G131" s="3">
        <v>0.0</v>
      </c>
      <c r="H131" s="3">
        <v>0.0</v>
      </c>
      <c r="I131" s="3">
        <v>1.0</v>
      </c>
      <c r="J131" s="6">
        <v>0.0625</v>
      </c>
      <c r="K131" s="6">
        <v>1.0</v>
      </c>
      <c r="L131" s="3">
        <v>4.0</v>
      </c>
      <c r="M131" s="3">
        <v>1.0</v>
      </c>
    </row>
    <row r="132">
      <c r="A132" s="3" t="s">
        <v>541</v>
      </c>
      <c r="B132" s="3" t="s">
        <v>586</v>
      </c>
      <c r="C132" s="3" t="s">
        <v>515</v>
      </c>
      <c r="D132" s="3">
        <v>4.0</v>
      </c>
      <c r="E132" s="3">
        <v>16.0</v>
      </c>
      <c r="F132" s="3">
        <v>2.0</v>
      </c>
      <c r="G132" s="3">
        <v>1.0</v>
      </c>
      <c r="H132" s="3">
        <v>1.0</v>
      </c>
      <c r="I132" s="3">
        <v>4.0</v>
      </c>
      <c r="J132" s="6">
        <v>0.25</v>
      </c>
      <c r="K132" s="6">
        <v>0.5</v>
      </c>
      <c r="L132" s="3">
        <v>4.0</v>
      </c>
      <c r="M132" s="3">
        <v>1.0</v>
      </c>
    </row>
    <row r="133">
      <c r="A133" s="3" t="s">
        <v>537</v>
      </c>
      <c r="B133" s="3" t="s">
        <v>538</v>
      </c>
      <c r="C133" s="3" t="s">
        <v>456</v>
      </c>
      <c r="D133" s="3">
        <v>4.0</v>
      </c>
      <c r="E133" s="3">
        <v>16.0</v>
      </c>
      <c r="F133" s="3">
        <v>1.0</v>
      </c>
      <c r="G133" s="3">
        <v>0.0</v>
      </c>
      <c r="H133" s="3">
        <v>0.0</v>
      </c>
      <c r="I133" s="3">
        <v>1.0</v>
      </c>
      <c r="J133" s="6">
        <v>0.0625</v>
      </c>
      <c r="K133" s="6">
        <v>1.0</v>
      </c>
      <c r="L133" s="3">
        <v>4.0</v>
      </c>
      <c r="M133" s="3">
        <v>1.0</v>
      </c>
    </row>
    <row r="134">
      <c r="A134" s="3" t="s">
        <v>615</v>
      </c>
      <c r="B134" s="3" t="s">
        <v>616</v>
      </c>
      <c r="C134" s="3" t="s">
        <v>617</v>
      </c>
      <c r="D134" s="3">
        <v>4.0</v>
      </c>
      <c r="E134" s="3">
        <v>16.0</v>
      </c>
      <c r="F134" s="3">
        <v>1.0</v>
      </c>
      <c r="G134" s="3">
        <v>3.0</v>
      </c>
      <c r="H134" s="3">
        <v>0.0</v>
      </c>
      <c r="I134" s="3">
        <v>4.0</v>
      </c>
      <c r="J134" s="6">
        <v>0.25</v>
      </c>
      <c r="K134" s="6">
        <v>0.25</v>
      </c>
      <c r="L134" s="3">
        <v>4.0</v>
      </c>
      <c r="M134" s="3">
        <v>1.0</v>
      </c>
    </row>
    <row r="135">
      <c r="A135" s="3" t="s">
        <v>562</v>
      </c>
      <c r="B135" s="3" t="s">
        <v>563</v>
      </c>
      <c r="C135" s="3" t="s">
        <v>431</v>
      </c>
      <c r="D135" s="3">
        <v>4.0</v>
      </c>
      <c r="E135" s="3">
        <v>16.0</v>
      </c>
      <c r="F135" s="3">
        <v>1.0</v>
      </c>
      <c r="G135" s="3">
        <v>1.0</v>
      </c>
      <c r="H135" s="3">
        <v>0.0</v>
      </c>
      <c r="I135" s="3">
        <v>2.0</v>
      </c>
      <c r="J135" s="6">
        <v>0.125</v>
      </c>
      <c r="K135" s="6">
        <v>0.5</v>
      </c>
      <c r="L135" s="3">
        <v>4.0</v>
      </c>
      <c r="M135" s="3">
        <v>1.0</v>
      </c>
    </row>
    <row r="136">
      <c r="A136" s="3" t="s">
        <v>505</v>
      </c>
      <c r="B136" s="3" t="s">
        <v>506</v>
      </c>
      <c r="C136" s="3" t="s">
        <v>507</v>
      </c>
      <c r="D136" s="3">
        <v>4.0</v>
      </c>
      <c r="E136" s="3">
        <v>16.0</v>
      </c>
      <c r="F136" s="3">
        <v>2.0</v>
      </c>
      <c r="G136" s="3">
        <v>2.0</v>
      </c>
      <c r="H136" s="3">
        <v>1.0</v>
      </c>
      <c r="I136" s="3">
        <v>5.0</v>
      </c>
      <c r="J136" s="6">
        <v>0.3125</v>
      </c>
      <c r="K136" s="6">
        <v>0.4</v>
      </c>
      <c r="L136" s="3">
        <v>4.0</v>
      </c>
      <c r="M136" s="3">
        <v>1.0</v>
      </c>
    </row>
    <row r="137">
      <c r="A137" s="3" t="s">
        <v>453</v>
      </c>
      <c r="B137" s="3" t="s">
        <v>410</v>
      </c>
      <c r="C137" s="3" t="s">
        <v>646</v>
      </c>
      <c r="D137" s="3">
        <v>4.0</v>
      </c>
      <c r="E137" s="3">
        <v>16.0</v>
      </c>
      <c r="F137" s="3">
        <v>1.0</v>
      </c>
      <c r="G137" s="3">
        <v>5.0</v>
      </c>
      <c r="H137" s="3">
        <v>0.0</v>
      </c>
      <c r="I137" s="3">
        <v>6.0</v>
      </c>
      <c r="J137" s="6">
        <v>0.375</v>
      </c>
      <c r="K137" s="6">
        <v>0.16666666666666666</v>
      </c>
      <c r="L137" s="3">
        <v>4.0</v>
      </c>
      <c r="M137" s="3">
        <v>1.0</v>
      </c>
    </row>
    <row r="138">
      <c r="A138" s="3" t="s">
        <v>666</v>
      </c>
      <c r="B138" s="3" t="s">
        <v>498</v>
      </c>
      <c r="C138" s="3" t="s">
        <v>520</v>
      </c>
      <c r="D138" s="3">
        <v>4.0</v>
      </c>
      <c r="E138" s="3">
        <v>16.0</v>
      </c>
      <c r="F138" s="3">
        <v>1.0</v>
      </c>
      <c r="G138" s="3">
        <v>1.0</v>
      </c>
      <c r="H138" s="3">
        <v>0.0</v>
      </c>
      <c r="I138" s="3">
        <v>2.0</v>
      </c>
      <c r="J138" s="6">
        <v>0.125</v>
      </c>
      <c r="K138" s="6">
        <v>0.5</v>
      </c>
      <c r="L138" s="3">
        <v>4.0</v>
      </c>
      <c r="M138" s="3">
        <v>1.0</v>
      </c>
    </row>
    <row r="139">
      <c r="A139" s="3" t="s">
        <v>620</v>
      </c>
      <c r="B139" s="3" t="s">
        <v>621</v>
      </c>
      <c r="C139" s="3" t="s">
        <v>434</v>
      </c>
      <c r="D139" s="3">
        <v>4.0</v>
      </c>
      <c r="E139" s="3">
        <v>16.0</v>
      </c>
      <c r="F139" s="3">
        <v>2.0</v>
      </c>
      <c r="G139" s="3">
        <v>1.0</v>
      </c>
      <c r="H139" s="3">
        <v>1.0</v>
      </c>
      <c r="I139" s="3">
        <v>4.0</v>
      </c>
      <c r="J139" s="6">
        <v>0.25</v>
      </c>
      <c r="K139" s="6">
        <v>0.5</v>
      </c>
      <c r="L139" s="3">
        <v>4.0</v>
      </c>
      <c r="M139" s="3">
        <v>1.0</v>
      </c>
    </row>
    <row r="140">
      <c r="A140" s="3" t="s">
        <v>651</v>
      </c>
      <c r="B140" s="3" t="s">
        <v>652</v>
      </c>
      <c r="C140" s="3" t="s">
        <v>653</v>
      </c>
      <c r="D140" s="3">
        <v>4.0</v>
      </c>
      <c r="E140" s="3">
        <v>16.0</v>
      </c>
      <c r="F140" s="3">
        <v>1.0</v>
      </c>
      <c r="G140" s="3">
        <v>1.0</v>
      </c>
      <c r="H140" s="3">
        <v>0.0</v>
      </c>
      <c r="I140" s="3">
        <v>2.0</v>
      </c>
      <c r="J140" s="6">
        <v>0.125</v>
      </c>
      <c r="K140" s="6">
        <v>0.5</v>
      </c>
      <c r="L140" s="3">
        <v>4.0</v>
      </c>
      <c r="M140" s="3">
        <v>1.0</v>
      </c>
    </row>
    <row r="141">
      <c r="A141" s="3" t="s">
        <v>670</v>
      </c>
      <c r="B141" s="3" t="s">
        <v>671</v>
      </c>
      <c r="C141" s="3" t="s">
        <v>533</v>
      </c>
      <c r="D141" s="3">
        <v>4.0</v>
      </c>
      <c r="E141" s="3">
        <v>16.0</v>
      </c>
      <c r="F141" s="3">
        <v>1.0</v>
      </c>
      <c r="G141" s="3">
        <v>0.0</v>
      </c>
      <c r="H141" s="3">
        <v>0.0</v>
      </c>
      <c r="I141" s="3">
        <v>1.0</v>
      </c>
      <c r="J141" s="6">
        <v>0.0625</v>
      </c>
      <c r="K141" s="6">
        <v>1.0</v>
      </c>
      <c r="L141" s="3">
        <v>4.0</v>
      </c>
      <c r="M141" s="3">
        <v>1.0</v>
      </c>
    </row>
    <row r="142">
      <c r="A142" s="3" t="s">
        <v>672</v>
      </c>
      <c r="B142" s="3" t="s">
        <v>673</v>
      </c>
      <c r="C142" s="3" t="s">
        <v>674</v>
      </c>
      <c r="D142" s="3">
        <v>4.0</v>
      </c>
      <c r="E142" s="3">
        <v>16.0</v>
      </c>
      <c r="F142" s="3">
        <v>1.0</v>
      </c>
      <c r="G142" s="3">
        <v>1.0</v>
      </c>
      <c r="H142" s="3">
        <v>0.0</v>
      </c>
      <c r="I142" s="3">
        <v>2.0</v>
      </c>
      <c r="J142" s="6">
        <v>0.125</v>
      </c>
      <c r="K142" s="6">
        <v>0.5</v>
      </c>
      <c r="L142" s="3">
        <v>4.0</v>
      </c>
      <c r="M142" s="3">
        <v>1.0</v>
      </c>
    </row>
    <row r="143">
      <c r="A143" s="3" t="s">
        <v>527</v>
      </c>
      <c r="B143" s="3" t="s">
        <v>528</v>
      </c>
      <c r="C143" s="3" t="s">
        <v>523</v>
      </c>
      <c r="D143" s="3">
        <v>4.0</v>
      </c>
      <c r="E143" s="3">
        <v>16.0</v>
      </c>
      <c r="F143" s="3">
        <v>1.0</v>
      </c>
      <c r="G143" s="3">
        <v>0.0</v>
      </c>
      <c r="H143" s="3">
        <v>0.0</v>
      </c>
      <c r="I143" s="3">
        <v>1.0</v>
      </c>
      <c r="J143" s="6">
        <v>0.0625</v>
      </c>
      <c r="K143" s="6">
        <v>1.0</v>
      </c>
      <c r="L143" s="3">
        <v>4.0</v>
      </c>
      <c r="M143" s="3">
        <v>1.0</v>
      </c>
    </row>
    <row r="144">
      <c r="A144" s="3" t="s">
        <v>265</v>
      </c>
      <c r="B144" s="3" t="s">
        <v>451</v>
      </c>
      <c r="C144" s="3" t="s">
        <v>422</v>
      </c>
      <c r="D144" s="3">
        <v>4.0</v>
      </c>
      <c r="E144" s="3">
        <v>16.0</v>
      </c>
      <c r="F144" s="3">
        <v>1.0</v>
      </c>
      <c r="G144" s="3">
        <v>0.0</v>
      </c>
      <c r="H144" s="3">
        <v>0.0</v>
      </c>
      <c r="I144" s="3">
        <v>1.0</v>
      </c>
      <c r="J144" s="6">
        <v>0.0625</v>
      </c>
      <c r="K144" s="6">
        <v>1.0</v>
      </c>
      <c r="L144" s="3">
        <v>4.0</v>
      </c>
      <c r="M144" s="3">
        <v>1.0</v>
      </c>
    </row>
    <row r="145">
      <c r="A145" s="3" t="s">
        <v>691</v>
      </c>
      <c r="B145" s="3" t="s">
        <v>692</v>
      </c>
      <c r="C145" s="3" t="s">
        <v>526</v>
      </c>
      <c r="D145" s="3">
        <v>4.0</v>
      </c>
      <c r="E145" s="3">
        <v>16.0</v>
      </c>
      <c r="F145" s="3">
        <v>1.0</v>
      </c>
      <c r="G145" s="3">
        <v>1.0</v>
      </c>
      <c r="H145" s="3">
        <v>0.0</v>
      </c>
      <c r="I145" s="3">
        <v>2.0</v>
      </c>
      <c r="J145" s="6">
        <v>0.125</v>
      </c>
      <c r="K145" s="6">
        <v>0.5</v>
      </c>
      <c r="L145" s="3">
        <v>4.0</v>
      </c>
      <c r="M145" s="3">
        <v>1.0</v>
      </c>
    </row>
    <row r="146">
      <c r="A146" s="3" t="s">
        <v>693</v>
      </c>
      <c r="B146" s="3" t="s">
        <v>712</v>
      </c>
      <c r="C146" s="3" t="s">
        <v>713</v>
      </c>
      <c r="D146" s="3">
        <v>4.0</v>
      </c>
      <c r="E146" s="3">
        <v>16.0</v>
      </c>
      <c r="F146" s="3">
        <v>1.0</v>
      </c>
      <c r="G146" s="3">
        <v>2.0</v>
      </c>
      <c r="H146" s="3">
        <v>0.0</v>
      </c>
      <c r="I146" s="3">
        <v>3.0</v>
      </c>
      <c r="J146" s="6">
        <v>0.1875</v>
      </c>
      <c r="K146" s="6">
        <v>0.3333333333333333</v>
      </c>
      <c r="L146" s="3">
        <v>4.0</v>
      </c>
      <c r="M146" s="3">
        <v>1.0</v>
      </c>
    </row>
    <row r="147">
      <c r="A147" s="3" t="s">
        <v>551</v>
      </c>
      <c r="B147" s="3" t="s">
        <v>768</v>
      </c>
      <c r="C147" s="3" t="s">
        <v>475</v>
      </c>
      <c r="D147" s="3">
        <v>4.0</v>
      </c>
      <c r="E147" s="3">
        <v>16.0</v>
      </c>
      <c r="F147" s="3">
        <v>2.0</v>
      </c>
      <c r="G147" s="3">
        <v>0.0</v>
      </c>
      <c r="H147" s="3">
        <v>1.0</v>
      </c>
      <c r="I147" s="3">
        <v>3.0</v>
      </c>
      <c r="J147" s="6">
        <v>0.1875</v>
      </c>
      <c r="K147" s="6">
        <v>0.6666666666666666</v>
      </c>
      <c r="L147" s="3">
        <v>4.0</v>
      </c>
      <c r="M147" s="3">
        <v>1.0</v>
      </c>
    </row>
    <row r="148">
      <c r="A148" s="3" t="s">
        <v>501</v>
      </c>
      <c r="B148" s="3" t="s">
        <v>465</v>
      </c>
      <c r="C148" s="3" t="s">
        <v>560</v>
      </c>
      <c r="D148" s="3">
        <v>4.0</v>
      </c>
      <c r="E148" s="3">
        <v>16.0</v>
      </c>
      <c r="F148" s="3">
        <v>2.0</v>
      </c>
      <c r="G148" s="3">
        <v>0.0</v>
      </c>
      <c r="H148" s="3">
        <v>1.0</v>
      </c>
      <c r="I148" s="3">
        <v>3.0</v>
      </c>
      <c r="J148" s="6">
        <v>0.1875</v>
      </c>
      <c r="K148" s="6">
        <v>0.6666666666666666</v>
      </c>
      <c r="L148" s="3">
        <v>4.0</v>
      </c>
      <c r="M148" s="3">
        <v>1.0</v>
      </c>
    </row>
    <row r="149">
      <c r="A149" s="3" t="s">
        <v>539</v>
      </c>
      <c r="B149" s="3" t="s">
        <v>650</v>
      </c>
      <c r="C149" s="3" t="s">
        <v>732</v>
      </c>
      <c r="D149" s="3">
        <v>4.0</v>
      </c>
      <c r="E149" s="3">
        <v>16.0</v>
      </c>
      <c r="F149" s="3">
        <v>1.0</v>
      </c>
      <c r="G149" s="3">
        <v>2.0</v>
      </c>
      <c r="H149" s="3">
        <v>0.0</v>
      </c>
      <c r="I149" s="3">
        <v>3.0</v>
      </c>
      <c r="J149" s="6">
        <v>0.1875</v>
      </c>
      <c r="K149" s="6">
        <v>0.3333333333333333</v>
      </c>
      <c r="L149" s="3">
        <v>4.0</v>
      </c>
      <c r="M149" s="3">
        <v>1.0</v>
      </c>
    </row>
    <row r="150">
      <c r="A150" s="3" t="s">
        <v>733</v>
      </c>
      <c r="B150" s="3" t="s">
        <v>734</v>
      </c>
      <c r="C150" s="3" t="s">
        <v>735</v>
      </c>
      <c r="D150" s="3">
        <v>4.0</v>
      </c>
      <c r="E150" s="3">
        <v>16.0</v>
      </c>
      <c r="F150" s="3">
        <v>1.0</v>
      </c>
      <c r="G150" s="3">
        <v>3.0</v>
      </c>
      <c r="H150" s="3">
        <v>0.0</v>
      </c>
      <c r="I150" s="3">
        <v>4.0</v>
      </c>
      <c r="J150" s="6">
        <v>0.25</v>
      </c>
      <c r="K150" s="6">
        <v>0.25</v>
      </c>
      <c r="L150" s="3">
        <v>4.0</v>
      </c>
      <c r="M150" s="3">
        <v>1.0</v>
      </c>
    </row>
    <row r="151">
      <c r="A151" s="3" t="s">
        <v>570</v>
      </c>
      <c r="B151" s="3" t="s">
        <v>571</v>
      </c>
      <c r="C151" s="3" t="s">
        <v>401</v>
      </c>
      <c r="D151" s="3">
        <v>4.0</v>
      </c>
      <c r="E151" s="3">
        <v>16.0</v>
      </c>
      <c r="F151" s="3">
        <v>1.0</v>
      </c>
      <c r="G151" s="3">
        <v>0.0</v>
      </c>
      <c r="H151" s="3">
        <v>0.0</v>
      </c>
      <c r="I151" s="3">
        <v>1.0</v>
      </c>
      <c r="J151" s="6">
        <v>0.0625</v>
      </c>
      <c r="K151" s="6">
        <v>1.0</v>
      </c>
      <c r="L151" s="3">
        <v>4.0</v>
      </c>
      <c r="M151" s="3">
        <v>1.0</v>
      </c>
    </row>
    <row r="152">
      <c r="A152" s="3" t="s">
        <v>479</v>
      </c>
      <c r="B152" s="3" t="s">
        <v>480</v>
      </c>
      <c r="C152" s="3" t="s">
        <v>481</v>
      </c>
      <c r="D152" s="3">
        <v>4.0</v>
      </c>
      <c r="E152" s="3">
        <v>16.0</v>
      </c>
      <c r="F152" s="3">
        <v>1.0</v>
      </c>
      <c r="G152" s="3">
        <v>0.0</v>
      </c>
      <c r="H152" s="3">
        <v>0.0</v>
      </c>
      <c r="I152" s="3">
        <v>1.0</v>
      </c>
      <c r="J152" s="6">
        <v>0.0625</v>
      </c>
      <c r="K152" s="6">
        <v>1.0</v>
      </c>
      <c r="L152" s="3">
        <v>4.0</v>
      </c>
      <c r="M152" s="3">
        <v>1.0</v>
      </c>
    </row>
    <row r="153">
      <c r="A153" s="3" t="s">
        <v>597</v>
      </c>
      <c r="B153" s="3" t="s">
        <v>598</v>
      </c>
      <c r="C153" s="3" t="s">
        <v>290</v>
      </c>
      <c r="D153" s="3">
        <v>4.0</v>
      </c>
      <c r="E153" s="3">
        <v>16.0</v>
      </c>
      <c r="F153" s="3">
        <v>1.0</v>
      </c>
      <c r="G153" s="3">
        <v>1.0</v>
      </c>
      <c r="H153" s="3">
        <v>0.0</v>
      </c>
      <c r="I153" s="3">
        <v>2.0</v>
      </c>
      <c r="J153" s="6">
        <v>0.125</v>
      </c>
      <c r="K153" s="6">
        <v>0.5</v>
      </c>
      <c r="L153" s="3">
        <v>4.0</v>
      </c>
      <c r="M153" s="3">
        <v>1.0</v>
      </c>
    </row>
    <row r="154">
      <c r="A154" s="3" t="s">
        <v>751</v>
      </c>
      <c r="B154" s="3" t="s">
        <v>752</v>
      </c>
      <c r="C154" s="3" t="s">
        <v>653</v>
      </c>
      <c r="D154" s="3">
        <v>4.0</v>
      </c>
      <c r="E154" s="3">
        <v>16.0</v>
      </c>
      <c r="F154" s="3">
        <v>1.0</v>
      </c>
      <c r="G154" s="3">
        <v>1.0</v>
      </c>
      <c r="H154" s="3">
        <v>0.0</v>
      </c>
      <c r="I154" s="3">
        <v>2.0</v>
      </c>
      <c r="J154" s="6">
        <v>0.125</v>
      </c>
      <c r="K154" s="6">
        <v>0.5</v>
      </c>
      <c r="L154" s="3">
        <v>4.0</v>
      </c>
      <c r="M154" s="3">
        <v>1.0</v>
      </c>
    </row>
    <row r="155">
      <c r="A155" s="3" t="s">
        <v>816</v>
      </c>
      <c r="B155" s="3" t="s">
        <v>817</v>
      </c>
      <c r="C155" s="3" t="s">
        <v>818</v>
      </c>
      <c r="D155" s="3">
        <v>4.0</v>
      </c>
      <c r="E155" s="3">
        <v>16.0</v>
      </c>
      <c r="F155" s="3">
        <v>1.0</v>
      </c>
      <c r="G155" s="3">
        <v>5.0</v>
      </c>
      <c r="H155" s="3">
        <v>0.0</v>
      </c>
      <c r="I155" s="3">
        <v>6.0</v>
      </c>
      <c r="J155" s="6">
        <v>0.375</v>
      </c>
      <c r="K155" s="6">
        <v>0.16666666666666666</v>
      </c>
      <c r="L155" s="3">
        <v>4.0</v>
      </c>
      <c r="M155" s="3">
        <v>1.0</v>
      </c>
    </row>
    <row r="156">
      <c r="A156" s="3" t="s">
        <v>831</v>
      </c>
      <c r="B156" s="3" t="s">
        <v>832</v>
      </c>
      <c r="C156" s="3" t="s">
        <v>741</v>
      </c>
      <c r="D156" s="3">
        <v>4.0</v>
      </c>
      <c r="E156" s="3">
        <v>16.0</v>
      </c>
      <c r="F156" s="3">
        <v>1.0</v>
      </c>
      <c r="G156" s="3">
        <v>2.0</v>
      </c>
      <c r="H156" s="3">
        <v>0.0</v>
      </c>
      <c r="I156" s="3">
        <v>3.0</v>
      </c>
      <c r="J156" s="6">
        <v>0.1875</v>
      </c>
      <c r="K156" s="6">
        <v>0.3333333333333333</v>
      </c>
      <c r="L156" s="3">
        <v>4.0</v>
      </c>
      <c r="M156" s="3">
        <v>1.0</v>
      </c>
    </row>
    <row r="157">
      <c r="A157" s="3" t="s">
        <v>802</v>
      </c>
      <c r="B157" s="3" t="s">
        <v>833</v>
      </c>
      <c r="C157" s="3" t="s">
        <v>713</v>
      </c>
      <c r="D157" s="3">
        <v>4.0</v>
      </c>
      <c r="E157" s="3">
        <v>16.0</v>
      </c>
      <c r="F157" s="3">
        <v>1.0</v>
      </c>
      <c r="G157" s="3">
        <v>0.0</v>
      </c>
      <c r="H157" s="3">
        <v>0.0</v>
      </c>
      <c r="I157" s="3">
        <v>1.0</v>
      </c>
      <c r="J157" s="6">
        <v>0.0625</v>
      </c>
      <c r="K157" s="6">
        <v>1.0</v>
      </c>
      <c r="L157" s="3">
        <v>4.0</v>
      </c>
      <c r="M157" s="3">
        <v>1.0</v>
      </c>
    </row>
    <row r="158">
      <c r="A158" s="3" t="s">
        <v>836</v>
      </c>
      <c r="B158" s="3" t="s">
        <v>837</v>
      </c>
      <c r="C158" s="3" t="s">
        <v>307</v>
      </c>
      <c r="D158" s="3">
        <v>4.0</v>
      </c>
      <c r="E158" s="3">
        <v>16.0</v>
      </c>
      <c r="F158" s="3">
        <v>1.0</v>
      </c>
      <c r="G158" s="3">
        <v>0.0</v>
      </c>
      <c r="H158" s="3">
        <v>0.0</v>
      </c>
      <c r="I158" s="3">
        <v>1.0</v>
      </c>
      <c r="J158" s="6">
        <v>0.0625</v>
      </c>
      <c r="K158" s="6">
        <v>1.0</v>
      </c>
      <c r="L158" s="3">
        <v>4.0</v>
      </c>
      <c r="M158" s="3">
        <v>1.0</v>
      </c>
    </row>
    <row r="159">
      <c r="A159" s="3" t="s">
        <v>756</v>
      </c>
      <c r="B159" s="3" t="s">
        <v>757</v>
      </c>
      <c r="C159" s="3" t="s">
        <v>628</v>
      </c>
      <c r="D159" s="3">
        <v>4.0</v>
      </c>
      <c r="E159" s="3">
        <v>16.0</v>
      </c>
      <c r="F159" s="3">
        <v>1.0</v>
      </c>
      <c r="G159" s="3">
        <v>0.0</v>
      </c>
      <c r="H159" s="3">
        <v>0.0</v>
      </c>
      <c r="I159" s="3">
        <v>1.0</v>
      </c>
      <c r="J159" s="6">
        <v>0.0625</v>
      </c>
      <c r="K159" s="6">
        <v>1.0</v>
      </c>
      <c r="L159" s="3">
        <v>4.0</v>
      </c>
      <c r="M159" s="3">
        <v>1.0</v>
      </c>
    </row>
    <row r="160">
      <c r="A160" s="3" t="s">
        <v>853</v>
      </c>
      <c r="B160" s="3" t="s">
        <v>850</v>
      </c>
      <c r="C160" s="3" t="s">
        <v>732</v>
      </c>
      <c r="D160" s="3">
        <v>4.0</v>
      </c>
      <c r="E160" s="3">
        <v>16.0</v>
      </c>
      <c r="F160" s="3">
        <v>1.0</v>
      </c>
      <c r="G160" s="3">
        <v>2.0</v>
      </c>
      <c r="H160" s="3">
        <v>0.0</v>
      </c>
      <c r="I160" s="3">
        <v>3.0</v>
      </c>
      <c r="J160" s="6">
        <v>0.1875</v>
      </c>
      <c r="K160" s="6">
        <v>0.3333333333333333</v>
      </c>
      <c r="L160" s="3">
        <v>4.0</v>
      </c>
      <c r="M160" s="3">
        <v>1.0</v>
      </c>
    </row>
    <row r="161">
      <c r="A161" s="3" t="s">
        <v>844</v>
      </c>
      <c r="B161" s="3" t="s">
        <v>854</v>
      </c>
      <c r="C161" s="3" t="s">
        <v>855</v>
      </c>
      <c r="D161" s="3">
        <v>4.0</v>
      </c>
      <c r="E161" s="3">
        <v>16.0</v>
      </c>
      <c r="F161" s="3">
        <v>1.0</v>
      </c>
      <c r="G161" s="3">
        <v>0.0</v>
      </c>
      <c r="H161" s="3">
        <v>0.0</v>
      </c>
      <c r="I161" s="3">
        <v>1.0</v>
      </c>
      <c r="J161" s="6">
        <v>0.0625</v>
      </c>
      <c r="K161" s="6">
        <v>1.0</v>
      </c>
      <c r="L161" s="3">
        <v>4.0</v>
      </c>
      <c r="M161" s="3">
        <v>1.0</v>
      </c>
    </row>
    <row r="162">
      <c r="A162" s="3" t="s">
        <v>858</v>
      </c>
      <c r="B162" s="3" t="s">
        <v>859</v>
      </c>
      <c r="C162" s="3" t="s">
        <v>860</v>
      </c>
      <c r="D162" s="3">
        <v>4.0</v>
      </c>
      <c r="E162" s="3">
        <v>16.0</v>
      </c>
      <c r="F162" s="3">
        <v>1.0</v>
      </c>
      <c r="G162" s="3">
        <v>1.0</v>
      </c>
      <c r="H162" s="3">
        <v>0.0</v>
      </c>
      <c r="I162" s="3">
        <v>2.0</v>
      </c>
      <c r="J162" s="6">
        <v>0.125</v>
      </c>
      <c r="K162" s="6">
        <v>0.5</v>
      </c>
      <c r="L162" s="3">
        <v>4.0</v>
      </c>
      <c r="M162" s="3">
        <v>1.0</v>
      </c>
    </row>
    <row r="163">
      <c r="A163" s="3" t="s">
        <v>861</v>
      </c>
      <c r="B163" s="3" t="s">
        <v>862</v>
      </c>
      <c r="C163" s="3" t="s">
        <v>860</v>
      </c>
      <c r="D163" s="3">
        <v>4.0</v>
      </c>
      <c r="E163" s="3">
        <v>16.0</v>
      </c>
      <c r="F163" s="3">
        <v>1.0</v>
      </c>
      <c r="G163" s="3">
        <v>2.0</v>
      </c>
      <c r="H163" s="3">
        <v>0.0</v>
      </c>
      <c r="I163" s="3">
        <v>3.0</v>
      </c>
      <c r="J163" s="6">
        <v>0.1875</v>
      </c>
      <c r="K163" s="6">
        <v>0.3333333333333333</v>
      </c>
      <c r="L163" s="3">
        <v>4.0</v>
      </c>
      <c r="M163" s="3">
        <v>1.0</v>
      </c>
    </row>
    <row r="164">
      <c r="A164" s="3" t="s">
        <v>878</v>
      </c>
      <c r="B164" s="3" t="s">
        <v>879</v>
      </c>
      <c r="C164" s="3" t="s">
        <v>748</v>
      </c>
      <c r="D164" s="3">
        <v>4.0</v>
      </c>
      <c r="E164" s="3">
        <v>16.0</v>
      </c>
      <c r="F164" s="3">
        <v>1.0</v>
      </c>
      <c r="G164" s="3">
        <v>1.0</v>
      </c>
      <c r="H164" s="3">
        <v>0.0</v>
      </c>
      <c r="I164" s="3">
        <v>2.0</v>
      </c>
      <c r="J164" s="6">
        <v>0.125</v>
      </c>
      <c r="K164" s="6">
        <v>0.5</v>
      </c>
      <c r="L164" s="3">
        <v>4.0</v>
      </c>
      <c r="M164" s="3">
        <v>1.0</v>
      </c>
    </row>
    <row r="165">
      <c r="A165" s="3" t="s">
        <v>880</v>
      </c>
      <c r="B165" s="3" t="s">
        <v>881</v>
      </c>
      <c r="C165" s="3" t="s">
        <v>425</v>
      </c>
      <c r="D165" s="3">
        <v>4.0</v>
      </c>
      <c r="E165" s="3">
        <v>16.0</v>
      </c>
      <c r="F165" s="3">
        <v>1.0</v>
      </c>
      <c r="G165" s="3">
        <v>2.0</v>
      </c>
      <c r="H165" s="3">
        <v>0.0</v>
      </c>
      <c r="I165" s="3">
        <v>3.0</v>
      </c>
      <c r="J165" s="6">
        <v>0.1875</v>
      </c>
      <c r="K165" s="6">
        <v>0.3333333333333333</v>
      </c>
      <c r="L165" s="3">
        <v>4.0</v>
      </c>
      <c r="M165" s="3">
        <v>1.0</v>
      </c>
    </row>
    <row r="166">
      <c r="A166" s="3" t="s">
        <v>882</v>
      </c>
      <c r="B166" s="3" t="s">
        <v>883</v>
      </c>
      <c r="C166" s="3" t="s">
        <v>713</v>
      </c>
      <c r="D166" s="3">
        <v>4.0</v>
      </c>
      <c r="E166" s="3">
        <v>16.0</v>
      </c>
      <c r="F166" s="3">
        <v>1.0</v>
      </c>
      <c r="G166" s="3">
        <v>2.0</v>
      </c>
      <c r="H166" s="3">
        <v>0.0</v>
      </c>
      <c r="I166" s="3">
        <v>3.0</v>
      </c>
      <c r="J166" s="6">
        <v>0.1875</v>
      </c>
      <c r="K166" s="6">
        <v>0.3333333333333333</v>
      </c>
      <c r="L166" s="3">
        <v>4.0</v>
      </c>
      <c r="M166" s="3">
        <v>1.0</v>
      </c>
    </row>
    <row r="167">
      <c r="A167" s="3" t="s">
        <v>845</v>
      </c>
      <c r="B167" s="3" t="s">
        <v>673</v>
      </c>
      <c r="C167" s="3" t="s">
        <v>466</v>
      </c>
      <c r="D167" s="3">
        <v>4.0</v>
      </c>
      <c r="E167" s="3">
        <v>16.0</v>
      </c>
      <c r="F167" s="3">
        <v>1.0</v>
      </c>
      <c r="G167" s="3">
        <v>0.0</v>
      </c>
      <c r="H167" s="3">
        <v>0.0</v>
      </c>
      <c r="I167" s="3">
        <v>1.0</v>
      </c>
      <c r="J167" s="6">
        <v>0.0625</v>
      </c>
      <c r="K167" s="6">
        <v>1.0</v>
      </c>
      <c r="L167" s="3">
        <v>4.0</v>
      </c>
      <c r="M167" s="3">
        <v>1.0</v>
      </c>
    </row>
    <row r="168">
      <c r="A168" s="3" t="s">
        <v>760</v>
      </c>
      <c r="B168" s="3" t="s">
        <v>761</v>
      </c>
      <c r="C168" s="3" t="s">
        <v>456</v>
      </c>
      <c r="D168" s="3">
        <v>4.0</v>
      </c>
      <c r="E168" s="3">
        <v>16.0</v>
      </c>
      <c r="F168" s="3">
        <v>1.0</v>
      </c>
      <c r="G168" s="3">
        <v>1.0</v>
      </c>
      <c r="H168" s="3">
        <v>0.0</v>
      </c>
      <c r="I168" s="3">
        <v>2.0</v>
      </c>
      <c r="J168" s="6">
        <v>0.125</v>
      </c>
      <c r="K168" s="6">
        <v>0.5</v>
      </c>
      <c r="L168" s="3">
        <v>4.0</v>
      </c>
      <c r="M168" s="3">
        <v>1.0</v>
      </c>
    </row>
    <row r="169">
      <c r="A169" s="3" t="s">
        <v>915</v>
      </c>
      <c r="B169" s="3" t="s">
        <v>916</v>
      </c>
      <c r="C169" s="3" t="s">
        <v>746</v>
      </c>
      <c r="D169" s="3">
        <v>4.0</v>
      </c>
      <c r="E169" s="3">
        <v>16.0</v>
      </c>
      <c r="F169" s="3">
        <v>1.0</v>
      </c>
      <c r="G169" s="3">
        <v>0.0</v>
      </c>
      <c r="H169" s="3">
        <v>0.0</v>
      </c>
      <c r="I169" s="3">
        <v>1.0</v>
      </c>
      <c r="J169" s="6">
        <v>0.0625</v>
      </c>
      <c r="K169" s="6">
        <v>1.0</v>
      </c>
      <c r="L169" s="3">
        <v>4.0</v>
      </c>
      <c r="M169" s="3">
        <v>1.0</v>
      </c>
    </row>
    <row r="170">
      <c r="A170" s="3" t="s">
        <v>917</v>
      </c>
      <c r="B170" s="3" t="s">
        <v>918</v>
      </c>
      <c r="C170" s="3" t="s">
        <v>547</v>
      </c>
      <c r="D170" s="3">
        <v>4.0</v>
      </c>
      <c r="E170" s="3">
        <v>16.0</v>
      </c>
      <c r="F170" s="3">
        <v>1.0</v>
      </c>
      <c r="G170" s="3">
        <v>2.0</v>
      </c>
      <c r="H170" s="3">
        <v>0.0</v>
      </c>
      <c r="I170" s="3">
        <v>3.0</v>
      </c>
      <c r="J170" s="6">
        <v>0.1875</v>
      </c>
      <c r="K170" s="6">
        <v>0.3333333333333333</v>
      </c>
      <c r="L170" s="3">
        <v>4.0</v>
      </c>
      <c r="M170" s="3">
        <v>1.0</v>
      </c>
    </row>
    <row r="171">
      <c r="A171" s="3" t="s">
        <v>677</v>
      </c>
      <c r="B171" s="3" t="s">
        <v>920</v>
      </c>
      <c r="C171" s="3" t="s">
        <v>669</v>
      </c>
      <c r="D171" s="3">
        <v>4.0</v>
      </c>
      <c r="E171" s="3">
        <v>16.0</v>
      </c>
      <c r="F171" s="3">
        <v>1.0</v>
      </c>
      <c r="G171" s="3">
        <v>0.0</v>
      </c>
      <c r="H171" s="3">
        <v>0.0</v>
      </c>
      <c r="I171" s="3">
        <v>1.0</v>
      </c>
      <c r="J171" s="6">
        <v>0.0625</v>
      </c>
      <c r="K171" s="6">
        <v>1.0</v>
      </c>
      <c r="L171" s="3">
        <v>4.0</v>
      </c>
      <c r="M171" s="3">
        <v>1.0</v>
      </c>
    </row>
    <row r="172">
      <c r="A172" s="3" t="s">
        <v>924</v>
      </c>
      <c r="B172" s="3" t="s">
        <v>925</v>
      </c>
      <c r="C172" s="3" t="s">
        <v>926</v>
      </c>
      <c r="D172" s="3">
        <v>4.0</v>
      </c>
      <c r="E172" s="3">
        <v>16.0</v>
      </c>
      <c r="F172" s="3">
        <v>2.0</v>
      </c>
      <c r="G172" s="3">
        <v>0.0</v>
      </c>
      <c r="H172" s="3">
        <v>1.0</v>
      </c>
      <c r="I172" s="3">
        <v>3.0</v>
      </c>
      <c r="J172" s="6">
        <v>0.1875</v>
      </c>
      <c r="K172" s="6">
        <v>0.6666666666666666</v>
      </c>
      <c r="L172" s="3">
        <v>4.0</v>
      </c>
      <c r="M172" s="3">
        <v>1.0</v>
      </c>
    </row>
    <row r="173">
      <c r="A173" s="3" t="s">
        <v>930</v>
      </c>
      <c r="B173" s="3" t="s">
        <v>754</v>
      </c>
      <c r="C173" s="3" t="s">
        <v>614</v>
      </c>
      <c r="D173" s="3">
        <v>4.0</v>
      </c>
      <c r="E173" s="3">
        <v>16.0</v>
      </c>
      <c r="F173" s="3">
        <v>1.0</v>
      </c>
      <c r="G173" s="3">
        <v>0.0</v>
      </c>
      <c r="H173" s="3">
        <v>0.0</v>
      </c>
      <c r="I173" s="3">
        <v>1.0</v>
      </c>
      <c r="J173" s="6">
        <v>0.0625</v>
      </c>
      <c r="K173" s="6">
        <v>1.0</v>
      </c>
      <c r="L173" s="3">
        <v>4.0</v>
      </c>
      <c r="M173" s="3">
        <v>1.0</v>
      </c>
    </row>
    <row r="174">
      <c r="A174" s="3" t="s">
        <v>796</v>
      </c>
      <c r="B174" s="3" t="s">
        <v>797</v>
      </c>
      <c r="C174" s="3" t="s">
        <v>560</v>
      </c>
      <c r="D174" s="3">
        <v>4.0</v>
      </c>
      <c r="E174" s="3">
        <v>16.0</v>
      </c>
      <c r="F174" s="3">
        <v>1.0</v>
      </c>
      <c r="G174" s="3">
        <v>0.0</v>
      </c>
      <c r="H174" s="3">
        <v>0.0</v>
      </c>
      <c r="I174" s="3">
        <v>1.0</v>
      </c>
      <c r="J174" s="6">
        <v>0.0625</v>
      </c>
      <c r="K174" s="6">
        <v>1.0</v>
      </c>
      <c r="L174" s="3">
        <v>4.0</v>
      </c>
      <c r="M174" s="3">
        <v>1.0</v>
      </c>
    </row>
    <row r="175">
      <c r="A175" s="3" t="s">
        <v>891</v>
      </c>
      <c r="B175" s="3" t="s">
        <v>892</v>
      </c>
      <c r="C175" s="3" t="s">
        <v>411</v>
      </c>
      <c r="D175" s="3">
        <v>4.0</v>
      </c>
      <c r="E175" s="3">
        <v>16.0</v>
      </c>
      <c r="F175" s="3">
        <v>1.0</v>
      </c>
      <c r="G175" s="3">
        <v>4.0</v>
      </c>
      <c r="H175" s="3">
        <v>0.0</v>
      </c>
      <c r="I175" s="3">
        <v>5.0</v>
      </c>
      <c r="J175" s="6">
        <v>0.3125</v>
      </c>
      <c r="K175" s="6">
        <v>0.2</v>
      </c>
      <c r="L175" s="3">
        <v>4.0</v>
      </c>
      <c r="M175" s="3">
        <v>1.0</v>
      </c>
    </row>
    <row r="176">
      <c r="A176" s="3" t="s">
        <v>496</v>
      </c>
      <c r="B176" s="3" t="s">
        <v>893</v>
      </c>
      <c r="C176" s="3" t="s">
        <v>504</v>
      </c>
      <c r="D176" s="3">
        <v>4.0</v>
      </c>
      <c r="E176" s="3">
        <v>16.0</v>
      </c>
      <c r="F176" s="3">
        <v>1.0</v>
      </c>
      <c r="G176" s="3">
        <v>0.0</v>
      </c>
      <c r="H176" s="3">
        <v>0.0</v>
      </c>
      <c r="I176" s="3">
        <v>1.0</v>
      </c>
      <c r="J176" s="6">
        <v>0.0625</v>
      </c>
      <c r="K176" s="6">
        <v>1.0</v>
      </c>
      <c r="L176" s="3">
        <v>4.0</v>
      </c>
      <c r="M176" s="3">
        <v>1.0</v>
      </c>
    </row>
    <row r="177">
      <c r="A177" s="3" t="s">
        <v>894</v>
      </c>
      <c r="B177" s="3" t="s">
        <v>417</v>
      </c>
      <c r="C177" s="3" t="s">
        <v>475</v>
      </c>
      <c r="D177" s="3">
        <v>4.0</v>
      </c>
      <c r="E177" s="3">
        <v>16.0</v>
      </c>
      <c r="F177" s="3">
        <v>1.0</v>
      </c>
      <c r="G177" s="3">
        <v>0.0</v>
      </c>
      <c r="H177" s="3">
        <v>0.0</v>
      </c>
      <c r="I177" s="3">
        <v>1.0</v>
      </c>
      <c r="J177" s="6">
        <v>0.0625</v>
      </c>
      <c r="K177" s="6">
        <v>1.0</v>
      </c>
      <c r="L177" s="3">
        <v>4.0</v>
      </c>
      <c r="M177" s="3">
        <v>1.0</v>
      </c>
    </row>
    <row r="178">
      <c r="A178" s="3" t="s">
        <v>895</v>
      </c>
      <c r="B178" s="3" t="s">
        <v>871</v>
      </c>
      <c r="C178" s="3" t="s">
        <v>475</v>
      </c>
      <c r="D178" s="3">
        <v>4.0</v>
      </c>
      <c r="E178" s="3">
        <v>16.0</v>
      </c>
      <c r="F178" s="3">
        <v>1.0</v>
      </c>
      <c r="G178" s="3">
        <v>0.0</v>
      </c>
      <c r="H178" s="3">
        <v>0.0</v>
      </c>
      <c r="I178" s="3">
        <v>1.0</v>
      </c>
      <c r="J178" s="6">
        <v>0.0625</v>
      </c>
      <c r="K178" s="6">
        <v>1.0</v>
      </c>
      <c r="L178" s="3">
        <v>4.0</v>
      </c>
      <c r="M178" s="3">
        <v>1.0</v>
      </c>
    </row>
    <row r="179">
      <c r="A179" s="3" t="s">
        <v>804</v>
      </c>
      <c r="B179" s="3" t="s">
        <v>805</v>
      </c>
      <c r="C179" s="3" t="s">
        <v>170</v>
      </c>
      <c r="D179" s="3">
        <v>4.0</v>
      </c>
      <c r="E179" s="3">
        <v>16.0</v>
      </c>
      <c r="F179" s="3">
        <v>3.0</v>
      </c>
      <c r="G179" s="3">
        <v>1.0</v>
      </c>
      <c r="H179" s="3">
        <v>2.0</v>
      </c>
      <c r="I179" s="3">
        <v>6.0</v>
      </c>
      <c r="J179" s="6">
        <v>0.375</v>
      </c>
      <c r="K179" s="6">
        <v>0.5</v>
      </c>
      <c r="L179" s="3">
        <v>4.0</v>
      </c>
      <c r="M179" s="3">
        <v>1.0</v>
      </c>
    </row>
    <row r="180">
      <c r="A180" s="3" t="s">
        <v>964</v>
      </c>
      <c r="B180" s="3" t="s">
        <v>734</v>
      </c>
      <c r="C180" s="3" t="s">
        <v>706</v>
      </c>
      <c r="D180" s="3">
        <v>4.0</v>
      </c>
      <c r="E180" s="3">
        <v>16.0</v>
      </c>
      <c r="F180" s="3">
        <v>1.0</v>
      </c>
      <c r="G180" s="3">
        <v>1.0</v>
      </c>
      <c r="H180" s="3">
        <v>0.0</v>
      </c>
      <c r="I180" s="3">
        <v>2.0</v>
      </c>
      <c r="J180" s="6">
        <v>0.125</v>
      </c>
      <c r="K180" s="6">
        <v>0.5</v>
      </c>
      <c r="L180" s="3">
        <v>4.0</v>
      </c>
      <c r="M180" s="3">
        <v>1.0</v>
      </c>
    </row>
    <row r="181">
      <c r="A181" s="3" t="s">
        <v>711</v>
      </c>
      <c r="B181" s="3" t="s">
        <v>734</v>
      </c>
      <c r="C181" s="3" t="s">
        <v>965</v>
      </c>
      <c r="D181" s="3">
        <v>4.0</v>
      </c>
      <c r="E181" s="3">
        <v>16.0</v>
      </c>
      <c r="F181" s="3">
        <v>1.0</v>
      </c>
      <c r="G181" s="3">
        <v>1.0</v>
      </c>
      <c r="H181" s="3">
        <v>0.0</v>
      </c>
      <c r="I181" s="3">
        <v>2.0</v>
      </c>
      <c r="J181" s="6">
        <v>0.125</v>
      </c>
      <c r="K181" s="6">
        <v>0.5</v>
      </c>
      <c r="L181" s="3">
        <v>4.0</v>
      </c>
      <c r="M181" s="3">
        <v>1.0</v>
      </c>
    </row>
    <row r="182">
      <c r="A182" s="3" t="s">
        <v>967</v>
      </c>
      <c r="B182" s="3" t="s">
        <v>968</v>
      </c>
      <c r="C182" s="3" t="s">
        <v>965</v>
      </c>
      <c r="D182" s="3">
        <v>4.0</v>
      </c>
      <c r="E182" s="3">
        <v>16.0</v>
      </c>
      <c r="F182" s="3">
        <v>1.0</v>
      </c>
      <c r="G182" s="3">
        <v>2.0</v>
      </c>
      <c r="H182" s="3">
        <v>0.0</v>
      </c>
      <c r="I182" s="3">
        <v>3.0</v>
      </c>
      <c r="J182" s="6">
        <v>0.1875</v>
      </c>
      <c r="K182" s="6">
        <v>0.3333333333333333</v>
      </c>
      <c r="L182" s="3">
        <v>4.0</v>
      </c>
      <c r="M182" s="3">
        <v>1.0</v>
      </c>
    </row>
    <row r="183">
      <c r="A183" s="3" t="s">
        <v>973</v>
      </c>
      <c r="B183" s="3" t="s">
        <v>427</v>
      </c>
      <c r="C183" s="3" t="s">
        <v>974</v>
      </c>
      <c r="D183" s="3">
        <v>4.0</v>
      </c>
      <c r="E183" s="3">
        <v>16.0</v>
      </c>
      <c r="F183" s="3">
        <v>1.0</v>
      </c>
      <c r="G183" s="3">
        <v>2.0</v>
      </c>
      <c r="H183" s="3">
        <v>0.0</v>
      </c>
      <c r="I183" s="3">
        <v>3.0</v>
      </c>
      <c r="J183" s="6">
        <v>0.1875</v>
      </c>
      <c r="K183" s="6">
        <v>0.3333333333333333</v>
      </c>
      <c r="L183" s="3">
        <v>4.0</v>
      </c>
      <c r="M183" s="3">
        <v>1.0</v>
      </c>
    </row>
    <row r="184">
      <c r="A184" s="3" t="s">
        <v>991</v>
      </c>
      <c r="B184" s="3" t="s">
        <v>992</v>
      </c>
      <c r="C184" s="3" t="s">
        <v>607</v>
      </c>
      <c r="D184" s="3">
        <v>4.0</v>
      </c>
      <c r="E184" s="3">
        <v>16.0</v>
      </c>
      <c r="F184" s="3">
        <v>1.0</v>
      </c>
      <c r="G184" s="3">
        <v>0.0</v>
      </c>
      <c r="H184" s="3">
        <v>0.0</v>
      </c>
      <c r="I184" s="3">
        <v>1.0</v>
      </c>
      <c r="J184" s="6">
        <v>0.0625</v>
      </c>
      <c r="K184" s="6">
        <v>1.0</v>
      </c>
      <c r="L184" s="3">
        <v>4.0</v>
      </c>
      <c r="M184" s="3">
        <v>1.0</v>
      </c>
    </row>
    <row r="185">
      <c r="A185" s="3" t="s">
        <v>994</v>
      </c>
      <c r="B185" s="3" t="s">
        <v>995</v>
      </c>
      <c r="C185" s="3" t="s">
        <v>748</v>
      </c>
      <c r="D185" s="3">
        <v>4.0</v>
      </c>
      <c r="E185" s="3">
        <v>16.0</v>
      </c>
      <c r="F185" s="3">
        <v>2.0</v>
      </c>
      <c r="G185" s="3">
        <v>2.0</v>
      </c>
      <c r="H185" s="3">
        <v>1.0</v>
      </c>
      <c r="I185" s="3">
        <v>5.0</v>
      </c>
      <c r="J185" s="6">
        <v>0.3125</v>
      </c>
      <c r="K185" s="6">
        <v>0.4</v>
      </c>
      <c r="L185" s="3">
        <v>4.0</v>
      </c>
      <c r="M185" s="3">
        <v>1.0</v>
      </c>
    </row>
    <row r="186">
      <c r="A186" s="3" t="s">
        <v>997</v>
      </c>
      <c r="B186" s="3" t="s">
        <v>998</v>
      </c>
      <c r="C186" s="3" t="s">
        <v>555</v>
      </c>
      <c r="D186" s="3">
        <v>4.0</v>
      </c>
      <c r="E186" s="3">
        <v>16.0</v>
      </c>
      <c r="F186" s="3">
        <v>1.0</v>
      </c>
      <c r="G186" s="3">
        <v>1.0</v>
      </c>
      <c r="H186" s="3">
        <v>0.0</v>
      </c>
      <c r="I186" s="3">
        <v>2.0</v>
      </c>
      <c r="J186" s="6">
        <v>0.125</v>
      </c>
      <c r="K186" s="6">
        <v>0.5</v>
      </c>
      <c r="L186" s="3">
        <v>4.0</v>
      </c>
      <c r="M186" s="3">
        <v>1.0</v>
      </c>
    </row>
    <row r="187">
      <c r="A187" s="3" t="s">
        <v>767</v>
      </c>
      <c r="B187" s="3" t="s">
        <v>900</v>
      </c>
      <c r="C187" s="3" t="s">
        <v>504</v>
      </c>
      <c r="D187" s="3">
        <v>4.0</v>
      </c>
      <c r="E187" s="3">
        <v>16.0</v>
      </c>
      <c r="F187" s="3">
        <v>1.0</v>
      </c>
      <c r="G187" s="3">
        <v>1.0</v>
      </c>
      <c r="H187" s="3">
        <v>0.0</v>
      </c>
      <c r="I187" s="3">
        <v>2.0</v>
      </c>
      <c r="J187" s="6">
        <v>0.125</v>
      </c>
      <c r="K187" s="6">
        <v>0.5</v>
      </c>
      <c r="L187" s="3">
        <v>4.0</v>
      </c>
      <c r="M187" s="3">
        <v>1.0</v>
      </c>
    </row>
    <row r="188">
      <c r="A188" s="3" t="s">
        <v>1004</v>
      </c>
      <c r="B188" s="3" t="s">
        <v>1005</v>
      </c>
      <c r="C188" s="3" t="s">
        <v>444</v>
      </c>
      <c r="D188" s="3">
        <v>4.0</v>
      </c>
      <c r="E188" s="3">
        <v>16.0</v>
      </c>
      <c r="F188" s="3">
        <v>2.0</v>
      </c>
      <c r="G188" s="3">
        <v>1.0</v>
      </c>
      <c r="H188" s="3">
        <v>1.0</v>
      </c>
      <c r="I188" s="3">
        <v>4.0</v>
      </c>
      <c r="J188" s="6">
        <v>0.25</v>
      </c>
      <c r="K188" s="6">
        <v>0.5</v>
      </c>
      <c r="L188" s="3">
        <v>4.0</v>
      </c>
      <c r="M188" s="3">
        <v>1.0</v>
      </c>
    </row>
    <row r="189">
      <c r="A189" s="3" t="s">
        <v>950</v>
      </c>
      <c r="B189" s="3" t="s">
        <v>951</v>
      </c>
      <c r="C189" s="3" t="s">
        <v>601</v>
      </c>
      <c r="D189" s="3">
        <v>4.0</v>
      </c>
      <c r="E189" s="3">
        <v>16.0</v>
      </c>
      <c r="F189" s="3">
        <v>1.0</v>
      </c>
      <c r="G189" s="3">
        <v>1.0</v>
      </c>
      <c r="H189" s="3">
        <v>0.0</v>
      </c>
      <c r="I189" s="3">
        <v>2.0</v>
      </c>
      <c r="J189" s="6">
        <v>0.125</v>
      </c>
      <c r="K189" s="6">
        <v>0.5</v>
      </c>
      <c r="L189" s="3">
        <v>4.0</v>
      </c>
      <c r="M189" s="3">
        <v>1.0</v>
      </c>
    </row>
    <row r="190">
      <c r="A190" s="3" t="s">
        <v>1029</v>
      </c>
      <c r="B190" s="3" t="s">
        <v>1030</v>
      </c>
      <c r="C190" s="3" t="s">
        <v>387</v>
      </c>
      <c r="D190" s="3">
        <v>4.0</v>
      </c>
      <c r="E190" s="3">
        <v>16.0</v>
      </c>
      <c r="F190" s="3">
        <v>1.0</v>
      </c>
      <c r="G190" s="3">
        <v>1.0</v>
      </c>
      <c r="H190" s="3">
        <v>0.0</v>
      </c>
      <c r="I190" s="3">
        <v>2.0</v>
      </c>
      <c r="J190" s="6">
        <v>0.125</v>
      </c>
      <c r="K190" s="6">
        <v>0.5</v>
      </c>
      <c r="L190" s="3">
        <v>4.0</v>
      </c>
      <c r="M190" s="3">
        <v>1.0</v>
      </c>
    </row>
    <row r="191">
      <c r="A191" s="3" t="s">
        <v>1009</v>
      </c>
      <c r="B191" s="3" t="s">
        <v>1010</v>
      </c>
      <c r="C191" s="3" t="s">
        <v>926</v>
      </c>
      <c r="D191" s="3">
        <v>4.0</v>
      </c>
      <c r="E191" s="3">
        <v>16.0</v>
      </c>
      <c r="F191" s="3">
        <v>1.0</v>
      </c>
      <c r="G191" s="3">
        <v>2.0</v>
      </c>
      <c r="H191" s="3">
        <v>0.0</v>
      </c>
      <c r="I191" s="3">
        <v>3.0</v>
      </c>
      <c r="J191" s="6">
        <v>0.1875</v>
      </c>
      <c r="K191" s="6">
        <v>0.3333333333333333</v>
      </c>
      <c r="L191" s="3">
        <v>4.0</v>
      </c>
      <c r="M191" s="3">
        <v>1.0</v>
      </c>
    </row>
    <row r="192">
      <c r="A192" s="3" t="s">
        <v>1043</v>
      </c>
      <c r="B192" s="3" t="s">
        <v>1044</v>
      </c>
      <c r="C192" s="3" t="s">
        <v>771</v>
      </c>
      <c r="D192" s="3">
        <v>4.0</v>
      </c>
      <c r="E192" s="3">
        <v>16.0</v>
      </c>
      <c r="F192" s="3">
        <v>1.0</v>
      </c>
      <c r="G192" s="3">
        <v>0.0</v>
      </c>
      <c r="H192" s="3">
        <v>0.0</v>
      </c>
      <c r="I192" s="3">
        <v>1.0</v>
      </c>
      <c r="J192" s="6">
        <v>0.0625</v>
      </c>
      <c r="K192" s="6">
        <v>1.0</v>
      </c>
      <c r="L192" s="3">
        <v>4.0</v>
      </c>
      <c r="M192" s="3">
        <v>1.0</v>
      </c>
    </row>
    <row r="193">
      <c r="A193" s="3" t="s">
        <v>1053</v>
      </c>
      <c r="B193" s="3" t="s">
        <v>681</v>
      </c>
      <c r="C193" s="3" t="s">
        <v>1039</v>
      </c>
      <c r="D193" s="3">
        <v>4.0</v>
      </c>
      <c r="E193" s="3">
        <v>16.0</v>
      </c>
      <c r="F193" s="3">
        <v>1.0</v>
      </c>
      <c r="G193" s="3">
        <v>0.0</v>
      </c>
      <c r="H193" s="3">
        <v>0.0</v>
      </c>
      <c r="I193" s="3">
        <v>1.0</v>
      </c>
      <c r="J193" s="6">
        <v>0.0625</v>
      </c>
      <c r="K193" s="6">
        <v>1.0</v>
      </c>
      <c r="L193" s="3">
        <v>4.0</v>
      </c>
      <c r="M193" s="3">
        <v>1.0</v>
      </c>
    </row>
    <row r="194">
      <c r="A194" s="3" t="s">
        <v>1054</v>
      </c>
      <c r="B194" s="3" t="s">
        <v>757</v>
      </c>
      <c r="C194" s="3" t="s">
        <v>818</v>
      </c>
      <c r="D194" s="3">
        <v>4.0</v>
      </c>
      <c r="E194" s="3">
        <v>16.0</v>
      </c>
      <c r="F194" s="3">
        <v>1.0</v>
      </c>
      <c r="G194" s="3">
        <v>1.0</v>
      </c>
      <c r="H194" s="3">
        <v>0.0</v>
      </c>
      <c r="I194" s="3">
        <v>2.0</v>
      </c>
      <c r="J194" s="6">
        <v>0.125</v>
      </c>
      <c r="K194" s="6">
        <v>0.5</v>
      </c>
      <c r="L194" s="3">
        <v>4.0</v>
      </c>
      <c r="M194" s="3">
        <v>1.0</v>
      </c>
    </row>
    <row r="195">
      <c r="A195" s="3" t="s">
        <v>903</v>
      </c>
      <c r="B195" s="3" t="s">
        <v>1057</v>
      </c>
      <c r="C195" s="3" t="s">
        <v>929</v>
      </c>
      <c r="D195" s="3">
        <v>4.0</v>
      </c>
      <c r="E195" s="3">
        <v>16.0</v>
      </c>
      <c r="F195" s="3">
        <v>1.0</v>
      </c>
      <c r="G195" s="3">
        <v>7.0</v>
      </c>
      <c r="H195" s="3">
        <v>0.0</v>
      </c>
      <c r="I195" s="3">
        <v>8.0</v>
      </c>
      <c r="J195" s="6">
        <v>0.5</v>
      </c>
      <c r="K195" s="6">
        <v>0.125</v>
      </c>
      <c r="L195" s="3">
        <v>4.0</v>
      </c>
      <c r="M195" s="3">
        <v>1.0</v>
      </c>
    </row>
    <row r="196">
      <c r="A196" s="3" t="s">
        <v>1076</v>
      </c>
      <c r="B196" s="3" t="s">
        <v>1077</v>
      </c>
      <c r="C196" s="3" t="s">
        <v>398</v>
      </c>
      <c r="D196" s="3">
        <v>4.0</v>
      </c>
      <c r="E196" s="3">
        <v>16.0</v>
      </c>
      <c r="F196" s="3">
        <v>1.0</v>
      </c>
      <c r="G196" s="3">
        <v>0.0</v>
      </c>
      <c r="H196" s="3">
        <v>0.0</v>
      </c>
      <c r="I196" s="3">
        <v>1.0</v>
      </c>
      <c r="J196" s="6">
        <v>0.0625</v>
      </c>
      <c r="K196" s="6">
        <v>1.0</v>
      </c>
      <c r="L196" s="3">
        <v>4.0</v>
      </c>
      <c r="M196" s="3">
        <v>1.0</v>
      </c>
    </row>
    <row r="197">
      <c r="A197" s="3" t="s">
        <v>954</v>
      </c>
      <c r="B197" s="3" t="s">
        <v>955</v>
      </c>
      <c r="C197" s="3" t="s">
        <v>431</v>
      </c>
      <c r="D197" s="3">
        <v>4.0</v>
      </c>
      <c r="E197" s="3">
        <v>16.0</v>
      </c>
      <c r="F197" s="3">
        <v>2.0</v>
      </c>
      <c r="G197" s="3">
        <v>0.0</v>
      </c>
      <c r="H197" s="3">
        <v>1.0</v>
      </c>
      <c r="I197" s="3">
        <v>3.0</v>
      </c>
      <c r="J197" s="6">
        <v>0.1875</v>
      </c>
      <c r="K197" s="6">
        <v>0.6666666666666666</v>
      </c>
      <c r="L197" s="3">
        <v>4.0</v>
      </c>
      <c r="M197" s="3">
        <v>1.0</v>
      </c>
    </row>
    <row r="198">
      <c r="A198" s="3" t="s">
        <v>1083</v>
      </c>
      <c r="B198" s="3" t="s">
        <v>1084</v>
      </c>
      <c r="C198" s="3" t="s">
        <v>484</v>
      </c>
      <c r="D198" s="3">
        <v>4.0</v>
      </c>
      <c r="E198" s="3">
        <v>16.0</v>
      </c>
      <c r="F198" s="3">
        <v>1.0</v>
      </c>
      <c r="G198" s="3">
        <v>0.0</v>
      </c>
      <c r="H198" s="3">
        <v>0.0</v>
      </c>
      <c r="I198" s="3">
        <v>1.0</v>
      </c>
      <c r="J198" s="6">
        <v>0.0625</v>
      </c>
      <c r="K198" s="6">
        <v>1.0</v>
      </c>
      <c r="L198" s="3">
        <v>4.0</v>
      </c>
      <c r="M198" s="3">
        <v>1.0</v>
      </c>
    </row>
    <row r="199">
      <c r="A199" s="3" t="s">
        <v>1088</v>
      </c>
      <c r="B199" s="3" t="s">
        <v>588</v>
      </c>
      <c r="C199" s="3" t="s">
        <v>387</v>
      </c>
      <c r="D199" s="3">
        <v>4.0</v>
      </c>
      <c r="E199" s="3">
        <v>16.0</v>
      </c>
      <c r="F199" s="3">
        <v>1.0</v>
      </c>
      <c r="G199" s="3">
        <v>0.0</v>
      </c>
      <c r="H199" s="3">
        <v>0.0</v>
      </c>
      <c r="I199" s="3">
        <v>1.0</v>
      </c>
      <c r="J199" s="6">
        <v>0.0625</v>
      </c>
      <c r="K199" s="6">
        <v>1.0</v>
      </c>
      <c r="L199" s="3">
        <v>4.0</v>
      </c>
      <c r="M199" s="3">
        <v>1.0</v>
      </c>
    </row>
    <row r="200">
      <c r="A200" s="3" t="s">
        <v>1105</v>
      </c>
      <c r="B200" s="3" t="s">
        <v>919</v>
      </c>
      <c r="C200" s="3" t="s">
        <v>254</v>
      </c>
      <c r="D200" s="3">
        <v>4.0</v>
      </c>
      <c r="E200" s="3">
        <v>16.0</v>
      </c>
      <c r="F200" s="3">
        <v>1.0</v>
      </c>
      <c r="G200" s="3">
        <v>0.0</v>
      </c>
      <c r="H200" s="3">
        <v>0.0</v>
      </c>
      <c r="I200" s="3">
        <v>1.0</v>
      </c>
      <c r="J200" s="6">
        <v>0.0625</v>
      </c>
      <c r="K200" s="6">
        <v>1.0</v>
      </c>
      <c r="L200" s="3">
        <v>4.0</v>
      </c>
      <c r="M200" s="3">
        <v>1.0</v>
      </c>
    </row>
    <row r="201">
      <c r="A201" s="3" t="s">
        <v>1091</v>
      </c>
      <c r="B201" s="3" t="s">
        <v>1092</v>
      </c>
      <c r="C201" s="3" t="s">
        <v>222</v>
      </c>
      <c r="D201" s="3">
        <v>4.0</v>
      </c>
      <c r="E201" s="3">
        <v>16.0</v>
      </c>
      <c r="F201" s="3">
        <v>1.0</v>
      </c>
      <c r="G201" s="3">
        <v>0.0</v>
      </c>
      <c r="H201" s="3">
        <v>0.0</v>
      </c>
      <c r="I201" s="3">
        <v>1.0</v>
      </c>
      <c r="J201" s="6">
        <v>0.0625</v>
      </c>
      <c r="K201" s="6">
        <v>1.0</v>
      </c>
      <c r="L201" s="3">
        <v>4.0</v>
      </c>
      <c r="M201" s="3">
        <v>1.0</v>
      </c>
    </row>
    <row r="202">
      <c r="A202" s="3" t="s">
        <v>512</v>
      </c>
      <c r="B202" s="3" t="s">
        <v>1119</v>
      </c>
      <c r="C202" s="3" t="s">
        <v>603</v>
      </c>
      <c r="D202" s="3">
        <v>4.0</v>
      </c>
      <c r="E202" s="3">
        <v>16.0</v>
      </c>
      <c r="F202" s="3">
        <v>1.0</v>
      </c>
      <c r="G202" s="3">
        <v>0.0</v>
      </c>
      <c r="H202" s="3">
        <v>0.0</v>
      </c>
      <c r="I202" s="3">
        <v>1.0</v>
      </c>
      <c r="J202" s="6">
        <v>0.0625</v>
      </c>
      <c r="K202" s="6">
        <v>1.0</v>
      </c>
      <c r="L202" s="3">
        <v>4.0</v>
      </c>
      <c r="M202" s="3">
        <v>1.0</v>
      </c>
    </row>
    <row r="203">
      <c r="A203" s="3" t="s">
        <v>602</v>
      </c>
      <c r="B203" s="3" t="s">
        <v>871</v>
      </c>
      <c r="C203" s="3" t="s">
        <v>704</v>
      </c>
      <c r="D203" s="3">
        <v>4.0</v>
      </c>
      <c r="E203" s="3">
        <v>16.0</v>
      </c>
      <c r="F203" s="3">
        <v>1.0</v>
      </c>
      <c r="G203" s="3">
        <v>1.0</v>
      </c>
      <c r="H203" s="3">
        <v>0.0</v>
      </c>
      <c r="I203" s="3">
        <v>2.0</v>
      </c>
      <c r="J203" s="6">
        <v>0.125</v>
      </c>
      <c r="K203" s="6">
        <v>0.5</v>
      </c>
      <c r="L203" s="3">
        <v>4.0</v>
      </c>
      <c r="M203" s="3">
        <v>1.0</v>
      </c>
    </row>
    <row r="204">
      <c r="A204" s="3" t="s">
        <v>1126</v>
      </c>
      <c r="B204" s="3" t="s">
        <v>511</v>
      </c>
      <c r="C204" s="3" t="s">
        <v>547</v>
      </c>
      <c r="D204" s="3">
        <v>4.0</v>
      </c>
      <c r="E204" s="3">
        <v>16.0</v>
      </c>
      <c r="F204" s="3">
        <v>1.0</v>
      </c>
      <c r="G204" s="3">
        <v>0.0</v>
      </c>
      <c r="H204" s="3">
        <v>0.0</v>
      </c>
      <c r="I204" s="3">
        <v>1.0</v>
      </c>
      <c r="J204" s="6">
        <v>0.0625</v>
      </c>
      <c r="K204" s="6">
        <v>1.0</v>
      </c>
      <c r="L204" s="3">
        <v>4.0</v>
      </c>
      <c r="M204" s="3">
        <v>1.0</v>
      </c>
    </row>
    <row r="205">
      <c r="A205" s="3" t="s">
        <v>1142</v>
      </c>
      <c r="B205" s="3" t="s">
        <v>253</v>
      </c>
      <c r="C205" s="3" t="s">
        <v>428</v>
      </c>
      <c r="D205" s="3">
        <v>4.0</v>
      </c>
      <c r="E205" s="3">
        <v>16.0</v>
      </c>
      <c r="F205" s="3">
        <v>1.0</v>
      </c>
      <c r="G205" s="3">
        <v>0.0</v>
      </c>
      <c r="H205" s="3">
        <v>0.0</v>
      </c>
      <c r="I205" s="3">
        <v>1.0</v>
      </c>
      <c r="J205" s="6">
        <v>0.0625</v>
      </c>
      <c r="K205" s="6">
        <v>1.0</v>
      </c>
      <c r="L205" s="3">
        <v>4.0</v>
      </c>
      <c r="M205" s="3">
        <v>1.0</v>
      </c>
    </row>
    <row r="206">
      <c r="A206" s="3" t="s">
        <v>1181</v>
      </c>
      <c r="B206" s="3" t="s">
        <v>1182</v>
      </c>
      <c r="C206" s="3" t="s">
        <v>710</v>
      </c>
      <c r="D206" s="3">
        <v>4.0</v>
      </c>
      <c r="E206" s="3">
        <v>16.0</v>
      </c>
      <c r="F206" s="3">
        <v>1.0</v>
      </c>
      <c r="G206" s="3">
        <v>0.0</v>
      </c>
      <c r="H206" s="3">
        <v>0.0</v>
      </c>
      <c r="I206" s="3">
        <v>1.0</v>
      </c>
      <c r="J206" s="6">
        <v>0.0625</v>
      </c>
      <c r="K206" s="6">
        <v>1.0</v>
      </c>
      <c r="L206" s="3">
        <v>4.0</v>
      </c>
      <c r="M206" s="3">
        <v>1.0</v>
      </c>
    </row>
    <row r="207">
      <c r="A207" s="3" t="s">
        <v>1100</v>
      </c>
      <c r="B207" s="3" t="s">
        <v>1197</v>
      </c>
      <c r="C207" s="3" t="s">
        <v>581</v>
      </c>
      <c r="D207" s="3">
        <v>4.0</v>
      </c>
      <c r="E207" s="3">
        <v>16.0</v>
      </c>
      <c r="F207" s="3">
        <v>1.0</v>
      </c>
      <c r="G207" s="3">
        <v>1.0</v>
      </c>
      <c r="H207" s="3">
        <v>0.0</v>
      </c>
      <c r="I207" s="3">
        <v>2.0</v>
      </c>
      <c r="J207" s="6">
        <v>0.125</v>
      </c>
      <c r="K207" s="6">
        <v>0.5</v>
      </c>
      <c r="L207" s="3">
        <v>4.0</v>
      </c>
      <c r="M207" s="3">
        <v>1.0</v>
      </c>
    </row>
    <row r="208">
      <c r="A208" s="3" t="s">
        <v>435</v>
      </c>
      <c r="B208" s="3" t="s">
        <v>436</v>
      </c>
      <c r="C208" s="3" t="s">
        <v>270</v>
      </c>
      <c r="D208" s="3">
        <v>5.0</v>
      </c>
      <c r="E208" s="3">
        <v>20.0</v>
      </c>
      <c r="F208" s="3">
        <v>2.0</v>
      </c>
      <c r="G208" s="3">
        <v>0.0</v>
      </c>
      <c r="H208" s="3">
        <v>1.0</v>
      </c>
      <c r="I208" s="3">
        <v>3.0</v>
      </c>
      <c r="J208" s="6">
        <v>0.15</v>
      </c>
      <c r="K208" s="6">
        <v>0.6666666666666666</v>
      </c>
      <c r="L208" s="3">
        <v>4.0</v>
      </c>
      <c r="M208" s="3">
        <v>0.8</v>
      </c>
    </row>
    <row r="209">
      <c r="A209" s="3" t="s">
        <v>723</v>
      </c>
      <c r="B209" s="3" t="s">
        <v>724</v>
      </c>
      <c r="C209" s="3" t="s">
        <v>725</v>
      </c>
      <c r="D209" s="3">
        <v>5.0</v>
      </c>
      <c r="E209" s="3">
        <v>20.0</v>
      </c>
      <c r="F209" s="3">
        <v>1.0</v>
      </c>
      <c r="G209" s="3">
        <v>3.0</v>
      </c>
      <c r="H209" s="3">
        <v>0.0</v>
      </c>
      <c r="I209" s="3">
        <v>4.0</v>
      </c>
      <c r="J209" s="6">
        <v>0.2</v>
      </c>
      <c r="K209" s="6">
        <v>0.25</v>
      </c>
      <c r="L209" s="3">
        <v>4.0</v>
      </c>
      <c r="M209" s="3">
        <v>0.8</v>
      </c>
    </row>
    <row r="210">
      <c r="A210" s="3" t="s">
        <v>772</v>
      </c>
      <c r="B210" s="3" t="s">
        <v>773</v>
      </c>
      <c r="C210" s="3" t="s">
        <v>634</v>
      </c>
      <c r="D210" s="3">
        <v>5.0</v>
      </c>
      <c r="E210" s="3">
        <v>20.0</v>
      </c>
      <c r="F210" s="3">
        <v>1.0</v>
      </c>
      <c r="G210" s="3">
        <v>3.0</v>
      </c>
      <c r="H210" s="3">
        <v>0.0</v>
      </c>
      <c r="I210" s="3">
        <v>4.0</v>
      </c>
      <c r="J210" s="6">
        <v>0.2</v>
      </c>
      <c r="K210" s="6">
        <v>0.25</v>
      </c>
      <c r="L210" s="3">
        <v>4.0</v>
      </c>
      <c r="M210" s="3">
        <v>0.8</v>
      </c>
    </row>
    <row r="211">
      <c r="A211" s="3" t="s">
        <v>623</v>
      </c>
      <c r="B211" s="3" t="s">
        <v>851</v>
      </c>
      <c r="C211" s="3" t="s">
        <v>725</v>
      </c>
      <c r="D211" s="3">
        <v>5.0</v>
      </c>
      <c r="E211" s="3">
        <v>20.0</v>
      </c>
      <c r="F211" s="3">
        <v>1.0</v>
      </c>
      <c r="G211" s="3">
        <v>2.0</v>
      </c>
      <c r="H211" s="3">
        <v>0.0</v>
      </c>
      <c r="I211" s="3">
        <v>3.0</v>
      </c>
      <c r="J211" s="6">
        <v>0.15</v>
      </c>
      <c r="K211" s="6">
        <v>0.3333333333333333</v>
      </c>
      <c r="L211" s="3">
        <v>4.0</v>
      </c>
      <c r="M211" s="3">
        <v>0.8</v>
      </c>
    </row>
    <row r="212">
      <c r="A212" s="3" t="s">
        <v>902</v>
      </c>
      <c r="B212" s="3" t="s">
        <v>253</v>
      </c>
      <c r="C212" s="3" t="s">
        <v>725</v>
      </c>
      <c r="D212" s="3">
        <v>5.0</v>
      </c>
      <c r="E212" s="3">
        <v>20.0</v>
      </c>
      <c r="F212" s="3">
        <v>1.0</v>
      </c>
      <c r="G212" s="3">
        <v>1.0</v>
      </c>
      <c r="H212" s="3">
        <v>0.0</v>
      </c>
      <c r="I212" s="3">
        <v>2.0</v>
      </c>
      <c r="J212" s="6">
        <v>0.1</v>
      </c>
      <c r="K212" s="6">
        <v>0.5</v>
      </c>
      <c r="L212" s="3">
        <v>4.0</v>
      </c>
      <c r="M212" s="3">
        <v>0.8</v>
      </c>
    </row>
    <row r="213">
      <c r="A213" s="3" t="s">
        <v>978</v>
      </c>
      <c r="B213" s="3" t="s">
        <v>932</v>
      </c>
      <c r="C213" s="3" t="s">
        <v>729</v>
      </c>
      <c r="D213" s="3">
        <v>5.0</v>
      </c>
      <c r="E213" s="3">
        <v>20.0</v>
      </c>
      <c r="F213" s="3">
        <v>1.0</v>
      </c>
      <c r="G213" s="3">
        <v>4.0</v>
      </c>
      <c r="H213" s="3">
        <v>0.0</v>
      </c>
      <c r="I213" s="3">
        <v>5.0</v>
      </c>
      <c r="J213" s="6">
        <v>0.25</v>
      </c>
      <c r="K213" s="6">
        <v>0.2</v>
      </c>
      <c r="L213" s="3">
        <v>4.0</v>
      </c>
      <c r="M213" s="3">
        <v>0.8</v>
      </c>
    </row>
    <row r="214">
      <c r="A214" s="3" t="s">
        <v>1022</v>
      </c>
      <c r="B214" s="3" t="s">
        <v>1023</v>
      </c>
      <c r="C214" s="3" t="s">
        <v>729</v>
      </c>
      <c r="D214" s="3">
        <v>5.0</v>
      </c>
      <c r="E214" s="3">
        <v>20.0</v>
      </c>
      <c r="F214" s="3">
        <v>1.0</v>
      </c>
      <c r="G214" s="3">
        <v>1.0</v>
      </c>
      <c r="H214" s="3">
        <v>0.0</v>
      </c>
      <c r="I214" s="3">
        <v>2.0</v>
      </c>
      <c r="J214" s="6">
        <v>0.1</v>
      </c>
      <c r="K214" s="6">
        <v>0.5</v>
      </c>
      <c r="L214" s="3">
        <v>4.0</v>
      </c>
      <c r="M214" s="3">
        <v>0.8</v>
      </c>
    </row>
    <row r="215">
      <c r="A215" s="3" t="s">
        <v>1024</v>
      </c>
      <c r="B215" s="3" t="s">
        <v>1025</v>
      </c>
      <c r="C215" s="3" t="s">
        <v>407</v>
      </c>
      <c r="D215" s="3">
        <v>5.0</v>
      </c>
      <c r="E215" s="3">
        <v>20.0</v>
      </c>
      <c r="F215" s="3">
        <v>1.0</v>
      </c>
      <c r="G215" s="3">
        <v>0.0</v>
      </c>
      <c r="H215" s="3">
        <v>0.0</v>
      </c>
      <c r="I215" s="3">
        <v>1.0</v>
      </c>
      <c r="J215" s="6">
        <v>0.05</v>
      </c>
      <c r="K215" s="6">
        <v>1.0</v>
      </c>
      <c r="L215" s="3">
        <v>4.0</v>
      </c>
      <c r="M215" s="3">
        <v>0.8</v>
      </c>
    </row>
    <row r="216">
      <c r="A216" s="3" t="s">
        <v>1152</v>
      </c>
      <c r="B216" s="3" t="s">
        <v>1153</v>
      </c>
      <c r="C216" s="3" t="s">
        <v>957</v>
      </c>
      <c r="D216" s="3">
        <v>5.0</v>
      </c>
      <c r="E216" s="3">
        <v>20.0</v>
      </c>
      <c r="F216" s="3">
        <v>1.0</v>
      </c>
      <c r="G216" s="3">
        <v>1.0</v>
      </c>
      <c r="H216" s="3">
        <v>0.0</v>
      </c>
      <c r="I216" s="3">
        <v>2.0</v>
      </c>
      <c r="J216" s="6">
        <v>0.1</v>
      </c>
      <c r="K216" s="6">
        <v>0.5</v>
      </c>
      <c r="L216" s="3">
        <v>4.0</v>
      </c>
      <c r="M216" s="3">
        <v>0.8</v>
      </c>
    </row>
    <row r="217">
      <c r="A217" s="3" t="s">
        <v>252</v>
      </c>
      <c r="B217" s="3" t="s">
        <v>253</v>
      </c>
      <c r="C217" s="3" t="s">
        <v>254</v>
      </c>
      <c r="D217" s="3">
        <v>4.0</v>
      </c>
      <c r="E217" s="3">
        <v>16.0</v>
      </c>
      <c r="F217" s="3">
        <v>0.0</v>
      </c>
      <c r="G217" s="3">
        <v>0.0</v>
      </c>
      <c r="H217" s="3">
        <v>0.0</v>
      </c>
      <c r="I217" s="3">
        <v>0.0</v>
      </c>
      <c r="J217" s="6">
        <v>0.0</v>
      </c>
      <c r="K217" s="1">
        <v>0.0</v>
      </c>
      <c r="L217" s="3">
        <v>0.0</v>
      </c>
      <c r="M217" s="3">
        <v>0.0</v>
      </c>
    </row>
    <row r="218">
      <c r="A218" s="3" t="s">
        <v>437</v>
      </c>
      <c r="B218" s="3" t="s">
        <v>438</v>
      </c>
      <c r="C218" s="3" t="s">
        <v>439</v>
      </c>
      <c r="D218" s="3">
        <v>4.0</v>
      </c>
      <c r="E218" s="3">
        <v>16.0</v>
      </c>
      <c r="F218" s="3">
        <v>1.0</v>
      </c>
      <c r="G218" s="3">
        <v>4.0</v>
      </c>
      <c r="H218" s="3">
        <v>1.0</v>
      </c>
      <c r="I218" s="3">
        <v>6.0</v>
      </c>
      <c r="J218" s="6">
        <v>0.375</v>
      </c>
      <c r="K218" s="6">
        <v>0.16666666666666666</v>
      </c>
      <c r="L218" s="3">
        <v>0.0</v>
      </c>
      <c r="M218" s="3">
        <v>0.0</v>
      </c>
    </row>
    <row r="219">
      <c r="A219" s="3" t="s">
        <v>442</v>
      </c>
      <c r="B219" s="3" t="s">
        <v>443</v>
      </c>
      <c r="C219" s="3" t="s">
        <v>444</v>
      </c>
      <c r="D219" s="3">
        <v>4.0</v>
      </c>
      <c r="E219" s="3">
        <v>16.0</v>
      </c>
      <c r="F219" s="3">
        <v>0.0</v>
      </c>
      <c r="G219" s="3">
        <v>0.0</v>
      </c>
      <c r="H219" s="3">
        <v>0.0</v>
      </c>
      <c r="I219" s="3">
        <v>0.0</v>
      </c>
      <c r="J219" s="6">
        <v>0.0</v>
      </c>
      <c r="K219" s="1">
        <v>0.0</v>
      </c>
      <c r="L219" s="3">
        <v>0.0</v>
      </c>
      <c r="M219" s="3">
        <v>0.0</v>
      </c>
    </row>
    <row r="220">
      <c r="A220" s="3" t="s">
        <v>545</v>
      </c>
      <c r="B220" s="3" t="s">
        <v>546</v>
      </c>
      <c r="C220" s="3" t="s">
        <v>547</v>
      </c>
      <c r="D220" s="3">
        <v>4.0</v>
      </c>
      <c r="E220" s="3">
        <v>16.0</v>
      </c>
      <c r="F220" s="3">
        <v>0.0</v>
      </c>
      <c r="G220" s="3">
        <v>4.0</v>
      </c>
      <c r="H220" s="3">
        <v>0.0</v>
      </c>
      <c r="I220" s="3">
        <v>4.0</v>
      </c>
      <c r="J220" s="6">
        <v>0.25</v>
      </c>
      <c r="K220" s="6">
        <v>0.0</v>
      </c>
      <c r="L220" s="3">
        <v>0.0</v>
      </c>
      <c r="M220" s="3">
        <v>0.0</v>
      </c>
    </row>
    <row r="221">
      <c r="A221" s="3" t="s">
        <v>553</v>
      </c>
      <c r="B221" s="3" t="s">
        <v>554</v>
      </c>
      <c r="C221" s="3" t="s">
        <v>555</v>
      </c>
      <c r="D221" s="3">
        <v>4.0</v>
      </c>
      <c r="E221" s="3">
        <v>16.0</v>
      </c>
      <c r="F221" s="3">
        <v>2.0</v>
      </c>
      <c r="G221" s="3">
        <v>2.0</v>
      </c>
      <c r="H221" s="3">
        <v>2.0</v>
      </c>
      <c r="I221" s="3">
        <v>6.0</v>
      </c>
      <c r="J221" s="6">
        <v>0.375</v>
      </c>
      <c r="K221" s="6">
        <v>0.3333333333333333</v>
      </c>
      <c r="L221" s="3">
        <v>0.0</v>
      </c>
      <c r="M221" s="3">
        <v>0.0</v>
      </c>
    </row>
    <row r="222">
      <c r="A222" s="3" t="s">
        <v>45</v>
      </c>
      <c r="B222" s="3" t="s">
        <v>580</v>
      </c>
      <c r="C222" s="3" t="s">
        <v>581</v>
      </c>
      <c r="D222" s="3">
        <v>4.0</v>
      </c>
      <c r="E222" s="3">
        <v>16.0</v>
      </c>
      <c r="F222" s="3">
        <v>0.0</v>
      </c>
      <c r="G222" s="3">
        <v>0.0</v>
      </c>
      <c r="H222" s="3">
        <v>0.0</v>
      </c>
      <c r="I222" s="3">
        <v>0.0</v>
      </c>
      <c r="J222" s="6">
        <v>0.0</v>
      </c>
      <c r="K222" s="1">
        <v>0.0</v>
      </c>
      <c r="L222" s="3">
        <v>0.0</v>
      </c>
      <c r="M222" s="3">
        <v>0.0</v>
      </c>
    </row>
    <row r="223">
      <c r="A223" s="3" t="s">
        <v>609</v>
      </c>
      <c r="B223" s="3" t="s">
        <v>610</v>
      </c>
      <c r="C223" s="3" t="s">
        <v>611</v>
      </c>
      <c r="D223" s="3">
        <v>4.0</v>
      </c>
      <c r="E223" s="3">
        <v>16.0</v>
      </c>
      <c r="F223" s="3">
        <v>0.0</v>
      </c>
      <c r="G223" s="3">
        <v>0.0</v>
      </c>
      <c r="H223" s="3">
        <v>0.0</v>
      </c>
      <c r="I223" s="3">
        <v>0.0</v>
      </c>
      <c r="J223" s="6">
        <v>0.0</v>
      </c>
      <c r="K223" s="1">
        <v>0.0</v>
      </c>
      <c r="L223" s="3">
        <v>0.0</v>
      </c>
      <c r="M223" s="3">
        <v>0.0</v>
      </c>
    </row>
    <row r="224">
      <c r="A224" s="3" t="s">
        <v>558</v>
      </c>
      <c r="B224" s="3" t="s">
        <v>559</v>
      </c>
      <c r="C224" s="3" t="s">
        <v>560</v>
      </c>
      <c r="D224" s="3">
        <v>4.0</v>
      </c>
      <c r="E224" s="3">
        <v>16.0</v>
      </c>
      <c r="F224" s="3">
        <v>0.0</v>
      </c>
      <c r="G224" s="3">
        <v>0.0</v>
      </c>
      <c r="H224" s="3">
        <v>0.0</v>
      </c>
      <c r="I224" s="3">
        <v>0.0</v>
      </c>
      <c r="J224" s="6">
        <v>0.0</v>
      </c>
      <c r="K224" s="1">
        <v>0.0</v>
      </c>
      <c r="L224" s="3">
        <v>0.0</v>
      </c>
      <c r="M224" s="3">
        <v>0.0</v>
      </c>
    </row>
    <row r="225">
      <c r="A225" s="3" t="s">
        <v>591</v>
      </c>
      <c r="B225" s="3" t="s">
        <v>592</v>
      </c>
      <c r="C225" s="3" t="s">
        <v>463</v>
      </c>
      <c r="D225" s="3">
        <v>4.0</v>
      </c>
      <c r="E225" s="3">
        <v>16.0</v>
      </c>
      <c r="F225" s="3">
        <v>0.0</v>
      </c>
      <c r="G225" s="3">
        <v>0.0</v>
      </c>
      <c r="H225" s="3">
        <v>0.0</v>
      </c>
      <c r="I225" s="3">
        <v>0.0</v>
      </c>
      <c r="J225" s="6">
        <v>0.0</v>
      </c>
      <c r="K225" s="1">
        <v>0.0</v>
      </c>
      <c r="L225" s="3">
        <v>0.0</v>
      </c>
      <c r="M225" s="3">
        <v>0.0</v>
      </c>
    </row>
    <row r="226">
      <c r="A226" s="3" t="s">
        <v>639</v>
      </c>
      <c r="B226" s="3" t="s">
        <v>588</v>
      </c>
      <c r="C226" s="3" t="s">
        <v>630</v>
      </c>
      <c r="D226" s="3">
        <v>4.0</v>
      </c>
      <c r="E226" s="3">
        <v>16.0</v>
      </c>
      <c r="F226" s="3">
        <v>0.0</v>
      </c>
      <c r="G226" s="3">
        <v>2.0</v>
      </c>
      <c r="H226" s="3">
        <v>0.0</v>
      </c>
      <c r="I226" s="3">
        <v>2.0</v>
      </c>
      <c r="J226" s="6">
        <v>0.125</v>
      </c>
      <c r="K226" s="6">
        <v>0.0</v>
      </c>
      <c r="L226" s="3">
        <v>0.0</v>
      </c>
      <c r="M226" s="3">
        <v>0.0</v>
      </c>
    </row>
    <row r="227">
      <c r="A227" s="3" t="s">
        <v>640</v>
      </c>
      <c r="B227" s="3" t="s">
        <v>641</v>
      </c>
      <c r="C227" s="3" t="s">
        <v>642</v>
      </c>
      <c r="D227" s="3">
        <v>4.0</v>
      </c>
      <c r="E227" s="3">
        <v>16.0</v>
      </c>
      <c r="F227" s="3">
        <v>0.0</v>
      </c>
      <c r="G227" s="3">
        <v>0.0</v>
      </c>
      <c r="H227" s="3">
        <v>0.0</v>
      </c>
      <c r="I227" s="3">
        <v>0.0</v>
      </c>
      <c r="J227" s="6">
        <v>0.0</v>
      </c>
      <c r="K227" s="1">
        <v>0.0</v>
      </c>
      <c r="L227" s="3">
        <v>0.0</v>
      </c>
      <c r="M227" s="3">
        <v>0.0</v>
      </c>
    </row>
    <row r="228">
      <c r="A228" s="3" t="s">
        <v>649</v>
      </c>
      <c r="B228" s="3" t="s">
        <v>650</v>
      </c>
      <c r="C228" s="3" t="s">
        <v>581</v>
      </c>
      <c r="D228" s="3">
        <v>4.0</v>
      </c>
      <c r="E228" s="3">
        <v>16.0</v>
      </c>
      <c r="F228" s="3">
        <v>0.0</v>
      </c>
      <c r="G228" s="3">
        <v>2.0</v>
      </c>
      <c r="H228" s="3">
        <v>0.0</v>
      </c>
      <c r="I228" s="3">
        <v>2.0</v>
      </c>
      <c r="J228" s="6">
        <v>0.125</v>
      </c>
      <c r="K228" s="6">
        <v>0.0</v>
      </c>
      <c r="L228" s="3">
        <v>0.0</v>
      </c>
      <c r="M228" s="3">
        <v>0.0</v>
      </c>
    </row>
    <row r="229">
      <c r="A229" s="3" t="s">
        <v>564</v>
      </c>
      <c r="B229" s="3" t="s">
        <v>565</v>
      </c>
      <c r="C229" s="3" t="s">
        <v>434</v>
      </c>
      <c r="D229" s="3">
        <v>4.0</v>
      </c>
      <c r="E229" s="3">
        <v>16.0</v>
      </c>
      <c r="F229" s="3">
        <v>0.0</v>
      </c>
      <c r="G229" s="3">
        <v>0.0</v>
      </c>
      <c r="H229" s="3">
        <v>0.0</v>
      </c>
      <c r="I229" s="3">
        <v>0.0</v>
      </c>
      <c r="J229" s="6">
        <v>0.0</v>
      </c>
      <c r="K229" s="1">
        <v>0.0</v>
      </c>
      <c r="L229" s="3">
        <v>0.0</v>
      </c>
      <c r="M229" s="3">
        <v>0.0</v>
      </c>
    </row>
    <row r="230">
      <c r="A230" s="3" t="s">
        <v>624</v>
      </c>
      <c r="B230" s="3" t="s">
        <v>625</v>
      </c>
      <c r="C230" s="3" t="s">
        <v>398</v>
      </c>
      <c r="D230" s="3">
        <v>4.0</v>
      </c>
      <c r="E230" s="3">
        <v>16.0</v>
      </c>
      <c r="F230" s="3">
        <v>0.0</v>
      </c>
      <c r="G230" s="3">
        <v>1.0</v>
      </c>
      <c r="H230" s="3">
        <v>0.0</v>
      </c>
      <c r="I230" s="3">
        <v>1.0</v>
      </c>
      <c r="J230" s="6">
        <v>0.0625</v>
      </c>
      <c r="K230" s="6">
        <v>0.0</v>
      </c>
      <c r="L230" s="3">
        <v>0.0</v>
      </c>
      <c r="M230" s="3">
        <v>0.0</v>
      </c>
    </row>
    <row r="231">
      <c r="A231" s="3" t="s">
        <v>402</v>
      </c>
      <c r="B231" s="3" t="s">
        <v>540</v>
      </c>
      <c r="C231" s="3" t="s">
        <v>536</v>
      </c>
      <c r="D231" s="3">
        <v>4.0</v>
      </c>
      <c r="E231" s="3">
        <v>16.0</v>
      </c>
      <c r="F231" s="3">
        <v>0.0</v>
      </c>
      <c r="G231" s="3">
        <v>1.0</v>
      </c>
      <c r="H231" s="3">
        <v>0.0</v>
      </c>
      <c r="I231" s="3">
        <v>1.0</v>
      </c>
      <c r="J231" s="6">
        <v>0.0625</v>
      </c>
      <c r="K231" s="6">
        <v>0.0</v>
      </c>
      <c r="L231" s="3">
        <v>0.0</v>
      </c>
      <c r="M231" s="3">
        <v>0.0</v>
      </c>
    </row>
    <row r="232">
      <c r="A232" s="3" t="s">
        <v>675</v>
      </c>
      <c r="B232" s="3" t="s">
        <v>676</v>
      </c>
      <c r="C232" s="3" t="s">
        <v>425</v>
      </c>
      <c r="D232" s="3">
        <v>4.0</v>
      </c>
      <c r="E232" s="3">
        <v>16.0</v>
      </c>
      <c r="F232" s="3">
        <v>0.0</v>
      </c>
      <c r="G232" s="3">
        <v>0.0</v>
      </c>
      <c r="H232" s="3">
        <v>0.0</v>
      </c>
      <c r="I232" s="3">
        <v>0.0</v>
      </c>
      <c r="J232" s="6">
        <v>0.0</v>
      </c>
      <c r="K232" s="1">
        <v>0.0</v>
      </c>
      <c r="L232" s="3">
        <v>0.0</v>
      </c>
      <c r="M232" s="3">
        <v>0.0</v>
      </c>
    </row>
    <row r="233">
      <c r="A233" s="3" t="s">
        <v>714</v>
      </c>
      <c r="B233" s="3" t="s">
        <v>715</v>
      </c>
      <c r="C233" s="3" t="s">
        <v>716</v>
      </c>
      <c r="D233" s="3">
        <v>4.0</v>
      </c>
      <c r="E233" s="3">
        <v>16.0</v>
      </c>
      <c r="F233" s="3">
        <v>0.0</v>
      </c>
      <c r="G233" s="3">
        <v>0.0</v>
      </c>
      <c r="H233" s="3">
        <v>0.0</v>
      </c>
      <c r="I233" s="3">
        <v>0.0</v>
      </c>
      <c r="J233" s="6">
        <v>0.0</v>
      </c>
      <c r="K233" s="1">
        <v>0.0</v>
      </c>
      <c r="L233" s="3">
        <v>0.0</v>
      </c>
      <c r="M233" s="3">
        <v>0.0</v>
      </c>
    </row>
    <row r="234">
      <c r="A234" s="3" t="s">
        <v>412</v>
      </c>
      <c r="B234" s="3" t="s">
        <v>629</v>
      </c>
      <c r="C234" s="3" t="s">
        <v>630</v>
      </c>
      <c r="D234" s="3">
        <v>4.0</v>
      </c>
      <c r="E234" s="3">
        <v>16.0</v>
      </c>
      <c r="F234" s="3">
        <v>0.0</v>
      </c>
      <c r="G234" s="3">
        <v>0.0</v>
      </c>
      <c r="H234" s="3">
        <v>0.0</v>
      </c>
      <c r="I234" s="3">
        <v>0.0</v>
      </c>
      <c r="J234" s="6">
        <v>0.0</v>
      </c>
      <c r="K234" s="1">
        <v>0.0</v>
      </c>
      <c r="L234" s="3">
        <v>0.0</v>
      </c>
      <c r="M234" s="3">
        <v>0.0</v>
      </c>
    </row>
    <row r="235">
      <c r="A235" s="3" t="s">
        <v>73</v>
      </c>
      <c r="B235" s="3" t="s">
        <v>525</v>
      </c>
      <c r="C235" s="3" t="s">
        <v>254</v>
      </c>
      <c r="D235" s="3">
        <v>4.0</v>
      </c>
      <c r="E235" s="3">
        <v>16.0</v>
      </c>
      <c r="F235" s="3">
        <v>0.0</v>
      </c>
      <c r="G235" s="3">
        <v>3.0</v>
      </c>
      <c r="H235" s="3">
        <v>0.0</v>
      </c>
      <c r="I235" s="3">
        <v>3.0</v>
      </c>
      <c r="J235" s="6">
        <v>0.1875</v>
      </c>
      <c r="K235" s="6">
        <v>0.0</v>
      </c>
      <c r="L235" s="3">
        <v>0.0</v>
      </c>
      <c r="M235" s="3">
        <v>0.0</v>
      </c>
    </row>
    <row r="236">
      <c r="A236" s="3" t="s">
        <v>596</v>
      </c>
      <c r="B236" s="3" t="s">
        <v>530</v>
      </c>
      <c r="C236" s="3" t="s">
        <v>434</v>
      </c>
      <c r="D236" s="3">
        <v>4.0</v>
      </c>
      <c r="E236" s="3">
        <v>16.0</v>
      </c>
      <c r="F236" s="3">
        <v>0.0</v>
      </c>
      <c r="G236" s="3">
        <v>0.0</v>
      </c>
      <c r="H236" s="3">
        <v>0.0</v>
      </c>
      <c r="I236" s="3">
        <v>0.0</v>
      </c>
      <c r="J236" s="6">
        <v>0.0</v>
      </c>
      <c r="K236" s="1">
        <v>0.0</v>
      </c>
      <c r="L236" s="3">
        <v>0.0</v>
      </c>
      <c r="M236" s="3">
        <v>0.0</v>
      </c>
    </row>
    <row r="237">
      <c r="A237" s="3" t="s">
        <v>529</v>
      </c>
      <c r="B237" s="3" t="s">
        <v>530</v>
      </c>
      <c r="C237" s="3" t="s">
        <v>507</v>
      </c>
      <c r="D237" s="3">
        <v>4.0</v>
      </c>
      <c r="E237" s="3">
        <v>16.0</v>
      </c>
      <c r="F237" s="3">
        <v>0.0</v>
      </c>
      <c r="G237" s="3">
        <v>0.0</v>
      </c>
      <c r="H237" s="3">
        <v>0.0</v>
      </c>
      <c r="I237" s="3">
        <v>0.0</v>
      </c>
      <c r="J237" s="6">
        <v>0.0</v>
      </c>
      <c r="K237" s="1">
        <v>0.0</v>
      </c>
      <c r="L237" s="3">
        <v>0.0</v>
      </c>
      <c r="M237" s="3">
        <v>0.0</v>
      </c>
    </row>
    <row r="238">
      <c r="A238" s="3" t="s">
        <v>736</v>
      </c>
      <c r="B238" s="3" t="s">
        <v>737</v>
      </c>
      <c r="C238" s="3" t="s">
        <v>738</v>
      </c>
      <c r="D238" s="3">
        <v>4.0</v>
      </c>
      <c r="E238" s="3">
        <v>16.0</v>
      </c>
      <c r="F238" s="3">
        <v>0.0</v>
      </c>
      <c r="G238" s="3">
        <v>2.0</v>
      </c>
      <c r="H238" s="3">
        <v>0.0</v>
      </c>
      <c r="I238" s="3">
        <v>2.0</v>
      </c>
      <c r="J238" s="6">
        <v>0.125</v>
      </c>
      <c r="K238" s="6">
        <v>0.0</v>
      </c>
      <c r="L238" s="3">
        <v>0.0</v>
      </c>
      <c r="M238" s="3">
        <v>0.0</v>
      </c>
    </row>
    <row r="239">
      <c r="A239" s="3" t="s">
        <v>595</v>
      </c>
      <c r="B239" s="3" t="s">
        <v>743</v>
      </c>
      <c r="C239" s="3" t="s">
        <v>744</v>
      </c>
      <c r="D239" s="3">
        <v>4.0</v>
      </c>
      <c r="E239" s="3">
        <v>16.0</v>
      </c>
      <c r="F239" s="3">
        <v>0.0</v>
      </c>
      <c r="G239" s="3">
        <v>1.0</v>
      </c>
      <c r="H239" s="3">
        <v>0.0</v>
      </c>
      <c r="I239" s="3">
        <v>1.0</v>
      </c>
      <c r="J239" s="6">
        <v>0.0625</v>
      </c>
      <c r="K239" s="6">
        <v>0.0</v>
      </c>
      <c r="L239" s="3">
        <v>0.0</v>
      </c>
      <c r="M239" s="3">
        <v>0.0</v>
      </c>
    </row>
    <row r="240">
      <c r="A240" s="3" t="s">
        <v>747</v>
      </c>
      <c r="B240" s="3" t="s">
        <v>455</v>
      </c>
      <c r="C240" s="3" t="s">
        <v>748</v>
      </c>
      <c r="D240" s="3">
        <v>4.0</v>
      </c>
      <c r="E240" s="3">
        <v>16.0</v>
      </c>
      <c r="F240" s="3">
        <v>0.0</v>
      </c>
      <c r="G240" s="3">
        <v>3.0</v>
      </c>
      <c r="H240" s="3">
        <v>0.0</v>
      </c>
      <c r="I240" s="3">
        <v>3.0</v>
      </c>
      <c r="J240" s="6">
        <v>0.1875</v>
      </c>
      <c r="K240" s="6">
        <v>0.0</v>
      </c>
      <c r="L240" s="3">
        <v>0.0</v>
      </c>
      <c r="M240" s="3">
        <v>0.0</v>
      </c>
    </row>
    <row r="241">
      <c r="A241" s="3" t="s">
        <v>680</v>
      </c>
      <c r="B241" s="3" t="s">
        <v>681</v>
      </c>
      <c r="C241" s="3" t="s">
        <v>567</v>
      </c>
      <c r="D241" s="3">
        <v>4.0</v>
      </c>
      <c r="E241" s="3">
        <v>16.0</v>
      </c>
      <c r="F241" s="3">
        <v>0.0</v>
      </c>
      <c r="G241" s="3">
        <v>0.0</v>
      </c>
      <c r="H241" s="3">
        <v>0.0</v>
      </c>
      <c r="I241" s="3">
        <v>0.0</v>
      </c>
      <c r="J241" s="6">
        <v>0.0</v>
      </c>
      <c r="K241" s="1">
        <v>0.0</v>
      </c>
      <c r="L241" s="3">
        <v>0.0</v>
      </c>
      <c r="M241" s="3">
        <v>0.0</v>
      </c>
    </row>
    <row r="242">
      <c r="A242" s="3" t="s">
        <v>635</v>
      </c>
      <c r="B242" s="3" t="s">
        <v>720</v>
      </c>
      <c r="C242" s="3" t="s">
        <v>507</v>
      </c>
      <c r="D242" s="3">
        <v>4.0</v>
      </c>
      <c r="E242" s="3">
        <v>16.0</v>
      </c>
      <c r="F242" s="3">
        <v>0.0</v>
      </c>
      <c r="G242" s="3">
        <v>1.0</v>
      </c>
      <c r="H242" s="3">
        <v>0.0</v>
      </c>
      <c r="I242" s="3">
        <v>1.0</v>
      </c>
      <c r="J242" s="6">
        <v>0.0625</v>
      </c>
      <c r="K242" s="6">
        <v>0.0</v>
      </c>
      <c r="L242" s="3">
        <v>0.0</v>
      </c>
      <c r="M242" s="3">
        <v>0.0</v>
      </c>
    </row>
    <row r="243">
      <c r="A243" s="3" t="s">
        <v>784</v>
      </c>
      <c r="B243" s="3" t="s">
        <v>785</v>
      </c>
      <c r="C243" s="3" t="s">
        <v>744</v>
      </c>
      <c r="D243" s="3">
        <v>4.0</v>
      </c>
      <c r="E243" s="3">
        <v>16.0</v>
      </c>
      <c r="F243" s="3">
        <v>0.0</v>
      </c>
      <c r="G243" s="3">
        <v>0.0</v>
      </c>
      <c r="H243" s="3">
        <v>0.0</v>
      </c>
      <c r="I243" s="3">
        <v>0.0</v>
      </c>
      <c r="J243" s="6">
        <v>0.0</v>
      </c>
      <c r="K243" s="1">
        <v>0.0</v>
      </c>
      <c r="L243" s="3">
        <v>0.0</v>
      </c>
      <c r="M243" s="3">
        <v>0.0</v>
      </c>
    </row>
    <row r="244">
      <c r="A244" s="3" t="s">
        <v>786</v>
      </c>
      <c r="B244" s="3" t="s">
        <v>477</v>
      </c>
      <c r="C244" s="3" t="s">
        <v>787</v>
      </c>
      <c r="D244" s="3">
        <v>4.0</v>
      </c>
      <c r="E244" s="3">
        <v>16.0</v>
      </c>
      <c r="F244" s="3">
        <v>0.0</v>
      </c>
      <c r="G244" s="3">
        <v>0.0</v>
      </c>
      <c r="H244" s="3">
        <v>0.0</v>
      </c>
      <c r="I244" s="3">
        <v>0.0</v>
      </c>
      <c r="J244" s="6">
        <v>0.0</v>
      </c>
      <c r="K244" s="1">
        <v>0.0</v>
      </c>
      <c r="L244" s="3">
        <v>0.0</v>
      </c>
      <c r="M244" s="3">
        <v>0.0</v>
      </c>
    </row>
    <row r="245">
      <c r="A245" s="3" t="s">
        <v>682</v>
      </c>
      <c r="B245" s="3" t="s">
        <v>683</v>
      </c>
      <c r="C245" s="3" t="s">
        <v>154</v>
      </c>
      <c r="D245" s="3">
        <v>4.0</v>
      </c>
      <c r="E245" s="3">
        <v>16.0</v>
      </c>
      <c r="F245" s="3">
        <v>0.0</v>
      </c>
      <c r="G245" s="3">
        <v>1.0</v>
      </c>
      <c r="H245" s="3">
        <v>0.0</v>
      </c>
      <c r="I245" s="3">
        <v>1.0</v>
      </c>
      <c r="J245" s="6">
        <v>0.0625</v>
      </c>
      <c r="K245" s="6">
        <v>0.0</v>
      </c>
      <c r="L245" s="3">
        <v>0.0</v>
      </c>
      <c r="M245" s="3">
        <v>0.0</v>
      </c>
    </row>
    <row r="246">
      <c r="A246" s="3" t="s">
        <v>912</v>
      </c>
      <c r="B246" s="3" t="s">
        <v>886</v>
      </c>
      <c r="C246" s="3" t="s">
        <v>444</v>
      </c>
      <c r="D246" s="3">
        <v>4.0</v>
      </c>
      <c r="E246" s="3">
        <v>16.0</v>
      </c>
      <c r="F246" s="3">
        <v>0.0</v>
      </c>
      <c r="G246" s="3">
        <v>2.0</v>
      </c>
      <c r="H246" s="3">
        <v>0.0</v>
      </c>
      <c r="I246" s="3">
        <v>2.0</v>
      </c>
      <c r="J246" s="6">
        <v>0.125</v>
      </c>
      <c r="K246" s="6">
        <v>0.0</v>
      </c>
      <c r="L246" s="3">
        <v>0.0</v>
      </c>
      <c r="M246" s="3">
        <v>0.0</v>
      </c>
    </row>
    <row r="247">
      <c r="A247" s="3" t="s">
        <v>814</v>
      </c>
      <c r="B247" s="3" t="s">
        <v>815</v>
      </c>
      <c r="C247" s="3" t="s">
        <v>422</v>
      </c>
      <c r="D247" s="3">
        <v>4.0</v>
      </c>
      <c r="E247" s="3">
        <v>16.0</v>
      </c>
      <c r="F247" s="3">
        <v>0.0</v>
      </c>
      <c r="G247" s="3">
        <v>0.0</v>
      </c>
      <c r="H247" s="3">
        <v>0.0</v>
      </c>
      <c r="I247" s="3">
        <v>0.0</v>
      </c>
      <c r="J247" s="6">
        <v>0.0</v>
      </c>
      <c r="K247" s="1">
        <v>0.0</v>
      </c>
      <c r="L247" s="3">
        <v>0.0</v>
      </c>
      <c r="M247" s="3">
        <v>0.0</v>
      </c>
    </row>
    <row r="248">
      <c r="A248" s="3" t="s">
        <v>753</v>
      </c>
      <c r="B248" s="3" t="s">
        <v>754</v>
      </c>
      <c r="C248" s="3" t="s">
        <v>484</v>
      </c>
      <c r="D248" s="3">
        <v>4.0</v>
      </c>
      <c r="E248" s="3">
        <v>16.0</v>
      </c>
      <c r="F248" s="3">
        <v>0.0</v>
      </c>
      <c r="G248" s="3">
        <v>1.0</v>
      </c>
      <c r="H248" s="3">
        <v>0.0</v>
      </c>
      <c r="I248" s="3">
        <v>1.0</v>
      </c>
      <c r="J248" s="6">
        <v>0.0625</v>
      </c>
      <c r="K248" s="6">
        <v>0.0</v>
      </c>
      <c r="L248" s="3">
        <v>0.0</v>
      </c>
      <c r="M248" s="3">
        <v>0.0</v>
      </c>
    </row>
    <row r="249">
      <c r="A249" s="3" t="s">
        <v>686</v>
      </c>
      <c r="B249" s="3" t="s">
        <v>687</v>
      </c>
      <c r="C249" s="3" t="s">
        <v>653</v>
      </c>
      <c r="D249" s="3">
        <v>4.0</v>
      </c>
      <c r="E249" s="3">
        <v>16.0</v>
      </c>
      <c r="F249" s="3">
        <v>1.0</v>
      </c>
      <c r="G249" s="3">
        <v>1.0</v>
      </c>
      <c r="H249" s="3">
        <v>1.0</v>
      </c>
      <c r="I249" s="3">
        <v>3.0</v>
      </c>
      <c r="J249" s="6">
        <v>0.1875</v>
      </c>
      <c r="K249" s="6">
        <v>0.3333333333333333</v>
      </c>
      <c r="L249" s="3">
        <v>0.0</v>
      </c>
      <c r="M249" s="3">
        <v>0.0</v>
      </c>
    </row>
    <row r="250">
      <c r="A250" s="3" t="s">
        <v>819</v>
      </c>
      <c r="B250" s="3" t="s">
        <v>820</v>
      </c>
      <c r="C250" s="3" t="s">
        <v>787</v>
      </c>
      <c r="D250" s="3">
        <v>4.0</v>
      </c>
      <c r="E250" s="3">
        <v>16.0</v>
      </c>
      <c r="F250" s="3">
        <v>0.0</v>
      </c>
      <c r="G250" s="3">
        <v>7.0</v>
      </c>
      <c r="H250" s="3">
        <v>0.0</v>
      </c>
      <c r="I250" s="3">
        <v>7.0</v>
      </c>
      <c r="J250" s="6">
        <v>0.4375</v>
      </c>
      <c r="K250" s="6">
        <v>0.0</v>
      </c>
      <c r="L250" s="3">
        <v>0.0</v>
      </c>
      <c r="M250" s="3">
        <v>0.0</v>
      </c>
    </row>
    <row r="251">
      <c r="A251" s="3" t="s">
        <v>821</v>
      </c>
      <c r="B251" s="3" t="s">
        <v>822</v>
      </c>
      <c r="C251" s="3" t="s">
        <v>823</v>
      </c>
      <c r="D251" s="3">
        <v>4.0</v>
      </c>
      <c r="E251" s="3">
        <v>16.0</v>
      </c>
      <c r="F251" s="3">
        <v>0.0</v>
      </c>
      <c r="G251" s="3">
        <v>6.0</v>
      </c>
      <c r="H251" s="3">
        <v>0.0</v>
      </c>
      <c r="I251" s="3">
        <v>6.0</v>
      </c>
      <c r="J251" s="6">
        <v>0.375</v>
      </c>
      <c r="K251" s="6">
        <v>0.0</v>
      </c>
      <c r="L251" s="3">
        <v>0.0</v>
      </c>
      <c r="M251" s="3">
        <v>0.0</v>
      </c>
    </row>
    <row r="252">
      <c r="A252" s="3" t="s">
        <v>828</v>
      </c>
      <c r="B252" s="3" t="s">
        <v>673</v>
      </c>
      <c r="C252" s="3" t="s">
        <v>603</v>
      </c>
      <c r="D252" s="3">
        <v>4.0</v>
      </c>
      <c r="E252" s="3">
        <v>16.0</v>
      </c>
      <c r="F252" s="3">
        <v>0.0</v>
      </c>
      <c r="G252" s="3">
        <v>0.0</v>
      </c>
      <c r="H252" s="3">
        <v>0.0</v>
      </c>
      <c r="I252" s="3">
        <v>0.0</v>
      </c>
      <c r="J252" s="6">
        <v>0.0</v>
      </c>
      <c r="K252" s="1">
        <v>0.0</v>
      </c>
      <c r="L252" s="3">
        <v>0.0</v>
      </c>
      <c r="M252" s="3">
        <v>0.0</v>
      </c>
    </row>
    <row r="253">
      <c r="A253" s="3" t="s">
        <v>829</v>
      </c>
      <c r="B253" s="3" t="s">
        <v>830</v>
      </c>
      <c r="C253" s="3" t="s">
        <v>818</v>
      </c>
      <c r="D253" s="3">
        <v>4.0</v>
      </c>
      <c r="E253" s="3">
        <v>16.0</v>
      </c>
      <c r="F253" s="3">
        <v>0.0</v>
      </c>
      <c r="G253" s="3">
        <v>0.0</v>
      </c>
      <c r="H253" s="3">
        <v>0.0</v>
      </c>
      <c r="I253" s="3">
        <v>0.0</v>
      </c>
      <c r="J253" s="6">
        <v>0.0</v>
      </c>
      <c r="K253" s="1">
        <v>0.0</v>
      </c>
      <c r="L253" s="3">
        <v>0.0</v>
      </c>
      <c r="M253" s="3">
        <v>0.0</v>
      </c>
    </row>
    <row r="254">
      <c r="A254" s="3" t="s">
        <v>690</v>
      </c>
      <c r="B254" s="3" t="s">
        <v>835</v>
      </c>
      <c r="C254" s="3" t="s">
        <v>642</v>
      </c>
      <c r="D254" s="3">
        <v>4.0</v>
      </c>
      <c r="E254" s="3">
        <v>16.0</v>
      </c>
      <c r="F254" s="3">
        <v>0.0</v>
      </c>
      <c r="G254" s="3">
        <v>1.0</v>
      </c>
      <c r="H254" s="3">
        <v>0.0</v>
      </c>
      <c r="I254" s="3">
        <v>1.0</v>
      </c>
      <c r="J254" s="6">
        <v>0.0625</v>
      </c>
      <c r="K254" s="6">
        <v>0.0</v>
      </c>
      <c r="L254" s="3">
        <v>0.0</v>
      </c>
      <c r="M254" s="3">
        <v>0.0</v>
      </c>
    </row>
    <row r="255">
      <c r="A255" s="3" t="s">
        <v>688</v>
      </c>
      <c r="B255" s="3" t="s">
        <v>689</v>
      </c>
      <c r="C255" s="3" t="s">
        <v>356</v>
      </c>
      <c r="D255" s="3">
        <v>4.0</v>
      </c>
      <c r="E255" s="3">
        <v>16.0</v>
      </c>
      <c r="F255" s="3">
        <v>0.0</v>
      </c>
      <c r="G255" s="3">
        <v>0.0</v>
      </c>
      <c r="H255" s="3">
        <v>0.0</v>
      </c>
      <c r="I255" s="3">
        <v>0.0</v>
      </c>
      <c r="J255" s="6">
        <v>0.0</v>
      </c>
      <c r="K255" s="1">
        <v>0.0</v>
      </c>
      <c r="L255" s="3">
        <v>0.0</v>
      </c>
      <c r="M255" s="3">
        <v>0.0</v>
      </c>
    </row>
    <row r="256">
      <c r="A256" s="3" t="s">
        <v>852</v>
      </c>
      <c r="B256" s="3" t="s">
        <v>563</v>
      </c>
      <c r="C256" s="3" t="s">
        <v>481</v>
      </c>
      <c r="D256" s="3">
        <v>4.0</v>
      </c>
      <c r="E256" s="3">
        <v>16.0</v>
      </c>
      <c r="F256" s="3">
        <v>0.0</v>
      </c>
      <c r="G256" s="3">
        <v>0.0</v>
      </c>
      <c r="H256" s="3">
        <v>0.0</v>
      </c>
      <c r="I256" s="3">
        <v>0.0</v>
      </c>
      <c r="J256" s="6">
        <v>0.0</v>
      </c>
      <c r="K256" s="1">
        <v>0.0</v>
      </c>
      <c r="L256" s="3">
        <v>0.0</v>
      </c>
      <c r="M256" s="3">
        <v>0.0</v>
      </c>
    </row>
    <row r="257">
      <c r="A257" s="3" t="s">
        <v>84</v>
      </c>
      <c r="B257" s="3" t="s">
        <v>755</v>
      </c>
      <c r="C257" s="3" t="s">
        <v>601</v>
      </c>
      <c r="D257" s="3">
        <v>4.0</v>
      </c>
      <c r="E257" s="3">
        <v>16.0</v>
      </c>
      <c r="F257" s="3">
        <v>0.0</v>
      </c>
      <c r="G257" s="3">
        <v>0.0</v>
      </c>
      <c r="H257" s="3">
        <v>0.0</v>
      </c>
      <c r="I257" s="3">
        <v>0.0</v>
      </c>
      <c r="J257" s="6">
        <v>0.0</v>
      </c>
      <c r="K257" s="1">
        <v>0.0</v>
      </c>
      <c r="L257" s="3">
        <v>0.0</v>
      </c>
      <c r="M257" s="3">
        <v>0.0</v>
      </c>
    </row>
    <row r="258">
      <c r="A258" s="3" t="s">
        <v>491</v>
      </c>
      <c r="B258" s="3" t="s">
        <v>945</v>
      </c>
      <c r="C258" s="3" t="s">
        <v>170</v>
      </c>
      <c r="D258" s="3">
        <v>4.0</v>
      </c>
      <c r="E258" s="3">
        <v>16.0</v>
      </c>
      <c r="F258" s="3">
        <v>0.0</v>
      </c>
      <c r="G258" s="3">
        <v>0.0</v>
      </c>
      <c r="H258" s="3">
        <v>0.0</v>
      </c>
      <c r="I258" s="3">
        <v>0.0</v>
      </c>
      <c r="J258" s="6">
        <v>0.0</v>
      </c>
      <c r="K258" s="1">
        <v>0.0</v>
      </c>
      <c r="L258" s="3">
        <v>0.0</v>
      </c>
      <c r="M258" s="3">
        <v>0.0</v>
      </c>
    </row>
    <row r="259">
      <c r="A259" s="3" t="s">
        <v>839</v>
      </c>
      <c r="B259" s="3" t="s">
        <v>840</v>
      </c>
      <c r="C259" s="3" t="s">
        <v>484</v>
      </c>
      <c r="D259" s="3">
        <v>4.0</v>
      </c>
      <c r="E259" s="3">
        <v>16.0</v>
      </c>
      <c r="F259" s="3">
        <v>0.0</v>
      </c>
      <c r="G259" s="3">
        <v>0.0</v>
      </c>
      <c r="H259" s="3">
        <v>0.0</v>
      </c>
      <c r="I259" s="3">
        <v>0.0</v>
      </c>
      <c r="J259" s="6">
        <v>0.0</v>
      </c>
      <c r="K259" s="1">
        <v>0.0</v>
      </c>
      <c r="L259" s="3">
        <v>0.0</v>
      </c>
      <c r="M259" s="3">
        <v>0.0</v>
      </c>
    </row>
    <row r="260">
      <c r="A260" s="3" t="s">
        <v>838</v>
      </c>
      <c r="B260" s="3" t="s">
        <v>856</v>
      </c>
      <c r="C260" s="3" t="s">
        <v>555</v>
      </c>
      <c r="D260" s="3">
        <v>4.0</v>
      </c>
      <c r="E260" s="3">
        <v>16.0</v>
      </c>
      <c r="F260" s="3">
        <v>0.0</v>
      </c>
      <c r="G260" s="3">
        <v>1.0</v>
      </c>
      <c r="H260" s="3">
        <v>0.0</v>
      </c>
      <c r="I260" s="3">
        <v>1.0</v>
      </c>
      <c r="J260" s="6">
        <v>0.0625</v>
      </c>
      <c r="K260" s="6">
        <v>0.0</v>
      </c>
      <c r="L260" s="3">
        <v>0.0</v>
      </c>
      <c r="M260" s="3">
        <v>0.0</v>
      </c>
    </row>
    <row r="261">
      <c r="A261" s="3" t="s">
        <v>658</v>
      </c>
      <c r="B261" s="3" t="s">
        <v>857</v>
      </c>
      <c r="C261" s="3" t="s">
        <v>741</v>
      </c>
      <c r="D261" s="3">
        <v>4.0</v>
      </c>
      <c r="E261" s="3">
        <v>16.0</v>
      </c>
      <c r="F261" s="3">
        <v>0.0</v>
      </c>
      <c r="G261" s="3">
        <v>1.0</v>
      </c>
      <c r="H261" s="3">
        <v>0.0</v>
      </c>
      <c r="I261" s="3">
        <v>1.0</v>
      </c>
      <c r="J261" s="6">
        <v>0.0625</v>
      </c>
      <c r="K261" s="6">
        <v>0.0</v>
      </c>
      <c r="L261" s="3">
        <v>0.0</v>
      </c>
      <c r="M261" s="3">
        <v>0.0</v>
      </c>
    </row>
    <row r="262">
      <c r="A262" s="3" t="s">
        <v>403</v>
      </c>
      <c r="B262" s="3" t="s">
        <v>863</v>
      </c>
      <c r="C262" s="3" t="s">
        <v>735</v>
      </c>
      <c r="D262" s="3">
        <v>4.0</v>
      </c>
      <c r="E262" s="3">
        <v>16.0</v>
      </c>
      <c r="F262" s="3">
        <v>0.0</v>
      </c>
      <c r="G262" s="3">
        <v>0.0</v>
      </c>
      <c r="H262" s="3">
        <v>0.0</v>
      </c>
      <c r="I262" s="3">
        <v>0.0</v>
      </c>
      <c r="J262" s="6">
        <v>0.0</v>
      </c>
      <c r="K262" s="1">
        <v>0.0</v>
      </c>
      <c r="L262" s="3">
        <v>0.0</v>
      </c>
      <c r="M262" s="3">
        <v>0.0</v>
      </c>
    </row>
    <row r="263">
      <c r="A263" s="3" t="s">
        <v>864</v>
      </c>
      <c r="B263" s="3" t="s">
        <v>865</v>
      </c>
      <c r="C263" s="3" t="s">
        <v>601</v>
      </c>
      <c r="D263" s="3">
        <v>4.0</v>
      </c>
      <c r="E263" s="3">
        <v>16.0</v>
      </c>
      <c r="F263" s="3">
        <v>0.0</v>
      </c>
      <c r="G263" s="3">
        <v>0.0</v>
      </c>
      <c r="H263" s="3">
        <v>0.0</v>
      </c>
      <c r="I263" s="3">
        <v>0.0</v>
      </c>
      <c r="J263" s="6">
        <v>0.0</v>
      </c>
      <c r="K263" s="1">
        <v>0.0</v>
      </c>
      <c r="L263" s="3">
        <v>0.0</v>
      </c>
      <c r="M263" s="3">
        <v>0.0</v>
      </c>
    </row>
    <row r="264">
      <c r="A264" s="3" t="s">
        <v>866</v>
      </c>
      <c r="B264" s="3" t="s">
        <v>867</v>
      </c>
      <c r="C264" s="3" t="s">
        <v>787</v>
      </c>
      <c r="D264" s="3">
        <v>4.0</v>
      </c>
      <c r="E264" s="3">
        <v>16.0</v>
      </c>
      <c r="F264" s="3">
        <v>0.0</v>
      </c>
      <c r="G264" s="3">
        <v>0.0</v>
      </c>
      <c r="H264" s="3">
        <v>0.0</v>
      </c>
      <c r="I264" s="3">
        <v>0.0</v>
      </c>
      <c r="J264" s="6">
        <v>0.0</v>
      </c>
      <c r="K264" s="1">
        <v>0.0</v>
      </c>
      <c r="L264" s="3">
        <v>0.0</v>
      </c>
      <c r="M264" s="3">
        <v>0.0</v>
      </c>
    </row>
    <row r="265">
      <c r="A265" s="3" t="s">
        <v>868</v>
      </c>
      <c r="B265" s="3" t="s">
        <v>869</v>
      </c>
      <c r="C265" s="3" t="s">
        <v>447</v>
      </c>
      <c r="D265" s="3">
        <v>4.0</v>
      </c>
      <c r="E265" s="3">
        <v>16.0</v>
      </c>
      <c r="F265" s="3">
        <v>0.0</v>
      </c>
      <c r="G265" s="3">
        <v>0.0</v>
      </c>
      <c r="H265" s="3">
        <v>0.0</v>
      </c>
      <c r="I265" s="3">
        <v>0.0</v>
      </c>
      <c r="J265" s="6">
        <v>0.0</v>
      </c>
      <c r="K265" s="1">
        <v>0.0</v>
      </c>
      <c r="L265" s="3">
        <v>0.0</v>
      </c>
      <c r="M265" s="3">
        <v>0.0</v>
      </c>
    </row>
    <row r="266">
      <c r="A266" s="3" t="s">
        <v>60</v>
      </c>
      <c r="B266" s="3" t="s">
        <v>874</v>
      </c>
      <c r="C266" s="3" t="s">
        <v>439</v>
      </c>
      <c r="D266" s="3">
        <v>4.0</v>
      </c>
      <c r="E266" s="3">
        <v>16.0</v>
      </c>
      <c r="F266" s="3">
        <v>0.0</v>
      </c>
      <c r="G266" s="3">
        <v>1.0</v>
      </c>
      <c r="H266" s="3">
        <v>0.0</v>
      </c>
      <c r="I266" s="3">
        <v>1.0</v>
      </c>
      <c r="J266" s="6">
        <v>0.0625</v>
      </c>
      <c r="K266" s="6">
        <v>0.0</v>
      </c>
      <c r="L266" s="3">
        <v>0.0</v>
      </c>
      <c r="M266" s="3">
        <v>0.0</v>
      </c>
    </row>
    <row r="267">
      <c r="A267" s="3" t="s">
        <v>789</v>
      </c>
      <c r="B267" s="3" t="s">
        <v>790</v>
      </c>
      <c r="C267" s="3" t="s">
        <v>490</v>
      </c>
      <c r="D267" s="3">
        <v>4.0</v>
      </c>
      <c r="E267" s="3">
        <v>16.0</v>
      </c>
      <c r="F267" s="3">
        <v>0.0</v>
      </c>
      <c r="G267" s="3">
        <v>2.0</v>
      </c>
      <c r="H267" s="3">
        <v>0.0</v>
      </c>
      <c r="I267" s="3">
        <v>2.0</v>
      </c>
      <c r="J267" s="6">
        <v>0.125</v>
      </c>
      <c r="K267" s="6">
        <v>0.0</v>
      </c>
      <c r="L267" s="3">
        <v>0.0</v>
      </c>
      <c r="M267" s="3">
        <v>0.0</v>
      </c>
    </row>
    <row r="268">
      <c r="A268" s="3" t="s">
        <v>762</v>
      </c>
      <c r="B268" s="3" t="s">
        <v>791</v>
      </c>
      <c r="C268" s="3" t="s">
        <v>520</v>
      </c>
      <c r="D268" s="3">
        <v>4.0</v>
      </c>
      <c r="E268" s="3">
        <v>16.0</v>
      </c>
      <c r="F268" s="3">
        <v>0.0</v>
      </c>
      <c r="G268" s="3">
        <v>2.0</v>
      </c>
      <c r="H268" s="3">
        <v>0.0</v>
      </c>
      <c r="I268" s="3">
        <v>2.0</v>
      </c>
      <c r="J268" s="6">
        <v>0.125</v>
      </c>
      <c r="K268" s="6">
        <v>0.0</v>
      </c>
      <c r="L268" s="3">
        <v>0.0</v>
      </c>
      <c r="M268" s="3">
        <v>0.0</v>
      </c>
    </row>
    <row r="269">
      <c r="A269" s="3" t="s">
        <v>884</v>
      </c>
      <c r="B269" s="3" t="s">
        <v>885</v>
      </c>
      <c r="C269" s="3" t="s">
        <v>713</v>
      </c>
      <c r="D269" s="3">
        <v>4.0</v>
      </c>
      <c r="E269" s="3">
        <v>16.0</v>
      </c>
      <c r="F269" s="3">
        <v>2.0</v>
      </c>
      <c r="G269" s="3">
        <v>0.0</v>
      </c>
      <c r="H269" s="3">
        <v>2.0</v>
      </c>
      <c r="I269" s="3">
        <v>4.0</v>
      </c>
      <c r="J269" s="6">
        <v>0.25</v>
      </c>
      <c r="K269" s="6">
        <v>0.5</v>
      </c>
      <c r="L269" s="3">
        <v>0.0</v>
      </c>
      <c r="M269" s="3">
        <v>0.0</v>
      </c>
    </row>
    <row r="270">
      <c r="A270" s="3" t="s">
        <v>730</v>
      </c>
      <c r="B270" s="3" t="s">
        <v>841</v>
      </c>
      <c r="C270" s="3" t="s">
        <v>523</v>
      </c>
      <c r="D270" s="3">
        <v>4.0</v>
      </c>
      <c r="E270" s="3">
        <v>16.0</v>
      </c>
      <c r="F270" s="3">
        <v>0.0</v>
      </c>
      <c r="G270" s="3">
        <v>0.0</v>
      </c>
      <c r="H270" s="3">
        <v>0.0</v>
      </c>
      <c r="I270" s="3">
        <v>0.0</v>
      </c>
      <c r="J270" s="6">
        <v>0.0</v>
      </c>
      <c r="K270" s="1">
        <v>0.0</v>
      </c>
      <c r="L270" s="3">
        <v>0.0</v>
      </c>
      <c r="M270" s="3">
        <v>0.0</v>
      </c>
    </row>
    <row r="271">
      <c r="A271" s="3" t="s">
        <v>758</v>
      </c>
      <c r="B271" s="3" t="s">
        <v>759</v>
      </c>
      <c r="C271" s="3" t="s">
        <v>536</v>
      </c>
      <c r="D271" s="3">
        <v>4.0</v>
      </c>
      <c r="E271" s="3">
        <v>16.0</v>
      </c>
      <c r="F271" s="3">
        <v>0.0</v>
      </c>
      <c r="G271" s="3">
        <v>0.0</v>
      </c>
      <c r="H271" s="3">
        <v>0.0</v>
      </c>
      <c r="I271" s="3">
        <v>0.0</v>
      </c>
      <c r="J271" s="6">
        <v>0.0</v>
      </c>
      <c r="K271" s="1">
        <v>0.0</v>
      </c>
      <c r="L271" s="3">
        <v>0.0</v>
      </c>
      <c r="M271" s="3">
        <v>0.0</v>
      </c>
    </row>
    <row r="272">
      <c r="A272" s="3" t="s">
        <v>457</v>
      </c>
      <c r="B272" s="3" t="s">
        <v>1017</v>
      </c>
      <c r="C272" s="3" t="s">
        <v>170</v>
      </c>
      <c r="D272" s="3">
        <v>4.0</v>
      </c>
      <c r="E272" s="3">
        <v>16.0</v>
      </c>
      <c r="F272" s="3">
        <v>0.0</v>
      </c>
      <c r="G272" s="3">
        <v>0.0</v>
      </c>
      <c r="H272" s="3">
        <v>0.0</v>
      </c>
      <c r="I272" s="3">
        <v>0.0</v>
      </c>
      <c r="J272" s="6">
        <v>0.0</v>
      </c>
      <c r="K272" s="1">
        <v>0.0</v>
      </c>
      <c r="L272" s="3">
        <v>0.0</v>
      </c>
      <c r="M272" s="3">
        <v>0.0</v>
      </c>
    </row>
    <row r="273">
      <c r="A273" s="3" t="s">
        <v>846</v>
      </c>
      <c r="B273" s="3" t="s">
        <v>848</v>
      </c>
      <c r="C273" s="3" t="s">
        <v>201</v>
      </c>
      <c r="D273" s="3">
        <v>3.0</v>
      </c>
      <c r="E273" s="3">
        <v>12.0</v>
      </c>
      <c r="F273" s="3">
        <v>0.0</v>
      </c>
      <c r="G273" s="3">
        <v>0.0</v>
      </c>
      <c r="H273" s="3">
        <v>0.0</v>
      </c>
      <c r="I273" s="3">
        <v>0.0</v>
      </c>
      <c r="J273" s="6">
        <v>0.0</v>
      </c>
      <c r="K273" s="1">
        <v>0.0</v>
      </c>
      <c r="L273" s="3">
        <v>0.0</v>
      </c>
      <c r="M273" s="3">
        <v>0.0</v>
      </c>
    </row>
    <row r="274">
      <c r="A274" s="3" t="s">
        <v>913</v>
      </c>
      <c r="B274" s="3" t="s">
        <v>914</v>
      </c>
      <c r="C274" s="3" t="s">
        <v>340</v>
      </c>
      <c r="D274" s="3">
        <v>4.0</v>
      </c>
      <c r="E274" s="3">
        <v>16.0</v>
      </c>
      <c r="F274" s="3">
        <v>0.0</v>
      </c>
      <c r="G274" s="3">
        <v>0.0</v>
      </c>
      <c r="H274" s="3">
        <v>0.0</v>
      </c>
      <c r="I274" s="3">
        <v>0.0</v>
      </c>
      <c r="J274" s="6">
        <v>0.0</v>
      </c>
      <c r="K274" s="1">
        <v>0.0</v>
      </c>
      <c r="L274" s="3">
        <v>0.0</v>
      </c>
      <c r="M274" s="3">
        <v>0.0</v>
      </c>
    </row>
    <row r="275">
      <c r="A275" s="3" t="s">
        <v>763</v>
      </c>
      <c r="B275" s="3" t="s">
        <v>451</v>
      </c>
      <c r="C275" s="3" t="s">
        <v>478</v>
      </c>
      <c r="D275" s="3">
        <v>4.0</v>
      </c>
      <c r="E275" s="3">
        <v>16.0</v>
      </c>
      <c r="F275" s="3">
        <v>0.0</v>
      </c>
      <c r="G275" s="3">
        <v>0.0</v>
      </c>
      <c r="H275" s="3">
        <v>0.0</v>
      </c>
      <c r="I275" s="3">
        <v>0.0</v>
      </c>
      <c r="J275" s="6">
        <v>0.0</v>
      </c>
      <c r="K275" s="1">
        <v>0.0</v>
      </c>
      <c r="L275" s="3">
        <v>0.0</v>
      </c>
      <c r="M275" s="3">
        <v>0.0</v>
      </c>
    </row>
    <row r="276">
      <c r="A276" s="3" t="s">
        <v>847</v>
      </c>
      <c r="B276" s="3" t="s">
        <v>525</v>
      </c>
      <c r="C276" s="3" t="s">
        <v>444</v>
      </c>
      <c r="D276" s="3">
        <v>4.0</v>
      </c>
      <c r="E276" s="3">
        <v>16.0</v>
      </c>
      <c r="F276" s="3">
        <v>0.0</v>
      </c>
      <c r="G276" s="3">
        <v>0.0</v>
      </c>
      <c r="H276" s="3">
        <v>0.0</v>
      </c>
      <c r="I276" s="3">
        <v>0.0</v>
      </c>
      <c r="J276" s="6">
        <v>0.0</v>
      </c>
      <c r="K276" s="1">
        <v>0.0</v>
      </c>
      <c r="L276" s="3">
        <v>0.0</v>
      </c>
      <c r="M276" s="3">
        <v>0.0</v>
      </c>
    </row>
    <row r="277">
      <c r="A277" s="3" t="s">
        <v>794</v>
      </c>
      <c r="B277" s="3" t="s">
        <v>795</v>
      </c>
      <c r="C277" s="3" t="s">
        <v>526</v>
      </c>
      <c r="D277" s="3">
        <v>4.0</v>
      </c>
      <c r="E277" s="3">
        <v>16.0</v>
      </c>
      <c r="F277" s="3">
        <v>0.0</v>
      </c>
      <c r="G277" s="3">
        <v>2.0</v>
      </c>
      <c r="H277" s="3">
        <v>0.0</v>
      </c>
      <c r="I277" s="3">
        <v>2.0</v>
      </c>
      <c r="J277" s="6">
        <v>0.125</v>
      </c>
      <c r="K277" s="6">
        <v>0.0</v>
      </c>
      <c r="L277" s="3">
        <v>0.0</v>
      </c>
      <c r="M277" s="3">
        <v>0.0</v>
      </c>
    </row>
    <row r="278">
      <c r="A278" s="3" t="s">
        <v>921</v>
      </c>
      <c r="B278" s="3" t="s">
        <v>922</v>
      </c>
      <c r="C278" s="3" t="s">
        <v>746</v>
      </c>
      <c r="D278" s="3">
        <v>4.0</v>
      </c>
      <c r="E278" s="3">
        <v>16.0</v>
      </c>
      <c r="F278" s="3">
        <v>0.0</v>
      </c>
      <c r="G278" s="3">
        <v>1.0</v>
      </c>
      <c r="H278" s="3">
        <v>0.0</v>
      </c>
      <c r="I278" s="3">
        <v>1.0</v>
      </c>
      <c r="J278" s="6">
        <v>0.0625</v>
      </c>
      <c r="K278" s="6">
        <v>0.0</v>
      </c>
      <c r="L278" s="3">
        <v>0.0</v>
      </c>
      <c r="M278" s="3">
        <v>0.0</v>
      </c>
    </row>
    <row r="279">
      <c r="A279" s="3" t="s">
        <v>927</v>
      </c>
      <c r="B279" s="3" t="s">
        <v>928</v>
      </c>
      <c r="C279" s="3" t="s">
        <v>929</v>
      </c>
      <c r="D279" s="3">
        <v>4.0</v>
      </c>
      <c r="E279" s="3">
        <v>16.0</v>
      </c>
      <c r="F279" s="3">
        <v>0.0</v>
      </c>
      <c r="G279" s="3">
        <v>2.0</v>
      </c>
      <c r="H279" s="3">
        <v>0.0</v>
      </c>
      <c r="I279" s="3">
        <v>2.0</v>
      </c>
      <c r="J279" s="6">
        <v>0.125</v>
      </c>
      <c r="K279" s="6">
        <v>0.0</v>
      </c>
      <c r="L279" s="3">
        <v>0.0</v>
      </c>
      <c r="M279" s="3">
        <v>0.0</v>
      </c>
    </row>
    <row r="280">
      <c r="A280" s="3" t="s">
        <v>931</v>
      </c>
      <c r="B280" s="3" t="s">
        <v>932</v>
      </c>
      <c r="C280" s="3" t="s">
        <v>495</v>
      </c>
      <c r="D280" s="3">
        <v>4.0</v>
      </c>
      <c r="E280" s="3">
        <v>16.0</v>
      </c>
      <c r="F280" s="3">
        <v>0.0</v>
      </c>
      <c r="G280" s="3">
        <v>3.0</v>
      </c>
      <c r="H280" s="3">
        <v>0.0</v>
      </c>
      <c r="I280" s="3">
        <v>3.0</v>
      </c>
      <c r="J280" s="6">
        <v>0.1875</v>
      </c>
      <c r="K280" s="6">
        <v>0.0</v>
      </c>
      <c r="L280" s="3">
        <v>0.0</v>
      </c>
      <c r="M280" s="3">
        <v>0.0</v>
      </c>
    </row>
    <row r="281">
      <c r="A281" s="3" t="s">
        <v>276</v>
      </c>
      <c r="B281" s="3" t="s">
        <v>933</v>
      </c>
      <c r="C281" s="3" t="s">
        <v>818</v>
      </c>
      <c r="D281" s="3">
        <v>4.0</v>
      </c>
      <c r="E281" s="3">
        <v>16.0</v>
      </c>
      <c r="F281" s="3">
        <v>0.0</v>
      </c>
      <c r="G281" s="3">
        <v>3.0</v>
      </c>
      <c r="H281" s="3">
        <v>0.0</v>
      </c>
      <c r="I281" s="3">
        <v>3.0</v>
      </c>
      <c r="J281" s="6">
        <v>0.1875</v>
      </c>
      <c r="K281" s="6">
        <v>0.0</v>
      </c>
      <c r="L281" s="3">
        <v>0.0</v>
      </c>
      <c r="M281" s="3">
        <v>0.0</v>
      </c>
    </row>
    <row r="282">
      <c r="A282" s="3" t="s">
        <v>936</v>
      </c>
      <c r="B282" s="3" t="s">
        <v>937</v>
      </c>
      <c r="C282" s="3" t="s">
        <v>533</v>
      </c>
      <c r="D282" s="3">
        <v>4.0</v>
      </c>
      <c r="E282" s="3">
        <v>16.0</v>
      </c>
      <c r="F282" s="3">
        <v>0.0</v>
      </c>
      <c r="G282" s="3">
        <v>0.0</v>
      </c>
      <c r="H282" s="3">
        <v>0.0</v>
      </c>
      <c r="I282" s="3">
        <v>0.0</v>
      </c>
      <c r="J282" s="6">
        <v>0.0</v>
      </c>
      <c r="K282" s="1">
        <v>0.0</v>
      </c>
      <c r="L282" s="3">
        <v>0.0</v>
      </c>
      <c r="M282" s="3">
        <v>0.0</v>
      </c>
    </row>
    <row r="283">
      <c r="A283" s="3" t="s">
        <v>938</v>
      </c>
      <c r="B283" s="3" t="s">
        <v>837</v>
      </c>
      <c r="C283" s="3" t="s">
        <v>222</v>
      </c>
      <c r="D283" s="3">
        <v>4.0</v>
      </c>
      <c r="E283" s="3">
        <v>16.0</v>
      </c>
      <c r="F283" s="3">
        <v>0.0</v>
      </c>
      <c r="G283" s="3">
        <v>0.0</v>
      </c>
      <c r="H283" s="3">
        <v>0.0</v>
      </c>
      <c r="I283" s="3">
        <v>0.0</v>
      </c>
      <c r="J283" s="6">
        <v>0.0</v>
      </c>
      <c r="K283" s="1">
        <v>0.0</v>
      </c>
      <c r="L283" s="3">
        <v>0.0</v>
      </c>
      <c r="M283" s="3">
        <v>0.0</v>
      </c>
    </row>
    <row r="284">
      <c r="A284" s="3" t="s">
        <v>798</v>
      </c>
      <c r="B284" s="3" t="s">
        <v>956</v>
      </c>
      <c r="C284" s="3" t="s">
        <v>957</v>
      </c>
      <c r="D284" s="3">
        <v>5.0</v>
      </c>
      <c r="E284" s="3">
        <v>20.0</v>
      </c>
      <c r="F284" s="3">
        <v>0.0</v>
      </c>
      <c r="G284" s="3">
        <v>1.0</v>
      </c>
      <c r="H284" s="3">
        <v>0.0</v>
      </c>
      <c r="I284" s="3">
        <v>1.0</v>
      </c>
      <c r="J284" s="6">
        <v>0.05</v>
      </c>
      <c r="K284" s="6">
        <v>0.0</v>
      </c>
      <c r="L284" s="3">
        <v>0.0</v>
      </c>
      <c r="M284" s="3">
        <v>0.0</v>
      </c>
    </row>
    <row r="285">
      <c r="A285" s="3" t="s">
        <v>958</v>
      </c>
      <c r="B285" s="3" t="s">
        <v>959</v>
      </c>
      <c r="C285" s="3" t="s">
        <v>725</v>
      </c>
      <c r="D285" s="3">
        <v>5.0</v>
      </c>
      <c r="E285" s="3">
        <v>20.0</v>
      </c>
      <c r="F285" s="3">
        <v>0.0</v>
      </c>
      <c r="G285" s="3">
        <v>2.0</v>
      </c>
      <c r="H285" s="3">
        <v>0.0</v>
      </c>
      <c r="I285" s="3">
        <v>2.0</v>
      </c>
      <c r="J285" s="6">
        <v>0.1</v>
      </c>
      <c r="K285" s="6">
        <v>0.0</v>
      </c>
      <c r="L285" s="3">
        <v>0.0</v>
      </c>
      <c r="M285" s="3">
        <v>0.0</v>
      </c>
    </row>
    <row r="286">
      <c r="A286" s="3" t="s">
        <v>939</v>
      </c>
      <c r="B286" s="3" t="s">
        <v>940</v>
      </c>
      <c r="C286" s="3" t="s">
        <v>478</v>
      </c>
      <c r="D286" s="3">
        <v>4.0</v>
      </c>
      <c r="E286" s="3">
        <v>16.0</v>
      </c>
      <c r="F286" s="3">
        <v>0.0</v>
      </c>
      <c r="G286" s="3">
        <v>0.0</v>
      </c>
      <c r="H286" s="3">
        <v>0.0</v>
      </c>
      <c r="I286" s="3">
        <v>0.0</v>
      </c>
      <c r="J286" s="6">
        <v>0.0</v>
      </c>
      <c r="K286" s="1">
        <v>0.0</v>
      </c>
      <c r="L286" s="3">
        <v>0.0</v>
      </c>
      <c r="M286" s="3">
        <v>0.0</v>
      </c>
    </row>
    <row r="287">
      <c r="A287" s="3" t="s">
        <v>360</v>
      </c>
      <c r="B287" s="3" t="s">
        <v>397</v>
      </c>
      <c r="C287" s="3" t="s">
        <v>398</v>
      </c>
      <c r="D287" s="3">
        <v>4.0</v>
      </c>
      <c r="E287" s="3">
        <v>16.0</v>
      </c>
      <c r="F287" s="3">
        <v>0.0</v>
      </c>
      <c r="G287" s="3">
        <v>1.0</v>
      </c>
      <c r="H287" s="3">
        <v>0.0</v>
      </c>
      <c r="I287" s="3">
        <v>1.0</v>
      </c>
      <c r="J287" s="6">
        <v>0.0625</v>
      </c>
      <c r="K287" s="6">
        <v>0.0</v>
      </c>
      <c r="L287" s="3">
        <v>0.0</v>
      </c>
      <c r="M287" s="3">
        <v>0.0</v>
      </c>
    </row>
    <row r="288">
      <c r="A288" s="3" t="s">
        <v>962</v>
      </c>
      <c r="B288" s="3" t="s">
        <v>963</v>
      </c>
      <c r="C288" s="3" t="s">
        <v>356</v>
      </c>
      <c r="D288" s="3">
        <v>4.0</v>
      </c>
      <c r="E288" s="3">
        <v>16.0</v>
      </c>
      <c r="F288" s="3">
        <v>0.0</v>
      </c>
      <c r="G288" s="3">
        <v>0.0</v>
      </c>
      <c r="H288" s="3">
        <v>0.0</v>
      </c>
      <c r="I288" s="3">
        <v>0.0</v>
      </c>
      <c r="J288" s="6">
        <v>0.0</v>
      </c>
      <c r="K288" s="1">
        <v>0.0</v>
      </c>
      <c r="L288" s="3">
        <v>0.0</v>
      </c>
      <c r="M288" s="3">
        <v>0.0</v>
      </c>
    </row>
    <row r="289">
      <c r="A289" s="3" t="s">
        <v>896</v>
      </c>
      <c r="B289" s="3" t="s">
        <v>897</v>
      </c>
      <c r="C289" s="3" t="s">
        <v>526</v>
      </c>
      <c r="D289" s="3">
        <v>4.0</v>
      </c>
      <c r="E289" s="3">
        <v>16.0</v>
      </c>
      <c r="F289" s="3">
        <v>0.0</v>
      </c>
      <c r="G289" s="3">
        <v>1.0</v>
      </c>
      <c r="H289" s="3">
        <v>0.0</v>
      </c>
      <c r="I289" s="3">
        <v>1.0</v>
      </c>
      <c r="J289" s="6">
        <v>0.0625</v>
      </c>
      <c r="K289" s="6">
        <v>0.0</v>
      </c>
      <c r="L289" s="3">
        <v>0.0</v>
      </c>
      <c r="M289" s="3">
        <v>0.0</v>
      </c>
    </row>
    <row r="290">
      <c r="A290" s="3" t="s">
        <v>572</v>
      </c>
      <c r="B290" s="3" t="s">
        <v>809</v>
      </c>
      <c r="C290" s="3" t="s">
        <v>270</v>
      </c>
      <c r="D290" s="3">
        <v>5.0</v>
      </c>
      <c r="E290" s="3">
        <v>20.0</v>
      </c>
      <c r="F290" s="3">
        <v>0.0</v>
      </c>
      <c r="G290" s="3">
        <v>0.0</v>
      </c>
      <c r="H290" s="3">
        <v>0.0</v>
      </c>
      <c r="I290" s="3">
        <v>0.0</v>
      </c>
      <c r="J290" s="6">
        <v>0.0</v>
      </c>
      <c r="K290" s="1">
        <v>0.0</v>
      </c>
      <c r="L290" s="3">
        <v>0.0</v>
      </c>
      <c r="M290" s="3">
        <v>0.0</v>
      </c>
    </row>
    <row r="291">
      <c r="A291" s="3" t="s">
        <v>941</v>
      </c>
      <c r="B291" s="3" t="s">
        <v>942</v>
      </c>
      <c r="C291" s="3" t="s">
        <v>340</v>
      </c>
      <c r="D291" s="3">
        <v>4.0</v>
      </c>
      <c r="E291" s="3">
        <v>16.0</v>
      </c>
      <c r="F291" s="3">
        <v>0.0</v>
      </c>
      <c r="G291" s="3">
        <v>0.0</v>
      </c>
      <c r="H291" s="3">
        <v>0.0</v>
      </c>
      <c r="I291" s="3">
        <v>0.0</v>
      </c>
      <c r="J291" s="6">
        <v>0.0</v>
      </c>
      <c r="K291" s="1">
        <v>0.0</v>
      </c>
      <c r="L291" s="3">
        <v>0.0</v>
      </c>
      <c r="M291" s="3">
        <v>0.0</v>
      </c>
    </row>
    <row r="292">
      <c r="A292" s="3" t="s">
        <v>971</v>
      </c>
      <c r="B292" s="3" t="s">
        <v>835</v>
      </c>
      <c r="C292" s="3" t="s">
        <v>628</v>
      </c>
      <c r="D292" s="3">
        <v>4.0</v>
      </c>
      <c r="E292" s="3">
        <v>16.0</v>
      </c>
      <c r="F292" s="3">
        <v>0.0</v>
      </c>
      <c r="G292" s="3">
        <v>0.0</v>
      </c>
      <c r="H292" s="3">
        <v>0.0</v>
      </c>
      <c r="I292" s="3">
        <v>0.0</v>
      </c>
      <c r="J292" s="6">
        <v>0.0</v>
      </c>
      <c r="K292" s="1">
        <v>0.0</v>
      </c>
      <c r="L292" s="3">
        <v>0.0</v>
      </c>
      <c r="M292" s="3">
        <v>0.0</v>
      </c>
    </row>
    <row r="293">
      <c r="A293" s="3" t="s">
        <v>707</v>
      </c>
      <c r="B293" s="3" t="s">
        <v>805</v>
      </c>
      <c r="C293" s="3" t="s">
        <v>669</v>
      </c>
      <c r="D293" s="3">
        <v>4.0</v>
      </c>
      <c r="E293" s="3">
        <v>16.0</v>
      </c>
      <c r="F293" s="3">
        <v>0.0</v>
      </c>
      <c r="G293" s="3">
        <v>6.0</v>
      </c>
      <c r="H293" s="3">
        <v>0.0</v>
      </c>
      <c r="I293" s="3">
        <v>6.0</v>
      </c>
      <c r="J293" s="6">
        <v>0.375</v>
      </c>
      <c r="K293" s="6">
        <v>0.0</v>
      </c>
      <c r="L293" s="3">
        <v>0.0</v>
      </c>
      <c r="M293" s="3">
        <v>0.0</v>
      </c>
    </row>
    <row r="294">
      <c r="A294" s="3" t="s">
        <v>808</v>
      </c>
      <c r="B294" s="3" t="s">
        <v>972</v>
      </c>
      <c r="C294" s="3" t="s">
        <v>544</v>
      </c>
      <c r="D294" s="3">
        <v>4.0</v>
      </c>
      <c r="E294" s="3">
        <v>16.0</v>
      </c>
      <c r="F294" s="3">
        <v>0.0</v>
      </c>
      <c r="G294" s="3">
        <v>5.0</v>
      </c>
      <c r="H294" s="3">
        <v>0.0</v>
      </c>
      <c r="I294" s="3">
        <v>5.0</v>
      </c>
      <c r="J294" s="6">
        <v>0.3125</v>
      </c>
      <c r="K294" s="6">
        <v>0.0</v>
      </c>
      <c r="L294" s="3">
        <v>0.0</v>
      </c>
      <c r="M294" s="3">
        <v>0.0</v>
      </c>
    </row>
    <row r="295">
      <c r="A295" s="3" t="s">
        <v>975</v>
      </c>
      <c r="B295" s="3" t="s">
        <v>893</v>
      </c>
      <c r="C295" s="3" t="s">
        <v>860</v>
      </c>
      <c r="D295" s="3">
        <v>4.0</v>
      </c>
      <c r="E295" s="3">
        <v>16.0</v>
      </c>
      <c r="F295" s="3">
        <v>0.0</v>
      </c>
      <c r="G295" s="3">
        <v>0.0</v>
      </c>
      <c r="H295" s="3">
        <v>0.0</v>
      </c>
      <c r="I295" s="3">
        <v>0.0</v>
      </c>
      <c r="J295" s="6">
        <v>0.0</v>
      </c>
      <c r="K295" s="1">
        <v>0.0</v>
      </c>
      <c r="L295" s="3">
        <v>0.0</v>
      </c>
      <c r="M295" s="3">
        <v>0.0</v>
      </c>
    </row>
    <row r="296">
      <c r="A296" s="3" t="s">
        <v>638</v>
      </c>
      <c r="B296" s="3" t="s">
        <v>977</v>
      </c>
      <c r="C296" s="3" t="s">
        <v>926</v>
      </c>
      <c r="D296" s="3">
        <v>4.0</v>
      </c>
      <c r="E296" s="3">
        <v>16.0</v>
      </c>
      <c r="F296" s="3">
        <v>0.0</v>
      </c>
      <c r="G296" s="3">
        <v>0.0</v>
      </c>
      <c r="H296" s="3">
        <v>0.0</v>
      </c>
      <c r="I296" s="3">
        <v>0.0</v>
      </c>
      <c r="J296" s="6">
        <v>0.0</v>
      </c>
      <c r="K296" s="1">
        <v>0.0</v>
      </c>
      <c r="L296" s="3">
        <v>0.0</v>
      </c>
      <c r="M296" s="3">
        <v>0.0</v>
      </c>
    </row>
    <row r="297">
      <c r="A297" s="3" t="s">
        <v>911</v>
      </c>
      <c r="B297" s="3" t="s">
        <v>1103</v>
      </c>
      <c r="C297" s="3" t="s">
        <v>478</v>
      </c>
      <c r="D297" s="3">
        <v>4.0</v>
      </c>
      <c r="E297" s="3">
        <v>16.0</v>
      </c>
      <c r="F297" s="3">
        <v>0.0</v>
      </c>
      <c r="G297" s="3">
        <v>1.0</v>
      </c>
      <c r="H297" s="3">
        <v>0.0</v>
      </c>
      <c r="I297" s="3">
        <v>1.0</v>
      </c>
      <c r="J297" s="6">
        <v>0.0625</v>
      </c>
      <c r="K297" s="6">
        <v>0.0</v>
      </c>
      <c r="L297" s="3">
        <v>0.0</v>
      </c>
      <c r="M297" s="3">
        <v>0.0</v>
      </c>
    </row>
    <row r="298">
      <c r="A298" s="3" t="s">
        <v>979</v>
      </c>
      <c r="B298" s="3" t="s">
        <v>980</v>
      </c>
      <c r="C298" s="3" t="s">
        <v>547</v>
      </c>
      <c r="D298" s="3">
        <v>4.0</v>
      </c>
      <c r="E298" s="3">
        <v>16.0</v>
      </c>
      <c r="F298" s="3">
        <v>0.0</v>
      </c>
      <c r="G298" s="3">
        <v>0.0</v>
      </c>
      <c r="H298" s="3">
        <v>0.0</v>
      </c>
      <c r="I298" s="3">
        <v>0.0</v>
      </c>
      <c r="J298" s="6">
        <v>0.0</v>
      </c>
      <c r="K298" s="1">
        <v>0.0</v>
      </c>
      <c r="L298" s="3">
        <v>0.0</v>
      </c>
      <c r="M298" s="3">
        <v>0.0</v>
      </c>
    </row>
    <row r="299">
      <c r="A299" s="3" t="s">
        <v>301</v>
      </c>
      <c r="B299" s="3" t="s">
        <v>1026</v>
      </c>
      <c r="C299" s="3" t="s">
        <v>415</v>
      </c>
      <c r="D299" s="3">
        <v>4.0</v>
      </c>
      <c r="E299" s="3">
        <v>16.0</v>
      </c>
      <c r="F299" s="3">
        <v>0.0</v>
      </c>
      <c r="G299" s="3">
        <v>2.0</v>
      </c>
      <c r="H299" s="3">
        <v>0.0</v>
      </c>
      <c r="I299" s="3">
        <v>2.0</v>
      </c>
      <c r="J299" s="6">
        <v>0.125</v>
      </c>
      <c r="K299" s="6">
        <v>0.0</v>
      </c>
      <c r="L299" s="3">
        <v>0.0</v>
      </c>
      <c r="M299" s="3">
        <v>0.0</v>
      </c>
    </row>
    <row r="300">
      <c r="A300" s="3" t="s">
        <v>983</v>
      </c>
      <c r="B300" s="3" t="s">
        <v>984</v>
      </c>
      <c r="C300" s="3" t="s">
        <v>418</v>
      </c>
      <c r="D300" s="3">
        <v>4.0</v>
      </c>
      <c r="E300" s="3">
        <v>16.0</v>
      </c>
      <c r="F300" s="3">
        <v>0.0</v>
      </c>
      <c r="G300" s="3">
        <v>0.0</v>
      </c>
      <c r="H300" s="3">
        <v>0.0</v>
      </c>
      <c r="I300" s="3">
        <v>0.0</v>
      </c>
      <c r="J300" s="6">
        <v>0.0</v>
      </c>
      <c r="K300" s="1">
        <v>0.0</v>
      </c>
      <c r="L300" s="3">
        <v>0.0</v>
      </c>
      <c r="M300" s="3">
        <v>0.0</v>
      </c>
    </row>
    <row r="301">
      <c r="A301" s="3" t="s">
        <v>987</v>
      </c>
      <c r="B301" s="3" t="s">
        <v>988</v>
      </c>
      <c r="C301" s="3" t="s">
        <v>735</v>
      </c>
      <c r="D301" s="3">
        <v>4.0</v>
      </c>
      <c r="E301" s="3">
        <v>16.0</v>
      </c>
      <c r="F301" s="3">
        <v>0.0</v>
      </c>
      <c r="G301" s="3">
        <v>0.0</v>
      </c>
      <c r="H301" s="3">
        <v>0.0</v>
      </c>
      <c r="I301" s="3">
        <v>0.0</v>
      </c>
      <c r="J301" s="6">
        <v>0.0</v>
      </c>
      <c r="K301" s="1">
        <v>0.0</v>
      </c>
      <c r="L301" s="3">
        <v>0.0</v>
      </c>
      <c r="M301" s="3">
        <v>0.0</v>
      </c>
    </row>
    <row r="302">
      <c r="A302" s="3" t="s">
        <v>989</v>
      </c>
      <c r="B302" s="3" t="s">
        <v>621</v>
      </c>
      <c r="C302" s="3" t="s">
        <v>781</v>
      </c>
      <c r="D302" s="3">
        <v>4.0</v>
      </c>
      <c r="E302" s="3">
        <v>16.0</v>
      </c>
      <c r="F302" s="3">
        <v>0.0</v>
      </c>
      <c r="G302" s="3">
        <v>0.0</v>
      </c>
      <c r="H302" s="3">
        <v>0.0</v>
      </c>
      <c r="I302" s="3">
        <v>0.0</v>
      </c>
      <c r="J302" s="6">
        <v>0.0</v>
      </c>
      <c r="K302" s="1">
        <v>0.0</v>
      </c>
      <c r="L302" s="3">
        <v>0.0</v>
      </c>
      <c r="M302" s="3">
        <v>0.0</v>
      </c>
    </row>
    <row r="303">
      <c r="A303" s="3" t="s">
        <v>579</v>
      </c>
      <c r="B303" s="3" t="s">
        <v>990</v>
      </c>
      <c r="C303" s="3" t="s">
        <v>607</v>
      </c>
      <c r="D303" s="3">
        <v>4.0</v>
      </c>
      <c r="E303" s="3">
        <v>16.0</v>
      </c>
      <c r="F303" s="3">
        <v>0.0</v>
      </c>
      <c r="G303" s="3">
        <v>7.0</v>
      </c>
      <c r="H303" s="3">
        <v>0.0</v>
      </c>
      <c r="I303" s="3">
        <v>7.0</v>
      </c>
      <c r="J303" s="6">
        <v>0.4375</v>
      </c>
      <c r="K303" s="6">
        <v>0.0</v>
      </c>
      <c r="L303" s="3">
        <v>0.0</v>
      </c>
      <c r="M303" s="3">
        <v>0.0</v>
      </c>
    </row>
    <row r="304">
      <c r="A304" s="3" t="s">
        <v>993</v>
      </c>
      <c r="B304" s="3" t="s">
        <v>253</v>
      </c>
      <c r="C304" s="3" t="s">
        <v>481</v>
      </c>
      <c r="D304" s="3">
        <v>4.0</v>
      </c>
      <c r="E304" s="3">
        <v>16.0</v>
      </c>
      <c r="F304" s="3">
        <v>0.0</v>
      </c>
      <c r="G304" s="3">
        <v>0.0</v>
      </c>
      <c r="H304" s="3">
        <v>0.0</v>
      </c>
      <c r="I304" s="3">
        <v>0.0</v>
      </c>
      <c r="J304" s="6">
        <v>0.0</v>
      </c>
      <c r="K304" s="1">
        <v>0.0</v>
      </c>
      <c r="L304" s="3">
        <v>0.0</v>
      </c>
      <c r="M304" s="3">
        <v>0.0</v>
      </c>
    </row>
    <row r="305">
      <c r="A305" s="3" t="s">
        <v>731</v>
      </c>
      <c r="B305" s="3" t="s">
        <v>996</v>
      </c>
      <c r="C305" s="3" t="s">
        <v>738</v>
      </c>
      <c r="D305" s="3">
        <v>4.0</v>
      </c>
      <c r="E305" s="3">
        <v>16.0</v>
      </c>
      <c r="F305" s="3">
        <v>0.0</v>
      </c>
      <c r="G305" s="3">
        <v>1.0</v>
      </c>
      <c r="H305" s="3">
        <v>0.0</v>
      </c>
      <c r="I305" s="3">
        <v>1.0</v>
      </c>
      <c r="J305" s="6">
        <v>0.0625</v>
      </c>
      <c r="K305" s="6">
        <v>0.0</v>
      </c>
      <c r="L305" s="3">
        <v>0.0</v>
      </c>
      <c r="M305" s="3">
        <v>0.0</v>
      </c>
    </row>
    <row r="306">
      <c r="A306" s="3" t="s">
        <v>999</v>
      </c>
      <c r="B306" s="3" t="s">
        <v>253</v>
      </c>
      <c r="C306" s="3" t="s">
        <v>466</v>
      </c>
      <c r="D306" s="3">
        <v>4.0</v>
      </c>
      <c r="E306" s="3">
        <v>16.0</v>
      </c>
      <c r="F306" s="3">
        <v>0.0</v>
      </c>
      <c r="G306" s="3">
        <v>1.0</v>
      </c>
      <c r="H306" s="3">
        <v>0.0</v>
      </c>
      <c r="I306" s="3">
        <v>1.0</v>
      </c>
      <c r="J306" s="6">
        <v>0.0625</v>
      </c>
      <c r="K306" s="6">
        <v>0.0</v>
      </c>
      <c r="L306" s="3">
        <v>0.0</v>
      </c>
      <c r="M306" s="3">
        <v>0.0</v>
      </c>
    </row>
    <row r="307">
      <c r="A307" s="3" t="s">
        <v>906</v>
      </c>
      <c r="B307" s="3" t="s">
        <v>907</v>
      </c>
      <c r="C307" s="3" t="s">
        <v>908</v>
      </c>
      <c r="D307" s="3">
        <v>3.0</v>
      </c>
      <c r="E307" s="3">
        <v>12.0</v>
      </c>
      <c r="F307" s="3">
        <v>0.0</v>
      </c>
      <c r="G307" s="3">
        <v>1.0</v>
      </c>
      <c r="H307" s="3">
        <v>0.0</v>
      </c>
      <c r="I307" s="3">
        <v>1.0</v>
      </c>
      <c r="J307" s="6">
        <v>0.08333333333333333</v>
      </c>
      <c r="K307" s="6">
        <v>0.0</v>
      </c>
      <c r="L307" s="3">
        <v>0.0</v>
      </c>
      <c r="M307" s="3">
        <v>0.0</v>
      </c>
    </row>
    <row r="308">
      <c r="A308" s="3" t="s">
        <v>764</v>
      </c>
      <c r="B308" s="3" t="s">
        <v>904</v>
      </c>
      <c r="C308" s="3" t="s">
        <v>407</v>
      </c>
      <c r="D308" s="3">
        <v>5.0</v>
      </c>
      <c r="E308" s="3">
        <v>20.0</v>
      </c>
      <c r="F308" s="3">
        <v>0.0</v>
      </c>
      <c r="G308" s="3">
        <v>1.0</v>
      </c>
      <c r="H308" s="3">
        <v>0.0</v>
      </c>
      <c r="I308" s="3">
        <v>1.0</v>
      </c>
      <c r="J308" s="6">
        <v>0.05</v>
      </c>
      <c r="K308" s="6">
        <v>0.0</v>
      </c>
      <c r="L308" s="3">
        <v>0.0</v>
      </c>
      <c r="M308" s="3">
        <v>0.0</v>
      </c>
    </row>
    <row r="309">
      <c r="A309" s="3" t="s">
        <v>943</v>
      </c>
      <c r="B309" s="3" t="s">
        <v>944</v>
      </c>
      <c r="C309" s="3" t="s">
        <v>452</v>
      </c>
      <c r="D309" s="3">
        <v>4.0</v>
      </c>
      <c r="E309" s="3">
        <v>16.0</v>
      </c>
      <c r="F309" s="3">
        <v>0.0</v>
      </c>
      <c r="G309" s="3">
        <v>1.0</v>
      </c>
      <c r="H309" s="3">
        <v>0.0</v>
      </c>
      <c r="I309" s="3">
        <v>1.0</v>
      </c>
      <c r="J309" s="6">
        <v>0.0625</v>
      </c>
      <c r="K309" s="6">
        <v>0.0</v>
      </c>
      <c r="L309" s="3">
        <v>0.0</v>
      </c>
      <c r="M309" s="3">
        <v>0.0</v>
      </c>
    </row>
    <row r="310">
      <c r="A310" s="3" t="s">
        <v>898</v>
      </c>
      <c r="B310" s="3" t="s">
        <v>899</v>
      </c>
      <c r="C310" s="3" t="s">
        <v>340</v>
      </c>
      <c r="D310" s="3">
        <v>4.0</v>
      </c>
      <c r="E310" s="3">
        <v>16.0</v>
      </c>
      <c r="F310" s="3">
        <v>0.0</v>
      </c>
      <c r="G310" s="3">
        <v>1.0</v>
      </c>
      <c r="H310" s="3">
        <v>0.0</v>
      </c>
      <c r="I310" s="3">
        <v>1.0</v>
      </c>
      <c r="J310" s="6">
        <v>0.0625</v>
      </c>
      <c r="K310" s="6">
        <v>0.0</v>
      </c>
      <c r="L310" s="3">
        <v>0.0</v>
      </c>
      <c r="M310" s="3">
        <v>0.0</v>
      </c>
    </row>
    <row r="311">
      <c r="A311" s="3" t="s">
        <v>765</v>
      </c>
      <c r="B311" s="3" t="s">
        <v>766</v>
      </c>
      <c r="C311" s="3" t="s">
        <v>490</v>
      </c>
      <c r="D311" s="3">
        <v>4.0</v>
      </c>
      <c r="E311" s="3">
        <v>16.0</v>
      </c>
      <c r="F311" s="3">
        <v>0.0</v>
      </c>
      <c r="G311" s="3">
        <v>0.0</v>
      </c>
      <c r="H311" s="3">
        <v>0.0</v>
      </c>
      <c r="I311" s="3">
        <v>0.0</v>
      </c>
      <c r="J311" s="6">
        <v>0.0</v>
      </c>
      <c r="K311" s="1">
        <v>0.0</v>
      </c>
      <c r="L311" s="3">
        <v>0.0</v>
      </c>
      <c r="M311" s="3">
        <v>0.0</v>
      </c>
    </row>
    <row r="312">
      <c r="A312" s="3" t="s">
        <v>1027</v>
      </c>
      <c r="B312" s="3" t="s">
        <v>1028</v>
      </c>
      <c r="C312" s="3" t="s">
        <v>567</v>
      </c>
      <c r="D312" s="3">
        <v>4.0</v>
      </c>
      <c r="E312" s="3">
        <v>16.0</v>
      </c>
      <c r="F312" s="3">
        <v>0.0</v>
      </c>
      <c r="G312" s="3">
        <v>0.0</v>
      </c>
      <c r="H312" s="3">
        <v>0.0</v>
      </c>
      <c r="I312" s="3">
        <v>0.0</v>
      </c>
      <c r="J312" s="6">
        <v>0.0</v>
      </c>
      <c r="K312" s="1">
        <v>0.0</v>
      </c>
      <c r="L312" s="3">
        <v>0.0</v>
      </c>
      <c r="M312" s="3">
        <v>0.0</v>
      </c>
    </row>
    <row r="313">
      <c r="A313" s="3" t="s">
        <v>946</v>
      </c>
      <c r="B313" s="3" t="s">
        <v>947</v>
      </c>
      <c r="C313" s="3" t="s">
        <v>372</v>
      </c>
      <c r="D313" s="3">
        <v>4.0</v>
      </c>
      <c r="E313" s="3">
        <v>16.0</v>
      </c>
      <c r="F313" s="3">
        <v>0.0</v>
      </c>
      <c r="G313" s="3">
        <v>0.0</v>
      </c>
      <c r="H313" s="3">
        <v>0.0</v>
      </c>
      <c r="I313" s="3">
        <v>0.0</v>
      </c>
      <c r="J313" s="6">
        <v>0.0</v>
      </c>
      <c r="K313" s="1">
        <v>0.0</v>
      </c>
      <c r="L313" s="3">
        <v>0.0</v>
      </c>
      <c r="M313" s="3">
        <v>0.0</v>
      </c>
    </row>
    <row r="314">
      <c r="A314" s="3" t="s">
        <v>806</v>
      </c>
      <c r="B314" s="3" t="s">
        <v>807</v>
      </c>
      <c r="C314" s="3" t="s">
        <v>401</v>
      </c>
      <c r="D314" s="3">
        <v>4.0</v>
      </c>
      <c r="E314" s="3">
        <v>16.0</v>
      </c>
      <c r="F314" s="3">
        <v>0.0</v>
      </c>
      <c r="G314" s="3">
        <v>0.0</v>
      </c>
      <c r="H314" s="3">
        <v>0.0</v>
      </c>
      <c r="I314" s="3">
        <v>0.0</v>
      </c>
      <c r="J314" s="6">
        <v>0.0</v>
      </c>
      <c r="K314" s="1">
        <v>0.0</v>
      </c>
      <c r="L314" s="3">
        <v>0.0</v>
      </c>
      <c r="M314" s="3">
        <v>0.0</v>
      </c>
    </row>
    <row r="315">
      <c r="A315" s="3" t="s">
        <v>1104</v>
      </c>
      <c r="B315" s="3" t="s">
        <v>451</v>
      </c>
      <c r="C315" s="3" t="s">
        <v>170</v>
      </c>
      <c r="D315" s="3">
        <v>4.0</v>
      </c>
      <c r="E315" s="3">
        <v>16.0</v>
      </c>
      <c r="F315" s="3">
        <v>0.0</v>
      </c>
      <c r="G315" s="3">
        <v>0.0</v>
      </c>
      <c r="H315" s="3">
        <v>0.0</v>
      </c>
      <c r="I315" s="3">
        <v>0.0</v>
      </c>
      <c r="J315" s="6">
        <v>0.0</v>
      </c>
      <c r="K315" s="1">
        <v>0.0</v>
      </c>
      <c r="L315" s="3">
        <v>0.0</v>
      </c>
      <c r="M315" s="3">
        <v>0.0</v>
      </c>
    </row>
    <row r="316">
      <c r="A316" s="3" t="s">
        <v>948</v>
      </c>
      <c r="B316" s="3" t="s">
        <v>949</v>
      </c>
      <c r="C316" s="3" t="s">
        <v>428</v>
      </c>
      <c r="D316" s="3">
        <v>4.0</v>
      </c>
      <c r="E316" s="3">
        <v>16.0</v>
      </c>
      <c r="F316" s="3">
        <v>0.0</v>
      </c>
      <c r="G316" s="3">
        <v>0.0</v>
      </c>
      <c r="H316" s="3">
        <v>0.0</v>
      </c>
      <c r="I316" s="3">
        <v>0.0</v>
      </c>
      <c r="J316" s="6">
        <v>0.0</v>
      </c>
      <c r="K316" s="1">
        <v>0.0</v>
      </c>
      <c r="L316" s="3">
        <v>0.0</v>
      </c>
      <c r="M316" s="3">
        <v>0.0</v>
      </c>
    </row>
    <row r="317">
      <c r="A317" s="3" t="s">
        <v>1002</v>
      </c>
      <c r="B317" s="3" t="s">
        <v>1003</v>
      </c>
      <c r="C317" s="3" t="s">
        <v>452</v>
      </c>
      <c r="D317" s="3">
        <v>4.0</v>
      </c>
      <c r="E317" s="3">
        <v>16.0</v>
      </c>
      <c r="F317" s="3">
        <v>0.0</v>
      </c>
      <c r="G317" s="3">
        <v>0.0</v>
      </c>
      <c r="H317" s="3">
        <v>0.0</v>
      </c>
      <c r="I317" s="3">
        <v>0.0</v>
      </c>
      <c r="J317" s="6">
        <v>0.0</v>
      </c>
      <c r="K317" s="1">
        <v>0.0</v>
      </c>
      <c r="L317" s="3">
        <v>0.0</v>
      </c>
      <c r="M317" s="3">
        <v>0.0</v>
      </c>
    </row>
    <row r="318">
      <c r="A318" s="3" t="s">
        <v>1006</v>
      </c>
      <c r="B318" s="3" t="s">
        <v>1007</v>
      </c>
      <c r="C318" s="3" t="s">
        <v>187</v>
      </c>
      <c r="D318" s="3">
        <v>4.0</v>
      </c>
      <c r="E318" s="3">
        <v>16.0</v>
      </c>
      <c r="F318" s="3">
        <v>0.0</v>
      </c>
      <c r="G318" s="3">
        <v>0.0</v>
      </c>
      <c r="H318" s="3">
        <v>0.0</v>
      </c>
      <c r="I318" s="3">
        <v>0.0</v>
      </c>
      <c r="J318" s="6">
        <v>0.0</v>
      </c>
      <c r="K318" s="1">
        <v>0.0</v>
      </c>
      <c r="L318" s="3">
        <v>0.0</v>
      </c>
      <c r="M318" s="3">
        <v>0.0</v>
      </c>
    </row>
    <row r="319">
      <c r="A319" s="3" t="s">
        <v>408</v>
      </c>
      <c r="B319" s="3" t="s">
        <v>1021</v>
      </c>
      <c r="C319" s="3" t="s">
        <v>407</v>
      </c>
      <c r="D319" s="3">
        <v>5.0</v>
      </c>
      <c r="E319" s="3">
        <v>20.0</v>
      </c>
      <c r="F319" s="3">
        <v>0.0</v>
      </c>
      <c r="G319" s="3">
        <v>0.0</v>
      </c>
      <c r="H319" s="3">
        <v>0.0</v>
      </c>
      <c r="I319" s="3">
        <v>0.0</v>
      </c>
      <c r="J319" s="6">
        <v>0.0</v>
      </c>
      <c r="K319" s="1">
        <v>0.0</v>
      </c>
      <c r="L319" s="3">
        <v>0.0</v>
      </c>
      <c r="M319" s="3">
        <v>0.0</v>
      </c>
    </row>
    <row r="320">
      <c r="A320" s="3" t="s">
        <v>272</v>
      </c>
      <c r="B320" s="3" t="s">
        <v>1031</v>
      </c>
      <c r="C320" s="3" t="s">
        <v>628</v>
      </c>
      <c r="D320" s="3">
        <v>4.0</v>
      </c>
      <c r="E320" s="3">
        <v>16.0</v>
      </c>
      <c r="F320" s="3">
        <v>0.0</v>
      </c>
      <c r="G320" s="3">
        <v>0.0</v>
      </c>
      <c r="H320" s="3">
        <v>0.0</v>
      </c>
      <c r="I320" s="3">
        <v>0.0</v>
      </c>
      <c r="J320" s="6">
        <v>0.0</v>
      </c>
      <c r="K320" s="1">
        <v>0.0</v>
      </c>
      <c r="L320" s="3">
        <v>0.0</v>
      </c>
      <c r="M320" s="3">
        <v>0.0</v>
      </c>
    </row>
    <row r="321">
      <c r="A321" s="3" t="s">
        <v>1008</v>
      </c>
      <c r="B321" s="3" t="s">
        <v>540</v>
      </c>
      <c r="C321" s="3" t="s">
        <v>372</v>
      </c>
      <c r="D321" s="3">
        <v>4.0</v>
      </c>
      <c r="E321" s="3">
        <v>16.0</v>
      </c>
      <c r="F321" s="3">
        <v>0.0</v>
      </c>
      <c r="G321" s="3">
        <v>2.0</v>
      </c>
      <c r="H321" s="3">
        <v>0.0</v>
      </c>
      <c r="I321" s="3">
        <v>2.0</v>
      </c>
      <c r="J321" s="6">
        <v>0.125</v>
      </c>
      <c r="K321" s="6">
        <v>0.0</v>
      </c>
      <c r="L321" s="3">
        <v>0.0</v>
      </c>
      <c r="M321" s="3">
        <v>0.0</v>
      </c>
    </row>
    <row r="322">
      <c r="A322" s="3" t="s">
        <v>726</v>
      </c>
      <c r="B322" s="3" t="s">
        <v>503</v>
      </c>
      <c r="C322" s="3" t="s">
        <v>536</v>
      </c>
      <c r="D322" s="3">
        <v>4.0</v>
      </c>
      <c r="E322" s="3">
        <v>16.0</v>
      </c>
      <c r="F322" s="3">
        <v>0.0</v>
      </c>
      <c r="G322" s="3">
        <v>0.0</v>
      </c>
      <c r="H322" s="3">
        <v>0.0</v>
      </c>
      <c r="I322" s="3">
        <v>0.0</v>
      </c>
      <c r="J322" s="6">
        <v>0.0</v>
      </c>
      <c r="K322" s="1">
        <v>0.0</v>
      </c>
      <c r="L322" s="3">
        <v>0.0</v>
      </c>
      <c r="M322" s="3">
        <v>0.0</v>
      </c>
    </row>
    <row r="323">
      <c r="A323" s="3" t="s">
        <v>1032</v>
      </c>
      <c r="B323" s="3" t="s">
        <v>1033</v>
      </c>
      <c r="C323" s="3" t="s">
        <v>1034</v>
      </c>
      <c r="D323" s="3">
        <v>4.0</v>
      </c>
      <c r="E323" s="3">
        <v>16.0</v>
      </c>
      <c r="F323" s="3">
        <v>0.0</v>
      </c>
      <c r="G323" s="3">
        <v>1.0</v>
      </c>
      <c r="H323" s="3">
        <v>0.0</v>
      </c>
      <c r="I323" s="3">
        <v>1.0</v>
      </c>
      <c r="J323" s="6">
        <v>0.0625</v>
      </c>
      <c r="K323" s="6">
        <v>0.0</v>
      </c>
      <c r="L323" s="3">
        <v>0.0</v>
      </c>
      <c r="M323" s="3">
        <v>0.0</v>
      </c>
    </row>
    <row r="324">
      <c r="A324" s="3" t="s">
        <v>1035</v>
      </c>
      <c r="B324" s="3" t="s">
        <v>511</v>
      </c>
      <c r="C324" s="3" t="s">
        <v>698</v>
      </c>
      <c r="D324" s="3">
        <v>4.0</v>
      </c>
      <c r="E324" s="3">
        <v>16.0</v>
      </c>
      <c r="F324" s="3">
        <v>0.0</v>
      </c>
      <c r="G324" s="3">
        <v>1.0</v>
      </c>
      <c r="H324" s="3">
        <v>0.0</v>
      </c>
      <c r="I324" s="3">
        <v>1.0</v>
      </c>
      <c r="J324" s="6">
        <v>0.0625</v>
      </c>
      <c r="K324" s="6">
        <v>0.0</v>
      </c>
      <c r="L324" s="3">
        <v>0.0</v>
      </c>
      <c r="M324" s="3">
        <v>0.0</v>
      </c>
    </row>
    <row r="325">
      <c r="A325" s="3" t="s">
        <v>901</v>
      </c>
      <c r="B325" s="3" t="s">
        <v>1036</v>
      </c>
      <c r="C325" s="3" t="s">
        <v>855</v>
      </c>
      <c r="D325" s="3">
        <v>4.0</v>
      </c>
      <c r="E325" s="3">
        <v>16.0</v>
      </c>
      <c r="F325" s="3">
        <v>0.0</v>
      </c>
      <c r="G325" s="3">
        <v>1.0</v>
      </c>
      <c r="H325" s="3">
        <v>0.0</v>
      </c>
      <c r="I325" s="3">
        <v>1.0</v>
      </c>
      <c r="J325" s="6">
        <v>0.0625</v>
      </c>
      <c r="K325" s="6">
        <v>0.0</v>
      </c>
      <c r="L325" s="3">
        <v>0.0</v>
      </c>
      <c r="M325" s="3">
        <v>0.0</v>
      </c>
    </row>
    <row r="326">
      <c r="A326" s="3" t="s">
        <v>1037</v>
      </c>
      <c r="B326" s="3" t="s">
        <v>1038</v>
      </c>
      <c r="C326" s="3" t="s">
        <v>1039</v>
      </c>
      <c r="D326" s="3">
        <v>4.0</v>
      </c>
      <c r="E326" s="3">
        <v>16.0</v>
      </c>
      <c r="F326" s="3">
        <v>0.0</v>
      </c>
      <c r="G326" s="3">
        <v>5.0</v>
      </c>
      <c r="H326" s="3">
        <v>0.0</v>
      </c>
      <c r="I326" s="3">
        <v>5.0</v>
      </c>
      <c r="J326" s="6">
        <v>0.3125</v>
      </c>
      <c r="K326" s="6">
        <v>0.0</v>
      </c>
      <c r="L326" s="3">
        <v>0.0</v>
      </c>
      <c r="M326" s="3">
        <v>0.0</v>
      </c>
    </row>
    <row r="327">
      <c r="A327" s="3" t="s">
        <v>470</v>
      </c>
      <c r="B327" s="3" t="s">
        <v>477</v>
      </c>
      <c r="C327" s="3" t="s">
        <v>926</v>
      </c>
      <c r="D327" s="3">
        <v>4.0</v>
      </c>
      <c r="E327" s="3">
        <v>16.0</v>
      </c>
      <c r="F327" s="3">
        <v>0.0</v>
      </c>
      <c r="G327" s="3">
        <v>1.0</v>
      </c>
      <c r="H327" s="3">
        <v>0.0</v>
      </c>
      <c r="I327" s="3">
        <v>1.0</v>
      </c>
      <c r="J327" s="6">
        <v>0.0625</v>
      </c>
      <c r="K327" s="6">
        <v>0.0</v>
      </c>
      <c r="L327" s="3">
        <v>0.0</v>
      </c>
      <c r="M327" s="3">
        <v>0.0</v>
      </c>
    </row>
    <row r="328">
      <c r="A328" s="3" t="s">
        <v>1040</v>
      </c>
      <c r="B328" s="3" t="s">
        <v>1041</v>
      </c>
      <c r="C328" s="3" t="s">
        <v>787</v>
      </c>
      <c r="D328" s="3">
        <v>4.0</v>
      </c>
      <c r="E328" s="3">
        <v>16.0</v>
      </c>
      <c r="F328" s="3">
        <v>0.0</v>
      </c>
      <c r="G328" s="3">
        <v>0.0</v>
      </c>
      <c r="H328" s="3">
        <v>0.0</v>
      </c>
      <c r="I328" s="3">
        <v>0.0</v>
      </c>
      <c r="J328" s="6">
        <v>0.0</v>
      </c>
      <c r="K328" s="1">
        <v>0.0</v>
      </c>
      <c r="L328" s="3">
        <v>0.0</v>
      </c>
      <c r="M328" s="3">
        <v>0.0</v>
      </c>
    </row>
    <row r="329">
      <c r="A329" s="3" t="s">
        <v>608</v>
      </c>
      <c r="B329" s="3" t="s">
        <v>1042</v>
      </c>
      <c r="C329" s="3" t="s">
        <v>645</v>
      </c>
      <c r="D329" s="3">
        <v>4.0</v>
      </c>
      <c r="E329" s="3">
        <v>16.0</v>
      </c>
      <c r="F329" s="3">
        <v>0.0</v>
      </c>
      <c r="G329" s="3">
        <v>0.0</v>
      </c>
      <c r="H329" s="3">
        <v>0.0</v>
      </c>
      <c r="I329" s="3">
        <v>0.0</v>
      </c>
      <c r="J329" s="6">
        <v>0.0</v>
      </c>
      <c r="K329" s="1">
        <v>0.0</v>
      </c>
      <c r="L329" s="3">
        <v>0.0</v>
      </c>
      <c r="M329" s="3">
        <v>0.0</v>
      </c>
    </row>
    <row r="330">
      <c r="A330" s="3" t="s">
        <v>776</v>
      </c>
      <c r="B330" s="3" t="s">
        <v>1045</v>
      </c>
      <c r="C330" s="3" t="s">
        <v>855</v>
      </c>
      <c r="D330" s="3">
        <v>4.0</v>
      </c>
      <c r="E330" s="3">
        <v>16.0</v>
      </c>
      <c r="F330" s="3">
        <v>0.0</v>
      </c>
      <c r="G330" s="3">
        <v>1.0</v>
      </c>
      <c r="H330" s="3">
        <v>0.0</v>
      </c>
      <c r="I330" s="3">
        <v>1.0</v>
      </c>
      <c r="J330" s="6">
        <v>0.0625</v>
      </c>
      <c r="K330" s="6">
        <v>0.0</v>
      </c>
      <c r="L330" s="3">
        <v>0.0</v>
      </c>
      <c r="M330" s="3">
        <v>0.0</v>
      </c>
    </row>
    <row r="331">
      <c r="A331" s="3" t="s">
        <v>1046</v>
      </c>
      <c r="B331" s="3" t="s">
        <v>1047</v>
      </c>
      <c r="C331" s="3" t="s">
        <v>1048</v>
      </c>
      <c r="D331" s="3">
        <v>4.0</v>
      </c>
      <c r="E331" s="3">
        <v>16.0</v>
      </c>
      <c r="F331" s="3">
        <v>0.0</v>
      </c>
      <c r="G331" s="3">
        <v>1.0</v>
      </c>
      <c r="H331" s="3">
        <v>0.0</v>
      </c>
      <c r="I331" s="3">
        <v>1.0</v>
      </c>
      <c r="J331" s="6">
        <v>0.0625</v>
      </c>
      <c r="K331" s="6">
        <v>0.0</v>
      </c>
      <c r="L331" s="3">
        <v>0.0</v>
      </c>
      <c r="M331" s="3">
        <v>0.0</v>
      </c>
    </row>
    <row r="332">
      <c r="A332" s="3" t="s">
        <v>1049</v>
      </c>
      <c r="B332" s="3" t="s">
        <v>1050</v>
      </c>
      <c r="C332" s="3" t="s">
        <v>533</v>
      </c>
      <c r="D332" s="3">
        <v>4.0</v>
      </c>
      <c r="E332" s="3">
        <v>16.0</v>
      </c>
      <c r="F332" s="3">
        <v>0.0</v>
      </c>
      <c r="G332" s="3">
        <v>1.0</v>
      </c>
      <c r="H332" s="3">
        <v>0.0</v>
      </c>
      <c r="I332" s="3">
        <v>1.0</v>
      </c>
      <c r="J332" s="6">
        <v>0.0625</v>
      </c>
      <c r="K332" s="6">
        <v>0.0</v>
      </c>
      <c r="L332" s="3">
        <v>0.0</v>
      </c>
      <c r="M332" s="3">
        <v>0.0</v>
      </c>
    </row>
    <row r="333">
      <c r="A333" s="3" t="s">
        <v>1055</v>
      </c>
      <c r="B333" s="3" t="s">
        <v>1056</v>
      </c>
      <c r="C333" s="3" t="s">
        <v>695</v>
      </c>
      <c r="D333" s="3">
        <v>4.0</v>
      </c>
      <c r="E333" s="3">
        <v>16.0</v>
      </c>
      <c r="F333" s="3">
        <v>0.0</v>
      </c>
      <c r="G333" s="3">
        <v>0.0</v>
      </c>
      <c r="H333" s="3">
        <v>0.0</v>
      </c>
      <c r="I333" s="3">
        <v>0.0</v>
      </c>
      <c r="J333" s="6">
        <v>0.0</v>
      </c>
      <c r="K333" s="1">
        <v>0.0</v>
      </c>
      <c r="L333" s="3">
        <v>0.0</v>
      </c>
      <c r="M333" s="3">
        <v>0.0</v>
      </c>
    </row>
    <row r="334">
      <c r="A334" s="3" t="s">
        <v>1058</v>
      </c>
      <c r="B334" s="3" t="s">
        <v>1059</v>
      </c>
      <c r="C334" s="3" t="s">
        <v>515</v>
      </c>
      <c r="D334" s="3">
        <v>4.0</v>
      </c>
      <c r="E334" s="3">
        <v>16.0</v>
      </c>
      <c r="F334" s="3">
        <v>0.0</v>
      </c>
      <c r="G334" s="3">
        <v>0.0</v>
      </c>
      <c r="H334" s="3">
        <v>0.0</v>
      </c>
      <c r="I334" s="3">
        <v>0.0</v>
      </c>
      <c r="J334" s="6">
        <v>0.0</v>
      </c>
      <c r="K334" s="1">
        <v>0.0</v>
      </c>
      <c r="L334" s="3">
        <v>0.0</v>
      </c>
      <c r="M334" s="3">
        <v>0.0</v>
      </c>
    </row>
    <row r="335">
      <c r="A335" s="3" t="s">
        <v>952</v>
      </c>
      <c r="B335" s="3" t="s">
        <v>953</v>
      </c>
      <c r="C335" s="3" t="s">
        <v>630</v>
      </c>
      <c r="D335" s="3">
        <v>4.0</v>
      </c>
      <c r="E335" s="3">
        <v>16.0</v>
      </c>
      <c r="F335" s="3">
        <v>0.0</v>
      </c>
      <c r="G335" s="3">
        <v>0.0</v>
      </c>
      <c r="H335" s="3">
        <v>0.0</v>
      </c>
      <c r="I335" s="3">
        <v>0.0</v>
      </c>
      <c r="J335" s="6">
        <v>0.0</v>
      </c>
      <c r="K335" s="1">
        <v>0.0</v>
      </c>
      <c r="L335" s="3">
        <v>0.0</v>
      </c>
      <c r="M335" s="3">
        <v>0.0</v>
      </c>
    </row>
    <row r="336">
      <c r="A336" s="3" t="s">
        <v>1060</v>
      </c>
      <c r="B336" s="3" t="s">
        <v>410</v>
      </c>
      <c r="C336" s="3" t="s">
        <v>611</v>
      </c>
      <c r="D336" s="3">
        <v>4.0</v>
      </c>
      <c r="E336" s="3">
        <v>16.0</v>
      </c>
      <c r="F336" s="3">
        <v>0.0</v>
      </c>
      <c r="G336" s="3">
        <v>2.0</v>
      </c>
      <c r="H336" s="3">
        <v>0.0</v>
      </c>
      <c r="I336" s="3">
        <v>2.0</v>
      </c>
      <c r="J336" s="6">
        <v>0.125</v>
      </c>
      <c r="K336" s="6">
        <v>0.0</v>
      </c>
      <c r="L336" s="3">
        <v>0.0</v>
      </c>
      <c r="M336" s="3">
        <v>0.0</v>
      </c>
    </row>
    <row r="337">
      <c r="A337" s="3" t="s">
        <v>1061</v>
      </c>
      <c r="B337" s="3" t="s">
        <v>506</v>
      </c>
      <c r="C337" s="3" t="s">
        <v>818</v>
      </c>
      <c r="D337" s="3">
        <v>4.0</v>
      </c>
      <c r="E337" s="3">
        <v>16.0</v>
      </c>
      <c r="F337" s="3">
        <v>0.0</v>
      </c>
      <c r="G337" s="3">
        <v>0.0</v>
      </c>
      <c r="H337" s="3">
        <v>0.0</v>
      </c>
      <c r="I337" s="3">
        <v>0.0</v>
      </c>
      <c r="J337" s="6">
        <v>0.0</v>
      </c>
      <c r="K337" s="1">
        <v>0.0</v>
      </c>
      <c r="L337" s="3">
        <v>0.0</v>
      </c>
      <c r="M337" s="3">
        <v>0.0</v>
      </c>
    </row>
    <row r="338">
      <c r="A338" s="3" t="s">
        <v>1064</v>
      </c>
      <c r="B338" s="3" t="s">
        <v>1065</v>
      </c>
      <c r="C338" s="3" t="s">
        <v>855</v>
      </c>
      <c r="D338" s="3">
        <v>4.0</v>
      </c>
      <c r="E338" s="3">
        <v>16.0</v>
      </c>
      <c r="F338" s="3">
        <v>0.0</v>
      </c>
      <c r="G338" s="3">
        <v>1.0</v>
      </c>
      <c r="H338" s="3">
        <v>0.0</v>
      </c>
      <c r="I338" s="3">
        <v>1.0</v>
      </c>
      <c r="J338" s="6">
        <v>0.0625</v>
      </c>
      <c r="K338" s="6">
        <v>0.0</v>
      </c>
      <c r="L338" s="3">
        <v>0.0</v>
      </c>
      <c r="M338" s="3">
        <v>0.0</v>
      </c>
    </row>
    <row r="339">
      <c r="A339" s="3" t="s">
        <v>699</v>
      </c>
      <c r="B339" s="3" t="s">
        <v>1067</v>
      </c>
      <c r="C339" s="3" t="s">
        <v>929</v>
      </c>
      <c r="D339" s="3">
        <v>4.0</v>
      </c>
      <c r="E339" s="3">
        <v>16.0</v>
      </c>
      <c r="F339" s="3">
        <v>0.0</v>
      </c>
      <c r="G339" s="3">
        <v>0.0</v>
      </c>
      <c r="H339" s="3">
        <v>0.0</v>
      </c>
      <c r="I339" s="3">
        <v>0.0</v>
      </c>
      <c r="J339" s="6">
        <v>0.0</v>
      </c>
      <c r="K339" s="1">
        <v>0.0</v>
      </c>
      <c r="L339" s="3">
        <v>0.0</v>
      </c>
      <c r="M339" s="3">
        <v>0.0</v>
      </c>
    </row>
    <row r="340">
      <c r="A340" s="3" t="s">
        <v>1068</v>
      </c>
      <c r="B340" s="3" t="s">
        <v>1069</v>
      </c>
      <c r="C340" s="3" t="s">
        <v>669</v>
      </c>
      <c r="D340" s="3">
        <v>4.0</v>
      </c>
      <c r="E340" s="3">
        <v>16.0</v>
      </c>
      <c r="F340" s="3">
        <v>0.0</v>
      </c>
      <c r="G340" s="3">
        <v>1.0</v>
      </c>
      <c r="H340" s="3">
        <v>0.0</v>
      </c>
      <c r="I340" s="3">
        <v>1.0</v>
      </c>
      <c r="J340" s="6">
        <v>0.0625</v>
      </c>
      <c r="K340" s="6">
        <v>0.0</v>
      </c>
      <c r="L340" s="3">
        <v>0.0</v>
      </c>
      <c r="M340" s="3">
        <v>0.0</v>
      </c>
    </row>
    <row r="341">
      <c r="A341" s="3" t="s">
        <v>1070</v>
      </c>
      <c r="B341" s="3" t="s">
        <v>665</v>
      </c>
      <c r="C341" s="3" t="s">
        <v>744</v>
      </c>
      <c r="D341" s="3">
        <v>4.0</v>
      </c>
      <c r="E341" s="3">
        <v>16.0</v>
      </c>
      <c r="F341" s="3">
        <v>0.0</v>
      </c>
      <c r="G341" s="3">
        <v>0.0</v>
      </c>
      <c r="H341" s="3">
        <v>0.0</v>
      </c>
      <c r="I341" s="3">
        <v>0.0</v>
      </c>
      <c r="J341" s="6">
        <v>0.0</v>
      </c>
      <c r="K341" s="1">
        <v>0.0</v>
      </c>
      <c r="L341" s="3">
        <v>0.0</v>
      </c>
      <c r="M341" s="3">
        <v>0.0</v>
      </c>
    </row>
    <row r="342">
      <c r="A342" s="3" t="s">
        <v>1071</v>
      </c>
      <c r="B342" s="3" t="s">
        <v>1072</v>
      </c>
      <c r="C342" s="3" t="s">
        <v>701</v>
      </c>
      <c r="D342" s="3">
        <v>4.0</v>
      </c>
      <c r="E342" s="3">
        <v>16.0</v>
      </c>
      <c r="F342" s="3">
        <v>0.0</v>
      </c>
      <c r="G342" s="3">
        <v>0.0</v>
      </c>
      <c r="H342" s="3">
        <v>0.0</v>
      </c>
      <c r="I342" s="3">
        <v>0.0</v>
      </c>
      <c r="J342" s="6">
        <v>0.0</v>
      </c>
      <c r="K342" s="1">
        <v>0.0</v>
      </c>
      <c r="L342" s="3">
        <v>0.0</v>
      </c>
      <c r="M342" s="3">
        <v>0.0</v>
      </c>
    </row>
    <row r="343">
      <c r="A343" s="3" t="s">
        <v>79</v>
      </c>
      <c r="B343" s="3" t="s">
        <v>650</v>
      </c>
      <c r="C343" s="3" t="s">
        <v>735</v>
      </c>
      <c r="D343" s="3">
        <v>4.0</v>
      </c>
      <c r="E343" s="3">
        <v>16.0</v>
      </c>
      <c r="F343" s="3">
        <v>0.0</v>
      </c>
      <c r="G343" s="3">
        <v>0.0</v>
      </c>
      <c r="H343" s="3">
        <v>0.0</v>
      </c>
      <c r="I343" s="3">
        <v>0.0</v>
      </c>
      <c r="J343" s="6">
        <v>0.0</v>
      </c>
      <c r="K343" s="1">
        <v>0.0</v>
      </c>
      <c r="L343" s="3">
        <v>0.0</v>
      </c>
      <c r="M343" s="3">
        <v>0.0</v>
      </c>
    </row>
    <row r="344">
      <c r="A344" s="3" t="s">
        <v>1073</v>
      </c>
      <c r="B344" s="3" t="s">
        <v>1074</v>
      </c>
      <c r="C344" s="3" t="s">
        <v>674</v>
      </c>
      <c r="D344" s="3">
        <v>4.0</v>
      </c>
      <c r="E344" s="3">
        <v>16.0</v>
      </c>
      <c r="F344" s="3">
        <v>0.0</v>
      </c>
      <c r="G344" s="3">
        <v>0.0</v>
      </c>
      <c r="H344" s="3">
        <v>0.0</v>
      </c>
      <c r="I344" s="3">
        <v>0.0</v>
      </c>
      <c r="J344" s="6">
        <v>0.0</v>
      </c>
      <c r="K344" s="1">
        <v>0.0</v>
      </c>
      <c r="L344" s="3">
        <v>0.0</v>
      </c>
      <c r="M344" s="3">
        <v>0.0</v>
      </c>
    </row>
    <row r="345">
      <c r="A345" s="3" t="s">
        <v>1011</v>
      </c>
      <c r="B345" s="3" t="s">
        <v>1012</v>
      </c>
      <c r="C345" s="3" t="s">
        <v>431</v>
      </c>
      <c r="D345" s="3">
        <v>4.0</v>
      </c>
      <c r="E345" s="3">
        <v>16.0</v>
      </c>
      <c r="F345" s="3">
        <v>0.0</v>
      </c>
      <c r="G345" s="3">
        <v>0.0</v>
      </c>
      <c r="H345" s="3">
        <v>0.0</v>
      </c>
      <c r="I345" s="3">
        <v>0.0</v>
      </c>
      <c r="J345" s="6">
        <v>0.0</v>
      </c>
      <c r="K345" s="1">
        <v>0.0</v>
      </c>
      <c r="L345" s="3">
        <v>0.0</v>
      </c>
      <c r="M345" s="3">
        <v>0.0</v>
      </c>
    </row>
    <row r="346">
      <c r="A346" s="3" t="s">
        <v>1078</v>
      </c>
      <c r="B346" s="3" t="s">
        <v>186</v>
      </c>
      <c r="C346" s="3" t="s">
        <v>290</v>
      </c>
      <c r="D346" s="3">
        <v>4.0</v>
      </c>
      <c r="E346" s="3">
        <v>16.0</v>
      </c>
      <c r="F346" s="3">
        <v>0.0</v>
      </c>
      <c r="G346" s="3">
        <v>0.0</v>
      </c>
      <c r="H346" s="3">
        <v>0.0</v>
      </c>
      <c r="I346" s="3">
        <v>0.0</v>
      </c>
      <c r="J346" s="6">
        <v>0.0</v>
      </c>
      <c r="K346" s="1">
        <v>0.0</v>
      </c>
      <c r="L346" s="3">
        <v>0.0</v>
      </c>
      <c r="M346" s="3">
        <v>0.0</v>
      </c>
    </row>
    <row r="347">
      <c r="A347" s="3" t="s">
        <v>1082</v>
      </c>
      <c r="B347" s="3" t="s">
        <v>397</v>
      </c>
      <c r="C347" s="3" t="s">
        <v>237</v>
      </c>
      <c r="D347" s="3">
        <v>4.0</v>
      </c>
      <c r="E347" s="3">
        <v>16.0</v>
      </c>
      <c r="F347" s="3">
        <v>0.0</v>
      </c>
      <c r="G347" s="3">
        <v>0.0</v>
      </c>
      <c r="H347" s="3">
        <v>0.0</v>
      </c>
      <c r="I347" s="3">
        <v>0.0</v>
      </c>
      <c r="J347" s="6">
        <v>0.0</v>
      </c>
      <c r="K347" s="1">
        <v>0.0</v>
      </c>
      <c r="L347" s="3">
        <v>0.0</v>
      </c>
      <c r="M347" s="3">
        <v>0.0</v>
      </c>
    </row>
    <row r="348">
      <c r="A348" s="3" t="s">
        <v>1079</v>
      </c>
      <c r="B348" s="3" t="s">
        <v>871</v>
      </c>
      <c r="C348" s="3" t="s">
        <v>536</v>
      </c>
      <c r="D348" s="3">
        <v>4.0</v>
      </c>
      <c r="E348" s="3">
        <v>16.0</v>
      </c>
      <c r="F348" s="3">
        <v>0.0</v>
      </c>
      <c r="G348" s="3">
        <v>0.0</v>
      </c>
      <c r="H348" s="3">
        <v>0.0</v>
      </c>
      <c r="I348" s="3">
        <v>0.0</v>
      </c>
      <c r="J348" s="6">
        <v>0.0</v>
      </c>
      <c r="K348" s="1">
        <v>0.0</v>
      </c>
      <c r="L348" s="3">
        <v>0.0</v>
      </c>
      <c r="M348" s="3">
        <v>0.0</v>
      </c>
    </row>
    <row r="349">
      <c r="A349" s="3" t="s">
        <v>1106</v>
      </c>
      <c r="B349" s="3" t="s">
        <v>1107</v>
      </c>
      <c r="C349" s="3" t="s">
        <v>965</v>
      </c>
      <c r="D349" s="3">
        <v>4.0</v>
      </c>
      <c r="E349" s="3">
        <v>16.0</v>
      </c>
      <c r="F349" s="3">
        <v>0.0</v>
      </c>
      <c r="G349" s="3">
        <v>1.0</v>
      </c>
      <c r="H349" s="3">
        <v>0.0</v>
      </c>
      <c r="I349" s="3">
        <v>1.0</v>
      </c>
      <c r="J349" s="6">
        <v>0.0625</v>
      </c>
      <c r="K349" s="6">
        <v>0.0</v>
      </c>
      <c r="L349" s="3">
        <v>0.0</v>
      </c>
      <c r="M349" s="3">
        <v>0.0</v>
      </c>
    </row>
    <row r="350">
      <c r="A350" s="3" t="s">
        <v>1108</v>
      </c>
      <c r="B350" s="3" t="s">
        <v>1109</v>
      </c>
      <c r="C350" s="3" t="s">
        <v>716</v>
      </c>
      <c r="D350" s="3">
        <v>4.0</v>
      </c>
      <c r="E350" s="3">
        <v>16.0</v>
      </c>
      <c r="F350" s="3">
        <v>0.0</v>
      </c>
      <c r="G350" s="3">
        <v>0.0</v>
      </c>
      <c r="H350" s="3">
        <v>0.0</v>
      </c>
      <c r="I350" s="3">
        <v>0.0</v>
      </c>
      <c r="J350" s="6">
        <v>0.0</v>
      </c>
      <c r="K350" s="1">
        <v>0.0</v>
      </c>
      <c r="L350" s="3">
        <v>0.0</v>
      </c>
      <c r="M350" s="3">
        <v>0.0</v>
      </c>
    </row>
    <row r="351">
      <c r="A351" s="3" t="s">
        <v>1110</v>
      </c>
      <c r="B351" s="3" t="s">
        <v>1111</v>
      </c>
      <c r="C351" s="3" t="s">
        <v>698</v>
      </c>
      <c r="D351" s="3">
        <v>4.0</v>
      </c>
      <c r="E351" s="3">
        <v>16.0</v>
      </c>
      <c r="F351" s="3">
        <v>0.0</v>
      </c>
      <c r="G351" s="3">
        <v>0.0</v>
      </c>
      <c r="H351" s="3">
        <v>0.0</v>
      </c>
      <c r="I351" s="3">
        <v>0.0</v>
      </c>
      <c r="J351" s="6">
        <v>0.0</v>
      </c>
      <c r="K351" s="1">
        <v>0.0</v>
      </c>
      <c r="L351" s="3">
        <v>0.0</v>
      </c>
      <c r="M351" s="3">
        <v>0.0</v>
      </c>
    </row>
    <row r="352">
      <c r="A352" s="3" t="s">
        <v>1112</v>
      </c>
      <c r="B352" s="3" t="s">
        <v>200</v>
      </c>
      <c r="C352" s="3" t="s">
        <v>974</v>
      </c>
      <c r="D352" s="3">
        <v>4.0</v>
      </c>
      <c r="E352" s="3">
        <v>16.0</v>
      </c>
      <c r="F352" s="3">
        <v>0.0</v>
      </c>
      <c r="G352" s="3">
        <v>1.0</v>
      </c>
      <c r="H352" s="3">
        <v>0.0</v>
      </c>
      <c r="I352" s="3">
        <v>1.0</v>
      </c>
      <c r="J352" s="6">
        <v>0.0625</v>
      </c>
      <c r="K352" s="6">
        <v>0.0</v>
      </c>
      <c r="L352" s="3">
        <v>0.0</v>
      </c>
      <c r="M352" s="3">
        <v>0.0</v>
      </c>
    </row>
    <row r="353">
      <c r="A353" s="3" t="s">
        <v>1113</v>
      </c>
      <c r="B353" s="3" t="s">
        <v>1114</v>
      </c>
      <c r="C353" s="3" t="s">
        <v>771</v>
      </c>
      <c r="D353" s="3">
        <v>4.0</v>
      </c>
      <c r="E353" s="3">
        <v>16.0</v>
      </c>
      <c r="F353" s="3">
        <v>0.0</v>
      </c>
      <c r="G353" s="3">
        <v>1.0</v>
      </c>
      <c r="H353" s="3">
        <v>0.0</v>
      </c>
      <c r="I353" s="3">
        <v>1.0</v>
      </c>
      <c r="J353" s="6">
        <v>0.0625</v>
      </c>
      <c r="K353" s="6">
        <v>0.0</v>
      </c>
      <c r="L353" s="3">
        <v>0.0</v>
      </c>
      <c r="M353" s="3">
        <v>0.0</v>
      </c>
    </row>
    <row r="354">
      <c r="A354" s="3" t="s">
        <v>1115</v>
      </c>
      <c r="B354" s="3" t="s">
        <v>932</v>
      </c>
      <c r="C354" s="3" t="s">
        <v>112</v>
      </c>
      <c r="D354" s="3">
        <v>4.0</v>
      </c>
      <c r="E354" s="3">
        <v>16.0</v>
      </c>
      <c r="F354" s="3">
        <v>0.0</v>
      </c>
      <c r="G354" s="3">
        <v>0.0</v>
      </c>
      <c r="H354" s="3">
        <v>0.0</v>
      </c>
      <c r="I354" s="3">
        <v>0.0</v>
      </c>
      <c r="J354" s="6">
        <v>0.0</v>
      </c>
      <c r="K354" s="1">
        <v>0.0</v>
      </c>
      <c r="L354" s="3">
        <v>0.0</v>
      </c>
      <c r="M354" s="3">
        <v>0.0</v>
      </c>
    </row>
    <row r="355">
      <c r="A355" s="3" t="s">
        <v>1116</v>
      </c>
      <c r="B355" s="3" t="s">
        <v>692</v>
      </c>
      <c r="C355" s="3" t="s">
        <v>744</v>
      </c>
      <c r="D355" s="3">
        <v>4.0</v>
      </c>
      <c r="E355" s="3">
        <v>16.0</v>
      </c>
      <c r="F355" s="3">
        <v>0.0</v>
      </c>
      <c r="G355" s="3">
        <v>1.0</v>
      </c>
      <c r="H355" s="3">
        <v>0.0</v>
      </c>
      <c r="I355" s="3">
        <v>1.0</v>
      </c>
      <c r="J355" s="6">
        <v>0.0625</v>
      </c>
      <c r="K355" s="6">
        <v>0.0</v>
      </c>
      <c r="L355" s="3">
        <v>0.0</v>
      </c>
      <c r="M355" s="3">
        <v>0.0</v>
      </c>
    </row>
    <row r="356">
      <c r="A356" s="3" t="s">
        <v>1117</v>
      </c>
      <c r="B356" s="3" t="s">
        <v>1118</v>
      </c>
      <c r="C356" s="3" t="s">
        <v>447</v>
      </c>
      <c r="D356" s="3">
        <v>4.0</v>
      </c>
      <c r="E356" s="3">
        <v>16.0</v>
      </c>
      <c r="F356" s="3">
        <v>0.0</v>
      </c>
      <c r="G356" s="3">
        <v>0.0</v>
      </c>
      <c r="H356" s="3">
        <v>0.0</v>
      </c>
      <c r="I356" s="3">
        <v>0.0</v>
      </c>
      <c r="J356" s="6">
        <v>0.0</v>
      </c>
      <c r="K356" s="1">
        <v>0.0</v>
      </c>
      <c r="L356" s="3">
        <v>0.0</v>
      </c>
      <c r="M356" s="3">
        <v>0.0</v>
      </c>
    </row>
    <row r="357">
      <c r="A357" s="3" t="s">
        <v>1101</v>
      </c>
      <c r="B357" s="3" t="s">
        <v>1102</v>
      </c>
      <c r="C357" s="3" t="s">
        <v>908</v>
      </c>
      <c r="D357" s="3">
        <v>3.0</v>
      </c>
      <c r="E357" s="3">
        <v>12.0</v>
      </c>
      <c r="F357" s="3">
        <v>0.0</v>
      </c>
      <c r="G357" s="3">
        <v>1.0</v>
      </c>
      <c r="H357" s="3">
        <v>0.0</v>
      </c>
      <c r="I357" s="3">
        <v>1.0</v>
      </c>
      <c r="J357" s="6">
        <v>0.08333333333333333</v>
      </c>
      <c r="K357" s="6">
        <v>0.0</v>
      </c>
      <c r="L357" s="3">
        <v>0.0</v>
      </c>
      <c r="M357" s="3">
        <v>0.0</v>
      </c>
    </row>
    <row r="358">
      <c r="A358" s="3" t="s">
        <v>1120</v>
      </c>
      <c r="B358" s="3" t="s">
        <v>1121</v>
      </c>
      <c r="C358" s="3" t="s">
        <v>741</v>
      </c>
      <c r="D358" s="3">
        <v>4.0</v>
      </c>
      <c r="E358" s="3">
        <v>16.0</v>
      </c>
      <c r="F358" s="3">
        <v>0.0</v>
      </c>
      <c r="G358" s="3">
        <v>0.0</v>
      </c>
      <c r="H358" s="3">
        <v>0.0</v>
      </c>
      <c r="I358" s="3">
        <v>0.0</v>
      </c>
      <c r="J358" s="6">
        <v>0.0</v>
      </c>
      <c r="K358" s="1">
        <v>0.0</v>
      </c>
      <c r="L358" s="3">
        <v>0.0</v>
      </c>
      <c r="M358" s="3">
        <v>0.0</v>
      </c>
    </row>
    <row r="359">
      <c r="A359" s="3" t="s">
        <v>1122</v>
      </c>
      <c r="B359" s="3" t="s">
        <v>1123</v>
      </c>
      <c r="C359" s="3" t="s">
        <v>473</v>
      </c>
      <c r="D359" s="3">
        <v>4.0</v>
      </c>
      <c r="E359" s="3">
        <v>16.0</v>
      </c>
      <c r="F359" s="3">
        <v>0.0</v>
      </c>
      <c r="G359" s="3">
        <v>0.0</v>
      </c>
      <c r="H359" s="3">
        <v>0.0</v>
      </c>
      <c r="I359" s="3">
        <v>0.0</v>
      </c>
      <c r="J359" s="6">
        <v>0.0</v>
      </c>
      <c r="K359" s="1">
        <v>0.0</v>
      </c>
      <c r="L359" s="3">
        <v>0.0</v>
      </c>
      <c r="M359" s="3">
        <v>0.0</v>
      </c>
    </row>
    <row r="360">
      <c r="A360" s="3" t="s">
        <v>1124</v>
      </c>
      <c r="B360" s="3" t="s">
        <v>1125</v>
      </c>
      <c r="C360" s="3" t="s">
        <v>1034</v>
      </c>
      <c r="D360" s="3">
        <v>4.0</v>
      </c>
      <c r="E360" s="3">
        <v>16.0</v>
      </c>
      <c r="F360" s="3">
        <v>0.0</v>
      </c>
      <c r="G360" s="3">
        <v>2.0</v>
      </c>
      <c r="H360" s="3">
        <v>0.0</v>
      </c>
      <c r="I360" s="3">
        <v>2.0</v>
      </c>
      <c r="J360" s="6">
        <v>0.125</v>
      </c>
      <c r="K360" s="6">
        <v>0.0</v>
      </c>
      <c r="L360" s="3">
        <v>0.0</v>
      </c>
      <c r="M360" s="3">
        <v>0.0</v>
      </c>
    </row>
    <row r="361">
      <c r="A361" s="3" t="s">
        <v>1095</v>
      </c>
      <c r="B361" s="3" t="s">
        <v>535</v>
      </c>
      <c r="C361" s="3" t="s">
        <v>746</v>
      </c>
      <c r="D361" s="3">
        <v>4.0</v>
      </c>
      <c r="E361" s="3">
        <v>16.0</v>
      </c>
      <c r="F361" s="3">
        <v>0.0</v>
      </c>
      <c r="G361" s="3">
        <v>0.0</v>
      </c>
      <c r="H361" s="3">
        <v>0.0</v>
      </c>
      <c r="I361" s="3">
        <v>0.0</v>
      </c>
      <c r="J361" s="6">
        <v>0.0</v>
      </c>
      <c r="K361" s="1">
        <v>0.0</v>
      </c>
      <c r="L361" s="3">
        <v>0.0</v>
      </c>
      <c r="M361" s="3">
        <v>0.0</v>
      </c>
    </row>
    <row r="362">
      <c r="A362" s="3" t="s">
        <v>1209</v>
      </c>
      <c r="B362" s="3" t="s">
        <v>1210</v>
      </c>
      <c r="C362" s="3" t="s">
        <v>456</v>
      </c>
      <c r="D362" s="3">
        <v>4.0</v>
      </c>
      <c r="E362" s="3">
        <v>16.0</v>
      </c>
      <c r="F362" s="3">
        <v>0.0</v>
      </c>
      <c r="G362" s="3">
        <v>0.0</v>
      </c>
      <c r="H362" s="3">
        <v>0.0</v>
      </c>
      <c r="I362" s="3">
        <v>0.0</v>
      </c>
      <c r="J362" s="6">
        <v>0.0</v>
      </c>
      <c r="K362" s="1">
        <v>0.0</v>
      </c>
      <c r="L362" s="3">
        <v>0.0</v>
      </c>
      <c r="M362" s="3">
        <v>0.0</v>
      </c>
    </row>
    <row r="363">
      <c r="A363" s="3" t="s">
        <v>1127</v>
      </c>
      <c r="B363" s="3" t="s">
        <v>1128</v>
      </c>
      <c r="C363" s="3" t="s">
        <v>695</v>
      </c>
      <c r="D363" s="3">
        <v>4.0</v>
      </c>
      <c r="E363" s="3">
        <v>16.0</v>
      </c>
      <c r="F363" s="3">
        <v>0.0</v>
      </c>
      <c r="G363" s="3">
        <v>1.0</v>
      </c>
      <c r="H363" s="3">
        <v>0.0</v>
      </c>
      <c r="I363" s="3">
        <v>1.0</v>
      </c>
      <c r="J363" s="6">
        <v>0.0625</v>
      </c>
      <c r="K363" s="6">
        <v>0.0</v>
      </c>
      <c r="L363" s="3">
        <v>0.0</v>
      </c>
      <c r="M363" s="3">
        <v>0.0</v>
      </c>
    </row>
    <row r="364">
      <c r="A364" s="3" t="s">
        <v>1129</v>
      </c>
      <c r="B364" s="3" t="s">
        <v>1130</v>
      </c>
      <c r="C364" s="3" t="s">
        <v>617</v>
      </c>
      <c r="D364" s="3">
        <v>4.0</v>
      </c>
      <c r="E364" s="3">
        <v>16.0</v>
      </c>
      <c r="F364" s="3">
        <v>0.0</v>
      </c>
      <c r="G364" s="3">
        <v>0.0</v>
      </c>
      <c r="H364" s="3">
        <v>0.0</v>
      </c>
      <c r="I364" s="3">
        <v>0.0</v>
      </c>
      <c r="J364" s="6">
        <v>0.0</v>
      </c>
      <c r="K364" s="1">
        <v>0.0</v>
      </c>
      <c r="L364" s="3">
        <v>0.0</v>
      </c>
      <c r="M364" s="3">
        <v>0.0</v>
      </c>
    </row>
    <row r="365">
      <c r="A365" s="3" t="s">
        <v>1096</v>
      </c>
      <c r="B365" s="3" t="s">
        <v>1097</v>
      </c>
      <c r="C365" s="3" t="s">
        <v>187</v>
      </c>
      <c r="D365" s="3">
        <v>4.0</v>
      </c>
      <c r="E365" s="3">
        <v>16.0</v>
      </c>
      <c r="F365" s="3">
        <v>0.0</v>
      </c>
      <c r="G365" s="3">
        <v>0.0</v>
      </c>
      <c r="H365" s="3">
        <v>0.0</v>
      </c>
      <c r="I365" s="3">
        <v>0.0</v>
      </c>
      <c r="J365" s="6">
        <v>0.0</v>
      </c>
      <c r="K365" s="1">
        <v>0.0</v>
      </c>
      <c r="L365" s="3">
        <v>0.0</v>
      </c>
      <c r="M365" s="3">
        <v>0.0</v>
      </c>
    </row>
    <row r="366">
      <c r="A366" s="3" t="s">
        <v>1211</v>
      </c>
      <c r="B366" s="3" t="s">
        <v>1212</v>
      </c>
      <c r="C366" s="3" t="s">
        <v>187</v>
      </c>
      <c r="D366" s="3">
        <v>4.0</v>
      </c>
      <c r="E366" s="3">
        <v>16.0</v>
      </c>
      <c r="F366" s="3">
        <v>0.0</v>
      </c>
      <c r="G366" s="3">
        <v>0.0</v>
      </c>
      <c r="H366" s="3">
        <v>0.0</v>
      </c>
      <c r="I366" s="3">
        <v>0.0</v>
      </c>
      <c r="J366" s="6">
        <v>0.0</v>
      </c>
      <c r="K366" s="1">
        <v>0.0</v>
      </c>
      <c r="L366" s="3">
        <v>0.0</v>
      </c>
      <c r="M366" s="3">
        <v>0.0</v>
      </c>
    </row>
    <row r="367">
      <c r="A367" s="3" t="s">
        <v>464</v>
      </c>
      <c r="B367" s="3" t="s">
        <v>1131</v>
      </c>
      <c r="C367" s="3" t="s">
        <v>499</v>
      </c>
      <c r="D367" s="3">
        <v>4.0</v>
      </c>
      <c r="E367" s="3">
        <v>16.0</v>
      </c>
      <c r="F367" s="3">
        <v>0.0</v>
      </c>
      <c r="G367" s="3">
        <v>0.0</v>
      </c>
      <c r="H367" s="3">
        <v>0.0</v>
      </c>
      <c r="I367" s="3">
        <v>0.0</v>
      </c>
      <c r="J367" s="6">
        <v>0.0</v>
      </c>
      <c r="K367" s="1">
        <v>0.0</v>
      </c>
      <c r="L367" s="3">
        <v>0.0</v>
      </c>
      <c r="M367" s="3">
        <v>0.0</v>
      </c>
    </row>
    <row r="368">
      <c r="A368" s="3" t="s">
        <v>1132</v>
      </c>
      <c r="B368" s="3" t="s">
        <v>460</v>
      </c>
      <c r="C368" s="3" t="s">
        <v>1048</v>
      </c>
      <c r="D368" s="3">
        <v>4.0</v>
      </c>
      <c r="E368" s="3">
        <v>16.0</v>
      </c>
      <c r="F368" s="3">
        <v>0.0</v>
      </c>
      <c r="G368" s="3">
        <v>2.0</v>
      </c>
      <c r="H368" s="3">
        <v>0.0</v>
      </c>
      <c r="I368" s="3">
        <v>2.0</v>
      </c>
      <c r="J368" s="6">
        <v>0.125</v>
      </c>
      <c r="K368" s="6">
        <v>0.0</v>
      </c>
      <c r="L368" s="3">
        <v>0.0</v>
      </c>
      <c r="M368" s="3">
        <v>0.0</v>
      </c>
    </row>
    <row r="369">
      <c r="A369" s="3" t="s">
        <v>1133</v>
      </c>
      <c r="B369" s="3" t="s">
        <v>1134</v>
      </c>
      <c r="C369" s="3" t="s">
        <v>674</v>
      </c>
      <c r="D369" s="3">
        <v>4.0</v>
      </c>
      <c r="E369" s="3">
        <v>16.0</v>
      </c>
      <c r="F369" s="3">
        <v>0.0</v>
      </c>
      <c r="G369" s="3">
        <v>0.0</v>
      </c>
      <c r="H369" s="3">
        <v>0.0</v>
      </c>
      <c r="I369" s="3">
        <v>0.0</v>
      </c>
      <c r="J369" s="6">
        <v>0.0</v>
      </c>
      <c r="K369" s="1">
        <v>0.0</v>
      </c>
      <c r="L369" s="3">
        <v>0.0</v>
      </c>
      <c r="M369" s="3">
        <v>0.0</v>
      </c>
    </row>
    <row r="370">
      <c r="A370" s="3" t="s">
        <v>1066</v>
      </c>
      <c r="B370" s="3" t="s">
        <v>1103</v>
      </c>
      <c r="C370" s="3" t="s">
        <v>439</v>
      </c>
      <c r="D370" s="3">
        <v>4.0</v>
      </c>
      <c r="E370" s="3">
        <v>16.0</v>
      </c>
      <c r="F370" s="3">
        <v>0.0</v>
      </c>
      <c r="G370" s="3">
        <v>0.0</v>
      </c>
      <c r="H370" s="3">
        <v>0.0</v>
      </c>
      <c r="I370" s="3">
        <v>0.0</v>
      </c>
      <c r="J370" s="6">
        <v>0.0</v>
      </c>
      <c r="K370" s="1">
        <v>0.0</v>
      </c>
      <c r="L370" s="3">
        <v>0.0</v>
      </c>
      <c r="M370" s="3">
        <v>0.0</v>
      </c>
    </row>
    <row r="371">
      <c r="A371" s="3" t="s">
        <v>1136</v>
      </c>
      <c r="B371" s="3" t="s">
        <v>1137</v>
      </c>
      <c r="C371" s="3" t="s">
        <v>398</v>
      </c>
      <c r="D371" s="3">
        <v>4.0</v>
      </c>
      <c r="E371" s="3">
        <v>16.0</v>
      </c>
      <c r="F371" s="3">
        <v>0.0</v>
      </c>
      <c r="G371" s="3">
        <v>0.0</v>
      </c>
      <c r="H371" s="3">
        <v>0.0</v>
      </c>
      <c r="I371" s="3">
        <v>0.0</v>
      </c>
      <c r="J371" s="6">
        <v>0.0</v>
      </c>
      <c r="K371" s="1">
        <v>0.0</v>
      </c>
      <c r="L371" s="3">
        <v>0.0</v>
      </c>
      <c r="M371" s="3">
        <v>0.0</v>
      </c>
    </row>
    <row r="372">
      <c r="A372" s="3" t="s">
        <v>631</v>
      </c>
      <c r="B372" s="3" t="s">
        <v>1138</v>
      </c>
      <c r="C372" s="3" t="s">
        <v>526</v>
      </c>
      <c r="D372" s="3">
        <v>4.0</v>
      </c>
      <c r="E372" s="3">
        <v>16.0</v>
      </c>
      <c r="F372" s="3">
        <v>0.0</v>
      </c>
      <c r="G372" s="3">
        <v>0.0</v>
      </c>
      <c r="H372" s="3">
        <v>0.0</v>
      </c>
      <c r="I372" s="3">
        <v>0.0</v>
      </c>
      <c r="J372" s="6">
        <v>0.0</v>
      </c>
      <c r="K372" s="1">
        <v>0.0</v>
      </c>
      <c r="L372" s="3">
        <v>0.0</v>
      </c>
      <c r="M372" s="3">
        <v>0.0</v>
      </c>
    </row>
    <row r="373">
      <c r="A373" s="3" t="s">
        <v>1139</v>
      </c>
      <c r="B373" s="3" t="s">
        <v>1140</v>
      </c>
      <c r="C373" s="3" t="s">
        <v>254</v>
      </c>
      <c r="D373" s="3">
        <v>4.0</v>
      </c>
      <c r="E373" s="3">
        <v>16.0</v>
      </c>
      <c r="F373" s="3">
        <v>0.0</v>
      </c>
      <c r="G373" s="3">
        <v>0.0</v>
      </c>
      <c r="H373" s="3">
        <v>0.0</v>
      </c>
      <c r="I373" s="3">
        <v>0.0</v>
      </c>
      <c r="J373" s="6">
        <v>0.0</v>
      </c>
      <c r="K373" s="1">
        <v>0.0</v>
      </c>
      <c r="L373" s="3">
        <v>0.0</v>
      </c>
      <c r="M373" s="3">
        <v>0.0</v>
      </c>
    </row>
    <row r="374">
      <c r="A374" s="3" t="s">
        <v>1098</v>
      </c>
      <c r="B374" s="3" t="s">
        <v>1099</v>
      </c>
      <c r="C374" s="3" t="s">
        <v>401</v>
      </c>
      <c r="D374" s="3">
        <v>4.0</v>
      </c>
      <c r="E374" s="3">
        <v>16.0</v>
      </c>
      <c r="F374" s="3">
        <v>0.0</v>
      </c>
      <c r="G374" s="3">
        <v>0.0</v>
      </c>
      <c r="H374" s="3">
        <v>0.0</v>
      </c>
      <c r="I374" s="3">
        <v>0.0</v>
      </c>
      <c r="J374" s="6">
        <v>0.0</v>
      </c>
      <c r="K374" s="1">
        <v>0.0</v>
      </c>
      <c r="L374" s="3">
        <v>0.0</v>
      </c>
      <c r="M374" s="3">
        <v>0.0</v>
      </c>
    </row>
    <row r="375">
      <c r="A375" s="3" t="s">
        <v>1141</v>
      </c>
      <c r="B375" s="3" t="s">
        <v>720</v>
      </c>
      <c r="C375" s="3" t="s">
        <v>237</v>
      </c>
      <c r="D375" s="3">
        <v>4.0</v>
      </c>
      <c r="E375" s="3">
        <v>16.0</v>
      </c>
      <c r="F375" s="3">
        <v>0.0</v>
      </c>
      <c r="G375" s="3">
        <v>3.0</v>
      </c>
      <c r="H375" s="3">
        <v>0.0</v>
      </c>
      <c r="I375" s="3">
        <v>3.0</v>
      </c>
      <c r="J375" s="6">
        <v>0.1875</v>
      </c>
      <c r="K375" s="6">
        <v>0.0</v>
      </c>
      <c r="L375" s="3">
        <v>0.0</v>
      </c>
      <c r="M375" s="3">
        <v>0.0</v>
      </c>
    </row>
    <row r="376">
      <c r="A376" s="3" t="s">
        <v>1158</v>
      </c>
      <c r="B376" s="3" t="s">
        <v>498</v>
      </c>
      <c r="C376" s="3" t="s">
        <v>324</v>
      </c>
      <c r="D376" s="3">
        <v>4.0</v>
      </c>
      <c r="E376" s="3">
        <v>16.0</v>
      </c>
      <c r="F376" s="3">
        <v>0.0</v>
      </c>
      <c r="G376" s="3">
        <v>0.0</v>
      </c>
      <c r="H376" s="3">
        <v>0.0</v>
      </c>
      <c r="I376" s="3">
        <v>0.0</v>
      </c>
      <c r="J376" s="6">
        <v>0.0</v>
      </c>
      <c r="K376" s="1">
        <v>0.0</v>
      </c>
      <c r="L376" s="3">
        <v>0.0</v>
      </c>
      <c r="M376" s="3">
        <v>0.0</v>
      </c>
    </row>
    <row r="377">
      <c r="A377" s="3" t="s">
        <v>1143</v>
      </c>
      <c r="B377" s="3" t="s">
        <v>783</v>
      </c>
      <c r="C377" s="3" t="s">
        <v>441</v>
      </c>
      <c r="D377" s="3">
        <v>4.0</v>
      </c>
      <c r="E377" s="3">
        <v>16.0</v>
      </c>
      <c r="F377" s="3">
        <v>0.0</v>
      </c>
      <c r="G377" s="3">
        <v>0.0</v>
      </c>
      <c r="H377" s="3">
        <v>0.0</v>
      </c>
      <c r="I377" s="3">
        <v>0.0</v>
      </c>
      <c r="J377" s="6">
        <v>0.0</v>
      </c>
      <c r="K377" s="1">
        <v>0.0</v>
      </c>
      <c r="L377" s="3">
        <v>0.0</v>
      </c>
      <c r="M377" s="3">
        <v>0.0</v>
      </c>
    </row>
    <row r="378">
      <c r="A378" s="3" t="s">
        <v>1135</v>
      </c>
      <c r="B378" s="3" t="s">
        <v>1159</v>
      </c>
      <c r="C378" s="3" t="s">
        <v>601</v>
      </c>
      <c r="D378" s="3">
        <v>4.0</v>
      </c>
      <c r="E378" s="3">
        <v>16.0</v>
      </c>
      <c r="F378" s="3">
        <v>0.0</v>
      </c>
      <c r="G378" s="3">
        <v>0.0</v>
      </c>
      <c r="H378" s="3">
        <v>0.0</v>
      </c>
      <c r="I378" s="3">
        <v>0.0</v>
      </c>
      <c r="J378" s="6">
        <v>0.0</v>
      </c>
      <c r="K378" s="1">
        <v>0.0</v>
      </c>
      <c r="L378" s="3">
        <v>0.0</v>
      </c>
      <c r="M378" s="3">
        <v>0.0</v>
      </c>
    </row>
    <row r="379">
      <c r="A379" s="3" t="s">
        <v>1146</v>
      </c>
      <c r="B379" s="3" t="s">
        <v>1147</v>
      </c>
      <c r="C379" s="3" t="s">
        <v>356</v>
      </c>
      <c r="D379" s="3">
        <v>4.0</v>
      </c>
      <c r="E379" s="3">
        <v>16.0</v>
      </c>
      <c r="F379" s="3">
        <v>0.0</v>
      </c>
      <c r="G379" s="3">
        <v>0.0</v>
      </c>
      <c r="H379" s="3">
        <v>0.0</v>
      </c>
      <c r="I379" s="3">
        <v>0.0</v>
      </c>
      <c r="J379" s="6">
        <v>0.0</v>
      </c>
      <c r="K379" s="1">
        <v>0.0</v>
      </c>
      <c r="L379" s="3">
        <v>0.0</v>
      </c>
      <c r="M379" s="3">
        <v>0.0</v>
      </c>
    </row>
    <row r="380">
      <c r="A380" s="3" t="s">
        <v>1013</v>
      </c>
      <c r="B380" s="3" t="s">
        <v>1014</v>
      </c>
      <c r="C380" s="3" t="s">
        <v>746</v>
      </c>
      <c r="D380" s="3">
        <v>4.0</v>
      </c>
      <c r="E380" s="3">
        <v>16.0</v>
      </c>
      <c r="F380" s="3">
        <v>0.0</v>
      </c>
      <c r="G380" s="3">
        <v>1.0</v>
      </c>
      <c r="H380" s="3">
        <v>0.0</v>
      </c>
      <c r="I380" s="3">
        <v>1.0</v>
      </c>
      <c r="J380" s="6">
        <v>0.0625</v>
      </c>
      <c r="K380" s="6">
        <v>0.0</v>
      </c>
      <c r="L380" s="3">
        <v>0.0</v>
      </c>
      <c r="M380" s="3">
        <v>0.0</v>
      </c>
    </row>
    <row r="381">
      <c r="A381" s="3" t="s">
        <v>1160</v>
      </c>
      <c r="B381" s="3" t="s">
        <v>1161</v>
      </c>
      <c r="C381" s="3" t="s">
        <v>710</v>
      </c>
      <c r="D381" s="3">
        <v>4.0</v>
      </c>
      <c r="E381" s="3">
        <v>16.0</v>
      </c>
      <c r="F381" s="3">
        <v>0.0</v>
      </c>
      <c r="G381" s="3">
        <v>0.0</v>
      </c>
      <c r="H381" s="3">
        <v>0.0</v>
      </c>
      <c r="I381" s="3">
        <v>0.0</v>
      </c>
      <c r="J381" s="6">
        <v>0.0</v>
      </c>
      <c r="K381" s="1">
        <v>0.0</v>
      </c>
      <c r="L381" s="3">
        <v>0.0</v>
      </c>
      <c r="M381" s="3">
        <v>0.0</v>
      </c>
    </row>
    <row r="382">
      <c r="A382" s="3" t="s">
        <v>1162</v>
      </c>
      <c r="B382" s="3" t="s">
        <v>1163</v>
      </c>
      <c r="C382" s="3" t="s">
        <v>929</v>
      </c>
      <c r="D382" s="3">
        <v>4.0</v>
      </c>
      <c r="E382" s="3">
        <v>16.0</v>
      </c>
      <c r="F382" s="3">
        <v>0.0</v>
      </c>
      <c r="G382" s="3">
        <v>1.0</v>
      </c>
      <c r="H382" s="3">
        <v>0.0</v>
      </c>
      <c r="I382" s="3">
        <v>1.0</v>
      </c>
      <c r="J382" s="6">
        <v>0.0625</v>
      </c>
      <c r="K382" s="6">
        <v>0.0</v>
      </c>
      <c r="L382" s="3">
        <v>0.0</v>
      </c>
      <c r="M382" s="3">
        <v>0.0</v>
      </c>
    </row>
    <row r="383">
      <c r="A383" s="3" t="s">
        <v>923</v>
      </c>
      <c r="B383" s="3" t="s">
        <v>1164</v>
      </c>
      <c r="C383" s="3" t="s">
        <v>716</v>
      </c>
      <c r="D383" s="3">
        <v>4.0</v>
      </c>
      <c r="E383" s="3">
        <v>16.0</v>
      </c>
      <c r="F383" s="3">
        <v>0.0</v>
      </c>
      <c r="G383" s="3">
        <v>6.0</v>
      </c>
      <c r="H383" s="3">
        <v>0.0</v>
      </c>
      <c r="I383" s="3">
        <v>6.0</v>
      </c>
      <c r="J383" s="6">
        <v>0.375</v>
      </c>
      <c r="K383" s="6">
        <v>0.0</v>
      </c>
      <c r="L383" s="3">
        <v>0.0</v>
      </c>
      <c r="M383" s="3">
        <v>0.0</v>
      </c>
    </row>
    <row r="384">
      <c r="A384" s="3" t="s">
        <v>1165</v>
      </c>
      <c r="B384" s="3" t="s">
        <v>1166</v>
      </c>
      <c r="C384" s="3" t="s">
        <v>732</v>
      </c>
      <c r="D384" s="3">
        <v>4.0</v>
      </c>
      <c r="E384" s="3">
        <v>16.0</v>
      </c>
      <c r="F384" s="3">
        <v>0.0</v>
      </c>
      <c r="G384" s="3">
        <v>1.0</v>
      </c>
      <c r="H384" s="3">
        <v>0.0</v>
      </c>
      <c r="I384" s="3">
        <v>1.0</v>
      </c>
      <c r="J384" s="6">
        <v>0.0625</v>
      </c>
      <c r="K384" s="6">
        <v>0.0</v>
      </c>
      <c r="L384" s="3">
        <v>0.0</v>
      </c>
      <c r="M384" s="3">
        <v>0.0</v>
      </c>
    </row>
    <row r="385">
      <c r="A385" s="3" t="s">
        <v>1167</v>
      </c>
      <c r="B385" s="3" t="s">
        <v>1168</v>
      </c>
      <c r="C385" s="3" t="s">
        <v>771</v>
      </c>
      <c r="D385" s="3">
        <v>4.0</v>
      </c>
      <c r="E385" s="3">
        <v>16.0</v>
      </c>
      <c r="F385" s="3">
        <v>0.0</v>
      </c>
      <c r="G385" s="3">
        <v>0.0</v>
      </c>
      <c r="H385" s="3">
        <v>0.0</v>
      </c>
      <c r="I385" s="3">
        <v>0.0</v>
      </c>
      <c r="J385" s="6">
        <v>0.0</v>
      </c>
      <c r="K385" s="1">
        <v>0.0</v>
      </c>
      <c r="L385" s="3">
        <v>0.0</v>
      </c>
      <c r="M385" s="3">
        <v>0.0</v>
      </c>
    </row>
    <row r="386">
      <c r="A386" s="3" t="s">
        <v>1169</v>
      </c>
      <c r="B386" s="3" t="s">
        <v>1170</v>
      </c>
      <c r="C386" s="3" t="s">
        <v>469</v>
      </c>
      <c r="D386" s="3">
        <v>4.0</v>
      </c>
      <c r="E386" s="3">
        <v>16.0</v>
      </c>
      <c r="F386" s="3">
        <v>0.0</v>
      </c>
      <c r="G386" s="3">
        <v>0.0</v>
      </c>
      <c r="H386" s="3">
        <v>0.0</v>
      </c>
      <c r="I386" s="3">
        <v>0.0</v>
      </c>
      <c r="J386" s="6">
        <v>0.0</v>
      </c>
      <c r="K386" s="1">
        <v>0.0</v>
      </c>
      <c r="L386" s="3">
        <v>0.0</v>
      </c>
      <c r="M386" s="3">
        <v>0.0</v>
      </c>
    </row>
    <row r="387">
      <c r="A387" s="3" t="s">
        <v>1171</v>
      </c>
      <c r="B387" s="3" t="s">
        <v>920</v>
      </c>
      <c r="C387" s="3" t="s">
        <v>926</v>
      </c>
      <c r="D387" s="3">
        <v>4.0</v>
      </c>
      <c r="E387" s="3">
        <v>16.0</v>
      </c>
      <c r="F387" s="3">
        <v>0.0</v>
      </c>
      <c r="G387" s="3">
        <v>0.0</v>
      </c>
      <c r="H387" s="3">
        <v>0.0</v>
      </c>
      <c r="I387" s="3">
        <v>0.0</v>
      </c>
      <c r="J387" s="6">
        <v>0.0</v>
      </c>
      <c r="K387" s="1">
        <v>0.0</v>
      </c>
      <c r="L387" s="3">
        <v>0.0</v>
      </c>
      <c r="M387" s="3">
        <v>0.0</v>
      </c>
    </row>
    <row r="388">
      <c r="A388" s="3" t="s">
        <v>1172</v>
      </c>
      <c r="B388" s="3" t="s">
        <v>1173</v>
      </c>
      <c r="C388" s="3" t="s">
        <v>473</v>
      </c>
      <c r="D388" s="3">
        <v>4.0</v>
      </c>
      <c r="E388" s="3">
        <v>16.0</v>
      </c>
      <c r="F388" s="3">
        <v>0.0</v>
      </c>
      <c r="G388" s="3">
        <v>0.0</v>
      </c>
      <c r="H388" s="3">
        <v>0.0</v>
      </c>
      <c r="I388" s="3">
        <v>0.0</v>
      </c>
      <c r="J388" s="6">
        <v>0.0</v>
      </c>
      <c r="K388" s="1">
        <v>0.0</v>
      </c>
      <c r="L388" s="3">
        <v>0.0</v>
      </c>
      <c r="M388" s="3">
        <v>0.0</v>
      </c>
    </row>
    <row r="389">
      <c r="A389" s="3" t="s">
        <v>1174</v>
      </c>
      <c r="B389" s="3" t="s">
        <v>1175</v>
      </c>
      <c r="C389" s="3" t="s">
        <v>585</v>
      </c>
      <c r="D389" s="3">
        <v>4.0</v>
      </c>
      <c r="E389" s="3">
        <v>16.0</v>
      </c>
      <c r="F389" s="3">
        <v>0.0</v>
      </c>
      <c r="G389" s="3">
        <v>0.0</v>
      </c>
      <c r="H389" s="3">
        <v>0.0</v>
      </c>
      <c r="I389" s="3">
        <v>0.0</v>
      </c>
      <c r="J389" s="6">
        <v>0.0</v>
      </c>
      <c r="K389" s="1">
        <v>0.0</v>
      </c>
      <c r="L389" s="3">
        <v>0.0</v>
      </c>
      <c r="M389" s="3">
        <v>0.0</v>
      </c>
    </row>
    <row r="390">
      <c r="A390" s="3" t="s">
        <v>905</v>
      </c>
      <c r="B390" s="3" t="s">
        <v>1176</v>
      </c>
      <c r="C390" s="3" t="s">
        <v>860</v>
      </c>
      <c r="D390" s="3">
        <v>4.0</v>
      </c>
      <c r="E390" s="3">
        <v>16.0</v>
      </c>
      <c r="F390" s="3">
        <v>0.0</v>
      </c>
      <c r="G390" s="3">
        <v>0.0</v>
      </c>
      <c r="H390" s="3">
        <v>0.0</v>
      </c>
      <c r="I390" s="3">
        <v>0.0</v>
      </c>
      <c r="J390" s="6">
        <v>0.0</v>
      </c>
      <c r="K390" s="1">
        <v>0.0</v>
      </c>
      <c r="L390" s="3">
        <v>0.0</v>
      </c>
      <c r="M390" s="3">
        <v>0.0</v>
      </c>
    </row>
    <row r="391">
      <c r="A391" s="3" t="s">
        <v>458</v>
      </c>
      <c r="B391" s="3" t="s">
        <v>253</v>
      </c>
      <c r="C391" s="3" t="s">
        <v>695</v>
      </c>
      <c r="D391" s="3">
        <v>4.0</v>
      </c>
      <c r="E391" s="3">
        <v>16.0</v>
      </c>
      <c r="F391" s="3">
        <v>0.0</v>
      </c>
      <c r="G391" s="3">
        <v>1.0</v>
      </c>
      <c r="H391" s="3">
        <v>0.0</v>
      </c>
      <c r="I391" s="3">
        <v>1.0</v>
      </c>
      <c r="J391" s="6">
        <v>0.0625</v>
      </c>
      <c r="K391" s="6">
        <v>0.0</v>
      </c>
      <c r="L391" s="3">
        <v>0.0</v>
      </c>
      <c r="M391" s="3">
        <v>0.0</v>
      </c>
    </row>
    <row r="392">
      <c r="A392" s="3" t="s">
        <v>1177</v>
      </c>
      <c r="B392" s="3" t="s">
        <v>1178</v>
      </c>
      <c r="C392" s="3" t="s">
        <v>578</v>
      </c>
      <c r="D392" s="3">
        <v>4.0</v>
      </c>
      <c r="E392" s="3">
        <v>16.0</v>
      </c>
      <c r="F392" s="3">
        <v>0.0</v>
      </c>
      <c r="G392" s="3">
        <v>0.0</v>
      </c>
      <c r="H392" s="3">
        <v>0.0</v>
      </c>
      <c r="I392" s="3">
        <v>0.0</v>
      </c>
      <c r="J392" s="6">
        <v>0.0</v>
      </c>
      <c r="K392" s="1">
        <v>0.0</v>
      </c>
      <c r="L392" s="3">
        <v>0.0</v>
      </c>
      <c r="M392" s="3">
        <v>0.0</v>
      </c>
    </row>
    <row r="393">
      <c r="A393" s="3" t="s">
        <v>1179</v>
      </c>
      <c r="B393" s="3" t="s">
        <v>1180</v>
      </c>
      <c r="C393" s="3" t="s">
        <v>1048</v>
      </c>
      <c r="D393" s="3">
        <v>4.0</v>
      </c>
      <c r="E393" s="3">
        <v>16.0</v>
      </c>
      <c r="F393" s="3">
        <v>0.0</v>
      </c>
      <c r="G393" s="3">
        <v>3.0</v>
      </c>
      <c r="H393" s="3">
        <v>0.0</v>
      </c>
      <c r="I393" s="3">
        <v>3.0</v>
      </c>
      <c r="J393" s="6">
        <v>0.1875</v>
      </c>
      <c r="K393" s="6">
        <v>0.0</v>
      </c>
      <c r="L393" s="3">
        <v>0.0</v>
      </c>
      <c r="M393" s="3">
        <v>0.0</v>
      </c>
    </row>
    <row r="394">
      <c r="A394" s="3" t="s">
        <v>1183</v>
      </c>
      <c r="B394" s="3" t="s">
        <v>1184</v>
      </c>
      <c r="C394" s="3" t="s">
        <v>965</v>
      </c>
      <c r="D394" s="3">
        <v>4.0</v>
      </c>
      <c r="E394" s="3">
        <v>16.0</v>
      </c>
      <c r="F394" s="3">
        <v>0.0</v>
      </c>
      <c r="G394" s="3">
        <v>1.0</v>
      </c>
      <c r="H394" s="3">
        <v>0.0</v>
      </c>
      <c r="I394" s="3">
        <v>1.0</v>
      </c>
      <c r="J394" s="6">
        <v>0.0625</v>
      </c>
      <c r="K394" s="6">
        <v>0.0</v>
      </c>
      <c r="L394" s="3">
        <v>0.0</v>
      </c>
      <c r="M394" s="3">
        <v>0.0</v>
      </c>
    </row>
    <row r="395">
      <c r="A395" s="3" t="s">
        <v>1185</v>
      </c>
      <c r="B395" s="3" t="s">
        <v>1186</v>
      </c>
      <c r="C395" s="3" t="s">
        <v>611</v>
      </c>
      <c r="D395" s="3">
        <v>4.0</v>
      </c>
      <c r="E395" s="3">
        <v>16.0</v>
      </c>
      <c r="F395" s="3">
        <v>0.0</v>
      </c>
      <c r="G395" s="3">
        <v>0.0</v>
      </c>
      <c r="H395" s="3">
        <v>0.0</v>
      </c>
      <c r="I395" s="3">
        <v>0.0</v>
      </c>
      <c r="J395" s="6">
        <v>0.0</v>
      </c>
      <c r="K395" s="1">
        <v>0.0</v>
      </c>
      <c r="L395" s="3">
        <v>0.0</v>
      </c>
      <c r="M395" s="3">
        <v>0.0</v>
      </c>
    </row>
    <row r="396">
      <c r="A396" s="3" t="s">
        <v>1187</v>
      </c>
      <c r="B396" s="3" t="s">
        <v>1188</v>
      </c>
      <c r="C396" s="3" t="s">
        <v>738</v>
      </c>
      <c r="D396" s="3">
        <v>4.0</v>
      </c>
      <c r="E396" s="3">
        <v>16.0</v>
      </c>
      <c r="F396" s="3">
        <v>0.0</v>
      </c>
      <c r="G396" s="3">
        <v>0.0</v>
      </c>
      <c r="H396" s="3">
        <v>0.0</v>
      </c>
      <c r="I396" s="3">
        <v>0.0</v>
      </c>
      <c r="J396" s="6">
        <v>0.0</v>
      </c>
      <c r="K396" s="1">
        <v>0.0</v>
      </c>
      <c r="L396" s="3">
        <v>0.0</v>
      </c>
      <c r="M396" s="3">
        <v>0.0</v>
      </c>
    </row>
    <row r="397">
      <c r="A397" s="3" t="s">
        <v>1189</v>
      </c>
      <c r="B397" s="3" t="s">
        <v>1190</v>
      </c>
      <c r="C397" s="3" t="s">
        <v>418</v>
      </c>
      <c r="D397" s="3">
        <v>4.0</v>
      </c>
      <c r="E397" s="3">
        <v>16.0</v>
      </c>
      <c r="F397" s="3">
        <v>0.0</v>
      </c>
      <c r="G397" s="3">
        <v>0.0</v>
      </c>
      <c r="H397" s="3">
        <v>0.0</v>
      </c>
      <c r="I397" s="3">
        <v>0.0</v>
      </c>
      <c r="J397" s="6">
        <v>0.0</v>
      </c>
      <c r="K397" s="1">
        <v>0.0</v>
      </c>
      <c r="L397" s="3">
        <v>0.0</v>
      </c>
      <c r="M397" s="3">
        <v>0.0</v>
      </c>
    </row>
    <row r="398">
      <c r="A398" s="3" t="s">
        <v>1191</v>
      </c>
      <c r="B398" s="3" t="s">
        <v>857</v>
      </c>
      <c r="C398" s="3" t="s">
        <v>929</v>
      </c>
      <c r="D398" s="3">
        <v>4.0</v>
      </c>
      <c r="E398" s="3">
        <v>16.0</v>
      </c>
      <c r="F398" s="3">
        <v>0.0</v>
      </c>
      <c r="G398" s="3">
        <v>0.0</v>
      </c>
      <c r="H398" s="3">
        <v>0.0</v>
      </c>
      <c r="I398" s="3">
        <v>0.0</v>
      </c>
      <c r="J398" s="6">
        <v>0.0</v>
      </c>
      <c r="K398" s="1">
        <v>0.0</v>
      </c>
      <c r="L398" s="3">
        <v>0.0</v>
      </c>
      <c r="M398" s="3">
        <v>0.0</v>
      </c>
    </row>
    <row r="399">
      <c r="A399" s="3" t="s">
        <v>1192</v>
      </c>
      <c r="B399" s="3" t="s">
        <v>1193</v>
      </c>
      <c r="C399" s="3" t="s">
        <v>716</v>
      </c>
      <c r="D399" s="3">
        <v>4.0</v>
      </c>
      <c r="E399" s="3">
        <v>16.0</v>
      </c>
      <c r="F399" s="3">
        <v>0.0</v>
      </c>
      <c r="G399" s="3">
        <v>0.0</v>
      </c>
      <c r="H399" s="3">
        <v>0.0</v>
      </c>
      <c r="I399" s="3">
        <v>0.0</v>
      </c>
      <c r="J399" s="6">
        <v>0.0</v>
      </c>
      <c r="K399" s="1">
        <v>0.0</v>
      </c>
      <c r="L399" s="3">
        <v>0.0</v>
      </c>
      <c r="M399" s="3">
        <v>0.0</v>
      </c>
    </row>
    <row r="400">
      <c r="A400" s="3" t="s">
        <v>1087</v>
      </c>
      <c r="B400" s="3" t="s">
        <v>734</v>
      </c>
      <c r="C400" s="3" t="s">
        <v>701</v>
      </c>
      <c r="D400" s="3">
        <v>4.0</v>
      </c>
      <c r="E400" s="3">
        <v>16.0</v>
      </c>
      <c r="F400" s="3">
        <v>0.0</v>
      </c>
      <c r="G400" s="3">
        <v>0.0</v>
      </c>
      <c r="H400" s="3">
        <v>0.0</v>
      </c>
      <c r="I400" s="3">
        <v>0.0</v>
      </c>
      <c r="J400" s="6">
        <v>0.0</v>
      </c>
      <c r="K400" s="1">
        <v>0.0</v>
      </c>
      <c r="L400" s="3">
        <v>0.0</v>
      </c>
      <c r="M400" s="3">
        <v>0.0</v>
      </c>
    </row>
    <row r="401">
      <c r="A401" s="3" t="s">
        <v>1194</v>
      </c>
      <c r="B401" s="3" t="s">
        <v>1195</v>
      </c>
      <c r="C401" s="3" t="s">
        <v>547</v>
      </c>
      <c r="D401" s="3">
        <v>4.0</v>
      </c>
      <c r="E401" s="3">
        <v>16.0</v>
      </c>
      <c r="F401" s="3">
        <v>0.0</v>
      </c>
      <c r="G401" s="3">
        <v>0.0</v>
      </c>
      <c r="H401" s="3">
        <v>0.0</v>
      </c>
      <c r="I401" s="3">
        <v>0.0</v>
      </c>
      <c r="J401" s="6">
        <v>0.0</v>
      </c>
      <c r="K401" s="1">
        <v>0.0</v>
      </c>
      <c r="L401" s="3">
        <v>0.0</v>
      </c>
      <c r="M401" s="3">
        <v>0.0</v>
      </c>
    </row>
    <row r="402">
      <c r="A402" s="3" t="s">
        <v>1154</v>
      </c>
      <c r="B402" s="3" t="s">
        <v>1155</v>
      </c>
      <c r="C402" s="3" t="s">
        <v>908</v>
      </c>
      <c r="D402" s="3">
        <v>3.0</v>
      </c>
      <c r="E402" s="3">
        <v>12.0</v>
      </c>
      <c r="F402" s="3">
        <v>0.0</v>
      </c>
      <c r="G402" s="3">
        <v>2.0</v>
      </c>
      <c r="H402" s="3">
        <v>0.0</v>
      </c>
      <c r="I402" s="3">
        <v>2.0</v>
      </c>
      <c r="J402" s="6">
        <v>0.16666666666666666</v>
      </c>
      <c r="K402" s="6">
        <v>0.0</v>
      </c>
      <c r="L402" s="3">
        <v>0.0</v>
      </c>
      <c r="M402" s="3">
        <v>0.0</v>
      </c>
    </row>
    <row r="403">
      <c r="A403" s="3" t="s">
        <v>1196</v>
      </c>
      <c r="B403" s="3" t="s">
        <v>644</v>
      </c>
      <c r="C403" s="3" t="s">
        <v>611</v>
      </c>
      <c r="D403" s="3">
        <v>4.0</v>
      </c>
      <c r="E403" s="3">
        <v>16.0</v>
      </c>
      <c r="F403" s="3">
        <v>0.0</v>
      </c>
      <c r="G403" s="3">
        <v>0.0</v>
      </c>
      <c r="H403" s="3">
        <v>0.0</v>
      </c>
      <c r="I403" s="3">
        <v>0.0</v>
      </c>
      <c r="J403" s="6">
        <v>0.0</v>
      </c>
      <c r="K403" s="1">
        <v>0.0</v>
      </c>
      <c r="L403" s="3">
        <v>0.0</v>
      </c>
      <c r="M403" s="3">
        <v>0.0</v>
      </c>
    </row>
    <row r="404">
      <c r="A404" s="3" t="s">
        <v>1156</v>
      </c>
      <c r="B404" s="3" t="s">
        <v>1157</v>
      </c>
      <c r="C404" s="3" t="s">
        <v>908</v>
      </c>
      <c r="D404" s="3">
        <v>3.0</v>
      </c>
      <c r="E404" s="3">
        <v>12.0</v>
      </c>
      <c r="F404" s="3">
        <v>0.0</v>
      </c>
      <c r="G404" s="3">
        <v>0.0</v>
      </c>
      <c r="H404" s="3">
        <v>0.0</v>
      </c>
      <c r="I404" s="3">
        <v>0.0</v>
      </c>
      <c r="J404" s="6">
        <v>0.0</v>
      </c>
      <c r="K404" s="1">
        <v>0.0</v>
      </c>
      <c r="L404" s="3">
        <v>0.0</v>
      </c>
      <c r="M404" s="3">
        <v>0.0</v>
      </c>
    </row>
    <row r="405">
      <c r="A405" s="3" t="s">
        <v>799</v>
      </c>
      <c r="B405" s="3" t="s">
        <v>1198</v>
      </c>
      <c r="C405" s="3" t="s">
        <v>781</v>
      </c>
      <c r="D405" s="3">
        <v>4.0</v>
      </c>
      <c r="E405" s="3">
        <v>16.0</v>
      </c>
      <c r="F405" s="3">
        <v>0.0</v>
      </c>
      <c r="G405" s="3">
        <v>0.0</v>
      </c>
      <c r="H405" s="3">
        <v>0.0</v>
      </c>
      <c r="I405" s="3">
        <v>0.0</v>
      </c>
      <c r="J405" s="6">
        <v>0.0</v>
      </c>
      <c r="K405" s="1">
        <v>0.0</v>
      </c>
      <c r="L405" s="3">
        <v>0.0</v>
      </c>
      <c r="M405" s="3">
        <v>0.0</v>
      </c>
    </row>
    <row r="406">
      <c r="A406" s="3" t="s">
        <v>813</v>
      </c>
      <c r="B406" s="3" t="s">
        <v>1199</v>
      </c>
      <c r="C406" s="3" t="s">
        <v>860</v>
      </c>
      <c r="D406" s="3">
        <v>4.0</v>
      </c>
      <c r="E406" s="3">
        <v>16.0</v>
      </c>
      <c r="F406" s="3">
        <v>0.0</v>
      </c>
      <c r="G406" s="3">
        <v>2.0</v>
      </c>
      <c r="H406" s="3">
        <v>0.0</v>
      </c>
      <c r="I406" s="3">
        <v>2.0</v>
      </c>
      <c r="J406" s="6">
        <v>0.125</v>
      </c>
      <c r="K406" s="6">
        <v>0.0</v>
      </c>
      <c r="L406" s="3">
        <v>0.0</v>
      </c>
      <c r="M406" s="3">
        <v>0.0</v>
      </c>
    </row>
    <row r="407">
      <c r="A407" s="3" t="s">
        <v>1200</v>
      </c>
      <c r="B407" s="3" t="s">
        <v>1201</v>
      </c>
      <c r="C407" s="3" t="s">
        <v>447</v>
      </c>
      <c r="D407" s="3">
        <v>4.0</v>
      </c>
      <c r="E407" s="3">
        <v>16.0</v>
      </c>
      <c r="F407" s="3">
        <v>0.0</v>
      </c>
      <c r="G407" s="3">
        <v>0.0</v>
      </c>
      <c r="H407" s="3">
        <v>0.0</v>
      </c>
      <c r="I407" s="3">
        <v>0.0</v>
      </c>
      <c r="J407" s="6">
        <v>0.0</v>
      </c>
      <c r="K407" s="1">
        <v>0.0</v>
      </c>
      <c r="L407" s="3">
        <v>0.0</v>
      </c>
      <c r="M407" s="3">
        <v>0.0</v>
      </c>
    </row>
    <row r="408">
      <c r="A408" s="3" t="s">
        <v>1148</v>
      </c>
      <c r="B408" s="3" t="s">
        <v>1149</v>
      </c>
      <c r="C408" s="3" t="s">
        <v>748</v>
      </c>
      <c r="D408" s="3">
        <v>4.0</v>
      </c>
      <c r="E408" s="3">
        <v>16.0</v>
      </c>
      <c r="F408" s="3">
        <v>0.0</v>
      </c>
      <c r="G408" s="3">
        <v>0.0</v>
      </c>
      <c r="H408" s="3">
        <v>0.0</v>
      </c>
      <c r="I408" s="3">
        <v>0.0</v>
      </c>
      <c r="J408" s="6">
        <v>0.0</v>
      </c>
      <c r="K408" s="1">
        <v>0.0</v>
      </c>
      <c r="L408" s="3">
        <v>0.0</v>
      </c>
      <c r="M408" s="3">
        <v>0.0</v>
      </c>
    </row>
    <row r="409">
      <c r="A409" s="3" t="s">
        <v>1204</v>
      </c>
      <c r="B409" s="3" t="s">
        <v>621</v>
      </c>
      <c r="C409" s="3" t="s">
        <v>729</v>
      </c>
      <c r="D409" s="3">
        <v>5.0</v>
      </c>
      <c r="E409" s="3">
        <v>20.0</v>
      </c>
      <c r="F409" s="3">
        <v>0.0</v>
      </c>
      <c r="G409" s="3">
        <v>0.0</v>
      </c>
      <c r="H409" s="3">
        <v>0.0</v>
      </c>
      <c r="I409" s="3">
        <v>0.0</v>
      </c>
      <c r="J409" s="6">
        <v>0.0</v>
      </c>
      <c r="K409" s="1">
        <v>0.0</v>
      </c>
      <c r="L409" s="3">
        <v>0.0</v>
      </c>
      <c r="M409" s="3">
        <v>0.0</v>
      </c>
    </row>
    <row r="410">
      <c r="A410" s="3" t="s">
        <v>1205</v>
      </c>
      <c r="B410" s="3" t="s">
        <v>1206</v>
      </c>
      <c r="C410" s="3" t="s">
        <v>725</v>
      </c>
      <c r="D410" s="3">
        <v>5.0</v>
      </c>
      <c r="E410" s="3">
        <v>20.0</v>
      </c>
      <c r="F410" s="3">
        <v>0.0</v>
      </c>
      <c r="G410" s="3">
        <v>0.0</v>
      </c>
      <c r="H410" s="3">
        <v>0.0</v>
      </c>
      <c r="I410" s="3">
        <v>0.0</v>
      </c>
      <c r="J410" s="6">
        <v>0.0</v>
      </c>
      <c r="K410" s="1">
        <v>0.0</v>
      </c>
      <c r="L410" s="3">
        <v>0.0</v>
      </c>
      <c r="M410" s="3">
        <v>0.0</v>
      </c>
    </row>
    <row r="411">
      <c r="A411" s="3" t="s">
        <v>419</v>
      </c>
      <c r="B411" s="3" t="s">
        <v>1215</v>
      </c>
      <c r="C411" s="3" t="s">
        <v>653</v>
      </c>
      <c r="D411" s="3">
        <v>4.0</v>
      </c>
      <c r="E411" s="3">
        <v>16.0</v>
      </c>
      <c r="F411" s="3">
        <v>0.0</v>
      </c>
      <c r="G411" s="3">
        <v>0.0</v>
      </c>
      <c r="H411" s="3">
        <v>0.0</v>
      </c>
      <c r="I411" s="3">
        <v>0.0</v>
      </c>
      <c r="J411" s="6">
        <v>0.0</v>
      </c>
      <c r="K411" s="1">
        <v>0.0</v>
      </c>
      <c r="L411" s="3">
        <v>0.0</v>
      </c>
      <c r="M411" s="3">
        <v>0.0</v>
      </c>
    </row>
    <row r="412">
      <c r="A412" s="3" t="s">
        <v>1207</v>
      </c>
      <c r="B412" s="3" t="s">
        <v>1208</v>
      </c>
      <c r="C412" s="3" t="s">
        <v>634</v>
      </c>
      <c r="D412" s="3">
        <v>5.0</v>
      </c>
      <c r="E412" s="3">
        <v>20.0</v>
      </c>
      <c r="F412" s="3">
        <v>0.0</v>
      </c>
      <c r="G412" s="3">
        <v>2.0</v>
      </c>
      <c r="H412" s="3">
        <v>0.0</v>
      </c>
      <c r="I412" s="3">
        <v>2.0</v>
      </c>
      <c r="J412" s="6">
        <v>0.1</v>
      </c>
      <c r="K412" s="6">
        <v>0.0</v>
      </c>
      <c r="L412" s="3">
        <v>0.0</v>
      </c>
      <c r="M412" s="3">
        <v>0.0</v>
      </c>
    </row>
    <row r="413">
      <c r="A413" s="3" t="s">
        <v>1015</v>
      </c>
      <c r="B413" s="3" t="s">
        <v>1016</v>
      </c>
      <c r="C413" s="3" t="s">
        <v>425</v>
      </c>
      <c r="D413" s="3">
        <v>4.0</v>
      </c>
      <c r="E413" s="3">
        <v>16.0</v>
      </c>
      <c r="F413" s="3">
        <v>0.0</v>
      </c>
      <c r="G413" s="3">
        <v>1.0</v>
      </c>
      <c r="H413" s="3">
        <v>0.0</v>
      </c>
      <c r="I413" s="3">
        <v>1.0</v>
      </c>
      <c r="J413" s="6">
        <v>0.0625</v>
      </c>
      <c r="K413" s="6">
        <v>0.0</v>
      </c>
      <c r="L413" s="3">
        <v>0.0</v>
      </c>
      <c r="M413" s="3">
        <v>0.0</v>
      </c>
    </row>
    <row r="414">
      <c r="A414" s="3" t="s">
        <v>626</v>
      </c>
      <c r="B414" s="3" t="s">
        <v>1202</v>
      </c>
      <c r="C414" s="3" t="s">
        <v>137</v>
      </c>
      <c r="D414" s="3">
        <v>4.0</v>
      </c>
      <c r="E414" s="3">
        <v>16.0</v>
      </c>
      <c r="F414" s="3">
        <v>0.0</v>
      </c>
      <c r="G414" s="3">
        <v>1.0</v>
      </c>
      <c r="H414" s="3">
        <v>0.0</v>
      </c>
      <c r="I414" s="3">
        <v>1.0</v>
      </c>
      <c r="J414" s="6">
        <v>0.0625</v>
      </c>
      <c r="K414" s="6">
        <v>0.0</v>
      </c>
      <c r="L414" s="3">
        <v>0.0</v>
      </c>
      <c r="M414" s="3">
        <v>0.0</v>
      </c>
    </row>
    <row r="415">
      <c r="A415" s="3" t="s">
        <v>404</v>
      </c>
      <c r="B415" s="3" t="s">
        <v>1216</v>
      </c>
      <c r="C415" s="3" t="s">
        <v>154</v>
      </c>
      <c r="D415" s="3">
        <v>4.0</v>
      </c>
      <c r="E415" s="3">
        <v>16.0</v>
      </c>
      <c r="F415" s="3">
        <v>0.0</v>
      </c>
      <c r="G415" s="3">
        <v>0.0</v>
      </c>
      <c r="H415" s="3">
        <v>0.0</v>
      </c>
      <c r="I415" s="3">
        <v>0.0</v>
      </c>
      <c r="J415" s="6">
        <v>0.0</v>
      </c>
      <c r="K415" s="1">
        <v>0.0</v>
      </c>
      <c r="L415" s="3">
        <v>0.0</v>
      </c>
      <c r="M415" s="3">
        <v>0.0</v>
      </c>
    </row>
    <row r="416">
      <c r="A416" s="3" t="s">
        <v>448</v>
      </c>
      <c r="B416" s="3" t="s">
        <v>992</v>
      </c>
      <c r="C416" s="3" t="s">
        <v>434</v>
      </c>
      <c r="D416" s="3">
        <v>4.0</v>
      </c>
      <c r="E416" s="3">
        <v>16.0</v>
      </c>
      <c r="F416" s="3">
        <v>0.0</v>
      </c>
      <c r="G416" s="3">
        <v>0.0</v>
      </c>
      <c r="H416" s="3">
        <v>0.0</v>
      </c>
      <c r="I416" s="3">
        <v>0.0</v>
      </c>
      <c r="J416" s="6">
        <v>0.0</v>
      </c>
      <c r="K416" s="1">
        <v>0.0</v>
      </c>
      <c r="L416" s="3">
        <v>0.0</v>
      </c>
      <c r="M416" s="3">
        <v>0.0</v>
      </c>
    </row>
    <row r="417">
      <c r="A417" s="3" t="s">
        <v>1018</v>
      </c>
      <c r="B417" s="3" t="s">
        <v>1019</v>
      </c>
      <c r="C417" s="3" t="s">
        <v>1020</v>
      </c>
      <c r="D417" s="3">
        <v>2.0</v>
      </c>
      <c r="E417" s="3">
        <v>8.0</v>
      </c>
      <c r="F417" s="3">
        <v>0.0</v>
      </c>
      <c r="G417" s="3">
        <v>0.0</v>
      </c>
      <c r="H417" s="3">
        <v>0.0</v>
      </c>
      <c r="I417" s="3">
        <v>0.0</v>
      </c>
      <c r="J417" s="6">
        <v>0.0</v>
      </c>
      <c r="K417" s="1">
        <v>0.0</v>
      </c>
      <c r="L417" s="3">
        <v>0.0</v>
      </c>
      <c r="M417" s="3">
        <v>0.0</v>
      </c>
    </row>
    <row r="418">
      <c r="A418" s="3" t="s">
        <v>1203</v>
      </c>
      <c r="B418" s="3" t="s">
        <v>984</v>
      </c>
      <c r="C418" s="3" t="s">
        <v>1048</v>
      </c>
      <c r="D418" s="3">
        <v>4.0</v>
      </c>
      <c r="E418" s="3">
        <v>16.0</v>
      </c>
      <c r="F418" s="3">
        <v>0.0</v>
      </c>
      <c r="G418" s="3">
        <v>0.0</v>
      </c>
      <c r="H418" s="3">
        <v>0.0</v>
      </c>
      <c r="I418" s="3">
        <v>0.0</v>
      </c>
      <c r="J418" s="6">
        <v>0.0</v>
      </c>
      <c r="K418" s="1">
        <v>0.0</v>
      </c>
      <c r="L418" s="3">
        <v>0.0</v>
      </c>
      <c r="M418" s="3">
        <v>0.0</v>
      </c>
    </row>
    <row r="419">
      <c r="A419" s="3" t="s">
        <v>1217</v>
      </c>
      <c r="B419" s="3" t="s">
        <v>1218</v>
      </c>
      <c r="C419" s="3" t="s">
        <v>710</v>
      </c>
      <c r="D419" s="3">
        <v>4.0</v>
      </c>
      <c r="E419" s="3">
        <v>16.0</v>
      </c>
      <c r="F419" s="3">
        <v>0.0</v>
      </c>
      <c r="G419" s="3">
        <v>0.0</v>
      </c>
      <c r="H419" s="3">
        <v>0.0</v>
      </c>
      <c r="I419" s="3">
        <v>0.0</v>
      </c>
      <c r="J419" s="6">
        <v>0.0</v>
      </c>
      <c r="K419" s="1">
        <v>0.0</v>
      </c>
      <c r="L419" s="3">
        <v>0.0</v>
      </c>
      <c r="M419" s="3">
        <v>0.0</v>
      </c>
    </row>
    <row r="420">
      <c r="A420" s="3" t="s">
        <v>1219</v>
      </c>
      <c r="B420" s="3" t="s">
        <v>1220</v>
      </c>
      <c r="C420" s="3" t="s">
        <v>154</v>
      </c>
      <c r="D420" s="3">
        <v>4.0</v>
      </c>
      <c r="E420" s="3">
        <v>16.0</v>
      </c>
      <c r="F420" s="3">
        <v>0.0</v>
      </c>
      <c r="G420" s="3">
        <v>1.0</v>
      </c>
      <c r="H420" s="3">
        <v>0.0</v>
      </c>
      <c r="I420" s="3">
        <v>1.0</v>
      </c>
      <c r="J420" s="6">
        <v>0.0625</v>
      </c>
      <c r="K420" s="6">
        <v>0.0</v>
      </c>
      <c r="L420" s="3">
        <v>0.0</v>
      </c>
      <c r="M420" s="3">
        <v>0.0</v>
      </c>
    </row>
    <row r="421">
      <c r="A421" s="3" t="s">
        <v>487</v>
      </c>
      <c r="B421" s="3" t="s">
        <v>1221</v>
      </c>
      <c r="C421" s="3" t="s">
        <v>1048</v>
      </c>
      <c r="D421" s="3">
        <v>4.0</v>
      </c>
      <c r="E421" s="3">
        <v>16.0</v>
      </c>
      <c r="F421" s="3">
        <v>0.0</v>
      </c>
      <c r="G421" s="3">
        <v>0.0</v>
      </c>
      <c r="H421" s="3">
        <v>0.0</v>
      </c>
      <c r="I421" s="3">
        <v>0.0</v>
      </c>
      <c r="J421" s="6">
        <v>0.0</v>
      </c>
      <c r="K421" s="1">
        <v>0.0</v>
      </c>
      <c r="L421" s="3">
        <v>0.0</v>
      </c>
      <c r="M421" s="3">
        <v>0.0</v>
      </c>
    </row>
    <row r="422">
      <c r="A422" s="3" t="s">
        <v>1222</v>
      </c>
      <c r="B422" s="3" t="s">
        <v>1223</v>
      </c>
      <c r="C422" s="3" t="s">
        <v>237</v>
      </c>
      <c r="D422" s="3">
        <v>4.0</v>
      </c>
      <c r="E422" s="3">
        <v>16.0</v>
      </c>
      <c r="F422" s="3">
        <v>0.0</v>
      </c>
      <c r="G422" s="3">
        <v>0.0</v>
      </c>
      <c r="H422" s="3">
        <v>0.0</v>
      </c>
      <c r="I422" s="3">
        <v>0.0</v>
      </c>
      <c r="J422" s="6">
        <v>0.0</v>
      </c>
      <c r="K422" s="1">
        <v>0.0</v>
      </c>
      <c r="L422" s="3">
        <v>0.0</v>
      </c>
      <c r="M422" s="3">
        <v>0.0</v>
      </c>
    </row>
    <row r="423">
      <c r="A423" s="3" t="s">
        <v>1224</v>
      </c>
      <c r="B423" s="3" t="s">
        <v>1225</v>
      </c>
      <c r="C423" s="3" t="s">
        <v>112</v>
      </c>
      <c r="D423" s="3">
        <v>4.0</v>
      </c>
      <c r="E423" s="3">
        <v>16.0</v>
      </c>
      <c r="F423" s="3">
        <v>0.0</v>
      </c>
      <c r="G423" s="3">
        <v>0.0</v>
      </c>
      <c r="H423" s="3">
        <v>0.0</v>
      </c>
      <c r="I423" s="3">
        <v>0.0</v>
      </c>
      <c r="J423" s="6">
        <v>0.0</v>
      </c>
      <c r="K423" s="1">
        <v>0.0</v>
      </c>
      <c r="L423" s="3">
        <v>0.0</v>
      </c>
      <c r="M423" s="3">
        <v>0.0</v>
      </c>
    </row>
    <row r="424">
      <c r="A424" s="3" t="s">
        <v>1226</v>
      </c>
      <c r="B424" s="3" t="s">
        <v>1227</v>
      </c>
      <c r="C424" s="3" t="s">
        <v>974</v>
      </c>
      <c r="D424" s="3">
        <v>4.0</v>
      </c>
      <c r="E424" s="3">
        <v>16.0</v>
      </c>
      <c r="F424" s="3">
        <v>0.0</v>
      </c>
      <c r="G424" s="3">
        <v>0.0</v>
      </c>
      <c r="H424" s="3">
        <v>0.0</v>
      </c>
      <c r="I424" s="3">
        <v>0.0</v>
      </c>
      <c r="J424" s="6">
        <v>0.0</v>
      </c>
      <c r="K424" s="1">
        <v>0.0</v>
      </c>
      <c r="L424" s="3">
        <v>0.0</v>
      </c>
      <c r="M424" s="3">
        <v>0.0</v>
      </c>
    </row>
    <row r="425">
      <c r="A425" s="3" t="s">
        <v>1228</v>
      </c>
      <c r="B425" s="3" t="s">
        <v>1229</v>
      </c>
      <c r="C425" s="3" t="s">
        <v>550</v>
      </c>
      <c r="D425" s="3">
        <v>4.0</v>
      </c>
      <c r="E425" s="3">
        <v>16.0</v>
      </c>
      <c r="F425" s="3">
        <v>0.0</v>
      </c>
      <c r="G425" s="3">
        <v>0.0</v>
      </c>
      <c r="H425" s="3">
        <v>0.0</v>
      </c>
      <c r="I425" s="3">
        <v>0.0</v>
      </c>
      <c r="J425" s="6">
        <v>0.0</v>
      </c>
      <c r="K425" s="1">
        <v>0.0</v>
      </c>
      <c r="L425" s="3">
        <v>0.0</v>
      </c>
      <c r="M425" s="3">
        <v>0.0</v>
      </c>
    </row>
    <row r="426">
      <c r="A426" s="3" t="s">
        <v>1230</v>
      </c>
      <c r="B426" s="3" t="s">
        <v>1231</v>
      </c>
      <c r="C426" s="3" t="s">
        <v>473</v>
      </c>
      <c r="D426" s="3">
        <v>4.0</v>
      </c>
      <c r="E426" s="3">
        <v>16.0</v>
      </c>
      <c r="F426" s="3">
        <v>0.0</v>
      </c>
      <c r="G426" s="3">
        <v>1.0</v>
      </c>
      <c r="H426" s="3">
        <v>0.0</v>
      </c>
      <c r="I426" s="3">
        <v>1.0</v>
      </c>
      <c r="J426" s="6">
        <v>0.0625</v>
      </c>
      <c r="K426" s="6">
        <v>0.0</v>
      </c>
      <c r="L426" s="3">
        <v>0.0</v>
      </c>
      <c r="M426" s="3">
        <v>0.0</v>
      </c>
    </row>
    <row r="427">
      <c r="A427" s="3" t="s">
        <v>1232</v>
      </c>
      <c r="B427" s="3" t="s">
        <v>1109</v>
      </c>
      <c r="C427" s="3" t="s">
        <v>422</v>
      </c>
      <c r="D427" s="3">
        <v>4.0</v>
      </c>
      <c r="E427" s="3">
        <v>16.0</v>
      </c>
      <c r="F427" s="3">
        <v>0.0</v>
      </c>
      <c r="G427" s="3">
        <v>1.0</v>
      </c>
      <c r="H427" s="3">
        <v>0.0</v>
      </c>
      <c r="I427" s="3">
        <v>1.0</v>
      </c>
      <c r="J427" s="6">
        <v>0.0625</v>
      </c>
      <c r="K427" s="6">
        <v>0.0</v>
      </c>
      <c r="L427" s="3">
        <v>0.0</v>
      </c>
      <c r="M427" s="3">
        <v>0.0</v>
      </c>
    </row>
    <row r="428">
      <c r="A428" s="3" t="s">
        <v>1233</v>
      </c>
      <c r="B428" s="3" t="s">
        <v>1234</v>
      </c>
      <c r="C428" s="3" t="s">
        <v>669</v>
      </c>
      <c r="D428" s="3">
        <v>4.0</v>
      </c>
      <c r="E428" s="3">
        <v>16.0</v>
      </c>
      <c r="F428" s="3">
        <v>0.0</v>
      </c>
      <c r="G428" s="3">
        <v>0.0</v>
      </c>
      <c r="H428" s="3">
        <v>0.0</v>
      </c>
      <c r="I428" s="3">
        <v>0.0</v>
      </c>
      <c r="J428" s="6">
        <v>0.0</v>
      </c>
      <c r="K428" s="1">
        <v>0.0</v>
      </c>
      <c r="L428" s="3">
        <v>0.0</v>
      </c>
      <c r="M428" s="3">
        <v>0.0</v>
      </c>
    </row>
    <row r="429">
      <c r="A429" s="3" t="s">
        <v>492</v>
      </c>
      <c r="B429" s="3" t="s">
        <v>1159</v>
      </c>
      <c r="C429" s="3" t="s">
        <v>1034</v>
      </c>
      <c r="D429" s="3">
        <v>4.0</v>
      </c>
      <c r="E429" s="3">
        <v>16.0</v>
      </c>
      <c r="F429" s="3">
        <v>0.0</v>
      </c>
      <c r="G429" s="3">
        <v>3.0</v>
      </c>
      <c r="H429" s="3">
        <v>0.0</v>
      </c>
      <c r="I429" s="3">
        <v>3.0</v>
      </c>
      <c r="J429" s="6">
        <v>0.1875</v>
      </c>
      <c r="K429" s="6">
        <v>0.0</v>
      </c>
      <c r="L429" s="3">
        <v>0.0</v>
      </c>
      <c r="M429" s="3">
        <v>0.0</v>
      </c>
    </row>
    <row r="430">
      <c r="A430" s="3" t="s">
        <v>1235</v>
      </c>
      <c r="B430" s="3" t="s">
        <v>1236</v>
      </c>
      <c r="C430" s="3" t="s">
        <v>957</v>
      </c>
      <c r="D430" s="3">
        <v>5.0</v>
      </c>
      <c r="E430" s="3">
        <v>20.0</v>
      </c>
      <c r="F430" s="3">
        <v>0.0</v>
      </c>
      <c r="G430" s="3">
        <v>0.0</v>
      </c>
      <c r="H430" s="3">
        <v>0.0</v>
      </c>
      <c r="I430" s="3">
        <v>0.0</v>
      </c>
      <c r="J430" s="6">
        <v>0.0</v>
      </c>
      <c r="K430" s="1">
        <v>0.0</v>
      </c>
      <c r="L430" s="3">
        <v>0.0</v>
      </c>
      <c r="M430" s="3">
        <v>0.0</v>
      </c>
    </row>
    <row r="431">
      <c r="A431" s="3" t="s">
        <v>1237</v>
      </c>
      <c r="B431" s="3" t="s">
        <v>397</v>
      </c>
      <c r="C431" s="3" t="s">
        <v>439</v>
      </c>
      <c r="D431" s="3">
        <v>4.0</v>
      </c>
      <c r="E431" s="3">
        <v>16.0</v>
      </c>
      <c r="F431" s="3">
        <v>0.0</v>
      </c>
      <c r="G431" s="3">
        <v>0.0</v>
      </c>
      <c r="H431" s="3">
        <v>0.0</v>
      </c>
      <c r="I431" s="3">
        <v>0.0</v>
      </c>
      <c r="J431" s="6">
        <v>0.0</v>
      </c>
      <c r="K431" s="1">
        <v>0.0</v>
      </c>
      <c r="L431" s="3">
        <v>0.0</v>
      </c>
      <c r="M431" s="3">
        <v>0.0</v>
      </c>
    </row>
    <row r="432">
      <c r="A432" s="3" t="s">
        <v>1238</v>
      </c>
      <c r="B432" s="3" t="s">
        <v>1239</v>
      </c>
      <c r="C432" s="3" t="s">
        <v>581</v>
      </c>
      <c r="D432" s="3">
        <v>4.0</v>
      </c>
      <c r="E432" s="3">
        <v>16.0</v>
      </c>
      <c r="F432" s="3">
        <v>0.0</v>
      </c>
      <c r="G432" s="3">
        <v>1.0</v>
      </c>
      <c r="H432" s="3">
        <v>0.0</v>
      </c>
      <c r="I432" s="3">
        <v>1.0</v>
      </c>
      <c r="J432" s="6">
        <v>0.0625</v>
      </c>
      <c r="K432" s="6">
        <v>0.0</v>
      </c>
      <c r="L432" s="3">
        <v>0.0</v>
      </c>
      <c r="M432" s="3">
        <v>0.0</v>
      </c>
    </row>
    <row r="433">
      <c r="A433" s="3" t="s">
        <v>654</v>
      </c>
      <c r="B433" s="3" t="s">
        <v>1240</v>
      </c>
      <c r="C433" s="3" t="s">
        <v>748</v>
      </c>
      <c r="D433" s="3">
        <v>4.0</v>
      </c>
      <c r="E433" s="3">
        <v>16.0</v>
      </c>
      <c r="F433" s="3">
        <v>0.0</v>
      </c>
      <c r="G433" s="3">
        <v>0.0</v>
      </c>
      <c r="H433" s="3">
        <v>0.0</v>
      </c>
      <c r="I433" s="3">
        <v>0.0</v>
      </c>
      <c r="J433" s="6">
        <v>0.0</v>
      </c>
      <c r="K433" s="1">
        <v>0.0</v>
      </c>
      <c r="L433" s="3">
        <v>0.0</v>
      </c>
      <c r="M433" s="3">
        <v>0.0</v>
      </c>
    </row>
    <row r="434">
      <c r="A434" s="3" t="s">
        <v>1241</v>
      </c>
      <c r="B434" s="3" t="s">
        <v>1242</v>
      </c>
      <c r="C434" s="3" t="s">
        <v>695</v>
      </c>
      <c r="D434" s="3">
        <v>4.0</v>
      </c>
      <c r="E434" s="3">
        <v>16.0</v>
      </c>
      <c r="F434" s="3">
        <v>0.0</v>
      </c>
      <c r="G434" s="3">
        <v>1.0</v>
      </c>
      <c r="H434" s="3">
        <v>0.0</v>
      </c>
      <c r="I434" s="3">
        <v>1.0</v>
      </c>
      <c r="J434" s="6">
        <v>0.0625</v>
      </c>
      <c r="K434" s="6">
        <v>0.0</v>
      </c>
      <c r="L434" s="3">
        <v>0.0</v>
      </c>
      <c r="M434" s="3">
        <v>0.0</v>
      </c>
    </row>
    <row r="435">
      <c r="A435" s="3" t="s">
        <v>1243</v>
      </c>
      <c r="B435" s="3" t="s">
        <v>1109</v>
      </c>
      <c r="C435" s="3" t="s">
        <v>716</v>
      </c>
      <c r="D435" s="3">
        <v>4.0</v>
      </c>
      <c r="E435" s="3">
        <v>16.0</v>
      </c>
      <c r="F435" s="3">
        <v>0.0</v>
      </c>
      <c r="G435" s="3">
        <v>0.0</v>
      </c>
      <c r="H435" s="3">
        <v>0.0</v>
      </c>
      <c r="I435" s="3">
        <v>0.0</v>
      </c>
      <c r="J435" s="6">
        <v>0.0</v>
      </c>
      <c r="K435" s="1">
        <v>0.0</v>
      </c>
      <c r="L435" s="3">
        <v>0.0</v>
      </c>
      <c r="M435" s="3">
        <v>0.0</v>
      </c>
    </row>
    <row r="436">
      <c r="A436" s="3" t="s">
        <v>1244</v>
      </c>
      <c r="B436" s="3" t="s">
        <v>1245</v>
      </c>
      <c r="C436" s="3" t="s">
        <v>585</v>
      </c>
      <c r="D436" s="3">
        <v>4.0</v>
      </c>
      <c r="E436" s="3">
        <v>16.0</v>
      </c>
      <c r="F436" s="3">
        <v>0.0</v>
      </c>
      <c r="G436" s="3">
        <v>0.0</v>
      </c>
      <c r="H436" s="3">
        <v>0.0</v>
      </c>
      <c r="I436" s="3">
        <v>0.0</v>
      </c>
      <c r="J436" s="6">
        <v>0.0</v>
      </c>
      <c r="K436" s="1">
        <v>0.0</v>
      </c>
      <c r="L436" s="3">
        <v>0.0</v>
      </c>
      <c r="M436" s="3">
        <v>0.0</v>
      </c>
    </row>
    <row r="437">
      <c r="A437" s="3" t="s">
        <v>1246</v>
      </c>
      <c r="B437" s="3" t="s">
        <v>1247</v>
      </c>
      <c r="C437" s="3" t="s">
        <v>324</v>
      </c>
      <c r="D437" s="3">
        <v>4.0</v>
      </c>
      <c r="E437" s="3">
        <v>16.0</v>
      </c>
      <c r="F437" s="3">
        <v>0.0</v>
      </c>
      <c r="G437" s="3">
        <v>0.0</v>
      </c>
      <c r="H437" s="3">
        <v>0.0</v>
      </c>
      <c r="I437" s="3">
        <v>0.0</v>
      </c>
      <c r="J437" s="6">
        <v>0.0</v>
      </c>
      <c r="K437" s="1">
        <v>0.0</v>
      </c>
      <c r="L437" s="3">
        <v>0.0</v>
      </c>
      <c r="M437" s="3">
        <v>0.0</v>
      </c>
    </row>
    <row r="438">
      <c r="A438" s="3" t="s">
        <v>1248</v>
      </c>
      <c r="B438" s="3" t="s">
        <v>1249</v>
      </c>
      <c r="C438" s="3" t="s">
        <v>787</v>
      </c>
      <c r="D438" s="3">
        <v>4.0</v>
      </c>
      <c r="E438" s="3">
        <v>16.0</v>
      </c>
      <c r="F438" s="3">
        <v>0.0</v>
      </c>
      <c r="G438" s="3">
        <v>0.0</v>
      </c>
      <c r="H438" s="3">
        <v>0.0</v>
      </c>
      <c r="I438" s="3">
        <v>0.0</v>
      </c>
      <c r="J438" s="6">
        <v>0.0</v>
      </c>
      <c r="K438" s="1">
        <v>0.0</v>
      </c>
      <c r="L438" s="3">
        <v>0.0</v>
      </c>
      <c r="M438" s="3">
        <v>0.0</v>
      </c>
    </row>
    <row r="439">
      <c r="A439" s="3" t="s">
        <v>1250</v>
      </c>
      <c r="B439" s="3" t="s">
        <v>1223</v>
      </c>
      <c r="C439" s="3" t="s">
        <v>201</v>
      </c>
      <c r="D439" s="3">
        <v>3.0</v>
      </c>
      <c r="E439" s="3">
        <v>12.0</v>
      </c>
      <c r="F439" s="3">
        <v>0.0</v>
      </c>
      <c r="G439" s="3">
        <v>0.0</v>
      </c>
      <c r="H439" s="3">
        <v>0.0</v>
      </c>
      <c r="I439" s="3">
        <v>0.0</v>
      </c>
      <c r="J439" s="6">
        <v>0.0</v>
      </c>
      <c r="K439" s="1">
        <v>0.0</v>
      </c>
      <c r="L439" s="3">
        <v>0.0</v>
      </c>
      <c r="M439" s="3">
        <v>0.0</v>
      </c>
    </row>
    <row r="440">
      <c r="A440" s="3" t="s">
        <v>1251</v>
      </c>
      <c r="B440" s="3" t="s">
        <v>1252</v>
      </c>
      <c r="C440" s="3" t="s">
        <v>324</v>
      </c>
      <c r="D440" s="3">
        <v>4.0</v>
      </c>
      <c r="E440" s="3">
        <v>16.0</v>
      </c>
      <c r="F440" s="3">
        <v>0.0</v>
      </c>
      <c r="G440" s="3">
        <v>0.0</v>
      </c>
      <c r="H440" s="3">
        <v>0.0</v>
      </c>
      <c r="I440" s="3">
        <v>0.0</v>
      </c>
      <c r="J440" s="6">
        <v>0.0</v>
      </c>
      <c r="K440" s="1">
        <v>0.0</v>
      </c>
      <c r="L440" s="3">
        <v>0.0</v>
      </c>
      <c r="M440" s="3">
        <v>0.0</v>
      </c>
    </row>
    <row r="441">
      <c r="A441" s="3" t="s">
        <v>1253</v>
      </c>
      <c r="B441" s="3" t="s">
        <v>1254</v>
      </c>
      <c r="C441" s="3" t="s">
        <v>855</v>
      </c>
      <c r="D441" s="3">
        <v>4.0</v>
      </c>
      <c r="E441" s="3">
        <v>16.0</v>
      </c>
      <c r="F441" s="3">
        <v>0.0</v>
      </c>
      <c r="G441" s="3">
        <v>2.0</v>
      </c>
      <c r="H441" s="3">
        <v>0.0</v>
      </c>
      <c r="I441" s="3">
        <v>2.0</v>
      </c>
      <c r="J441" s="6">
        <v>0.125</v>
      </c>
      <c r="K441" s="6">
        <v>0.0</v>
      </c>
      <c r="L441" s="3">
        <v>0.0</v>
      </c>
      <c r="M441" s="3">
        <v>0.0</v>
      </c>
    </row>
    <row r="442">
      <c r="A442" s="3" t="s">
        <v>1255</v>
      </c>
      <c r="B442" s="3" t="s">
        <v>1256</v>
      </c>
      <c r="C442" s="3" t="s">
        <v>499</v>
      </c>
      <c r="D442" s="3">
        <v>4.0</v>
      </c>
      <c r="E442" s="3">
        <v>16.0</v>
      </c>
      <c r="F442" s="3">
        <v>0.0</v>
      </c>
      <c r="G442" s="3">
        <v>0.0</v>
      </c>
      <c r="H442" s="3">
        <v>0.0</v>
      </c>
      <c r="I442" s="3">
        <v>0.0</v>
      </c>
      <c r="J442" s="6">
        <v>0.0</v>
      </c>
      <c r="K442" s="1">
        <v>0.0</v>
      </c>
      <c r="L442" s="3">
        <v>0.0</v>
      </c>
      <c r="M442" s="3">
        <v>0.0</v>
      </c>
    </row>
    <row r="443">
      <c r="A443" s="3" t="s">
        <v>1258</v>
      </c>
      <c r="B443" s="3" t="s">
        <v>1259</v>
      </c>
      <c r="C443" s="3" t="s">
        <v>387</v>
      </c>
      <c r="D443" s="3">
        <v>4.0</v>
      </c>
      <c r="E443" s="3">
        <v>16.0</v>
      </c>
      <c r="F443" s="3">
        <v>0.0</v>
      </c>
      <c r="G443" s="3">
        <v>0.0</v>
      </c>
      <c r="H443" s="3">
        <v>0.0</v>
      </c>
      <c r="I443" s="3">
        <v>0.0</v>
      </c>
      <c r="J443" s="6">
        <v>0.0</v>
      </c>
      <c r="K443" s="1">
        <v>0.0</v>
      </c>
      <c r="L443" s="3">
        <v>0.0</v>
      </c>
      <c r="M443" s="3">
        <v>0.0</v>
      </c>
    </row>
    <row r="444">
      <c r="A444" s="3" t="s">
        <v>966</v>
      </c>
      <c r="B444" s="3" t="s">
        <v>1260</v>
      </c>
      <c r="C444" s="3" t="s">
        <v>499</v>
      </c>
      <c r="D444" s="3">
        <v>4.0</v>
      </c>
      <c r="E444" s="3">
        <v>16.0</v>
      </c>
      <c r="F444" s="3">
        <v>0.0</v>
      </c>
      <c r="G444" s="3">
        <v>0.0</v>
      </c>
      <c r="H444" s="3">
        <v>0.0</v>
      </c>
      <c r="I444" s="3">
        <v>0.0</v>
      </c>
      <c r="J444" s="6">
        <v>0.0</v>
      </c>
      <c r="K444" s="1">
        <v>0.0</v>
      </c>
      <c r="L444" s="3">
        <v>0.0</v>
      </c>
      <c r="M444" s="3">
        <v>0.0</v>
      </c>
    </row>
    <row r="445">
      <c r="A445" s="3" t="s">
        <v>1261</v>
      </c>
      <c r="B445" s="3" t="s">
        <v>1262</v>
      </c>
      <c r="C445" s="3" t="s">
        <v>698</v>
      </c>
      <c r="D445" s="3">
        <v>4.0</v>
      </c>
      <c r="E445" s="3">
        <v>16.0</v>
      </c>
      <c r="F445" s="3">
        <v>0.0</v>
      </c>
      <c r="G445" s="3">
        <v>1.0</v>
      </c>
      <c r="H445" s="3">
        <v>0.0</v>
      </c>
      <c r="I445" s="3">
        <v>1.0</v>
      </c>
      <c r="J445" s="6">
        <v>0.0625</v>
      </c>
      <c r="K445" s="6">
        <v>0.0</v>
      </c>
      <c r="L445" s="3">
        <v>0.0</v>
      </c>
      <c r="M445" s="3">
        <v>0.0</v>
      </c>
    </row>
    <row r="446">
      <c r="A446" s="3" t="s">
        <v>1263</v>
      </c>
      <c r="B446" s="3" t="s">
        <v>1264</v>
      </c>
      <c r="C446" s="3" t="s">
        <v>418</v>
      </c>
      <c r="D446" s="3">
        <v>4.0</v>
      </c>
      <c r="E446" s="3">
        <v>16.0</v>
      </c>
      <c r="F446" s="3">
        <v>0.0</v>
      </c>
      <c r="G446" s="3">
        <v>0.0</v>
      </c>
      <c r="H446" s="3">
        <v>0.0</v>
      </c>
      <c r="I446" s="3">
        <v>0.0</v>
      </c>
      <c r="J446" s="6">
        <v>0.0</v>
      </c>
      <c r="K446" s="1">
        <v>0.0</v>
      </c>
      <c r="L446" s="3">
        <v>0.0</v>
      </c>
      <c r="M446" s="3">
        <v>0.0</v>
      </c>
    </row>
    <row r="447">
      <c r="A447" s="3" t="s">
        <v>1265</v>
      </c>
      <c r="B447" s="3" t="s">
        <v>530</v>
      </c>
      <c r="C447" s="3" t="s">
        <v>674</v>
      </c>
      <c r="D447" s="3">
        <v>4.0</v>
      </c>
      <c r="E447" s="3">
        <v>16.0</v>
      </c>
      <c r="F447" s="3">
        <v>0.0</v>
      </c>
      <c r="G447" s="3">
        <v>0.0</v>
      </c>
      <c r="H447" s="3">
        <v>0.0</v>
      </c>
      <c r="I447" s="3">
        <v>0.0</v>
      </c>
      <c r="J447" s="6">
        <v>0.0</v>
      </c>
      <c r="K447" s="1">
        <v>0.0</v>
      </c>
      <c r="L447" s="3">
        <v>0.0</v>
      </c>
      <c r="M447" s="3">
        <v>0.0</v>
      </c>
    </row>
    <row r="448">
      <c r="A448" s="3" t="s">
        <v>1266</v>
      </c>
      <c r="B448" s="3" t="s">
        <v>1267</v>
      </c>
      <c r="C448" s="3" t="s">
        <v>581</v>
      </c>
      <c r="D448" s="3">
        <v>4.0</v>
      </c>
      <c r="E448" s="3">
        <v>16.0</v>
      </c>
      <c r="F448" s="3">
        <v>0.0</v>
      </c>
      <c r="G448" s="3">
        <v>0.0</v>
      </c>
      <c r="H448" s="3">
        <v>0.0</v>
      </c>
      <c r="I448" s="3">
        <v>0.0</v>
      </c>
      <c r="J448" s="6">
        <v>0.0</v>
      </c>
      <c r="K448" s="1">
        <v>0.0</v>
      </c>
      <c r="L448" s="3">
        <v>0.0</v>
      </c>
      <c r="M448" s="3">
        <v>0.0</v>
      </c>
    </row>
    <row r="449">
      <c r="A449" s="3" t="s">
        <v>727</v>
      </c>
      <c r="B449" s="3" t="s">
        <v>728</v>
      </c>
      <c r="C449" s="3" t="s">
        <v>729</v>
      </c>
      <c r="D449" s="3">
        <v>5.0</v>
      </c>
      <c r="E449" s="3">
        <v>20.0</v>
      </c>
      <c r="F449" s="3">
        <v>0.0</v>
      </c>
      <c r="G449" s="3">
        <v>4.0</v>
      </c>
      <c r="H449" s="3">
        <v>1.0</v>
      </c>
      <c r="I449" s="3">
        <v>5.0</v>
      </c>
      <c r="J449" s="6">
        <v>0.25</v>
      </c>
      <c r="K449" s="6">
        <v>0.0</v>
      </c>
      <c r="L449" s="3">
        <v>-4.0</v>
      </c>
      <c r="M449" s="3">
        <v>-0.8</v>
      </c>
    </row>
    <row r="450">
      <c r="A450" s="3" t="s">
        <v>717</v>
      </c>
      <c r="B450" s="3" t="s">
        <v>436</v>
      </c>
      <c r="C450" s="3" t="s">
        <v>614</v>
      </c>
      <c r="D450" s="3">
        <v>4.0</v>
      </c>
      <c r="E450" s="3">
        <v>16.0</v>
      </c>
      <c r="F450" s="3">
        <v>0.0</v>
      </c>
      <c r="G450" s="3">
        <v>0.0</v>
      </c>
      <c r="H450" s="3">
        <v>1.0</v>
      </c>
      <c r="I450" s="3">
        <v>1.0</v>
      </c>
      <c r="J450" s="6">
        <v>0.0625</v>
      </c>
      <c r="K450" s="6">
        <v>0.0</v>
      </c>
      <c r="L450" s="3">
        <v>-4.0</v>
      </c>
      <c r="M450" s="3">
        <v>-1.0</v>
      </c>
    </row>
    <row r="451">
      <c r="A451" s="3" t="s">
        <v>875</v>
      </c>
      <c r="B451" s="3" t="s">
        <v>876</v>
      </c>
      <c r="C451" s="3" t="s">
        <v>701</v>
      </c>
      <c r="D451" s="3">
        <v>4.0</v>
      </c>
      <c r="E451" s="3">
        <v>16.0</v>
      </c>
      <c r="F451" s="3">
        <v>0.0</v>
      </c>
      <c r="G451" s="3">
        <v>2.0</v>
      </c>
      <c r="H451" s="3">
        <v>1.0</v>
      </c>
      <c r="I451" s="3">
        <v>3.0</v>
      </c>
      <c r="J451" s="6">
        <v>0.1875</v>
      </c>
      <c r="K451" s="6">
        <v>0.0</v>
      </c>
      <c r="L451" s="3">
        <v>-4.0</v>
      </c>
      <c r="M451" s="3">
        <v>-1.0</v>
      </c>
    </row>
    <row r="452">
      <c r="A452" s="3" t="s">
        <v>934</v>
      </c>
      <c r="B452" s="3" t="s">
        <v>935</v>
      </c>
      <c r="C452" s="3" t="s">
        <v>499</v>
      </c>
      <c r="D452" s="3">
        <v>4.0</v>
      </c>
      <c r="E452" s="3">
        <v>16.0</v>
      </c>
      <c r="F452" s="3">
        <v>0.0</v>
      </c>
      <c r="G452" s="3">
        <v>1.0</v>
      </c>
      <c r="H452" s="3">
        <v>1.0</v>
      </c>
      <c r="I452" s="3">
        <v>2.0</v>
      </c>
      <c r="J452" s="6">
        <v>0.125</v>
      </c>
      <c r="K452" s="6">
        <v>0.0</v>
      </c>
      <c r="L452" s="3">
        <v>-4.0</v>
      </c>
      <c r="M452" s="3">
        <v>-1.0</v>
      </c>
    </row>
    <row r="453">
      <c r="A453" s="3" t="s">
        <v>960</v>
      </c>
      <c r="B453" s="3" t="s">
        <v>961</v>
      </c>
      <c r="C453" s="3" t="s">
        <v>452</v>
      </c>
      <c r="D453" s="3">
        <v>4.0</v>
      </c>
      <c r="E453" s="3">
        <v>16.0</v>
      </c>
      <c r="F453" s="3">
        <v>0.0</v>
      </c>
      <c r="G453" s="3">
        <v>1.0</v>
      </c>
      <c r="H453" s="3">
        <v>1.0</v>
      </c>
      <c r="I453" s="3">
        <v>2.0</v>
      </c>
      <c r="J453" s="6">
        <v>0.125</v>
      </c>
      <c r="K453" s="6">
        <v>0.0</v>
      </c>
      <c r="L453" s="3">
        <v>-4.0</v>
      </c>
      <c r="M453" s="3">
        <v>-1.0</v>
      </c>
    </row>
    <row r="454">
      <c r="A454" s="3" t="s">
        <v>1213</v>
      </c>
      <c r="B454" s="3" t="s">
        <v>1214</v>
      </c>
      <c r="C454" s="3" t="s">
        <v>466</v>
      </c>
      <c r="D454" s="3">
        <v>4.0</v>
      </c>
      <c r="E454" s="3">
        <v>16.0</v>
      </c>
      <c r="F454" s="3">
        <v>0.0</v>
      </c>
      <c r="G454" s="3">
        <v>0.0</v>
      </c>
      <c r="H454" s="3">
        <v>1.0</v>
      </c>
      <c r="I454" s="3">
        <v>1.0</v>
      </c>
      <c r="J454" s="6">
        <v>0.0625</v>
      </c>
      <c r="K454" s="6">
        <v>0.0</v>
      </c>
      <c r="L454" s="3">
        <v>-4.0</v>
      </c>
      <c r="M454" s="3">
        <v>-1.0</v>
      </c>
    </row>
    <row r="455">
      <c r="A455" s="3" t="s">
        <v>1144</v>
      </c>
      <c r="B455" s="3" t="s">
        <v>1145</v>
      </c>
      <c r="C455" s="3" t="s">
        <v>187</v>
      </c>
      <c r="D455" s="3">
        <v>4.0</v>
      </c>
      <c r="E455" s="3">
        <v>16.0</v>
      </c>
      <c r="F455" s="3">
        <v>0.0</v>
      </c>
      <c r="G455" s="3">
        <v>0.0</v>
      </c>
      <c r="H455" s="3">
        <v>1.0</v>
      </c>
      <c r="I455" s="3">
        <v>1.0</v>
      </c>
      <c r="J455" s="6">
        <v>0.0625</v>
      </c>
      <c r="K455" s="6">
        <v>0.0</v>
      </c>
      <c r="L455" s="3">
        <v>-4.0</v>
      </c>
      <c r="M455" s="3">
        <v>-1.0</v>
      </c>
    </row>
    <row r="456">
      <c r="A456" s="3" t="s">
        <v>742</v>
      </c>
      <c r="B456" s="3" t="s">
        <v>1257</v>
      </c>
      <c r="C456" s="3" t="s">
        <v>520</v>
      </c>
      <c r="D456" s="3">
        <v>4.0</v>
      </c>
      <c r="E456" s="3">
        <v>16.0</v>
      </c>
      <c r="F456" s="3">
        <v>0.0</v>
      </c>
      <c r="G456" s="3">
        <v>0.0</v>
      </c>
      <c r="H456" s="3">
        <v>1.0</v>
      </c>
      <c r="I456" s="3">
        <v>1.0</v>
      </c>
      <c r="J456" s="6">
        <v>0.0625</v>
      </c>
      <c r="K456" s="6">
        <v>0.0</v>
      </c>
      <c r="L456" s="3">
        <v>-4.0</v>
      </c>
      <c r="M456" s="3">
        <v>-1.0</v>
      </c>
    </row>
    <row r="457">
      <c r="A457" s="3" t="s">
        <v>449</v>
      </c>
      <c r="B457" s="3" t="s">
        <v>465</v>
      </c>
      <c r="C457" s="3" t="s">
        <v>466</v>
      </c>
      <c r="D457" s="3">
        <v>4.0</v>
      </c>
      <c r="E457" s="3">
        <v>16.0</v>
      </c>
      <c r="F457" s="3">
        <v>1.0</v>
      </c>
      <c r="G457" s="3">
        <v>5.0</v>
      </c>
      <c r="H457" s="3">
        <v>3.0</v>
      </c>
      <c r="I457" s="3">
        <v>9.0</v>
      </c>
      <c r="J457" s="6">
        <v>0.5625</v>
      </c>
      <c r="K457" s="6">
        <v>0.1111111111111111</v>
      </c>
      <c r="L457" s="3">
        <v>-8.0</v>
      </c>
      <c r="M457" s="3">
        <v>-2.0</v>
      </c>
    </row>
    <row r="458">
      <c r="A458" s="3" t="s">
        <v>1000</v>
      </c>
      <c r="B458" s="3" t="s">
        <v>1001</v>
      </c>
      <c r="C458" s="3" t="s">
        <v>447</v>
      </c>
      <c r="D458" s="3">
        <v>4.0</v>
      </c>
      <c r="E458" s="3">
        <v>16.0</v>
      </c>
      <c r="F458" s="3">
        <v>1.0</v>
      </c>
      <c r="G458" s="3">
        <v>1.0</v>
      </c>
      <c r="H458" s="3">
        <v>3.0</v>
      </c>
      <c r="I458" s="3">
        <v>5.0</v>
      </c>
      <c r="J458" s="6">
        <v>0.3125</v>
      </c>
      <c r="K458" s="6">
        <v>0.2</v>
      </c>
      <c r="L458" s="3">
        <v>-8.0</v>
      </c>
      <c r="M458" s="3">
        <v>-2.0</v>
      </c>
    </row>
    <row r="459">
      <c r="J459" s="6"/>
      <c r="K459" s="6"/>
    </row>
    <row r="460">
      <c r="J460" s="6"/>
      <c r="K460" s="6"/>
    </row>
    <row r="461">
      <c r="J461" s="6"/>
      <c r="K461" s="6"/>
    </row>
    <row r="462">
      <c r="J462" s="6"/>
      <c r="K462" s="6"/>
    </row>
    <row r="463">
      <c r="J463" s="6"/>
      <c r="K463" s="6"/>
    </row>
    <row r="464">
      <c r="J464" s="6"/>
      <c r="K464" s="6"/>
    </row>
    <row r="465">
      <c r="J465" s="6"/>
      <c r="K465" s="6"/>
    </row>
    <row r="466">
      <c r="J466" s="6"/>
      <c r="K466" s="6"/>
    </row>
    <row r="467">
      <c r="J467" s="6"/>
      <c r="K467" s="6"/>
    </row>
    <row r="468">
      <c r="J468" s="6"/>
      <c r="K468" s="6"/>
    </row>
    <row r="469">
      <c r="J469" s="6"/>
      <c r="K469" s="6"/>
    </row>
    <row r="470">
      <c r="J470" s="6"/>
      <c r="K470" s="6"/>
    </row>
    <row r="471">
      <c r="J471" s="6"/>
      <c r="K471" s="6"/>
    </row>
    <row r="472">
      <c r="J472" s="6"/>
      <c r="K472" s="6"/>
    </row>
    <row r="473">
      <c r="J473" s="6"/>
      <c r="K473" s="6"/>
    </row>
    <row r="474">
      <c r="J474" s="6"/>
      <c r="K474" s="6"/>
    </row>
    <row r="475">
      <c r="J475" s="6"/>
      <c r="K475" s="6"/>
    </row>
    <row r="476">
      <c r="J476" s="6"/>
      <c r="K476" s="6"/>
    </row>
    <row r="477">
      <c r="J477" s="6"/>
      <c r="K477" s="6"/>
    </row>
    <row r="478">
      <c r="J478" s="6"/>
      <c r="K478" s="6"/>
    </row>
    <row r="479">
      <c r="J479" s="6"/>
      <c r="K479" s="6"/>
    </row>
    <row r="480">
      <c r="J480" s="6"/>
      <c r="K480" s="6"/>
    </row>
    <row r="481">
      <c r="J481" s="6"/>
      <c r="K481" s="6"/>
    </row>
    <row r="482">
      <c r="J482" s="6"/>
      <c r="K482" s="6"/>
    </row>
    <row r="483">
      <c r="J483" s="6"/>
      <c r="K483" s="6"/>
    </row>
    <row r="484">
      <c r="J484" s="6"/>
      <c r="K484" s="6"/>
    </row>
    <row r="485">
      <c r="J485" s="6"/>
      <c r="K485" s="6"/>
    </row>
    <row r="486">
      <c r="J486" s="6"/>
      <c r="K486" s="6"/>
    </row>
    <row r="487">
      <c r="J487" s="6"/>
      <c r="K487" s="6"/>
    </row>
    <row r="488">
      <c r="J488" s="6"/>
      <c r="K488" s="6"/>
    </row>
    <row r="489">
      <c r="J489" s="6"/>
      <c r="K489" s="6"/>
    </row>
    <row r="490">
      <c r="J490" s="6"/>
      <c r="K490" s="6"/>
    </row>
    <row r="491">
      <c r="J491" s="6"/>
      <c r="K491" s="6"/>
    </row>
    <row r="492">
      <c r="J492" s="6"/>
      <c r="K492" s="6"/>
    </row>
    <row r="493">
      <c r="J493" s="6"/>
      <c r="K493" s="6"/>
    </row>
    <row r="494">
      <c r="J494" s="6"/>
      <c r="K494" s="6"/>
    </row>
    <row r="495">
      <c r="J495" s="6"/>
      <c r="K495" s="6"/>
    </row>
    <row r="496">
      <c r="J496" s="6"/>
      <c r="K496" s="6"/>
    </row>
    <row r="497">
      <c r="J497" s="6"/>
      <c r="K497" s="6"/>
    </row>
    <row r="498">
      <c r="J498" s="6"/>
      <c r="K498" s="6"/>
    </row>
    <row r="499">
      <c r="J499" s="6"/>
      <c r="K499" s="6"/>
    </row>
    <row r="500">
      <c r="J500" s="6"/>
      <c r="K500" s="6"/>
    </row>
    <row r="501">
      <c r="J501" s="6"/>
      <c r="K501" s="6"/>
    </row>
    <row r="502">
      <c r="J502" s="6"/>
      <c r="K502" s="6"/>
    </row>
    <row r="503">
      <c r="J503" s="6"/>
      <c r="K503" s="6"/>
    </row>
    <row r="504">
      <c r="J504" s="6"/>
      <c r="K504" s="6"/>
    </row>
    <row r="505">
      <c r="J505" s="6"/>
      <c r="K505" s="6"/>
    </row>
    <row r="506">
      <c r="J506" s="6"/>
      <c r="K506" s="6"/>
    </row>
    <row r="507">
      <c r="J507" s="6"/>
      <c r="K507" s="6"/>
    </row>
    <row r="508">
      <c r="J508" s="6"/>
      <c r="K508" s="6"/>
    </row>
    <row r="509">
      <c r="J509" s="6"/>
      <c r="K509" s="6"/>
    </row>
    <row r="510">
      <c r="J510" s="6"/>
      <c r="K510" s="6"/>
    </row>
    <row r="511">
      <c r="J511" s="6"/>
      <c r="K511" s="6"/>
    </row>
    <row r="512">
      <c r="J512" s="6"/>
      <c r="K512" s="6"/>
    </row>
    <row r="513">
      <c r="J513" s="6"/>
      <c r="K513" s="6"/>
    </row>
    <row r="514">
      <c r="J514" s="6"/>
      <c r="K514" s="6"/>
    </row>
    <row r="515">
      <c r="J515" s="6"/>
      <c r="K515" s="6"/>
    </row>
    <row r="516">
      <c r="J516" s="6"/>
      <c r="K516" s="6"/>
    </row>
    <row r="517">
      <c r="J517" s="6"/>
      <c r="K517" s="6"/>
    </row>
    <row r="518">
      <c r="J518" s="6"/>
      <c r="K518" s="6"/>
    </row>
    <row r="519">
      <c r="J519" s="6"/>
      <c r="K519" s="6"/>
    </row>
    <row r="520">
      <c r="J520" s="6"/>
      <c r="K520" s="6"/>
    </row>
    <row r="521">
      <c r="J521" s="6"/>
      <c r="K521" s="6"/>
    </row>
    <row r="522">
      <c r="J522" s="6"/>
      <c r="K522" s="6"/>
    </row>
    <row r="523">
      <c r="J523" s="6"/>
      <c r="K523" s="6"/>
    </row>
    <row r="524">
      <c r="J524" s="6"/>
      <c r="K524" s="6"/>
    </row>
    <row r="525">
      <c r="J525" s="6"/>
      <c r="K525" s="6"/>
    </row>
    <row r="526">
      <c r="J526" s="6"/>
      <c r="K526" s="6"/>
    </row>
    <row r="527">
      <c r="J527" s="6"/>
      <c r="K527" s="6"/>
    </row>
    <row r="528">
      <c r="J528" s="6"/>
      <c r="K528" s="6"/>
    </row>
    <row r="529">
      <c r="J529" s="6"/>
      <c r="K529" s="6"/>
    </row>
    <row r="530">
      <c r="J530" s="6"/>
      <c r="K530" s="6"/>
    </row>
    <row r="531">
      <c r="J531" s="6"/>
      <c r="K531" s="6"/>
    </row>
    <row r="532">
      <c r="J532" s="6"/>
      <c r="K532" s="6"/>
    </row>
    <row r="533">
      <c r="J533" s="6"/>
      <c r="K533" s="6"/>
    </row>
    <row r="534">
      <c r="J534" s="6"/>
      <c r="K534" s="6"/>
    </row>
    <row r="535">
      <c r="J535" s="6"/>
      <c r="K535" s="6"/>
    </row>
    <row r="536">
      <c r="J536" s="6"/>
      <c r="K536" s="6"/>
    </row>
    <row r="537">
      <c r="J537" s="6"/>
      <c r="K537" s="6"/>
    </row>
    <row r="538">
      <c r="J538" s="6"/>
      <c r="K538" s="6"/>
    </row>
    <row r="539">
      <c r="J539" s="6"/>
      <c r="K539" s="6"/>
    </row>
    <row r="540">
      <c r="J540" s="6"/>
      <c r="K540" s="6"/>
    </row>
    <row r="541">
      <c r="J541" s="6"/>
      <c r="K541" s="6"/>
    </row>
    <row r="542">
      <c r="J542" s="6"/>
      <c r="K542" s="6"/>
    </row>
    <row r="543">
      <c r="J543" s="6"/>
      <c r="K543" s="6"/>
    </row>
    <row r="544">
      <c r="J544" s="6"/>
      <c r="K544" s="6"/>
    </row>
    <row r="545">
      <c r="J545" s="6"/>
      <c r="K545" s="6"/>
    </row>
    <row r="546">
      <c r="J546" s="6"/>
      <c r="K546" s="6"/>
    </row>
    <row r="547">
      <c r="J547" s="6"/>
      <c r="K547" s="6"/>
    </row>
    <row r="548">
      <c r="J548" s="6"/>
      <c r="K548" s="6"/>
    </row>
    <row r="549">
      <c r="J549" s="6"/>
      <c r="K549" s="6"/>
    </row>
    <row r="550">
      <c r="J550" s="6"/>
      <c r="K550" s="6"/>
    </row>
    <row r="551">
      <c r="J551" s="6"/>
      <c r="K551" s="6"/>
    </row>
    <row r="552">
      <c r="J552" s="6"/>
      <c r="K552" s="6"/>
    </row>
    <row r="553">
      <c r="J553" s="6"/>
      <c r="K553" s="6"/>
    </row>
    <row r="554">
      <c r="J554" s="6"/>
      <c r="K554" s="6"/>
    </row>
    <row r="555">
      <c r="J555" s="6"/>
      <c r="K555" s="6"/>
    </row>
    <row r="556">
      <c r="J556" s="6"/>
      <c r="K556" s="6"/>
    </row>
    <row r="557">
      <c r="J557" s="6"/>
      <c r="K557" s="6"/>
    </row>
    <row r="558">
      <c r="J558" s="6"/>
      <c r="K558" s="6"/>
    </row>
    <row r="559">
      <c r="J559" s="6"/>
      <c r="K559" s="6"/>
    </row>
    <row r="560">
      <c r="J560" s="6"/>
      <c r="K560" s="6"/>
    </row>
    <row r="561">
      <c r="J561" s="6"/>
      <c r="K561" s="6"/>
    </row>
    <row r="562">
      <c r="J562" s="6"/>
      <c r="K562" s="6"/>
    </row>
    <row r="563">
      <c r="J563" s="6"/>
      <c r="K563" s="6"/>
    </row>
    <row r="564">
      <c r="J564" s="6"/>
      <c r="K564" s="6"/>
    </row>
    <row r="565">
      <c r="J565" s="6"/>
      <c r="K565" s="6"/>
    </row>
    <row r="566">
      <c r="J566" s="6"/>
      <c r="K566" s="6"/>
    </row>
    <row r="567">
      <c r="J567" s="6"/>
      <c r="K567" s="6"/>
    </row>
    <row r="568">
      <c r="J568" s="6"/>
      <c r="K568" s="6"/>
    </row>
    <row r="569">
      <c r="J569" s="6"/>
      <c r="K569" s="6"/>
    </row>
    <row r="570">
      <c r="J570" s="6"/>
      <c r="K570" s="6"/>
    </row>
    <row r="571">
      <c r="J571" s="6"/>
      <c r="K571" s="6"/>
    </row>
    <row r="572">
      <c r="J572" s="6"/>
      <c r="K572" s="6"/>
    </row>
    <row r="573">
      <c r="J573" s="6"/>
      <c r="K573" s="6"/>
    </row>
    <row r="574">
      <c r="J574" s="6"/>
      <c r="K574" s="6"/>
    </row>
    <row r="575">
      <c r="J575" s="6"/>
      <c r="K575" s="6"/>
    </row>
    <row r="576">
      <c r="J576" s="6"/>
      <c r="K576" s="6"/>
    </row>
    <row r="577">
      <c r="J577" s="6"/>
      <c r="K577" s="6"/>
    </row>
    <row r="578">
      <c r="J578" s="6"/>
      <c r="K578" s="6"/>
    </row>
    <row r="579">
      <c r="J579" s="6"/>
      <c r="K579" s="6"/>
    </row>
    <row r="580">
      <c r="J580" s="6"/>
      <c r="K580" s="6"/>
    </row>
    <row r="581">
      <c r="J581" s="6"/>
      <c r="K581" s="6"/>
    </row>
    <row r="582">
      <c r="J582" s="6"/>
      <c r="K582" s="6"/>
    </row>
    <row r="583">
      <c r="J583" s="6"/>
      <c r="K583" s="6"/>
    </row>
    <row r="584">
      <c r="J584" s="6"/>
      <c r="K584" s="6"/>
    </row>
    <row r="585">
      <c r="J585" s="6"/>
      <c r="K585" s="6"/>
    </row>
    <row r="586">
      <c r="J586" s="6"/>
      <c r="K586" s="6"/>
    </row>
    <row r="587">
      <c r="J587" s="6"/>
      <c r="K587" s="6"/>
    </row>
    <row r="588">
      <c r="J588" s="6"/>
      <c r="K588" s="6"/>
    </row>
    <row r="589">
      <c r="J589" s="6"/>
      <c r="K589" s="6"/>
    </row>
    <row r="590">
      <c r="J590" s="6"/>
      <c r="K590" s="6"/>
    </row>
    <row r="591">
      <c r="J591" s="6"/>
      <c r="K591" s="6"/>
    </row>
    <row r="592">
      <c r="J592" s="6"/>
      <c r="K592" s="6"/>
    </row>
    <row r="593">
      <c r="J593" s="6"/>
      <c r="K593" s="6"/>
    </row>
    <row r="594">
      <c r="J594" s="6"/>
      <c r="K594" s="6"/>
    </row>
    <row r="595">
      <c r="J595" s="6"/>
      <c r="K595" s="6"/>
    </row>
    <row r="596">
      <c r="J596" s="6"/>
      <c r="K596" s="6"/>
    </row>
    <row r="597">
      <c r="J597" s="6"/>
      <c r="K597" s="6"/>
    </row>
    <row r="598">
      <c r="J598" s="6"/>
      <c r="K598" s="6"/>
    </row>
    <row r="599">
      <c r="J599" s="6"/>
      <c r="K599" s="6"/>
    </row>
    <row r="600">
      <c r="J600" s="6"/>
      <c r="K600" s="6"/>
    </row>
    <row r="601">
      <c r="J601" s="6"/>
      <c r="K601" s="6"/>
    </row>
    <row r="602">
      <c r="J602" s="6"/>
      <c r="K602" s="6"/>
    </row>
    <row r="603">
      <c r="J603" s="6"/>
      <c r="K603" s="6"/>
    </row>
    <row r="604">
      <c r="J604" s="6"/>
      <c r="K604" s="6"/>
    </row>
    <row r="605">
      <c r="J605" s="6"/>
      <c r="K605" s="6"/>
    </row>
    <row r="606">
      <c r="J606" s="6"/>
      <c r="K606" s="6"/>
    </row>
    <row r="607">
      <c r="J607" s="6"/>
      <c r="K607" s="6"/>
    </row>
    <row r="608">
      <c r="J608" s="6"/>
      <c r="K608" s="6"/>
    </row>
    <row r="609">
      <c r="J609" s="6"/>
      <c r="K609" s="6"/>
    </row>
    <row r="610">
      <c r="J610" s="6"/>
      <c r="K610" s="6"/>
    </row>
    <row r="611">
      <c r="J611" s="6"/>
      <c r="K611" s="6"/>
    </row>
    <row r="612">
      <c r="J612" s="6"/>
      <c r="K612" s="6"/>
    </row>
    <row r="613">
      <c r="J613" s="6"/>
      <c r="K613" s="6"/>
    </row>
    <row r="614">
      <c r="J614" s="6"/>
      <c r="K614" s="6"/>
    </row>
    <row r="615">
      <c r="J615" s="6"/>
      <c r="K615" s="6"/>
    </row>
    <row r="616">
      <c r="J616" s="6"/>
      <c r="K616" s="6"/>
    </row>
    <row r="617">
      <c r="J617" s="6"/>
      <c r="K617" s="6"/>
    </row>
    <row r="618">
      <c r="J618" s="6"/>
      <c r="K618" s="6"/>
    </row>
    <row r="619">
      <c r="J619" s="6"/>
      <c r="K619" s="6"/>
    </row>
    <row r="620">
      <c r="J620" s="6"/>
      <c r="K620" s="6"/>
    </row>
    <row r="621">
      <c r="J621" s="6"/>
      <c r="K621" s="6"/>
    </row>
    <row r="622">
      <c r="J622" s="6"/>
      <c r="K622" s="6"/>
    </row>
    <row r="623">
      <c r="J623" s="6"/>
      <c r="K623" s="6"/>
    </row>
    <row r="624">
      <c r="J624" s="6"/>
      <c r="K624" s="6"/>
    </row>
    <row r="625">
      <c r="J625" s="6"/>
      <c r="K625" s="6"/>
    </row>
    <row r="626">
      <c r="J626" s="6"/>
      <c r="K626" s="6"/>
    </row>
    <row r="627">
      <c r="J627" s="6"/>
      <c r="K627" s="6"/>
    </row>
    <row r="628">
      <c r="J628" s="6"/>
      <c r="K628" s="6"/>
    </row>
    <row r="629">
      <c r="J629" s="6"/>
      <c r="K629" s="6"/>
    </row>
    <row r="630">
      <c r="J630" s="6"/>
      <c r="K630" s="6"/>
    </row>
    <row r="631">
      <c r="J631" s="6"/>
      <c r="K631" s="6"/>
    </row>
    <row r="632">
      <c r="J632" s="6"/>
      <c r="K632" s="6"/>
    </row>
    <row r="633">
      <c r="J633" s="6"/>
      <c r="K633" s="6"/>
    </row>
    <row r="634">
      <c r="J634" s="6"/>
      <c r="K634" s="6"/>
    </row>
    <row r="635">
      <c r="J635" s="6"/>
      <c r="K635" s="6"/>
    </row>
    <row r="636">
      <c r="J636" s="6"/>
      <c r="K636" s="6"/>
    </row>
    <row r="637">
      <c r="J637" s="6"/>
      <c r="K637" s="6"/>
    </row>
    <row r="638">
      <c r="J638" s="6"/>
      <c r="K638" s="6"/>
    </row>
    <row r="639">
      <c r="J639" s="6"/>
      <c r="K639" s="6"/>
    </row>
    <row r="640">
      <c r="J640" s="6"/>
      <c r="K640" s="6"/>
    </row>
    <row r="641">
      <c r="J641" s="6"/>
      <c r="K641" s="6"/>
    </row>
    <row r="642">
      <c r="J642" s="6"/>
      <c r="K642" s="6"/>
    </row>
    <row r="643">
      <c r="J643" s="6"/>
      <c r="K643" s="6"/>
    </row>
    <row r="644">
      <c r="J644" s="6"/>
      <c r="K644" s="6"/>
    </row>
    <row r="645">
      <c r="J645" s="6"/>
      <c r="K645" s="6"/>
    </row>
    <row r="646">
      <c r="J646" s="6"/>
      <c r="K646" s="6"/>
    </row>
    <row r="647">
      <c r="J647" s="6"/>
      <c r="K647" s="6"/>
    </row>
    <row r="648">
      <c r="J648" s="6"/>
      <c r="K648" s="6"/>
    </row>
    <row r="649">
      <c r="J649" s="6"/>
      <c r="K649" s="6"/>
    </row>
    <row r="650">
      <c r="J650" s="6"/>
      <c r="K650" s="6"/>
    </row>
    <row r="651">
      <c r="J651" s="6"/>
      <c r="K651" s="6"/>
    </row>
    <row r="652">
      <c r="J652" s="6"/>
      <c r="K652" s="6"/>
    </row>
    <row r="653">
      <c r="J653" s="6"/>
      <c r="K653" s="6"/>
    </row>
    <row r="654">
      <c r="J654" s="6"/>
      <c r="K654" s="6"/>
    </row>
    <row r="655">
      <c r="J655" s="6"/>
      <c r="K655" s="6"/>
    </row>
    <row r="656">
      <c r="J656" s="6"/>
      <c r="K656" s="6"/>
    </row>
    <row r="657">
      <c r="J657" s="6"/>
      <c r="K657" s="6"/>
    </row>
    <row r="658">
      <c r="J658" s="6"/>
      <c r="K658" s="6"/>
    </row>
    <row r="659">
      <c r="J659" s="6"/>
      <c r="K659" s="6"/>
    </row>
    <row r="660">
      <c r="J660" s="6"/>
      <c r="K660" s="6"/>
    </row>
    <row r="661">
      <c r="J661" s="6"/>
      <c r="K661" s="6"/>
    </row>
    <row r="662">
      <c r="J662" s="6"/>
      <c r="K662" s="6"/>
    </row>
    <row r="663">
      <c r="J663" s="6"/>
      <c r="K663" s="6"/>
    </row>
    <row r="664">
      <c r="J664" s="6"/>
      <c r="K664" s="6"/>
    </row>
    <row r="665">
      <c r="J665" s="6"/>
      <c r="K665" s="6"/>
    </row>
    <row r="666">
      <c r="J666" s="6"/>
      <c r="K666" s="6"/>
    </row>
    <row r="667">
      <c r="J667" s="6"/>
      <c r="K667" s="6"/>
    </row>
    <row r="668">
      <c r="J668" s="6"/>
      <c r="K668" s="6"/>
    </row>
    <row r="669">
      <c r="J669" s="6"/>
      <c r="K669" s="6"/>
    </row>
    <row r="670">
      <c r="J670" s="6"/>
      <c r="K670" s="6"/>
    </row>
    <row r="671">
      <c r="J671" s="6"/>
      <c r="K671" s="6"/>
    </row>
    <row r="672">
      <c r="J672" s="6"/>
      <c r="K672" s="6"/>
    </row>
    <row r="673">
      <c r="J673" s="6"/>
      <c r="K673" s="6"/>
    </row>
    <row r="674">
      <c r="J674" s="6"/>
      <c r="K674" s="6"/>
    </row>
    <row r="675">
      <c r="J675" s="6"/>
      <c r="K675" s="6"/>
    </row>
    <row r="676">
      <c r="J676" s="6"/>
      <c r="K676" s="6"/>
    </row>
    <row r="677">
      <c r="J677" s="6"/>
      <c r="K677" s="6"/>
    </row>
    <row r="678">
      <c r="J678" s="6"/>
      <c r="K678" s="6"/>
    </row>
    <row r="679">
      <c r="J679" s="6"/>
      <c r="K679" s="6"/>
    </row>
    <row r="680">
      <c r="J680" s="6"/>
      <c r="K680" s="6"/>
    </row>
    <row r="681">
      <c r="J681" s="6"/>
      <c r="K681" s="6"/>
    </row>
    <row r="682">
      <c r="J682" s="6"/>
      <c r="K682" s="6"/>
    </row>
    <row r="683">
      <c r="J683" s="6"/>
      <c r="K683" s="6"/>
    </row>
    <row r="684">
      <c r="J684" s="6"/>
      <c r="K684" s="6"/>
    </row>
    <row r="685">
      <c r="J685" s="6"/>
      <c r="K685" s="6"/>
    </row>
    <row r="686">
      <c r="J686" s="6"/>
      <c r="K686" s="6"/>
    </row>
    <row r="687">
      <c r="J687" s="6"/>
      <c r="K687" s="6"/>
    </row>
    <row r="688">
      <c r="J688" s="6"/>
      <c r="K688" s="6"/>
    </row>
    <row r="689">
      <c r="J689" s="6"/>
      <c r="K689" s="6"/>
    </row>
    <row r="690">
      <c r="J690" s="6"/>
      <c r="K690" s="6"/>
    </row>
    <row r="691">
      <c r="J691" s="6"/>
      <c r="K691" s="6"/>
    </row>
    <row r="692">
      <c r="J692" s="6"/>
      <c r="K692" s="6"/>
    </row>
    <row r="693">
      <c r="J693" s="6"/>
      <c r="K693" s="6"/>
    </row>
    <row r="694">
      <c r="J694" s="6"/>
      <c r="K694" s="6"/>
    </row>
    <row r="695">
      <c r="J695" s="6"/>
      <c r="K695" s="6"/>
    </row>
    <row r="696">
      <c r="J696" s="6"/>
      <c r="K696" s="6"/>
    </row>
    <row r="697">
      <c r="J697" s="6"/>
      <c r="K697" s="6"/>
    </row>
    <row r="698">
      <c r="J698" s="6"/>
      <c r="K698" s="6"/>
    </row>
    <row r="699">
      <c r="J699" s="6"/>
      <c r="K699" s="6"/>
    </row>
    <row r="700">
      <c r="J700" s="6"/>
      <c r="K700" s="6"/>
    </row>
    <row r="701">
      <c r="J701" s="6"/>
      <c r="K701" s="6"/>
    </row>
    <row r="702">
      <c r="J702" s="6"/>
      <c r="K702" s="6"/>
    </row>
    <row r="703">
      <c r="J703" s="6"/>
      <c r="K703" s="6"/>
    </row>
    <row r="704">
      <c r="J704" s="6"/>
      <c r="K704" s="6"/>
    </row>
    <row r="705">
      <c r="J705" s="6"/>
      <c r="K705" s="6"/>
    </row>
    <row r="706">
      <c r="J706" s="6"/>
      <c r="K706" s="6"/>
    </row>
    <row r="707">
      <c r="J707" s="6"/>
      <c r="K707" s="6"/>
    </row>
    <row r="708">
      <c r="J708" s="6"/>
      <c r="K708" s="6"/>
    </row>
    <row r="709">
      <c r="J709" s="6"/>
      <c r="K709" s="6"/>
    </row>
    <row r="710">
      <c r="J710" s="6"/>
      <c r="K710" s="6"/>
    </row>
    <row r="711">
      <c r="J711" s="6"/>
      <c r="K711" s="6"/>
    </row>
    <row r="712">
      <c r="J712" s="6"/>
      <c r="K712" s="6"/>
    </row>
    <row r="713">
      <c r="J713" s="6"/>
      <c r="K713" s="6"/>
    </row>
    <row r="714">
      <c r="J714" s="6"/>
      <c r="K714" s="6"/>
    </row>
    <row r="715">
      <c r="J715" s="6"/>
      <c r="K715" s="6"/>
    </row>
    <row r="716">
      <c r="J716" s="6"/>
      <c r="K716" s="6"/>
    </row>
    <row r="717">
      <c r="J717" s="6"/>
      <c r="K717" s="6"/>
    </row>
    <row r="718">
      <c r="J718" s="6"/>
      <c r="K718" s="6"/>
    </row>
    <row r="719">
      <c r="J719" s="6"/>
      <c r="K719" s="6"/>
    </row>
    <row r="720">
      <c r="J720" s="6"/>
      <c r="K720" s="6"/>
    </row>
    <row r="721">
      <c r="J721" s="6"/>
      <c r="K721" s="6"/>
    </row>
    <row r="722">
      <c r="J722" s="6"/>
      <c r="K722" s="6"/>
    </row>
    <row r="723">
      <c r="J723" s="6"/>
      <c r="K723" s="6"/>
    </row>
    <row r="724">
      <c r="J724" s="6"/>
      <c r="K724" s="6"/>
    </row>
    <row r="725">
      <c r="J725" s="6"/>
      <c r="K725" s="6"/>
    </row>
    <row r="726">
      <c r="J726" s="6"/>
      <c r="K726" s="6"/>
    </row>
    <row r="727">
      <c r="J727" s="6"/>
      <c r="K727" s="6"/>
    </row>
    <row r="728">
      <c r="J728" s="6"/>
      <c r="K728" s="6"/>
    </row>
    <row r="729">
      <c r="J729" s="6"/>
      <c r="K729" s="6"/>
    </row>
    <row r="730">
      <c r="J730" s="6"/>
      <c r="K730" s="6"/>
    </row>
    <row r="731">
      <c r="J731" s="6"/>
      <c r="K731" s="6"/>
    </row>
    <row r="732">
      <c r="J732" s="6"/>
      <c r="K732" s="6"/>
    </row>
    <row r="733">
      <c r="J733" s="6"/>
      <c r="K733" s="6"/>
    </row>
    <row r="734">
      <c r="J734" s="6"/>
      <c r="K734" s="6"/>
    </row>
    <row r="735">
      <c r="J735" s="6"/>
      <c r="K735" s="6"/>
    </row>
    <row r="736">
      <c r="J736" s="6"/>
      <c r="K736" s="6"/>
    </row>
    <row r="737">
      <c r="J737" s="6"/>
      <c r="K737" s="6"/>
    </row>
    <row r="738">
      <c r="J738" s="6"/>
      <c r="K738" s="6"/>
    </row>
    <row r="739">
      <c r="J739" s="6"/>
      <c r="K739" s="6"/>
    </row>
    <row r="740">
      <c r="J740" s="6"/>
      <c r="K740" s="6"/>
    </row>
    <row r="741">
      <c r="J741" s="6"/>
      <c r="K741" s="6"/>
    </row>
    <row r="742">
      <c r="J742" s="6"/>
      <c r="K742" s="6"/>
    </row>
    <row r="743">
      <c r="J743" s="6"/>
      <c r="K743" s="6"/>
    </row>
    <row r="744">
      <c r="J744" s="6"/>
      <c r="K744" s="6"/>
    </row>
    <row r="745">
      <c r="J745" s="6"/>
      <c r="K745" s="6"/>
    </row>
    <row r="746">
      <c r="J746" s="6"/>
      <c r="K746" s="6"/>
    </row>
    <row r="747">
      <c r="J747" s="6"/>
      <c r="K747" s="6"/>
    </row>
    <row r="748">
      <c r="J748" s="6"/>
      <c r="K748" s="6"/>
    </row>
    <row r="749">
      <c r="J749" s="6"/>
      <c r="K749" s="6"/>
    </row>
    <row r="750">
      <c r="J750" s="6"/>
      <c r="K750" s="6"/>
    </row>
    <row r="751">
      <c r="J751" s="6"/>
      <c r="K751" s="6"/>
    </row>
    <row r="752">
      <c r="J752" s="6"/>
      <c r="K752" s="6"/>
    </row>
    <row r="753">
      <c r="J753" s="6"/>
      <c r="K753" s="6"/>
    </row>
    <row r="754">
      <c r="J754" s="6"/>
      <c r="K754" s="6"/>
    </row>
    <row r="755">
      <c r="J755" s="6"/>
      <c r="K755" s="6"/>
    </row>
    <row r="756">
      <c r="J756" s="6"/>
      <c r="K756" s="6"/>
    </row>
    <row r="757">
      <c r="J757" s="6"/>
      <c r="K757" s="6"/>
    </row>
    <row r="758">
      <c r="J758" s="6"/>
      <c r="K758" s="6"/>
    </row>
    <row r="759">
      <c r="J759" s="6"/>
      <c r="K759" s="6"/>
    </row>
    <row r="760">
      <c r="J760" s="6"/>
      <c r="K760" s="6"/>
    </row>
    <row r="761">
      <c r="J761" s="6"/>
      <c r="K761" s="6"/>
    </row>
    <row r="762">
      <c r="J762" s="6"/>
      <c r="K762" s="6"/>
    </row>
    <row r="763">
      <c r="J763" s="6"/>
      <c r="K763" s="6"/>
    </row>
    <row r="764">
      <c r="J764" s="6"/>
      <c r="K764" s="6"/>
    </row>
    <row r="765">
      <c r="J765" s="6"/>
      <c r="K765" s="6"/>
    </row>
    <row r="766">
      <c r="J766" s="6"/>
      <c r="K766" s="6"/>
    </row>
    <row r="767">
      <c r="J767" s="6"/>
      <c r="K767" s="6"/>
    </row>
    <row r="768">
      <c r="J768" s="6"/>
      <c r="K768" s="6"/>
    </row>
    <row r="769">
      <c r="J769" s="6"/>
      <c r="K769" s="6"/>
    </row>
    <row r="770">
      <c r="J770" s="6"/>
      <c r="K770" s="6"/>
    </row>
    <row r="771">
      <c r="J771" s="6"/>
      <c r="K771" s="6"/>
    </row>
    <row r="772">
      <c r="J772" s="6"/>
      <c r="K772" s="6"/>
    </row>
    <row r="773">
      <c r="J773" s="6"/>
      <c r="K773" s="6"/>
    </row>
    <row r="774">
      <c r="J774" s="6"/>
      <c r="K774" s="6"/>
    </row>
    <row r="775">
      <c r="J775" s="6"/>
      <c r="K775" s="6"/>
    </row>
    <row r="776">
      <c r="J776" s="6"/>
      <c r="K776" s="6"/>
    </row>
    <row r="777">
      <c r="J777" s="6"/>
      <c r="K777" s="6"/>
    </row>
    <row r="778">
      <c r="J778" s="6"/>
      <c r="K778" s="6"/>
    </row>
    <row r="779">
      <c r="J779" s="6"/>
      <c r="K779" s="6"/>
    </row>
    <row r="780">
      <c r="J780" s="6"/>
      <c r="K780" s="6"/>
    </row>
    <row r="781">
      <c r="J781" s="6"/>
      <c r="K781" s="6"/>
    </row>
    <row r="782">
      <c r="J782" s="6"/>
      <c r="K782" s="6"/>
    </row>
    <row r="783">
      <c r="J783" s="6"/>
      <c r="K783" s="6"/>
    </row>
    <row r="784">
      <c r="J784" s="6"/>
      <c r="K784" s="6"/>
    </row>
    <row r="785">
      <c r="J785" s="6"/>
      <c r="K785" s="6"/>
    </row>
    <row r="786">
      <c r="J786" s="6"/>
      <c r="K786" s="6"/>
    </row>
    <row r="787">
      <c r="J787" s="6"/>
      <c r="K787" s="6"/>
    </row>
    <row r="788">
      <c r="J788" s="6"/>
      <c r="K788" s="6"/>
    </row>
    <row r="789">
      <c r="J789" s="6"/>
      <c r="K789" s="6"/>
    </row>
    <row r="790">
      <c r="J790" s="6"/>
      <c r="K790" s="6"/>
    </row>
    <row r="791">
      <c r="J791" s="6"/>
      <c r="K791" s="6"/>
    </row>
    <row r="792">
      <c r="J792" s="6"/>
      <c r="K792" s="6"/>
    </row>
    <row r="793">
      <c r="J793" s="6"/>
      <c r="K793" s="6"/>
    </row>
    <row r="794">
      <c r="J794" s="6"/>
      <c r="K794" s="6"/>
    </row>
    <row r="795">
      <c r="J795" s="6"/>
      <c r="K795" s="6"/>
    </row>
    <row r="796">
      <c r="J796" s="6"/>
      <c r="K796" s="6"/>
    </row>
    <row r="797">
      <c r="J797" s="6"/>
      <c r="K797" s="6"/>
    </row>
    <row r="798">
      <c r="J798" s="6"/>
      <c r="K798" s="6"/>
    </row>
    <row r="799">
      <c r="J799" s="6"/>
      <c r="K799" s="6"/>
    </row>
    <row r="800">
      <c r="J800" s="6"/>
      <c r="K800" s="6"/>
    </row>
    <row r="801">
      <c r="J801" s="6"/>
      <c r="K801" s="6"/>
    </row>
    <row r="802">
      <c r="J802" s="6"/>
      <c r="K802" s="6"/>
    </row>
    <row r="803">
      <c r="J803" s="6"/>
      <c r="K803" s="6"/>
    </row>
    <row r="804">
      <c r="J804" s="6"/>
      <c r="K804" s="6"/>
    </row>
    <row r="805">
      <c r="J805" s="6"/>
      <c r="K805" s="6"/>
    </row>
    <row r="806">
      <c r="J806" s="6"/>
      <c r="K806" s="6"/>
    </row>
    <row r="807">
      <c r="J807" s="6"/>
      <c r="K807" s="6"/>
    </row>
    <row r="808">
      <c r="J808" s="6"/>
      <c r="K808" s="6"/>
    </row>
    <row r="809">
      <c r="J809" s="6"/>
      <c r="K809" s="6"/>
    </row>
    <row r="810">
      <c r="J810" s="6"/>
      <c r="K810" s="6"/>
    </row>
    <row r="811">
      <c r="J811" s="6"/>
      <c r="K811" s="6"/>
    </row>
    <row r="812">
      <c r="J812" s="6"/>
      <c r="K812" s="6"/>
    </row>
    <row r="813">
      <c r="J813" s="6"/>
      <c r="K813" s="6"/>
    </row>
    <row r="814">
      <c r="J814" s="6"/>
      <c r="K814" s="6"/>
    </row>
    <row r="815">
      <c r="J815" s="6"/>
      <c r="K815" s="6"/>
    </row>
    <row r="816">
      <c r="J816" s="6"/>
      <c r="K816" s="6"/>
    </row>
    <row r="817">
      <c r="J817" s="6"/>
      <c r="K817" s="6"/>
    </row>
    <row r="818">
      <c r="J818" s="6"/>
      <c r="K818" s="6"/>
    </row>
    <row r="819">
      <c r="J819" s="6"/>
      <c r="K819" s="6"/>
    </row>
    <row r="820">
      <c r="J820" s="6"/>
      <c r="K820" s="6"/>
    </row>
    <row r="821">
      <c r="J821" s="6"/>
      <c r="K821" s="6"/>
    </row>
    <row r="822">
      <c r="J822" s="6"/>
      <c r="K822" s="6"/>
    </row>
    <row r="823">
      <c r="J823" s="6"/>
      <c r="K823" s="6"/>
    </row>
    <row r="824">
      <c r="J824" s="6"/>
      <c r="K824" s="6"/>
    </row>
    <row r="825">
      <c r="J825" s="6"/>
      <c r="K825" s="6"/>
    </row>
    <row r="826">
      <c r="J826" s="6"/>
      <c r="K826" s="6"/>
    </row>
    <row r="827">
      <c r="J827" s="6"/>
      <c r="K827" s="6"/>
    </row>
    <row r="828">
      <c r="J828" s="6"/>
      <c r="K828" s="6"/>
    </row>
    <row r="829">
      <c r="J829" s="6"/>
      <c r="K829" s="6"/>
    </row>
    <row r="830">
      <c r="J830" s="6"/>
      <c r="K830" s="6"/>
    </row>
    <row r="831">
      <c r="J831" s="6"/>
      <c r="K831" s="6"/>
    </row>
    <row r="832">
      <c r="J832" s="6"/>
      <c r="K832" s="6"/>
    </row>
    <row r="833">
      <c r="J833" s="6"/>
      <c r="K833" s="6"/>
    </row>
    <row r="834">
      <c r="J834" s="6"/>
      <c r="K834" s="6"/>
    </row>
    <row r="835">
      <c r="J835" s="6"/>
      <c r="K835" s="6"/>
    </row>
    <row r="836">
      <c r="J836" s="6"/>
      <c r="K836" s="6"/>
    </row>
    <row r="837">
      <c r="J837" s="6"/>
      <c r="K837" s="6"/>
    </row>
    <row r="838">
      <c r="J838" s="6"/>
      <c r="K838" s="6"/>
    </row>
    <row r="839">
      <c r="J839" s="6"/>
      <c r="K839" s="6"/>
    </row>
    <row r="840">
      <c r="J840" s="6"/>
      <c r="K840" s="6"/>
    </row>
    <row r="841">
      <c r="J841" s="6"/>
      <c r="K841" s="6"/>
    </row>
    <row r="842">
      <c r="J842" s="6"/>
      <c r="K842" s="6"/>
    </row>
    <row r="843">
      <c r="J843" s="6"/>
      <c r="K843" s="6"/>
    </row>
    <row r="844">
      <c r="J844" s="6"/>
      <c r="K844" s="6"/>
    </row>
    <row r="845">
      <c r="J845" s="6"/>
      <c r="K845" s="6"/>
    </row>
    <row r="846">
      <c r="J846" s="6"/>
      <c r="K846" s="6"/>
    </row>
    <row r="847">
      <c r="J847" s="6"/>
      <c r="K847" s="6"/>
    </row>
    <row r="848">
      <c r="J848" s="6"/>
      <c r="K848" s="6"/>
    </row>
    <row r="849">
      <c r="J849" s="6"/>
      <c r="K849" s="6"/>
    </row>
    <row r="850">
      <c r="J850" s="6"/>
      <c r="K850" s="6"/>
    </row>
    <row r="851">
      <c r="J851" s="6"/>
      <c r="K851" s="6"/>
    </row>
    <row r="852">
      <c r="J852" s="6"/>
      <c r="K852" s="6"/>
    </row>
    <row r="853">
      <c r="J853" s="6"/>
      <c r="K853" s="6"/>
    </row>
    <row r="854">
      <c r="J854" s="6"/>
      <c r="K854" s="6"/>
    </row>
    <row r="855">
      <c r="J855" s="6"/>
      <c r="K855" s="6"/>
    </row>
    <row r="856">
      <c r="J856" s="6"/>
      <c r="K856" s="6"/>
    </row>
    <row r="857">
      <c r="J857" s="6"/>
      <c r="K857" s="6"/>
    </row>
    <row r="858">
      <c r="J858" s="6"/>
      <c r="K858" s="6"/>
    </row>
    <row r="859">
      <c r="J859" s="6"/>
      <c r="K859" s="6"/>
    </row>
    <row r="860">
      <c r="J860" s="6"/>
      <c r="K860" s="6"/>
    </row>
    <row r="861">
      <c r="J861" s="6"/>
      <c r="K861" s="6"/>
    </row>
    <row r="862">
      <c r="J862" s="6"/>
      <c r="K862" s="6"/>
    </row>
    <row r="863">
      <c r="J863" s="6"/>
      <c r="K863" s="6"/>
    </row>
    <row r="864">
      <c r="J864" s="6"/>
      <c r="K864" s="6"/>
    </row>
    <row r="865">
      <c r="J865" s="6"/>
      <c r="K865" s="6"/>
    </row>
    <row r="866">
      <c r="J866" s="6"/>
      <c r="K866" s="6"/>
    </row>
    <row r="867">
      <c r="J867" s="6"/>
      <c r="K867" s="6"/>
    </row>
    <row r="868">
      <c r="J868" s="6"/>
      <c r="K868" s="6"/>
    </row>
    <row r="869">
      <c r="J869" s="6"/>
      <c r="K869" s="6"/>
    </row>
    <row r="870">
      <c r="J870" s="6"/>
      <c r="K870" s="6"/>
    </row>
    <row r="871">
      <c r="J871" s="6"/>
      <c r="K871" s="6"/>
    </row>
    <row r="872">
      <c r="J872" s="6"/>
      <c r="K872" s="6"/>
    </row>
    <row r="873">
      <c r="J873" s="6"/>
      <c r="K873" s="6"/>
    </row>
    <row r="874">
      <c r="J874" s="6"/>
      <c r="K874" s="6"/>
    </row>
    <row r="875">
      <c r="J875" s="6"/>
      <c r="K875" s="6"/>
    </row>
    <row r="876">
      <c r="J876" s="6"/>
      <c r="K876" s="6"/>
    </row>
    <row r="877">
      <c r="J877" s="6"/>
      <c r="K877" s="6"/>
    </row>
    <row r="878">
      <c r="J878" s="6"/>
      <c r="K878" s="6"/>
    </row>
    <row r="879">
      <c r="J879" s="6"/>
      <c r="K879" s="6"/>
    </row>
    <row r="880">
      <c r="J880" s="6"/>
      <c r="K880" s="6"/>
    </row>
    <row r="881">
      <c r="J881" s="6"/>
      <c r="K881" s="6"/>
    </row>
    <row r="882">
      <c r="J882" s="6"/>
      <c r="K882" s="6"/>
    </row>
    <row r="883">
      <c r="J883" s="6"/>
      <c r="K883" s="6"/>
    </row>
    <row r="884">
      <c r="J884" s="6"/>
      <c r="K884" s="6"/>
    </row>
    <row r="885">
      <c r="J885" s="6"/>
      <c r="K885" s="6"/>
    </row>
    <row r="886">
      <c r="J886" s="6"/>
      <c r="K886" s="6"/>
    </row>
    <row r="887">
      <c r="J887" s="6"/>
      <c r="K887" s="6"/>
    </row>
    <row r="888">
      <c r="J888" s="6"/>
      <c r="K888" s="6"/>
    </row>
    <row r="889">
      <c r="J889" s="6"/>
      <c r="K889" s="6"/>
    </row>
    <row r="890">
      <c r="J890" s="6"/>
      <c r="K890" s="6"/>
    </row>
    <row r="891">
      <c r="J891" s="6"/>
      <c r="K891" s="6"/>
    </row>
    <row r="892">
      <c r="J892" s="6"/>
      <c r="K892" s="6"/>
    </row>
    <row r="893">
      <c r="J893" s="6"/>
      <c r="K893" s="6"/>
    </row>
    <row r="894">
      <c r="J894" s="6"/>
      <c r="K894" s="6"/>
    </row>
    <row r="895">
      <c r="J895" s="6"/>
      <c r="K895" s="6"/>
    </row>
    <row r="896">
      <c r="J896" s="6"/>
      <c r="K896" s="6"/>
    </row>
    <row r="897">
      <c r="J897" s="6"/>
      <c r="K897" s="6"/>
    </row>
    <row r="898">
      <c r="J898" s="6"/>
      <c r="K898" s="6"/>
    </row>
    <row r="899">
      <c r="J899" s="6"/>
      <c r="K899" s="6"/>
    </row>
    <row r="900">
      <c r="J900" s="6"/>
      <c r="K900" s="6"/>
    </row>
    <row r="901">
      <c r="J901" s="6"/>
      <c r="K901" s="6"/>
    </row>
    <row r="902">
      <c r="J902" s="6"/>
      <c r="K902" s="6"/>
    </row>
    <row r="903">
      <c r="J903" s="6"/>
      <c r="K903" s="6"/>
    </row>
    <row r="904">
      <c r="J904" s="6"/>
      <c r="K904" s="6"/>
    </row>
    <row r="905">
      <c r="J905" s="6"/>
      <c r="K905" s="6"/>
    </row>
    <row r="906">
      <c r="J906" s="6"/>
      <c r="K906" s="6"/>
    </row>
    <row r="907">
      <c r="J907" s="6"/>
      <c r="K907" s="6"/>
    </row>
    <row r="908">
      <c r="J908" s="6"/>
      <c r="K908" s="6"/>
    </row>
    <row r="909">
      <c r="J909" s="6"/>
      <c r="K909" s="6"/>
    </row>
    <row r="910">
      <c r="J910" s="6"/>
      <c r="K910" s="6"/>
    </row>
    <row r="911">
      <c r="J911" s="6"/>
      <c r="K911" s="6"/>
    </row>
    <row r="912">
      <c r="J912" s="6"/>
      <c r="K912" s="6"/>
    </row>
    <row r="913">
      <c r="J913" s="6"/>
      <c r="K913" s="6"/>
    </row>
    <row r="914">
      <c r="J914" s="6"/>
      <c r="K914" s="6"/>
    </row>
    <row r="915">
      <c r="J915" s="6"/>
      <c r="K915" s="6"/>
    </row>
    <row r="916">
      <c r="J916" s="6"/>
      <c r="K916" s="6"/>
    </row>
    <row r="917">
      <c r="J917" s="6"/>
      <c r="K917" s="6"/>
    </row>
    <row r="918">
      <c r="J918" s="6"/>
      <c r="K918" s="6"/>
    </row>
    <row r="919">
      <c r="J919" s="6"/>
      <c r="K919" s="6"/>
    </row>
    <row r="920">
      <c r="J920" s="6"/>
      <c r="K920" s="6"/>
    </row>
    <row r="921">
      <c r="J921" s="6"/>
      <c r="K921" s="6"/>
    </row>
    <row r="922">
      <c r="J922" s="6"/>
      <c r="K922" s="6"/>
    </row>
    <row r="923">
      <c r="J923" s="6"/>
      <c r="K923" s="6"/>
    </row>
    <row r="924">
      <c r="J924" s="6"/>
      <c r="K924" s="6"/>
    </row>
    <row r="925">
      <c r="J925" s="6"/>
      <c r="K925" s="6"/>
    </row>
    <row r="926">
      <c r="J926" s="6"/>
      <c r="K926" s="6"/>
    </row>
    <row r="927">
      <c r="J927" s="6"/>
      <c r="K927" s="6"/>
    </row>
    <row r="928">
      <c r="J928" s="6"/>
      <c r="K928" s="6"/>
    </row>
    <row r="929">
      <c r="J929" s="6"/>
      <c r="K929" s="6"/>
    </row>
    <row r="930">
      <c r="J930" s="6"/>
      <c r="K930" s="6"/>
    </row>
    <row r="931">
      <c r="J931" s="6"/>
      <c r="K931" s="6"/>
    </row>
    <row r="932">
      <c r="J932" s="6"/>
      <c r="K932" s="6"/>
    </row>
    <row r="933">
      <c r="J933" s="6"/>
      <c r="K933" s="6"/>
    </row>
    <row r="934">
      <c r="J934" s="6"/>
      <c r="K934" s="6"/>
    </row>
    <row r="935">
      <c r="J935" s="6"/>
      <c r="K935" s="6"/>
    </row>
    <row r="936">
      <c r="J936" s="6"/>
      <c r="K936" s="6"/>
    </row>
    <row r="937">
      <c r="J937" s="6"/>
      <c r="K937" s="6"/>
    </row>
    <row r="938">
      <c r="J938" s="6"/>
      <c r="K938" s="6"/>
    </row>
    <row r="939">
      <c r="J939" s="6"/>
      <c r="K939" s="6"/>
    </row>
    <row r="940">
      <c r="J940" s="6"/>
      <c r="K940" s="6"/>
    </row>
    <row r="941">
      <c r="J941" s="6"/>
      <c r="K941" s="6"/>
    </row>
    <row r="942">
      <c r="J942" s="6"/>
      <c r="K942" s="6"/>
    </row>
    <row r="943">
      <c r="J943" s="6"/>
      <c r="K943" s="6"/>
    </row>
    <row r="944">
      <c r="J944" s="6"/>
      <c r="K944" s="6"/>
    </row>
    <row r="945">
      <c r="J945" s="6"/>
      <c r="K945" s="6"/>
    </row>
    <row r="946">
      <c r="J946" s="6"/>
      <c r="K946" s="6"/>
    </row>
    <row r="947">
      <c r="J947" s="6"/>
      <c r="K947" s="6"/>
    </row>
    <row r="948">
      <c r="J948" s="6"/>
      <c r="K948" s="6"/>
    </row>
    <row r="949">
      <c r="J949" s="6"/>
      <c r="K949" s="6"/>
    </row>
    <row r="950">
      <c r="J950" s="6"/>
      <c r="K950" s="6"/>
    </row>
    <row r="951">
      <c r="J951" s="6"/>
      <c r="K951" s="6"/>
    </row>
    <row r="952">
      <c r="J952" s="6"/>
      <c r="K952" s="6"/>
    </row>
    <row r="953">
      <c r="J953" s="6"/>
      <c r="K953" s="6"/>
    </row>
    <row r="954">
      <c r="J954" s="6"/>
      <c r="K954" s="6"/>
    </row>
    <row r="955">
      <c r="J955" s="6"/>
      <c r="K955" s="6"/>
    </row>
    <row r="956">
      <c r="J956" s="6"/>
      <c r="K956" s="6"/>
    </row>
    <row r="957">
      <c r="J957" s="6"/>
      <c r="K957" s="6"/>
    </row>
    <row r="958">
      <c r="J958" s="6"/>
      <c r="K958" s="6"/>
    </row>
    <row r="959">
      <c r="J959" s="6"/>
      <c r="K959" s="6"/>
    </row>
    <row r="960">
      <c r="J960" s="6"/>
      <c r="K960" s="6"/>
    </row>
    <row r="961">
      <c r="J961" s="6"/>
      <c r="K961" s="6"/>
    </row>
    <row r="962">
      <c r="J962" s="6"/>
      <c r="K962" s="6"/>
    </row>
    <row r="963">
      <c r="J963" s="6"/>
      <c r="K963" s="6"/>
    </row>
    <row r="964">
      <c r="J964" s="6"/>
      <c r="K964" s="6"/>
    </row>
    <row r="965">
      <c r="J965" s="6"/>
      <c r="K965" s="6"/>
    </row>
    <row r="966">
      <c r="J966" s="6"/>
      <c r="K966" s="6"/>
    </row>
    <row r="967">
      <c r="J967" s="6"/>
      <c r="K967" s="6"/>
    </row>
    <row r="968">
      <c r="J968" s="6"/>
      <c r="K968" s="6"/>
    </row>
    <row r="969">
      <c r="J969" s="6"/>
      <c r="K969" s="6"/>
    </row>
    <row r="970">
      <c r="J970" s="6"/>
      <c r="K970" s="6"/>
    </row>
    <row r="971">
      <c r="J971" s="6"/>
      <c r="K971" s="6"/>
    </row>
    <row r="972">
      <c r="J972" s="6"/>
      <c r="K972" s="6"/>
    </row>
    <row r="973">
      <c r="J973" s="6"/>
      <c r="K973" s="6"/>
    </row>
    <row r="974">
      <c r="J974" s="6"/>
      <c r="K974" s="6"/>
    </row>
    <row r="975">
      <c r="J975" s="6"/>
      <c r="K975" s="6"/>
    </row>
    <row r="976">
      <c r="J976" s="6"/>
      <c r="K976" s="6"/>
    </row>
    <row r="977">
      <c r="J977" s="6"/>
      <c r="K977" s="6"/>
    </row>
    <row r="978">
      <c r="J978" s="6"/>
      <c r="K978" s="6"/>
    </row>
    <row r="979">
      <c r="J979" s="6"/>
      <c r="K979" s="6"/>
    </row>
    <row r="980">
      <c r="J980" s="6"/>
      <c r="K980" s="6"/>
    </row>
    <row r="981">
      <c r="J981" s="6"/>
      <c r="K981" s="6"/>
    </row>
    <row r="982">
      <c r="J982" s="6"/>
      <c r="K982" s="6"/>
    </row>
    <row r="983">
      <c r="J983" s="6"/>
      <c r="K983" s="6"/>
    </row>
    <row r="984">
      <c r="J984" s="6"/>
      <c r="K984" s="6"/>
    </row>
    <row r="985">
      <c r="J985" s="6"/>
      <c r="K985" s="6"/>
    </row>
    <row r="986">
      <c r="J986" s="6"/>
      <c r="K986" s="6"/>
    </row>
    <row r="987">
      <c r="J987" s="6"/>
      <c r="K987" s="6"/>
    </row>
    <row r="988">
      <c r="J988" s="6"/>
      <c r="K988" s="6"/>
    </row>
    <row r="989">
      <c r="J989" s="6"/>
      <c r="K989" s="6"/>
    </row>
    <row r="990">
      <c r="J990" s="6"/>
      <c r="K990" s="6"/>
    </row>
    <row r="991">
      <c r="J991" s="6"/>
      <c r="K991" s="6"/>
    </row>
    <row r="992">
      <c r="J992" s="6"/>
      <c r="K992" s="6"/>
    </row>
    <row r="993">
      <c r="J993" s="6"/>
      <c r="K993" s="6"/>
    </row>
    <row r="994">
      <c r="J994" s="6"/>
      <c r="K994" s="6"/>
    </row>
    <row r="995">
      <c r="J995" s="6"/>
      <c r="K995" s="6"/>
    </row>
    <row r="996">
      <c r="J996" s="6"/>
      <c r="K996" s="6"/>
    </row>
    <row r="997">
      <c r="J997" s="6"/>
      <c r="K997" s="6"/>
    </row>
    <row r="998">
      <c r="J998" s="6"/>
      <c r="K998" s="6"/>
    </row>
    <row r="999">
      <c r="J999" s="6"/>
      <c r="K999" s="6"/>
    </row>
    <row r="1000">
      <c r="J1000" s="6"/>
      <c r="K1000" s="6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hidden="1" min="1" max="1" width="12.63"/>
    <col customWidth="1" min="4" max="4" width="7.63"/>
    <col customWidth="1" hidden="1" min="5" max="5" width="7.63"/>
    <col customWidth="1" min="6" max="13" width="7.63"/>
  </cols>
  <sheetData>
    <row r="1">
      <c r="A1" s="12" t="s">
        <v>87</v>
      </c>
      <c r="B1" s="12" t="s">
        <v>89</v>
      </c>
      <c r="C1" s="12" t="s">
        <v>13</v>
      </c>
      <c r="D1" s="12" t="s">
        <v>90</v>
      </c>
      <c r="E1" s="12" t="s">
        <v>91</v>
      </c>
      <c r="F1" s="12" t="s">
        <v>92</v>
      </c>
      <c r="G1" s="12" t="s">
        <v>16</v>
      </c>
      <c r="H1" s="12" t="s">
        <v>94</v>
      </c>
      <c r="I1" s="12" t="s">
        <v>95</v>
      </c>
      <c r="J1" s="23" t="s">
        <v>96</v>
      </c>
      <c r="K1" s="23" t="s">
        <v>98</v>
      </c>
      <c r="L1" s="12" t="s">
        <v>100</v>
      </c>
      <c r="M1" s="24" t="s">
        <v>101</v>
      </c>
    </row>
    <row r="2">
      <c r="A2" s="12" t="s">
        <v>110</v>
      </c>
      <c r="B2" s="12" t="s">
        <v>111</v>
      </c>
      <c r="C2" s="12" t="s">
        <v>112</v>
      </c>
      <c r="D2" s="15">
        <v>10.0</v>
      </c>
      <c r="E2" s="15">
        <v>40.0</v>
      </c>
      <c r="F2" s="15">
        <v>20.0</v>
      </c>
      <c r="G2" s="15">
        <v>6.0</v>
      </c>
      <c r="H2" s="15">
        <v>1.0</v>
      </c>
      <c r="I2" s="15">
        <v>27.0</v>
      </c>
      <c r="J2" s="18">
        <v>0.675</v>
      </c>
      <c r="K2" s="18">
        <v>0.7407407407407407</v>
      </c>
      <c r="L2" s="15">
        <v>76.0</v>
      </c>
      <c r="M2" s="21">
        <v>7.6</v>
      </c>
    </row>
    <row r="3">
      <c r="A3" s="12" t="s">
        <v>268</v>
      </c>
      <c r="B3" s="12" t="s">
        <v>253</v>
      </c>
      <c r="C3" s="12" t="s">
        <v>254</v>
      </c>
      <c r="D3" s="15">
        <v>7.0</v>
      </c>
      <c r="E3" s="15">
        <v>28.0</v>
      </c>
      <c r="F3" s="15">
        <v>13.0</v>
      </c>
      <c r="G3" s="15">
        <v>1.0</v>
      </c>
      <c r="H3" s="15">
        <v>0.0</v>
      </c>
      <c r="I3" s="15">
        <v>14.0</v>
      </c>
      <c r="J3" s="18">
        <v>0.5</v>
      </c>
      <c r="K3" s="18">
        <v>0.9285714285714286</v>
      </c>
      <c r="L3" s="15">
        <v>52.0</v>
      </c>
      <c r="M3" s="21">
        <v>7.428571428571429</v>
      </c>
    </row>
    <row r="4">
      <c r="A4" s="12" t="s">
        <v>152</v>
      </c>
      <c r="B4" s="12" t="s">
        <v>153</v>
      </c>
      <c r="C4" s="12" t="s">
        <v>154</v>
      </c>
      <c r="D4" s="15">
        <v>8.0</v>
      </c>
      <c r="E4" s="15">
        <v>32.0</v>
      </c>
      <c r="F4" s="15">
        <v>16.0</v>
      </c>
      <c r="G4" s="15">
        <v>5.0</v>
      </c>
      <c r="H4" s="15">
        <v>3.0</v>
      </c>
      <c r="I4" s="15">
        <v>24.0</v>
      </c>
      <c r="J4" s="18">
        <v>0.75</v>
      </c>
      <c r="K4" s="18">
        <v>0.6666666666666666</v>
      </c>
      <c r="L4" s="15">
        <v>52.0</v>
      </c>
      <c r="M4" s="21">
        <v>6.5</v>
      </c>
    </row>
    <row r="5">
      <c r="A5" s="12" t="s">
        <v>412</v>
      </c>
      <c r="B5" s="12" t="s">
        <v>540</v>
      </c>
      <c r="C5" s="12" t="s">
        <v>536</v>
      </c>
      <c r="D5" s="15">
        <v>5.0</v>
      </c>
      <c r="E5" s="15">
        <v>20.0</v>
      </c>
      <c r="F5" s="15">
        <v>8.0</v>
      </c>
      <c r="G5" s="15">
        <v>2.0</v>
      </c>
      <c r="H5" s="15">
        <v>0.0</v>
      </c>
      <c r="I5" s="15">
        <v>10.0</v>
      </c>
      <c r="J5" s="18">
        <v>0.5</v>
      </c>
      <c r="K5" s="18">
        <v>0.8</v>
      </c>
      <c r="L5" s="15">
        <v>32.0</v>
      </c>
      <c r="M5" s="21">
        <v>6.4</v>
      </c>
    </row>
    <row r="6">
      <c r="A6" s="12" t="s">
        <v>774</v>
      </c>
      <c r="B6" s="12" t="s">
        <v>754</v>
      </c>
      <c r="C6" s="12" t="s">
        <v>484</v>
      </c>
      <c r="D6" s="15">
        <v>5.0</v>
      </c>
      <c r="E6" s="15">
        <v>20.0</v>
      </c>
      <c r="F6" s="15">
        <v>8.0</v>
      </c>
      <c r="G6" s="15">
        <v>1.0</v>
      </c>
      <c r="H6" s="15">
        <v>0.0</v>
      </c>
      <c r="I6" s="15">
        <v>9.0</v>
      </c>
      <c r="J6" s="18">
        <v>0.45</v>
      </c>
      <c r="K6" s="18">
        <v>0.8888888888888888</v>
      </c>
      <c r="L6" s="15">
        <v>32.0</v>
      </c>
      <c r="M6" s="21">
        <v>6.4</v>
      </c>
    </row>
    <row r="7">
      <c r="A7" s="12" t="s">
        <v>199</v>
      </c>
      <c r="B7" s="12" t="s">
        <v>186</v>
      </c>
      <c r="C7" s="12" t="s">
        <v>187</v>
      </c>
      <c r="D7" s="15">
        <v>6.0</v>
      </c>
      <c r="E7" s="15">
        <v>24.0</v>
      </c>
      <c r="F7" s="15">
        <v>9.0</v>
      </c>
      <c r="G7" s="15">
        <v>2.0</v>
      </c>
      <c r="H7" s="15">
        <v>0.0</v>
      </c>
      <c r="I7" s="15">
        <v>11.0</v>
      </c>
      <c r="J7" s="18">
        <v>0.4583333333333333</v>
      </c>
      <c r="K7" s="18">
        <v>0.8181818181818182</v>
      </c>
      <c r="L7" s="15">
        <v>36.0</v>
      </c>
      <c r="M7" s="21">
        <v>6.0</v>
      </c>
    </row>
    <row r="8">
      <c r="A8" s="12" t="s">
        <v>432</v>
      </c>
      <c r="B8" s="12" t="s">
        <v>427</v>
      </c>
      <c r="C8" s="12" t="s">
        <v>428</v>
      </c>
      <c r="D8" s="15">
        <v>8.0</v>
      </c>
      <c r="E8" s="15">
        <v>32.0</v>
      </c>
      <c r="F8" s="15">
        <v>12.0</v>
      </c>
      <c r="G8" s="15">
        <v>4.0</v>
      </c>
      <c r="H8" s="15">
        <v>0.0</v>
      </c>
      <c r="I8" s="15">
        <v>16.0</v>
      </c>
      <c r="J8" s="18">
        <v>0.5</v>
      </c>
      <c r="K8" s="18">
        <v>0.75</v>
      </c>
      <c r="L8" s="15">
        <v>48.0</v>
      </c>
      <c r="M8" s="21">
        <v>6.0</v>
      </c>
    </row>
    <row r="9">
      <c r="A9" s="12" t="s">
        <v>235</v>
      </c>
      <c r="B9" s="12" t="s">
        <v>221</v>
      </c>
      <c r="C9" s="12" t="s">
        <v>222</v>
      </c>
      <c r="D9" s="15">
        <v>9.0</v>
      </c>
      <c r="E9" s="15">
        <v>36.0</v>
      </c>
      <c r="F9" s="15">
        <v>14.0</v>
      </c>
      <c r="G9" s="15">
        <v>1.0</v>
      </c>
      <c r="H9" s="15">
        <v>1.0</v>
      </c>
      <c r="I9" s="15">
        <v>16.0</v>
      </c>
      <c r="J9" s="18">
        <v>0.4444444444444444</v>
      </c>
      <c r="K9" s="18">
        <v>0.875</v>
      </c>
      <c r="L9" s="15">
        <v>52.0</v>
      </c>
      <c r="M9" s="21">
        <v>5.777777777777778</v>
      </c>
    </row>
    <row r="10">
      <c r="A10" s="12" t="s">
        <v>219</v>
      </c>
      <c r="B10" s="12" t="s">
        <v>323</v>
      </c>
      <c r="C10" s="12" t="s">
        <v>324</v>
      </c>
      <c r="D10" s="15">
        <v>5.0</v>
      </c>
      <c r="E10" s="15">
        <v>20.0</v>
      </c>
      <c r="F10" s="15">
        <v>7.0</v>
      </c>
      <c r="G10" s="15">
        <v>4.0</v>
      </c>
      <c r="H10" s="15">
        <v>0.0</v>
      </c>
      <c r="I10" s="15">
        <v>11.0</v>
      </c>
      <c r="J10" s="18">
        <v>0.55</v>
      </c>
      <c r="K10" s="18">
        <v>0.6363636363636364</v>
      </c>
      <c r="L10" s="15">
        <v>28.0</v>
      </c>
      <c r="M10" s="21">
        <v>5.6</v>
      </c>
    </row>
    <row r="11">
      <c r="A11" s="12" t="s">
        <v>305</v>
      </c>
      <c r="B11" s="12" t="s">
        <v>371</v>
      </c>
      <c r="C11" s="12" t="s">
        <v>372</v>
      </c>
      <c r="D11" s="15">
        <v>5.0</v>
      </c>
      <c r="E11" s="15">
        <v>20.0</v>
      </c>
      <c r="F11" s="15">
        <v>7.0</v>
      </c>
      <c r="G11" s="15">
        <v>6.0</v>
      </c>
      <c r="H11" s="15">
        <v>0.0</v>
      </c>
      <c r="I11" s="15">
        <v>13.0</v>
      </c>
      <c r="J11" s="18">
        <v>0.65</v>
      </c>
      <c r="K11" s="18">
        <v>0.5384615384615384</v>
      </c>
      <c r="L11" s="15">
        <v>28.0</v>
      </c>
      <c r="M11" s="21">
        <v>5.6</v>
      </c>
    </row>
    <row r="12">
      <c r="A12" s="12" t="s">
        <v>409</v>
      </c>
      <c r="B12" s="12" t="s">
        <v>410</v>
      </c>
      <c r="C12" s="12" t="s">
        <v>411</v>
      </c>
      <c r="D12" s="15">
        <v>5.0</v>
      </c>
      <c r="E12" s="15">
        <v>20.0</v>
      </c>
      <c r="F12" s="15">
        <v>8.0</v>
      </c>
      <c r="G12" s="15">
        <v>3.0</v>
      </c>
      <c r="H12" s="15">
        <v>1.0</v>
      </c>
      <c r="I12" s="15">
        <v>12.0</v>
      </c>
      <c r="J12" s="18">
        <v>0.6</v>
      </c>
      <c r="K12" s="18">
        <v>0.6666666666666666</v>
      </c>
      <c r="L12" s="15">
        <v>28.0</v>
      </c>
      <c r="M12" s="21">
        <v>5.6</v>
      </c>
    </row>
    <row r="13">
      <c r="A13" s="12" t="s">
        <v>60</v>
      </c>
      <c r="B13" s="12" t="s">
        <v>848</v>
      </c>
      <c r="C13" s="12" t="s">
        <v>201</v>
      </c>
      <c r="D13" s="15">
        <v>3.0</v>
      </c>
      <c r="E13" s="15">
        <v>12.0</v>
      </c>
      <c r="F13" s="15">
        <v>4.0</v>
      </c>
      <c r="G13" s="15">
        <v>0.0</v>
      </c>
      <c r="H13" s="15">
        <v>0.0</v>
      </c>
      <c r="I13" s="15">
        <v>4.0</v>
      </c>
      <c r="J13" s="18">
        <v>0.3333333333333333</v>
      </c>
      <c r="K13" s="18">
        <v>1.0</v>
      </c>
      <c r="L13" s="15">
        <v>16.0</v>
      </c>
      <c r="M13" s="21">
        <v>5.333333333333333</v>
      </c>
    </row>
    <row r="14">
      <c r="A14" s="12" t="s">
        <v>135</v>
      </c>
      <c r="B14" s="12" t="s">
        <v>136</v>
      </c>
      <c r="C14" s="12" t="s">
        <v>137</v>
      </c>
      <c r="D14" s="15">
        <v>7.0</v>
      </c>
      <c r="E14" s="15">
        <v>28.0</v>
      </c>
      <c r="F14" s="15">
        <v>9.0</v>
      </c>
      <c r="G14" s="15">
        <v>2.0</v>
      </c>
      <c r="H14" s="15">
        <v>0.0</v>
      </c>
      <c r="I14" s="15">
        <v>11.0</v>
      </c>
      <c r="J14" s="18">
        <v>0.39285714285714285</v>
      </c>
      <c r="K14" s="18">
        <v>0.8181818181818182</v>
      </c>
      <c r="L14" s="15">
        <v>36.0</v>
      </c>
      <c r="M14" s="21">
        <v>5.142857142857143</v>
      </c>
    </row>
    <row r="15">
      <c r="A15" s="12" t="s">
        <v>513</v>
      </c>
      <c r="B15" s="12" t="s">
        <v>460</v>
      </c>
      <c r="C15" s="12" t="s">
        <v>356</v>
      </c>
      <c r="D15" s="15">
        <v>7.0</v>
      </c>
      <c r="E15" s="15">
        <v>28.0</v>
      </c>
      <c r="F15" s="15">
        <v>9.0</v>
      </c>
      <c r="G15" s="15">
        <v>1.0</v>
      </c>
      <c r="H15" s="15">
        <v>0.0</v>
      </c>
      <c r="I15" s="15">
        <v>10.0</v>
      </c>
      <c r="J15" s="18">
        <v>0.35714285714285715</v>
      </c>
      <c r="K15" s="18">
        <v>0.9</v>
      </c>
      <c r="L15" s="15">
        <v>36.0</v>
      </c>
      <c r="M15" s="21">
        <v>5.142857142857143</v>
      </c>
    </row>
    <row r="16">
      <c r="A16" s="12" t="s">
        <v>399</v>
      </c>
      <c r="B16" s="12" t="s">
        <v>438</v>
      </c>
      <c r="C16" s="12" t="s">
        <v>439</v>
      </c>
      <c r="D16" s="15">
        <v>4.0</v>
      </c>
      <c r="E16" s="15">
        <v>16.0</v>
      </c>
      <c r="F16" s="15">
        <v>5.0</v>
      </c>
      <c r="G16" s="15">
        <v>4.0</v>
      </c>
      <c r="H16" s="15">
        <v>0.0</v>
      </c>
      <c r="I16" s="15">
        <v>9.0</v>
      </c>
      <c r="J16" s="18">
        <v>0.5625</v>
      </c>
      <c r="K16" s="18">
        <v>0.5555555555555556</v>
      </c>
      <c r="L16" s="15">
        <v>20.0</v>
      </c>
      <c r="M16" s="21">
        <v>5.0</v>
      </c>
    </row>
    <row r="17">
      <c r="A17" s="12" t="s">
        <v>589</v>
      </c>
      <c r="B17" s="12" t="s">
        <v>641</v>
      </c>
      <c r="C17" s="12" t="s">
        <v>642</v>
      </c>
      <c r="D17" s="15">
        <v>4.0</v>
      </c>
      <c r="E17" s="15">
        <v>16.0</v>
      </c>
      <c r="F17" s="15">
        <v>5.0</v>
      </c>
      <c r="G17" s="15">
        <v>1.0</v>
      </c>
      <c r="H17" s="15">
        <v>0.0</v>
      </c>
      <c r="I17" s="15">
        <v>6.0</v>
      </c>
      <c r="J17" s="18">
        <v>0.375</v>
      </c>
      <c r="K17" s="18">
        <v>0.8333333333333334</v>
      </c>
      <c r="L17" s="15">
        <v>20.0</v>
      </c>
      <c r="M17" s="21">
        <v>5.0</v>
      </c>
    </row>
    <row r="18">
      <c r="A18" s="12" t="s">
        <v>593</v>
      </c>
      <c r="B18" s="12" t="s">
        <v>410</v>
      </c>
      <c r="C18" s="12" t="s">
        <v>646</v>
      </c>
      <c r="D18" s="15">
        <v>4.0</v>
      </c>
      <c r="E18" s="15">
        <v>16.0</v>
      </c>
      <c r="F18" s="15">
        <v>5.0</v>
      </c>
      <c r="G18" s="15">
        <v>1.0</v>
      </c>
      <c r="H18" s="15">
        <v>0.0</v>
      </c>
      <c r="I18" s="15">
        <v>6.0</v>
      </c>
      <c r="J18" s="18">
        <v>0.375</v>
      </c>
      <c r="K18" s="18">
        <v>0.8333333333333334</v>
      </c>
      <c r="L18" s="15">
        <v>20.0</v>
      </c>
      <c r="M18" s="21">
        <v>5.0</v>
      </c>
    </row>
    <row r="19">
      <c r="A19" s="12" t="s">
        <v>531</v>
      </c>
      <c r="B19" s="12" t="s">
        <v>622</v>
      </c>
      <c r="C19" s="12" t="s">
        <v>407</v>
      </c>
      <c r="D19" s="15">
        <v>6.0</v>
      </c>
      <c r="E19" s="15">
        <v>24.0</v>
      </c>
      <c r="F19" s="15">
        <v>7.0</v>
      </c>
      <c r="G19" s="15">
        <v>1.0</v>
      </c>
      <c r="H19" s="15">
        <v>0.0</v>
      </c>
      <c r="I19" s="15">
        <v>8.0</v>
      </c>
      <c r="J19" s="18">
        <v>0.3333333333333333</v>
      </c>
      <c r="K19" s="18">
        <v>0.875</v>
      </c>
      <c r="L19" s="15">
        <v>28.0</v>
      </c>
      <c r="M19" s="21">
        <v>4.666666666666667</v>
      </c>
    </row>
    <row r="20">
      <c r="A20" s="12" t="s">
        <v>474</v>
      </c>
      <c r="B20" s="12" t="s">
        <v>486</v>
      </c>
      <c r="C20" s="12" t="s">
        <v>444</v>
      </c>
      <c r="D20" s="15">
        <v>7.0</v>
      </c>
      <c r="E20" s="15">
        <v>28.0</v>
      </c>
      <c r="F20" s="15">
        <v>9.0</v>
      </c>
      <c r="G20" s="15">
        <v>3.0</v>
      </c>
      <c r="H20" s="15">
        <v>1.0</v>
      </c>
      <c r="I20" s="15">
        <v>13.0</v>
      </c>
      <c r="J20" s="18">
        <v>0.4642857142857143</v>
      </c>
      <c r="K20" s="18">
        <v>0.6923076923076923</v>
      </c>
      <c r="L20" s="15">
        <v>32.0</v>
      </c>
      <c r="M20" s="21">
        <v>4.571428571428571</v>
      </c>
    </row>
    <row r="21">
      <c r="A21" s="12" t="s">
        <v>545</v>
      </c>
      <c r="B21" s="12" t="s">
        <v>538</v>
      </c>
      <c r="C21" s="12" t="s">
        <v>456</v>
      </c>
      <c r="D21" s="15">
        <v>8.0</v>
      </c>
      <c r="E21" s="15">
        <v>32.0</v>
      </c>
      <c r="F21" s="15">
        <v>9.0</v>
      </c>
      <c r="G21" s="15">
        <v>1.0</v>
      </c>
      <c r="H21" s="15">
        <v>0.0</v>
      </c>
      <c r="I21" s="15">
        <v>10.0</v>
      </c>
      <c r="J21" s="18">
        <v>0.3125</v>
      </c>
      <c r="K21" s="18">
        <v>0.9</v>
      </c>
      <c r="L21" s="15">
        <v>36.0</v>
      </c>
      <c r="M21" s="21">
        <v>4.5</v>
      </c>
    </row>
    <row r="22">
      <c r="A22" s="12" t="s">
        <v>518</v>
      </c>
      <c r="B22" s="12" t="s">
        <v>604</v>
      </c>
      <c r="C22" s="12" t="s">
        <v>401</v>
      </c>
      <c r="D22" s="15">
        <v>12.0</v>
      </c>
      <c r="E22" s="15">
        <v>48.0</v>
      </c>
      <c r="F22" s="15">
        <v>13.0</v>
      </c>
      <c r="G22" s="15">
        <v>2.0</v>
      </c>
      <c r="H22" s="15">
        <v>0.0</v>
      </c>
      <c r="I22" s="15">
        <v>15.0</v>
      </c>
      <c r="J22" s="18">
        <v>0.3125</v>
      </c>
      <c r="K22" s="18">
        <v>0.8666666666666667</v>
      </c>
      <c r="L22" s="15">
        <v>52.0</v>
      </c>
      <c r="M22" s="21">
        <v>4.333333333333333</v>
      </c>
    </row>
    <row r="23">
      <c r="A23" s="12" t="s">
        <v>370</v>
      </c>
      <c r="B23" s="12" t="s">
        <v>386</v>
      </c>
      <c r="C23" s="12" t="s">
        <v>387</v>
      </c>
      <c r="D23" s="15">
        <v>5.0</v>
      </c>
      <c r="E23" s="15">
        <v>20.0</v>
      </c>
      <c r="F23" s="15">
        <v>6.0</v>
      </c>
      <c r="G23" s="15">
        <v>4.0</v>
      </c>
      <c r="H23" s="15">
        <v>1.0</v>
      </c>
      <c r="I23" s="15">
        <v>11.0</v>
      </c>
      <c r="J23" s="18">
        <v>0.55</v>
      </c>
      <c r="K23" s="18">
        <v>0.5454545454545454</v>
      </c>
      <c r="L23" s="15">
        <v>20.0</v>
      </c>
      <c r="M23" s="21">
        <v>4.0</v>
      </c>
    </row>
    <row r="24">
      <c r="A24" s="12" t="s">
        <v>385</v>
      </c>
      <c r="B24" s="12" t="s">
        <v>269</v>
      </c>
      <c r="C24" s="12" t="s">
        <v>270</v>
      </c>
      <c r="D24" s="15">
        <v>9.0</v>
      </c>
      <c r="E24" s="15">
        <v>36.0</v>
      </c>
      <c r="F24" s="15">
        <v>12.0</v>
      </c>
      <c r="G24" s="15">
        <v>3.0</v>
      </c>
      <c r="H24" s="15">
        <v>3.0</v>
      </c>
      <c r="I24" s="15">
        <v>18.0</v>
      </c>
      <c r="J24" s="18">
        <v>0.5</v>
      </c>
      <c r="K24" s="18">
        <v>0.6666666666666666</v>
      </c>
      <c r="L24" s="15">
        <v>36.0</v>
      </c>
      <c r="M24" s="21">
        <v>4.0</v>
      </c>
    </row>
    <row r="25">
      <c r="A25" s="12" t="s">
        <v>405</v>
      </c>
      <c r="B25" s="12" t="s">
        <v>397</v>
      </c>
      <c r="C25" s="12" t="s">
        <v>398</v>
      </c>
      <c r="D25" s="15">
        <v>6.0</v>
      </c>
      <c r="E25" s="15">
        <v>24.0</v>
      </c>
      <c r="F25" s="15">
        <v>7.0</v>
      </c>
      <c r="G25" s="15">
        <v>1.0</v>
      </c>
      <c r="H25" s="15">
        <v>1.0</v>
      </c>
      <c r="I25" s="15">
        <v>9.0</v>
      </c>
      <c r="J25" s="18">
        <v>0.375</v>
      </c>
      <c r="K25" s="18">
        <v>0.7777777777777778</v>
      </c>
      <c r="L25" s="15">
        <v>24.0</v>
      </c>
      <c r="M25" s="21">
        <v>4.0</v>
      </c>
    </row>
    <row r="26">
      <c r="A26" s="12" t="s">
        <v>435</v>
      </c>
      <c r="B26" s="12" t="s">
        <v>421</v>
      </c>
      <c r="C26" s="12" t="s">
        <v>422</v>
      </c>
      <c r="D26" s="15">
        <v>5.0</v>
      </c>
      <c r="E26" s="15">
        <v>20.0</v>
      </c>
      <c r="F26" s="15">
        <v>5.0</v>
      </c>
      <c r="G26" s="15">
        <v>1.0</v>
      </c>
      <c r="H26" s="15">
        <v>0.0</v>
      </c>
      <c r="I26" s="15">
        <v>6.0</v>
      </c>
      <c r="J26" s="18">
        <v>0.3</v>
      </c>
      <c r="K26" s="18">
        <v>0.8333333333333334</v>
      </c>
      <c r="L26" s="15">
        <v>20.0</v>
      </c>
      <c r="M26" s="21">
        <v>4.0</v>
      </c>
    </row>
    <row r="27">
      <c r="A27" s="12" t="s">
        <v>437</v>
      </c>
      <c r="B27" s="12" t="s">
        <v>430</v>
      </c>
      <c r="C27" s="12" t="s">
        <v>431</v>
      </c>
      <c r="D27" s="15">
        <v>6.0</v>
      </c>
      <c r="E27" s="15">
        <v>24.0</v>
      </c>
      <c r="F27" s="15">
        <v>7.0</v>
      </c>
      <c r="G27" s="15">
        <v>7.0</v>
      </c>
      <c r="H27" s="15">
        <v>1.0</v>
      </c>
      <c r="I27" s="15">
        <v>15.0</v>
      </c>
      <c r="J27" s="18">
        <v>0.625</v>
      </c>
      <c r="K27" s="18">
        <v>0.4666666666666667</v>
      </c>
      <c r="L27" s="15">
        <v>24.0</v>
      </c>
      <c r="M27" s="21">
        <v>4.0</v>
      </c>
    </row>
    <row r="28">
      <c r="A28" s="12" t="s">
        <v>449</v>
      </c>
      <c r="B28" s="12" t="s">
        <v>424</v>
      </c>
      <c r="C28" s="12" t="s">
        <v>425</v>
      </c>
      <c r="D28" s="15">
        <v>6.0</v>
      </c>
      <c r="E28" s="15">
        <v>24.0</v>
      </c>
      <c r="F28" s="15">
        <v>7.0</v>
      </c>
      <c r="G28" s="15">
        <v>0.0</v>
      </c>
      <c r="H28" s="15">
        <v>1.0</v>
      </c>
      <c r="I28" s="15">
        <v>8.0</v>
      </c>
      <c r="J28" s="18">
        <v>0.3333333333333333</v>
      </c>
      <c r="K28" s="18">
        <v>0.875</v>
      </c>
      <c r="L28" s="15">
        <v>24.0</v>
      </c>
      <c r="M28" s="21">
        <v>4.0</v>
      </c>
    </row>
    <row r="29">
      <c r="A29" s="12" t="s">
        <v>500</v>
      </c>
      <c r="B29" s="12" t="s">
        <v>543</v>
      </c>
      <c r="C29" s="12" t="s">
        <v>544</v>
      </c>
      <c r="D29" s="15">
        <v>4.0</v>
      </c>
      <c r="E29" s="15">
        <v>16.0</v>
      </c>
      <c r="F29" s="15">
        <v>4.0</v>
      </c>
      <c r="G29" s="15">
        <v>0.0</v>
      </c>
      <c r="H29" s="15">
        <v>0.0</v>
      </c>
      <c r="I29" s="15">
        <v>4.0</v>
      </c>
      <c r="J29" s="18">
        <v>0.25</v>
      </c>
      <c r="K29" s="18">
        <v>1.0</v>
      </c>
      <c r="L29" s="15">
        <v>16.0</v>
      </c>
      <c r="M29" s="21">
        <v>4.0</v>
      </c>
    </row>
    <row r="30">
      <c r="A30" s="12" t="s">
        <v>45</v>
      </c>
      <c r="B30" s="12" t="s">
        <v>506</v>
      </c>
      <c r="C30" s="12" t="s">
        <v>507</v>
      </c>
      <c r="D30" s="15">
        <v>6.0</v>
      </c>
      <c r="E30" s="15">
        <v>24.0</v>
      </c>
      <c r="F30" s="15">
        <v>6.0</v>
      </c>
      <c r="G30" s="15">
        <v>2.0</v>
      </c>
      <c r="H30" s="15">
        <v>0.0</v>
      </c>
      <c r="I30" s="15">
        <v>8.0</v>
      </c>
      <c r="J30" s="18">
        <v>0.3333333333333333</v>
      </c>
      <c r="K30" s="18">
        <v>0.75</v>
      </c>
      <c r="L30" s="15">
        <v>24.0</v>
      </c>
      <c r="M30" s="21">
        <v>4.0</v>
      </c>
    </row>
    <row r="31">
      <c r="A31" s="12" t="s">
        <v>587</v>
      </c>
      <c r="B31" s="12" t="s">
        <v>588</v>
      </c>
      <c r="C31" s="12" t="s">
        <v>630</v>
      </c>
      <c r="D31" s="15">
        <v>8.0</v>
      </c>
      <c r="E31" s="15">
        <v>32.0</v>
      </c>
      <c r="F31" s="15">
        <v>8.0</v>
      </c>
      <c r="G31" s="15">
        <v>4.0</v>
      </c>
      <c r="H31" s="15">
        <v>0.0</v>
      </c>
      <c r="I31" s="15">
        <v>12.0</v>
      </c>
      <c r="J31" s="18">
        <v>0.375</v>
      </c>
      <c r="K31" s="18">
        <v>0.6666666666666666</v>
      </c>
      <c r="L31" s="15">
        <v>32.0</v>
      </c>
      <c r="M31" s="21">
        <v>4.0</v>
      </c>
    </row>
    <row r="32">
      <c r="A32" s="12" t="s">
        <v>637</v>
      </c>
      <c r="B32" s="12" t="s">
        <v>671</v>
      </c>
      <c r="C32" s="12" t="s">
        <v>533</v>
      </c>
      <c r="D32" s="15">
        <v>4.0</v>
      </c>
      <c r="E32" s="15">
        <v>16.0</v>
      </c>
      <c r="F32" s="15">
        <v>4.0</v>
      </c>
      <c r="G32" s="15">
        <v>0.0</v>
      </c>
      <c r="H32" s="15">
        <v>0.0</v>
      </c>
      <c r="I32" s="15">
        <v>4.0</v>
      </c>
      <c r="J32" s="18">
        <v>0.25</v>
      </c>
      <c r="K32" s="18">
        <v>1.0</v>
      </c>
      <c r="L32" s="15">
        <v>16.0</v>
      </c>
      <c r="M32" s="21">
        <v>4.0</v>
      </c>
    </row>
    <row r="33">
      <c r="A33" s="12" t="s">
        <v>639</v>
      </c>
      <c r="B33" s="12" t="s">
        <v>673</v>
      </c>
      <c r="C33" s="12" t="s">
        <v>674</v>
      </c>
      <c r="D33" s="15">
        <v>4.0</v>
      </c>
      <c r="E33" s="15">
        <v>16.0</v>
      </c>
      <c r="F33" s="15">
        <v>4.0</v>
      </c>
      <c r="G33" s="15">
        <v>2.0</v>
      </c>
      <c r="H33" s="15">
        <v>0.0</v>
      </c>
      <c r="I33" s="15">
        <v>6.0</v>
      </c>
      <c r="J33" s="18">
        <v>0.375</v>
      </c>
      <c r="K33" s="18">
        <v>0.6666666666666666</v>
      </c>
      <c r="L33" s="15">
        <v>16.0</v>
      </c>
      <c r="M33" s="21">
        <v>4.0</v>
      </c>
    </row>
    <row r="34">
      <c r="A34" s="12" t="s">
        <v>651</v>
      </c>
      <c r="B34" s="12" t="s">
        <v>397</v>
      </c>
      <c r="C34" s="12" t="s">
        <v>628</v>
      </c>
      <c r="D34" s="15">
        <v>5.0</v>
      </c>
      <c r="E34" s="15">
        <v>20.0</v>
      </c>
      <c r="F34" s="15">
        <v>7.0</v>
      </c>
      <c r="G34" s="15">
        <v>0.0</v>
      </c>
      <c r="H34" s="15">
        <v>2.0</v>
      </c>
      <c r="I34" s="15">
        <v>9.0</v>
      </c>
      <c r="J34" s="18">
        <v>0.45</v>
      </c>
      <c r="K34" s="18">
        <v>0.7777777777777778</v>
      </c>
      <c r="L34" s="15">
        <v>20.0</v>
      </c>
      <c r="M34" s="21">
        <v>4.0</v>
      </c>
    </row>
    <row r="35">
      <c r="A35" s="12" t="s">
        <v>717</v>
      </c>
      <c r="B35" s="12" t="s">
        <v>740</v>
      </c>
      <c r="C35" s="12" t="s">
        <v>741</v>
      </c>
      <c r="D35" s="15">
        <v>4.0</v>
      </c>
      <c r="E35" s="15">
        <v>16.0</v>
      </c>
      <c r="F35" s="15">
        <v>4.0</v>
      </c>
      <c r="G35" s="15">
        <v>0.0</v>
      </c>
      <c r="H35" s="15">
        <v>0.0</v>
      </c>
      <c r="I35" s="15">
        <v>4.0</v>
      </c>
      <c r="J35" s="18">
        <v>0.25</v>
      </c>
      <c r="K35" s="18">
        <v>1.0</v>
      </c>
      <c r="L35" s="15">
        <v>16.0</v>
      </c>
      <c r="M35" s="21">
        <v>4.0</v>
      </c>
    </row>
    <row r="36">
      <c r="A36" s="12" t="s">
        <v>420</v>
      </c>
      <c r="B36" s="12" t="s">
        <v>465</v>
      </c>
      <c r="C36" s="12" t="s">
        <v>466</v>
      </c>
      <c r="D36" s="15">
        <v>8.0</v>
      </c>
      <c r="E36" s="15">
        <v>32.0</v>
      </c>
      <c r="F36" s="15">
        <v>10.0</v>
      </c>
      <c r="G36" s="15">
        <v>1.0</v>
      </c>
      <c r="H36" s="15">
        <v>3.0</v>
      </c>
      <c r="I36" s="15">
        <v>14.0</v>
      </c>
      <c r="J36" s="18">
        <v>0.4375</v>
      </c>
      <c r="K36" s="18">
        <v>0.7142857142857143</v>
      </c>
      <c r="L36" s="15">
        <v>28.0</v>
      </c>
      <c r="M36" s="21">
        <v>3.5</v>
      </c>
    </row>
    <row r="37">
      <c r="A37" s="12" t="s">
        <v>510</v>
      </c>
      <c r="B37" s="12" t="s">
        <v>455</v>
      </c>
      <c r="C37" s="12" t="s">
        <v>456</v>
      </c>
      <c r="D37" s="15">
        <v>8.0</v>
      </c>
      <c r="E37" s="15">
        <v>32.0</v>
      </c>
      <c r="F37" s="15">
        <v>7.0</v>
      </c>
      <c r="G37" s="15">
        <v>3.0</v>
      </c>
      <c r="H37" s="15">
        <v>0.0</v>
      </c>
      <c r="I37" s="15">
        <v>10.0</v>
      </c>
      <c r="J37" s="18">
        <v>0.3125</v>
      </c>
      <c r="K37" s="18">
        <v>0.7</v>
      </c>
      <c r="L37" s="15">
        <v>28.0</v>
      </c>
      <c r="M37" s="21">
        <v>3.5</v>
      </c>
    </row>
    <row r="38">
      <c r="A38" s="12" t="s">
        <v>322</v>
      </c>
      <c r="B38" s="12" t="s">
        <v>169</v>
      </c>
      <c r="C38" s="12" t="s">
        <v>170</v>
      </c>
      <c r="D38" s="15">
        <v>10.0</v>
      </c>
      <c r="E38" s="15">
        <v>40.0</v>
      </c>
      <c r="F38" s="15">
        <v>9.0</v>
      </c>
      <c r="G38" s="15">
        <v>3.0</v>
      </c>
      <c r="H38" s="15">
        <v>1.0</v>
      </c>
      <c r="I38" s="15">
        <v>13.0</v>
      </c>
      <c r="J38" s="18">
        <v>0.325</v>
      </c>
      <c r="K38" s="18">
        <v>0.6923076923076923</v>
      </c>
      <c r="L38" s="15">
        <v>32.0</v>
      </c>
      <c r="M38" s="21">
        <v>3.2</v>
      </c>
    </row>
    <row r="39">
      <c r="A39" s="12" t="s">
        <v>691</v>
      </c>
      <c r="B39" s="12" t="s">
        <v>728</v>
      </c>
      <c r="C39" s="12" t="s">
        <v>729</v>
      </c>
      <c r="D39" s="15">
        <v>5.0</v>
      </c>
      <c r="E39" s="15">
        <v>20.0</v>
      </c>
      <c r="F39" s="15">
        <v>4.0</v>
      </c>
      <c r="G39" s="15">
        <v>2.0</v>
      </c>
      <c r="H39" s="15">
        <v>0.0</v>
      </c>
      <c r="I39" s="15">
        <v>6.0</v>
      </c>
      <c r="J39" s="18">
        <v>0.3</v>
      </c>
      <c r="K39" s="18">
        <v>0.6666666666666666</v>
      </c>
      <c r="L39" s="15">
        <v>16.0</v>
      </c>
      <c r="M39" s="21">
        <v>3.2</v>
      </c>
    </row>
    <row r="40">
      <c r="A40" s="12" t="s">
        <v>777</v>
      </c>
      <c r="B40" s="12" t="s">
        <v>687</v>
      </c>
      <c r="C40" s="12" t="s">
        <v>653</v>
      </c>
      <c r="D40" s="15">
        <v>5.0</v>
      </c>
      <c r="E40" s="15">
        <v>20.0</v>
      </c>
      <c r="F40" s="15">
        <v>4.0</v>
      </c>
      <c r="G40" s="15">
        <v>1.0</v>
      </c>
      <c r="H40" s="15">
        <v>0.0</v>
      </c>
      <c r="I40" s="15">
        <v>5.0</v>
      </c>
      <c r="J40" s="18">
        <v>0.25</v>
      </c>
      <c r="K40" s="18">
        <v>0.8</v>
      </c>
      <c r="L40" s="15">
        <v>16.0</v>
      </c>
      <c r="M40" s="21">
        <v>3.2</v>
      </c>
    </row>
    <row r="41">
      <c r="A41" s="12" t="s">
        <v>185</v>
      </c>
      <c r="B41" s="12" t="s">
        <v>306</v>
      </c>
      <c r="C41" s="12" t="s">
        <v>307</v>
      </c>
      <c r="D41" s="15">
        <v>4.0</v>
      </c>
      <c r="E41" s="15">
        <v>16.0</v>
      </c>
      <c r="F41" s="15">
        <v>4.0</v>
      </c>
      <c r="G41" s="15">
        <v>0.0</v>
      </c>
      <c r="H41" s="15">
        <v>1.0</v>
      </c>
      <c r="I41" s="15">
        <v>5.0</v>
      </c>
      <c r="J41" s="18">
        <v>0.3125</v>
      </c>
      <c r="K41" s="18">
        <v>0.8</v>
      </c>
      <c r="L41" s="15">
        <v>12.0</v>
      </c>
      <c r="M41" s="21">
        <v>3.0</v>
      </c>
    </row>
    <row r="42">
      <c r="A42" s="12" t="s">
        <v>426</v>
      </c>
      <c r="B42" s="12" t="s">
        <v>472</v>
      </c>
      <c r="C42" s="12" t="s">
        <v>473</v>
      </c>
      <c r="D42" s="15">
        <v>4.0</v>
      </c>
      <c r="E42" s="15">
        <v>16.0</v>
      </c>
      <c r="F42" s="15">
        <v>4.0</v>
      </c>
      <c r="G42" s="15">
        <v>3.0</v>
      </c>
      <c r="H42" s="15">
        <v>1.0</v>
      </c>
      <c r="I42" s="15">
        <v>8.0</v>
      </c>
      <c r="J42" s="18">
        <v>0.5</v>
      </c>
      <c r="K42" s="18">
        <v>0.5</v>
      </c>
      <c r="L42" s="15">
        <v>12.0</v>
      </c>
      <c r="M42" s="21">
        <v>3.0</v>
      </c>
    </row>
    <row r="43">
      <c r="A43" s="12" t="s">
        <v>442</v>
      </c>
      <c r="B43" s="12" t="s">
        <v>498</v>
      </c>
      <c r="C43" s="12" t="s">
        <v>499</v>
      </c>
      <c r="D43" s="15">
        <v>4.0</v>
      </c>
      <c r="E43" s="15">
        <v>16.0</v>
      </c>
      <c r="F43" s="15">
        <v>4.0</v>
      </c>
      <c r="G43" s="15">
        <v>0.0</v>
      </c>
      <c r="H43" s="15">
        <v>1.0</v>
      </c>
      <c r="I43" s="15">
        <v>5.0</v>
      </c>
      <c r="J43" s="18">
        <v>0.3125</v>
      </c>
      <c r="K43" s="18">
        <v>0.8</v>
      </c>
      <c r="L43" s="15">
        <v>12.0</v>
      </c>
      <c r="M43" s="21">
        <v>3.0</v>
      </c>
    </row>
    <row r="44">
      <c r="A44" s="12" t="s">
        <v>450</v>
      </c>
      <c r="B44" s="12" t="s">
        <v>400</v>
      </c>
      <c r="C44" s="12" t="s">
        <v>401</v>
      </c>
      <c r="D44" s="15">
        <v>12.0</v>
      </c>
      <c r="E44" s="15">
        <v>48.0</v>
      </c>
      <c r="F44" s="15">
        <v>12.0</v>
      </c>
      <c r="G44" s="15">
        <v>1.0</v>
      </c>
      <c r="H44" s="15">
        <v>3.0</v>
      </c>
      <c r="I44" s="15">
        <v>16.0</v>
      </c>
      <c r="J44" s="18">
        <v>0.3333333333333333</v>
      </c>
      <c r="K44" s="18">
        <v>0.75</v>
      </c>
      <c r="L44" s="15">
        <v>36.0</v>
      </c>
      <c r="M44" s="21">
        <v>3.0</v>
      </c>
    </row>
    <row r="45">
      <c r="A45" s="12" t="s">
        <v>459</v>
      </c>
      <c r="B45" s="12" t="s">
        <v>514</v>
      </c>
      <c r="C45" s="12" t="s">
        <v>515</v>
      </c>
      <c r="D45" s="15">
        <v>4.0</v>
      </c>
      <c r="E45" s="15">
        <v>16.0</v>
      </c>
      <c r="F45" s="15">
        <v>4.0</v>
      </c>
      <c r="G45" s="15">
        <v>2.0</v>
      </c>
      <c r="H45" s="15">
        <v>1.0</v>
      </c>
      <c r="I45" s="15">
        <v>7.0</v>
      </c>
      <c r="J45" s="18">
        <v>0.4375</v>
      </c>
      <c r="K45" s="18">
        <v>0.5714285714285714</v>
      </c>
      <c r="L45" s="15">
        <v>12.0</v>
      </c>
      <c r="M45" s="21">
        <v>3.0</v>
      </c>
    </row>
    <row r="46">
      <c r="A46" s="12" t="s">
        <v>502</v>
      </c>
      <c r="B46" s="12" t="s">
        <v>546</v>
      </c>
      <c r="C46" s="12" t="s">
        <v>547</v>
      </c>
      <c r="D46" s="15">
        <v>4.0</v>
      </c>
      <c r="E46" s="15">
        <v>16.0</v>
      </c>
      <c r="F46" s="15">
        <v>4.0</v>
      </c>
      <c r="G46" s="15">
        <v>1.0</v>
      </c>
      <c r="H46" s="15">
        <v>1.0</v>
      </c>
      <c r="I46" s="15">
        <v>6.0</v>
      </c>
      <c r="J46" s="18">
        <v>0.375</v>
      </c>
      <c r="K46" s="18">
        <v>0.6666666666666666</v>
      </c>
      <c r="L46" s="15">
        <v>12.0</v>
      </c>
      <c r="M46" s="21">
        <v>3.0</v>
      </c>
    </row>
    <row r="47">
      <c r="A47" s="12" t="s">
        <v>505</v>
      </c>
      <c r="B47" s="12" t="s">
        <v>549</v>
      </c>
      <c r="C47" s="12" t="s">
        <v>550</v>
      </c>
      <c r="D47" s="15">
        <v>4.0</v>
      </c>
      <c r="E47" s="15">
        <v>16.0</v>
      </c>
      <c r="F47" s="15">
        <v>3.0</v>
      </c>
      <c r="G47" s="15">
        <v>4.0</v>
      </c>
      <c r="H47" s="15">
        <v>0.0</v>
      </c>
      <c r="I47" s="15">
        <v>7.0</v>
      </c>
      <c r="J47" s="18">
        <v>0.4375</v>
      </c>
      <c r="K47" s="18">
        <v>0.42857142857142855</v>
      </c>
      <c r="L47" s="15">
        <v>12.0</v>
      </c>
      <c r="M47" s="21">
        <v>3.0</v>
      </c>
    </row>
    <row r="48">
      <c r="A48" s="12" t="s">
        <v>527</v>
      </c>
      <c r="B48" s="12" t="s">
        <v>580</v>
      </c>
      <c r="C48" s="12" t="s">
        <v>581</v>
      </c>
      <c r="D48" s="15">
        <v>4.0</v>
      </c>
      <c r="E48" s="15">
        <v>16.0</v>
      </c>
      <c r="F48" s="15">
        <v>3.0</v>
      </c>
      <c r="G48" s="15">
        <v>1.0</v>
      </c>
      <c r="H48" s="15">
        <v>0.0</v>
      </c>
      <c r="I48" s="15">
        <v>4.0</v>
      </c>
      <c r="J48" s="18">
        <v>0.25</v>
      </c>
      <c r="K48" s="18">
        <v>0.75</v>
      </c>
      <c r="L48" s="15">
        <v>12.0</v>
      </c>
      <c r="M48" s="21">
        <v>3.0</v>
      </c>
    </row>
    <row r="49">
      <c r="A49" s="12" t="s">
        <v>564</v>
      </c>
      <c r="B49" s="12" t="s">
        <v>613</v>
      </c>
      <c r="C49" s="12" t="s">
        <v>614</v>
      </c>
      <c r="D49" s="15">
        <v>4.0</v>
      </c>
      <c r="E49" s="15">
        <v>16.0</v>
      </c>
      <c r="F49" s="15">
        <v>4.0</v>
      </c>
      <c r="G49" s="15">
        <v>4.0</v>
      </c>
      <c r="H49" s="15">
        <v>1.0</v>
      </c>
      <c r="I49" s="15">
        <v>9.0</v>
      </c>
      <c r="J49" s="18">
        <v>0.5625</v>
      </c>
      <c r="K49" s="18">
        <v>0.4444444444444444</v>
      </c>
      <c r="L49" s="15">
        <v>12.0</v>
      </c>
      <c r="M49" s="21">
        <v>3.0</v>
      </c>
    </row>
    <row r="50">
      <c r="A50" s="12" t="s">
        <v>568</v>
      </c>
      <c r="B50" s="12" t="s">
        <v>616</v>
      </c>
      <c r="C50" s="12" t="s">
        <v>617</v>
      </c>
      <c r="D50" s="15">
        <v>4.0</v>
      </c>
      <c r="E50" s="15">
        <v>16.0</v>
      </c>
      <c r="F50" s="15">
        <v>5.0</v>
      </c>
      <c r="G50" s="15">
        <v>1.0</v>
      </c>
      <c r="H50" s="15">
        <v>2.0</v>
      </c>
      <c r="I50" s="15">
        <v>8.0</v>
      </c>
      <c r="J50" s="18">
        <v>0.5</v>
      </c>
      <c r="K50" s="18">
        <v>0.625</v>
      </c>
      <c r="L50" s="15">
        <v>12.0</v>
      </c>
      <c r="M50" s="21">
        <v>3.0</v>
      </c>
    </row>
    <row r="51">
      <c r="A51" s="12" t="s">
        <v>609</v>
      </c>
      <c r="B51" s="12" t="s">
        <v>565</v>
      </c>
      <c r="C51" s="12" t="s">
        <v>434</v>
      </c>
      <c r="D51" s="15">
        <v>8.0</v>
      </c>
      <c r="E51" s="15">
        <v>32.0</v>
      </c>
      <c r="F51" s="15">
        <v>6.0</v>
      </c>
      <c r="G51" s="15">
        <v>3.0</v>
      </c>
      <c r="H51" s="15">
        <v>0.0</v>
      </c>
      <c r="I51" s="15">
        <v>9.0</v>
      </c>
      <c r="J51" s="18">
        <v>0.28125</v>
      </c>
      <c r="K51" s="18">
        <v>0.6666666666666666</v>
      </c>
      <c r="L51" s="15">
        <v>24.0</v>
      </c>
      <c r="M51" s="21">
        <v>3.0</v>
      </c>
    </row>
    <row r="52">
      <c r="A52" s="12" t="s">
        <v>672</v>
      </c>
      <c r="B52" s="12" t="s">
        <v>712</v>
      </c>
      <c r="C52" s="12" t="s">
        <v>713</v>
      </c>
      <c r="D52" s="15">
        <v>4.0</v>
      </c>
      <c r="E52" s="15">
        <v>16.0</v>
      </c>
      <c r="F52" s="15">
        <v>3.0</v>
      </c>
      <c r="G52" s="15">
        <v>2.0</v>
      </c>
      <c r="H52" s="15">
        <v>0.0</v>
      </c>
      <c r="I52" s="15">
        <v>5.0</v>
      </c>
      <c r="J52" s="18">
        <v>0.3125</v>
      </c>
      <c r="K52" s="18">
        <v>0.6</v>
      </c>
      <c r="L52" s="15">
        <v>12.0</v>
      </c>
      <c r="M52" s="21">
        <v>3.0</v>
      </c>
    </row>
    <row r="53">
      <c r="A53" s="12" t="s">
        <v>678</v>
      </c>
      <c r="B53" s="12" t="s">
        <v>436</v>
      </c>
      <c r="C53" s="12" t="s">
        <v>614</v>
      </c>
      <c r="D53" s="15">
        <v>4.0</v>
      </c>
      <c r="E53" s="15">
        <v>16.0</v>
      </c>
      <c r="F53" s="15">
        <v>3.0</v>
      </c>
      <c r="G53" s="15">
        <v>1.0</v>
      </c>
      <c r="H53" s="15">
        <v>0.0</v>
      </c>
      <c r="I53" s="15">
        <v>4.0</v>
      </c>
      <c r="J53" s="18">
        <v>0.25</v>
      </c>
      <c r="K53" s="18">
        <v>0.75</v>
      </c>
      <c r="L53" s="15">
        <v>12.0</v>
      </c>
      <c r="M53" s="21">
        <v>3.0</v>
      </c>
    </row>
    <row r="54">
      <c r="A54" s="12" t="s">
        <v>786</v>
      </c>
      <c r="B54" s="12" t="s">
        <v>825</v>
      </c>
      <c r="C54" s="12" t="s">
        <v>469</v>
      </c>
      <c r="D54" s="15">
        <v>4.0</v>
      </c>
      <c r="E54" s="15">
        <v>16.0</v>
      </c>
      <c r="F54" s="15">
        <v>3.0</v>
      </c>
      <c r="G54" s="15">
        <v>1.0</v>
      </c>
      <c r="H54" s="15">
        <v>0.0</v>
      </c>
      <c r="I54" s="15">
        <v>4.0</v>
      </c>
      <c r="J54" s="18">
        <v>0.25</v>
      </c>
      <c r="K54" s="18">
        <v>0.75</v>
      </c>
      <c r="L54" s="15">
        <v>12.0</v>
      </c>
      <c r="M54" s="21">
        <v>3.0</v>
      </c>
    </row>
    <row r="55">
      <c r="A55" s="12" t="s">
        <v>690</v>
      </c>
      <c r="B55" s="12" t="s">
        <v>863</v>
      </c>
      <c r="C55" s="12" t="s">
        <v>735</v>
      </c>
      <c r="D55" s="15">
        <v>4.0</v>
      </c>
      <c r="E55" s="15">
        <v>16.0</v>
      </c>
      <c r="F55" s="15">
        <v>3.0</v>
      </c>
      <c r="G55" s="15">
        <v>2.0</v>
      </c>
      <c r="H55" s="15">
        <v>0.0</v>
      </c>
      <c r="I55" s="15">
        <v>5.0</v>
      </c>
      <c r="J55" s="18">
        <v>0.3125</v>
      </c>
      <c r="K55" s="18">
        <v>0.6</v>
      </c>
      <c r="L55" s="15">
        <v>12.0</v>
      </c>
      <c r="M55" s="21">
        <v>3.0</v>
      </c>
    </row>
    <row r="56">
      <c r="A56" s="12" t="s">
        <v>730</v>
      </c>
      <c r="B56" s="12" t="s">
        <v>869</v>
      </c>
      <c r="C56" s="12" t="s">
        <v>447</v>
      </c>
      <c r="D56" s="15">
        <v>4.0</v>
      </c>
      <c r="E56" s="15">
        <v>16.0</v>
      </c>
      <c r="F56" s="15">
        <v>3.0</v>
      </c>
      <c r="G56" s="15">
        <v>1.0</v>
      </c>
      <c r="H56" s="15">
        <v>0.0</v>
      </c>
      <c r="I56" s="15">
        <v>4.0</v>
      </c>
      <c r="J56" s="18">
        <v>0.25</v>
      </c>
      <c r="K56" s="18">
        <v>0.75</v>
      </c>
      <c r="L56" s="15">
        <v>12.0</v>
      </c>
      <c r="M56" s="21">
        <v>3.0</v>
      </c>
    </row>
    <row r="57">
      <c r="A57" s="12" t="s">
        <v>964</v>
      </c>
      <c r="B57" s="12" t="s">
        <v>980</v>
      </c>
      <c r="C57" s="12" t="s">
        <v>547</v>
      </c>
      <c r="D57" s="15">
        <v>4.0</v>
      </c>
      <c r="E57" s="15">
        <v>16.0</v>
      </c>
      <c r="F57" s="15">
        <v>3.0</v>
      </c>
      <c r="G57" s="15">
        <v>1.0</v>
      </c>
      <c r="H57" s="15">
        <v>0.0</v>
      </c>
      <c r="I57" s="15">
        <v>4.0</v>
      </c>
      <c r="J57" s="18">
        <v>0.25</v>
      </c>
      <c r="K57" s="18">
        <v>0.75</v>
      </c>
      <c r="L57" s="15">
        <v>12.0</v>
      </c>
      <c r="M57" s="21">
        <v>3.0</v>
      </c>
    </row>
    <row r="58">
      <c r="A58" s="12" t="s">
        <v>464</v>
      </c>
      <c r="B58" s="12" t="s">
        <v>460</v>
      </c>
      <c r="C58" s="12" t="s">
        <v>1048</v>
      </c>
      <c r="D58" s="15">
        <v>4.0</v>
      </c>
      <c r="E58" s="15">
        <v>16.0</v>
      </c>
      <c r="F58" s="15">
        <v>3.0</v>
      </c>
      <c r="G58" s="15">
        <v>1.0</v>
      </c>
      <c r="H58" s="15">
        <v>0.0</v>
      </c>
      <c r="I58" s="15">
        <v>4.0</v>
      </c>
      <c r="J58" s="18">
        <v>0.25</v>
      </c>
      <c r="K58" s="18">
        <v>0.75</v>
      </c>
      <c r="L58" s="15">
        <v>12.0</v>
      </c>
      <c r="M58" s="21">
        <v>3.0</v>
      </c>
    </row>
    <row r="59">
      <c r="A59" s="12" t="s">
        <v>485</v>
      </c>
      <c r="B59" s="12" t="s">
        <v>443</v>
      </c>
      <c r="C59" s="12" t="s">
        <v>444</v>
      </c>
      <c r="D59" s="15">
        <v>7.0</v>
      </c>
      <c r="E59" s="15">
        <v>28.0</v>
      </c>
      <c r="F59" s="15">
        <v>5.0</v>
      </c>
      <c r="G59" s="15">
        <v>2.0</v>
      </c>
      <c r="H59" s="15">
        <v>0.0</v>
      </c>
      <c r="I59" s="15">
        <v>7.0</v>
      </c>
      <c r="J59" s="18">
        <v>0.25</v>
      </c>
      <c r="K59" s="18">
        <v>0.7142857142857143</v>
      </c>
      <c r="L59" s="15">
        <v>20.0</v>
      </c>
      <c r="M59" s="21">
        <v>2.857142857142857</v>
      </c>
    </row>
    <row r="60">
      <c r="A60" s="12" t="s">
        <v>67</v>
      </c>
      <c r="B60" s="12" t="s">
        <v>200</v>
      </c>
      <c r="C60" s="12" t="s">
        <v>201</v>
      </c>
      <c r="D60" s="15">
        <v>3.0</v>
      </c>
      <c r="E60" s="15">
        <v>12.0</v>
      </c>
      <c r="F60" s="15">
        <v>2.0</v>
      </c>
      <c r="G60" s="15">
        <v>1.0</v>
      </c>
      <c r="H60" s="15">
        <v>0.0</v>
      </c>
      <c r="I60" s="15">
        <v>3.0</v>
      </c>
      <c r="J60" s="18">
        <v>0.25</v>
      </c>
      <c r="K60" s="18">
        <v>0.6666666666666666</v>
      </c>
      <c r="L60" s="15">
        <v>8.0</v>
      </c>
      <c r="M60" s="21">
        <v>2.6666666666666665</v>
      </c>
    </row>
    <row r="61">
      <c r="A61" s="12" t="s">
        <v>287</v>
      </c>
      <c r="B61" s="12" t="s">
        <v>339</v>
      </c>
      <c r="C61" s="12" t="s">
        <v>340</v>
      </c>
      <c r="D61" s="15">
        <v>6.0</v>
      </c>
      <c r="E61" s="15">
        <v>24.0</v>
      </c>
      <c r="F61" s="15">
        <v>4.0</v>
      </c>
      <c r="G61" s="15">
        <v>1.0</v>
      </c>
      <c r="H61" s="15">
        <v>0.0</v>
      </c>
      <c r="I61" s="15">
        <v>5.0</v>
      </c>
      <c r="J61" s="18">
        <v>0.20833333333333334</v>
      </c>
      <c r="K61" s="18">
        <v>0.8</v>
      </c>
      <c r="L61" s="15">
        <v>16.0</v>
      </c>
      <c r="M61" s="21">
        <v>2.6666666666666665</v>
      </c>
    </row>
    <row r="62">
      <c r="A62" s="12" t="s">
        <v>353</v>
      </c>
      <c r="B62" s="12" t="s">
        <v>288</v>
      </c>
      <c r="C62" s="12" t="s">
        <v>290</v>
      </c>
      <c r="D62" s="15">
        <v>9.0</v>
      </c>
      <c r="E62" s="15">
        <v>36.0</v>
      </c>
      <c r="F62" s="15">
        <v>8.0</v>
      </c>
      <c r="G62" s="15">
        <v>9.0</v>
      </c>
      <c r="H62" s="15">
        <v>2.0</v>
      </c>
      <c r="I62" s="15">
        <v>19.0</v>
      </c>
      <c r="J62" s="18">
        <v>0.5277777777777778</v>
      </c>
      <c r="K62" s="18">
        <v>0.42105263157894735</v>
      </c>
      <c r="L62" s="15">
        <v>24.0</v>
      </c>
      <c r="M62" s="21">
        <v>2.6666666666666665</v>
      </c>
    </row>
    <row r="63">
      <c r="A63" s="12" t="s">
        <v>396</v>
      </c>
      <c r="B63" s="12" t="s">
        <v>406</v>
      </c>
      <c r="C63" s="12" t="s">
        <v>407</v>
      </c>
      <c r="D63" s="15">
        <v>6.0</v>
      </c>
      <c r="E63" s="15">
        <v>24.0</v>
      </c>
      <c r="F63" s="15">
        <v>4.0</v>
      </c>
      <c r="G63" s="15">
        <v>2.0</v>
      </c>
      <c r="H63" s="15">
        <v>0.0</v>
      </c>
      <c r="I63" s="15">
        <v>6.0</v>
      </c>
      <c r="J63" s="18">
        <v>0.25</v>
      </c>
      <c r="K63" s="18">
        <v>0.6666666666666666</v>
      </c>
      <c r="L63" s="15">
        <v>16.0</v>
      </c>
      <c r="M63" s="21">
        <v>2.6666666666666665</v>
      </c>
    </row>
    <row r="64">
      <c r="A64" s="12" t="s">
        <v>413</v>
      </c>
      <c r="B64" s="12" t="s">
        <v>414</v>
      </c>
      <c r="C64" s="12" t="s">
        <v>415</v>
      </c>
      <c r="D64" s="15">
        <v>6.0</v>
      </c>
      <c r="E64" s="15">
        <v>24.0</v>
      </c>
      <c r="F64" s="15">
        <v>4.0</v>
      </c>
      <c r="G64" s="15">
        <v>4.0</v>
      </c>
      <c r="H64" s="15">
        <v>0.0</v>
      </c>
      <c r="I64" s="15">
        <v>8.0</v>
      </c>
      <c r="J64" s="18">
        <v>0.3333333333333333</v>
      </c>
      <c r="K64" s="18">
        <v>0.5</v>
      </c>
      <c r="L64" s="15">
        <v>16.0</v>
      </c>
      <c r="M64" s="21">
        <v>2.6666666666666665</v>
      </c>
    </row>
    <row r="65">
      <c r="A65" s="12" t="s">
        <v>467</v>
      </c>
      <c r="B65" s="12" t="s">
        <v>477</v>
      </c>
      <c r="C65" s="12" t="s">
        <v>478</v>
      </c>
      <c r="D65" s="15">
        <v>6.0</v>
      </c>
      <c r="E65" s="15">
        <v>24.0</v>
      </c>
      <c r="F65" s="15">
        <v>4.0</v>
      </c>
      <c r="G65" s="15">
        <v>4.0</v>
      </c>
      <c r="H65" s="15">
        <v>0.0</v>
      </c>
      <c r="I65" s="15">
        <v>8.0</v>
      </c>
      <c r="J65" s="18">
        <v>0.3333333333333333</v>
      </c>
      <c r="K65" s="18">
        <v>0.5</v>
      </c>
      <c r="L65" s="15">
        <v>16.0</v>
      </c>
      <c r="M65" s="21">
        <v>2.6666666666666665</v>
      </c>
    </row>
    <row r="66">
      <c r="A66" s="12" t="s">
        <v>643</v>
      </c>
      <c r="B66" s="12" t="s">
        <v>594</v>
      </c>
      <c r="C66" s="12" t="s">
        <v>441</v>
      </c>
      <c r="D66" s="15">
        <v>6.0</v>
      </c>
      <c r="E66" s="15">
        <v>24.0</v>
      </c>
      <c r="F66" s="15">
        <v>4.0</v>
      </c>
      <c r="G66" s="15">
        <v>0.0</v>
      </c>
      <c r="H66" s="15">
        <v>0.0</v>
      </c>
      <c r="I66" s="15">
        <v>4.0</v>
      </c>
      <c r="J66" s="18">
        <v>0.16666666666666666</v>
      </c>
      <c r="K66" s="18">
        <v>1.0</v>
      </c>
      <c r="L66" s="15">
        <v>16.0</v>
      </c>
      <c r="M66" s="21">
        <v>2.6666666666666665</v>
      </c>
    </row>
    <row r="67">
      <c r="A67" s="12" t="s">
        <v>684</v>
      </c>
      <c r="B67" s="12" t="s">
        <v>660</v>
      </c>
      <c r="C67" s="12" t="s">
        <v>560</v>
      </c>
      <c r="D67" s="15">
        <v>9.0</v>
      </c>
      <c r="E67" s="15">
        <v>36.0</v>
      </c>
      <c r="F67" s="15">
        <v>6.0</v>
      </c>
      <c r="G67" s="15">
        <v>3.0</v>
      </c>
      <c r="H67" s="15">
        <v>0.0</v>
      </c>
      <c r="I67" s="15">
        <v>9.0</v>
      </c>
      <c r="J67" s="18">
        <v>0.25</v>
      </c>
      <c r="K67" s="18">
        <v>0.6666666666666666</v>
      </c>
      <c r="L67" s="15">
        <v>24.0</v>
      </c>
      <c r="M67" s="21">
        <v>2.6666666666666665</v>
      </c>
    </row>
    <row r="68">
      <c r="A68" s="12" t="s">
        <v>252</v>
      </c>
      <c r="B68" s="12" t="s">
        <v>236</v>
      </c>
      <c r="C68" s="12" t="s">
        <v>237</v>
      </c>
      <c r="D68" s="15">
        <v>5.0</v>
      </c>
      <c r="E68" s="15">
        <v>20.0</v>
      </c>
      <c r="F68" s="15">
        <v>3.0</v>
      </c>
      <c r="G68" s="15">
        <v>2.0</v>
      </c>
      <c r="H68" s="15">
        <v>0.0</v>
      </c>
      <c r="I68" s="15">
        <v>5.0</v>
      </c>
      <c r="J68" s="18">
        <v>0.25</v>
      </c>
      <c r="K68" s="18">
        <v>0.6</v>
      </c>
      <c r="L68" s="15">
        <v>12.0</v>
      </c>
      <c r="M68" s="21">
        <v>2.4</v>
      </c>
    </row>
    <row r="69">
      <c r="A69" s="12" t="s">
        <v>454</v>
      </c>
      <c r="B69" s="12" t="s">
        <v>430</v>
      </c>
      <c r="C69" s="12" t="s">
        <v>475</v>
      </c>
      <c r="D69" s="15">
        <v>5.0</v>
      </c>
      <c r="E69" s="15">
        <v>20.0</v>
      </c>
      <c r="F69" s="15">
        <v>4.0</v>
      </c>
      <c r="G69" s="15">
        <v>4.0</v>
      </c>
      <c r="H69" s="15">
        <v>1.0</v>
      </c>
      <c r="I69" s="15">
        <v>9.0</v>
      </c>
      <c r="J69" s="18">
        <v>0.45</v>
      </c>
      <c r="K69" s="18">
        <v>0.4444444444444444</v>
      </c>
      <c r="L69" s="15">
        <v>12.0</v>
      </c>
      <c r="M69" s="21">
        <v>2.4</v>
      </c>
    </row>
    <row r="70">
      <c r="A70" s="12" t="s">
        <v>402</v>
      </c>
      <c r="B70" s="12" t="s">
        <v>535</v>
      </c>
      <c r="C70" s="12" t="s">
        <v>536</v>
      </c>
      <c r="D70" s="15">
        <v>5.0</v>
      </c>
      <c r="E70" s="15">
        <v>20.0</v>
      </c>
      <c r="F70" s="15">
        <v>3.0</v>
      </c>
      <c r="G70" s="15">
        <v>2.0</v>
      </c>
      <c r="H70" s="15">
        <v>0.0</v>
      </c>
      <c r="I70" s="15">
        <v>5.0</v>
      </c>
      <c r="J70" s="18">
        <v>0.25</v>
      </c>
      <c r="K70" s="18">
        <v>0.6</v>
      </c>
      <c r="L70" s="15">
        <v>12.0</v>
      </c>
      <c r="M70" s="21">
        <v>2.4</v>
      </c>
    </row>
    <row r="71">
      <c r="A71" s="12" t="s">
        <v>573</v>
      </c>
      <c r="B71" s="12" t="s">
        <v>633</v>
      </c>
      <c r="C71" s="12" t="s">
        <v>634</v>
      </c>
      <c r="D71" s="15">
        <v>5.0</v>
      </c>
      <c r="E71" s="15">
        <v>20.0</v>
      </c>
      <c r="F71" s="15">
        <v>4.0</v>
      </c>
      <c r="G71" s="15">
        <v>5.0</v>
      </c>
      <c r="H71" s="15">
        <v>1.0</v>
      </c>
      <c r="I71" s="15">
        <v>10.0</v>
      </c>
      <c r="J71" s="18">
        <v>0.5</v>
      </c>
      <c r="K71" s="18">
        <v>0.4</v>
      </c>
      <c r="L71" s="15">
        <v>12.0</v>
      </c>
      <c r="M71" s="21">
        <v>2.4</v>
      </c>
    </row>
    <row r="72">
      <c r="A72" s="12" t="s">
        <v>552</v>
      </c>
      <c r="B72" s="12" t="s">
        <v>619</v>
      </c>
      <c r="C72" s="12" t="s">
        <v>411</v>
      </c>
      <c r="D72" s="15">
        <v>5.0</v>
      </c>
      <c r="E72" s="15">
        <v>20.0</v>
      </c>
      <c r="F72" s="15">
        <v>3.0</v>
      </c>
      <c r="G72" s="15">
        <v>0.0</v>
      </c>
      <c r="H72" s="15">
        <v>0.0</v>
      </c>
      <c r="I72" s="15">
        <v>3.0</v>
      </c>
      <c r="J72" s="18">
        <v>0.15</v>
      </c>
      <c r="K72" s="18">
        <v>1.0</v>
      </c>
      <c r="L72" s="15">
        <v>12.0</v>
      </c>
      <c r="M72" s="21">
        <v>2.4</v>
      </c>
    </row>
    <row r="73">
      <c r="A73" s="12" t="s">
        <v>627</v>
      </c>
      <c r="B73" s="12" t="s">
        <v>652</v>
      </c>
      <c r="C73" s="12" t="s">
        <v>653</v>
      </c>
      <c r="D73" s="15">
        <v>5.0</v>
      </c>
      <c r="E73" s="15">
        <v>20.0</v>
      </c>
      <c r="F73" s="15">
        <v>3.0</v>
      </c>
      <c r="G73" s="15">
        <v>2.0</v>
      </c>
      <c r="H73" s="15">
        <v>0.0</v>
      </c>
      <c r="I73" s="15">
        <v>5.0</v>
      </c>
      <c r="J73" s="18">
        <v>0.25</v>
      </c>
      <c r="K73" s="18">
        <v>0.6</v>
      </c>
      <c r="L73" s="15">
        <v>12.0</v>
      </c>
      <c r="M73" s="21">
        <v>2.4</v>
      </c>
    </row>
    <row r="74">
      <c r="A74" s="12" t="s">
        <v>772</v>
      </c>
      <c r="B74" s="12" t="s">
        <v>815</v>
      </c>
      <c r="C74" s="12" t="s">
        <v>422</v>
      </c>
      <c r="D74" s="15">
        <v>5.0</v>
      </c>
      <c r="E74" s="15">
        <v>20.0</v>
      </c>
      <c r="F74" s="15">
        <v>3.0</v>
      </c>
      <c r="G74" s="15">
        <v>1.0</v>
      </c>
      <c r="H74" s="15">
        <v>0.0</v>
      </c>
      <c r="I74" s="15">
        <v>4.0</v>
      </c>
      <c r="J74" s="18">
        <v>0.2</v>
      </c>
      <c r="K74" s="18">
        <v>0.75</v>
      </c>
      <c r="L74" s="15">
        <v>12.0</v>
      </c>
      <c r="M74" s="21">
        <v>2.4</v>
      </c>
    </row>
    <row r="75">
      <c r="A75" s="12" t="s">
        <v>816</v>
      </c>
      <c r="B75" s="12" t="s">
        <v>840</v>
      </c>
      <c r="C75" s="12" t="s">
        <v>484</v>
      </c>
      <c r="D75" s="15">
        <v>5.0</v>
      </c>
      <c r="E75" s="15">
        <v>20.0</v>
      </c>
      <c r="F75" s="15">
        <v>3.0</v>
      </c>
      <c r="G75" s="15">
        <v>1.0</v>
      </c>
      <c r="H75" s="15">
        <v>0.0</v>
      </c>
      <c r="I75" s="15">
        <v>4.0</v>
      </c>
      <c r="J75" s="18">
        <v>0.2</v>
      </c>
      <c r="K75" s="18">
        <v>0.75</v>
      </c>
      <c r="L75" s="15">
        <v>12.0</v>
      </c>
      <c r="M75" s="21">
        <v>2.4</v>
      </c>
    </row>
    <row r="76">
      <c r="A76" s="12" t="s">
        <v>1082</v>
      </c>
      <c r="B76" s="12" t="s">
        <v>397</v>
      </c>
      <c r="C76" s="12" t="s">
        <v>237</v>
      </c>
      <c r="D76" s="15">
        <v>5.0</v>
      </c>
      <c r="E76" s="15">
        <v>20.0</v>
      </c>
      <c r="F76" s="15">
        <v>3.0</v>
      </c>
      <c r="G76" s="15">
        <v>1.0</v>
      </c>
      <c r="H76" s="15">
        <v>0.0</v>
      </c>
      <c r="I76" s="15">
        <v>4.0</v>
      </c>
      <c r="J76" s="18">
        <v>0.2</v>
      </c>
      <c r="K76" s="18">
        <v>0.75</v>
      </c>
      <c r="L76" s="15">
        <v>12.0</v>
      </c>
      <c r="M76" s="21">
        <v>2.4</v>
      </c>
    </row>
    <row r="77">
      <c r="A77" s="12" t="s">
        <v>583</v>
      </c>
      <c r="B77" s="12" t="s">
        <v>592</v>
      </c>
      <c r="C77" s="12" t="s">
        <v>463</v>
      </c>
      <c r="D77" s="15">
        <v>7.0</v>
      </c>
      <c r="E77" s="15">
        <v>28.0</v>
      </c>
      <c r="F77" s="15">
        <v>4.0</v>
      </c>
      <c r="G77" s="15">
        <v>2.0</v>
      </c>
      <c r="H77" s="15">
        <v>0.0</v>
      </c>
      <c r="I77" s="15">
        <v>6.0</v>
      </c>
      <c r="J77" s="18">
        <v>0.21428571428571427</v>
      </c>
      <c r="K77" s="18">
        <v>0.6666666666666666</v>
      </c>
      <c r="L77" s="15">
        <v>16.0</v>
      </c>
      <c r="M77" s="21">
        <v>2.2857142857142856</v>
      </c>
    </row>
    <row r="78">
      <c r="A78" s="12" t="s">
        <v>250</v>
      </c>
      <c r="B78" s="12" t="s">
        <v>462</v>
      </c>
      <c r="C78" s="12" t="s">
        <v>463</v>
      </c>
      <c r="D78" s="15">
        <v>7.0</v>
      </c>
      <c r="E78" s="15">
        <v>28.0</v>
      </c>
      <c r="F78" s="15">
        <v>4.0</v>
      </c>
      <c r="G78" s="15">
        <v>1.0</v>
      </c>
      <c r="H78" s="15">
        <v>0.0</v>
      </c>
      <c r="I78" s="15">
        <v>5.0</v>
      </c>
      <c r="J78" s="18">
        <v>0.17857142857142858</v>
      </c>
      <c r="K78" s="18">
        <v>0.8</v>
      </c>
      <c r="L78" s="15">
        <v>16.0</v>
      </c>
      <c r="M78" s="21">
        <v>2.2857142857142856</v>
      </c>
    </row>
    <row r="79">
      <c r="A79" s="12" t="s">
        <v>265</v>
      </c>
      <c r="B79" s="12" t="s">
        <v>511</v>
      </c>
      <c r="C79" s="12" t="s">
        <v>463</v>
      </c>
      <c r="D79" s="15">
        <v>7.0</v>
      </c>
      <c r="E79" s="15">
        <v>28.0</v>
      </c>
      <c r="F79" s="15">
        <v>4.0</v>
      </c>
      <c r="G79" s="15">
        <v>4.0</v>
      </c>
      <c r="H79" s="15">
        <v>0.0</v>
      </c>
      <c r="I79" s="15">
        <v>8.0</v>
      </c>
      <c r="J79" s="18">
        <v>0.2857142857142857</v>
      </c>
      <c r="K79" s="18">
        <v>0.5</v>
      </c>
      <c r="L79" s="15">
        <v>16.0</v>
      </c>
      <c r="M79" s="21">
        <v>2.2857142857142856</v>
      </c>
    </row>
    <row r="80">
      <c r="A80" s="12" t="s">
        <v>539</v>
      </c>
      <c r="B80" s="12" t="s">
        <v>480</v>
      </c>
      <c r="C80" s="12" t="s">
        <v>481</v>
      </c>
      <c r="D80" s="15">
        <v>7.0</v>
      </c>
      <c r="E80" s="15">
        <v>28.0</v>
      </c>
      <c r="F80" s="15">
        <v>8.0</v>
      </c>
      <c r="G80" s="15">
        <v>4.0</v>
      </c>
      <c r="H80" s="15">
        <v>4.0</v>
      </c>
      <c r="I80" s="15">
        <v>16.0</v>
      </c>
      <c r="J80" s="18">
        <v>0.5714285714285714</v>
      </c>
      <c r="K80" s="18">
        <v>0.5</v>
      </c>
      <c r="L80" s="15">
        <v>16.0</v>
      </c>
      <c r="M80" s="21">
        <v>2.2857142857142856</v>
      </c>
    </row>
    <row r="81">
      <c r="A81" s="12" t="s">
        <v>930</v>
      </c>
      <c r="B81" s="12" t="s">
        <v>963</v>
      </c>
      <c r="C81" s="12" t="s">
        <v>356</v>
      </c>
      <c r="D81" s="15">
        <v>7.0</v>
      </c>
      <c r="E81" s="15">
        <v>28.0</v>
      </c>
      <c r="F81" s="15">
        <v>4.0</v>
      </c>
      <c r="G81" s="15">
        <v>1.0</v>
      </c>
      <c r="H81" s="15">
        <v>0.0</v>
      </c>
      <c r="I81" s="15">
        <v>5.0</v>
      </c>
      <c r="J81" s="18">
        <v>0.17857142857142858</v>
      </c>
      <c r="K81" s="18">
        <v>0.8</v>
      </c>
      <c r="L81" s="15">
        <v>16.0</v>
      </c>
      <c r="M81" s="21">
        <v>2.2857142857142856</v>
      </c>
    </row>
    <row r="82">
      <c r="A82" s="12" t="s">
        <v>987</v>
      </c>
      <c r="B82" s="12" t="s">
        <v>944</v>
      </c>
      <c r="C82" s="12" t="s">
        <v>452</v>
      </c>
      <c r="D82" s="15">
        <v>7.0</v>
      </c>
      <c r="E82" s="15">
        <v>28.0</v>
      </c>
      <c r="F82" s="15">
        <v>4.0</v>
      </c>
      <c r="G82" s="15">
        <v>2.0</v>
      </c>
      <c r="H82" s="15">
        <v>0.0</v>
      </c>
      <c r="I82" s="15">
        <v>6.0</v>
      </c>
      <c r="J82" s="18">
        <v>0.21428571428571427</v>
      </c>
      <c r="K82" s="18">
        <v>0.6666666666666666</v>
      </c>
      <c r="L82" s="15">
        <v>16.0</v>
      </c>
      <c r="M82" s="21">
        <v>2.2857142857142856</v>
      </c>
    </row>
    <row r="83">
      <c r="A83" s="12" t="s">
        <v>624</v>
      </c>
      <c r="B83" s="12" t="s">
        <v>522</v>
      </c>
      <c r="C83" s="12" t="s">
        <v>523</v>
      </c>
      <c r="D83" s="15">
        <v>11.0</v>
      </c>
      <c r="E83" s="15">
        <v>44.0</v>
      </c>
      <c r="F83" s="15">
        <v>6.0</v>
      </c>
      <c r="G83" s="15">
        <v>7.0</v>
      </c>
      <c r="H83" s="15">
        <v>0.0</v>
      </c>
      <c r="I83" s="15">
        <v>13.0</v>
      </c>
      <c r="J83" s="18">
        <v>0.29545454545454547</v>
      </c>
      <c r="K83" s="18">
        <v>0.46153846153846156</v>
      </c>
      <c r="L83" s="15">
        <v>24.0</v>
      </c>
      <c r="M83" s="21">
        <v>2.1818181818181817</v>
      </c>
    </row>
    <row r="84">
      <c r="A84" s="12" t="s">
        <v>338</v>
      </c>
      <c r="B84" s="12" t="s">
        <v>417</v>
      </c>
      <c r="C84" s="12" t="s">
        <v>418</v>
      </c>
      <c r="D84" s="15">
        <v>4.0</v>
      </c>
      <c r="E84" s="15">
        <v>16.0</v>
      </c>
      <c r="F84" s="15">
        <v>2.0</v>
      </c>
      <c r="G84" s="15">
        <v>3.0</v>
      </c>
      <c r="H84" s="15">
        <v>0.0</v>
      </c>
      <c r="I84" s="15">
        <v>5.0</v>
      </c>
      <c r="J84" s="18">
        <v>0.3125</v>
      </c>
      <c r="K84" s="18">
        <v>0.4</v>
      </c>
      <c r="L84" s="15">
        <v>8.0</v>
      </c>
      <c r="M84" s="21">
        <v>2.0</v>
      </c>
    </row>
    <row r="85">
      <c r="A85" s="12" t="s">
        <v>488</v>
      </c>
      <c r="B85" s="12" t="s">
        <v>433</v>
      </c>
      <c r="C85" s="12" t="s">
        <v>434</v>
      </c>
      <c r="D85" s="15">
        <v>8.0</v>
      </c>
      <c r="E85" s="15">
        <v>32.0</v>
      </c>
      <c r="F85" s="15">
        <v>4.0</v>
      </c>
      <c r="G85" s="15">
        <v>1.0</v>
      </c>
      <c r="H85" s="15">
        <v>0.0</v>
      </c>
      <c r="I85" s="15">
        <v>5.0</v>
      </c>
      <c r="J85" s="18">
        <v>0.15625</v>
      </c>
      <c r="K85" s="18">
        <v>0.8</v>
      </c>
      <c r="L85" s="15">
        <v>16.0</v>
      </c>
      <c r="M85" s="21">
        <v>2.0</v>
      </c>
    </row>
    <row r="86">
      <c r="A86" s="12" t="s">
        <v>508</v>
      </c>
      <c r="B86" s="12" t="s">
        <v>554</v>
      </c>
      <c r="C86" s="12" t="s">
        <v>555</v>
      </c>
      <c r="D86" s="15">
        <v>4.0</v>
      </c>
      <c r="E86" s="15">
        <v>16.0</v>
      </c>
      <c r="F86" s="15">
        <v>3.0</v>
      </c>
      <c r="G86" s="15">
        <v>1.0</v>
      </c>
      <c r="H86" s="15">
        <v>1.0</v>
      </c>
      <c r="I86" s="15">
        <v>5.0</v>
      </c>
      <c r="J86" s="18">
        <v>0.3125</v>
      </c>
      <c r="K86" s="18">
        <v>0.6</v>
      </c>
      <c r="L86" s="15">
        <v>8.0</v>
      </c>
      <c r="M86" s="21">
        <v>2.0</v>
      </c>
    </row>
    <row r="87">
      <c r="A87" s="12" t="s">
        <v>524</v>
      </c>
      <c r="B87" s="12" t="s">
        <v>577</v>
      </c>
      <c r="C87" s="12" t="s">
        <v>578</v>
      </c>
      <c r="D87" s="15">
        <v>4.0</v>
      </c>
      <c r="E87" s="15">
        <v>16.0</v>
      </c>
      <c r="F87" s="15">
        <v>3.0</v>
      </c>
      <c r="G87" s="15">
        <v>2.0</v>
      </c>
      <c r="H87" s="15">
        <v>1.0</v>
      </c>
      <c r="I87" s="15">
        <v>6.0</v>
      </c>
      <c r="J87" s="18">
        <v>0.375</v>
      </c>
      <c r="K87" s="18">
        <v>0.5</v>
      </c>
      <c r="L87" s="15">
        <v>8.0</v>
      </c>
      <c r="M87" s="21">
        <v>2.0</v>
      </c>
    </row>
    <row r="88">
      <c r="A88" s="12" t="s">
        <v>529</v>
      </c>
      <c r="B88" s="12" t="s">
        <v>584</v>
      </c>
      <c r="C88" s="12" t="s">
        <v>585</v>
      </c>
      <c r="D88" s="15">
        <v>4.0</v>
      </c>
      <c r="E88" s="15">
        <v>16.0</v>
      </c>
      <c r="F88" s="15">
        <v>3.0</v>
      </c>
      <c r="G88" s="15">
        <v>2.0</v>
      </c>
      <c r="H88" s="15">
        <v>1.0</v>
      </c>
      <c r="I88" s="15">
        <v>6.0</v>
      </c>
      <c r="J88" s="18">
        <v>0.375</v>
      </c>
      <c r="K88" s="18">
        <v>0.5</v>
      </c>
      <c r="L88" s="15">
        <v>8.0</v>
      </c>
      <c r="M88" s="21">
        <v>2.0</v>
      </c>
    </row>
    <row r="89">
      <c r="A89" s="12" t="s">
        <v>534</v>
      </c>
      <c r="B89" s="12" t="s">
        <v>586</v>
      </c>
      <c r="C89" s="12" t="s">
        <v>515</v>
      </c>
      <c r="D89" s="15">
        <v>4.0</v>
      </c>
      <c r="E89" s="15">
        <v>16.0</v>
      </c>
      <c r="F89" s="15">
        <v>2.0</v>
      </c>
      <c r="G89" s="15">
        <v>0.0</v>
      </c>
      <c r="H89" s="15">
        <v>0.0</v>
      </c>
      <c r="I89" s="15">
        <v>2.0</v>
      </c>
      <c r="J89" s="18">
        <v>0.125</v>
      </c>
      <c r="K89" s="18">
        <v>1.0</v>
      </c>
      <c r="L89" s="15">
        <v>8.0</v>
      </c>
      <c r="M89" s="21">
        <v>2.0</v>
      </c>
    </row>
    <row r="90">
      <c r="A90" s="12" t="s">
        <v>553</v>
      </c>
      <c r="B90" s="12" t="s">
        <v>557</v>
      </c>
      <c r="C90" s="12" t="s">
        <v>478</v>
      </c>
      <c r="D90" s="15">
        <v>6.0</v>
      </c>
      <c r="E90" s="15">
        <v>24.0</v>
      </c>
      <c r="F90" s="15">
        <v>3.0</v>
      </c>
      <c r="G90" s="15">
        <v>1.0</v>
      </c>
      <c r="H90" s="15">
        <v>0.0</v>
      </c>
      <c r="I90" s="15">
        <v>4.0</v>
      </c>
      <c r="J90" s="18">
        <v>0.16666666666666666</v>
      </c>
      <c r="K90" s="18">
        <v>0.75</v>
      </c>
      <c r="L90" s="15">
        <v>12.0</v>
      </c>
      <c r="M90" s="21">
        <v>2.0</v>
      </c>
    </row>
    <row r="91">
      <c r="A91" s="12" t="s">
        <v>558</v>
      </c>
      <c r="B91" s="12" t="s">
        <v>606</v>
      </c>
      <c r="C91" s="12" t="s">
        <v>607</v>
      </c>
      <c r="D91" s="15">
        <v>4.0</v>
      </c>
      <c r="E91" s="15">
        <v>16.0</v>
      </c>
      <c r="F91" s="15">
        <v>2.0</v>
      </c>
      <c r="G91" s="15">
        <v>1.0</v>
      </c>
      <c r="H91" s="15">
        <v>0.0</v>
      </c>
      <c r="I91" s="15">
        <v>3.0</v>
      </c>
      <c r="J91" s="18">
        <v>0.1875</v>
      </c>
      <c r="K91" s="18">
        <v>0.6666666666666666</v>
      </c>
      <c r="L91" s="15">
        <v>8.0</v>
      </c>
      <c r="M91" s="21">
        <v>2.0</v>
      </c>
    </row>
    <row r="92">
      <c r="A92" s="12" t="s">
        <v>562</v>
      </c>
      <c r="B92" s="12" t="s">
        <v>610</v>
      </c>
      <c r="C92" s="12" t="s">
        <v>611</v>
      </c>
      <c r="D92" s="15">
        <v>4.0</v>
      </c>
      <c r="E92" s="15">
        <v>16.0</v>
      </c>
      <c r="F92" s="15">
        <v>2.0</v>
      </c>
      <c r="G92" s="15">
        <v>3.0</v>
      </c>
      <c r="H92" s="15">
        <v>0.0</v>
      </c>
      <c r="I92" s="15">
        <v>5.0</v>
      </c>
      <c r="J92" s="18">
        <v>0.3125</v>
      </c>
      <c r="K92" s="18">
        <v>0.4</v>
      </c>
      <c r="L92" s="15">
        <v>8.0</v>
      </c>
      <c r="M92" s="21">
        <v>2.0</v>
      </c>
    </row>
    <row r="93">
      <c r="A93" s="12" t="s">
        <v>596</v>
      </c>
      <c r="B93" s="12" t="s">
        <v>648</v>
      </c>
      <c r="C93" s="12" t="s">
        <v>585</v>
      </c>
      <c r="D93" s="15">
        <v>4.0</v>
      </c>
      <c r="E93" s="15">
        <v>16.0</v>
      </c>
      <c r="F93" s="15">
        <v>2.0</v>
      </c>
      <c r="G93" s="15">
        <v>2.0</v>
      </c>
      <c r="H93" s="15">
        <v>0.0</v>
      </c>
      <c r="I93" s="15">
        <v>4.0</v>
      </c>
      <c r="J93" s="18">
        <v>0.25</v>
      </c>
      <c r="K93" s="18">
        <v>0.5</v>
      </c>
      <c r="L93" s="15">
        <v>8.0</v>
      </c>
      <c r="M93" s="21">
        <v>2.0</v>
      </c>
    </row>
    <row r="94">
      <c r="A94" s="12" t="s">
        <v>597</v>
      </c>
      <c r="B94" s="12" t="s">
        <v>650</v>
      </c>
      <c r="C94" s="12" t="s">
        <v>581</v>
      </c>
      <c r="D94" s="15">
        <v>4.0</v>
      </c>
      <c r="E94" s="15">
        <v>16.0</v>
      </c>
      <c r="F94" s="15">
        <v>2.0</v>
      </c>
      <c r="G94" s="15">
        <v>1.0</v>
      </c>
      <c r="H94" s="15">
        <v>0.0</v>
      </c>
      <c r="I94" s="15">
        <v>3.0</v>
      </c>
      <c r="J94" s="18">
        <v>0.1875</v>
      </c>
      <c r="K94" s="18">
        <v>0.6666666666666666</v>
      </c>
      <c r="L94" s="15">
        <v>8.0</v>
      </c>
      <c r="M94" s="21">
        <v>2.0</v>
      </c>
    </row>
    <row r="95">
      <c r="A95" s="12" t="s">
        <v>599</v>
      </c>
      <c r="B95" s="12" t="s">
        <v>498</v>
      </c>
      <c r="C95" s="12" t="s">
        <v>520</v>
      </c>
      <c r="D95" s="15">
        <v>8.0</v>
      </c>
      <c r="E95" s="15">
        <v>32.0</v>
      </c>
      <c r="F95" s="15">
        <v>4.0</v>
      </c>
      <c r="G95" s="15">
        <v>6.0</v>
      </c>
      <c r="H95" s="15">
        <v>0.0</v>
      </c>
      <c r="I95" s="15">
        <v>10.0</v>
      </c>
      <c r="J95" s="18">
        <v>0.3125</v>
      </c>
      <c r="K95" s="18">
        <v>0.4</v>
      </c>
      <c r="L95" s="15">
        <v>16.0</v>
      </c>
      <c r="M95" s="21">
        <v>2.0</v>
      </c>
    </row>
    <row r="96">
      <c r="A96" s="12" t="s">
        <v>615</v>
      </c>
      <c r="B96" s="12" t="s">
        <v>509</v>
      </c>
      <c r="C96" s="12" t="s">
        <v>428</v>
      </c>
      <c r="D96" s="15">
        <v>8.0</v>
      </c>
      <c r="E96" s="15">
        <v>32.0</v>
      </c>
      <c r="F96" s="15">
        <v>4.0</v>
      </c>
      <c r="G96" s="15">
        <v>0.0</v>
      </c>
      <c r="H96" s="15">
        <v>0.0</v>
      </c>
      <c r="I96" s="15">
        <v>4.0</v>
      </c>
      <c r="J96" s="18">
        <v>0.125</v>
      </c>
      <c r="K96" s="18">
        <v>1.0</v>
      </c>
      <c r="L96" s="15">
        <v>16.0</v>
      </c>
      <c r="M96" s="21">
        <v>2.0</v>
      </c>
    </row>
    <row r="97">
      <c r="A97" s="12" t="s">
        <v>618</v>
      </c>
      <c r="B97" s="12" t="s">
        <v>621</v>
      </c>
      <c r="C97" s="12" t="s">
        <v>434</v>
      </c>
      <c r="D97" s="15">
        <v>8.0</v>
      </c>
      <c r="E97" s="15">
        <v>32.0</v>
      </c>
      <c r="F97" s="15">
        <v>4.0</v>
      </c>
      <c r="G97" s="15">
        <v>2.0</v>
      </c>
      <c r="H97" s="15">
        <v>0.0</v>
      </c>
      <c r="I97" s="15">
        <v>6.0</v>
      </c>
      <c r="J97" s="18">
        <v>0.1875</v>
      </c>
      <c r="K97" s="18">
        <v>0.6666666666666666</v>
      </c>
      <c r="L97" s="15">
        <v>16.0</v>
      </c>
      <c r="M97" s="21">
        <v>2.0</v>
      </c>
    </row>
    <row r="98">
      <c r="A98" s="12" t="s">
        <v>620</v>
      </c>
      <c r="B98" s="12" t="s">
        <v>625</v>
      </c>
      <c r="C98" s="12" t="s">
        <v>398</v>
      </c>
      <c r="D98" s="15">
        <v>6.0</v>
      </c>
      <c r="E98" s="15">
        <v>24.0</v>
      </c>
      <c r="F98" s="15">
        <v>3.0</v>
      </c>
      <c r="G98" s="15">
        <v>0.0</v>
      </c>
      <c r="H98" s="15">
        <v>0.0</v>
      </c>
      <c r="I98" s="15">
        <v>3.0</v>
      </c>
      <c r="J98" s="18">
        <v>0.125</v>
      </c>
      <c r="K98" s="18">
        <v>1.0</v>
      </c>
      <c r="L98" s="15">
        <v>12.0</v>
      </c>
      <c r="M98" s="21">
        <v>2.0</v>
      </c>
    </row>
    <row r="99">
      <c r="A99" s="12" t="s">
        <v>661</v>
      </c>
      <c r="B99" s="12" t="s">
        <v>694</v>
      </c>
      <c r="C99" s="12" t="s">
        <v>695</v>
      </c>
      <c r="D99" s="15">
        <v>4.0</v>
      </c>
      <c r="E99" s="15">
        <v>16.0</v>
      </c>
      <c r="F99" s="15">
        <v>2.0</v>
      </c>
      <c r="G99" s="15">
        <v>3.0</v>
      </c>
      <c r="H99" s="15">
        <v>0.0</v>
      </c>
      <c r="I99" s="15">
        <v>5.0</v>
      </c>
      <c r="J99" s="18">
        <v>0.3125</v>
      </c>
      <c r="K99" s="18">
        <v>0.4</v>
      </c>
      <c r="L99" s="15">
        <v>8.0</v>
      </c>
      <c r="M99" s="21">
        <v>2.0</v>
      </c>
    </row>
    <row r="100">
      <c r="A100" s="12" t="s">
        <v>664</v>
      </c>
      <c r="B100" s="12" t="s">
        <v>253</v>
      </c>
      <c r="C100" s="12" t="s">
        <v>701</v>
      </c>
      <c r="D100" s="15">
        <v>4.0</v>
      </c>
      <c r="E100" s="15">
        <v>16.0</v>
      </c>
      <c r="F100" s="15">
        <v>2.0</v>
      </c>
      <c r="G100" s="15">
        <v>1.0</v>
      </c>
      <c r="H100" s="15">
        <v>0.0</v>
      </c>
      <c r="I100" s="15">
        <v>3.0</v>
      </c>
      <c r="J100" s="18">
        <v>0.1875</v>
      </c>
      <c r="K100" s="18">
        <v>0.6666666666666666</v>
      </c>
      <c r="L100" s="15">
        <v>8.0</v>
      </c>
      <c r="M100" s="21">
        <v>2.0</v>
      </c>
    </row>
    <row r="101">
      <c r="A101" s="12" t="s">
        <v>666</v>
      </c>
      <c r="B101" s="12" t="s">
        <v>703</v>
      </c>
      <c r="C101" s="12" t="s">
        <v>704</v>
      </c>
      <c r="D101" s="15">
        <v>4.0</v>
      </c>
      <c r="E101" s="15">
        <v>16.0</v>
      </c>
      <c r="F101" s="15">
        <v>2.0</v>
      </c>
      <c r="G101" s="15">
        <v>1.0</v>
      </c>
      <c r="H101" s="15">
        <v>0.0</v>
      </c>
      <c r="I101" s="15">
        <v>3.0</v>
      </c>
      <c r="J101" s="18">
        <v>0.1875</v>
      </c>
      <c r="K101" s="18">
        <v>0.6666666666666666</v>
      </c>
      <c r="L101" s="15">
        <v>8.0</v>
      </c>
      <c r="M101" s="21">
        <v>2.0</v>
      </c>
    </row>
    <row r="102">
      <c r="A102" s="12" t="s">
        <v>675</v>
      </c>
      <c r="B102" s="12" t="s">
        <v>715</v>
      </c>
      <c r="C102" s="12" t="s">
        <v>716</v>
      </c>
      <c r="D102" s="15">
        <v>4.0</v>
      </c>
      <c r="E102" s="15">
        <v>16.0</v>
      </c>
      <c r="F102" s="15">
        <v>2.0</v>
      </c>
      <c r="G102" s="15">
        <v>1.0</v>
      </c>
      <c r="H102" s="15">
        <v>0.0</v>
      </c>
      <c r="I102" s="15">
        <v>3.0</v>
      </c>
      <c r="J102" s="18">
        <v>0.1875</v>
      </c>
      <c r="K102" s="18">
        <v>0.6666666666666666</v>
      </c>
      <c r="L102" s="15">
        <v>8.0</v>
      </c>
      <c r="M102" s="21">
        <v>2.0</v>
      </c>
    </row>
    <row r="103">
      <c r="A103" s="12" t="s">
        <v>35</v>
      </c>
      <c r="B103" s="12" t="s">
        <v>530</v>
      </c>
      <c r="C103" s="12" t="s">
        <v>507</v>
      </c>
      <c r="D103" s="15">
        <v>6.0</v>
      </c>
      <c r="E103" s="15">
        <v>24.0</v>
      </c>
      <c r="F103" s="15">
        <v>5.0</v>
      </c>
      <c r="G103" s="15">
        <v>1.0</v>
      </c>
      <c r="H103" s="15">
        <v>2.0</v>
      </c>
      <c r="I103" s="15">
        <v>8.0</v>
      </c>
      <c r="J103" s="18">
        <v>0.3333333333333333</v>
      </c>
      <c r="K103" s="18">
        <v>0.625</v>
      </c>
      <c r="L103" s="15">
        <v>12.0</v>
      </c>
      <c r="M103" s="21">
        <v>2.0</v>
      </c>
    </row>
    <row r="104">
      <c r="A104" s="12" t="s">
        <v>739</v>
      </c>
      <c r="B104" s="12" t="s">
        <v>775</v>
      </c>
      <c r="C104" s="12" t="s">
        <v>744</v>
      </c>
      <c r="D104" s="15">
        <v>4.0</v>
      </c>
      <c r="E104" s="15">
        <v>16.0</v>
      </c>
      <c r="F104" s="15">
        <v>2.0</v>
      </c>
      <c r="G104" s="15">
        <v>1.0</v>
      </c>
      <c r="H104" s="15">
        <v>0.0</v>
      </c>
      <c r="I104" s="15">
        <v>3.0</v>
      </c>
      <c r="J104" s="18">
        <v>0.1875</v>
      </c>
      <c r="K104" s="18">
        <v>0.6666666666666666</v>
      </c>
      <c r="L104" s="15">
        <v>8.0</v>
      </c>
      <c r="M104" s="21">
        <v>2.0</v>
      </c>
    </row>
    <row r="105">
      <c r="A105" s="12" t="s">
        <v>745</v>
      </c>
      <c r="B105" s="12" t="s">
        <v>780</v>
      </c>
      <c r="C105" s="12" t="s">
        <v>781</v>
      </c>
      <c r="D105" s="15">
        <v>4.0</v>
      </c>
      <c r="E105" s="15">
        <v>16.0</v>
      </c>
      <c r="F105" s="15">
        <v>2.0</v>
      </c>
      <c r="G105" s="15">
        <v>2.0</v>
      </c>
      <c r="H105" s="15">
        <v>0.0</v>
      </c>
      <c r="I105" s="15">
        <v>4.0</v>
      </c>
      <c r="J105" s="18">
        <v>0.25</v>
      </c>
      <c r="K105" s="18">
        <v>0.5</v>
      </c>
      <c r="L105" s="15">
        <v>8.0</v>
      </c>
      <c r="M105" s="21">
        <v>2.0</v>
      </c>
    </row>
    <row r="106">
      <c r="A106" s="12" t="s">
        <v>782</v>
      </c>
      <c r="B106" s="12" t="s">
        <v>820</v>
      </c>
      <c r="C106" s="12" t="s">
        <v>787</v>
      </c>
      <c r="D106" s="15">
        <v>4.0</v>
      </c>
      <c r="E106" s="15">
        <v>16.0</v>
      </c>
      <c r="F106" s="15">
        <v>2.0</v>
      </c>
      <c r="G106" s="15">
        <v>3.0</v>
      </c>
      <c r="H106" s="15">
        <v>0.0</v>
      </c>
      <c r="I106" s="15">
        <v>5.0</v>
      </c>
      <c r="J106" s="18">
        <v>0.3125</v>
      </c>
      <c r="K106" s="18">
        <v>0.4</v>
      </c>
      <c r="L106" s="15">
        <v>8.0</v>
      </c>
      <c r="M106" s="21">
        <v>2.0</v>
      </c>
    </row>
    <row r="107">
      <c r="A107" s="12" t="s">
        <v>784</v>
      </c>
      <c r="B107" s="12" t="s">
        <v>822</v>
      </c>
      <c r="C107" s="12" t="s">
        <v>823</v>
      </c>
      <c r="D107" s="15">
        <v>4.0</v>
      </c>
      <c r="E107" s="15">
        <v>16.0</v>
      </c>
      <c r="F107" s="15">
        <v>2.0</v>
      </c>
      <c r="G107" s="15">
        <v>1.0</v>
      </c>
      <c r="H107" s="15">
        <v>0.0</v>
      </c>
      <c r="I107" s="15">
        <v>3.0</v>
      </c>
      <c r="J107" s="18">
        <v>0.1875</v>
      </c>
      <c r="K107" s="18">
        <v>0.6666666666666666</v>
      </c>
      <c r="L107" s="15">
        <v>8.0</v>
      </c>
      <c r="M107" s="21">
        <v>2.0</v>
      </c>
    </row>
    <row r="108">
      <c r="A108" s="12" t="s">
        <v>762</v>
      </c>
      <c r="B108" s="12" t="s">
        <v>830</v>
      </c>
      <c r="C108" s="12" t="s">
        <v>818</v>
      </c>
      <c r="D108" s="15">
        <v>4.0</v>
      </c>
      <c r="E108" s="15">
        <v>16.0</v>
      </c>
      <c r="F108" s="15">
        <v>2.0</v>
      </c>
      <c r="G108" s="15">
        <v>0.0</v>
      </c>
      <c r="H108" s="15">
        <v>0.0</v>
      </c>
      <c r="I108" s="15">
        <v>2.0</v>
      </c>
      <c r="J108" s="18">
        <v>0.125</v>
      </c>
      <c r="K108" s="18">
        <v>1.0</v>
      </c>
      <c r="L108" s="15">
        <v>8.0</v>
      </c>
      <c r="M108" s="21">
        <v>2.0</v>
      </c>
    </row>
    <row r="109">
      <c r="A109" s="12" t="s">
        <v>800</v>
      </c>
      <c r="B109" s="12" t="s">
        <v>835</v>
      </c>
      <c r="C109" s="12" t="s">
        <v>642</v>
      </c>
      <c r="D109" s="15">
        <v>4.0</v>
      </c>
      <c r="E109" s="15">
        <v>16.0</v>
      </c>
      <c r="F109" s="15">
        <v>2.0</v>
      </c>
      <c r="G109" s="15">
        <v>2.0</v>
      </c>
      <c r="H109" s="15">
        <v>0.0</v>
      </c>
      <c r="I109" s="15">
        <v>4.0</v>
      </c>
      <c r="J109" s="18">
        <v>0.25</v>
      </c>
      <c r="K109" s="18">
        <v>0.5</v>
      </c>
      <c r="L109" s="15">
        <v>8.0</v>
      </c>
      <c r="M109" s="21">
        <v>2.0</v>
      </c>
    </row>
    <row r="110">
      <c r="A110" s="12" t="s">
        <v>829</v>
      </c>
      <c r="B110" s="12" t="s">
        <v>856</v>
      </c>
      <c r="C110" s="12" t="s">
        <v>555</v>
      </c>
      <c r="D110" s="15">
        <v>4.0</v>
      </c>
      <c r="E110" s="15">
        <v>16.0</v>
      </c>
      <c r="F110" s="15">
        <v>2.0</v>
      </c>
      <c r="G110" s="15">
        <v>2.0</v>
      </c>
      <c r="H110" s="15">
        <v>0.0</v>
      </c>
      <c r="I110" s="15">
        <v>4.0</v>
      </c>
      <c r="J110" s="18">
        <v>0.25</v>
      </c>
      <c r="K110" s="18">
        <v>0.5</v>
      </c>
      <c r="L110" s="15">
        <v>8.0</v>
      </c>
      <c r="M110" s="21">
        <v>2.0</v>
      </c>
    </row>
    <row r="111">
      <c r="A111" s="12" t="s">
        <v>836</v>
      </c>
      <c r="B111" s="12" t="s">
        <v>865</v>
      </c>
      <c r="C111" s="12" t="s">
        <v>601</v>
      </c>
      <c r="D111" s="15">
        <v>6.0</v>
      </c>
      <c r="E111" s="15">
        <v>24.0</v>
      </c>
      <c r="F111" s="15">
        <v>3.0</v>
      </c>
      <c r="G111" s="15">
        <v>0.0</v>
      </c>
      <c r="H111" s="15">
        <v>0.0</v>
      </c>
      <c r="I111" s="15">
        <v>3.0</v>
      </c>
      <c r="J111" s="18">
        <v>0.125</v>
      </c>
      <c r="K111" s="18">
        <v>1.0</v>
      </c>
      <c r="L111" s="15">
        <v>12.0</v>
      </c>
      <c r="M111" s="21">
        <v>2.0</v>
      </c>
    </row>
    <row r="112">
      <c r="A112" s="12" t="s">
        <v>875</v>
      </c>
      <c r="B112" s="12" t="s">
        <v>914</v>
      </c>
      <c r="C112" s="12" t="s">
        <v>340</v>
      </c>
      <c r="D112" s="15">
        <v>6.0</v>
      </c>
      <c r="E112" s="15">
        <v>24.0</v>
      </c>
      <c r="F112" s="15">
        <v>3.0</v>
      </c>
      <c r="G112" s="15">
        <v>0.0</v>
      </c>
      <c r="H112" s="15">
        <v>0.0</v>
      </c>
      <c r="I112" s="15">
        <v>3.0</v>
      </c>
      <c r="J112" s="18">
        <v>0.125</v>
      </c>
      <c r="K112" s="18">
        <v>1.0</v>
      </c>
      <c r="L112" s="15">
        <v>12.0</v>
      </c>
      <c r="M112" s="21">
        <v>2.0</v>
      </c>
    </row>
    <row r="113">
      <c r="A113" s="12" t="s">
        <v>726</v>
      </c>
      <c r="B113" s="12" t="s">
        <v>935</v>
      </c>
      <c r="C113" s="12" t="s">
        <v>499</v>
      </c>
      <c r="D113" s="15">
        <v>4.0</v>
      </c>
      <c r="E113" s="15">
        <v>16.0</v>
      </c>
      <c r="F113" s="15">
        <v>2.0</v>
      </c>
      <c r="G113" s="15">
        <v>0.0</v>
      </c>
      <c r="H113" s="15">
        <v>0.0</v>
      </c>
      <c r="I113" s="15">
        <v>2.0</v>
      </c>
      <c r="J113" s="18">
        <v>0.125</v>
      </c>
      <c r="K113" s="18">
        <v>1.0</v>
      </c>
      <c r="L113" s="15">
        <v>8.0</v>
      </c>
      <c r="M113" s="21">
        <v>2.0</v>
      </c>
    </row>
    <row r="114">
      <c r="A114" s="12" t="s">
        <v>902</v>
      </c>
      <c r="B114" s="12" t="s">
        <v>937</v>
      </c>
      <c r="C114" s="12" t="s">
        <v>533</v>
      </c>
      <c r="D114" s="15">
        <v>4.0</v>
      </c>
      <c r="E114" s="15">
        <v>16.0</v>
      </c>
      <c r="F114" s="15">
        <v>3.0</v>
      </c>
      <c r="G114" s="15">
        <v>0.0</v>
      </c>
      <c r="H114" s="15">
        <v>1.0</v>
      </c>
      <c r="I114" s="15">
        <v>4.0</v>
      </c>
      <c r="J114" s="18">
        <v>0.25</v>
      </c>
      <c r="K114" s="18">
        <v>0.75</v>
      </c>
      <c r="L114" s="15">
        <v>8.0</v>
      </c>
      <c r="M114" s="21">
        <v>2.0</v>
      </c>
    </row>
    <row r="115">
      <c r="A115" s="12" t="s">
        <v>946</v>
      </c>
      <c r="B115" s="12" t="s">
        <v>942</v>
      </c>
      <c r="C115" s="12" t="s">
        <v>340</v>
      </c>
      <c r="D115" s="15">
        <v>6.0</v>
      </c>
      <c r="E115" s="15">
        <v>24.0</v>
      </c>
      <c r="F115" s="15">
        <v>3.0</v>
      </c>
      <c r="G115" s="15">
        <v>1.0</v>
      </c>
      <c r="H115" s="15">
        <v>0.0</v>
      </c>
      <c r="I115" s="15">
        <v>4.0</v>
      </c>
      <c r="J115" s="18">
        <v>0.16666666666666666</v>
      </c>
      <c r="K115" s="18">
        <v>0.75</v>
      </c>
      <c r="L115" s="15">
        <v>12.0</v>
      </c>
      <c r="M115" s="21">
        <v>2.0</v>
      </c>
    </row>
    <row r="116">
      <c r="A116" s="12" t="s">
        <v>971</v>
      </c>
      <c r="B116" s="12" t="s">
        <v>986</v>
      </c>
      <c r="C116" s="12" t="s">
        <v>706</v>
      </c>
      <c r="D116" s="15">
        <v>4.0</v>
      </c>
      <c r="E116" s="15">
        <v>16.0</v>
      </c>
      <c r="F116" s="15">
        <v>2.0</v>
      </c>
      <c r="G116" s="15">
        <v>0.0</v>
      </c>
      <c r="H116" s="15">
        <v>0.0</v>
      </c>
      <c r="I116" s="15">
        <v>2.0</v>
      </c>
      <c r="J116" s="18">
        <v>0.125</v>
      </c>
      <c r="K116" s="18">
        <v>1.0</v>
      </c>
      <c r="L116" s="15">
        <v>8.0</v>
      </c>
      <c r="M116" s="21">
        <v>2.0</v>
      </c>
    </row>
    <row r="117">
      <c r="A117" s="12" t="s">
        <v>707</v>
      </c>
      <c r="B117" s="12" t="s">
        <v>988</v>
      </c>
      <c r="C117" s="12" t="s">
        <v>735</v>
      </c>
      <c r="D117" s="15">
        <v>4.0</v>
      </c>
      <c r="E117" s="15">
        <v>16.0</v>
      </c>
      <c r="F117" s="15">
        <v>2.0</v>
      </c>
      <c r="G117" s="15">
        <v>0.0</v>
      </c>
      <c r="H117" s="15">
        <v>0.0</v>
      </c>
      <c r="I117" s="15">
        <v>2.0</v>
      </c>
      <c r="J117" s="18">
        <v>0.125</v>
      </c>
      <c r="K117" s="18">
        <v>1.0</v>
      </c>
      <c r="L117" s="15">
        <v>8.0</v>
      </c>
      <c r="M117" s="21">
        <v>2.0</v>
      </c>
    </row>
    <row r="118">
      <c r="A118" s="12" t="s">
        <v>638</v>
      </c>
      <c r="B118" s="12" t="s">
        <v>995</v>
      </c>
      <c r="C118" s="12" t="s">
        <v>748</v>
      </c>
      <c r="D118" s="15">
        <v>4.0</v>
      </c>
      <c r="E118" s="15">
        <v>16.0</v>
      </c>
      <c r="F118" s="15">
        <v>4.0</v>
      </c>
      <c r="G118" s="15">
        <v>1.0</v>
      </c>
      <c r="H118" s="15">
        <v>2.0</v>
      </c>
      <c r="I118" s="15">
        <v>7.0</v>
      </c>
      <c r="J118" s="18">
        <v>0.4375</v>
      </c>
      <c r="K118" s="18">
        <v>0.5714285714285714</v>
      </c>
      <c r="L118" s="15">
        <v>8.0</v>
      </c>
      <c r="M118" s="21">
        <v>2.0</v>
      </c>
    </row>
    <row r="119">
      <c r="A119" s="12" t="s">
        <v>1006</v>
      </c>
      <c r="B119" s="12" t="s">
        <v>1007</v>
      </c>
      <c r="C119" s="12" t="s">
        <v>187</v>
      </c>
      <c r="D119" s="15">
        <v>6.0</v>
      </c>
      <c r="E119" s="15">
        <v>24.0</v>
      </c>
      <c r="F119" s="15">
        <v>3.0</v>
      </c>
      <c r="G119" s="15">
        <v>0.0</v>
      </c>
      <c r="H119" s="15">
        <v>0.0</v>
      </c>
      <c r="I119" s="15">
        <v>3.0</v>
      </c>
      <c r="J119" s="18">
        <v>0.125</v>
      </c>
      <c r="K119" s="18">
        <v>1.0</v>
      </c>
      <c r="L119" s="15">
        <v>12.0</v>
      </c>
      <c r="M119" s="21">
        <v>2.0</v>
      </c>
    </row>
    <row r="120">
      <c r="A120" s="12" t="s">
        <v>1055</v>
      </c>
      <c r="B120" s="12" t="s">
        <v>506</v>
      </c>
      <c r="C120" s="12" t="s">
        <v>818</v>
      </c>
      <c r="D120" s="15">
        <v>4.0</v>
      </c>
      <c r="E120" s="15">
        <v>16.0</v>
      </c>
      <c r="F120" s="15">
        <v>2.0</v>
      </c>
      <c r="G120" s="15">
        <v>0.0</v>
      </c>
      <c r="H120" s="15">
        <v>0.0</v>
      </c>
      <c r="I120" s="15">
        <v>2.0</v>
      </c>
      <c r="J120" s="18">
        <v>0.125</v>
      </c>
      <c r="K120" s="18">
        <v>1.0</v>
      </c>
      <c r="L120" s="15">
        <v>8.0</v>
      </c>
      <c r="M120" s="21">
        <v>2.0</v>
      </c>
    </row>
    <row r="121">
      <c r="A121" s="12" t="s">
        <v>1058</v>
      </c>
      <c r="B121" s="12" t="s">
        <v>1065</v>
      </c>
      <c r="C121" s="12" t="s">
        <v>855</v>
      </c>
      <c r="D121" s="15">
        <v>4.0</v>
      </c>
      <c r="E121" s="15">
        <v>16.0</v>
      </c>
      <c r="F121" s="15">
        <v>2.0</v>
      </c>
      <c r="G121" s="15">
        <v>1.0</v>
      </c>
      <c r="H121" s="15">
        <v>0.0</v>
      </c>
      <c r="I121" s="15">
        <v>3.0</v>
      </c>
      <c r="J121" s="18">
        <v>0.1875</v>
      </c>
      <c r="K121" s="18">
        <v>0.6666666666666666</v>
      </c>
      <c r="L121" s="15">
        <v>8.0</v>
      </c>
      <c r="M121" s="21">
        <v>2.0</v>
      </c>
    </row>
    <row r="122">
      <c r="A122" s="12" t="s">
        <v>1062</v>
      </c>
      <c r="B122" s="12" t="s">
        <v>665</v>
      </c>
      <c r="C122" s="12" t="s">
        <v>744</v>
      </c>
      <c r="D122" s="15">
        <v>4.0</v>
      </c>
      <c r="E122" s="15">
        <v>16.0</v>
      </c>
      <c r="F122" s="15">
        <v>2.0</v>
      </c>
      <c r="G122" s="15">
        <v>0.0</v>
      </c>
      <c r="H122" s="15">
        <v>0.0</v>
      </c>
      <c r="I122" s="15">
        <v>2.0</v>
      </c>
      <c r="J122" s="18">
        <v>0.125</v>
      </c>
      <c r="K122" s="18">
        <v>1.0</v>
      </c>
      <c r="L122" s="15">
        <v>8.0</v>
      </c>
      <c r="M122" s="21">
        <v>2.0</v>
      </c>
    </row>
    <row r="123">
      <c r="A123" s="12" t="s">
        <v>1133</v>
      </c>
      <c r="B123" s="12" t="s">
        <v>1103</v>
      </c>
      <c r="C123" s="12" t="s">
        <v>439</v>
      </c>
      <c r="D123" s="15">
        <v>4.0</v>
      </c>
      <c r="E123" s="15">
        <v>16.0</v>
      </c>
      <c r="F123" s="15">
        <v>2.0</v>
      </c>
      <c r="G123" s="15">
        <v>0.0</v>
      </c>
      <c r="H123" s="15">
        <v>0.0</v>
      </c>
      <c r="I123" s="15">
        <v>2.0</v>
      </c>
      <c r="J123" s="18">
        <v>0.125</v>
      </c>
      <c r="K123" s="18">
        <v>1.0</v>
      </c>
      <c r="L123" s="15">
        <v>8.0</v>
      </c>
      <c r="M123" s="21">
        <v>2.0</v>
      </c>
    </row>
    <row r="124">
      <c r="A124" s="12" t="s">
        <v>1148</v>
      </c>
      <c r="B124" s="12" t="s">
        <v>1214</v>
      </c>
      <c r="C124" s="12" t="s">
        <v>466</v>
      </c>
      <c r="D124" s="15">
        <v>8.0</v>
      </c>
      <c r="E124" s="15">
        <v>32.0</v>
      </c>
      <c r="F124" s="15">
        <v>4.0</v>
      </c>
      <c r="G124" s="15">
        <v>1.0</v>
      </c>
      <c r="H124" s="15">
        <v>0.0</v>
      </c>
      <c r="I124" s="15">
        <v>5.0</v>
      </c>
      <c r="J124" s="18">
        <v>0.15625</v>
      </c>
      <c r="K124" s="18">
        <v>0.8</v>
      </c>
      <c r="L124" s="15">
        <v>16.0</v>
      </c>
      <c r="M124" s="21">
        <v>2.0</v>
      </c>
    </row>
    <row r="125">
      <c r="A125" s="12" t="s">
        <v>491</v>
      </c>
      <c r="B125" s="12" t="s">
        <v>1014</v>
      </c>
      <c r="C125" s="12" t="s">
        <v>746</v>
      </c>
      <c r="D125" s="15">
        <v>4.0</v>
      </c>
      <c r="E125" s="15">
        <v>16.0</v>
      </c>
      <c r="F125" s="15">
        <v>2.0</v>
      </c>
      <c r="G125" s="15">
        <v>1.0</v>
      </c>
      <c r="H125" s="15">
        <v>0.0</v>
      </c>
      <c r="I125" s="15">
        <v>3.0</v>
      </c>
      <c r="J125" s="18">
        <v>0.1875</v>
      </c>
      <c r="K125" s="18">
        <v>0.6666666666666666</v>
      </c>
      <c r="L125" s="15">
        <v>8.0</v>
      </c>
      <c r="M125" s="21">
        <v>2.0</v>
      </c>
    </row>
    <row r="126">
      <c r="A126" s="12" t="s">
        <v>649</v>
      </c>
      <c r="B126" s="12" t="s">
        <v>528</v>
      </c>
      <c r="C126" s="12" t="s">
        <v>523</v>
      </c>
      <c r="D126" s="15">
        <v>11.0</v>
      </c>
      <c r="E126" s="15">
        <v>44.0</v>
      </c>
      <c r="F126" s="15">
        <v>7.0</v>
      </c>
      <c r="G126" s="15">
        <v>2.0</v>
      </c>
      <c r="H126" s="15">
        <v>2.0</v>
      </c>
      <c r="I126" s="15">
        <v>11.0</v>
      </c>
      <c r="J126" s="18">
        <v>0.25</v>
      </c>
      <c r="K126" s="18">
        <v>0.6363636363636364</v>
      </c>
      <c r="L126" s="15">
        <v>20.0</v>
      </c>
      <c r="M126" s="21">
        <v>1.8181818181818181</v>
      </c>
    </row>
    <row r="127">
      <c r="A127" s="12" t="s">
        <v>570</v>
      </c>
      <c r="B127" s="12" t="s">
        <v>559</v>
      </c>
      <c r="C127" s="12" t="s">
        <v>560</v>
      </c>
      <c r="D127" s="15">
        <v>9.0</v>
      </c>
      <c r="E127" s="15">
        <v>36.0</v>
      </c>
      <c r="F127" s="15">
        <v>5.0</v>
      </c>
      <c r="G127" s="15">
        <v>4.0</v>
      </c>
      <c r="H127" s="15">
        <v>1.0</v>
      </c>
      <c r="I127" s="15">
        <v>10.0</v>
      </c>
      <c r="J127" s="18">
        <v>0.2777777777777778</v>
      </c>
      <c r="K127" s="18">
        <v>0.5</v>
      </c>
      <c r="L127" s="15">
        <v>16.0</v>
      </c>
      <c r="M127" s="21">
        <v>1.7777777777777777</v>
      </c>
    </row>
    <row r="128">
      <c r="A128" s="12" t="s">
        <v>493</v>
      </c>
      <c r="B128" s="12" t="s">
        <v>451</v>
      </c>
      <c r="C128" s="12" t="s">
        <v>452</v>
      </c>
      <c r="D128" s="15">
        <v>7.0</v>
      </c>
      <c r="E128" s="15">
        <v>28.0</v>
      </c>
      <c r="F128" s="15">
        <v>4.0</v>
      </c>
      <c r="G128" s="15">
        <v>5.0</v>
      </c>
      <c r="H128" s="15">
        <v>1.0</v>
      </c>
      <c r="I128" s="15">
        <v>10.0</v>
      </c>
      <c r="J128" s="18">
        <v>0.35714285714285715</v>
      </c>
      <c r="K128" s="18">
        <v>0.4</v>
      </c>
      <c r="L128" s="15">
        <v>12.0</v>
      </c>
      <c r="M128" s="21">
        <v>1.7142857142857142</v>
      </c>
    </row>
    <row r="129">
      <c r="A129" s="12" t="s">
        <v>551</v>
      </c>
      <c r="B129" s="12" t="s">
        <v>685</v>
      </c>
      <c r="C129" s="12" t="s">
        <v>481</v>
      </c>
      <c r="D129" s="15">
        <v>7.0</v>
      </c>
      <c r="E129" s="15">
        <v>28.0</v>
      </c>
      <c r="F129" s="15">
        <v>3.0</v>
      </c>
      <c r="G129" s="15">
        <v>0.0</v>
      </c>
      <c r="H129" s="15">
        <v>0.0</v>
      </c>
      <c r="I129" s="15">
        <v>3.0</v>
      </c>
      <c r="J129" s="18">
        <v>0.10714285714285714</v>
      </c>
      <c r="K129" s="18">
        <v>1.0</v>
      </c>
      <c r="L129" s="15">
        <v>12.0</v>
      </c>
      <c r="M129" s="21">
        <v>1.7142857142857142</v>
      </c>
    </row>
    <row r="130">
      <c r="A130" s="12" t="s">
        <v>882</v>
      </c>
      <c r="B130" s="12" t="s">
        <v>795</v>
      </c>
      <c r="C130" s="12" t="s">
        <v>526</v>
      </c>
      <c r="D130" s="15">
        <v>7.0</v>
      </c>
      <c r="E130" s="15">
        <v>28.0</v>
      </c>
      <c r="F130" s="15">
        <v>4.0</v>
      </c>
      <c r="G130" s="15">
        <v>1.0</v>
      </c>
      <c r="H130" s="15">
        <v>1.0</v>
      </c>
      <c r="I130" s="15">
        <v>6.0</v>
      </c>
      <c r="J130" s="18">
        <v>0.21428571428571427</v>
      </c>
      <c r="K130" s="18">
        <v>0.6666666666666666</v>
      </c>
      <c r="L130" s="15">
        <v>12.0</v>
      </c>
      <c r="M130" s="21">
        <v>1.7142857142857142</v>
      </c>
    </row>
    <row r="131">
      <c r="A131" s="12" t="s">
        <v>479</v>
      </c>
      <c r="B131" s="12" t="s">
        <v>566</v>
      </c>
      <c r="C131" s="12" t="s">
        <v>567</v>
      </c>
      <c r="D131" s="15">
        <v>5.0</v>
      </c>
      <c r="E131" s="15">
        <v>20.0</v>
      </c>
      <c r="F131" s="15">
        <v>3.0</v>
      </c>
      <c r="G131" s="15">
        <v>3.0</v>
      </c>
      <c r="H131" s="15">
        <v>1.0</v>
      </c>
      <c r="I131" s="15">
        <v>7.0</v>
      </c>
      <c r="J131" s="18">
        <v>0.35</v>
      </c>
      <c r="K131" s="18">
        <v>0.42857142857142855</v>
      </c>
      <c r="L131" s="15">
        <v>8.0</v>
      </c>
      <c r="M131" s="21">
        <v>1.6</v>
      </c>
    </row>
    <row r="132">
      <c r="A132" s="12" t="s">
        <v>657</v>
      </c>
      <c r="B132" s="12" t="s">
        <v>768</v>
      </c>
      <c r="C132" s="12" t="s">
        <v>475</v>
      </c>
      <c r="D132" s="15">
        <v>5.0</v>
      </c>
      <c r="E132" s="15">
        <v>20.0</v>
      </c>
      <c r="F132" s="15">
        <v>2.0</v>
      </c>
      <c r="G132" s="15">
        <v>0.0</v>
      </c>
      <c r="H132" s="15">
        <v>0.0</v>
      </c>
      <c r="I132" s="15">
        <v>2.0</v>
      </c>
      <c r="J132" s="18">
        <v>0.1</v>
      </c>
      <c r="K132" s="18">
        <v>1.0</v>
      </c>
      <c r="L132" s="15">
        <v>8.0</v>
      </c>
      <c r="M132" s="21">
        <v>1.6</v>
      </c>
    </row>
    <row r="133">
      <c r="A133" s="12" t="s">
        <v>727</v>
      </c>
      <c r="B133" s="12" t="s">
        <v>681</v>
      </c>
      <c r="C133" s="12" t="s">
        <v>567</v>
      </c>
      <c r="D133" s="15">
        <v>5.0</v>
      </c>
      <c r="E133" s="15">
        <v>20.0</v>
      </c>
      <c r="F133" s="15">
        <v>2.0</v>
      </c>
      <c r="G133" s="15">
        <v>1.0</v>
      </c>
      <c r="H133" s="15">
        <v>0.0</v>
      </c>
      <c r="I133" s="15">
        <v>3.0</v>
      </c>
      <c r="J133" s="18">
        <v>0.15</v>
      </c>
      <c r="K133" s="18">
        <v>0.6666666666666666</v>
      </c>
      <c r="L133" s="15">
        <v>8.0</v>
      </c>
      <c r="M133" s="21">
        <v>1.6</v>
      </c>
    </row>
    <row r="134">
      <c r="A134" s="12" t="s">
        <v>736</v>
      </c>
      <c r="B134" s="12" t="s">
        <v>773</v>
      </c>
      <c r="C134" s="12" t="s">
        <v>634</v>
      </c>
      <c r="D134" s="15">
        <v>5.0</v>
      </c>
      <c r="E134" s="15">
        <v>20.0</v>
      </c>
      <c r="F134" s="15">
        <v>2.0</v>
      </c>
      <c r="G134" s="15">
        <v>0.0</v>
      </c>
      <c r="H134" s="15">
        <v>0.0</v>
      </c>
      <c r="I134" s="15">
        <v>2.0</v>
      </c>
      <c r="J134" s="18">
        <v>0.1</v>
      </c>
      <c r="K134" s="18">
        <v>1.0</v>
      </c>
      <c r="L134" s="15">
        <v>8.0</v>
      </c>
      <c r="M134" s="21">
        <v>1.6</v>
      </c>
    </row>
    <row r="135">
      <c r="A135" s="12" t="s">
        <v>769</v>
      </c>
      <c r="B135" s="12" t="s">
        <v>752</v>
      </c>
      <c r="C135" s="12" t="s">
        <v>653</v>
      </c>
      <c r="D135" s="15">
        <v>5.0</v>
      </c>
      <c r="E135" s="15">
        <v>20.0</v>
      </c>
      <c r="F135" s="15">
        <v>2.0</v>
      </c>
      <c r="G135" s="15">
        <v>1.0</v>
      </c>
      <c r="H135" s="15">
        <v>0.0</v>
      </c>
      <c r="I135" s="15">
        <v>3.0</v>
      </c>
      <c r="J135" s="18">
        <v>0.15</v>
      </c>
      <c r="K135" s="18">
        <v>0.6666666666666666</v>
      </c>
      <c r="L135" s="15">
        <v>8.0</v>
      </c>
      <c r="M135" s="21">
        <v>1.6</v>
      </c>
    </row>
    <row r="136">
      <c r="A136" s="12" t="s">
        <v>811</v>
      </c>
      <c r="B136" s="12" t="s">
        <v>851</v>
      </c>
      <c r="C136" s="12" t="s">
        <v>725</v>
      </c>
      <c r="D136" s="15">
        <v>5.0</v>
      </c>
      <c r="E136" s="15">
        <v>20.0</v>
      </c>
      <c r="F136" s="15">
        <v>2.0</v>
      </c>
      <c r="G136" s="15">
        <v>0.0</v>
      </c>
      <c r="H136" s="15">
        <v>0.0</v>
      </c>
      <c r="I136" s="15">
        <v>2.0</v>
      </c>
      <c r="J136" s="18">
        <v>0.1</v>
      </c>
      <c r="K136" s="18">
        <v>1.0</v>
      </c>
      <c r="L136" s="15">
        <v>8.0</v>
      </c>
      <c r="M136" s="21">
        <v>1.6</v>
      </c>
    </row>
    <row r="137">
      <c r="A137" s="12" t="s">
        <v>819</v>
      </c>
      <c r="B137" s="12" t="s">
        <v>200</v>
      </c>
      <c r="C137" s="12" t="s">
        <v>324</v>
      </c>
      <c r="D137" s="15">
        <v>5.0</v>
      </c>
      <c r="E137" s="15">
        <v>20.0</v>
      </c>
      <c r="F137" s="15">
        <v>2.0</v>
      </c>
      <c r="G137" s="15">
        <v>1.0</v>
      </c>
      <c r="H137" s="15">
        <v>0.0</v>
      </c>
      <c r="I137" s="15">
        <v>3.0</v>
      </c>
      <c r="J137" s="18">
        <v>0.15</v>
      </c>
      <c r="K137" s="18">
        <v>0.6666666666666666</v>
      </c>
      <c r="L137" s="15">
        <v>8.0</v>
      </c>
      <c r="M137" s="21">
        <v>1.6</v>
      </c>
    </row>
    <row r="138">
      <c r="A138" s="12" t="s">
        <v>913</v>
      </c>
      <c r="B138" s="12" t="s">
        <v>959</v>
      </c>
      <c r="C138" s="12" t="s">
        <v>725</v>
      </c>
      <c r="D138" s="15">
        <v>5.0</v>
      </c>
      <c r="E138" s="15">
        <v>20.0</v>
      </c>
      <c r="F138" s="15">
        <v>2.0</v>
      </c>
      <c r="G138" s="15">
        <v>0.0</v>
      </c>
      <c r="H138" s="15">
        <v>0.0</v>
      </c>
      <c r="I138" s="15">
        <v>2.0</v>
      </c>
      <c r="J138" s="18">
        <v>0.1</v>
      </c>
      <c r="K138" s="18">
        <v>1.0</v>
      </c>
      <c r="L138" s="15">
        <v>8.0</v>
      </c>
      <c r="M138" s="21">
        <v>1.6</v>
      </c>
    </row>
    <row r="139">
      <c r="A139" s="12" t="s">
        <v>917</v>
      </c>
      <c r="B139" s="12" t="s">
        <v>893</v>
      </c>
      <c r="C139" s="12" t="s">
        <v>504</v>
      </c>
      <c r="D139" s="15">
        <v>5.0</v>
      </c>
      <c r="E139" s="15">
        <v>20.0</v>
      </c>
      <c r="F139" s="15">
        <v>2.0</v>
      </c>
      <c r="G139" s="15">
        <v>0.0</v>
      </c>
      <c r="H139" s="15">
        <v>0.0</v>
      </c>
      <c r="I139" s="15">
        <v>2.0</v>
      </c>
      <c r="J139" s="18">
        <v>0.1</v>
      </c>
      <c r="K139" s="18">
        <v>1.0</v>
      </c>
      <c r="L139" s="15">
        <v>8.0</v>
      </c>
      <c r="M139" s="21">
        <v>1.6</v>
      </c>
    </row>
    <row r="140">
      <c r="A140" s="12" t="s">
        <v>948</v>
      </c>
      <c r="B140" s="12" t="s">
        <v>835</v>
      </c>
      <c r="C140" s="12" t="s">
        <v>628</v>
      </c>
      <c r="D140" s="15">
        <v>5.0</v>
      </c>
      <c r="E140" s="15">
        <v>20.0</v>
      </c>
      <c r="F140" s="15">
        <v>2.0</v>
      </c>
      <c r="G140" s="15">
        <v>0.0</v>
      </c>
      <c r="H140" s="15">
        <v>0.0</v>
      </c>
      <c r="I140" s="15">
        <v>2.0</v>
      </c>
      <c r="J140" s="18">
        <v>0.1</v>
      </c>
      <c r="K140" s="18">
        <v>1.0</v>
      </c>
      <c r="L140" s="15">
        <v>8.0</v>
      </c>
      <c r="M140" s="21">
        <v>1.6</v>
      </c>
    </row>
    <row r="141">
      <c r="A141" s="12" t="s">
        <v>993</v>
      </c>
      <c r="B141" s="12" t="s">
        <v>947</v>
      </c>
      <c r="C141" s="12" t="s">
        <v>372</v>
      </c>
      <c r="D141" s="15">
        <v>5.0</v>
      </c>
      <c r="E141" s="15">
        <v>20.0</v>
      </c>
      <c r="F141" s="15">
        <v>2.0</v>
      </c>
      <c r="G141" s="15">
        <v>0.0</v>
      </c>
      <c r="H141" s="15">
        <v>0.0</v>
      </c>
      <c r="I141" s="15">
        <v>2.0</v>
      </c>
      <c r="J141" s="18">
        <v>0.1</v>
      </c>
      <c r="K141" s="18">
        <v>1.0</v>
      </c>
      <c r="L141" s="15">
        <v>8.0</v>
      </c>
      <c r="M141" s="21">
        <v>1.6</v>
      </c>
    </row>
    <row r="142">
      <c r="A142" s="12" t="s">
        <v>994</v>
      </c>
      <c r="B142" s="12" t="s">
        <v>900</v>
      </c>
      <c r="C142" s="12" t="s">
        <v>504</v>
      </c>
      <c r="D142" s="15">
        <v>5.0</v>
      </c>
      <c r="E142" s="15">
        <v>20.0</v>
      </c>
      <c r="F142" s="15">
        <v>3.0</v>
      </c>
      <c r="G142" s="15">
        <v>1.0</v>
      </c>
      <c r="H142" s="15">
        <v>1.0</v>
      </c>
      <c r="I142" s="15">
        <v>5.0</v>
      </c>
      <c r="J142" s="18">
        <v>0.25</v>
      </c>
      <c r="K142" s="18">
        <v>0.6</v>
      </c>
      <c r="L142" s="15">
        <v>8.0</v>
      </c>
      <c r="M142" s="21">
        <v>1.6</v>
      </c>
    </row>
    <row r="143">
      <c r="A143" s="12" t="s">
        <v>476</v>
      </c>
      <c r="B143" s="12" t="s">
        <v>397</v>
      </c>
      <c r="C143" s="12" t="s">
        <v>428</v>
      </c>
      <c r="D143" s="15">
        <v>8.0</v>
      </c>
      <c r="E143" s="15">
        <v>32.0</v>
      </c>
      <c r="F143" s="15">
        <v>4.0</v>
      </c>
      <c r="G143" s="15">
        <v>1.0</v>
      </c>
      <c r="H143" s="15">
        <v>1.0</v>
      </c>
      <c r="I143" s="15">
        <v>6.0</v>
      </c>
      <c r="J143" s="18">
        <v>0.1875</v>
      </c>
      <c r="K143" s="18">
        <v>0.6666666666666666</v>
      </c>
      <c r="L143" s="15">
        <v>12.0</v>
      </c>
      <c r="M143" s="21">
        <v>1.5</v>
      </c>
    </row>
    <row r="144">
      <c r="A144" s="12" t="s">
        <v>605</v>
      </c>
      <c r="B144" s="12" t="s">
        <v>519</v>
      </c>
      <c r="C144" s="12" t="s">
        <v>520</v>
      </c>
      <c r="D144" s="15">
        <v>8.0</v>
      </c>
      <c r="E144" s="15">
        <v>32.0</v>
      </c>
      <c r="F144" s="15">
        <v>3.0</v>
      </c>
      <c r="G144" s="15">
        <v>1.0</v>
      </c>
      <c r="H144" s="15">
        <v>0.0</v>
      </c>
      <c r="I144" s="15">
        <v>4.0</v>
      </c>
      <c r="J144" s="18">
        <v>0.125</v>
      </c>
      <c r="K144" s="18">
        <v>0.75</v>
      </c>
      <c r="L144" s="15">
        <v>12.0</v>
      </c>
      <c r="M144" s="21">
        <v>1.5</v>
      </c>
    </row>
    <row r="145">
      <c r="A145" s="12" t="s">
        <v>445</v>
      </c>
      <c r="B145" s="12" t="s">
        <v>436</v>
      </c>
      <c r="C145" s="12" t="s">
        <v>270</v>
      </c>
      <c r="D145" s="15">
        <v>9.0</v>
      </c>
      <c r="E145" s="15">
        <v>36.0</v>
      </c>
      <c r="F145" s="15">
        <v>3.0</v>
      </c>
      <c r="G145" s="15">
        <v>1.0</v>
      </c>
      <c r="H145" s="15">
        <v>0.0</v>
      </c>
      <c r="I145" s="15">
        <v>4.0</v>
      </c>
      <c r="J145" s="18">
        <v>0.1111111111111111</v>
      </c>
      <c r="K145" s="18">
        <v>0.75</v>
      </c>
      <c r="L145" s="15">
        <v>12.0</v>
      </c>
      <c r="M145" s="21">
        <v>1.3333333333333333</v>
      </c>
    </row>
    <row r="146">
      <c r="A146" s="12" t="s">
        <v>471</v>
      </c>
      <c r="B146" s="12" t="s">
        <v>427</v>
      </c>
      <c r="C146" s="12" t="s">
        <v>441</v>
      </c>
      <c r="D146" s="15">
        <v>6.0</v>
      </c>
      <c r="E146" s="15">
        <v>24.0</v>
      </c>
      <c r="F146" s="15">
        <v>4.0</v>
      </c>
      <c r="G146" s="15">
        <v>3.0</v>
      </c>
      <c r="H146" s="15">
        <v>2.0</v>
      </c>
      <c r="I146" s="15">
        <v>9.0</v>
      </c>
      <c r="J146" s="18">
        <v>0.375</v>
      </c>
      <c r="K146" s="18">
        <v>0.4444444444444444</v>
      </c>
      <c r="L146" s="15">
        <v>8.0</v>
      </c>
      <c r="M146" s="21">
        <v>1.3333333333333333</v>
      </c>
    </row>
    <row r="147">
      <c r="A147" s="12" t="s">
        <v>753</v>
      </c>
      <c r="B147" s="12" t="s">
        <v>598</v>
      </c>
      <c r="C147" s="12" t="s">
        <v>290</v>
      </c>
      <c r="D147" s="15">
        <v>9.0</v>
      </c>
      <c r="E147" s="15">
        <v>36.0</v>
      </c>
      <c r="F147" s="15">
        <v>4.0</v>
      </c>
      <c r="G147" s="15">
        <v>0.0</v>
      </c>
      <c r="H147" s="15">
        <v>1.0</v>
      </c>
      <c r="I147" s="15">
        <v>5.0</v>
      </c>
      <c r="J147" s="18">
        <v>0.1388888888888889</v>
      </c>
      <c r="K147" s="18">
        <v>0.8</v>
      </c>
      <c r="L147" s="15">
        <v>12.0</v>
      </c>
      <c r="M147" s="21">
        <v>1.3333333333333333</v>
      </c>
    </row>
    <row r="148">
      <c r="A148" s="12" t="s">
        <v>760</v>
      </c>
      <c r="B148" s="12" t="s">
        <v>850</v>
      </c>
      <c r="C148" s="12" t="s">
        <v>270</v>
      </c>
      <c r="D148" s="15">
        <v>9.0</v>
      </c>
      <c r="E148" s="15">
        <v>36.0</v>
      </c>
      <c r="F148" s="15">
        <v>3.0</v>
      </c>
      <c r="G148" s="15">
        <v>1.0</v>
      </c>
      <c r="H148" s="15">
        <v>0.0</v>
      </c>
      <c r="I148" s="15">
        <v>4.0</v>
      </c>
      <c r="J148" s="18">
        <v>0.1111111111111111</v>
      </c>
      <c r="K148" s="18">
        <v>0.75</v>
      </c>
      <c r="L148" s="15">
        <v>12.0</v>
      </c>
      <c r="M148" s="21">
        <v>1.3333333333333333</v>
      </c>
    </row>
    <row r="149">
      <c r="A149" s="12" t="s">
        <v>810</v>
      </c>
      <c r="B149" s="12" t="s">
        <v>755</v>
      </c>
      <c r="C149" s="12" t="s">
        <v>601</v>
      </c>
      <c r="D149" s="15">
        <v>6.0</v>
      </c>
      <c r="E149" s="15">
        <v>24.0</v>
      </c>
      <c r="F149" s="15">
        <v>3.0</v>
      </c>
      <c r="G149" s="15">
        <v>0.0</v>
      </c>
      <c r="H149" s="15">
        <v>1.0</v>
      </c>
      <c r="I149" s="15">
        <v>4.0</v>
      </c>
      <c r="J149" s="18">
        <v>0.16666666666666666</v>
      </c>
      <c r="K149" s="18">
        <v>0.75</v>
      </c>
      <c r="L149" s="15">
        <v>8.0</v>
      </c>
      <c r="M149" s="21">
        <v>1.3333333333333333</v>
      </c>
    </row>
    <row r="150">
      <c r="A150" s="12" t="s">
        <v>849</v>
      </c>
      <c r="B150" s="12" t="s">
        <v>671</v>
      </c>
      <c r="C150" s="12" t="s">
        <v>340</v>
      </c>
      <c r="D150" s="15">
        <v>6.0</v>
      </c>
      <c r="E150" s="15">
        <v>24.0</v>
      </c>
      <c r="F150" s="15">
        <v>2.0</v>
      </c>
      <c r="G150" s="15">
        <v>0.0</v>
      </c>
      <c r="H150" s="15">
        <v>0.0</v>
      </c>
      <c r="I150" s="15">
        <v>2.0</v>
      </c>
      <c r="J150" s="18">
        <v>0.08333333333333333</v>
      </c>
      <c r="K150" s="18">
        <v>1.0</v>
      </c>
      <c r="L150" s="15">
        <v>8.0</v>
      </c>
      <c r="M150" s="21">
        <v>1.3333333333333333</v>
      </c>
    </row>
    <row r="151">
      <c r="A151" s="12" t="s">
        <v>934</v>
      </c>
      <c r="B151" s="12" t="s">
        <v>809</v>
      </c>
      <c r="C151" s="12" t="s">
        <v>270</v>
      </c>
      <c r="D151" s="15">
        <v>9.0</v>
      </c>
      <c r="E151" s="15">
        <v>36.0</v>
      </c>
      <c r="F151" s="15">
        <v>3.0</v>
      </c>
      <c r="G151" s="15">
        <v>1.0</v>
      </c>
      <c r="H151" s="15">
        <v>0.0</v>
      </c>
      <c r="I151" s="15">
        <v>4.0</v>
      </c>
      <c r="J151" s="18">
        <v>0.1111111111111111</v>
      </c>
      <c r="K151" s="18">
        <v>0.75</v>
      </c>
      <c r="L151" s="15">
        <v>12.0</v>
      </c>
      <c r="M151" s="21">
        <v>1.3333333333333333</v>
      </c>
    </row>
    <row r="152">
      <c r="A152" s="12" t="s">
        <v>985</v>
      </c>
      <c r="B152" s="12" t="s">
        <v>904</v>
      </c>
      <c r="C152" s="12" t="s">
        <v>407</v>
      </c>
      <c r="D152" s="15">
        <v>6.0</v>
      </c>
      <c r="E152" s="15">
        <v>24.0</v>
      </c>
      <c r="F152" s="15">
        <v>2.0</v>
      </c>
      <c r="G152" s="15">
        <v>0.0</v>
      </c>
      <c r="H152" s="15">
        <v>0.0</v>
      </c>
      <c r="I152" s="15">
        <v>2.0</v>
      </c>
      <c r="J152" s="18">
        <v>0.08333333333333333</v>
      </c>
      <c r="K152" s="18">
        <v>1.0</v>
      </c>
      <c r="L152" s="15">
        <v>8.0</v>
      </c>
      <c r="M152" s="21">
        <v>1.3333333333333333</v>
      </c>
    </row>
    <row r="153">
      <c r="A153" s="12" t="s">
        <v>1071</v>
      </c>
      <c r="B153" s="12" t="s">
        <v>1012</v>
      </c>
      <c r="C153" s="12" t="s">
        <v>431</v>
      </c>
      <c r="D153" s="15">
        <v>6.0</v>
      </c>
      <c r="E153" s="15">
        <v>24.0</v>
      </c>
      <c r="F153" s="15">
        <v>2.0</v>
      </c>
      <c r="G153" s="15">
        <v>1.0</v>
      </c>
      <c r="H153" s="15">
        <v>0.0</v>
      </c>
      <c r="I153" s="15">
        <v>3.0</v>
      </c>
      <c r="J153" s="18">
        <v>0.125</v>
      </c>
      <c r="K153" s="18">
        <v>0.6666666666666666</v>
      </c>
      <c r="L153" s="15">
        <v>8.0</v>
      </c>
      <c r="M153" s="21">
        <v>1.3333333333333333</v>
      </c>
    </row>
    <row r="154">
      <c r="A154" s="12" t="s">
        <v>79</v>
      </c>
      <c r="B154" s="12" t="s">
        <v>910</v>
      </c>
      <c r="C154" s="12" t="s">
        <v>201</v>
      </c>
      <c r="D154" s="15">
        <v>3.0</v>
      </c>
      <c r="E154" s="15">
        <v>12.0</v>
      </c>
      <c r="F154" s="15">
        <v>1.0</v>
      </c>
      <c r="G154" s="15">
        <v>0.0</v>
      </c>
      <c r="H154" s="15">
        <v>0.0</v>
      </c>
      <c r="I154" s="15">
        <v>1.0</v>
      </c>
      <c r="J154" s="18">
        <v>0.08333333333333333</v>
      </c>
      <c r="K154" s="18">
        <v>1.0</v>
      </c>
      <c r="L154" s="15">
        <v>4.0</v>
      </c>
      <c r="M154" s="21">
        <v>1.3333333333333333</v>
      </c>
    </row>
    <row r="155">
      <c r="A155" s="12" t="s">
        <v>1127</v>
      </c>
      <c r="B155" s="12" t="s">
        <v>1212</v>
      </c>
      <c r="C155" s="12" t="s">
        <v>187</v>
      </c>
      <c r="D155" s="15">
        <v>6.0</v>
      </c>
      <c r="E155" s="15">
        <v>24.0</v>
      </c>
      <c r="F155" s="15">
        <v>2.0</v>
      </c>
      <c r="G155" s="15">
        <v>0.0</v>
      </c>
      <c r="H155" s="15">
        <v>0.0</v>
      </c>
      <c r="I155" s="15">
        <v>2.0</v>
      </c>
      <c r="J155" s="18">
        <v>0.08333333333333333</v>
      </c>
      <c r="K155" s="18">
        <v>1.0</v>
      </c>
      <c r="L155" s="15">
        <v>8.0</v>
      </c>
      <c r="M155" s="21">
        <v>1.3333333333333333</v>
      </c>
    </row>
    <row r="156">
      <c r="A156" s="12" t="s">
        <v>1150</v>
      </c>
      <c r="B156" s="12" t="s">
        <v>783</v>
      </c>
      <c r="C156" s="12" t="s">
        <v>441</v>
      </c>
      <c r="D156" s="15">
        <v>6.0</v>
      </c>
      <c r="E156" s="15">
        <v>24.0</v>
      </c>
      <c r="F156" s="15">
        <v>2.0</v>
      </c>
      <c r="G156" s="15">
        <v>1.0</v>
      </c>
      <c r="H156" s="15">
        <v>0.0</v>
      </c>
      <c r="I156" s="15">
        <v>3.0</v>
      </c>
      <c r="J156" s="18">
        <v>0.125</v>
      </c>
      <c r="K156" s="18">
        <v>0.6666666666666666</v>
      </c>
      <c r="L156" s="15">
        <v>8.0</v>
      </c>
      <c r="M156" s="21">
        <v>1.3333333333333333</v>
      </c>
    </row>
    <row r="157">
      <c r="A157" s="12" t="s">
        <v>640</v>
      </c>
      <c r="B157" s="12" t="s">
        <v>525</v>
      </c>
      <c r="C157" s="12" t="s">
        <v>526</v>
      </c>
      <c r="D157" s="15">
        <v>7.0</v>
      </c>
      <c r="E157" s="15">
        <v>28.0</v>
      </c>
      <c r="F157" s="15">
        <v>3.0</v>
      </c>
      <c r="G157" s="15">
        <v>2.0</v>
      </c>
      <c r="H157" s="15">
        <v>1.0</v>
      </c>
      <c r="I157" s="15">
        <v>6.0</v>
      </c>
      <c r="J157" s="18">
        <v>0.21428571428571427</v>
      </c>
      <c r="K157" s="18">
        <v>0.5</v>
      </c>
      <c r="L157" s="15">
        <v>8.0</v>
      </c>
      <c r="M157" s="21">
        <v>1.1428571428571428</v>
      </c>
    </row>
    <row r="158">
      <c r="A158" s="12" t="s">
        <v>880</v>
      </c>
      <c r="B158" s="12" t="s">
        <v>525</v>
      </c>
      <c r="C158" s="12" t="s">
        <v>444</v>
      </c>
      <c r="D158" s="15">
        <v>7.0</v>
      </c>
      <c r="E158" s="15">
        <v>28.0</v>
      </c>
      <c r="F158" s="15">
        <v>2.0</v>
      </c>
      <c r="G158" s="15">
        <v>0.0</v>
      </c>
      <c r="H158" s="15">
        <v>0.0</v>
      </c>
      <c r="I158" s="15">
        <v>2.0</v>
      </c>
      <c r="J158" s="18">
        <v>0.07142857142857142</v>
      </c>
      <c r="K158" s="18">
        <v>1.0</v>
      </c>
      <c r="L158" s="15">
        <v>8.0</v>
      </c>
      <c r="M158" s="21">
        <v>1.1428571428571428</v>
      </c>
    </row>
    <row r="159">
      <c r="A159" s="12" t="s">
        <v>1070</v>
      </c>
      <c r="B159" s="12" t="s">
        <v>253</v>
      </c>
      <c r="C159" s="12" t="s">
        <v>137</v>
      </c>
      <c r="D159" s="15">
        <v>7.0</v>
      </c>
      <c r="E159" s="15">
        <v>28.0</v>
      </c>
      <c r="F159" s="15">
        <v>3.0</v>
      </c>
      <c r="G159" s="15">
        <v>1.0</v>
      </c>
      <c r="H159" s="15">
        <v>1.0</v>
      </c>
      <c r="I159" s="15">
        <v>5.0</v>
      </c>
      <c r="J159" s="18">
        <v>0.17857142857142858</v>
      </c>
      <c r="K159" s="18">
        <v>0.6</v>
      </c>
      <c r="L159" s="15">
        <v>8.0</v>
      </c>
      <c r="M159" s="21">
        <v>1.1428571428571428</v>
      </c>
    </row>
    <row r="160">
      <c r="A160" s="12" t="s">
        <v>1091</v>
      </c>
      <c r="B160" s="12" t="s">
        <v>919</v>
      </c>
      <c r="C160" s="12" t="s">
        <v>254</v>
      </c>
      <c r="D160" s="15">
        <v>7.0</v>
      </c>
      <c r="E160" s="15">
        <v>28.0</v>
      </c>
      <c r="F160" s="15">
        <v>2.0</v>
      </c>
      <c r="G160" s="15">
        <v>1.0</v>
      </c>
      <c r="H160" s="15">
        <v>0.0</v>
      </c>
      <c r="I160" s="15">
        <v>3.0</v>
      </c>
      <c r="J160" s="18">
        <v>0.10714285714285714</v>
      </c>
      <c r="K160" s="18">
        <v>0.6666666666666666</v>
      </c>
      <c r="L160" s="15">
        <v>8.0</v>
      </c>
      <c r="M160" s="21">
        <v>1.1428571428571428</v>
      </c>
    </row>
    <row r="161">
      <c r="A161" s="12" t="s">
        <v>612</v>
      </c>
      <c r="B161" s="12" t="s">
        <v>498</v>
      </c>
      <c r="C161" s="12" t="s">
        <v>523</v>
      </c>
      <c r="D161" s="15">
        <v>11.0</v>
      </c>
      <c r="E161" s="15">
        <v>44.0</v>
      </c>
      <c r="F161" s="15">
        <v>4.0</v>
      </c>
      <c r="G161" s="15">
        <v>1.0</v>
      </c>
      <c r="H161" s="15">
        <v>1.0</v>
      </c>
      <c r="I161" s="15">
        <v>6.0</v>
      </c>
      <c r="J161" s="18">
        <v>0.13636363636363635</v>
      </c>
      <c r="K161" s="18">
        <v>0.6666666666666666</v>
      </c>
      <c r="L161" s="15">
        <v>12.0</v>
      </c>
      <c r="M161" s="21">
        <v>1.0909090909090908</v>
      </c>
    </row>
    <row r="162">
      <c r="A162" s="12" t="s">
        <v>416</v>
      </c>
      <c r="B162" s="12" t="s">
        <v>446</v>
      </c>
      <c r="C162" s="12" t="s">
        <v>447</v>
      </c>
      <c r="D162" s="15">
        <v>4.0</v>
      </c>
      <c r="E162" s="15">
        <v>16.0</v>
      </c>
      <c r="F162" s="15">
        <v>2.0</v>
      </c>
      <c r="G162" s="15">
        <v>1.0</v>
      </c>
      <c r="H162" s="15">
        <v>1.0</v>
      </c>
      <c r="I162" s="15">
        <v>4.0</v>
      </c>
      <c r="J162" s="18">
        <v>0.25</v>
      </c>
      <c r="K162" s="18">
        <v>0.5</v>
      </c>
      <c r="L162" s="15">
        <v>4.0</v>
      </c>
      <c r="M162" s="21">
        <v>1.0</v>
      </c>
    </row>
    <row r="163">
      <c r="A163" s="12" t="s">
        <v>423</v>
      </c>
      <c r="B163" s="12" t="s">
        <v>468</v>
      </c>
      <c r="C163" s="12" t="s">
        <v>469</v>
      </c>
      <c r="D163" s="15">
        <v>4.0</v>
      </c>
      <c r="E163" s="15">
        <v>16.0</v>
      </c>
      <c r="F163" s="15">
        <v>1.0</v>
      </c>
      <c r="G163" s="15">
        <v>2.0</v>
      </c>
      <c r="H163" s="15">
        <v>0.0</v>
      </c>
      <c r="I163" s="15">
        <v>3.0</v>
      </c>
      <c r="J163" s="18">
        <v>0.1875</v>
      </c>
      <c r="K163" s="18">
        <v>0.3333333333333333</v>
      </c>
      <c r="L163" s="15">
        <v>4.0</v>
      </c>
      <c r="M163" s="21">
        <v>1.0</v>
      </c>
    </row>
    <row r="164">
      <c r="A164" s="12" t="s">
        <v>440</v>
      </c>
      <c r="B164" s="12" t="s">
        <v>494</v>
      </c>
      <c r="C164" s="12" t="s">
        <v>495</v>
      </c>
      <c r="D164" s="15">
        <v>4.0</v>
      </c>
      <c r="E164" s="15">
        <v>16.0</v>
      </c>
      <c r="F164" s="15">
        <v>1.0</v>
      </c>
      <c r="G164" s="15">
        <v>1.0</v>
      </c>
      <c r="H164" s="15">
        <v>0.0</v>
      </c>
      <c r="I164" s="15">
        <v>2.0</v>
      </c>
      <c r="J164" s="18">
        <v>0.125</v>
      </c>
      <c r="K164" s="18">
        <v>0.5</v>
      </c>
      <c r="L164" s="15">
        <v>4.0</v>
      </c>
      <c r="M164" s="21">
        <v>1.0</v>
      </c>
    </row>
    <row r="165">
      <c r="A165" s="12" t="s">
        <v>482</v>
      </c>
      <c r="B165" s="12" t="s">
        <v>532</v>
      </c>
      <c r="C165" s="12" t="s">
        <v>533</v>
      </c>
      <c r="D165" s="15">
        <v>4.0</v>
      </c>
      <c r="E165" s="15">
        <v>16.0</v>
      </c>
      <c r="F165" s="15">
        <v>1.0</v>
      </c>
      <c r="G165" s="15">
        <v>3.0</v>
      </c>
      <c r="H165" s="15">
        <v>0.0</v>
      </c>
      <c r="I165" s="15">
        <v>4.0</v>
      </c>
      <c r="J165" s="18">
        <v>0.25</v>
      </c>
      <c r="K165" s="18">
        <v>0.25</v>
      </c>
      <c r="L165" s="15">
        <v>4.0</v>
      </c>
      <c r="M165" s="21">
        <v>1.0</v>
      </c>
    </row>
    <row r="166">
      <c r="A166" s="12" t="s">
        <v>556</v>
      </c>
      <c r="B166" s="12" t="s">
        <v>477</v>
      </c>
      <c r="C166" s="12" t="s">
        <v>603</v>
      </c>
      <c r="D166" s="15">
        <v>4.0</v>
      </c>
      <c r="E166" s="15">
        <v>16.0</v>
      </c>
      <c r="F166" s="15">
        <v>1.0</v>
      </c>
      <c r="G166" s="15">
        <v>3.0</v>
      </c>
      <c r="H166" s="15">
        <v>0.0</v>
      </c>
      <c r="I166" s="15">
        <v>4.0</v>
      </c>
      <c r="J166" s="18">
        <v>0.25</v>
      </c>
      <c r="K166" s="18">
        <v>0.25</v>
      </c>
      <c r="L166" s="15">
        <v>4.0</v>
      </c>
      <c r="M166" s="21">
        <v>1.0</v>
      </c>
    </row>
    <row r="167">
      <c r="A167" s="12" t="s">
        <v>591</v>
      </c>
      <c r="B167" s="12" t="s">
        <v>644</v>
      </c>
      <c r="C167" s="12" t="s">
        <v>645</v>
      </c>
      <c r="D167" s="15">
        <v>4.0</v>
      </c>
      <c r="E167" s="15">
        <v>16.0</v>
      </c>
      <c r="F167" s="15">
        <v>1.0</v>
      </c>
      <c r="G167" s="15">
        <v>0.0</v>
      </c>
      <c r="H167" s="15">
        <v>0.0</v>
      </c>
      <c r="I167" s="15">
        <v>1.0</v>
      </c>
      <c r="J167" s="18">
        <v>0.0625</v>
      </c>
      <c r="K167" s="18">
        <v>1.0</v>
      </c>
      <c r="L167" s="15">
        <v>4.0</v>
      </c>
      <c r="M167" s="21">
        <v>1.0</v>
      </c>
    </row>
    <row r="168">
      <c r="A168" s="12" t="s">
        <v>636</v>
      </c>
      <c r="B168" s="12" t="s">
        <v>668</v>
      </c>
      <c r="C168" s="12" t="s">
        <v>669</v>
      </c>
      <c r="D168" s="15">
        <v>4.0</v>
      </c>
      <c r="E168" s="15">
        <v>16.0</v>
      </c>
      <c r="F168" s="15">
        <v>2.0</v>
      </c>
      <c r="G168" s="15">
        <v>3.0</v>
      </c>
      <c r="H168" s="15">
        <v>1.0</v>
      </c>
      <c r="I168" s="15">
        <v>6.0</v>
      </c>
      <c r="J168" s="18">
        <v>0.375</v>
      </c>
      <c r="K168" s="18">
        <v>0.3333333333333333</v>
      </c>
      <c r="L168" s="15">
        <v>4.0</v>
      </c>
      <c r="M168" s="21">
        <v>1.0</v>
      </c>
    </row>
    <row r="169">
      <c r="A169" s="12" t="s">
        <v>670</v>
      </c>
      <c r="B169" s="12" t="s">
        <v>709</v>
      </c>
      <c r="C169" s="12" t="s">
        <v>710</v>
      </c>
      <c r="D169" s="15">
        <v>4.0</v>
      </c>
      <c r="E169" s="15">
        <v>16.0</v>
      </c>
      <c r="F169" s="15">
        <v>1.0</v>
      </c>
      <c r="G169" s="15">
        <v>3.0</v>
      </c>
      <c r="H169" s="15">
        <v>0.0</v>
      </c>
      <c r="I169" s="15">
        <v>4.0</v>
      </c>
      <c r="J169" s="18">
        <v>0.25</v>
      </c>
      <c r="K169" s="18">
        <v>0.25</v>
      </c>
      <c r="L169" s="15">
        <v>4.0</v>
      </c>
      <c r="M169" s="21">
        <v>1.0</v>
      </c>
    </row>
    <row r="170">
      <c r="A170" s="12" t="s">
        <v>682</v>
      </c>
      <c r="B170" s="12" t="s">
        <v>719</v>
      </c>
      <c r="C170" s="12" t="s">
        <v>674</v>
      </c>
      <c r="D170" s="15">
        <v>4.0</v>
      </c>
      <c r="E170" s="15">
        <v>16.0</v>
      </c>
      <c r="F170" s="15">
        <v>1.0</v>
      </c>
      <c r="G170" s="15">
        <v>1.0</v>
      </c>
      <c r="H170" s="15">
        <v>0.0</v>
      </c>
      <c r="I170" s="15">
        <v>2.0</v>
      </c>
      <c r="J170" s="18">
        <v>0.125</v>
      </c>
      <c r="K170" s="18">
        <v>0.5</v>
      </c>
      <c r="L170" s="15">
        <v>4.0</v>
      </c>
      <c r="M170" s="21">
        <v>1.0</v>
      </c>
    </row>
    <row r="171">
      <c r="A171" s="12" t="s">
        <v>708</v>
      </c>
      <c r="B171" s="12" t="s">
        <v>650</v>
      </c>
      <c r="C171" s="12" t="s">
        <v>732</v>
      </c>
      <c r="D171" s="15">
        <v>4.0</v>
      </c>
      <c r="E171" s="15">
        <v>16.0</v>
      </c>
      <c r="F171" s="15">
        <v>1.0</v>
      </c>
      <c r="G171" s="15">
        <v>2.0</v>
      </c>
      <c r="H171" s="15">
        <v>0.0</v>
      </c>
      <c r="I171" s="15">
        <v>3.0</v>
      </c>
      <c r="J171" s="18">
        <v>0.1875</v>
      </c>
      <c r="K171" s="18">
        <v>0.3333333333333333</v>
      </c>
      <c r="L171" s="15">
        <v>4.0</v>
      </c>
      <c r="M171" s="21">
        <v>1.0</v>
      </c>
    </row>
    <row r="172">
      <c r="A172" s="12" t="s">
        <v>714</v>
      </c>
      <c r="B172" s="12" t="s">
        <v>737</v>
      </c>
      <c r="C172" s="12" t="s">
        <v>738</v>
      </c>
      <c r="D172" s="15">
        <v>4.0</v>
      </c>
      <c r="E172" s="15">
        <v>16.0</v>
      </c>
      <c r="F172" s="15">
        <v>1.0</v>
      </c>
      <c r="G172" s="15">
        <v>4.0</v>
      </c>
      <c r="H172" s="15">
        <v>0.0</v>
      </c>
      <c r="I172" s="15">
        <v>5.0</v>
      </c>
      <c r="J172" s="18">
        <v>0.3125</v>
      </c>
      <c r="K172" s="18">
        <v>0.2</v>
      </c>
      <c r="L172" s="15">
        <v>4.0</v>
      </c>
      <c r="M172" s="21">
        <v>1.0</v>
      </c>
    </row>
    <row r="173">
      <c r="A173" s="12" t="s">
        <v>718</v>
      </c>
      <c r="B173" s="12" t="s">
        <v>743</v>
      </c>
      <c r="C173" s="12" t="s">
        <v>744</v>
      </c>
      <c r="D173" s="15">
        <v>4.0</v>
      </c>
      <c r="E173" s="15">
        <v>16.0</v>
      </c>
      <c r="F173" s="15">
        <v>1.0</v>
      </c>
      <c r="G173" s="15">
        <v>0.0</v>
      </c>
      <c r="H173" s="15">
        <v>0.0</v>
      </c>
      <c r="I173" s="15">
        <v>1.0</v>
      </c>
      <c r="J173" s="18">
        <v>0.0625</v>
      </c>
      <c r="K173" s="18">
        <v>1.0</v>
      </c>
      <c r="L173" s="15">
        <v>4.0</v>
      </c>
      <c r="M173" s="21">
        <v>1.0</v>
      </c>
    </row>
    <row r="174">
      <c r="A174" s="12" t="s">
        <v>635</v>
      </c>
      <c r="B174" s="12" t="s">
        <v>455</v>
      </c>
      <c r="C174" s="12" t="s">
        <v>748</v>
      </c>
      <c r="D174" s="15">
        <v>4.0</v>
      </c>
      <c r="E174" s="15">
        <v>16.0</v>
      </c>
      <c r="F174" s="15">
        <v>1.0</v>
      </c>
      <c r="G174" s="15">
        <v>0.0</v>
      </c>
      <c r="H174" s="15">
        <v>0.0</v>
      </c>
      <c r="I174" s="15">
        <v>1.0</v>
      </c>
      <c r="J174" s="18">
        <v>0.0625</v>
      </c>
      <c r="K174" s="18">
        <v>1.0</v>
      </c>
      <c r="L174" s="15">
        <v>4.0</v>
      </c>
      <c r="M174" s="21">
        <v>1.0</v>
      </c>
    </row>
    <row r="175">
      <c r="A175" s="12" t="s">
        <v>721</v>
      </c>
      <c r="B175" s="12" t="s">
        <v>571</v>
      </c>
      <c r="C175" s="12" t="s">
        <v>401</v>
      </c>
      <c r="D175" s="15">
        <v>12.0</v>
      </c>
      <c r="E175" s="15">
        <v>48.0</v>
      </c>
      <c r="F175" s="15">
        <v>3.0</v>
      </c>
      <c r="G175" s="15">
        <v>1.0</v>
      </c>
      <c r="H175" s="15">
        <v>0.0</v>
      </c>
      <c r="I175" s="15">
        <v>4.0</v>
      </c>
      <c r="J175" s="18">
        <v>0.08333333333333333</v>
      </c>
      <c r="K175" s="18">
        <v>0.75</v>
      </c>
      <c r="L175" s="15">
        <v>12.0</v>
      </c>
      <c r="M175" s="21">
        <v>1.0</v>
      </c>
    </row>
    <row r="176">
      <c r="A176" s="12" t="s">
        <v>751</v>
      </c>
      <c r="B176" s="12" t="s">
        <v>785</v>
      </c>
      <c r="C176" s="12" t="s">
        <v>744</v>
      </c>
      <c r="D176" s="15">
        <v>4.0</v>
      </c>
      <c r="E176" s="15">
        <v>16.0</v>
      </c>
      <c r="F176" s="15">
        <v>1.0</v>
      </c>
      <c r="G176" s="15">
        <v>0.0</v>
      </c>
      <c r="H176" s="15">
        <v>0.0</v>
      </c>
      <c r="I176" s="15">
        <v>1.0</v>
      </c>
      <c r="J176" s="18">
        <v>0.0625</v>
      </c>
      <c r="K176" s="18">
        <v>1.0</v>
      </c>
      <c r="L176" s="15">
        <v>4.0</v>
      </c>
      <c r="M176" s="21">
        <v>1.0</v>
      </c>
    </row>
    <row r="177">
      <c r="A177" s="12" t="s">
        <v>779</v>
      </c>
      <c r="B177" s="12" t="s">
        <v>817</v>
      </c>
      <c r="C177" s="12" t="s">
        <v>818</v>
      </c>
      <c r="D177" s="15">
        <v>4.0</v>
      </c>
      <c r="E177" s="15">
        <v>16.0</v>
      </c>
      <c r="F177" s="15">
        <v>1.0</v>
      </c>
      <c r="G177" s="15">
        <v>2.0</v>
      </c>
      <c r="H177" s="15">
        <v>0.0</v>
      </c>
      <c r="I177" s="15">
        <v>3.0</v>
      </c>
      <c r="J177" s="18">
        <v>0.1875</v>
      </c>
      <c r="K177" s="18">
        <v>0.3333333333333333</v>
      </c>
      <c r="L177" s="15">
        <v>4.0</v>
      </c>
      <c r="M177" s="21">
        <v>1.0</v>
      </c>
    </row>
    <row r="178">
      <c r="A178" s="12" t="s">
        <v>789</v>
      </c>
      <c r="B178" s="12" t="s">
        <v>673</v>
      </c>
      <c r="C178" s="12" t="s">
        <v>603</v>
      </c>
      <c r="D178" s="15">
        <v>4.0</v>
      </c>
      <c r="E178" s="15">
        <v>16.0</v>
      </c>
      <c r="F178" s="15">
        <v>1.0</v>
      </c>
      <c r="G178" s="15">
        <v>3.0</v>
      </c>
      <c r="H178" s="15">
        <v>0.0</v>
      </c>
      <c r="I178" s="15">
        <v>4.0</v>
      </c>
      <c r="J178" s="18">
        <v>0.25</v>
      </c>
      <c r="K178" s="18">
        <v>0.25</v>
      </c>
      <c r="L178" s="15">
        <v>4.0</v>
      </c>
      <c r="M178" s="21">
        <v>1.0</v>
      </c>
    </row>
    <row r="179">
      <c r="A179" s="12" t="s">
        <v>792</v>
      </c>
      <c r="B179" s="12" t="s">
        <v>832</v>
      </c>
      <c r="C179" s="12" t="s">
        <v>741</v>
      </c>
      <c r="D179" s="15">
        <v>4.0</v>
      </c>
      <c r="E179" s="15">
        <v>16.0</v>
      </c>
      <c r="F179" s="15">
        <v>2.0</v>
      </c>
      <c r="G179" s="15">
        <v>1.0</v>
      </c>
      <c r="H179" s="15">
        <v>1.0</v>
      </c>
      <c r="I179" s="15">
        <v>4.0</v>
      </c>
      <c r="J179" s="18">
        <v>0.25</v>
      </c>
      <c r="K179" s="18">
        <v>0.5</v>
      </c>
      <c r="L179" s="15">
        <v>4.0</v>
      </c>
      <c r="M179" s="21">
        <v>1.0</v>
      </c>
    </row>
    <row r="180">
      <c r="A180" s="12" t="s">
        <v>826</v>
      </c>
      <c r="B180" s="12" t="s">
        <v>850</v>
      </c>
      <c r="C180" s="12" t="s">
        <v>732</v>
      </c>
      <c r="D180" s="15">
        <v>4.0</v>
      </c>
      <c r="E180" s="15">
        <v>16.0</v>
      </c>
      <c r="F180" s="15">
        <v>1.0</v>
      </c>
      <c r="G180" s="15">
        <v>0.0</v>
      </c>
      <c r="H180" s="15">
        <v>0.0</v>
      </c>
      <c r="I180" s="15">
        <v>1.0</v>
      </c>
      <c r="J180" s="18">
        <v>0.0625</v>
      </c>
      <c r="K180" s="18">
        <v>1.0</v>
      </c>
      <c r="L180" s="15">
        <v>4.0</v>
      </c>
      <c r="M180" s="21">
        <v>1.0</v>
      </c>
    </row>
    <row r="181">
      <c r="A181" s="12" t="s">
        <v>828</v>
      </c>
      <c r="B181" s="12" t="s">
        <v>854</v>
      </c>
      <c r="C181" s="12" t="s">
        <v>855</v>
      </c>
      <c r="D181" s="15">
        <v>4.0</v>
      </c>
      <c r="E181" s="15">
        <v>16.0</v>
      </c>
      <c r="F181" s="15">
        <v>1.0</v>
      </c>
      <c r="G181" s="15">
        <v>1.0</v>
      </c>
      <c r="H181" s="15">
        <v>0.0</v>
      </c>
      <c r="I181" s="15">
        <v>2.0</v>
      </c>
      <c r="J181" s="18">
        <v>0.125</v>
      </c>
      <c r="K181" s="18">
        <v>0.5</v>
      </c>
      <c r="L181" s="15">
        <v>4.0</v>
      </c>
      <c r="M181" s="21">
        <v>1.0</v>
      </c>
    </row>
    <row r="182">
      <c r="A182" s="12" t="s">
        <v>803</v>
      </c>
      <c r="B182" s="12" t="s">
        <v>862</v>
      </c>
      <c r="C182" s="12" t="s">
        <v>860</v>
      </c>
      <c r="D182" s="15">
        <v>4.0</v>
      </c>
      <c r="E182" s="15">
        <v>16.0</v>
      </c>
      <c r="F182" s="15">
        <v>1.0</v>
      </c>
      <c r="G182" s="15">
        <v>1.0</v>
      </c>
      <c r="H182" s="15">
        <v>0.0</v>
      </c>
      <c r="I182" s="15">
        <v>2.0</v>
      </c>
      <c r="J182" s="18">
        <v>0.125</v>
      </c>
      <c r="K182" s="18">
        <v>0.5</v>
      </c>
      <c r="L182" s="15">
        <v>4.0</v>
      </c>
      <c r="M182" s="21">
        <v>1.0</v>
      </c>
    </row>
    <row r="183">
      <c r="A183" s="12" t="s">
        <v>839</v>
      </c>
      <c r="B183" s="12" t="s">
        <v>867</v>
      </c>
      <c r="C183" s="12" t="s">
        <v>787</v>
      </c>
      <c r="D183" s="15">
        <v>4.0</v>
      </c>
      <c r="E183" s="15">
        <v>16.0</v>
      </c>
      <c r="F183" s="15">
        <v>1.0</v>
      </c>
      <c r="G183" s="15">
        <v>1.0</v>
      </c>
      <c r="H183" s="15">
        <v>0.0</v>
      </c>
      <c r="I183" s="15">
        <v>2.0</v>
      </c>
      <c r="J183" s="18">
        <v>0.125</v>
      </c>
      <c r="K183" s="18">
        <v>0.5</v>
      </c>
      <c r="L183" s="15">
        <v>4.0</v>
      </c>
      <c r="M183" s="21">
        <v>1.0</v>
      </c>
    </row>
    <row r="184">
      <c r="A184" s="12" t="s">
        <v>845</v>
      </c>
      <c r="B184" s="12" t="s">
        <v>873</v>
      </c>
      <c r="C184" s="12" t="s">
        <v>823</v>
      </c>
      <c r="D184" s="15">
        <v>4.0</v>
      </c>
      <c r="E184" s="15">
        <v>16.0</v>
      </c>
      <c r="F184" s="15">
        <v>1.0</v>
      </c>
      <c r="G184" s="15">
        <v>2.0</v>
      </c>
      <c r="H184" s="15">
        <v>0.0</v>
      </c>
      <c r="I184" s="15">
        <v>3.0</v>
      </c>
      <c r="J184" s="18">
        <v>0.1875</v>
      </c>
      <c r="K184" s="18">
        <v>0.3333333333333333</v>
      </c>
      <c r="L184" s="15">
        <v>4.0</v>
      </c>
      <c r="M184" s="21">
        <v>1.0</v>
      </c>
    </row>
    <row r="185">
      <c r="A185" s="12" t="s">
        <v>846</v>
      </c>
      <c r="B185" s="12" t="s">
        <v>876</v>
      </c>
      <c r="C185" s="12" t="s">
        <v>701</v>
      </c>
      <c r="D185" s="15">
        <v>4.0</v>
      </c>
      <c r="E185" s="15">
        <v>16.0</v>
      </c>
      <c r="F185" s="15">
        <v>1.0</v>
      </c>
      <c r="G185" s="15">
        <v>2.0</v>
      </c>
      <c r="H185" s="15">
        <v>0.0</v>
      </c>
      <c r="I185" s="15">
        <v>3.0</v>
      </c>
      <c r="J185" s="18">
        <v>0.1875</v>
      </c>
      <c r="K185" s="18">
        <v>0.3333333333333333</v>
      </c>
      <c r="L185" s="15">
        <v>4.0</v>
      </c>
      <c r="M185" s="21">
        <v>1.0</v>
      </c>
    </row>
    <row r="186">
      <c r="A186" s="12" t="s">
        <v>838</v>
      </c>
      <c r="B186" s="12" t="s">
        <v>885</v>
      </c>
      <c r="C186" s="12" t="s">
        <v>713</v>
      </c>
      <c r="D186" s="15">
        <v>4.0</v>
      </c>
      <c r="E186" s="15">
        <v>16.0</v>
      </c>
      <c r="F186" s="15">
        <v>2.0</v>
      </c>
      <c r="G186" s="15">
        <v>1.0</v>
      </c>
      <c r="H186" s="15">
        <v>1.0</v>
      </c>
      <c r="I186" s="15">
        <v>4.0</v>
      </c>
      <c r="J186" s="18">
        <v>0.25</v>
      </c>
      <c r="K186" s="18">
        <v>0.5</v>
      </c>
      <c r="L186" s="15">
        <v>4.0</v>
      </c>
      <c r="M186" s="21">
        <v>1.0</v>
      </c>
    </row>
    <row r="187">
      <c r="A187" s="12" t="s">
        <v>884</v>
      </c>
      <c r="B187" s="12" t="s">
        <v>916</v>
      </c>
      <c r="C187" s="12" t="s">
        <v>746</v>
      </c>
      <c r="D187" s="15">
        <v>4.0</v>
      </c>
      <c r="E187" s="15">
        <v>16.0</v>
      </c>
      <c r="F187" s="15">
        <v>1.0</v>
      </c>
      <c r="G187" s="15">
        <v>0.0</v>
      </c>
      <c r="H187" s="15">
        <v>0.0</v>
      </c>
      <c r="I187" s="15">
        <v>1.0</v>
      </c>
      <c r="J187" s="18">
        <v>0.0625</v>
      </c>
      <c r="K187" s="18">
        <v>1.0</v>
      </c>
      <c r="L187" s="15">
        <v>4.0</v>
      </c>
      <c r="M187" s="21">
        <v>1.0</v>
      </c>
    </row>
    <row r="188">
      <c r="A188" s="12" t="s">
        <v>889</v>
      </c>
      <c r="B188" s="12" t="s">
        <v>919</v>
      </c>
      <c r="C188" s="12" t="s">
        <v>611</v>
      </c>
      <c r="D188" s="15">
        <v>4.0</v>
      </c>
      <c r="E188" s="15">
        <v>16.0</v>
      </c>
      <c r="F188" s="15">
        <v>1.0</v>
      </c>
      <c r="G188" s="15">
        <v>1.0</v>
      </c>
      <c r="H188" s="15">
        <v>0.0</v>
      </c>
      <c r="I188" s="15">
        <v>2.0</v>
      </c>
      <c r="J188" s="18">
        <v>0.125</v>
      </c>
      <c r="K188" s="18">
        <v>0.5</v>
      </c>
      <c r="L188" s="15">
        <v>4.0</v>
      </c>
      <c r="M188" s="21">
        <v>1.0</v>
      </c>
    </row>
    <row r="189">
      <c r="A189" s="12" t="s">
        <v>891</v>
      </c>
      <c r="B189" s="12" t="s">
        <v>920</v>
      </c>
      <c r="C189" s="12" t="s">
        <v>669</v>
      </c>
      <c r="D189" s="15">
        <v>4.0</v>
      </c>
      <c r="E189" s="15">
        <v>16.0</v>
      </c>
      <c r="F189" s="15">
        <v>1.0</v>
      </c>
      <c r="G189" s="15">
        <v>1.0</v>
      </c>
      <c r="H189" s="15">
        <v>0.0</v>
      </c>
      <c r="I189" s="15">
        <v>2.0</v>
      </c>
      <c r="J189" s="18">
        <v>0.125</v>
      </c>
      <c r="K189" s="18">
        <v>0.5</v>
      </c>
      <c r="L189" s="15">
        <v>4.0</v>
      </c>
      <c r="M189" s="21">
        <v>1.0</v>
      </c>
    </row>
    <row r="190">
      <c r="A190" s="12" t="s">
        <v>895</v>
      </c>
      <c r="B190" s="12" t="s">
        <v>928</v>
      </c>
      <c r="C190" s="12" t="s">
        <v>929</v>
      </c>
      <c r="D190" s="15">
        <v>4.0</v>
      </c>
      <c r="E190" s="15">
        <v>16.0</v>
      </c>
      <c r="F190" s="15">
        <v>1.0</v>
      </c>
      <c r="G190" s="15">
        <v>2.0</v>
      </c>
      <c r="H190" s="15">
        <v>0.0</v>
      </c>
      <c r="I190" s="15">
        <v>3.0</v>
      </c>
      <c r="J190" s="18">
        <v>0.1875</v>
      </c>
      <c r="K190" s="18">
        <v>0.3333333333333333</v>
      </c>
      <c r="L190" s="15">
        <v>4.0</v>
      </c>
      <c r="M190" s="21">
        <v>1.0</v>
      </c>
    </row>
    <row r="191">
      <c r="A191" s="12" t="s">
        <v>939</v>
      </c>
      <c r="B191" s="12" t="s">
        <v>734</v>
      </c>
      <c r="C191" s="12" t="s">
        <v>965</v>
      </c>
      <c r="D191" s="15">
        <v>4.0</v>
      </c>
      <c r="E191" s="15">
        <v>16.0</v>
      </c>
      <c r="F191" s="15">
        <v>2.0</v>
      </c>
      <c r="G191" s="15">
        <v>4.0</v>
      </c>
      <c r="H191" s="15">
        <v>1.0</v>
      </c>
      <c r="I191" s="15">
        <v>7.0</v>
      </c>
      <c r="J191" s="18">
        <v>0.4375</v>
      </c>
      <c r="K191" s="18">
        <v>0.2857142857142857</v>
      </c>
      <c r="L191" s="15">
        <v>4.0</v>
      </c>
      <c r="M191" s="21">
        <v>1.0</v>
      </c>
    </row>
    <row r="192">
      <c r="A192" s="12" t="s">
        <v>798</v>
      </c>
      <c r="B192" s="12" t="s">
        <v>893</v>
      </c>
      <c r="C192" s="12" t="s">
        <v>860</v>
      </c>
      <c r="D192" s="15">
        <v>4.0</v>
      </c>
      <c r="E192" s="15">
        <v>16.0</v>
      </c>
      <c r="F192" s="15">
        <v>1.0</v>
      </c>
      <c r="G192" s="15">
        <v>1.0</v>
      </c>
      <c r="H192" s="15">
        <v>0.0</v>
      </c>
      <c r="I192" s="15">
        <v>2.0</v>
      </c>
      <c r="J192" s="18">
        <v>0.125</v>
      </c>
      <c r="K192" s="18">
        <v>0.5</v>
      </c>
      <c r="L192" s="15">
        <v>4.0</v>
      </c>
      <c r="M192" s="21">
        <v>1.0</v>
      </c>
    </row>
    <row r="193">
      <c r="A193" s="12" t="s">
        <v>360</v>
      </c>
      <c r="B193" s="12" t="s">
        <v>977</v>
      </c>
      <c r="C193" s="12" t="s">
        <v>926</v>
      </c>
      <c r="D193" s="15">
        <v>4.0</v>
      </c>
      <c r="E193" s="15">
        <v>16.0</v>
      </c>
      <c r="F193" s="15">
        <v>1.0</v>
      </c>
      <c r="G193" s="15">
        <v>3.0</v>
      </c>
      <c r="H193" s="15">
        <v>0.0</v>
      </c>
      <c r="I193" s="15">
        <v>4.0</v>
      </c>
      <c r="J193" s="18">
        <v>0.25</v>
      </c>
      <c r="K193" s="18">
        <v>0.25</v>
      </c>
      <c r="L193" s="15">
        <v>4.0</v>
      </c>
      <c r="M193" s="21">
        <v>1.0</v>
      </c>
    </row>
    <row r="194">
      <c r="A194" s="12" t="s">
        <v>711</v>
      </c>
      <c r="B194" s="12" t="s">
        <v>982</v>
      </c>
      <c r="C194" s="12" t="s">
        <v>735</v>
      </c>
      <c r="D194" s="15">
        <v>4.0</v>
      </c>
      <c r="E194" s="15">
        <v>16.0</v>
      </c>
      <c r="F194" s="15">
        <v>1.0</v>
      </c>
      <c r="G194" s="15">
        <v>1.0</v>
      </c>
      <c r="H194" s="15">
        <v>0.0</v>
      </c>
      <c r="I194" s="15">
        <v>2.0</v>
      </c>
      <c r="J194" s="18">
        <v>0.125</v>
      </c>
      <c r="K194" s="18">
        <v>0.5</v>
      </c>
      <c r="L194" s="15">
        <v>4.0</v>
      </c>
      <c r="M194" s="21">
        <v>1.0</v>
      </c>
    </row>
    <row r="195">
      <c r="A195" s="12" t="s">
        <v>969</v>
      </c>
      <c r="B195" s="12" t="s">
        <v>984</v>
      </c>
      <c r="C195" s="12" t="s">
        <v>418</v>
      </c>
      <c r="D195" s="15">
        <v>4.0</v>
      </c>
      <c r="E195" s="15">
        <v>16.0</v>
      </c>
      <c r="F195" s="15">
        <v>1.0</v>
      </c>
      <c r="G195" s="15">
        <v>3.0</v>
      </c>
      <c r="H195" s="15">
        <v>0.0</v>
      </c>
      <c r="I195" s="15">
        <v>4.0</v>
      </c>
      <c r="J195" s="18">
        <v>0.25</v>
      </c>
      <c r="K195" s="18">
        <v>0.25</v>
      </c>
      <c r="L195" s="15">
        <v>4.0</v>
      </c>
      <c r="M195" s="21">
        <v>1.0</v>
      </c>
    </row>
    <row r="196">
      <c r="A196" s="12" t="s">
        <v>981</v>
      </c>
      <c r="B196" s="12" t="s">
        <v>253</v>
      </c>
      <c r="C196" s="12" t="s">
        <v>466</v>
      </c>
      <c r="D196" s="15">
        <v>8.0</v>
      </c>
      <c r="E196" s="15">
        <v>32.0</v>
      </c>
      <c r="F196" s="15">
        <v>2.0</v>
      </c>
      <c r="G196" s="15">
        <v>2.0</v>
      </c>
      <c r="H196" s="15">
        <v>0.0</v>
      </c>
      <c r="I196" s="15">
        <v>4.0</v>
      </c>
      <c r="J196" s="18">
        <v>0.125</v>
      </c>
      <c r="K196" s="18">
        <v>0.5</v>
      </c>
      <c r="L196" s="15">
        <v>8.0</v>
      </c>
      <c r="M196" s="21">
        <v>1.0</v>
      </c>
    </row>
    <row r="197">
      <c r="A197" s="12" t="s">
        <v>1022</v>
      </c>
      <c r="B197" s="12" t="s">
        <v>1033</v>
      </c>
      <c r="C197" s="12" t="s">
        <v>1034</v>
      </c>
      <c r="D197" s="15">
        <v>4.0</v>
      </c>
      <c r="E197" s="15">
        <v>16.0</v>
      </c>
      <c r="F197" s="15">
        <v>1.0</v>
      </c>
      <c r="G197" s="15">
        <v>0.0</v>
      </c>
      <c r="H197" s="15">
        <v>0.0</v>
      </c>
      <c r="I197" s="15">
        <v>1.0</v>
      </c>
      <c r="J197" s="18">
        <v>0.0625</v>
      </c>
      <c r="K197" s="18">
        <v>1.0</v>
      </c>
      <c r="L197" s="15">
        <v>4.0</v>
      </c>
      <c r="M197" s="21">
        <v>1.0</v>
      </c>
    </row>
    <row r="198">
      <c r="A198" s="12" t="s">
        <v>1024</v>
      </c>
      <c r="B198" s="12" t="s">
        <v>511</v>
      </c>
      <c r="C198" s="12" t="s">
        <v>698</v>
      </c>
      <c r="D198" s="15">
        <v>4.0</v>
      </c>
      <c r="E198" s="15">
        <v>16.0</v>
      </c>
      <c r="F198" s="15">
        <v>1.0</v>
      </c>
      <c r="G198" s="15">
        <v>1.0</v>
      </c>
      <c r="H198" s="15">
        <v>0.0</v>
      </c>
      <c r="I198" s="15">
        <v>2.0</v>
      </c>
      <c r="J198" s="18">
        <v>0.125</v>
      </c>
      <c r="K198" s="18">
        <v>0.5</v>
      </c>
      <c r="L198" s="15">
        <v>4.0</v>
      </c>
      <c r="M198" s="21">
        <v>1.0</v>
      </c>
    </row>
    <row r="199">
      <c r="A199" s="12" t="s">
        <v>1027</v>
      </c>
      <c r="B199" s="12" t="s">
        <v>1036</v>
      </c>
      <c r="C199" s="12" t="s">
        <v>855</v>
      </c>
      <c r="D199" s="15">
        <v>4.0</v>
      </c>
      <c r="E199" s="15">
        <v>16.0</v>
      </c>
      <c r="F199" s="15">
        <v>1.0</v>
      </c>
      <c r="G199" s="15">
        <v>0.0</v>
      </c>
      <c r="H199" s="15">
        <v>0.0</v>
      </c>
      <c r="I199" s="15">
        <v>1.0</v>
      </c>
      <c r="J199" s="18">
        <v>0.0625</v>
      </c>
      <c r="K199" s="18">
        <v>1.0</v>
      </c>
      <c r="L199" s="15">
        <v>4.0</v>
      </c>
      <c r="M199" s="21">
        <v>1.0</v>
      </c>
    </row>
    <row r="200">
      <c r="A200" s="12" t="s">
        <v>272</v>
      </c>
      <c r="B200" s="12" t="s">
        <v>477</v>
      </c>
      <c r="C200" s="12" t="s">
        <v>926</v>
      </c>
      <c r="D200" s="15">
        <v>4.0</v>
      </c>
      <c r="E200" s="15">
        <v>16.0</v>
      </c>
      <c r="F200" s="15">
        <v>1.0</v>
      </c>
      <c r="G200" s="15">
        <v>0.0</v>
      </c>
      <c r="H200" s="15">
        <v>0.0</v>
      </c>
      <c r="I200" s="15">
        <v>1.0</v>
      </c>
      <c r="J200" s="18">
        <v>0.0625</v>
      </c>
      <c r="K200" s="18">
        <v>1.0</v>
      </c>
      <c r="L200" s="15">
        <v>4.0</v>
      </c>
      <c r="M200" s="21">
        <v>1.0</v>
      </c>
    </row>
    <row r="201">
      <c r="A201" s="12" t="s">
        <v>1032</v>
      </c>
      <c r="B201" s="12" t="s">
        <v>1041</v>
      </c>
      <c r="C201" s="12" t="s">
        <v>787</v>
      </c>
      <c r="D201" s="15">
        <v>4.0</v>
      </c>
      <c r="E201" s="15">
        <v>16.0</v>
      </c>
      <c r="F201" s="15">
        <v>1.0</v>
      </c>
      <c r="G201" s="15">
        <v>0.0</v>
      </c>
      <c r="H201" s="15">
        <v>0.0</v>
      </c>
      <c r="I201" s="15">
        <v>1.0</v>
      </c>
      <c r="J201" s="18">
        <v>0.0625</v>
      </c>
      <c r="K201" s="18">
        <v>1.0</v>
      </c>
      <c r="L201" s="15">
        <v>4.0</v>
      </c>
      <c r="M201" s="21">
        <v>1.0</v>
      </c>
    </row>
    <row r="202">
      <c r="A202" s="12" t="s">
        <v>1035</v>
      </c>
      <c r="B202" s="12" t="s">
        <v>1042</v>
      </c>
      <c r="C202" s="12" t="s">
        <v>645</v>
      </c>
      <c r="D202" s="15">
        <v>4.0</v>
      </c>
      <c r="E202" s="15">
        <v>16.0</v>
      </c>
      <c r="F202" s="15">
        <v>1.0</v>
      </c>
      <c r="G202" s="15">
        <v>0.0</v>
      </c>
      <c r="H202" s="15">
        <v>0.0</v>
      </c>
      <c r="I202" s="15">
        <v>1.0</v>
      </c>
      <c r="J202" s="18">
        <v>0.0625</v>
      </c>
      <c r="K202" s="18">
        <v>1.0</v>
      </c>
      <c r="L202" s="15">
        <v>4.0</v>
      </c>
      <c r="M202" s="21">
        <v>1.0</v>
      </c>
    </row>
    <row r="203">
      <c r="A203" s="12" t="s">
        <v>608</v>
      </c>
      <c r="B203" s="12" t="s">
        <v>1052</v>
      </c>
      <c r="C203" s="12" t="s">
        <v>617</v>
      </c>
      <c r="D203" s="15">
        <v>4.0</v>
      </c>
      <c r="E203" s="15">
        <v>16.0</v>
      </c>
      <c r="F203" s="15">
        <v>1.0</v>
      </c>
      <c r="G203" s="15">
        <v>0.0</v>
      </c>
      <c r="H203" s="15">
        <v>0.0</v>
      </c>
      <c r="I203" s="15">
        <v>1.0</v>
      </c>
      <c r="J203" s="18">
        <v>0.0625</v>
      </c>
      <c r="K203" s="18">
        <v>1.0</v>
      </c>
      <c r="L203" s="15">
        <v>4.0</v>
      </c>
      <c r="M203" s="21">
        <v>1.0</v>
      </c>
    </row>
    <row r="204">
      <c r="A204" s="12" t="s">
        <v>1043</v>
      </c>
      <c r="B204" s="12" t="s">
        <v>681</v>
      </c>
      <c r="C204" s="12" t="s">
        <v>1039</v>
      </c>
      <c r="D204" s="15">
        <v>4.0</v>
      </c>
      <c r="E204" s="15">
        <v>16.0</v>
      </c>
      <c r="F204" s="15">
        <v>1.0</v>
      </c>
      <c r="G204" s="15">
        <v>1.0</v>
      </c>
      <c r="H204" s="15">
        <v>0.0</v>
      </c>
      <c r="I204" s="15">
        <v>2.0</v>
      </c>
      <c r="J204" s="18">
        <v>0.125</v>
      </c>
      <c r="K204" s="18">
        <v>0.5</v>
      </c>
      <c r="L204" s="15">
        <v>4.0</v>
      </c>
      <c r="M204" s="21">
        <v>1.0</v>
      </c>
    </row>
    <row r="205">
      <c r="A205" s="12" t="s">
        <v>1049</v>
      </c>
      <c r="B205" s="12" t="s">
        <v>1057</v>
      </c>
      <c r="C205" s="12" t="s">
        <v>929</v>
      </c>
      <c r="D205" s="15">
        <v>4.0</v>
      </c>
      <c r="E205" s="15">
        <v>16.0</v>
      </c>
      <c r="F205" s="15">
        <v>1.0</v>
      </c>
      <c r="G205" s="15">
        <v>3.0</v>
      </c>
      <c r="H205" s="15">
        <v>0.0</v>
      </c>
      <c r="I205" s="15">
        <v>4.0</v>
      </c>
      <c r="J205" s="18">
        <v>0.25</v>
      </c>
      <c r="K205" s="18">
        <v>0.25</v>
      </c>
      <c r="L205" s="15">
        <v>4.0</v>
      </c>
      <c r="M205" s="21">
        <v>1.0</v>
      </c>
    </row>
    <row r="206">
      <c r="A206" s="12" t="s">
        <v>1053</v>
      </c>
      <c r="B206" s="12" t="s">
        <v>953</v>
      </c>
      <c r="C206" s="12" t="s">
        <v>630</v>
      </c>
      <c r="D206" s="15">
        <v>8.0</v>
      </c>
      <c r="E206" s="15">
        <v>32.0</v>
      </c>
      <c r="F206" s="15">
        <v>2.0</v>
      </c>
      <c r="G206" s="15">
        <v>1.0</v>
      </c>
      <c r="H206" s="15">
        <v>0.0</v>
      </c>
      <c r="I206" s="15">
        <v>3.0</v>
      </c>
      <c r="J206" s="18">
        <v>0.09375</v>
      </c>
      <c r="K206" s="18">
        <v>0.6666666666666666</v>
      </c>
      <c r="L206" s="15">
        <v>8.0</v>
      </c>
      <c r="M206" s="21">
        <v>1.0</v>
      </c>
    </row>
    <row r="207">
      <c r="A207" s="12" t="s">
        <v>1054</v>
      </c>
      <c r="B207" s="12" t="s">
        <v>410</v>
      </c>
      <c r="C207" s="12" t="s">
        <v>611</v>
      </c>
      <c r="D207" s="15">
        <v>4.0</v>
      </c>
      <c r="E207" s="15">
        <v>16.0</v>
      </c>
      <c r="F207" s="15">
        <v>1.0</v>
      </c>
      <c r="G207" s="15">
        <v>1.0</v>
      </c>
      <c r="H207" s="15">
        <v>0.0</v>
      </c>
      <c r="I207" s="15">
        <v>2.0</v>
      </c>
      <c r="J207" s="18">
        <v>0.125</v>
      </c>
      <c r="K207" s="18">
        <v>0.5</v>
      </c>
      <c r="L207" s="15">
        <v>4.0</v>
      </c>
      <c r="M207" s="21">
        <v>1.0</v>
      </c>
    </row>
    <row r="208">
      <c r="A208" s="12" t="s">
        <v>1064</v>
      </c>
      <c r="B208" s="12" t="s">
        <v>1072</v>
      </c>
      <c r="C208" s="12" t="s">
        <v>701</v>
      </c>
      <c r="D208" s="15">
        <v>4.0</v>
      </c>
      <c r="E208" s="15">
        <v>16.0</v>
      </c>
      <c r="F208" s="15">
        <v>1.0</v>
      </c>
      <c r="G208" s="15">
        <v>1.0</v>
      </c>
      <c r="H208" s="15">
        <v>0.0</v>
      </c>
      <c r="I208" s="15">
        <v>2.0</v>
      </c>
      <c r="J208" s="18">
        <v>0.125</v>
      </c>
      <c r="K208" s="18">
        <v>0.5</v>
      </c>
      <c r="L208" s="15">
        <v>4.0</v>
      </c>
      <c r="M208" s="21">
        <v>1.0</v>
      </c>
    </row>
    <row r="209">
      <c r="A209" s="12" t="s">
        <v>1096</v>
      </c>
      <c r="B209" s="12" t="s">
        <v>1109</v>
      </c>
      <c r="C209" s="12" t="s">
        <v>716</v>
      </c>
      <c r="D209" s="15">
        <v>4.0</v>
      </c>
      <c r="E209" s="15">
        <v>16.0</v>
      </c>
      <c r="F209" s="15">
        <v>1.0</v>
      </c>
      <c r="G209" s="15">
        <v>0.0</v>
      </c>
      <c r="H209" s="15">
        <v>0.0</v>
      </c>
      <c r="I209" s="15">
        <v>1.0</v>
      </c>
      <c r="J209" s="18">
        <v>0.0625</v>
      </c>
      <c r="K209" s="18">
        <v>1.0</v>
      </c>
      <c r="L209" s="15">
        <v>4.0</v>
      </c>
      <c r="M209" s="21">
        <v>1.0</v>
      </c>
    </row>
    <row r="210">
      <c r="A210" s="12" t="s">
        <v>1098</v>
      </c>
      <c r="B210" s="12" t="s">
        <v>1111</v>
      </c>
      <c r="C210" s="12" t="s">
        <v>698</v>
      </c>
      <c r="D210" s="15">
        <v>4.0</v>
      </c>
      <c r="E210" s="15">
        <v>16.0</v>
      </c>
      <c r="F210" s="15">
        <v>1.0</v>
      </c>
      <c r="G210" s="15">
        <v>0.0</v>
      </c>
      <c r="H210" s="15">
        <v>0.0</v>
      </c>
      <c r="I210" s="15">
        <v>1.0</v>
      </c>
      <c r="J210" s="18">
        <v>0.0625</v>
      </c>
      <c r="K210" s="18">
        <v>1.0</v>
      </c>
      <c r="L210" s="15">
        <v>4.0</v>
      </c>
      <c r="M210" s="21">
        <v>1.0</v>
      </c>
    </row>
    <row r="211">
      <c r="A211" s="12" t="s">
        <v>1106</v>
      </c>
      <c r="B211" s="12" t="s">
        <v>692</v>
      </c>
      <c r="C211" s="12" t="s">
        <v>744</v>
      </c>
      <c r="D211" s="15">
        <v>4.0</v>
      </c>
      <c r="E211" s="15">
        <v>16.0</v>
      </c>
      <c r="F211" s="15">
        <v>1.0</v>
      </c>
      <c r="G211" s="15">
        <v>0.0</v>
      </c>
      <c r="H211" s="15">
        <v>0.0</v>
      </c>
      <c r="I211" s="15">
        <v>1.0</v>
      </c>
      <c r="J211" s="18">
        <v>0.0625</v>
      </c>
      <c r="K211" s="18">
        <v>1.0</v>
      </c>
      <c r="L211" s="15">
        <v>4.0</v>
      </c>
      <c r="M211" s="21">
        <v>1.0</v>
      </c>
    </row>
    <row r="212">
      <c r="A212" s="12" t="s">
        <v>1117</v>
      </c>
      <c r="B212" s="12" t="s">
        <v>871</v>
      </c>
      <c r="C212" s="12" t="s">
        <v>704</v>
      </c>
      <c r="D212" s="15">
        <v>4.0</v>
      </c>
      <c r="E212" s="15">
        <v>16.0</v>
      </c>
      <c r="F212" s="15">
        <v>1.0</v>
      </c>
      <c r="G212" s="15">
        <v>2.0</v>
      </c>
      <c r="H212" s="15">
        <v>0.0</v>
      </c>
      <c r="I212" s="15">
        <v>3.0</v>
      </c>
      <c r="J212" s="18">
        <v>0.1875</v>
      </c>
      <c r="K212" s="18">
        <v>0.3333333333333333</v>
      </c>
      <c r="L212" s="15">
        <v>4.0</v>
      </c>
      <c r="M212" s="21">
        <v>1.0</v>
      </c>
    </row>
    <row r="213">
      <c r="A213" s="12" t="s">
        <v>1160</v>
      </c>
      <c r="B213" s="12" t="s">
        <v>1164</v>
      </c>
      <c r="C213" s="12" t="s">
        <v>716</v>
      </c>
      <c r="D213" s="15">
        <v>4.0</v>
      </c>
      <c r="E213" s="15">
        <v>16.0</v>
      </c>
      <c r="F213" s="15">
        <v>1.0</v>
      </c>
      <c r="G213" s="15">
        <v>2.0</v>
      </c>
      <c r="H213" s="15">
        <v>0.0</v>
      </c>
      <c r="I213" s="15">
        <v>3.0</v>
      </c>
      <c r="J213" s="18">
        <v>0.1875</v>
      </c>
      <c r="K213" s="18">
        <v>0.3333333333333333</v>
      </c>
      <c r="L213" s="15">
        <v>4.0</v>
      </c>
      <c r="M213" s="21">
        <v>1.0</v>
      </c>
    </row>
    <row r="214">
      <c r="A214" s="12" t="s">
        <v>923</v>
      </c>
      <c r="B214" s="12" t="s">
        <v>1168</v>
      </c>
      <c r="C214" s="12" t="s">
        <v>771</v>
      </c>
      <c r="D214" s="15">
        <v>4.0</v>
      </c>
      <c r="E214" s="15">
        <v>16.0</v>
      </c>
      <c r="F214" s="15">
        <v>1.0</v>
      </c>
      <c r="G214" s="15">
        <v>1.0</v>
      </c>
      <c r="H214" s="15">
        <v>0.0</v>
      </c>
      <c r="I214" s="15">
        <v>2.0</v>
      </c>
      <c r="J214" s="18">
        <v>0.125</v>
      </c>
      <c r="K214" s="18">
        <v>0.5</v>
      </c>
      <c r="L214" s="15">
        <v>4.0</v>
      </c>
      <c r="M214" s="21">
        <v>1.0</v>
      </c>
    </row>
    <row r="215">
      <c r="A215" s="12" t="s">
        <v>1171</v>
      </c>
      <c r="B215" s="12" t="s">
        <v>1175</v>
      </c>
      <c r="C215" s="12" t="s">
        <v>585</v>
      </c>
      <c r="D215" s="15">
        <v>4.0</v>
      </c>
      <c r="E215" s="15">
        <v>16.0</v>
      </c>
      <c r="F215" s="15">
        <v>1.0</v>
      </c>
      <c r="G215" s="15">
        <v>0.0</v>
      </c>
      <c r="H215" s="15">
        <v>0.0</v>
      </c>
      <c r="I215" s="15">
        <v>1.0</v>
      </c>
      <c r="J215" s="18">
        <v>0.0625</v>
      </c>
      <c r="K215" s="18">
        <v>1.0</v>
      </c>
      <c r="L215" s="15">
        <v>4.0</v>
      </c>
      <c r="M215" s="21">
        <v>1.0</v>
      </c>
    </row>
    <row r="216">
      <c r="A216" s="12" t="s">
        <v>1179</v>
      </c>
      <c r="B216" s="12" t="s">
        <v>1184</v>
      </c>
      <c r="C216" s="12" t="s">
        <v>965</v>
      </c>
      <c r="D216" s="15">
        <v>4.0</v>
      </c>
      <c r="E216" s="15">
        <v>16.0</v>
      </c>
      <c r="F216" s="15">
        <v>1.0</v>
      </c>
      <c r="G216" s="15">
        <v>1.0</v>
      </c>
      <c r="H216" s="15">
        <v>0.0</v>
      </c>
      <c r="I216" s="15">
        <v>2.0</v>
      </c>
      <c r="J216" s="18">
        <v>0.125</v>
      </c>
      <c r="K216" s="18">
        <v>0.5</v>
      </c>
      <c r="L216" s="15">
        <v>4.0</v>
      </c>
      <c r="M216" s="21">
        <v>1.0</v>
      </c>
    </row>
    <row r="217">
      <c r="A217" s="12" t="s">
        <v>799</v>
      </c>
      <c r="B217" s="12" t="s">
        <v>1198</v>
      </c>
      <c r="C217" s="12" t="s">
        <v>781</v>
      </c>
      <c r="D217" s="15">
        <v>4.0</v>
      </c>
      <c r="E217" s="15">
        <v>16.0</v>
      </c>
      <c r="F217" s="15">
        <v>1.0</v>
      </c>
      <c r="G217" s="15">
        <v>3.0</v>
      </c>
      <c r="H217" s="15">
        <v>0.0</v>
      </c>
      <c r="I217" s="15">
        <v>4.0</v>
      </c>
      <c r="J217" s="18">
        <v>0.25</v>
      </c>
      <c r="K217" s="18">
        <v>0.25</v>
      </c>
      <c r="L217" s="15">
        <v>4.0</v>
      </c>
      <c r="M217" s="21">
        <v>1.0</v>
      </c>
    </row>
    <row r="218">
      <c r="A218" s="12" t="s">
        <v>813</v>
      </c>
      <c r="B218" s="12" t="s">
        <v>1199</v>
      </c>
      <c r="C218" s="12" t="s">
        <v>860</v>
      </c>
      <c r="D218" s="15">
        <v>4.0</v>
      </c>
      <c r="E218" s="15">
        <v>16.0</v>
      </c>
      <c r="F218" s="15">
        <v>1.0</v>
      </c>
      <c r="G218" s="15">
        <v>0.0</v>
      </c>
      <c r="H218" s="15">
        <v>0.0</v>
      </c>
      <c r="I218" s="15">
        <v>1.0</v>
      </c>
      <c r="J218" s="18">
        <v>0.0625</v>
      </c>
      <c r="K218" s="18">
        <v>1.0</v>
      </c>
      <c r="L218" s="15">
        <v>4.0</v>
      </c>
      <c r="M218" s="21">
        <v>1.0</v>
      </c>
    </row>
    <row r="219">
      <c r="A219" s="12" t="s">
        <v>626</v>
      </c>
      <c r="B219" s="12" t="s">
        <v>1149</v>
      </c>
      <c r="C219" s="12" t="s">
        <v>748</v>
      </c>
      <c r="D219" s="15">
        <v>4.0</v>
      </c>
      <c r="E219" s="15">
        <v>16.0</v>
      </c>
      <c r="F219" s="15">
        <v>1.0</v>
      </c>
      <c r="G219" s="15">
        <v>3.0</v>
      </c>
      <c r="H219" s="15">
        <v>0.0</v>
      </c>
      <c r="I219" s="15">
        <v>4.0</v>
      </c>
      <c r="J219" s="18">
        <v>0.25</v>
      </c>
      <c r="K219" s="18">
        <v>0.25</v>
      </c>
      <c r="L219" s="15">
        <v>4.0</v>
      </c>
      <c r="M219" s="21">
        <v>1.0</v>
      </c>
    </row>
    <row r="220">
      <c r="A220" s="12" t="s">
        <v>448</v>
      </c>
      <c r="B220" s="12" t="s">
        <v>984</v>
      </c>
      <c r="C220" s="12" t="s">
        <v>1048</v>
      </c>
      <c r="D220" s="15">
        <v>4.0</v>
      </c>
      <c r="E220" s="15">
        <v>16.0</v>
      </c>
      <c r="F220" s="15">
        <v>1.0</v>
      </c>
      <c r="G220" s="15">
        <v>0.0</v>
      </c>
      <c r="H220" s="15">
        <v>0.0</v>
      </c>
      <c r="I220" s="15">
        <v>1.0</v>
      </c>
      <c r="J220" s="18">
        <v>0.0625</v>
      </c>
      <c r="K220" s="18">
        <v>1.0</v>
      </c>
      <c r="L220" s="15">
        <v>4.0</v>
      </c>
      <c r="M220" s="21">
        <v>1.0</v>
      </c>
    </row>
    <row r="221">
      <c r="A221" s="12" t="s">
        <v>824</v>
      </c>
      <c r="B221" s="12" t="s">
        <v>451</v>
      </c>
      <c r="C221" s="12" t="s">
        <v>222</v>
      </c>
      <c r="D221" s="15">
        <v>9.0</v>
      </c>
      <c r="E221" s="15">
        <v>36.0</v>
      </c>
      <c r="F221" s="15">
        <v>3.0</v>
      </c>
      <c r="G221" s="15">
        <v>0.0</v>
      </c>
      <c r="H221" s="15">
        <v>1.0</v>
      </c>
      <c r="I221" s="15">
        <v>4.0</v>
      </c>
      <c r="J221" s="18">
        <v>0.1111111111111111</v>
      </c>
      <c r="K221" s="18">
        <v>0.75</v>
      </c>
      <c r="L221" s="15">
        <v>8.0</v>
      </c>
      <c r="M221" s="21">
        <v>0.8888888888888888</v>
      </c>
    </row>
    <row r="222">
      <c r="A222" s="12" t="s">
        <v>906</v>
      </c>
      <c r="B222" s="12" t="s">
        <v>890</v>
      </c>
      <c r="C222" s="12" t="s">
        <v>290</v>
      </c>
      <c r="D222" s="15">
        <v>9.0</v>
      </c>
      <c r="E222" s="15">
        <v>36.0</v>
      </c>
      <c r="F222" s="15">
        <v>2.0</v>
      </c>
      <c r="G222" s="15">
        <v>0.0</v>
      </c>
      <c r="H222" s="15">
        <v>0.0</v>
      </c>
      <c r="I222" s="15">
        <v>2.0</v>
      </c>
      <c r="J222" s="18">
        <v>0.05555555555555555</v>
      </c>
      <c r="K222" s="18">
        <v>1.0</v>
      </c>
      <c r="L222" s="15">
        <v>8.0</v>
      </c>
      <c r="M222" s="21">
        <v>0.8888888888888888</v>
      </c>
    </row>
    <row r="223">
      <c r="A223" s="12" t="s">
        <v>909</v>
      </c>
      <c r="B223" s="12" t="s">
        <v>837</v>
      </c>
      <c r="C223" s="12" t="s">
        <v>222</v>
      </c>
      <c r="D223" s="15">
        <v>9.0</v>
      </c>
      <c r="E223" s="15">
        <v>36.0</v>
      </c>
      <c r="F223" s="15">
        <v>2.0</v>
      </c>
      <c r="G223" s="15">
        <v>0.0</v>
      </c>
      <c r="H223" s="15">
        <v>0.0</v>
      </c>
      <c r="I223" s="15">
        <v>2.0</v>
      </c>
      <c r="J223" s="18">
        <v>0.05555555555555555</v>
      </c>
      <c r="K223" s="18">
        <v>1.0</v>
      </c>
      <c r="L223" s="15">
        <v>8.0</v>
      </c>
      <c r="M223" s="21">
        <v>0.8888888888888888</v>
      </c>
    </row>
    <row r="224">
      <c r="A224" s="12" t="s">
        <v>1076</v>
      </c>
      <c r="B224" s="12" t="s">
        <v>186</v>
      </c>
      <c r="C224" s="12" t="s">
        <v>290</v>
      </c>
      <c r="D224" s="15">
        <v>9.0</v>
      </c>
      <c r="E224" s="15">
        <v>36.0</v>
      </c>
      <c r="F224" s="15">
        <v>2.0</v>
      </c>
      <c r="G224" s="15">
        <v>0.0</v>
      </c>
      <c r="H224" s="15">
        <v>0.0</v>
      </c>
      <c r="I224" s="15">
        <v>2.0</v>
      </c>
      <c r="J224" s="18">
        <v>0.05555555555555555</v>
      </c>
      <c r="K224" s="18">
        <v>1.0</v>
      </c>
      <c r="L224" s="15">
        <v>8.0</v>
      </c>
      <c r="M224" s="21">
        <v>0.8888888888888888</v>
      </c>
    </row>
    <row r="225">
      <c r="A225" s="12" t="s">
        <v>537</v>
      </c>
      <c r="B225" s="12" t="s">
        <v>588</v>
      </c>
      <c r="C225" s="12" t="s">
        <v>504</v>
      </c>
      <c r="D225" s="15">
        <v>5.0</v>
      </c>
      <c r="E225" s="15">
        <v>20.0</v>
      </c>
      <c r="F225" s="15">
        <v>1.0</v>
      </c>
      <c r="G225" s="15">
        <v>0.0</v>
      </c>
      <c r="H225" s="15">
        <v>0.0</v>
      </c>
      <c r="I225" s="15">
        <v>1.0</v>
      </c>
      <c r="J225" s="18">
        <v>0.05</v>
      </c>
      <c r="K225" s="18">
        <v>1.0</v>
      </c>
      <c r="L225" s="15">
        <v>4.0</v>
      </c>
      <c r="M225" s="21">
        <v>0.8</v>
      </c>
    </row>
    <row r="226">
      <c r="A226" s="12" t="s">
        <v>688</v>
      </c>
      <c r="B226" s="12" t="s">
        <v>724</v>
      </c>
      <c r="C226" s="12" t="s">
        <v>725</v>
      </c>
      <c r="D226" s="15">
        <v>5.0</v>
      </c>
      <c r="E226" s="15">
        <v>20.0</v>
      </c>
      <c r="F226" s="15">
        <v>1.0</v>
      </c>
      <c r="G226" s="15">
        <v>1.0</v>
      </c>
      <c r="H226" s="15">
        <v>0.0</v>
      </c>
      <c r="I226" s="15">
        <v>2.0</v>
      </c>
      <c r="J226" s="18">
        <v>0.1</v>
      </c>
      <c r="K226" s="18">
        <v>0.5</v>
      </c>
      <c r="L226" s="15">
        <v>4.0</v>
      </c>
      <c r="M226" s="21">
        <v>0.8</v>
      </c>
    </row>
    <row r="227">
      <c r="A227" s="12" t="s">
        <v>749</v>
      </c>
      <c r="B227" s="12" t="s">
        <v>783</v>
      </c>
      <c r="C227" s="12" t="s">
        <v>567</v>
      </c>
      <c r="D227" s="15">
        <v>5.0</v>
      </c>
      <c r="E227" s="15">
        <v>20.0</v>
      </c>
      <c r="F227" s="15">
        <v>1.0</v>
      </c>
      <c r="G227" s="15">
        <v>2.0</v>
      </c>
      <c r="H227" s="15">
        <v>0.0</v>
      </c>
      <c r="I227" s="15">
        <v>3.0</v>
      </c>
      <c r="J227" s="18">
        <v>0.15</v>
      </c>
      <c r="K227" s="18">
        <v>0.3333333333333333</v>
      </c>
      <c r="L227" s="15">
        <v>4.0</v>
      </c>
      <c r="M227" s="21">
        <v>0.8</v>
      </c>
    </row>
    <row r="228">
      <c r="A228" s="12" t="s">
        <v>861</v>
      </c>
      <c r="B228" s="12" t="s">
        <v>253</v>
      </c>
      <c r="C228" s="12" t="s">
        <v>725</v>
      </c>
      <c r="D228" s="15">
        <v>5.0</v>
      </c>
      <c r="E228" s="15">
        <v>20.0</v>
      </c>
      <c r="F228" s="15">
        <v>1.0</v>
      </c>
      <c r="G228" s="15">
        <v>0.0</v>
      </c>
      <c r="H228" s="15">
        <v>0.0</v>
      </c>
      <c r="I228" s="15">
        <v>1.0</v>
      </c>
      <c r="J228" s="18">
        <v>0.05</v>
      </c>
      <c r="K228" s="18">
        <v>1.0</v>
      </c>
      <c r="L228" s="15">
        <v>4.0</v>
      </c>
      <c r="M228" s="21">
        <v>0.8</v>
      </c>
    </row>
    <row r="229">
      <c r="A229" s="12" t="s">
        <v>864</v>
      </c>
      <c r="B229" s="12" t="s">
        <v>843</v>
      </c>
      <c r="C229" s="12" t="s">
        <v>567</v>
      </c>
      <c r="D229" s="15">
        <v>5.0</v>
      </c>
      <c r="E229" s="15">
        <v>20.0</v>
      </c>
      <c r="F229" s="15">
        <v>1.0</v>
      </c>
      <c r="G229" s="15">
        <v>1.0</v>
      </c>
      <c r="H229" s="15">
        <v>0.0</v>
      </c>
      <c r="I229" s="15">
        <v>2.0</v>
      </c>
      <c r="J229" s="18">
        <v>0.1</v>
      </c>
      <c r="K229" s="18">
        <v>0.5</v>
      </c>
      <c r="L229" s="15">
        <v>4.0</v>
      </c>
      <c r="M229" s="21">
        <v>0.8</v>
      </c>
    </row>
    <row r="230">
      <c r="A230" s="12" t="s">
        <v>915</v>
      </c>
      <c r="B230" s="12" t="s">
        <v>892</v>
      </c>
      <c r="C230" s="12" t="s">
        <v>411</v>
      </c>
      <c r="D230" s="15">
        <v>5.0</v>
      </c>
      <c r="E230" s="15">
        <v>20.0</v>
      </c>
      <c r="F230" s="15">
        <v>1.0</v>
      </c>
      <c r="G230" s="15">
        <v>0.0</v>
      </c>
      <c r="H230" s="15">
        <v>0.0</v>
      </c>
      <c r="I230" s="15">
        <v>1.0</v>
      </c>
      <c r="J230" s="18">
        <v>0.05</v>
      </c>
      <c r="K230" s="18">
        <v>1.0</v>
      </c>
      <c r="L230" s="15">
        <v>4.0</v>
      </c>
      <c r="M230" s="21">
        <v>0.8</v>
      </c>
    </row>
    <row r="231">
      <c r="A231" s="12" t="s">
        <v>677</v>
      </c>
      <c r="B231" s="12" t="s">
        <v>871</v>
      </c>
      <c r="C231" s="12" t="s">
        <v>475</v>
      </c>
      <c r="D231" s="15">
        <v>5.0</v>
      </c>
      <c r="E231" s="15">
        <v>20.0</v>
      </c>
      <c r="F231" s="15">
        <v>1.0</v>
      </c>
      <c r="G231" s="15">
        <v>0.0</v>
      </c>
      <c r="H231" s="15">
        <v>0.0</v>
      </c>
      <c r="I231" s="15">
        <v>1.0</v>
      </c>
      <c r="J231" s="18">
        <v>0.05</v>
      </c>
      <c r="K231" s="18">
        <v>1.0</v>
      </c>
      <c r="L231" s="15">
        <v>4.0</v>
      </c>
      <c r="M231" s="21">
        <v>0.8</v>
      </c>
    </row>
    <row r="232">
      <c r="A232" s="12" t="s">
        <v>943</v>
      </c>
      <c r="B232" s="12" t="s">
        <v>970</v>
      </c>
      <c r="C232" s="12" t="s">
        <v>957</v>
      </c>
      <c r="D232" s="15">
        <v>5.0</v>
      </c>
      <c r="E232" s="15">
        <v>20.0</v>
      </c>
      <c r="F232" s="15">
        <v>1.0</v>
      </c>
      <c r="G232" s="15">
        <v>0.0</v>
      </c>
      <c r="H232" s="15">
        <v>0.0</v>
      </c>
      <c r="I232" s="15">
        <v>1.0</v>
      </c>
      <c r="J232" s="18">
        <v>0.05</v>
      </c>
      <c r="K232" s="18">
        <v>1.0</v>
      </c>
      <c r="L232" s="15">
        <v>4.0</v>
      </c>
      <c r="M232" s="21">
        <v>0.8</v>
      </c>
    </row>
    <row r="233">
      <c r="A233" s="12" t="s">
        <v>962</v>
      </c>
      <c r="B233" s="12" t="s">
        <v>932</v>
      </c>
      <c r="C233" s="12" t="s">
        <v>729</v>
      </c>
      <c r="D233" s="15">
        <v>5.0</v>
      </c>
      <c r="E233" s="15">
        <v>20.0</v>
      </c>
      <c r="F233" s="15">
        <v>1.0</v>
      </c>
      <c r="G233" s="15">
        <v>2.0</v>
      </c>
      <c r="H233" s="15">
        <v>0.0</v>
      </c>
      <c r="I233" s="15">
        <v>3.0</v>
      </c>
      <c r="J233" s="18">
        <v>0.15</v>
      </c>
      <c r="K233" s="18">
        <v>0.3333333333333333</v>
      </c>
      <c r="L233" s="15">
        <v>4.0</v>
      </c>
      <c r="M233" s="21">
        <v>0.8</v>
      </c>
    </row>
    <row r="234">
      <c r="A234" s="12" t="s">
        <v>991</v>
      </c>
      <c r="B234" s="12" t="s">
        <v>1028</v>
      </c>
      <c r="C234" s="12" t="s">
        <v>567</v>
      </c>
      <c r="D234" s="15">
        <v>5.0</v>
      </c>
      <c r="E234" s="15">
        <v>20.0</v>
      </c>
      <c r="F234" s="15">
        <v>1.0</v>
      </c>
      <c r="G234" s="15">
        <v>0.0</v>
      </c>
      <c r="H234" s="15">
        <v>0.0</v>
      </c>
      <c r="I234" s="15">
        <v>1.0</v>
      </c>
      <c r="J234" s="18">
        <v>0.05</v>
      </c>
      <c r="K234" s="18">
        <v>1.0</v>
      </c>
      <c r="L234" s="15">
        <v>4.0</v>
      </c>
      <c r="M234" s="21">
        <v>0.8</v>
      </c>
    </row>
    <row r="235">
      <c r="A235" s="12" t="s">
        <v>999</v>
      </c>
      <c r="B235" s="12" t="s">
        <v>451</v>
      </c>
      <c r="C235" s="12" t="s">
        <v>170</v>
      </c>
      <c r="D235" s="15">
        <v>10.0</v>
      </c>
      <c r="E235" s="15">
        <v>40.0</v>
      </c>
      <c r="F235" s="15">
        <v>4.0</v>
      </c>
      <c r="G235" s="15">
        <v>6.0</v>
      </c>
      <c r="H235" s="15">
        <v>2.0</v>
      </c>
      <c r="I235" s="15">
        <v>12.0</v>
      </c>
      <c r="J235" s="18">
        <v>0.3</v>
      </c>
      <c r="K235" s="18">
        <v>0.3333333333333333</v>
      </c>
      <c r="L235" s="15">
        <v>8.0</v>
      </c>
      <c r="M235" s="21">
        <v>0.8</v>
      </c>
    </row>
    <row r="236">
      <c r="A236" s="12" t="s">
        <v>1011</v>
      </c>
      <c r="B236" s="12" t="s">
        <v>1030</v>
      </c>
      <c r="C236" s="12" t="s">
        <v>387</v>
      </c>
      <c r="D236" s="15">
        <v>5.0</v>
      </c>
      <c r="E236" s="15">
        <v>20.0</v>
      </c>
      <c r="F236" s="15">
        <v>1.0</v>
      </c>
      <c r="G236" s="15">
        <v>0.0</v>
      </c>
      <c r="H236" s="15">
        <v>0.0</v>
      </c>
      <c r="I236" s="15">
        <v>1.0</v>
      </c>
      <c r="J236" s="18">
        <v>0.05</v>
      </c>
      <c r="K236" s="18">
        <v>1.0</v>
      </c>
      <c r="L236" s="15">
        <v>4.0</v>
      </c>
      <c r="M236" s="21">
        <v>0.8</v>
      </c>
    </row>
    <row r="237">
      <c r="A237" s="12" t="s">
        <v>1089</v>
      </c>
      <c r="B237" s="12" t="s">
        <v>1090</v>
      </c>
      <c r="C237" s="12" t="s">
        <v>475</v>
      </c>
      <c r="D237" s="15">
        <v>5.0</v>
      </c>
      <c r="E237" s="15">
        <v>20.0</v>
      </c>
      <c r="F237" s="15">
        <v>1.0</v>
      </c>
      <c r="G237" s="15">
        <v>0.0</v>
      </c>
      <c r="H237" s="15">
        <v>0.0</v>
      </c>
      <c r="I237" s="15">
        <v>1.0</v>
      </c>
      <c r="J237" s="18">
        <v>0.05</v>
      </c>
      <c r="K237" s="18">
        <v>1.0</v>
      </c>
      <c r="L237" s="15">
        <v>4.0</v>
      </c>
      <c r="M237" s="21">
        <v>0.8</v>
      </c>
    </row>
    <row r="238">
      <c r="A238" s="12" t="s">
        <v>1105</v>
      </c>
      <c r="B238" s="12" t="s">
        <v>932</v>
      </c>
      <c r="C238" s="12" t="s">
        <v>112</v>
      </c>
      <c r="D238" s="15">
        <v>10.0</v>
      </c>
      <c r="E238" s="15">
        <v>40.0</v>
      </c>
      <c r="F238" s="15">
        <v>2.0</v>
      </c>
      <c r="G238" s="15">
        <v>2.0</v>
      </c>
      <c r="H238" s="15">
        <v>0.0</v>
      </c>
      <c r="I238" s="15">
        <v>4.0</v>
      </c>
      <c r="J238" s="18">
        <v>0.1</v>
      </c>
      <c r="K238" s="18">
        <v>0.5</v>
      </c>
      <c r="L238" s="15">
        <v>8.0</v>
      </c>
      <c r="M238" s="21">
        <v>0.8</v>
      </c>
    </row>
    <row r="239">
      <c r="A239" s="12" t="s">
        <v>1142</v>
      </c>
      <c r="B239" s="12" t="s">
        <v>1153</v>
      </c>
      <c r="C239" s="12" t="s">
        <v>957</v>
      </c>
      <c r="D239" s="15">
        <v>5.0</v>
      </c>
      <c r="E239" s="15">
        <v>20.0</v>
      </c>
      <c r="F239" s="15">
        <v>1.0</v>
      </c>
      <c r="G239" s="15">
        <v>2.0</v>
      </c>
      <c r="H239" s="15">
        <v>0.0</v>
      </c>
      <c r="I239" s="15">
        <v>3.0</v>
      </c>
      <c r="J239" s="18">
        <v>0.15</v>
      </c>
      <c r="K239" s="18">
        <v>0.3333333333333333</v>
      </c>
      <c r="L239" s="15">
        <v>4.0</v>
      </c>
      <c r="M239" s="21">
        <v>0.8</v>
      </c>
    </row>
    <row r="240">
      <c r="A240" s="12" t="s">
        <v>497</v>
      </c>
      <c r="B240" s="12" t="s">
        <v>489</v>
      </c>
      <c r="C240" s="12" t="s">
        <v>490</v>
      </c>
      <c r="D240" s="15">
        <v>6.0</v>
      </c>
      <c r="E240" s="15">
        <v>24.0</v>
      </c>
      <c r="F240" s="15">
        <v>3.0</v>
      </c>
      <c r="G240" s="15">
        <v>1.0</v>
      </c>
      <c r="H240" s="15">
        <v>2.0</v>
      </c>
      <c r="I240" s="15">
        <v>6.0</v>
      </c>
      <c r="J240" s="18">
        <v>0.25</v>
      </c>
      <c r="K240" s="18">
        <v>0.5</v>
      </c>
      <c r="L240" s="15">
        <v>4.0</v>
      </c>
      <c r="M240" s="21">
        <v>0.6666666666666666</v>
      </c>
    </row>
    <row r="241">
      <c r="A241" s="12" t="s">
        <v>548</v>
      </c>
      <c r="B241" s="12" t="s">
        <v>600</v>
      </c>
      <c r="C241" s="12" t="s">
        <v>601</v>
      </c>
      <c r="D241" s="15">
        <v>6.0</v>
      </c>
      <c r="E241" s="15">
        <v>24.0</v>
      </c>
      <c r="F241" s="15">
        <v>1.0</v>
      </c>
      <c r="G241" s="15">
        <v>2.0</v>
      </c>
      <c r="H241" s="15">
        <v>0.0</v>
      </c>
      <c r="I241" s="15">
        <v>3.0</v>
      </c>
      <c r="J241" s="18">
        <v>0.125</v>
      </c>
      <c r="K241" s="18">
        <v>0.3333333333333333</v>
      </c>
      <c r="L241" s="15">
        <v>4.0</v>
      </c>
      <c r="M241" s="21">
        <v>0.6666666666666666</v>
      </c>
    </row>
    <row r="242">
      <c r="A242" s="12" t="s">
        <v>574</v>
      </c>
      <c r="B242" s="12" t="s">
        <v>563</v>
      </c>
      <c r="C242" s="12" t="s">
        <v>431</v>
      </c>
      <c r="D242" s="15">
        <v>6.0</v>
      </c>
      <c r="E242" s="15">
        <v>24.0</v>
      </c>
      <c r="F242" s="15">
        <v>1.0</v>
      </c>
      <c r="G242" s="15">
        <v>0.0</v>
      </c>
      <c r="H242" s="15">
        <v>0.0</v>
      </c>
      <c r="I242" s="15">
        <v>1.0</v>
      </c>
      <c r="J242" s="18">
        <v>0.041666666666666664</v>
      </c>
      <c r="K242" s="18">
        <v>1.0</v>
      </c>
      <c r="L242" s="15">
        <v>4.0</v>
      </c>
      <c r="M242" s="21">
        <v>0.6666666666666666</v>
      </c>
    </row>
    <row r="243">
      <c r="A243" s="12" t="s">
        <v>453</v>
      </c>
      <c r="B243" s="12" t="s">
        <v>676</v>
      </c>
      <c r="C243" s="12" t="s">
        <v>425</v>
      </c>
      <c r="D243" s="15">
        <v>6.0</v>
      </c>
      <c r="E243" s="15">
        <v>24.0</v>
      </c>
      <c r="F243" s="15">
        <v>1.0</v>
      </c>
      <c r="G243" s="15">
        <v>3.0</v>
      </c>
      <c r="H243" s="15">
        <v>0.0</v>
      </c>
      <c r="I243" s="15">
        <v>4.0</v>
      </c>
      <c r="J243" s="18">
        <v>0.16666666666666666</v>
      </c>
      <c r="K243" s="18">
        <v>0.25</v>
      </c>
      <c r="L243" s="15">
        <v>4.0</v>
      </c>
      <c r="M243" s="21">
        <v>0.6666666666666666</v>
      </c>
    </row>
    <row r="244">
      <c r="A244" s="12" t="s">
        <v>700</v>
      </c>
      <c r="B244" s="12" t="s">
        <v>679</v>
      </c>
      <c r="C244" s="12" t="s">
        <v>425</v>
      </c>
      <c r="D244" s="15">
        <v>6.0</v>
      </c>
      <c r="E244" s="15">
        <v>24.0</v>
      </c>
      <c r="F244" s="15">
        <v>2.0</v>
      </c>
      <c r="G244" s="15">
        <v>0.0</v>
      </c>
      <c r="H244" s="15">
        <v>1.0</v>
      </c>
      <c r="I244" s="15">
        <v>3.0</v>
      </c>
      <c r="J244" s="18">
        <v>0.125</v>
      </c>
      <c r="K244" s="18">
        <v>0.6666666666666666</v>
      </c>
      <c r="L244" s="15">
        <v>4.0</v>
      </c>
      <c r="M244" s="21">
        <v>0.6666666666666666</v>
      </c>
    </row>
    <row r="245">
      <c r="A245" s="12" t="s">
        <v>73</v>
      </c>
      <c r="B245" s="12" t="s">
        <v>720</v>
      </c>
      <c r="C245" s="12" t="s">
        <v>507</v>
      </c>
      <c r="D245" s="15">
        <v>6.0</v>
      </c>
      <c r="E245" s="15">
        <v>24.0</v>
      </c>
      <c r="F245" s="15">
        <v>1.0</v>
      </c>
      <c r="G245" s="15">
        <v>0.0</v>
      </c>
      <c r="H245" s="15">
        <v>0.0</v>
      </c>
      <c r="I245" s="15">
        <v>1.0</v>
      </c>
      <c r="J245" s="18">
        <v>0.041666666666666664</v>
      </c>
      <c r="K245" s="18">
        <v>1.0</v>
      </c>
      <c r="L245" s="15">
        <v>4.0</v>
      </c>
      <c r="M245" s="21">
        <v>0.6666666666666666</v>
      </c>
    </row>
    <row r="246">
      <c r="A246" s="12" t="s">
        <v>853</v>
      </c>
      <c r="B246" s="12" t="s">
        <v>881</v>
      </c>
      <c r="C246" s="12" t="s">
        <v>425</v>
      </c>
      <c r="D246" s="15">
        <v>6.0</v>
      </c>
      <c r="E246" s="15">
        <v>24.0</v>
      </c>
      <c r="F246" s="15">
        <v>1.0</v>
      </c>
      <c r="G246" s="15">
        <v>0.0</v>
      </c>
      <c r="H246" s="15">
        <v>0.0</v>
      </c>
      <c r="I246" s="15">
        <v>1.0</v>
      </c>
      <c r="J246" s="18">
        <v>0.041666666666666664</v>
      </c>
      <c r="K246" s="18">
        <v>1.0</v>
      </c>
      <c r="L246" s="15">
        <v>4.0</v>
      </c>
      <c r="M246" s="21">
        <v>0.6666666666666666</v>
      </c>
    </row>
    <row r="247">
      <c r="A247" s="12" t="s">
        <v>924</v>
      </c>
      <c r="B247" s="12" t="s">
        <v>397</v>
      </c>
      <c r="C247" s="12" t="s">
        <v>398</v>
      </c>
      <c r="D247" s="15">
        <v>6.0</v>
      </c>
      <c r="E247" s="15">
        <v>24.0</v>
      </c>
      <c r="F247" s="15">
        <v>1.0</v>
      </c>
      <c r="G247" s="15">
        <v>0.0</v>
      </c>
      <c r="H247" s="15">
        <v>0.0</v>
      </c>
      <c r="I247" s="15">
        <v>1.0</v>
      </c>
      <c r="J247" s="18">
        <v>0.041666666666666664</v>
      </c>
      <c r="K247" s="18">
        <v>1.0</v>
      </c>
      <c r="L247" s="15">
        <v>4.0</v>
      </c>
      <c r="M247" s="21">
        <v>0.6666666666666666</v>
      </c>
    </row>
    <row r="248">
      <c r="A248" s="12" t="s">
        <v>579</v>
      </c>
      <c r="B248" s="12" t="s">
        <v>766</v>
      </c>
      <c r="C248" s="12" t="s">
        <v>490</v>
      </c>
      <c r="D248" s="15">
        <v>6.0</v>
      </c>
      <c r="E248" s="15">
        <v>24.0</v>
      </c>
      <c r="F248" s="15">
        <v>1.0</v>
      </c>
      <c r="G248" s="15">
        <v>1.0</v>
      </c>
      <c r="H248" s="15">
        <v>0.0</v>
      </c>
      <c r="I248" s="15">
        <v>2.0</v>
      </c>
      <c r="J248" s="18">
        <v>0.08333333333333333</v>
      </c>
      <c r="K248" s="18">
        <v>0.5</v>
      </c>
      <c r="L248" s="15">
        <v>4.0</v>
      </c>
      <c r="M248" s="21">
        <v>0.6666666666666666</v>
      </c>
    </row>
    <row r="249">
      <c r="A249" s="12" t="s">
        <v>997</v>
      </c>
      <c r="B249" s="12" t="s">
        <v>807</v>
      </c>
      <c r="C249" s="12" t="s">
        <v>401</v>
      </c>
      <c r="D249" s="15">
        <v>12.0</v>
      </c>
      <c r="E249" s="15">
        <v>48.0</v>
      </c>
      <c r="F249" s="15">
        <v>2.0</v>
      </c>
      <c r="G249" s="15">
        <v>0.0</v>
      </c>
      <c r="H249" s="15">
        <v>0.0</v>
      </c>
      <c r="I249" s="15">
        <v>2.0</v>
      </c>
      <c r="J249" s="18">
        <v>0.041666666666666664</v>
      </c>
      <c r="K249" s="18">
        <v>1.0</v>
      </c>
      <c r="L249" s="15">
        <v>8.0</v>
      </c>
      <c r="M249" s="21">
        <v>0.6666666666666666</v>
      </c>
    </row>
    <row r="250">
      <c r="A250" s="12" t="s">
        <v>1073</v>
      </c>
      <c r="B250" s="12" t="s">
        <v>1025</v>
      </c>
      <c r="C250" s="12" t="s">
        <v>407</v>
      </c>
      <c r="D250" s="15">
        <v>6.0</v>
      </c>
      <c r="E250" s="15">
        <v>24.0</v>
      </c>
      <c r="F250" s="15">
        <v>1.0</v>
      </c>
      <c r="G250" s="15">
        <v>1.0</v>
      </c>
      <c r="H250" s="15">
        <v>0.0</v>
      </c>
      <c r="I250" s="15">
        <v>2.0</v>
      </c>
      <c r="J250" s="18">
        <v>0.08333333333333333</v>
      </c>
      <c r="K250" s="18">
        <v>0.5</v>
      </c>
      <c r="L250" s="15">
        <v>4.0</v>
      </c>
      <c r="M250" s="21">
        <v>0.6666666666666666</v>
      </c>
    </row>
    <row r="251">
      <c r="A251" s="12" t="s">
        <v>1078</v>
      </c>
      <c r="B251" s="12" t="s">
        <v>955</v>
      </c>
      <c r="C251" s="12" t="s">
        <v>431</v>
      </c>
      <c r="D251" s="15">
        <v>6.0</v>
      </c>
      <c r="E251" s="15">
        <v>24.0</v>
      </c>
      <c r="F251" s="15">
        <v>1.0</v>
      </c>
      <c r="G251" s="15">
        <v>1.0</v>
      </c>
      <c r="H251" s="15">
        <v>0.0</v>
      </c>
      <c r="I251" s="15">
        <v>2.0</v>
      </c>
      <c r="J251" s="18">
        <v>0.08333333333333333</v>
      </c>
      <c r="K251" s="18">
        <v>0.5</v>
      </c>
      <c r="L251" s="15">
        <v>4.0</v>
      </c>
      <c r="M251" s="21">
        <v>0.6666666666666666</v>
      </c>
    </row>
    <row r="252">
      <c r="A252" s="12" t="s">
        <v>1126</v>
      </c>
      <c r="B252" s="12" t="s">
        <v>1097</v>
      </c>
      <c r="C252" s="12" t="s">
        <v>187</v>
      </c>
      <c r="D252" s="15">
        <v>6.0</v>
      </c>
      <c r="E252" s="15">
        <v>24.0</v>
      </c>
      <c r="F252" s="15">
        <v>1.0</v>
      </c>
      <c r="G252" s="15">
        <v>0.0</v>
      </c>
      <c r="H252" s="15">
        <v>0.0</v>
      </c>
      <c r="I252" s="15">
        <v>1.0</v>
      </c>
      <c r="J252" s="18">
        <v>0.041666666666666664</v>
      </c>
      <c r="K252" s="18">
        <v>1.0</v>
      </c>
      <c r="L252" s="15">
        <v>4.0</v>
      </c>
      <c r="M252" s="21">
        <v>0.6666666666666666</v>
      </c>
    </row>
    <row r="253">
      <c r="A253" s="12" t="s">
        <v>429</v>
      </c>
      <c r="B253" s="12" t="s">
        <v>354</v>
      </c>
      <c r="C253" s="12" t="s">
        <v>356</v>
      </c>
      <c r="D253" s="15">
        <v>7.0</v>
      </c>
      <c r="E253" s="15">
        <v>28.0</v>
      </c>
      <c r="F253" s="15">
        <v>1.0</v>
      </c>
      <c r="G253" s="15">
        <v>2.0</v>
      </c>
      <c r="H253" s="15">
        <v>0.0</v>
      </c>
      <c r="I253" s="15">
        <v>3.0</v>
      </c>
      <c r="J253" s="18">
        <v>0.10714285714285714</v>
      </c>
      <c r="K253" s="18">
        <v>0.3333333333333333</v>
      </c>
      <c r="L253" s="15">
        <v>4.0</v>
      </c>
      <c r="M253" s="21">
        <v>0.5714285714285714</v>
      </c>
    </row>
    <row r="254">
      <c r="A254" s="12" t="s">
        <v>659</v>
      </c>
      <c r="B254" s="12" t="s">
        <v>692</v>
      </c>
      <c r="C254" s="12" t="s">
        <v>526</v>
      </c>
      <c r="D254" s="15">
        <v>7.0</v>
      </c>
      <c r="E254" s="15">
        <v>28.0</v>
      </c>
      <c r="F254" s="15">
        <v>6.0</v>
      </c>
      <c r="G254" s="15">
        <v>0.0</v>
      </c>
      <c r="H254" s="15">
        <v>5.0</v>
      </c>
      <c r="I254" s="15">
        <v>11.0</v>
      </c>
      <c r="J254" s="18">
        <v>0.39285714285714285</v>
      </c>
      <c r="K254" s="18">
        <v>0.5454545454545454</v>
      </c>
      <c r="L254" s="15">
        <v>4.0</v>
      </c>
      <c r="M254" s="21">
        <v>0.5714285714285714</v>
      </c>
    </row>
    <row r="255">
      <c r="A255" s="12" t="s">
        <v>858</v>
      </c>
      <c r="B255" s="12" t="s">
        <v>722</v>
      </c>
      <c r="C255" s="12" t="s">
        <v>254</v>
      </c>
      <c r="D255" s="15">
        <v>7.0</v>
      </c>
      <c r="E255" s="15">
        <v>28.0</v>
      </c>
      <c r="F255" s="15">
        <v>1.0</v>
      </c>
      <c r="G255" s="15">
        <v>3.0</v>
      </c>
      <c r="H255" s="15">
        <v>0.0</v>
      </c>
      <c r="I255" s="15">
        <v>4.0</v>
      </c>
      <c r="J255" s="18">
        <v>0.14285714285714285</v>
      </c>
      <c r="K255" s="18">
        <v>0.25</v>
      </c>
      <c r="L255" s="15">
        <v>4.0</v>
      </c>
      <c r="M255" s="21">
        <v>0.5714285714285714</v>
      </c>
    </row>
    <row r="256">
      <c r="A256" s="12" t="s">
        <v>561</v>
      </c>
      <c r="B256" s="12" t="s">
        <v>253</v>
      </c>
      <c r="C256" s="12" t="s">
        <v>481</v>
      </c>
      <c r="D256" s="15">
        <v>7.0</v>
      </c>
      <c r="E256" s="15">
        <v>28.0</v>
      </c>
      <c r="F256" s="15">
        <v>1.0</v>
      </c>
      <c r="G256" s="15">
        <v>0.0</v>
      </c>
      <c r="H256" s="15">
        <v>0.0</v>
      </c>
      <c r="I256" s="15">
        <v>1.0</v>
      </c>
      <c r="J256" s="18">
        <v>0.03571428571428571</v>
      </c>
      <c r="K256" s="18">
        <v>1.0</v>
      </c>
      <c r="L256" s="15">
        <v>4.0</v>
      </c>
      <c r="M256" s="21">
        <v>0.5714285714285714</v>
      </c>
    </row>
    <row r="257">
      <c r="A257" s="12" t="s">
        <v>1209</v>
      </c>
      <c r="B257" s="12" t="s">
        <v>1202</v>
      </c>
      <c r="C257" s="12" t="s">
        <v>137</v>
      </c>
      <c r="D257" s="15">
        <v>7.0</v>
      </c>
      <c r="E257" s="15">
        <v>28.0</v>
      </c>
      <c r="F257" s="15">
        <v>1.0</v>
      </c>
      <c r="G257" s="15">
        <v>0.0</v>
      </c>
      <c r="H257" s="15">
        <v>0.0</v>
      </c>
      <c r="I257" s="15">
        <v>1.0</v>
      </c>
      <c r="J257" s="18">
        <v>0.03571428571428571</v>
      </c>
      <c r="K257" s="18">
        <v>1.0</v>
      </c>
      <c r="L257" s="15">
        <v>4.0</v>
      </c>
      <c r="M257" s="21">
        <v>0.5714285714285714</v>
      </c>
    </row>
    <row r="258">
      <c r="A258" s="12" t="s">
        <v>763</v>
      </c>
      <c r="B258" s="12" t="s">
        <v>683</v>
      </c>
      <c r="C258" s="12" t="s">
        <v>154</v>
      </c>
      <c r="D258" s="15">
        <v>8.0</v>
      </c>
      <c r="E258" s="15">
        <v>32.0</v>
      </c>
      <c r="F258" s="15">
        <v>2.0</v>
      </c>
      <c r="G258" s="15">
        <v>1.0</v>
      </c>
      <c r="H258" s="15">
        <v>1.0</v>
      </c>
      <c r="I258" s="15">
        <v>4.0</v>
      </c>
      <c r="J258" s="18">
        <v>0.125</v>
      </c>
      <c r="K258" s="18">
        <v>0.5</v>
      </c>
      <c r="L258" s="15">
        <v>4.0</v>
      </c>
      <c r="M258" s="21">
        <v>0.5</v>
      </c>
    </row>
    <row r="259">
      <c r="A259" s="12" t="s">
        <v>852</v>
      </c>
      <c r="B259" s="12" t="s">
        <v>791</v>
      </c>
      <c r="C259" s="12" t="s">
        <v>520</v>
      </c>
      <c r="D259" s="15">
        <v>8.0</v>
      </c>
      <c r="E259" s="15">
        <v>32.0</v>
      </c>
      <c r="F259" s="15">
        <v>2.0</v>
      </c>
      <c r="G259" s="15">
        <v>1.0</v>
      </c>
      <c r="H259" s="15">
        <v>1.0</v>
      </c>
      <c r="I259" s="15">
        <v>4.0</v>
      </c>
      <c r="J259" s="18">
        <v>0.125</v>
      </c>
      <c r="K259" s="18">
        <v>0.5</v>
      </c>
      <c r="L259" s="15">
        <v>4.0</v>
      </c>
      <c r="M259" s="21">
        <v>0.5</v>
      </c>
    </row>
    <row r="260">
      <c r="A260" s="12" t="s">
        <v>870</v>
      </c>
      <c r="B260" s="12" t="s">
        <v>673</v>
      </c>
      <c r="C260" s="12" t="s">
        <v>466</v>
      </c>
      <c r="D260" s="15">
        <v>8.0</v>
      </c>
      <c r="E260" s="15">
        <v>32.0</v>
      </c>
      <c r="F260" s="15">
        <v>1.0</v>
      </c>
      <c r="G260" s="15">
        <v>1.0</v>
      </c>
      <c r="H260" s="15">
        <v>0.0</v>
      </c>
      <c r="I260" s="15">
        <v>2.0</v>
      </c>
      <c r="J260" s="18">
        <v>0.0625</v>
      </c>
      <c r="K260" s="18">
        <v>0.5</v>
      </c>
      <c r="L260" s="15">
        <v>4.0</v>
      </c>
      <c r="M260" s="21">
        <v>0.5</v>
      </c>
    </row>
    <row r="261">
      <c r="A261" s="12" t="s">
        <v>872</v>
      </c>
      <c r="B261" s="12" t="s">
        <v>761</v>
      </c>
      <c r="C261" s="12" t="s">
        <v>456</v>
      </c>
      <c r="D261" s="15">
        <v>8.0</v>
      </c>
      <c r="E261" s="15">
        <v>32.0</v>
      </c>
      <c r="F261" s="15">
        <v>1.0</v>
      </c>
      <c r="G261" s="15">
        <v>0.0</v>
      </c>
      <c r="H261" s="15">
        <v>0.0</v>
      </c>
      <c r="I261" s="15">
        <v>1.0</v>
      </c>
      <c r="J261" s="18">
        <v>0.03125</v>
      </c>
      <c r="K261" s="18">
        <v>1.0</v>
      </c>
      <c r="L261" s="15">
        <v>4.0</v>
      </c>
      <c r="M261" s="21">
        <v>0.5</v>
      </c>
    </row>
    <row r="262">
      <c r="A262" s="12" t="s">
        <v>1122</v>
      </c>
      <c r="B262" s="12" t="s">
        <v>1210</v>
      </c>
      <c r="C262" s="12" t="s">
        <v>456</v>
      </c>
      <c r="D262" s="15">
        <v>8.0</v>
      </c>
      <c r="E262" s="15">
        <v>32.0</v>
      </c>
      <c r="F262" s="15">
        <v>1.0</v>
      </c>
      <c r="G262" s="15">
        <v>1.0</v>
      </c>
      <c r="H262" s="15">
        <v>0.0</v>
      </c>
      <c r="I262" s="15">
        <v>2.0</v>
      </c>
      <c r="J262" s="18">
        <v>0.0625</v>
      </c>
      <c r="K262" s="18">
        <v>0.5</v>
      </c>
      <c r="L262" s="15">
        <v>4.0</v>
      </c>
      <c r="M262" s="21">
        <v>0.5</v>
      </c>
    </row>
    <row r="263">
      <c r="A263" s="12" t="s">
        <v>702</v>
      </c>
      <c r="B263" s="12" t="s">
        <v>465</v>
      </c>
      <c r="C263" s="12" t="s">
        <v>560</v>
      </c>
      <c r="D263" s="15">
        <v>9.0</v>
      </c>
      <c r="E263" s="15">
        <v>36.0</v>
      </c>
      <c r="F263" s="15">
        <v>1.0</v>
      </c>
      <c r="G263" s="15">
        <v>0.0</v>
      </c>
      <c r="H263" s="15">
        <v>0.0</v>
      </c>
      <c r="I263" s="15">
        <v>1.0</v>
      </c>
      <c r="J263" s="18">
        <v>0.027777777777777776</v>
      </c>
      <c r="K263" s="18">
        <v>1.0</v>
      </c>
      <c r="L263" s="15">
        <v>4.0</v>
      </c>
      <c r="M263" s="21">
        <v>0.4444444444444444</v>
      </c>
    </row>
    <row r="264">
      <c r="A264" s="12" t="s">
        <v>764</v>
      </c>
      <c r="B264" s="12" t="s">
        <v>797</v>
      </c>
      <c r="C264" s="12" t="s">
        <v>560</v>
      </c>
      <c r="D264" s="15">
        <v>9.0</v>
      </c>
      <c r="E264" s="15">
        <v>36.0</v>
      </c>
      <c r="F264" s="15">
        <v>1.0</v>
      </c>
      <c r="G264" s="15">
        <v>2.0</v>
      </c>
      <c r="H264" s="15">
        <v>0.0</v>
      </c>
      <c r="I264" s="15">
        <v>3.0</v>
      </c>
      <c r="J264" s="18">
        <v>0.08333333333333333</v>
      </c>
      <c r="K264" s="18">
        <v>0.3333333333333333</v>
      </c>
      <c r="L264" s="15">
        <v>4.0</v>
      </c>
      <c r="M264" s="21">
        <v>0.4444444444444444</v>
      </c>
    </row>
    <row r="265">
      <c r="A265" s="12" t="s">
        <v>866</v>
      </c>
      <c r="B265" s="12" t="s">
        <v>1017</v>
      </c>
      <c r="C265" s="12" t="s">
        <v>170</v>
      </c>
      <c r="D265" s="15">
        <v>10.0</v>
      </c>
      <c r="E265" s="15">
        <v>40.0</v>
      </c>
      <c r="F265" s="15">
        <v>1.0</v>
      </c>
      <c r="G265" s="15">
        <v>0.0</v>
      </c>
      <c r="H265" s="15">
        <v>0.0</v>
      </c>
      <c r="I265" s="15">
        <v>1.0</v>
      </c>
      <c r="J265" s="18">
        <v>0.025</v>
      </c>
      <c r="K265" s="18">
        <v>1.0</v>
      </c>
      <c r="L265" s="15">
        <v>4.0</v>
      </c>
      <c r="M265" s="21">
        <v>0.4</v>
      </c>
    </row>
    <row r="266">
      <c r="A266" s="12" t="s">
        <v>658</v>
      </c>
      <c r="B266" s="12" t="s">
        <v>841</v>
      </c>
      <c r="C266" s="12" t="s">
        <v>523</v>
      </c>
      <c r="D266" s="15">
        <v>11.0</v>
      </c>
      <c r="E266" s="15">
        <v>44.0</v>
      </c>
      <c r="F266" s="15">
        <v>1.0</v>
      </c>
      <c r="G266" s="15">
        <v>0.0</v>
      </c>
      <c r="H266" s="15">
        <v>0.0</v>
      </c>
      <c r="I266" s="15">
        <v>1.0</v>
      </c>
      <c r="J266" s="18">
        <v>0.022727272727272728</v>
      </c>
      <c r="K266" s="18">
        <v>1.0</v>
      </c>
      <c r="L266" s="15">
        <v>4.0</v>
      </c>
      <c r="M266" s="21">
        <v>0.36363636363636365</v>
      </c>
    </row>
    <row r="267">
      <c r="A267" s="12" t="s">
        <v>461</v>
      </c>
      <c r="B267" s="12" t="s">
        <v>483</v>
      </c>
      <c r="C267" s="12" t="s">
        <v>484</v>
      </c>
      <c r="D267" s="15">
        <v>5.0</v>
      </c>
      <c r="E267" s="15">
        <v>20.0</v>
      </c>
      <c r="F267" s="15">
        <v>1.0</v>
      </c>
      <c r="G267" s="15">
        <v>3.0</v>
      </c>
      <c r="H267" s="15">
        <v>1.0</v>
      </c>
      <c r="I267" s="15">
        <v>5.0</v>
      </c>
      <c r="J267" s="18">
        <v>0.25</v>
      </c>
      <c r="K267" s="18">
        <v>0.2</v>
      </c>
      <c r="L267" s="15">
        <v>0.0</v>
      </c>
      <c r="M267" s="21">
        <v>0.0</v>
      </c>
    </row>
    <row r="268">
      <c r="A268" s="12" t="s">
        <v>516</v>
      </c>
      <c r="B268" s="12" t="s">
        <v>517</v>
      </c>
      <c r="C268" s="12" t="s">
        <v>441</v>
      </c>
      <c r="D268" s="15">
        <v>6.0</v>
      </c>
      <c r="E268" s="15">
        <v>24.0</v>
      </c>
      <c r="F268" s="15">
        <v>0.0</v>
      </c>
      <c r="G268" s="15">
        <v>0.0</v>
      </c>
      <c r="H268" s="15">
        <v>0.0</v>
      </c>
      <c r="I268" s="15">
        <v>0.0</v>
      </c>
      <c r="J268" s="18">
        <v>0.0</v>
      </c>
      <c r="K268" s="25" t="e">
        <v>#DIV/0!</v>
      </c>
      <c r="L268" s="15">
        <v>0.0</v>
      </c>
      <c r="M268" s="21">
        <v>0.0</v>
      </c>
    </row>
    <row r="269">
      <c r="A269" s="12" t="s">
        <v>521</v>
      </c>
      <c r="B269" s="12" t="s">
        <v>575</v>
      </c>
      <c r="C269" s="12" t="s">
        <v>452</v>
      </c>
      <c r="D269" s="15">
        <v>7.0</v>
      </c>
      <c r="E269" s="15">
        <v>28.0</v>
      </c>
      <c r="F269" s="15">
        <v>0.0</v>
      </c>
      <c r="G269" s="15">
        <v>0.0</v>
      </c>
      <c r="H269" s="15">
        <v>0.0</v>
      </c>
      <c r="I269" s="15">
        <v>0.0</v>
      </c>
      <c r="J269" s="18">
        <v>0.0</v>
      </c>
      <c r="K269" s="25" t="e">
        <v>#DIV/0!</v>
      </c>
      <c r="L269" s="15">
        <v>0.0</v>
      </c>
      <c r="M269" s="21">
        <v>0.0</v>
      </c>
    </row>
    <row r="270">
      <c r="A270" s="12" t="s">
        <v>542</v>
      </c>
      <c r="B270" s="12" t="s">
        <v>503</v>
      </c>
      <c r="C270" s="12" t="s">
        <v>504</v>
      </c>
      <c r="D270" s="15">
        <v>5.0</v>
      </c>
      <c r="E270" s="15">
        <v>20.0</v>
      </c>
      <c r="F270" s="15">
        <v>3.0</v>
      </c>
      <c r="G270" s="15">
        <v>3.0</v>
      </c>
      <c r="H270" s="15">
        <v>3.0</v>
      </c>
      <c r="I270" s="15">
        <v>9.0</v>
      </c>
      <c r="J270" s="18">
        <v>0.45</v>
      </c>
      <c r="K270" s="18">
        <v>0.3333333333333333</v>
      </c>
      <c r="L270" s="15">
        <v>0.0</v>
      </c>
      <c r="M270" s="21">
        <v>0.0</v>
      </c>
    </row>
    <row r="271">
      <c r="A271" s="12" t="s">
        <v>576</v>
      </c>
      <c r="B271" s="12" t="s">
        <v>590</v>
      </c>
      <c r="C271" s="12" t="s">
        <v>490</v>
      </c>
      <c r="D271" s="15">
        <v>6.0</v>
      </c>
      <c r="E271" s="15">
        <v>24.0</v>
      </c>
      <c r="F271" s="15">
        <v>1.0</v>
      </c>
      <c r="G271" s="15">
        <v>1.0</v>
      </c>
      <c r="H271" s="15">
        <v>1.0</v>
      </c>
      <c r="I271" s="15">
        <v>3.0</v>
      </c>
      <c r="J271" s="18">
        <v>0.125</v>
      </c>
      <c r="K271" s="18">
        <v>0.3333333333333333</v>
      </c>
      <c r="L271" s="15">
        <v>0.0</v>
      </c>
      <c r="M271" s="21">
        <v>0.0</v>
      </c>
    </row>
    <row r="272">
      <c r="A272" s="12" t="s">
        <v>632</v>
      </c>
      <c r="B272" s="12" t="s">
        <v>656</v>
      </c>
      <c r="C272" s="12" t="s">
        <v>484</v>
      </c>
      <c r="D272" s="15">
        <v>5.0</v>
      </c>
      <c r="E272" s="15">
        <v>20.0</v>
      </c>
      <c r="F272" s="15">
        <v>0.0</v>
      </c>
      <c r="G272" s="15">
        <v>0.0</v>
      </c>
      <c r="H272" s="15">
        <v>0.0</v>
      </c>
      <c r="I272" s="15">
        <v>0.0</v>
      </c>
      <c r="J272" s="18">
        <v>0.0</v>
      </c>
      <c r="K272" s="25" t="e">
        <v>#DIV/0!</v>
      </c>
      <c r="L272" s="15">
        <v>0.0</v>
      </c>
      <c r="M272" s="21">
        <v>0.0</v>
      </c>
    </row>
    <row r="273">
      <c r="A273" s="12" t="s">
        <v>647</v>
      </c>
      <c r="B273" s="12" t="s">
        <v>569</v>
      </c>
      <c r="C273" s="12" t="s">
        <v>290</v>
      </c>
      <c r="D273" s="15">
        <v>9.0</v>
      </c>
      <c r="E273" s="15">
        <v>36.0</v>
      </c>
      <c r="F273" s="15">
        <v>0.0</v>
      </c>
      <c r="G273" s="15">
        <v>2.0</v>
      </c>
      <c r="H273" s="15">
        <v>0.0</v>
      </c>
      <c r="I273" s="15">
        <v>2.0</v>
      </c>
      <c r="J273" s="18">
        <v>0.05555555555555555</v>
      </c>
      <c r="K273" s="18">
        <v>0.0</v>
      </c>
      <c r="L273" s="15">
        <v>0.0</v>
      </c>
      <c r="M273" s="21">
        <v>0.0</v>
      </c>
    </row>
    <row r="274">
      <c r="A274" s="12" t="s">
        <v>655</v>
      </c>
      <c r="B274" s="12" t="s">
        <v>451</v>
      </c>
      <c r="C274" s="12" t="s">
        <v>422</v>
      </c>
      <c r="D274" s="15">
        <v>5.0</v>
      </c>
      <c r="E274" s="15">
        <v>20.0</v>
      </c>
      <c r="F274" s="15">
        <v>0.0</v>
      </c>
      <c r="G274" s="15">
        <v>0.0</v>
      </c>
      <c r="H274" s="15">
        <v>0.0</v>
      </c>
      <c r="I274" s="15">
        <v>0.0</v>
      </c>
      <c r="J274" s="18">
        <v>0.0</v>
      </c>
      <c r="K274" s="25" t="e">
        <v>#DIV/0!</v>
      </c>
      <c r="L274" s="15">
        <v>0.0</v>
      </c>
      <c r="M274" s="21">
        <v>0.0</v>
      </c>
    </row>
    <row r="275">
      <c r="A275" s="12" t="s">
        <v>663</v>
      </c>
      <c r="B275" s="12" t="s">
        <v>697</v>
      </c>
      <c r="C275" s="12" t="s">
        <v>698</v>
      </c>
      <c r="D275" s="15">
        <v>4.0</v>
      </c>
      <c r="E275" s="15">
        <v>16.0</v>
      </c>
      <c r="F275" s="15">
        <v>0.0</v>
      </c>
      <c r="G275" s="15">
        <v>0.0</v>
      </c>
      <c r="H275" s="15">
        <v>0.0</v>
      </c>
      <c r="I275" s="15">
        <v>0.0</v>
      </c>
      <c r="J275" s="18">
        <v>0.0</v>
      </c>
      <c r="K275" s="25" t="e">
        <v>#DIV/0!</v>
      </c>
      <c r="L275" s="15">
        <v>0.0</v>
      </c>
      <c r="M275" s="21">
        <v>0.0</v>
      </c>
    </row>
    <row r="276">
      <c r="A276" s="12" t="s">
        <v>680</v>
      </c>
      <c r="B276" s="12" t="s">
        <v>629</v>
      </c>
      <c r="C276" s="12" t="s">
        <v>630</v>
      </c>
      <c r="D276" s="15">
        <v>8.0</v>
      </c>
      <c r="E276" s="15">
        <v>32.0</v>
      </c>
      <c r="F276" s="15">
        <v>0.0</v>
      </c>
      <c r="G276" s="15">
        <v>1.0</v>
      </c>
      <c r="H276" s="15">
        <v>0.0</v>
      </c>
      <c r="I276" s="15">
        <v>1.0</v>
      </c>
      <c r="J276" s="18">
        <v>0.03125</v>
      </c>
      <c r="K276" s="18">
        <v>0.0</v>
      </c>
      <c r="L276" s="15">
        <v>0.0</v>
      </c>
      <c r="M276" s="21">
        <v>0.0</v>
      </c>
    </row>
    <row r="277">
      <c r="A277" s="12" t="s">
        <v>686</v>
      </c>
      <c r="B277" s="12" t="s">
        <v>525</v>
      </c>
      <c r="C277" s="12" t="s">
        <v>254</v>
      </c>
      <c r="D277" s="15">
        <v>7.0</v>
      </c>
      <c r="E277" s="15">
        <v>28.0</v>
      </c>
      <c r="F277" s="15">
        <v>0.0</v>
      </c>
      <c r="G277" s="15">
        <v>1.0</v>
      </c>
      <c r="H277" s="15">
        <v>0.0</v>
      </c>
      <c r="I277" s="15">
        <v>1.0</v>
      </c>
      <c r="J277" s="18">
        <v>0.03571428571428571</v>
      </c>
      <c r="K277" s="18">
        <v>0.0</v>
      </c>
      <c r="L277" s="15">
        <v>0.0</v>
      </c>
      <c r="M277" s="21">
        <v>0.0</v>
      </c>
    </row>
    <row r="278">
      <c r="A278" s="12" t="s">
        <v>696</v>
      </c>
      <c r="B278" s="12" t="s">
        <v>530</v>
      </c>
      <c r="C278" s="12" t="s">
        <v>434</v>
      </c>
      <c r="D278" s="15">
        <v>8.0</v>
      </c>
      <c r="E278" s="15">
        <v>32.0</v>
      </c>
      <c r="F278" s="15">
        <v>2.0</v>
      </c>
      <c r="G278" s="15">
        <v>2.0</v>
      </c>
      <c r="H278" s="15">
        <v>2.0</v>
      </c>
      <c r="I278" s="15">
        <v>6.0</v>
      </c>
      <c r="J278" s="18">
        <v>0.1875</v>
      </c>
      <c r="K278" s="18">
        <v>0.3333333333333333</v>
      </c>
      <c r="L278" s="15">
        <v>0.0</v>
      </c>
      <c r="M278" s="21">
        <v>0.0</v>
      </c>
    </row>
    <row r="279">
      <c r="A279" s="12" t="s">
        <v>693</v>
      </c>
      <c r="B279" s="12" t="s">
        <v>734</v>
      </c>
      <c r="C279" s="12" t="s">
        <v>735</v>
      </c>
      <c r="D279" s="15">
        <v>4.0</v>
      </c>
      <c r="E279" s="15">
        <v>16.0</v>
      </c>
      <c r="F279" s="15">
        <v>0.0</v>
      </c>
      <c r="G279" s="15">
        <v>1.0</v>
      </c>
      <c r="H279" s="15">
        <v>0.0</v>
      </c>
      <c r="I279" s="15">
        <v>1.0</v>
      </c>
      <c r="J279" s="18">
        <v>0.0625</v>
      </c>
      <c r="K279" s="18">
        <v>0.0</v>
      </c>
      <c r="L279" s="15">
        <v>0.0</v>
      </c>
      <c r="M279" s="21">
        <v>0.0</v>
      </c>
    </row>
    <row r="280">
      <c r="A280" s="12" t="s">
        <v>501</v>
      </c>
      <c r="B280" s="12" t="s">
        <v>588</v>
      </c>
      <c r="C280" s="12" t="s">
        <v>746</v>
      </c>
      <c r="D280" s="15">
        <v>4.0</v>
      </c>
      <c r="E280" s="15">
        <v>16.0</v>
      </c>
      <c r="F280" s="15">
        <v>2.0</v>
      </c>
      <c r="G280" s="15">
        <v>1.0</v>
      </c>
      <c r="H280" s="15">
        <v>2.0</v>
      </c>
      <c r="I280" s="15">
        <v>5.0</v>
      </c>
      <c r="J280" s="18">
        <v>0.3125</v>
      </c>
      <c r="K280" s="18">
        <v>0.4</v>
      </c>
      <c r="L280" s="15">
        <v>0.0</v>
      </c>
      <c r="M280" s="21">
        <v>0.0</v>
      </c>
    </row>
    <row r="281">
      <c r="A281" s="12" t="s">
        <v>723</v>
      </c>
      <c r="B281" s="12" t="s">
        <v>750</v>
      </c>
      <c r="C281" s="12" t="s">
        <v>560</v>
      </c>
      <c r="D281" s="15">
        <v>9.0</v>
      </c>
      <c r="E281" s="15">
        <v>36.0</v>
      </c>
      <c r="F281" s="15">
        <v>0.0</v>
      </c>
      <c r="G281" s="15">
        <v>1.0</v>
      </c>
      <c r="H281" s="15">
        <v>0.0</v>
      </c>
      <c r="I281" s="15">
        <v>1.0</v>
      </c>
      <c r="J281" s="18">
        <v>0.027777777777777776</v>
      </c>
      <c r="K281" s="18">
        <v>0.0</v>
      </c>
      <c r="L281" s="15">
        <v>0.0</v>
      </c>
      <c r="M281" s="21">
        <v>0.0</v>
      </c>
    </row>
    <row r="282">
      <c r="A282" s="12" t="s">
        <v>733</v>
      </c>
      <c r="B282" s="12" t="s">
        <v>770</v>
      </c>
      <c r="C282" s="12" t="s">
        <v>771</v>
      </c>
      <c r="D282" s="15">
        <v>4.0</v>
      </c>
      <c r="E282" s="15">
        <v>16.0</v>
      </c>
      <c r="F282" s="15">
        <v>0.0</v>
      </c>
      <c r="G282" s="15">
        <v>0.0</v>
      </c>
      <c r="H282" s="15">
        <v>0.0</v>
      </c>
      <c r="I282" s="15">
        <v>0.0</v>
      </c>
      <c r="J282" s="18">
        <v>0.0</v>
      </c>
      <c r="K282" s="25" t="e">
        <v>#DIV/0!</v>
      </c>
      <c r="L282" s="15">
        <v>0.0</v>
      </c>
      <c r="M282" s="21">
        <v>0.0</v>
      </c>
    </row>
    <row r="283">
      <c r="A283" s="12" t="s">
        <v>595</v>
      </c>
      <c r="B283" s="12" t="s">
        <v>778</v>
      </c>
      <c r="C283" s="12" t="s">
        <v>617</v>
      </c>
      <c r="D283" s="15">
        <v>4.0</v>
      </c>
      <c r="E283" s="15">
        <v>16.0</v>
      </c>
      <c r="F283" s="15">
        <v>0.0</v>
      </c>
      <c r="G283" s="15">
        <v>0.0</v>
      </c>
      <c r="H283" s="15">
        <v>0.0</v>
      </c>
      <c r="I283" s="15">
        <v>0.0</v>
      </c>
      <c r="J283" s="18">
        <v>0.0</v>
      </c>
      <c r="K283" s="25" t="e">
        <v>#DIV/0!</v>
      </c>
      <c r="L283" s="15">
        <v>0.0</v>
      </c>
      <c r="M283" s="21">
        <v>0.0</v>
      </c>
    </row>
    <row r="284">
      <c r="A284" s="12" t="s">
        <v>747</v>
      </c>
      <c r="B284" s="12" t="s">
        <v>656</v>
      </c>
      <c r="C284" s="12" t="s">
        <v>456</v>
      </c>
      <c r="D284" s="15">
        <v>8.0</v>
      </c>
      <c r="E284" s="15">
        <v>32.0</v>
      </c>
      <c r="F284" s="15">
        <v>0.0</v>
      </c>
      <c r="G284" s="15">
        <v>1.0</v>
      </c>
      <c r="H284" s="15">
        <v>0.0</v>
      </c>
      <c r="I284" s="15">
        <v>1.0</v>
      </c>
      <c r="J284" s="18">
        <v>0.03125</v>
      </c>
      <c r="K284" s="18">
        <v>0.0</v>
      </c>
      <c r="L284" s="15">
        <v>0.0</v>
      </c>
      <c r="M284" s="21">
        <v>0.0</v>
      </c>
    </row>
    <row r="285">
      <c r="A285" s="12" t="s">
        <v>84</v>
      </c>
      <c r="B285" s="12" t="s">
        <v>253</v>
      </c>
      <c r="C285" s="12" t="s">
        <v>507</v>
      </c>
      <c r="D285" s="15">
        <v>6.0</v>
      </c>
      <c r="E285" s="15">
        <v>24.0</v>
      </c>
      <c r="F285" s="15">
        <v>0.0</v>
      </c>
      <c r="G285" s="15">
        <v>0.0</v>
      </c>
      <c r="H285" s="15">
        <v>0.0</v>
      </c>
      <c r="I285" s="15">
        <v>0.0</v>
      </c>
      <c r="J285" s="18">
        <v>0.0</v>
      </c>
      <c r="K285" s="25" t="e">
        <v>#DIV/0!</v>
      </c>
      <c r="L285" s="15">
        <v>0.0</v>
      </c>
      <c r="M285" s="21">
        <v>0.0</v>
      </c>
    </row>
    <row r="286">
      <c r="A286" s="12" t="s">
        <v>756</v>
      </c>
      <c r="B286" s="12" t="s">
        <v>477</v>
      </c>
      <c r="C286" s="12" t="s">
        <v>787</v>
      </c>
      <c r="D286" s="15">
        <v>4.0</v>
      </c>
      <c r="E286" s="15">
        <v>16.0</v>
      </c>
      <c r="F286" s="15">
        <v>0.0</v>
      </c>
      <c r="G286" s="15">
        <v>1.0</v>
      </c>
      <c r="H286" s="15">
        <v>0.0</v>
      </c>
      <c r="I286" s="15">
        <v>1.0</v>
      </c>
      <c r="J286" s="18">
        <v>0.0625</v>
      </c>
      <c r="K286" s="18">
        <v>0.0</v>
      </c>
      <c r="L286" s="15">
        <v>0.0</v>
      </c>
      <c r="M286" s="21">
        <v>0.0</v>
      </c>
    </row>
    <row r="287">
      <c r="A287" s="12" t="s">
        <v>765</v>
      </c>
      <c r="B287" s="12" t="s">
        <v>886</v>
      </c>
      <c r="C287" s="12" t="s">
        <v>444</v>
      </c>
      <c r="D287" s="15">
        <v>7.0</v>
      </c>
      <c r="E287" s="15">
        <v>28.0</v>
      </c>
      <c r="F287" s="15">
        <v>0.0</v>
      </c>
      <c r="G287" s="15">
        <v>0.0</v>
      </c>
      <c r="H287" s="15">
        <v>0.0</v>
      </c>
      <c r="I287" s="15">
        <v>0.0</v>
      </c>
      <c r="J287" s="18">
        <v>0.0</v>
      </c>
      <c r="K287" s="25" t="e">
        <v>#DIV/0!</v>
      </c>
      <c r="L287" s="15">
        <v>0.0</v>
      </c>
      <c r="M287" s="21">
        <v>0.0</v>
      </c>
    </row>
    <row r="288">
      <c r="A288" s="12" t="s">
        <v>788</v>
      </c>
      <c r="B288" s="12" t="s">
        <v>827</v>
      </c>
      <c r="C288" s="12" t="s">
        <v>781</v>
      </c>
      <c r="D288" s="15">
        <v>4.0</v>
      </c>
      <c r="E288" s="15">
        <v>16.0</v>
      </c>
      <c r="F288" s="15">
        <v>0.0</v>
      </c>
      <c r="G288" s="15">
        <v>2.0</v>
      </c>
      <c r="H288" s="15">
        <v>0.0</v>
      </c>
      <c r="I288" s="15">
        <v>2.0</v>
      </c>
      <c r="J288" s="18">
        <v>0.125</v>
      </c>
      <c r="K288" s="18">
        <v>0.0</v>
      </c>
      <c r="L288" s="15">
        <v>0.0</v>
      </c>
      <c r="M288" s="21">
        <v>0.0</v>
      </c>
    </row>
    <row r="289">
      <c r="A289" s="12" t="s">
        <v>794</v>
      </c>
      <c r="B289" s="12" t="s">
        <v>833</v>
      </c>
      <c r="C289" s="12" t="s">
        <v>713</v>
      </c>
      <c r="D289" s="15">
        <v>4.0</v>
      </c>
      <c r="E289" s="15">
        <v>16.0</v>
      </c>
      <c r="F289" s="15">
        <v>0.0</v>
      </c>
      <c r="G289" s="15">
        <v>0.0</v>
      </c>
      <c r="H289" s="15">
        <v>0.0</v>
      </c>
      <c r="I289" s="15">
        <v>0.0</v>
      </c>
      <c r="J289" s="18">
        <v>0.0</v>
      </c>
      <c r="K289" s="25" t="e">
        <v>#DIV/0!</v>
      </c>
      <c r="L289" s="15">
        <v>0.0</v>
      </c>
      <c r="M289" s="21">
        <v>0.0</v>
      </c>
    </row>
    <row r="290">
      <c r="A290" s="12" t="s">
        <v>796</v>
      </c>
      <c r="B290" s="12" t="s">
        <v>834</v>
      </c>
      <c r="C290" s="12" t="s">
        <v>307</v>
      </c>
      <c r="D290" s="15">
        <v>4.0</v>
      </c>
      <c r="E290" s="15">
        <v>16.0</v>
      </c>
      <c r="F290" s="15">
        <v>0.0</v>
      </c>
      <c r="G290" s="15">
        <v>0.0</v>
      </c>
      <c r="H290" s="15">
        <v>0.0</v>
      </c>
      <c r="I290" s="15">
        <v>0.0</v>
      </c>
      <c r="J290" s="18">
        <v>0.0</v>
      </c>
      <c r="K290" s="25" t="e">
        <v>#DIV/0!</v>
      </c>
      <c r="L290" s="15">
        <v>0.0</v>
      </c>
      <c r="M290" s="21">
        <v>0.0</v>
      </c>
    </row>
    <row r="291">
      <c r="A291" s="12" t="s">
        <v>804</v>
      </c>
      <c r="B291" s="12" t="s">
        <v>837</v>
      </c>
      <c r="C291" s="12" t="s">
        <v>307</v>
      </c>
      <c r="D291" s="15">
        <v>4.0</v>
      </c>
      <c r="E291" s="15">
        <v>16.0</v>
      </c>
      <c r="F291" s="15">
        <v>2.0</v>
      </c>
      <c r="G291" s="15">
        <v>0.0</v>
      </c>
      <c r="H291" s="15">
        <v>2.0</v>
      </c>
      <c r="I291" s="15">
        <v>4.0</v>
      </c>
      <c r="J291" s="18">
        <v>0.25</v>
      </c>
      <c r="K291" s="18">
        <v>0.5</v>
      </c>
      <c r="L291" s="15">
        <v>0.0</v>
      </c>
      <c r="M291" s="21">
        <v>0.0</v>
      </c>
    </row>
    <row r="292">
      <c r="A292" s="12" t="s">
        <v>806</v>
      </c>
      <c r="B292" s="12" t="s">
        <v>689</v>
      </c>
      <c r="C292" s="12" t="s">
        <v>356</v>
      </c>
      <c r="D292" s="15">
        <v>7.0</v>
      </c>
      <c r="E292" s="15">
        <v>28.0</v>
      </c>
      <c r="F292" s="15">
        <v>0.0</v>
      </c>
      <c r="G292" s="15">
        <v>0.0</v>
      </c>
      <c r="H292" s="15">
        <v>0.0</v>
      </c>
      <c r="I292" s="15">
        <v>0.0</v>
      </c>
      <c r="J292" s="18">
        <v>0.0</v>
      </c>
      <c r="K292" s="25" t="e">
        <v>#DIV/0!</v>
      </c>
      <c r="L292" s="15">
        <v>0.0</v>
      </c>
      <c r="M292" s="21">
        <v>0.0</v>
      </c>
    </row>
    <row r="293">
      <c r="A293" s="12" t="s">
        <v>572</v>
      </c>
      <c r="B293" s="12" t="s">
        <v>563</v>
      </c>
      <c r="C293" s="12" t="s">
        <v>481</v>
      </c>
      <c r="D293" s="15">
        <v>7.0</v>
      </c>
      <c r="E293" s="15">
        <v>28.0</v>
      </c>
      <c r="F293" s="15">
        <v>0.0</v>
      </c>
      <c r="G293" s="15">
        <v>1.0</v>
      </c>
      <c r="H293" s="15">
        <v>0.0</v>
      </c>
      <c r="I293" s="15">
        <v>1.0</v>
      </c>
      <c r="J293" s="18">
        <v>0.03571428571428571</v>
      </c>
      <c r="K293" s="18">
        <v>0.0</v>
      </c>
      <c r="L293" s="15">
        <v>0.0</v>
      </c>
      <c r="M293" s="21">
        <v>0.0</v>
      </c>
    </row>
    <row r="294">
      <c r="A294" s="12" t="s">
        <v>814</v>
      </c>
      <c r="B294" s="12" t="s">
        <v>945</v>
      </c>
      <c r="C294" s="12" t="s">
        <v>170</v>
      </c>
      <c r="D294" s="15">
        <v>10.0</v>
      </c>
      <c r="E294" s="15">
        <v>40.0</v>
      </c>
      <c r="F294" s="15">
        <v>0.0</v>
      </c>
      <c r="G294" s="15">
        <v>0.0</v>
      </c>
      <c r="H294" s="15">
        <v>0.0</v>
      </c>
      <c r="I294" s="15">
        <v>0.0</v>
      </c>
      <c r="J294" s="18">
        <v>0.0</v>
      </c>
      <c r="K294" s="25" t="e">
        <v>#DIV/0!</v>
      </c>
      <c r="L294" s="15">
        <v>0.0</v>
      </c>
      <c r="M294" s="21">
        <v>0.0</v>
      </c>
    </row>
    <row r="295">
      <c r="A295" s="12" t="s">
        <v>821</v>
      </c>
      <c r="B295" s="12" t="s">
        <v>757</v>
      </c>
      <c r="C295" s="12" t="s">
        <v>628</v>
      </c>
      <c r="D295" s="15">
        <v>5.0</v>
      </c>
      <c r="E295" s="15">
        <v>20.0</v>
      </c>
      <c r="F295" s="15">
        <v>1.0</v>
      </c>
      <c r="G295" s="15">
        <v>3.0</v>
      </c>
      <c r="H295" s="15">
        <v>1.0</v>
      </c>
      <c r="I295" s="15">
        <v>5.0</v>
      </c>
      <c r="J295" s="18">
        <v>0.25</v>
      </c>
      <c r="K295" s="18">
        <v>0.2</v>
      </c>
      <c r="L295" s="15">
        <v>0.0</v>
      </c>
      <c r="M295" s="21">
        <v>0.0</v>
      </c>
    </row>
    <row r="296">
      <c r="A296" s="12" t="s">
        <v>831</v>
      </c>
      <c r="B296" s="12" t="s">
        <v>857</v>
      </c>
      <c r="C296" s="12" t="s">
        <v>741</v>
      </c>
      <c r="D296" s="15">
        <v>4.0</v>
      </c>
      <c r="E296" s="15">
        <v>16.0</v>
      </c>
      <c r="F296" s="15">
        <v>0.0</v>
      </c>
      <c r="G296" s="15">
        <v>1.0</v>
      </c>
      <c r="H296" s="15">
        <v>0.0</v>
      </c>
      <c r="I296" s="15">
        <v>1.0</v>
      </c>
      <c r="J296" s="18">
        <v>0.0625</v>
      </c>
      <c r="K296" s="18">
        <v>0.0</v>
      </c>
      <c r="L296" s="15">
        <v>0.0</v>
      </c>
      <c r="M296" s="21">
        <v>0.0</v>
      </c>
    </row>
    <row r="297">
      <c r="A297" s="12" t="s">
        <v>802</v>
      </c>
      <c r="B297" s="12" t="s">
        <v>859</v>
      </c>
      <c r="C297" s="12" t="s">
        <v>860</v>
      </c>
      <c r="D297" s="15">
        <v>4.0</v>
      </c>
      <c r="E297" s="15">
        <v>16.0</v>
      </c>
      <c r="F297" s="15">
        <v>0.0</v>
      </c>
      <c r="G297" s="15">
        <v>0.0</v>
      </c>
      <c r="H297" s="15">
        <v>0.0</v>
      </c>
      <c r="I297" s="15">
        <v>0.0</v>
      </c>
      <c r="J297" s="18">
        <v>0.0</v>
      </c>
      <c r="K297" s="25" t="e">
        <v>#DIV/0!</v>
      </c>
      <c r="L297" s="15">
        <v>0.0</v>
      </c>
      <c r="M297" s="21">
        <v>0.0</v>
      </c>
    </row>
    <row r="298">
      <c r="A298" s="12" t="s">
        <v>847</v>
      </c>
      <c r="B298" s="12" t="s">
        <v>874</v>
      </c>
      <c r="C298" s="12" t="s">
        <v>439</v>
      </c>
      <c r="D298" s="15">
        <v>4.0</v>
      </c>
      <c r="E298" s="15">
        <v>16.0</v>
      </c>
      <c r="F298" s="15">
        <v>0.0</v>
      </c>
      <c r="G298" s="15">
        <v>0.0</v>
      </c>
      <c r="H298" s="15">
        <v>0.0</v>
      </c>
      <c r="I298" s="15">
        <v>0.0</v>
      </c>
      <c r="J298" s="18">
        <v>0.0</v>
      </c>
      <c r="K298" s="25" t="e">
        <v>#DIV/0!</v>
      </c>
      <c r="L298" s="15">
        <v>0.0</v>
      </c>
      <c r="M298" s="21">
        <v>0.0</v>
      </c>
    </row>
    <row r="299">
      <c r="A299" s="12" t="s">
        <v>623</v>
      </c>
      <c r="B299" s="12" t="s">
        <v>879</v>
      </c>
      <c r="C299" s="12" t="s">
        <v>748</v>
      </c>
      <c r="D299" s="15">
        <v>4.0</v>
      </c>
      <c r="E299" s="15">
        <v>16.0</v>
      </c>
      <c r="F299" s="15">
        <v>0.0</v>
      </c>
      <c r="G299" s="15">
        <v>0.0</v>
      </c>
      <c r="H299" s="15">
        <v>0.0</v>
      </c>
      <c r="I299" s="15">
        <v>0.0</v>
      </c>
      <c r="J299" s="18">
        <v>0.0</v>
      </c>
      <c r="K299" s="25" t="e">
        <v>#DIV/0!</v>
      </c>
      <c r="L299" s="15">
        <v>0.0</v>
      </c>
      <c r="M299" s="21">
        <v>0.0</v>
      </c>
    </row>
    <row r="300">
      <c r="A300" s="12" t="s">
        <v>403</v>
      </c>
      <c r="B300" s="12" t="s">
        <v>759</v>
      </c>
      <c r="C300" s="12" t="s">
        <v>536</v>
      </c>
      <c r="D300" s="15">
        <v>5.0</v>
      </c>
      <c r="E300" s="15">
        <v>20.0</v>
      </c>
      <c r="F300" s="15">
        <v>0.0</v>
      </c>
      <c r="G300" s="15">
        <v>0.0</v>
      </c>
      <c r="H300" s="15">
        <v>0.0</v>
      </c>
      <c r="I300" s="15">
        <v>0.0</v>
      </c>
      <c r="J300" s="18">
        <v>0.0</v>
      </c>
      <c r="K300" s="25" t="e">
        <v>#DIV/0!</v>
      </c>
      <c r="L300" s="15">
        <v>0.0</v>
      </c>
      <c r="M300" s="21">
        <v>0.0</v>
      </c>
    </row>
    <row r="301">
      <c r="A301" s="12" t="s">
        <v>868</v>
      </c>
      <c r="B301" s="12" t="s">
        <v>888</v>
      </c>
      <c r="C301" s="12" t="s">
        <v>630</v>
      </c>
      <c r="D301" s="15">
        <v>8.0</v>
      </c>
      <c r="E301" s="15">
        <v>32.0</v>
      </c>
      <c r="F301" s="15">
        <v>0.0</v>
      </c>
      <c r="G301" s="15">
        <v>0.0</v>
      </c>
      <c r="H301" s="15">
        <v>0.0</v>
      </c>
      <c r="I301" s="15">
        <v>0.0</v>
      </c>
      <c r="J301" s="18">
        <v>0.0</v>
      </c>
      <c r="K301" s="25" t="e">
        <v>#DIV/0!</v>
      </c>
      <c r="L301" s="15">
        <v>0.0</v>
      </c>
      <c r="M301" s="21">
        <v>0.0</v>
      </c>
    </row>
    <row r="302">
      <c r="A302" s="12" t="s">
        <v>877</v>
      </c>
      <c r="B302" s="12" t="s">
        <v>451</v>
      </c>
      <c r="C302" s="12" t="s">
        <v>478</v>
      </c>
      <c r="D302" s="15">
        <v>6.0</v>
      </c>
      <c r="E302" s="15">
        <v>24.0</v>
      </c>
      <c r="F302" s="15">
        <v>0.0</v>
      </c>
      <c r="G302" s="15">
        <v>0.0</v>
      </c>
      <c r="H302" s="15">
        <v>0.0</v>
      </c>
      <c r="I302" s="15">
        <v>0.0</v>
      </c>
      <c r="J302" s="18">
        <v>0.0</v>
      </c>
      <c r="K302" s="25" t="e">
        <v>#DIV/0!</v>
      </c>
      <c r="L302" s="15">
        <v>0.0</v>
      </c>
      <c r="M302" s="21">
        <v>0.0</v>
      </c>
    </row>
    <row r="303">
      <c r="A303" s="12" t="s">
        <v>887</v>
      </c>
      <c r="B303" s="12" t="s">
        <v>918</v>
      </c>
      <c r="C303" s="12" t="s">
        <v>547</v>
      </c>
      <c r="D303" s="15">
        <v>4.0</v>
      </c>
      <c r="E303" s="15">
        <v>16.0</v>
      </c>
      <c r="F303" s="15">
        <v>0.0</v>
      </c>
      <c r="G303" s="15">
        <v>1.0</v>
      </c>
      <c r="H303" s="15">
        <v>0.0</v>
      </c>
      <c r="I303" s="15">
        <v>1.0</v>
      </c>
      <c r="J303" s="18">
        <v>0.0625</v>
      </c>
      <c r="K303" s="18">
        <v>0.0</v>
      </c>
      <c r="L303" s="15">
        <v>0.0</v>
      </c>
      <c r="M303" s="21">
        <v>0.0</v>
      </c>
    </row>
    <row r="304">
      <c r="A304" s="12" t="s">
        <v>496</v>
      </c>
      <c r="B304" s="12" t="s">
        <v>922</v>
      </c>
      <c r="C304" s="12" t="s">
        <v>746</v>
      </c>
      <c r="D304" s="15">
        <v>4.0</v>
      </c>
      <c r="E304" s="15">
        <v>16.0</v>
      </c>
      <c r="F304" s="15">
        <v>0.0</v>
      </c>
      <c r="G304" s="15">
        <v>0.0</v>
      </c>
      <c r="H304" s="15">
        <v>0.0</v>
      </c>
      <c r="I304" s="15">
        <v>0.0</v>
      </c>
      <c r="J304" s="18">
        <v>0.0</v>
      </c>
      <c r="K304" s="25" t="e">
        <v>#DIV/0!</v>
      </c>
      <c r="L304" s="15">
        <v>0.0</v>
      </c>
      <c r="M304" s="21">
        <v>0.0</v>
      </c>
    </row>
    <row r="305">
      <c r="A305" s="12" t="s">
        <v>894</v>
      </c>
      <c r="B305" s="12" t="s">
        <v>925</v>
      </c>
      <c r="C305" s="12" t="s">
        <v>926</v>
      </c>
      <c r="D305" s="15">
        <v>4.0</v>
      </c>
      <c r="E305" s="15">
        <v>16.0</v>
      </c>
      <c r="F305" s="15">
        <v>0.0</v>
      </c>
      <c r="G305" s="15">
        <v>0.0</v>
      </c>
      <c r="H305" s="15">
        <v>0.0</v>
      </c>
      <c r="I305" s="15">
        <v>0.0</v>
      </c>
      <c r="J305" s="18">
        <v>0.0</v>
      </c>
      <c r="K305" s="25" t="e">
        <v>#DIV/0!</v>
      </c>
      <c r="L305" s="15">
        <v>0.0</v>
      </c>
      <c r="M305" s="21">
        <v>0.0</v>
      </c>
    </row>
    <row r="306">
      <c r="A306" s="12" t="s">
        <v>896</v>
      </c>
      <c r="B306" s="12" t="s">
        <v>754</v>
      </c>
      <c r="C306" s="12" t="s">
        <v>614</v>
      </c>
      <c r="D306" s="15">
        <v>4.0</v>
      </c>
      <c r="E306" s="15">
        <v>16.0</v>
      </c>
      <c r="F306" s="15">
        <v>0.0</v>
      </c>
      <c r="G306" s="15">
        <v>0.0</v>
      </c>
      <c r="H306" s="15">
        <v>0.0</v>
      </c>
      <c r="I306" s="15">
        <v>0.0</v>
      </c>
      <c r="J306" s="18">
        <v>0.0</v>
      </c>
      <c r="K306" s="25" t="e">
        <v>#DIV/0!</v>
      </c>
      <c r="L306" s="15">
        <v>0.0</v>
      </c>
      <c r="M306" s="21">
        <v>0.0</v>
      </c>
    </row>
    <row r="307">
      <c r="A307" s="12" t="s">
        <v>898</v>
      </c>
      <c r="B307" s="12" t="s">
        <v>932</v>
      </c>
      <c r="C307" s="12" t="s">
        <v>495</v>
      </c>
      <c r="D307" s="15">
        <v>4.0</v>
      </c>
      <c r="E307" s="15">
        <v>16.0</v>
      </c>
      <c r="F307" s="15">
        <v>1.0</v>
      </c>
      <c r="G307" s="15">
        <v>2.0</v>
      </c>
      <c r="H307" s="15">
        <v>1.0</v>
      </c>
      <c r="I307" s="15">
        <v>4.0</v>
      </c>
      <c r="J307" s="18">
        <v>0.25</v>
      </c>
      <c r="K307" s="18">
        <v>0.25</v>
      </c>
      <c r="L307" s="15">
        <v>0.0</v>
      </c>
      <c r="M307" s="21">
        <v>0.0</v>
      </c>
    </row>
    <row r="308">
      <c r="A308" s="12" t="s">
        <v>767</v>
      </c>
      <c r="B308" s="12" t="s">
        <v>933</v>
      </c>
      <c r="C308" s="12" t="s">
        <v>818</v>
      </c>
      <c r="D308" s="15">
        <v>4.0</v>
      </c>
      <c r="E308" s="15">
        <v>16.0</v>
      </c>
      <c r="F308" s="15">
        <v>1.0</v>
      </c>
      <c r="G308" s="15">
        <v>1.0</v>
      </c>
      <c r="H308" s="15">
        <v>1.0</v>
      </c>
      <c r="I308" s="15">
        <v>3.0</v>
      </c>
      <c r="J308" s="18">
        <v>0.1875</v>
      </c>
      <c r="K308" s="18">
        <v>0.3333333333333333</v>
      </c>
      <c r="L308" s="15">
        <v>0.0</v>
      </c>
      <c r="M308" s="21">
        <v>0.0</v>
      </c>
    </row>
    <row r="309">
      <c r="A309" s="12" t="s">
        <v>912</v>
      </c>
      <c r="B309" s="12" t="s">
        <v>956</v>
      </c>
      <c r="C309" s="12" t="s">
        <v>957</v>
      </c>
      <c r="D309" s="15">
        <v>5.0</v>
      </c>
      <c r="E309" s="15">
        <v>20.0</v>
      </c>
      <c r="F309" s="15">
        <v>0.0</v>
      </c>
      <c r="G309" s="15">
        <v>1.0</v>
      </c>
      <c r="H309" s="15">
        <v>0.0</v>
      </c>
      <c r="I309" s="15">
        <v>1.0</v>
      </c>
      <c r="J309" s="18">
        <v>0.05</v>
      </c>
      <c r="K309" s="18">
        <v>0.0</v>
      </c>
      <c r="L309" s="15">
        <v>0.0</v>
      </c>
      <c r="M309" s="21">
        <v>0.0</v>
      </c>
    </row>
    <row r="310">
      <c r="A310" s="12" t="s">
        <v>662</v>
      </c>
      <c r="B310" s="12" t="s">
        <v>417</v>
      </c>
      <c r="C310" s="12" t="s">
        <v>475</v>
      </c>
      <c r="D310" s="15">
        <v>5.0</v>
      </c>
      <c r="E310" s="15">
        <v>20.0</v>
      </c>
      <c r="F310" s="15">
        <v>0.0</v>
      </c>
      <c r="G310" s="15">
        <v>1.0</v>
      </c>
      <c r="H310" s="15">
        <v>0.0</v>
      </c>
      <c r="I310" s="15">
        <v>1.0</v>
      </c>
      <c r="J310" s="18">
        <v>0.05</v>
      </c>
      <c r="K310" s="18">
        <v>0.0</v>
      </c>
      <c r="L310" s="15">
        <v>0.0</v>
      </c>
      <c r="M310" s="21">
        <v>0.0</v>
      </c>
    </row>
    <row r="311">
      <c r="A311" s="12" t="s">
        <v>921</v>
      </c>
      <c r="B311" s="12" t="s">
        <v>940</v>
      </c>
      <c r="C311" s="12" t="s">
        <v>478</v>
      </c>
      <c r="D311" s="15">
        <v>6.0</v>
      </c>
      <c r="E311" s="15">
        <v>24.0</v>
      </c>
      <c r="F311" s="15">
        <v>0.0</v>
      </c>
      <c r="G311" s="15">
        <v>0.0</v>
      </c>
      <c r="H311" s="15">
        <v>0.0</v>
      </c>
      <c r="I311" s="15">
        <v>0.0</v>
      </c>
      <c r="J311" s="18">
        <v>0.0</v>
      </c>
      <c r="K311" s="25" t="e">
        <v>#DIV/0!</v>
      </c>
      <c r="L311" s="15">
        <v>0.0</v>
      </c>
      <c r="M311" s="21">
        <v>0.0</v>
      </c>
    </row>
    <row r="312">
      <c r="A312" s="12" t="s">
        <v>927</v>
      </c>
      <c r="B312" s="12" t="s">
        <v>961</v>
      </c>
      <c r="C312" s="12" t="s">
        <v>452</v>
      </c>
      <c r="D312" s="15">
        <v>7.0</v>
      </c>
      <c r="E312" s="15">
        <v>28.0</v>
      </c>
      <c r="F312" s="15">
        <v>0.0</v>
      </c>
      <c r="G312" s="15">
        <v>0.0</v>
      </c>
      <c r="H312" s="15">
        <v>0.0</v>
      </c>
      <c r="I312" s="15">
        <v>0.0</v>
      </c>
      <c r="J312" s="18">
        <v>0.0</v>
      </c>
      <c r="K312" s="25" t="e">
        <v>#DIV/0!</v>
      </c>
      <c r="L312" s="15">
        <v>0.0</v>
      </c>
      <c r="M312" s="21">
        <v>0.0</v>
      </c>
    </row>
    <row r="313">
      <c r="A313" s="12" t="s">
        <v>931</v>
      </c>
      <c r="B313" s="12" t="s">
        <v>897</v>
      </c>
      <c r="C313" s="12" t="s">
        <v>526</v>
      </c>
      <c r="D313" s="15">
        <v>7.0</v>
      </c>
      <c r="E313" s="15">
        <v>28.0</v>
      </c>
      <c r="F313" s="15">
        <v>0.0</v>
      </c>
      <c r="G313" s="15">
        <v>0.0</v>
      </c>
      <c r="H313" s="15">
        <v>0.0</v>
      </c>
      <c r="I313" s="15">
        <v>0.0</v>
      </c>
      <c r="J313" s="18">
        <v>0.0</v>
      </c>
      <c r="K313" s="25" t="e">
        <v>#DIV/0!</v>
      </c>
      <c r="L313" s="15">
        <v>0.0</v>
      </c>
      <c r="M313" s="21">
        <v>0.0</v>
      </c>
    </row>
    <row r="314">
      <c r="A314" s="12" t="s">
        <v>276</v>
      </c>
      <c r="B314" s="12" t="s">
        <v>801</v>
      </c>
      <c r="C314" s="12" t="s">
        <v>463</v>
      </c>
      <c r="D314" s="15">
        <v>7.0</v>
      </c>
      <c r="E314" s="15">
        <v>28.0</v>
      </c>
      <c r="F314" s="15">
        <v>2.0</v>
      </c>
      <c r="G314" s="15">
        <v>0.0</v>
      </c>
      <c r="H314" s="15">
        <v>2.0</v>
      </c>
      <c r="I314" s="15">
        <v>4.0</v>
      </c>
      <c r="J314" s="18">
        <v>0.14285714285714285</v>
      </c>
      <c r="K314" s="18">
        <v>0.5</v>
      </c>
      <c r="L314" s="15">
        <v>0.0</v>
      </c>
      <c r="M314" s="21">
        <v>0.0</v>
      </c>
    </row>
    <row r="315">
      <c r="A315" s="12" t="s">
        <v>938</v>
      </c>
      <c r="B315" s="12" t="s">
        <v>734</v>
      </c>
      <c r="C315" s="12" t="s">
        <v>706</v>
      </c>
      <c r="D315" s="15">
        <v>4.0</v>
      </c>
      <c r="E315" s="15">
        <v>16.0</v>
      </c>
      <c r="F315" s="15">
        <v>0.0</v>
      </c>
      <c r="G315" s="15">
        <v>3.0</v>
      </c>
      <c r="H315" s="15">
        <v>0.0</v>
      </c>
      <c r="I315" s="15">
        <v>3.0</v>
      </c>
      <c r="J315" s="18">
        <v>0.1875</v>
      </c>
      <c r="K315" s="18">
        <v>0.0</v>
      </c>
      <c r="L315" s="15">
        <v>0.0</v>
      </c>
      <c r="M315" s="21">
        <v>0.0</v>
      </c>
    </row>
    <row r="316">
      <c r="A316" s="12" t="s">
        <v>941</v>
      </c>
      <c r="B316" s="12" t="s">
        <v>968</v>
      </c>
      <c r="C316" s="12" t="s">
        <v>965</v>
      </c>
      <c r="D316" s="15">
        <v>4.0</v>
      </c>
      <c r="E316" s="15">
        <v>16.0</v>
      </c>
      <c r="F316" s="15">
        <v>0.0</v>
      </c>
      <c r="G316" s="15">
        <v>0.0</v>
      </c>
      <c r="H316" s="15">
        <v>0.0</v>
      </c>
      <c r="I316" s="15">
        <v>0.0</v>
      </c>
      <c r="J316" s="18">
        <v>0.0</v>
      </c>
      <c r="K316" s="25" t="e">
        <v>#DIV/0!</v>
      </c>
      <c r="L316" s="15">
        <v>0.0</v>
      </c>
      <c r="M316" s="21">
        <v>0.0</v>
      </c>
    </row>
    <row r="317">
      <c r="A317" s="12" t="s">
        <v>950</v>
      </c>
      <c r="B317" s="12" t="s">
        <v>805</v>
      </c>
      <c r="C317" s="12" t="s">
        <v>669</v>
      </c>
      <c r="D317" s="15">
        <v>4.0</v>
      </c>
      <c r="E317" s="15">
        <v>16.0</v>
      </c>
      <c r="F317" s="15">
        <v>0.0</v>
      </c>
      <c r="G317" s="15">
        <v>1.0</v>
      </c>
      <c r="H317" s="15">
        <v>0.0</v>
      </c>
      <c r="I317" s="15">
        <v>1.0</v>
      </c>
      <c r="J317" s="18">
        <v>0.0625</v>
      </c>
      <c r="K317" s="18">
        <v>0.0</v>
      </c>
      <c r="L317" s="15">
        <v>0.0</v>
      </c>
      <c r="M317" s="21">
        <v>0.0</v>
      </c>
    </row>
    <row r="318">
      <c r="A318" s="12" t="s">
        <v>952</v>
      </c>
      <c r="B318" s="12" t="s">
        <v>972</v>
      </c>
      <c r="C318" s="12" t="s">
        <v>544</v>
      </c>
      <c r="D318" s="15">
        <v>4.0</v>
      </c>
      <c r="E318" s="15">
        <v>16.0</v>
      </c>
      <c r="F318" s="15">
        <v>0.0</v>
      </c>
      <c r="G318" s="15">
        <v>3.0</v>
      </c>
      <c r="H318" s="15">
        <v>0.0</v>
      </c>
      <c r="I318" s="15">
        <v>3.0</v>
      </c>
      <c r="J318" s="18">
        <v>0.1875</v>
      </c>
      <c r="K318" s="18">
        <v>0.0</v>
      </c>
      <c r="L318" s="15">
        <v>0.0</v>
      </c>
      <c r="M318" s="21">
        <v>0.0</v>
      </c>
    </row>
    <row r="319">
      <c r="A319" s="12" t="s">
        <v>954</v>
      </c>
      <c r="B319" s="12" t="s">
        <v>427</v>
      </c>
      <c r="C319" s="12" t="s">
        <v>974</v>
      </c>
      <c r="D319" s="15">
        <v>4.0</v>
      </c>
      <c r="E319" s="15">
        <v>16.0</v>
      </c>
      <c r="F319" s="15">
        <v>0.0</v>
      </c>
      <c r="G319" s="15">
        <v>1.0</v>
      </c>
      <c r="H319" s="15">
        <v>0.0</v>
      </c>
      <c r="I319" s="15">
        <v>1.0</v>
      </c>
      <c r="J319" s="18">
        <v>0.0625</v>
      </c>
      <c r="K319" s="18">
        <v>0.0</v>
      </c>
      <c r="L319" s="15">
        <v>0.0</v>
      </c>
      <c r="M319" s="21">
        <v>0.0</v>
      </c>
    </row>
    <row r="320">
      <c r="A320" s="12" t="s">
        <v>958</v>
      </c>
      <c r="B320" s="12" t="s">
        <v>976</v>
      </c>
      <c r="C320" s="12" t="s">
        <v>642</v>
      </c>
      <c r="D320" s="15">
        <v>4.0</v>
      </c>
      <c r="E320" s="15">
        <v>16.0</v>
      </c>
      <c r="F320" s="15">
        <v>0.0</v>
      </c>
      <c r="G320" s="15">
        <v>0.0</v>
      </c>
      <c r="H320" s="15">
        <v>0.0</v>
      </c>
      <c r="I320" s="15">
        <v>0.0</v>
      </c>
      <c r="J320" s="18">
        <v>0.0</v>
      </c>
      <c r="K320" s="25" t="e">
        <v>#DIV/0!</v>
      </c>
      <c r="L320" s="15">
        <v>0.0</v>
      </c>
      <c r="M320" s="21">
        <v>0.0</v>
      </c>
    </row>
    <row r="321">
      <c r="A321" s="12" t="s">
        <v>960</v>
      </c>
      <c r="B321" s="12" t="s">
        <v>1103</v>
      </c>
      <c r="C321" s="12" t="s">
        <v>478</v>
      </c>
      <c r="D321" s="15">
        <v>6.0</v>
      </c>
      <c r="E321" s="15">
        <v>24.0</v>
      </c>
      <c r="F321" s="15">
        <v>0.0</v>
      </c>
      <c r="G321" s="15">
        <v>0.0</v>
      </c>
      <c r="H321" s="15">
        <v>0.0</v>
      </c>
      <c r="I321" s="15">
        <v>0.0</v>
      </c>
      <c r="J321" s="18">
        <v>0.0</v>
      </c>
      <c r="K321" s="25" t="e">
        <v>#DIV/0!</v>
      </c>
      <c r="L321" s="15">
        <v>0.0</v>
      </c>
      <c r="M321" s="21">
        <v>0.0</v>
      </c>
    </row>
    <row r="322">
      <c r="A322" s="12" t="s">
        <v>967</v>
      </c>
      <c r="B322" s="12" t="s">
        <v>1026</v>
      </c>
      <c r="C322" s="12" t="s">
        <v>415</v>
      </c>
      <c r="D322" s="15">
        <v>6.0</v>
      </c>
      <c r="E322" s="15">
        <v>24.0</v>
      </c>
      <c r="F322" s="15">
        <v>0.0</v>
      </c>
      <c r="G322" s="15">
        <v>0.0</v>
      </c>
      <c r="H322" s="15">
        <v>0.0</v>
      </c>
      <c r="I322" s="15">
        <v>0.0</v>
      </c>
      <c r="J322" s="18">
        <v>0.0</v>
      </c>
      <c r="K322" s="25" t="e">
        <v>#DIV/0!</v>
      </c>
      <c r="L322" s="15">
        <v>0.0</v>
      </c>
      <c r="M322" s="21">
        <v>0.0</v>
      </c>
    </row>
    <row r="323">
      <c r="A323" s="12" t="s">
        <v>808</v>
      </c>
      <c r="B323" s="12" t="s">
        <v>621</v>
      </c>
      <c r="C323" s="12" t="s">
        <v>781</v>
      </c>
      <c r="D323" s="15">
        <v>4.0</v>
      </c>
      <c r="E323" s="15">
        <v>16.0</v>
      </c>
      <c r="F323" s="15">
        <v>0.0</v>
      </c>
      <c r="G323" s="15">
        <v>0.0</v>
      </c>
      <c r="H323" s="15">
        <v>0.0</v>
      </c>
      <c r="I323" s="15">
        <v>0.0</v>
      </c>
      <c r="J323" s="18">
        <v>0.0</v>
      </c>
      <c r="K323" s="25" t="e">
        <v>#DIV/0!</v>
      </c>
      <c r="L323" s="15">
        <v>0.0</v>
      </c>
      <c r="M323" s="21">
        <v>0.0</v>
      </c>
    </row>
    <row r="324">
      <c r="A324" s="12" t="s">
        <v>973</v>
      </c>
      <c r="B324" s="12" t="s">
        <v>990</v>
      </c>
      <c r="C324" s="12" t="s">
        <v>607</v>
      </c>
      <c r="D324" s="15">
        <v>4.0</v>
      </c>
      <c r="E324" s="15">
        <v>16.0</v>
      </c>
      <c r="F324" s="15">
        <v>1.0</v>
      </c>
      <c r="G324" s="15">
        <v>1.0</v>
      </c>
      <c r="H324" s="15">
        <v>1.0</v>
      </c>
      <c r="I324" s="15">
        <v>3.0</v>
      </c>
      <c r="J324" s="18">
        <v>0.1875</v>
      </c>
      <c r="K324" s="18">
        <v>0.3333333333333333</v>
      </c>
      <c r="L324" s="15">
        <v>0.0</v>
      </c>
      <c r="M324" s="21">
        <v>0.0</v>
      </c>
    </row>
    <row r="325">
      <c r="A325" s="12" t="s">
        <v>975</v>
      </c>
      <c r="B325" s="12" t="s">
        <v>992</v>
      </c>
      <c r="C325" s="12" t="s">
        <v>607</v>
      </c>
      <c r="D325" s="15">
        <v>4.0</v>
      </c>
      <c r="E325" s="15">
        <v>16.0</v>
      </c>
      <c r="F325" s="15">
        <v>0.0</v>
      </c>
      <c r="G325" s="15">
        <v>0.0</v>
      </c>
      <c r="H325" s="15">
        <v>0.0</v>
      </c>
      <c r="I325" s="15">
        <v>0.0</v>
      </c>
      <c r="J325" s="18">
        <v>0.0</v>
      </c>
      <c r="K325" s="25" t="e">
        <v>#DIV/0!</v>
      </c>
      <c r="L325" s="15">
        <v>0.0</v>
      </c>
      <c r="M325" s="21">
        <v>0.0</v>
      </c>
    </row>
    <row r="326">
      <c r="A326" s="12" t="s">
        <v>979</v>
      </c>
      <c r="B326" s="12" t="s">
        <v>998</v>
      </c>
      <c r="C326" s="12" t="s">
        <v>555</v>
      </c>
      <c r="D326" s="15">
        <v>4.0</v>
      </c>
      <c r="E326" s="15">
        <v>16.0</v>
      </c>
      <c r="F326" s="15">
        <v>0.0</v>
      </c>
      <c r="G326" s="15">
        <v>1.0</v>
      </c>
      <c r="H326" s="15">
        <v>0.0</v>
      </c>
      <c r="I326" s="15">
        <v>1.0</v>
      </c>
      <c r="J326" s="18">
        <v>0.0625</v>
      </c>
      <c r="K326" s="18">
        <v>0.0</v>
      </c>
      <c r="L326" s="15">
        <v>0.0</v>
      </c>
      <c r="M326" s="21">
        <v>0.0</v>
      </c>
    </row>
    <row r="327">
      <c r="A327" s="12" t="s">
        <v>983</v>
      </c>
      <c r="B327" s="12" t="s">
        <v>907</v>
      </c>
      <c r="C327" s="12" t="s">
        <v>908</v>
      </c>
      <c r="D327" s="15">
        <v>4.0</v>
      </c>
      <c r="E327" s="15">
        <v>16.0</v>
      </c>
      <c r="F327" s="15">
        <v>0.0</v>
      </c>
      <c r="G327" s="15">
        <v>0.0</v>
      </c>
      <c r="H327" s="15">
        <v>0.0</v>
      </c>
      <c r="I327" s="15">
        <v>0.0</v>
      </c>
      <c r="J327" s="18">
        <v>0.0</v>
      </c>
      <c r="K327" s="25" t="e">
        <v>#DIV/0!</v>
      </c>
      <c r="L327" s="15">
        <v>0.0</v>
      </c>
      <c r="M327" s="21">
        <v>0.0</v>
      </c>
    </row>
    <row r="328">
      <c r="A328" s="12" t="s">
        <v>989</v>
      </c>
      <c r="B328" s="12" t="s">
        <v>899</v>
      </c>
      <c r="C328" s="12" t="s">
        <v>340</v>
      </c>
      <c r="D328" s="15">
        <v>6.0</v>
      </c>
      <c r="E328" s="15">
        <v>24.0</v>
      </c>
      <c r="F328" s="15">
        <v>0.0</v>
      </c>
      <c r="G328" s="15">
        <v>0.0</v>
      </c>
      <c r="H328" s="15">
        <v>0.0</v>
      </c>
      <c r="I328" s="15">
        <v>0.0</v>
      </c>
      <c r="J328" s="18">
        <v>0.0</v>
      </c>
      <c r="K328" s="25" t="e">
        <v>#DIV/0!</v>
      </c>
      <c r="L328" s="15">
        <v>0.0</v>
      </c>
      <c r="M328" s="21">
        <v>0.0</v>
      </c>
    </row>
    <row r="329">
      <c r="A329" s="12" t="s">
        <v>1000</v>
      </c>
      <c r="B329" s="12" t="s">
        <v>949</v>
      </c>
      <c r="C329" s="12" t="s">
        <v>428</v>
      </c>
      <c r="D329" s="15">
        <v>8.0</v>
      </c>
      <c r="E329" s="15">
        <v>32.0</v>
      </c>
      <c r="F329" s="15">
        <v>0.0</v>
      </c>
      <c r="G329" s="15">
        <v>0.0</v>
      </c>
      <c r="H329" s="15">
        <v>0.0</v>
      </c>
      <c r="I329" s="15">
        <v>0.0</v>
      </c>
      <c r="J329" s="18">
        <v>0.0</v>
      </c>
      <c r="K329" s="25" t="e">
        <v>#DIV/0!</v>
      </c>
      <c r="L329" s="15">
        <v>0.0</v>
      </c>
      <c r="M329" s="21">
        <v>0.0</v>
      </c>
    </row>
    <row r="330">
      <c r="A330" s="12" t="s">
        <v>1002</v>
      </c>
      <c r="B330" s="12" t="s">
        <v>1003</v>
      </c>
      <c r="C330" s="12" t="s">
        <v>452</v>
      </c>
      <c r="D330" s="15">
        <v>7.0</v>
      </c>
      <c r="E330" s="15">
        <v>28.0</v>
      </c>
      <c r="F330" s="15">
        <v>0.0</v>
      </c>
      <c r="G330" s="15">
        <v>0.0</v>
      </c>
      <c r="H330" s="15">
        <v>0.0</v>
      </c>
      <c r="I330" s="15">
        <v>0.0</v>
      </c>
      <c r="J330" s="18">
        <v>0.0</v>
      </c>
      <c r="K330" s="25" t="e">
        <v>#DIV/0!</v>
      </c>
      <c r="L330" s="15">
        <v>0.0</v>
      </c>
      <c r="M330" s="21">
        <v>0.0</v>
      </c>
    </row>
    <row r="331">
      <c r="A331" s="12" t="s">
        <v>1004</v>
      </c>
      <c r="B331" s="12" t="s">
        <v>1005</v>
      </c>
      <c r="C331" s="12" t="s">
        <v>444</v>
      </c>
      <c r="D331" s="15">
        <v>7.0</v>
      </c>
      <c r="E331" s="15">
        <v>28.0</v>
      </c>
      <c r="F331" s="15">
        <v>0.0</v>
      </c>
      <c r="G331" s="15">
        <v>1.0</v>
      </c>
      <c r="H331" s="15">
        <v>0.0</v>
      </c>
      <c r="I331" s="15">
        <v>1.0</v>
      </c>
      <c r="J331" s="18">
        <v>0.03571428571428571</v>
      </c>
      <c r="K331" s="18">
        <v>0.0</v>
      </c>
      <c r="L331" s="15">
        <v>0.0</v>
      </c>
      <c r="M331" s="21">
        <v>0.0</v>
      </c>
    </row>
    <row r="332">
      <c r="A332" s="12" t="s">
        <v>1008</v>
      </c>
      <c r="B332" s="12" t="s">
        <v>1021</v>
      </c>
      <c r="C332" s="12" t="s">
        <v>407</v>
      </c>
      <c r="D332" s="15">
        <v>6.0</v>
      </c>
      <c r="E332" s="15">
        <v>24.0</v>
      </c>
      <c r="F332" s="15">
        <v>0.0</v>
      </c>
      <c r="G332" s="15">
        <v>0.0</v>
      </c>
      <c r="H332" s="15">
        <v>0.0</v>
      </c>
      <c r="I332" s="15">
        <v>0.0</v>
      </c>
      <c r="J332" s="18">
        <v>0.0</v>
      </c>
      <c r="K332" s="25" t="e">
        <v>#DIV/0!</v>
      </c>
      <c r="L332" s="15">
        <v>0.0</v>
      </c>
      <c r="M332" s="21">
        <v>0.0</v>
      </c>
    </row>
    <row r="333">
      <c r="A333" s="12" t="s">
        <v>1009</v>
      </c>
      <c r="B333" s="12" t="s">
        <v>951</v>
      </c>
      <c r="C333" s="12" t="s">
        <v>601</v>
      </c>
      <c r="D333" s="15">
        <v>6.0</v>
      </c>
      <c r="E333" s="15">
        <v>24.0</v>
      </c>
      <c r="F333" s="15">
        <v>0.0</v>
      </c>
      <c r="G333" s="15">
        <v>0.0</v>
      </c>
      <c r="H333" s="15">
        <v>0.0</v>
      </c>
      <c r="I333" s="15">
        <v>0.0</v>
      </c>
      <c r="J333" s="18">
        <v>0.0</v>
      </c>
      <c r="K333" s="25" t="e">
        <v>#DIV/0!</v>
      </c>
      <c r="L333" s="15">
        <v>0.0</v>
      </c>
      <c r="M333" s="21">
        <v>0.0</v>
      </c>
    </row>
    <row r="334">
      <c r="A334" s="12" t="s">
        <v>1013</v>
      </c>
      <c r="B334" s="12" t="s">
        <v>1031</v>
      </c>
      <c r="C334" s="12" t="s">
        <v>628</v>
      </c>
      <c r="D334" s="15">
        <v>5.0</v>
      </c>
      <c r="E334" s="15">
        <v>20.0</v>
      </c>
      <c r="F334" s="15">
        <v>0.0</v>
      </c>
      <c r="G334" s="15">
        <v>0.0</v>
      </c>
      <c r="H334" s="15">
        <v>0.0</v>
      </c>
      <c r="I334" s="15">
        <v>0.0</v>
      </c>
      <c r="J334" s="18">
        <v>0.0</v>
      </c>
      <c r="K334" s="25" t="e">
        <v>#DIV/0!</v>
      </c>
      <c r="L334" s="15">
        <v>0.0</v>
      </c>
      <c r="M334" s="21">
        <v>0.0</v>
      </c>
    </row>
    <row r="335">
      <c r="A335" s="12" t="s">
        <v>1015</v>
      </c>
      <c r="B335" s="12" t="s">
        <v>1023</v>
      </c>
      <c r="C335" s="12" t="s">
        <v>729</v>
      </c>
      <c r="D335" s="15">
        <v>5.0</v>
      </c>
      <c r="E335" s="15">
        <v>20.0</v>
      </c>
      <c r="F335" s="15">
        <v>0.0</v>
      </c>
      <c r="G335" s="15">
        <v>1.0</v>
      </c>
      <c r="H335" s="15">
        <v>0.0</v>
      </c>
      <c r="I335" s="15">
        <v>1.0</v>
      </c>
      <c r="J335" s="18">
        <v>0.05</v>
      </c>
      <c r="K335" s="18">
        <v>0.0</v>
      </c>
      <c r="L335" s="15">
        <v>0.0</v>
      </c>
      <c r="M335" s="21">
        <v>0.0</v>
      </c>
    </row>
    <row r="336">
      <c r="A336" s="12" t="s">
        <v>1018</v>
      </c>
      <c r="B336" s="12" t="s">
        <v>540</v>
      </c>
      <c r="C336" s="12" t="s">
        <v>372</v>
      </c>
      <c r="D336" s="15">
        <v>5.0</v>
      </c>
      <c r="E336" s="15">
        <v>20.0</v>
      </c>
      <c r="F336" s="15">
        <v>0.0</v>
      </c>
      <c r="G336" s="15">
        <v>2.0</v>
      </c>
      <c r="H336" s="15">
        <v>0.0</v>
      </c>
      <c r="I336" s="15">
        <v>2.0</v>
      </c>
      <c r="J336" s="18">
        <v>0.1</v>
      </c>
      <c r="K336" s="18">
        <v>0.0</v>
      </c>
      <c r="L336" s="15">
        <v>0.0</v>
      </c>
      <c r="M336" s="21">
        <v>0.0</v>
      </c>
    </row>
    <row r="337">
      <c r="A337" s="12" t="s">
        <v>408</v>
      </c>
      <c r="B337" s="12" t="s">
        <v>503</v>
      </c>
      <c r="C337" s="12" t="s">
        <v>536</v>
      </c>
      <c r="D337" s="15">
        <v>5.0</v>
      </c>
      <c r="E337" s="15">
        <v>20.0</v>
      </c>
      <c r="F337" s="15">
        <v>0.0</v>
      </c>
      <c r="G337" s="15">
        <v>0.0</v>
      </c>
      <c r="H337" s="15">
        <v>0.0</v>
      </c>
      <c r="I337" s="15">
        <v>0.0</v>
      </c>
      <c r="J337" s="18">
        <v>0.0</v>
      </c>
      <c r="K337" s="25" t="e">
        <v>#DIV/0!</v>
      </c>
      <c r="L337" s="15">
        <v>0.0</v>
      </c>
      <c r="M337" s="21">
        <v>0.0</v>
      </c>
    </row>
    <row r="338">
      <c r="A338" s="12" t="s">
        <v>301</v>
      </c>
      <c r="B338" s="12" t="s">
        <v>1010</v>
      </c>
      <c r="C338" s="12" t="s">
        <v>926</v>
      </c>
      <c r="D338" s="15">
        <v>4.0</v>
      </c>
      <c r="E338" s="15">
        <v>16.0</v>
      </c>
      <c r="F338" s="15">
        <v>0.0</v>
      </c>
      <c r="G338" s="15">
        <v>2.0</v>
      </c>
      <c r="H338" s="15">
        <v>0.0</v>
      </c>
      <c r="I338" s="15">
        <v>2.0</v>
      </c>
      <c r="J338" s="18">
        <v>0.125</v>
      </c>
      <c r="K338" s="18">
        <v>0.0</v>
      </c>
      <c r="L338" s="15">
        <v>0.0</v>
      </c>
      <c r="M338" s="21">
        <v>0.0</v>
      </c>
    </row>
    <row r="339">
      <c r="A339" s="12" t="s">
        <v>1029</v>
      </c>
      <c r="B339" s="12" t="s">
        <v>1038</v>
      </c>
      <c r="C339" s="12" t="s">
        <v>1039</v>
      </c>
      <c r="D339" s="15">
        <v>4.0</v>
      </c>
      <c r="E339" s="15">
        <v>16.0</v>
      </c>
      <c r="F339" s="15">
        <v>0.0</v>
      </c>
      <c r="G339" s="15">
        <v>2.0</v>
      </c>
      <c r="H339" s="15">
        <v>0.0</v>
      </c>
      <c r="I339" s="15">
        <v>2.0</v>
      </c>
      <c r="J339" s="18">
        <v>0.125</v>
      </c>
      <c r="K339" s="18">
        <v>0.0</v>
      </c>
      <c r="L339" s="15">
        <v>0.0</v>
      </c>
      <c r="M339" s="21">
        <v>0.0</v>
      </c>
    </row>
    <row r="340">
      <c r="A340" s="12" t="s">
        <v>901</v>
      </c>
      <c r="B340" s="12" t="s">
        <v>1044</v>
      </c>
      <c r="C340" s="12" t="s">
        <v>771</v>
      </c>
      <c r="D340" s="15">
        <v>4.0</v>
      </c>
      <c r="E340" s="15">
        <v>16.0</v>
      </c>
      <c r="F340" s="15">
        <v>0.0</v>
      </c>
      <c r="G340" s="15">
        <v>1.0</v>
      </c>
      <c r="H340" s="15">
        <v>0.0</v>
      </c>
      <c r="I340" s="15">
        <v>1.0</v>
      </c>
      <c r="J340" s="18">
        <v>0.0625</v>
      </c>
      <c r="K340" s="18">
        <v>0.0</v>
      </c>
      <c r="L340" s="15">
        <v>0.0</v>
      </c>
      <c r="M340" s="21">
        <v>0.0</v>
      </c>
    </row>
    <row r="341">
      <c r="A341" s="12" t="s">
        <v>1037</v>
      </c>
      <c r="B341" s="12" t="s">
        <v>1045</v>
      </c>
      <c r="C341" s="12" t="s">
        <v>855</v>
      </c>
      <c r="D341" s="15">
        <v>4.0</v>
      </c>
      <c r="E341" s="15">
        <v>16.0</v>
      </c>
      <c r="F341" s="15">
        <v>0.0</v>
      </c>
      <c r="G341" s="15">
        <v>0.0</v>
      </c>
      <c r="H341" s="15">
        <v>0.0</v>
      </c>
      <c r="I341" s="15">
        <v>0.0</v>
      </c>
      <c r="J341" s="18">
        <v>0.0</v>
      </c>
      <c r="K341" s="25" t="e">
        <v>#DIV/0!</v>
      </c>
      <c r="L341" s="15">
        <v>0.0</v>
      </c>
      <c r="M341" s="21">
        <v>0.0</v>
      </c>
    </row>
    <row r="342">
      <c r="A342" s="12" t="s">
        <v>470</v>
      </c>
      <c r="B342" s="12" t="s">
        <v>1047</v>
      </c>
      <c r="C342" s="12" t="s">
        <v>1048</v>
      </c>
      <c r="D342" s="15">
        <v>4.0</v>
      </c>
      <c r="E342" s="15">
        <v>16.0</v>
      </c>
      <c r="F342" s="15">
        <v>0.0</v>
      </c>
      <c r="G342" s="15">
        <v>0.0</v>
      </c>
      <c r="H342" s="15">
        <v>0.0</v>
      </c>
      <c r="I342" s="15">
        <v>0.0</v>
      </c>
      <c r="J342" s="18">
        <v>0.0</v>
      </c>
      <c r="K342" s="25" t="e">
        <v>#DIV/0!</v>
      </c>
      <c r="L342" s="15">
        <v>0.0</v>
      </c>
      <c r="M342" s="21">
        <v>0.0</v>
      </c>
    </row>
    <row r="343">
      <c r="A343" s="12" t="s">
        <v>1040</v>
      </c>
      <c r="B343" s="12" t="s">
        <v>1050</v>
      </c>
      <c r="C343" s="12" t="s">
        <v>533</v>
      </c>
      <c r="D343" s="15">
        <v>4.0</v>
      </c>
      <c r="E343" s="15">
        <v>16.0</v>
      </c>
      <c r="F343" s="15">
        <v>0.0</v>
      </c>
      <c r="G343" s="15">
        <v>0.0</v>
      </c>
      <c r="H343" s="15">
        <v>0.0</v>
      </c>
      <c r="I343" s="15">
        <v>0.0</v>
      </c>
      <c r="J343" s="18">
        <v>0.0</v>
      </c>
      <c r="K343" s="25" t="e">
        <v>#DIV/0!</v>
      </c>
      <c r="L343" s="15">
        <v>0.0</v>
      </c>
      <c r="M343" s="21">
        <v>0.0</v>
      </c>
    </row>
    <row r="344">
      <c r="A344" s="12" t="s">
        <v>776</v>
      </c>
      <c r="B344" s="12" t="s">
        <v>757</v>
      </c>
      <c r="C344" s="12" t="s">
        <v>818</v>
      </c>
      <c r="D344" s="15">
        <v>4.0</v>
      </c>
      <c r="E344" s="15">
        <v>16.0</v>
      </c>
      <c r="F344" s="15">
        <v>0.0</v>
      </c>
      <c r="G344" s="15">
        <v>1.0</v>
      </c>
      <c r="H344" s="15">
        <v>0.0</v>
      </c>
      <c r="I344" s="15">
        <v>1.0</v>
      </c>
      <c r="J344" s="18">
        <v>0.0625</v>
      </c>
      <c r="K344" s="18">
        <v>0.0</v>
      </c>
      <c r="L344" s="15">
        <v>0.0</v>
      </c>
      <c r="M344" s="21">
        <v>0.0</v>
      </c>
    </row>
    <row r="345">
      <c r="A345" s="12" t="s">
        <v>1046</v>
      </c>
      <c r="B345" s="12" t="s">
        <v>1056</v>
      </c>
      <c r="C345" s="12" t="s">
        <v>695</v>
      </c>
      <c r="D345" s="15">
        <v>4.0</v>
      </c>
      <c r="E345" s="15">
        <v>16.0</v>
      </c>
      <c r="F345" s="15">
        <v>0.0</v>
      </c>
      <c r="G345" s="15">
        <v>0.0</v>
      </c>
      <c r="H345" s="15">
        <v>0.0</v>
      </c>
      <c r="I345" s="15">
        <v>0.0</v>
      </c>
      <c r="J345" s="18">
        <v>0.0</v>
      </c>
      <c r="K345" s="25" t="e">
        <v>#DIV/0!</v>
      </c>
      <c r="L345" s="15">
        <v>0.0</v>
      </c>
      <c r="M345" s="21">
        <v>0.0</v>
      </c>
    </row>
    <row r="346">
      <c r="A346" s="12" t="s">
        <v>1051</v>
      </c>
      <c r="B346" s="12" t="s">
        <v>1059</v>
      </c>
      <c r="C346" s="12" t="s">
        <v>515</v>
      </c>
      <c r="D346" s="15">
        <v>4.0</v>
      </c>
      <c r="E346" s="15">
        <v>16.0</v>
      </c>
      <c r="F346" s="15">
        <v>0.0</v>
      </c>
      <c r="G346" s="15">
        <v>1.0</v>
      </c>
      <c r="H346" s="15">
        <v>0.0</v>
      </c>
      <c r="I346" s="15">
        <v>1.0</v>
      </c>
      <c r="J346" s="18">
        <v>0.0625</v>
      </c>
      <c r="K346" s="18">
        <v>0.0</v>
      </c>
      <c r="L346" s="15">
        <v>0.0</v>
      </c>
      <c r="M346" s="21">
        <v>0.0</v>
      </c>
    </row>
    <row r="347">
      <c r="A347" s="12" t="s">
        <v>903</v>
      </c>
      <c r="B347" s="12" t="s">
        <v>1063</v>
      </c>
      <c r="C347" s="12" t="s">
        <v>578</v>
      </c>
      <c r="D347" s="15">
        <v>4.0</v>
      </c>
      <c r="E347" s="15">
        <v>16.0</v>
      </c>
      <c r="F347" s="15">
        <v>0.0</v>
      </c>
      <c r="G347" s="15">
        <v>2.0</v>
      </c>
      <c r="H347" s="15">
        <v>0.0</v>
      </c>
      <c r="I347" s="15">
        <v>2.0</v>
      </c>
      <c r="J347" s="18">
        <v>0.125</v>
      </c>
      <c r="K347" s="18">
        <v>0.0</v>
      </c>
      <c r="L347" s="15">
        <v>0.0</v>
      </c>
      <c r="M347" s="21">
        <v>0.0</v>
      </c>
    </row>
    <row r="348">
      <c r="A348" s="12" t="s">
        <v>1060</v>
      </c>
      <c r="B348" s="12" t="s">
        <v>1067</v>
      </c>
      <c r="C348" s="12" t="s">
        <v>929</v>
      </c>
      <c r="D348" s="15">
        <v>4.0</v>
      </c>
      <c r="E348" s="15">
        <v>16.0</v>
      </c>
      <c r="F348" s="15">
        <v>0.0</v>
      </c>
      <c r="G348" s="15">
        <v>0.0</v>
      </c>
      <c r="H348" s="15">
        <v>0.0</v>
      </c>
      <c r="I348" s="15">
        <v>0.0</v>
      </c>
      <c r="J348" s="18">
        <v>0.0</v>
      </c>
      <c r="K348" s="25" t="e">
        <v>#DIV/0!</v>
      </c>
      <c r="L348" s="15">
        <v>0.0</v>
      </c>
      <c r="M348" s="21">
        <v>0.0</v>
      </c>
    </row>
    <row r="349">
      <c r="A349" s="12" t="s">
        <v>1061</v>
      </c>
      <c r="B349" s="12" t="s">
        <v>1069</v>
      </c>
      <c r="C349" s="12" t="s">
        <v>669</v>
      </c>
      <c r="D349" s="15">
        <v>4.0</v>
      </c>
      <c r="E349" s="15">
        <v>16.0</v>
      </c>
      <c r="F349" s="15">
        <v>0.0</v>
      </c>
      <c r="G349" s="15">
        <v>0.0</v>
      </c>
      <c r="H349" s="15">
        <v>0.0</v>
      </c>
      <c r="I349" s="15">
        <v>0.0</v>
      </c>
      <c r="J349" s="18">
        <v>0.0</v>
      </c>
      <c r="K349" s="25" t="e">
        <v>#DIV/0!</v>
      </c>
      <c r="L349" s="15">
        <v>0.0</v>
      </c>
      <c r="M349" s="21">
        <v>0.0</v>
      </c>
    </row>
    <row r="350">
      <c r="A350" s="12" t="s">
        <v>699</v>
      </c>
      <c r="B350" s="12" t="s">
        <v>650</v>
      </c>
      <c r="C350" s="12" t="s">
        <v>735</v>
      </c>
      <c r="D350" s="15">
        <v>4.0</v>
      </c>
      <c r="E350" s="15">
        <v>16.0</v>
      </c>
      <c r="F350" s="15">
        <v>1.0</v>
      </c>
      <c r="G350" s="15">
        <v>0.0</v>
      </c>
      <c r="H350" s="15">
        <v>1.0</v>
      </c>
      <c r="I350" s="15">
        <v>2.0</v>
      </c>
      <c r="J350" s="18">
        <v>0.125</v>
      </c>
      <c r="K350" s="18">
        <v>0.5</v>
      </c>
      <c r="L350" s="15">
        <v>0.0</v>
      </c>
      <c r="M350" s="21">
        <v>0.0</v>
      </c>
    </row>
    <row r="351">
      <c r="A351" s="12" t="s">
        <v>1068</v>
      </c>
      <c r="B351" s="12" t="s">
        <v>1074</v>
      </c>
      <c r="C351" s="12" t="s">
        <v>674</v>
      </c>
      <c r="D351" s="15">
        <v>4.0</v>
      </c>
      <c r="E351" s="15">
        <v>16.0</v>
      </c>
      <c r="F351" s="15">
        <v>0.0</v>
      </c>
      <c r="G351" s="15">
        <v>1.0</v>
      </c>
      <c r="H351" s="15">
        <v>0.0</v>
      </c>
      <c r="I351" s="15">
        <v>1.0</v>
      </c>
      <c r="J351" s="18">
        <v>0.0625</v>
      </c>
      <c r="K351" s="18">
        <v>0.0</v>
      </c>
      <c r="L351" s="15">
        <v>0.0</v>
      </c>
      <c r="M351" s="21">
        <v>0.0</v>
      </c>
    </row>
    <row r="352">
      <c r="A352" s="12" t="s">
        <v>1075</v>
      </c>
      <c r="B352" s="12" t="s">
        <v>1077</v>
      </c>
      <c r="C352" s="12" t="s">
        <v>398</v>
      </c>
      <c r="D352" s="15">
        <v>6.0</v>
      </c>
      <c r="E352" s="15">
        <v>24.0</v>
      </c>
      <c r="F352" s="15">
        <v>0.0</v>
      </c>
      <c r="G352" s="15">
        <v>0.0</v>
      </c>
      <c r="H352" s="15">
        <v>0.0</v>
      </c>
      <c r="I352" s="15">
        <v>0.0</v>
      </c>
      <c r="J352" s="18">
        <v>0.0</v>
      </c>
      <c r="K352" s="25" t="e">
        <v>#DIV/0!</v>
      </c>
      <c r="L352" s="15">
        <v>0.0</v>
      </c>
      <c r="M352" s="21">
        <v>0.0</v>
      </c>
    </row>
    <row r="353">
      <c r="A353" s="12" t="s">
        <v>1080</v>
      </c>
      <c r="B353" s="12" t="s">
        <v>1081</v>
      </c>
      <c r="C353" s="12" t="s">
        <v>520</v>
      </c>
      <c r="D353" s="15">
        <v>8.0</v>
      </c>
      <c r="E353" s="15">
        <v>32.0</v>
      </c>
      <c r="F353" s="15">
        <v>0.0</v>
      </c>
      <c r="G353" s="15">
        <v>1.0</v>
      </c>
      <c r="H353" s="15">
        <v>0.0</v>
      </c>
      <c r="I353" s="15">
        <v>1.0</v>
      </c>
      <c r="J353" s="18">
        <v>0.03125</v>
      </c>
      <c r="K353" s="18">
        <v>0.0</v>
      </c>
      <c r="L353" s="15">
        <v>0.0</v>
      </c>
      <c r="M353" s="21">
        <v>0.0</v>
      </c>
    </row>
    <row r="354">
      <c r="A354" s="12" t="s">
        <v>1083</v>
      </c>
      <c r="B354" s="12" t="s">
        <v>1084</v>
      </c>
      <c r="C354" s="12" t="s">
        <v>484</v>
      </c>
      <c r="D354" s="15">
        <v>5.0</v>
      </c>
      <c r="E354" s="15">
        <v>20.0</v>
      </c>
      <c r="F354" s="15">
        <v>0.0</v>
      </c>
      <c r="G354" s="15">
        <v>0.0</v>
      </c>
      <c r="H354" s="15">
        <v>0.0</v>
      </c>
      <c r="I354" s="15">
        <v>0.0</v>
      </c>
      <c r="J354" s="18">
        <v>0.0</v>
      </c>
      <c r="K354" s="25" t="e">
        <v>#DIV/0!</v>
      </c>
      <c r="L354" s="15">
        <v>0.0</v>
      </c>
      <c r="M354" s="21">
        <v>0.0</v>
      </c>
    </row>
    <row r="355">
      <c r="A355" s="12" t="s">
        <v>1079</v>
      </c>
      <c r="B355" s="12" t="s">
        <v>871</v>
      </c>
      <c r="C355" s="12" t="s">
        <v>536</v>
      </c>
      <c r="D355" s="15">
        <v>5.0</v>
      </c>
      <c r="E355" s="15">
        <v>20.0</v>
      </c>
      <c r="F355" s="15">
        <v>0.0</v>
      </c>
      <c r="G355" s="15">
        <v>0.0</v>
      </c>
      <c r="H355" s="15">
        <v>0.0</v>
      </c>
      <c r="I355" s="15">
        <v>0.0</v>
      </c>
      <c r="J355" s="18">
        <v>0.0</v>
      </c>
      <c r="K355" s="25" t="e">
        <v>#DIV/0!</v>
      </c>
      <c r="L355" s="15">
        <v>0.0</v>
      </c>
      <c r="M355" s="21">
        <v>0.0</v>
      </c>
    </row>
    <row r="356">
      <c r="A356" s="12" t="s">
        <v>1085</v>
      </c>
      <c r="B356" s="12" t="s">
        <v>1086</v>
      </c>
      <c r="C356" s="12" t="s">
        <v>653</v>
      </c>
      <c r="D356" s="15">
        <v>5.0</v>
      </c>
      <c r="E356" s="15">
        <v>20.0</v>
      </c>
      <c r="F356" s="15">
        <v>0.0</v>
      </c>
      <c r="G356" s="15">
        <v>1.0</v>
      </c>
      <c r="H356" s="15">
        <v>0.0</v>
      </c>
      <c r="I356" s="15">
        <v>1.0</v>
      </c>
      <c r="J356" s="18">
        <v>0.05</v>
      </c>
      <c r="K356" s="18">
        <v>0.0</v>
      </c>
      <c r="L356" s="15">
        <v>0.0</v>
      </c>
      <c r="M356" s="21">
        <v>0.0</v>
      </c>
    </row>
    <row r="357">
      <c r="A357" s="12" t="s">
        <v>1088</v>
      </c>
      <c r="B357" s="12" t="s">
        <v>588</v>
      </c>
      <c r="C357" s="12" t="s">
        <v>387</v>
      </c>
      <c r="D357" s="15">
        <v>5.0</v>
      </c>
      <c r="E357" s="15">
        <v>20.0</v>
      </c>
      <c r="F357" s="15">
        <v>0.0</v>
      </c>
      <c r="G357" s="15">
        <v>0.0</v>
      </c>
      <c r="H357" s="15">
        <v>0.0</v>
      </c>
      <c r="I357" s="15">
        <v>0.0</v>
      </c>
      <c r="J357" s="18">
        <v>0.0</v>
      </c>
      <c r="K357" s="25" t="e">
        <v>#DIV/0!</v>
      </c>
      <c r="L357" s="15">
        <v>0.0</v>
      </c>
      <c r="M357" s="21">
        <v>0.0</v>
      </c>
    </row>
    <row r="358">
      <c r="A358" s="12" t="s">
        <v>1093</v>
      </c>
      <c r="B358" s="12" t="s">
        <v>1092</v>
      </c>
      <c r="C358" s="12" t="s">
        <v>222</v>
      </c>
      <c r="D358" s="15">
        <v>9.0</v>
      </c>
      <c r="E358" s="15">
        <v>36.0</v>
      </c>
      <c r="F358" s="15">
        <v>0.0</v>
      </c>
      <c r="G358" s="15">
        <v>0.0</v>
      </c>
      <c r="H358" s="15">
        <v>0.0</v>
      </c>
      <c r="I358" s="15">
        <v>0.0</v>
      </c>
      <c r="J358" s="18">
        <v>0.0</v>
      </c>
      <c r="K358" s="25" t="e">
        <v>#DIV/0!</v>
      </c>
      <c r="L358" s="15">
        <v>0.0</v>
      </c>
      <c r="M358" s="21">
        <v>0.0</v>
      </c>
    </row>
    <row r="359">
      <c r="A359" s="12" t="s">
        <v>1095</v>
      </c>
      <c r="B359" s="12" t="s">
        <v>1107</v>
      </c>
      <c r="C359" s="12" t="s">
        <v>965</v>
      </c>
      <c r="D359" s="15">
        <v>4.0</v>
      </c>
      <c r="E359" s="15">
        <v>16.0</v>
      </c>
      <c r="F359" s="15">
        <v>0.0</v>
      </c>
      <c r="G359" s="15">
        <v>0.0</v>
      </c>
      <c r="H359" s="15">
        <v>0.0</v>
      </c>
      <c r="I359" s="15">
        <v>0.0</v>
      </c>
      <c r="J359" s="18">
        <v>0.0</v>
      </c>
      <c r="K359" s="25" t="e">
        <v>#DIV/0!</v>
      </c>
      <c r="L359" s="15">
        <v>0.0</v>
      </c>
      <c r="M359" s="21">
        <v>0.0</v>
      </c>
    </row>
    <row r="360">
      <c r="A360" s="12" t="s">
        <v>911</v>
      </c>
      <c r="B360" s="12" t="s">
        <v>1114</v>
      </c>
      <c r="C360" s="12" t="s">
        <v>771</v>
      </c>
      <c r="D360" s="15">
        <v>4.0</v>
      </c>
      <c r="E360" s="15">
        <v>16.0</v>
      </c>
      <c r="F360" s="15">
        <v>0.0</v>
      </c>
      <c r="G360" s="15">
        <v>1.0</v>
      </c>
      <c r="H360" s="15">
        <v>0.0</v>
      </c>
      <c r="I360" s="15">
        <v>1.0</v>
      </c>
      <c r="J360" s="18">
        <v>0.0625</v>
      </c>
      <c r="K360" s="18">
        <v>0.0</v>
      </c>
      <c r="L360" s="15">
        <v>0.0</v>
      </c>
      <c r="M360" s="21">
        <v>0.0</v>
      </c>
    </row>
    <row r="361">
      <c r="A361" s="12" t="s">
        <v>1104</v>
      </c>
      <c r="B361" s="12" t="s">
        <v>1094</v>
      </c>
      <c r="C361" s="12" t="s">
        <v>630</v>
      </c>
      <c r="D361" s="15">
        <v>8.0</v>
      </c>
      <c r="E361" s="15">
        <v>32.0</v>
      </c>
      <c r="F361" s="15">
        <v>0.0</v>
      </c>
      <c r="G361" s="15">
        <v>5.0</v>
      </c>
      <c r="H361" s="15">
        <v>0.0</v>
      </c>
      <c r="I361" s="15">
        <v>5.0</v>
      </c>
      <c r="J361" s="18">
        <v>0.15625</v>
      </c>
      <c r="K361" s="18">
        <v>0.0</v>
      </c>
      <c r="L361" s="15">
        <v>0.0</v>
      </c>
      <c r="M361" s="21">
        <v>0.0</v>
      </c>
    </row>
    <row r="362">
      <c r="A362" s="12" t="s">
        <v>1108</v>
      </c>
      <c r="B362" s="12" t="s">
        <v>1118</v>
      </c>
      <c r="C362" s="12" t="s">
        <v>447</v>
      </c>
      <c r="D362" s="15">
        <v>4.0</v>
      </c>
      <c r="E362" s="15">
        <v>16.0</v>
      </c>
      <c r="F362" s="15">
        <v>0.0</v>
      </c>
      <c r="G362" s="15">
        <v>0.0</v>
      </c>
      <c r="H362" s="15">
        <v>0.0</v>
      </c>
      <c r="I362" s="15">
        <v>0.0</v>
      </c>
      <c r="J362" s="18">
        <v>0.0</v>
      </c>
      <c r="K362" s="25" t="e">
        <v>#DIV/0!</v>
      </c>
      <c r="L362" s="15">
        <v>0.0</v>
      </c>
      <c r="M362" s="21">
        <v>0.0</v>
      </c>
    </row>
    <row r="363">
      <c r="A363" s="12" t="s">
        <v>1110</v>
      </c>
      <c r="B363" s="12" t="s">
        <v>1119</v>
      </c>
      <c r="C363" s="12" t="s">
        <v>603</v>
      </c>
      <c r="D363" s="15">
        <v>4.0</v>
      </c>
      <c r="E363" s="15">
        <v>16.0</v>
      </c>
      <c r="F363" s="15">
        <v>0.0</v>
      </c>
      <c r="G363" s="15">
        <v>0.0</v>
      </c>
      <c r="H363" s="15">
        <v>0.0</v>
      </c>
      <c r="I363" s="15">
        <v>0.0</v>
      </c>
      <c r="J363" s="18">
        <v>0.0</v>
      </c>
      <c r="K363" s="25" t="e">
        <v>#DIV/0!</v>
      </c>
      <c r="L363" s="15">
        <v>0.0</v>
      </c>
      <c r="M363" s="21">
        <v>0.0</v>
      </c>
    </row>
    <row r="364">
      <c r="A364" s="12" t="s">
        <v>1112</v>
      </c>
      <c r="B364" s="12" t="s">
        <v>1102</v>
      </c>
      <c r="C364" s="12" t="s">
        <v>908</v>
      </c>
      <c r="D364" s="15">
        <v>4.0</v>
      </c>
      <c r="E364" s="15">
        <v>16.0</v>
      </c>
      <c r="F364" s="15">
        <v>0.0</v>
      </c>
      <c r="G364" s="15">
        <v>1.0</v>
      </c>
      <c r="H364" s="15">
        <v>0.0</v>
      </c>
      <c r="I364" s="15">
        <v>1.0</v>
      </c>
      <c r="J364" s="18">
        <v>0.0625</v>
      </c>
      <c r="K364" s="18">
        <v>0.0</v>
      </c>
      <c r="L364" s="15">
        <v>0.0</v>
      </c>
      <c r="M364" s="21">
        <v>0.0</v>
      </c>
    </row>
    <row r="365">
      <c r="A365" s="12" t="s">
        <v>1113</v>
      </c>
      <c r="B365" s="12" t="s">
        <v>1121</v>
      </c>
      <c r="C365" s="12" t="s">
        <v>741</v>
      </c>
      <c r="D365" s="15">
        <v>4.0</v>
      </c>
      <c r="E365" s="15">
        <v>16.0</v>
      </c>
      <c r="F365" s="15">
        <v>0.0</v>
      </c>
      <c r="G365" s="15">
        <v>0.0</v>
      </c>
      <c r="H365" s="15">
        <v>0.0</v>
      </c>
      <c r="I365" s="15">
        <v>0.0</v>
      </c>
      <c r="J365" s="18">
        <v>0.0</v>
      </c>
      <c r="K365" s="25" t="e">
        <v>#DIV/0!</v>
      </c>
      <c r="L365" s="15">
        <v>0.0</v>
      </c>
      <c r="M365" s="21">
        <v>0.0</v>
      </c>
    </row>
    <row r="366">
      <c r="A366" s="12" t="s">
        <v>1115</v>
      </c>
      <c r="B366" s="12" t="s">
        <v>1123</v>
      </c>
      <c r="C366" s="12" t="s">
        <v>473</v>
      </c>
      <c r="D366" s="15">
        <v>4.0</v>
      </c>
      <c r="E366" s="15">
        <v>16.0</v>
      </c>
      <c r="F366" s="15">
        <v>1.0</v>
      </c>
      <c r="G366" s="15">
        <v>0.0</v>
      </c>
      <c r="H366" s="15">
        <v>1.0</v>
      </c>
      <c r="I366" s="15">
        <v>2.0</v>
      </c>
      <c r="J366" s="18">
        <v>0.125</v>
      </c>
      <c r="K366" s="18">
        <v>0.5</v>
      </c>
      <c r="L366" s="15">
        <v>0.0</v>
      </c>
      <c r="M366" s="21">
        <v>0.0</v>
      </c>
    </row>
    <row r="367">
      <c r="A367" s="12" t="s">
        <v>1116</v>
      </c>
      <c r="B367" s="12" t="s">
        <v>1125</v>
      </c>
      <c r="C367" s="12" t="s">
        <v>1034</v>
      </c>
      <c r="D367" s="15">
        <v>4.0</v>
      </c>
      <c r="E367" s="15">
        <v>16.0</v>
      </c>
      <c r="F367" s="15">
        <v>0.0</v>
      </c>
      <c r="G367" s="15">
        <v>0.0</v>
      </c>
      <c r="H367" s="15">
        <v>0.0</v>
      </c>
      <c r="I367" s="15">
        <v>0.0</v>
      </c>
      <c r="J367" s="18">
        <v>0.0</v>
      </c>
      <c r="K367" s="25" t="e">
        <v>#DIV/0!</v>
      </c>
      <c r="L367" s="15">
        <v>0.0</v>
      </c>
      <c r="M367" s="21">
        <v>0.0</v>
      </c>
    </row>
    <row r="368">
      <c r="A368" s="12" t="s">
        <v>512</v>
      </c>
      <c r="B368" s="12" t="s">
        <v>535</v>
      </c>
      <c r="C368" s="12" t="s">
        <v>746</v>
      </c>
      <c r="D368" s="15">
        <v>4.0</v>
      </c>
      <c r="E368" s="15">
        <v>16.0</v>
      </c>
      <c r="F368" s="15">
        <v>0.0</v>
      </c>
      <c r="G368" s="15">
        <v>2.0</v>
      </c>
      <c r="H368" s="15">
        <v>0.0</v>
      </c>
      <c r="I368" s="15">
        <v>2.0</v>
      </c>
      <c r="J368" s="18">
        <v>0.125</v>
      </c>
      <c r="K368" s="18">
        <v>0.0</v>
      </c>
      <c r="L368" s="15">
        <v>0.0</v>
      </c>
      <c r="M368" s="21">
        <v>0.0</v>
      </c>
    </row>
    <row r="369">
      <c r="A369" s="12" t="s">
        <v>1120</v>
      </c>
      <c r="B369" s="12" t="s">
        <v>511</v>
      </c>
      <c r="C369" s="12" t="s">
        <v>547</v>
      </c>
      <c r="D369" s="15">
        <v>4.0</v>
      </c>
      <c r="E369" s="15">
        <v>16.0</v>
      </c>
      <c r="F369" s="15">
        <v>0.0</v>
      </c>
      <c r="G369" s="15">
        <v>1.0</v>
      </c>
      <c r="H369" s="15">
        <v>0.0</v>
      </c>
      <c r="I369" s="15">
        <v>1.0</v>
      </c>
      <c r="J369" s="18">
        <v>0.0625</v>
      </c>
      <c r="K369" s="18">
        <v>0.0</v>
      </c>
      <c r="L369" s="15">
        <v>0.0</v>
      </c>
      <c r="M369" s="21">
        <v>0.0</v>
      </c>
    </row>
    <row r="370">
      <c r="A370" s="12" t="s">
        <v>1124</v>
      </c>
      <c r="B370" s="12" t="s">
        <v>1128</v>
      </c>
      <c r="C370" s="12" t="s">
        <v>695</v>
      </c>
      <c r="D370" s="15">
        <v>4.0</v>
      </c>
      <c r="E370" s="15">
        <v>16.0</v>
      </c>
      <c r="F370" s="15">
        <v>0.0</v>
      </c>
      <c r="G370" s="15">
        <v>0.0</v>
      </c>
      <c r="H370" s="15">
        <v>0.0</v>
      </c>
      <c r="I370" s="15">
        <v>0.0</v>
      </c>
      <c r="J370" s="18">
        <v>0.0</v>
      </c>
      <c r="K370" s="25" t="e">
        <v>#DIV/0!</v>
      </c>
      <c r="L370" s="15">
        <v>0.0</v>
      </c>
      <c r="M370" s="21">
        <v>0.0</v>
      </c>
    </row>
    <row r="371">
      <c r="A371" s="12" t="s">
        <v>602</v>
      </c>
      <c r="B371" s="12" t="s">
        <v>1130</v>
      </c>
      <c r="C371" s="12" t="s">
        <v>617</v>
      </c>
      <c r="D371" s="15">
        <v>4.0</v>
      </c>
      <c r="E371" s="15">
        <v>16.0</v>
      </c>
      <c r="F371" s="15">
        <v>0.0</v>
      </c>
      <c r="G371" s="15">
        <v>1.0</v>
      </c>
      <c r="H371" s="15">
        <v>0.0</v>
      </c>
      <c r="I371" s="15">
        <v>1.0</v>
      </c>
      <c r="J371" s="18">
        <v>0.0625</v>
      </c>
      <c r="K371" s="18">
        <v>0.0</v>
      </c>
      <c r="L371" s="15">
        <v>0.0</v>
      </c>
      <c r="M371" s="21">
        <v>0.0</v>
      </c>
    </row>
    <row r="372">
      <c r="A372" s="12" t="s">
        <v>1129</v>
      </c>
      <c r="B372" s="12" t="s">
        <v>1131</v>
      </c>
      <c r="C372" s="12" t="s">
        <v>499</v>
      </c>
      <c r="D372" s="15">
        <v>4.0</v>
      </c>
      <c r="E372" s="15">
        <v>16.0</v>
      </c>
      <c r="F372" s="15">
        <v>0.0</v>
      </c>
      <c r="G372" s="15">
        <v>0.0</v>
      </c>
      <c r="H372" s="15">
        <v>0.0</v>
      </c>
      <c r="I372" s="15">
        <v>0.0</v>
      </c>
      <c r="J372" s="18">
        <v>0.0</v>
      </c>
      <c r="K372" s="25" t="e">
        <v>#DIV/0!</v>
      </c>
      <c r="L372" s="15">
        <v>0.0</v>
      </c>
      <c r="M372" s="21">
        <v>0.0</v>
      </c>
    </row>
    <row r="373">
      <c r="A373" s="12" t="s">
        <v>1132</v>
      </c>
      <c r="B373" s="12" t="s">
        <v>1134</v>
      </c>
      <c r="C373" s="12" t="s">
        <v>674</v>
      </c>
      <c r="D373" s="15">
        <v>4.0</v>
      </c>
      <c r="E373" s="15">
        <v>16.0</v>
      </c>
      <c r="F373" s="15">
        <v>0.0</v>
      </c>
      <c r="G373" s="15">
        <v>0.0</v>
      </c>
      <c r="H373" s="15">
        <v>0.0</v>
      </c>
      <c r="I373" s="15">
        <v>0.0</v>
      </c>
      <c r="J373" s="18">
        <v>0.0</v>
      </c>
      <c r="K373" s="25" t="e">
        <v>#DIV/0!</v>
      </c>
      <c r="L373" s="15">
        <v>0.0</v>
      </c>
      <c r="M373" s="21">
        <v>0.0</v>
      </c>
    </row>
    <row r="374">
      <c r="A374" s="12" t="s">
        <v>1136</v>
      </c>
      <c r="B374" s="12" t="s">
        <v>1138</v>
      </c>
      <c r="C374" s="12" t="s">
        <v>526</v>
      </c>
      <c r="D374" s="15">
        <v>7.0</v>
      </c>
      <c r="E374" s="15">
        <v>28.0</v>
      </c>
      <c r="F374" s="15">
        <v>0.0</v>
      </c>
      <c r="G374" s="15">
        <v>0.0</v>
      </c>
      <c r="H374" s="15">
        <v>0.0</v>
      </c>
      <c r="I374" s="15">
        <v>0.0</v>
      </c>
      <c r="J374" s="18">
        <v>0.0</v>
      </c>
      <c r="K374" s="25" t="e">
        <v>#DIV/0!</v>
      </c>
      <c r="L374" s="15">
        <v>0.0</v>
      </c>
      <c r="M374" s="21">
        <v>0.0</v>
      </c>
    </row>
    <row r="375">
      <c r="A375" s="12" t="s">
        <v>1139</v>
      </c>
      <c r="B375" s="12" t="s">
        <v>1140</v>
      </c>
      <c r="C375" s="12" t="s">
        <v>254</v>
      </c>
      <c r="D375" s="15">
        <v>7.0</v>
      </c>
      <c r="E375" s="15">
        <v>28.0</v>
      </c>
      <c r="F375" s="15">
        <v>0.0</v>
      </c>
      <c r="G375" s="15">
        <v>0.0</v>
      </c>
      <c r="H375" s="15">
        <v>0.0</v>
      </c>
      <c r="I375" s="15">
        <v>0.0</v>
      </c>
      <c r="J375" s="18">
        <v>0.0</v>
      </c>
      <c r="K375" s="25" t="e">
        <v>#DIV/0!</v>
      </c>
      <c r="L375" s="15">
        <v>0.0</v>
      </c>
      <c r="M375" s="21">
        <v>0.0</v>
      </c>
    </row>
    <row r="376">
      <c r="A376" s="12" t="s">
        <v>1143</v>
      </c>
      <c r="B376" s="12" t="s">
        <v>720</v>
      </c>
      <c r="C376" s="12" t="s">
        <v>237</v>
      </c>
      <c r="D376" s="15">
        <v>5.0</v>
      </c>
      <c r="E376" s="15">
        <v>20.0</v>
      </c>
      <c r="F376" s="15">
        <v>1.0</v>
      </c>
      <c r="G376" s="15">
        <v>0.0</v>
      </c>
      <c r="H376" s="15">
        <v>1.0</v>
      </c>
      <c r="I376" s="15">
        <v>2.0</v>
      </c>
      <c r="J376" s="18">
        <v>0.1</v>
      </c>
      <c r="K376" s="18">
        <v>0.5</v>
      </c>
      <c r="L376" s="15">
        <v>0.0</v>
      </c>
      <c r="M376" s="21">
        <v>0.0</v>
      </c>
    </row>
    <row r="377">
      <c r="A377" s="12" t="s">
        <v>1144</v>
      </c>
      <c r="B377" s="12" t="s">
        <v>498</v>
      </c>
      <c r="C377" s="12" t="s">
        <v>324</v>
      </c>
      <c r="D377" s="15">
        <v>5.0</v>
      </c>
      <c r="E377" s="15">
        <v>20.0</v>
      </c>
      <c r="F377" s="15">
        <v>0.0</v>
      </c>
      <c r="G377" s="15">
        <v>1.0</v>
      </c>
      <c r="H377" s="15">
        <v>0.0</v>
      </c>
      <c r="I377" s="15">
        <v>1.0</v>
      </c>
      <c r="J377" s="18">
        <v>0.05</v>
      </c>
      <c r="K377" s="18">
        <v>0.0</v>
      </c>
      <c r="L377" s="15">
        <v>0.0</v>
      </c>
      <c r="M377" s="21">
        <v>0.0</v>
      </c>
    </row>
    <row r="378">
      <c r="A378" s="12" t="s">
        <v>1146</v>
      </c>
      <c r="B378" s="12" t="s">
        <v>253</v>
      </c>
      <c r="C378" s="12" t="s">
        <v>428</v>
      </c>
      <c r="D378" s="15">
        <v>8.0</v>
      </c>
      <c r="E378" s="15">
        <v>32.0</v>
      </c>
      <c r="F378" s="15">
        <v>0.0</v>
      </c>
      <c r="G378" s="15">
        <v>0.0</v>
      </c>
      <c r="H378" s="15">
        <v>0.0</v>
      </c>
      <c r="I378" s="15">
        <v>0.0</v>
      </c>
      <c r="J378" s="18">
        <v>0.0</v>
      </c>
      <c r="K378" s="25" t="e">
        <v>#DIV/0!</v>
      </c>
      <c r="L378" s="15">
        <v>0.0</v>
      </c>
      <c r="M378" s="21">
        <v>0.0</v>
      </c>
    </row>
    <row r="379">
      <c r="A379" s="12" t="s">
        <v>1152</v>
      </c>
      <c r="B379" s="12" t="s">
        <v>1159</v>
      </c>
      <c r="C379" s="12" t="s">
        <v>601</v>
      </c>
      <c r="D379" s="15">
        <v>6.0</v>
      </c>
      <c r="E379" s="15">
        <v>24.0</v>
      </c>
      <c r="F379" s="15">
        <v>0.0</v>
      </c>
      <c r="G379" s="15">
        <v>1.0</v>
      </c>
      <c r="H379" s="15">
        <v>0.0</v>
      </c>
      <c r="I379" s="15">
        <v>1.0</v>
      </c>
      <c r="J379" s="18">
        <v>0.041666666666666664</v>
      </c>
      <c r="K379" s="18">
        <v>0.0</v>
      </c>
      <c r="L379" s="15">
        <v>0.0</v>
      </c>
      <c r="M379" s="21">
        <v>0.0</v>
      </c>
    </row>
    <row r="380">
      <c r="A380" s="12" t="s">
        <v>1154</v>
      </c>
      <c r="B380" s="12" t="s">
        <v>1145</v>
      </c>
      <c r="C380" s="12" t="s">
        <v>187</v>
      </c>
      <c r="D380" s="15">
        <v>6.0</v>
      </c>
      <c r="E380" s="15">
        <v>24.0</v>
      </c>
      <c r="F380" s="15">
        <v>0.0</v>
      </c>
      <c r="G380" s="15">
        <v>0.0</v>
      </c>
      <c r="H380" s="15">
        <v>0.0</v>
      </c>
      <c r="I380" s="15">
        <v>0.0</v>
      </c>
      <c r="J380" s="18">
        <v>0.0</v>
      </c>
      <c r="K380" s="25" t="e">
        <v>#DIV/0!</v>
      </c>
      <c r="L380" s="15">
        <v>0.0</v>
      </c>
      <c r="M380" s="21">
        <v>0.0</v>
      </c>
    </row>
    <row r="381">
      <c r="A381" s="12" t="s">
        <v>1156</v>
      </c>
      <c r="B381" s="12" t="s">
        <v>1147</v>
      </c>
      <c r="C381" s="12" t="s">
        <v>356</v>
      </c>
      <c r="D381" s="15">
        <v>7.0</v>
      </c>
      <c r="E381" s="15">
        <v>28.0</v>
      </c>
      <c r="F381" s="15">
        <v>0.0</v>
      </c>
      <c r="G381" s="15">
        <v>0.0</v>
      </c>
      <c r="H381" s="15">
        <v>0.0</v>
      </c>
      <c r="I381" s="15">
        <v>0.0</v>
      </c>
      <c r="J381" s="18">
        <v>0.0</v>
      </c>
      <c r="K381" s="25" t="e">
        <v>#DIV/0!</v>
      </c>
      <c r="L381" s="15">
        <v>0.0</v>
      </c>
      <c r="M381" s="21">
        <v>0.0</v>
      </c>
    </row>
    <row r="382">
      <c r="A382" s="12" t="s">
        <v>1158</v>
      </c>
      <c r="B382" s="12" t="s">
        <v>1161</v>
      </c>
      <c r="C382" s="12" t="s">
        <v>710</v>
      </c>
      <c r="D382" s="15">
        <v>4.0</v>
      </c>
      <c r="E382" s="15">
        <v>16.0</v>
      </c>
      <c r="F382" s="15">
        <v>0.0</v>
      </c>
      <c r="G382" s="15">
        <v>0.0</v>
      </c>
      <c r="H382" s="15">
        <v>0.0</v>
      </c>
      <c r="I382" s="15">
        <v>0.0</v>
      </c>
      <c r="J382" s="18">
        <v>0.0</v>
      </c>
      <c r="K382" s="25" t="e">
        <v>#DIV/0!</v>
      </c>
      <c r="L382" s="15">
        <v>0.0</v>
      </c>
      <c r="M382" s="21">
        <v>0.0</v>
      </c>
    </row>
    <row r="383">
      <c r="A383" s="12" t="s">
        <v>1135</v>
      </c>
      <c r="B383" s="12" t="s">
        <v>1163</v>
      </c>
      <c r="C383" s="12" t="s">
        <v>929</v>
      </c>
      <c r="D383" s="15">
        <v>4.0</v>
      </c>
      <c r="E383" s="15">
        <v>16.0</v>
      </c>
      <c r="F383" s="15">
        <v>0.0</v>
      </c>
      <c r="G383" s="15">
        <v>1.0</v>
      </c>
      <c r="H383" s="15">
        <v>0.0</v>
      </c>
      <c r="I383" s="15">
        <v>1.0</v>
      </c>
      <c r="J383" s="18">
        <v>0.0625</v>
      </c>
      <c r="K383" s="18">
        <v>0.0</v>
      </c>
      <c r="L383" s="15">
        <v>0.0</v>
      </c>
      <c r="M383" s="21">
        <v>0.0</v>
      </c>
    </row>
    <row r="384">
      <c r="A384" s="12" t="s">
        <v>1162</v>
      </c>
      <c r="B384" s="12" t="s">
        <v>1166</v>
      </c>
      <c r="C384" s="12" t="s">
        <v>732</v>
      </c>
      <c r="D384" s="15">
        <v>4.0</v>
      </c>
      <c r="E384" s="15">
        <v>16.0</v>
      </c>
      <c r="F384" s="15">
        <v>0.0</v>
      </c>
      <c r="G384" s="15">
        <v>0.0</v>
      </c>
      <c r="H384" s="15">
        <v>0.0</v>
      </c>
      <c r="I384" s="15">
        <v>0.0</v>
      </c>
      <c r="J384" s="18">
        <v>0.0</v>
      </c>
      <c r="K384" s="25" t="e">
        <v>#DIV/0!</v>
      </c>
      <c r="L384" s="15">
        <v>0.0</v>
      </c>
      <c r="M384" s="21">
        <v>0.0</v>
      </c>
    </row>
    <row r="385">
      <c r="A385" s="12" t="s">
        <v>1165</v>
      </c>
      <c r="B385" s="12" t="s">
        <v>1170</v>
      </c>
      <c r="C385" s="12" t="s">
        <v>469</v>
      </c>
      <c r="D385" s="15">
        <v>4.0</v>
      </c>
      <c r="E385" s="15">
        <v>16.0</v>
      </c>
      <c r="F385" s="15">
        <v>0.0</v>
      </c>
      <c r="G385" s="15">
        <v>0.0</v>
      </c>
      <c r="H385" s="15">
        <v>0.0</v>
      </c>
      <c r="I385" s="15">
        <v>0.0</v>
      </c>
      <c r="J385" s="18">
        <v>0.0</v>
      </c>
      <c r="K385" s="25" t="e">
        <v>#DIV/0!</v>
      </c>
      <c r="L385" s="15">
        <v>0.0</v>
      </c>
      <c r="M385" s="21">
        <v>0.0</v>
      </c>
    </row>
    <row r="386">
      <c r="A386" s="12" t="s">
        <v>1167</v>
      </c>
      <c r="B386" s="12" t="s">
        <v>920</v>
      </c>
      <c r="C386" s="12" t="s">
        <v>926</v>
      </c>
      <c r="D386" s="15">
        <v>4.0</v>
      </c>
      <c r="E386" s="15">
        <v>16.0</v>
      </c>
      <c r="F386" s="15">
        <v>0.0</v>
      </c>
      <c r="G386" s="15">
        <v>0.0</v>
      </c>
      <c r="H386" s="15">
        <v>0.0</v>
      </c>
      <c r="I386" s="15">
        <v>0.0</v>
      </c>
      <c r="J386" s="18">
        <v>0.0</v>
      </c>
      <c r="K386" s="25" t="e">
        <v>#DIV/0!</v>
      </c>
      <c r="L386" s="15">
        <v>0.0</v>
      </c>
      <c r="M386" s="21">
        <v>0.0</v>
      </c>
    </row>
    <row r="387">
      <c r="A387" s="12" t="s">
        <v>1169</v>
      </c>
      <c r="B387" s="12" t="s">
        <v>1173</v>
      </c>
      <c r="C387" s="12" t="s">
        <v>473</v>
      </c>
      <c r="D387" s="15">
        <v>4.0</v>
      </c>
      <c r="E387" s="15">
        <v>16.0</v>
      </c>
      <c r="F387" s="15">
        <v>0.0</v>
      </c>
      <c r="G387" s="15">
        <v>1.0</v>
      </c>
      <c r="H387" s="15">
        <v>0.0</v>
      </c>
      <c r="I387" s="15">
        <v>1.0</v>
      </c>
      <c r="J387" s="18">
        <v>0.0625</v>
      </c>
      <c r="K387" s="18">
        <v>0.0</v>
      </c>
      <c r="L387" s="15">
        <v>0.0</v>
      </c>
      <c r="M387" s="21">
        <v>0.0</v>
      </c>
    </row>
    <row r="388">
      <c r="A388" s="12" t="s">
        <v>1172</v>
      </c>
      <c r="B388" s="12" t="s">
        <v>1176</v>
      </c>
      <c r="C388" s="12" t="s">
        <v>860</v>
      </c>
      <c r="D388" s="15">
        <v>4.0</v>
      </c>
      <c r="E388" s="15">
        <v>16.0</v>
      </c>
      <c r="F388" s="15">
        <v>0.0</v>
      </c>
      <c r="G388" s="15">
        <v>0.0</v>
      </c>
      <c r="H388" s="15">
        <v>0.0</v>
      </c>
      <c r="I388" s="15">
        <v>0.0</v>
      </c>
      <c r="J388" s="18">
        <v>0.0</v>
      </c>
      <c r="K388" s="25" t="e">
        <v>#DIV/0!</v>
      </c>
      <c r="L388" s="15">
        <v>0.0</v>
      </c>
      <c r="M388" s="21">
        <v>0.0</v>
      </c>
    </row>
    <row r="389">
      <c r="A389" s="12" t="s">
        <v>1174</v>
      </c>
      <c r="B389" s="12" t="s">
        <v>253</v>
      </c>
      <c r="C389" s="12" t="s">
        <v>695</v>
      </c>
      <c r="D389" s="15">
        <v>4.0</v>
      </c>
      <c r="E389" s="15">
        <v>16.0</v>
      </c>
      <c r="F389" s="15">
        <v>0.0</v>
      </c>
      <c r="G389" s="15">
        <v>0.0</v>
      </c>
      <c r="H389" s="15">
        <v>0.0</v>
      </c>
      <c r="I389" s="15">
        <v>0.0</v>
      </c>
      <c r="J389" s="18">
        <v>0.0</v>
      </c>
      <c r="K389" s="25" t="e">
        <v>#DIV/0!</v>
      </c>
      <c r="L389" s="15">
        <v>0.0</v>
      </c>
      <c r="M389" s="21">
        <v>0.0</v>
      </c>
    </row>
    <row r="390">
      <c r="A390" s="12" t="s">
        <v>905</v>
      </c>
      <c r="B390" s="12" t="s">
        <v>1178</v>
      </c>
      <c r="C390" s="12" t="s">
        <v>578</v>
      </c>
      <c r="D390" s="15">
        <v>4.0</v>
      </c>
      <c r="E390" s="15">
        <v>16.0</v>
      </c>
      <c r="F390" s="15">
        <v>0.0</v>
      </c>
      <c r="G390" s="15">
        <v>0.0</v>
      </c>
      <c r="H390" s="15">
        <v>0.0</v>
      </c>
      <c r="I390" s="15">
        <v>0.0</v>
      </c>
      <c r="J390" s="18">
        <v>0.0</v>
      </c>
      <c r="K390" s="25" t="e">
        <v>#DIV/0!</v>
      </c>
      <c r="L390" s="15">
        <v>0.0</v>
      </c>
      <c r="M390" s="21">
        <v>0.0</v>
      </c>
    </row>
    <row r="391">
      <c r="A391" s="12" t="s">
        <v>458</v>
      </c>
      <c r="B391" s="12" t="s">
        <v>1180</v>
      </c>
      <c r="C391" s="12" t="s">
        <v>1048</v>
      </c>
      <c r="D391" s="15">
        <v>4.0</v>
      </c>
      <c r="E391" s="15">
        <v>16.0</v>
      </c>
      <c r="F391" s="15">
        <v>0.0</v>
      </c>
      <c r="G391" s="15">
        <v>1.0</v>
      </c>
      <c r="H391" s="15">
        <v>0.0</v>
      </c>
      <c r="I391" s="15">
        <v>1.0</v>
      </c>
      <c r="J391" s="18">
        <v>0.0625</v>
      </c>
      <c r="K391" s="18">
        <v>0.0</v>
      </c>
      <c r="L391" s="15">
        <v>0.0</v>
      </c>
      <c r="M391" s="21">
        <v>0.0</v>
      </c>
    </row>
    <row r="392">
      <c r="A392" s="12" t="s">
        <v>1177</v>
      </c>
      <c r="B392" s="12" t="s">
        <v>1182</v>
      </c>
      <c r="C392" s="12" t="s">
        <v>710</v>
      </c>
      <c r="D392" s="15">
        <v>4.0</v>
      </c>
      <c r="E392" s="15">
        <v>16.0</v>
      </c>
      <c r="F392" s="15">
        <v>0.0</v>
      </c>
      <c r="G392" s="15">
        <v>0.0</v>
      </c>
      <c r="H392" s="15">
        <v>0.0</v>
      </c>
      <c r="I392" s="15">
        <v>0.0</v>
      </c>
      <c r="J392" s="18">
        <v>0.0</v>
      </c>
      <c r="K392" s="25" t="e">
        <v>#DIV/0!</v>
      </c>
      <c r="L392" s="15">
        <v>0.0</v>
      </c>
      <c r="M392" s="21">
        <v>0.0</v>
      </c>
    </row>
    <row r="393">
      <c r="A393" s="12" t="s">
        <v>1181</v>
      </c>
      <c r="B393" s="12" t="s">
        <v>1186</v>
      </c>
      <c r="C393" s="12" t="s">
        <v>611</v>
      </c>
      <c r="D393" s="15">
        <v>4.0</v>
      </c>
      <c r="E393" s="15">
        <v>16.0</v>
      </c>
      <c r="F393" s="15">
        <v>0.0</v>
      </c>
      <c r="G393" s="15">
        <v>0.0</v>
      </c>
      <c r="H393" s="15">
        <v>0.0</v>
      </c>
      <c r="I393" s="15">
        <v>0.0</v>
      </c>
      <c r="J393" s="18">
        <v>0.0</v>
      </c>
      <c r="K393" s="25" t="e">
        <v>#DIV/0!</v>
      </c>
      <c r="L393" s="15">
        <v>0.0</v>
      </c>
      <c r="M393" s="21">
        <v>0.0</v>
      </c>
    </row>
    <row r="394">
      <c r="A394" s="12" t="s">
        <v>1183</v>
      </c>
      <c r="B394" s="12" t="s">
        <v>1188</v>
      </c>
      <c r="C394" s="12" t="s">
        <v>738</v>
      </c>
      <c r="D394" s="15">
        <v>4.0</v>
      </c>
      <c r="E394" s="15">
        <v>16.0</v>
      </c>
      <c r="F394" s="15">
        <v>0.0</v>
      </c>
      <c r="G394" s="15">
        <v>1.0</v>
      </c>
      <c r="H394" s="15">
        <v>0.0</v>
      </c>
      <c r="I394" s="15">
        <v>1.0</v>
      </c>
      <c r="J394" s="18">
        <v>0.0625</v>
      </c>
      <c r="K394" s="18">
        <v>0.0</v>
      </c>
      <c r="L394" s="15">
        <v>0.0</v>
      </c>
      <c r="M394" s="21">
        <v>0.0</v>
      </c>
    </row>
    <row r="395">
      <c r="A395" s="12" t="s">
        <v>1185</v>
      </c>
      <c r="B395" s="12" t="s">
        <v>1190</v>
      </c>
      <c r="C395" s="12" t="s">
        <v>418</v>
      </c>
      <c r="D395" s="15">
        <v>4.0</v>
      </c>
      <c r="E395" s="15">
        <v>16.0</v>
      </c>
      <c r="F395" s="15">
        <v>0.0</v>
      </c>
      <c r="G395" s="15">
        <v>0.0</v>
      </c>
      <c r="H395" s="15">
        <v>0.0</v>
      </c>
      <c r="I395" s="15">
        <v>0.0</v>
      </c>
      <c r="J395" s="18">
        <v>0.0</v>
      </c>
      <c r="K395" s="25" t="e">
        <v>#DIV/0!</v>
      </c>
      <c r="L395" s="15">
        <v>0.0</v>
      </c>
      <c r="M395" s="21">
        <v>0.0</v>
      </c>
    </row>
    <row r="396">
      <c r="A396" s="12" t="s">
        <v>1187</v>
      </c>
      <c r="B396" s="12" t="s">
        <v>857</v>
      </c>
      <c r="C396" s="12" t="s">
        <v>929</v>
      </c>
      <c r="D396" s="15">
        <v>4.0</v>
      </c>
      <c r="E396" s="15">
        <v>16.0</v>
      </c>
      <c r="F396" s="15">
        <v>0.0</v>
      </c>
      <c r="G396" s="15">
        <v>0.0</v>
      </c>
      <c r="H396" s="15">
        <v>0.0</v>
      </c>
      <c r="I396" s="15">
        <v>0.0</v>
      </c>
      <c r="J396" s="18">
        <v>0.0</v>
      </c>
      <c r="K396" s="25" t="e">
        <v>#DIV/0!</v>
      </c>
      <c r="L396" s="15">
        <v>0.0</v>
      </c>
      <c r="M396" s="21">
        <v>0.0</v>
      </c>
    </row>
    <row r="397">
      <c r="A397" s="12" t="s">
        <v>1189</v>
      </c>
      <c r="B397" s="12" t="s">
        <v>1193</v>
      </c>
      <c r="C397" s="12" t="s">
        <v>716</v>
      </c>
      <c r="D397" s="15">
        <v>4.0</v>
      </c>
      <c r="E397" s="15">
        <v>16.0</v>
      </c>
      <c r="F397" s="15">
        <v>0.0</v>
      </c>
      <c r="G397" s="15">
        <v>0.0</v>
      </c>
      <c r="H397" s="15">
        <v>0.0</v>
      </c>
      <c r="I397" s="15">
        <v>0.0</v>
      </c>
      <c r="J397" s="18">
        <v>0.0</v>
      </c>
      <c r="K397" s="25" t="e">
        <v>#DIV/0!</v>
      </c>
      <c r="L397" s="15">
        <v>0.0</v>
      </c>
      <c r="M397" s="21">
        <v>0.0</v>
      </c>
    </row>
    <row r="398">
      <c r="A398" s="12" t="s">
        <v>1191</v>
      </c>
      <c r="B398" s="12" t="s">
        <v>734</v>
      </c>
      <c r="C398" s="12" t="s">
        <v>701</v>
      </c>
      <c r="D398" s="15">
        <v>4.0</v>
      </c>
      <c r="E398" s="15">
        <v>16.0</v>
      </c>
      <c r="F398" s="15">
        <v>0.0</v>
      </c>
      <c r="G398" s="15">
        <v>0.0</v>
      </c>
      <c r="H398" s="15">
        <v>0.0</v>
      </c>
      <c r="I398" s="15">
        <v>0.0</v>
      </c>
      <c r="J398" s="18">
        <v>0.0</v>
      </c>
      <c r="K398" s="25" t="e">
        <v>#DIV/0!</v>
      </c>
      <c r="L398" s="15">
        <v>0.0</v>
      </c>
      <c r="M398" s="21">
        <v>0.0</v>
      </c>
    </row>
    <row r="399">
      <c r="A399" s="12" t="s">
        <v>1192</v>
      </c>
      <c r="B399" s="12" t="s">
        <v>1195</v>
      </c>
      <c r="C399" s="12" t="s">
        <v>547</v>
      </c>
      <c r="D399" s="15">
        <v>4.0</v>
      </c>
      <c r="E399" s="15">
        <v>16.0</v>
      </c>
      <c r="F399" s="15">
        <v>0.0</v>
      </c>
      <c r="G399" s="15">
        <v>0.0</v>
      </c>
      <c r="H399" s="15">
        <v>0.0</v>
      </c>
      <c r="I399" s="15">
        <v>0.0</v>
      </c>
      <c r="J399" s="18">
        <v>0.0</v>
      </c>
      <c r="K399" s="25" t="e">
        <v>#DIV/0!</v>
      </c>
      <c r="L399" s="15">
        <v>0.0</v>
      </c>
      <c r="M399" s="21">
        <v>0.0</v>
      </c>
    </row>
    <row r="400">
      <c r="A400" s="12" t="s">
        <v>1087</v>
      </c>
      <c r="B400" s="12" t="s">
        <v>1155</v>
      </c>
      <c r="C400" s="12" t="s">
        <v>908</v>
      </c>
      <c r="D400" s="15">
        <v>4.0</v>
      </c>
      <c r="E400" s="15">
        <v>16.0</v>
      </c>
      <c r="F400" s="15">
        <v>0.0</v>
      </c>
      <c r="G400" s="15">
        <v>0.0</v>
      </c>
      <c r="H400" s="15">
        <v>0.0</v>
      </c>
      <c r="I400" s="15">
        <v>0.0</v>
      </c>
      <c r="J400" s="18">
        <v>0.0</v>
      </c>
      <c r="K400" s="25" t="e">
        <v>#DIV/0!</v>
      </c>
      <c r="L400" s="15">
        <v>0.0</v>
      </c>
      <c r="M400" s="21">
        <v>0.0</v>
      </c>
    </row>
    <row r="401">
      <c r="A401" s="12" t="s">
        <v>1194</v>
      </c>
      <c r="B401" s="12" t="s">
        <v>644</v>
      </c>
      <c r="C401" s="12" t="s">
        <v>611</v>
      </c>
      <c r="D401" s="15">
        <v>4.0</v>
      </c>
      <c r="E401" s="15">
        <v>16.0</v>
      </c>
      <c r="F401" s="15">
        <v>0.0</v>
      </c>
      <c r="G401" s="15">
        <v>0.0</v>
      </c>
      <c r="H401" s="15">
        <v>0.0</v>
      </c>
      <c r="I401" s="15">
        <v>0.0</v>
      </c>
      <c r="J401" s="18">
        <v>0.0</v>
      </c>
      <c r="K401" s="25" t="e">
        <v>#DIV/0!</v>
      </c>
      <c r="L401" s="15">
        <v>0.0</v>
      </c>
      <c r="M401" s="21">
        <v>0.0</v>
      </c>
    </row>
    <row r="402">
      <c r="A402" s="12" t="s">
        <v>1196</v>
      </c>
      <c r="B402" s="12" t="s">
        <v>1197</v>
      </c>
      <c r="C402" s="12" t="s">
        <v>581</v>
      </c>
      <c r="D402" s="15">
        <v>4.0</v>
      </c>
      <c r="E402" s="15">
        <v>16.0</v>
      </c>
      <c r="F402" s="15">
        <v>0.0</v>
      </c>
      <c r="G402" s="15">
        <v>0.0</v>
      </c>
      <c r="H402" s="15">
        <v>0.0</v>
      </c>
      <c r="I402" s="15">
        <v>0.0</v>
      </c>
      <c r="J402" s="18">
        <v>0.0</v>
      </c>
      <c r="K402" s="25" t="e">
        <v>#DIV/0!</v>
      </c>
      <c r="L402" s="15">
        <v>0.0</v>
      </c>
      <c r="M402" s="21">
        <v>0.0</v>
      </c>
    </row>
    <row r="403">
      <c r="A403" s="12" t="s">
        <v>1100</v>
      </c>
      <c r="B403" s="12" t="s">
        <v>1157</v>
      </c>
      <c r="C403" s="12" t="s">
        <v>908</v>
      </c>
      <c r="D403" s="15">
        <v>4.0</v>
      </c>
      <c r="E403" s="15">
        <v>16.0</v>
      </c>
      <c r="F403" s="15">
        <v>0.0</v>
      </c>
      <c r="G403" s="15">
        <v>0.0</v>
      </c>
      <c r="H403" s="15">
        <v>0.0</v>
      </c>
      <c r="I403" s="15">
        <v>0.0</v>
      </c>
      <c r="J403" s="18">
        <v>0.0</v>
      </c>
      <c r="K403" s="25" t="e">
        <v>#DIV/0!</v>
      </c>
      <c r="L403" s="15">
        <v>0.0</v>
      </c>
      <c r="M403" s="21">
        <v>0.0</v>
      </c>
    </row>
    <row r="404">
      <c r="A404" s="12" t="s">
        <v>1200</v>
      </c>
      <c r="B404" s="12" t="s">
        <v>1201</v>
      </c>
      <c r="C404" s="12" t="s">
        <v>447</v>
      </c>
      <c r="D404" s="15">
        <v>4.0</v>
      </c>
      <c r="E404" s="15">
        <v>16.0</v>
      </c>
      <c r="F404" s="15">
        <v>0.0</v>
      </c>
      <c r="G404" s="15">
        <v>0.0</v>
      </c>
      <c r="H404" s="15">
        <v>0.0</v>
      </c>
      <c r="I404" s="15">
        <v>0.0</v>
      </c>
      <c r="J404" s="18">
        <v>0.0</v>
      </c>
      <c r="K404" s="25" t="e">
        <v>#DIV/0!</v>
      </c>
      <c r="L404" s="15">
        <v>0.0</v>
      </c>
      <c r="M404" s="21">
        <v>0.0</v>
      </c>
    </row>
    <row r="405">
      <c r="A405" s="12" t="s">
        <v>1203</v>
      </c>
      <c r="B405" s="12" t="s">
        <v>621</v>
      </c>
      <c r="C405" s="12" t="s">
        <v>729</v>
      </c>
      <c r="D405" s="15">
        <v>5.0</v>
      </c>
      <c r="E405" s="15">
        <v>20.0</v>
      </c>
      <c r="F405" s="15">
        <v>0.0</v>
      </c>
      <c r="G405" s="15">
        <v>1.0</v>
      </c>
      <c r="H405" s="15">
        <v>0.0</v>
      </c>
      <c r="I405" s="15">
        <v>1.0</v>
      </c>
      <c r="J405" s="18">
        <v>0.05</v>
      </c>
      <c r="K405" s="18">
        <v>0.0</v>
      </c>
      <c r="L405" s="15">
        <v>0.0</v>
      </c>
      <c r="M405" s="21">
        <v>0.0</v>
      </c>
    </row>
    <row r="406">
      <c r="A406" s="12" t="s">
        <v>1204</v>
      </c>
      <c r="B406" s="12" t="s">
        <v>1206</v>
      </c>
      <c r="C406" s="12" t="s">
        <v>725</v>
      </c>
      <c r="D406" s="15">
        <v>5.0</v>
      </c>
      <c r="E406" s="15">
        <v>20.0</v>
      </c>
      <c r="F406" s="15">
        <v>0.0</v>
      </c>
      <c r="G406" s="15">
        <v>0.0</v>
      </c>
      <c r="H406" s="15">
        <v>0.0</v>
      </c>
      <c r="I406" s="15">
        <v>0.0</v>
      </c>
      <c r="J406" s="18">
        <v>0.0</v>
      </c>
      <c r="K406" s="25" t="e">
        <v>#DIV/0!</v>
      </c>
      <c r="L406" s="15">
        <v>0.0</v>
      </c>
      <c r="M406" s="21">
        <v>0.0</v>
      </c>
    </row>
    <row r="407">
      <c r="A407" s="12" t="s">
        <v>1205</v>
      </c>
      <c r="B407" s="12" t="s">
        <v>1215</v>
      </c>
      <c r="C407" s="12" t="s">
        <v>653</v>
      </c>
      <c r="D407" s="15">
        <v>5.0</v>
      </c>
      <c r="E407" s="15">
        <v>20.0</v>
      </c>
      <c r="F407" s="15">
        <v>0.0</v>
      </c>
      <c r="G407" s="15">
        <v>0.0</v>
      </c>
      <c r="H407" s="15">
        <v>0.0</v>
      </c>
      <c r="I407" s="15">
        <v>0.0</v>
      </c>
      <c r="J407" s="18">
        <v>0.0</v>
      </c>
      <c r="K407" s="25" t="e">
        <v>#DIV/0!</v>
      </c>
      <c r="L407" s="15">
        <v>0.0</v>
      </c>
      <c r="M407" s="21">
        <v>0.0</v>
      </c>
    </row>
    <row r="408">
      <c r="A408" s="12" t="s">
        <v>1207</v>
      </c>
      <c r="B408" s="12" t="s">
        <v>1208</v>
      </c>
      <c r="C408" s="12" t="s">
        <v>634</v>
      </c>
      <c r="D408" s="15">
        <v>5.0</v>
      </c>
      <c r="E408" s="15">
        <v>20.0</v>
      </c>
      <c r="F408" s="15">
        <v>1.0</v>
      </c>
      <c r="G408" s="15">
        <v>0.0</v>
      </c>
      <c r="H408" s="15">
        <v>1.0</v>
      </c>
      <c r="I408" s="15">
        <v>2.0</v>
      </c>
      <c r="J408" s="18">
        <v>0.1</v>
      </c>
      <c r="K408" s="18">
        <v>0.5</v>
      </c>
      <c r="L408" s="15">
        <v>0.0</v>
      </c>
      <c r="M408" s="21">
        <v>0.0</v>
      </c>
    </row>
    <row r="409">
      <c r="A409" s="12" t="s">
        <v>457</v>
      </c>
      <c r="B409" s="12" t="s">
        <v>1016</v>
      </c>
      <c r="C409" s="12" t="s">
        <v>425</v>
      </c>
      <c r="D409" s="15">
        <v>6.0</v>
      </c>
      <c r="E409" s="15">
        <v>24.0</v>
      </c>
      <c r="F409" s="15">
        <v>0.0</v>
      </c>
      <c r="G409" s="15">
        <v>0.0</v>
      </c>
      <c r="H409" s="15">
        <v>0.0</v>
      </c>
      <c r="I409" s="15">
        <v>0.0</v>
      </c>
      <c r="J409" s="18">
        <v>0.0</v>
      </c>
      <c r="K409" s="25" t="e">
        <v>#DIV/0!</v>
      </c>
      <c r="L409" s="15">
        <v>0.0</v>
      </c>
      <c r="M409" s="21">
        <v>0.0</v>
      </c>
    </row>
    <row r="410">
      <c r="A410" s="12" t="s">
        <v>1211</v>
      </c>
      <c r="B410" s="12" t="s">
        <v>1216</v>
      </c>
      <c r="C410" s="12" t="s">
        <v>154</v>
      </c>
      <c r="D410" s="15">
        <v>8.0</v>
      </c>
      <c r="E410" s="15">
        <v>32.0</v>
      </c>
      <c r="F410" s="15">
        <v>0.0</v>
      </c>
      <c r="G410" s="15">
        <v>0.0</v>
      </c>
      <c r="H410" s="15">
        <v>0.0</v>
      </c>
      <c r="I410" s="15">
        <v>0.0</v>
      </c>
      <c r="J410" s="18">
        <v>0.0</v>
      </c>
      <c r="K410" s="25" t="e">
        <v>#DIV/0!</v>
      </c>
      <c r="L410" s="15">
        <v>0.0</v>
      </c>
      <c r="M410" s="21">
        <v>0.0</v>
      </c>
    </row>
    <row r="411">
      <c r="A411" s="12" t="s">
        <v>1213</v>
      </c>
      <c r="B411" s="12" t="s">
        <v>992</v>
      </c>
      <c r="C411" s="12" t="s">
        <v>434</v>
      </c>
      <c r="D411" s="15">
        <v>8.0</v>
      </c>
      <c r="E411" s="15">
        <v>32.0</v>
      </c>
      <c r="F411" s="15">
        <v>0.0</v>
      </c>
      <c r="G411" s="15">
        <v>0.0</v>
      </c>
      <c r="H411" s="15">
        <v>0.0</v>
      </c>
      <c r="I411" s="15">
        <v>0.0</v>
      </c>
      <c r="J411" s="18">
        <v>0.0</v>
      </c>
      <c r="K411" s="25" t="e">
        <v>#DIV/0!</v>
      </c>
      <c r="L411" s="15">
        <v>0.0</v>
      </c>
      <c r="M411" s="21">
        <v>0.0</v>
      </c>
    </row>
    <row r="412">
      <c r="A412" s="12" t="s">
        <v>419</v>
      </c>
      <c r="B412" s="12" t="s">
        <v>1151</v>
      </c>
      <c r="C412" s="12" t="s">
        <v>1020</v>
      </c>
      <c r="D412" s="15">
        <v>3.0</v>
      </c>
      <c r="E412" s="15">
        <v>12.0</v>
      </c>
      <c r="F412" s="15">
        <v>0.0</v>
      </c>
      <c r="G412" s="15">
        <v>0.0</v>
      </c>
      <c r="H412" s="15">
        <v>0.0</v>
      </c>
      <c r="I412" s="15">
        <v>0.0</v>
      </c>
      <c r="J412" s="18">
        <v>0.0</v>
      </c>
      <c r="K412" s="25" t="e">
        <v>#DIV/0!</v>
      </c>
      <c r="L412" s="15">
        <v>0.0</v>
      </c>
      <c r="M412" s="21">
        <v>0.0</v>
      </c>
    </row>
    <row r="413">
      <c r="A413" s="12" t="s">
        <v>404</v>
      </c>
      <c r="B413" s="12" t="s">
        <v>1019</v>
      </c>
      <c r="C413" s="12" t="s">
        <v>1020</v>
      </c>
      <c r="D413" s="15">
        <v>3.0</v>
      </c>
      <c r="E413" s="15">
        <v>12.0</v>
      </c>
      <c r="F413" s="15">
        <v>0.0</v>
      </c>
      <c r="G413" s="15">
        <v>0.0</v>
      </c>
      <c r="H413" s="15">
        <v>0.0</v>
      </c>
      <c r="I413" s="15">
        <v>0.0</v>
      </c>
      <c r="J413" s="18">
        <v>0.0</v>
      </c>
      <c r="K413" s="25" t="e">
        <v>#DIV/0!</v>
      </c>
      <c r="L413" s="15">
        <v>0.0</v>
      </c>
      <c r="M413" s="21">
        <v>0.0</v>
      </c>
    </row>
    <row r="414">
      <c r="A414" s="12" t="s">
        <v>1217</v>
      </c>
      <c r="B414" s="12" t="s">
        <v>1218</v>
      </c>
      <c r="C414" s="12" t="s">
        <v>710</v>
      </c>
      <c r="D414" s="15">
        <v>4.0</v>
      </c>
      <c r="E414" s="15">
        <v>16.0</v>
      </c>
      <c r="F414" s="15">
        <v>0.0</v>
      </c>
      <c r="G414" s="15">
        <v>0.0</v>
      </c>
      <c r="H414" s="15">
        <v>0.0</v>
      </c>
      <c r="I414" s="15">
        <v>0.0</v>
      </c>
      <c r="J414" s="18">
        <v>0.0</v>
      </c>
      <c r="K414" s="25" t="e">
        <v>#DIV/0!</v>
      </c>
      <c r="L414" s="15">
        <v>0.0</v>
      </c>
      <c r="M414" s="21">
        <v>0.0</v>
      </c>
    </row>
    <row r="415">
      <c r="A415" s="12" t="s">
        <v>1219</v>
      </c>
      <c r="B415" s="12" t="s">
        <v>1220</v>
      </c>
      <c r="C415" s="12" t="s">
        <v>154</v>
      </c>
      <c r="D415" s="15">
        <v>8.0</v>
      </c>
      <c r="E415" s="15">
        <v>32.0</v>
      </c>
      <c r="F415" s="15">
        <v>0.0</v>
      </c>
      <c r="G415" s="15">
        <v>0.0</v>
      </c>
      <c r="H415" s="15">
        <v>0.0</v>
      </c>
      <c r="I415" s="15">
        <v>0.0</v>
      </c>
      <c r="J415" s="18">
        <v>0.0</v>
      </c>
      <c r="K415" s="25" t="e">
        <v>#DIV/0!</v>
      </c>
      <c r="L415" s="15">
        <v>0.0</v>
      </c>
      <c r="M415" s="21">
        <v>0.0</v>
      </c>
    </row>
    <row r="416">
      <c r="A416" s="12" t="s">
        <v>487</v>
      </c>
      <c r="B416" s="12" t="s">
        <v>1221</v>
      </c>
      <c r="C416" s="12" t="s">
        <v>1048</v>
      </c>
      <c r="D416" s="15">
        <v>4.0</v>
      </c>
      <c r="E416" s="15">
        <v>16.0</v>
      </c>
      <c r="F416" s="15">
        <v>0.0</v>
      </c>
      <c r="G416" s="15">
        <v>0.0</v>
      </c>
      <c r="H416" s="15">
        <v>0.0</v>
      </c>
      <c r="I416" s="15">
        <v>0.0</v>
      </c>
      <c r="J416" s="18">
        <v>0.0</v>
      </c>
      <c r="K416" s="25" t="e">
        <v>#DIV/0!</v>
      </c>
      <c r="L416" s="15">
        <v>0.0</v>
      </c>
      <c r="M416" s="21">
        <v>0.0</v>
      </c>
    </row>
    <row r="417">
      <c r="A417" s="12" t="s">
        <v>1222</v>
      </c>
      <c r="B417" s="12" t="s">
        <v>1223</v>
      </c>
      <c r="C417" s="12" t="s">
        <v>237</v>
      </c>
      <c r="D417" s="15">
        <v>5.0</v>
      </c>
      <c r="E417" s="15">
        <v>20.0</v>
      </c>
      <c r="F417" s="15">
        <v>0.0</v>
      </c>
      <c r="G417" s="15">
        <v>1.0</v>
      </c>
      <c r="H417" s="15">
        <v>0.0</v>
      </c>
      <c r="I417" s="15">
        <v>1.0</v>
      </c>
      <c r="J417" s="18">
        <v>0.05</v>
      </c>
      <c r="K417" s="18">
        <v>0.0</v>
      </c>
      <c r="L417" s="15">
        <v>0.0</v>
      </c>
      <c r="M417" s="21">
        <v>0.0</v>
      </c>
    </row>
    <row r="418">
      <c r="A418" s="12" t="s">
        <v>1224</v>
      </c>
      <c r="B418" s="12" t="s">
        <v>1225</v>
      </c>
      <c r="C418" s="12" t="s">
        <v>112</v>
      </c>
      <c r="D418" s="15">
        <v>10.0</v>
      </c>
      <c r="E418" s="15">
        <v>40.0</v>
      </c>
      <c r="F418" s="15">
        <v>0.0</v>
      </c>
      <c r="G418" s="15">
        <v>0.0</v>
      </c>
      <c r="H418" s="15">
        <v>0.0</v>
      </c>
      <c r="I418" s="15">
        <v>0.0</v>
      </c>
      <c r="J418" s="18">
        <v>0.0</v>
      </c>
      <c r="K418" s="25" t="e">
        <v>#DIV/0!</v>
      </c>
      <c r="L418" s="15">
        <v>0.0</v>
      </c>
      <c r="M418" s="21">
        <v>0.0</v>
      </c>
    </row>
    <row r="419">
      <c r="A419" s="12" t="s">
        <v>1226</v>
      </c>
      <c r="B419" s="12" t="s">
        <v>1227</v>
      </c>
      <c r="C419" s="12" t="s">
        <v>974</v>
      </c>
      <c r="D419" s="15">
        <v>4.0</v>
      </c>
      <c r="E419" s="15">
        <v>16.0</v>
      </c>
      <c r="F419" s="15">
        <v>0.0</v>
      </c>
      <c r="G419" s="15">
        <v>1.0</v>
      </c>
      <c r="H419" s="15">
        <v>0.0</v>
      </c>
      <c r="I419" s="15">
        <v>1.0</v>
      </c>
      <c r="J419" s="18">
        <v>0.0625</v>
      </c>
      <c r="K419" s="18">
        <v>0.0</v>
      </c>
      <c r="L419" s="15">
        <v>0.0</v>
      </c>
      <c r="M419" s="21">
        <v>0.0</v>
      </c>
    </row>
    <row r="420">
      <c r="A420" s="12" t="s">
        <v>1228</v>
      </c>
      <c r="B420" s="12" t="s">
        <v>1229</v>
      </c>
      <c r="C420" s="12" t="s">
        <v>550</v>
      </c>
      <c r="D420" s="15">
        <v>4.0</v>
      </c>
      <c r="E420" s="15">
        <v>16.0</v>
      </c>
      <c r="F420" s="15">
        <v>0.0</v>
      </c>
      <c r="G420" s="15">
        <v>1.0</v>
      </c>
      <c r="H420" s="15">
        <v>0.0</v>
      </c>
      <c r="I420" s="15">
        <v>1.0</v>
      </c>
      <c r="J420" s="18">
        <v>0.0625</v>
      </c>
      <c r="K420" s="18">
        <v>0.0</v>
      </c>
      <c r="L420" s="15">
        <v>0.0</v>
      </c>
      <c r="M420" s="21">
        <v>0.0</v>
      </c>
    </row>
    <row r="421">
      <c r="A421" s="12" t="s">
        <v>1230</v>
      </c>
      <c r="B421" s="12" t="s">
        <v>1231</v>
      </c>
      <c r="C421" s="12" t="s">
        <v>473</v>
      </c>
      <c r="D421" s="15">
        <v>4.0</v>
      </c>
      <c r="E421" s="15">
        <v>16.0</v>
      </c>
      <c r="F421" s="15">
        <v>0.0</v>
      </c>
      <c r="G421" s="15">
        <v>0.0</v>
      </c>
      <c r="H421" s="15">
        <v>0.0</v>
      </c>
      <c r="I421" s="15">
        <v>0.0</v>
      </c>
      <c r="J421" s="18">
        <v>0.0</v>
      </c>
      <c r="K421" s="25" t="e">
        <v>#DIV/0!</v>
      </c>
      <c r="L421" s="15">
        <v>0.0</v>
      </c>
      <c r="M421" s="21">
        <v>0.0</v>
      </c>
    </row>
    <row r="422">
      <c r="A422" s="12" t="s">
        <v>1232</v>
      </c>
      <c r="B422" s="12" t="s">
        <v>1109</v>
      </c>
      <c r="C422" s="12" t="s">
        <v>422</v>
      </c>
      <c r="D422" s="15">
        <v>5.0</v>
      </c>
      <c r="E422" s="15">
        <v>20.0</v>
      </c>
      <c r="F422" s="15">
        <v>0.0</v>
      </c>
      <c r="G422" s="15">
        <v>1.0</v>
      </c>
      <c r="H422" s="15">
        <v>0.0</v>
      </c>
      <c r="I422" s="15">
        <v>1.0</v>
      </c>
      <c r="J422" s="18">
        <v>0.05</v>
      </c>
      <c r="K422" s="18">
        <v>0.0</v>
      </c>
      <c r="L422" s="15">
        <v>0.0</v>
      </c>
      <c r="M422" s="21">
        <v>0.0</v>
      </c>
    </row>
    <row r="423">
      <c r="A423" s="12" t="s">
        <v>1233</v>
      </c>
      <c r="B423" s="12" t="s">
        <v>1234</v>
      </c>
      <c r="C423" s="12" t="s">
        <v>669</v>
      </c>
      <c r="D423" s="15">
        <v>4.0</v>
      </c>
      <c r="E423" s="15">
        <v>16.0</v>
      </c>
      <c r="F423" s="15">
        <v>0.0</v>
      </c>
      <c r="G423" s="15">
        <v>0.0</v>
      </c>
      <c r="H423" s="15">
        <v>0.0</v>
      </c>
      <c r="I423" s="15">
        <v>0.0</v>
      </c>
      <c r="J423" s="18">
        <v>0.0</v>
      </c>
      <c r="K423" s="25" t="e">
        <v>#DIV/0!</v>
      </c>
      <c r="L423" s="15">
        <v>0.0</v>
      </c>
      <c r="M423" s="21">
        <v>0.0</v>
      </c>
    </row>
    <row r="424">
      <c r="A424" s="12" t="s">
        <v>492</v>
      </c>
      <c r="B424" s="12" t="s">
        <v>1159</v>
      </c>
      <c r="C424" s="12" t="s">
        <v>1034</v>
      </c>
      <c r="D424" s="15">
        <v>4.0</v>
      </c>
      <c r="E424" s="15">
        <v>16.0</v>
      </c>
      <c r="F424" s="15">
        <v>0.0</v>
      </c>
      <c r="G424" s="15">
        <v>2.0</v>
      </c>
      <c r="H424" s="15">
        <v>0.0</v>
      </c>
      <c r="I424" s="15">
        <v>2.0</v>
      </c>
      <c r="J424" s="18">
        <v>0.125</v>
      </c>
      <c r="K424" s="18">
        <v>0.0</v>
      </c>
      <c r="L424" s="15">
        <v>0.0</v>
      </c>
      <c r="M424" s="21">
        <v>0.0</v>
      </c>
    </row>
    <row r="425">
      <c r="A425" s="12" t="s">
        <v>1235</v>
      </c>
      <c r="B425" s="12" t="s">
        <v>1236</v>
      </c>
      <c r="C425" s="12" t="s">
        <v>957</v>
      </c>
      <c r="D425" s="15">
        <v>5.0</v>
      </c>
      <c r="E425" s="15">
        <v>20.0</v>
      </c>
      <c r="F425" s="15">
        <v>0.0</v>
      </c>
      <c r="G425" s="15">
        <v>0.0</v>
      </c>
      <c r="H425" s="15">
        <v>0.0</v>
      </c>
      <c r="I425" s="15">
        <v>0.0</v>
      </c>
      <c r="J425" s="18">
        <v>0.0</v>
      </c>
      <c r="K425" s="25" t="e">
        <v>#DIV/0!</v>
      </c>
      <c r="L425" s="15">
        <v>0.0</v>
      </c>
      <c r="M425" s="21">
        <v>0.0</v>
      </c>
    </row>
    <row r="426">
      <c r="A426" s="12" t="s">
        <v>1237</v>
      </c>
      <c r="B426" s="12" t="s">
        <v>397</v>
      </c>
      <c r="C426" s="12" t="s">
        <v>439</v>
      </c>
      <c r="D426" s="15">
        <v>4.0</v>
      </c>
      <c r="E426" s="15">
        <v>16.0</v>
      </c>
      <c r="F426" s="15">
        <v>0.0</v>
      </c>
      <c r="G426" s="15">
        <v>0.0</v>
      </c>
      <c r="H426" s="15">
        <v>0.0</v>
      </c>
      <c r="I426" s="15">
        <v>0.0</v>
      </c>
      <c r="J426" s="18">
        <v>0.0</v>
      </c>
      <c r="K426" s="25" t="e">
        <v>#DIV/0!</v>
      </c>
      <c r="L426" s="15">
        <v>0.0</v>
      </c>
      <c r="M426" s="21">
        <v>0.0</v>
      </c>
    </row>
    <row r="427">
      <c r="A427" s="12" t="s">
        <v>1238</v>
      </c>
      <c r="B427" s="12" t="s">
        <v>1239</v>
      </c>
      <c r="C427" s="12" t="s">
        <v>581</v>
      </c>
      <c r="D427" s="15">
        <v>4.0</v>
      </c>
      <c r="E427" s="15">
        <v>16.0</v>
      </c>
      <c r="F427" s="15">
        <v>0.0</v>
      </c>
      <c r="G427" s="15">
        <v>0.0</v>
      </c>
      <c r="H427" s="15">
        <v>0.0</v>
      </c>
      <c r="I427" s="15">
        <v>0.0</v>
      </c>
      <c r="J427" s="18">
        <v>0.0</v>
      </c>
      <c r="K427" s="25" t="e">
        <v>#DIV/0!</v>
      </c>
      <c r="L427" s="15">
        <v>0.0</v>
      </c>
      <c r="M427" s="21">
        <v>0.0</v>
      </c>
    </row>
    <row r="428">
      <c r="A428" s="12" t="s">
        <v>654</v>
      </c>
      <c r="B428" s="12" t="s">
        <v>1240</v>
      </c>
      <c r="C428" s="12" t="s">
        <v>748</v>
      </c>
      <c r="D428" s="15">
        <v>4.0</v>
      </c>
      <c r="E428" s="15">
        <v>16.0</v>
      </c>
      <c r="F428" s="15">
        <v>0.0</v>
      </c>
      <c r="G428" s="15">
        <v>0.0</v>
      </c>
      <c r="H428" s="15">
        <v>0.0</v>
      </c>
      <c r="I428" s="15">
        <v>0.0</v>
      </c>
      <c r="J428" s="18">
        <v>0.0</v>
      </c>
      <c r="K428" s="25" t="e">
        <v>#DIV/0!</v>
      </c>
      <c r="L428" s="15">
        <v>0.0</v>
      </c>
      <c r="M428" s="21">
        <v>0.0</v>
      </c>
    </row>
    <row r="429">
      <c r="A429" s="12" t="s">
        <v>1241</v>
      </c>
      <c r="B429" s="12" t="s">
        <v>1242</v>
      </c>
      <c r="C429" s="12" t="s">
        <v>695</v>
      </c>
      <c r="D429" s="15">
        <v>4.0</v>
      </c>
      <c r="E429" s="15">
        <v>16.0</v>
      </c>
      <c r="F429" s="15">
        <v>0.0</v>
      </c>
      <c r="G429" s="15">
        <v>0.0</v>
      </c>
      <c r="H429" s="15">
        <v>0.0</v>
      </c>
      <c r="I429" s="15">
        <v>0.0</v>
      </c>
      <c r="J429" s="18">
        <v>0.0</v>
      </c>
      <c r="K429" s="25" t="e">
        <v>#DIV/0!</v>
      </c>
      <c r="L429" s="15">
        <v>0.0</v>
      </c>
      <c r="M429" s="21">
        <v>0.0</v>
      </c>
    </row>
    <row r="430">
      <c r="A430" s="12" t="s">
        <v>1243</v>
      </c>
      <c r="B430" s="12" t="s">
        <v>1109</v>
      </c>
      <c r="C430" s="12" t="s">
        <v>716</v>
      </c>
      <c r="D430" s="15">
        <v>4.0</v>
      </c>
      <c r="E430" s="15">
        <v>16.0</v>
      </c>
      <c r="F430" s="15">
        <v>0.0</v>
      </c>
      <c r="G430" s="15">
        <v>0.0</v>
      </c>
      <c r="H430" s="15">
        <v>0.0</v>
      </c>
      <c r="I430" s="15">
        <v>0.0</v>
      </c>
      <c r="J430" s="18">
        <v>0.0</v>
      </c>
      <c r="K430" s="25" t="e">
        <v>#DIV/0!</v>
      </c>
      <c r="L430" s="15">
        <v>0.0</v>
      </c>
      <c r="M430" s="21">
        <v>0.0</v>
      </c>
    </row>
    <row r="431">
      <c r="A431" s="12" t="s">
        <v>1244</v>
      </c>
      <c r="B431" s="12" t="s">
        <v>1245</v>
      </c>
      <c r="C431" s="12" t="s">
        <v>585</v>
      </c>
      <c r="D431" s="15">
        <v>4.0</v>
      </c>
      <c r="E431" s="15">
        <v>16.0</v>
      </c>
      <c r="F431" s="15">
        <v>0.0</v>
      </c>
      <c r="G431" s="15">
        <v>0.0</v>
      </c>
      <c r="H431" s="15">
        <v>0.0</v>
      </c>
      <c r="I431" s="15">
        <v>0.0</v>
      </c>
      <c r="J431" s="18">
        <v>0.0</v>
      </c>
      <c r="K431" s="25" t="e">
        <v>#DIV/0!</v>
      </c>
      <c r="L431" s="15">
        <v>0.0</v>
      </c>
      <c r="M431" s="21">
        <v>0.0</v>
      </c>
    </row>
    <row r="432">
      <c r="A432" s="12" t="s">
        <v>1246</v>
      </c>
      <c r="B432" s="12" t="s">
        <v>1247</v>
      </c>
      <c r="C432" s="12" t="s">
        <v>324</v>
      </c>
      <c r="D432" s="15">
        <v>5.0</v>
      </c>
      <c r="E432" s="15">
        <v>20.0</v>
      </c>
      <c r="F432" s="15">
        <v>0.0</v>
      </c>
      <c r="G432" s="15">
        <v>1.0</v>
      </c>
      <c r="H432" s="15">
        <v>0.0</v>
      </c>
      <c r="I432" s="15">
        <v>1.0</v>
      </c>
      <c r="J432" s="18">
        <v>0.05</v>
      </c>
      <c r="K432" s="18">
        <v>0.0</v>
      </c>
      <c r="L432" s="15">
        <v>0.0</v>
      </c>
      <c r="M432" s="21">
        <v>0.0</v>
      </c>
    </row>
    <row r="433">
      <c r="A433" s="12" t="s">
        <v>1248</v>
      </c>
      <c r="B433" s="12" t="s">
        <v>1249</v>
      </c>
      <c r="C433" s="12" t="s">
        <v>787</v>
      </c>
      <c r="D433" s="15">
        <v>4.0</v>
      </c>
      <c r="E433" s="15">
        <v>16.0</v>
      </c>
      <c r="F433" s="15">
        <v>0.0</v>
      </c>
      <c r="G433" s="15">
        <v>0.0</v>
      </c>
      <c r="H433" s="15">
        <v>0.0</v>
      </c>
      <c r="I433" s="15">
        <v>0.0</v>
      </c>
      <c r="J433" s="18">
        <v>0.0</v>
      </c>
      <c r="K433" s="25" t="e">
        <v>#DIV/0!</v>
      </c>
      <c r="L433" s="15">
        <v>0.0</v>
      </c>
      <c r="M433" s="21">
        <v>0.0</v>
      </c>
    </row>
    <row r="434">
      <c r="A434" s="12" t="s">
        <v>1250</v>
      </c>
      <c r="B434" s="12" t="s">
        <v>1223</v>
      </c>
      <c r="C434" s="12" t="s">
        <v>201</v>
      </c>
      <c r="D434" s="15">
        <v>3.0</v>
      </c>
      <c r="E434" s="15">
        <v>12.0</v>
      </c>
      <c r="F434" s="15">
        <v>0.0</v>
      </c>
      <c r="G434" s="15">
        <v>0.0</v>
      </c>
      <c r="H434" s="15">
        <v>0.0</v>
      </c>
      <c r="I434" s="15">
        <v>0.0</v>
      </c>
      <c r="J434" s="18">
        <v>0.0</v>
      </c>
      <c r="K434" s="25" t="e">
        <v>#DIV/0!</v>
      </c>
      <c r="L434" s="15">
        <v>0.0</v>
      </c>
      <c r="M434" s="21">
        <v>0.0</v>
      </c>
    </row>
    <row r="435">
      <c r="A435" s="12" t="s">
        <v>1251</v>
      </c>
      <c r="B435" s="12" t="s">
        <v>1252</v>
      </c>
      <c r="C435" s="12" t="s">
        <v>324</v>
      </c>
      <c r="D435" s="15">
        <v>5.0</v>
      </c>
      <c r="E435" s="15">
        <v>20.0</v>
      </c>
      <c r="F435" s="15">
        <v>0.0</v>
      </c>
      <c r="G435" s="15">
        <v>0.0</v>
      </c>
      <c r="H435" s="15">
        <v>0.0</v>
      </c>
      <c r="I435" s="15">
        <v>0.0</v>
      </c>
      <c r="J435" s="18">
        <v>0.0</v>
      </c>
      <c r="K435" s="25" t="e">
        <v>#DIV/0!</v>
      </c>
      <c r="L435" s="15">
        <v>0.0</v>
      </c>
      <c r="M435" s="21">
        <v>0.0</v>
      </c>
    </row>
    <row r="436">
      <c r="A436" s="12" t="s">
        <v>1253</v>
      </c>
      <c r="B436" s="12" t="s">
        <v>1254</v>
      </c>
      <c r="C436" s="12" t="s">
        <v>855</v>
      </c>
      <c r="D436" s="15">
        <v>4.0</v>
      </c>
      <c r="E436" s="15">
        <v>16.0</v>
      </c>
      <c r="F436" s="15">
        <v>0.0</v>
      </c>
      <c r="G436" s="15">
        <v>0.0</v>
      </c>
      <c r="H436" s="15">
        <v>0.0</v>
      </c>
      <c r="I436" s="15">
        <v>0.0</v>
      </c>
      <c r="J436" s="18">
        <v>0.0</v>
      </c>
      <c r="K436" s="25" t="e">
        <v>#DIV/0!</v>
      </c>
      <c r="L436" s="15">
        <v>0.0</v>
      </c>
      <c r="M436" s="21">
        <v>0.0</v>
      </c>
    </row>
    <row r="437">
      <c r="A437" s="12" t="s">
        <v>1255</v>
      </c>
      <c r="B437" s="12" t="s">
        <v>1257</v>
      </c>
      <c r="C437" s="12" t="s">
        <v>520</v>
      </c>
      <c r="D437" s="15">
        <v>8.0</v>
      </c>
      <c r="E437" s="15">
        <v>32.0</v>
      </c>
      <c r="F437" s="15">
        <v>0.0</v>
      </c>
      <c r="G437" s="15">
        <v>0.0</v>
      </c>
      <c r="H437" s="15">
        <v>0.0</v>
      </c>
      <c r="I437" s="15">
        <v>0.0</v>
      </c>
      <c r="J437" s="18">
        <v>0.0</v>
      </c>
      <c r="K437" s="25" t="e">
        <v>#DIV/0!</v>
      </c>
      <c r="L437" s="15">
        <v>0.0</v>
      </c>
      <c r="M437" s="21">
        <v>0.0</v>
      </c>
    </row>
    <row r="438">
      <c r="A438" s="12" t="s">
        <v>742</v>
      </c>
      <c r="B438" s="12" t="s">
        <v>1256</v>
      </c>
      <c r="C438" s="12" t="s">
        <v>499</v>
      </c>
      <c r="D438" s="15">
        <v>4.0</v>
      </c>
      <c r="E438" s="15">
        <v>16.0</v>
      </c>
      <c r="F438" s="15">
        <v>1.0</v>
      </c>
      <c r="G438" s="15">
        <v>0.0</v>
      </c>
      <c r="H438" s="15">
        <v>1.0</v>
      </c>
      <c r="I438" s="15">
        <v>2.0</v>
      </c>
      <c r="J438" s="18">
        <v>0.125</v>
      </c>
      <c r="K438" s="18">
        <v>0.5</v>
      </c>
      <c r="L438" s="15">
        <v>0.0</v>
      </c>
      <c r="M438" s="21">
        <v>0.0</v>
      </c>
    </row>
    <row r="439">
      <c r="A439" s="12" t="s">
        <v>966</v>
      </c>
      <c r="B439" s="12" t="s">
        <v>1260</v>
      </c>
      <c r="C439" s="12" t="s">
        <v>499</v>
      </c>
      <c r="D439" s="15">
        <v>4.0</v>
      </c>
      <c r="E439" s="15">
        <v>16.0</v>
      </c>
      <c r="F439" s="15">
        <v>0.0</v>
      </c>
      <c r="G439" s="15">
        <v>0.0</v>
      </c>
      <c r="H439" s="15">
        <v>0.0</v>
      </c>
      <c r="I439" s="15">
        <v>0.0</v>
      </c>
      <c r="J439" s="18">
        <v>0.0</v>
      </c>
      <c r="K439" s="25" t="e">
        <v>#DIV/0!</v>
      </c>
      <c r="L439" s="15">
        <v>0.0</v>
      </c>
      <c r="M439" s="21">
        <v>0.0</v>
      </c>
    </row>
    <row r="440">
      <c r="A440" s="12" t="s">
        <v>1263</v>
      </c>
      <c r="B440" s="12" t="s">
        <v>1264</v>
      </c>
      <c r="C440" s="12" t="s">
        <v>418</v>
      </c>
      <c r="D440" s="15">
        <v>4.0</v>
      </c>
      <c r="E440" s="15">
        <v>16.0</v>
      </c>
      <c r="F440" s="15">
        <v>0.0</v>
      </c>
      <c r="G440" s="15">
        <v>0.0</v>
      </c>
      <c r="H440" s="15">
        <v>0.0</v>
      </c>
      <c r="I440" s="15">
        <v>0.0</v>
      </c>
      <c r="J440" s="18">
        <v>0.0</v>
      </c>
      <c r="K440" s="25" t="e">
        <v>#DIV/0!</v>
      </c>
      <c r="L440" s="15">
        <v>0.0</v>
      </c>
      <c r="M440" s="21">
        <v>0.0</v>
      </c>
    </row>
    <row r="441">
      <c r="A441" s="12" t="s">
        <v>1265</v>
      </c>
      <c r="B441" s="12" t="s">
        <v>530</v>
      </c>
      <c r="C441" s="12" t="s">
        <v>674</v>
      </c>
      <c r="D441" s="15">
        <v>4.0</v>
      </c>
      <c r="E441" s="15">
        <v>16.0</v>
      </c>
      <c r="F441" s="15">
        <v>0.0</v>
      </c>
      <c r="G441" s="15">
        <v>0.0</v>
      </c>
      <c r="H441" s="15">
        <v>0.0</v>
      </c>
      <c r="I441" s="15">
        <v>0.0</v>
      </c>
      <c r="J441" s="18">
        <v>0.0</v>
      </c>
      <c r="K441" s="25" t="e">
        <v>#DIV/0!</v>
      </c>
      <c r="L441" s="15">
        <v>0.0</v>
      </c>
      <c r="M441" s="21">
        <v>0.0</v>
      </c>
    </row>
    <row r="442">
      <c r="A442" s="12" t="s">
        <v>1266</v>
      </c>
      <c r="B442" s="12" t="s">
        <v>1267</v>
      </c>
      <c r="C442" s="12" t="s">
        <v>581</v>
      </c>
      <c r="D442" s="15">
        <v>4.0</v>
      </c>
      <c r="E442" s="15">
        <v>16.0</v>
      </c>
      <c r="F442" s="15">
        <v>0.0</v>
      </c>
      <c r="G442" s="15">
        <v>0.0</v>
      </c>
      <c r="H442" s="15">
        <v>0.0</v>
      </c>
      <c r="I442" s="15">
        <v>0.0</v>
      </c>
      <c r="J442" s="18">
        <v>0.0</v>
      </c>
      <c r="K442" s="25" t="e">
        <v>#DIV/0!</v>
      </c>
      <c r="L442" s="15">
        <v>0.0</v>
      </c>
      <c r="M442" s="21">
        <v>0.0</v>
      </c>
    </row>
    <row r="443">
      <c r="A443" s="12" t="s">
        <v>1141</v>
      </c>
      <c r="B443" s="12" t="s">
        <v>1099</v>
      </c>
      <c r="C443" s="12" t="s">
        <v>401</v>
      </c>
      <c r="D443" s="15">
        <v>12.0</v>
      </c>
      <c r="E443" s="15">
        <v>48.0</v>
      </c>
      <c r="F443" s="15">
        <v>0.0</v>
      </c>
      <c r="G443" s="15">
        <v>0.0</v>
      </c>
      <c r="H443" s="15">
        <v>1.0</v>
      </c>
      <c r="I443" s="15">
        <v>1.0</v>
      </c>
      <c r="J443" s="18">
        <v>0.020833333333333332</v>
      </c>
      <c r="K443" s="18">
        <v>0.0</v>
      </c>
      <c r="L443" s="15">
        <v>-4.0</v>
      </c>
      <c r="M443" s="21">
        <v>-0.3333333333333333</v>
      </c>
    </row>
    <row r="444">
      <c r="A444" s="12" t="s">
        <v>936</v>
      </c>
      <c r="B444" s="12" t="s">
        <v>805</v>
      </c>
      <c r="C444" s="12" t="s">
        <v>170</v>
      </c>
      <c r="D444" s="15">
        <v>10.0</v>
      </c>
      <c r="E444" s="15">
        <v>40.0</v>
      </c>
      <c r="F444" s="15">
        <v>1.0</v>
      </c>
      <c r="G444" s="15">
        <v>1.0</v>
      </c>
      <c r="H444" s="15">
        <v>2.0</v>
      </c>
      <c r="I444" s="15">
        <v>4.0</v>
      </c>
      <c r="J444" s="18">
        <v>0.1</v>
      </c>
      <c r="K444" s="18">
        <v>0.25</v>
      </c>
      <c r="L444" s="15">
        <v>-4.0</v>
      </c>
      <c r="M444" s="21">
        <v>-0.4</v>
      </c>
    </row>
    <row r="445">
      <c r="A445" s="12" t="s">
        <v>878</v>
      </c>
      <c r="B445" s="12" t="s">
        <v>793</v>
      </c>
      <c r="C445" s="12" t="s">
        <v>222</v>
      </c>
      <c r="D445" s="15">
        <v>9.0</v>
      </c>
      <c r="E445" s="15">
        <v>36.0</v>
      </c>
      <c r="F445" s="15">
        <v>2.0</v>
      </c>
      <c r="G445" s="15">
        <v>2.0</v>
      </c>
      <c r="H445" s="15">
        <v>3.0</v>
      </c>
      <c r="I445" s="15">
        <v>7.0</v>
      </c>
      <c r="J445" s="18">
        <v>0.19444444444444445</v>
      </c>
      <c r="K445" s="18">
        <v>0.2857142857142857</v>
      </c>
      <c r="L445" s="15">
        <v>-4.0</v>
      </c>
      <c r="M445" s="21">
        <v>-0.4444444444444444</v>
      </c>
    </row>
    <row r="446">
      <c r="A446" s="12" t="s">
        <v>631</v>
      </c>
      <c r="B446" s="12" t="s">
        <v>455</v>
      </c>
      <c r="C446" s="12" t="s">
        <v>137</v>
      </c>
      <c r="D446" s="15">
        <v>7.0</v>
      </c>
      <c r="E446" s="15">
        <v>28.0</v>
      </c>
      <c r="F446" s="15">
        <v>1.0</v>
      </c>
      <c r="G446" s="15">
        <v>0.0</v>
      </c>
      <c r="H446" s="15">
        <v>2.0</v>
      </c>
      <c r="I446" s="15">
        <v>3.0</v>
      </c>
      <c r="J446" s="18">
        <v>0.10714285714285714</v>
      </c>
      <c r="K446" s="18">
        <v>0.3333333333333333</v>
      </c>
      <c r="L446" s="15">
        <v>-4.0</v>
      </c>
      <c r="M446" s="21">
        <v>-0.5714285714285714</v>
      </c>
    </row>
    <row r="447">
      <c r="A447" s="12" t="s">
        <v>582</v>
      </c>
      <c r="B447" s="12" t="s">
        <v>790</v>
      </c>
      <c r="C447" s="12" t="s">
        <v>490</v>
      </c>
      <c r="D447" s="15">
        <v>6.0</v>
      </c>
      <c r="E447" s="15">
        <v>24.0</v>
      </c>
      <c r="F447" s="15">
        <v>1.0</v>
      </c>
      <c r="G447" s="15">
        <v>0.0</v>
      </c>
      <c r="H447" s="15">
        <v>2.0</v>
      </c>
      <c r="I447" s="15">
        <v>3.0</v>
      </c>
      <c r="J447" s="18">
        <v>0.125</v>
      </c>
      <c r="K447" s="18">
        <v>0.3333333333333333</v>
      </c>
      <c r="L447" s="15">
        <v>-4.0</v>
      </c>
      <c r="M447" s="21">
        <v>-0.6666666666666666</v>
      </c>
    </row>
    <row r="448">
      <c r="A448" s="12" t="s">
        <v>758</v>
      </c>
      <c r="B448" s="12" t="s">
        <v>812</v>
      </c>
      <c r="C448" s="12" t="s">
        <v>628</v>
      </c>
      <c r="D448" s="15">
        <v>5.0</v>
      </c>
      <c r="E448" s="15">
        <v>20.0</v>
      </c>
      <c r="F448" s="15">
        <v>0.0</v>
      </c>
      <c r="G448" s="15">
        <v>0.0</v>
      </c>
      <c r="H448" s="15">
        <v>1.0</v>
      </c>
      <c r="I448" s="15">
        <v>1.0</v>
      </c>
      <c r="J448" s="18">
        <v>0.05</v>
      </c>
      <c r="K448" s="18">
        <v>0.0</v>
      </c>
      <c r="L448" s="15">
        <v>-4.0</v>
      </c>
      <c r="M448" s="21">
        <v>-0.8</v>
      </c>
    </row>
    <row r="449">
      <c r="A449" s="12" t="s">
        <v>1258</v>
      </c>
      <c r="B449" s="12" t="s">
        <v>1259</v>
      </c>
      <c r="C449" s="12" t="s">
        <v>387</v>
      </c>
      <c r="D449" s="15">
        <v>5.0</v>
      </c>
      <c r="E449" s="15">
        <v>20.0</v>
      </c>
      <c r="F449" s="15">
        <v>0.0</v>
      </c>
      <c r="G449" s="15">
        <v>0.0</v>
      </c>
      <c r="H449" s="15">
        <v>1.0</v>
      </c>
      <c r="I449" s="15">
        <v>1.0</v>
      </c>
      <c r="J449" s="18">
        <v>0.05</v>
      </c>
      <c r="K449" s="18">
        <v>0.0</v>
      </c>
      <c r="L449" s="15">
        <v>-4.0</v>
      </c>
      <c r="M449" s="21">
        <v>-0.8</v>
      </c>
    </row>
    <row r="450">
      <c r="A450" s="12" t="s">
        <v>667</v>
      </c>
      <c r="B450" s="12" t="s">
        <v>705</v>
      </c>
      <c r="C450" s="12" t="s">
        <v>706</v>
      </c>
      <c r="D450" s="15">
        <v>4.0</v>
      </c>
      <c r="E450" s="15">
        <v>16.0</v>
      </c>
      <c r="F450" s="15">
        <v>1.0</v>
      </c>
      <c r="G450" s="15">
        <v>1.0</v>
      </c>
      <c r="H450" s="15">
        <v>2.0</v>
      </c>
      <c r="I450" s="15">
        <v>4.0</v>
      </c>
      <c r="J450" s="18">
        <v>0.25</v>
      </c>
      <c r="K450" s="18">
        <v>0.25</v>
      </c>
      <c r="L450" s="15">
        <v>-4.0</v>
      </c>
      <c r="M450" s="21">
        <v>-1.0</v>
      </c>
    </row>
    <row r="451">
      <c r="A451" s="12" t="s">
        <v>842</v>
      </c>
      <c r="B451" s="12" t="s">
        <v>871</v>
      </c>
      <c r="C451" s="12" t="s">
        <v>738</v>
      </c>
      <c r="D451" s="15">
        <v>4.0</v>
      </c>
      <c r="E451" s="15">
        <v>16.0</v>
      </c>
      <c r="F451" s="15">
        <v>0.0</v>
      </c>
      <c r="G451" s="15">
        <v>1.0</v>
      </c>
      <c r="H451" s="15">
        <v>1.0</v>
      </c>
      <c r="I451" s="15">
        <v>2.0</v>
      </c>
      <c r="J451" s="18">
        <v>0.125</v>
      </c>
      <c r="K451" s="18">
        <v>0.0</v>
      </c>
      <c r="L451" s="15">
        <v>-4.0</v>
      </c>
      <c r="M451" s="21">
        <v>-1.0</v>
      </c>
    </row>
    <row r="452">
      <c r="A452" s="12" t="s">
        <v>844</v>
      </c>
      <c r="B452" s="12" t="s">
        <v>883</v>
      </c>
      <c r="C452" s="12" t="s">
        <v>713</v>
      </c>
      <c r="D452" s="15">
        <v>4.0</v>
      </c>
      <c r="E452" s="15">
        <v>16.0</v>
      </c>
      <c r="F452" s="15">
        <v>0.0</v>
      </c>
      <c r="G452" s="15">
        <v>1.0</v>
      </c>
      <c r="H452" s="15">
        <v>1.0</v>
      </c>
      <c r="I452" s="15">
        <v>2.0</v>
      </c>
      <c r="J452" s="18">
        <v>0.125</v>
      </c>
      <c r="K452" s="18">
        <v>0.0</v>
      </c>
      <c r="L452" s="15">
        <v>-4.0</v>
      </c>
      <c r="M452" s="21">
        <v>-1.0</v>
      </c>
    </row>
    <row r="453">
      <c r="A453" s="12" t="s">
        <v>978</v>
      </c>
      <c r="B453" s="12" t="s">
        <v>996</v>
      </c>
      <c r="C453" s="12" t="s">
        <v>738</v>
      </c>
      <c r="D453" s="15">
        <v>4.0</v>
      </c>
      <c r="E453" s="15">
        <v>16.0</v>
      </c>
      <c r="F453" s="15">
        <v>0.0</v>
      </c>
      <c r="G453" s="15">
        <v>1.0</v>
      </c>
      <c r="H453" s="15">
        <v>1.0</v>
      </c>
      <c r="I453" s="15">
        <v>2.0</v>
      </c>
      <c r="J453" s="18">
        <v>0.125</v>
      </c>
      <c r="K453" s="18">
        <v>0.0</v>
      </c>
      <c r="L453" s="15">
        <v>-4.0</v>
      </c>
      <c r="M453" s="21">
        <v>-1.0</v>
      </c>
    </row>
    <row r="454">
      <c r="A454" s="12" t="s">
        <v>731</v>
      </c>
      <c r="B454" s="12" t="s">
        <v>1001</v>
      </c>
      <c r="C454" s="12" t="s">
        <v>447</v>
      </c>
      <c r="D454" s="15">
        <v>4.0</v>
      </c>
      <c r="E454" s="15">
        <v>16.0</v>
      </c>
      <c r="F454" s="15">
        <v>1.0</v>
      </c>
      <c r="G454" s="15">
        <v>1.0</v>
      </c>
      <c r="H454" s="15">
        <v>2.0</v>
      </c>
      <c r="I454" s="15">
        <v>4.0</v>
      </c>
      <c r="J454" s="18">
        <v>0.25</v>
      </c>
      <c r="K454" s="18">
        <v>0.25</v>
      </c>
      <c r="L454" s="15">
        <v>-4.0</v>
      </c>
      <c r="M454" s="21">
        <v>-1.0</v>
      </c>
    </row>
    <row r="455">
      <c r="A455" s="12" t="s">
        <v>1101</v>
      </c>
      <c r="B455" s="12" t="s">
        <v>200</v>
      </c>
      <c r="C455" s="12" t="s">
        <v>974</v>
      </c>
      <c r="D455" s="15">
        <v>4.0</v>
      </c>
      <c r="E455" s="15">
        <v>16.0</v>
      </c>
      <c r="F455" s="15">
        <v>1.0</v>
      </c>
      <c r="G455" s="15">
        <v>3.0</v>
      </c>
      <c r="H455" s="15">
        <v>2.0</v>
      </c>
      <c r="I455" s="15">
        <v>6.0</v>
      </c>
      <c r="J455" s="18">
        <v>0.375</v>
      </c>
      <c r="K455" s="18">
        <v>0.16666666666666666</v>
      </c>
      <c r="L455" s="15">
        <v>-4.0</v>
      </c>
      <c r="M455" s="21">
        <v>-1.0</v>
      </c>
    </row>
    <row r="456">
      <c r="A456" s="12" t="s">
        <v>1261</v>
      </c>
      <c r="B456" s="12" t="s">
        <v>1262</v>
      </c>
      <c r="C456" s="12" t="s">
        <v>698</v>
      </c>
      <c r="D456" s="15">
        <v>4.0</v>
      </c>
      <c r="E456" s="15">
        <v>16.0</v>
      </c>
      <c r="F456" s="15">
        <v>0.0</v>
      </c>
      <c r="G456" s="15">
        <v>2.0</v>
      </c>
      <c r="H456" s="15">
        <v>1.0</v>
      </c>
      <c r="I456" s="15">
        <v>3.0</v>
      </c>
      <c r="J456" s="18">
        <v>0.1875</v>
      </c>
      <c r="K456" s="18">
        <v>0.0</v>
      </c>
      <c r="L456" s="15">
        <v>-4.0</v>
      </c>
      <c r="M456" s="21">
        <v>-1.0</v>
      </c>
    </row>
    <row r="457">
      <c r="A457" s="12" t="s">
        <v>541</v>
      </c>
      <c r="B457" s="12" t="s">
        <v>665</v>
      </c>
      <c r="C457" s="12" t="s">
        <v>481</v>
      </c>
      <c r="D457" s="15">
        <v>7.0</v>
      </c>
      <c r="E457" s="15">
        <v>28.0</v>
      </c>
      <c r="F457" s="15">
        <v>0.0</v>
      </c>
      <c r="G457" s="15">
        <v>2.0</v>
      </c>
      <c r="H457" s="15">
        <v>2.0</v>
      </c>
      <c r="I457" s="15">
        <v>4.0</v>
      </c>
      <c r="J457" s="18">
        <v>0.14285714285714285</v>
      </c>
      <c r="K457" s="18">
        <v>0.0</v>
      </c>
      <c r="L457" s="15">
        <v>-8.0</v>
      </c>
      <c r="M457" s="21">
        <v>-1.1428571428571428</v>
      </c>
    </row>
    <row r="458">
      <c r="A458" s="12" t="s">
        <v>1066</v>
      </c>
      <c r="B458" s="12" t="s">
        <v>1137</v>
      </c>
      <c r="C458" s="12" t="s">
        <v>398</v>
      </c>
      <c r="D458" s="15">
        <v>6.0</v>
      </c>
      <c r="E458" s="15">
        <v>24.0</v>
      </c>
      <c r="F458" s="15">
        <v>1.0</v>
      </c>
      <c r="G458" s="15">
        <v>0.0</v>
      </c>
      <c r="H458" s="15">
        <v>3.0</v>
      </c>
      <c r="I458" s="15">
        <v>4.0</v>
      </c>
      <c r="J458" s="18">
        <v>0.16666666666666666</v>
      </c>
      <c r="K458" s="18">
        <v>0.25</v>
      </c>
      <c r="L458" s="15">
        <v>-8.0</v>
      </c>
      <c r="M458" s="21">
        <v>-1.3333333333333333</v>
      </c>
    </row>
    <row r="459">
      <c r="M459" s="8"/>
    </row>
    <row r="460">
      <c r="M460" s="8"/>
    </row>
    <row r="461">
      <c r="M461" s="8"/>
    </row>
    <row r="462">
      <c r="M462" s="8"/>
    </row>
    <row r="463">
      <c r="M463" s="8"/>
    </row>
    <row r="464">
      <c r="M464" s="8"/>
    </row>
    <row r="465">
      <c r="M465" s="8"/>
    </row>
    <row r="466">
      <c r="M466" s="8"/>
    </row>
    <row r="467">
      <c r="M467" s="8"/>
    </row>
    <row r="468">
      <c r="M468" s="8"/>
    </row>
    <row r="469">
      <c r="M469" s="8"/>
    </row>
    <row r="470">
      <c r="M470" s="8"/>
    </row>
    <row r="471">
      <c r="M471" s="8"/>
    </row>
    <row r="472">
      <c r="M472" s="8"/>
    </row>
    <row r="473">
      <c r="M473" s="8"/>
    </row>
    <row r="474">
      <c r="M474" s="8"/>
    </row>
    <row r="475">
      <c r="M475" s="8"/>
    </row>
    <row r="476">
      <c r="M476" s="8"/>
    </row>
    <row r="477">
      <c r="M477" s="8"/>
    </row>
    <row r="478">
      <c r="M478" s="8"/>
    </row>
    <row r="479">
      <c r="M479" s="8"/>
    </row>
    <row r="480">
      <c r="M480" s="8"/>
    </row>
    <row r="481">
      <c r="M481" s="8"/>
    </row>
    <row r="482">
      <c r="M482" s="8"/>
    </row>
    <row r="483">
      <c r="M483" s="8"/>
    </row>
    <row r="484">
      <c r="M484" s="8"/>
    </row>
    <row r="485">
      <c r="M485" s="8"/>
    </row>
    <row r="486">
      <c r="M486" s="8"/>
    </row>
    <row r="487">
      <c r="M487" s="8"/>
    </row>
    <row r="488">
      <c r="M488" s="8"/>
    </row>
    <row r="489">
      <c r="M489" s="8"/>
    </row>
    <row r="490">
      <c r="M490" s="8"/>
    </row>
    <row r="491">
      <c r="M491" s="8"/>
    </row>
    <row r="492">
      <c r="M492" s="8"/>
    </row>
    <row r="493">
      <c r="M493" s="8"/>
    </row>
    <row r="494">
      <c r="M494" s="8"/>
    </row>
    <row r="495">
      <c r="M495" s="8"/>
    </row>
    <row r="496">
      <c r="M496" s="8"/>
    </row>
    <row r="497">
      <c r="M497" s="8"/>
    </row>
    <row r="498">
      <c r="M498" s="8"/>
    </row>
    <row r="499">
      <c r="M499" s="8"/>
    </row>
    <row r="500">
      <c r="M500" s="8"/>
    </row>
    <row r="501">
      <c r="M501" s="8"/>
    </row>
    <row r="502">
      <c r="M502" s="8"/>
    </row>
    <row r="503">
      <c r="M503" s="8"/>
    </row>
    <row r="504">
      <c r="M504" s="8"/>
    </row>
    <row r="505">
      <c r="M505" s="8"/>
    </row>
    <row r="506">
      <c r="M506" s="8"/>
    </row>
    <row r="507">
      <c r="M507" s="8"/>
    </row>
    <row r="508">
      <c r="M508" s="8"/>
    </row>
    <row r="509">
      <c r="M509" s="8"/>
    </row>
    <row r="510">
      <c r="M510" s="8"/>
    </row>
    <row r="511">
      <c r="M511" s="8"/>
    </row>
    <row r="512">
      <c r="M512" s="8"/>
    </row>
    <row r="513">
      <c r="M513" s="8"/>
    </row>
    <row r="514">
      <c r="M514" s="8"/>
    </row>
    <row r="515">
      <c r="M515" s="8"/>
    </row>
    <row r="516">
      <c r="M516" s="8"/>
    </row>
    <row r="517">
      <c r="M517" s="8"/>
    </row>
    <row r="518">
      <c r="M518" s="8"/>
    </row>
    <row r="519">
      <c r="M519" s="8"/>
    </row>
    <row r="520">
      <c r="M520" s="8"/>
    </row>
    <row r="521">
      <c r="M521" s="8"/>
    </row>
    <row r="522">
      <c r="M522" s="8"/>
    </row>
    <row r="523">
      <c r="M523" s="8"/>
    </row>
    <row r="524">
      <c r="M524" s="8"/>
    </row>
    <row r="525">
      <c r="M525" s="8"/>
    </row>
    <row r="526">
      <c r="M526" s="8"/>
    </row>
    <row r="527">
      <c r="M527" s="8"/>
    </row>
    <row r="528">
      <c r="M528" s="8"/>
    </row>
    <row r="529">
      <c r="M529" s="8"/>
    </row>
    <row r="530">
      <c r="M530" s="8"/>
    </row>
    <row r="531">
      <c r="M531" s="8"/>
    </row>
    <row r="532">
      <c r="M532" s="8"/>
    </row>
    <row r="533">
      <c r="M533" s="8"/>
    </row>
    <row r="534">
      <c r="M534" s="8"/>
    </row>
    <row r="535">
      <c r="M535" s="8"/>
    </row>
    <row r="536">
      <c r="M536" s="8"/>
    </row>
    <row r="537">
      <c r="M537" s="8"/>
    </row>
    <row r="538">
      <c r="M538" s="8"/>
    </row>
    <row r="539">
      <c r="M539" s="8"/>
    </row>
    <row r="540">
      <c r="M540" s="8"/>
    </row>
    <row r="541">
      <c r="M541" s="8"/>
    </row>
    <row r="542">
      <c r="M542" s="8"/>
    </row>
    <row r="543">
      <c r="M543" s="8"/>
    </row>
    <row r="544">
      <c r="M544" s="8"/>
    </row>
    <row r="545">
      <c r="M545" s="8"/>
    </row>
    <row r="546">
      <c r="M546" s="8"/>
    </row>
    <row r="547">
      <c r="M547" s="8"/>
    </row>
    <row r="548">
      <c r="M548" s="8"/>
    </row>
    <row r="549">
      <c r="M549" s="8"/>
    </row>
    <row r="550">
      <c r="M550" s="8"/>
    </row>
    <row r="551">
      <c r="M551" s="8"/>
    </row>
    <row r="552">
      <c r="M552" s="8"/>
    </row>
    <row r="553">
      <c r="M553" s="8"/>
    </row>
    <row r="554">
      <c r="M554" s="8"/>
    </row>
    <row r="555">
      <c r="M555" s="8"/>
    </row>
    <row r="556">
      <c r="M556" s="8"/>
    </row>
    <row r="557">
      <c r="M557" s="8"/>
    </row>
    <row r="558">
      <c r="M558" s="8"/>
    </row>
    <row r="559">
      <c r="M559" s="8"/>
    </row>
    <row r="560">
      <c r="M560" s="8"/>
    </row>
    <row r="561">
      <c r="M561" s="8"/>
    </row>
    <row r="562">
      <c r="M562" s="8"/>
    </row>
    <row r="563">
      <c r="M563" s="8"/>
    </row>
    <row r="564">
      <c r="M564" s="8"/>
    </row>
    <row r="565">
      <c r="M565" s="8"/>
    </row>
    <row r="566">
      <c r="M566" s="8"/>
    </row>
    <row r="567">
      <c r="M567" s="8"/>
    </row>
    <row r="568">
      <c r="M568" s="8"/>
    </row>
    <row r="569">
      <c r="M569" s="8"/>
    </row>
    <row r="570">
      <c r="M570" s="8"/>
    </row>
    <row r="571">
      <c r="M571" s="8"/>
    </row>
    <row r="572">
      <c r="M572" s="8"/>
    </row>
    <row r="573">
      <c r="M573" s="8"/>
    </row>
    <row r="574">
      <c r="M574" s="8"/>
    </row>
    <row r="575">
      <c r="M575" s="8"/>
    </row>
    <row r="576">
      <c r="M576" s="8"/>
    </row>
    <row r="577">
      <c r="M577" s="8"/>
    </row>
    <row r="578">
      <c r="M578" s="8"/>
    </row>
    <row r="579">
      <c r="M579" s="8"/>
    </row>
    <row r="580">
      <c r="M580" s="8"/>
    </row>
    <row r="581">
      <c r="M581" s="8"/>
    </row>
    <row r="582">
      <c r="M582" s="8"/>
    </row>
    <row r="583">
      <c r="M583" s="8"/>
    </row>
    <row r="584">
      <c r="M584" s="8"/>
    </row>
    <row r="585">
      <c r="M585" s="8"/>
    </row>
    <row r="586">
      <c r="M586" s="8"/>
    </row>
    <row r="587">
      <c r="M587" s="8"/>
    </row>
    <row r="588">
      <c r="M588" s="8"/>
    </row>
    <row r="589">
      <c r="M589" s="8"/>
    </row>
    <row r="590">
      <c r="M590" s="8"/>
    </row>
    <row r="591">
      <c r="M591" s="8"/>
    </row>
    <row r="592">
      <c r="M592" s="8"/>
    </row>
    <row r="593">
      <c r="M593" s="8"/>
    </row>
    <row r="594">
      <c r="M594" s="8"/>
    </row>
    <row r="595">
      <c r="M595" s="8"/>
    </row>
    <row r="596">
      <c r="M596" s="8"/>
    </row>
    <row r="597">
      <c r="M597" s="8"/>
    </row>
    <row r="598">
      <c r="M598" s="8"/>
    </row>
    <row r="599">
      <c r="M599" s="8"/>
    </row>
    <row r="600">
      <c r="M600" s="8"/>
    </row>
    <row r="601">
      <c r="M601" s="8"/>
    </row>
    <row r="602">
      <c r="M602" s="8"/>
    </row>
    <row r="603">
      <c r="M603" s="8"/>
    </row>
    <row r="604">
      <c r="M604" s="8"/>
    </row>
    <row r="605">
      <c r="M605" s="8"/>
    </row>
    <row r="606">
      <c r="M606" s="8"/>
    </row>
    <row r="607">
      <c r="M607" s="8"/>
    </row>
    <row r="608">
      <c r="M608" s="8"/>
    </row>
    <row r="609">
      <c r="M609" s="8"/>
    </row>
    <row r="610">
      <c r="M610" s="8"/>
    </row>
    <row r="611">
      <c r="M611" s="8"/>
    </row>
    <row r="612">
      <c r="M612" s="8"/>
    </row>
    <row r="613">
      <c r="M613" s="8"/>
    </row>
    <row r="614">
      <c r="M614" s="8"/>
    </row>
    <row r="615">
      <c r="M615" s="8"/>
    </row>
    <row r="616">
      <c r="M616" s="8"/>
    </row>
    <row r="617">
      <c r="M617" s="8"/>
    </row>
    <row r="618">
      <c r="M618" s="8"/>
    </row>
    <row r="619">
      <c r="M619" s="8"/>
    </row>
    <row r="620">
      <c r="M620" s="8"/>
    </row>
    <row r="621">
      <c r="M621" s="8"/>
    </row>
    <row r="622">
      <c r="M622" s="8"/>
    </row>
    <row r="623">
      <c r="M623" s="8"/>
    </row>
    <row r="624">
      <c r="M624" s="8"/>
    </row>
    <row r="625">
      <c r="M625" s="8"/>
    </row>
    <row r="626">
      <c r="M626" s="8"/>
    </row>
    <row r="627">
      <c r="M627" s="8"/>
    </row>
    <row r="628">
      <c r="M628" s="8"/>
    </row>
    <row r="629">
      <c r="M629" s="8"/>
    </row>
    <row r="630">
      <c r="M630" s="8"/>
    </row>
    <row r="631">
      <c r="M631" s="8"/>
    </row>
    <row r="632">
      <c r="M632" s="8"/>
    </row>
    <row r="633">
      <c r="M633" s="8"/>
    </row>
    <row r="634">
      <c r="M634" s="8"/>
    </row>
    <row r="635">
      <c r="M635" s="8"/>
    </row>
    <row r="636">
      <c r="M636" s="8"/>
    </row>
    <row r="637">
      <c r="M637" s="8"/>
    </row>
    <row r="638">
      <c r="M638" s="8"/>
    </row>
    <row r="639">
      <c r="M639" s="8"/>
    </row>
    <row r="640">
      <c r="M640" s="8"/>
    </row>
    <row r="641">
      <c r="M641" s="8"/>
    </row>
    <row r="642">
      <c r="M642" s="8"/>
    </row>
    <row r="643">
      <c r="M643" s="8"/>
    </row>
    <row r="644">
      <c r="M644" s="8"/>
    </row>
    <row r="645">
      <c r="M645" s="8"/>
    </row>
    <row r="646">
      <c r="M646" s="8"/>
    </row>
    <row r="647">
      <c r="M647" s="8"/>
    </row>
    <row r="648">
      <c r="M648" s="8"/>
    </row>
    <row r="649">
      <c r="M649" s="8"/>
    </row>
    <row r="650">
      <c r="M650" s="8"/>
    </row>
    <row r="651">
      <c r="M651" s="8"/>
    </row>
    <row r="652">
      <c r="M652" s="8"/>
    </row>
    <row r="653">
      <c r="M653" s="8"/>
    </row>
    <row r="654">
      <c r="M654" s="8"/>
    </row>
    <row r="655">
      <c r="M655" s="8"/>
    </row>
    <row r="656">
      <c r="M656" s="8"/>
    </row>
    <row r="657">
      <c r="M657" s="8"/>
    </row>
    <row r="658">
      <c r="M658" s="8"/>
    </row>
    <row r="659">
      <c r="M659" s="8"/>
    </row>
    <row r="660">
      <c r="M660" s="8"/>
    </row>
    <row r="661">
      <c r="M661" s="8"/>
    </row>
    <row r="662">
      <c r="M662" s="8"/>
    </row>
    <row r="663">
      <c r="M663" s="8"/>
    </row>
    <row r="664">
      <c r="M664" s="8"/>
    </row>
    <row r="665">
      <c r="M665" s="8"/>
    </row>
    <row r="666">
      <c r="M666" s="8"/>
    </row>
    <row r="667">
      <c r="M667" s="8"/>
    </row>
    <row r="668">
      <c r="M668" s="8"/>
    </row>
    <row r="669">
      <c r="M669" s="8"/>
    </row>
    <row r="670">
      <c r="M670" s="8"/>
    </row>
    <row r="671">
      <c r="M671" s="8"/>
    </row>
    <row r="672">
      <c r="M672" s="8"/>
    </row>
    <row r="673">
      <c r="M673" s="8"/>
    </row>
    <row r="674">
      <c r="M674" s="8"/>
    </row>
    <row r="675">
      <c r="M675" s="8"/>
    </row>
    <row r="676">
      <c r="M676" s="8"/>
    </row>
    <row r="677">
      <c r="M677" s="8"/>
    </row>
    <row r="678">
      <c r="M678" s="8"/>
    </row>
    <row r="679">
      <c r="M679" s="8"/>
    </row>
    <row r="680">
      <c r="M680" s="8"/>
    </row>
    <row r="681">
      <c r="M681" s="8"/>
    </row>
    <row r="682">
      <c r="M682" s="8"/>
    </row>
    <row r="683">
      <c r="M683" s="8"/>
    </row>
    <row r="684">
      <c r="M684" s="8"/>
    </row>
    <row r="685">
      <c r="M685" s="8"/>
    </row>
    <row r="686">
      <c r="M686" s="8"/>
    </row>
    <row r="687">
      <c r="M687" s="8"/>
    </row>
    <row r="688">
      <c r="M688" s="8"/>
    </row>
    <row r="689">
      <c r="M689" s="8"/>
    </row>
    <row r="690">
      <c r="M690" s="8"/>
    </row>
    <row r="691">
      <c r="M691" s="8"/>
    </row>
    <row r="692">
      <c r="M692" s="8"/>
    </row>
    <row r="693">
      <c r="M693" s="8"/>
    </row>
    <row r="694">
      <c r="M694" s="8"/>
    </row>
    <row r="695">
      <c r="M695" s="8"/>
    </row>
    <row r="696">
      <c r="M696" s="8"/>
    </row>
    <row r="697">
      <c r="M697" s="8"/>
    </row>
    <row r="698">
      <c r="M698" s="8"/>
    </row>
    <row r="699">
      <c r="M699" s="8"/>
    </row>
    <row r="700">
      <c r="M700" s="8"/>
    </row>
    <row r="701">
      <c r="M701" s="8"/>
    </row>
    <row r="702">
      <c r="M702" s="8"/>
    </row>
    <row r="703">
      <c r="M703" s="8"/>
    </row>
    <row r="704">
      <c r="M704" s="8"/>
    </row>
    <row r="705">
      <c r="M705" s="8"/>
    </row>
    <row r="706">
      <c r="M706" s="8"/>
    </row>
    <row r="707">
      <c r="M707" s="8"/>
    </row>
    <row r="708">
      <c r="M708" s="8"/>
    </row>
    <row r="709">
      <c r="M709" s="8"/>
    </row>
    <row r="710">
      <c r="M710" s="8"/>
    </row>
    <row r="711">
      <c r="M711" s="8"/>
    </row>
    <row r="712">
      <c r="M712" s="8"/>
    </row>
    <row r="713">
      <c r="M713" s="8"/>
    </row>
    <row r="714">
      <c r="M714" s="8"/>
    </row>
    <row r="715">
      <c r="M715" s="8"/>
    </row>
    <row r="716">
      <c r="M716" s="8"/>
    </row>
    <row r="717">
      <c r="M717" s="8"/>
    </row>
    <row r="718">
      <c r="M718" s="8"/>
    </row>
    <row r="719">
      <c r="M719" s="8"/>
    </row>
    <row r="720">
      <c r="M720" s="8"/>
    </row>
    <row r="721">
      <c r="M721" s="8"/>
    </row>
    <row r="722">
      <c r="M722" s="8"/>
    </row>
    <row r="723">
      <c r="M723" s="8"/>
    </row>
    <row r="724">
      <c r="M724" s="8"/>
    </row>
    <row r="725">
      <c r="M725" s="8"/>
    </row>
    <row r="726">
      <c r="M726" s="8"/>
    </row>
    <row r="727">
      <c r="M727" s="8"/>
    </row>
    <row r="728">
      <c r="M728" s="8"/>
    </row>
    <row r="729">
      <c r="M729" s="8"/>
    </row>
    <row r="730">
      <c r="M730" s="8"/>
    </row>
    <row r="731">
      <c r="M731" s="8"/>
    </row>
    <row r="732">
      <c r="M732" s="8"/>
    </row>
    <row r="733">
      <c r="M733" s="8"/>
    </row>
    <row r="734">
      <c r="M734" s="8"/>
    </row>
    <row r="735">
      <c r="M735" s="8"/>
    </row>
    <row r="736">
      <c r="M736" s="8"/>
    </row>
    <row r="737">
      <c r="M737" s="8"/>
    </row>
    <row r="738">
      <c r="M738" s="8"/>
    </row>
    <row r="739">
      <c r="M739" s="8"/>
    </row>
    <row r="740">
      <c r="M740" s="8"/>
    </row>
    <row r="741">
      <c r="M741" s="8"/>
    </row>
    <row r="742">
      <c r="M742" s="8"/>
    </row>
    <row r="743">
      <c r="M743" s="8"/>
    </row>
    <row r="744">
      <c r="M744" s="8"/>
    </row>
    <row r="745">
      <c r="M745" s="8"/>
    </row>
    <row r="746">
      <c r="M746" s="8"/>
    </row>
    <row r="747">
      <c r="M747" s="8"/>
    </row>
    <row r="748">
      <c r="M748" s="8"/>
    </row>
    <row r="749">
      <c r="M749" s="8"/>
    </row>
    <row r="750">
      <c r="M750" s="8"/>
    </row>
    <row r="751">
      <c r="M751" s="8"/>
    </row>
    <row r="752">
      <c r="M752" s="8"/>
    </row>
    <row r="753">
      <c r="M753" s="8"/>
    </row>
    <row r="754">
      <c r="M754" s="8"/>
    </row>
    <row r="755">
      <c r="M755" s="8"/>
    </row>
    <row r="756">
      <c r="M756" s="8"/>
    </row>
    <row r="757">
      <c r="M757" s="8"/>
    </row>
    <row r="758">
      <c r="M758" s="8"/>
    </row>
    <row r="759">
      <c r="M759" s="8"/>
    </row>
    <row r="760">
      <c r="M760" s="8"/>
    </row>
    <row r="761">
      <c r="M761" s="8"/>
    </row>
    <row r="762">
      <c r="M762" s="8"/>
    </row>
    <row r="763">
      <c r="M763" s="8"/>
    </row>
    <row r="764">
      <c r="M764" s="8"/>
    </row>
    <row r="765">
      <c r="M765" s="8"/>
    </row>
    <row r="766">
      <c r="M766" s="8"/>
    </row>
    <row r="767">
      <c r="M767" s="8"/>
    </row>
    <row r="768">
      <c r="M768" s="8"/>
    </row>
    <row r="769">
      <c r="M769" s="8"/>
    </row>
    <row r="770">
      <c r="M770" s="8"/>
    </row>
    <row r="771">
      <c r="M771" s="8"/>
    </row>
    <row r="772">
      <c r="M772" s="8"/>
    </row>
    <row r="773">
      <c r="M773" s="8"/>
    </row>
    <row r="774">
      <c r="M774" s="8"/>
    </row>
    <row r="775">
      <c r="M775" s="8"/>
    </row>
    <row r="776">
      <c r="M776" s="8"/>
    </row>
    <row r="777">
      <c r="M777" s="8"/>
    </row>
    <row r="778">
      <c r="M778" s="8"/>
    </row>
    <row r="779">
      <c r="M779" s="8"/>
    </row>
    <row r="780">
      <c r="M780" s="8"/>
    </row>
    <row r="781">
      <c r="M781" s="8"/>
    </row>
    <row r="782">
      <c r="M782" s="8"/>
    </row>
    <row r="783">
      <c r="M783" s="8"/>
    </row>
    <row r="784">
      <c r="M784" s="8"/>
    </row>
    <row r="785">
      <c r="M785" s="8"/>
    </row>
    <row r="786">
      <c r="M786" s="8"/>
    </row>
    <row r="787">
      <c r="M787" s="8"/>
    </row>
    <row r="788">
      <c r="M788" s="8"/>
    </row>
    <row r="789">
      <c r="M789" s="8"/>
    </row>
    <row r="790">
      <c r="M790" s="8"/>
    </row>
    <row r="791">
      <c r="M791" s="8"/>
    </row>
    <row r="792">
      <c r="M792" s="8"/>
    </row>
    <row r="793">
      <c r="M793" s="8"/>
    </row>
    <row r="794">
      <c r="M794" s="8"/>
    </row>
    <row r="795">
      <c r="M795" s="8"/>
    </row>
    <row r="796">
      <c r="M796" s="8"/>
    </row>
    <row r="797">
      <c r="M797" s="8"/>
    </row>
    <row r="798">
      <c r="M798" s="8"/>
    </row>
    <row r="799">
      <c r="M799" s="8"/>
    </row>
    <row r="800">
      <c r="M800" s="8"/>
    </row>
    <row r="801">
      <c r="M801" s="8"/>
    </row>
    <row r="802">
      <c r="M802" s="8"/>
    </row>
    <row r="803">
      <c r="M803" s="8"/>
    </row>
    <row r="804">
      <c r="M804" s="8"/>
    </row>
    <row r="805">
      <c r="M805" s="8"/>
    </row>
    <row r="806">
      <c r="M806" s="8"/>
    </row>
    <row r="807">
      <c r="M807" s="8"/>
    </row>
    <row r="808">
      <c r="M808" s="8"/>
    </row>
    <row r="809">
      <c r="M809" s="8"/>
    </row>
    <row r="810">
      <c r="M810" s="8"/>
    </row>
    <row r="811">
      <c r="M811" s="8"/>
    </row>
    <row r="812">
      <c r="M812" s="8"/>
    </row>
    <row r="813">
      <c r="M813" s="8"/>
    </row>
    <row r="814">
      <c r="M814" s="8"/>
    </row>
    <row r="815">
      <c r="M815" s="8"/>
    </row>
    <row r="816">
      <c r="M816" s="8"/>
    </row>
    <row r="817">
      <c r="M817" s="8"/>
    </row>
    <row r="818">
      <c r="M818" s="8"/>
    </row>
    <row r="819">
      <c r="M819" s="8"/>
    </row>
    <row r="820">
      <c r="M820" s="8"/>
    </row>
    <row r="821">
      <c r="M821" s="8"/>
    </row>
    <row r="822">
      <c r="M822" s="8"/>
    </row>
    <row r="823">
      <c r="M823" s="8"/>
    </row>
    <row r="824">
      <c r="M824" s="8"/>
    </row>
    <row r="825">
      <c r="M825" s="8"/>
    </row>
    <row r="826">
      <c r="M826" s="8"/>
    </row>
    <row r="827">
      <c r="M827" s="8"/>
    </row>
    <row r="828">
      <c r="M828" s="8"/>
    </row>
    <row r="829">
      <c r="M829" s="8"/>
    </row>
    <row r="830">
      <c r="M830" s="8"/>
    </row>
    <row r="831">
      <c r="M831" s="8"/>
    </row>
    <row r="832">
      <c r="M832" s="8"/>
    </row>
    <row r="833">
      <c r="M833" s="8"/>
    </row>
    <row r="834">
      <c r="M834" s="8"/>
    </row>
    <row r="835">
      <c r="M835" s="8"/>
    </row>
    <row r="836">
      <c r="M836" s="8"/>
    </row>
    <row r="837">
      <c r="M837" s="8"/>
    </row>
    <row r="838">
      <c r="M838" s="8"/>
    </row>
    <row r="839">
      <c r="M839" s="8"/>
    </row>
    <row r="840">
      <c r="M840" s="8"/>
    </row>
    <row r="841">
      <c r="M841" s="8"/>
    </row>
    <row r="842">
      <c r="M842" s="8"/>
    </row>
    <row r="843">
      <c r="M843" s="8"/>
    </row>
    <row r="844">
      <c r="M844" s="8"/>
    </row>
    <row r="845">
      <c r="M845" s="8"/>
    </row>
    <row r="846">
      <c r="M846" s="8"/>
    </row>
    <row r="847">
      <c r="M847" s="8"/>
    </row>
    <row r="848">
      <c r="M848" s="8"/>
    </row>
    <row r="849">
      <c r="M849" s="8"/>
    </row>
    <row r="850">
      <c r="M850" s="8"/>
    </row>
    <row r="851">
      <c r="M851" s="8"/>
    </row>
    <row r="852">
      <c r="M852" s="8"/>
    </row>
    <row r="853">
      <c r="M853" s="8"/>
    </row>
    <row r="854">
      <c r="M854" s="8"/>
    </row>
    <row r="855">
      <c r="M855" s="8"/>
    </row>
    <row r="856">
      <c r="M856" s="8"/>
    </row>
    <row r="857">
      <c r="M857" s="8"/>
    </row>
    <row r="858">
      <c r="M858" s="8"/>
    </row>
    <row r="859">
      <c r="M859" s="8"/>
    </row>
    <row r="860">
      <c r="M860" s="8"/>
    </row>
    <row r="861">
      <c r="M861" s="8"/>
    </row>
    <row r="862">
      <c r="M862" s="8"/>
    </row>
    <row r="863">
      <c r="M863" s="8"/>
    </row>
    <row r="864">
      <c r="M864" s="8"/>
    </row>
    <row r="865">
      <c r="M865" s="8"/>
    </row>
    <row r="866">
      <c r="M866" s="8"/>
    </row>
    <row r="867">
      <c r="M867" s="8"/>
    </row>
    <row r="868">
      <c r="M868" s="8"/>
    </row>
    <row r="869">
      <c r="M869" s="8"/>
    </row>
    <row r="870">
      <c r="M870" s="8"/>
    </row>
    <row r="871">
      <c r="M871" s="8"/>
    </row>
    <row r="872">
      <c r="M872" s="8"/>
    </row>
    <row r="873">
      <c r="M873" s="8"/>
    </row>
    <row r="874">
      <c r="M874" s="8"/>
    </row>
    <row r="875">
      <c r="M875" s="8"/>
    </row>
    <row r="876">
      <c r="M876" s="8"/>
    </row>
    <row r="877">
      <c r="M877" s="8"/>
    </row>
    <row r="878">
      <c r="M878" s="8"/>
    </row>
    <row r="879">
      <c r="M879" s="8"/>
    </row>
    <row r="880">
      <c r="M880" s="8"/>
    </row>
    <row r="881">
      <c r="M881" s="8"/>
    </row>
    <row r="882">
      <c r="M882" s="8"/>
    </row>
    <row r="883">
      <c r="M883" s="8"/>
    </row>
    <row r="884">
      <c r="M884" s="8"/>
    </row>
    <row r="885">
      <c r="M885" s="8"/>
    </row>
    <row r="886">
      <c r="M886" s="8"/>
    </row>
    <row r="887">
      <c r="M887" s="8"/>
    </row>
    <row r="888">
      <c r="M888" s="8"/>
    </row>
    <row r="889">
      <c r="M889" s="8"/>
    </row>
    <row r="890">
      <c r="M890" s="8"/>
    </row>
    <row r="891">
      <c r="M891" s="8"/>
    </row>
    <row r="892">
      <c r="M892" s="8"/>
    </row>
    <row r="893">
      <c r="M893" s="8"/>
    </row>
    <row r="894">
      <c r="M894" s="8"/>
    </row>
    <row r="895">
      <c r="M895" s="8"/>
    </row>
    <row r="896">
      <c r="M896" s="8"/>
    </row>
    <row r="897">
      <c r="M897" s="8"/>
    </row>
    <row r="898">
      <c r="M898" s="8"/>
    </row>
    <row r="899">
      <c r="M899" s="8"/>
    </row>
    <row r="900">
      <c r="M900" s="8"/>
    </row>
    <row r="901">
      <c r="M901" s="8"/>
    </row>
    <row r="902">
      <c r="M902" s="8"/>
    </row>
    <row r="903">
      <c r="M903" s="8"/>
    </row>
    <row r="904">
      <c r="M904" s="8"/>
    </row>
    <row r="905">
      <c r="M905" s="8"/>
    </row>
    <row r="906">
      <c r="M906" s="8"/>
    </row>
    <row r="907">
      <c r="M907" s="8"/>
    </row>
    <row r="908">
      <c r="M908" s="8"/>
    </row>
    <row r="909">
      <c r="M909" s="8"/>
    </row>
    <row r="910">
      <c r="M910" s="8"/>
    </row>
    <row r="911">
      <c r="M911" s="8"/>
    </row>
    <row r="912">
      <c r="M912" s="8"/>
    </row>
    <row r="913">
      <c r="M913" s="8"/>
    </row>
    <row r="914">
      <c r="M914" s="8"/>
    </row>
    <row r="915">
      <c r="M915" s="8"/>
    </row>
    <row r="916">
      <c r="M916" s="8"/>
    </row>
    <row r="917">
      <c r="M917" s="8"/>
    </row>
    <row r="918">
      <c r="M918" s="8"/>
    </row>
    <row r="919">
      <c r="M919" s="8"/>
    </row>
    <row r="920">
      <c r="M920" s="8"/>
    </row>
    <row r="921">
      <c r="M921" s="8"/>
    </row>
    <row r="922">
      <c r="M922" s="8"/>
    </row>
    <row r="923">
      <c r="M923" s="8"/>
    </row>
    <row r="924">
      <c r="M924" s="8"/>
    </row>
    <row r="925">
      <c r="M925" s="8"/>
    </row>
    <row r="926">
      <c r="M926" s="8"/>
    </row>
    <row r="927">
      <c r="M927" s="8"/>
    </row>
    <row r="928">
      <c r="M928" s="8"/>
    </row>
    <row r="929">
      <c r="M929" s="8"/>
    </row>
    <row r="930">
      <c r="M930" s="8"/>
    </row>
    <row r="931">
      <c r="M931" s="8"/>
    </row>
    <row r="932">
      <c r="M932" s="8"/>
    </row>
    <row r="933">
      <c r="M933" s="8"/>
    </row>
    <row r="934">
      <c r="M934" s="8"/>
    </row>
    <row r="935">
      <c r="M935" s="8"/>
    </row>
    <row r="936">
      <c r="M936" s="8"/>
    </row>
    <row r="937">
      <c r="M937" s="8"/>
    </row>
    <row r="938">
      <c r="M938" s="8"/>
    </row>
    <row r="939">
      <c r="M939" s="8"/>
    </row>
    <row r="940">
      <c r="M940" s="8"/>
    </row>
    <row r="941">
      <c r="M941" s="8"/>
    </row>
    <row r="942">
      <c r="M942" s="8"/>
    </row>
    <row r="943">
      <c r="M943" s="8"/>
    </row>
    <row r="944">
      <c r="M944" s="8"/>
    </row>
    <row r="945">
      <c r="M945" s="8"/>
    </row>
    <row r="946">
      <c r="M946" s="8"/>
    </row>
    <row r="947">
      <c r="M947" s="8"/>
    </row>
    <row r="948">
      <c r="M948" s="8"/>
    </row>
    <row r="949">
      <c r="M949" s="8"/>
    </row>
    <row r="950">
      <c r="M950" s="8"/>
    </row>
    <row r="951">
      <c r="M951" s="8"/>
    </row>
    <row r="952">
      <c r="M952" s="8"/>
    </row>
    <row r="953">
      <c r="M953" s="8"/>
    </row>
    <row r="954">
      <c r="M954" s="8"/>
    </row>
    <row r="955">
      <c r="M955" s="8"/>
    </row>
    <row r="956">
      <c r="M956" s="8"/>
    </row>
    <row r="957">
      <c r="M957" s="8"/>
    </row>
    <row r="958">
      <c r="M958" s="8"/>
    </row>
    <row r="959">
      <c r="M959" s="8"/>
    </row>
    <row r="960">
      <c r="M960" s="8"/>
    </row>
    <row r="961">
      <c r="M961" s="8"/>
    </row>
    <row r="962">
      <c r="M962" s="8"/>
    </row>
    <row r="963">
      <c r="M963" s="8"/>
    </row>
    <row r="964">
      <c r="M964" s="8"/>
    </row>
    <row r="965">
      <c r="M965" s="8"/>
    </row>
    <row r="966">
      <c r="M966" s="8"/>
    </row>
    <row r="967">
      <c r="M967" s="8"/>
    </row>
    <row r="968">
      <c r="M968" s="8"/>
    </row>
    <row r="969">
      <c r="M969" s="8"/>
    </row>
    <row r="970">
      <c r="M970" s="8"/>
    </row>
    <row r="971">
      <c r="M971" s="8"/>
    </row>
    <row r="972">
      <c r="M972" s="8"/>
    </row>
    <row r="973">
      <c r="M973" s="8"/>
    </row>
    <row r="974">
      <c r="M974" s="8"/>
    </row>
    <row r="975">
      <c r="M975" s="8"/>
    </row>
    <row r="976">
      <c r="M976" s="8"/>
    </row>
    <row r="977">
      <c r="M977" s="8"/>
    </row>
    <row r="978">
      <c r="M978" s="8"/>
    </row>
    <row r="979">
      <c r="M979" s="8"/>
    </row>
    <row r="980">
      <c r="M980" s="8"/>
    </row>
    <row r="981">
      <c r="M981" s="8"/>
    </row>
    <row r="982">
      <c r="M982" s="8"/>
    </row>
    <row r="983">
      <c r="M983" s="8"/>
    </row>
    <row r="984">
      <c r="M984" s="8"/>
    </row>
    <row r="985">
      <c r="M985" s="8"/>
    </row>
    <row r="986">
      <c r="M986" s="8"/>
    </row>
    <row r="987">
      <c r="M987" s="8"/>
    </row>
    <row r="988">
      <c r="M988" s="8"/>
    </row>
    <row r="989">
      <c r="M989" s="8"/>
    </row>
    <row r="990">
      <c r="M990" s="8"/>
    </row>
    <row r="991">
      <c r="M991" s="8"/>
    </row>
    <row r="992">
      <c r="M992" s="8"/>
    </row>
    <row r="993">
      <c r="M993" s="8"/>
    </row>
    <row r="994">
      <c r="M994" s="8"/>
    </row>
    <row r="995">
      <c r="M995" s="8"/>
    </row>
    <row r="996">
      <c r="M996" s="8"/>
    </row>
    <row r="997">
      <c r="M997" s="8"/>
    </row>
    <row r="998">
      <c r="M998" s="8"/>
    </row>
    <row r="999">
      <c r="M999" s="8"/>
    </row>
    <row r="1000">
      <c r="M1000" s="8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hidden="1" min="1" max="1" width="12.63"/>
    <col customWidth="1" min="4" max="4" width="7.63"/>
    <col customWidth="1" hidden="1" min="5" max="5" width="7.63"/>
    <col customWidth="1" min="6" max="13" width="7.63"/>
  </cols>
  <sheetData>
    <row r="1">
      <c r="A1" s="12" t="s">
        <v>87</v>
      </c>
      <c r="B1" s="12" t="s">
        <v>89</v>
      </c>
      <c r="C1" s="12" t="s">
        <v>13</v>
      </c>
      <c r="D1" s="12" t="s">
        <v>90</v>
      </c>
      <c r="E1" s="12" t="s">
        <v>91</v>
      </c>
      <c r="F1" s="12" t="s">
        <v>92</v>
      </c>
      <c r="G1" s="12" t="s">
        <v>16</v>
      </c>
      <c r="H1" s="12" t="s">
        <v>94</v>
      </c>
      <c r="I1" s="12" t="s">
        <v>95</v>
      </c>
      <c r="J1" s="23" t="s">
        <v>96</v>
      </c>
      <c r="K1" s="23" t="s">
        <v>98</v>
      </c>
      <c r="L1" s="12" t="s">
        <v>100</v>
      </c>
      <c r="M1" s="24" t="s">
        <v>101</v>
      </c>
    </row>
    <row r="2">
      <c r="A2" s="12" t="s">
        <v>574</v>
      </c>
      <c r="B2" s="12" t="s">
        <v>563</v>
      </c>
      <c r="C2" s="12" t="s">
        <v>431</v>
      </c>
      <c r="D2" s="15">
        <v>6.0</v>
      </c>
      <c r="E2" s="15">
        <v>24.0</v>
      </c>
      <c r="F2" s="15">
        <v>17.0</v>
      </c>
      <c r="G2" s="15">
        <v>1.0</v>
      </c>
      <c r="H2" s="15">
        <v>0.0</v>
      </c>
      <c r="I2" s="15">
        <v>18.0</v>
      </c>
      <c r="J2" s="18">
        <v>0.75</v>
      </c>
      <c r="K2" s="18">
        <v>0.9444444444444444</v>
      </c>
      <c r="L2" s="15">
        <v>68.0</v>
      </c>
      <c r="M2" s="21">
        <v>11.333333333333334</v>
      </c>
    </row>
    <row r="3">
      <c r="A3" s="12" t="s">
        <v>67</v>
      </c>
      <c r="B3" s="12" t="s">
        <v>200</v>
      </c>
      <c r="C3" s="12" t="s">
        <v>201</v>
      </c>
      <c r="D3" s="15">
        <v>3.0</v>
      </c>
      <c r="E3" s="15">
        <v>12.0</v>
      </c>
      <c r="F3" s="15">
        <v>8.0</v>
      </c>
      <c r="G3" s="15">
        <v>0.0</v>
      </c>
      <c r="H3" s="15">
        <v>0.0</v>
      </c>
      <c r="I3" s="15">
        <v>8.0</v>
      </c>
      <c r="J3" s="18">
        <v>0.6666666666666666</v>
      </c>
      <c r="K3" s="18">
        <v>1.0</v>
      </c>
      <c r="L3" s="15">
        <v>32.0</v>
      </c>
      <c r="M3" s="21">
        <v>10.666666666666666</v>
      </c>
    </row>
    <row r="4">
      <c r="A4" s="12" t="s">
        <v>423</v>
      </c>
      <c r="B4" s="12" t="s">
        <v>468</v>
      </c>
      <c r="C4" s="12" t="s">
        <v>469</v>
      </c>
      <c r="D4" s="15">
        <v>4.0</v>
      </c>
      <c r="E4" s="15">
        <v>16.0</v>
      </c>
      <c r="F4" s="15">
        <v>10.0</v>
      </c>
      <c r="G4" s="15">
        <v>2.0</v>
      </c>
      <c r="H4" s="15">
        <v>0.0</v>
      </c>
      <c r="I4" s="15">
        <v>12.0</v>
      </c>
      <c r="J4" s="18">
        <v>0.75</v>
      </c>
      <c r="K4" s="18">
        <v>0.8333333333333334</v>
      </c>
      <c r="L4" s="15">
        <v>40.0</v>
      </c>
      <c r="M4" s="21">
        <v>10.0</v>
      </c>
    </row>
    <row r="5">
      <c r="A5" s="12" t="s">
        <v>655</v>
      </c>
      <c r="B5" s="12" t="s">
        <v>451</v>
      </c>
      <c r="C5" s="12" t="s">
        <v>422</v>
      </c>
      <c r="D5" s="15">
        <v>5.0</v>
      </c>
      <c r="E5" s="15">
        <v>20.0</v>
      </c>
      <c r="F5" s="15">
        <v>13.0</v>
      </c>
      <c r="G5" s="15">
        <v>2.0</v>
      </c>
      <c r="H5" s="15">
        <v>1.0</v>
      </c>
      <c r="I5" s="15">
        <v>16.0</v>
      </c>
      <c r="J5" s="18">
        <v>0.8</v>
      </c>
      <c r="K5" s="18">
        <v>0.8125</v>
      </c>
      <c r="L5" s="15">
        <v>48.0</v>
      </c>
      <c r="M5" s="21">
        <v>9.6</v>
      </c>
    </row>
    <row r="6">
      <c r="A6" s="12" t="s">
        <v>541</v>
      </c>
      <c r="B6" s="12" t="s">
        <v>665</v>
      </c>
      <c r="C6" s="12" t="s">
        <v>481</v>
      </c>
      <c r="D6" s="15">
        <v>7.0</v>
      </c>
      <c r="E6" s="15">
        <v>28.0</v>
      </c>
      <c r="F6" s="15">
        <v>18.0</v>
      </c>
      <c r="G6" s="15">
        <v>3.0</v>
      </c>
      <c r="H6" s="15">
        <v>3.0</v>
      </c>
      <c r="I6" s="15">
        <v>24.0</v>
      </c>
      <c r="J6" s="18">
        <v>0.8571428571428571</v>
      </c>
      <c r="K6" s="18">
        <v>0.75</v>
      </c>
      <c r="L6" s="15">
        <v>60.0</v>
      </c>
      <c r="M6" s="21">
        <v>8.571428571428571</v>
      </c>
    </row>
    <row r="7">
      <c r="A7" s="12" t="s">
        <v>250</v>
      </c>
      <c r="B7" s="12" t="s">
        <v>462</v>
      </c>
      <c r="C7" s="12" t="s">
        <v>463</v>
      </c>
      <c r="D7" s="15">
        <v>7.0</v>
      </c>
      <c r="E7" s="15">
        <v>28.0</v>
      </c>
      <c r="F7" s="15">
        <v>16.0</v>
      </c>
      <c r="G7" s="15">
        <v>5.0</v>
      </c>
      <c r="H7" s="15">
        <v>2.0</v>
      </c>
      <c r="I7" s="15">
        <v>23.0</v>
      </c>
      <c r="J7" s="18">
        <v>0.8214285714285714</v>
      </c>
      <c r="K7" s="18">
        <v>0.6956521739130435</v>
      </c>
      <c r="L7" s="15">
        <v>56.0</v>
      </c>
      <c r="M7" s="21">
        <v>8.0</v>
      </c>
    </row>
    <row r="8">
      <c r="A8" s="12" t="s">
        <v>702</v>
      </c>
      <c r="B8" s="12" t="s">
        <v>465</v>
      </c>
      <c r="C8" s="12" t="s">
        <v>560</v>
      </c>
      <c r="D8" s="15">
        <v>9.0</v>
      </c>
      <c r="E8" s="15">
        <v>36.0</v>
      </c>
      <c r="F8" s="15">
        <v>18.0</v>
      </c>
      <c r="G8" s="15">
        <v>6.0</v>
      </c>
      <c r="H8" s="15">
        <v>0.0</v>
      </c>
      <c r="I8" s="15">
        <v>24.0</v>
      </c>
      <c r="J8" s="18">
        <v>0.6666666666666666</v>
      </c>
      <c r="K8" s="18">
        <v>0.75</v>
      </c>
      <c r="L8" s="15">
        <v>72.0</v>
      </c>
      <c r="M8" s="21">
        <v>8.0</v>
      </c>
    </row>
    <row r="9">
      <c r="A9" s="12" t="s">
        <v>445</v>
      </c>
      <c r="B9" s="12" t="s">
        <v>436</v>
      </c>
      <c r="C9" s="12" t="s">
        <v>270</v>
      </c>
      <c r="D9" s="15">
        <v>9.0</v>
      </c>
      <c r="E9" s="15">
        <v>36.0</v>
      </c>
      <c r="F9" s="15">
        <v>17.0</v>
      </c>
      <c r="G9" s="15">
        <v>3.0</v>
      </c>
      <c r="H9" s="15">
        <v>0.0</v>
      </c>
      <c r="I9" s="15">
        <v>20.0</v>
      </c>
      <c r="J9" s="18">
        <v>0.5555555555555556</v>
      </c>
      <c r="K9" s="18">
        <v>0.85</v>
      </c>
      <c r="L9" s="15">
        <v>68.0</v>
      </c>
      <c r="M9" s="21">
        <v>7.555555555555555</v>
      </c>
    </row>
    <row r="10">
      <c r="A10" s="12" t="s">
        <v>252</v>
      </c>
      <c r="B10" s="12" t="s">
        <v>236</v>
      </c>
      <c r="C10" s="12" t="s">
        <v>237</v>
      </c>
      <c r="D10" s="15">
        <v>5.0</v>
      </c>
      <c r="E10" s="15">
        <v>20.0</v>
      </c>
      <c r="F10" s="15">
        <v>9.0</v>
      </c>
      <c r="G10" s="15">
        <v>4.0</v>
      </c>
      <c r="H10" s="15">
        <v>0.0</v>
      </c>
      <c r="I10" s="15">
        <v>13.0</v>
      </c>
      <c r="J10" s="18">
        <v>0.65</v>
      </c>
      <c r="K10" s="18">
        <v>0.6923076923076923</v>
      </c>
      <c r="L10" s="15">
        <v>36.0</v>
      </c>
      <c r="M10" s="21">
        <v>7.2</v>
      </c>
    </row>
    <row r="11">
      <c r="A11" s="12" t="s">
        <v>185</v>
      </c>
      <c r="B11" s="12" t="s">
        <v>306</v>
      </c>
      <c r="C11" s="12" t="s">
        <v>307</v>
      </c>
      <c r="D11" s="15">
        <v>4.0</v>
      </c>
      <c r="E11" s="15">
        <v>16.0</v>
      </c>
      <c r="F11" s="15">
        <v>7.0</v>
      </c>
      <c r="G11" s="15">
        <v>1.0</v>
      </c>
      <c r="H11" s="15">
        <v>0.0</v>
      </c>
      <c r="I11" s="15">
        <v>8.0</v>
      </c>
      <c r="J11" s="18">
        <v>0.5</v>
      </c>
      <c r="K11" s="18">
        <v>0.875</v>
      </c>
      <c r="L11" s="15">
        <v>28.0</v>
      </c>
      <c r="M11" s="21">
        <v>7.0</v>
      </c>
    </row>
    <row r="12">
      <c r="A12" s="12" t="s">
        <v>338</v>
      </c>
      <c r="B12" s="12" t="s">
        <v>417</v>
      </c>
      <c r="C12" s="12" t="s">
        <v>418</v>
      </c>
      <c r="D12" s="15">
        <v>4.0</v>
      </c>
      <c r="E12" s="15">
        <v>16.0</v>
      </c>
      <c r="F12" s="15">
        <v>7.0</v>
      </c>
      <c r="G12" s="15">
        <v>3.0</v>
      </c>
      <c r="H12" s="15">
        <v>0.0</v>
      </c>
      <c r="I12" s="15">
        <v>10.0</v>
      </c>
      <c r="J12" s="18">
        <v>0.625</v>
      </c>
      <c r="K12" s="18">
        <v>0.7</v>
      </c>
      <c r="L12" s="15">
        <v>28.0</v>
      </c>
      <c r="M12" s="21">
        <v>7.0</v>
      </c>
    </row>
    <row r="13">
      <c r="A13" s="12" t="s">
        <v>420</v>
      </c>
      <c r="B13" s="12" t="s">
        <v>465</v>
      </c>
      <c r="C13" s="12" t="s">
        <v>466</v>
      </c>
      <c r="D13" s="15">
        <v>8.0</v>
      </c>
      <c r="E13" s="15">
        <v>32.0</v>
      </c>
      <c r="F13" s="15">
        <v>16.0</v>
      </c>
      <c r="G13" s="15">
        <v>5.0</v>
      </c>
      <c r="H13" s="15">
        <v>2.0</v>
      </c>
      <c r="I13" s="15">
        <v>23.0</v>
      </c>
      <c r="J13" s="18">
        <v>0.71875</v>
      </c>
      <c r="K13" s="18">
        <v>0.6956521739130435</v>
      </c>
      <c r="L13" s="15">
        <v>56.0</v>
      </c>
      <c r="M13" s="21">
        <v>7.0</v>
      </c>
    </row>
    <row r="14">
      <c r="A14" s="12" t="s">
        <v>527</v>
      </c>
      <c r="B14" s="12" t="s">
        <v>580</v>
      </c>
      <c r="C14" s="12" t="s">
        <v>581</v>
      </c>
      <c r="D14" s="15">
        <v>4.0</v>
      </c>
      <c r="E14" s="15">
        <v>16.0</v>
      </c>
      <c r="F14" s="15">
        <v>7.0</v>
      </c>
      <c r="G14" s="15">
        <v>0.0</v>
      </c>
      <c r="H14" s="15">
        <v>0.0</v>
      </c>
      <c r="I14" s="15">
        <v>7.0</v>
      </c>
      <c r="J14" s="18">
        <v>0.4375</v>
      </c>
      <c r="K14" s="18">
        <v>1.0</v>
      </c>
      <c r="L14" s="15">
        <v>28.0</v>
      </c>
      <c r="M14" s="21">
        <v>7.0</v>
      </c>
    </row>
    <row r="15">
      <c r="A15" s="12" t="s">
        <v>548</v>
      </c>
      <c r="B15" s="12" t="s">
        <v>600</v>
      </c>
      <c r="C15" s="12" t="s">
        <v>601</v>
      </c>
      <c r="D15" s="15">
        <v>6.0</v>
      </c>
      <c r="E15" s="15">
        <v>24.0</v>
      </c>
      <c r="F15" s="15">
        <v>10.0</v>
      </c>
      <c r="G15" s="15">
        <v>4.0</v>
      </c>
      <c r="H15" s="15">
        <v>0.0</v>
      </c>
      <c r="I15" s="15">
        <v>14.0</v>
      </c>
      <c r="J15" s="18">
        <v>0.5833333333333334</v>
      </c>
      <c r="K15" s="18">
        <v>0.7142857142857143</v>
      </c>
      <c r="L15" s="15">
        <v>40.0</v>
      </c>
      <c r="M15" s="21">
        <v>6.666666666666667</v>
      </c>
    </row>
    <row r="16">
      <c r="A16" s="12" t="s">
        <v>618</v>
      </c>
      <c r="B16" s="12" t="s">
        <v>621</v>
      </c>
      <c r="C16" s="12" t="s">
        <v>434</v>
      </c>
      <c r="D16" s="15">
        <v>8.0</v>
      </c>
      <c r="E16" s="15">
        <v>32.0</v>
      </c>
      <c r="F16" s="15">
        <v>14.0</v>
      </c>
      <c r="G16" s="15">
        <v>4.0</v>
      </c>
      <c r="H16" s="15">
        <v>1.0</v>
      </c>
      <c r="I16" s="15">
        <v>19.0</v>
      </c>
      <c r="J16" s="18">
        <v>0.59375</v>
      </c>
      <c r="K16" s="18">
        <v>0.7368421052631579</v>
      </c>
      <c r="L16" s="15">
        <v>52.0</v>
      </c>
      <c r="M16" s="21">
        <v>6.5</v>
      </c>
    </row>
    <row r="17">
      <c r="A17" s="12" t="s">
        <v>542</v>
      </c>
      <c r="B17" s="12" t="s">
        <v>503</v>
      </c>
      <c r="C17" s="12" t="s">
        <v>504</v>
      </c>
      <c r="D17" s="15">
        <v>5.0</v>
      </c>
      <c r="E17" s="15">
        <v>20.0</v>
      </c>
      <c r="F17" s="15">
        <v>9.0</v>
      </c>
      <c r="G17" s="15">
        <v>0.0</v>
      </c>
      <c r="H17" s="15">
        <v>1.0</v>
      </c>
      <c r="I17" s="15">
        <v>10.0</v>
      </c>
      <c r="J17" s="18">
        <v>0.5</v>
      </c>
      <c r="K17" s="18">
        <v>0.9</v>
      </c>
      <c r="L17" s="15">
        <v>32.0</v>
      </c>
      <c r="M17" s="21">
        <v>6.4</v>
      </c>
    </row>
    <row r="18">
      <c r="A18" s="12" t="s">
        <v>552</v>
      </c>
      <c r="B18" s="12" t="s">
        <v>619</v>
      </c>
      <c r="C18" s="12" t="s">
        <v>411</v>
      </c>
      <c r="D18" s="15">
        <v>5.0</v>
      </c>
      <c r="E18" s="15">
        <v>20.0</v>
      </c>
      <c r="F18" s="15">
        <v>8.0</v>
      </c>
      <c r="G18" s="15">
        <v>0.0</v>
      </c>
      <c r="H18" s="15">
        <v>0.0</v>
      </c>
      <c r="I18" s="15">
        <v>8.0</v>
      </c>
      <c r="J18" s="18">
        <v>0.4</v>
      </c>
      <c r="K18" s="18">
        <v>1.0</v>
      </c>
      <c r="L18" s="15">
        <v>32.0</v>
      </c>
      <c r="M18" s="21">
        <v>6.4</v>
      </c>
    </row>
    <row r="19">
      <c r="A19" s="12" t="s">
        <v>287</v>
      </c>
      <c r="B19" s="12" t="s">
        <v>339</v>
      </c>
      <c r="C19" s="12" t="s">
        <v>340</v>
      </c>
      <c r="D19" s="15">
        <v>6.0</v>
      </c>
      <c r="E19" s="15">
        <v>24.0</v>
      </c>
      <c r="F19" s="15">
        <v>9.0</v>
      </c>
      <c r="G19" s="15">
        <v>5.0</v>
      </c>
      <c r="H19" s="15">
        <v>0.0</v>
      </c>
      <c r="I19" s="15">
        <v>14.0</v>
      </c>
      <c r="J19" s="18">
        <v>0.5833333333333334</v>
      </c>
      <c r="K19" s="18">
        <v>0.6428571428571429</v>
      </c>
      <c r="L19" s="15">
        <v>36.0</v>
      </c>
      <c r="M19" s="21">
        <v>6.0</v>
      </c>
    </row>
    <row r="20">
      <c r="A20" s="12" t="s">
        <v>399</v>
      </c>
      <c r="B20" s="12" t="s">
        <v>438</v>
      </c>
      <c r="C20" s="12" t="s">
        <v>439</v>
      </c>
      <c r="D20" s="15">
        <v>4.0</v>
      </c>
      <c r="E20" s="15">
        <v>16.0</v>
      </c>
      <c r="F20" s="15">
        <v>6.0</v>
      </c>
      <c r="G20" s="15">
        <v>3.0</v>
      </c>
      <c r="H20" s="15">
        <v>0.0</v>
      </c>
      <c r="I20" s="15">
        <v>9.0</v>
      </c>
      <c r="J20" s="18">
        <v>0.5625</v>
      </c>
      <c r="K20" s="18">
        <v>0.6666666666666666</v>
      </c>
      <c r="L20" s="15">
        <v>24.0</v>
      </c>
      <c r="M20" s="21">
        <v>6.0</v>
      </c>
    </row>
    <row r="21">
      <c r="A21" s="12" t="s">
        <v>416</v>
      </c>
      <c r="B21" s="12" t="s">
        <v>446</v>
      </c>
      <c r="C21" s="12" t="s">
        <v>447</v>
      </c>
      <c r="D21" s="15">
        <v>4.0</v>
      </c>
      <c r="E21" s="15">
        <v>16.0</v>
      </c>
      <c r="F21" s="15">
        <v>6.0</v>
      </c>
      <c r="G21" s="15">
        <v>2.0</v>
      </c>
      <c r="H21" s="15">
        <v>0.0</v>
      </c>
      <c r="I21" s="15">
        <v>8.0</v>
      </c>
      <c r="J21" s="18">
        <v>0.5</v>
      </c>
      <c r="K21" s="18">
        <v>0.75</v>
      </c>
      <c r="L21" s="15">
        <v>24.0</v>
      </c>
      <c r="M21" s="21">
        <v>6.0</v>
      </c>
    </row>
    <row r="22">
      <c r="A22" s="12" t="s">
        <v>635</v>
      </c>
      <c r="B22" s="12" t="s">
        <v>455</v>
      </c>
      <c r="C22" s="12" t="s">
        <v>748</v>
      </c>
      <c r="D22" s="15">
        <v>4.0</v>
      </c>
      <c r="E22" s="15">
        <v>16.0</v>
      </c>
      <c r="F22" s="15">
        <v>6.0</v>
      </c>
      <c r="G22" s="15">
        <v>3.0</v>
      </c>
      <c r="H22" s="15">
        <v>0.0</v>
      </c>
      <c r="I22" s="15">
        <v>9.0</v>
      </c>
      <c r="J22" s="18">
        <v>0.5625</v>
      </c>
      <c r="K22" s="18">
        <v>0.6666666666666666</v>
      </c>
      <c r="L22" s="15">
        <v>24.0</v>
      </c>
      <c r="M22" s="21">
        <v>6.0</v>
      </c>
    </row>
    <row r="23">
      <c r="A23" s="12" t="s">
        <v>753</v>
      </c>
      <c r="B23" s="12" t="s">
        <v>598</v>
      </c>
      <c r="C23" s="12" t="s">
        <v>290</v>
      </c>
      <c r="D23" s="15">
        <v>9.0</v>
      </c>
      <c r="E23" s="15">
        <v>36.0</v>
      </c>
      <c r="F23" s="15">
        <v>13.0</v>
      </c>
      <c r="G23" s="15">
        <v>2.0</v>
      </c>
      <c r="H23" s="15">
        <v>0.0</v>
      </c>
      <c r="I23" s="15">
        <v>15.0</v>
      </c>
      <c r="J23" s="18">
        <v>0.4166666666666667</v>
      </c>
      <c r="K23" s="18">
        <v>0.8666666666666667</v>
      </c>
      <c r="L23" s="15">
        <v>52.0</v>
      </c>
      <c r="M23" s="21">
        <v>5.777777777777778</v>
      </c>
    </row>
    <row r="24">
      <c r="A24" s="12" t="s">
        <v>765</v>
      </c>
      <c r="B24" s="12" t="s">
        <v>886</v>
      </c>
      <c r="C24" s="12" t="s">
        <v>444</v>
      </c>
      <c r="D24" s="15">
        <v>7.0</v>
      </c>
      <c r="E24" s="15">
        <v>28.0</v>
      </c>
      <c r="F24" s="15">
        <v>11.0</v>
      </c>
      <c r="G24" s="15">
        <v>3.0</v>
      </c>
      <c r="H24" s="15">
        <v>1.0</v>
      </c>
      <c r="I24" s="15">
        <v>15.0</v>
      </c>
      <c r="J24" s="18">
        <v>0.5357142857142857</v>
      </c>
      <c r="K24" s="18">
        <v>0.7333333333333333</v>
      </c>
      <c r="L24" s="15">
        <v>40.0</v>
      </c>
      <c r="M24" s="21">
        <v>5.714285714285714</v>
      </c>
    </row>
    <row r="25">
      <c r="A25" s="12" t="s">
        <v>110</v>
      </c>
      <c r="B25" s="12" t="s">
        <v>111</v>
      </c>
      <c r="C25" s="12" t="s">
        <v>112</v>
      </c>
      <c r="D25" s="15">
        <v>10.0</v>
      </c>
      <c r="E25" s="15">
        <v>40.0</v>
      </c>
      <c r="F25" s="15">
        <v>16.0</v>
      </c>
      <c r="G25" s="15">
        <v>14.0</v>
      </c>
      <c r="H25" s="15">
        <v>2.0</v>
      </c>
      <c r="I25" s="15">
        <v>32.0</v>
      </c>
      <c r="J25" s="18">
        <v>0.8</v>
      </c>
      <c r="K25" s="18">
        <v>0.5</v>
      </c>
      <c r="L25" s="15">
        <v>56.0</v>
      </c>
      <c r="M25" s="21">
        <v>5.6</v>
      </c>
    </row>
    <row r="26">
      <c r="A26" s="12" t="s">
        <v>219</v>
      </c>
      <c r="B26" s="12" t="s">
        <v>323</v>
      </c>
      <c r="C26" s="12" t="s">
        <v>324</v>
      </c>
      <c r="D26" s="15">
        <v>5.0</v>
      </c>
      <c r="E26" s="15">
        <v>20.0</v>
      </c>
      <c r="F26" s="15">
        <v>8.0</v>
      </c>
      <c r="G26" s="15">
        <v>4.0</v>
      </c>
      <c r="H26" s="15">
        <v>1.0</v>
      </c>
      <c r="I26" s="15">
        <v>13.0</v>
      </c>
      <c r="J26" s="18">
        <v>0.65</v>
      </c>
      <c r="K26" s="18">
        <v>0.6153846153846154</v>
      </c>
      <c r="L26" s="15">
        <v>28.0</v>
      </c>
      <c r="M26" s="21">
        <v>5.6</v>
      </c>
    </row>
    <row r="27">
      <c r="A27" s="12" t="s">
        <v>461</v>
      </c>
      <c r="B27" s="12" t="s">
        <v>483</v>
      </c>
      <c r="C27" s="12" t="s">
        <v>484</v>
      </c>
      <c r="D27" s="15">
        <v>5.0</v>
      </c>
      <c r="E27" s="15">
        <v>20.0</v>
      </c>
      <c r="F27" s="15">
        <v>7.0</v>
      </c>
      <c r="G27" s="15">
        <v>1.0</v>
      </c>
      <c r="H27" s="15">
        <v>0.0</v>
      </c>
      <c r="I27" s="15">
        <v>8.0</v>
      </c>
      <c r="J27" s="18">
        <v>0.4</v>
      </c>
      <c r="K27" s="18">
        <v>0.875</v>
      </c>
      <c r="L27" s="15">
        <v>28.0</v>
      </c>
      <c r="M27" s="21">
        <v>5.6</v>
      </c>
    </row>
    <row r="28">
      <c r="A28" s="12" t="s">
        <v>576</v>
      </c>
      <c r="B28" s="12" t="s">
        <v>590</v>
      </c>
      <c r="C28" s="12" t="s">
        <v>490</v>
      </c>
      <c r="D28" s="15">
        <v>6.0</v>
      </c>
      <c r="E28" s="15">
        <v>24.0</v>
      </c>
      <c r="F28" s="15">
        <v>8.0</v>
      </c>
      <c r="G28" s="15">
        <v>2.0</v>
      </c>
      <c r="H28" s="15">
        <v>0.0</v>
      </c>
      <c r="I28" s="15">
        <v>10.0</v>
      </c>
      <c r="J28" s="18">
        <v>0.4166666666666667</v>
      </c>
      <c r="K28" s="18">
        <v>0.8</v>
      </c>
      <c r="L28" s="15">
        <v>32.0</v>
      </c>
      <c r="M28" s="21">
        <v>5.333333333333333</v>
      </c>
    </row>
    <row r="29">
      <c r="A29" s="12" t="s">
        <v>135</v>
      </c>
      <c r="B29" s="12" t="s">
        <v>136</v>
      </c>
      <c r="C29" s="12" t="s">
        <v>137</v>
      </c>
      <c r="D29" s="15">
        <v>7.0</v>
      </c>
      <c r="E29" s="15">
        <v>28.0</v>
      </c>
      <c r="F29" s="15">
        <v>11.0</v>
      </c>
      <c r="G29" s="15">
        <v>4.0</v>
      </c>
      <c r="H29" s="15">
        <v>2.0</v>
      </c>
      <c r="I29" s="15">
        <v>17.0</v>
      </c>
      <c r="J29" s="18">
        <v>0.6071428571428571</v>
      </c>
      <c r="K29" s="18">
        <v>0.6470588235294118</v>
      </c>
      <c r="L29" s="15">
        <v>36.0</v>
      </c>
      <c r="M29" s="21">
        <v>5.142857142857143</v>
      </c>
    </row>
    <row r="30">
      <c r="A30" s="12" t="s">
        <v>521</v>
      </c>
      <c r="B30" s="12" t="s">
        <v>575</v>
      </c>
      <c r="C30" s="12" t="s">
        <v>452</v>
      </c>
      <c r="D30" s="15">
        <v>7.0</v>
      </c>
      <c r="E30" s="15">
        <v>28.0</v>
      </c>
      <c r="F30" s="15">
        <v>9.0</v>
      </c>
      <c r="G30" s="15">
        <v>1.0</v>
      </c>
      <c r="H30" s="15">
        <v>0.0</v>
      </c>
      <c r="I30" s="15">
        <v>10.0</v>
      </c>
      <c r="J30" s="18">
        <v>0.35714285714285715</v>
      </c>
      <c r="K30" s="18">
        <v>0.9</v>
      </c>
      <c r="L30" s="15">
        <v>36.0</v>
      </c>
      <c r="M30" s="21">
        <v>5.142857142857143</v>
      </c>
    </row>
    <row r="31">
      <c r="A31" s="12" t="s">
        <v>612</v>
      </c>
      <c r="B31" s="12" t="s">
        <v>498</v>
      </c>
      <c r="C31" s="12" t="s">
        <v>523</v>
      </c>
      <c r="D31" s="15">
        <v>11.0</v>
      </c>
      <c r="E31" s="15">
        <v>44.0</v>
      </c>
      <c r="F31" s="15">
        <v>15.0</v>
      </c>
      <c r="G31" s="15">
        <v>6.0</v>
      </c>
      <c r="H31" s="15">
        <v>1.0</v>
      </c>
      <c r="I31" s="15">
        <v>22.0</v>
      </c>
      <c r="J31" s="18">
        <v>0.5</v>
      </c>
      <c r="K31" s="18">
        <v>0.6818181818181818</v>
      </c>
      <c r="L31" s="15">
        <v>56.0</v>
      </c>
      <c r="M31" s="21">
        <v>5.090909090909091</v>
      </c>
    </row>
    <row r="32">
      <c r="A32" s="12" t="s">
        <v>440</v>
      </c>
      <c r="B32" s="12" t="s">
        <v>494</v>
      </c>
      <c r="C32" s="12" t="s">
        <v>495</v>
      </c>
      <c r="D32" s="15">
        <v>4.0</v>
      </c>
      <c r="E32" s="15">
        <v>16.0</v>
      </c>
      <c r="F32" s="15">
        <v>5.0</v>
      </c>
      <c r="G32" s="15">
        <v>1.0</v>
      </c>
      <c r="H32" s="15">
        <v>0.0</v>
      </c>
      <c r="I32" s="15">
        <v>6.0</v>
      </c>
      <c r="J32" s="18">
        <v>0.375</v>
      </c>
      <c r="K32" s="18">
        <v>0.8333333333333334</v>
      </c>
      <c r="L32" s="15">
        <v>20.0</v>
      </c>
      <c r="M32" s="21">
        <v>5.0</v>
      </c>
    </row>
    <row r="33">
      <c r="A33" s="12" t="s">
        <v>450</v>
      </c>
      <c r="B33" s="12" t="s">
        <v>400</v>
      </c>
      <c r="C33" s="12" t="s">
        <v>401</v>
      </c>
      <c r="D33" s="15">
        <v>12.0</v>
      </c>
      <c r="E33" s="15">
        <v>48.0</v>
      </c>
      <c r="F33" s="15">
        <v>17.0</v>
      </c>
      <c r="G33" s="15">
        <v>3.0</v>
      </c>
      <c r="H33" s="15">
        <v>2.0</v>
      </c>
      <c r="I33" s="15">
        <v>22.0</v>
      </c>
      <c r="J33" s="18">
        <v>0.4583333333333333</v>
      </c>
      <c r="K33" s="18">
        <v>0.7727272727272727</v>
      </c>
      <c r="L33" s="15">
        <v>60.0</v>
      </c>
      <c r="M33" s="21">
        <v>5.0</v>
      </c>
    </row>
    <row r="34">
      <c r="A34" s="12" t="s">
        <v>459</v>
      </c>
      <c r="B34" s="12" t="s">
        <v>514</v>
      </c>
      <c r="C34" s="12" t="s">
        <v>515</v>
      </c>
      <c r="D34" s="15">
        <v>4.0</v>
      </c>
      <c r="E34" s="15">
        <v>16.0</v>
      </c>
      <c r="F34" s="15">
        <v>5.0</v>
      </c>
      <c r="G34" s="15">
        <v>3.0</v>
      </c>
      <c r="H34" s="15">
        <v>0.0</v>
      </c>
      <c r="I34" s="15">
        <v>8.0</v>
      </c>
      <c r="J34" s="18">
        <v>0.5</v>
      </c>
      <c r="K34" s="18">
        <v>0.625</v>
      </c>
      <c r="L34" s="15">
        <v>20.0</v>
      </c>
      <c r="M34" s="21">
        <v>5.0</v>
      </c>
    </row>
    <row r="35">
      <c r="A35" s="12" t="s">
        <v>564</v>
      </c>
      <c r="B35" s="12" t="s">
        <v>613</v>
      </c>
      <c r="C35" s="12" t="s">
        <v>614</v>
      </c>
      <c r="D35" s="15">
        <v>4.0</v>
      </c>
      <c r="E35" s="15">
        <v>16.0</v>
      </c>
      <c r="F35" s="15">
        <v>6.0</v>
      </c>
      <c r="G35" s="15">
        <v>5.0</v>
      </c>
      <c r="H35" s="15">
        <v>1.0</v>
      </c>
      <c r="I35" s="15">
        <v>12.0</v>
      </c>
      <c r="J35" s="18">
        <v>0.75</v>
      </c>
      <c r="K35" s="18">
        <v>0.5</v>
      </c>
      <c r="L35" s="15">
        <v>20.0</v>
      </c>
      <c r="M35" s="21">
        <v>5.0</v>
      </c>
    </row>
    <row r="36">
      <c r="A36" s="12" t="s">
        <v>718</v>
      </c>
      <c r="B36" s="12" t="s">
        <v>743</v>
      </c>
      <c r="C36" s="12" t="s">
        <v>744</v>
      </c>
      <c r="D36" s="15">
        <v>4.0</v>
      </c>
      <c r="E36" s="15">
        <v>16.0</v>
      </c>
      <c r="F36" s="15">
        <v>5.0</v>
      </c>
      <c r="G36" s="15">
        <v>6.0</v>
      </c>
      <c r="H36" s="15">
        <v>0.0</v>
      </c>
      <c r="I36" s="15">
        <v>11.0</v>
      </c>
      <c r="J36" s="18">
        <v>0.6875</v>
      </c>
      <c r="K36" s="18">
        <v>0.45454545454545453</v>
      </c>
      <c r="L36" s="15">
        <v>20.0</v>
      </c>
      <c r="M36" s="21">
        <v>5.0</v>
      </c>
    </row>
    <row r="37">
      <c r="A37" s="12" t="s">
        <v>831</v>
      </c>
      <c r="B37" s="12" t="s">
        <v>857</v>
      </c>
      <c r="C37" s="12" t="s">
        <v>741</v>
      </c>
      <c r="D37" s="15">
        <v>4.0</v>
      </c>
      <c r="E37" s="15">
        <v>16.0</v>
      </c>
      <c r="F37" s="15">
        <v>5.0</v>
      </c>
      <c r="G37" s="15">
        <v>0.0</v>
      </c>
      <c r="H37" s="15">
        <v>0.0</v>
      </c>
      <c r="I37" s="15">
        <v>5.0</v>
      </c>
      <c r="J37" s="18">
        <v>0.3125</v>
      </c>
      <c r="K37" s="18">
        <v>1.0</v>
      </c>
      <c r="L37" s="15">
        <v>20.0</v>
      </c>
      <c r="M37" s="21">
        <v>5.0</v>
      </c>
    </row>
    <row r="38">
      <c r="A38" s="12" t="s">
        <v>632</v>
      </c>
      <c r="B38" s="12" t="s">
        <v>656</v>
      </c>
      <c r="C38" s="12" t="s">
        <v>484</v>
      </c>
      <c r="D38" s="15">
        <v>5.0</v>
      </c>
      <c r="E38" s="15">
        <v>20.0</v>
      </c>
      <c r="F38" s="15">
        <v>6.0</v>
      </c>
      <c r="G38" s="15">
        <v>1.0</v>
      </c>
      <c r="H38" s="15">
        <v>0.0</v>
      </c>
      <c r="I38" s="15">
        <v>7.0</v>
      </c>
      <c r="J38" s="18">
        <v>0.35</v>
      </c>
      <c r="K38" s="18">
        <v>0.8571428571428571</v>
      </c>
      <c r="L38" s="15">
        <v>24.0</v>
      </c>
      <c r="M38" s="21">
        <v>4.8</v>
      </c>
    </row>
    <row r="39">
      <c r="A39" s="12" t="s">
        <v>657</v>
      </c>
      <c r="B39" s="12" t="s">
        <v>768</v>
      </c>
      <c r="C39" s="12" t="s">
        <v>475</v>
      </c>
      <c r="D39" s="15">
        <v>5.0</v>
      </c>
      <c r="E39" s="15">
        <v>20.0</v>
      </c>
      <c r="F39" s="15">
        <v>6.0</v>
      </c>
      <c r="G39" s="15">
        <v>1.0</v>
      </c>
      <c r="H39" s="15">
        <v>0.0</v>
      </c>
      <c r="I39" s="15">
        <v>7.0</v>
      </c>
      <c r="J39" s="18">
        <v>0.35</v>
      </c>
      <c r="K39" s="18">
        <v>0.8571428571428571</v>
      </c>
      <c r="L39" s="15">
        <v>24.0</v>
      </c>
      <c r="M39" s="21">
        <v>4.8</v>
      </c>
    </row>
    <row r="40">
      <c r="A40" s="12" t="s">
        <v>758</v>
      </c>
      <c r="B40" s="12" t="s">
        <v>812</v>
      </c>
      <c r="C40" s="12" t="s">
        <v>628</v>
      </c>
      <c r="D40" s="15">
        <v>5.0</v>
      </c>
      <c r="E40" s="15">
        <v>20.0</v>
      </c>
      <c r="F40" s="15">
        <v>8.0</v>
      </c>
      <c r="G40" s="15">
        <v>0.0</v>
      </c>
      <c r="H40" s="15">
        <v>2.0</v>
      </c>
      <c r="I40" s="15">
        <v>10.0</v>
      </c>
      <c r="J40" s="18">
        <v>0.5</v>
      </c>
      <c r="K40" s="18">
        <v>0.8</v>
      </c>
      <c r="L40" s="15">
        <v>24.0</v>
      </c>
      <c r="M40" s="21">
        <v>4.8</v>
      </c>
    </row>
    <row r="41">
      <c r="A41" s="12" t="s">
        <v>199</v>
      </c>
      <c r="B41" s="12" t="s">
        <v>186</v>
      </c>
      <c r="C41" s="12" t="s">
        <v>187</v>
      </c>
      <c r="D41" s="15">
        <v>6.0</v>
      </c>
      <c r="E41" s="15">
        <v>24.0</v>
      </c>
      <c r="F41" s="15">
        <v>10.0</v>
      </c>
      <c r="G41" s="15">
        <v>1.0</v>
      </c>
      <c r="H41" s="15">
        <v>3.0</v>
      </c>
      <c r="I41" s="15">
        <v>14.0</v>
      </c>
      <c r="J41" s="18">
        <v>0.5833333333333334</v>
      </c>
      <c r="K41" s="18">
        <v>0.7142857142857143</v>
      </c>
      <c r="L41" s="15">
        <v>28.0</v>
      </c>
      <c r="M41" s="21">
        <v>4.666666666666667</v>
      </c>
    </row>
    <row r="42">
      <c r="A42" s="12" t="s">
        <v>921</v>
      </c>
      <c r="B42" s="12" t="s">
        <v>940</v>
      </c>
      <c r="C42" s="12" t="s">
        <v>478</v>
      </c>
      <c r="D42" s="15">
        <v>6.0</v>
      </c>
      <c r="E42" s="15">
        <v>24.0</v>
      </c>
      <c r="F42" s="15">
        <v>7.0</v>
      </c>
      <c r="G42" s="15">
        <v>0.0</v>
      </c>
      <c r="H42" s="15">
        <v>0.0</v>
      </c>
      <c r="I42" s="15">
        <v>7.0</v>
      </c>
      <c r="J42" s="18">
        <v>0.2916666666666667</v>
      </c>
      <c r="K42" s="18">
        <v>1.0</v>
      </c>
      <c r="L42" s="15">
        <v>28.0</v>
      </c>
      <c r="M42" s="21">
        <v>4.666666666666667</v>
      </c>
    </row>
    <row r="43">
      <c r="A43" s="12" t="s">
        <v>686</v>
      </c>
      <c r="B43" s="12" t="s">
        <v>525</v>
      </c>
      <c r="C43" s="12" t="s">
        <v>254</v>
      </c>
      <c r="D43" s="15">
        <v>7.0</v>
      </c>
      <c r="E43" s="15">
        <v>28.0</v>
      </c>
      <c r="F43" s="15">
        <v>8.0</v>
      </c>
      <c r="G43" s="15">
        <v>0.0</v>
      </c>
      <c r="H43" s="15">
        <v>0.0</v>
      </c>
      <c r="I43" s="15">
        <v>8.0</v>
      </c>
      <c r="J43" s="18">
        <v>0.2857142857142857</v>
      </c>
      <c r="K43" s="18">
        <v>1.0</v>
      </c>
      <c r="L43" s="15">
        <v>32.0</v>
      </c>
      <c r="M43" s="21">
        <v>4.571428571428571</v>
      </c>
    </row>
    <row r="44">
      <c r="A44" s="12" t="s">
        <v>599</v>
      </c>
      <c r="B44" s="12" t="s">
        <v>498</v>
      </c>
      <c r="C44" s="12" t="s">
        <v>520</v>
      </c>
      <c r="D44" s="15">
        <v>8.0</v>
      </c>
      <c r="E44" s="15">
        <v>32.0</v>
      </c>
      <c r="F44" s="15">
        <v>10.0</v>
      </c>
      <c r="G44" s="15">
        <v>4.0</v>
      </c>
      <c r="H44" s="15">
        <v>1.0</v>
      </c>
      <c r="I44" s="15">
        <v>15.0</v>
      </c>
      <c r="J44" s="18">
        <v>0.46875</v>
      </c>
      <c r="K44" s="18">
        <v>0.6666666666666666</v>
      </c>
      <c r="L44" s="15">
        <v>36.0</v>
      </c>
      <c r="M44" s="21">
        <v>4.5</v>
      </c>
    </row>
    <row r="45">
      <c r="A45" s="12" t="s">
        <v>615</v>
      </c>
      <c r="B45" s="12" t="s">
        <v>509</v>
      </c>
      <c r="C45" s="12" t="s">
        <v>428</v>
      </c>
      <c r="D45" s="15">
        <v>8.0</v>
      </c>
      <c r="E45" s="15">
        <v>32.0</v>
      </c>
      <c r="F45" s="15">
        <v>10.0</v>
      </c>
      <c r="G45" s="15">
        <v>3.0</v>
      </c>
      <c r="H45" s="15">
        <v>1.0</v>
      </c>
      <c r="I45" s="15">
        <v>14.0</v>
      </c>
      <c r="J45" s="18">
        <v>0.4375</v>
      </c>
      <c r="K45" s="18">
        <v>0.7142857142857143</v>
      </c>
      <c r="L45" s="15">
        <v>36.0</v>
      </c>
      <c r="M45" s="21">
        <v>4.5</v>
      </c>
    </row>
    <row r="46">
      <c r="A46" s="12" t="s">
        <v>370</v>
      </c>
      <c r="B46" s="12" t="s">
        <v>386</v>
      </c>
      <c r="C46" s="12" t="s">
        <v>387</v>
      </c>
      <c r="D46" s="15">
        <v>5.0</v>
      </c>
      <c r="E46" s="15">
        <v>20.0</v>
      </c>
      <c r="F46" s="15">
        <v>5.0</v>
      </c>
      <c r="G46" s="15">
        <v>2.0</v>
      </c>
      <c r="H46" s="15">
        <v>0.0</v>
      </c>
      <c r="I46" s="15">
        <v>7.0</v>
      </c>
      <c r="J46" s="18">
        <v>0.35</v>
      </c>
      <c r="K46" s="18">
        <v>0.7142857142857143</v>
      </c>
      <c r="L46" s="15">
        <v>20.0</v>
      </c>
      <c r="M46" s="21">
        <v>4.0</v>
      </c>
    </row>
    <row r="47">
      <c r="A47" s="12" t="s">
        <v>429</v>
      </c>
      <c r="B47" s="12" t="s">
        <v>354</v>
      </c>
      <c r="C47" s="12" t="s">
        <v>356</v>
      </c>
      <c r="D47" s="15">
        <v>7.0</v>
      </c>
      <c r="E47" s="15">
        <v>28.0</v>
      </c>
      <c r="F47" s="15">
        <v>7.0</v>
      </c>
      <c r="G47" s="15">
        <v>5.0</v>
      </c>
      <c r="H47" s="15">
        <v>0.0</v>
      </c>
      <c r="I47" s="15">
        <v>12.0</v>
      </c>
      <c r="J47" s="18">
        <v>0.42857142857142855</v>
      </c>
      <c r="K47" s="18">
        <v>0.5833333333333334</v>
      </c>
      <c r="L47" s="15">
        <v>28.0</v>
      </c>
      <c r="M47" s="21">
        <v>4.0</v>
      </c>
    </row>
    <row r="48">
      <c r="A48" s="12" t="s">
        <v>529</v>
      </c>
      <c r="B48" s="12" t="s">
        <v>584</v>
      </c>
      <c r="C48" s="12" t="s">
        <v>585</v>
      </c>
      <c r="D48" s="15">
        <v>4.0</v>
      </c>
      <c r="E48" s="15">
        <v>16.0</v>
      </c>
      <c r="F48" s="15">
        <v>4.0</v>
      </c>
      <c r="G48" s="15">
        <v>3.0</v>
      </c>
      <c r="H48" s="15">
        <v>0.0</v>
      </c>
      <c r="I48" s="15">
        <v>7.0</v>
      </c>
      <c r="J48" s="18">
        <v>0.4375</v>
      </c>
      <c r="K48" s="18">
        <v>0.5714285714285714</v>
      </c>
      <c r="L48" s="15">
        <v>16.0</v>
      </c>
      <c r="M48" s="21">
        <v>4.0</v>
      </c>
    </row>
    <row r="49">
      <c r="A49" s="12" t="s">
        <v>661</v>
      </c>
      <c r="B49" s="12" t="s">
        <v>694</v>
      </c>
      <c r="C49" s="12" t="s">
        <v>695</v>
      </c>
      <c r="D49" s="15">
        <v>4.0</v>
      </c>
      <c r="E49" s="15">
        <v>16.0</v>
      </c>
      <c r="F49" s="15">
        <v>4.0</v>
      </c>
      <c r="G49" s="15">
        <v>3.0</v>
      </c>
      <c r="H49" s="15">
        <v>0.0</v>
      </c>
      <c r="I49" s="15">
        <v>7.0</v>
      </c>
      <c r="J49" s="18">
        <v>0.4375</v>
      </c>
      <c r="K49" s="18">
        <v>0.5714285714285714</v>
      </c>
      <c r="L49" s="15">
        <v>16.0</v>
      </c>
      <c r="M49" s="21">
        <v>4.0</v>
      </c>
    </row>
    <row r="50">
      <c r="A50" s="12" t="s">
        <v>708</v>
      </c>
      <c r="B50" s="12" t="s">
        <v>650</v>
      </c>
      <c r="C50" s="12" t="s">
        <v>732</v>
      </c>
      <c r="D50" s="15">
        <v>4.0</v>
      </c>
      <c r="E50" s="15">
        <v>16.0</v>
      </c>
      <c r="F50" s="15">
        <v>4.0</v>
      </c>
      <c r="G50" s="15">
        <v>1.0</v>
      </c>
      <c r="H50" s="15">
        <v>0.0</v>
      </c>
      <c r="I50" s="15">
        <v>5.0</v>
      </c>
      <c r="J50" s="18">
        <v>0.3125</v>
      </c>
      <c r="K50" s="18">
        <v>0.8</v>
      </c>
      <c r="L50" s="15">
        <v>16.0</v>
      </c>
      <c r="M50" s="21">
        <v>4.0</v>
      </c>
    </row>
    <row r="51">
      <c r="A51" s="12" t="s">
        <v>839</v>
      </c>
      <c r="B51" s="12" t="s">
        <v>867</v>
      </c>
      <c r="C51" s="12" t="s">
        <v>787</v>
      </c>
      <c r="D51" s="15">
        <v>4.0</v>
      </c>
      <c r="E51" s="15">
        <v>16.0</v>
      </c>
      <c r="F51" s="15">
        <v>4.0</v>
      </c>
      <c r="G51" s="15">
        <v>3.0</v>
      </c>
      <c r="H51" s="15">
        <v>0.0</v>
      </c>
      <c r="I51" s="15">
        <v>7.0</v>
      </c>
      <c r="J51" s="18">
        <v>0.4375</v>
      </c>
      <c r="K51" s="18">
        <v>0.5714285714285714</v>
      </c>
      <c r="L51" s="15">
        <v>16.0</v>
      </c>
      <c r="M51" s="21">
        <v>4.0</v>
      </c>
    </row>
    <row r="52">
      <c r="A52" s="12" t="s">
        <v>853</v>
      </c>
      <c r="B52" s="12" t="s">
        <v>881</v>
      </c>
      <c r="C52" s="12" t="s">
        <v>425</v>
      </c>
      <c r="D52" s="15">
        <v>6.0</v>
      </c>
      <c r="E52" s="15">
        <v>24.0</v>
      </c>
      <c r="F52" s="15">
        <v>7.0</v>
      </c>
      <c r="G52" s="15">
        <v>3.0</v>
      </c>
      <c r="H52" s="15">
        <v>1.0</v>
      </c>
      <c r="I52" s="15">
        <v>11.0</v>
      </c>
      <c r="J52" s="18">
        <v>0.4583333333333333</v>
      </c>
      <c r="K52" s="18">
        <v>0.6363636363636364</v>
      </c>
      <c r="L52" s="15">
        <v>24.0</v>
      </c>
      <c r="M52" s="21">
        <v>4.0</v>
      </c>
    </row>
    <row r="53">
      <c r="A53" s="12" t="s">
        <v>838</v>
      </c>
      <c r="B53" s="12" t="s">
        <v>885</v>
      </c>
      <c r="C53" s="12" t="s">
        <v>713</v>
      </c>
      <c r="D53" s="15">
        <v>4.0</v>
      </c>
      <c r="E53" s="15">
        <v>16.0</v>
      </c>
      <c r="F53" s="15">
        <v>5.0</v>
      </c>
      <c r="G53" s="15">
        <v>0.0</v>
      </c>
      <c r="H53" s="15">
        <v>1.0</v>
      </c>
      <c r="I53" s="15">
        <v>6.0</v>
      </c>
      <c r="J53" s="18">
        <v>0.375</v>
      </c>
      <c r="K53" s="18">
        <v>0.8333333333333334</v>
      </c>
      <c r="L53" s="15">
        <v>16.0</v>
      </c>
      <c r="M53" s="21">
        <v>4.0</v>
      </c>
    </row>
    <row r="54">
      <c r="A54" s="12" t="s">
        <v>872</v>
      </c>
      <c r="B54" s="12" t="s">
        <v>761</v>
      </c>
      <c r="C54" s="12" t="s">
        <v>456</v>
      </c>
      <c r="D54" s="15">
        <v>8.0</v>
      </c>
      <c r="E54" s="15">
        <v>32.0</v>
      </c>
      <c r="F54" s="15">
        <v>10.0</v>
      </c>
      <c r="G54" s="15">
        <v>1.0</v>
      </c>
      <c r="H54" s="15">
        <v>2.0</v>
      </c>
      <c r="I54" s="15">
        <v>13.0</v>
      </c>
      <c r="J54" s="18">
        <v>0.40625</v>
      </c>
      <c r="K54" s="18">
        <v>0.7692307692307693</v>
      </c>
      <c r="L54" s="15">
        <v>32.0</v>
      </c>
      <c r="M54" s="21">
        <v>4.0</v>
      </c>
    </row>
    <row r="55">
      <c r="A55" s="12" t="s">
        <v>909</v>
      </c>
      <c r="B55" s="12" t="s">
        <v>837</v>
      </c>
      <c r="C55" s="12" t="s">
        <v>222</v>
      </c>
      <c r="D55" s="15">
        <v>9.0</v>
      </c>
      <c r="E55" s="15">
        <v>36.0</v>
      </c>
      <c r="F55" s="15">
        <v>10.0</v>
      </c>
      <c r="G55" s="15">
        <v>9.0</v>
      </c>
      <c r="H55" s="15">
        <v>1.0</v>
      </c>
      <c r="I55" s="15">
        <v>20.0</v>
      </c>
      <c r="J55" s="18">
        <v>0.5555555555555556</v>
      </c>
      <c r="K55" s="18">
        <v>0.5</v>
      </c>
      <c r="L55" s="15">
        <v>36.0</v>
      </c>
      <c r="M55" s="21">
        <v>4.0</v>
      </c>
    </row>
    <row r="56">
      <c r="A56" s="12" t="s">
        <v>721</v>
      </c>
      <c r="B56" s="12" t="s">
        <v>571</v>
      </c>
      <c r="C56" s="12" t="s">
        <v>401</v>
      </c>
      <c r="D56" s="15">
        <v>12.0</v>
      </c>
      <c r="E56" s="15">
        <v>48.0</v>
      </c>
      <c r="F56" s="15">
        <v>11.0</v>
      </c>
      <c r="G56" s="15">
        <v>2.0</v>
      </c>
      <c r="H56" s="15">
        <v>0.0</v>
      </c>
      <c r="I56" s="15">
        <v>13.0</v>
      </c>
      <c r="J56" s="18">
        <v>0.2708333333333333</v>
      </c>
      <c r="K56" s="18">
        <v>0.8461538461538461</v>
      </c>
      <c r="L56" s="15">
        <v>44.0</v>
      </c>
      <c r="M56" s="21">
        <v>3.6666666666666665</v>
      </c>
    </row>
    <row r="57">
      <c r="A57" s="12" t="s">
        <v>760</v>
      </c>
      <c r="B57" s="12" t="s">
        <v>850</v>
      </c>
      <c r="C57" s="12" t="s">
        <v>270</v>
      </c>
      <c r="D57" s="15">
        <v>9.0</v>
      </c>
      <c r="E57" s="15">
        <v>36.0</v>
      </c>
      <c r="F57" s="15">
        <v>8.0</v>
      </c>
      <c r="G57" s="15">
        <v>1.0</v>
      </c>
      <c r="H57" s="15">
        <v>0.0</v>
      </c>
      <c r="I57" s="15">
        <v>9.0</v>
      </c>
      <c r="J57" s="18">
        <v>0.25</v>
      </c>
      <c r="K57" s="18">
        <v>0.8888888888888888</v>
      </c>
      <c r="L57" s="15">
        <v>32.0</v>
      </c>
      <c r="M57" s="21">
        <v>3.5555555555555554</v>
      </c>
    </row>
    <row r="58">
      <c r="A58" s="12" t="s">
        <v>927</v>
      </c>
      <c r="B58" s="12" t="s">
        <v>961</v>
      </c>
      <c r="C58" s="12" t="s">
        <v>452</v>
      </c>
      <c r="D58" s="15">
        <v>7.0</v>
      </c>
      <c r="E58" s="15">
        <v>28.0</v>
      </c>
      <c r="F58" s="15">
        <v>6.0</v>
      </c>
      <c r="G58" s="15">
        <v>0.0</v>
      </c>
      <c r="H58" s="15">
        <v>0.0</v>
      </c>
      <c r="I58" s="15">
        <v>6.0</v>
      </c>
      <c r="J58" s="18">
        <v>0.21428571428571427</v>
      </c>
      <c r="K58" s="18">
        <v>1.0</v>
      </c>
      <c r="L58" s="15">
        <v>24.0</v>
      </c>
      <c r="M58" s="21">
        <v>3.4285714285714284</v>
      </c>
    </row>
    <row r="59">
      <c r="A59" s="12" t="s">
        <v>467</v>
      </c>
      <c r="B59" s="12" t="s">
        <v>477</v>
      </c>
      <c r="C59" s="12" t="s">
        <v>478</v>
      </c>
      <c r="D59" s="15">
        <v>6.0</v>
      </c>
      <c r="E59" s="15">
        <v>24.0</v>
      </c>
      <c r="F59" s="15">
        <v>6.0</v>
      </c>
      <c r="G59" s="15">
        <v>1.0</v>
      </c>
      <c r="H59" s="15">
        <v>1.0</v>
      </c>
      <c r="I59" s="15">
        <v>8.0</v>
      </c>
      <c r="J59" s="18">
        <v>0.3333333333333333</v>
      </c>
      <c r="K59" s="18">
        <v>0.75</v>
      </c>
      <c r="L59" s="15">
        <v>20.0</v>
      </c>
      <c r="M59" s="21">
        <v>3.3333333333333335</v>
      </c>
    </row>
    <row r="60">
      <c r="A60" s="12" t="s">
        <v>471</v>
      </c>
      <c r="B60" s="12" t="s">
        <v>427</v>
      </c>
      <c r="C60" s="12" t="s">
        <v>441</v>
      </c>
      <c r="D60" s="15">
        <v>6.0</v>
      </c>
      <c r="E60" s="15">
        <v>24.0</v>
      </c>
      <c r="F60" s="15">
        <v>5.0</v>
      </c>
      <c r="G60" s="15">
        <v>4.0</v>
      </c>
      <c r="H60" s="15">
        <v>0.0</v>
      </c>
      <c r="I60" s="15">
        <v>9.0</v>
      </c>
      <c r="J60" s="18">
        <v>0.375</v>
      </c>
      <c r="K60" s="18">
        <v>0.5555555555555556</v>
      </c>
      <c r="L60" s="15">
        <v>20.0</v>
      </c>
      <c r="M60" s="21">
        <v>3.3333333333333335</v>
      </c>
    </row>
    <row r="61">
      <c r="A61" s="12" t="s">
        <v>84</v>
      </c>
      <c r="B61" s="12" t="s">
        <v>253</v>
      </c>
      <c r="C61" s="12" t="s">
        <v>507</v>
      </c>
      <c r="D61" s="15">
        <v>6.0</v>
      </c>
      <c r="E61" s="15">
        <v>24.0</v>
      </c>
      <c r="F61" s="15">
        <v>5.0</v>
      </c>
      <c r="G61" s="15">
        <v>2.0</v>
      </c>
      <c r="H61" s="15">
        <v>0.0</v>
      </c>
      <c r="I61" s="15">
        <v>7.0</v>
      </c>
      <c r="J61" s="18">
        <v>0.2916666666666667</v>
      </c>
      <c r="K61" s="18">
        <v>0.7142857142857143</v>
      </c>
      <c r="L61" s="15">
        <v>20.0</v>
      </c>
      <c r="M61" s="21">
        <v>3.3333333333333335</v>
      </c>
    </row>
    <row r="62">
      <c r="A62" s="12" t="s">
        <v>924</v>
      </c>
      <c r="B62" s="12" t="s">
        <v>397</v>
      </c>
      <c r="C62" s="12" t="s">
        <v>398</v>
      </c>
      <c r="D62" s="15">
        <v>6.0</v>
      </c>
      <c r="E62" s="15">
        <v>24.0</v>
      </c>
      <c r="F62" s="15">
        <v>5.0</v>
      </c>
      <c r="G62" s="15">
        <v>2.0</v>
      </c>
      <c r="H62" s="15">
        <v>0.0</v>
      </c>
      <c r="I62" s="15">
        <v>7.0</v>
      </c>
      <c r="J62" s="18">
        <v>0.2916666666666667</v>
      </c>
      <c r="K62" s="18">
        <v>0.7142857142857143</v>
      </c>
      <c r="L62" s="15">
        <v>20.0</v>
      </c>
      <c r="M62" s="21">
        <v>3.3333333333333335</v>
      </c>
    </row>
    <row r="63">
      <c r="A63" s="12" t="s">
        <v>305</v>
      </c>
      <c r="B63" s="12" t="s">
        <v>371</v>
      </c>
      <c r="C63" s="12" t="s">
        <v>372</v>
      </c>
      <c r="D63" s="15">
        <v>5.0</v>
      </c>
      <c r="E63" s="15">
        <v>20.0</v>
      </c>
      <c r="F63" s="15">
        <v>4.0</v>
      </c>
      <c r="G63" s="15">
        <v>4.0</v>
      </c>
      <c r="H63" s="15">
        <v>0.0</v>
      </c>
      <c r="I63" s="15">
        <v>8.0</v>
      </c>
      <c r="J63" s="18">
        <v>0.4</v>
      </c>
      <c r="K63" s="18">
        <v>0.5</v>
      </c>
      <c r="L63" s="15">
        <v>16.0</v>
      </c>
      <c r="M63" s="21">
        <v>3.2</v>
      </c>
    </row>
    <row r="64">
      <c r="A64" s="12" t="s">
        <v>322</v>
      </c>
      <c r="B64" s="12" t="s">
        <v>169</v>
      </c>
      <c r="C64" s="12" t="s">
        <v>170</v>
      </c>
      <c r="D64" s="15">
        <v>10.0</v>
      </c>
      <c r="E64" s="15">
        <v>40.0</v>
      </c>
      <c r="F64" s="15">
        <v>8.0</v>
      </c>
      <c r="G64" s="15">
        <v>0.0</v>
      </c>
      <c r="H64" s="15">
        <v>0.0</v>
      </c>
      <c r="I64" s="15">
        <v>8.0</v>
      </c>
      <c r="J64" s="18">
        <v>0.2</v>
      </c>
      <c r="K64" s="18">
        <v>1.0</v>
      </c>
      <c r="L64" s="15">
        <v>32.0</v>
      </c>
      <c r="M64" s="21">
        <v>3.2</v>
      </c>
    </row>
    <row r="65">
      <c r="A65" s="12" t="s">
        <v>454</v>
      </c>
      <c r="B65" s="12" t="s">
        <v>430</v>
      </c>
      <c r="C65" s="12" t="s">
        <v>475</v>
      </c>
      <c r="D65" s="15">
        <v>5.0</v>
      </c>
      <c r="E65" s="15">
        <v>20.0</v>
      </c>
      <c r="F65" s="15">
        <v>5.0</v>
      </c>
      <c r="G65" s="15">
        <v>1.0</v>
      </c>
      <c r="H65" s="15">
        <v>1.0</v>
      </c>
      <c r="I65" s="15">
        <v>7.0</v>
      </c>
      <c r="J65" s="18">
        <v>0.35</v>
      </c>
      <c r="K65" s="18">
        <v>0.7142857142857143</v>
      </c>
      <c r="L65" s="15">
        <v>16.0</v>
      </c>
      <c r="M65" s="21">
        <v>3.2</v>
      </c>
    </row>
    <row r="66">
      <c r="A66" s="12" t="s">
        <v>814</v>
      </c>
      <c r="B66" s="12" t="s">
        <v>945</v>
      </c>
      <c r="C66" s="12" t="s">
        <v>170</v>
      </c>
      <c r="D66" s="15">
        <v>10.0</v>
      </c>
      <c r="E66" s="15">
        <v>40.0</v>
      </c>
      <c r="F66" s="15">
        <v>8.0</v>
      </c>
      <c r="G66" s="15">
        <v>1.0</v>
      </c>
      <c r="H66" s="15">
        <v>0.0</v>
      </c>
      <c r="I66" s="15">
        <v>9.0</v>
      </c>
      <c r="J66" s="18">
        <v>0.225</v>
      </c>
      <c r="K66" s="18">
        <v>0.8888888888888888</v>
      </c>
      <c r="L66" s="15">
        <v>32.0</v>
      </c>
      <c r="M66" s="21">
        <v>3.2</v>
      </c>
    </row>
    <row r="67">
      <c r="A67" s="12" t="s">
        <v>403</v>
      </c>
      <c r="B67" s="12" t="s">
        <v>759</v>
      </c>
      <c r="C67" s="12" t="s">
        <v>536</v>
      </c>
      <c r="D67" s="15">
        <v>5.0</v>
      </c>
      <c r="E67" s="15">
        <v>20.0</v>
      </c>
      <c r="F67" s="15">
        <v>6.0</v>
      </c>
      <c r="G67" s="15">
        <v>4.0</v>
      </c>
      <c r="H67" s="15">
        <v>2.0</v>
      </c>
      <c r="I67" s="15">
        <v>12.0</v>
      </c>
      <c r="J67" s="18">
        <v>0.6</v>
      </c>
      <c r="K67" s="18">
        <v>0.5</v>
      </c>
      <c r="L67" s="15">
        <v>16.0</v>
      </c>
      <c r="M67" s="21">
        <v>3.2</v>
      </c>
    </row>
    <row r="68">
      <c r="A68" s="12" t="s">
        <v>991</v>
      </c>
      <c r="B68" s="12" t="s">
        <v>1028</v>
      </c>
      <c r="C68" s="12" t="s">
        <v>567</v>
      </c>
      <c r="D68" s="15">
        <v>5.0</v>
      </c>
      <c r="E68" s="15">
        <v>20.0</v>
      </c>
      <c r="F68" s="15">
        <v>4.0</v>
      </c>
      <c r="G68" s="15">
        <v>0.0</v>
      </c>
      <c r="H68" s="15">
        <v>0.0</v>
      </c>
      <c r="I68" s="15">
        <v>4.0</v>
      </c>
      <c r="J68" s="18">
        <v>0.2</v>
      </c>
      <c r="K68" s="18">
        <v>1.0</v>
      </c>
      <c r="L68" s="15">
        <v>16.0</v>
      </c>
      <c r="M68" s="21">
        <v>3.2</v>
      </c>
    </row>
    <row r="69">
      <c r="A69" s="12" t="s">
        <v>664</v>
      </c>
      <c r="B69" s="12" t="s">
        <v>253</v>
      </c>
      <c r="C69" s="12" t="s">
        <v>701</v>
      </c>
      <c r="D69" s="15">
        <v>4.0</v>
      </c>
      <c r="E69" s="15">
        <v>16.0</v>
      </c>
      <c r="F69" s="15">
        <v>3.0</v>
      </c>
      <c r="G69" s="15">
        <v>1.0</v>
      </c>
      <c r="H69" s="15">
        <v>0.0</v>
      </c>
      <c r="I69" s="15">
        <v>4.0</v>
      </c>
      <c r="J69" s="18">
        <v>0.25</v>
      </c>
      <c r="K69" s="18">
        <v>0.75</v>
      </c>
      <c r="L69" s="15">
        <v>12.0</v>
      </c>
      <c r="M69" s="21">
        <v>3.0</v>
      </c>
    </row>
    <row r="70">
      <c r="A70" s="12" t="s">
        <v>747</v>
      </c>
      <c r="B70" s="12" t="s">
        <v>656</v>
      </c>
      <c r="C70" s="12" t="s">
        <v>456</v>
      </c>
      <c r="D70" s="15">
        <v>8.0</v>
      </c>
      <c r="E70" s="15">
        <v>32.0</v>
      </c>
      <c r="F70" s="15">
        <v>6.0</v>
      </c>
      <c r="G70" s="15">
        <v>4.0</v>
      </c>
      <c r="H70" s="15">
        <v>0.0</v>
      </c>
      <c r="I70" s="15">
        <v>10.0</v>
      </c>
      <c r="J70" s="18">
        <v>0.3125</v>
      </c>
      <c r="K70" s="18">
        <v>0.6</v>
      </c>
      <c r="L70" s="15">
        <v>24.0</v>
      </c>
      <c r="M70" s="21">
        <v>3.0</v>
      </c>
    </row>
    <row r="71">
      <c r="A71" s="12" t="s">
        <v>784</v>
      </c>
      <c r="B71" s="12" t="s">
        <v>822</v>
      </c>
      <c r="C71" s="12" t="s">
        <v>823</v>
      </c>
      <c r="D71" s="15">
        <v>4.0</v>
      </c>
      <c r="E71" s="15">
        <v>16.0</v>
      </c>
      <c r="F71" s="15">
        <v>3.0</v>
      </c>
      <c r="G71" s="15">
        <v>3.0</v>
      </c>
      <c r="H71" s="15">
        <v>0.0</v>
      </c>
      <c r="I71" s="15">
        <v>6.0</v>
      </c>
      <c r="J71" s="18">
        <v>0.375</v>
      </c>
      <c r="K71" s="18">
        <v>0.5</v>
      </c>
      <c r="L71" s="15">
        <v>12.0</v>
      </c>
      <c r="M71" s="21">
        <v>3.0</v>
      </c>
    </row>
    <row r="72">
      <c r="A72" s="12" t="s">
        <v>788</v>
      </c>
      <c r="B72" s="12" t="s">
        <v>827</v>
      </c>
      <c r="C72" s="12" t="s">
        <v>781</v>
      </c>
      <c r="D72" s="15">
        <v>4.0</v>
      </c>
      <c r="E72" s="15">
        <v>16.0</v>
      </c>
      <c r="F72" s="15">
        <v>3.0</v>
      </c>
      <c r="G72" s="15">
        <v>0.0</v>
      </c>
      <c r="H72" s="15">
        <v>0.0</v>
      </c>
      <c r="I72" s="15">
        <v>3.0</v>
      </c>
      <c r="J72" s="18">
        <v>0.1875</v>
      </c>
      <c r="K72" s="18">
        <v>1.0</v>
      </c>
      <c r="L72" s="15">
        <v>12.0</v>
      </c>
      <c r="M72" s="21">
        <v>3.0</v>
      </c>
    </row>
    <row r="73">
      <c r="A73" s="12" t="s">
        <v>496</v>
      </c>
      <c r="B73" s="12" t="s">
        <v>922</v>
      </c>
      <c r="C73" s="12" t="s">
        <v>746</v>
      </c>
      <c r="D73" s="15">
        <v>4.0</v>
      </c>
      <c r="E73" s="15">
        <v>16.0</v>
      </c>
      <c r="F73" s="15">
        <v>3.0</v>
      </c>
      <c r="G73" s="15">
        <v>1.0</v>
      </c>
      <c r="H73" s="15">
        <v>0.0</v>
      </c>
      <c r="I73" s="15">
        <v>4.0</v>
      </c>
      <c r="J73" s="18">
        <v>0.25</v>
      </c>
      <c r="K73" s="18">
        <v>0.75</v>
      </c>
      <c r="L73" s="15">
        <v>12.0</v>
      </c>
      <c r="M73" s="21">
        <v>3.0</v>
      </c>
    </row>
    <row r="74">
      <c r="A74" s="12" t="s">
        <v>894</v>
      </c>
      <c r="B74" s="12" t="s">
        <v>925</v>
      </c>
      <c r="C74" s="12" t="s">
        <v>926</v>
      </c>
      <c r="D74" s="15">
        <v>4.0</v>
      </c>
      <c r="E74" s="15">
        <v>16.0</v>
      </c>
      <c r="F74" s="15">
        <v>3.0</v>
      </c>
      <c r="G74" s="15">
        <v>0.0</v>
      </c>
      <c r="H74" s="15">
        <v>0.0</v>
      </c>
      <c r="I74" s="15">
        <v>3.0</v>
      </c>
      <c r="J74" s="18">
        <v>0.1875</v>
      </c>
      <c r="K74" s="18">
        <v>1.0</v>
      </c>
      <c r="L74" s="15">
        <v>12.0</v>
      </c>
      <c r="M74" s="21">
        <v>3.0</v>
      </c>
    </row>
    <row r="75">
      <c r="A75" s="12" t="s">
        <v>938</v>
      </c>
      <c r="B75" s="12" t="s">
        <v>734</v>
      </c>
      <c r="C75" s="12" t="s">
        <v>706</v>
      </c>
      <c r="D75" s="15">
        <v>4.0</v>
      </c>
      <c r="E75" s="15">
        <v>16.0</v>
      </c>
      <c r="F75" s="15">
        <v>3.0</v>
      </c>
      <c r="G75" s="15">
        <v>3.0</v>
      </c>
      <c r="H75" s="15">
        <v>0.0</v>
      </c>
      <c r="I75" s="15">
        <v>6.0</v>
      </c>
      <c r="J75" s="18">
        <v>0.375</v>
      </c>
      <c r="K75" s="18">
        <v>0.5</v>
      </c>
      <c r="L75" s="15">
        <v>12.0</v>
      </c>
      <c r="M75" s="21">
        <v>3.0</v>
      </c>
    </row>
    <row r="76">
      <c r="A76" s="12" t="s">
        <v>973</v>
      </c>
      <c r="B76" s="12" t="s">
        <v>990</v>
      </c>
      <c r="C76" s="12" t="s">
        <v>607</v>
      </c>
      <c r="D76" s="15">
        <v>4.0</v>
      </c>
      <c r="E76" s="15">
        <v>16.0</v>
      </c>
      <c r="F76" s="15">
        <v>3.0</v>
      </c>
      <c r="G76" s="15">
        <v>0.0</v>
      </c>
      <c r="H76" s="15">
        <v>0.0</v>
      </c>
      <c r="I76" s="15">
        <v>3.0</v>
      </c>
      <c r="J76" s="18">
        <v>0.1875</v>
      </c>
      <c r="K76" s="18">
        <v>1.0</v>
      </c>
      <c r="L76" s="15">
        <v>12.0</v>
      </c>
      <c r="M76" s="21">
        <v>3.0</v>
      </c>
    </row>
    <row r="77">
      <c r="A77" s="12" t="s">
        <v>978</v>
      </c>
      <c r="B77" s="12" t="s">
        <v>996</v>
      </c>
      <c r="C77" s="12" t="s">
        <v>738</v>
      </c>
      <c r="D77" s="15">
        <v>4.0</v>
      </c>
      <c r="E77" s="15">
        <v>16.0</v>
      </c>
      <c r="F77" s="15">
        <v>4.0</v>
      </c>
      <c r="G77" s="15">
        <v>2.0</v>
      </c>
      <c r="H77" s="15">
        <v>1.0</v>
      </c>
      <c r="I77" s="15">
        <v>7.0</v>
      </c>
      <c r="J77" s="18">
        <v>0.4375</v>
      </c>
      <c r="K77" s="18">
        <v>0.5714285714285714</v>
      </c>
      <c r="L77" s="15">
        <v>12.0</v>
      </c>
      <c r="M77" s="21">
        <v>3.0</v>
      </c>
    </row>
    <row r="78">
      <c r="A78" s="12" t="s">
        <v>470</v>
      </c>
      <c r="B78" s="12" t="s">
        <v>1047</v>
      </c>
      <c r="C78" s="12" t="s">
        <v>1048</v>
      </c>
      <c r="D78" s="15">
        <v>4.0</v>
      </c>
      <c r="E78" s="15">
        <v>16.0</v>
      </c>
      <c r="F78" s="15">
        <v>3.0</v>
      </c>
      <c r="G78" s="15">
        <v>1.0</v>
      </c>
      <c r="H78" s="15">
        <v>0.0</v>
      </c>
      <c r="I78" s="15">
        <v>4.0</v>
      </c>
      <c r="J78" s="18">
        <v>0.25</v>
      </c>
      <c r="K78" s="18">
        <v>0.75</v>
      </c>
      <c r="L78" s="15">
        <v>12.0</v>
      </c>
      <c r="M78" s="21">
        <v>3.0</v>
      </c>
    </row>
    <row r="79">
      <c r="A79" s="12" t="s">
        <v>1040</v>
      </c>
      <c r="B79" s="12" t="s">
        <v>1050</v>
      </c>
      <c r="C79" s="12" t="s">
        <v>533</v>
      </c>
      <c r="D79" s="15">
        <v>4.0</v>
      </c>
      <c r="E79" s="15">
        <v>16.0</v>
      </c>
      <c r="F79" s="15">
        <v>4.0</v>
      </c>
      <c r="G79" s="15">
        <v>1.0</v>
      </c>
      <c r="H79" s="15">
        <v>1.0</v>
      </c>
      <c r="I79" s="15">
        <v>6.0</v>
      </c>
      <c r="J79" s="18">
        <v>0.375</v>
      </c>
      <c r="K79" s="18">
        <v>0.6666666666666666</v>
      </c>
      <c r="L79" s="15">
        <v>12.0</v>
      </c>
      <c r="M79" s="21">
        <v>3.0</v>
      </c>
    </row>
    <row r="80">
      <c r="A80" s="12" t="s">
        <v>931</v>
      </c>
      <c r="B80" s="12" t="s">
        <v>897</v>
      </c>
      <c r="C80" s="12" t="s">
        <v>526</v>
      </c>
      <c r="D80" s="15">
        <v>7.0</v>
      </c>
      <c r="E80" s="15">
        <v>28.0</v>
      </c>
      <c r="F80" s="15">
        <v>5.0</v>
      </c>
      <c r="G80" s="15">
        <v>3.0</v>
      </c>
      <c r="H80" s="15">
        <v>0.0</v>
      </c>
      <c r="I80" s="15">
        <v>8.0</v>
      </c>
      <c r="J80" s="18">
        <v>0.2857142857142857</v>
      </c>
      <c r="K80" s="18">
        <v>0.625</v>
      </c>
      <c r="L80" s="15">
        <v>20.0</v>
      </c>
      <c r="M80" s="21">
        <v>2.857142857142857</v>
      </c>
    </row>
    <row r="81">
      <c r="A81" s="12" t="s">
        <v>396</v>
      </c>
      <c r="B81" s="12" t="s">
        <v>406</v>
      </c>
      <c r="C81" s="12" t="s">
        <v>407</v>
      </c>
      <c r="D81" s="15">
        <v>6.0</v>
      </c>
      <c r="E81" s="15">
        <v>24.0</v>
      </c>
      <c r="F81" s="15">
        <v>4.0</v>
      </c>
      <c r="G81" s="15">
        <v>0.0</v>
      </c>
      <c r="H81" s="15">
        <v>0.0</v>
      </c>
      <c r="I81" s="15">
        <v>4.0</v>
      </c>
      <c r="J81" s="18">
        <v>0.16666666666666666</v>
      </c>
      <c r="K81" s="18">
        <v>1.0</v>
      </c>
      <c r="L81" s="15">
        <v>16.0</v>
      </c>
      <c r="M81" s="21">
        <v>2.6666666666666665</v>
      </c>
    </row>
    <row r="82">
      <c r="A82" s="12" t="s">
        <v>449</v>
      </c>
      <c r="B82" s="12" t="s">
        <v>424</v>
      </c>
      <c r="C82" s="12" t="s">
        <v>425</v>
      </c>
      <c r="D82" s="15">
        <v>6.0</v>
      </c>
      <c r="E82" s="15">
        <v>24.0</v>
      </c>
      <c r="F82" s="15">
        <v>4.0</v>
      </c>
      <c r="G82" s="15">
        <v>1.0</v>
      </c>
      <c r="H82" s="15">
        <v>0.0</v>
      </c>
      <c r="I82" s="15">
        <v>5.0</v>
      </c>
      <c r="J82" s="18">
        <v>0.20833333333333334</v>
      </c>
      <c r="K82" s="18">
        <v>0.8</v>
      </c>
      <c r="L82" s="15">
        <v>16.0</v>
      </c>
      <c r="M82" s="21">
        <v>2.6666666666666665</v>
      </c>
    </row>
    <row r="83">
      <c r="A83" s="12" t="s">
        <v>497</v>
      </c>
      <c r="B83" s="12" t="s">
        <v>489</v>
      </c>
      <c r="C83" s="12" t="s">
        <v>490</v>
      </c>
      <c r="D83" s="15">
        <v>6.0</v>
      </c>
      <c r="E83" s="15">
        <v>24.0</v>
      </c>
      <c r="F83" s="15">
        <v>4.0</v>
      </c>
      <c r="G83" s="15">
        <v>1.0</v>
      </c>
      <c r="H83" s="15">
        <v>0.0</v>
      </c>
      <c r="I83" s="15">
        <v>5.0</v>
      </c>
      <c r="J83" s="18">
        <v>0.20833333333333334</v>
      </c>
      <c r="K83" s="18">
        <v>0.8</v>
      </c>
      <c r="L83" s="15">
        <v>16.0</v>
      </c>
      <c r="M83" s="21">
        <v>2.6666666666666665</v>
      </c>
    </row>
    <row r="84">
      <c r="A84" s="12" t="s">
        <v>643</v>
      </c>
      <c r="B84" s="12" t="s">
        <v>594</v>
      </c>
      <c r="C84" s="12" t="s">
        <v>441</v>
      </c>
      <c r="D84" s="15">
        <v>6.0</v>
      </c>
      <c r="E84" s="15">
        <v>24.0</v>
      </c>
      <c r="F84" s="15">
        <v>4.0</v>
      </c>
      <c r="G84" s="15">
        <v>2.0</v>
      </c>
      <c r="H84" s="15">
        <v>0.0</v>
      </c>
      <c r="I84" s="15">
        <v>6.0</v>
      </c>
      <c r="J84" s="18">
        <v>0.25</v>
      </c>
      <c r="K84" s="18">
        <v>0.6666666666666666</v>
      </c>
      <c r="L84" s="15">
        <v>16.0</v>
      </c>
      <c r="M84" s="21">
        <v>2.6666666666666665</v>
      </c>
    </row>
    <row r="85">
      <c r="A85" s="12" t="s">
        <v>877</v>
      </c>
      <c r="B85" s="12" t="s">
        <v>451</v>
      </c>
      <c r="C85" s="12" t="s">
        <v>478</v>
      </c>
      <c r="D85" s="15">
        <v>6.0</v>
      </c>
      <c r="E85" s="15">
        <v>24.0</v>
      </c>
      <c r="F85" s="15">
        <v>4.0</v>
      </c>
      <c r="G85" s="15">
        <v>0.0</v>
      </c>
      <c r="H85" s="15">
        <v>0.0</v>
      </c>
      <c r="I85" s="15">
        <v>4.0</v>
      </c>
      <c r="J85" s="18">
        <v>0.16666666666666666</v>
      </c>
      <c r="K85" s="18">
        <v>1.0</v>
      </c>
      <c r="L85" s="15">
        <v>16.0</v>
      </c>
      <c r="M85" s="21">
        <v>2.6666666666666665</v>
      </c>
    </row>
    <row r="86">
      <c r="A86" s="12" t="s">
        <v>764</v>
      </c>
      <c r="B86" s="12" t="s">
        <v>797</v>
      </c>
      <c r="C86" s="12" t="s">
        <v>560</v>
      </c>
      <c r="D86" s="15">
        <v>9.0</v>
      </c>
      <c r="E86" s="15">
        <v>36.0</v>
      </c>
      <c r="F86" s="15">
        <v>6.0</v>
      </c>
      <c r="G86" s="15">
        <v>0.0</v>
      </c>
      <c r="H86" s="15">
        <v>0.0</v>
      </c>
      <c r="I86" s="15">
        <v>6.0</v>
      </c>
      <c r="J86" s="18">
        <v>0.16666666666666666</v>
      </c>
      <c r="K86" s="18">
        <v>1.0</v>
      </c>
      <c r="L86" s="15">
        <v>24.0</v>
      </c>
      <c r="M86" s="21">
        <v>2.6666666666666665</v>
      </c>
    </row>
    <row r="87">
      <c r="A87" s="12" t="s">
        <v>488</v>
      </c>
      <c r="B87" s="12" t="s">
        <v>433</v>
      </c>
      <c r="C87" s="12" t="s">
        <v>434</v>
      </c>
      <c r="D87" s="15">
        <v>8.0</v>
      </c>
      <c r="E87" s="15">
        <v>32.0</v>
      </c>
      <c r="F87" s="15">
        <v>5.0</v>
      </c>
      <c r="G87" s="15">
        <v>1.0</v>
      </c>
      <c r="H87" s="15">
        <v>0.0</v>
      </c>
      <c r="I87" s="15">
        <v>6.0</v>
      </c>
      <c r="J87" s="18">
        <v>0.1875</v>
      </c>
      <c r="K87" s="18">
        <v>0.8333333333333334</v>
      </c>
      <c r="L87" s="15">
        <v>20.0</v>
      </c>
      <c r="M87" s="21">
        <v>2.5</v>
      </c>
    </row>
    <row r="88">
      <c r="A88" s="12" t="s">
        <v>852</v>
      </c>
      <c r="B88" s="12" t="s">
        <v>791</v>
      </c>
      <c r="C88" s="12" t="s">
        <v>520</v>
      </c>
      <c r="D88" s="15">
        <v>8.0</v>
      </c>
      <c r="E88" s="15">
        <v>32.0</v>
      </c>
      <c r="F88" s="15">
        <v>5.0</v>
      </c>
      <c r="G88" s="15">
        <v>2.0</v>
      </c>
      <c r="H88" s="15">
        <v>0.0</v>
      </c>
      <c r="I88" s="15">
        <v>7.0</v>
      </c>
      <c r="J88" s="18">
        <v>0.21875</v>
      </c>
      <c r="K88" s="18">
        <v>0.7142857142857143</v>
      </c>
      <c r="L88" s="15">
        <v>20.0</v>
      </c>
      <c r="M88" s="21">
        <v>2.5</v>
      </c>
    </row>
    <row r="89">
      <c r="A89" s="12" t="s">
        <v>409</v>
      </c>
      <c r="B89" s="12" t="s">
        <v>410</v>
      </c>
      <c r="C89" s="12" t="s">
        <v>411</v>
      </c>
      <c r="D89" s="15">
        <v>5.0</v>
      </c>
      <c r="E89" s="15">
        <v>20.0</v>
      </c>
      <c r="F89" s="15">
        <v>3.0</v>
      </c>
      <c r="G89" s="15">
        <v>2.0</v>
      </c>
      <c r="H89" s="15">
        <v>0.0</v>
      </c>
      <c r="I89" s="15">
        <v>5.0</v>
      </c>
      <c r="J89" s="18">
        <v>0.25</v>
      </c>
      <c r="K89" s="18">
        <v>0.6</v>
      </c>
      <c r="L89" s="15">
        <v>12.0</v>
      </c>
      <c r="M89" s="21">
        <v>2.4</v>
      </c>
    </row>
    <row r="90">
      <c r="A90" s="12" t="s">
        <v>749</v>
      </c>
      <c r="B90" s="12" t="s">
        <v>783</v>
      </c>
      <c r="C90" s="12" t="s">
        <v>567</v>
      </c>
      <c r="D90" s="15">
        <v>5.0</v>
      </c>
      <c r="E90" s="15">
        <v>20.0</v>
      </c>
      <c r="F90" s="15">
        <v>3.0</v>
      </c>
      <c r="G90" s="15">
        <v>0.0</v>
      </c>
      <c r="H90" s="15">
        <v>0.0</v>
      </c>
      <c r="I90" s="15">
        <v>3.0</v>
      </c>
      <c r="J90" s="18">
        <v>0.15</v>
      </c>
      <c r="K90" s="18">
        <v>1.0</v>
      </c>
      <c r="L90" s="15">
        <v>12.0</v>
      </c>
      <c r="M90" s="21">
        <v>2.4</v>
      </c>
    </row>
    <row r="91">
      <c r="A91" s="12" t="s">
        <v>769</v>
      </c>
      <c r="B91" s="12" t="s">
        <v>752</v>
      </c>
      <c r="C91" s="12" t="s">
        <v>653</v>
      </c>
      <c r="D91" s="15">
        <v>5.0</v>
      </c>
      <c r="E91" s="15">
        <v>20.0</v>
      </c>
      <c r="F91" s="15">
        <v>5.0</v>
      </c>
      <c r="G91" s="15">
        <v>2.0</v>
      </c>
      <c r="H91" s="15">
        <v>2.0</v>
      </c>
      <c r="I91" s="15">
        <v>9.0</v>
      </c>
      <c r="J91" s="18">
        <v>0.45</v>
      </c>
      <c r="K91" s="18">
        <v>0.5555555555555556</v>
      </c>
      <c r="L91" s="15">
        <v>12.0</v>
      </c>
      <c r="M91" s="21">
        <v>2.4</v>
      </c>
    </row>
    <row r="92">
      <c r="A92" s="12" t="s">
        <v>913</v>
      </c>
      <c r="B92" s="12" t="s">
        <v>959</v>
      </c>
      <c r="C92" s="12" t="s">
        <v>725</v>
      </c>
      <c r="D92" s="15">
        <v>5.0</v>
      </c>
      <c r="E92" s="15">
        <v>20.0</v>
      </c>
      <c r="F92" s="15">
        <v>3.0</v>
      </c>
      <c r="G92" s="15">
        <v>2.0</v>
      </c>
      <c r="H92" s="15">
        <v>0.0</v>
      </c>
      <c r="I92" s="15">
        <v>5.0</v>
      </c>
      <c r="J92" s="18">
        <v>0.25</v>
      </c>
      <c r="K92" s="18">
        <v>0.6</v>
      </c>
      <c r="L92" s="15">
        <v>12.0</v>
      </c>
      <c r="M92" s="21">
        <v>2.4</v>
      </c>
    </row>
    <row r="93">
      <c r="A93" s="12" t="s">
        <v>1015</v>
      </c>
      <c r="B93" s="12" t="s">
        <v>1023</v>
      </c>
      <c r="C93" s="12" t="s">
        <v>729</v>
      </c>
      <c r="D93" s="15">
        <v>5.0</v>
      </c>
      <c r="E93" s="15">
        <v>20.0</v>
      </c>
      <c r="F93" s="15">
        <v>3.0</v>
      </c>
      <c r="G93" s="15">
        <v>2.0</v>
      </c>
      <c r="H93" s="15">
        <v>0.0</v>
      </c>
      <c r="I93" s="15">
        <v>5.0</v>
      </c>
      <c r="J93" s="18">
        <v>0.25</v>
      </c>
      <c r="K93" s="18">
        <v>0.6</v>
      </c>
      <c r="L93" s="15">
        <v>12.0</v>
      </c>
      <c r="M93" s="21">
        <v>2.4</v>
      </c>
    </row>
    <row r="94">
      <c r="A94" s="12" t="s">
        <v>1018</v>
      </c>
      <c r="B94" s="12" t="s">
        <v>540</v>
      </c>
      <c r="C94" s="12" t="s">
        <v>372</v>
      </c>
      <c r="D94" s="15">
        <v>5.0</v>
      </c>
      <c r="E94" s="15">
        <v>20.0</v>
      </c>
      <c r="F94" s="15">
        <v>3.0</v>
      </c>
      <c r="G94" s="15">
        <v>1.0</v>
      </c>
      <c r="H94" s="15">
        <v>0.0</v>
      </c>
      <c r="I94" s="15">
        <v>4.0</v>
      </c>
      <c r="J94" s="18">
        <v>0.2</v>
      </c>
      <c r="K94" s="18">
        <v>0.75</v>
      </c>
      <c r="L94" s="15">
        <v>12.0</v>
      </c>
      <c r="M94" s="21">
        <v>2.4</v>
      </c>
    </row>
    <row r="95">
      <c r="A95" s="12" t="s">
        <v>930</v>
      </c>
      <c r="B95" s="12" t="s">
        <v>963</v>
      </c>
      <c r="C95" s="12" t="s">
        <v>356</v>
      </c>
      <c r="D95" s="15">
        <v>7.0</v>
      </c>
      <c r="E95" s="15">
        <v>28.0</v>
      </c>
      <c r="F95" s="15">
        <v>4.0</v>
      </c>
      <c r="G95" s="15">
        <v>2.0</v>
      </c>
      <c r="H95" s="15">
        <v>0.0</v>
      </c>
      <c r="I95" s="15">
        <v>6.0</v>
      </c>
      <c r="J95" s="18">
        <v>0.21428571428571427</v>
      </c>
      <c r="K95" s="18">
        <v>0.6666666666666666</v>
      </c>
      <c r="L95" s="15">
        <v>16.0</v>
      </c>
      <c r="M95" s="21">
        <v>2.2857142857142856</v>
      </c>
    </row>
    <row r="96">
      <c r="A96" s="12" t="s">
        <v>405</v>
      </c>
      <c r="B96" s="12" t="s">
        <v>397</v>
      </c>
      <c r="C96" s="12" t="s">
        <v>398</v>
      </c>
      <c r="D96" s="15">
        <v>6.0</v>
      </c>
      <c r="E96" s="15">
        <v>24.0</v>
      </c>
      <c r="F96" s="15">
        <v>3.0</v>
      </c>
      <c r="G96" s="15">
        <v>1.0</v>
      </c>
      <c r="H96" s="15">
        <v>0.0</v>
      </c>
      <c r="I96" s="15">
        <v>4.0</v>
      </c>
      <c r="J96" s="18">
        <v>0.16666666666666666</v>
      </c>
      <c r="K96" s="18">
        <v>0.75</v>
      </c>
      <c r="L96" s="15">
        <v>12.0</v>
      </c>
      <c r="M96" s="21">
        <v>2.0</v>
      </c>
    </row>
    <row r="97">
      <c r="A97" s="12" t="s">
        <v>502</v>
      </c>
      <c r="B97" s="12" t="s">
        <v>546</v>
      </c>
      <c r="C97" s="12" t="s">
        <v>547</v>
      </c>
      <c r="D97" s="15">
        <v>4.0</v>
      </c>
      <c r="E97" s="15">
        <v>16.0</v>
      </c>
      <c r="F97" s="15">
        <v>2.0</v>
      </c>
      <c r="G97" s="15">
        <v>0.0</v>
      </c>
      <c r="H97" s="15">
        <v>0.0</v>
      </c>
      <c r="I97" s="15">
        <v>2.0</v>
      </c>
      <c r="J97" s="18">
        <v>0.125</v>
      </c>
      <c r="K97" s="18">
        <v>1.0</v>
      </c>
      <c r="L97" s="15">
        <v>8.0</v>
      </c>
      <c r="M97" s="21">
        <v>2.0</v>
      </c>
    </row>
    <row r="98">
      <c r="A98" s="12" t="s">
        <v>558</v>
      </c>
      <c r="B98" s="12" t="s">
        <v>606</v>
      </c>
      <c r="C98" s="12" t="s">
        <v>607</v>
      </c>
      <c r="D98" s="15">
        <v>4.0</v>
      </c>
      <c r="E98" s="15">
        <v>16.0</v>
      </c>
      <c r="F98" s="15">
        <v>3.0</v>
      </c>
      <c r="G98" s="15">
        <v>3.0</v>
      </c>
      <c r="H98" s="15">
        <v>1.0</v>
      </c>
      <c r="I98" s="15">
        <v>7.0</v>
      </c>
      <c r="J98" s="18">
        <v>0.4375</v>
      </c>
      <c r="K98" s="18">
        <v>0.42857142857142855</v>
      </c>
      <c r="L98" s="15">
        <v>8.0</v>
      </c>
      <c r="M98" s="21">
        <v>2.0</v>
      </c>
    </row>
    <row r="99">
      <c r="A99" s="12" t="s">
        <v>568</v>
      </c>
      <c r="B99" s="12" t="s">
        <v>616</v>
      </c>
      <c r="C99" s="12" t="s">
        <v>617</v>
      </c>
      <c r="D99" s="15">
        <v>4.0</v>
      </c>
      <c r="E99" s="15">
        <v>16.0</v>
      </c>
      <c r="F99" s="15">
        <v>3.0</v>
      </c>
      <c r="G99" s="15">
        <v>2.0</v>
      </c>
      <c r="H99" s="15">
        <v>1.0</v>
      </c>
      <c r="I99" s="15">
        <v>6.0</v>
      </c>
      <c r="J99" s="18">
        <v>0.375</v>
      </c>
      <c r="K99" s="18">
        <v>0.5</v>
      </c>
      <c r="L99" s="15">
        <v>8.0</v>
      </c>
      <c r="M99" s="21">
        <v>2.0</v>
      </c>
    </row>
    <row r="100">
      <c r="A100" s="12" t="s">
        <v>45</v>
      </c>
      <c r="B100" s="12" t="s">
        <v>506</v>
      </c>
      <c r="C100" s="12" t="s">
        <v>507</v>
      </c>
      <c r="D100" s="15">
        <v>6.0</v>
      </c>
      <c r="E100" s="15">
        <v>24.0</v>
      </c>
      <c r="F100" s="15">
        <v>3.0</v>
      </c>
      <c r="G100" s="15">
        <v>1.0</v>
      </c>
      <c r="H100" s="15">
        <v>0.0</v>
      </c>
      <c r="I100" s="15">
        <v>4.0</v>
      </c>
      <c r="J100" s="18">
        <v>0.16666666666666666</v>
      </c>
      <c r="K100" s="18">
        <v>0.75</v>
      </c>
      <c r="L100" s="15">
        <v>12.0</v>
      </c>
      <c r="M100" s="21">
        <v>2.0</v>
      </c>
    </row>
    <row r="101">
      <c r="A101" s="12" t="s">
        <v>591</v>
      </c>
      <c r="B101" s="12" t="s">
        <v>644</v>
      </c>
      <c r="C101" s="12" t="s">
        <v>645</v>
      </c>
      <c r="D101" s="15">
        <v>4.0</v>
      </c>
      <c r="E101" s="15">
        <v>16.0</v>
      </c>
      <c r="F101" s="15">
        <v>2.0</v>
      </c>
      <c r="G101" s="15">
        <v>2.0</v>
      </c>
      <c r="H101" s="15">
        <v>0.0</v>
      </c>
      <c r="I101" s="15">
        <v>4.0</v>
      </c>
      <c r="J101" s="18">
        <v>0.25</v>
      </c>
      <c r="K101" s="18">
        <v>0.5</v>
      </c>
      <c r="L101" s="15">
        <v>8.0</v>
      </c>
      <c r="M101" s="21">
        <v>2.0</v>
      </c>
    </row>
    <row r="102">
      <c r="A102" s="12" t="s">
        <v>593</v>
      </c>
      <c r="B102" s="12" t="s">
        <v>410</v>
      </c>
      <c r="C102" s="12" t="s">
        <v>646</v>
      </c>
      <c r="D102" s="15">
        <v>4.0</v>
      </c>
      <c r="E102" s="15">
        <v>16.0</v>
      </c>
      <c r="F102" s="15">
        <v>3.0</v>
      </c>
      <c r="G102" s="15">
        <v>4.0</v>
      </c>
      <c r="H102" s="15">
        <v>1.0</v>
      </c>
      <c r="I102" s="15">
        <v>8.0</v>
      </c>
      <c r="J102" s="18">
        <v>0.5</v>
      </c>
      <c r="K102" s="18">
        <v>0.375</v>
      </c>
      <c r="L102" s="15">
        <v>8.0</v>
      </c>
      <c r="M102" s="21">
        <v>2.0</v>
      </c>
    </row>
    <row r="103">
      <c r="A103" s="12" t="s">
        <v>596</v>
      </c>
      <c r="B103" s="12" t="s">
        <v>648</v>
      </c>
      <c r="C103" s="12" t="s">
        <v>585</v>
      </c>
      <c r="D103" s="15">
        <v>4.0</v>
      </c>
      <c r="E103" s="15">
        <v>16.0</v>
      </c>
      <c r="F103" s="15">
        <v>2.0</v>
      </c>
      <c r="G103" s="15">
        <v>0.0</v>
      </c>
      <c r="H103" s="15">
        <v>0.0</v>
      </c>
      <c r="I103" s="15">
        <v>2.0</v>
      </c>
      <c r="J103" s="18">
        <v>0.125</v>
      </c>
      <c r="K103" s="18">
        <v>1.0</v>
      </c>
      <c r="L103" s="15">
        <v>8.0</v>
      </c>
      <c r="M103" s="21">
        <v>2.0</v>
      </c>
    </row>
    <row r="104">
      <c r="A104" s="12" t="s">
        <v>639</v>
      </c>
      <c r="B104" s="12" t="s">
        <v>673</v>
      </c>
      <c r="C104" s="12" t="s">
        <v>674</v>
      </c>
      <c r="D104" s="15">
        <v>4.0</v>
      </c>
      <c r="E104" s="15">
        <v>16.0</v>
      </c>
      <c r="F104" s="15">
        <v>2.0</v>
      </c>
      <c r="G104" s="15">
        <v>0.0</v>
      </c>
      <c r="H104" s="15">
        <v>0.0</v>
      </c>
      <c r="I104" s="15">
        <v>2.0</v>
      </c>
      <c r="J104" s="18">
        <v>0.125</v>
      </c>
      <c r="K104" s="18">
        <v>1.0</v>
      </c>
      <c r="L104" s="15">
        <v>8.0</v>
      </c>
      <c r="M104" s="21">
        <v>2.0</v>
      </c>
    </row>
    <row r="105">
      <c r="A105" s="12" t="s">
        <v>663</v>
      </c>
      <c r="B105" s="12" t="s">
        <v>697</v>
      </c>
      <c r="C105" s="12" t="s">
        <v>698</v>
      </c>
      <c r="D105" s="15">
        <v>4.0</v>
      </c>
      <c r="E105" s="15">
        <v>16.0</v>
      </c>
      <c r="F105" s="15">
        <v>2.0</v>
      </c>
      <c r="G105" s="15">
        <v>0.0</v>
      </c>
      <c r="H105" s="15">
        <v>0.0</v>
      </c>
      <c r="I105" s="15">
        <v>2.0</v>
      </c>
      <c r="J105" s="18">
        <v>0.125</v>
      </c>
      <c r="K105" s="18">
        <v>1.0</v>
      </c>
      <c r="L105" s="15">
        <v>8.0</v>
      </c>
      <c r="M105" s="21">
        <v>2.0</v>
      </c>
    </row>
    <row r="106">
      <c r="A106" s="12" t="s">
        <v>675</v>
      </c>
      <c r="B106" s="12" t="s">
        <v>715</v>
      </c>
      <c r="C106" s="12" t="s">
        <v>716</v>
      </c>
      <c r="D106" s="15">
        <v>4.0</v>
      </c>
      <c r="E106" s="15">
        <v>16.0</v>
      </c>
      <c r="F106" s="15">
        <v>2.0</v>
      </c>
      <c r="G106" s="15">
        <v>2.0</v>
      </c>
      <c r="H106" s="15">
        <v>0.0</v>
      </c>
      <c r="I106" s="15">
        <v>4.0</v>
      </c>
      <c r="J106" s="18">
        <v>0.25</v>
      </c>
      <c r="K106" s="18">
        <v>0.5</v>
      </c>
      <c r="L106" s="15">
        <v>8.0</v>
      </c>
      <c r="M106" s="21">
        <v>2.0</v>
      </c>
    </row>
    <row r="107">
      <c r="A107" s="12" t="s">
        <v>693</v>
      </c>
      <c r="B107" s="12" t="s">
        <v>734</v>
      </c>
      <c r="C107" s="12" t="s">
        <v>735</v>
      </c>
      <c r="D107" s="15">
        <v>4.0</v>
      </c>
      <c r="E107" s="15">
        <v>16.0</v>
      </c>
      <c r="F107" s="15">
        <v>2.0</v>
      </c>
      <c r="G107" s="15">
        <v>1.0</v>
      </c>
      <c r="H107" s="15">
        <v>0.0</v>
      </c>
      <c r="I107" s="15">
        <v>3.0</v>
      </c>
      <c r="J107" s="18">
        <v>0.1875</v>
      </c>
      <c r="K107" s="18">
        <v>0.6666666666666666</v>
      </c>
      <c r="L107" s="15">
        <v>8.0</v>
      </c>
      <c r="M107" s="21">
        <v>2.0</v>
      </c>
    </row>
    <row r="108">
      <c r="A108" s="12" t="s">
        <v>733</v>
      </c>
      <c r="B108" s="12" t="s">
        <v>770</v>
      </c>
      <c r="C108" s="12" t="s">
        <v>771</v>
      </c>
      <c r="D108" s="15">
        <v>4.0</v>
      </c>
      <c r="E108" s="15">
        <v>16.0</v>
      </c>
      <c r="F108" s="15">
        <v>2.0</v>
      </c>
      <c r="G108" s="15">
        <v>1.0</v>
      </c>
      <c r="H108" s="15">
        <v>0.0</v>
      </c>
      <c r="I108" s="15">
        <v>3.0</v>
      </c>
      <c r="J108" s="18">
        <v>0.1875</v>
      </c>
      <c r="K108" s="18">
        <v>0.6666666666666666</v>
      </c>
      <c r="L108" s="15">
        <v>8.0</v>
      </c>
      <c r="M108" s="21">
        <v>2.0</v>
      </c>
    </row>
    <row r="109">
      <c r="A109" s="12" t="s">
        <v>745</v>
      </c>
      <c r="B109" s="12" t="s">
        <v>780</v>
      </c>
      <c r="C109" s="12" t="s">
        <v>781</v>
      </c>
      <c r="D109" s="15">
        <v>4.0</v>
      </c>
      <c r="E109" s="15">
        <v>16.0</v>
      </c>
      <c r="F109" s="15">
        <v>2.0</v>
      </c>
      <c r="G109" s="15">
        <v>1.0</v>
      </c>
      <c r="H109" s="15">
        <v>0.0</v>
      </c>
      <c r="I109" s="15">
        <v>3.0</v>
      </c>
      <c r="J109" s="18">
        <v>0.1875</v>
      </c>
      <c r="K109" s="18">
        <v>0.6666666666666666</v>
      </c>
      <c r="L109" s="15">
        <v>8.0</v>
      </c>
      <c r="M109" s="21">
        <v>2.0</v>
      </c>
    </row>
    <row r="110">
      <c r="A110" s="12" t="s">
        <v>789</v>
      </c>
      <c r="B110" s="12" t="s">
        <v>673</v>
      </c>
      <c r="C110" s="12" t="s">
        <v>603</v>
      </c>
      <c r="D110" s="15">
        <v>4.0</v>
      </c>
      <c r="E110" s="15">
        <v>16.0</v>
      </c>
      <c r="F110" s="15">
        <v>2.0</v>
      </c>
      <c r="G110" s="15">
        <v>1.0</v>
      </c>
      <c r="H110" s="15">
        <v>0.0</v>
      </c>
      <c r="I110" s="15">
        <v>3.0</v>
      </c>
      <c r="J110" s="18">
        <v>0.1875</v>
      </c>
      <c r="K110" s="18">
        <v>0.6666666666666666</v>
      </c>
      <c r="L110" s="15">
        <v>8.0</v>
      </c>
      <c r="M110" s="21">
        <v>2.0</v>
      </c>
    </row>
    <row r="111">
      <c r="A111" s="12" t="s">
        <v>800</v>
      </c>
      <c r="B111" s="12" t="s">
        <v>835</v>
      </c>
      <c r="C111" s="12" t="s">
        <v>642</v>
      </c>
      <c r="D111" s="15">
        <v>4.0</v>
      </c>
      <c r="E111" s="15">
        <v>16.0</v>
      </c>
      <c r="F111" s="15">
        <v>4.0</v>
      </c>
      <c r="G111" s="15">
        <v>3.0</v>
      </c>
      <c r="H111" s="15">
        <v>2.0</v>
      </c>
      <c r="I111" s="15">
        <v>9.0</v>
      </c>
      <c r="J111" s="18">
        <v>0.5625</v>
      </c>
      <c r="K111" s="18">
        <v>0.4444444444444444</v>
      </c>
      <c r="L111" s="15">
        <v>8.0</v>
      </c>
      <c r="M111" s="21">
        <v>2.0</v>
      </c>
    </row>
    <row r="112">
      <c r="A112" s="12" t="s">
        <v>826</v>
      </c>
      <c r="B112" s="12" t="s">
        <v>850</v>
      </c>
      <c r="C112" s="12" t="s">
        <v>732</v>
      </c>
      <c r="D112" s="15">
        <v>4.0</v>
      </c>
      <c r="E112" s="15">
        <v>16.0</v>
      </c>
      <c r="F112" s="15">
        <v>2.0</v>
      </c>
      <c r="G112" s="15">
        <v>1.0</v>
      </c>
      <c r="H112" s="15">
        <v>0.0</v>
      </c>
      <c r="I112" s="15">
        <v>3.0</v>
      </c>
      <c r="J112" s="18">
        <v>0.1875</v>
      </c>
      <c r="K112" s="18">
        <v>0.6666666666666666</v>
      </c>
      <c r="L112" s="15">
        <v>8.0</v>
      </c>
      <c r="M112" s="21">
        <v>2.0</v>
      </c>
    </row>
    <row r="113">
      <c r="A113" s="12" t="s">
        <v>828</v>
      </c>
      <c r="B113" s="12" t="s">
        <v>854</v>
      </c>
      <c r="C113" s="12" t="s">
        <v>855</v>
      </c>
      <c r="D113" s="15">
        <v>4.0</v>
      </c>
      <c r="E113" s="15">
        <v>16.0</v>
      </c>
      <c r="F113" s="15">
        <v>2.0</v>
      </c>
      <c r="G113" s="15">
        <v>0.0</v>
      </c>
      <c r="H113" s="15">
        <v>0.0</v>
      </c>
      <c r="I113" s="15">
        <v>2.0</v>
      </c>
      <c r="J113" s="18">
        <v>0.125</v>
      </c>
      <c r="K113" s="18">
        <v>1.0</v>
      </c>
      <c r="L113" s="15">
        <v>8.0</v>
      </c>
      <c r="M113" s="21">
        <v>2.0</v>
      </c>
    </row>
    <row r="114">
      <c r="A114" s="12" t="s">
        <v>802</v>
      </c>
      <c r="B114" s="12" t="s">
        <v>859</v>
      </c>
      <c r="C114" s="12" t="s">
        <v>860</v>
      </c>
      <c r="D114" s="15">
        <v>4.0</v>
      </c>
      <c r="E114" s="15">
        <v>16.0</v>
      </c>
      <c r="F114" s="15">
        <v>2.0</v>
      </c>
      <c r="G114" s="15">
        <v>2.0</v>
      </c>
      <c r="H114" s="15">
        <v>0.0</v>
      </c>
      <c r="I114" s="15">
        <v>4.0</v>
      </c>
      <c r="J114" s="18">
        <v>0.25</v>
      </c>
      <c r="K114" s="18">
        <v>0.5</v>
      </c>
      <c r="L114" s="15">
        <v>8.0</v>
      </c>
      <c r="M114" s="21">
        <v>2.0</v>
      </c>
    </row>
    <row r="115">
      <c r="A115" s="12" t="s">
        <v>726</v>
      </c>
      <c r="B115" s="12" t="s">
        <v>935</v>
      </c>
      <c r="C115" s="12" t="s">
        <v>499</v>
      </c>
      <c r="D115" s="15">
        <v>4.0</v>
      </c>
      <c r="E115" s="15">
        <v>16.0</v>
      </c>
      <c r="F115" s="15">
        <v>2.0</v>
      </c>
      <c r="G115" s="15">
        <v>0.0</v>
      </c>
      <c r="H115" s="15">
        <v>0.0</v>
      </c>
      <c r="I115" s="15">
        <v>2.0</v>
      </c>
      <c r="J115" s="18">
        <v>0.125</v>
      </c>
      <c r="K115" s="18">
        <v>1.0</v>
      </c>
      <c r="L115" s="15">
        <v>8.0</v>
      </c>
      <c r="M115" s="21">
        <v>2.0</v>
      </c>
    </row>
    <row r="116">
      <c r="A116" s="12" t="s">
        <v>950</v>
      </c>
      <c r="B116" s="12" t="s">
        <v>805</v>
      </c>
      <c r="C116" s="12" t="s">
        <v>669</v>
      </c>
      <c r="D116" s="15">
        <v>4.0</v>
      </c>
      <c r="E116" s="15">
        <v>16.0</v>
      </c>
      <c r="F116" s="15">
        <v>2.0</v>
      </c>
      <c r="G116" s="15">
        <v>1.0</v>
      </c>
      <c r="H116" s="15">
        <v>0.0</v>
      </c>
      <c r="I116" s="15">
        <v>3.0</v>
      </c>
      <c r="J116" s="18">
        <v>0.1875</v>
      </c>
      <c r="K116" s="18">
        <v>0.6666666666666666</v>
      </c>
      <c r="L116" s="15">
        <v>8.0</v>
      </c>
      <c r="M116" s="21">
        <v>2.0</v>
      </c>
    </row>
    <row r="117">
      <c r="A117" s="12" t="s">
        <v>360</v>
      </c>
      <c r="B117" s="12" t="s">
        <v>977</v>
      </c>
      <c r="C117" s="12" t="s">
        <v>926</v>
      </c>
      <c r="D117" s="15">
        <v>4.0</v>
      </c>
      <c r="E117" s="15">
        <v>16.0</v>
      </c>
      <c r="F117" s="15">
        <v>2.0</v>
      </c>
      <c r="G117" s="15">
        <v>0.0</v>
      </c>
      <c r="H117" s="15">
        <v>0.0</v>
      </c>
      <c r="I117" s="15">
        <v>2.0</v>
      </c>
      <c r="J117" s="18">
        <v>0.125</v>
      </c>
      <c r="K117" s="18">
        <v>1.0</v>
      </c>
      <c r="L117" s="15">
        <v>8.0</v>
      </c>
      <c r="M117" s="21">
        <v>2.0</v>
      </c>
    </row>
    <row r="118">
      <c r="A118" s="12" t="s">
        <v>983</v>
      </c>
      <c r="B118" s="12" t="s">
        <v>907</v>
      </c>
      <c r="C118" s="12" t="s">
        <v>908</v>
      </c>
      <c r="D118" s="15">
        <v>4.0</v>
      </c>
      <c r="E118" s="15">
        <v>16.0</v>
      </c>
      <c r="F118" s="15">
        <v>2.0</v>
      </c>
      <c r="G118" s="15">
        <v>0.0</v>
      </c>
      <c r="H118" s="15">
        <v>0.0</v>
      </c>
      <c r="I118" s="15">
        <v>2.0</v>
      </c>
      <c r="J118" s="18">
        <v>0.125</v>
      </c>
      <c r="K118" s="18">
        <v>1.0</v>
      </c>
      <c r="L118" s="15">
        <v>8.0</v>
      </c>
      <c r="M118" s="21">
        <v>2.0</v>
      </c>
    </row>
    <row r="119">
      <c r="A119" s="12" t="s">
        <v>1008</v>
      </c>
      <c r="B119" s="12" t="s">
        <v>1021</v>
      </c>
      <c r="C119" s="12" t="s">
        <v>407</v>
      </c>
      <c r="D119" s="15">
        <v>6.0</v>
      </c>
      <c r="E119" s="15">
        <v>24.0</v>
      </c>
      <c r="F119" s="15">
        <v>3.0</v>
      </c>
      <c r="G119" s="15">
        <v>1.0</v>
      </c>
      <c r="H119" s="15">
        <v>0.0</v>
      </c>
      <c r="I119" s="15">
        <v>4.0</v>
      </c>
      <c r="J119" s="18">
        <v>0.16666666666666666</v>
      </c>
      <c r="K119" s="18">
        <v>0.75</v>
      </c>
      <c r="L119" s="15">
        <v>12.0</v>
      </c>
      <c r="M119" s="21">
        <v>2.0</v>
      </c>
    </row>
    <row r="120">
      <c r="A120" s="12" t="s">
        <v>1051</v>
      </c>
      <c r="B120" s="12" t="s">
        <v>1059</v>
      </c>
      <c r="C120" s="12" t="s">
        <v>515</v>
      </c>
      <c r="D120" s="15">
        <v>4.0</v>
      </c>
      <c r="E120" s="15">
        <v>16.0</v>
      </c>
      <c r="F120" s="15">
        <v>2.0</v>
      </c>
      <c r="G120" s="15">
        <v>0.0</v>
      </c>
      <c r="H120" s="15">
        <v>0.0</v>
      </c>
      <c r="I120" s="15">
        <v>2.0</v>
      </c>
      <c r="J120" s="18">
        <v>0.125</v>
      </c>
      <c r="K120" s="18">
        <v>1.0</v>
      </c>
      <c r="L120" s="15">
        <v>8.0</v>
      </c>
      <c r="M120" s="21">
        <v>2.0</v>
      </c>
    </row>
    <row r="121">
      <c r="A121" s="12" t="s">
        <v>1075</v>
      </c>
      <c r="B121" s="12" t="s">
        <v>1077</v>
      </c>
      <c r="C121" s="12" t="s">
        <v>398</v>
      </c>
      <c r="D121" s="15">
        <v>6.0</v>
      </c>
      <c r="E121" s="15">
        <v>24.0</v>
      </c>
      <c r="F121" s="15">
        <v>4.0</v>
      </c>
      <c r="G121" s="15">
        <v>1.0</v>
      </c>
      <c r="H121" s="15">
        <v>1.0</v>
      </c>
      <c r="I121" s="15">
        <v>6.0</v>
      </c>
      <c r="J121" s="18">
        <v>0.25</v>
      </c>
      <c r="K121" s="18">
        <v>0.6666666666666666</v>
      </c>
      <c r="L121" s="15">
        <v>12.0</v>
      </c>
      <c r="M121" s="21">
        <v>2.0</v>
      </c>
    </row>
    <row r="122">
      <c r="A122" s="12" t="s">
        <v>385</v>
      </c>
      <c r="B122" s="12" t="s">
        <v>269</v>
      </c>
      <c r="C122" s="12" t="s">
        <v>270</v>
      </c>
      <c r="D122" s="15">
        <v>9.0</v>
      </c>
      <c r="E122" s="15">
        <v>36.0</v>
      </c>
      <c r="F122" s="15">
        <v>5.0</v>
      </c>
      <c r="G122" s="15">
        <v>0.0</v>
      </c>
      <c r="H122" s="15">
        <v>1.0</v>
      </c>
      <c r="I122" s="15">
        <v>6.0</v>
      </c>
      <c r="J122" s="18">
        <v>0.16666666666666666</v>
      </c>
      <c r="K122" s="18">
        <v>0.8333333333333334</v>
      </c>
      <c r="L122" s="15">
        <v>16.0</v>
      </c>
      <c r="M122" s="21">
        <v>1.7777777777777777</v>
      </c>
    </row>
    <row r="123">
      <c r="A123" s="12" t="s">
        <v>1002</v>
      </c>
      <c r="B123" s="12" t="s">
        <v>1003</v>
      </c>
      <c r="C123" s="12" t="s">
        <v>452</v>
      </c>
      <c r="D123" s="15">
        <v>7.0</v>
      </c>
      <c r="E123" s="15">
        <v>28.0</v>
      </c>
      <c r="F123" s="15">
        <v>3.0</v>
      </c>
      <c r="G123" s="15">
        <v>0.0</v>
      </c>
      <c r="H123" s="15">
        <v>0.0</v>
      </c>
      <c r="I123" s="15">
        <v>3.0</v>
      </c>
      <c r="J123" s="18">
        <v>0.10714285714285714</v>
      </c>
      <c r="K123" s="18">
        <v>1.0</v>
      </c>
      <c r="L123" s="15">
        <v>12.0</v>
      </c>
      <c r="M123" s="21">
        <v>1.7142857142857142</v>
      </c>
    </row>
    <row r="124">
      <c r="A124" s="12" t="s">
        <v>1139</v>
      </c>
      <c r="B124" s="12" t="s">
        <v>1140</v>
      </c>
      <c r="C124" s="12" t="s">
        <v>254</v>
      </c>
      <c r="D124" s="15">
        <v>7.0</v>
      </c>
      <c r="E124" s="15">
        <v>28.0</v>
      </c>
      <c r="F124" s="15">
        <v>6.0</v>
      </c>
      <c r="G124" s="15">
        <v>1.0</v>
      </c>
      <c r="H124" s="15">
        <v>3.0</v>
      </c>
      <c r="I124" s="15">
        <v>10.0</v>
      </c>
      <c r="J124" s="18">
        <v>0.35714285714285715</v>
      </c>
      <c r="K124" s="18">
        <v>0.6</v>
      </c>
      <c r="L124" s="15">
        <v>12.0</v>
      </c>
      <c r="M124" s="21">
        <v>1.7142857142857142</v>
      </c>
    </row>
    <row r="125">
      <c r="A125" s="12" t="s">
        <v>402</v>
      </c>
      <c r="B125" s="12" t="s">
        <v>535</v>
      </c>
      <c r="C125" s="12" t="s">
        <v>536</v>
      </c>
      <c r="D125" s="15">
        <v>5.0</v>
      </c>
      <c r="E125" s="15">
        <v>20.0</v>
      </c>
      <c r="F125" s="15">
        <v>2.0</v>
      </c>
      <c r="G125" s="15">
        <v>0.0</v>
      </c>
      <c r="H125" s="15">
        <v>0.0</v>
      </c>
      <c r="I125" s="15">
        <v>2.0</v>
      </c>
      <c r="J125" s="18">
        <v>0.1</v>
      </c>
      <c r="K125" s="18">
        <v>1.0</v>
      </c>
      <c r="L125" s="15">
        <v>8.0</v>
      </c>
      <c r="M125" s="21">
        <v>1.6</v>
      </c>
    </row>
    <row r="126">
      <c r="A126" s="12" t="s">
        <v>573</v>
      </c>
      <c r="B126" s="12" t="s">
        <v>633</v>
      </c>
      <c r="C126" s="12" t="s">
        <v>634</v>
      </c>
      <c r="D126" s="15">
        <v>5.0</v>
      </c>
      <c r="E126" s="15">
        <v>20.0</v>
      </c>
      <c r="F126" s="15">
        <v>2.0</v>
      </c>
      <c r="G126" s="15">
        <v>3.0</v>
      </c>
      <c r="H126" s="15">
        <v>0.0</v>
      </c>
      <c r="I126" s="15">
        <v>5.0</v>
      </c>
      <c r="J126" s="18">
        <v>0.25</v>
      </c>
      <c r="K126" s="18">
        <v>0.4</v>
      </c>
      <c r="L126" s="15">
        <v>8.0</v>
      </c>
      <c r="M126" s="21">
        <v>1.6</v>
      </c>
    </row>
    <row r="127">
      <c r="A127" s="12" t="s">
        <v>736</v>
      </c>
      <c r="B127" s="12" t="s">
        <v>773</v>
      </c>
      <c r="C127" s="12" t="s">
        <v>634</v>
      </c>
      <c r="D127" s="15">
        <v>5.0</v>
      </c>
      <c r="E127" s="15">
        <v>20.0</v>
      </c>
      <c r="F127" s="15">
        <v>2.0</v>
      </c>
      <c r="G127" s="15">
        <v>3.0</v>
      </c>
      <c r="H127" s="15">
        <v>0.0</v>
      </c>
      <c r="I127" s="15">
        <v>5.0</v>
      </c>
      <c r="J127" s="18">
        <v>0.25</v>
      </c>
      <c r="K127" s="18">
        <v>0.4</v>
      </c>
      <c r="L127" s="15">
        <v>8.0</v>
      </c>
      <c r="M127" s="21">
        <v>1.6</v>
      </c>
    </row>
    <row r="128">
      <c r="A128" s="12" t="s">
        <v>861</v>
      </c>
      <c r="B128" s="12" t="s">
        <v>253</v>
      </c>
      <c r="C128" s="12" t="s">
        <v>725</v>
      </c>
      <c r="D128" s="15">
        <v>5.0</v>
      </c>
      <c r="E128" s="15">
        <v>20.0</v>
      </c>
      <c r="F128" s="15">
        <v>2.0</v>
      </c>
      <c r="G128" s="15">
        <v>0.0</v>
      </c>
      <c r="H128" s="15">
        <v>0.0</v>
      </c>
      <c r="I128" s="15">
        <v>2.0</v>
      </c>
      <c r="J128" s="18">
        <v>0.1</v>
      </c>
      <c r="K128" s="18">
        <v>1.0</v>
      </c>
      <c r="L128" s="15">
        <v>8.0</v>
      </c>
      <c r="M128" s="21">
        <v>1.6</v>
      </c>
    </row>
    <row r="129">
      <c r="A129" s="12" t="s">
        <v>917</v>
      </c>
      <c r="B129" s="12" t="s">
        <v>893</v>
      </c>
      <c r="C129" s="12" t="s">
        <v>504</v>
      </c>
      <c r="D129" s="15">
        <v>5.0</v>
      </c>
      <c r="E129" s="15">
        <v>20.0</v>
      </c>
      <c r="F129" s="15">
        <v>2.0</v>
      </c>
      <c r="G129" s="15">
        <v>0.0</v>
      </c>
      <c r="H129" s="15">
        <v>0.0</v>
      </c>
      <c r="I129" s="15">
        <v>2.0</v>
      </c>
      <c r="J129" s="18">
        <v>0.1</v>
      </c>
      <c r="K129" s="18">
        <v>1.0</v>
      </c>
      <c r="L129" s="15">
        <v>8.0</v>
      </c>
      <c r="M129" s="21">
        <v>1.6</v>
      </c>
    </row>
    <row r="130">
      <c r="A130" s="12" t="s">
        <v>1083</v>
      </c>
      <c r="B130" s="12" t="s">
        <v>1084</v>
      </c>
      <c r="C130" s="12" t="s">
        <v>484</v>
      </c>
      <c r="D130" s="15">
        <v>5.0</v>
      </c>
      <c r="E130" s="15">
        <v>20.0</v>
      </c>
      <c r="F130" s="15">
        <v>2.0</v>
      </c>
      <c r="G130" s="15">
        <v>1.0</v>
      </c>
      <c r="H130" s="15">
        <v>0.0</v>
      </c>
      <c r="I130" s="15">
        <v>3.0</v>
      </c>
      <c r="J130" s="18">
        <v>0.15</v>
      </c>
      <c r="K130" s="18">
        <v>0.6666666666666666</v>
      </c>
      <c r="L130" s="15">
        <v>8.0</v>
      </c>
      <c r="M130" s="21">
        <v>1.6</v>
      </c>
    </row>
    <row r="131">
      <c r="A131" s="12" t="s">
        <v>152</v>
      </c>
      <c r="B131" s="12" t="s">
        <v>153</v>
      </c>
      <c r="C131" s="12" t="s">
        <v>154</v>
      </c>
      <c r="D131" s="15">
        <v>8.0</v>
      </c>
      <c r="E131" s="15">
        <v>32.0</v>
      </c>
      <c r="F131" s="15">
        <v>4.0</v>
      </c>
      <c r="G131" s="15">
        <v>2.0</v>
      </c>
      <c r="H131" s="15">
        <v>1.0</v>
      </c>
      <c r="I131" s="15">
        <v>7.0</v>
      </c>
      <c r="J131" s="18">
        <v>0.21875</v>
      </c>
      <c r="K131" s="18">
        <v>0.5714285714285714</v>
      </c>
      <c r="L131" s="15">
        <v>12.0</v>
      </c>
      <c r="M131" s="21">
        <v>1.5</v>
      </c>
    </row>
    <row r="132">
      <c r="A132" s="12" t="s">
        <v>587</v>
      </c>
      <c r="B132" s="12" t="s">
        <v>588</v>
      </c>
      <c r="C132" s="12" t="s">
        <v>630</v>
      </c>
      <c r="D132" s="15">
        <v>8.0</v>
      </c>
      <c r="E132" s="15">
        <v>32.0</v>
      </c>
      <c r="F132" s="15">
        <v>3.0</v>
      </c>
      <c r="G132" s="15">
        <v>2.0</v>
      </c>
      <c r="H132" s="15">
        <v>0.0</v>
      </c>
      <c r="I132" s="15">
        <v>5.0</v>
      </c>
      <c r="J132" s="18">
        <v>0.15625</v>
      </c>
      <c r="K132" s="18">
        <v>0.6</v>
      </c>
      <c r="L132" s="15">
        <v>12.0</v>
      </c>
      <c r="M132" s="21">
        <v>1.5</v>
      </c>
    </row>
    <row r="133">
      <c r="A133" s="12" t="s">
        <v>605</v>
      </c>
      <c r="B133" s="12" t="s">
        <v>519</v>
      </c>
      <c r="C133" s="12" t="s">
        <v>520</v>
      </c>
      <c r="D133" s="15">
        <v>8.0</v>
      </c>
      <c r="E133" s="15">
        <v>32.0</v>
      </c>
      <c r="F133" s="15">
        <v>3.0</v>
      </c>
      <c r="G133" s="15">
        <v>1.0</v>
      </c>
      <c r="H133" s="15">
        <v>0.0</v>
      </c>
      <c r="I133" s="15">
        <v>4.0</v>
      </c>
      <c r="J133" s="18">
        <v>0.125</v>
      </c>
      <c r="K133" s="18">
        <v>0.75</v>
      </c>
      <c r="L133" s="15">
        <v>12.0</v>
      </c>
      <c r="M133" s="21">
        <v>1.5</v>
      </c>
    </row>
    <row r="134">
      <c r="A134" s="12" t="s">
        <v>763</v>
      </c>
      <c r="B134" s="12" t="s">
        <v>683</v>
      </c>
      <c r="C134" s="12" t="s">
        <v>154</v>
      </c>
      <c r="D134" s="15">
        <v>8.0</v>
      </c>
      <c r="E134" s="15">
        <v>32.0</v>
      </c>
      <c r="F134" s="15">
        <v>3.0</v>
      </c>
      <c r="G134" s="15">
        <v>5.0</v>
      </c>
      <c r="H134" s="15">
        <v>0.0</v>
      </c>
      <c r="I134" s="15">
        <v>8.0</v>
      </c>
      <c r="J134" s="18">
        <v>0.25</v>
      </c>
      <c r="K134" s="18">
        <v>0.375</v>
      </c>
      <c r="L134" s="15">
        <v>12.0</v>
      </c>
      <c r="M134" s="21">
        <v>1.5</v>
      </c>
    </row>
    <row r="135">
      <c r="A135" s="12" t="s">
        <v>870</v>
      </c>
      <c r="B135" s="12" t="s">
        <v>673</v>
      </c>
      <c r="C135" s="12" t="s">
        <v>466</v>
      </c>
      <c r="D135" s="15">
        <v>8.0</v>
      </c>
      <c r="E135" s="15">
        <v>32.0</v>
      </c>
      <c r="F135" s="15">
        <v>3.0</v>
      </c>
      <c r="G135" s="15">
        <v>0.0</v>
      </c>
      <c r="H135" s="15">
        <v>0.0</v>
      </c>
      <c r="I135" s="15">
        <v>3.0</v>
      </c>
      <c r="J135" s="18">
        <v>0.09375</v>
      </c>
      <c r="K135" s="18">
        <v>1.0</v>
      </c>
      <c r="L135" s="15">
        <v>12.0</v>
      </c>
      <c r="M135" s="21">
        <v>1.5</v>
      </c>
    </row>
    <row r="136">
      <c r="A136" s="12" t="s">
        <v>824</v>
      </c>
      <c r="B136" s="12" t="s">
        <v>451</v>
      </c>
      <c r="C136" s="12" t="s">
        <v>222</v>
      </c>
      <c r="D136" s="15">
        <v>9.0</v>
      </c>
      <c r="E136" s="15">
        <v>36.0</v>
      </c>
      <c r="F136" s="15">
        <v>5.0</v>
      </c>
      <c r="G136" s="15">
        <v>2.0</v>
      </c>
      <c r="H136" s="15">
        <v>2.0</v>
      </c>
      <c r="I136" s="15">
        <v>9.0</v>
      </c>
      <c r="J136" s="18">
        <v>0.25</v>
      </c>
      <c r="K136" s="18">
        <v>0.5555555555555556</v>
      </c>
      <c r="L136" s="15">
        <v>12.0</v>
      </c>
      <c r="M136" s="21">
        <v>1.3333333333333333</v>
      </c>
    </row>
    <row r="137">
      <c r="A137" s="12" t="s">
        <v>875</v>
      </c>
      <c r="B137" s="12" t="s">
        <v>914</v>
      </c>
      <c r="C137" s="12" t="s">
        <v>340</v>
      </c>
      <c r="D137" s="15">
        <v>6.0</v>
      </c>
      <c r="E137" s="15">
        <v>24.0</v>
      </c>
      <c r="F137" s="15">
        <v>2.0</v>
      </c>
      <c r="G137" s="15">
        <v>0.0</v>
      </c>
      <c r="H137" s="15">
        <v>0.0</v>
      </c>
      <c r="I137" s="15">
        <v>2.0</v>
      </c>
      <c r="J137" s="18">
        <v>0.08333333333333333</v>
      </c>
      <c r="K137" s="18">
        <v>1.0</v>
      </c>
      <c r="L137" s="15">
        <v>8.0</v>
      </c>
      <c r="M137" s="21">
        <v>1.3333333333333333</v>
      </c>
    </row>
    <row r="138">
      <c r="A138" s="12" t="s">
        <v>1073</v>
      </c>
      <c r="B138" s="12" t="s">
        <v>1025</v>
      </c>
      <c r="C138" s="12" t="s">
        <v>407</v>
      </c>
      <c r="D138" s="15">
        <v>6.0</v>
      </c>
      <c r="E138" s="15">
        <v>24.0</v>
      </c>
      <c r="F138" s="15">
        <v>2.0</v>
      </c>
      <c r="G138" s="15">
        <v>1.0</v>
      </c>
      <c r="H138" s="15">
        <v>0.0</v>
      </c>
      <c r="I138" s="15">
        <v>3.0</v>
      </c>
      <c r="J138" s="18">
        <v>0.125</v>
      </c>
      <c r="K138" s="18">
        <v>0.6666666666666666</v>
      </c>
      <c r="L138" s="15">
        <v>8.0</v>
      </c>
      <c r="M138" s="21">
        <v>1.3333333333333333</v>
      </c>
    </row>
    <row r="139">
      <c r="A139" s="12" t="s">
        <v>1152</v>
      </c>
      <c r="B139" s="12" t="s">
        <v>1159</v>
      </c>
      <c r="C139" s="12" t="s">
        <v>601</v>
      </c>
      <c r="D139" s="15">
        <v>6.0</v>
      </c>
      <c r="E139" s="15">
        <v>24.0</v>
      </c>
      <c r="F139" s="15">
        <v>2.0</v>
      </c>
      <c r="G139" s="15">
        <v>0.0</v>
      </c>
      <c r="H139" s="15">
        <v>0.0</v>
      </c>
      <c r="I139" s="15">
        <v>2.0</v>
      </c>
      <c r="J139" s="18">
        <v>0.08333333333333333</v>
      </c>
      <c r="K139" s="18">
        <v>1.0</v>
      </c>
      <c r="L139" s="15">
        <v>8.0</v>
      </c>
      <c r="M139" s="21">
        <v>1.3333333333333333</v>
      </c>
    </row>
    <row r="140">
      <c r="A140" s="12" t="s">
        <v>866</v>
      </c>
      <c r="B140" s="12" t="s">
        <v>1017</v>
      </c>
      <c r="C140" s="12" t="s">
        <v>170</v>
      </c>
      <c r="D140" s="15">
        <v>10.0</v>
      </c>
      <c r="E140" s="15">
        <v>40.0</v>
      </c>
      <c r="F140" s="15">
        <v>4.0</v>
      </c>
      <c r="G140" s="15">
        <v>4.0</v>
      </c>
      <c r="H140" s="15">
        <v>1.0</v>
      </c>
      <c r="I140" s="15">
        <v>9.0</v>
      </c>
      <c r="J140" s="18">
        <v>0.225</v>
      </c>
      <c r="K140" s="18">
        <v>0.4444444444444444</v>
      </c>
      <c r="L140" s="15">
        <v>12.0</v>
      </c>
      <c r="M140" s="21">
        <v>1.2</v>
      </c>
    </row>
    <row r="141">
      <c r="A141" s="12" t="s">
        <v>936</v>
      </c>
      <c r="B141" s="12" t="s">
        <v>805</v>
      </c>
      <c r="C141" s="12" t="s">
        <v>170</v>
      </c>
      <c r="D141" s="15">
        <v>10.0</v>
      </c>
      <c r="E141" s="15">
        <v>40.0</v>
      </c>
      <c r="F141" s="15">
        <v>4.0</v>
      </c>
      <c r="G141" s="15">
        <v>2.0</v>
      </c>
      <c r="H141" s="15">
        <v>1.0</v>
      </c>
      <c r="I141" s="15">
        <v>7.0</v>
      </c>
      <c r="J141" s="18">
        <v>0.175</v>
      </c>
      <c r="K141" s="18">
        <v>0.5714285714285714</v>
      </c>
      <c r="L141" s="15">
        <v>12.0</v>
      </c>
      <c r="M141" s="21">
        <v>1.2</v>
      </c>
    </row>
    <row r="142">
      <c r="A142" s="12" t="s">
        <v>551</v>
      </c>
      <c r="B142" s="12" t="s">
        <v>685</v>
      </c>
      <c r="C142" s="12" t="s">
        <v>481</v>
      </c>
      <c r="D142" s="15">
        <v>7.0</v>
      </c>
      <c r="E142" s="15">
        <v>28.0</v>
      </c>
      <c r="F142" s="15">
        <v>2.0</v>
      </c>
      <c r="G142" s="15">
        <v>0.0</v>
      </c>
      <c r="H142" s="15">
        <v>0.0</v>
      </c>
      <c r="I142" s="15">
        <v>2.0</v>
      </c>
      <c r="J142" s="18">
        <v>0.07142857142857142</v>
      </c>
      <c r="K142" s="18">
        <v>1.0</v>
      </c>
      <c r="L142" s="15">
        <v>8.0</v>
      </c>
      <c r="M142" s="21">
        <v>1.1428571428571428</v>
      </c>
    </row>
    <row r="143">
      <c r="A143" s="12" t="s">
        <v>1004</v>
      </c>
      <c r="B143" s="12" t="s">
        <v>1005</v>
      </c>
      <c r="C143" s="12" t="s">
        <v>444</v>
      </c>
      <c r="D143" s="15">
        <v>7.0</v>
      </c>
      <c r="E143" s="15">
        <v>28.0</v>
      </c>
      <c r="F143" s="15">
        <v>2.0</v>
      </c>
      <c r="G143" s="15">
        <v>0.0</v>
      </c>
      <c r="H143" s="15">
        <v>0.0</v>
      </c>
      <c r="I143" s="15">
        <v>2.0</v>
      </c>
      <c r="J143" s="18">
        <v>0.07142857142857142</v>
      </c>
      <c r="K143" s="18">
        <v>1.0</v>
      </c>
      <c r="L143" s="15">
        <v>8.0</v>
      </c>
      <c r="M143" s="21">
        <v>1.1428571428571428</v>
      </c>
    </row>
    <row r="144">
      <c r="A144" s="12" t="s">
        <v>631</v>
      </c>
      <c r="B144" s="12" t="s">
        <v>455</v>
      </c>
      <c r="C144" s="12" t="s">
        <v>137</v>
      </c>
      <c r="D144" s="15">
        <v>7.0</v>
      </c>
      <c r="E144" s="15">
        <v>28.0</v>
      </c>
      <c r="F144" s="15">
        <v>2.0</v>
      </c>
      <c r="G144" s="15">
        <v>0.0</v>
      </c>
      <c r="H144" s="15">
        <v>0.0</v>
      </c>
      <c r="I144" s="15">
        <v>2.0</v>
      </c>
      <c r="J144" s="18">
        <v>0.07142857142857142</v>
      </c>
      <c r="K144" s="18">
        <v>1.0</v>
      </c>
      <c r="L144" s="15">
        <v>8.0</v>
      </c>
      <c r="M144" s="21">
        <v>1.1428571428571428</v>
      </c>
    </row>
    <row r="145">
      <c r="A145" s="12" t="s">
        <v>1156</v>
      </c>
      <c r="B145" s="12" t="s">
        <v>1147</v>
      </c>
      <c r="C145" s="12" t="s">
        <v>356</v>
      </c>
      <c r="D145" s="15">
        <v>7.0</v>
      </c>
      <c r="E145" s="15">
        <v>28.0</v>
      </c>
      <c r="F145" s="15">
        <v>2.0</v>
      </c>
      <c r="G145" s="15">
        <v>2.0</v>
      </c>
      <c r="H145" s="15">
        <v>0.0</v>
      </c>
      <c r="I145" s="15">
        <v>4.0</v>
      </c>
      <c r="J145" s="18">
        <v>0.14285714285714285</v>
      </c>
      <c r="K145" s="18">
        <v>0.5</v>
      </c>
      <c r="L145" s="15">
        <v>8.0</v>
      </c>
      <c r="M145" s="21">
        <v>1.1428571428571428</v>
      </c>
    </row>
    <row r="146">
      <c r="A146" s="12" t="s">
        <v>426</v>
      </c>
      <c r="B146" s="12" t="s">
        <v>472</v>
      </c>
      <c r="C146" s="12" t="s">
        <v>473</v>
      </c>
      <c r="D146" s="15">
        <v>4.0</v>
      </c>
      <c r="E146" s="15">
        <v>16.0</v>
      </c>
      <c r="F146" s="15">
        <v>1.0</v>
      </c>
      <c r="G146" s="15">
        <v>4.0</v>
      </c>
      <c r="H146" s="15">
        <v>0.0</v>
      </c>
      <c r="I146" s="15">
        <v>5.0</v>
      </c>
      <c r="J146" s="18">
        <v>0.3125</v>
      </c>
      <c r="K146" s="18">
        <v>0.2</v>
      </c>
      <c r="L146" s="15">
        <v>4.0</v>
      </c>
      <c r="M146" s="21">
        <v>1.0</v>
      </c>
    </row>
    <row r="147">
      <c r="A147" s="12" t="s">
        <v>442</v>
      </c>
      <c r="B147" s="12" t="s">
        <v>498</v>
      </c>
      <c r="C147" s="12" t="s">
        <v>499</v>
      </c>
      <c r="D147" s="15">
        <v>4.0</v>
      </c>
      <c r="E147" s="15">
        <v>16.0</v>
      </c>
      <c r="F147" s="15">
        <v>3.0</v>
      </c>
      <c r="G147" s="15">
        <v>2.0</v>
      </c>
      <c r="H147" s="15">
        <v>2.0</v>
      </c>
      <c r="I147" s="15">
        <v>7.0</v>
      </c>
      <c r="J147" s="18">
        <v>0.4375</v>
      </c>
      <c r="K147" s="18">
        <v>0.42857142857142855</v>
      </c>
      <c r="L147" s="15">
        <v>4.0</v>
      </c>
      <c r="M147" s="21">
        <v>1.0</v>
      </c>
    </row>
    <row r="148">
      <c r="A148" s="12" t="s">
        <v>500</v>
      </c>
      <c r="B148" s="12" t="s">
        <v>543</v>
      </c>
      <c r="C148" s="12" t="s">
        <v>544</v>
      </c>
      <c r="D148" s="15">
        <v>4.0</v>
      </c>
      <c r="E148" s="15">
        <v>16.0</v>
      </c>
      <c r="F148" s="15">
        <v>1.0</v>
      </c>
      <c r="G148" s="15">
        <v>0.0</v>
      </c>
      <c r="H148" s="15">
        <v>0.0</v>
      </c>
      <c r="I148" s="15">
        <v>1.0</v>
      </c>
      <c r="J148" s="18">
        <v>0.0625</v>
      </c>
      <c r="K148" s="18">
        <v>1.0</v>
      </c>
      <c r="L148" s="15">
        <v>4.0</v>
      </c>
      <c r="M148" s="21">
        <v>1.0</v>
      </c>
    </row>
    <row r="149">
      <c r="A149" s="12" t="s">
        <v>505</v>
      </c>
      <c r="B149" s="12" t="s">
        <v>549</v>
      </c>
      <c r="C149" s="12" t="s">
        <v>550</v>
      </c>
      <c r="D149" s="15">
        <v>4.0</v>
      </c>
      <c r="E149" s="15">
        <v>16.0</v>
      </c>
      <c r="F149" s="15">
        <v>1.0</v>
      </c>
      <c r="G149" s="15">
        <v>6.0</v>
      </c>
      <c r="H149" s="15">
        <v>0.0</v>
      </c>
      <c r="I149" s="15">
        <v>7.0</v>
      </c>
      <c r="J149" s="18">
        <v>0.4375</v>
      </c>
      <c r="K149" s="18">
        <v>0.14285714285714285</v>
      </c>
      <c r="L149" s="15">
        <v>4.0</v>
      </c>
      <c r="M149" s="21">
        <v>1.0</v>
      </c>
    </row>
    <row r="150">
      <c r="A150" s="12" t="s">
        <v>508</v>
      </c>
      <c r="B150" s="12" t="s">
        <v>554</v>
      </c>
      <c r="C150" s="12" t="s">
        <v>555</v>
      </c>
      <c r="D150" s="15">
        <v>4.0</v>
      </c>
      <c r="E150" s="15">
        <v>16.0</v>
      </c>
      <c r="F150" s="15">
        <v>2.0</v>
      </c>
      <c r="G150" s="15">
        <v>2.0</v>
      </c>
      <c r="H150" s="15">
        <v>1.0</v>
      </c>
      <c r="I150" s="15">
        <v>5.0</v>
      </c>
      <c r="J150" s="18">
        <v>0.3125</v>
      </c>
      <c r="K150" s="18">
        <v>0.4</v>
      </c>
      <c r="L150" s="15">
        <v>4.0</v>
      </c>
      <c r="M150" s="21">
        <v>1.0</v>
      </c>
    </row>
    <row r="151">
      <c r="A151" s="12" t="s">
        <v>556</v>
      </c>
      <c r="B151" s="12" t="s">
        <v>477</v>
      </c>
      <c r="C151" s="12" t="s">
        <v>603</v>
      </c>
      <c r="D151" s="15">
        <v>4.0</v>
      </c>
      <c r="E151" s="15">
        <v>16.0</v>
      </c>
      <c r="F151" s="15">
        <v>1.0</v>
      </c>
      <c r="G151" s="15">
        <v>1.0</v>
      </c>
      <c r="H151" s="15">
        <v>0.0</v>
      </c>
      <c r="I151" s="15">
        <v>2.0</v>
      </c>
      <c r="J151" s="18">
        <v>0.125</v>
      </c>
      <c r="K151" s="18">
        <v>0.5</v>
      </c>
      <c r="L151" s="15">
        <v>4.0</v>
      </c>
      <c r="M151" s="21">
        <v>1.0</v>
      </c>
    </row>
    <row r="152">
      <c r="A152" s="12" t="s">
        <v>589</v>
      </c>
      <c r="B152" s="12" t="s">
        <v>641</v>
      </c>
      <c r="C152" s="12" t="s">
        <v>642</v>
      </c>
      <c r="D152" s="15">
        <v>4.0</v>
      </c>
      <c r="E152" s="15">
        <v>16.0</v>
      </c>
      <c r="F152" s="15">
        <v>1.0</v>
      </c>
      <c r="G152" s="15">
        <v>1.0</v>
      </c>
      <c r="H152" s="15">
        <v>0.0</v>
      </c>
      <c r="I152" s="15">
        <v>2.0</v>
      </c>
      <c r="J152" s="18">
        <v>0.125</v>
      </c>
      <c r="K152" s="18">
        <v>0.5</v>
      </c>
      <c r="L152" s="15">
        <v>4.0</v>
      </c>
      <c r="M152" s="21">
        <v>1.0</v>
      </c>
    </row>
    <row r="153">
      <c r="A153" s="12" t="s">
        <v>637</v>
      </c>
      <c r="B153" s="12" t="s">
        <v>671</v>
      </c>
      <c r="C153" s="12" t="s">
        <v>533</v>
      </c>
      <c r="D153" s="15">
        <v>4.0</v>
      </c>
      <c r="E153" s="15">
        <v>16.0</v>
      </c>
      <c r="F153" s="15">
        <v>1.0</v>
      </c>
      <c r="G153" s="15">
        <v>0.0</v>
      </c>
      <c r="H153" s="15">
        <v>0.0</v>
      </c>
      <c r="I153" s="15">
        <v>1.0</v>
      </c>
      <c r="J153" s="18">
        <v>0.0625</v>
      </c>
      <c r="K153" s="18">
        <v>1.0</v>
      </c>
      <c r="L153" s="15">
        <v>4.0</v>
      </c>
      <c r="M153" s="21">
        <v>1.0</v>
      </c>
    </row>
    <row r="154">
      <c r="A154" s="12" t="s">
        <v>666</v>
      </c>
      <c r="B154" s="12" t="s">
        <v>703</v>
      </c>
      <c r="C154" s="12" t="s">
        <v>704</v>
      </c>
      <c r="D154" s="15">
        <v>4.0</v>
      </c>
      <c r="E154" s="15">
        <v>16.0</v>
      </c>
      <c r="F154" s="15">
        <v>1.0</v>
      </c>
      <c r="G154" s="15">
        <v>1.0</v>
      </c>
      <c r="H154" s="15">
        <v>0.0</v>
      </c>
      <c r="I154" s="15">
        <v>2.0</v>
      </c>
      <c r="J154" s="18">
        <v>0.125</v>
      </c>
      <c r="K154" s="18">
        <v>0.5</v>
      </c>
      <c r="L154" s="15">
        <v>4.0</v>
      </c>
      <c r="M154" s="21">
        <v>1.0</v>
      </c>
    </row>
    <row r="155">
      <c r="A155" s="12" t="s">
        <v>670</v>
      </c>
      <c r="B155" s="12" t="s">
        <v>709</v>
      </c>
      <c r="C155" s="12" t="s">
        <v>710</v>
      </c>
      <c r="D155" s="15">
        <v>4.0</v>
      </c>
      <c r="E155" s="15">
        <v>16.0</v>
      </c>
      <c r="F155" s="15">
        <v>1.0</v>
      </c>
      <c r="G155" s="15">
        <v>0.0</v>
      </c>
      <c r="H155" s="15">
        <v>0.0</v>
      </c>
      <c r="I155" s="15">
        <v>1.0</v>
      </c>
      <c r="J155" s="18">
        <v>0.0625</v>
      </c>
      <c r="K155" s="18">
        <v>1.0</v>
      </c>
      <c r="L155" s="15">
        <v>4.0</v>
      </c>
      <c r="M155" s="21">
        <v>1.0</v>
      </c>
    </row>
    <row r="156">
      <c r="A156" s="12" t="s">
        <v>672</v>
      </c>
      <c r="B156" s="12" t="s">
        <v>712</v>
      </c>
      <c r="C156" s="12" t="s">
        <v>713</v>
      </c>
      <c r="D156" s="15">
        <v>4.0</v>
      </c>
      <c r="E156" s="15">
        <v>16.0</v>
      </c>
      <c r="F156" s="15">
        <v>1.0</v>
      </c>
      <c r="G156" s="15">
        <v>0.0</v>
      </c>
      <c r="H156" s="15">
        <v>0.0</v>
      </c>
      <c r="I156" s="15">
        <v>1.0</v>
      </c>
      <c r="J156" s="18">
        <v>0.0625</v>
      </c>
      <c r="K156" s="18">
        <v>1.0</v>
      </c>
      <c r="L156" s="15">
        <v>4.0</v>
      </c>
      <c r="M156" s="21">
        <v>1.0</v>
      </c>
    </row>
    <row r="157">
      <c r="A157" s="12" t="s">
        <v>680</v>
      </c>
      <c r="B157" s="12" t="s">
        <v>629</v>
      </c>
      <c r="C157" s="12" t="s">
        <v>630</v>
      </c>
      <c r="D157" s="15">
        <v>8.0</v>
      </c>
      <c r="E157" s="15">
        <v>32.0</v>
      </c>
      <c r="F157" s="15">
        <v>2.0</v>
      </c>
      <c r="G157" s="15">
        <v>1.0</v>
      </c>
      <c r="H157" s="15">
        <v>0.0</v>
      </c>
      <c r="I157" s="15">
        <v>3.0</v>
      </c>
      <c r="J157" s="18">
        <v>0.09375</v>
      </c>
      <c r="K157" s="18">
        <v>0.6666666666666666</v>
      </c>
      <c r="L157" s="15">
        <v>8.0</v>
      </c>
      <c r="M157" s="21">
        <v>1.0</v>
      </c>
    </row>
    <row r="158">
      <c r="A158" s="12" t="s">
        <v>682</v>
      </c>
      <c r="B158" s="12" t="s">
        <v>719</v>
      </c>
      <c r="C158" s="12" t="s">
        <v>674</v>
      </c>
      <c r="D158" s="15">
        <v>4.0</v>
      </c>
      <c r="E158" s="15">
        <v>16.0</v>
      </c>
      <c r="F158" s="15">
        <v>2.0</v>
      </c>
      <c r="G158" s="15">
        <v>2.0</v>
      </c>
      <c r="H158" s="15">
        <v>1.0</v>
      </c>
      <c r="I158" s="15">
        <v>5.0</v>
      </c>
      <c r="J158" s="18">
        <v>0.3125</v>
      </c>
      <c r="K158" s="18">
        <v>0.4</v>
      </c>
      <c r="L158" s="15">
        <v>4.0</v>
      </c>
      <c r="M158" s="21">
        <v>1.0</v>
      </c>
    </row>
    <row r="159">
      <c r="A159" s="12" t="s">
        <v>696</v>
      </c>
      <c r="B159" s="12" t="s">
        <v>530</v>
      </c>
      <c r="C159" s="12" t="s">
        <v>434</v>
      </c>
      <c r="D159" s="15">
        <v>8.0</v>
      </c>
      <c r="E159" s="15">
        <v>32.0</v>
      </c>
      <c r="F159" s="15">
        <v>2.0</v>
      </c>
      <c r="G159" s="15">
        <v>0.0</v>
      </c>
      <c r="H159" s="15">
        <v>0.0</v>
      </c>
      <c r="I159" s="15">
        <v>2.0</v>
      </c>
      <c r="J159" s="18">
        <v>0.0625</v>
      </c>
      <c r="K159" s="18">
        <v>1.0</v>
      </c>
      <c r="L159" s="15">
        <v>8.0</v>
      </c>
      <c r="M159" s="21">
        <v>1.0</v>
      </c>
    </row>
    <row r="160">
      <c r="A160" s="12" t="s">
        <v>786</v>
      </c>
      <c r="B160" s="12" t="s">
        <v>825</v>
      </c>
      <c r="C160" s="12" t="s">
        <v>469</v>
      </c>
      <c r="D160" s="15">
        <v>4.0</v>
      </c>
      <c r="E160" s="15">
        <v>16.0</v>
      </c>
      <c r="F160" s="15">
        <v>1.0</v>
      </c>
      <c r="G160" s="15">
        <v>0.0</v>
      </c>
      <c r="H160" s="15">
        <v>0.0</v>
      </c>
      <c r="I160" s="15">
        <v>1.0</v>
      </c>
      <c r="J160" s="18">
        <v>0.0625</v>
      </c>
      <c r="K160" s="18">
        <v>1.0</v>
      </c>
      <c r="L160" s="15">
        <v>4.0</v>
      </c>
      <c r="M160" s="21">
        <v>1.0</v>
      </c>
    </row>
    <row r="161">
      <c r="A161" s="12" t="s">
        <v>762</v>
      </c>
      <c r="B161" s="12" t="s">
        <v>830</v>
      </c>
      <c r="C161" s="12" t="s">
        <v>818</v>
      </c>
      <c r="D161" s="15">
        <v>4.0</v>
      </c>
      <c r="E161" s="15">
        <v>16.0</v>
      </c>
      <c r="F161" s="15">
        <v>1.0</v>
      </c>
      <c r="G161" s="15">
        <v>0.0</v>
      </c>
      <c r="H161" s="15">
        <v>0.0</v>
      </c>
      <c r="I161" s="15">
        <v>1.0</v>
      </c>
      <c r="J161" s="18">
        <v>0.0625</v>
      </c>
      <c r="K161" s="18">
        <v>1.0</v>
      </c>
      <c r="L161" s="15">
        <v>4.0</v>
      </c>
      <c r="M161" s="21">
        <v>1.0</v>
      </c>
    </row>
    <row r="162">
      <c r="A162" s="12" t="s">
        <v>794</v>
      </c>
      <c r="B162" s="12" t="s">
        <v>833</v>
      </c>
      <c r="C162" s="12" t="s">
        <v>713</v>
      </c>
      <c r="D162" s="15">
        <v>4.0</v>
      </c>
      <c r="E162" s="15">
        <v>16.0</v>
      </c>
      <c r="F162" s="15">
        <v>1.0</v>
      </c>
      <c r="G162" s="15">
        <v>0.0</v>
      </c>
      <c r="H162" s="15">
        <v>0.0</v>
      </c>
      <c r="I162" s="15">
        <v>1.0</v>
      </c>
      <c r="J162" s="18">
        <v>0.0625</v>
      </c>
      <c r="K162" s="18">
        <v>1.0</v>
      </c>
      <c r="L162" s="15">
        <v>4.0</v>
      </c>
      <c r="M162" s="21">
        <v>1.0</v>
      </c>
    </row>
    <row r="163">
      <c r="A163" s="12" t="s">
        <v>796</v>
      </c>
      <c r="B163" s="12" t="s">
        <v>834</v>
      </c>
      <c r="C163" s="12" t="s">
        <v>307</v>
      </c>
      <c r="D163" s="15">
        <v>4.0</v>
      </c>
      <c r="E163" s="15">
        <v>16.0</v>
      </c>
      <c r="F163" s="15">
        <v>1.0</v>
      </c>
      <c r="G163" s="15">
        <v>1.0</v>
      </c>
      <c r="H163" s="15">
        <v>0.0</v>
      </c>
      <c r="I163" s="15">
        <v>2.0</v>
      </c>
      <c r="J163" s="18">
        <v>0.125</v>
      </c>
      <c r="K163" s="18">
        <v>0.5</v>
      </c>
      <c r="L163" s="15">
        <v>4.0</v>
      </c>
      <c r="M163" s="21">
        <v>1.0</v>
      </c>
    </row>
    <row r="164">
      <c r="A164" s="12" t="s">
        <v>804</v>
      </c>
      <c r="B164" s="12" t="s">
        <v>837</v>
      </c>
      <c r="C164" s="12" t="s">
        <v>307</v>
      </c>
      <c r="D164" s="15">
        <v>4.0</v>
      </c>
      <c r="E164" s="15">
        <v>16.0</v>
      </c>
      <c r="F164" s="15">
        <v>1.0</v>
      </c>
      <c r="G164" s="15">
        <v>0.0</v>
      </c>
      <c r="H164" s="15">
        <v>0.0</v>
      </c>
      <c r="I164" s="15">
        <v>1.0</v>
      </c>
      <c r="J164" s="18">
        <v>0.0625</v>
      </c>
      <c r="K164" s="18">
        <v>1.0</v>
      </c>
      <c r="L164" s="15">
        <v>4.0</v>
      </c>
      <c r="M164" s="21">
        <v>1.0</v>
      </c>
    </row>
    <row r="165">
      <c r="A165" s="12" t="s">
        <v>829</v>
      </c>
      <c r="B165" s="12" t="s">
        <v>856</v>
      </c>
      <c r="C165" s="12" t="s">
        <v>555</v>
      </c>
      <c r="D165" s="15">
        <v>4.0</v>
      </c>
      <c r="E165" s="15">
        <v>16.0</v>
      </c>
      <c r="F165" s="15">
        <v>1.0</v>
      </c>
      <c r="G165" s="15">
        <v>1.0</v>
      </c>
      <c r="H165" s="15">
        <v>0.0</v>
      </c>
      <c r="I165" s="15">
        <v>2.0</v>
      </c>
      <c r="J165" s="18">
        <v>0.125</v>
      </c>
      <c r="K165" s="18">
        <v>0.5</v>
      </c>
      <c r="L165" s="15">
        <v>4.0</v>
      </c>
      <c r="M165" s="21">
        <v>1.0</v>
      </c>
    </row>
    <row r="166">
      <c r="A166" s="12" t="s">
        <v>690</v>
      </c>
      <c r="B166" s="12" t="s">
        <v>863</v>
      </c>
      <c r="C166" s="12" t="s">
        <v>735</v>
      </c>
      <c r="D166" s="15">
        <v>4.0</v>
      </c>
      <c r="E166" s="15">
        <v>16.0</v>
      </c>
      <c r="F166" s="15">
        <v>1.0</v>
      </c>
      <c r="G166" s="15">
        <v>2.0</v>
      </c>
      <c r="H166" s="15">
        <v>0.0</v>
      </c>
      <c r="I166" s="15">
        <v>3.0</v>
      </c>
      <c r="J166" s="18">
        <v>0.1875</v>
      </c>
      <c r="K166" s="18">
        <v>0.3333333333333333</v>
      </c>
      <c r="L166" s="15">
        <v>4.0</v>
      </c>
      <c r="M166" s="21">
        <v>1.0</v>
      </c>
    </row>
    <row r="167">
      <c r="A167" s="12" t="s">
        <v>842</v>
      </c>
      <c r="B167" s="12" t="s">
        <v>871</v>
      </c>
      <c r="C167" s="12" t="s">
        <v>738</v>
      </c>
      <c r="D167" s="15">
        <v>4.0</v>
      </c>
      <c r="E167" s="15">
        <v>16.0</v>
      </c>
      <c r="F167" s="15">
        <v>1.0</v>
      </c>
      <c r="G167" s="15">
        <v>2.0</v>
      </c>
      <c r="H167" s="15">
        <v>0.0</v>
      </c>
      <c r="I167" s="15">
        <v>3.0</v>
      </c>
      <c r="J167" s="18">
        <v>0.1875</v>
      </c>
      <c r="K167" s="18">
        <v>0.3333333333333333</v>
      </c>
      <c r="L167" s="15">
        <v>4.0</v>
      </c>
      <c r="M167" s="21">
        <v>1.0</v>
      </c>
    </row>
    <row r="168">
      <c r="A168" s="12" t="s">
        <v>846</v>
      </c>
      <c r="B168" s="12" t="s">
        <v>876</v>
      </c>
      <c r="C168" s="12" t="s">
        <v>701</v>
      </c>
      <c r="D168" s="15">
        <v>4.0</v>
      </c>
      <c r="E168" s="15">
        <v>16.0</v>
      </c>
      <c r="F168" s="15">
        <v>1.0</v>
      </c>
      <c r="G168" s="15">
        <v>1.0</v>
      </c>
      <c r="H168" s="15">
        <v>0.0</v>
      </c>
      <c r="I168" s="15">
        <v>2.0</v>
      </c>
      <c r="J168" s="18">
        <v>0.125</v>
      </c>
      <c r="K168" s="18">
        <v>0.5</v>
      </c>
      <c r="L168" s="15">
        <v>4.0</v>
      </c>
      <c r="M168" s="21">
        <v>1.0</v>
      </c>
    </row>
    <row r="169">
      <c r="A169" s="12" t="s">
        <v>623</v>
      </c>
      <c r="B169" s="12" t="s">
        <v>879</v>
      </c>
      <c r="C169" s="12" t="s">
        <v>748</v>
      </c>
      <c r="D169" s="15">
        <v>4.0</v>
      </c>
      <c r="E169" s="15">
        <v>16.0</v>
      </c>
      <c r="F169" s="15">
        <v>1.0</v>
      </c>
      <c r="G169" s="15">
        <v>0.0</v>
      </c>
      <c r="H169" s="15">
        <v>0.0</v>
      </c>
      <c r="I169" s="15">
        <v>1.0</v>
      </c>
      <c r="J169" s="18">
        <v>0.0625</v>
      </c>
      <c r="K169" s="18">
        <v>1.0</v>
      </c>
      <c r="L169" s="15">
        <v>4.0</v>
      </c>
      <c r="M169" s="21">
        <v>1.0</v>
      </c>
    </row>
    <row r="170">
      <c r="A170" s="12" t="s">
        <v>844</v>
      </c>
      <c r="B170" s="12" t="s">
        <v>883</v>
      </c>
      <c r="C170" s="12" t="s">
        <v>713</v>
      </c>
      <c r="D170" s="15">
        <v>4.0</v>
      </c>
      <c r="E170" s="15">
        <v>16.0</v>
      </c>
      <c r="F170" s="15">
        <v>1.0</v>
      </c>
      <c r="G170" s="15">
        <v>1.0</v>
      </c>
      <c r="H170" s="15">
        <v>0.0</v>
      </c>
      <c r="I170" s="15">
        <v>2.0</v>
      </c>
      <c r="J170" s="18">
        <v>0.125</v>
      </c>
      <c r="K170" s="18">
        <v>0.5</v>
      </c>
      <c r="L170" s="15">
        <v>4.0</v>
      </c>
      <c r="M170" s="21">
        <v>1.0</v>
      </c>
    </row>
    <row r="171">
      <c r="A171" s="12" t="s">
        <v>884</v>
      </c>
      <c r="B171" s="12" t="s">
        <v>916</v>
      </c>
      <c r="C171" s="12" t="s">
        <v>746</v>
      </c>
      <c r="D171" s="15">
        <v>4.0</v>
      </c>
      <c r="E171" s="15">
        <v>16.0</v>
      </c>
      <c r="F171" s="15">
        <v>1.0</v>
      </c>
      <c r="G171" s="15">
        <v>0.0</v>
      </c>
      <c r="H171" s="15">
        <v>0.0</v>
      </c>
      <c r="I171" s="15">
        <v>1.0</v>
      </c>
      <c r="J171" s="18">
        <v>0.0625</v>
      </c>
      <c r="K171" s="18">
        <v>1.0</v>
      </c>
      <c r="L171" s="15">
        <v>4.0</v>
      </c>
      <c r="M171" s="21">
        <v>1.0</v>
      </c>
    </row>
    <row r="172">
      <c r="A172" s="12" t="s">
        <v>887</v>
      </c>
      <c r="B172" s="12" t="s">
        <v>918</v>
      </c>
      <c r="C172" s="12" t="s">
        <v>547</v>
      </c>
      <c r="D172" s="15">
        <v>4.0</v>
      </c>
      <c r="E172" s="15">
        <v>16.0</v>
      </c>
      <c r="F172" s="15">
        <v>1.0</v>
      </c>
      <c r="G172" s="15">
        <v>0.0</v>
      </c>
      <c r="H172" s="15">
        <v>0.0</v>
      </c>
      <c r="I172" s="15">
        <v>1.0</v>
      </c>
      <c r="J172" s="18">
        <v>0.0625</v>
      </c>
      <c r="K172" s="18">
        <v>1.0</v>
      </c>
      <c r="L172" s="15">
        <v>4.0</v>
      </c>
      <c r="M172" s="21">
        <v>1.0</v>
      </c>
    </row>
    <row r="173">
      <c r="A173" s="12" t="s">
        <v>889</v>
      </c>
      <c r="B173" s="12" t="s">
        <v>919</v>
      </c>
      <c r="C173" s="12" t="s">
        <v>611</v>
      </c>
      <c r="D173" s="15">
        <v>4.0</v>
      </c>
      <c r="E173" s="15">
        <v>16.0</v>
      </c>
      <c r="F173" s="15">
        <v>1.0</v>
      </c>
      <c r="G173" s="15">
        <v>0.0</v>
      </c>
      <c r="H173" s="15">
        <v>0.0</v>
      </c>
      <c r="I173" s="15">
        <v>1.0</v>
      </c>
      <c r="J173" s="18">
        <v>0.0625</v>
      </c>
      <c r="K173" s="18">
        <v>1.0</v>
      </c>
      <c r="L173" s="15">
        <v>4.0</v>
      </c>
      <c r="M173" s="21">
        <v>1.0</v>
      </c>
    </row>
    <row r="174">
      <c r="A174" s="12" t="s">
        <v>898</v>
      </c>
      <c r="B174" s="12" t="s">
        <v>932</v>
      </c>
      <c r="C174" s="12" t="s">
        <v>495</v>
      </c>
      <c r="D174" s="15">
        <v>4.0</v>
      </c>
      <c r="E174" s="15">
        <v>16.0</v>
      </c>
      <c r="F174" s="15">
        <v>1.0</v>
      </c>
      <c r="G174" s="15">
        <v>1.0</v>
      </c>
      <c r="H174" s="15">
        <v>0.0</v>
      </c>
      <c r="I174" s="15">
        <v>2.0</v>
      </c>
      <c r="J174" s="18">
        <v>0.125</v>
      </c>
      <c r="K174" s="18">
        <v>0.5</v>
      </c>
      <c r="L174" s="15">
        <v>4.0</v>
      </c>
      <c r="M174" s="21">
        <v>1.0</v>
      </c>
    </row>
    <row r="175">
      <c r="A175" s="12" t="s">
        <v>767</v>
      </c>
      <c r="B175" s="12" t="s">
        <v>933</v>
      </c>
      <c r="C175" s="12" t="s">
        <v>818</v>
      </c>
      <c r="D175" s="15">
        <v>4.0</v>
      </c>
      <c r="E175" s="15">
        <v>16.0</v>
      </c>
      <c r="F175" s="15">
        <v>1.0</v>
      </c>
      <c r="G175" s="15">
        <v>3.0</v>
      </c>
      <c r="H175" s="15">
        <v>0.0</v>
      </c>
      <c r="I175" s="15">
        <v>4.0</v>
      </c>
      <c r="J175" s="18">
        <v>0.25</v>
      </c>
      <c r="K175" s="18">
        <v>0.25</v>
      </c>
      <c r="L175" s="15">
        <v>4.0</v>
      </c>
      <c r="M175" s="21">
        <v>1.0</v>
      </c>
    </row>
    <row r="176">
      <c r="A176" s="12" t="s">
        <v>902</v>
      </c>
      <c r="B176" s="12" t="s">
        <v>937</v>
      </c>
      <c r="C176" s="12" t="s">
        <v>533</v>
      </c>
      <c r="D176" s="15">
        <v>4.0</v>
      </c>
      <c r="E176" s="15">
        <v>16.0</v>
      </c>
      <c r="F176" s="15">
        <v>1.0</v>
      </c>
      <c r="G176" s="15">
        <v>2.0</v>
      </c>
      <c r="H176" s="15">
        <v>0.0</v>
      </c>
      <c r="I176" s="15">
        <v>3.0</v>
      </c>
      <c r="J176" s="18">
        <v>0.1875</v>
      </c>
      <c r="K176" s="18">
        <v>0.3333333333333333</v>
      </c>
      <c r="L176" s="15">
        <v>4.0</v>
      </c>
      <c r="M176" s="21">
        <v>1.0</v>
      </c>
    </row>
    <row r="177">
      <c r="A177" s="12" t="s">
        <v>941</v>
      </c>
      <c r="B177" s="12" t="s">
        <v>968</v>
      </c>
      <c r="C177" s="12" t="s">
        <v>965</v>
      </c>
      <c r="D177" s="15">
        <v>4.0</v>
      </c>
      <c r="E177" s="15">
        <v>16.0</v>
      </c>
      <c r="F177" s="15">
        <v>1.0</v>
      </c>
      <c r="G177" s="15">
        <v>0.0</v>
      </c>
      <c r="H177" s="15">
        <v>0.0</v>
      </c>
      <c r="I177" s="15">
        <v>1.0</v>
      </c>
      <c r="J177" s="18">
        <v>0.0625</v>
      </c>
      <c r="K177" s="18">
        <v>1.0</v>
      </c>
      <c r="L177" s="15">
        <v>4.0</v>
      </c>
      <c r="M177" s="21">
        <v>1.0</v>
      </c>
    </row>
    <row r="178">
      <c r="A178" s="12" t="s">
        <v>954</v>
      </c>
      <c r="B178" s="12" t="s">
        <v>427</v>
      </c>
      <c r="C178" s="12" t="s">
        <v>974</v>
      </c>
      <c r="D178" s="15">
        <v>4.0</v>
      </c>
      <c r="E178" s="15">
        <v>16.0</v>
      </c>
      <c r="F178" s="15">
        <v>1.0</v>
      </c>
      <c r="G178" s="15">
        <v>2.0</v>
      </c>
      <c r="H178" s="15">
        <v>0.0</v>
      </c>
      <c r="I178" s="15">
        <v>3.0</v>
      </c>
      <c r="J178" s="18">
        <v>0.1875</v>
      </c>
      <c r="K178" s="18">
        <v>0.3333333333333333</v>
      </c>
      <c r="L178" s="15">
        <v>4.0</v>
      </c>
      <c r="M178" s="21">
        <v>1.0</v>
      </c>
    </row>
    <row r="179">
      <c r="A179" s="12" t="s">
        <v>969</v>
      </c>
      <c r="B179" s="12" t="s">
        <v>984</v>
      </c>
      <c r="C179" s="12" t="s">
        <v>418</v>
      </c>
      <c r="D179" s="15">
        <v>4.0</v>
      </c>
      <c r="E179" s="15">
        <v>16.0</v>
      </c>
      <c r="F179" s="15">
        <v>1.0</v>
      </c>
      <c r="G179" s="15">
        <v>0.0</v>
      </c>
      <c r="H179" s="15">
        <v>0.0</v>
      </c>
      <c r="I179" s="15">
        <v>1.0</v>
      </c>
      <c r="J179" s="18">
        <v>0.0625</v>
      </c>
      <c r="K179" s="18">
        <v>1.0</v>
      </c>
      <c r="L179" s="15">
        <v>4.0</v>
      </c>
      <c r="M179" s="21">
        <v>1.0</v>
      </c>
    </row>
    <row r="180">
      <c r="A180" s="12" t="s">
        <v>979</v>
      </c>
      <c r="B180" s="12" t="s">
        <v>998</v>
      </c>
      <c r="C180" s="12" t="s">
        <v>555</v>
      </c>
      <c r="D180" s="15">
        <v>4.0</v>
      </c>
      <c r="E180" s="15">
        <v>16.0</v>
      </c>
      <c r="F180" s="15">
        <v>1.0</v>
      </c>
      <c r="G180" s="15">
        <v>3.0</v>
      </c>
      <c r="H180" s="15">
        <v>0.0</v>
      </c>
      <c r="I180" s="15">
        <v>4.0</v>
      </c>
      <c r="J180" s="18">
        <v>0.25</v>
      </c>
      <c r="K180" s="18">
        <v>0.25</v>
      </c>
      <c r="L180" s="15">
        <v>4.0</v>
      </c>
      <c r="M180" s="21">
        <v>1.0</v>
      </c>
    </row>
    <row r="181">
      <c r="A181" s="12" t="s">
        <v>731</v>
      </c>
      <c r="B181" s="12" t="s">
        <v>1001</v>
      </c>
      <c r="C181" s="12" t="s">
        <v>447</v>
      </c>
      <c r="D181" s="15">
        <v>4.0</v>
      </c>
      <c r="E181" s="15">
        <v>16.0</v>
      </c>
      <c r="F181" s="15">
        <v>1.0</v>
      </c>
      <c r="G181" s="15">
        <v>2.0</v>
      </c>
      <c r="H181" s="15">
        <v>0.0</v>
      </c>
      <c r="I181" s="15">
        <v>3.0</v>
      </c>
      <c r="J181" s="18">
        <v>0.1875</v>
      </c>
      <c r="K181" s="18">
        <v>0.3333333333333333</v>
      </c>
      <c r="L181" s="15">
        <v>4.0</v>
      </c>
      <c r="M181" s="21">
        <v>1.0</v>
      </c>
    </row>
    <row r="182">
      <c r="A182" s="12" t="s">
        <v>1024</v>
      </c>
      <c r="B182" s="12" t="s">
        <v>511</v>
      </c>
      <c r="C182" s="12" t="s">
        <v>698</v>
      </c>
      <c r="D182" s="15">
        <v>4.0</v>
      </c>
      <c r="E182" s="15">
        <v>16.0</v>
      </c>
      <c r="F182" s="15">
        <v>1.0</v>
      </c>
      <c r="G182" s="15">
        <v>3.0</v>
      </c>
      <c r="H182" s="15">
        <v>0.0</v>
      </c>
      <c r="I182" s="15">
        <v>4.0</v>
      </c>
      <c r="J182" s="18">
        <v>0.25</v>
      </c>
      <c r="K182" s="18">
        <v>0.25</v>
      </c>
      <c r="L182" s="15">
        <v>4.0</v>
      </c>
      <c r="M182" s="21">
        <v>1.0</v>
      </c>
    </row>
    <row r="183">
      <c r="A183" s="12" t="s">
        <v>301</v>
      </c>
      <c r="B183" s="12" t="s">
        <v>1010</v>
      </c>
      <c r="C183" s="12" t="s">
        <v>926</v>
      </c>
      <c r="D183" s="15">
        <v>4.0</v>
      </c>
      <c r="E183" s="15">
        <v>16.0</v>
      </c>
      <c r="F183" s="15">
        <v>1.0</v>
      </c>
      <c r="G183" s="15">
        <v>1.0</v>
      </c>
      <c r="H183" s="15">
        <v>0.0</v>
      </c>
      <c r="I183" s="15">
        <v>2.0</v>
      </c>
      <c r="J183" s="18">
        <v>0.125</v>
      </c>
      <c r="K183" s="18">
        <v>0.5</v>
      </c>
      <c r="L183" s="15">
        <v>4.0</v>
      </c>
      <c r="M183" s="21">
        <v>1.0</v>
      </c>
    </row>
    <row r="184">
      <c r="A184" s="12" t="s">
        <v>1027</v>
      </c>
      <c r="B184" s="12" t="s">
        <v>1036</v>
      </c>
      <c r="C184" s="12" t="s">
        <v>855</v>
      </c>
      <c r="D184" s="15">
        <v>4.0</v>
      </c>
      <c r="E184" s="15">
        <v>16.0</v>
      </c>
      <c r="F184" s="15">
        <v>1.0</v>
      </c>
      <c r="G184" s="15">
        <v>2.0</v>
      </c>
      <c r="H184" s="15">
        <v>0.0</v>
      </c>
      <c r="I184" s="15">
        <v>3.0</v>
      </c>
      <c r="J184" s="18">
        <v>0.1875</v>
      </c>
      <c r="K184" s="18">
        <v>0.3333333333333333</v>
      </c>
      <c r="L184" s="15">
        <v>4.0</v>
      </c>
      <c r="M184" s="21">
        <v>1.0</v>
      </c>
    </row>
    <row r="185">
      <c r="A185" s="12" t="s">
        <v>1029</v>
      </c>
      <c r="B185" s="12" t="s">
        <v>1038</v>
      </c>
      <c r="C185" s="12" t="s">
        <v>1039</v>
      </c>
      <c r="D185" s="15">
        <v>4.0</v>
      </c>
      <c r="E185" s="15">
        <v>16.0</v>
      </c>
      <c r="F185" s="15">
        <v>1.0</v>
      </c>
      <c r="G185" s="15">
        <v>1.0</v>
      </c>
      <c r="H185" s="15">
        <v>0.0</v>
      </c>
      <c r="I185" s="15">
        <v>2.0</v>
      </c>
      <c r="J185" s="18">
        <v>0.125</v>
      </c>
      <c r="K185" s="18">
        <v>0.5</v>
      </c>
      <c r="L185" s="15">
        <v>4.0</v>
      </c>
      <c r="M185" s="21">
        <v>1.0</v>
      </c>
    </row>
    <row r="186">
      <c r="A186" s="12" t="s">
        <v>901</v>
      </c>
      <c r="B186" s="12" t="s">
        <v>1044</v>
      </c>
      <c r="C186" s="12" t="s">
        <v>771</v>
      </c>
      <c r="D186" s="15">
        <v>4.0</v>
      </c>
      <c r="E186" s="15">
        <v>16.0</v>
      </c>
      <c r="F186" s="15">
        <v>1.0</v>
      </c>
      <c r="G186" s="15">
        <v>1.0</v>
      </c>
      <c r="H186" s="15">
        <v>0.0</v>
      </c>
      <c r="I186" s="15">
        <v>2.0</v>
      </c>
      <c r="J186" s="18">
        <v>0.125</v>
      </c>
      <c r="K186" s="18">
        <v>0.5</v>
      </c>
      <c r="L186" s="15">
        <v>4.0</v>
      </c>
      <c r="M186" s="21">
        <v>1.0</v>
      </c>
    </row>
    <row r="187">
      <c r="A187" s="12" t="s">
        <v>1043</v>
      </c>
      <c r="B187" s="12" t="s">
        <v>681</v>
      </c>
      <c r="C187" s="12" t="s">
        <v>1039</v>
      </c>
      <c r="D187" s="15">
        <v>4.0</v>
      </c>
      <c r="E187" s="15">
        <v>16.0</v>
      </c>
      <c r="F187" s="15">
        <v>1.0</v>
      </c>
      <c r="G187" s="15">
        <v>0.0</v>
      </c>
      <c r="H187" s="15">
        <v>0.0</v>
      </c>
      <c r="I187" s="15">
        <v>1.0</v>
      </c>
      <c r="J187" s="18">
        <v>0.0625</v>
      </c>
      <c r="K187" s="18">
        <v>1.0</v>
      </c>
      <c r="L187" s="15">
        <v>4.0</v>
      </c>
      <c r="M187" s="21">
        <v>1.0</v>
      </c>
    </row>
    <row r="188">
      <c r="A188" s="12" t="s">
        <v>1049</v>
      </c>
      <c r="B188" s="12" t="s">
        <v>1057</v>
      </c>
      <c r="C188" s="12" t="s">
        <v>929</v>
      </c>
      <c r="D188" s="15">
        <v>4.0</v>
      </c>
      <c r="E188" s="15">
        <v>16.0</v>
      </c>
      <c r="F188" s="15">
        <v>1.0</v>
      </c>
      <c r="G188" s="15">
        <v>3.0</v>
      </c>
      <c r="H188" s="15">
        <v>0.0</v>
      </c>
      <c r="I188" s="15">
        <v>4.0</v>
      </c>
      <c r="J188" s="18">
        <v>0.25</v>
      </c>
      <c r="K188" s="18">
        <v>0.25</v>
      </c>
      <c r="L188" s="15">
        <v>4.0</v>
      </c>
      <c r="M188" s="21">
        <v>1.0</v>
      </c>
    </row>
    <row r="189">
      <c r="A189" s="12" t="s">
        <v>1061</v>
      </c>
      <c r="B189" s="12" t="s">
        <v>1069</v>
      </c>
      <c r="C189" s="12" t="s">
        <v>669</v>
      </c>
      <c r="D189" s="15">
        <v>4.0</v>
      </c>
      <c r="E189" s="15">
        <v>16.0</v>
      </c>
      <c r="F189" s="15">
        <v>1.0</v>
      </c>
      <c r="G189" s="15">
        <v>3.0</v>
      </c>
      <c r="H189" s="15">
        <v>0.0</v>
      </c>
      <c r="I189" s="15">
        <v>4.0</v>
      </c>
      <c r="J189" s="18">
        <v>0.25</v>
      </c>
      <c r="K189" s="18">
        <v>0.25</v>
      </c>
      <c r="L189" s="15">
        <v>4.0</v>
      </c>
      <c r="M189" s="21">
        <v>1.0</v>
      </c>
    </row>
    <row r="190">
      <c r="A190" s="12" t="s">
        <v>1096</v>
      </c>
      <c r="B190" s="12" t="s">
        <v>1109</v>
      </c>
      <c r="C190" s="12" t="s">
        <v>716</v>
      </c>
      <c r="D190" s="15">
        <v>4.0</v>
      </c>
      <c r="E190" s="15">
        <v>16.0</v>
      </c>
      <c r="F190" s="15">
        <v>1.0</v>
      </c>
      <c r="G190" s="15">
        <v>1.0</v>
      </c>
      <c r="H190" s="15">
        <v>0.0</v>
      </c>
      <c r="I190" s="15">
        <v>2.0</v>
      </c>
      <c r="J190" s="18">
        <v>0.125</v>
      </c>
      <c r="K190" s="18">
        <v>0.5</v>
      </c>
      <c r="L190" s="15">
        <v>4.0</v>
      </c>
      <c r="M190" s="21">
        <v>1.0</v>
      </c>
    </row>
    <row r="191">
      <c r="A191" s="12" t="s">
        <v>1101</v>
      </c>
      <c r="B191" s="12" t="s">
        <v>200</v>
      </c>
      <c r="C191" s="12" t="s">
        <v>974</v>
      </c>
      <c r="D191" s="15">
        <v>4.0</v>
      </c>
      <c r="E191" s="15">
        <v>16.0</v>
      </c>
      <c r="F191" s="15">
        <v>1.0</v>
      </c>
      <c r="G191" s="15">
        <v>0.0</v>
      </c>
      <c r="H191" s="15">
        <v>0.0</v>
      </c>
      <c r="I191" s="15">
        <v>1.0</v>
      </c>
      <c r="J191" s="18">
        <v>0.0625</v>
      </c>
      <c r="K191" s="18">
        <v>1.0</v>
      </c>
      <c r="L191" s="15">
        <v>4.0</v>
      </c>
      <c r="M191" s="21">
        <v>1.0</v>
      </c>
    </row>
    <row r="192">
      <c r="A192" s="12" t="s">
        <v>911</v>
      </c>
      <c r="B192" s="12" t="s">
        <v>1114</v>
      </c>
      <c r="C192" s="12" t="s">
        <v>771</v>
      </c>
      <c r="D192" s="15">
        <v>4.0</v>
      </c>
      <c r="E192" s="15">
        <v>16.0</v>
      </c>
      <c r="F192" s="15">
        <v>1.0</v>
      </c>
      <c r="G192" s="15">
        <v>1.0</v>
      </c>
      <c r="H192" s="15">
        <v>0.0</v>
      </c>
      <c r="I192" s="15">
        <v>2.0</v>
      </c>
      <c r="J192" s="18">
        <v>0.125</v>
      </c>
      <c r="K192" s="18">
        <v>0.5</v>
      </c>
      <c r="L192" s="15">
        <v>4.0</v>
      </c>
      <c r="M192" s="21">
        <v>1.0</v>
      </c>
    </row>
    <row r="193">
      <c r="A193" s="12" t="s">
        <v>1106</v>
      </c>
      <c r="B193" s="12" t="s">
        <v>692</v>
      </c>
      <c r="C193" s="12" t="s">
        <v>744</v>
      </c>
      <c r="D193" s="15">
        <v>4.0</v>
      </c>
      <c r="E193" s="15">
        <v>16.0</v>
      </c>
      <c r="F193" s="15">
        <v>1.0</v>
      </c>
      <c r="G193" s="15">
        <v>0.0</v>
      </c>
      <c r="H193" s="15">
        <v>0.0</v>
      </c>
      <c r="I193" s="15">
        <v>1.0</v>
      </c>
      <c r="J193" s="18">
        <v>0.0625</v>
      </c>
      <c r="K193" s="18">
        <v>1.0</v>
      </c>
      <c r="L193" s="15">
        <v>4.0</v>
      </c>
      <c r="M193" s="21">
        <v>1.0</v>
      </c>
    </row>
    <row r="194">
      <c r="A194" s="12" t="s">
        <v>1110</v>
      </c>
      <c r="B194" s="12" t="s">
        <v>1119</v>
      </c>
      <c r="C194" s="12" t="s">
        <v>603</v>
      </c>
      <c r="D194" s="15">
        <v>4.0</v>
      </c>
      <c r="E194" s="15">
        <v>16.0</v>
      </c>
      <c r="F194" s="15">
        <v>2.0</v>
      </c>
      <c r="G194" s="15">
        <v>2.0</v>
      </c>
      <c r="H194" s="15">
        <v>1.0</v>
      </c>
      <c r="I194" s="15">
        <v>5.0</v>
      </c>
      <c r="J194" s="18">
        <v>0.3125</v>
      </c>
      <c r="K194" s="18">
        <v>0.4</v>
      </c>
      <c r="L194" s="15">
        <v>4.0</v>
      </c>
      <c r="M194" s="21">
        <v>1.0</v>
      </c>
    </row>
    <row r="195">
      <c r="A195" s="12" t="s">
        <v>1112</v>
      </c>
      <c r="B195" s="12" t="s">
        <v>1102</v>
      </c>
      <c r="C195" s="12" t="s">
        <v>908</v>
      </c>
      <c r="D195" s="15">
        <v>4.0</v>
      </c>
      <c r="E195" s="15">
        <v>16.0</v>
      </c>
      <c r="F195" s="15">
        <v>1.0</v>
      </c>
      <c r="G195" s="15">
        <v>0.0</v>
      </c>
      <c r="H195" s="15">
        <v>0.0</v>
      </c>
      <c r="I195" s="15">
        <v>1.0</v>
      </c>
      <c r="J195" s="18">
        <v>0.0625</v>
      </c>
      <c r="K195" s="18">
        <v>1.0</v>
      </c>
      <c r="L195" s="15">
        <v>4.0</v>
      </c>
      <c r="M195" s="21">
        <v>1.0</v>
      </c>
    </row>
    <row r="196">
      <c r="A196" s="12" t="s">
        <v>1113</v>
      </c>
      <c r="B196" s="12" t="s">
        <v>1121</v>
      </c>
      <c r="C196" s="12" t="s">
        <v>741</v>
      </c>
      <c r="D196" s="15">
        <v>4.0</v>
      </c>
      <c r="E196" s="15">
        <v>16.0</v>
      </c>
      <c r="F196" s="15">
        <v>1.0</v>
      </c>
      <c r="G196" s="15">
        <v>1.0</v>
      </c>
      <c r="H196" s="15">
        <v>0.0</v>
      </c>
      <c r="I196" s="15">
        <v>2.0</v>
      </c>
      <c r="J196" s="18">
        <v>0.125</v>
      </c>
      <c r="K196" s="18">
        <v>0.5</v>
      </c>
      <c r="L196" s="15">
        <v>4.0</v>
      </c>
      <c r="M196" s="21">
        <v>1.0</v>
      </c>
    </row>
    <row r="197">
      <c r="A197" s="12" t="s">
        <v>1116</v>
      </c>
      <c r="B197" s="12" t="s">
        <v>1125</v>
      </c>
      <c r="C197" s="12" t="s">
        <v>1034</v>
      </c>
      <c r="D197" s="15">
        <v>4.0</v>
      </c>
      <c r="E197" s="15">
        <v>16.0</v>
      </c>
      <c r="F197" s="15">
        <v>1.0</v>
      </c>
      <c r="G197" s="15">
        <v>0.0</v>
      </c>
      <c r="H197" s="15">
        <v>0.0</v>
      </c>
      <c r="I197" s="15">
        <v>1.0</v>
      </c>
      <c r="J197" s="18">
        <v>0.0625</v>
      </c>
      <c r="K197" s="18">
        <v>1.0</v>
      </c>
      <c r="L197" s="15">
        <v>4.0</v>
      </c>
      <c r="M197" s="21">
        <v>1.0</v>
      </c>
    </row>
    <row r="198">
      <c r="A198" s="12" t="s">
        <v>512</v>
      </c>
      <c r="B198" s="12" t="s">
        <v>535</v>
      </c>
      <c r="C198" s="12" t="s">
        <v>746</v>
      </c>
      <c r="D198" s="15">
        <v>4.0</v>
      </c>
      <c r="E198" s="15">
        <v>16.0</v>
      </c>
      <c r="F198" s="15">
        <v>1.0</v>
      </c>
      <c r="G198" s="15">
        <v>0.0</v>
      </c>
      <c r="H198" s="15">
        <v>0.0</v>
      </c>
      <c r="I198" s="15">
        <v>1.0</v>
      </c>
      <c r="J198" s="18">
        <v>0.0625</v>
      </c>
      <c r="K198" s="18">
        <v>1.0</v>
      </c>
      <c r="L198" s="15">
        <v>4.0</v>
      </c>
      <c r="M198" s="21">
        <v>1.0</v>
      </c>
    </row>
    <row r="199">
      <c r="A199" s="12" t="s">
        <v>1120</v>
      </c>
      <c r="B199" s="12" t="s">
        <v>511</v>
      </c>
      <c r="C199" s="12" t="s">
        <v>547</v>
      </c>
      <c r="D199" s="15">
        <v>4.0</v>
      </c>
      <c r="E199" s="15">
        <v>16.0</v>
      </c>
      <c r="F199" s="15">
        <v>1.0</v>
      </c>
      <c r="G199" s="15">
        <v>2.0</v>
      </c>
      <c r="H199" s="15">
        <v>0.0</v>
      </c>
      <c r="I199" s="15">
        <v>3.0</v>
      </c>
      <c r="J199" s="18">
        <v>0.1875</v>
      </c>
      <c r="K199" s="18">
        <v>0.3333333333333333</v>
      </c>
      <c r="L199" s="15">
        <v>4.0</v>
      </c>
      <c r="M199" s="21">
        <v>1.0</v>
      </c>
    </row>
    <row r="200">
      <c r="A200" s="12" t="s">
        <v>1124</v>
      </c>
      <c r="B200" s="12" t="s">
        <v>1128</v>
      </c>
      <c r="C200" s="12" t="s">
        <v>695</v>
      </c>
      <c r="D200" s="15">
        <v>4.0</v>
      </c>
      <c r="E200" s="15">
        <v>16.0</v>
      </c>
      <c r="F200" s="15">
        <v>1.0</v>
      </c>
      <c r="G200" s="15">
        <v>1.0</v>
      </c>
      <c r="H200" s="15">
        <v>0.0</v>
      </c>
      <c r="I200" s="15">
        <v>2.0</v>
      </c>
      <c r="J200" s="18">
        <v>0.125</v>
      </c>
      <c r="K200" s="18">
        <v>0.5</v>
      </c>
      <c r="L200" s="15">
        <v>4.0</v>
      </c>
      <c r="M200" s="21">
        <v>1.0</v>
      </c>
    </row>
    <row r="201">
      <c r="A201" s="12" t="s">
        <v>1129</v>
      </c>
      <c r="B201" s="12" t="s">
        <v>1131</v>
      </c>
      <c r="C201" s="12" t="s">
        <v>499</v>
      </c>
      <c r="D201" s="15">
        <v>4.0</v>
      </c>
      <c r="E201" s="15">
        <v>16.0</v>
      </c>
      <c r="F201" s="15">
        <v>1.0</v>
      </c>
      <c r="G201" s="15">
        <v>0.0</v>
      </c>
      <c r="H201" s="15">
        <v>0.0</v>
      </c>
      <c r="I201" s="15">
        <v>1.0</v>
      </c>
      <c r="J201" s="18">
        <v>0.0625</v>
      </c>
      <c r="K201" s="18">
        <v>1.0</v>
      </c>
      <c r="L201" s="15">
        <v>4.0</v>
      </c>
      <c r="M201" s="21">
        <v>1.0</v>
      </c>
    </row>
    <row r="202">
      <c r="A202" s="12" t="s">
        <v>491</v>
      </c>
      <c r="B202" s="12" t="s">
        <v>1014</v>
      </c>
      <c r="C202" s="12" t="s">
        <v>746</v>
      </c>
      <c r="D202" s="15">
        <v>4.0</v>
      </c>
      <c r="E202" s="15">
        <v>16.0</v>
      </c>
      <c r="F202" s="15">
        <v>1.0</v>
      </c>
      <c r="G202" s="15">
        <v>2.0</v>
      </c>
      <c r="H202" s="15">
        <v>0.0</v>
      </c>
      <c r="I202" s="15">
        <v>3.0</v>
      </c>
      <c r="J202" s="18">
        <v>0.1875</v>
      </c>
      <c r="K202" s="18">
        <v>0.3333333333333333</v>
      </c>
      <c r="L202" s="15">
        <v>4.0</v>
      </c>
      <c r="M202" s="21">
        <v>1.0</v>
      </c>
    </row>
    <row r="203">
      <c r="A203" s="12" t="s">
        <v>1167</v>
      </c>
      <c r="B203" s="12" t="s">
        <v>920</v>
      </c>
      <c r="C203" s="12" t="s">
        <v>926</v>
      </c>
      <c r="D203" s="15">
        <v>4.0</v>
      </c>
      <c r="E203" s="15">
        <v>16.0</v>
      </c>
      <c r="F203" s="15">
        <v>1.0</v>
      </c>
      <c r="G203" s="15">
        <v>0.0</v>
      </c>
      <c r="H203" s="15">
        <v>0.0</v>
      </c>
      <c r="I203" s="15">
        <v>1.0</v>
      </c>
      <c r="J203" s="18">
        <v>0.0625</v>
      </c>
      <c r="K203" s="18">
        <v>1.0</v>
      </c>
      <c r="L203" s="15">
        <v>4.0</v>
      </c>
      <c r="M203" s="21">
        <v>1.0</v>
      </c>
    </row>
    <row r="204">
      <c r="A204" s="12" t="s">
        <v>1169</v>
      </c>
      <c r="B204" s="12" t="s">
        <v>1173</v>
      </c>
      <c r="C204" s="12" t="s">
        <v>473</v>
      </c>
      <c r="D204" s="15">
        <v>4.0</v>
      </c>
      <c r="E204" s="15">
        <v>16.0</v>
      </c>
      <c r="F204" s="15">
        <v>1.0</v>
      </c>
      <c r="G204" s="15">
        <v>0.0</v>
      </c>
      <c r="H204" s="15">
        <v>0.0</v>
      </c>
      <c r="I204" s="15">
        <v>1.0</v>
      </c>
      <c r="J204" s="18">
        <v>0.0625</v>
      </c>
      <c r="K204" s="18">
        <v>1.0</v>
      </c>
      <c r="L204" s="15">
        <v>4.0</v>
      </c>
      <c r="M204" s="21">
        <v>1.0</v>
      </c>
    </row>
    <row r="205">
      <c r="A205" s="12" t="s">
        <v>905</v>
      </c>
      <c r="B205" s="12" t="s">
        <v>1178</v>
      </c>
      <c r="C205" s="12" t="s">
        <v>578</v>
      </c>
      <c r="D205" s="15">
        <v>4.0</v>
      </c>
      <c r="E205" s="15">
        <v>16.0</v>
      </c>
      <c r="F205" s="15">
        <v>1.0</v>
      </c>
      <c r="G205" s="15">
        <v>0.0</v>
      </c>
      <c r="H205" s="15">
        <v>0.0</v>
      </c>
      <c r="I205" s="15">
        <v>1.0</v>
      </c>
      <c r="J205" s="18">
        <v>0.0625</v>
      </c>
      <c r="K205" s="18">
        <v>1.0</v>
      </c>
      <c r="L205" s="15">
        <v>4.0</v>
      </c>
      <c r="M205" s="21">
        <v>1.0</v>
      </c>
    </row>
    <row r="206">
      <c r="A206" s="12" t="s">
        <v>1183</v>
      </c>
      <c r="B206" s="12" t="s">
        <v>1188</v>
      </c>
      <c r="C206" s="12" t="s">
        <v>738</v>
      </c>
      <c r="D206" s="15">
        <v>4.0</v>
      </c>
      <c r="E206" s="15">
        <v>16.0</v>
      </c>
      <c r="F206" s="15">
        <v>1.0</v>
      </c>
      <c r="G206" s="15">
        <v>0.0</v>
      </c>
      <c r="H206" s="15">
        <v>0.0</v>
      </c>
      <c r="I206" s="15">
        <v>1.0</v>
      </c>
      <c r="J206" s="18">
        <v>0.0625</v>
      </c>
      <c r="K206" s="18">
        <v>1.0</v>
      </c>
      <c r="L206" s="15">
        <v>4.0</v>
      </c>
      <c r="M206" s="21">
        <v>1.0</v>
      </c>
    </row>
    <row r="207">
      <c r="A207" s="12" t="s">
        <v>1185</v>
      </c>
      <c r="B207" s="12" t="s">
        <v>1190</v>
      </c>
      <c r="C207" s="12" t="s">
        <v>418</v>
      </c>
      <c r="D207" s="15">
        <v>4.0</v>
      </c>
      <c r="E207" s="15">
        <v>16.0</v>
      </c>
      <c r="F207" s="15">
        <v>1.0</v>
      </c>
      <c r="G207" s="15">
        <v>0.0</v>
      </c>
      <c r="H207" s="15">
        <v>0.0</v>
      </c>
      <c r="I207" s="15">
        <v>1.0</v>
      </c>
      <c r="J207" s="18">
        <v>0.0625</v>
      </c>
      <c r="K207" s="18">
        <v>1.0</v>
      </c>
      <c r="L207" s="15">
        <v>4.0</v>
      </c>
      <c r="M207" s="21">
        <v>1.0</v>
      </c>
    </row>
    <row r="208">
      <c r="A208" s="12" t="s">
        <v>626</v>
      </c>
      <c r="B208" s="12" t="s">
        <v>1149</v>
      </c>
      <c r="C208" s="12" t="s">
        <v>748</v>
      </c>
      <c r="D208" s="15">
        <v>4.0</v>
      </c>
      <c r="E208" s="15">
        <v>16.0</v>
      </c>
      <c r="F208" s="15">
        <v>1.0</v>
      </c>
      <c r="G208" s="15">
        <v>2.0</v>
      </c>
      <c r="H208" s="15">
        <v>0.0</v>
      </c>
      <c r="I208" s="15">
        <v>3.0</v>
      </c>
      <c r="J208" s="18">
        <v>0.1875</v>
      </c>
      <c r="K208" s="18">
        <v>0.3333333333333333</v>
      </c>
      <c r="L208" s="15">
        <v>4.0</v>
      </c>
      <c r="M208" s="21">
        <v>1.0</v>
      </c>
    </row>
    <row r="209">
      <c r="A209" s="12" t="s">
        <v>353</v>
      </c>
      <c r="B209" s="12" t="s">
        <v>288</v>
      </c>
      <c r="C209" s="12" t="s">
        <v>290</v>
      </c>
      <c r="D209" s="15">
        <v>9.0</v>
      </c>
      <c r="E209" s="15">
        <v>36.0</v>
      </c>
      <c r="F209" s="15">
        <v>3.0</v>
      </c>
      <c r="G209" s="15">
        <v>1.0</v>
      </c>
      <c r="H209" s="15">
        <v>1.0</v>
      </c>
      <c r="I209" s="15">
        <v>5.0</v>
      </c>
      <c r="J209" s="18">
        <v>0.1388888888888889</v>
      </c>
      <c r="K209" s="18">
        <v>0.6</v>
      </c>
      <c r="L209" s="15">
        <v>8.0</v>
      </c>
      <c r="M209" s="21">
        <v>0.8888888888888888</v>
      </c>
    </row>
    <row r="210">
      <c r="A210" s="12" t="s">
        <v>878</v>
      </c>
      <c r="B210" s="12" t="s">
        <v>793</v>
      </c>
      <c r="C210" s="12" t="s">
        <v>222</v>
      </c>
      <c r="D210" s="15">
        <v>9.0</v>
      </c>
      <c r="E210" s="15">
        <v>36.0</v>
      </c>
      <c r="F210" s="15">
        <v>2.0</v>
      </c>
      <c r="G210" s="15">
        <v>0.0</v>
      </c>
      <c r="H210" s="15">
        <v>0.0</v>
      </c>
      <c r="I210" s="15">
        <v>2.0</v>
      </c>
      <c r="J210" s="18">
        <v>0.05555555555555555</v>
      </c>
      <c r="K210" s="18">
        <v>1.0</v>
      </c>
      <c r="L210" s="15">
        <v>8.0</v>
      </c>
      <c r="M210" s="21">
        <v>0.8888888888888888</v>
      </c>
    </row>
    <row r="211">
      <c r="A211" s="12" t="s">
        <v>435</v>
      </c>
      <c r="B211" s="12" t="s">
        <v>421</v>
      </c>
      <c r="C211" s="12" t="s">
        <v>422</v>
      </c>
      <c r="D211" s="15">
        <v>5.0</v>
      </c>
      <c r="E211" s="15">
        <v>20.0</v>
      </c>
      <c r="F211" s="15">
        <v>1.0</v>
      </c>
      <c r="G211" s="15">
        <v>0.0</v>
      </c>
      <c r="H211" s="15">
        <v>0.0</v>
      </c>
      <c r="I211" s="15">
        <v>1.0</v>
      </c>
      <c r="J211" s="18">
        <v>0.05</v>
      </c>
      <c r="K211" s="18">
        <v>1.0</v>
      </c>
      <c r="L211" s="15">
        <v>4.0</v>
      </c>
      <c r="M211" s="21">
        <v>0.8</v>
      </c>
    </row>
    <row r="212">
      <c r="A212" s="12" t="s">
        <v>537</v>
      </c>
      <c r="B212" s="12" t="s">
        <v>588</v>
      </c>
      <c r="C212" s="12" t="s">
        <v>504</v>
      </c>
      <c r="D212" s="15">
        <v>5.0</v>
      </c>
      <c r="E212" s="15">
        <v>20.0</v>
      </c>
      <c r="F212" s="15">
        <v>1.0</v>
      </c>
      <c r="G212" s="15">
        <v>1.0</v>
      </c>
      <c r="H212" s="15">
        <v>0.0</v>
      </c>
      <c r="I212" s="15">
        <v>2.0</v>
      </c>
      <c r="J212" s="18">
        <v>0.1</v>
      </c>
      <c r="K212" s="18">
        <v>0.5</v>
      </c>
      <c r="L212" s="15">
        <v>4.0</v>
      </c>
      <c r="M212" s="21">
        <v>0.8</v>
      </c>
    </row>
    <row r="213">
      <c r="A213" s="12" t="s">
        <v>627</v>
      </c>
      <c r="B213" s="12" t="s">
        <v>652</v>
      </c>
      <c r="C213" s="12" t="s">
        <v>653</v>
      </c>
      <c r="D213" s="15">
        <v>5.0</v>
      </c>
      <c r="E213" s="15">
        <v>20.0</v>
      </c>
      <c r="F213" s="15">
        <v>1.0</v>
      </c>
      <c r="G213" s="15">
        <v>0.0</v>
      </c>
      <c r="H213" s="15">
        <v>0.0</v>
      </c>
      <c r="I213" s="15">
        <v>1.0</v>
      </c>
      <c r="J213" s="18">
        <v>0.05</v>
      </c>
      <c r="K213" s="18">
        <v>1.0</v>
      </c>
      <c r="L213" s="15">
        <v>4.0</v>
      </c>
      <c r="M213" s="21">
        <v>0.8</v>
      </c>
    </row>
    <row r="214">
      <c r="A214" s="12" t="s">
        <v>651</v>
      </c>
      <c r="B214" s="12" t="s">
        <v>397</v>
      </c>
      <c r="C214" s="12" t="s">
        <v>628</v>
      </c>
      <c r="D214" s="15">
        <v>5.0</v>
      </c>
      <c r="E214" s="15">
        <v>20.0</v>
      </c>
      <c r="F214" s="15">
        <v>1.0</v>
      </c>
      <c r="G214" s="15">
        <v>0.0</v>
      </c>
      <c r="H214" s="15">
        <v>0.0</v>
      </c>
      <c r="I214" s="15">
        <v>1.0</v>
      </c>
      <c r="J214" s="18">
        <v>0.05</v>
      </c>
      <c r="K214" s="18">
        <v>1.0</v>
      </c>
      <c r="L214" s="15">
        <v>4.0</v>
      </c>
      <c r="M214" s="21">
        <v>0.8</v>
      </c>
    </row>
    <row r="215">
      <c r="A215" s="12" t="s">
        <v>688</v>
      </c>
      <c r="B215" s="12" t="s">
        <v>724</v>
      </c>
      <c r="C215" s="12" t="s">
        <v>725</v>
      </c>
      <c r="D215" s="15">
        <v>5.0</v>
      </c>
      <c r="E215" s="15">
        <v>20.0</v>
      </c>
      <c r="F215" s="15">
        <v>1.0</v>
      </c>
      <c r="G215" s="15">
        <v>1.0</v>
      </c>
      <c r="H215" s="15">
        <v>0.0</v>
      </c>
      <c r="I215" s="15">
        <v>2.0</v>
      </c>
      <c r="J215" s="18">
        <v>0.1</v>
      </c>
      <c r="K215" s="18">
        <v>0.5</v>
      </c>
      <c r="L215" s="15">
        <v>4.0</v>
      </c>
      <c r="M215" s="21">
        <v>0.8</v>
      </c>
    </row>
    <row r="216">
      <c r="A216" s="12" t="s">
        <v>691</v>
      </c>
      <c r="B216" s="12" t="s">
        <v>728</v>
      </c>
      <c r="C216" s="12" t="s">
        <v>729</v>
      </c>
      <c r="D216" s="15">
        <v>5.0</v>
      </c>
      <c r="E216" s="15">
        <v>20.0</v>
      </c>
      <c r="F216" s="15">
        <v>1.0</v>
      </c>
      <c r="G216" s="15">
        <v>0.0</v>
      </c>
      <c r="H216" s="15">
        <v>0.0</v>
      </c>
      <c r="I216" s="15">
        <v>1.0</v>
      </c>
      <c r="J216" s="18">
        <v>0.05</v>
      </c>
      <c r="K216" s="18">
        <v>1.0</v>
      </c>
      <c r="L216" s="15">
        <v>4.0</v>
      </c>
      <c r="M216" s="21">
        <v>0.8</v>
      </c>
    </row>
    <row r="217">
      <c r="A217" s="12" t="s">
        <v>727</v>
      </c>
      <c r="B217" s="12" t="s">
        <v>681</v>
      </c>
      <c r="C217" s="12" t="s">
        <v>567</v>
      </c>
      <c r="D217" s="15">
        <v>5.0</v>
      </c>
      <c r="E217" s="15">
        <v>20.0</v>
      </c>
      <c r="F217" s="15">
        <v>1.0</v>
      </c>
      <c r="G217" s="15">
        <v>2.0</v>
      </c>
      <c r="H217" s="15">
        <v>0.0</v>
      </c>
      <c r="I217" s="15">
        <v>3.0</v>
      </c>
      <c r="J217" s="18">
        <v>0.15</v>
      </c>
      <c r="K217" s="18">
        <v>0.3333333333333333</v>
      </c>
      <c r="L217" s="15">
        <v>4.0</v>
      </c>
      <c r="M217" s="21">
        <v>0.8</v>
      </c>
    </row>
    <row r="218">
      <c r="A218" s="12" t="s">
        <v>811</v>
      </c>
      <c r="B218" s="12" t="s">
        <v>851</v>
      </c>
      <c r="C218" s="12" t="s">
        <v>725</v>
      </c>
      <c r="D218" s="15">
        <v>5.0</v>
      </c>
      <c r="E218" s="15">
        <v>20.0</v>
      </c>
      <c r="F218" s="15">
        <v>1.0</v>
      </c>
      <c r="G218" s="15">
        <v>1.0</v>
      </c>
      <c r="H218" s="15">
        <v>0.0</v>
      </c>
      <c r="I218" s="15">
        <v>2.0</v>
      </c>
      <c r="J218" s="18">
        <v>0.1</v>
      </c>
      <c r="K218" s="18">
        <v>0.5</v>
      </c>
      <c r="L218" s="15">
        <v>4.0</v>
      </c>
      <c r="M218" s="21">
        <v>0.8</v>
      </c>
    </row>
    <row r="219">
      <c r="A219" s="12" t="s">
        <v>864</v>
      </c>
      <c r="B219" s="12" t="s">
        <v>843</v>
      </c>
      <c r="C219" s="12" t="s">
        <v>567</v>
      </c>
      <c r="D219" s="15">
        <v>5.0</v>
      </c>
      <c r="E219" s="15">
        <v>20.0</v>
      </c>
      <c r="F219" s="15">
        <v>1.0</v>
      </c>
      <c r="G219" s="15">
        <v>0.0</v>
      </c>
      <c r="H219" s="15">
        <v>0.0</v>
      </c>
      <c r="I219" s="15">
        <v>1.0</v>
      </c>
      <c r="J219" s="18">
        <v>0.05</v>
      </c>
      <c r="K219" s="18">
        <v>1.0</v>
      </c>
      <c r="L219" s="15">
        <v>4.0</v>
      </c>
      <c r="M219" s="21">
        <v>0.8</v>
      </c>
    </row>
    <row r="220">
      <c r="A220" s="12" t="s">
        <v>662</v>
      </c>
      <c r="B220" s="12" t="s">
        <v>417</v>
      </c>
      <c r="C220" s="12" t="s">
        <v>475</v>
      </c>
      <c r="D220" s="15">
        <v>5.0</v>
      </c>
      <c r="E220" s="15">
        <v>20.0</v>
      </c>
      <c r="F220" s="15">
        <v>1.0</v>
      </c>
      <c r="G220" s="15">
        <v>0.0</v>
      </c>
      <c r="H220" s="15">
        <v>0.0</v>
      </c>
      <c r="I220" s="15">
        <v>1.0</v>
      </c>
      <c r="J220" s="18">
        <v>0.05</v>
      </c>
      <c r="K220" s="18">
        <v>1.0</v>
      </c>
      <c r="L220" s="15">
        <v>4.0</v>
      </c>
      <c r="M220" s="21">
        <v>0.8</v>
      </c>
    </row>
    <row r="221">
      <c r="A221" s="12" t="s">
        <v>943</v>
      </c>
      <c r="B221" s="12" t="s">
        <v>970</v>
      </c>
      <c r="C221" s="12" t="s">
        <v>957</v>
      </c>
      <c r="D221" s="15">
        <v>5.0</v>
      </c>
      <c r="E221" s="15">
        <v>20.0</v>
      </c>
      <c r="F221" s="15">
        <v>1.0</v>
      </c>
      <c r="G221" s="15">
        <v>2.0</v>
      </c>
      <c r="H221" s="15">
        <v>0.0</v>
      </c>
      <c r="I221" s="15">
        <v>3.0</v>
      </c>
      <c r="J221" s="18">
        <v>0.15</v>
      </c>
      <c r="K221" s="18">
        <v>0.3333333333333333</v>
      </c>
      <c r="L221" s="15">
        <v>4.0</v>
      </c>
      <c r="M221" s="21">
        <v>0.8</v>
      </c>
    </row>
    <row r="222">
      <c r="A222" s="12" t="s">
        <v>962</v>
      </c>
      <c r="B222" s="12" t="s">
        <v>932</v>
      </c>
      <c r="C222" s="12" t="s">
        <v>729</v>
      </c>
      <c r="D222" s="15">
        <v>5.0</v>
      </c>
      <c r="E222" s="15">
        <v>20.0</v>
      </c>
      <c r="F222" s="15">
        <v>2.0</v>
      </c>
      <c r="G222" s="15">
        <v>1.0</v>
      </c>
      <c r="H222" s="15">
        <v>1.0</v>
      </c>
      <c r="I222" s="15">
        <v>4.0</v>
      </c>
      <c r="J222" s="18">
        <v>0.2</v>
      </c>
      <c r="K222" s="18">
        <v>0.5</v>
      </c>
      <c r="L222" s="15">
        <v>4.0</v>
      </c>
      <c r="M222" s="21">
        <v>0.8</v>
      </c>
    </row>
    <row r="223">
      <c r="A223" s="12" t="s">
        <v>993</v>
      </c>
      <c r="B223" s="12" t="s">
        <v>947</v>
      </c>
      <c r="C223" s="12" t="s">
        <v>372</v>
      </c>
      <c r="D223" s="15">
        <v>5.0</v>
      </c>
      <c r="E223" s="15">
        <v>20.0</v>
      </c>
      <c r="F223" s="15">
        <v>1.0</v>
      </c>
      <c r="G223" s="15">
        <v>0.0</v>
      </c>
      <c r="H223" s="15">
        <v>0.0</v>
      </c>
      <c r="I223" s="15">
        <v>1.0</v>
      </c>
      <c r="J223" s="18">
        <v>0.05</v>
      </c>
      <c r="K223" s="18">
        <v>1.0</v>
      </c>
      <c r="L223" s="15">
        <v>4.0</v>
      </c>
      <c r="M223" s="21">
        <v>0.8</v>
      </c>
    </row>
    <row r="224">
      <c r="A224" s="12" t="s">
        <v>994</v>
      </c>
      <c r="B224" s="12" t="s">
        <v>900</v>
      </c>
      <c r="C224" s="12" t="s">
        <v>504</v>
      </c>
      <c r="D224" s="15">
        <v>5.0</v>
      </c>
      <c r="E224" s="15">
        <v>20.0</v>
      </c>
      <c r="F224" s="15">
        <v>1.0</v>
      </c>
      <c r="G224" s="15">
        <v>0.0</v>
      </c>
      <c r="H224" s="15">
        <v>0.0</v>
      </c>
      <c r="I224" s="15">
        <v>1.0</v>
      </c>
      <c r="J224" s="18">
        <v>0.05</v>
      </c>
      <c r="K224" s="18">
        <v>1.0</v>
      </c>
      <c r="L224" s="15">
        <v>4.0</v>
      </c>
      <c r="M224" s="21">
        <v>0.8</v>
      </c>
    </row>
    <row r="225">
      <c r="A225" s="12" t="s">
        <v>1088</v>
      </c>
      <c r="B225" s="12" t="s">
        <v>588</v>
      </c>
      <c r="C225" s="12" t="s">
        <v>387</v>
      </c>
      <c r="D225" s="15">
        <v>5.0</v>
      </c>
      <c r="E225" s="15">
        <v>20.0</v>
      </c>
      <c r="F225" s="15">
        <v>1.0</v>
      </c>
      <c r="G225" s="15">
        <v>5.0</v>
      </c>
      <c r="H225" s="15">
        <v>0.0</v>
      </c>
      <c r="I225" s="15">
        <v>6.0</v>
      </c>
      <c r="J225" s="18">
        <v>0.3</v>
      </c>
      <c r="K225" s="18">
        <v>0.16666666666666666</v>
      </c>
      <c r="L225" s="15">
        <v>4.0</v>
      </c>
      <c r="M225" s="21">
        <v>0.8</v>
      </c>
    </row>
    <row r="226">
      <c r="A226" s="12" t="s">
        <v>1143</v>
      </c>
      <c r="B226" s="12" t="s">
        <v>720</v>
      </c>
      <c r="C226" s="12" t="s">
        <v>237</v>
      </c>
      <c r="D226" s="15">
        <v>5.0</v>
      </c>
      <c r="E226" s="15">
        <v>20.0</v>
      </c>
      <c r="F226" s="15">
        <v>1.0</v>
      </c>
      <c r="G226" s="15">
        <v>0.0</v>
      </c>
      <c r="H226" s="15">
        <v>0.0</v>
      </c>
      <c r="I226" s="15">
        <v>1.0</v>
      </c>
      <c r="J226" s="18">
        <v>0.05</v>
      </c>
      <c r="K226" s="18">
        <v>1.0</v>
      </c>
      <c r="L226" s="15">
        <v>4.0</v>
      </c>
      <c r="M226" s="21">
        <v>0.8</v>
      </c>
    </row>
    <row r="227">
      <c r="A227" s="12" t="s">
        <v>1203</v>
      </c>
      <c r="B227" s="12" t="s">
        <v>621</v>
      </c>
      <c r="C227" s="12" t="s">
        <v>729</v>
      </c>
      <c r="D227" s="15">
        <v>5.0</v>
      </c>
      <c r="E227" s="15">
        <v>20.0</v>
      </c>
      <c r="F227" s="15">
        <v>1.0</v>
      </c>
      <c r="G227" s="15">
        <v>0.0</v>
      </c>
      <c r="H227" s="15">
        <v>0.0</v>
      </c>
      <c r="I227" s="15">
        <v>1.0</v>
      </c>
      <c r="J227" s="18">
        <v>0.05</v>
      </c>
      <c r="K227" s="18">
        <v>1.0</v>
      </c>
      <c r="L227" s="15">
        <v>4.0</v>
      </c>
      <c r="M227" s="21">
        <v>0.8</v>
      </c>
    </row>
    <row r="228">
      <c r="A228" s="12" t="s">
        <v>1204</v>
      </c>
      <c r="B228" s="12" t="s">
        <v>1206</v>
      </c>
      <c r="C228" s="12" t="s">
        <v>725</v>
      </c>
      <c r="D228" s="15">
        <v>5.0</v>
      </c>
      <c r="E228" s="15">
        <v>20.0</v>
      </c>
      <c r="F228" s="15">
        <v>1.0</v>
      </c>
      <c r="G228" s="15">
        <v>0.0</v>
      </c>
      <c r="H228" s="15">
        <v>0.0</v>
      </c>
      <c r="I228" s="15">
        <v>1.0</v>
      </c>
      <c r="J228" s="18">
        <v>0.05</v>
      </c>
      <c r="K228" s="18">
        <v>1.0</v>
      </c>
      <c r="L228" s="15">
        <v>4.0</v>
      </c>
      <c r="M228" s="21">
        <v>0.8</v>
      </c>
    </row>
    <row r="229">
      <c r="A229" s="12" t="s">
        <v>413</v>
      </c>
      <c r="B229" s="12" t="s">
        <v>414</v>
      </c>
      <c r="C229" s="12" t="s">
        <v>415</v>
      </c>
      <c r="D229" s="15">
        <v>6.0</v>
      </c>
      <c r="E229" s="15">
        <v>24.0</v>
      </c>
      <c r="F229" s="15">
        <v>1.0</v>
      </c>
      <c r="G229" s="15">
        <v>1.0</v>
      </c>
      <c r="H229" s="15">
        <v>0.0</v>
      </c>
      <c r="I229" s="15">
        <v>2.0</v>
      </c>
      <c r="J229" s="18">
        <v>0.08333333333333333</v>
      </c>
      <c r="K229" s="18">
        <v>0.5</v>
      </c>
      <c r="L229" s="15">
        <v>4.0</v>
      </c>
      <c r="M229" s="21">
        <v>0.6666666666666666</v>
      </c>
    </row>
    <row r="230">
      <c r="A230" s="12" t="s">
        <v>531</v>
      </c>
      <c r="B230" s="12" t="s">
        <v>622</v>
      </c>
      <c r="C230" s="12" t="s">
        <v>407</v>
      </c>
      <c r="D230" s="15">
        <v>6.0</v>
      </c>
      <c r="E230" s="15">
        <v>24.0</v>
      </c>
      <c r="F230" s="15">
        <v>2.0</v>
      </c>
      <c r="G230" s="15">
        <v>1.0</v>
      </c>
      <c r="H230" s="15">
        <v>1.0</v>
      </c>
      <c r="I230" s="15">
        <v>4.0</v>
      </c>
      <c r="J230" s="18">
        <v>0.16666666666666666</v>
      </c>
      <c r="K230" s="18">
        <v>0.5</v>
      </c>
      <c r="L230" s="15">
        <v>4.0</v>
      </c>
      <c r="M230" s="21">
        <v>0.6666666666666666</v>
      </c>
    </row>
    <row r="231">
      <c r="A231" s="12" t="s">
        <v>453</v>
      </c>
      <c r="B231" s="12" t="s">
        <v>676</v>
      </c>
      <c r="C231" s="12" t="s">
        <v>425</v>
      </c>
      <c r="D231" s="15">
        <v>6.0</v>
      </c>
      <c r="E231" s="15">
        <v>24.0</v>
      </c>
      <c r="F231" s="15">
        <v>1.0</v>
      </c>
      <c r="G231" s="15">
        <v>0.0</v>
      </c>
      <c r="H231" s="15">
        <v>0.0</v>
      </c>
      <c r="I231" s="15">
        <v>1.0</v>
      </c>
      <c r="J231" s="18">
        <v>0.041666666666666664</v>
      </c>
      <c r="K231" s="18">
        <v>1.0</v>
      </c>
      <c r="L231" s="15">
        <v>4.0</v>
      </c>
      <c r="M231" s="21">
        <v>0.6666666666666666</v>
      </c>
    </row>
    <row r="232">
      <c r="A232" s="12" t="s">
        <v>810</v>
      </c>
      <c r="B232" s="12" t="s">
        <v>755</v>
      </c>
      <c r="C232" s="12" t="s">
        <v>601</v>
      </c>
      <c r="D232" s="15">
        <v>6.0</v>
      </c>
      <c r="E232" s="15">
        <v>24.0</v>
      </c>
      <c r="F232" s="15">
        <v>1.0</v>
      </c>
      <c r="G232" s="15">
        <v>1.0</v>
      </c>
      <c r="H232" s="15">
        <v>0.0</v>
      </c>
      <c r="I232" s="15">
        <v>2.0</v>
      </c>
      <c r="J232" s="18">
        <v>0.08333333333333333</v>
      </c>
      <c r="K232" s="18">
        <v>0.5</v>
      </c>
      <c r="L232" s="15">
        <v>4.0</v>
      </c>
      <c r="M232" s="21">
        <v>0.6666666666666666</v>
      </c>
    </row>
    <row r="233">
      <c r="A233" s="12" t="s">
        <v>849</v>
      </c>
      <c r="B233" s="12" t="s">
        <v>671</v>
      </c>
      <c r="C233" s="12" t="s">
        <v>340</v>
      </c>
      <c r="D233" s="15">
        <v>6.0</v>
      </c>
      <c r="E233" s="15">
        <v>24.0</v>
      </c>
      <c r="F233" s="15">
        <v>1.0</v>
      </c>
      <c r="G233" s="15">
        <v>0.0</v>
      </c>
      <c r="H233" s="15">
        <v>0.0</v>
      </c>
      <c r="I233" s="15">
        <v>1.0</v>
      </c>
      <c r="J233" s="18">
        <v>0.041666666666666664</v>
      </c>
      <c r="K233" s="18">
        <v>1.0</v>
      </c>
      <c r="L233" s="15">
        <v>4.0</v>
      </c>
      <c r="M233" s="21">
        <v>0.6666666666666666</v>
      </c>
    </row>
    <row r="234">
      <c r="A234" s="12" t="s">
        <v>967</v>
      </c>
      <c r="B234" s="12" t="s">
        <v>1026</v>
      </c>
      <c r="C234" s="12" t="s">
        <v>415</v>
      </c>
      <c r="D234" s="15">
        <v>6.0</v>
      </c>
      <c r="E234" s="15">
        <v>24.0</v>
      </c>
      <c r="F234" s="15">
        <v>1.0</v>
      </c>
      <c r="G234" s="15">
        <v>1.0</v>
      </c>
      <c r="H234" s="15">
        <v>0.0</v>
      </c>
      <c r="I234" s="15">
        <v>2.0</v>
      </c>
      <c r="J234" s="18">
        <v>0.08333333333333333</v>
      </c>
      <c r="K234" s="18">
        <v>0.5</v>
      </c>
      <c r="L234" s="15">
        <v>4.0</v>
      </c>
      <c r="M234" s="21">
        <v>0.6666666666666666</v>
      </c>
    </row>
    <row r="235">
      <c r="A235" s="12" t="s">
        <v>985</v>
      </c>
      <c r="B235" s="12" t="s">
        <v>904</v>
      </c>
      <c r="C235" s="12" t="s">
        <v>407</v>
      </c>
      <c r="D235" s="15">
        <v>6.0</v>
      </c>
      <c r="E235" s="15">
        <v>24.0</v>
      </c>
      <c r="F235" s="15">
        <v>1.0</v>
      </c>
      <c r="G235" s="15">
        <v>0.0</v>
      </c>
      <c r="H235" s="15">
        <v>0.0</v>
      </c>
      <c r="I235" s="15">
        <v>1.0</v>
      </c>
      <c r="J235" s="18">
        <v>0.041666666666666664</v>
      </c>
      <c r="K235" s="18">
        <v>1.0</v>
      </c>
      <c r="L235" s="15">
        <v>4.0</v>
      </c>
      <c r="M235" s="21">
        <v>0.6666666666666666</v>
      </c>
    </row>
    <row r="236">
      <c r="A236" s="12" t="s">
        <v>989</v>
      </c>
      <c r="B236" s="12" t="s">
        <v>899</v>
      </c>
      <c r="C236" s="12" t="s">
        <v>340</v>
      </c>
      <c r="D236" s="15">
        <v>6.0</v>
      </c>
      <c r="E236" s="15">
        <v>24.0</v>
      </c>
      <c r="F236" s="15">
        <v>1.0</v>
      </c>
      <c r="G236" s="15">
        <v>1.0</v>
      </c>
      <c r="H236" s="15">
        <v>0.0</v>
      </c>
      <c r="I236" s="15">
        <v>2.0</v>
      </c>
      <c r="J236" s="18">
        <v>0.08333333333333333</v>
      </c>
      <c r="K236" s="18">
        <v>0.5</v>
      </c>
      <c r="L236" s="15">
        <v>4.0</v>
      </c>
      <c r="M236" s="21">
        <v>0.6666666666666666</v>
      </c>
    </row>
    <row r="237">
      <c r="A237" s="12" t="s">
        <v>659</v>
      </c>
      <c r="B237" s="12" t="s">
        <v>692</v>
      </c>
      <c r="C237" s="12" t="s">
        <v>526</v>
      </c>
      <c r="D237" s="15">
        <v>7.0</v>
      </c>
      <c r="E237" s="15">
        <v>28.0</v>
      </c>
      <c r="F237" s="15">
        <v>1.0</v>
      </c>
      <c r="G237" s="15">
        <v>0.0</v>
      </c>
      <c r="H237" s="15">
        <v>0.0</v>
      </c>
      <c r="I237" s="15">
        <v>1.0</v>
      </c>
      <c r="J237" s="18">
        <v>0.03571428571428571</v>
      </c>
      <c r="K237" s="18">
        <v>1.0</v>
      </c>
      <c r="L237" s="15">
        <v>4.0</v>
      </c>
      <c r="M237" s="21">
        <v>0.5714285714285714</v>
      </c>
    </row>
    <row r="238">
      <c r="A238" s="12" t="s">
        <v>858</v>
      </c>
      <c r="B238" s="12" t="s">
        <v>722</v>
      </c>
      <c r="C238" s="12" t="s">
        <v>254</v>
      </c>
      <c r="D238" s="15">
        <v>7.0</v>
      </c>
      <c r="E238" s="15">
        <v>28.0</v>
      </c>
      <c r="F238" s="15">
        <v>1.0</v>
      </c>
      <c r="G238" s="15">
        <v>0.0</v>
      </c>
      <c r="H238" s="15">
        <v>0.0</v>
      </c>
      <c r="I238" s="15">
        <v>1.0</v>
      </c>
      <c r="J238" s="18">
        <v>0.03571428571428571</v>
      </c>
      <c r="K238" s="18">
        <v>1.0</v>
      </c>
      <c r="L238" s="15">
        <v>4.0</v>
      </c>
      <c r="M238" s="21">
        <v>0.5714285714285714</v>
      </c>
    </row>
    <row r="239">
      <c r="A239" s="12" t="s">
        <v>882</v>
      </c>
      <c r="B239" s="12" t="s">
        <v>795</v>
      </c>
      <c r="C239" s="12" t="s">
        <v>526</v>
      </c>
      <c r="D239" s="15">
        <v>7.0</v>
      </c>
      <c r="E239" s="15">
        <v>28.0</v>
      </c>
      <c r="F239" s="15">
        <v>1.0</v>
      </c>
      <c r="G239" s="15">
        <v>0.0</v>
      </c>
      <c r="H239" s="15">
        <v>0.0</v>
      </c>
      <c r="I239" s="15">
        <v>1.0</v>
      </c>
      <c r="J239" s="18">
        <v>0.03571428571428571</v>
      </c>
      <c r="K239" s="18">
        <v>1.0</v>
      </c>
      <c r="L239" s="15">
        <v>4.0</v>
      </c>
      <c r="M239" s="21">
        <v>0.5714285714285714</v>
      </c>
    </row>
    <row r="240">
      <c r="A240" s="12" t="s">
        <v>276</v>
      </c>
      <c r="B240" s="12" t="s">
        <v>801</v>
      </c>
      <c r="C240" s="12" t="s">
        <v>463</v>
      </c>
      <c r="D240" s="15">
        <v>7.0</v>
      </c>
      <c r="E240" s="15">
        <v>28.0</v>
      </c>
      <c r="F240" s="15">
        <v>1.0</v>
      </c>
      <c r="G240" s="15">
        <v>1.0</v>
      </c>
      <c r="H240" s="15">
        <v>0.0</v>
      </c>
      <c r="I240" s="15">
        <v>2.0</v>
      </c>
      <c r="J240" s="18">
        <v>0.07142857142857142</v>
      </c>
      <c r="K240" s="18">
        <v>0.5</v>
      </c>
      <c r="L240" s="15">
        <v>4.0</v>
      </c>
      <c r="M240" s="21">
        <v>0.5714285714285714</v>
      </c>
    </row>
    <row r="241">
      <c r="A241" s="12" t="s">
        <v>1070</v>
      </c>
      <c r="B241" s="12" t="s">
        <v>253</v>
      </c>
      <c r="C241" s="12" t="s">
        <v>137</v>
      </c>
      <c r="D241" s="15">
        <v>7.0</v>
      </c>
      <c r="E241" s="15">
        <v>28.0</v>
      </c>
      <c r="F241" s="15">
        <v>1.0</v>
      </c>
      <c r="G241" s="15">
        <v>1.0</v>
      </c>
      <c r="H241" s="15">
        <v>0.0</v>
      </c>
      <c r="I241" s="15">
        <v>2.0</v>
      </c>
      <c r="J241" s="18">
        <v>0.07142857142857142</v>
      </c>
      <c r="K241" s="18">
        <v>0.5</v>
      </c>
      <c r="L241" s="15">
        <v>4.0</v>
      </c>
      <c r="M241" s="21">
        <v>0.5714285714285714</v>
      </c>
    </row>
    <row r="242">
      <c r="A242" s="12" t="s">
        <v>432</v>
      </c>
      <c r="B242" s="12" t="s">
        <v>427</v>
      </c>
      <c r="C242" s="12" t="s">
        <v>428</v>
      </c>
      <c r="D242" s="15">
        <v>8.0</v>
      </c>
      <c r="E242" s="15">
        <v>32.0</v>
      </c>
      <c r="F242" s="15">
        <v>1.0</v>
      </c>
      <c r="G242" s="15">
        <v>4.0</v>
      </c>
      <c r="H242" s="15">
        <v>0.0</v>
      </c>
      <c r="I242" s="15">
        <v>5.0</v>
      </c>
      <c r="J242" s="18">
        <v>0.15625</v>
      </c>
      <c r="K242" s="18">
        <v>0.2</v>
      </c>
      <c r="L242" s="15">
        <v>4.0</v>
      </c>
      <c r="M242" s="21">
        <v>0.5</v>
      </c>
    </row>
    <row r="243">
      <c r="A243" s="12" t="s">
        <v>868</v>
      </c>
      <c r="B243" s="12" t="s">
        <v>888</v>
      </c>
      <c r="C243" s="12" t="s">
        <v>630</v>
      </c>
      <c r="D243" s="15">
        <v>8.0</v>
      </c>
      <c r="E243" s="15">
        <v>32.0</v>
      </c>
      <c r="F243" s="15">
        <v>1.0</v>
      </c>
      <c r="G243" s="15">
        <v>4.0</v>
      </c>
      <c r="H243" s="15">
        <v>0.0</v>
      </c>
      <c r="I243" s="15">
        <v>5.0</v>
      </c>
      <c r="J243" s="18">
        <v>0.15625</v>
      </c>
      <c r="K243" s="18">
        <v>0.2</v>
      </c>
      <c r="L243" s="15">
        <v>4.0</v>
      </c>
      <c r="M243" s="21">
        <v>0.5</v>
      </c>
    </row>
    <row r="244">
      <c r="A244" s="12" t="s">
        <v>981</v>
      </c>
      <c r="B244" s="12" t="s">
        <v>253</v>
      </c>
      <c r="C244" s="12" t="s">
        <v>466</v>
      </c>
      <c r="D244" s="15">
        <v>8.0</v>
      </c>
      <c r="E244" s="15">
        <v>32.0</v>
      </c>
      <c r="F244" s="15">
        <v>1.0</v>
      </c>
      <c r="G244" s="15">
        <v>1.0</v>
      </c>
      <c r="H244" s="15">
        <v>0.0</v>
      </c>
      <c r="I244" s="15">
        <v>2.0</v>
      </c>
      <c r="J244" s="18">
        <v>0.0625</v>
      </c>
      <c r="K244" s="18">
        <v>0.5</v>
      </c>
      <c r="L244" s="15">
        <v>4.0</v>
      </c>
      <c r="M244" s="21">
        <v>0.5</v>
      </c>
    </row>
    <row r="245">
      <c r="A245" s="12" t="s">
        <v>1080</v>
      </c>
      <c r="B245" s="12" t="s">
        <v>1081</v>
      </c>
      <c r="C245" s="12" t="s">
        <v>520</v>
      </c>
      <c r="D245" s="15">
        <v>8.0</v>
      </c>
      <c r="E245" s="15">
        <v>32.0</v>
      </c>
      <c r="F245" s="15">
        <v>1.0</v>
      </c>
      <c r="G245" s="15">
        <v>1.0</v>
      </c>
      <c r="H245" s="15">
        <v>0.0</v>
      </c>
      <c r="I245" s="15">
        <v>2.0</v>
      </c>
      <c r="J245" s="18">
        <v>0.0625</v>
      </c>
      <c r="K245" s="18">
        <v>0.5</v>
      </c>
      <c r="L245" s="15">
        <v>4.0</v>
      </c>
      <c r="M245" s="21">
        <v>0.5</v>
      </c>
    </row>
    <row r="246">
      <c r="A246" s="12" t="s">
        <v>1146</v>
      </c>
      <c r="B246" s="12" t="s">
        <v>253</v>
      </c>
      <c r="C246" s="12" t="s">
        <v>428</v>
      </c>
      <c r="D246" s="15">
        <v>8.0</v>
      </c>
      <c r="E246" s="15">
        <v>32.0</v>
      </c>
      <c r="F246" s="15">
        <v>1.0</v>
      </c>
      <c r="G246" s="15">
        <v>0.0</v>
      </c>
      <c r="H246" s="15">
        <v>0.0</v>
      </c>
      <c r="I246" s="15">
        <v>1.0</v>
      </c>
      <c r="J246" s="18">
        <v>0.03125</v>
      </c>
      <c r="K246" s="18">
        <v>1.0</v>
      </c>
      <c r="L246" s="15">
        <v>4.0</v>
      </c>
      <c r="M246" s="21">
        <v>0.5</v>
      </c>
    </row>
    <row r="247">
      <c r="A247" s="12" t="s">
        <v>647</v>
      </c>
      <c r="B247" s="12" t="s">
        <v>569</v>
      </c>
      <c r="C247" s="12" t="s">
        <v>290</v>
      </c>
      <c r="D247" s="15">
        <v>9.0</v>
      </c>
      <c r="E247" s="15">
        <v>36.0</v>
      </c>
      <c r="F247" s="15">
        <v>1.0</v>
      </c>
      <c r="G247" s="15">
        <v>0.0</v>
      </c>
      <c r="H247" s="15">
        <v>0.0</v>
      </c>
      <c r="I247" s="15">
        <v>1.0</v>
      </c>
      <c r="J247" s="18">
        <v>0.027777777777777776</v>
      </c>
      <c r="K247" s="18">
        <v>1.0</v>
      </c>
      <c r="L247" s="15">
        <v>4.0</v>
      </c>
      <c r="M247" s="21">
        <v>0.4444444444444444</v>
      </c>
    </row>
    <row r="248">
      <c r="A248" s="12" t="s">
        <v>723</v>
      </c>
      <c r="B248" s="12" t="s">
        <v>750</v>
      </c>
      <c r="C248" s="12" t="s">
        <v>560</v>
      </c>
      <c r="D248" s="15">
        <v>9.0</v>
      </c>
      <c r="E248" s="15">
        <v>36.0</v>
      </c>
      <c r="F248" s="15">
        <v>1.0</v>
      </c>
      <c r="G248" s="15">
        <v>0.0</v>
      </c>
      <c r="H248" s="15">
        <v>0.0</v>
      </c>
      <c r="I248" s="15">
        <v>1.0</v>
      </c>
      <c r="J248" s="18">
        <v>0.027777777777777776</v>
      </c>
      <c r="K248" s="18">
        <v>1.0</v>
      </c>
      <c r="L248" s="15">
        <v>4.0</v>
      </c>
      <c r="M248" s="21">
        <v>0.4444444444444444</v>
      </c>
    </row>
    <row r="249">
      <c r="A249" s="12" t="s">
        <v>906</v>
      </c>
      <c r="B249" s="12" t="s">
        <v>890</v>
      </c>
      <c r="C249" s="12" t="s">
        <v>290</v>
      </c>
      <c r="D249" s="15">
        <v>9.0</v>
      </c>
      <c r="E249" s="15">
        <v>36.0</v>
      </c>
      <c r="F249" s="15">
        <v>1.0</v>
      </c>
      <c r="G249" s="15">
        <v>1.0</v>
      </c>
      <c r="H249" s="15">
        <v>0.0</v>
      </c>
      <c r="I249" s="15">
        <v>2.0</v>
      </c>
      <c r="J249" s="18">
        <v>0.05555555555555555</v>
      </c>
      <c r="K249" s="18">
        <v>0.5</v>
      </c>
      <c r="L249" s="15">
        <v>4.0</v>
      </c>
      <c r="M249" s="21">
        <v>0.4444444444444444</v>
      </c>
    </row>
    <row r="250">
      <c r="A250" s="12" t="s">
        <v>1093</v>
      </c>
      <c r="B250" s="12" t="s">
        <v>1092</v>
      </c>
      <c r="C250" s="12" t="s">
        <v>222</v>
      </c>
      <c r="D250" s="15">
        <v>9.0</v>
      </c>
      <c r="E250" s="15">
        <v>36.0</v>
      </c>
      <c r="F250" s="15">
        <v>1.0</v>
      </c>
      <c r="G250" s="15">
        <v>1.0</v>
      </c>
      <c r="H250" s="15">
        <v>0.0</v>
      </c>
      <c r="I250" s="15">
        <v>2.0</v>
      </c>
      <c r="J250" s="18">
        <v>0.05555555555555555</v>
      </c>
      <c r="K250" s="18">
        <v>0.5</v>
      </c>
      <c r="L250" s="15">
        <v>4.0</v>
      </c>
      <c r="M250" s="21">
        <v>0.4444444444444444</v>
      </c>
    </row>
    <row r="251">
      <c r="A251" s="12" t="s">
        <v>624</v>
      </c>
      <c r="B251" s="12" t="s">
        <v>522</v>
      </c>
      <c r="C251" s="12" t="s">
        <v>523</v>
      </c>
      <c r="D251" s="15">
        <v>11.0</v>
      </c>
      <c r="E251" s="15">
        <v>44.0</v>
      </c>
      <c r="F251" s="15">
        <v>1.0</v>
      </c>
      <c r="G251" s="15">
        <v>0.0</v>
      </c>
      <c r="H251" s="15">
        <v>0.0</v>
      </c>
      <c r="I251" s="15">
        <v>1.0</v>
      </c>
      <c r="J251" s="18">
        <v>0.022727272727272728</v>
      </c>
      <c r="K251" s="18">
        <v>1.0</v>
      </c>
      <c r="L251" s="15">
        <v>4.0</v>
      </c>
      <c r="M251" s="21">
        <v>0.36363636363636365</v>
      </c>
    </row>
    <row r="252">
      <c r="A252" s="12" t="s">
        <v>649</v>
      </c>
      <c r="B252" s="12" t="s">
        <v>528</v>
      </c>
      <c r="C252" s="12" t="s">
        <v>523</v>
      </c>
      <c r="D252" s="15">
        <v>11.0</v>
      </c>
      <c r="E252" s="15">
        <v>44.0</v>
      </c>
      <c r="F252" s="15">
        <v>1.0</v>
      </c>
      <c r="G252" s="15">
        <v>1.0</v>
      </c>
      <c r="H252" s="15">
        <v>0.0</v>
      </c>
      <c r="I252" s="15">
        <v>2.0</v>
      </c>
      <c r="J252" s="18">
        <v>0.045454545454545456</v>
      </c>
      <c r="K252" s="18">
        <v>0.5</v>
      </c>
      <c r="L252" s="15">
        <v>4.0</v>
      </c>
      <c r="M252" s="21">
        <v>0.36363636363636365</v>
      </c>
    </row>
    <row r="253">
      <c r="A253" s="12" t="s">
        <v>658</v>
      </c>
      <c r="B253" s="12" t="s">
        <v>841</v>
      </c>
      <c r="C253" s="12" t="s">
        <v>523</v>
      </c>
      <c r="D253" s="15">
        <v>11.0</v>
      </c>
      <c r="E253" s="15">
        <v>44.0</v>
      </c>
      <c r="F253" s="15">
        <v>2.0</v>
      </c>
      <c r="G253" s="15">
        <v>1.0</v>
      </c>
      <c r="H253" s="15">
        <v>1.0</v>
      </c>
      <c r="I253" s="15">
        <v>4.0</v>
      </c>
      <c r="J253" s="18">
        <v>0.09090909090909091</v>
      </c>
      <c r="K253" s="18">
        <v>0.5</v>
      </c>
      <c r="L253" s="15">
        <v>4.0</v>
      </c>
      <c r="M253" s="21">
        <v>0.36363636363636365</v>
      </c>
    </row>
    <row r="254">
      <c r="A254" s="12" t="s">
        <v>518</v>
      </c>
      <c r="B254" s="12" t="s">
        <v>604</v>
      </c>
      <c r="C254" s="12" t="s">
        <v>401</v>
      </c>
      <c r="D254" s="15">
        <v>12.0</v>
      </c>
      <c r="E254" s="15">
        <v>48.0</v>
      </c>
      <c r="F254" s="15">
        <v>1.0</v>
      </c>
      <c r="G254" s="15">
        <v>0.0</v>
      </c>
      <c r="H254" s="15">
        <v>0.0</v>
      </c>
      <c r="I254" s="15">
        <v>1.0</v>
      </c>
      <c r="J254" s="18">
        <v>0.020833333333333332</v>
      </c>
      <c r="K254" s="18">
        <v>1.0</v>
      </c>
      <c r="L254" s="15">
        <v>4.0</v>
      </c>
      <c r="M254" s="21">
        <v>0.3333333333333333</v>
      </c>
    </row>
    <row r="255">
      <c r="A255" s="12" t="s">
        <v>235</v>
      </c>
      <c r="B255" s="12" t="s">
        <v>221</v>
      </c>
      <c r="C255" s="12" t="s">
        <v>222</v>
      </c>
      <c r="D255" s="15">
        <v>9.0</v>
      </c>
      <c r="E255" s="15">
        <v>36.0</v>
      </c>
      <c r="F255" s="15">
        <v>0.0</v>
      </c>
      <c r="G255" s="15">
        <v>0.0</v>
      </c>
      <c r="H255" s="15">
        <v>0.0</v>
      </c>
      <c r="I255" s="15">
        <v>0.0</v>
      </c>
      <c r="J255" s="18">
        <v>0.0</v>
      </c>
      <c r="K255" s="18" t="e">
        <v>#DIV/0!</v>
      </c>
      <c r="L255" s="15">
        <v>0.0</v>
      </c>
      <c r="M255" s="21">
        <v>0.0</v>
      </c>
    </row>
    <row r="256">
      <c r="A256" s="12" t="s">
        <v>268</v>
      </c>
      <c r="B256" s="12" t="s">
        <v>253</v>
      </c>
      <c r="C256" s="12" t="s">
        <v>254</v>
      </c>
      <c r="D256" s="15">
        <v>7.0</v>
      </c>
      <c r="E256" s="15">
        <v>28.0</v>
      </c>
      <c r="F256" s="15">
        <v>0.0</v>
      </c>
      <c r="G256" s="15">
        <v>0.0</v>
      </c>
      <c r="H256" s="15">
        <v>0.0</v>
      </c>
      <c r="I256" s="15">
        <v>0.0</v>
      </c>
      <c r="J256" s="18">
        <v>0.0</v>
      </c>
      <c r="K256" s="18" t="e">
        <v>#DIV/0!</v>
      </c>
      <c r="L256" s="15">
        <v>0.0</v>
      </c>
      <c r="M256" s="21">
        <v>0.0</v>
      </c>
    </row>
    <row r="257">
      <c r="A257" s="12" t="s">
        <v>437</v>
      </c>
      <c r="B257" s="12" t="s">
        <v>430</v>
      </c>
      <c r="C257" s="12" t="s">
        <v>431</v>
      </c>
      <c r="D257" s="15">
        <v>6.0</v>
      </c>
      <c r="E257" s="15">
        <v>24.0</v>
      </c>
      <c r="F257" s="15">
        <v>0.0</v>
      </c>
      <c r="G257" s="15">
        <v>0.0</v>
      </c>
      <c r="H257" s="15">
        <v>0.0</v>
      </c>
      <c r="I257" s="15">
        <v>0.0</v>
      </c>
      <c r="J257" s="18">
        <v>0.0</v>
      </c>
      <c r="K257" s="18" t="e">
        <v>#DIV/0!</v>
      </c>
      <c r="L257" s="15">
        <v>0.0</v>
      </c>
      <c r="M257" s="21">
        <v>0.0</v>
      </c>
    </row>
    <row r="258">
      <c r="A258" s="12" t="s">
        <v>474</v>
      </c>
      <c r="B258" s="12" t="s">
        <v>486</v>
      </c>
      <c r="C258" s="12" t="s">
        <v>444</v>
      </c>
      <c r="D258" s="15">
        <v>7.0</v>
      </c>
      <c r="E258" s="15">
        <v>28.0</v>
      </c>
      <c r="F258" s="15">
        <v>0.0</v>
      </c>
      <c r="G258" s="15">
        <v>0.0</v>
      </c>
      <c r="H258" s="15">
        <v>0.0</v>
      </c>
      <c r="I258" s="15">
        <v>0.0</v>
      </c>
      <c r="J258" s="18">
        <v>0.0</v>
      </c>
      <c r="K258" s="18" t="e">
        <v>#DIV/0!</v>
      </c>
      <c r="L258" s="15">
        <v>0.0</v>
      </c>
      <c r="M258" s="21">
        <v>0.0</v>
      </c>
    </row>
    <row r="259">
      <c r="A259" s="12" t="s">
        <v>476</v>
      </c>
      <c r="B259" s="12" t="s">
        <v>397</v>
      </c>
      <c r="C259" s="12" t="s">
        <v>428</v>
      </c>
      <c r="D259" s="15">
        <v>8.0</v>
      </c>
      <c r="E259" s="15">
        <v>32.0</v>
      </c>
      <c r="F259" s="15">
        <v>0.0</v>
      </c>
      <c r="G259" s="15">
        <v>0.0</v>
      </c>
      <c r="H259" s="15">
        <v>0.0</v>
      </c>
      <c r="I259" s="15">
        <v>0.0</v>
      </c>
      <c r="J259" s="18">
        <v>0.0</v>
      </c>
      <c r="K259" s="18" t="e">
        <v>#DIV/0!</v>
      </c>
      <c r="L259" s="15">
        <v>0.0</v>
      </c>
      <c r="M259" s="21">
        <v>0.0</v>
      </c>
    </row>
    <row r="260">
      <c r="A260" s="12" t="s">
        <v>479</v>
      </c>
      <c r="B260" s="12" t="s">
        <v>566</v>
      </c>
      <c r="C260" s="12" t="s">
        <v>567</v>
      </c>
      <c r="D260" s="15">
        <v>5.0</v>
      </c>
      <c r="E260" s="15">
        <v>20.0</v>
      </c>
      <c r="F260" s="15">
        <v>0.0</v>
      </c>
      <c r="G260" s="15">
        <v>1.0</v>
      </c>
      <c r="H260" s="15">
        <v>0.0</v>
      </c>
      <c r="I260" s="15">
        <v>1.0</v>
      </c>
      <c r="J260" s="18">
        <v>0.05</v>
      </c>
      <c r="K260" s="18">
        <v>0.0</v>
      </c>
      <c r="L260" s="15">
        <v>0.0</v>
      </c>
      <c r="M260" s="21">
        <v>0.0</v>
      </c>
    </row>
    <row r="261">
      <c r="A261" s="12" t="s">
        <v>482</v>
      </c>
      <c r="B261" s="12" t="s">
        <v>532</v>
      </c>
      <c r="C261" s="12" t="s">
        <v>533</v>
      </c>
      <c r="D261" s="15">
        <v>4.0</v>
      </c>
      <c r="E261" s="15">
        <v>16.0</v>
      </c>
      <c r="F261" s="15">
        <v>0.0</v>
      </c>
      <c r="G261" s="15">
        <v>0.0</v>
      </c>
      <c r="H261" s="15">
        <v>0.0</v>
      </c>
      <c r="I261" s="15">
        <v>0.0</v>
      </c>
      <c r="J261" s="18">
        <v>0.0</v>
      </c>
      <c r="K261" s="18" t="e">
        <v>#DIV/0!</v>
      </c>
      <c r="L261" s="15">
        <v>0.0</v>
      </c>
      <c r="M261" s="21">
        <v>0.0</v>
      </c>
    </row>
    <row r="262">
      <c r="A262" s="12" t="s">
        <v>485</v>
      </c>
      <c r="B262" s="12" t="s">
        <v>443</v>
      </c>
      <c r="C262" s="12" t="s">
        <v>444</v>
      </c>
      <c r="D262" s="15">
        <v>7.0</v>
      </c>
      <c r="E262" s="15">
        <v>28.0</v>
      </c>
      <c r="F262" s="15">
        <v>0.0</v>
      </c>
      <c r="G262" s="15">
        <v>0.0</v>
      </c>
      <c r="H262" s="15">
        <v>0.0</v>
      </c>
      <c r="I262" s="15">
        <v>0.0</v>
      </c>
      <c r="J262" s="18">
        <v>0.0</v>
      </c>
      <c r="K262" s="18" t="e">
        <v>#DIV/0!</v>
      </c>
      <c r="L262" s="15">
        <v>0.0</v>
      </c>
      <c r="M262" s="21">
        <v>0.0</v>
      </c>
    </row>
    <row r="263">
      <c r="A263" s="12" t="s">
        <v>493</v>
      </c>
      <c r="B263" s="12" t="s">
        <v>451</v>
      </c>
      <c r="C263" s="12" t="s">
        <v>452</v>
      </c>
      <c r="D263" s="15">
        <v>7.0</v>
      </c>
      <c r="E263" s="15">
        <v>28.0</v>
      </c>
      <c r="F263" s="15">
        <v>0.0</v>
      </c>
      <c r="G263" s="15">
        <v>0.0</v>
      </c>
      <c r="H263" s="15">
        <v>0.0</v>
      </c>
      <c r="I263" s="15">
        <v>0.0</v>
      </c>
      <c r="J263" s="18">
        <v>0.0</v>
      </c>
      <c r="K263" s="18" t="e">
        <v>#DIV/0!</v>
      </c>
      <c r="L263" s="15">
        <v>0.0</v>
      </c>
      <c r="M263" s="21">
        <v>0.0</v>
      </c>
    </row>
    <row r="264">
      <c r="A264" s="12" t="s">
        <v>510</v>
      </c>
      <c r="B264" s="12" t="s">
        <v>455</v>
      </c>
      <c r="C264" s="12" t="s">
        <v>456</v>
      </c>
      <c r="D264" s="15">
        <v>8.0</v>
      </c>
      <c r="E264" s="15">
        <v>32.0</v>
      </c>
      <c r="F264" s="15">
        <v>0.0</v>
      </c>
      <c r="G264" s="15">
        <v>1.0</v>
      </c>
      <c r="H264" s="15">
        <v>0.0</v>
      </c>
      <c r="I264" s="15">
        <v>1.0</v>
      </c>
      <c r="J264" s="18">
        <v>0.03125</v>
      </c>
      <c r="K264" s="18">
        <v>0.0</v>
      </c>
      <c r="L264" s="15">
        <v>0.0</v>
      </c>
      <c r="M264" s="21">
        <v>0.0</v>
      </c>
    </row>
    <row r="265">
      <c r="A265" s="12" t="s">
        <v>513</v>
      </c>
      <c r="B265" s="12" t="s">
        <v>460</v>
      </c>
      <c r="C265" s="12" t="s">
        <v>356</v>
      </c>
      <c r="D265" s="15">
        <v>7.0</v>
      </c>
      <c r="E265" s="15">
        <v>28.0</v>
      </c>
      <c r="F265" s="15">
        <v>0.0</v>
      </c>
      <c r="G265" s="15">
        <v>0.0</v>
      </c>
      <c r="H265" s="15">
        <v>0.0</v>
      </c>
      <c r="I265" s="15">
        <v>0.0</v>
      </c>
      <c r="J265" s="18">
        <v>0.0</v>
      </c>
      <c r="K265" s="18" t="e">
        <v>#DIV/0!</v>
      </c>
      <c r="L265" s="15">
        <v>0.0</v>
      </c>
      <c r="M265" s="21">
        <v>0.0</v>
      </c>
    </row>
    <row r="266">
      <c r="A266" s="12" t="s">
        <v>516</v>
      </c>
      <c r="B266" s="12" t="s">
        <v>517</v>
      </c>
      <c r="C266" s="12" t="s">
        <v>441</v>
      </c>
      <c r="D266" s="15">
        <v>6.0</v>
      </c>
      <c r="E266" s="15">
        <v>24.0</v>
      </c>
      <c r="F266" s="15">
        <v>0.0</v>
      </c>
      <c r="G266" s="15">
        <v>0.0</v>
      </c>
      <c r="H266" s="15">
        <v>0.0</v>
      </c>
      <c r="I266" s="15">
        <v>0.0</v>
      </c>
      <c r="J266" s="18">
        <v>0.0</v>
      </c>
      <c r="K266" s="18" t="e">
        <v>#DIV/0!</v>
      </c>
      <c r="L266" s="15">
        <v>0.0</v>
      </c>
      <c r="M266" s="21">
        <v>0.0</v>
      </c>
    </row>
    <row r="267">
      <c r="A267" s="12" t="s">
        <v>524</v>
      </c>
      <c r="B267" s="12" t="s">
        <v>577</v>
      </c>
      <c r="C267" s="12" t="s">
        <v>578</v>
      </c>
      <c r="D267" s="15">
        <v>4.0</v>
      </c>
      <c r="E267" s="15">
        <v>16.0</v>
      </c>
      <c r="F267" s="15">
        <v>0.0</v>
      </c>
      <c r="G267" s="15">
        <v>2.0</v>
      </c>
      <c r="H267" s="15">
        <v>0.0</v>
      </c>
      <c r="I267" s="15">
        <v>2.0</v>
      </c>
      <c r="J267" s="18">
        <v>0.125</v>
      </c>
      <c r="K267" s="18">
        <v>0.0</v>
      </c>
      <c r="L267" s="15">
        <v>0.0</v>
      </c>
      <c r="M267" s="21">
        <v>0.0</v>
      </c>
    </row>
    <row r="268">
      <c r="A268" s="12" t="s">
        <v>534</v>
      </c>
      <c r="B268" s="12" t="s">
        <v>586</v>
      </c>
      <c r="C268" s="12" t="s">
        <v>515</v>
      </c>
      <c r="D268" s="15">
        <v>4.0</v>
      </c>
      <c r="E268" s="15">
        <v>16.0</v>
      </c>
      <c r="F268" s="15">
        <v>0.0</v>
      </c>
      <c r="G268" s="15">
        <v>0.0</v>
      </c>
      <c r="H268" s="15">
        <v>0.0</v>
      </c>
      <c r="I268" s="15">
        <v>0.0</v>
      </c>
      <c r="J268" s="18">
        <v>0.0</v>
      </c>
      <c r="K268" s="18" t="e">
        <v>#DIV/0!</v>
      </c>
      <c r="L268" s="15">
        <v>0.0</v>
      </c>
      <c r="M268" s="21">
        <v>0.0</v>
      </c>
    </row>
    <row r="269">
      <c r="A269" s="12" t="s">
        <v>545</v>
      </c>
      <c r="B269" s="12" t="s">
        <v>538</v>
      </c>
      <c r="C269" s="12" t="s">
        <v>456</v>
      </c>
      <c r="D269" s="15">
        <v>8.0</v>
      </c>
      <c r="E269" s="15">
        <v>32.0</v>
      </c>
      <c r="F269" s="15">
        <v>0.0</v>
      </c>
      <c r="G269" s="15">
        <v>0.0</v>
      </c>
      <c r="H269" s="15">
        <v>0.0</v>
      </c>
      <c r="I269" s="15">
        <v>0.0</v>
      </c>
      <c r="J269" s="18">
        <v>0.0</v>
      </c>
      <c r="K269" s="18" t="e">
        <v>#DIV/0!</v>
      </c>
      <c r="L269" s="15">
        <v>0.0</v>
      </c>
      <c r="M269" s="21">
        <v>0.0</v>
      </c>
    </row>
    <row r="270">
      <c r="A270" s="12" t="s">
        <v>553</v>
      </c>
      <c r="B270" s="12" t="s">
        <v>557</v>
      </c>
      <c r="C270" s="12" t="s">
        <v>478</v>
      </c>
      <c r="D270" s="15">
        <v>6.0</v>
      </c>
      <c r="E270" s="15">
        <v>24.0</v>
      </c>
      <c r="F270" s="15">
        <v>0.0</v>
      </c>
      <c r="G270" s="15">
        <v>0.0</v>
      </c>
      <c r="H270" s="15">
        <v>0.0</v>
      </c>
      <c r="I270" s="15">
        <v>0.0</v>
      </c>
      <c r="J270" s="18">
        <v>0.0</v>
      </c>
      <c r="K270" s="18" t="e">
        <v>#DIV/0!</v>
      </c>
      <c r="L270" s="15">
        <v>0.0</v>
      </c>
      <c r="M270" s="21">
        <v>0.0</v>
      </c>
    </row>
    <row r="271">
      <c r="A271" s="12" t="s">
        <v>562</v>
      </c>
      <c r="B271" s="12" t="s">
        <v>610</v>
      </c>
      <c r="C271" s="12" t="s">
        <v>611</v>
      </c>
      <c r="D271" s="15">
        <v>4.0</v>
      </c>
      <c r="E271" s="15">
        <v>16.0</v>
      </c>
      <c r="F271" s="15">
        <v>0.0</v>
      </c>
      <c r="G271" s="15">
        <v>0.0</v>
      </c>
      <c r="H271" s="15">
        <v>0.0</v>
      </c>
      <c r="I271" s="15">
        <v>0.0</v>
      </c>
      <c r="J271" s="18">
        <v>0.0</v>
      </c>
      <c r="K271" s="18" t="e">
        <v>#DIV/0!</v>
      </c>
      <c r="L271" s="15">
        <v>0.0</v>
      </c>
      <c r="M271" s="21">
        <v>0.0</v>
      </c>
    </row>
    <row r="272">
      <c r="A272" s="12" t="s">
        <v>570</v>
      </c>
      <c r="B272" s="12" t="s">
        <v>559</v>
      </c>
      <c r="C272" s="12" t="s">
        <v>560</v>
      </c>
      <c r="D272" s="15">
        <v>9.0</v>
      </c>
      <c r="E272" s="15">
        <v>36.0</v>
      </c>
      <c r="F272" s="15">
        <v>0.0</v>
      </c>
      <c r="G272" s="15">
        <v>0.0</v>
      </c>
      <c r="H272" s="15">
        <v>0.0</v>
      </c>
      <c r="I272" s="15">
        <v>0.0</v>
      </c>
      <c r="J272" s="18">
        <v>0.0</v>
      </c>
      <c r="K272" s="18" t="e">
        <v>#DIV/0!</v>
      </c>
      <c r="L272" s="15">
        <v>0.0</v>
      </c>
      <c r="M272" s="21">
        <v>0.0</v>
      </c>
    </row>
    <row r="273">
      <c r="A273" s="12" t="s">
        <v>583</v>
      </c>
      <c r="B273" s="12" t="s">
        <v>592</v>
      </c>
      <c r="C273" s="12" t="s">
        <v>463</v>
      </c>
      <c r="D273" s="15">
        <v>7.0</v>
      </c>
      <c r="E273" s="15">
        <v>28.0</v>
      </c>
      <c r="F273" s="15">
        <v>0.0</v>
      </c>
      <c r="G273" s="15">
        <v>0.0</v>
      </c>
      <c r="H273" s="15">
        <v>0.0</v>
      </c>
      <c r="I273" s="15">
        <v>0.0</v>
      </c>
      <c r="J273" s="18">
        <v>0.0</v>
      </c>
      <c r="K273" s="18" t="e">
        <v>#DIV/0!</v>
      </c>
      <c r="L273" s="15">
        <v>0.0</v>
      </c>
      <c r="M273" s="21">
        <v>0.0</v>
      </c>
    </row>
    <row r="274">
      <c r="A274" s="12" t="s">
        <v>597</v>
      </c>
      <c r="B274" s="12" t="s">
        <v>650</v>
      </c>
      <c r="C274" s="12" t="s">
        <v>581</v>
      </c>
      <c r="D274" s="15">
        <v>4.0</v>
      </c>
      <c r="E274" s="15">
        <v>16.0</v>
      </c>
      <c r="F274" s="15">
        <v>0.0</v>
      </c>
      <c r="G274" s="15">
        <v>1.0</v>
      </c>
      <c r="H274" s="15">
        <v>0.0</v>
      </c>
      <c r="I274" s="15">
        <v>1.0</v>
      </c>
      <c r="J274" s="18">
        <v>0.0625</v>
      </c>
      <c r="K274" s="18">
        <v>0.0</v>
      </c>
      <c r="L274" s="15">
        <v>0.0</v>
      </c>
      <c r="M274" s="21">
        <v>0.0</v>
      </c>
    </row>
    <row r="275">
      <c r="A275" s="12" t="s">
        <v>620</v>
      </c>
      <c r="B275" s="12" t="s">
        <v>625</v>
      </c>
      <c r="C275" s="12" t="s">
        <v>398</v>
      </c>
      <c r="D275" s="15">
        <v>6.0</v>
      </c>
      <c r="E275" s="15">
        <v>24.0</v>
      </c>
      <c r="F275" s="15">
        <v>0.0</v>
      </c>
      <c r="G275" s="15">
        <v>0.0</v>
      </c>
      <c r="H275" s="15">
        <v>0.0</v>
      </c>
      <c r="I275" s="15">
        <v>0.0</v>
      </c>
      <c r="J275" s="18">
        <v>0.0</v>
      </c>
      <c r="K275" s="18" t="e">
        <v>#DIV/0!</v>
      </c>
      <c r="L275" s="15">
        <v>0.0</v>
      </c>
      <c r="M275" s="21">
        <v>0.0</v>
      </c>
    </row>
    <row r="276">
      <c r="A276" s="12" t="s">
        <v>412</v>
      </c>
      <c r="B276" s="12" t="s">
        <v>540</v>
      </c>
      <c r="C276" s="12" t="s">
        <v>536</v>
      </c>
      <c r="D276" s="15">
        <v>5.0</v>
      </c>
      <c r="E276" s="15">
        <v>20.0</v>
      </c>
      <c r="F276" s="15">
        <v>0.0</v>
      </c>
      <c r="G276" s="15">
        <v>0.0</v>
      </c>
      <c r="H276" s="15">
        <v>0.0</v>
      </c>
      <c r="I276" s="15">
        <v>0.0</v>
      </c>
      <c r="J276" s="18">
        <v>0.0</v>
      </c>
      <c r="K276" s="18" t="e">
        <v>#DIV/0!</v>
      </c>
      <c r="L276" s="15">
        <v>0.0</v>
      </c>
      <c r="M276" s="21">
        <v>0.0</v>
      </c>
    </row>
    <row r="277">
      <c r="A277" s="12" t="s">
        <v>636</v>
      </c>
      <c r="B277" s="12" t="s">
        <v>668</v>
      </c>
      <c r="C277" s="12" t="s">
        <v>669</v>
      </c>
      <c r="D277" s="15">
        <v>4.0</v>
      </c>
      <c r="E277" s="15">
        <v>16.0</v>
      </c>
      <c r="F277" s="15">
        <v>1.0</v>
      </c>
      <c r="G277" s="15">
        <v>1.0</v>
      </c>
      <c r="H277" s="15">
        <v>1.0</v>
      </c>
      <c r="I277" s="15">
        <v>3.0</v>
      </c>
      <c r="J277" s="18">
        <v>0.1875</v>
      </c>
      <c r="K277" s="18">
        <v>0.3333333333333333</v>
      </c>
      <c r="L277" s="15">
        <v>0.0</v>
      </c>
      <c r="M277" s="21">
        <v>0.0</v>
      </c>
    </row>
    <row r="278">
      <c r="A278" s="12" t="s">
        <v>640</v>
      </c>
      <c r="B278" s="12" t="s">
        <v>525</v>
      </c>
      <c r="C278" s="12" t="s">
        <v>526</v>
      </c>
      <c r="D278" s="15">
        <v>7.0</v>
      </c>
      <c r="E278" s="15">
        <v>28.0</v>
      </c>
      <c r="F278" s="15">
        <v>5.0</v>
      </c>
      <c r="G278" s="15">
        <v>3.0</v>
      </c>
      <c r="H278" s="15">
        <v>5.0</v>
      </c>
      <c r="I278" s="15">
        <v>13.0</v>
      </c>
      <c r="J278" s="18">
        <v>0.4642857142857143</v>
      </c>
      <c r="K278" s="18">
        <v>0.38461538461538464</v>
      </c>
      <c r="L278" s="15">
        <v>0.0</v>
      </c>
      <c r="M278" s="21">
        <v>0.0</v>
      </c>
    </row>
    <row r="279">
      <c r="A279" s="12" t="s">
        <v>265</v>
      </c>
      <c r="B279" s="12" t="s">
        <v>511</v>
      </c>
      <c r="C279" s="12" t="s">
        <v>463</v>
      </c>
      <c r="D279" s="15">
        <v>7.0</v>
      </c>
      <c r="E279" s="15">
        <v>28.0</v>
      </c>
      <c r="F279" s="15">
        <v>0.0</v>
      </c>
      <c r="G279" s="15">
        <v>0.0</v>
      </c>
      <c r="H279" s="15">
        <v>0.0</v>
      </c>
      <c r="I279" s="15">
        <v>0.0</v>
      </c>
      <c r="J279" s="18">
        <v>0.0</v>
      </c>
      <c r="K279" s="18" t="e">
        <v>#DIV/0!</v>
      </c>
      <c r="L279" s="15">
        <v>0.0</v>
      </c>
      <c r="M279" s="21">
        <v>0.0</v>
      </c>
    </row>
    <row r="280">
      <c r="A280" s="12" t="s">
        <v>667</v>
      </c>
      <c r="B280" s="12" t="s">
        <v>705</v>
      </c>
      <c r="C280" s="12" t="s">
        <v>706</v>
      </c>
      <c r="D280" s="15">
        <v>4.0</v>
      </c>
      <c r="E280" s="15">
        <v>16.0</v>
      </c>
      <c r="F280" s="15">
        <v>0.0</v>
      </c>
      <c r="G280" s="15">
        <v>0.0</v>
      </c>
      <c r="H280" s="15">
        <v>0.0</v>
      </c>
      <c r="I280" s="15">
        <v>0.0</v>
      </c>
      <c r="J280" s="18">
        <v>0.0</v>
      </c>
      <c r="K280" s="18" t="e">
        <v>#DIV/0!</v>
      </c>
      <c r="L280" s="15">
        <v>0.0</v>
      </c>
      <c r="M280" s="21">
        <v>0.0</v>
      </c>
    </row>
    <row r="281">
      <c r="A281" s="12" t="s">
        <v>678</v>
      </c>
      <c r="B281" s="12" t="s">
        <v>436</v>
      </c>
      <c r="C281" s="12" t="s">
        <v>614</v>
      </c>
      <c r="D281" s="15">
        <v>4.0</v>
      </c>
      <c r="E281" s="15">
        <v>16.0</v>
      </c>
      <c r="F281" s="15">
        <v>0.0</v>
      </c>
      <c r="G281" s="15">
        <v>0.0</v>
      </c>
      <c r="H281" s="15">
        <v>0.0</v>
      </c>
      <c r="I281" s="15">
        <v>0.0</v>
      </c>
      <c r="J281" s="18">
        <v>0.0</v>
      </c>
      <c r="K281" s="18" t="e">
        <v>#DIV/0!</v>
      </c>
      <c r="L281" s="15">
        <v>0.0</v>
      </c>
      <c r="M281" s="21">
        <v>0.0</v>
      </c>
    </row>
    <row r="282">
      <c r="A282" s="12" t="s">
        <v>684</v>
      </c>
      <c r="B282" s="12" t="s">
        <v>660</v>
      </c>
      <c r="C282" s="12" t="s">
        <v>560</v>
      </c>
      <c r="D282" s="15">
        <v>9.0</v>
      </c>
      <c r="E282" s="15">
        <v>36.0</v>
      </c>
      <c r="F282" s="15">
        <v>0.0</v>
      </c>
      <c r="G282" s="15">
        <v>0.0</v>
      </c>
      <c r="H282" s="15">
        <v>0.0</v>
      </c>
      <c r="I282" s="15">
        <v>0.0</v>
      </c>
      <c r="J282" s="18">
        <v>0.0</v>
      </c>
      <c r="K282" s="18" t="e">
        <v>#DIV/0!</v>
      </c>
      <c r="L282" s="15">
        <v>0.0</v>
      </c>
      <c r="M282" s="21">
        <v>0.0</v>
      </c>
    </row>
    <row r="283">
      <c r="A283" s="12" t="s">
        <v>700</v>
      </c>
      <c r="B283" s="12" t="s">
        <v>679</v>
      </c>
      <c r="C283" s="12" t="s">
        <v>425</v>
      </c>
      <c r="D283" s="15">
        <v>6.0</v>
      </c>
      <c r="E283" s="15">
        <v>24.0</v>
      </c>
      <c r="F283" s="15">
        <v>0.0</v>
      </c>
      <c r="G283" s="15">
        <v>0.0</v>
      </c>
      <c r="H283" s="15">
        <v>0.0</v>
      </c>
      <c r="I283" s="15">
        <v>0.0</v>
      </c>
      <c r="J283" s="18">
        <v>0.0</v>
      </c>
      <c r="K283" s="18" t="e">
        <v>#DIV/0!</v>
      </c>
      <c r="L283" s="15">
        <v>0.0</v>
      </c>
      <c r="M283" s="21">
        <v>0.0</v>
      </c>
    </row>
    <row r="284">
      <c r="A284" s="12" t="s">
        <v>35</v>
      </c>
      <c r="B284" s="12" t="s">
        <v>530</v>
      </c>
      <c r="C284" s="12" t="s">
        <v>507</v>
      </c>
      <c r="D284" s="15">
        <v>6.0</v>
      </c>
      <c r="E284" s="15">
        <v>24.0</v>
      </c>
      <c r="F284" s="15">
        <v>0.0</v>
      </c>
      <c r="G284" s="15">
        <v>2.0</v>
      </c>
      <c r="H284" s="15">
        <v>0.0</v>
      </c>
      <c r="I284" s="15">
        <v>2.0</v>
      </c>
      <c r="J284" s="18">
        <v>0.08333333333333333</v>
      </c>
      <c r="K284" s="18">
        <v>0.0</v>
      </c>
      <c r="L284" s="15">
        <v>0.0</v>
      </c>
      <c r="M284" s="21">
        <v>0.0</v>
      </c>
    </row>
    <row r="285">
      <c r="A285" s="12" t="s">
        <v>714</v>
      </c>
      <c r="B285" s="12" t="s">
        <v>737</v>
      </c>
      <c r="C285" s="12" t="s">
        <v>738</v>
      </c>
      <c r="D285" s="15">
        <v>4.0</v>
      </c>
      <c r="E285" s="15">
        <v>16.0</v>
      </c>
      <c r="F285" s="15">
        <v>0.0</v>
      </c>
      <c r="G285" s="15">
        <v>1.0</v>
      </c>
      <c r="H285" s="15">
        <v>0.0</v>
      </c>
      <c r="I285" s="15">
        <v>1.0</v>
      </c>
      <c r="J285" s="18">
        <v>0.0625</v>
      </c>
      <c r="K285" s="18">
        <v>0.0</v>
      </c>
      <c r="L285" s="15">
        <v>0.0</v>
      </c>
      <c r="M285" s="21">
        <v>0.0</v>
      </c>
    </row>
    <row r="286">
      <c r="A286" s="12" t="s">
        <v>717</v>
      </c>
      <c r="B286" s="12" t="s">
        <v>740</v>
      </c>
      <c r="C286" s="12" t="s">
        <v>741</v>
      </c>
      <c r="D286" s="15">
        <v>4.0</v>
      </c>
      <c r="E286" s="15">
        <v>16.0</v>
      </c>
      <c r="F286" s="15">
        <v>0.0</v>
      </c>
      <c r="G286" s="15">
        <v>0.0</v>
      </c>
      <c r="H286" s="15">
        <v>0.0</v>
      </c>
      <c r="I286" s="15">
        <v>0.0</v>
      </c>
      <c r="J286" s="18">
        <v>0.0</v>
      </c>
      <c r="K286" s="18" t="e">
        <v>#DIV/0!</v>
      </c>
      <c r="L286" s="15">
        <v>0.0</v>
      </c>
      <c r="M286" s="21">
        <v>0.0</v>
      </c>
    </row>
    <row r="287">
      <c r="A287" s="12" t="s">
        <v>501</v>
      </c>
      <c r="B287" s="12" t="s">
        <v>588</v>
      </c>
      <c r="C287" s="12" t="s">
        <v>746</v>
      </c>
      <c r="D287" s="15">
        <v>4.0</v>
      </c>
      <c r="E287" s="15">
        <v>16.0</v>
      </c>
      <c r="F287" s="15">
        <v>0.0</v>
      </c>
      <c r="G287" s="15">
        <v>0.0</v>
      </c>
      <c r="H287" s="15">
        <v>0.0</v>
      </c>
      <c r="I287" s="15">
        <v>0.0</v>
      </c>
      <c r="J287" s="18">
        <v>0.0</v>
      </c>
      <c r="K287" s="18" t="e">
        <v>#DIV/0!</v>
      </c>
      <c r="L287" s="15">
        <v>0.0</v>
      </c>
      <c r="M287" s="21">
        <v>0.0</v>
      </c>
    </row>
    <row r="288">
      <c r="A288" s="12" t="s">
        <v>73</v>
      </c>
      <c r="B288" s="12" t="s">
        <v>720</v>
      </c>
      <c r="C288" s="12" t="s">
        <v>507</v>
      </c>
      <c r="D288" s="15">
        <v>6.0</v>
      </c>
      <c r="E288" s="15">
        <v>24.0</v>
      </c>
      <c r="F288" s="15">
        <v>0.0</v>
      </c>
      <c r="G288" s="15">
        <v>0.0</v>
      </c>
      <c r="H288" s="15">
        <v>0.0</v>
      </c>
      <c r="I288" s="15">
        <v>0.0</v>
      </c>
      <c r="J288" s="18">
        <v>0.0</v>
      </c>
      <c r="K288" s="18" t="e">
        <v>#DIV/0!</v>
      </c>
      <c r="L288" s="15">
        <v>0.0</v>
      </c>
      <c r="M288" s="21">
        <v>0.0</v>
      </c>
    </row>
    <row r="289">
      <c r="A289" s="12" t="s">
        <v>539</v>
      </c>
      <c r="B289" s="12" t="s">
        <v>480</v>
      </c>
      <c r="C289" s="12" t="s">
        <v>481</v>
      </c>
      <c r="D289" s="15">
        <v>7.0</v>
      </c>
      <c r="E289" s="15">
        <v>28.0</v>
      </c>
      <c r="F289" s="15">
        <v>0.0</v>
      </c>
      <c r="G289" s="15">
        <v>1.0</v>
      </c>
      <c r="H289" s="15">
        <v>0.0</v>
      </c>
      <c r="I289" s="15">
        <v>1.0</v>
      </c>
      <c r="J289" s="18">
        <v>0.03571428571428571</v>
      </c>
      <c r="K289" s="18">
        <v>0.0</v>
      </c>
      <c r="L289" s="15">
        <v>0.0</v>
      </c>
      <c r="M289" s="21">
        <v>0.0</v>
      </c>
    </row>
    <row r="290">
      <c r="A290" s="12" t="s">
        <v>739</v>
      </c>
      <c r="B290" s="12" t="s">
        <v>775</v>
      </c>
      <c r="C290" s="12" t="s">
        <v>744</v>
      </c>
      <c r="D290" s="15">
        <v>4.0</v>
      </c>
      <c r="E290" s="15">
        <v>16.0</v>
      </c>
      <c r="F290" s="15">
        <v>0.0</v>
      </c>
      <c r="G290" s="15">
        <v>2.0</v>
      </c>
      <c r="H290" s="15">
        <v>0.0</v>
      </c>
      <c r="I290" s="15">
        <v>2.0</v>
      </c>
      <c r="J290" s="18">
        <v>0.125</v>
      </c>
      <c r="K290" s="18">
        <v>0.0</v>
      </c>
      <c r="L290" s="15">
        <v>0.0</v>
      </c>
      <c r="M290" s="21">
        <v>0.0</v>
      </c>
    </row>
    <row r="291">
      <c r="A291" s="12" t="s">
        <v>751</v>
      </c>
      <c r="B291" s="12" t="s">
        <v>785</v>
      </c>
      <c r="C291" s="12" t="s">
        <v>744</v>
      </c>
      <c r="D291" s="15">
        <v>4.0</v>
      </c>
      <c r="E291" s="15">
        <v>16.0</v>
      </c>
      <c r="F291" s="15">
        <v>0.0</v>
      </c>
      <c r="G291" s="15">
        <v>0.0</v>
      </c>
      <c r="H291" s="15">
        <v>0.0</v>
      </c>
      <c r="I291" s="15">
        <v>0.0</v>
      </c>
      <c r="J291" s="18">
        <v>0.0</v>
      </c>
      <c r="K291" s="18" t="e">
        <v>#DIV/0!</v>
      </c>
      <c r="L291" s="15">
        <v>0.0</v>
      </c>
      <c r="M291" s="21">
        <v>0.0</v>
      </c>
    </row>
    <row r="292">
      <c r="A292" s="12" t="s">
        <v>756</v>
      </c>
      <c r="B292" s="12" t="s">
        <v>477</v>
      </c>
      <c r="C292" s="12" t="s">
        <v>787</v>
      </c>
      <c r="D292" s="15">
        <v>4.0</v>
      </c>
      <c r="E292" s="15">
        <v>16.0</v>
      </c>
      <c r="F292" s="15">
        <v>0.0</v>
      </c>
      <c r="G292" s="15">
        <v>0.0</v>
      </c>
      <c r="H292" s="15">
        <v>0.0</v>
      </c>
      <c r="I292" s="15">
        <v>0.0</v>
      </c>
      <c r="J292" s="18">
        <v>0.0</v>
      </c>
      <c r="K292" s="18" t="e">
        <v>#DIV/0!</v>
      </c>
      <c r="L292" s="15">
        <v>0.0</v>
      </c>
      <c r="M292" s="21">
        <v>0.0</v>
      </c>
    </row>
    <row r="293">
      <c r="A293" s="12" t="s">
        <v>772</v>
      </c>
      <c r="B293" s="12" t="s">
        <v>815</v>
      </c>
      <c r="C293" s="12" t="s">
        <v>422</v>
      </c>
      <c r="D293" s="15">
        <v>5.0</v>
      </c>
      <c r="E293" s="15">
        <v>20.0</v>
      </c>
      <c r="F293" s="15">
        <v>0.0</v>
      </c>
      <c r="G293" s="15">
        <v>0.0</v>
      </c>
      <c r="H293" s="15">
        <v>0.0</v>
      </c>
      <c r="I293" s="15">
        <v>0.0</v>
      </c>
      <c r="J293" s="18">
        <v>0.0</v>
      </c>
      <c r="K293" s="18" t="e">
        <v>#DIV/0!</v>
      </c>
      <c r="L293" s="15">
        <v>0.0</v>
      </c>
      <c r="M293" s="21">
        <v>0.0</v>
      </c>
    </row>
    <row r="294">
      <c r="A294" s="12" t="s">
        <v>774</v>
      </c>
      <c r="B294" s="12" t="s">
        <v>754</v>
      </c>
      <c r="C294" s="12" t="s">
        <v>484</v>
      </c>
      <c r="D294" s="15">
        <v>5.0</v>
      </c>
      <c r="E294" s="15">
        <v>20.0</v>
      </c>
      <c r="F294" s="15">
        <v>0.0</v>
      </c>
      <c r="G294" s="15">
        <v>0.0</v>
      </c>
      <c r="H294" s="15">
        <v>0.0</v>
      </c>
      <c r="I294" s="15">
        <v>0.0</v>
      </c>
      <c r="J294" s="18">
        <v>0.0</v>
      </c>
      <c r="K294" s="18" t="e">
        <v>#DIV/0!</v>
      </c>
      <c r="L294" s="15">
        <v>0.0</v>
      </c>
      <c r="M294" s="21">
        <v>0.0</v>
      </c>
    </row>
    <row r="295">
      <c r="A295" s="12" t="s">
        <v>777</v>
      </c>
      <c r="B295" s="12" t="s">
        <v>687</v>
      </c>
      <c r="C295" s="12" t="s">
        <v>653</v>
      </c>
      <c r="D295" s="15">
        <v>5.0</v>
      </c>
      <c r="E295" s="15">
        <v>20.0</v>
      </c>
      <c r="F295" s="15">
        <v>0.0</v>
      </c>
      <c r="G295" s="15">
        <v>0.0</v>
      </c>
      <c r="H295" s="15">
        <v>0.0</v>
      </c>
      <c r="I295" s="15">
        <v>0.0</v>
      </c>
      <c r="J295" s="18">
        <v>0.0</v>
      </c>
      <c r="K295" s="18" t="e">
        <v>#DIV/0!</v>
      </c>
      <c r="L295" s="15">
        <v>0.0</v>
      </c>
      <c r="M295" s="21">
        <v>0.0</v>
      </c>
    </row>
    <row r="296">
      <c r="A296" s="12" t="s">
        <v>779</v>
      </c>
      <c r="B296" s="12" t="s">
        <v>817</v>
      </c>
      <c r="C296" s="12" t="s">
        <v>818</v>
      </c>
      <c r="D296" s="15">
        <v>4.0</v>
      </c>
      <c r="E296" s="15">
        <v>16.0</v>
      </c>
      <c r="F296" s="15">
        <v>0.0</v>
      </c>
      <c r="G296" s="15">
        <v>0.0</v>
      </c>
      <c r="H296" s="15">
        <v>0.0</v>
      </c>
      <c r="I296" s="15">
        <v>0.0</v>
      </c>
      <c r="J296" s="18">
        <v>0.0</v>
      </c>
      <c r="K296" s="18" t="e">
        <v>#DIV/0!</v>
      </c>
      <c r="L296" s="15">
        <v>0.0</v>
      </c>
      <c r="M296" s="21">
        <v>0.0</v>
      </c>
    </row>
    <row r="297">
      <c r="A297" s="12" t="s">
        <v>782</v>
      </c>
      <c r="B297" s="12" t="s">
        <v>820</v>
      </c>
      <c r="C297" s="12" t="s">
        <v>787</v>
      </c>
      <c r="D297" s="15">
        <v>4.0</v>
      </c>
      <c r="E297" s="15">
        <v>16.0</v>
      </c>
      <c r="F297" s="15">
        <v>0.0</v>
      </c>
      <c r="G297" s="15">
        <v>2.0</v>
      </c>
      <c r="H297" s="15">
        <v>0.0</v>
      </c>
      <c r="I297" s="15">
        <v>2.0</v>
      </c>
      <c r="J297" s="18">
        <v>0.125</v>
      </c>
      <c r="K297" s="18">
        <v>0.0</v>
      </c>
      <c r="L297" s="15">
        <v>0.0</v>
      </c>
      <c r="M297" s="21">
        <v>0.0</v>
      </c>
    </row>
    <row r="298">
      <c r="A298" s="12" t="s">
        <v>792</v>
      </c>
      <c r="B298" s="12" t="s">
        <v>832</v>
      </c>
      <c r="C298" s="12" t="s">
        <v>741</v>
      </c>
      <c r="D298" s="15">
        <v>4.0</v>
      </c>
      <c r="E298" s="15">
        <v>16.0</v>
      </c>
      <c r="F298" s="15">
        <v>0.0</v>
      </c>
      <c r="G298" s="15">
        <v>0.0</v>
      </c>
      <c r="H298" s="15">
        <v>0.0</v>
      </c>
      <c r="I298" s="15">
        <v>0.0</v>
      </c>
      <c r="J298" s="18">
        <v>0.0</v>
      </c>
      <c r="K298" s="18" t="e">
        <v>#DIV/0!</v>
      </c>
      <c r="L298" s="15">
        <v>0.0</v>
      </c>
      <c r="M298" s="21">
        <v>0.0</v>
      </c>
    </row>
    <row r="299">
      <c r="A299" s="12" t="s">
        <v>806</v>
      </c>
      <c r="B299" s="12" t="s">
        <v>689</v>
      </c>
      <c r="C299" s="12" t="s">
        <v>356</v>
      </c>
      <c r="D299" s="15">
        <v>7.0</v>
      </c>
      <c r="E299" s="15">
        <v>28.0</v>
      </c>
      <c r="F299" s="15">
        <v>0.0</v>
      </c>
      <c r="G299" s="15">
        <v>0.0</v>
      </c>
      <c r="H299" s="15">
        <v>0.0</v>
      </c>
      <c r="I299" s="15">
        <v>0.0</v>
      </c>
      <c r="J299" s="18">
        <v>0.0</v>
      </c>
      <c r="K299" s="18" t="e">
        <v>#DIV/0!</v>
      </c>
      <c r="L299" s="15">
        <v>0.0</v>
      </c>
      <c r="M299" s="21">
        <v>0.0</v>
      </c>
    </row>
    <row r="300">
      <c r="A300" s="12" t="s">
        <v>572</v>
      </c>
      <c r="B300" s="12" t="s">
        <v>563</v>
      </c>
      <c r="C300" s="12" t="s">
        <v>481</v>
      </c>
      <c r="D300" s="15">
        <v>7.0</v>
      </c>
      <c r="E300" s="15">
        <v>28.0</v>
      </c>
      <c r="F300" s="15">
        <v>0.0</v>
      </c>
      <c r="G300" s="15">
        <v>0.0</v>
      </c>
      <c r="H300" s="15">
        <v>0.0</v>
      </c>
      <c r="I300" s="15">
        <v>0.0</v>
      </c>
      <c r="J300" s="18">
        <v>0.0</v>
      </c>
      <c r="K300" s="18" t="e">
        <v>#DIV/0!</v>
      </c>
      <c r="L300" s="15">
        <v>0.0</v>
      </c>
      <c r="M300" s="21">
        <v>0.0</v>
      </c>
    </row>
    <row r="301">
      <c r="A301" s="12" t="s">
        <v>816</v>
      </c>
      <c r="B301" s="12" t="s">
        <v>840</v>
      </c>
      <c r="C301" s="12" t="s">
        <v>484</v>
      </c>
      <c r="D301" s="15">
        <v>5.0</v>
      </c>
      <c r="E301" s="15">
        <v>20.0</v>
      </c>
      <c r="F301" s="15">
        <v>0.0</v>
      </c>
      <c r="G301" s="15">
        <v>0.0</v>
      </c>
      <c r="H301" s="15">
        <v>0.0</v>
      </c>
      <c r="I301" s="15">
        <v>0.0</v>
      </c>
      <c r="J301" s="18">
        <v>0.0</v>
      </c>
      <c r="K301" s="18" t="e">
        <v>#DIV/0!</v>
      </c>
      <c r="L301" s="15">
        <v>0.0</v>
      </c>
      <c r="M301" s="21">
        <v>0.0</v>
      </c>
    </row>
    <row r="302">
      <c r="A302" s="12" t="s">
        <v>819</v>
      </c>
      <c r="B302" s="12" t="s">
        <v>200</v>
      </c>
      <c r="C302" s="12" t="s">
        <v>324</v>
      </c>
      <c r="D302" s="15">
        <v>5.0</v>
      </c>
      <c r="E302" s="15">
        <v>20.0</v>
      </c>
      <c r="F302" s="15">
        <v>0.0</v>
      </c>
      <c r="G302" s="15">
        <v>1.0</v>
      </c>
      <c r="H302" s="15">
        <v>0.0</v>
      </c>
      <c r="I302" s="15">
        <v>1.0</v>
      </c>
      <c r="J302" s="18">
        <v>0.05</v>
      </c>
      <c r="K302" s="18">
        <v>0.0</v>
      </c>
      <c r="L302" s="15">
        <v>0.0</v>
      </c>
      <c r="M302" s="21">
        <v>0.0</v>
      </c>
    </row>
    <row r="303">
      <c r="A303" s="12" t="s">
        <v>821</v>
      </c>
      <c r="B303" s="12" t="s">
        <v>757</v>
      </c>
      <c r="C303" s="12" t="s">
        <v>628</v>
      </c>
      <c r="D303" s="15">
        <v>5.0</v>
      </c>
      <c r="E303" s="15">
        <v>20.0</v>
      </c>
      <c r="F303" s="15">
        <v>1.0</v>
      </c>
      <c r="G303" s="15">
        <v>1.0</v>
      </c>
      <c r="H303" s="15">
        <v>1.0</v>
      </c>
      <c r="I303" s="15">
        <v>3.0</v>
      </c>
      <c r="J303" s="18">
        <v>0.15</v>
      </c>
      <c r="K303" s="18">
        <v>0.3333333333333333</v>
      </c>
      <c r="L303" s="15">
        <v>0.0</v>
      </c>
      <c r="M303" s="21">
        <v>0.0</v>
      </c>
    </row>
    <row r="304">
      <c r="A304" s="12" t="s">
        <v>803</v>
      </c>
      <c r="B304" s="12" t="s">
        <v>862</v>
      </c>
      <c r="C304" s="12" t="s">
        <v>860</v>
      </c>
      <c r="D304" s="15">
        <v>4.0</v>
      </c>
      <c r="E304" s="15">
        <v>16.0</v>
      </c>
      <c r="F304" s="15">
        <v>0.0</v>
      </c>
      <c r="G304" s="15">
        <v>1.0</v>
      </c>
      <c r="H304" s="15">
        <v>0.0</v>
      </c>
      <c r="I304" s="15">
        <v>1.0</v>
      </c>
      <c r="J304" s="18">
        <v>0.0625</v>
      </c>
      <c r="K304" s="18">
        <v>0.0</v>
      </c>
      <c r="L304" s="15">
        <v>0.0</v>
      </c>
      <c r="M304" s="21">
        <v>0.0</v>
      </c>
    </row>
    <row r="305">
      <c r="A305" s="12" t="s">
        <v>836</v>
      </c>
      <c r="B305" s="12" t="s">
        <v>865</v>
      </c>
      <c r="C305" s="12" t="s">
        <v>601</v>
      </c>
      <c r="D305" s="15">
        <v>6.0</v>
      </c>
      <c r="E305" s="15">
        <v>24.0</v>
      </c>
      <c r="F305" s="15">
        <v>0.0</v>
      </c>
      <c r="G305" s="15">
        <v>0.0</v>
      </c>
      <c r="H305" s="15">
        <v>0.0</v>
      </c>
      <c r="I305" s="15">
        <v>0.0</v>
      </c>
      <c r="J305" s="18">
        <v>0.0</v>
      </c>
      <c r="K305" s="18" t="e">
        <v>#DIV/0!</v>
      </c>
      <c r="L305" s="15">
        <v>0.0</v>
      </c>
      <c r="M305" s="21">
        <v>0.0</v>
      </c>
    </row>
    <row r="306">
      <c r="A306" s="12" t="s">
        <v>730</v>
      </c>
      <c r="B306" s="12" t="s">
        <v>869</v>
      </c>
      <c r="C306" s="12" t="s">
        <v>447</v>
      </c>
      <c r="D306" s="15">
        <v>4.0</v>
      </c>
      <c r="E306" s="15">
        <v>16.0</v>
      </c>
      <c r="F306" s="15">
        <v>0.0</v>
      </c>
      <c r="G306" s="15">
        <v>0.0</v>
      </c>
      <c r="H306" s="15">
        <v>0.0</v>
      </c>
      <c r="I306" s="15">
        <v>0.0</v>
      </c>
      <c r="J306" s="18">
        <v>0.0</v>
      </c>
      <c r="K306" s="18" t="e">
        <v>#DIV/0!</v>
      </c>
      <c r="L306" s="15">
        <v>0.0</v>
      </c>
      <c r="M306" s="21">
        <v>0.0</v>
      </c>
    </row>
    <row r="307">
      <c r="A307" s="12" t="s">
        <v>845</v>
      </c>
      <c r="B307" s="12" t="s">
        <v>873</v>
      </c>
      <c r="C307" s="12" t="s">
        <v>823</v>
      </c>
      <c r="D307" s="15">
        <v>4.0</v>
      </c>
      <c r="E307" s="15">
        <v>16.0</v>
      </c>
      <c r="F307" s="15">
        <v>0.0</v>
      </c>
      <c r="G307" s="15">
        <v>1.0</v>
      </c>
      <c r="H307" s="15">
        <v>0.0</v>
      </c>
      <c r="I307" s="15">
        <v>1.0</v>
      </c>
      <c r="J307" s="18">
        <v>0.0625</v>
      </c>
      <c r="K307" s="18">
        <v>0.0</v>
      </c>
      <c r="L307" s="15">
        <v>0.0</v>
      </c>
      <c r="M307" s="21">
        <v>0.0</v>
      </c>
    </row>
    <row r="308">
      <c r="A308" s="12" t="s">
        <v>847</v>
      </c>
      <c r="B308" s="12" t="s">
        <v>874</v>
      </c>
      <c r="C308" s="12" t="s">
        <v>439</v>
      </c>
      <c r="D308" s="15">
        <v>4.0</v>
      </c>
      <c r="E308" s="15">
        <v>16.0</v>
      </c>
      <c r="F308" s="15">
        <v>0.0</v>
      </c>
      <c r="G308" s="15">
        <v>0.0</v>
      </c>
      <c r="H308" s="15">
        <v>0.0</v>
      </c>
      <c r="I308" s="15">
        <v>0.0</v>
      </c>
      <c r="J308" s="18">
        <v>0.0</v>
      </c>
      <c r="K308" s="18" t="e">
        <v>#DIV/0!</v>
      </c>
      <c r="L308" s="15">
        <v>0.0</v>
      </c>
      <c r="M308" s="21">
        <v>0.0</v>
      </c>
    </row>
    <row r="309">
      <c r="A309" s="12" t="s">
        <v>582</v>
      </c>
      <c r="B309" s="12" t="s">
        <v>790</v>
      </c>
      <c r="C309" s="12" t="s">
        <v>490</v>
      </c>
      <c r="D309" s="15">
        <v>6.0</v>
      </c>
      <c r="E309" s="15">
        <v>24.0</v>
      </c>
      <c r="F309" s="15">
        <v>0.0</v>
      </c>
      <c r="G309" s="15">
        <v>0.0</v>
      </c>
      <c r="H309" s="15">
        <v>0.0</v>
      </c>
      <c r="I309" s="15">
        <v>0.0</v>
      </c>
      <c r="J309" s="18">
        <v>0.0</v>
      </c>
      <c r="K309" s="18" t="e">
        <v>#DIV/0!</v>
      </c>
      <c r="L309" s="15">
        <v>0.0</v>
      </c>
      <c r="M309" s="21">
        <v>0.0</v>
      </c>
    </row>
    <row r="310">
      <c r="A310" s="12" t="s">
        <v>60</v>
      </c>
      <c r="B310" s="12" t="s">
        <v>848</v>
      </c>
      <c r="C310" s="12" t="s">
        <v>201</v>
      </c>
      <c r="D310" s="15">
        <v>3.0</v>
      </c>
      <c r="E310" s="15">
        <v>12.0</v>
      </c>
      <c r="F310" s="15">
        <v>0.0</v>
      </c>
      <c r="G310" s="15">
        <v>0.0</v>
      </c>
      <c r="H310" s="15">
        <v>0.0</v>
      </c>
      <c r="I310" s="15">
        <v>0.0</v>
      </c>
      <c r="J310" s="18">
        <v>0.0</v>
      </c>
      <c r="K310" s="18" t="e">
        <v>#DIV/0!</v>
      </c>
      <c r="L310" s="15">
        <v>0.0</v>
      </c>
      <c r="M310" s="21">
        <v>0.0</v>
      </c>
    </row>
    <row r="311">
      <c r="A311" s="12" t="s">
        <v>880</v>
      </c>
      <c r="B311" s="12" t="s">
        <v>525</v>
      </c>
      <c r="C311" s="12" t="s">
        <v>444</v>
      </c>
      <c r="D311" s="15">
        <v>7.0</v>
      </c>
      <c r="E311" s="15">
        <v>28.0</v>
      </c>
      <c r="F311" s="15">
        <v>0.0</v>
      </c>
      <c r="G311" s="15">
        <v>1.0</v>
      </c>
      <c r="H311" s="15">
        <v>0.0</v>
      </c>
      <c r="I311" s="15">
        <v>1.0</v>
      </c>
      <c r="J311" s="18">
        <v>0.03571428571428571</v>
      </c>
      <c r="K311" s="18">
        <v>0.0</v>
      </c>
      <c r="L311" s="15">
        <v>0.0</v>
      </c>
      <c r="M311" s="21">
        <v>0.0</v>
      </c>
    </row>
    <row r="312">
      <c r="A312" s="12" t="s">
        <v>891</v>
      </c>
      <c r="B312" s="12" t="s">
        <v>920</v>
      </c>
      <c r="C312" s="12" t="s">
        <v>669</v>
      </c>
      <c r="D312" s="15">
        <v>4.0</v>
      </c>
      <c r="E312" s="15">
        <v>16.0</v>
      </c>
      <c r="F312" s="15">
        <v>0.0</v>
      </c>
      <c r="G312" s="15">
        <v>1.0</v>
      </c>
      <c r="H312" s="15">
        <v>0.0</v>
      </c>
      <c r="I312" s="15">
        <v>1.0</v>
      </c>
      <c r="J312" s="18">
        <v>0.0625</v>
      </c>
      <c r="K312" s="18">
        <v>0.0</v>
      </c>
      <c r="L312" s="15">
        <v>0.0</v>
      </c>
      <c r="M312" s="21">
        <v>0.0</v>
      </c>
    </row>
    <row r="313">
      <c r="A313" s="12" t="s">
        <v>895</v>
      </c>
      <c r="B313" s="12" t="s">
        <v>928</v>
      </c>
      <c r="C313" s="12" t="s">
        <v>929</v>
      </c>
      <c r="D313" s="15">
        <v>4.0</v>
      </c>
      <c r="E313" s="15">
        <v>16.0</v>
      </c>
      <c r="F313" s="15">
        <v>0.0</v>
      </c>
      <c r="G313" s="15">
        <v>2.0</v>
      </c>
      <c r="H313" s="15">
        <v>0.0</v>
      </c>
      <c r="I313" s="15">
        <v>2.0</v>
      </c>
      <c r="J313" s="18">
        <v>0.125</v>
      </c>
      <c r="K313" s="18">
        <v>0.0</v>
      </c>
      <c r="L313" s="15">
        <v>0.0</v>
      </c>
      <c r="M313" s="21">
        <v>0.0</v>
      </c>
    </row>
    <row r="314">
      <c r="A314" s="12" t="s">
        <v>896</v>
      </c>
      <c r="B314" s="12" t="s">
        <v>754</v>
      </c>
      <c r="C314" s="12" t="s">
        <v>614</v>
      </c>
      <c r="D314" s="15">
        <v>4.0</v>
      </c>
      <c r="E314" s="15">
        <v>16.0</v>
      </c>
      <c r="F314" s="15">
        <v>0.0</v>
      </c>
      <c r="G314" s="15">
        <v>0.0</v>
      </c>
      <c r="H314" s="15">
        <v>0.0</v>
      </c>
      <c r="I314" s="15">
        <v>0.0</v>
      </c>
      <c r="J314" s="18">
        <v>0.0</v>
      </c>
      <c r="K314" s="18" t="e">
        <v>#DIV/0!</v>
      </c>
      <c r="L314" s="15">
        <v>0.0</v>
      </c>
      <c r="M314" s="21">
        <v>0.0</v>
      </c>
    </row>
    <row r="315">
      <c r="A315" s="12" t="s">
        <v>912</v>
      </c>
      <c r="B315" s="12" t="s">
        <v>956</v>
      </c>
      <c r="C315" s="12" t="s">
        <v>957</v>
      </c>
      <c r="D315" s="15">
        <v>5.0</v>
      </c>
      <c r="E315" s="15">
        <v>20.0</v>
      </c>
      <c r="F315" s="15">
        <v>0.0</v>
      </c>
      <c r="G315" s="15">
        <v>5.0</v>
      </c>
      <c r="H315" s="15">
        <v>0.0</v>
      </c>
      <c r="I315" s="15">
        <v>5.0</v>
      </c>
      <c r="J315" s="18">
        <v>0.25</v>
      </c>
      <c r="K315" s="18">
        <v>0.0</v>
      </c>
      <c r="L315" s="15">
        <v>0.0</v>
      </c>
      <c r="M315" s="21">
        <v>0.0</v>
      </c>
    </row>
    <row r="316">
      <c r="A316" s="12" t="s">
        <v>915</v>
      </c>
      <c r="B316" s="12" t="s">
        <v>892</v>
      </c>
      <c r="C316" s="12" t="s">
        <v>411</v>
      </c>
      <c r="D316" s="15">
        <v>5.0</v>
      </c>
      <c r="E316" s="15">
        <v>20.0</v>
      </c>
      <c r="F316" s="15">
        <v>0.0</v>
      </c>
      <c r="G316" s="15">
        <v>0.0</v>
      </c>
      <c r="H316" s="15">
        <v>0.0</v>
      </c>
      <c r="I316" s="15">
        <v>0.0</v>
      </c>
      <c r="J316" s="18">
        <v>0.0</v>
      </c>
      <c r="K316" s="18" t="e">
        <v>#DIV/0!</v>
      </c>
      <c r="L316" s="15">
        <v>0.0</v>
      </c>
      <c r="M316" s="21">
        <v>0.0</v>
      </c>
    </row>
    <row r="317">
      <c r="A317" s="12" t="s">
        <v>677</v>
      </c>
      <c r="B317" s="12" t="s">
        <v>871</v>
      </c>
      <c r="C317" s="12" t="s">
        <v>475</v>
      </c>
      <c r="D317" s="15">
        <v>5.0</v>
      </c>
      <c r="E317" s="15">
        <v>20.0</v>
      </c>
      <c r="F317" s="15">
        <v>0.0</v>
      </c>
      <c r="G317" s="15">
        <v>0.0</v>
      </c>
      <c r="H317" s="15">
        <v>0.0</v>
      </c>
      <c r="I317" s="15">
        <v>0.0</v>
      </c>
      <c r="J317" s="18">
        <v>0.0</v>
      </c>
      <c r="K317" s="18" t="e">
        <v>#DIV/0!</v>
      </c>
      <c r="L317" s="15">
        <v>0.0</v>
      </c>
      <c r="M317" s="21">
        <v>0.0</v>
      </c>
    </row>
    <row r="318">
      <c r="A318" s="12" t="s">
        <v>934</v>
      </c>
      <c r="B318" s="12" t="s">
        <v>809</v>
      </c>
      <c r="C318" s="12" t="s">
        <v>270</v>
      </c>
      <c r="D318" s="15">
        <v>9.0</v>
      </c>
      <c r="E318" s="15">
        <v>36.0</v>
      </c>
      <c r="F318" s="15">
        <v>0.0</v>
      </c>
      <c r="G318" s="15">
        <v>0.0</v>
      </c>
      <c r="H318" s="15">
        <v>0.0</v>
      </c>
      <c r="I318" s="15">
        <v>0.0</v>
      </c>
      <c r="J318" s="18">
        <v>0.0</v>
      </c>
      <c r="K318" s="18" t="e">
        <v>#DIV/0!</v>
      </c>
      <c r="L318" s="15">
        <v>0.0</v>
      </c>
      <c r="M318" s="21">
        <v>0.0</v>
      </c>
    </row>
    <row r="319">
      <c r="A319" s="12" t="s">
        <v>939</v>
      </c>
      <c r="B319" s="12" t="s">
        <v>734</v>
      </c>
      <c r="C319" s="12" t="s">
        <v>965</v>
      </c>
      <c r="D319" s="15">
        <v>4.0</v>
      </c>
      <c r="E319" s="15">
        <v>16.0</v>
      </c>
      <c r="F319" s="15">
        <v>0.0</v>
      </c>
      <c r="G319" s="15">
        <v>0.0</v>
      </c>
      <c r="H319" s="15">
        <v>0.0</v>
      </c>
      <c r="I319" s="15">
        <v>0.0</v>
      </c>
      <c r="J319" s="18">
        <v>0.0</v>
      </c>
      <c r="K319" s="18" t="e">
        <v>#DIV/0!</v>
      </c>
      <c r="L319" s="15">
        <v>0.0</v>
      </c>
      <c r="M319" s="21">
        <v>0.0</v>
      </c>
    </row>
    <row r="320">
      <c r="A320" s="12" t="s">
        <v>946</v>
      </c>
      <c r="B320" s="12" t="s">
        <v>942</v>
      </c>
      <c r="C320" s="12" t="s">
        <v>340</v>
      </c>
      <c r="D320" s="15">
        <v>6.0</v>
      </c>
      <c r="E320" s="15">
        <v>24.0</v>
      </c>
      <c r="F320" s="15">
        <v>0.0</v>
      </c>
      <c r="G320" s="15">
        <v>0.0</v>
      </c>
      <c r="H320" s="15">
        <v>0.0</v>
      </c>
      <c r="I320" s="15">
        <v>0.0</v>
      </c>
      <c r="J320" s="18">
        <v>0.0</v>
      </c>
      <c r="K320" s="18" t="e">
        <v>#DIV/0!</v>
      </c>
      <c r="L320" s="15">
        <v>0.0</v>
      </c>
      <c r="M320" s="21">
        <v>0.0</v>
      </c>
    </row>
    <row r="321">
      <c r="A321" s="12" t="s">
        <v>948</v>
      </c>
      <c r="B321" s="12" t="s">
        <v>835</v>
      </c>
      <c r="C321" s="12" t="s">
        <v>628</v>
      </c>
      <c r="D321" s="15">
        <v>5.0</v>
      </c>
      <c r="E321" s="15">
        <v>20.0</v>
      </c>
      <c r="F321" s="15">
        <v>0.0</v>
      </c>
      <c r="G321" s="15">
        <v>0.0</v>
      </c>
      <c r="H321" s="15">
        <v>0.0</v>
      </c>
      <c r="I321" s="15">
        <v>0.0</v>
      </c>
      <c r="J321" s="18">
        <v>0.0</v>
      </c>
      <c r="K321" s="18" t="e">
        <v>#DIV/0!</v>
      </c>
      <c r="L321" s="15">
        <v>0.0</v>
      </c>
      <c r="M321" s="21">
        <v>0.0</v>
      </c>
    </row>
    <row r="322">
      <c r="A322" s="12" t="s">
        <v>952</v>
      </c>
      <c r="B322" s="12" t="s">
        <v>972</v>
      </c>
      <c r="C322" s="12" t="s">
        <v>544</v>
      </c>
      <c r="D322" s="15">
        <v>4.0</v>
      </c>
      <c r="E322" s="15">
        <v>16.0</v>
      </c>
      <c r="F322" s="15">
        <v>0.0</v>
      </c>
      <c r="G322" s="15">
        <v>3.0</v>
      </c>
      <c r="H322" s="15">
        <v>0.0</v>
      </c>
      <c r="I322" s="15">
        <v>3.0</v>
      </c>
      <c r="J322" s="18">
        <v>0.1875</v>
      </c>
      <c r="K322" s="18">
        <v>0.0</v>
      </c>
      <c r="L322" s="15">
        <v>0.0</v>
      </c>
      <c r="M322" s="21">
        <v>0.0</v>
      </c>
    </row>
    <row r="323">
      <c r="A323" s="12" t="s">
        <v>798</v>
      </c>
      <c r="B323" s="12" t="s">
        <v>893</v>
      </c>
      <c r="C323" s="12" t="s">
        <v>860</v>
      </c>
      <c r="D323" s="15">
        <v>4.0</v>
      </c>
      <c r="E323" s="15">
        <v>16.0</v>
      </c>
      <c r="F323" s="15">
        <v>1.0</v>
      </c>
      <c r="G323" s="15">
        <v>0.0</v>
      </c>
      <c r="H323" s="15">
        <v>1.0</v>
      </c>
      <c r="I323" s="15">
        <v>2.0</v>
      </c>
      <c r="J323" s="18">
        <v>0.125</v>
      </c>
      <c r="K323" s="18">
        <v>0.5</v>
      </c>
      <c r="L323" s="15">
        <v>0.0</v>
      </c>
      <c r="M323" s="21">
        <v>0.0</v>
      </c>
    </row>
    <row r="324">
      <c r="A324" s="12" t="s">
        <v>958</v>
      </c>
      <c r="B324" s="12" t="s">
        <v>976</v>
      </c>
      <c r="C324" s="12" t="s">
        <v>642</v>
      </c>
      <c r="D324" s="15">
        <v>4.0</v>
      </c>
      <c r="E324" s="15">
        <v>16.0</v>
      </c>
      <c r="F324" s="15">
        <v>0.0</v>
      </c>
      <c r="G324" s="15">
        <v>0.0</v>
      </c>
      <c r="H324" s="15">
        <v>0.0</v>
      </c>
      <c r="I324" s="15">
        <v>0.0</v>
      </c>
      <c r="J324" s="18">
        <v>0.0</v>
      </c>
      <c r="K324" s="18" t="e">
        <v>#DIV/0!</v>
      </c>
      <c r="L324" s="15">
        <v>0.0</v>
      </c>
      <c r="M324" s="21">
        <v>0.0</v>
      </c>
    </row>
    <row r="325">
      <c r="A325" s="12" t="s">
        <v>960</v>
      </c>
      <c r="B325" s="12" t="s">
        <v>1103</v>
      </c>
      <c r="C325" s="12" t="s">
        <v>478</v>
      </c>
      <c r="D325" s="15">
        <v>6.0</v>
      </c>
      <c r="E325" s="15">
        <v>24.0</v>
      </c>
      <c r="F325" s="15">
        <v>0.0</v>
      </c>
      <c r="G325" s="15">
        <v>0.0</v>
      </c>
      <c r="H325" s="15">
        <v>0.0</v>
      </c>
      <c r="I325" s="15">
        <v>0.0</v>
      </c>
      <c r="J325" s="18">
        <v>0.0</v>
      </c>
      <c r="K325" s="18" t="e">
        <v>#DIV/0!</v>
      </c>
      <c r="L325" s="15">
        <v>0.0</v>
      </c>
      <c r="M325" s="21">
        <v>0.0</v>
      </c>
    </row>
    <row r="326">
      <c r="A326" s="12" t="s">
        <v>964</v>
      </c>
      <c r="B326" s="12" t="s">
        <v>980</v>
      </c>
      <c r="C326" s="12" t="s">
        <v>547</v>
      </c>
      <c r="D326" s="15">
        <v>4.0</v>
      </c>
      <c r="E326" s="15">
        <v>16.0</v>
      </c>
      <c r="F326" s="15">
        <v>0.0</v>
      </c>
      <c r="G326" s="15">
        <v>0.0</v>
      </c>
      <c r="H326" s="15">
        <v>0.0</v>
      </c>
      <c r="I326" s="15">
        <v>0.0</v>
      </c>
      <c r="J326" s="18">
        <v>0.0</v>
      </c>
      <c r="K326" s="18" t="e">
        <v>#DIV/0!</v>
      </c>
      <c r="L326" s="15">
        <v>0.0</v>
      </c>
      <c r="M326" s="21">
        <v>0.0</v>
      </c>
    </row>
    <row r="327">
      <c r="A327" s="12" t="s">
        <v>711</v>
      </c>
      <c r="B327" s="12" t="s">
        <v>982</v>
      </c>
      <c r="C327" s="12" t="s">
        <v>735</v>
      </c>
      <c r="D327" s="15">
        <v>4.0</v>
      </c>
      <c r="E327" s="15">
        <v>16.0</v>
      </c>
      <c r="F327" s="15">
        <v>0.0</v>
      </c>
      <c r="G327" s="15">
        <v>0.0</v>
      </c>
      <c r="H327" s="15">
        <v>0.0</v>
      </c>
      <c r="I327" s="15">
        <v>0.0</v>
      </c>
      <c r="J327" s="18">
        <v>0.0</v>
      </c>
      <c r="K327" s="18" t="e">
        <v>#DIV/0!</v>
      </c>
      <c r="L327" s="15">
        <v>0.0</v>
      </c>
      <c r="M327" s="21">
        <v>0.0</v>
      </c>
    </row>
    <row r="328">
      <c r="A328" s="12" t="s">
        <v>971</v>
      </c>
      <c r="B328" s="12" t="s">
        <v>986</v>
      </c>
      <c r="C328" s="12" t="s">
        <v>706</v>
      </c>
      <c r="D328" s="15">
        <v>4.0</v>
      </c>
      <c r="E328" s="15">
        <v>16.0</v>
      </c>
      <c r="F328" s="15">
        <v>0.0</v>
      </c>
      <c r="G328" s="15">
        <v>2.0</v>
      </c>
      <c r="H328" s="15">
        <v>0.0</v>
      </c>
      <c r="I328" s="15">
        <v>2.0</v>
      </c>
      <c r="J328" s="18">
        <v>0.125</v>
      </c>
      <c r="K328" s="18">
        <v>0.0</v>
      </c>
      <c r="L328" s="15">
        <v>0.0</v>
      </c>
      <c r="M328" s="21">
        <v>0.0</v>
      </c>
    </row>
    <row r="329">
      <c r="A329" s="12" t="s">
        <v>707</v>
      </c>
      <c r="B329" s="12" t="s">
        <v>988</v>
      </c>
      <c r="C329" s="12" t="s">
        <v>735</v>
      </c>
      <c r="D329" s="15">
        <v>4.0</v>
      </c>
      <c r="E329" s="15">
        <v>16.0</v>
      </c>
      <c r="F329" s="15">
        <v>1.0</v>
      </c>
      <c r="G329" s="15">
        <v>0.0</v>
      </c>
      <c r="H329" s="15">
        <v>1.0</v>
      </c>
      <c r="I329" s="15">
        <v>2.0</v>
      </c>
      <c r="J329" s="18">
        <v>0.125</v>
      </c>
      <c r="K329" s="18">
        <v>0.5</v>
      </c>
      <c r="L329" s="15">
        <v>0.0</v>
      </c>
      <c r="M329" s="21">
        <v>0.0</v>
      </c>
    </row>
    <row r="330">
      <c r="A330" s="12" t="s">
        <v>808</v>
      </c>
      <c r="B330" s="12" t="s">
        <v>621</v>
      </c>
      <c r="C330" s="12" t="s">
        <v>781</v>
      </c>
      <c r="D330" s="15">
        <v>4.0</v>
      </c>
      <c r="E330" s="15">
        <v>16.0</v>
      </c>
      <c r="F330" s="15">
        <v>0.0</v>
      </c>
      <c r="G330" s="15">
        <v>1.0</v>
      </c>
      <c r="H330" s="15">
        <v>0.0</v>
      </c>
      <c r="I330" s="15">
        <v>1.0</v>
      </c>
      <c r="J330" s="18">
        <v>0.0625</v>
      </c>
      <c r="K330" s="18">
        <v>0.0</v>
      </c>
      <c r="L330" s="15">
        <v>0.0</v>
      </c>
      <c r="M330" s="21">
        <v>0.0</v>
      </c>
    </row>
    <row r="331">
      <c r="A331" s="12" t="s">
        <v>975</v>
      </c>
      <c r="B331" s="12" t="s">
        <v>992</v>
      </c>
      <c r="C331" s="12" t="s">
        <v>607</v>
      </c>
      <c r="D331" s="15">
        <v>4.0</v>
      </c>
      <c r="E331" s="15">
        <v>16.0</v>
      </c>
      <c r="F331" s="15">
        <v>0.0</v>
      </c>
      <c r="G331" s="15">
        <v>0.0</v>
      </c>
      <c r="H331" s="15">
        <v>0.0</v>
      </c>
      <c r="I331" s="15">
        <v>0.0</v>
      </c>
      <c r="J331" s="18">
        <v>0.0</v>
      </c>
      <c r="K331" s="18" t="e">
        <v>#DIV/0!</v>
      </c>
      <c r="L331" s="15">
        <v>0.0</v>
      </c>
      <c r="M331" s="21">
        <v>0.0</v>
      </c>
    </row>
    <row r="332">
      <c r="A332" s="12" t="s">
        <v>561</v>
      </c>
      <c r="B332" s="12" t="s">
        <v>253</v>
      </c>
      <c r="C332" s="12" t="s">
        <v>481</v>
      </c>
      <c r="D332" s="15">
        <v>7.0</v>
      </c>
      <c r="E332" s="15">
        <v>28.0</v>
      </c>
      <c r="F332" s="15">
        <v>0.0</v>
      </c>
      <c r="G332" s="15">
        <v>0.0</v>
      </c>
      <c r="H332" s="15">
        <v>0.0</v>
      </c>
      <c r="I332" s="15">
        <v>0.0</v>
      </c>
      <c r="J332" s="18">
        <v>0.0</v>
      </c>
      <c r="K332" s="18" t="e">
        <v>#DIV/0!</v>
      </c>
      <c r="L332" s="15">
        <v>0.0</v>
      </c>
      <c r="M332" s="21">
        <v>0.0</v>
      </c>
    </row>
    <row r="333">
      <c r="A333" s="12" t="s">
        <v>638</v>
      </c>
      <c r="B333" s="12" t="s">
        <v>995</v>
      </c>
      <c r="C333" s="12" t="s">
        <v>748</v>
      </c>
      <c r="D333" s="15">
        <v>4.0</v>
      </c>
      <c r="E333" s="15">
        <v>16.0</v>
      </c>
      <c r="F333" s="15">
        <v>0.0</v>
      </c>
      <c r="G333" s="15">
        <v>0.0</v>
      </c>
      <c r="H333" s="15">
        <v>0.0</v>
      </c>
      <c r="I333" s="15">
        <v>0.0</v>
      </c>
      <c r="J333" s="18">
        <v>0.0</v>
      </c>
      <c r="K333" s="18" t="e">
        <v>#DIV/0!</v>
      </c>
      <c r="L333" s="15">
        <v>0.0</v>
      </c>
      <c r="M333" s="21">
        <v>0.0</v>
      </c>
    </row>
    <row r="334">
      <c r="A334" s="12" t="s">
        <v>987</v>
      </c>
      <c r="B334" s="12" t="s">
        <v>944</v>
      </c>
      <c r="C334" s="12" t="s">
        <v>452</v>
      </c>
      <c r="D334" s="15">
        <v>7.0</v>
      </c>
      <c r="E334" s="15">
        <v>28.0</v>
      </c>
      <c r="F334" s="15">
        <v>0.0</v>
      </c>
      <c r="G334" s="15">
        <v>0.0</v>
      </c>
      <c r="H334" s="15">
        <v>0.0</v>
      </c>
      <c r="I334" s="15">
        <v>0.0</v>
      </c>
      <c r="J334" s="18">
        <v>0.0</v>
      </c>
      <c r="K334" s="18" t="e">
        <v>#DIV/0!</v>
      </c>
      <c r="L334" s="15">
        <v>0.0</v>
      </c>
      <c r="M334" s="21">
        <v>0.0</v>
      </c>
    </row>
    <row r="335">
      <c r="A335" s="12" t="s">
        <v>579</v>
      </c>
      <c r="B335" s="12" t="s">
        <v>766</v>
      </c>
      <c r="C335" s="12" t="s">
        <v>490</v>
      </c>
      <c r="D335" s="15">
        <v>6.0</v>
      </c>
      <c r="E335" s="15">
        <v>24.0</v>
      </c>
      <c r="F335" s="15">
        <v>0.0</v>
      </c>
      <c r="G335" s="15">
        <v>0.0</v>
      </c>
      <c r="H335" s="15">
        <v>0.0</v>
      </c>
      <c r="I335" s="15">
        <v>0.0</v>
      </c>
      <c r="J335" s="18">
        <v>0.0</v>
      </c>
      <c r="K335" s="18" t="e">
        <v>#DIV/0!</v>
      </c>
      <c r="L335" s="15">
        <v>0.0</v>
      </c>
      <c r="M335" s="21">
        <v>0.0</v>
      </c>
    </row>
    <row r="336">
      <c r="A336" s="12" t="s">
        <v>997</v>
      </c>
      <c r="B336" s="12" t="s">
        <v>807</v>
      </c>
      <c r="C336" s="12" t="s">
        <v>401</v>
      </c>
      <c r="D336" s="15">
        <v>12.0</v>
      </c>
      <c r="E336" s="15">
        <v>48.0</v>
      </c>
      <c r="F336" s="15">
        <v>0.0</v>
      </c>
      <c r="G336" s="15">
        <v>0.0</v>
      </c>
      <c r="H336" s="15">
        <v>0.0</v>
      </c>
      <c r="I336" s="15">
        <v>0.0</v>
      </c>
      <c r="J336" s="18">
        <v>0.0</v>
      </c>
      <c r="K336" s="18" t="e">
        <v>#DIV/0!</v>
      </c>
      <c r="L336" s="15">
        <v>0.0</v>
      </c>
      <c r="M336" s="21">
        <v>0.0</v>
      </c>
    </row>
    <row r="337">
      <c r="A337" s="12" t="s">
        <v>999</v>
      </c>
      <c r="B337" s="12" t="s">
        <v>451</v>
      </c>
      <c r="C337" s="12" t="s">
        <v>170</v>
      </c>
      <c r="D337" s="15">
        <v>10.0</v>
      </c>
      <c r="E337" s="15">
        <v>40.0</v>
      </c>
      <c r="F337" s="15">
        <v>0.0</v>
      </c>
      <c r="G337" s="15">
        <v>1.0</v>
      </c>
      <c r="H337" s="15">
        <v>0.0</v>
      </c>
      <c r="I337" s="15">
        <v>1.0</v>
      </c>
      <c r="J337" s="18">
        <v>0.025</v>
      </c>
      <c r="K337" s="18">
        <v>0.0</v>
      </c>
      <c r="L337" s="15">
        <v>0.0</v>
      </c>
      <c r="M337" s="21">
        <v>0.0</v>
      </c>
    </row>
    <row r="338">
      <c r="A338" s="12" t="s">
        <v>1000</v>
      </c>
      <c r="B338" s="12" t="s">
        <v>949</v>
      </c>
      <c r="C338" s="12" t="s">
        <v>428</v>
      </c>
      <c r="D338" s="15">
        <v>8.0</v>
      </c>
      <c r="E338" s="15">
        <v>32.0</v>
      </c>
      <c r="F338" s="15">
        <v>0.0</v>
      </c>
      <c r="G338" s="15">
        <v>0.0</v>
      </c>
      <c r="H338" s="15">
        <v>0.0</v>
      </c>
      <c r="I338" s="15">
        <v>0.0</v>
      </c>
      <c r="J338" s="18">
        <v>0.0</v>
      </c>
      <c r="K338" s="18" t="e">
        <v>#DIV/0!</v>
      </c>
      <c r="L338" s="15">
        <v>0.0</v>
      </c>
      <c r="M338" s="21">
        <v>0.0</v>
      </c>
    </row>
    <row r="339">
      <c r="A339" s="12" t="s">
        <v>1006</v>
      </c>
      <c r="B339" s="12" t="s">
        <v>1007</v>
      </c>
      <c r="C339" s="12" t="s">
        <v>187</v>
      </c>
      <c r="D339" s="15">
        <v>6.0</v>
      </c>
      <c r="E339" s="15">
        <v>24.0</v>
      </c>
      <c r="F339" s="15">
        <v>0.0</v>
      </c>
      <c r="G339" s="15">
        <v>0.0</v>
      </c>
      <c r="H339" s="15">
        <v>0.0</v>
      </c>
      <c r="I339" s="15">
        <v>0.0</v>
      </c>
      <c r="J339" s="18">
        <v>0.0</v>
      </c>
      <c r="K339" s="18" t="e">
        <v>#DIV/0!</v>
      </c>
      <c r="L339" s="15">
        <v>0.0</v>
      </c>
      <c r="M339" s="21">
        <v>0.0</v>
      </c>
    </row>
    <row r="340">
      <c r="A340" s="12" t="s">
        <v>1009</v>
      </c>
      <c r="B340" s="12" t="s">
        <v>951</v>
      </c>
      <c r="C340" s="12" t="s">
        <v>601</v>
      </c>
      <c r="D340" s="15">
        <v>6.0</v>
      </c>
      <c r="E340" s="15">
        <v>24.0</v>
      </c>
      <c r="F340" s="15">
        <v>0.0</v>
      </c>
      <c r="G340" s="15">
        <v>0.0</v>
      </c>
      <c r="H340" s="15">
        <v>0.0</v>
      </c>
      <c r="I340" s="15">
        <v>0.0</v>
      </c>
      <c r="J340" s="18">
        <v>0.0</v>
      </c>
      <c r="K340" s="18" t="e">
        <v>#DIV/0!</v>
      </c>
      <c r="L340" s="15">
        <v>0.0</v>
      </c>
      <c r="M340" s="21">
        <v>0.0</v>
      </c>
    </row>
    <row r="341">
      <c r="A341" s="12" t="s">
        <v>1011</v>
      </c>
      <c r="B341" s="12" t="s">
        <v>1030</v>
      </c>
      <c r="C341" s="12" t="s">
        <v>387</v>
      </c>
      <c r="D341" s="15">
        <v>5.0</v>
      </c>
      <c r="E341" s="15">
        <v>20.0</v>
      </c>
      <c r="F341" s="15">
        <v>0.0</v>
      </c>
      <c r="G341" s="15">
        <v>0.0</v>
      </c>
      <c r="H341" s="15">
        <v>0.0</v>
      </c>
      <c r="I341" s="15">
        <v>0.0</v>
      </c>
      <c r="J341" s="18">
        <v>0.0</v>
      </c>
      <c r="K341" s="18" t="e">
        <v>#DIV/0!</v>
      </c>
      <c r="L341" s="15">
        <v>0.0</v>
      </c>
      <c r="M341" s="21">
        <v>0.0</v>
      </c>
    </row>
    <row r="342">
      <c r="A342" s="12" t="s">
        <v>1013</v>
      </c>
      <c r="B342" s="12" t="s">
        <v>1031</v>
      </c>
      <c r="C342" s="12" t="s">
        <v>628</v>
      </c>
      <c r="D342" s="15">
        <v>5.0</v>
      </c>
      <c r="E342" s="15">
        <v>20.0</v>
      </c>
      <c r="F342" s="15">
        <v>0.0</v>
      </c>
      <c r="G342" s="15">
        <v>0.0</v>
      </c>
      <c r="H342" s="15">
        <v>0.0</v>
      </c>
      <c r="I342" s="15">
        <v>0.0</v>
      </c>
      <c r="J342" s="18">
        <v>0.0</v>
      </c>
      <c r="K342" s="18" t="e">
        <v>#DIV/0!</v>
      </c>
      <c r="L342" s="15">
        <v>0.0</v>
      </c>
      <c r="M342" s="21">
        <v>0.0</v>
      </c>
    </row>
    <row r="343">
      <c r="A343" s="12" t="s">
        <v>408</v>
      </c>
      <c r="B343" s="12" t="s">
        <v>503</v>
      </c>
      <c r="C343" s="12" t="s">
        <v>536</v>
      </c>
      <c r="D343" s="15">
        <v>5.0</v>
      </c>
      <c r="E343" s="15">
        <v>20.0</v>
      </c>
      <c r="F343" s="15">
        <v>0.0</v>
      </c>
      <c r="G343" s="15">
        <v>0.0</v>
      </c>
      <c r="H343" s="15">
        <v>0.0</v>
      </c>
      <c r="I343" s="15">
        <v>0.0</v>
      </c>
      <c r="J343" s="18">
        <v>0.0</v>
      </c>
      <c r="K343" s="18" t="e">
        <v>#DIV/0!</v>
      </c>
      <c r="L343" s="15">
        <v>0.0</v>
      </c>
      <c r="M343" s="21">
        <v>0.0</v>
      </c>
    </row>
    <row r="344">
      <c r="A344" s="12" t="s">
        <v>1022</v>
      </c>
      <c r="B344" s="12" t="s">
        <v>1033</v>
      </c>
      <c r="C344" s="12" t="s">
        <v>1034</v>
      </c>
      <c r="D344" s="15">
        <v>4.0</v>
      </c>
      <c r="E344" s="15">
        <v>16.0</v>
      </c>
      <c r="F344" s="15">
        <v>0.0</v>
      </c>
      <c r="G344" s="15">
        <v>1.0</v>
      </c>
      <c r="H344" s="15">
        <v>0.0</v>
      </c>
      <c r="I344" s="15">
        <v>1.0</v>
      </c>
      <c r="J344" s="18">
        <v>0.0625</v>
      </c>
      <c r="K344" s="18">
        <v>0.0</v>
      </c>
      <c r="L344" s="15">
        <v>0.0</v>
      </c>
      <c r="M344" s="21">
        <v>0.0</v>
      </c>
    </row>
    <row r="345">
      <c r="A345" s="12" t="s">
        <v>272</v>
      </c>
      <c r="B345" s="12" t="s">
        <v>477</v>
      </c>
      <c r="C345" s="12" t="s">
        <v>926</v>
      </c>
      <c r="D345" s="15">
        <v>4.0</v>
      </c>
      <c r="E345" s="15">
        <v>16.0</v>
      </c>
      <c r="F345" s="15">
        <v>0.0</v>
      </c>
      <c r="G345" s="15">
        <v>0.0</v>
      </c>
      <c r="H345" s="15">
        <v>0.0</v>
      </c>
      <c r="I345" s="15">
        <v>0.0</v>
      </c>
      <c r="J345" s="18">
        <v>0.0</v>
      </c>
      <c r="K345" s="18" t="e">
        <v>#DIV/0!</v>
      </c>
      <c r="L345" s="15">
        <v>0.0</v>
      </c>
      <c r="M345" s="21">
        <v>0.0</v>
      </c>
    </row>
    <row r="346">
      <c r="A346" s="12" t="s">
        <v>1032</v>
      </c>
      <c r="B346" s="12" t="s">
        <v>1041</v>
      </c>
      <c r="C346" s="12" t="s">
        <v>787</v>
      </c>
      <c r="D346" s="15">
        <v>4.0</v>
      </c>
      <c r="E346" s="15">
        <v>16.0</v>
      </c>
      <c r="F346" s="15">
        <v>0.0</v>
      </c>
      <c r="G346" s="15">
        <v>1.0</v>
      </c>
      <c r="H346" s="15">
        <v>0.0</v>
      </c>
      <c r="I346" s="15">
        <v>1.0</v>
      </c>
      <c r="J346" s="18">
        <v>0.0625</v>
      </c>
      <c r="K346" s="18">
        <v>0.0</v>
      </c>
      <c r="L346" s="15">
        <v>0.0</v>
      </c>
      <c r="M346" s="21">
        <v>0.0</v>
      </c>
    </row>
    <row r="347">
      <c r="A347" s="12" t="s">
        <v>1035</v>
      </c>
      <c r="B347" s="12" t="s">
        <v>1042</v>
      </c>
      <c r="C347" s="12" t="s">
        <v>645</v>
      </c>
      <c r="D347" s="15">
        <v>4.0</v>
      </c>
      <c r="E347" s="15">
        <v>16.0</v>
      </c>
      <c r="F347" s="15">
        <v>0.0</v>
      </c>
      <c r="G347" s="15">
        <v>0.0</v>
      </c>
      <c r="H347" s="15">
        <v>0.0</v>
      </c>
      <c r="I347" s="15">
        <v>0.0</v>
      </c>
      <c r="J347" s="18">
        <v>0.0</v>
      </c>
      <c r="K347" s="18" t="e">
        <v>#DIV/0!</v>
      </c>
      <c r="L347" s="15">
        <v>0.0</v>
      </c>
      <c r="M347" s="21">
        <v>0.0</v>
      </c>
    </row>
    <row r="348">
      <c r="A348" s="12" t="s">
        <v>1037</v>
      </c>
      <c r="B348" s="12" t="s">
        <v>1045</v>
      </c>
      <c r="C348" s="12" t="s">
        <v>855</v>
      </c>
      <c r="D348" s="15">
        <v>4.0</v>
      </c>
      <c r="E348" s="15">
        <v>16.0</v>
      </c>
      <c r="F348" s="15">
        <v>0.0</v>
      </c>
      <c r="G348" s="15">
        <v>1.0</v>
      </c>
      <c r="H348" s="15">
        <v>0.0</v>
      </c>
      <c r="I348" s="15">
        <v>1.0</v>
      </c>
      <c r="J348" s="18">
        <v>0.0625</v>
      </c>
      <c r="K348" s="18">
        <v>0.0</v>
      </c>
      <c r="L348" s="15">
        <v>0.0</v>
      </c>
      <c r="M348" s="21">
        <v>0.0</v>
      </c>
    </row>
    <row r="349">
      <c r="A349" s="12" t="s">
        <v>608</v>
      </c>
      <c r="B349" s="12" t="s">
        <v>1052</v>
      </c>
      <c r="C349" s="12" t="s">
        <v>617</v>
      </c>
      <c r="D349" s="15">
        <v>4.0</v>
      </c>
      <c r="E349" s="15">
        <v>16.0</v>
      </c>
      <c r="F349" s="15">
        <v>1.0</v>
      </c>
      <c r="G349" s="15">
        <v>0.0</v>
      </c>
      <c r="H349" s="15">
        <v>1.0</v>
      </c>
      <c r="I349" s="15">
        <v>2.0</v>
      </c>
      <c r="J349" s="18">
        <v>0.125</v>
      </c>
      <c r="K349" s="18">
        <v>0.5</v>
      </c>
      <c r="L349" s="15">
        <v>0.0</v>
      </c>
      <c r="M349" s="21">
        <v>0.0</v>
      </c>
    </row>
    <row r="350">
      <c r="A350" s="12" t="s">
        <v>776</v>
      </c>
      <c r="B350" s="12" t="s">
        <v>757</v>
      </c>
      <c r="C350" s="12" t="s">
        <v>818</v>
      </c>
      <c r="D350" s="15">
        <v>4.0</v>
      </c>
      <c r="E350" s="15">
        <v>16.0</v>
      </c>
      <c r="F350" s="15">
        <v>0.0</v>
      </c>
      <c r="G350" s="15">
        <v>1.0</v>
      </c>
      <c r="H350" s="15">
        <v>0.0</v>
      </c>
      <c r="I350" s="15">
        <v>1.0</v>
      </c>
      <c r="J350" s="18">
        <v>0.0625</v>
      </c>
      <c r="K350" s="18">
        <v>0.0</v>
      </c>
      <c r="L350" s="15">
        <v>0.0</v>
      </c>
      <c r="M350" s="21">
        <v>0.0</v>
      </c>
    </row>
    <row r="351">
      <c r="A351" s="12" t="s">
        <v>1046</v>
      </c>
      <c r="B351" s="12" t="s">
        <v>1056</v>
      </c>
      <c r="C351" s="12" t="s">
        <v>695</v>
      </c>
      <c r="D351" s="15">
        <v>4.0</v>
      </c>
      <c r="E351" s="15">
        <v>16.0</v>
      </c>
      <c r="F351" s="15">
        <v>0.0</v>
      </c>
      <c r="G351" s="15">
        <v>0.0</v>
      </c>
      <c r="H351" s="15">
        <v>0.0</v>
      </c>
      <c r="I351" s="15">
        <v>0.0</v>
      </c>
      <c r="J351" s="18">
        <v>0.0</v>
      </c>
      <c r="K351" s="18" t="e">
        <v>#DIV/0!</v>
      </c>
      <c r="L351" s="15">
        <v>0.0</v>
      </c>
      <c r="M351" s="21">
        <v>0.0</v>
      </c>
    </row>
    <row r="352">
      <c r="A352" s="12" t="s">
        <v>1053</v>
      </c>
      <c r="B352" s="12" t="s">
        <v>953</v>
      </c>
      <c r="C352" s="12" t="s">
        <v>630</v>
      </c>
      <c r="D352" s="15">
        <v>8.0</v>
      </c>
      <c r="E352" s="15">
        <v>32.0</v>
      </c>
      <c r="F352" s="15">
        <v>0.0</v>
      </c>
      <c r="G352" s="15">
        <v>1.0</v>
      </c>
      <c r="H352" s="15">
        <v>0.0</v>
      </c>
      <c r="I352" s="15">
        <v>1.0</v>
      </c>
      <c r="J352" s="18">
        <v>0.03125</v>
      </c>
      <c r="K352" s="18">
        <v>0.0</v>
      </c>
      <c r="L352" s="15">
        <v>0.0</v>
      </c>
      <c r="M352" s="21">
        <v>0.0</v>
      </c>
    </row>
    <row r="353">
      <c r="A353" s="12" t="s">
        <v>1054</v>
      </c>
      <c r="B353" s="12" t="s">
        <v>410</v>
      </c>
      <c r="C353" s="12" t="s">
        <v>611</v>
      </c>
      <c r="D353" s="15">
        <v>4.0</v>
      </c>
      <c r="E353" s="15">
        <v>16.0</v>
      </c>
      <c r="F353" s="15">
        <v>0.0</v>
      </c>
      <c r="G353" s="15">
        <v>3.0</v>
      </c>
      <c r="H353" s="15">
        <v>0.0</v>
      </c>
      <c r="I353" s="15">
        <v>3.0</v>
      </c>
      <c r="J353" s="18">
        <v>0.1875</v>
      </c>
      <c r="K353" s="18">
        <v>0.0</v>
      </c>
      <c r="L353" s="15">
        <v>0.0</v>
      </c>
      <c r="M353" s="21">
        <v>0.0</v>
      </c>
    </row>
    <row r="354">
      <c r="A354" s="12" t="s">
        <v>1055</v>
      </c>
      <c r="B354" s="12" t="s">
        <v>506</v>
      </c>
      <c r="C354" s="12" t="s">
        <v>818</v>
      </c>
      <c r="D354" s="15">
        <v>4.0</v>
      </c>
      <c r="E354" s="15">
        <v>16.0</v>
      </c>
      <c r="F354" s="15">
        <v>0.0</v>
      </c>
      <c r="G354" s="15">
        <v>1.0</v>
      </c>
      <c r="H354" s="15">
        <v>0.0</v>
      </c>
      <c r="I354" s="15">
        <v>1.0</v>
      </c>
      <c r="J354" s="18">
        <v>0.0625</v>
      </c>
      <c r="K354" s="18">
        <v>0.0</v>
      </c>
      <c r="L354" s="15">
        <v>0.0</v>
      </c>
      <c r="M354" s="21">
        <v>0.0</v>
      </c>
    </row>
    <row r="355">
      <c r="A355" s="12" t="s">
        <v>903</v>
      </c>
      <c r="B355" s="12" t="s">
        <v>1063</v>
      </c>
      <c r="C355" s="12" t="s">
        <v>578</v>
      </c>
      <c r="D355" s="15">
        <v>4.0</v>
      </c>
      <c r="E355" s="15">
        <v>16.0</v>
      </c>
      <c r="F355" s="15">
        <v>0.0</v>
      </c>
      <c r="G355" s="15">
        <v>0.0</v>
      </c>
      <c r="H355" s="15">
        <v>0.0</v>
      </c>
      <c r="I355" s="15">
        <v>0.0</v>
      </c>
      <c r="J355" s="18">
        <v>0.0</v>
      </c>
      <c r="K355" s="18" t="e">
        <v>#DIV/0!</v>
      </c>
      <c r="L355" s="15">
        <v>0.0</v>
      </c>
      <c r="M355" s="21">
        <v>0.0</v>
      </c>
    </row>
    <row r="356">
      <c r="A356" s="12" t="s">
        <v>1058</v>
      </c>
      <c r="B356" s="12" t="s">
        <v>1065</v>
      </c>
      <c r="C356" s="12" t="s">
        <v>855</v>
      </c>
      <c r="D356" s="15">
        <v>4.0</v>
      </c>
      <c r="E356" s="15">
        <v>16.0</v>
      </c>
      <c r="F356" s="15">
        <v>0.0</v>
      </c>
      <c r="G356" s="15">
        <v>1.0</v>
      </c>
      <c r="H356" s="15">
        <v>0.0</v>
      </c>
      <c r="I356" s="15">
        <v>1.0</v>
      </c>
      <c r="J356" s="18">
        <v>0.0625</v>
      </c>
      <c r="K356" s="18">
        <v>0.0</v>
      </c>
      <c r="L356" s="15">
        <v>0.0</v>
      </c>
      <c r="M356" s="21">
        <v>0.0</v>
      </c>
    </row>
    <row r="357">
      <c r="A357" s="12" t="s">
        <v>1060</v>
      </c>
      <c r="B357" s="12" t="s">
        <v>1067</v>
      </c>
      <c r="C357" s="12" t="s">
        <v>929</v>
      </c>
      <c r="D357" s="15">
        <v>4.0</v>
      </c>
      <c r="E357" s="15">
        <v>16.0</v>
      </c>
      <c r="F357" s="15">
        <v>0.0</v>
      </c>
      <c r="G357" s="15">
        <v>1.0</v>
      </c>
      <c r="H357" s="15">
        <v>0.0</v>
      </c>
      <c r="I357" s="15">
        <v>1.0</v>
      </c>
      <c r="J357" s="18">
        <v>0.0625</v>
      </c>
      <c r="K357" s="18">
        <v>0.0</v>
      </c>
      <c r="L357" s="15">
        <v>0.0</v>
      </c>
      <c r="M357" s="21">
        <v>0.0</v>
      </c>
    </row>
    <row r="358">
      <c r="A358" s="12" t="s">
        <v>1062</v>
      </c>
      <c r="B358" s="12" t="s">
        <v>665</v>
      </c>
      <c r="C358" s="12" t="s">
        <v>744</v>
      </c>
      <c r="D358" s="15">
        <v>4.0</v>
      </c>
      <c r="E358" s="15">
        <v>16.0</v>
      </c>
      <c r="F358" s="15">
        <v>0.0</v>
      </c>
      <c r="G358" s="15">
        <v>0.0</v>
      </c>
      <c r="H358" s="15">
        <v>0.0</v>
      </c>
      <c r="I358" s="15">
        <v>0.0</v>
      </c>
      <c r="J358" s="18">
        <v>0.0</v>
      </c>
      <c r="K358" s="18" t="e">
        <v>#DIV/0!</v>
      </c>
      <c r="L358" s="15">
        <v>0.0</v>
      </c>
      <c r="M358" s="21">
        <v>0.0</v>
      </c>
    </row>
    <row r="359">
      <c r="A359" s="12" t="s">
        <v>1064</v>
      </c>
      <c r="B359" s="12" t="s">
        <v>1072</v>
      </c>
      <c r="C359" s="12" t="s">
        <v>701</v>
      </c>
      <c r="D359" s="15">
        <v>4.0</v>
      </c>
      <c r="E359" s="15">
        <v>16.0</v>
      </c>
      <c r="F359" s="15">
        <v>0.0</v>
      </c>
      <c r="G359" s="15">
        <v>0.0</v>
      </c>
      <c r="H359" s="15">
        <v>0.0</v>
      </c>
      <c r="I359" s="15">
        <v>0.0</v>
      </c>
      <c r="J359" s="18">
        <v>0.0</v>
      </c>
      <c r="K359" s="18" t="e">
        <v>#DIV/0!</v>
      </c>
      <c r="L359" s="15">
        <v>0.0</v>
      </c>
      <c r="M359" s="21">
        <v>0.0</v>
      </c>
    </row>
    <row r="360">
      <c r="A360" s="12" t="s">
        <v>699</v>
      </c>
      <c r="B360" s="12" t="s">
        <v>650</v>
      </c>
      <c r="C360" s="12" t="s">
        <v>735</v>
      </c>
      <c r="D360" s="15">
        <v>4.0</v>
      </c>
      <c r="E360" s="15">
        <v>16.0</v>
      </c>
      <c r="F360" s="15">
        <v>0.0</v>
      </c>
      <c r="G360" s="15">
        <v>2.0</v>
      </c>
      <c r="H360" s="15">
        <v>0.0</v>
      </c>
      <c r="I360" s="15">
        <v>2.0</v>
      </c>
      <c r="J360" s="18">
        <v>0.125</v>
      </c>
      <c r="K360" s="18">
        <v>0.0</v>
      </c>
      <c r="L360" s="15">
        <v>0.0</v>
      </c>
      <c r="M360" s="21">
        <v>0.0</v>
      </c>
    </row>
    <row r="361">
      <c r="A361" s="12" t="s">
        <v>1068</v>
      </c>
      <c r="B361" s="12" t="s">
        <v>1074</v>
      </c>
      <c r="C361" s="12" t="s">
        <v>674</v>
      </c>
      <c r="D361" s="15">
        <v>4.0</v>
      </c>
      <c r="E361" s="15">
        <v>16.0</v>
      </c>
      <c r="F361" s="15">
        <v>0.0</v>
      </c>
      <c r="G361" s="15">
        <v>0.0</v>
      </c>
      <c r="H361" s="15">
        <v>0.0</v>
      </c>
      <c r="I361" s="15">
        <v>0.0</v>
      </c>
      <c r="J361" s="18">
        <v>0.0</v>
      </c>
      <c r="K361" s="18" t="e">
        <v>#DIV/0!</v>
      </c>
      <c r="L361" s="15">
        <v>0.0</v>
      </c>
      <c r="M361" s="21">
        <v>0.0</v>
      </c>
    </row>
    <row r="362">
      <c r="A362" s="12" t="s">
        <v>1071</v>
      </c>
      <c r="B362" s="12" t="s">
        <v>1012</v>
      </c>
      <c r="C362" s="12" t="s">
        <v>431</v>
      </c>
      <c r="D362" s="15">
        <v>6.0</v>
      </c>
      <c r="E362" s="15">
        <v>24.0</v>
      </c>
      <c r="F362" s="15">
        <v>0.0</v>
      </c>
      <c r="G362" s="15">
        <v>0.0</v>
      </c>
      <c r="H362" s="15">
        <v>0.0</v>
      </c>
      <c r="I362" s="15">
        <v>0.0</v>
      </c>
      <c r="J362" s="18">
        <v>0.0</v>
      </c>
      <c r="K362" s="18" t="e">
        <v>#DIV/0!</v>
      </c>
      <c r="L362" s="15">
        <v>0.0</v>
      </c>
      <c r="M362" s="21">
        <v>0.0</v>
      </c>
    </row>
    <row r="363">
      <c r="A363" s="12" t="s">
        <v>79</v>
      </c>
      <c r="B363" s="12" t="s">
        <v>910</v>
      </c>
      <c r="C363" s="12" t="s">
        <v>201</v>
      </c>
      <c r="D363" s="15">
        <v>3.0</v>
      </c>
      <c r="E363" s="15">
        <v>12.0</v>
      </c>
      <c r="F363" s="15">
        <v>0.0</v>
      </c>
      <c r="G363" s="15">
        <v>0.0</v>
      </c>
      <c r="H363" s="15">
        <v>0.0</v>
      </c>
      <c r="I363" s="15">
        <v>0.0</v>
      </c>
      <c r="J363" s="18">
        <v>0.0</v>
      </c>
      <c r="K363" s="18" t="e">
        <v>#DIV/0!</v>
      </c>
      <c r="L363" s="15">
        <v>0.0</v>
      </c>
      <c r="M363" s="21">
        <v>0.0</v>
      </c>
    </row>
    <row r="364">
      <c r="A364" s="12" t="s">
        <v>1076</v>
      </c>
      <c r="B364" s="12" t="s">
        <v>186</v>
      </c>
      <c r="C364" s="12" t="s">
        <v>290</v>
      </c>
      <c r="D364" s="15">
        <v>9.0</v>
      </c>
      <c r="E364" s="15">
        <v>36.0</v>
      </c>
      <c r="F364" s="15">
        <v>0.0</v>
      </c>
      <c r="G364" s="15">
        <v>0.0</v>
      </c>
      <c r="H364" s="15">
        <v>0.0</v>
      </c>
      <c r="I364" s="15">
        <v>0.0</v>
      </c>
      <c r="J364" s="18">
        <v>0.0</v>
      </c>
      <c r="K364" s="18" t="e">
        <v>#DIV/0!</v>
      </c>
      <c r="L364" s="15">
        <v>0.0</v>
      </c>
      <c r="M364" s="21">
        <v>0.0</v>
      </c>
    </row>
    <row r="365">
      <c r="A365" s="12" t="s">
        <v>1078</v>
      </c>
      <c r="B365" s="12" t="s">
        <v>955</v>
      </c>
      <c r="C365" s="12" t="s">
        <v>431</v>
      </c>
      <c r="D365" s="15">
        <v>6.0</v>
      </c>
      <c r="E365" s="15">
        <v>24.0</v>
      </c>
      <c r="F365" s="15">
        <v>0.0</v>
      </c>
      <c r="G365" s="15">
        <v>2.0</v>
      </c>
      <c r="H365" s="15">
        <v>0.0</v>
      </c>
      <c r="I365" s="15">
        <v>2.0</v>
      </c>
      <c r="J365" s="18">
        <v>0.08333333333333333</v>
      </c>
      <c r="K365" s="18">
        <v>0.0</v>
      </c>
      <c r="L365" s="15">
        <v>0.0</v>
      </c>
      <c r="M365" s="21">
        <v>0.0</v>
      </c>
    </row>
    <row r="366">
      <c r="A366" s="12" t="s">
        <v>1082</v>
      </c>
      <c r="B366" s="12" t="s">
        <v>397</v>
      </c>
      <c r="C366" s="12" t="s">
        <v>237</v>
      </c>
      <c r="D366" s="15">
        <v>5.0</v>
      </c>
      <c r="E366" s="15">
        <v>20.0</v>
      </c>
      <c r="F366" s="15">
        <v>0.0</v>
      </c>
      <c r="G366" s="15">
        <v>0.0</v>
      </c>
      <c r="H366" s="15">
        <v>0.0</v>
      </c>
      <c r="I366" s="15">
        <v>0.0</v>
      </c>
      <c r="J366" s="18">
        <v>0.0</v>
      </c>
      <c r="K366" s="18" t="e">
        <v>#DIV/0!</v>
      </c>
      <c r="L366" s="15">
        <v>0.0</v>
      </c>
      <c r="M366" s="21">
        <v>0.0</v>
      </c>
    </row>
    <row r="367">
      <c r="A367" s="12" t="s">
        <v>1079</v>
      </c>
      <c r="B367" s="12" t="s">
        <v>871</v>
      </c>
      <c r="C367" s="12" t="s">
        <v>536</v>
      </c>
      <c r="D367" s="15">
        <v>5.0</v>
      </c>
      <c r="E367" s="15">
        <v>20.0</v>
      </c>
      <c r="F367" s="15">
        <v>0.0</v>
      </c>
      <c r="G367" s="15">
        <v>0.0</v>
      </c>
      <c r="H367" s="15">
        <v>0.0</v>
      </c>
      <c r="I367" s="15">
        <v>0.0</v>
      </c>
      <c r="J367" s="18">
        <v>0.0</v>
      </c>
      <c r="K367" s="18" t="e">
        <v>#DIV/0!</v>
      </c>
      <c r="L367" s="15">
        <v>0.0</v>
      </c>
      <c r="M367" s="21">
        <v>0.0</v>
      </c>
    </row>
    <row r="368">
      <c r="A368" s="12" t="s">
        <v>1085</v>
      </c>
      <c r="B368" s="12" t="s">
        <v>1086</v>
      </c>
      <c r="C368" s="12" t="s">
        <v>653</v>
      </c>
      <c r="D368" s="15">
        <v>5.0</v>
      </c>
      <c r="E368" s="15">
        <v>20.0</v>
      </c>
      <c r="F368" s="15">
        <v>0.0</v>
      </c>
      <c r="G368" s="15">
        <v>2.0</v>
      </c>
      <c r="H368" s="15">
        <v>0.0</v>
      </c>
      <c r="I368" s="15">
        <v>2.0</v>
      </c>
      <c r="J368" s="18">
        <v>0.1</v>
      </c>
      <c r="K368" s="18">
        <v>0.0</v>
      </c>
      <c r="L368" s="15">
        <v>0.0</v>
      </c>
      <c r="M368" s="21">
        <v>0.0</v>
      </c>
    </row>
    <row r="369">
      <c r="A369" s="12" t="s">
        <v>1089</v>
      </c>
      <c r="B369" s="12" t="s">
        <v>1090</v>
      </c>
      <c r="C369" s="12" t="s">
        <v>475</v>
      </c>
      <c r="D369" s="15">
        <v>5.0</v>
      </c>
      <c r="E369" s="15">
        <v>20.0</v>
      </c>
      <c r="F369" s="15">
        <v>0.0</v>
      </c>
      <c r="G369" s="15">
        <v>0.0</v>
      </c>
      <c r="H369" s="15">
        <v>0.0</v>
      </c>
      <c r="I369" s="15">
        <v>0.0</v>
      </c>
      <c r="J369" s="18">
        <v>0.0</v>
      </c>
      <c r="K369" s="18" t="e">
        <v>#DIV/0!</v>
      </c>
      <c r="L369" s="15">
        <v>0.0</v>
      </c>
      <c r="M369" s="21">
        <v>0.0</v>
      </c>
    </row>
    <row r="370">
      <c r="A370" s="12" t="s">
        <v>1091</v>
      </c>
      <c r="B370" s="12" t="s">
        <v>919</v>
      </c>
      <c r="C370" s="12" t="s">
        <v>254</v>
      </c>
      <c r="D370" s="15">
        <v>7.0</v>
      </c>
      <c r="E370" s="15">
        <v>28.0</v>
      </c>
      <c r="F370" s="15">
        <v>0.0</v>
      </c>
      <c r="G370" s="15">
        <v>0.0</v>
      </c>
      <c r="H370" s="15">
        <v>0.0</v>
      </c>
      <c r="I370" s="15">
        <v>0.0</v>
      </c>
      <c r="J370" s="18">
        <v>0.0</v>
      </c>
      <c r="K370" s="18" t="e">
        <v>#DIV/0!</v>
      </c>
      <c r="L370" s="15">
        <v>0.0</v>
      </c>
      <c r="M370" s="21">
        <v>0.0</v>
      </c>
    </row>
    <row r="371">
      <c r="A371" s="12" t="s">
        <v>1095</v>
      </c>
      <c r="B371" s="12" t="s">
        <v>1107</v>
      </c>
      <c r="C371" s="12" t="s">
        <v>965</v>
      </c>
      <c r="D371" s="15">
        <v>4.0</v>
      </c>
      <c r="E371" s="15">
        <v>16.0</v>
      </c>
      <c r="F371" s="15">
        <v>0.0</v>
      </c>
      <c r="G371" s="15">
        <v>0.0</v>
      </c>
      <c r="H371" s="15">
        <v>0.0</v>
      </c>
      <c r="I371" s="15">
        <v>0.0</v>
      </c>
      <c r="J371" s="18">
        <v>0.0</v>
      </c>
      <c r="K371" s="18" t="e">
        <v>#DIV/0!</v>
      </c>
      <c r="L371" s="15">
        <v>0.0</v>
      </c>
      <c r="M371" s="21">
        <v>0.0</v>
      </c>
    </row>
    <row r="372">
      <c r="A372" s="12" t="s">
        <v>1098</v>
      </c>
      <c r="B372" s="12" t="s">
        <v>1111</v>
      </c>
      <c r="C372" s="12" t="s">
        <v>698</v>
      </c>
      <c r="D372" s="15">
        <v>4.0</v>
      </c>
      <c r="E372" s="15">
        <v>16.0</v>
      </c>
      <c r="F372" s="15">
        <v>0.0</v>
      </c>
      <c r="G372" s="15">
        <v>0.0</v>
      </c>
      <c r="H372" s="15">
        <v>0.0</v>
      </c>
      <c r="I372" s="15">
        <v>0.0</v>
      </c>
      <c r="J372" s="18">
        <v>0.0</v>
      </c>
      <c r="K372" s="18" t="e">
        <v>#DIV/0!</v>
      </c>
      <c r="L372" s="15">
        <v>0.0</v>
      </c>
      <c r="M372" s="21">
        <v>0.0</v>
      </c>
    </row>
    <row r="373">
      <c r="A373" s="12" t="s">
        <v>1104</v>
      </c>
      <c r="B373" s="12" t="s">
        <v>1094</v>
      </c>
      <c r="C373" s="12" t="s">
        <v>630</v>
      </c>
      <c r="D373" s="15">
        <v>8.0</v>
      </c>
      <c r="E373" s="15">
        <v>32.0</v>
      </c>
      <c r="F373" s="15">
        <v>0.0</v>
      </c>
      <c r="G373" s="15">
        <v>0.0</v>
      </c>
      <c r="H373" s="15">
        <v>0.0</v>
      </c>
      <c r="I373" s="15">
        <v>0.0</v>
      </c>
      <c r="J373" s="18">
        <v>0.0</v>
      </c>
      <c r="K373" s="18" t="e">
        <v>#DIV/0!</v>
      </c>
      <c r="L373" s="15">
        <v>0.0</v>
      </c>
      <c r="M373" s="21">
        <v>0.0</v>
      </c>
    </row>
    <row r="374">
      <c r="A374" s="12" t="s">
        <v>1105</v>
      </c>
      <c r="B374" s="12" t="s">
        <v>932</v>
      </c>
      <c r="C374" s="12" t="s">
        <v>112</v>
      </c>
      <c r="D374" s="15">
        <v>10.0</v>
      </c>
      <c r="E374" s="15">
        <v>40.0</v>
      </c>
      <c r="F374" s="15">
        <v>0.0</v>
      </c>
      <c r="G374" s="15">
        <v>1.0</v>
      </c>
      <c r="H374" s="15">
        <v>0.0</v>
      </c>
      <c r="I374" s="15">
        <v>1.0</v>
      </c>
      <c r="J374" s="18">
        <v>0.025</v>
      </c>
      <c r="K374" s="18">
        <v>0.0</v>
      </c>
      <c r="L374" s="15">
        <v>0.0</v>
      </c>
      <c r="M374" s="21">
        <v>0.0</v>
      </c>
    </row>
    <row r="375">
      <c r="A375" s="12" t="s">
        <v>1108</v>
      </c>
      <c r="B375" s="12" t="s">
        <v>1118</v>
      </c>
      <c r="C375" s="12" t="s">
        <v>447</v>
      </c>
      <c r="D375" s="15">
        <v>4.0</v>
      </c>
      <c r="E375" s="15">
        <v>16.0</v>
      </c>
      <c r="F375" s="15">
        <v>0.0</v>
      </c>
      <c r="G375" s="15">
        <v>0.0</v>
      </c>
      <c r="H375" s="15">
        <v>0.0</v>
      </c>
      <c r="I375" s="15">
        <v>0.0</v>
      </c>
      <c r="J375" s="18">
        <v>0.0</v>
      </c>
      <c r="K375" s="18" t="e">
        <v>#DIV/0!</v>
      </c>
      <c r="L375" s="15">
        <v>0.0</v>
      </c>
      <c r="M375" s="21">
        <v>0.0</v>
      </c>
    </row>
    <row r="376">
      <c r="A376" s="12" t="s">
        <v>1115</v>
      </c>
      <c r="B376" s="12" t="s">
        <v>1123</v>
      </c>
      <c r="C376" s="12" t="s">
        <v>473</v>
      </c>
      <c r="D376" s="15">
        <v>4.0</v>
      </c>
      <c r="E376" s="15">
        <v>16.0</v>
      </c>
      <c r="F376" s="15">
        <v>0.0</v>
      </c>
      <c r="G376" s="15">
        <v>2.0</v>
      </c>
      <c r="H376" s="15">
        <v>0.0</v>
      </c>
      <c r="I376" s="15">
        <v>2.0</v>
      </c>
      <c r="J376" s="18">
        <v>0.125</v>
      </c>
      <c r="K376" s="18">
        <v>0.0</v>
      </c>
      <c r="L376" s="15">
        <v>0.0</v>
      </c>
      <c r="M376" s="21">
        <v>0.0</v>
      </c>
    </row>
    <row r="377">
      <c r="A377" s="12" t="s">
        <v>1117</v>
      </c>
      <c r="B377" s="12" t="s">
        <v>871</v>
      </c>
      <c r="C377" s="12" t="s">
        <v>704</v>
      </c>
      <c r="D377" s="15">
        <v>4.0</v>
      </c>
      <c r="E377" s="15">
        <v>16.0</v>
      </c>
      <c r="F377" s="15">
        <v>0.0</v>
      </c>
      <c r="G377" s="15">
        <v>2.0</v>
      </c>
      <c r="H377" s="15">
        <v>0.0</v>
      </c>
      <c r="I377" s="15">
        <v>2.0</v>
      </c>
      <c r="J377" s="18">
        <v>0.125</v>
      </c>
      <c r="K377" s="18">
        <v>0.0</v>
      </c>
      <c r="L377" s="15">
        <v>0.0</v>
      </c>
      <c r="M377" s="21">
        <v>0.0</v>
      </c>
    </row>
    <row r="378">
      <c r="A378" s="12" t="s">
        <v>1122</v>
      </c>
      <c r="B378" s="12" t="s">
        <v>1210</v>
      </c>
      <c r="C378" s="12" t="s">
        <v>456</v>
      </c>
      <c r="D378" s="15">
        <v>8.0</v>
      </c>
      <c r="E378" s="15">
        <v>32.0</v>
      </c>
      <c r="F378" s="15">
        <v>0.0</v>
      </c>
      <c r="G378" s="15">
        <v>0.0</v>
      </c>
      <c r="H378" s="15">
        <v>0.0</v>
      </c>
      <c r="I378" s="15">
        <v>0.0</v>
      </c>
      <c r="J378" s="18">
        <v>0.0</v>
      </c>
      <c r="K378" s="18" t="e">
        <v>#DIV/0!</v>
      </c>
      <c r="L378" s="15">
        <v>0.0</v>
      </c>
      <c r="M378" s="21">
        <v>0.0</v>
      </c>
    </row>
    <row r="379">
      <c r="A379" s="12" t="s">
        <v>602</v>
      </c>
      <c r="B379" s="12" t="s">
        <v>1130</v>
      </c>
      <c r="C379" s="12" t="s">
        <v>617</v>
      </c>
      <c r="D379" s="15">
        <v>4.0</v>
      </c>
      <c r="E379" s="15">
        <v>16.0</v>
      </c>
      <c r="F379" s="15">
        <v>0.0</v>
      </c>
      <c r="G379" s="15">
        <v>0.0</v>
      </c>
      <c r="H379" s="15">
        <v>0.0</v>
      </c>
      <c r="I379" s="15">
        <v>0.0</v>
      </c>
      <c r="J379" s="18">
        <v>0.0</v>
      </c>
      <c r="K379" s="18" t="e">
        <v>#DIV/0!</v>
      </c>
      <c r="L379" s="15">
        <v>0.0</v>
      </c>
      <c r="M379" s="21">
        <v>0.0</v>
      </c>
    </row>
    <row r="380">
      <c r="A380" s="12" t="s">
        <v>1126</v>
      </c>
      <c r="B380" s="12" t="s">
        <v>1097</v>
      </c>
      <c r="C380" s="12" t="s">
        <v>187</v>
      </c>
      <c r="D380" s="15">
        <v>6.0</v>
      </c>
      <c r="E380" s="15">
        <v>24.0</v>
      </c>
      <c r="F380" s="15">
        <v>0.0</v>
      </c>
      <c r="G380" s="15">
        <v>0.0</v>
      </c>
      <c r="H380" s="15">
        <v>0.0</v>
      </c>
      <c r="I380" s="15">
        <v>0.0</v>
      </c>
      <c r="J380" s="18">
        <v>0.0</v>
      </c>
      <c r="K380" s="18" t="e">
        <v>#DIV/0!</v>
      </c>
      <c r="L380" s="15">
        <v>0.0</v>
      </c>
      <c r="M380" s="21">
        <v>0.0</v>
      </c>
    </row>
    <row r="381">
      <c r="A381" s="12" t="s">
        <v>1127</v>
      </c>
      <c r="B381" s="12" t="s">
        <v>1212</v>
      </c>
      <c r="C381" s="12" t="s">
        <v>187</v>
      </c>
      <c r="D381" s="15">
        <v>6.0</v>
      </c>
      <c r="E381" s="15">
        <v>24.0</v>
      </c>
      <c r="F381" s="15">
        <v>0.0</v>
      </c>
      <c r="G381" s="15">
        <v>0.0</v>
      </c>
      <c r="H381" s="15">
        <v>0.0</v>
      </c>
      <c r="I381" s="15">
        <v>0.0</v>
      </c>
      <c r="J381" s="18">
        <v>0.0</v>
      </c>
      <c r="K381" s="18" t="e">
        <v>#DIV/0!</v>
      </c>
      <c r="L381" s="15">
        <v>0.0</v>
      </c>
      <c r="M381" s="21">
        <v>0.0</v>
      </c>
    </row>
    <row r="382">
      <c r="A382" s="12" t="s">
        <v>464</v>
      </c>
      <c r="B382" s="12" t="s">
        <v>460</v>
      </c>
      <c r="C382" s="12" t="s">
        <v>1048</v>
      </c>
      <c r="D382" s="15">
        <v>4.0</v>
      </c>
      <c r="E382" s="15">
        <v>16.0</v>
      </c>
      <c r="F382" s="15">
        <v>0.0</v>
      </c>
      <c r="G382" s="15">
        <v>0.0</v>
      </c>
      <c r="H382" s="15">
        <v>0.0</v>
      </c>
      <c r="I382" s="15">
        <v>0.0</v>
      </c>
      <c r="J382" s="18">
        <v>0.0</v>
      </c>
      <c r="K382" s="18" t="e">
        <v>#DIV/0!</v>
      </c>
      <c r="L382" s="15">
        <v>0.0</v>
      </c>
      <c r="M382" s="21">
        <v>0.0</v>
      </c>
    </row>
    <row r="383">
      <c r="A383" s="12" t="s">
        <v>1132</v>
      </c>
      <c r="B383" s="12" t="s">
        <v>1134</v>
      </c>
      <c r="C383" s="12" t="s">
        <v>674</v>
      </c>
      <c r="D383" s="15">
        <v>4.0</v>
      </c>
      <c r="E383" s="15">
        <v>16.0</v>
      </c>
      <c r="F383" s="15">
        <v>0.0</v>
      </c>
      <c r="G383" s="15">
        <v>0.0</v>
      </c>
      <c r="H383" s="15">
        <v>0.0</v>
      </c>
      <c r="I383" s="15">
        <v>0.0</v>
      </c>
      <c r="J383" s="18">
        <v>0.0</v>
      </c>
      <c r="K383" s="18" t="e">
        <v>#DIV/0!</v>
      </c>
      <c r="L383" s="15">
        <v>0.0</v>
      </c>
      <c r="M383" s="21">
        <v>0.0</v>
      </c>
    </row>
    <row r="384">
      <c r="A384" s="12" t="s">
        <v>1133</v>
      </c>
      <c r="B384" s="12" t="s">
        <v>1103</v>
      </c>
      <c r="C384" s="12" t="s">
        <v>439</v>
      </c>
      <c r="D384" s="15">
        <v>4.0</v>
      </c>
      <c r="E384" s="15">
        <v>16.0</v>
      </c>
      <c r="F384" s="15">
        <v>0.0</v>
      </c>
      <c r="G384" s="15">
        <v>0.0</v>
      </c>
      <c r="H384" s="15">
        <v>0.0</v>
      </c>
      <c r="I384" s="15">
        <v>0.0</v>
      </c>
      <c r="J384" s="18">
        <v>0.0</v>
      </c>
      <c r="K384" s="18" t="e">
        <v>#DIV/0!</v>
      </c>
      <c r="L384" s="15">
        <v>0.0</v>
      </c>
      <c r="M384" s="21">
        <v>0.0</v>
      </c>
    </row>
    <row r="385">
      <c r="A385" s="12" t="s">
        <v>1066</v>
      </c>
      <c r="B385" s="12" t="s">
        <v>1137</v>
      </c>
      <c r="C385" s="12" t="s">
        <v>398</v>
      </c>
      <c r="D385" s="15">
        <v>6.0</v>
      </c>
      <c r="E385" s="15">
        <v>24.0</v>
      </c>
      <c r="F385" s="15">
        <v>0.0</v>
      </c>
      <c r="G385" s="15">
        <v>0.0</v>
      </c>
      <c r="H385" s="15">
        <v>0.0</v>
      </c>
      <c r="I385" s="15">
        <v>0.0</v>
      </c>
      <c r="J385" s="18">
        <v>0.0</v>
      </c>
      <c r="K385" s="18" t="e">
        <v>#DIV/0!</v>
      </c>
      <c r="L385" s="15">
        <v>0.0</v>
      </c>
      <c r="M385" s="21">
        <v>0.0</v>
      </c>
    </row>
    <row r="386">
      <c r="A386" s="12" t="s">
        <v>1136</v>
      </c>
      <c r="B386" s="12" t="s">
        <v>1138</v>
      </c>
      <c r="C386" s="12" t="s">
        <v>526</v>
      </c>
      <c r="D386" s="15">
        <v>7.0</v>
      </c>
      <c r="E386" s="15">
        <v>28.0</v>
      </c>
      <c r="F386" s="15">
        <v>0.0</v>
      </c>
      <c r="G386" s="15">
        <v>0.0</v>
      </c>
      <c r="H386" s="15">
        <v>0.0</v>
      </c>
      <c r="I386" s="15">
        <v>0.0</v>
      </c>
      <c r="J386" s="18">
        <v>0.0</v>
      </c>
      <c r="K386" s="18" t="e">
        <v>#DIV/0!</v>
      </c>
      <c r="L386" s="15">
        <v>0.0</v>
      </c>
      <c r="M386" s="21">
        <v>0.0</v>
      </c>
    </row>
    <row r="387">
      <c r="A387" s="12" t="s">
        <v>1141</v>
      </c>
      <c r="B387" s="12" t="s">
        <v>1099</v>
      </c>
      <c r="C387" s="12" t="s">
        <v>401</v>
      </c>
      <c r="D387" s="15">
        <v>12.0</v>
      </c>
      <c r="E387" s="15">
        <v>48.0</v>
      </c>
      <c r="F387" s="15">
        <v>0.0</v>
      </c>
      <c r="G387" s="15">
        <v>0.0</v>
      </c>
      <c r="H387" s="15">
        <v>0.0</v>
      </c>
      <c r="I387" s="15">
        <v>0.0</v>
      </c>
      <c r="J387" s="18">
        <v>0.0</v>
      </c>
      <c r="K387" s="18" t="e">
        <v>#DIV/0!</v>
      </c>
      <c r="L387" s="15">
        <v>0.0</v>
      </c>
      <c r="M387" s="21">
        <v>0.0</v>
      </c>
    </row>
    <row r="388">
      <c r="A388" s="12" t="s">
        <v>1142</v>
      </c>
      <c r="B388" s="12" t="s">
        <v>1153</v>
      </c>
      <c r="C388" s="12" t="s">
        <v>957</v>
      </c>
      <c r="D388" s="15">
        <v>5.0</v>
      </c>
      <c r="E388" s="15">
        <v>20.0</v>
      </c>
      <c r="F388" s="15">
        <v>0.0</v>
      </c>
      <c r="G388" s="15">
        <v>1.0</v>
      </c>
      <c r="H388" s="15">
        <v>0.0</v>
      </c>
      <c r="I388" s="15">
        <v>1.0</v>
      </c>
      <c r="J388" s="18">
        <v>0.05</v>
      </c>
      <c r="K388" s="18">
        <v>0.0</v>
      </c>
      <c r="L388" s="15">
        <v>0.0</v>
      </c>
      <c r="M388" s="21">
        <v>0.0</v>
      </c>
    </row>
    <row r="389">
      <c r="A389" s="12" t="s">
        <v>1144</v>
      </c>
      <c r="B389" s="12" t="s">
        <v>498</v>
      </c>
      <c r="C389" s="12" t="s">
        <v>324</v>
      </c>
      <c r="D389" s="15">
        <v>5.0</v>
      </c>
      <c r="E389" s="15">
        <v>20.0</v>
      </c>
      <c r="F389" s="15">
        <v>0.0</v>
      </c>
      <c r="G389" s="15">
        <v>0.0</v>
      </c>
      <c r="H389" s="15">
        <v>0.0</v>
      </c>
      <c r="I389" s="15">
        <v>0.0</v>
      </c>
      <c r="J389" s="18">
        <v>0.0</v>
      </c>
      <c r="K389" s="18" t="e">
        <v>#DIV/0!</v>
      </c>
      <c r="L389" s="15">
        <v>0.0</v>
      </c>
      <c r="M389" s="21">
        <v>0.0</v>
      </c>
    </row>
    <row r="390">
      <c r="A390" s="12" t="s">
        <v>1148</v>
      </c>
      <c r="B390" s="12" t="s">
        <v>1214</v>
      </c>
      <c r="C390" s="12" t="s">
        <v>466</v>
      </c>
      <c r="D390" s="15">
        <v>8.0</v>
      </c>
      <c r="E390" s="15">
        <v>32.0</v>
      </c>
      <c r="F390" s="15">
        <v>0.0</v>
      </c>
      <c r="G390" s="15">
        <v>0.0</v>
      </c>
      <c r="H390" s="15">
        <v>0.0</v>
      </c>
      <c r="I390" s="15">
        <v>0.0</v>
      </c>
      <c r="J390" s="18">
        <v>0.0</v>
      </c>
      <c r="K390" s="18" t="e">
        <v>#DIV/0!</v>
      </c>
      <c r="L390" s="15">
        <v>0.0</v>
      </c>
      <c r="M390" s="21">
        <v>0.0</v>
      </c>
    </row>
    <row r="391">
      <c r="A391" s="12" t="s">
        <v>1150</v>
      </c>
      <c r="B391" s="12" t="s">
        <v>783</v>
      </c>
      <c r="C391" s="12" t="s">
        <v>441</v>
      </c>
      <c r="D391" s="15">
        <v>6.0</v>
      </c>
      <c r="E391" s="15">
        <v>24.0</v>
      </c>
      <c r="F391" s="15">
        <v>0.0</v>
      </c>
      <c r="G391" s="15">
        <v>0.0</v>
      </c>
      <c r="H391" s="15">
        <v>0.0</v>
      </c>
      <c r="I391" s="15">
        <v>0.0</v>
      </c>
      <c r="J391" s="18">
        <v>0.0</v>
      </c>
      <c r="K391" s="18" t="e">
        <v>#DIV/0!</v>
      </c>
      <c r="L391" s="15">
        <v>0.0</v>
      </c>
      <c r="M391" s="21">
        <v>0.0</v>
      </c>
    </row>
    <row r="392">
      <c r="A392" s="12" t="s">
        <v>1154</v>
      </c>
      <c r="B392" s="12" t="s">
        <v>1145</v>
      </c>
      <c r="C392" s="12" t="s">
        <v>187</v>
      </c>
      <c r="D392" s="15">
        <v>6.0</v>
      </c>
      <c r="E392" s="15">
        <v>24.0</v>
      </c>
      <c r="F392" s="15">
        <v>1.0</v>
      </c>
      <c r="G392" s="15">
        <v>0.0</v>
      </c>
      <c r="H392" s="15">
        <v>1.0</v>
      </c>
      <c r="I392" s="15">
        <v>2.0</v>
      </c>
      <c r="J392" s="18">
        <v>0.08333333333333333</v>
      </c>
      <c r="K392" s="18">
        <v>0.5</v>
      </c>
      <c r="L392" s="15">
        <v>0.0</v>
      </c>
      <c r="M392" s="21">
        <v>0.0</v>
      </c>
    </row>
    <row r="393">
      <c r="A393" s="12" t="s">
        <v>1158</v>
      </c>
      <c r="B393" s="12" t="s">
        <v>1161</v>
      </c>
      <c r="C393" s="12" t="s">
        <v>710</v>
      </c>
      <c r="D393" s="15">
        <v>4.0</v>
      </c>
      <c r="E393" s="15">
        <v>16.0</v>
      </c>
      <c r="F393" s="15">
        <v>0.0</v>
      </c>
      <c r="G393" s="15">
        <v>0.0</v>
      </c>
      <c r="H393" s="15">
        <v>0.0</v>
      </c>
      <c r="I393" s="15">
        <v>0.0</v>
      </c>
      <c r="J393" s="18">
        <v>0.0</v>
      </c>
      <c r="K393" s="18" t="e">
        <v>#DIV/0!</v>
      </c>
      <c r="L393" s="15">
        <v>0.0</v>
      </c>
      <c r="M393" s="21">
        <v>0.0</v>
      </c>
    </row>
    <row r="394">
      <c r="A394" s="12" t="s">
        <v>1135</v>
      </c>
      <c r="B394" s="12" t="s">
        <v>1163</v>
      </c>
      <c r="C394" s="12" t="s">
        <v>929</v>
      </c>
      <c r="D394" s="15">
        <v>4.0</v>
      </c>
      <c r="E394" s="15">
        <v>16.0</v>
      </c>
      <c r="F394" s="15">
        <v>0.0</v>
      </c>
      <c r="G394" s="15">
        <v>0.0</v>
      </c>
      <c r="H394" s="15">
        <v>0.0</v>
      </c>
      <c r="I394" s="15">
        <v>0.0</v>
      </c>
      <c r="J394" s="18">
        <v>0.0</v>
      </c>
      <c r="K394" s="18" t="e">
        <v>#DIV/0!</v>
      </c>
      <c r="L394" s="15">
        <v>0.0</v>
      </c>
      <c r="M394" s="21">
        <v>0.0</v>
      </c>
    </row>
    <row r="395">
      <c r="A395" s="12" t="s">
        <v>1160</v>
      </c>
      <c r="B395" s="12" t="s">
        <v>1164</v>
      </c>
      <c r="C395" s="12" t="s">
        <v>716</v>
      </c>
      <c r="D395" s="15">
        <v>4.0</v>
      </c>
      <c r="E395" s="15">
        <v>16.0</v>
      </c>
      <c r="F395" s="15">
        <v>0.0</v>
      </c>
      <c r="G395" s="15">
        <v>0.0</v>
      </c>
      <c r="H395" s="15">
        <v>0.0</v>
      </c>
      <c r="I395" s="15">
        <v>0.0</v>
      </c>
      <c r="J395" s="18">
        <v>0.0</v>
      </c>
      <c r="K395" s="18" t="e">
        <v>#DIV/0!</v>
      </c>
      <c r="L395" s="15">
        <v>0.0</v>
      </c>
      <c r="M395" s="21">
        <v>0.0</v>
      </c>
    </row>
    <row r="396">
      <c r="A396" s="12" t="s">
        <v>1162</v>
      </c>
      <c r="B396" s="12" t="s">
        <v>1166</v>
      </c>
      <c r="C396" s="12" t="s">
        <v>732</v>
      </c>
      <c r="D396" s="15">
        <v>4.0</v>
      </c>
      <c r="E396" s="15">
        <v>16.0</v>
      </c>
      <c r="F396" s="15">
        <v>0.0</v>
      </c>
      <c r="G396" s="15">
        <v>0.0</v>
      </c>
      <c r="H396" s="15">
        <v>0.0</v>
      </c>
      <c r="I396" s="15">
        <v>0.0</v>
      </c>
      <c r="J396" s="18">
        <v>0.0</v>
      </c>
      <c r="K396" s="18" t="e">
        <v>#DIV/0!</v>
      </c>
      <c r="L396" s="15">
        <v>0.0</v>
      </c>
      <c r="M396" s="21">
        <v>0.0</v>
      </c>
    </row>
    <row r="397">
      <c r="A397" s="12" t="s">
        <v>923</v>
      </c>
      <c r="B397" s="12" t="s">
        <v>1168</v>
      </c>
      <c r="C397" s="12" t="s">
        <v>771</v>
      </c>
      <c r="D397" s="15">
        <v>4.0</v>
      </c>
      <c r="E397" s="15">
        <v>16.0</v>
      </c>
      <c r="F397" s="15">
        <v>0.0</v>
      </c>
      <c r="G397" s="15">
        <v>1.0</v>
      </c>
      <c r="H397" s="15">
        <v>0.0</v>
      </c>
      <c r="I397" s="15">
        <v>1.0</v>
      </c>
      <c r="J397" s="18">
        <v>0.0625</v>
      </c>
      <c r="K397" s="18">
        <v>0.0</v>
      </c>
      <c r="L397" s="15">
        <v>0.0</v>
      </c>
      <c r="M397" s="21">
        <v>0.0</v>
      </c>
    </row>
    <row r="398">
      <c r="A398" s="12" t="s">
        <v>1165</v>
      </c>
      <c r="B398" s="12" t="s">
        <v>1170</v>
      </c>
      <c r="C398" s="12" t="s">
        <v>469</v>
      </c>
      <c r="D398" s="15">
        <v>4.0</v>
      </c>
      <c r="E398" s="15">
        <v>16.0</v>
      </c>
      <c r="F398" s="15">
        <v>0.0</v>
      </c>
      <c r="G398" s="15">
        <v>0.0</v>
      </c>
      <c r="H398" s="15">
        <v>0.0</v>
      </c>
      <c r="I398" s="15">
        <v>0.0</v>
      </c>
      <c r="J398" s="18">
        <v>0.0</v>
      </c>
      <c r="K398" s="18" t="e">
        <v>#DIV/0!</v>
      </c>
      <c r="L398" s="15">
        <v>0.0</v>
      </c>
      <c r="M398" s="21">
        <v>0.0</v>
      </c>
    </row>
    <row r="399">
      <c r="A399" s="12" t="s">
        <v>1171</v>
      </c>
      <c r="B399" s="12" t="s">
        <v>1175</v>
      </c>
      <c r="C399" s="12" t="s">
        <v>585</v>
      </c>
      <c r="D399" s="15">
        <v>4.0</v>
      </c>
      <c r="E399" s="15">
        <v>16.0</v>
      </c>
      <c r="F399" s="15">
        <v>0.0</v>
      </c>
      <c r="G399" s="15">
        <v>0.0</v>
      </c>
      <c r="H399" s="15">
        <v>0.0</v>
      </c>
      <c r="I399" s="15">
        <v>0.0</v>
      </c>
      <c r="J399" s="18">
        <v>0.0</v>
      </c>
      <c r="K399" s="18" t="e">
        <v>#DIV/0!</v>
      </c>
      <c r="L399" s="15">
        <v>0.0</v>
      </c>
      <c r="M399" s="21">
        <v>0.0</v>
      </c>
    </row>
    <row r="400">
      <c r="A400" s="12" t="s">
        <v>1172</v>
      </c>
      <c r="B400" s="12" t="s">
        <v>1176</v>
      </c>
      <c r="C400" s="12" t="s">
        <v>860</v>
      </c>
      <c r="D400" s="15">
        <v>4.0</v>
      </c>
      <c r="E400" s="15">
        <v>16.0</v>
      </c>
      <c r="F400" s="15">
        <v>0.0</v>
      </c>
      <c r="G400" s="15">
        <v>0.0</v>
      </c>
      <c r="H400" s="15">
        <v>0.0</v>
      </c>
      <c r="I400" s="15">
        <v>0.0</v>
      </c>
      <c r="J400" s="18">
        <v>0.0</v>
      </c>
      <c r="K400" s="18" t="e">
        <v>#DIV/0!</v>
      </c>
      <c r="L400" s="15">
        <v>0.0</v>
      </c>
      <c r="M400" s="21">
        <v>0.0</v>
      </c>
    </row>
    <row r="401">
      <c r="A401" s="12" t="s">
        <v>1174</v>
      </c>
      <c r="B401" s="12" t="s">
        <v>253</v>
      </c>
      <c r="C401" s="12" t="s">
        <v>695</v>
      </c>
      <c r="D401" s="15">
        <v>4.0</v>
      </c>
      <c r="E401" s="15">
        <v>16.0</v>
      </c>
      <c r="F401" s="15">
        <v>0.0</v>
      </c>
      <c r="G401" s="15">
        <v>1.0</v>
      </c>
      <c r="H401" s="15">
        <v>0.0</v>
      </c>
      <c r="I401" s="15">
        <v>1.0</v>
      </c>
      <c r="J401" s="18">
        <v>0.0625</v>
      </c>
      <c r="K401" s="18">
        <v>0.0</v>
      </c>
      <c r="L401" s="15">
        <v>0.0</v>
      </c>
      <c r="M401" s="21">
        <v>0.0</v>
      </c>
    </row>
    <row r="402">
      <c r="A402" s="12" t="s">
        <v>458</v>
      </c>
      <c r="B402" s="12" t="s">
        <v>1180</v>
      </c>
      <c r="C402" s="12" t="s">
        <v>1048</v>
      </c>
      <c r="D402" s="15">
        <v>4.0</v>
      </c>
      <c r="E402" s="15">
        <v>16.0</v>
      </c>
      <c r="F402" s="15">
        <v>0.0</v>
      </c>
      <c r="G402" s="15">
        <v>0.0</v>
      </c>
      <c r="H402" s="15">
        <v>0.0</v>
      </c>
      <c r="I402" s="15">
        <v>0.0</v>
      </c>
      <c r="J402" s="18">
        <v>0.0</v>
      </c>
      <c r="K402" s="18" t="e">
        <v>#DIV/0!</v>
      </c>
      <c r="L402" s="15">
        <v>0.0</v>
      </c>
      <c r="M402" s="21">
        <v>0.0</v>
      </c>
    </row>
    <row r="403">
      <c r="A403" s="12" t="s">
        <v>1177</v>
      </c>
      <c r="B403" s="12" t="s">
        <v>1182</v>
      </c>
      <c r="C403" s="12" t="s">
        <v>710</v>
      </c>
      <c r="D403" s="15">
        <v>4.0</v>
      </c>
      <c r="E403" s="15">
        <v>16.0</v>
      </c>
      <c r="F403" s="15">
        <v>0.0</v>
      </c>
      <c r="G403" s="15">
        <v>0.0</v>
      </c>
      <c r="H403" s="15">
        <v>0.0</v>
      </c>
      <c r="I403" s="15">
        <v>0.0</v>
      </c>
      <c r="J403" s="18">
        <v>0.0</v>
      </c>
      <c r="K403" s="18" t="e">
        <v>#DIV/0!</v>
      </c>
      <c r="L403" s="15">
        <v>0.0</v>
      </c>
      <c r="M403" s="21">
        <v>0.0</v>
      </c>
    </row>
    <row r="404">
      <c r="A404" s="12" t="s">
        <v>1181</v>
      </c>
      <c r="B404" s="12" t="s">
        <v>1186</v>
      </c>
      <c r="C404" s="12" t="s">
        <v>611</v>
      </c>
      <c r="D404" s="15">
        <v>4.0</v>
      </c>
      <c r="E404" s="15">
        <v>16.0</v>
      </c>
      <c r="F404" s="15">
        <v>0.0</v>
      </c>
      <c r="G404" s="15">
        <v>0.0</v>
      </c>
      <c r="H404" s="15">
        <v>0.0</v>
      </c>
      <c r="I404" s="15">
        <v>0.0</v>
      </c>
      <c r="J404" s="18">
        <v>0.0</v>
      </c>
      <c r="K404" s="18" t="e">
        <v>#DIV/0!</v>
      </c>
      <c r="L404" s="15">
        <v>0.0</v>
      </c>
      <c r="M404" s="21">
        <v>0.0</v>
      </c>
    </row>
    <row r="405">
      <c r="A405" s="12" t="s">
        <v>1187</v>
      </c>
      <c r="B405" s="12" t="s">
        <v>857</v>
      </c>
      <c r="C405" s="12" t="s">
        <v>929</v>
      </c>
      <c r="D405" s="15">
        <v>4.0</v>
      </c>
      <c r="E405" s="15">
        <v>16.0</v>
      </c>
      <c r="F405" s="15">
        <v>0.0</v>
      </c>
      <c r="G405" s="15">
        <v>1.0</v>
      </c>
      <c r="H405" s="15">
        <v>0.0</v>
      </c>
      <c r="I405" s="15">
        <v>1.0</v>
      </c>
      <c r="J405" s="18">
        <v>0.0625</v>
      </c>
      <c r="K405" s="18">
        <v>0.0</v>
      </c>
      <c r="L405" s="15">
        <v>0.0</v>
      </c>
      <c r="M405" s="21">
        <v>0.0</v>
      </c>
    </row>
    <row r="406">
      <c r="A406" s="12" t="s">
        <v>1189</v>
      </c>
      <c r="B406" s="12" t="s">
        <v>1193</v>
      </c>
      <c r="C406" s="12" t="s">
        <v>716</v>
      </c>
      <c r="D406" s="15">
        <v>4.0</v>
      </c>
      <c r="E406" s="15">
        <v>16.0</v>
      </c>
      <c r="F406" s="15">
        <v>0.0</v>
      </c>
      <c r="G406" s="15">
        <v>0.0</v>
      </c>
      <c r="H406" s="15">
        <v>0.0</v>
      </c>
      <c r="I406" s="15">
        <v>0.0</v>
      </c>
      <c r="J406" s="18">
        <v>0.0</v>
      </c>
      <c r="K406" s="18" t="e">
        <v>#DIV/0!</v>
      </c>
      <c r="L406" s="15">
        <v>0.0</v>
      </c>
      <c r="M406" s="21">
        <v>0.0</v>
      </c>
    </row>
    <row r="407">
      <c r="A407" s="12" t="s">
        <v>1191</v>
      </c>
      <c r="B407" s="12" t="s">
        <v>734</v>
      </c>
      <c r="C407" s="12" t="s">
        <v>701</v>
      </c>
      <c r="D407" s="15">
        <v>4.0</v>
      </c>
      <c r="E407" s="15">
        <v>16.0</v>
      </c>
      <c r="F407" s="15">
        <v>0.0</v>
      </c>
      <c r="G407" s="15">
        <v>0.0</v>
      </c>
      <c r="H407" s="15">
        <v>0.0</v>
      </c>
      <c r="I407" s="15">
        <v>0.0</v>
      </c>
      <c r="J407" s="18">
        <v>0.0</v>
      </c>
      <c r="K407" s="18" t="e">
        <v>#DIV/0!</v>
      </c>
      <c r="L407" s="15">
        <v>0.0</v>
      </c>
      <c r="M407" s="21">
        <v>0.0</v>
      </c>
    </row>
    <row r="408">
      <c r="A408" s="12" t="s">
        <v>1192</v>
      </c>
      <c r="B408" s="12" t="s">
        <v>1195</v>
      </c>
      <c r="C408" s="12" t="s">
        <v>547</v>
      </c>
      <c r="D408" s="15">
        <v>4.0</v>
      </c>
      <c r="E408" s="15">
        <v>16.0</v>
      </c>
      <c r="F408" s="15">
        <v>0.0</v>
      </c>
      <c r="G408" s="15">
        <v>1.0</v>
      </c>
      <c r="H408" s="15">
        <v>0.0</v>
      </c>
      <c r="I408" s="15">
        <v>1.0</v>
      </c>
      <c r="J408" s="18">
        <v>0.0625</v>
      </c>
      <c r="K408" s="18">
        <v>0.0</v>
      </c>
      <c r="L408" s="15">
        <v>0.0</v>
      </c>
      <c r="M408" s="21">
        <v>0.0</v>
      </c>
    </row>
    <row r="409">
      <c r="A409" s="12" t="s">
        <v>1087</v>
      </c>
      <c r="B409" s="12" t="s">
        <v>1155</v>
      </c>
      <c r="C409" s="12" t="s">
        <v>908</v>
      </c>
      <c r="D409" s="15">
        <v>4.0</v>
      </c>
      <c r="E409" s="15">
        <v>16.0</v>
      </c>
      <c r="F409" s="15">
        <v>0.0</v>
      </c>
      <c r="G409" s="15">
        <v>0.0</v>
      </c>
      <c r="H409" s="15">
        <v>0.0</v>
      </c>
      <c r="I409" s="15">
        <v>0.0</v>
      </c>
      <c r="J409" s="18">
        <v>0.0</v>
      </c>
      <c r="K409" s="18" t="e">
        <v>#DIV/0!</v>
      </c>
      <c r="L409" s="15">
        <v>0.0</v>
      </c>
      <c r="M409" s="21">
        <v>0.0</v>
      </c>
    </row>
    <row r="410">
      <c r="A410" s="12" t="s">
        <v>1194</v>
      </c>
      <c r="B410" s="12" t="s">
        <v>644</v>
      </c>
      <c r="C410" s="12" t="s">
        <v>611</v>
      </c>
      <c r="D410" s="15">
        <v>4.0</v>
      </c>
      <c r="E410" s="15">
        <v>16.0</v>
      </c>
      <c r="F410" s="15">
        <v>0.0</v>
      </c>
      <c r="G410" s="15">
        <v>0.0</v>
      </c>
      <c r="H410" s="15">
        <v>0.0</v>
      </c>
      <c r="I410" s="15">
        <v>0.0</v>
      </c>
      <c r="J410" s="18">
        <v>0.0</v>
      </c>
      <c r="K410" s="18" t="e">
        <v>#DIV/0!</v>
      </c>
      <c r="L410" s="15">
        <v>0.0</v>
      </c>
      <c r="M410" s="21">
        <v>0.0</v>
      </c>
    </row>
    <row r="411">
      <c r="A411" s="12" t="s">
        <v>1196</v>
      </c>
      <c r="B411" s="12" t="s">
        <v>1197</v>
      </c>
      <c r="C411" s="12" t="s">
        <v>581</v>
      </c>
      <c r="D411" s="15">
        <v>4.0</v>
      </c>
      <c r="E411" s="15">
        <v>16.0</v>
      </c>
      <c r="F411" s="15">
        <v>0.0</v>
      </c>
      <c r="G411" s="15">
        <v>0.0</v>
      </c>
      <c r="H411" s="15">
        <v>0.0</v>
      </c>
      <c r="I411" s="15">
        <v>0.0</v>
      </c>
      <c r="J411" s="18">
        <v>0.0</v>
      </c>
      <c r="K411" s="18" t="e">
        <v>#DIV/0!</v>
      </c>
      <c r="L411" s="15">
        <v>0.0</v>
      </c>
      <c r="M411" s="21">
        <v>0.0</v>
      </c>
    </row>
    <row r="412">
      <c r="A412" s="12" t="s">
        <v>1100</v>
      </c>
      <c r="B412" s="12" t="s">
        <v>1157</v>
      </c>
      <c r="C412" s="12" t="s">
        <v>908</v>
      </c>
      <c r="D412" s="15">
        <v>4.0</v>
      </c>
      <c r="E412" s="15">
        <v>16.0</v>
      </c>
      <c r="F412" s="15">
        <v>0.0</v>
      </c>
      <c r="G412" s="15">
        <v>1.0</v>
      </c>
      <c r="H412" s="15">
        <v>0.0</v>
      </c>
      <c r="I412" s="15">
        <v>1.0</v>
      </c>
      <c r="J412" s="18">
        <v>0.0625</v>
      </c>
      <c r="K412" s="18">
        <v>0.0</v>
      </c>
      <c r="L412" s="15">
        <v>0.0</v>
      </c>
      <c r="M412" s="21">
        <v>0.0</v>
      </c>
    </row>
    <row r="413">
      <c r="A413" s="12" t="s">
        <v>799</v>
      </c>
      <c r="B413" s="12" t="s">
        <v>1198</v>
      </c>
      <c r="C413" s="12" t="s">
        <v>781</v>
      </c>
      <c r="D413" s="15">
        <v>4.0</v>
      </c>
      <c r="E413" s="15">
        <v>16.0</v>
      </c>
      <c r="F413" s="15">
        <v>0.0</v>
      </c>
      <c r="G413" s="15">
        <v>0.0</v>
      </c>
      <c r="H413" s="15">
        <v>0.0</v>
      </c>
      <c r="I413" s="15">
        <v>0.0</v>
      </c>
      <c r="J413" s="18">
        <v>0.0</v>
      </c>
      <c r="K413" s="18" t="e">
        <v>#DIV/0!</v>
      </c>
      <c r="L413" s="15">
        <v>0.0</v>
      </c>
      <c r="M413" s="21">
        <v>0.0</v>
      </c>
    </row>
    <row r="414">
      <c r="A414" s="12" t="s">
        <v>1200</v>
      </c>
      <c r="B414" s="12" t="s">
        <v>1201</v>
      </c>
      <c r="C414" s="12" t="s">
        <v>447</v>
      </c>
      <c r="D414" s="15">
        <v>4.0</v>
      </c>
      <c r="E414" s="15">
        <v>16.0</v>
      </c>
      <c r="F414" s="15">
        <v>0.0</v>
      </c>
      <c r="G414" s="15">
        <v>0.0</v>
      </c>
      <c r="H414" s="15">
        <v>0.0</v>
      </c>
      <c r="I414" s="15">
        <v>0.0</v>
      </c>
      <c r="J414" s="18">
        <v>0.0</v>
      </c>
      <c r="K414" s="18" t="e">
        <v>#DIV/0!</v>
      </c>
      <c r="L414" s="15">
        <v>0.0</v>
      </c>
      <c r="M414" s="21">
        <v>0.0</v>
      </c>
    </row>
    <row r="415">
      <c r="A415" s="12" t="s">
        <v>1205</v>
      </c>
      <c r="B415" s="12" t="s">
        <v>1215</v>
      </c>
      <c r="C415" s="12" t="s">
        <v>653</v>
      </c>
      <c r="D415" s="15">
        <v>5.0</v>
      </c>
      <c r="E415" s="15">
        <v>20.0</v>
      </c>
      <c r="F415" s="15">
        <v>0.0</v>
      </c>
      <c r="G415" s="15">
        <v>0.0</v>
      </c>
      <c r="H415" s="15">
        <v>0.0</v>
      </c>
      <c r="I415" s="15">
        <v>0.0</v>
      </c>
      <c r="J415" s="18">
        <v>0.0</v>
      </c>
      <c r="K415" s="18" t="e">
        <v>#DIV/0!</v>
      </c>
      <c r="L415" s="15">
        <v>0.0</v>
      </c>
      <c r="M415" s="21">
        <v>0.0</v>
      </c>
    </row>
    <row r="416">
      <c r="A416" s="12" t="s">
        <v>1207</v>
      </c>
      <c r="B416" s="12" t="s">
        <v>1208</v>
      </c>
      <c r="C416" s="12" t="s">
        <v>634</v>
      </c>
      <c r="D416" s="15">
        <v>5.0</v>
      </c>
      <c r="E416" s="15">
        <v>20.0</v>
      </c>
      <c r="F416" s="15">
        <v>0.0</v>
      </c>
      <c r="G416" s="15">
        <v>3.0</v>
      </c>
      <c r="H416" s="15">
        <v>0.0</v>
      </c>
      <c r="I416" s="15">
        <v>3.0</v>
      </c>
      <c r="J416" s="18">
        <v>0.15</v>
      </c>
      <c r="K416" s="18">
        <v>0.0</v>
      </c>
      <c r="L416" s="15">
        <v>0.0</v>
      </c>
      <c r="M416" s="21">
        <v>0.0</v>
      </c>
    </row>
    <row r="417">
      <c r="A417" s="12" t="s">
        <v>457</v>
      </c>
      <c r="B417" s="12" t="s">
        <v>1016</v>
      </c>
      <c r="C417" s="12" t="s">
        <v>425</v>
      </c>
      <c r="D417" s="15">
        <v>6.0</v>
      </c>
      <c r="E417" s="15">
        <v>24.0</v>
      </c>
      <c r="F417" s="15">
        <v>0.0</v>
      </c>
      <c r="G417" s="15">
        <v>0.0</v>
      </c>
      <c r="H417" s="15">
        <v>0.0</v>
      </c>
      <c r="I417" s="15">
        <v>0.0</v>
      </c>
      <c r="J417" s="18">
        <v>0.0</v>
      </c>
      <c r="K417" s="18" t="e">
        <v>#DIV/0!</v>
      </c>
      <c r="L417" s="15">
        <v>0.0</v>
      </c>
      <c r="M417" s="21">
        <v>0.0</v>
      </c>
    </row>
    <row r="418">
      <c r="A418" s="12" t="s">
        <v>1209</v>
      </c>
      <c r="B418" s="12" t="s">
        <v>1202</v>
      </c>
      <c r="C418" s="12" t="s">
        <v>137</v>
      </c>
      <c r="D418" s="15">
        <v>7.0</v>
      </c>
      <c r="E418" s="15">
        <v>28.0</v>
      </c>
      <c r="F418" s="15">
        <v>0.0</v>
      </c>
      <c r="G418" s="15">
        <v>0.0</v>
      </c>
      <c r="H418" s="15">
        <v>0.0</v>
      </c>
      <c r="I418" s="15">
        <v>0.0</v>
      </c>
      <c r="J418" s="18">
        <v>0.0</v>
      </c>
      <c r="K418" s="18" t="e">
        <v>#DIV/0!</v>
      </c>
      <c r="L418" s="15">
        <v>0.0</v>
      </c>
      <c r="M418" s="21">
        <v>0.0</v>
      </c>
    </row>
    <row r="419">
      <c r="A419" s="12" t="s">
        <v>1211</v>
      </c>
      <c r="B419" s="12" t="s">
        <v>1216</v>
      </c>
      <c r="C419" s="12" t="s">
        <v>154</v>
      </c>
      <c r="D419" s="15">
        <v>8.0</v>
      </c>
      <c r="E419" s="15">
        <v>32.0</v>
      </c>
      <c r="F419" s="15">
        <v>0.0</v>
      </c>
      <c r="G419" s="15">
        <v>1.0</v>
      </c>
      <c r="H419" s="15">
        <v>0.0</v>
      </c>
      <c r="I419" s="15">
        <v>1.0</v>
      </c>
      <c r="J419" s="18">
        <v>0.03125</v>
      </c>
      <c r="K419" s="18">
        <v>0.0</v>
      </c>
      <c r="L419" s="15">
        <v>0.0</v>
      </c>
      <c r="M419" s="21">
        <v>0.0</v>
      </c>
    </row>
    <row r="420">
      <c r="A420" s="12" t="s">
        <v>1213</v>
      </c>
      <c r="B420" s="12" t="s">
        <v>992</v>
      </c>
      <c r="C420" s="12" t="s">
        <v>434</v>
      </c>
      <c r="D420" s="15">
        <v>8.0</v>
      </c>
      <c r="E420" s="15">
        <v>32.0</v>
      </c>
      <c r="F420" s="15">
        <v>0.0</v>
      </c>
      <c r="G420" s="15">
        <v>0.0</v>
      </c>
      <c r="H420" s="15">
        <v>0.0</v>
      </c>
      <c r="I420" s="15">
        <v>0.0</v>
      </c>
      <c r="J420" s="18">
        <v>0.0</v>
      </c>
      <c r="K420" s="18" t="e">
        <v>#DIV/0!</v>
      </c>
      <c r="L420" s="15">
        <v>0.0</v>
      </c>
      <c r="M420" s="21">
        <v>0.0</v>
      </c>
    </row>
    <row r="421">
      <c r="A421" s="12" t="s">
        <v>419</v>
      </c>
      <c r="B421" s="12" t="s">
        <v>1151</v>
      </c>
      <c r="C421" s="12" t="s">
        <v>1020</v>
      </c>
      <c r="D421" s="15">
        <v>3.0</v>
      </c>
      <c r="E421" s="15">
        <v>12.0</v>
      </c>
      <c r="F421" s="15">
        <v>0.0</v>
      </c>
      <c r="G421" s="15">
        <v>1.0</v>
      </c>
      <c r="H421" s="15">
        <v>0.0</v>
      </c>
      <c r="I421" s="15">
        <v>1.0</v>
      </c>
      <c r="J421" s="18">
        <v>0.08333333333333333</v>
      </c>
      <c r="K421" s="18">
        <v>0.0</v>
      </c>
      <c r="L421" s="15">
        <v>0.0</v>
      </c>
      <c r="M421" s="21">
        <v>0.0</v>
      </c>
    </row>
    <row r="422">
      <c r="A422" s="12" t="s">
        <v>404</v>
      </c>
      <c r="B422" s="12" t="s">
        <v>1019</v>
      </c>
      <c r="C422" s="12" t="s">
        <v>1020</v>
      </c>
      <c r="D422" s="15">
        <v>3.0</v>
      </c>
      <c r="E422" s="15">
        <v>12.0</v>
      </c>
      <c r="F422" s="15">
        <v>0.0</v>
      </c>
      <c r="G422" s="15">
        <v>3.0</v>
      </c>
      <c r="H422" s="15">
        <v>0.0</v>
      </c>
      <c r="I422" s="15">
        <v>3.0</v>
      </c>
      <c r="J422" s="18">
        <v>0.25</v>
      </c>
      <c r="K422" s="18">
        <v>0.0</v>
      </c>
      <c r="L422" s="15">
        <v>0.0</v>
      </c>
      <c r="M422" s="21">
        <v>0.0</v>
      </c>
    </row>
    <row r="423">
      <c r="A423" s="12" t="s">
        <v>448</v>
      </c>
      <c r="B423" s="12" t="s">
        <v>984</v>
      </c>
      <c r="C423" s="12" t="s">
        <v>1048</v>
      </c>
      <c r="D423" s="15">
        <v>4.0</v>
      </c>
      <c r="E423" s="15">
        <v>16.0</v>
      </c>
      <c r="F423" s="15">
        <v>0.0</v>
      </c>
      <c r="G423" s="15">
        <v>0.0</v>
      </c>
      <c r="H423" s="15">
        <v>0.0</v>
      </c>
      <c r="I423" s="15">
        <v>0.0</v>
      </c>
      <c r="J423" s="18">
        <v>0.0</v>
      </c>
      <c r="K423" s="18" t="e">
        <v>#DIV/0!</v>
      </c>
      <c r="L423" s="15">
        <v>0.0</v>
      </c>
      <c r="M423" s="21">
        <v>0.0</v>
      </c>
    </row>
    <row r="424">
      <c r="A424" s="12" t="s">
        <v>1217</v>
      </c>
      <c r="B424" s="12" t="s">
        <v>1218</v>
      </c>
      <c r="C424" s="12" t="s">
        <v>710</v>
      </c>
      <c r="D424" s="15">
        <v>4.0</v>
      </c>
      <c r="E424" s="15">
        <v>16.0</v>
      </c>
      <c r="F424" s="15">
        <v>0.0</v>
      </c>
      <c r="G424" s="15">
        <v>1.0</v>
      </c>
      <c r="H424" s="15">
        <v>0.0</v>
      </c>
      <c r="I424" s="15">
        <v>1.0</v>
      </c>
      <c r="J424" s="18">
        <v>0.0625</v>
      </c>
      <c r="K424" s="18">
        <v>0.0</v>
      </c>
      <c r="L424" s="15">
        <v>0.0</v>
      </c>
      <c r="M424" s="21">
        <v>0.0</v>
      </c>
    </row>
    <row r="425">
      <c r="A425" s="12" t="s">
        <v>487</v>
      </c>
      <c r="B425" s="12" t="s">
        <v>1221</v>
      </c>
      <c r="C425" s="12" t="s">
        <v>1048</v>
      </c>
      <c r="D425" s="15">
        <v>4.0</v>
      </c>
      <c r="E425" s="15">
        <v>16.0</v>
      </c>
      <c r="F425" s="15">
        <v>0.0</v>
      </c>
      <c r="G425" s="15">
        <v>0.0</v>
      </c>
      <c r="H425" s="15">
        <v>0.0</v>
      </c>
      <c r="I425" s="15">
        <v>0.0</v>
      </c>
      <c r="J425" s="18">
        <v>0.0</v>
      </c>
      <c r="K425" s="18" t="e">
        <v>#DIV/0!</v>
      </c>
      <c r="L425" s="15">
        <v>0.0</v>
      </c>
      <c r="M425" s="21">
        <v>0.0</v>
      </c>
    </row>
    <row r="426">
      <c r="A426" s="12" t="s">
        <v>1222</v>
      </c>
      <c r="B426" s="12" t="s">
        <v>1223</v>
      </c>
      <c r="C426" s="12" t="s">
        <v>237</v>
      </c>
      <c r="D426" s="15">
        <v>5.0</v>
      </c>
      <c r="E426" s="15">
        <v>20.0</v>
      </c>
      <c r="F426" s="15">
        <v>0.0</v>
      </c>
      <c r="G426" s="15">
        <v>0.0</v>
      </c>
      <c r="H426" s="15">
        <v>0.0</v>
      </c>
      <c r="I426" s="15">
        <v>0.0</v>
      </c>
      <c r="J426" s="18">
        <v>0.0</v>
      </c>
      <c r="K426" s="18" t="e">
        <v>#DIV/0!</v>
      </c>
      <c r="L426" s="15">
        <v>0.0</v>
      </c>
      <c r="M426" s="21">
        <v>0.0</v>
      </c>
    </row>
    <row r="427">
      <c r="A427" s="12" t="s">
        <v>1224</v>
      </c>
      <c r="B427" s="12" t="s">
        <v>1225</v>
      </c>
      <c r="C427" s="12" t="s">
        <v>112</v>
      </c>
      <c r="D427" s="15">
        <v>10.0</v>
      </c>
      <c r="E427" s="15">
        <v>40.0</v>
      </c>
      <c r="F427" s="15">
        <v>0.0</v>
      </c>
      <c r="G427" s="15">
        <v>0.0</v>
      </c>
      <c r="H427" s="15">
        <v>0.0</v>
      </c>
      <c r="I427" s="15">
        <v>0.0</v>
      </c>
      <c r="J427" s="18">
        <v>0.0</v>
      </c>
      <c r="K427" s="18" t="e">
        <v>#DIV/0!</v>
      </c>
      <c r="L427" s="15">
        <v>0.0</v>
      </c>
      <c r="M427" s="21">
        <v>0.0</v>
      </c>
    </row>
    <row r="428">
      <c r="A428" s="12" t="s">
        <v>1226</v>
      </c>
      <c r="B428" s="12" t="s">
        <v>1227</v>
      </c>
      <c r="C428" s="12" t="s">
        <v>974</v>
      </c>
      <c r="D428" s="15">
        <v>4.0</v>
      </c>
      <c r="E428" s="15">
        <v>16.0</v>
      </c>
      <c r="F428" s="15">
        <v>0.0</v>
      </c>
      <c r="G428" s="15">
        <v>0.0</v>
      </c>
      <c r="H428" s="15">
        <v>0.0</v>
      </c>
      <c r="I428" s="15">
        <v>0.0</v>
      </c>
      <c r="J428" s="18">
        <v>0.0</v>
      </c>
      <c r="K428" s="18" t="e">
        <v>#DIV/0!</v>
      </c>
      <c r="L428" s="15">
        <v>0.0</v>
      </c>
      <c r="M428" s="21">
        <v>0.0</v>
      </c>
    </row>
    <row r="429">
      <c r="A429" s="12" t="s">
        <v>1228</v>
      </c>
      <c r="B429" s="12" t="s">
        <v>1229</v>
      </c>
      <c r="C429" s="12" t="s">
        <v>550</v>
      </c>
      <c r="D429" s="15">
        <v>4.0</v>
      </c>
      <c r="E429" s="15">
        <v>16.0</v>
      </c>
      <c r="F429" s="15">
        <v>0.0</v>
      </c>
      <c r="G429" s="15">
        <v>2.0</v>
      </c>
      <c r="H429" s="15">
        <v>0.0</v>
      </c>
      <c r="I429" s="15">
        <v>2.0</v>
      </c>
      <c r="J429" s="18">
        <v>0.125</v>
      </c>
      <c r="K429" s="18">
        <v>0.0</v>
      </c>
      <c r="L429" s="15">
        <v>0.0</v>
      </c>
      <c r="M429" s="21">
        <v>0.0</v>
      </c>
    </row>
    <row r="430">
      <c r="A430" s="12" t="s">
        <v>1230</v>
      </c>
      <c r="B430" s="12" t="s">
        <v>1231</v>
      </c>
      <c r="C430" s="12" t="s">
        <v>473</v>
      </c>
      <c r="D430" s="15">
        <v>4.0</v>
      </c>
      <c r="E430" s="15">
        <v>16.0</v>
      </c>
      <c r="F430" s="15">
        <v>0.0</v>
      </c>
      <c r="G430" s="15">
        <v>0.0</v>
      </c>
      <c r="H430" s="15">
        <v>0.0</v>
      </c>
      <c r="I430" s="15">
        <v>0.0</v>
      </c>
      <c r="J430" s="18">
        <v>0.0</v>
      </c>
      <c r="K430" s="18" t="e">
        <v>#DIV/0!</v>
      </c>
      <c r="L430" s="15">
        <v>0.0</v>
      </c>
      <c r="M430" s="21">
        <v>0.0</v>
      </c>
    </row>
    <row r="431">
      <c r="A431" s="12" t="s">
        <v>1232</v>
      </c>
      <c r="B431" s="12" t="s">
        <v>1109</v>
      </c>
      <c r="C431" s="12" t="s">
        <v>422</v>
      </c>
      <c r="D431" s="15">
        <v>5.0</v>
      </c>
      <c r="E431" s="15">
        <v>20.0</v>
      </c>
      <c r="F431" s="15">
        <v>0.0</v>
      </c>
      <c r="G431" s="15">
        <v>0.0</v>
      </c>
      <c r="H431" s="15">
        <v>0.0</v>
      </c>
      <c r="I431" s="15">
        <v>0.0</v>
      </c>
      <c r="J431" s="18">
        <v>0.0</v>
      </c>
      <c r="K431" s="18" t="e">
        <v>#DIV/0!</v>
      </c>
      <c r="L431" s="15">
        <v>0.0</v>
      </c>
      <c r="M431" s="21">
        <v>0.0</v>
      </c>
    </row>
    <row r="432">
      <c r="A432" s="12" t="s">
        <v>1233</v>
      </c>
      <c r="B432" s="12" t="s">
        <v>1234</v>
      </c>
      <c r="C432" s="12" t="s">
        <v>669</v>
      </c>
      <c r="D432" s="15">
        <v>4.0</v>
      </c>
      <c r="E432" s="15">
        <v>16.0</v>
      </c>
      <c r="F432" s="15">
        <v>0.0</v>
      </c>
      <c r="G432" s="15">
        <v>0.0</v>
      </c>
      <c r="H432" s="15">
        <v>0.0</v>
      </c>
      <c r="I432" s="15">
        <v>0.0</v>
      </c>
      <c r="J432" s="18">
        <v>0.0</v>
      </c>
      <c r="K432" s="18" t="e">
        <v>#DIV/0!</v>
      </c>
      <c r="L432" s="15">
        <v>0.0</v>
      </c>
      <c r="M432" s="21">
        <v>0.0</v>
      </c>
    </row>
    <row r="433">
      <c r="A433" s="12" t="s">
        <v>492</v>
      </c>
      <c r="B433" s="12" t="s">
        <v>1159</v>
      </c>
      <c r="C433" s="12" t="s">
        <v>1034</v>
      </c>
      <c r="D433" s="15">
        <v>4.0</v>
      </c>
      <c r="E433" s="15">
        <v>16.0</v>
      </c>
      <c r="F433" s="15">
        <v>0.0</v>
      </c>
      <c r="G433" s="15">
        <v>4.0</v>
      </c>
      <c r="H433" s="15">
        <v>0.0</v>
      </c>
      <c r="I433" s="15">
        <v>4.0</v>
      </c>
      <c r="J433" s="18">
        <v>0.25</v>
      </c>
      <c r="K433" s="18">
        <v>0.0</v>
      </c>
      <c r="L433" s="15">
        <v>0.0</v>
      </c>
      <c r="M433" s="21">
        <v>0.0</v>
      </c>
    </row>
    <row r="434">
      <c r="A434" s="12" t="s">
        <v>1235</v>
      </c>
      <c r="B434" s="12" t="s">
        <v>1236</v>
      </c>
      <c r="C434" s="12" t="s">
        <v>957</v>
      </c>
      <c r="D434" s="15">
        <v>5.0</v>
      </c>
      <c r="E434" s="15">
        <v>20.0</v>
      </c>
      <c r="F434" s="15">
        <v>0.0</v>
      </c>
      <c r="G434" s="15">
        <v>0.0</v>
      </c>
      <c r="H434" s="15">
        <v>0.0</v>
      </c>
      <c r="I434" s="15">
        <v>0.0</v>
      </c>
      <c r="J434" s="18">
        <v>0.0</v>
      </c>
      <c r="K434" s="18" t="e">
        <v>#DIV/0!</v>
      </c>
      <c r="L434" s="15">
        <v>0.0</v>
      </c>
      <c r="M434" s="21">
        <v>0.0</v>
      </c>
    </row>
    <row r="435">
      <c r="A435" s="12" t="s">
        <v>1237</v>
      </c>
      <c r="B435" s="12" t="s">
        <v>397</v>
      </c>
      <c r="C435" s="12" t="s">
        <v>439</v>
      </c>
      <c r="D435" s="15">
        <v>4.0</v>
      </c>
      <c r="E435" s="15">
        <v>16.0</v>
      </c>
      <c r="F435" s="15">
        <v>0.0</v>
      </c>
      <c r="G435" s="15">
        <v>1.0</v>
      </c>
      <c r="H435" s="15">
        <v>0.0</v>
      </c>
      <c r="I435" s="15">
        <v>1.0</v>
      </c>
      <c r="J435" s="18">
        <v>0.0625</v>
      </c>
      <c r="K435" s="18">
        <v>0.0</v>
      </c>
      <c r="L435" s="15">
        <v>0.0</v>
      </c>
      <c r="M435" s="21">
        <v>0.0</v>
      </c>
    </row>
    <row r="436">
      <c r="A436" s="12" t="s">
        <v>1238</v>
      </c>
      <c r="B436" s="12" t="s">
        <v>1239</v>
      </c>
      <c r="C436" s="12" t="s">
        <v>581</v>
      </c>
      <c r="D436" s="15">
        <v>4.0</v>
      </c>
      <c r="E436" s="15">
        <v>16.0</v>
      </c>
      <c r="F436" s="15">
        <v>0.0</v>
      </c>
      <c r="G436" s="15">
        <v>0.0</v>
      </c>
      <c r="H436" s="15">
        <v>0.0</v>
      </c>
      <c r="I436" s="15">
        <v>0.0</v>
      </c>
      <c r="J436" s="18">
        <v>0.0</v>
      </c>
      <c r="K436" s="18" t="e">
        <v>#DIV/0!</v>
      </c>
      <c r="L436" s="15">
        <v>0.0</v>
      </c>
      <c r="M436" s="21">
        <v>0.0</v>
      </c>
    </row>
    <row r="437">
      <c r="A437" s="12" t="s">
        <v>654</v>
      </c>
      <c r="B437" s="12" t="s">
        <v>1240</v>
      </c>
      <c r="C437" s="12" t="s">
        <v>748</v>
      </c>
      <c r="D437" s="15">
        <v>4.0</v>
      </c>
      <c r="E437" s="15">
        <v>16.0</v>
      </c>
      <c r="F437" s="15">
        <v>0.0</v>
      </c>
      <c r="G437" s="15">
        <v>0.0</v>
      </c>
      <c r="H437" s="15">
        <v>0.0</v>
      </c>
      <c r="I437" s="15">
        <v>0.0</v>
      </c>
      <c r="J437" s="18">
        <v>0.0</v>
      </c>
      <c r="K437" s="18" t="e">
        <v>#DIV/0!</v>
      </c>
      <c r="L437" s="15">
        <v>0.0</v>
      </c>
      <c r="M437" s="21">
        <v>0.0</v>
      </c>
    </row>
    <row r="438">
      <c r="A438" s="12" t="s">
        <v>1241</v>
      </c>
      <c r="B438" s="12" t="s">
        <v>1242</v>
      </c>
      <c r="C438" s="12" t="s">
        <v>695</v>
      </c>
      <c r="D438" s="15">
        <v>4.0</v>
      </c>
      <c r="E438" s="15">
        <v>16.0</v>
      </c>
      <c r="F438" s="15">
        <v>0.0</v>
      </c>
      <c r="G438" s="15">
        <v>1.0</v>
      </c>
      <c r="H438" s="15">
        <v>0.0</v>
      </c>
      <c r="I438" s="15">
        <v>1.0</v>
      </c>
      <c r="J438" s="18">
        <v>0.0625</v>
      </c>
      <c r="K438" s="18">
        <v>0.0</v>
      </c>
      <c r="L438" s="15">
        <v>0.0</v>
      </c>
      <c r="M438" s="21">
        <v>0.0</v>
      </c>
    </row>
    <row r="439">
      <c r="A439" s="12" t="s">
        <v>1243</v>
      </c>
      <c r="B439" s="12" t="s">
        <v>1109</v>
      </c>
      <c r="C439" s="12" t="s">
        <v>716</v>
      </c>
      <c r="D439" s="15">
        <v>4.0</v>
      </c>
      <c r="E439" s="15">
        <v>16.0</v>
      </c>
      <c r="F439" s="15">
        <v>0.0</v>
      </c>
      <c r="G439" s="15">
        <v>0.0</v>
      </c>
      <c r="H439" s="15">
        <v>0.0</v>
      </c>
      <c r="I439" s="15">
        <v>0.0</v>
      </c>
      <c r="J439" s="18">
        <v>0.0</v>
      </c>
      <c r="K439" s="18" t="e">
        <v>#DIV/0!</v>
      </c>
      <c r="L439" s="15">
        <v>0.0</v>
      </c>
      <c r="M439" s="21">
        <v>0.0</v>
      </c>
    </row>
    <row r="440">
      <c r="A440" s="12" t="s">
        <v>1244</v>
      </c>
      <c r="B440" s="12" t="s">
        <v>1245</v>
      </c>
      <c r="C440" s="12" t="s">
        <v>585</v>
      </c>
      <c r="D440" s="15">
        <v>4.0</v>
      </c>
      <c r="E440" s="15">
        <v>16.0</v>
      </c>
      <c r="F440" s="15">
        <v>0.0</v>
      </c>
      <c r="G440" s="15">
        <v>0.0</v>
      </c>
      <c r="H440" s="15">
        <v>0.0</v>
      </c>
      <c r="I440" s="15">
        <v>0.0</v>
      </c>
      <c r="J440" s="18">
        <v>0.0</v>
      </c>
      <c r="K440" s="18" t="e">
        <v>#DIV/0!</v>
      </c>
      <c r="L440" s="15">
        <v>0.0</v>
      </c>
      <c r="M440" s="21">
        <v>0.0</v>
      </c>
    </row>
    <row r="441">
      <c r="A441" s="12" t="s">
        <v>1246</v>
      </c>
      <c r="B441" s="12" t="s">
        <v>1247</v>
      </c>
      <c r="C441" s="12" t="s">
        <v>324</v>
      </c>
      <c r="D441" s="15">
        <v>5.0</v>
      </c>
      <c r="E441" s="15">
        <v>20.0</v>
      </c>
      <c r="F441" s="15">
        <v>0.0</v>
      </c>
      <c r="G441" s="15">
        <v>0.0</v>
      </c>
      <c r="H441" s="15">
        <v>0.0</v>
      </c>
      <c r="I441" s="15">
        <v>0.0</v>
      </c>
      <c r="J441" s="18">
        <v>0.0</v>
      </c>
      <c r="K441" s="18" t="e">
        <v>#DIV/0!</v>
      </c>
      <c r="L441" s="15">
        <v>0.0</v>
      </c>
      <c r="M441" s="21">
        <v>0.0</v>
      </c>
    </row>
    <row r="442">
      <c r="A442" s="12" t="s">
        <v>1248</v>
      </c>
      <c r="B442" s="12" t="s">
        <v>1249</v>
      </c>
      <c r="C442" s="12" t="s">
        <v>787</v>
      </c>
      <c r="D442" s="15">
        <v>4.0</v>
      </c>
      <c r="E442" s="15">
        <v>16.0</v>
      </c>
      <c r="F442" s="15">
        <v>0.0</v>
      </c>
      <c r="G442" s="15">
        <v>0.0</v>
      </c>
      <c r="H442" s="15">
        <v>0.0</v>
      </c>
      <c r="I442" s="15">
        <v>0.0</v>
      </c>
      <c r="J442" s="18">
        <v>0.0</v>
      </c>
      <c r="K442" s="18" t="e">
        <v>#DIV/0!</v>
      </c>
      <c r="L442" s="15">
        <v>0.0</v>
      </c>
      <c r="M442" s="21">
        <v>0.0</v>
      </c>
    </row>
    <row r="443">
      <c r="A443" s="12" t="s">
        <v>1250</v>
      </c>
      <c r="B443" s="12" t="s">
        <v>1223</v>
      </c>
      <c r="C443" s="12" t="s">
        <v>201</v>
      </c>
      <c r="D443" s="15">
        <v>3.0</v>
      </c>
      <c r="E443" s="15">
        <v>12.0</v>
      </c>
      <c r="F443" s="15">
        <v>0.0</v>
      </c>
      <c r="G443" s="15">
        <v>1.0</v>
      </c>
      <c r="H443" s="15">
        <v>0.0</v>
      </c>
      <c r="I443" s="15">
        <v>1.0</v>
      </c>
      <c r="J443" s="18">
        <v>0.08333333333333333</v>
      </c>
      <c r="K443" s="18">
        <v>0.0</v>
      </c>
      <c r="L443" s="15">
        <v>0.0</v>
      </c>
      <c r="M443" s="21">
        <v>0.0</v>
      </c>
    </row>
    <row r="444">
      <c r="A444" s="12" t="s">
        <v>1251</v>
      </c>
      <c r="B444" s="12" t="s">
        <v>1252</v>
      </c>
      <c r="C444" s="12" t="s">
        <v>324</v>
      </c>
      <c r="D444" s="15">
        <v>5.0</v>
      </c>
      <c r="E444" s="15">
        <v>20.0</v>
      </c>
      <c r="F444" s="15">
        <v>0.0</v>
      </c>
      <c r="G444" s="15">
        <v>0.0</v>
      </c>
      <c r="H444" s="15">
        <v>0.0</v>
      </c>
      <c r="I444" s="15">
        <v>0.0</v>
      </c>
      <c r="J444" s="18">
        <v>0.0</v>
      </c>
      <c r="K444" s="18" t="e">
        <v>#DIV/0!</v>
      </c>
      <c r="L444" s="15">
        <v>0.0</v>
      </c>
      <c r="M444" s="21">
        <v>0.0</v>
      </c>
    </row>
    <row r="445">
      <c r="A445" s="12" t="s">
        <v>1253</v>
      </c>
      <c r="B445" s="12" t="s">
        <v>1254</v>
      </c>
      <c r="C445" s="12" t="s">
        <v>855</v>
      </c>
      <c r="D445" s="15">
        <v>4.0</v>
      </c>
      <c r="E445" s="15">
        <v>16.0</v>
      </c>
      <c r="F445" s="15">
        <v>0.0</v>
      </c>
      <c r="G445" s="15">
        <v>1.0</v>
      </c>
      <c r="H445" s="15">
        <v>0.0</v>
      </c>
      <c r="I445" s="15">
        <v>1.0</v>
      </c>
      <c r="J445" s="18">
        <v>0.0625</v>
      </c>
      <c r="K445" s="18">
        <v>0.0</v>
      </c>
      <c r="L445" s="15">
        <v>0.0</v>
      </c>
      <c r="M445" s="21">
        <v>0.0</v>
      </c>
    </row>
    <row r="446">
      <c r="A446" s="12" t="s">
        <v>1255</v>
      </c>
      <c r="B446" s="12" t="s">
        <v>1257</v>
      </c>
      <c r="C446" s="12" t="s">
        <v>520</v>
      </c>
      <c r="D446" s="15">
        <v>8.0</v>
      </c>
      <c r="E446" s="15">
        <v>32.0</v>
      </c>
      <c r="F446" s="15">
        <v>0.0</v>
      </c>
      <c r="G446" s="15">
        <v>0.0</v>
      </c>
      <c r="H446" s="15">
        <v>0.0</v>
      </c>
      <c r="I446" s="15">
        <v>0.0</v>
      </c>
      <c r="J446" s="18">
        <v>0.0</v>
      </c>
      <c r="K446" s="18" t="e">
        <v>#DIV/0!</v>
      </c>
      <c r="L446" s="15">
        <v>0.0</v>
      </c>
      <c r="M446" s="21">
        <v>0.0</v>
      </c>
    </row>
    <row r="447">
      <c r="A447" s="12" t="s">
        <v>742</v>
      </c>
      <c r="B447" s="12" t="s">
        <v>1256</v>
      </c>
      <c r="C447" s="12" t="s">
        <v>499</v>
      </c>
      <c r="D447" s="15">
        <v>4.0</v>
      </c>
      <c r="E447" s="15">
        <v>16.0</v>
      </c>
      <c r="F447" s="15">
        <v>0.0</v>
      </c>
      <c r="G447" s="15">
        <v>0.0</v>
      </c>
      <c r="H447" s="15">
        <v>0.0</v>
      </c>
      <c r="I447" s="15">
        <v>0.0</v>
      </c>
      <c r="J447" s="18">
        <v>0.0</v>
      </c>
      <c r="K447" s="18" t="e">
        <v>#DIV/0!</v>
      </c>
      <c r="L447" s="15">
        <v>0.0</v>
      </c>
      <c r="M447" s="21">
        <v>0.0</v>
      </c>
    </row>
    <row r="448">
      <c r="A448" s="12" t="s">
        <v>1258</v>
      </c>
      <c r="B448" s="12" t="s">
        <v>1259</v>
      </c>
      <c r="C448" s="12" t="s">
        <v>387</v>
      </c>
      <c r="D448" s="15">
        <v>5.0</v>
      </c>
      <c r="E448" s="15">
        <v>20.0</v>
      </c>
      <c r="F448" s="15">
        <v>0.0</v>
      </c>
      <c r="G448" s="15">
        <v>0.0</v>
      </c>
      <c r="H448" s="15">
        <v>0.0</v>
      </c>
      <c r="I448" s="15">
        <v>0.0</v>
      </c>
      <c r="J448" s="18">
        <v>0.0</v>
      </c>
      <c r="K448" s="18" t="e">
        <v>#DIV/0!</v>
      </c>
      <c r="L448" s="15">
        <v>0.0</v>
      </c>
      <c r="M448" s="21">
        <v>0.0</v>
      </c>
    </row>
    <row r="449">
      <c r="A449" s="12" t="s">
        <v>1261</v>
      </c>
      <c r="B449" s="12" t="s">
        <v>1262</v>
      </c>
      <c r="C449" s="12" t="s">
        <v>698</v>
      </c>
      <c r="D449" s="15">
        <v>4.0</v>
      </c>
      <c r="E449" s="15">
        <v>16.0</v>
      </c>
      <c r="F449" s="15">
        <v>0.0</v>
      </c>
      <c r="G449" s="15">
        <v>1.0</v>
      </c>
      <c r="H449" s="15">
        <v>0.0</v>
      </c>
      <c r="I449" s="15">
        <v>1.0</v>
      </c>
      <c r="J449" s="18">
        <v>0.0625</v>
      </c>
      <c r="K449" s="18">
        <v>0.0</v>
      </c>
      <c r="L449" s="15">
        <v>0.0</v>
      </c>
      <c r="M449" s="21">
        <v>0.0</v>
      </c>
    </row>
    <row r="450">
      <c r="A450" s="12" t="s">
        <v>1263</v>
      </c>
      <c r="B450" s="12" t="s">
        <v>1264</v>
      </c>
      <c r="C450" s="12" t="s">
        <v>418</v>
      </c>
      <c r="D450" s="15">
        <v>4.0</v>
      </c>
      <c r="E450" s="15">
        <v>16.0</v>
      </c>
      <c r="F450" s="15">
        <v>0.0</v>
      </c>
      <c r="G450" s="15">
        <v>0.0</v>
      </c>
      <c r="H450" s="15">
        <v>0.0</v>
      </c>
      <c r="I450" s="15">
        <v>0.0</v>
      </c>
      <c r="J450" s="18">
        <v>0.0</v>
      </c>
      <c r="K450" s="18" t="e">
        <v>#DIV/0!</v>
      </c>
      <c r="L450" s="15">
        <v>0.0</v>
      </c>
      <c r="M450" s="21">
        <v>0.0</v>
      </c>
    </row>
    <row r="451">
      <c r="A451" s="12" t="s">
        <v>1265</v>
      </c>
      <c r="B451" s="12" t="s">
        <v>530</v>
      </c>
      <c r="C451" s="12" t="s">
        <v>674</v>
      </c>
      <c r="D451" s="15">
        <v>4.0</v>
      </c>
      <c r="E451" s="15">
        <v>16.0</v>
      </c>
      <c r="F451" s="15">
        <v>0.0</v>
      </c>
      <c r="G451" s="15">
        <v>0.0</v>
      </c>
      <c r="H451" s="15">
        <v>0.0</v>
      </c>
      <c r="I451" s="15">
        <v>0.0</v>
      </c>
      <c r="J451" s="18">
        <v>0.0</v>
      </c>
      <c r="K451" s="18" t="e">
        <v>#DIV/0!</v>
      </c>
      <c r="L451" s="15">
        <v>0.0</v>
      </c>
      <c r="M451" s="21">
        <v>0.0</v>
      </c>
    </row>
    <row r="452">
      <c r="A452" s="12" t="s">
        <v>609</v>
      </c>
      <c r="B452" s="12" t="s">
        <v>565</v>
      </c>
      <c r="C452" s="12" t="s">
        <v>434</v>
      </c>
      <c r="D452" s="15">
        <v>8.0</v>
      </c>
      <c r="E452" s="15">
        <v>32.0</v>
      </c>
      <c r="F452" s="15">
        <v>0.0</v>
      </c>
      <c r="G452" s="15">
        <v>0.0</v>
      </c>
      <c r="H452" s="15">
        <v>1.0</v>
      </c>
      <c r="I452" s="15">
        <v>1.0</v>
      </c>
      <c r="J452" s="18">
        <v>0.03125</v>
      </c>
      <c r="K452" s="18">
        <v>0.0</v>
      </c>
      <c r="L452" s="15">
        <v>-4.0</v>
      </c>
      <c r="M452" s="21">
        <v>-0.5</v>
      </c>
    </row>
    <row r="453">
      <c r="A453" s="12" t="s">
        <v>1219</v>
      </c>
      <c r="B453" s="12" t="s">
        <v>1220</v>
      </c>
      <c r="C453" s="12" t="s">
        <v>154</v>
      </c>
      <c r="D453" s="15">
        <v>8.0</v>
      </c>
      <c r="E453" s="15">
        <v>32.0</v>
      </c>
      <c r="F453" s="15">
        <v>0.0</v>
      </c>
      <c r="G453" s="15">
        <v>2.0</v>
      </c>
      <c r="H453" s="15">
        <v>1.0</v>
      </c>
      <c r="I453" s="15">
        <v>3.0</v>
      </c>
      <c r="J453" s="18">
        <v>0.09375</v>
      </c>
      <c r="K453" s="18">
        <v>0.0</v>
      </c>
      <c r="L453" s="15">
        <v>-4.0</v>
      </c>
      <c r="M453" s="21">
        <v>-0.5</v>
      </c>
    </row>
    <row r="454">
      <c r="A454" s="12" t="s">
        <v>595</v>
      </c>
      <c r="B454" s="12" t="s">
        <v>778</v>
      </c>
      <c r="C454" s="12" t="s">
        <v>617</v>
      </c>
      <c r="D454" s="15">
        <v>4.0</v>
      </c>
      <c r="E454" s="15">
        <v>16.0</v>
      </c>
      <c r="F454" s="15">
        <v>0.0</v>
      </c>
      <c r="G454" s="15">
        <v>0.0</v>
      </c>
      <c r="H454" s="15">
        <v>1.0</v>
      </c>
      <c r="I454" s="15">
        <v>1.0</v>
      </c>
      <c r="J454" s="18">
        <v>0.0625</v>
      </c>
      <c r="K454" s="18">
        <v>0.0</v>
      </c>
      <c r="L454" s="15">
        <v>-4.0</v>
      </c>
      <c r="M454" s="21">
        <v>-1.0</v>
      </c>
    </row>
    <row r="455">
      <c r="A455" s="12" t="s">
        <v>1179</v>
      </c>
      <c r="B455" s="12" t="s">
        <v>1184</v>
      </c>
      <c r="C455" s="12" t="s">
        <v>965</v>
      </c>
      <c r="D455" s="15">
        <v>4.0</v>
      </c>
      <c r="E455" s="15">
        <v>16.0</v>
      </c>
      <c r="F455" s="15">
        <v>0.0</v>
      </c>
      <c r="G455" s="15">
        <v>2.0</v>
      </c>
      <c r="H455" s="15">
        <v>1.0</v>
      </c>
      <c r="I455" s="15">
        <v>3.0</v>
      </c>
      <c r="J455" s="18">
        <v>0.1875</v>
      </c>
      <c r="K455" s="18">
        <v>0.0</v>
      </c>
      <c r="L455" s="15">
        <v>-4.0</v>
      </c>
      <c r="M455" s="21">
        <v>-1.0</v>
      </c>
    </row>
    <row r="456">
      <c r="A456" s="12" t="s">
        <v>813</v>
      </c>
      <c r="B456" s="12" t="s">
        <v>1199</v>
      </c>
      <c r="C456" s="12" t="s">
        <v>860</v>
      </c>
      <c r="D456" s="15">
        <v>4.0</v>
      </c>
      <c r="E456" s="15">
        <v>16.0</v>
      </c>
      <c r="F456" s="15">
        <v>0.0</v>
      </c>
      <c r="G456" s="15">
        <v>1.0</v>
      </c>
      <c r="H456" s="15">
        <v>1.0</v>
      </c>
      <c r="I456" s="15">
        <v>2.0</v>
      </c>
      <c r="J456" s="18">
        <v>0.125</v>
      </c>
      <c r="K456" s="18">
        <v>0.0</v>
      </c>
      <c r="L456" s="15">
        <v>-4.0</v>
      </c>
      <c r="M456" s="21">
        <v>-1.0</v>
      </c>
    </row>
    <row r="457">
      <c r="A457" s="12" t="s">
        <v>966</v>
      </c>
      <c r="B457" s="12" t="s">
        <v>1260</v>
      </c>
      <c r="C457" s="12" t="s">
        <v>499</v>
      </c>
      <c r="D457" s="15">
        <v>4.0</v>
      </c>
      <c r="E457" s="15">
        <v>16.0</v>
      </c>
      <c r="F457" s="15">
        <v>0.0</v>
      </c>
      <c r="G457" s="15">
        <v>0.0</v>
      </c>
      <c r="H457" s="15">
        <v>1.0</v>
      </c>
      <c r="I457" s="15">
        <v>1.0</v>
      </c>
      <c r="J457" s="18">
        <v>0.0625</v>
      </c>
      <c r="K457" s="18">
        <v>0.0</v>
      </c>
      <c r="L457" s="15">
        <v>-4.0</v>
      </c>
      <c r="M457" s="21">
        <v>-1.0</v>
      </c>
    </row>
    <row r="458">
      <c r="A458" s="12" t="s">
        <v>1266</v>
      </c>
      <c r="B458" s="12" t="s">
        <v>1267</v>
      </c>
      <c r="C458" s="12" t="s">
        <v>581</v>
      </c>
      <c r="D458" s="15">
        <v>4.0</v>
      </c>
      <c r="E458" s="15">
        <v>16.0</v>
      </c>
      <c r="F458" s="15">
        <v>0.0</v>
      </c>
      <c r="G458" s="15">
        <v>3.0</v>
      </c>
      <c r="H458" s="15">
        <v>2.0</v>
      </c>
      <c r="I458" s="15">
        <v>5.0</v>
      </c>
      <c r="J458" s="18">
        <v>0.3125</v>
      </c>
      <c r="K458" s="18">
        <v>0.0</v>
      </c>
      <c r="L458" s="15">
        <v>-8.0</v>
      </c>
      <c r="M458" s="21">
        <v>-2.0</v>
      </c>
    </row>
    <row r="459">
      <c r="M459" s="8"/>
    </row>
    <row r="460">
      <c r="M460" s="8"/>
    </row>
    <row r="461">
      <c r="M461" s="8"/>
    </row>
    <row r="462">
      <c r="M462" s="8"/>
    </row>
    <row r="463">
      <c r="M463" s="8"/>
    </row>
    <row r="464">
      <c r="M464" s="8"/>
    </row>
    <row r="465">
      <c r="M465" s="8"/>
    </row>
    <row r="466">
      <c r="M466" s="8"/>
    </row>
    <row r="467">
      <c r="M467" s="8"/>
    </row>
    <row r="468">
      <c r="M468" s="8"/>
    </row>
    <row r="469">
      <c r="M469" s="8"/>
    </row>
    <row r="470">
      <c r="M470" s="8"/>
    </row>
    <row r="471">
      <c r="M471" s="8"/>
    </row>
    <row r="472">
      <c r="M472" s="8"/>
    </row>
    <row r="473">
      <c r="M473" s="8"/>
    </row>
    <row r="474">
      <c r="M474" s="8"/>
    </row>
    <row r="475">
      <c r="M475" s="8"/>
    </row>
    <row r="476">
      <c r="M476" s="8"/>
    </row>
    <row r="477">
      <c r="M477" s="8"/>
    </row>
    <row r="478">
      <c r="M478" s="8"/>
    </row>
    <row r="479">
      <c r="M479" s="8"/>
    </row>
    <row r="480">
      <c r="M480" s="8"/>
    </row>
    <row r="481">
      <c r="M481" s="8"/>
    </row>
    <row r="482">
      <c r="M482" s="8"/>
    </row>
    <row r="483">
      <c r="M483" s="8"/>
    </row>
    <row r="484">
      <c r="M484" s="8"/>
    </row>
    <row r="485">
      <c r="M485" s="8"/>
    </row>
    <row r="486">
      <c r="M486" s="8"/>
    </row>
    <row r="487">
      <c r="M487" s="8"/>
    </row>
    <row r="488">
      <c r="M488" s="8"/>
    </row>
    <row r="489">
      <c r="M489" s="8"/>
    </row>
    <row r="490">
      <c r="M490" s="8"/>
    </row>
    <row r="491">
      <c r="M491" s="8"/>
    </row>
    <row r="492">
      <c r="M492" s="8"/>
    </row>
    <row r="493">
      <c r="M493" s="8"/>
    </row>
    <row r="494">
      <c r="M494" s="8"/>
    </row>
    <row r="495">
      <c r="M495" s="8"/>
    </row>
    <row r="496">
      <c r="M496" s="8"/>
    </row>
    <row r="497">
      <c r="M497" s="8"/>
    </row>
    <row r="498">
      <c r="M498" s="8"/>
    </row>
    <row r="499">
      <c r="M499" s="8"/>
    </row>
    <row r="500">
      <c r="M500" s="8"/>
    </row>
    <row r="501">
      <c r="M501" s="8"/>
    </row>
    <row r="502">
      <c r="M502" s="8"/>
    </row>
    <row r="503">
      <c r="M503" s="8"/>
    </row>
    <row r="504">
      <c r="M504" s="8"/>
    </row>
    <row r="505">
      <c r="M505" s="8"/>
    </row>
    <row r="506">
      <c r="M506" s="8"/>
    </row>
    <row r="507">
      <c r="M507" s="8"/>
    </row>
    <row r="508">
      <c r="M508" s="8"/>
    </row>
    <row r="509">
      <c r="M509" s="8"/>
    </row>
    <row r="510">
      <c r="M510" s="8"/>
    </row>
    <row r="511">
      <c r="M511" s="8"/>
    </row>
    <row r="512">
      <c r="M512" s="8"/>
    </row>
    <row r="513">
      <c r="M513" s="8"/>
    </row>
    <row r="514">
      <c r="M514" s="8"/>
    </row>
    <row r="515">
      <c r="M515" s="8"/>
    </row>
    <row r="516">
      <c r="M516" s="8"/>
    </row>
    <row r="517">
      <c r="M517" s="8"/>
    </row>
    <row r="518">
      <c r="M518" s="8"/>
    </row>
    <row r="519">
      <c r="M519" s="8"/>
    </row>
    <row r="520">
      <c r="M520" s="8"/>
    </row>
    <row r="521">
      <c r="M521" s="8"/>
    </row>
    <row r="522">
      <c r="M522" s="8"/>
    </row>
    <row r="523">
      <c r="M523" s="8"/>
    </row>
    <row r="524">
      <c r="M524" s="8"/>
    </row>
    <row r="525">
      <c r="M525" s="8"/>
    </row>
    <row r="526">
      <c r="M526" s="8"/>
    </row>
    <row r="527">
      <c r="M527" s="8"/>
    </row>
    <row r="528">
      <c r="M528" s="8"/>
    </row>
    <row r="529">
      <c r="M529" s="8"/>
    </row>
    <row r="530">
      <c r="M530" s="8"/>
    </row>
    <row r="531">
      <c r="M531" s="8"/>
    </row>
    <row r="532">
      <c r="M532" s="8"/>
    </row>
    <row r="533">
      <c r="M533" s="8"/>
    </row>
    <row r="534">
      <c r="M534" s="8"/>
    </row>
    <row r="535">
      <c r="M535" s="8"/>
    </row>
    <row r="536">
      <c r="M536" s="8"/>
    </row>
    <row r="537">
      <c r="M537" s="8"/>
    </row>
    <row r="538">
      <c r="M538" s="8"/>
    </row>
    <row r="539">
      <c r="M539" s="8"/>
    </row>
    <row r="540">
      <c r="M540" s="8"/>
    </row>
    <row r="541">
      <c r="M541" s="8"/>
    </row>
    <row r="542">
      <c r="M542" s="8"/>
    </row>
    <row r="543">
      <c r="M543" s="8"/>
    </row>
    <row r="544">
      <c r="M544" s="8"/>
    </row>
    <row r="545">
      <c r="M545" s="8"/>
    </row>
    <row r="546">
      <c r="M546" s="8"/>
    </row>
    <row r="547">
      <c r="M547" s="8"/>
    </row>
    <row r="548">
      <c r="M548" s="8"/>
    </row>
    <row r="549">
      <c r="M549" s="8"/>
    </row>
    <row r="550">
      <c r="M550" s="8"/>
    </row>
    <row r="551">
      <c r="M551" s="8"/>
    </row>
    <row r="552">
      <c r="M552" s="8"/>
    </row>
    <row r="553">
      <c r="M553" s="8"/>
    </row>
    <row r="554">
      <c r="M554" s="8"/>
    </row>
    <row r="555">
      <c r="M555" s="8"/>
    </row>
    <row r="556">
      <c r="M556" s="8"/>
    </row>
    <row r="557">
      <c r="M557" s="8"/>
    </row>
    <row r="558">
      <c r="M558" s="8"/>
    </row>
    <row r="559">
      <c r="M559" s="8"/>
    </row>
    <row r="560">
      <c r="M560" s="8"/>
    </row>
    <row r="561">
      <c r="M561" s="8"/>
    </row>
    <row r="562">
      <c r="M562" s="8"/>
    </row>
    <row r="563">
      <c r="M563" s="8"/>
    </row>
    <row r="564">
      <c r="M564" s="8"/>
    </row>
    <row r="565">
      <c r="M565" s="8"/>
    </row>
    <row r="566">
      <c r="M566" s="8"/>
    </row>
    <row r="567">
      <c r="M567" s="8"/>
    </row>
    <row r="568">
      <c r="M568" s="8"/>
    </row>
    <row r="569">
      <c r="M569" s="8"/>
    </row>
    <row r="570">
      <c r="M570" s="8"/>
    </row>
    <row r="571">
      <c r="M571" s="8"/>
    </row>
    <row r="572">
      <c r="M572" s="8"/>
    </row>
    <row r="573">
      <c r="M573" s="8"/>
    </row>
    <row r="574">
      <c r="M574" s="8"/>
    </row>
    <row r="575">
      <c r="M575" s="8"/>
    </row>
    <row r="576">
      <c r="M576" s="8"/>
    </row>
    <row r="577">
      <c r="M577" s="8"/>
    </row>
    <row r="578">
      <c r="M578" s="8"/>
    </row>
    <row r="579">
      <c r="M579" s="8"/>
    </row>
    <row r="580">
      <c r="M580" s="8"/>
    </row>
    <row r="581">
      <c r="M581" s="8"/>
    </row>
    <row r="582">
      <c r="M582" s="8"/>
    </row>
    <row r="583">
      <c r="M583" s="8"/>
    </row>
    <row r="584">
      <c r="M584" s="8"/>
    </row>
    <row r="585">
      <c r="M585" s="8"/>
    </row>
    <row r="586">
      <c r="M586" s="8"/>
    </row>
    <row r="587">
      <c r="M587" s="8"/>
    </row>
    <row r="588">
      <c r="M588" s="8"/>
    </row>
    <row r="589">
      <c r="M589" s="8"/>
    </row>
    <row r="590">
      <c r="M590" s="8"/>
    </row>
    <row r="591">
      <c r="M591" s="8"/>
    </row>
    <row r="592">
      <c r="M592" s="8"/>
    </row>
    <row r="593">
      <c r="M593" s="8"/>
    </row>
    <row r="594">
      <c r="M594" s="8"/>
    </row>
    <row r="595">
      <c r="M595" s="8"/>
    </row>
    <row r="596">
      <c r="M596" s="8"/>
    </row>
    <row r="597">
      <c r="M597" s="8"/>
    </row>
    <row r="598">
      <c r="M598" s="8"/>
    </row>
    <row r="599">
      <c r="M599" s="8"/>
    </row>
    <row r="600">
      <c r="M600" s="8"/>
    </row>
    <row r="601">
      <c r="M601" s="8"/>
    </row>
    <row r="602">
      <c r="M602" s="8"/>
    </row>
    <row r="603">
      <c r="M603" s="8"/>
    </row>
    <row r="604">
      <c r="M604" s="8"/>
    </row>
    <row r="605">
      <c r="M605" s="8"/>
    </row>
    <row r="606">
      <c r="M606" s="8"/>
    </row>
    <row r="607">
      <c r="M607" s="8"/>
    </row>
    <row r="608">
      <c r="M608" s="8"/>
    </row>
    <row r="609">
      <c r="M609" s="8"/>
    </row>
    <row r="610">
      <c r="M610" s="8"/>
    </row>
    <row r="611">
      <c r="M611" s="8"/>
    </row>
    <row r="612">
      <c r="M612" s="8"/>
    </row>
    <row r="613">
      <c r="M613" s="8"/>
    </row>
    <row r="614">
      <c r="M614" s="8"/>
    </row>
    <row r="615">
      <c r="M615" s="8"/>
    </row>
    <row r="616">
      <c r="M616" s="8"/>
    </row>
    <row r="617">
      <c r="M617" s="8"/>
    </row>
    <row r="618">
      <c r="M618" s="8"/>
    </row>
    <row r="619">
      <c r="M619" s="8"/>
    </row>
    <row r="620">
      <c r="M620" s="8"/>
    </row>
    <row r="621">
      <c r="M621" s="8"/>
    </row>
    <row r="622">
      <c r="M622" s="8"/>
    </row>
    <row r="623">
      <c r="M623" s="8"/>
    </row>
    <row r="624">
      <c r="M624" s="8"/>
    </row>
    <row r="625">
      <c r="M625" s="8"/>
    </row>
    <row r="626">
      <c r="M626" s="8"/>
    </row>
    <row r="627">
      <c r="M627" s="8"/>
    </row>
    <row r="628">
      <c r="M628" s="8"/>
    </row>
    <row r="629">
      <c r="M629" s="8"/>
    </row>
    <row r="630">
      <c r="M630" s="8"/>
    </row>
    <row r="631">
      <c r="M631" s="8"/>
    </row>
    <row r="632">
      <c r="M632" s="8"/>
    </row>
    <row r="633">
      <c r="M633" s="8"/>
    </row>
    <row r="634">
      <c r="M634" s="8"/>
    </row>
    <row r="635">
      <c r="M635" s="8"/>
    </row>
    <row r="636">
      <c r="M636" s="8"/>
    </row>
    <row r="637">
      <c r="M637" s="8"/>
    </row>
    <row r="638">
      <c r="M638" s="8"/>
    </row>
    <row r="639">
      <c r="M639" s="8"/>
    </row>
    <row r="640">
      <c r="M640" s="8"/>
    </row>
    <row r="641">
      <c r="M641" s="8"/>
    </row>
    <row r="642">
      <c r="M642" s="8"/>
    </row>
    <row r="643">
      <c r="M643" s="8"/>
    </row>
    <row r="644">
      <c r="M644" s="8"/>
    </row>
    <row r="645">
      <c r="M645" s="8"/>
    </row>
    <row r="646">
      <c r="M646" s="8"/>
    </row>
    <row r="647">
      <c r="M647" s="8"/>
    </row>
    <row r="648">
      <c r="M648" s="8"/>
    </row>
    <row r="649">
      <c r="M649" s="8"/>
    </row>
    <row r="650">
      <c r="M650" s="8"/>
    </row>
    <row r="651">
      <c r="M651" s="8"/>
    </row>
    <row r="652">
      <c r="M652" s="8"/>
    </row>
    <row r="653">
      <c r="M653" s="8"/>
    </row>
    <row r="654">
      <c r="M654" s="8"/>
    </row>
    <row r="655">
      <c r="M655" s="8"/>
    </row>
    <row r="656">
      <c r="M656" s="8"/>
    </row>
    <row r="657">
      <c r="M657" s="8"/>
    </row>
    <row r="658">
      <c r="M658" s="8"/>
    </row>
    <row r="659">
      <c r="M659" s="8"/>
    </row>
    <row r="660">
      <c r="M660" s="8"/>
    </row>
    <row r="661">
      <c r="M661" s="8"/>
    </row>
    <row r="662">
      <c r="M662" s="8"/>
    </row>
    <row r="663">
      <c r="M663" s="8"/>
    </row>
    <row r="664">
      <c r="M664" s="8"/>
    </row>
    <row r="665">
      <c r="M665" s="8"/>
    </row>
    <row r="666">
      <c r="M666" s="8"/>
    </row>
    <row r="667">
      <c r="M667" s="8"/>
    </row>
    <row r="668">
      <c r="M668" s="8"/>
    </row>
    <row r="669">
      <c r="M669" s="8"/>
    </row>
    <row r="670">
      <c r="M670" s="8"/>
    </row>
    <row r="671">
      <c r="M671" s="8"/>
    </row>
    <row r="672">
      <c r="M672" s="8"/>
    </row>
    <row r="673">
      <c r="M673" s="8"/>
    </row>
    <row r="674">
      <c r="M674" s="8"/>
    </row>
    <row r="675">
      <c r="M675" s="8"/>
    </row>
    <row r="676">
      <c r="M676" s="8"/>
    </row>
    <row r="677">
      <c r="M677" s="8"/>
    </row>
    <row r="678">
      <c r="M678" s="8"/>
    </row>
    <row r="679">
      <c r="M679" s="8"/>
    </row>
    <row r="680">
      <c r="M680" s="8"/>
    </row>
    <row r="681">
      <c r="M681" s="8"/>
    </row>
    <row r="682">
      <c r="M682" s="8"/>
    </row>
    <row r="683">
      <c r="M683" s="8"/>
    </row>
    <row r="684">
      <c r="M684" s="8"/>
    </row>
    <row r="685">
      <c r="M685" s="8"/>
    </row>
    <row r="686">
      <c r="M686" s="8"/>
    </row>
    <row r="687">
      <c r="M687" s="8"/>
    </row>
    <row r="688">
      <c r="M688" s="8"/>
    </row>
    <row r="689">
      <c r="M689" s="8"/>
    </row>
    <row r="690">
      <c r="M690" s="8"/>
    </row>
    <row r="691">
      <c r="M691" s="8"/>
    </row>
    <row r="692">
      <c r="M692" s="8"/>
    </row>
    <row r="693">
      <c r="M693" s="8"/>
    </row>
    <row r="694">
      <c r="M694" s="8"/>
    </row>
    <row r="695">
      <c r="M695" s="8"/>
    </row>
    <row r="696">
      <c r="M696" s="8"/>
    </row>
    <row r="697">
      <c r="M697" s="8"/>
    </row>
    <row r="698">
      <c r="M698" s="8"/>
    </row>
    <row r="699">
      <c r="M699" s="8"/>
    </row>
    <row r="700">
      <c r="M700" s="8"/>
    </row>
    <row r="701">
      <c r="M701" s="8"/>
    </row>
    <row r="702">
      <c r="M702" s="8"/>
    </row>
    <row r="703">
      <c r="M703" s="8"/>
    </row>
    <row r="704">
      <c r="M704" s="8"/>
    </row>
    <row r="705">
      <c r="M705" s="8"/>
    </row>
    <row r="706">
      <c r="M706" s="8"/>
    </row>
    <row r="707">
      <c r="M707" s="8"/>
    </row>
    <row r="708">
      <c r="M708" s="8"/>
    </row>
    <row r="709">
      <c r="M709" s="8"/>
    </row>
    <row r="710">
      <c r="M710" s="8"/>
    </row>
    <row r="711">
      <c r="M711" s="8"/>
    </row>
    <row r="712">
      <c r="M712" s="8"/>
    </row>
    <row r="713">
      <c r="M713" s="8"/>
    </row>
    <row r="714">
      <c r="M714" s="8"/>
    </row>
    <row r="715">
      <c r="M715" s="8"/>
    </row>
    <row r="716">
      <c r="M716" s="8"/>
    </row>
    <row r="717">
      <c r="M717" s="8"/>
    </row>
    <row r="718">
      <c r="M718" s="8"/>
    </row>
    <row r="719">
      <c r="M719" s="8"/>
    </row>
    <row r="720">
      <c r="M720" s="8"/>
    </row>
    <row r="721">
      <c r="M721" s="8"/>
    </row>
    <row r="722">
      <c r="M722" s="8"/>
    </row>
    <row r="723">
      <c r="M723" s="8"/>
    </row>
    <row r="724">
      <c r="M724" s="8"/>
    </row>
    <row r="725">
      <c r="M725" s="8"/>
    </row>
    <row r="726">
      <c r="M726" s="8"/>
    </row>
    <row r="727">
      <c r="M727" s="8"/>
    </row>
    <row r="728">
      <c r="M728" s="8"/>
    </row>
    <row r="729">
      <c r="M729" s="8"/>
    </row>
    <row r="730">
      <c r="M730" s="8"/>
    </row>
    <row r="731">
      <c r="M731" s="8"/>
    </row>
    <row r="732">
      <c r="M732" s="8"/>
    </row>
    <row r="733">
      <c r="M733" s="8"/>
    </row>
    <row r="734">
      <c r="M734" s="8"/>
    </row>
    <row r="735">
      <c r="M735" s="8"/>
    </row>
    <row r="736">
      <c r="M736" s="8"/>
    </row>
    <row r="737">
      <c r="M737" s="8"/>
    </row>
    <row r="738">
      <c r="M738" s="8"/>
    </row>
    <row r="739">
      <c r="M739" s="8"/>
    </row>
    <row r="740">
      <c r="M740" s="8"/>
    </row>
    <row r="741">
      <c r="M741" s="8"/>
    </row>
    <row r="742">
      <c r="M742" s="8"/>
    </row>
    <row r="743">
      <c r="M743" s="8"/>
    </row>
    <row r="744">
      <c r="M744" s="8"/>
    </row>
    <row r="745">
      <c r="M745" s="8"/>
    </row>
    <row r="746">
      <c r="M746" s="8"/>
    </row>
    <row r="747">
      <c r="M747" s="8"/>
    </row>
    <row r="748">
      <c r="M748" s="8"/>
    </row>
    <row r="749">
      <c r="M749" s="8"/>
    </row>
    <row r="750">
      <c r="M750" s="8"/>
    </row>
    <row r="751">
      <c r="M751" s="8"/>
    </row>
    <row r="752">
      <c r="M752" s="8"/>
    </row>
    <row r="753">
      <c r="M753" s="8"/>
    </row>
    <row r="754">
      <c r="M754" s="8"/>
    </row>
    <row r="755">
      <c r="M755" s="8"/>
    </row>
    <row r="756">
      <c r="M756" s="8"/>
    </row>
    <row r="757">
      <c r="M757" s="8"/>
    </row>
    <row r="758">
      <c r="M758" s="8"/>
    </row>
    <row r="759">
      <c r="M759" s="8"/>
    </row>
    <row r="760">
      <c r="M760" s="8"/>
    </row>
    <row r="761">
      <c r="M761" s="8"/>
    </row>
    <row r="762">
      <c r="M762" s="8"/>
    </row>
    <row r="763">
      <c r="M763" s="8"/>
    </row>
    <row r="764">
      <c r="M764" s="8"/>
    </row>
    <row r="765">
      <c r="M765" s="8"/>
    </row>
    <row r="766">
      <c r="M766" s="8"/>
    </row>
    <row r="767">
      <c r="M767" s="8"/>
    </row>
    <row r="768">
      <c r="M768" s="8"/>
    </row>
    <row r="769">
      <c r="M769" s="8"/>
    </row>
    <row r="770">
      <c r="M770" s="8"/>
    </row>
    <row r="771">
      <c r="M771" s="8"/>
    </row>
    <row r="772">
      <c r="M772" s="8"/>
    </row>
    <row r="773">
      <c r="M773" s="8"/>
    </row>
    <row r="774">
      <c r="M774" s="8"/>
    </row>
    <row r="775">
      <c r="M775" s="8"/>
    </row>
    <row r="776">
      <c r="M776" s="8"/>
    </row>
    <row r="777">
      <c r="M777" s="8"/>
    </row>
    <row r="778">
      <c r="M778" s="8"/>
    </row>
    <row r="779">
      <c r="M779" s="8"/>
    </row>
    <row r="780">
      <c r="M780" s="8"/>
    </row>
    <row r="781">
      <c r="M781" s="8"/>
    </row>
    <row r="782">
      <c r="M782" s="8"/>
    </row>
    <row r="783">
      <c r="M783" s="8"/>
    </row>
    <row r="784">
      <c r="M784" s="8"/>
    </row>
    <row r="785">
      <c r="M785" s="8"/>
    </row>
    <row r="786">
      <c r="M786" s="8"/>
    </row>
    <row r="787">
      <c r="M787" s="8"/>
    </row>
    <row r="788">
      <c r="M788" s="8"/>
    </row>
    <row r="789">
      <c r="M789" s="8"/>
    </row>
    <row r="790">
      <c r="M790" s="8"/>
    </row>
    <row r="791">
      <c r="M791" s="8"/>
    </row>
    <row r="792">
      <c r="M792" s="8"/>
    </row>
    <row r="793">
      <c r="M793" s="8"/>
    </row>
    <row r="794">
      <c r="M794" s="8"/>
    </row>
    <row r="795">
      <c r="M795" s="8"/>
    </row>
    <row r="796">
      <c r="M796" s="8"/>
    </row>
    <row r="797">
      <c r="M797" s="8"/>
    </row>
    <row r="798">
      <c r="M798" s="8"/>
    </row>
    <row r="799">
      <c r="M799" s="8"/>
    </row>
    <row r="800">
      <c r="M800" s="8"/>
    </row>
    <row r="801">
      <c r="M801" s="8"/>
    </row>
    <row r="802">
      <c r="M802" s="8"/>
    </row>
    <row r="803">
      <c r="M803" s="8"/>
    </row>
    <row r="804">
      <c r="M804" s="8"/>
    </row>
    <row r="805">
      <c r="M805" s="8"/>
    </row>
    <row r="806">
      <c r="M806" s="8"/>
    </row>
    <row r="807">
      <c r="M807" s="8"/>
    </row>
    <row r="808">
      <c r="M808" s="8"/>
    </row>
    <row r="809">
      <c r="M809" s="8"/>
    </row>
    <row r="810">
      <c r="M810" s="8"/>
    </row>
    <row r="811">
      <c r="M811" s="8"/>
    </row>
    <row r="812">
      <c r="M812" s="8"/>
    </row>
    <row r="813">
      <c r="M813" s="8"/>
    </row>
    <row r="814">
      <c r="M814" s="8"/>
    </row>
    <row r="815">
      <c r="M815" s="8"/>
    </row>
    <row r="816">
      <c r="M816" s="8"/>
    </row>
    <row r="817">
      <c r="M817" s="8"/>
    </row>
    <row r="818">
      <c r="M818" s="8"/>
    </row>
    <row r="819">
      <c r="M819" s="8"/>
    </row>
    <row r="820">
      <c r="M820" s="8"/>
    </row>
    <row r="821">
      <c r="M821" s="8"/>
    </row>
    <row r="822">
      <c r="M822" s="8"/>
    </row>
    <row r="823">
      <c r="M823" s="8"/>
    </row>
    <row r="824">
      <c r="M824" s="8"/>
    </row>
    <row r="825">
      <c r="M825" s="8"/>
    </row>
    <row r="826">
      <c r="M826" s="8"/>
    </row>
    <row r="827">
      <c r="M827" s="8"/>
    </row>
    <row r="828">
      <c r="M828" s="8"/>
    </row>
    <row r="829">
      <c r="M829" s="8"/>
    </row>
    <row r="830">
      <c r="M830" s="8"/>
    </row>
    <row r="831">
      <c r="M831" s="8"/>
    </row>
    <row r="832">
      <c r="M832" s="8"/>
    </row>
    <row r="833">
      <c r="M833" s="8"/>
    </row>
    <row r="834">
      <c r="M834" s="8"/>
    </row>
    <row r="835">
      <c r="M835" s="8"/>
    </row>
    <row r="836">
      <c r="M836" s="8"/>
    </row>
    <row r="837">
      <c r="M837" s="8"/>
    </row>
    <row r="838">
      <c r="M838" s="8"/>
    </row>
    <row r="839">
      <c r="M839" s="8"/>
    </row>
    <row r="840">
      <c r="M840" s="8"/>
    </row>
    <row r="841">
      <c r="M841" s="8"/>
    </row>
    <row r="842">
      <c r="M842" s="8"/>
    </row>
    <row r="843">
      <c r="M843" s="8"/>
    </row>
    <row r="844">
      <c r="M844" s="8"/>
    </row>
    <row r="845">
      <c r="M845" s="8"/>
    </row>
    <row r="846">
      <c r="M846" s="8"/>
    </row>
    <row r="847">
      <c r="M847" s="8"/>
    </row>
    <row r="848">
      <c r="M848" s="8"/>
    </row>
    <row r="849">
      <c r="M849" s="8"/>
    </row>
    <row r="850">
      <c r="M850" s="8"/>
    </row>
    <row r="851">
      <c r="M851" s="8"/>
    </row>
    <row r="852">
      <c r="M852" s="8"/>
    </row>
    <row r="853">
      <c r="M853" s="8"/>
    </row>
    <row r="854">
      <c r="M854" s="8"/>
    </row>
    <row r="855">
      <c r="M855" s="8"/>
    </row>
    <row r="856">
      <c r="M856" s="8"/>
    </row>
    <row r="857">
      <c r="M857" s="8"/>
    </row>
    <row r="858">
      <c r="M858" s="8"/>
    </row>
    <row r="859">
      <c r="M859" s="8"/>
    </row>
    <row r="860">
      <c r="M860" s="8"/>
    </row>
    <row r="861">
      <c r="M861" s="8"/>
    </row>
    <row r="862">
      <c r="M862" s="8"/>
    </row>
    <row r="863">
      <c r="M863" s="8"/>
    </row>
    <row r="864">
      <c r="M864" s="8"/>
    </row>
    <row r="865">
      <c r="M865" s="8"/>
    </row>
    <row r="866">
      <c r="M866" s="8"/>
    </row>
    <row r="867">
      <c r="M867" s="8"/>
    </row>
    <row r="868">
      <c r="M868" s="8"/>
    </row>
    <row r="869">
      <c r="M869" s="8"/>
    </row>
    <row r="870">
      <c r="M870" s="8"/>
    </row>
    <row r="871">
      <c r="M871" s="8"/>
    </row>
    <row r="872">
      <c r="M872" s="8"/>
    </row>
    <row r="873">
      <c r="M873" s="8"/>
    </row>
    <row r="874">
      <c r="M874" s="8"/>
    </row>
    <row r="875">
      <c r="M875" s="8"/>
    </row>
    <row r="876">
      <c r="M876" s="8"/>
    </row>
    <row r="877">
      <c r="M877" s="8"/>
    </row>
    <row r="878">
      <c r="M878" s="8"/>
    </row>
    <row r="879">
      <c r="M879" s="8"/>
    </row>
    <row r="880">
      <c r="M880" s="8"/>
    </row>
    <row r="881">
      <c r="M881" s="8"/>
    </row>
    <row r="882">
      <c r="M882" s="8"/>
    </row>
    <row r="883">
      <c r="M883" s="8"/>
    </row>
    <row r="884">
      <c r="M884" s="8"/>
    </row>
    <row r="885">
      <c r="M885" s="8"/>
    </row>
    <row r="886">
      <c r="M886" s="8"/>
    </row>
    <row r="887">
      <c r="M887" s="8"/>
    </row>
    <row r="888">
      <c r="M888" s="8"/>
    </row>
    <row r="889">
      <c r="M889" s="8"/>
    </row>
    <row r="890">
      <c r="M890" s="8"/>
    </row>
    <row r="891">
      <c r="M891" s="8"/>
    </row>
    <row r="892">
      <c r="M892" s="8"/>
    </row>
    <row r="893">
      <c r="M893" s="8"/>
    </row>
    <row r="894">
      <c r="M894" s="8"/>
    </row>
    <row r="895">
      <c r="M895" s="8"/>
    </row>
    <row r="896">
      <c r="M896" s="8"/>
    </row>
    <row r="897">
      <c r="M897" s="8"/>
    </row>
    <row r="898">
      <c r="M898" s="8"/>
    </row>
    <row r="899">
      <c r="M899" s="8"/>
    </row>
    <row r="900">
      <c r="M900" s="8"/>
    </row>
    <row r="901">
      <c r="M901" s="8"/>
    </row>
    <row r="902">
      <c r="M902" s="8"/>
    </row>
    <row r="903">
      <c r="M903" s="8"/>
    </row>
    <row r="904">
      <c r="M904" s="8"/>
    </row>
    <row r="905">
      <c r="M905" s="8"/>
    </row>
    <row r="906">
      <c r="M906" s="8"/>
    </row>
    <row r="907">
      <c r="M907" s="8"/>
    </row>
    <row r="908">
      <c r="M908" s="8"/>
    </row>
    <row r="909">
      <c r="M909" s="8"/>
    </row>
    <row r="910">
      <c r="M910" s="8"/>
    </row>
    <row r="911">
      <c r="M911" s="8"/>
    </row>
    <row r="912">
      <c r="M912" s="8"/>
    </row>
    <row r="913">
      <c r="M913" s="8"/>
    </row>
    <row r="914">
      <c r="M914" s="8"/>
    </row>
    <row r="915">
      <c r="M915" s="8"/>
    </row>
    <row r="916">
      <c r="M916" s="8"/>
    </row>
    <row r="917">
      <c r="M917" s="8"/>
    </row>
    <row r="918">
      <c r="M918" s="8"/>
    </row>
    <row r="919">
      <c r="M919" s="8"/>
    </row>
    <row r="920">
      <c r="M920" s="8"/>
    </row>
    <row r="921">
      <c r="M921" s="8"/>
    </row>
    <row r="922">
      <c r="M922" s="8"/>
    </row>
    <row r="923">
      <c r="M923" s="8"/>
    </row>
    <row r="924">
      <c r="M924" s="8"/>
    </row>
    <row r="925">
      <c r="M925" s="8"/>
    </row>
    <row r="926">
      <c r="M926" s="8"/>
    </row>
    <row r="927">
      <c r="M927" s="8"/>
    </row>
    <row r="928">
      <c r="M928" s="8"/>
    </row>
    <row r="929">
      <c r="M929" s="8"/>
    </row>
    <row r="930">
      <c r="M930" s="8"/>
    </row>
    <row r="931">
      <c r="M931" s="8"/>
    </row>
    <row r="932">
      <c r="M932" s="8"/>
    </row>
    <row r="933">
      <c r="M933" s="8"/>
    </row>
    <row r="934">
      <c r="M934" s="8"/>
    </row>
    <row r="935">
      <c r="M935" s="8"/>
    </row>
    <row r="936">
      <c r="M936" s="8"/>
    </row>
    <row r="937">
      <c r="M937" s="8"/>
    </row>
    <row r="938">
      <c r="M938" s="8"/>
    </row>
    <row r="939">
      <c r="M939" s="8"/>
    </row>
    <row r="940">
      <c r="M940" s="8"/>
    </row>
    <row r="941">
      <c r="M941" s="8"/>
    </row>
    <row r="942">
      <c r="M942" s="8"/>
    </row>
    <row r="943">
      <c r="M943" s="8"/>
    </row>
    <row r="944">
      <c r="M944" s="8"/>
    </row>
    <row r="945">
      <c r="M945" s="8"/>
    </row>
    <row r="946">
      <c r="M946" s="8"/>
    </row>
    <row r="947">
      <c r="M947" s="8"/>
    </row>
    <row r="948">
      <c r="M948" s="8"/>
    </row>
    <row r="949">
      <c r="M949" s="8"/>
    </row>
    <row r="950">
      <c r="M950" s="8"/>
    </row>
    <row r="951">
      <c r="M951" s="8"/>
    </row>
    <row r="952">
      <c r="M952" s="8"/>
    </row>
    <row r="953">
      <c r="M953" s="8"/>
    </row>
    <row r="954">
      <c r="M954" s="8"/>
    </row>
    <row r="955">
      <c r="M955" s="8"/>
    </row>
    <row r="956">
      <c r="M956" s="8"/>
    </row>
    <row r="957">
      <c r="M957" s="8"/>
    </row>
    <row r="958">
      <c r="M958" s="8"/>
    </row>
    <row r="959">
      <c r="M959" s="8"/>
    </row>
    <row r="960">
      <c r="M960" s="8"/>
    </row>
    <row r="961">
      <c r="M961" s="8"/>
    </row>
    <row r="962">
      <c r="M962" s="8"/>
    </row>
    <row r="963">
      <c r="M963" s="8"/>
    </row>
    <row r="964">
      <c r="M964" s="8"/>
    </row>
    <row r="965">
      <c r="M965" s="8"/>
    </row>
    <row r="966">
      <c r="M966" s="8"/>
    </row>
    <row r="967">
      <c r="M967" s="8"/>
    </row>
    <row r="968">
      <c r="M968" s="8"/>
    </row>
    <row r="969">
      <c r="M969" s="8"/>
    </row>
    <row r="970">
      <c r="M970" s="8"/>
    </row>
    <row r="971">
      <c r="M971" s="8"/>
    </row>
    <row r="972">
      <c r="M972" s="8"/>
    </row>
    <row r="973">
      <c r="M973" s="8"/>
    </row>
    <row r="974">
      <c r="M974" s="8"/>
    </row>
    <row r="975">
      <c r="M975" s="8"/>
    </row>
    <row r="976">
      <c r="M976" s="8"/>
    </row>
    <row r="977">
      <c r="M977" s="8"/>
    </row>
    <row r="978">
      <c r="M978" s="8"/>
    </row>
    <row r="979">
      <c r="M979" s="8"/>
    </row>
    <row r="980">
      <c r="M980" s="8"/>
    </row>
    <row r="981">
      <c r="M981" s="8"/>
    </row>
    <row r="982">
      <c r="M982" s="8"/>
    </row>
    <row r="983">
      <c r="M983" s="8"/>
    </row>
    <row r="984">
      <c r="M984" s="8"/>
    </row>
    <row r="985">
      <c r="M985" s="8"/>
    </row>
    <row r="986">
      <c r="M986" s="8"/>
    </row>
    <row r="987">
      <c r="M987" s="8"/>
    </row>
    <row r="988">
      <c r="M988" s="8"/>
    </row>
    <row r="989">
      <c r="M989" s="8"/>
    </row>
    <row r="990">
      <c r="M990" s="8"/>
    </row>
    <row r="991">
      <c r="M991" s="8"/>
    </row>
    <row r="992">
      <c r="M992" s="8"/>
    </row>
    <row r="993">
      <c r="M993" s="8"/>
    </row>
    <row r="994">
      <c r="M994" s="8"/>
    </row>
    <row r="995">
      <c r="M995" s="8"/>
    </row>
    <row r="996">
      <c r="M996" s="8"/>
    </row>
    <row r="997">
      <c r="M997" s="8"/>
    </row>
    <row r="998">
      <c r="M998" s="8"/>
    </row>
    <row r="999">
      <c r="M999" s="8"/>
    </row>
    <row r="1000">
      <c r="M1000" s="8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hidden="1" min="1" max="1" width="12.63"/>
    <col customWidth="1" min="4" max="4" width="7.63"/>
    <col customWidth="1" hidden="1" min="5" max="5" width="7.63"/>
    <col customWidth="1" min="6" max="13" width="7.63"/>
  </cols>
  <sheetData>
    <row r="1">
      <c r="A1" s="12" t="s">
        <v>87</v>
      </c>
      <c r="B1" s="12" t="s">
        <v>89</v>
      </c>
      <c r="C1" s="12" t="s">
        <v>13</v>
      </c>
      <c r="D1" s="12" t="s">
        <v>90</v>
      </c>
      <c r="E1" s="12" t="s">
        <v>91</v>
      </c>
      <c r="F1" s="12" t="s">
        <v>92</v>
      </c>
      <c r="G1" s="12" t="s">
        <v>16</v>
      </c>
      <c r="H1" s="12" t="s">
        <v>94</v>
      </c>
      <c r="I1" s="12" t="s">
        <v>95</v>
      </c>
      <c r="J1" s="23" t="s">
        <v>96</v>
      </c>
      <c r="K1" s="23" t="s">
        <v>98</v>
      </c>
      <c r="L1" s="12" t="s">
        <v>100</v>
      </c>
      <c r="M1" s="24" t="s">
        <v>101</v>
      </c>
    </row>
    <row r="2">
      <c r="A2" s="12" t="s">
        <v>110</v>
      </c>
      <c r="B2" s="12" t="s">
        <v>111</v>
      </c>
      <c r="C2" s="12" t="s">
        <v>112</v>
      </c>
      <c r="D2" s="15">
        <v>10.0</v>
      </c>
      <c r="E2" s="15">
        <v>40.0</v>
      </c>
      <c r="F2" s="15">
        <v>38.0</v>
      </c>
      <c r="G2" s="15">
        <v>0.0</v>
      </c>
      <c r="H2" s="15">
        <v>0.0</v>
      </c>
      <c r="I2" s="15">
        <v>38.0</v>
      </c>
      <c r="J2" s="18">
        <v>0.95</v>
      </c>
      <c r="K2" s="18">
        <v>1.0</v>
      </c>
      <c r="L2" s="15">
        <v>152.0</v>
      </c>
      <c r="M2" s="21">
        <v>15.2</v>
      </c>
    </row>
    <row r="3">
      <c r="A3" s="12" t="s">
        <v>287</v>
      </c>
      <c r="B3" s="12" t="s">
        <v>339</v>
      </c>
      <c r="C3" s="12" t="s">
        <v>340</v>
      </c>
      <c r="D3" s="15">
        <v>6.0</v>
      </c>
      <c r="E3" s="15">
        <v>24.0</v>
      </c>
      <c r="F3" s="15">
        <v>17.0</v>
      </c>
      <c r="G3" s="15">
        <v>3.0</v>
      </c>
      <c r="H3" s="15">
        <v>0.0</v>
      </c>
      <c r="I3" s="15">
        <v>20.0</v>
      </c>
      <c r="J3" s="18">
        <v>0.8333333333333334</v>
      </c>
      <c r="K3" s="18">
        <v>0.85</v>
      </c>
      <c r="L3" s="15">
        <v>68.0</v>
      </c>
      <c r="M3" s="21">
        <v>11.333333333333334</v>
      </c>
    </row>
    <row r="4">
      <c r="A4" s="12" t="s">
        <v>405</v>
      </c>
      <c r="B4" s="12" t="s">
        <v>397</v>
      </c>
      <c r="C4" s="12" t="s">
        <v>398</v>
      </c>
      <c r="D4" s="15">
        <v>6.0</v>
      </c>
      <c r="E4" s="15">
        <v>24.0</v>
      </c>
      <c r="F4" s="15">
        <v>17.0</v>
      </c>
      <c r="G4" s="15">
        <v>4.0</v>
      </c>
      <c r="H4" s="15">
        <v>0.0</v>
      </c>
      <c r="I4" s="15">
        <v>21.0</v>
      </c>
      <c r="J4" s="18">
        <v>0.875</v>
      </c>
      <c r="K4" s="18">
        <v>0.8095238095238095</v>
      </c>
      <c r="L4" s="15">
        <v>68.0</v>
      </c>
      <c r="M4" s="21">
        <v>11.333333333333334</v>
      </c>
    </row>
    <row r="5">
      <c r="A5" s="12" t="s">
        <v>235</v>
      </c>
      <c r="B5" s="12" t="s">
        <v>221</v>
      </c>
      <c r="C5" s="12" t="s">
        <v>222</v>
      </c>
      <c r="D5" s="15">
        <v>9.0</v>
      </c>
      <c r="E5" s="15">
        <v>36.0</v>
      </c>
      <c r="F5" s="15">
        <v>26.0</v>
      </c>
      <c r="G5" s="15">
        <v>1.0</v>
      </c>
      <c r="H5" s="15">
        <v>2.0</v>
      </c>
      <c r="I5" s="15">
        <v>29.0</v>
      </c>
      <c r="J5" s="18">
        <v>0.8055555555555556</v>
      </c>
      <c r="K5" s="18">
        <v>0.896551724137931</v>
      </c>
      <c r="L5" s="15">
        <v>96.0</v>
      </c>
      <c r="M5" s="21">
        <v>10.666666666666666</v>
      </c>
    </row>
    <row r="6">
      <c r="A6" s="12" t="s">
        <v>135</v>
      </c>
      <c r="B6" s="12" t="s">
        <v>136</v>
      </c>
      <c r="C6" s="12" t="s">
        <v>137</v>
      </c>
      <c r="D6" s="15">
        <v>7.0</v>
      </c>
      <c r="E6" s="15">
        <v>28.0</v>
      </c>
      <c r="F6" s="15">
        <v>17.0</v>
      </c>
      <c r="G6" s="15">
        <v>5.0</v>
      </c>
      <c r="H6" s="15">
        <v>0.0</v>
      </c>
      <c r="I6" s="15">
        <v>22.0</v>
      </c>
      <c r="J6" s="18">
        <v>0.7857142857142857</v>
      </c>
      <c r="K6" s="18">
        <v>0.7727272727272727</v>
      </c>
      <c r="L6" s="15">
        <v>68.0</v>
      </c>
      <c r="M6" s="21">
        <v>9.714285714285714</v>
      </c>
    </row>
    <row r="7">
      <c r="A7" s="12" t="s">
        <v>45</v>
      </c>
      <c r="B7" s="12" t="s">
        <v>506</v>
      </c>
      <c r="C7" s="12" t="s">
        <v>507</v>
      </c>
      <c r="D7" s="15">
        <v>6.0</v>
      </c>
      <c r="E7" s="15">
        <v>24.0</v>
      </c>
      <c r="F7" s="15">
        <v>14.0</v>
      </c>
      <c r="G7" s="15">
        <v>3.0</v>
      </c>
      <c r="H7" s="15">
        <v>1.0</v>
      </c>
      <c r="I7" s="15">
        <v>18.0</v>
      </c>
      <c r="J7" s="18">
        <v>0.75</v>
      </c>
      <c r="K7" s="18">
        <v>0.7777777777777778</v>
      </c>
      <c r="L7" s="15">
        <v>52.0</v>
      </c>
      <c r="M7" s="21">
        <v>8.666666666666666</v>
      </c>
    </row>
    <row r="8">
      <c r="A8" s="12" t="s">
        <v>199</v>
      </c>
      <c r="B8" s="12" t="s">
        <v>186</v>
      </c>
      <c r="C8" s="12" t="s">
        <v>187</v>
      </c>
      <c r="D8" s="15">
        <v>6.0</v>
      </c>
      <c r="E8" s="15">
        <v>24.0</v>
      </c>
      <c r="F8" s="15">
        <v>12.0</v>
      </c>
      <c r="G8" s="15">
        <v>0.0</v>
      </c>
      <c r="H8" s="15">
        <v>0.0</v>
      </c>
      <c r="I8" s="15">
        <v>12.0</v>
      </c>
      <c r="J8" s="18">
        <v>0.5</v>
      </c>
      <c r="K8" s="18">
        <v>1.0</v>
      </c>
      <c r="L8" s="15">
        <v>48.0</v>
      </c>
      <c r="M8" s="21">
        <v>8.0</v>
      </c>
    </row>
    <row r="9">
      <c r="A9" s="12" t="s">
        <v>647</v>
      </c>
      <c r="B9" s="12" t="s">
        <v>569</v>
      </c>
      <c r="C9" s="12" t="s">
        <v>290</v>
      </c>
      <c r="D9" s="15">
        <v>9.0</v>
      </c>
      <c r="E9" s="15">
        <v>36.0</v>
      </c>
      <c r="F9" s="15">
        <v>23.0</v>
      </c>
      <c r="G9" s="15">
        <v>2.0</v>
      </c>
      <c r="H9" s="15">
        <v>5.0</v>
      </c>
      <c r="I9" s="15">
        <v>30.0</v>
      </c>
      <c r="J9" s="18">
        <v>0.8333333333333334</v>
      </c>
      <c r="K9" s="18">
        <v>0.7666666666666667</v>
      </c>
      <c r="L9" s="15">
        <v>72.0</v>
      </c>
      <c r="M9" s="21">
        <v>8.0</v>
      </c>
    </row>
    <row r="10">
      <c r="A10" s="12" t="s">
        <v>322</v>
      </c>
      <c r="B10" s="12" t="s">
        <v>169</v>
      </c>
      <c r="C10" s="12" t="s">
        <v>170</v>
      </c>
      <c r="D10" s="15">
        <v>10.0</v>
      </c>
      <c r="E10" s="15">
        <v>40.0</v>
      </c>
      <c r="F10" s="15">
        <v>20.0</v>
      </c>
      <c r="G10" s="15">
        <v>4.0</v>
      </c>
      <c r="H10" s="15">
        <v>1.0</v>
      </c>
      <c r="I10" s="15">
        <v>25.0</v>
      </c>
      <c r="J10" s="18">
        <v>0.625</v>
      </c>
      <c r="K10" s="18">
        <v>0.8</v>
      </c>
      <c r="L10" s="15">
        <v>76.0</v>
      </c>
      <c r="M10" s="21">
        <v>7.6</v>
      </c>
    </row>
    <row r="11">
      <c r="A11" s="12" t="s">
        <v>396</v>
      </c>
      <c r="B11" s="12" t="s">
        <v>406</v>
      </c>
      <c r="C11" s="12" t="s">
        <v>407</v>
      </c>
      <c r="D11" s="15">
        <v>6.0</v>
      </c>
      <c r="E11" s="15">
        <v>24.0</v>
      </c>
      <c r="F11" s="15">
        <v>11.0</v>
      </c>
      <c r="G11" s="15">
        <v>2.0</v>
      </c>
      <c r="H11" s="15">
        <v>0.0</v>
      </c>
      <c r="I11" s="15">
        <v>13.0</v>
      </c>
      <c r="J11" s="18">
        <v>0.5416666666666666</v>
      </c>
      <c r="K11" s="18">
        <v>0.8461538461538461</v>
      </c>
      <c r="L11" s="15">
        <v>44.0</v>
      </c>
      <c r="M11" s="21">
        <v>7.333333333333333</v>
      </c>
    </row>
    <row r="12">
      <c r="A12" s="12" t="s">
        <v>445</v>
      </c>
      <c r="B12" s="12" t="s">
        <v>436</v>
      </c>
      <c r="C12" s="12" t="s">
        <v>270</v>
      </c>
      <c r="D12" s="15">
        <v>9.0</v>
      </c>
      <c r="E12" s="15">
        <v>36.0</v>
      </c>
      <c r="F12" s="15">
        <v>19.0</v>
      </c>
      <c r="G12" s="15">
        <v>2.0</v>
      </c>
      <c r="H12" s="15">
        <v>3.0</v>
      </c>
      <c r="I12" s="15">
        <v>24.0</v>
      </c>
      <c r="J12" s="18">
        <v>0.6666666666666666</v>
      </c>
      <c r="K12" s="18">
        <v>0.7916666666666666</v>
      </c>
      <c r="L12" s="15">
        <v>64.0</v>
      </c>
      <c r="M12" s="21">
        <v>7.111111111111111</v>
      </c>
    </row>
    <row r="13">
      <c r="A13" s="12" t="s">
        <v>521</v>
      </c>
      <c r="B13" s="12" t="s">
        <v>575</v>
      </c>
      <c r="C13" s="12" t="s">
        <v>452</v>
      </c>
      <c r="D13" s="15">
        <v>7.0</v>
      </c>
      <c r="E13" s="15">
        <v>28.0</v>
      </c>
      <c r="F13" s="15">
        <v>12.0</v>
      </c>
      <c r="G13" s="15">
        <v>5.0</v>
      </c>
      <c r="H13" s="15">
        <v>0.0</v>
      </c>
      <c r="I13" s="15">
        <v>17.0</v>
      </c>
      <c r="J13" s="18">
        <v>0.6071428571428571</v>
      </c>
      <c r="K13" s="18">
        <v>0.7058823529411765</v>
      </c>
      <c r="L13" s="15">
        <v>48.0</v>
      </c>
      <c r="M13" s="21">
        <v>6.857142857142857</v>
      </c>
    </row>
    <row r="14">
      <c r="A14" s="12" t="s">
        <v>572</v>
      </c>
      <c r="B14" s="12" t="s">
        <v>563</v>
      </c>
      <c r="C14" s="12" t="s">
        <v>481</v>
      </c>
      <c r="D14" s="15">
        <v>7.0</v>
      </c>
      <c r="E14" s="15">
        <v>28.0</v>
      </c>
      <c r="F14" s="15">
        <v>12.0</v>
      </c>
      <c r="G14" s="15">
        <v>1.0</v>
      </c>
      <c r="H14" s="15">
        <v>0.0</v>
      </c>
      <c r="I14" s="15">
        <v>13.0</v>
      </c>
      <c r="J14" s="18">
        <v>0.4642857142857143</v>
      </c>
      <c r="K14" s="18">
        <v>0.9230769230769231</v>
      </c>
      <c r="L14" s="15">
        <v>48.0</v>
      </c>
      <c r="M14" s="21">
        <v>6.857142857142857</v>
      </c>
    </row>
    <row r="15">
      <c r="A15" s="12" t="s">
        <v>413</v>
      </c>
      <c r="B15" s="12" t="s">
        <v>414</v>
      </c>
      <c r="C15" s="12" t="s">
        <v>415</v>
      </c>
      <c r="D15" s="15">
        <v>6.0</v>
      </c>
      <c r="E15" s="15">
        <v>24.0</v>
      </c>
      <c r="F15" s="15">
        <v>10.0</v>
      </c>
      <c r="G15" s="15">
        <v>5.0</v>
      </c>
      <c r="H15" s="15">
        <v>0.0</v>
      </c>
      <c r="I15" s="15">
        <v>15.0</v>
      </c>
      <c r="J15" s="18">
        <v>0.625</v>
      </c>
      <c r="K15" s="18">
        <v>0.6666666666666666</v>
      </c>
      <c r="L15" s="15">
        <v>40.0</v>
      </c>
      <c r="M15" s="21">
        <v>6.666666666666667</v>
      </c>
    </row>
    <row r="16">
      <c r="A16" s="12" t="s">
        <v>700</v>
      </c>
      <c r="B16" s="12" t="s">
        <v>679</v>
      </c>
      <c r="C16" s="12" t="s">
        <v>425</v>
      </c>
      <c r="D16" s="15">
        <v>6.0</v>
      </c>
      <c r="E16" s="15">
        <v>24.0</v>
      </c>
      <c r="F16" s="15">
        <v>10.0</v>
      </c>
      <c r="G16" s="15">
        <v>4.0</v>
      </c>
      <c r="H16" s="15">
        <v>0.0</v>
      </c>
      <c r="I16" s="15">
        <v>14.0</v>
      </c>
      <c r="J16" s="18">
        <v>0.5833333333333334</v>
      </c>
      <c r="K16" s="18">
        <v>0.7142857142857143</v>
      </c>
      <c r="L16" s="15">
        <v>40.0</v>
      </c>
      <c r="M16" s="21">
        <v>6.666666666666667</v>
      </c>
    </row>
    <row r="17">
      <c r="A17" s="12" t="s">
        <v>510</v>
      </c>
      <c r="B17" s="12" t="s">
        <v>455</v>
      </c>
      <c r="C17" s="12" t="s">
        <v>456</v>
      </c>
      <c r="D17" s="15">
        <v>8.0</v>
      </c>
      <c r="E17" s="15">
        <v>32.0</v>
      </c>
      <c r="F17" s="15">
        <v>13.0</v>
      </c>
      <c r="G17" s="15">
        <v>4.0</v>
      </c>
      <c r="H17" s="15">
        <v>0.0</v>
      </c>
      <c r="I17" s="15">
        <v>17.0</v>
      </c>
      <c r="J17" s="18">
        <v>0.53125</v>
      </c>
      <c r="K17" s="18">
        <v>0.7647058823529411</v>
      </c>
      <c r="L17" s="15">
        <v>52.0</v>
      </c>
      <c r="M17" s="21">
        <v>6.5</v>
      </c>
    </row>
    <row r="18">
      <c r="A18" s="12" t="s">
        <v>219</v>
      </c>
      <c r="B18" s="12" t="s">
        <v>323</v>
      </c>
      <c r="C18" s="12" t="s">
        <v>324</v>
      </c>
      <c r="D18" s="15">
        <v>5.0</v>
      </c>
      <c r="E18" s="15">
        <v>20.0</v>
      </c>
      <c r="F18" s="15">
        <v>8.0</v>
      </c>
      <c r="G18" s="15">
        <v>6.0</v>
      </c>
      <c r="H18" s="15">
        <v>0.0</v>
      </c>
      <c r="I18" s="15">
        <v>14.0</v>
      </c>
      <c r="J18" s="18">
        <v>0.7</v>
      </c>
      <c r="K18" s="18">
        <v>0.5714285714285714</v>
      </c>
      <c r="L18" s="15">
        <v>32.0</v>
      </c>
      <c r="M18" s="21">
        <v>6.4</v>
      </c>
    </row>
    <row r="19">
      <c r="A19" s="12" t="s">
        <v>338</v>
      </c>
      <c r="B19" s="12" t="s">
        <v>417</v>
      </c>
      <c r="C19" s="12" t="s">
        <v>418</v>
      </c>
      <c r="D19" s="15">
        <v>4.0</v>
      </c>
      <c r="E19" s="15">
        <v>16.0</v>
      </c>
      <c r="F19" s="15">
        <v>6.0</v>
      </c>
      <c r="G19" s="15">
        <v>3.0</v>
      </c>
      <c r="H19" s="15">
        <v>0.0</v>
      </c>
      <c r="I19" s="15">
        <v>9.0</v>
      </c>
      <c r="J19" s="18">
        <v>0.5625</v>
      </c>
      <c r="K19" s="18">
        <v>0.6666666666666666</v>
      </c>
      <c r="L19" s="15">
        <v>24.0</v>
      </c>
      <c r="M19" s="21">
        <v>6.0</v>
      </c>
    </row>
    <row r="20">
      <c r="A20" s="12" t="s">
        <v>416</v>
      </c>
      <c r="B20" s="12" t="s">
        <v>446</v>
      </c>
      <c r="C20" s="12" t="s">
        <v>447</v>
      </c>
      <c r="D20" s="15">
        <v>4.0</v>
      </c>
      <c r="E20" s="15">
        <v>16.0</v>
      </c>
      <c r="F20" s="15">
        <v>7.0</v>
      </c>
      <c r="G20" s="15">
        <v>3.0</v>
      </c>
      <c r="H20" s="15">
        <v>1.0</v>
      </c>
      <c r="I20" s="15">
        <v>11.0</v>
      </c>
      <c r="J20" s="18">
        <v>0.6875</v>
      </c>
      <c r="K20" s="18">
        <v>0.6363636363636364</v>
      </c>
      <c r="L20" s="15">
        <v>24.0</v>
      </c>
      <c r="M20" s="21">
        <v>6.0</v>
      </c>
    </row>
    <row r="21">
      <c r="A21" s="12" t="s">
        <v>534</v>
      </c>
      <c r="B21" s="12" t="s">
        <v>586</v>
      </c>
      <c r="C21" s="12" t="s">
        <v>515</v>
      </c>
      <c r="D21" s="15">
        <v>4.0</v>
      </c>
      <c r="E21" s="15">
        <v>16.0</v>
      </c>
      <c r="F21" s="15">
        <v>6.0</v>
      </c>
      <c r="G21" s="15">
        <v>5.0</v>
      </c>
      <c r="H21" s="15">
        <v>0.0</v>
      </c>
      <c r="I21" s="15">
        <v>11.0</v>
      </c>
      <c r="J21" s="18">
        <v>0.6875</v>
      </c>
      <c r="K21" s="18">
        <v>0.5454545454545454</v>
      </c>
      <c r="L21" s="15">
        <v>24.0</v>
      </c>
      <c r="M21" s="21">
        <v>6.0</v>
      </c>
    </row>
    <row r="22">
      <c r="A22" s="12" t="s">
        <v>763</v>
      </c>
      <c r="B22" s="12" t="s">
        <v>683</v>
      </c>
      <c r="C22" s="12" t="s">
        <v>154</v>
      </c>
      <c r="D22" s="15">
        <v>8.0</v>
      </c>
      <c r="E22" s="15">
        <v>32.0</v>
      </c>
      <c r="F22" s="15">
        <v>12.0</v>
      </c>
      <c r="G22" s="15">
        <v>2.0</v>
      </c>
      <c r="H22" s="15">
        <v>0.0</v>
      </c>
      <c r="I22" s="15">
        <v>14.0</v>
      </c>
      <c r="J22" s="18">
        <v>0.4375</v>
      </c>
      <c r="K22" s="18">
        <v>0.8571428571428571</v>
      </c>
      <c r="L22" s="15">
        <v>48.0</v>
      </c>
      <c r="M22" s="21">
        <v>6.0</v>
      </c>
    </row>
    <row r="23">
      <c r="A23" s="12" t="s">
        <v>268</v>
      </c>
      <c r="B23" s="12" t="s">
        <v>253</v>
      </c>
      <c r="C23" s="12" t="s">
        <v>254</v>
      </c>
      <c r="D23" s="15">
        <v>7.0</v>
      </c>
      <c r="E23" s="15">
        <v>28.0</v>
      </c>
      <c r="F23" s="15">
        <v>10.0</v>
      </c>
      <c r="G23" s="15">
        <v>4.0</v>
      </c>
      <c r="H23" s="15">
        <v>0.0</v>
      </c>
      <c r="I23" s="15">
        <v>14.0</v>
      </c>
      <c r="J23" s="18">
        <v>0.5</v>
      </c>
      <c r="K23" s="18">
        <v>0.7142857142857143</v>
      </c>
      <c r="L23" s="15">
        <v>40.0</v>
      </c>
      <c r="M23" s="21">
        <v>5.714285714285714</v>
      </c>
    </row>
    <row r="24">
      <c r="A24" s="12" t="s">
        <v>513</v>
      </c>
      <c r="B24" s="12" t="s">
        <v>460</v>
      </c>
      <c r="C24" s="12" t="s">
        <v>356</v>
      </c>
      <c r="D24" s="15">
        <v>7.0</v>
      </c>
      <c r="E24" s="15">
        <v>28.0</v>
      </c>
      <c r="F24" s="15">
        <v>10.0</v>
      </c>
      <c r="G24" s="15">
        <v>4.0</v>
      </c>
      <c r="H24" s="15">
        <v>0.0</v>
      </c>
      <c r="I24" s="15">
        <v>14.0</v>
      </c>
      <c r="J24" s="18">
        <v>0.5</v>
      </c>
      <c r="K24" s="18">
        <v>0.7142857142857143</v>
      </c>
      <c r="L24" s="15">
        <v>40.0</v>
      </c>
      <c r="M24" s="21">
        <v>5.714285714285714</v>
      </c>
    </row>
    <row r="25">
      <c r="A25" s="12" t="s">
        <v>583</v>
      </c>
      <c r="B25" s="12" t="s">
        <v>592</v>
      </c>
      <c r="C25" s="12" t="s">
        <v>463</v>
      </c>
      <c r="D25" s="15">
        <v>7.0</v>
      </c>
      <c r="E25" s="15">
        <v>28.0</v>
      </c>
      <c r="F25" s="15">
        <v>10.0</v>
      </c>
      <c r="G25" s="15">
        <v>3.0</v>
      </c>
      <c r="H25" s="15">
        <v>0.0</v>
      </c>
      <c r="I25" s="15">
        <v>13.0</v>
      </c>
      <c r="J25" s="18">
        <v>0.4642857142857143</v>
      </c>
      <c r="K25" s="18">
        <v>0.7692307692307693</v>
      </c>
      <c r="L25" s="15">
        <v>40.0</v>
      </c>
      <c r="M25" s="21">
        <v>5.714285714285714</v>
      </c>
    </row>
    <row r="26">
      <c r="A26" s="12" t="s">
        <v>252</v>
      </c>
      <c r="B26" s="12" t="s">
        <v>236</v>
      </c>
      <c r="C26" s="12" t="s">
        <v>237</v>
      </c>
      <c r="D26" s="15">
        <v>5.0</v>
      </c>
      <c r="E26" s="15">
        <v>20.0</v>
      </c>
      <c r="F26" s="15">
        <v>8.0</v>
      </c>
      <c r="G26" s="15">
        <v>4.0</v>
      </c>
      <c r="H26" s="15">
        <v>1.0</v>
      </c>
      <c r="I26" s="15">
        <v>13.0</v>
      </c>
      <c r="J26" s="18">
        <v>0.65</v>
      </c>
      <c r="K26" s="18">
        <v>0.6153846153846154</v>
      </c>
      <c r="L26" s="15">
        <v>28.0</v>
      </c>
      <c r="M26" s="21">
        <v>5.6</v>
      </c>
    </row>
    <row r="27">
      <c r="A27" s="12" t="s">
        <v>479</v>
      </c>
      <c r="B27" s="12" t="s">
        <v>566</v>
      </c>
      <c r="C27" s="12" t="s">
        <v>567</v>
      </c>
      <c r="D27" s="15">
        <v>5.0</v>
      </c>
      <c r="E27" s="15">
        <v>20.0</v>
      </c>
      <c r="F27" s="15">
        <v>7.0</v>
      </c>
      <c r="G27" s="15">
        <v>5.0</v>
      </c>
      <c r="H27" s="15">
        <v>0.0</v>
      </c>
      <c r="I27" s="15">
        <v>12.0</v>
      </c>
      <c r="J27" s="18">
        <v>0.6</v>
      </c>
      <c r="K27" s="18">
        <v>0.5833333333333334</v>
      </c>
      <c r="L27" s="15">
        <v>28.0</v>
      </c>
      <c r="M27" s="21">
        <v>5.6</v>
      </c>
    </row>
    <row r="28">
      <c r="A28" s="12" t="s">
        <v>627</v>
      </c>
      <c r="B28" s="12" t="s">
        <v>652</v>
      </c>
      <c r="C28" s="12" t="s">
        <v>653</v>
      </c>
      <c r="D28" s="15">
        <v>5.0</v>
      </c>
      <c r="E28" s="15">
        <v>20.0</v>
      </c>
      <c r="F28" s="15">
        <v>7.0</v>
      </c>
      <c r="G28" s="15">
        <v>4.0</v>
      </c>
      <c r="H28" s="15">
        <v>0.0</v>
      </c>
      <c r="I28" s="15">
        <v>11.0</v>
      </c>
      <c r="J28" s="18">
        <v>0.55</v>
      </c>
      <c r="K28" s="18">
        <v>0.6363636363636364</v>
      </c>
      <c r="L28" s="15">
        <v>28.0</v>
      </c>
      <c r="M28" s="21">
        <v>5.6</v>
      </c>
    </row>
    <row r="29">
      <c r="A29" s="12" t="s">
        <v>658</v>
      </c>
      <c r="B29" s="12" t="s">
        <v>841</v>
      </c>
      <c r="C29" s="12" t="s">
        <v>523</v>
      </c>
      <c r="D29" s="15">
        <v>11.0</v>
      </c>
      <c r="E29" s="15">
        <v>44.0</v>
      </c>
      <c r="F29" s="15">
        <v>18.0</v>
      </c>
      <c r="G29" s="15">
        <v>1.0</v>
      </c>
      <c r="H29" s="15">
        <v>3.0</v>
      </c>
      <c r="I29" s="15">
        <v>22.0</v>
      </c>
      <c r="J29" s="18">
        <v>0.5</v>
      </c>
      <c r="K29" s="18">
        <v>0.8181818181818182</v>
      </c>
      <c r="L29" s="15">
        <v>60.0</v>
      </c>
      <c r="M29" s="21">
        <v>5.454545454545454</v>
      </c>
    </row>
    <row r="30">
      <c r="A30" s="12" t="s">
        <v>67</v>
      </c>
      <c r="B30" s="12" t="s">
        <v>200</v>
      </c>
      <c r="C30" s="12" t="s">
        <v>201</v>
      </c>
      <c r="D30" s="15">
        <v>3.0</v>
      </c>
      <c r="E30" s="15">
        <v>12.0</v>
      </c>
      <c r="F30" s="15">
        <v>4.0</v>
      </c>
      <c r="G30" s="15">
        <v>3.0</v>
      </c>
      <c r="H30" s="15">
        <v>0.0</v>
      </c>
      <c r="I30" s="15">
        <v>7.0</v>
      </c>
      <c r="J30" s="18">
        <v>0.5833333333333334</v>
      </c>
      <c r="K30" s="18">
        <v>0.5714285714285714</v>
      </c>
      <c r="L30" s="15">
        <v>16.0</v>
      </c>
      <c r="M30" s="21">
        <v>5.333333333333333</v>
      </c>
    </row>
    <row r="31">
      <c r="A31" s="12" t="s">
        <v>471</v>
      </c>
      <c r="B31" s="12" t="s">
        <v>427</v>
      </c>
      <c r="C31" s="12" t="s">
        <v>441</v>
      </c>
      <c r="D31" s="15">
        <v>6.0</v>
      </c>
      <c r="E31" s="15">
        <v>24.0</v>
      </c>
      <c r="F31" s="15">
        <v>8.0</v>
      </c>
      <c r="G31" s="15">
        <v>3.0</v>
      </c>
      <c r="H31" s="15">
        <v>0.0</v>
      </c>
      <c r="I31" s="15">
        <v>11.0</v>
      </c>
      <c r="J31" s="18">
        <v>0.4583333333333333</v>
      </c>
      <c r="K31" s="18">
        <v>0.7272727272727273</v>
      </c>
      <c r="L31" s="15">
        <v>32.0</v>
      </c>
      <c r="M31" s="21">
        <v>5.333333333333333</v>
      </c>
    </row>
    <row r="32">
      <c r="A32" s="12" t="s">
        <v>185</v>
      </c>
      <c r="B32" s="12" t="s">
        <v>306</v>
      </c>
      <c r="C32" s="12" t="s">
        <v>307</v>
      </c>
      <c r="D32" s="15">
        <v>4.0</v>
      </c>
      <c r="E32" s="15">
        <v>16.0</v>
      </c>
      <c r="F32" s="15">
        <v>5.0</v>
      </c>
      <c r="G32" s="15">
        <v>3.0</v>
      </c>
      <c r="H32" s="15">
        <v>0.0</v>
      </c>
      <c r="I32" s="15">
        <v>8.0</v>
      </c>
      <c r="J32" s="18">
        <v>0.5</v>
      </c>
      <c r="K32" s="18">
        <v>0.625</v>
      </c>
      <c r="L32" s="15">
        <v>20.0</v>
      </c>
      <c r="M32" s="21">
        <v>5.0</v>
      </c>
    </row>
    <row r="33">
      <c r="A33" s="12" t="s">
        <v>426</v>
      </c>
      <c r="B33" s="12" t="s">
        <v>472</v>
      </c>
      <c r="C33" s="12" t="s">
        <v>473</v>
      </c>
      <c r="D33" s="15">
        <v>4.0</v>
      </c>
      <c r="E33" s="15">
        <v>16.0</v>
      </c>
      <c r="F33" s="15">
        <v>5.0</v>
      </c>
      <c r="G33" s="15">
        <v>4.0</v>
      </c>
      <c r="H33" s="15">
        <v>0.0</v>
      </c>
      <c r="I33" s="15">
        <v>9.0</v>
      </c>
      <c r="J33" s="18">
        <v>0.5625</v>
      </c>
      <c r="K33" s="18">
        <v>0.5555555555555556</v>
      </c>
      <c r="L33" s="15">
        <v>20.0</v>
      </c>
      <c r="M33" s="21">
        <v>5.0</v>
      </c>
    </row>
    <row r="34">
      <c r="A34" s="12" t="s">
        <v>488</v>
      </c>
      <c r="B34" s="12" t="s">
        <v>433</v>
      </c>
      <c r="C34" s="12" t="s">
        <v>434</v>
      </c>
      <c r="D34" s="15">
        <v>8.0</v>
      </c>
      <c r="E34" s="15">
        <v>32.0</v>
      </c>
      <c r="F34" s="15">
        <v>12.0</v>
      </c>
      <c r="G34" s="15">
        <v>2.0</v>
      </c>
      <c r="H34" s="15">
        <v>2.0</v>
      </c>
      <c r="I34" s="15">
        <v>16.0</v>
      </c>
      <c r="J34" s="18">
        <v>0.5</v>
      </c>
      <c r="K34" s="18">
        <v>0.75</v>
      </c>
      <c r="L34" s="15">
        <v>40.0</v>
      </c>
      <c r="M34" s="21">
        <v>5.0</v>
      </c>
    </row>
    <row r="35">
      <c r="A35" s="12" t="s">
        <v>505</v>
      </c>
      <c r="B35" s="12" t="s">
        <v>549</v>
      </c>
      <c r="C35" s="12" t="s">
        <v>550</v>
      </c>
      <c r="D35" s="15">
        <v>4.0</v>
      </c>
      <c r="E35" s="15">
        <v>16.0</v>
      </c>
      <c r="F35" s="15">
        <v>7.0</v>
      </c>
      <c r="G35" s="15">
        <v>3.0</v>
      </c>
      <c r="H35" s="15">
        <v>2.0</v>
      </c>
      <c r="I35" s="15">
        <v>12.0</v>
      </c>
      <c r="J35" s="18">
        <v>0.75</v>
      </c>
      <c r="K35" s="18">
        <v>0.5833333333333334</v>
      </c>
      <c r="L35" s="15">
        <v>20.0</v>
      </c>
      <c r="M35" s="21">
        <v>5.0</v>
      </c>
    </row>
    <row r="36">
      <c r="A36" s="12" t="s">
        <v>524</v>
      </c>
      <c r="B36" s="12" t="s">
        <v>577</v>
      </c>
      <c r="C36" s="12" t="s">
        <v>578</v>
      </c>
      <c r="D36" s="15">
        <v>4.0</v>
      </c>
      <c r="E36" s="15">
        <v>16.0</v>
      </c>
      <c r="F36" s="15">
        <v>5.0</v>
      </c>
      <c r="G36" s="15">
        <v>5.0</v>
      </c>
      <c r="H36" s="15">
        <v>0.0</v>
      </c>
      <c r="I36" s="15">
        <v>10.0</v>
      </c>
      <c r="J36" s="18">
        <v>0.625</v>
      </c>
      <c r="K36" s="18">
        <v>0.5</v>
      </c>
      <c r="L36" s="15">
        <v>20.0</v>
      </c>
      <c r="M36" s="21">
        <v>5.0</v>
      </c>
    </row>
    <row r="37">
      <c r="A37" s="12" t="s">
        <v>562</v>
      </c>
      <c r="B37" s="12" t="s">
        <v>610</v>
      </c>
      <c r="C37" s="12" t="s">
        <v>611</v>
      </c>
      <c r="D37" s="15">
        <v>4.0</v>
      </c>
      <c r="E37" s="15">
        <v>16.0</v>
      </c>
      <c r="F37" s="15">
        <v>5.0</v>
      </c>
      <c r="G37" s="15">
        <v>1.0</v>
      </c>
      <c r="H37" s="15">
        <v>0.0</v>
      </c>
      <c r="I37" s="15">
        <v>6.0</v>
      </c>
      <c r="J37" s="18">
        <v>0.375</v>
      </c>
      <c r="K37" s="18">
        <v>0.8333333333333334</v>
      </c>
      <c r="L37" s="15">
        <v>20.0</v>
      </c>
      <c r="M37" s="21">
        <v>5.0</v>
      </c>
    </row>
    <row r="38">
      <c r="A38" s="12" t="s">
        <v>847</v>
      </c>
      <c r="B38" s="12" t="s">
        <v>874</v>
      </c>
      <c r="C38" s="12" t="s">
        <v>439</v>
      </c>
      <c r="D38" s="15">
        <v>4.0</v>
      </c>
      <c r="E38" s="15">
        <v>16.0</v>
      </c>
      <c r="F38" s="15">
        <v>5.0</v>
      </c>
      <c r="G38" s="15">
        <v>2.0</v>
      </c>
      <c r="H38" s="15">
        <v>0.0</v>
      </c>
      <c r="I38" s="15">
        <v>7.0</v>
      </c>
      <c r="J38" s="18">
        <v>0.4375</v>
      </c>
      <c r="K38" s="18">
        <v>0.7142857142857143</v>
      </c>
      <c r="L38" s="15">
        <v>20.0</v>
      </c>
      <c r="M38" s="21">
        <v>5.0</v>
      </c>
    </row>
    <row r="39">
      <c r="A39" s="12" t="s">
        <v>454</v>
      </c>
      <c r="B39" s="12" t="s">
        <v>430</v>
      </c>
      <c r="C39" s="12" t="s">
        <v>475</v>
      </c>
      <c r="D39" s="15">
        <v>5.0</v>
      </c>
      <c r="E39" s="15">
        <v>20.0</v>
      </c>
      <c r="F39" s="15">
        <v>6.0</v>
      </c>
      <c r="G39" s="15">
        <v>6.0</v>
      </c>
      <c r="H39" s="15">
        <v>0.0</v>
      </c>
      <c r="I39" s="15">
        <v>12.0</v>
      </c>
      <c r="J39" s="18">
        <v>0.6</v>
      </c>
      <c r="K39" s="18">
        <v>0.5</v>
      </c>
      <c r="L39" s="15">
        <v>24.0</v>
      </c>
      <c r="M39" s="21">
        <v>4.8</v>
      </c>
    </row>
    <row r="40">
      <c r="A40" s="12" t="s">
        <v>688</v>
      </c>
      <c r="B40" s="12" t="s">
        <v>724</v>
      </c>
      <c r="C40" s="12" t="s">
        <v>725</v>
      </c>
      <c r="D40" s="15">
        <v>5.0</v>
      </c>
      <c r="E40" s="15">
        <v>20.0</v>
      </c>
      <c r="F40" s="15">
        <v>6.0</v>
      </c>
      <c r="G40" s="15">
        <v>5.0</v>
      </c>
      <c r="H40" s="15">
        <v>0.0</v>
      </c>
      <c r="I40" s="15">
        <v>11.0</v>
      </c>
      <c r="J40" s="18">
        <v>0.55</v>
      </c>
      <c r="K40" s="18">
        <v>0.5454545454545454</v>
      </c>
      <c r="L40" s="15">
        <v>24.0</v>
      </c>
      <c r="M40" s="21">
        <v>4.8</v>
      </c>
    </row>
    <row r="41">
      <c r="A41" s="12" t="s">
        <v>408</v>
      </c>
      <c r="B41" s="12" t="s">
        <v>503</v>
      </c>
      <c r="C41" s="12" t="s">
        <v>536</v>
      </c>
      <c r="D41" s="15">
        <v>5.0</v>
      </c>
      <c r="E41" s="15">
        <v>20.0</v>
      </c>
      <c r="F41" s="15">
        <v>6.0</v>
      </c>
      <c r="G41" s="15">
        <v>2.0</v>
      </c>
      <c r="H41" s="15">
        <v>0.0</v>
      </c>
      <c r="I41" s="15">
        <v>8.0</v>
      </c>
      <c r="J41" s="18">
        <v>0.4</v>
      </c>
      <c r="K41" s="18">
        <v>0.75</v>
      </c>
      <c r="L41" s="15">
        <v>24.0</v>
      </c>
      <c r="M41" s="21">
        <v>4.8</v>
      </c>
    </row>
    <row r="42">
      <c r="A42" s="12" t="s">
        <v>474</v>
      </c>
      <c r="B42" s="12" t="s">
        <v>486</v>
      </c>
      <c r="C42" s="12" t="s">
        <v>444</v>
      </c>
      <c r="D42" s="15">
        <v>7.0</v>
      </c>
      <c r="E42" s="15">
        <v>28.0</v>
      </c>
      <c r="F42" s="15">
        <v>8.0</v>
      </c>
      <c r="G42" s="15">
        <v>5.0</v>
      </c>
      <c r="H42" s="15">
        <v>0.0</v>
      </c>
      <c r="I42" s="15">
        <v>13.0</v>
      </c>
      <c r="J42" s="18">
        <v>0.4642857142857143</v>
      </c>
      <c r="K42" s="18">
        <v>0.6153846153846154</v>
      </c>
      <c r="L42" s="15">
        <v>32.0</v>
      </c>
      <c r="M42" s="21">
        <v>4.571428571428571</v>
      </c>
    </row>
    <row r="43">
      <c r="A43" s="12" t="s">
        <v>605</v>
      </c>
      <c r="B43" s="12" t="s">
        <v>519</v>
      </c>
      <c r="C43" s="12" t="s">
        <v>520</v>
      </c>
      <c r="D43" s="15">
        <v>8.0</v>
      </c>
      <c r="E43" s="15">
        <v>32.0</v>
      </c>
      <c r="F43" s="15">
        <v>9.0</v>
      </c>
      <c r="G43" s="15">
        <v>6.0</v>
      </c>
      <c r="H43" s="15">
        <v>0.0</v>
      </c>
      <c r="I43" s="15">
        <v>15.0</v>
      </c>
      <c r="J43" s="18">
        <v>0.46875</v>
      </c>
      <c r="K43" s="18">
        <v>0.6</v>
      </c>
      <c r="L43" s="15">
        <v>36.0</v>
      </c>
      <c r="M43" s="21">
        <v>4.5</v>
      </c>
    </row>
    <row r="44">
      <c r="A44" s="12" t="s">
        <v>435</v>
      </c>
      <c r="B44" s="12" t="s">
        <v>421</v>
      </c>
      <c r="C44" s="12" t="s">
        <v>422</v>
      </c>
      <c r="D44" s="15">
        <v>5.0</v>
      </c>
      <c r="E44" s="15">
        <v>20.0</v>
      </c>
      <c r="F44" s="15">
        <v>6.0</v>
      </c>
      <c r="G44" s="15">
        <v>6.0</v>
      </c>
      <c r="H44" s="15">
        <v>1.0</v>
      </c>
      <c r="I44" s="15">
        <v>13.0</v>
      </c>
      <c r="J44" s="18">
        <v>0.65</v>
      </c>
      <c r="K44" s="18">
        <v>0.46153846153846156</v>
      </c>
      <c r="L44" s="15">
        <v>20.0</v>
      </c>
      <c r="M44" s="21">
        <v>4.0</v>
      </c>
    </row>
    <row r="45">
      <c r="A45" s="12" t="s">
        <v>437</v>
      </c>
      <c r="B45" s="12" t="s">
        <v>430</v>
      </c>
      <c r="C45" s="12" t="s">
        <v>431</v>
      </c>
      <c r="D45" s="15">
        <v>6.0</v>
      </c>
      <c r="E45" s="15">
        <v>24.0</v>
      </c>
      <c r="F45" s="15">
        <v>8.0</v>
      </c>
      <c r="G45" s="15">
        <v>8.0</v>
      </c>
      <c r="H45" s="15">
        <v>2.0</v>
      </c>
      <c r="I45" s="15">
        <v>18.0</v>
      </c>
      <c r="J45" s="18">
        <v>0.75</v>
      </c>
      <c r="K45" s="18">
        <v>0.4444444444444444</v>
      </c>
      <c r="L45" s="15">
        <v>24.0</v>
      </c>
      <c r="M45" s="21">
        <v>4.0</v>
      </c>
    </row>
    <row r="46">
      <c r="A46" s="12" t="s">
        <v>502</v>
      </c>
      <c r="B46" s="12" t="s">
        <v>546</v>
      </c>
      <c r="C46" s="12" t="s">
        <v>547</v>
      </c>
      <c r="D46" s="15">
        <v>4.0</v>
      </c>
      <c r="E46" s="15">
        <v>16.0</v>
      </c>
      <c r="F46" s="15">
        <v>4.0</v>
      </c>
      <c r="G46" s="15">
        <v>0.0</v>
      </c>
      <c r="H46" s="15">
        <v>0.0</v>
      </c>
      <c r="I46" s="15">
        <v>4.0</v>
      </c>
      <c r="J46" s="18">
        <v>0.25</v>
      </c>
      <c r="K46" s="18">
        <v>1.0</v>
      </c>
      <c r="L46" s="15">
        <v>16.0</v>
      </c>
      <c r="M46" s="21">
        <v>4.0</v>
      </c>
    </row>
    <row r="47">
      <c r="A47" s="12" t="s">
        <v>508</v>
      </c>
      <c r="B47" s="12" t="s">
        <v>554</v>
      </c>
      <c r="C47" s="12" t="s">
        <v>555</v>
      </c>
      <c r="D47" s="15">
        <v>4.0</v>
      </c>
      <c r="E47" s="15">
        <v>16.0</v>
      </c>
      <c r="F47" s="15">
        <v>4.0</v>
      </c>
      <c r="G47" s="15">
        <v>5.0</v>
      </c>
      <c r="H47" s="15">
        <v>0.0</v>
      </c>
      <c r="I47" s="15">
        <v>9.0</v>
      </c>
      <c r="J47" s="18">
        <v>0.5625</v>
      </c>
      <c r="K47" s="18">
        <v>0.4444444444444444</v>
      </c>
      <c r="L47" s="15">
        <v>16.0</v>
      </c>
      <c r="M47" s="21">
        <v>4.0</v>
      </c>
    </row>
    <row r="48">
      <c r="A48" s="12" t="s">
        <v>568</v>
      </c>
      <c r="B48" s="12" t="s">
        <v>616</v>
      </c>
      <c r="C48" s="12" t="s">
        <v>617</v>
      </c>
      <c r="D48" s="15">
        <v>4.0</v>
      </c>
      <c r="E48" s="15">
        <v>16.0</v>
      </c>
      <c r="F48" s="15">
        <v>4.0</v>
      </c>
      <c r="G48" s="15">
        <v>2.0</v>
      </c>
      <c r="H48" s="15">
        <v>0.0</v>
      </c>
      <c r="I48" s="15">
        <v>6.0</v>
      </c>
      <c r="J48" s="18">
        <v>0.375</v>
      </c>
      <c r="K48" s="18">
        <v>0.6666666666666666</v>
      </c>
      <c r="L48" s="15">
        <v>16.0</v>
      </c>
      <c r="M48" s="21">
        <v>4.0</v>
      </c>
    </row>
    <row r="49">
      <c r="A49" s="12" t="s">
        <v>609</v>
      </c>
      <c r="B49" s="12" t="s">
        <v>565</v>
      </c>
      <c r="C49" s="12" t="s">
        <v>434</v>
      </c>
      <c r="D49" s="15">
        <v>8.0</v>
      </c>
      <c r="E49" s="15">
        <v>32.0</v>
      </c>
      <c r="F49" s="15">
        <v>8.0</v>
      </c>
      <c r="G49" s="15">
        <v>2.0</v>
      </c>
      <c r="H49" s="15">
        <v>0.0</v>
      </c>
      <c r="I49" s="15">
        <v>10.0</v>
      </c>
      <c r="J49" s="18">
        <v>0.3125</v>
      </c>
      <c r="K49" s="18">
        <v>0.8</v>
      </c>
      <c r="L49" s="15">
        <v>32.0</v>
      </c>
      <c r="M49" s="21">
        <v>4.0</v>
      </c>
    </row>
    <row r="50">
      <c r="A50" s="12" t="s">
        <v>624</v>
      </c>
      <c r="B50" s="12" t="s">
        <v>522</v>
      </c>
      <c r="C50" s="12" t="s">
        <v>523</v>
      </c>
      <c r="D50" s="15">
        <v>11.0</v>
      </c>
      <c r="E50" s="15">
        <v>44.0</v>
      </c>
      <c r="F50" s="15">
        <v>11.0</v>
      </c>
      <c r="G50" s="15">
        <v>2.0</v>
      </c>
      <c r="H50" s="15">
        <v>0.0</v>
      </c>
      <c r="I50" s="15">
        <v>13.0</v>
      </c>
      <c r="J50" s="18">
        <v>0.29545454545454547</v>
      </c>
      <c r="K50" s="18">
        <v>0.8461538461538461</v>
      </c>
      <c r="L50" s="15">
        <v>44.0</v>
      </c>
      <c r="M50" s="21">
        <v>4.0</v>
      </c>
    </row>
    <row r="51">
      <c r="A51" s="12" t="s">
        <v>632</v>
      </c>
      <c r="B51" s="12" t="s">
        <v>656</v>
      </c>
      <c r="C51" s="12" t="s">
        <v>484</v>
      </c>
      <c r="D51" s="15">
        <v>5.0</v>
      </c>
      <c r="E51" s="15">
        <v>20.0</v>
      </c>
      <c r="F51" s="15">
        <v>5.0</v>
      </c>
      <c r="G51" s="15">
        <v>4.0</v>
      </c>
      <c r="H51" s="15">
        <v>0.0</v>
      </c>
      <c r="I51" s="15">
        <v>9.0</v>
      </c>
      <c r="J51" s="18">
        <v>0.45</v>
      </c>
      <c r="K51" s="18">
        <v>0.5555555555555556</v>
      </c>
      <c r="L51" s="15">
        <v>20.0</v>
      </c>
      <c r="M51" s="21">
        <v>4.0</v>
      </c>
    </row>
    <row r="52">
      <c r="A52" s="12" t="s">
        <v>663</v>
      </c>
      <c r="B52" s="12" t="s">
        <v>697</v>
      </c>
      <c r="C52" s="12" t="s">
        <v>698</v>
      </c>
      <c r="D52" s="15">
        <v>4.0</v>
      </c>
      <c r="E52" s="15">
        <v>16.0</v>
      </c>
      <c r="F52" s="15">
        <v>4.0</v>
      </c>
      <c r="G52" s="15">
        <v>5.0</v>
      </c>
      <c r="H52" s="15">
        <v>0.0</v>
      </c>
      <c r="I52" s="15">
        <v>9.0</v>
      </c>
      <c r="J52" s="18">
        <v>0.5625</v>
      </c>
      <c r="K52" s="18">
        <v>0.4444444444444444</v>
      </c>
      <c r="L52" s="15">
        <v>16.0</v>
      </c>
      <c r="M52" s="21">
        <v>4.0</v>
      </c>
    </row>
    <row r="53">
      <c r="A53" s="12" t="s">
        <v>684</v>
      </c>
      <c r="B53" s="12" t="s">
        <v>660</v>
      </c>
      <c r="C53" s="12" t="s">
        <v>560</v>
      </c>
      <c r="D53" s="15">
        <v>9.0</v>
      </c>
      <c r="E53" s="15">
        <v>36.0</v>
      </c>
      <c r="F53" s="15">
        <v>10.0</v>
      </c>
      <c r="G53" s="15">
        <v>3.0</v>
      </c>
      <c r="H53" s="15">
        <v>1.0</v>
      </c>
      <c r="I53" s="15">
        <v>14.0</v>
      </c>
      <c r="J53" s="18">
        <v>0.3888888888888889</v>
      </c>
      <c r="K53" s="18">
        <v>0.7142857142857143</v>
      </c>
      <c r="L53" s="15">
        <v>36.0</v>
      </c>
      <c r="M53" s="21">
        <v>4.0</v>
      </c>
    </row>
    <row r="54">
      <c r="A54" s="12" t="s">
        <v>733</v>
      </c>
      <c r="B54" s="12" t="s">
        <v>770</v>
      </c>
      <c r="C54" s="12" t="s">
        <v>771</v>
      </c>
      <c r="D54" s="15">
        <v>4.0</v>
      </c>
      <c r="E54" s="15">
        <v>16.0</v>
      </c>
      <c r="F54" s="15">
        <v>4.0</v>
      </c>
      <c r="G54" s="15">
        <v>3.0</v>
      </c>
      <c r="H54" s="15">
        <v>0.0</v>
      </c>
      <c r="I54" s="15">
        <v>7.0</v>
      </c>
      <c r="J54" s="18">
        <v>0.4375</v>
      </c>
      <c r="K54" s="18">
        <v>0.5714285714285714</v>
      </c>
      <c r="L54" s="15">
        <v>16.0</v>
      </c>
      <c r="M54" s="21">
        <v>4.0</v>
      </c>
    </row>
    <row r="55">
      <c r="A55" s="12" t="s">
        <v>821</v>
      </c>
      <c r="B55" s="12" t="s">
        <v>757</v>
      </c>
      <c r="C55" s="12" t="s">
        <v>628</v>
      </c>
      <c r="D55" s="15">
        <v>5.0</v>
      </c>
      <c r="E55" s="15">
        <v>20.0</v>
      </c>
      <c r="F55" s="15">
        <v>5.0</v>
      </c>
      <c r="G55" s="15">
        <v>0.0</v>
      </c>
      <c r="H55" s="15">
        <v>0.0</v>
      </c>
      <c r="I55" s="15">
        <v>5.0</v>
      </c>
      <c r="J55" s="18">
        <v>0.25</v>
      </c>
      <c r="K55" s="18">
        <v>1.0</v>
      </c>
      <c r="L55" s="15">
        <v>20.0</v>
      </c>
      <c r="M55" s="21">
        <v>4.0</v>
      </c>
    </row>
    <row r="56">
      <c r="A56" s="12" t="s">
        <v>846</v>
      </c>
      <c r="B56" s="12" t="s">
        <v>876</v>
      </c>
      <c r="C56" s="12" t="s">
        <v>701</v>
      </c>
      <c r="D56" s="15">
        <v>4.0</v>
      </c>
      <c r="E56" s="15">
        <v>16.0</v>
      </c>
      <c r="F56" s="15">
        <v>4.0</v>
      </c>
      <c r="G56" s="15">
        <v>2.0</v>
      </c>
      <c r="H56" s="15">
        <v>0.0</v>
      </c>
      <c r="I56" s="15">
        <v>6.0</v>
      </c>
      <c r="J56" s="18">
        <v>0.375</v>
      </c>
      <c r="K56" s="18">
        <v>0.6666666666666666</v>
      </c>
      <c r="L56" s="15">
        <v>16.0</v>
      </c>
      <c r="M56" s="21">
        <v>4.0</v>
      </c>
    </row>
    <row r="57">
      <c r="A57" s="12" t="s">
        <v>403</v>
      </c>
      <c r="B57" s="12" t="s">
        <v>759</v>
      </c>
      <c r="C57" s="12" t="s">
        <v>536</v>
      </c>
      <c r="D57" s="15">
        <v>5.0</v>
      </c>
      <c r="E57" s="15">
        <v>20.0</v>
      </c>
      <c r="F57" s="15">
        <v>5.0</v>
      </c>
      <c r="G57" s="15">
        <v>1.0</v>
      </c>
      <c r="H57" s="15">
        <v>0.0</v>
      </c>
      <c r="I57" s="15">
        <v>6.0</v>
      </c>
      <c r="J57" s="18">
        <v>0.3</v>
      </c>
      <c r="K57" s="18">
        <v>0.8333333333333334</v>
      </c>
      <c r="L57" s="15">
        <v>20.0</v>
      </c>
      <c r="M57" s="21">
        <v>4.0</v>
      </c>
    </row>
    <row r="58">
      <c r="A58" s="12" t="s">
        <v>896</v>
      </c>
      <c r="B58" s="12" t="s">
        <v>754</v>
      </c>
      <c r="C58" s="12" t="s">
        <v>614</v>
      </c>
      <c r="D58" s="15">
        <v>4.0</v>
      </c>
      <c r="E58" s="15">
        <v>16.0</v>
      </c>
      <c r="F58" s="15">
        <v>4.0</v>
      </c>
      <c r="G58" s="15">
        <v>0.0</v>
      </c>
      <c r="H58" s="15">
        <v>0.0</v>
      </c>
      <c r="I58" s="15">
        <v>4.0</v>
      </c>
      <c r="J58" s="18">
        <v>0.25</v>
      </c>
      <c r="K58" s="18">
        <v>1.0</v>
      </c>
      <c r="L58" s="15">
        <v>16.0</v>
      </c>
      <c r="M58" s="21">
        <v>4.0</v>
      </c>
    </row>
    <row r="59">
      <c r="A59" s="12" t="s">
        <v>432</v>
      </c>
      <c r="B59" s="12" t="s">
        <v>427</v>
      </c>
      <c r="C59" s="12" t="s">
        <v>428</v>
      </c>
      <c r="D59" s="15">
        <v>8.0</v>
      </c>
      <c r="E59" s="15">
        <v>32.0</v>
      </c>
      <c r="F59" s="15">
        <v>7.0</v>
      </c>
      <c r="G59" s="15">
        <v>1.0</v>
      </c>
      <c r="H59" s="15">
        <v>0.0</v>
      </c>
      <c r="I59" s="15">
        <v>8.0</v>
      </c>
      <c r="J59" s="18">
        <v>0.25</v>
      </c>
      <c r="K59" s="18">
        <v>0.875</v>
      </c>
      <c r="L59" s="15">
        <v>28.0</v>
      </c>
      <c r="M59" s="21">
        <v>3.5</v>
      </c>
    </row>
    <row r="60">
      <c r="A60" s="12" t="s">
        <v>545</v>
      </c>
      <c r="B60" s="12" t="s">
        <v>538</v>
      </c>
      <c r="C60" s="12" t="s">
        <v>456</v>
      </c>
      <c r="D60" s="15">
        <v>8.0</v>
      </c>
      <c r="E60" s="15">
        <v>32.0</v>
      </c>
      <c r="F60" s="15">
        <v>8.0</v>
      </c>
      <c r="G60" s="15">
        <v>2.0</v>
      </c>
      <c r="H60" s="15">
        <v>1.0</v>
      </c>
      <c r="I60" s="15">
        <v>11.0</v>
      </c>
      <c r="J60" s="18">
        <v>0.34375</v>
      </c>
      <c r="K60" s="18">
        <v>0.7272727272727273</v>
      </c>
      <c r="L60" s="15">
        <v>28.0</v>
      </c>
      <c r="M60" s="21">
        <v>3.5</v>
      </c>
    </row>
    <row r="61">
      <c r="A61" s="12" t="s">
        <v>1000</v>
      </c>
      <c r="B61" s="12" t="s">
        <v>949</v>
      </c>
      <c r="C61" s="12" t="s">
        <v>428</v>
      </c>
      <c r="D61" s="15">
        <v>8.0</v>
      </c>
      <c r="E61" s="15">
        <v>32.0</v>
      </c>
      <c r="F61" s="15">
        <v>7.0</v>
      </c>
      <c r="G61" s="15">
        <v>1.0</v>
      </c>
      <c r="H61" s="15">
        <v>0.0</v>
      </c>
      <c r="I61" s="15">
        <v>8.0</v>
      </c>
      <c r="J61" s="18">
        <v>0.25</v>
      </c>
      <c r="K61" s="18">
        <v>0.875</v>
      </c>
      <c r="L61" s="15">
        <v>28.0</v>
      </c>
      <c r="M61" s="21">
        <v>3.5</v>
      </c>
    </row>
    <row r="62">
      <c r="A62" s="12" t="s">
        <v>582</v>
      </c>
      <c r="B62" s="12" t="s">
        <v>790</v>
      </c>
      <c r="C62" s="12" t="s">
        <v>490</v>
      </c>
      <c r="D62" s="15">
        <v>6.0</v>
      </c>
      <c r="E62" s="15">
        <v>24.0</v>
      </c>
      <c r="F62" s="15">
        <v>5.0</v>
      </c>
      <c r="G62" s="15">
        <v>2.0</v>
      </c>
      <c r="H62" s="15">
        <v>0.0</v>
      </c>
      <c r="I62" s="15">
        <v>7.0</v>
      </c>
      <c r="J62" s="18">
        <v>0.2916666666666667</v>
      </c>
      <c r="K62" s="18">
        <v>0.7142857142857143</v>
      </c>
      <c r="L62" s="15">
        <v>20.0</v>
      </c>
      <c r="M62" s="21">
        <v>3.3333333333333335</v>
      </c>
    </row>
    <row r="63">
      <c r="A63" s="12" t="s">
        <v>542</v>
      </c>
      <c r="B63" s="12" t="s">
        <v>503</v>
      </c>
      <c r="C63" s="12" t="s">
        <v>504</v>
      </c>
      <c r="D63" s="15">
        <v>5.0</v>
      </c>
      <c r="E63" s="15">
        <v>20.0</v>
      </c>
      <c r="F63" s="15">
        <v>5.0</v>
      </c>
      <c r="G63" s="15">
        <v>5.0</v>
      </c>
      <c r="H63" s="15">
        <v>1.0</v>
      </c>
      <c r="I63" s="15">
        <v>11.0</v>
      </c>
      <c r="J63" s="18">
        <v>0.55</v>
      </c>
      <c r="K63" s="18">
        <v>0.45454545454545453</v>
      </c>
      <c r="L63" s="15">
        <v>16.0</v>
      </c>
      <c r="M63" s="21">
        <v>3.2</v>
      </c>
    </row>
    <row r="64">
      <c r="A64" s="12" t="s">
        <v>420</v>
      </c>
      <c r="B64" s="12" t="s">
        <v>465</v>
      </c>
      <c r="C64" s="12" t="s">
        <v>466</v>
      </c>
      <c r="D64" s="15">
        <v>8.0</v>
      </c>
      <c r="E64" s="15">
        <v>32.0</v>
      </c>
      <c r="F64" s="15">
        <v>9.0</v>
      </c>
      <c r="G64" s="15">
        <v>10.0</v>
      </c>
      <c r="H64" s="15">
        <v>3.0</v>
      </c>
      <c r="I64" s="15">
        <v>22.0</v>
      </c>
      <c r="J64" s="18">
        <v>0.6875</v>
      </c>
      <c r="K64" s="18">
        <v>0.4090909090909091</v>
      </c>
      <c r="L64" s="15">
        <v>24.0</v>
      </c>
      <c r="M64" s="21">
        <v>3.0</v>
      </c>
    </row>
    <row r="65">
      <c r="A65" s="12" t="s">
        <v>423</v>
      </c>
      <c r="B65" s="12" t="s">
        <v>468</v>
      </c>
      <c r="C65" s="12" t="s">
        <v>469</v>
      </c>
      <c r="D65" s="15">
        <v>4.0</v>
      </c>
      <c r="E65" s="15">
        <v>16.0</v>
      </c>
      <c r="F65" s="15">
        <v>3.0</v>
      </c>
      <c r="G65" s="15">
        <v>7.0</v>
      </c>
      <c r="H65" s="15">
        <v>0.0</v>
      </c>
      <c r="I65" s="15">
        <v>10.0</v>
      </c>
      <c r="J65" s="18">
        <v>0.625</v>
      </c>
      <c r="K65" s="18">
        <v>0.3</v>
      </c>
      <c r="L65" s="15">
        <v>12.0</v>
      </c>
      <c r="M65" s="21">
        <v>3.0</v>
      </c>
    </row>
    <row r="66">
      <c r="A66" s="12" t="s">
        <v>440</v>
      </c>
      <c r="B66" s="12" t="s">
        <v>494</v>
      </c>
      <c r="C66" s="12" t="s">
        <v>495</v>
      </c>
      <c r="D66" s="15">
        <v>4.0</v>
      </c>
      <c r="E66" s="15">
        <v>16.0</v>
      </c>
      <c r="F66" s="15">
        <v>4.0</v>
      </c>
      <c r="G66" s="15">
        <v>2.0</v>
      </c>
      <c r="H66" s="15">
        <v>1.0</v>
      </c>
      <c r="I66" s="15">
        <v>7.0</v>
      </c>
      <c r="J66" s="18">
        <v>0.4375</v>
      </c>
      <c r="K66" s="18">
        <v>0.5714285714285714</v>
      </c>
      <c r="L66" s="15">
        <v>12.0</v>
      </c>
      <c r="M66" s="21">
        <v>3.0</v>
      </c>
    </row>
    <row r="67">
      <c r="A67" s="12" t="s">
        <v>482</v>
      </c>
      <c r="B67" s="12" t="s">
        <v>532</v>
      </c>
      <c r="C67" s="12" t="s">
        <v>533</v>
      </c>
      <c r="D67" s="15">
        <v>4.0</v>
      </c>
      <c r="E67" s="15">
        <v>16.0</v>
      </c>
      <c r="F67" s="15">
        <v>3.0</v>
      </c>
      <c r="G67" s="15">
        <v>3.0</v>
      </c>
      <c r="H67" s="15">
        <v>0.0</v>
      </c>
      <c r="I67" s="15">
        <v>6.0</v>
      </c>
      <c r="J67" s="18">
        <v>0.375</v>
      </c>
      <c r="K67" s="18">
        <v>0.5</v>
      </c>
      <c r="L67" s="15">
        <v>12.0</v>
      </c>
      <c r="M67" s="21">
        <v>3.0</v>
      </c>
    </row>
    <row r="68">
      <c r="A68" s="12" t="s">
        <v>500</v>
      </c>
      <c r="B68" s="12" t="s">
        <v>543</v>
      </c>
      <c r="C68" s="12" t="s">
        <v>544</v>
      </c>
      <c r="D68" s="15">
        <v>4.0</v>
      </c>
      <c r="E68" s="15">
        <v>16.0</v>
      </c>
      <c r="F68" s="15">
        <v>3.0</v>
      </c>
      <c r="G68" s="15">
        <v>1.0</v>
      </c>
      <c r="H68" s="15">
        <v>0.0</v>
      </c>
      <c r="I68" s="15">
        <v>4.0</v>
      </c>
      <c r="J68" s="18">
        <v>0.25</v>
      </c>
      <c r="K68" s="18">
        <v>0.75</v>
      </c>
      <c r="L68" s="15">
        <v>12.0</v>
      </c>
      <c r="M68" s="21">
        <v>3.0</v>
      </c>
    </row>
    <row r="69">
      <c r="A69" s="12" t="s">
        <v>527</v>
      </c>
      <c r="B69" s="12" t="s">
        <v>580</v>
      </c>
      <c r="C69" s="12" t="s">
        <v>581</v>
      </c>
      <c r="D69" s="15">
        <v>4.0</v>
      </c>
      <c r="E69" s="15">
        <v>16.0</v>
      </c>
      <c r="F69" s="15">
        <v>3.0</v>
      </c>
      <c r="G69" s="15">
        <v>2.0</v>
      </c>
      <c r="H69" s="15">
        <v>0.0</v>
      </c>
      <c r="I69" s="15">
        <v>5.0</v>
      </c>
      <c r="J69" s="18">
        <v>0.3125</v>
      </c>
      <c r="K69" s="18">
        <v>0.6</v>
      </c>
      <c r="L69" s="15">
        <v>12.0</v>
      </c>
      <c r="M69" s="21">
        <v>3.0</v>
      </c>
    </row>
    <row r="70">
      <c r="A70" s="12" t="s">
        <v>591</v>
      </c>
      <c r="B70" s="12" t="s">
        <v>644</v>
      </c>
      <c r="C70" s="12" t="s">
        <v>645</v>
      </c>
      <c r="D70" s="15">
        <v>4.0</v>
      </c>
      <c r="E70" s="15">
        <v>16.0</v>
      </c>
      <c r="F70" s="15">
        <v>3.0</v>
      </c>
      <c r="G70" s="15">
        <v>4.0</v>
      </c>
      <c r="H70" s="15">
        <v>0.0</v>
      </c>
      <c r="I70" s="15">
        <v>7.0</v>
      </c>
      <c r="J70" s="18">
        <v>0.4375</v>
      </c>
      <c r="K70" s="18">
        <v>0.42857142857142855</v>
      </c>
      <c r="L70" s="15">
        <v>12.0</v>
      </c>
      <c r="M70" s="21">
        <v>3.0</v>
      </c>
    </row>
    <row r="71">
      <c r="A71" s="12" t="s">
        <v>593</v>
      </c>
      <c r="B71" s="12" t="s">
        <v>410</v>
      </c>
      <c r="C71" s="12" t="s">
        <v>646</v>
      </c>
      <c r="D71" s="15">
        <v>4.0</v>
      </c>
      <c r="E71" s="15">
        <v>16.0</v>
      </c>
      <c r="F71" s="15">
        <v>3.0</v>
      </c>
      <c r="G71" s="15">
        <v>5.0</v>
      </c>
      <c r="H71" s="15">
        <v>0.0</v>
      </c>
      <c r="I71" s="15">
        <v>8.0</v>
      </c>
      <c r="J71" s="18">
        <v>0.5</v>
      </c>
      <c r="K71" s="18">
        <v>0.375</v>
      </c>
      <c r="L71" s="15">
        <v>12.0</v>
      </c>
      <c r="M71" s="21">
        <v>3.0</v>
      </c>
    </row>
    <row r="72">
      <c r="A72" s="12" t="s">
        <v>597</v>
      </c>
      <c r="B72" s="12" t="s">
        <v>650</v>
      </c>
      <c r="C72" s="12" t="s">
        <v>581</v>
      </c>
      <c r="D72" s="15">
        <v>4.0</v>
      </c>
      <c r="E72" s="15">
        <v>16.0</v>
      </c>
      <c r="F72" s="15">
        <v>3.0</v>
      </c>
      <c r="G72" s="15">
        <v>1.0</v>
      </c>
      <c r="H72" s="15">
        <v>0.0</v>
      </c>
      <c r="I72" s="15">
        <v>4.0</v>
      </c>
      <c r="J72" s="18">
        <v>0.25</v>
      </c>
      <c r="K72" s="18">
        <v>0.75</v>
      </c>
      <c r="L72" s="15">
        <v>12.0</v>
      </c>
      <c r="M72" s="21">
        <v>3.0</v>
      </c>
    </row>
    <row r="73">
      <c r="A73" s="12" t="s">
        <v>675</v>
      </c>
      <c r="B73" s="12" t="s">
        <v>715</v>
      </c>
      <c r="C73" s="12" t="s">
        <v>716</v>
      </c>
      <c r="D73" s="15">
        <v>4.0</v>
      </c>
      <c r="E73" s="15">
        <v>16.0</v>
      </c>
      <c r="F73" s="15">
        <v>3.0</v>
      </c>
      <c r="G73" s="15">
        <v>0.0</v>
      </c>
      <c r="H73" s="15">
        <v>0.0</v>
      </c>
      <c r="I73" s="15">
        <v>3.0</v>
      </c>
      <c r="J73" s="18">
        <v>0.1875</v>
      </c>
      <c r="K73" s="18">
        <v>1.0</v>
      </c>
      <c r="L73" s="15">
        <v>12.0</v>
      </c>
      <c r="M73" s="21">
        <v>3.0</v>
      </c>
    </row>
    <row r="74">
      <c r="A74" s="12" t="s">
        <v>693</v>
      </c>
      <c r="B74" s="12" t="s">
        <v>734</v>
      </c>
      <c r="C74" s="12" t="s">
        <v>735</v>
      </c>
      <c r="D74" s="15">
        <v>4.0</v>
      </c>
      <c r="E74" s="15">
        <v>16.0</v>
      </c>
      <c r="F74" s="15">
        <v>3.0</v>
      </c>
      <c r="G74" s="15">
        <v>1.0</v>
      </c>
      <c r="H74" s="15">
        <v>0.0</v>
      </c>
      <c r="I74" s="15">
        <v>4.0</v>
      </c>
      <c r="J74" s="18">
        <v>0.25</v>
      </c>
      <c r="K74" s="18">
        <v>0.75</v>
      </c>
      <c r="L74" s="15">
        <v>12.0</v>
      </c>
      <c r="M74" s="21">
        <v>3.0</v>
      </c>
    </row>
    <row r="75">
      <c r="A75" s="12" t="s">
        <v>779</v>
      </c>
      <c r="B75" s="12" t="s">
        <v>817</v>
      </c>
      <c r="C75" s="12" t="s">
        <v>818</v>
      </c>
      <c r="D75" s="15">
        <v>4.0</v>
      </c>
      <c r="E75" s="15">
        <v>16.0</v>
      </c>
      <c r="F75" s="15">
        <v>3.0</v>
      </c>
      <c r="G75" s="15">
        <v>1.0</v>
      </c>
      <c r="H75" s="15">
        <v>0.0</v>
      </c>
      <c r="I75" s="15">
        <v>4.0</v>
      </c>
      <c r="J75" s="18">
        <v>0.25</v>
      </c>
      <c r="K75" s="18">
        <v>0.75</v>
      </c>
      <c r="L75" s="15">
        <v>12.0</v>
      </c>
      <c r="M75" s="21">
        <v>3.0</v>
      </c>
    </row>
    <row r="76">
      <c r="A76" s="12" t="s">
        <v>782</v>
      </c>
      <c r="B76" s="12" t="s">
        <v>820</v>
      </c>
      <c r="C76" s="12" t="s">
        <v>787</v>
      </c>
      <c r="D76" s="15">
        <v>4.0</v>
      </c>
      <c r="E76" s="15">
        <v>16.0</v>
      </c>
      <c r="F76" s="15">
        <v>3.0</v>
      </c>
      <c r="G76" s="15">
        <v>4.0</v>
      </c>
      <c r="H76" s="15">
        <v>0.0</v>
      </c>
      <c r="I76" s="15">
        <v>7.0</v>
      </c>
      <c r="J76" s="18">
        <v>0.4375</v>
      </c>
      <c r="K76" s="18">
        <v>0.42857142857142855</v>
      </c>
      <c r="L76" s="15">
        <v>12.0</v>
      </c>
      <c r="M76" s="21">
        <v>3.0</v>
      </c>
    </row>
    <row r="77">
      <c r="A77" s="12" t="s">
        <v>800</v>
      </c>
      <c r="B77" s="12" t="s">
        <v>835</v>
      </c>
      <c r="C77" s="12" t="s">
        <v>642</v>
      </c>
      <c r="D77" s="15">
        <v>4.0</v>
      </c>
      <c r="E77" s="15">
        <v>16.0</v>
      </c>
      <c r="F77" s="15">
        <v>4.0</v>
      </c>
      <c r="G77" s="15">
        <v>3.0</v>
      </c>
      <c r="H77" s="15">
        <v>1.0</v>
      </c>
      <c r="I77" s="15">
        <v>8.0</v>
      </c>
      <c r="J77" s="18">
        <v>0.5</v>
      </c>
      <c r="K77" s="18">
        <v>0.5</v>
      </c>
      <c r="L77" s="15">
        <v>12.0</v>
      </c>
      <c r="M77" s="21">
        <v>3.0</v>
      </c>
    </row>
    <row r="78">
      <c r="A78" s="12" t="s">
        <v>868</v>
      </c>
      <c r="B78" s="12" t="s">
        <v>888</v>
      </c>
      <c r="C78" s="12" t="s">
        <v>630</v>
      </c>
      <c r="D78" s="15">
        <v>8.0</v>
      </c>
      <c r="E78" s="15">
        <v>32.0</v>
      </c>
      <c r="F78" s="15">
        <v>6.0</v>
      </c>
      <c r="G78" s="15">
        <v>2.0</v>
      </c>
      <c r="H78" s="15">
        <v>0.0</v>
      </c>
      <c r="I78" s="15">
        <v>8.0</v>
      </c>
      <c r="J78" s="18">
        <v>0.25</v>
      </c>
      <c r="K78" s="18">
        <v>0.75</v>
      </c>
      <c r="L78" s="15">
        <v>24.0</v>
      </c>
      <c r="M78" s="21">
        <v>3.0</v>
      </c>
    </row>
    <row r="79">
      <c r="A79" s="12" t="s">
        <v>640</v>
      </c>
      <c r="B79" s="12" t="s">
        <v>525</v>
      </c>
      <c r="C79" s="12" t="s">
        <v>526</v>
      </c>
      <c r="D79" s="15">
        <v>7.0</v>
      </c>
      <c r="E79" s="15">
        <v>28.0</v>
      </c>
      <c r="F79" s="15">
        <v>5.0</v>
      </c>
      <c r="G79" s="15">
        <v>4.0</v>
      </c>
      <c r="H79" s="15">
        <v>0.0</v>
      </c>
      <c r="I79" s="15">
        <v>9.0</v>
      </c>
      <c r="J79" s="18">
        <v>0.32142857142857145</v>
      </c>
      <c r="K79" s="18">
        <v>0.5555555555555556</v>
      </c>
      <c r="L79" s="15">
        <v>20.0</v>
      </c>
      <c r="M79" s="21">
        <v>2.857142857142857</v>
      </c>
    </row>
    <row r="80">
      <c r="A80" s="12" t="s">
        <v>866</v>
      </c>
      <c r="B80" s="12" t="s">
        <v>1017</v>
      </c>
      <c r="C80" s="12" t="s">
        <v>170</v>
      </c>
      <c r="D80" s="15">
        <v>10.0</v>
      </c>
      <c r="E80" s="15">
        <v>40.0</v>
      </c>
      <c r="F80" s="15">
        <v>10.0</v>
      </c>
      <c r="G80" s="15">
        <v>0.0</v>
      </c>
      <c r="H80" s="15">
        <v>3.0</v>
      </c>
      <c r="I80" s="15">
        <v>13.0</v>
      </c>
      <c r="J80" s="18">
        <v>0.325</v>
      </c>
      <c r="K80" s="18">
        <v>0.7692307692307693</v>
      </c>
      <c r="L80" s="15">
        <v>28.0</v>
      </c>
      <c r="M80" s="21">
        <v>2.8</v>
      </c>
    </row>
    <row r="81">
      <c r="A81" s="12" t="s">
        <v>467</v>
      </c>
      <c r="B81" s="12" t="s">
        <v>477</v>
      </c>
      <c r="C81" s="12" t="s">
        <v>478</v>
      </c>
      <c r="D81" s="15">
        <v>6.0</v>
      </c>
      <c r="E81" s="15">
        <v>24.0</v>
      </c>
      <c r="F81" s="15">
        <v>4.0</v>
      </c>
      <c r="G81" s="15">
        <v>2.0</v>
      </c>
      <c r="H81" s="15">
        <v>0.0</v>
      </c>
      <c r="I81" s="15">
        <v>6.0</v>
      </c>
      <c r="J81" s="18">
        <v>0.25</v>
      </c>
      <c r="K81" s="18">
        <v>0.6666666666666666</v>
      </c>
      <c r="L81" s="15">
        <v>16.0</v>
      </c>
      <c r="M81" s="21">
        <v>2.6666666666666665</v>
      </c>
    </row>
    <row r="82">
      <c r="A82" s="12" t="s">
        <v>497</v>
      </c>
      <c r="B82" s="12" t="s">
        <v>489</v>
      </c>
      <c r="C82" s="12" t="s">
        <v>490</v>
      </c>
      <c r="D82" s="15">
        <v>6.0</v>
      </c>
      <c r="E82" s="15">
        <v>24.0</v>
      </c>
      <c r="F82" s="15">
        <v>4.0</v>
      </c>
      <c r="G82" s="15">
        <v>4.0</v>
      </c>
      <c r="H82" s="15">
        <v>0.0</v>
      </c>
      <c r="I82" s="15">
        <v>8.0</v>
      </c>
      <c r="J82" s="18">
        <v>0.3333333333333333</v>
      </c>
      <c r="K82" s="18">
        <v>0.5</v>
      </c>
      <c r="L82" s="15">
        <v>16.0</v>
      </c>
      <c r="M82" s="21">
        <v>2.6666666666666665</v>
      </c>
    </row>
    <row r="83">
      <c r="A83" s="12" t="s">
        <v>997</v>
      </c>
      <c r="B83" s="12" t="s">
        <v>807</v>
      </c>
      <c r="C83" s="12" t="s">
        <v>401</v>
      </c>
      <c r="D83" s="15">
        <v>12.0</v>
      </c>
      <c r="E83" s="15">
        <v>48.0</v>
      </c>
      <c r="F83" s="15">
        <v>10.0</v>
      </c>
      <c r="G83" s="15">
        <v>6.0</v>
      </c>
      <c r="H83" s="15">
        <v>2.0</v>
      </c>
      <c r="I83" s="15">
        <v>18.0</v>
      </c>
      <c r="J83" s="18">
        <v>0.375</v>
      </c>
      <c r="K83" s="18">
        <v>0.5555555555555556</v>
      </c>
      <c r="L83" s="15">
        <v>32.0</v>
      </c>
      <c r="M83" s="21">
        <v>2.6666666666666665</v>
      </c>
    </row>
    <row r="84">
      <c r="A84" s="12" t="s">
        <v>1009</v>
      </c>
      <c r="B84" s="12" t="s">
        <v>951</v>
      </c>
      <c r="C84" s="12" t="s">
        <v>601</v>
      </c>
      <c r="D84" s="15">
        <v>6.0</v>
      </c>
      <c r="E84" s="15">
        <v>24.0</v>
      </c>
      <c r="F84" s="15">
        <v>4.0</v>
      </c>
      <c r="G84" s="15">
        <v>1.0</v>
      </c>
      <c r="H84" s="15">
        <v>0.0</v>
      </c>
      <c r="I84" s="15">
        <v>5.0</v>
      </c>
      <c r="J84" s="18">
        <v>0.20833333333333334</v>
      </c>
      <c r="K84" s="18">
        <v>0.8</v>
      </c>
      <c r="L84" s="15">
        <v>16.0</v>
      </c>
      <c r="M84" s="21">
        <v>2.6666666666666665</v>
      </c>
    </row>
    <row r="85">
      <c r="A85" s="12" t="s">
        <v>457</v>
      </c>
      <c r="B85" s="12" t="s">
        <v>1016</v>
      </c>
      <c r="C85" s="12" t="s">
        <v>425</v>
      </c>
      <c r="D85" s="15">
        <v>6.0</v>
      </c>
      <c r="E85" s="15">
        <v>24.0</v>
      </c>
      <c r="F85" s="15">
        <v>4.0</v>
      </c>
      <c r="G85" s="15">
        <v>1.0</v>
      </c>
      <c r="H85" s="15">
        <v>0.0</v>
      </c>
      <c r="I85" s="15">
        <v>5.0</v>
      </c>
      <c r="J85" s="18">
        <v>0.20833333333333334</v>
      </c>
      <c r="K85" s="18">
        <v>0.8</v>
      </c>
      <c r="L85" s="15">
        <v>16.0</v>
      </c>
      <c r="M85" s="21">
        <v>2.6666666666666665</v>
      </c>
    </row>
    <row r="86">
      <c r="A86" s="12" t="s">
        <v>680</v>
      </c>
      <c r="B86" s="12" t="s">
        <v>629</v>
      </c>
      <c r="C86" s="12" t="s">
        <v>630</v>
      </c>
      <c r="D86" s="15">
        <v>8.0</v>
      </c>
      <c r="E86" s="15">
        <v>32.0</v>
      </c>
      <c r="F86" s="15">
        <v>5.0</v>
      </c>
      <c r="G86" s="15">
        <v>4.0</v>
      </c>
      <c r="H86" s="15">
        <v>0.0</v>
      </c>
      <c r="I86" s="15">
        <v>9.0</v>
      </c>
      <c r="J86" s="18">
        <v>0.28125</v>
      </c>
      <c r="K86" s="18">
        <v>0.5555555555555556</v>
      </c>
      <c r="L86" s="15">
        <v>20.0</v>
      </c>
      <c r="M86" s="21">
        <v>2.5</v>
      </c>
    </row>
    <row r="87">
      <c r="A87" s="12" t="s">
        <v>915</v>
      </c>
      <c r="B87" s="12" t="s">
        <v>892</v>
      </c>
      <c r="C87" s="12" t="s">
        <v>411</v>
      </c>
      <c r="D87" s="15">
        <v>5.0</v>
      </c>
      <c r="E87" s="15">
        <v>20.0</v>
      </c>
      <c r="F87" s="15">
        <v>3.0</v>
      </c>
      <c r="G87" s="15">
        <v>5.0</v>
      </c>
      <c r="H87" s="15">
        <v>0.0</v>
      </c>
      <c r="I87" s="15">
        <v>8.0</v>
      </c>
      <c r="J87" s="18">
        <v>0.4</v>
      </c>
      <c r="K87" s="18">
        <v>0.375</v>
      </c>
      <c r="L87" s="15">
        <v>12.0</v>
      </c>
      <c r="M87" s="21">
        <v>2.4</v>
      </c>
    </row>
    <row r="88">
      <c r="A88" s="12" t="s">
        <v>265</v>
      </c>
      <c r="B88" s="12" t="s">
        <v>511</v>
      </c>
      <c r="C88" s="12" t="s">
        <v>463</v>
      </c>
      <c r="D88" s="15">
        <v>7.0</v>
      </c>
      <c r="E88" s="15">
        <v>28.0</v>
      </c>
      <c r="F88" s="15">
        <v>4.0</v>
      </c>
      <c r="G88" s="15">
        <v>2.0</v>
      </c>
      <c r="H88" s="15">
        <v>0.0</v>
      </c>
      <c r="I88" s="15">
        <v>6.0</v>
      </c>
      <c r="J88" s="18">
        <v>0.21428571428571427</v>
      </c>
      <c r="K88" s="18">
        <v>0.6666666666666666</v>
      </c>
      <c r="L88" s="15">
        <v>16.0</v>
      </c>
      <c r="M88" s="21">
        <v>2.2857142857142856</v>
      </c>
    </row>
    <row r="89">
      <c r="A89" s="12" t="s">
        <v>882</v>
      </c>
      <c r="B89" s="12" t="s">
        <v>795</v>
      </c>
      <c r="C89" s="12" t="s">
        <v>526</v>
      </c>
      <c r="D89" s="15">
        <v>7.0</v>
      </c>
      <c r="E89" s="15">
        <v>28.0</v>
      </c>
      <c r="F89" s="15">
        <v>5.0</v>
      </c>
      <c r="G89" s="15">
        <v>2.0</v>
      </c>
      <c r="H89" s="15">
        <v>1.0</v>
      </c>
      <c r="I89" s="15">
        <v>8.0</v>
      </c>
      <c r="J89" s="18">
        <v>0.2857142857142857</v>
      </c>
      <c r="K89" s="18">
        <v>0.625</v>
      </c>
      <c r="L89" s="15">
        <v>16.0</v>
      </c>
      <c r="M89" s="21">
        <v>2.2857142857142856</v>
      </c>
    </row>
    <row r="90">
      <c r="A90" s="12" t="s">
        <v>152</v>
      </c>
      <c r="B90" s="12" t="s">
        <v>153</v>
      </c>
      <c r="C90" s="12" t="s">
        <v>154</v>
      </c>
      <c r="D90" s="15">
        <v>8.0</v>
      </c>
      <c r="E90" s="15">
        <v>32.0</v>
      </c>
      <c r="F90" s="15">
        <v>6.0</v>
      </c>
      <c r="G90" s="15">
        <v>3.0</v>
      </c>
      <c r="H90" s="15">
        <v>2.0</v>
      </c>
      <c r="I90" s="15">
        <v>11.0</v>
      </c>
      <c r="J90" s="18">
        <v>0.34375</v>
      </c>
      <c r="K90" s="18">
        <v>0.5454545454545454</v>
      </c>
      <c r="L90" s="15">
        <v>16.0</v>
      </c>
      <c r="M90" s="21">
        <v>2.0</v>
      </c>
    </row>
    <row r="91">
      <c r="A91" s="12" t="s">
        <v>442</v>
      </c>
      <c r="B91" s="12" t="s">
        <v>498</v>
      </c>
      <c r="C91" s="12" t="s">
        <v>499</v>
      </c>
      <c r="D91" s="15">
        <v>4.0</v>
      </c>
      <c r="E91" s="15">
        <v>16.0</v>
      </c>
      <c r="F91" s="15">
        <v>2.0</v>
      </c>
      <c r="G91" s="15">
        <v>0.0</v>
      </c>
      <c r="H91" s="15">
        <v>0.0</v>
      </c>
      <c r="I91" s="15">
        <v>2.0</v>
      </c>
      <c r="J91" s="18">
        <v>0.125</v>
      </c>
      <c r="K91" s="18">
        <v>1.0</v>
      </c>
      <c r="L91" s="15">
        <v>8.0</v>
      </c>
      <c r="M91" s="21">
        <v>2.0</v>
      </c>
    </row>
    <row r="92">
      <c r="A92" s="12" t="s">
        <v>529</v>
      </c>
      <c r="B92" s="12" t="s">
        <v>584</v>
      </c>
      <c r="C92" s="12" t="s">
        <v>585</v>
      </c>
      <c r="D92" s="15">
        <v>4.0</v>
      </c>
      <c r="E92" s="15">
        <v>16.0</v>
      </c>
      <c r="F92" s="15">
        <v>2.0</v>
      </c>
      <c r="G92" s="15">
        <v>2.0</v>
      </c>
      <c r="H92" s="15">
        <v>0.0</v>
      </c>
      <c r="I92" s="15">
        <v>4.0</v>
      </c>
      <c r="J92" s="18">
        <v>0.25</v>
      </c>
      <c r="K92" s="18">
        <v>0.5</v>
      </c>
      <c r="L92" s="15">
        <v>8.0</v>
      </c>
      <c r="M92" s="21">
        <v>2.0</v>
      </c>
    </row>
    <row r="93">
      <c r="A93" s="12" t="s">
        <v>553</v>
      </c>
      <c r="B93" s="12" t="s">
        <v>557</v>
      </c>
      <c r="C93" s="12" t="s">
        <v>478</v>
      </c>
      <c r="D93" s="15">
        <v>6.0</v>
      </c>
      <c r="E93" s="15">
        <v>24.0</v>
      </c>
      <c r="F93" s="15">
        <v>3.0</v>
      </c>
      <c r="G93" s="15">
        <v>2.0</v>
      </c>
      <c r="H93" s="15">
        <v>0.0</v>
      </c>
      <c r="I93" s="15">
        <v>5.0</v>
      </c>
      <c r="J93" s="18">
        <v>0.20833333333333334</v>
      </c>
      <c r="K93" s="18">
        <v>0.6</v>
      </c>
      <c r="L93" s="15">
        <v>12.0</v>
      </c>
      <c r="M93" s="21">
        <v>2.0</v>
      </c>
    </row>
    <row r="94">
      <c r="A94" s="12" t="s">
        <v>564</v>
      </c>
      <c r="B94" s="12" t="s">
        <v>613</v>
      </c>
      <c r="C94" s="12" t="s">
        <v>614</v>
      </c>
      <c r="D94" s="15">
        <v>4.0</v>
      </c>
      <c r="E94" s="15">
        <v>16.0</v>
      </c>
      <c r="F94" s="15">
        <v>2.0</v>
      </c>
      <c r="G94" s="15">
        <v>4.0</v>
      </c>
      <c r="H94" s="15">
        <v>0.0</v>
      </c>
      <c r="I94" s="15">
        <v>6.0</v>
      </c>
      <c r="J94" s="18">
        <v>0.375</v>
      </c>
      <c r="K94" s="18">
        <v>0.3333333333333333</v>
      </c>
      <c r="L94" s="15">
        <v>8.0</v>
      </c>
      <c r="M94" s="21">
        <v>2.0</v>
      </c>
    </row>
    <row r="95">
      <c r="A95" s="12" t="s">
        <v>643</v>
      </c>
      <c r="B95" s="12" t="s">
        <v>594</v>
      </c>
      <c r="C95" s="12" t="s">
        <v>441</v>
      </c>
      <c r="D95" s="15">
        <v>6.0</v>
      </c>
      <c r="E95" s="15">
        <v>24.0</v>
      </c>
      <c r="F95" s="15">
        <v>3.0</v>
      </c>
      <c r="G95" s="15">
        <v>1.0</v>
      </c>
      <c r="H95" s="15">
        <v>0.0</v>
      </c>
      <c r="I95" s="15">
        <v>4.0</v>
      </c>
      <c r="J95" s="18">
        <v>0.16666666666666666</v>
      </c>
      <c r="K95" s="18">
        <v>0.75</v>
      </c>
      <c r="L95" s="15">
        <v>12.0</v>
      </c>
      <c r="M95" s="21">
        <v>2.0</v>
      </c>
    </row>
    <row r="96">
      <c r="A96" s="12" t="s">
        <v>664</v>
      </c>
      <c r="B96" s="12" t="s">
        <v>253</v>
      </c>
      <c r="C96" s="12" t="s">
        <v>701</v>
      </c>
      <c r="D96" s="15">
        <v>4.0</v>
      </c>
      <c r="E96" s="15">
        <v>16.0</v>
      </c>
      <c r="F96" s="15">
        <v>2.0</v>
      </c>
      <c r="G96" s="15">
        <v>0.0</v>
      </c>
      <c r="H96" s="15">
        <v>0.0</v>
      </c>
      <c r="I96" s="15">
        <v>2.0</v>
      </c>
      <c r="J96" s="18">
        <v>0.125</v>
      </c>
      <c r="K96" s="18">
        <v>1.0</v>
      </c>
      <c r="L96" s="15">
        <v>8.0</v>
      </c>
      <c r="M96" s="21">
        <v>2.0</v>
      </c>
    </row>
    <row r="97">
      <c r="A97" s="12" t="s">
        <v>667</v>
      </c>
      <c r="B97" s="12" t="s">
        <v>705</v>
      </c>
      <c r="C97" s="12" t="s">
        <v>706</v>
      </c>
      <c r="D97" s="15">
        <v>4.0</v>
      </c>
      <c r="E97" s="15">
        <v>16.0</v>
      </c>
      <c r="F97" s="15">
        <v>2.0</v>
      </c>
      <c r="G97" s="15">
        <v>3.0</v>
      </c>
      <c r="H97" s="15">
        <v>0.0</v>
      </c>
      <c r="I97" s="15">
        <v>5.0</v>
      </c>
      <c r="J97" s="18">
        <v>0.3125</v>
      </c>
      <c r="K97" s="18">
        <v>0.4</v>
      </c>
      <c r="L97" s="15">
        <v>8.0</v>
      </c>
      <c r="M97" s="21">
        <v>2.0</v>
      </c>
    </row>
    <row r="98">
      <c r="A98" s="12" t="s">
        <v>672</v>
      </c>
      <c r="B98" s="12" t="s">
        <v>712</v>
      </c>
      <c r="C98" s="12" t="s">
        <v>713</v>
      </c>
      <c r="D98" s="15">
        <v>4.0</v>
      </c>
      <c r="E98" s="15">
        <v>16.0</v>
      </c>
      <c r="F98" s="15">
        <v>3.0</v>
      </c>
      <c r="G98" s="15">
        <v>1.0</v>
      </c>
      <c r="H98" s="15">
        <v>1.0</v>
      </c>
      <c r="I98" s="15">
        <v>5.0</v>
      </c>
      <c r="J98" s="18">
        <v>0.3125</v>
      </c>
      <c r="K98" s="18">
        <v>0.6</v>
      </c>
      <c r="L98" s="15">
        <v>8.0</v>
      </c>
      <c r="M98" s="21">
        <v>2.0</v>
      </c>
    </row>
    <row r="99">
      <c r="A99" s="12" t="s">
        <v>708</v>
      </c>
      <c r="B99" s="12" t="s">
        <v>650</v>
      </c>
      <c r="C99" s="12" t="s">
        <v>732</v>
      </c>
      <c r="D99" s="15">
        <v>4.0</v>
      </c>
      <c r="E99" s="15">
        <v>16.0</v>
      </c>
      <c r="F99" s="15">
        <v>2.0</v>
      </c>
      <c r="G99" s="15">
        <v>2.0</v>
      </c>
      <c r="H99" s="15">
        <v>0.0</v>
      </c>
      <c r="I99" s="15">
        <v>4.0</v>
      </c>
      <c r="J99" s="18">
        <v>0.25</v>
      </c>
      <c r="K99" s="18">
        <v>0.5</v>
      </c>
      <c r="L99" s="15">
        <v>8.0</v>
      </c>
      <c r="M99" s="21">
        <v>2.0</v>
      </c>
    </row>
    <row r="100">
      <c r="A100" s="12" t="s">
        <v>714</v>
      </c>
      <c r="B100" s="12" t="s">
        <v>737</v>
      </c>
      <c r="C100" s="12" t="s">
        <v>738</v>
      </c>
      <c r="D100" s="15">
        <v>4.0</v>
      </c>
      <c r="E100" s="15">
        <v>16.0</v>
      </c>
      <c r="F100" s="15">
        <v>2.0</v>
      </c>
      <c r="G100" s="15">
        <v>3.0</v>
      </c>
      <c r="H100" s="15">
        <v>0.0</v>
      </c>
      <c r="I100" s="15">
        <v>5.0</v>
      </c>
      <c r="J100" s="18">
        <v>0.3125</v>
      </c>
      <c r="K100" s="18">
        <v>0.4</v>
      </c>
      <c r="L100" s="15">
        <v>8.0</v>
      </c>
      <c r="M100" s="21">
        <v>2.0</v>
      </c>
    </row>
    <row r="101">
      <c r="A101" s="12" t="s">
        <v>784</v>
      </c>
      <c r="B101" s="12" t="s">
        <v>822</v>
      </c>
      <c r="C101" s="12" t="s">
        <v>823</v>
      </c>
      <c r="D101" s="15">
        <v>4.0</v>
      </c>
      <c r="E101" s="15">
        <v>16.0</v>
      </c>
      <c r="F101" s="15">
        <v>2.0</v>
      </c>
      <c r="G101" s="15">
        <v>1.0</v>
      </c>
      <c r="H101" s="15">
        <v>0.0</v>
      </c>
      <c r="I101" s="15">
        <v>3.0</v>
      </c>
      <c r="J101" s="18">
        <v>0.1875</v>
      </c>
      <c r="K101" s="18">
        <v>0.6666666666666666</v>
      </c>
      <c r="L101" s="15">
        <v>8.0</v>
      </c>
      <c r="M101" s="21">
        <v>2.0</v>
      </c>
    </row>
    <row r="102">
      <c r="A102" s="12" t="s">
        <v>623</v>
      </c>
      <c r="B102" s="12" t="s">
        <v>879</v>
      </c>
      <c r="C102" s="12" t="s">
        <v>748</v>
      </c>
      <c r="D102" s="15">
        <v>4.0</v>
      </c>
      <c r="E102" s="15">
        <v>16.0</v>
      </c>
      <c r="F102" s="15">
        <v>2.0</v>
      </c>
      <c r="G102" s="15">
        <v>0.0</v>
      </c>
      <c r="H102" s="15">
        <v>0.0</v>
      </c>
      <c r="I102" s="15">
        <v>2.0</v>
      </c>
      <c r="J102" s="18">
        <v>0.125</v>
      </c>
      <c r="K102" s="18">
        <v>1.0</v>
      </c>
      <c r="L102" s="15">
        <v>8.0</v>
      </c>
      <c r="M102" s="21">
        <v>2.0</v>
      </c>
    </row>
    <row r="103">
      <c r="A103" s="12" t="s">
        <v>898</v>
      </c>
      <c r="B103" s="12" t="s">
        <v>932</v>
      </c>
      <c r="C103" s="12" t="s">
        <v>495</v>
      </c>
      <c r="D103" s="15">
        <v>4.0</v>
      </c>
      <c r="E103" s="15">
        <v>16.0</v>
      </c>
      <c r="F103" s="15">
        <v>2.0</v>
      </c>
      <c r="G103" s="15">
        <v>1.0</v>
      </c>
      <c r="H103" s="15">
        <v>0.0</v>
      </c>
      <c r="I103" s="15">
        <v>3.0</v>
      </c>
      <c r="J103" s="18">
        <v>0.1875</v>
      </c>
      <c r="K103" s="18">
        <v>0.6666666666666666</v>
      </c>
      <c r="L103" s="15">
        <v>8.0</v>
      </c>
      <c r="M103" s="21">
        <v>2.0</v>
      </c>
    </row>
    <row r="104">
      <c r="A104" s="12" t="s">
        <v>950</v>
      </c>
      <c r="B104" s="12" t="s">
        <v>805</v>
      </c>
      <c r="C104" s="12" t="s">
        <v>669</v>
      </c>
      <c r="D104" s="15">
        <v>4.0</v>
      </c>
      <c r="E104" s="15">
        <v>16.0</v>
      </c>
      <c r="F104" s="15">
        <v>2.0</v>
      </c>
      <c r="G104" s="15">
        <v>2.0</v>
      </c>
      <c r="H104" s="15">
        <v>0.0</v>
      </c>
      <c r="I104" s="15">
        <v>4.0</v>
      </c>
      <c r="J104" s="18">
        <v>0.25</v>
      </c>
      <c r="K104" s="18">
        <v>0.5</v>
      </c>
      <c r="L104" s="15">
        <v>8.0</v>
      </c>
      <c r="M104" s="21">
        <v>2.0</v>
      </c>
    </row>
    <row r="105">
      <c r="A105" s="12" t="s">
        <v>954</v>
      </c>
      <c r="B105" s="12" t="s">
        <v>427</v>
      </c>
      <c r="C105" s="12" t="s">
        <v>974</v>
      </c>
      <c r="D105" s="15">
        <v>4.0</v>
      </c>
      <c r="E105" s="15">
        <v>16.0</v>
      </c>
      <c r="F105" s="15">
        <v>2.0</v>
      </c>
      <c r="G105" s="15">
        <v>1.0</v>
      </c>
      <c r="H105" s="15">
        <v>0.0</v>
      </c>
      <c r="I105" s="15">
        <v>3.0</v>
      </c>
      <c r="J105" s="18">
        <v>0.1875</v>
      </c>
      <c r="K105" s="18">
        <v>0.6666666666666666</v>
      </c>
      <c r="L105" s="15">
        <v>8.0</v>
      </c>
      <c r="M105" s="21">
        <v>2.0</v>
      </c>
    </row>
    <row r="106">
      <c r="A106" s="12" t="s">
        <v>798</v>
      </c>
      <c r="B106" s="12" t="s">
        <v>893</v>
      </c>
      <c r="C106" s="12" t="s">
        <v>860</v>
      </c>
      <c r="D106" s="15">
        <v>4.0</v>
      </c>
      <c r="E106" s="15">
        <v>16.0</v>
      </c>
      <c r="F106" s="15">
        <v>2.0</v>
      </c>
      <c r="G106" s="15">
        <v>2.0</v>
      </c>
      <c r="H106" s="15">
        <v>0.0</v>
      </c>
      <c r="I106" s="15">
        <v>4.0</v>
      </c>
      <c r="J106" s="18">
        <v>0.25</v>
      </c>
      <c r="K106" s="18">
        <v>0.5</v>
      </c>
      <c r="L106" s="15">
        <v>8.0</v>
      </c>
      <c r="M106" s="21">
        <v>2.0</v>
      </c>
    </row>
    <row r="107">
      <c r="A107" s="12" t="s">
        <v>960</v>
      </c>
      <c r="B107" s="12" t="s">
        <v>1103</v>
      </c>
      <c r="C107" s="12" t="s">
        <v>478</v>
      </c>
      <c r="D107" s="15">
        <v>6.0</v>
      </c>
      <c r="E107" s="15">
        <v>24.0</v>
      </c>
      <c r="F107" s="15">
        <v>3.0</v>
      </c>
      <c r="G107" s="15">
        <v>1.0</v>
      </c>
      <c r="H107" s="15">
        <v>0.0</v>
      </c>
      <c r="I107" s="15">
        <v>4.0</v>
      </c>
      <c r="J107" s="18">
        <v>0.16666666666666666</v>
      </c>
      <c r="K107" s="18">
        <v>0.75</v>
      </c>
      <c r="L107" s="15">
        <v>12.0</v>
      </c>
      <c r="M107" s="21">
        <v>2.0</v>
      </c>
    </row>
    <row r="108">
      <c r="A108" s="12" t="s">
        <v>975</v>
      </c>
      <c r="B108" s="12" t="s">
        <v>992</v>
      </c>
      <c r="C108" s="12" t="s">
        <v>607</v>
      </c>
      <c r="D108" s="15">
        <v>4.0</v>
      </c>
      <c r="E108" s="15">
        <v>16.0</v>
      </c>
      <c r="F108" s="15">
        <v>2.0</v>
      </c>
      <c r="G108" s="15">
        <v>1.0</v>
      </c>
      <c r="H108" s="15">
        <v>0.0</v>
      </c>
      <c r="I108" s="15">
        <v>3.0</v>
      </c>
      <c r="J108" s="18">
        <v>0.1875</v>
      </c>
      <c r="K108" s="18">
        <v>0.6666666666666666</v>
      </c>
      <c r="L108" s="15">
        <v>8.0</v>
      </c>
      <c r="M108" s="21">
        <v>2.0</v>
      </c>
    </row>
    <row r="109">
      <c r="A109" s="12" t="s">
        <v>1046</v>
      </c>
      <c r="B109" s="12" t="s">
        <v>1056</v>
      </c>
      <c r="C109" s="12" t="s">
        <v>695</v>
      </c>
      <c r="D109" s="15">
        <v>4.0</v>
      </c>
      <c r="E109" s="15">
        <v>16.0</v>
      </c>
      <c r="F109" s="15">
        <v>2.0</v>
      </c>
      <c r="G109" s="15">
        <v>1.0</v>
      </c>
      <c r="H109" s="15">
        <v>0.0</v>
      </c>
      <c r="I109" s="15">
        <v>3.0</v>
      </c>
      <c r="J109" s="18">
        <v>0.1875</v>
      </c>
      <c r="K109" s="18">
        <v>0.6666666666666666</v>
      </c>
      <c r="L109" s="15">
        <v>8.0</v>
      </c>
      <c r="M109" s="21">
        <v>2.0</v>
      </c>
    </row>
    <row r="110">
      <c r="A110" s="12" t="s">
        <v>1054</v>
      </c>
      <c r="B110" s="12" t="s">
        <v>410</v>
      </c>
      <c r="C110" s="12" t="s">
        <v>611</v>
      </c>
      <c r="D110" s="15">
        <v>4.0</v>
      </c>
      <c r="E110" s="15">
        <v>16.0</v>
      </c>
      <c r="F110" s="15">
        <v>2.0</v>
      </c>
      <c r="G110" s="15">
        <v>0.0</v>
      </c>
      <c r="H110" s="15">
        <v>0.0</v>
      </c>
      <c r="I110" s="15">
        <v>2.0</v>
      </c>
      <c r="J110" s="18">
        <v>0.125</v>
      </c>
      <c r="K110" s="18">
        <v>1.0</v>
      </c>
      <c r="L110" s="15">
        <v>8.0</v>
      </c>
      <c r="M110" s="21">
        <v>2.0</v>
      </c>
    </row>
    <row r="111">
      <c r="A111" s="12" t="s">
        <v>570</v>
      </c>
      <c r="B111" s="12" t="s">
        <v>559</v>
      </c>
      <c r="C111" s="12" t="s">
        <v>560</v>
      </c>
      <c r="D111" s="15">
        <v>9.0</v>
      </c>
      <c r="E111" s="15">
        <v>36.0</v>
      </c>
      <c r="F111" s="15">
        <v>5.0</v>
      </c>
      <c r="G111" s="15">
        <v>1.0</v>
      </c>
      <c r="H111" s="15">
        <v>1.0</v>
      </c>
      <c r="I111" s="15">
        <v>7.0</v>
      </c>
      <c r="J111" s="18">
        <v>0.19444444444444445</v>
      </c>
      <c r="K111" s="18">
        <v>0.7142857142857143</v>
      </c>
      <c r="L111" s="15">
        <v>16.0</v>
      </c>
      <c r="M111" s="21">
        <v>1.7777777777777777</v>
      </c>
    </row>
    <row r="112">
      <c r="A112" s="12" t="s">
        <v>429</v>
      </c>
      <c r="B112" s="12" t="s">
        <v>354</v>
      </c>
      <c r="C112" s="12" t="s">
        <v>356</v>
      </c>
      <c r="D112" s="15">
        <v>7.0</v>
      </c>
      <c r="E112" s="15">
        <v>28.0</v>
      </c>
      <c r="F112" s="15">
        <v>3.0</v>
      </c>
      <c r="G112" s="15">
        <v>0.0</v>
      </c>
      <c r="H112" s="15">
        <v>0.0</v>
      </c>
      <c r="I112" s="15">
        <v>3.0</v>
      </c>
      <c r="J112" s="18">
        <v>0.10714285714285714</v>
      </c>
      <c r="K112" s="18">
        <v>1.0</v>
      </c>
      <c r="L112" s="15">
        <v>12.0</v>
      </c>
      <c r="M112" s="21">
        <v>1.7142857142857142</v>
      </c>
    </row>
    <row r="113">
      <c r="A113" s="12" t="s">
        <v>686</v>
      </c>
      <c r="B113" s="12" t="s">
        <v>525</v>
      </c>
      <c r="C113" s="12" t="s">
        <v>254</v>
      </c>
      <c r="D113" s="15">
        <v>7.0</v>
      </c>
      <c r="E113" s="15">
        <v>28.0</v>
      </c>
      <c r="F113" s="15">
        <v>3.0</v>
      </c>
      <c r="G113" s="15">
        <v>0.0</v>
      </c>
      <c r="H113" s="15">
        <v>0.0</v>
      </c>
      <c r="I113" s="15">
        <v>3.0</v>
      </c>
      <c r="J113" s="18">
        <v>0.10714285714285714</v>
      </c>
      <c r="K113" s="18">
        <v>1.0</v>
      </c>
      <c r="L113" s="15">
        <v>12.0</v>
      </c>
      <c r="M113" s="21">
        <v>1.7142857142857142</v>
      </c>
    </row>
    <row r="114">
      <c r="A114" s="12" t="s">
        <v>539</v>
      </c>
      <c r="B114" s="12" t="s">
        <v>480</v>
      </c>
      <c r="C114" s="12" t="s">
        <v>481</v>
      </c>
      <c r="D114" s="15">
        <v>7.0</v>
      </c>
      <c r="E114" s="15">
        <v>28.0</v>
      </c>
      <c r="F114" s="15">
        <v>4.0</v>
      </c>
      <c r="G114" s="15">
        <v>1.0</v>
      </c>
      <c r="H114" s="15">
        <v>1.0</v>
      </c>
      <c r="I114" s="15">
        <v>6.0</v>
      </c>
      <c r="J114" s="18">
        <v>0.21428571428571427</v>
      </c>
      <c r="K114" s="18">
        <v>0.6666666666666666</v>
      </c>
      <c r="L114" s="15">
        <v>12.0</v>
      </c>
      <c r="M114" s="21">
        <v>1.7142857142857142</v>
      </c>
    </row>
    <row r="115">
      <c r="A115" s="12" t="s">
        <v>305</v>
      </c>
      <c r="B115" s="12" t="s">
        <v>371</v>
      </c>
      <c r="C115" s="12" t="s">
        <v>372</v>
      </c>
      <c r="D115" s="15">
        <v>5.0</v>
      </c>
      <c r="E115" s="15">
        <v>20.0</v>
      </c>
      <c r="F115" s="15">
        <v>2.0</v>
      </c>
      <c r="G115" s="15">
        <v>2.0</v>
      </c>
      <c r="H115" s="15">
        <v>0.0</v>
      </c>
      <c r="I115" s="15">
        <v>4.0</v>
      </c>
      <c r="J115" s="18">
        <v>0.2</v>
      </c>
      <c r="K115" s="18">
        <v>0.5</v>
      </c>
      <c r="L115" s="15">
        <v>8.0</v>
      </c>
      <c r="M115" s="21">
        <v>1.6</v>
      </c>
    </row>
    <row r="116">
      <c r="A116" s="12" t="s">
        <v>409</v>
      </c>
      <c r="B116" s="12" t="s">
        <v>410</v>
      </c>
      <c r="C116" s="12" t="s">
        <v>411</v>
      </c>
      <c r="D116" s="15">
        <v>5.0</v>
      </c>
      <c r="E116" s="15">
        <v>20.0</v>
      </c>
      <c r="F116" s="15">
        <v>2.0</v>
      </c>
      <c r="G116" s="15">
        <v>2.0</v>
      </c>
      <c r="H116" s="15">
        <v>0.0</v>
      </c>
      <c r="I116" s="15">
        <v>4.0</v>
      </c>
      <c r="J116" s="18">
        <v>0.2</v>
      </c>
      <c r="K116" s="18">
        <v>0.5</v>
      </c>
      <c r="L116" s="15">
        <v>8.0</v>
      </c>
      <c r="M116" s="21">
        <v>1.6</v>
      </c>
    </row>
    <row r="117">
      <c r="A117" s="12" t="s">
        <v>537</v>
      </c>
      <c r="B117" s="12" t="s">
        <v>588</v>
      </c>
      <c r="C117" s="12" t="s">
        <v>504</v>
      </c>
      <c r="D117" s="15">
        <v>5.0</v>
      </c>
      <c r="E117" s="15">
        <v>20.0</v>
      </c>
      <c r="F117" s="15">
        <v>3.0</v>
      </c>
      <c r="G117" s="15">
        <v>1.0</v>
      </c>
      <c r="H117" s="15">
        <v>1.0</v>
      </c>
      <c r="I117" s="15">
        <v>5.0</v>
      </c>
      <c r="J117" s="18">
        <v>0.25</v>
      </c>
      <c r="K117" s="18">
        <v>0.6</v>
      </c>
      <c r="L117" s="15">
        <v>8.0</v>
      </c>
      <c r="M117" s="21">
        <v>1.6</v>
      </c>
    </row>
    <row r="118">
      <c r="A118" s="12" t="s">
        <v>573</v>
      </c>
      <c r="B118" s="12" t="s">
        <v>633</v>
      </c>
      <c r="C118" s="12" t="s">
        <v>634</v>
      </c>
      <c r="D118" s="15">
        <v>5.0</v>
      </c>
      <c r="E118" s="15">
        <v>20.0</v>
      </c>
      <c r="F118" s="15">
        <v>2.0</v>
      </c>
      <c r="G118" s="15">
        <v>2.0</v>
      </c>
      <c r="H118" s="15">
        <v>0.0</v>
      </c>
      <c r="I118" s="15">
        <v>4.0</v>
      </c>
      <c r="J118" s="18">
        <v>0.2</v>
      </c>
      <c r="K118" s="18">
        <v>0.5</v>
      </c>
      <c r="L118" s="15">
        <v>8.0</v>
      </c>
      <c r="M118" s="21">
        <v>1.6</v>
      </c>
    </row>
    <row r="119">
      <c r="A119" s="12" t="s">
        <v>864</v>
      </c>
      <c r="B119" s="12" t="s">
        <v>843</v>
      </c>
      <c r="C119" s="12" t="s">
        <v>567</v>
      </c>
      <c r="D119" s="15">
        <v>5.0</v>
      </c>
      <c r="E119" s="15">
        <v>20.0</v>
      </c>
      <c r="F119" s="15">
        <v>2.0</v>
      </c>
      <c r="G119" s="15">
        <v>2.0</v>
      </c>
      <c r="H119" s="15">
        <v>0.0</v>
      </c>
      <c r="I119" s="15">
        <v>4.0</v>
      </c>
      <c r="J119" s="18">
        <v>0.2</v>
      </c>
      <c r="K119" s="18">
        <v>0.5</v>
      </c>
      <c r="L119" s="15">
        <v>8.0</v>
      </c>
      <c r="M119" s="21">
        <v>1.6</v>
      </c>
    </row>
    <row r="120">
      <c r="A120" s="12" t="s">
        <v>912</v>
      </c>
      <c r="B120" s="12" t="s">
        <v>956</v>
      </c>
      <c r="C120" s="12" t="s">
        <v>957</v>
      </c>
      <c r="D120" s="15">
        <v>5.0</v>
      </c>
      <c r="E120" s="15">
        <v>20.0</v>
      </c>
      <c r="F120" s="15">
        <v>2.0</v>
      </c>
      <c r="G120" s="15">
        <v>3.0</v>
      </c>
      <c r="H120" s="15">
        <v>0.0</v>
      </c>
      <c r="I120" s="15">
        <v>5.0</v>
      </c>
      <c r="J120" s="18">
        <v>0.25</v>
      </c>
      <c r="K120" s="18">
        <v>0.4</v>
      </c>
      <c r="L120" s="15">
        <v>8.0</v>
      </c>
      <c r="M120" s="21">
        <v>1.6</v>
      </c>
    </row>
    <row r="121">
      <c r="A121" s="12" t="s">
        <v>962</v>
      </c>
      <c r="B121" s="12" t="s">
        <v>932</v>
      </c>
      <c r="C121" s="12" t="s">
        <v>729</v>
      </c>
      <c r="D121" s="15">
        <v>5.0</v>
      </c>
      <c r="E121" s="15">
        <v>20.0</v>
      </c>
      <c r="F121" s="15">
        <v>2.0</v>
      </c>
      <c r="G121" s="15">
        <v>3.0</v>
      </c>
      <c r="H121" s="15">
        <v>0.0</v>
      </c>
      <c r="I121" s="15">
        <v>5.0</v>
      </c>
      <c r="J121" s="18">
        <v>0.25</v>
      </c>
      <c r="K121" s="18">
        <v>0.4</v>
      </c>
      <c r="L121" s="15">
        <v>8.0</v>
      </c>
      <c r="M121" s="21">
        <v>1.6</v>
      </c>
    </row>
    <row r="122">
      <c r="A122" s="12" t="s">
        <v>84</v>
      </c>
      <c r="B122" s="12" t="s">
        <v>253</v>
      </c>
      <c r="C122" s="12" t="s">
        <v>507</v>
      </c>
      <c r="D122" s="15">
        <v>6.0</v>
      </c>
      <c r="E122" s="15">
        <v>24.0</v>
      </c>
      <c r="F122" s="15">
        <v>2.0</v>
      </c>
      <c r="G122" s="15">
        <v>0.0</v>
      </c>
      <c r="H122" s="15">
        <v>0.0</v>
      </c>
      <c r="I122" s="15">
        <v>2.0</v>
      </c>
      <c r="J122" s="18">
        <v>0.08333333333333333</v>
      </c>
      <c r="K122" s="18">
        <v>1.0</v>
      </c>
      <c r="L122" s="15">
        <v>8.0</v>
      </c>
      <c r="M122" s="21">
        <v>1.3333333333333333</v>
      </c>
    </row>
    <row r="123">
      <c r="A123" s="12" t="s">
        <v>579</v>
      </c>
      <c r="B123" s="12" t="s">
        <v>766</v>
      </c>
      <c r="C123" s="12" t="s">
        <v>490</v>
      </c>
      <c r="D123" s="15">
        <v>6.0</v>
      </c>
      <c r="E123" s="15">
        <v>24.0</v>
      </c>
      <c r="F123" s="15">
        <v>2.0</v>
      </c>
      <c r="G123" s="15">
        <v>0.0</v>
      </c>
      <c r="H123" s="15">
        <v>0.0</v>
      </c>
      <c r="I123" s="15">
        <v>2.0</v>
      </c>
      <c r="J123" s="18">
        <v>0.08333333333333333</v>
      </c>
      <c r="K123" s="18">
        <v>1.0</v>
      </c>
      <c r="L123" s="15">
        <v>8.0</v>
      </c>
      <c r="M123" s="21">
        <v>1.3333333333333333</v>
      </c>
    </row>
    <row r="124">
      <c r="A124" s="12" t="s">
        <v>1126</v>
      </c>
      <c r="B124" s="12" t="s">
        <v>1097</v>
      </c>
      <c r="C124" s="12" t="s">
        <v>187</v>
      </c>
      <c r="D124" s="15">
        <v>6.0</v>
      </c>
      <c r="E124" s="15">
        <v>24.0</v>
      </c>
      <c r="F124" s="15">
        <v>2.0</v>
      </c>
      <c r="G124" s="15">
        <v>2.0</v>
      </c>
      <c r="H124" s="15">
        <v>0.0</v>
      </c>
      <c r="I124" s="15">
        <v>4.0</v>
      </c>
      <c r="J124" s="18">
        <v>0.16666666666666666</v>
      </c>
      <c r="K124" s="18">
        <v>0.5</v>
      </c>
      <c r="L124" s="15">
        <v>8.0</v>
      </c>
      <c r="M124" s="21">
        <v>1.3333333333333333</v>
      </c>
    </row>
    <row r="125">
      <c r="A125" s="12" t="s">
        <v>493</v>
      </c>
      <c r="B125" s="12" t="s">
        <v>451</v>
      </c>
      <c r="C125" s="12" t="s">
        <v>452</v>
      </c>
      <c r="D125" s="15">
        <v>7.0</v>
      </c>
      <c r="E125" s="15">
        <v>28.0</v>
      </c>
      <c r="F125" s="15">
        <v>2.0</v>
      </c>
      <c r="G125" s="15">
        <v>2.0</v>
      </c>
      <c r="H125" s="15">
        <v>0.0</v>
      </c>
      <c r="I125" s="15">
        <v>4.0</v>
      </c>
      <c r="J125" s="18">
        <v>0.14285714285714285</v>
      </c>
      <c r="K125" s="18">
        <v>0.5</v>
      </c>
      <c r="L125" s="15">
        <v>8.0</v>
      </c>
      <c r="M125" s="21">
        <v>1.1428571428571428</v>
      </c>
    </row>
    <row r="126">
      <c r="A126" s="12" t="s">
        <v>765</v>
      </c>
      <c r="B126" s="12" t="s">
        <v>886</v>
      </c>
      <c r="C126" s="12" t="s">
        <v>444</v>
      </c>
      <c r="D126" s="15">
        <v>7.0</v>
      </c>
      <c r="E126" s="15">
        <v>28.0</v>
      </c>
      <c r="F126" s="15">
        <v>2.0</v>
      </c>
      <c r="G126" s="15">
        <v>1.0</v>
      </c>
      <c r="H126" s="15">
        <v>0.0</v>
      </c>
      <c r="I126" s="15">
        <v>3.0</v>
      </c>
      <c r="J126" s="18">
        <v>0.10714285714285714</v>
      </c>
      <c r="K126" s="18">
        <v>0.6666666666666666</v>
      </c>
      <c r="L126" s="15">
        <v>8.0</v>
      </c>
      <c r="M126" s="21">
        <v>1.1428571428571428</v>
      </c>
    </row>
    <row r="127">
      <c r="A127" s="12" t="s">
        <v>551</v>
      </c>
      <c r="B127" s="12" t="s">
        <v>685</v>
      </c>
      <c r="C127" s="12" t="s">
        <v>481</v>
      </c>
      <c r="D127" s="15">
        <v>7.0</v>
      </c>
      <c r="E127" s="15">
        <v>28.0</v>
      </c>
      <c r="F127" s="15">
        <v>2.0</v>
      </c>
      <c r="G127" s="15">
        <v>0.0</v>
      </c>
      <c r="H127" s="15">
        <v>0.0</v>
      </c>
      <c r="I127" s="15">
        <v>2.0</v>
      </c>
      <c r="J127" s="18">
        <v>0.07142857142857142</v>
      </c>
      <c r="K127" s="18">
        <v>1.0</v>
      </c>
      <c r="L127" s="15">
        <v>8.0</v>
      </c>
      <c r="M127" s="21">
        <v>1.1428571428571428</v>
      </c>
    </row>
    <row r="128">
      <c r="A128" s="12" t="s">
        <v>806</v>
      </c>
      <c r="B128" s="12" t="s">
        <v>689</v>
      </c>
      <c r="C128" s="12" t="s">
        <v>356</v>
      </c>
      <c r="D128" s="15">
        <v>7.0</v>
      </c>
      <c r="E128" s="15">
        <v>28.0</v>
      </c>
      <c r="F128" s="15">
        <v>2.0</v>
      </c>
      <c r="G128" s="15">
        <v>1.0</v>
      </c>
      <c r="H128" s="15">
        <v>0.0</v>
      </c>
      <c r="I128" s="15">
        <v>3.0</v>
      </c>
      <c r="J128" s="18">
        <v>0.10714285714285714</v>
      </c>
      <c r="K128" s="18">
        <v>0.6666666666666666</v>
      </c>
      <c r="L128" s="15">
        <v>8.0</v>
      </c>
      <c r="M128" s="21">
        <v>1.1428571428571428</v>
      </c>
    </row>
    <row r="129">
      <c r="A129" s="12" t="s">
        <v>987</v>
      </c>
      <c r="B129" s="12" t="s">
        <v>944</v>
      </c>
      <c r="C129" s="12" t="s">
        <v>452</v>
      </c>
      <c r="D129" s="15">
        <v>7.0</v>
      </c>
      <c r="E129" s="15">
        <v>28.0</v>
      </c>
      <c r="F129" s="15">
        <v>2.0</v>
      </c>
      <c r="G129" s="15">
        <v>0.0</v>
      </c>
      <c r="H129" s="15">
        <v>0.0</v>
      </c>
      <c r="I129" s="15">
        <v>2.0</v>
      </c>
      <c r="J129" s="18">
        <v>0.07142857142857142</v>
      </c>
      <c r="K129" s="18">
        <v>1.0</v>
      </c>
      <c r="L129" s="15">
        <v>8.0</v>
      </c>
      <c r="M129" s="21">
        <v>1.1428571428571428</v>
      </c>
    </row>
    <row r="130">
      <c r="A130" s="12" t="s">
        <v>1002</v>
      </c>
      <c r="B130" s="12" t="s">
        <v>1003</v>
      </c>
      <c r="C130" s="12" t="s">
        <v>452</v>
      </c>
      <c r="D130" s="15">
        <v>7.0</v>
      </c>
      <c r="E130" s="15">
        <v>28.0</v>
      </c>
      <c r="F130" s="15">
        <v>2.0</v>
      </c>
      <c r="G130" s="15">
        <v>0.0</v>
      </c>
      <c r="H130" s="15">
        <v>0.0</v>
      </c>
      <c r="I130" s="15">
        <v>2.0</v>
      </c>
      <c r="J130" s="18">
        <v>0.07142857142857142</v>
      </c>
      <c r="K130" s="18">
        <v>1.0</v>
      </c>
      <c r="L130" s="15">
        <v>8.0</v>
      </c>
      <c r="M130" s="21">
        <v>1.1428571428571428</v>
      </c>
    </row>
    <row r="131">
      <c r="A131" s="12" t="s">
        <v>1004</v>
      </c>
      <c r="B131" s="12" t="s">
        <v>1005</v>
      </c>
      <c r="C131" s="12" t="s">
        <v>444</v>
      </c>
      <c r="D131" s="15">
        <v>7.0</v>
      </c>
      <c r="E131" s="15">
        <v>28.0</v>
      </c>
      <c r="F131" s="15">
        <v>2.0</v>
      </c>
      <c r="G131" s="15">
        <v>0.0</v>
      </c>
      <c r="H131" s="15">
        <v>0.0</v>
      </c>
      <c r="I131" s="15">
        <v>2.0</v>
      </c>
      <c r="J131" s="18">
        <v>0.07142857142857142</v>
      </c>
      <c r="K131" s="18">
        <v>1.0</v>
      </c>
      <c r="L131" s="15">
        <v>8.0</v>
      </c>
      <c r="M131" s="21">
        <v>1.1428571428571428</v>
      </c>
    </row>
    <row r="132">
      <c r="A132" s="12" t="s">
        <v>556</v>
      </c>
      <c r="B132" s="12" t="s">
        <v>477</v>
      </c>
      <c r="C132" s="12" t="s">
        <v>603</v>
      </c>
      <c r="D132" s="15">
        <v>4.0</v>
      </c>
      <c r="E132" s="15">
        <v>16.0</v>
      </c>
      <c r="F132" s="15">
        <v>1.0</v>
      </c>
      <c r="G132" s="15">
        <v>4.0</v>
      </c>
      <c r="H132" s="15">
        <v>0.0</v>
      </c>
      <c r="I132" s="15">
        <v>5.0</v>
      </c>
      <c r="J132" s="18">
        <v>0.3125</v>
      </c>
      <c r="K132" s="18">
        <v>0.2</v>
      </c>
      <c r="L132" s="15">
        <v>4.0</v>
      </c>
      <c r="M132" s="21">
        <v>1.0</v>
      </c>
    </row>
    <row r="133">
      <c r="A133" s="12" t="s">
        <v>558</v>
      </c>
      <c r="B133" s="12" t="s">
        <v>606</v>
      </c>
      <c r="C133" s="12" t="s">
        <v>607</v>
      </c>
      <c r="D133" s="15">
        <v>4.0</v>
      </c>
      <c r="E133" s="15">
        <v>16.0</v>
      </c>
      <c r="F133" s="15">
        <v>1.0</v>
      </c>
      <c r="G133" s="15">
        <v>1.0</v>
      </c>
      <c r="H133" s="15">
        <v>0.0</v>
      </c>
      <c r="I133" s="15">
        <v>2.0</v>
      </c>
      <c r="J133" s="18">
        <v>0.125</v>
      </c>
      <c r="K133" s="18">
        <v>0.5</v>
      </c>
      <c r="L133" s="15">
        <v>4.0</v>
      </c>
      <c r="M133" s="21">
        <v>1.0</v>
      </c>
    </row>
    <row r="134">
      <c r="A134" s="12" t="s">
        <v>589</v>
      </c>
      <c r="B134" s="12" t="s">
        <v>641</v>
      </c>
      <c r="C134" s="12" t="s">
        <v>642</v>
      </c>
      <c r="D134" s="15">
        <v>4.0</v>
      </c>
      <c r="E134" s="15">
        <v>16.0</v>
      </c>
      <c r="F134" s="15">
        <v>1.0</v>
      </c>
      <c r="G134" s="15">
        <v>2.0</v>
      </c>
      <c r="H134" s="15">
        <v>0.0</v>
      </c>
      <c r="I134" s="15">
        <v>3.0</v>
      </c>
      <c r="J134" s="18">
        <v>0.1875</v>
      </c>
      <c r="K134" s="18">
        <v>0.3333333333333333</v>
      </c>
      <c r="L134" s="15">
        <v>4.0</v>
      </c>
      <c r="M134" s="21">
        <v>1.0</v>
      </c>
    </row>
    <row r="135">
      <c r="A135" s="12" t="s">
        <v>596</v>
      </c>
      <c r="B135" s="12" t="s">
        <v>648</v>
      </c>
      <c r="C135" s="12" t="s">
        <v>585</v>
      </c>
      <c r="D135" s="15">
        <v>4.0</v>
      </c>
      <c r="E135" s="15">
        <v>16.0</v>
      </c>
      <c r="F135" s="15">
        <v>1.0</v>
      </c>
      <c r="G135" s="15">
        <v>1.0</v>
      </c>
      <c r="H135" s="15">
        <v>0.0</v>
      </c>
      <c r="I135" s="15">
        <v>2.0</v>
      </c>
      <c r="J135" s="18">
        <v>0.125</v>
      </c>
      <c r="K135" s="18">
        <v>0.5</v>
      </c>
      <c r="L135" s="15">
        <v>4.0</v>
      </c>
      <c r="M135" s="21">
        <v>1.0</v>
      </c>
    </row>
    <row r="136">
      <c r="A136" s="12" t="s">
        <v>599</v>
      </c>
      <c r="B136" s="12" t="s">
        <v>498</v>
      </c>
      <c r="C136" s="12" t="s">
        <v>520</v>
      </c>
      <c r="D136" s="15">
        <v>8.0</v>
      </c>
      <c r="E136" s="15">
        <v>32.0</v>
      </c>
      <c r="F136" s="15">
        <v>2.0</v>
      </c>
      <c r="G136" s="15">
        <v>3.0</v>
      </c>
      <c r="H136" s="15">
        <v>0.0</v>
      </c>
      <c r="I136" s="15">
        <v>5.0</v>
      </c>
      <c r="J136" s="18">
        <v>0.15625</v>
      </c>
      <c r="K136" s="18">
        <v>0.4</v>
      </c>
      <c r="L136" s="15">
        <v>8.0</v>
      </c>
      <c r="M136" s="21">
        <v>1.0</v>
      </c>
    </row>
    <row r="137">
      <c r="A137" s="12" t="s">
        <v>637</v>
      </c>
      <c r="B137" s="12" t="s">
        <v>671</v>
      </c>
      <c r="C137" s="12" t="s">
        <v>533</v>
      </c>
      <c r="D137" s="15">
        <v>4.0</v>
      </c>
      <c r="E137" s="15">
        <v>16.0</v>
      </c>
      <c r="F137" s="15">
        <v>1.0</v>
      </c>
      <c r="G137" s="15">
        <v>2.0</v>
      </c>
      <c r="H137" s="15">
        <v>0.0</v>
      </c>
      <c r="I137" s="15">
        <v>3.0</v>
      </c>
      <c r="J137" s="18">
        <v>0.1875</v>
      </c>
      <c r="K137" s="18">
        <v>0.3333333333333333</v>
      </c>
      <c r="L137" s="15">
        <v>4.0</v>
      </c>
      <c r="M137" s="21">
        <v>1.0</v>
      </c>
    </row>
    <row r="138">
      <c r="A138" s="12" t="s">
        <v>670</v>
      </c>
      <c r="B138" s="12" t="s">
        <v>709</v>
      </c>
      <c r="C138" s="12" t="s">
        <v>710</v>
      </c>
      <c r="D138" s="15">
        <v>4.0</v>
      </c>
      <c r="E138" s="15">
        <v>16.0</v>
      </c>
      <c r="F138" s="15">
        <v>2.0</v>
      </c>
      <c r="G138" s="15">
        <v>4.0</v>
      </c>
      <c r="H138" s="15">
        <v>1.0</v>
      </c>
      <c r="I138" s="15">
        <v>7.0</v>
      </c>
      <c r="J138" s="18">
        <v>0.4375</v>
      </c>
      <c r="K138" s="18">
        <v>0.2857142857142857</v>
      </c>
      <c r="L138" s="15">
        <v>4.0</v>
      </c>
      <c r="M138" s="21">
        <v>1.0</v>
      </c>
    </row>
    <row r="139">
      <c r="A139" s="12" t="s">
        <v>718</v>
      </c>
      <c r="B139" s="12" t="s">
        <v>743</v>
      </c>
      <c r="C139" s="12" t="s">
        <v>744</v>
      </c>
      <c r="D139" s="15">
        <v>4.0</v>
      </c>
      <c r="E139" s="15">
        <v>16.0</v>
      </c>
      <c r="F139" s="15">
        <v>1.0</v>
      </c>
      <c r="G139" s="15">
        <v>0.0</v>
      </c>
      <c r="H139" s="15">
        <v>0.0</v>
      </c>
      <c r="I139" s="15">
        <v>1.0</v>
      </c>
      <c r="J139" s="18">
        <v>0.0625</v>
      </c>
      <c r="K139" s="18">
        <v>1.0</v>
      </c>
      <c r="L139" s="15">
        <v>4.0</v>
      </c>
      <c r="M139" s="21">
        <v>1.0</v>
      </c>
    </row>
    <row r="140">
      <c r="A140" s="12" t="s">
        <v>501</v>
      </c>
      <c r="B140" s="12" t="s">
        <v>588</v>
      </c>
      <c r="C140" s="12" t="s">
        <v>746</v>
      </c>
      <c r="D140" s="15">
        <v>4.0</v>
      </c>
      <c r="E140" s="15">
        <v>16.0</v>
      </c>
      <c r="F140" s="15">
        <v>1.0</v>
      </c>
      <c r="G140" s="15">
        <v>4.0</v>
      </c>
      <c r="H140" s="15">
        <v>0.0</v>
      </c>
      <c r="I140" s="15">
        <v>5.0</v>
      </c>
      <c r="J140" s="18">
        <v>0.3125</v>
      </c>
      <c r="K140" s="18">
        <v>0.2</v>
      </c>
      <c r="L140" s="15">
        <v>4.0</v>
      </c>
      <c r="M140" s="21">
        <v>1.0</v>
      </c>
    </row>
    <row r="141">
      <c r="A141" s="12" t="s">
        <v>635</v>
      </c>
      <c r="B141" s="12" t="s">
        <v>455</v>
      </c>
      <c r="C141" s="12" t="s">
        <v>748</v>
      </c>
      <c r="D141" s="15">
        <v>4.0</v>
      </c>
      <c r="E141" s="15">
        <v>16.0</v>
      </c>
      <c r="F141" s="15">
        <v>1.0</v>
      </c>
      <c r="G141" s="15">
        <v>1.0</v>
      </c>
      <c r="H141" s="15">
        <v>0.0</v>
      </c>
      <c r="I141" s="15">
        <v>2.0</v>
      </c>
      <c r="J141" s="18">
        <v>0.125</v>
      </c>
      <c r="K141" s="18">
        <v>0.5</v>
      </c>
      <c r="L141" s="15">
        <v>4.0</v>
      </c>
      <c r="M141" s="21">
        <v>1.0</v>
      </c>
    </row>
    <row r="142">
      <c r="A142" s="12" t="s">
        <v>739</v>
      </c>
      <c r="B142" s="12" t="s">
        <v>775</v>
      </c>
      <c r="C142" s="12" t="s">
        <v>744</v>
      </c>
      <c r="D142" s="15">
        <v>4.0</v>
      </c>
      <c r="E142" s="15">
        <v>16.0</v>
      </c>
      <c r="F142" s="15">
        <v>1.0</v>
      </c>
      <c r="G142" s="15">
        <v>0.0</v>
      </c>
      <c r="H142" s="15">
        <v>0.0</v>
      </c>
      <c r="I142" s="15">
        <v>1.0</v>
      </c>
      <c r="J142" s="18">
        <v>0.0625</v>
      </c>
      <c r="K142" s="18">
        <v>1.0</v>
      </c>
      <c r="L142" s="15">
        <v>4.0</v>
      </c>
      <c r="M142" s="21">
        <v>1.0</v>
      </c>
    </row>
    <row r="143">
      <c r="A143" s="12" t="s">
        <v>595</v>
      </c>
      <c r="B143" s="12" t="s">
        <v>778</v>
      </c>
      <c r="C143" s="12" t="s">
        <v>617</v>
      </c>
      <c r="D143" s="15">
        <v>4.0</v>
      </c>
      <c r="E143" s="15">
        <v>16.0</v>
      </c>
      <c r="F143" s="15">
        <v>1.0</v>
      </c>
      <c r="G143" s="15">
        <v>1.0</v>
      </c>
      <c r="H143" s="15">
        <v>0.0</v>
      </c>
      <c r="I143" s="15">
        <v>2.0</v>
      </c>
      <c r="J143" s="18">
        <v>0.125</v>
      </c>
      <c r="K143" s="18">
        <v>0.5</v>
      </c>
      <c r="L143" s="15">
        <v>4.0</v>
      </c>
      <c r="M143" s="21">
        <v>1.0</v>
      </c>
    </row>
    <row r="144">
      <c r="A144" s="12" t="s">
        <v>745</v>
      </c>
      <c r="B144" s="12" t="s">
        <v>780</v>
      </c>
      <c r="C144" s="12" t="s">
        <v>781</v>
      </c>
      <c r="D144" s="15">
        <v>4.0</v>
      </c>
      <c r="E144" s="15">
        <v>16.0</v>
      </c>
      <c r="F144" s="15">
        <v>1.0</v>
      </c>
      <c r="G144" s="15">
        <v>0.0</v>
      </c>
      <c r="H144" s="15">
        <v>0.0</v>
      </c>
      <c r="I144" s="15">
        <v>1.0</v>
      </c>
      <c r="J144" s="18">
        <v>0.0625</v>
      </c>
      <c r="K144" s="18">
        <v>1.0</v>
      </c>
      <c r="L144" s="15">
        <v>4.0</v>
      </c>
      <c r="M144" s="21">
        <v>1.0</v>
      </c>
    </row>
    <row r="145">
      <c r="A145" s="12" t="s">
        <v>756</v>
      </c>
      <c r="B145" s="12" t="s">
        <v>477</v>
      </c>
      <c r="C145" s="12" t="s">
        <v>787</v>
      </c>
      <c r="D145" s="15">
        <v>4.0</v>
      </c>
      <c r="E145" s="15">
        <v>16.0</v>
      </c>
      <c r="F145" s="15">
        <v>1.0</v>
      </c>
      <c r="G145" s="15">
        <v>0.0</v>
      </c>
      <c r="H145" s="15">
        <v>0.0</v>
      </c>
      <c r="I145" s="15">
        <v>1.0</v>
      </c>
      <c r="J145" s="18">
        <v>0.0625</v>
      </c>
      <c r="K145" s="18">
        <v>1.0</v>
      </c>
      <c r="L145" s="15">
        <v>4.0</v>
      </c>
      <c r="M145" s="21">
        <v>1.0</v>
      </c>
    </row>
    <row r="146">
      <c r="A146" s="12" t="s">
        <v>789</v>
      </c>
      <c r="B146" s="12" t="s">
        <v>673</v>
      </c>
      <c r="C146" s="12" t="s">
        <v>603</v>
      </c>
      <c r="D146" s="15">
        <v>4.0</v>
      </c>
      <c r="E146" s="15">
        <v>16.0</v>
      </c>
      <c r="F146" s="15">
        <v>1.0</v>
      </c>
      <c r="G146" s="15">
        <v>2.0</v>
      </c>
      <c r="H146" s="15">
        <v>0.0</v>
      </c>
      <c r="I146" s="15">
        <v>3.0</v>
      </c>
      <c r="J146" s="18">
        <v>0.1875</v>
      </c>
      <c r="K146" s="18">
        <v>0.3333333333333333</v>
      </c>
      <c r="L146" s="15">
        <v>4.0</v>
      </c>
      <c r="M146" s="21">
        <v>1.0</v>
      </c>
    </row>
    <row r="147">
      <c r="A147" s="12" t="s">
        <v>762</v>
      </c>
      <c r="B147" s="12" t="s">
        <v>830</v>
      </c>
      <c r="C147" s="12" t="s">
        <v>818</v>
      </c>
      <c r="D147" s="15">
        <v>4.0</v>
      </c>
      <c r="E147" s="15">
        <v>16.0</v>
      </c>
      <c r="F147" s="15">
        <v>1.0</v>
      </c>
      <c r="G147" s="15">
        <v>2.0</v>
      </c>
      <c r="H147" s="15">
        <v>0.0</v>
      </c>
      <c r="I147" s="15">
        <v>3.0</v>
      </c>
      <c r="J147" s="18">
        <v>0.1875</v>
      </c>
      <c r="K147" s="18">
        <v>0.3333333333333333</v>
      </c>
      <c r="L147" s="15">
        <v>4.0</v>
      </c>
      <c r="M147" s="21">
        <v>1.0</v>
      </c>
    </row>
    <row r="148">
      <c r="A148" s="12" t="s">
        <v>792</v>
      </c>
      <c r="B148" s="12" t="s">
        <v>832</v>
      </c>
      <c r="C148" s="12" t="s">
        <v>741</v>
      </c>
      <c r="D148" s="15">
        <v>4.0</v>
      </c>
      <c r="E148" s="15">
        <v>16.0</v>
      </c>
      <c r="F148" s="15">
        <v>1.0</v>
      </c>
      <c r="G148" s="15">
        <v>2.0</v>
      </c>
      <c r="H148" s="15">
        <v>0.0</v>
      </c>
      <c r="I148" s="15">
        <v>3.0</v>
      </c>
      <c r="J148" s="18">
        <v>0.1875</v>
      </c>
      <c r="K148" s="18">
        <v>0.3333333333333333</v>
      </c>
      <c r="L148" s="15">
        <v>4.0</v>
      </c>
      <c r="M148" s="21">
        <v>1.0</v>
      </c>
    </row>
    <row r="149">
      <c r="A149" s="12" t="s">
        <v>794</v>
      </c>
      <c r="B149" s="12" t="s">
        <v>833</v>
      </c>
      <c r="C149" s="12" t="s">
        <v>713</v>
      </c>
      <c r="D149" s="15">
        <v>4.0</v>
      </c>
      <c r="E149" s="15">
        <v>16.0</v>
      </c>
      <c r="F149" s="15">
        <v>1.0</v>
      </c>
      <c r="G149" s="15">
        <v>0.0</v>
      </c>
      <c r="H149" s="15">
        <v>0.0</v>
      </c>
      <c r="I149" s="15">
        <v>1.0</v>
      </c>
      <c r="J149" s="18">
        <v>0.0625</v>
      </c>
      <c r="K149" s="18">
        <v>1.0</v>
      </c>
      <c r="L149" s="15">
        <v>4.0</v>
      </c>
      <c r="M149" s="21">
        <v>1.0</v>
      </c>
    </row>
    <row r="150">
      <c r="A150" s="12" t="s">
        <v>796</v>
      </c>
      <c r="B150" s="12" t="s">
        <v>834</v>
      </c>
      <c r="C150" s="12" t="s">
        <v>307</v>
      </c>
      <c r="D150" s="15">
        <v>4.0</v>
      </c>
      <c r="E150" s="15">
        <v>16.0</v>
      </c>
      <c r="F150" s="15">
        <v>1.0</v>
      </c>
      <c r="G150" s="15">
        <v>0.0</v>
      </c>
      <c r="H150" s="15">
        <v>0.0</v>
      </c>
      <c r="I150" s="15">
        <v>1.0</v>
      </c>
      <c r="J150" s="18">
        <v>0.0625</v>
      </c>
      <c r="K150" s="18">
        <v>1.0</v>
      </c>
      <c r="L150" s="15">
        <v>4.0</v>
      </c>
      <c r="M150" s="21">
        <v>1.0</v>
      </c>
    </row>
    <row r="151">
      <c r="A151" s="12" t="s">
        <v>804</v>
      </c>
      <c r="B151" s="12" t="s">
        <v>837</v>
      </c>
      <c r="C151" s="12" t="s">
        <v>307</v>
      </c>
      <c r="D151" s="15">
        <v>4.0</v>
      </c>
      <c r="E151" s="15">
        <v>16.0</v>
      </c>
      <c r="F151" s="15">
        <v>1.0</v>
      </c>
      <c r="G151" s="15">
        <v>1.0</v>
      </c>
      <c r="H151" s="15">
        <v>0.0</v>
      </c>
      <c r="I151" s="15">
        <v>2.0</v>
      </c>
      <c r="J151" s="18">
        <v>0.125</v>
      </c>
      <c r="K151" s="18">
        <v>0.5</v>
      </c>
      <c r="L151" s="15">
        <v>4.0</v>
      </c>
      <c r="M151" s="21">
        <v>1.0</v>
      </c>
    </row>
    <row r="152">
      <c r="A152" s="12" t="s">
        <v>828</v>
      </c>
      <c r="B152" s="12" t="s">
        <v>854</v>
      </c>
      <c r="C152" s="12" t="s">
        <v>855</v>
      </c>
      <c r="D152" s="15">
        <v>4.0</v>
      </c>
      <c r="E152" s="15">
        <v>16.0</v>
      </c>
      <c r="F152" s="15">
        <v>1.0</v>
      </c>
      <c r="G152" s="15">
        <v>0.0</v>
      </c>
      <c r="H152" s="15">
        <v>0.0</v>
      </c>
      <c r="I152" s="15">
        <v>1.0</v>
      </c>
      <c r="J152" s="18">
        <v>0.0625</v>
      </c>
      <c r="K152" s="18">
        <v>1.0</v>
      </c>
      <c r="L152" s="15">
        <v>4.0</v>
      </c>
      <c r="M152" s="21">
        <v>1.0</v>
      </c>
    </row>
    <row r="153">
      <c r="A153" s="12" t="s">
        <v>842</v>
      </c>
      <c r="B153" s="12" t="s">
        <v>871</v>
      </c>
      <c r="C153" s="12" t="s">
        <v>738</v>
      </c>
      <c r="D153" s="15">
        <v>4.0</v>
      </c>
      <c r="E153" s="15">
        <v>16.0</v>
      </c>
      <c r="F153" s="15">
        <v>1.0</v>
      </c>
      <c r="G153" s="15">
        <v>0.0</v>
      </c>
      <c r="H153" s="15">
        <v>0.0</v>
      </c>
      <c r="I153" s="15">
        <v>1.0</v>
      </c>
      <c r="J153" s="18">
        <v>0.0625</v>
      </c>
      <c r="K153" s="18">
        <v>1.0</v>
      </c>
      <c r="L153" s="15">
        <v>4.0</v>
      </c>
      <c r="M153" s="21">
        <v>1.0</v>
      </c>
    </row>
    <row r="154">
      <c r="A154" s="12" t="s">
        <v>845</v>
      </c>
      <c r="B154" s="12" t="s">
        <v>873</v>
      </c>
      <c r="C154" s="12" t="s">
        <v>823</v>
      </c>
      <c r="D154" s="15">
        <v>4.0</v>
      </c>
      <c r="E154" s="15">
        <v>16.0</v>
      </c>
      <c r="F154" s="15">
        <v>1.0</v>
      </c>
      <c r="G154" s="15">
        <v>3.0</v>
      </c>
      <c r="H154" s="15">
        <v>0.0</v>
      </c>
      <c r="I154" s="15">
        <v>4.0</v>
      </c>
      <c r="J154" s="18">
        <v>0.25</v>
      </c>
      <c r="K154" s="18">
        <v>0.25</v>
      </c>
      <c r="L154" s="15">
        <v>4.0</v>
      </c>
      <c r="M154" s="21">
        <v>1.0</v>
      </c>
    </row>
    <row r="155">
      <c r="A155" s="12" t="s">
        <v>844</v>
      </c>
      <c r="B155" s="12" t="s">
        <v>883</v>
      </c>
      <c r="C155" s="12" t="s">
        <v>713</v>
      </c>
      <c r="D155" s="15">
        <v>4.0</v>
      </c>
      <c r="E155" s="15">
        <v>16.0</v>
      </c>
      <c r="F155" s="15">
        <v>2.0</v>
      </c>
      <c r="G155" s="15">
        <v>1.0</v>
      </c>
      <c r="H155" s="15">
        <v>1.0</v>
      </c>
      <c r="I155" s="15">
        <v>4.0</v>
      </c>
      <c r="J155" s="18">
        <v>0.25</v>
      </c>
      <c r="K155" s="18">
        <v>0.5</v>
      </c>
      <c r="L155" s="15">
        <v>4.0</v>
      </c>
      <c r="M155" s="21">
        <v>1.0</v>
      </c>
    </row>
    <row r="156">
      <c r="A156" s="12" t="s">
        <v>838</v>
      </c>
      <c r="B156" s="12" t="s">
        <v>885</v>
      </c>
      <c r="C156" s="12" t="s">
        <v>713</v>
      </c>
      <c r="D156" s="15">
        <v>4.0</v>
      </c>
      <c r="E156" s="15">
        <v>16.0</v>
      </c>
      <c r="F156" s="15">
        <v>1.0</v>
      </c>
      <c r="G156" s="15">
        <v>0.0</v>
      </c>
      <c r="H156" s="15">
        <v>0.0</v>
      </c>
      <c r="I156" s="15">
        <v>1.0</v>
      </c>
      <c r="J156" s="18">
        <v>0.0625</v>
      </c>
      <c r="K156" s="18">
        <v>1.0</v>
      </c>
      <c r="L156" s="15">
        <v>4.0</v>
      </c>
      <c r="M156" s="21">
        <v>1.0</v>
      </c>
    </row>
    <row r="157">
      <c r="A157" s="12" t="s">
        <v>887</v>
      </c>
      <c r="B157" s="12" t="s">
        <v>918</v>
      </c>
      <c r="C157" s="12" t="s">
        <v>547</v>
      </c>
      <c r="D157" s="15">
        <v>4.0</v>
      </c>
      <c r="E157" s="15">
        <v>16.0</v>
      </c>
      <c r="F157" s="15">
        <v>1.0</v>
      </c>
      <c r="G157" s="15">
        <v>2.0</v>
      </c>
      <c r="H157" s="15">
        <v>0.0</v>
      </c>
      <c r="I157" s="15">
        <v>3.0</v>
      </c>
      <c r="J157" s="18">
        <v>0.1875</v>
      </c>
      <c r="K157" s="18">
        <v>0.3333333333333333</v>
      </c>
      <c r="L157" s="15">
        <v>4.0</v>
      </c>
      <c r="M157" s="21">
        <v>1.0</v>
      </c>
    </row>
    <row r="158">
      <c r="A158" s="12" t="s">
        <v>496</v>
      </c>
      <c r="B158" s="12" t="s">
        <v>922</v>
      </c>
      <c r="C158" s="12" t="s">
        <v>746</v>
      </c>
      <c r="D158" s="15">
        <v>4.0</v>
      </c>
      <c r="E158" s="15">
        <v>16.0</v>
      </c>
      <c r="F158" s="15">
        <v>1.0</v>
      </c>
      <c r="G158" s="15">
        <v>2.0</v>
      </c>
      <c r="H158" s="15">
        <v>0.0</v>
      </c>
      <c r="I158" s="15">
        <v>3.0</v>
      </c>
      <c r="J158" s="18">
        <v>0.1875</v>
      </c>
      <c r="K158" s="18">
        <v>0.3333333333333333</v>
      </c>
      <c r="L158" s="15">
        <v>4.0</v>
      </c>
      <c r="M158" s="21">
        <v>1.0</v>
      </c>
    </row>
    <row r="159">
      <c r="A159" s="12" t="s">
        <v>894</v>
      </c>
      <c r="B159" s="12" t="s">
        <v>925</v>
      </c>
      <c r="C159" s="12" t="s">
        <v>926</v>
      </c>
      <c r="D159" s="15">
        <v>4.0</v>
      </c>
      <c r="E159" s="15">
        <v>16.0</v>
      </c>
      <c r="F159" s="15">
        <v>1.0</v>
      </c>
      <c r="G159" s="15">
        <v>0.0</v>
      </c>
      <c r="H159" s="15">
        <v>0.0</v>
      </c>
      <c r="I159" s="15">
        <v>1.0</v>
      </c>
      <c r="J159" s="18">
        <v>0.0625</v>
      </c>
      <c r="K159" s="18">
        <v>1.0</v>
      </c>
      <c r="L159" s="15">
        <v>4.0</v>
      </c>
      <c r="M159" s="21">
        <v>1.0</v>
      </c>
    </row>
    <row r="160">
      <c r="A160" s="12" t="s">
        <v>895</v>
      </c>
      <c r="B160" s="12" t="s">
        <v>928</v>
      </c>
      <c r="C160" s="12" t="s">
        <v>929</v>
      </c>
      <c r="D160" s="15">
        <v>4.0</v>
      </c>
      <c r="E160" s="15">
        <v>16.0</v>
      </c>
      <c r="F160" s="15">
        <v>1.0</v>
      </c>
      <c r="G160" s="15">
        <v>2.0</v>
      </c>
      <c r="H160" s="15">
        <v>0.0</v>
      </c>
      <c r="I160" s="15">
        <v>3.0</v>
      </c>
      <c r="J160" s="18">
        <v>0.1875</v>
      </c>
      <c r="K160" s="18">
        <v>0.3333333333333333</v>
      </c>
      <c r="L160" s="15">
        <v>4.0</v>
      </c>
      <c r="M160" s="21">
        <v>1.0</v>
      </c>
    </row>
    <row r="161">
      <c r="A161" s="12" t="s">
        <v>726</v>
      </c>
      <c r="B161" s="12" t="s">
        <v>935</v>
      </c>
      <c r="C161" s="12" t="s">
        <v>499</v>
      </c>
      <c r="D161" s="15">
        <v>4.0</v>
      </c>
      <c r="E161" s="15">
        <v>16.0</v>
      </c>
      <c r="F161" s="15">
        <v>1.0</v>
      </c>
      <c r="G161" s="15">
        <v>0.0</v>
      </c>
      <c r="H161" s="15">
        <v>0.0</v>
      </c>
      <c r="I161" s="15">
        <v>1.0</v>
      </c>
      <c r="J161" s="18">
        <v>0.0625</v>
      </c>
      <c r="K161" s="18">
        <v>1.0</v>
      </c>
      <c r="L161" s="15">
        <v>4.0</v>
      </c>
      <c r="M161" s="21">
        <v>1.0</v>
      </c>
    </row>
    <row r="162">
      <c r="A162" s="12" t="s">
        <v>902</v>
      </c>
      <c r="B162" s="12" t="s">
        <v>937</v>
      </c>
      <c r="C162" s="12" t="s">
        <v>533</v>
      </c>
      <c r="D162" s="15">
        <v>4.0</v>
      </c>
      <c r="E162" s="15">
        <v>16.0</v>
      </c>
      <c r="F162" s="15">
        <v>1.0</v>
      </c>
      <c r="G162" s="15">
        <v>0.0</v>
      </c>
      <c r="H162" s="15">
        <v>0.0</v>
      </c>
      <c r="I162" s="15">
        <v>1.0</v>
      </c>
      <c r="J162" s="18">
        <v>0.0625</v>
      </c>
      <c r="K162" s="18">
        <v>1.0</v>
      </c>
      <c r="L162" s="15">
        <v>4.0</v>
      </c>
      <c r="M162" s="21">
        <v>1.0</v>
      </c>
    </row>
    <row r="163">
      <c r="A163" s="12" t="s">
        <v>938</v>
      </c>
      <c r="B163" s="12" t="s">
        <v>734</v>
      </c>
      <c r="C163" s="12" t="s">
        <v>706</v>
      </c>
      <c r="D163" s="15">
        <v>4.0</v>
      </c>
      <c r="E163" s="15">
        <v>16.0</v>
      </c>
      <c r="F163" s="15">
        <v>1.0</v>
      </c>
      <c r="G163" s="15">
        <v>0.0</v>
      </c>
      <c r="H163" s="15">
        <v>0.0</v>
      </c>
      <c r="I163" s="15">
        <v>1.0</v>
      </c>
      <c r="J163" s="18">
        <v>0.0625</v>
      </c>
      <c r="K163" s="18">
        <v>1.0</v>
      </c>
      <c r="L163" s="15">
        <v>4.0</v>
      </c>
      <c r="M163" s="21">
        <v>1.0</v>
      </c>
    </row>
    <row r="164">
      <c r="A164" s="12" t="s">
        <v>941</v>
      </c>
      <c r="B164" s="12" t="s">
        <v>968</v>
      </c>
      <c r="C164" s="12" t="s">
        <v>965</v>
      </c>
      <c r="D164" s="15">
        <v>4.0</v>
      </c>
      <c r="E164" s="15">
        <v>16.0</v>
      </c>
      <c r="F164" s="15">
        <v>1.0</v>
      </c>
      <c r="G164" s="15">
        <v>1.0</v>
      </c>
      <c r="H164" s="15">
        <v>0.0</v>
      </c>
      <c r="I164" s="15">
        <v>2.0</v>
      </c>
      <c r="J164" s="18">
        <v>0.125</v>
      </c>
      <c r="K164" s="18">
        <v>0.5</v>
      </c>
      <c r="L164" s="15">
        <v>4.0</v>
      </c>
      <c r="M164" s="21">
        <v>1.0</v>
      </c>
    </row>
    <row r="165">
      <c r="A165" s="12" t="s">
        <v>711</v>
      </c>
      <c r="B165" s="12" t="s">
        <v>982</v>
      </c>
      <c r="C165" s="12" t="s">
        <v>735</v>
      </c>
      <c r="D165" s="15">
        <v>4.0</v>
      </c>
      <c r="E165" s="15">
        <v>16.0</v>
      </c>
      <c r="F165" s="15">
        <v>1.0</v>
      </c>
      <c r="G165" s="15">
        <v>1.0</v>
      </c>
      <c r="H165" s="15">
        <v>0.0</v>
      </c>
      <c r="I165" s="15">
        <v>2.0</v>
      </c>
      <c r="J165" s="18">
        <v>0.125</v>
      </c>
      <c r="K165" s="18">
        <v>0.5</v>
      </c>
      <c r="L165" s="15">
        <v>4.0</v>
      </c>
      <c r="M165" s="21">
        <v>1.0</v>
      </c>
    </row>
    <row r="166">
      <c r="A166" s="12" t="s">
        <v>983</v>
      </c>
      <c r="B166" s="12" t="s">
        <v>907</v>
      </c>
      <c r="C166" s="12" t="s">
        <v>908</v>
      </c>
      <c r="D166" s="15">
        <v>4.0</v>
      </c>
      <c r="E166" s="15">
        <v>16.0</v>
      </c>
      <c r="F166" s="15">
        <v>1.0</v>
      </c>
      <c r="G166" s="15">
        <v>0.0</v>
      </c>
      <c r="H166" s="15">
        <v>0.0</v>
      </c>
      <c r="I166" s="15">
        <v>1.0</v>
      </c>
      <c r="J166" s="18">
        <v>0.0625</v>
      </c>
      <c r="K166" s="18">
        <v>1.0</v>
      </c>
      <c r="L166" s="15">
        <v>4.0</v>
      </c>
      <c r="M166" s="21">
        <v>1.0</v>
      </c>
    </row>
    <row r="167">
      <c r="A167" s="12" t="s">
        <v>272</v>
      </c>
      <c r="B167" s="12" t="s">
        <v>477</v>
      </c>
      <c r="C167" s="12" t="s">
        <v>926</v>
      </c>
      <c r="D167" s="15">
        <v>4.0</v>
      </c>
      <c r="E167" s="15">
        <v>16.0</v>
      </c>
      <c r="F167" s="15">
        <v>1.0</v>
      </c>
      <c r="G167" s="15">
        <v>2.0</v>
      </c>
      <c r="H167" s="15">
        <v>0.0</v>
      </c>
      <c r="I167" s="15">
        <v>3.0</v>
      </c>
      <c r="J167" s="18">
        <v>0.1875</v>
      </c>
      <c r="K167" s="18">
        <v>0.3333333333333333</v>
      </c>
      <c r="L167" s="15">
        <v>4.0</v>
      </c>
      <c r="M167" s="21">
        <v>1.0</v>
      </c>
    </row>
    <row r="168">
      <c r="A168" s="12" t="s">
        <v>1032</v>
      </c>
      <c r="B168" s="12" t="s">
        <v>1041</v>
      </c>
      <c r="C168" s="12" t="s">
        <v>787</v>
      </c>
      <c r="D168" s="15">
        <v>4.0</v>
      </c>
      <c r="E168" s="15">
        <v>16.0</v>
      </c>
      <c r="F168" s="15">
        <v>1.0</v>
      </c>
      <c r="G168" s="15">
        <v>0.0</v>
      </c>
      <c r="H168" s="15">
        <v>0.0</v>
      </c>
      <c r="I168" s="15">
        <v>1.0</v>
      </c>
      <c r="J168" s="18">
        <v>0.0625</v>
      </c>
      <c r="K168" s="18">
        <v>1.0</v>
      </c>
      <c r="L168" s="15">
        <v>4.0</v>
      </c>
      <c r="M168" s="21">
        <v>1.0</v>
      </c>
    </row>
    <row r="169">
      <c r="A169" s="12" t="s">
        <v>1037</v>
      </c>
      <c r="B169" s="12" t="s">
        <v>1045</v>
      </c>
      <c r="C169" s="12" t="s">
        <v>855</v>
      </c>
      <c r="D169" s="15">
        <v>4.0</v>
      </c>
      <c r="E169" s="15">
        <v>16.0</v>
      </c>
      <c r="F169" s="15">
        <v>1.0</v>
      </c>
      <c r="G169" s="15">
        <v>2.0</v>
      </c>
      <c r="H169" s="15">
        <v>0.0</v>
      </c>
      <c r="I169" s="15">
        <v>3.0</v>
      </c>
      <c r="J169" s="18">
        <v>0.1875</v>
      </c>
      <c r="K169" s="18">
        <v>0.3333333333333333</v>
      </c>
      <c r="L169" s="15">
        <v>4.0</v>
      </c>
      <c r="M169" s="21">
        <v>1.0</v>
      </c>
    </row>
    <row r="170">
      <c r="A170" s="12" t="s">
        <v>1060</v>
      </c>
      <c r="B170" s="12" t="s">
        <v>1067</v>
      </c>
      <c r="C170" s="12" t="s">
        <v>929</v>
      </c>
      <c r="D170" s="15">
        <v>4.0</v>
      </c>
      <c r="E170" s="15">
        <v>16.0</v>
      </c>
      <c r="F170" s="15">
        <v>1.0</v>
      </c>
      <c r="G170" s="15">
        <v>0.0</v>
      </c>
      <c r="H170" s="15">
        <v>0.0</v>
      </c>
      <c r="I170" s="15">
        <v>1.0</v>
      </c>
      <c r="J170" s="18">
        <v>0.0625</v>
      </c>
      <c r="K170" s="18">
        <v>1.0</v>
      </c>
      <c r="L170" s="15">
        <v>4.0</v>
      </c>
      <c r="M170" s="21">
        <v>1.0</v>
      </c>
    </row>
    <row r="171">
      <c r="A171" s="12" t="s">
        <v>1061</v>
      </c>
      <c r="B171" s="12" t="s">
        <v>1069</v>
      </c>
      <c r="C171" s="12" t="s">
        <v>669</v>
      </c>
      <c r="D171" s="15">
        <v>4.0</v>
      </c>
      <c r="E171" s="15">
        <v>16.0</v>
      </c>
      <c r="F171" s="15">
        <v>1.0</v>
      </c>
      <c r="G171" s="15">
        <v>4.0</v>
      </c>
      <c r="H171" s="15">
        <v>0.0</v>
      </c>
      <c r="I171" s="15">
        <v>5.0</v>
      </c>
      <c r="J171" s="18">
        <v>0.3125</v>
      </c>
      <c r="K171" s="18">
        <v>0.2</v>
      </c>
      <c r="L171" s="15">
        <v>4.0</v>
      </c>
      <c r="M171" s="21">
        <v>1.0</v>
      </c>
    </row>
    <row r="172">
      <c r="A172" s="12" t="s">
        <v>1062</v>
      </c>
      <c r="B172" s="12" t="s">
        <v>665</v>
      </c>
      <c r="C172" s="12" t="s">
        <v>744</v>
      </c>
      <c r="D172" s="15">
        <v>4.0</v>
      </c>
      <c r="E172" s="15">
        <v>16.0</v>
      </c>
      <c r="F172" s="15">
        <v>2.0</v>
      </c>
      <c r="G172" s="15">
        <v>1.0</v>
      </c>
      <c r="H172" s="15">
        <v>1.0</v>
      </c>
      <c r="I172" s="15">
        <v>4.0</v>
      </c>
      <c r="J172" s="18">
        <v>0.25</v>
      </c>
      <c r="K172" s="18">
        <v>0.5</v>
      </c>
      <c r="L172" s="15">
        <v>4.0</v>
      </c>
      <c r="M172" s="21">
        <v>1.0</v>
      </c>
    </row>
    <row r="173">
      <c r="A173" s="12" t="s">
        <v>1095</v>
      </c>
      <c r="B173" s="12" t="s">
        <v>1107</v>
      </c>
      <c r="C173" s="12" t="s">
        <v>965</v>
      </c>
      <c r="D173" s="15">
        <v>4.0</v>
      </c>
      <c r="E173" s="15">
        <v>16.0</v>
      </c>
      <c r="F173" s="15">
        <v>1.0</v>
      </c>
      <c r="G173" s="15">
        <v>0.0</v>
      </c>
      <c r="H173" s="15">
        <v>0.0</v>
      </c>
      <c r="I173" s="15">
        <v>1.0</v>
      </c>
      <c r="J173" s="18">
        <v>0.0625</v>
      </c>
      <c r="K173" s="18">
        <v>1.0</v>
      </c>
      <c r="L173" s="15">
        <v>4.0</v>
      </c>
      <c r="M173" s="21">
        <v>1.0</v>
      </c>
    </row>
    <row r="174">
      <c r="A174" s="12" t="s">
        <v>1096</v>
      </c>
      <c r="B174" s="12" t="s">
        <v>1109</v>
      </c>
      <c r="C174" s="12" t="s">
        <v>716</v>
      </c>
      <c r="D174" s="15">
        <v>4.0</v>
      </c>
      <c r="E174" s="15">
        <v>16.0</v>
      </c>
      <c r="F174" s="15">
        <v>1.0</v>
      </c>
      <c r="G174" s="15">
        <v>1.0</v>
      </c>
      <c r="H174" s="15">
        <v>0.0</v>
      </c>
      <c r="I174" s="15">
        <v>2.0</v>
      </c>
      <c r="J174" s="18">
        <v>0.125</v>
      </c>
      <c r="K174" s="18">
        <v>0.5</v>
      </c>
      <c r="L174" s="15">
        <v>4.0</v>
      </c>
      <c r="M174" s="21">
        <v>1.0</v>
      </c>
    </row>
    <row r="175">
      <c r="A175" s="12" t="s">
        <v>1101</v>
      </c>
      <c r="B175" s="12" t="s">
        <v>200</v>
      </c>
      <c r="C175" s="12" t="s">
        <v>974</v>
      </c>
      <c r="D175" s="15">
        <v>4.0</v>
      </c>
      <c r="E175" s="15">
        <v>16.0</v>
      </c>
      <c r="F175" s="15">
        <v>1.0</v>
      </c>
      <c r="G175" s="15">
        <v>3.0</v>
      </c>
      <c r="H175" s="15">
        <v>0.0</v>
      </c>
      <c r="I175" s="15">
        <v>4.0</v>
      </c>
      <c r="J175" s="18">
        <v>0.25</v>
      </c>
      <c r="K175" s="18">
        <v>0.25</v>
      </c>
      <c r="L175" s="15">
        <v>4.0</v>
      </c>
      <c r="M175" s="21">
        <v>1.0</v>
      </c>
    </row>
    <row r="176">
      <c r="A176" s="12" t="s">
        <v>1112</v>
      </c>
      <c r="B176" s="12" t="s">
        <v>1102</v>
      </c>
      <c r="C176" s="12" t="s">
        <v>908</v>
      </c>
      <c r="D176" s="15">
        <v>4.0</v>
      </c>
      <c r="E176" s="15">
        <v>16.0</v>
      </c>
      <c r="F176" s="15">
        <v>1.0</v>
      </c>
      <c r="G176" s="15">
        <v>0.0</v>
      </c>
      <c r="H176" s="15">
        <v>0.0</v>
      </c>
      <c r="I176" s="15">
        <v>1.0</v>
      </c>
      <c r="J176" s="18">
        <v>0.0625</v>
      </c>
      <c r="K176" s="18">
        <v>1.0</v>
      </c>
      <c r="L176" s="15">
        <v>4.0</v>
      </c>
      <c r="M176" s="21">
        <v>1.0</v>
      </c>
    </row>
    <row r="177">
      <c r="A177" s="12" t="s">
        <v>1113</v>
      </c>
      <c r="B177" s="12" t="s">
        <v>1121</v>
      </c>
      <c r="C177" s="12" t="s">
        <v>741</v>
      </c>
      <c r="D177" s="15">
        <v>4.0</v>
      </c>
      <c r="E177" s="15">
        <v>16.0</v>
      </c>
      <c r="F177" s="15">
        <v>1.0</v>
      </c>
      <c r="G177" s="15">
        <v>1.0</v>
      </c>
      <c r="H177" s="15">
        <v>0.0</v>
      </c>
      <c r="I177" s="15">
        <v>2.0</v>
      </c>
      <c r="J177" s="18">
        <v>0.125</v>
      </c>
      <c r="K177" s="18">
        <v>0.5</v>
      </c>
      <c r="L177" s="15">
        <v>4.0</v>
      </c>
      <c r="M177" s="21">
        <v>1.0</v>
      </c>
    </row>
    <row r="178">
      <c r="A178" s="12" t="s">
        <v>602</v>
      </c>
      <c r="B178" s="12" t="s">
        <v>1130</v>
      </c>
      <c r="C178" s="12" t="s">
        <v>617</v>
      </c>
      <c r="D178" s="15">
        <v>4.0</v>
      </c>
      <c r="E178" s="15">
        <v>16.0</v>
      </c>
      <c r="F178" s="15">
        <v>1.0</v>
      </c>
      <c r="G178" s="15">
        <v>0.0</v>
      </c>
      <c r="H178" s="15">
        <v>0.0</v>
      </c>
      <c r="I178" s="15">
        <v>1.0</v>
      </c>
      <c r="J178" s="18">
        <v>0.0625</v>
      </c>
      <c r="K178" s="18">
        <v>1.0</v>
      </c>
      <c r="L178" s="15">
        <v>4.0</v>
      </c>
      <c r="M178" s="21">
        <v>1.0</v>
      </c>
    </row>
    <row r="179">
      <c r="A179" s="12" t="s">
        <v>1129</v>
      </c>
      <c r="B179" s="12" t="s">
        <v>1131</v>
      </c>
      <c r="C179" s="12" t="s">
        <v>499</v>
      </c>
      <c r="D179" s="15">
        <v>4.0</v>
      </c>
      <c r="E179" s="15">
        <v>16.0</v>
      </c>
      <c r="F179" s="15">
        <v>1.0</v>
      </c>
      <c r="G179" s="15">
        <v>1.0</v>
      </c>
      <c r="H179" s="15">
        <v>0.0</v>
      </c>
      <c r="I179" s="15">
        <v>2.0</v>
      </c>
      <c r="J179" s="18">
        <v>0.125</v>
      </c>
      <c r="K179" s="18">
        <v>0.5</v>
      </c>
      <c r="L179" s="15">
        <v>4.0</v>
      </c>
      <c r="M179" s="21">
        <v>1.0</v>
      </c>
    </row>
    <row r="180">
      <c r="A180" s="12" t="s">
        <v>1135</v>
      </c>
      <c r="B180" s="12" t="s">
        <v>1163</v>
      </c>
      <c r="C180" s="12" t="s">
        <v>929</v>
      </c>
      <c r="D180" s="15">
        <v>4.0</v>
      </c>
      <c r="E180" s="15">
        <v>16.0</v>
      </c>
      <c r="F180" s="15">
        <v>1.0</v>
      </c>
      <c r="G180" s="15">
        <v>1.0</v>
      </c>
      <c r="H180" s="15">
        <v>0.0</v>
      </c>
      <c r="I180" s="15">
        <v>2.0</v>
      </c>
      <c r="J180" s="18">
        <v>0.125</v>
      </c>
      <c r="K180" s="18">
        <v>0.5</v>
      </c>
      <c r="L180" s="15">
        <v>4.0</v>
      </c>
      <c r="M180" s="21">
        <v>1.0</v>
      </c>
    </row>
    <row r="181">
      <c r="A181" s="12" t="s">
        <v>1172</v>
      </c>
      <c r="B181" s="12" t="s">
        <v>1176</v>
      </c>
      <c r="C181" s="12" t="s">
        <v>860</v>
      </c>
      <c r="D181" s="15">
        <v>4.0</v>
      </c>
      <c r="E181" s="15">
        <v>16.0</v>
      </c>
      <c r="F181" s="15">
        <v>1.0</v>
      </c>
      <c r="G181" s="15">
        <v>0.0</v>
      </c>
      <c r="H181" s="15">
        <v>0.0</v>
      </c>
      <c r="I181" s="15">
        <v>1.0</v>
      </c>
      <c r="J181" s="18">
        <v>0.0625</v>
      </c>
      <c r="K181" s="18">
        <v>1.0</v>
      </c>
      <c r="L181" s="15">
        <v>4.0</v>
      </c>
      <c r="M181" s="21">
        <v>1.0</v>
      </c>
    </row>
    <row r="182">
      <c r="A182" s="12" t="s">
        <v>1174</v>
      </c>
      <c r="B182" s="12" t="s">
        <v>253</v>
      </c>
      <c r="C182" s="12" t="s">
        <v>695</v>
      </c>
      <c r="D182" s="15">
        <v>4.0</v>
      </c>
      <c r="E182" s="15">
        <v>16.0</v>
      </c>
      <c r="F182" s="15">
        <v>1.0</v>
      </c>
      <c r="G182" s="15">
        <v>1.0</v>
      </c>
      <c r="H182" s="15">
        <v>0.0</v>
      </c>
      <c r="I182" s="15">
        <v>2.0</v>
      </c>
      <c r="J182" s="18">
        <v>0.125</v>
      </c>
      <c r="K182" s="18">
        <v>0.5</v>
      </c>
      <c r="L182" s="15">
        <v>4.0</v>
      </c>
      <c r="M182" s="21">
        <v>1.0</v>
      </c>
    </row>
    <row r="183">
      <c r="A183" s="12" t="s">
        <v>458</v>
      </c>
      <c r="B183" s="12" t="s">
        <v>1180</v>
      </c>
      <c r="C183" s="12" t="s">
        <v>1048</v>
      </c>
      <c r="D183" s="15">
        <v>4.0</v>
      </c>
      <c r="E183" s="15">
        <v>16.0</v>
      </c>
      <c r="F183" s="15">
        <v>1.0</v>
      </c>
      <c r="G183" s="15">
        <v>0.0</v>
      </c>
      <c r="H183" s="15">
        <v>0.0</v>
      </c>
      <c r="I183" s="15">
        <v>1.0</v>
      </c>
      <c r="J183" s="18">
        <v>0.0625</v>
      </c>
      <c r="K183" s="18">
        <v>1.0</v>
      </c>
      <c r="L183" s="15">
        <v>4.0</v>
      </c>
      <c r="M183" s="21">
        <v>1.0</v>
      </c>
    </row>
    <row r="184">
      <c r="A184" s="12" t="s">
        <v>1179</v>
      </c>
      <c r="B184" s="12" t="s">
        <v>1184</v>
      </c>
      <c r="C184" s="12" t="s">
        <v>965</v>
      </c>
      <c r="D184" s="15">
        <v>4.0</v>
      </c>
      <c r="E184" s="15">
        <v>16.0</v>
      </c>
      <c r="F184" s="15">
        <v>1.0</v>
      </c>
      <c r="G184" s="15">
        <v>1.0</v>
      </c>
      <c r="H184" s="15">
        <v>0.0</v>
      </c>
      <c r="I184" s="15">
        <v>2.0</v>
      </c>
      <c r="J184" s="18">
        <v>0.125</v>
      </c>
      <c r="K184" s="18">
        <v>0.5</v>
      </c>
      <c r="L184" s="15">
        <v>4.0</v>
      </c>
      <c r="M184" s="21">
        <v>1.0</v>
      </c>
    </row>
    <row r="185">
      <c r="A185" s="12" t="s">
        <v>1181</v>
      </c>
      <c r="B185" s="12" t="s">
        <v>1186</v>
      </c>
      <c r="C185" s="12" t="s">
        <v>611</v>
      </c>
      <c r="D185" s="15">
        <v>4.0</v>
      </c>
      <c r="E185" s="15">
        <v>16.0</v>
      </c>
      <c r="F185" s="15">
        <v>1.0</v>
      </c>
      <c r="G185" s="15">
        <v>1.0</v>
      </c>
      <c r="H185" s="15">
        <v>0.0</v>
      </c>
      <c r="I185" s="15">
        <v>2.0</v>
      </c>
      <c r="J185" s="18">
        <v>0.125</v>
      </c>
      <c r="K185" s="18">
        <v>0.5</v>
      </c>
      <c r="L185" s="15">
        <v>4.0</v>
      </c>
      <c r="M185" s="21">
        <v>1.0</v>
      </c>
    </row>
    <row r="186">
      <c r="A186" s="12" t="s">
        <v>1189</v>
      </c>
      <c r="B186" s="12" t="s">
        <v>1193</v>
      </c>
      <c r="C186" s="12" t="s">
        <v>716</v>
      </c>
      <c r="D186" s="15">
        <v>4.0</v>
      </c>
      <c r="E186" s="15">
        <v>16.0</v>
      </c>
      <c r="F186" s="15">
        <v>1.0</v>
      </c>
      <c r="G186" s="15">
        <v>0.0</v>
      </c>
      <c r="H186" s="15">
        <v>0.0</v>
      </c>
      <c r="I186" s="15">
        <v>1.0</v>
      </c>
      <c r="J186" s="18">
        <v>0.0625</v>
      </c>
      <c r="K186" s="18">
        <v>1.0</v>
      </c>
      <c r="L186" s="15">
        <v>4.0</v>
      </c>
      <c r="M186" s="21">
        <v>1.0</v>
      </c>
    </row>
    <row r="187">
      <c r="A187" s="12" t="s">
        <v>1191</v>
      </c>
      <c r="B187" s="12" t="s">
        <v>734</v>
      </c>
      <c r="C187" s="12" t="s">
        <v>701</v>
      </c>
      <c r="D187" s="15">
        <v>4.0</v>
      </c>
      <c r="E187" s="15">
        <v>16.0</v>
      </c>
      <c r="F187" s="15">
        <v>1.0</v>
      </c>
      <c r="G187" s="15">
        <v>0.0</v>
      </c>
      <c r="H187" s="15">
        <v>0.0</v>
      </c>
      <c r="I187" s="15">
        <v>1.0</v>
      </c>
      <c r="J187" s="18">
        <v>0.0625</v>
      </c>
      <c r="K187" s="18">
        <v>1.0</v>
      </c>
      <c r="L187" s="15">
        <v>4.0</v>
      </c>
      <c r="M187" s="21">
        <v>1.0</v>
      </c>
    </row>
    <row r="188">
      <c r="A188" s="12" t="s">
        <v>1087</v>
      </c>
      <c r="B188" s="12" t="s">
        <v>1155</v>
      </c>
      <c r="C188" s="12" t="s">
        <v>908</v>
      </c>
      <c r="D188" s="15">
        <v>4.0</v>
      </c>
      <c r="E188" s="15">
        <v>16.0</v>
      </c>
      <c r="F188" s="15">
        <v>1.0</v>
      </c>
      <c r="G188" s="15">
        <v>0.0</v>
      </c>
      <c r="H188" s="15">
        <v>0.0</v>
      </c>
      <c r="I188" s="15">
        <v>1.0</v>
      </c>
      <c r="J188" s="18">
        <v>0.0625</v>
      </c>
      <c r="K188" s="18">
        <v>1.0</v>
      </c>
      <c r="L188" s="15">
        <v>4.0</v>
      </c>
      <c r="M188" s="21">
        <v>1.0</v>
      </c>
    </row>
    <row r="189">
      <c r="A189" s="12" t="s">
        <v>813</v>
      </c>
      <c r="B189" s="12" t="s">
        <v>1199</v>
      </c>
      <c r="C189" s="12" t="s">
        <v>860</v>
      </c>
      <c r="D189" s="15">
        <v>4.0</v>
      </c>
      <c r="E189" s="15">
        <v>16.0</v>
      </c>
      <c r="F189" s="15">
        <v>1.0</v>
      </c>
      <c r="G189" s="15">
        <v>1.0</v>
      </c>
      <c r="H189" s="15">
        <v>0.0</v>
      </c>
      <c r="I189" s="15">
        <v>2.0</v>
      </c>
      <c r="J189" s="18">
        <v>0.125</v>
      </c>
      <c r="K189" s="18">
        <v>0.5</v>
      </c>
      <c r="L189" s="15">
        <v>4.0</v>
      </c>
      <c r="M189" s="21">
        <v>1.0</v>
      </c>
    </row>
    <row r="190">
      <c r="A190" s="12" t="s">
        <v>1263</v>
      </c>
      <c r="B190" s="12" t="s">
        <v>1264</v>
      </c>
      <c r="C190" s="12" t="s">
        <v>418</v>
      </c>
      <c r="D190" s="15">
        <v>4.0</v>
      </c>
      <c r="E190" s="15">
        <v>16.0</v>
      </c>
      <c r="F190" s="15">
        <v>1.0</v>
      </c>
      <c r="G190" s="15">
        <v>0.0</v>
      </c>
      <c r="H190" s="15">
        <v>0.0</v>
      </c>
      <c r="I190" s="15">
        <v>1.0</v>
      </c>
      <c r="J190" s="18">
        <v>0.0625</v>
      </c>
      <c r="K190" s="18">
        <v>1.0</v>
      </c>
      <c r="L190" s="15">
        <v>4.0</v>
      </c>
      <c r="M190" s="21">
        <v>1.0</v>
      </c>
    </row>
    <row r="191">
      <c r="A191" s="12" t="s">
        <v>1093</v>
      </c>
      <c r="B191" s="12" t="s">
        <v>1092</v>
      </c>
      <c r="C191" s="12" t="s">
        <v>222</v>
      </c>
      <c r="D191" s="15">
        <v>9.0</v>
      </c>
      <c r="E191" s="15">
        <v>36.0</v>
      </c>
      <c r="F191" s="15">
        <v>3.0</v>
      </c>
      <c r="G191" s="15">
        <v>0.0</v>
      </c>
      <c r="H191" s="15">
        <v>1.0</v>
      </c>
      <c r="I191" s="15">
        <v>4.0</v>
      </c>
      <c r="J191" s="18">
        <v>0.1111111111111111</v>
      </c>
      <c r="K191" s="18">
        <v>0.75</v>
      </c>
      <c r="L191" s="15">
        <v>8.0</v>
      </c>
      <c r="M191" s="21">
        <v>0.8888888888888888</v>
      </c>
    </row>
    <row r="192">
      <c r="A192" s="12" t="s">
        <v>552</v>
      </c>
      <c r="B192" s="12" t="s">
        <v>619</v>
      </c>
      <c r="C192" s="12" t="s">
        <v>411</v>
      </c>
      <c r="D192" s="15">
        <v>5.0</v>
      </c>
      <c r="E192" s="15">
        <v>20.0</v>
      </c>
      <c r="F192" s="15">
        <v>1.0</v>
      </c>
      <c r="G192" s="15">
        <v>2.0</v>
      </c>
      <c r="H192" s="15">
        <v>0.0</v>
      </c>
      <c r="I192" s="15">
        <v>3.0</v>
      </c>
      <c r="J192" s="18">
        <v>0.15</v>
      </c>
      <c r="K192" s="18">
        <v>0.3333333333333333</v>
      </c>
      <c r="L192" s="15">
        <v>4.0</v>
      </c>
      <c r="M192" s="21">
        <v>0.8</v>
      </c>
    </row>
    <row r="193">
      <c r="A193" s="12" t="s">
        <v>651</v>
      </c>
      <c r="B193" s="12" t="s">
        <v>397</v>
      </c>
      <c r="C193" s="12" t="s">
        <v>628</v>
      </c>
      <c r="D193" s="15">
        <v>5.0</v>
      </c>
      <c r="E193" s="15">
        <v>20.0</v>
      </c>
      <c r="F193" s="15">
        <v>1.0</v>
      </c>
      <c r="G193" s="15">
        <v>5.0</v>
      </c>
      <c r="H193" s="15">
        <v>0.0</v>
      </c>
      <c r="I193" s="15">
        <v>6.0</v>
      </c>
      <c r="J193" s="18">
        <v>0.3</v>
      </c>
      <c r="K193" s="18">
        <v>0.16666666666666666</v>
      </c>
      <c r="L193" s="15">
        <v>4.0</v>
      </c>
      <c r="M193" s="21">
        <v>0.8</v>
      </c>
    </row>
    <row r="194">
      <c r="A194" s="12" t="s">
        <v>727</v>
      </c>
      <c r="B194" s="12" t="s">
        <v>681</v>
      </c>
      <c r="C194" s="12" t="s">
        <v>567</v>
      </c>
      <c r="D194" s="15">
        <v>5.0</v>
      </c>
      <c r="E194" s="15">
        <v>20.0</v>
      </c>
      <c r="F194" s="15">
        <v>1.0</v>
      </c>
      <c r="G194" s="15">
        <v>0.0</v>
      </c>
      <c r="H194" s="15">
        <v>0.0</v>
      </c>
      <c r="I194" s="15">
        <v>1.0</v>
      </c>
      <c r="J194" s="18">
        <v>0.05</v>
      </c>
      <c r="K194" s="18">
        <v>1.0</v>
      </c>
      <c r="L194" s="15">
        <v>4.0</v>
      </c>
      <c r="M194" s="21">
        <v>0.8</v>
      </c>
    </row>
    <row r="195">
      <c r="A195" s="12" t="s">
        <v>736</v>
      </c>
      <c r="B195" s="12" t="s">
        <v>773</v>
      </c>
      <c r="C195" s="12" t="s">
        <v>634</v>
      </c>
      <c r="D195" s="15">
        <v>5.0</v>
      </c>
      <c r="E195" s="15">
        <v>20.0</v>
      </c>
      <c r="F195" s="15">
        <v>1.0</v>
      </c>
      <c r="G195" s="15">
        <v>3.0</v>
      </c>
      <c r="H195" s="15">
        <v>0.0</v>
      </c>
      <c r="I195" s="15">
        <v>4.0</v>
      </c>
      <c r="J195" s="18">
        <v>0.2</v>
      </c>
      <c r="K195" s="18">
        <v>0.25</v>
      </c>
      <c r="L195" s="15">
        <v>4.0</v>
      </c>
      <c r="M195" s="21">
        <v>0.8</v>
      </c>
    </row>
    <row r="196">
      <c r="A196" s="12" t="s">
        <v>758</v>
      </c>
      <c r="B196" s="12" t="s">
        <v>812</v>
      </c>
      <c r="C196" s="12" t="s">
        <v>628</v>
      </c>
      <c r="D196" s="15">
        <v>5.0</v>
      </c>
      <c r="E196" s="15">
        <v>20.0</v>
      </c>
      <c r="F196" s="15">
        <v>1.0</v>
      </c>
      <c r="G196" s="15">
        <v>0.0</v>
      </c>
      <c r="H196" s="15">
        <v>0.0</v>
      </c>
      <c r="I196" s="15">
        <v>1.0</v>
      </c>
      <c r="J196" s="18">
        <v>0.05</v>
      </c>
      <c r="K196" s="18">
        <v>1.0</v>
      </c>
      <c r="L196" s="15">
        <v>4.0</v>
      </c>
      <c r="M196" s="21">
        <v>0.8</v>
      </c>
    </row>
    <row r="197">
      <c r="A197" s="12" t="s">
        <v>811</v>
      </c>
      <c r="B197" s="12" t="s">
        <v>851</v>
      </c>
      <c r="C197" s="12" t="s">
        <v>725</v>
      </c>
      <c r="D197" s="15">
        <v>5.0</v>
      </c>
      <c r="E197" s="15">
        <v>20.0</v>
      </c>
      <c r="F197" s="15">
        <v>1.0</v>
      </c>
      <c r="G197" s="15">
        <v>1.0</v>
      </c>
      <c r="H197" s="15">
        <v>0.0</v>
      </c>
      <c r="I197" s="15">
        <v>2.0</v>
      </c>
      <c r="J197" s="18">
        <v>0.1</v>
      </c>
      <c r="K197" s="18">
        <v>0.5</v>
      </c>
      <c r="L197" s="15">
        <v>4.0</v>
      </c>
      <c r="M197" s="21">
        <v>0.8</v>
      </c>
    </row>
    <row r="198">
      <c r="A198" s="12" t="s">
        <v>677</v>
      </c>
      <c r="B198" s="12" t="s">
        <v>871</v>
      </c>
      <c r="C198" s="12" t="s">
        <v>475</v>
      </c>
      <c r="D198" s="15">
        <v>5.0</v>
      </c>
      <c r="E198" s="15">
        <v>20.0</v>
      </c>
      <c r="F198" s="15">
        <v>1.0</v>
      </c>
      <c r="G198" s="15">
        <v>1.0</v>
      </c>
      <c r="H198" s="15">
        <v>0.0</v>
      </c>
      <c r="I198" s="15">
        <v>2.0</v>
      </c>
      <c r="J198" s="18">
        <v>0.1</v>
      </c>
      <c r="K198" s="18">
        <v>0.5</v>
      </c>
      <c r="L198" s="15">
        <v>4.0</v>
      </c>
      <c r="M198" s="21">
        <v>0.8</v>
      </c>
    </row>
    <row r="199">
      <c r="A199" s="12" t="s">
        <v>993</v>
      </c>
      <c r="B199" s="12" t="s">
        <v>947</v>
      </c>
      <c r="C199" s="12" t="s">
        <v>372</v>
      </c>
      <c r="D199" s="15">
        <v>5.0</v>
      </c>
      <c r="E199" s="15">
        <v>20.0</v>
      </c>
      <c r="F199" s="15">
        <v>1.0</v>
      </c>
      <c r="G199" s="15">
        <v>3.0</v>
      </c>
      <c r="H199" s="15">
        <v>0.0</v>
      </c>
      <c r="I199" s="15">
        <v>4.0</v>
      </c>
      <c r="J199" s="18">
        <v>0.2</v>
      </c>
      <c r="K199" s="18">
        <v>0.25</v>
      </c>
      <c r="L199" s="15">
        <v>4.0</v>
      </c>
      <c r="M199" s="21">
        <v>0.8</v>
      </c>
    </row>
    <row r="200">
      <c r="A200" s="12" t="s">
        <v>1013</v>
      </c>
      <c r="B200" s="12" t="s">
        <v>1031</v>
      </c>
      <c r="C200" s="12" t="s">
        <v>628</v>
      </c>
      <c r="D200" s="15">
        <v>5.0</v>
      </c>
      <c r="E200" s="15">
        <v>20.0</v>
      </c>
      <c r="F200" s="15">
        <v>1.0</v>
      </c>
      <c r="G200" s="15">
        <v>0.0</v>
      </c>
      <c r="H200" s="15">
        <v>0.0</v>
      </c>
      <c r="I200" s="15">
        <v>1.0</v>
      </c>
      <c r="J200" s="18">
        <v>0.05</v>
      </c>
      <c r="K200" s="18">
        <v>1.0</v>
      </c>
      <c r="L200" s="15">
        <v>4.0</v>
      </c>
      <c r="M200" s="21">
        <v>0.8</v>
      </c>
    </row>
    <row r="201">
      <c r="A201" s="12" t="s">
        <v>1018</v>
      </c>
      <c r="B201" s="12" t="s">
        <v>540</v>
      </c>
      <c r="C201" s="12" t="s">
        <v>372</v>
      </c>
      <c r="D201" s="15">
        <v>5.0</v>
      </c>
      <c r="E201" s="15">
        <v>20.0</v>
      </c>
      <c r="F201" s="15">
        <v>1.0</v>
      </c>
      <c r="G201" s="15">
        <v>2.0</v>
      </c>
      <c r="H201" s="15">
        <v>0.0</v>
      </c>
      <c r="I201" s="15">
        <v>3.0</v>
      </c>
      <c r="J201" s="18">
        <v>0.15</v>
      </c>
      <c r="K201" s="18">
        <v>0.3333333333333333</v>
      </c>
      <c r="L201" s="15">
        <v>4.0</v>
      </c>
      <c r="M201" s="21">
        <v>0.8</v>
      </c>
    </row>
    <row r="202">
      <c r="A202" s="12" t="s">
        <v>1088</v>
      </c>
      <c r="B202" s="12" t="s">
        <v>588</v>
      </c>
      <c r="C202" s="12" t="s">
        <v>387</v>
      </c>
      <c r="D202" s="15">
        <v>5.0</v>
      </c>
      <c r="E202" s="15">
        <v>20.0</v>
      </c>
      <c r="F202" s="15">
        <v>1.0</v>
      </c>
      <c r="G202" s="15">
        <v>0.0</v>
      </c>
      <c r="H202" s="15">
        <v>0.0</v>
      </c>
      <c r="I202" s="15">
        <v>1.0</v>
      </c>
      <c r="J202" s="18">
        <v>0.05</v>
      </c>
      <c r="K202" s="18">
        <v>1.0</v>
      </c>
      <c r="L202" s="15">
        <v>4.0</v>
      </c>
      <c r="M202" s="21">
        <v>0.8</v>
      </c>
    </row>
    <row r="203">
      <c r="A203" s="12" t="s">
        <v>450</v>
      </c>
      <c r="B203" s="12" t="s">
        <v>400</v>
      </c>
      <c r="C203" s="12" t="s">
        <v>401</v>
      </c>
      <c r="D203" s="15">
        <v>12.0</v>
      </c>
      <c r="E203" s="15">
        <v>48.0</v>
      </c>
      <c r="F203" s="15">
        <v>4.0</v>
      </c>
      <c r="G203" s="15">
        <v>1.0</v>
      </c>
      <c r="H203" s="15">
        <v>2.0</v>
      </c>
      <c r="I203" s="15">
        <v>7.0</v>
      </c>
      <c r="J203" s="18">
        <v>0.14583333333333334</v>
      </c>
      <c r="K203" s="18">
        <v>0.5714285714285714</v>
      </c>
      <c r="L203" s="15">
        <v>8.0</v>
      </c>
      <c r="M203" s="21">
        <v>0.6666666666666666</v>
      </c>
    </row>
    <row r="204">
      <c r="A204" s="12" t="s">
        <v>531</v>
      </c>
      <c r="B204" s="12" t="s">
        <v>622</v>
      </c>
      <c r="C204" s="12" t="s">
        <v>407</v>
      </c>
      <c r="D204" s="15">
        <v>6.0</v>
      </c>
      <c r="E204" s="15">
        <v>24.0</v>
      </c>
      <c r="F204" s="15">
        <v>1.0</v>
      </c>
      <c r="G204" s="15">
        <v>1.0</v>
      </c>
      <c r="H204" s="15">
        <v>0.0</v>
      </c>
      <c r="I204" s="15">
        <v>2.0</v>
      </c>
      <c r="J204" s="18">
        <v>0.08333333333333333</v>
      </c>
      <c r="K204" s="18">
        <v>0.5</v>
      </c>
      <c r="L204" s="15">
        <v>4.0</v>
      </c>
      <c r="M204" s="21">
        <v>0.6666666666666666</v>
      </c>
    </row>
    <row r="205">
      <c r="A205" s="12" t="s">
        <v>548</v>
      </c>
      <c r="B205" s="12" t="s">
        <v>600</v>
      </c>
      <c r="C205" s="12" t="s">
        <v>601</v>
      </c>
      <c r="D205" s="15">
        <v>6.0</v>
      </c>
      <c r="E205" s="15">
        <v>24.0</v>
      </c>
      <c r="F205" s="15">
        <v>1.0</v>
      </c>
      <c r="G205" s="15">
        <v>4.0</v>
      </c>
      <c r="H205" s="15">
        <v>0.0</v>
      </c>
      <c r="I205" s="15">
        <v>5.0</v>
      </c>
      <c r="J205" s="18">
        <v>0.20833333333333334</v>
      </c>
      <c r="K205" s="18">
        <v>0.2</v>
      </c>
      <c r="L205" s="15">
        <v>4.0</v>
      </c>
      <c r="M205" s="21">
        <v>0.6666666666666666</v>
      </c>
    </row>
    <row r="206">
      <c r="A206" s="12" t="s">
        <v>836</v>
      </c>
      <c r="B206" s="12" t="s">
        <v>865</v>
      </c>
      <c r="C206" s="12" t="s">
        <v>601</v>
      </c>
      <c r="D206" s="15">
        <v>6.0</v>
      </c>
      <c r="E206" s="15">
        <v>24.0</v>
      </c>
      <c r="F206" s="15">
        <v>1.0</v>
      </c>
      <c r="G206" s="15">
        <v>2.0</v>
      </c>
      <c r="H206" s="15">
        <v>0.0</v>
      </c>
      <c r="I206" s="15">
        <v>3.0</v>
      </c>
      <c r="J206" s="18">
        <v>0.125</v>
      </c>
      <c r="K206" s="18">
        <v>0.3333333333333333</v>
      </c>
      <c r="L206" s="15">
        <v>4.0</v>
      </c>
      <c r="M206" s="21">
        <v>0.6666666666666666</v>
      </c>
    </row>
    <row r="207">
      <c r="A207" s="12" t="s">
        <v>967</v>
      </c>
      <c r="B207" s="12" t="s">
        <v>1026</v>
      </c>
      <c r="C207" s="12" t="s">
        <v>415</v>
      </c>
      <c r="D207" s="15">
        <v>6.0</v>
      </c>
      <c r="E207" s="15">
        <v>24.0</v>
      </c>
      <c r="F207" s="15">
        <v>1.0</v>
      </c>
      <c r="G207" s="15">
        <v>3.0</v>
      </c>
      <c r="H207" s="15">
        <v>0.0</v>
      </c>
      <c r="I207" s="15">
        <v>4.0</v>
      </c>
      <c r="J207" s="18">
        <v>0.16666666666666666</v>
      </c>
      <c r="K207" s="18">
        <v>0.25</v>
      </c>
      <c r="L207" s="15">
        <v>4.0</v>
      </c>
      <c r="M207" s="21">
        <v>0.6666666666666666</v>
      </c>
    </row>
    <row r="208">
      <c r="A208" s="12" t="s">
        <v>985</v>
      </c>
      <c r="B208" s="12" t="s">
        <v>904</v>
      </c>
      <c r="C208" s="12" t="s">
        <v>407</v>
      </c>
      <c r="D208" s="15">
        <v>6.0</v>
      </c>
      <c r="E208" s="15">
        <v>24.0</v>
      </c>
      <c r="F208" s="15">
        <v>1.0</v>
      </c>
      <c r="G208" s="15">
        <v>2.0</v>
      </c>
      <c r="H208" s="15">
        <v>0.0</v>
      </c>
      <c r="I208" s="15">
        <v>3.0</v>
      </c>
      <c r="J208" s="18">
        <v>0.125</v>
      </c>
      <c r="K208" s="18">
        <v>0.3333333333333333</v>
      </c>
      <c r="L208" s="15">
        <v>4.0</v>
      </c>
      <c r="M208" s="21">
        <v>0.6666666666666666</v>
      </c>
    </row>
    <row r="209">
      <c r="A209" s="12" t="s">
        <v>541</v>
      </c>
      <c r="B209" s="12" t="s">
        <v>665</v>
      </c>
      <c r="C209" s="12" t="s">
        <v>481</v>
      </c>
      <c r="D209" s="15">
        <v>7.0</v>
      </c>
      <c r="E209" s="15">
        <v>28.0</v>
      </c>
      <c r="F209" s="15">
        <v>1.0</v>
      </c>
      <c r="G209" s="15">
        <v>0.0</v>
      </c>
      <c r="H209" s="15">
        <v>0.0</v>
      </c>
      <c r="I209" s="15">
        <v>1.0</v>
      </c>
      <c r="J209" s="18">
        <v>0.03571428571428571</v>
      </c>
      <c r="K209" s="18">
        <v>1.0</v>
      </c>
      <c r="L209" s="15">
        <v>4.0</v>
      </c>
      <c r="M209" s="21">
        <v>0.5714285714285714</v>
      </c>
    </row>
    <row r="210">
      <c r="A210" s="12" t="s">
        <v>659</v>
      </c>
      <c r="B210" s="12" t="s">
        <v>692</v>
      </c>
      <c r="C210" s="12" t="s">
        <v>526</v>
      </c>
      <c r="D210" s="15">
        <v>7.0</v>
      </c>
      <c r="E210" s="15">
        <v>28.0</v>
      </c>
      <c r="F210" s="15">
        <v>1.0</v>
      </c>
      <c r="G210" s="15">
        <v>0.0</v>
      </c>
      <c r="H210" s="15">
        <v>0.0</v>
      </c>
      <c r="I210" s="15">
        <v>1.0</v>
      </c>
      <c r="J210" s="18">
        <v>0.03571428571428571</v>
      </c>
      <c r="K210" s="18">
        <v>1.0</v>
      </c>
      <c r="L210" s="15">
        <v>4.0</v>
      </c>
      <c r="M210" s="21">
        <v>0.5714285714285714</v>
      </c>
    </row>
    <row r="211">
      <c r="A211" s="12" t="s">
        <v>931</v>
      </c>
      <c r="B211" s="12" t="s">
        <v>897</v>
      </c>
      <c r="C211" s="12" t="s">
        <v>526</v>
      </c>
      <c r="D211" s="15">
        <v>7.0</v>
      </c>
      <c r="E211" s="15">
        <v>28.0</v>
      </c>
      <c r="F211" s="15">
        <v>1.0</v>
      </c>
      <c r="G211" s="15">
        <v>1.0</v>
      </c>
      <c r="H211" s="15">
        <v>0.0</v>
      </c>
      <c r="I211" s="15">
        <v>2.0</v>
      </c>
      <c r="J211" s="18">
        <v>0.07142857142857142</v>
      </c>
      <c r="K211" s="18">
        <v>0.5</v>
      </c>
      <c r="L211" s="15">
        <v>4.0</v>
      </c>
      <c r="M211" s="21">
        <v>0.5714285714285714</v>
      </c>
    </row>
    <row r="212">
      <c r="A212" s="12" t="s">
        <v>276</v>
      </c>
      <c r="B212" s="12" t="s">
        <v>801</v>
      </c>
      <c r="C212" s="12" t="s">
        <v>463</v>
      </c>
      <c r="D212" s="15">
        <v>7.0</v>
      </c>
      <c r="E212" s="15">
        <v>28.0</v>
      </c>
      <c r="F212" s="15">
        <v>1.0</v>
      </c>
      <c r="G212" s="15">
        <v>0.0</v>
      </c>
      <c r="H212" s="15">
        <v>0.0</v>
      </c>
      <c r="I212" s="15">
        <v>1.0</v>
      </c>
      <c r="J212" s="18">
        <v>0.03571428571428571</v>
      </c>
      <c r="K212" s="18">
        <v>1.0</v>
      </c>
      <c r="L212" s="15">
        <v>4.0</v>
      </c>
      <c r="M212" s="21">
        <v>0.5714285714285714</v>
      </c>
    </row>
    <row r="213">
      <c r="A213" s="12" t="s">
        <v>1091</v>
      </c>
      <c r="B213" s="12" t="s">
        <v>919</v>
      </c>
      <c r="C213" s="12" t="s">
        <v>254</v>
      </c>
      <c r="D213" s="15">
        <v>7.0</v>
      </c>
      <c r="E213" s="15">
        <v>28.0</v>
      </c>
      <c r="F213" s="15">
        <v>1.0</v>
      </c>
      <c r="G213" s="15">
        <v>0.0</v>
      </c>
      <c r="H213" s="15">
        <v>0.0</v>
      </c>
      <c r="I213" s="15">
        <v>1.0</v>
      </c>
      <c r="J213" s="18">
        <v>0.03571428571428571</v>
      </c>
      <c r="K213" s="18">
        <v>1.0</v>
      </c>
      <c r="L213" s="15">
        <v>4.0</v>
      </c>
      <c r="M213" s="21">
        <v>0.5714285714285714</v>
      </c>
    </row>
    <row r="214">
      <c r="A214" s="12" t="s">
        <v>476</v>
      </c>
      <c r="B214" s="12" t="s">
        <v>397</v>
      </c>
      <c r="C214" s="12" t="s">
        <v>428</v>
      </c>
      <c r="D214" s="15">
        <v>8.0</v>
      </c>
      <c r="E214" s="15">
        <v>32.0</v>
      </c>
      <c r="F214" s="15">
        <v>3.0</v>
      </c>
      <c r="G214" s="15">
        <v>1.0</v>
      </c>
      <c r="H214" s="15">
        <v>2.0</v>
      </c>
      <c r="I214" s="15">
        <v>6.0</v>
      </c>
      <c r="J214" s="18">
        <v>0.1875</v>
      </c>
      <c r="K214" s="18">
        <v>0.5</v>
      </c>
      <c r="L214" s="15">
        <v>4.0</v>
      </c>
      <c r="M214" s="21">
        <v>0.5</v>
      </c>
    </row>
    <row r="215">
      <c r="A215" s="12" t="s">
        <v>852</v>
      </c>
      <c r="B215" s="12" t="s">
        <v>791</v>
      </c>
      <c r="C215" s="12" t="s">
        <v>520</v>
      </c>
      <c r="D215" s="15">
        <v>8.0</v>
      </c>
      <c r="E215" s="15">
        <v>32.0</v>
      </c>
      <c r="F215" s="15">
        <v>1.0</v>
      </c>
      <c r="G215" s="15">
        <v>0.0</v>
      </c>
      <c r="H215" s="15">
        <v>0.0</v>
      </c>
      <c r="I215" s="15">
        <v>1.0</v>
      </c>
      <c r="J215" s="18">
        <v>0.03125</v>
      </c>
      <c r="K215" s="18">
        <v>1.0</v>
      </c>
      <c r="L215" s="15">
        <v>4.0</v>
      </c>
      <c r="M215" s="21">
        <v>0.5</v>
      </c>
    </row>
    <row r="216">
      <c r="A216" s="12" t="s">
        <v>870</v>
      </c>
      <c r="B216" s="12" t="s">
        <v>673</v>
      </c>
      <c r="C216" s="12" t="s">
        <v>466</v>
      </c>
      <c r="D216" s="15">
        <v>8.0</v>
      </c>
      <c r="E216" s="15">
        <v>32.0</v>
      </c>
      <c r="F216" s="15">
        <v>1.0</v>
      </c>
      <c r="G216" s="15">
        <v>0.0</v>
      </c>
      <c r="H216" s="15">
        <v>0.0</v>
      </c>
      <c r="I216" s="15">
        <v>1.0</v>
      </c>
      <c r="J216" s="18">
        <v>0.03125</v>
      </c>
      <c r="K216" s="18">
        <v>1.0</v>
      </c>
      <c r="L216" s="15">
        <v>4.0</v>
      </c>
      <c r="M216" s="21">
        <v>0.5</v>
      </c>
    </row>
    <row r="217">
      <c r="A217" s="12" t="s">
        <v>1104</v>
      </c>
      <c r="B217" s="12" t="s">
        <v>1094</v>
      </c>
      <c r="C217" s="12" t="s">
        <v>630</v>
      </c>
      <c r="D217" s="15">
        <v>8.0</v>
      </c>
      <c r="E217" s="15">
        <v>32.0</v>
      </c>
      <c r="F217" s="15">
        <v>1.0</v>
      </c>
      <c r="G217" s="15">
        <v>2.0</v>
      </c>
      <c r="H217" s="15">
        <v>0.0</v>
      </c>
      <c r="I217" s="15">
        <v>3.0</v>
      </c>
      <c r="J217" s="18">
        <v>0.09375</v>
      </c>
      <c r="K217" s="18">
        <v>0.3333333333333333</v>
      </c>
      <c r="L217" s="15">
        <v>4.0</v>
      </c>
      <c r="M217" s="21">
        <v>0.5</v>
      </c>
    </row>
    <row r="218">
      <c r="A218" s="12" t="s">
        <v>1213</v>
      </c>
      <c r="B218" s="12" t="s">
        <v>992</v>
      </c>
      <c r="C218" s="12" t="s">
        <v>434</v>
      </c>
      <c r="D218" s="15">
        <v>8.0</v>
      </c>
      <c r="E218" s="15">
        <v>32.0</v>
      </c>
      <c r="F218" s="15">
        <v>1.0</v>
      </c>
      <c r="G218" s="15">
        <v>0.0</v>
      </c>
      <c r="H218" s="15">
        <v>0.0</v>
      </c>
      <c r="I218" s="15">
        <v>1.0</v>
      </c>
      <c r="J218" s="18">
        <v>0.03125</v>
      </c>
      <c r="K218" s="18">
        <v>1.0</v>
      </c>
      <c r="L218" s="15">
        <v>4.0</v>
      </c>
      <c r="M218" s="21">
        <v>0.5</v>
      </c>
    </row>
    <row r="219">
      <c r="A219" s="12" t="s">
        <v>1255</v>
      </c>
      <c r="B219" s="12" t="s">
        <v>1257</v>
      </c>
      <c r="C219" s="12" t="s">
        <v>520</v>
      </c>
      <c r="D219" s="15">
        <v>8.0</v>
      </c>
      <c r="E219" s="15">
        <v>32.0</v>
      </c>
      <c r="F219" s="15">
        <v>1.0</v>
      </c>
      <c r="G219" s="15">
        <v>0.0</v>
      </c>
      <c r="H219" s="15">
        <v>0.0</v>
      </c>
      <c r="I219" s="15">
        <v>1.0</v>
      </c>
      <c r="J219" s="18">
        <v>0.03125</v>
      </c>
      <c r="K219" s="18">
        <v>1.0</v>
      </c>
      <c r="L219" s="15">
        <v>4.0</v>
      </c>
      <c r="M219" s="21">
        <v>0.5</v>
      </c>
    </row>
    <row r="220">
      <c r="A220" s="12" t="s">
        <v>353</v>
      </c>
      <c r="B220" s="12" t="s">
        <v>288</v>
      </c>
      <c r="C220" s="12" t="s">
        <v>290</v>
      </c>
      <c r="D220" s="15">
        <v>9.0</v>
      </c>
      <c r="E220" s="15">
        <v>36.0</v>
      </c>
      <c r="F220" s="15">
        <v>1.0</v>
      </c>
      <c r="G220" s="15">
        <v>0.0</v>
      </c>
      <c r="H220" s="15">
        <v>0.0</v>
      </c>
      <c r="I220" s="15">
        <v>1.0</v>
      </c>
      <c r="J220" s="18">
        <v>0.027777777777777776</v>
      </c>
      <c r="K220" s="18">
        <v>1.0</v>
      </c>
      <c r="L220" s="15">
        <v>4.0</v>
      </c>
      <c r="M220" s="21">
        <v>0.4444444444444444</v>
      </c>
    </row>
    <row r="221">
      <c r="A221" s="12" t="s">
        <v>385</v>
      </c>
      <c r="B221" s="12" t="s">
        <v>269</v>
      </c>
      <c r="C221" s="12" t="s">
        <v>270</v>
      </c>
      <c r="D221" s="15">
        <v>9.0</v>
      </c>
      <c r="E221" s="15">
        <v>36.0</v>
      </c>
      <c r="F221" s="15">
        <v>1.0</v>
      </c>
      <c r="G221" s="15">
        <v>0.0</v>
      </c>
      <c r="H221" s="15">
        <v>0.0</v>
      </c>
      <c r="I221" s="15">
        <v>1.0</v>
      </c>
      <c r="J221" s="18">
        <v>0.027777777777777776</v>
      </c>
      <c r="K221" s="18">
        <v>1.0</v>
      </c>
      <c r="L221" s="15">
        <v>4.0</v>
      </c>
      <c r="M221" s="21">
        <v>0.4444444444444444</v>
      </c>
    </row>
    <row r="222">
      <c r="A222" s="12" t="s">
        <v>702</v>
      </c>
      <c r="B222" s="12" t="s">
        <v>465</v>
      </c>
      <c r="C222" s="12" t="s">
        <v>560</v>
      </c>
      <c r="D222" s="15">
        <v>9.0</v>
      </c>
      <c r="E222" s="15">
        <v>36.0</v>
      </c>
      <c r="F222" s="15">
        <v>1.0</v>
      </c>
      <c r="G222" s="15">
        <v>0.0</v>
      </c>
      <c r="H222" s="15">
        <v>0.0</v>
      </c>
      <c r="I222" s="15">
        <v>1.0</v>
      </c>
      <c r="J222" s="18">
        <v>0.027777777777777776</v>
      </c>
      <c r="K222" s="18">
        <v>1.0</v>
      </c>
      <c r="L222" s="15">
        <v>4.0</v>
      </c>
      <c r="M222" s="21">
        <v>0.4444444444444444</v>
      </c>
    </row>
    <row r="223">
      <c r="A223" s="12" t="s">
        <v>760</v>
      </c>
      <c r="B223" s="12" t="s">
        <v>850</v>
      </c>
      <c r="C223" s="12" t="s">
        <v>270</v>
      </c>
      <c r="D223" s="15">
        <v>9.0</v>
      </c>
      <c r="E223" s="15">
        <v>36.0</v>
      </c>
      <c r="F223" s="15">
        <v>1.0</v>
      </c>
      <c r="G223" s="15">
        <v>0.0</v>
      </c>
      <c r="H223" s="15">
        <v>0.0</v>
      </c>
      <c r="I223" s="15">
        <v>1.0</v>
      </c>
      <c r="J223" s="18">
        <v>0.027777777777777776</v>
      </c>
      <c r="K223" s="18">
        <v>1.0</v>
      </c>
      <c r="L223" s="15">
        <v>4.0</v>
      </c>
      <c r="M223" s="21">
        <v>0.4444444444444444</v>
      </c>
    </row>
    <row r="224">
      <c r="A224" s="12" t="s">
        <v>370</v>
      </c>
      <c r="B224" s="12" t="s">
        <v>386</v>
      </c>
      <c r="C224" s="12" t="s">
        <v>387</v>
      </c>
      <c r="D224" s="15">
        <v>5.0</v>
      </c>
      <c r="E224" s="15">
        <v>20.0</v>
      </c>
      <c r="F224" s="15">
        <v>4.0</v>
      </c>
      <c r="G224" s="15">
        <v>6.0</v>
      </c>
      <c r="H224" s="15">
        <v>4.0</v>
      </c>
      <c r="I224" s="15">
        <v>14.0</v>
      </c>
      <c r="J224" s="18">
        <v>0.7</v>
      </c>
      <c r="K224" s="18">
        <v>0.2857142857142857</v>
      </c>
      <c r="L224" s="15">
        <v>0.0</v>
      </c>
      <c r="M224" s="21">
        <v>0.0</v>
      </c>
    </row>
    <row r="225">
      <c r="A225" s="12" t="s">
        <v>399</v>
      </c>
      <c r="B225" s="12" t="s">
        <v>438</v>
      </c>
      <c r="C225" s="12" t="s">
        <v>439</v>
      </c>
      <c r="D225" s="15">
        <v>4.0</v>
      </c>
      <c r="E225" s="15">
        <v>16.0</v>
      </c>
      <c r="F225" s="15">
        <v>0.0</v>
      </c>
      <c r="G225" s="15">
        <v>3.0</v>
      </c>
      <c r="H225" s="15">
        <v>0.0</v>
      </c>
      <c r="I225" s="15">
        <v>3.0</v>
      </c>
      <c r="J225" s="18">
        <v>0.1875</v>
      </c>
      <c r="K225" s="18">
        <v>0.0</v>
      </c>
      <c r="L225" s="15">
        <v>0.0</v>
      </c>
      <c r="M225" s="21">
        <v>0.0</v>
      </c>
    </row>
    <row r="226">
      <c r="A226" s="12" t="s">
        <v>459</v>
      </c>
      <c r="B226" s="12" t="s">
        <v>514</v>
      </c>
      <c r="C226" s="12" t="s">
        <v>515</v>
      </c>
      <c r="D226" s="15">
        <v>4.0</v>
      </c>
      <c r="E226" s="15">
        <v>16.0</v>
      </c>
      <c r="F226" s="15">
        <v>0.0</v>
      </c>
      <c r="G226" s="15">
        <v>1.0</v>
      </c>
      <c r="H226" s="15">
        <v>0.0</v>
      </c>
      <c r="I226" s="15">
        <v>1.0</v>
      </c>
      <c r="J226" s="18">
        <v>0.0625</v>
      </c>
      <c r="K226" s="18">
        <v>0.0</v>
      </c>
      <c r="L226" s="15">
        <v>0.0</v>
      </c>
      <c r="M226" s="21">
        <v>0.0</v>
      </c>
    </row>
    <row r="227">
      <c r="A227" s="12" t="s">
        <v>461</v>
      </c>
      <c r="B227" s="12" t="s">
        <v>483</v>
      </c>
      <c r="C227" s="12" t="s">
        <v>484</v>
      </c>
      <c r="D227" s="15">
        <v>5.0</v>
      </c>
      <c r="E227" s="15">
        <v>20.0</v>
      </c>
      <c r="F227" s="15">
        <v>1.0</v>
      </c>
      <c r="G227" s="15">
        <v>3.0</v>
      </c>
      <c r="H227" s="15">
        <v>1.0</v>
      </c>
      <c r="I227" s="15">
        <v>5.0</v>
      </c>
      <c r="J227" s="18">
        <v>0.25</v>
      </c>
      <c r="K227" s="18">
        <v>0.2</v>
      </c>
      <c r="L227" s="15">
        <v>0.0</v>
      </c>
      <c r="M227" s="21">
        <v>0.0</v>
      </c>
    </row>
    <row r="228">
      <c r="A228" s="12" t="s">
        <v>449</v>
      </c>
      <c r="B228" s="12" t="s">
        <v>424</v>
      </c>
      <c r="C228" s="12" t="s">
        <v>425</v>
      </c>
      <c r="D228" s="15">
        <v>6.0</v>
      </c>
      <c r="E228" s="15">
        <v>24.0</v>
      </c>
      <c r="F228" s="15">
        <v>0.0</v>
      </c>
      <c r="G228" s="15">
        <v>0.0</v>
      </c>
      <c r="H228" s="15">
        <v>0.0</v>
      </c>
      <c r="I228" s="15">
        <v>0.0</v>
      </c>
      <c r="J228" s="18">
        <v>0.0</v>
      </c>
      <c r="K228" s="18" t="e">
        <v>#DIV/0!</v>
      </c>
      <c r="L228" s="15">
        <v>0.0</v>
      </c>
      <c r="M228" s="21">
        <v>0.0</v>
      </c>
    </row>
    <row r="229">
      <c r="A229" s="12" t="s">
        <v>485</v>
      </c>
      <c r="B229" s="12" t="s">
        <v>443</v>
      </c>
      <c r="C229" s="12" t="s">
        <v>444</v>
      </c>
      <c r="D229" s="15">
        <v>7.0</v>
      </c>
      <c r="E229" s="15">
        <v>28.0</v>
      </c>
      <c r="F229" s="15">
        <v>0.0</v>
      </c>
      <c r="G229" s="15">
        <v>0.0</v>
      </c>
      <c r="H229" s="15">
        <v>0.0</v>
      </c>
      <c r="I229" s="15">
        <v>0.0</v>
      </c>
      <c r="J229" s="18">
        <v>0.0</v>
      </c>
      <c r="K229" s="18" t="e">
        <v>#DIV/0!</v>
      </c>
      <c r="L229" s="15">
        <v>0.0</v>
      </c>
      <c r="M229" s="21">
        <v>0.0</v>
      </c>
    </row>
    <row r="230">
      <c r="A230" s="12" t="s">
        <v>516</v>
      </c>
      <c r="B230" s="12" t="s">
        <v>517</v>
      </c>
      <c r="C230" s="12" t="s">
        <v>441</v>
      </c>
      <c r="D230" s="15">
        <v>6.0</v>
      </c>
      <c r="E230" s="15">
        <v>24.0</v>
      </c>
      <c r="F230" s="15">
        <v>0.0</v>
      </c>
      <c r="G230" s="15">
        <v>0.0</v>
      </c>
      <c r="H230" s="15">
        <v>0.0</v>
      </c>
      <c r="I230" s="15">
        <v>0.0</v>
      </c>
      <c r="J230" s="18">
        <v>0.0</v>
      </c>
      <c r="K230" s="18" t="e">
        <v>#DIV/0!</v>
      </c>
      <c r="L230" s="15">
        <v>0.0</v>
      </c>
      <c r="M230" s="21">
        <v>0.0</v>
      </c>
    </row>
    <row r="231">
      <c r="A231" s="12" t="s">
        <v>518</v>
      </c>
      <c r="B231" s="12" t="s">
        <v>604</v>
      </c>
      <c r="C231" s="12" t="s">
        <v>401</v>
      </c>
      <c r="D231" s="15">
        <v>12.0</v>
      </c>
      <c r="E231" s="15">
        <v>48.0</v>
      </c>
      <c r="F231" s="15">
        <v>0.0</v>
      </c>
      <c r="G231" s="15">
        <v>0.0</v>
      </c>
      <c r="H231" s="15">
        <v>0.0</v>
      </c>
      <c r="I231" s="15">
        <v>0.0</v>
      </c>
      <c r="J231" s="18">
        <v>0.0</v>
      </c>
      <c r="K231" s="18" t="e">
        <v>#DIV/0!</v>
      </c>
      <c r="L231" s="15">
        <v>0.0</v>
      </c>
      <c r="M231" s="21">
        <v>0.0</v>
      </c>
    </row>
    <row r="232">
      <c r="A232" s="12" t="s">
        <v>402</v>
      </c>
      <c r="B232" s="12" t="s">
        <v>535</v>
      </c>
      <c r="C232" s="12" t="s">
        <v>536</v>
      </c>
      <c r="D232" s="15">
        <v>5.0</v>
      </c>
      <c r="E232" s="15">
        <v>20.0</v>
      </c>
      <c r="F232" s="15">
        <v>0.0</v>
      </c>
      <c r="G232" s="15">
        <v>0.0</v>
      </c>
      <c r="H232" s="15">
        <v>0.0</v>
      </c>
      <c r="I232" s="15">
        <v>0.0</v>
      </c>
      <c r="J232" s="18">
        <v>0.0</v>
      </c>
      <c r="K232" s="18" t="e">
        <v>#DIV/0!</v>
      </c>
      <c r="L232" s="15">
        <v>0.0</v>
      </c>
      <c r="M232" s="21">
        <v>0.0</v>
      </c>
    </row>
    <row r="233">
      <c r="A233" s="12" t="s">
        <v>574</v>
      </c>
      <c r="B233" s="12" t="s">
        <v>563</v>
      </c>
      <c r="C233" s="12" t="s">
        <v>431</v>
      </c>
      <c r="D233" s="15">
        <v>6.0</v>
      </c>
      <c r="E233" s="15">
        <v>24.0</v>
      </c>
      <c r="F233" s="15">
        <v>0.0</v>
      </c>
      <c r="G233" s="15">
        <v>0.0</v>
      </c>
      <c r="H233" s="15">
        <v>0.0</v>
      </c>
      <c r="I233" s="15">
        <v>0.0</v>
      </c>
      <c r="J233" s="18">
        <v>0.0</v>
      </c>
      <c r="K233" s="18" t="e">
        <v>#DIV/0!</v>
      </c>
      <c r="L233" s="15">
        <v>0.0</v>
      </c>
      <c r="M233" s="21">
        <v>0.0</v>
      </c>
    </row>
    <row r="234">
      <c r="A234" s="12" t="s">
        <v>576</v>
      </c>
      <c r="B234" s="12" t="s">
        <v>590</v>
      </c>
      <c r="C234" s="12" t="s">
        <v>490</v>
      </c>
      <c r="D234" s="15">
        <v>6.0</v>
      </c>
      <c r="E234" s="15">
        <v>24.0</v>
      </c>
      <c r="F234" s="15">
        <v>0.0</v>
      </c>
      <c r="G234" s="15">
        <v>0.0</v>
      </c>
      <c r="H234" s="15">
        <v>0.0</v>
      </c>
      <c r="I234" s="15">
        <v>0.0</v>
      </c>
      <c r="J234" s="18">
        <v>0.0</v>
      </c>
      <c r="K234" s="18" t="e">
        <v>#DIV/0!</v>
      </c>
      <c r="L234" s="15">
        <v>0.0</v>
      </c>
      <c r="M234" s="21">
        <v>0.0</v>
      </c>
    </row>
    <row r="235">
      <c r="A235" s="12" t="s">
        <v>587</v>
      </c>
      <c r="B235" s="12" t="s">
        <v>588</v>
      </c>
      <c r="C235" s="12" t="s">
        <v>630</v>
      </c>
      <c r="D235" s="15">
        <v>8.0</v>
      </c>
      <c r="E235" s="15">
        <v>32.0</v>
      </c>
      <c r="F235" s="15">
        <v>0.0</v>
      </c>
      <c r="G235" s="15">
        <v>0.0</v>
      </c>
      <c r="H235" s="15">
        <v>0.0</v>
      </c>
      <c r="I235" s="15">
        <v>0.0</v>
      </c>
      <c r="J235" s="18">
        <v>0.0</v>
      </c>
      <c r="K235" s="18" t="e">
        <v>#DIV/0!</v>
      </c>
      <c r="L235" s="15">
        <v>0.0</v>
      </c>
      <c r="M235" s="21">
        <v>0.0</v>
      </c>
    </row>
    <row r="236">
      <c r="A236" s="12" t="s">
        <v>612</v>
      </c>
      <c r="B236" s="12" t="s">
        <v>498</v>
      </c>
      <c r="C236" s="12" t="s">
        <v>523</v>
      </c>
      <c r="D236" s="15">
        <v>11.0</v>
      </c>
      <c r="E236" s="15">
        <v>44.0</v>
      </c>
      <c r="F236" s="15">
        <v>0.0</v>
      </c>
      <c r="G236" s="15">
        <v>0.0</v>
      </c>
      <c r="H236" s="15">
        <v>0.0</v>
      </c>
      <c r="I236" s="15">
        <v>0.0</v>
      </c>
      <c r="J236" s="18">
        <v>0.0</v>
      </c>
      <c r="K236" s="18" t="e">
        <v>#DIV/0!</v>
      </c>
      <c r="L236" s="15">
        <v>0.0</v>
      </c>
      <c r="M236" s="21">
        <v>0.0</v>
      </c>
    </row>
    <row r="237">
      <c r="A237" s="12" t="s">
        <v>615</v>
      </c>
      <c r="B237" s="12" t="s">
        <v>509</v>
      </c>
      <c r="C237" s="12" t="s">
        <v>428</v>
      </c>
      <c r="D237" s="15">
        <v>8.0</v>
      </c>
      <c r="E237" s="15">
        <v>32.0</v>
      </c>
      <c r="F237" s="15">
        <v>0.0</v>
      </c>
      <c r="G237" s="15">
        <v>0.0</v>
      </c>
      <c r="H237" s="15">
        <v>0.0</v>
      </c>
      <c r="I237" s="15">
        <v>0.0</v>
      </c>
      <c r="J237" s="18">
        <v>0.0</v>
      </c>
      <c r="K237" s="18" t="e">
        <v>#DIV/0!</v>
      </c>
      <c r="L237" s="15">
        <v>0.0</v>
      </c>
      <c r="M237" s="21">
        <v>0.0</v>
      </c>
    </row>
    <row r="238">
      <c r="A238" s="12" t="s">
        <v>618</v>
      </c>
      <c r="B238" s="12" t="s">
        <v>621</v>
      </c>
      <c r="C238" s="12" t="s">
        <v>434</v>
      </c>
      <c r="D238" s="15">
        <v>8.0</v>
      </c>
      <c r="E238" s="15">
        <v>32.0</v>
      </c>
      <c r="F238" s="15">
        <v>0.0</v>
      </c>
      <c r="G238" s="15">
        <v>0.0</v>
      </c>
      <c r="H238" s="15">
        <v>0.0</v>
      </c>
      <c r="I238" s="15">
        <v>0.0</v>
      </c>
      <c r="J238" s="18">
        <v>0.0</v>
      </c>
      <c r="K238" s="18" t="e">
        <v>#DIV/0!</v>
      </c>
      <c r="L238" s="15">
        <v>0.0</v>
      </c>
      <c r="M238" s="21">
        <v>0.0</v>
      </c>
    </row>
    <row r="239">
      <c r="A239" s="12" t="s">
        <v>250</v>
      </c>
      <c r="B239" s="12" t="s">
        <v>462</v>
      </c>
      <c r="C239" s="12" t="s">
        <v>463</v>
      </c>
      <c r="D239" s="15">
        <v>7.0</v>
      </c>
      <c r="E239" s="15">
        <v>28.0</v>
      </c>
      <c r="F239" s="15">
        <v>0.0</v>
      </c>
      <c r="G239" s="15">
        <v>0.0</v>
      </c>
      <c r="H239" s="15">
        <v>0.0</v>
      </c>
      <c r="I239" s="15">
        <v>0.0</v>
      </c>
      <c r="J239" s="18">
        <v>0.0</v>
      </c>
      <c r="K239" s="18" t="e">
        <v>#DIV/0!</v>
      </c>
      <c r="L239" s="15">
        <v>0.0</v>
      </c>
      <c r="M239" s="21">
        <v>0.0</v>
      </c>
    </row>
    <row r="240">
      <c r="A240" s="12" t="s">
        <v>620</v>
      </c>
      <c r="B240" s="12" t="s">
        <v>625</v>
      </c>
      <c r="C240" s="12" t="s">
        <v>398</v>
      </c>
      <c r="D240" s="15">
        <v>6.0</v>
      </c>
      <c r="E240" s="15">
        <v>24.0</v>
      </c>
      <c r="F240" s="15">
        <v>0.0</v>
      </c>
      <c r="G240" s="15">
        <v>0.0</v>
      </c>
      <c r="H240" s="15">
        <v>0.0</v>
      </c>
      <c r="I240" s="15">
        <v>0.0</v>
      </c>
      <c r="J240" s="18">
        <v>0.0</v>
      </c>
      <c r="K240" s="18" t="e">
        <v>#DIV/0!</v>
      </c>
      <c r="L240" s="15">
        <v>0.0</v>
      </c>
      <c r="M240" s="21">
        <v>0.0</v>
      </c>
    </row>
    <row r="241">
      <c r="A241" s="12" t="s">
        <v>636</v>
      </c>
      <c r="B241" s="12" t="s">
        <v>668</v>
      </c>
      <c r="C241" s="12" t="s">
        <v>669</v>
      </c>
      <c r="D241" s="15">
        <v>4.0</v>
      </c>
      <c r="E241" s="15">
        <v>16.0</v>
      </c>
      <c r="F241" s="15">
        <v>0.0</v>
      </c>
      <c r="G241" s="15">
        <v>0.0</v>
      </c>
      <c r="H241" s="15">
        <v>0.0</v>
      </c>
      <c r="I241" s="15">
        <v>0.0</v>
      </c>
      <c r="J241" s="18">
        <v>0.0</v>
      </c>
      <c r="K241" s="18" t="e">
        <v>#DIV/0!</v>
      </c>
      <c r="L241" s="15">
        <v>0.0</v>
      </c>
      <c r="M241" s="21">
        <v>0.0</v>
      </c>
    </row>
    <row r="242">
      <c r="A242" s="12" t="s">
        <v>639</v>
      </c>
      <c r="B242" s="12" t="s">
        <v>673</v>
      </c>
      <c r="C242" s="12" t="s">
        <v>674</v>
      </c>
      <c r="D242" s="15">
        <v>4.0</v>
      </c>
      <c r="E242" s="15">
        <v>16.0</v>
      </c>
      <c r="F242" s="15">
        <v>0.0</v>
      </c>
      <c r="G242" s="15">
        <v>0.0</v>
      </c>
      <c r="H242" s="15">
        <v>0.0</v>
      </c>
      <c r="I242" s="15">
        <v>0.0</v>
      </c>
      <c r="J242" s="18">
        <v>0.0</v>
      </c>
      <c r="K242" s="18" t="e">
        <v>#DIV/0!</v>
      </c>
      <c r="L242" s="15">
        <v>0.0</v>
      </c>
      <c r="M242" s="21">
        <v>0.0</v>
      </c>
    </row>
    <row r="243">
      <c r="A243" s="12" t="s">
        <v>453</v>
      </c>
      <c r="B243" s="12" t="s">
        <v>676</v>
      </c>
      <c r="C243" s="12" t="s">
        <v>425</v>
      </c>
      <c r="D243" s="15">
        <v>6.0</v>
      </c>
      <c r="E243" s="15">
        <v>24.0</v>
      </c>
      <c r="F243" s="15">
        <v>0.0</v>
      </c>
      <c r="G243" s="15">
        <v>0.0</v>
      </c>
      <c r="H243" s="15">
        <v>0.0</v>
      </c>
      <c r="I243" s="15">
        <v>0.0</v>
      </c>
      <c r="J243" s="18">
        <v>0.0</v>
      </c>
      <c r="K243" s="18" t="e">
        <v>#DIV/0!</v>
      </c>
      <c r="L243" s="15">
        <v>0.0</v>
      </c>
      <c r="M243" s="21">
        <v>0.0</v>
      </c>
    </row>
    <row r="244">
      <c r="A244" s="12" t="s">
        <v>649</v>
      </c>
      <c r="B244" s="12" t="s">
        <v>528</v>
      </c>
      <c r="C244" s="12" t="s">
        <v>523</v>
      </c>
      <c r="D244" s="15">
        <v>11.0</v>
      </c>
      <c r="E244" s="15">
        <v>44.0</v>
      </c>
      <c r="F244" s="15">
        <v>0.0</v>
      </c>
      <c r="G244" s="15">
        <v>0.0</v>
      </c>
      <c r="H244" s="15">
        <v>0.0</v>
      </c>
      <c r="I244" s="15">
        <v>0.0</v>
      </c>
      <c r="J244" s="18">
        <v>0.0</v>
      </c>
      <c r="K244" s="18" t="e">
        <v>#DIV/0!</v>
      </c>
      <c r="L244" s="15">
        <v>0.0</v>
      </c>
      <c r="M244" s="21">
        <v>0.0</v>
      </c>
    </row>
    <row r="245">
      <c r="A245" s="12" t="s">
        <v>655</v>
      </c>
      <c r="B245" s="12" t="s">
        <v>451</v>
      </c>
      <c r="C245" s="12" t="s">
        <v>422</v>
      </c>
      <c r="D245" s="15">
        <v>5.0</v>
      </c>
      <c r="E245" s="15">
        <v>20.0</v>
      </c>
      <c r="F245" s="15">
        <v>0.0</v>
      </c>
      <c r="G245" s="15">
        <v>0.0</v>
      </c>
      <c r="H245" s="15">
        <v>0.0</v>
      </c>
      <c r="I245" s="15">
        <v>0.0</v>
      </c>
      <c r="J245" s="18">
        <v>0.0</v>
      </c>
      <c r="K245" s="18" t="e">
        <v>#DIV/0!</v>
      </c>
      <c r="L245" s="15">
        <v>0.0</v>
      </c>
      <c r="M245" s="21">
        <v>0.0</v>
      </c>
    </row>
    <row r="246">
      <c r="A246" s="12" t="s">
        <v>661</v>
      </c>
      <c r="B246" s="12" t="s">
        <v>694</v>
      </c>
      <c r="C246" s="12" t="s">
        <v>695</v>
      </c>
      <c r="D246" s="15">
        <v>4.0</v>
      </c>
      <c r="E246" s="15">
        <v>16.0</v>
      </c>
      <c r="F246" s="15">
        <v>0.0</v>
      </c>
      <c r="G246" s="15">
        <v>3.0</v>
      </c>
      <c r="H246" s="15">
        <v>0.0</v>
      </c>
      <c r="I246" s="15">
        <v>3.0</v>
      </c>
      <c r="J246" s="18">
        <v>0.1875</v>
      </c>
      <c r="K246" s="18">
        <v>0.0</v>
      </c>
      <c r="L246" s="15">
        <v>0.0</v>
      </c>
      <c r="M246" s="21">
        <v>0.0</v>
      </c>
    </row>
    <row r="247">
      <c r="A247" s="12" t="s">
        <v>666</v>
      </c>
      <c r="B247" s="12" t="s">
        <v>703</v>
      </c>
      <c r="C247" s="12" t="s">
        <v>704</v>
      </c>
      <c r="D247" s="15">
        <v>4.0</v>
      </c>
      <c r="E247" s="15">
        <v>16.0</v>
      </c>
      <c r="F247" s="15">
        <v>0.0</v>
      </c>
      <c r="G247" s="15">
        <v>2.0</v>
      </c>
      <c r="H247" s="15">
        <v>0.0</v>
      </c>
      <c r="I247" s="15">
        <v>2.0</v>
      </c>
      <c r="J247" s="18">
        <v>0.125</v>
      </c>
      <c r="K247" s="18">
        <v>0.0</v>
      </c>
      <c r="L247" s="15">
        <v>0.0</v>
      </c>
      <c r="M247" s="21">
        <v>0.0</v>
      </c>
    </row>
    <row r="248">
      <c r="A248" s="12" t="s">
        <v>682</v>
      </c>
      <c r="B248" s="12" t="s">
        <v>719</v>
      </c>
      <c r="C248" s="12" t="s">
        <v>674</v>
      </c>
      <c r="D248" s="15">
        <v>4.0</v>
      </c>
      <c r="E248" s="15">
        <v>16.0</v>
      </c>
      <c r="F248" s="15">
        <v>1.0</v>
      </c>
      <c r="G248" s="15">
        <v>5.0</v>
      </c>
      <c r="H248" s="15">
        <v>1.0</v>
      </c>
      <c r="I248" s="15">
        <v>7.0</v>
      </c>
      <c r="J248" s="18">
        <v>0.4375</v>
      </c>
      <c r="K248" s="18">
        <v>0.14285714285714285</v>
      </c>
      <c r="L248" s="15">
        <v>0.0</v>
      </c>
      <c r="M248" s="21">
        <v>0.0</v>
      </c>
    </row>
    <row r="249">
      <c r="A249" s="12" t="s">
        <v>691</v>
      </c>
      <c r="B249" s="12" t="s">
        <v>728</v>
      </c>
      <c r="C249" s="12" t="s">
        <v>729</v>
      </c>
      <c r="D249" s="15">
        <v>5.0</v>
      </c>
      <c r="E249" s="15">
        <v>20.0</v>
      </c>
      <c r="F249" s="15">
        <v>0.0</v>
      </c>
      <c r="G249" s="15">
        <v>3.0</v>
      </c>
      <c r="H249" s="15">
        <v>0.0</v>
      </c>
      <c r="I249" s="15">
        <v>3.0</v>
      </c>
      <c r="J249" s="18">
        <v>0.15</v>
      </c>
      <c r="K249" s="18">
        <v>0.0</v>
      </c>
      <c r="L249" s="15">
        <v>0.0</v>
      </c>
      <c r="M249" s="21">
        <v>0.0</v>
      </c>
    </row>
    <row r="250">
      <c r="A250" s="12" t="s">
        <v>657</v>
      </c>
      <c r="B250" s="12" t="s">
        <v>768</v>
      </c>
      <c r="C250" s="12" t="s">
        <v>475</v>
      </c>
      <c r="D250" s="15">
        <v>5.0</v>
      </c>
      <c r="E250" s="15">
        <v>20.0</v>
      </c>
      <c r="F250" s="15">
        <v>0.0</v>
      </c>
      <c r="G250" s="15">
        <v>0.0</v>
      </c>
      <c r="H250" s="15">
        <v>0.0</v>
      </c>
      <c r="I250" s="15">
        <v>0.0</v>
      </c>
      <c r="J250" s="18">
        <v>0.0</v>
      </c>
      <c r="K250" s="18" t="e">
        <v>#DIV/0!</v>
      </c>
      <c r="L250" s="15">
        <v>0.0</v>
      </c>
      <c r="M250" s="21">
        <v>0.0</v>
      </c>
    </row>
    <row r="251">
      <c r="A251" s="12" t="s">
        <v>696</v>
      </c>
      <c r="B251" s="12" t="s">
        <v>530</v>
      </c>
      <c r="C251" s="12" t="s">
        <v>434</v>
      </c>
      <c r="D251" s="15">
        <v>8.0</v>
      </c>
      <c r="E251" s="15">
        <v>32.0</v>
      </c>
      <c r="F251" s="15">
        <v>0.0</v>
      </c>
      <c r="G251" s="15">
        <v>0.0</v>
      </c>
      <c r="H251" s="15">
        <v>0.0</v>
      </c>
      <c r="I251" s="15">
        <v>0.0</v>
      </c>
      <c r="J251" s="18">
        <v>0.0</v>
      </c>
      <c r="K251" s="18" t="e">
        <v>#DIV/0!</v>
      </c>
      <c r="L251" s="15">
        <v>0.0</v>
      </c>
      <c r="M251" s="21">
        <v>0.0</v>
      </c>
    </row>
    <row r="252">
      <c r="A252" s="12" t="s">
        <v>35</v>
      </c>
      <c r="B252" s="12" t="s">
        <v>530</v>
      </c>
      <c r="C252" s="12" t="s">
        <v>507</v>
      </c>
      <c r="D252" s="15">
        <v>6.0</v>
      </c>
      <c r="E252" s="15">
        <v>24.0</v>
      </c>
      <c r="F252" s="15">
        <v>0.0</v>
      </c>
      <c r="G252" s="15">
        <v>0.0</v>
      </c>
      <c r="H252" s="15">
        <v>0.0</v>
      </c>
      <c r="I252" s="15">
        <v>0.0</v>
      </c>
      <c r="J252" s="18">
        <v>0.0</v>
      </c>
      <c r="K252" s="18" t="e">
        <v>#DIV/0!</v>
      </c>
      <c r="L252" s="15">
        <v>0.0</v>
      </c>
      <c r="M252" s="21">
        <v>0.0</v>
      </c>
    </row>
    <row r="253">
      <c r="A253" s="12" t="s">
        <v>717</v>
      </c>
      <c r="B253" s="12" t="s">
        <v>740</v>
      </c>
      <c r="C253" s="12" t="s">
        <v>741</v>
      </c>
      <c r="D253" s="15">
        <v>4.0</v>
      </c>
      <c r="E253" s="15">
        <v>16.0</v>
      </c>
      <c r="F253" s="15">
        <v>0.0</v>
      </c>
      <c r="G253" s="15">
        <v>1.0</v>
      </c>
      <c r="H253" s="15">
        <v>0.0</v>
      </c>
      <c r="I253" s="15">
        <v>1.0</v>
      </c>
      <c r="J253" s="18">
        <v>0.0625</v>
      </c>
      <c r="K253" s="18">
        <v>0.0</v>
      </c>
      <c r="L253" s="15">
        <v>0.0</v>
      </c>
      <c r="M253" s="21">
        <v>0.0</v>
      </c>
    </row>
    <row r="254">
      <c r="A254" s="12" t="s">
        <v>721</v>
      </c>
      <c r="B254" s="12" t="s">
        <v>571</v>
      </c>
      <c r="C254" s="12" t="s">
        <v>401</v>
      </c>
      <c r="D254" s="15">
        <v>12.0</v>
      </c>
      <c r="E254" s="15">
        <v>48.0</v>
      </c>
      <c r="F254" s="15">
        <v>0.0</v>
      </c>
      <c r="G254" s="15">
        <v>0.0</v>
      </c>
      <c r="H254" s="15">
        <v>0.0</v>
      </c>
      <c r="I254" s="15">
        <v>0.0</v>
      </c>
      <c r="J254" s="18">
        <v>0.0</v>
      </c>
      <c r="K254" s="18" t="e">
        <v>#DIV/0!</v>
      </c>
      <c r="L254" s="15">
        <v>0.0</v>
      </c>
      <c r="M254" s="21">
        <v>0.0</v>
      </c>
    </row>
    <row r="255">
      <c r="A255" s="12" t="s">
        <v>73</v>
      </c>
      <c r="B255" s="12" t="s">
        <v>720</v>
      </c>
      <c r="C255" s="12" t="s">
        <v>507</v>
      </c>
      <c r="D255" s="15">
        <v>6.0</v>
      </c>
      <c r="E255" s="15">
        <v>24.0</v>
      </c>
      <c r="F255" s="15">
        <v>0.0</v>
      </c>
      <c r="G255" s="15">
        <v>0.0</v>
      </c>
      <c r="H255" s="15">
        <v>0.0</v>
      </c>
      <c r="I255" s="15">
        <v>0.0</v>
      </c>
      <c r="J255" s="18">
        <v>0.0</v>
      </c>
      <c r="K255" s="18" t="e">
        <v>#DIV/0!</v>
      </c>
      <c r="L255" s="15">
        <v>0.0</v>
      </c>
      <c r="M255" s="21">
        <v>0.0</v>
      </c>
    </row>
    <row r="256">
      <c r="A256" s="12" t="s">
        <v>747</v>
      </c>
      <c r="B256" s="12" t="s">
        <v>656</v>
      </c>
      <c r="C256" s="12" t="s">
        <v>456</v>
      </c>
      <c r="D256" s="15">
        <v>8.0</v>
      </c>
      <c r="E256" s="15">
        <v>32.0</v>
      </c>
      <c r="F256" s="15">
        <v>0.0</v>
      </c>
      <c r="G256" s="15">
        <v>0.0</v>
      </c>
      <c r="H256" s="15">
        <v>0.0</v>
      </c>
      <c r="I256" s="15">
        <v>0.0</v>
      </c>
      <c r="J256" s="18">
        <v>0.0</v>
      </c>
      <c r="K256" s="18" t="e">
        <v>#DIV/0!</v>
      </c>
      <c r="L256" s="15">
        <v>0.0</v>
      </c>
      <c r="M256" s="21">
        <v>0.0</v>
      </c>
    </row>
    <row r="257">
      <c r="A257" s="12" t="s">
        <v>749</v>
      </c>
      <c r="B257" s="12" t="s">
        <v>783</v>
      </c>
      <c r="C257" s="12" t="s">
        <v>567</v>
      </c>
      <c r="D257" s="15">
        <v>5.0</v>
      </c>
      <c r="E257" s="15">
        <v>20.0</v>
      </c>
      <c r="F257" s="15">
        <v>0.0</v>
      </c>
      <c r="G257" s="15">
        <v>0.0</v>
      </c>
      <c r="H257" s="15">
        <v>0.0</v>
      </c>
      <c r="I257" s="15">
        <v>0.0</v>
      </c>
      <c r="J257" s="18">
        <v>0.0</v>
      </c>
      <c r="K257" s="18" t="e">
        <v>#DIV/0!</v>
      </c>
      <c r="L257" s="15">
        <v>0.0</v>
      </c>
      <c r="M257" s="21">
        <v>0.0</v>
      </c>
    </row>
    <row r="258">
      <c r="A258" s="12" t="s">
        <v>751</v>
      </c>
      <c r="B258" s="12" t="s">
        <v>785</v>
      </c>
      <c r="C258" s="12" t="s">
        <v>744</v>
      </c>
      <c r="D258" s="15">
        <v>4.0</v>
      </c>
      <c r="E258" s="15">
        <v>16.0</v>
      </c>
      <c r="F258" s="15">
        <v>0.0</v>
      </c>
      <c r="G258" s="15">
        <v>0.0</v>
      </c>
      <c r="H258" s="15">
        <v>0.0</v>
      </c>
      <c r="I258" s="15">
        <v>0.0</v>
      </c>
      <c r="J258" s="18">
        <v>0.0</v>
      </c>
      <c r="K258" s="18" t="e">
        <v>#DIV/0!</v>
      </c>
      <c r="L258" s="15">
        <v>0.0</v>
      </c>
      <c r="M258" s="21">
        <v>0.0</v>
      </c>
    </row>
    <row r="259">
      <c r="A259" s="12" t="s">
        <v>753</v>
      </c>
      <c r="B259" s="12" t="s">
        <v>598</v>
      </c>
      <c r="C259" s="12" t="s">
        <v>290</v>
      </c>
      <c r="D259" s="15">
        <v>9.0</v>
      </c>
      <c r="E259" s="15">
        <v>36.0</v>
      </c>
      <c r="F259" s="15">
        <v>0.0</v>
      </c>
      <c r="G259" s="15">
        <v>0.0</v>
      </c>
      <c r="H259" s="15">
        <v>0.0</v>
      </c>
      <c r="I259" s="15">
        <v>0.0</v>
      </c>
      <c r="J259" s="18">
        <v>0.0</v>
      </c>
      <c r="K259" s="18" t="e">
        <v>#DIV/0!</v>
      </c>
      <c r="L259" s="15">
        <v>0.0</v>
      </c>
      <c r="M259" s="21">
        <v>0.0</v>
      </c>
    </row>
    <row r="260">
      <c r="A260" s="12" t="s">
        <v>769</v>
      </c>
      <c r="B260" s="12" t="s">
        <v>752</v>
      </c>
      <c r="C260" s="12" t="s">
        <v>653</v>
      </c>
      <c r="D260" s="15">
        <v>5.0</v>
      </c>
      <c r="E260" s="15">
        <v>20.0</v>
      </c>
      <c r="F260" s="15">
        <v>1.0</v>
      </c>
      <c r="G260" s="15">
        <v>1.0</v>
      </c>
      <c r="H260" s="15">
        <v>1.0</v>
      </c>
      <c r="I260" s="15">
        <v>3.0</v>
      </c>
      <c r="J260" s="18">
        <v>0.15</v>
      </c>
      <c r="K260" s="18">
        <v>0.3333333333333333</v>
      </c>
      <c r="L260" s="15">
        <v>0.0</v>
      </c>
      <c r="M260" s="21">
        <v>0.0</v>
      </c>
    </row>
    <row r="261">
      <c r="A261" s="12" t="s">
        <v>772</v>
      </c>
      <c r="B261" s="12" t="s">
        <v>815</v>
      </c>
      <c r="C261" s="12" t="s">
        <v>422</v>
      </c>
      <c r="D261" s="15">
        <v>5.0</v>
      </c>
      <c r="E261" s="15">
        <v>20.0</v>
      </c>
      <c r="F261" s="15">
        <v>0.0</v>
      </c>
      <c r="G261" s="15">
        <v>0.0</v>
      </c>
      <c r="H261" s="15">
        <v>0.0</v>
      </c>
      <c r="I261" s="15">
        <v>0.0</v>
      </c>
      <c r="J261" s="18">
        <v>0.0</v>
      </c>
      <c r="K261" s="18" t="e">
        <v>#DIV/0!</v>
      </c>
      <c r="L261" s="15">
        <v>0.0</v>
      </c>
      <c r="M261" s="21">
        <v>0.0</v>
      </c>
    </row>
    <row r="262">
      <c r="A262" s="12" t="s">
        <v>777</v>
      </c>
      <c r="B262" s="12" t="s">
        <v>687</v>
      </c>
      <c r="C262" s="12" t="s">
        <v>653</v>
      </c>
      <c r="D262" s="15">
        <v>5.0</v>
      </c>
      <c r="E262" s="15">
        <v>20.0</v>
      </c>
      <c r="F262" s="15">
        <v>0.0</v>
      </c>
      <c r="G262" s="15">
        <v>0.0</v>
      </c>
      <c r="H262" s="15">
        <v>0.0</v>
      </c>
      <c r="I262" s="15">
        <v>0.0</v>
      </c>
      <c r="J262" s="18">
        <v>0.0</v>
      </c>
      <c r="K262" s="18" t="e">
        <v>#DIV/0!</v>
      </c>
      <c r="L262" s="15">
        <v>0.0</v>
      </c>
      <c r="M262" s="21">
        <v>0.0</v>
      </c>
    </row>
    <row r="263">
      <c r="A263" s="12" t="s">
        <v>786</v>
      </c>
      <c r="B263" s="12" t="s">
        <v>825</v>
      </c>
      <c r="C263" s="12" t="s">
        <v>469</v>
      </c>
      <c r="D263" s="15">
        <v>4.0</v>
      </c>
      <c r="E263" s="15">
        <v>16.0</v>
      </c>
      <c r="F263" s="15">
        <v>0.0</v>
      </c>
      <c r="G263" s="15">
        <v>0.0</v>
      </c>
      <c r="H263" s="15">
        <v>0.0</v>
      </c>
      <c r="I263" s="15">
        <v>0.0</v>
      </c>
      <c r="J263" s="18">
        <v>0.0</v>
      </c>
      <c r="K263" s="18" t="e">
        <v>#DIV/0!</v>
      </c>
      <c r="L263" s="15">
        <v>0.0</v>
      </c>
      <c r="M263" s="21">
        <v>0.0</v>
      </c>
    </row>
    <row r="264">
      <c r="A264" s="12" t="s">
        <v>788</v>
      </c>
      <c r="B264" s="12" t="s">
        <v>827</v>
      </c>
      <c r="C264" s="12" t="s">
        <v>781</v>
      </c>
      <c r="D264" s="15">
        <v>4.0</v>
      </c>
      <c r="E264" s="15">
        <v>16.0</v>
      </c>
      <c r="F264" s="15">
        <v>0.0</v>
      </c>
      <c r="G264" s="15">
        <v>0.0</v>
      </c>
      <c r="H264" s="15">
        <v>0.0</v>
      </c>
      <c r="I264" s="15">
        <v>0.0</v>
      </c>
      <c r="J264" s="18">
        <v>0.0</v>
      </c>
      <c r="K264" s="18" t="e">
        <v>#DIV/0!</v>
      </c>
      <c r="L264" s="15">
        <v>0.0</v>
      </c>
      <c r="M264" s="21">
        <v>0.0</v>
      </c>
    </row>
    <row r="265">
      <c r="A265" s="12" t="s">
        <v>814</v>
      </c>
      <c r="B265" s="12" t="s">
        <v>945</v>
      </c>
      <c r="C265" s="12" t="s">
        <v>170</v>
      </c>
      <c r="D265" s="15">
        <v>10.0</v>
      </c>
      <c r="E265" s="15">
        <v>40.0</v>
      </c>
      <c r="F265" s="15">
        <v>0.0</v>
      </c>
      <c r="G265" s="15">
        <v>0.0</v>
      </c>
      <c r="H265" s="15">
        <v>0.0</v>
      </c>
      <c r="I265" s="15">
        <v>0.0</v>
      </c>
      <c r="J265" s="18">
        <v>0.0</v>
      </c>
      <c r="K265" s="18" t="e">
        <v>#DIV/0!</v>
      </c>
      <c r="L265" s="15">
        <v>0.0</v>
      </c>
      <c r="M265" s="21">
        <v>0.0</v>
      </c>
    </row>
    <row r="266">
      <c r="A266" s="12" t="s">
        <v>816</v>
      </c>
      <c r="B266" s="12" t="s">
        <v>840</v>
      </c>
      <c r="C266" s="12" t="s">
        <v>484</v>
      </c>
      <c r="D266" s="15">
        <v>5.0</v>
      </c>
      <c r="E266" s="15">
        <v>20.0</v>
      </c>
      <c r="F266" s="15">
        <v>0.0</v>
      </c>
      <c r="G266" s="15">
        <v>0.0</v>
      </c>
      <c r="H266" s="15">
        <v>0.0</v>
      </c>
      <c r="I266" s="15">
        <v>0.0</v>
      </c>
      <c r="J266" s="18">
        <v>0.0</v>
      </c>
      <c r="K266" s="18" t="e">
        <v>#DIV/0!</v>
      </c>
      <c r="L266" s="15">
        <v>0.0</v>
      </c>
      <c r="M266" s="21">
        <v>0.0</v>
      </c>
    </row>
    <row r="267">
      <c r="A267" s="12" t="s">
        <v>819</v>
      </c>
      <c r="B267" s="12" t="s">
        <v>200</v>
      </c>
      <c r="C267" s="12" t="s">
        <v>324</v>
      </c>
      <c r="D267" s="15">
        <v>5.0</v>
      </c>
      <c r="E267" s="15">
        <v>20.0</v>
      </c>
      <c r="F267" s="15">
        <v>0.0</v>
      </c>
      <c r="G267" s="15">
        <v>2.0</v>
      </c>
      <c r="H267" s="15">
        <v>0.0</v>
      </c>
      <c r="I267" s="15">
        <v>2.0</v>
      </c>
      <c r="J267" s="18">
        <v>0.1</v>
      </c>
      <c r="K267" s="18">
        <v>0.0</v>
      </c>
      <c r="L267" s="15">
        <v>0.0</v>
      </c>
      <c r="M267" s="21">
        <v>0.0</v>
      </c>
    </row>
    <row r="268">
      <c r="A268" s="12" t="s">
        <v>824</v>
      </c>
      <c r="B268" s="12" t="s">
        <v>451</v>
      </c>
      <c r="C268" s="12" t="s">
        <v>222</v>
      </c>
      <c r="D268" s="15">
        <v>9.0</v>
      </c>
      <c r="E268" s="15">
        <v>36.0</v>
      </c>
      <c r="F268" s="15">
        <v>0.0</v>
      </c>
      <c r="G268" s="15">
        <v>0.0</v>
      </c>
      <c r="H268" s="15">
        <v>0.0</v>
      </c>
      <c r="I268" s="15">
        <v>0.0</v>
      </c>
      <c r="J268" s="18">
        <v>0.0</v>
      </c>
      <c r="K268" s="18" t="e">
        <v>#DIV/0!</v>
      </c>
      <c r="L268" s="15">
        <v>0.0</v>
      </c>
      <c r="M268" s="21">
        <v>0.0</v>
      </c>
    </row>
    <row r="269">
      <c r="A269" s="12" t="s">
        <v>826</v>
      </c>
      <c r="B269" s="12" t="s">
        <v>850</v>
      </c>
      <c r="C269" s="12" t="s">
        <v>732</v>
      </c>
      <c r="D269" s="15">
        <v>4.0</v>
      </c>
      <c r="E269" s="15">
        <v>16.0</v>
      </c>
      <c r="F269" s="15">
        <v>0.0</v>
      </c>
      <c r="G269" s="15">
        <v>0.0</v>
      </c>
      <c r="H269" s="15">
        <v>0.0</v>
      </c>
      <c r="I269" s="15">
        <v>0.0</v>
      </c>
      <c r="J269" s="18">
        <v>0.0</v>
      </c>
      <c r="K269" s="18" t="e">
        <v>#DIV/0!</v>
      </c>
      <c r="L269" s="15">
        <v>0.0</v>
      </c>
      <c r="M269" s="21">
        <v>0.0</v>
      </c>
    </row>
    <row r="270">
      <c r="A270" s="12" t="s">
        <v>829</v>
      </c>
      <c r="B270" s="12" t="s">
        <v>856</v>
      </c>
      <c r="C270" s="12" t="s">
        <v>555</v>
      </c>
      <c r="D270" s="15">
        <v>4.0</v>
      </c>
      <c r="E270" s="15">
        <v>16.0</v>
      </c>
      <c r="F270" s="15">
        <v>0.0</v>
      </c>
      <c r="G270" s="15">
        <v>0.0</v>
      </c>
      <c r="H270" s="15">
        <v>0.0</v>
      </c>
      <c r="I270" s="15">
        <v>0.0</v>
      </c>
      <c r="J270" s="18">
        <v>0.0</v>
      </c>
      <c r="K270" s="18" t="e">
        <v>#DIV/0!</v>
      </c>
      <c r="L270" s="15">
        <v>0.0</v>
      </c>
      <c r="M270" s="21">
        <v>0.0</v>
      </c>
    </row>
    <row r="271">
      <c r="A271" s="12" t="s">
        <v>831</v>
      </c>
      <c r="B271" s="12" t="s">
        <v>857</v>
      </c>
      <c r="C271" s="12" t="s">
        <v>741</v>
      </c>
      <c r="D271" s="15">
        <v>4.0</v>
      </c>
      <c r="E271" s="15">
        <v>16.0</v>
      </c>
      <c r="F271" s="15">
        <v>0.0</v>
      </c>
      <c r="G271" s="15">
        <v>1.0</v>
      </c>
      <c r="H271" s="15">
        <v>0.0</v>
      </c>
      <c r="I271" s="15">
        <v>1.0</v>
      </c>
      <c r="J271" s="18">
        <v>0.0625</v>
      </c>
      <c r="K271" s="18">
        <v>0.0</v>
      </c>
      <c r="L271" s="15">
        <v>0.0</v>
      </c>
      <c r="M271" s="21">
        <v>0.0</v>
      </c>
    </row>
    <row r="272">
      <c r="A272" s="12" t="s">
        <v>802</v>
      </c>
      <c r="B272" s="12" t="s">
        <v>859</v>
      </c>
      <c r="C272" s="12" t="s">
        <v>860</v>
      </c>
      <c r="D272" s="15">
        <v>4.0</v>
      </c>
      <c r="E272" s="15">
        <v>16.0</v>
      </c>
      <c r="F272" s="15">
        <v>0.0</v>
      </c>
      <c r="G272" s="15">
        <v>0.0</v>
      </c>
      <c r="H272" s="15">
        <v>0.0</v>
      </c>
      <c r="I272" s="15">
        <v>0.0</v>
      </c>
      <c r="J272" s="18">
        <v>0.0</v>
      </c>
      <c r="K272" s="18" t="e">
        <v>#DIV/0!</v>
      </c>
      <c r="L272" s="15">
        <v>0.0</v>
      </c>
      <c r="M272" s="21">
        <v>0.0</v>
      </c>
    </row>
    <row r="273">
      <c r="A273" s="12" t="s">
        <v>803</v>
      </c>
      <c r="B273" s="12" t="s">
        <v>862</v>
      </c>
      <c r="C273" s="12" t="s">
        <v>860</v>
      </c>
      <c r="D273" s="15">
        <v>4.0</v>
      </c>
      <c r="E273" s="15">
        <v>16.0</v>
      </c>
      <c r="F273" s="15">
        <v>0.0</v>
      </c>
      <c r="G273" s="15">
        <v>2.0</v>
      </c>
      <c r="H273" s="15">
        <v>0.0</v>
      </c>
      <c r="I273" s="15">
        <v>2.0</v>
      </c>
      <c r="J273" s="18">
        <v>0.125</v>
      </c>
      <c r="K273" s="18">
        <v>0.0</v>
      </c>
      <c r="L273" s="15">
        <v>0.0</v>
      </c>
      <c r="M273" s="21">
        <v>0.0</v>
      </c>
    </row>
    <row r="274">
      <c r="A274" s="12" t="s">
        <v>690</v>
      </c>
      <c r="B274" s="12" t="s">
        <v>863</v>
      </c>
      <c r="C274" s="12" t="s">
        <v>735</v>
      </c>
      <c r="D274" s="15">
        <v>4.0</v>
      </c>
      <c r="E274" s="15">
        <v>16.0</v>
      </c>
      <c r="F274" s="15">
        <v>0.0</v>
      </c>
      <c r="G274" s="15">
        <v>1.0</v>
      </c>
      <c r="H274" s="15">
        <v>0.0</v>
      </c>
      <c r="I274" s="15">
        <v>1.0</v>
      </c>
      <c r="J274" s="18">
        <v>0.0625</v>
      </c>
      <c r="K274" s="18">
        <v>0.0</v>
      </c>
      <c r="L274" s="15">
        <v>0.0</v>
      </c>
      <c r="M274" s="21">
        <v>0.0</v>
      </c>
    </row>
    <row r="275">
      <c r="A275" s="12" t="s">
        <v>839</v>
      </c>
      <c r="B275" s="12" t="s">
        <v>867</v>
      </c>
      <c r="C275" s="12" t="s">
        <v>787</v>
      </c>
      <c r="D275" s="15">
        <v>4.0</v>
      </c>
      <c r="E275" s="15">
        <v>16.0</v>
      </c>
      <c r="F275" s="15">
        <v>0.0</v>
      </c>
      <c r="G275" s="15">
        <v>1.0</v>
      </c>
      <c r="H275" s="15">
        <v>0.0</v>
      </c>
      <c r="I275" s="15">
        <v>1.0</v>
      </c>
      <c r="J275" s="18">
        <v>0.0625</v>
      </c>
      <c r="K275" s="18">
        <v>0.0</v>
      </c>
      <c r="L275" s="15">
        <v>0.0</v>
      </c>
      <c r="M275" s="21">
        <v>0.0</v>
      </c>
    </row>
    <row r="276">
      <c r="A276" s="12" t="s">
        <v>730</v>
      </c>
      <c r="B276" s="12" t="s">
        <v>869</v>
      </c>
      <c r="C276" s="12" t="s">
        <v>447</v>
      </c>
      <c r="D276" s="15">
        <v>4.0</v>
      </c>
      <c r="E276" s="15">
        <v>16.0</v>
      </c>
      <c r="F276" s="15">
        <v>0.0</v>
      </c>
      <c r="G276" s="15">
        <v>0.0</v>
      </c>
      <c r="H276" s="15">
        <v>0.0</v>
      </c>
      <c r="I276" s="15">
        <v>0.0</v>
      </c>
      <c r="J276" s="18">
        <v>0.0</v>
      </c>
      <c r="K276" s="18" t="e">
        <v>#DIV/0!</v>
      </c>
      <c r="L276" s="15">
        <v>0.0</v>
      </c>
      <c r="M276" s="21">
        <v>0.0</v>
      </c>
    </row>
    <row r="277">
      <c r="A277" s="12" t="s">
        <v>849</v>
      </c>
      <c r="B277" s="12" t="s">
        <v>671</v>
      </c>
      <c r="C277" s="12" t="s">
        <v>340</v>
      </c>
      <c r="D277" s="15">
        <v>6.0</v>
      </c>
      <c r="E277" s="15">
        <v>24.0</v>
      </c>
      <c r="F277" s="15">
        <v>0.0</v>
      </c>
      <c r="G277" s="15">
        <v>0.0</v>
      </c>
      <c r="H277" s="15">
        <v>0.0</v>
      </c>
      <c r="I277" s="15">
        <v>0.0</v>
      </c>
      <c r="J277" s="18">
        <v>0.0</v>
      </c>
      <c r="K277" s="18" t="e">
        <v>#DIV/0!</v>
      </c>
      <c r="L277" s="15">
        <v>0.0</v>
      </c>
      <c r="M277" s="21">
        <v>0.0</v>
      </c>
    </row>
    <row r="278">
      <c r="A278" s="12" t="s">
        <v>853</v>
      </c>
      <c r="B278" s="12" t="s">
        <v>881</v>
      </c>
      <c r="C278" s="12" t="s">
        <v>425</v>
      </c>
      <c r="D278" s="15">
        <v>6.0</v>
      </c>
      <c r="E278" s="15">
        <v>24.0</v>
      </c>
      <c r="F278" s="15">
        <v>0.0</v>
      </c>
      <c r="G278" s="15">
        <v>0.0</v>
      </c>
      <c r="H278" s="15">
        <v>0.0</v>
      </c>
      <c r="I278" s="15">
        <v>0.0</v>
      </c>
      <c r="J278" s="18">
        <v>0.0</v>
      </c>
      <c r="K278" s="18" t="e">
        <v>#DIV/0!</v>
      </c>
      <c r="L278" s="15">
        <v>0.0</v>
      </c>
      <c r="M278" s="21">
        <v>0.0</v>
      </c>
    </row>
    <row r="279">
      <c r="A279" s="12" t="s">
        <v>858</v>
      </c>
      <c r="B279" s="12" t="s">
        <v>722</v>
      </c>
      <c r="C279" s="12" t="s">
        <v>254</v>
      </c>
      <c r="D279" s="15">
        <v>7.0</v>
      </c>
      <c r="E279" s="15">
        <v>28.0</v>
      </c>
      <c r="F279" s="15">
        <v>0.0</v>
      </c>
      <c r="G279" s="15">
        <v>1.0</v>
      </c>
      <c r="H279" s="15">
        <v>0.0</v>
      </c>
      <c r="I279" s="15">
        <v>1.0</v>
      </c>
      <c r="J279" s="18">
        <v>0.03571428571428571</v>
      </c>
      <c r="K279" s="18">
        <v>0.0</v>
      </c>
      <c r="L279" s="15">
        <v>0.0</v>
      </c>
      <c r="M279" s="21">
        <v>0.0</v>
      </c>
    </row>
    <row r="280">
      <c r="A280" s="12" t="s">
        <v>861</v>
      </c>
      <c r="B280" s="12" t="s">
        <v>253</v>
      </c>
      <c r="C280" s="12" t="s">
        <v>725</v>
      </c>
      <c r="D280" s="15">
        <v>5.0</v>
      </c>
      <c r="E280" s="15">
        <v>20.0</v>
      </c>
      <c r="F280" s="15">
        <v>0.0</v>
      </c>
      <c r="G280" s="15">
        <v>0.0</v>
      </c>
      <c r="H280" s="15">
        <v>0.0</v>
      </c>
      <c r="I280" s="15">
        <v>0.0</v>
      </c>
      <c r="J280" s="18">
        <v>0.0</v>
      </c>
      <c r="K280" s="18" t="e">
        <v>#DIV/0!</v>
      </c>
      <c r="L280" s="15">
        <v>0.0</v>
      </c>
      <c r="M280" s="21">
        <v>0.0</v>
      </c>
    </row>
    <row r="281">
      <c r="A281" s="12" t="s">
        <v>872</v>
      </c>
      <c r="B281" s="12" t="s">
        <v>761</v>
      </c>
      <c r="C281" s="12" t="s">
        <v>456</v>
      </c>
      <c r="D281" s="15">
        <v>8.0</v>
      </c>
      <c r="E281" s="15">
        <v>32.0</v>
      </c>
      <c r="F281" s="15">
        <v>0.0</v>
      </c>
      <c r="G281" s="15">
        <v>0.0</v>
      </c>
      <c r="H281" s="15">
        <v>0.0</v>
      </c>
      <c r="I281" s="15">
        <v>0.0</v>
      </c>
      <c r="J281" s="18">
        <v>0.0</v>
      </c>
      <c r="K281" s="18" t="e">
        <v>#DIV/0!</v>
      </c>
      <c r="L281" s="15">
        <v>0.0</v>
      </c>
      <c r="M281" s="21">
        <v>0.0</v>
      </c>
    </row>
    <row r="282">
      <c r="A282" s="12" t="s">
        <v>60</v>
      </c>
      <c r="B282" s="12" t="s">
        <v>848</v>
      </c>
      <c r="C282" s="12" t="s">
        <v>201</v>
      </c>
      <c r="D282" s="15">
        <v>3.0</v>
      </c>
      <c r="E282" s="15">
        <v>12.0</v>
      </c>
      <c r="F282" s="15">
        <v>0.0</v>
      </c>
      <c r="G282" s="15">
        <v>0.0</v>
      </c>
      <c r="H282" s="15">
        <v>0.0</v>
      </c>
      <c r="I282" s="15">
        <v>0.0</v>
      </c>
      <c r="J282" s="18">
        <v>0.0</v>
      </c>
      <c r="K282" s="18" t="e">
        <v>#DIV/0!</v>
      </c>
      <c r="L282" s="15">
        <v>0.0</v>
      </c>
      <c r="M282" s="21">
        <v>0.0</v>
      </c>
    </row>
    <row r="283">
      <c r="A283" s="12" t="s">
        <v>875</v>
      </c>
      <c r="B283" s="12" t="s">
        <v>914</v>
      </c>
      <c r="C283" s="12" t="s">
        <v>340</v>
      </c>
      <c r="D283" s="15">
        <v>6.0</v>
      </c>
      <c r="E283" s="15">
        <v>24.0</v>
      </c>
      <c r="F283" s="15">
        <v>0.0</v>
      </c>
      <c r="G283" s="15">
        <v>0.0</v>
      </c>
      <c r="H283" s="15">
        <v>0.0</v>
      </c>
      <c r="I283" s="15">
        <v>0.0</v>
      </c>
      <c r="J283" s="18">
        <v>0.0</v>
      </c>
      <c r="K283" s="18" t="e">
        <v>#DIV/0!</v>
      </c>
      <c r="L283" s="15">
        <v>0.0</v>
      </c>
      <c r="M283" s="21">
        <v>0.0</v>
      </c>
    </row>
    <row r="284">
      <c r="A284" s="12" t="s">
        <v>877</v>
      </c>
      <c r="B284" s="12" t="s">
        <v>451</v>
      </c>
      <c r="C284" s="12" t="s">
        <v>478</v>
      </c>
      <c r="D284" s="15">
        <v>6.0</v>
      </c>
      <c r="E284" s="15">
        <v>24.0</v>
      </c>
      <c r="F284" s="15">
        <v>0.0</v>
      </c>
      <c r="G284" s="15">
        <v>0.0</v>
      </c>
      <c r="H284" s="15">
        <v>0.0</v>
      </c>
      <c r="I284" s="15">
        <v>0.0</v>
      </c>
      <c r="J284" s="18">
        <v>0.0</v>
      </c>
      <c r="K284" s="18" t="e">
        <v>#DIV/0!</v>
      </c>
      <c r="L284" s="15">
        <v>0.0</v>
      </c>
      <c r="M284" s="21">
        <v>0.0</v>
      </c>
    </row>
    <row r="285">
      <c r="A285" s="12" t="s">
        <v>878</v>
      </c>
      <c r="B285" s="12" t="s">
        <v>793</v>
      </c>
      <c r="C285" s="12" t="s">
        <v>222</v>
      </c>
      <c r="D285" s="15">
        <v>9.0</v>
      </c>
      <c r="E285" s="15">
        <v>36.0</v>
      </c>
      <c r="F285" s="15">
        <v>0.0</v>
      </c>
      <c r="G285" s="15">
        <v>0.0</v>
      </c>
      <c r="H285" s="15">
        <v>0.0</v>
      </c>
      <c r="I285" s="15">
        <v>0.0</v>
      </c>
      <c r="J285" s="18">
        <v>0.0</v>
      </c>
      <c r="K285" s="18" t="e">
        <v>#DIV/0!</v>
      </c>
      <c r="L285" s="15">
        <v>0.0</v>
      </c>
      <c r="M285" s="21">
        <v>0.0</v>
      </c>
    </row>
    <row r="286">
      <c r="A286" s="12" t="s">
        <v>880</v>
      </c>
      <c r="B286" s="12" t="s">
        <v>525</v>
      </c>
      <c r="C286" s="12" t="s">
        <v>444</v>
      </c>
      <c r="D286" s="15">
        <v>7.0</v>
      </c>
      <c r="E286" s="15">
        <v>28.0</v>
      </c>
      <c r="F286" s="15">
        <v>0.0</v>
      </c>
      <c r="G286" s="15">
        <v>0.0</v>
      </c>
      <c r="H286" s="15">
        <v>0.0</v>
      </c>
      <c r="I286" s="15">
        <v>0.0</v>
      </c>
      <c r="J286" s="18">
        <v>0.0</v>
      </c>
      <c r="K286" s="18" t="e">
        <v>#DIV/0!</v>
      </c>
      <c r="L286" s="15">
        <v>0.0</v>
      </c>
      <c r="M286" s="21">
        <v>0.0</v>
      </c>
    </row>
    <row r="287">
      <c r="A287" s="12" t="s">
        <v>884</v>
      </c>
      <c r="B287" s="12" t="s">
        <v>916</v>
      </c>
      <c r="C287" s="12" t="s">
        <v>746</v>
      </c>
      <c r="D287" s="15">
        <v>4.0</v>
      </c>
      <c r="E287" s="15">
        <v>16.0</v>
      </c>
      <c r="F287" s="15">
        <v>0.0</v>
      </c>
      <c r="G287" s="15">
        <v>2.0</v>
      </c>
      <c r="H287" s="15">
        <v>0.0</v>
      </c>
      <c r="I287" s="15">
        <v>2.0</v>
      </c>
      <c r="J287" s="18">
        <v>0.125</v>
      </c>
      <c r="K287" s="18">
        <v>0.0</v>
      </c>
      <c r="L287" s="15">
        <v>0.0</v>
      </c>
      <c r="M287" s="21">
        <v>0.0</v>
      </c>
    </row>
    <row r="288">
      <c r="A288" s="12" t="s">
        <v>889</v>
      </c>
      <c r="B288" s="12" t="s">
        <v>919</v>
      </c>
      <c r="C288" s="12" t="s">
        <v>611</v>
      </c>
      <c r="D288" s="15">
        <v>4.0</v>
      </c>
      <c r="E288" s="15">
        <v>16.0</v>
      </c>
      <c r="F288" s="15">
        <v>0.0</v>
      </c>
      <c r="G288" s="15">
        <v>2.0</v>
      </c>
      <c r="H288" s="15">
        <v>0.0</v>
      </c>
      <c r="I288" s="15">
        <v>2.0</v>
      </c>
      <c r="J288" s="18">
        <v>0.125</v>
      </c>
      <c r="K288" s="18">
        <v>0.0</v>
      </c>
      <c r="L288" s="15">
        <v>0.0</v>
      </c>
      <c r="M288" s="21">
        <v>0.0</v>
      </c>
    </row>
    <row r="289">
      <c r="A289" s="12" t="s">
        <v>891</v>
      </c>
      <c r="B289" s="12" t="s">
        <v>920</v>
      </c>
      <c r="C289" s="12" t="s">
        <v>669</v>
      </c>
      <c r="D289" s="15">
        <v>4.0</v>
      </c>
      <c r="E289" s="15">
        <v>16.0</v>
      </c>
      <c r="F289" s="15">
        <v>0.0</v>
      </c>
      <c r="G289" s="15">
        <v>1.0</v>
      </c>
      <c r="H289" s="15">
        <v>0.0</v>
      </c>
      <c r="I289" s="15">
        <v>1.0</v>
      </c>
      <c r="J289" s="18">
        <v>0.0625</v>
      </c>
      <c r="K289" s="18">
        <v>0.0</v>
      </c>
      <c r="L289" s="15">
        <v>0.0</v>
      </c>
      <c r="M289" s="21">
        <v>0.0</v>
      </c>
    </row>
    <row r="290">
      <c r="A290" s="12" t="s">
        <v>767</v>
      </c>
      <c r="B290" s="12" t="s">
        <v>933</v>
      </c>
      <c r="C290" s="12" t="s">
        <v>818</v>
      </c>
      <c r="D290" s="15">
        <v>4.0</v>
      </c>
      <c r="E290" s="15">
        <v>16.0</v>
      </c>
      <c r="F290" s="15">
        <v>0.0</v>
      </c>
      <c r="G290" s="15">
        <v>1.0</v>
      </c>
      <c r="H290" s="15">
        <v>0.0</v>
      </c>
      <c r="I290" s="15">
        <v>1.0</v>
      </c>
      <c r="J290" s="18">
        <v>0.0625</v>
      </c>
      <c r="K290" s="18">
        <v>0.0</v>
      </c>
      <c r="L290" s="15">
        <v>0.0</v>
      </c>
      <c r="M290" s="21">
        <v>0.0</v>
      </c>
    </row>
    <row r="291">
      <c r="A291" s="12" t="s">
        <v>764</v>
      </c>
      <c r="B291" s="12" t="s">
        <v>797</v>
      </c>
      <c r="C291" s="12" t="s">
        <v>560</v>
      </c>
      <c r="D291" s="15">
        <v>9.0</v>
      </c>
      <c r="E291" s="15">
        <v>36.0</v>
      </c>
      <c r="F291" s="15">
        <v>0.0</v>
      </c>
      <c r="G291" s="15">
        <v>0.0</v>
      </c>
      <c r="H291" s="15">
        <v>0.0</v>
      </c>
      <c r="I291" s="15">
        <v>0.0</v>
      </c>
      <c r="J291" s="18">
        <v>0.0</v>
      </c>
      <c r="K291" s="18" t="e">
        <v>#DIV/0!</v>
      </c>
      <c r="L291" s="15">
        <v>0.0</v>
      </c>
      <c r="M291" s="21">
        <v>0.0</v>
      </c>
    </row>
    <row r="292">
      <c r="A292" s="12" t="s">
        <v>906</v>
      </c>
      <c r="B292" s="12" t="s">
        <v>890</v>
      </c>
      <c r="C292" s="12" t="s">
        <v>290</v>
      </c>
      <c r="D292" s="15">
        <v>9.0</v>
      </c>
      <c r="E292" s="15">
        <v>36.0</v>
      </c>
      <c r="F292" s="15">
        <v>0.0</v>
      </c>
      <c r="G292" s="15">
        <v>0.0</v>
      </c>
      <c r="H292" s="15">
        <v>0.0</v>
      </c>
      <c r="I292" s="15">
        <v>0.0</v>
      </c>
      <c r="J292" s="18">
        <v>0.0</v>
      </c>
      <c r="K292" s="18" t="e">
        <v>#DIV/0!</v>
      </c>
      <c r="L292" s="15">
        <v>0.0</v>
      </c>
      <c r="M292" s="21">
        <v>0.0</v>
      </c>
    </row>
    <row r="293">
      <c r="A293" s="12" t="s">
        <v>909</v>
      </c>
      <c r="B293" s="12" t="s">
        <v>837</v>
      </c>
      <c r="C293" s="12" t="s">
        <v>222</v>
      </c>
      <c r="D293" s="15">
        <v>9.0</v>
      </c>
      <c r="E293" s="15">
        <v>36.0</v>
      </c>
      <c r="F293" s="15">
        <v>0.0</v>
      </c>
      <c r="G293" s="15">
        <v>0.0</v>
      </c>
      <c r="H293" s="15">
        <v>0.0</v>
      </c>
      <c r="I293" s="15">
        <v>0.0</v>
      </c>
      <c r="J293" s="18">
        <v>0.0</v>
      </c>
      <c r="K293" s="18" t="e">
        <v>#DIV/0!</v>
      </c>
      <c r="L293" s="15">
        <v>0.0</v>
      </c>
      <c r="M293" s="21">
        <v>0.0</v>
      </c>
    </row>
    <row r="294">
      <c r="A294" s="12" t="s">
        <v>913</v>
      </c>
      <c r="B294" s="12" t="s">
        <v>959</v>
      </c>
      <c r="C294" s="12" t="s">
        <v>725</v>
      </c>
      <c r="D294" s="15">
        <v>5.0</v>
      </c>
      <c r="E294" s="15">
        <v>20.0</v>
      </c>
      <c r="F294" s="15">
        <v>0.0</v>
      </c>
      <c r="G294" s="15">
        <v>1.0</v>
      </c>
      <c r="H294" s="15">
        <v>0.0</v>
      </c>
      <c r="I294" s="15">
        <v>1.0</v>
      </c>
      <c r="J294" s="18">
        <v>0.05</v>
      </c>
      <c r="K294" s="18">
        <v>0.0</v>
      </c>
      <c r="L294" s="15">
        <v>0.0</v>
      </c>
      <c r="M294" s="21">
        <v>0.0</v>
      </c>
    </row>
    <row r="295">
      <c r="A295" s="12" t="s">
        <v>917</v>
      </c>
      <c r="B295" s="12" t="s">
        <v>893</v>
      </c>
      <c r="C295" s="12" t="s">
        <v>504</v>
      </c>
      <c r="D295" s="15">
        <v>5.0</v>
      </c>
      <c r="E295" s="15">
        <v>20.0</v>
      </c>
      <c r="F295" s="15">
        <v>0.0</v>
      </c>
      <c r="G295" s="15">
        <v>0.0</v>
      </c>
      <c r="H295" s="15">
        <v>0.0</v>
      </c>
      <c r="I295" s="15">
        <v>0.0</v>
      </c>
      <c r="J295" s="18">
        <v>0.0</v>
      </c>
      <c r="K295" s="18" t="e">
        <v>#DIV/0!</v>
      </c>
      <c r="L295" s="15">
        <v>0.0</v>
      </c>
      <c r="M295" s="21">
        <v>0.0</v>
      </c>
    </row>
    <row r="296">
      <c r="A296" s="12" t="s">
        <v>662</v>
      </c>
      <c r="B296" s="12" t="s">
        <v>417</v>
      </c>
      <c r="C296" s="12" t="s">
        <v>475</v>
      </c>
      <c r="D296" s="15">
        <v>5.0</v>
      </c>
      <c r="E296" s="15">
        <v>20.0</v>
      </c>
      <c r="F296" s="15">
        <v>0.0</v>
      </c>
      <c r="G296" s="15">
        <v>0.0</v>
      </c>
      <c r="H296" s="15">
        <v>0.0</v>
      </c>
      <c r="I296" s="15">
        <v>0.0</v>
      </c>
      <c r="J296" s="18">
        <v>0.0</v>
      </c>
      <c r="K296" s="18" t="e">
        <v>#DIV/0!</v>
      </c>
      <c r="L296" s="15">
        <v>0.0</v>
      </c>
      <c r="M296" s="21">
        <v>0.0</v>
      </c>
    </row>
    <row r="297">
      <c r="A297" s="12" t="s">
        <v>921</v>
      </c>
      <c r="B297" s="12" t="s">
        <v>940</v>
      </c>
      <c r="C297" s="12" t="s">
        <v>478</v>
      </c>
      <c r="D297" s="15">
        <v>6.0</v>
      </c>
      <c r="E297" s="15">
        <v>24.0</v>
      </c>
      <c r="F297" s="15">
        <v>0.0</v>
      </c>
      <c r="G297" s="15">
        <v>0.0</v>
      </c>
      <c r="H297" s="15">
        <v>0.0</v>
      </c>
      <c r="I297" s="15">
        <v>0.0</v>
      </c>
      <c r="J297" s="18">
        <v>0.0</v>
      </c>
      <c r="K297" s="18" t="e">
        <v>#DIV/0!</v>
      </c>
      <c r="L297" s="15">
        <v>0.0</v>
      </c>
      <c r="M297" s="21">
        <v>0.0</v>
      </c>
    </row>
    <row r="298">
      <c r="A298" s="12" t="s">
        <v>924</v>
      </c>
      <c r="B298" s="12" t="s">
        <v>397</v>
      </c>
      <c r="C298" s="12" t="s">
        <v>398</v>
      </c>
      <c r="D298" s="15">
        <v>6.0</v>
      </c>
      <c r="E298" s="15">
        <v>24.0</v>
      </c>
      <c r="F298" s="15">
        <v>0.0</v>
      </c>
      <c r="G298" s="15">
        <v>0.0</v>
      </c>
      <c r="H298" s="15">
        <v>0.0</v>
      </c>
      <c r="I298" s="15">
        <v>0.0</v>
      </c>
      <c r="J298" s="18">
        <v>0.0</v>
      </c>
      <c r="K298" s="18" t="e">
        <v>#DIV/0!</v>
      </c>
      <c r="L298" s="15">
        <v>0.0</v>
      </c>
      <c r="M298" s="21">
        <v>0.0</v>
      </c>
    </row>
    <row r="299">
      <c r="A299" s="12" t="s">
        <v>927</v>
      </c>
      <c r="B299" s="12" t="s">
        <v>961</v>
      </c>
      <c r="C299" s="12" t="s">
        <v>452</v>
      </c>
      <c r="D299" s="15">
        <v>7.0</v>
      </c>
      <c r="E299" s="15">
        <v>28.0</v>
      </c>
      <c r="F299" s="15">
        <v>0.0</v>
      </c>
      <c r="G299" s="15">
        <v>0.0</v>
      </c>
      <c r="H299" s="15">
        <v>0.0</v>
      </c>
      <c r="I299" s="15">
        <v>0.0</v>
      </c>
      <c r="J299" s="18">
        <v>0.0</v>
      </c>
      <c r="K299" s="18" t="e">
        <v>#DIV/0!</v>
      </c>
      <c r="L299" s="15">
        <v>0.0</v>
      </c>
      <c r="M299" s="21">
        <v>0.0</v>
      </c>
    </row>
    <row r="300">
      <c r="A300" s="12" t="s">
        <v>930</v>
      </c>
      <c r="B300" s="12" t="s">
        <v>963</v>
      </c>
      <c r="C300" s="12" t="s">
        <v>356</v>
      </c>
      <c r="D300" s="15">
        <v>7.0</v>
      </c>
      <c r="E300" s="15">
        <v>28.0</v>
      </c>
      <c r="F300" s="15">
        <v>0.0</v>
      </c>
      <c r="G300" s="15">
        <v>1.0</v>
      </c>
      <c r="H300" s="15">
        <v>0.0</v>
      </c>
      <c r="I300" s="15">
        <v>1.0</v>
      </c>
      <c r="J300" s="18">
        <v>0.03571428571428571</v>
      </c>
      <c r="K300" s="18">
        <v>0.0</v>
      </c>
      <c r="L300" s="15">
        <v>0.0</v>
      </c>
      <c r="M300" s="21">
        <v>0.0</v>
      </c>
    </row>
    <row r="301">
      <c r="A301" s="12" t="s">
        <v>934</v>
      </c>
      <c r="B301" s="12" t="s">
        <v>809</v>
      </c>
      <c r="C301" s="12" t="s">
        <v>270</v>
      </c>
      <c r="D301" s="15">
        <v>9.0</v>
      </c>
      <c r="E301" s="15">
        <v>36.0</v>
      </c>
      <c r="F301" s="15">
        <v>0.0</v>
      </c>
      <c r="G301" s="15">
        <v>0.0</v>
      </c>
      <c r="H301" s="15">
        <v>0.0</v>
      </c>
      <c r="I301" s="15">
        <v>0.0</v>
      </c>
      <c r="J301" s="18">
        <v>0.0</v>
      </c>
      <c r="K301" s="18" t="e">
        <v>#DIV/0!</v>
      </c>
      <c r="L301" s="15">
        <v>0.0</v>
      </c>
      <c r="M301" s="21">
        <v>0.0</v>
      </c>
    </row>
    <row r="302">
      <c r="A302" s="12" t="s">
        <v>936</v>
      </c>
      <c r="B302" s="12" t="s">
        <v>805</v>
      </c>
      <c r="C302" s="12" t="s">
        <v>170</v>
      </c>
      <c r="D302" s="15">
        <v>10.0</v>
      </c>
      <c r="E302" s="15">
        <v>40.0</v>
      </c>
      <c r="F302" s="15">
        <v>0.0</v>
      </c>
      <c r="G302" s="15">
        <v>0.0</v>
      </c>
      <c r="H302" s="15">
        <v>0.0</v>
      </c>
      <c r="I302" s="15">
        <v>0.0</v>
      </c>
      <c r="J302" s="18">
        <v>0.0</v>
      </c>
      <c r="K302" s="18" t="e">
        <v>#DIV/0!</v>
      </c>
      <c r="L302" s="15">
        <v>0.0</v>
      </c>
      <c r="M302" s="21">
        <v>0.0</v>
      </c>
    </row>
    <row r="303">
      <c r="A303" s="12" t="s">
        <v>939</v>
      </c>
      <c r="B303" s="12" t="s">
        <v>734</v>
      </c>
      <c r="C303" s="12" t="s">
        <v>965</v>
      </c>
      <c r="D303" s="15">
        <v>4.0</v>
      </c>
      <c r="E303" s="15">
        <v>16.0</v>
      </c>
      <c r="F303" s="15">
        <v>0.0</v>
      </c>
      <c r="G303" s="15">
        <v>6.0</v>
      </c>
      <c r="H303" s="15">
        <v>0.0</v>
      </c>
      <c r="I303" s="15">
        <v>6.0</v>
      </c>
      <c r="J303" s="18">
        <v>0.375</v>
      </c>
      <c r="K303" s="18">
        <v>0.0</v>
      </c>
      <c r="L303" s="15">
        <v>0.0</v>
      </c>
      <c r="M303" s="21">
        <v>0.0</v>
      </c>
    </row>
    <row r="304">
      <c r="A304" s="12" t="s">
        <v>943</v>
      </c>
      <c r="B304" s="12" t="s">
        <v>970</v>
      </c>
      <c r="C304" s="12" t="s">
        <v>957</v>
      </c>
      <c r="D304" s="15">
        <v>5.0</v>
      </c>
      <c r="E304" s="15">
        <v>20.0</v>
      </c>
      <c r="F304" s="15">
        <v>0.0</v>
      </c>
      <c r="G304" s="15">
        <v>2.0</v>
      </c>
      <c r="H304" s="15">
        <v>0.0</v>
      </c>
      <c r="I304" s="15">
        <v>2.0</v>
      </c>
      <c r="J304" s="18">
        <v>0.1</v>
      </c>
      <c r="K304" s="18">
        <v>0.0</v>
      </c>
      <c r="L304" s="15">
        <v>0.0</v>
      </c>
      <c r="M304" s="21">
        <v>0.0</v>
      </c>
    </row>
    <row r="305">
      <c r="A305" s="12" t="s">
        <v>946</v>
      </c>
      <c r="B305" s="12" t="s">
        <v>942</v>
      </c>
      <c r="C305" s="12" t="s">
        <v>340</v>
      </c>
      <c r="D305" s="15">
        <v>6.0</v>
      </c>
      <c r="E305" s="15">
        <v>24.0</v>
      </c>
      <c r="F305" s="15">
        <v>0.0</v>
      </c>
      <c r="G305" s="15">
        <v>0.0</v>
      </c>
      <c r="H305" s="15">
        <v>0.0</v>
      </c>
      <c r="I305" s="15">
        <v>0.0</v>
      </c>
      <c r="J305" s="18">
        <v>0.0</v>
      </c>
      <c r="K305" s="18" t="e">
        <v>#DIV/0!</v>
      </c>
      <c r="L305" s="15">
        <v>0.0</v>
      </c>
      <c r="M305" s="21">
        <v>0.0</v>
      </c>
    </row>
    <row r="306">
      <c r="A306" s="12" t="s">
        <v>948</v>
      </c>
      <c r="B306" s="12" t="s">
        <v>835</v>
      </c>
      <c r="C306" s="12" t="s">
        <v>628</v>
      </c>
      <c r="D306" s="15">
        <v>5.0</v>
      </c>
      <c r="E306" s="15">
        <v>20.0</v>
      </c>
      <c r="F306" s="15">
        <v>0.0</v>
      </c>
      <c r="G306" s="15">
        <v>0.0</v>
      </c>
      <c r="H306" s="15">
        <v>0.0</v>
      </c>
      <c r="I306" s="15">
        <v>0.0</v>
      </c>
      <c r="J306" s="18">
        <v>0.0</v>
      </c>
      <c r="K306" s="18" t="e">
        <v>#DIV/0!</v>
      </c>
      <c r="L306" s="15">
        <v>0.0</v>
      </c>
      <c r="M306" s="21">
        <v>0.0</v>
      </c>
    </row>
    <row r="307">
      <c r="A307" s="12" t="s">
        <v>952</v>
      </c>
      <c r="B307" s="12" t="s">
        <v>972</v>
      </c>
      <c r="C307" s="12" t="s">
        <v>544</v>
      </c>
      <c r="D307" s="15">
        <v>4.0</v>
      </c>
      <c r="E307" s="15">
        <v>16.0</v>
      </c>
      <c r="F307" s="15">
        <v>0.0</v>
      </c>
      <c r="G307" s="15">
        <v>3.0</v>
      </c>
      <c r="H307" s="15">
        <v>0.0</v>
      </c>
      <c r="I307" s="15">
        <v>3.0</v>
      </c>
      <c r="J307" s="18">
        <v>0.1875</v>
      </c>
      <c r="K307" s="18">
        <v>0.0</v>
      </c>
      <c r="L307" s="15">
        <v>0.0</v>
      </c>
      <c r="M307" s="21">
        <v>0.0</v>
      </c>
    </row>
    <row r="308">
      <c r="A308" s="12" t="s">
        <v>958</v>
      </c>
      <c r="B308" s="12" t="s">
        <v>976</v>
      </c>
      <c r="C308" s="12" t="s">
        <v>642</v>
      </c>
      <c r="D308" s="15">
        <v>4.0</v>
      </c>
      <c r="E308" s="15">
        <v>16.0</v>
      </c>
      <c r="F308" s="15">
        <v>0.0</v>
      </c>
      <c r="G308" s="15">
        <v>0.0</v>
      </c>
      <c r="H308" s="15">
        <v>0.0</v>
      </c>
      <c r="I308" s="15">
        <v>0.0</v>
      </c>
      <c r="J308" s="18">
        <v>0.0</v>
      </c>
      <c r="K308" s="18" t="e">
        <v>#DIV/0!</v>
      </c>
      <c r="L308" s="15">
        <v>0.0</v>
      </c>
      <c r="M308" s="21">
        <v>0.0</v>
      </c>
    </row>
    <row r="309">
      <c r="A309" s="12" t="s">
        <v>360</v>
      </c>
      <c r="B309" s="12" t="s">
        <v>977</v>
      </c>
      <c r="C309" s="12" t="s">
        <v>926</v>
      </c>
      <c r="D309" s="15">
        <v>4.0</v>
      </c>
      <c r="E309" s="15">
        <v>16.0</v>
      </c>
      <c r="F309" s="15">
        <v>0.0</v>
      </c>
      <c r="G309" s="15">
        <v>2.0</v>
      </c>
      <c r="H309" s="15">
        <v>0.0</v>
      </c>
      <c r="I309" s="15">
        <v>2.0</v>
      </c>
      <c r="J309" s="18">
        <v>0.125</v>
      </c>
      <c r="K309" s="18">
        <v>0.0</v>
      </c>
      <c r="L309" s="15">
        <v>0.0</v>
      </c>
      <c r="M309" s="21">
        <v>0.0</v>
      </c>
    </row>
    <row r="310">
      <c r="A310" s="12" t="s">
        <v>964</v>
      </c>
      <c r="B310" s="12" t="s">
        <v>980</v>
      </c>
      <c r="C310" s="12" t="s">
        <v>547</v>
      </c>
      <c r="D310" s="15">
        <v>4.0</v>
      </c>
      <c r="E310" s="15">
        <v>16.0</v>
      </c>
      <c r="F310" s="15">
        <v>0.0</v>
      </c>
      <c r="G310" s="15">
        <v>0.0</v>
      </c>
      <c r="H310" s="15">
        <v>0.0</v>
      </c>
      <c r="I310" s="15">
        <v>0.0</v>
      </c>
      <c r="J310" s="18">
        <v>0.0</v>
      </c>
      <c r="K310" s="18" t="e">
        <v>#DIV/0!</v>
      </c>
      <c r="L310" s="15">
        <v>0.0</v>
      </c>
      <c r="M310" s="21">
        <v>0.0</v>
      </c>
    </row>
    <row r="311">
      <c r="A311" s="12" t="s">
        <v>969</v>
      </c>
      <c r="B311" s="12" t="s">
        <v>984</v>
      </c>
      <c r="C311" s="12" t="s">
        <v>418</v>
      </c>
      <c r="D311" s="15">
        <v>4.0</v>
      </c>
      <c r="E311" s="15">
        <v>16.0</v>
      </c>
      <c r="F311" s="15">
        <v>0.0</v>
      </c>
      <c r="G311" s="15">
        <v>0.0</v>
      </c>
      <c r="H311" s="15">
        <v>0.0</v>
      </c>
      <c r="I311" s="15">
        <v>0.0</v>
      </c>
      <c r="J311" s="18">
        <v>0.0</v>
      </c>
      <c r="K311" s="18" t="e">
        <v>#DIV/0!</v>
      </c>
      <c r="L311" s="15">
        <v>0.0</v>
      </c>
      <c r="M311" s="21">
        <v>0.0</v>
      </c>
    </row>
    <row r="312">
      <c r="A312" s="12" t="s">
        <v>971</v>
      </c>
      <c r="B312" s="12" t="s">
        <v>986</v>
      </c>
      <c r="C312" s="12" t="s">
        <v>706</v>
      </c>
      <c r="D312" s="15">
        <v>4.0</v>
      </c>
      <c r="E312" s="15">
        <v>16.0</v>
      </c>
      <c r="F312" s="15">
        <v>0.0</v>
      </c>
      <c r="G312" s="15">
        <v>2.0</v>
      </c>
      <c r="H312" s="15">
        <v>0.0</v>
      </c>
      <c r="I312" s="15">
        <v>2.0</v>
      </c>
      <c r="J312" s="18">
        <v>0.125</v>
      </c>
      <c r="K312" s="18">
        <v>0.0</v>
      </c>
      <c r="L312" s="15">
        <v>0.0</v>
      </c>
      <c r="M312" s="21">
        <v>0.0</v>
      </c>
    </row>
    <row r="313">
      <c r="A313" s="12" t="s">
        <v>707</v>
      </c>
      <c r="B313" s="12" t="s">
        <v>988</v>
      </c>
      <c r="C313" s="12" t="s">
        <v>735</v>
      </c>
      <c r="D313" s="15">
        <v>4.0</v>
      </c>
      <c r="E313" s="15">
        <v>16.0</v>
      </c>
      <c r="F313" s="15">
        <v>0.0</v>
      </c>
      <c r="G313" s="15">
        <v>0.0</v>
      </c>
      <c r="H313" s="15">
        <v>0.0</v>
      </c>
      <c r="I313" s="15">
        <v>0.0</v>
      </c>
      <c r="J313" s="18">
        <v>0.0</v>
      </c>
      <c r="K313" s="18" t="e">
        <v>#DIV/0!</v>
      </c>
      <c r="L313" s="15">
        <v>0.0</v>
      </c>
      <c r="M313" s="21">
        <v>0.0</v>
      </c>
    </row>
    <row r="314">
      <c r="A314" s="12" t="s">
        <v>973</v>
      </c>
      <c r="B314" s="12" t="s">
        <v>990</v>
      </c>
      <c r="C314" s="12" t="s">
        <v>607</v>
      </c>
      <c r="D314" s="15">
        <v>4.0</v>
      </c>
      <c r="E314" s="15">
        <v>16.0</v>
      </c>
      <c r="F314" s="15">
        <v>0.0</v>
      </c>
      <c r="G314" s="15">
        <v>2.0</v>
      </c>
      <c r="H314" s="15">
        <v>0.0</v>
      </c>
      <c r="I314" s="15">
        <v>2.0</v>
      </c>
      <c r="J314" s="18">
        <v>0.125</v>
      </c>
      <c r="K314" s="18">
        <v>0.0</v>
      </c>
      <c r="L314" s="15">
        <v>0.0</v>
      </c>
      <c r="M314" s="21">
        <v>0.0</v>
      </c>
    </row>
    <row r="315">
      <c r="A315" s="12" t="s">
        <v>561</v>
      </c>
      <c r="B315" s="12" t="s">
        <v>253</v>
      </c>
      <c r="C315" s="12" t="s">
        <v>481</v>
      </c>
      <c r="D315" s="15">
        <v>7.0</v>
      </c>
      <c r="E315" s="15">
        <v>28.0</v>
      </c>
      <c r="F315" s="15">
        <v>0.0</v>
      </c>
      <c r="G315" s="15">
        <v>0.0</v>
      </c>
      <c r="H315" s="15">
        <v>0.0</v>
      </c>
      <c r="I315" s="15">
        <v>0.0</v>
      </c>
      <c r="J315" s="18">
        <v>0.0</v>
      </c>
      <c r="K315" s="18" t="e">
        <v>#DIV/0!</v>
      </c>
      <c r="L315" s="15">
        <v>0.0</v>
      </c>
      <c r="M315" s="21">
        <v>0.0</v>
      </c>
    </row>
    <row r="316">
      <c r="A316" s="12" t="s">
        <v>638</v>
      </c>
      <c r="B316" s="12" t="s">
        <v>995</v>
      </c>
      <c r="C316" s="12" t="s">
        <v>748</v>
      </c>
      <c r="D316" s="15">
        <v>4.0</v>
      </c>
      <c r="E316" s="15">
        <v>16.0</v>
      </c>
      <c r="F316" s="15">
        <v>0.0</v>
      </c>
      <c r="G316" s="15">
        <v>1.0</v>
      </c>
      <c r="H316" s="15">
        <v>0.0</v>
      </c>
      <c r="I316" s="15">
        <v>1.0</v>
      </c>
      <c r="J316" s="18">
        <v>0.0625</v>
      </c>
      <c r="K316" s="18">
        <v>0.0</v>
      </c>
      <c r="L316" s="15">
        <v>0.0</v>
      </c>
      <c r="M316" s="21">
        <v>0.0</v>
      </c>
    </row>
    <row r="317">
      <c r="A317" s="12" t="s">
        <v>978</v>
      </c>
      <c r="B317" s="12" t="s">
        <v>996</v>
      </c>
      <c r="C317" s="12" t="s">
        <v>738</v>
      </c>
      <c r="D317" s="15">
        <v>4.0</v>
      </c>
      <c r="E317" s="15">
        <v>16.0</v>
      </c>
      <c r="F317" s="15">
        <v>0.0</v>
      </c>
      <c r="G317" s="15">
        <v>1.0</v>
      </c>
      <c r="H317" s="15">
        <v>0.0</v>
      </c>
      <c r="I317" s="15">
        <v>1.0</v>
      </c>
      <c r="J317" s="18">
        <v>0.0625</v>
      </c>
      <c r="K317" s="18">
        <v>0.0</v>
      </c>
      <c r="L317" s="15">
        <v>0.0</v>
      </c>
      <c r="M317" s="21">
        <v>0.0</v>
      </c>
    </row>
    <row r="318">
      <c r="A318" s="12" t="s">
        <v>979</v>
      </c>
      <c r="B318" s="12" t="s">
        <v>998</v>
      </c>
      <c r="C318" s="12" t="s">
        <v>555</v>
      </c>
      <c r="D318" s="15">
        <v>4.0</v>
      </c>
      <c r="E318" s="15">
        <v>16.0</v>
      </c>
      <c r="F318" s="15">
        <v>0.0</v>
      </c>
      <c r="G318" s="15">
        <v>0.0</v>
      </c>
      <c r="H318" s="15">
        <v>0.0</v>
      </c>
      <c r="I318" s="15">
        <v>0.0</v>
      </c>
      <c r="J318" s="18">
        <v>0.0</v>
      </c>
      <c r="K318" s="18" t="e">
        <v>#DIV/0!</v>
      </c>
      <c r="L318" s="15">
        <v>0.0</v>
      </c>
      <c r="M318" s="21">
        <v>0.0</v>
      </c>
    </row>
    <row r="319">
      <c r="A319" s="12" t="s">
        <v>981</v>
      </c>
      <c r="B319" s="12" t="s">
        <v>253</v>
      </c>
      <c r="C319" s="12" t="s">
        <v>466</v>
      </c>
      <c r="D319" s="15">
        <v>8.0</v>
      </c>
      <c r="E319" s="15">
        <v>32.0</v>
      </c>
      <c r="F319" s="15">
        <v>0.0</v>
      </c>
      <c r="G319" s="15">
        <v>0.0</v>
      </c>
      <c r="H319" s="15">
        <v>0.0</v>
      </c>
      <c r="I319" s="15">
        <v>0.0</v>
      </c>
      <c r="J319" s="18">
        <v>0.0</v>
      </c>
      <c r="K319" s="18" t="e">
        <v>#DIV/0!</v>
      </c>
      <c r="L319" s="15">
        <v>0.0</v>
      </c>
      <c r="M319" s="21">
        <v>0.0</v>
      </c>
    </row>
    <row r="320">
      <c r="A320" s="12" t="s">
        <v>989</v>
      </c>
      <c r="B320" s="12" t="s">
        <v>899</v>
      </c>
      <c r="C320" s="12" t="s">
        <v>340</v>
      </c>
      <c r="D320" s="15">
        <v>6.0</v>
      </c>
      <c r="E320" s="15">
        <v>24.0</v>
      </c>
      <c r="F320" s="15">
        <v>0.0</v>
      </c>
      <c r="G320" s="15">
        <v>0.0</v>
      </c>
      <c r="H320" s="15">
        <v>0.0</v>
      </c>
      <c r="I320" s="15">
        <v>0.0</v>
      </c>
      <c r="J320" s="18">
        <v>0.0</v>
      </c>
      <c r="K320" s="18" t="e">
        <v>#DIV/0!</v>
      </c>
      <c r="L320" s="15">
        <v>0.0</v>
      </c>
      <c r="M320" s="21">
        <v>0.0</v>
      </c>
    </row>
    <row r="321">
      <c r="A321" s="12" t="s">
        <v>991</v>
      </c>
      <c r="B321" s="12" t="s">
        <v>1028</v>
      </c>
      <c r="C321" s="12" t="s">
        <v>567</v>
      </c>
      <c r="D321" s="15">
        <v>5.0</v>
      </c>
      <c r="E321" s="15">
        <v>20.0</v>
      </c>
      <c r="F321" s="15">
        <v>0.0</v>
      </c>
      <c r="G321" s="15">
        <v>0.0</v>
      </c>
      <c r="H321" s="15">
        <v>0.0</v>
      </c>
      <c r="I321" s="15">
        <v>0.0</v>
      </c>
      <c r="J321" s="18">
        <v>0.0</v>
      </c>
      <c r="K321" s="18" t="e">
        <v>#DIV/0!</v>
      </c>
      <c r="L321" s="15">
        <v>0.0</v>
      </c>
      <c r="M321" s="21">
        <v>0.0</v>
      </c>
    </row>
    <row r="322">
      <c r="A322" s="12" t="s">
        <v>994</v>
      </c>
      <c r="B322" s="12" t="s">
        <v>900</v>
      </c>
      <c r="C322" s="12" t="s">
        <v>504</v>
      </c>
      <c r="D322" s="15">
        <v>5.0</v>
      </c>
      <c r="E322" s="15">
        <v>20.0</v>
      </c>
      <c r="F322" s="15">
        <v>0.0</v>
      </c>
      <c r="G322" s="15">
        <v>0.0</v>
      </c>
      <c r="H322" s="15">
        <v>0.0</v>
      </c>
      <c r="I322" s="15">
        <v>0.0</v>
      </c>
      <c r="J322" s="18">
        <v>0.0</v>
      </c>
      <c r="K322" s="18" t="e">
        <v>#DIV/0!</v>
      </c>
      <c r="L322" s="15">
        <v>0.0</v>
      </c>
      <c r="M322" s="21">
        <v>0.0</v>
      </c>
    </row>
    <row r="323">
      <c r="A323" s="12" t="s">
        <v>731</v>
      </c>
      <c r="B323" s="12" t="s">
        <v>1001</v>
      </c>
      <c r="C323" s="12" t="s">
        <v>447</v>
      </c>
      <c r="D323" s="15">
        <v>4.0</v>
      </c>
      <c r="E323" s="15">
        <v>16.0</v>
      </c>
      <c r="F323" s="15">
        <v>0.0</v>
      </c>
      <c r="G323" s="15">
        <v>0.0</v>
      </c>
      <c r="H323" s="15">
        <v>0.0</v>
      </c>
      <c r="I323" s="15">
        <v>0.0</v>
      </c>
      <c r="J323" s="18">
        <v>0.0</v>
      </c>
      <c r="K323" s="18" t="e">
        <v>#DIV/0!</v>
      </c>
      <c r="L323" s="15">
        <v>0.0</v>
      </c>
      <c r="M323" s="21">
        <v>0.0</v>
      </c>
    </row>
    <row r="324">
      <c r="A324" s="12" t="s">
        <v>999</v>
      </c>
      <c r="B324" s="12" t="s">
        <v>451</v>
      </c>
      <c r="C324" s="12" t="s">
        <v>170</v>
      </c>
      <c r="D324" s="15">
        <v>10.0</v>
      </c>
      <c r="E324" s="15">
        <v>40.0</v>
      </c>
      <c r="F324" s="15">
        <v>0.0</v>
      </c>
      <c r="G324" s="15">
        <v>0.0</v>
      </c>
      <c r="H324" s="15">
        <v>0.0</v>
      </c>
      <c r="I324" s="15">
        <v>0.0</v>
      </c>
      <c r="J324" s="18">
        <v>0.0</v>
      </c>
      <c r="K324" s="18" t="e">
        <v>#DIV/0!</v>
      </c>
      <c r="L324" s="15">
        <v>0.0</v>
      </c>
      <c r="M324" s="21">
        <v>0.0</v>
      </c>
    </row>
    <row r="325">
      <c r="A325" s="12" t="s">
        <v>1006</v>
      </c>
      <c r="B325" s="12" t="s">
        <v>1007</v>
      </c>
      <c r="C325" s="12" t="s">
        <v>187</v>
      </c>
      <c r="D325" s="15">
        <v>6.0</v>
      </c>
      <c r="E325" s="15">
        <v>24.0</v>
      </c>
      <c r="F325" s="15">
        <v>0.0</v>
      </c>
      <c r="G325" s="15">
        <v>0.0</v>
      </c>
      <c r="H325" s="15">
        <v>0.0</v>
      </c>
      <c r="I325" s="15">
        <v>0.0</v>
      </c>
      <c r="J325" s="18">
        <v>0.0</v>
      </c>
      <c r="K325" s="18" t="e">
        <v>#DIV/0!</v>
      </c>
      <c r="L325" s="15">
        <v>0.0</v>
      </c>
      <c r="M325" s="21">
        <v>0.0</v>
      </c>
    </row>
    <row r="326">
      <c r="A326" s="12" t="s">
        <v>1008</v>
      </c>
      <c r="B326" s="12" t="s">
        <v>1021</v>
      </c>
      <c r="C326" s="12" t="s">
        <v>407</v>
      </c>
      <c r="D326" s="15">
        <v>6.0</v>
      </c>
      <c r="E326" s="15">
        <v>24.0</v>
      </c>
      <c r="F326" s="15">
        <v>0.0</v>
      </c>
      <c r="G326" s="15">
        <v>1.0</v>
      </c>
      <c r="H326" s="15">
        <v>0.0</v>
      </c>
      <c r="I326" s="15">
        <v>1.0</v>
      </c>
      <c r="J326" s="18">
        <v>0.041666666666666664</v>
      </c>
      <c r="K326" s="18">
        <v>0.0</v>
      </c>
      <c r="L326" s="15">
        <v>0.0</v>
      </c>
      <c r="M326" s="21">
        <v>0.0</v>
      </c>
    </row>
    <row r="327">
      <c r="A327" s="12" t="s">
        <v>1011</v>
      </c>
      <c r="B327" s="12" t="s">
        <v>1030</v>
      </c>
      <c r="C327" s="12" t="s">
        <v>387</v>
      </c>
      <c r="D327" s="15">
        <v>5.0</v>
      </c>
      <c r="E327" s="15">
        <v>20.0</v>
      </c>
      <c r="F327" s="15">
        <v>0.0</v>
      </c>
      <c r="G327" s="15">
        <v>1.0</v>
      </c>
      <c r="H327" s="15">
        <v>0.0</v>
      </c>
      <c r="I327" s="15">
        <v>1.0</v>
      </c>
      <c r="J327" s="18">
        <v>0.05</v>
      </c>
      <c r="K327" s="18">
        <v>0.0</v>
      </c>
      <c r="L327" s="15">
        <v>0.0</v>
      </c>
      <c r="M327" s="21">
        <v>0.0</v>
      </c>
    </row>
    <row r="328">
      <c r="A328" s="12" t="s">
        <v>1015</v>
      </c>
      <c r="B328" s="12" t="s">
        <v>1023</v>
      </c>
      <c r="C328" s="12" t="s">
        <v>729</v>
      </c>
      <c r="D328" s="15">
        <v>5.0</v>
      </c>
      <c r="E328" s="15">
        <v>20.0</v>
      </c>
      <c r="F328" s="15">
        <v>0.0</v>
      </c>
      <c r="G328" s="15">
        <v>2.0</v>
      </c>
      <c r="H328" s="15">
        <v>0.0</v>
      </c>
      <c r="I328" s="15">
        <v>2.0</v>
      </c>
      <c r="J328" s="18">
        <v>0.1</v>
      </c>
      <c r="K328" s="18">
        <v>0.0</v>
      </c>
      <c r="L328" s="15">
        <v>0.0</v>
      </c>
      <c r="M328" s="21">
        <v>0.0</v>
      </c>
    </row>
    <row r="329">
      <c r="A329" s="12" t="s">
        <v>1022</v>
      </c>
      <c r="B329" s="12" t="s">
        <v>1033</v>
      </c>
      <c r="C329" s="12" t="s">
        <v>1034</v>
      </c>
      <c r="D329" s="15">
        <v>4.0</v>
      </c>
      <c r="E329" s="15">
        <v>16.0</v>
      </c>
      <c r="F329" s="15">
        <v>0.0</v>
      </c>
      <c r="G329" s="15">
        <v>2.0</v>
      </c>
      <c r="H329" s="15">
        <v>0.0</v>
      </c>
      <c r="I329" s="15">
        <v>2.0</v>
      </c>
      <c r="J329" s="18">
        <v>0.125</v>
      </c>
      <c r="K329" s="18">
        <v>0.0</v>
      </c>
      <c r="L329" s="15">
        <v>0.0</v>
      </c>
      <c r="M329" s="21">
        <v>0.0</v>
      </c>
    </row>
    <row r="330">
      <c r="A330" s="12" t="s">
        <v>1024</v>
      </c>
      <c r="B330" s="12" t="s">
        <v>511</v>
      </c>
      <c r="C330" s="12" t="s">
        <v>698</v>
      </c>
      <c r="D330" s="15">
        <v>4.0</v>
      </c>
      <c r="E330" s="15">
        <v>16.0</v>
      </c>
      <c r="F330" s="15">
        <v>0.0</v>
      </c>
      <c r="G330" s="15">
        <v>0.0</v>
      </c>
      <c r="H330" s="15">
        <v>0.0</v>
      </c>
      <c r="I330" s="15">
        <v>0.0</v>
      </c>
      <c r="J330" s="18">
        <v>0.0</v>
      </c>
      <c r="K330" s="18" t="e">
        <v>#DIV/0!</v>
      </c>
      <c r="L330" s="15">
        <v>0.0</v>
      </c>
      <c r="M330" s="21">
        <v>0.0</v>
      </c>
    </row>
    <row r="331">
      <c r="A331" s="12" t="s">
        <v>301</v>
      </c>
      <c r="B331" s="12" t="s">
        <v>1010</v>
      </c>
      <c r="C331" s="12" t="s">
        <v>926</v>
      </c>
      <c r="D331" s="15">
        <v>4.0</v>
      </c>
      <c r="E331" s="15">
        <v>16.0</v>
      </c>
      <c r="F331" s="15">
        <v>0.0</v>
      </c>
      <c r="G331" s="15">
        <v>0.0</v>
      </c>
      <c r="H331" s="15">
        <v>0.0</v>
      </c>
      <c r="I331" s="15">
        <v>0.0</v>
      </c>
      <c r="J331" s="18">
        <v>0.0</v>
      </c>
      <c r="K331" s="18" t="e">
        <v>#DIV/0!</v>
      </c>
      <c r="L331" s="15">
        <v>0.0</v>
      </c>
      <c r="M331" s="21">
        <v>0.0</v>
      </c>
    </row>
    <row r="332">
      <c r="A332" s="12" t="s">
        <v>1027</v>
      </c>
      <c r="B332" s="12" t="s">
        <v>1036</v>
      </c>
      <c r="C332" s="12" t="s">
        <v>855</v>
      </c>
      <c r="D332" s="15">
        <v>4.0</v>
      </c>
      <c r="E332" s="15">
        <v>16.0</v>
      </c>
      <c r="F332" s="15">
        <v>0.0</v>
      </c>
      <c r="G332" s="15">
        <v>0.0</v>
      </c>
      <c r="H332" s="15">
        <v>0.0</v>
      </c>
      <c r="I332" s="15">
        <v>0.0</v>
      </c>
      <c r="J332" s="18">
        <v>0.0</v>
      </c>
      <c r="K332" s="18" t="e">
        <v>#DIV/0!</v>
      </c>
      <c r="L332" s="15">
        <v>0.0</v>
      </c>
      <c r="M332" s="21">
        <v>0.0</v>
      </c>
    </row>
    <row r="333">
      <c r="A333" s="12" t="s">
        <v>1029</v>
      </c>
      <c r="B333" s="12" t="s">
        <v>1038</v>
      </c>
      <c r="C333" s="12" t="s">
        <v>1039</v>
      </c>
      <c r="D333" s="15">
        <v>4.0</v>
      </c>
      <c r="E333" s="15">
        <v>16.0</v>
      </c>
      <c r="F333" s="15">
        <v>0.0</v>
      </c>
      <c r="G333" s="15">
        <v>2.0</v>
      </c>
      <c r="H333" s="15">
        <v>0.0</v>
      </c>
      <c r="I333" s="15">
        <v>2.0</v>
      </c>
      <c r="J333" s="18">
        <v>0.125</v>
      </c>
      <c r="K333" s="18">
        <v>0.0</v>
      </c>
      <c r="L333" s="15">
        <v>0.0</v>
      </c>
      <c r="M333" s="21">
        <v>0.0</v>
      </c>
    </row>
    <row r="334">
      <c r="A334" s="12" t="s">
        <v>1035</v>
      </c>
      <c r="B334" s="12" t="s">
        <v>1042</v>
      </c>
      <c r="C334" s="12" t="s">
        <v>645</v>
      </c>
      <c r="D334" s="15">
        <v>4.0</v>
      </c>
      <c r="E334" s="15">
        <v>16.0</v>
      </c>
      <c r="F334" s="15">
        <v>0.0</v>
      </c>
      <c r="G334" s="15">
        <v>0.0</v>
      </c>
      <c r="H334" s="15">
        <v>0.0</v>
      </c>
      <c r="I334" s="15">
        <v>0.0</v>
      </c>
      <c r="J334" s="18">
        <v>0.0</v>
      </c>
      <c r="K334" s="18" t="e">
        <v>#DIV/0!</v>
      </c>
      <c r="L334" s="15">
        <v>0.0</v>
      </c>
      <c r="M334" s="21">
        <v>0.0</v>
      </c>
    </row>
    <row r="335">
      <c r="A335" s="12" t="s">
        <v>901</v>
      </c>
      <c r="B335" s="12" t="s">
        <v>1044</v>
      </c>
      <c r="C335" s="12" t="s">
        <v>771</v>
      </c>
      <c r="D335" s="15">
        <v>4.0</v>
      </c>
      <c r="E335" s="15">
        <v>16.0</v>
      </c>
      <c r="F335" s="15">
        <v>0.0</v>
      </c>
      <c r="G335" s="15">
        <v>2.0</v>
      </c>
      <c r="H335" s="15">
        <v>0.0</v>
      </c>
      <c r="I335" s="15">
        <v>2.0</v>
      </c>
      <c r="J335" s="18">
        <v>0.125</v>
      </c>
      <c r="K335" s="18">
        <v>0.0</v>
      </c>
      <c r="L335" s="15">
        <v>0.0</v>
      </c>
      <c r="M335" s="21">
        <v>0.0</v>
      </c>
    </row>
    <row r="336">
      <c r="A336" s="12" t="s">
        <v>470</v>
      </c>
      <c r="B336" s="12" t="s">
        <v>1047</v>
      </c>
      <c r="C336" s="12" t="s">
        <v>1048</v>
      </c>
      <c r="D336" s="15">
        <v>4.0</v>
      </c>
      <c r="E336" s="15">
        <v>16.0</v>
      </c>
      <c r="F336" s="15">
        <v>0.0</v>
      </c>
      <c r="G336" s="15">
        <v>1.0</v>
      </c>
      <c r="H336" s="15">
        <v>0.0</v>
      </c>
      <c r="I336" s="15">
        <v>1.0</v>
      </c>
      <c r="J336" s="18">
        <v>0.0625</v>
      </c>
      <c r="K336" s="18">
        <v>0.0</v>
      </c>
      <c r="L336" s="15">
        <v>0.0</v>
      </c>
      <c r="M336" s="21">
        <v>0.0</v>
      </c>
    </row>
    <row r="337">
      <c r="A337" s="12" t="s">
        <v>1040</v>
      </c>
      <c r="B337" s="12" t="s">
        <v>1050</v>
      </c>
      <c r="C337" s="12" t="s">
        <v>533</v>
      </c>
      <c r="D337" s="15">
        <v>4.0</v>
      </c>
      <c r="E337" s="15">
        <v>16.0</v>
      </c>
      <c r="F337" s="15">
        <v>0.0</v>
      </c>
      <c r="G337" s="15">
        <v>0.0</v>
      </c>
      <c r="H337" s="15">
        <v>0.0</v>
      </c>
      <c r="I337" s="15">
        <v>0.0</v>
      </c>
      <c r="J337" s="18">
        <v>0.0</v>
      </c>
      <c r="K337" s="18" t="e">
        <v>#DIV/0!</v>
      </c>
      <c r="L337" s="15">
        <v>0.0</v>
      </c>
      <c r="M337" s="21">
        <v>0.0</v>
      </c>
    </row>
    <row r="338">
      <c r="A338" s="12" t="s">
        <v>608</v>
      </c>
      <c r="B338" s="12" t="s">
        <v>1052</v>
      </c>
      <c r="C338" s="12" t="s">
        <v>617</v>
      </c>
      <c r="D338" s="15">
        <v>4.0</v>
      </c>
      <c r="E338" s="15">
        <v>16.0</v>
      </c>
      <c r="F338" s="15">
        <v>0.0</v>
      </c>
      <c r="G338" s="15">
        <v>0.0</v>
      </c>
      <c r="H338" s="15">
        <v>0.0</v>
      </c>
      <c r="I338" s="15">
        <v>0.0</v>
      </c>
      <c r="J338" s="18">
        <v>0.0</v>
      </c>
      <c r="K338" s="18" t="e">
        <v>#DIV/0!</v>
      </c>
      <c r="L338" s="15">
        <v>0.0</v>
      </c>
      <c r="M338" s="21">
        <v>0.0</v>
      </c>
    </row>
    <row r="339">
      <c r="A339" s="12" t="s">
        <v>1043</v>
      </c>
      <c r="B339" s="12" t="s">
        <v>681</v>
      </c>
      <c r="C339" s="12" t="s">
        <v>1039</v>
      </c>
      <c r="D339" s="15">
        <v>4.0</v>
      </c>
      <c r="E339" s="15">
        <v>16.0</v>
      </c>
      <c r="F339" s="15">
        <v>0.0</v>
      </c>
      <c r="G339" s="15">
        <v>1.0</v>
      </c>
      <c r="H339" s="15">
        <v>0.0</v>
      </c>
      <c r="I339" s="15">
        <v>1.0</v>
      </c>
      <c r="J339" s="18">
        <v>0.0625</v>
      </c>
      <c r="K339" s="18">
        <v>0.0</v>
      </c>
      <c r="L339" s="15">
        <v>0.0</v>
      </c>
      <c r="M339" s="21">
        <v>0.0</v>
      </c>
    </row>
    <row r="340">
      <c r="A340" s="12" t="s">
        <v>776</v>
      </c>
      <c r="B340" s="12" t="s">
        <v>757</v>
      </c>
      <c r="C340" s="12" t="s">
        <v>818</v>
      </c>
      <c r="D340" s="15">
        <v>4.0</v>
      </c>
      <c r="E340" s="15">
        <v>16.0</v>
      </c>
      <c r="F340" s="15">
        <v>0.0</v>
      </c>
      <c r="G340" s="15">
        <v>1.0</v>
      </c>
      <c r="H340" s="15">
        <v>0.0</v>
      </c>
      <c r="I340" s="15">
        <v>1.0</v>
      </c>
      <c r="J340" s="18">
        <v>0.0625</v>
      </c>
      <c r="K340" s="18">
        <v>0.0</v>
      </c>
      <c r="L340" s="15">
        <v>0.0</v>
      </c>
      <c r="M340" s="21">
        <v>0.0</v>
      </c>
    </row>
    <row r="341">
      <c r="A341" s="12" t="s">
        <v>1049</v>
      </c>
      <c r="B341" s="12" t="s">
        <v>1057</v>
      </c>
      <c r="C341" s="12" t="s">
        <v>929</v>
      </c>
      <c r="D341" s="15">
        <v>4.0</v>
      </c>
      <c r="E341" s="15">
        <v>16.0</v>
      </c>
      <c r="F341" s="15">
        <v>0.0</v>
      </c>
      <c r="G341" s="15">
        <v>5.0</v>
      </c>
      <c r="H341" s="15">
        <v>0.0</v>
      </c>
      <c r="I341" s="15">
        <v>5.0</v>
      </c>
      <c r="J341" s="18">
        <v>0.3125</v>
      </c>
      <c r="K341" s="18">
        <v>0.0</v>
      </c>
      <c r="L341" s="15">
        <v>0.0</v>
      </c>
      <c r="M341" s="21">
        <v>0.0</v>
      </c>
    </row>
    <row r="342">
      <c r="A342" s="12" t="s">
        <v>1051</v>
      </c>
      <c r="B342" s="12" t="s">
        <v>1059</v>
      </c>
      <c r="C342" s="12" t="s">
        <v>515</v>
      </c>
      <c r="D342" s="15">
        <v>4.0</v>
      </c>
      <c r="E342" s="15">
        <v>16.0</v>
      </c>
      <c r="F342" s="15">
        <v>0.0</v>
      </c>
      <c r="G342" s="15">
        <v>0.0</v>
      </c>
      <c r="H342" s="15">
        <v>0.0</v>
      </c>
      <c r="I342" s="15">
        <v>0.0</v>
      </c>
      <c r="J342" s="18">
        <v>0.0</v>
      </c>
      <c r="K342" s="18" t="e">
        <v>#DIV/0!</v>
      </c>
      <c r="L342" s="15">
        <v>0.0</v>
      </c>
      <c r="M342" s="21">
        <v>0.0</v>
      </c>
    </row>
    <row r="343">
      <c r="A343" s="12" t="s">
        <v>1053</v>
      </c>
      <c r="B343" s="12" t="s">
        <v>953</v>
      </c>
      <c r="C343" s="12" t="s">
        <v>630</v>
      </c>
      <c r="D343" s="15">
        <v>8.0</v>
      </c>
      <c r="E343" s="15">
        <v>32.0</v>
      </c>
      <c r="F343" s="15">
        <v>0.0</v>
      </c>
      <c r="G343" s="15">
        <v>0.0</v>
      </c>
      <c r="H343" s="15">
        <v>0.0</v>
      </c>
      <c r="I343" s="15">
        <v>0.0</v>
      </c>
      <c r="J343" s="18">
        <v>0.0</v>
      </c>
      <c r="K343" s="18" t="e">
        <v>#DIV/0!</v>
      </c>
      <c r="L343" s="15">
        <v>0.0</v>
      </c>
      <c r="M343" s="21">
        <v>0.0</v>
      </c>
    </row>
    <row r="344">
      <c r="A344" s="12" t="s">
        <v>1055</v>
      </c>
      <c r="B344" s="12" t="s">
        <v>506</v>
      </c>
      <c r="C344" s="12" t="s">
        <v>818</v>
      </c>
      <c r="D344" s="15">
        <v>4.0</v>
      </c>
      <c r="E344" s="15">
        <v>16.0</v>
      </c>
      <c r="F344" s="15">
        <v>0.0</v>
      </c>
      <c r="G344" s="15">
        <v>0.0</v>
      </c>
      <c r="H344" s="15">
        <v>0.0</v>
      </c>
      <c r="I344" s="15">
        <v>0.0</v>
      </c>
      <c r="J344" s="18">
        <v>0.0</v>
      </c>
      <c r="K344" s="18" t="e">
        <v>#DIV/0!</v>
      </c>
      <c r="L344" s="15">
        <v>0.0</v>
      </c>
      <c r="M344" s="21">
        <v>0.0</v>
      </c>
    </row>
    <row r="345">
      <c r="A345" s="12" t="s">
        <v>903</v>
      </c>
      <c r="B345" s="12" t="s">
        <v>1063</v>
      </c>
      <c r="C345" s="12" t="s">
        <v>578</v>
      </c>
      <c r="D345" s="15">
        <v>4.0</v>
      </c>
      <c r="E345" s="15">
        <v>16.0</v>
      </c>
      <c r="F345" s="15">
        <v>0.0</v>
      </c>
      <c r="G345" s="15">
        <v>2.0</v>
      </c>
      <c r="H345" s="15">
        <v>0.0</v>
      </c>
      <c r="I345" s="15">
        <v>2.0</v>
      </c>
      <c r="J345" s="18">
        <v>0.125</v>
      </c>
      <c r="K345" s="18">
        <v>0.0</v>
      </c>
      <c r="L345" s="15">
        <v>0.0</v>
      </c>
      <c r="M345" s="21">
        <v>0.0</v>
      </c>
    </row>
    <row r="346">
      <c r="A346" s="12" t="s">
        <v>1058</v>
      </c>
      <c r="B346" s="12" t="s">
        <v>1065</v>
      </c>
      <c r="C346" s="12" t="s">
        <v>855</v>
      </c>
      <c r="D346" s="15">
        <v>4.0</v>
      </c>
      <c r="E346" s="15">
        <v>16.0</v>
      </c>
      <c r="F346" s="15">
        <v>0.0</v>
      </c>
      <c r="G346" s="15">
        <v>3.0</v>
      </c>
      <c r="H346" s="15">
        <v>0.0</v>
      </c>
      <c r="I346" s="15">
        <v>3.0</v>
      </c>
      <c r="J346" s="18">
        <v>0.1875</v>
      </c>
      <c r="K346" s="18">
        <v>0.0</v>
      </c>
      <c r="L346" s="15">
        <v>0.0</v>
      </c>
      <c r="M346" s="21">
        <v>0.0</v>
      </c>
    </row>
    <row r="347">
      <c r="A347" s="12" t="s">
        <v>1064</v>
      </c>
      <c r="B347" s="12" t="s">
        <v>1072</v>
      </c>
      <c r="C347" s="12" t="s">
        <v>701</v>
      </c>
      <c r="D347" s="15">
        <v>4.0</v>
      </c>
      <c r="E347" s="15">
        <v>16.0</v>
      </c>
      <c r="F347" s="15">
        <v>0.0</v>
      </c>
      <c r="G347" s="15">
        <v>0.0</v>
      </c>
      <c r="H347" s="15">
        <v>0.0</v>
      </c>
      <c r="I347" s="15">
        <v>0.0</v>
      </c>
      <c r="J347" s="18">
        <v>0.0</v>
      </c>
      <c r="K347" s="18" t="e">
        <v>#DIV/0!</v>
      </c>
      <c r="L347" s="15">
        <v>0.0</v>
      </c>
      <c r="M347" s="21">
        <v>0.0</v>
      </c>
    </row>
    <row r="348">
      <c r="A348" s="12" t="s">
        <v>699</v>
      </c>
      <c r="B348" s="12" t="s">
        <v>650</v>
      </c>
      <c r="C348" s="12" t="s">
        <v>735</v>
      </c>
      <c r="D348" s="15">
        <v>4.0</v>
      </c>
      <c r="E348" s="15">
        <v>16.0</v>
      </c>
      <c r="F348" s="15">
        <v>0.0</v>
      </c>
      <c r="G348" s="15">
        <v>1.0</v>
      </c>
      <c r="H348" s="15">
        <v>0.0</v>
      </c>
      <c r="I348" s="15">
        <v>1.0</v>
      </c>
      <c r="J348" s="18">
        <v>0.0625</v>
      </c>
      <c r="K348" s="18">
        <v>0.0</v>
      </c>
      <c r="L348" s="15">
        <v>0.0</v>
      </c>
      <c r="M348" s="21">
        <v>0.0</v>
      </c>
    </row>
    <row r="349">
      <c r="A349" s="12" t="s">
        <v>1068</v>
      </c>
      <c r="B349" s="12" t="s">
        <v>1074</v>
      </c>
      <c r="C349" s="12" t="s">
        <v>674</v>
      </c>
      <c r="D349" s="15">
        <v>4.0</v>
      </c>
      <c r="E349" s="15">
        <v>16.0</v>
      </c>
      <c r="F349" s="15">
        <v>0.0</v>
      </c>
      <c r="G349" s="15">
        <v>0.0</v>
      </c>
      <c r="H349" s="15">
        <v>0.0</v>
      </c>
      <c r="I349" s="15">
        <v>0.0</v>
      </c>
      <c r="J349" s="18">
        <v>0.0</v>
      </c>
      <c r="K349" s="18" t="e">
        <v>#DIV/0!</v>
      </c>
      <c r="L349" s="15">
        <v>0.0</v>
      </c>
      <c r="M349" s="21">
        <v>0.0</v>
      </c>
    </row>
    <row r="350">
      <c r="A350" s="12" t="s">
        <v>1070</v>
      </c>
      <c r="B350" s="12" t="s">
        <v>253</v>
      </c>
      <c r="C350" s="12" t="s">
        <v>137</v>
      </c>
      <c r="D350" s="15">
        <v>7.0</v>
      </c>
      <c r="E350" s="15">
        <v>28.0</v>
      </c>
      <c r="F350" s="15">
        <v>0.0</v>
      </c>
      <c r="G350" s="15">
        <v>0.0</v>
      </c>
      <c r="H350" s="15">
        <v>0.0</v>
      </c>
      <c r="I350" s="15">
        <v>0.0</v>
      </c>
      <c r="J350" s="18">
        <v>0.0</v>
      </c>
      <c r="K350" s="18" t="e">
        <v>#DIV/0!</v>
      </c>
      <c r="L350" s="15">
        <v>0.0</v>
      </c>
      <c r="M350" s="21">
        <v>0.0</v>
      </c>
    </row>
    <row r="351">
      <c r="A351" s="12" t="s">
        <v>1071</v>
      </c>
      <c r="B351" s="12" t="s">
        <v>1012</v>
      </c>
      <c r="C351" s="12" t="s">
        <v>431</v>
      </c>
      <c r="D351" s="15">
        <v>6.0</v>
      </c>
      <c r="E351" s="15">
        <v>24.0</v>
      </c>
      <c r="F351" s="15">
        <v>0.0</v>
      </c>
      <c r="G351" s="15">
        <v>0.0</v>
      </c>
      <c r="H351" s="15">
        <v>0.0</v>
      </c>
      <c r="I351" s="15">
        <v>0.0</v>
      </c>
      <c r="J351" s="18">
        <v>0.0</v>
      </c>
      <c r="K351" s="18" t="e">
        <v>#DIV/0!</v>
      </c>
      <c r="L351" s="15">
        <v>0.0</v>
      </c>
      <c r="M351" s="21">
        <v>0.0</v>
      </c>
    </row>
    <row r="352">
      <c r="A352" s="12" t="s">
        <v>79</v>
      </c>
      <c r="B352" s="12" t="s">
        <v>910</v>
      </c>
      <c r="C352" s="12" t="s">
        <v>201</v>
      </c>
      <c r="D352" s="15">
        <v>3.0</v>
      </c>
      <c r="E352" s="15">
        <v>12.0</v>
      </c>
      <c r="F352" s="15">
        <v>1.0</v>
      </c>
      <c r="G352" s="15">
        <v>0.0</v>
      </c>
      <c r="H352" s="15">
        <v>1.0</v>
      </c>
      <c r="I352" s="15">
        <v>2.0</v>
      </c>
      <c r="J352" s="18">
        <v>0.16666666666666666</v>
      </c>
      <c r="K352" s="18">
        <v>0.5</v>
      </c>
      <c r="L352" s="15">
        <v>0.0</v>
      </c>
      <c r="M352" s="21">
        <v>0.0</v>
      </c>
    </row>
    <row r="353">
      <c r="A353" s="12" t="s">
        <v>1073</v>
      </c>
      <c r="B353" s="12" t="s">
        <v>1025</v>
      </c>
      <c r="C353" s="12" t="s">
        <v>407</v>
      </c>
      <c r="D353" s="15">
        <v>6.0</v>
      </c>
      <c r="E353" s="15">
        <v>24.0</v>
      </c>
      <c r="F353" s="15">
        <v>0.0</v>
      </c>
      <c r="G353" s="15">
        <v>0.0</v>
      </c>
      <c r="H353" s="15">
        <v>0.0</v>
      </c>
      <c r="I353" s="15">
        <v>0.0</v>
      </c>
      <c r="J353" s="18">
        <v>0.0</v>
      </c>
      <c r="K353" s="18" t="e">
        <v>#DIV/0!</v>
      </c>
      <c r="L353" s="15">
        <v>0.0</v>
      </c>
      <c r="M353" s="21">
        <v>0.0</v>
      </c>
    </row>
    <row r="354">
      <c r="A354" s="12" t="s">
        <v>1075</v>
      </c>
      <c r="B354" s="12" t="s">
        <v>1077</v>
      </c>
      <c r="C354" s="12" t="s">
        <v>398</v>
      </c>
      <c r="D354" s="15">
        <v>6.0</v>
      </c>
      <c r="E354" s="15">
        <v>24.0</v>
      </c>
      <c r="F354" s="15">
        <v>0.0</v>
      </c>
      <c r="G354" s="15">
        <v>0.0</v>
      </c>
      <c r="H354" s="15">
        <v>0.0</v>
      </c>
      <c r="I354" s="15">
        <v>0.0</v>
      </c>
      <c r="J354" s="18">
        <v>0.0</v>
      </c>
      <c r="K354" s="18" t="e">
        <v>#DIV/0!</v>
      </c>
      <c r="L354" s="15">
        <v>0.0</v>
      </c>
      <c r="M354" s="21">
        <v>0.0</v>
      </c>
    </row>
    <row r="355">
      <c r="A355" s="12" t="s">
        <v>1076</v>
      </c>
      <c r="B355" s="12" t="s">
        <v>186</v>
      </c>
      <c r="C355" s="12" t="s">
        <v>290</v>
      </c>
      <c r="D355" s="15">
        <v>9.0</v>
      </c>
      <c r="E355" s="15">
        <v>36.0</v>
      </c>
      <c r="F355" s="15">
        <v>0.0</v>
      </c>
      <c r="G355" s="15">
        <v>0.0</v>
      </c>
      <c r="H355" s="15">
        <v>0.0</v>
      </c>
      <c r="I355" s="15">
        <v>0.0</v>
      </c>
      <c r="J355" s="18">
        <v>0.0</v>
      </c>
      <c r="K355" s="18" t="e">
        <v>#DIV/0!</v>
      </c>
      <c r="L355" s="15">
        <v>0.0</v>
      </c>
      <c r="M355" s="21">
        <v>0.0</v>
      </c>
    </row>
    <row r="356">
      <c r="A356" s="12" t="s">
        <v>1078</v>
      </c>
      <c r="B356" s="12" t="s">
        <v>955</v>
      </c>
      <c r="C356" s="12" t="s">
        <v>431</v>
      </c>
      <c r="D356" s="15">
        <v>6.0</v>
      </c>
      <c r="E356" s="15">
        <v>24.0</v>
      </c>
      <c r="F356" s="15">
        <v>1.0</v>
      </c>
      <c r="G356" s="15">
        <v>0.0</v>
      </c>
      <c r="H356" s="15">
        <v>1.0</v>
      </c>
      <c r="I356" s="15">
        <v>2.0</v>
      </c>
      <c r="J356" s="18">
        <v>0.08333333333333333</v>
      </c>
      <c r="K356" s="18">
        <v>0.5</v>
      </c>
      <c r="L356" s="15">
        <v>0.0</v>
      </c>
      <c r="M356" s="21">
        <v>0.0</v>
      </c>
    </row>
    <row r="357">
      <c r="A357" s="12" t="s">
        <v>1080</v>
      </c>
      <c r="B357" s="12" t="s">
        <v>1081</v>
      </c>
      <c r="C357" s="12" t="s">
        <v>520</v>
      </c>
      <c r="D357" s="15">
        <v>8.0</v>
      </c>
      <c r="E357" s="15">
        <v>32.0</v>
      </c>
      <c r="F357" s="15">
        <v>0.0</v>
      </c>
      <c r="G357" s="15">
        <v>0.0</v>
      </c>
      <c r="H357" s="15">
        <v>0.0</v>
      </c>
      <c r="I357" s="15">
        <v>0.0</v>
      </c>
      <c r="J357" s="18">
        <v>0.0</v>
      </c>
      <c r="K357" s="18" t="e">
        <v>#DIV/0!</v>
      </c>
      <c r="L357" s="15">
        <v>0.0</v>
      </c>
      <c r="M357" s="21">
        <v>0.0</v>
      </c>
    </row>
    <row r="358">
      <c r="A358" s="12" t="s">
        <v>1082</v>
      </c>
      <c r="B358" s="12" t="s">
        <v>397</v>
      </c>
      <c r="C358" s="12" t="s">
        <v>237</v>
      </c>
      <c r="D358" s="15">
        <v>5.0</v>
      </c>
      <c r="E358" s="15">
        <v>20.0</v>
      </c>
      <c r="F358" s="15">
        <v>0.0</v>
      </c>
      <c r="G358" s="15">
        <v>0.0</v>
      </c>
      <c r="H358" s="15">
        <v>0.0</v>
      </c>
      <c r="I358" s="15">
        <v>0.0</v>
      </c>
      <c r="J358" s="18">
        <v>0.0</v>
      </c>
      <c r="K358" s="18" t="e">
        <v>#DIV/0!</v>
      </c>
      <c r="L358" s="15">
        <v>0.0</v>
      </c>
      <c r="M358" s="21">
        <v>0.0</v>
      </c>
    </row>
    <row r="359">
      <c r="A359" s="12" t="s">
        <v>1083</v>
      </c>
      <c r="B359" s="12" t="s">
        <v>1084</v>
      </c>
      <c r="C359" s="12" t="s">
        <v>484</v>
      </c>
      <c r="D359" s="15">
        <v>5.0</v>
      </c>
      <c r="E359" s="15">
        <v>20.0</v>
      </c>
      <c r="F359" s="15">
        <v>0.0</v>
      </c>
      <c r="G359" s="15">
        <v>0.0</v>
      </c>
      <c r="H359" s="15">
        <v>0.0</v>
      </c>
      <c r="I359" s="15">
        <v>0.0</v>
      </c>
      <c r="J359" s="18">
        <v>0.0</v>
      </c>
      <c r="K359" s="18" t="e">
        <v>#DIV/0!</v>
      </c>
      <c r="L359" s="15">
        <v>0.0</v>
      </c>
      <c r="M359" s="21">
        <v>0.0</v>
      </c>
    </row>
    <row r="360">
      <c r="A360" s="12" t="s">
        <v>1079</v>
      </c>
      <c r="B360" s="12" t="s">
        <v>871</v>
      </c>
      <c r="C360" s="12" t="s">
        <v>536</v>
      </c>
      <c r="D360" s="15">
        <v>5.0</v>
      </c>
      <c r="E360" s="15">
        <v>20.0</v>
      </c>
      <c r="F360" s="15">
        <v>0.0</v>
      </c>
      <c r="G360" s="15">
        <v>0.0</v>
      </c>
      <c r="H360" s="15">
        <v>0.0</v>
      </c>
      <c r="I360" s="15">
        <v>0.0</v>
      </c>
      <c r="J360" s="18">
        <v>0.0</v>
      </c>
      <c r="K360" s="18" t="e">
        <v>#DIV/0!</v>
      </c>
      <c r="L360" s="15">
        <v>0.0</v>
      </c>
      <c r="M360" s="21">
        <v>0.0</v>
      </c>
    </row>
    <row r="361">
      <c r="A361" s="12" t="s">
        <v>1085</v>
      </c>
      <c r="B361" s="12" t="s">
        <v>1086</v>
      </c>
      <c r="C361" s="12" t="s">
        <v>653</v>
      </c>
      <c r="D361" s="15">
        <v>5.0</v>
      </c>
      <c r="E361" s="15">
        <v>20.0</v>
      </c>
      <c r="F361" s="15">
        <v>0.0</v>
      </c>
      <c r="G361" s="15">
        <v>0.0</v>
      </c>
      <c r="H361" s="15">
        <v>0.0</v>
      </c>
      <c r="I361" s="15">
        <v>0.0</v>
      </c>
      <c r="J361" s="18">
        <v>0.0</v>
      </c>
      <c r="K361" s="18" t="e">
        <v>#DIV/0!</v>
      </c>
      <c r="L361" s="15">
        <v>0.0</v>
      </c>
      <c r="M361" s="21">
        <v>0.0</v>
      </c>
    </row>
    <row r="362">
      <c r="A362" s="12" t="s">
        <v>1089</v>
      </c>
      <c r="B362" s="12" t="s">
        <v>1090</v>
      </c>
      <c r="C362" s="12" t="s">
        <v>475</v>
      </c>
      <c r="D362" s="15">
        <v>5.0</v>
      </c>
      <c r="E362" s="15">
        <v>20.0</v>
      </c>
      <c r="F362" s="15">
        <v>1.0</v>
      </c>
      <c r="G362" s="15">
        <v>0.0</v>
      </c>
      <c r="H362" s="15">
        <v>1.0</v>
      </c>
      <c r="I362" s="15">
        <v>2.0</v>
      </c>
      <c r="J362" s="18">
        <v>0.1</v>
      </c>
      <c r="K362" s="18">
        <v>0.5</v>
      </c>
      <c r="L362" s="15">
        <v>0.0</v>
      </c>
      <c r="M362" s="21">
        <v>0.0</v>
      </c>
    </row>
    <row r="363">
      <c r="A363" s="12" t="s">
        <v>1098</v>
      </c>
      <c r="B363" s="12" t="s">
        <v>1111</v>
      </c>
      <c r="C363" s="12" t="s">
        <v>698</v>
      </c>
      <c r="D363" s="15">
        <v>4.0</v>
      </c>
      <c r="E363" s="15">
        <v>16.0</v>
      </c>
      <c r="F363" s="15">
        <v>0.0</v>
      </c>
      <c r="G363" s="15">
        <v>0.0</v>
      </c>
      <c r="H363" s="15">
        <v>0.0</v>
      </c>
      <c r="I363" s="15">
        <v>0.0</v>
      </c>
      <c r="J363" s="18">
        <v>0.0</v>
      </c>
      <c r="K363" s="18" t="e">
        <v>#DIV/0!</v>
      </c>
      <c r="L363" s="15">
        <v>0.0</v>
      </c>
      <c r="M363" s="21">
        <v>0.0</v>
      </c>
    </row>
    <row r="364">
      <c r="A364" s="12" t="s">
        <v>911</v>
      </c>
      <c r="B364" s="12" t="s">
        <v>1114</v>
      </c>
      <c r="C364" s="12" t="s">
        <v>771</v>
      </c>
      <c r="D364" s="15">
        <v>4.0</v>
      </c>
      <c r="E364" s="15">
        <v>16.0</v>
      </c>
      <c r="F364" s="15">
        <v>0.0</v>
      </c>
      <c r="G364" s="15">
        <v>0.0</v>
      </c>
      <c r="H364" s="15">
        <v>0.0</v>
      </c>
      <c r="I364" s="15">
        <v>0.0</v>
      </c>
      <c r="J364" s="18">
        <v>0.0</v>
      </c>
      <c r="K364" s="18" t="e">
        <v>#DIV/0!</v>
      </c>
      <c r="L364" s="15">
        <v>0.0</v>
      </c>
      <c r="M364" s="21">
        <v>0.0</v>
      </c>
    </row>
    <row r="365">
      <c r="A365" s="12" t="s">
        <v>1105</v>
      </c>
      <c r="B365" s="12" t="s">
        <v>932</v>
      </c>
      <c r="C365" s="12" t="s">
        <v>112</v>
      </c>
      <c r="D365" s="15">
        <v>10.0</v>
      </c>
      <c r="E365" s="15">
        <v>40.0</v>
      </c>
      <c r="F365" s="15">
        <v>0.0</v>
      </c>
      <c r="G365" s="15">
        <v>0.0</v>
      </c>
      <c r="H365" s="15">
        <v>0.0</v>
      </c>
      <c r="I365" s="15">
        <v>0.0</v>
      </c>
      <c r="J365" s="18">
        <v>0.0</v>
      </c>
      <c r="K365" s="18" t="e">
        <v>#DIV/0!</v>
      </c>
      <c r="L365" s="15">
        <v>0.0</v>
      </c>
      <c r="M365" s="21">
        <v>0.0</v>
      </c>
    </row>
    <row r="366">
      <c r="A366" s="12" t="s">
        <v>1106</v>
      </c>
      <c r="B366" s="12" t="s">
        <v>692</v>
      </c>
      <c r="C366" s="12" t="s">
        <v>744</v>
      </c>
      <c r="D366" s="15">
        <v>4.0</v>
      </c>
      <c r="E366" s="15">
        <v>16.0</v>
      </c>
      <c r="F366" s="15">
        <v>0.0</v>
      </c>
      <c r="G366" s="15">
        <v>1.0</v>
      </c>
      <c r="H366" s="15">
        <v>0.0</v>
      </c>
      <c r="I366" s="15">
        <v>1.0</v>
      </c>
      <c r="J366" s="18">
        <v>0.0625</v>
      </c>
      <c r="K366" s="18">
        <v>0.0</v>
      </c>
      <c r="L366" s="15">
        <v>0.0</v>
      </c>
      <c r="M366" s="21">
        <v>0.0</v>
      </c>
    </row>
    <row r="367">
      <c r="A367" s="12" t="s">
        <v>1108</v>
      </c>
      <c r="B367" s="12" t="s">
        <v>1118</v>
      </c>
      <c r="C367" s="12" t="s">
        <v>447</v>
      </c>
      <c r="D367" s="15">
        <v>4.0</v>
      </c>
      <c r="E367" s="15">
        <v>16.0</v>
      </c>
      <c r="F367" s="15">
        <v>0.0</v>
      </c>
      <c r="G367" s="15">
        <v>0.0</v>
      </c>
      <c r="H367" s="15">
        <v>0.0</v>
      </c>
      <c r="I367" s="15">
        <v>0.0</v>
      </c>
      <c r="J367" s="18">
        <v>0.0</v>
      </c>
      <c r="K367" s="18" t="e">
        <v>#DIV/0!</v>
      </c>
      <c r="L367" s="15">
        <v>0.0</v>
      </c>
      <c r="M367" s="21">
        <v>0.0</v>
      </c>
    </row>
    <row r="368">
      <c r="A368" s="12" t="s">
        <v>1110</v>
      </c>
      <c r="B368" s="12" t="s">
        <v>1119</v>
      </c>
      <c r="C368" s="12" t="s">
        <v>603</v>
      </c>
      <c r="D368" s="15">
        <v>4.0</v>
      </c>
      <c r="E368" s="15">
        <v>16.0</v>
      </c>
      <c r="F368" s="15">
        <v>0.0</v>
      </c>
      <c r="G368" s="15">
        <v>0.0</v>
      </c>
      <c r="H368" s="15">
        <v>0.0</v>
      </c>
      <c r="I368" s="15">
        <v>0.0</v>
      </c>
      <c r="J368" s="18">
        <v>0.0</v>
      </c>
      <c r="K368" s="18" t="e">
        <v>#DIV/0!</v>
      </c>
      <c r="L368" s="15">
        <v>0.0</v>
      </c>
      <c r="M368" s="21">
        <v>0.0</v>
      </c>
    </row>
    <row r="369">
      <c r="A369" s="12" t="s">
        <v>1115</v>
      </c>
      <c r="B369" s="12" t="s">
        <v>1123</v>
      </c>
      <c r="C369" s="12" t="s">
        <v>473</v>
      </c>
      <c r="D369" s="15">
        <v>4.0</v>
      </c>
      <c r="E369" s="15">
        <v>16.0</v>
      </c>
      <c r="F369" s="15">
        <v>0.0</v>
      </c>
      <c r="G369" s="15">
        <v>0.0</v>
      </c>
      <c r="H369" s="15">
        <v>0.0</v>
      </c>
      <c r="I369" s="15">
        <v>0.0</v>
      </c>
      <c r="J369" s="18">
        <v>0.0</v>
      </c>
      <c r="K369" s="18" t="e">
        <v>#DIV/0!</v>
      </c>
      <c r="L369" s="15">
        <v>0.0</v>
      </c>
      <c r="M369" s="21">
        <v>0.0</v>
      </c>
    </row>
    <row r="370">
      <c r="A370" s="12" t="s">
        <v>1116</v>
      </c>
      <c r="B370" s="12" t="s">
        <v>1125</v>
      </c>
      <c r="C370" s="12" t="s">
        <v>1034</v>
      </c>
      <c r="D370" s="15">
        <v>4.0</v>
      </c>
      <c r="E370" s="15">
        <v>16.0</v>
      </c>
      <c r="F370" s="15">
        <v>0.0</v>
      </c>
      <c r="G370" s="15">
        <v>0.0</v>
      </c>
      <c r="H370" s="15">
        <v>0.0</v>
      </c>
      <c r="I370" s="15">
        <v>0.0</v>
      </c>
      <c r="J370" s="18">
        <v>0.0</v>
      </c>
      <c r="K370" s="18" t="e">
        <v>#DIV/0!</v>
      </c>
      <c r="L370" s="15">
        <v>0.0</v>
      </c>
      <c r="M370" s="21">
        <v>0.0</v>
      </c>
    </row>
    <row r="371">
      <c r="A371" s="12" t="s">
        <v>1117</v>
      </c>
      <c r="B371" s="12" t="s">
        <v>871</v>
      </c>
      <c r="C371" s="12" t="s">
        <v>704</v>
      </c>
      <c r="D371" s="15">
        <v>4.0</v>
      </c>
      <c r="E371" s="15">
        <v>16.0</v>
      </c>
      <c r="F371" s="15">
        <v>0.0</v>
      </c>
      <c r="G371" s="15">
        <v>3.0</v>
      </c>
      <c r="H371" s="15">
        <v>0.0</v>
      </c>
      <c r="I371" s="15">
        <v>3.0</v>
      </c>
      <c r="J371" s="18">
        <v>0.1875</v>
      </c>
      <c r="K371" s="18">
        <v>0.0</v>
      </c>
      <c r="L371" s="15">
        <v>0.0</v>
      </c>
      <c r="M371" s="21">
        <v>0.0</v>
      </c>
    </row>
    <row r="372">
      <c r="A372" s="12" t="s">
        <v>512</v>
      </c>
      <c r="B372" s="12" t="s">
        <v>535</v>
      </c>
      <c r="C372" s="12" t="s">
        <v>746</v>
      </c>
      <c r="D372" s="15">
        <v>4.0</v>
      </c>
      <c r="E372" s="15">
        <v>16.0</v>
      </c>
      <c r="F372" s="15">
        <v>0.0</v>
      </c>
      <c r="G372" s="15">
        <v>0.0</v>
      </c>
      <c r="H372" s="15">
        <v>0.0</v>
      </c>
      <c r="I372" s="15">
        <v>0.0</v>
      </c>
      <c r="J372" s="18">
        <v>0.0</v>
      </c>
      <c r="K372" s="18" t="e">
        <v>#DIV/0!</v>
      </c>
      <c r="L372" s="15">
        <v>0.0</v>
      </c>
      <c r="M372" s="21">
        <v>0.0</v>
      </c>
    </row>
    <row r="373">
      <c r="A373" s="12" t="s">
        <v>1120</v>
      </c>
      <c r="B373" s="12" t="s">
        <v>511</v>
      </c>
      <c r="C373" s="12" t="s">
        <v>547</v>
      </c>
      <c r="D373" s="15">
        <v>4.0</v>
      </c>
      <c r="E373" s="15">
        <v>16.0</v>
      </c>
      <c r="F373" s="15">
        <v>0.0</v>
      </c>
      <c r="G373" s="15">
        <v>0.0</v>
      </c>
      <c r="H373" s="15">
        <v>0.0</v>
      </c>
      <c r="I373" s="15">
        <v>0.0</v>
      </c>
      <c r="J373" s="18">
        <v>0.0</v>
      </c>
      <c r="K373" s="18" t="e">
        <v>#DIV/0!</v>
      </c>
      <c r="L373" s="15">
        <v>0.0</v>
      </c>
      <c r="M373" s="21">
        <v>0.0</v>
      </c>
    </row>
    <row r="374">
      <c r="A374" s="12" t="s">
        <v>1122</v>
      </c>
      <c r="B374" s="12" t="s">
        <v>1210</v>
      </c>
      <c r="C374" s="12" t="s">
        <v>456</v>
      </c>
      <c r="D374" s="15">
        <v>8.0</v>
      </c>
      <c r="E374" s="15">
        <v>32.0</v>
      </c>
      <c r="F374" s="15">
        <v>0.0</v>
      </c>
      <c r="G374" s="15">
        <v>0.0</v>
      </c>
      <c r="H374" s="15">
        <v>0.0</v>
      </c>
      <c r="I374" s="15">
        <v>0.0</v>
      </c>
      <c r="J374" s="18">
        <v>0.0</v>
      </c>
      <c r="K374" s="18" t="e">
        <v>#DIV/0!</v>
      </c>
      <c r="L374" s="15">
        <v>0.0</v>
      </c>
      <c r="M374" s="21">
        <v>0.0</v>
      </c>
    </row>
    <row r="375">
      <c r="A375" s="12" t="s">
        <v>1124</v>
      </c>
      <c r="B375" s="12" t="s">
        <v>1128</v>
      </c>
      <c r="C375" s="12" t="s">
        <v>695</v>
      </c>
      <c r="D375" s="15">
        <v>4.0</v>
      </c>
      <c r="E375" s="15">
        <v>16.0</v>
      </c>
      <c r="F375" s="15">
        <v>0.0</v>
      </c>
      <c r="G375" s="15">
        <v>1.0</v>
      </c>
      <c r="H375" s="15">
        <v>0.0</v>
      </c>
      <c r="I375" s="15">
        <v>1.0</v>
      </c>
      <c r="J375" s="18">
        <v>0.0625</v>
      </c>
      <c r="K375" s="18">
        <v>0.0</v>
      </c>
      <c r="L375" s="15">
        <v>0.0</v>
      </c>
      <c r="M375" s="21">
        <v>0.0</v>
      </c>
    </row>
    <row r="376">
      <c r="A376" s="12" t="s">
        <v>1127</v>
      </c>
      <c r="B376" s="12" t="s">
        <v>1212</v>
      </c>
      <c r="C376" s="12" t="s">
        <v>187</v>
      </c>
      <c r="D376" s="15">
        <v>6.0</v>
      </c>
      <c r="E376" s="15">
        <v>24.0</v>
      </c>
      <c r="F376" s="15">
        <v>0.0</v>
      </c>
      <c r="G376" s="15">
        <v>0.0</v>
      </c>
      <c r="H376" s="15">
        <v>0.0</v>
      </c>
      <c r="I376" s="15">
        <v>0.0</v>
      </c>
      <c r="J376" s="18">
        <v>0.0</v>
      </c>
      <c r="K376" s="18" t="e">
        <v>#DIV/0!</v>
      </c>
      <c r="L376" s="15">
        <v>0.0</v>
      </c>
      <c r="M376" s="21">
        <v>0.0</v>
      </c>
    </row>
    <row r="377">
      <c r="A377" s="12" t="s">
        <v>464</v>
      </c>
      <c r="B377" s="12" t="s">
        <v>460</v>
      </c>
      <c r="C377" s="12" t="s">
        <v>1048</v>
      </c>
      <c r="D377" s="15">
        <v>4.0</v>
      </c>
      <c r="E377" s="15">
        <v>16.0</v>
      </c>
      <c r="F377" s="15">
        <v>0.0</v>
      </c>
      <c r="G377" s="15">
        <v>0.0</v>
      </c>
      <c r="H377" s="15">
        <v>0.0</v>
      </c>
      <c r="I377" s="15">
        <v>0.0</v>
      </c>
      <c r="J377" s="18">
        <v>0.0</v>
      </c>
      <c r="K377" s="18" t="e">
        <v>#DIV/0!</v>
      </c>
      <c r="L377" s="15">
        <v>0.0</v>
      </c>
      <c r="M377" s="21">
        <v>0.0</v>
      </c>
    </row>
    <row r="378">
      <c r="A378" s="12" t="s">
        <v>1132</v>
      </c>
      <c r="B378" s="12" t="s">
        <v>1134</v>
      </c>
      <c r="C378" s="12" t="s">
        <v>674</v>
      </c>
      <c r="D378" s="15">
        <v>4.0</v>
      </c>
      <c r="E378" s="15">
        <v>16.0</v>
      </c>
      <c r="F378" s="15">
        <v>0.0</v>
      </c>
      <c r="G378" s="15">
        <v>0.0</v>
      </c>
      <c r="H378" s="15">
        <v>0.0</v>
      </c>
      <c r="I378" s="15">
        <v>0.0</v>
      </c>
      <c r="J378" s="18">
        <v>0.0</v>
      </c>
      <c r="K378" s="18" t="e">
        <v>#DIV/0!</v>
      </c>
      <c r="L378" s="15">
        <v>0.0</v>
      </c>
      <c r="M378" s="21">
        <v>0.0</v>
      </c>
    </row>
    <row r="379">
      <c r="A379" s="12" t="s">
        <v>1133</v>
      </c>
      <c r="B379" s="12" t="s">
        <v>1103</v>
      </c>
      <c r="C379" s="12" t="s">
        <v>439</v>
      </c>
      <c r="D379" s="15">
        <v>4.0</v>
      </c>
      <c r="E379" s="15">
        <v>16.0</v>
      </c>
      <c r="F379" s="15">
        <v>0.0</v>
      </c>
      <c r="G379" s="15">
        <v>1.0</v>
      </c>
      <c r="H379" s="15">
        <v>0.0</v>
      </c>
      <c r="I379" s="15">
        <v>1.0</v>
      </c>
      <c r="J379" s="18">
        <v>0.0625</v>
      </c>
      <c r="K379" s="18">
        <v>0.0</v>
      </c>
      <c r="L379" s="15">
        <v>0.0</v>
      </c>
      <c r="M379" s="21">
        <v>0.0</v>
      </c>
    </row>
    <row r="380">
      <c r="A380" s="12" t="s">
        <v>1066</v>
      </c>
      <c r="B380" s="12" t="s">
        <v>1137</v>
      </c>
      <c r="C380" s="12" t="s">
        <v>398</v>
      </c>
      <c r="D380" s="15">
        <v>6.0</v>
      </c>
      <c r="E380" s="15">
        <v>24.0</v>
      </c>
      <c r="F380" s="15">
        <v>0.0</v>
      </c>
      <c r="G380" s="15">
        <v>0.0</v>
      </c>
      <c r="H380" s="15">
        <v>0.0</v>
      </c>
      <c r="I380" s="15">
        <v>0.0</v>
      </c>
      <c r="J380" s="18">
        <v>0.0</v>
      </c>
      <c r="K380" s="18" t="e">
        <v>#DIV/0!</v>
      </c>
      <c r="L380" s="15">
        <v>0.0</v>
      </c>
      <c r="M380" s="21">
        <v>0.0</v>
      </c>
    </row>
    <row r="381">
      <c r="A381" s="12" t="s">
        <v>1136</v>
      </c>
      <c r="B381" s="12" t="s">
        <v>1138</v>
      </c>
      <c r="C381" s="12" t="s">
        <v>526</v>
      </c>
      <c r="D381" s="15">
        <v>7.0</v>
      </c>
      <c r="E381" s="15">
        <v>28.0</v>
      </c>
      <c r="F381" s="15">
        <v>0.0</v>
      </c>
      <c r="G381" s="15">
        <v>0.0</v>
      </c>
      <c r="H381" s="15">
        <v>0.0</v>
      </c>
      <c r="I381" s="15">
        <v>0.0</v>
      </c>
      <c r="J381" s="18">
        <v>0.0</v>
      </c>
      <c r="K381" s="18" t="e">
        <v>#DIV/0!</v>
      </c>
      <c r="L381" s="15">
        <v>0.0</v>
      </c>
      <c r="M381" s="21">
        <v>0.0</v>
      </c>
    </row>
    <row r="382">
      <c r="A382" s="12" t="s">
        <v>631</v>
      </c>
      <c r="B382" s="12" t="s">
        <v>455</v>
      </c>
      <c r="C382" s="12" t="s">
        <v>137</v>
      </c>
      <c r="D382" s="15">
        <v>7.0</v>
      </c>
      <c r="E382" s="15">
        <v>28.0</v>
      </c>
      <c r="F382" s="15">
        <v>0.0</v>
      </c>
      <c r="G382" s="15">
        <v>0.0</v>
      </c>
      <c r="H382" s="15">
        <v>0.0</v>
      </c>
      <c r="I382" s="15">
        <v>0.0</v>
      </c>
      <c r="J382" s="18">
        <v>0.0</v>
      </c>
      <c r="K382" s="18" t="e">
        <v>#DIV/0!</v>
      </c>
      <c r="L382" s="15">
        <v>0.0</v>
      </c>
      <c r="M382" s="21">
        <v>0.0</v>
      </c>
    </row>
    <row r="383">
      <c r="A383" s="12" t="s">
        <v>1139</v>
      </c>
      <c r="B383" s="12" t="s">
        <v>1140</v>
      </c>
      <c r="C383" s="12" t="s">
        <v>254</v>
      </c>
      <c r="D383" s="15">
        <v>7.0</v>
      </c>
      <c r="E383" s="15">
        <v>28.0</v>
      </c>
      <c r="F383" s="15">
        <v>0.0</v>
      </c>
      <c r="G383" s="15">
        <v>1.0</v>
      </c>
      <c r="H383" s="15">
        <v>0.0</v>
      </c>
      <c r="I383" s="15">
        <v>1.0</v>
      </c>
      <c r="J383" s="18">
        <v>0.03571428571428571</v>
      </c>
      <c r="K383" s="18">
        <v>0.0</v>
      </c>
      <c r="L383" s="15">
        <v>0.0</v>
      </c>
      <c r="M383" s="21">
        <v>0.0</v>
      </c>
    </row>
    <row r="384">
      <c r="A384" s="12" t="s">
        <v>1141</v>
      </c>
      <c r="B384" s="12" t="s">
        <v>1099</v>
      </c>
      <c r="C384" s="12" t="s">
        <v>401</v>
      </c>
      <c r="D384" s="15">
        <v>12.0</v>
      </c>
      <c r="E384" s="15">
        <v>48.0</v>
      </c>
      <c r="F384" s="15">
        <v>0.0</v>
      </c>
      <c r="G384" s="15">
        <v>0.0</v>
      </c>
      <c r="H384" s="15">
        <v>0.0</v>
      </c>
      <c r="I384" s="15">
        <v>0.0</v>
      </c>
      <c r="J384" s="18">
        <v>0.0</v>
      </c>
      <c r="K384" s="18" t="e">
        <v>#DIV/0!</v>
      </c>
      <c r="L384" s="15">
        <v>0.0</v>
      </c>
      <c r="M384" s="21">
        <v>0.0</v>
      </c>
    </row>
    <row r="385">
      <c r="A385" s="12" t="s">
        <v>1142</v>
      </c>
      <c r="B385" s="12" t="s">
        <v>1153</v>
      </c>
      <c r="C385" s="12" t="s">
        <v>957</v>
      </c>
      <c r="D385" s="15">
        <v>5.0</v>
      </c>
      <c r="E385" s="15">
        <v>20.0</v>
      </c>
      <c r="F385" s="15">
        <v>0.0</v>
      </c>
      <c r="G385" s="15">
        <v>2.0</v>
      </c>
      <c r="H385" s="15">
        <v>0.0</v>
      </c>
      <c r="I385" s="15">
        <v>2.0</v>
      </c>
      <c r="J385" s="18">
        <v>0.1</v>
      </c>
      <c r="K385" s="18">
        <v>0.0</v>
      </c>
      <c r="L385" s="15">
        <v>0.0</v>
      </c>
      <c r="M385" s="21">
        <v>0.0</v>
      </c>
    </row>
    <row r="386">
      <c r="A386" s="12" t="s">
        <v>1143</v>
      </c>
      <c r="B386" s="12" t="s">
        <v>720</v>
      </c>
      <c r="C386" s="12" t="s">
        <v>237</v>
      </c>
      <c r="D386" s="15">
        <v>5.0</v>
      </c>
      <c r="E386" s="15">
        <v>20.0</v>
      </c>
      <c r="F386" s="15">
        <v>0.0</v>
      </c>
      <c r="G386" s="15">
        <v>0.0</v>
      </c>
      <c r="H386" s="15">
        <v>0.0</v>
      </c>
      <c r="I386" s="15">
        <v>0.0</v>
      </c>
      <c r="J386" s="18">
        <v>0.0</v>
      </c>
      <c r="K386" s="18" t="e">
        <v>#DIV/0!</v>
      </c>
      <c r="L386" s="15">
        <v>0.0</v>
      </c>
      <c r="M386" s="21">
        <v>0.0</v>
      </c>
    </row>
    <row r="387">
      <c r="A387" s="12" t="s">
        <v>1144</v>
      </c>
      <c r="B387" s="12" t="s">
        <v>498</v>
      </c>
      <c r="C387" s="12" t="s">
        <v>324</v>
      </c>
      <c r="D387" s="15">
        <v>5.0</v>
      </c>
      <c r="E387" s="15">
        <v>20.0</v>
      </c>
      <c r="F387" s="15">
        <v>0.0</v>
      </c>
      <c r="G387" s="15">
        <v>0.0</v>
      </c>
      <c r="H387" s="15">
        <v>0.0</v>
      </c>
      <c r="I387" s="15">
        <v>0.0</v>
      </c>
      <c r="J387" s="18">
        <v>0.0</v>
      </c>
      <c r="K387" s="18" t="e">
        <v>#DIV/0!</v>
      </c>
      <c r="L387" s="15">
        <v>0.0</v>
      </c>
      <c r="M387" s="21">
        <v>0.0</v>
      </c>
    </row>
    <row r="388">
      <c r="A388" s="12" t="s">
        <v>1146</v>
      </c>
      <c r="B388" s="12" t="s">
        <v>253</v>
      </c>
      <c r="C388" s="12" t="s">
        <v>428</v>
      </c>
      <c r="D388" s="15">
        <v>8.0</v>
      </c>
      <c r="E388" s="15">
        <v>32.0</v>
      </c>
      <c r="F388" s="15">
        <v>1.0</v>
      </c>
      <c r="G388" s="15">
        <v>1.0</v>
      </c>
      <c r="H388" s="15">
        <v>1.0</v>
      </c>
      <c r="I388" s="15">
        <v>3.0</v>
      </c>
      <c r="J388" s="18">
        <v>0.09375</v>
      </c>
      <c r="K388" s="18">
        <v>0.3333333333333333</v>
      </c>
      <c r="L388" s="15">
        <v>0.0</v>
      </c>
      <c r="M388" s="21">
        <v>0.0</v>
      </c>
    </row>
    <row r="389">
      <c r="A389" s="12" t="s">
        <v>1148</v>
      </c>
      <c r="B389" s="12" t="s">
        <v>1214</v>
      </c>
      <c r="C389" s="12" t="s">
        <v>466</v>
      </c>
      <c r="D389" s="15">
        <v>8.0</v>
      </c>
      <c r="E389" s="15">
        <v>32.0</v>
      </c>
      <c r="F389" s="15">
        <v>0.0</v>
      </c>
      <c r="G389" s="15">
        <v>0.0</v>
      </c>
      <c r="H389" s="15">
        <v>0.0</v>
      </c>
      <c r="I389" s="15">
        <v>0.0</v>
      </c>
      <c r="J389" s="18">
        <v>0.0</v>
      </c>
      <c r="K389" s="18" t="e">
        <v>#DIV/0!</v>
      </c>
      <c r="L389" s="15">
        <v>0.0</v>
      </c>
      <c r="M389" s="21">
        <v>0.0</v>
      </c>
    </row>
    <row r="390">
      <c r="A390" s="12" t="s">
        <v>1150</v>
      </c>
      <c r="B390" s="12" t="s">
        <v>783</v>
      </c>
      <c r="C390" s="12" t="s">
        <v>441</v>
      </c>
      <c r="D390" s="15">
        <v>6.0</v>
      </c>
      <c r="E390" s="15">
        <v>24.0</v>
      </c>
      <c r="F390" s="15">
        <v>0.0</v>
      </c>
      <c r="G390" s="15">
        <v>0.0</v>
      </c>
      <c r="H390" s="15">
        <v>0.0</v>
      </c>
      <c r="I390" s="15">
        <v>0.0</v>
      </c>
      <c r="J390" s="18">
        <v>0.0</v>
      </c>
      <c r="K390" s="18" t="e">
        <v>#DIV/0!</v>
      </c>
      <c r="L390" s="15">
        <v>0.0</v>
      </c>
      <c r="M390" s="21">
        <v>0.0</v>
      </c>
    </row>
    <row r="391">
      <c r="A391" s="12" t="s">
        <v>1152</v>
      </c>
      <c r="B391" s="12" t="s">
        <v>1159</v>
      </c>
      <c r="C391" s="12" t="s">
        <v>601</v>
      </c>
      <c r="D391" s="15">
        <v>6.0</v>
      </c>
      <c r="E391" s="15">
        <v>24.0</v>
      </c>
      <c r="F391" s="15">
        <v>0.0</v>
      </c>
      <c r="G391" s="15">
        <v>0.0</v>
      </c>
      <c r="H391" s="15">
        <v>0.0</v>
      </c>
      <c r="I391" s="15">
        <v>0.0</v>
      </c>
      <c r="J391" s="18">
        <v>0.0</v>
      </c>
      <c r="K391" s="18" t="e">
        <v>#DIV/0!</v>
      </c>
      <c r="L391" s="15">
        <v>0.0</v>
      </c>
      <c r="M391" s="21">
        <v>0.0</v>
      </c>
    </row>
    <row r="392">
      <c r="A392" s="12" t="s">
        <v>1154</v>
      </c>
      <c r="B392" s="12" t="s">
        <v>1145</v>
      </c>
      <c r="C392" s="12" t="s">
        <v>187</v>
      </c>
      <c r="D392" s="15">
        <v>6.0</v>
      </c>
      <c r="E392" s="15">
        <v>24.0</v>
      </c>
      <c r="F392" s="15">
        <v>0.0</v>
      </c>
      <c r="G392" s="15">
        <v>0.0</v>
      </c>
      <c r="H392" s="15">
        <v>0.0</v>
      </c>
      <c r="I392" s="15">
        <v>0.0</v>
      </c>
      <c r="J392" s="18">
        <v>0.0</v>
      </c>
      <c r="K392" s="18" t="e">
        <v>#DIV/0!</v>
      </c>
      <c r="L392" s="15">
        <v>0.0</v>
      </c>
      <c r="M392" s="21">
        <v>0.0</v>
      </c>
    </row>
    <row r="393">
      <c r="A393" s="12" t="s">
        <v>1156</v>
      </c>
      <c r="B393" s="12" t="s">
        <v>1147</v>
      </c>
      <c r="C393" s="12" t="s">
        <v>356</v>
      </c>
      <c r="D393" s="15">
        <v>7.0</v>
      </c>
      <c r="E393" s="15">
        <v>28.0</v>
      </c>
      <c r="F393" s="15">
        <v>0.0</v>
      </c>
      <c r="G393" s="15">
        <v>0.0</v>
      </c>
      <c r="H393" s="15">
        <v>0.0</v>
      </c>
      <c r="I393" s="15">
        <v>0.0</v>
      </c>
      <c r="J393" s="18">
        <v>0.0</v>
      </c>
      <c r="K393" s="18" t="e">
        <v>#DIV/0!</v>
      </c>
      <c r="L393" s="15">
        <v>0.0</v>
      </c>
      <c r="M393" s="21">
        <v>0.0</v>
      </c>
    </row>
    <row r="394">
      <c r="A394" s="12" t="s">
        <v>491</v>
      </c>
      <c r="B394" s="12" t="s">
        <v>1014</v>
      </c>
      <c r="C394" s="12" t="s">
        <v>746</v>
      </c>
      <c r="D394" s="15">
        <v>4.0</v>
      </c>
      <c r="E394" s="15">
        <v>16.0</v>
      </c>
      <c r="F394" s="15">
        <v>0.0</v>
      </c>
      <c r="G394" s="15">
        <v>0.0</v>
      </c>
      <c r="H394" s="15">
        <v>0.0</v>
      </c>
      <c r="I394" s="15">
        <v>0.0</v>
      </c>
      <c r="J394" s="18">
        <v>0.0</v>
      </c>
      <c r="K394" s="18" t="e">
        <v>#DIV/0!</v>
      </c>
      <c r="L394" s="15">
        <v>0.0</v>
      </c>
      <c r="M394" s="21">
        <v>0.0</v>
      </c>
    </row>
    <row r="395">
      <c r="A395" s="12" t="s">
        <v>1158</v>
      </c>
      <c r="B395" s="12" t="s">
        <v>1161</v>
      </c>
      <c r="C395" s="12" t="s">
        <v>710</v>
      </c>
      <c r="D395" s="15">
        <v>4.0</v>
      </c>
      <c r="E395" s="15">
        <v>16.0</v>
      </c>
      <c r="F395" s="15">
        <v>0.0</v>
      </c>
      <c r="G395" s="15">
        <v>0.0</v>
      </c>
      <c r="H395" s="15">
        <v>0.0</v>
      </c>
      <c r="I395" s="15">
        <v>0.0</v>
      </c>
      <c r="J395" s="18">
        <v>0.0</v>
      </c>
      <c r="K395" s="18" t="e">
        <v>#DIV/0!</v>
      </c>
      <c r="L395" s="15">
        <v>0.0</v>
      </c>
      <c r="M395" s="21">
        <v>0.0</v>
      </c>
    </row>
    <row r="396">
      <c r="A396" s="12" t="s">
        <v>1160</v>
      </c>
      <c r="B396" s="12" t="s">
        <v>1164</v>
      </c>
      <c r="C396" s="12" t="s">
        <v>716</v>
      </c>
      <c r="D396" s="15">
        <v>4.0</v>
      </c>
      <c r="E396" s="15">
        <v>16.0</v>
      </c>
      <c r="F396" s="15">
        <v>0.0</v>
      </c>
      <c r="G396" s="15">
        <v>1.0</v>
      </c>
      <c r="H396" s="15">
        <v>0.0</v>
      </c>
      <c r="I396" s="15">
        <v>1.0</v>
      </c>
      <c r="J396" s="18">
        <v>0.0625</v>
      </c>
      <c r="K396" s="18">
        <v>0.0</v>
      </c>
      <c r="L396" s="15">
        <v>0.0</v>
      </c>
      <c r="M396" s="21">
        <v>0.0</v>
      </c>
    </row>
    <row r="397">
      <c r="A397" s="12" t="s">
        <v>1162</v>
      </c>
      <c r="B397" s="12" t="s">
        <v>1166</v>
      </c>
      <c r="C397" s="12" t="s">
        <v>732</v>
      </c>
      <c r="D397" s="15">
        <v>4.0</v>
      </c>
      <c r="E397" s="15">
        <v>16.0</v>
      </c>
      <c r="F397" s="15">
        <v>0.0</v>
      </c>
      <c r="G397" s="15">
        <v>1.0</v>
      </c>
      <c r="H397" s="15">
        <v>0.0</v>
      </c>
      <c r="I397" s="15">
        <v>1.0</v>
      </c>
      <c r="J397" s="18">
        <v>0.0625</v>
      </c>
      <c r="K397" s="18">
        <v>0.0</v>
      </c>
      <c r="L397" s="15">
        <v>0.0</v>
      </c>
      <c r="M397" s="21">
        <v>0.0</v>
      </c>
    </row>
    <row r="398">
      <c r="A398" s="12" t="s">
        <v>923</v>
      </c>
      <c r="B398" s="12" t="s">
        <v>1168</v>
      </c>
      <c r="C398" s="12" t="s">
        <v>771</v>
      </c>
      <c r="D398" s="15">
        <v>4.0</v>
      </c>
      <c r="E398" s="15">
        <v>16.0</v>
      </c>
      <c r="F398" s="15">
        <v>0.0</v>
      </c>
      <c r="G398" s="15">
        <v>0.0</v>
      </c>
      <c r="H398" s="15">
        <v>0.0</v>
      </c>
      <c r="I398" s="15">
        <v>0.0</v>
      </c>
      <c r="J398" s="18">
        <v>0.0</v>
      </c>
      <c r="K398" s="18" t="e">
        <v>#DIV/0!</v>
      </c>
      <c r="L398" s="15">
        <v>0.0</v>
      </c>
      <c r="M398" s="21">
        <v>0.0</v>
      </c>
    </row>
    <row r="399">
      <c r="A399" s="12" t="s">
        <v>1165</v>
      </c>
      <c r="B399" s="12" t="s">
        <v>1170</v>
      </c>
      <c r="C399" s="12" t="s">
        <v>469</v>
      </c>
      <c r="D399" s="15">
        <v>4.0</v>
      </c>
      <c r="E399" s="15">
        <v>16.0</v>
      </c>
      <c r="F399" s="15">
        <v>0.0</v>
      </c>
      <c r="G399" s="15">
        <v>0.0</v>
      </c>
      <c r="H399" s="15">
        <v>0.0</v>
      </c>
      <c r="I399" s="15">
        <v>0.0</v>
      </c>
      <c r="J399" s="18">
        <v>0.0</v>
      </c>
      <c r="K399" s="18" t="e">
        <v>#DIV/0!</v>
      </c>
      <c r="L399" s="15">
        <v>0.0</v>
      </c>
      <c r="M399" s="21">
        <v>0.0</v>
      </c>
    </row>
    <row r="400">
      <c r="A400" s="12" t="s">
        <v>1167</v>
      </c>
      <c r="B400" s="12" t="s">
        <v>920</v>
      </c>
      <c r="C400" s="12" t="s">
        <v>926</v>
      </c>
      <c r="D400" s="15">
        <v>4.0</v>
      </c>
      <c r="E400" s="15">
        <v>16.0</v>
      </c>
      <c r="F400" s="15">
        <v>0.0</v>
      </c>
      <c r="G400" s="15">
        <v>0.0</v>
      </c>
      <c r="H400" s="15">
        <v>0.0</v>
      </c>
      <c r="I400" s="15">
        <v>0.0</v>
      </c>
      <c r="J400" s="18">
        <v>0.0</v>
      </c>
      <c r="K400" s="18" t="e">
        <v>#DIV/0!</v>
      </c>
      <c r="L400" s="15">
        <v>0.0</v>
      </c>
      <c r="M400" s="21">
        <v>0.0</v>
      </c>
    </row>
    <row r="401">
      <c r="A401" s="12" t="s">
        <v>1169</v>
      </c>
      <c r="B401" s="12" t="s">
        <v>1173</v>
      </c>
      <c r="C401" s="12" t="s">
        <v>473</v>
      </c>
      <c r="D401" s="15">
        <v>4.0</v>
      </c>
      <c r="E401" s="15">
        <v>16.0</v>
      </c>
      <c r="F401" s="15">
        <v>0.0</v>
      </c>
      <c r="G401" s="15">
        <v>1.0</v>
      </c>
      <c r="H401" s="15">
        <v>0.0</v>
      </c>
      <c r="I401" s="15">
        <v>1.0</v>
      </c>
      <c r="J401" s="18">
        <v>0.0625</v>
      </c>
      <c r="K401" s="18">
        <v>0.0</v>
      </c>
      <c r="L401" s="15">
        <v>0.0</v>
      </c>
      <c r="M401" s="21">
        <v>0.0</v>
      </c>
    </row>
    <row r="402">
      <c r="A402" s="12" t="s">
        <v>1171</v>
      </c>
      <c r="B402" s="12" t="s">
        <v>1175</v>
      </c>
      <c r="C402" s="12" t="s">
        <v>585</v>
      </c>
      <c r="D402" s="15">
        <v>4.0</v>
      </c>
      <c r="E402" s="15">
        <v>16.0</v>
      </c>
      <c r="F402" s="15">
        <v>0.0</v>
      </c>
      <c r="G402" s="15">
        <v>1.0</v>
      </c>
      <c r="H402" s="15">
        <v>0.0</v>
      </c>
      <c r="I402" s="15">
        <v>1.0</v>
      </c>
      <c r="J402" s="18">
        <v>0.0625</v>
      </c>
      <c r="K402" s="18">
        <v>0.0</v>
      </c>
      <c r="L402" s="15">
        <v>0.0</v>
      </c>
      <c r="M402" s="21">
        <v>0.0</v>
      </c>
    </row>
    <row r="403">
      <c r="A403" s="12" t="s">
        <v>905</v>
      </c>
      <c r="B403" s="12" t="s">
        <v>1178</v>
      </c>
      <c r="C403" s="12" t="s">
        <v>578</v>
      </c>
      <c r="D403" s="15">
        <v>4.0</v>
      </c>
      <c r="E403" s="15">
        <v>16.0</v>
      </c>
      <c r="F403" s="15">
        <v>0.0</v>
      </c>
      <c r="G403" s="15">
        <v>0.0</v>
      </c>
      <c r="H403" s="15">
        <v>0.0</v>
      </c>
      <c r="I403" s="15">
        <v>0.0</v>
      </c>
      <c r="J403" s="18">
        <v>0.0</v>
      </c>
      <c r="K403" s="18" t="e">
        <v>#DIV/0!</v>
      </c>
      <c r="L403" s="15">
        <v>0.0</v>
      </c>
      <c r="M403" s="21">
        <v>0.0</v>
      </c>
    </row>
    <row r="404">
      <c r="A404" s="12" t="s">
        <v>1177</v>
      </c>
      <c r="B404" s="12" t="s">
        <v>1182</v>
      </c>
      <c r="C404" s="12" t="s">
        <v>710</v>
      </c>
      <c r="D404" s="15">
        <v>4.0</v>
      </c>
      <c r="E404" s="15">
        <v>16.0</v>
      </c>
      <c r="F404" s="15">
        <v>0.0</v>
      </c>
      <c r="G404" s="15">
        <v>1.0</v>
      </c>
      <c r="H404" s="15">
        <v>0.0</v>
      </c>
      <c r="I404" s="15">
        <v>1.0</v>
      </c>
      <c r="J404" s="18">
        <v>0.0625</v>
      </c>
      <c r="K404" s="18">
        <v>0.0</v>
      </c>
      <c r="L404" s="15">
        <v>0.0</v>
      </c>
      <c r="M404" s="21">
        <v>0.0</v>
      </c>
    </row>
    <row r="405">
      <c r="A405" s="12" t="s">
        <v>1183</v>
      </c>
      <c r="B405" s="12" t="s">
        <v>1188</v>
      </c>
      <c r="C405" s="12" t="s">
        <v>738</v>
      </c>
      <c r="D405" s="15">
        <v>4.0</v>
      </c>
      <c r="E405" s="15">
        <v>16.0</v>
      </c>
      <c r="F405" s="15">
        <v>0.0</v>
      </c>
      <c r="G405" s="15">
        <v>0.0</v>
      </c>
      <c r="H405" s="15">
        <v>0.0</v>
      </c>
      <c r="I405" s="15">
        <v>0.0</v>
      </c>
      <c r="J405" s="18">
        <v>0.0</v>
      </c>
      <c r="K405" s="18" t="e">
        <v>#DIV/0!</v>
      </c>
      <c r="L405" s="15">
        <v>0.0</v>
      </c>
      <c r="M405" s="21">
        <v>0.0</v>
      </c>
    </row>
    <row r="406">
      <c r="A406" s="12" t="s">
        <v>1185</v>
      </c>
      <c r="B406" s="12" t="s">
        <v>1190</v>
      </c>
      <c r="C406" s="12" t="s">
        <v>418</v>
      </c>
      <c r="D406" s="15">
        <v>4.0</v>
      </c>
      <c r="E406" s="15">
        <v>16.0</v>
      </c>
      <c r="F406" s="15">
        <v>0.0</v>
      </c>
      <c r="G406" s="15">
        <v>0.0</v>
      </c>
      <c r="H406" s="15">
        <v>0.0</v>
      </c>
      <c r="I406" s="15">
        <v>0.0</v>
      </c>
      <c r="J406" s="18">
        <v>0.0</v>
      </c>
      <c r="K406" s="18" t="e">
        <v>#DIV/0!</v>
      </c>
      <c r="L406" s="15">
        <v>0.0</v>
      </c>
      <c r="M406" s="21">
        <v>0.0</v>
      </c>
    </row>
    <row r="407">
      <c r="A407" s="12" t="s">
        <v>1187</v>
      </c>
      <c r="B407" s="12" t="s">
        <v>857</v>
      </c>
      <c r="C407" s="12" t="s">
        <v>929</v>
      </c>
      <c r="D407" s="15">
        <v>4.0</v>
      </c>
      <c r="E407" s="15">
        <v>16.0</v>
      </c>
      <c r="F407" s="15">
        <v>0.0</v>
      </c>
      <c r="G407" s="15">
        <v>0.0</v>
      </c>
      <c r="H407" s="15">
        <v>0.0</v>
      </c>
      <c r="I407" s="15">
        <v>0.0</v>
      </c>
      <c r="J407" s="18">
        <v>0.0</v>
      </c>
      <c r="K407" s="18" t="e">
        <v>#DIV/0!</v>
      </c>
      <c r="L407" s="15">
        <v>0.0</v>
      </c>
      <c r="M407" s="21">
        <v>0.0</v>
      </c>
    </row>
    <row r="408">
      <c r="A408" s="12" t="s">
        <v>1192</v>
      </c>
      <c r="B408" s="12" t="s">
        <v>1195</v>
      </c>
      <c r="C408" s="12" t="s">
        <v>547</v>
      </c>
      <c r="D408" s="15">
        <v>4.0</v>
      </c>
      <c r="E408" s="15">
        <v>16.0</v>
      </c>
      <c r="F408" s="15">
        <v>0.0</v>
      </c>
      <c r="G408" s="15">
        <v>0.0</v>
      </c>
      <c r="H408" s="15">
        <v>0.0</v>
      </c>
      <c r="I408" s="15">
        <v>0.0</v>
      </c>
      <c r="J408" s="18">
        <v>0.0</v>
      </c>
      <c r="K408" s="18" t="e">
        <v>#DIV/0!</v>
      </c>
      <c r="L408" s="15">
        <v>0.0</v>
      </c>
      <c r="M408" s="21">
        <v>0.0</v>
      </c>
    </row>
    <row r="409">
      <c r="A409" s="12" t="s">
        <v>1194</v>
      </c>
      <c r="B409" s="12" t="s">
        <v>644</v>
      </c>
      <c r="C409" s="12" t="s">
        <v>611</v>
      </c>
      <c r="D409" s="15">
        <v>4.0</v>
      </c>
      <c r="E409" s="15">
        <v>16.0</v>
      </c>
      <c r="F409" s="15">
        <v>0.0</v>
      </c>
      <c r="G409" s="15">
        <v>1.0</v>
      </c>
      <c r="H409" s="15">
        <v>0.0</v>
      </c>
      <c r="I409" s="15">
        <v>1.0</v>
      </c>
      <c r="J409" s="18">
        <v>0.0625</v>
      </c>
      <c r="K409" s="18">
        <v>0.0</v>
      </c>
      <c r="L409" s="15">
        <v>0.0</v>
      </c>
      <c r="M409" s="21">
        <v>0.0</v>
      </c>
    </row>
    <row r="410">
      <c r="A410" s="12" t="s">
        <v>1196</v>
      </c>
      <c r="B410" s="12" t="s">
        <v>1197</v>
      </c>
      <c r="C410" s="12" t="s">
        <v>581</v>
      </c>
      <c r="D410" s="15">
        <v>4.0</v>
      </c>
      <c r="E410" s="15">
        <v>16.0</v>
      </c>
      <c r="F410" s="15">
        <v>0.0</v>
      </c>
      <c r="G410" s="15">
        <v>0.0</v>
      </c>
      <c r="H410" s="15">
        <v>0.0</v>
      </c>
      <c r="I410" s="15">
        <v>0.0</v>
      </c>
      <c r="J410" s="18">
        <v>0.0</v>
      </c>
      <c r="K410" s="18" t="e">
        <v>#DIV/0!</v>
      </c>
      <c r="L410" s="15">
        <v>0.0</v>
      </c>
      <c r="M410" s="21">
        <v>0.0</v>
      </c>
    </row>
    <row r="411">
      <c r="A411" s="12" t="s">
        <v>1100</v>
      </c>
      <c r="B411" s="12" t="s">
        <v>1157</v>
      </c>
      <c r="C411" s="12" t="s">
        <v>908</v>
      </c>
      <c r="D411" s="15">
        <v>4.0</v>
      </c>
      <c r="E411" s="15">
        <v>16.0</v>
      </c>
      <c r="F411" s="15">
        <v>0.0</v>
      </c>
      <c r="G411" s="15">
        <v>0.0</v>
      </c>
      <c r="H411" s="15">
        <v>0.0</v>
      </c>
      <c r="I411" s="15">
        <v>0.0</v>
      </c>
      <c r="J411" s="18">
        <v>0.0</v>
      </c>
      <c r="K411" s="18" t="e">
        <v>#DIV/0!</v>
      </c>
      <c r="L411" s="15">
        <v>0.0</v>
      </c>
      <c r="M411" s="21">
        <v>0.0</v>
      </c>
    </row>
    <row r="412">
      <c r="A412" s="12" t="s">
        <v>799</v>
      </c>
      <c r="B412" s="12" t="s">
        <v>1198</v>
      </c>
      <c r="C412" s="12" t="s">
        <v>781</v>
      </c>
      <c r="D412" s="15">
        <v>4.0</v>
      </c>
      <c r="E412" s="15">
        <v>16.0</v>
      </c>
      <c r="F412" s="15">
        <v>0.0</v>
      </c>
      <c r="G412" s="15">
        <v>1.0</v>
      </c>
      <c r="H412" s="15">
        <v>0.0</v>
      </c>
      <c r="I412" s="15">
        <v>1.0</v>
      </c>
      <c r="J412" s="18">
        <v>0.0625</v>
      </c>
      <c r="K412" s="18">
        <v>0.0</v>
      </c>
      <c r="L412" s="15">
        <v>0.0</v>
      </c>
      <c r="M412" s="21">
        <v>0.0</v>
      </c>
    </row>
    <row r="413">
      <c r="A413" s="12" t="s">
        <v>1200</v>
      </c>
      <c r="B413" s="12" t="s">
        <v>1201</v>
      </c>
      <c r="C413" s="12" t="s">
        <v>447</v>
      </c>
      <c r="D413" s="15">
        <v>4.0</v>
      </c>
      <c r="E413" s="15">
        <v>16.0</v>
      </c>
      <c r="F413" s="15">
        <v>0.0</v>
      </c>
      <c r="G413" s="15">
        <v>0.0</v>
      </c>
      <c r="H413" s="15">
        <v>0.0</v>
      </c>
      <c r="I413" s="15">
        <v>0.0</v>
      </c>
      <c r="J413" s="18">
        <v>0.0</v>
      </c>
      <c r="K413" s="18" t="e">
        <v>#DIV/0!</v>
      </c>
      <c r="L413" s="15">
        <v>0.0</v>
      </c>
      <c r="M413" s="21">
        <v>0.0</v>
      </c>
    </row>
    <row r="414">
      <c r="A414" s="12" t="s">
        <v>1203</v>
      </c>
      <c r="B414" s="12" t="s">
        <v>621</v>
      </c>
      <c r="C414" s="12" t="s">
        <v>729</v>
      </c>
      <c r="D414" s="15">
        <v>5.0</v>
      </c>
      <c r="E414" s="15">
        <v>20.0</v>
      </c>
      <c r="F414" s="15">
        <v>0.0</v>
      </c>
      <c r="G414" s="15">
        <v>0.0</v>
      </c>
      <c r="H414" s="15">
        <v>0.0</v>
      </c>
      <c r="I414" s="15">
        <v>0.0</v>
      </c>
      <c r="J414" s="18">
        <v>0.0</v>
      </c>
      <c r="K414" s="18" t="e">
        <v>#DIV/0!</v>
      </c>
      <c r="L414" s="15">
        <v>0.0</v>
      </c>
      <c r="M414" s="21">
        <v>0.0</v>
      </c>
    </row>
    <row r="415">
      <c r="A415" s="12" t="s">
        <v>1204</v>
      </c>
      <c r="B415" s="12" t="s">
        <v>1206</v>
      </c>
      <c r="C415" s="12" t="s">
        <v>725</v>
      </c>
      <c r="D415" s="15">
        <v>5.0</v>
      </c>
      <c r="E415" s="15">
        <v>20.0</v>
      </c>
      <c r="F415" s="15">
        <v>0.0</v>
      </c>
      <c r="G415" s="15">
        <v>0.0</v>
      </c>
      <c r="H415" s="15">
        <v>0.0</v>
      </c>
      <c r="I415" s="15">
        <v>0.0</v>
      </c>
      <c r="J415" s="18">
        <v>0.0</v>
      </c>
      <c r="K415" s="18" t="e">
        <v>#DIV/0!</v>
      </c>
      <c r="L415" s="15">
        <v>0.0</v>
      </c>
      <c r="M415" s="21">
        <v>0.0</v>
      </c>
    </row>
    <row r="416">
      <c r="A416" s="12" t="s">
        <v>1205</v>
      </c>
      <c r="B416" s="12" t="s">
        <v>1215</v>
      </c>
      <c r="C416" s="12" t="s">
        <v>653</v>
      </c>
      <c r="D416" s="15">
        <v>5.0</v>
      </c>
      <c r="E416" s="15">
        <v>20.0</v>
      </c>
      <c r="F416" s="15">
        <v>0.0</v>
      </c>
      <c r="G416" s="15">
        <v>0.0</v>
      </c>
      <c r="H416" s="15">
        <v>0.0</v>
      </c>
      <c r="I416" s="15">
        <v>0.0</v>
      </c>
      <c r="J416" s="18">
        <v>0.0</v>
      </c>
      <c r="K416" s="18" t="e">
        <v>#DIV/0!</v>
      </c>
      <c r="L416" s="15">
        <v>0.0</v>
      </c>
      <c r="M416" s="21">
        <v>0.0</v>
      </c>
    </row>
    <row r="417">
      <c r="A417" s="12" t="s">
        <v>1207</v>
      </c>
      <c r="B417" s="12" t="s">
        <v>1208</v>
      </c>
      <c r="C417" s="12" t="s">
        <v>634</v>
      </c>
      <c r="D417" s="15">
        <v>5.0</v>
      </c>
      <c r="E417" s="15">
        <v>20.0</v>
      </c>
      <c r="F417" s="15">
        <v>0.0</v>
      </c>
      <c r="G417" s="15">
        <v>2.0</v>
      </c>
      <c r="H417" s="15">
        <v>0.0</v>
      </c>
      <c r="I417" s="15">
        <v>2.0</v>
      </c>
      <c r="J417" s="18">
        <v>0.1</v>
      </c>
      <c r="K417" s="18">
        <v>0.0</v>
      </c>
      <c r="L417" s="15">
        <v>0.0</v>
      </c>
      <c r="M417" s="21">
        <v>0.0</v>
      </c>
    </row>
    <row r="418">
      <c r="A418" s="12" t="s">
        <v>1209</v>
      </c>
      <c r="B418" s="12" t="s">
        <v>1202</v>
      </c>
      <c r="C418" s="12" t="s">
        <v>137</v>
      </c>
      <c r="D418" s="15">
        <v>7.0</v>
      </c>
      <c r="E418" s="15">
        <v>28.0</v>
      </c>
      <c r="F418" s="15">
        <v>0.0</v>
      </c>
      <c r="G418" s="15">
        <v>0.0</v>
      </c>
      <c r="H418" s="15">
        <v>0.0</v>
      </c>
      <c r="I418" s="15">
        <v>0.0</v>
      </c>
      <c r="J418" s="18">
        <v>0.0</v>
      </c>
      <c r="K418" s="18" t="e">
        <v>#DIV/0!</v>
      </c>
      <c r="L418" s="15">
        <v>0.0</v>
      </c>
      <c r="M418" s="21">
        <v>0.0</v>
      </c>
    </row>
    <row r="419">
      <c r="A419" s="12" t="s">
        <v>1211</v>
      </c>
      <c r="B419" s="12" t="s">
        <v>1216</v>
      </c>
      <c r="C419" s="12" t="s">
        <v>154</v>
      </c>
      <c r="D419" s="15">
        <v>8.0</v>
      </c>
      <c r="E419" s="15">
        <v>32.0</v>
      </c>
      <c r="F419" s="15">
        <v>0.0</v>
      </c>
      <c r="G419" s="15">
        <v>0.0</v>
      </c>
      <c r="H419" s="15">
        <v>0.0</v>
      </c>
      <c r="I419" s="15">
        <v>0.0</v>
      </c>
      <c r="J419" s="18">
        <v>0.0</v>
      </c>
      <c r="K419" s="18" t="e">
        <v>#DIV/0!</v>
      </c>
      <c r="L419" s="15">
        <v>0.0</v>
      </c>
      <c r="M419" s="21">
        <v>0.0</v>
      </c>
    </row>
    <row r="420">
      <c r="A420" s="12" t="s">
        <v>419</v>
      </c>
      <c r="B420" s="12" t="s">
        <v>1151</v>
      </c>
      <c r="C420" s="12" t="s">
        <v>1020</v>
      </c>
      <c r="D420" s="15">
        <v>3.0</v>
      </c>
      <c r="E420" s="15">
        <v>12.0</v>
      </c>
      <c r="F420" s="15">
        <v>0.0</v>
      </c>
      <c r="G420" s="15">
        <v>1.0</v>
      </c>
      <c r="H420" s="15">
        <v>0.0</v>
      </c>
      <c r="I420" s="15">
        <v>1.0</v>
      </c>
      <c r="J420" s="18">
        <v>0.08333333333333333</v>
      </c>
      <c r="K420" s="18">
        <v>0.0</v>
      </c>
      <c r="L420" s="15">
        <v>0.0</v>
      </c>
      <c r="M420" s="21">
        <v>0.0</v>
      </c>
    </row>
    <row r="421">
      <c r="A421" s="12" t="s">
        <v>404</v>
      </c>
      <c r="B421" s="12" t="s">
        <v>1019</v>
      </c>
      <c r="C421" s="12" t="s">
        <v>1020</v>
      </c>
      <c r="D421" s="15">
        <v>3.0</v>
      </c>
      <c r="E421" s="15">
        <v>12.0</v>
      </c>
      <c r="F421" s="15">
        <v>0.0</v>
      </c>
      <c r="G421" s="15">
        <v>0.0</v>
      </c>
      <c r="H421" s="15">
        <v>0.0</v>
      </c>
      <c r="I421" s="15">
        <v>0.0</v>
      </c>
      <c r="J421" s="18">
        <v>0.0</v>
      </c>
      <c r="K421" s="18" t="e">
        <v>#DIV/0!</v>
      </c>
      <c r="L421" s="15">
        <v>0.0</v>
      </c>
      <c r="M421" s="21">
        <v>0.0</v>
      </c>
    </row>
    <row r="422">
      <c r="A422" s="12" t="s">
        <v>448</v>
      </c>
      <c r="B422" s="12" t="s">
        <v>984</v>
      </c>
      <c r="C422" s="12" t="s">
        <v>1048</v>
      </c>
      <c r="D422" s="15">
        <v>4.0</v>
      </c>
      <c r="E422" s="15">
        <v>16.0</v>
      </c>
      <c r="F422" s="15">
        <v>0.0</v>
      </c>
      <c r="G422" s="15">
        <v>2.0</v>
      </c>
      <c r="H422" s="15">
        <v>0.0</v>
      </c>
      <c r="I422" s="15">
        <v>2.0</v>
      </c>
      <c r="J422" s="18">
        <v>0.125</v>
      </c>
      <c r="K422" s="18">
        <v>0.0</v>
      </c>
      <c r="L422" s="15">
        <v>0.0</v>
      </c>
      <c r="M422" s="21">
        <v>0.0</v>
      </c>
    </row>
    <row r="423">
      <c r="A423" s="12" t="s">
        <v>1217</v>
      </c>
      <c r="B423" s="12" t="s">
        <v>1218</v>
      </c>
      <c r="C423" s="12" t="s">
        <v>710</v>
      </c>
      <c r="D423" s="15">
        <v>4.0</v>
      </c>
      <c r="E423" s="15">
        <v>16.0</v>
      </c>
      <c r="F423" s="15">
        <v>0.0</v>
      </c>
      <c r="G423" s="15">
        <v>0.0</v>
      </c>
      <c r="H423" s="15">
        <v>0.0</v>
      </c>
      <c r="I423" s="15">
        <v>0.0</v>
      </c>
      <c r="J423" s="18">
        <v>0.0</v>
      </c>
      <c r="K423" s="18" t="e">
        <v>#DIV/0!</v>
      </c>
      <c r="L423" s="15">
        <v>0.0</v>
      </c>
      <c r="M423" s="21">
        <v>0.0</v>
      </c>
    </row>
    <row r="424">
      <c r="A424" s="12" t="s">
        <v>1219</v>
      </c>
      <c r="B424" s="12" t="s">
        <v>1220</v>
      </c>
      <c r="C424" s="12" t="s">
        <v>154</v>
      </c>
      <c r="D424" s="15">
        <v>8.0</v>
      </c>
      <c r="E424" s="15">
        <v>32.0</v>
      </c>
      <c r="F424" s="15">
        <v>0.0</v>
      </c>
      <c r="G424" s="15">
        <v>0.0</v>
      </c>
      <c r="H424" s="15">
        <v>0.0</v>
      </c>
      <c r="I424" s="15">
        <v>0.0</v>
      </c>
      <c r="J424" s="18">
        <v>0.0</v>
      </c>
      <c r="K424" s="18" t="e">
        <v>#DIV/0!</v>
      </c>
      <c r="L424" s="15">
        <v>0.0</v>
      </c>
      <c r="M424" s="21">
        <v>0.0</v>
      </c>
    </row>
    <row r="425">
      <c r="A425" s="12" t="s">
        <v>487</v>
      </c>
      <c r="B425" s="12" t="s">
        <v>1221</v>
      </c>
      <c r="C425" s="12" t="s">
        <v>1048</v>
      </c>
      <c r="D425" s="15">
        <v>4.0</v>
      </c>
      <c r="E425" s="15">
        <v>16.0</v>
      </c>
      <c r="F425" s="15">
        <v>0.0</v>
      </c>
      <c r="G425" s="15">
        <v>2.0</v>
      </c>
      <c r="H425" s="15">
        <v>0.0</v>
      </c>
      <c r="I425" s="15">
        <v>2.0</v>
      </c>
      <c r="J425" s="18">
        <v>0.125</v>
      </c>
      <c r="K425" s="18">
        <v>0.0</v>
      </c>
      <c r="L425" s="15">
        <v>0.0</v>
      </c>
      <c r="M425" s="21">
        <v>0.0</v>
      </c>
    </row>
    <row r="426">
      <c r="A426" s="12" t="s">
        <v>1222</v>
      </c>
      <c r="B426" s="12" t="s">
        <v>1223</v>
      </c>
      <c r="C426" s="12" t="s">
        <v>237</v>
      </c>
      <c r="D426" s="15">
        <v>5.0</v>
      </c>
      <c r="E426" s="15">
        <v>20.0</v>
      </c>
      <c r="F426" s="15">
        <v>0.0</v>
      </c>
      <c r="G426" s="15">
        <v>1.0</v>
      </c>
      <c r="H426" s="15">
        <v>0.0</v>
      </c>
      <c r="I426" s="15">
        <v>1.0</v>
      </c>
      <c r="J426" s="18">
        <v>0.05</v>
      </c>
      <c r="K426" s="18">
        <v>0.0</v>
      </c>
      <c r="L426" s="15">
        <v>0.0</v>
      </c>
      <c r="M426" s="21">
        <v>0.0</v>
      </c>
    </row>
    <row r="427">
      <c r="A427" s="12" t="s">
        <v>1224</v>
      </c>
      <c r="B427" s="12" t="s">
        <v>1225</v>
      </c>
      <c r="C427" s="12" t="s">
        <v>112</v>
      </c>
      <c r="D427" s="15">
        <v>10.0</v>
      </c>
      <c r="E427" s="15">
        <v>40.0</v>
      </c>
      <c r="F427" s="15">
        <v>0.0</v>
      </c>
      <c r="G427" s="15">
        <v>0.0</v>
      </c>
      <c r="H427" s="15">
        <v>0.0</v>
      </c>
      <c r="I427" s="15">
        <v>0.0</v>
      </c>
      <c r="J427" s="18">
        <v>0.0</v>
      </c>
      <c r="K427" s="18" t="e">
        <v>#DIV/0!</v>
      </c>
      <c r="L427" s="15">
        <v>0.0</v>
      </c>
      <c r="M427" s="21">
        <v>0.0</v>
      </c>
    </row>
    <row r="428">
      <c r="A428" s="12" t="s">
        <v>1226</v>
      </c>
      <c r="B428" s="12" t="s">
        <v>1227</v>
      </c>
      <c r="C428" s="12" t="s">
        <v>974</v>
      </c>
      <c r="D428" s="15">
        <v>4.0</v>
      </c>
      <c r="E428" s="15">
        <v>16.0</v>
      </c>
      <c r="F428" s="15">
        <v>0.0</v>
      </c>
      <c r="G428" s="15">
        <v>1.0</v>
      </c>
      <c r="H428" s="15">
        <v>0.0</v>
      </c>
      <c r="I428" s="15">
        <v>1.0</v>
      </c>
      <c r="J428" s="18">
        <v>0.0625</v>
      </c>
      <c r="K428" s="18">
        <v>0.0</v>
      </c>
      <c r="L428" s="15">
        <v>0.0</v>
      </c>
      <c r="M428" s="21">
        <v>0.0</v>
      </c>
    </row>
    <row r="429">
      <c r="A429" s="12" t="s">
        <v>1228</v>
      </c>
      <c r="B429" s="12" t="s">
        <v>1229</v>
      </c>
      <c r="C429" s="12" t="s">
        <v>550</v>
      </c>
      <c r="D429" s="15">
        <v>4.0</v>
      </c>
      <c r="E429" s="15">
        <v>16.0</v>
      </c>
      <c r="F429" s="15">
        <v>0.0</v>
      </c>
      <c r="G429" s="15">
        <v>0.0</v>
      </c>
      <c r="H429" s="15">
        <v>0.0</v>
      </c>
      <c r="I429" s="15">
        <v>0.0</v>
      </c>
      <c r="J429" s="18">
        <v>0.0</v>
      </c>
      <c r="K429" s="18" t="e">
        <v>#DIV/0!</v>
      </c>
      <c r="L429" s="15">
        <v>0.0</v>
      </c>
      <c r="M429" s="21">
        <v>0.0</v>
      </c>
    </row>
    <row r="430">
      <c r="A430" s="12" t="s">
        <v>1230</v>
      </c>
      <c r="B430" s="12" t="s">
        <v>1231</v>
      </c>
      <c r="C430" s="12" t="s">
        <v>473</v>
      </c>
      <c r="D430" s="15">
        <v>4.0</v>
      </c>
      <c r="E430" s="15">
        <v>16.0</v>
      </c>
      <c r="F430" s="15">
        <v>0.0</v>
      </c>
      <c r="G430" s="15">
        <v>0.0</v>
      </c>
      <c r="H430" s="15">
        <v>0.0</v>
      </c>
      <c r="I430" s="15">
        <v>0.0</v>
      </c>
      <c r="J430" s="18">
        <v>0.0</v>
      </c>
      <c r="K430" s="18" t="e">
        <v>#DIV/0!</v>
      </c>
      <c r="L430" s="15">
        <v>0.0</v>
      </c>
      <c r="M430" s="21">
        <v>0.0</v>
      </c>
    </row>
    <row r="431">
      <c r="A431" s="12" t="s">
        <v>1232</v>
      </c>
      <c r="B431" s="12" t="s">
        <v>1109</v>
      </c>
      <c r="C431" s="12" t="s">
        <v>422</v>
      </c>
      <c r="D431" s="15">
        <v>5.0</v>
      </c>
      <c r="E431" s="15">
        <v>20.0</v>
      </c>
      <c r="F431" s="15">
        <v>0.0</v>
      </c>
      <c r="G431" s="15">
        <v>0.0</v>
      </c>
      <c r="H431" s="15">
        <v>0.0</v>
      </c>
      <c r="I431" s="15">
        <v>0.0</v>
      </c>
      <c r="J431" s="18">
        <v>0.0</v>
      </c>
      <c r="K431" s="18" t="e">
        <v>#DIV/0!</v>
      </c>
      <c r="L431" s="15">
        <v>0.0</v>
      </c>
      <c r="M431" s="21">
        <v>0.0</v>
      </c>
    </row>
    <row r="432">
      <c r="A432" s="12" t="s">
        <v>1233</v>
      </c>
      <c r="B432" s="12" t="s">
        <v>1234</v>
      </c>
      <c r="C432" s="12" t="s">
        <v>669</v>
      </c>
      <c r="D432" s="15">
        <v>4.0</v>
      </c>
      <c r="E432" s="15">
        <v>16.0</v>
      </c>
      <c r="F432" s="15">
        <v>0.0</v>
      </c>
      <c r="G432" s="15">
        <v>1.0</v>
      </c>
      <c r="H432" s="15">
        <v>0.0</v>
      </c>
      <c r="I432" s="15">
        <v>1.0</v>
      </c>
      <c r="J432" s="18">
        <v>0.0625</v>
      </c>
      <c r="K432" s="18">
        <v>0.0</v>
      </c>
      <c r="L432" s="15">
        <v>0.0</v>
      </c>
      <c r="M432" s="21">
        <v>0.0</v>
      </c>
    </row>
    <row r="433">
      <c r="A433" s="12" t="s">
        <v>492</v>
      </c>
      <c r="B433" s="12" t="s">
        <v>1159</v>
      </c>
      <c r="C433" s="12" t="s">
        <v>1034</v>
      </c>
      <c r="D433" s="15">
        <v>4.0</v>
      </c>
      <c r="E433" s="15">
        <v>16.0</v>
      </c>
      <c r="F433" s="15">
        <v>0.0</v>
      </c>
      <c r="G433" s="15">
        <v>2.0</v>
      </c>
      <c r="H433" s="15">
        <v>0.0</v>
      </c>
      <c r="I433" s="15">
        <v>2.0</v>
      </c>
      <c r="J433" s="18">
        <v>0.125</v>
      </c>
      <c r="K433" s="18">
        <v>0.0</v>
      </c>
      <c r="L433" s="15">
        <v>0.0</v>
      </c>
      <c r="M433" s="21">
        <v>0.0</v>
      </c>
    </row>
    <row r="434">
      <c r="A434" s="12" t="s">
        <v>1235</v>
      </c>
      <c r="B434" s="12" t="s">
        <v>1236</v>
      </c>
      <c r="C434" s="12" t="s">
        <v>957</v>
      </c>
      <c r="D434" s="15">
        <v>5.0</v>
      </c>
      <c r="E434" s="15">
        <v>20.0</v>
      </c>
      <c r="F434" s="15">
        <v>0.0</v>
      </c>
      <c r="G434" s="15">
        <v>0.0</v>
      </c>
      <c r="H434" s="15">
        <v>0.0</v>
      </c>
      <c r="I434" s="15">
        <v>0.0</v>
      </c>
      <c r="J434" s="18">
        <v>0.0</v>
      </c>
      <c r="K434" s="18" t="e">
        <v>#DIV/0!</v>
      </c>
      <c r="L434" s="15">
        <v>0.0</v>
      </c>
      <c r="M434" s="21">
        <v>0.0</v>
      </c>
    </row>
    <row r="435">
      <c r="A435" s="12" t="s">
        <v>1237</v>
      </c>
      <c r="B435" s="12" t="s">
        <v>397</v>
      </c>
      <c r="C435" s="12" t="s">
        <v>439</v>
      </c>
      <c r="D435" s="15">
        <v>4.0</v>
      </c>
      <c r="E435" s="15">
        <v>16.0</v>
      </c>
      <c r="F435" s="15">
        <v>0.0</v>
      </c>
      <c r="G435" s="15">
        <v>0.0</v>
      </c>
      <c r="H435" s="15">
        <v>0.0</v>
      </c>
      <c r="I435" s="15">
        <v>0.0</v>
      </c>
      <c r="J435" s="18">
        <v>0.0</v>
      </c>
      <c r="K435" s="18" t="e">
        <v>#DIV/0!</v>
      </c>
      <c r="L435" s="15">
        <v>0.0</v>
      </c>
      <c r="M435" s="21">
        <v>0.0</v>
      </c>
    </row>
    <row r="436">
      <c r="A436" s="12" t="s">
        <v>1238</v>
      </c>
      <c r="B436" s="12" t="s">
        <v>1239</v>
      </c>
      <c r="C436" s="12" t="s">
        <v>581</v>
      </c>
      <c r="D436" s="15">
        <v>4.0</v>
      </c>
      <c r="E436" s="15">
        <v>16.0</v>
      </c>
      <c r="F436" s="15">
        <v>0.0</v>
      </c>
      <c r="G436" s="15">
        <v>0.0</v>
      </c>
      <c r="H436" s="15">
        <v>0.0</v>
      </c>
      <c r="I436" s="15">
        <v>0.0</v>
      </c>
      <c r="J436" s="18">
        <v>0.0</v>
      </c>
      <c r="K436" s="18" t="e">
        <v>#DIV/0!</v>
      </c>
      <c r="L436" s="15">
        <v>0.0</v>
      </c>
      <c r="M436" s="21">
        <v>0.0</v>
      </c>
    </row>
    <row r="437">
      <c r="A437" s="12" t="s">
        <v>654</v>
      </c>
      <c r="B437" s="12" t="s">
        <v>1240</v>
      </c>
      <c r="C437" s="12" t="s">
        <v>748</v>
      </c>
      <c r="D437" s="15">
        <v>4.0</v>
      </c>
      <c r="E437" s="15">
        <v>16.0</v>
      </c>
      <c r="F437" s="15">
        <v>0.0</v>
      </c>
      <c r="G437" s="15">
        <v>0.0</v>
      </c>
      <c r="H437" s="15">
        <v>0.0</v>
      </c>
      <c r="I437" s="15">
        <v>0.0</v>
      </c>
      <c r="J437" s="18">
        <v>0.0</v>
      </c>
      <c r="K437" s="18" t="e">
        <v>#DIV/0!</v>
      </c>
      <c r="L437" s="15">
        <v>0.0</v>
      </c>
      <c r="M437" s="21">
        <v>0.0</v>
      </c>
    </row>
    <row r="438">
      <c r="A438" s="12" t="s">
        <v>1241</v>
      </c>
      <c r="B438" s="12" t="s">
        <v>1242</v>
      </c>
      <c r="C438" s="12" t="s">
        <v>695</v>
      </c>
      <c r="D438" s="15">
        <v>4.0</v>
      </c>
      <c r="E438" s="15">
        <v>16.0</v>
      </c>
      <c r="F438" s="15">
        <v>0.0</v>
      </c>
      <c r="G438" s="15">
        <v>0.0</v>
      </c>
      <c r="H438" s="15">
        <v>0.0</v>
      </c>
      <c r="I438" s="15">
        <v>0.0</v>
      </c>
      <c r="J438" s="18">
        <v>0.0</v>
      </c>
      <c r="K438" s="18" t="e">
        <v>#DIV/0!</v>
      </c>
      <c r="L438" s="15">
        <v>0.0</v>
      </c>
      <c r="M438" s="21">
        <v>0.0</v>
      </c>
    </row>
    <row r="439">
      <c r="A439" s="12" t="s">
        <v>1243</v>
      </c>
      <c r="B439" s="12" t="s">
        <v>1109</v>
      </c>
      <c r="C439" s="12" t="s">
        <v>716</v>
      </c>
      <c r="D439" s="15">
        <v>4.0</v>
      </c>
      <c r="E439" s="15">
        <v>16.0</v>
      </c>
      <c r="F439" s="15">
        <v>0.0</v>
      </c>
      <c r="G439" s="15">
        <v>0.0</v>
      </c>
      <c r="H439" s="15">
        <v>0.0</v>
      </c>
      <c r="I439" s="15">
        <v>0.0</v>
      </c>
      <c r="J439" s="18">
        <v>0.0</v>
      </c>
      <c r="K439" s="18" t="e">
        <v>#DIV/0!</v>
      </c>
      <c r="L439" s="15">
        <v>0.0</v>
      </c>
      <c r="M439" s="21">
        <v>0.0</v>
      </c>
    </row>
    <row r="440">
      <c r="A440" s="12" t="s">
        <v>1244</v>
      </c>
      <c r="B440" s="12" t="s">
        <v>1245</v>
      </c>
      <c r="C440" s="12" t="s">
        <v>585</v>
      </c>
      <c r="D440" s="15">
        <v>4.0</v>
      </c>
      <c r="E440" s="15">
        <v>16.0</v>
      </c>
      <c r="F440" s="15">
        <v>0.0</v>
      </c>
      <c r="G440" s="15">
        <v>2.0</v>
      </c>
      <c r="H440" s="15">
        <v>0.0</v>
      </c>
      <c r="I440" s="15">
        <v>2.0</v>
      </c>
      <c r="J440" s="18">
        <v>0.125</v>
      </c>
      <c r="K440" s="18">
        <v>0.0</v>
      </c>
      <c r="L440" s="15">
        <v>0.0</v>
      </c>
      <c r="M440" s="21">
        <v>0.0</v>
      </c>
    </row>
    <row r="441">
      <c r="A441" s="12" t="s">
        <v>1246</v>
      </c>
      <c r="B441" s="12" t="s">
        <v>1247</v>
      </c>
      <c r="C441" s="12" t="s">
        <v>324</v>
      </c>
      <c r="D441" s="15">
        <v>5.0</v>
      </c>
      <c r="E441" s="15">
        <v>20.0</v>
      </c>
      <c r="F441" s="15">
        <v>0.0</v>
      </c>
      <c r="G441" s="15">
        <v>0.0</v>
      </c>
      <c r="H441" s="15">
        <v>0.0</v>
      </c>
      <c r="I441" s="15">
        <v>0.0</v>
      </c>
      <c r="J441" s="18">
        <v>0.0</v>
      </c>
      <c r="K441" s="18" t="e">
        <v>#DIV/0!</v>
      </c>
      <c r="L441" s="15">
        <v>0.0</v>
      </c>
      <c r="M441" s="21">
        <v>0.0</v>
      </c>
    </row>
    <row r="442">
      <c r="A442" s="12" t="s">
        <v>1248</v>
      </c>
      <c r="B442" s="12" t="s">
        <v>1249</v>
      </c>
      <c r="C442" s="12" t="s">
        <v>787</v>
      </c>
      <c r="D442" s="15">
        <v>4.0</v>
      </c>
      <c r="E442" s="15">
        <v>16.0</v>
      </c>
      <c r="F442" s="15">
        <v>0.0</v>
      </c>
      <c r="G442" s="15">
        <v>0.0</v>
      </c>
      <c r="H442" s="15">
        <v>0.0</v>
      </c>
      <c r="I442" s="15">
        <v>0.0</v>
      </c>
      <c r="J442" s="18">
        <v>0.0</v>
      </c>
      <c r="K442" s="18" t="e">
        <v>#DIV/0!</v>
      </c>
      <c r="L442" s="15">
        <v>0.0</v>
      </c>
      <c r="M442" s="21">
        <v>0.0</v>
      </c>
    </row>
    <row r="443">
      <c r="A443" s="12" t="s">
        <v>1250</v>
      </c>
      <c r="B443" s="12" t="s">
        <v>1223</v>
      </c>
      <c r="C443" s="12" t="s">
        <v>201</v>
      </c>
      <c r="D443" s="15">
        <v>3.0</v>
      </c>
      <c r="E443" s="15">
        <v>12.0</v>
      </c>
      <c r="F443" s="15">
        <v>0.0</v>
      </c>
      <c r="G443" s="15">
        <v>0.0</v>
      </c>
      <c r="H443" s="15">
        <v>0.0</v>
      </c>
      <c r="I443" s="15">
        <v>0.0</v>
      </c>
      <c r="J443" s="18">
        <v>0.0</v>
      </c>
      <c r="K443" s="18" t="e">
        <v>#DIV/0!</v>
      </c>
      <c r="L443" s="15">
        <v>0.0</v>
      </c>
      <c r="M443" s="21">
        <v>0.0</v>
      </c>
    </row>
    <row r="444">
      <c r="A444" s="12" t="s">
        <v>1251</v>
      </c>
      <c r="B444" s="12" t="s">
        <v>1252</v>
      </c>
      <c r="C444" s="12" t="s">
        <v>324</v>
      </c>
      <c r="D444" s="15">
        <v>5.0</v>
      </c>
      <c r="E444" s="15">
        <v>20.0</v>
      </c>
      <c r="F444" s="15">
        <v>0.0</v>
      </c>
      <c r="G444" s="15">
        <v>0.0</v>
      </c>
      <c r="H444" s="15">
        <v>0.0</v>
      </c>
      <c r="I444" s="15">
        <v>0.0</v>
      </c>
      <c r="J444" s="18">
        <v>0.0</v>
      </c>
      <c r="K444" s="18" t="e">
        <v>#DIV/0!</v>
      </c>
      <c r="L444" s="15">
        <v>0.0</v>
      </c>
      <c r="M444" s="21">
        <v>0.0</v>
      </c>
    </row>
    <row r="445">
      <c r="A445" s="12" t="s">
        <v>1253</v>
      </c>
      <c r="B445" s="12" t="s">
        <v>1254</v>
      </c>
      <c r="C445" s="12" t="s">
        <v>855</v>
      </c>
      <c r="D445" s="15">
        <v>4.0</v>
      </c>
      <c r="E445" s="15">
        <v>16.0</v>
      </c>
      <c r="F445" s="15">
        <v>0.0</v>
      </c>
      <c r="G445" s="15">
        <v>0.0</v>
      </c>
      <c r="H445" s="15">
        <v>0.0</v>
      </c>
      <c r="I445" s="15">
        <v>0.0</v>
      </c>
      <c r="J445" s="18">
        <v>0.0</v>
      </c>
      <c r="K445" s="18" t="e">
        <v>#DIV/0!</v>
      </c>
      <c r="L445" s="15">
        <v>0.0</v>
      </c>
      <c r="M445" s="21">
        <v>0.0</v>
      </c>
    </row>
    <row r="446">
      <c r="A446" s="12" t="s">
        <v>742</v>
      </c>
      <c r="B446" s="12" t="s">
        <v>1256</v>
      </c>
      <c r="C446" s="12" t="s">
        <v>499</v>
      </c>
      <c r="D446" s="15">
        <v>4.0</v>
      </c>
      <c r="E446" s="15">
        <v>16.0</v>
      </c>
      <c r="F446" s="15">
        <v>0.0</v>
      </c>
      <c r="G446" s="15">
        <v>0.0</v>
      </c>
      <c r="H446" s="15">
        <v>0.0</v>
      </c>
      <c r="I446" s="15">
        <v>0.0</v>
      </c>
      <c r="J446" s="18">
        <v>0.0</v>
      </c>
      <c r="K446" s="18" t="e">
        <v>#DIV/0!</v>
      </c>
      <c r="L446" s="15">
        <v>0.0</v>
      </c>
      <c r="M446" s="21">
        <v>0.0</v>
      </c>
    </row>
    <row r="447">
      <c r="A447" s="12" t="s">
        <v>1258</v>
      </c>
      <c r="B447" s="12" t="s">
        <v>1259</v>
      </c>
      <c r="C447" s="12" t="s">
        <v>387</v>
      </c>
      <c r="D447" s="15">
        <v>5.0</v>
      </c>
      <c r="E447" s="15">
        <v>20.0</v>
      </c>
      <c r="F447" s="15">
        <v>0.0</v>
      </c>
      <c r="G447" s="15">
        <v>0.0</v>
      </c>
      <c r="H447" s="15">
        <v>0.0</v>
      </c>
      <c r="I447" s="15">
        <v>0.0</v>
      </c>
      <c r="J447" s="18">
        <v>0.0</v>
      </c>
      <c r="K447" s="18" t="e">
        <v>#DIV/0!</v>
      </c>
      <c r="L447" s="15">
        <v>0.0</v>
      </c>
      <c r="M447" s="21">
        <v>0.0</v>
      </c>
    </row>
    <row r="448">
      <c r="A448" s="12" t="s">
        <v>966</v>
      </c>
      <c r="B448" s="12" t="s">
        <v>1260</v>
      </c>
      <c r="C448" s="12" t="s">
        <v>499</v>
      </c>
      <c r="D448" s="15">
        <v>4.0</v>
      </c>
      <c r="E448" s="15">
        <v>16.0</v>
      </c>
      <c r="F448" s="15">
        <v>0.0</v>
      </c>
      <c r="G448" s="15">
        <v>0.0</v>
      </c>
      <c r="H448" s="15">
        <v>0.0</v>
      </c>
      <c r="I448" s="15">
        <v>0.0</v>
      </c>
      <c r="J448" s="18">
        <v>0.0</v>
      </c>
      <c r="K448" s="18" t="e">
        <v>#DIV/0!</v>
      </c>
      <c r="L448" s="15">
        <v>0.0</v>
      </c>
      <c r="M448" s="21">
        <v>0.0</v>
      </c>
    </row>
    <row r="449">
      <c r="A449" s="12" t="s">
        <v>1261</v>
      </c>
      <c r="B449" s="12" t="s">
        <v>1262</v>
      </c>
      <c r="C449" s="12" t="s">
        <v>698</v>
      </c>
      <c r="D449" s="15">
        <v>4.0</v>
      </c>
      <c r="E449" s="15">
        <v>16.0</v>
      </c>
      <c r="F449" s="15">
        <v>0.0</v>
      </c>
      <c r="G449" s="15">
        <v>1.0</v>
      </c>
      <c r="H449" s="15">
        <v>0.0</v>
      </c>
      <c r="I449" s="15">
        <v>1.0</v>
      </c>
      <c r="J449" s="18">
        <v>0.0625</v>
      </c>
      <c r="K449" s="18">
        <v>0.0</v>
      </c>
      <c r="L449" s="15">
        <v>0.0</v>
      </c>
      <c r="M449" s="21">
        <v>0.0</v>
      </c>
    </row>
    <row r="450">
      <c r="A450" s="12" t="s">
        <v>1266</v>
      </c>
      <c r="B450" s="12" t="s">
        <v>1267</v>
      </c>
      <c r="C450" s="12" t="s">
        <v>581</v>
      </c>
      <c r="D450" s="15">
        <v>4.0</v>
      </c>
      <c r="E450" s="15">
        <v>16.0</v>
      </c>
      <c r="F450" s="15">
        <v>0.0</v>
      </c>
      <c r="G450" s="15">
        <v>1.0</v>
      </c>
      <c r="H450" s="15">
        <v>0.0</v>
      </c>
      <c r="I450" s="15">
        <v>1.0</v>
      </c>
      <c r="J450" s="18">
        <v>0.0625</v>
      </c>
      <c r="K450" s="18">
        <v>0.0</v>
      </c>
      <c r="L450" s="15">
        <v>0.0</v>
      </c>
      <c r="M450" s="21">
        <v>0.0</v>
      </c>
    </row>
    <row r="451">
      <c r="A451" s="12" t="s">
        <v>723</v>
      </c>
      <c r="B451" s="12" t="s">
        <v>750</v>
      </c>
      <c r="C451" s="12" t="s">
        <v>560</v>
      </c>
      <c r="D451" s="15">
        <v>9.0</v>
      </c>
      <c r="E451" s="15">
        <v>36.0</v>
      </c>
      <c r="F451" s="15">
        <v>0.0</v>
      </c>
      <c r="G451" s="15">
        <v>0.0</v>
      </c>
      <c r="H451" s="15">
        <v>1.0</v>
      </c>
      <c r="I451" s="15">
        <v>1.0</v>
      </c>
      <c r="J451" s="18">
        <v>0.027777777777777776</v>
      </c>
      <c r="K451" s="18">
        <v>0.0</v>
      </c>
      <c r="L451" s="15">
        <v>-4.0</v>
      </c>
      <c r="M451" s="21">
        <v>-0.4444444444444444</v>
      </c>
    </row>
    <row r="452">
      <c r="A452" s="12" t="s">
        <v>810</v>
      </c>
      <c r="B452" s="12" t="s">
        <v>755</v>
      </c>
      <c r="C452" s="12" t="s">
        <v>601</v>
      </c>
      <c r="D452" s="15">
        <v>6.0</v>
      </c>
      <c r="E452" s="15">
        <v>24.0</v>
      </c>
      <c r="F452" s="15">
        <v>0.0</v>
      </c>
      <c r="G452" s="15">
        <v>1.0</v>
      </c>
      <c r="H452" s="15">
        <v>1.0</v>
      </c>
      <c r="I452" s="15">
        <v>2.0</v>
      </c>
      <c r="J452" s="18">
        <v>0.08333333333333333</v>
      </c>
      <c r="K452" s="18">
        <v>0.0</v>
      </c>
      <c r="L452" s="15">
        <v>-4.0</v>
      </c>
      <c r="M452" s="21">
        <v>-0.6666666666666666</v>
      </c>
    </row>
    <row r="453">
      <c r="A453" s="12" t="s">
        <v>412</v>
      </c>
      <c r="B453" s="12" t="s">
        <v>540</v>
      </c>
      <c r="C453" s="12" t="s">
        <v>536</v>
      </c>
      <c r="D453" s="15">
        <v>5.0</v>
      </c>
      <c r="E453" s="15">
        <v>20.0</v>
      </c>
      <c r="F453" s="15">
        <v>0.0</v>
      </c>
      <c r="G453" s="15">
        <v>0.0</v>
      </c>
      <c r="H453" s="15">
        <v>1.0</v>
      </c>
      <c r="I453" s="15">
        <v>1.0</v>
      </c>
      <c r="J453" s="18">
        <v>0.05</v>
      </c>
      <c r="K453" s="18">
        <v>0.0</v>
      </c>
      <c r="L453" s="15">
        <v>-4.0</v>
      </c>
      <c r="M453" s="21">
        <v>-0.8</v>
      </c>
    </row>
    <row r="454">
      <c r="A454" s="12" t="s">
        <v>774</v>
      </c>
      <c r="B454" s="12" t="s">
        <v>754</v>
      </c>
      <c r="C454" s="12" t="s">
        <v>484</v>
      </c>
      <c r="D454" s="15">
        <v>5.0</v>
      </c>
      <c r="E454" s="15">
        <v>20.0</v>
      </c>
      <c r="F454" s="15">
        <v>0.0</v>
      </c>
      <c r="G454" s="15">
        <v>1.0</v>
      </c>
      <c r="H454" s="15">
        <v>1.0</v>
      </c>
      <c r="I454" s="15">
        <v>2.0</v>
      </c>
      <c r="J454" s="18">
        <v>0.1</v>
      </c>
      <c r="K454" s="18">
        <v>0.0</v>
      </c>
      <c r="L454" s="15">
        <v>-4.0</v>
      </c>
      <c r="M454" s="21">
        <v>-0.8</v>
      </c>
    </row>
    <row r="455">
      <c r="A455" s="12" t="s">
        <v>678</v>
      </c>
      <c r="B455" s="12" t="s">
        <v>436</v>
      </c>
      <c r="C455" s="12" t="s">
        <v>614</v>
      </c>
      <c r="D455" s="15">
        <v>4.0</v>
      </c>
      <c r="E455" s="15">
        <v>16.0</v>
      </c>
      <c r="F455" s="15">
        <v>0.0</v>
      </c>
      <c r="G455" s="15">
        <v>1.0</v>
      </c>
      <c r="H455" s="15">
        <v>1.0</v>
      </c>
      <c r="I455" s="15">
        <v>2.0</v>
      </c>
      <c r="J455" s="18">
        <v>0.125</v>
      </c>
      <c r="K455" s="18">
        <v>0.0</v>
      </c>
      <c r="L455" s="15">
        <v>-4.0</v>
      </c>
      <c r="M455" s="21">
        <v>-1.0</v>
      </c>
    </row>
    <row r="456">
      <c r="A456" s="12" t="s">
        <v>808</v>
      </c>
      <c r="B456" s="12" t="s">
        <v>621</v>
      </c>
      <c r="C456" s="12" t="s">
        <v>781</v>
      </c>
      <c r="D456" s="15">
        <v>4.0</v>
      </c>
      <c r="E456" s="15">
        <v>16.0</v>
      </c>
      <c r="F456" s="15">
        <v>0.0</v>
      </c>
      <c r="G456" s="15">
        <v>1.0</v>
      </c>
      <c r="H456" s="15">
        <v>1.0</v>
      </c>
      <c r="I456" s="15">
        <v>2.0</v>
      </c>
      <c r="J456" s="18">
        <v>0.125</v>
      </c>
      <c r="K456" s="18">
        <v>0.0</v>
      </c>
      <c r="L456" s="15">
        <v>-4.0</v>
      </c>
      <c r="M456" s="21">
        <v>-1.0</v>
      </c>
    </row>
    <row r="457">
      <c r="A457" s="12" t="s">
        <v>626</v>
      </c>
      <c r="B457" s="12" t="s">
        <v>1149</v>
      </c>
      <c r="C457" s="12" t="s">
        <v>748</v>
      </c>
      <c r="D457" s="15">
        <v>4.0</v>
      </c>
      <c r="E457" s="15">
        <v>16.0</v>
      </c>
      <c r="F457" s="15">
        <v>1.0</v>
      </c>
      <c r="G457" s="15">
        <v>2.0</v>
      </c>
      <c r="H457" s="15">
        <v>2.0</v>
      </c>
      <c r="I457" s="15">
        <v>5.0</v>
      </c>
      <c r="J457" s="18">
        <v>0.3125</v>
      </c>
      <c r="K457" s="18">
        <v>0.2</v>
      </c>
      <c r="L457" s="15">
        <v>-4.0</v>
      </c>
      <c r="M457" s="21">
        <v>-1.0</v>
      </c>
    </row>
    <row r="458">
      <c r="A458" s="12" t="s">
        <v>1265</v>
      </c>
      <c r="B458" s="12" t="s">
        <v>530</v>
      </c>
      <c r="C458" s="12" t="s">
        <v>674</v>
      </c>
      <c r="D458" s="15">
        <v>4.0</v>
      </c>
      <c r="E458" s="15">
        <v>16.0</v>
      </c>
      <c r="F458" s="15">
        <v>0.0</v>
      </c>
      <c r="G458" s="15">
        <v>0.0</v>
      </c>
      <c r="H458" s="15">
        <v>1.0</v>
      </c>
      <c r="I458" s="15">
        <v>1.0</v>
      </c>
      <c r="J458" s="18">
        <v>0.0625</v>
      </c>
      <c r="K458" s="18">
        <v>0.0</v>
      </c>
      <c r="L458" s="15">
        <v>-4.0</v>
      </c>
      <c r="M458" s="21">
        <v>-1.0</v>
      </c>
    </row>
    <row r="459">
      <c r="M459" s="8"/>
    </row>
    <row r="460">
      <c r="M460" s="8"/>
    </row>
    <row r="461">
      <c r="M461" s="8"/>
    </row>
    <row r="462">
      <c r="M462" s="8"/>
    </row>
    <row r="463">
      <c r="M463" s="8"/>
    </row>
    <row r="464">
      <c r="M464" s="8"/>
    </row>
    <row r="465">
      <c r="M465" s="8"/>
    </row>
    <row r="466">
      <c r="M466" s="8"/>
    </row>
    <row r="467">
      <c r="M467" s="8"/>
    </row>
    <row r="468">
      <c r="M468" s="8"/>
    </row>
    <row r="469">
      <c r="M469" s="8"/>
    </row>
    <row r="470">
      <c r="M470" s="8"/>
    </row>
    <row r="471">
      <c r="M471" s="8"/>
    </row>
    <row r="472">
      <c r="M472" s="8"/>
    </row>
    <row r="473">
      <c r="M473" s="8"/>
    </row>
    <row r="474">
      <c r="M474" s="8"/>
    </row>
    <row r="475">
      <c r="M475" s="8"/>
    </row>
    <row r="476">
      <c r="M476" s="8"/>
    </row>
    <row r="477">
      <c r="M477" s="8"/>
    </row>
    <row r="478">
      <c r="M478" s="8"/>
    </row>
    <row r="479">
      <c r="M479" s="8"/>
    </row>
    <row r="480">
      <c r="M480" s="8"/>
    </row>
    <row r="481">
      <c r="M481" s="8"/>
    </row>
    <row r="482">
      <c r="M482" s="8"/>
    </row>
    <row r="483">
      <c r="M483" s="8"/>
    </row>
    <row r="484">
      <c r="M484" s="8"/>
    </row>
    <row r="485">
      <c r="M485" s="8"/>
    </row>
    <row r="486">
      <c r="M486" s="8"/>
    </row>
    <row r="487">
      <c r="M487" s="8"/>
    </row>
    <row r="488">
      <c r="M488" s="8"/>
    </row>
    <row r="489">
      <c r="M489" s="8"/>
    </row>
    <row r="490">
      <c r="M490" s="8"/>
    </row>
    <row r="491">
      <c r="M491" s="8"/>
    </row>
    <row r="492">
      <c r="M492" s="8"/>
    </row>
    <row r="493">
      <c r="M493" s="8"/>
    </row>
    <row r="494">
      <c r="M494" s="8"/>
    </row>
    <row r="495">
      <c r="M495" s="8"/>
    </row>
    <row r="496">
      <c r="M496" s="8"/>
    </row>
    <row r="497">
      <c r="M497" s="8"/>
    </row>
    <row r="498">
      <c r="M498" s="8"/>
    </row>
    <row r="499">
      <c r="M499" s="8"/>
    </row>
    <row r="500">
      <c r="M500" s="8"/>
    </row>
    <row r="501">
      <c r="M501" s="8"/>
    </row>
    <row r="502">
      <c r="M502" s="8"/>
    </row>
    <row r="503">
      <c r="M503" s="8"/>
    </row>
    <row r="504">
      <c r="M504" s="8"/>
    </row>
    <row r="505">
      <c r="M505" s="8"/>
    </row>
    <row r="506">
      <c r="M506" s="8"/>
    </row>
    <row r="507">
      <c r="M507" s="8"/>
    </row>
    <row r="508">
      <c r="M508" s="8"/>
    </row>
    <row r="509">
      <c r="M509" s="8"/>
    </row>
    <row r="510">
      <c r="M510" s="8"/>
    </row>
    <row r="511">
      <c r="M511" s="8"/>
    </row>
    <row r="512">
      <c r="M512" s="8"/>
    </row>
    <row r="513">
      <c r="M513" s="8"/>
    </row>
    <row r="514">
      <c r="M514" s="8"/>
    </row>
    <row r="515">
      <c r="M515" s="8"/>
    </row>
    <row r="516">
      <c r="M516" s="8"/>
    </row>
    <row r="517">
      <c r="M517" s="8"/>
    </row>
    <row r="518">
      <c r="M518" s="8"/>
    </row>
    <row r="519">
      <c r="M519" s="8"/>
    </row>
    <row r="520">
      <c r="M520" s="8"/>
    </row>
    <row r="521">
      <c r="M521" s="8"/>
    </row>
    <row r="522">
      <c r="M522" s="8"/>
    </row>
    <row r="523">
      <c r="M523" s="8"/>
    </row>
    <row r="524">
      <c r="M524" s="8"/>
    </row>
    <row r="525">
      <c r="M525" s="8"/>
    </row>
    <row r="526">
      <c r="M526" s="8"/>
    </row>
    <row r="527">
      <c r="M527" s="8"/>
    </row>
    <row r="528">
      <c r="M528" s="8"/>
    </row>
    <row r="529">
      <c r="M529" s="8"/>
    </row>
    <row r="530">
      <c r="M530" s="8"/>
    </row>
    <row r="531">
      <c r="M531" s="8"/>
    </row>
    <row r="532">
      <c r="M532" s="8"/>
    </row>
    <row r="533">
      <c r="M533" s="8"/>
    </row>
    <row r="534">
      <c r="M534" s="8"/>
    </row>
    <row r="535">
      <c r="M535" s="8"/>
    </row>
    <row r="536">
      <c r="M536" s="8"/>
    </row>
    <row r="537">
      <c r="M537" s="8"/>
    </row>
    <row r="538">
      <c r="M538" s="8"/>
    </row>
    <row r="539">
      <c r="M539" s="8"/>
    </row>
    <row r="540">
      <c r="M540" s="8"/>
    </row>
    <row r="541">
      <c r="M541" s="8"/>
    </row>
    <row r="542">
      <c r="M542" s="8"/>
    </row>
    <row r="543">
      <c r="M543" s="8"/>
    </row>
    <row r="544">
      <c r="M544" s="8"/>
    </row>
    <row r="545">
      <c r="M545" s="8"/>
    </row>
    <row r="546">
      <c r="M546" s="8"/>
    </row>
    <row r="547">
      <c r="M547" s="8"/>
    </row>
    <row r="548">
      <c r="M548" s="8"/>
    </row>
    <row r="549">
      <c r="M549" s="8"/>
    </row>
    <row r="550">
      <c r="M550" s="8"/>
    </row>
    <row r="551">
      <c r="M551" s="8"/>
    </row>
    <row r="552">
      <c r="M552" s="8"/>
    </row>
    <row r="553">
      <c r="M553" s="8"/>
    </row>
    <row r="554">
      <c r="M554" s="8"/>
    </row>
    <row r="555">
      <c r="M555" s="8"/>
    </row>
    <row r="556">
      <c r="M556" s="8"/>
    </row>
    <row r="557">
      <c r="M557" s="8"/>
    </row>
    <row r="558">
      <c r="M558" s="8"/>
    </row>
    <row r="559">
      <c r="M559" s="8"/>
    </row>
    <row r="560">
      <c r="M560" s="8"/>
    </row>
    <row r="561">
      <c r="M561" s="8"/>
    </row>
    <row r="562">
      <c r="M562" s="8"/>
    </row>
    <row r="563">
      <c r="M563" s="8"/>
    </row>
    <row r="564">
      <c r="M564" s="8"/>
    </row>
    <row r="565">
      <c r="M565" s="8"/>
    </row>
    <row r="566">
      <c r="M566" s="8"/>
    </row>
    <row r="567">
      <c r="M567" s="8"/>
    </row>
    <row r="568">
      <c r="M568" s="8"/>
    </row>
    <row r="569">
      <c r="M569" s="8"/>
    </row>
    <row r="570">
      <c r="M570" s="8"/>
    </row>
    <row r="571">
      <c r="M571" s="8"/>
    </row>
    <row r="572">
      <c r="M572" s="8"/>
    </row>
    <row r="573">
      <c r="M573" s="8"/>
    </row>
    <row r="574">
      <c r="M574" s="8"/>
    </row>
    <row r="575">
      <c r="M575" s="8"/>
    </row>
    <row r="576">
      <c r="M576" s="8"/>
    </row>
    <row r="577">
      <c r="M577" s="8"/>
    </row>
    <row r="578">
      <c r="M578" s="8"/>
    </row>
    <row r="579">
      <c r="M579" s="8"/>
    </row>
    <row r="580">
      <c r="M580" s="8"/>
    </row>
    <row r="581">
      <c r="M581" s="8"/>
    </row>
    <row r="582">
      <c r="M582" s="8"/>
    </row>
    <row r="583">
      <c r="M583" s="8"/>
    </row>
    <row r="584">
      <c r="M584" s="8"/>
    </row>
    <row r="585">
      <c r="M585" s="8"/>
    </row>
    <row r="586">
      <c r="M586" s="8"/>
    </row>
    <row r="587">
      <c r="M587" s="8"/>
    </row>
    <row r="588">
      <c r="M588" s="8"/>
    </row>
    <row r="589">
      <c r="M589" s="8"/>
    </row>
    <row r="590">
      <c r="M590" s="8"/>
    </row>
    <row r="591">
      <c r="M591" s="8"/>
    </row>
    <row r="592">
      <c r="M592" s="8"/>
    </row>
    <row r="593">
      <c r="M593" s="8"/>
    </row>
    <row r="594">
      <c r="M594" s="8"/>
    </row>
    <row r="595">
      <c r="M595" s="8"/>
    </row>
    <row r="596">
      <c r="M596" s="8"/>
    </row>
    <row r="597">
      <c r="M597" s="8"/>
    </row>
    <row r="598">
      <c r="M598" s="8"/>
    </row>
    <row r="599">
      <c r="M599" s="8"/>
    </row>
    <row r="600">
      <c r="M600" s="8"/>
    </row>
    <row r="601">
      <c r="M601" s="8"/>
    </row>
    <row r="602">
      <c r="M602" s="8"/>
    </row>
    <row r="603">
      <c r="M603" s="8"/>
    </row>
    <row r="604">
      <c r="M604" s="8"/>
    </row>
    <row r="605">
      <c r="M605" s="8"/>
    </row>
    <row r="606">
      <c r="M606" s="8"/>
    </row>
    <row r="607">
      <c r="M607" s="8"/>
    </row>
    <row r="608">
      <c r="M608" s="8"/>
    </row>
    <row r="609">
      <c r="M609" s="8"/>
    </row>
    <row r="610">
      <c r="M610" s="8"/>
    </row>
    <row r="611">
      <c r="M611" s="8"/>
    </row>
    <row r="612">
      <c r="M612" s="8"/>
    </row>
    <row r="613">
      <c r="M613" s="8"/>
    </row>
    <row r="614">
      <c r="M614" s="8"/>
    </row>
    <row r="615">
      <c r="M615" s="8"/>
    </row>
    <row r="616">
      <c r="M616" s="8"/>
    </row>
    <row r="617">
      <c r="M617" s="8"/>
    </row>
    <row r="618">
      <c r="M618" s="8"/>
    </row>
    <row r="619">
      <c r="M619" s="8"/>
    </row>
    <row r="620">
      <c r="M620" s="8"/>
    </row>
    <row r="621">
      <c r="M621" s="8"/>
    </row>
    <row r="622">
      <c r="M622" s="8"/>
    </row>
    <row r="623">
      <c r="M623" s="8"/>
    </row>
    <row r="624">
      <c r="M624" s="8"/>
    </row>
    <row r="625">
      <c r="M625" s="8"/>
    </row>
    <row r="626">
      <c r="M626" s="8"/>
    </row>
    <row r="627">
      <c r="M627" s="8"/>
    </row>
    <row r="628">
      <c r="M628" s="8"/>
    </row>
    <row r="629">
      <c r="M629" s="8"/>
    </row>
    <row r="630">
      <c r="M630" s="8"/>
    </row>
    <row r="631">
      <c r="M631" s="8"/>
    </row>
    <row r="632">
      <c r="M632" s="8"/>
    </row>
    <row r="633">
      <c r="M633" s="8"/>
    </row>
    <row r="634">
      <c r="M634" s="8"/>
    </row>
    <row r="635">
      <c r="M635" s="8"/>
    </row>
    <row r="636">
      <c r="M636" s="8"/>
    </row>
    <row r="637">
      <c r="M637" s="8"/>
    </row>
    <row r="638">
      <c r="M638" s="8"/>
    </row>
    <row r="639">
      <c r="M639" s="8"/>
    </row>
    <row r="640">
      <c r="M640" s="8"/>
    </row>
    <row r="641">
      <c r="M641" s="8"/>
    </row>
    <row r="642">
      <c r="M642" s="8"/>
    </row>
    <row r="643">
      <c r="M643" s="8"/>
    </row>
    <row r="644">
      <c r="M644" s="8"/>
    </row>
    <row r="645">
      <c r="M645" s="8"/>
    </row>
    <row r="646">
      <c r="M646" s="8"/>
    </row>
    <row r="647">
      <c r="M647" s="8"/>
    </row>
    <row r="648">
      <c r="M648" s="8"/>
    </row>
    <row r="649">
      <c r="M649" s="8"/>
    </row>
    <row r="650">
      <c r="M650" s="8"/>
    </row>
    <row r="651">
      <c r="M651" s="8"/>
    </row>
    <row r="652">
      <c r="M652" s="8"/>
    </row>
    <row r="653">
      <c r="M653" s="8"/>
    </row>
    <row r="654">
      <c r="M654" s="8"/>
    </row>
    <row r="655">
      <c r="M655" s="8"/>
    </row>
    <row r="656">
      <c r="M656" s="8"/>
    </row>
    <row r="657">
      <c r="M657" s="8"/>
    </row>
    <row r="658">
      <c r="M658" s="8"/>
    </row>
    <row r="659">
      <c r="M659" s="8"/>
    </row>
    <row r="660">
      <c r="M660" s="8"/>
    </row>
    <row r="661">
      <c r="M661" s="8"/>
    </row>
    <row r="662">
      <c r="M662" s="8"/>
    </row>
    <row r="663">
      <c r="M663" s="8"/>
    </row>
    <row r="664">
      <c r="M664" s="8"/>
    </row>
    <row r="665">
      <c r="M665" s="8"/>
    </row>
    <row r="666">
      <c r="M666" s="8"/>
    </row>
    <row r="667">
      <c r="M667" s="8"/>
    </row>
    <row r="668">
      <c r="M668" s="8"/>
    </row>
    <row r="669">
      <c r="M669" s="8"/>
    </row>
    <row r="670">
      <c r="M670" s="8"/>
    </row>
    <row r="671">
      <c r="M671" s="8"/>
    </row>
    <row r="672">
      <c r="M672" s="8"/>
    </row>
    <row r="673">
      <c r="M673" s="8"/>
    </row>
    <row r="674">
      <c r="M674" s="8"/>
    </row>
    <row r="675">
      <c r="M675" s="8"/>
    </row>
    <row r="676">
      <c r="M676" s="8"/>
    </row>
    <row r="677">
      <c r="M677" s="8"/>
    </row>
    <row r="678">
      <c r="M678" s="8"/>
    </row>
    <row r="679">
      <c r="M679" s="8"/>
    </row>
    <row r="680">
      <c r="M680" s="8"/>
    </row>
    <row r="681">
      <c r="M681" s="8"/>
    </row>
    <row r="682">
      <c r="M682" s="8"/>
    </row>
    <row r="683">
      <c r="M683" s="8"/>
    </row>
    <row r="684">
      <c r="M684" s="8"/>
    </row>
    <row r="685">
      <c r="M685" s="8"/>
    </row>
    <row r="686">
      <c r="M686" s="8"/>
    </row>
    <row r="687">
      <c r="M687" s="8"/>
    </row>
    <row r="688">
      <c r="M688" s="8"/>
    </row>
    <row r="689">
      <c r="M689" s="8"/>
    </row>
    <row r="690">
      <c r="M690" s="8"/>
    </row>
    <row r="691">
      <c r="M691" s="8"/>
    </row>
    <row r="692">
      <c r="M692" s="8"/>
    </row>
    <row r="693">
      <c r="M693" s="8"/>
    </row>
    <row r="694">
      <c r="M694" s="8"/>
    </row>
    <row r="695">
      <c r="M695" s="8"/>
    </row>
    <row r="696">
      <c r="M696" s="8"/>
    </row>
    <row r="697">
      <c r="M697" s="8"/>
    </row>
    <row r="698">
      <c r="M698" s="8"/>
    </row>
    <row r="699">
      <c r="M699" s="8"/>
    </row>
    <row r="700">
      <c r="M700" s="8"/>
    </row>
    <row r="701">
      <c r="M701" s="8"/>
    </row>
    <row r="702">
      <c r="M702" s="8"/>
    </row>
    <row r="703">
      <c r="M703" s="8"/>
    </row>
    <row r="704">
      <c r="M704" s="8"/>
    </row>
    <row r="705">
      <c r="M705" s="8"/>
    </row>
    <row r="706">
      <c r="M706" s="8"/>
    </row>
    <row r="707">
      <c r="M707" s="8"/>
    </row>
    <row r="708">
      <c r="M708" s="8"/>
    </row>
    <row r="709">
      <c r="M709" s="8"/>
    </row>
    <row r="710">
      <c r="M710" s="8"/>
    </row>
    <row r="711">
      <c r="M711" s="8"/>
    </row>
    <row r="712">
      <c r="M712" s="8"/>
    </row>
    <row r="713">
      <c r="M713" s="8"/>
    </row>
    <row r="714">
      <c r="M714" s="8"/>
    </row>
    <row r="715">
      <c r="M715" s="8"/>
    </row>
    <row r="716">
      <c r="M716" s="8"/>
    </row>
    <row r="717">
      <c r="M717" s="8"/>
    </row>
    <row r="718">
      <c r="M718" s="8"/>
    </row>
    <row r="719">
      <c r="M719" s="8"/>
    </row>
    <row r="720">
      <c r="M720" s="8"/>
    </row>
    <row r="721">
      <c r="M721" s="8"/>
    </row>
    <row r="722">
      <c r="M722" s="8"/>
    </row>
    <row r="723">
      <c r="M723" s="8"/>
    </row>
    <row r="724">
      <c r="M724" s="8"/>
    </row>
    <row r="725">
      <c r="M725" s="8"/>
    </row>
    <row r="726">
      <c r="M726" s="8"/>
    </row>
    <row r="727">
      <c r="M727" s="8"/>
    </row>
    <row r="728">
      <c r="M728" s="8"/>
    </row>
    <row r="729">
      <c r="M729" s="8"/>
    </row>
    <row r="730">
      <c r="M730" s="8"/>
    </row>
    <row r="731">
      <c r="M731" s="8"/>
    </row>
    <row r="732">
      <c r="M732" s="8"/>
    </row>
    <row r="733">
      <c r="M733" s="8"/>
    </row>
    <row r="734">
      <c r="M734" s="8"/>
    </row>
    <row r="735">
      <c r="M735" s="8"/>
    </row>
    <row r="736">
      <c r="M736" s="8"/>
    </row>
    <row r="737">
      <c r="M737" s="8"/>
    </row>
    <row r="738">
      <c r="M738" s="8"/>
    </row>
    <row r="739">
      <c r="M739" s="8"/>
    </row>
    <row r="740">
      <c r="M740" s="8"/>
    </row>
    <row r="741">
      <c r="M741" s="8"/>
    </row>
    <row r="742">
      <c r="M742" s="8"/>
    </row>
    <row r="743">
      <c r="M743" s="8"/>
    </row>
    <row r="744">
      <c r="M744" s="8"/>
    </row>
    <row r="745">
      <c r="M745" s="8"/>
    </row>
    <row r="746">
      <c r="M746" s="8"/>
    </row>
    <row r="747">
      <c r="M747" s="8"/>
    </row>
    <row r="748">
      <c r="M748" s="8"/>
    </row>
    <row r="749">
      <c r="M749" s="8"/>
    </row>
    <row r="750">
      <c r="M750" s="8"/>
    </row>
    <row r="751">
      <c r="M751" s="8"/>
    </row>
    <row r="752">
      <c r="M752" s="8"/>
    </row>
    <row r="753">
      <c r="M753" s="8"/>
    </row>
    <row r="754">
      <c r="M754" s="8"/>
    </row>
    <row r="755">
      <c r="M755" s="8"/>
    </row>
    <row r="756">
      <c r="M756" s="8"/>
    </row>
    <row r="757">
      <c r="M757" s="8"/>
    </row>
    <row r="758">
      <c r="M758" s="8"/>
    </row>
    <row r="759">
      <c r="M759" s="8"/>
    </row>
    <row r="760">
      <c r="M760" s="8"/>
    </row>
    <row r="761">
      <c r="M761" s="8"/>
    </row>
    <row r="762">
      <c r="M762" s="8"/>
    </row>
    <row r="763">
      <c r="M763" s="8"/>
    </row>
    <row r="764">
      <c r="M764" s="8"/>
    </row>
    <row r="765">
      <c r="M765" s="8"/>
    </row>
    <row r="766">
      <c r="M766" s="8"/>
    </row>
    <row r="767">
      <c r="M767" s="8"/>
    </row>
    <row r="768">
      <c r="M768" s="8"/>
    </row>
    <row r="769">
      <c r="M769" s="8"/>
    </row>
    <row r="770">
      <c r="M770" s="8"/>
    </row>
    <row r="771">
      <c r="M771" s="8"/>
    </row>
    <row r="772">
      <c r="M772" s="8"/>
    </row>
    <row r="773">
      <c r="M773" s="8"/>
    </row>
    <row r="774">
      <c r="M774" s="8"/>
    </row>
    <row r="775">
      <c r="M775" s="8"/>
    </row>
    <row r="776">
      <c r="M776" s="8"/>
    </row>
    <row r="777">
      <c r="M777" s="8"/>
    </row>
    <row r="778">
      <c r="M778" s="8"/>
    </row>
    <row r="779">
      <c r="M779" s="8"/>
    </row>
    <row r="780">
      <c r="M780" s="8"/>
    </row>
    <row r="781">
      <c r="M781" s="8"/>
    </row>
    <row r="782">
      <c r="M782" s="8"/>
    </row>
    <row r="783">
      <c r="M783" s="8"/>
    </row>
    <row r="784">
      <c r="M784" s="8"/>
    </row>
    <row r="785">
      <c r="M785" s="8"/>
    </row>
    <row r="786">
      <c r="M786" s="8"/>
    </row>
    <row r="787">
      <c r="M787" s="8"/>
    </row>
    <row r="788">
      <c r="M788" s="8"/>
    </row>
    <row r="789">
      <c r="M789" s="8"/>
    </row>
    <row r="790">
      <c r="M790" s="8"/>
    </row>
    <row r="791">
      <c r="M791" s="8"/>
    </row>
    <row r="792">
      <c r="M792" s="8"/>
    </row>
    <row r="793">
      <c r="M793" s="8"/>
    </row>
    <row r="794">
      <c r="M794" s="8"/>
    </row>
    <row r="795">
      <c r="M795" s="8"/>
    </row>
    <row r="796">
      <c r="M796" s="8"/>
    </row>
    <row r="797">
      <c r="M797" s="8"/>
    </row>
    <row r="798">
      <c r="M798" s="8"/>
    </row>
    <row r="799">
      <c r="M799" s="8"/>
    </row>
    <row r="800">
      <c r="M800" s="8"/>
    </row>
    <row r="801">
      <c r="M801" s="8"/>
    </row>
    <row r="802">
      <c r="M802" s="8"/>
    </row>
    <row r="803">
      <c r="M803" s="8"/>
    </row>
    <row r="804">
      <c r="M804" s="8"/>
    </row>
    <row r="805">
      <c r="M805" s="8"/>
    </row>
    <row r="806">
      <c r="M806" s="8"/>
    </row>
    <row r="807">
      <c r="M807" s="8"/>
    </row>
    <row r="808">
      <c r="M808" s="8"/>
    </row>
    <row r="809">
      <c r="M809" s="8"/>
    </row>
    <row r="810">
      <c r="M810" s="8"/>
    </row>
    <row r="811">
      <c r="M811" s="8"/>
    </row>
    <row r="812">
      <c r="M812" s="8"/>
    </row>
    <row r="813">
      <c r="M813" s="8"/>
    </row>
    <row r="814">
      <c r="M814" s="8"/>
    </row>
    <row r="815">
      <c r="M815" s="8"/>
    </row>
    <row r="816">
      <c r="M816" s="8"/>
    </row>
    <row r="817">
      <c r="M817" s="8"/>
    </row>
    <row r="818">
      <c r="M818" s="8"/>
    </row>
    <row r="819">
      <c r="M819" s="8"/>
    </row>
    <row r="820">
      <c r="M820" s="8"/>
    </row>
    <row r="821">
      <c r="M821" s="8"/>
    </row>
    <row r="822">
      <c r="M822" s="8"/>
    </row>
    <row r="823">
      <c r="M823" s="8"/>
    </row>
    <row r="824">
      <c r="M824" s="8"/>
    </row>
    <row r="825">
      <c r="M825" s="8"/>
    </row>
    <row r="826">
      <c r="M826" s="8"/>
    </row>
    <row r="827">
      <c r="M827" s="8"/>
    </row>
    <row r="828">
      <c r="M828" s="8"/>
    </row>
    <row r="829">
      <c r="M829" s="8"/>
    </row>
    <row r="830">
      <c r="M830" s="8"/>
    </row>
    <row r="831">
      <c r="M831" s="8"/>
    </row>
    <row r="832">
      <c r="M832" s="8"/>
    </row>
    <row r="833">
      <c r="M833" s="8"/>
    </row>
    <row r="834">
      <c r="M834" s="8"/>
    </row>
    <row r="835">
      <c r="M835" s="8"/>
    </row>
    <row r="836">
      <c r="M836" s="8"/>
    </row>
    <row r="837">
      <c r="M837" s="8"/>
    </row>
    <row r="838">
      <c r="M838" s="8"/>
    </row>
    <row r="839">
      <c r="M839" s="8"/>
    </row>
    <row r="840">
      <c r="M840" s="8"/>
    </row>
    <row r="841">
      <c r="M841" s="8"/>
    </row>
    <row r="842">
      <c r="M842" s="8"/>
    </row>
    <row r="843">
      <c r="M843" s="8"/>
    </row>
    <row r="844">
      <c r="M844" s="8"/>
    </row>
    <row r="845">
      <c r="M845" s="8"/>
    </row>
    <row r="846">
      <c r="M846" s="8"/>
    </row>
    <row r="847">
      <c r="M847" s="8"/>
    </row>
    <row r="848">
      <c r="M848" s="8"/>
    </row>
    <row r="849">
      <c r="M849" s="8"/>
    </row>
    <row r="850">
      <c r="M850" s="8"/>
    </row>
    <row r="851">
      <c r="M851" s="8"/>
    </row>
    <row r="852">
      <c r="M852" s="8"/>
    </row>
    <row r="853">
      <c r="M853" s="8"/>
    </row>
    <row r="854">
      <c r="M854" s="8"/>
    </row>
    <row r="855">
      <c r="M855" s="8"/>
    </row>
    <row r="856">
      <c r="M856" s="8"/>
    </row>
    <row r="857">
      <c r="M857" s="8"/>
    </row>
    <row r="858">
      <c r="M858" s="8"/>
    </row>
    <row r="859">
      <c r="M859" s="8"/>
    </row>
    <row r="860">
      <c r="M860" s="8"/>
    </row>
    <row r="861">
      <c r="M861" s="8"/>
    </row>
    <row r="862">
      <c r="M862" s="8"/>
    </row>
    <row r="863">
      <c r="M863" s="8"/>
    </row>
    <row r="864">
      <c r="M864" s="8"/>
    </row>
    <row r="865">
      <c r="M865" s="8"/>
    </row>
    <row r="866">
      <c r="M866" s="8"/>
    </row>
    <row r="867">
      <c r="M867" s="8"/>
    </row>
    <row r="868">
      <c r="M868" s="8"/>
    </row>
    <row r="869">
      <c r="M869" s="8"/>
    </row>
    <row r="870">
      <c r="M870" s="8"/>
    </row>
    <row r="871">
      <c r="M871" s="8"/>
    </row>
    <row r="872">
      <c r="M872" s="8"/>
    </row>
    <row r="873">
      <c r="M873" s="8"/>
    </row>
    <row r="874">
      <c r="M874" s="8"/>
    </row>
    <row r="875">
      <c r="M875" s="8"/>
    </row>
    <row r="876">
      <c r="M876" s="8"/>
    </row>
    <row r="877">
      <c r="M877" s="8"/>
    </row>
    <row r="878">
      <c r="M878" s="8"/>
    </row>
    <row r="879">
      <c r="M879" s="8"/>
    </row>
    <row r="880">
      <c r="M880" s="8"/>
    </row>
    <row r="881">
      <c r="M881" s="8"/>
    </row>
    <row r="882">
      <c r="M882" s="8"/>
    </row>
    <row r="883">
      <c r="M883" s="8"/>
    </row>
    <row r="884">
      <c r="M884" s="8"/>
    </row>
    <row r="885">
      <c r="M885" s="8"/>
    </row>
    <row r="886">
      <c r="M886" s="8"/>
    </row>
    <row r="887">
      <c r="M887" s="8"/>
    </row>
    <row r="888">
      <c r="M888" s="8"/>
    </row>
    <row r="889">
      <c r="M889" s="8"/>
    </row>
    <row r="890">
      <c r="M890" s="8"/>
    </row>
    <row r="891">
      <c r="M891" s="8"/>
    </row>
    <row r="892">
      <c r="M892" s="8"/>
    </row>
    <row r="893">
      <c r="M893" s="8"/>
    </row>
    <row r="894">
      <c r="M894" s="8"/>
    </row>
    <row r="895">
      <c r="M895" s="8"/>
    </row>
    <row r="896">
      <c r="M896" s="8"/>
    </row>
    <row r="897">
      <c r="M897" s="8"/>
    </row>
    <row r="898">
      <c r="M898" s="8"/>
    </row>
    <row r="899">
      <c r="M899" s="8"/>
    </row>
    <row r="900">
      <c r="M900" s="8"/>
    </row>
    <row r="901">
      <c r="M901" s="8"/>
    </row>
    <row r="902">
      <c r="M902" s="8"/>
    </row>
    <row r="903">
      <c r="M903" s="8"/>
    </row>
    <row r="904">
      <c r="M904" s="8"/>
    </row>
    <row r="905">
      <c r="M905" s="8"/>
    </row>
    <row r="906">
      <c r="M906" s="8"/>
    </row>
    <row r="907">
      <c r="M907" s="8"/>
    </row>
    <row r="908">
      <c r="M908" s="8"/>
    </row>
    <row r="909">
      <c r="M909" s="8"/>
    </row>
    <row r="910">
      <c r="M910" s="8"/>
    </row>
    <row r="911">
      <c r="M911" s="8"/>
    </row>
    <row r="912">
      <c r="M912" s="8"/>
    </row>
    <row r="913">
      <c r="M913" s="8"/>
    </row>
    <row r="914">
      <c r="M914" s="8"/>
    </row>
    <row r="915">
      <c r="M915" s="8"/>
    </row>
    <row r="916">
      <c r="M916" s="8"/>
    </row>
    <row r="917">
      <c r="M917" s="8"/>
    </row>
    <row r="918">
      <c r="M918" s="8"/>
    </row>
    <row r="919">
      <c r="M919" s="8"/>
    </row>
    <row r="920">
      <c r="M920" s="8"/>
    </row>
    <row r="921">
      <c r="M921" s="8"/>
    </row>
    <row r="922">
      <c r="M922" s="8"/>
    </row>
    <row r="923">
      <c r="M923" s="8"/>
    </row>
    <row r="924">
      <c r="M924" s="8"/>
    </row>
    <row r="925">
      <c r="M925" s="8"/>
    </row>
    <row r="926">
      <c r="M926" s="8"/>
    </row>
    <row r="927">
      <c r="M927" s="8"/>
    </row>
    <row r="928">
      <c r="M928" s="8"/>
    </row>
    <row r="929">
      <c r="M929" s="8"/>
    </row>
    <row r="930">
      <c r="M930" s="8"/>
    </row>
    <row r="931">
      <c r="M931" s="8"/>
    </row>
    <row r="932">
      <c r="M932" s="8"/>
    </row>
    <row r="933">
      <c r="M933" s="8"/>
    </row>
    <row r="934">
      <c r="M934" s="8"/>
    </row>
    <row r="935">
      <c r="M935" s="8"/>
    </row>
    <row r="936">
      <c r="M936" s="8"/>
    </row>
    <row r="937">
      <c r="M937" s="8"/>
    </row>
    <row r="938">
      <c r="M938" s="8"/>
    </row>
    <row r="939">
      <c r="M939" s="8"/>
    </row>
    <row r="940">
      <c r="M940" s="8"/>
    </row>
    <row r="941">
      <c r="M941" s="8"/>
    </row>
    <row r="942">
      <c r="M942" s="8"/>
    </row>
    <row r="943">
      <c r="M943" s="8"/>
    </row>
    <row r="944">
      <c r="M944" s="8"/>
    </row>
    <row r="945">
      <c r="M945" s="8"/>
    </row>
    <row r="946">
      <c r="M946" s="8"/>
    </row>
    <row r="947">
      <c r="M947" s="8"/>
    </row>
    <row r="948">
      <c r="M948" s="8"/>
    </row>
    <row r="949">
      <c r="M949" s="8"/>
    </row>
    <row r="950">
      <c r="M950" s="8"/>
    </row>
    <row r="951">
      <c r="M951" s="8"/>
    </row>
    <row r="952">
      <c r="M952" s="8"/>
    </row>
    <row r="953">
      <c r="M953" s="8"/>
    </row>
    <row r="954">
      <c r="M954" s="8"/>
    </row>
    <row r="955">
      <c r="M955" s="8"/>
    </row>
    <row r="956">
      <c r="M956" s="8"/>
    </row>
    <row r="957">
      <c r="M957" s="8"/>
    </row>
    <row r="958">
      <c r="M958" s="8"/>
    </row>
    <row r="959">
      <c r="M959" s="8"/>
    </row>
    <row r="960">
      <c r="M960" s="8"/>
    </row>
    <row r="961">
      <c r="M961" s="8"/>
    </row>
    <row r="962">
      <c r="M962" s="8"/>
    </row>
    <row r="963">
      <c r="M963" s="8"/>
    </row>
    <row r="964">
      <c r="M964" s="8"/>
    </row>
    <row r="965">
      <c r="M965" s="8"/>
    </row>
    <row r="966">
      <c r="M966" s="8"/>
    </row>
    <row r="967">
      <c r="M967" s="8"/>
    </row>
    <row r="968">
      <c r="M968" s="8"/>
    </row>
    <row r="969">
      <c r="M969" s="8"/>
    </row>
    <row r="970">
      <c r="M970" s="8"/>
    </row>
    <row r="971">
      <c r="M971" s="8"/>
    </row>
    <row r="972">
      <c r="M972" s="8"/>
    </row>
    <row r="973">
      <c r="M973" s="8"/>
    </row>
    <row r="974">
      <c r="M974" s="8"/>
    </row>
    <row r="975">
      <c r="M975" s="8"/>
    </row>
    <row r="976">
      <c r="M976" s="8"/>
    </row>
    <row r="977">
      <c r="M977" s="8"/>
    </row>
    <row r="978">
      <c r="M978" s="8"/>
    </row>
    <row r="979">
      <c r="M979" s="8"/>
    </row>
    <row r="980">
      <c r="M980" s="8"/>
    </row>
    <row r="981">
      <c r="M981" s="8"/>
    </row>
    <row r="982">
      <c r="M982" s="8"/>
    </row>
    <row r="983">
      <c r="M983" s="8"/>
    </row>
    <row r="984">
      <c r="M984" s="8"/>
    </row>
    <row r="985">
      <c r="M985" s="8"/>
    </row>
    <row r="986">
      <c r="M986" s="8"/>
    </row>
    <row r="987">
      <c r="M987" s="8"/>
    </row>
    <row r="988">
      <c r="M988" s="8"/>
    </row>
    <row r="989">
      <c r="M989" s="8"/>
    </row>
    <row r="990">
      <c r="M990" s="8"/>
    </row>
    <row r="991">
      <c r="M991" s="8"/>
    </row>
    <row r="992">
      <c r="M992" s="8"/>
    </row>
    <row r="993">
      <c r="M993" s="8"/>
    </row>
    <row r="994">
      <c r="M994" s="8"/>
    </row>
    <row r="995">
      <c r="M995" s="8"/>
    </row>
    <row r="996">
      <c r="M996" s="8"/>
    </row>
    <row r="997">
      <c r="M997" s="8"/>
    </row>
    <row r="998">
      <c r="M998" s="8"/>
    </row>
    <row r="999">
      <c r="M999" s="8"/>
    </row>
    <row r="1000">
      <c r="M1000" s="8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hidden="1" min="1" max="1" width="12.63"/>
    <col customWidth="1" min="4" max="4" width="7.63"/>
    <col customWidth="1" hidden="1" min="5" max="5" width="7.63"/>
    <col customWidth="1" min="6" max="13" width="7.63"/>
  </cols>
  <sheetData>
    <row r="1">
      <c r="A1" s="12" t="s">
        <v>87</v>
      </c>
      <c r="B1" s="12" t="s">
        <v>89</v>
      </c>
      <c r="C1" s="12" t="s">
        <v>13</v>
      </c>
      <c r="D1" s="12" t="s">
        <v>90</v>
      </c>
      <c r="E1" s="12" t="s">
        <v>91</v>
      </c>
      <c r="F1" s="12" t="s">
        <v>92</v>
      </c>
      <c r="G1" s="12" t="s">
        <v>16</v>
      </c>
      <c r="H1" s="12" t="s">
        <v>94</v>
      </c>
      <c r="I1" s="12" t="s">
        <v>95</v>
      </c>
      <c r="J1" s="23" t="s">
        <v>96</v>
      </c>
      <c r="K1" s="23" t="s">
        <v>98</v>
      </c>
      <c r="L1" s="12" t="s">
        <v>100</v>
      </c>
      <c r="M1" s="24" t="s">
        <v>101</v>
      </c>
    </row>
    <row r="2">
      <c r="A2" s="12" t="s">
        <v>476</v>
      </c>
      <c r="B2" s="12" t="s">
        <v>397</v>
      </c>
      <c r="C2" s="12" t="s">
        <v>428</v>
      </c>
      <c r="D2" s="15">
        <v>8.0</v>
      </c>
      <c r="E2" s="15">
        <v>32.0</v>
      </c>
      <c r="F2" s="15">
        <v>24.0</v>
      </c>
      <c r="G2" s="15">
        <v>3.0</v>
      </c>
      <c r="H2" s="15">
        <v>1.0</v>
      </c>
      <c r="I2" s="15">
        <v>28.0</v>
      </c>
      <c r="J2" s="18">
        <v>0.875</v>
      </c>
      <c r="K2" s="18">
        <v>0.8571428571428571</v>
      </c>
      <c r="L2" s="15">
        <v>92.0</v>
      </c>
      <c r="M2" s="21">
        <v>11.5</v>
      </c>
    </row>
    <row r="3">
      <c r="A3" s="12" t="s">
        <v>135</v>
      </c>
      <c r="B3" s="12" t="s">
        <v>136</v>
      </c>
      <c r="C3" s="12" t="s">
        <v>137</v>
      </c>
      <c r="D3" s="15">
        <v>7.0</v>
      </c>
      <c r="E3" s="15">
        <v>28.0</v>
      </c>
      <c r="F3" s="15">
        <v>20.0</v>
      </c>
      <c r="G3" s="15">
        <v>0.0</v>
      </c>
      <c r="H3" s="15">
        <v>0.0</v>
      </c>
      <c r="I3" s="15">
        <v>20.0</v>
      </c>
      <c r="J3" s="18">
        <v>0.7142857142857143</v>
      </c>
      <c r="K3" s="18">
        <v>1.0</v>
      </c>
      <c r="L3" s="15">
        <v>80.0</v>
      </c>
      <c r="M3" s="21">
        <v>11.428571428571429</v>
      </c>
    </row>
    <row r="4">
      <c r="A4" s="12" t="s">
        <v>516</v>
      </c>
      <c r="B4" s="12" t="s">
        <v>517</v>
      </c>
      <c r="C4" s="12" t="s">
        <v>441</v>
      </c>
      <c r="D4" s="15">
        <v>6.0</v>
      </c>
      <c r="E4" s="15">
        <v>24.0</v>
      </c>
      <c r="F4" s="15">
        <v>17.0</v>
      </c>
      <c r="G4" s="15">
        <v>2.0</v>
      </c>
      <c r="H4" s="15">
        <v>0.0</v>
      </c>
      <c r="I4" s="15">
        <v>19.0</v>
      </c>
      <c r="J4" s="18">
        <v>0.7916666666666666</v>
      </c>
      <c r="K4" s="18">
        <v>0.8947368421052632</v>
      </c>
      <c r="L4" s="15">
        <v>68.0</v>
      </c>
      <c r="M4" s="21">
        <v>11.333333333333334</v>
      </c>
    </row>
    <row r="5">
      <c r="A5" s="12" t="s">
        <v>399</v>
      </c>
      <c r="B5" s="12" t="s">
        <v>438</v>
      </c>
      <c r="C5" s="12" t="s">
        <v>439</v>
      </c>
      <c r="D5" s="15">
        <v>4.0</v>
      </c>
      <c r="E5" s="15">
        <v>16.0</v>
      </c>
      <c r="F5" s="15">
        <v>11.0</v>
      </c>
      <c r="G5" s="15">
        <v>2.0</v>
      </c>
      <c r="H5" s="15">
        <v>0.0</v>
      </c>
      <c r="I5" s="15">
        <v>13.0</v>
      </c>
      <c r="J5" s="18">
        <v>0.8125</v>
      </c>
      <c r="K5" s="18">
        <v>0.8461538461538461</v>
      </c>
      <c r="L5" s="15">
        <v>44.0</v>
      </c>
      <c r="M5" s="21">
        <v>11.0</v>
      </c>
    </row>
    <row r="6">
      <c r="A6" s="12" t="s">
        <v>35</v>
      </c>
      <c r="B6" s="12" t="s">
        <v>530</v>
      </c>
      <c r="C6" s="12" t="s">
        <v>507</v>
      </c>
      <c r="D6" s="15">
        <v>6.0</v>
      </c>
      <c r="E6" s="15">
        <v>24.0</v>
      </c>
      <c r="F6" s="15">
        <v>17.0</v>
      </c>
      <c r="G6" s="15">
        <v>2.0</v>
      </c>
      <c r="H6" s="15">
        <v>1.0</v>
      </c>
      <c r="I6" s="15">
        <v>20.0</v>
      </c>
      <c r="J6" s="18">
        <v>0.8333333333333334</v>
      </c>
      <c r="K6" s="18">
        <v>0.85</v>
      </c>
      <c r="L6" s="15">
        <v>64.0</v>
      </c>
      <c r="M6" s="21">
        <v>10.666666666666666</v>
      </c>
    </row>
    <row r="7">
      <c r="A7" s="12" t="s">
        <v>268</v>
      </c>
      <c r="B7" s="12" t="s">
        <v>253</v>
      </c>
      <c r="C7" s="12" t="s">
        <v>254</v>
      </c>
      <c r="D7" s="15">
        <v>7.0</v>
      </c>
      <c r="E7" s="15">
        <v>28.0</v>
      </c>
      <c r="F7" s="15">
        <v>19.0</v>
      </c>
      <c r="G7" s="15">
        <v>3.0</v>
      </c>
      <c r="H7" s="15">
        <v>2.0</v>
      </c>
      <c r="I7" s="15">
        <v>24.0</v>
      </c>
      <c r="J7" s="18">
        <v>0.8571428571428571</v>
      </c>
      <c r="K7" s="18">
        <v>0.7916666666666666</v>
      </c>
      <c r="L7" s="15">
        <v>68.0</v>
      </c>
      <c r="M7" s="21">
        <v>9.714285714285714</v>
      </c>
    </row>
    <row r="8">
      <c r="A8" s="12" t="s">
        <v>429</v>
      </c>
      <c r="B8" s="12" t="s">
        <v>354</v>
      </c>
      <c r="C8" s="12" t="s">
        <v>356</v>
      </c>
      <c r="D8" s="15">
        <v>7.0</v>
      </c>
      <c r="E8" s="15">
        <v>28.0</v>
      </c>
      <c r="F8" s="15">
        <v>18.0</v>
      </c>
      <c r="G8" s="15">
        <v>3.0</v>
      </c>
      <c r="H8" s="15">
        <v>2.0</v>
      </c>
      <c r="I8" s="15">
        <v>23.0</v>
      </c>
      <c r="J8" s="18">
        <v>0.8214285714285714</v>
      </c>
      <c r="K8" s="18">
        <v>0.782608695652174</v>
      </c>
      <c r="L8" s="15">
        <v>64.0</v>
      </c>
      <c r="M8" s="21">
        <v>9.142857142857142</v>
      </c>
    </row>
    <row r="9">
      <c r="A9" s="12" t="s">
        <v>353</v>
      </c>
      <c r="B9" s="12" t="s">
        <v>288</v>
      </c>
      <c r="C9" s="12" t="s">
        <v>290</v>
      </c>
      <c r="D9" s="15">
        <v>9.0</v>
      </c>
      <c r="E9" s="15">
        <v>36.0</v>
      </c>
      <c r="F9" s="15">
        <v>23.0</v>
      </c>
      <c r="G9" s="15">
        <v>8.0</v>
      </c>
      <c r="H9" s="15">
        <v>3.0</v>
      </c>
      <c r="I9" s="15">
        <v>34.0</v>
      </c>
      <c r="J9" s="18">
        <v>0.9444444444444444</v>
      </c>
      <c r="K9" s="18">
        <v>0.6764705882352942</v>
      </c>
      <c r="L9" s="15">
        <v>80.0</v>
      </c>
      <c r="M9" s="21">
        <v>8.88888888888889</v>
      </c>
    </row>
    <row r="10">
      <c r="A10" s="12" t="s">
        <v>620</v>
      </c>
      <c r="B10" s="12" t="s">
        <v>625</v>
      </c>
      <c r="C10" s="12" t="s">
        <v>398</v>
      </c>
      <c r="D10" s="15">
        <v>6.0</v>
      </c>
      <c r="E10" s="15">
        <v>24.0</v>
      </c>
      <c r="F10" s="15">
        <v>13.0</v>
      </c>
      <c r="G10" s="15">
        <v>2.0</v>
      </c>
      <c r="H10" s="15">
        <v>0.0</v>
      </c>
      <c r="I10" s="15">
        <v>15.0</v>
      </c>
      <c r="J10" s="18">
        <v>0.625</v>
      </c>
      <c r="K10" s="18">
        <v>0.8666666666666667</v>
      </c>
      <c r="L10" s="15">
        <v>52.0</v>
      </c>
      <c r="M10" s="21">
        <v>8.666666666666666</v>
      </c>
    </row>
    <row r="11">
      <c r="A11" s="12" t="s">
        <v>485</v>
      </c>
      <c r="B11" s="12" t="s">
        <v>443</v>
      </c>
      <c r="C11" s="12" t="s">
        <v>444</v>
      </c>
      <c r="D11" s="15">
        <v>7.0</v>
      </c>
      <c r="E11" s="15">
        <v>28.0</v>
      </c>
      <c r="F11" s="15">
        <v>15.0</v>
      </c>
      <c r="G11" s="15">
        <v>3.0</v>
      </c>
      <c r="H11" s="15">
        <v>0.0</v>
      </c>
      <c r="I11" s="15">
        <v>18.0</v>
      </c>
      <c r="J11" s="18">
        <v>0.6428571428571429</v>
      </c>
      <c r="K11" s="18">
        <v>0.8333333333333334</v>
      </c>
      <c r="L11" s="15">
        <v>60.0</v>
      </c>
      <c r="M11" s="21">
        <v>8.571428571428571</v>
      </c>
    </row>
    <row r="12">
      <c r="A12" s="12" t="s">
        <v>152</v>
      </c>
      <c r="B12" s="12" t="s">
        <v>153</v>
      </c>
      <c r="C12" s="12" t="s">
        <v>154</v>
      </c>
      <c r="D12" s="15">
        <v>8.0</v>
      </c>
      <c r="E12" s="15">
        <v>32.0</v>
      </c>
      <c r="F12" s="15">
        <v>17.0</v>
      </c>
      <c r="G12" s="15">
        <v>5.0</v>
      </c>
      <c r="H12" s="15">
        <v>0.0</v>
      </c>
      <c r="I12" s="15">
        <v>22.0</v>
      </c>
      <c r="J12" s="18">
        <v>0.6875</v>
      </c>
      <c r="K12" s="18">
        <v>0.7727272727272727</v>
      </c>
      <c r="L12" s="15">
        <v>68.0</v>
      </c>
      <c r="M12" s="21">
        <v>8.5</v>
      </c>
    </row>
    <row r="13">
      <c r="A13" s="12" t="s">
        <v>185</v>
      </c>
      <c r="B13" s="12" t="s">
        <v>306</v>
      </c>
      <c r="C13" s="12" t="s">
        <v>307</v>
      </c>
      <c r="D13" s="15">
        <v>4.0</v>
      </c>
      <c r="E13" s="15">
        <v>16.0</v>
      </c>
      <c r="F13" s="15">
        <v>8.0</v>
      </c>
      <c r="G13" s="15">
        <v>2.0</v>
      </c>
      <c r="H13" s="15">
        <v>0.0</v>
      </c>
      <c r="I13" s="15">
        <v>10.0</v>
      </c>
      <c r="J13" s="18">
        <v>0.625</v>
      </c>
      <c r="K13" s="18">
        <v>0.8</v>
      </c>
      <c r="L13" s="15">
        <v>32.0</v>
      </c>
      <c r="M13" s="21">
        <v>8.0</v>
      </c>
    </row>
    <row r="14">
      <c r="A14" s="12" t="s">
        <v>409</v>
      </c>
      <c r="B14" s="12" t="s">
        <v>410</v>
      </c>
      <c r="C14" s="12" t="s">
        <v>411</v>
      </c>
      <c r="D14" s="15">
        <v>5.0</v>
      </c>
      <c r="E14" s="15">
        <v>20.0</v>
      </c>
      <c r="F14" s="15">
        <v>10.0</v>
      </c>
      <c r="G14" s="15">
        <v>3.0</v>
      </c>
      <c r="H14" s="15">
        <v>0.0</v>
      </c>
      <c r="I14" s="15">
        <v>13.0</v>
      </c>
      <c r="J14" s="18">
        <v>0.65</v>
      </c>
      <c r="K14" s="18">
        <v>0.7692307692307693</v>
      </c>
      <c r="L14" s="15">
        <v>40.0</v>
      </c>
      <c r="M14" s="21">
        <v>8.0</v>
      </c>
    </row>
    <row r="15">
      <c r="A15" s="12" t="s">
        <v>110</v>
      </c>
      <c r="B15" s="12" t="s">
        <v>111</v>
      </c>
      <c r="C15" s="12" t="s">
        <v>112</v>
      </c>
      <c r="D15" s="15">
        <v>10.0</v>
      </c>
      <c r="E15" s="15">
        <v>40.0</v>
      </c>
      <c r="F15" s="15">
        <v>21.0</v>
      </c>
      <c r="G15" s="15">
        <v>9.0</v>
      </c>
      <c r="H15" s="15">
        <v>2.0</v>
      </c>
      <c r="I15" s="15">
        <v>32.0</v>
      </c>
      <c r="J15" s="18">
        <v>0.8</v>
      </c>
      <c r="K15" s="18">
        <v>0.65625</v>
      </c>
      <c r="L15" s="15">
        <v>76.0</v>
      </c>
      <c r="M15" s="21">
        <v>7.6</v>
      </c>
    </row>
    <row r="16">
      <c r="A16" s="12" t="s">
        <v>587</v>
      </c>
      <c r="B16" s="12" t="s">
        <v>588</v>
      </c>
      <c r="C16" s="12" t="s">
        <v>630</v>
      </c>
      <c r="D16" s="15">
        <v>8.0</v>
      </c>
      <c r="E16" s="15">
        <v>32.0</v>
      </c>
      <c r="F16" s="15">
        <v>17.0</v>
      </c>
      <c r="G16" s="15">
        <v>4.0</v>
      </c>
      <c r="H16" s="15">
        <v>2.0</v>
      </c>
      <c r="I16" s="15">
        <v>23.0</v>
      </c>
      <c r="J16" s="18">
        <v>0.71875</v>
      </c>
      <c r="K16" s="18">
        <v>0.7391304347826086</v>
      </c>
      <c r="L16" s="15">
        <v>60.0</v>
      </c>
      <c r="M16" s="21">
        <v>7.5</v>
      </c>
    </row>
    <row r="17">
      <c r="A17" s="12" t="s">
        <v>449</v>
      </c>
      <c r="B17" s="12" t="s">
        <v>424</v>
      </c>
      <c r="C17" s="12" t="s">
        <v>425</v>
      </c>
      <c r="D17" s="15">
        <v>6.0</v>
      </c>
      <c r="E17" s="15">
        <v>24.0</v>
      </c>
      <c r="F17" s="15">
        <v>11.0</v>
      </c>
      <c r="G17" s="15">
        <v>3.0</v>
      </c>
      <c r="H17" s="15">
        <v>0.0</v>
      </c>
      <c r="I17" s="15">
        <v>14.0</v>
      </c>
      <c r="J17" s="18">
        <v>0.5833333333333334</v>
      </c>
      <c r="K17" s="18">
        <v>0.7857142857142857</v>
      </c>
      <c r="L17" s="15">
        <v>44.0</v>
      </c>
      <c r="M17" s="21">
        <v>7.333333333333333</v>
      </c>
    </row>
    <row r="18">
      <c r="A18" s="12" t="s">
        <v>537</v>
      </c>
      <c r="B18" s="12" t="s">
        <v>588</v>
      </c>
      <c r="C18" s="12" t="s">
        <v>504</v>
      </c>
      <c r="D18" s="15">
        <v>5.0</v>
      </c>
      <c r="E18" s="15">
        <v>20.0</v>
      </c>
      <c r="F18" s="15">
        <v>9.0</v>
      </c>
      <c r="G18" s="15">
        <v>5.0</v>
      </c>
      <c r="H18" s="15">
        <v>0.0</v>
      </c>
      <c r="I18" s="15">
        <v>14.0</v>
      </c>
      <c r="J18" s="18">
        <v>0.7</v>
      </c>
      <c r="K18" s="18">
        <v>0.6428571428571429</v>
      </c>
      <c r="L18" s="15">
        <v>36.0</v>
      </c>
      <c r="M18" s="21">
        <v>7.2</v>
      </c>
    </row>
    <row r="19">
      <c r="A19" s="12" t="s">
        <v>636</v>
      </c>
      <c r="B19" s="12" t="s">
        <v>668</v>
      </c>
      <c r="C19" s="12" t="s">
        <v>669</v>
      </c>
      <c r="D19" s="15">
        <v>4.0</v>
      </c>
      <c r="E19" s="15">
        <v>16.0</v>
      </c>
      <c r="F19" s="15">
        <v>7.0</v>
      </c>
      <c r="G19" s="15">
        <v>2.0</v>
      </c>
      <c r="H19" s="15">
        <v>0.0</v>
      </c>
      <c r="I19" s="15">
        <v>9.0</v>
      </c>
      <c r="J19" s="18">
        <v>0.5625</v>
      </c>
      <c r="K19" s="18">
        <v>0.7777777777777778</v>
      </c>
      <c r="L19" s="15">
        <v>28.0</v>
      </c>
      <c r="M19" s="21">
        <v>7.0</v>
      </c>
    </row>
    <row r="20">
      <c r="A20" s="12" t="s">
        <v>649</v>
      </c>
      <c r="B20" s="12" t="s">
        <v>528</v>
      </c>
      <c r="C20" s="12" t="s">
        <v>523</v>
      </c>
      <c r="D20" s="15">
        <v>11.0</v>
      </c>
      <c r="E20" s="15">
        <v>44.0</v>
      </c>
      <c r="F20" s="15">
        <v>20.0</v>
      </c>
      <c r="G20" s="15">
        <v>3.0</v>
      </c>
      <c r="H20" s="15">
        <v>1.0</v>
      </c>
      <c r="I20" s="15">
        <v>24.0</v>
      </c>
      <c r="J20" s="18">
        <v>0.5454545454545454</v>
      </c>
      <c r="K20" s="18">
        <v>0.8333333333333334</v>
      </c>
      <c r="L20" s="15">
        <v>76.0</v>
      </c>
      <c r="M20" s="21">
        <v>6.909090909090909</v>
      </c>
    </row>
    <row r="21">
      <c r="A21" s="12" t="s">
        <v>539</v>
      </c>
      <c r="B21" s="12" t="s">
        <v>480</v>
      </c>
      <c r="C21" s="12" t="s">
        <v>481</v>
      </c>
      <c r="D21" s="15">
        <v>7.0</v>
      </c>
      <c r="E21" s="15">
        <v>28.0</v>
      </c>
      <c r="F21" s="15">
        <v>13.0</v>
      </c>
      <c r="G21" s="15">
        <v>3.0</v>
      </c>
      <c r="H21" s="15">
        <v>2.0</v>
      </c>
      <c r="I21" s="15">
        <v>18.0</v>
      </c>
      <c r="J21" s="18">
        <v>0.6428571428571429</v>
      </c>
      <c r="K21" s="18">
        <v>0.7222222222222222</v>
      </c>
      <c r="L21" s="15">
        <v>44.0</v>
      </c>
      <c r="M21" s="21">
        <v>6.285714285714286</v>
      </c>
    </row>
    <row r="22">
      <c r="A22" s="12" t="s">
        <v>467</v>
      </c>
      <c r="B22" s="12" t="s">
        <v>477</v>
      </c>
      <c r="C22" s="12" t="s">
        <v>478</v>
      </c>
      <c r="D22" s="15">
        <v>6.0</v>
      </c>
      <c r="E22" s="15">
        <v>24.0</v>
      </c>
      <c r="F22" s="15">
        <v>10.0</v>
      </c>
      <c r="G22" s="15">
        <v>1.0</v>
      </c>
      <c r="H22" s="15">
        <v>1.0</v>
      </c>
      <c r="I22" s="15">
        <v>12.0</v>
      </c>
      <c r="J22" s="18">
        <v>0.5</v>
      </c>
      <c r="K22" s="18">
        <v>0.8333333333333334</v>
      </c>
      <c r="L22" s="15">
        <v>36.0</v>
      </c>
      <c r="M22" s="21">
        <v>6.0</v>
      </c>
    </row>
    <row r="23">
      <c r="A23" s="12" t="s">
        <v>252</v>
      </c>
      <c r="B23" s="12" t="s">
        <v>236</v>
      </c>
      <c r="C23" s="12" t="s">
        <v>237</v>
      </c>
      <c r="D23" s="15">
        <v>5.0</v>
      </c>
      <c r="E23" s="15">
        <v>20.0</v>
      </c>
      <c r="F23" s="15">
        <v>7.0</v>
      </c>
      <c r="G23" s="15">
        <v>2.0</v>
      </c>
      <c r="H23" s="15">
        <v>0.0</v>
      </c>
      <c r="I23" s="15">
        <v>9.0</v>
      </c>
      <c r="J23" s="18">
        <v>0.45</v>
      </c>
      <c r="K23" s="18">
        <v>0.7777777777777778</v>
      </c>
      <c r="L23" s="15">
        <v>28.0</v>
      </c>
      <c r="M23" s="21">
        <v>5.6</v>
      </c>
    </row>
    <row r="24">
      <c r="A24" s="12" t="s">
        <v>727</v>
      </c>
      <c r="B24" s="12" t="s">
        <v>681</v>
      </c>
      <c r="C24" s="12" t="s">
        <v>567</v>
      </c>
      <c r="D24" s="15">
        <v>5.0</v>
      </c>
      <c r="E24" s="15">
        <v>20.0</v>
      </c>
      <c r="F24" s="15">
        <v>8.0</v>
      </c>
      <c r="G24" s="15">
        <v>2.0</v>
      </c>
      <c r="H24" s="15">
        <v>1.0</v>
      </c>
      <c r="I24" s="15">
        <v>11.0</v>
      </c>
      <c r="J24" s="18">
        <v>0.55</v>
      </c>
      <c r="K24" s="18">
        <v>0.7272727272727273</v>
      </c>
      <c r="L24" s="15">
        <v>28.0</v>
      </c>
      <c r="M24" s="21">
        <v>5.6</v>
      </c>
    </row>
    <row r="25">
      <c r="A25" s="12" t="s">
        <v>609</v>
      </c>
      <c r="B25" s="12" t="s">
        <v>565</v>
      </c>
      <c r="C25" s="12" t="s">
        <v>434</v>
      </c>
      <c r="D25" s="15">
        <v>8.0</v>
      </c>
      <c r="E25" s="15">
        <v>32.0</v>
      </c>
      <c r="F25" s="15">
        <v>13.0</v>
      </c>
      <c r="G25" s="15">
        <v>0.0</v>
      </c>
      <c r="H25" s="15">
        <v>2.0</v>
      </c>
      <c r="I25" s="15">
        <v>15.0</v>
      </c>
      <c r="J25" s="18">
        <v>0.46875</v>
      </c>
      <c r="K25" s="18">
        <v>0.8666666666666667</v>
      </c>
      <c r="L25" s="15">
        <v>44.0</v>
      </c>
      <c r="M25" s="21">
        <v>5.5</v>
      </c>
    </row>
    <row r="26">
      <c r="A26" s="12" t="s">
        <v>322</v>
      </c>
      <c r="B26" s="12" t="s">
        <v>169</v>
      </c>
      <c r="C26" s="12" t="s">
        <v>170</v>
      </c>
      <c r="D26" s="15">
        <v>10.0</v>
      </c>
      <c r="E26" s="15">
        <v>40.0</v>
      </c>
      <c r="F26" s="15">
        <v>13.0</v>
      </c>
      <c r="G26" s="15">
        <v>1.0</v>
      </c>
      <c r="H26" s="15">
        <v>0.0</v>
      </c>
      <c r="I26" s="15">
        <v>14.0</v>
      </c>
      <c r="J26" s="18">
        <v>0.35</v>
      </c>
      <c r="K26" s="18">
        <v>0.9285714285714286</v>
      </c>
      <c r="L26" s="15">
        <v>52.0</v>
      </c>
      <c r="M26" s="21">
        <v>5.2</v>
      </c>
    </row>
    <row r="27">
      <c r="A27" s="12" t="s">
        <v>493</v>
      </c>
      <c r="B27" s="12" t="s">
        <v>451</v>
      </c>
      <c r="C27" s="12" t="s">
        <v>452</v>
      </c>
      <c r="D27" s="15">
        <v>7.0</v>
      </c>
      <c r="E27" s="15">
        <v>28.0</v>
      </c>
      <c r="F27" s="15">
        <v>9.0</v>
      </c>
      <c r="G27" s="15">
        <v>6.0</v>
      </c>
      <c r="H27" s="15">
        <v>0.0</v>
      </c>
      <c r="I27" s="15">
        <v>15.0</v>
      </c>
      <c r="J27" s="18">
        <v>0.5357142857142857</v>
      </c>
      <c r="K27" s="18">
        <v>0.6</v>
      </c>
      <c r="L27" s="15">
        <v>36.0</v>
      </c>
      <c r="M27" s="21">
        <v>5.142857142857143</v>
      </c>
    </row>
    <row r="28">
      <c r="A28" s="12" t="s">
        <v>420</v>
      </c>
      <c r="B28" s="12" t="s">
        <v>465</v>
      </c>
      <c r="C28" s="12" t="s">
        <v>466</v>
      </c>
      <c r="D28" s="15">
        <v>8.0</v>
      </c>
      <c r="E28" s="15">
        <v>32.0</v>
      </c>
      <c r="F28" s="15">
        <v>10.0</v>
      </c>
      <c r="G28" s="15">
        <v>6.0</v>
      </c>
      <c r="H28" s="15">
        <v>0.0</v>
      </c>
      <c r="I28" s="15">
        <v>16.0</v>
      </c>
      <c r="J28" s="18">
        <v>0.5</v>
      </c>
      <c r="K28" s="18">
        <v>0.625</v>
      </c>
      <c r="L28" s="15">
        <v>40.0</v>
      </c>
      <c r="M28" s="21">
        <v>5.0</v>
      </c>
    </row>
    <row r="29">
      <c r="A29" s="12" t="s">
        <v>502</v>
      </c>
      <c r="B29" s="12" t="s">
        <v>546</v>
      </c>
      <c r="C29" s="12" t="s">
        <v>547</v>
      </c>
      <c r="D29" s="15">
        <v>4.0</v>
      </c>
      <c r="E29" s="15">
        <v>16.0</v>
      </c>
      <c r="F29" s="15">
        <v>5.0</v>
      </c>
      <c r="G29" s="15">
        <v>0.0</v>
      </c>
      <c r="H29" s="15">
        <v>0.0</v>
      </c>
      <c r="I29" s="15">
        <v>5.0</v>
      </c>
      <c r="J29" s="18">
        <v>0.3125</v>
      </c>
      <c r="K29" s="18">
        <v>1.0</v>
      </c>
      <c r="L29" s="15">
        <v>20.0</v>
      </c>
      <c r="M29" s="21">
        <v>5.0</v>
      </c>
    </row>
    <row r="30">
      <c r="A30" s="12" t="s">
        <v>508</v>
      </c>
      <c r="B30" s="12" t="s">
        <v>554</v>
      </c>
      <c r="C30" s="12" t="s">
        <v>555</v>
      </c>
      <c r="D30" s="15">
        <v>4.0</v>
      </c>
      <c r="E30" s="15">
        <v>16.0</v>
      </c>
      <c r="F30" s="15">
        <v>5.0</v>
      </c>
      <c r="G30" s="15">
        <v>1.0</v>
      </c>
      <c r="H30" s="15">
        <v>0.0</v>
      </c>
      <c r="I30" s="15">
        <v>6.0</v>
      </c>
      <c r="J30" s="18">
        <v>0.375</v>
      </c>
      <c r="K30" s="18">
        <v>0.8333333333333334</v>
      </c>
      <c r="L30" s="15">
        <v>20.0</v>
      </c>
      <c r="M30" s="21">
        <v>5.0</v>
      </c>
    </row>
    <row r="31">
      <c r="A31" s="12" t="s">
        <v>556</v>
      </c>
      <c r="B31" s="12" t="s">
        <v>477</v>
      </c>
      <c r="C31" s="12" t="s">
        <v>603</v>
      </c>
      <c r="D31" s="15">
        <v>4.0</v>
      </c>
      <c r="E31" s="15">
        <v>16.0</v>
      </c>
      <c r="F31" s="15">
        <v>5.0</v>
      </c>
      <c r="G31" s="15">
        <v>2.0</v>
      </c>
      <c r="H31" s="15">
        <v>0.0</v>
      </c>
      <c r="I31" s="15">
        <v>7.0</v>
      </c>
      <c r="J31" s="18">
        <v>0.4375</v>
      </c>
      <c r="K31" s="18">
        <v>0.7142857142857143</v>
      </c>
      <c r="L31" s="15">
        <v>20.0</v>
      </c>
      <c r="M31" s="21">
        <v>5.0</v>
      </c>
    </row>
    <row r="32">
      <c r="A32" s="12" t="s">
        <v>370</v>
      </c>
      <c r="B32" s="12" t="s">
        <v>386</v>
      </c>
      <c r="C32" s="12" t="s">
        <v>387</v>
      </c>
      <c r="D32" s="15">
        <v>5.0</v>
      </c>
      <c r="E32" s="15">
        <v>20.0</v>
      </c>
      <c r="F32" s="15">
        <v>7.0</v>
      </c>
      <c r="G32" s="15">
        <v>3.0</v>
      </c>
      <c r="H32" s="15">
        <v>1.0</v>
      </c>
      <c r="I32" s="15">
        <v>11.0</v>
      </c>
      <c r="J32" s="18">
        <v>0.55</v>
      </c>
      <c r="K32" s="18">
        <v>0.6363636363636364</v>
      </c>
      <c r="L32" s="15">
        <v>24.0</v>
      </c>
      <c r="M32" s="21">
        <v>4.8</v>
      </c>
    </row>
    <row r="33">
      <c r="A33" s="12" t="s">
        <v>402</v>
      </c>
      <c r="B33" s="12" t="s">
        <v>535</v>
      </c>
      <c r="C33" s="12" t="s">
        <v>536</v>
      </c>
      <c r="D33" s="15">
        <v>5.0</v>
      </c>
      <c r="E33" s="15">
        <v>20.0</v>
      </c>
      <c r="F33" s="15">
        <v>6.0</v>
      </c>
      <c r="G33" s="15">
        <v>0.0</v>
      </c>
      <c r="H33" s="15">
        <v>0.0</v>
      </c>
      <c r="I33" s="15">
        <v>6.0</v>
      </c>
      <c r="J33" s="18">
        <v>0.3</v>
      </c>
      <c r="K33" s="18">
        <v>1.0</v>
      </c>
      <c r="L33" s="15">
        <v>24.0</v>
      </c>
      <c r="M33" s="21">
        <v>4.8</v>
      </c>
    </row>
    <row r="34">
      <c r="A34" s="12" t="s">
        <v>691</v>
      </c>
      <c r="B34" s="12" t="s">
        <v>728</v>
      </c>
      <c r="C34" s="12" t="s">
        <v>729</v>
      </c>
      <c r="D34" s="15">
        <v>5.0</v>
      </c>
      <c r="E34" s="15">
        <v>20.0</v>
      </c>
      <c r="F34" s="15">
        <v>6.0</v>
      </c>
      <c r="G34" s="15">
        <v>2.0</v>
      </c>
      <c r="H34" s="15">
        <v>0.0</v>
      </c>
      <c r="I34" s="15">
        <v>8.0</v>
      </c>
      <c r="J34" s="18">
        <v>0.4</v>
      </c>
      <c r="K34" s="18">
        <v>0.75</v>
      </c>
      <c r="L34" s="15">
        <v>24.0</v>
      </c>
      <c r="M34" s="21">
        <v>4.8</v>
      </c>
    </row>
    <row r="35">
      <c r="A35" s="12" t="s">
        <v>553</v>
      </c>
      <c r="B35" s="12" t="s">
        <v>557</v>
      </c>
      <c r="C35" s="12" t="s">
        <v>478</v>
      </c>
      <c r="D35" s="15">
        <v>6.0</v>
      </c>
      <c r="E35" s="15">
        <v>24.0</v>
      </c>
      <c r="F35" s="15">
        <v>7.0</v>
      </c>
      <c r="G35" s="15">
        <v>1.0</v>
      </c>
      <c r="H35" s="15">
        <v>0.0</v>
      </c>
      <c r="I35" s="15">
        <v>8.0</v>
      </c>
      <c r="J35" s="18">
        <v>0.3333333333333333</v>
      </c>
      <c r="K35" s="18">
        <v>0.875</v>
      </c>
      <c r="L35" s="15">
        <v>28.0</v>
      </c>
      <c r="M35" s="21">
        <v>4.666666666666667</v>
      </c>
    </row>
    <row r="36">
      <c r="A36" s="12" t="s">
        <v>305</v>
      </c>
      <c r="B36" s="12" t="s">
        <v>371</v>
      </c>
      <c r="C36" s="12" t="s">
        <v>372</v>
      </c>
      <c r="D36" s="15">
        <v>5.0</v>
      </c>
      <c r="E36" s="15">
        <v>20.0</v>
      </c>
      <c r="F36" s="15">
        <v>5.0</v>
      </c>
      <c r="G36" s="15">
        <v>3.0</v>
      </c>
      <c r="H36" s="15">
        <v>0.0</v>
      </c>
      <c r="I36" s="15">
        <v>8.0</v>
      </c>
      <c r="J36" s="18">
        <v>0.4</v>
      </c>
      <c r="K36" s="18">
        <v>0.625</v>
      </c>
      <c r="L36" s="15">
        <v>20.0</v>
      </c>
      <c r="M36" s="21">
        <v>4.0</v>
      </c>
    </row>
    <row r="37">
      <c r="A37" s="12" t="s">
        <v>338</v>
      </c>
      <c r="B37" s="12" t="s">
        <v>417</v>
      </c>
      <c r="C37" s="12" t="s">
        <v>418</v>
      </c>
      <c r="D37" s="15">
        <v>4.0</v>
      </c>
      <c r="E37" s="15">
        <v>16.0</v>
      </c>
      <c r="F37" s="15">
        <v>4.0</v>
      </c>
      <c r="G37" s="15">
        <v>5.0</v>
      </c>
      <c r="H37" s="15">
        <v>0.0</v>
      </c>
      <c r="I37" s="15">
        <v>9.0</v>
      </c>
      <c r="J37" s="18">
        <v>0.5625</v>
      </c>
      <c r="K37" s="18">
        <v>0.4444444444444444</v>
      </c>
      <c r="L37" s="15">
        <v>16.0</v>
      </c>
      <c r="M37" s="21">
        <v>4.0</v>
      </c>
    </row>
    <row r="38">
      <c r="A38" s="12" t="s">
        <v>385</v>
      </c>
      <c r="B38" s="12" t="s">
        <v>269</v>
      </c>
      <c r="C38" s="12" t="s">
        <v>270</v>
      </c>
      <c r="D38" s="15">
        <v>9.0</v>
      </c>
      <c r="E38" s="15">
        <v>36.0</v>
      </c>
      <c r="F38" s="15">
        <v>14.0</v>
      </c>
      <c r="G38" s="15">
        <v>4.0</v>
      </c>
      <c r="H38" s="15">
        <v>5.0</v>
      </c>
      <c r="I38" s="15">
        <v>23.0</v>
      </c>
      <c r="J38" s="18">
        <v>0.6388888888888888</v>
      </c>
      <c r="K38" s="18">
        <v>0.6086956521739131</v>
      </c>
      <c r="L38" s="15">
        <v>36.0</v>
      </c>
      <c r="M38" s="21">
        <v>4.0</v>
      </c>
    </row>
    <row r="39">
      <c r="A39" s="12" t="s">
        <v>413</v>
      </c>
      <c r="B39" s="12" t="s">
        <v>414</v>
      </c>
      <c r="C39" s="12" t="s">
        <v>415</v>
      </c>
      <c r="D39" s="15">
        <v>6.0</v>
      </c>
      <c r="E39" s="15">
        <v>24.0</v>
      </c>
      <c r="F39" s="15">
        <v>6.0</v>
      </c>
      <c r="G39" s="15">
        <v>0.0</v>
      </c>
      <c r="H39" s="15">
        <v>0.0</v>
      </c>
      <c r="I39" s="15">
        <v>6.0</v>
      </c>
      <c r="J39" s="18">
        <v>0.25</v>
      </c>
      <c r="K39" s="18">
        <v>1.0</v>
      </c>
      <c r="L39" s="15">
        <v>24.0</v>
      </c>
      <c r="M39" s="21">
        <v>4.0</v>
      </c>
    </row>
    <row r="40">
      <c r="A40" s="12" t="s">
        <v>416</v>
      </c>
      <c r="B40" s="12" t="s">
        <v>446</v>
      </c>
      <c r="C40" s="12" t="s">
        <v>447</v>
      </c>
      <c r="D40" s="15">
        <v>4.0</v>
      </c>
      <c r="E40" s="15">
        <v>16.0</v>
      </c>
      <c r="F40" s="15">
        <v>5.0</v>
      </c>
      <c r="G40" s="15">
        <v>0.0</v>
      </c>
      <c r="H40" s="15">
        <v>1.0</v>
      </c>
      <c r="I40" s="15">
        <v>6.0</v>
      </c>
      <c r="J40" s="18">
        <v>0.375</v>
      </c>
      <c r="K40" s="18">
        <v>0.8333333333333334</v>
      </c>
      <c r="L40" s="15">
        <v>16.0</v>
      </c>
      <c r="M40" s="21">
        <v>4.0</v>
      </c>
    </row>
    <row r="41">
      <c r="A41" s="12" t="s">
        <v>435</v>
      </c>
      <c r="B41" s="12" t="s">
        <v>421</v>
      </c>
      <c r="C41" s="12" t="s">
        <v>422</v>
      </c>
      <c r="D41" s="15">
        <v>5.0</v>
      </c>
      <c r="E41" s="15">
        <v>20.0</v>
      </c>
      <c r="F41" s="15">
        <v>5.0</v>
      </c>
      <c r="G41" s="15">
        <v>2.0</v>
      </c>
      <c r="H41" s="15">
        <v>0.0</v>
      </c>
      <c r="I41" s="15">
        <v>7.0</v>
      </c>
      <c r="J41" s="18">
        <v>0.35</v>
      </c>
      <c r="K41" s="18">
        <v>0.7142857142857143</v>
      </c>
      <c r="L41" s="15">
        <v>20.0</v>
      </c>
      <c r="M41" s="21">
        <v>4.0</v>
      </c>
    </row>
    <row r="42">
      <c r="A42" s="12" t="s">
        <v>524</v>
      </c>
      <c r="B42" s="12" t="s">
        <v>577</v>
      </c>
      <c r="C42" s="12" t="s">
        <v>578</v>
      </c>
      <c r="D42" s="15">
        <v>4.0</v>
      </c>
      <c r="E42" s="15">
        <v>16.0</v>
      </c>
      <c r="F42" s="15">
        <v>4.0</v>
      </c>
      <c r="G42" s="15">
        <v>4.0</v>
      </c>
      <c r="H42" s="15">
        <v>0.0</v>
      </c>
      <c r="I42" s="15">
        <v>8.0</v>
      </c>
      <c r="J42" s="18">
        <v>0.5</v>
      </c>
      <c r="K42" s="18">
        <v>0.5</v>
      </c>
      <c r="L42" s="15">
        <v>16.0</v>
      </c>
      <c r="M42" s="21">
        <v>4.0</v>
      </c>
    </row>
    <row r="43">
      <c r="A43" s="12" t="s">
        <v>639</v>
      </c>
      <c r="B43" s="12" t="s">
        <v>673</v>
      </c>
      <c r="C43" s="12" t="s">
        <v>674</v>
      </c>
      <c r="D43" s="15">
        <v>4.0</v>
      </c>
      <c r="E43" s="15">
        <v>16.0</v>
      </c>
      <c r="F43" s="15">
        <v>4.0</v>
      </c>
      <c r="G43" s="15">
        <v>0.0</v>
      </c>
      <c r="H43" s="15">
        <v>0.0</v>
      </c>
      <c r="I43" s="15">
        <v>4.0</v>
      </c>
      <c r="J43" s="18">
        <v>0.25</v>
      </c>
      <c r="K43" s="18">
        <v>1.0</v>
      </c>
      <c r="L43" s="15">
        <v>16.0</v>
      </c>
      <c r="M43" s="21">
        <v>4.0</v>
      </c>
    </row>
    <row r="44">
      <c r="A44" s="12" t="s">
        <v>678</v>
      </c>
      <c r="B44" s="12" t="s">
        <v>436</v>
      </c>
      <c r="C44" s="12" t="s">
        <v>614</v>
      </c>
      <c r="D44" s="15">
        <v>4.0</v>
      </c>
      <c r="E44" s="15">
        <v>16.0</v>
      </c>
      <c r="F44" s="15">
        <v>4.0</v>
      </c>
      <c r="G44" s="15">
        <v>1.0</v>
      </c>
      <c r="H44" s="15">
        <v>0.0</v>
      </c>
      <c r="I44" s="15">
        <v>5.0</v>
      </c>
      <c r="J44" s="18">
        <v>0.3125</v>
      </c>
      <c r="K44" s="18">
        <v>0.8</v>
      </c>
      <c r="L44" s="15">
        <v>16.0</v>
      </c>
      <c r="M44" s="21">
        <v>4.0</v>
      </c>
    </row>
    <row r="45">
      <c r="A45" s="12" t="s">
        <v>714</v>
      </c>
      <c r="B45" s="12" t="s">
        <v>737</v>
      </c>
      <c r="C45" s="12" t="s">
        <v>738</v>
      </c>
      <c r="D45" s="15">
        <v>4.0</v>
      </c>
      <c r="E45" s="15">
        <v>16.0</v>
      </c>
      <c r="F45" s="15">
        <v>4.0</v>
      </c>
      <c r="G45" s="15">
        <v>2.0</v>
      </c>
      <c r="H45" s="15">
        <v>0.0</v>
      </c>
      <c r="I45" s="15">
        <v>6.0</v>
      </c>
      <c r="J45" s="18">
        <v>0.375</v>
      </c>
      <c r="K45" s="18">
        <v>0.6666666666666666</v>
      </c>
      <c r="L45" s="15">
        <v>16.0</v>
      </c>
      <c r="M45" s="21">
        <v>4.0</v>
      </c>
    </row>
    <row r="46">
      <c r="A46" s="12" t="s">
        <v>777</v>
      </c>
      <c r="B46" s="12" t="s">
        <v>687</v>
      </c>
      <c r="C46" s="12" t="s">
        <v>653</v>
      </c>
      <c r="D46" s="15">
        <v>5.0</v>
      </c>
      <c r="E46" s="15">
        <v>20.0</v>
      </c>
      <c r="F46" s="15">
        <v>7.0</v>
      </c>
      <c r="G46" s="15">
        <v>2.0</v>
      </c>
      <c r="H46" s="15">
        <v>2.0</v>
      </c>
      <c r="I46" s="15">
        <v>11.0</v>
      </c>
      <c r="J46" s="18">
        <v>0.55</v>
      </c>
      <c r="K46" s="18">
        <v>0.6363636363636364</v>
      </c>
      <c r="L46" s="15">
        <v>20.0</v>
      </c>
      <c r="M46" s="21">
        <v>4.0</v>
      </c>
    </row>
    <row r="47">
      <c r="A47" s="12" t="s">
        <v>794</v>
      </c>
      <c r="B47" s="12" t="s">
        <v>833</v>
      </c>
      <c r="C47" s="12" t="s">
        <v>713</v>
      </c>
      <c r="D47" s="15">
        <v>4.0</v>
      </c>
      <c r="E47" s="15">
        <v>16.0</v>
      </c>
      <c r="F47" s="15">
        <v>4.0</v>
      </c>
      <c r="G47" s="15">
        <v>0.0</v>
      </c>
      <c r="H47" s="15">
        <v>0.0</v>
      </c>
      <c r="I47" s="15">
        <v>4.0</v>
      </c>
      <c r="J47" s="18">
        <v>0.25</v>
      </c>
      <c r="K47" s="18">
        <v>1.0</v>
      </c>
      <c r="L47" s="15">
        <v>16.0</v>
      </c>
      <c r="M47" s="21">
        <v>4.0</v>
      </c>
    </row>
    <row r="48">
      <c r="A48" s="12" t="s">
        <v>816</v>
      </c>
      <c r="B48" s="12" t="s">
        <v>840</v>
      </c>
      <c r="C48" s="12" t="s">
        <v>484</v>
      </c>
      <c r="D48" s="15">
        <v>5.0</v>
      </c>
      <c r="E48" s="15">
        <v>20.0</v>
      </c>
      <c r="F48" s="15">
        <v>5.0</v>
      </c>
      <c r="G48" s="15">
        <v>6.0</v>
      </c>
      <c r="H48" s="15">
        <v>0.0</v>
      </c>
      <c r="I48" s="15">
        <v>11.0</v>
      </c>
      <c r="J48" s="18">
        <v>0.55</v>
      </c>
      <c r="K48" s="18">
        <v>0.45454545454545453</v>
      </c>
      <c r="L48" s="15">
        <v>20.0</v>
      </c>
      <c r="M48" s="21">
        <v>4.0</v>
      </c>
    </row>
    <row r="49">
      <c r="A49" s="12" t="s">
        <v>803</v>
      </c>
      <c r="B49" s="12" t="s">
        <v>862</v>
      </c>
      <c r="C49" s="12" t="s">
        <v>860</v>
      </c>
      <c r="D49" s="15">
        <v>4.0</v>
      </c>
      <c r="E49" s="15">
        <v>16.0</v>
      </c>
      <c r="F49" s="15">
        <v>4.0</v>
      </c>
      <c r="G49" s="15">
        <v>2.0</v>
      </c>
      <c r="H49" s="15">
        <v>0.0</v>
      </c>
      <c r="I49" s="15">
        <v>6.0</v>
      </c>
      <c r="J49" s="18">
        <v>0.375</v>
      </c>
      <c r="K49" s="18">
        <v>0.6666666666666666</v>
      </c>
      <c r="L49" s="15">
        <v>16.0</v>
      </c>
      <c r="M49" s="21">
        <v>4.0</v>
      </c>
    </row>
    <row r="50">
      <c r="A50" s="12" t="s">
        <v>579</v>
      </c>
      <c r="B50" s="12" t="s">
        <v>766</v>
      </c>
      <c r="C50" s="12" t="s">
        <v>490</v>
      </c>
      <c r="D50" s="15">
        <v>6.0</v>
      </c>
      <c r="E50" s="15">
        <v>24.0</v>
      </c>
      <c r="F50" s="15">
        <v>7.0</v>
      </c>
      <c r="G50" s="15">
        <v>5.0</v>
      </c>
      <c r="H50" s="15">
        <v>1.0</v>
      </c>
      <c r="I50" s="15">
        <v>13.0</v>
      </c>
      <c r="J50" s="18">
        <v>0.5416666666666666</v>
      </c>
      <c r="K50" s="18">
        <v>0.5384615384615384</v>
      </c>
      <c r="L50" s="15">
        <v>24.0</v>
      </c>
      <c r="M50" s="21">
        <v>4.0</v>
      </c>
    </row>
    <row r="51">
      <c r="A51" s="12" t="s">
        <v>721</v>
      </c>
      <c r="B51" s="12" t="s">
        <v>571</v>
      </c>
      <c r="C51" s="12" t="s">
        <v>401</v>
      </c>
      <c r="D51" s="15">
        <v>12.0</v>
      </c>
      <c r="E51" s="15">
        <v>48.0</v>
      </c>
      <c r="F51" s="15">
        <v>12.0</v>
      </c>
      <c r="G51" s="15">
        <v>2.0</v>
      </c>
      <c r="H51" s="15">
        <v>1.0</v>
      </c>
      <c r="I51" s="15">
        <v>15.0</v>
      </c>
      <c r="J51" s="18">
        <v>0.3125</v>
      </c>
      <c r="K51" s="18">
        <v>0.8</v>
      </c>
      <c r="L51" s="15">
        <v>44.0</v>
      </c>
      <c r="M51" s="21">
        <v>3.6666666666666665</v>
      </c>
    </row>
    <row r="52">
      <c r="A52" s="12" t="s">
        <v>531</v>
      </c>
      <c r="B52" s="12" t="s">
        <v>622</v>
      </c>
      <c r="C52" s="12" t="s">
        <v>407</v>
      </c>
      <c r="D52" s="15">
        <v>6.0</v>
      </c>
      <c r="E52" s="15">
        <v>24.0</v>
      </c>
      <c r="F52" s="15">
        <v>5.0</v>
      </c>
      <c r="G52" s="15">
        <v>2.0</v>
      </c>
      <c r="H52" s="15">
        <v>0.0</v>
      </c>
      <c r="I52" s="15">
        <v>7.0</v>
      </c>
      <c r="J52" s="18">
        <v>0.2916666666666667</v>
      </c>
      <c r="K52" s="18">
        <v>0.7142857142857143</v>
      </c>
      <c r="L52" s="15">
        <v>20.0</v>
      </c>
      <c r="M52" s="21">
        <v>3.3333333333333335</v>
      </c>
    </row>
    <row r="53">
      <c r="A53" s="12" t="s">
        <v>582</v>
      </c>
      <c r="B53" s="12" t="s">
        <v>790</v>
      </c>
      <c r="C53" s="12" t="s">
        <v>490</v>
      </c>
      <c r="D53" s="15">
        <v>6.0</v>
      </c>
      <c r="E53" s="15">
        <v>24.0</v>
      </c>
      <c r="F53" s="15">
        <v>5.0</v>
      </c>
      <c r="G53" s="15">
        <v>2.0</v>
      </c>
      <c r="H53" s="15">
        <v>0.0</v>
      </c>
      <c r="I53" s="15">
        <v>7.0</v>
      </c>
      <c r="J53" s="18">
        <v>0.2916666666666667</v>
      </c>
      <c r="K53" s="18">
        <v>0.7142857142857143</v>
      </c>
      <c r="L53" s="15">
        <v>20.0</v>
      </c>
      <c r="M53" s="21">
        <v>3.3333333333333335</v>
      </c>
    </row>
    <row r="54">
      <c r="A54" s="12" t="s">
        <v>412</v>
      </c>
      <c r="B54" s="12" t="s">
        <v>540</v>
      </c>
      <c r="C54" s="12" t="s">
        <v>536</v>
      </c>
      <c r="D54" s="15">
        <v>5.0</v>
      </c>
      <c r="E54" s="15">
        <v>20.0</v>
      </c>
      <c r="F54" s="15">
        <v>4.0</v>
      </c>
      <c r="G54" s="15">
        <v>1.0</v>
      </c>
      <c r="H54" s="15">
        <v>0.0</v>
      </c>
      <c r="I54" s="15">
        <v>5.0</v>
      </c>
      <c r="J54" s="18">
        <v>0.25</v>
      </c>
      <c r="K54" s="18">
        <v>0.8</v>
      </c>
      <c r="L54" s="15">
        <v>16.0</v>
      </c>
      <c r="M54" s="21">
        <v>3.2</v>
      </c>
    </row>
    <row r="55">
      <c r="A55" s="12" t="s">
        <v>824</v>
      </c>
      <c r="B55" s="12" t="s">
        <v>451</v>
      </c>
      <c r="C55" s="12" t="s">
        <v>222</v>
      </c>
      <c r="D55" s="15">
        <v>9.0</v>
      </c>
      <c r="E55" s="15">
        <v>36.0</v>
      </c>
      <c r="F55" s="15">
        <v>9.0</v>
      </c>
      <c r="G55" s="15">
        <v>4.0</v>
      </c>
      <c r="H55" s="15">
        <v>2.0</v>
      </c>
      <c r="I55" s="15">
        <v>15.0</v>
      </c>
      <c r="J55" s="18">
        <v>0.4166666666666667</v>
      </c>
      <c r="K55" s="18">
        <v>0.6</v>
      </c>
      <c r="L55" s="15">
        <v>28.0</v>
      </c>
      <c r="M55" s="21">
        <v>3.111111111111111</v>
      </c>
    </row>
    <row r="56">
      <c r="A56" s="12" t="s">
        <v>934</v>
      </c>
      <c r="B56" s="12" t="s">
        <v>809</v>
      </c>
      <c r="C56" s="12" t="s">
        <v>270</v>
      </c>
      <c r="D56" s="15">
        <v>9.0</v>
      </c>
      <c r="E56" s="15">
        <v>36.0</v>
      </c>
      <c r="F56" s="15">
        <v>8.0</v>
      </c>
      <c r="G56" s="15">
        <v>0.0</v>
      </c>
      <c r="H56" s="15">
        <v>1.0</v>
      </c>
      <c r="I56" s="15">
        <v>9.0</v>
      </c>
      <c r="J56" s="18">
        <v>0.25</v>
      </c>
      <c r="K56" s="18">
        <v>0.8888888888888888</v>
      </c>
      <c r="L56" s="15">
        <v>28.0</v>
      </c>
      <c r="M56" s="21">
        <v>3.111111111111111</v>
      </c>
    </row>
    <row r="57">
      <c r="A57" s="12" t="s">
        <v>426</v>
      </c>
      <c r="B57" s="12" t="s">
        <v>472</v>
      </c>
      <c r="C57" s="12" t="s">
        <v>473</v>
      </c>
      <c r="D57" s="15">
        <v>4.0</v>
      </c>
      <c r="E57" s="15">
        <v>16.0</v>
      </c>
      <c r="F57" s="15">
        <v>4.0</v>
      </c>
      <c r="G57" s="15">
        <v>2.0</v>
      </c>
      <c r="H57" s="15">
        <v>1.0</v>
      </c>
      <c r="I57" s="15">
        <v>7.0</v>
      </c>
      <c r="J57" s="18">
        <v>0.4375</v>
      </c>
      <c r="K57" s="18">
        <v>0.5714285714285714</v>
      </c>
      <c r="L57" s="15">
        <v>12.0</v>
      </c>
      <c r="M57" s="21">
        <v>3.0</v>
      </c>
    </row>
    <row r="58">
      <c r="A58" s="12" t="s">
        <v>500</v>
      </c>
      <c r="B58" s="12" t="s">
        <v>543</v>
      </c>
      <c r="C58" s="12" t="s">
        <v>544</v>
      </c>
      <c r="D58" s="15">
        <v>4.0</v>
      </c>
      <c r="E58" s="15">
        <v>16.0</v>
      </c>
      <c r="F58" s="15">
        <v>3.0</v>
      </c>
      <c r="G58" s="15">
        <v>1.0</v>
      </c>
      <c r="H58" s="15">
        <v>0.0</v>
      </c>
      <c r="I58" s="15">
        <v>4.0</v>
      </c>
      <c r="J58" s="18">
        <v>0.25</v>
      </c>
      <c r="K58" s="18">
        <v>0.75</v>
      </c>
      <c r="L58" s="15">
        <v>12.0</v>
      </c>
      <c r="M58" s="21">
        <v>3.0</v>
      </c>
    </row>
    <row r="59">
      <c r="A59" s="12" t="s">
        <v>529</v>
      </c>
      <c r="B59" s="12" t="s">
        <v>584</v>
      </c>
      <c r="C59" s="12" t="s">
        <v>585</v>
      </c>
      <c r="D59" s="15">
        <v>4.0</v>
      </c>
      <c r="E59" s="15">
        <v>16.0</v>
      </c>
      <c r="F59" s="15">
        <v>3.0</v>
      </c>
      <c r="G59" s="15">
        <v>2.0</v>
      </c>
      <c r="H59" s="15">
        <v>0.0</v>
      </c>
      <c r="I59" s="15">
        <v>5.0</v>
      </c>
      <c r="J59" s="18">
        <v>0.3125</v>
      </c>
      <c r="K59" s="18">
        <v>0.6</v>
      </c>
      <c r="L59" s="15">
        <v>12.0</v>
      </c>
      <c r="M59" s="21">
        <v>3.0</v>
      </c>
    </row>
    <row r="60">
      <c r="A60" s="12" t="s">
        <v>558</v>
      </c>
      <c r="B60" s="12" t="s">
        <v>606</v>
      </c>
      <c r="C60" s="12" t="s">
        <v>607</v>
      </c>
      <c r="D60" s="15">
        <v>4.0</v>
      </c>
      <c r="E60" s="15">
        <v>16.0</v>
      </c>
      <c r="F60" s="15">
        <v>3.0</v>
      </c>
      <c r="G60" s="15">
        <v>0.0</v>
      </c>
      <c r="H60" s="15">
        <v>0.0</v>
      </c>
      <c r="I60" s="15">
        <v>3.0</v>
      </c>
      <c r="J60" s="18">
        <v>0.1875</v>
      </c>
      <c r="K60" s="18">
        <v>1.0</v>
      </c>
      <c r="L60" s="15">
        <v>12.0</v>
      </c>
      <c r="M60" s="21">
        <v>3.0</v>
      </c>
    </row>
    <row r="61">
      <c r="A61" s="12" t="s">
        <v>562</v>
      </c>
      <c r="B61" s="12" t="s">
        <v>610</v>
      </c>
      <c r="C61" s="12" t="s">
        <v>611</v>
      </c>
      <c r="D61" s="15">
        <v>4.0</v>
      </c>
      <c r="E61" s="15">
        <v>16.0</v>
      </c>
      <c r="F61" s="15">
        <v>3.0</v>
      </c>
      <c r="G61" s="15">
        <v>1.0</v>
      </c>
      <c r="H61" s="15">
        <v>0.0</v>
      </c>
      <c r="I61" s="15">
        <v>4.0</v>
      </c>
      <c r="J61" s="18">
        <v>0.25</v>
      </c>
      <c r="K61" s="18">
        <v>0.75</v>
      </c>
      <c r="L61" s="15">
        <v>12.0</v>
      </c>
      <c r="M61" s="21">
        <v>3.0</v>
      </c>
    </row>
    <row r="62">
      <c r="A62" s="12" t="s">
        <v>589</v>
      </c>
      <c r="B62" s="12" t="s">
        <v>641</v>
      </c>
      <c r="C62" s="12" t="s">
        <v>642</v>
      </c>
      <c r="D62" s="15">
        <v>4.0</v>
      </c>
      <c r="E62" s="15">
        <v>16.0</v>
      </c>
      <c r="F62" s="15">
        <v>3.0</v>
      </c>
      <c r="G62" s="15">
        <v>2.0</v>
      </c>
      <c r="H62" s="15">
        <v>0.0</v>
      </c>
      <c r="I62" s="15">
        <v>5.0</v>
      </c>
      <c r="J62" s="18">
        <v>0.3125</v>
      </c>
      <c r="K62" s="18">
        <v>0.6</v>
      </c>
      <c r="L62" s="15">
        <v>12.0</v>
      </c>
      <c r="M62" s="21">
        <v>3.0</v>
      </c>
    </row>
    <row r="63">
      <c r="A63" s="12" t="s">
        <v>591</v>
      </c>
      <c r="B63" s="12" t="s">
        <v>644</v>
      </c>
      <c r="C63" s="12" t="s">
        <v>645</v>
      </c>
      <c r="D63" s="15">
        <v>4.0</v>
      </c>
      <c r="E63" s="15">
        <v>16.0</v>
      </c>
      <c r="F63" s="15">
        <v>3.0</v>
      </c>
      <c r="G63" s="15">
        <v>0.0</v>
      </c>
      <c r="H63" s="15">
        <v>0.0</v>
      </c>
      <c r="I63" s="15">
        <v>3.0</v>
      </c>
      <c r="J63" s="18">
        <v>0.1875</v>
      </c>
      <c r="K63" s="18">
        <v>1.0</v>
      </c>
      <c r="L63" s="15">
        <v>12.0</v>
      </c>
      <c r="M63" s="21">
        <v>3.0</v>
      </c>
    </row>
    <row r="64">
      <c r="A64" s="12" t="s">
        <v>597</v>
      </c>
      <c r="B64" s="12" t="s">
        <v>650</v>
      </c>
      <c r="C64" s="12" t="s">
        <v>581</v>
      </c>
      <c r="D64" s="15">
        <v>4.0</v>
      </c>
      <c r="E64" s="15">
        <v>16.0</v>
      </c>
      <c r="F64" s="15">
        <v>3.0</v>
      </c>
      <c r="G64" s="15">
        <v>2.0</v>
      </c>
      <c r="H64" s="15">
        <v>0.0</v>
      </c>
      <c r="I64" s="15">
        <v>5.0</v>
      </c>
      <c r="J64" s="18">
        <v>0.3125</v>
      </c>
      <c r="K64" s="18">
        <v>0.6</v>
      </c>
      <c r="L64" s="15">
        <v>12.0</v>
      </c>
      <c r="M64" s="21">
        <v>3.0</v>
      </c>
    </row>
    <row r="65">
      <c r="A65" s="12" t="s">
        <v>637</v>
      </c>
      <c r="B65" s="12" t="s">
        <v>671</v>
      </c>
      <c r="C65" s="12" t="s">
        <v>533</v>
      </c>
      <c r="D65" s="15">
        <v>4.0</v>
      </c>
      <c r="E65" s="15">
        <v>16.0</v>
      </c>
      <c r="F65" s="15">
        <v>3.0</v>
      </c>
      <c r="G65" s="15">
        <v>3.0</v>
      </c>
      <c r="H65" s="15">
        <v>0.0</v>
      </c>
      <c r="I65" s="15">
        <v>6.0</v>
      </c>
      <c r="J65" s="18">
        <v>0.375</v>
      </c>
      <c r="K65" s="18">
        <v>0.5</v>
      </c>
      <c r="L65" s="15">
        <v>12.0</v>
      </c>
      <c r="M65" s="21">
        <v>3.0</v>
      </c>
    </row>
    <row r="66">
      <c r="A66" s="12" t="s">
        <v>667</v>
      </c>
      <c r="B66" s="12" t="s">
        <v>705</v>
      </c>
      <c r="C66" s="12" t="s">
        <v>706</v>
      </c>
      <c r="D66" s="15">
        <v>4.0</v>
      </c>
      <c r="E66" s="15">
        <v>16.0</v>
      </c>
      <c r="F66" s="15">
        <v>3.0</v>
      </c>
      <c r="G66" s="15">
        <v>1.0</v>
      </c>
      <c r="H66" s="15">
        <v>0.0</v>
      </c>
      <c r="I66" s="15">
        <v>4.0</v>
      </c>
      <c r="J66" s="18">
        <v>0.25</v>
      </c>
      <c r="K66" s="18">
        <v>0.75</v>
      </c>
      <c r="L66" s="15">
        <v>12.0</v>
      </c>
      <c r="M66" s="21">
        <v>3.0</v>
      </c>
    </row>
    <row r="67">
      <c r="A67" s="12" t="s">
        <v>670</v>
      </c>
      <c r="B67" s="12" t="s">
        <v>709</v>
      </c>
      <c r="C67" s="12" t="s">
        <v>710</v>
      </c>
      <c r="D67" s="15">
        <v>4.0</v>
      </c>
      <c r="E67" s="15">
        <v>16.0</v>
      </c>
      <c r="F67" s="15">
        <v>3.0</v>
      </c>
      <c r="G67" s="15">
        <v>2.0</v>
      </c>
      <c r="H67" s="15">
        <v>0.0</v>
      </c>
      <c r="I67" s="15">
        <v>5.0</v>
      </c>
      <c r="J67" s="18">
        <v>0.3125</v>
      </c>
      <c r="K67" s="18">
        <v>0.6</v>
      </c>
      <c r="L67" s="15">
        <v>12.0</v>
      </c>
      <c r="M67" s="21">
        <v>3.0</v>
      </c>
    </row>
    <row r="68">
      <c r="A68" s="12" t="s">
        <v>717</v>
      </c>
      <c r="B68" s="12" t="s">
        <v>740</v>
      </c>
      <c r="C68" s="12" t="s">
        <v>741</v>
      </c>
      <c r="D68" s="15">
        <v>4.0</v>
      </c>
      <c r="E68" s="15">
        <v>16.0</v>
      </c>
      <c r="F68" s="15">
        <v>3.0</v>
      </c>
      <c r="G68" s="15">
        <v>2.0</v>
      </c>
      <c r="H68" s="15">
        <v>0.0</v>
      </c>
      <c r="I68" s="15">
        <v>5.0</v>
      </c>
      <c r="J68" s="18">
        <v>0.3125</v>
      </c>
      <c r="K68" s="18">
        <v>0.6</v>
      </c>
      <c r="L68" s="15">
        <v>12.0</v>
      </c>
      <c r="M68" s="21">
        <v>3.0</v>
      </c>
    </row>
    <row r="69">
      <c r="A69" s="12" t="s">
        <v>595</v>
      </c>
      <c r="B69" s="12" t="s">
        <v>778</v>
      </c>
      <c r="C69" s="12" t="s">
        <v>617</v>
      </c>
      <c r="D69" s="15">
        <v>4.0</v>
      </c>
      <c r="E69" s="15">
        <v>16.0</v>
      </c>
      <c r="F69" s="15">
        <v>4.0</v>
      </c>
      <c r="G69" s="15">
        <v>1.0</v>
      </c>
      <c r="H69" s="15">
        <v>1.0</v>
      </c>
      <c r="I69" s="15">
        <v>6.0</v>
      </c>
      <c r="J69" s="18">
        <v>0.375</v>
      </c>
      <c r="K69" s="18">
        <v>0.6666666666666666</v>
      </c>
      <c r="L69" s="15">
        <v>12.0</v>
      </c>
      <c r="M69" s="21">
        <v>3.0</v>
      </c>
    </row>
    <row r="70">
      <c r="A70" s="12" t="s">
        <v>640</v>
      </c>
      <c r="B70" s="12" t="s">
        <v>525</v>
      </c>
      <c r="C70" s="12" t="s">
        <v>526</v>
      </c>
      <c r="D70" s="15">
        <v>7.0</v>
      </c>
      <c r="E70" s="15">
        <v>28.0</v>
      </c>
      <c r="F70" s="15">
        <v>5.0</v>
      </c>
      <c r="G70" s="15">
        <v>2.0</v>
      </c>
      <c r="H70" s="15">
        <v>0.0</v>
      </c>
      <c r="I70" s="15">
        <v>7.0</v>
      </c>
      <c r="J70" s="18">
        <v>0.25</v>
      </c>
      <c r="K70" s="18">
        <v>0.7142857142857143</v>
      </c>
      <c r="L70" s="15">
        <v>20.0</v>
      </c>
      <c r="M70" s="21">
        <v>2.857142857142857</v>
      </c>
    </row>
    <row r="71">
      <c r="A71" s="12" t="s">
        <v>265</v>
      </c>
      <c r="B71" s="12" t="s">
        <v>511</v>
      </c>
      <c r="C71" s="12" t="s">
        <v>463</v>
      </c>
      <c r="D71" s="15">
        <v>7.0</v>
      </c>
      <c r="E71" s="15">
        <v>28.0</v>
      </c>
      <c r="F71" s="15">
        <v>5.0</v>
      </c>
      <c r="G71" s="15">
        <v>2.0</v>
      </c>
      <c r="H71" s="15">
        <v>0.0</v>
      </c>
      <c r="I71" s="15">
        <v>7.0</v>
      </c>
      <c r="J71" s="18">
        <v>0.25</v>
      </c>
      <c r="K71" s="18">
        <v>0.7142857142857143</v>
      </c>
      <c r="L71" s="15">
        <v>20.0</v>
      </c>
      <c r="M71" s="21">
        <v>2.857142857142857</v>
      </c>
    </row>
    <row r="72">
      <c r="A72" s="12" t="s">
        <v>437</v>
      </c>
      <c r="B72" s="12" t="s">
        <v>430</v>
      </c>
      <c r="C72" s="12" t="s">
        <v>431</v>
      </c>
      <c r="D72" s="15">
        <v>6.0</v>
      </c>
      <c r="E72" s="15">
        <v>24.0</v>
      </c>
      <c r="F72" s="15">
        <v>4.0</v>
      </c>
      <c r="G72" s="15">
        <v>4.0</v>
      </c>
      <c r="H72" s="15">
        <v>0.0</v>
      </c>
      <c r="I72" s="15">
        <v>8.0</v>
      </c>
      <c r="J72" s="18">
        <v>0.3333333333333333</v>
      </c>
      <c r="K72" s="18">
        <v>0.5</v>
      </c>
      <c r="L72" s="15">
        <v>16.0</v>
      </c>
      <c r="M72" s="21">
        <v>2.6666666666666665</v>
      </c>
    </row>
    <row r="73">
      <c r="A73" s="12" t="s">
        <v>810</v>
      </c>
      <c r="B73" s="12" t="s">
        <v>755</v>
      </c>
      <c r="C73" s="12" t="s">
        <v>601</v>
      </c>
      <c r="D73" s="15">
        <v>6.0</v>
      </c>
      <c r="E73" s="15">
        <v>24.0</v>
      </c>
      <c r="F73" s="15">
        <v>4.0</v>
      </c>
      <c r="G73" s="15">
        <v>1.0</v>
      </c>
      <c r="H73" s="15">
        <v>0.0</v>
      </c>
      <c r="I73" s="15">
        <v>5.0</v>
      </c>
      <c r="J73" s="18">
        <v>0.20833333333333334</v>
      </c>
      <c r="K73" s="18">
        <v>0.8</v>
      </c>
      <c r="L73" s="15">
        <v>16.0</v>
      </c>
      <c r="M73" s="21">
        <v>2.6666666666666665</v>
      </c>
    </row>
    <row r="74">
      <c r="A74" s="12" t="s">
        <v>79</v>
      </c>
      <c r="B74" s="12" t="s">
        <v>910</v>
      </c>
      <c r="C74" s="12" t="s">
        <v>201</v>
      </c>
      <c r="D74" s="15">
        <v>3.0</v>
      </c>
      <c r="E74" s="15">
        <v>12.0</v>
      </c>
      <c r="F74" s="15">
        <v>2.0</v>
      </c>
      <c r="G74" s="15">
        <v>0.0</v>
      </c>
      <c r="H74" s="15">
        <v>0.0</v>
      </c>
      <c r="I74" s="15">
        <v>2.0</v>
      </c>
      <c r="J74" s="18">
        <v>0.16666666666666666</v>
      </c>
      <c r="K74" s="18">
        <v>1.0</v>
      </c>
      <c r="L74" s="15">
        <v>8.0</v>
      </c>
      <c r="M74" s="21">
        <v>2.6666666666666665</v>
      </c>
    </row>
    <row r="75">
      <c r="A75" s="12" t="s">
        <v>545</v>
      </c>
      <c r="B75" s="12" t="s">
        <v>538</v>
      </c>
      <c r="C75" s="12" t="s">
        <v>456</v>
      </c>
      <c r="D75" s="15">
        <v>8.0</v>
      </c>
      <c r="E75" s="15">
        <v>32.0</v>
      </c>
      <c r="F75" s="15">
        <v>6.0</v>
      </c>
      <c r="G75" s="15">
        <v>3.0</v>
      </c>
      <c r="H75" s="15">
        <v>1.0</v>
      </c>
      <c r="I75" s="15">
        <v>10.0</v>
      </c>
      <c r="J75" s="18">
        <v>0.3125</v>
      </c>
      <c r="K75" s="18">
        <v>0.6</v>
      </c>
      <c r="L75" s="15">
        <v>20.0</v>
      </c>
      <c r="M75" s="21">
        <v>2.5</v>
      </c>
    </row>
    <row r="76">
      <c r="A76" s="12" t="s">
        <v>599</v>
      </c>
      <c r="B76" s="12" t="s">
        <v>498</v>
      </c>
      <c r="C76" s="12" t="s">
        <v>520</v>
      </c>
      <c r="D76" s="15">
        <v>8.0</v>
      </c>
      <c r="E76" s="15">
        <v>32.0</v>
      </c>
      <c r="F76" s="15">
        <v>5.0</v>
      </c>
      <c r="G76" s="15">
        <v>4.0</v>
      </c>
      <c r="H76" s="15">
        <v>0.0</v>
      </c>
      <c r="I76" s="15">
        <v>9.0</v>
      </c>
      <c r="J76" s="18">
        <v>0.28125</v>
      </c>
      <c r="K76" s="18">
        <v>0.5555555555555556</v>
      </c>
      <c r="L76" s="15">
        <v>20.0</v>
      </c>
      <c r="M76" s="21">
        <v>2.5</v>
      </c>
    </row>
    <row r="77">
      <c r="A77" s="12" t="s">
        <v>618</v>
      </c>
      <c r="B77" s="12" t="s">
        <v>621</v>
      </c>
      <c r="C77" s="12" t="s">
        <v>434</v>
      </c>
      <c r="D77" s="15">
        <v>8.0</v>
      </c>
      <c r="E77" s="15">
        <v>32.0</v>
      </c>
      <c r="F77" s="15">
        <v>6.0</v>
      </c>
      <c r="G77" s="15">
        <v>0.0</v>
      </c>
      <c r="H77" s="15">
        <v>1.0</v>
      </c>
      <c r="I77" s="15">
        <v>7.0</v>
      </c>
      <c r="J77" s="18">
        <v>0.21875</v>
      </c>
      <c r="K77" s="18">
        <v>0.8571428571428571</v>
      </c>
      <c r="L77" s="15">
        <v>20.0</v>
      </c>
      <c r="M77" s="21">
        <v>2.5</v>
      </c>
    </row>
    <row r="78">
      <c r="A78" s="12" t="s">
        <v>454</v>
      </c>
      <c r="B78" s="12" t="s">
        <v>430</v>
      </c>
      <c r="C78" s="12" t="s">
        <v>475</v>
      </c>
      <c r="D78" s="15">
        <v>5.0</v>
      </c>
      <c r="E78" s="15">
        <v>20.0</v>
      </c>
      <c r="F78" s="15">
        <v>3.0</v>
      </c>
      <c r="G78" s="15">
        <v>6.0</v>
      </c>
      <c r="H78" s="15">
        <v>0.0</v>
      </c>
      <c r="I78" s="15">
        <v>9.0</v>
      </c>
      <c r="J78" s="18">
        <v>0.45</v>
      </c>
      <c r="K78" s="18">
        <v>0.3333333333333333</v>
      </c>
      <c r="L78" s="15">
        <v>12.0</v>
      </c>
      <c r="M78" s="21">
        <v>2.4</v>
      </c>
    </row>
    <row r="79">
      <c r="A79" s="12" t="s">
        <v>573</v>
      </c>
      <c r="B79" s="12" t="s">
        <v>633</v>
      </c>
      <c r="C79" s="12" t="s">
        <v>634</v>
      </c>
      <c r="D79" s="15">
        <v>5.0</v>
      </c>
      <c r="E79" s="15">
        <v>20.0</v>
      </c>
      <c r="F79" s="15">
        <v>3.0</v>
      </c>
      <c r="G79" s="15">
        <v>2.0</v>
      </c>
      <c r="H79" s="15">
        <v>0.0</v>
      </c>
      <c r="I79" s="15">
        <v>5.0</v>
      </c>
      <c r="J79" s="18">
        <v>0.25</v>
      </c>
      <c r="K79" s="18">
        <v>0.6</v>
      </c>
      <c r="L79" s="15">
        <v>12.0</v>
      </c>
      <c r="M79" s="21">
        <v>2.4</v>
      </c>
    </row>
    <row r="80">
      <c r="A80" s="12" t="s">
        <v>651</v>
      </c>
      <c r="B80" s="12" t="s">
        <v>397</v>
      </c>
      <c r="C80" s="12" t="s">
        <v>628</v>
      </c>
      <c r="D80" s="15">
        <v>5.0</v>
      </c>
      <c r="E80" s="15">
        <v>20.0</v>
      </c>
      <c r="F80" s="15">
        <v>3.0</v>
      </c>
      <c r="G80" s="15">
        <v>1.0</v>
      </c>
      <c r="H80" s="15">
        <v>0.0</v>
      </c>
      <c r="I80" s="15">
        <v>4.0</v>
      </c>
      <c r="J80" s="18">
        <v>0.2</v>
      </c>
      <c r="K80" s="18">
        <v>0.75</v>
      </c>
      <c r="L80" s="15">
        <v>12.0</v>
      </c>
      <c r="M80" s="21">
        <v>2.4</v>
      </c>
    </row>
    <row r="81">
      <c r="A81" s="12" t="s">
        <v>736</v>
      </c>
      <c r="B81" s="12" t="s">
        <v>773</v>
      </c>
      <c r="C81" s="12" t="s">
        <v>634</v>
      </c>
      <c r="D81" s="15">
        <v>5.0</v>
      </c>
      <c r="E81" s="15">
        <v>20.0</v>
      </c>
      <c r="F81" s="15">
        <v>3.0</v>
      </c>
      <c r="G81" s="15">
        <v>1.0</v>
      </c>
      <c r="H81" s="15">
        <v>0.0</v>
      </c>
      <c r="I81" s="15">
        <v>4.0</v>
      </c>
      <c r="J81" s="18">
        <v>0.2</v>
      </c>
      <c r="K81" s="18">
        <v>0.75</v>
      </c>
      <c r="L81" s="15">
        <v>12.0</v>
      </c>
      <c r="M81" s="21">
        <v>2.4</v>
      </c>
    </row>
    <row r="82">
      <c r="A82" s="12" t="s">
        <v>772</v>
      </c>
      <c r="B82" s="12" t="s">
        <v>815</v>
      </c>
      <c r="C82" s="12" t="s">
        <v>422</v>
      </c>
      <c r="D82" s="15">
        <v>5.0</v>
      </c>
      <c r="E82" s="15">
        <v>20.0</v>
      </c>
      <c r="F82" s="15">
        <v>3.0</v>
      </c>
      <c r="G82" s="15">
        <v>0.0</v>
      </c>
      <c r="H82" s="15">
        <v>0.0</v>
      </c>
      <c r="I82" s="15">
        <v>3.0</v>
      </c>
      <c r="J82" s="18">
        <v>0.15</v>
      </c>
      <c r="K82" s="18">
        <v>1.0</v>
      </c>
      <c r="L82" s="15">
        <v>12.0</v>
      </c>
      <c r="M82" s="21">
        <v>2.4</v>
      </c>
    </row>
    <row r="83">
      <c r="A83" s="12" t="s">
        <v>861</v>
      </c>
      <c r="B83" s="12" t="s">
        <v>253</v>
      </c>
      <c r="C83" s="12" t="s">
        <v>725</v>
      </c>
      <c r="D83" s="15">
        <v>5.0</v>
      </c>
      <c r="E83" s="15">
        <v>20.0</v>
      </c>
      <c r="F83" s="15">
        <v>3.0</v>
      </c>
      <c r="G83" s="15">
        <v>0.0</v>
      </c>
      <c r="H83" s="15">
        <v>0.0</v>
      </c>
      <c r="I83" s="15">
        <v>3.0</v>
      </c>
      <c r="J83" s="18">
        <v>0.15</v>
      </c>
      <c r="K83" s="18">
        <v>1.0</v>
      </c>
      <c r="L83" s="15">
        <v>12.0</v>
      </c>
      <c r="M83" s="21">
        <v>2.4</v>
      </c>
    </row>
    <row r="84">
      <c r="A84" s="12" t="s">
        <v>662</v>
      </c>
      <c r="B84" s="12" t="s">
        <v>417</v>
      </c>
      <c r="C84" s="12" t="s">
        <v>475</v>
      </c>
      <c r="D84" s="15">
        <v>5.0</v>
      </c>
      <c r="E84" s="15">
        <v>20.0</v>
      </c>
      <c r="F84" s="15">
        <v>3.0</v>
      </c>
      <c r="G84" s="15">
        <v>1.0</v>
      </c>
      <c r="H84" s="15">
        <v>0.0</v>
      </c>
      <c r="I84" s="15">
        <v>4.0</v>
      </c>
      <c r="J84" s="18">
        <v>0.2</v>
      </c>
      <c r="K84" s="18">
        <v>0.75</v>
      </c>
      <c r="L84" s="15">
        <v>12.0</v>
      </c>
      <c r="M84" s="21">
        <v>2.4</v>
      </c>
    </row>
    <row r="85">
      <c r="A85" s="12" t="s">
        <v>936</v>
      </c>
      <c r="B85" s="12" t="s">
        <v>805</v>
      </c>
      <c r="C85" s="12" t="s">
        <v>170</v>
      </c>
      <c r="D85" s="15">
        <v>10.0</v>
      </c>
      <c r="E85" s="15">
        <v>40.0</v>
      </c>
      <c r="F85" s="15">
        <v>7.0</v>
      </c>
      <c r="G85" s="15">
        <v>1.0</v>
      </c>
      <c r="H85" s="15">
        <v>1.0</v>
      </c>
      <c r="I85" s="15">
        <v>9.0</v>
      </c>
      <c r="J85" s="18">
        <v>0.225</v>
      </c>
      <c r="K85" s="18">
        <v>0.7777777777777778</v>
      </c>
      <c r="L85" s="15">
        <v>24.0</v>
      </c>
      <c r="M85" s="21">
        <v>2.4</v>
      </c>
    </row>
    <row r="86">
      <c r="A86" s="12" t="s">
        <v>948</v>
      </c>
      <c r="B86" s="12" t="s">
        <v>835</v>
      </c>
      <c r="C86" s="12" t="s">
        <v>628</v>
      </c>
      <c r="D86" s="15">
        <v>5.0</v>
      </c>
      <c r="E86" s="15">
        <v>20.0</v>
      </c>
      <c r="F86" s="15">
        <v>3.0</v>
      </c>
      <c r="G86" s="15">
        <v>0.0</v>
      </c>
      <c r="H86" s="15">
        <v>0.0</v>
      </c>
      <c r="I86" s="15">
        <v>3.0</v>
      </c>
      <c r="J86" s="18">
        <v>0.15</v>
      </c>
      <c r="K86" s="18">
        <v>1.0</v>
      </c>
      <c r="L86" s="15">
        <v>12.0</v>
      </c>
      <c r="M86" s="21">
        <v>2.4</v>
      </c>
    </row>
    <row r="87">
      <c r="A87" s="12" t="s">
        <v>450</v>
      </c>
      <c r="B87" s="12" t="s">
        <v>400</v>
      </c>
      <c r="C87" s="12" t="s">
        <v>401</v>
      </c>
      <c r="D87" s="15">
        <v>12.0</v>
      </c>
      <c r="E87" s="15">
        <v>48.0</v>
      </c>
      <c r="F87" s="15">
        <v>8.0</v>
      </c>
      <c r="G87" s="15">
        <v>2.0</v>
      </c>
      <c r="H87" s="15">
        <v>1.0</v>
      </c>
      <c r="I87" s="15">
        <v>11.0</v>
      </c>
      <c r="J87" s="18">
        <v>0.22916666666666666</v>
      </c>
      <c r="K87" s="18">
        <v>0.7272727272727273</v>
      </c>
      <c r="L87" s="15">
        <v>28.0</v>
      </c>
      <c r="M87" s="21">
        <v>2.3333333333333335</v>
      </c>
    </row>
    <row r="88">
      <c r="A88" s="12" t="s">
        <v>583</v>
      </c>
      <c r="B88" s="12" t="s">
        <v>592</v>
      </c>
      <c r="C88" s="12" t="s">
        <v>463</v>
      </c>
      <c r="D88" s="15">
        <v>7.0</v>
      </c>
      <c r="E88" s="15">
        <v>28.0</v>
      </c>
      <c r="F88" s="15">
        <v>4.0</v>
      </c>
      <c r="G88" s="15">
        <v>2.0</v>
      </c>
      <c r="H88" s="15">
        <v>0.0</v>
      </c>
      <c r="I88" s="15">
        <v>6.0</v>
      </c>
      <c r="J88" s="18">
        <v>0.21428571428571427</v>
      </c>
      <c r="K88" s="18">
        <v>0.6666666666666666</v>
      </c>
      <c r="L88" s="15">
        <v>16.0</v>
      </c>
      <c r="M88" s="21">
        <v>2.2857142857142856</v>
      </c>
    </row>
    <row r="89">
      <c r="A89" s="12" t="s">
        <v>276</v>
      </c>
      <c r="B89" s="12" t="s">
        <v>801</v>
      </c>
      <c r="C89" s="12" t="s">
        <v>463</v>
      </c>
      <c r="D89" s="15">
        <v>7.0</v>
      </c>
      <c r="E89" s="15">
        <v>28.0</v>
      </c>
      <c r="F89" s="15">
        <v>4.0</v>
      </c>
      <c r="G89" s="15">
        <v>2.0</v>
      </c>
      <c r="H89" s="15">
        <v>0.0</v>
      </c>
      <c r="I89" s="15">
        <v>6.0</v>
      </c>
      <c r="J89" s="18">
        <v>0.21428571428571427</v>
      </c>
      <c r="K89" s="18">
        <v>0.6666666666666666</v>
      </c>
      <c r="L89" s="15">
        <v>16.0</v>
      </c>
      <c r="M89" s="21">
        <v>2.2857142857142856</v>
      </c>
    </row>
    <row r="90">
      <c r="A90" s="12" t="s">
        <v>396</v>
      </c>
      <c r="B90" s="12" t="s">
        <v>406</v>
      </c>
      <c r="C90" s="12" t="s">
        <v>407</v>
      </c>
      <c r="D90" s="15">
        <v>6.0</v>
      </c>
      <c r="E90" s="15">
        <v>24.0</v>
      </c>
      <c r="F90" s="15">
        <v>3.0</v>
      </c>
      <c r="G90" s="15">
        <v>5.0</v>
      </c>
      <c r="H90" s="15">
        <v>0.0</v>
      </c>
      <c r="I90" s="15">
        <v>8.0</v>
      </c>
      <c r="J90" s="18">
        <v>0.3333333333333333</v>
      </c>
      <c r="K90" s="18">
        <v>0.375</v>
      </c>
      <c r="L90" s="15">
        <v>12.0</v>
      </c>
      <c r="M90" s="21">
        <v>2.0</v>
      </c>
    </row>
    <row r="91">
      <c r="A91" s="12" t="s">
        <v>423</v>
      </c>
      <c r="B91" s="12" t="s">
        <v>468</v>
      </c>
      <c r="C91" s="12" t="s">
        <v>469</v>
      </c>
      <c r="D91" s="15">
        <v>4.0</v>
      </c>
      <c r="E91" s="15">
        <v>16.0</v>
      </c>
      <c r="F91" s="15">
        <v>2.0</v>
      </c>
      <c r="G91" s="15">
        <v>3.0</v>
      </c>
      <c r="H91" s="15">
        <v>0.0</v>
      </c>
      <c r="I91" s="15">
        <v>5.0</v>
      </c>
      <c r="J91" s="18">
        <v>0.3125</v>
      </c>
      <c r="K91" s="18">
        <v>0.4</v>
      </c>
      <c r="L91" s="15">
        <v>8.0</v>
      </c>
      <c r="M91" s="21">
        <v>2.0</v>
      </c>
    </row>
    <row r="92">
      <c r="A92" s="12" t="s">
        <v>442</v>
      </c>
      <c r="B92" s="12" t="s">
        <v>498</v>
      </c>
      <c r="C92" s="12" t="s">
        <v>499</v>
      </c>
      <c r="D92" s="15">
        <v>4.0</v>
      </c>
      <c r="E92" s="15">
        <v>16.0</v>
      </c>
      <c r="F92" s="15">
        <v>2.0</v>
      </c>
      <c r="G92" s="15">
        <v>1.0</v>
      </c>
      <c r="H92" s="15">
        <v>0.0</v>
      </c>
      <c r="I92" s="15">
        <v>3.0</v>
      </c>
      <c r="J92" s="18">
        <v>0.1875</v>
      </c>
      <c r="K92" s="18">
        <v>0.6666666666666666</v>
      </c>
      <c r="L92" s="15">
        <v>8.0</v>
      </c>
      <c r="M92" s="21">
        <v>2.0</v>
      </c>
    </row>
    <row r="93">
      <c r="A93" s="12" t="s">
        <v>505</v>
      </c>
      <c r="B93" s="12" t="s">
        <v>549</v>
      </c>
      <c r="C93" s="12" t="s">
        <v>550</v>
      </c>
      <c r="D93" s="15">
        <v>4.0</v>
      </c>
      <c r="E93" s="15">
        <v>16.0</v>
      </c>
      <c r="F93" s="15">
        <v>2.0</v>
      </c>
      <c r="G93" s="15">
        <v>5.0</v>
      </c>
      <c r="H93" s="15">
        <v>0.0</v>
      </c>
      <c r="I93" s="15">
        <v>7.0</v>
      </c>
      <c r="J93" s="18">
        <v>0.4375</v>
      </c>
      <c r="K93" s="18">
        <v>0.2857142857142857</v>
      </c>
      <c r="L93" s="15">
        <v>8.0</v>
      </c>
      <c r="M93" s="21">
        <v>2.0</v>
      </c>
    </row>
    <row r="94">
      <c r="A94" s="12" t="s">
        <v>534</v>
      </c>
      <c r="B94" s="12" t="s">
        <v>586</v>
      </c>
      <c r="C94" s="12" t="s">
        <v>515</v>
      </c>
      <c r="D94" s="15">
        <v>4.0</v>
      </c>
      <c r="E94" s="15">
        <v>16.0</v>
      </c>
      <c r="F94" s="15">
        <v>2.0</v>
      </c>
      <c r="G94" s="15">
        <v>1.0</v>
      </c>
      <c r="H94" s="15">
        <v>0.0</v>
      </c>
      <c r="I94" s="15">
        <v>3.0</v>
      </c>
      <c r="J94" s="18">
        <v>0.1875</v>
      </c>
      <c r="K94" s="18">
        <v>0.6666666666666666</v>
      </c>
      <c r="L94" s="15">
        <v>8.0</v>
      </c>
      <c r="M94" s="21">
        <v>2.0</v>
      </c>
    </row>
    <row r="95">
      <c r="A95" s="12" t="s">
        <v>672</v>
      </c>
      <c r="B95" s="12" t="s">
        <v>712</v>
      </c>
      <c r="C95" s="12" t="s">
        <v>713</v>
      </c>
      <c r="D95" s="15">
        <v>4.0</v>
      </c>
      <c r="E95" s="15">
        <v>16.0</v>
      </c>
      <c r="F95" s="15">
        <v>2.0</v>
      </c>
      <c r="G95" s="15">
        <v>3.0</v>
      </c>
      <c r="H95" s="15">
        <v>0.0</v>
      </c>
      <c r="I95" s="15">
        <v>5.0</v>
      </c>
      <c r="J95" s="18">
        <v>0.3125</v>
      </c>
      <c r="K95" s="18">
        <v>0.4</v>
      </c>
      <c r="L95" s="15">
        <v>8.0</v>
      </c>
      <c r="M95" s="21">
        <v>2.0</v>
      </c>
    </row>
    <row r="96">
      <c r="A96" s="12" t="s">
        <v>718</v>
      </c>
      <c r="B96" s="12" t="s">
        <v>743</v>
      </c>
      <c r="C96" s="12" t="s">
        <v>744</v>
      </c>
      <c r="D96" s="15">
        <v>4.0</v>
      </c>
      <c r="E96" s="15">
        <v>16.0</v>
      </c>
      <c r="F96" s="15">
        <v>2.0</v>
      </c>
      <c r="G96" s="15">
        <v>2.0</v>
      </c>
      <c r="H96" s="15">
        <v>0.0</v>
      </c>
      <c r="I96" s="15">
        <v>4.0</v>
      </c>
      <c r="J96" s="18">
        <v>0.25</v>
      </c>
      <c r="K96" s="18">
        <v>0.5</v>
      </c>
      <c r="L96" s="15">
        <v>8.0</v>
      </c>
      <c r="M96" s="21">
        <v>2.0</v>
      </c>
    </row>
    <row r="97">
      <c r="A97" s="12" t="s">
        <v>501</v>
      </c>
      <c r="B97" s="12" t="s">
        <v>588</v>
      </c>
      <c r="C97" s="12" t="s">
        <v>746</v>
      </c>
      <c r="D97" s="15">
        <v>4.0</v>
      </c>
      <c r="E97" s="15">
        <v>16.0</v>
      </c>
      <c r="F97" s="15">
        <v>2.0</v>
      </c>
      <c r="G97" s="15">
        <v>3.0</v>
      </c>
      <c r="H97" s="15">
        <v>0.0</v>
      </c>
      <c r="I97" s="15">
        <v>5.0</v>
      </c>
      <c r="J97" s="18">
        <v>0.3125</v>
      </c>
      <c r="K97" s="18">
        <v>0.4</v>
      </c>
      <c r="L97" s="15">
        <v>8.0</v>
      </c>
      <c r="M97" s="21">
        <v>2.0</v>
      </c>
    </row>
    <row r="98">
      <c r="A98" s="12" t="s">
        <v>782</v>
      </c>
      <c r="B98" s="12" t="s">
        <v>820</v>
      </c>
      <c r="C98" s="12" t="s">
        <v>787</v>
      </c>
      <c r="D98" s="15">
        <v>4.0</v>
      </c>
      <c r="E98" s="15">
        <v>16.0</v>
      </c>
      <c r="F98" s="15">
        <v>2.0</v>
      </c>
      <c r="G98" s="15">
        <v>2.0</v>
      </c>
      <c r="H98" s="15">
        <v>0.0</v>
      </c>
      <c r="I98" s="15">
        <v>4.0</v>
      </c>
      <c r="J98" s="18">
        <v>0.25</v>
      </c>
      <c r="K98" s="18">
        <v>0.5</v>
      </c>
      <c r="L98" s="15">
        <v>8.0</v>
      </c>
      <c r="M98" s="21">
        <v>2.0</v>
      </c>
    </row>
    <row r="99">
      <c r="A99" s="12" t="s">
        <v>788</v>
      </c>
      <c r="B99" s="12" t="s">
        <v>827</v>
      </c>
      <c r="C99" s="12" t="s">
        <v>781</v>
      </c>
      <c r="D99" s="15">
        <v>4.0</v>
      </c>
      <c r="E99" s="15">
        <v>16.0</v>
      </c>
      <c r="F99" s="15">
        <v>2.0</v>
      </c>
      <c r="G99" s="15">
        <v>0.0</v>
      </c>
      <c r="H99" s="15">
        <v>0.0</v>
      </c>
      <c r="I99" s="15">
        <v>2.0</v>
      </c>
      <c r="J99" s="18">
        <v>0.125</v>
      </c>
      <c r="K99" s="18">
        <v>1.0</v>
      </c>
      <c r="L99" s="15">
        <v>8.0</v>
      </c>
      <c r="M99" s="21">
        <v>2.0</v>
      </c>
    </row>
    <row r="100">
      <c r="A100" s="12" t="s">
        <v>762</v>
      </c>
      <c r="B100" s="12" t="s">
        <v>830</v>
      </c>
      <c r="C100" s="12" t="s">
        <v>818</v>
      </c>
      <c r="D100" s="15">
        <v>4.0</v>
      </c>
      <c r="E100" s="15">
        <v>16.0</v>
      </c>
      <c r="F100" s="15">
        <v>2.0</v>
      </c>
      <c r="G100" s="15">
        <v>0.0</v>
      </c>
      <c r="H100" s="15">
        <v>0.0</v>
      </c>
      <c r="I100" s="15">
        <v>2.0</v>
      </c>
      <c r="J100" s="18">
        <v>0.125</v>
      </c>
      <c r="K100" s="18">
        <v>1.0</v>
      </c>
      <c r="L100" s="15">
        <v>8.0</v>
      </c>
      <c r="M100" s="21">
        <v>2.0</v>
      </c>
    </row>
    <row r="101">
      <c r="A101" s="12" t="s">
        <v>792</v>
      </c>
      <c r="B101" s="12" t="s">
        <v>832</v>
      </c>
      <c r="C101" s="12" t="s">
        <v>741</v>
      </c>
      <c r="D101" s="15">
        <v>4.0</v>
      </c>
      <c r="E101" s="15">
        <v>16.0</v>
      </c>
      <c r="F101" s="15">
        <v>2.0</v>
      </c>
      <c r="G101" s="15">
        <v>1.0</v>
      </c>
      <c r="H101" s="15">
        <v>0.0</v>
      </c>
      <c r="I101" s="15">
        <v>3.0</v>
      </c>
      <c r="J101" s="18">
        <v>0.1875</v>
      </c>
      <c r="K101" s="18">
        <v>0.6666666666666666</v>
      </c>
      <c r="L101" s="15">
        <v>8.0</v>
      </c>
      <c r="M101" s="21">
        <v>2.0</v>
      </c>
    </row>
    <row r="102">
      <c r="A102" s="12" t="s">
        <v>826</v>
      </c>
      <c r="B102" s="12" t="s">
        <v>850</v>
      </c>
      <c r="C102" s="12" t="s">
        <v>732</v>
      </c>
      <c r="D102" s="15">
        <v>4.0</v>
      </c>
      <c r="E102" s="15">
        <v>16.0</v>
      </c>
      <c r="F102" s="15">
        <v>2.0</v>
      </c>
      <c r="G102" s="15">
        <v>1.0</v>
      </c>
      <c r="H102" s="15">
        <v>0.0</v>
      </c>
      <c r="I102" s="15">
        <v>3.0</v>
      </c>
      <c r="J102" s="18">
        <v>0.1875</v>
      </c>
      <c r="K102" s="18">
        <v>0.6666666666666666</v>
      </c>
      <c r="L102" s="15">
        <v>8.0</v>
      </c>
      <c r="M102" s="21">
        <v>2.0</v>
      </c>
    </row>
    <row r="103">
      <c r="A103" s="12" t="s">
        <v>829</v>
      </c>
      <c r="B103" s="12" t="s">
        <v>856</v>
      </c>
      <c r="C103" s="12" t="s">
        <v>555</v>
      </c>
      <c r="D103" s="15">
        <v>4.0</v>
      </c>
      <c r="E103" s="15">
        <v>16.0</v>
      </c>
      <c r="F103" s="15">
        <v>2.0</v>
      </c>
      <c r="G103" s="15">
        <v>2.0</v>
      </c>
      <c r="H103" s="15">
        <v>0.0</v>
      </c>
      <c r="I103" s="15">
        <v>4.0</v>
      </c>
      <c r="J103" s="18">
        <v>0.25</v>
      </c>
      <c r="K103" s="18">
        <v>0.5</v>
      </c>
      <c r="L103" s="15">
        <v>8.0</v>
      </c>
      <c r="M103" s="21">
        <v>2.0</v>
      </c>
    </row>
    <row r="104">
      <c r="A104" s="12" t="s">
        <v>802</v>
      </c>
      <c r="B104" s="12" t="s">
        <v>859</v>
      </c>
      <c r="C104" s="12" t="s">
        <v>860</v>
      </c>
      <c r="D104" s="15">
        <v>4.0</v>
      </c>
      <c r="E104" s="15">
        <v>16.0</v>
      </c>
      <c r="F104" s="15">
        <v>2.0</v>
      </c>
      <c r="G104" s="15">
        <v>0.0</v>
      </c>
      <c r="H104" s="15">
        <v>0.0</v>
      </c>
      <c r="I104" s="15">
        <v>2.0</v>
      </c>
      <c r="J104" s="18">
        <v>0.125</v>
      </c>
      <c r="K104" s="18">
        <v>1.0</v>
      </c>
      <c r="L104" s="15">
        <v>8.0</v>
      </c>
      <c r="M104" s="21">
        <v>2.0</v>
      </c>
    </row>
    <row r="105">
      <c r="A105" s="12" t="s">
        <v>690</v>
      </c>
      <c r="B105" s="12" t="s">
        <v>863</v>
      </c>
      <c r="C105" s="12" t="s">
        <v>735</v>
      </c>
      <c r="D105" s="15">
        <v>4.0</v>
      </c>
      <c r="E105" s="15">
        <v>16.0</v>
      </c>
      <c r="F105" s="15">
        <v>2.0</v>
      </c>
      <c r="G105" s="15">
        <v>2.0</v>
      </c>
      <c r="H105" s="15">
        <v>0.0</v>
      </c>
      <c r="I105" s="15">
        <v>4.0</v>
      </c>
      <c r="J105" s="18">
        <v>0.25</v>
      </c>
      <c r="K105" s="18">
        <v>0.5</v>
      </c>
      <c r="L105" s="15">
        <v>8.0</v>
      </c>
      <c r="M105" s="21">
        <v>2.0</v>
      </c>
    </row>
    <row r="106">
      <c r="A106" s="12" t="s">
        <v>730</v>
      </c>
      <c r="B106" s="12" t="s">
        <v>869</v>
      </c>
      <c r="C106" s="12" t="s">
        <v>447</v>
      </c>
      <c r="D106" s="15">
        <v>4.0</v>
      </c>
      <c r="E106" s="15">
        <v>16.0</v>
      </c>
      <c r="F106" s="15">
        <v>2.0</v>
      </c>
      <c r="G106" s="15">
        <v>1.0</v>
      </c>
      <c r="H106" s="15">
        <v>0.0</v>
      </c>
      <c r="I106" s="15">
        <v>3.0</v>
      </c>
      <c r="J106" s="18">
        <v>0.1875</v>
      </c>
      <c r="K106" s="18">
        <v>0.6666666666666666</v>
      </c>
      <c r="L106" s="15">
        <v>8.0</v>
      </c>
      <c r="M106" s="21">
        <v>2.0</v>
      </c>
    </row>
    <row r="107">
      <c r="A107" s="12" t="s">
        <v>842</v>
      </c>
      <c r="B107" s="12" t="s">
        <v>871</v>
      </c>
      <c r="C107" s="12" t="s">
        <v>738</v>
      </c>
      <c r="D107" s="15">
        <v>4.0</v>
      </c>
      <c r="E107" s="15">
        <v>16.0</v>
      </c>
      <c r="F107" s="15">
        <v>2.0</v>
      </c>
      <c r="G107" s="15">
        <v>0.0</v>
      </c>
      <c r="H107" s="15">
        <v>0.0</v>
      </c>
      <c r="I107" s="15">
        <v>2.0</v>
      </c>
      <c r="J107" s="18">
        <v>0.125</v>
      </c>
      <c r="K107" s="18">
        <v>1.0</v>
      </c>
      <c r="L107" s="15">
        <v>8.0</v>
      </c>
      <c r="M107" s="21">
        <v>2.0</v>
      </c>
    </row>
    <row r="108">
      <c r="A108" s="12" t="s">
        <v>844</v>
      </c>
      <c r="B108" s="12" t="s">
        <v>883</v>
      </c>
      <c r="C108" s="12" t="s">
        <v>713</v>
      </c>
      <c r="D108" s="15">
        <v>4.0</v>
      </c>
      <c r="E108" s="15">
        <v>16.0</v>
      </c>
      <c r="F108" s="15">
        <v>2.0</v>
      </c>
      <c r="G108" s="15">
        <v>0.0</v>
      </c>
      <c r="H108" s="15">
        <v>0.0</v>
      </c>
      <c r="I108" s="15">
        <v>2.0</v>
      </c>
      <c r="J108" s="18">
        <v>0.125</v>
      </c>
      <c r="K108" s="18">
        <v>1.0</v>
      </c>
      <c r="L108" s="15">
        <v>8.0</v>
      </c>
      <c r="M108" s="21">
        <v>2.0</v>
      </c>
    </row>
    <row r="109">
      <c r="A109" s="12" t="s">
        <v>939</v>
      </c>
      <c r="B109" s="12" t="s">
        <v>734</v>
      </c>
      <c r="C109" s="12" t="s">
        <v>965</v>
      </c>
      <c r="D109" s="15">
        <v>4.0</v>
      </c>
      <c r="E109" s="15">
        <v>16.0</v>
      </c>
      <c r="F109" s="15">
        <v>2.0</v>
      </c>
      <c r="G109" s="15">
        <v>3.0</v>
      </c>
      <c r="H109" s="15">
        <v>0.0</v>
      </c>
      <c r="I109" s="15">
        <v>5.0</v>
      </c>
      <c r="J109" s="18">
        <v>0.3125</v>
      </c>
      <c r="K109" s="18">
        <v>0.4</v>
      </c>
      <c r="L109" s="15">
        <v>8.0</v>
      </c>
      <c r="M109" s="21">
        <v>2.0</v>
      </c>
    </row>
    <row r="110">
      <c r="A110" s="12" t="s">
        <v>952</v>
      </c>
      <c r="B110" s="12" t="s">
        <v>972</v>
      </c>
      <c r="C110" s="12" t="s">
        <v>544</v>
      </c>
      <c r="D110" s="15">
        <v>4.0</v>
      </c>
      <c r="E110" s="15">
        <v>16.0</v>
      </c>
      <c r="F110" s="15">
        <v>2.0</v>
      </c>
      <c r="G110" s="15">
        <v>2.0</v>
      </c>
      <c r="H110" s="15">
        <v>0.0</v>
      </c>
      <c r="I110" s="15">
        <v>4.0</v>
      </c>
      <c r="J110" s="18">
        <v>0.25</v>
      </c>
      <c r="K110" s="18">
        <v>0.5</v>
      </c>
      <c r="L110" s="15">
        <v>8.0</v>
      </c>
      <c r="M110" s="21">
        <v>2.0</v>
      </c>
    </row>
    <row r="111">
      <c r="A111" s="12" t="s">
        <v>707</v>
      </c>
      <c r="B111" s="12" t="s">
        <v>988</v>
      </c>
      <c r="C111" s="12" t="s">
        <v>735</v>
      </c>
      <c r="D111" s="15">
        <v>4.0</v>
      </c>
      <c r="E111" s="15">
        <v>16.0</v>
      </c>
      <c r="F111" s="15">
        <v>2.0</v>
      </c>
      <c r="G111" s="15">
        <v>1.0</v>
      </c>
      <c r="H111" s="15">
        <v>0.0</v>
      </c>
      <c r="I111" s="15">
        <v>3.0</v>
      </c>
      <c r="J111" s="18">
        <v>0.1875</v>
      </c>
      <c r="K111" s="18">
        <v>0.6666666666666666</v>
      </c>
      <c r="L111" s="15">
        <v>8.0</v>
      </c>
      <c r="M111" s="21">
        <v>2.0</v>
      </c>
    </row>
    <row r="112">
      <c r="A112" s="12" t="s">
        <v>979</v>
      </c>
      <c r="B112" s="12" t="s">
        <v>998</v>
      </c>
      <c r="C112" s="12" t="s">
        <v>555</v>
      </c>
      <c r="D112" s="15">
        <v>4.0</v>
      </c>
      <c r="E112" s="15">
        <v>16.0</v>
      </c>
      <c r="F112" s="15">
        <v>2.0</v>
      </c>
      <c r="G112" s="15">
        <v>0.0</v>
      </c>
      <c r="H112" s="15">
        <v>0.0</v>
      </c>
      <c r="I112" s="15">
        <v>2.0</v>
      </c>
      <c r="J112" s="18">
        <v>0.125</v>
      </c>
      <c r="K112" s="18">
        <v>1.0</v>
      </c>
      <c r="L112" s="15">
        <v>8.0</v>
      </c>
      <c r="M112" s="21">
        <v>2.0</v>
      </c>
    </row>
    <row r="113">
      <c r="A113" s="12" t="s">
        <v>731</v>
      </c>
      <c r="B113" s="12" t="s">
        <v>1001</v>
      </c>
      <c r="C113" s="12" t="s">
        <v>447</v>
      </c>
      <c r="D113" s="15">
        <v>4.0</v>
      </c>
      <c r="E113" s="15">
        <v>16.0</v>
      </c>
      <c r="F113" s="15">
        <v>2.0</v>
      </c>
      <c r="G113" s="15">
        <v>0.0</v>
      </c>
      <c r="H113" s="15">
        <v>0.0</v>
      </c>
      <c r="I113" s="15">
        <v>2.0</v>
      </c>
      <c r="J113" s="18">
        <v>0.125</v>
      </c>
      <c r="K113" s="18">
        <v>1.0</v>
      </c>
      <c r="L113" s="15">
        <v>8.0</v>
      </c>
      <c r="M113" s="21">
        <v>2.0</v>
      </c>
    </row>
    <row r="114">
      <c r="A114" s="12" t="s">
        <v>1037</v>
      </c>
      <c r="B114" s="12" t="s">
        <v>1045</v>
      </c>
      <c r="C114" s="12" t="s">
        <v>855</v>
      </c>
      <c r="D114" s="15">
        <v>4.0</v>
      </c>
      <c r="E114" s="15">
        <v>16.0</v>
      </c>
      <c r="F114" s="15">
        <v>2.0</v>
      </c>
      <c r="G114" s="15">
        <v>0.0</v>
      </c>
      <c r="H114" s="15">
        <v>0.0</v>
      </c>
      <c r="I114" s="15">
        <v>2.0</v>
      </c>
      <c r="J114" s="18">
        <v>0.125</v>
      </c>
      <c r="K114" s="18">
        <v>1.0</v>
      </c>
      <c r="L114" s="15">
        <v>8.0</v>
      </c>
      <c r="M114" s="21">
        <v>2.0</v>
      </c>
    </row>
    <row r="115">
      <c r="A115" s="12" t="s">
        <v>776</v>
      </c>
      <c r="B115" s="12" t="s">
        <v>757</v>
      </c>
      <c r="C115" s="12" t="s">
        <v>818</v>
      </c>
      <c r="D115" s="15">
        <v>4.0</v>
      </c>
      <c r="E115" s="15">
        <v>16.0</v>
      </c>
      <c r="F115" s="15">
        <v>2.0</v>
      </c>
      <c r="G115" s="15">
        <v>3.0</v>
      </c>
      <c r="H115" s="15">
        <v>0.0</v>
      </c>
      <c r="I115" s="15">
        <v>5.0</v>
      </c>
      <c r="J115" s="18">
        <v>0.3125</v>
      </c>
      <c r="K115" s="18">
        <v>0.4</v>
      </c>
      <c r="L115" s="15">
        <v>8.0</v>
      </c>
      <c r="M115" s="21">
        <v>2.0</v>
      </c>
    </row>
    <row r="116">
      <c r="A116" s="12" t="s">
        <v>1060</v>
      </c>
      <c r="B116" s="12" t="s">
        <v>1067</v>
      </c>
      <c r="C116" s="12" t="s">
        <v>929</v>
      </c>
      <c r="D116" s="15">
        <v>4.0</v>
      </c>
      <c r="E116" s="15">
        <v>16.0</v>
      </c>
      <c r="F116" s="15">
        <v>2.0</v>
      </c>
      <c r="G116" s="15">
        <v>1.0</v>
      </c>
      <c r="H116" s="15">
        <v>0.0</v>
      </c>
      <c r="I116" s="15">
        <v>3.0</v>
      </c>
      <c r="J116" s="18">
        <v>0.1875</v>
      </c>
      <c r="K116" s="18">
        <v>0.6666666666666666</v>
      </c>
      <c r="L116" s="15">
        <v>8.0</v>
      </c>
      <c r="M116" s="21">
        <v>2.0</v>
      </c>
    </row>
    <row r="117">
      <c r="A117" s="12" t="s">
        <v>1064</v>
      </c>
      <c r="B117" s="12" t="s">
        <v>1072</v>
      </c>
      <c r="C117" s="12" t="s">
        <v>701</v>
      </c>
      <c r="D117" s="15">
        <v>4.0</v>
      </c>
      <c r="E117" s="15">
        <v>16.0</v>
      </c>
      <c r="F117" s="15">
        <v>2.0</v>
      </c>
      <c r="G117" s="15">
        <v>0.0</v>
      </c>
      <c r="H117" s="15">
        <v>0.0</v>
      </c>
      <c r="I117" s="15">
        <v>2.0</v>
      </c>
      <c r="J117" s="18">
        <v>0.125</v>
      </c>
      <c r="K117" s="18">
        <v>1.0</v>
      </c>
      <c r="L117" s="15">
        <v>8.0</v>
      </c>
      <c r="M117" s="21">
        <v>2.0</v>
      </c>
    </row>
    <row r="118">
      <c r="A118" s="12" t="s">
        <v>1078</v>
      </c>
      <c r="B118" s="12" t="s">
        <v>955</v>
      </c>
      <c r="C118" s="12" t="s">
        <v>431</v>
      </c>
      <c r="D118" s="15">
        <v>6.0</v>
      </c>
      <c r="E118" s="15">
        <v>24.0</v>
      </c>
      <c r="F118" s="15">
        <v>3.0</v>
      </c>
      <c r="G118" s="15">
        <v>1.0</v>
      </c>
      <c r="H118" s="15">
        <v>0.0</v>
      </c>
      <c r="I118" s="15">
        <v>4.0</v>
      </c>
      <c r="J118" s="18">
        <v>0.16666666666666666</v>
      </c>
      <c r="K118" s="18">
        <v>0.75</v>
      </c>
      <c r="L118" s="15">
        <v>12.0</v>
      </c>
      <c r="M118" s="21">
        <v>2.0</v>
      </c>
    </row>
    <row r="119">
      <c r="A119" s="12" t="s">
        <v>1115</v>
      </c>
      <c r="B119" s="12" t="s">
        <v>1123</v>
      </c>
      <c r="C119" s="12" t="s">
        <v>473</v>
      </c>
      <c r="D119" s="15">
        <v>4.0</v>
      </c>
      <c r="E119" s="15">
        <v>16.0</v>
      </c>
      <c r="F119" s="15">
        <v>2.0</v>
      </c>
      <c r="G119" s="15">
        <v>4.0</v>
      </c>
      <c r="H119" s="15">
        <v>0.0</v>
      </c>
      <c r="I119" s="15">
        <v>6.0</v>
      </c>
      <c r="J119" s="18">
        <v>0.375</v>
      </c>
      <c r="K119" s="18">
        <v>0.3333333333333333</v>
      </c>
      <c r="L119" s="15">
        <v>8.0</v>
      </c>
      <c r="M119" s="21">
        <v>2.0</v>
      </c>
    </row>
    <row r="120">
      <c r="A120" s="12" t="s">
        <v>512</v>
      </c>
      <c r="B120" s="12" t="s">
        <v>535</v>
      </c>
      <c r="C120" s="12" t="s">
        <v>746</v>
      </c>
      <c r="D120" s="15">
        <v>4.0</v>
      </c>
      <c r="E120" s="15">
        <v>16.0</v>
      </c>
      <c r="F120" s="15">
        <v>2.0</v>
      </c>
      <c r="G120" s="15">
        <v>2.0</v>
      </c>
      <c r="H120" s="15">
        <v>0.0</v>
      </c>
      <c r="I120" s="15">
        <v>4.0</v>
      </c>
      <c r="J120" s="18">
        <v>0.25</v>
      </c>
      <c r="K120" s="18">
        <v>0.5</v>
      </c>
      <c r="L120" s="15">
        <v>8.0</v>
      </c>
      <c r="M120" s="21">
        <v>2.0</v>
      </c>
    </row>
    <row r="121">
      <c r="A121" s="12" t="s">
        <v>1132</v>
      </c>
      <c r="B121" s="12" t="s">
        <v>1134</v>
      </c>
      <c r="C121" s="12" t="s">
        <v>674</v>
      </c>
      <c r="D121" s="15">
        <v>4.0</v>
      </c>
      <c r="E121" s="15">
        <v>16.0</v>
      </c>
      <c r="F121" s="15">
        <v>2.0</v>
      </c>
      <c r="G121" s="15">
        <v>0.0</v>
      </c>
      <c r="H121" s="15">
        <v>0.0</v>
      </c>
      <c r="I121" s="15">
        <v>2.0</v>
      </c>
      <c r="J121" s="18">
        <v>0.125</v>
      </c>
      <c r="K121" s="18">
        <v>1.0</v>
      </c>
      <c r="L121" s="15">
        <v>8.0</v>
      </c>
      <c r="M121" s="21">
        <v>2.0</v>
      </c>
    </row>
    <row r="122">
      <c r="A122" s="12" t="s">
        <v>1141</v>
      </c>
      <c r="B122" s="12" t="s">
        <v>1099</v>
      </c>
      <c r="C122" s="12" t="s">
        <v>401</v>
      </c>
      <c r="D122" s="15">
        <v>12.0</v>
      </c>
      <c r="E122" s="15">
        <v>48.0</v>
      </c>
      <c r="F122" s="15">
        <v>8.0</v>
      </c>
      <c r="G122" s="15">
        <v>1.0</v>
      </c>
      <c r="H122" s="15">
        <v>2.0</v>
      </c>
      <c r="I122" s="15">
        <v>11.0</v>
      </c>
      <c r="J122" s="18">
        <v>0.22916666666666666</v>
      </c>
      <c r="K122" s="18">
        <v>0.7272727272727273</v>
      </c>
      <c r="L122" s="15">
        <v>24.0</v>
      </c>
      <c r="M122" s="21">
        <v>2.0</v>
      </c>
    </row>
    <row r="123">
      <c r="A123" s="12" t="s">
        <v>1154</v>
      </c>
      <c r="B123" s="12" t="s">
        <v>1145</v>
      </c>
      <c r="C123" s="12" t="s">
        <v>187</v>
      </c>
      <c r="D123" s="15">
        <v>6.0</v>
      </c>
      <c r="E123" s="15">
        <v>24.0</v>
      </c>
      <c r="F123" s="15">
        <v>3.0</v>
      </c>
      <c r="G123" s="15">
        <v>0.0</v>
      </c>
      <c r="H123" s="15">
        <v>0.0</v>
      </c>
      <c r="I123" s="15">
        <v>3.0</v>
      </c>
      <c r="J123" s="18">
        <v>0.125</v>
      </c>
      <c r="K123" s="18">
        <v>1.0</v>
      </c>
      <c r="L123" s="15">
        <v>12.0</v>
      </c>
      <c r="M123" s="21">
        <v>2.0</v>
      </c>
    </row>
    <row r="124">
      <c r="A124" s="12" t="s">
        <v>570</v>
      </c>
      <c r="B124" s="12" t="s">
        <v>559</v>
      </c>
      <c r="C124" s="12" t="s">
        <v>560</v>
      </c>
      <c r="D124" s="15">
        <v>9.0</v>
      </c>
      <c r="E124" s="15">
        <v>36.0</v>
      </c>
      <c r="F124" s="15">
        <v>4.0</v>
      </c>
      <c r="G124" s="15">
        <v>4.0</v>
      </c>
      <c r="H124" s="15">
        <v>0.0</v>
      </c>
      <c r="I124" s="15">
        <v>8.0</v>
      </c>
      <c r="J124" s="18">
        <v>0.2222222222222222</v>
      </c>
      <c r="K124" s="18">
        <v>0.5</v>
      </c>
      <c r="L124" s="15">
        <v>16.0</v>
      </c>
      <c r="M124" s="21">
        <v>1.7777777777777777</v>
      </c>
    </row>
    <row r="125">
      <c r="A125" s="12" t="s">
        <v>659</v>
      </c>
      <c r="B125" s="12" t="s">
        <v>692</v>
      </c>
      <c r="C125" s="12" t="s">
        <v>526</v>
      </c>
      <c r="D125" s="15">
        <v>7.0</v>
      </c>
      <c r="E125" s="15">
        <v>28.0</v>
      </c>
      <c r="F125" s="15">
        <v>3.0</v>
      </c>
      <c r="G125" s="15">
        <v>1.0</v>
      </c>
      <c r="H125" s="15">
        <v>0.0</v>
      </c>
      <c r="I125" s="15">
        <v>4.0</v>
      </c>
      <c r="J125" s="18">
        <v>0.14285714285714285</v>
      </c>
      <c r="K125" s="18">
        <v>0.75</v>
      </c>
      <c r="L125" s="15">
        <v>12.0</v>
      </c>
      <c r="M125" s="21">
        <v>1.7142857142857142</v>
      </c>
    </row>
    <row r="126">
      <c r="A126" s="12" t="s">
        <v>1136</v>
      </c>
      <c r="B126" s="12" t="s">
        <v>1138</v>
      </c>
      <c r="C126" s="12" t="s">
        <v>526</v>
      </c>
      <c r="D126" s="15">
        <v>7.0</v>
      </c>
      <c r="E126" s="15">
        <v>28.0</v>
      </c>
      <c r="F126" s="15">
        <v>3.0</v>
      </c>
      <c r="G126" s="15">
        <v>0.0</v>
      </c>
      <c r="H126" s="15">
        <v>0.0</v>
      </c>
      <c r="I126" s="15">
        <v>3.0</v>
      </c>
      <c r="J126" s="18">
        <v>0.10714285714285714</v>
      </c>
      <c r="K126" s="18">
        <v>1.0</v>
      </c>
      <c r="L126" s="15">
        <v>12.0</v>
      </c>
      <c r="M126" s="21">
        <v>1.7142857142857142</v>
      </c>
    </row>
    <row r="127">
      <c r="A127" s="12" t="s">
        <v>219</v>
      </c>
      <c r="B127" s="12" t="s">
        <v>323</v>
      </c>
      <c r="C127" s="12" t="s">
        <v>324</v>
      </c>
      <c r="D127" s="15">
        <v>5.0</v>
      </c>
      <c r="E127" s="15">
        <v>20.0</v>
      </c>
      <c r="F127" s="15">
        <v>2.0</v>
      </c>
      <c r="G127" s="15">
        <v>1.0</v>
      </c>
      <c r="H127" s="15">
        <v>0.0</v>
      </c>
      <c r="I127" s="15">
        <v>3.0</v>
      </c>
      <c r="J127" s="18">
        <v>0.15</v>
      </c>
      <c r="K127" s="18">
        <v>0.6666666666666666</v>
      </c>
      <c r="L127" s="15">
        <v>8.0</v>
      </c>
      <c r="M127" s="21">
        <v>1.6</v>
      </c>
    </row>
    <row r="128">
      <c r="A128" s="12" t="s">
        <v>461</v>
      </c>
      <c r="B128" s="12" t="s">
        <v>483</v>
      </c>
      <c r="C128" s="12" t="s">
        <v>484</v>
      </c>
      <c r="D128" s="15">
        <v>5.0</v>
      </c>
      <c r="E128" s="15">
        <v>20.0</v>
      </c>
      <c r="F128" s="15">
        <v>2.0</v>
      </c>
      <c r="G128" s="15">
        <v>3.0</v>
      </c>
      <c r="H128" s="15">
        <v>0.0</v>
      </c>
      <c r="I128" s="15">
        <v>5.0</v>
      </c>
      <c r="J128" s="18">
        <v>0.25</v>
      </c>
      <c r="K128" s="18">
        <v>0.4</v>
      </c>
      <c r="L128" s="15">
        <v>8.0</v>
      </c>
      <c r="M128" s="21">
        <v>1.6</v>
      </c>
    </row>
    <row r="129">
      <c r="A129" s="12" t="s">
        <v>479</v>
      </c>
      <c r="B129" s="12" t="s">
        <v>566</v>
      </c>
      <c r="C129" s="12" t="s">
        <v>567</v>
      </c>
      <c r="D129" s="15">
        <v>5.0</v>
      </c>
      <c r="E129" s="15">
        <v>20.0</v>
      </c>
      <c r="F129" s="15">
        <v>2.0</v>
      </c>
      <c r="G129" s="15">
        <v>1.0</v>
      </c>
      <c r="H129" s="15">
        <v>0.0</v>
      </c>
      <c r="I129" s="15">
        <v>3.0</v>
      </c>
      <c r="J129" s="18">
        <v>0.15</v>
      </c>
      <c r="K129" s="18">
        <v>0.6666666666666666</v>
      </c>
      <c r="L129" s="15">
        <v>8.0</v>
      </c>
      <c r="M129" s="21">
        <v>1.6</v>
      </c>
    </row>
    <row r="130">
      <c r="A130" s="12" t="s">
        <v>769</v>
      </c>
      <c r="B130" s="12" t="s">
        <v>752</v>
      </c>
      <c r="C130" s="12" t="s">
        <v>653</v>
      </c>
      <c r="D130" s="15">
        <v>5.0</v>
      </c>
      <c r="E130" s="15">
        <v>20.0</v>
      </c>
      <c r="F130" s="15">
        <v>2.0</v>
      </c>
      <c r="G130" s="15">
        <v>2.0</v>
      </c>
      <c r="H130" s="15">
        <v>0.0</v>
      </c>
      <c r="I130" s="15">
        <v>4.0</v>
      </c>
      <c r="J130" s="18">
        <v>0.2</v>
      </c>
      <c r="K130" s="18">
        <v>0.5</v>
      </c>
      <c r="L130" s="15">
        <v>8.0</v>
      </c>
      <c r="M130" s="21">
        <v>1.6</v>
      </c>
    </row>
    <row r="131">
      <c r="A131" s="12" t="s">
        <v>811</v>
      </c>
      <c r="B131" s="12" t="s">
        <v>851</v>
      </c>
      <c r="C131" s="12" t="s">
        <v>725</v>
      </c>
      <c r="D131" s="15">
        <v>5.0</v>
      </c>
      <c r="E131" s="15">
        <v>20.0</v>
      </c>
      <c r="F131" s="15">
        <v>2.0</v>
      </c>
      <c r="G131" s="15">
        <v>1.0</v>
      </c>
      <c r="H131" s="15">
        <v>0.0</v>
      </c>
      <c r="I131" s="15">
        <v>3.0</v>
      </c>
      <c r="J131" s="18">
        <v>0.15</v>
      </c>
      <c r="K131" s="18">
        <v>0.6666666666666666</v>
      </c>
      <c r="L131" s="15">
        <v>8.0</v>
      </c>
      <c r="M131" s="21">
        <v>1.6</v>
      </c>
    </row>
    <row r="132">
      <c r="A132" s="12" t="s">
        <v>814</v>
      </c>
      <c r="B132" s="12" t="s">
        <v>945</v>
      </c>
      <c r="C132" s="12" t="s">
        <v>170</v>
      </c>
      <c r="D132" s="15">
        <v>10.0</v>
      </c>
      <c r="E132" s="15">
        <v>40.0</v>
      </c>
      <c r="F132" s="15">
        <v>4.0</v>
      </c>
      <c r="G132" s="15">
        <v>2.0</v>
      </c>
      <c r="H132" s="15">
        <v>0.0</v>
      </c>
      <c r="I132" s="15">
        <v>6.0</v>
      </c>
      <c r="J132" s="18">
        <v>0.15</v>
      </c>
      <c r="K132" s="18">
        <v>0.6666666666666666</v>
      </c>
      <c r="L132" s="15">
        <v>16.0</v>
      </c>
      <c r="M132" s="21">
        <v>1.6</v>
      </c>
    </row>
    <row r="133">
      <c r="A133" s="12" t="s">
        <v>819</v>
      </c>
      <c r="B133" s="12" t="s">
        <v>200</v>
      </c>
      <c r="C133" s="12" t="s">
        <v>324</v>
      </c>
      <c r="D133" s="15">
        <v>5.0</v>
      </c>
      <c r="E133" s="15">
        <v>20.0</v>
      </c>
      <c r="F133" s="15">
        <v>3.0</v>
      </c>
      <c r="G133" s="15">
        <v>3.0</v>
      </c>
      <c r="H133" s="15">
        <v>1.0</v>
      </c>
      <c r="I133" s="15">
        <v>7.0</v>
      </c>
      <c r="J133" s="18">
        <v>0.35</v>
      </c>
      <c r="K133" s="18">
        <v>0.42857142857142855</v>
      </c>
      <c r="L133" s="15">
        <v>8.0</v>
      </c>
      <c r="M133" s="21">
        <v>1.6</v>
      </c>
    </row>
    <row r="134">
      <c r="A134" s="12" t="s">
        <v>821</v>
      </c>
      <c r="B134" s="12" t="s">
        <v>757</v>
      </c>
      <c r="C134" s="12" t="s">
        <v>628</v>
      </c>
      <c r="D134" s="15">
        <v>5.0</v>
      </c>
      <c r="E134" s="15">
        <v>20.0</v>
      </c>
      <c r="F134" s="15">
        <v>3.0</v>
      </c>
      <c r="G134" s="15">
        <v>2.0</v>
      </c>
      <c r="H134" s="15">
        <v>1.0</v>
      </c>
      <c r="I134" s="15">
        <v>6.0</v>
      </c>
      <c r="J134" s="18">
        <v>0.3</v>
      </c>
      <c r="K134" s="18">
        <v>0.5</v>
      </c>
      <c r="L134" s="15">
        <v>8.0</v>
      </c>
      <c r="M134" s="21">
        <v>1.6</v>
      </c>
    </row>
    <row r="135">
      <c r="A135" s="12" t="s">
        <v>912</v>
      </c>
      <c r="B135" s="12" t="s">
        <v>956</v>
      </c>
      <c r="C135" s="12" t="s">
        <v>957</v>
      </c>
      <c r="D135" s="15">
        <v>5.0</v>
      </c>
      <c r="E135" s="15">
        <v>20.0</v>
      </c>
      <c r="F135" s="15">
        <v>2.0</v>
      </c>
      <c r="G135" s="15">
        <v>2.0</v>
      </c>
      <c r="H135" s="15">
        <v>0.0</v>
      </c>
      <c r="I135" s="15">
        <v>4.0</v>
      </c>
      <c r="J135" s="18">
        <v>0.2</v>
      </c>
      <c r="K135" s="18">
        <v>0.5</v>
      </c>
      <c r="L135" s="15">
        <v>8.0</v>
      </c>
      <c r="M135" s="21">
        <v>1.6</v>
      </c>
    </row>
    <row r="136">
      <c r="A136" s="12" t="s">
        <v>1144</v>
      </c>
      <c r="B136" s="12" t="s">
        <v>498</v>
      </c>
      <c r="C136" s="12" t="s">
        <v>324</v>
      </c>
      <c r="D136" s="15">
        <v>5.0</v>
      </c>
      <c r="E136" s="15">
        <v>20.0</v>
      </c>
      <c r="F136" s="15">
        <v>2.0</v>
      </c>
      <c r="G136" s="15">
        <v>0.0</v>
      </c>
      <c r="H136" s="15">
        <v>0.0</v>
      </c>
      <c r="I136" s="15">
        <v>2.0</v>
      </c>
      <c r="J136" s="18">
        <v>0.1</v>
      </c>
      <c r="K136" s="18">
        <v>1.0</v>
      </c>
      <c r="L136" s="15">
        <v>8.0</v>
      </c>
      <c r="M136" s="21">
        <v>1.6</v>
      </c>
    </row>
    <row r="137">
      <c r="A137" s="12" t="s">
        <v>510</v>
      </c>
      <c r="B137" s="12" t="s">
        <v>455</v>
      </c>
      <c r="C137" s="12" t="s">
        <v>456</v>
      </c>
      <c r="D137" s="15">
        <v>8.0</v>
      </c>
      <c r="E137" s="15">
        <v>32.0</v>
      </c>
      <c r="F137" s="15">
        <v>3.0</v>
      </c>
      <c r="G137" s="15">
        <v>2.0</v>
      </c>
      <c r="H137" s="15">
        <v>0.0</v>
      </c>
      <c r="I137" s="15">
        <v>5.0</v>
      </c>
      <c r="J137" s="18">
        <v>0.15625</v>
      </c>
      <c r="K137" s="18">
        <v>0.6</v>
      </c>
      <c r="L137" s="15">
        <v>12.0</v>
      </c>
      <c r="M137" s="21">
        <v>1.5</v>
      </c>
    </row>
    <row r="138">
      <c r="A138" s="12" t="s">
        <v>605</v>
      </c>
      <c r="B138" s="12" t="s">
        <v>519</v>
      </c>
      <c r="C138" s="12" t="s">
        <v>520</v>
      </c>
      <c r="D138" s="15">
        <v>8.0</v>
      </c>
      <c r="E138" s="15">
        <v>32.0</v>
      </c>
      <c r="F138" s="15">
        <v>4.0</v>
      </c>
      <c r="G138" s="15">
        <v>1.0</v>
      </c>
      <c r="H138" s="15">
        <v>1.0</v>
      </c>
      <c r="I138" s="15">
        <v>6.0</v>
      </c>
      <c r="J138" s="18">
        <v>0.1875</v>
      </c>
      <c r="K138" s="18">
        <v>0.6666666666666666</v>
      </c>
      <c r="L138" s="15">
        <v>12.0</v>
      </c>
      <c r="M138" s="21">
        <v>1.5</v>
      </c>
    </row>
    <row r="139">
      <c r="A139" s="12" t="s">
        <v>1122</v>
      </c>
      <c r="B139" s="12" t="s">
        <v>1210</v>
      </c>
      <c r="C139" s="12" t="s">
        <v>456</v>
      </c>
      <c r="D139" s="15">
        <v>8.0</v>
      </c>
      <c r="E139" s="15">
        <v>32.0</v>
      </c>
      <c r="F139" s="15">
        <v>3.0</v>
      </c>
      <c r="G139" s="15">
        <v>1.0</v>
      </c>
      <c r="H139" s="15">
        <v>0.0</v>
      </c>
      <c r="I139" s="15">
        <v>4.0</v>
      </c>
      <c r="J139" s="18">
        <v>0.125</v>
      </c>
      <c r="K139" s="18">
        <v>0.75</v>
      </c>
      <c r="L139" s="15">
        <v>12.0</v>
      </c>
      <c r="M139" s="21">
        <v>1.5</v>
      </c>
    </row>
    <row r="140">
      <c r="A140" s="12" t="s">
        <v>67</v>
      </c>
      <c r="B140" s="12" t="s">
        <v>200</v>
      </c>
      <c r="C140" s="12" t="s">
        <v>201</v>
      </c>
      <c r="D140" s="15">
        <v>3.0</v>
      </c>
      <c r="E140" s="15">
        <v>12.0</v>
      </c>
      <c r="F140" s="15">
        <v>1.0</v>
      </c>
      <c r="G140" s="15">
        <v>1.0</v>
      </c>
      <c r="H140" s="15">
        <v>0.0</v>
      </c>
      <c r="I140" s="15">
        <v>2.0</v>
      </c>
      <c r="J140" s="18">
        <v>0.16666666666666666</v>
      </c>
      <c r="K140" s="18">
        <v>0.5</v>
      </c>
      <c r="L140" s="15">
        <v>4.0</v>
      </c>
      <c r="M140" s="21">
        <v>1.3333333333333333</v>
      </c>
    </row>
    <row r="141">
      <c r="A141" s="12" t="s">
        <v>199</v>
      </c>
      <c r="B141" s="12" t="s">
        <v>186</v>
      </c>
      <c r="C141" s="12" t="s">
        <v>187</v>
      </c>
      <c r="D141" s="15">
        <v>6.0</v>
      </c>
      <c r="E141" s="15">
        <v>24.0</v>
      </c>
      <c r="F141" s="15">
        <v>2.0</v>
      </c>
      <c r="G141" s="15">
        <v>2.0</v>
      </c>
      <c r="H141" s="15">
        <v>0.0</v>
      </c>
      <c r="I141" s="15">
        <v>4.0</v>
      </c>
      <c r="J141" s="18">
        <v>0.16666666666666666</v>
      </c>
      <c r="K141" s="18">
        <v>0.5</v>
      </c>
      <c r="L141" s="15">
        <v>8.0</v>
      </c>
      <c r="M141" s="21">
        <v>1.3333333333333333</v>
      </c>
    </row>
    <row r="142">
      <c r="A142" s="12" t="s">
        <v>235</v>
      </c>
      <c r="B142" s="12" t="s">
        <v>221</v>
      </c>
      <c r="C142" s="12" t="s">
        <v>222</v>
      </c>
      <c r="D142" s="15">
        <v>9.0</v>
      </c>
      <c r="E142" s="15">
        <v>36.0</v>
      </c>
      <c r="F142" s="15">
        <v>4.0</v>
      </c>
      <c r="G142" s="15">
        <v>2.0</v>
      </c>
      <c r="H142" s="15">
        <v>1.0</v>
      </c>
      <c r="I142" s="15">
        <v>7.0</v>
      </c>
      <c r="J142" s="18">
        <v>0.19444444444444445</v>
      </c>
      <c r="K142" s="18">
        <v>0.5714285714285714</v>
      </c>
      <c r="L142" s="15">
        <v>12.0</v>
      </c>
      <c r="M142" s="21">
        <v>1.3333333333333333</v>
      </c>
    </row>
    <row r="143">
      <c r="A143" s="12" t="s">
        <v>287</v>
      </c>
      <c r="B143" s="12" t="s">
        <v>339</v>
      </c>
      <c r="C143" s="12" t="s">
        <v>340</v>
      </c>
      <c r="D143" s="15">
        <v>6.0</v>
      </c>
      <c r="E143" s="15">
        <v>24.0</v>
      </c>
      <c r="F143" s="15">
        <v>2.0</v>
      </c>
      <c r="G143" s="15">
        <v>9.0</v>
      </c>
      <c r="H143" s="15">
        <v>0.0</v>
      </c>
      <c r="I143" s="15">
        <v>11.0</v>
      </c>
      <c r="J143" s="18">
        <v>0.4583333333333333</v>
      </c>
      <c r="K143" s="18">
        <v>0.18181818181818182</v>
      </c>
      <c r="L143" s="15">
        <v>8.0</v>
      </c>
      <c r="M143" s="21">
        <v>1.3333333333333333</v>
      </c>
    </row>
    <row r="144">
      <c r="A144" s="12" t="s">
        <v>878</v>
      </c>
      <c r="B144" s="12" t="s">
        <v>793</v>
      </c>
      <c r="C144" s="12" t="s">
        <v>222</v>
      </c>
      <c r="D144" s="15">
        <v>9.0</v>
      </c>
      <c r="E144" s="15">
        <v>36.0</v>
      </c>
      <c r="F144" s="15">
        <v>4.0</v>
      </c>
      <c r="G144" s="15">
        <v>0.0</v>
      </c>
      <c r="H144" s="15">
        <v>1.0</v>
      </c>
      <c r="I144" s="15">
        <v>5.0</v>
      </c>
      <c r="J144" s="18">
        <v>0.1388888888888889</v>
      </c>
      <c r="K144" s="18">
        <v>0.8</v>
      </c>
      <c r="L144" s="15">
        <v>12.0</v>
      </c>
      <c r="M144" s="21">
        <v>1.3333333333333333</v>
      </c>
    </row>
    <row r="145">
      <c r="A145" s="12" t="s">
        <v>764</v>
      </c>
      <c r="B145" s="12" t="s">
        <v>797</v>
      </c>
      <c r="C145" s="12" t="s">
        <v>560</v>
      </c>
      <c r="D145" s="15">
        <v>9.0</v>
      </c>
      <c r="E145" s="15">
        <v>36.0</v>
      </c>
      <c r="F145" s="15">
        <v>3.0</v>
      </c>
      <c r="G145" s="15">
        <v>3.0</v>
      </c>
      <c r="H145" s="15">
        <v>0.0</v>
      </c>
      <c r="I145" s="15">
        <v>6.0</v>
      </c>
      <c r="J145" s="18">
        <v>0.16666666666666666</v>
      </c>
      <c r="K145" s="18">
        <v>0.5</v>
      </c>
      <c r="L145" s="15">
        <v>12.0</v>
      </c>
      <c r="M145" s="21">
        <v>1.3333333333333333</v>
      </c>
    </row>
    <row r="146">
      <c r="A146" s="12" t="s">
        <v>967</v>
      </c>
      <c r="B146" s="12" t="s">
        <v>1026</v>
      </c>
      <c r="C146" s="12" t="s">
        <v>415</v>
      </c>
      <c r="D146" s="15">
        <v>6.0</v>
      </c>
      <c r="E146" s="15">
        <v>24.0</v>
      </c>
      <c r="F146" s="15">
        <v>2.0</v>
      </c>
      <c r="G146" s="15">
        <v>4.0</v>
      </c>
      <c r="H146" s="15">
        <v>0.0</v>
      </c>
      <c r="I146" s="15">
        <v>6.0</v>
      </c>
      <c r="J146" s="18">
        <v>0.25</v>
      </c>
      <c r="K146" s="18">
        <v>0.3333333333333333</v>
      </c>
      <c r="L146" s="15">
        <v>8.0</v>
      </c>
      <c r="M146" s="21">
        <v>1.3333333333333333</v>
      </c>
    </row>
    <row r="147">
      <c r="A147" s="12" t="s">
        <v>1006</v>
      </c>
      <c r="B147" s="12" t="s">
        <v>1007</v>
      </c>
      <c r="C147" s="12" t="s">
        <v>187</v>
      </c>
      <c r="D147" s="15">
        <v>6.0</v>
      </c>
      <c r="E147" s="15">
        <v>24.0</v>
      </c>
      <c r="F147" s="15">
        <v>2.0</v>
      </c>
      <c r="G147" s="15">
        <v>4.0</v>
      </c>
      <c r="H147" s="15">
        <v>0.0</v>
      </c>
      <c r="I147" s="15">
        <v>6.0</v>
      </c>
      <c r="J147" s="18">
        <v>0.25</v>
      </c>
      <c r="K147" s="18">
        <v>0.3333333333333333</v>
      </c>
      <c r="L147" s="15">
        <v>8.0</v>
      </c>
      <c r="M147" s="21">
        <v>1.3333333333333333</v>
      </c>
    </row>
    <row r="148">
      <c r="A148" s="12" t="s">
        <v>1071</v>
      </c>
      <c r="B148" s="12" t="s">
        <v>1012</v>
      </c>
      <c r="C148" s="12" t="s">
        <v>431</v>
      </c>
      <c r="D148" s="15">
        <v>6.0</v>
      </c>
      <c r="E148" s="15">
        <v>24.0</v>
      </c>
      <c r="F148" s="15">
        <v>2.0</v>
      </c>
      <c r="G148" s="15">
        <v>2.0</v>
      </c>
      <c r="H148" s="15">
        <v>0.0</v>
      </c>
      <c r="I148" s="15">
        <v>4.0</v>
      </c>
      <c r="J148" s="18">
        <v>0.16666666666666666</v>
      </c>
      <c r="K148" s="18">
        <v>0.5</v>
      </c>
      <c r="L148" s="15">
        <v>8.0</v>
      </c>
      <c r="M148" s="21">
        <v>1.3333333333333333</v>
      </c>
    </row>
    <row r="149">
      <c r="A149" s="12" t="s">
        <v>404</v>
      </c>
      <c r="B149" s="12" t="s">
        <v>1019</v>
      </c>
      <c r="C149" s="12" t="s">
        <v>1020</v>
      </c>
      <c r="D149" s="15">
        <v>3.0</v>
      </c>
      <c r="E149" s="15">
        <v>12.0</v>
      </c>
      <c r="F149" s="15">
        <v>1.0</v>
      </c>
      <c r="G149" s="15">
        <v>0.0</v>
      </c>
      <c r="H149" s="15">
        <v>0.0</v>
      </c>
      <c r="I149" s="15">
        <v>1.0</v>
      </c>
      <c r="J149" s="18">
        <v>0.08333333333333333</v>
      </c>
      <c r="K149" s="18">
        <v>1.0</v>
      </c>
      <c r="L149" s="15">
        <v>4.0</v>
      </c>
      <c r="M149" s="21">
        <v>1.3333333333333333</v>
      </c>
    </row>
    <row r="150">
      <c r="A150" s="12" t="s">
        <v>474</v>
      </c>
      <c r="B150" s="12" t="s">
        <v>486</v>
      </c>
      <c r="C150" s="12" t="s">
        <v>444</v>
      </c>
      <c r="D150" s="15">
        <v>7.0</v>
      </c>
      <c r="E150" s="15">
        <v>28.0</v>
      </c>
      <c r="F150" s="15">
        <v>2.0</v>
      </c>
      <c r="G150" s="15">
        <v>0.0</v>
      </c>
      <c r="H150" s="15">
        <v>0.0</v>
      </c>
      <c r="I150" s="15">
        <v>2.0</v>
      </c>
      <c r="J150" s="18">
        <v>0.07142857142857142</v>
      </c>
      <c r="K150" s="18">
        <v>1.0</v>
      </c>
      <c r="L150" s="15">
        <v>8.0</v>
      </c>
      <c r="M150" s="21">
        <v>1.1428571428571428</v>
      </c>
    </row>
    <row r="151">
      <c r="A151" s="12" t="s">
        <v>541</v>
      </c>
      <c r="B151" s="12" t="s">
        <v>665</v>
      </c>
      <c r="C151" s="12" t="s">
        <v>481</v>
      </c>
      <c r="D151" s="15">
        <v>7.0</v>
      </c>
      <c r="E151" s="15">
        <v>28.0</v>
      </c>
      <c r="F151" s="15">
        <v>2.0</v>
      </c>
      <c r="G151" s="15">
        <v>1.0</v>
      </c>
      <c r="H151" s="15">
        <v>0.0</v>
      </c>
      <c r="I151" s="15">
        <v>3.0</v>
      </c>
      <c r="J151" s="18">
        <v>0.10714285714285714</v>
      </c>
      <c r="K151" s="18">
        <v>0.6666666666666666</v>
      </c>
      <c r="L151" s="15">
        <v>8.0</v>
      </c>
      <c r="M151" s="21">
        <v>1.1428571428571428</v>
      </c>
    </row>
    <row r="152">
      <c r="A152" s="12" t="s">
        <v>250</v>
      </c>
      <c r="B152" s="12" t="s">
        <v>462</v>
      </c>
      <c r="C152" s="12" t="s">
        <v>463</v>
      </c>
      <c r="D152" s="15">
        <v>7.0</v>
      </c>
      <c r="E152" s="15">
        <v>28.0</v>
      </c>
      <c r="F152" s="15">
        <v>2.0</v>
      </c>
      <c r="G152" s="15">
        <v>1.0</v>
      </c>
      <c r="H152" s="15">
        <v>0.0</v>
      </c>
      <c r="I152" s="15">
        <v>3.0</v>
      </c>
      <c r="J152" s="18">
        <v>0.10714285714285714</v>
      </c>
      <c r="K152" s="18">
        <v>0.6666666666666666</v>
      </c>
      <c r="L152" s="15">
        <v>8.0</v>
      </c>
      <c r="M152" s="21">
        <v>1.1428571428571428</v>
      </c>
    </row>
    <row r="153">
      <c r="A153" s="12" t="s">
        <v>551</v>
      </c>
      <c r="B153" s="12" t="s">
        <v>685</v>
      </c>
      <c r="C153" s="12" t="s">
        <v>481</v>
      </c>
      <c r="D153" s="15">
        <v>7.0</v>
      </c>
      <c r="E153" s="15">
        <v>28.0</v>
      </c>
      <c r="F153" s="15">
        <v>2.0</v>
      </c>
      <c r="G153" s="15">
        <v>0.0</v>
      </c>
      <c r="H153" s="15">
        <v>0.0</v>
      </c>
      <c r="I153" s="15">
        <v>2.0</v>
      </c>
      <c r="J153" s="18">
        <v>0.07142857142857142</v>
      </c>
      <c r="K153" s="18">
        <v>1.0</v>
      </c>
      <c r="L153" s="15">
        <v>8.0</v>
      </c>
      <c r="M153" s="21">
        <v>1.1428571428571428</v>
      </c>
    </row>
    <row r="154">
      <c r="A154" s="12" t="s">
        <v>612</v>
      </c>
      <c r="B154" s="12" t="s">
        <v>498</v>
      </c>
      <c r="C154" s="12" t="s">
        <v>523</v>
      </c>
      <c r="D154" s="15">
        <v>11.0</v>
      </c>
      <c r="E154" s="15">
        <v>44.0</v>
      </c>
      <c r="F154" s="15">
        <v>3.0</v>
      </c>
      <c r="G154" s="15">
        <v>0.0</v>
      </c>
      <c r="H154" s="15">
        <v>0.0</v>
      </c>
      <c r="I154" s="15">
        <v>3.0</v>
      </c>
      <c r="J154" s="18">
        <v>0.06818181818181818</v>
      </c>
      <c r="K154" s="18">
        <v>1.0</v>
      </c>
      <c r="L154" s="15">
        <v>12.0</v>
      </c>
      <c r="M154" s="21">
        <v>1.0909090909090908</v>
      </c>
    </row>
    <row r="155">
      <c r="A155" s="12" t="s">
        <v>440</v>
      </c>
      <c r="B155" s="12" t="s">
        <v>494</v>
      </c>
      <c r="C155" s="12" t="s">
        <v>495</v>
      </c>
      <c r="D155" s="15">
        <v>4.0</v>
      </c>
      <c r="E155" s="15">
        <v>16.0</v>
      </c>
      <c r="F155" s="15">
        <v>1.0</v>
      </c>
      <c r="G155" s="15">
        <v>1.0</v>
      </c>
      <c r="H155" s="15">
        <v>0.0</v>
      </c>
      <c r="I155" s="15">
        <v>2.0</v>
      </c>
      <c r="J155" s="18">
        <v>0.125</v>
      </c>
      <c r="K155" s="18">
        <v>0.5</v>
      </c>
      <c r="L155" s="15">
        <v>4.0</v>
      </c>
      <c r="M155" s="21">
        <v>1.0</v>
      </c>
    </row>
    <row r="156">
      <c r="A156" s="12" t="s">
        <v>459</v>
      </c>
      <c r="B156" s="12" t="s">
        <v>514</v>
      </c>
      <c r="C156" s="12" t="s">
        <v>515</v>
      </c>
      <c r="D156" s="15">
        <v>4.0</v>
      </c>
      <c r="E156" s="15">
        <v>16.0</v>
      </c>
      <c r="F156" s="15">
        <v>2.0</v>
      </c>
      <c r="G156" s="15">
        <v>2.0</v>
      </c>
      <c r="H156" s="15">
        <v>1.0</v>
      </c>
      <c r="I156" s="15">
        <v>5.0</v>
      </c>
      <c r="J156" s="18">
        <v>0.3125</v>
      </c>
      <c r="K156" s="18">
        <v>0.4</v>
      </c>
      <c r="L156" s="15">
        <v>4.0</v>
      </c>
      <c r="M156" s="21">
        <v>1.0</v>
      </c>
    </row>
    <row r="157">
      <c r="A157" s="12" t="s">
        <v>482</v>
      </c>
      <c r="B157" s="12" t="s">
        <v>532</v>
      </c>
      <c r="C157" s="12" t="s">
        <v>533</v>
      </c>
      <c r="D157" s="15">
        <v>4.0</v>
      </c>
      <c r="E157" s="15">
        <v>16.0</v>
      </c>
      <c r="F157" s="15">
        <v>1.0</v>
      </c>
      <c r="G157" s="15">
        <v>2.0</v>
      </c>
      <c r="H157" s="15">
        <v>0.0</v>
      </c>
      <c r="I157" s="15">
        <v>3.0</v>
      </c>
      <c r="J157" s="18">
        <v>0.1875</v>
      </c>
      <c r="K157" s="18">
        <v>0.3333333333333333</v>
      </c>
      <c r="L157" s="15">
        <v>4.0</v>
      </c>
      <c r="M157" s="21">
        <v>1.0</v>
      </c>
    </row>
    <row r="158">
      <c r="A158" s="12" t="s">
        <v>488</v>
      </c>
      <c r="B158" s="12" t="s">
        <v>433</v>
      </c>
      <c r="C158" s="12" t="s">
        <v>434</v>
      </c>
      <c r="D158" s="15">
        <v>8.0</v>
      </c>
      <c r="E158" s="15">
        <v>32.0</v>
      </c>
      <c r="F158" s="15">
        <v>2.0</v>
      </c>
      <c r="G158" s="15">
        <v>0.0</v>
      </c>
      <c r="H158" s="15">
        <v>0.0</v>
      </c>
      <c r="I158" s="15">
        <v>2.0</v>
      </c>
      <c r="J158" s="18">
        <v>0.0625</v>
      </c>
      <c r="K158" s="18">
        <v>1.0</v>
      </c>
      <c r="L158" s="15">
        <v>8.0</v>
      </c>
      <c r="M158" s="21">
        <v>1.0</v>
      </c>
    </row>
    <row r="159">
      <c r="A159" s="12" t="s">
        <v>527</v>
      </c>
      <c r="B159" s="12" t="s">
        <v>580</v>
      </c>
      <c r="C159" s="12" t="s">
        <v>581</v>
      </c>
      <c r="D159" s="15">
        <v>4.0</v>
      </c>
      <c r="E159" s="15">
        <v>16.0</v>
      </c>
      <c r="F159" s="15">
        <v>1.0</v>
      </c>
      <c r="G159" s="15">
        <v>1.0</v>
      </c>
      <c r="H159" s="15">
        <v>0.0</v>
      </c>
      <c r="I159" s="15">
        <v>2.0</v>
      </c>
      <c r="J159" s="18">
        <v>0.125</v>
      </c>
      <c r="K159" s="18">
        <v>0.5</v>
      </c>
      <c r="L159" s="15">
        <v>4.0</v>
      </c>
      <c r="M159" s="21">
        <v>1.0</v>
      </c>
    </row>
    <row r="160">
      <c r="A160" s="12" t="s">
        <v>564</v>
      </c>
      <c r="B160" s="12" t="s">
        <v>613</v>
      </c>
      <c r="C160" s="12" t="s">
        <v>614</v>
      </c>
      <c r="D160" s="15">
        <v>4.0</v>
      </c>
      <c r="E160" s="15">
        <v>16.0</v>
      </c>
      <c r="F160" s="15">
        <v>1.0</v>
      </c>
      <c r="G160" s="15">
        <v>2.0</v>
      </c>
      <c r="H160" s="15">
        <v>0.0</v>
      </c>
      <c r="I160" s="15">
        <v>3.0</v>
      </c>
      <c r="J160" s="18">
        <v>0.1875</v>
      </c>
      <c r="K160" s="18">
        <v>0.3333333333333333</v>
      </c>
      <c r="L160" s="15">
        <v>4.0</v>
      </c>
      <c r="M160" s="21">
        <v>1.0</v>
      </c>
    </row>
    <row r="161">
      <c r="A161" s="12" t="s">
        <v>568</v>
      </c>
      <c r="B161" s="12" t="s">
        <v>616</v>
      </c>
      <c r="C161" s="12" t="s">
        <v>617</v>
      </c>
      <c r="D161" s="15">
        <v>4.0</v>
      </c>
      <c r="E161" s="15">
        <v>16.0</v>
      </c>
      <c r="F161" s="15">
        <v>1.0</v>
      </c>
      <c r="G161" s="15">
        <v>1.0</v>
      </c>
      <c r="H161" s="15">
        <v>0.0</v>
      </c>
      <c r="I161" s="15">
        <v>2.0</v>
      </c>
      <c r="J161" s="18">
        <v>0.125</v>
      </c>
      <c r="K161" s="18">
        <v>0.5</v>
      </c>
      <c r="L161" s="15">
        <v>4.0</v>
      </c>
      <c r="M161" s="21">
        <v>1.0</v>
      </c>
    </row>
    <row r="162">
      <c r="A162" s="12" t="s">
        <v>596</v>
      </c>
      <c r="B162" s="12" t="s">
        <v>648</v>
      </c>
      <c r="C162" s="12" t="s">
        <v>585</v>
      </c>
      <c r="D162" s="15">
        <v>4.0</v>
      </c>
      <c r="E162" s="15">
        <v>16.0</v>
      </c>
      <c r="F162" s="15">
        <v>1.0</v>
      </c>
      <c r="G162" s="15">
        <v>3.0</v>
      </c>
      <c r="H162" s="15">
        <v>0.0</v>
      </c>
      <c r="I162" s="15">
        <v>4.0</v>
      </c>
      <c r="J162" s="18">
        <v>0.25</v>
      </c>
      <c r="K162" s="18">
        <v>0.25</v>
      </c>
      <c r="L162" s="15">
        <v>4.0</v>
      </c>
      <c r="M162" s="21">
        <v>1.0</v>
      </c>
    </row>
    <row r="163">
      <c r="A163" s="12" t="s">
        <v>661</v>
      </c>
      <c r="B163" s="12" t="s">
        <v>694</v>
      </c>
      <c r="C163" s="12" t="s">
        <v>695</v>
      </c>
      <c r="D163" s="15">
        <v>4.0</v>
      </c>
      <c r="E163" s="15">
        <v>16.0</v>
      </c>
      <c r="F163" s="15">
        <v>1.0</v>
      </c>
      <c r="G163" s="15">
        <v>2.0</v>
      </c>
      <c r="H163" s="15">
        <v>0.0</v>
      </c>
      <c r="I163" s="15">
        <v>3.0</v>
      </c>
      <c r="J163" s="18">
        <v>0.1875</v>
      </c>
      <c r="K163" s="18">
        <v>0.3333333333333333</v>
      </c>
      <c r="L163" s="15">
        <v>4.0</v>
      </c>
      <c r="M163" s="21">
        <v>1.0</v>
      </c>
    </row>
    <row r="164">
      <c r="A164" s="12" t="s">
        <v>663</v>
      </c>
      <c r="B164" s="12" t="s">
        <v>697</v>
      </c>
      <c r="C164" s="12" t="s">
        <v>698</v>
      </c>
      <c r="D164" s="15">
        <v>4.0</v>
      </c>
      <c r="E164" s="15">
        <v>16.0</v>
      </c>
      <c r="F164" s="15">
        <v>1.0</v>
      </c>
      <c r="G164" s="15">
        <v>1.0</v>
      </c>
      <c r="H164" s="15">
        <v>0.0</v>
      </c>
      <c r="I164" s="15">
        <v>2.0</v>
      </c>
      <c r="J164" s="18">
        <v>0.125</v>
      </c>
      <c r="K164" s="18">
        <v>0.5</v>
      </c>
      <c r="L164" s="15">
        <v>4.0</v>
      </c>
      <c r="M164" s="21">
        <v>1.0</v>
      </c>
    </row>
    <row r="165">
      <c r="A165" s="12" t="s">
        <v>708</v>
      </c>
      <c r="B165" s="12" t="s">
        <v>650</v>
      </c>
      <c r="C165" s="12" t="s">
        <v>732</v>
      </c>
      <c r="D165" s="15">
        <v>4.0</v>
      </c>
      <c r="E165" s="15">
        <v>16.0</v>
      </c>
      <c r="F165" s="15">
        <v>1.0</v>
      </c>
      <c r="G165" s="15">
        <v>1.0</v>
      </c>
      <c r="H165" s="15">
        <v>0.0</v>
      </c>
      <c r="I165" s="15">
        <v>2.0</v>
      </c>
      <c r="J165" s="18">
        <v>0.125</v>
      </c>
      <c r="K165" s="18">
        <v>0.5</v>
      </c>
      <c r="L165" s="15">
        <v>4.0</v>
      </c>
      <c r="M165" s="21">
        <v>1.0</v>
      </c>
    </row>
    <row r="166">
      <c r="A166" s="12" t="s">
        <v>635</v>
      </c>
      <c r="B166" s="12" t="s">
        <v>455</v>
      </c>
      <c r="C166" s="12" t="s">
        <v>748</v>
      </c>
      <c r="D166" s="15">
        <v>4.0</v>
      </c>
      <c r="E166" s="15">
        <v>16.0</v>
      </c>
      <c r="F166" s="15">
        <v>1.0</v>
      </c>
      <c r="G166" s="15">
        <v>1.0</v>
      </c>
      <c r="H166" s="15">
        <v>0.0</v>
      </c>
      <c r="I166" s="15">
        <v>2.0</v>
      </c>
      <c r="J166" s="18">
        <v>0.125</v>
      </c>
      <c r="K166" s="18">
        <v>0.5</v>
      </c>
      <c r="L166" s="15">
        <v>4.0</v>
      </c>
      <c r="M166" s="21">
        <v>1.0</v>
      </c>
    </row>
    <row r="167">
      <c r="A167" s="12" t="s">
        <v>745</v>
      </c>
      <c r="B167" s="12" t="s">
        <v>780</v>
      </c>
      <c r="C167" s="12" t="s">
        <v>781</v>
      </c>
      <c r="D167" s="15">
        <v>4.0</v>
      </c>
      <c r="E167" s="15">
        <v>16.0</v>
      </c>
      <c r="F167" s="15">
        <v>1.0</v>
      </c>
      <c r="G167" s="15">
        <v>1.0</v>
      </c>
      <c r="H167" s="15">
        <v>0.0</v>
      </c>
      <c r="I167" s="15">
        <v>2.0</v>
      </c>
      <c r="J167" s="18">
        <v>0.125</v>
      </c>
      <c r="K167" s="18">
        <v>0.5</v>
      </c>
      <c r="L167" s="15">
        <v>4.0</v>
      </c>
      <c r="M167" s="21">
        <v>1.0</v>
      </c>
    </row>
    <row r="168">
      <c r="A168" s="12" t="s">
        <v>779</v>
      </c>
      <c r="B168" s="12" t="s">
        <v>817</v>
      </c>
      <c r="C168" s="12" t="s">
        <v>818</v>
      </c>
      <c r="D168" s="15">
        <v>4.0</v>
      </c>
      <c r="E168" s="15">
        <v>16.0</v>
      </c>
      <c r="F168" s="15">
        <v>1.0</v>
      </c>
      <c r="G168" s="15">
        <v>1.0</v>
      </c>
      <c r="H168" s="15">
        <v>0.0</v>
      </c>
      <c r="I168" s="15">
        <v>2.0</v>
      </c>
      <c r="J168" s="18">
        <v>0.125</v>
      </c>
      <c r="K168" s="18">
        <v>0.5</v>
      </c>
      <c r="L168" s="15">
        <v>4.0</v>
      </c>
      <c r="M168" s="21">
        <v>1.0</v>
      </c>
    </row>
    <row r="169">
      <c r="A169" s="12" t="s">
        <v>789</v>
      </c>
      <c r="B169" s="12" t="s">
        <v>673</v>
      </c>
      <c r="C169" s="12" t="s">
        <v>603</v>
      </c>
      <c r="D169" s="15">
        <v>4.0</v>
      </c>
      <c r="E169" s="15">
        <v>16.0</v>
      </c>
      <c r="F169" s="15">
        <v>1.0</v>
      </c>
      <c r="G169" s="15">
        <v>0.0</v>
      </c>
      <c r="H169" s="15">
        <v>0.0</v>
      </c>
      <c r="I169" s="15">
        <v>1.0</v>
      </c>
      <c r="J169" s="18">
        <v>0.0625</v>
      </c>
      <c r="K169" s="18">
        <v>1.0</v>
      </c>
      <c r="L169" s="15">
        <v>4.0</v>
      </c>
      <c r="M169" s="21">
        <v>1.0</v>
      </c>
    </row>
    <row r="170">
      <c r="A170" s="12" t="s">
        <v>804</v>
      </c>
      <c r="B170" s="12" t="s">
        <v>837</v>
      </c>
      <c r="C170" s="12" t="s">
        <v>307</v>
      </c>
      <c r="D170" s="15">
        <v>4.0</v>
      </c>
      <c r="E170" s="15">
        <v>16.0</v>
      </c>
      <c r="F170" s="15">
        <v>1.0</v>
      </c>
      <c r="G170" s="15">
        <v>0.0</v>
      </c>
      <c r="H170" s="15">
        <v>0.0</v>
      </c>
      <c r="I170" s="15">
        <v>1.0</v>
      </c>
      <c r="J170" s="18">
        <v>0.0625</v>
      </c>
      <c r="K170" s="18">
        <v>1.0</v>
      </c>
      <c r="L170" s="15">
        <v>4.0</v>
      </c>
      <c r="M170" s="21">
        <v>1.0</v>
      </c>
    </row>
    <row r="171">
      <c r="A171" s="12" t="s">
        <v>828</v>
      </c>
      <c r="B171" s="12" t="s">
        <v>854</v>
      </c>
      <c r="C171" s="12" t="s">
        <v>855</v>
      </c>
      <c r="D171" s="15">
        <v>4.0</v>
      </c>
      <c r="E171" s="15">
        <v>16.0</v>
      </c>
      <c r="F171" s="15">
        <v>1.0</v>
      </c>
      <c r="G171" s="15">
        <v>1.0</v>
      </c>
      <c r="H171" s="15">
        <v>0.0</v>
      </c>
      <c r="I171" s="15">
        <v>2.0</v>
      </c>
      <c r="J171" s="18">
        <v>0.125</v>
      </c>
      <c r="K171" s="18">
        <v>0.5</v>
      </c>
      <c r="L171" s="15">
        <v>4.0</v>
      </c>
      <c r="M171" s="21">
        <v>1.0</v>
      </c>
    </row>
    <row r="172">
      <c r="A172" s="12" t="s">
        <v>839</v>
      </c>
      <c r="B172" s="12" t="s">
        <v>867</v>
      </c>
      <c r="C172" s="12" t="s">
        <v>787</v>
      </c>
      <c r="D172" s="15">
        <v>4.0</v>
      </c>
      <c r="E172" s="15">
        <v>16.0</v>
      </c>
      <c r="F172" s="15">
        <v>1.0</v>
      </c>
      <c r="G172" s="15">
        <v>1.0</v>
      </c>
      <c r="H172" s="15">
        <v>0.0</v>
      </c>
      <c r="I172" s="15">
        <v>2.0</v>
      </c>
      <c r="J172" s="18">
        <v>0.125</v>
      </c>
      <c r="K172" s="18">
        <v>0.5</v>
      </c>
      <c r="L172" s="15">
        <v>4.0</v>
      </c>
      <c r="M172" s="21">
        <v>1.0</v>
      </c>
    </row>
    <row r="173">
      <c r="A173" s="12" t="s">
        <v>845</v>
      </c>
      <c r="B173" s="12" t="s">
        <v>873</v>
      </c>
      <c r="C173" s="12" t="s">
        <v>823</v>
      </c>
      <c r="D173" s="15">
        <v>4.0</v>
      </c>
      <c r="E173" s="15">
        <v>16.0</v>
      </c>
      <c r="F173" s="15">
        <v>1.0</v>
      </c>
      <c r="G173" s="15">
        <v>3.0</v>
      </c>
      <c r="H173" s="15">
        <v>0.0</v>
      </c>
      <c r="I173" s="15">
        <v>4.0</v>
      </c>
      <c r="J173" s="18">
        <v>0.25</v>
      </c>
      <c r="K173" s="18">
        <v>0.25</v>
      </c>
      <c r="L173" s="15">
        <v>4.0</v>
      </c>
      <c r="M173" s="21">
        <v>1.0</v>
      </c>
    </row>
    <row r="174">
      <c r="A174" s="12" t="s">
        <v>623</v>
      </c>
      <c r="B174" s="12" t="s">
        <v>879</v>
      </c>
      <c r="C174" s="12" t="s">
        <v>748</v>
      </c>
      <c r="D174" s="15">
        <v>4.0</v>
      </c>
      <c r="E174" s="15">
        <v>16.0</v>
      </c>
      <c r="F174" s="15">
        <v>1.0</v>
      </c>
      <c r="G174" s="15">
        <v>0.0</v>
      </c>
      <c r="H174" s="15">
        <v>0.0</v>
      </c>
      <c r="I174" s="15">
        <v>1.0</v>
      </c>
      <c r="J174" s="18">
        <v>0.0625</v>
      </c>
      <c r="K174" s="18">
        <v>1.0</v>
      </c>
      <c r="L174" s="15">
        <v>4.0</v>
      </c>
      <c r="M174" s="21">
        <v>1.0</v>
      </c>
    </row>
    <row r="175">
      <c r="A175" s="12" t="s">
        <v>852</v>
      </c>
      <c r="B175" s="12" t="s">
        <v>791</v>
      </c>
      <c r="C175" s="12" t="s">
        <v>520</v>
      </c>
      <c r="D175" s="15">
        <v>8.0</v>
      </c>
      <c r="E175" s="15">
        <v>32.0</v>
      </c>
      <c r="F175" s="15">
        <v>2.0</v>
      </c>
      <c r="G175" s="15">
        <v>2.0</v>
      </c>
      <c r="H175" s="15">
        <v>0.0</v>
      </c>
      <c r="I175" s="15">
        <v>4.0</v>
      </c>
      <c r="J175" s="18">
        <v>0.125</v>
      </c>
      <c r="K175" s="18">
        <v>0.5</v>
      </c>
      <c r="L175" s="15">
        <v>8.0</v>
      </c>
      <c r="M175" s="21">
        <v>1.0</v>
      </c>
    </row>
    <row r="176">
      <c r="A176" s="12" t="s">
        <v>838</v>
      </c>
      <c r="B176" s="12" t="s">
        <v>885</v>
      </c>
      <c r="C176" s="12" t="s">
        <v>713</v>
      </c>
      <c r="D176" s="15">
        <v>4.0</v>
      </c>
      <c r="E176" s="15">
        <v>16.0</v>
      </c>
      <c r="F176" s="15">
        <v>1.0</v>
      </c>
      <c r="G176" s="15">
        <v>0.0</v>
      </c>
      <c r="H176" s="15">
        <v>0.0</v>
      </c>
      <c r="I176" s="15">
        <v>1.0</v>
      </c>
      <c r="J176" s="18">
        <v>0.0625</v>
      </c>
      <c r="K176" s="18">
        <v>1.0</v>
      </c>
      <c r="L176" s="15">
        <v>4.0</v>
      </c>
      <c r="M176" s="21">
        <v>1.0</v>
      </c>
    </row>
    <row r="177">
      <c r="A177" s="12" t="s">
        <v>870</v>
      </c>
      <c r="B177" s="12" t="s">
        <v>673</v>
      </c>
      <c r="C177" s="12" t="s">
        <v>466</v>
      </c>
      <c r="D177" s="15">
        <v>8.0</v>
      </c>
      <c r="E177" s="15">
        <v>32.0</v>
      </c>
      <c r="F177" s="15">
        <v>2.0</v>
      </c>
      <c r="G177" s="15">
        <v>0.0</v>
      </c>
      <c r="H177" s="15">
        <v>0.0</v>
      </c>
      <c r="I177" s="15">
        <v>2.0</v>
      </c>
      <c r="J177" s="18">
        <v>0.0625</v>
      </c>
      <c r="K177" s="18">
        <v>1.0</v>
      </c>
      <c r="L177" s="15">
        <v>8.0</v>
      </c>
      <c r="M177" s="21">
        <v>1.0</v>
      </c>
    </row>
    <row r="178">
      <c r="A178" s="12" t="s">
        <v>887</v>
      </c>
      <c r="B178" s="12" t="s">
        <v>918</v>
      </c>
      <c r="C178" s="12" t="s">
        <v>547</v>
      </c>
      <c r="D178" s="15">
        <v>4.0</v>
      </c>
      <c r="E178" s="15">
        <v>16.0</v>
      </c>
      <c r="F178" s="15">
        <v>1.0</v>
      </c>
      <c r="G178" s="15">
        <v>1.0</v>
      </c>
      <c r="H178" s="15">
        <v>0.0</v>
      </c>
      <c r="I178" s="15">
        <v>2.0</v>
      </c>
      <c r="J178" s="18">
        <v>0.125</v>
      </c>
      <c r="K178" s="18">
        <v>0.5</v>
      </c>
      <c r="L178" s="15">
        <v>4.0</v>
      </c>
      <c r="M178" s="21">
        <v>1.0</v>
      </c>
    </row>
    <row r="179">
      <c r="A179" s="12" t="s">
        <v>891</v>
      </c>
      <c r="B179" s="12" t="s">
        <v>920</v>
      </c>
      <c r="C179" s="12" t="s">
        <v>669</v>
      </c>
      <c r="D179" s="15">
        <v>4.0</v>
      </c>
      <c r="E179" s="15">
        <v>16.0</v>
      </c>
      <c r="F179" s="15">
        <v>1.0</v>
      </c>
      <c r="G179" s="15">
        <v>0.0</v>
      </c>
      <c r="H179" s="15">
        <v>0.0</v>
      </c>
      <c r="I179" s="15">
        <v>1.0</v>
      </c>
      <c r="J179" s="18">
        <v>0.0625</v>
      </c>
      <c r="K179" s="18">
        <v>1.0</v>
      </c>
      <c r="L179" s="15">
        <v>4.0</v>
      </c>
      <c r="M179" s="21">
        <v>1.0</v>
      </c>
    </row>
    <row r="180">
      <c r="A180" s="12" t="s">
        <v>767</v>
      </c>
      <c r="B180" s="12" t="s">
        <v>933</v>
      </c>
      <c r="C180" s="12" t="s">
        <v>818</v>
      </c>
      <c r="D180" s="15">
        <v>4.0</v>
      </c>
      <c r="E180" s="15">
        <v>16.0</v>
      </c>
      <c r="F180" s="15">
        <v>1.0</v>
      </c>
      <c r="G180" s="15">
        <v>1.0</v>
      </c>
      <c r="H180" s="15">
        <v>0.0</v>
      </c>
      <c r="I180" s="15">
        <v>2.0</v>
      </c>
      <c r="J180" s="18">
        <v>0.125</v>
      </c>
      <c r="K180" s="18">
        <v>0.5</v>
      </c>
      <c r="L180" s="15">
        <v>4.0</v>
      </c>
      <c r="M180" s="21">
        <v>1.0</v>
      </c>
    </row>
    <row r="181">
      <c r="A181" s="12" t="s">
        <v>726</v>
      </c>
      <c r="B181" s="12" t="s">
        <v>935</v>
      </c>
      <c r="C181" s="12" t="s">
        <v>499</v>
      </c>
      <c r="D181" s="15">
        <v>4.0</v>
      </c>
      <c r="E181" s="15">
        <v>16.0</v>
      </c>
      <c r="F181" s="15">
        <v>1.0</v>
      </c>
      <c r="G181" s="15">
        <v>0.0</v>
      </c>
      <c r="H181" s="15">
        <v>0.0</v>
      </c>
      <c r="I181" s="15">
        <v>1.0</v>
      </c>
      <c r="J181" s="18">
        <v>0.0625</v>
      </c>
      <c r="K181" s="18">
        <v>1.0</v>
      </c>
      <c r="L181" s="15">
        <v>4.0</v>
      </c>
      <c r="M181" s="21">
        <v>1.0</v>
      </c>
    </row>
    <row r="182">
      <c r="A182" s="12" t="s">
        <v>973</v>
      </c>
      <c r="B182" s="12" t="s">
        <v>990</v>
      </c>
      <c r="C182" s="12" t="s">
        <v>607</v>
      </c>
      <c r="D182" s="15">
        <v>4.0</v>
      </c>
      <c r="E182" s="15">
        <v>16.0</v>
      </c>
      <c r="F182" s="15">
        <v>1.0</v>
      </c>
      <c r="G182" s="15">
        <v>2.0</v>
      </c>
      <c r="H182" s="15">
        <v>0.0</v>
      </c>
      <c r="I182" s="15">
        <v>3.0</v>
      </c>
      <c r="J182" s="18">
        <v>0.1875</v>
      </c>
      <c r="K182" s="18">
        <v>0.3333333333333333</v>
      </c>
      <c r="L182" s="15">
        <v>4.0</v>
      </c>
      <c r="M182" s="21">
        <v>1.0</v>
      </c>
    </row>
    <row r="183">
      <c r="A183" s="12" t="s">
        <v>975</v>
      </c>
      <c r="B183" s="12" t="s">
        <v>992</v>
      </c>
      <c r="C183" s="12" t="s">
        <v>607</v>
      </c>
      <c r="D183" s="15">
        <v>4.0</v>
      </c>
      <c r="E183" s="15">
        <v>16.0</v>
      </c>
      <c r="F183" s="15">
        <v>1.0</v>
      </c>
      <c r="G183" s="15">
        <v>2.0</v>
      </c>
      <c r="H183" s="15">
        <v>0.0</v>
      </c>
      <c r="I183" s="15">
        <v>3.0</v>
      </c>
      <c r="J183" s="18">
        <v>0.1875</v>
      </c>
      <c r="K183" s="18">
        <v>0.3333333333333333</v>
      </c>
      <c r="L183" s="15">
        <v>4.0</v>
      </c>
      <c r="M183" s="21">
        <v>1.0</v>
      </c>
    </row>
    <row r="184">
      <c r="A184" s="12" t="s">
        <v>638</v>
      </c>
      <c r="B184" s="12" t="s">
        <v>995</v>
      </c>
      <c r="C184" s="12" t="s">
        <v>748</v>
      </c>
      <c r="D184" s="15">
        <v>4.0</v>
      </c>
      <c r="E184" s="15">
        <v>16.0</v>
      </c>
      <c r="F184" s="15">
        <v>1.0</v>
      </c>
      <c r="G184" s="15">
        <v>1.0</v>
      </c>
      <c r="H184" s="15">
        <v>0.0</v>
      </c>
      <c r="I184" s="15">
        <v>2.0</v>
      </c>
      <c r="J184" s="18">
        <v>0.125</v>
      </c>
      <c r="K184" s="18">
        <v>0.5</v>
      </c>
      <c r="L184" s="15">
        <v>4.0</v>
      </c>
      <c r="M184" s="21">
        <v>1.0</v>
      </c>
    </row>
    <row r="185">
      <c r="A185" s="12" t="s">
        <v>978</v>
      </c>
      <c r="B185" s="12" t="s">
        <v>996</v>
      </c>
      <c r="C185" s="12" t="s">
        <v>738</v>
      </c>
      <c r="D185" s="15">
        <v>4.0</v>
      </c>
      <c r="E185" s="15">
        <v>16.0</v>
      </c>
      <c r="F185" s="15">
        <v>1.0</v>
      </c>
      <c r="G185" s="15">
        <v>0.0</v>
      </c>
      <c r="H185" s="15">
        <v>0.0</v>
      </c>
      <c r="I185" s="15">
        <v>1.0</v>
      </c>
      <c r="J185" s="18">
        <v>0.0625</v>
      </c>
      <c r="K185" s="18">
        <v>1.0</v>
      </c>
      <c r="L185" s="15">
        <v>4.0</v>
      </c>
      <c r="M185" s="21">
        <v>1.0</v>
      </c>
    </row>
    <row r="186">
      <c r="A186" s="12" t="s">
        <v>1027</v>
      </c>
      <c r="B186" s="12" t="s">
        <v>1036</v>
      </c>
      <c r="C186" s="12" t="s">
        <v>855</v>
      </c>
      <c r="D186" s="15">
        <v>4.0</v>
      </c>
      <c r="E186" s="15">
        <v>16.0</v>
      </c>
      <c r="F186" s="15">
        <v>1.0</v>
      </c>
      <c r="G186" s="15">
        <v>1.0</v>
      </c>
      <c r="H186" s="15">
        <v>0.0</v>
      </c>
      <c r="I186" s="15">
        <v>2.0</v>
      </c>
      <c r="J186" s="18">
        <v>0.125</v>
      </c>
      <c r="K186" s="18">
        <v>0.5</v>
      </c>
      <c r="L186" s="15">
        <v>4.0</v>
      </c>
      <c r="M186" s="21">
        <v>1.0</v>
      </c>
    </row>
    <row r="187">
      <c r="A187" s="12" t="s">
        <v>1029</v>
      </c>
      <c r="B187" s="12" t="s">
        <v>1038</v>
      </c>
      <c r="C187" s="12" t="s">
        <v>1039</v>
      </c>
      <c r="D187" s="15">
        <v>4.0</v>
      </c>
      <c r="E187" s="15">
        <v>16.0</v>
      </c>
      <c r="F187" s="15">
        <v>1.0</v>
      </c>
      <c r="G187" s="15">
        <v>1.0</v>
      </c>
      <c r="H187" s="15">
        <v>0.0</v>
      </c>
      <c r="I187" s="15">
        <v>2.0</v>
      </c>
      <c r="J187" s="18">
        <v>0.125</v>
      </c>
      <c r="K187" s="18">
        <v>0.5</v>
      </c>
      <c r="L187" s="15">
        <v>4.0</v>
      </c>
      <c r="M187" s="21">
        <v>1.0</v>
      </c>
    </row>
    <row r="188">
      <c r="A188" s="12" t="s">
        <v>1032</v>
      </c>
      <c r="B188" s="12" t="s">
        <v>1041</v>
      </c>
      <c r="C188" s="12" t="s">
        <v>787</v>
      </c>
      <c r="D188" s="15">
        <v>4.0</v>
      </c>
      <c r="E188" s="15">
        <v>16.0</v>
      </c>
      <c r="F188" s="15">
        <v>1.0</v>
      </c>
      <c r="G188" s="15">
        <v>0.0</v>
      </c>
      <c r="H188" s="15">
        <v>0.0</v>
      </c>
      <c r="I188" s="15">
        <v>1.0</v>
      </c>
      <c r="J188" s="18">
        <v>0.0625</v>
      </c>
      <c r="K188" s="18">
        <v>1.0</v>
      </c>
      <c r="L188" s="15">
        <v>4.0</v>
      </c>
      <c r="M188" s="21">
        <v>1.0</v>
      </c>
    </row>
    <row r="189">
      <c r="A189" s="12" t="s">
        <v>901</v>
      </c>
      <c r="B189" s="12" t="s">
        <v>1044</v>
      </c>
      <c r="C189" s="12" t="s">
        <v>771</v>
      </c>
      <c r="D189" s="15">
        <v>4.0</v>
      </c>
      <c r="E189" s="15">
        <v>16.0</v>
      </c>
      <c r="F189" s="15">
        <v>1.0</v>
      </c>
      <c r="G189" s="15">
        <v>1.0</v>
      </c>
      <c r="H189" s="15">
        <v>0.0</v>
      </c>
      <c r="I189" s="15">
        <v>2.0</v>
      </c>
      <c r="J189" s="18">
        <v>0.125</v>
      </c>
      <c r="K189" s="18">
        <v>0.5</v>
      </c>
      <c r="L189" s="15">
        <v>4.0</v>
      </c>
      <c r="M189" s="21">
        <v>1.0</v>
      </c>
    </row>
    <row r="190">
      <c r="A190" s="12" t="s">
        <v>1051</v>
      </c>
      <c r="B190" s="12" t="s">
        <v>1059</v>
      </c>
      <c r="C190" s="12" t="s">
        <v>515</v>
      </c>
      <c r="D190" s="15">
        <v>4.0</v>
      </c>
      <c r="E190" s="15">
        <v>16.0</v>
      </c>
      <c r="F190" s="15">
        <v>1.0</v>
      </c>
      <c r="G190" s="15">
        <v>0.0</v>
      </c>
      <c r="H190" s="15">
        <v>0.0</v>
      </c>
      <c r="I190" s="15">
        <v>1.0</v>
      </c>
      <c r="J190" s="18">
        <v>0.0625</v>
      </c>
      <c r="K190" s="18">
        <v>1.0</v>
      </c>
      <c r="L190" s="15">
        <v>4.0</v>
      </c>
      <c r="M190" s="21">
        <v>1.0</v>
      </c>
    </row>
    <row r="191">
      <c r="A191" s="12" t="s">
        <v>1055</v>
      </c>
      <c r="B191" s="12" t="s">
        <v>506</v>
      </c>
      <c r="C191" s="12" t="s">
        <v>818</v>
      </c>
      <c r="D191" s="15">
        <v>4.0</v>
      </c>
      <c r="E191" s="15">
        <v>16.0</v>
      </c>
      <c r="F191" s="15">
        <v>1.0</v>
      </c>
      <c r="G191" s="15">
        <v>0.0</v>
      </c>
      <c r="H191" s="15">
        <v>0.0</v>
      </c>
      <c r="I191" s="15">
        <v>1.0</v>
      </c>
      <c r="J191" s="18">
        <v>0.0625</v>
      </c>
      <c r="K191" s="18">
        <v>1.0</v>
      </c>
      <c r="L191" s="15">
        <v>4.0</v>
      </c>
      <c r="M191" s="21">
        <v>1.0</v>
      </c>
    </row>
    <row r="192">
      <c r="A192" s="12" t="s">
        <v>903</v>
      </c>
      <c r="B192" s="12" t="s">
        <v>1063</v>
      </c>
      <c r="C192" s="12" t="s">
        <v>578</v>
      </c>
      <c r="D192" s="15">
        <v>4.0</v>
      </c>
      <c r="E192" s="15">
        <v>16.0</v>
      </c>
      <c r="F192" s="15">
        <v>1.0</v>
      </c>
      <c r="G192" s="15">
        <v>0.0</v>
      </c>
      <c r="H192" s="15">
        <v>0.0</v>
      </c>
      <c r="I192" s="15">
        <v>1.0</v>
      </c>
      <c r="J192" s="18">
        <v>0.0625</v>
      </c>
      <c r="K192" s="18">
        <v>1.0</v>
      </c>
      <c r="L192" s="15">
        <v>4.0</v>
      </c>
      <c r="M192" s="21">
        <v>1.0</v>
      </c>
    </row>
    <row r="193">
      <c r="A193" s="12" t="s">
        <v>1095</v>
      </c>
      <c r="B193" s="12" t="s">
        <v>1107</v>
      </c>
      <c r="C193" s="12" t="s">
        <v>965</v>
      </c>
      <c r="D193" s="15">
        <v>4.0</v>
      </c>
      <c r="E193" s="15">
        <v>16.0</v>
      </c>
      <c r="F193" s="15">
        <v>1.0</v>
      </c>
      <c r="G193" s="15">
        <v>0.0</v>
      </c>
      <c r="H193" s="15">
        <v>0.0</v>
      </c>
      <c r="I193" s="15">
        <v>1.0</v>
      </c>
      <c r="J193" s="18">
        <v>0.0625</v>
      </c>
      <c r="K193" s="18">
        <v>1.0</v>
      </c>
      <c r="L193" s="15">
        <v>4.0</v>
      </c>
      <c r="M193" s="21">
        <v>1.0</v>
      </c>
    </row>
    <row r="194">
      <c r="A194" s="12" t="s">
        <v>1096</v>
      </c>
      <c r="B194" s="12" t="s">
        <v>1109</v>
      </c>
      <c r="C194" s="12" t="s">
        <v>716</v>
      </c>
      <c r="D194" s="15">
        <v>4.0</v>
      </c>
      <c r="E194" s="15">
        <v>16.0</v>
      </c>
      <c r="F194" s="15">
        <v>1.0</v>
      </c>
      <c r="G194" s="15">
        <v>0.0</v>
      </c>
      <c r="H194" s="15">
        <v>0.0</v>
      </c>
      <c r="I194" s="15">
        <v>1.0</v>
      </c>
      <c r="J194" s="18">
        <v>0.0625</v>
      </c>
      <c r="K194" s="18">
        <v>1.0</v>
      </c>
      <c r="L194" s="15">
        <v>4.0</v>
      </c>
      <c r="M194" s="21">
        <v>1.0</v>
      </c>
    </row>
    <row r="195">
      <c r="A195" s="12" t="s">
        <v>1101</v>
      </c>
      <c r="B195" s="12" t="s">
        <v>200</v>
      </c>
      <c r="C195" s="12" t="s">
        <v>974</v>
      </c>
      <c r="D195" s="15">
        <v>4.0</v>
      </c>
      <c r="E195" s="15">
        <v>16.0</v>
      </c>
      <c r="F195" s="15">
        <v>2.0</v>
      </c>
      <c r="G195" s="15">
        <v>1.0</v>
      </c>
      <c r="H195" s="15">
        <v>1.0</v>
      </c>
      <c r="I195" s="15">
        <v>4.0</v>
      </c>
      <c r="J195" s="18">
        <v>0.25</v>
      </c>
      <c r="K195" s="18">
        <v>0.5</v>
      </c>
      <c r="L195" s="15">
        <v>4.0</v>
      </c>
      <c r="M195" s="21">
        <v>1.0</v>
      </c>
    </row>
    <row r="196">
      <c r="A196" s="12" t="s">
        <v>491</v>
      </c>
      <c r="B196" s="12" t="s">
        <v>1014</v>
      </c>
      <c r="C196" s="12" t="s">
        <v>746</v>
      </c>
      <c r="D196" s="15">
        <v>4.0</v>
      </c>
      <c r="E196" s="15">
        <v>16.0</v>
      </c>
      <c r="F196" s="15">
        <v>1.0</v>
      </c>
      <c r="G196" s="15">
        <v>0.0</v>
      </c>
      <c r="H196" s="15">
        <v>0.0</v>
      </c>
      <c r="I196" s="15">
        <v>1.0</v>
      </c>
      <c r="J196" s="18">
        <v>0.0625</v>
      </c>
      <c r="K196" s="18">
        <v>1.0</v>
      </c>
      <c r="L196" s="15">
        <v>4.0</v>
      </c>
      <c r="M196" s="21">
        <v>1.0</v>
      </c>
    </row>
    <row r="197">
      <c r="A197" s="12" t="s">
        <v>1158</v>
      </c>
      <c r="B197" s="12" t="s">
        <v>1161</v>
      </c>
      <c r="C197" s="12" t="s">
        <v>710</v>
      </c>
      <c r="D197" s="15">
        <v>4.0</v>
      </c>
      <c r="E197" s="15">
        <v>16.0</v>
      </c>
      <c r="F197" s="15">
        <v>1.0</v>
      </c>
      <c r="G197" s="15">
        <v>0.0</v>
      </c>
      <c r="H197" s="15">
        <v>0.0</v>
      </c>
      <c r="I197" s="15">
        <v>1.0</v>
      </c>
      <c r="J197" s="18">
        <v>0.0625</v>
      </c>
      <c r="K197" s="18">
        <v>1.0</v>
      </c>
      <c r="L197" s="15">
        <v>4.0</v>
      </c>
      <c r="M197" s="21">
        <v>1.0</v>
      </c>
    </row>
    <row r="198">
      <c r="A198" s="12" t="s">
        <v>1162</v>
      </c>
      <c r="B198" s="12" t="s">
        <v>1166</v>
      </c>
      <c r="C198" s="12" t="s">
        <v>732</v>
      </c>
      <c r="D198" s="15">
        <v>4.0</v>
      </c>
      <c r="E198" s="15">
        <v>16.0</v>
      </c>
      <c r="F198" s="15">
        <v>1.0</v>
      </c>
      <c r="G198" s="15">
        <v>0.0</v>
      </c>
      <c r="H198" s="15">
        <v>0.0</v>
      </c>
      <c r="I198" s="15">
        <v>1.0</v>
      </c>
      <c r="J198" s="18">
        <v>0.0625</v>
      </c>
      <c r="K198" s="18">
        <v>1.0</v>
      </c>
      <c r="L198" s="15">
        <v>4.0</v>
      </c>
      <c r="M198" s="21">
        <v>1.0</v>
      </c>
    </row>
    <row r="199">
      <c r="A199" s="12" t="s">
        <v>1187</v>
      </c>
      <c r="B199" s="12" t="s">
        <v>857</v>
      </c>
      <c r="C199" s="12" t="s">
        <v>929</v>
      </c>
      <c r="D199" s="15">
        <v>4.0</v>
      </c>
      <c r="E199" s="15">
        <v>16.0</v>
      </c>
      <c r="F199" s="15">
        <v>1.0</v>
      </c>
      <c r="G199" s="15">
        <v>0.0</v>
      </c>
      <c r="H199" s="15">
        <v>0.0</v>
      </c>
      <c r="I199" s="15">
        <v>1.0</v>
      </c>
      <c r="J199" s="18">
        <v>0.0625</v>
      </c>
      <c r="K199" s="18">
        <v>1.0</v>
      </c>
      <c r="L199" s="15">
        <v>4.0</v>
      </c>
      <c r="M199" s="21">
        <v>1.0</v>
      </c>
    </row>
    <row r="200">
      <c r="A200" s="12" t="s">
        <v>1192</v>
      </c>
      <c r="B200" s="12" t="s">
        <v>1195</v>
      </c>
      <c r="C200" s="12" t="s">
        <v>547</v>
      </c>
      <c r="D200" s="15">
        <v>4.0</v>
      </c>
      <c r="E200" s="15">
        <v>16.0</v>
      </c>
      <c r="F200" s="15">
        <v>1.0</v>
      </c>
      <c r="G200" s="15">
        <v>0.0</v>
      </c>
      <c r="H200" s="15">
        <v>0.0</v>
      </c>
      <c r="I200" s="15">
        <v>1.0</v>
      </c>
      <c r="J200" s="18">
        <v>0.0625</v>
      </c>
      <c r="K200" s="18">
        <v>1.0</v>
      </c>
      <c r="L200" s="15">
        <v>4.0</v>
      </c>
      <c r="M200" s="21">
        <v>1.0</v>
      </c>
    </row>
    <row r="201">
      <c r="A201" s="12" t="s">
        <v>1194</v>
      </c>
      <c r="B201" s="12" t="s">
        <v>644</v>
      </c>
      <c r="C201" s="12" t="s">
        <v>611</v>
      </c>
      <c r="D201" s="15">
        <v>4.0</v>
      </c>
      <c r="E201" s="15">
        <v>16.0</v>
      </c>
      <c r="F201" s="15">
        <v>1.0</v>
      </c>
      <c r="G201" s="15">
        <v>0.0</v>
      </c>
      <c r="H201" s="15">
        <v>0.0</v>
      </c>
      <c r="I201" s="15">
        <v>1.0</v>
      </c>
      <c r="J201" s="18">
        <v>0.0625</v>
      </c>
      <c r="K201" s="18">
        <v>1.0</v>
      </c>
      <c r="L201" s="15">
        <v>4.0</v>
      </c>
      <c r="M201" s="21">
        <v>1.0</v>
      </c>
    </row>
    <row r="202">
      <c r="A202" s="12" t="s">
        <v>626</v>
      </c>
      <c r="B202" s="12" t="s">
        <v>1149</v>
      </c>
      <c r="C202" s="12" t="s">
        <v>748</v>
      </c>
      <c r="D202" s="15">
        <v>4.0</v>
      </c>
      <c r="E202" s="15">
        <v>16.0</v>
      </c>
      <c r="F202" s="15">
        <v>1.0</v>
      </c>
      <c r="G202" s="15">
        <v>1.0</v>
      </c>
      <c r="H202" s="15">
        <v>0.0</v>
      </c>
      <c r="I202" s="15">
        <v>2.0</v>
      </c>
      <c r="J202" s="18">
        <v>0.125</v>
      </c>
      <c r="K202" s="18">
        <v>0.5</v>
      </c>
      <c r="L202" s="15">
        <v>4.0</v>
      </c>
      <c r="M202" s="21">
        <v>1.0</v>
      </c>
    </row>
    <row r="203">
      <c r="A203" s="12" t="s">
        <v>627</v>
      </c>
      <c r="B203" s="12" t="s">
        <v>652</v>
      </c>
      <c r="C203" s="12" t="s">
        <v>653</v>
      </c>
      <c r="D203" s="15">
        <v>5.0</v>
      </c>
      <c r="E203" s="15">
        <v>20.0</v>
      </c>
      <c r="F203" s="15">
        <v>1.0</v>
      </c>
      <c r="G203" s="15">
        <v>0.0</v>
      </c>
      <c r="H203" s="15">
        <v>0.0</v>
      </c>
      <c r="I203" s="15">
        <v>1.0</v>
      </c>
      <c r="J203" s="18">
        <v>0.05</v>
      </c>
      <c r="K203" s="18">
        <v>1.0</v>
      </c>
      <c r="L203" s="15">
        <v>4.0</v>
      </c>
      <c r="M203" s="21">
        <v>0.8</v>
      </c>
    </row>
    <row r="204">
      <c r="A204" s="12" t="s">
        <v>632</v>
      </c>
      <c r="B204" s="12" t="s">
        <v>656</v>
      </c>
      <c r="C204" s="12" t="s">
        <v>484</v>
      </c>
      <c r="D204" s="15">
        <v>5.0</v>
      </c>
      <c r="E204" s="15">
        <v>20.0</v>
      </c>
      <c r="F204" s="15">
        <v>1.0</v>
      </c>
      <c r="G204" s="15">
        <v>0.0</v>
      </c>
      <c r="H204" s="15">
        <v>0.0</v>
      </c>
      <c r="I204" s="15">
        <v>1.0</v>
      </c>
      <c r="J204" s="18">
        <v>0.05</v>
      </c>
      <c r="K204" s="18">
        <v>1.0</v>
      </c>
      <c r="L204" s="15">
        <v>4.0</v>
      </c>
      <c r="M204" s="21">
        <v>0.8</v>
      </c>
    </row>
    <row r="205">
      <c r="A205" s="12" t="s">
        <v>657</v>
      </c>
      <c r="B205" s="12" t="s">
        <v>768</v>
      </c>
      <c r="C205" s="12" t="s">
        <v>475</v>
      </c>
      <c r="D205" s="15">
        <v>5.0</v>
      </c>
      <c r="E205" s="15">
        <v>20.0</v>
      </c>
      <c r="F205" s="15">
        <v>1.0</v>
      </c>
      <c r="G205" s="15">
        <v>0.0</v>
      </c>
      <c r="H205" s="15">
        <v>0.0</v>
      </c>
      <c r="I205" s="15">
        <v>1.0</v>
      </c>
      <c r="J205" s="18">
        <v>0.05</v>
      </c>
      <c r="K205" s="18">
        <v>1.0</v>
      </c>
      <c r="L205" s="15">
        <v>4.0</v>
      </c>
      <c r="M205" s="21">
        <v>0.8</v>
      </c>
    </row>
    <row r="206">
      <c r="A206" s="12" t="s">
        <v>749</v>
      </c>
      <c r="B206" s="12" t="s">
        <v>783</v>
      </c>
      <c r="C206" s="12" t="s">
        <v>567</v>
      </c>
      <c r="D206" s="15">
        <v>5.0</v>
      </c>
      <c r="E206" s="15">
        <v>20.0</v>
      </c>
      <c r="F206" s="15">
        <v>1.0</v>
      </c>
      <c r="G206" s="15">
        <v>0.0</v>
      </c>
      <c r="H206" s="15">
        <v>0.0</v>
      </c>
      <c r="I206" s="15">
        <v>1.0</v>
      </c>
      <c r="J206" s="18">
        <v>0.05</v>
      </c>
      <c r="K206" s="18">
        <v>1.0</v>
      </c>
      <c r="L206" s="15">
        <v>4.0</v>
      </c>
      <c r="M206" s="21">
        <v>0.8</v>
      </c>
    </row>
    <row r="207">
      <c r="A207" s="12" t="s">
        <v>913</v>
      </c>
      <c r="B207" s="12" t="s">
        <v>959</v>
      </c>
      <c r="C207" s="12" t="s">
        <v>725</v>
      </c>
      <c r="D207" s="15">
        <v>5.0</v>
      </c>
      <c r="E207" s="15">
        <v>20.0</v>
      </c>
      <c r="F207" s="15">
        <v>1.0</v>
      </c>
      <c r="G207" s="15">
        <v>1.0</v>
      </c>
      <c r="H207" s="15">
        <v>0.0</v>
      </c>
      <c r="I207" s="15">
        <v>2.0</v>
      </c>
      <c r="J207" s="18">
        <v>0.1</v>
      </c>
      <c r="K207" s="18">
        <v>0.5</v>
      </c>
      <c r="L207" s="15">
        <v>4.0</v>
      </c>
      <c r="M207" s="21">
        <v>0.8</v>
      </c>
    </row>
    <row r="208">
      <c r="A208" s="12" t="s">
        <v>677</v>
      </c>
      <c r="B208" s="12" t="s">
        <v>871</v>
      </c>
      <c r="C208" s="12" t="s">
        <v>475</v>
      </c>
      <c r="D208" s="15">
        <v>5.0</v>
      </c>
      <c r="E208" s="15">
        <v>20.0</v>
      </c>
      <c r="F208" s="15">
        <v>1.0</v>
      </c>
      <c r="G208" s="15">
        <v>0.0</v>
      </c>
      <c r="H208" s="15">
        <v>0.0</v>
      </c>
      <c r="I208" s="15">
        <v>1.0</v>
      </c>
      <c r="J208" s="18">
        <v>0.05</v>
      </c>
      <c r="K208" s="18">
        <v>1.0</v>
      </c>
      <c r="L208" s="15">
        <v>4.0</v>
      </c>
      <c r="M208" s="21">
        <v>0.8</v>
      </c>
    </row>
    <row r="209">
      <c r="A209" s="12" t="s">
        <v>1011</v>
      </c>
      <c r="B209" s="12" t="s">
        <v>1030</v>
      </c>
      <c r="C209" s="12" t="s">
        <v>387</v>
      </c>
      <c r="D209" s="15">
        <v>5.0</v>
      </c>
      <c r="E209" s="15">
        <v>20.0</v>
      </c>
      <c r="F209" s="15">
        <v>1.0</v>
      </c>
      <c r="G209" s="15">
        <v>1.0</v>
      </c>
      <c r="H209" s="15">
        <v>0.0</v>
      </c>
      <c r="I209" s="15">
        <v>2.0</v>
      </c>
      <c r="J209" s="18">
        <v>0.1</v>
      </c>
      <c r="K209" s="18">
        <v>0.5</v>
      </c>
      <c r="L209" s="15">
        <v>4.0</v>
      </c>
      <c r="M209" s="21">
        <v>0.8</v>
      </c>
    </row>
    <row r="210">
      <c r="A210" s="12" t="s">
        <v>1143</v>
      </c>
      <c r="B210" s="12" t="s">
        <v>720</v>
      </c>
      <c r="C210" s="12" t="s">
        <v>237</v>
      </c>
      <c r="D210" s="15">
        <v>5.0</v>
      </c>
      <c r="E210" s="15">
        <v>20.0</v>
      </c>
      <c r="F210" s="15">
        <v>1.0</v>
      </c>
      <c r="G210" s="15">
        <v>3.0</v>
      </c>
      <c r="H210" s="15">
        <v>0.0</v>
      </c>
      <c r="I210" s="15">
        <v>4.0</v>
      </c>
      <c r="J210" s="18">
        <v>0.2</v>
      </c>
      <c r="K210" s="18">
        <v>0.25</v>
      </c>
      <c r="L210" s="15">
        <v>4.0</v>
      </c>
      <c r="M210" s="21">
        <v>0.8</v>
      </c>
    </row>
    <row r="211">
      <c r="A211" s="12" t="s">
        <v>1207</v>
      </c>
      <c r="B211" s="12" t="s">
        <v>1208</v>
      </c>
      <c r="C211" s="12" t="s">
        <v>634</v>
      </c>
      <c r="D211" s="15">
        <v>5.0</v>
      </c>
      <c r="E211" s="15">
        <v>20.0</v>
      </c>
      <c r="F211" s="15">
        <v>1.0</v>
      </c>
      <c r="G211" s="15">
        <v>0.0</v>
      </c>
      <c r="H211" s="15">
        <v>0.0</v>
      </c>
      <c r="I211" s="15">
        <v>1.0</v>
      </c>
      <c r="J211" s="18">
        <v>0.05</v>
      </c>
      <c r="K211" s="18">
        <v>1.0</v>
      </c>
      <c r="L211" s="15">
        <v>4.0</v>
      </c>
      <c r="M211" s="21">
        <v>0.8</v>
      </c>
    </row>
    <row r="212">
      <c r="A212" s="12" t="s">
        <v>624</v>
      </c>
      <c r="B212" s="12" t="s">
        <v>522</v>
      </c>
      <c r="C212" s="12" t="s">
        <v>523</v>
      </c>
      <c r="D212" s="15">
        <v>11.0</v>
      </c>
      <c r="E212" s="15">
        <v>44.0</v>
      </c>
      <c r="F212" s="15">
        <v>2.0</v>
      </c>
      <c r="G212" s="15">
        <v>0.0</v>
      </c>
      <c r="H212" s="15">
        <v>0.0</v>
      </c>
      <c r="I212" s="15">
        <v>2.0</v>
      </c>
      <c r="J212" s="18">
        <v>0.045454545454545456</v>
      </c>
      <c r="K212" s="18">
        <v>1.0</v>
      </c>
      <c r="L212" s="15">
        <v>8.0</v>
      </c>
      <c r="M212" s="21">
        <v>0.7272727272727273</v>
      </c>
    </row>
    <row r="213">
      <c r="A213" s="12" t="s">
        <v>405</v>
      </c>
      <c r="B213" s="12" t="s">
        <v>397</v>
      </c>
      <c r="C213" s="12" t="s">
        <v>398</v>
      </c>
      <c r="D213" s="15">
        <v>6.0</v>
      </c>
      <c r="E213" s="15">
        <v>24.0</v>
      </c>
      <c r="F213" s="15">
        <v>1.0</v>
      </c>
      <c r="G213" s="15">
        <v>1.0</v>
      </c>
      <c r="H213" s="15">
        <v>0.0</v>
      </c>
      <c r="I213" s="15">
        <v>2.0</v>
      </c>
      <c r="J213" s="18">
        <v>0.08333333333333333</v>
      </c>
      <c r="K213" s="18">
        <v>0.5</v>
      </c>
      <c r="L213" s="15">
        <v>4.0</v>
      </c>
      <c r="M213" s="21">
        <v>0.6666666666666666</v>
      </c>
    </row>
    <row r="214">
      <c r="A214" s="12" t="s">
        <v>471</v>
      </c>
      <c r="B214" s="12" t="s">
        <v>427</v>
      </c>
      <c r="C214" s="12" t="s">
        <v>441</v>
      </c>
      <c r="D214" s="15">
        <v>6.0</v>
      </c>
      <c r="E214" s="15">
        <v>24.0</v>
      </c>
      <c r="F214" s="15">
        <v>1.0</v>
      </c>
      <c r="G214" s="15">
        <v>1.0</v>
      </c>
      <c r="H214" s="15">
        <v>0.0</v>
      </c>
      <c r="I214" s="15">
        <v>2.0</v>
      </c>
      <c r="J214" s="18">
        <v>0.08333333333333333</v>
      </c>
      <c r="K214" s="18">
        <v>0.5</v>
      </c>
      <c r="L214" s="15">
        <v>4.0</v>
      </c>
      <c r="M214" s="21">
        <v>0.6666666666666666</v>
      </c>
    </row>
    <row r="215">
      <c r="A215" s="12" t="s">
        <v>548</v>
      </c>
      <c r="B215" s="12" t="s">
        <v>600</v>
      </c>
      <c r="C215" s="12" t="s">
        <v>601</v>
      </c>
      <c r="D215" s="15">
        <v>6.0</v>
      </c>
      <c r="E215" s="15">
        <v>24.0</v>
      </c>
      <c r="F215" s="15">
        <v>1.0</v>
      </c>
      <c r="G215" s="15">
        <v>4.0</v>
      </c>
      <c r="H215" s="15">
        <v>0.0</v>
      </c>
      <c r="I215" s="15">
        <v>5.0</v>
      </c>
      <c r="J215" s="18">
        <v>0.20833333333333334</v>
      </c>
      <c r="K215" s="18">
        <v>0.2</v>
      </c>
      <c r="L215" s="15">
        <v>4.0</v>
      </c>
      <c r="M215" s="21">
        <v>0.6666666666666666</v>
      </c>
    </row>
    <row r="216">
      <c r="A216" s="12" t="s">
        <v>45</v>
      </c>
      <c r="B216" s="12" t="s">
        <v>506</v>
      </c>
      <c r="C216" s="12" t="s">
        <v>507</v>
      </c>
      <c r="D216" s="15">
        <v>6.0</v>
      </c>
      <c r="E216" s="15">
        <v>24.0</v>
      </c>
      <c r="F216" s="15">
        <v>1.0</v>
      </c>
      <c r="G216" s="15">
        <v>0.0</v>
      </c>
      <c r="H216" s="15">
        <v>0.0</v>
      </c>
      <c r="I216" s="15">
        <v>1.0</v>
      </c>
      <c r="J216" s="18">
        <v>0.041666666666666664</v>
      </c>
      <c r="K216" s="18">
        <v>1.0</v>
      </c>
      <c r="L216" s="15">
        <v>4.0</v>
      </c>
      <c r="M216" s="21">
        <v>0.6666666666666666</v>
      </c>
    </row>
    <row r="217">
      <c r="A217" s="12" t="s">
        <v>849</v>
      </c>
      <c r="B217" s="12" t="s">
        <v>671</v>
      </c>
      <c r="C217" s="12" t="s">
        <v>340</v>
      </c>
      <c r="D217" s="15">
        <v>6.0</v>
      </c>
      <c r="E217" s="15">
        <v>24.0</v>
      </c>
      <c r="F217" s="15">
        <v>1.0</v>
      </c>
      <c r="G217" s="15">
        <v>0.0</v>
      </c>
      <c r="H217" s="15">
        <v>0.0</v>
      </c>
      <c r="I217" s="15">
        <v>1.0</v>
      </c>
      <c r="J217" s="18">
        <v>0.041666666666666664</v>
      </c>
      <c r="K217" s="18">
        <v>1.0</v>
      </c>
      <c r="L217" s="15">
        <v>4.0</v>
      </c>
      <c r="M217" s="21">
        <v>0.6666666666666666</v>
      </c>
    </row>
    <row r="218">
      <c r="A218" s="12" t="s">
        <v>875</v>
      </c>
      <c r="B218" s="12" t="s">
        <v>914</v>
      </c>
      <c r="C218" s="12" t="s">
        <v>340</v>
      </c>
      <c r="D218" s="15">
        <v>6.0</v>
      </c>
      <c r="E218" s="15">
        <v>24.0</v>
      </c>
      <c r="F218" s="15">
        <v>1.0</v>
      </c>
      <c r="G218" s="15">
        <v>0.0</v>
      </c>
      <c r="H218" s="15">
        <v>0.0</v>
      </c>
      <c r="I218" s="15">
        <v>1.0</v>
      </c>
      <c r="J218" s="18">
        <v>0.041666666666666664</v>
      </c>
      <c r="K218" s="18">
        <v>1.0</v>
      </c>
      <c r="L218" s="15">
        <v>4.0</v>
      </c>
      <c r="M218" s="21">
        <v>0.6666666666666666</v>
      </c>
    </row>
    <row r="219">
      <c r="A219" s="12" t="s">
        <v>946</v>
      </c>
      <c r="B219" s="12" t="s">
        <v>942</v>
      </c>
      <c r="C219" s="12" t="s">
        <v>340</v>
      </c>
      <c r="D219" s="15">
        <v>6.0</v>
      </c>
      <c r="E219" s="15">
        <v>24.0</v>
      </c>
      <c r="F219" s="15">
        <v>1.0</v>
      </c>
      <c r="G219" s="15">
        <v>1.0</v>
      </c>
      <c r="H219" s="15">
        <v>0.0</v>
      </c>
      <c r="I219" s="15">
        <v>2.0</v>
      </c>
      <c r="J219" s="18">
        <v>0.08333333333333333</v>
      </c>
      <c r="K219" s="18">
        <v>0.5</v>
      </c>
      <c r="L219" s="15">
        <v>4.0</v>
      </c>
      <c r="M219" s="21">
        <v>0.6666666666666666</v>
      </c>
    </row>
    <row r="220">
      <c r="A220" s="12" t="s">
        <v>985</v>
      </c>
      <c r="B220" s="12" t="s">
        <v>904</v>
      </c>
      <c r="C220" s="12" t="s">
        <v>407</v>
      </c>
      <c r="D220" s="15">
        <v>6.0</v>
      </c>
      <c r="E220" s="15">
        <v>24.0</v>
      </c>
      <c r="F220" s="15">
        <v>2.0</v>
      </c>
      <c r="G220" s="15">
        <v>0.0</v>
      </c>
      <c r="H220" s="15">
        <v>1.0</v>
      </c>
      <c r="I220" s="15">
        <v>3.0</v>
      </c>
      <c r="J220" s="18">
        <v>0.125</v>
      </c>
      <c r="K220" s="18">
        <v>0.6666666666666666</v>
      </c>
      <c r="L220" s="15">
        <v>4.0</v>
      </c>
      <c r="M220" s="21">
        <v>0.6666666666666666</v>
      </c>
    </row>
    <row r="221">
      <c r="A221" s="12" t="s">
        <v>989</v>
      </c>
      <c r="B221" s="12" t="s">
        <v>899</v>
      </c>
      <c r="C221" s="12" t="s">
        <v>340</v>
      </c>
      <c r="D221" s="15">
        <v>6.0</v>
      </c>
      <c r="E221" s="15">
        <v>24.0</v>
      </c>
      <c r="F221" s="15">
        <v>1.0</v>
      </c>
      <c r="G221" s="15">
        <v>0.0</v>
      </c>
      <c r="H221" s="15">
        <v>0.0</v>
      </c>
      <c r="I221" s="15">
        <v>1.0</v>
      </c>
      <c r="J221" s="18">
        <v>0.041666666666666664</v>
      </c>
      <c r="K221" s="18">
        <v>1.0</v>
      </c>
      <c r="L221" s="15">
        <v>4.0</v>
      </c>
      <c r="M221" s="21">
        <v>0.6666666666666666</v>
      </c>
    </row>
    <row r="222">
      <c r="A222" s="12" t="s">
        <v>1008</v>
      </c>
      <c r="B222" s="12" t="s">
        <v>1021</v>
      </c>
      <c r="C222" s="12" t="s">
        <v>407</v>
      </c>
      <c r="D222" s="15">
        <v>6.0</v>
      </c>
      <c r="E222" s="15">
        <v>24.0</v>
      </c>
      <c r="F222" s="15">
        <v>1.0</v>
      </c>
      <c r="G222" s="15">
        <v>1.0</v>
      </c>
      <c r="H222" s="15">
        <v>0.0</v>
      </c>
      <c r="I222" s="15">
        <v>2.0</v>
      </c>
      <c r="J222" s="18">
        <v>0.08333333333333333</v>
      </c>
      <c r="K222" s="18">
        <v>0.5</v>
      </c>
      <c r="L222" s="15">
        <v>4.0</v>
      </c>
      <c r="M222" s="21">
        <v>0.6666666666666666</v>
      </c>
    </row>
    <row r="223">
      <c r="A223" s="12" t="s">
        <v>765</v>
      </c>
      <c r="B223" s="12" t="s">
        <v>886</v>
      </c>
      <c r="C223" s="12" t="s">
        <v>444</v>
      </c>
      <c r="D223" s="15">
        <v>7.0</v>
      </c>
      <c r="E223" s="15">
        <v>28.0</v>
      </c>
      <c r="F223" s="15">
        <v>1.0</v>
      </c>
      <c r="G223" s="15">
        <v>0.0</v>
      </c>
      <c r="H223" s="15">
        <v>0.0</v>
      </c>
      <c r="I223" s="15">
        <v>1.0</v>
      </c>
      <c r="J223" s="18">
        <v>0.03571428571428571</v>
      </c>
      <c r="K223" s="18">
        <v>1.0</v>
      </c>
      <c r="L223" s="15">
        <v>4.0</v>
      </c>
      <c r="M223" s="21">
        <v>0.5714285714285714</v>
      </c>
    </row>
    <row r="224">
      <c r="A224" s="12" t="s">
        <v>882</v>
      </c>
      <c r="B224" s="12" t="s">
        <v>795</v>
      </c>
      <c r="C224" s="12" t="s">
        <v>526</v>
      </c>
      <c r="D224" s="15">
        <v>7.0</v>
      </c>
      <c r="E224" s="15">
        <v>28.0</v>
      </c>
      <c r="F224" s="15">
        <v>1.0</v>
      </c>
      <c r="G224" s="15">
        <v>3.0</v>
      </c>
      <c r="H224" s="15">
        <v>0.0</v>
      </c>
      <c r="I224" s="15">
        <v>4.0</v>
      </c>
      <c r="J224" s="18">
        <v>0.14285714285714285</v>
      </c>
      <c r="K224" s="18">
        <v>0.25</v>
      </c>
      <c r="L224" s="15">
        <v>4.0</v>
      </c>
      <c r="M224" s="21">
        <v>0.5714285714285714</v>
      </c>
    </row>
    <row r="225">
      <c r="A225" s="12" t="s">
        <v>931</v>
      </c>
      <c r="B225" s="12" t="s">
        <v>897</v>
      </c>
      <c r="C225" s="12" t="s">
        <v>526</v>
      </c>
      <c r="D225" s="15">
        <v>7.0</v>
      </c>
      <c r="E225" s="15">
        <v>28.0</v>
      </c>
      <c r="F225" s="15">
        <v>3.0</v>
      </c>
      <c r="G225" s="15">
        <v>0.0</v>
      </c>
      <c r="H225" s="15">
        <v>2.0</v>
      </c>
      <c r="I225" s="15">
        <v>5.0</v>
      </c>
      <c r="J225" s="18">
        <v>0.17857142857142858</v>
      </c>
      <c r="K225" s="18">
        <v>0.6</v>
      </c>
      <c r="L225" s="15">
        <v>4.0</v>
      </c>
      <c r="M225" s="21">
        <v>0.5714285714285714</v>
      </c>
    </row>
    <row r="226">
      <c r="A226" s="12" t="s">
        <v>987</v>
      </c>
      <c r="B226" s="12" t="s">
        <v>944</v>
      </c>
      <c r="C226" s="12" t="s">
        <v>452</v>
      </c>
      <c r="D226" s="15">
        <v>7.0</v>
      </c>
      <c r="E226" s="15">
        <v>28.0</v>
      </c>
      <c r="F226" s="15">
        <v>1.0</v>
      </c>
      <c r="G226" s="15">
        <v>0.0</v>
      </c>
      <c r="H226" s="15">
        <v>0.0</v>
      </c>
      <c r="I226" s="15">
        <v>1.0</v>
      </c>
      <c r="J226" s="18">
        <v>0.03571428571428571</v>
      </c>
      <c r="K226" s="18">
        <v>1.0</v>
      </c>
      <c r="L226" s="15">
        <v>4.0</v>
      </c>
      <c r="M226" s="21">
        <v>0.5714285714285714</v>
      </c>
    </row>
    <row r="227">
      <c r="A227" s="12" t="s">
        <v>1004</v>
      </c>
      <c r="B227" s="12" t="s">
        <v>1005</v>
      </c>
      <c r="C227" s="12" t="s">
        <v>444</v>
      </c>
      <c r="D227" s="15">
        <v>7.0</v>
      </c>
      <c r="E227" s="15">
        <v>28.0</v>
      </c>
      <c r="F227" s="15">
        <v>1.0</v>
      </c>
      <c r="G227" s="15">
        <v>0.0</v>
      </c>
      <c r="H227" s="15">
        <v>0.0</v>
      </c>
      <c r="I227" s="15">
        <v>1.0</v>
      </c>
      <c r="J227" s="18">
        <v>0.03571428571428571</v>
      </c>
      <c r="K227" s="18">
        <v>1.0</v>
      </c>
      <c r="L227" s="15">
        <v>4.0</v>
      </c>
      <c r="M227" s="21">
        <v>0.5714285714285714</v>
      </c>
    </row>
    <row r="228">
      <c r="A228" s="12" t="s">
        <v>747</v>
      </c>
      <c r="B228" s="12" t="s">
        <v>656</v>
      </c>
      <c r="C228" s="12" t="s">
        <v>456</v>
      </c>
      <c r="D228" s="15">
        <v>8.0</v>
      </c>
      <c r="E228" s="15">
        <v>32.0</v>
      </c>
      <c r="F228" s="15">
        <v>1.0</v>
      </c>
      <c r="G228" s="15">
        <v>0.0</v>
      </c>
      <c r="H228" s="15">
        <v>0.0</v>
      </c>
      <c r="I228" s="15">
        <v>1.0</v>
      </c>
      <c r="J228" s="18">
        <v>0.03125</v>
      </c>
      <c r="K228" s="18">
        <v>1.0</v>
      </c>
      <c r="L228" s="15">
        <v>4.0</v>
      </c>
      <c r="M228" s="21">
        <v>0.5</v>
      </c>
    </row>
    <row r="229">
      <c r="A229" s="12" t="s">
        <v>1053</v>
      </c>
      <c r="B229" s="12" t="s">
        <v>953</v>
      </c>
      <c r="C229" s="12" t="s">
        <v>630</v>
      </c>
      <c r="D229" s="15">
        <v>8.0</v>
      </c>
      <c r="E229" s="15">
        <v>32.0</v>
      </c>
      <c r="F229" s="15">
        <v>1.0</v>
      </c>
      <c r="G229" s="15">
        <v>0.0</v>
      </c>
      <c r="H229" s="15">
        <v>0.0</v>
      </c>
      <c r="I229" s="15">
        <v>1.0</v>
      </c>
      <c r="J229" s="18">
        <v>0.03125</v>
      </c>
      <c r="K229" s="18">
        <v>1.0</v>
      </c>
      <c r="L229" s="15">
        <v>4.0</v>
      </c>
      <c r="M229" s="21">
        <v>0.5</v>
      </c>
    </row>
    <row r="230">
      <c r="A230" s="12" t="s">
        <v>1080</v>
      </c>
      <c r="B230" s="12" t="s">
        <v>1081</v>
      </c>
      <c r="C230" s="12" t="s">
        <v>520</v>
      </c>
      <c r="D230" s="15">
        <v>8.0</v>
      </c>
      <c r="E230" s="15">
        <v>32.0</v>
      </c>
      <c r="F230" s="15">
        <v>1.0</v>
      </c>
      <c r="G230" s="15">
        <v>4.0</v>
      </c>
      <c r="H230" s="15">
        <v>0.0</v>
      </c>
      <c r="I230" s="15">
        <v>5.0</v>
      </c>
      <c r="J230" s="18">
        <v>0.15625</v>
      </c>
      <c r="K230" s="18">
        <v>0.2</v>
      </c>
      <c r="L230" s="15">
        <v>4.0</v>
      </c>
      <c r="M230" s="21">
        <v>0.5</v>
      </c>
    </row>
    <row r="231">
      <c r="A231" s="12" t="s">
        <v>1219</v>
      </c>
      <c r="B231" s="12" t="s">
        <v>1220</v>
      </c>
      <c r="C231" s="12" t="s">
        <v>154</v>
      </c>
      <c r="D231" s="15">
        <v>8.0</v>
      </c>
      <c r="E231" s="15">
        <v>32.0</v>
      </c>
      <c r="F231" s="15">
        <v>1.0</v>
      </c>
      <c r="G231" s="15">
        <v>0.0</v>
      </c>
      <c r="H231" s="15">
        <v>0.0</v>
      </c>
      <c r="I231" s="15">
        <v>1.0</v>
      </c>
      <c r="J231" s="18">
        <v>0.03125</v>
      </c>
      <c r="K231" s="18">
        <v>1.0</v>
      </c>
      <c r="L231" s="15">
        <v>4.0</v>
      </c>
      <c r="M231" s="21">
        <v>0.5</v>
      </c>
    </row>
    <row r="232">
      <c r="A232" s="12" t="s">
        <v>684</v>
      </c>
      <c r="B232" s="12" t="s">
        <v>660</v>
      </c>
      <c r="C232" s="12" t="s">
        <v>560</v>
      </c>
      <c r="D232" s="15">
        <v>9.0</v>
      </c>
      <c r="E232" s="15">
        <v>36.0</v>
      </c>
      <c r="F232" s="15">
        <v>2.0</v>
      </c>
      <c r="G232" s="15">
        <v>2.0</v>
      </c>
      <c r="H232" s="15">
        <v>1.0</v>
      </c>
      <c r="I232" s="15">
        <v>5.0</v>
      </c>
      <c r="J232" s="18">
        <v>0.1388888888888889</v>
      </c>
      <c r="K232" s="18">
        <v>0.4</v>
      </c>
      <c r="L232" s="15">
        <v>4.0</v>
      </c>
      <c r="M232" s="21">
        <v>0.4444444444444444</v>
      </c>
    </row>
    <row r="233">
      <c r="A233" s="12" t="s">
        <v>723</v>
      </c>
      <c r="B233" s="12" t="s">
        <v>750</v>
      </c>
      <c r="C233" s="12" t="s">
        <v>560</v>
      </c>
      <c r="D233" s="15">
        <v>9.0</v>
      </c>
      <c r="E233" s="15">
        <v>36.0</v>
      </c>
      <c r="F233" s="15">
        <v>1.0</v>
      </c>
      <c r="G233" s="15">
        <v>2.0</v>
      </c>
      <c r="H233" s="15">
        <v>0.0</v>
      </c>
      <c r="I233" s="15">
        <v>3.0</v>
      </c>
      <c r="J233" s="18">
        <v>0.08333333333333333</v>
      </c>
      <c r="K233" s="18">
        <v>0.3333333333333333</v>
      </c>
      <c r="L233" s="15">
        <v>4.0</v>
      </c>
      <c r="M233" s="21">
        <v>0.4444444444444444</v>
      </c>
    </row>
    <row r="234">
      <c r="A234" s="12" t="s">
        <v>1105</v>
      </c>
      <c r="B234" s="12" t="s">
        <v>932</v>
      </c>
      <c r="C234" s="12" t="s">
        <v>112</v>
      </c>
      <c r="D234" s="15">
        <v>10.0</v>
      </c>
      <c r="E234" s="15">
        <v>40.0</v>
      </c>
      <c r="F234" s="15">
        <v>1.0</v>
      </c>
      <c r="G234" s="15">
        <v>0.0</v>
      </c>
      <c r="H234" s="15">
        <v>0.0</v>
      </c>
      <c r="I234" s="15">
        <v>1.0</v>
      </c>
      <c r="J234" s="18">
        <v>0.025</v>
      </c>
      <c r="K234" s="18">
        <v>1.0</v>
      </c>
      <c r="L234" s="15">
        <v>4.0</v>
      </c>
      <c r="M234" s="21">
        <v>0.4</v>
      </c>
    </row>
    <row r="235">
      <c r="A235" s="12" t="s">
        <v>518</v>
      </c>
      <c r="B235" s="12" t="s">
        <v>604</v>
      </c>
      <c r="C235" s="12" t="s">
        <v>401</v>
      </c>
      <c r="D235" s="15">
        <v>12.0</v>
      </c>
      <c r="E235" s="15">
        <v>48.0</v>
      </c>
      <c r="F235" s="15">
        <v>1.0</v>
      </c>
      <c r="G235" s="15">
        <v>0.0</v>
      </c>
      <c r="H235" s="15">
        <v>0.0</v>
      </c>
      <c r="I235" s="15">
        <v>1.0</v>
      </c>
      <c r="J235" s="18">
        <v>0.020833333333333332</v>
      </c>
      <c r="K235" s="18">
        <v>1.0</v>
      </c>
      <c r="L235" s="15">
        <v>4.0</v>
      </c>
      <c r="M235" s="21">
        <v>0.3333333333333333</v>
      </c>
    </row>
    <row r="236">
      <c r="A236" s="12" t="s">
        <v>432</v>
      </c>
      <c r="B236" s="12" t="s">
        <v>427</v>
      </c>
      <c r="C236" s="12" t="s">
        <v>428</v>
      </c>
      <c r="D236" s="15">
        <v>8.0</v>
      </c>
      <c r="E236" s="15">
        <v>32.0</v>
      </c>
      <c r="F236" s="15">
        <v>0.0</v>
      </c>
      <c r="G236" s="15">
        <v>0.0</v>
      </c>
      <c r="H236" s="15">
        <v>0.0</v>
      </c>
      <c r="I236" s="15">
        <v>0.0</v>
      </c>
      <c r="J236" s="18">
        <v>0.0</v>
      </c>
      <c r="K236" s="18" t="e">
        <v>#DIV/0!</v>
      </c>
      <c r="L236" s="15">
        <v>0.0</v>
      </c>
      <c r="M236" s="21">
        <v>0.0</v>
      </c>
    </row>
    <row r="237">
      <c r="A237" s="12" t="s">
        <v>445</v>
      </c>
      <c r="B237" s="12" t="s">
        <v>436</v>
      </c>
      <c r="C237" s="12" t="s">
        <v>270</v>
      </c>
      <c r="D237" s="15">
        <v>9.0</v>
      </c>
      <c r="E237" s="15">
        <v>36.0</v>
      </c>
      <c r="F237" s="15">
        <v>0.0</v>
      </c>
      <c r="G237" s="15">
        <v>0.0</v>
      </c>
      <c r="H237" s="15">
        <v>0.0</v>
      </c>
      <c r="I237" s="15">
        <v>0.0</v>
      </c>
      <c r="J237" s="18">
        <v>0.0</v>
      </c>
      <c r="K237" s="18" t="e">
        <v>#DIV/0!</v>
      </c>
      <c r="L237" s="15">
        <v>0.0</v>
      </c>
      <c r="M237" s="21">
        <v>0.0</v>
      </c>
    </row>
    <row r="238">
      <c r="A238" s="12" t="s">
        <v>497</v>
      </c>
      <c r="B238" s="12" t="s">
        <v>489</v>
      </c>
      <c r="C238" s="12" t="s">
        <v>490</v>
      </c>
      <c r="D238" s="15">
        <v>6.0</v>
      </c>
      <c r="E238" s="15">
        <v>24.0</v>
      </c>
      <c r="F238" s="15">
        <v>0.0</v>
      </c>
      <c r="G238" s="15">
        <v>0.0</v>
      </c>
      <c r="H238" s="15">
        <v>0.0</v>
      </c>
      <c r="I238" s="15">
        <v>0.0</v>
      </c>
      <c r="J238" s="18">
        <v>0.0</v>
      </c>
      <c r="K238" s="18" t="e">
        <v>#DIV/0!</v>
      </c>
      <c r="L238" s="15">
        <v>0.0</v>
      </c>
      <c r="M238" s="21">
        <v>0.0</v>
      </c>
    </row>
    <row r="239">
      <c r="A239" s="12" t="s">
        <v>513</v>
      </c>
      <c r="B239" s="12" t="s">
        <v>460</v>
      </c>
      <c r="C239" s="12" t="s">
        <v>356</v>
      </c>
      <c r="D239" s="15">
        <v>7.0</v>
      </c>
      <c r="E239" s="15">
        <v>28.0</v>
      </c>
      <c r="F239" s="15">
        <v>0.0</v>
      </c>
      <c r="G239" s="15">
        <v>1.0</v>
      </c>
      <c r="H239" s="15">
        <v>0.0</v>
      </c>
      <c r="I239" s="15">
        <v>1.0</v>
      </c>
      <c r="J239" s="18">
        <v>0.03571428571428571</v>
      </c>
      <c r="K239" s="18">
        <v>0.0</v>
      </c>
      <c r="L239" s="15">
        <v>0.0</v>
      </c>
      <c r="M239" s="21">
        <v>0.0</v>
      </c>
    </row>
    <row r="240">
      <c r="A240" s="12" t="s">
        <v>521</v>
      </c>
      <c r="B240" s="12" t="s">
        <v>575</v>
      </c>
      <c r="C240" s="12" t="s">
        <v>452</v>
      </c>
      <c r="D240" s="15">
        <v>7.0</v>
      </c>
      <c r="E240" s="15">
        <v>28.0</v>
      </c>
      <c r="F240" s="15">
        <v>0.0</v>
      </c>
      <c r="G240" s="15">
        <v>0.0</v>
      </c>
      <c r="H240" s="15">
        <v>0.0</v>
      </c>
      <c r="I240" s="15">
        <v>0.0</v>
      </c>
      <c r="J240" s="18">
        <v>0.0</v>
      </c>
      <c r="K240" s="18" t="e">
        <v>#DIV/0!</v>
      </c>
      <c r="L240" s="15">
        <v>0.0</v>
      </c>
      <c r="M240" s="21">
        <v>0.0</v>
      </c>
    </row>
    <row r="241">
      <c r="A241" s="12" t="s">
        <v>574</v>
      </c>
      <c r="B241" s="12" t="s">
        <v>563</v>
      </c>
      <c r="C241" s="12" t="s">
        <v>431</v>
      </c>
      <c r="D241" s="15">
        <v>6.0</v>
      </c>
      <c r="E241" s="15">
        <v>24.0</v>
      </c>
      <c r="F241" s="15">
        <v>0.0</v>
      </c>
      <c r="G241" s="15">
        <v>0.0</v>
      </c>
      <c r="H241" s="15">
        <v>0.0</v>
      </c>
      <c r="I241" s="15">
        <v>0.0</v>
      </c>
      <c r="J241" s="18">
        <v>0.0</v>
      </c>
      <c r="K241" s="18" t="e">
        <v>#DIV/0!</v>
      </c>
      <c r="L241" s="15">
        <v>0.0</v>
      </c>
      <c r="M241" s="21">
        <v>0.0</v>
      </c>
    </row>
    <row r="242">
      <c r="A242" s="12" t="s">
        <v>576</v>
      </c>
      <c r="B242" s="12" t="s">
        <v>590</v>
      </c>
      <c r="C242" s="12" t="s">
        <v>490</v>
      </c>
      <c r="D242" s="15">
        <v>6.0</v>
      </c>
      <c r="E242" s="15">
        <v>24.0</v>
      </c>
      <c r="F242" s="15">
        <v>0.0</v>
      </c>
      <c r="G242" s="15">
        <v>0.0</v>
      </c>
      <c r="H242" s="15">
        <v>0.0</v>
      </c>
      <c r="I242" s="15">
        <v>0.0</v>
      </c>
      <c r="J242" s="18">
        <v>0.0</v>
      </c>
      <c r="K242" s="18" t="e">
        <v>#DIV/0!</v>
      </c>
      <c r="L242" s="15">
        <v>0.0</v>
      </c>
      <c r="M242" s="21">
        <v>0.0</v>
      </c>
    </row>
    <row r="243">
      <c r="A243" s="12" t="s">
        <v>593</v>
      </c>
      <c r="B243" s="12" t="s">
        <v>410</v>
      </c>
      <c r="C243" s="12" t="s">
        <v>646</v>
      </c>
      <c r="D243" s="15">
        <v>4.0</v>
      </c>
      <c r="E243" s="15">
        <v>16.0</v>
      </c>
      <c r="F243" s="15">
        <v>1.0</v>
      </c>
      <c r="G243" s="15">
        <v>5.0</v>
      </c>
      <c r="H243" s="15">
        <v>1.0</v>
      </c>
      <c r="I243" s="15">
        <v>7.0</v>
      </c>
      <c r="J243" s="18">
        <v>0.4375</v>
      </c>
      <c r="K243" s="18">
        <v>0.14285714285714285</v>
      </c>
      <c r="L243" s="15">
        <v>0.0</v>
      </c>
      <c r="M243" s="21">
        <v>0.0</v>
      </c>
    </row>
    <row r="244">
      <c r="A244" s="12" t="s">
        <v>552</v>
      </c>
      <c r="B244" s="12" t="s">
        <v>619</v>
      </c>
      <c r="C244" s="12" t="s">
        <v>411</v>
      </c>
      <c r="D244" s="15">
        <v>5.0</v>
      </c>
      <c r="E244" s="15">
        <v>20.0</v>
      </c>
      <c r="F244" s="15">
        <v>0.0</v>
      </c>
      <c r="G244" s="15">
        <v>0.0</v>
      </c>
      <c r="H244" s="15">
        <v>0.0</v>
      </c>
      <c r="I244" s="15">
        <v>0.0</v>
      </c>
      <c r="J244" s="18">
        <v>0.0</v>
      </c>
      <c r="K244" s="18" t="e">
        <v>#DIV/0!</v>
      </c>
      <c r="L244" s="15">
        <v>0.0</v>
      </c>
      <c r="M244" s="21">
        <v>0.0</v>
      </c>
    </row>
    <row r="245">
      <c r="A245" s="12" t="s">
        <v>615</v>
      </c>
      <c r="B245" s="12" t="s">
        <v>509</v>
      </c>
      <c r="C245" s="12" t="s">
        <v>428</v>
      </c>
      <c r="D245" s="15">
        <v>8.0</v>
      </c>
      <c r="E245" s="15">
        <v>32.0</v>
      </c>
      <c r="F245" s="15">
        <v>0.0</v>
      </c>
      <c r="G245" s="15">
        <v>0.0</v>
      </c>
      <c r="H245" s="15">
        <v>0.0</v>
      </c>
      <c r="I245" s="15">
        <v>0.0</v>
      </c>
      <c r="J245" s="18">
        <v>0.0</v>
      </c>
      <c r="K245" s="18" t="e">
        <v>#DIV/0!</v>
      </c>
      <c r="L245" s="15">
        <v>0.0</v>
      </c>
      <c r="M245" s="21">
        <v>0.0</v>
      </c>
    </row>
    <row r="246">
      <c r="A246" s="12" t="s">
        <v>643</v>
      </c>
      <c r="B246" s="12" t="s">
        <v>594</v>
      </c>
      <c r="C246" s="12" t="s">
        <v>441</v>
      </c>
      <c r="D246" s="15">
        <v>6.0</v>
      </c>
      <c r="E246" s="15">
        <v>24.0</v>
      </c>
      <c r="F246" s="15">
        <v>0.0</v>
      </c>
      <c r="G246" s="15">
        <v>1.0</v>
      </c>
      <c r="H246" s="15">
        <v>0.0</v>
      </c>
      <c r="I246" s="15">
        <v>1.0</v>
      </c>
      <c r="J246" s="18">
        <v>0.041666666666666664</v>
      </c>
      <c r="K246" s="18">
        <v>0.0</v>
      </c>
      <c r="L246" s="15">
        <v>0.0</v>
      </c>
      <c r="M246" s="21">
        <v>0.0</v>
      </c>
    </row>
    <row r="247">
      <c r="A247" s="12" t="s">
        <v>453</v>
      </c>
      <c r="B247" s="12" t="s">
        <v>676</v>
      </c>
      <c r="C247" s="12" t="s">
        <v>425</v>
      </c>
      <c r="D247" s="15">
        <v>6.0</v>
      </c>
      <c r="E247" s="15">
        <v>24.0</v>
      </c>
      <c r="F247" s="15">
        <v>0.0</v>
      </c>
      <c r="G247" s="15">
        <v>0.0</v>
      </c>
      <c r="H247" s="15">
        <v>0.0</v>
      </c>
      <c r="I247" s="15">
        <v>0.0</v>
      </c>
      <c r="J247" s="18">
        <v>0.0</v>
      </c>
      <c r="K247" s="18" t="e">
        <v>#DIV/0!</v>
      </c>
      <c r="L247" s="15">
        <v>0.0</v>
      </c>
      <c r="M247" s="21">
        <v>0.0</v>
      </c>
    </row>
    <row r="248">
      <c r="A248" s="12" t="s">
        <v>647</v>
      </c>
      <c r="B248" s="12" t="s">
        <v>569</v>
      </c>
      <c r="C248" s="12" t="s">
        <v>290</v>
      </c>
      <c r="D248" s="15">
        <v>9.0</v>
      </c>
      <c r="E248" s="15">
        <v>36.0</v>
      </c>
      <c r="F248" s="15">
        <v>0.0</v>
      </c>
      <c r="G248" s="15">
        <v>0.0</v>
      </c>
      <c r="H248" s="15">
        <v>0.0</v>
      </c>
      <c r="I248" s="15">
        <v>0.0</v>
      </c>
      <c r="J248" s="18">
        <v>0.0</v>
      </c>
      <c r="K248" s="18" t="e">
        <v>#DIV/0!</v>
      </c>
      <c r="L248" s="15">
        <v>0.0</v>
      </c>
      <c r="M248" s="21">
        <v>0.0</v>
      </c>
    </row>
    <row r="249">
      <c r="A249" s="12" t="s">
        <v>655</v>
      </c>
      <c r="B249" s="12" t="s">
        <v>451</v>
      </c>
      <c r="C249" s="12" t="s">
        <v>422</v>
      </c>
      <c r="D249" s="15">
        <v>5.0</v>
      </c>
      <c r="E249" s="15">
        <v>20.0</v>
      </c>
      <c r="F249" s="15">
        <v>0.0</v>
      </c>
      <c r="G249" s="15">
        <v>0.0</v>
      </c>
      <c r="H249" s="15">
        <v>0.0</v>
      </c>
      <c r="I249" s="15">
        <v>0.0</v>
      </c>
      <c r="J249" s="18">
        <v>0.0</v>
      </c>
      <c r="K249" s="18" t="e">
        <v>#DIV/0!</v>
      </c>
      <c r="L249" s="15">
        <v>0.0</v>
      </c>
      <c r="M249" s="21">
        <v>0.0</v>
      </c>
    </row>
    <row r="250">
      <c r="A250" s="12" t="s">
        <v>664</v>
      </c>
      <c r="B250" s="12" t="s">
        <v>253</v>
      </c>
      <c r="C250" s="12" t="s">
        <v>701</v>
      </c>
      <c r="D250" s="15">
        <v>4.0</v>
      </c>
      <c r="E250" s="15">
        <v>16.0</v>
      </c>
      <c r="F250" s="15">
        <v>0.0</v>
      </c>
      <c r="G250" s="15">
        <v>2.0</v>
      </c>
      <c r="H250" s="15">
        <v>0.0</v>
      </c>
      <c r="I250" s="15">
        <v>2.0</v>
      </c>
      <c r="J250" s="18">
        <v>0.125</v>
      </c>
      <c r="K250" s="18">
        <v>0.0</v>
      </c>
      <c r="L250" s="15">
        <v>0.0</v>
      </c>
      <c r="M250" s="21">
        <v>0.0</v>
      </c>
    </row>
    <row r="251">
      <c r="A251" s="12" t="s">
        <v>666</v>
      </c>
      <c r="B251" s="12" t="s">
        <v>703</v>
      </c>
      <c r="C251" s="12" t="s">
        <v>704</v>
      </c>
      <c r="D251" s="15">
        <v>4.0</v>
      </c>
      <c r="E251" s="15">
        <v>16.0</v>
      </c>
      <c r="F251" s="15">
        <v>0.0</v>
      </c>
      <c r="G251" s="15">
        <v>0.0</v>
      </c>
      <c r="H251" s="15">
        <v>0.0</v>
      </c>
      <c r="I251" s="15">
        <v>0.0</v>
      </c>
      <c r="J251" s="18">
        <v>0.0</v>
      </c>
      <c r="K251" s="18" t="e">
        <v>#DIV/0!</v>
      </c>
      <c r="L251" s="15">
        <v>0.0</v>
      </c>
      <c r="M251" s="21">
        <v>0.0</v>
      </c>
    </row>
    <row r="252">
      <c r="A252" s="12" t="s">
        <v>675</v>
      </c>
      <c r="B252" s="12" t="s">
        <v>715</v>
      </c>
      <c r="C252" s="12" t="s">
        <v>716</v>
      </c>
      <c r="D252" s="15">
        <v>4.0</v>
      </c>
      <c r="E252" s="15">
        <v>16.0</v>
      </c>
      <c r="F252" s="15">
        <v>0.0</v>
      </c>
      <c r="G252" s="15">
        <v>3.0</v>
      </c>
      <c r="H252" s="15">
        <v>0.0</v>
      </c>
      <c r="I252" s="15">
        <v>3.0</v>
      </c>
      <c r="J252" s="18">
        <v>0.1875</v>
      </c>
      <c r="K252" s="18">
        <v>0.0</v>
      </c>
      <c r="L252" s="15">
        <v>0.0</v>
      </c>
      <c r="M252" s="21">
        <v>0.0</v>
      </c>
    </row>
    <row r="253">
      <c r="A253" s="12" t="s">
        <v>680</v>
      </c>
      <c r="B253" s="12" t="s">
        <v>629</v>
      </c>
      <c r="C253" s="12" t="s">
        <v>630</v>
      </c>
      <c r="D253" s="15">
        <v>8.0</v>
      </c>
      <c r="E253" s="15">
        <v>32.0</v>
      </c>
      <c r="F253" s="15">
        <v>0.0</v>
      </c>
      <c r="G253" s="15">
        <v>0.0</v>
      </c>
      <c r="H253" s="15">
        <v>0.0</v>
      </c>
      <c r="I253" s="15">
        <v>0.0</v>
      </c>
      <c r="J253" s="18">
        <v>0.0</v>
      </c>
      <c r="K253" s="18" t="e">
        <v>#DIV/0!</v>
      </c>
      <c r="L253" s="15">
        <v>0.0</v>
      </c>
      <c r="M253" s="21">
        <v>0.0</v>
      </c>
    </row>
    <row r="254">
      <c r="A254" s="12" t="s">
        <v>682</v>
      </c>
      <c r="B254" s="12" t="s">
        <v>719</v>
      </c>
      <c r="C254" s="12" t="s">
        <v>674</v>
      </c>
      <c r="D254" s="15">
        <v>4.0</v>
      </c>
      <c r="E254" s="15">
        <v>16.0</v>
      </c>
      <c r="F254" s="15">
        <v>0.0</v>
      </c>
      <c r="G254" s="15">
        <v>0.0</v>
      </c>
      <c r="H254" s="15">
        <v>0.0</v>
      </c>
      <c r="I254" s="15">
        <v>0.0</v>
      </c>
      <c r="J254" s="18">
        <v>0.0</v>
      </c>
      <c r="K254" s="18" t="e">
        <v>#DIV/0!</v>
      </c>
      <c r="L254" s="15">
        <v>0.0</v>
      </c>
      <c r="M254" s="21">
        <v>0.0</v>
      </c>
    </row>
    <row r="255">
      <c r="A255" s="12" t="s">
        <v>686</v>
      </c>
      <c r="B255" s="12" t="s">
        <v>525</v>
      </c>
      <c r="C255" s="12" t="s">
        <v>254</v>
      </c>
      <c r="D255" s="15">
        <v>7.0</v>
      </c>
      <c r="E255" s="15">
        <v>28.0</v>
      </c>
      <c r="F255" s="15">
        <v>0.0</v>
      </c>
      <c r="G255" s="15">
        <v>1.0</v>
      </c>
      <c r="H255" s="15">
        <v>0.0</v>
      </c>
      <c r="I255" s="15">
        <v>1.0</v>
      </c>
      <c r="J255" s="18">
        <v>0.03571428571428571</v>
      </c>
      <c r="K255" s="18">
        <v>0.0</v>
      </c>
      <c r="L255" s="15">
        <v>0.0</v>
      </c>
      <c r="M255" s="21">
        <v>0.0</v>
      </c>
    </row>
    <row r="256">
      <c r="A256" s="12" t="s">
        <v>688</v>
      </c>
      <c r="B256" s="12" t="s">
        <v>724</v>
      </c>
      <c r="C256" s="12" t="s">
        <v>725</v>
      </c>
      <c r="D256" s="15">
        <v>5.0</v>
      </c>
      <c r="E256" s="15">
        <v>20.0</v>
      </c>
      <c r="F256" s="15">
        <v>0.0</v>
      </c>
      <c r="G256" s="15">
        <v>4.0</v>
      </c>
      <c r="H256" s="15">
        <v>0.0</v>
      </c>
      <c r="I256" s="15">
        <v>4.0</v>
      </c>
      <c r="J256" s="18">
        <v>0.2</v>
      </c>
      <c r="K256" s="18">
        <v>0.0</v>
      </c>
      <c r="L256" s="15">
        <v>0.0</v>
      </c>
      <c r="M256" s="21">
        <v>0.0</v>
      </c>
    </row>
    <row r="257">
      <c r="A257" s="12" t="s">
        <v>696</v>
      </c>
      <c r="B257" s="12" t="s">
        <v>530</v>
      </c>
      <c r="C257" s="12" t="s">
        <v>434</v>
      </c>
      <c r="D257" s="15">
        <v>8.0</v>
      </c>
      <c r="E257" s="15">
        <v>32.0</v>
      </c>
      <c r="F257" s="15">
        <v>0.0</v>
      </c>
      <c r="G257" s="15">
        <v>0.0</v>
      </c>
      <c r="H257" s="15">
        <v>0.0</v>
      </c>
      <c r="I257" s="15">
        <v>0.0</v>
      </c>
      <c r="J257" s="18">
        <v>0.0</v>
      </c>
      <c r="K257" s="18" t="e">
        <v>#DIV/0!</v>
      </c>
      <c r="L257" s="15">
        <v>0.0</v>
      </c>
      <c r="M257" s="21">
        <v>0.0</v>
      </c>
    </row>
    <row r="258">
      <c r="A258" s="12" t="s">
        <v>700</v>
      </c>
      <c r="B258" s="12" t="s">
        <v>679</v>
      </c>
      <c r="C258" s="12" t="s">
        <v>425</v>
      </c>
      <c r="D258" s="15">
        <v>6.0</v>
      </c>
      <c r="E258" s="15">
        <v>24.0</v>
      </c>
      <c r="F258" s="15">
        <v>0.0</v>
      </c>
      <c r="G258" s="15">
        <v>0.0</v>
      </c>
      <c r="H258" s="15">
        <v>0.0</v>
      </c>
      <c r="I258" s="15">
        <v>0.0</v>
      </c>
      <c r="J258" s="18">
        <v>0.0</v>
      </c>
      <c r="K258" s="18" t="e">
        <v>#DIV/0!</v>
      </c>
      <c r="L258" s="15">
        <v>0.0</v>
      </c>
      <c r="M258" s="21">
        <v>0.0</v>
      </c>
    </row>
    <row r="259">
      <c r="A259" s="12" t="s">
        <v>693</v>
      </c>
      <c r="B259" s="12" t="s">
        <v>734</v>
      </c>
      <c r="C259" s="12" t="s">
        <v>735</v>
      </c>
      <c r="D259" s="15">
        <v>4.0</v>
      </c>
      <c r="E259" s="15">
        <v>16.0</v>
      </c>
      <c r="F259" s="15">
        <v>0.0</v>
      </c>
      <c r="G259" s="15">
        <v>1.0</v>
      </c>
      <c r="H259" s="15">
        <v>0.0</v>
      </c>
      <c r="I259" s="15">
        <v>1.0</v>
      </c>
      <c r="J259" s="18">
        <v>0.0625</v>
      </c>
      <c r="K259" s="18">
        <v>0.0</v>
      </c>
      <c r="L259" s="15">
        <v>0.0</v>
      </c>
      <c r="M259" s="21">
        <v>0.0</v>
      </c>
    </row>
    <row r="260">
      <c r="A260" s="12" t="s">
        <v>73</v>
      </c>
      <c r="B260" s="12" t="s">
        <v>720</v>
      </c>
      <c r="C260" s="12" t="s">
        <v>507</v>
      </c>
      <c r="D260" s="15">
        <v>6.0</v>
      </c>
      <c r="E260" s="15">
        <v>24.0</v>
      </c>
      <c r="F260" s="15">
        <v>0.0</v>
      </c>
      <c r="G260" s="15">
        <v>0.0</v>
      </c>
      <c r="H260" s="15">
        <v>0.0</v>
      </c>
      <c r="I260" s="15">
        <v>0.0</v>
      </c>
      <c r="J260" s="18">
        <v>0.0</v>
      </c>
      <c r="K260" s="18" t="e">
        <v>#DIV/0!</v>
      </c>
      <c r="L260" s="15">
        <v>0.0</v>
      </c>
      <c r="M260" s="21">
        <v>0.0</v>
      </c>
    </row>
    <row r="261">
      <c r="A261" s="12" t="s">
        <v>733</v>
      </c>
      <c r="B261" s="12" t="s">
        <v>770</v>
      </c>
      <c r="C261" s="12" t="s">
        <v>771</v>
      </c>
      <c r="D261" s="15">
        <v>4.0</v>
      </c>
      <c r="E261" s="15">
        <v>16.0</v>
      </c>
      <c r="F261" s="15">
        <v>0.0</v>
      </c>
      <c r="G261" s="15">
        <v>0.0</v>
      </c>
      <c r="H261" s="15">
        <v>0.0</v>
      </c>
      <c r="I261" s="15">
        <v>0.0</v>
      </c>
      <c r="J261" s="18">
        <v>0.0</v>
      </c>
      <c r="K261" s="18" t="e">
        <v>#DIV/0!</v>
      </c>
      <c r="L261" s="15">
        <v>0.0</v>
      </c>
      <c r="M261" s="21">
        <v>0.0</v>
      </c>
    </row>
    <row r="262">
      <c r="A262" s="12" t="s">
        <v>739</v>
      </c>
      <c r="B262" s="12" t="s">
        <v>775</v>
      </c>
      <c r="C262" s="12" t="s">
        <v>744</v>
      </c>
      <c r="D262" s="15">
        <v>4.0</v>
      </c>
      <c r="E262" s="15">
        <v>16.0</v>
      </c>
      <c r="F262" s="15">
        <v>0.0</v>
      </c>
      <c r="G262" s="15">
        <v>1.0</v>
      </c>
      <c r="H262" s="15">
        <v>0.0</v>
      </c>
      <c r="I262" s="15">
        <v>1.0</v>
      </c>
      <c r="J262" s="18">
        <v>0.0625</v>
      </c>
      <c r="K262" s="18">
        <v>0.0</v>
      </c>
      <c r="L262" s="15">
        <v>0.0</v>
      </c>
      <c r="M262" s="21">
        <v>0.0</v>
      </c>
    </row>
    <row r="263">
      <c r="A263" s="12" t="s">
        <v>751</v>
      </c>
      <c r="B263" s="12" t="s">
        <v>785</v>
      </c>
      <c r="C263" s="12" t="s">
        <v>744</v>
      </c>
      <c r="D263" s="15">
        <v>4.0</v>
      </c>
      <c r="E263" s="15">
        <v>16.0</v>
      </c>
      <c r="F263" s="15">
        <v>0.0</v>
      </c>
      <c r="G263" s="15">
        <v>0.0</v>
      </c>
      <c r="H263" s="15">
        <v>0.0</v>
      </c>
      <c r="I263" s="15">
        <v>0.0</v>
      </c>
      <c r="J263" s="18">
        <v>0.0</v>
      </c>
      <c r="K263" s="18" t="e">
        <v>#DIV/0!</v>
      </c>
      <c r="L263" s="15">
        <v>0.0</v>
      </c>
      <c r="M263" s="21">
        <v>0.0</v>
      </c>
    </row>
    <row r="264">
      <c r="A264" s="12" t="s">
        <v>753</v>
      </c>
      <c r="B264" s="12" t="s">
        <v>598</v>
      </c>
      <c r="C264" s="12" t="s">
        <v>290</v>
      </c>
      <c r="D264" s="15">
        <v>9.0</v>
      </c>
      <c r="E264" s="15">
        <v>36.0</v>
      </c>
      <c r="F264" s="15">
        <v>0.0</v>
      </c>
      <c r="G264" s="15">
        <v>0.0</v>
      </c>
      <c r="H264" s="15">
        <v>0.0</v>
      </c>
      <c r="I264" s="15">
        <v>0.0</v>
      </c>
      <c r="J264" s="18">
        <v>0.0</v>
      </c>
      <c r="K264" s="18" t="e">
        <v>#DIV/0!</v>
      </c>
      <c r="L264" s="15">
        <v>0.0</v>
      </c>
      <c r="M264" s="21">
        <v>0.0</v>
      </c>
    </row>
    <row r="265">
      <c r="A265" s="12" t="s">
        <v>84</v>
      </c>
      <c r="B265" s="12" t="s">
        <v>253</v>
      </c>
      <c r="C265" s="12" t="s">
        <v>507</v>
      </c>
      <c r="D265" s="15">
        <v>6.0</v>
      </c>
      <c r="E265" s="15">
        <v>24.0</v>
      </c>
      <c r="F265" s="15">
        <v>0.0</v>
      </c>
      <c r="G265" s="15">
        <v>0.0</v>
      </c>
      <c r="H265" s="15">
        <v>0.0</v>
      </c>
      <c r="I265" s="15">
        <v>0.0</v>
      </c>
      <c r="J265" s="18">
        <v>0.0</v>
      </c>
      <c r="K265" s="18" t="e">
        <v>#DIV/0!</v>
      </c>
      <c r="L265" s="15">
        <v>0.0</v>
      </c>
      <c r="M265" s="21">
        <v>0.0</v>
      </c>
    </row>
    <row r="266">
      <c r="A266" s="12" t="s">
        <v>756</v>
      </c>
      <c r="B266" s="12" t="s">
        <v>477</v>
      </c>
      <c r="C266" s="12" t="s">
        <v>787</v>
      </c>
      <c r="D266" s="15">
        <v>4.0</v>
      </c>
      <c r="E266" s="15">
        <v>16.0</v>
      </c>
      <c r="F266" s="15">
        <v>0.0</v>
      </c>
      <c r="G266" s="15">
        <v>0.0</v>
      </c>
      <c r="H266" s="15">
        <v>0.0</v>
      </c>
      <c r="I266" s="15">
        <v>0.0</v>
      </c>
      <c r="J266" s="18">
        <v>0.0</v>
      </c>
      <c r="K266" s="18" t="e">
        <v>#DIV/0!</v>
      </c>
      <c r="L266" s="15">
        <v>0.0</v>
      </c>
      <c r="M266" s="21">
        <v>0.0</v>
      </c>
    </row>
    <row r="267">
      <c r="A267" s="12" t="s">
        <v>758</v>
      </c>
      <c r="B267" s="12" t="s">
        <v>812</v>
      </c>
      <c r="C267" s="12" t="s">
        <v>628</v>
      </c>
      <c r="D267" s="15">
        <v>5.0</v>
      </c>
      <c r="E267" s="15">
        <v>20.0</v>
      </c>
      <c r="F267" s="15">
        <v>0.0</v>
      </c>
      <c r="G267" s="15">
        <v>0.0</v>
      </c>
      <c r="H267" s="15">
        <v>0.0</v>
      </c>
      <c r="I267" s="15">
        <v>0.0</v>
      </c>
      <c r="J267" s="18">
        <v>0.0</v>
      </c>
      <c r="K267" s="18" t="e">
        <v>#DIV/0!</v>
      </c>
      <c r="L267" s="15">
        <v>0.0</v>
      </c>
      <c r="M267" s="21">
        <v>0.0</v>
      </c>
    </row>
    <row r="268">
      <c r="A268" s="12" t="s">
        <v>760</v>
      </c>
      <c r="B268" s="12" t="s">
        <v>850</v>
      </c>
      <c r="C268" s="12" t="s">
        <v>270</v>
      </c>
      <c r="D268" s="15">
        <v>9.0</v>
      </c>
      <c r="E268" s="15">
        <v>36.0</v>
      </c>
      <c r="F268" s="15">
        <v>0.0</v>
      </c>
      <c r="G268" s="15">
        <v>0.0</v>
      </c>
      <c r="H268" s="15">
        <v>0.0</v>
      </c>
      <c r="I268" s="15">
        <v>0.0</v>
      </c>
      <c r="J268" s="18">
        <v>0.0</v>
      </c>
      <c r="K268" s="18" t="e">
        <v>#DIV/0!</v>
      </c>
      <c r="L268" s="15">
        <v>0.0</v>
      </c>
      <c r="M268" s="21">
        <v>0.0</v>
      </c>
    </row>
    <row r="269">
      <c r="A269" s="12" t="s">
        <v>763</v>
      </c>
      <c r="B269" s="12" t="s">
        <v>683</v>
      </c>
      <c r="C269" s="12" t="s">
        <v>154</v>
      </c>
      <c r="D269" s="15">
        <v>8.0</v>
      </c>
      <c r="E269" s="15">
        <v>32.0</v>
      </c>
      <c r="F269" s="15">
        <v>0.0</v>
      </c>
      <c r="G269" s="15">
        <v>0.0</v>
      </c>
      <c r="H269" s="15">
        <v>0.0</v>
      </c>
      <c r="I269" s="15">
        <v>0.0</v>
      </c>
      <c r="J269" s="18">
        <v>0.0</v>
      </c>
      <c r="K269" s="18" t="e">
        <v>#DIV/0!</v>
      </c>
      <c r="L269" s="15">
        <v>0.0</v>
      </c>
      <c r="M269" s="21">
        <v>0.0</v>
      </c>
    </row>
    <row r="270">
      <c r="A270" s="12" t="s">
        <v>774</v>
      </c>
      <c r="B270" s="12" t="s">
        <v>754</v>
      </c>
      <c r="C270" s="12" t="s">
        <v>484</v>
      </c>
      <c r="D270" s="15">
        <v>5.0</v>
      </c>
      <c r="E270" s="15">
        <v>20.0</v>
      </c>
      <c r="F270" s="15">
        <v>0.0</v>
      </c>
      <c r="G270" s="15">
        <v>0.0</v>
      </c>
      <c r="H270" s="15">
        <v>0.0</v>
      </c>
      <c r="I270" s="15">
        <v>0.0</v>
      </c>
      <c r="J270" s="18">
        <v>0.0</v>
      </c>
      <c r="K270" s="18" t="e">
        <v>#DIV/0!</v>
      </c>
      <c r="L270" s="15">
        <v>0.0</v>
      </c>
      <c r="M270" s="21">
        <v>0.0</v>
      </c>
    </row>
    <row r="271">
      <c r="A271" s="12" t="s">
        <v>784</v>
      </c>
      <c r="B271" s="12" t="s">
        <v>822</v>
      </c>
      <c r="C271" s="12" t="s">
        <v>823</v>
      </c>
      <c r="D271" s="15">
        <v>4.0</v>
      </c>
      <c r="E271" s="15">
        <v>16.0</v>
      </c>
      <c r="F271" s="15">
        <v>1.0</v>
      </c>
      <c r="G271" s="15">
        <v>2.0</v>
      </c>
      <c r="H271" s="15">
        <v>1.0</v>
      </c>
      <c r="I271" s="15">
        <v>4.0</v>
      </c>
      <c r="J271" s="18">
        <v>0.25</v>
      </c>
      <c r="K271" s="18">
        <v>0.25</v>
      </c>
      <c r="L271" s="15">
        <v>0.0</v>
      </c>
      <c r="M271" s="21">
        <v>0.0</v>
      </c>
    </row>
    <row r="272">
      <c r="A272" s="12" t="s">
        <v>786</v>
      </c>
      <c r="B272" s="12" t="s">
        <v>825</v>
      </c>
      <c r="C272" s="12" t="s">
        <v>469</v>
      </c>
      <c r="D272" s="15">
        <v>4.0</v>
      </c>
      <c r="E272" s="15">
        <v>16.0</v>
      </c>
      <c r="F272" s="15">
        <v>0.0</v>
      </c>
      <c r="G272" s="15">
        <v>1.0</v>
      </c>
      <c r="H272" s="15">
        <v>0.0</v>
      </c>
      <c r="I272" s="15">
        <v>1.0</v>
      </c>
      <c r="J272" s="18">
        <v>0.0625</v>
      </c>
      <c r="K272" s="18">
        <v>0.0</v>
      </c>
      <c r="L272" s="15">
        <v>0.0</v>
      </c>
      <c r="M272" s="21">
        <v>0.0</v>
      </c>
    </row>
    <row r="273">
      <c r="A273" s="12" t="s">
        <v>796</v>
      </c>
      <c r="B273" s="12" t="s">
        <v>834</v>
      </c>
      <c r="C273" s="12" t="s">
        <v>307</v>
      </c>
      <c r="D273" s="15">
        <v>4.0</v>
      </c>
      <c r="E273" s="15">
        <v>16.0</v>
      </c>
      <c r="F273" s="15">
        <v>0.0</v>
      </c>
      <c r="G273" s="15">
        <v>0.0</v>
      </c>
      <c r="H273" s="15">
        <v>0.0</v>
      </c>
      <c r="I273" s="15">
        <v>0.0</v>
      </c>
      <c r="J273" s="18">
        <v>0.0</v>
      </c>
      <c r="K273" s="18" t="e">
        <v>#DIV/0!</v>
      </c>
      <c r="L273" s="15">
        <v>0.0</v>
      </c>
      <c r="M273" s="21">
        <v>0.0</v>
      </c>
    </row>
    <row r="274">
      <c r="A274" s="12" t="s">
        <v>800</v>
      </c>
      <c r="B274" s="12" t="s">
        <v>835</v>
      </c>
      <c r="C274" s="12" t="s">
        <v>642</v>
      </c>
      <c r="D274" s="15">
        <v>4.0</v>
      </c>
      <c r="E274" s="15">
        <v>16.0</v>
      </c>
      <c r="F274" s="15">
        <v>0.0</v>
      </c>
      <c r="G274" s="15">
        <v>2.0</v>
      </c>
      <c r="H274" s="15">
        <v>0.0</v>
      </c>
      <c r="I274" s="15">
        <v>2.0</v>
      </c>
      <c r="J274" s="18">
        <v>0.125</v>
      </c>
      <c r="K274" s="18">
        <v>0.0</v>
      </c>
      <c r="L274" s="15">
        <v>0.0</v>
      </c>
      <c r="M274" s="21">
        <v>0.0</v>
      </c>
    </row>
    <row r="275">
      <c r="A275" s="12" t="s">
        <v>806</v>
      </c>
      <c r="B275" s="12" t="s">
        <v>689</v>
      </c>
      <c r="C275" s="12" t="s">
        <v>356</v>
      </c>
      <c r="D275" s="15">
        <v>7.0</v>
      </c>
      <c r="E275" s="15">
        <v>28.0</v>
      </c>
      <c r="F275" s="15">
        <v>0.0</v>
      </c>
      <c r="G275" s="15">
        <v>0.0</v>
      </c>
      <c r="H275" s="15">
        <v>0.0</v>
      </c>
      <c r="I275" s="15">
        <v>0.0</v>
      </c>
      <c r="J275" s="18">
        <v>0.0</v>
      </c>
      <c r="K275" s="18" t="e">
        <v>#DIV/0!</v>
      </c>
      <c r="L275" s="15">
        <v>0.0</v>
      </c>
      <c r="M275" s="21">
        <v>0.0</v>
      </c>
    </row>
    <row r="276">
      <c r="A276" s="12" t="s">
        <v>572</v>
      </c>
      <c r="B276" s="12" t="s">
        <v>563</v>
      </c>
      <c r="C276" s="12" t="s">
        <v>481</v>
      </c>
      <c r="D276" s="15">
        <v>7.0</v>
      </c>
      <c r="E276" s="15">
        <v>28.0</v>
      </c>
      <c r="F276" s="15">
        <v>0.0</v>
      </c>
      <c r="G276" s="15">
        <v>0.0</v>
      </c>
      <c r="H276" s="15">
        <v>0.0</v>
      </c>
      <c r="I276" s="15">
        <v>0.0</v>
      </c>
      <c r="J276" s="18">
        <v>0.0</v>
      </c>
      <c r="K276" s="18" t="e">
        <v>#DIV/0!</v>
      </c>
      <c r="L276" s="15">
        <v>0.0</v>
      </c>
      <c r="M276" s="21">
        <v>0.0</v>
      </c>
    </row>
    <row r="277">
      <c r="A277" s="12" t="s">
        <v>831</v>
      </c>
      <c r="B277" s="12" t="s">
        <v>857</v>
      </c>
      <c r="C277" s="12" t="s">
        <v>741</v>
      </c>
      <c r="D277" s="15">
        <v>4.0</v>
      </c>
      <c r="E277" s="15">
        <v>16.0</v>
      </c>
      <c r="F277" s="15">
        <v>0.0</v>
      </c>
      <c r="G277" s="15">
        <v>1.0</v>
      </c>
      <c r="H277" s="15">
        <v>0.0</v>
      </c>
      <c r="I277" s="15">
        <v>1.0</v>
      </c>
      <c r="J277" s="18">
        <v>0.0625</v>
      </c>
      <c r="K277" s="18">
        <v>0.0</v>
      </c>
      <c r="L277" s="15">
        <v>0.0</v>
      </c>
      <c r="M277" s="21">
        <v>0.0</v>
      </c>
    </row>
    <row r="278">
      <c r="A278" s="12" t="s">
        <v>836</v>
      </c>
      <c r="B278" s="12" t="s">
        <v>865</v>
      </c>
      <c r="C278" s="12" t="s">
        <v>601</v>
      </c>
      <c r="D278" s="15">
        <v>6.0</v>
      </c>
      <c r="E278" s="15">
        <v>24.0</v>
      </c>
      <c r="F278" s="15">
        <v>0.0</v>
      </c>
      <c r="G278" s="15">
        <v>4.0</v>
      </c>
      <c r="H278" s="15">
        <v>0.0</v>
      </c>
      <c r="I278" s="15">
        <v>4.0</v>
      </c>
      <c r="J278" s="18">
        <v>0.16666666666666666</v>
      </c>
      <c r="K278" s="18">
        <v>0.0</v>
      </c>
      <c r="L278" s="15">
        <v>0.0</v>
      </c>
      <c r="M278" s="21">
        <v>0.0</v>
      </c>
    </row>
    <row r="279">
      <c r="A279" s="12" t="s">
        <v>847</v>
      </c>
      <c r="B279" s="12" t="s">
        <v>874</v>
      </c>
      <c r="C279" s="12" t="s">
        <v>439</v>
      </c>
      <c r="D279" s="15">
        <v>4.0</v>
      </c>
      <c r="E279" s="15">
        <v>16.0</v>
      </c>
      <c r="F279" s="15">
        <v>0.0</v>
      </c>
      <c r="G279" s="15">
        <v>0.0</v>
      </c>
      <c r="H279" s="15">
        <v>0.0</v>
      </c>
      <c r="I279" s="15">
        <v>0.0</v>
      </c>
      <c r="J279" s="18">
        <v>0.0</v>
      </c>
      <c r="K279" s="18" t="e">
        <v>#DIV/0!</v>
      </c>
      <c r="L279" s="15">
        <v>0.0</v>
      </c>
      <c r="M279" s="21">
        <v>0.0</v>
      </c>
    </row>
    <row r="280">
      <c r="A280" s="12" t="s">
        <v>846</v>
      </c>
      <c r="B280" s="12" t="s">
        <v>876</v>
      </c>
      <c r="C280" s="12" t="s">
        <v>701</v>
      </c>
      <c r="D280" s="15">
        <v>4.0</v>
      </c>
      <c r="E280" s="15">
        <v>16.0</v>
      </c>
      <c r="F280" s="15">
        <v>0.0</v>
      </c>
      <c r="G280" s="15">
        <v>1.0</v>
      </c>
      <c r="H280" s="15">
        <v>0.0</v>
      </c>
      <c r="I280" s="15">
        <v>1.0</v>
      </c>
      <c r="J280" s="18">
        <v>0.0625</v>
      </c>
      <c r="K280" s="18">
        <v>0.0</v>
      </c>
      <c r="L280" s="15">
        <v>0.0</v>
      </c>
      <c r="M280" s="21">
        <v>0.0</v>
      </c>
    </row>
    <row r="281">
      <c r="A281" s="12" t="s">
        <v>853</v>
      </c>
      <c r="B281" s="12" t="s">
        <v>881</v>
      </c>
      <c r="C281" s="12" t="s">
        <v>425</v>
      </c>
      <c r="D281" s="15">
        <v>6.0</v>
      </c>
      <c r="E281" s="15">
        <v>24.0</v>
      </c>
      <c r="F281" s="15">
        <v>0.0</v>
      </c>
      <c r="G281" s="15">
        <v>0.0</v>
      </c>
      <c r="H281" s="15">
        <v>0.0</v>
      </c>
      <c r="I281" s="15">
        <v>0.0</v>
      </c>
      <c r="J281" s="18">
        <v>0.0</v>
      </c>
      <c r="K281" s="18" t="e">
        <v>#DIV/0!</v>
      </c>
      <c r="L281" s="15">
        <v>0.0</v>
      </c>
      <c r="M281" s="21">
        <v>0.0</v>
      </c>
    </row>
    <row r="282">
      <c r="A282" s="12" t="s">
        <v>658</v>
      </c>
      <c r="B282" s="12" t="s">
        <v>841</v>
      </c>
      <c r="C282" s="12" t="s">
        <v>523</v>
      </c>
      <c r="D282" s="15">
        <v>11.0</v>
      </c>
      <c r="E282" s="15">
        <v>44.0</v>
      </c>
      <c r="F282" s="15">
        <v>0.0</v>
      </c>
      <c r="G282" s="15">
        <v>0.0</v>
      </c>
      <c r="H282" s="15">
        <v>0.0</v>
      </c>
      <c r="I282" s="15">
        <v>0.0</v>
      </c>
      <c r="J282" s="18">
        <v>0.0</v>
      </c>
      <c r="K282" s="18" t="e">
        <v>#DIV/0!</v>
      </c>
      <c r="L282" s="15">
        <v>0.0</v>
      </c>
      <c r="M282" s="21">
        <v>0.0</v>
      </c>
    </row>
    <row r="283">
      <c r="A283" s="12" t="s">
        <v>858</v>
      </c>
      <c r="B283" s="12" t="s">
        <v>722</v>
      </c>
      <c r="C283" s="12" t="s">
        <v>254</v>
      </c>
      <c r="D283" s="15">
        <v>7.0</v>
      </c>
      <c r="E283" s="15">
        <v>28.0</v>
      </c>
      <c r="F283" s="15">
        <v>0.0</v>
      </c>
      <c r="G283" s="15">
        <v>0.0</v>
      </c>
      <c r="H283" s="15">
        <v>0.0</v>
      </c>
      <c r="I283" s="15">
        <v>0.0</v>
      </c>
      <c r="J283" s="18">
        <v>0.0</v>
      </c>
      <c r="K283" s="18" t="e">
        <v>#DIV/0!</v>
      </c>
      <c r="L283" s="15">
        <v>0.0</v>
      </c>
      <c r="M283" s="21">
        <v>0.0</v>
      </c>
    </row>
    <row r="284">
      <c r="A284" s="12" t="s">
        <v>403</v>
      </c>
      <c r="B284" s="12" t="s">
        <v>759</v>
      </c>
      <c r="C284" s="12" t="s">
        <v>536</v>
      </c>
      <c r="D284" s="15">
        <v>5.0</v>
      </c>
      <c r="E284" s="15">
        <v>20.0</v>
      </c>
      <c r="F284" s="15">
        <v>0.0</v>
      </c>
      <c r="G284" s="15">
        <v>0.0</v>
      </c>
      <c r="H284" s="15">
        <v>0.0</v>
      </c>
      <c r="I284" s="15">
        <v>0.0</v>
      </c>
      <c r="J284" s="18">
        <v>0.0</v>
      </c>
      <c r="K284" s="18" t="e">
        <v>#DIV/0!</v>
      </c>
      <c r="L284" s="15">
        <v>0.0</v>
      </c>
      <c r="M284" s="21">
        <v>0.0</v>
      </c>
    </row>
    <row r="285">
      <c r="A285" s="12" t="s">
        <v>864</v>
      </c>
      <c r="B285" s="12" t="s">
        <v>843</v>
      </c>
      <c r="C285" s="12" t="s">
        <v>567</v>
      </c>
      <c r="D285" s="15">
        <v>5.0</v>
      </c>
      <c r="E285" s="15">
        <v>20.0</v>
      </c>
      <c r="F285" s="15">
        <v>0.0</v>
      </c>
      <c r="G285" s="15">
        <v>2.0</v>
      </c>
      <c r="H285" s="15">
        <v>0.0</v>
      </c>
      <c r="I285" s="15">
        <v>2.0</v>
      </c>
      <c r="J285" s="18">
        <v>0.1</v>
      </c>
      <c r="K285" s="18">
        <v>0.0</v>
      </c>
      <c r="L285" s="15">
        <v>0.0</v>
      </c>
      <c r="M285" s="21">
        <v>0.0</v>
      </c>
    </row>
    <row r="286">
      <c r="A286" s="12" t="s">
        <v>866</v>
      </c>
      <c r="B286" s="12" t="s">
        <v>1017</v>
      </c>
      <c r="C286" s="12" t="s">
        <v>170</v>
      </c>
      <c r="D286" s="15">
        <v>10.0</v>
      </c>
      <c r="E286" s="15">
        <v>40.0</v>
      </c>
      <c r="F286" s="15">
        <v>0.0</v>
      </c>
      <c r="G286" s="15">
        <v>0.0</v>
      </c>
      <c r="H286" s="15">
        <v>0.0</v>
      </c>
      <c r="I286" s="15">
        <v>0.0</v>
      </c>
      <c r="J286" s="18">
        <v>0.0</v>
      </c>
      <c r="K286" s="18" t="e">
        <v>#DIV/0!</v>
      </c>
      <c r="L286" s="15">
        <v>0.0</v>
      </c>
      <c r="M286" s="21">
        <v>0.0</v>
      </c>
    </row>
    <row r="287">
      <c r="A287" s="12" t="s">
        <v>868</v>
      </c>
      <c r="B287" s="12" t="s">
        <v>888</v>
      </c>
      <c r="C287" s="12" t="s">
        <v>630</v>
      </c>
      <c r="D287" s="15">
        <v>8.0</v>
      </c>
      <c r="E287" s="15">
        <v>32.0</v>
      </c>
      <c r="F287" s="15">
        <v>0.0</v>
      </c>
      <c r="G287" s="15">
        <v>0.0</v>
      </c>
      <c r="H287" s="15">
        <v>0.0</v>
      </c>
      <c r="I287" s="15">
        <v>0.0</v>
      </c>
      <c r="J287" s="18">
        <v>0.0</v>
      </c>
      <c r="K287" s="18" t="e">
        <v>#DIV/0!</v>
      </c>
      <c r="L287" s="15">
        <v>0.0</v>
      </c>
      <c r="M287" s="21">
        <v>0.0</v>
      </c>
    </row>
    <row r="288">
      <c r="A288" s="12" t="s">
        <v>872</v>
      </c>
      <c r="B288" s="12" t="s">
        <v>761</v>
      </c>
      <c r="C288" s="12" t="s">
        <v>456</v>
      </c>
      <c r="D288" s="15">
        <v>8.0</v>
      </c>
      <c r="E288" s="15">
        <v>32.0</v>
      </c>
      <c r="F288" s="15">
        <v>0.0</v>
      </c>
      <c r="G288" s="15">
        <v>0.0</v>
      </c>
      <c r="H288" s="15">
        <v>0.0</v>
      </c>
      <c r="I288" s="15">
        <v>0.0</v>
      </c>
      <c r="J288" s="18">
        <v>0.0</v>
      </c>
      <c r="K288" s="18" t="e">
        <v>#DIV/0!</v>
      </c>
      <c r="L288" s="15">
        <v>0.0</v>
      </c>
      <c r="M288" s="21">
        <v>0.0</v>
      </c>
    </row>
    <row r="289">
      <c r="A289" s="12" t="s">
        <v>60</v>
      </c>
      <c r="B289" s="12" t="s">
        <v>848</v>
      </c>
      <c r="C289" s="12" t="s">
        <v>201</v>
      </c>
      <c r="D289" s="15">
        <v>3.0</v>
      </c>
      <c r="E289" s="15">
        <v>12.0</v>
      </c>
      <c r="F289" s="15">
        <v>1.0</v>
      </c>
      <c r="G289" s="15">
        <v>1.0</v>
      </c>
      <c r="H289" s="15">
        <v>1.0</v>
      </c>
      <c r="I289" s="15">
        <v>3.0</v>
      </c>
      <c r="J289" s="18">
        <v>0.25</v>
      </c>
      <c r="K289" s="18">
        <v>0.3333333333333333</v>
      </c>
      <c r="L289" s="15">
        <v>0.0</v>
      </c>
      <c r="M289" s="21">
        <v>0.0</v>
      </c>
    </row>
    <row r="290">
      <c r="A290" s="12" t="s">
        <v>877</v>
      </c>
      <c r="B290" s="12" t="s">
        <v>451</v>
      </c>
      <c r="C290" s="12" t="s">
        <v>478</v>
      </c>
      <c r="D290" s="15">
        <v>6.0</v>
      </c>
      <c r="E290" s="15">
        <v>24.0</v>
      </c>
      <c r="F290" s="15">
        <v>0.0</v>
      </c>
      <c r="G290" s="15">
        <v>0.0</v>
      </c>
      <c r="H290" s="15">
        <v>0.0</v>
      </c>
      <c r="I290" s="15">
        <v>0.0</v>
      </c>
      <c r="J290" s="18">
        <v>0.0</v>
      </c>
      <c r="K290" s="18" t="e">
        <v>#DIV/0!</v>
      </c>
      <c r="L290" s="15">
        <v>0.0</v>
      </c>
      <c r="M290" s="21">
        <v>0.0</v>
      </c>
    </row>
    <row r="291">
      <c r="A291" s="12" t="s">
        <v>880</v>
      </c>
      <c r="B291" s="12" t="s">
        <v>525</v>
      </c>
      <c r="C291" s="12" t="s">
        <v>444</v>
      </c>
      <c r="D291" s="15">
        <v>7.0</v>
      </c>
      <c r="E291" s="15">
        <v>28.0</v>
      </c>
      <c r="F291" s="15">
        <v>0.0</v>
      </c>
      <c r="G291" s="15">
        <v>0.0</v>
      </c>
      <c r="H291" s="15">
        <v>0.0</v>
      </c>
      <c r="I291" s="15">
        <v>0.0</v>
      </c>
      <c r="J291" s="18">
        <v>0.0</v>
      </c>
      <c r="K291" s="18" t="e">
        <v>#DIV/0!</v>
      </c>
      <c r="L291" s="15">
        <v>0.0</v>
      </c>
      <c r="M291" s="21">
        <v>0.0</v>
      </c>
    </row>
    <row r="292">
      <c r="A292" s="12" t="s">
        <v>884</v>
      </c>
      <c r="B292" s="12" t="s">
        <v>916</v>
      </c>
      <c r="C292" s="12" t="s">
        <v>746</v>
      </c>
      <c r="D292" s="15">
        <v>4.0</v>
      </c>
      <c r="E292" s="15">
        <v>16.0</v>
      </c>
      <c r="F292" s="15">
        <v>0.0</v>
      </c>
      <c r="G292" s="15">
        <v>0.0</v>
      </c>
      <c r="H292" s="15">
        <v>0.0</v>
      </c>
      <c r="I292" s="15">
        <v>0.0</v>
      </c>
      <c r="J292" s="18">
        <v>0.0</v>
      </c>
      <c r="K292" s="18" t="e">
        <v>#DIV/0!</v>
      </c>
      <c r="L292" s="15">
        <v>0.0</v>
      </c>
      <c r="M292" s="21">
        <v>0.0</v>
      </c>
    </row>
    <row r="293">
      <c r="A293" s="12" t="s">
        <v>889</v>
      </c>
      <c r="B293" s="12" t="s">
        <v>919</v>
      </c>
      <c r="C293" s="12" t="s">
        <v>611</v>
      </c>
      <c r="D293" s="15">
        <v>4.0</v>
      </c>
      <c r="E293" s="15">
        <v>16.0</v>
      </c>
      <c r="F293" s="15">
        <v>0.0</v>
      </c>
      <c r="G293" s="15">
        <v>2.0</v>
      </c>
      <c r="H293" s="15">
        <v>0.0</v>
      </c>
      <c r="I293" s="15">
        <v>2.0</v>
      </c>
      <c r="J293" s="18">
        <v>0.125</v>
      </c>
      <c r="K293" s="18">
        <v>0.0</v>
      </c>
      <c r="L293" s="15">
        <v>0.0</v>
      </c>
      <c r="M293" s="21">
        <v>0.0</v>
      </c>
    </row>
    <row r="294">
      <c r="A294" s="12" t="s">
        <v>496</v>
      </c>
      <c r="B294" s="12" t="s">
        <v>922</v>
      </c>
      <c r="C294" s="12" t="s">
        <v>746</v>
      </c>
      <c r="D294" s="15">
        <v>4.0</v>
      </c>
      <c r="E294" s="15">
        <v>16.0</v>
      </c>
      <c r="F294" s="15">
        <v>0.0</v>
      </c>
      <c r="G294" s="15">
        <v>0.0</v>
      </c>
      <c r="H294" s="15">
        <v>0.0</v>
      </c>
      <c r="I294" s="15">
        <v>0.0</v>
      </c>
      <c r="J294" s="18">
        <v>0.0</v>
      </c>
      <c r="K294" s="18" t="e">
        <v>#DIV/0!</v>
      </c>
      <c r="L294" s="15">
        <v>0.0</v>
      </c>
      <c r="M294" s="21">
        <v>0.0</v>
      </c>
    </row>
    <row r="295">
      <c r="A295" s="12" t="s">
        <v>894</v>
      </c>
      <c r="B295" s="12" t="s">
        <v>925</v>
      </c>
      <c r="C295" s="12" t="s">
        <v>926</v>
      </c>
      <c r="D295" s="15">
        <v>4.0</v>
      </c>
      <c r="E295" s="15">
        <v>16.0</v>
      </c>
      <c r="F295" s="15">
        <v>0.0</v>
      </c>
      <c r="G295" s="15">
        <v>0.0</v>
      </c>
      <c r="H295" s="15">
        <v>0.0</v>
      </c>
      <c r="I295" s="15">
        <v>0.0</v>
      </c>
      <c r="J295" s="18">
        <v>0.0</v>
      </c>
      <c r="K295" s="18" t="e">
        <v>#DIV/0!</v>
      </c>
      <c r="L295" s="15">
        <v>0.0</v>
      </c>
      <c r="M295" s="21">
        <v>0.0</v>
      </c>
    </row>
    <row r="296">
      <c r="A296" s="12" t="s">
        <v>895</v>
      </c>
      <c r="B296" s="12" t="s">
        <v>928</v>
      </c>
      <c r="C296" s="12" t="s">
        <v>929</v>
      </c>
      <c r="D296" s="15">
        <v>4.0</v>
      </c>
      <c r="E296" s="15">
        <v>16.0</v>
      </c>
      <c r="F296" s="15">
        <v>0.0</v>
      </c>
      <c r="G296" s="15">
        <v>0.0</v>
      </c>
      <c r="H296" s="15">
        <v>0.0</v>
      </c>
      <c r="I296" s="15">
        <v>0.0</v>
      </c>
      <c r="J296" s="18">
        <v>0.0</v>
      </c>
      <c r="K296" s="18" t="e">
        <v>#DIV/0!</v>
      </c>
      <c r="L296" s="15">
        <v>0.0</v>
      </c>
      <c r="M296" s="21">
        <v>0.0</v>
      </c>
    </row>
    <row r="297">
      <c r="A297" s="12" t="s">
        <v>896</v>
      </c>
      <c r="B297" s="12" t="s">
        <v>754</v>
      </c>
      <c r="C297" s="12" t="s">
        <v>614</v>
      </c>
      <c r="D297" s="15">
        <v>4.0</v>
      </c>
      <c r="E297" s="15">
        <v>16.0</v>
      </c>
      <c r="F297" s="15">
        <v>0.0</v>
      </c>
      <c r="G297" s="15">
        <v>0.0</v>
      </c>
      <c r="H297" s="15">
        <v>0.0</v>
      </c>
      <c r="I297" s="15">
        <v>0.0</v>
      </c>
      <c r="J297" s="18">
        <v>0.0</v>
      </c>
      <c r="K297" s="18" t="e">
        <v>#DIV/0!</v>
      </c>
      <c r="L297" s="15">
        <v>0.0</v>
      </c>
      <c r="M297" s="21">
        <v>0.0</v>
      </c>
    </row>
    <row r="298">
      <c r="A298" s="12" t="s">
        <v>898</v>
      </c>
      <c r="B298" s="12" t="s">
        <v>932</v>
      </c>
      <c r="C298" s="12" t="s">
        <v>495</v>
      </c>
      <c r="D298" s="15">
        <v>4.0</v>
      </c>
      <c r="E298" s="15">
        <v>16.0</v>
      </c>
      <c r="F298" s="15">
        <v>1.0</v>
      </c>
      <c r="G298" s="15">
        <v>2.0</v>
      </c>
      <c r="H298" s="15">
        <v>1.0</v>
      </c>
      <c r="I298" s="15">
        <v>4.0</v>
      </c>
      <c r="J298" s="18">
        <v>0.25</v>
      </c>
      <c r="K298" s="18">
        <v>0.25</v>
      </c>
      <c r="L298" s="15">
        <v>0.0</v>
      </c>
      <c r="M298" s="21">
        <v>0.0</v>
      </c>
    </row>
    <row r="299">
      <c r="A299" s="12" t="s">
        <v>902</v>
      </c>
      <c r="B299" s="12" t="s">
        <v>937</v>
      </c>
      <c r="C299" s="12" t="s">
        <v>533</v>
      </c>
      <c r="D299" s="15">
        <v>4.0</v>
      </c>
      <c r="E299" s="15">
        <v>16.0</v>
      </c>
      <c r="F299" s="15">
        <v>0.0</v>
      </c>
      <c r="G299" s="15">
        <v>2.0</v>
      </c>
      <c r="H299" s="15">
        <v>0.0</v>
      </c>
      <c r="I299" s="15">
        <v>2.0</v>
      </c>
      <c r="J299" s="18">
        <v>0.125</v>
      </c>
      <c r="K299" s="18">
        <v>0.0</v>
      </c>
      <c r="L299" s="15">
        <v>0.0</v>
      </c>
      <c r="M299" s="21">
        <v>0.0</v>
      </c>
    </row>
    <row r="300">
      <c r="A300" s="12" t="s">
        <v>906</v>
      </c>
      <c r="B300" s="12" t="s">
        <v>890</v>
      </c>
      <c r="C300" s="12" t="s">
        <v>290</v>
      </c>
      <c r="D300" s="15">
        <v>9.0</v>
      </c>
      <c r="E300" s="15">
        <v>36.0</v>
      </c>
      <c r="F300" s="15">
        <v>0.0</v>
      </c>
      <c r="G300" s="15">
        <v>0.0</v>
      </c>
      <c r="H300" s="15">
        <v>0.0</v>
      </c>
      <c r="I300" s="15">
        <v>0.0</v>
      </c>
      <c r="J300" s="18">
        <v>0.0</v>
      </c>
      <c r="K300" s="18" t="e">
        <v>#DIV/0!</v>
      </c>
      <c r="L300" s="15">
        <v>0.0</v>
      </c>
      <c r="M300" s="21">
        <v>0.0</v>
      </c>
    </row>
    <row r="301">
      <c r="A301" s="12" t="s">
        <v>909</v>
      </c>
      <c r="B301" s="12" t="s">
        <v>837</v>
      </c>
      <c r="C301" s="12" t="s">
        <v>222</v>
      </c>
      <c r="D301" s="15">
        <v>9.0</v>
      </c>
      <c r="E301" s="15">
        <v>36.0</v>
      </c>
      <c r="F301" s="15">
        <v>0.0</v>
      </c>
      <c r="G301" s="15">
        <v>0.0</v>
      </c>
      <c r="H301" s="15">
        <v>0.0</v>
      </c>
      <c r="I301" s="15">
        <v>0.0</v>
      </c>
      <c r="J301" s="18">
        <v>0.0</v>
      </c>
      <c r="K301" s="18" t="e">
        <v>#DIV/0!</v>
      </c>
      <c r="L301" s="15">
        <v>0.0</v>
      </c>
      <c r="M301" s="21">
        <v>0.0</v>
      </c>
    </row>
    <row r="302">
      <c r="A302" s="12" t="s">
        <v>915</v>
      </c>
      <c r="B302" s="12" t="s">
        <v>892</v>
      </c>
      <c r="C302" s="12" t="s">
        <v>411</v>
      </c>
      <c r="D302" s="15">
        <v>5.0</v>
      </c>
      <c r="E302" s="15">
        <v>20.0</v>
      </c>
      <c r="F302" s="15">
        <v>0.0</v>
      </c>
      <c r="G302" s="15">
        <v>1.0</v>
      </c>
      <c r="H302" s="15">
        <v>0.0</v>
      </c>
      <c r="I302" s="15">
        <v>1.0</v>
      </c>
      <c r="J302" s="18">
        <v>0.05</v>
      </c>
      <c r="K302" s="18">
        <v>0.0</v>
      </c>
      <c r="L302" s="15">
        <v>0.0</v>
      </c>
      <c r="M302" s="21">
        <v>0.0</v>
      </c>
    </row>
    <row r="303">
      <c r="A303" s="12" t="s">
        <v>917</v>
      </c>
      <c r="B303" s="12" t="s">
        <v>893</v>
      </c>
      <c r="C303" s="12" t="s">
        <v>504</v>
      </c>
      <c r="D303" s="15">
        <v>5.0</v>
      </c>
      <c r="E303" s="15">
        <v>20.0</v>
      </c>
      <c r="F303" s="15">
        <v>0.0</v>
      </c>
      <c r="G303" s="15">
        <v>0.0</v>
      </c>
      <c r="H303" s="15">
        <v>0.0</v>
      </c>
      <c r="I303" s="15">
        <v>0.0</v>
      </c>
      <c r="J303" s="18">
        <v>0.0</v>
      </c>
      <c r="K303" s="18" t="e">
        <v>#DIV/0!</v>
      </c>
      <c r="L303" s="15">
        <v>0.0</v>
      </c>
      <c r="M303" s="21">
        <v>0.0</v>
      </c>
    </row>
    <row r="304">
      <c r="A304" s="12" t="s">
        <v>921</v>
      </c>
      <c r="B304" s="12" t="s">
        <v>940</v>
      </c>
      <c r="C304" s="12" t="s">
        <v>478</v>
      </c>
      <c r="D304" s="15">
        <v>6.0</v>
      </c>
      <c r="E304" s="15">
        <v>24.0</v>
      </c>
      <c r="F304" s="15">
        <v>0.0</v>
      </c>
      <c r="G304" s="15">
        <v>0.0</v>
      </c>
      <c r="H304" s="15">
        <v>0.0</v>
      </c>
      <c r="I304" s="15">
        <v>0.0</v>
      </c>
      <c r="J304" s="18">
        <v>0.0</v>
      </c>
      <c r="K304" s="18" t="e">
        <v>#DIV/0!</v>
      </c>
      <c r="L304" s="15">
        <v>0.0</v>
      </c>
      <c r="M304" s="21">
        <v>0.0</v>
      </c>
    </row>
    <row r="305">
      <c r="A305" s="12" t="s">
        <v>924</v>
      </c>
      <c r="B305" s="12" t="s">
        <v>397</v>
      </c>
      <c r="C305" s="12" t="s">
        <v>398</v>
      </c>
      <c r="D305" s="15">
        <v>6.0</v>
      </c>
      <c r="E305" s="15">
        <v>24.0</v>
      </c>
      <c r="F305" s="15">
        <v>0.0</v>
      </c>
      <c r="G305" s="15">
        <v>0.0</v>
      </c>
      <c r="H305" s="15">
        <v>0.0</v>
      </c>
      <c r="I305" s="15">
        <v>0.0</v>
      </c>
      <c r="J305" s="18">
        <v>0.0</v>
      </c>
      <c r="K305" s="18" t="e">
        <v>#DIV/0!</v>
      </c>
      <c r="L305" s="15">
        <v>0.0</v>
      </c>
      <c r="M305" s="21">
        <v>0.0</v>
      </c>
    </row>
    <row r="306">
      <c r="A306" s="12" t="s">
        <v>927</v>
      </c>
      <c r="B306" s="12" t="s">
        <v>961</v>
      </c>
      <c r="C306" s="12" t="s">
        <v>452</v>
      </c>
      <c r="D306" s="15">
        <v>7.0</v>
      </c>
      <c r="E306" s="15">
        <v>28.0</v>
      </c>
      <c r="F306" s="15">
        <v>0.0</v>
      </c>
      <c r="G306" s="15">
        <v>0.0</v>
      </c>
      <c r="H306" s="15">
        <v>0.0</v>
      </c>
      <c r="I306" s="15">
        <v>0.0</v>
      </c>
      <c r="J306" s="18">
        <v>0.0</v>
      </c>
      <c r="K306" s="18" t="e">
        <v>#DIV/0!</v>
      </c>
      <c r="L306" s="15">
        <v>0.0</v>
      </c>
      <c r="M306" s="21">
        <v>0.0</v>
      </c>
    </row>
    <row r="307">
      <c r="A307" s="12" t="s">
        <v>930</v>
      </c>
      <c r="B307" s="12" t="s">
        <v>963</v>
      </c>
      <c r="C307" s="12" t="s">
        <v>356</v>
      </c>
      <c r="D307" s="15">
        <v>7.0</v>
      </c>
      <c r="E307" s="15">
        <v>28.0</v>
      </c>
      <c r="F307" s="15">
        <v>0.0</v>
      </c>
      <c r="G307" s="15">
        <v>0.0</v>
      </c>
      <c r="H307" s="15">
        <v>0.0</v>
      </c>
      <c r="I307" s="15">
        <v>0.0</v>
      </c>
      <c r="J307" s="18">
        <v>0.0</v>
      </c>
      <c r="K307" s="18" t="e">
        <v>#DIV/0!</v>
      </c>
      <c r="L307" s="15">
        <v>0.0</v>
      </c>
      <c r="M307" s="21">
        <v>0.0</v>
      </c>
    </row>
    <row r="308">
      <c r="A308" s="12" t="s">
        <v>938</v>
      </c>
      <c r="B308" s="12" t="s">
        <v>734</v>
      </c>
      <c r="C308" s="12" t="s">
        <v>706</v>
      </c>
      <c r="D308" s="15">
        <v>4.0</v>
      </c>
      <c r="E308" s="15">
        <v>16.0</v>
      </c>
      <c r="F308" s="15">
        <v>0.0</v>
      </c>
      <c r="G308" s="15">
        <v>3.0</v>
      </c>
      <c r="H308" s="15">
        <v>0.0</v>
      </c>
      <c r="I308" s="15">
        <v>3.0</v>
      </c>
      <c r="J308" s="18">
        <v>0.1875</v>
      </c>
      <c r="K308" s="18">
        <v>0.0</v>
      </c>
      <c r="L308" s="15">
        <v>0.0</v>
      </c>
      <c r="M308" s="21">
        <v>0.0</v>
      </c>
    </row>
    <row r="309">
      <c r="A309" s="12" t="s">
        <v>941</v>
      </c>
      <c r="B309" s="12" t="s">
        <v>968</v>
      </c>
      <c r="C309" s="12" t="s">
        <v>965</v>
      </c>
      <c r="D309" s="15">
        <v>4.0</v>
      </c>
      <c r="E309" s="15">
        <v>16.0</v>
      </c>
      <c r="F309" s="15">
        <v>0.0</v>
      </c>
      <c r="G309" s="15">
        <v>0.0</v>
      </c>
      <c r="H309" s="15">
        <v>0.0</v>
      </c>
      <c r="I309" s="15">
        <v>0.0</v>
      </c>
      <c r="J309" s="18">
        <v>0.0</v>
      </c>
      <c r="K309" s="18" t="e">
        <v>#DIV/0!</v>
      </c>
      <c r="L309" s="15">
        <v>0.0</v>
      </c>
      <c r="M309" s="21">
        <v>0.0</v>
      </c>
    </row>
    <row r="310">
      <c r="A310" s="12" t="s">
        <v>943</v>
      </c>
      <c r="B310" s="12" t="s">
        <v>970</v>
      </c>
      <c r="C310" s="12" t="s">
        <v>957</v>
      </c>
      <c r="D310" s="15">
        <v>5.0</v>
      </c>
      <c r="E310" s="15">
        <v>20.0</v>
      </c>
      <c r="F310" s="15">
        <v>0.0</v>
      </c>
      <c r="G310" s="15">
        <v>1.0</v>
      </c>
      <c r="H310" s="15">
        <v>0.0</v>
      </c>
      <c r="I310" s="15">
        <v>1.0</v>
      </c>
      <c r="J310" s="18">
        <v>0.05</v>
      </c>
      <c r="K310" s="18">
        <v>0.0</v>
      </c>
      <c r="L310" s="15">
        <v>0.0</v>
      </c>
      <c r="M310" s="21">
        <v>0.0</v>
      </c>
    </row>
    <row r="311">
      <c r="A311" s="12" t="s">
        <v>950</v>
      </c>
      <c r="B311" s="12" t="s">
        <v>805</v>
      </c>
      <c r="C311" s="12" t="s">
        <v>669</v>
      </c>
      <c r="D311" s="15">
        <v>4.0</v>
      </c>
      <c r="E311" s="15">
        <v>16.0</v>
      </c>
      <c r="F311" s="15">
        <v>0.0</v>
      </c>
      <c r="G311" s="15">
        <v>0.0</v>
      </c>
      <c r="H311" s="15">
        <v>0.0</v>
      </c>
      <c r="I311" s="15">
        <v>0.0</v>
      </c>
      <c r="J311" s="18">
        <v>0.0</v>
      </c>
      <c r="K311" s="18" t="e">
        <v>#DIV/0!</v>
      </c>
      <c r="L311" s="15">
        <v>0.0</v>
      </c>
      <c r="M311" s="21">
        <v>0.0</v>
      </c>
    </row>
    <row r="312">
      <c r="A312" s="12" t="s">
        <v>954</v>
      </c>
      <c r="B312" s="12" t="s">
        <v>427</v>
      </c>
      <c r="C312" s="12" t="s">
        <v>974</v>
      </c>
      <c r="D312" s="15">
        <v>4.0</v>
      </c>
      <c r="E312" s="15">
        <v>16.0</v>
      </c>
      <c r="F312" s="15">
        <v>0.0</v>
      </c>
      <c r="G312" s="15">
        <v>1.0</v>
      </c>
      <c r="H312" s="15">
        <v>0.0</v>
      </c>
      <c r="I312" s="15">
        <v>1.0</v>
      </c>
      <c r="J312" s="18">
        <v>0.0625</v>
      </c>
      <c r="K312" s="18">
        <v>0.0</v>
      </c>
      <c r="L312" s="15">
        <v>0.0</v>
      </c>
      <c r="M312" s="21">
        <v>0.0</v>
      </c>
    </row>
    <row r="313">
      <c r="A313" s="12" t="s">
        <v>798</v>
      </c>
      <c r="B313" s="12" t="s">
        <v>893</v>
      </c>
      <c r="C313" s="12" t="s">
        <v>860</v>
      </c>
      <c r="D313" s="15">
        <v>4.0</v>
      </c>
      <c r="E313" s="15">
        <v>16.0</v>
      </c>
      <c r="F313" s="15">
        <v>0.0</v>
      </c>
      <c r="G313" s="15">
        <v>0.0</v>
      </c>
      <c r="H313" s="15">
        <v>0.0</v>
      </c>
      <c r="I313" s="15">
        <v>0.0</v>
      </c>
      <c r="J313" s="18">
        <v>0.0</v>
      </c>
      <c r="K313" s="18" t="e">
        <v>#DIV/0!</v>
      </c>
      <c r="L313" s="15">
        <v>0.0</v>
      </c>
      <c r="M313" s="21">
        <v>0.0</v>
      </c>
    </row>
    <row r="314">
      <c r="A314" s="12" t="s">
        <v>958</v>
      </c>
      <c r="B314" s="12" t="s">
        <v>976</v>
      </c>
      <c r="C314" s="12" t="s">
        <v>642</v>
      </c>
      <c r="D314" s="15">
        <v>4.0</v>
      </c>
      <c r="E314" s="15">
        <v>16.0</v>
      </c>
      <c r="F314" s="15">
        <v>0.0</v>
      </c>
      <c r="G314" s="15">
        <v>0.0</v>
      </c>
      <c r="H314" s="15">
        <v>0.0</v>
      </c>
      <c r="I314" s="15">
        <v>0.0</v>
      </c>
      <c r="J314" s="18">
        <v>0.0</v>
      </c>
      <c r="K314" s="18" t="e">
        <v>#DIV/0!</v>
      </c>
      <c r="L314" s="15">
        <v>0.0</v>
      </c>
      <c r="M314" s="21">
        <v>0.0</v>
      </c>
    </row>
    <row r="315">
      <c r="A315" s="12" t="s">
        <v>360</v>
      </c>
      <c r="B315" s="12" t="s">
        <v>977</v>
      </c>
      <c r="C315" s="12" t="s">
        <v>926</v>
      </c>
      <c r="D315" s="15">
        <v>4.0</v>
      </c>
      <c r="E315" s="15">
        <v>16.0</v>
      </c>
      <c r="F315" s="15">
        <v>0.0</v>
      </c>
      <c r="G315" s="15">
        <v>3.0</v>
      </c>
      <c r="H315" s="15">
        <v>0.0</v>
      </c>
      <c r="I315" s="15">
        <v>3.0</v>
      </c>
      <c r="J315" s="18">
        <v>0.1875</v>
      </c>
      <c r="K315" s="18">
        <v>0.0</v>
      </c>
      <c r="L315" s="15">
        <v>0.0</v>
      </c>
      <c r="M315" s="21">
        <v>0.0</v>
      </c>
    </row>
    <row r="316">
      <c r="A316" s="12" t="s">
        <v>960</v>
      </c>
      <c r="B316" s="12" t="s">
        <v>1103</v>
      </c>
      <c r="C316" s="12" t="s">
        <v>478</v>
      </c>
      <c r="D316" s="15">
        <v>6.0</v>
      </c>
      <c r="E316" s="15">
        <v>24.0</v>
      </c>
      <c r="F316" s="15">
        <v>0.0</v>
      </c>
      <c r="G316" s="15">
        <v>0.0</v>
      </c>
      <c r="H316" s="15">
        <v>0.0</v>
      </c>
      <c r="I316" s="15">
        <v>0.0</v>
      </c>
      <c r="J316" s="18">
        <v>0.0</v>
      </c>
      <c r="K316" s="18" t="e">
        <v>#DIV/0!</v>
      </c>
      <c r="L316" s="15">
        <v>0.0</v>
      </c>
      <c r="M316" s="21">
        <v>0.0</v>
      </c>
    </row>
    <row r="317">
      <c r="A317" s="12" t="s">
        <v>962</v>
      </c>
      <c r="B317" s="12" t="s">
        <v>932</v>
      </c>
      <c r="C317" s="12" t="s">
        <v>729</v>
      </c>
      <c r="D317" s="15">
        <v>5.0</v>
      </c>
      <c r="E317" s="15">
        <v>20.0</v>
      </c>
      <c r="F317" s="15">
        <v>0.0</v>
      </c>
      <c r="G317" s="15">
        <v>2.0</v>
      </c>
      <c r="H317" s="15">
        <v>0.0</v>
      </c>
      <c r="I317" s="15">
        <v>2.0</v>
      </c>
      <c r="J317" s="18">
        <v>0.1</v>
      </c>
      <c r="K317" s="18">
        <v>0.0</v>
      </c>
      <c r="L317" s="15">
        <v>0.0</v>
      </c>
      <c r="M317" s="21">
        <v>0.0</v>
      </c>
    </row>
    <row r="318">
      <c r="A318" s="12" t="s">
        <v>964</v>
      </c>
      <c r="B318" s="12" t="s">
        <v>980</v>
      </c>
      <c r="C318" s="12" t="s">
        <v>547</v>
      </c>
      <c r="D318" s="15">
        <v>4.0</v>
      </c>
      <c r="E318" s="15">
        <v>16.0</v>
      </c>
      <c r="F318" s="15">
        <v>0.0</v>
      </c>
      <c r="G318" s="15">
        <v>0.0</v>
      </c>
      <c r="H318" s="15">
        <v>0.0</v>
      </c>
      <c r="I318" s="15">
        <v>0.0</v>
      </c>
      <c r="J318" s="18">
        <v>0.0</v>
      </c>
      <c r="K318" s="18" t="e">
        <v>#DIV/0!</v>
      </c>
      <c r="L318" s="15">
        <v>0.0</v>
      </c>
      <c r="M318" s="21">
        <v>0.0</v>
      </c>
    </row>
    <row r="319">
      <c r="A319" s="12" t="s">
        <v>711</v>
      </c>
      <c r="B319" s="12" t="s">
        <v>982</v>
      </c>
      <c r="C319" s="12" t="s">
        <v>735</v>
      </c>
      <c r="D319" s="15">
        <v>4.0</v>
      </c>
      <c r="E319" s="15">
        <v>16.0</v>
      </c>
      <c r="F319" s="15">
        <v>0.0</v>
      </c>
      <c r="G319" s="15">
        <v>0.0</v>
      </c>
      <c r="H319" s="15">
        <v>0.0</v>
      </c>
      <c r="I319" s="15">
        <v>0.0</v>
      </c>
      <c r="J319" s="18">
        <v>0.0</v>
      </c>
      <c r="K319" s="18" t="e">
        <v>#DIV/0!</v>
      </c>
      <c r="L319" s="15">
        <v>0.0</v>
      </c>
      <c r="M319" s="21">
        <v>0.0</v>
      </c>
    </row>
    <row r="320">
      <c r="A320" s="12" t="s">
        <v>969</v>
      </c>
      <c r="B320" s="12" t="s">
        <v>984</v>
      </c>
      <c r="C320" s="12" t="s">
        <v>418</v>
      </c>
      <c r="D320" s="15">
        <v>4.0</v>
      </c>
      <c r="E320" s="15">
        <v>16.0</v>
      </c>
      <c r="F320" s="15">
        <v>0.0</v>
      </c>
      <c r="G320" s="15">
        <v>0.0</v>
      </c>
      <c r="H320" s="15">
        <v>0.0</v>
      </c>
      <c r="I320" s="15">
        <v>0.0</v>
      </c>
      <c r="J320" s="18">
        <v>0.0</v>
      </c>
      <c r="K320" s="18" t="e">
        <v>#DIV/0!</v>
      </c>
      <c r="L320" s="15">
        <v>0.0</v>
      </c>
      <c r="M320" s="21">
        <v>0.0</v>
      </c>
    </row>
    <row r="321">
      <c r="A321" s="12" t="s">
        <v>971</v>
      </c>
      <c r="B321" s="12" t="s">
        <v>986</v>
      </c>
      <c r="C321" s="12" t="s">
        <v>706</v>
      </c>
      <c r="D321" s="15">
        <v>4.0</v>
      </c>
      <c r="E321" s="15">
        <v>16.0</v>
      </c>
      <c r="F321" s="15">
        <v>0.0</v>
      </c>
      <c r="G321" s="15">
        <v>0.0</v>
      </c>
      <c r="H321" s="15">
        <v>0.0</v>
      </c>
      <c r="I321" s="15">
        <v>0.0</v>
      </c>
      <c r="J321" s="18">
        <v>0.0</v>
      </c>
      <c r="K321" s="18" t="e">
        <v>#DIV/0!</v>
      </c>
      <c r="L321" s="15">
        <v>0.0</v>
      </c>
      <c r="M321" s="21">
        <v>0.0</v>
      </c>
    </row>
    <row r="322">
      <c r="A322" s="12" t="s">
        <v>808</v>
      </c>
      <c r="B322" s="12" t="s">
        <v>621</v>
      </c>
      <c r="C322" s="12" t="s">
        <v>781</v>
      </c>
      <c r="D322" s="15">
        <v>4.0</v>
      </c>
      <c r="E322" s="15">
        <v>16.0</v>
      </c>
      <c r="F322" s="15">
        <v>0.0</v>
      </c>
      <c r="G322" s="15">
        <v>0.0</v>
      </c>
      <c r="H322" s="15">
        <v>0.0</v>
      </c>
      <c r="I322" s="15">
        <v>0.0</v>
      </c>
      <c r="J322" s="18">
        <v>0.0</v>
      </c>
      <c r="K322" s="18" t="e">
        <v>#DIV/0!</v>
      </c>
      <c r="L322" s="15">
        <v>0.0</v>
      </c>
      <c r="M322" s="21">
        <v>0.0</v>
      </c>
    </row>
    <row r="323">
      <c r="A323" s="12" t="s">
        <v>561</v>
      </c>
      <c r="B323" s="12" t="s">
        <v>253</v>
      </c>
      <c r="C323" s="12" t="s">
        <v>481</v>
      </c>
      <c r="D323" s="15">
        <v>7.0</v>
      </c>
      <c r="E323" s="15">
        <v>28.0</v>
      </c>
      <c r="F323" s="15">
        <v>0.0</v>
      </c>
      <c r="G323" s="15">
        <v>0.0</v>
      </c>
      <c r="H323" s="15">
        <v>0.0</v>
      </c>
      <c r="I323" s="15">
        <v>0.0</v>
      </c>
      <c r="J323" s="18">
        <v>0.0</v>
      </c>
      <c r="K323" s="18" t="e">
        <v>#DIV/0!</v>
      </c>
      <c r="L323" s="15">
        <v>0.0</v>
      </c>
      <c r="M323" s="21">
        <v>0.0</v>
      </c>
    </row>
    <row r="324">
      <c r="A324" s="12" t="s">
        <v>981</v>
      </c>
      <c r="B324" s="12" t="s">
        <v>253</v>
      </c>
      <c r="C324" s="12" t="s">
        <v>466</v>
      </c>
      <c r="D324" s="15">
        <v>8.0</v>
      </c>
      <c r="E324" s="15">
        <v>32.0</v>
      </c>
      <c r="F324" s="15">
        <v>0.0</v>
      </c>
      <c r="G324" s="15">
        <v>2.0</v>
      </c>
      <c r="H324" s="15">
        <v>0.0</v>
      </c>
      <c r="I324" s="15">
        <v>2.0</v>
      </c>
      <c r="J324" s="18">
        <v>0.0625</v>
      </c>
      <c r="K324" s="18">
        <v>0.0</v>
      </c>
      <c r="L324" s="15">
        <v>0.0</v>
      </c>
      <c r="M324" s="21">
        <v>0.0</v>
      </c>
    </row>
    <row r="325">
      <c r="A325" s="12" t="s">
        <v>983</v>
      </c>
      <c r="B325" s="12" t="s">
        <v>907</v>
      </c>
      <c r="C325" s="12" t="s">
        <v>908</v>
      </c>
      <c r="D325" s="15">
        <v>4.0</v>
      </c>
      <c r="E325" s="15">
        <v>16.0</v>
      </c>
      <c r="F325" s="15">
        <v>1.0</v>
      </c>
      <c r="G325" s="15">
        <v>1.0</v>
      </c>
      <c r="H325" s="15">
        <v>1.0</v>
      </c>
      <c r="I325" s="15">
        <v>3.0</v>
      </c>
      <c r="J325" s="18">
        <v>0.1875</v>
      </c>
      <c r="K325" s="18">
        <v>0.3333333333333333</v>
      </c>
      <c r="L325" s="15">
        <v>0.0</v>
      </c>
      <c r="M325" s="21">
        <v>0.0</v>
      </c>
    </row>
    <row r="326">
      <c r="A326" s="12" t="s">
        <v>991</v>
      </c>
      <c r="B326" s="12" t="s">
        <v>1028</v>
      </c>
      <c r="C326" s="12" t="s">
        <v>567</v>
      </c>
      <c r="D326" s="15">
        <v>5.0</v>
      </c>
      <c r="E326" s="15">
        <v>20.0</v>
      </c>
      <c r="F326" s="15">
        <v>0.0</v>
      </c>
      <c r="G326" s="15">
        <v>0.0</v>
      </c>
      <c r="H326" s="15">
        <v>0.0</v>
      </c>
      <c r="I326" s="15">
        <v>0.0</v>
      </c>
      <c r="J326" s="18">
        <v>0.0</v>
      </c>
      <c r="K326" s="18" t="e">
        <v>#DIV/0!</v>
      </c>
      <c r="L326" s="15">
        <v>0.0</v>
      </c>
      <c r="M326" s="21">
        <v>0.0</v>
      </c>
    </row>
    <row r="327">
      <c r="A327" s="12" t="s">
        <v>993</v>
      </c>
      <c r="B327" s="12" t="s">
        <v>947</v>
      </c>
      <c r="C327" s="12" t="s">
        <v>372</v>
      </c>
      <c r="D327" s="15">
        <v>5.0</v>
      </c>
      <c r="E327" s="15">
        <v>20.0</v>
      </c>
      <c r="F327" s="15">
        <v>0.0</v>
      </c>
      <c r="G327" s="15">
        <v>0.0</v>
      </c>
      <c r="H327" s="15">
        <v>0.0</v>
      </c>
      <c r="I327" s="15">
        <v>0.0</v>
      </c>
      <c r="J327" s="18">
        <v>0.0</v>
      </c>
      <c r="K327" s="18" t="e">
        <v>#DIV/0!</v>
      </c>
      <c r="L327" s="15">
        <v>0.0</v>
      </c>
      <c r="M327" s="21">
        <v>0.0</v>
      </c>
    </row>
    <row r="328">
      <c r="A328" s="12" t="s">
        <v>994</v>
      </c>
      <c r="B328" s="12" t="s">
        <v>900</v>
      </c>
      <c r="C328" s="12" t="s">
        <v>504</v>
      </c>
      <c r="D328" s="15">
        <v>5.0</v>
      </c>
      <c r="E328" s="15">
        <v>20.0</v>
      </c>
      <c r="F328" s="15">
        <v>0.0</v>
      </c>
      <c r="G328" s="15">
        <v>1.0</v>
      </c>
      <c r="H328" s="15">
        <v>0.0</v>
      </c>
      <c r="I328" s="15">
        <v>1.0</v>
      </c>
      <c r="J328" s="18">
        <v>0.05</v>
      </c>
      <c r="K328" s="18">
        <v>0.0</v>
      </c>
      <c r="L328" s="15">
        <v>0.0</v>
      </c>
      <c r="M328" s="21">
        <v>0.0</v>
      </c>
    </row>
    <row r="329">
      <c r="A329" s="12" t="s">
        <v>997</v>
      </c>
      <c r="B329" s="12" t="s">
        <v>807</v>
      </c>
      <c r="C329" s="12" t="s">
        <v>401</v>
      </c>
      <c r="D329" s="15">
        <v>12.0</v>
      </c>
      <c r="E329" s="15">
        <v>48.0</v>
      </c>
      <c r="F329" s="15">
        <v>0.0</v>
      </c>
      <c r="G329" s="15">
        <v>0.0</v>
      </c>
      <c r="H329" s="15">
        <v>0.0</v>
      </c>
      <c r="I329" s="15">
        <v>0.0</v>
      </c>
      <c r="J329" s="18">
        <v>0.0</v>
      </c>
      <c r="K329" s="18" t="e">
        <v>#DIV/0!</v>
      </c>
      <c r="L329" s="15">
        <v>0.0</v>
      </c>
      <c r="M329" s="21">
        <v>0.0</v>
      </c>
    </row>
    <row r="330">
      <c r="A330" s="12" t="s">
        <v>999</v>
      </c>
      <c r="B330" s="12" t="s">
        <v>451</v>
      </c>
      <c r="C330" s="12" t="s">
        <v>170</v>
      </c>
      <c r="D330" s="15">
        <v>10.0</v>
      </c>
      <c r="E330" s="15">
        <v>40.0</v>
      </c>
      <c r="F330" s="15">
        <v>0.0</v>
      </c>
      <c r="G330" s="15">
        <v>0.0</v>
      </c>
      <c r="H330" s="15">
        <v>0.0</v>
      </c>
      <c r="I330" s="15">
        <v>0.0</v>
      </c>
      <c r="J330" s="18">
        <v>0.0</v>
      </c>
      <c r="K330" s="18" t="e">
        <v>#DIV/0!</v>
      </c>
      <c r="L330" s="15">
        <v>0.0</v>
      </c>
      <c r="M330" s="21">
        <v>0.0</v>
      </c>
    </row>
    <row r="331">
      <c r="A331" s="12" t="s">
        <v>1000</v>
      </c>
      <c r="B331" s="12" t="s">
        <v>949</v>
      </c>
      <c r="C331" s="12" t="s">
        <v>428</v>
      </c>
      <c r="D331" s="15">
        <v>8.0</v>
      </c>
      <c r="E331" s="15">
        <v>32.0</v>
      </c>
      <c r="F331" s="15">
        <v>0.0</v>
      </c>
      <c r="G331" s="15">
        <v>0.0</v>
      </c>
      <c r="H331" s="15">
        <v>0.0</v>
      </c>
      <c r="I331" s="15">
        <v>0.0</v>
      </c>
      <c r="J331" s="18">
        <v>0.0</v>
      </c>
      <c r="K331" s="18" t="e">
        <v>#DIV/0!</v>
      </c>
      <c r="L331" s="15">
        <v>0.0</v>
      </c>
      <c r="M331" s="21">
        <v>0.0</v>
      </c>
    </row>
    <row r="332">
      <c r="A332" s="12" t="s">
        <v>1002</v>
      </c>
      <c r="B332" s="12" t="s">
        <v>1003</v>
      </c>
      <c r="C332" s="12" t="s">
        <v>452</v>
      </c>
      <c r="D332" s="15">
        <v>7.0</v>
      </c>
      <c r="E332" s="15">
        <v>28.0</v>
      </c>
      <c r="F332" s="15">
        <v>0.0</v>
      </c>
      <c r="G332" s="15">
        <v>1.0</v>
      </c>
      <c r="H332" s="15">
        <v>0.0</v>
      </c>
      <c r="I332" s="15">
        <v>1.0</v>
      </c>
      <c r="J332" s="18">
        <v>0.03571428571428571</v>
      </c>
      <c r="K332" s="18">
        <v>0.0</v>
      </c>
      <c r="L332" s="15">
        <v>0.0</v>
      </c>
      <c r="M332" s="21">
        <v>0.0</v>
      </c>
    </row>
    <row r="333">
      <c r="A333" s="12" t="s">
        <v>1009</v>
      </c>
      <c r="B333" s="12" t="s">
        <v>951</v>
      </c>
      <c r="C333" s="12" t="s">
        <v>601</v>
      </c>
      <c r="D333" s="15">
        <v>6.0</v>
      </c>
      <c r="E333" s="15">
        <v>24.0</v>
      </c>
      <c r="F333" s="15">
        <v>0.0</v>
      </c>
      <c r="G333" s="15">
        <v>0.0</v>
      </c>
      <c r="H333" s="15">
        <v>0.0</v>
      </c>
      <c r="I333" s="15">
        <v>0.0</v>
      </c>
      <c r="J333" s="18">
        <v>0.0</v>
      </c>
      <c r="K333" s="18" t="e">
        <v>#DIV/0!</v>
      </c>
      <c r="L333" s="15">
        <v>0.0</v>
      </c>
      <c r="M333" s="21">
        <v>0.0</v>
      </c>
    </row>
    <row r="334">
      <c r="A334" s="12" t="s">
        <v>1013</v>
      </c>
      <c r="B334" s="12" t="s">
        <v>1031</v>
      </c>
      <c r="C334" s="12" t="s">
        <v>628</v>
      </c>
      <c r="D334" s="15">
        <v>5.0</v>
      </c>
      <c r="E334" s="15">
        <v>20.0</v>
      </c>
      <c r="F334" s="15">
        <v>0.0</v>
      </c>
      <c r="G334" s="15">
        <v>0.0</v>
      </c>
      <c r="H334" s="15">
        <v>0.0</v>
      </c>
      <c r="I334" s="15">
        <v>0.0</v>
      </c>
      <c r="J334" s="18">
        <v>0.0</v>
      </c>
      <c r="K334" s="18" t="e">
        <v>#DIV/0!</v>
      </c>
      <c r="L334" s="15">
        <v>0.0</v>
      </c>
      <c r="M334" s="21">
        <v>0.0</v>
      </c>
    </row>
    <row r="335">
      <c r="A335" s="12" t="s">
        <v>1015</v>
      </c>
      <c r="B335" s="12" t="s">
        <v>1023</v>
      </c>
      <c r="C335" s="12" t="s">
        <v>729</v>
      </c>
      <c r="D335" s="15">
        <v>5.0</v>
      </c>
      <c r="E335" s="15">
        <v>20.0</v>
      </c>
      <c r="F335" s="15">
        <v>1.0</v>
      </c>
      <c r="G335" s="15">
        <v>2.0</v>
      </c>
      <c r="H335" s="15">
        <v>1.0</v>
      </c>
      <c r="I335" s="15">
        <v>4.0</v>
      </c>
      <c r="J335" s="18">
        <v>0.2</v>
      </c>
      <c r="K335" s="18">
        <v>0.25</v>
      </c>
      <c r="L335" s="15">
        <v>0.0</v>
      </c>
      <c r="M335" s="21">
        <v>0.0</v>
      </c>
    </row>
    <row r="336">
      <c r="A336" s="12" t="s">
        <v>1018</v>
      </c>
      <c r="B336" s="12" t="s">
        <v>540</v>
      </c>
      <c r="C336" s="12" t="s">
        <v>372</v>
      </c>
      <c r="D336" s="15">
        <v>5.0</v>
      </c>
      <c r="E336" s="15">
        <v>20.0</v>
      </c>
      <c r="F336" s="15">
        <v>0.0</v>
      </c>
      <c r="G336" s="15">
        <v>1.0</v>
      </c>
      <c r="H336" s="15">
        <v>0.0</v>
      </c>
      <c r="I336" s="15">
        <v>1.0</v>
      </c>
      <c r="J336" s="18">
        <v>0.05</v>
      </c>
      <c r="K336" s="18">
        <v>0.0</v>
      </c>
      <c r="L336" s="15">
        <v>0.0</v>
      </c>
      <c r="M336" s="21">
        <v>0.0</v>
      </c>
    </row>
    <row r="337">
      <c r="A337" s="12" t="s">
        <v>408</v>
      </c>
      <c r="B337" s="12" t="s">
        <v>503</v>
      </c>
      <c r="C337" s="12" t="s">
        <v>536</v>
      </c>
      <c r="D337" s="15">
        <v>5.0</v>
      </c>
      <c r="E337" s="15">
        <v>20.0</v>
      </c>
      <c r="F337" s="15">
        <v>0.0</v>
      </c>
      <c r="G337" s="15">
        <v>0.0</v>
      </c>
      <c r="H337" s="15">
        <v>0.0</v>
      </c>
      <c r="I337" s="15">
        <v>0.0</v>
      </c>
      <c r="J337" s="18">
        <v>0.0</v>
      </c>
      <c r="K337" s="18" t="e">
        <v>#DIV/0!</v>
      </c>
      <c r="L337" s="15">
        <v>0.0</v>
      </c>
      <c r="M337" s="21">
        <v>0.0</v>
      </c>
    </row>
    <row r="338">
      <c r="A338" s="12" t="s">
        <v>1022</v>
      </c>
      <c r="B338" s="12" t="s">
        <v>1033</v>
      </c>
      <c r="C338" s="12" t="s">
        <v>1034</v>
      </c>
      <c r="D338" s="15">
        <v>4.0</v>
      </c>
      <c r="E338" s="15">
        <v>16.0</v>
      </c>
      <c r="F338" s="15">
        <v>0.0</v>
      </c>
      <c r="G338" s="15">
        <v>1.0</v>
      </c>
      <c r="H338" s="15">
        <v>0.0</v>
      </c>
      <c r="I338" s="15">
        <v>1.0</v>
      </c>
      <c r="J338" s="18">
        <v>0.0625</v>
      </c>
      <c r="K338" s="18">
        <v>0.0</v>
      </c>
      <c r="L338" s="15">
        <v>0.0</v>
      </c>
      <c r="M338" s="21">
        <v>0.0</v>
      </c>
    </row>
    <row r="339">
      <c r="A339" s="12" t="s">
        <v>1024</v>
      </c>
      <c r="B339" s="12" t="s">
        <v>511</v>
      </c>
      <c r="C339" s="12" t="s">
        <v>698</v>
      </c>
      <c r="D339" s="15">
        <v>4.0</v>
      </c>
      <c r="E339" s="15">
        <v>16.0</v>
      </c>
      <c r="F339" s="15">
        <v>0.0</v>
      </c>
      <c r="G339" s="15">
        <v>0.0</v>
      </c>
      <c r="H339" s="15">
        <v>0.0</v>
      </c>
      <c r="I339" s="15">
        <v>0.0</v>
      </c>
      <c r="J339" s="18">
        <v>0.0</v>
      </c>
      <c r="K339" s="18" t="e">
        <v>#DIV/0!</v>
      </c>
      <c r="L339" s="15">
        <v>0.0</v>
      </c>
      <c r="M339" s="21">
        <v>0.0</v>
      </c>
    </row>
    <row r="340">
      <c r="A340" s="12" t="s">
        <v>301</v>
      </c>
      <c r="B340" s="12" t="s">
        <v>1010</v>
      </c>
      <c r="C340" s="12" t="s">
        <v>926</v>
      </c>
      <c r="D340" s="15">
        <v>4.0</v>
      </c>
      <c r="E340" s="15">
        <v>16.0</v>
      </c>
      <c r="F340" s="15">
        <v>0.0</v>
      </c>
      <c r="G340" s="15">
        <v>0.0</v>
      </c>
      <c r="H340" s="15">
        <v>0.0</v>
      </c>
      <c r="I340" s="15">
        <v>0.0</v>
      </c>
      <c r="J340" s="18">
        <v>0.0</v>
      </c>
      <c r="K340" s="18" t="e">
        <v>#DIV/0!</v>
      </c>
      <c r="L340" s="15">
        <v>0.0</v>
      </c>
      <c r="M340" s="21">
        <v>0.0</v>
      </c>
    </row>
    <row r="341">
      <c r="A341" s="12" t="s">
        <v>272</v>
      </c>
      <c r="B341" s="12" t="s">
        <v>477</v>
      </c>
      <c r="C341" s="12" t="s">
        <v>926</v>
      </c>
      <c r="D341" s="15">
        <v>4.0</v>
      </c>
      <c r="E341" s="15">
        <v>16.0</v>
      </c>
      <c r="F341" s="15">
        <v>0.0</v>
      </c>
      <c r="G341" s="15">
        <v>1.0</v>
      </c>
      <c r="H341" s="15">
        <v>0.0</v>
      </c>
      <c r="I341" s="15">
        <v>1.0</v>
      </c>
      <c r="J341" s="18">
        <v>0.0625</v>
      </c>
      <c r="K341" s="18">
        <v>0.0</v>
      </c>
      <c r="L341" s="15">
        <v>0.0</v>
      </c>
      <c r="M341" s="21">
        <v>0.0</v>
      </c>
    </row>
    <row r="342">
      <c r="A342" s="12" t="s">
        <v>1035</v>
      </c>
      <c r="B342" s="12" t="s">
        <v>1042</v>
      </c>
      <c r="C342" s="12" t="s">
        <v>645</v>
      </c>
      <c r="D342" s="15">
        <v>4.0</v>
      </c>
      <c r="E342" s="15">
        <v>16.0</v>
      </c>
      <c r="F342" s="15">
        <v>0.0</v>
      </c>
      <c r="G342" s="15">
        <v>0.0</v>
      </c>
      <c r="H342" s="15">
        <v>0.0</v>
      </c>
      <c r="I342" s="15">
        <v>0.0</v>
      </c>
      <c r="J342" s="18">
        <v>0.0</v>
      </c>
      <c r="K342" s="18" t="e">
        <v>#DIV/0!</v>
      </c>
      <c r="L342" s="15">
        <v>0.0</v>
      </c>
      <c r="M342" s="21">
        <v>0.0</v>
      </c>
    </row>
    <row r="343">
      <c r="A343" s="12" t="s">
        <v>470</v>
      </c>
      <c r="B343" s="12" t="s">
        <v>1047</v>
      </c>
      <c r="C343" s="12" t="s">
        <v>1048</v>
      </c>
      <c r="D343" s="15">
        <v>4.0</v>
      </c>
      <c r="E343" s="15">
        <v>16.0</v>
      </c>
      <c r="F343" s="15">
        <v>0.0</v>
      </c>
      <c r="G343" s="15">
        <v>0.0</v>
      </c>
      <c r="H343" s="15">
        <v>0.0</v>
      </c>
      <c r="I343" s="15">
        <v>0.0</v>
      </c>
      <c r="J343" s="18">
        <v>0.0</v>
      </c>
      <c r="K343" s="18" t="e">
        <v>#DIV/0!</v>
      </c>
      <c r="L343" s="15">
        <v>0.0</v>
      </c>
      <c r="M343" s="21">
        <v>0.0</v>
      </c>
    </row>
    <row r="344">
      <c r="A344" s="12" t="s">
        <v>1040</v>
      </c>
      <c r="B344" s="12" t="s">
        <v>1050</v>
      </c>
      <c r="C344" s="12" t="s">
        <v>533</v>
      </c>
      <c r="D344" s="15">
        <v>4.0</v>
      </c>
      <c r="E344" s="15">
        <v>16.0</v>
      </c>
      <c r="F344" s="15">
        <v>0.0</v>
      </c>
      <c r="G344" s="15">
        <v>0.0</v>
      </c>
      <c r="H344" s="15">
        <v>0.0</v>
      </c>
      <c r="I344" s="15">
        <v>0.0</v>
      </c>
      <c r="J344" s="18">
        <v>0.0</v>
      </c>
      <c r="K344" s="18" t="e">
        <v>#DIV/0!</v>
      </c>
      <c r="L344" s="15">
        <v>0.0</v>
      </c>
      <c r="M344" s="21">
        <v>0.0</v>
      </c>
    </row>
    <row r="345">
      <c r="A345" s="12" t="s">
        <v>608</v>
      </c>
      <c r="B345" s="12" t="s">
        <v>1052</v>
      </c>
      <c r="C345" s="12" t="s">
        <v>617</v>
      </c>
      <c r="D345" s="15">
        <v>4.0</v>
      </c>
      <c r="E345" s="15">
        <v>16.0</v>
      </c>
      <c r="F345" s="15">
        <v>0.0</v>
      </c>
      <c r="G345" s="15">
        <v>0.0</v>
      </c>
      <c r="H345" s="15">
        <v>0.0</v>
      </c>
      <c r="I345" s="15">
        <v>0.0</v>
      </c>
      <c r="J345" s="18">
        <v>0.0</v>
      </c>
      <c r="K345" s="18" t="e">
        <v>#DIV/0!</v>
      </c>
      <c r="L345" s="15">
        <v>0.0</v>
      </c>
      <c r="M345" s="21">
        <v>0.0</v>
      </c>
    </row>
    <row r="346">
      <c r="A346" s="12" t="s">
        <v>1043</v>
      </c>
      <c r="B346" s="12" t="s">
        <v>681</v>
      </c>
      <c r="C346" s="12" t="s">
        <v>1039</v>
      </c>
      <c r="D346" s="15">
        <v>4.0</v>
      </c>
      <c r="E346" s="15">
        <v>16.0</v>
      </c>
      <c r="F346" s="15">
        <v>0.0</v>
      </c>
      <c r="G346" s="15">
        <v>1.0</v>
      </c>
      <c r="H346" s="15">
        <v>0.0</v>
      </c>
      <c r="I346" s="15">
        <v>1.0</v>
      </c>
      <c r="J346" s="18">
        <v>0.0625</v>
      </c>
      <c r="K346" s="18">
        <v>0.0</v>
      </c>
      <c r="L346" s="15">
        <v>0.0</v>
      </c>
      <c r="M346" s="21">
        <v>0.0</v>
      </c>
    </row>
    <row r="347">
      <c r="A347" s="12" t="s">
        <v>1046</v>
      </c>
      <c r="B347" s="12" t="s">
        <v>1056</v>
      </c>
      <c r="C347" s="12" t="s">
        <v>695</v>
      </c>
      <c r="D347" s="15">
        <v>4.0</v>
      </c>
      <c r="E347" s="15">
        <v>16.0</v>
      </c>
      <c r="F347" s="15">
        <v>0.0</v>
      </c>
      <c r="G347" s="15">
        <v>2.0</v>
      </c>
      <c r="H347" s="15">
        <v>0.0</v>
      </c>
      <c r="I347" s="15">
        <v>2.0</v>
      </c>
      <c r="J347" s="18">
        <v>0.125</v>
      </c>
      <c r="K347" s="18">
        <v>0.0</v>
      </c>
      <c r="L347" s="15">
        <v>0.0</v>
      </c>
      <c r="M347" s="21">
        <v>0.0</v>
      </c>
    </row>
    <row r="348">
      <c r="A348" s="12" t="s">
        <v>1049</v>
      </c>
      <c r="B348" s="12" t="s">
        <v>1057</v>
      </c>
      <c r="C348" s="12" t="s">
        <v>929</v>
      </c>
      <c r="D348" s="15">
        <v>4.0</v>
      </c>
      <c r="E348" s="15">
        <v>16.0</v>
      </c>
      <c r="F348" s="15">
        <v>0.0</v>
      </c>
      <c r="G348" s="15">
        <v>5.0</v>
      </c>
      <c r="H348" s="15">
        <v>0.0</v>
      </c>
      <c r="I348" s="15">
        <v>5.0</v>
      </c>
      <c r="J348" s="18">
        <v>0.3125</v>
      </c>
      <c r="K348" s="18">
        <v>0.0</v>
      </c>
      <c r="L348" s="15">
        <v>0.0</v>
      </c>
      <c r="M348" s="21">
        <v>0.0</v>
      </c>
    </row>
    <row r="349">
      <c r="A349" s="12" t="s">
        <v>1054</v>
      </c>
      <c r="B349" s="12" t="s">
        <v>410</v>
      </c>
      <c r="C349" s="12" t="s">
        <v>611</v>
      </c>
      <c r="D349" s="15">
        <v>4.0</v>
      </c>
      <c r="E349" s="15">
        <v>16.0</v>
      </c>
      <c r="F349" s="15">
        <v>0.0</v>
      </c>
      <c r="G349" s="15">
        <v>1.0</v>
      </c>
      <c r="H349" s="15">
        <v>0.0</v>
      </c>
      <c r="I349" s="15">
        <v>1.0</v>
      </c>
      <c r="J349" s="18">
        <v>0.0625</v>
      </c>
      <c r="K349" s="18">
        <v>0.0</v>
      </c>
      <c r="L349" s="15">
        <v>0.0</v>
      </c>
      <c r="M349" s="21">
        <v>0.0</v>
      </c>
    </row>
    <row r="350">
      <c r="A350" s="12" t="s">
        <v>1058</v>
      </c>
      <c r="B350" s="12" t="s">
        <v>1065</v>
      </c>
      <c r="C350" s="12" t="s">
        <v>855</v>
      </c>
      <c r="D350" s="15">
        <v>4.0</v>
      </c>
      <c r="E350" s="15">
        <v>16.0</v>
      </c>
      <c r="F350" s="15">
        <v>0.0</v>
      </c>
      <c r="G350" s="15">
        <v>1.0</v>
      </c>
      <c r="H350" s="15">
        <v>0.0</v>
      </c>
      <c r="I350" s="15">
        <v>1.0</v>
      </c>
      <c r="J350" s="18">
        <v>0.0625</v>
      </c>
      <c r="K350" s="18">
        <v>0.0</v>
      </c>
      <c r="L350" s="15">
        <v>0.0</v>
      </c>
      <c r="M350" s="21">
        <v>0.0</v>
      </c>
    </row>
    <row r="351">
      <c r="A351" s="12" t="s">
        <v>1061</v>
      </c>
      <c r="B351" s="12" t="s">
        <v>1069</v>
      </c>
      <c r="C351" s="12" t="s">
        <v>669</v>
      </c>
      <c r="D351" s="15">
        <v>4.0</v>
      </c>
      <c r="E351" s="15">
        <v>16.0</v>
      </c>
      <c r="F351" s="15">
        <v>0.0</v>
      </c>
      <c r="G351" s="15">
        <v>0.0</v>
      </c>
      <c r="H351" s="15">
        <v>0.0</v>
      </c>
      <c r="I351" s="15">
        <v>0.0</v>
      </c>
      <c r="J351" s="18">
        <v>0.0</v>
      </c>
      <c r="K351" s="18" t="e">
        <v>#DIV/0!</v>
      </c>
      <c r="L351" s="15">
        <v>0.0</v>
      </c>
      <c r="M351" s="21">
        <v>0.0</v>
      </c>
    </row>
    <row r="352">
      <c r="A352" s="12" t="s">
        <v>1062</v>
      </c>
      <c r="B352" s="12" t="s">
        <v>665</v>
      </c>
      <c r="C352" s="12" t="s">
        <v>744</v>
      </c>
      <c r="D352" s="15">
        <v>4.0</v>
      </c>
      <c r="E352" s="15">
        <v>16.0</v>
      </c>
      <c r="F352" s="15">
        <v>0.0</v>
      </c>
      <c r="G352" s="15">
        <v>0.0</v>
      </c>
      <c r="H352" s="15">
        <v>0.0</v>
      </c>
      <c r="I352" s="15">
        <v>0.0</v>
      </c>
      <c r="J352" s="18">
        <v>0.0</v>
      </c>
      <c r="K352" s="18" t="e">
        <v>#DIV/0!</v>
      </c>
      <c r="L352" s="15">
        <v>0.0</v>
      </c>
      <c r="M352" s="21">
        <v>0.0</v>
      </c>
    </row>
    <row r="353">
      <c r="A353" s="12" t="s">
        <v>699</v>
      </c>
      <c r="B353" s="12" t="s">
        <v>650</v>
      </c>
      <c r="C353" s="12" t="s">
        <v>735</v>
      </c>
      <c r="D353" s="15">
        <v>4.0</v>
      </c>
      <c r="E353" s="15">
        <v>16.0</v>
      </c>
      <c r="F353" s="15">
        <v>0.0</v>
      </c>
      <c r="G353" s="15">
        <v>0.0</v>
      </c>
      <c r="H353" s="15">
        <v>0.0</v>
      </c>
      <c r="I353" s="15">
        <v>0.0</v>
      </c>
      <c r="J353" s="18">
        <v>0.0</v>
      </c>
      <c r="K353" s="18" t="e">
        <v>#DIV/0!</v>
      </c>
      <c r="L353" s="15">
        <v>0.0</v>
      </c>
      <c r="M353" s="21">
        <v>0.0</v>
      </c>
    </row>
    <row r="354">
      <c r="A354" s="12" t="s">
        <v>1068</v>
      </c>
      <c r="B354" s="12" t="s">
        <v>1074</v>
      </c>
      <c r="C354" s="12" t="s">
        <v>674</v>
      </c>
      <c r="D354" s="15">
        <v>4.0</v>
      </c>
      <c r="E354" s="15">
        <v>16.0</v>
      </c>
      <c r="F354" s="15">
        <v>0.0</v>
      </c>
      <c r="G354" s="15">
        <v>0.0</v>
      </c>
      <c r="H354" s="15">
        <v>0.0</v>
      </c>
      <c r="I354" s="15">
        <v>0.0</v>
      </c>
      <c r="J354" s="18">
        <v>0.0</v>
      </c>
      <c r="K354" s="18" t="e">
        <v>#DIV/0!</v>
      </c>
      <c r="L354" s="15">
        <v>0.0</v>
      </c>
      <c r="M354" s="21">
        <v>0.0</v>
      </c>
    </row>
    <row r="355">
      <c r="A355" s="12" t="s">
        <v>1070</v>
      </c>
      <c r="B355" s="12" t="s">
        <v>253</v>
      </c>
      <c r="C355" s="12" t="s">
        <v>137</v>
      </c>
      <c r="D355" s="15">
        <v>7.0</v>
      </c>
      <c r="E355" s="15">
        <v>28.0</v>
      </c>
      <c r="F355" s="15">
        <v>0.0</v>
      </c>
      <c r="G355" s="15">
        <v>0.0</v>
      </c>
      <c r="H355" s="15">
        <v>0.0</v>
      </c>
      <c r="I355" s="15">
        <v>0.0</v>
      </c>
      <c r="J355" s="18">
        <v>0.0</v>
      </c>
      <c r="K355" s="18" t="e">
        <v>#DIV/0!</v>
      </c>
      <c r="L355" s="15">
        <v>0.0</v>
      </c>
      <c r="M355" s="21">
        <v>0.0</v>
      </c>
    </row>
    <row r="356">
      <c r="A356" s="12" t="s">
        <v>1073</v>
      </c>
      <c r="B356" s="12" t="s">
        <v>1025</v>
      </c>
      <c r="C356" s="12" t="s">
        <v>407</v>
      </c>
      <c r="D356" s="15">
        <v>6.0</v>
      </c>
      <c r="E356" s="15">
        <v>24.0</v>
      </c>
      <c r="F356" s="15">
        <v>0.0</v>
      </c>
      <c r="G356" s="15">
        <v>0.0</v>
      </c>
      <c r="H356" s="15">
        <v>0.0</v>
      </c>
      <c r="I356" s="15">
        <v>0.0</v>
      </c>
      <c r="J356" s="18">
        <v>0.0</v>
      </c>
      <c r="K356" s="18" t="e">
        <v>#DIV/0!</v>
      </c>
      <c r="L356" s="15">
        <v>0.0</v>
      </c>
      <c r="M356" s="21">
        <v>0.0</v>
      </c>
    </row>
    <row r="357">
      <c r="A357" s="12" t="s">
        <v>1075</v>
      </c>
      <c r="B357" s="12" t="s">
        <v>1077</v>
      </c>
      <c r="C357" s="12" t="s">
        <v>398</v>
      </c>
      <c r="D357" s="15">
        <v>6.0</v>
      </c>
      <c r="E357" s="15">
        <v>24.0</v>
      </c>
      <c r="F357" s="15">
        <v>0.0</v>
      </c>
      <c r="G357" s="15">
        <v>0.0</v>
      </c>
      <c r="H357" s="15">
        <v>0.0</v>
      </c>
      <c r="I357" s="15">
        <v>0.0</v>
      </c>
      <c r="J357" s="18">
        <v>0.0</v>
      </c>
      <c r="K357" s="18" t="e">
        <v>#DIV/0!</v>
      </c>
      <c r="L357" s="15">
        <v>0.0</v>
      </c>
      <c r="M357" s="21">
        <v>0.0</v>
      </c>
    </row>
    <row r="358">
      <c r="A358" s="12" t="s">
        <v>1076</v>
      </c>
      <c r="B358" s="12" t="s">
        <v>186</v>
      </c>
      <c r="C358" s="12" t="s">
        <v>290</v>
      </c>
      <c r="D358" s="15">
        <v>9.0</v>
      </c>
      <c r="E358" s="15">
        <v>36.0</v>
      </c>
      <c r="F358" s="15">
        <v>0.0</v>
      </c>
      <c r="G358" s="15">
        <v>0.0</v>
      </c>
      <c r="H358" s="15">
        <v>0.0</v>
      </c>
      <c r="I358" s="15">
        <v>0.0</v>
      </c>
      <c r="J358" s="18">
        <v>0.0</v>
      </c>
      <c r="K358" s="18" t="e">
        <v>#DIV/0!</v>
      </c>
      <c r="L358" s="15">
        <v>0.0</v>
      </c>
      <c r="M358" s="21">
        <v>0.0</v>
      </c>
    </row>
    <row r="359">
      <c r="A359" s="12" t="s">
        <v>1082</v>
      </c>
      <c r="B359" s="12" t="s">
        <v>397</v>
      </c>
      <c r="C359" s="12" t="s">
        <v>237</v>
      </c>
      <c r="D359" s="15">
        <v>5.0</v>
      </c>
      <c r="E359" s="15">
        <v>20.0</v>
      </c>
      <c r="F359" s="15">
        <v>0.0</v>
      </c>
      <c r="G359" s="15">
        <v>0.0</v>
      </c>
      <c r="H359" s="15">
        <v>0.0</v>
      </c>
      <c r="I359" s="15">
        <v>0.0</v>
      </c>
      <c r="J359" s="18">
        <v>0.0</v>
      </c>
      <c r="K359" s="18" t="e">
        <v>#DIV/0!</v>
      </c>
      <c r="L359" s="15">
        <v>0.0</v>
      </c>
      <c r="M359" s="21">
        <v>0.0</v>
      </c>
    </row>
    <row r="360">
      <c r="A360" s="12" t="s">
        <v>1083</v>
      </c>
      <c r="B360" s="12" t="s">
        <v>1084</v>
      </c>
      <c r="C360" s="12" t="s">
        <v>484</v>
      </c>
      <c r="D360" s="15">
        <v>5.0</v>
      </c>
      <c r="E360" s="15">
        <v>20.0</v>
      </c>
      <c r="F360" s="15">
        <v>0.0</v>
      </c>
      <c r="G360" s="15">
        <v>0.0</v>
      </c>
      <c r="H360" s="15">
        <v>0.0</v>
      </c>
      <c r="I360" s="15">
        <v>0.0</v>
      </c>
      <c r="J360" s="18">
        <v>0.0</v>
      </c>
      <c r="K360" s="18" t="e">
        <v>#DIV/0!</v>
      </c>
      <c r="L360" s="15">
        <v>0.0</v>
      </c>
      <c r="M360" s="21">
        <v>0.0</v>
      </c>
    </row>
    <row r="361">
      <c r="A361" s="12" t="s">
        <v>1079</v>
      </c>
      <c r="B361" s="12" t="s">
        <v>871</v>
      </c>
      <c r="C361" s="12" t="s">
        <v>536</v>
      </c>
      <c r="D361" s="15">
        <v>5.0</v>
      </c>
      <c r="E361" s="15">
        <v>20.0</v>
      </c>
      <c r="F361" s="15">
        <v>0.0</v>
      </c>
      <c r="G361" s="15">
        <v>0.0</v>
      </c>
      <c r="H361" s="15">
        <v>0.0</v>
      </c>
      <c r="I361" s="15">
        <v>0.0</v>
      </c>
      <c r="J361" s="18">
        <v>0.0</v>
      </c>
      <c r="K361" s="18" t="e">
        <v>#DIV/0!</v>
      </c>
      <c r="L361" s="15">
        <v>0.0</v>
      </c>
      <c r="M361" s="21">
        <v>0.0</v>
      </c>
    </row>
    <row r="362">
      <c r="A362" s="12" t="s">
        <v>1085</v>
      </c>
      <c r="B362" s="12" t="s">
        <v>1086</v>
      </c>
      <c r="C362" s="12" t="s">
        <v>653</v>
      </c>
      <c r="D362" s="15">
        <v>5.0</v>
      </c>
      <c r="E362" s="15">
        <v>20.0</v>
      </c>
      <c r="F362" s="15">
        <v>0.0</v>
      </c>
      <c r="G362" s="15">
        <v>0.0</v>
      </c>
      <c r="H362" s="15">
        <v>0.0</v>
      </c>
      <c r="I362" s="15">
        <v>0.0</v>
      </c>
      <c r="J362" s="18">
        <v>0.0</v>
      </c>
      <c r="K362" s="18" t="e">
        <v>#DIV/0!</v>
      </c>
      <c r="L362" s="15">
        <v>0.0</v>
      </c>
      <c r="M362" s="21">
        <v>0.0</v>
      </c>
    </row>
    <row r="363">
      <c r="A363" s="12" t="s">
        <v>1088</v>
      </c>
      <c r="B363" s="12" t="s">
        <v>588</v>
      </c>
      <c r="C363" s="12" t="s">
        <v>387</v>
      </c>
      <c r="D363" s="15">
        <v>5.0</v>
      </c>
      <c r="E363" s="15">
        <v>20.0</v>
      </c>
      <c r="F363" s="15">
        <v>0.0</v>
      </c>
      <c r="G363" s="15">
        <v>0.0</v>
      </c>
      <c r="H363" s="15">
        <v>0.0</v>
      </c>
      <c r="I363" s="15">
        <v>0.0</v>
      </c>
      <c r="J363" s="18">
        <v>0.0</v>
      </c>
      <c r="K363" s="18" t="e">
        <v>#DIV/0!</v>
      </c>
      <c r="L363" s="15">
        <v>0.0</v>
      </c>
      <c r="M363" s="21">
        <v>0.0</v>
      </c>
    </row>
    <row r="364">
      <c r="A364" s="12" t="s">
        <v>1089</v>
      </c>
      <c r="B364" s="12" t="s">
        <v>1090</v>
      </c>
      <c r="C364" s="12" t="s">
        <v>475</v>
      </c>
      <c r="D364" s="15">
        <v>5.0</v>
      </c>
      <c r="E364" s="15">
        <v>20.0</v>
      </c>
      <c r="F364" s="15">
        <v>0.0</v>
      </c>
      <c r="G364" s="15">
        <v>0.0</v>
      </c>
      <c r="H364" s="15">
        <v>0.0</v>
      </c>
      <c r="I364" s="15">
        <v>0.0</v>
      </c>
      <c r="J364" s="18">
        <v>0.0</v>
      </c>
      <c r="K364" s="18" t="e">
        <v>#DIV/0!</v>
      </c>
      <c r="L364" s="15">
        <v>0.0</v>
      </c>
      <c r="M364" s="21">
        <v>0.0</v>
      </c>
    </row>
    <row r="365">
      <c r="A365" s="12" t="s">
        <v>1091</v>
      </c>
      <c r="B365" s="12" t="s">
        <v>919</v>
      </c>
      <c r="C365" s="12" t="s">
        <v>254</v>
      </c>
      <c r="D365" s="15">
        <v>7.0</v>
      </c>
      <c r="E365" s="15">
        <v>28.0</v>
      </c>
      <c r="F365" s="15">
        <v>0.0</v>
      </c>
      <c r="G365" s="15">
        <v>0.0</v>
      </c>
      <c r="H365" s="15">
        <v>0.0</v>
      </c>
      <c r="I365" s="15">
        <v>0.0</v>
      </c>
      <c r="J365" s="18">
        <v>0.0</v>
      </c>
      <c r="K365" s="18" t="e">
        <v>#DIV/0!</v>
      </c>
      <c r="L365" s="15">
        <v>0.0</v>
      </c>
      <c r="M365" s="21">
        <v>0.0</v>
      </c>
    </row>
    <row r="366">
      <c r="A366" s="12" t="s">
        <v>1093</v>
      </c>
      <c r="B366" s="12" t="s">
        <v>1092</v>
      </c>
      <c r="C366" s="12" t="s">
        <v>222</v>
      </c>
      <c r="D366" s="15">
        <v>9.0</v>
      </c>
      <c r="E366" s="15">
        <v>36.0</v>
      </c>
      <c r="F366" s="15">
        <v>0.0</v>
      </c>
      <c r="G366" s="15">
        <v>0.0</v>
      </c>
      <c r="H366" s="15">
        <v>0.0</v>
      </c>
      <c r="I366" s="15">
        <v>0.0</v>
      </c>
      <c r="J366" s="18">
        <v>0.0</v>
      </c>
      <c r="K366" s="18" t="e">
        <v>#DIV/0!</v>
      </c>
      <c r="L366" s="15">
        <v>0.0</v>
      </c>
      <c r="M366" s="21">
        <v>0.0</v>
      </c>
    </row>
    <row r="367">
      <c r="A367" s="12" t="s">
        <v>1098</v>
      </c>
      <c r="B367" s="12" t="s">
        <v>1111</v>
      </c>
      <c r="C367" s="12" t="s">
        <v>698</v>
      </c>
      <c r="D367" s="15">
        <v>4.0</v>
      </c>
      <c r="E367" s="15">
        <v>16.0</v>
      </c>
      <c r="F367" s="15">
        <v>1.0</v>
      </c>
      <c r="G367" s="15">
        <v>5.0</v>
      </c>
      <c r="H367" s="15">
        <v>1.0</v>
      </c>
      <c r="I367" s="15">
        <v>7.0</v>
      </c>
      <c r="J367" s="18">
        <v>0.4375</v>
      </c>
      <c r="K367" s="18">
        <v>0.14285714285714285</v>
      </c>
      <c r="L367" s="15">
        <v>0.0</v>
      </c>
      <c r="M367" s="21">
        <v>0.0</v>
      </c>
    </row>
    <row r="368">
      <c r="A368" s="12" t="s">
        <v>911</v>
      </c>
      <c r="B368" s="12" t="s">
        <v>1114</v>
      </c>
      <c r="C368" s="12" t="s">
        <v>771</v>
      </c>
      <c r="D368" s="15">
        <v>4.0</v>
      </c>
      <c r="E368" s="15">
        <v>16.0</v>
      </c>
      <c r="F368" s="15">
        <v>0.0</v>
      </c>
      <c r="G368" s="15">
        <v>0.0</v>
      </c>
      <c r="H368" s="15">
        <v>0.0</v>
      </c>
      <c r="I368" s="15">
        <v>0.0</v>
      </c>
      <c r="J368" s="18">
        <v>0.0</v>
      </c>
      <c r="K368" s="18" t="e">
        <v>#DIV/0!</v>
      </c>
      <c r="L368" s="15">
        <v>0.0</v>
      </c>
      <c r="M368" s="21">
        <v>0.0</v>
      </c>
    </row>
    <row r="369">
      <c r="A369" s="12" t="s">
        <v>1104</v>
      </c>
      <c r="B369" s="12" t="s">
        <v>1094</v>
      </c>
      <c r="C369" s="12" t="s">
        <v>630</v>
      </c>
      <c r="D369" s="15">
        <v>8.0</v>
      </c>
      <c r="E369" s="15">
        <v>32.0</v>
      </c>
      <c r="F369" s="15">
        <v>0.0</v>
      </c>
      <c r="G369" s="15">
        <v>1.0</v>
      </c>
      <c r="H369" s="15">
        <v>0.0</v>
      </c>
      <c r="I369" s="15">
        <v>1.0</v>
      </c>
      <c r="J369" s="18">
        <v>0.03125</v>
      </c>
      <c r="K369" s="18">
        <v>0.0</v>
      </c>
      <c r="L369" s="15">
        <v>0.0</v>
      </c>
      <c r="M369" s="21">
        <v>0.0</v>
      </c>
    </row>
    <row r="370">
      <c r="A370" s="12" t="s">
        <v>1106</v>
      </c>
      <c r="B370" s="12" t="s">
        <v>692</v>
      </c>
      <c r="C370" s="12" t="s">
        <v>744</v>
      </c>
      <c r="D370" s="15">
        <v>4.0</v>
      </c>
      <c r="E370" s="15">
        <v>16.0</v>
      </c>
      <c r="F370" s="15">
        <v>0.0</v>
      </c>
      <c r="G370" s="15">
        <v>1.0</v>
      </c>
      <c r="H370" s="15">
        <v>0.0</v>
      </c>
      <c r="I370" s="15">
        <v>1.0</v>
      </c>
      <c r="J370" s="18">
        <v>0.0625</v>
      </c>
      <c r="K370" s="18">
        <v>0.0</v>
      </c>
      <c r="L370" s="15">
        <v>0.0</v>
      </c>
      <c r="M370" s="21">
        <v>0.0</v>
      </c>
    </row>
    <row r="371">
      <c r="A371" s="12" t="s">
        <v>1108</v>
      </c>
      <c r="B371" s="12" t="s">
        <v>1118</v>
      </c>
      <c r="C371" s="12" t="s">
        <v>447</v>
      </c>
      <c r="D371" s="15">
        <v>4.0</v>
      </c>
      <c r="E371" s="15">
        <v>16.0</v>
      </c>
      <c r="F371" s="15">
        <v>0.0</v>
      </c>
      <c r="G371" s="15">
        <v>0.0</v>
      </c>
      <c r="H371" s="15">
        <v>0.0</v>
      </c>
      <c r="I371" s="15">
        <v>0.0</v>
      </c>
      <c r="J371" s="18">
        <v>0.0</v>
      </c>
      <c r="K371" s="18" t="e">
        <v>#DIV/0!</v>
      </c>
      <c r="L371" s="15">
        <v>0.0</v>
      </c>
      <c r="M371" s="21">
        <v>0.0</v>
      </c>
    </row>
    <row r="372">
      <c r="A372" s="12" t="s">
        <v>1110</v>
      </c>
      <c r="B372" s="12" t="s">
        <v>1119</v>
      </c>
      <c r="C372" s="12" t="s">
        <v>603</v>
      </c>
      <c r="D372" s="15">
        <v>4.0</v>
      </c>
      <c r="E372" s="15">
        <v>16.0</v>
      </c>
      <c r="F372" s="15">
        <v>0.0</v>
      </c>
      <c r="G372" s="15">
        <v>0.0</v>
      </c>
      <c r="H372" s="15">
        <v>0.0</v>
      </c>
      <c r="I372" s="15">
        <v>0.0</v>
      </c>
      <c r="J372" s="18">
        <v>0.0</v>
      </c>
      <c r="K372" s="18" t="e">
        <v>#DIV/0!</v>
      </c>
      <c r="L372" s="15">
        <v>0.0</v>
      </c>
      <c r="M372" s="21">
        <v>0.0</v>
      </c>
    </row>
    <row r="373">
      <c r="A373" s="12" t="s">
        <v>1112</v>
      </c>
      <c r="B373" s="12" t="s">
        <v>1102</v>
      </c>
      <c r="C373" s="12" t="s">
        <v>908</v>
      </c>
      <c r="D373" s="15">
        <v>4.0</v>
      </c>
      <c r="E373" s="15">
        <v>16.0</v>
      </c>
      <c r="F373" s="15">
        <v>0.0</v>
      </c>
      <c r="G373" s="15">
        <v>1.0</v>
      </c>
      <c r="H373" s="15">
        <v>0.0</v>
      </c>
      <c r="I373" s="15">
        <v>1.0</v>
      </c>
      <c r="J373" s="18">
        <v>0.0625</v>
      </c>
      <c r="K373" s="18">
        <v>0.0</v>
      </c>
      <c r="L373" s="15">
        <v>0.0</v>
      </c>
      <c r="M373" s="21">
        <v>0.0</v>
      </c>
    </row>
    <row r="374">
      <c r="A374" s="12" t="s">
        <v>1113</v>
      </c>
      <c r="B374" s="12" t="s">
        <v>1121</v>
      </c>
      <c r="C374" s="12" t="s">
        <v>741</v>
      </c>
      <c r="D374" s="15">
        <v>4.0</v>
      </c>
      <c r="E374" s="15">
        <v>16.0</v>
      </c>
      <c r="F374" s="15">
        <v>0.0</v>
      </c>
      <c r="G374" s="15">
        <v>0.0</v>
      </c>
      <c r="H374" s="15">
        <v>0.0</v>
      </c>
      <c r="I374" s="15">
        <v>0.0</v>
      </c>
      <c r="J374" s="18">
        <v>0.0</v>
      </c>
      <c r="K374" s="18" t="e">
        <v>#DIV/0!</v>
      </c>
      <c r="L374" s="15">
        <v>0.0</v>
      </c>
      <c r="M374" s="21">
        <v>0.0</v>
      </c>
    </row>
    <row r="375">
      <c r="A375" s="12" t="s">
        <v>1116</v>
      </c>
      <c r="B375" s="12" t="s">
        <v>1125</v>
      </c>
      <c r="C375" s="12" t="s">
        <v>1034</v>
      </c>
      <c r="D375" s="15">
        <v>4.0</v>
      </c>
      <c r="E375" s="15">
        <v>16.0</v>
      </c>
      <c r="F375" s="15">
        <v>0.0</v>
      </c>
      <c r="G375" s="15">
        <v>0.0</v>
      </c>
      <c r="H375" s="15">
        <v>0.0</v>
      </c>
      <c r="I375" s="15">
        <v>0.0</v>
      </c>
      <c r="J375" s="18">
        <v>0.0</v>
      </c>
      <c r="K375" s="18" t="e">
        <v>#DIV/0!</v>
      </c>
      <c r="L375" s="15">
        <v>0.0</v>
      </c>
      <c r="M375" s="21">
        <v>0.0</v>
      </c>
    </row>
    <row r="376">
      <c r="A376" s="12" t="s">
        <v>1117</v>
      </c>
      <c r="B376" s="12" t="s">
        <v>871</v>
      </c>
      <c r="C376" s="12" t="s">
        <v>704</v>
      </c>
      <c r="D376" s="15">
        <v>4.0</v>
      </c>
      <c r="E376" s="15">
        <v>16.0</v>
      </c>
      <c r="F376" s="15">
        <v>0.0</v>
      </c>
      <c r="G376" s="15">
        <v>3.0</v>
      </c>
      <c r="H376" s="15">
        <v>0.0</v>
      </c>
      <c r="I376" s="15">
        <v>3.0</v>
      </c>
      <c r="J376" s="18">
        <v>0.1875</v>
      </c>
      <c r="K376" s="18">
        <v>0.0</v>
      </c>
      <c r="L376" s="15">
        <v>0.0</v>
      </c>
      <c r="M376" s="21">
        <v>0.0</v>
      </c>
    </row>
    <row r="377">
      <c r="A377" s="12" t="s">
        <v>1120</v>
      </c>
      <c r="B377" s="12" t="s">
        <v>511</v>
      </c>
      <c r="C377" s="12" t="s">
        <v>547</v>
      </c>
      <c r="D377" s="15">
        <v>4.0</v>
      </c>
      <c r="E377" s="15">
        <v>16.0</v>
      </c>
      <c r="F377" s="15">
        <v>0.0</v>
      </c>
      <c r="G377" s="15">
        <v>1.0</v>
      </c>
      <c r="H377" s="15">
        <v>0.0</v>
      </c>
      <c r="I377" s="15">
        <v>1.0</v>
      </c>
      <c r="J377" s="18">
        <v>0.0625</v>
      </c>
      <c r="K377" s="18">
        <v>0.0</v>
      </c>
      <c r="L377" s="15">
        <v>0.0</v>
      </c>
      <c r="M377" s="21">
        <v>0.0</v>
      </c>
    </row>
    <row r="378">
      <c r="A378" s="12" t="s">
        <v>1124</v>
      </c>
      <c r="B378" s="12" t="s">
        <v>1128</v>
      </c>
      <c r="C378" s="12" t="s">
        <v>695</v>
      </c>
      <c r="D378" s="15">
        <v>4.0</v>
      </c>
      <c r="E378" s="15">
        <v>16.0</v>
      </c>
      <c r="F378" s="15">
        <v>0.0</v>
      </c>
      <c r="G378" s="15">
        <v>1.0</v>
      </c>
      <c r="H378" s="15">
        <v>0.0</v>
      </c>
      <c r="I378" s="15">
        <v>1.0</v>
      </c>
      <c r="J378" s="18">
        <v>0.0625</v>
      </c>
      <c r="K378" s="18">
        <v>0.0</v>
      </c>
      <c r="L378" s="15">
        <v>0.0</v>
      </c>
      <c r="M378" s="21">
        <v>0.0</v>
      </c>
    </row>
    <row r="379">
      <c r="A379" s="12" t="s">
        <v>602</v>
      </c>
      <c r="B379" s="12" t="s">
        <v>1130</v>
      </c>
      <c r="C379" s="12" t="s">
        <v>617</v>
      </c>
      <c r="D379" s="15">
        <v>4.0</v>
      </c>
      <c r="E379" s="15">
        <v>16.0</v>
      </c>
      <c r="F379" s="15">
        <v>0.0</v>
      </c>
      <c r="G379" s="15">
        <v>0.0</v>
      </c>
      <c r="H379" s="15">
        <v>0.0</v>
      </c>
      <c r="I379" s="15">
        <v>0.0</v>
      </c>
      <c r="J379" s="18">
        <v>0.0</v>
      </c>
      <c r="K379" s="18" t="e">
        <v>#DIV/0!</v>
      </c>
      <c r="L379" s="15">
        <v>0.0</v>
      </c>
      <c r="M379" s="21">
        <v>0.0</v>
      </c>
    </row>
    <row r="380">
      <c r="A380" s="12" t="s">
        <v>1126</v>
      </c>
      <c r="B380" s="12" t="s">
        <v>1097</v>
      </c>
      <c r="C380" s="12" t="s">
        <v>187</v>
      </c>
      <c r="D380" s="15">
        <v>6.0</v>
      </c>
      <c r="E380" s="15">
        <v>24.0</v>
      </c>
      <c r="F380" s="15">
        <v>0.0</v>
      </c>
      <c r="G380" s="15">
        <v>2.0</v>
      </c>
      <c r="H380" s="15">
        <v>0.0</v>
      </c>
      <c r="I380" s="15">
        <v>2.0</v>
      </c>
      <c r="J380" s="18">
        <v>0.08333333333333333</v>
      </c>
      <c r="K380" s="18">
        <v>0.0</v>
      </c>
      <c r="L380" s="15">
        <v>0.0</v>
      </c>
      <c r="M380" s="21">
        <v>0.0</v>
      </c>
    </row>
    <row r="381">
      <c r="A381" s="12" t="s">
        <v>1127</v>
      </c>
      <c r="B381" s="12" t="s">
        <v>1212</v>
      </c>
      <c r="C381" s="12" t="s">
        <v>187</v>
      </c>
      <c r="D381" s="15">
        <v>6.0</v>
      </c>
      <c r="E381" s="15">
        <v>24.0</v>
      </c>
      <c r="F381" s="15">
        <v>0.0</v>
      </c>
      <c r="G381" s="15">
        <v>0.0</v>
      </c>
      <c r="H381" s="15">
        <v>0.0</v>
      </c>
      <c r="I381" s="15">
        <v>0.0</v>
      </c>
      <c r="J381" s="18">
        <v>0.0</v>
      </c>
      <c r="K381" s="18" t="e">
        <v>#DIV/0!</v>
      </c>
      <c r="L381" s="15">
        <v>0.0</v>
      </c>
      <c r="M381" s="21">
        <v>0.0</v>
      </c>
    </row>
    <row r="382">
      <c r="A382" s="12" t="s">
        <v>1129</v>
      </c>
      <c r="B382" s="12" t="s">
        <v>1131</v>
      </c>
      <c r="C382" s="12" t="s">
        <v>499</v>
      </c>
      <c r="D382" s="15">
        <v>4.0</v>
      </c>
      <c r="E382" s="15">
        <v>16.0</v>
      </c>
      <c r="F382" s="15">
        <v>0.0</v>
      </c>
      <c r="G382" s="15">
        <v>0.0</v>
      </c>
      <c r="H382" s="15">
        <v>0.0</v>
      </c>
      <c r="I382" s="15">
        <v>0.0</v>
      </c>
      <c r="J382" s="18">
        <v>0.0</v>
      </c>
      <c r="K382" s="18" t="e">
        <v>#DIV/0!</v>
      </c>
      <c r="L382" s="15">
        <v>0.0</v>
      </c>
      <c r="M382" s="21">
        <v>0.0</v>
      </c>
    </row>
    <row r="383">
      <c r="A383" s="12" t="s">
        <v>1133</v>
      </c>
      <c r="B383" s="12" t="s">
        <v>1103</v>
      </c>
      <c r="C383" s="12" t="s">
        <v>439</v>
      </c>
      <c r="D383" s="15">
        <v>4.0</v>
      </c>
      <c r="E383" s="15">
        <v>16.0</v>
      </c>
      <c r="F383" s="15">
        <v>0.0</v>
      </c>
      <c r="G383" s="15">
        <v>0.0</v>
      </c>
      <c r="H383" s="15">
        <v>0.0</v>
      </c>
      <c r="I383" s="15">
        <v>0.0</v>
      </c>
      <c r="J383" s="18">
        <v>0.0</v>
      </c>
      <c r="K383" s="18" t="e">
        <v>#DIV/0!</v>
      </c>
      <c r="L383" s="15">
        <v>0.0</v>
      </c>
      <c r="M383" s="21">
        <v>0.0</v>
      </c>
    </row>
    <row r="384">
      <c r="A384" s="12" t="s">
        <v>1066</v>
      </c>
      <c r="B384" s="12" t="s">
        <v>1137</v>
      </c>
      <c r="C384" s="12" t="s">
        <v>398</v>
      </c>
      <c r="D384" s="15">
        <v>6.0</v>
      </c>
      <c r="E384" s="15">
        <v>24.0</v>
      </c>
      <c r="F384" s="15">
        <v>0.0</v>
      </c>
      <c r="G384" s="15">
        <v>1.0</v>
      </c>
      <c r="H384" s="15">
        <v>0.0</v>
      </c>
      <c r="I384" s="15">
        <v>1.0</v>
      </c>
      <c r="J384" s="18">
        <v>0.041666666666666664</v>
      </c>
      <c r="K384" s="18">
        <v>0.0</v>
      </c>
      <c r="L384" s="15">
        <v>0.0</v>
      </c>
      <c r="M384" s="21">
        <v>0.0</v>
      </c>
    </row>
    <row r="385">
      <c r="A385" s="12" t="s">
        <v>1139</v>
      </c>
      <c r="B385" s="12" t="s">
        <v>1140</v>
      </c>
      <c r="C385" s="12" t="s">
        <v>254</v>
      </c>
      <c r="D385" s="15">
        <v>7.0</v>
      </c>
      <c r="E385" s="15">
        <v>28.0</v>
      </c>
      <c r="F385" s="15">
        <v>0.0</v>
      </c>
      <c r="G385" s="15">
        <v>0.0</v>
      </c>
      <c r="H385" s="15">
        <v>0.0</v>
      </c>
      <c r="I385" s="15">
        <v>0.0</v>
      </c>
      <c r="J385" s="18">
        <v>0.0</v>
      </c>
      <c r="K385" s="18" t="e">
        <v>#DIV/0!</v>
      </c>
      <c r="L385" s="15">
        <v>0.0</v>
      </c>
      <c r="M385" s="21">
        <v>0.0</v>
      </c>
    </row>
    <row r="386">
      <c r="A386" s="12" t="s">
        <v>1142</v>
      </c>
      <c r="B386" s="12" t="s">
        <v>1153</v>
      </c>
      <c r="C386" s="12" t="s">
        <v>957</v>
      </c>
      <c r="D386" s="15">
        <v>5.0</v>
      </c>
      <c r="E386" s="15">
        <v>20.0</v>
      </c>
      <c r="F386" s="15">
        <v>0.0</v>
      </c>
      <c r="G386" s="15">
        <v>2.0</v>
      </c>
      <c r="H386" s="15">
        <v>0.0</v>
      </c>
      <c r="I386" s="15">
        <v>2.0</v>
      </c>
      <c r="J386" s="18">
        <v>0.1</v>
      </c>
      <c r="K386" s="18">
        <v>0.0</v>
      </c>
      <c r="L386" s="15">
        <v>0.0</v>
      </c>
      <c r="M386" s="21">
        <v>0.0</v>
      </c>
    </row>
    <row r="387">
      <c r="A387" s="12" t="s">
        <v>1146</v>
      </c>
      <c r="B387" s="12" t="s">
        <v>253</v>
      </c>
      <c r="C387" s="12" t="s">
        <v>428</v>
      </c>
      <c r="D387" s="15">
        <v>8.0</v>
      </c>
      <c r="E387" s="15">
        <v>32.0</v>
      </c>
      <c r="F387" s="15">
        <v>0.0</v>
      </c>
      <c r="G387" s="15">
        <v>0.0</v>
      </c>
      <c r="H387" s="15">
        <v>0.0</v>
      </c>
      <c r="I387" s="15">
        <v>0.0</v>
      </c>
      <c r="J387" s="18">
        <v>0.0</v>
      </c>
      <c r="K387" s="18" t="e">
        <v>#DIV/0!</v>
      </c>
      <c r="L387" s="15">
        <v>0.0</v>
      </c>
      <c r="M387" s="21">
        <v>0.0</v>
      </c>
    </row>
    <row r="388">
      <c r="A388" s="12" t="s">
        <v>1148</v>
      </c>
      <c r="B388" s="12" t="s">
        <v>1214</v>
      </c>
      <c r="C388" s="12" t="s">
        <v>466</v>
      </c>
      <c r="D388" s="15">
        <v>8.0</v>
      </c>
      <c r="E388" s="15">
        <v>32.0</v>
      </c>
      <c r="F388" s="15">
        <v>0.0</v>
      </c>
      <c r="G388" s="15">
        <v>0.0</v>
      </c>
      <c r="H388" s="15">
        <v>0.0</v>
      </c>
      <c r="I388" s="15">
        <v>0.0</v>
      </c>
      <c r="J388" s="18">
        <v>0.0</v>
      </c>
      <c r="K388" s="18" t="e">
        <v>#DIV/0!</v>
      </c>
      <c r="L388" s="15">
        <v>0.0</v>
      </c>
      <c r="M388" s="21">
        <v>0.0</v>
      </c>
    </row>
    <row r="389">
      <c r="A389" s="12" t="s">
        <v>1150</v>
      </c>
      <c r="B389" s="12" t="s">
        <v>783</v>
      </c>
      <c r="C389" s="12" t="s">
        <v>441</v>
      </c>
      <c r="D389" s="15">
        <v>6.0</v>
      </c>
      <c r="E389" s="15">
        <v>24.0</v>
      </c>
      <c r="F389" s="15">
        <v>0.0</v>
      </c>
      <c r="G389" s="15">
        <v>0.0</v>
      </c>
      <c r="H389" s="15">
        <v>0.0</v>
      </c>
      <c r="I389" s="15">
        <v>0.0</v>
      </c>
      <c r="J389" s="18">
        <v>0.0</v>
      </c>
      <c r="K389" s="18" t="e">
        <v>#DIV/0!</v>
      </c>
      <c r="L389" s="15">
        <v>0.0</v>
      </c>
      <c r="M389" s="21">
        <v>0.0</v>
      </c>
    </row>
    <row r="390">
      <c r="A390" s="12" t="s">
        <v>1152</v>
      </c>
      <c r="B390" s="12" t="s">
        <v>1159</v>
      </c>
      <c r="C390" s="12" t="s">
        <v>601</v>
      </c>
      <c r="D390" s="15">
        <v>6.0</v>
      </c>
      <c r="E390" s="15">
        <v>24.0</v>
      </c>
      <c r="F390" s="15">
        <v>0.0</v>
      </c>
      <c r="G390" s="15">
        <v>0.0</v>
      </c>
      <c r="H390" s="15">
        <v>0.0</v>
      </c>
      <c r="I390" s="15">
        <v>0.0</v>
      </c>
      <c r="J390" s="18">
        <v>0.0</v>
      </c>
      <c r="K390" s="18" t="e">
        <v>#DIV/0!</v>
      </c>
      <c r="L390" s="15">
        <v>0.0</v>
      </c>
      <c r="M390" s="21">
        <v>0.0</v>
      </c>
    </row>
    <row r="391">
      <c r="A391" s="12" t="s">
        <v>1156</v>
      </c>
      <c r="B391" s="12" t="s">
        <v>1147</v>
      </c>
      <c r="C391" s="12" t="s">
        <v>356</v>
      </c>
      <c r="D391" s="15">
        <v>7.0</v>
      </c>
      <c r="E391" s="15">
        <v>28.0</v>
      </c>
      <c r="F391" s="15">
        <v>0.0</v>
      </c>
      <c r="G391" s="15">
        <v>0.0</v>
      </c>
      <c r="H391" s="15">
        <v>0.0</v>
      </c>
      <c r="I391" s="15">
        <v>0.0</v>
      </c>
      <c r="J391" s="18">
        <v>0.0</v>
      </c>
      <c r="K391" s="18" t="e">
        <v>#DIV/0!</v>
      </c>
      <c r="L391" s="15">
        <v>0.0</v>
      </c>
      <c r="M391" s="21">
        <v>0.0</v>
      </c>
    </row>
    <row r="392">
      <c r="A392" s="12" t="s">
        <v>1135</v>
      </c>
      <c r="B392" s="12" t="s">
        <v>1163</v>
      </c>
      <c r="C392" s="12" t="s">
        <v>929</v>
      </c>
      <c r="D392" s="15">
        <v>4.0</v>
      </c>
      <c r="E392" s="15">
        <v>16.0</v>
      </c>
      <c r="F392" s="15">
        <v>0.0</v>
      </c>
      <c r="G392" s="15">
        <v>0.0</v>
      </c>
      <c r="H392" s="15">
        <v>0.0</v>
      </c>
      <c r="I392" s="15">
        <v>0.0</v>
      </c>
      <c r="J392" s="18">
        <v>0.0</v>
      </c>
      <c r="K392" s="18" t="e">
        <v>#DIV/0!</v>
      </c>
      <c r="L392" s="15">
        <v>0.0</v>
      </c>
      <c r="M392" s="21">
        <v>0.0</v>
      </c>
    </row>
    <row r="393">
      <c r="A393" s="12" t="s">
        <v>1160</v>
      </c>
      <c r="B393" s="12" t="s">
        <v>1164</v>
      </c>
      <c r="C393" s="12" t="s">
        <v>716</v>
      </c>
      <c r="D393" s="15">
        <v>4.0</v>
      </c>
      <c r="E393" s="15">
        <v>16.0</v>
      </c>
      <c r="F393" s="15">
        <v>0.0</v>
      </c>
      <c r="G393" s="15">
        <v>0.0</v>
      </c>
      <c r="H393" s="15">
        <v>0.0</v>
      </c>
      <c r="I393" s="15">
        <v>0.0</v>
      </c>
      <c r="J393" s="18">
        <v>0.0</v>
      </c>
      <c r="K393" s="18" t="e">
        <v>#DIV/0!</v>
      </c>
      <c r="L393" s="15">
        <v>0.0</v>
      </c>
      <c r="M393" s="21">
        <v>0.0</v>
      </c>
    </row>
    <row r="394">
      <c r="A394" s="12" t="s">
        <v>923</v>
      </c>
      <c r="B394" s="12" t="s">
        <v>1168</v>
      </c>
      <c r="C394" s="12" t="s">
        <v>771</v>
      </c>
      <c r="D394" s="15">
        <v>4.0</v>
      </c>
      <c r="E394" s="15">
        <v>16.0</v>
      </c>
      <c r="F394" s="15">
        <v>0.0</v>
      </c>
      <c r="G394" s="15">
        <v>2.0</v>
      </c>
      <c r="H394" s="15">
        <v>0.0</v>
      </c>
      <c r="I394" s="15">
        <v>2.0</v>
      </c>
      <c r="J394" s="18">
        <v>0.125</v>
      </c>
      <c r="K394" s="18">
        <v>0.0</v>
      </c>
      <c r="L394" s="15">
        <v>0.0</v>
      </c>
      <c r="M394" s="21">
        <v>0.0</v>
      </c>
    </row>
    <row r="395">
      <c r="A395" s="12" t="s">
        <v>1165</v>
      </c>
      <c r="B395" s="12" t="s">
        <v>1170</v>
      </c>
      <c r="C395" s="12" t="s">
        <v>469</v>
      </c>
      <c r="D395" s="15">
        <v>4.0</v>
      </c>
      <c r="E395" s="15">
        <v>16.0</v>
      </c>
      <c r="F395" s="15">
        <v>0.0</v>
      </c>
      <c r="G395" s="15">
        <v>0.0</v>
      </c>
      <c r="H395" s="15">
        <v>0.0</v>
      </c>
      <c r="I395" s="15">
        <v>0.0</v>
      </c>
      <c r="J395" s="18">
        <v>0.0</v>
      </c>
      <c r="K395" s="18" t="e">
        <v>#DIV/0!</v>
      </c>
      <c r="L395" s="15">
        <v>0.0</v>
      </c>
      <c r="M395" s="21">
        <v>0.0</v>
      </c>
    </row>
    <row r="396">
      <c r="A396" s="12" t="s">
        <v>1167</v>
      </c>
      <c r="B396" s="12" t="s">
        <v>920</v>
      </c>
      <c r="C396" s="12" t="s">
        <v>926</v>
      </c>
      <c r="D396" s="15">
        <v>4.0</v>
      </c>
      <c r="E396" s="15">
        <v>16.0</v>
      </c>
      <c r="F396" s="15">
        <v>0.0</v>
      </c>
      <c r="G396" s="15">
        <v>0.0</v>
      </c>
      <c r="H396" s="15">
        <v>0.0</v>
      </c>
      <c r="I396" s="15">
        <v>0.0</v>
      </c>
      <c r="J396" s="18">
        <v>0.0</v>
      </c>
      <c r="K396" s="18" t="e">
        <v>#DIV/0!</v>
      </c>
      <c r="L396" s="15">
        <v>0.0</v>
      </c>
      <c r="M396" s="21">
        <v>0.0</v>
      </c>
    </row>
    <row r="397">
      <c r="A397" s="12" t="s">
        <v>1169</v>
      </c>
      <c r="B397" s="12" t="s">
        <v>1173</v>
      </c>
      <c r="C397" s="12" t="s">
        <v>473</v>
      </c>
      <c r="D397" s="15">
        <v>4.0</v>
      </c>
      <c r="E397" s="15">
        <v>16.0</v>
      </c>
      <c r="F397" s="15">
        <v>0.0</v>
      </c>
      <c r="G397" s="15">
        <v>0.0</v>
      </c>
      <c r="H397" s="15">
        <v>0.0</v>
      </c>
      <c r="I397" s="15">
        <v>0.0</v>
      </c>
      <c r="J397" s="18">
        <v>0.0</v>
      </c>
      <c r="K397" s="18" t="e">
        <v>#DIV/0!</v>
      </c>
      <c r="L397" s="15">
        <v>0.0</v>
      </c>
      <c r="M397" s="21">
        <v>0.0</v>
      </c>
    </row>
    <row r="398">
      <c r="A398" s="12" t="s">
        <v>1171</v>
      </c>
      <c r="B398" s="12" t="s">
        <v>1175</v>
      </c>
      <c r="C398" s="12" t="s">
        <v>585</v>
      </c>
      <c r="D398" s="15">
        <v>4.0</v>
      </c>
      <c r="E398" s="15">
        <v>16.0</v>
      </c>
      <c r="F398" s="15">
        <v>0.0</v>
      </c>
      <c r="G398" s="15">
        <v>0.0</v>
      </c>
      <c r="H398" s="15">
        <v>0.0</v>
      </c>
      <c r="I398" s="15">
        <v>0.0</v>
      </c>
      <c r="J398" s="18">
        <v>0.0</v>
      </c>
      <c r="K398" s="18" t="e">
        <v>#DIV/0!</v>
      </c>
      <c r="L398" s="15">
        <v>0.0</v>
      </c>
      <c r="M398" s="21">
        <v>0.0</v>
      </c>
    </row>
    <row r="399">
      <c r="A399" s="12" t="s">
        <v>1172</v>
      </c>
      <c r="B399" s="12" t="s">
        <v>1176</v>
      </c>
      <c r="C399" s="12" t="s">
        <v>860</v>
      </c>
      <c r="D399" s="15">
        <v>4.0</v>
      </c>
      <c r="E399" s="15">
        <v>16.0</v>
      </c>
      <c r="F399" s="15">
        <v>0.0</v>
      </c>
      <c r="G399" s="15">
        <v>0.0</v>
      </c>
      <c r="H399" s="15">
        <v>0.0</v>
      </c>
      <c r="I399" s="15">
        <v>0.0</v>
      </c>
      <c r="J399" s="18">
        <v>0.0</v>
      </c>
      <c r="K399" s="18" t="e">
        <v>#DIV/0!</v>
      </c>
      <c r="L399" s="15">
        <v>0.0</v>
      </c>
      <c r="M399" s="21">
        <v>0.0</v>
      </c>
    </row>
    <row r="400">
      <c r="A400" s="12" t="s">
        <v>1174</v>
      </c>
      <c r="B400" s="12" t="s">
        <v>253</v>
      </c>
      <c r="C400" s="12" t="s">
        <v>695</v>
      </c>
      <c r="D400" s="15">
        <v>4.0</v>
      </c>
      <c r="E400" s="15">
        <v>16.0</v>
      </c>
      <c r="F400" s="15">
        <v>0.0</v>
      </c>
      <c r="G400" s="15">
        <v>0.0</v>
      </c>
      <c r="H400" s="15">
        <v>0.0</v>
      </c>
      <c r="I400" s="15">
        <v>0.0</v>
      </c>
      <c r="J400" s="18">
        <v>0.0</v>
      </c>
      <c r="K400" s="18" t="e">
        <v>#DIV/0!</v>
      </c>
      <c r="L400" s="15">
        <v>0.0</v>
      </c>
      <c r="M400" s="21">
        <v>0.0</v>
      </c>
    </row>
    <row r="401">
      <c r="A401" s="12" t="s">
        <v>905</v>
      </c>
      <c r="B401" s="12" t="s">
        <v>1178</v>
      </c>
      <c r="C401" s="12" t="s">
        <v>578</v>
      </c>
      <c r="D401" s="15">
        <v>4.0</v>
      </c>
      <c r="E401" s="15">
        <v>16.0</v>
      </c>
      <c r="F401" s="15">
        <v>0.0</v>
      </c>
      <c r="G401" s="15">
        <v>2.0</v>
      </c>
      <c r="H401" s="15">
        <v>0.0</v>
      </c>
      <c r="I401" s="15">
        <v>2.0</v>
      </c>
      <c r="J401" s="18">
        <v>0.125</v>
      </c>
      <c r="K401" s="18">
        <v>0.0</v>
      </c>
      <c r="L401" s="15">
        <v>0.0</v>
      </c>
      <c r="M401" s="21">
        <v>0.0</v>
      </c>
    </row>
    <row r="402">
      <c r="A402" s="12" t="s">
        <v>458</v>
      </c>
      <c r="B402" s="12" t="s">
        <v>1180</v>
      </c>
      <c r="C402" s="12" t="s">
        <v>1048</v>
      </c>
      <c r="D402" s="15">
        <v>4.0</v>
      </c>
      <c r="E402" s="15">
        <v>16.0</v>
      </c>
      <c r="F402" s="15">
        <v>0.0</v>
      </c>
      <c r="G402" s="15">
        <v>4.0</v>
      </c>
      <c r="H402" s="15">
        <v>0.0</v>
      </c>
      <c r="I402" s="15">
        <v>4.0</v>
      </c>
      <c r="J402" s="18">
        <v>0.25</v>
      </c>
      <c r="K402" s="18">
        <v>0.0</v>
      </c>
      <c r="L402" s="15">
        <v>0.0</v>
      </c>
      <c r="M402" s="21">
        <v>0.0</v>
      </c>
    </row>
    <row r="403">
      <c r="A403" s="12" t="s">
        <v>1177</v>
      </c>
      <c r="B403" s="12" t="s">
        <v>1182</v>
      </c>
      <c r="C403" s="12" t="s">
        <v>710</v>
      </c>
      <c r="D403" s="15">
        <v>4.0</v>
      </c>
      <c r="E403" s="15">
        <v>16.0</v>
      </c>
      <c r="F403" s="15">
        <v>0.0</v>
      </c>
      <c r="G403" s="15">
        <v>0.0</v>
      </c>
      <c r="H403" s="15">
        <v>0.0</v>
      </c>
      <c r="I403" s="15">
        <v>0.0</v>
      </c>
      <c r="J403" s="18">
        <v>0.0</v>
      </c>
      <c r="K403" s="18" t="e">
        <v>#DIV/0!</v>
      </c>
      <c r="L403" s="15">
        <v>0.0</v>
      </c>
      <c r="M403" s="21">
        <v>0.0</v>
      </c>
    </row>
    <row r="404">
      <c r="A404" s="12" t="s">
        <v>1179</v>
      </c>
      <c r="B404" s="12" t="s">
        <v>1184</v>
      </c>
      <c r="C404" s="12" t="s">
        <v>965</v>
      </c>
      <c r="D404" s="15">
        <v>4.0</v>
      </c>
      <c r="E404" s="15">
        <v>16.0</v>
      </c>
      <c r="F404" s="15">
        <v>1.0</v>
      </c>
      <c r="G404" s="15">
        <v>4.0</v>
      </c>
      <c r="H404" s="15">
        <v>1.0</v>
      </c>
      <c r="I404" s="15">
        <v>6.0</v>
      </c>
      <c r="J404" s="18">
        <v>0.375</v>
      </c>
      <c r="K404" s="18">
        <v>0.16666666666666666</v>
      </c>
      <c r="L404" s="15">
        <v>0.0</v>
      </c>
      <c r="M404" s="21">
        <v>0.0</v>
      </c>
    </row>
    <row r="405">
      <c r="A405" s="12" t="s">
        <v>1181</v>
      </c>
      <c r="B405" s="12" t="s">
        <v>1186</v>
      </c>
      <c r="C405" s="12" t="s">
        <v>611</v>
      </c>
      <c r="D405" s="15">
        <v>4.0</v>
      </c>
      <c r="E405" s="15">
        <v>16.0</v>
      </c>
      <c r="F405" s="15">
        <v>0.0</v>
      </c>
      <c r="G405" s="15">
        <v>0.0</v>
      </c>
      <c r="H405" s="15">
        <v>0.0</v>
      </c>
      <c r="I405" s="15">
        <v>0.0</v>
      </c>
      <c r="J405" s="18">
        <v>0.0</v>
      </c>
      <c r="K405" s="18" t="e">
        <v>#DIV/0!</v>
      </c>
      <c r="L405" s="15">
        <v>0.0</v>
      </c>
      <c r="M405" s="21">
        <v>0.0</v>
      </c>
    </row>
    <row r="406">
      <c r="A406" s="12" t="s">
        <v>1183</v>
      </c>
      <c r="B406" s="12" t="s">
        <v>1188</v>
      </c>
      <c r="C406" s="12" t="s">
        <v>738</v>
      </c>
      <c r="D406" s="15">
        <v>4.0</v>
      </c>
      <c r="E406" s="15">
        <v>16.0</v>
      </c>
      <c r="F406" s="15">
        <v>0.0</v>
      </c>
      <c r="G406" s="15">
        <v>0.0</v>
      </c>
      <c r="H406" s="15">
        <v>0.0</v>
      </c>
      <c r="I406" s="15">
        <v>0.0</v>
      </c>
      <c r="J406" s="18">
        <v>0.0</v>
      </c>
      <c r="K406" s="18" t="e">
        <v>#DIV/0!</v>
      </c>
      <c r="L406" s="15">
        <v>0.0</v>
      </c>
      <c r="M406" s="21">
        <v>0.0</v>
      </c>
    </row>
    <row r="407">
      <c r="A407" s="12" t="s">
        <v>1185</v>
      </c>
      <c r="B407" s="12" t="s">
        <v>1190</v>
      </c>
      <c r="C407" s="12" t="s">
        <v>418</v>
      </c>
      <c r="D407" s="15">
        <v>4.0</v>
      </c>
      <c r="E407" s="15">
        <v>16.0</v>
      </c>
      <c r="F407" s="15">
        <v>0.0</v>
      </c>
      <c r="G407" s="15">
        <v>0.0</v>
      </c>
      <c r="H407" s="15">
        <v>0.0</v>
      </c>
      <c r="I407" s="15">
        <v>0.0</v>
      </c>
      <c r="J407" s="18">
        <v>0.0</v>
      </c>
      <c r="K407" s="18" t="e">
        <v>#DIV/0!</v>
      </c>
      <c r="L407" s="15">
        <v>0.0</v>
      </c>
      <c r="M407" s="21">
        <v>0.0</v>
      </c>
    </row>
    <row r="408">
      <c r="A408" s="12" t="s">
        <v>1189</v>
      </c>
      <c r="B408" s="12" t="s">
        <v>1193</v>
      </c>
      <c r="C408" s="12" t="s">
        <v>716</v>
      </c>
      <c r="D408" s="15">
        <v>4.0</v>
      </c>
      <c r="E408" s="15">
        <v>16.0</v>
      </c>
      <c r="F408" s="15">
        <v>0.0</v>
      </c>
      <c r="G408" s="15">
        <v>0.0</v>
      </c>
      <c r="H408" s="15">
        <v>0.0</v>
      </c>
      <c r="I408" s="15">
        <v>0.0</v>
      </c>
      <c r="J408" s="18">
        <v>0.0</v>
      </c>
      <c r="K408" s="18" t="e">
        <v>#DIV/0!</v>
      </c>
      <c r="L408" s="15">
        <v>0.0</v>
      </c>
      <c r="M408" s="21">
        <v>0.0</v>
      </c>
    </row>
    <row r="409">
      <c r="A409" s="12" t="s">
        <v>1191</v>
      </c>
      <c r="B409" s="12" t="s">
        <v>734</v>
      </c>
      <c r="C409" s="12" t="s">
        <v>701</v>
      </c>
      <c r="D409" s="15">
        <v>4.0</v>
      </c>
      <c r="E409" s="15">
        <v>16.0</v>
      </c>
      <c r="F409" s="15">
        <v>0.0</v>
      </c>
      <c r="G409" s="15">
        <v>1.0</v>
      </c>
      <c r="H409" s="15">
        <v>0.0</v>
      </c>
      <c r="I409" s="15">
        <v>1.0</v>
      </c>
      <c r="J409" s="18">
        <v>0.0625</v>
      </c>
      <c r="K409" s="18">
        <v>0.0</v>
      </c>
      <c r="L409" s="15">
        <v>0.0</v>
      </c>
      <c r="M409" s="21">
        <v>0.0</v>
      </c>
    </row>
    <row r="410">
      <c r="A410" s="12" t="s">
        <v>1087</v>
      </c>
      <c r="B410" s="12" t="s">
        <v>1155</v>
      </c>
      <c r="C410" s="12" t="s">
        <v>908</v>
      </c>
      <c r="D410" s="15">
        <v>4.0</v>
      </c>
      <c r="E410" s="15">
        <v>16.0</v>
      </c>
      <c r="F410" s="15">
        <v>0.0</v>
      </c>
      <c r="G410" s="15">
        <v>0.0</v>
      </c>
      <c r="H410" s="15">
        <v>0.0</v>
      </c>
      <c r="I410" s="15">
        <v>0.0</v>
      </c>
      <c r="J410" s="18">
        <v>0.0</v>
      </c>
      <c r="K410" s="18" t="e">
        <v>#DIV/0!</v>
      </c>
      <c r="L410" s="15">
        <v>0.0</v>
      </c>
      <c r="M410" s="21">
        <v>0.0</v>
      </c>
    </row>
    <row r="411">
      <c r="A411" s="12" t="s">
        <v>1196</v>
      </c>
      <c r="B411" s="12" t="s">
        <v>1197</v>
      </c>
      <c r="C411" s="12" t="s">
        <v>581</v>
      </c>
      <c r="D411" s="15">
        <v>4.0</v>
      </c>
      <c r="E411" s="15">
        <v>16.0</v>
      </c>
      <c r="F411" s="15">
        <v>0.0</v>
      </c>
      <c r="G411" s="15">
        <v>0.0</v>
      </c>
      <c r="H411" s="15">
        <v>0.0</v>
      </c>
      <c r="I411" s="15">
        <v>0.0</v>
      </c>
      <c r="J411" s="18">
        <v>0.0</v>
      </c>
      <c r="K411" s="18" t="e">
        <v>#DIV/0!</v>
      </c>
      <c r="L411" s="15">
        <v>0.0</v>
      </c>
      <c r="M411" s="21">
        <v>0.0</v>
      </c>
    </row>
    <row r="412">
      <c r="A412" s="12" t="s">
        <v>1100</v>
      </c>
      <c r="B412" s="12" t="s">
        <v>1157</v>
      </c>
      <c r="C412" s="12" t="s">
        <v>908</v>
      </c>
      <c r="D412" s="15">
        <v>4.0</v>
      </c>
      <c r="E412" s="15">
        <v>16.0</v>
      </c>
      <c r="F412" s="15">
        <v>0.0</v>
      </c>
      <c r="G412" s="15">
        <v>0.0</v>
      </c>
      <c r="H412" s="15">
        <v>0.0</v>
      </c>
      <c r="I412" s="15">
        <v>0.0</v>
      </c>
      <c r="J412" s="18">
        <v>0.0</v>
      </c>
      <c r="K412" s="18" t="e">
        <v>#DIV/0!</v>
      </c>
      <c r="L412" s="15">
        <v>0.0</v>
      </c>
      <c r="M412" s="21">
        <v>0.0</v>
      </c>
    </row>
    <row r="413">
      <c r="A413" s="12" t="s">
        <v>799</v>
      </c>
      <c r="B413" s="12" t="s">
        <v>1198</v>
      </c>
      <c r="C413" s="12" t="s">
        <v>781</v>
      </c>
      <c r="D413" s="15">
        <v>4.0</v>
      </c>
      <c r="E413" s="15">
        <v>16.0</v>
      </c>
      <c r="F413" s="15">
        <v>0.0</v>
      </c>
      <c r="G413" s="15">
        <v>1.0</v>
      </c>
      <c r="H413" s="15">
        <v>0.0</v>
      </c>
      <c r="I413" s="15">
        <v>1.0</v>
      </c>
      <c r="J413" s="18">
        <v>0.0625</v>
      </c>
      <c r="K413" s="18">
        <v>0.0</v>
      </c>
      <c r="L413" s="15">
        <v>0.0</v>
      </c>
      <c r="M413" s="21">
        <v>0.0</v>
      </c>
    </row>
    <row r="414">
      <c r="A414" s="12" t="s">
        <v>813</v>
      </c>
      <c r="B414" s="12" t="s">
        <v>1199</v>
      </c>
      <c r="C414" s="12" t="s">
        <v>860</v>
      </c>
      <c r="D414" s="15">
        <v>4.0</v>
      </c>
      <c r="E414" s="15">
        <v>16.0</v>
      </c>
      <c r="F414" s="15">
        <v>0.0</v>
      </c>
      <c r="G414" s="15">
        <v>0.0</v>
      </c>
      <c r="H414" s="15">
        <v>0.0</v>
      </c>
      <c r="I414" s="15">
        <v>0.0</v>
      </c>
      <c r="J414" s="18">
        <v>0.0</v>
      </c>
      <c r="K414" s="18" t="e">
        <v>#DIV/0!</v>
      </c>
      <c r="L414" s="15">
        <v>0.0</v>
      </c>
      <c r="M414" s="21">
        <v>0.0</v>
      </c>
    </row>
    <row r="415">
      <c r="A415" s="12" t="s">
        <v>1200</v>
      </c>
      <c r="B415" s="12" t="s">
        <v>1201</v>
      </c>
      <c r="C415" s="12" t="s">
        <v>447</v>
      </c>
      <c r="D415" s="15">
        <v>4.0</v>
      </c>
      <c r="E415" s="15">
        <v>16.0</v>
      </c>
      <c r="F415" s="15">
        <v>0.0</v>
      </c>
      <c r="G415" s="15">
        <v>0.0</v>
      </c>
      <c r="H415" s="15">
        <v>0.0</v>
      </c>
      <c r="I415" s="15">
        <v>0.0</v>
      </c>
      <c r="J415" s="18">
        <v>0.0</v>
      </c>
      <c r="K415" s="18" t="e">
        <v>#DIV/0!</v>
      </c>
      <c r="L415" s="15">
        <v>0.0</v>
      </c>
      <c r="M415" s="21">
        <v>0.0</v>
      </c>
    </row>
    <row r="416">
      <c r="A416" s="12" t="s">
        <v>1203</v>
      </c>
      <c r="B416" s="12" t="s">
        <v>621</v>
      </c>
      <c r="C416" s="12" t="s">
        <v>729</v>
      </c>
      <c r="D416" s="15">
        <v>5.0</v>
      </c>
      <c r="E416" s="15">
        <v>20.0</v>
      </c>
      <c r="F416" s="15">
        <v>0.0</v>
      </c>
      <c r="G416" s="15">
        <v>0.0</v>
      </c>
      <c r="H416" s="15">
        <v>0.0</v>
      </c>
      <c r="I416" s="15">
        <v>0.0</v>
      </c>
      <c r="J416" s="18">
        <v>0.0</v>
      </c>
      <c r="K416" s="18" t="e">
        <v>#DIV/0!</v>
      </c>
      <c r="L416" s="15">
        <v>0.0</v>
      </c>
      <c r="M416" s="21">
        <v>0.0</v>
      </c>
    </row>
    <row r="417">
      <c r="A417" s="12" t="s">
        <v>1204</v>
      </c>
      <c r="B417" s="12" t="s">
        <v>1206</v>
      </c>
      <c r="C417" s="12" t="s">
        <v>725</v>
      </c>
      <c r="D417" s="15">
        <v>5.0</v>
      </c>
      <c r="E417" s="15">
        <v>20.0</v>
      </c>
      <c r="F417" s="15">
        <v>0.0</v>
      </c>
      <c r="G417" s="15">
        <v>0.0</v>
      </c>
      <c r="H417" s="15">
        <v>0.0</v>
      </c>
      <c r="I417" s="15">
        <v>0.0</v>
      </c>
      <c r="J417" s="18">
        <v>0.0</v>
      </c>
      <c r="K417" s="18" t="e">
        <v>#DIV/0!</v>
      </c>
      <c r="L417" s="15">
        <v>0.0</v>
      </c>
      <c r="M417" s="21">
        <v>0.0</v>
      </c>
    </row>
    <row r="418">
      <c r="A418" s="12" t="s">
        <v>1205</v>
      </c>
      <c r="B418" s="12" t="s">
        <v>1215</v>
      </c>
      <c r="C418" s="12" t="s">
        <v>653</v>
      </c>
      <c r="D418" s="15">
        <v>5.0</v>
      </c>
      <c r="E418" s="15">
        <v>20.0</v>
      </c>
      <c r="F418" s="15">
        <v>0.0</v>
      </c>
      <c r="G418" s="15">
        <v>0.0</v>
      </c>
      <c r="H418" s="15">
        <v>0.0</v>
      </c>
      <c r="I418" s="15">
        <v>0.0</v>
      </c>
      <c r="J418" s="18">
        <v>0.0</v>
      </c>
      <c r="K418" s="18" t="e">
        <v>#DIV/0!</v>
      </c>
      <c r="L418" s="15">
        <v>0.0</v>
      </c>
      <c r="M418" s="21">
        <v>0.0</v>
      </c>
    </row>
    <row r="419">
      <c r="A419" s="12" t="s">
        <v>457</v>
      </c>
      <c r="B419" s="12" t="s">
        <v>1016</v>
      </c>
      <c r="C419" s="12" t="s">
        <v>425</v>
      </c>
      <c r="D419" s="15">
        <v>6.0</v>
      </c>
      <c r="E419" s="15">
        <v>24.0</v>
      </c>
      <c r="F419" s="15">
        <v>0.0</v>
      </c>
      <c r="G419" s="15">
        <v>0.0</v>
      </c>
      <c r="H419" s="15">
        <v>0.0</v>
      </c>
      <c r="I419" s="15">
        <v>0.0</v>
      </c>
      <c r="J419" s="18">
        <v>0.0</v>
      </c>
      <c r="K419" s="18" t="e">
        <v>#DIV/0!</v>
      </c>
      <c r="L419" s="15">
        <v>0.0</v>
      </c>
      <c r="M419" s="21">
        <v>0.0</v>
      </c>
    </row>
    <row r="420">
      <c r="A420" s="12" t="s">
        <v>1209</v>
      </c>
      <c r="B420" s="12" t="s">
        <v>1202</v>
      </c>
      <c r="C420" s="12" t="s">
        <v>137</v>
      </c>
      <c r="D420" s="15">
        <v>7.0</v>
      </c>
      <c r="E420" s="15">
        <v>28.0</v>
      </c>
      <c r="F420" s="15">
        <v>0.0</v>
      </c>
      <c r="G420" s="15">
        <v>0.0</v>
      </c>
      <c r="H420" s="15">
        <v>0.0</v>
      </c>
      <c r="I420" s="15">
        <v>0.0</v>
      </c>
      <c r="J420" s="18">
        <v>0.0</v>
      </c>
      <c r="K420" s="18" t="e">
        <v>#DIV/0!</v>
      </c>
      <c r="L420" s="15">
        <v>0.0</v>
      </c>
      <c r="M420" s="21">
        <v>0.0</v>
      </c>
    </row>
    <row r="421">
      <c r="A421" s="12" t="s">
        <v>1211</v>
      </c>
      <c r="B421" s="12" t="s">
        <v>1216</v>
      </c>
      <c r="C421" s="12" t="s">
        <v>154</v>
      </c>
      <c r="D421" s="15">
        <v>8.0</v>
      </c>
      <c r="E421" s="15">
        <v>32.0</v>
      </c>
      <c r="F421" s="15">
        <v>0.0</v>
      </c>
      <c r="G421" s="15">
        <v>0.0</v>
      </c>
      <c r="H421" s="15">
        <v>0.0</v>
      </c>
      <c r="I421" s="15">
        <v>0.0</v>
      </c>
      <c r="J421" s="18">
        <v>0.0</v>
      </c>
      <c r="K421" s="18" t="e">
        <v>#DIV/0!</v>
      </c>
      <c r="L421" s="15">
        <v>0.0</v>
      </c>
      <c r="M421" s="21">
        <v>0.0</v>
      </c>
    </row>
    <row r="422">
      <c r="A422" s="12" t="s">
        <v>1213</v>
      </c>
      <c r="B422" s="12" t="s">
        <v>992</v>
      </c>
      <c r="C422" s="12" t="s">
        <v>434</v>
      </c>
      <c r="D422" s="15">
        <v>8.0</v>
      </c>
      <c r="E422" s="15">
        <v>32.0</v>
      </c>
      <c r="F422" s="15">
        <v>0.0</v>
      </c>
      <c r="G422" s="15">
        <v>0.0</v>
      </c>
      <c r="H422" s="15">
        <v>0.0</v>
      </c>
      <c r="I422" s="15">
        <v>0.0</v>
      </c>
      <c r="J422" s="18">
        <v>0.0</v>
      </c>
      <c r="K422" s="18" t="e">
        <v>#DIV/0!</v>
      </c>
      <c r="L422" s="15">
        <v>0.0</v>
      </c>
      <c r="M422" s="21">
        <v>0.0</v>
      </c>
    </row>
    <row r="423">
      <c r="A423" s="12" t="s">
        <v>419</v>
      </c>
      <c r="B423" s="12" t="s">
        <v>1151</v>
      </c>
      <c r="C423" s="12" t="s">
        <v>1020</v>
      </c>
      <c r="D423" s="15">
        <v>3.0</v>
      </c>
      <c r="E423" s="15">
        <v>12.0</v>
      </c>
      <c r="F423" s="15">
        <v>0.0</v>
      </c>
      <c r="G423" s="15">
        <v>0.0</v>
      </c>
      <c r="H423" s="15">
        <v>0.0</v>
      </c>
      <c r="I423" s="15">
        <v>0.0</v>
      </c>
      <c r="J423" s="18">
        <v>0.0</v>
      </c>
      <c r="K423" s="18" t="e">
        <v>#DIV/0!</v>
      </c>
      <c r="L423" s="15">
        <v>0.0</v>
      </c>
      <c r="M423" s="21">
        <v>0.0</v>
      </c>
    </row>
    <row r="424">
      <c r="A424" s="12" t="s">
        <v>448</v>
      </c>
      <c r="B424" s="12" t="s">
        <v>984</v>
      </c>
      <c r="C424" s="12" t="s">
        <v>1048</v>
      </c>
      <c r="D424" s="15">
        <v>4.0</v>
      </c>
      <c r="E424" s="15">
        <v>16.0</v>
      </c>
      <c r="F424" s="15">
        <v>0.0</v>
      </c>
      <c r="G424" s="15">
        <v>1.0</v>
      </c>
      <c r="H424" s="15">
        <v>0.0</v>
      </c>
      <c r="I424" s="15">
        <v>1.0</v>
      </c>
      <c r="J424" s="18">
        <v>0.0625</v>
      </c>
      <c r="K424" s="18">
        <v>0.0</v>
      </c>
      <c r="L424" s="15">
        <v>0.0</v>
      </c>
      <c r="M424" s="21">
        <v>0.0</v>
      </c>
    </row>
    <row r="425">
      <c r="A425" s="12" t="s">
        <v>1217</v>
      </c>
      <c r="B425" s="12" t="s">
        <v>1218</v>
      </c>
      <c r="C425" s="12" t="s">
        <v>710</v>
      </c>
      <c r="D425" s="15">
        <v>4.0</v>
      </c>
      <c r="E425" s="15">
        <v>16.0</v>
      </c>
      <c r="F425" s="15">
        <v>0.0</v>
      </c>
      <c r="G425" s="15">
        <v>0.0</v>
      </c>
      <c r="H425" s="15">
        <v>0.0</v>
      </c>
      <c r="I425" s="15">
        <v>0.0</v>
      </c>
      <c r="J425" s="18">
        <v>0.0</v>
      </c>
      <c r="K425" s="18" t="e">
        <v>#DIV/0!</v>
      </c>
      <c r="L425" s="15">
        <v>0.0</v>
      </c>
      <c r="M425" s="21">
        <v>0.0</v>
      </c>
    </row>
    <row r="426">
      <c r="A426" s="12" t="s">
        <v>487</v>
      </c>
      <c r="B426" s="12" t="s">
        <v>1221</v>
      </c>
      <c r="C426" s="12" t="s">
        <v>1048</v>
      </c>
      <c r="D426" s="15">
        <v>4.0</v>
      </c>
      <c r="E426" s="15">
        <v>16.0</v>
      </c>
      <c r="F426" s="15">
        <v>0.0</v>
      </c>
      <c r="G426" s="15">
        <v>0.0</v>
      </c>
      <c r="H426" s="15">
        <v>0.0</v>
      </c>
      <c r="I426" s="15">
        <v>0.0</v>
      </c>
      <c r="J426" s="18">
        <v>0.0</v>
      </c>
      <c r="K426" s="18" t="e">
        <v>#DIV/0!</v>
      </c>
      <c r="L426" s="15">
        <v>0.0</v>
      </c>
      <c r="M426" s="21">
        <v>0.0</v>
      </c>
    </row>
    <row r="427">
      <c r="A427" s="12" t="s">
        <v>1222</v>
      </c>
      <c r="B427" s="12" t="s">
        <v>1223</v>
      </c>
      <c r="C427" s="12" t="s">
        <v>237</v>
      </c>
      <c r="D427" s="15">
        <v>5.0</v>
      </c>
      <c r="E427" s="15">
        <v>20.0</v>
      </c>
      <c r="F427" s="15">
        <v>0.0</v>
      </c>
      <c r="G427" s="15">
        <v>1.0</v>
      </c>
      <c r="H427" s="15">
        <v>0.0</v>
      </c>
      <c r="I427" s="15">
        <v>1.0</v>
      </c>
      <c r="J427" s="18">
        <v>0.05</v>
      </c>
      <c r="K427" s="18">
        <v>0.0</v>
      </c>
      <c r="L427" s="15">
        <v>0.0</v>
      </c>
      <c r="M427" s="21">
        <v>0.0</v>
      </c>
    </row>
    <row r="428">
      <c r="A428" s="12" t="s">
        <v>1224</v>
      </c>
      <c r="B428" s="12" t="s">
        <v>1225</v>
      </c>
      <c r="C428" s="12" t="s">
        <v>112</v>
      </c>
      <c r="D428" s="15">
        <v>10.0</v>
      </c>
      <c r="E428" s="15">
        <v>40.0</v>
      </c>
      <c r="F428" s="15">
        <v>0.0</v>
      </c>
      <c r="G428" s="15">
        <v>2.0</v>
      </c>
      <c r="H428" s="15">
        <v>0.0</v>
      </c>
      <c r="I428" s="15">
        <v>2.0</v>
      </c>
      <c r="J428" s="18">
        <v>0.05</v>
      </c>
      <c r="K428" s="18">
        <v>0.0</v>
      </c>
      <c r="L428" s="15">
        <v>0.0</v>
      </c>
      <c r="M428" s="21">
        <v>0.0</v>
      </c>
    </row>
    <row r="429">
      <c r="A429" s="12" t="s">
        <v>1226</v>
      </c>
      <c r="B429" s="12" t="s">
        <v>1227</v>
      </c>
      <c r="C429" s="12" t="s">
        <v>974</v>
      </c>
      <c r="D429" s="15">
        <v>4.0</v>
      </c>
      <c r="E429" s="15">
        <v>16.0</v>
      </c>
      <c r="F429" s="15">
        <v>0.0</v>
      </c>
      <c r="G429" s="15">
        <v>2.0</v>
      </c>
      <c r="H429" s="15">
        <v>0.0</v>
      </c>
      <c r="I429" s="15">
        <v>2.0</v>
      </c>
      <c r="J429" s="18">
        <v>0.125</v>
      </c>
      <c r="K429" s="18">
        <v>0.0</v>
      </c>
      <c r="L429" s="15">
        <v>0.0</v>
      </c>
      <c r="M429" s="21">
        <v>0.0</v>
      </c>
    </row>
    <row r="430">
      <c r="A430" s="12" t="s">
        <v>1228</v>
      </c>
      <c r="B430" s="12" t="s">
        <v>1229</v>
      </c>
      <c r="C430" s="12" t="s">
        <v>550</v>
      </c>
      <c r="D430" s="15">
        <v>4.0</v>
      </c>
      <c r="E430" s="15">
        <v>16.0</v>
      </c>
      <c r="F430" s="15">
        <v>0.0</v>
      </c>
      <c r="G430" s="15">
        <v>1.0</v>
      </c>
      <c r="H430" s="15">
        <v>0.0</v>
      </c>
      <c r="I430" s="15">
        <v>1.0</v>
      </c>
      <c r="J430" s="18">
        <v>0.0625</v>
      </c>
      <c r="K430" s="18">
        <v>0.0</v>
      </c>
      <c r="L430" s="15">
        <v>0.0</v>
      </c>
      <c r="M430" s="21">
        <v>0.0</v>
      </c>
    </row>
    <row r="431">
      <c r="A431" s="12" t="s">
        <v>1230</v>
      </c>
      <c r="B431" s="12" t="s">
        <v>1231</v>
      </c>
      <c r="C431" s="12" t="s">
        <v>473</v>
      </c>
      <c r="D431" s="15">
        <v>4.0</v>
      </c>
      <c r="E431" s="15">
        <v>16.0</v>
      </c>
      <c r="F431" s="15">
        <v>0.0</v>
      </c>
      <c r="G431" s="15">
        <v>0.0</v>
      </c>
      <c r="H431" s="15">
        <v>0.0</v>
      </c>
      <c r="I431" s="15">
        <v>0.0</v>
      </c>
      <c r="J431" s="18">
        <v>0.0</v>
      </c>
      <c r="K431" s="18" t="e">
        <v>#DIV/0!</v>
      </c>
      <c r="L431" s="15">
        <v>0.0</v>
      </c>
      <c r="M431" s="21">
        <v>0.0</v>
      </c>
    </row>
    <row r="432">
      <c r="A432" s="12" t="s">
        <v>1232</v>
      </c>
      <c r="B432" s="12" t="s">
        <v>1109</v>
      </c>
      <c r="C432" s="12" t="s">
        <v>422</v>
      </c>
      <c r="D432" s="15">
        <v>5.0</v>
      </c>
      <c r="E432" s="15">
        <v>20.0</v>
      </c>
      <c r="F432" s="15">
        <v>0.0</v>
      </c>
      <c r="G432" s="15">
        <v>0.0</v>
      </c>
      <c r="H432" s="15">
        <v>0.0</v>
      </c>
      <c r="I432" s="15">
        <v>0.0</v>
      </c>
      <c r="J432" s="18">
        <v>0.0</v>
      </c>
      <c r="K432" s="18" t="e">
        <v>#DIV/0!</v>
      </c>
      <c r="L432" s="15">
        <v>0.0</v>
      </c>
      <c r="M432" s="21">
        <v>0.0</v>
      </c>
    </row>
    <row r="433">
      <c r="A433" s="12" t="s">
        <v>1233</v>
      </c>
      <c r="B433" s="12" t="s">
        <v>1234</v>
      </c>
      <c r="C433" s="12" t="s">
        <v>669</v>
      </c>
      <c r="D433" s="15">
        <v>4.0</v>
      </c>
      <c r="E433" s="15">
        <v>16.0</v>
      </c>
      <c r="F433" s="15">
        <v>0.0</v>
      </c>
      <c r="G433" s="15">
        <v>0.0</v>
      </c>
      <c r="H433" s="15">
        <v>0.0</v>
      </c>
      <c r="I433" s="15">
        <v>0.0</v>
      </c>
      <c r="J433" s="18">
        <v>0.0</v>
      </c>
      <c r="K433" s="18" t="e">
        <v>#DIV/0!</v>
      </c>
      <c r="L433" s="15">
        <v>0.0</v>
      </c>
      <c r="M433" s="21">
        <v>0.0</v>
      </c>
    </row>
    <row r="434">
      <c r="A434" s="12" t="s">
        <v>492</v>
      </c>
      <c r="B434" s="12" t="s">
        <v>1159</v>
      </c>
      <c r="C434" s="12" t="s">
        <v>1034</v>
      </c>
      <c r="D434" s="15">
        <v>4.0</v>
      </c>
      <c r="E434" s="15">
        <v>16.0</v>
      </c>
      <c r="F434" s="15">
        <v>0.0</v>
      </c>
      <c r="G434" s="15">
        <v>1.0</v>
      </c>
      <c r="H434" s="15">
        <v>0.0</v>
      </c>
      <c r="I434" s="15">
        <v>1.0</v>
      </c>
      <c r="J434" s="18">
        <v>0.0625</v>
      </c>
      <c r="K434" s="18">
        <v>0.0</v>
      </c>
      <c r="L434" s="15">
        <v>0.0</v>
      </c>
      <c r="M434" s="21">
        <v>0.0</v>
      </c>
    </row>
    <row r="435">
      <c r="A435" s="12" t="s">
        <v>1235</v>
      </c>
      <c r="B435" s="12" t="s">
        <v>1236</v>
      </c>
      <c r="C435" s="12" t="s">
        <v>957</v>
      </c>
      <c r="D435" s="15">
        <v>5.0</v>
      </c>
      <c r="E435" s="15">
        <v>20.0</v>
      </c>
      <c r="F435" s="15">
        <v>0.0</v>
      </c>
      <c r="G435" s="15">
        <v>0.0</v>
      </c>
      <c r="H435" s="15">
        <v>0.0</v>
      </c>
      <c r="I435" s="15">
        <v>0.0</v>
      </c>
      <c r="J435" s="18">
        <v>0.0</v>
      </c>
      <c r="K435" s="18" t="e">
        <v>#DIV/0!</v>
      </c>
      <c r="L435" s="15">
        <v>0.0</v>
      </c>
      <c r="M435" s="21">
        <v>0.0</v>
      </c>
    </row>
    <row r="436">
      <c r="A436" s="12" t="s">
        <v>1237</v>
      </c>
      <c r="B436" s="12" t="s">
        <v>397</v>
      </c>
      <c r="C436" s="12" t="s">
        <v>439</v>
      </c>
      <c r="D436" s="15">
        <v>4.0</v>
      </c>
      <c r="E436" s="15">
        <v>16.0</v>
      </c>
      <c r="F436" s="15">
        <v>0.0</v>
      </c>
      <c r="G436" s="15">
        <v>0.0</v>
      </c>
      <c r="H436" s="15">
        <v>0.0</v>
      </c>
      <c r="I436" s="15">
        <v>0.0</v>
      </c>
      <c r="J436" s="18">
        <v>0.0</v>
      </c>
      <c r="K436" s="18" t="e">
        <v>#DIV/0!</v>
      </c>
      <c r="L436" s="15">
        <v>0.0</v>
      </c>
      <c r="M436" s="21">
        <v>0.0</v>
      </c>
    </row>
    <row r="437">
      <c r="A437" s="12" t="s">
        <v>1238</v>
      </c>
      <c r="B437" s="12" t="s">
        <v>1239</v>
      </c>
      <c r="C437" s="12" t="s">
        <v>581</v>
      </c>
      <c r="D437" s="15">
        <v>4.0</v>
      </c>
      <c r="E437" s="15">
        <v>16.0</v>
      </c>
      <c r="F437" s="15">
        <v>0.0</v>
      </c>
      <c r="G437" s="15">
        <v>0.0</v>
      </c>
      <c r="H437" s="15">
        <v>0.0</v>
      </c>
      <c r="I437" s="15">
        <v>0.0</v>
      </c>
      <c r="J437" s="18">
        <v>0.0</v>
      </c>
      <c r="K437" s="18" t="e">
        <v>#DIV/0!</v>
      </c>
      <c r="L437" s="15">
        <v>0.0</v>
      </c>
      <c r="M437" s="21">
        <v>0.0</v>
      </c>
    </row>
    <row r="438">
      <c r="A438" s="12" t="s">
        <v>654</v>
      </c>
      <c r="B438" s="12" t="s">
        <v>1240</v>
      </c>
      <c r="C438" s="12" t="s">
        <v>748</v>
      </c>
      <c r="D438" s="15">
        <v>4.0</v>
      </c>
      <c r="E438" s="15">
        <v>16.0</v>
      </c>
      <c r="F438" s="15">
        <v>0.0</v>
      </c>
      <c r="G438" s="15">
        <v>0.0</v>
      </c>
      <c r="H438" s="15">
        <v>0.0</v>
      </c>
      <c r="I438" s="15">
        <v>0.0</v>
      </c>
      <c r="J438" s="18">
        <v>0.0</v>
      </c>
      <c r="K438" s="18" t="e">
        <v>#DIV/0!</v>
      </c>
      <c r="L438" s="15">
        <v>0.0</v>
      </c>
      <c r="M438" s="21">
        <v>0.0</v>
      </c>
    </row>
    <row r="439">
      <c r="A439" s="12" t="s">
        <v>1241</v>
      </c>
      <c r="B439" s="12" t="s">
        <v>1242</v>
      </c>
      <c r="C439" s="12" t="s">
        <v>695</v>
      </c>
      <c r="D439" s="15">
        <v>4.0</v>
      </c>
      <c r="E439" s="15">
        <v>16.0</v>
      </c>
      <c r="F439" s="15">
        <v>0.0</v>
      </c>
      <c r="G439" s="15">
        <v>0.0</v>
      </c>
      <c r="H439" s="15">
        <v>0.0</v>
      </c>
      <c r="I439" s="15">
        <v>0.0</v>
      </c>
      <c r="J439" s="18">
        <v>0.0</v>
      </c>
      <c r="K439" s="18" t="e">
        <v>#DIV/0!</v>
      </c>
      <c r="L439" s="15">
        <v>0.0</v>
      </c>
      <c r="M439" s="21">
        <v>0.0</v>
      </c>
    </row>
    <row r="440">
      <c r="A440" s="12" t="s">
        <v>1243</v>
      </c>
      <c r="B440" s="12" t="s">
        <v>1109</v>
      </c>
      <c r="C440" s="12" t="s">
        <v>716</v>
      </c>
      <c r="D440" s="15">
        <v>4.0</v>
      </c>
      <c r="E440" s="15">
        <v>16.0</v>
      </c>
      <c r="F440" s="15">
        <v>0.0</v>
      </c>
      <c r="G440" s="15">
        <v>0.0</v>
      </c>
      <c r="H440" s="15">
        <v>0.0</v>
      </c>
      <c r="I440" s="15">
        <v>0.0</v>
      </c>
      <c r="J440" s="18">
        <v>0.0</v>
      </c>
      <c r="K440" s="18" t="e">
        <v>#DIV/0!</v>
      </c>
      <c r="L440" s="15">
        <v>0.0</v>
      </c>
      <c r="M440" s="21">
        <v>0.0</v>
      </c>
    </row>
    <row r="441">
      <c r="A441" s="12" t="s">
        <v>1244</v>
      </c>
      <c r="B441" s="12" t="s">
        <v>1245</v>
      </c>
      <c r="C441" s="12" t="s">
        <v>585</v>
      </c>
      <c r="D441" s="15">
        <v>4.0</v>
      </c>
      <c r="E441" s="15">
        <v>16.0</v>
      </c>
      <c r="F441" s="15">
        <v>0.0</v>
      </c>
      <c r="G441" s="15">
        <v>2.0</v>
      </c>
      <c r="H441" s="15">
        <v>0.0</v>
      </c>
      <c r="I441" s="15">
        <v>2.0</v>
      </c>
      <c r="J441" s="18">
        <v>0.125</v>
      </c>
      <c r="K441" s="18">
        <v>0.0</v>
      </c>
      <c r="L441" s="15">
        <v>0.0</v>
      </c>
      <c r="M441" s="21">
        <v>0.0</v>
      </c>
    </row>
    <row r="442">
      <c r="A442" s="12" t="s">
        <v>1246</v>
      </c>
      <c r="B442" s="12" t="s">
        <v>1247</v>
      </c>
      <c r="C442" s="12" t="s">
        <v>324</v>
      </c>
      <c r="D442" s="15">
        <v>5.0</v>
      </c>
      <c r="E442" s="15">
        <v>20.0</v>
      </c>
      <c r="F442" s="15">
        <v>0.0</v>
      </c>
      <c r="G442" s="15">
        <v>0.0</v>
      </c>
      <c r="H442" s="15">
        <v>0.0</v>
      </c>
      <c r="I442" s="15">
        <v>0.0</v>
      </c>
      <c r="J442" s="18">
        <v>0.0</v>
      </c>
      <c r="K442" s="18" t="e">
        <v>#DIV/0!</v>
      </c>
      <c r="L442" s="15">
        <v>0.0</v>
      </c>
      <c r="M442" s="21">
        <v>0.0</v>
      </c>
    </row>
    <row r="443">
      <c r="A443" s="12" t="s">
        <v>1248</v>
      </c>
      <c r="B443" s="12" t="s">
        <v>1249</v>
      </c>
      <c r="C443" s="12" t="s">
        <v>787</v>
      </c>
      <c r="D443" s="15">
        <v>4.0</v>
      </c>
      <c r="E443" s="15">
        <v>16.0</v>
      </c>
      <c r="F443" s="15">
        <v>0.0</v>
      </c>
      <c r="G443" s="15">
        <v>1.0</v>
      </c>
      <c r="H443" s="15">
        <v>0.0</v>
      </c>
      <c r="I443" s="15">
        <v>1.0</v>
      </c>
      <c r="J443" s="18">
        <v>0.0625</v>
      </c>
      <c r="K443" s="18">
        <v>0.0</v>
      </c>
      <c r="L443" s="15">
        <v>0.0</v>
      </c>
      <c r="M443" s="21">
        <v>0.0</v>
      </c>
    </row>
    <row r="444">
      <c r="A444" s="12" t="s">
        <v>1250</v>
      </c>
      <c r="B444" s="12" t="s">
        <v>1223</v>
      </c>
      <c r="C444" s="12" t="s">
        <v>201</v>
      </c>
      <c r="D444" s="15">
        <v>3.0</v>
      </c>
      <c r="E444" s="15">
        <v>12.0</v>
      </c>
      <c r="F444" s="15">
        <v>0.0</v>
      </c>
      <c r="G444" s="15">
        <v>0.0</v>
      </c>
      <c r="H444" s="15">
        <v>0.0</v>
      </c>
      <c r="I444" s="15">
        <v>0.0</v>
      </c>
      <c r="J444" s="18">
        <v>0.0</v>
      </c>
      <c r="K444" s="18" t="e">
        <v>#DIV/0!</v>
      </c>
      <c r="L444" s="15">
        <v>0.0</v>
      </c>
      <c r="M444" s="21">
        <v>0.0</v>
      </c>
    </row>
    <row r="445">
      <c r="A445" s="12" t="s">
        <v>1251</v>
      </c>
      <c r="B445" s="12" t="s">
        <v>1252</v>
      </c>
      <c r="C445" s="12" t="s">
        <v>324</v>
      </c>
      <c r="D445" s="15">
        <v>5.0</v>
      </c>
      <c r="E445" s="15">
        <v>20.0</v>
      </c>
      <c r="F445" s="15">
        <v>0.0</v>
      </c>
      <c r="G445" s="15">
        <v>0.0</v>
      </c>
      <c r="H445" s="15">
        <v>0.0</v>
      </c>
      <c r="I445" s="15">
        <v>0.0</v>
      </c>
      <c r="J445" s="18">
        <v>0.0</v>
      </c>
      <c r="K445" s="18" t="e">
        <v>#DIV/0!</v>
      </c>
      <c r="L445" s="15">
        <v>0.0</v>
      </c>
      <c r="M445" s="21">
        <v>0.0</v>
      </c>
    </row>
    <row r="446">
      <c r="A446" s="12" t="s">
        <v>1253</v>
      </c>
      <c r="B446" s="12" t="s">
        <v>1254</v>
      </c>
      <c r="C446" s="12" t="s">
        <v>855</v>
      </c>
      <c r="D446" s="15">
        <v>4.0</v>
      </c>
      <c r="E446" s="15">
        <v>16.0</v>
      </c>
      <c r="F446" s="15">
        <v>0.0</v>
      </c>
      <c r="G446" s="15">
        <v>1.0</v>
      </c>
      <c r="H446" s="15">
        <v>0.0</v>
      </c>
      <c r="I446" s="15">
        <v>1.0</v>
      </c>
      <c r="J446" s="18">
        <v>0.0625</v>
      </c>
      <c r="K446" s="18">
        <v>0.0</v>
      </c>
      <c r="L446" s="15">
        <v>0.0</v>
      </c>
      <c r="M446" s="21">
        <v>0.0</v>
      </c>
    </row>
    <row r="447">
      <c r="A447" s="12" t="s">
        <v>1255</v>
      </c>
      <c r="B447" s="12" t="s">
        <v>1257</v>
      </c>
      <c r="C447" s="12" t="s">
        <v>520</v>
      </c>
      <c r="D447" s="15">
        <v>8.0</v>
      </c>
      <c r="E447" s="15">
        <v>32.0</v>
      </c>
      <c r="F447" s="15">
        <v>0.0</v>
      </c>
      <c r="G447" s="15">
        <v>0.0</v>
      </c>
      <c r="H447" s="15">
        <v>0.0</v>
      </c>
      <c r="I447" s="15">
        <v>0.0</v>
      </c>
      <c r="J447" s="18">
        <v>0.0</v>
      </c>
      <c r="K447" s="18" t="e">
        <v>#DIV/0!</v>
      </c>
      <c r="L447" s="15">
        <v>0.0</v>
      </c>
      <c r="M447" s="21">
        <v>0.0</v>
      </c>
    </row>
    <row r="448">
      <c r="A448" s="12" t="s">
        <v>742</v>
      </c>
      <c r="B448" s="12" t="s">
        <v>1256</v>
      </c>
      <c r="C448" s="12" t="s">
        <v>499</v>
      </c>
      <c r="D448" s="15">
        <v>4.0</v>
      </c>
      <c r="E448" s="15">
        <v>16.0</v>
      </c>
      <c r="F448" s="15">
        <v>0.0</v>
      </c>
      <c r="G448" s="15">
        <v>1.0</v>
      </c>
      <c r="H448" s="15">
        <v>0.0</v>
      </c>
      <c r="I448" s="15">
        <v>1.0</v>
      </c>
      <c r="J448" s="18">
        <v>0.0625</v>
      </c>
      <c r="K448" s="18">
        <v>0.0</v>
      </c>
      <c r="L448" s="15">
        <v>0.0</v>
      </c>
      <c r="M448" s="21">
        <v>0.0</v>
      </c>
    </row>
    <row r="449">
      <c r="A449" s="12" t="s">
        <v>1258</v>
      </c>
      <c r="B449" s="12" t="s">
        <v>1259</v>
      </c>
      <c r="C449" s="12" t="s">
        <v>387</v>
      </c>
      <c r="D449" s="15">
        <v>5.0</v>
      </c>
      <c r="E449" s="15">
        <v>20.0</v>
      </c>
      <c r="F449" s="15">
        <v>0.0</v>
      </c>
      <c r="G449" s="15">
        <v>0.0</v>
      </c>
      <c r="H449" s="15">
        <v>0.0</v>
      </c>
      <c r="I449" s="15">
        <v>0.0</v>
      </c>
      <c r="J449" s="18">
        <v>0.0</v>
      </c>
      <c r="K449" s="18" t="e">
        <v>#DIV/0!</v>
      </c>
      <c r="L449" s="15">
        <v>0.0</v>
      </c>
      <c r="M449" s="21">
        <v>0.0</v>
      </c>
    </row>
    <row r="450">
      <c r="A450" s="12" t="s">
        <v>966</v>
      </c>
      <c r="B450" s="12" t="s">
        <v>1260</v>
      </c>
      <c r="C450" s="12" t="s">
        <v>499</v>
      </c>
      <c r="D450" s="15">
        <v>4.0</v>
      </c>
      <c r="E450" s="15">
        <v>16.0</v>
      </c>
      <c r="F450" s="15">
        <v>0.0</v>
      </c>
      <c r="G450" s="15">
        <v>0.0</v>
      </c>
      <c r="H450" s="15">
        <v>0.0</v>
      </c>
      <c r="I450" s="15">
        <v>0.0</v>
      </c>
      <c r="J450" s="18">
        <v>0.0</v>
      </c>
      <c r="K450" s="18" t="e">
        <v>#DIV/0!</v>
      </c>
      <c r="L450" s="15">
        <v>0.0</v>
      </c>
      <c r="M450" s="21">
        <v>0.0</v>
      </c>
    </row>
    <row r="451">
      <c r="A451" s="12" t="s">
        <v>1261</v>
      </c>
      <c r="B451" s="12" t="s">
        <v>1262</v>
      </c>
      <c r="C451" s="12" t="s">
        <v>698</v>
      </c>
      <c r="D451" s="15">
        <v>4.0</v>
      </c>
      <c r="E451" s="15">
        <v>16.0</v>
      </c>
      <c r="F451" s="15">
        <v>0.0</v>
      </c>
      <c r="G451" s="15">
        <v>0.0</v>
      </c>
      <c r="H451" s="15">
        <v>0.0</v>
      </c>
      <c r="I451" s="15">
        <v>0.0</v>
      </c>
      <c r="J451" s="18">
        <v>0.0</v>
      </c>
      <c r="K451" s="18" t="e">
        <v>#DIV/0!</v>
      </c>
      <c r="L451" s="15">
        <v>0.0</v>
      </c>
      <c r="M451" s="21">
        <v>0.0</v>
      </c>
    </row>
    <row r="452">
      <c r="A452" s="12" t="s">
        <v>1263</v>
      </c>
      <c r="B452" s="12" t="s">
        <v>1264</v>
      </c>
      <c r="C452" s="12" t="s">
        <v>418</v>
      </c>
      <c r="D452" s="15">
        <v>4.0</v>
      </c>
      <c r="E452" s="15">
        <v>16.0</v>
      </c>
      <c r="F452" s="15">
        <v>0.0</v>
      </c>
      <c r="G452" s="15">
        <v>0.0</v>
      </c>
      <c r="H452" s="15">
        <v>0.0</v>
      </c>
      <c r="I452" s="15">
        <v>0.0</v>
      </c>
      <c r="J452" s="18">
        <v>0.0</v>
      </c>
      <c r="K452" s="18" t="e">
        <v>#DIV/0!</v>
      </c>
      <c r="L452" s="15">
        <v>0.0</v>
      </c>
      <c r="M452" s="21">
        <v>0.0</v>
      </c>
    </row>
    <row r="453">
      <c r="A453" s="12" t="s">
        <v>1265</v>
      </c>
      <c r="B453" s="12" t="s">
        <v>530</v>
      </c>
      <c r="C453" s="12" t="s">
        <v>674</v>
      </c>
      <c r="D453" s="15">
        <v>4.0</v>
      </c>
      <c r="E453" s="15">
        <v>16.0</v>
      </c>
      <c r="F453" s="15">
        <v>0.0</v>
      </c>
      <c r="G453" s="15">
        <v>0.0</v>
      </c>
      <c r="H453" s="15">
        <v>0.0</v>
      </c>
      <c r="I453" s="15">
        <v>0.0</v>
      </c>
      <c r="J453" s="18">
        <v>0.0</v>
      </c>
      <c r="K453" s="18" t="e">
        <v>#DIV/0!</v>
      </c>
      <c r="L453" s="15">
        <v>0.0</v>
      </c>
      <c r="M453" s="21">
        <v>0.0</v>
      </c>
    </row>
    <row r="454">
      <c r="A454" s="12" t="s">
        <v>1266</v>
      </c>
      <c r="B454" s="12" t="s">
        <v>1267</v>
      </c>
      <c r="C454" s="12" t="s">
        <v>581</v>
      </c>
      <c r="D454" s="15">
        <v>4.0</v>
      </c>
      <c r="E454" s="15">
        <v>16.0</v>
      </c>
      <c r="F454" s="15">
        <v>0.0</v>
      </c>
      <c r="G454" s="15">
        <v>0.0</v>
      </c>
      <c r="H454" s="15">
        <v>0.0</v>
      </c>
      <c r="I454" s="15">
        <v>0.0</v>
      </c>
      <c r="J454" s="18">
        <v>0.0</v>
      </c>
      <c r="K454" s="18" t="e">
        <v>#DIV/0!</v>
      </c>
      <c r="L454" s="15">
        <v>0.0</v>
      </c>
      <c r="M454" s="21">
        <v>0.0</v>
      </c>
    </row>
    <row r="455">
      <c r="A455" s="12" t="s">
        <v>702</v>
      </c>
      <c r="B455" s="12" t="s">
        <v>465</v>
      </c>
      <c r="C455" s="12" t="s">
        <v>560</v>
      </c>
      <c r="D455" s="15">
        <v>9.0</v>
      </c>
      <c r="E455" s="15">
        <v>36.0</v>
      </c>
      <c r="F455" s="15">
        <v>0.0</v>
      </c>
      <c r="G455" s="15">
        <v>0.0</v>
      </c>
      <c r="H455" s="15">
        <v>1.0</v>
      </c>
      <c r="I455" s="15">
        <v>1.0</v>
      </c>
      <c r="J455" s="18">
        <v>0.027777777777777776</v>
      </c>
      <c r="K455" s="18">
        <v>0.0</v>
      </c>
      <c r="L455" s="15">
        <v>-4.0</v>
      </c>
      <c r="M455" s="21">
        <v>-0.4444444444444444</v>
      </c>
    </row>
    <row r="456">
      <c r="A456" s="12" t="s">
        <v>631</v>
      </c>
      <c r="B456" s="12" t="s">
        <v>455</v>
      </c>
      <c r="C456" s="12" t="s">
        <v>137</v>
      </c>
      <c r="D456" s="15">
        <v>7.0</v>
      </c>
      <c r="E456" s="15">
        <v>28.0</v>
      </c>
      <c r="F456" s="15">
        <v>0.0</v>
      </c>
      <c r="G456" s="15">
        <v>0.0</v>
      </c>
      <c r="H456" s="15">
        <v>1.0</v>
      </c>
      <c r="I456" s="15">
        <v>1.0</v>
      </c>
      <c r="J456" s="18">
        <v>0.03571428571428571</v>
      </c>
      <c r="K456" s="18">
        <v>0.0</v>
      </c>
      <c r="L456" s="15">
        <v>-4.0</v>
      </c>
      <c r="M456" s="21">
        <v>-0.5714285714285714</v>
      </c>
    </row>
    <row r="457">
      <c r="A457" s="12" t="s">
        <v>542</v>
      </c>
      <c r="B457" s="12" t="s">
        <v>503</v>
      </c>
      <c r="C457" s="12" t="s">
        <v>504</v>
      </c>
      <c r="D457" s="15">
        <v>5.0</v>
      </c>
      <c r="E457" s="15">
        <v>20.0</v>
      </c>
      <c r="F457" s="15">
        <v>0.0</v>
      </c>
      <c r="G457" s="15">
        <v>0.0</v>
      </c>
      <c r="H457" s="15">
        <v>1.0</v>
      </c>
      <c r="I457" s="15">
        <v>1.0</v>
      </c>
      <c r="J457" s="18">
        <v>0.05</v>
      </c>
      <c r="K457" s="18">
        <v>0.0</v>
      </c>
      <c r="L457" s="15">
        <v>-4.0</v>
      </c>
      <c r="M457" s="21">
        <v>-0.8</v>
      </c>
    </row>
    <row r="458">
      <c r="A458" s="12" t="s">
        <v>464</v>
      </c>
      <c r="B458" s="12" t="s">
        <v>460</v>
      </c>
      <c r="C458" s="12" t="s">
        <v>1048</v>
      </c>
      <c r="D458" s="15">
        <v>4.0</v>
      </c>
      <c r="E458" s="15">
        <v>16.0</v>
      </c>
      <c r="F458" s="15">
        <v>1.0</v>
      </c>
      <c r="G458" s="15">
        <v>0.0</v>
      </c>
      <c r="H458" s="15">
        <v>2.0</v>
      </c>
      <c r="I458" s="15">
        <v>3.0</v>
      </c>
      <c r="J458" s="18">
        <v>0.1875</v>
      </c>
      <c r="K458" s="18">
        <v>0.3333333333333333</v>
      </c>
      <c r="L458" s="15">
        <v>-4.0</v>
      </c>
      <c r="M458" s="21">
        <v>-1.0</v>
      </c>
    </row>
    <row r="459">
      <c r="M459" s="8"/>
    </row>
    <row r="460">
      <c r="M460" s="8"/>
    </row>
    <row r="461">
      <c r="M461" s="8"/>
    </row>
    <row r="462">
      <c r="M462" s="8"/>
    </row>
    <row r="463">
      <c r="M463" s="8"/>
    </row>
    <row r="464">
      <c r="M464" s="8"/>
    </row>
    <row r="465">
      <c r="M465" s="8"/>
    </row>
    <row r="466">
      <c r="M466" s="8"/>
    </row>
    <row r="467">
      <c r="M467" s="8"/>
    </row>
    <row r="468">
      <c r="M468" s="8"/>
    </row>
    <row r="469">
      <c r="M469" s="8"/>
    </row>
    <row r="470">
      <c r="M470" s="8"/>
    </row>
    <row r="471">
      <c r="M471" s="8"/>
    </row>
    <row r="472">
      <c r="M472" s="8"/>
    </row>
    <row r="473">
      <c r="M473" s="8"/>
    </row>
    <row r="474">
      <c r="M474" s="8"/>
    </row>
    <row r="475">
      <c r="M475" s="8"/>
    </row>
    <row r="476">
      <c r="M476" s="8"/>
    </row>
    <row r="477">
      <c r="M477" s="8"/>
    </row>
    <row r="478">
      <c r="M478" s="8"/>
    </row>
    <row r="479">
      <c r="M479" s="8"/>
    </row>
    <row r="480">
      <c r="M480" s="8"/>
    </row>
    <row r="481">
      <c r="M481" s="8"/>
    </row>
    <row r="482">
      <c r="M482" s="8"/>
    </row>
    <row r="483">
      <c r="M483" s="8"/>
    </row>
    <row r="484">
      <c r="M484" s="8"/>
    </row>
    <row r="485">
      <c r="M485" s="8"/>
    </row>
    <row r="486">
      <c r="M486" s="8"/>
    </row>
    <row r="487">
      <c r="M487" s="8"/>
    </row>
    <row r="488">
      <c r="M488" s="8"/>
    </row>
    <row r="489">
      <c r="M489" s="8"/>
    </row>
    <row r="490">
      <c r="M490" s="8"/>
    </row>
    <row r="491">
      <c r="M491" s="8"/>
    </row>
    <row r="492">
      <c r="M492" s="8"/>
    </row>
    <row r="493">
      <c r="M493" s="8"/>
    </row>
    <row r="494">
      <c r="M494" s="8"/>
    </row>
    <row r="495">
      <c r="M495" s="8"/>
    </row>
    <row r="496">
      <c r="M496" s="8"/>
    </row>
    <row r="497">
      <c r="M497" s="8"/>
    </row>
    <row r="498">
      <c r="M498" s="8"/>
    </row>
    <row r="499">
      <c r="M499" s="8"/>
    </row>
    <row r="500">
      <c r="M500" s="8"/>
    </row>
    <row r="501">
      <c r="M501" s="8"/>
    </row>
    <row r="502">
      <c r="M502" s="8"/>
    </row>
    <row r="503">
      <c r="M503" s="8"/>
    </row>
    <row r="504">
      <c r="M504" s="8"/>
    </row>
    <row r="505">
      <c r="M505" s="8"/>
    </row>
    <row r="506">
      <c r="M506" s="8"/>
    </row>
    <row r="507">
      <c r="M507" s="8"/>
    </row>
    <row r="508">
      <c r="M508" s="8"/>
    </row>
    <row r="509">
      <c r="M509" s="8"/>
    </row>
    <row r="510">
      <c r="M510" s="8"/>
    </row>
    <row r="511">
      <c r="M511" s="8"/>
    </row>
    <row r="512">
      <c r="M512" s="8"/>
    </row>
    <row r="513">
      <c r="M513" s="8"/>
    </row>
    <row r="514">
      <c r="M514" s="8"/>
    </row>
    <row r="515">
      <c r="M515" s="8"/>
    </row>
    <row r="516">
      <c r="M516" s="8"/>
    </row>
    <row r="517">
      <c r="M517" s="8"/>
    </row>
    <row r="518">
      <c r="M518" s="8"/>
    </row>
    <row r="519">
      <c r="M519" s="8"/>
    </row>
    <row r="520">
      <c r="M520" s="8"/>
    </row>
    <row r="521">
      <c r="M521" s="8"/>
    </row>
    <row r="522">
      <c r="M522" s="8"/>
    </row>
    <row r="523">
      <c r="M523" s="8"/>
    </row>
    <row r="524">
      <c r="M524" s="8"/>
    </row>
    <row r="525">
      <c r="M525" s="8"/>
    </row>
    <row r="526">
      <c r="M526" s="8"/>
    </row>
    <row r="527">
      <c r="M527" s="8"/>
    </row>
    <row r="528">
      <c r="M528" s="8"/>
    </row>
    <row r="529">
      <c r="M529" s="8"/>
    </row>
    <row r="530">
      <c r="M530" s="8"/>
    </row>
    <row r="531">
      <c r="M531" s="8"/>
    </row>
    <row r="532">
      <c r="M532" s="8"/>
    </row>
    <row r="533">
      <c r="M533" s="8"/>
    </row>
    <row r="534">
      <c r="M534" s="8"/>
    </row>
    <row r="535">
      <c r="M535" s="8"/>
    </row>
    <row r="536">
      <c r="M536" s="8"/>
    </row>
    <row r="537">
      <c r="M537" s="8"/>
    </row>
    <row r="538">
      <c r="M538" s="8"/>
    </row>
    <row r="539">
      <c r="M539" s="8"/>
    </row>
    <row r="540">
      <c r="M540" s="8"/>
    </row>
    <row r="541">
      <c r="M541" s="8"/>
    </row>
    <row r="542">
      <c r="M542" s="8"/>
    </row>
    <row r="543">
      <c r="M543" s="8"/>
    </row>
    <row r="544">
      <c r="M544" s="8"/>
    </row>
    <row r="545">
      <c r="M545" s="8"/>
    </row>
    <row r="546">
      <c r="M546" s="8"/>
    </row>
    <row r="547">
      <c r="M547" s="8"/>
    </row>
    <row r="548">
      <c r="M548" s="8"/>
    </row>
    <row r="549">
      <c r="M549" s="8"/>
    </row>
    <row r="550">
      <c r="M550" s="8"/>
    </row>
    <row r="551">
      <c r="M551" s="8"/>
    </row>
    <row r="552">
      <c r="M552" s="8"/>
    </row>
    <row r="553">
      <c r="M553" s="8"/>
    </row>
    <row r="554">
      <c r="M554" s="8"/>
    </row>
    <row r="555">
      <c r="M555" s="8"/>
    </row>
    <row r="556">
      <c r="M556" s="8"/>
    </row>
    <row r="557">
      <c r="M557" s="8"/>
    </row>
    <row r="558">
      <c r="M558" s="8"/>
    </row>
    <row r="559">
      <c r="M559" s="8"/>
    </row>
    <row r="560">
      <c r="M560" s="8"/>
    </row>
    <row r="561">
      <c r="M561" s="8"/>
    </row>
    <row r="562">
      <c r="M562" s="8"/>
    </row>
    <row r="563">
      <c r="M563" s="8"/>
    </row>
    <row r="564">
      <c r="M564" s="8"/>
    </row>
    <row r="565">
      <c r="M565" s="8"/>
    </row>
    <row r="566">
      <c r="M566" s="8"/>
    </row>
    <row r="567">
      <c r="M567" s="8"/>
    </row>
    <row r="568">
      <c r="M568" s="8"/>
    </row>
    <row r="569">
      <c r="M569" s="8"/>
    </row>
    <row r="570">
      <c r="M570" s="8"/>
    </row>
    <row r="571">
      <c r="M571" s="8"/>
    </row>
    <row r="572">
      <c r="M572" s="8"/>
    </row>
    <row r="573">
      <c r="M573" s="8"/>
    </row>
    <row r="574">
      <c r="M574" s="8"/>
    </row>
    <row r="575">
      <c r="M575" s="8"/>
    </row>
    <row r="576">
      <c r="M576" s="8"/>
    </row>
    <row r="577">
      <c r="M577" s="8"/>
    </row>
    <row r="578">
      <c r="M578" s="8"/>
    </row>
    <row r="579">
      <c r="M579" s="8"/>
    </row>
    <row r="580">
      <c r="M580" s="8"/>
    </row>
    <row r="581">
      <c r="M581" s="8"/>
    </row>
    <row r="582">
      <c r="M582" s="8"/>
    </row>
    <row r="583">
      <c r="M583" s="8"/>
    </row>
    <row r="584">
      <c r="M584" s="8"/>
    </row>
    <row r="585">
      <c r="M585" s="8"/>
    </row>
    <row r="586">
      <c r="M586" s="8"/>
    </row>
    <row r="587">
      <c r="M587" s="8"/>
    </row>
    <row r="588">
      <c r="M588" s="8"/>
    </row>
    <row r="589">
      <c r="M589" s="8"/>
    </row>
    <row r="590">
      <c r="M590" s="8"/>
    </row>
    <row r="591">
      <c r="M591" s="8"/>
    </row>
    <row r="592">
      <c r="M592" s="8"/>
    </row>
    <row r="593">
      <c r="M593" s="8"/>
    </row>
    <row r="594">
      <c r="M594" s="8"/>
    </row>
    <row r="595">
      <c r="M595" s="8"/>
    </row>
    <row r="596">
      <c r="M596" s="8"/>
    </row>
    <row r="597">
      <c r="M597" s="8"/>
    </row>
    <row r="598">
      <c r="M598" s="8"/>
    </row>
    <row r="599">
      <c r="M599" s="8"/>
    </row>
    <row r="600">
      <c r="M600" s="8"/>
    </row>
    <row r="601">
      <c r="M601" s="8"/>
    </row>
    <row r="602">
      <c r="M602" s="8"/>
    </row>
    <row r="603">
      <c r="M603" s="8"/>
    </row>
    <row r="604">
      <c r="M604" s="8"/>
    </row>
    <row r="605">
      <c r="M605" s="8"/>
    </row>
    <row r="606">
      <c r="M606" s="8"/>
    </row>
    <row r="607">
      <c r="M607" s="8"/>
    </row>
    <row r="608">
      <c r="M608" s="8"/>
    </row>
    <row r="609">
      <c r="M609" s="8"/>
    </row>
    <row r="610">
      <c r="M610" s="8"/>
    </row>
    <row r="611">
      <c r="M611" s="8"/>
    </row>
    <row r="612">
      <c r="M612" s="8"/>
    </row>
    <row r="613">
      <c r="M613" s="8"/>
    </row>
    <row r="614">
      <c r="M614" s="8"/>
    </row>
    <row r="615">
      <c r="M615" s="8"/>
    </row>
    <row r="616">
      <c r="M616" s="8"/>
    </row>
    <row r="617">
      <c r="M617" s="8"/>
    </row>
    <row r="618">
      <c r="M618" s="8"/>
    </row>
    <row r="619">
      <c r="M619" s="8"/>
    </row>
    <row r="620">
      <c r="M620" s="8"/>
    </row>
    <row r="621">
      <c r="M621" s="8"/>
    </row>
    <row r="622">
      <c r="M622" s="8"/>
    </row>
    <row r="623">
      <c r="M623" s="8"/>
    </row>
    <row r="624">
      <c r="M624" s="8"/>
    </row>
    <row r="625">
      <c r="M625" s="8"/>
    </row>
    <row r="626">
      <c r="M626" s="8"/>
    </row>
    <row r="627">
      <c r="M627" s="8"/>
    </row>
    <row r="628">
      <c r="M628" s="8"/>
    </row>
    <row r="629">
      <c r="M629" s="8"/>
    </row>
    <row r="630">
      <c r="M630" s="8"/>
    </row>
    <row r="631">
      <c r="M631" s="8"/>
    </row>
    <row r="632">
      <c r="M632" s="8"/>
    </row>
    <row r="633">
      <c r="M633" s="8"/>
    </row>
    <row r="634">
      <c r="M634" s="8"/>
    </row>
    <row r="635">
      <c r="M635" s="8"/>
    </row>
    <row r="636">
      <c r="M636" s="8"/>
    </row>
    <row r="637">
      <c r="M637" s="8"/>
    </row>
    <row r="638">
      <c r="M638" s="8"/>
    </row>
    <row r="639">
      <c r="M639" s="8"/>
    </row>
    <row r="640">
      <c r="M640" s="8"/>
    </row>
    <row r="641">
      <c r="M641" s="8"/>
    </row>
    <row r="642">
      <c r="M642" s="8"/>
    </row>
    <row r="643">
      <c r="M643" s="8"/>
    </row>
    <row r="644">
      <c r="M644" s="8"/>
    </row>
    <row r="645">
      <c r="M645" s="8"/>
    </row>
    <row r="646">
      <c r="M646" s="8"/>
    </row>
    <row r="647">
      <c r="M647" s="8"/>
    </row>
    <row r="648">
      <c r="M648" s="8"/>
    </row>
    <row r="649">
      <c r="M649" s="8"/>
    </row>
    <row r="650">
      <c r="M650" s="8"/>
    </row>
    <row r="651">
      <c r="M651" s="8"/>
    </row>
    <row r="652">
      <c r="M652" s="8"/>
    </row>
    <row r="653">
      <c r="M653" s="8"/>
    </row>
    <row r="654">
      <c r="M654" s="8"/>
    </row>
    <row r="655">
      <c r="M655" s="8"/>
    </row>
    <row r="656">
      <c r="M656" s="8"/>
    </row>
    <row r="657">
      <c r="M657" s="8"/>
    </row>
    <row r="658">
      <c r="M658" s="8"/>
    </row>
    <row r="659">
      <c r="M659" s="8"/>
    </row>
    <row r="660">
      <c r="M660" s="8"/>
    </row>
    <row r="661">
      <c r="M661" s="8"/>
    </row>
    <row r="662">
      <c r="M662" s="8"/>
    </row>
    <row r="663">
      <c r="M663" s="8"/>
    </row>
    <row r="664">
      <c r="M664" s="8"/>
    </row>
    <row r="665">
      <c r="M665" s="8"/>
    </row>
    <row r="666">
      <c r="M666" s="8"/>
    </row>
    <row r="667">
      <c r="M667" s="8"/>
    </row>
    <row r="668">
      <c r="M668" s="8"/>
    </row>
    <row r="669">
      <c r="M669" s="8"/>
    </row>
    <row r="670">
      <c r="M670" s="8"/>
    </row>
    <row r="671">
      <c r="M671" s="8"/>
    </row>
    <row r="672">
      <c r="M672" s="8"/>
    </row>
    <row r="673">
      <c r="M673" s="8"/>
    </row>
    <row r="674">
      <c r="M674" s="8"/>
    </row>
    <row r="675">
      <c r="M675" s="8"/>
    </row>
    <row r="676">
      <c r="M676" s="8"/>
    </row>
    <row r="677">
      <c r="M677" s="8"/>
    </row>
    <row r="678">
      <c r="M678" s="8"/>
    </row>
    <row r="679">
      <c r="M679" s="8"/>
    </row>
    <row r="680">
      <c r="M680" s="8"/>
    </row>
    <row r="681">
      <c r="M681" s="8"/>
    </row>
    <row r="682">
      <c r="M682" s="8"/>
    </row>
    <row r="683">
      <c r="M683" s="8"/>
    </row>
    <row r="684">
      <c r="M684" s="8"/>
    </row>
    <row r="685">
      <c r="M685" s="8"/>
    </row>
    <row r="686">
      <c r="M686" s="8"/>
    </row>
    <row r="687">
      <c r="M687" s="8"/>
    </row>
    <row r="688">
      <c r="M688" s="8"/>
    </row>
    <row r="689">
      <c r="M689" s="8"/>
    </row>
    <row r="690">
      <c r="M690" s="8"/>
    </row>
    <row r="691">
      <c r="M691" s="8"/>
    </row>
    <row r="692">
      <c r="M692" s="8"/>
    </row>
    <row r="693">
      <c r="M693" s="8"/>
    </row>
    <row r="694">
      <c r="M694" s="8"/>
    </row>
    <row r="695">
      <c r="M695" s="8"/>
    </row>
    <row r="696">
      <c r="M696" s="8"/>
    </row>
    <row r="697">
      <c r="M697" s="8"/>
    </row>
    <row r="698">
      <c r="M698" s="8"/>
    </row>
    <row r="699">
      <c r="M699" s="8"/>
    </row>
    <row r="700">
      <c r="M700" s="8"/>
    </row>
    <row r="701">
      <c r="M701" s="8"/>
    </row>
    <row r="702">
      <c r="M702" s="8"/>
    </row>
    <row r="703">
      <c r="M703" s="8"/>
    </row>
    <row r="704">
      <c r="M704" s="8"/>
    </row>
    <row r="705">
      <c r="M705" s="8"/>
    </row>
    <row r="706">
      <c r="M706" s="8"/>
    </row>
    <row r="707">
      <c r="M707" s="8"/>
    </row>
    <row r="708">
      <c r="M708" s="8"/>
    </row>
    <row r="709">
      <c r="M709" s="8"/>
    </row>
    <row r="710">
      <c r="M710" s="8"/>
    </row>
    <row r="711">
      <c r="M711" s="8"/>
    </row>
    <row r="712">
      <c r="M712" s="8"/>
    </row>
    <row r="713">
      <c r="M713" s="8"/>
    </row>
    <row r="714">
      <c r="M714" s="8"/>
    </row>
    <row r="715">
      <c r="M715" s="8"/>
    </row>
    <row r="716">
      <c r="M716" s="8"/>
    </row>
    <row r="717">
      <c r="M717" s="8"/>
    </row>
    <row r="718">
      <c r="M718" s="8"/>
    </row>
    <row r="719">
      <c r="M719" s="8"/>
    </row>
    <row r="720">
      <c r="M720" s="8"/>
    </row>
    <row r="721">
      <c r="M721" s="8"/>
    </row>
    <row r="722">
      <c r="M722" s="8"/>
    </row>
    <row r="723">
      <c r="M723" s="8"/>
    </row>
    <row r="724">
      <c r="M724" s="8"/>
    </row>
    <row r="725">
      <c r="M725" s="8"/>
    </row>
    <row r="726">
      <c r="M726" s="8"/>
    </row>
    <row r="727">
      <c r="M727" s="8"/>
    </row>
    <row r="728">
      <c r="M728" s="8"/>
    </row>
    <row r="729">
      <c r="M729" s="8"/>
    </row>
    <row r="730">
      <c r="M730" s="8"/>
    </row>
    <row r="731">
      <c r="M731" s="8"/>
    </row>
    <row r="732">
      <c r="M732" s="8"/>
    </row>
    <row r="733">
      <c r="M733" s="8"/>
    </row>
    <row r="734">
      <c r="M734" s="8"/>
    </row>
    <row r="735">
      <c r="M735" s="8"/>
    </row>
    <row r="736">
      <c r="M736" s="8"/>
    </row>
    <row r="737">
      <c r="M737" s="8"/>
    </row>
    <row r="738">
      <c r="M738" s="8"/>
    </row>
    <row r="739">
      <c r="M739" s="8"/>
    </row>
    <row r="740">
      <c r="M740" s="8"/>
    </row>
    <row r="741">
      <c r="M741" s="8"/>
    </row>
    <row r="742">
      <c r="M742" s="8"/>
    </row>
    <row r="743">
      <c r="M743" s="8"/>
    </row>
    <row r="744">
      <c r="M744" s="8"/>
    </row>
    <row r="745">
      <c r="M745" s="8"/>
    </row>
    <row r="746">
      <c r="M746" s="8"/>
    </row>
    <row r="747">
      <c r="M747" s="8"/>
    </row>
    <row r="748">
      <c r="M748" s="8"/>
    </row>
    <row r="749">
      <c r="M749" s="8"/>
    </row>
    <row r="750">
      <c r="M750" s="8"/>
    </row>
    <row r="751">
      <c r="M751" s="8"/>
    </row>
    <row r="752">
      <c r="M752" s="8"/>
    </row>
    <row r="753">
      <c r="M753" s="8"/>
    </row>
    <row r="754">
      <c r="M754" s="8"/>
    </row>
    <row r="755">
      <c r="M755" s="8"/>
    </row>
    <row r="756">
      <c r="M756" s="8"/>
    </row>
    <row r="757">
      <c r="M757" s="8"/>
    </row>
    <row r="758">
      <c r="M758" s="8"/>
    </row>
    <row r="759">
      <c r="M759" s="8"/>
    </row>
    <row r="760">
      <c r="M760" s="8"/>
    </row>
    <row r="761">
      <c r="M761" s="8"/>
    </row>
    <row r="762">
      <c r="M762" s="8"/>
    </row>
    <row r="763">
      <c r="M763" s="8"/>
    </row>
    <row r="764">
      <c r="M764" s="8"/>
    </row>
    <row r="765">
      <c r="M765" s="8"/>
    </row>
    <row r="766">
      <c r="M766" s="8"/>
    </row>
    <row r="767">
      <c r="M767" s="8"/>
    </row>
    <row r="768">
      <c r="M768" s="8"/>
    </row>
    <row r="769">
      <c r="M769" s="8"/>
    </row>
    <row r="770">
      <c r="M770" s="8"/>
    </row>
    <row r="771">
      <c r="M771" s="8"/>
    </row>
    <row r="772">
      <c r="M772" s="8"/>
    </row>
    <row r="773">
      <c r="M773" s="8"/>
    </row>
    <row r="774">
      <c r="M774" s="8"/>
    </row>
    <row r="775">
      <c r="M775" s="8"/>
    </row>
    <row r="776">
      <c r="M776" s="8"/>
    </row>
    <row r="777">
      <c r="M777" s="8"/>
    </row>
    <row r="778">
      <c r="M778" s="8"/>
    </row>
    <row r="779">
      <c r="M779" s="8"/>
    </row>
    <row r="780">
      <c r="M780" s="8"/>
    </row>
    <row r="781">
      <c r="M781" s="8"/>
    </row>
    <row r="782">
      <c r="M782" s="8"/>
    </row>
    <row r="783">
      <c r="M783" s="8"/>
    </row>
    <row r="784">
      <c r="M784" s="8"/>
    </row>
    <row r="785">
      <c r="M785" s="8"/>
    </row>
    <row r="786">
      <c r="M786" s="8"/>
    </row>
    <row r="787">
      <c r="M787" s="8"/>
    </row>
    <row r="788">
      <c r="M788" s="8"/>
    </row>
    <row r="789">
      <c r="M789" s="8"/>
    </row>
    <row r="790">
      <c r="M790" s="8"/>
    </row>
    <row r="791">
      <c r="M791" s="8"/>
    </row>
    <row r="792">
      <c r="M792" s="8"/>
    </row>
    <row r="793">
      <c r="M793" s="8"/>
    </row>
    <row r="794">
      <c r="M794" s="8"/>
    </row>
    <row r="795">
      <c r="M795" s="8"/>
    </row>
    <row r="796">
      <c r="M796" s="8"/>
    </row>
    <row r="797">
      <c r="M797" s="8"/>
    </row>
    <row r="798">
      <c r="M798" s="8"/>
    </row>
    <row r="799">
      <c r="M799" s="8"/>
    </row>
    <row r="800">
      <c r="M800" s="8"/>
    </row>
    <row r="801">
      <c r="M801" s="8"/>
    </row>
    <row r="802">
      <c r="M802" s="8"/>
    </row>
    <row r="803">
      <c r="M803" s="8"/>
    </row>
    <row r="804">
      <c r="M804" s="8"/>
    </row>
    <row r="805">
      <c r="M805" s="8"/>
    </row>
    <row r="806">
      <c r="M806" s="8"/>
    </row>
    <row r="807">
      <c r="M807" s="8"/>
    </row>
    <row r="808">
      <c r="M808" s="8"/>
    </row>
    <row r="809">
      <c r="M809" s="8"/>
    </row>
    <row r="810">
      <c r="M810" s="8"/>
    </row>
    <row r="811">
      <c r="M811" s="8"/>
    </row>
    <row r="812">
      <c r="M812" s="8"/>
    </row>
    <row r="813">
      <c r="M813" s="8"/>
    </row>
    <row r="814">
      <c r="M814" s="8"/>
    </row>
    <row r="815">
      <c r="M815" s="8"/>
    </row>
    <row r="816">
      <c r="M816" s="8"/>
    </row>
    <row r="817">
      <c r="M817" s="8"/>
    </row>
    <row r="818">
      <c r="M818" s="8"/>
    </row>
    <row r="819">
      <c r="M819" s="8"/>
    </row>
    <row r="820">
      <c r="M820" s="8"/>
    </row>
    <row r="821">
      <c r="M821" s="8"/>
    </row>
    <row r="822">
      <c r="M822" s="8"/>
    </row>
    <row r="823">
      <c r="M823" s="8"/>
    </row>
    <row r="824">
      <c r="M824" s="8"/>
    </row>
    <row r="825">
      <c r="M825" s="8"/>
    </row>
    <row r="826">
      <c r="M826" s="8"/>
    </row>
    <row r="827">
      <c r="M827" s="8"/>
    </row>
    <row r="828">
      <c r="M828" s="8"/>
    </row>
    <row r="829">
      <c r="M829" s="8"/>
    </row>
    <row r="830">
      <c r="M830" s="8"/>
    </row>
    <row r="831">
      <c r="M831" s="8"/>
    </row>
    <row r="832">
      <c r="M832" s="8"/>
    </row>
    <row r="833">
      <c r="M833" s="8"/>
    </row>
    <row r="834">
      <c r="M834" s="8"/>
    </row>
    <row r="835">
      <c r="M835" s="8"/>
    </row>
    <row r="836">
      <c r="M836" s="8"/>
    </row>
    <row r="837">
      <c r="M837" s="8"/>
    </row>
    <row r="838">
      <c r="M838" s="8"/>
    </row>
    <row r="839">
      <c r="M839" s="8"/>
    </row>
    <row r="840">
      <c r="M840" s="8"/>
    </row>
    <row r="841">
      <c r="M841" s="8"/>
    </row>
    <row r="842">
      <c r="M842" s="8"/>
    </row>
    <row r="843">
      <c r="M843" s="8"/>
    </row>
    <row r="844">
      <c r="M844" s="8"/>
    </row>
    <row r="845">
      <c r="M845" s="8"/>
    </row>
    <row r="846">
      <c r="M846" s="8"/>
    </row>
    <row r="847">
      <c r="M847" s="8"/>
    </row>
    <row r="848">
      <c r="M848" s="8"/>
    </row>
    <row r="849">
      <c r="M849" s="8"/>
    </row>
    <row r="850">
      <c r="M850" s="8"/>
    </row>
    <row r="851">
      <c r="M851" s="8"/>
    </row>
    <row r="852">
      <c r="M852" s="8"/>
    </row>
    <row r="853">
      <c r="M853" s="8"/>
    </row>
    <row r="854">
      <c r="M854" s="8"/>
    </row>
    <row r="855">
      <c r="M855" s="8"/>
    </row>
    <row r="856">
      <c r="M856" s="8"/>
    </row>
    <row r="857">
      <c r="M857" s="8"/>
    </row>
    <row r="858">
      <c r="M858" s="8"/>
    </row>
    <row r="859">
      <c r="M859" s="8"/>
    </row>
    <row r="860">
      <c r="M860" s="8"/>
    </row>
    <row r="861">
      <c r="M861" s="8"/>
    </row>
    <row r="862">
      <c r="M862" s="8"/>
    </row>
    <row r="863">
      <c r="M863" s="8"/>
    </row>
    <row r="864">
      <c r="M864" s="8"/>
    </row>
    <row r="865">
      <c r="M865" s="8"/>
    </row>
    <row r="866">
      <c r="M866" s="8"/>
    </row>
    <row r="867">
      <c r="M867" s="8"/>
    </row>
    <row r="868">
      <c r="M868" s="8"/>
    </row>
    <row r="869">
      <c r="M869" s="8"/>
    </row>
    <row r="870">
      <c r="M870" s="8"/>
    </row>
    <row r="871">
      <c r="M871" s="8"/>
    </row>
    <row r="872">
      <c r="M872" s="8"/>
    </row>
    <row r="873">
      <c r="M873" s="8"/>
    </row>
    <row r="874">
      <c r="M874" s="8"/>
    </row>
    <row r="875">
      <c r="M875" s="8"/>
    </row>
    <row r="876">
      <c r="M876" s="8"/>
    </row>
    <row r="877">
      <c r="M877" s="8"/>
    </row>
    <row r="878">
      <c r="M878" s="8"/>
    </row>
    <row r="879">
      <c r="M879" s="8"/>
    </row>
    <row r="880">
      <c r="M880" s="8"/>
    </row>
    <row r="881">
      <c r="M881" s="8"/>
    </row>
    <row r="882">
      <c r="M882" s="8"/>
    </row>
    <row r="883">
      <c r="M883" s="8"/>
    </row>
    <row r="884">
      <c r="M884" s="8"/>
    </row>
    <row r="885">
      <c r="M885" s="8"/>
    </row>
    <row r="886">
      <c r="M886" s="8"/>
    </row>
    <row r="887">
      <c r="M887" s="8"/>
    </row>
    <row r="888">
      <c r="M888" s="8"/>
    </row>
    <row r="889">
      <c r="M889" s="8"/>
    </row>
    <row r="890">
      <c r="M890" s="8"/>
    </row>
    <row r="891">
      <c r="M891" s="8"/>
    </row>
    <row r="892">
      <c r="M892" s="8"/>
    </row>
    <row r="893">
      <c r="M893" s="8"/>
    </row>
    <row r="894">
      <c r="M894" s="8"/>
    </row>
    <row r="895">
      <c r="M895" s="8"/>
    </row>
    <row r="896">
      <c r="M896" s="8"/>
    </row>
    <row r="897">
      <c r="M897" s="8"/>
    </row>
    <row r="898">
      <c r="M898" s="8"/>
    </row>
    <row r="899">
      <c r="M899" s="8"/>
    </row>
    <row r="900">
      <c r="M900" s="8"/>
    </row>
    <row r="901">
      <c r="M901" s="8"/>
    </row>
    <row r="902">
      <c r="M902" s="8"/>
    </row>
    <row r="903">
      <c r="M903" s="8"/>
    </row>
    <row r="904">
      <c r="M904" s="8"/>
    </row>
    <row r="905">
      <c r="M905" s="8"/>
    </row>
    <row r="906">
      <c r="M906" s="8"/>
    </row>
    <row r="907">
      <c r="M907" s="8"/>
    </row>
    <row r="908">
      <c r="M908" s="8"/>
    </row>
    <row r="909">
      <c r="M909" s="8"/>
    </row>
    <row r="910">
      <c r="M910" s="8"/>
    </row>
    <row r="911">
      <c r="M911" s="8"/>
    </row>
    <row r="912">
      <c r="M912" s="8"/>
    </row>
    <row r="913">
      <c r="M913" s="8"/>
    </row>
    <row r="914">
      <c r="M914" s="8"/>
    </row>
    <row r="915">
      <c r="M915" s="8"/>
    </row>
    <row r="916">
      <c r="M916" s="8"/>
    </row>
    <row r="917">
      <c r="M917" s="8"/>
    </row>
    <row r="918">
      <c r="M918" s="8"/>
    </row>
    <row r="919">
      <c r="M919" s="8"/>
    </row>
    <row r="920">
      <c r="M920" s="8"/>
    </row>
    <row r="921">
      <c r="M921" s="8"/>
    </row>
    <row r="922">
      <c r="M922" s="8"/>
    </row>
    <row r="923">
      <c r="M923" s="8"/>
    </row>
    <row r="924">
      <c r="M924" s="8"/>
    </row>
    <row r="925">
      <c r="M925" s="8"/>
    </row>
    <row r="926">
      <c r="M926" s="8"/>
    </row>
    <row r="927">
      <c r="M927" s="8"/>
    </row>
    <row r="928">
      <c r="M928" s="8"/>
    </row>
    <row r="929">
      <c r="M929" s="8"/>
    </row>
    <row r="930">
      <c r="M930" s="8"/>
    </row>
    <row r="931">
      <c r="M931" s="8"/>
    </row>
    <row r="932">
      <c r="M932" s="8"/>
    </row>
    <row r="933">
      <c r="M933" s="8"/>
    </row>
    <row r="934">
      <c r="M934" s="8"/>
    </row>
    <row r="935">
      <c r="M935" s="8"/>
    </row>
    <row r="936">
      <c r="M936" s="8"/>
    </row>
    <row r="937">
      <c r="M937" s="8"/>
    </row>
    <row r="938">
      <c r="M938" s="8"/>
    </row>
    <row r="939">
      <c r="M939" s="8"/>
    </row>
    <row r="940">
      <c r="M940" s="8"/>
    </row>
    <row r="941">
      <c r="M941" s="8"/>
    </row>
    <row r="942">
      <c r="M942" s="8"/>
    </row>
    <row r="943">
      <c r="M943" s="8"/>
    </row>
    <row r="944">
      <c r="M944" s="8"/>
    </row>
    <row r="945">
      <c r="M945" s="8"/>
    </row>
    <row r="946">
      <c r="M946" s="8"/>
    </row>
    <row r="947">
      <c r="M947" s="8"/>
    </row>
    <row r="948">
      <c r="M948" s="8"/>
    </row>
    <row r="949">
      <c r="M949" s="8"/>
    </row>
    <row r="950">
      <c r="M950" s="8"/>
    </row>
    <row r="951">
      <c r="M951" s="8"/>
    </row>
    <row r="952">
      <c r="M952" s="8"/>
    </row>
    <row r="953">
      <c r="M953" s="8"/>
    </row>
    <row r="954">
      <c r="M954" s="8"/>
    </row>
    <row r="955">
      <c r="M955" s="8"/>
    </row>
    <row r="956">
      <c r="M956" s="8"/>
    </row>
    <row r="957">
      <c r="M957" s="8"/>
    </row>
    <row r="958">
      <c r="M958" s="8"/>
    </row>
    <row r="959">
      <c r="M959" s="8"/>
    </row>
    <row r="960">
      <c r="M960" s="8"/>
    </row>
    <row r="961">
      <c r="M961" s="8"/>
    </row>
    <row r="962">
      <c r="M962" s="8"/>
    </row>
    <row r="963">
      <c r="M963" s="8"/>
    </row>
    <row r="964">
      <c r="M964" s="8"/>
    </row>
    <row r="965">
      <c r="M965" s="8"/>
    </row>
    <row r="966">
      <c r="M966" s="8"/>
    </row>
    <row r="967">
      <c r="M967" s="8"/>
    </row>
    <row r="968">
      <c r="M968" s="8"/>
    </row>
    <row r="969">
      <c r="M969" s="8"/>
    </row>
    <row r="970">
      <c r="M970" s="8"/>
    </row>
    <row r="971">
      <c r="M971" s="8"/>
    </row>
    <row r="972">
      <c r="M972" s="8"/>
    </row>
    <row r="973">
      <c r="M973" s="8"/>
    </row>
    <row r="974">
      <c r="M974" s="8"/>
    </row>
    <row r="975">
      <c r="M975" s="8"/>
    </row>
    <row r="976">
      <c r="M976" s="8"/>
    </row>
    <row r="977">
      <c r="M977" s="8"/>
    </row>
    <row r="978">
      <c r="M978" s="8"/>
    </row>
    <row r="979">
      <c r="M979" s="8"/>
    </row>
    <row r="980">
      <c r="M980" s="8"/>
    </row>
    <row r="981">
      <c r="M981" s="8"/>
    </row>
    <row r="982">
      <c r="M982" s="8"/>
    </row>
    <row r="983">
      <c r="M983" s="8"/>
    </row>
    <row r="984">
      <c r="M984" s="8"/>
    </row>
    <row r="985">
      <c r="M985" s="8"/>
    </row>
    <row r="986">
      <c r="M986" s="8"/>
    </row>
    <row r="987">
      <c r="M987" s="8"/>
    </row>
    <row r="988">
      <c r="M988" s="8"/>
    </row>
    <row r="989">
      <c r="M989" s="8"/>
    </row>
    <row r="990">
      <c r="M990" s="8"/>
    </row>
    <row r="991">
      <c r="M991" s="8"/>
    </row>
    <row r="992">
      <c r="M992" s="8"/>
    </row>
    <row r="993">
      <c r="M993" s="8"/>
    </row>
    <row r="994">
      <c r="M994" s="8"/>
    </row>
    <row r="995">
      <c r="M995" s="8"/>
    </row>
    <row r="996">
      <c r="M996" s="8"/>
    </row>
    <row r="997">
      <c r="M997" s="8"/>
    </row>
    <row r="998">
      <c r="M998" s="8"/>
    </row>
    <row r="999">
      <c r="M999" s="8"/>
    </row>
    <row r="1000">
      <c r="M1000" s="8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hidden="1" min="1" max="1" width="12.63"/>
    <col customWidth="1" min="4" max="4" width="7.63"/>
    <col customWidth="1" hidden="1" min="5" max="5" width="7.63"/>
    <col customWidth="1" min="6" max="13" width="7.63"/>
  </cols>
  <sheetData>
    <row r="1">
      <c r="A1" s="12" t="s">
        <v>87</v>
      </c>
      <c r="B1" s="12" t="s">
        <v>89</v>
      </c>
      <c r="C1" s="12" t="s">
        <v>13</v>
      </c>
      <c r="D1" s="12" t="s">
        <v>90</v>
      </c>
      <c r="E1" s="12" t="s">
        <v>91</v>
      </c>
      <c r="F1" s="12" t="s">
        <v>92</v>
      </c>
      <c r="G1" s="12" t="s">
        <v>16</v>
      </c>
      <c r="H1" s="12" t="s">
        <v>94</v>
      </c>
      <c r="I1" s="12" t="s">
        <v>95</v>
      </c>
      <c r="J1" s="23" t="s">
        <v>96</v>
      </c>
      <c r="K1" s="23" t="s">
        <v>98</v>
      </c>
      <c r="L1" s="12" t="s">
        <v>100</v>
      </c>
      <c r="M1" s="24" t="s">
        <v>101</v>
      </c>
    </row>
    <row r="2">
      <c r="A2" s="12" t="s">
        <v>385</v>
      </c>
      <c r="B2" s="12" t="s">
        <v>269</v>
      </c>
      <c r="C2" s="12" t="s">
        <v>270</v>
      </c>
      <c r="D2" s="15">
        <v>9.0</v>
      </c>
      <c r="E2" s="15">
        <v>36.0</v>
      </c>
      <c r="F2" s="15">
        <v>23.0</v>
      </c>
      <c r="G2" s="15">
        <v>4.0</v>
      </c>
      <c r="H2" s="15">
        <v>2.0</v>
      </c>
      <c r="I2" s="15">
        <v>29.0</v>
      </c>
      <c r="J2" s="18">
        <v>0.8055555555555556</v>
      </c>
      <c r="K2" s="18">
        <v>0.7931034482758621</v>
      </c>
      <c r="L2" s="15">
        <v>84.0</v>
      </c>
      <c r="M2" s="21">
        <v>9.333333333333334</v>
      </c>
    </row>
    <row r="3">
      <c r="A3" s="12" t="s">
        <v>453</v>
      </c>
      <c r="B3" s="12" t="s">
        <v>676</v>
      </c>
      <c r="C3" s="12" t="s">
        <v>425</v>
      </c>
      <c r="D3" s="15">
        <v>6.0</v>
      </c>
      <c r="E3" s="15">
        <v>24.0</v>
      </c>
      <c r="F3" s="15">
        <v>14.0</v>
      </c>
      <c r="G3" s="15">
        <v>2.0</v>
      </c>
      <c r="H3" s="15">
        <v>0.0</v>
      </c>
      <c r="I3" s="15">
        <v>16.0</v>
      </c>
      <c r="J3" s="18">
        <v>0.6666666666666666</v>
      </c>
      <c r="K3" s="18">
        <v>0.875</v>
      </c>
      <c r="L3" s="15">
        <v>56.0</v>
      </c>
      <c r="M3" s="21">
        <v>9.333333333333334</v>
      </c>
    </row>
    <row r="4">
      <c r="A4" s="12" t="s">
        <v>235</v>
      </c>
      <c r="B4" s="12" t="s">
        <v>221</v>
      </c>
      <c r="C4" s="12" t="s">
        <v>222</v>
      </c>
      <c r="D4" s="15">
        <v>9.0</v>
      </c>
      <c r="E4" s="15">
        <v>36.0</v>
      </c>
      <c r="F4" s="15">
        <v>24.0</v>
      </c>
      <c r="G4" s="15">
        <v>2.0</v>
      </c>
      <c r="H4" s="15">
        <v>4.0</v>
      </c>
      <c r="I4" s="15">
        <v>30.0</v>
      </c>
      <c r="J4" s="18">
        <v>0.8333333333333334</v>
      </c>
      <c r="K4" s="18">
        <v>0.8</v>
      </c>
      <c r="L4" s="15">
        <v>80.0</v>
      </c>
      <c r="M4" s="21">
        <v>8.88888888888889</v>
      </c>
    </row>
    <row r="5">
      <c r="A5" s="12" t="s">
        <v>353</v>
      </c>
      <c r="B5" s="12" t="s">
        <v>288</v>
      </c>
      <c r="C5" s="12" t="s">
        <v>290</v>
      </c>
      <c r="D5" s="15">
        <v>9.0</v>
      </c>
      <c r="E5" s="15">
        <v>36.0</v>
      </c>
      <c r="F5" s="15">
        <v>22.0</v>
      </c>
      <c r="G5" s="15">
        <v>2.0</v>
      </c>
      <c r="H5" s="15">
        <v>2.0</v>
      </c>
      <c r="I5" s="15">
        <v>26.0</v>
      </c>
      <c r="J5" s="18">
        <v>0.7222222222222222</v>
      </c>
      <c r="K5" s="18">
        <v>0.8461538461538461</v>
      </c>
      <c r="L5" s="15">
        <v>80.0</v>
      </c>
      <c r="M5" s="21">
        <v>8.88888888888889</v>
      </c>
    </row>
    <row r="6">
      <c r="A6" s="12" t="s">
        <v>497</v>
      </c>
      <c r="B6" s="12" t="s">
        <v>489</v>
      </c>
      <c r="C6" s="12" t="s">
        <v>490</v>
      </c>
      <c r="D6" s="15">
        <v>6.0</v>
      </c>
      <c r="E6" s="15">
        <v>24.0</v>
      </c>
      <c r="F6" s="15">
        <v>14.0</v>
      </c>
      <c r="G6" s="15">
        <v>6.0</v>
      </c>
      <c r="H6" s="15">
        <v>1.0</v>
      </c>
      <c r="I6" s="15">
        <v>21.0</v>
      </c>
      <c r="J6" s="18">
        <v>0.875</v>
      </c>
      <c r="K6" s="18">
        <v>0.6666666666666666</v>
      </c>
      <c r="L6" s="15">
        <v>52.0</v>
      </c>
      <c r="M6" s="21">
        <v>8.666666666666666</v>
      </c>
    </row>
    <row r="7">
      <c r="A7" s="12" t="s">
        <v>73</v>
      </c>
      <c r="B7" s="12" t="s">
        <v>720</v>
      </c>
      <c r="C7" s="12" t="s">
        <v>507</v>
      </c>
      <c r="D7" s="15">
        <v>6.0</v>
      </c>
      <c r="E7" s="15">
        <v>24.0</v>
      </c>
      <c r="F7" s="15">
        <v>16.0</v>
      </c>
      <c r="G7" s="15">
        <v>1.0</v>
      </c>
      <c r="H7" s="15">
        <v>3.0</v>
      </c>
      <c r="I7" s="15">
        <v>20.0</v>
      </c>
      <c r="J7" s="18">
        <v>0.8333333333333334</v>
      </c>
      <c r="K7" s="18">
        <v>0.8</v>
      </c>
      <c r="L7" s="15">
        <v>52.0</v>
      </c>
      <c r="M7" s="21">
        <v>8.666666666666666</v>
      </c>
    </row>
    <row r="8">
      <c r="A8" s="12" t="s">
        <v>696</v>
      </c>
      <c r="B8" s="12" t="s">
        <v>530</v>
      </c>
      <c r="C8" s="12" t="s">
        <v>434</v>
      </c>
      <c r="D8" s="15">
        <v>8.0</v>
      </c>
      <c r="E8" s="15">
        <v>32.0</v>
      </c>
      <c r="F8" s="15">
        <v>19.0</v>
      </c>
      <c r="G8" s="15">
        <v>6.0</v>
      </c>
      <c r="H8" s="15">
        <v>2.0</v>
      </c>
      <c r="I8" s="15">
        <v>27.0</v>
      </c>
      <c r="J8" s="18">
        <v>0.84375</v>
      </c>
      <c r="K8" s="18">
        <v>0.7037037037037037</v>
      </c>
      <c r="L8" s="15">
        <v>68.0</v>
      </c>
      <c r="M8" s="21">
        <v>8.5</v>
      </c>
    </row>
    <row r="9">
      <c r="A9" s="12" t="s">
        <v>110</v>
      </c>
      <c r="B9" s="12" t="s">
        <v>111</v>
      </c>
      <c r="C9" s="12" t="s">
        <v>112</v>
      </c>
      <c r="D9" s="15">
        <v>10.0</v>
      </c>
      <c r="E9" s="15">
        <v>40.0</v>
      </c>
      <c r="F9" s="15">
        <v>22.0</v>
      </c>
      <c r="G9" s="15">
        <v>4.0</v>
      </c>
      <c r="H9" s="15">
        <v>2.0</v>
      </c>
      <c r="I9" s="15">
        <v>28.0</v>
      </c>
      <c r="J9" s="18">
        <v>0.7</v>
      </c>
      <c r="K9" s="18">
        <v>0.7857142857142857</v>
      </c>
      <c r="L9" s="15">
        <v>80.0</v>
      </c>
      <c r="M9" s="21">
        <v>8.0</v>
      </c>
    </row>
    <row r="10">
      <c r="A10" s="12" t="s">
        <v>370</v>
      </c>
      <c r="B10" s="12" t="s">
        <v>386</v>
      </c>
      <c r="C10" s="12" t="s">
        <v>387</v>
      </c>
      <c r="D10" s="15">
        <v>5.0</v>
      </c>
      <c r="E10" s="15">
        <v>20.0</v>
      </c>
      <c r="F10" s="15">
        <v>12.0</v>
      </c>
      <c r="G10" s="15">
        <v>4.0</v>
      </c>
      <c r="H10" s="15">
        <v>2.0</v>
      </c>
      <c r="I10" s="15">
        <v>18.0</v>
      </c>
      <c r="J10" s="18">
        <v>0.9</v>
      </c>
      <c r="K10" s="18">
        <v>0.6666666666666666</v>
      </c>
      <c r="L10" s="15">
        <v>40.0</v>
      </c>
      <c r="M10" s="21">
        <v>8.0</v>
      </c>
    </row>
    <row r="11">
      <c r="A11" s="12" t="s">
        <v>432</v>
      </c>
      <c r="B11" s="12" t="s">
        <v>427</v>
      </c>
      <c r="C11" s="12" t="s">
        <v>428</v>
      </c>
      <c r="D11" s="15">
        <v>8.0</v>
      </c>
      <c r="E11" s="15">
        <v>32.0</v>
      </c>
      <c r="F11" s="15">
        <v>17.0</v>
      </c>
      <c r="G11" s="15">
        <v>0.0</v>
      </c>
      <c r="H11" s="15">
        <v>1.0</v>
      </c>
      <c r="I11" s="15">
        <v>18.0</v>
      </c>
      <c r="J11" s="18">
        <v>0.5625</v>
      </c>
      <c r="K11" s="18">
        <v>0.9444444444444444</v>
      </c>
      <c r="L11" s="15">
        <v>64.0</v>
      </c>
      <c r="M11" s="21">
        <v>8.0</v>
      </c>
    </row>
    <row r="12">
      <c r="A12" s="12" t="s">
        <v>570</v>
      </c>
      <c r="B12" s="12" t="s">
        <v>559</v>
      </c>
      <c r="C12" s="12" t="s">
        <v>560</v>
      </c>
      <c r="D12" s="15">
        <v>9.0</v>
      </c>
      <c r="E12" s="15">
        <v>36.0</v>
      </c>
      <c r="F12" s="15">
        <v>18.0</v>
      </c>
      <c r="G12" s="15">
        <v>4.0</v>
      </c>
      <c r="H12" s="15">
        <v>1.0</v>
      </c>
      <c r="I12" s="15">
        <v>23.0</v>
      </c>
      <c r="J12" s="18">
        <v>0.6388888888888888</v>
      </c>
      <c r="K12" s="18">
        <v>0.782608695652174</v>
      </c>
      <c r="L12" s="15">
        <v>68.0</v>
      </c>
      <c r="M12" s="21">
        <v>7.555555555555555</v>
      </c>
    </row>
    <row r="13">
      <c r="A13" s="12" t="s">
        <v>199</v>
      </c>
      <c r="B13" s="12" t="s">
        <v>186</v>
      </c>
      <c r="C13" s="12" t="s">
        <v>187</v>
      </c>
      <c r="D13" s="15">
        <v>6.0</v>
      </c>
      <c r="E13" s="15">
        <v>24.0</v>
      </c>
      <c r="F13" s="15">
        <v>13.0</v>
      </c>
      <c r="G13" s="15">
        <v>0.0</v>
      </c>
      <c r="H13" s="15">
        <v>2.0</v>
      </c>
      <c r="I13" s="15">
        <v>15.0</v>
      </c>
      <c r="J13" s="18">
        <v>0.625</v>
      </c>
      <c r="K13" s="18">
        <v>0.8666666666666667</v>
      </c>
      <c r="L13" s="15">
        <v>44.0</v>
      </c>
      <c r="M13" s="21">
        <v>7.333333333333333</v>
      </c>
    </row>
    <row r="14">
      <c r="A14" s="12" t="s">
        <v>518</v>
      </c>
      <c r="B14" s="12" t="s">
        <v>604</v>
      </c>
      <c r="C14" s="12" t="s">
        <v>401</v>
      </c>
      <c r="D14" s="15">
        <v>12.0</v>
      </c>
      <c r="E14" s="15">
        <v>48.0</v>
      </c>
      <c r="F14" s="15">
        <v>25.0</v>
      </c>
      <c r="G14" s="15">
        <v>4.0</v>
      </c>
      <c r="H14" s="15">
        <v>3.0</v>
      </c>
      <c r="I14" s="15">
        <v>32.0</v>
      </c>
      <c r="J14" s="18">
        <v>0.6666666666666666</v>
      </c>
      <c r="K14" s="18">
        <v>0.78125</v>
      </c>
      <c r="L14" s="15">
        <v>88.0</v>
      </c>
      <c r="M14" s="21">
        <v>7.333333333333333</v>
      </c>
    </row>
    <row r="15">
      <c r="A15" s="12" t="s">
        <v>461</v>
      </c>
      <c r="B15" s="12" t="s">
        <v>483</v>
      </c>
      <c r="C15" s="12" t="s">
        <v>484</v>
      </c>
      <c r="D15" s="15">
        <v>5.0</v>
      </c>
      <c r="E15" s="15">
        <v>20.0</v>
      </c>
      <c r="F15" s="15">
        <v>9.0</v>
      </c>
      <c r="G15" s="15">
        <v>2.0</v>
      </c>
      <c r="H15" s="15">
        <v>0.0</v>
      </c>
      <c r="I15" s="15">
        <v>11.0</v>
      </c>
      <c r="J15" s="18">
        <v>0.55</v>
      </c>
      <c r="K15" s="18">
        <v>0.8181818181818182</v>
      </c>
      <c r="L15" s="15">
        <v>36.0</v>
      </c>
      <c r="M15" s="21">
        <v>7.2</v>
      </c>
    </row>
    <row r="16">
      <c r="A16" s="12" t="s">
        <v>152</v>
      </c>
      <c r="B16" s="12" t="s">
        <v>153</v>
      </c>
      <c r="C16" s="12" t="s">
        <v>154</v>
      </c>
      <c r="D16" s="15">
        <v>8.0</v>
      </c>
      <c r="E16" s="15">
        <v>32.0</v>
      </c>
      <c r="F16" s="15">
        <v>20.0</v>
      </c>
      <c r="G16" s="15">
        <v>2.0</v>
      </c>
      <c r="H16" s="15">
        <v>6.0</v>
      </c>
      <c r="I16" s="15">
        <v>28.0</v>
      </c>
      <c r="J16" s="18">
        <v>0.875</v>
      </c>
      <c r="K16" s="18">
        <v>0.7142857142857143</v>
      </c>
      <c r="L16" s="15">
        <v>56.0</v>
      </c>
      <c r="M16" s="21">
        <v>7.0</v>
      </c>
    </row>
    <row r="17">
      <c r="A17" s="12" t="s">
        <v>442</v>
      </c>
      <c r="B17" s="12" t="s">
        <v>498</v>
      </c>
      <c r="C17" s="12" t="s">
        <v>499</v>
      </c>
      <c r="D17" s="15">
        <v>4.0</v>
      </c>
      <c r="E17" s="15">
        <v>16.0</v>
      </c>
      <c r="F17" s="15">
        <v>9.0</v>
      </c>
      <c r="G17" s="15">
        <v>1.0</v>
      </c>
      <c r="H17" s="15">
        <v>2.0</v>
      </c>
      <c r="I17" s="15">
        <v>12.0</v>
      </c>
      <c r="J17" s="18">
        <v>0.75</v>
      </c>
      <c r="K17" s="18">
        <v>0.75</v>
      </c>
      <c r="L17" s="15">
        <v>28.0</v>
      </c>
      <c r="M17" s="21">
        <v>7.0</v>
      </c>
    </row>
    <row r="18">
      <c r="A18" s="12" t="s">
        <v>751</v>
      </c>
      <c r="B18" s="12" t="s">
        <v>785</v>
      </c>
      <c r="C18" s="12" t="s">
        <v>744</v>
      </c>
      <c r="D18" s="15">
        <v>4.0</v>
      </c>
      <c r="E18" s="15">
        <v>16.0</v>
      </c>
      <c r="F18" s="15">
        <v>7.0</v>
      </c>
      <c r="G18" s="15">
        <v>2.0</v>
      </c>
      <c r="H18" s="15">
        <v>0.0</v>
      </c>
      <c r="I18" s="15">
        <v>9.0</v>
      </c>
      <c r="J18" s="18">
        <v>0.5625</v>
      </c>
      <c r="K18" s="18">
        <v>0.7777777777777778</v>
      </c>
      <c r="L18" s="15">
        <v>28.0</v>
      </c>
      <c r="M18" s="21">
        <v>7.0</v>
      </c>
    </row>
    <row r="19">
      <c r="A19" s="12" t="s">
        <v>756</v>
      </c>
      <c r="B19" s="12" t="s">
        <v>477</v>
      </c>
      <c r="C19" s="12" t="s">
        <v>787</v>
      </c>
      <c r="D19" s="15">
        <v>4.0</v>
      </c>
      <c r="E19" s="15">
        <v>16.0</v>
      </c>
      <c r="F19" s="15">
        <v>8.0</v>
      </c>
      <c r="G19" s="15">
        <v>2.0</v>
      </c>
      <c r="H19" s="15">
        <v>1.0</v>
      </c>
      <c r="I19" s="15">
        <v>11.0</v>
      </c>
      <c r="J19" s="18">
        <v>0.6875</v>
      </c>
      <c r="K19" s="18">
        <v>0.7272727272727273</v>
      </c>
      <c r="L19" s="15">
        <v>28.0</v>
      </c>
      <c r="M19" s="21">
        <v>7.0</v>
      </c>
    </row>
    <row r="20">
      <c r="A20" s="12" t="s">
        <v>135</v>
      </c>
      <c r="B20" s="12" t="s">
        <v>136</v>
      </c>
      <c r="C20" s="12" t="s">
        <v>137</v>
      </c>
      <c r="D20" s="15">
        <v>7.0</v>
      </c>
      <c r="E20" s="15">
        <v>28.0</v>
      </c>
      <c r="F20" s="15">
        <v>12.0</v>
      </c>
      <c r="G20" s="15">
        <v>9.0</v>
      </c>
      <c r="H20" s="15">
        <v>0.0</v>
      </c>
      <c r="I20" s="15">
        <v>21.0</v>
      </c>
      <c r="J20" s="18">
        <v>0.75</v>
      </c>
      <c r="K20" s="18">
        <v>0.5714285714285714</v>
      </c>
      <c r="L20" s="15">
        <v>48.0</v>
      </c>
      <c r="M20" s="21">
        <v>6.857142857142857</v>
      </c>
    </row>
    <row r="21">
      <c r="A21" s="12" t="s">
        <v>680</v>
      </c>
      <c r="B21" s="12" t="s">
        <v>629</v>
      </c>
      <c r="C21" s="12" t="s">
        <v>630</v>
      </c>
      <c r="D21" s="15">
        <v>8.0</v>
      </c>
      <c r="E21" s="15">
        <v>32.0</v>
      </c>
      <c r="F21" s="15">
        <v>13.0</v>
      </c>
      <c r="G21" s="15">
        <v>6.0</v>
      </c>
      <c r="H21" s="15">
        <v>0.0</v>
      </c>
      <c r="I21" s="15">
        <v>19.0</v>
      </c>
      <c r="J21" s="18">
        <v>0.59375</v>
      </c>
      <c r="K21" s="18">
        <v>0.6842105263157895</v>
      </c>
      <c r="L21" s="15">
        <v>52.0</v>
      </c>
      <c r="M21" s="21">
        <v>6.5</v>
      </c>
    </row>
    <row r="22">
      <c r="A22" s="12" t="s">
        <v>219</v>
      </c>
      <c r="B22" s="12" t="s">
        <v>323</v>
      </c>
      <c r="C22" s="12" t="s">
        <v>324</v>
      </c>
      <c r="D22" s="15">
        <v>5.0</v>
      </c>
      <c r="E22" s="15">
        <v>20.0</v>
      </c>
      <c r="F22" s="15">
        <v>8.0</v>
      </c>
      <c r="G22" s="15">
        <v>3.0</v>
      </c>
      <c r="H22" s="15">
        <v>0.0</v>
      </c>
      <c r="I22" s="15">
        <v>11.0</v>
      </c>
      <c r="J22" s="18">
        <v>0.55</v>
      </c>
      <c r="K22" s="18">
        <v>0.7272727272727273</v>
      </c>
      <c r="L22" s="15">
        <v>32.0</v>
      </c>
      <c r="M22" s="21">
        <v>6.4</v>
      </c>
    </row>
    <row r="23">
      <c r="A23" s="12" t="s">
        <v>305</v>
      </c>
      <c r="B23" s="12" t="s">
        <v>371</v>
      </c>
      <c r="C23" s="12" t="s">
        <v>372</v>
      </c>
      <c r="D23" s="15">
        <v>5.0</v>
      </c>
      <c r="E23" s="15">
        <v>20.0</v>
      </c>
      <c r="F23" s="15">
        <v>8.0</v>
      </c>
      <c r="G23" s="15">
        <v>0.0</v>
      </c>
      <c r="H23" s="15">
        <v>0.0</v>
      </c>
      <c r="I23" s="15">
        <v>8.0</v>
      </c>
      <c r="J23" s="18">
        <v>0.4</v>
      </c>
      <c r="K23" s="18">
        <v>1.0</v>
      </c>
      <c r="L23" s="15">
        <v>32.0</v>
      </c>
      <c r="M23" s="21">
        <v>6.4</v>
      </c>
    </row>
    <row r="24">
      <c r="A24" s="12" t="s">
        <v>659</v>
      </c>
      <c r="B24" s="12" t="s">
        <v>692</v>
      </c>
      <c r="C24" s="12" t="s">
        <v>526</v>
      </c>
      <c r="D24" s="15">
        <v>7.0</v>
      </c>
      <c r="E24" s="15">
        <v>28.0</v>
      </c>
      <c r="F24" s="15">
        <v>15.0</v>
      </c>
      <c r="G24" s="15">
        <v>0.0</v>
      </c>
      <c r="H24" s="15">
        <v>4.0</v>
      </c>
      <c r="I24" s="15">
        <v>19.0</v>
      </c>
      <c r="J24" s="18">
        <v>0.6785714285714286</v>
      </c>
      <c r="K24" s="18">
        <v>0.7894736842105263</v>
      </c>
      <c r="L24" s="15">
        <v>44.0</v>
      </c>
      <c r="M24" s="21">
        <v>6.285714285714286</v>
      </c>
    </row>
    <row r="25">
      <c r="A25" s="12" t="s">
        <v>413</v>
      </c>
      <c r="B25" s="12" t="s">
        <v>414</v>
      </c>
      <c r="C25" s="12" t="s">
        <v>415</v>
      </c>
      <c r="D25" s="15">
        <v>6.0</v>
      </c>
      <c r="E25" s="15">
        <v>24.0</v>
      </c>
      <c r="F25" s="15">
        <v>9.0</v>
      </c>
      <c r="G25" s="15">
        <v>3.0</v>
      </c>
      <c r="H25" s="15">
        <v>0.0</v>
      </c>
      <c r="I25" s="15">
        <v>12.0</v>
      </c>
      <c r="J25" s="18">
        <v>0.5</v>
      </c>
      <c r="K25" s="18">
        <v>0.75</v>
      </c>
      <c r="L25" s="15">
        <v>36.0</v>
      </c>
      <c r="M25" s="21">
        <v>6.0</v>
      </c>
    </row>
    <row r="26">
      <c r="A26" s="12" t="s">
        <v>459</v>
      </c>
      <c r="B26" s="12" t="s">
        <v>514</v>
      </c>
      <c r="C26" s="12" t="s">
        <v>515</v>
      </c>
      <c r="D26" s="15">
        <v>4.0</v>
      </c>
      <c r="E26" s="15">
        <v>16.0</v>
      </c>
      <c r="F26" s="15">
        <v>6.0</v>
      </c>
      <c r="G26" s="15">
        <v>0.0</v>
      </c>
      <c r="H26" s="15">
        <v>0.0</v>
      </c>
      <c r="I26" s="15">
        <v>6.0</v>
      </c>
      <c r="J26" s="18">
        <v>0.375</v>
      </c>
      <c r="K26" s="18">
        <v>1.0</v>
      </c>
      <c r="L26" s="15">
        <v>24.0</v>
      </c>
      <c r="M26" s="21">
        <v>6.0</v>
      </c>
    </row>
    <row r="27">
      <c r="A27" s="12" t="s">
        <v>806</v>
      </c>
      <c r="B27" s="12" t="s">
        <v>689</v>
      </c>
      <c r="C27" s="12" t="s">
        <v>356</v>
      </c>
      <c r="D27" s="15">
        <v>7.0</v>
      </c>
      <c r="E27" s="15">
        <v>28.0</v>
      </c>
      <c r="F27" s="15">
        <v>12.0</v>
      </c>
      <c r="G27" s="15">
        <v>7.0</v>
      </c>
      <c r="H27" s="15">
        <v>2.0</v>
      </c>
      <c r="I27" s="15">
        <v>21.0</v>
      </c>
      <c r="J27" s="18">
        <v>0.75</v>
      </c>
      <c r="K27" s="18">
        <v>0.5714285714285714</v>
      </c>
      <c r="L27" s="15">
        <v>40.0</v>
      </c>
      <c r="M27" s="21">
        <v>5.714285714285714</v>
      </c>
    </row>
    <row r="28">
      <c r="A28" s="12" t="s">
        <v>479</v>
      </c>
      <c r="B28" s="12" t="s">
        <v>566</v>
      </c>
      <c r="C28" s="12" t="s">
        <v>567</v>
      </c>
      <c r="D28" s="15">
        <v>5.0</v>
      </c>
      <c r="E28" s="15">
        <v>20.0</v>
      </c>
      <c r="F28" s="15">
        <v>7.0</v>
      </c>
      <c r="G28" s="15">
        <v>6.0</v>
      </c>
      <c r="H28" s="15">
        <v>0.0</v>
      </c>
      <c r="I28" s="15">
        <v>13.0</v>
      </c>
      <c r="J28" s="18">
        <v>0.65</v>
      </c>
      <c r="K28" s="18">
        <v>0.5384615384615384</v>
      </c>
      <c r="L28" s="15">
        <v>28.0</v>
      </c>
      <c r="M28" s="21">
        <v>5.6</v>
      </c>
    </row>
    <row r="29">
      <c r="A29" s="12" t="s">
        <v>412</v>
      </c>
      <c r="B29" s="12" t="s">
        <v>540</v>
      </c>
      <c r="C29" s="12" t="s">
        <v>536</v>
      </c>
      <c r="D29" s="15">
        <v>5.0</v>
      </c>
      <c r="E29" s="15">
        <v>20.0</v>
      </c>
      <c r="F29" s="15">
        <v>9.0</v>
      </c>
      <c r="G29" s="15">
        <v>3.0</v>
      </c>
      <c r="H29" s="15">
        <v>2.0</v>
      </c>
      <c r="I29" s="15">
        <v>14.0</v>
      </c>
      <c r="J29" s="18">
        <v>0.7</v>
      </c>
      <c r="K29" s="18">
        <v>0.6428571428571429</v>
      </c>
      <c r="L29" s="15">
        <v>28.0</v>
      </c>
      <c r="M29" s="21">
        <v>5.6</v>
      </c>
    </row>
    <row r="30">
      <c r="A30" s="12" t="s">
        <v>437</v>
      </c>
      <c r="B30" s="12" t="s">
        <v>430</v>
      </c>
      <c r="C30" s="12" t="s">
        <v>431</v>
      </c>
      <c r="D30" s="15">
        <v>6.0</v>
      </c>
      <c r="E30" s="15">
        <v>24.0</v>
      </c>
      <c r="F30" s="15">
        <v>11.0</v>
      </c>
      <c r="G30" s="15">
        <v>6.0</v>
      </c>
      <c r="H30" s="15">
        <v>3.0</v>
      </c>
      <c r="I30" s="15">
        <v>20.0</v>
      </c>
      <c r="J30" s="18">
        <v>0.8333333333333334</v>
      </c>
      <c r="K30" s="18">
        <v>0.55</v>
      </c>
      <c r="L30" s="15">
        <v>32.0</v>
      </c>
      <c r="M30" s="21">
        <v>5.333333333333333</v>
      </c>
    </row>
    <row r="31">
      <c r="A31" s="12" t="s">
        <v>265</v>
      </c>
      <c r="B31" s="12" t="s">
        <v>511</v>
      </c>
      <c r="C31" s="12" t="s">
        <v>463</v>
      </c>
      <c r="D31" s="15">
        <v>7.0</v>
      </c>
      <c r="E31" s="15">
        <v>28.0</v>
      </c>
      <c r="F31" s="15">
        <v>11.0</v>
      </c>
      <c r="G31" s="15">
        <v>1.0</v>
      </c>
      <c r="H31" s="15">
        <v>2.0</v>
      </c>
      <c r="I31" s="15">
        <v>14.0</v>
      </c>
      <c r="J31" s="18">
        <v>0.5</v>
      </c>
      <c r="K31" s="18">
        <v>0.7857142857142857</v>
      </c>
      <c r="L31" s="15">
        <v>36.0</v>
      </c>
      <c r="M31" s="21">
        <v>5.142857142857143</v>
      </c>
    </row>
    <row r="32">
      <c r="A32" s="12" t="s">
        <v>426</v>
      </c>
      <c r="B32" s="12" t="s">
        <v>472</v>
      </c>
      <c r="C32" s="12" t="s">
        <v>473</v>
      </c>
      <c r="D32" s="15">
        <v>4.0</v>
      </c>
      <c r="E32" s="15">
        <v>16.0</v>
      </c>
      <c r="F32" s="15">
        <v>5.0</v>
      </c>
      <c r="G32" s="15">
        <v>4.0</v>
      </c>
      <c r="H32" s="15">
        <v>0.0</v>
      </c>
      <c r="I32" s="15">
        <v>9.0</v>
      </c>
      <c r="J32" s="18">
        <v>0.5625</v>
      </c>
      <c r="K32" s="18">
        <v>0.5555555555555556</v>
      </c>
      <c r="L32" s="15">
        <v>20.0</v>
      </c>
      <c r="M32" s="21">
        <v>5.0</v>
      </c>
    </row>
    <row r="33">
      <c r="A33" s="12" t="s">
        <v>678</v>
      </c>
      <c r="B33" s="12" t="s">
        <v>436</v>
      </c>
      <c r="C33" s="12" t="s">
        <v>614</v>
      </c>
      <c r="D33" s="15">
        <v>4.0</v>
      </c>
      <c r="E33" s="15">
        <v>16.0</v>
      </c>
      <c r="F33" s="15">
        <v>6.0</v>
      </c>
      <c r="G33" s="15">
        <v>0.0</v>
      </c>
      <c r="H33" s="15">
        <v>1.0</v>
      </c>
      <c r="I33" s="15">
        <v>7.0</v>
      </c>
      <c r="J33" s="18">
        <v>0.4375</v>
      </c>
      <c r="K33" s="18">
        <v>0.8571428571428571</v>
      </c>
      <c r="L33" s="15">
        <v>20.0</v>
      </c>
      <c r="M33" s="21">
        <v>5.0</v>
      </c>
    </row>
    <row r="34">
      <c r="A34" s="12" t="s">
        <v>808</v>
      </c>
      <c r="B34" s="12" t="s">
        <v>621</v>
      </c>
      <c r="C34" s="12" t="s">
        <v>781</v>
      </c>
      <c r="D34" s="15">
        <v>4.0</v>
      </c>
      <c r="E34" s="15">
        <v>16.0</v>
      </c>
      <c r="F34" s="15">
        <v>5.0</v>
      </c>
      <c r="G34" s="15">
        <v>1.0</v>
      </c>
      <c r="H34" s="15">
        <v>0.0</v>
      </c>
      <c r="I34" s="15">
        <v>6.0</v>
      </c>
      <c r="J34" s="18">
        <v>0.375</v>
      </c>
      <c r="K34" s="18">
        <v>0.8333333333333334</v>
      </c>
      <c r="L34" s="15">
        <v>20.0</v>
      </c>
      <c r="M34" s="21">
        <v>5.0</v>
      </c>
    </row>
    <row r="35">
      <c r="A35" s="12" t="s">
        <v>485</v>
      </c>
      <c r="B35" s="12" t="s">
        <v>443</v>
      </c>
      <c r="C35" s="12" t="s">
        <v>444</v>
      </c>
      <c r="D35" s="15">
        <v>7.0</v>
      </c>
      <c r="E35" s="15">
        <v>28.0</v>
      </c>
      <c r="F35" s="15">
        <v>8.0</v>
      </c>
      <c r="G35" s="15">
        <v>4.0</v>
      </c>
      <c r="H35" s="15">
        <v>0.0</v>
      </c>
      <c r="I35" s="15">
        <v>12.0</v>
      </c>
      <c r="J35" s="18">
        <v>0.42857142857142855</v>
      </c>
      <c r="K35" s="18">
        <v>0.6666666666666666</v>
      </c>
      <c r="L35" s="15">
        <v>32.0</v>
      </c>
      <c r="M35" s="21">
        <v>4.571428571428571</v>
      </c>
    </row>
    <row r="36">
      <c r="A36" s="12" t="s">
        <v>493</v>
      </c>
      <c r="B36" s="12" t="s">
        <v>451</v>
      </c>
      <c r="C36" s="12" t="s">
        <v>452</v>
      </c>
      <c r="D36" s="15">
        <v>7.0</v>
      </c>
      <c r="E36" s="15">
        <v>28.0</v>
      </c>
      <c r="F36" s="15">
        <v>9.0</v>
      </c>
      <c r="G36" s="15">
        <v>7.0</v>
      </c>
      <c r="H36" s="15">
        <v>1.0</v>
      </c>
      <c r="I36" s="15">
        <v>17.0</v>
      </c>
      <c r="J36" s="18">
        <v>0.6071428571428571</v>
      </c>
      <c r="K36" s="18">
        <v>0.5294117647058824</v>
      </c>
      <c r="L36" s="15">
        <v>32.0</v>
      </c>
      <c r="M36" s="21">
        <v>4.571428571428571</v>
      </c>
    </row>
    <row r="37">
      <c r="A37" s="12" t="s">
        <v>471</v>
      </c>
      <c r="B37" s="12" t="s">
        <v>427</v>
      </c>
      <c r="C37" s="12" t="s">
        <v>441</v>
      </c>
      <c r="D37" s="15">
        <v>6.0</v>
      </c>
      <c r="E37" s="15">
        <v>24.0</v>
      </c>
      <c r="F37" s="15">
        <v>7.0</v>
      </c>
      <c r="G37" s="15">
        <v>4.0</v>
      </c>
      <c r="H37" s="15">
        <v>1.0</v>
      </c>
      <c r="I37" s="15">
        <v>12.0</v>
      </c>
      <c r="J37" s="18">
        <v>0.5</v>
      </c>
      <c r="K37" s="18">
        <v>0.5833333333333334</v>
      </c>
      <c r="L37" s="15">
        <v>24.0</v>
      </c>
      <c r="M37" s="21">
        <v>4.0</v>
      </c>
    </row>
    <row r="38">
      <c r="A38" s="12" t="s">
        <v>596</v>
      </c>
      <c r="B38" s="12" t="s">
        <v>648</v>
      </c>
      <c r="C38" s="12" t="s">
        <v>585</v>
      </c>
      <c r="D38" s="15">
        <v>4.0</v>
      </c>
      <c r="E38" s="15">
        <v>16.0</v>
      </c>
      <c r="F38" s="15">
        <v>4.0</v>
      </c>
      <c r="G38" s="15">
        <v>1.0</v>
      </c>
      <c r="H38" s="15">
        <v>0.0</v>
      </c>
      <c r="I38" s="15">
        <v>5.0</v>
      </c>
      <c r="J38" s="18">
        <v>0.3125</v>
      </c>
      <c r="K38" s="18">
        <v>0.8</v>
      </c>
      <c r="L38" s="15">
        <v>16.0</v>
      </c>
      <c r="M38" s="21">
        <v>4.0</v>
      </c>
    </row>
    <row r="39">
      <c r="A39" s="12" t="s">
        <v>597</v>
      </c>
      <c r="B39" s="12" t="s">
        <v>650</v>
      </c>
      <c r="C39" s="12" t="s">
        <v>581</v>
      </c>
      <c r="D39" s="15">
        <v>4.0</v>
      </c>
      <c r="E39" s="15">
        <v>16.0</v>
      </c>
      <c r="F39" s="15">
        <v>5.0</v>
      </c>
      <c r="G39" s="15">
        <v>3.0</v>
      </c>
      <c r="H39" s="15">
        <v>1.0</v>
      </c>
      <c r="I39" s="15">
        <v>9.0</v>
      </c>
      <c r="J39" s="18">
        <v>0.5625</v>
      </c>
      <c r="K39" s="18">
        <v>0.5555555555555556</v>
      </c>
      <c r="L39" s="15">
        <v>16.0</v>
      </c>
      <c r="M39" s="21">
        <v>4.0</v>
      </c>
    </row>
    <row r="40">
      <c r="A40" s="12" t="s">
        <v>667</v>
      </c>
      <c r="B40" s="12" t="s">
        <v>705</v>
      </c>
      <c r="C40" s="12" t="s">
        <v>706</v>
      </c>
      <c r="D40" s="15">
        <v>4.0</v>
      </c>
      <c r="E40" s="15">
        <v>16.0</v>
      </c>
      <c r="F40" s="15">
        <v>4.0</v>
      </c>
      <c r="G40" s="15">
        <v>2.0</v>
      </c>
      <c r="H40" s="15">
        <v>0.0</v>
      </c>
      <c r="I40" s="15">
        <v>6.0</v>
      </c>
      <c r="J40" s="18">
        <v>0.375</v>
      </c>
      <c r="K40" s="18">
        <v>0.6666666666666666</v>
      </c>
      <c r="L40" s="15">
        <v>16.0</v>
      </c>
      <c r="M40" s="21">
        <v>4.0</v>
      </c>
    </row>
    <row r="41">
      <c r="A41" s="12" t="s">
        <v>682</v>
      </c>
      <c r="B41" s="12" t="s">
        <v>719</v>
      </c>
      <c r="C41" s="12" t="s">
        <v>674</v>
      </c>
      <c r="D41" s="15">
        <v>4.0</v>
      </c>
      <c r="E41" s="15">
        <v>16.0</v>
      </c>
      <c r="F41" s="15">
        <v>4.0</v>
      </c>
      <c r="G41" s="15">
        <v>3.0</v>
      </c>
      <c r="H41" s="15">
        <v>0.0</v>
      </c>
      <c r="I41" s="15">
        <v>7.0</v>
      </c>
      <c r="J41" s="18">
        <v>0.4375</v>
      </c>
      <c r="K41" s="18">
        <v>0.5714285714285714</v>
      </c>
      <c r="L41" s="15">
        <v>16.0</v>
      </c>
      <c r="M41" s="21">
        <v>4.0</v>
      </c>
    </row>
    <row r="42">
      <c r="A42" s="12" t="s">
        <v>880</v>
      </c>
      <c r="B42" s="12" t="s">
        <v>525</v>
      </c>
      <c r="C42" s="12" t="s">
        <v>444</v>
      </c>
      <c r="D42" s="15">
        <v>7.0</v>
      </c>
      <c r="E42" s="15">
        <v>28.0</v>
      </c>
      <c r="F42" s="15">
        <v>9.0</v>
      </c>
      <c r="G42" s="15">
        <v>1.0</v>
      </c>
      <c r="H42" s="15">
        <v>2.0</v>
      </c>
      <c r="I42" s="15">
        <v>12.0</v>
      </c>
      <c r="J42" s="18">
        <v>0.42857142857142855</v>
      </c>
      <c r="K42" s="18">
        <v>0.75</v>
      </c>
      <c r="L42" s="15">
        <v>28.0</v>
      </c>
      <c r="M42" s="21">
        <v>4.0</v>
      </c>
    </row>
    <row r="43">
      <c r="A43" s="12" t="s">
        <v>561</v>
      </c>
      <c r="B43" s="12" t="s">
        <v>253</v>
      </c>
      <c r="C43" s="12" t="s">
        <v>481</v>
      </c>
      <c r="D43" s="15">
        <v>7.0</v>
      </c>
      <c r="E43" s="15">
        <v>28.0</v>
      </c>
      <c r="F43" s="15">
        <v>8.0</v>
      </c>
      <c r="G43" s="15">
        <v>2.0</v>
      </c>
      <c r="H43" s="15">
        <v>1.0</v>
      </c>
      <c r="I43" s="15">
        <v>11.0</v>
      </c>
      <c r="J43" s="18">
        <v>0.39285714285714285</v>
      </c>
      <c r="K43" s="18">
        <v>0.7272727272727273</v>
      </c>
      <c r="L43" s="15">
        <v>28.0</v>
      </c>
      <c r="M43" s="21">
        <v>4.0</v>
      </c>
    </row>
    <row r="44">
      <c r="A44" s="12" t="s">
        <v>731</v>
      </c>
      <c r="B44" s="12" t="s">
        <v>1001</v>
      </c>
      <c r="C44" s="12" t="s">
        <v>447</v>
      </c>
      <c r="D44" s="15">
        <v>4.0</v>
      </c>
      <c r="E44" s="15">
        <v>16.0</v>
      </c>
      <c r="F44" s="15">
        <v>4.0</v>
      </c>
      <c r="G44" s="15">
        <v>2.0</v>
      </c>
      <c r="H44" s="15">
        <v>0.0</v>
      </c>
      <c r="I44" s="15">
        <v>6.0</v>
      </c>
      <c r="J44" s="18">
        <v>0.375</v>
      </c>
      <c r="K44" s="18">
        <v>0.6666666666666666</v>
      </c>
      <c r="L44" s="15">
        <v>16.0</v>
      </c>
      <c r="M44" s="21">
        <v>4.0</v>
      </c>
    </row>
    <row r="45">
      <c r="A45" s="12" t="s">
        <v>268</v>
      </c>
      <c r="B45" s="12" t="s">
        <v>253</v>
      </c>
      <c r="C45" s="12" t="s">
        <v>254</v>
      </c>
      <c r="D45" s="15">
        <v>7.0</v>
      </c>
      <c r="E45" s="15">
        <v>28.0</v>
      </c>
      <c r="F45" s="15">
        <v>8.0</v>
      </c>
      <c r="G45" s="15">
        <v>2.0</v>
      </c>
      <c r="H45" s="15">
        <v>2.0</v>
      </c>
      <c r="I45" s="15">
        <v>12.0</v>
      </c>
      <c r="J45" s="18">
        <v>0.42857142857142855</v>
      </c>
      <c r="K45" s="18">
        <v>0.6666666666666666</v>
      </c>
      <c r="L45" s="15">
        <v>24.0</v>
      </c>
      <c r="M45" s="21">
        <v>3.4285714285714284</v>
      </c>
    </row>
    <row r="46">
      <c r="A46" s="12" t="s">
        <v>836</v>
      </c>
      <c r="B46" s="12" t="s">
        <v>865</v>
      </c>
      <c r="C46" s="12" t="s">
        <v>601</v>
      </c>
      <c r="D46" s="15">
        <v>6.0</v>
      </c>
      <c r="E46" s="15">
        <v>24.0</v>
      </c>
      <c r="F46" s="15">
        <v>5.0</v>
      </c>
      <c r="G46" s="15">
        <v>1.0</v>
      </c>
      <c r="H46" s="15">
        <v>0.0</v>
      </c>
      <c r="I46" s="15">
        <v>6.0</v>
      </c>
      <c r="J46" s="18">
        <v>0.25</v>
      </c>
      <c r="K46" s="18">
        <v>0.8333333333333334</v>
      </c>
      <c r="L46" s="15">
        <v>20.0</v>
      </c>
      <c r="M46" s="21">
        <v>3.3333333333333335</v>
      </c>
    </row>
    <row r="47">
      <c r="A47" s="12" t="s">
        <v>1066</v>
      </c>
      <c r="B47" s="12" t="s">
        <v>1137</v>
      </c>
      <c r="C47" s="12" t="s">
        <v>398</v>
      </c>
      <c r="D47" s="15">
        <v>6.0</v>
      </c>
      <c r="E47" s="15">
        <v>24.0</v>
      </c>
      <c r="F47" s="15">
        <v>5.0</v>
      </c>
      <c r="G47" s="15">
        <v>3.0</v>
      </c>
      <c r="H47" s="15">
        <v>0.0</v>
      </c>
      <c r="I47" s="15">
        <v>8.0</v>
      </c>
      <c r="J47" s="18">
        <v>0.3333333333333333</v>
      </c>
      <c r="K47" s="18">
        <v>0.625</v>
      </c>
      <c r="L47" s="15">
        <v>20.0</v>
      </c>
      <c r="M47" s="21">
        <v>3.3333333333333335</v>
      </c>
    </row>
    <row r="48">
      <c r="A48" s="12" t="s">
        <v>252</v>
      </c>
      <c r="B48" s="12" t="s">
        <v>236</v>
      </c>
      <c r="C48" s="12" t="s">
        <v>237</v>
      </c>
      <c r="D48" s="15">
        <v>5.0</v>
      </c>
      <c r="E48" s="15">
        <v>20.0</v>
      </c>
      <c r="F48" s="15">
        <v>4.0</v>
      </c>
      <c r="G48" s="15">
        <v>4.0</v>
      </c>
      <c r="H48" s="15">
        <v>0.0</v>
      </c>
      <c r="I48" s="15">
        <v>8.0</v>
      </c>
      <c r="J48" s="18">
        <v>0.4</v>
      </c>
      <c r="K48" s="18">
        <v>0.5</v>
      </c>
      <c r="L48" s="15">
        <v>16.0</v>
      </c>
      <c r="M48" s="21">
        <v>3.2</v>
      </c>
    </row>
    <row r="49">
      <c r="A49" s="12" t="s">
        <v>500</v>
      </c>
      <c r="B49" s="12" t="s">
        <v>543</v>
      </c>
      <c r="C49" s="12" t="s">
        <v>544</v>
      </c>
      <c r="D49" s="15">
        <v>4.0</v>
      </c>
      <c r="E49" s="15">
        <v>16.0</v>
      </c>
      <c r="F49" s="15">
        <v>3.0</v>
      </c>
      <c r="G49" s="15">
        <v>2.0</v>
      </c>
      <c r="H49" s="15">
        <v>0.0</v>
      </c>
      <c r="I49" s="15">
        <v>5.0</v>
      </c>
      <c r="J49" s="18">
        <v>0.3125</v>
      </c>
      <c r="K49" s="18">
        <v>0.6</v>
      </c>
      <c r="L49" s="15">
        <v>12.0</v>
      </c>
      <c r="M49" s="21">
        <v>3.0</v>
      </c>
    </row>
    <row r="50">
      <c r="A50" s="12" t="s">
        <v>508</v>
      </c>
      <c r="B50" s="12" t="s">
        <v>554</v>
      </c>
      <c r="C50" s="12" t="s">
        <v>555</v>
      </c>
      <c r="D50" s="15">
        <v>4.0</v>
      </c>
      <c r="E50" s="15">
        <v>16.0</v>
      </c>
      <c r="F50" s="15">
        <v>3.0</v>
      </c>
      <c r="G50" s="15">
        <v>3.0</v>
      </c>
      <c r="H50" s="15">
        <v>0.0</v>
      </c>
      <c r="I50" s="15">
        <v>6.0</v>
      </c>
      <c r="J50" s="18">
        <v>0.375</v>
      </c>
      <c r="K50" s="18">
        <v>0.5</v>
      </c>
      <c r="L50" s="15">
        <v>12.0</v>
      </c>
      <c r="M50" s="21">
        <v>3.0</v>
      </c>
    </row>
    <row r="51">
      <c r="A51" s="12" t="s">
        <v>534</v>
      </c>
      <c r="B51" s="12" t="s">
        <v>586</v>
      </c>
      <c r="C51" s="12" t="s">
        <v>515</v>
      </c>
      <c r="D51" s="15">
        <v>4.0</v>
      </c>
      <c r="E51" s="15">
        <v>16.0</v>
      </c>
      <c r="F51" s="15">
        <v>3.0</v>
      </c>
      <c r="G51" s="15">
        <v>2.0</v>
      </c>
      <c r="H51" s="15">
        <v>0.0</v>
      </c>
      <c r="I51" s="15">
        <v>5.0</v>
      </c>
      <c r="J51" s="18">
        <v>0.3125</v>
      </c>
      <c r="K51" s="18">
        <v>0.6</v>
      </c>
      <c r="L51" s="15">
        <v>12.0</v>
      </c>
      <c r="M51" s="21">
        <v>3.0</v>
      </c>
    </row>
    <row r="52">
      <c r="A52" s="12" t="s">
        <v>562</v>
      </c>
      <c r="B52" s="12" t="s">
        <v>610</v>
      </c>
      <c r="C52" s="12" t="s">
        <v>611</v>
      </c>
      <c r="D52" s="15">
        <v>4.0</v>
      </c>
      <c r="E52" s="15">
        <v>16.0</v>
      </c>
      <c r="F52" s="15">
        <v>4.0</v>
      </c>
      <c r="G52" s="15">
        <v>2.0</v>
      </c>
      <c r="H52" s="15">
        <v>1.0</v>
      </c>
      <c r="I52" s="15">
        <v>7.0</v>
      </c>
      <c r="J52" s="18">
        <v>0.4375</v>
      </c>
      <c r="K52" s="18">
        <v>0.5714285714285714</v>
      </c>
      <c r="L52" s="15">
        <v>12.0</v>
      </c>
      <c r="M52" s="21">
        <v>3.0</v>
      </c>
    </row>
    <row r="53">
      <c r="A53" s="12" t="s">
        <v>568</v>
      </c>
      <c r="B53" s="12" t="s">
        <v>616</v>
      </c>
      <c r="C53" s="12" t="s">
        <v>617</v>
      </c>
      <c r="D53" s="15">
        <v>4.0</v>
      </c>
      <c r="E53" s="15">
        <v>16.0</v>
      </c>
      <c r="F53" s="15">
        <v>3.0</v>
      </c>
      <c r="G53" s="15">
        <v>0.0</v>
      </c>
      <c r="H53" s="15">
        <v>0.0</v>
      </c>
      <c r="I53" s="15">
        <v>3.0</v>
      </c>
      <c r="J53" s="18">
        <v>0.1875</v>
      </c>
      <c r="K53" s="18">
        <v>1.0</v>
      </c>
      <c r="L53" s="15">
        <v>12.0</v>
      </c>
      <c r="M53" s="21">
        <v>3.0</v>
      </c>
    </row>
    <row r="54">
      <c r="A54" s="12" t="s">
        <v>666</v>
      </c>
      <c r="B54" s="12" t="s">
        <v>703</v>
      </c>
      <c r="C54" s="12" t="s">
        <v>704</v>
      </c>
      <c r="D54" s="15">
        <v>4.0</v>
      </c>
      <c r="E54" s="15">
        <v>16.0</v>
      </c>
      <c r="F54" s="15">
        <v>3.0</v>
      </c>
      <c r="G54" s="15">
        <v>2.0</v>
      </c>
      <c r="H54" s="15">
        <v>0.0</v>
      </c>
      <c r="I54" s="15">
        <v>5.0</v>
      </c>
      <c r="J54" s="18">
        <v>0.3125</v>
      </c>
      <c r="K54" s="18">
        <v>0.6</v>
      </c>
      <c r="L54" s="15">
        <v>12.0</v>
      </c>
      <c r="M54" s="21">
        <v>3.0</v>
      </c>
    </row>
    <row r="55">
      <c r="A55" s="12" t="s">
        <v>675</v>
      </c>
      <c r="B55" s="12" t="s">
        <v>715</v>
      </c>
      <c r="C55" s="12" t="s">
        <v>716</v>
      </c>
      <c r="D55" s="15">
        <v>4.0</v>
      </c>
      <c r="E55" s="15">
        <v>16.0</v>
      </c>
      <c r="F55" s="15">
        <v>3.0</v>
      </c>
      <c r="G55" s="15">
        <v>2.0</v>
      </c>
      <c r="H55" s="15">
        <v>0.0</v>
      </c>
      <c r="I55" s="15">
        <v>5.0</v>
      </c>
      <c r="J55" s="18">
        <v>0.3125</v>
      </c>
      <c r="K55" s="18">
        <v>0.6</v>
      </c>
      <c r="L55" s="15">
        <v>12.0</v>
      </c>
      <c r="M55" s="21">
        <v>3.0</v>
      </c>
    </row>
    <row r="56">
      <c r="A56" s="12" t="s">
        <v>693</v>
      </c>
      <c r="B56" s="12" t="s">
        <v>734</v>
      </c>
      <c r="C56" s="12" t="s">
        <v>735</v>
      </c>
      <c r="D56" s="15">
        <v>4.0</v>
      </c>
      <c r="E56" s="15">
        <v>16.0</v>
      </c>
      <c r="F56" s="15">
        <v>3.0</v>
      </c>
      <c r="G56" s="15">
        <v>1.0</v>
      </c>
      <c r="H56" s="15">
        <v>0.0</v>
      </c>
      <c r="I56" s="15">
        <v>4.0</v>
      </c>
      <c r="J56" s="18">
        <v>0.25</v>
      </c>
      <c r="K56" s="18">
        <v>0.75</v>
      </c>
      <c r="L56" s="15">
        <v>12.0</v>
      </c>
      <c r="M56" s="21">
        <v>3.0</v>
      </c>
    </row>
    <row r="57">
      <c r="A57" s="12" t="s">
        <v>501</v>
      </c>
      <c r="B57" s="12" t="s">
        <v>588</v>
      </c>
      <c r="C57" s="12" t="s">
        <v>746</v>
      </c>
      <c r="D57" s="15">
        <v>4.0</v>
      </c>
      <c r="E57" s="15">
        <v>16.0</v>
      </c>
      <c r="F57" s="15">
        <v>3.0</v>
      </c>
      <c r="G57" s="15">
        <v>2.0</v>
      </c>
      <c r="H57" s="15">
        <v>0.0</v>
      </c>
      <c r="I57" s="15">
        <v>5.0</v>
      </c>
      <c r="J57" s="18">
        <v>0.3125</v>
      </c>
      <c r="K57" s="18">
        <v>0.6</v>
      </c>
      <c r="L57" s="15">
        <v>12.0</v>
      </c>
      <c r="M57" s="21">
        <v>3.0</v>
      </c>
    </row>
    <row r="58">
      <c r="A58" s="12" t="s">
        <v>595</v>
      </c>
      <c r="B58" s="12" t="s">
        <v>778</v>
      </c>
      <c r="C58" s="12" t="s">
        <v>617</v>
      </c>
      <c r="D58" s="15">
        <v>4.0</v>
      </c>
      <c r="E58" s="15">
        <v>16.0</v>
      </c>
      <c r="F58" s="15">
        <v>3.0</v>
      </c>
      <c r="G58" s="15">
        <v>0.0</v>
      </c>
      <c r="H58" s="15">
        <v>0.0</v>
      </c>
      <c r="I58" s="15">
        <v>3.0</v>
      </c>
      <c r="J58" s="18">
        <v>0.1875</v>
      </c>
      <c r="K58" s="18">
        <v>1.0</v>
      </c>
      <c r="L58" s="15">
        <v>12.0</v>
      </c>
      <c r="M58" s="21">
        <v>3.0</v>
      </c>
    </row>
    <row r="59">
      <c r="A59" s="12" t="s">
        <v>804</v>
      </c>
      <c r="B59" s="12" t="s">
        <v>837</v>
      </c>
      <c r="C59" s="12" t="s">
        <v>307</v>
      </c>
      <c r="D59" s="15">
        <v>4.0</v>
      </c>
      <c r="E59" s="15">
        <v>16.0</v>
      </c>
      <c r="F59" s="15">
        <v>3.0</v>
      </c>
      <c r="G59" s="15">
        <v>1.0</v>
      </c>
      <c r="H59" s="15">
        <v>0.0</v>
      </c>
      <c r="I59" s="15">
        <v>4.0</v>
      </c>
      <c r="J59" s="18">
        <v>0.25</v>
      </c>
      <c r="K59" s="18">
        <v>0.75</v>
      </c>
      <c r="L59" s="15">
        <v>12.0</v>
      </c>
      <c r="M59" s="21">
        <v>3.0</v>
      </c>
    </row>
    <row r="60">
      <c r="A60" s="12" t="s">
        <v>895</v>
      </c>
      <c r="B60" s="12" t="s">
        <v>928</v>
      </c>
      <c r="C60" s="12" t="s">
        <v>929</v>
      </c>
      <c r="D60" s="15">
        <v>4.0</v>
      </c>
      <c r="E60" s="15">
        <v>16.0</v>
      </c>
      <c r="F60" s="15">
        <v>3.0</v>
      </c>
      <c r="G60" s="15">
        <v>3.0</v>
      </c>
      <c r="H60" s="15">
        <v>0.0</v>
      </c>
      <c r="I60" s="15">
        <v>6.0</v>
      </c>
      <c r="J60" s="18">
        <v>0.375</v>
      </c>
      <c r="K60" s="18">
        <v>0.5</v>
      </c>
      <c r="L60" s="15">
        <v>12.0</v>
      </c>
      <c r="M60" s="21">
        <v>3.0</v>
      </c>
    </row>
    <row r="61">
      <c r="A61" s="12" t="s">
        <v>767</v>
      </c>
      <c r="B61" s="12" t="s">
        <v>933</v>
      </c>
      <c r="C61" s="12" t="s">
        <v>818</v>
      </c>
      <c r="D61" s="15">
        <v>4.0</v>
      </c>
      <c r="E61" s="15">
        <v>16.0</v>
      </c>
      <c r="F61" s="15">
        <v>4.0</v>
      </c>
      <c r="G61" s="15">
        <v>5.0</v>
      </c>
      <c r="H61" s="15">
        <v>1.0</v>
      </c>
      <c r="I61" s="15">
        <v>10.0</v>
      </c>
      <c r="J61" s="18">
        <v>0.625</v>
      </c>
      <c r="K61" s="18">
        <v>0.4</v>
      </c>
      <c r="L61" s="15">
        <v>12.0</v>
      </c>
      <c r="M61" s="21">
        <v>3.0</v>
      </c>
    </row>
    <row r="62">
      <c r="A62" s="12" t="s">
        <v>699</v>
      </c>
      <c r="B62" s="12" t="s">
        <v>650</v>
      </c>
      <c r="C62" s="12" t="s">
        <v>735</v>
      </c>
      <c r="D62" s="15">
        <v>4.0</v>
      </c>
      <c r="E62" s="15">
        <v>16.0</v>
      </c>
      <c r="F62" s="15">
        <v>3.0</v>
      </c>
      <c r="G62" s="15">
        <v>2.0</v>
      </c>
      <c r="H62" s="15">
        <v>0.0</v>
      </c>
      <c r="I62" s="15">
        <v>5.0</v>
      </c>
      <c r="J62" s="18">
        <v>0.3125</v>
      </c>
      <c r="K62" s="18">
        <v>0.6</v>
      </c>
      <c r="L62" s="15">
        <v>12.0</v>
      </c>
      <c r="M62" s="21">
        <v>3.0</v>
      </c>
    </row>
    <row r="63">
      <c r="A63" s="12" t="s">
        <v>1068</v>
      </c>
      <c r="B63" s="12" t="s">
        <v>1074</v>
      </c>
      <c r="C63" s="12" t="s">
        <v>674</v>
      </c>
      <c r="D63" s="15">
        <v>4.0</v>
      </c>
      <c r="E63" s="15">
        <v>16.0</v>
      </c>
      <c r="F63" s="15">
        <v>3.0</v>
      </c>
      <c r="G63" s="15">
        <v>0.0</v>
      </c>
      <c r="H63" s="15">
        <v>0.0</v>
      </c>
      <c r="I63" s="15">
        <v>3.0</v>
      </c>
      <c r="J63" s="18">
        <v>0.1875</v>
      </c>
      <c r="K63" s="18">
        <v>1.0</v>
      </c>
      <c r="L63" s="15">
        <v>12.0</v>
      </c>
      <c r="M63" s="21">
        <v>3.0</v>
      </c>
    </row>
    <row r="64">
      <c r="A64" s="12" t="s">
        <v>640</v>
      </c>
      <c r="B64" s="12" t="s">
        <v>525</v>
      </c>
      <c r="C64" s="12" t="s">
        <v>526</v>
      </c>
      <c r="D64" s="15">
        <v>7.0</v>
      </c>
      <c r="E64" s="15">
        <v>28.0</v>
      </c>
      <c r="F64" s="15">
        <v>6.0</v>
      </c>
      <c r="G64" s="15">
        <v>2.0</v>
      </c>
      <c r="H64" s="15">
        <v>1.0</v>
      </c>
      <c r="I64" s="15">
        <v>9.0</v>
      </c>
      <c r="J64" s="18">
        <v>0.32142857142857145</v>
      </c>
      <c r="K64" s="18">
        <v>0.6666666666666666</v>
      </c>
      <c r="L64" s="15">
        <v>20.0</v>
      </c>
      <c r="M64" s="21">
        <v>2.857142857142857</v>
      </c>
    </row>
    <row r="65">
      <c r="A65" s="12" t="s">
        <v>322</v>
      </c>
      <c r="B65" s="12" t="s">
        <v>169</v>
      </c>
      <c r="C65" s="12" t="s">
        <v>170</v>
      </c>
      <c r="D65" s="15">
        <v>10.0</v>
      </c>
      <c r="E65" s="15">
        <v>40.0</v>
      </c>
      <c r="F65" s="15">
        <v>7.0</v>
      </c>
      <c r="G65" s="15">
        <v>3.0</v>
      </c>
      <c r="H65" s="15">
        <v>0.0</v>
      </c>
      <c r="I65" s="15">
        <v>10.0</v>
      </c>
      <c r="J65" s="18">
        <v>0.25</v>
      </c>
      <c r="K65" s="18">
        <v>0.7</v>
      </c>
      <c r="L65" s="15">
        <v>28.0</v>
      </c>
      <c r="M65" s="21">
        <v>2.8</v>
      </c>
    </row>
    <row r="66">
      <c r="A66" s="12" t="s">
        <v>999</v>
      </c>
      <c r="B66" s="12" t="s">
        <v>451</v>
      </c>
      <c r="C66" s="12" t="s">
        <v>170</v>
      </c>
      <c r="D66" s="15">
        <v>10.0</v>
      </c>
      <c r="E66" s="15">
        <v>40.0</v>
      </c>
      <c r="F66" s="15">
        <v>9.0</v>
      </c>
      <c r="G66" s="15">
        <v>2.0</v>
      </c>
      <c r="H66" s="15">
        <v>2.0</v>
      </c>
      <c r="I66" s="15">
        <v>13.0</v>
      </c>
      <c r="J66" s="18">
        <v>0.325</v>
      </c>
      <c r="K66" s="18">
        <v>0.6923076923076923</v>
      </c>
      <c r="L66" s="15">
        <v>28.0</v>
      </c>
      <c r="M66" s="21">
        <v>2.8</v>
      </c>
    </row>
    <row r="67">
      <c r="A67" s="12" t="s">
        <v>67</v>
      </c>
      <c r="B67" s="12" t="s">
        <v>200</v>
      </c>
      <c r="C67" s="12" t="s">
        <v>201</v>
      </c>
      <c r="D67" s="15">
        <v>3.0</v>
      </c>
      <c r="E67" s="15">
        <v>12.0</v>
      </c>
      <c r="F67" s="15">
        <v>2.0</v>
      </c>
      <c r="G67" s="15">
        <v>2.0</v>
      </c>
      <c r="H67" s="15">
        <v>0.0</v>
      </c>
      <c r="I67" s="15">
        <v>4.0</v>
      </c>
      <c r="J67" s="18">
        <v>0.3333333333333333</v>
      </c>
      <c r="K67" s="18">
        <v>0.5</v>
      </c>
      <c r="L67" s="15">
        <v>8.0</v>
      </c>
      <c r="M67" s="21">
        <v>2.6666666666666665</v>
      </c>
    </row>
    <row r="68">
      <c r="A68" s="12" t="s">
        <v>396</v>
      </c>
      <c r="B68" s="12" t="s">
        <v>406</v>
      </c>
      <c r="C68" s="12" t="s">
        <v>407</v>
      </c>
      <c r="D68" s="15">
        <v>6.0</v>
      </c>
      <c r="E68" s="15">
        <v>24.0</v>
      </c>
      <c r="F68" s="15">
        <v>4.0</v>
      </c>
      <c r="G68" s="15">
        <v>4.0</v>
      </c>
      <c r="H68" s="15">
        <v>0.0</v>
      </c>
      <c r="I68" s="15">
        <v>8.0</v>
      </c>
      <c r="J68" s="18">
        <v>0.3333333333333333</v>
      </c>
      <c r="K68" s="18">
        <v>0.5</v>
      </c>
      <c r="L68" s="15">
        <v>16.0</v>
      </c>
      <c r="M68" s="21">
        <v>2.6666666666666665</v>
      </c>
    </row>
    <row r="69">
      <c r="A69" s="12" t="s">
        <v>531</v>
      </c>
      <c r="B69" s="12" t="s">
        <v>622</v>
      </c>
      <c r="C69" s="12" t="s">
        <v>407</v>
      </c>
      <c r="D69" s="15">
        <v>6.0</v>
      </c>
      <c r="E69" s="15">
        <v>24.0</v>
      </c>
      <c r="F69" s="15">
        <v>4.0</v>
      </c>
      <c r="G69" s="15">
        <v>2.0</v>
      </c>
      <c r="H69" s="15">
        <v>0.0</v>
      </c>
      <c r="I69" s="15">
        <v>6.0</v>
      </c>
      <c r="J69" s="18">
        <v>0.25</v>
      </c>
      <c r="K69" s="18">
        <v>0.6666666666666666</v>
      </c>
      <c r="L69" s="15">
        <v>16.0</v>
      </c>
      <c r="M69" s="21">
        <v>2.6666666666666665</v>
      </c>
    </row>
    <row r="70">
      <c r="A70" s="12" t="s">
        <v>810</v>
      </c>
      <c r="B70" s="12" t="s">
        <v>755</v>
      </c>
      <c r="C70" s="12" t="s">
        <v>601</v>
      </c>
      <c r="D70" s="15">
        <v>6.0</v>
      </c>
      <c r="E70" s="15">
        <v>24.0</v>
      </c>
      <c r="F70" s="15">
        <v>4.0</v>
      </c>
      <c r="G70" s="15">
        <v>1.0</v>
      </c>
      <c r="H70" s="15">
        <v>0.0</v>
      </c>
      <c r="I70" s="15">
        <v>5.0</v>
      </c>
      <c r="J70" s="18">
        <v>0.20833333333333334</v>
      </c>
      <c r="K70" s="18">
        <v>0.8</v>
      </c>
      <c r="L70" s="15">
        <v>16.0</v>
      </c>
      <c r="M70" s="21">
        <v>2.6666666666666665</v>
      </c>
    </row>
    <row r="71">
      <c r="A71" s="12" t="s">
        <v>877</v>
      </c>
      <c r="B71" s="12" t="s">
        <v>451</v>
      </c>
      <c r="C71" s="12" t="s">
        <v>478</v>
      </c>
      <c r="D71" s="15">
        <v>6.0</v>
      </c>
      <c r="E71" s="15">
        <v>24.0</v>
      </c>
      <c r="F71" s="15">
        <v>5.0</v>
      </c>
      <c r="G71" s="15">
        <v>2.0</v>
      </c>
      <c r="H71" s="15">
        <v>1.0</v>
      </c>
      <c r="I71" s="15">
        <v>8.0</v>
      </c>
      <c r="J71" s="18">
        <v>0.3333333333333333</v>
      </c>
      <c r="K71" s="18">
        <v>0.625</v>
      </c>
      <c r="L71" s="15">
        <v>16.0</v>
      </c>
      <c r="M71" s="21">
        <v>2.6666666666666665</v>
      </c>
    </row>
    <row r="72">
      <c r="A72" s="12" t="s">
        <v>989</v>
      </c>
      <c r="B72" s="12" t="s">
        <v>899</v>
      </c>
      <c r="C72" s="12" t="s">
        <v>340</v>
      </c>
      <c r="D72" s="15">
        <v>6.0</v>
      </c>
      <c r="E72" s="15">
        <v>24.0</v>
      </c>
      <c r="F72" s="15">
        <v>4.0</v>
      </c>
      <c r="G72" s="15">
        <v>0.0</v>
      </c>
      <c r="H72" s="15">
        <v>0.0</v>
      </c>
      <c r="I72" s="15">
        <v>4.0</v>
      </c>
      <c r="J72" s="18">
        <v>0.16666666666666666</v>
      </c>
      <c r="K72" s="18">
        <v>1.0</v>
      </c>
      <c r="L72" s="15">
        <v>16.0</v>
      </c>
      <c r="M72" s="21">
        <v>2.6666666666666665</v>
      </c>
    </row>
    <row r="73">
      <c r="A73" s="12" t="s">
        <v>435</v>
      </c>
      <c r="B73" s="12" t="s">
        <v>421</v>
      </c>
      <c r="C73" s="12" t="s">
        <v>422</v>
      </c>
      <c r="D73" s="15">
        <v>5.0</v>
      </c>
      <c r="E73" s="15">
        <v>20.0</v>
      </c>
      <c r="F73" s="15">
        <v>4.0</v>
      </c>
      <c r="G73" s="15">
        <v>2.0</v>
      </c>
      <c r="H73" s="15">
        <v>1.0</v>
      </c>
      <c r="I73" s="15">
        <v>7.0</v>
      </c>
      <c r="J73" s="18">
        <v>0.35</v>
      </c>
      <c r="K73" s="18">
        <v>0.5714285714285714</v>
      </c>
      <c r="L73" s="15">
        <v>12.0</v>
      </c>
      <c r="M73" s="21">
        <v>2.4</v>
      </c>
    </row>
    <row r="74">
      <c r="A74" s="12" t="s">
        <v>542</v>
      </c>
      <c r="B74" s="12" t="s">
        <v>503</v>
      </c>
      <c r="C74" s="12" t="s">
        <v>504</v>
      </c>
      <c r="D74" s="15">
        <v>5.0</v>
      </c>
      <c r="E74" s="15">
        <v>20.0</v>
      </c>
      <c r="F74" s="15">
        <v>4.0</v>
      </c>
      <c r="G74" s="15">
        <v>4.0</v>
      </c>
      <c r="H74" s="15">
        <v>1.0</v>
      </c>
      <c r="I74" s="15">
        <v>9.0</v>
      </c>
      <c r="J74" s="18">
        <v>0.45</v>
      </c>
      <c r="K74" s="18">
        <v>0.4444444444444444</v>
      </c>
      <c r="L74" s="15">
        <v>12.0</v>
      </c>
      <c r="M74" s="21">
        <v>2.4</v>
      </c>
    </row>
    <row r="75">
      <c r="A75" s="12" t="s">
        <v>573</v>
      </c>
      <c r="B75" s="12" t="s">
        <v>633</v>
      </c>
      <c r="C75" s="12" t="s">
        <v>634</v>
      </c>
      <c r="D75" s="15">
        <v>5.0</v>
      </c>
      <c r="E75" s="15">
        <v>20.0</v>
      </c>
      <c r="F75" s="15">
        <v>3.0</v>
      </c>
      <c r="G75" s="15">
        <v>8.0</v>
      </c>
      <c r="H75" s="15">
        <v>0.0</v>
      </c>
      <c r="I75" s="15">
        <v>11.0</v>
      </c>
      <c r="J75" s="18">
        <v>0.55</v>
      </c>
      <c r="K75" s="18">
        <v>0.2727272727272727</v>
      </c>
      <c r="L75" s="15">
        <v>12.0</v>
      </c>
      <c r="M75" s="21">
        <v>2.4</v>
      </c>
    </row>
    <row r="76">
      <c r="A76" s="12" t="s">
        <v>772</v>
      </c>
      <c r="B76" s="12" t="s">
        <v>815</v>
      </c>
      <c r="C76" s="12" t="s">
        <v>422</v>
      </c>
      <c r="D76" s="15">
        <v>5.0</v>
      </c>
      <c r="E76" s="15">
        <v>20.0</v>
      </c>
      <c r="F76" s="15">
        <v>3.0</v>
      </c>
      <c r="G76" s="15">
        <v>1.0</v>
      </c>
      <c r="H76" s="15">
        <v>0.0</v>
      </c>
      <c r="I76" s="15">
        <v>4.0</v>
      </c>
      <c r="J76" s="18">
        <v>0.2</v>
      </c>
      <c r="K76" s="18">
        <v>0.75</v>
      </c>
      <c r="L76" s="15">
        <v>12.0</v>
      </c>
      <c r="M76" s="21">
        <v>2.4</v>
      </c>
    </row>
    <row r="77">
      <c r="A77" s="12" t="s">
        <v>1013</v>
      </c>
      <c r="B77" s="12" t="s">
        <v>1031</v>
      </c>
      <c r="C77" s="12" t="s">
        <v>628</v>
      </c>
      <c r="D77" s="15">
        <v>5.0</v>
      </c>
      <c r="E77" s="15">
        <v>20.0</v>
      </c>
      <c r="F77" s="15">
        <v>3.0</v>
      </c>
      <c r="G77" s="15">
        <v>4.0</v>
      </c>
      <c r="H77" s="15">
        <v>0.0</v>
      </c>
      <c r="I77" s="15">
        <v>7.0</v>
      </c>
      <c r="J77" s="18">
        <v>0.35</v>
      </c>
      <c r="K77" s="18">
        <v>0.42857142857142855</v>
      </c>
      <c r="L77" s="15">
        <v>12.0</v>
      </c>
      <c r="M77" s="21">
        <v>2.4</v>
      </c>
    </row>
    <row r="78">
      <c r="A78" s="12" t="s">
        <v>1079</v>
      </c>
      <c r="B78" s="12" t="s">
        <v>871</v>
      </c>
      <c r="C78" s="12" t="s">
        <v>536</v>
      </c>
      <c r="D78" s="15">
        <v>5.0</v>
      </c>
      <c r="E78" s="15">
        <v>20.0</v>
      </c>
      <c r="F78" s="15">
        <v>3.0</v>
      </c>
      <c r="G78" s="15">
        <v>0.0</v>
      </c>
      <c r="H78" s="15">
        <v>0.0</v>
      </c>
      <c r="I78" s="15">
        <v>3.0</v>
      </c>
      <c r="J78" s="18">
        <v>0.15</v>
      </c>
      <c r="K78" s="18">
        <v>1.0</v>
      </c>
      <c r="L78" s="15">
        <v>12.0</v>
      </c>
      <c r="M78" s="21">
        <v>2.4</v>
      </c>
    </row>
    <row r="79">
      <c r="A79" s="12" t="s">
        <v>686</v>
      </c>
      <c r="B79" s="12" t="s">
        <v>525</v>
      </c>
      <c r="C79" s="12" t="s">
        <v>254</v>
      </c>
      <c r="D79" s="15">
        <v>7.0</v>
      </c>
      <c r="E79" s="15">
        <v>28.0</v>
      </c>
      <c r="F79" s="15">
        <v>5.0</v>
      </c>
      <c r="G79" s="15">
        <v>3.0</v>
      </c>
      <c r="H79" s="15">
        <v>1.0</v>
      </c>
      <c r="I79" s="15">
        <v>9.0</v>
      </c>
      <c r="J79" s="18">
        <v>0.32142857142857145</v>
      </c>
      <c r="K79" s="18">
        <v>0.5555555555555556</v>
      </c>
      <c r="L79" s="15">
        <v>16.0</v>
      </c>
      <c r="M79" s="21">
        <v>2.2857142857142856</v>
      </c>
    </row>
    <row r="80">
      <c r="A80" s="12" t="s">
        <v>539</v>
      </c>
      <c r="B80" s="12" t="s">
        <v>480</v>
      </c>
      <c r="C80" s="12" t="s">
        <v>481</v>
      </c>
      <c r="D80" s="15">
        <v>7.0</v>
      </c>
      <c r="E80" s="15">
        <v>28.0</v>
      </c>
      <c r="F80" s="15">
        <v>6.0</v>
      </c>
      <c r="G80" s="15">
        <v>2.0</v>
      </c>
      <c r="H80" s="15">
        <v>2.0</v>
      </c>
      <c r="I80" s="15">
        <v>10.0</v>
      </c>
      <c r="J80" s="18">
        <v>0.35714285714285715</v>
      </c>
      <c r="K80" s="18">
        <v>0.6</v>
      </c>
      <c r="L80" s="15">
        <v>16.0</v>
      </c>
      <c r="M80" s="21">
        <v>2.2857142857142856</v>
      </c>
    </row>
    <row r="81">
      <c r="A81" s="12" t="s">
        <v>185</v>
      </c>
      <c r="B81" s="12" t="s">
        <v>306</v>
      </c>
      <c r="C81" s="12" t="s">
        <v>307</v>
      </c>
      <c r="D81" s="15">
        <v>4.0</v>
      </c>
      <c r="E81" s="15">
        <v>16.0</v>
      </c>
      <c r="F81" s="15">
        <v>2.0</v>
      </c>
      <c r="G81" s="15">
        <v>3.0</v>
      </c>
      <c r="H81" s="15">
        <v>0.0</v>
      </c>
      <c r="I81" s="15">
        <v>5.0</v>
      </c>
      <c r="J81" s="18">
        <v>0.3125</v>
      </c>
      <c r="K81" s="18">
        <v>0.4</v>
      </c>
      <c r="L81" s="15">
        <v>8.0</v>
      </c>
      <c r="M81" s="21">
        <v>2.0</v>
      </c>
    </row>
    <row r="82">
      <c r="A82" s="12" t="s">
        <v>338</v>
      </c>
      <c r="B82" s="12" t="s">
        <v>417</v>
      </c>
      <c r="C82" s="12" t="s">
        <v>418</v>
      </c>
      <c r="D82" s="15">
        <v>4.0</v>
      </c>
      <c r="E82" s="15">
        <v>16.0</v>
      </c>
      <c r="F82" s="15">
        <v>2.0</v>
      </c>
      <c r="G82" s="15">
        <v>0.0</v>
      </c>
      <c r="H82" s="15">
        <v>0.0</v>
      </c>
      <c r="I82" s="15">
        <v>2.0</v>
      </c>
      <c r="J82" s="18">
        <v>0.125</v>
      </c>
      <c r="K82" s="18">
        <v>1.0</v>
      </c>
      <c r="L82" s="15">
        <v>8.0</v>
      </c>
      <c r="M82" s="21">
        <v>2.0</v>
      </c>
    </row>
    <row r="83">
      <c r="A83" s="12" t="s">
        <v>440</v>
      </c>
      <c r="B83" s="12" t="s">
        <v>494</v>
      </c>
      <c r="C83" s="12" t="s">
        <v>495</v>
      </c>
      <c r="D83" s="15">
        <v>4.0</v>
      </c>
      <c r="E83" s="15">
        <v>16.0</v>
      </c>
      <c r="F83" s="15">
        <v>2.0</v>
      </c>
      <c r="G83" s="15">
        <v>0.0</v>
      </c>
      <c r="H83" s="15">
        <v>0.0</v>
      </c>
      <c r="I83" s="15">
        <v>2.0</v>
      </c>
      <c r="J83" s="18">
        <v>0.125</v>
      </c>
      <c r="K83" s="18">
        <v>1.0</v>
      </c>
      <c r="L83" s="15">
        <v>8.0</v>
      </c>
      <c r="M83" s="21">
        <v>2.0</v>
      </c>
    </row>
    <row r="84">
      <c r="A84" s="12" t="s">
        <v>476</v>
      </c>
      <c r="B84" s="12" t="s">
        <v>397</v>
      </c>
      <c r="C84" s="12" t="s">
        <v>428</v>
      </c>
      <c r="D84" s="15">
        <v>8.0</v>
      </c>
      <c r="E84" s="15">
        <v>32.0</v>
      </c>
      <c r="F84" s="15">
        <v>4.0</v>
      </c>
      <c r="G84" s="15">
        <v>2.0</v>
      </c>
      <c r="H84" s="15">
        <v>0.0</v>
      </c>
      <c r="I84" s="15">
        <v>6.0</v>
      </c>
      <c r="J84" s="18">
        <v>0.1875</v>
      </c>
      <c r="K84" s="18">
        <v>0.6666666666666666</v>
      </c>
      <c r="L84" s="15">
        <v>16.0</v>
      </c>
      <c r="M84" s="21">
        <v>2.0</v>
      </c>
    </row>
    <row r="85">
      <c r="A85" s="12" t="s">
        <v>482</v>
      </c>
      <c r="B85" s="12" t="s">
        <v>532</v>
      </c>
      <c r="C85" s="12" t="s">
        <v>533</v>
      </c>
      <c r="D85" s="15">
        <v>4.0</v>
      </c>
      <c r="E85" s="15">
        <v>16.0</v>
      </c>
      <c r="F85" s="15">
        <v>2.0</v>
      </c>
      <c r="G85" s="15">
        <v>1.0</v>
      </c>
      <c r="H85" s="15">
        <v>0.0</v>
      </c>
      <c r="I85" s="15">
        <v>3.0</v>
      </c>
      <c r="J85" s="18">
        <v>0.1875</v>
      </c>
      <c r="K85" s="18">
        <v>0.6666666666666666</v>
      </c>
      <c r="L85" s="15">
        <v>8.0</v>
      </c>
      <c r="M85" s="21">
        <v>2.0</v>
      </c>
    </row>
    <row r="86">
      <c r="A86" s="12" t="s">
        <v>545</v>
      </c>
      <c r="B86" s="12" t="s">
        <v>538</v>
      </c>
      <c r="C86" s="12" t="s">
        <v>456</v>
      </c>
      <c r="D86" s="15">
        <v>8.0</v>
      </c>
      <c r="E86" s="15">
        <v>32.0</v>
      </c>
      <c r="F86" s="15">
        <v>4.0</v>
      </c>
      <c r="G86" s="15">
        <v>2.0</v>
      </c>
      <c r="H86" s="15">
        <v>0.0</v>
      </c>
      <c r="I86" s="15">
        <v>6.0</v>
      </c>
      <c r="J86" s="18">
        <v>0.1875</v>
      </c>
      <c r="K86" s="18">
        <v>0.6666666666666666</v>
      </c>
      <c r="L86" s="15">
        <v>16.0</v>
      </c>
      <c r="M86" s="21">
        <v>2.0</v>
      </c>
    </row>
    <row r="87">
      <c r="A87" s="12" t="s">
        <v>589</v>
      </c>
      <c r="B87" s="12" t="s">
        <v>641</v>
      </c>
      <c r="C87" s="12" t="s">
        <v>642</v>
      </c>
      <c r="D87" s="15">
        <v>4.0</v>
      </c>
      <c r="E87" s="15">
        <v>16.0</v>
      </c>
      <c r="F87" s="15">
        <v>2.0</v>
      </c>
      <c r="G87" s="15">
        <v>7.0</v>
      </c>
      <c r="H87" s="15">
        <v>0.0</v>
      </c>
      <c r="I87" s="15">
        <v>9.0</v>
      </c>
      <c r="J87" s="18">
        <v>0.5625</v>
      </c>
      <c r="K87" s="18">
        <v>0.2222222222222222</v>
      </c>
      <c r="L87" s="15">
        <v>8.0</v>
      </c>
      <c r="M87" s="21">
        <v>2.0</v>
      </c>
    </row>
    <row r="88">
      <c r="A88" s="12" t="s">
        <v>714</v>
      </c>
      <c r="B88" s="12" t="s">
        <v>737</v>
      </c>
      <c r="C88" s="12" t="s">
        <v>738</v>
      </c>
      <c r="D88" s="15">
        <v>4.0</v>
      </c>
      <c r="E88" s="15">
        <v>16.0</v>
      </c>
      <c r="F88" s="15">
        <v>2.0</v>
      </c>
      <c r="G88" s="15">
        <v>5.0</v>
      </c>
      <c r="H88" s="15">
        <v>0.0</v>
      </c>
      <c r="I88" s="15">
        <v>7.0</v>
      </c>
      <c r="J88" s="18">
        <v>0.4375</v>
      </c>
      <c r="K88" s="18">
        <v>0.2857142857142857</v>
      </c>
      <c r="L88" s="15">
        <v>8.0</v>
      </c>
      <c r="M88" s="21">
        <v>2.0</v>
      </c>
    </row>
    <row r="89">
      <c r="A89" s="12" t="s">
        <v>789</v>
      </c>
      <c r="B89" s="12" t="s">
        <v>673</v>
      </c>
      <c r="C89" s="12" t="s">
        <v>603</v>
      </c>
      <c r="D89" s="15">
        <v>4.0</v>
      </c>
      <c r="E89" s="15">
        <v>16.0</v>
      </c>
      <c r="F89" s="15">
        <v>2.0</v>
      </c>
      <c r="G89" s="15">
        <v>0.0</v>
      </c>
      <c r="H89" s="15">
        <v>0.0</v>
      </c>
      <c r="I89" s="15">
        <v>2.0</v>
      </c>
      <c r="J89" s="18">
        <v>0.125</v>
      </c>
      <c r="K89" s="18">
        <v>1.0</v>
      </c>
      <c r="L89" s="15">
        <v>8.0</v>
      </c>
      <c r="M89" s="21">
        <v>2.0</v>
      </c>
    </row>
    <row r="90">
      <c r="A90" s="12" t="s">
        <v>792</v>
      </c>
      <c r="B90" s="12" t="s">
        <v>832</v>
      </c>
      <c r="C90" s="12" t="s">
        <v>741</v>
      </c>
      <c r="D90" s="15">
        <v>4.0</v>
      </c>
      <c r="E90" s="15">
        <v>16.0</v>
      </c>
      <c r="F90" s="15">
        <v>2.0</v>
      </c>
      <c r="G90" s="15">
        <v>2.0</v>
      </c>
      <c r="H90" s="15">
        <v>0.0</v>
      </c>
      <c r="I90" s="15">
        <v>4.0</v>
      </c>
      <c r="J90" s="18">
        <v>0.25</v>
      </c>
      <c r="K90" s="18">
        <v>0.5</v>
      </c>
      <c r="L90" s="15">
        <v>8.0</v>
      </c>
      <c r="M90" s="21">
        <v>2.0</v>
      </c>
    </row>
    <row r="91">
      <c r="A91" s="12" t="s">
        <v>844</v>
      </c>
      <c r="B91" s="12" t="s">
        <v>883</v>
      </c>
      <c r="C91" s="12" t="s">
        <v>713</v>
      </c>
      <c r="D91" s="15">
        <v>4.0</v>
      </c>
      <c r="E91" s="15">
        <v>16.0</v>
      </c>
      <c r="F91" s="15">
        <v>2.0</v>
      </c>
      <c r="G91" s="15">
        <v>3.0</v>
      </c>
      <c r="H91" s="15">
        <v>0.0</v>
      </c>
      <c r="I91" s="15">
        <v>5.0</v>
      </c>
      <c r="J91" s="18">
        <v>0.3125</v>
      </c>
      <c r="K91" s="18">
        <v>0.4</v>
      </c>
      <c r="L91" s="15">
        <v>8.0</v>
      </c>
      <c r="M91" s="21">
        <v>2.0</v>
      </c>
    </row>
    <row r="92">
      <c r="A92" s="12" t="s">
        <v>870</v>
      </c>
      <c r="B92" s="12" t="s">
        <v>673</v>
      </c>
      <c r="C92" s="12" t="s">
        <v>466</v>
      </c>
      <c r="D92" s="15">
        <v>8.0</v>
      </c>
      <c r="E92" s="15">
        <v>32.0</v>
      </c>
      <c r="F92" s="15">
        <v>4.0</v>
      </c>
      <c r="G92" s="15">
        <v>3.0</v>
      </c>
      <c r="H92" s="15">
        <v>0.0</v>
      </c>
      <c r="I92" s="15">
        <v>7.0</v>
      </c>
      <c r="J92" s="18">
        <v>0.21875</v>
      </c>
      <c r="K92" s="18">
        <v>0.5714285714285714</v>
      </c>
      <c r="L92" s="15">
        <v>16.0</v>
      </c>
      <c r="M92" s="21">
        <v>2.0</v>
      </c>
    </row>
    <row r="93">
      <c r="A93" s="12" t="s">
        <v>884</v>
      </c>
      <c r="B93" s="12" t="s">
        <v>916</v>
      </c>
      <c r="C93" s="12" t="s">
        <v>746</v>
      </c>
      <c r="D93" s="15">
        <v>4.0</v>
      </c>
      <c r="E93" s="15">
        <v>16.0</v>
      </c>
      <c r="F93" s="15">
        <v>2.0</v>
      </c>
      <c r="G93" s="15">
        <v>2.0</v>
      </c>
      <c r="H93" s="15">
        <v>0.0</v>
      </c>
      <c r="I93" s="15">
        <v>4.0</v>
      </c>
      <c r="J93" s="18">
        <v>0.25</v>
      </c>
      <c r="K93" s="18">
        <v>0.5</v>
      </c>
      <c r="L93" s="15">
        <v>8.0</v>
      </c>
      <c r="M93" s="21">
        <v>2.0</v>
      </c>
    </row>
    <row r="94">
      <c r="A94" s="12" t="s">
        <v>891</v>
      </c>
      <c r="B94" s="12" t="s">
        <v>920</v>
      </c>
      <c r="C94" s="12" t="s">
        <v>669</v>
      </c>
      <c r="D94" s="15">
        <v>4.0</v>
      </c>
      <c r="E94" s="15">
        <v>16.0</v>
      </c>
      <c r="F94" s="15">
        <v>2.0</v>
      </c>
      <c r="G94" s="15">
        <v>2.0</v>
      </c>
      <c r="H94" s="15">
        <v>0.0</v>
      </c>
      <c r="I94" s="15">
        <v>4.0</v>
      </c>
      <c r="J94" s="18">
        <v>0.25</v>
      </c>
      <c r="K94" s="18">
        <v>0.5</v>
      </c>
      <c r="L94" s="15">
        <v>8.0</v>
      </c>
      <c r="M94" s="21">
        <v>2.0</v>
      </c>
    </row>
    <row r="95">
      <c r="A95" s="12" t="s">
        <v>898</v>
      </c>
      <c r="B95" s="12" t="s">
        <v>932</v>
      </c>
      <c r="C95" s="12" t="s">
        <v>495</v>
      </c>
      <c r="D95" s="15">
        <v>4.0</v>
      </c>
      <c r="E95" s="15">
        <v>16.0</v>
      </c>
      <c r="F95" s="15">
        <v>2.0</v>
      </c>
      <c r="G95" s="15">
        <v>2.0</v>
      </c>
      <c r="H95" s="15">
        <v>0.0</v>
      </c>
      <c r="I95" s="15">
        <v>4.0</v>
      </c>
      <c r="J95" s="18">
        <v>0.25</v>
      </c>
      <c r="K95" s="18">
        <v>0.5</v>
      </c>
      <c r="L95" s="15">
        <v>8.0</v>
      </c>
      <c r="M95" s="21">
        <v>2.0</v>
      </c>
    </row>
    <row r="96">
      <c r="A96" s="12" t="s">
        <v>952</v>
      </c>
      <c r="B96" s="12" t="s">
        <v>972</v>
      </c>
      <c r="C96" s="12" t="s">
        <v>544</v>
      </c>
      <c r="D96" s="15">
        <v>4.0</v>
      </c>
      <c r="E96" s="15">
        <v>16.0</v>
      </c>
      <c r="F96" s="15">
        <v>2.0</v>
      </c>
      <c r="G96" s="15">
        <v>3.0</v>
      </c>
      <c r="H96" s="15">
        <v>0.0</v>
      </c>
      <c r="I96" s="15">
        <v>5.0</v>
      </c>
      <c r="J96" s="18">
        <v>0.3125</v>
      </c>
      <c r="K96" s="18">
        <v>0.4</v>
      </c>
      <c r="L96" s="15">
        <v>8.0</v>
      </c>
      <c r="M96" s="21">
        <v>2.0</v>
      </c>
    </row>
    <row r="97">
      <c r="A97" s="12" t="s">
        <v>969</v>
      </c>
      <c r="B97" s="12" t="s">
        <v>984</v>
      </c>
      <c r="C97" s="12" t="s">
        <v>418</v>
      </c>
      <c r="D97" s="15">
        <v>4.0</v>
      </c>
      <c r="E97" s="15">
        <v>16.0</v>
      </c>
      <c r="F97" s="15">
        <v>2.0</v>
      </c>
      <c r="G97" s="15">
        <v>2.0</v>
      </c>
      <c r="H97" s="15">
        <v>0.0</v>
      </c>
      <c r="I97" s="15">
        <v>4.0</v>
      </c>
      <c r="J97" s="18">
        <v>0.25</v>
      </c>
      <c r="K97" s="18">
        <v>0.5</v>
      </c>
      <c r="L97" s="15">
        <v>8.0</v>
      </c>
      <c r="M97" s="21">
        <v>2.0</v>
      </c>
    </row>
    <row r="98">
      <c r="A98" s="12" t="s">
        <v>981</v>
      </c>
      <c r="B98" s="12" t="s">
        <v>253</v>
      </c>
      <c r="C98" s="12" t="s">
        <v>466</v>
      </c>
      <c r="D98" s="15">
        <v>8.0</v>
      </c>
      <c r="E98" s="15">
        <v>32.0</v>
      </c>
      <c r="F98" s="15">
        <v>5.0</v>
      </c>
      <c r="G98" s="15">
        <v>4.0</v>
      </c>
      <c r="H98" s="15">
        <v>1.0</v>
      </c>
      <c r="I98" s="15">
        <v>10.0</v>
      </c>
      <c r="J98" s="18">
        <v>0.3125</v>
      </c>
      <c r="K98" s="18">
        <v>0.5</v>
      </c>
      <c r="L98" s="15">
        <v>16.0</v>
      </c>
      <c r="M98" s="21">
        <v>2.0</v>
      </c>
    </row>
    <row r="99">
      <c r="A99" s="12" t="s">
        <v>1022</v>
      </c>
      <c r="B99" s="12" t="s">
        <v>1033</v>
      </c>
      <c r="C99" s="12" t="s">
        <v>1034</v>
      </c>
      <c r="D99" s="15">
        <v>4.0</v>
      </c>
      <c r="E99" s="15">
        <v>16.0</v>
      </c>
      <c r="F99" s="15">
        <v>2.0</v>
      </c>
      <c r="G99" s="15">
        <v>0.0</v>
      </c>
      <c r="H99" s="15">
        <v>0.0</v>
      </c>
      <c r="I99" s="15">
        <v>2.0</v>
      </c>
      <c r="J99" s="18">
        <v>0.125</v>
      </c>
      <c r="K99" s="18">
        <v>1.0</v>
      </c>
      <c r="L99" s="15">
        <v>8.0</v>
      </c>
      <c r="M99" s="21">
        <v>2.0</v>
      </c>
    </row>
    <row r="100">
      <c r="A100" s="12" t="s">
        <v>301</v>
      </c>
      <c r="B100" s="12" t="s">
        <v>1010</v>
      </c>
      <c r="C100" s="12" t="s">
        <v>926</v>
      </c>
      <c r="D100" s="15">
        <v>4.0</v>
      </c>
      <c r="E100" s="15">
        <v>16.0</v>
      </c>
      <c r="F100" s="15">
        <v>2.0</v>
      </c>
      <c r="G100" s="15">
        <v>0.0</v>
      </c>
      <c r="H100" s="15">
        <v>0.0</v>
      </c>
      <c r="I100" s="15">
        <v>2.0</v>
      </c>
      <c r="J100" s="18">
        <v>0.125</v>
      </c>
      <c r="K100" s="18">
        <v>1.0</v>
      </c>
      <c r="L100" s="15">
        <v>8.0</v>
      </c>
      <c r="M100" s="21">
        <v>2.0</v>
      </c>
    </row>
    <row r="101">
      <c r="A101" s="12" t="s">
        <v>1035</v>
      </c>
      <c r="B101" s="12" t="s">
        <v>1042</v>
      </c>
      <c r="C101" s="12" t="s">
        <v>645</v>
      </c>
      <c r="D101" s="15">
        <v>4.0</v>
      </c>
      <c r="E101" s="15">
        <v>16.0</v>
      </c>
      <c r="F101" s="15">
        <v>2.0</v>
      </c>
      <c r="G101" s="15">
        <v>0.0</v>
      </c>
      <c r="H101" s="15">
        <v>0.0</v>
      </c>
      <c r="I101" s="15">
        <v>2.0</v>
      </c>
      <c r="J101" s="18">
        <v>0.125</v>
      </c>
      <c r="K101" s="18">
        <v>1.0</v>
      </c>
      <c r="L101" s="15">
        <v>8.0</v>
      </c>
      <c r="M101" s="21">
        <v>2.0</v>
      </c>
    </row>
    <row r="102">
      <c r="A102" s="12" t="s">
        <v>1108</v>
      </c>
      <c r="B102" s="12" t="s">
        <v>1118</v>
      </c>
      <c r="C102" s="12" t="s">
        <v>447</v>
      </c>
      <c r="D102" s="15">
        <v>4.0</v>
      </c>
      <c r="E102" s="15">
        <v>16.0</v>
      </c>
      <c r="F102" s="15">
        <v>2.0</v>
      </c>
      <c r="G102" s="15">
        <v>0.0</v>
      </c>
      <c r="H102" s="15">
        <v>0.0</v>
      </c>
      <c r="I102" s="15">
        <v>2.0</v>
      </c>
      <c r="J102" s="18">
        <v>0.125</v>
      </c>
      <c r="K102" s="18">
        <v>1.0</v>
      </c>
      <c r="L102" s="15">
        <v>8.0</v>
      </c>
      <c r="M102" s="21">
        <v>2.0</v>
      </c>
    </row>
    <row r="103">
      <c r="A103" s="12" t="s">
        <v>1076</v>
      </c>
      <c r="B103" s="12" t="s">
        <v>186</v>
      </c>
      <c r="C103" s="12" t="s">
        <v>290</v>
      </c>
      <c r="D103" s="15">
        <v>9.0</v>
      </c>
      <c r="E103" s="15">
        <v>36.0</v>
      </c>
      <c r="F103" s="15">
        <v>5.0</v>
      </c>
      <c r="G103" s="15">
        <v>0.0</v>
      </c>
      <c r="H103" s="15">
        <v>1.0</v>
      </c>
      <c r="I103" s="15">
        <v>6.0</v>
      </c>
      <c r="J103" s="18">
        <v>0.16666666666666666</v>
      </c>
      <c r="K103" s="18">
        <v>0.8333333333333334</v>
      </c>
      <c r="L103" s="15">
        <v>16.0</v>
      </c>
      <c r="M103" s="21">
        <v>1.7777777777777777</v>
      </c>
    </row>
    <row r="104">
      <c r="A104" s="12" t="s">
        <v>583</v>
      </c>
      <c r="B104" s="12" t="s">
        <v>592</v>
      </c>
      <c r="C104" s="12" t="s">
        <v>463</v>
      </c>
      <c r="D104" s="15">
        <v>7.0</v>
      </c>
      <c r="E104" s="15">
        <v>28.0</v>
      </c>
      <c r="F104" s="15">
        <v>4.0</v>
      </c>
      <c r="G104" s="15">
        <v>1.0</v>
      </c>
      <c r="H104" s="15">
        <v>1.0</v>
      </c>
      <c r="I104" s="15">
        <v>6.0</v>
      </c>
      <c r="J104" s="18">
        <v>0.21428571428571427</v>
      </c>
      <c r="K104" s="18">
        <v>0.6666666666666666</v>
      </c>
      <c r="L104" s="15">
        <v>12.0</v>
      </c>
      <c r="M104" s="21">
        <v>1.7142857142857142</v>
      </c>
    </row>
    <row r="105">
      <c r="A105" s="12" t="s">
        <v>409</v>
      </c>
      <c r="B105" s="12" t="s">
        <v>410</v>
      </c>
      <c r="C105" s="12" t="s">
        <v>411</v>
      </c>
      <c r="D105" s="15">
        <v>5.0</v>
      </c>
      <c r="E105" s="15">
        <v>20.0</v>
      </c>
      <c r="F105" s="15">
        <v>2.0</v>
      </c>
      <c r="G105" s="15">
        <v>3.0</v>
      </c>
      <c r="H105" s="15">
        <v>0.0</v>
      </c>
      <c r="I105" s="15">
        <v>5.0</v>
      </c>
      <c r="J105" s="18">
        <v>0.25</v>
      </c>
      <c r="K105" s="18">
        <v>0.4</v>
      </c>
      <c r="L105" s="15">
        <v>8.0</v>
      </c>
      <c r="M105" s="21">
        <v>1.6</v>
      </c>
    </row>
    <row r="106">
      <c r="A106" s="12" t="s">
        <v>454</v>
      </c>
      <c r="B106" s="12" t="s">
        <v>430</v>
      </c>
      <c r="C106" s="12" t="s">
        <v>475</v>
      </c>
      <c r="D106" s="15">
        <v>5.0</v>
      </c>
      <c r="E106" s="15">
        <v>20.0</v>
      </c>
      <c r="F106" s="15">
        <v>2.0</v>
      </c>
      <c r="G106" s="15">
        <v>5.0</v>
      </c>
      <c r="H106" s="15">
        <v>0.0</v>
      </c>
      <c r="I106" s="15">
        <v>7.0</v>
      </c>
      <c r="J106" s="18">
        <v>0.35</v>
      </c>
      <c r="K106" s="18">
        <v>0.2857142857142857</v>
      </c>
      <c r="L106" s="15">
        <v>8.0</v>
      </c>
      <c r="M106" s="21">
        <v>1.6</v>
      </c>
    </row>
    <row r="107">
      <c r="A107" s="12" t="s">
        <v>688</v>
      </c>
      <c r="B107" s="12" t="s">
        <v>724</v>
      </c>
      <c r="C107" s="12" t="s">
        <v>725</v>
      </c>
      <c r="D107" s="15">
        <v>5.0</v>
      </c>
      <c r="E107" s="15">
        <v>20.0</v>
      </c>
      <c r="F107" s="15">
        <v>2.0</v>
      </c>
      <c r="G107" s="15">
        <v>5.0</v>
      </c>
      <c r="H107" s="15">
        <v>0.0</v>
      </c>
      <c r="I107" s="15">
        <v>7.0</v>
      </c>
      <c r="J107" s="18">
        <v>0.35</v>
      </c>
      <c r="K107" s="18">
        <v>0.2857142857142857</v>
      </c>
      <c r="L107" s="15">
        <v>8.0</v>
      </c>
      <c r="M107" s="21">
        <v>1.6</v>
      </c>
    </row>
    <row r="108">
      <c r="A108" s="12" t="s">
        <v>691</v>
      </c>
      <c r="B108" s="12" t="s">
        <v>728</v>
      </c>
      <c r="C108" s="12" t="s">
        <v>729</v>
      </c>
      <c r="D108" s="15">
        <v>5.0</v>
      </c>
      <c r="E108" s="15">
        <v>20.0</v>
      </c>
      <c r="F108" s="15">
        <v>2.0</v>
      </c>
      <c r="G108" s="15">
        <v>1.0</v>
      </c>
      <c r="H108" s="15">
        <v>0.0</v>
      </c>
      <c r="I108" s="15">
        <v>3.0</v>
      </c>
      <c r="J108" s="18">
        <v>0.15</v>
      </c>
      <c r="K108" s="18">
        <v>0.6666666666666666</v>
      </c>
      <c r="L108" s="15">
        <v>8.0</v>
      </c>
      <c r="M108" s="21">
        <v>1.6</v>
      </c>
    </row>
    <row r="109">
      <c r="A109" s="12" t="s">
        <v>774</v>
      </c>
      <c r="B109" s="12" t="s">
        <v>754</v>
      </c>
      <c r="C109" s="12" t="s">
        <v>484</v>
      </c>
      <c r="D109" s="15">
        <v>5.0</v>
      </c>
      <c r="E109" s="15">
        <v>20.0</v>
      </c>
      <c r="F109" s="15">
        <v>3.0</v>
      </c>
      <c r="G109" s="15">
        <v>0.0</v>
      </c>
      <c r="H109" s="15">
        <v>1.0</v>
      </c>
      <c r="I109" s="15">
        <v>4.0</v>
      </c>
      <c r="J109" s="18">
        <v>0.2</v>
      </c>
      <c r="K109" s="18">
        <v>0.75</v>
      </c>
      <c r="L109" s="15">
        <v>8.0</v>
      </c>
      <c r="M109" s="21">
        <v>1.6</v>
      </c>
    </row>
    <row r="110">
      <c r="A110" s="12" t="s">
        <v>912</v>
      </c>
      <c r="B110" s="12" t="s">
        <v>956</v>
      </c>
      <c r="C110" s="12" t="s">
        <v>957</v>
      </c>
      <c r="D110" s="15">
        <v>5.0</v>
      </c>
      <c r="E110" s="15">
        <v>20.0</v>
      </c>
      <c r="F110" s="15">
        <v>2.0</v>
      </c>
      <c r="G110" s="15">
        <v>1.0</v>
      </c>
      <c r="H110" s="15">
        <v>0.0</v>
      </c>
      <c r="I110" s="15">
        <v>3.0</v>
      </c>
      <c r="J110" s="18">
        <v>0.15</v>
      </c>
      <c r="K110" s="18">
        <v>0.6666666666666666</v>
      </c>
      <c r="L110" s="15">
        <v>8.0</v>
      </c>
      <c r="M110" s="21">
        <v>1.6</v>
      </c>
    </row>
    <row r="111">
      <c r="A111" s="12" t="s">
        <v>677</v>
      </c>
      <c r="B111" s="12" t="s">
        <v>871</v>
      </c>
      <c r="C111" s="12" t="s">
        <v>475</v>
      </c>
      <c r="D111" s="15">
        <v>5.0</v>
      </c>
      <c r="E111" s="15">
        <v>20.0</v>
      </c>
      <c r="F111" s="15">
        <v>2.0</v>
      </c>
      <c r="G111" s="15">
        <v>0.0</v>
      </c>
      <c r="H111" s="15">
        <v>0.0</v>
      </c>
      <c r="I111" s="15">
        <v>2.0</v>
      </c>
      <c r="J111" s="18">
        <v>0.1</v>
      </c>
      <c r="K111" s="18">
        <v>1.0</v>
      </c>
      <c r="L111" s="15">
        <v>8.0</v>
      </c>
      <c r="M111" s="21">
        <v>1.6</v>
      </c>
    </row>
    <row r="112">
      <c r="A112" s="12" t="s">
        <v>1053</v>
      </c>
      <c r="B112" s="12" t="s">
        <v>953</v>
      </c>
      <c r="C112" s="12" t="s">
        <v>630</v>
      </c>
      <c r="D112" s="15">
        <v>8.0</v>
      </c>
      <c r="E112" s="15">
        <v>32.0</v>
      </c>
      <c r="F112" s="15">
        <v>3.0</v>
      </c>
      <c r="G112" s="15">
        <v>2.0</v>
      </c>
      <c r="H112" s="15">
        <v>0.0</v>
      </c>
      <c r="I112" s="15">
        <v>5.0</v>
      </c>
      <c r="J112" s="18">
        <v>0.15625</v>
      </c>
      <c r="K112" s="18">
        <v>0.6</v>
      </c>
      <c r="L112" s="15">
        <v>12.0</v>
      </c>
      <c r="M112" s="21">
        <v>1.5</v>
      </c>
    </row>
    <row r="113">
      <c r="A113" s="12" t="s">
        <v>624</v>
      </c>
      <c r="B113" s="12" t="s">
        <v>522</v>
      </c>
      <c r="C113" s="12" t="s">
        <v>523</v>
      </c>
      <c r="D113" s="15">
        <v>11.0</v>
      </c>
      <c r="E113" s="15">
        <v>44.0</v>
      </c>
      <c r="F113" s="15">
        <v>6.0</v>
      </c>
      <c r="G113" s="15">
        <v>10.0</v>
      </c>
      <c r="H113" s="15">
        <v>2.0</v>
      </c>
      <c r="I113" s="15">
        <v>18.0</v>
      </c>
      <c r="J113" s="18">
        <v>0.4090909090909091</v>
      </c>
      <c r="K113" s="18">
        <v>0.3333333333333333</v>
      </c>
      <c r="L113" s="15">
        <v>16.0</v>
      </c>
      <c r="M113" s="21">
        <v>1.4545454545454546</v>
      </c>
    </row>
    <row r="114">
      <c r="A114" s="12" t="s">
        <v>405</v>
      </c>
      <c r="B114" s="12" t="s">
        <v>397</v>
      </c>
      <c r="C114" s="12" t="s">
        <v>398</v>
      </c>
      <c r="D114" s="15">
        <v>6.0</v>
      </c>
      <c r="E114" s="15">
        <v>24.0</v>
      </c>
      <c r="F114" s="15">
        <v>2.0</v>
      </c>
      <c r="G114" s="15">
        <v>3.0</v>
      </c>
      <c r="H114" s="15">
        <v>0.0</v>
      </c>
      <c r="I114" s="15">
        <v>5.0</v>
      </c>
      <c r="J114" s="18">
        <v>0.20833333333333334</v>
      </c>
      <c r="K114" s="18">
        <v>0.4</v>
      </c>
      <c r="L114" s="15">
        <v>8.0</v>
      </c>
      <c r="M114" s="21">
        <v>1.3333333333333333</v>
      </c>
    </row>
    <row r="115">
      <c r="A115" s="12" t="s">
        <v>445</v>
      </c>
      <c r="B115" s="12" t="s">
        <v>436</v>
      </c>
      <c r="C115" s="12" t="s">
        <v>270</v>
      </c>
      <c r="D115" s="15">
        <v>9.0</v>
      </c>
      <c r="E115" s="15">
        <v>36.0</v>
      </c>
      <c r="F115" s="15">
        <v>3.0</v>
      </c>
      <c r="G115" s="15">
        <v>0.0</v>
      </c>
      <c r="H115" s="15">
        <v>0.0</v>
      </c>
      <c r="I115" s="15">
        <v>3.0</v>
      </c>
      <c r="J115" s="18">
        <v>0.08333333333333333</v>
      </c>
      <c r="K115" s="18">
        <v>1.0</v>
      </c>
      <c r="L115" s="15">
        <v>12.0</v>
      </c>
      <c r="M115" s="21">
        <v>1.3333333333333333</v>
      </c>
    </row>
    <row r="116">
      <c r="A116" s="12" t="s">
        <v>449</v>
      </c>
      <c r="B116" s="12" t="s">
        <v>424</v>
      </c>
      <c r="C116" s="12" t="s">
        <v>425</v>
      </c>
      <c r="D116" s="15">
        <v>6.0</v>
      </c>
      <c r="E116" s="15">
        <v>24.0</v>
      </c>
      <c r="F116" s="15">
        <v>2.0</v>
      </c>
      <c r="G116" s="15">
        <v>0.0</v>
      </c>
      <c r="H116" s="15">
        <v>0.0</v>
      </c>
      <c r="I116" s="15">
        <v>2.0</v>
      </c>
      <c r="J116" s="18">
        <v>0.08333333333333333</v>
      </c>
      <c r="K116" s="18">
        <v>1.0</v>
      </c>
      <c r="L116" s="15">
        <v>8.0</v>
      </c>
      <c r="M116" s="21">
        <v>1.3333333333333333</v>
      </c>
    </row>
    <row r="117">
      <c r="A117" s="12" t="s">
        <v>516</v>
      </c>
      <c r="B117" s="12" t="s">
        <v>517</v>
      </c>
      <c r="C117" s="12" t="s">
        <v>441</v>
      </c>
      <c r="D117" s="15">
        <v>6.0</v>
      </c>
      <c r="E117" s="15">
        <v>24.0</v>
      </c>
      <c r="F117" s="15">
        <v>3.0</v>
      </c>
      <c r="G117" s="15">
        <v>2.0</v>
      </c>
      <c r="H117" s="15">
        <v>1.0</v>
      </c>
      <c r="I117" s="15">
        <v>6.0</v>
      </c>
      <c r="J117" s="18">
        <v>0.25</v>
      </c>
      <c r="K117" s="18">
        <v>0.5</v>
      </c>
      <c r="L117" s="15">
        <v>8.0</v>
      </c>
      <c r="M117" s="21">
        <v>1.3333333333333333</v>
      </c>
    </row>
    <row r="118">
      <c r="A118" s="12" t="s">
        <v>643</v>
      </c>
      <c r="B118" s="12" t="s">
        <v>594</v>
      </c>
      <c r="C118" s="12" t="s">
        <v>441</v>
      </c>
      <c r="D118" s="15">
        <v>6.0</v>
      </c>
      <c r="E118" s="15">
        <v>24.0</v>
      </c>
      <c r="F118" s="15">
        <v>2.0</v>
      </c>
      <c r="G118" s="15">
        <v>0.0</v>
      </c>
      <c r="H118" s="15">
        <v>0.0</v>
      </c>
      <c r="I118" s="15">
        <v>2.0</v>
      </c>
      <c r="J118" s="18">
        <v>0.08333333333333333</v>
      </c>
      <c r="K118" s="18">
        <v>1.0</v>
      </c>
      <c r="L118" s="15">
        <v>8.0</v>
      </c>
      <c r="M118" s="21">
        <v>1.3333333333333333</v>
      </c>
    </row>
    <row r="119">
      <c r="A119" s="12" t="s">
        <v>60</v>
      </c>
      <c r="B119" s="12" t="s">
        <v>848</v>
      </c>
      <c r="C119" s="12" t="s">
        <v>201</v>
      </c>
      <c r="D119" s="15">
        <v>3.0</v>
      </c>
      <c r="E119" s="15">
        <v>12.0</v>
      </c>
      <c r="F119" s="15">
        <v>1.0</v>
      </c>
      <c r="G119" s="15">
        <v>2.0</v>
      </c>
      <c r="H119" s="15">
        <v>0.0</v>
      </c>
      <c r="I119" s="15">
        <v>3.0</v>
      </c>
      <c r="J119" s="18">
        <v>0.25</v>
      </c>
      <c r="K119" s="18">
        <v>0.3333333333333333</v>
      </c>
      <c r="L119" s="15">
        <v>4.0</v>
      </c>
      <c r="M119" s="21">
        <v>1.3333333333333333</v>
      </c>
    </row>
    <row r="120">
      <c r="A120" s="12" t="s">
        <v>875</v>
      </c>
      <c r="B120" s="12" t="s">
        <v>914</v>
      </c>
      <c r="C120" s="12" t="s">
        <v>340</v>
      </c>
      <c r="D120" s="15">
        <v>6.0</v>
      </c>
      <c r="E120" s="15">
        <v>24.0</v>
      </c>
      <c r="F120" s="15">
        <v>3.0</v>
      </c>
      <c r="G120" s="15">
        <v>1.0</v>
      </c>
      <c r="H120" s="15">
        <v>1.0</v>
      </c>
      <c r="I120" s="15">
        <v>5.0</v>
      </c>
      <c r="J120" s="18">
        <v>0.20833333333333334</v>
      </c>
      <c r="K120" s="18">
        <v>0.6</v>
      </c>
      <c r="L120" s="15">
        <v>8.0</v>
      </c>
      <c r="M120" s="21">
        <v>1.3333333333333333</v>
      </c>
    </row>
    <row r="121">
      <c r="A121" s="12" t="s">
        <v>946</v>
      </c>
      <c r="B121" s="12" t="s">
        <v>942</v>
      </c>
      <c r="C121" s="12" t="s">
        <v>340</v>
      </c>
      <c r="D121" s="15">
        <v>6.0</v>
      </c>
      <c r="E121" s="15">
        <v>24.0</v>
      </c>
      <c r="F121" s="15">
        <v>2.0</v>
      </c>
      <c r="G121" s="15">
        <v>2.0</v>
      </c>
      <c r="H121" s="15">
        <v>0.0</v>
      </c>
      <c r="I121" s="15">
        <v>4.0</v>
      </c>
      <c r="J121" s="18">
        <v>0.16666666666666666</v>
      </c>
      <c r="K121" s="18">
        <v>0.5</v>
      </c>
      <c r="L121" s="15">
        <v>8.0</v>
      </c>
      <c r="M121" s="21">
        <v>1.3333333333333333</v>
      </c>
    </row>
    <row r="122">
      <c r="A122" s="12" t="s">
        <v>404</v>
      </c>
      <c r="B122" s="12" t="s">
        <v>1019</v>
      </c>
      <c r="C122" s="12" t="s">
        <v>1020</v>
      </c>
      <c r="D122" s="15">
        <v>3.0</v>
      </c>
      <c r="E122" s="15">
        <v>12.0</v>
      </c>
      <c r="F122" s="15">
        <v>1.0</v>
      </c>
      <c r="G122" s="15">
        <v>0.0</v>
      </c>
      <c r="H122" s="15">
        <v>0.0</v>
      </c>
      <c r="I122" s="15">
        <v>1.0</v>
      </c>
      <c r="J122" s="18">
        <v>0.08333333333333333</v>
      </c>
      <c r="K122" s="18">
        <v>1.0</v>
      </c>
      <c r="L122" s="15">
        <v>4.0</v>
      </c>
      <c r="M122" s="21">
        <v>1.3333333333333333</v>
      </c>
    </row>
    <row r="123">
      <c r="A123" s="12" t="s">
        <v>551</v>
      </c>
      <c r="B123" s="12" t="s">
        <v>685</v>
      </c>
      <c r="C123" s="12" t="s">
        <v>481</v>
      </c>
      <c r="D123" s="15">
        <v>7.0</v>
      </c>
      <c r="E123" s="15">
        <v>28.0</v>
      </c>
      <c r="F123" s="15">
        <v>2.0</v>
      </c>
      <c r="G123" s="15">
        <v>1.0</v>
      </c>
      <c r="H123" s="15">
        <v>0.0</v>
      </c>
      <c r="I123" s="15">
        <v>3.0</v>
      </c>
      <c r="J123" s="18">
        <v>0.10714285714285714</v>
      </c>
      <c r="K123" s="18">
        <v>0.6666666666666666</v>
      </c>
      <c r="L123" s="15">
        <v>8.0</v>
      </c>
      <c r="M123" s="21">
        <v>1.1428571428571428</v>
      </c>
    </row>
    <row r="124">
      <c r="A124" s="12" t="s">
        <v>858</v>
      </c>
      <c r="B124" s="12" t="s">
        <v>722</v>
      </c>
      <c r="C124" s="12" t="s">
        <v>254</v>
      </c>
      <c r="D124" s="15">
        <v>7.0</v>
      </c>
      <c r="E124" s="15">
        <v>28.0</v>
      </c>
      <c r="F124" s="15">
        <v>2.0</v>
      </c>
      <c r="G124" s="15">
        <v>0.0</v>
      </c>
      <c r="H124" s="15">
        <v>0.0</v>
      </c>
      <c r="I124" s="15">
        <v>2.0</v>
      </c>
      <c r="J124" s="18">
        <v>0.07142857142857142</v>
      </c>
      <c r="K124" s="18">
        <v>1.0</v>
      </c>
      <c r="L124" s="15">
        <v>8.0</v>
      </c>
      <c r="M124" s="21">
        <v>1.1428571428571428</v>
      </c>
    </row>
    <row r="125">
      <c r="A125" s="12" t="s">
        <v>276</v>
      </c>
      <c r="B125" s="12" t="s">
        <v>801</v>
      </c>
      <c r="C125" s="12" t="s">
        <v>463</v>
      </c>
      <c r="D125" s="15">
        <v>7.0</v>
      </c>
      <c r="E125" s="15">
        <v>28.0</v>
      </c>
      <c r="F125" s="15">
        <v>2.0</v>
      </c>
      <c r="G125" s="15">
        <v>0.0</v>
      </c>
      <c r="H125" s="15">
        <v>0.0</v>
      </c>
      <c r="I125" s="15">
        <v>2.0</v>
      </c>
      <c r="J125" s="18">
        <v>0.07142857142857142</v>
      </c>
      <c r="K125" s="18">
        <v>1.0</v>
      </c>
      <c r="L125" s="15">
        <v>8.0</v>
      </c>
      <c r="M125" s="21">
        <v>1.1428571428571428</v>
      </c>
    </row>
    <row r="126">
      <c r="A126" s="12" t="s">
        <v>423</v>
      </c>
      <c r="B126" s="12" t="s">
        <v>468</v>
      </c>
      <c r="C126" s="12" t="s">
        <v>469</v>
      </c>
      <c r="D126" s="15">
        <v>4.0</v>
      </c>
      <c r="E126" s="15">
        <v>16.0</v>
      </c>
      <c r="F126" s="15">
        <v>2.0</v>
      </c>
      <c r="G126" s="15">
        <v>1.0</v>
      </c>
      <c r="H126" s="15">
        <v>1.0</v>
      </c>
      <c r="I126" s="15">
        <v>4.0</v>
      </c>
      <c r="J126" s="18">
        <v>0.25</v>
      </c>
      <c r="K126" s="18">
        <v>0.5</v>
      </c>
      <c r="L126" s="15">
        <v>4.0</v>
      </c>
      <c r="M126" s="21">
        <v>1.0</v>
      </c>
    </row>
    <row r="127">
      <c r="A127" s="12" t="s">
        <v>450</v>
      </c>
      <c r="B127" s="12" t="s">
        <v>400</v>
      </c>
      <c r="C127" s="12" t="s">
        <v>401</v>
      </c>
      <c r="D127" s="15">
        <v>12.0</v>
      </c>
      <c r="E127" s="15">
        <v>48.0</v>
      </c>
      <c r="F127" s="15">
        <v>3.0</v>
      </c>
      <c r="G127" s="15">
        <v>1.0</v>
      </c>
      <c r="H127" s="15">
        <v>0.0</v>
      </c>
      <c r="I127" s="15">
        <v>4.0</v>
      </c>
      <c r="J127" s="18">
        <v>0.08333333333333333</v>
      </c>
      <c r="K127" s="18">
        <v>0.75</v>
      </c>
      <c r="L127" s="15">
        <v>12.0</v>
      </c>
      <c r="M127" s="21">
        <v>1.0</v>
      </c>
    </row>
    <row r="128">
      <c r="A128" s="12" t="s">
        <v>502</v>
      </c>
      <c r="B128" s="12" t="s">
        <v>546</v>
      </c>
      <c r="C128" s="12" t="s">
        <v>547</v>
      </c>
      <c r="D128" s="15">
        <v>4.0</v>
      </c>
      <c r="E128" s="15">
        <v>16.0</v>
      </c>
      <c r="F128" s="15">
        <v>1.0</v>
      </c>
      <c r="G128" s="15">
        <v>1.0</v>
      </c>
      <c r="H128" s="15">
        <v>0.0</v>
      </c>
      <c r="I128" s="15">
        <v>2.0</v>
      </c>
      <c r="J128" s="18">
        <v>0.125</v>
      </c>
      <c r="K128" s="18">
        <v>0.5</v>
      </c>
      <c r="L128" s="15">
        <v>4.0</v>
      </c>
      <c r="M128" s="21">
        <v>1.0</v>
      </c>
    </row>
    <row r="129">
      <c r="A129" s="12" t="s">
        <v>505</v>
      </c>
      <c r="B129" s="12" t="s">
        <v>549</v>
      </c>
      <c r="C129" s="12" t="s">
        <v>550</v>
      </c>
      <c r="D129" s="15">
        <v>4.0</v>
      </c>
      <c r="E129" s="15">
        <v>16.0</v>
      </c>
      <c r="F129" s="15">
        <v>2.0</v>
      </c>
      <c r="G129" s="15">
        <v>2.0</v>
      </c>
      <c r="H129" s="15">
        <v>1.0</v>
      </c>
      <c r="I129" s="15">
        <v>5.0</v>
      </c>
      <c r="J129" s="18">
        <v>0.3125</v>
      </c>
      <c r="K129" s="18">
        <v>0.4</v>
      </c>
      <c r="L129" s="15">
        <v>4.0</v>
      </c>
      <c r="M129" s="21">
        <v>1.0</v>
      </c>
    </row>
    <row r="130">
      <c r="A130" s="12" t="s">
        <v>510</v>
      </c>
      <c r="B130" s="12" t="s">
        <v>455</v>
      </c>
      <c r="C130" s="12" t="s">
        <v>456</v>
      </c>
      <c r="D130" s="15">
        <v>8.0</v>
      </c>
      <c r="E130" s="15">
        <v>32.0</v>
      </c>
      <c r="F130" s="15">
        <v>3.0</v>
      </c>
      <c r="G130" s="15">
        <v>5.0</v>
      </c>
      <c r="H130" s="15">
        <v>1.0</v>
      </c>
      <c r="I130" s="15">
        <v>9.0</v>
      </c>
      <c r="J130" s="18">
        <v>0.28125</v>
      </c>
      <c r="K130" s="18">
        <v>0.3333333333333333</v>
      </c>
      <c r="L130" s="15">
        <v>8.0</v>
      </c>
      <c r="M130" s="21">
        <v>1.0</v>
      </c>
    </row>
    <row r="131">
      <c r="A131" s="12" t="s">
        <v>524</v>
      </c>
      <c r="B131" s="12" t="s">
        <v>577</v>
      </c>
      <c r="C131" s="12" t="s">
        <v>578</v>
      </c>
      <c r="D131" s="15">
        <v>4.0</v>
      </c>
      <c r="E131" s="15">
        <v>16.0</v>
      </c>
      <c r="F131" s="15">
        <v>1.0</v>
      </c>
      <c r="G131" s="15">
        <v>3.0</v>
      </c>
      <c r="H131" s="15">
        <v>0.0</v>
      </c>
      <c r="I131" s="15">
        <v>4.0</v>
      </c>
      <c r="J131" s="18">
        <v>0.25</v>
      </c>
      <c r="K131" s="18">
        <v>0.25</v>
      </c>
      <c r="L131" s="15">
        <v>4.0</v>
      </c>
      <c r="M131" s="21">
        <v>1.0</v>
      </c>
    </row>
    <row r="132">
      <c r="A132" s="12" t="s">
        <v>529</v>
      </c>
      <c r="B132" s="12" t="s">
        <v>584</v>
      </c>
      <c r="C132" s="12" t="s">
        <v>585</v>
      </c>
      <c r="D132" s="15">
        <v>4.0</v>
      </c>
      <c r="E132" s="15">
        <v>16.0</v>
      </c>
      <c r="F132" s="15">
        <v>1.0</v>
      </c>
      <c r="G132" s="15">
        <v>2.0</v>
      </c>
      <c r="H132" s="15">
        <v>0.0</v>
      </c>
      <c r="I132" s="15">
        <v>3.0</v>
      </c>
      <c r="J132" s="18">
        <v>0.1875</v>
      </c>
      <c r="K132" s="18">
        <v>0.3333333333333333</v>
      </c>
      <c r="L132" s="15">
        <v>4.0</v>
      </c>
      <c r="M132" s="21">
        <v>1.0</v>
      </c>
    </row>
    <row r="133">
      <c r="A133" s="12" t="s">
        <v>556</v>
      </c>
      <c r="B133" s="12" t="s">
        <v>477</v>
      </c>
      <c r="C133" s="12" t="s">
        <v>603</v>
      </c>
      <c r="D133" s="15">
        <v>4.0</v>
      </c>
      <c r="E133" s="15">
        <v>16.0</v>
      </c>
      <c r="F133" s="15">
        <v>1.0</v>
      </c>
      <c r="G133" s="15">
        <v>2.0</v>
      </c>
      <c r="H133" s="15">
        <v>0.0</v>
      </c>
      <c r="I133" s="15">
        <v>3.0</v>
      </c>
      <c r="J133" s="18">
        <v>0.1875</v>
      </c>
      <c r="K133" s="18">
        <v>0.3333333333333333</v>
      </c>
      <c r="L133" s="15">
        <v>4.0</v>
      </c>
      <c r="M133" s="21">
        <v>1.0</v>
      </c>
    </row>
    <row r="134">
      <c r="A134" s="12" t="s">
        <v>558</v>
      </c>
      <c r="B134" s="12" t="s">
        <v>606</v>
      </c>
      <c r="C134" s="12" t="s">
        <v>607</v>
      </c>
      <c r="D134" s="15">
        <v>4.0</v>
      </c>
      <c r="E134" s="15">
        <v>16.0</v>
      </c>
      <c r="F134" s="15">
        <v>1.0</v>
      </c>
      <c r="G134" s="15">
        <v>0.0</v>
      </c>
      <c r="H134" s="15">
        <v>0.0</v>
      </c>
      <c r="I134" s="15">
        <v>1.0</v>
      </c>
      <c r="J134" s="18">
        <v>0.0625</v>
      </c>
      <c r="K134" s="18">
        <v>1.0</v>
      </c>
      <c r="L134" s="15">
        <v>4.0</v>
      </c>
      <c r="M134" s="21">
        <v>1.0</v>
      </c>
    </row>
    <row r="135">
      <c r="A135" s="12" t="s">
        <v>591</v>
      </c>
      <c r="B135" s="12" t="s">
        <v>644</v>
      </c>
      <c r="C135" s="12" t="s">
        <v>645</v>
      </c>
      <c r="D135" s="15">
        <v>4.0</v>
      </c>
      <c r="E135" s="15">
        <v>16.0</v>
      </c>
      <c r="F135" s="15">
        <v>1.0</v>
      </c>
      <c r="G135" s="15">
        <v>3.0</v>
      </c>
      <c r="H135" s="15">
        <v>0.0</v>
      </c>
      <c r="I135" s="15">
        <v>4.0</v>
      </c>
      <c r="J135" s="18">
        <v>0.25</v>
      </c>
      <c r="K135" s="18">
        <v>0.25</v>
      </c>
      <c r="L135" s="15">
        <v>4.0</v>
      </c>
      <c r="M135" s="21">
        <v>1.0</v>
      </c>
    </row>
    <row r="136">
      <c r="A136" s="12" t="s">
        <v>593</v>
      </c>
      <c r="B136" s="12" t="s">
        <v>410</v>
      </c>
      <c r="C136" s="12" t="s">
        <v>646</v>
      </c>
      <c r="D136" s="15">
        <v>4.0</v>
      </c>
      <c r="E136" s="15">
        <v>16.0</v>
      </c>
      <c r="F136" s="15">
        <v>3.0</v>
      </c>
      <c r="G136" s="15">
        <v>2.0</v>
      </c>
      <c r="H136" s="15">
        <v>2.0</v>
      </c>
      <c r="I136" s="15">
        <v>7.0</v>
      </c>
      <c r="J136" s="18">
        <v>0.4375</v>
      </c>
      <c r="K136" s="18">
        <v>0.42857142857142855</v>
      </c>
      <c r="L136" s="15">
        <v>4.0</v>
      </c>
      <c r="M136" s="21">
        <v>1.0</v>
      </c>
    </row>
    <row r="137">
      <c r="A137" s="12" t="s">
        <v>599</v>
      </c>
      <c r="B137" s="12" t="s">
        <v>498</v>
      </c>
      <c r="C137" s="12" t="s">
        <v>520</v>
      </c>
      <c r="D137" s="15">
        <v>8.0</v>
      </c>
      <c r="E137" s="15">
        <v>32.0</v>
      </c>
      <c r="F137" s="15">
        <v>2.0</v>
      </c>
      <c r="G137" s="15">
        <v>6.0</v>
      </c>
      <c r="H137" s="15">
        <v>0.0</v>
      </c>
      <c r="I137" s="15">
        <v>8.0</v>
      </c>
      <c r="J137" s="18">
        <v>0.25</v>
      </c>
      <c r="K137" s="18">
        <v>0.25</v>
      </c>
      <c r="L137" s="15">
        <v>8.0</v>
      </c>
      <c r="M137" s="21">
        <v>1.0</v>
      </c>
    </row>
    <row r="138">
      <c r="A138" s="12" t="s">
        <v>615</v>
      </c>
      <c r="B138" s="12" t="s">
        <v>509</v>
      </c>
      <c r="C138" s="12" t="s">
        <v>428</v>
      </c>
      <c r="D138" s="15">
        <v>8.0</v>
      </c>
      <c r="E138" s="15">
        <v>32.0</v>
      </c>
      <c r="F138" s="15">
        <v>2.0</v>
      </c>
      <c r="G138" s="15">
        <v>0.0</v>
      </c>
      <c r="H138" s="15">
        <v>0.0</v>
      </c>
      <c r="I138" s="15">
        <v>2.0</v>
      </c>
      <c r="J138" s="18">
        <v>0.0625</v>
      </c>
      <c r="K138" s="18">
        <v>1.0</v>
      </c>
      <c r="L138" s="15">
        <v>8.0</v>
      </c>
      <c r="M138" s="21">
        <v>1.0</v>
      </c>
    </row>
    <row r="139">
      <c r="A139" s="12" t="s">
        <v>637</v>
      </c>
      <c r="B139" s="12" t="s">
        <v>671</v>
      </c>
      <c r="C139" s="12" t="s">
        <v>533</v>
      </c>
      <c r="D139" s="15">
        <v>4.0</v>
      </c>
      <c r="E139" s="15">
        <v>16.0</v>
      </c>
      <c r="F139" s="15">
        <v>1.0</v>
      </c>
      <c r="G139" s="15">
        <v>0.0</v>
      </c>
      <c r="H139" s="15">
        <v>0.0</v>
      </c>
      <c r="I139" s="15">
        <v>1.0</v>
      </c>
      <c r="J139" s="18">
        <v>0.0625</v>
      </c>
      <c r="K139" s="18">
        <v>1.0</v>
      </c>
      <c r="L139" s="15">
        <v>4.0</v>
      </c>
      <c r="M139" s="21">
        <v>1.0</v>
      </c>
    </row>
    <row r="140">
      <c r="A140" s="12" t="s">
        <v>661</v>
      </c>
      <c r="B140" s="12" t="s">
        <v>694</v>
      </c>
      <c r="C140" s="12" t="s">
        <v>695</v>
      </c>
      <c r="D140" s="15">
        <v>4.0</v>
      </c>
      <c r="E140" s="15">
        <v>16.0</v>
      </c>
      <c r="F140" s="15">
        <v>1.0</v>
      </c>
      <c r="G140" s="15">
        <v>3.0</v>
      </c>
      <c r="H140" s="15">
        <v>0.0</v>
      </c>
      <c r="I140" s="15">
        <v>4.0</v>
      </c>
      <c r="J140" s="18">
        <v>0.25</v>
      </c>
      <c r="K140" s="18">
        <v>0.25</v>
      </c>
      <c r="L140" s="15">
        <v>4.0</v>
      </c>
      <c r="M140" s="21">
        <v>1.0</v>
      </c>
    </row>
    <row r="141">
      <c r="A141" s="12" t="s">
        <v>672</v>
      </c>
      <c r="B141" s="12" t="s">
        <v>712</v>
      </c>
      <c r="C141" s="12" t="s">
        <v>713</v>
      </c>
      <c r="D141" s="15">
        <v>4.0</v>
      </c>
      <c r="E141" s="15">
        <v>16.0</v>
      </c>
      <c r="F141" s="15">
        <v>1.0</v>
      </c>
      <c r="G141" s="15">
        <v>1.0</v>
      </c>
      <c r="H141" s="15">
        <v>0.0</v>
      </c>
      <c r="I141" s="15">
        <v>2.0</v>
      </c>
      <c r="J141" s="18">
        <v>0.125</v>
      </c>
      <c r="K141" s="18">
        <v>0.5</v>
      </c>
      <c r="L141" s="15">
        <v>4.0</v>
      </c>
      <c r="M141" s="21">
        <v>1.0</v>
      </c>
    </row>
    <row r="142">
      <c r="A142" s="12" t="s">
        <v>779</v>
      </c>
      <c r="B142" s="12" t="s">
        <v>817</v>
      </c>
      <c r="C142" s="12" t="s">
        <v>818</v>
      </c>
      <c r="D142" s="15">
        <v>4.0</v>
      </c>
      <c r="E142" s="15">
        <v>16.0</v>
      </c>
      <c r="F142" s="15">
        <v>1.0</v>
      </c>
      <c r="G142" s="15">
        <v>1.0</v>
      </c>
      <c r="H142" s="15">
        <v>0.0</v>
      </c>
      <c r="I142" s="15">
        <v>2.0</v>
      </c>
      <c r="J142" s="18">
        <v>0.125</v>
      </c>
      <c r="K142" s="18">
        <v>0.5</v>
      </c>
      <c r="L142" s="15">
        <v>4.0</v>
      </c>
      <c r="M142" s="21">
        <v>1.0</v>
      </c>
    </row>
    <row r="143">
      <c r="A143" s="12" t="s">
        <v>762</v>
      </c>
      <c r="B143" s="12" t="s">
        <v>830</v>
      </c>
      <c r="C143" s="12" t="s">
        <v>818</v>
      </c>
      <c r="D143" s="15">
        <v>4.0</v>
      </c>
      <c r="E143" s="15">
        <v>16.0</v>
      </c>
      <c r="F143" s="15">
        <v>1.0</v>
      </c>
      <c r="G143" s="15">
        <v>0.0</v>
      </c>
      <c r="H143" s="15">
        <v>0.0</v>
      </c>
      <c r="I143" s="15">
        <v>1.0</v>
      </c>
      <c r="J143" s="18">
        <v>0.0625</v>
      </c>
      <c r="K143" s="18">
        <v>1.0</v>
      </c>
      <c r="L143" s="15">
        <v>4.0</v>
      </c>
      <c r="M143" s="21">
        <v>1.0</v>
      </c>
    </row>
    <row r="144">
      <c r="A144" s="12" t="s">
        <v>829</v>
      </c>
      <c r="B144" s="12" t="s">
        <v>856</v>
      </c>
      <c r="C144" s="12" t="s">
        <v>555</v>
      </c>
      <c r="D144" s="15">
        <v>4.0</v>
      </c>
      <c r="E144" s="15">
        <v>16.0</v>
      </c>
      <c r="F144" s="15">
        <v>1.0</v>
      </c>
      <c r="G144" s="15">
        <v>0.0</v>
      </c>
      <c r="H144" s="15">
        <v>0.0</v>
      </c>
      <c r="I144" s="15">
        <v>1.0</v>
      </c>
      <c r="J144" s="18">
        <v>0.0625</v>
      </c>
      <c r="K144" s="18">
        <v>1.0</v>
      </c>
      <c r="L144" s="15">
        <v>4.0</v>
      </c>
      <c r="M144" s="21">
        <v>1.0</v>
      </c>
    </row>
    <row r="145">
      <c r="A145" s="12" t="s">
        <v>831</v>
      </c>
      <c r="B145" s="12" t="s">
        <v>857</v>
      </c>
      <c r="C145" s="12" t="s">
        <v>741</v>
      </c>
      <c r="D145" s="15">
        <v>4.0</v>
      </c>
      <c r="E145" s="15">
        <v>16.0</v>
      </c>
      <c r="F145" s="15">
        <v>1.0</v>
      </c>
      <c r="G145" s="15">
        <v>1.0</v>
      </c>
      <c r="H145" s="15">
        <v>0.0</v>
      </c>
      <c r="I145" s="15">
        <v>2.0</v>
      </c>
      <c r="J145" s="18">
        <v>0.125</v>
      </c>
      <c r="K145" s="18">
        <v>0.5</v>
      </c>
      <c r="L145" s="15">
        <v>4.0</v>
      </c>
      <c r="M145" s="21">
        <v>1.0</v>
      </c>
    </row>
    <row r="146">
      <c r="A146" s="12" t="s">
        <v>802</v>
      </c>
      <c r="B146" s="12" t="s">
        <v>859</v>
      </c>
      <c r="C146" s="12" t="s">
        <v>860</v>
      </c>
      <c r="D146" s="15">
        <v>4.0</v>
      </c>
      <c r="E146" s="15">
        <v>16.0</v>
      </c>
      <c r="F146" s="15">
        <v>1.0</v>
      </c>
      <c r="G146" s="15">
        <v>0.0</v>
      </c>
      <c r="H146" s="15">
        <v>0.0</v>
      </c>
      <c r="I146" s="15">
        <v>1.0</v>
      </c>
      <c r="J146" s="18">
        <v>0.0625</v>
      </c>
      <c r="K146" s="18">
        <v>1.0</v>
      </c>
      <c r="L146" s="15">
        <v>4.0</v>
      </c>
      <c r="M146" s="21">
        <v>1.0</v>
      </c>
    </row>
    <row r="147">
      <c r="A147" s="12" t="s">
        <v>730</v>
      </c>
      <c r="B147" s="12" t="s">
        <v>869</v>
      </c>
      <c r="C147" s="12" t="s">
        <v>447</v>
      </c>
      <c r="D147" s="15">
        <v>4.0</v>
      </c>
      <c r="E147" s="15">
        <v>16.0</v>
      </c>
      <c r="F147" s="15">
        <v>1.0</v>
      </c>
      <c r="G147" s="15">
        <v>1.0</v>
      </c>
      <c r="H147" s="15">
        <v>0.0</v>
      </c>
      <c r="I147" s="15">
        <v>2.0</v>
      </c>
      <c r="J147" s="18">
        <v>0.125</v>
      </c>
      <c r="K147" s="18">
        <v>0.5</v>
      </c>
      <c r="L147" s="15">
        <v>4.0</v>
      </c>
      <c r="M147" s="21">
        <v>1.0</v>
      </c>
    </row>
    <row r="148">
      <c r="A148" s="12" t="s">
        <v>842</v>
      </c>
      <c r="B148" s="12" t="s">
        <v>871</v>
      </c>
      <c r="C148" s="12" t="s">
        <v>738</v>
      </c>
      <c r="D148" s="15">
        <v>4.0</v>
      </c>
      <c r="E148" s="15">
        <v>16.0</v>
      </c>
      <c r="F148" s="15">
        <v>2.0</v>
      </c>
      <c r="G148" s="15">
        <v>0.0</v>
      </c>
      <c r="H148" s="15">
        <v>1.0</v>
      </c>
      <c r="I148" s="15">
        <v>3.0</v>
      </c>
      <c r="J148" s="18">
        <v>0.1875</v>
      </c>
      <c r="K148" s="18">
        <v>0.6666666666666666</v>
      </c>
      <c r="L148" s="15">
        <v>4.0</v>
      </c>
      <c r="M148" s="21">
        <v>1.0</v>
      </c>
    </row>
    <row r="149">
      <c r="A149" s="12" t="s">
        <v>845</v>
      </c>
      <c r="B149" s="12" t="s">
        <v>873</v>
      </c>
      <c r="C149" s="12" t="s">
        <v>823</v>
      </c>
      <c r="D149" s="15">
        <v>4.0</v>
      </c>
      <c r="E149" s="15">
        <v>16.0</v>
      </c>
      <c r="F149" s="15">
        <v>1.0</v>
      </c>
      <c r="G149" s="15">
        <v>4.0</v>
      </c>
      <c r="H149" s="15">
        <v>0.0</v>
      </c>
      <c r="I149" s="15">
        <v>5.0</v>
      </c>
      <c r="J149" s="18">
        <v>0.3125</v>
      </c>
      <c r="K149" s="18">
        <v>0.2</v>
      </c>
      <c r="L149" s="15">
        <v>4.0</v>
      </c>
      <c r="M149" s="21">
        <v>1.0</v>
      </c>
    </row>
    <row r="150">
      <c r="A150" s="12" t="s">
        <v>847</v>
      </c>
      <c r="B150" s="12" t="s">
        <v>874</v>
      </c>
      <c r="C150" s="12" t="s">
        <v>439</v>
      </c>
      <c r="D150" s="15">
        <v>4.0</v>
      </c>
      <c r="E150" s="15">
        <v>16.0</v>
      </c>
      <c r="F150" s="15">
        <v>1.0</v>
      </c>
      <c r="G150" s="15">
        <v>1.0</v>
      </c>
      <c r="H150" s="15">
        <v>0.0</v>
      </c>
      <c r="I150" s="15">
        <v>2.0</v>
      </c>
      <c r="J150" s="18">
        <v>0.125</v>
      </c>
      <c r="K150" s="18">
        <v>0.5</v>
      </c>
      <c r="L150" s="15">
        <v>4.0</v>
      </c>
      <c r="M150" s="21">
        <v>1.0</v>
      </c>
    </row>
    <row r="151">
      <c r="A151" s="12" t="s">
        <v>846</v>
      </c>
      <c r="B151" s="12" t="s">
        <v>876</v>
      </c>
      <c r="C151" s="12" t="s">
        <v>701</v>
      </c>
      <c r="D151" s="15">
        <v>4.0</v>
      </c>
      <c r="E151" s="15">
        <v>16.0</v>
      </c>
      <c r="F151" s="15">
        <v>1.0</v>
      </c>
      <c r="G151" s="15">
        <v>0.0</v>
      </c>
      <c r="H151" s="15">
        <v>0.0</v>
      </c>
      <c r="I151" s="15">
        <v>1.0</v>
      </c>
      <c r="J151" s="18">
        <v>0.0625</v>
      </c>
      <c r="K151" s="18">
        <v>1.0</v>
      </c>
      <c r="L151" s="15">
        <v>4.0</v>
      </c>
      <c r="M151" s="21">
        <v>1.0</v>
      </c>
    </row>
    <row r="152">
      <c r="A152" s="12" t="s">
        <v>623</v>
      </c>
      <c r="B152" s="12" t="s">
        <v>879</v>
      </c>
      <c r="C152" s="12" t="s">
        <v>748</v>
      </c>
      <c r="D152" s="15">
        <v>4.0</v>
      </c>
      <c r="E152" s="15">
        <v>16.0</v>
      </c>
      <c r="F152" s="15">
        <v>1.0</v>
      </c>
      <c r="G152" s="15">
        <v>1.0</v>
      </c>
      <c r="H152" s="15">
        <v>0.0</v>
      </c>
      <c r="I152" s="15">
        <v>2.0</v>
      </c>
      <c r="J152" s="18">
        <v>0.125</v>
      </c>
      <c r="K152" s="18">
        <v>0.5</v>
      </c>
      <c r="L152" s="15">
        <v>4.0</v>
      </c>
      <c r="M152" s="21">
        <v>1.0</v>
      </c>
    </row>
    <row r="153">
      <c r="A153" s="12" t="s">
        <v>852</v>
      </c>
      <c r="B153" s="12" t="s">
        <v>791</v>
      </c>
      <c r="C153" s="12" t="s">
        <v>520</v>
      </c>
      <c r="D153" s="15">
        <v>8.0</v>
      </c>
      <c r="E153" s="15">
        <v>32.0</v>
      </c>
      <c r="F153" s="15">
        <v>2.0</v>
      </c>
      <c r="G153" s="15">
        <v>3.0</v>
      </c>
      <c r="H153" s="15">
        <v>0.0</v>
      </c>
      <c r="I153" s="15">
        <v>5.0</v>
      </c>
      <c r="J153" s="18">
        <v>0.15625</v>
      </c>
      <c r="K153" s="18">
        <v>0.4</v>
      </c>
      <c r="L153" s="15">
        <v>8.0</v>
      </c>
      <c r="M153" s="21">
        <v>1.0</v>
      </c>
    </row>
    <row r="154">
      <c r="A154" s="12" t="s">
        <v>887</v>
      </c>
      <c r="B154" s="12" t="s">
        <v>918</v>
      </c>
      <c r="C154" s="12" t="s">
        <v>547</v>
      </c>
      <c r="D154" s="15">
        <v>4.0</v>
      </c>
      <c r="E154" s="15">
        <v>16.0</v>
      </c>
      <c r="F154" s="15">
        <v>1.0</v>
      </c>
      <c r="G154" s="15">
        <v>1.0</v>
      </c>
      <c r="H154" s="15">
        <v>0.0</v>
      </c>
      <c r="I154" s="15">
        <v>2.0</v>
      </c>
      <c r="J154" s="18">
        <v>0.125</v>
      </c>
      <c r="K154" s="18">
        <v>0.5</v>
      </c>
      <c r="L154" s="15">
        <v>4.0</v>
      </c>
      <c r="M154" s="21">
        <v>1.0</v>
      </c>
    </row>
    <row r="155">
      <c r="A155" s="12" t="s">
        <v>496</v>
      </c>
      <c r="B155" s="12" t="s">
        <v>922</v>
      </c>
      <c r="C155" s="12" t="s">
        <v>746</v>
      </c>
      <c r="D155" s="15">
        <v>4.0</v>
      </c>
      <c r="E155" s="15">
        <v>16.0</v>
      </c>
      <c r="F155" s="15">
        <v>1.0</v>
      </c>
      <c r="G155" s="15">
        <v>1.0</v>
      </c>
      <c r="H155" s="15">
        <v>0.0</v>
      </c>
      <c r="I155" s="15">
        <v>2.0</v>
      </c>
      <c r="J155" s="18">
        <v>0.125</v>
      </c>
      <c r="K155" s="18">
        <v>0.5</v>
      </c>
      <c r="L155" s="15">
        <v>4.0</v>
      </c>
      <c r="M155" s="21">
        <v>1.0</v>
      </c>
    </row>
    <row r="156">
      <c r="A156" s="12" t="s">
        <v>902</v>
      </c>
      <c r="B156" s="12" t="s">
        <v>937</v>
      </c>
      <c r="C156" s="12" t="s">
        <v>533</v>
      </c>
      <c r="D156" s="15">
        <v>4.0</v>
      </c>
      <c r="E156" s="15">
        <v>16.0</v>
      </c>
      <c r="F156" s="15">
        <v>1.0</v>
      </c>
      <c r="G156" s="15">
        <v>5.0</v>
      </c>
      <c r="H156" s="15">
        <v>0.0</v>
      </c>
      <c r="I156" s="15">
        <v>6.0</v>
      </c>
      <c r="J156" s="18">
        <v>0.375</v>
      </c>
      <c r="K156" s="18">
        <v>0.16666666666666666</v>
      </c>
      <c r="L156" s="15">
        <v>4.0</v>
      </c>
      <c r="M156" s="21">
        <v>1.0</v>
      </c>
    </row>
    <row r="157">
      <c r="A157" s="12" t="s">
        <v>941</v>
      </c>
      <c r="B157" s="12" t="s">
        <v>968</v>
      </c>
      <c r="C157" s="12" t="s">
        <v>965</v>
      </c>
      <c r="D157" s="15">
        <v>4.0</v>
      </c>
      <c r="E157" s="15">
        <v>16.0</v>
      </c>
      <c r="F157" s="15">
        <v>1.0</v>
      </c>
      <c r="G157" s="15">
        <v>0.0</v>
      </c>
      <c r="H157" s="15">
        <v>0.0</v>
      </c>
      <c r="I157" s="15">
        <v>1.0</v>
      </c>
      <c r="J157" s="18">
        <v>0.0625</v>
      </c>
      <c r="K157" s="18">
        <v>1.0</v>
      </c>
      <c r="L157" s="15">
        <v>4.0</v>
      </c>
      <c r="M157" s="21">
        <v>1.0</v>
      </c>
    </row>
    <row r="158">
      <c r="A158" s="12" t="s">
        <v>798</v>
      </c>
      <c r="B158" s="12" t="s">
        <v>893</v>
      </c>
      <c r="C158" s="12" t="s">
        <v>860</v>
      </c>
      <c r="D158" s="15">
        <v>4.0</v>
      </c>
      <c r="E158" s="15">
        <v>16.0</v>
      </c>
      <c r="F158" s="15">
        <v>1.0</v>
      </c>
      <c r="G158" s="15">
        <v>3.0</v>
      </c>
      <c r="H158" s="15">
        <v>0.0</v>
      </c>
      <c r="I158" s="15">
        <v>4.0</v>
      </c>
      <c r="J158" s="18">
        <v>0.25</v>
      </c>
      <c r="K158" s="18">
        <v>0.25</v>
      </c>
      <c r="L158" s="15">
        <v>4.0</v>
      </c>
      <c r="M158" s="21">
        <v>1.0</v>
      </c>
    </row>
    <row r="159">
      <c r="A159" s="12" t="s">
        <v>958</v>
      </c>
      <c r="B159" s="12" t="s">
        <v>976</v>
      </c>
      <c r="C159" s="12" t="s">
        <v>642</v>
      </c>
      <c r="D159" s="15">
        <v>4.0</v>
      </c>
      <c r="E159" s="15">
        <v>16.0</v>
      </c>
      <c r="F159" s="15">
        <v>1.0</v>
      </c>
      <c r="G159" s="15">
        <v>0.0</v>
      </c>
      <c r="H159" s="15">
        <v>0.0</v>
      </c>
      <c r="I159" s="15">
        <v>1.0</v>
      </c>
      <c r="J159" s="18">
        <v>0.0625</v>
      </c>
      <c r="K159" s="18">
        <v>1.0</v>
      </c>
      <c r="L159" s="15">
        <v>4.0</v>
      </c>
      <c r="M159" s="21">
        <v>1.0</v>
      </c>
    </row>
    <row r="160">
      <c r="A160" s="12" t="s">
        <v>360</v>
      </c>
      <c r="B160" s="12" t="s">
        <v>977</v>
      </c>
      <c r="C160" s="12" t="s">
        <v>926</v>
      </c>
      <c r="D160" s="15">
        <v>4.0</v>
      </c>
      <c r="E160" s="15">
        <v>16.0</v>
      </c>
      <c r="F160" s="15">
        <v>1.0</v>
      </c>
      <c r="G160" s="15">
        <v>2.0</v>
      </c>
      <c r="H160" s="15">
        <v>0.0</v>
      </c>
      <c r="I160" s="15">
        <v>3.0</v>
      </c>
      <c r="J160" s="18">
        <v>0.1875</v>
      </c>
      <c r="K160" s="18">
        <v>0.3333333333333333</v>
      </c>
      <c r="L160" s="15">
        <v>4.0</v>
      </c>
      <c r="M160" s="21">
        <v>1.0</v>
      </c>
    </row>
    <row r="161">
      <c r="A161" s="12" t="s">
        <v>964</v>
      </c>
      <c r="B161" s="12" t="s">
        <v>980</v>
      </c>
      <c r="C161" s="12" t="s">
        <v>547</v>
      </c>
      <c r="D161" s="15">
        <v>4.0</v>
      </c>
      <c r="E161" s="15">
        <v>16.0</v>
      </c>
      <c r="F161" s="15">
        <v>1.0</v>
      </c>
      <c r="G161" s="15">
        <v>1.0</v>
      </c>
      <c r="H161" s="15">
        <v>0.0</v>
      </c>
      <c r="I161" s="15">
        <v>2.0</v>
      </c>
      <c r="J161" s="18">
        <v>0.125</v>
      </c>
      <c r="K161" s="18">
        <v>0.5</v>
      </c>
      <c r="L161" s="15">
        <v>4.0</v>
      </c>
      <c r="M161" s="21">
        <v>1.0</v>
      </c>
    </row>
    <row r="162">
      <c r="A162" s="12" t="s">
        <v>978</v>
      </c>
      <c r="B162" s="12" t="s">
        <v>996</v>
      </c>
      <c r="C162" s="12" t="s">
        <v>738</v>
      </c>
      <c r="D162" s="15">
        <v>4.0</v>
      </c>
      <c r="E162" s="15">
        <v>16.0</v>
      </c>
      <c r="F162" s="15">
        <v>1.0</v>
      </c>
      <c r="G162" s="15">
        <v>0.0</v>
      </c>
      <c r="H162" s="15">
        <v>0.0</v>
      </c>
      <c r="I162" s="15">
        <v>1.0</v>
      </c>
      <c r="J162" s="18">
        <v>0.0625</v>
      </c>
      <c r="K162" s="18">
        <v>1.0</v>
      </c>
      <c r="L162" s="15">
        <v>4.0</v>
      </c>
      <c r="M162" s="21">
        <v>1.0</v>
      </c>
    </row>
    <row r="163">
      <c r="A163" s="12" t="s">
        <v>983</v>
      </c>
      <c r="B163" s="12" t="s">
        <v>907</v>
      </c>
      <c r="C163" s="12" t="s">
        <v>908</v>
      </c>
      <c r="D163" s="15">
        <v>4.0</v>
      </c>
      <c r="E163" s="15">
        <v>16.0</v>
      </c>
      <c r="F163" s="15">
        <v>1.0</v>
      </c>
      <c r="G163" s="15">
        <v>1.0</v>
      </c>
      <c r="H163" s="15">
        <v>0.0</v>
      </c>
      <c r="I163" s="15">
        <v>2.0</v>
      </c>
      <c r="J163" s="18">
        <v>0.125</v>
      </c>
      <c r="K163" s="18">
        <v>0.5</v>
      </c>
      <c r="L163" s="15">
        <v>4.0</v>
      </c>
      <c r="M163" s="21">
        <v>1.0</v>
      </c>
    </row>
    <row r="164">
      <c r="A164" s="12" t="s">
        <v>1024</v>
      </c>
      <c r="B164" s="12" t="s">
        <v>511</v>
      </c>
      <c r="C164" s="12" t="s">
        <v>698</v>
      </c>
      <c r="D164" s="15">
        <v>4.0</v>
      </c>
      <c r="E164" s="15">
        <v>16.0</v>
      </c>
      <c r="F164" s="15">
        <v>1.0</v>
      </c>
      <c r="G164" s="15">
        <v>2.0</v>
      </c>
      <c r="H164" s="15">
        <v>0.0</v>
      </c>
      <c r="I164" s="15">
        <v>3.0</v>
      </c>
      <c r="J164" s="18">
        <v>0.1875</v>
      </c>
      <c r="K164" s="18">
        <v>0.3333333333333333</v>
      </c>
      <c r="L164" s="15">
        <v>4.0</v>
      </c>
      <c r="M164" s="21">
        <v>1.0</v>
      </c>
    </row>
    <row r="165">
      <c r="A165" s="12" t="s">
        <v>1029</v>
      </c>
      <c r="B165" s="12" t="s">
        <v>1038</v>
      </c>
      <c r="C165" s="12" t="s">
        <v>1039</v>
      </c>
      <c r="D165" s="15">
        <v>4.0</v>
      </c>
      <c r="E165" s="15">
        <v>16.0</v>
      </c>
      <c r="F165" s="15">
        <v>1.0</v>
      </c>
      <c r="G165" s="15">
        <v>1.0</v>
      </c>
      <c r="H165" s="15">
        <v>0.0</v>
      </c>
      <c r="I165" s="15">
        <v>2.0</v>
      </c>
      <c r="J165" s="18">
        <v>0.125</v>
      </c>
      <c r="K165" s="18">
        <v>0.5</v>
      </c>
      <c r="L165" s="15">
        <v>4.0</v>
      </c>
      <c r="M165" s="21">
        <v>1.0</v>
      </c>
    </row>
    <row r="166">
      <c r="A166" s="12" t="s">
        <v>272</v>
      </c>
      <c r="B166" s="12" t="s">
        <v>477</v>
      </c>
      <c r="C166" s="12" t="s">
        <v>926</v>
      </c>
      <c r="D166" s="15">
        <v>4.0</v>
      </c>
      <c r="E166" s="15">
        <v>16.0</v>
      </c>
      <c r="F166" s="15">
        <v>1.0</v>
      </c>
      <c r="G166" s="15">
        <v>1.0</v>
      </c>
      <c r="H166" s="15">
        <v>0.0</v>
      </c>
      <c r="I166" s="15">
        <v>2.0</v>
      </c>
      <c r="J166" s="18">
        <v>0.125</v>
      </c>
      <c r="K166" s="18">
        <v>0.5</v>
      </c>
      <c r="L166" s="15">
        <v>4.0</v>
      </c>
      <c r="M166" s="21">
        <v>1.0</v>
      </c>
    </row>
    <row r="167">
      <c r="A167" s="12" t="s">
        <v>1046</v>
      </c>
      <c r="B167" s="12" t="s">
        <v>1056</v>
      </c>
      <c r="C167" s="12" t="s">
        <v>695</v>
      </c>
      <c r="D167" s="15">
        <v>4.0</v>
      </c>
      <c r="E167" s="15">
        <v>16.0</v>
      </c>
      <c r="F167" s="15">
        <v>1.0</v>
      </c>
      <c r="G167" s="15">
        <v>0.0</v>
      </c>
      <c r="H167" s="15">
        <v>0.0</v>
      </c>
      <c r="I167" s="15">
        <v>1.0</v>
      </c>
      <c r="J167" s="18">
        <v>0.0625</v>
      </c>
      <c r="K167" s="18">
        <v>1.0</v>
      </c>
      <c r="L167" s="15">
        <v>4.0</v>
      </c>
      <c r="M167" s="21">
        <v>1.0</v>
      </c>
    </row>
    <row r="168">
      <c r="A168" s="12" t="s">
        <v>1058</v>
      </c>
      <c r="B168" s="12" t="s">
        <v>1065</v>
      </c>
      <c r="C168" s="12" t="s">
        <v>855</v>
      </c>
      <c r="D168" s="15">
        <v>4.0</v>
      </c>
      <c r="E168" s="15">
        <v>16.0</v>
      </c>
      <c r="F168" s="15">
        <v>1.0</v>
      </c>
      <c r="G168" s="15">
        <v>3.0</v>
      </c>
      <c r="H168" s="15">
        <v>0.0</v>
      </c>
      <c r="I168" s="15">
        <v>4.0</v>
      </c>
      <c r="J168" s="18">
        <v>0.25</v>
      </c>
      <c r="K168" s="18">
        <v>0.25</v>
      </c>
      <c r="L168" s="15">
        <v>4.0</v>
      </c>
      <c r="M168" s="21">
        <v>1.0</v>
      </c>
    </row>
    <row r="169">
      <c r="A169" s="12" t="s">
        <v>1061</v>
      </c>
      <c r="B169" s="12" t="s">
        <v>1069</v>
      </c>
      <c r="C169" s="12" t="s">
        <v>669</v>
      </c>
      <c r="D169" s="15">
        <v>4.0</v>
      </c>
      <c r="E169" s="15">
        <v>16.0</v>
      </c>
      <c r="F169" s="15">
        <v>1.0</v>
      </c>
      <c r="G169" s="15">
        <v>2.0</v>
      </c>
      <c r="H169" s="15">
        <v>0.0</v>
      </c>
      <c r="I169" s="15">
        <v>3.0</v>
      </c>
      <c r="J169" s="18">
        <v>0.1875</v>
      </c>
      <c r="K169" s="18">
        <v>0.3333333333333333</v>
      </c>
      <c r="L169" s="15">
        <v>4.0</v>
      </c>
      <c r="M169" s="21">
        <v>1.0</v>
      </c>
    </row>
    <row r="170">
      <c r="A170" s="12" t="s">
        <v>1098</v>
      </c>
      <c r="B170" s="12" t="s">
        <v>1111</v>
      </c>
      <c r="C170" s="12" t="s">
        <v>698</v>
      </c>
      <c r="D170" s="15">
        <v>4.0</v>
      </c>
      <c r="E170" s="15">
        <v>16.0</v>
      </c>
      <c r="F170" s="15">
        <v>1.0</v>
      </c>
      <c r="G170" s="15">
        <v>3.0</v>
      </c>
      <c r="H170" s="15">
        <v>0.0</v>
      </c>
      <c r="I170" s="15">
        <v>4.0</v>
      </c>
      <c r="J170" s="18">
        <v>0.25</v>
      </c>
      <c r="K170" s="18">
        <v>0.25</v>
      </c>
      <c r="L170" s="15">
        <v>4.0</v>
      </c>
      <c r="M170" s="21">
        <v>1.0</v>
      </c>
    </row>
    <row r="171">
      <c r="A171" s="12" t="s">
        <v>911</v>
      </c>
      <c r="B171" s="12" t="s">
        <v>1114</v>
      </c>
      <c r="C171" s="12" t="s">
        <v>771</v>
      </c>
      <c r="D171" s="15">
        <v>4.0</v>
      </c>
      <c r="E171" s="15">
        <v>16.0</v>
      </c>
      <c r="F171" s="15">
        <v>1.0</v>
      </c>
      <c r="G171" s="15">
        <v>3.0</v>
      </c>
      <c r="H171" s="15">
        <v>0.0</v>
      </c>
      <c r="I171" s="15">
        <v>4.0</v>
      </c>
      <c r="J171" s="18">
        <v>0.25</v>
      </c>
      <c r="K171" s="18">
        <v>0.25</v>
      </c>
      <c r="L171" s="15">
        <v>4.0</v>
      </c>
      <c r="M171" s="21">
        <v>1.0</v>
      </c>
    </row>
    <row r="172">
      <c r="A172" s="12" t="s">
        <v>1116</v>
      </c>
      <c r="B172" s="12" t="s">
        <v>1125</v>
      </c>
      <c r="C172" s="12" t="s">
        <v>1034</v>
      </c>
      <c r="D172" s="15">
        <v>4.0</v>
      </c>
      <c r="E172" s="15">
        <v>16.0</v>
      </c>
      <c r="F172" s="15">
        <v>1.0</v>
      </c>
      <c r="G172" s="15">
        <v>1.0</v>
      </c>
      <c r="H172" s="15">
        <v>0.0</v>
      </c>
      <c r="I172" s="15">
        <v>2.0</v>
      </c>
      <c r="J172" s="18">
        <v>0.125</v>
      </c>
      <c r="K172" s="18">
        <v>0.5</v>
      </c>
      <c r="L172" s="15">
        <v>4.0</v>
      </c>
      <c r="M172" s="21">
        <v>1.0</v>
      </c>
    </row>
    <row r="173">
      <c r="A173" s="12" t="s">
        <v>1124</v>
      </c>
      <c r="B173" s="12" t="s">
        <v>1128</v>
      </c>
      <c r="C173" s="12" t="s">
        <v>695</v>
      </c>
      <c r="D173" s="15">
        <v>4.0</v>
      </c>
      <c r="E173" s="15">
        <v>16.0</v>
      </c>
      <c r="F173" s="15">
        <v>1.0</v>
      </c>
      <c r="G173" s="15">
        <v>1.0</v>
      </c>
      <c r="H173" s="15">
        <v>0.0</v>
      </c>
      <c r="I173" s="15">
        <v>2.0</v>
      </c>
      <c r="J173" s="18">
        <v>0.125</v>
      </c>
      <c r="K173" s="18">
        <v>0.5</v>
      </c>
      <c r="L173" s="15">
        <v>4.0</v>
      </c>
      <c r="M173" s="21">
        <v>1.0</v>
      </c>
    </row>
    <row r="174">
      <c r="A174" s="12" t="s">
        <v>602</v>
      </c>
      <c r="B174" s="12" t="s">
        <v>1130</v>
      </c>
      <c r="C174" s="12" t="s">
        <v>617</v>
      </c>
      <c r="D174" s="15">
        <v>4.0</v>
      </c>
      <c r="E174" s="15">
        <v>16.0</v>
      </c>
      <c r="F174" s="15">
        <v>1.0</v>
      </c>
      <c r="G174" s="15">
        <v>0.0</v>
      </c>
      <c r="H174" s="15">
        <v>0.0</v>
      </c>
      <c r="I174" s="15">
        <v>1.0</v>
      </c>
      <c r="J174" s="18">
        <v>0.0625</v>
      </c>
      <c r="K174" s="18">
        <v>1.0</v>
      </c>
      <c r="L174" s="15">
        <v>4.0</v>
      </c>
      <c r="M174" s="21">
        <v>1.0</v>
      </c>
    </row>
    <row r="175">
      <c r="A175" s="12" t="s">
        <v>1165</v>
      </c>
      <c r="B175" s="12" t="s">
        <v>1170</v>
      </c>
      <c r="C175" s="12" t="s">
        <v>469</v>
      </c>
      <c r="D175" s="15">
        <v>4.0</v>
      </c>
      <c r="E175" s="15">
        <v>16.0</v>
      </c>
      <c r="F175" s="15">
        <v>1.0</v>
      </c>
      <c r="G175" s="15">
        <v>1.0</v>
      </c>
      <c r="H175" s="15">
        <v>0.0</v>
      </c>
      <c r="I175" s="15">
        <v>2.0</v>
      </c>
      <c r="J175" s="18">
        <v>0.125</v>
      </c>
      <c r="K175" s="18">
        <v>0.5</v>
      </c>
      <c r="L175" s="15">
        <v>4.0</v>
      </c>
      <c r="M175" s="21">
        <v>1.0</v>
      </c>
    </row>
    <row r="176">
      <c r="A176" s="12" t="s">
        <v>1100</v>
      </c>
      <c r="B176" s="12" t="s">
        <v>1157</v>
      </c>
      <c r="C176" s="12" t="s">
        <v>908</v>
      </c>
      <c r="D176" s="15">
        <v>4.0</v>
      </c>
      <c r="E176" s="15">
        <v>16.0</v>
      </c>
      <c r="F176" s="15">
        <v>1.0</v>
      </c>
      <c r="G176" s="15">
        <v>0.0</v>
      </c>
      <c r="H176" s="15">
        <v>0.0</v>
      </c>
      <c r="I176" s="15">
        <v>1.0</v>
      </c>
      <c r="J176" s="18">
        <v>0.0625</v>
      </c>
      <c r="K176" s="18">
        <v>1.0</v>
      </c>
      <c r="L176" s="15">
        <v>4.0</v>
      </c>
      <c r="M176" s="21">
        <v>1.0</v>
      </c>
    </row>
    <row r="177">
      <c r="A177" s="12" t="s">
        <v>1200</v>
      </c>
      <c r="B177" s="12" t="s">
        <v>1201</v>
      </c>
      <c r="C177" s="12" t="s">
        <v>447</v>
      </c>
      <c r="D177" s="15">
        <v>4.0</v>
      </c>
      <c r="E177" s="15">
        <v>16.0</v>
      </c>
      <c r="F177" s="15">
        <v>2.0</v>
      </c>
      <c r="G177" s="15">
        <v>0.0</v>
      </c>
      <c r="H177" s="15">
        <v>1.0</v>
      </c>
      <c r="I177" s="15">
        <v>3.0</v>
      </c>
      <c r="J177" s="18">
        <v>0.1875</v>
      </c>
      <c r="K177" s="18">
        <v>0.6666666666666666</v>
      </c>
      <c r="L177" s="15">
        <v>4.0</v>
      </c>
      <c r="M177" s="21">
        <v>1.0</v>
      </c>
    </row>
    <row r="178">
      <c r="A178" s="12" t="s">
        <v>1266</v>
      </c>
      <c r="B178" s="12" t="s">
        <v>1267</v>
      </c>
      <c r="C178" s="12" t="s">
        <v>581</v>
      </c>
      <c r="D178" s="15">
        <v>4.0</v>
      </c>
      <c r="E178" s="15">
        <v>16.0</v>
      </c>
      <c r="F178" s="15">
        <v>1.0</v>
      </c>
      <c r="G178" s="15">
        <v>0.0</v>
      </c>
      <c r="H178" s="15">
        <v>0.0</v>
      </c>
      <c r="I178" s="15">
        <v>1.0</v>
      </c>
      <c r="J178" s="18">
        <v>0.0625</v>
      </c>
      <c r="K178" s="18">
        <v>1.0</v>
      </c>
      <c r="L178" s="15">
        <v>4.0</v>
      </c>
      <c r="M178" s="21">
        <v>1.0</v>
      </c>
    </row>
    <row r="179">
      <c r="A179" s="12" t="s">
        <v>684</v>
      </c>
      <c r="B179" s="12" t="s">
        <v>660</v>
      </c>
      <c r="C179" s="12" t="s">
        <v>560</v>
      </c>
      <c r="D179" s="15">
        <v>9.0</v>
      </c>
      <c r="E179" s="15">
        <v>36.0</v>
      </c>
      <c r="F179" s="15">
        <v>2.0</v>
      </c>
      <c r="G179" s="15">
        <v>0.0</v>
      </c>
      <c r="H179" s="15">
        <v>0.0</v>
      </c>
      <c r="I179" s="15">
        <v>2.0</v>
      </c>
      <c r="J179" s="18">
        <v>0.05555555555555555</v>
      </c>
      <c r="K179" s="18">
        <v>1.0</v>
      </c>
      <c r="L179" s="15">
        <v>8.0</v>
      </c>
      <c r="M179" s="21">
        <v>0.8888888888888888</v>
      </c>
    </row>
    <row r="180">
      <c r="A180" s="12" t="s">
        <v>402</v>
      </c>
      <c r="B180" s="12" t="s">
        <v>535</v>
      </c>
      <c r="C180" s="12" t="s">
        <v>536</v>
      </c>
      <c r="D180" s="15">
        <v>5.0</v>
      </c>
      <c r="E180" s="15">
        <v>20.0</v>
      </c>
      <c r="F180" s="15">
        <v>1.0</v>
      </c>
      <c r="G180" s="15">
        <v>0.0</v>
      </c>
      <c r="H180" s="15">
        <v>0.0</v>
      </c>
      <c r="I180" s="15">
        <v>1.0</v>
      </c>
      <c r="J180" s="18">
        <v>0.05</v>
      </c>
      <c r="K180" s="18">
        <v>1.0</v>
      </c>
      <c r="L180" s="15">
        <v>4.0</v>
      </c>
      <c r="M180" s="21">
        <v>0.8</v>
      </c>
    </row>
    <row r="181">
      <c r="A181" s="12" t="s">
        <v>627</v>
      </c>
      <c r="B181" s="12" t="s">
        <v>652</v>
      </c>
      <c r="C181" s="12" t="s">
        <v>653</v>
      </c>
      <c r="D181" s="15">
        <v>5.0</v>
      </c>
      <c r="E181" s="15">
        <v>20.0</v>
      </c>
      <c r="F181" s="15">
        <v>1.0</v>
      </c>
      <c r="G181" s="15">
        <v>2.0</v>
      </c>
      <c r="H181" s="15">
        <v>0.0</v>
      </c>
      <c r="I181" s="15">
        <v>3.0</v>
      </c>
      <c r="J181" s="18">
        <v>0.15</v>
      </c>
      <c r="K181" s="18">
        <v>0.3333333333333333</v>
      </c>
      <c r="L181" s="15">
        <v>4.0</v>
      </c>
      <c r="M181" s="21">
        <v>0.8</v>
      </c>
    </row>
    <row r="182">
      <c r="A182" s="12" t="s">
        <v>651</v>
      </c>
      <c r="B182" s="12" t="s">
        <v>397</v>
      </c>
      <c r="C182" s="12" t="s">
        <v>628</v>
      </c>
      <c r="D182" s="15">
        <v>5.0</v>
      </c>
      <c r="E182" s="15">
        <v>20.0</v>
      </c>
      <c r="F182" s="15">
        <v>2.0</v>
      </c>
      <c r="G182" s="15">
        <v>1.0</v>
      </c>
      <c r="H182" s="15">
        <v>1.0</v>
      </c>
      <c r="I182" s="15">
        <v>4.0</v>
      </c>
      <c r="J182" s="18">
        <v>0.2</v>
      </c>
      <c r="K182" s="18">
        <v>0.5</v>
      </c>
      <c r="L182" s="15">
        <v>4.0</v>
      </c>
      <c r="M182" s="21">
        <v>0.8</v>
      </c>
    </row>
    <row r="183">
      <c r="A183" s="12" t="s">
        <v>769</v>
      </c>
      <c r="B183" s="12" t="s">
        <v>752</v>
      </c>
      <c r="C183" s="12" t="s">
        <v>653</v>
      </c>
      <c r="D183" s="15">
        <v>5.0</v>
      </c>
      <c r="E183" s="15">
        <v>20.0</v>
      </c>
      <c r="F183" s="15">
        <v>1.0</v>
      </c>
      <c r="G183" s="15">
        <v>5.0</v>
      </c>
      <c r="H183" s="15">
        <v>0.0</v>
      </c>
      <c r="I183" s="15">
        <v>6.0</v>
      </c>
      <c r="J183" s="18">
        <v>0.3</v>
      </c>
      <c r="K183" s="18">
        <v>0.16666666666666666</v>
      </c>
      <c r="L183" s="15">
        <v>4.0</v>
      </c>
      <c r="M183" s="21">
        <v>0.8</v>
      </c>
    </row>
    <row r="184">
      <c r="A184" s="12" t="s">
        <v>777</v>
      </c>
      <c r="B184" s="12" t="s">
        <v>687</v>
      </c>
      <c r="C184" s="12" t="s">
        <v>653</v>
      </c>
      <c r="D184" s="15">
        <v>5.0</v>
      </c>
      <c r="E184" s="15">
        <v>20.0</v>
      </c>
      <c r="F184" s="15">
        <v>1.0</v>
      </c>
      <c r="G184" s="15">
        <v>0.0</v>
      </c>
      <c r="H184" s="15">
        <v>0.0</v>
      </c>
      <c r="I184" s="15">
        <v>1.0</v>
      </c>
      <c r="J184" s="18">
        <v>0.05</v>
      </c>
      <c r="K184" s="18">
        <v>1.0</v>
      </c>
      <c r="L184" s="15">
        <v>4.0</v>
      </c>
      <c r="M184" s="21">
        <v>0.8</v>
      </c>
    </row>
    <row r="185">
      <c r="A185" s="12" t="s">
        <v>811</v>
      </c>
      <c r="B185" s="12" t="s">
        <v>851</v>
      </c>
      <c r="C185" s="12" t="s">
        <v>725</v>
      </c>
      <c r="D185" s="15">
        <v>5.0</v>
      </c>
      <c r="E185" s="15">
        <v>20.0</v>
      </c>
      <c r="F185" s="15">
        <v>1.0</v>
      </c>
      <c r="G185" s="15">
        <v>0.0</v>
      </c>
      <c r="H185" s="15">
        <v>0.0</v>
      </c>
      <c r="I185" s="15">
        <v>1.0</v>
      </c>
      <c r="J185" s="18">
        <v>0.05</v>
      </c>
      <c r="K185" s="18">
        <v>1.0</v>
      </c>
      <c r="L185" s="15">
        <v>4.0</v>
      </c>
      <c r="M185" s="21">
        <v>0.8</v>
      </c>
    </row>
    <row r="186">
      <c r="A186" s="12" t="s">
        <v>915</v>
      </c>
      <c r="B186" s="12" t="s">
        <v>892</v>
      </c>
      <c r="C186" s="12" t="s">
        <v>411</v>
      </c>
      <c r="D186" s="15">
        <v>5.0</v>
      </c>
      <c r="E186" s="15">
        <v>20.0</v>
      </c>
      <c r="F186" s="15">
        <v>1.0</v>
      </c>
      <c r="G186" s="15">
        <v>4.0</v>
      </c>
      <c r="H186" s="15">
        <v>0.0</v>
      </c>
      <c r="I186" s="15">
        <v>5.0</v>
      </c>
      <c r="J186" s="18">
        <v>0.25</v>
      </c>
      <c r="K186" s="18">
        <v>0.2</v>
      </c>
      <c r="L186" s="15">
        <v>4.0</v>
      </c>
      <c r="M186" s="21">
        <v>0.8</v>
      </c>
    </row>
    <row r="187">
      <c r="A187" s="12" t="s">
        <v>917</v>
      </c>
      <c r="B187" s="12" t="s">
        <v>893</v>
      </c>
      <c r="C187" s="12" t="s">
        <v>504</v>
      </c>
      <c r="D187" s="15">
        <v>5.0</v>
      </c>
      <c r="E187" s="15">
        <v>20.0</v>
      </c>
      <c r="F187" s="15">
        <v>1.0</v>
      </c>
      <c r="G187" s="15">
        <v>1.0</v>
      </c>
      <c r="H187" s="15">
        <v>0.0</v>
      </c>
      <c r="I187" s="15">
        <v>2.0</v>
      </c>
      <c r="J187" s="18">
        <v>0.1</v>
      </c>
      <c r="K187" s="18">
        <v>0.5</v>
      </c>
      <c r="L187" s="15">
        <v>4.0</v>
      </c>
      <c r="M187" s="21">
        <v>0.8</v>
      </c>
    </row>
    <row r="188">
      <c r="A188" s="12" t="s">
        <v>662</v>
      </c>
      <c r="B188" s="12" t="s">
        <v>417</v>
      </c>
      <c r="C188" s="12" t="s">
        <v>475</v>
      </c>
      <c r="D188" s="15">
        <v>5.0</v>
      </c>
      <c r="E188" s="15">
        <v>20.0</v>
      </c>
      <c r="F188" s="15">
        <v>1.0</v>
      </c>
      <c r="G188" s="15">
        <v>0.0</v>
      </c>
      <c r="H188" s="15">
        <v>0.0</v>
      </c>
      <c r="I188" s="15">
        <v>1.0</v>
      </c>
      <c r="J188" s="18">
        <v>0.05</v>
      </c>
      <c r="K188" s="18">
        <v>1.0</v>
      </c>
      <c r="L188" s="15">
        <v>4.0</v>
      </c>
      <c r="M188" s="21">
        <v>0.8</v>
      </c>
    </row>
    <row r="189">
      <c r="A189" s="12" t="s">
        <v>943</v>
      </c>
      <c r="B189" s="12" t="s">
        <v>970</v>
      </c>
      <c r="C189" s="12" t="s">
        <v>957</v>
      </c>
      <c r="D189" s="15">
        <v>5.0</v>
      </c>
      <c r="E189" s="15">
        <v>20.0</v>
      </c>
      <c r="F189" s="15">
        <v>1.0</v>
      </c>
      <c r="G189" s="15">
        <v>1.0</v>
      </c>
      <c r="H189" s="15">
        <v>0.0</v>
      </c>
      <c r="I189" s="15">
        <v>2.0</v>
      </c>
      <c r="J189" s="18">
        <v>0.1</v>
      </c>
      <c r="K189" s="18">
        <v>0.5</v>
      </c>
      <c r="L189" s="15">
        <v>4.0</v>
      </c>
      <c r="M189" s="21">
        <v>0.8</v>
      </c>
    </row>
    <row r="190">
      <c r="A190" s="12" t="s">
        <v>993</v>
      </c>
      <c r="B190" s="12" t="s">
        <v>947</v>
      </c>
      <c r="C190" s="12" t="s">
        <v>372</v>
      </c>
      <c r="D190" s="15">
        <v>5.0</v>
      </c>
      <c r="E190" s="15">
        <v>20.0</v>
      </c>
      <c r="F190" s="15">
        <v>1.0</v>
      </c>
      <c r="G190" s="15">
        <v>0.0</v>
      </c>
      <c r="H190" s="15">
        <v>0.0</v>
      </c>
      <c r="I190" s="15">
        <v>1.0</v>
      </c>
      <c r="J190" s="18">
        <v>0.05</v>
      </c>
      <c r="K190" s="18">
        <v>1.0</v>
      </c>
      <c r="L190" s="15">
        <v>4.0</v>
      </c>
      <c r="M190" s="21">
        <v>0.8</v>
      </c>
    </row>
    <row r="191">
      <c r="A191" s="12" t="s">
        <v>994</v>
      </c>
      <c r="B191" s="12" t="s">
        <v>900</v>
      </c>
      <c r="C191" s="12" t="s">
        <v>504</v>
      </c>
      <c r="D191" s="15">
        <v>5.0</v>
      </c>
      <c r="E191" s="15">
        <v>20.0</v>
      </c>
      <c r="F191" s="15">
        <v>2.0</v>
      </c>
      <c r="G191" s="15">
        <v>1.0</v>
      </c>
      <c r="H191" s="15">
        <v>1.0</v>
      </c>
      <c r="I191" s="15">
        <v>4.0</v>
      </c>
      <c r="J191" s="18">
        <v>0.2</v>
      </c>
      <c r="K191" s="18">
        <v>0.5</v>
      </c>
      <c r="L191" s="15">
        <v>4.0</v>
      </c>
      <c r="M191" s="21">
        <v>0.8</v>
      </c>
    </row>
    <row r="192">
      <c r="A192" s="12" t="s">
        <v>1011</v>
      </c>
      <c r="B192" s="12" t="s">
        <v>1030</v>
      </c>
      <c r="C192" s="12" t="s">
        <v>387</v>
      </c>
      <c r="D192" s="15">
        <v>5.0</v>
      </c>
      <c r="E192" s="15">
        <v>20.0</v>
      </c>
      <c r="F192" s="15">
        <v>1.0</v>
      </c>
      <c r="G192" s="15">
        <v>0.0</v>
      </c>
      <c r="H192" s="15">
        <v>0.0</v>
      </c>
      <c r="I192" s="15">
        <v>1.0</v>
      </c>
      <c r="J192" s="18">
        <v>0.05</v>
      </c>
      <c r="K192" s="18">
        <v>1.0</v>
      </c>
      <c r="L192" s="15">
        <v>4.0</v>
      </c>
      <c r="M192" s="21">
        <v>0.8</v>
      </c>
    </row>
    <row r="193">
      <c r="A193" s="12" t="s">
        <v>1105</v>
      </c>
      <c r="B193" s="12" t="s">
        <v>932</v>
      </c>
      <c r="C193" s="12" t="s">
        <v>112</v>
      </c>
      <c r="D193" s="15">
        <v>10.0</v>
      </c>
      <c r="E193" s="15">
        <v>40.0</v>
      </c>
      <c r="F193" s="15">
        <v>3.0</v>
      </c>
      <c r="G193" s="15">
        <v>0.0</v>
      </c>
      <c r="H193" s="15">
        <v>1.0</v>
      </c>
      <c r="I193" s="15">
        <v>4.0</v>
      </c>
      <c r="J193" s="18">
        <v>0.1</v>
      </c>
      <c r="K193" s="18">
        <v>0.75</v>
      </c>
      <c r="L193" s="15">
        <v>8.0</v>
      </c>
      <c r="M193" s="21">
        <v>0.8</v>
      </c>
    </row>
    <row r="194">
      <c r="A194" s="12" t="s">
        <v>1205</v>
      </c>
      <c r="B194" s="12" t="s">
        <v>1215</v>
      </c>
      <c r="C194" s="12" t="s">
        <v>653</v>
      </c>
      <c r="D194" s="15">
        <v>5.0</v>
      </c>
      <c r="E194" s="15">
        <v>20.0</v>
      </c>
      <c r="F194" s="15">
        <v>1.0</v>
      </c>
      <c r="G194" s="15">
        <v>0.0</v>
      </c>
      <c r="H194" s="15">
        <v>0.0</v>
      </c>
      <c r="I194" s="15">
        <v>1.0</v>
      </c>
      <c r="J194" s="18">
        <v>0.05</v>
      </c>
      <c r="K194" s="18">
        <v>1.0</v>
      </c>
      <c r="L194" s="15">
        <v>4.0</v>
      </c>
      <c r="M194" s="21">
        <v>0.8</v>
      </c>
    </row>
    <row r="195">
      <c r="A195" s="12" t="s">
        <v>649</v>
      </c>
      <c r="B195" s="12" t="s">
        <v>528</v>
      </c>
      <c r="C195" s="12" t="s">
        <v>523</v>
      </c>
      <c r="D195" s="15">
        <v>11.0</v>
      </c>
      <c r="E195" s="15">
        <v>44.0</v>
      </c>
      <c r="F195" s="15">
        <v>2.0</v>
      </c>
      <c r="G195" s="15">
        <v>3.0</v>
      </c>
      <c r="H195" s="15">
        <v>0.0</v>
      </c>
      <c r="I195" s="15">
        <v>5.0</v>
      </c>
      <c r="J195" s="18">
        <v>0.11363636363636363</v>
      </c>
      <c r="K195" s="18">
        <v>0.4</v>
      </c>
      <c r="L195" s="15">
        <v>8.0</v>
      </c>
      <c r="M195" s="21">
        <v>0.7272727272727273</v>
      </c>
    </row>
    <row r="196">
      <c r="A196" s="12" t="s">
        <v>287</v>
      </c>
      <c r="B196" s="12" t="s">
        <v>339</v>
      </c>
      <c r="C196" s="12" t="s">
        <v>340</v>
      </c>
      <c r="D196" s="15">
        <v>6.0</v>
      </c>
      <c r="E196" s="15">
        <v>24.0</v>
      </c>
      <c r="F196" s="15">
        <v>1.0</v>
      </c>
      <c r="G196" s="15">
        <v>1.0</v>
      </c>
      <c r="H196" s="15">
        <v>0.0</v>
      </c>
      <c r="I196" s="15">
        <v>2.0</v>
      </c>
      <c r="J196" s="18">
        <v>0.08333333333333333</v>
      </c>
      <c r="K196" s="18">
        <v>0.5</v>
      </c>
      <c r="L196" s="15">
        <v>4.0</v>
      </c>
      <c r="M196" s="21">
        <v>0.6666666666666666</v>
      </c>
    </row>
    <row r="197">
      <c r="A197" s="12" t="s">
        <v>548</v>
      </c>
      <c r="B197" s="12" t="s">
        <v>600</v>
      </c>
      <c r="C197" s="12" t="s">
        <v>601</v>
      </c>
      <c r="D197" s="15">
        <v>6.0</v>
      </c>
      <c r="E197" s="15">
        <v>24.0</v>
      </c>
      <c r="F197" s="15">
        <v>1.0</v>
      </c>
      <c r="G197" s="15">
        <v>1.0</v>
      </c>
      <c r="H197" s="15">
        <v>0.0</v>
      </c>
      <c r="I197" s="15">
        <v>2.0</v>
      </c>
      <c r="J197" s="18">
        <v>0.08333333333333333</v>
      </c>
      <c r="K197" s="18">
        <v>0.5</v>
      </c>
      <c r="L197" s="15">
        <v>4.0</v>
      </c>
      <c r="M197" s="21">
        <v>0.6666666666666666</v>
      </c>
    </row>
    <row r="198">
      <c r="A198" s="12" t="s">
        <v>576</v>
      </c>
      <c r="B198" s="12" t="s">
        <v>590</v>
      </c>
      <c r="C198" s="12" t="s">
        <v>490</v>
      </c>
      <c r="D198" s="15">
        <v>6.0</v>
      </c>
      <c r="E198" s="15">
        <v>24.0</v>
      </c>
      <c r="F198" s="15">
        <v>1.0</v>
      </c>
      <c r="G198" s="15">
        <v>0.0</v>
      </c>
      <c r="H198" s="15">
        <v>0.0</v>
      </c>
      <c r="I198" s="15">
        <v>1.0</v>
      </c>
      <c r="J198" s="18">
        <v>0.041666666666666664</v>
      </c>
      <c r="K198" s="18">
        <v>1.0</v>
      </c>
      <c r="L198" s="15">
        <v>4.0</v>
      </c>
      <c r="M198" s="21">
        <v>0.6666666666666666</v>
      </c>
    </row>
    <row r="199">
      <c r="A199" s="12" t="s">
        <v>620</v>
      </c>
      <c r="B199" s="12" t="s">
        <v>625</v>
      </c>
      <c r="C199" s="12" t="s">
        <v>398</v>
      </c>
      <c r="D199" s="15">
        <v>6.0</v>
      </c>
      <c r="E199" s="15">
        <v>24.0</v>
      </c>
      <c r="F199" s="15">
        <v>1.0</v>
      </c>
      <c r="G199" s="15">
        <v>0.0</v>
      </c>
      <c r="H199" s="15">
        <v>0.0</v>
      </c>
      <c r="I199" s="15">
        <v>1.0</v>
      </c>
      <c r="J199" s="18">
        <v>0.041666666666666664</v>
      </c>
      <c r="K199" s="18">
        <v>1.0</v>
      </c>
      <c r="L199" s="15">
        <v>4.0</v>
      </c>
      <c r="M199" s="21">
        <v>0.6666666666666666</v>
      </c>
    </row>
    <row r="200">
      <c r="A200" s="12" t="s">
        <v>924</v>
      </c>
      <c r="B200" s="12" t="s">
        <v>397</v>
      </c>
      <c r="C200" s="12" t="s">
        <v>398</v>
      </c>
      <c r="D200" s="15">
        <v>6.0</v>
      </c>
      <c r="E200" s="15">
        <v>24.0</v>
      </c>
      <c r="F200" s="15">
        <v>1.0</v>
      </c>
      <c r="G200" s="15">
        <v>0.0</v>
      </c>
      <c r="H200" s="15">
        <v>0.0</v>
      </c>
      <c r="I200" s="15">
        <v>1.0</v>
      </c>
      <c r="J200" s="18">
        <v>0.041666666666666664</v>
      </c>
      <c r="K200" s="18">
        <v>1.0</v>
      </c>
      <c r="L200" s="15">
        <v>4.0</v>
      </c>
      <c r="M200" s="21">
        <v>0.6666666666666666</v>
      </c>
    </row>
    <row r="201">
      <c r="A201" s="12" t="s">
        <v>967</v>
      </c>
      <c r="B201" s="12" t="s">
        <v>1026</v>
      </c>
      <c r="C201" s="12" t="s">
        <v>415</v>
      </c>
      <c r="D201" s="15">
        <v>6.0</v>
      </c>
      <c r="E201" s="15">
        <v>24.0</v>
      </c>
      <c r="F201" s="15">
        <v>1.0</v>
      </c>
      <c r="G201" s="15">
        <v>2.0</v>
      </c>
      <c r="H201" s="15">
        <v>0.0</v>
      </c>
      <c r="I201" s="15">
        <v>3.0</v>
      </c>
      <c r="J201" s="18">
        <v>0.125</v>
      </c>
      <c r="K201" s="18">
        <v>0.3333333333333333</v>
      </c>
      <c r="L201" s="15">
        <v>4.0</v>
      </c>
      <c r="M201" s="21">
        <v>0.6666666666666666</v>
      </c>
    </row>
    <row r="202">
      <c r="A202" s="12" t="s">
        <v>985</v>
      </c>
      <c r="B202" s="12" t="s">
        <v>904</v>
      </c>
      <c r="C202" s="12" t="s">
        <v>407</v>
      </c>
      <c r="D202" s="15">
        <v>6.0</v>
      </c>
      <c r="E202" s="15">
        <v>24.0</v>
      </c>
      <c r="F202" s="15">
        <v>1.0</v>
      </c>
      <c r="G202" s="15">
        <v>0.0</v>
      </c>
      <c r="H202" s="15">
        <v>0.0</v>
      </c>
      <c r="I202" s="15">
        <v>1.0</v>
      </c>
      <c r="J202" s="18">
        <v>0.041666666666666664</v>
      </c>
      <c r="K202" s="18">
        <v>1.0</v>
      </c>
      <c r="L202" s="15">
        <v>4.0</v>
      </c>
      <c r="M202" s="21">
        <v>0.6666666666666666</v>
      </c>
    </row>
    <row r="203">
      <c r="A203" s="12" t="s">
        <v>1008</v>
      </c>
      <c r="B203" s="12" t="s">
        <v>1021</v>
      </c>
      <c r="C203" s="12" t="s">
        <v>407</v>
      </c>
      <c r="D203" s="15">
        <v>6.0</v>
      </c>
      <c r="E203" s="15">
        <v>24.0</v>
      </c>
      <c r="F203" s="15">
        <v>1.0</v>
      </c>
      <c r="G203" s="15">
        <v>0.0</v>
      </c>
      <c r="H203" s="15">
        <v>0.0</v>
      </c>
      <c r="I203" s="15">
        <v>1.0</v>
      </c>
      <c r="J203" s="18">
        <v>0.041666666666666664</v>
      </c>
      <c r="K203" s="18">
        <v>1.0</v>
      </c>
      <c r="L203" s="15">
        <v>4.0</v>
      </c>
      <c r="M203" s="21">
        <v>0.6666666666666666</v>
      </c>
    </row>
    <row r="204">
      <c r="A204" s="12" t="s">
        <v>1127</v>
      </c>
      <c r="B204" s="12" t="s">
        <v>1212</v>
      </c>
      <c r="C204" s="12" t="s">
        <v>187</v>
      </c>
      <c r="D204" s="15">
        <v>6.0</v>
      </c>
      <c r="E204" s="15">
        <v>24.0</v>
      </c>
      <c r="F204" s="15">
        <v>1.0</v>
      </c>
      <c r="G204" s="15">
        <v>0.0</v>
      </c>
      <c r="H204" s="15">
        <v>0.0</v>
      </c>
      <c r="I204" s="15">
        <v>1.0</v>
      </c>
      <c r="J204" s="18">
        <v>0.041666666666666664</v>
      </c>
      <c r="K204" s="18">
        <v>1.0</v>
      </c>
      <c r="L204" s="15">
        <v>4.0</v>
      </c>
      <c r="M204" s="21">
        <v>0.6666666666666666</v>
      </c>
    </row>
    <row r="205">
      <c r="A205" s="12" t="s">
        <v>474</v>
      </c>
      <c r="B205" s="12" t="s">
        <v>486</v>
      </c>
      <c r="C205" s="12" t="s">
        <v>444</v>
      </c>
      <c r="D205" s="15">
        <v>7.0</v>
      </c>
      <c r="E205" s="15">
        <v>28.0</v>
      </c>
      <c r="F205" s="15">
        <v>1.0</v>
      </c>
      <c r="G205" s="15">
        <v>0.0</v>
      </c>
      <c r="H205" s="15">
        <v>0.0</v>
      </c>
      <c r="I205" s="15">
        <v>1.0</v>
      </c>
      <c r="J205" s="18">
        <v>0.03571428571428571</v>
      </c>
      <c r="K205" s="18">
        <v>1.0</v>
      </c>
      <c r="L205" s="15">
        <v>4.0</v>
      </c>
      <c r="M205" s="21">
        <v>0.5714285714285714</v>
      </c>
    </row>
    <row r="206">
      <c r="A206" s="12" t="s">
        <v>513</v>
      </c>
      <c r="B206" s="12" t="s">
        <v>460</v>
      </c>
      <c r="C206" s="12" t="s">
        <v>356</v>
      </c>
      <c r="D206" s="15">
        <v>7.0</v>
      </c>
      <c r="E206" s="15">
        <v>28.0</v>
      </c>
      <c r="F206" s="15">
        <v>1.0</v>
      </c>
      <c r="G206" s="15">
        <v>0.0</v>
      </c>
      <c r="H206" s="15">
        <v>0.0</v>
      </c>
      <c r="I206" s="15">
        <v>1.0</v>
      </c>
      <c r="J206" s="18">
        <v>0.03571428571428571</v>
      </c>
      <c r="K206" s="18">
        <v>1.0</v>
      </c>
      <c r="L206" s="15">
        <v>4.0</v>
      </c>
      <c r="M206" s="21">
        <v>0.5714285714285714</v>
      </c>
    </row>
    <row r="207">
      <c r="A207" s="12" t="s">
        <v>420</v>
      </c>
      <c r="B207" s="12" t="s">
        <v>465</v>
      </c>
      <c r="C207" s="12" t="s">
        <v>466</v>
      </c>
      <c r="D207" s="15">
        <v>8.0</v>
      </c>
      <c r="E207" s="15">
        <v>32.0</v>
      </c>
      <c r="F207" s="15">
        <v>2.0</v>
      </c>
      <c r="G207" s="15">
        <v>1.0</v>
      </c>
      <c r="H207" s="15">
        <v>1.0</v>
      </c>
      <c r="I207" s="15">
        <v>4.0</v>
      </c>
      <c r="J207" s="18">
        <v>0.125</v>
      </c>
      <c r="K207" s="18">
        <v>0.5</v>
      </c>
      <c r="L207" s="15">
        <v>4.0</v>
      </c>
      <c r="M207" s="21">
        <v>0.5</v>
      </c>
    </row>
    <row r="208">
      <c r="A208" s="12" t="s">
        <v>605</v>
      </c>
      <c r="B208" s="12" t="s">
        <v>519</v>
      </c>
      <c r="C208" s="12" t="s">
        <v>520</v>
      </c>
      <c r="D208" s="15">
        <v>8.0</v>
      </c>
      <c r="E208" s="15">
        <v>32.0</v>
      </c>
      <c r="F208" s="15">
        <v>2.0</v>
      </c>
      <c r="G208" s="15">
        <v>0.0</v>
      </c>
      <c r="H208" s="15">
        <v>1.0</v>
      </c>
      <c r="I208" s="15">
        <v>3.0</v>
      </c>
      <c r="J208" s="18">
        <v>0.09375</v>
      </c>
      <c r="K208" s="18">
        <v>0.6666666666666666</v>
      </c>
      <c r="L208" s="15">
        <v>4.0</v>
      </c>
      <c r="M208" s="21">
        <v>0.5</v>
      </c>
    </row>
    <row r="209">
      <c r="A209" s="12" t="s">
        <v>747</v>
      </c>
      <c r="B209" s="12" t="s">
        <v>656</v>
      </c>
      <c r="C209" s="12" t="s">
        <v>456</v>
      </c>
      <c r="D209" s="15">
        <v>8.0</v>
      </c>
      <c r="E209" s="15">
        <v>32.0</v>
      </c>
      <c r="F209" s="15">
        <v>1.0</v>
      </c>
      <c r="G209" s="15">
        <v>1.0</v>
      </c>
      <c r="H209" s="15">
        <v>0.0</v>
      </c>
      <c r="I209" s="15">
        <v>2.0</v>
      </c>
      <c r="J209" s="18">
        <v>0.0625</v>
      </c>
      <c r="K209" s="18">
        <v>0.5</v>
      </c>
      <c r="L209" s="15">
        <v>4.0</v>
      </c>
      <c r="M209" s="21">
        <v>0.5</v>
      </c>
    </row>
    <row r="210">
      <c r="A210" s="12" t="s">
        <v>872</v>
      </c>
      <c r="B210" s="12" t="s">
        <v>761</v>
      </c>
      <c r="C210" s="12" t="s">
        <v>456</v>
      </c>
      <c r="D210" s="15">
        <v>8.0</v>
      </c>
      <c r="E210" s="15">
        <v>32.0</v>
      </c>
      <c r="F210" s="15">
        <v>1.0</v>
      </c>
      <c r="G210" s="15">
        <v>0.0</v>
      </c>
      <c r="H210" s="15">
        <v>0.0</v>
      </c>
      <c r="I210" s="15">
        <v>1.0</v>
      </c>
      <c r="J210" s="18">
        <v>0.03125</v>
      </c>
      <c r="K210" s="18">
        <v>1.0</v>
      </c>
      <c r="L210" s="15">
        <v>4.0</v>
      </c>
      <c r="M210" s="21">
        <v>0.5</v>
      </c>
    </row>
    <row r="211">
      <c r="A211" s="12" t="s">
        <v>1080</v>
      </c>
      <c r="B211" s="12" t="s">
        <v>1081</v>
      </c>
      <c r="C211" s="12" t="s">
        <v>520</v>
      </c>
      <c r="D211" s="15">
        <v>8.0</v>
      </c>
      <c r="E211" s="15">
        <v>32.0</v>
      </c>
      <c r="F211" s="15">
        <v>1.0</v>
      </c>
      <c r="G211" s="15">
        <v>4.0</v>
      </c>
      <c r="H211" s="15">
        <v>0.0</v>
      </c>
      <c r="I211" s="15">
        <v>5.0</v>
      </c>
      <c r="J211" s="18">
        <v>0.15625</v>
      </c>
      <c r="K211" s="18">
        <v>0.2</v>
      </c>
      <c r="L211" s="15">
        <v>4.0</v>
      </c>
      <c r="M211" s="21">
        <v>0.5</v>
      </c>
    </row>
    <row r="212">
      <c r="A212" s="12" t="s">
        <v>1093</v>
      </c>
      <c r="B212" s="12" t="s">
        <v>1092</v>
      </c>
      <c r="C212" s="12" t="s">
        <v>222</v>
      </c>
      <c r="D212" s="15">
        <v>9.0</v>
      </c>
      <c r="E212" s="15">
        <v>36.0</v>
      </c>
      <c r="F212" s="15">
        <v>1.0</v>
      </c>
      <c r="G212" s="15">
        <v>0.0</v>
      </c>
      <c r="H212" s="15">
        <v>0.0</v>
      </c>
      <c r="I212" s="15">
        <v>1.0</v>
      </c>
      <c r="J212" s="18">
        <v>0.027777777777777776</v>
      </c>
      <c r="K212" s="18">
        <v>1.0</v>
      </c>
      <c r="L212" s="15">
        <v>4.0</v>
      </c>
      <c r="M212" s="21">
        <v>0.4444444444444444</v>
      </c>
    </row>
    <row r="213">
      <c r="A213" s="12" t="s">
        <v>936</v>
      </c>
      <c r="B213" s="12" t="s">
        <v>805</v>
      </c>
      <c r="C213" s="12" t="s">
        <v>170</v>
      </c>
      <c r="D213" s="15">
        <v>10.0</v>
      </c>
      <c r="E213" s="15">
        <v>40.0</v>
      </c>
      <c r="F213" s="15">
        <v>1.0</v>
      </c>
      <c r="G213" s="15">
        <v>0.0</v>
      </c>
      <c r="H213" s="15">
        <v>0.0</v>
      </c>
      <c r="I213" s="15">
        <v>1.0</v>
      </c>
      <c r="J213" s="18">
        <v>0.025</v>
      </c>
      <c r="K213" s="18">
        <v>1.0</v>
      </c>
      <c r="L213" s="15">
        <v>4.0</v>
      </c>
      <c r="M213" s="21">
        <v>0.4</v>
      </c>
    </row>
    <row r="214">
      <c r="A214" s="12" t="s">
        <v>612</v>
      </c>
      <c r="B214" s="12" t="s">
        <v>498</v>
      </c>
      <c r="C214" s="12" t="s">
        <v>523</v>
      </c>
      <c r="D214" s="15">
        <v>11.0</v>
      </c>
      <c r="E214" s="15">
        <v>44.0</v>
      </c>
      <c r="F214" s="15">
        <v>1.0</v>
      </c>
      <c r="G214" s="15">
        <v>0.0</v>
      </c>
      <c r="H214" s="15">
        <v>0.0</v>
      </c>
      <c r="I214" s="15">
        <v>1.0</v>
      </c>
      <c r="J214" s="18">
        <v>0.022727272727272728</v>
      </c>
      <c r="K214" s="18">
        <v>1.0</v>
      </c>
      <c r="L214" s="15">
        <v>4.0</v>
      </c>
      <c r="M214" s="21">
        <v>0.36363636363636365</v>
      </c>
    </row>
    <row r="215">
      <c r="A215" s="12" t="s">
        <v>721</v>
      </c>
      <c r="B215" s="12" t="s">
        <v>571</v>
      </c>
      <c r="C215" s="12" t="s">
        <v>401</v>
      </c>
      <c r="D215" s="15">
        <v>12.0</v>
      </c>
      <c r="E215" s="15">
        <v>48.0</v>
      </c>
      <c r="F215" s="15">
        <v>1.0</v>
      </c>
      <c r="G215" s="15">
        <v>0.0</v>
      </c>
      <c r="H215" s="15">
        <v>0.0</v>
      </c>
      <c r="I215" s="15">
        <v>1.0</v>
      </c>
      <c r="J215" s="18">
        <v>0.020833333333333332</v>
      </c>
      <c r="K215" s="18">
        <v>1.0</v>
      </c>
      <c r="L215" s="15">
        <v>4.0</v>
      </c>
      <c r="M215" s="21">
        <v>0.3333333333333333</v>
      </c>
    </row>
    <row r="216">
      <c r="A216" s="12" t="s">
        <v>997</v>
      </c>
      <c r="B216" s="12" t="s">
        <v>807</v>
      </c>
      <c r="C216" s="12" t="s">
        <v>401</v>
      </c>
      <c r="D216" s="15">
        <v>12.0</v>
      </c>
      <c r="E216" s="15">
        <v>48.0</v>
      </c>
      <c r="F216" s="15">
        <v>1.0</v>
      </c>
      <c r="G216" s="15">
        <v>1.0</v>
      </c>
      <c r="H216" s="15">
        <v>0.0</v>
      </c>
      <c r="I216" s="15">
        <v>2.0</v>
      </c>
      <c r="J216" s="18">
        <v>0.041666666666666664</v>
      </c>
      <c r="K216" s="18">
        <v>0.5</v>
      </c>
      <c r="L216" s="15">
        <v>4.0</v>
      </c>
      <c r="M216" s="21">
        <v>0.3333333333333333</v>
      </c>
    </row>
    <row r="217">
      <c r="A217" s="12" t="s">
        <v>399</v>
      </c>
      <c r="B217" s="12" t="s">
        <v>438</v>
      </c>
      <c r="C217" s="12" t="s">
        <v>439</v>
      </c>
      <c r="D217" s="15">
        <v>4.0</v>
      </c>
      <c r="E217" s="15">
        <v>16.0</v>
      </c>
      <c r="F217" s="15">
        <v>1.0</v>
      </c>
      <c r="G217" s="15">
        <v>3.0</v>
      </c>
      <c r="H217" s="15">
        <v>1.0</v>
      </c>
      <c r="I217" s="15">
        <v>5.0</v>
      </c>
      <c r="J217" s="18">
        <v>0.3125</v>
      </c>
      <c r="K217" s="18">
        <v>0.2</v>
      </c>
      <c r="L217" s="15">
        <v>0.0</v>
      </c>
      <c r="M217" s="21">
        <v>0.0</v>
      </c>
    </row>
    <row r="218">
      <c r="A218" s="12" t="s">
        <v>416</v>
      </c>
      <c r="B218" s="12" t="s">
        <v>446</v>
      </c>
      <c r="C218" s="12" t="s">
        <v>447</v>
      </c>
      <c r="D218" s="15">
        <v>4.0</v>
      </c>
      <c r="E218" s="15">
        <v>16.0</v>
      </c>
      <c r="F218" s="15">
        <v>0.0</v>
      </c>
      <c r="G218" s="15">
        <v>0.0</v>
      </c>
      <c r="H218" s="15">
        <v>0.0</v>
      </c>
      <c r="I218" s="15">
        <v>0.0</v>
      </c>
      <c r="J218" s="18">
        <v>0.0</v>
      </c>
      <c r="K218" s="18" t="e">
        <v>#DIV/0!</v>
      </c>
      <c r="L218" s="15">
        <v>0.0</v>
      </c>
      <c r="M218" s="21">
        <v>0.0</v>
      </c>
    </row>
    <row r="219">
      <c r="A219" s="12" t="s">
        <v>429</v>
      </c>
      <c r="B219" s="12" t="s">
        <v>354</v>
      </c>
      <c r="C219" s="12" t="s">
        <v>356</v>
      </c>
      <c r="D219" s="15">
        <v>7.0</v>
      </c>
      <c r="E219" s="15">
        <v>28.0</v>
      </c>
      <c r="F219" s="15">
        <v>0.0</v>
      </c>
      <c r="G219" s="15">
        <v>0.0</v>
      </c>
      <c r="H219" s="15">
        <v>0.0</v>
      </c>
      <c r="I219" s="15">
        <v>0.0</v>
      </c>
      <c r="J219" s="18">
        <v>0.0</v>
      </c>
      <c r="K219" s="18" t="e">
        <v>#DIV/0!</v>
      </c>
      <c r="L219" s="15">
        <v>0.0</v>
      </c>
      <c r="M219" s="21">
        <v>0.0</v>
      </c>
    </row>
    <row r="220">
      <c r="A220" s="12" t="s">
        <v>467</v>
      </c>
      <c r="B220" s="12" t="s">
        <v>477</v>
      </c>
      <c r="C220" s="12" t="s">
        <v>478</v>
      </c>
      <c r="D220" s="15">
        <v>6.0</v>
      </c>
      <c r="E220" s="15">
        <v>24.0</v>
      </c>
      <c r="F220" s="15">
        <v>0.0</v>
      </c>
      <c r="G220" s="15">
        <v>4.0</v>
      </c>
      <c r="H220" s="15">
        <v>0.0</v>
      </c>
      <c r="I220" s="15">
        <v>4.0</v>
      </c>
      <c r="J220" s="18">
        <v>0.16666666666666666</v>
      </c>
      <c r="K220" s="18">
        <v>0.0</v>
      </c>
      <c r="L220" s="15">
        <v>0.0</v>
      </c>
      <c r="M220" s="21">
        <v>0.0</v>
      </c>
    </row>
    <row r="221">
      <c r="A221" s="12" t="s">
        <v>488</v>
      </c>
      <c r="B221" s="12" t="s">
        <v>433</v>
      </c>
      <c r="C221" s="12" t="s">
        <v>434</v>
      </c>
      <c r="D221" s="15">
        <v>8.0</v>
      </c>
      <c r="E221" s="15">
        <v>32.0</v>
      </c>
      <c r="F221" s="15">
        <v>0.0</v>
      </c>
      <c r="G221" s="15">
        <v>0.0</v>
      </c>
      <c r="H221" s="15">
        <v>0.0</v>
      </c>
      <c r="I221" s="15">
        <v>0.0</v>
      </c>
      <c r="J221" s="18">
        <v>0.0</v>
      </c>
      <c r="K221" s="18" t="e">
        <v>#DIV/0!</v>
      </c>
      <c r="L221" s="15">
        <v>0.0</v>
      </c>
      <c r="M221" s="21">
        <v>0.0</v>
      </c>
    </row>
    <row r="222">
      <c r="A222" s="12" t="s">
        <v>521</v>
      </c>
      <c r="B222" s="12" t="s">
        <v>575</v>
      </c>
      <c r="C222" s="12" t="s">
        <v>452</v>
      </c>
      <c r="D222" s="15">
        <v>7.0</v>
      </c>
      <c r="E222" s="15">
        <v>28.0</v>
      </c>
      <c r="F222" s="15">
        <v>0.0</v>
      </c>
      <c r="G222" s="15">
        <v>0.0</v>
      </c>
      <c r="H222" s="15">
        <v>0.0</v>
      </c>
      <c r="I222" s="15">
        <v>0.0</v>
      </c>
      <c r="J222" s="18">
        <v>0.0</v>
      </c>
      <c r="K222" s="18" t="e">
        <v>#DIV/0!</v>
      </c>
      <c r="L222" s="15">
        <v>0.0</v>
      </c>
      <c r="M222" s="21">
        <v>0.0</v>
      </c>
    </row>
    <row r="223">
      <c r="A223" s="12" t="s">
        <v>527</v>
      </c>
      <c r="B223" s="12" t="s">
        <v>580</v>
      </c>
      <c r="C223" s="12" t="s">
        <v>581</v>
      </c>
      <c r="D223" s="15">
        <v>4.0</v>
      </c>
      <c r="E223" s="15">
        <v>16.0</v>
      </c>
      <c r="F223" s="15">
        <v>0.0</v>
      </c>
      <c r="G223" s="15">
        <v>1.0</v>
      </c>
      <c r="H223" s="15">
        <v>0.0</v>
      </c>
      <c r="I223" s="15">
        <v>1.0</v>
      </c>
      <c r="J223" s="18">
        <v>0.0625</v>
      </c>
      <c r="K223" s="18">
        <v>0.0</v>
      </c>
      <c r="L223" s="15">
        <v>0.0</v>
      </c>
      <c r="M223" s="21">
        <v>0.0</v>
      </c>
    </row>
    <row r="224">
      <c r="A224" s="12" t="s">
        <v>537</v>
      </c>
      <c r="B224" s="12" t="s">
        <v>588</v>
      </c>
      <c r="C224" s="12" t="s">
        <v>504</v>
      </c>
      <c r="D224" s="15">
        <v>5.0</v>
      </c>
      <c r="E224" s="15">
        <v>20.0</v>
      </c>
      <c r="F224" s="15">
        <v>0.0</v>
      </c>
      <c r="G224" s="15">
        <v>0.0</v>
      </c>
      <c r="H224" s="15">
        <v>0.0</v>
      </c>
      <c r="I224" s="15">
        <v>0.0</v>
      </c>
      <c r="J224" s="18">
        <v>0.0</v>
      </c>
      <c r="K224" s="18" t="e">
        <v>#DIV/0!</v>
      </c>
      <c r="L224" s="15">
        <v>0.0</v>
      </c>
      <c r="M224" s="21">
        <v>0.0</v>
      </c>
    </row>
    <row r="225">
      <c r="A225" s="12" t="s">
        <v>553</v>
      </c>
      <c r="B225" s="12" t="s">
        <v>557</v>
      </c>
      <c r="C225" s="12" t="s">
        <v>478</v>
      </c>
      <c r="D225" s="15">
        <v>6.0</v>
      </c>
      <c r="E225" s="15">
        <v>24.0</v>
      </c>
      <c r="F225" s="15">
        <v>0.0</v>
      </c>
      <c r="G225" s="15">
        <v>0.0</v>
      </c>
      <c r="H225" s="15">
        <v>0.0</v>
      </c>
      <c r="I225" s="15">
        <v>0.0</v>
      </c>
      <c r="J225" s="18">
        <v>0.0</v>
      </c>
      <c r="K225" s="18" t="e">
        <v>#DIV/0!</v>
      </c>
      <c r="L225" s="15">
        <v>0.0</v>
      </c>
      <c r="M225" s="21">
        <v>0.0</v>
      </c>
    </row>
    <row r="226">
      <c r="A226" s="12" t="s">
        <v>564</v>
      </c>
      <c r="B226" s="12" t="s">
        <v>613</v>
      </c>
      <c r="C226" s="12" t="s">
        <v>614</v>
      </c>
      <c r="D226" s="15">
        <v>4.0</v>
      </c>
      <c r="E226" s="15">
        <v>16.0</v>
      </c>
      <c r="F226" s="15">
        <v>1.0</v>
      </c>
      <c r="G226" s="15">
        <v>0.0</v>
      </c>
      <c r="H226" s="15">
        <v>1.0</v>
      </c>
      <c r="I226" s="15">
        <v>2.0</v>
      </c>
      <c r="J226" s="18">
        <v>0.125</v>
      </c>
      <c r="K226" s="18">
        <v>0.5</v>
      </c>
      <c r="L226" s="15">
        <v>0.0</v>
      </c>
      <c r="M226" s="21">
        <v>0.0</v>
      </c>
    </row>
    <row r="227">
      <c r="A227" s="12" t="s">
        <v>574</v>
      </c>
      <c r="B227" s="12" t="s">
        <v>563</v>
      </c>
      <c r="C227" s="12" t="s">
        <v>431</v>
      </c>
      <c r="D227" s="15">
        <v>6.0</v>
      </c>
      <c r="E227" s="15">
        <v>24.0</v>
      </c>
      <c r="F227" s="15">
        <v>0.0</v>
      </c>
      <c r="G227" s="15">
        <v>0.0</v>
      </c>
      <c r="H227" s="15">
        <v>0.0</v>
      </c>
      <c r="I227" s="15">
        <v>0.0</v>
      </c>
      <c r="J227" s="18">
        <v>0.0</v>
      </c>
      <c r="K227" s="18" t="e">
        <v>#DIV/0!</v>
      </c>
      <c r="L227" s="15">
        <v>0.0</v>
      </c>
      <c r="M227" s="21">
        <v>0.0</v>
      </c>
    </row>
    <row r="228">
      <c r="A228" s="12" t="s">
        <v>45</v>
      </c>
      <c r="B228" s="12" t="s">
        <v>506</v>
      </c>
      <c r="C228" s="12" t="s">
        <v>507</v>
      </c>
      <c r="D228" s="15">
        <v>6.0</v>
      </c>
      <c r="E228" s="15">
        <v>24.0</v>
      </c>
      <c r="F228" s="15">
        <v>0.0</v>
      </c>
      <c r="G228" s="15">
        <v>0.0</v>
      </c>
      <c r="H228" s="15">
        <v>0.0</v>
      </c>
      <c r="I228" s="15">
        <v>0.0</v>
      </c>
      <c r="J228" s="18">
        <v>0.0</v>
      </c>
      <c r="K228" s="18" t="e">
        <v>#DIV/0!</v>
      </c>
      <c r="L228" s="15">
        <v>0.0</v>
      </c>
      <c r="M228" s="21">
        <v>0.0</v>
      </c>
    </row>
    <row r="229">
      <c r="A229" s="12" t="s">
        <v>552</v>
      </c>
      <c r="B229" s="12" t="s">
        <v>619</v>
      </c>
      <c r="C229" s="12" t="s">
        <v>411</v>
      </c>
      <c r="D229" s="15">
        <v>5.0</v>
      </c>
      <c r="E229" s="15">
        <v>20.0</v>
      </c>
      <c r="F229" s="15">
        <v>0.0</v>
      </c>
      <c r="G229" s="15">
        <v>0.0</v>
      </c>
      <c r="H229" s="15">
        <v>0.0</v>
      </c>
      <c r="I229" s="15">
        <v>0.0</v>
      </c>
      <c r="J229" s="18">
        <v>0.0</v>
      </c>
      <c r="K229" s="18" t="e">
        <v>#DIV/0!</v>
      </c>
      <c r="L229" s="15">
        <v>0.0</v>
      </c>
      <c r="M229" s="21">
        <v>0.0</v>
      </c>
    </row>
    <row r="230">
      <c r="A230" s="12" t="s">
        <v>609</v>
      </c>
      <c r="B230" s="12" t="s">
        <v>565</v>
      </c>
      <c r="C230" s="12" t="s">
        <v>434</v>
      </c>
      <c r="D230" s="15">
        <v>8.0</v>
      </c>
      <c r="E230" s="15">
        <v>32.0</v>
      </c>
      <c r="F230" s="15">
        <v>0.0</v>
      </c>
      <c r="G230" s="15">
        <v>0.0</v>
      </c>
      <c r="H230" s="15">
        <v>0.0</v>
      </c>
      <c r="I230" s="15">
        <v>0.0</v>
      </c>
      <c r="J230" s="18">
        <v>0.0</v>
      </c>
      <c r="K230" s="18" t="e">
        <v>#DIV/0!</v>
      </c>
      <c r="L230" s="15">
        <v>0.0</v>
      </c>
      <c r="M230" s="21">
        <v>0.0</v>
      </c>
    </row>
    <row r="231">
      <c r="A231" s="12" t="s">
        <v>618</v>
      </c>
      <c r="B231" s="12" t="s">
        <v>621</v>
      </c>
      <c r="C231" s="12" t="s">
        <v>434</v>
      </c>
      <c r="D231" s="15">
        <v>8.0</v>
      </c>
      <c r="E231" s="15">
        <v>32.0</v>
      </c>
      <c r="F231" s="15">
        <v>0.0</v>
      </c>
      <c r="G231" s="15">
        <v>0.0</v>
      </c>
      <c r="H231" s="15">
        <v>0.0</v>
      </c>
      <c r="I231" s="15">
        <v>0.0</v>
      </c>
      <c r="J231" s="18">
        <v>0.0</v>
      </c>
      <c r="K231" s="18" t="e">
        <v>#DIV/0!</v>
      </c>
      <c r="L231" s="15">
        <v>0.0</v>
      </c>
      <c r="M231" s="21">
        <v>0.0</v>
      </c>
    </row>
    <row r="232">
      <c r="A232" s="12" t="s">
        <v>250</v>
      </c>
      <c r="B232" s="12" t="s">
        <v>462</v>
      </c>
      <c r="C232" s="12" t="s">
        <v>463</v>
      </c>
      <c r="D232" s="15">
        <v>7.0</v>
      </c>
      <c r="E232" s="15">
        <v>28.0</v>
      </c>
      <c r="F232" s="15">
        <v>0.0</v>
      </c>
      <c r="G232" s="15">
        <v>0.0</v>
      </c>
      <c r="H232" s="15">
        <v>0.0</v>
      </c>
      <c r="I232" s="15">
        <v>0.0</v>
      </c>
      <c r="J232" s="18">
        <v>0.0</v>
      </c>
      <c r="K232" s="18" t="e">
        <v>#DIV/0!</v>
      </c>
      <c r="L232" s="15">
        <v>0.0</v>
      </c>
      <c r="M232" s="21">
        <v>0.0</v>
      </c>
    </row>
    <row r="233">
      <c r="A233" s="12" t="s">
        <v>632</v>
      </c>
      <c r="B233" s="12" t="s">
        <v>656</v>
      </c>
      <c r="C233" s="12" t="s">
        <v>484</v>
      </c>
      <c r="D233" s="15">
        <v>5.0</v>
      </c>
      <c r="E233" s="15">
        <v>20.0</v>
      </c>
      <c r="F233" s="15">
        <v>0.0</v>
      </c>
      <c r="G233" s="15">
        <v>0.0</v>
      </c>
      <c r="H233" s="15">
        <v>0.0</v>
      </c>
      <c r="I233" s="15">
        <v>0.0</v>
      </c>
      <c r="J233" s="18">
        <v>0.0</v>
      </c>
      <c r="K233" s="18" t="e">
        <v>#DIV/0!</v>
      </c>
      <c r="L233" s="15">
        <v>0.0</v>
      </c>
      <c r="M233" s="21">
        <v>0.0</v>
      </c>
    </row>
    <row r="234">
      <c r="A234" s="12" t="s">
        <v>636</v>
      </c>
      <c r="B234" s="12" t="s">
        <v>668</v>
      </c>
      <c r="C234" s="12" t="s">
        <v>669</v>
      </c>
      <c r="D234" s="15">
        <v>4.0</v>
      </c>
      <c r="E234" s="15">
        <v>16.0</v>
      </c>
      <c r="F234" s="15">
        <v>0.0</v>
      </c>
      <c r="G234" s="15">
        <v>0.0</v>
      </c>
      <c r="H234" s="15">
        <v>0.0</v>
      </c>
      <c r="I234" s="15">
        <v>0.0</v>
      </c>
      <c r="J234" s="18">
        <v>0.0</v>
      </c>
      <c r="K234" s="18" t="e">
        <v>#DIV/0!</v>
      </c>
      <c r="L234" s="15">
        <v>0.0</v>
      </c>
      <c r="M234" s="21">
        <v>0.0</v>
      </c>
    </row>
    <row r="235">
      <c r="A235" s="12" t="s">
        <v>639</v>
      </c>
      <c r="B235" s="12" t="s">
        <v>673</v>
      </c>
      <c r="C235" s="12" t="s">
        <v>674</v>
      </c>
      <c r="D235" s="15">
        <v>4.0</v>
      </c>
      <c r="E235" s="15">
        <v>16.0</v>
      </c>
      <c r="F235" s="15">
        <v>0.0</v>
      </c>
      <c r="G235" s="15">
        <v>0.0</v>
      </c>
      <c r="H235" s="15">
        <v>0.0</v>
      </c>
      <c r="I235" s="15">
        <v>0.0</v>
      </c>
      <c r="J235" s="18">
        <v>0.0</v>
      </c>
      <c r="K235" s="18" t="e">
        <v>#DIV/0!</v>
      </c>
      <c r="L235" s="15">
        <v>0.0</v>
      </c>
      <c r="M235" s="21">
        <v>0.0</v>
      </c>
    </row>
    <row r="236">
      <c r="A236" s="12" t="s">
        <v>647</v>
      </c>
      <c r="B236" s="12" t="s">
        <v>569</v>
      </c>
      <c r="C236" s="12" t="s">
        <v>290</v>
      </c>
      <c r="D236" s="15">
        <v>9.0</v>
      </c>
      <c r="E236" s="15">
        <v>36.0</v>
      </c>
      <c r="F236" s="15">
        <v>0.0</v>
      </c>
      <c r="G236" s="15">
        <v>0.0</v>
      </c>
      <c r="H236" s="15">
        <v>0.0</v>
      </c>
      <c r="I236" s="15">
        <v>0.0</v>
      </c>
      <c r="J236" s="18">
        <v>0.0</v>
      </c>
      <c r="K236" s="18" t="e">
        <v>#DIV/0!</v>
      </c>
      <c r="L236" s="15">
        <v>0.0</v>
      </c>
      <c r="M236" s="21">
        <v>0.0</v>
      </c>
    </row>
    <row r="237">
      <c r="A237" s="12" t="s">
        <v>655</v>
      </c>
      <c r="B237" s="12" t="s">
        <v>451</v>
      </c>
      <c r="C237" s="12" t="s">
        <v>422</v>
      </c>
      <c r="D237" s="15">
        <v>5.0</v>
      </c>
      <c r="E237" s="15">
        <v>20.0</v>
      </c>
      <c r="F237" s="15">
        <v>0.0</v>
      </c>
      <c r="G237" s="15">
        <v>0.0</v>
      </c>
      <c r="H237" s="15">
        <v>0.0</v>
      </c>
      <c r="I237" s="15">
        <v>0.0</v>
      </c>
      <c r="J237" s="18">
        <v>0.0</v>
      </c>
      <c r="K237" s="18" t="e">
        <v>#DIV/0!</v>
      </c>
      <c r="L237" s="15">
        <v>0.0</v>
      </c>
      <c r="M237" s="21">
        <v>0.0</v>
      </c>
    </row>
    <row r="238">
      <c r="A238" s="12" t="s">
        <v>663</v>
      </c>
      <c r="B238" s="12" t="s">
        <v>697</v>
      </c>
      <c r="C238" s="12" t="s">
        <v>698</v>
      </c>
      <c r="D238" s="15">
        <v>4.0</v>
      </c>
      <c r="E238" s="15">
        <v>16.0</v>
      </c>
      <c r="F238" s="15">
        <v>0.0</v>
      </c>
      <c r="G238" s="15">
        <v>1.0</v>
      </c>
      <c r="H238" s="15">
        <v>0.0</v>
      </c>
      <c r="I238" s="15">
        <v>1.0</v>
      </c>
      <c r="J238" s="18">
        <v>0.0625</v>
      </c>
      <c r="K238" s="18">
        <v>0.0</v>
      </c>
      <c r="L238" s="15">
        <v>0.0</v>
      </c>
      <c r="M238" s="21">
        <v>0.0</v>
      </c>
    </row>
    <row r="239">
      <c r="A239" s="12" t="s">
        <v>664</v>
      </c>
      <c r="B239" s="12" t="s">
        <v>253</v>
      </c>
      <c r="C239" s="12" t="s">
        <v>701</v>
      </c>
      <c r="D239" s="15">
        <v>4.0</v>
      </c>
      <c r="E239" s="15">
        <v>16.0</v>
      </c>
      <c r="F239" s="15">
        <v>0.0</v>
      </c>
      <c r="G239" s="15">
        <v>1.0</v>
      </c>
      <c r="H239" s="15">
        <v>0.0</v>
      </c>
      <c r="I239" s="15">
        <v>1.0</v>
      </c>
      <c r="J239" s="18">
        <v>0.0625</v>
      </c>
      <c r="K239" s="18">
        <v>0.0</v>
      </c>
      <c r="L239" s="15">
        <v>0.0</v>
      </c>
      <c r="M239" s="21">
        <v>0.0</v>
      </c>
    </row>
    <row r="240">
      <c r="A240" s="12" t="s">
        <v>670</v>
      </c>
      <c r="B240" s="12" t="s">
        <v>709</v>
      </c>
      <c r="C240" s="12" t="s">
        <v>710</v>
      </c>
      <c r="D240" s="15">
        <v>4.0</v>
      </c>
      <c r="E240" s="15">
        <v>16.0</v>
      </c>
      <c r="F240" s="15">
        <v>0.0</v>
      </c>
      <c r="G240" s="15">
        <v>7.0</v>
      </c>
      <c r="H240" s="15">
        <v>0.0</v>
      </c>
      <c r="I240" s="15">
        <v>7.0</v>
      </c>
      <c r="J240" s="18">
        <v>0.4375</v>
      </c>
      <c r="K240" s="18">
        <v>0.0</v>
      </c>
      <c r="L240" s="15">
        <v>0.0</v>
      </c>
      <c r="M240" s="21">
        <v>0.0</v>
      </c>
    </row>
    <row r="241">
      <c r="A241" s="12" t="s">
        <v>657</v>
      </c>
      <c r="B241" s="12" t="s">
        <v>768</v>
      </c>
      <c r="C241" s="12" t="s">
        <v>475</v>
      </c>
      <c r="D241" s="15">
        <v>5.0</v>
      </c>
      <c r="E241" s="15">
        <v>20.0</v>
      </c>
      <c r="F241" s="15">
        <v>0.0</v>
      </c>
      <c r="G241" s="15">
        <v>0.0</v>
      </c>
      <c r="H241" s="15">
        <v>0.0</v>
      </c>
      <c r="I241" s="15">
        <v>0.0</v>
      </c>
      <c r="J241" s="18">
        <v>0.0</v>
      </c>
      <c r="K241" s="18" t="e">
        <v>#DIV/0!</v>
      </c>
      <c r="L241" s="15">
        <v>0.0</v>
      </c>
      <c r="M241" s="21">
        <v>0.0</v>
      </c>
    </row>
    <row r="242">
      <c r="A242" s="12" t="s">
        <v>700</v>
      </c>
      <c r="B242" s="12" t="s">
        <v>679</v>
      </c>
      <c r="C242" s="12" t="s">
        <v>425</v>
      </c>
      <c r="D242" s="15">
        <v>6.0</v>
      </c>
      <c r="E242" s="15">
        <v>24.0</v>
      </c>
      <c r="F242" s="15">
        <v>0.0</v>
      </c>
      <c r="G242" s="15">
        <v>0.0</v>
      </c>
      <c r="H242" s="15">
        <v>0.0</v>
      </c>
      <c r="I242" s="15">
        <v>0.0</v>
      </c>
      <c r="J242" s="18">
        <v>0.0</v>
      </c>
      <c r="K242" s="18" t="e">
        <v>#DIV/0!</v>
      </c>
      <c r="L242" s="15">
        <v>0.0</v>
      </c>
      <c r="M242" s="21">
        <v>0.0</v>
      </c>
    </row>
    <row r="243">
      <c r="A243" s="12" t="s">
        <v>702</v>
      </c>
      <c r="B243" s="12" t="s">
        <v>465</v>
      </c>
      <c r="C243" s="12" t="s">
        <v>560</v>
      </c>
      <c r="D243" s="15">
        <v>9.0</v>
      </c>
      <c r="E243" s="15">
        <v>36.0</v>
      </c>
      <c r="F243" s="15">
        <v>1.0</v>
      </c>
      <c r="G243" s="15">
        <v>0.0</v>
      </c>
      <c r="H243" s="15">
        <v>1.0</v>
      </c>
      <c r="I243" s="15">
        <v>2.0</v>
      </c>
      <c r="J243" s="18">
        <v>0.05555555555555555</v>
      </c>
      <c r="K243" s="18">
        <v>0.5</v>
      </c>
      <c r="L243" s="15">
        <v>0.0</v>
      </c>
      <c r="M243" s="21">
        <v>0.0</v>
      </c>
    </row>
    <row r="244">
      <c r="A244" s="12" t="s">
        <v>35</v>
      </c>
      <c r="B244" s="12" t="s">
        <v>530</v>
      </c>
      <c r="C244" s="12" t="s">
        <v>507</v>
      </c>
      <c r="D244" s="15">
        <v>6.0</v>
      </c>
      <c r="E244" s="15">
        <v>24.0</v>
      </c>
      <c r="F244" s="15">
        <v>0.0</v>
      </c>
      <c r="G244" s="15">
        <v>0.0</v>
      </c>
      <c r="H244" s="15">
        <v>0.0</v>
      </c>
      <c r="I244" s="15">
        <v>0.0</v>
      </c>
      <c r="J244" s="18">
        <v>0.0</v>
      </c>
      <c r="K244" s="18" t="e">
        <v>#DIV/0!</v>
      </c>
      <c r="L244" s="15">
        <v>0.0</v>
      </c>
      <c r="M244" s="21">
        <v>0.0</v>
      </c>
    </row>
    <row r="245">
      <c r="A245" s="12" t="s">
        <v>708</v>
      </c>
      <c r="B245" s="12" t="s">
        <v>650</v>
      </c>
      <c r="C245" s="12" t="s">
        <v>732</v>
      </c>
      <c r="D245" s="15">
        <v>4.0</v>
      </c>
      <c r="E245" s="15">
        <v>16.0</v>
      </c>
      <c r="F245" s="15">
        <v>0.0</v>
      </c>
      <c r="G245" s="15">
        <v>4.0</v>
      </c>
      <c r="H245" s="15">
        <v>0.0</v>
      </c>
      <c r="I245" s="15">
        <v>4.0</v>
      </c>
      <c r="J245" s="18">
        <v>0.25</v>
      </c>
      <c r="K245" s="18">
        <v>0.0</v>
      </c>
      <c r="L245" s="15">
        <v>0.0</v>
      </c>
      <c r="M245" s="21">
        <v>0.0</v>
      </c>
    </row>
    <row r="246">
      <c r="A246" s="12" t="s">
        <v>717</v>
      </c>
      <c r="B246" s="12" t="s">
        <v>740</v>
      </c>
      <c r="C246" s="12" t="s">
        <v>741</v>
      </c>
      <c r="D246" s="15">
        <v>4.0</v>
      </c>
      <c r="E246" s="15">
        <v>16.0</v>
      </c>
      <c r="F246" s="15">
        <v>0.0</v>
      </c>
      <c r="G246" s="15">
        <v>1.0</v>
      </c>
      <c r="H246" s="15">
        <v>0.0</v>
      </c>
      <c r="I246" s="15">
        <v>1.0</v>
      </c>
      <c r="J246" s="18">
        <v>0.0625</v>
      </c>
      <c r="K246" s="18">
        <v>0.0</v>
      </c>
      <c r="L246" s="15">
        <v>0.0</v>
      </c>
      <c r="M246" s="21">
        <v>0.0</v>
      </c>
    </row>
    <row r="247">
      <c r="A247" s="12" t="s">
        <v>718</v>
      </c>
      <c r="B247" s="12" t="s">
        <v>743</v>
      </c>
      <c r="C247" s="12" t="s">
        <v>744</v>
      </c>
      <c r="D247" s="15">
        <v>4.0</v>
      </c>
      <c r="E247" s="15">
        <v>16.0</v>
      </c>
      <c r="F247" s="15">
        <v>0.0</v>
      </c>
      <c r="G247" s="15">
        <v>0.0</v>
      </c>
      <c r="H247" s="15">
        <v>0.0</v>
      </c>
      <c r="I247" s="15">
        <v>0.0</v>
      </c>
      <c r="J247" s="18">
        <v>0.0</v>
      </c>
      <c r="K247" s="18" t="e">
        <v>#DIV/0!</v>
      </c>
      <c r="L247" s="15">
        <v>0.0</v>
      </c>
      <c r="M247" s="21">
        <v>0.0</v>
      </c>
    </row>
    <row r="248">
      <c r="A248" s="12" t="s">
        <v>635</v>
      </c>
      <c r="B248" s="12" t="s">
        <v>455</v>
      </c>
      <c r="C248" s="12" t="s">
        <v>748</v>
      </c>
      <c r="D248" s="15">
        <v>4.0</v>
      </c>
      <c r="E248" s="15">
        <v>16.0</v>
      </c>
      <c r="F248" s="15">
        <v>0.0</v>
      </c>
      <c r="G248" s="15">
        <v>0.0</v>
      </c>
      <c r="H248" s="15">
        <v>0.0</v>
      </c>
      <c r="I248" s="15">
        <v>0.0</v>
      </c>
      <c r="J248" s="18">
        <v>0.0</v>
      </c>
      <c r="K248" s="18" t="e">
        <v>#DIV/0!</v>
      </c>
      <c r="L248" s="15">
        <v>0.0</v>
      </c>
      <c r="M248" s="21">
        <v>0.0</v>
      </c>
    </row>
    <row r="249">
      <c r="A249" s="12" t="s">
        <v>723</v>
      </c>
      <c r="B249" s="12" t="s">
        <v>750</v>
      </c>
      <c r="C249" s="12" t="s">
        <v>560</v>
      </c>
      <c r="D249" s="15">
        <v>9.0</v>
      </c>
      <c r="E249" s="15">
        <v>36.0</v>
      </c>
      <c r="F249" s="15">
        <v>0.0</v>
      </c>
      <c r="G249" s="15">
        <v>1.0</v>
      </c>
      <c r="H249" s="15">
        <v>0.0</v>
      </c>
      <c r="I249" s="15">
        <v>1.0</v>
      </c>
      <c r="J249" s="18">
        <v>0.027777777777777776</v>
      </c>
      <c r="K249" s="18">
        <v>0.0</v>
      </c>
      <c r="L249" s="15">
        <v>0.0</v>
      </c>
      <c r="M249" s="21">
        <v>0.0</v>
      </c>
    </row>
    <row r="250">
      <c r="A250" s="12" t="s">
        <v>727</v>
      </c>
      <c r="B250" s="12" t="s">
        <v>681</v>
      </c>
      <c r="C250" s="12" t="s">
        <v>567</v>
      </c>
      <c r="D250" s="15">
        <v>5.0</v>
      </c>
      <c r="E250" s="15">
        <v>20.0</v>
      </c>
      <c r="F250" s="15">
        <v>0.0</v>
      </c>
      <c r="G250" s="15">
        <v>0.0</v>
      </c>
      <c r="H250" s="15">
        <v>0.0</v>
      </c>
      <c r="I250" s="15">
        <v>0.0</v>
      </c>
      <c r="J250" s="18">
        <v>0.0</v>
      </c>
      <c r="K250" s="18" t="e">
        <v>#DIV/0!</v>
      </c>
      <c r="L250" s="15">
        <v>0.0</v>
      </c>
      <c r="M250" s="21">
        <v>0.0</v>
      </c>
    </row>
    <row r="251">
      <c r="A251" s="12" t="s">
        <v>733</v>
      </c>
      <c r="B251" s="12" t="s">
        <v>770</v>
      </c>
      <c r="C251" s="12" t="s">
        <v>771</v>
      </c>
      <c r="D251" s="15">
        <v>4.0</v>
      </c>
      <c r="E251" s="15">
        <v>16.0</v>
      </c>
      <c r="F251" s="15">
        <v>0.0</v>
      </c>
      <c r="G251" s="15">
        <v>0.0</v>
      </c>
      <c r="H251" s="15">
        <v>0.0</v>
      </c>
      <c r="I251" s="15">
        <v>0.0</v>
      </c>
      <c r="J251" s="18">
        <v>0.0</v>
      </c>
      <c r="K251" s="18" t="e">
        <v>#DIV/0!</v>
      </c>
      <c r="L251" s="15">
        <v>0.0</v>
      </c>
      <c r="M251" s="21">
        <v>0.0</v>
      </c>
    </row>
    <row r="252">
      <c r="A252" s="12" t="s">
        <v>736</v>
      </c>
      <c r="B252" s="12" t="s">
        <v>773</v>
      </c>
      <c r="C252" s="12" t="s">
        <v>634</v>
      </c>
      <c r="D252" s="15">
        <v>5.0</v>
      </c>
      <c r="E252" s="15">
        <v>20.0</v>
      </c>
      <c r="F252" s="15">
        <v>0.0</v>
      </c>
      <c r="G252" s="15">
        <v>0.0</v>
      </c>
      <c r="H252" s="15">
        <v>0.0</v>
      </c>
      <c r="I252" s="15">
        <v>0.0</v>
      </c>
      <c r="J252" s="18">
        <v>0.0</v>
      </c>
      <c r="K252" s="18" t="e">
        <v>#DIV/0!</v>
      </c>
      <c r="L252" s="15">
        <v>0.0</v>
      </c>
      <c r="M252" s="21">
        <v>0.0</v>
      </c>
    </row>
    <row r="253">
      <c r="A253" s="12" t="s">
        <v>739</v>
      </c>
      <c r="B253" s="12" t="s">
        <v>775</v>
      </c>
      <c r="C253" s="12" t="s">
        <v>744</v>
      </c>
      <c r="D253" s="15">
        <v>4.0</v>
      </c>
      <c r="E253" s="15">
        <v>16.0</v>
      </c>
      <c r="F253" s="15">
        <v>0.0</v>
      </c>
      <c r="G253" s="15">
        <v>0.0</v>
      </c>
      <c r="H253" s="15">
        <v>0.0</v>
      </c>
      <c r="I253" s="15">
        <v>0.0</v>
      </c>
      <c r="J253" s="18">
        <v>0.0</v>
      </c>
      <c r="K253" s="18" t="e">
        <v>#DIV/0!</v>
      </c>
      <c r="L253" s="15">
        <v>0.0</v>
      </c>
      <c r="M253" s="21">
        <v>0.0</v>
      </c>
    </row>
    <row r="254">
      <c r="A254" s="12" t="s">
        <v>745</v>
      </c>
      <c r="B254" s="12" t="s">
        <v>780</v>
      </c>
      <c r="C254" s="12" t="s">
        <v>781</v>
      </c>
      <c r="D254" s="15">
        <v>4.0</v>
      </c>
      <c r="E254" s="15">
        <v>16.0</v>
      </c>
      <c r="F254" s="15">
        <v>0.0</v>
      </c>
      <c r="G254" s="15">
        <v>3.0</v>
      </c>
      <c r="H254" s="15">
        <v>0.0</v>
      </c>
      <c r="I254" s="15">
        <v>3.0</v>
      </c>
      <c r="J254" s="18">
        <v>0.1875</v>
      </c>
      <c r="K254" s="18">
        <v>0.0</v>
      </c>
      <c r="L254" s="15">
        <v>0.0</v>
      </c>
      <c r="M254" s="21">
        <v>0.0</v>
      </c>
    </row>
    <row r="255">
      <c r="A255" s="12" t="s">
        <v>749</v>
      </c>
      <c r="B255" s="12" t="s">
        <v>783</v>
      </c>
      <c r="C255" s="12" t="s">
        <v>567</v>
      </c>
      <c r="D255" s="15">
        <v>5.0</v>
      </c>
      <c r="E255" s="15">
        <v>20.0</v>
      </c>
      <c r="F255" s="15">
        <v>0.0</v>
      </c>
      <c r="G255" s="15">
        <v>1.0</v>
      </c>
      <c r="H255" s="15">
        <v>0.0</v>
      </c>
      <c r="I255" s="15">
        <v>1.0</v>
      </c>
      <c r="J255" s="18">
        <v>0.05</v>
      </c>
      <c r="K255" s="18">
        <v>0.0</v>
      </c>
      <c r="L255" s="15">
        <v>0.0</v>
      </c>
      <c r="M255" s="21">
        <v>0.0</v>
      </c>
    </row>
    <row r="256">
      <c r="A256" s="12" t="s">
        <v>753</v>
      </c>
      <c r="B256" s="12" t="s">
        <v>598</v>
      </c>
      <c r="C256" s="12" t="s">
        <v>290</v>
      </c>
      <c r="D256" s="15">
        <v>9.0</v>
      </c>
      <c r="E256" s="15">
        <v>36.0</v>
      </c>
      <c r="F256" s="15">
        <v>0.0</v>
      </c>
      <c r="G256" s="15">
        <v>0.0</v>
      </c>
      <c r="H256" s="15">
        <v>0.0</v>
      </c>
      <c r="I256" s="15">
        <v>0.0</v>
      </c>
      <c r="J256" s="18">
        <v>0.0</v>
      </c>
      <c r="K256" s="18" t="e">
        <v>#DIV/0!</v>
      </c>
      <c r="L256" s="15">
        <v>0.0</v>
      </c>
      <c r="M256" s="21">
        <v>0.0</v>
      </c>
    </row>
    <row r="257">
      <c r="A257" s="12" t="s">
        <v>84</v>
      </c>
      <c r="B257" s="12" t="s">
        <v>253</v>
      </c>
      <c r="C257" s="12" t="s">
        <v>507</v>
      </c>
      <c r="D257" s="15">
        <v>6.0</v>
      </c>
      <c r="E257" s="15">
        <v>24.0</v>
      </c>
      <c r="F257" s="15">
        <v>0.0</v>
      </c>
      <c r="G257" s="15">
        <v>0.0</v>
      </c>
      <c r="H257" s="15">
        <v>0.0</v>
      </c>
      <c r="I257" s="15">
        <v>0.0</v>
      </c>
      <c r="J257" s="18">
        <v>0.0</v>
      </c>
      <c r="K257" s="18" t="e">
        <v>#DIV/0!</v>
      </c>
      <c r="L257" s="15">
        <v>0.0</v>
      </c>
      <c r="M257" s="21">
        <v>0.0</v>
      </c>
    </row>
    <row r="258">
      <c r="A258" s="12" t="s">
        <v>758</v>
      </c>
      <c r="B258" s="12" t="s">
        <v>812</v>
      </c>
      <c r="C258" s="12" t="s">
        <v>628</v>
      </c>
      <c r="D258" s="15">
        <v>5.0</v>
      </c>
      <c r="E258" s="15">
        <v>20.0</v>
      </c>
      <c r="F258" s="15">
        <v>0.0</v>
      </c>
      <c r="G258" s="15">
        <v>0.0</v>
      </c>
      <c r="H258" s="15">
        <v>0.0</v>
      </c>
      <c r="I258" s="15">
        <v>0.0</v>
      </c>
      <c r="J258" s="18">
        <v>0.0</v>
      </c>
      <c r="K258" s="18" t="e">
        <v>#DIV/0!</v>
      </c>
      <c r="L258" s="15">
        <v>0.0</v>
      </c>
      <c r="M258" s="21">
        <v>0.0</v>
      </c>
    </row>
    <row r="259">
      <c r="A259" s="12" t="s">
        <v>760</v>
      </c>
      <c r="B259" s="12" t="s">
        <v>850</v>
      </c>
      <c r="C259" s="12" t="s">
        <v>270</v>
      </c>
      <c r="D259" s="15">
        <v>9.0</v>
      </c>
      <c r="E259" s="15">
        <v>36.0</v>
      </c>
      <c r="F259" s="15">
        <v>0.0</v>
      </c>
      <c r="G259" s="15">
        <v>0.0</v>
      </c>
      <c r="H259" s="15">
        <v>0.0</v>
      </c>
      <c r="I259" s="15">
        <v>0.0</v>
      </c>
      <c r="J259" s="18">
        <v>0.0</v>
      </c>
      <c r="K259" s="18" t="e">
        <v>#DIV/0!</v>
      </c>
      <c r="L259" s="15">
        <v>0.0</v>
      </c>
      <c r="M259" s="21">
        <v>0.0</v>
      </c>
    </row>
    <row r="260">
      <c r="A260" s="12" t="s">
        <v>763</v>
      </c>
      <c r="B260" s="12" t="s">
        <v>683</v>
      </c>
      <c r="C260" s="12" t="s">
        <v>154</v>
      </c>
      <c r="D260" s="15">
        <v>8.0</v>
      </c>
      <c r="E260" s="15">
        <v>32.0</v>
      </c>
      <c r="F260" s="15">
        <v>0.0</v>
      </c>
      <c r="G260" s="15">
        <v>0.0</v>
      </c>
      <c r="H260" s="15">
        <v>0.0</v>
      </c>
      <c r="I260" s="15">
        <v>0.0</v>
      </c>
      <c r="J260" s="18">
        <v>0.0</v>
      </c>
      <c r="K260" s="18" t="e">
        <v>#DIV/0!</v>
      </c>
      <c r="L260" s="15">
        <v>0.0</v>
      </c>
      <c r="M260" s="21">
        <v>0.0</v>
      </c>
    </row>
    <row r="261">
      <c r="A261" s="12" t="s">
        <v>765</v>
      </c>
      <c r="B261" s="12" t="s">
        <v>886</v>
      </c>
      <c r="C261" s="12" t="s">
        <v>444</v>
      </c>
      <c r="D261" s="15">
        <v>7.0</v>
      </c>
      <c r="E261" s="15">
        <v>28.0</v>
      </c>
      <c r="F261" s="15">
        <v>0.0</v>
      </c>
      <c r="G261" s="15">
        <v>0.0</v>
      </c>
      <c r="H261" s="15">
        <v>0.0</v>
      </c>
      <c r="I261" s="15">
        <v>0.0</v>
      </c>
      <c r="J261" s="18">
        <v>0.0</v>
      </c>
      <c r="K261" s="18" t="e">
        <v>#DIV/0!</v>
      </c>
      <c r="L261" s="15">
        <v>0.0</v>
      </c>
      <c r="M261" s="21">
        <v>0.0</v>
      </c>
    </row>
    <row r="262">
      <c r="A262" s="12" t="s">
        <v>782</v>
      </c>
      <c r="B262" s="12" t="s">
        <v>820</v>
      </c>
      <c r="C262" s="12" t="s">
        <v>787</v>
      </c>
      <c r="D262" s="15">
        <v>4.0</v>
      </c>
      <c r="E262" s="15">
        <v>16.0</v>
      </c>
      <c r="F262" s="15">
        <v>0.0</v>
      </c>
      <c r="G262" s="15">
        <v>0.0</v>
      </c>
      <c r="H262" s="15">
        <v>0.0</v>
      </c>
      <c r="I262" s="15">
        <v>0.0</v>
      </c>
      <c r="J262" s="18">
        <v>0.0</v>
      </c>
      <c r="K262" s="18" t="e">
        <v>#DIV/0!</v>
      </c>
      <c r="L262" s="15">
        <v>0.0</v>
      </c>
      <c r="M262" s="21">
        <v>0.0</v>
      </c>
    </row>
    <row r="263">
      <c r="A263" s="12" t="s">
        <v>784</v>
      </c>
      <c r="B263" s="12" t="s">
        <v>822</v>
      </c>
      <c r="C263" s="12" t="s">
        <v>823</v>
      </c>
      <c r="D263" s="15">
        <v>4.0</v>
      </c>
      <c r="E263" s="15">
        <v>16.0</v>
      </c>
      <c r="F263" s="15">
        <v>0.0</v>
      </c>
      <c r="G263" s="15">
        <v>3.0</v>
      </c>
      <c r="H263" s="15">
        <v>0.0</v>
      </c>
      <c r="I263" s="15">
        <v>3.0</v>
      </c>
      <c r="J263" s="18">
        <v>0.1875</v>
      </c>
      <c r="K263" s="18">
        <v>0.0</v>
      </c>
      <c r="L263" s="15">
        <v>0.0</v>
      </c>
      <c r="M263" s="21">
        <v>0.0</v>
      </c>
    </row>
    <row r="264">
      <c r="A264" s="12" t="s">
        <v>786</v>
      </c>
      <c r="B264" s="12" t="s">
        <v>825</v>
      </c>
      <c r="C264" s="12" t="s">
        <v>469</v>
      </c>
      <c r="D264" s="15">
        <v>4.0</v>
      </c>
      <c r="E264" s="15">
        <v>16.0</v>
      </c>
      <c r="F264" s="15">
        <v>0.0</v>
      </c>
      <c r="G264" s="15">
        <v>0.0</v>
      </c>
      <c r="H264" s="15">
        <v>0.0</v>
      </c>
      <c r="I264" s="15">
        <v>0.0</v>
      </c>
      <c r="J264" s="18">
        <v>0.0</v>
      </c>
      <c r="K264" s="18" t="e">
        <v>#DIV/0!</v>
      </c>
      <c r="L264" s="15">
        <v>0.0</v>
      </c>
      <c r="M264" s="21">
        <v>0.0</v>
      </c>
    </row>
    <row r="265">
      <c r="A265" s="12" t="s">
        <v>788</v>
      </c>
      <c r="B265" s="12" t="s">
        <v>827</v>
      </c>
      <c r="C265" s="12" t="s">
        <v>781</v>
      </c>
      <c r="D265" s="15">
        <v>4.0</v>
      </c>
      <c r="E265" s="15">
        <v>16.0</v>
      </c>
      <c r="F265" s="15">
        <v>0.0</v>
      </c>
      <c r="G265" s="15">
        <v>0.0</v>
      </c>
      <c r="H265" s="15">
        <v>0.0</v>
      </c>
      <c r="I265" s="15">
        <v>0.0</v>
      </c>
      <c r="J265" s="18">
        <v>0.0</v>
      </c>
      <c r="K265" s="18" t="e">
        <v>#DIV/0!</v>
      </c>
      <c r="L265" s="15">
        <v>0.0</v>
      </c>
      <c r="M265" s="21">
        <v>0.0</v>
      </c>
    </row>
    <row r="266">
      <c r="A266" s="12" t="s">
        <v>794</v>
      </c>
      <c r="B266" s="12" t="s">
        <v>833</v>
      </c>
      <c r="C266" s="12" t="s">
        <v>713</v>
      </c>
      <c r="D266" s="15">
        <v>4.0</v>
      </c>
      <c r="E266" s="15">
        <v>16.0</v>
      </c>
      <c r="F266" s="15">
        <v>0.0</v>
      </c>
      <c r="G266" s="15">
        <v>0.0</v>
      </c>
      <c r="H266" s="15">
        <v>0.0</v>
      </c>
      <c r="I266" s="15">
        <v>0.0</v>
      </c>
      <c r="J266" s="18">
        <v>0.0</v>
      </c>
      <c r="K266" s="18" t="e">
        <v>#DIV/0!</v>
      </c>
      <c r="L266" s="15">
        <v>0.0</v>
      </c>
      <c r="M266" s="21">
        <v>0.0</v>
      </c>
    </row>
    <row r="267">
      <c r="A267" s="12" t="s">
        <v>796</v>
      </c>
      <c r="B267" s="12" t="s">
        <v>834</v>
      </c>
      <c r="C267" s="12" t="s">
        <v>307</v>
      </c>
      <c r="D267" s="15">
        <v>4.0</v>
      </c>
      <c r="E267" s="15">
        <v>16.0</v>
      </c>
      <c r="F267" s="15">
        <v>0.0</v>
      </c>
      <c r="G267" s="15">
        <v>0.0</v>
      </c>
      <c r="H267" s="15">
        <v>0.0</v>
      </c>
      <c r="I267" s="15">
        <v>0.0</v>
      </c>
      <c r="J267" s="18">
        <v>0.0</v>
      </c>
      <c r="K267" s="18" t="e">
        <v>#DIV/0!</v>
      </c>
      <c r="L267" s="15">
        <v>0.0</v>
      </c>
      <c r="M267" s="21">
        <v>0.0</v>
      </c>
    </row>
    <row r="268">
      <c r="A268" s="12" t="s">
        <v>800</v>
      </c>
      <c r="B268" s="12" t="s">
        <v>835</v>
      </c>
      <c r="C268" s="12" t="s">
        <v>642</v>
      </c>
      <c r="D268" s="15">
        <v>4.0</v>
      </c>
      <c r="E268" s="15">
        <v>16.0</v>
      </c>
      <c r="F268" s="15">
        <v>0.0</v>
      </c>
      <c r="G268" s="15">
        <v>0.0</v>
      </c>
      <c r="H268" s="15">
        <v>0.0</v>
      </c>
      <c r="I268" s="15">
        <v>0.0</v>
      </c>
      <c r="J268" s="18">
        <v>0.0</v>
      </c>
      <c r="K268" s="18" t="e">
        <v>#DIV/0!</v>
      </c>
      <c r="L268" s="15">
        <v>0.0</v>
      </c>
      <c r="M268" s="21">
        <v>0.0</v>
      </c>
    </row>
    <row r="269">
      <c r="A269" s="12" t="s">
        <v>572</v>
      </c>
      <c r="B269" s="12" t="s">
        <v>563</v>
      </c>
      <c r="C269" s="12" t="s">
        <v>481</v>
      </c>
      <c r="D269" s="15">
        <v>7.0</v>
      </c>
      <c r="E269" s="15">
        <v>28.0</v>
      </c>
      <c r="F269" s="15">
        <v>0.0</v>
      </c>
      <c r="G269" s="15">
        <v>0.0</v>
      </c>
      <c r="H269" s="15">
        <v>0.0</v>
      </c>
      <c r="I269" s="15">
        <v>0.0</v>
      </c>
      <c r="J269" s="18">
        <v>0.0</v>
      </c>
      <c r="K269" s="18" t="e">
        <v>#DIV/0!</v>
      </c>
      <c r="L269" s="15">
        <v>0.0</v>
      </c>
      <c r="M269" s="21">
        <v>0.0</v>
      </c>
    </row>
    <row r="270">
      <c r="A270" s="12" t="s">
        <v>814</v>
      </c>
      <c r="B270" s="12" t="s">
        <v>945</v>
      </c>
      <c r="C270" s="12" t="s">
        <v>170</v>
      </c>
      <c r="D270" s="15">
        <v>10.0</v>
      </c>
      <c r="E270" s="15">
        <v>40.0</v>
      </c>
      <c r="F270" s="15">
        <v>0.0</v>
      </c>
      <c r="G270" s="15">
        <v>0.0</v>
      </c>
      <c r="H270" s="15">
        <v>0.0</v>
      </c>
      <c r="I270" s="15">
        <v>0.0</v>
      </c>
      <c r="J270" s="18">
        <v>0.0</v>
      </c>
      <c r="K270" s="18" t="e">
        <v>#DIV/0!</v>
      </c>
      <c r="L270" s="15">
        <v>0.0</v>
      </c>
      <c r="M270" s="21">
        <v>0.0</v>
      </c>
    </row>
    <row r="271">
      <c r="A271" s="12" t="s">
        <v>816</v>
      </c>
      <c r="B271" s="12" t="s">
        <v>840</v>
      </c>
      <c r="C271" s="12" t="s">
        <v>484</v>
      </c>
      <c r="D271" s="15">
        <v>5.0</v>
      </c>
      <c r="E271" s="15">
        <v>20.0</v>
      </c>
      <c r="F271" s="15">
        <v>0.0</v>
      </c>
      <c r="G271" s="15">
        <v>1.0</v>
      </c>
      <c r="H271" s="15">
        <v>0.0</v>
      </c>
      <c r="I271" s="15">
        <v>1.0</v>
      </c>
      <c r="J271" s="18">
        <v>0.05</v>
      </c>
      <c r="K271" s="18">
        <v>0.0</v>
      </c>
      <c r="L271" s="15">
        <v>0.0</v>
      </c>
      <c r="M271" s="21">
        <v>0.0</v>
      </c>
    </row>
    <row r="272">
      <c r="A272" s="12" t="s">
        <v>819</v>
      </c>
      <c r="B272" s="12" t="s">
        <v>200</v>
      </c>
      <c r="C272" s="12" t="s">
        <v>324</v>
      </c>
      <c r="D272" s="15">
        <v>5.0</v>
      </c>
      <c r="E272" s="15">
        <v>20.0</v>
      </c>
      <c r="F272" s="15">
        <v>0.0</v>
      </c>
      <c r="G272" s="15">
        <v>2.0</v>
      </c>
      <c r="H272" s="15">
        <v>0.0</v>
      </c>
      <c r="I272" s="15">
        <v>2.0</v>
      </c>
      <c r="J272" s="18">
        <v>0.1</v>
      </c>
      <c r="K272" s="18">
        <v>0.0</v>
      </c>
      <c r="L272" s="15">
        <v>0.0</v>
      </c>
      <c r="M272" s="21">
        <v>0.0</v>
      </c>
    </row>
    <row r="273">
      <c r="A273" s="12" t="s">
        <v>821</v>
      </c>
      <c r="B273" s="12" t="s">
        <v>757</v>
      </c>
      <c r="C273" s="12" t="s">
        <v>628</v>
      </c>
      <c r="D273" s="15">
        <v>5.0</v>
      </c>
      <c r="E273" s="15">
        <v>20.0</v>
      </c>
      <c r="F273" s="15">
        <v>0.0</v>
      </c>
      <c r="G273" s="15">
        <v>2.0</v>
      </c>
      <c r="H273" s="15">
        <v>0.0</v>
      </c>
      <c r="I273" s="15">
        <v>2.0</v>
      </c>
      <c r="J273" s="18">
        <v>0.1</v>
      </c>
      <c r="K273" s="18">
        <v>0.0</v>
      </c>
      <c r="L273" s="15">
        <v>0.0</v>
      </c>
      <c r="M273" s="21">
        <v>0.0</v>
      </c>
    </row>
    <row r="274">
      <c r="A274" s="12" t="s">
        <v>824</v>
      </c>
      <c r="B274" s="12" t="s">
        <v>451</v>
      </c>
      <c r="C274" s="12" t="s">
        <v>222</v>
      </c>
      <c r="D274" s="15">
        <v>9.0</v>
      </c>
      <c r="E274" s="15">
        <v>36.0</v>
      </c>
      <c r="F274" s="15">
        <v>0.0</v>
      </c>
      <c r="G274" s="15">
        <v>0.0</v>
      </c>
      <c r="H274" s="15">
        <v>0.0</v>
      </c>
      <c r="I274" s="15">
        <v>0.0</v>
      </c>
      <c r="J274" s="18">
        <v>0.0</v>
      </c>
      <c r="K274" s="18" t="e">
        <v>#DIV/0!</v>
      </c>
      <c r="L274" s="15">
        <v>0.0</v>
      </c>
      <c r="M274" s="21">
        <v>0.0</v>
      </c>
    </row>
    <row r="275">
      <c r="A275" s="12" t="s">
        <v>826</v>
      </c>
      <c r="B275" s="12" t="s">
        <v>850</v>
      </c>
      <c r="C275" s="12" t="s">
        <v>732</v>
      </c>
      <c r="D275" s="15">
        <v>4.0</v>
      </c>
      <c r="E275" s="15">
        <v>16.0</v>
      </c>
      <c r="F275" s="15">
        <v>0.0</v>
      </c>
      <c r="G275" s="15">
        <v>0.0</v>
      </c>
      <c r="H275" s="15">
        <v>0.0</v>
      </c>
      <c r="I275" s="15">
        <v>0.0</v>
      </c>
      <c r="J275" s="18">
        <v>0.0</v>
      </c>
      <c r="K275" s="18" t="e">
        <v>#DIV/0!</v>
      </c>
      <c r="L275" s="15">
        <v>0.0</v>
      </c>
      <c r="M275" s="21">
        <v>0.0</v>
      </c>
    </row>
    <row r="276">
      <c r="A276" s="12" t="s">
        <v>828</v>
      </c>
      <c r="B276" s="12" t="s">
        <v>854</v>
      </c>
      <c r="C276" s="12" t="s">
        <v>855</v>
      </c>
      <c r="D276" s="15">
        <v>4.0</v>
      </c>
      <c r="E276" s="15">
        <v>16.0</v>
      </c>
      <c r="F276" s="15">
        <v>0.0</v>
      </c>
      <c r="G276" s="15">
        <v>2.0</v>
      </c>
      <c r="H276" s="15">
        <v>0.0</v>
      </c>
      <c r="I276" s="15">
        <v>2.0</v>
      </c>
      <c r="J276" s="18">
        <v>0.125</v>
      </c>
      <c r="K276" s="18">
        <v>0.0</v>
      </c>
      <c r="L276" s="15">
        <v>0.0</v>
      </c>
      <c r="M276" s="21">
        <v>0.0</v>
      </c>
    </row>
    <row r="277">
      <c r="A277" s="12" t="s">
        <v>803</v>
      </c>
      <c r="B277" s="12" t="s">
        <v>862</v>
      </c>
      <c r="C277" s="12" t="s">
        <v>860</v>
      </c>
      <c r="D277" s="15">
        <v>4.0</v>
      </c>
      <c r="E277" s="15">
        <v>16.0</v>
      </c>
      <c r="F277" s="15">
        <v>0.0</v>
      </c>
      <c r="G277" s="15">
        <v>1.0</v>
      </c>
      <c r="H277" s="15">
        <v>0.0</v>
      </c>
      <c r="I277" s="15">
        <v>1.0</v>
      </c>
      <c r="J277" s="18">
        <v>0.0625</v>
      </c>
      <c r="K277" s="18">
        <v>0.0</v>
      </c>
      <c r="L277" s="15">
        <v>0.0</v>
      </c>
      <c r="M277" s="21">
        <v>0.0</v>
      </c>
    </row>
    <row r="278">
      <c r="A278" s="12" t="s">
        <v>690</v>
      </c>
      <c r="B278" s="12" t="s">
        <v>863</v>
      </c>
      <c r="C278" s="12" t="s">
        <v>735</v>
      </c>
      <c r="D278" s="15">
        <v>4.0</v>
      </c>
      <c r="E278" s="15">
        <v>16.0</v>
      </c>
      <c r="F278" s="15">
        <v>0.0</v>
      </c>
      <c r="G278" s="15">
        <v>0.0</v>
      </c>
      <c r="H278" s="15">
        <v>0.0</v>
      </c>
      <c r="I278" s="15">
        <v>0.0</v>
      </c>
      <c r="J278" s="18">
        <v>0.0</v>
      </c>
      <c r="K278" s="18" t="e">
        <v>#DIV/0!</v>
      </c>
      <c r="L278" s="15">
        <v>0.0</v>
      </c>
      <c r="M278" s="21">
        <v>0.0</v>
      </c>
    </row>
    <row r="279">
      <c r="A279" s="12" t="s">
        <v>839</v>
      </c>
      <c r="B279" s="12" t="s">
        <v>867</v>
      </c>
      <c r="C279" s="12" t="s">
        <v>787</v>
      </c>
      <c r="D279" s="15">
        <v>4.0</v>
      </c>
      <c r="E279" s="15">
        <v>16.0</v>
      </c>
      <c r="F279" s="15">
        <v>0.0</v>
      </c>
      <c r="G279" s="15">
        <v>0.0</v>
      </c>
      <c r="H279" s="15">
        <v>0.0</v>
      </c>
      <c r="I279" s="15">
        <v>0.0</v>
      </c>
      <c r="J279" s="18">
        <v>0.0</v>
      </c>
      <c r="K279" s="18" t="e">
        <v>#DIV/0!</v>
      </c>
      <c r="L279" s="15">
        <v>0.0</v>
      </c>
      <c r="M279" s="21">
        <v>0.0</v>
      </c>
    </row>
    <row r="280">
      <c r="A280" s="12" t="s">
        <v>582</v>
      </c>
      <c r="B280" s="12" t="s">
        <v>790</v>
      </c>
      <c r="C280" s="12" t="s">
        <v>490</v>
      </c>
      <c r="D280" s="15">
        <v>6.0</v>
      </c>
      <c r="E280" s="15">
        <v>24.0</v>
      </c>
      <c r="F280" s="15">
        <v>0.0</v>
      </c>
      <c r="G280" s="15">
        <v>0.0</v>
      </c>
      <c r="H280" s="15">
        <v>0.0</v>
      </c>
      <c r="I280" s="15">
        <v>0.0</v>
      </c>
      <c r="J280" s="18">
        <v>0.0</v>
      </c>
      <c r="K280" s="18" t="e">
        <v>#DIV/0!</v>
      </c>
      <c r="L280" s="15">
        <v>0.0</v>
      </c>
      <c r="M280" s="21">
        <v>0.0</v>
      </c>
    </row>
    <row r="281">
      <c r="A281" s="12" t="s">
        <v>849</v>
      </c>
      <c r="B281" s="12" t="s">
        <v>671</v>
      </c>
      <c r="C281" s="12" t="s">
        <v>340</v>
      </c>
      <c r="D281" s="15">
        <v>6.0</v>
      </c>
      <c r="E281" s="15">
        <v>24.0</v>
      </c>
      <c r="F281" s="15">
        <v>0.0</v>
      </c>
      <c r="G281" s="15">
        <v>0.0</v>
      </c>
      <c r="H281" s="15">
        <v>0.0</v>
      </c>
      <c r="I281" s="15">
        <v>0.0</v>
      </c>
      <c r="J281" s="18">
        <v>0.0</v>
      </c>
      <c r="K281" s="18" t="e">
        <v>#DIV/0!</v>
      </c>
      <c r="L281" s="15">
        <v>0.0</v>
      </c>
      <c r="M281" s="21">
        <v>0.0</v>
      </c>
    </row>
    <row r="282">
      <c r="A282" s="12" t="s">
        <v>853</v>
      </c>
      <c r="B282" s="12" t="s">
        <v>881</v>
      </c>
      <c r="C282" s="12" t="s">
        <v>425</v>
      </c>
      <c r="D282" s="15">
        <v>6.0</v>
      </c>
      <c r="E282" s="15">
        <v>24.0</v>
      </c>
      <c r="F282" s="15">
        <v>0.0</v>
      </c>
      <c r="G282" s="15">
        <v>0.0</v>
      </c>
      <c r="H282" s="15">
        <v>0.0</v>
      </c>
      <c r="I282" s="15">
        <v>0.0</v>
      </c>
      <c r="J282" s="18">
        <v>0.0</v>
      </c>
      <c r="K282" s="18" t="e">
        <v>#DIV/0!</v>
      </c>
      <c r="L282" s="15">
        <v>0.0</v>
      </c>
      <c r="M282" s="21">
        <v>0.0</v>
      </c>
    </row>
    <row r="283">
      <c r="A283" s="12" t="s">
        <v>658</v>
      </c>
      <c r="B283" s="12" t="s">
        <v>841</v>
      </c>
      <c r="C283" s="12" t="s">
        <v>523</v>
      </c>
      <c r="D283" s="15">
        <v>11.0</v>
      </c>
      <c r="E283" s="15">
        <v>44.0</v>
      </c>
      <c r="F283" s="15">
        <v>0.0</v>
      </c>
      <c r="G283" s="15">
        <v>0.0</v>
      </c>
      <c r="H283" s="15">
        <v>0.0</v>
      </c>
      <c r="I283" s="15">
        <v>0.0</v>
      </c>
      <c r="J283" s="18">
        <v>0.0</v>
      </c>
      <c r="K283" s="18" t="e">
        <v>#DIV/0!</v>
      </c>
      <c r="L283" s="15">
        <v>0.0</v>
      </c>
      <c r="M283" s="21">
        <v>0.0</v>
      </c>
    </row>
    <row r="284">
      <c r="A284" s="12" t="s">
        <v>861</v>
      </c>
      <c r="B284" s="12" t="s">
        <v>253</v>
      </c>
      <c r="C284" s="12" t="s">
        <v>725</v>
      </c>
      <c r="D284" s="15">
        <v>5.0</v>
      </c>
      <c r="E284" s="15">
        <v>20.0</v>
      </c>
      <c r="F284" s="15">
        <v>0.0</v>
      </c>
      <c r="G284" s="15">
        <v>2.0</v>
      </c>
      <c r="H284" s="15">
        <v>0.0</v>
      </c>
      <c r="I284" s="15">
        <v>2.0</v>
      </c>
      <c r="J284" s="18">
        <v>0.1</v>
      </c>
      <c r="K284" s="18">
        <v>0.0</v>
      </c>
      <c r="L284" s="15">
        <v>0.0</v>
      </c>
      <c r="M284" s="21">
        <v>0.0</v>
      </c>
    </row>
    <row r="285">
      <c r="A285" s="12" t="s">
        <v>403</v>
      </c>
      <c r="B285" s="12" t="s">
        <v>759</v>
      </c>
      <c r="C285" s="12" t="s">
        <v>536</v>
      </c>
      <c r="D285" s="15">
        <v>5.0</v>
      </c>
      <c r="E285" s="15">
        <v>20.0</v>
      </c>
      <c r="F285" s="15">
        <v>0.0</v>
      </c>
      <c r="G285" s="15">
        <v>0.0</v>
      </c>
      <c r="H285" s="15">
        <v>0.0</v>
      </c>
      <c r="I285" s="15">
        <v>0.0</v>
      </c>
      <c r="J285" s="18">
        <v>0.0</v>
      </c>
      <c r="K285" s="18" t="e">
        <v>#DIV/0!</v>
      </c>
      <c r="L285" s="15">
        <v>0.0</v>
      </c>
      <c r="M285" s="21">
        <v>0.0</v>
      </c>
    </row>
    <row r="286">
      <c r="A286" s="12" t="s">
        <v>864</v>
      </c>
      <c r="B286" s="12" t="s">
        <v>843</v>
      </c>
      <c r="C286" s="12" t="s">
        <v>567</v>
      </c>
      <c r="D286" s="15">
        <v>5.0</v>
      </c>
      <c r="E286" s="15">
        <v>20.0</v>
      </c>
      <c r="F286" s="15">
        <v>0.0</v>
      </c>
      <c r="G286" s="15">
        <v>0.0</v>
      </c>
      <c r="H286" s="15">
        <v>0.0</v>
      </c>
      <c r="I286" s="15">
        <v>0.0</v>
      </c>
      <c r="J286" s="18">
        <v>0.0</v>
      </c>
      <c r="K286" s="18" t="e">
        <v>#DIV/0!</v>
      </c>
      <c r="L286" s="15">
        <v>0.0</v>
      </c>
      <c r="M286" s="21">
        <v>0.0</v>
      </c>
    </row>
    <row r="287">
      <c r="A287" s="12" t="s">
        <v>866</v>
      </c>
      <c r="B287" s="12" t="s">
        <v>1017</v>
      </c>
      <c r="C287" s="12" t="s">
        <v>170</v>
      </c>
      <c r="D287" s="15">
        <v>10.0</v>
      </c>
      <c r="E287" s="15">
        <v>40.0</v>
      </c>
      <c r="F287" s="15">
        <v>0.0</v>
      </c>
      <c r="G287" s="15">
        <v>0.0</v>
      </c>
      <c r="H287" s="15">
        <v>0.0</v>
      </c>
      <c r="I287" s="15">
        <v>0.0</v>
      </c>
      <c r="J287" s="18">
        <v>0.0</v>
      </c>
      <c r="K287" s="18" t="e">
        <v>#DIV/0!</v>
      </c>
      <c r="L287" s="15">
        <v>0.0</v>
      </c>
      <c r="M287" s="21">
        <v>0.0</v>
      </c>
    </row>
    <row r="288">
      <c r="A288" s="12" t="s">
        <v>868</v>
      </c>
      <c r="B288" s="12" t="s">
        <v>888</v>
      </c>
      <c r="C288" s="12" t="s">
        <v>630</v>
      </c>
      <c r="D288" s="15">
        <v>8.0</v>
      </c>
      <c r="E288" s="15">
        <v>32.0</v>
      </c>
      <c r="F288" s="15">
        <v>0.0</v>
      </c>
      <c r="G288" s="15">
        <v>0.0</v>
      </c>
      <c r="H288" s="15">
        <v>0.0</v>
      </c>
      <c r="I288" s="15">
        <v>0.0</v>
      </c>
      <c r="J288" s="18">
        <v>0.0</v>
      </c>
      <c r="K288" s="18" t="e">
        <v>#DIV/0!</v>
      </c>
      <c r="L288" s="15">
        <v>0.0</v>
      </c>
      <c r="M288" s="21">
        <v>0.0</v>
      </c>
    </row>
    <row r="289">
      <c r="A289" s="12" t="s">
        <v>878</v>
      </c>
      <c r="B289" s="12" t="s">
        <v>793</v>
      </c>
      <c r="C289" s="12" t="s">
        <v>222</v>
      </c>
      <c r="D289" s="15">
        <v>9.0</v>
      </c>
      <c r="E289" s="15">
        <v>36.0</v>
      </c>
      <c r="F289" s="15">
        <v>0.0</v>
      </c>
      <c r="G289" s="15">
        <v>0.0</v>
      </c>
      <c r="H289" s="15">
        <v>0.0</v>
      </c>
      <c r="I289" s="15">
        <v>0.0</v>
      </c>
      <c r="J289" s="18">
        <v>0.0</v>
      </c>
      <c r="K289" s="18" t="e">
        <v>#DIV/0!</v>
      </c>
      <c r="L289" s="15">
        <v>0.0</v>
      </c>
      <c r="M289" s="21">
        <v>0.0</v>
      </c>
    </row>
    <row r="290">
      <c r="A290" s="12" t="s">
        <v>882</v>
      </c>
      <c r="B290" s="12" t="s">
        <v>795</v>
      </c>
      <c r="C290" s="12" t="s">
        <v>526</v>
      </c>
      <c r="D290" s="15">
        <v>7.0</v>
      </c>
      <c r="E290" s="15">
        <v>28.0</v>
      </c>
      <c r="F290" s="15">
        <v>0.0</v>
      </c>
      <c r="G290" s="15">
        <v>0.0</v>
      </c>
      <c r="H290" s="15">
        <v>0.0</v>
      </c>
      <c r="I290" s="15">
        <v>0.0</v>
      </c>
      <c r="J290" s="18">
        <v>0.0</v>
      </c>
      <c r="K290" s="18" t="e">
        <v>#DIV/0!</v>
      </c>
      <c r="L290" s="15">
        <v>0.0</v>
      </c>
      <c r="M290" s="21">
        <v>0.0</v>
      </c>
    </row>
    <row r="291">
      <c r="A291" s="12" t="s">
        <v>889</v>
      </c>
      <c r="B291" s="12" t="s">
        <v>919</v>
      </c>
      <c r="C291" s="12" t="s">
        <v>611</v>
      </c>
      <c r="D291" s="15">
        <v>4.0</v>
      </c>
      <c r="E291" s="15">
        <v>16.0</v>
      </c>
      <c r="F291" s="15">
        <v>0.0</v>
      </c>
      <c r="G291" s="15">
        <v>2.0</v>
      </c>
      <c r="H291" s="15">
        <v>0.0</v>
      </c>
      <c r="I291" s="15">
        <v>2.0</v>
      </c>
      <c r="J291" s="18">
        <v>0.125</v>
      </c>
      <c r="K291" s="18">
        <v>0.0</v>
      </c>
      <c r="L291" s="15">
        <v>0.0</v>
      </c>
      <c r="M291" s="21">
        <v>0.0</v>
      </c>
    </row>
    <row r="292">
      <c r="A292" s="12" t="s">
        <v>894</v>
      </c>
      <c r="B292" s="12" t="s">
        <v>925</v>
      </c>
      <c r="C292" s="12" t="s">
        <v>926</v>
      </c>
      <c r="D292" s="15">
        <v>4.0</v>
      </c>
      <c r="E292" s="15">
        <v>16.0</v>
      </c>
      <c r="F292" s="15">
        <v>0.0</v>
      </c>
      <c r="G292" s="15">
        <v>1.0</v>
      </c>
      <c r="H292" s="15">
        <v>0.0</v>
      </c>
      <c r="I292" s="15">
        <v>1.0</v>
      </c>
      <c r="J292" s="18">
        <v>0.0625</v>
      </c>
      <c r="K292" s="18">
        <v>0.0</v>
      </c>
      <c r="L292" s="15">
        <v>0.0</v>
      </c>
      <c r="M292" s="21">
        <v>0.0</v>
      </c>
    </row>
    <row r="293">
      <c r="A293" s="12" t="s">
        <v>896</v>
      </c>
      <c r="B293" s="12" t="s">
        <v>754</v>
      </c>
      <c r="C293" s="12" t="s">
        <v>614</v>
      </c>
      <c r="D293" s="15">
        <v>4.0</v>
      </c>
      <c r="E293" s="15">
        <v>16.0</v>
      </c>
      <c r="F293" s="15">
        <v>0.0</v>
      </c>
      <c r="G293" s="15">
        <v>1.0</v>
      </c>
      <c r="H293" s="15">
        <v>0.0</v>
      </c>
      <c r="I293" s="15">
        <v>1.0</v>
      </c>
      <c r="J293" s="18">
        <v>0.0625</v>
      </c>
      <c r="K293" s="18">
        <v>0.0</v>
      </c>
      <c r="L293" s="15">
        <v>0.0</v>
      </c>
      <c r="M293" s="21">
        <v>0.0</v>
      </c>
    </row>
    <row r="294">
      <c r="A294" s="12" t="s">
        <v>726</v>
      </c>
      <c r="B294" s="12" t="s">
        <v>935</v>
      </c>
      <c r="C294" s="12" t="s">
        <v>499</v>
      </c>
      <c r="D294" s="15">
        <v>4.0</v>
      </c>
      <c r="E294" s="15">
        <v>16.0</v>
      </c>
      <c r="F294" s="15">
        <v>0.0</v>
      </c>
      <c r="G294" s="15">
        <v>0.0</v>
      </c>
      <c r="H294" s="15">
        <v>0.0</v>
      </c>
      <c r="I294" s="15">
        <v>0.0</v>
      </c>
      <c r="J294" s="18">
        <v>0.0</v>
      </c>
      <c r="K294" s="18" t="e">
        <v>#DIV/0!</v>
      </c>
      <c r="L294" s="15">
        <v>0.0</v>
      </c>
      <c r="M294" s="21">
        <v>0.0</v>
      </c>
    </row>
    <row r="295">
      <c r="A295" s="12" t="s">
        <v>764</v>
      </c>
      <c r="B295" s="12" t="s">
        <v>797</v>
      </c>
      <c r="C295" s="12" t="s">
        <v>560</v>
      </c>
      <c r="D295" s="15">
        <v>9.0</v>
      </c>
      <c r="E295" s="15">
        <v>36.0</v>
      </c>
      <c r="F295" s="15">
        <v>0.0</v>
      </c>
      <c r="G295" s="15">
        <v>0.0</v>
      </c>
      <c r="H295" s="15">
        <v>0.0</v>
      </c>
      <c r="I295" s="15">
        <v>0.0</v>
      </c>
      <c r="J295" s="18">
        <v>0.0</v>
      </c>
      <c r="K295" s="18" t="e">
        <v>#DIV/0!</v>
      </c>
      <c r="L295" s="15">
        <v>0.0</v>
      </c>
      <c r="M295" s="21">
        <v>0.0</v>
      </c>
    </row>
    <row r="296">
      <c r="A296" s="12" t="s">
        <v>906</v>
      </c>
      <c r="B296" s="12" t="s">
        <v>890</v>
      </c>
      <c r="C296" s="12" t="s">
        <v>290</v>
      </c>
      <c r="D296" s="15">
        <v>9.0</v>
      </c>
      <c r="E296" s="15">
        <v>36.0</v>
      </c>
      <c r="F296" s="15">
        <v>0.0</v>
      </c>
      <c r="G296" s="15">
        <v>0.0</v>
      </c>
      <c r="H296" s="15">
        <v>0.0</v>
      </c>
      <c r="I296" s="15">
        <v>0.0</v>
      </c>
      <c r="J296" s="18">
        <v>0.0</v>
      </c>
      <c r="K296" s="18" t="e">
        <v>#DIV/0!</v>
      </c>
      <c r="L296" s="15">
        <v>0.0</v>
      </c>
      <c r="M296" s="21">
        <v>0.0</v>
      </c>
    </row>
    <row r="297">
      <c r="A297" s="12" t="s">
        <v>909</v>
      </c>
      <c r="B297" s="12" t="s">
        <v>837</v>
      </c>
      <c r="C297" s="12" t="s">
        <v>222</v>
      </c>
      <c r="D297" s="15">
        <v>9.0</v>
      </c>
      <c r="E297" s="15">
        <v>36.0</v>
      </c>
      <c r="F297" s="15">
        <v>0.0</v>
      </c>
      <c r="G297" s="15">
        <v>0.0</v>
      </c>
      <c r="H297" s="15">
        <v>0.0</v>
      </c>
      <c r="I297" s="15">
        <v>0.0</v>
      </c>
      <c r="J297" s="18">
        <v>0.0</v>
      </c>
      <c r="K297" s="18" t="e">
        <v>#DIV/0!</v>
      </c>
      <c r="L297" s="15">
        <v>0.0</v>
      </c>
      <c r="M297" s="21">
        <v>0.0</v>
      </c>
    </row>
    <row r="298">
      <c r="A298" s="12" t="s">
        <v>913</v>
      </c>
      <c r="B298" s="12" t="s">
        <v>959</v>
      </c>
      <c r="C298" s="12" t="s">
        <v>725</v>
      </c>
      <c r="D298" s="15">
        <v>5.0</v>
      </c>
      <c r="E298" s="15">
        <v>20.0</v>
      </c>
      <c r="F298" s="15">
        <v>0.0</v>
      </c>
      <c r="G298" s="15">
        <v>0.0</v>
      </c>
      <c r="H298" s="15">
        <v>0.0</v>
      </c>
      <c r="I298" s="15">
        <v>0.0</v>
      </c>
      <c r="J298" s="18">
        <v>0.0</v>
      </c>
      <c r="K298" s="18" t="e">
        <v>#DIV/0!</v>
      </c>
      <c r="L298" s="15">
        <v>0.0</v>
      </c>
      <c r="M298" s="21">
        <v>0.0</v>
      </c>
    </row>
    <row r="299">
      <c r="A299" s="12" t="s">
        <v>921</v>
      </c>
      <c r="B299" s="12" t="s">
        <v>940</v>
      </c>
      <c r="C299" s="12" t="s">
        <v>478</v>
      </c>
      <c r="D299" s="15">
        <v>6.0</v>
      </c>
      <c r="E299" s="15">
        <v>24.0</v>
      </c>
      <c r="F299" s="15">
        <v>0.0</v>
      </c>
      <c r="G299" s="15">
        <v>0.0</v>
      </c>
      <c r="H299" s="15">
        <v>0.0</v>
      </c>
      <c r="I299" s="15">
        <v>0.0</v>
      </c>
      <c r="J299" s="18">
        <v>0.0</v>
      </c>
      <c r="K299" s="18" t="e">
        <v>#DIV/0!</v>
      </c>
      <c r="L299" s="15">
        <v>0.0</v>
      </c>
      <c r="M299" s="21">
        <v>0.0</v>
      </c>
    </row>
    <row r="300">
      <c r="A300" s="12" t="s">
        <v>927</v>
      </c>
      <c r="B300" s="12" t="s">
        <v>961</v>
      </c>
      <c r="C300" s="12" t="s">
        <v>452</v>
      </c>
      <c r="D300" s="15">
        <v>7.0</v>
      </c>
      <c r="E300" s="15">
        <v>28.0</v>
      </c>
      <c r="F300" s="15">
        <v>0.0</v>
      </c>
      <c r="G300" s="15">
        <v>1.0</v>
      </c>
      <c r="H300" s="15">
        <v>0.0</v>
      </c>
      <c r="I300" s="15">
        <v>1.0</v>
      </c>
      <c r="J300" s="18">
        <v>0.03571428571428571</v>
      </c>
      <c r="K300" s="18">
        <v>0.0</v>
      </c>
      <c r="L300" s="15">
        <v>0.0</v>
      </c>
      <c r="M300" s="21">
        <v>0.0</v>
      </c>
    </row>
    <row r="301">
      <c r="A301" s="12" t="s">
        <v>930</v>
      </c>
      <c r="B301" s="12" t="s">
        <v>963</v>
      </c>
      <c r="C301" s="12" t="s">
        <v>356</v>
      </c>
      <c r="D301" s="15">
        <v>7.0</v>
      </c>
      <c r="E301" s="15">
        <v>28.0</v>
      </c>
      <c r="F301" s="15">
        <v>0.0</v>
      </c>
      <c r="G301" s="15">
        <v>1.0</v>
      </c>
      <c r="H301" s="15">
        <v>0.0</v>
      </c>
      <c r="I301" s="15">
        <v>1.0</v>
      </c>
      <c r="J301" s="18">
        <v>0.03571428571428571</v>
      </c>
      <c r="K301" s="18">
        <v>0.0</v>
      </c>
      <c r="L301" s="15">
        <v>0.0</v>
      </c>
      <c r="M301" s="21">
        <v>0.0</v>
      </c>
    </row>
    <row r="302">
      <c r="A302" s="12" t="s">
        <v>931</v>
      </c>
      <c r="B302" s="12" t="s">
        <v>897</v>
      </c>
      <c r="C302" s="12" t="s">
        <v>526</v>
      </c>
      <c r="D302" s="15">
        <v>7.0</v>
      </c>
      <c r="E302" s="15">
        <v>28.0</v>
      </c>
      <c r="F302" s="15">
        <v>0.0</v>
      </c>
      <c r="G302" s="15">
        <v>0.0</v>
      </c>
      <c r="H302" s="15">
        <v>0.0</v>
      </c>
      <c r="I302" s="15">
        <v>0.0</v>
      </c>
      <c r="J302" s="18">
        <v>0.0</v>
      </c>
      <c r="K302" s="18" t="e">
        <v>#DIV/0!</v>
      </c>
      <c r="L302" s="15">
        <v>0.0</v>
      </c>
      <c r="M302" s="21">
        <v>0.0</v>
      </c>
    </row>
    <row r="303">
      <c r="A303" s="12" t="s">
        <v>934</v>
      </c>
      <c r="B303" s="12" t="s">
        <v>809</v>
      </c>
      <c r="C303" s="12" t="s">
        <v>270</v>
      </c>
      <c r="D303" s="15">
        <v>9.0</v>
      </c>
      <c r="E303" s="15">
        <v>36.0</v>
      </c>
      <c r="F303" s="15">
        <v>0.0</v>
      </c>
      <c r="G303" s="15">
        <v>0.0</v>
      </c>
      <c r="H303" s="15">
        <v>0.0</v>
      </c>
      <c r="I303" s="15">
        <v>0.0</v>
      </c>
      <c r="J303" s="18">
        <v>0.0</v>
      </c>
      <c r="K303" s="18" t="e">
        <v>#DIV/0!</v>
      </c>
      <c r="L303" s="15">
        <v>0.0</v>
      </c>
      <c r="M303" s="21">
        <v>0.0</v>
      </c>
    </row>
    <row r="304">
      <c r="A304" s="12" t="s">
        <v>939</v>
      </c>
      <c r="B304" s="12" t="s">
        <v>734</v>
      </c>
      <c r="C304" s="12" t="s">
        <v>965</v>
      </c>
      <c r="D304" s="15">
        <v>4.0</v>
      </c>
      <c r="E304" s="15">
        <v>16.0</v>
      </c>
      <c r="F304" s="15">
        <v>1.0</v>
      </c>
      <c r="G304" s="15">
        <v>3.0</v>
      </c>
      <c r="H304" s="15">
        <v>1.0</v>
      </c>
      <c r="I304" s="15">
        <v>5.0</v>
      </c>
      <c r="J304" s="18">
        <v>0.3125</v>
      </c>
      <c r="K304" s="18">
        <v>0.2</v>
      </c>
      <c r="L304" s="15">
        <v>0.0</v>
      </c>
      <c r="M304" s="21">
        <v>0.0</v>
      </c>
    </row>
    <row r="305">
      <c r="A305" s="12" t="s">
        <v>948</v>
      </c>
      <c r="B305" s="12" t="s">
        <v>835</v>
      </c>
      <c r="C305" s="12" t="s">
        <v>628</v>
      </c>
      <c r="D305" s="15">
        <v>5.0</v>
      </c>
      <c r="E305" s="15">
        <v>20.0</v>
      </c>
      <c r="F305" s="15">
        <v>0.0</v>
      </c>
      <c r="G305" s="15">
        <v>0.0</v>
      </c>
      <c r="H305" s="15">
        <v>0.0</v>
      </c>
      <c r="I305" s="15">
        <v>0.0</v>
      </c>
      <c r="J305" s="18">
        <v>0.0</v>
      </c>
      <c r="K305" s="18" t="e">
        <v>#DIV/0!</v>
      </c>
      <c r="L305" s="15">
        <v>0.0</v>
      </c>
      <c r="M305" s="21">
        <v>0.0</v>
      </c>
    </row>
    <row r="306">
      <c r="A306" s="12" t="s">
        <v>950</v>
      </c>
      <c r="B306" s="12" t="s">
        <v>805</v>
      </c>
      <c r="C306" s="12" t="s">
        <v>669</v>
      </c>
      <c r="D306" s="15">
        <v>4.0</v>
      </c>
      <c r="E306" s="15">
        <v>16.0</v>
      </c>
      <c r="F306" s="15">
        <v>0.0</v>
      </c>
      <c r="G306" s="15">
        <v>0.0</v>
      </c>
      <c r="H306" s="15">
        <v>0.0</v>
      </c>
      <c r="I306" s="15">
        <v>0.0</v>
      </c>
      <c r="J306" s="18">
        <v>0.0</v>
      </c>
      <c r="K306" s="18" t="e">
        <v>#DIV/0!</v>
      </c>
      <c r="L306" s="15">
        <v>0.0</v>
      </c>
      <c r="M306" s="21">
        <v>0.0</v>
      </c>
    </row>
    <row r="307">
      <c r="A307" s="12" t="s">
        <v>954</v>
      </c>
      <c r="B307" s="12" t="s">
        <v>427</v>
      </c>
      <c r="C307" s="12" t="s">
        <v>974</v>
      </c>
      <c r="D307" s="15">
        <v>4.0</v>
      </c>
      <c r="E307" s="15">
        <v>16.0</v>
      </c>
      <c r="F307" s="15">
        <v>0.0</v>
      </c>
      <c r="G307" s="15">
        <v>0.0</v>
      </c>
      <c r="H307" s="15">
        <v>0.0</v>
      </c>
      <c r="I307" s="15">
        <v>0.0</v>
      </c>
      <c r="J307" s="18">
        <v>0.0</v>
      </c>
      <c r="K307" s="18" t="e">
        <v>#DIV/0!</v>
      </c>
      <c r="L307" s="15">
        <v>0.0</v>
      </c>
      <c r="M307" s="21">
        <v>0.0</v>
      </c>
    </row>
    <row r="308">
      <c r="A308" s="12" t="s">
        <v>960</v>
      </c>
      <c r="B308" s="12" t="s">
        <v>1103</v>
      </c>
      <c r="C308" s="12" t="s">
        <v>478</v>
      </c>
      <c r="D308" s="15">
        <v>6.0</v>
      </c>
      <c r="E308" s="15">
        <v>24.0</v>
      </c>
      <c r="F308" s="15">
        <v>0.0</v>
      </c>
      <c r="G308" s="15">
        <v>0.0</v>
      </c>
      <c r="H308" s="15">
        <v>0.0</v>
      </c>
      <c r="I308" s="15">
        <v>0.0</v>
      </c>
      <c r="J308" s="18">
        <v>0.0</v>
      </c>
      <c r="K308" s="18" t="e">
        <v>#DIV/0!</v>
      </c>
      <c r="L308" s="15">
        <v>0.0</v>
      </c>
      <c r="M308" s="21">
        <v>0.0</v>
      </c>
    </row>
    <row r="309">
      <c r="A309" s="12" t="s">
        <v>962</v>
      </c>
      <c r="B309" s="12" t="s">
        <v>932</v>
      </c>
      <c r="C309" s="12" t="s">
        <v>729</v>
      </c>
      <c r="D309" s="15">
        <v>5.0</v>
      </c>
      <c r="E309" s="15">
        <v>20.0</v>
      </c>
      <c r="F309" s="15">
        <v>0.0</v>
      </c>
      <c r="G309" s="15">
        <v>5.0</v>
      </c>
      <c r="H309" s="15">
        <v>0.0</v>
      </c>
      <c r="I309" s="15">
        <v>5.0</v>
      </c>
      <c r="J309" s="18">
        <v>0.25</v>
      </c>
      <c r="K309" s="18">
        <v>0.0</v>
      </c>
      <c r="L309" s="15">
        <v>0.0</v>
      </c>
      <c r="M309" s="21">
        <v>0.0</v>
      </c>
    </row>
    <row r="310">
      <c r="A310" s="12" t="s">
        <v>711</v>
      </c>
      <c r="B310" s="12" t="s">
        <v>982</v>
      </c>
      <c r="C310" s="12" t="s">
        <v>735</v>
      </c>
      <c r="D310" s="15">
        <v>4.0</v>
      </c>
      <c r="E310" s="15">
        <v>16.0</v>
      </c>
      <c r="F310" s="15">
        <v>0.0</v>
      </c>
      <c r="G310" s="15">
        <v>0.0</v>
      </c>
      <c r="H310" s="15">
        <v>0.0</v>
      </c>
      <c r="I310" s="15">
        <v>0.0</v>
      </c>
      <c r="J310" s="18">
        <v>0.0</v>
      </c>
      <c r="K310" s="18" t="e">
        <v>#DIV/0!</v>
      </c>
      <c r="L310" s="15">
        <v>0.0</v>
      </c>
      <c r="M310" s="21">
        <v>0.0</v>
      </c>
    </row>
    <row r="311">
      <c r="A311" s="12" t="s">
        <v>971</v>
      </c>
      <c r="B311" s="12" t="s">
        <v>986</v>
      </c>
      <c r="C311" s="12" t="s">
        <v>706</v>
      </c>
      <c r="D311" s="15">
        <v>4.0</v>
      </c>
      <c r="E311" s="15">
        <v>16.0</v>
      </c>
      <c r="F311" s="15">
        <v>0.0</v>
      </c>
      <c r="G311" s="15">
        <v>0.0</v>
      </c>
      <c r="H311" s="15">
        <v>0.0</v>
      </c>
      <c r="I311" s="15">
        <v>0.0</v>
      </c>
      <c r="J311" s="18">
        <v>0.0</v>
      </c>
      <c r="K311" s="18" t="e">
        <v>#DIV/0!</v>
      </c>
      <c r="L311" s="15">
        <v>0.0</v>
      </c>
      <c r="M311" s="21">
        <v>0.0</v>
      </c>
    </row>
    <row r="312">
      <c r="A312" s="12" t="s">
        <v>707</v>
      </c>
      <c r="B312" s="12" t="s">
        <v>988</v>
      </c>
      <c r="C312" s="12" t="s">
        <v>735</v>
      </c>
      <c r="D312" s="15">
        <v>4.0</v>
      </c>
      <c r="E312" s="15">
        <v>16.0</v>
      </c>
      <c r="F312" s="15">
        <v>0.0</v>
      </c>
      <c r="G312" s="15">
        <v>0.0</v>
      </c>
      <c r="H312" s="15">
        <v>0.0</v>
      </c>
      <c r="I312" s="15">
        <v>0.0</v>
      </c>
      <c r="J312" s="18">
        <v>0.0</v>
      </c>
      <c r="K312" s="18" t="e">
        <v>#DIV/0!</v>
      </c>
      <c r="L312" s="15">
        <v>0.0</v>
      </c>
      <c r="M312" s="21">
        <v>0.0</v>
      </c>
    </row>
    <row r="313">
      <c r="A313" s="12" t="s">
        <v>973</v>
      </c>
      <c r="B313" s="12" t="s">
        <v>990</v>
      </c>
      <c r="C313" s="12" t="s">
        <v>607</v>
      </c>
      <c r="D313" s="15">
        <v>4.0</v>
      </c>
      <c r="E313" s="15">
        <v>16.0</v>
      </c>
      <c r="F313" s="15">
        <v>0.0</v>
      </c>
      <c r="G313" s="15">
        <v>3.0</v>
      </c>
      <c r="H313" s="15">
        <v>0.0</v>
      </c>
      <c r="I313" s="15">
        <v>3.0</v>
      </c>
      <c r="J313" s="18">
        <v>0.1875</v>
      </c>
      <c r="K313" s="18">
        <v>0.0</v>
      </c>
      <c r="L313" s="15">
        <v>0.0</v>
      </c>
      <c r="M313" s="21">
        <v>0.0</v>
      </c>
    </row>
    <row r="314">
      <c r="A314" s="12" t="s">
        <v>975</v>
      </c>
      <c r="B314" s="12" t="s">
        <v>992</v>
      </c>
      <c r="C314" s="12" t="s">
        <v>607</v>
      </c>
      <c r="D314" s="15">
        <v>4.0</v>
      </c>
      <c r="E314" s="15">
        <v>16.0</v>
      </c>
      <c r="F314" s="15">
        <v>0.0</v>
      </c>
      <c r="G314" s="15">
        <v>1.0</v>
      </c>
      <c r="H314" s="15">
        <v>0.0</v>
      </c>
      <c r="I314" s="15">
        <v>1.0</v>
      </c>
      <c r="J314" s="18">
        <v>0.0625</v>
      </c>
      <c r="K314" s="18">
        <v>0.0</v>
      </c>
      <c r="L314" s="15">
        <v>0.0</v>
      </c>
      <c r="M314" s="21">
        <v>0.0</v>
      </c>
    </row>
    <row r="315">
      <c r="A315" s="12" t="s">
        <v>638</v>
      </c>
      <c r="B315" s="12" t="s">
        <v>995</v>
      </c>
      <c r="C315" s="12" t="s">
        <v>748</v>
      </c>
      <c r="D315" s="15">
        <v>4.0</v>
      </c>
      <c r="E315" s="15">
        <v>16.0</v>
      </c>
      <c r="F315" s="15">
        <v>0.0</v>
      </c>
      <c r="G315" s="15">
        <v>1.0</v>
      </c>
      <c r="H315" s="15">
        <v>0.0</v>
      </c>
      <c r="I315" s="15">
        <v>1.0</v>
      </c>
      <c r="J315" s="18">
        <v>0.0625</v>
      </c>
      <c r="K315" s="18">
        <v>0.0</v>
      </c>
      <c r="L315" s="15">
        <v>0.0</v>
      </c>
      <c r="M315" s="21">
        <v>0.0</v>
      </c>
    </row>
    <row r="316">
      <c r="A316" s="12" t="s">
        <v>979</v>
      </c>
      <c r="B316" s="12" t="s">
        <v>998</v>
      </c>
      <c r="C316" s="12" t="s">
        <v>555</v>
      </c>
      <c r="D316" s="15">
        <v>4.0</v>
      </c>
      <c r="E316" s="15">
        <v>16.0</v>
      </c>
      <c r="F316" s="15">
        <v>0.0</v>
      </c>
      <c r="G316" s="15">
        <v>1.0</v>
      </c>
      <c r="H316" s="15">
        <v>0.0</v>
      </c>
      <c r="I316" s="15">
        <v>1.0</v>
      </c>
      <c r="J316" s="18">
        <v>0.0625</v>
      </c>
      <c r="K316" s="18">
        <v>0.0</v>
      </c>
      <c r="L316" s="15">
        <v>0.0</v>
      </c>
      <c r="M316" s="21">
        <v>0.0</v>
      </c>
    </row>
    <row r="317">
      <c r="A317" s="12" t="s">
        <v>987</v>
      </c>
      <c r="B317" s="12" t="s">
        <v>944</v>
      </c>
      <c r="C317" s="12" t="s">
        <v>452</v>
      </c>
      <c r="D317" s="15">
        <v>7.0</v>
      </c>
      <c r="E317" s="15">
        <v>28.0</v>
      </c>
      <c r="F317" s="15">
        <v>0.0</v>
      </c>
      <c r="G317" s="15">
        <v>0.0</v>
      </c>
      <c r="H317" s="15">
        <v>0.0</v>
      </c>
      <c r="I317" s="15">
        <v>0.0</v>
      </c>
      <c r="J317" s="18">
        <v>0.0</v>
      </c>
      <c r="K317" s="18" t="e">
        <v>#DIV/0!</v>
      </c>
      <c r="L317" s="15">
        <v>0.0</v>
      </c>
      <c r="M317" s="21">
        <v>0.0</v>
      </c>
    </row>
    <row r="318">
      <c r="A318" s="12" t="s">
        <v>579</v>
      </c>
      <c r="B318" s="12" t="s">
        <v>766</v>
      </c>
      <c r="C318" s="12" t="s">
        <v>490</v>
      </c>
      <c r="D318" s="15">
        <v>6.0</v>
      </c>
      <c r="E318" s="15">
        <v>24.0</v>
      </c>
      <c r="F318" s="15">
        <v>0.0</v>
      </c>
      <c r="G318" s="15">
        <v>0.0</v>
      </c>
      <c r="H318" s="15">
        <v>0.0</v>
      </c>
      <c r="I318" s="15">
        <v>0.0</v>
      </c>
      <c r="J318" s="18">
        <v>0.0</v>
      </c>
      <c r="K318" s="18" t="e">
        <v>#DIV/0!</v>
      </c>
      <c r="L318" s="15">
        <v>0.0</v>
      </c>
      <c r="M318" s="21">
        <v>0.0</v>
      </c>
    </row>
    <row r="319">
      <c r="A319" s="12" t="s">
        <v>991</v>
      </c>
      <c r="B319" s="12" t="s">
        <v>1028</v>
      </c>
      <c r="C319" s="12" t="s">
        <v>567</v>
      </c>
      <c r="D319" s="15">
        <v>5.0</v>
      </c>
      <c r="E319" s="15">
        <v>20.0</v>
      </c>
      <c r="F319" s="15">
        <v>0.0</v>
      </c>
      <c r="G319" s="15">
        <v>0.0</v>
      </c>
      <c r="H319" s="15">
        <v>0.0</v>
      </c>
      <c r="I319" s="15">
        <v>0.0</v>
      </c>
      <c r="J319" s="18">
        <v>0.0</v>
      </c>
      <c r="K319" s="18" t="e">
        <v>#DIV/0!</v>
      </c>
      <c r="L319" s="15">
        <v>0.0</v>
      </c>
      <c r="M319" s="21">
        <v>0.0</v>
      </c>
    </row>
    <row r="320">
      <c r="A320" s="12" t="s">
        <v>1000</v>
      </c>
      <c r="B320" s="12" t="s">
        <v>949</v>
      </c>
      <c r="C320" s="12" t="s">
        <v>428</v>
      </c>
      <c r="D320" s="15">
        <v>8.0</v>
      </c>
      <c r="E320" s="15">
        <v>32.0</v>
      </c>
      <c r="F320" s="15">
        <v>0.0</v>
      </c>
      <c r="G320" s="15">
        <v>0.0</v>
      </c>
      <c r="H320" s="15">
        <v>0.0</v>
      </c>
      <c r="I320" s="15">
        <v>0.0</v>
      </c>
      <c r="J320" s="18">
        <v>0.0</v>
      </c>
      <c r="K320" s="18" t="e">
        <v>#DIV/0!</v>
      </c>
      <c r="L320" s="15">
        <v>0.0</v>
      </c>
      <c r="M320" s="21">
        <v>0.0</v>
      </c>
    </row>
    <row r="321">
      <c r="A321" s="12" t="s">
        <v>1002</v>
      </c>
      <c r="B321" s="12" t="s">
        <v>1003</v>
      </c>
      <c r="C321" s="12" t="s">
        <v>452</v>
      </c>
      <c r="D321" s="15">
        <v>7.0</v>
      </c>
      <c r="E321" s="15">
        <v>28.0</v>
      </c>
      <c r="F321" s="15">
        <v>0.0</v>
      </c>
      <c r="G321" s="15">
        <v>1.0</v>
      </c>
      <c r="H321" s="15">
        <v>0.0</v>
      </c>
      <c r="I321" s="15">
        <v>1.0</v>
      </c>
      <c r="J321" s="18">
        <v>0.03571428571428571</v>
      </c>
      <c r="K321" s="18">
        <v>0.0</v>
      </c>
      <c r="L321" s="15">
        <v>0.0</v>
      </c>
      <c r="M321" s="21">
        <v>0.0</v>
      </c>
    </row>
    <row r="322">
      <c r="A322" s="12" t="s">
        <v>1004</v>
      </c>
      <c r="B322" s="12" t="s">
        <v>1005</v>
      </c>
      <c r="C322" s="12" t="s">
        <v>444</v>
      </c>
      <c r="D322" s="15">
        <v>7.0</v>
      </c>
      <c r="E322" s="15">
        <v>28.0</v>
      </c>
      <c r="F322" s="15">
        <v>0.0</v>
      </c>
      <c r="G322" s="15">
        <v>0.0</v>
      </c>
      <c r="H322" s="15">
        <v>0.0</v>
      </c>
      <c r="I322" s="15">
        <v>0.0</v>
      </c>
      <c r="J322" s="18">
        <v>0.0</v>
      </c>
      <c r="K322" s="18" t="e">
        <v>#DIV/0!</v>
      </c>
      <c r="L322" s="15">
        <v>0.0</v>
      </c>
      <c r="M322" s="21">
        <v>0.0</v>
      </c>
    </row>
    <row r="323">
      <c r="A323" s="12" t="s">
        <v>1006</v>
      </c>
      <c r="B323" s="12" t="s">
        <v>1007</v>
      </c>
      <c r="C323" s="12" t="s">
        <v>187</v>
      </c>
      <c r="D323" s="15">
        <v>6.0</v>
      </c>
      <c r="E323" s="15">
        <v>24.0</v>
      </c>
      <c r="F323" s="15">
        <v>0.0</v>
      </c>
      <c r="G323" s="15">
        <v>1.0</v>
      </c>
      <c r="H323" s="15">
        <v>0.0</v>
      </c>
      <c r="I323" s="15">
        <v>1.0</v>
      </c>
      <c r="J323" s="18">
        <v>0.041666666666666664</v>
      </c>
      <c r="K323" s="18">
        <v>0.0</v>
      </c>
      <c r="L323" s="15">
        <v>0.0</v>
      </c>
      <c r="M323" s="21">
        <v>0.0</v>
      </c>
    </row>
    <row r="324">
      <c r="A324" s="12" t="s">
        <v>1009</v>
      </c>
      <c r="B324" s="12" t="s">
        <v>951</v>
      </c>
      <c r="C324" s="12" t="s">
        <v>601</v>
      </c>
      <c r="D324" s="15">
        <v>6.0</v>
      </c>
      <c r="E324" s="15">
        <v>24.0</v>
      </c>
      <c r="F324" s="15">
        <v>0.0</v>
      </c>
      <c r="G324" s="15">
        <v>0.0</v>
      </c>
      <c r="H324" s="15">
        <v>0.0</v>
      </c>
      <c r="I324" s="15">
        <v>0.0</v>
      </c>
      <c r="J324" s="18">
        <v>0.0</v>
      </c>
      <c r="K324" s="18" t="e">
        <v>#DIV/0!</v>
      </c>
      <c r="L324" s="15">
        <v>0.0</v>
      </c>
      <c r="M324" s="21">
        <v>0.0</v>
      </c>
    </row>
    <row r="325">
      <c r="A325" s="12" t="s">
        <v>1015</v>
      </c>
      <c r="B325" s="12" t="s">
        <v>1023</v>
      </c>
      <c r="C325" s="12" t="s">
        <v>729</v>
      </c>
      <c r="D325" s="15">
        <v>5.0</v>
      </c>
      <c r="E325" s="15">
        <v>20.0</v>
      </c>
      <c r="F325" s="15">
        <v>0.0</v>
      </c>
      <c r="G325" s="15">
        <v>1.0</v>
      </c>
      <c r="H325" s="15">
        <v>0.0</v>
      </c>
      <c r="I325" s="15">
        <v>1.0</v>
      </c>
      <c r="J325" s="18">
        <v>0.05</v>
      </c>
      <c r="K325" s="18">
        <v>0.0</v>
      </c>
      <c r="L325" s="15">
        <v>0.0</v>
      </c>
      <c r="M325" s="21">
        <v>0.0</v>
      </c>
    </row>
    <row r="326">
      <c r="A326" s="12" t="s">
        <v>1018</v>
      </c>
      <c r="B326" s="12" t="s">
        <v>540</v>
      </c>
      <c r="C326" s="12" t="s">
        <v>372</v>
      </c>
      <c r="D326" s="15">
        <v>5.0</v>
      </c>
      <c r="E326" s="15">
        <v>20.0</v>
      </c>
      <c r="F326" s="15">
        <v>0.0</v>
      </c>
      <c r="G326" s="15">
        <v>0.0</v>
      </c>
      <c r="H326" s="15">
        <v>0.0</v>
      </c>
      <c r="I326" s="15">
        <v>0.0</v>
      </c>
      <c r="J326" s="18">
        <v>0.0</v>
      </c>
      <c r="K326" s="18" t="e">
        <v>#DIV/0!</v>
      </c>
      <c r="L326" s="15">
        <v>0.0</v>
      </c>
      <c r="M326" s="21">
        <v>0.0</v>
      </c>
    </row>
    <row r="327">
      <c r="A327" s="12" t="s">
        <v>408</v>
      </c>
      <c r="B327" s="12" t="s">
        <v>503</v>
      </c>
      <c r="C327" s="12" t="s">
        <v>536</v>
      </c>
      <c r="D327" s="15">
        <v>5.0</v>
      </c>
      <c r="E327" s="15">
        <v>20.0</v>
      </c>
      <c r="F327" s="15">
        <v>0.0</v>
      </c>
      <c r="G327" s="15">
        <v>0.0</v>
      </c>
      <c r="H327" s="15">
        <v>0.0</v>
      </c>
      <c r="I327" s="15">
        <v>0.0</v>
      </c>
      <c r="J327" s="18">
        <v>0.0</v>
      </c>
      <c r="K327" s="18" t="e">
        <v>#DIV/0!</v>
      </c>
      <c r="L327" s="15">
        <v>0.0</v>
      </c>
      <c r="M327" s="21">
        <v>0.0</v>
      </c>
    </row>
    <row r="328">
      <c r="A328" s="12" t="s">
        <v>1027</v>
      </c>
      <c r="B328" s="12" t="s">
        <v>1036</v>
      </c>
      <c r="C328" s="12" t="s">
        <v>855</v>
      </c>
      <c r="D328" s="15">
        <v>4.0</v>
      </c>
      <c r="E328" s="15">
        <v>16.0</v>
      </c>
      <c r="F328" s="15">
        <v>0.0</v>
      </c>
      <c r="G328" s="15">
        <v>0.0</v>
      </c>
      <c r="H328" s="15">
        <v>0.0</v>
      </c>
      <c r="I328" s="15">
        <v>0.0</v>
      </c>
      <c r="J328" s="18">
        <v>0.0</v>
      </c>
      <c r="K328" s="18" t="e">
        <v>#DIV/0!</v>
      </c>
      <c r="L328" s="15">
        <v>0.0</v>
      </c>
      <c r="M328" s="21">
        <v>0.0</v>
      </c>
    </row>
    <row r="329">
      <c r="A329" s="12" t="s">
        <v>1032</v>
      </c>
      <c r="B329" s="12" t="s">
        <v>1041</v>
      </c>
      <c r="C329" s="12" t="s">
        <v>787</v>
      </c>
      <c r="D329" s="15">
        <v>4.0</v>
      </c>
      <c r="E329" s="15">
        <v>16.0</v>
      </c>
      <c r="F329" s="15">
        <v>0.0</v>
      </c>
      <c r="G329" s="15">
        <v>0.0</v>
      </c>
      <c r="H329" s="15">
        <v>0.0</v>
      </c>
      <c r="I329" s="15">
        <v>0.0</v>
      </c>
      <c r="J329" s="18">
        <v>0.0</v>
      </c>
      <c r="K329" s="18" t="e">
        <v>#DIV/0!</v>
      </c>
      <c r="L329" s="15">
        <v>0.0</v>
      </c>
      <c r="M329" s="21">
        <v>0.0</v>
      </c>
    </row>
    <row r="330">
      <c r="A330" s="12" t="s">
        <v>901</v>
      </c>
      <c r="B330" s="12" t="s">
        <v>1044</v>
      </c>
      <c r="C330" s="12" t="s">
        <v>771</v>
      </c>
      <c r="D330" s="15">
        <v>4.0</v>
      </c>
      <c r="E330" s="15">
        <v>16.0</v>
      </c>
      <c r="F330" s="15">
        <v>0.0</v>
      </c>
      <c r="G330" s="15">
        <v>1.0</v>
      </c>
      <c r="H330" s="15">
        <v>0.0</v>
      </c>
      <c r="I330" s="15">
        <v>1.0</v>
      </c>
      <c r="J330" s="18">
        <v>0.0625</v>
      </c>
      <c r="K330" s="18">
        <v>0.0</v>
      </c>
      <c r="L330" s="15">
        <v>0.0</v>
      </c>
      <c r="M330" s="21">
        <v>0.0</v>
      </c>
    </row>
    <row r="331">
      <c r="A331" s="12" t="s">
        <v>1037</v>
      </c>
      <c r="B331" s="12" t="s">
        <v>1045</v>
      </c>
      <c r="C331" s="12" t="s">
        <v>855</v>
      </c>
      <c r="D331" s="15">
        <v>4.0</v>
      </c>
      <c r="E331" s="15">
        <v>16.0</v>
      </c>
      <c r="F331" s="15">
        <v>0.0</v>
      </c>
      <c r="G331" s="15">
        <v>0.0</v>
      </c>
      <c r="H331" s="15">
        <v>0.0</v>
      </c>
      <c r="I331" s="15">
        <v>0.0</v>
      </c>
      <c r="J331" s="18">
        <v>0.0</v>
      </c>
      <c r="K331" s="18" t="e">
        <v>#DIV/0!</v>
      </c>
      <c r="L331" s="15">
        <v>0.0</v>
      </c>
      <c r="M331" s="21">
        <v>0.0</v>
      </c>
    </row>
    <row r="332">
      <c r="A332" s="12" t="s">
        <v>470</v>
      </c>
      <c r="B332" s="12" t="s">
        <v>1047</v>
      </c>
      <c r="C332" s="12" t="s">
        <v>1048</v>
      </c>
      <c r="D332" s="15">
        <v>4.0</v>
      </c>
      <c r="E332" s="15">
        <v>16.0</v>
      </c>
      <c r="F332" s="15">
        <v>0.0</v>
      </c>
      <c r="G332" s="15">
        <v>0.0</v>
      </c>
      <c r="H332" s="15">
        <v>0.0</v>
      </c>
      <c r="I332" s="15">
        <v>0.0</v>
      </c>
      <c r="J332" s="18">
        <v>0.0</v>
      </c>
      <c r="K332" s="18" t="e">
        <v>#DIV/0!</v>
      </c>
      <c r="L332" s="15">
        <v>0.0</v>
      </c>
      <c r="M332" s="21">
        <v>0.0</v>
      </c>
    </row>
    <row r="333">
      <c r="A333" s="12" t="s">
        <v>1040</v>
      </c>
      <c r="B333" s="12" t="s">
        <v>1050</v>
      </c>
      <c r="C333" s="12" t="s">
        <v>533</v>
      </c>
      <c r="D333" s="15">
        <v>4.0</v>
      </c>
      <c r="E333" s="15">
        <v>16.0</v>
      </c>
      <c r="F333" s="15">
        <v>0.0</v>
      </c>
      <c r="G333" s="15">
        <v>0.0</v>
      </c>
      <c r="H333" s="15">
        <v>0.0</v>
      </c>
      <c r="I333" s="15">
        <v>0.0</v>
      </c>
      <c r="J333" s="18">
        <v>0.0</v>
      </c>
      <c r="K333" s="18" t="e">
        <v>#DIV/0!</v>
      </c>
      <c r="L333" s="15">
        <v>0.0</v>
      </c>
      <c r="M333" s="21">
        <v>0.0</v>
      </c>
    </row>
    <row r="334">
      <c r="A334" s="12" t="s">
        <v>608</v>
      </c>
      <c r="B334" s="12" t="s">
        <v>1052</v>
      </c>
      <c r="C334" s="12" t="s">
        <v>617</v>
      </c>
      <c r="D334" s="15">
        <v>4.0</v>
      </c>
      <c r="E334" s="15">
        <v>16.0</v>
      </c>
      <c r="F334" s="15">
        <v>0.0</v>
      </c>
      <c r="G334" s="15">
        <v>0.0</v>
      </c>
      <c r="H334" s="15">
        <v>0.0</v>
      </c>
      <c r="I334" s="15">
        <v>0.0</v>
      </c>
      <c r="J334" s="18">
        <v>0.0</v>
      </c>
      <c r="K334" s="18" t="e">
        <v>#DIV/0!</v>
      </c>
      <c r="L334" s="15">
        <v>0.0</v>
      </c>
      <c r="M334" s="21">
        <v>0.0</v>
      </c>
    </row>
    <row r="335">
      <c r="A335" s="12" t="s">
        <v>1043</v>
      </c>
      <c r="B335" s="12" t="s">
        <v>681</v>
      </c>
      <c r="C335" s="12" t="s">
        <v>1039</v>
      </c>
      <c r="D335" s="15">
        <v>4.0</v>
      </c>
      <c r="E335" s="15">
        <v>16.0</v>
      </c>
      <c r="F335" s="15">
        <v>0.0</v>
      </c>
      <c r="G335" s="15">
        <v>1.0</v>
      </c>
      <c r="H335" s="15">
        <v>0.0</v>
      </c>
      <c r="I335" s="15">
        <v>1.0</v>
      </c>
      <c r="J335" s="18">
        <v>0.0625</v>
      </c>
      <c r="K335" s="18">
        <v>0.0</v>
      </c>
      <c r="L335" s="15">
        <v>0.0</v>
      </c>
      <c r="M335" s="21">
        <v>0.0</v>
      </c>
    </row>
    <row r="336">
      <c r="A336" s="12" t="s">
        <v>776</v>
      </c>
      <c r="B336" s="12" t="s">
        <v>757</v>
      </c>
      <c r="C336" s="12" t="s">
        <v>818</v>
      </c>
      <c r="D336" s="15">
        <v>4.0</v>
      </c>
      <c r="E336" s="15">
        <v>16.0</v>
      </c>
      <c r="F336" s="15">
        <v>0.0</v>
      </c>
      <c r="G336" s="15">
        <v>0.0</v>
      </c>
      <c r="H336" s="15">
        <v>0.0</v>
      </c>
      <c r="I336" s="15">
        <v>0.0</v>
      </c>
      <c r="J336" s="18">
        <v>0.0</v>
      </c>
      <c r="K336" s="18" t="e">
        <v>#DIV/0!</v>
      </c>
      <c r="L336" s="15">
        <v>0.0</v>
      </c>
      <c r="M336" s="21">
        <v>0.0</v>
      </c>
    </row>
    <row r="337">
      <c r="A337" s="12" t="s">
        <v>1049</v>
      </c>
      <c r="B337" s="12" t="s">
        <v>1057</v>
      </c>
      <c r="C337" s="12" t="s">
        <v>929</v>
      </c>
      <c r="D337" s="15">
        <v>4.0</v>
      </c>
      <c r="E337" s="15">
        <v>16.0</v>
      </c>
      <c r="F337" s="15">
        <v>0.0</v>
      </c>
      <c r="G337" s="15">
        <v>3.0</v>
      </c>
      <c r="H337" s="15">
        <v>0.0</v>
      </c>
      <c r="I337" s="15">
        <v>3.0</v>
      </c>
      <c r="J337" s="18">
        <v>0.1875</v>
      </c>
      <c r="K337" s="18">
        <v>0.0</v>
      </c>
      <c r="L337" s="15">
        <v>0.0</v>
      </c>
      <c r="M337" s="21">
        <v>0.0</v>
      </c>
    </row>
    <row r="338">
      <c r="A338" s="12" t="s">
        <v>1051</v>
      </c>
      <c r="B338" s="12" t="s">
        <v>1059</v>
      </c>
      <c r="C338" s="12" t="s">
        <v>515</v>
      </c>
      <c r="D338" s="15">
        <v>4.0</v>
      </c>
      <c r="E338" s="15">
        <v>16.0</v>
      </c>
      <c r="F338" s="15">
        <v>0.0</v>
      </c>
      <c r="G338" s="15">
        <v>0.0</v>
      </c>
      <c r="H338" s="15">
        <v>0.0</v>
      </c>
      <c r="I338" s="15">
        <v>0.0</v>
      </c>
      <c r="J338" s="18">
        <v>0.0</v>
      </c>
      <c r="K338" s="18" t="e">
        <v>#DIV/0!</v>
      </c>
      <c r="L338" s="15">
        <v>0.0</v>
      </c>
      <c r="M338" s="21">
        <v>0.0</v>
      </c>
    </row>
    <row r="339">
      <c r="A339" s="12" t="s">
        <v>1054</v>
      </c>
      <c r="B339" s="12" t="s">
        <v>410</v>
      </c>
      <c r="C339" s="12" t="s">
        <v>611</v>
      </c>
      <c r="D339" s="15">
        <v>4.0</v>
      </c>
      <c r="E339" s="15">
        <v>16.0</v>
      </c>
      <c r="F339" s="15">
        <v>0.0</v>
      </c>
      <c r="G339" s="15">
        <v>1.0</v>
      </c>
      <c r="H339" s="15">
        <v>0.0</v>
      </c>
      <c r="I339" s="15">
        <v>1.0</v>
      </c>
      <c r="J339" s="18">
        <v>0.0625</v>
      </c>
      <c r="K339" s="18">
        <v>0.0</v>
      </c>
      <c r="L339" s="15">
        <v>0.0</v>
      </c>
      <c r="M339" s="21">
        <v>0.0</v>
      </c>
    </row>
    <row r="340">
      <c r="A340" s="12" t="s">
        <v>1055</v>
      </c>
      <c r="B340" s="12" t="s">
        <v>506</v>
      </c>
      <c r="C340" s="12" t="s">
        <v>818</v>
      </c>
      <c r="D340" s="15">
        <v>4.0</v>
      </c>
      <c r="E340" s="15">
        <v>16.0</v>
      </c>
      <c r="F340" s="15">
        <v>0.0</v>
      </c>
      <c r="G340" s="15">
        <v>0.0</v>
      </c>
      <c r="H340" s="15">
        <v>0.0</v>
      </c>
      <c r="I340" s="15">
        <v>0.0</v>
      </c>
      <c r="J340" s="18">
        <v>0.0</v>
      </c>
      <c r="K340" s="18" t="e">
        <v>#DIV/0!</v>
      </c>
      <c r="L340" s="15">
        <v>0.0</v>
      </c>
      <c r="M340" s="21">
        <v>0.0</v>
      </c>
    </row>
    <row r="341">
      <c r="A341" s="12" t="s">
        <v>903</v>
      </c>
      <c r="B341" s="12" t="s">
        <v>1063</v>
      </c>
      <c r="C341" s="12" t="s">
        <v>578</v>
      </c>
      <c r="D341" s="15">
        <v>4.0</v>
      </c>
      <c r="E341" s="15">
        <v>16.0</v>
      </c>
      <c r="F341" s="15">
        <v>0.0</v>
      </c>
      <c r="G341" s="15">
        <v>2.0</v>
      </c>
      <c r="H341" s="15">
        <v>0.0</v>
      </c>
      <c r="I341" s="15">
        <v>2.0</v>
      </c>
      <c r="J341" s="18">
        <v>0.125</v>
      </c>
      <c r="K341" s="18">
        <v>0.0</v>
      </c>
      <c r="L341" s="15">
        <v>0.0</v>
      </c>
      <c r="M341" s="21">
        <v>0.0</v>
      </c>
    </row>
    <row r="342">
      <c r="A342" s="12" t="s">
        <v>1060</v>
      </c>
      <c r="B342" s="12" t="s">
        <v>1067</v>
      </c>
      <c r="C342" s="12" t="s">
        <v>929</v>
      </c>
      <c r="D342" s="15">
        <v>4.0</v>
      </c>
      <c r="E342" s="15">
        <v>16.0</v>
      </c>
      <c r="F342" s="15">
        <v>0.0</v>
      </c>
      <c r="G342" s="15">
        <v>2.0</v>
      </c>
      <c r="H342" s="15">
        <v>0.0</v>
      </c>
      <c r="I342" s="15">
        <v>2.0</v>
      </c>
      <c r="J342" s="18">
        <v>0.125</v>
      </c>
      <c r="K342" s="18">
        <v>0.0</v>
      </c>
      <c r="L342" s="15">
        <v>0.0</v>
      </c>
      <c r="M342" s="21">
        <v>0.0</v>
      </c>
    </row>
    <row r="343">
      <c r="A343" s="12" t="s">
        <v>1062</v>
      </c>
      <c r="B343" s="12" t="s">
        <v>665</v>
      </c>
      <c r="C343" s="12" t="s">
        <v>744</v>
      </c>
      <c r="D343" s="15">
        <v>4.0</v>
      </c>
      <c r="E343" s="15">
        <v>16.0</v>
      </c>
      <c r="F343" s="15">
        <v>0.0</v>
      </c>
      <c r="G343" s="15">
        <v>0.0</v>
      </c>
      <c r="H343" s="15">
        <v>0.0</v>
      </c>
      <c r="I343" s="15">
        <v>0.0</v>
      </c>
      <c r="J343" s="18">
        <v>0.0</v>
      </c>
      <c r="K343" s="18" t="e">
        <v>#DIV/0!</v>
      </c>
      <c r="L343" s="15">
        <v>0.0</v>
      </c>
      <c r="M343" s="21">
        <v>0.0</v>
      </c>
    </row>
    <row r="344">
      <c r="A344" s="12" t="s">
        <v>1064</v>
      </c>
      <c r="B344" s="12" t="s">
        <v>1072</v>
      </c>
      <c r="C344" s="12" t="s">
        <v>701</v>
      </c>
      <c r="D344" s="15">
        <v>4.0</v>
      </c>
      <c r="E344" s="15">
        <v>16.0</v>
      </c>
      <c r="F344" s="15">
        <v>0.0</v>
      </c>
      <c r="G344" s="15">
        <v>0.0</v>
      </c>
      <c r="H344" s="15">
        <v>0.0</v>
      </c>
      <c r="I344" s="15">
        <v>0.0</v>
      </c>
      <c r="J344" s="18">
        <v>0.0</v>
      </c>
      <c r="K344" s="18" t="e">
        <v>#DIV/0!</v>
      </c>
      <c r="L344" s="15">
        <v>0.0</v>
      </c>
      <c r="M344" s="21">
        <v>0.0</v>
      </c>
    </row>
    <row r="345">
      <c r="A345" s="12" t="s">
        <v>1070</v>
      </c>
      <c r="B345" s="12" t="s">
        <v>253</v>
      </c>
      <c r="C345" s="12" t="s">
        <v>137</v>
      </c>
      <c r="D345" s="15">
        <v>7.0</v>
      </c>
      <c r="E345" s="15">
        <v>28.0</v>
      </c>
      <c r="F345" s="15">
        <v>0.0</v>
      </c>
      <c r="G345" s="15">
        <v>0.0</v>
      </c>
      <c r="H345" s="15">
        <v>0.0</v>
      </c>
      <c r="I345" s="15">
        <v>0.0</v>
      </c>
      <c r="J345" s="18">
        <v>0.0</v>
      </c>
      <c r="K345" s="18" t="e">
        <v>#DIV/0!</v>
      </c>
      <c r="L345" s="15">
        <v>0.0</v>
      </c>
      <c r="M345" s="21">
        <v>0.0</v>
      </c>
    </row>
    <row r="346">
      <c r="A346" s="12" t="s">
        <v>1071</v>
      </c>
      <c r="B346" s="12" t="s">
        <v>1012</v>
      </c>
      <c r="C346" s="12" t="s">
        <v>431</v>
      </c>
      <c r="D346" s="15">
        <v>6.0</v>
      </c>
      <c r="E346" s="15">
        <v>24.0</v>
      </c>
      <c r="F346" s="15">
        <v>0.0</v>
      </c>
      <c r="G346" s="15">
        <v>0.0</v>
      </c>
      <c r="H346" s="15">
        <v>0.0</v>
      </c>
      <c r="I346" s="15">
        <v>0.0</v>
      </c>
      <c r="J346" s="18">
        <v>0.0</v>
      </c>
      <c r="K346" s="18" t="e">
        <v>#DIV/0!</v>
      </c>
      <c r="L346" s="15">
        <v>0.0</v>
      </c>
      <c r="M346" s="21">
        <v>0.0</v>
      </c>
    </row>
    <row r="347">
      <c r="A347" s="12" t="s">
        <v>79</v>
      </c>
      <c r="B347" s="12" t="s">
        <v>910</v>
      </c>
      <c r="C347" s="12" t="s">
        <v>201</v>
      </c>
      <c r="D347" s="15">
        <v>3.0</v>
      </c>
      <c r="E347" s="15">
        <v>12.0</v>
      </c>
      <c r="F347" s="15">
        <v>0.0</v>
      </c>
      <c r="G347" s="15">
        <v>0.0</v>
      </c>
      <c r="H347" s="15">
        <v>0.0</v>
      </c>
      <c r="I347" s="15">
        <v>0.0</v>
      </c>
      <c r="J347" s="18">
        <v>0.0</v>
      </c>
      <c r="K347" s="18" t="e">
        <v>#DIV/0!</v>
      </c>
      <c r="L347" s="15">
        <v>0.0</v>
      </c>
      <c r="M347" s="21">
        <v>0.0</v>
      </c>
    </row>
    <row r="348">
      <c r="A348" s="12" t="s">
        <v>1073</v>
      </c>
      <c r="B348" s="12" t="s">
        <v>1025</v>
      </c>
      <c r="C348" s="12" t="s">
        <v>407</v>
      </c>
      <c r="D348" s="15">
        <v>6.0</v>
      </c>
      <c r="E348" s="15">
        <v>24.0</v>
      </c>
      <c r="F348" s="15">
        <v>1.0</v>
      </c>
      <c r="G348" s="15">
        <v>0.0</v>
      </c>
      <c r="H348" s="15">
        <v>1.0</v>
      </c>
      <c r="I348" s="15">
        <v>2.0</v>
      </c>
      <c r="J348" s="18">
        <v>0.08333333333333333</v>
      </c>
      <c r="K348" s="18">
        <v>0.5</v>
      </c>
      <c r="L348" s="15">
        <v>0.0</v>
      </c>
      <c r="M348" s="21">
        <v>0.0</v>
      </c>
    </row>
    <row r="349">
      <c r="A349" s="12" t="s">
        <v>1075</v>
      </c>
      <c r="B349" s="12" t="s">
        <v>1077</v>
      </c>
      <c r="C349" s="12" t="s">
        <v>398</v>
      </c>
      <c r="D349" s="15">
        <v>6.0</v>
      </c>
      <c r="E349" s="15">
        <v>24.0</v>
      </c>
      <c r="F349" s="15">
        <v>0.0</v>
      </c>
      <c r="G349" s="15">
        <v>3.0</v>
      </c>
      <c r="H349" s="15">
        <v>0.0</v>
      </c>
      <c r="I349" s="15">
        <v>3.0</v>
      </c>
      <c r="J349" s="18">
        <v>0.125</v>
      </c>
      <c r="K349" s="18">
        <v>0.0</v>
      </c>
      <c r="L349" s="15">
        <v>0.0</v>
      </c>
      <c r="M349" s="21">
        <v>0.0</v>
      </c>
    </row>
    <row r="350">
      <c r="A350" s="12" t="s">
        <v>1082</v>
      </c>
      <c r="B350" s="12" t="s">
        <v>397</v>
      </c>
      <c r="C350" s="12" t="s">
        <v>237</v>
      </c>
      <c r="D350" s="15">
        <v>5.0</v>
      </c>
      <c r="E350" s="15">
        <v>20.0</v>
      </c>
      <c r="F350" s="15">
        <v>0.0</v>
      </c>
      <c r="G350" s="15">
        <v>0.0</v>
      </c>
      <c r="H350" s="15">
        <v>0.0</v>
      </c>
      <c r="I350" s="15">
        <v>0.0</v>
      </c>
      <c r="J350" s="18">
        <v>0.0</v>
      </c>
      <c r="K350" s="18" t="e">
        <v>#DIV/0!</v>
      </c>
      <c r="L350" s="15">
        <v>0.0</v>
      </c>
      <c r="M350" s="21">
        <v>0.0</v>
      </c>
    </row>
    <row r="351">
      <c r="A351" s="12" t="s">
        <v>1083</v>
      </c>
      <c r="B351" s="12" t="s">
        <v>1084</v>
      </c>
      <c r="C351" s="12" t="s">
        <v>484</v>
      </c>
      <c r="D351" s="15">
        <v>5.0</v>
      </c>
      <c r="E351" s="15">
        <v>20.0</v>
      </c>
      <c r="F351" s="15">
        <v>0.0</v>
      </c>
      <c r="G351" s="15">
        <v>0.0</v>
      </c>
      <c r="H351" s="15">
        <v>0.0</v>
      </c>
      <c r="I351" s="15">
        <v>0.0</v>
      </c>
      <c r="J351" s="18">
        <v>0.0</v>
      </c>
      <c r="K351" s="18" t="e">
        <v>#DIV/0!</v>
      </c>
      <c r="L351" s="15">
        <v>0.0</v>
      </c>
      <c r="M351" s="21">
        <v>0.0</v>
      </c>
    </row>
    <row r="352">
      <c r="A352" s="12" t="s">
        <v>1085</v>
      </c>
      <c r="B352" s="12" t="s">
        <v>1086</v>
      </c>
      <c r="C352" s="12" t="s">
        <v>653</v>
      </c>
      <c r="D352" s="15">
        <v>5.0</v>
      </c>
      <c r="E352" s="15">
        <v>20.0</v>
      </c>
      <c r="F352" s="15">
        <v>0.0</v>
      </c>
      <c r="G352" s="15">
        <v>3.0</v>
      </c>
      <c r="H352" s="15">
        <v>0.0</v>
      </c>
      <c r="I352" s="15">
        <v>3.0</v>
      </c>
      <c r="J352" s="18">
        <v>0.15</v>
      </c>
      <c r="K352" s="18">
        <v>0.0</v>
      </c>
      <c r="L352" s="15">
        <v>0.0</v>
      </c>
      <c r="M352" s="21">
        <v>0.0</v>
      </c>
    </row>
    <row r="353">
      <c r="A353" s="12" t="s">
        <v>1088</v>
      </c>
      <c r="B353" s="12" t="s">
        <v>588</v>
      </c>
      <c r="C353" s="12" t="s">
        <v>387</v>
      </c>
      <c r="D353" s="15">
        <v>5.0</v>
      </c>
      <c r="E353" s="15">
        <v>20.0</v>
      </c>
      <c r="F353" s="15">
        <v>0.0</v>
      </c>
      <c r="G353" s="15">
        <v>0.0</v>
      </c>
      <c r="H353" s="15">
        <v>0.0</v>
      </c>
      <c r="I353" s="15">
        <v>0.0</v>
      </c>
      <c r="J353" s="18">
        <v>0.0</v>
      </c>
      <c r="K353" s="18" t="e">
        <v>#DIV/0!</v>
      </c>
      <c r="L353" s="15">
        <v>0.0</v>
      </c>
      <c r="M353" s="21">
        <v>0.0</v>
      </c>
    </row>
    <row r="354">
      <c r="A354" s="12" t="s">
        <v>1089</v>
      </c>
      <c r="B354" s="12" t="s">
        <v>1090</v>
      </c>
      <c r="C354" s="12" t="s">
        <v>475</v>
      </c>
      <c r="D354" s="15">
        <v>5.0</v>
      </c>
      <c r="E354" s="15">
        <v>20.0</v>
      </c>
      <c r="F354" s="15">
        <v>0.0</v>
      </c>
      <c r="G354" s="15">
        <v>0.0</v>
      </c>
      <c r="H354" s="15">
        <v>0.0</v>
      </c>
      <c r="I354" s="15">
        <v>0.0</v>
      </c>
      <c r="J354" s="18">
        <v>0.0</v>
      </c>
      <c r="K354" s="18" t="e">
        <v>#DIV/0!</v>
      </c>
      <c r="L354" s="15">
        <v>0.0</v>
      </c>
      <c r="M354" s="21">
        <v>0.0</v>
      </c>
    </row>
    <row r="355">
      <c r="A355" s="12" t="s">
        <v>1091</v>
      </c>
      <c r="B355" s="12" t="s">
        <v>919</v>
      </c>
      <c r="C355" s="12" t="s">
        <v>254</v>
      </c>
      <c r="D355" s="15">
        <v>7.0</v>
      </c>
      <c r="E355" s="15">
        <v>28.0</v>
      </c>
      <c r="F355" s="15">
        <v>0.0</v>
      </c>
      <c r="G355" s="15">
        <v>2.0</v>
      </c>
      <c r="H355" s="15">
        <v>0.0</v>
      </c>
      <c r="I355" s="15">
        <v>2.0</v>
      </c>
      <c r="J355" s="18">
        <v>0.07142857142857142</v>
      </c>
      <c r="K355" s="18">
        <v>0.0</v>
      </c>
      <c r="L355" s="15">
        <v>0.0</v>
      </c>
      <c r="M355" s="21">
        <v>0.0</v>
      </c>
    </row>
    <row r="356">
      <c r="A356" s="12" t="s">
        <v>1095</v>
      </c>
      <c r="B356" s="12" t="s">
        <v>1107</v>
      </c>
      <c r="C356" s="12" t="s">
        <v>965</v>
      </c>
      <c r="D356" s="15">
        <v>4.0</v>
      </c>
      <c r="E356" s="15">
        <v>16.0</v>
      </c>
      <c r="F356" s="15">
        <v>0.0</v>
      </c>
      <c r="G356" s="15">
        <v>0.0</v>
      </c>
      <c r="H356" s="15">
        <v>0.0</v>
      </c>
      <c r="I356" s="15">
        <v>0.0</v>
      </c>
      <c r="J356" s="18">
        <v>0.0</v>
      </c>
      <c r="K356" s="18" t="e">
        <v>#DIV/0!</v>
      </c>
      <c r="L356" s="15">
        <v>0.0</v>
      </c>
      <c r="M356" s="21">
        <v>0.0</v>
      </c>
    </row>
    <row r="357">
      <c r="A357" s="12" t="s">
        <v>1101</v>
      </c>
      <c r="B357" s="12" t="s">
        <v>200</v>
      </c>
      <c r="C357" s="12" t="s">
        <v>974</v>
      </c>
      <c r="D357" s="15">
        <v>4.0</v>
      </c>
      <c r="E357" s="15">
        <v>16.0</v>
      </c>
      <c r="F357" s="15">
        <v>1.0</v>
      </c>
      <c r="G357" s="15">
        <v>2.0</v>
      </c>
      <c r="H357" s="15">
        <v>1.0</v>
      </c>
      <c r="I357" s="15">
        <v>4.0</v>
      </c>
      <c r="J357" s="18">
        <v>0.25</v>
      </c>
      <c r="K357" s="18">
        <v>0.25</v>
      </c>
      <c r="L357" s="15">
        <v>0.0</v>
      </c>
      <c r="M357" s="21">
        <v>0.0</v>
      </c>
    </row>
    <row r="358">
      <c r="A358" s="12" t="s">
        <v>1104</v>
      </c>
      <c r="B358" s="12" t="s">
        <v>1094</v>
      </c>
      <c r="C358" s="12" t="s">
        <v>630</v>
      </c>
      <c r="D358" s="15">
        <v>8.0</v>
      </c>
      <c r="E358" s="15">
        <v>32.0</v>
      </c>
      <c r="F358" s="15">
        <v>0.0</v>
      </c>
      <c r="G358" s="15">
        <v>0.0</v>
      </c>
      <c r="H358" s="15">
        <v>0.0</v>
      </c>
      <c r="I358" s="15">
        <v>0.0</v>
      </c>
      <c r="J358" s="18">
        <v>0.0</v>
      </c>
      <c r="K358" s="18" t="e">
        <v>#DIV/0!</v>
      </c>
      <c r="L358" s="15">
        <v>0.0</v>
      </c>
      <c r="M358" s="21">
        <v>0.0</v>
      </c>
    </row>
    <row r="359">
      <c r="A359" s="12" t="s">
        <v>1106</v>
      </c>
      <c r="B359" s="12" t="s">
        <v>692</v>
      </c>
      <c r="C359" s="12" t="s">
        <v>744</v>
      </c>
      <c r="D359" s="15">
        <v>4.0</v>
      </c>
      <c r="E359" s="15">
        <v>16.0</v>
      </c>
      <c r="F359" s="15">
        <v>0.0</v>
      </c>
      <c r="G359" s="15">
        <v>0.0</v>
      </c>
      <c r="H359" s="15">
        <v>0.0</v>
      </c>
      <c r="I359" s="15">
        <v>0.0</v>
      </c>
      <c r="J359" s="18">
        <v>0.0</v>
      </c>
      <c r="K359" s="18" t="e">
        <v>#DIV/0!</v>
      </c>
      <c r="L359" s="15">
        <v>0.0</v>
      </c>
      <c r="M359" s="21">
        <v>0.0</v>
      </c>
    </row>
    <row r="360">
      <c r="A360" s="12" t="s">
        <v>1110</v>
      </c>
      <c r="B360" s="12" t="s">
        <v>1119</v>
      </c>
      <c r="C360" s="12" t="s">
        <v>603</v>
      </c>
      <c r="D360" s="15">
        <v>4.0</v>
      </c>
      <c r="E360" s="15">
        <v>16.0</v>
      </c>
      <c r="F360" s="15">
        <v>0.0</v>
      </c>
      <c r="G360" s="15">
        <v>0.0</v>
      </c>
      <c r="H360" s="15">
        <v>0.0</v>
      </c>
      <c r="I360" s="15">
        <v>0.0</v>
      </c>
      <c r="J360" s="18">
        <v>0.0</v>
      </c>
      <c r="K360" s="18" t="e">
        <v>#DIV/0!</v>
      </c>
      <c r="L360" s="15">
        <v>0.0</v>
      </c>
      <c r="M360" s="21">
        <v>0.0</v>
      </c>
    </row>
    <row r="361">
      <c r="A361" s="12" t="s">
        <v>1112</v>
      </c>
      <c r="B361" s="12" t="s">
        <v>1102</v>
      </c>
      <c r="C361" s="12" t="s">
        <v>908</v>
      </c>
      <c r="D361" s="15">
        <v>4.0</v>
      </c>
      <c r="E361" s="15">
        <v>16.0</v>
      </c>
      <c r="F361" s="15">
        <v>0.0</v>
      </c>
      <c r="G361" s="15">
        <v>0.0</v>
      </c>
      <c r="H361" s="15">
        <v>0.0</v>
      </c>
      <c r="I361" s="15">
        <v>0.0</v>
      </c>
      <c r="J361" s="18">
        <v>0.0</v>
      </c>
      <c r="K361" s="18" t="e">
        <v>#DIV/0!</v>
      </c>
      <c r="L361" s="15">
        <v>0.0</v>
      </c>
      <c r="M361" s="21">
        <v>0.0</v>
      </c>
    </row>
    <row r="362">
      <c r="A362" s="12" t="s">
        <v>1113</v>
      </c>
      <c r="B362" s="12" t="s">
        <v>1121</v>
      </c>
      <c r="C362" s="12" t="s">
        <v>741</v>
      </c>
      <c r="D362" s="15">
        <v>4.0</v>
      </c>
      <c r="E362" s="15">
        <v>16.0</v>
      </c>
      <c r="F362" s="15">
        <v>0.0</v>
      </c>
      <c r="G362" s="15">
        <v>0.0</v>
      </c>
      <c r="H362" s="15">
        <v>0.0</v>
      </c>
      <c r="I362" s="15">
        <v>0.0</v>
      </c>
      <c r="J362" s="18">
        <v>0.0</v>
      </c>
      <c r="K362" s="18" t="e">
        <v>#DIV/0!</v>
      </c>
      <c r="L362" s="15">
        <v>0.0</v>
      </c>
      <c r="M362" s="21">
        <v>0.0</v>
      </c>
    </row>
    <row r="363">
      <c r="A363" s="12" t="s">
        <v>1115</v>
      </c>
      <c r="B363" s="12" t="s">
        <v>1123</v>
      </c>
      <c r="C363" s="12" t="s">
        <v>473</v>
      </c>
      <c r="D363" s="15">
        <v>4.0</v>
      </c>
      <c r="E363" s="15">
        <v>16.0</v>
      </c>
      <c r="F363" s="15">
        <v>0.0</v>
      </c>
      <c r="G363" s="15">
        <v>0.0</v>
      </c>
      <c r="H363" s="15">
        <v>0.0</v>
      </c>
      <c r="I363" s="15">
        <v>0.0</v>
      </c>
      <c r="J363" s="18">
        <v>0.0</v>
      </c>
      <c r="K363" s="18" t="e">
        <v>#DIV/0!</v>
      </c>
      <c r="L363" s="15">
        <v>0.0</v>
      </c>
      <c r="M363" s="21">
        <v>0.0</v>
      </c>
    </row>
    <row r="364">
      <c r="A364" s="12" t="s">
        <v>1117</v>
      </c>
      <c r="B364" s="12" t="s">
        <v>871</v>
      </c>
      <c r="C364" s="12" t="s">
        <v>704</v>
      </c>
      <c r="D364" s="15">
        <v>4.0</v>
      </c>
      <c r="E364" s="15">
        <v>16.0</v>
      </c>
      <c r="F364" s="15">
        <v>0.0</v>
      </c>
      <c r="G364" s="15">
        <v>3.0</v>
      </c>
      <c r="H364" s="15">
        <v>0.0</v>
      </c>
      <c r="I364" s="15">
        <v>3.0</v>
      </c>
      <c r="J364" s="18">
        <v>0.1875</v>
      </c>
      <c r="K364" s="18">
        <v>0.0</v>
      </c>
      <c r="L364" s="15">
        <v>0.0</v>
      </c>
      <c r="M364" s="21">
        <v>0.0</v>
      </c>
    </row>
    <row r="365">
      <c r="A365" s="12" t="s">
        <v>512</v>
      </c>
      <c r="B365" s="12" t="s">
        <v>535</v>
      </c>
      <c r="C365" s="12" t="s">
        <v>746</v>
      </c>
      <c r="D365" s="15">
        <v>4.0</v>
      </c>
      <c r="E365" s="15">
        <v>16.0</v>
      </c>
      <c r="F365" s="15">
        <v>0.0</v>
      </c>
      <c r="G365" s="15">
        <v>0.0</v>
      </c>
      <c r="H365" s="15">
        <v>0.0</v>
      </c>
      <c r="I365" s="15">
        <v>0.0</v>
      </c>
      <c r="J365" s="18">
        <v>0.0</v>
      </c>
      <c r="K365" s="18" t="e">
        <v>#DIV/0!</v>
      </c>
      <c r="L365" s="15">
        <v>0.0</v>
      </c>
      <c r="M365" s="21">
        <v>0.0</v>
      </c>
    </row>
    <row r="366">
      <c r="A366" s="12" t="s">
        <v>1120</v>
      </c>
      <c r="B366" s="12" t="s">
        <v>511</v>
      </c>
      <c r="C366" s="12" t="s">
        <v>547</v>
      </c>
      <c r="D366" s="15">
        <v>4.0</v>
      </c>
      <c r="E366" s="15">
        <v>16.0</v>
      </c>
      <c r="F366" s="15">
        <v>0.0</v>
      </c>
      <c r="G366" s="15">
        <v>0.0</v>
      </c>
      <c r="H366" s="15">
        <v>0.0</v>
      </c>
      <c r="I366" s="15">
        <v>0.0</v>
      </c>
      <c r="J366" s="18">
        <v>0.0</v>
      </c>
      <c r="K366" s="18" t="e">
        <v>#DIV/0!</v>
      </c>
      <c r="L366" s="15">
        <v>0.0</v>
      </c>
      <c r="M366" s="21">
        <v>0.0</v>
      </c>
    </row>
    <row r="367">
      <c r="A367" s="12" t="s">
        <v>1122</v>
      </c>
      <c r="B367" s="12" t="s">
        <v>1210</v>
      </c>
      <c r="C367" s="12" t="s">
        <v>456</v>
      </c>
      <c r="D367" s="15">
        <v>8.0</v>
      </c>
      <c r="E367" s="15">
        <v>32.0</v>
      </c>
      <c r="F367" s="15">
        <v>0.0</v>
      </c>
      <c r="G367" s="15">
        <v>0.0</v>
      </c>
      <c r="H367" s="15">
        <v>0.0</v>
      </c>
      <c r="I367" s="15">
        <v>0.0</v>
      </c>
      <c r="J367" s="18">
        <v>0.0</v>
      </c>
      <c r="K367" s="18" t="e">
        <v>#DIV/0!</v>
      </c>
      <c r="L367" s="15">
        <v>0.0</v>
      </c>
      <c r="M367" s="21">
        <v>0.0</v>
      </c>
    </row>
    <row r="368">
      <c r="A368" s="12" t="s">
        <v>1126</v>
      </c>
      <c r="B368" s="12" t="s">
        <v>1097</v>
      </c>
      <c r="C368" s="12" t="s">
        <v>187</v>
      </c>
      <c r="D368" s="15">
        <v>6.0</v>
      </c>
      <c r="E368" s="15">
        <v>24.0</v>
      </c>
      <c r="F368" s="15">
        <v>0.0</v>
      </c>
      <c r="G368" s="15">
        <v>1.0</v>
      </c>
      <c r="H368" s="15">
        <v>0.0</v>
      </c>
      <c r="I368" s="15">
        <v>1.0</v>
      </c>
      <c r="J368" s="18">
        <v>0.041666666666666664</v>
      </c>
      <c r="K368" s="18">
        <v>0.0</v>
      </c>
      <c r="L368" s="15">
        <v>0.0</v>
      </c>
      <c r="M368" s="21">
        <v>0.0</v>
      </c>
    </row>
    <row r="369">
      <c r="A369" s="12" t="s">
        <v>1129</v>
      </c>
      <c r="B369" s="12" t="s">
        <v>1131</v>
      </c>
      <c r="C369" s="12" t="s">
        <v>499</v>
      </c>
      <c r="D369" s="15">
        <v>4.0</v>
      </c>
      <c r="E369" s="15">
        <v>16.0</v>
      </c>
      <c r="F369" s="15">
        <v>0.0</v>
      </c>
      <c r="G369" s="15">
        <v>0.0</v>
      </c>
      <c r="H369" s="15">
        <v>0.0</v>
      </c>
      <c r="I369" s="15">
        <v>0.0</v>
      </c>
      <c r="J369" s="18">
        <v>0.0</v>
      </c>
      <c r="K369" s="18" t="e">
        <v>#DIV/0!</v>
      </c>
      <c r="L369" s="15">
        <v>0.0</v>
      </c>
      <c r="M369" s="21">
        <v>0.0</v>
      </c>
    </row>
    <row r="370">
      <c r="A370" s="12" t="s">
        <v>464</v>
      </c>
      <c r="B370" s="12" t="s">
        <v>460</v>
      </c>
      <c r="C370" s="12" t="s">
        <v>1048</v>
      </c>
      <c r="D370" s="15">
        <v>4.0</v>
      </c>
      <c r="E370" s="15">
        <v>16.0</v>
      </c>
      <c r="F370" s="15">
        <v>1.0</v>
      </c>
      <c r="G370" s="15">
        <v>0.0</v>
      </c>
      <c r="H370" s="15">
        <v>1.0</v>
      </c>
      <c r="I370" s="15">
        <v>2.0</v>
      </c>
      <c r="J370" s="18">
        <v>0.125</v>
      </c>
      <c r="K370" s="18">
        <v>0.5</v>
      </c>
      <c r="L370" s="15">
        <v>0.0</v>
      </c>
      <c r="M370" s="21">
        <v>0.0</v>
      </c>
    </row>
    <row r="371">
      <c r="A371" s="12" t="s">
        <v>1132</v>
      </c>
      <c r="B371" s="12" t="s">
        <v>1134</v>
      </c>
      <c r="C371" s="12" t="s">
        <v>674</v>
      </c>
      <c r="D371" s="15">
        <v>4.0</v>
      </c>
      <c r="E371" s="15">
        <v>16.0</v>
      </c>
      <c r="F371" s="15">
        <v>0.0</v>
      </c>
      <c r="G371" s="15">
        <v>0.0</v>
      </c>
      <c r="H371" s="15">
        <v>0.0</v>
      </c>
      <c r="I371" s="15">
        <v>0.0</v>
      </c>
      <c r="J371" s="18">
        <v>0.0</v>
      </c>
      <c r="K371" s="18" t="e">
        <v>#DIV/0!</v>
      </c>
      <c r="L371" s="15">
        <v>0.0</v>
      </c>
      <c r="M371" s="21">
        <v>0.0</v>
      </c>
    </row>
    <row r="372">
      <c r="A372" s="12" t="s">
        <v>1133</v>
      </c>
      <c r="B372" s="12" t="s">
        <v>1103</v>
      </c>
      <c r="C372" s="12" t="s">
        <v>439</v>
      </c>
      <c r="D372" s="15">
        <v>4.0</v>
      </c>
      <c r="E372" s="15">
        <v>16.0</v>
      </c>
      <c r="F372" s="15">
        <v>1.0</v>
      </c>
      <c r="G372" s="15">
        <v>2.0</v>
      </c>
      <c r="H372" s="15">
        <v>1.0</v>
      </c>
      <c r="I372" s="15">
        <v>4.0</v>
      </c>
      <c r="J372" s="18">
        <v>0.25</v>
      </c>
      <c r="K372" s="18">
        <v>0.25</v>
      </c>
      <c r="L372" s="15">
        <v>0.0</v>
      </c>
      <c r="M372" s="21">
        <v>0.0</v>
      </c>
    </row>
    <row r="373">
      <c r="A373" s="12" t="s">
        <v>1136</v>
      </c>
      <c r="B373" s="12" t="s">
        <v>1138</v>
      </c>
      <c r="C373" s="12" t="s">
        <v>526</v>
      </c>
      <c r="D373" s="15">
        <v>7.0</v>
      </c>
      <c r="E373" s="15">
        <v>28.0</v>
      </c>
      <c r="F373" s="15">
        <v>0.0</v>
      </c>
      <c r="G373" s="15">
        <v>0.0</v>
      </c>
      <c r="H373" s="15">
        <v>0.0</v>
      </c>
      <c r="I373" s="15">
        <v>0.0</v>
      </c>
      <c r="J373" s="18">
        <v>0.0</v>
      </c>
      <c r="K373" s="18" t="e">
        <v>#DIV/0!</v>
      </c>
      <c r="L373" s="15">
        <v>0.0</v>
      </c>
      <c r="M373" s="21">
        <v>0.0</v>
      </c>
    </row>
    <row r="374">
      <c r="A374" s="12" t="s">
        <v>631</v>
      </c>
      <c r="B374" s="12" t="s">
        <v>455</v>
      </c>
      <c r="C374" s="12" t="s">
        <v>137</v>
      </c>
      <c r="D374" s="15">
        <v>7.0</v>
      </c>
      <c r="E374" s="15">
        <v>28.0</v>
      </c>
      <c r="F374" s="15">
        <v>0.0</v>
      </c>
      <c r="G374" s="15">
        <v>1.0</v>
      </c>
      <c r="H374" s="15">
        <v>0.0</v>
      </c>
      <c r="I374" s="15">
        <v>1.0</v>
      </c>
      <c r="J374" s="18">
        <v>0.03571428571428571</v>
      </c>
      <c r="K374" s="18">
        <v>0.0</v>
      </c>
      <c r="L374" s="15">
        <v>0.0</v>
      </c>
      <c r="M374" s="21">
        <v>0.0</v>
      </c>
    </row>
    <row r="375">
      <c r="A375" s="12" t="s">
        <v>1139</v>
      </c>
      <c r="B375" s="12" t="s">
        <v>1140</v>
      </c>
      <c r="C375" s="12" t="s">
        <v>254</v>
      </c>
      <c r="D375" s="15">
        <v>7.0</v>
      </c>
      <c r="E375" s="15">
        <v>28.0</v>
      </c>
      <c r="F375" s="15">
        <v>0.0</v>
      </c>
      <c r="G375" s="15">
        <v>0.0</v>
      </c>
      <c r="H375" s="15">
        <v>0.0</v>
      </c>
      <c r="I375" s="15">
        <v>0.0</v>
      </c>
      <c r="J375" s="18">
        <v>0.0</v>
      </c>
      <c r="K375" s="18" t="e">
        <v>#DIV/0!</v>
      </c>
      <c r="L375" s="15">
        <v>0.0</v>
      </c>
      <c r="M375" s="21">
        <v>0.0</v>
      </c>
    </row>
    <row r="376">
      <c r="A376" s="12" t="s">
        <v>1141</v>
      </c>
      <c r="B376" s="12" t="s">
        <v>1099</v>
      </c>
      <c r="C376" s="12" t="s">
        <v>401</v>
      </c>
      <c r="D376" s="15">
        <v>12.0</v>
      </c>
      <c r="E376" s="15">
        <v>48.0</v>
      </c>
      <c r="F376" s="15">
        <v>0.0</v>
      </c>
      <c r="G376" s="15">
        <v>0.0</v>
      </c>
      <c r="H376" s="15">
        <v>0.0</v>
      </c>
      <c r="I376" s="15">
        <v>0.0</v>
      </c>
      <c r="J376" s="18">
        <v>0.0</v>
      </c>
      <c r="K376" s="18" t="e">
        <v>#DIV/0!</v>
      </c>
      <c r="L376" s="15">
        <v>0.0</v>
      </c>
      <c r="M376" s="21">
        <v>0.0</v>
      </c>
    </row>
    <row r="377">
      <c r="A377" s="12" t="s">
        <v>1142</v>
      </c>
      <c r="B377" s="12" t="s">
        <v>1153</v>
      </c>
      <c r="C377" s="12" t="s">
        <v>957</v>
      </c>
      <c r="D377" s="15">
        <v>5.0</v>
      </c>
      <c r="E377" s="15">
        <v>20.0</v>
      </c>
      <c r="F377" s="15">
        <v>0.0</v>
      </c>
      <c r="G377" s="15">
        <v>2.0</v>
      </c>
      <c r="H377" s="15">
        <v>0.0</v>
      </c>
      <c r="I377" s="15">
        <v>2.0</v>
      </c>
      <c r="J377" s="18">
        <v>0.1</v>
      </c>
      <c r="K377" s="18">
        <v>0.0</v>
      </c>
      <c r="L377" s="15">
        <v>0.0</v>
      </c>
      <c r="M377" s="21">
        <v>0.0</v>
      </c>
    </row>
    <row r="378">
      <c r="A378" s="12" t="s">
        <v>1143</v>
      </c>
      <c r="B378" s="12" t="s">
        <v>720</v>
      </c>
      <c r="C378" s="12" t="s">
        <v>237</v>
      </c>
      <c r="D378" s="15">
        <v>5.0</v>
      </c>
      <c r="E378" s="15">
        <v>20.0</v>
      </c>
      <c r="F378" s="15">
        <v>0.0</v>
      </c>
      <c r="G378" s="15">
        <v>3.0</v>
      </c>
      <c r="H378" s="15">
        <v>0.0</v>
      </c>
      <c r="I378" s="15">
        <v>3.0</v>
      </c>
      <c r="J378" s="18">
        <v>0.15</v>
      </c>
      <c r="K378" s="18">
        <v>0.0</v>
      </c>
      <c r="L378" s="15">
        <v>0.0</v>
      </c>
      <c r="M378" s="21">
        <v>0.0</v>
      </c>
    </row>
    <row r="379">
      <c r="A379" s="12" t="s">
        <v>1144</v>
      </c>
      <c r="B379" s="12" t="s">
        <v>498</v>
      </c>
      <c r="C379" s="12" t="s">
        <v>324</v>
      </c>
      <c r="D379" s="15">
        <v>5.0</v>
      </c>
      <c r="E379" s="15">
        <v>20.0</v>
      </c>
      <c r="F379" s="15">
        <v>0.0</v>
      </c>
      <c r="G379" s="15">
        <v>0.0</v>
      </c>
      <c r="H379" s="15">
        <v>0.0</v>
      </c>
      <c r="I379" s="15">
        <v>0.0</v>
      </c>
      <c r="J379" s="18">
        <v>0.0</v>
      </c>
      <c r="K379" s="18" t="e">
        <v>#DIV/0!</v>
      </c>
      <c r="L379" s="15">
        <v>0.0</v>
      </c>
      <c r="M379" s="21">
        <v>0.0</v>
      </c>
    </row>
    <row r="380">
      <c r="A380" s="12" t="s">
        <v>1146</v>
      </c>
      <c r="B380" s="12" t="s">
        <v>253</v>
      </c>
      <c r="C380" s="12" t="s">
        <v>428</v>
      </c>
      <c r="D380" s="15">
        <v>8.0</v>
      </c>
      <c r="E380" s="15">
        <v>32.0</v>
      </c>
      <c r="F380" s="15">
        <v>0.0</v>
      </c>
      <c r="G380" s="15">
        <v>0.0</v>
      </c>
      <c r="H380" s="15">
        <v>0.0</v>
      </c>
      <c r="I380" s="15">
        <v>0.0</v>
      </c>
      <c r="J380" s="18">
        <v>0.0</v>
      </c>
      <c r="K380" s="18" t="e">
        <v>#DIV/0!</v>
      </c>
      <c r="L380" s="15">
        <v>0.0</v>
      </c>
      <c r="M380" s="21">
        <v>0.0</v>
      </c>
    </row>
    <row r="381">
      <c r="A381" s="12" t="s">
        <v>1150</v>
      </c>
      <c r="B381" s="12" t="s">
        <v>783</v>
      </c>
      <c r="C381" s="12" t="s">
        <v>441</v>
      </c>
      <c r="D381" s="15">
        <v>6.0</v>
      </c>
      <c r="E381" s="15">
        <v>24.0</v>
      </c>
      <c r="F381" s="15">
        <v>0.0</v>
      </c>
      <c r="G381" s="15">
        <v>0.0</v>
      </c>
      <c r="H381" s="15">
        <v>0.0</v>
      </c>
      <c r="I381" s="15">
        <v>0.0</v>
      </c>
      <c r="J381" s="18">
        <v>0.0</v>
      </c>
      <c r="K381" s="18" t="e">
        <v>#DIV/0!</v>
      </c>
      <c r="L381" s="15">
        <v>0.0</v>
      </c>
      <c r="M381" s="21">
        <v>0.0</v>
      </c>
    </row>
    <row r="382">
      <c r="A382" s="12" t="s">
        <v>1152</v>
      </c>
      <c r="B382" s="12" t="s">
        <v>1159</v>
      </c>
      <c r="C382" s="12" t="s">
        <v>601</v>
      </c>
      <c r="D382" s="15">
        <v>6.0</v>
      </c>
      <c r="E382" s="15">
        <v>24.0</v>
      </c>
      <c r="F382" s="15">
        <v>0.0</v>
      </c>
      <c r="G382" s="15">
        <v>0.0</v>
      </c>
      <c r="H382" s="15">
        <v>0.0</v>
      </c>
      <c r="I382" s="15">
        <v>0.0</v>
      </c>
      <c r="J382" s="18">
        <v>0.0</v>
      </c>
      <c r="K382" s="18" t="e">
        <v>#DIV/0!</v>
      </c>
      <c r="L382" s="15">
        <v>0.0</v>
      </c>
      <c r="M382" s="21">
        <v>0.0</v>
      </c>
    </row>
    <row r="383">
      <c r="A383" s="12" t="s">
        <v>1154</v>
      </c>
      <c r="B383" s="12" t="s">
        <v>1145</v>
      </c>
      <c r="C383" s="12" t="s">
        <v>187</v>
      </c>
      <c r="D383" s="15">
        <v>6.0</v>
      </c>
      <c r="E383" s="15">
        <v>24.0</v>
      </c>
      <c r="F383" s="15">
        <v>0.0</v>
      </c>
      <c r="G383" s="15">
        <v>0.0</v>
      </c>
      <c r="H383" s="15">
        <v>0.0</v>
      </c>
      <c r="I383" s="15">
        <v>0.0</v>
      </c>
      <c r="J383" s="18">
        <v>0.0</v>
      </c>
      <c r="K383" s="18" t="e">
        <v>#DIV/0!</v>
      </c>
      <c r="L383" s="15">
        <v>0.0</v>
      </c>
      <c r="M383" s="21">
        <v>0.0</v>
      </c>
    </row>
    <row r="384">
      <c r="A384" s="12" t="s">
        <v>1156</v>
      </c>
      <c r="B384" s="12" t="s">
        <v>1147</v>
      </c>
      <c r="C384" s="12" t="s">
        <v>356</v>
      </c>
      <c r="D384" s="15">
        <v>7.0</v>
      </c>
      <c r="E384" s="15">
        <v>28.0</v>
      </c>
      <c r="F384" s="15">
        <v>0.0</v>
      </c>
      <c r="G384" s="15">
        <v>0.0</v>
      </c>
      <c r="H384" s="15">
        <v>0.0</v>
      </c>
      <c r="I384" s="15">
        <v>0.0</v>
      </c>
      <c r="J384" s="18">
        <v>0.0</v>
      </c>
      <c r="K384" s="18" t="e">
        <v>#DIV/0!</v>
      </c>
      <c r="L384" s="15">
        <v>0.0</v>
      </c>
      <c r="M384" s="21">
        <v>0.0</v>
      </c>
    </row>
    <row r="385">
      <c r="A385" s="12" t="s">
        <v>491</v>
      </c>
      <c r="B385" s="12" t="s">
        <v>1014</v>
      </c>
      <c r="C385" s="12" t="s">
        <v>746</v>
      </c>
      <c r="D385" s="15">
        <v>4.0</v>
      </c>
      <c r="E385" s="15">
        <v>16.0</v>
      </c>
      <c r="F385" s="15">
        <v>0.0</v>
      </c>
      <c r="G385" s="15">
        <v>1.0</v>
      </c>
      <c r="H385" s="15">
        <v>0.0</v>
      </c>
      <c r="I385" s="15">
        <v>1.0</v>
      </c>
      <c r="J385" s="18">
        <v>0.0625</v>
      </c>
      <c r="K385" s="18">
        <v>0.0</v>
      </c>
      <c r="L385" s="15">
        <v>0.0</v>
      </c>
      <c r="M385" s="21">
        <v>0.0</v>
      </c>
    </row>
    <row r="386">
      <c r="A386" s="12" t="s">
        <v>1158</v>
      </c>
      <c r="B386" s="12" t="s">
        <v>1161</v>
      </c>
      <c r="C386" s="12" t="s">
        <v>710</v>
      </c>
      <c r="D386" s="15">
        <v>4.0</v>
      </c>
      <c r="E386" s="15">
        <v>16.0</v>
      </c>
      <c r="F386" s="15">
        <v>0.0</v>
      </c>
      <c r="G386" s="15">
        <v>0.0</v>
      </c>
      <c r="H386" s="15">
        <v>0.0</v>
      </c>
      <c r="I386" s="15">
        <v>0.0</v>
      </c>
      <c r="J386" s="18">
        <v>0.0</v>
      </c>
      <c r="K386" s="18" t="e">
        <v>#DIV/0!</v>
      </c>
      <c r="L386" s="15">
        <v>0.0</v>
      </c>
      <c r="M386" s="21">
        <v>0.0</v>
      </c>
    </row>
    <row r="387">
      <c r="A387" s="12" t="s">
        <v>1135</v>
      </c>
      <c r="B387" s="12" t="s">
        <v>1163</v>
      </c>
      <c r="C387" s="12" t="s">
        <v>929</v>
      </c>
      <c r="D387" s="15">
        <v>4.0</v>
      </c>
      <c r="E387" s="15">
        <v>16.0</v>
      </c>
      <c r="F387" s="15">
        <v>0.0</v>
      </c>
      <c r="G387" s="15">
        <v>1.0</v>
      </c>
      <c r="H387" s="15">
        <v>0.0</v>
      </c>
      <c r="I387" s="15">
        <v>1.0</v>
      </c>
      <c r="J387" s="18">
        <v>0.0625</v>
      </c>
      <c r="K387" s="18">
        <v>0.0</v>
      </c>
      <c r="L387" s="15">
        <v>0.0</v>
      </c>
      <c r="M387" s="21">
        <v>0.0</v>
      </c>
    </row>
    <row r="388">
      <c r="A388" s="12" t="s">
        <v>1160</v>
      </c>
      <c r="B388" s="12" t="s">
        <v>1164</v>
      </c>
      <c r="C388" s="12" t="s">
        <v>716</v>
      </c>
      <c r="D388" s="15">
        <v>4.0</v>
      </c>
      <c r="E388" s="15">
        <v>16.0</v>
      </c>
      <c r="F388" s="15">
        <v>0.0</v>
      </c>
      <c r="G388" s="15">
        <v>0.0</v>
      </c>
      <c r="H388" s="15">
        <v>0.0</v>
      </c>
      <c r="I388" s="15">
        <v>0.0</v>
      </c>
      <c r="J388" s="18">
        <v>0.0</v>
      </c>
      <c r="K388" s="18" t="e">
        <v>#DIV/0!</v>
      </c>
      <c r="L388" s="15">
        <v>0.0</v>
      </c>
      <c r="M388" s="21">
        <v>0.0</v>
      </c>
    </row>
    <row r="389">
      <c r="A389" s="12" t="s">
        <v>1162</v>
      </c>
      <c r="B389" s="12" t="s">
        <v>1166</v>
      </c>
      <c r="C389" s="12" t="s">
        <v>732</v>
      </c>
      <c r="D389" s="15">
        <v>4.0</v>
      </c>
      <c r="E389" s="15">
        <v>16.0</v>
      </c>
      <c r="F389" s="15">
        <v>0.0</v>
      </c>
      <c r="G389" s="15">
        <v>0.0</v>
      </c>
      <c r="H389" s="15">
        <v>0.0</v>
      </c>
      <c r="I389" s="15">
        <v>0.0</v>
      </c>
      <c r="J389" s="18">
        <v>0.0</v>
      </c>
      <c r="K389" s="18" t="e">
        <v>#DIV/0!</v>
      </c>
      <c r="L389" s="15">
        <v>0.0</v>
      </c>
      <c r="M389" s="21">
        <v>0.0</v>
      </c>
    </row>
    <row r="390">
      <c r="A390" s="12" t="s">
        <v>923</v>
      </c>
      <c r="B390" s="12" t="s">
        <v>1168</v>
      </c>
      <c r="C390" s="12" t="s">
        <v>771</v>
      </c>
      <c r="D390" s="15">
        <v>4.0</v>
      </c>
      <c r="E390" s="15">
        <v>16.0</v>
      </c>
      <c r="F390" s="15">
        <v>0.0</v>
      </c>
      <c r="G390" s="15">
        <v>1.0</v>
      </c>
      <c r="H390" s="15">
        <v>0.0</v>
      </c>
      <c r="I390" s="15">
        <v>1.0</v>
      </c>
      <c r="J390" s="18">
        <v>0.0625</v>
      </c>
      <c r="K390" s="18">
        <v>0.0</v>
      </c>
      <c r="L390" s="15">
        <v>0.0</v>
      </c>
      <c r="M390" s="21">
        <v>0.0</v>
      </c>
    </row>
    <row r="391">
      <c r="A391" s="12" t="s">
        <v>1167</v>
      </c>
      <c r="B391" s="12" t="s">
        <v>920</v>
      </c>
      <c r="C391" s="12" t="s">
        <v>926</v>
      </c>
      <c r="D391" s="15">
        <v>4.0</v>
      </c>
      <c r="E391" s="15">
        <v>16.0</v>
      </c>
      <c r="F391" s="15">
        <v>0.0</v>
      </c>
      <c r="G391" s="15">
        <v>0.0</v>
      </c>
      <c r="H391" s="15">
        <v>0.0</v>
      </c>
      <c r="I391" s="15">
        <v>0.0</v>
      </c>
      <c r="J391" s="18">
        <v>0.0</v>
      </c>
      <c r="K391" s="18" t="e">
        <v>#DIV/0!</v>
      </c>
      <c r="L391" s="15">
        <v>0.0</v>
      </c>
      <c r="M391" s="21">
        <v>0.0</v>
      </c>
    </row>
    <row r="392">
      <c r="A392" s="12" t="s">
        <v>1169</v>
      </c>
      <c r="B392" s="12" t="s">
        <v>1173</v>
      </c>
      <c r="C392" s="12" t="s">
        <v>473</v>
      </c>
      <c r="D392" s="15">
        <v>4.0</v>
      </c>
      <c r="E392" s="15">
        <v>16.0</v>
      </c>
      <c r="F392" s="15">
        <v>0.0</v>
      </c>
      <c r="G392" s="15">
        <v>1.0</v>
      </c>
      <c r="H392" s="15">
        <v>0.0</v>
      </c>
      <c r="I392" s="15">
        <v>1.0</v>
      </c>
      <c r="J392" s="18">
        <v>0.0625</v>
      </c>
      <c r="K392" s="18">
        <v>0.0</v>
      </c>
      <c r="L392" s="15">
        <v>0.0</v>
      </c>
      <c r="M392" s="21">
        <v>0.0</v>
      </c>
    </row>
    <row r="393">
      <c r="A393" s="12" t="s">
        <v>1171</v>
      </c>
      <c r="B393" s="12" t="s">
        <v>1175</v>
      </c>
      <c r="C393" s="12" t="s">
        <v>585</v>
      </c>
      <c r="D393" s="15">
        <v>4.0</v>
      </c>
      <c r="E393" s="15">
        <v>16.0</v>
      </c>
      <c r="F393" s="15">
        <v>0.0</v>
      </c>
      <c r="G393" s="15">
        <v>1.0</v>
      </c>
      <c r="H393" s="15">
        <v>0.0</v>
      </c>
      <c r="I393" s="15">
        <v>1.0</v>
      </c>
      <c r="J393" s="18">
        <v>0.0625</v>
      </c>
      <c r="K393" s="18">
        <v>0.0</v>
      </c>
      <c r="L393" s="15">
        <v>0.0</v>
      </c>
      <c r="M393" s="21">
        <v>0.0</v>
      </c>
    </row>
    <row r="394">
      <c r="A394" s="12" t="s">
        <v>1172</v>
      </c>
      <c r="B394" s="12" t="s">
        <v>1176</v>
      </c>
      <c r="C394" s="12" t="s">
        <v>860</v>
      </c>
      <c r="D394" s="15">
        <v>4.0</v>
      </c>
      <c r="E394" s="15">
        <v>16.0</v>
      </c>
      <c r="F394" s="15">
        <v>0.0</v>
      </c>
      <c r="G394" s="15">
        <v>0.0</v>
      </c>
      <c r="H394" s="15">
        <v>0.0</v>
      </c>
      <c r="I394" s="15">
        <v>0.0</v>
      </c>
      <c r="J394" s="18">
        <v>0.0</v>
      </c>
      <c r="K394" s="18" t="e">
        <v>#DIV/0!</v>
      </c>
      <c r="L394" s="15">
        <v>0.0</v>
      </c>
      <c r="M394" s="21">
        <v>0.0</v>
      </c>
    </row>
    <row r="395">
      <c r="A395" s="12" t="s">
        <v>1174</v>
      </c>
      <c r="B395" s="12" t="s">
        <v>253</v>
      </c>
      <c r="C395" s="12" t="s">
        <v>695</v>
      </c>
      <c r="D395" s="15">
        <v>4.0</v>
      </c>
      <c r="E395" s="15">
        <v>16.0</v>
      </c>
      <c r="F395" s="15">
        <v>0.0</v>
      </c>
      <c r="G395" s="15">
        <v>0.0</v>
      </c>
      <c r="H395" s="15">
        <v>0.0</v>
      </c>
      <c r="I395" s="15">
        <v>0.0</v>
      </c>
      <c r="J395" s="18">
        <v>0.0</v>
      </c>
      <c r="K395" s="18" t="e">
        <v>#DIV/0!</v>
      </c>
      <c r="L395" s="15">
        <v>0.0</v>
      </c>
      <c r="M395" s="21">
        <v>0.0</v>
      </c>
    </row>
    <row r="396">
      <c r="A396" s="12" t="s">
        <v>905</v>
      </c>
      <c r="B396" s="12" t="s">
        <v>1178</v>
      </c>
      <c r="C396" s="12" t="s">
        <v>578</v>
      </c>
      <c r="D396" s="15">
        <v>4.0</v>
      </c>
      <c r="E396" s="15">
        <v>16.0</v>
      </c>
      <c r="F396" s="15">
        <v>0.0</v>
      </c>
      <c r="G396" s="15">
        <v>1.0</v>
      </c>
      <c r="H396" s="15">
        <v>0.0</v>
      </c>
      <c r="I396" s="15">
        <v>1.0</v>
      </c>
      <c r="J396" s="18">
        <v>0.0625</v>
      </c>
      <c r="K396" s="18">
        <v>0.0</v>
      </c>
      <c r="L396" s="15">
        <v>0.0</v>
      </c>
      <c r="M396" s="21">
        <v>0.0</v>
      </c>
    </row>
    <row r="397">
      <c r="A397" s="12" t="s">
        <v>458</v>
      </c>
      <c r="B397" s="12" t="s">
        <v>1180</v>
      </c>
      <c r="C397" s="12" t="s">
        <v>1048</v>
      </c>
      <c r="D397" s="15">
        <v>4.0</v>
      </c>
      <c r="E397" s="15">
        <v>16.0</v>
      </c>
      <c r="F397" s="15">
        <v>0.0</v>
      </c>
      <c r="G397" s="15">
        <v>2.0</v>
      </c>
      <c r="H397" s="15">
        <v>0.0</v>
      </c>
      <c r="I397" s="15">
        <v>2.0</v>
      </c>
      <c r="J397" s="18">
        <v>0.125</v>
      </c>
      <c r="K397" s="18">
        <v>0.0</v>
      </c>
      <c r="L397" s="15">
        <v>0.0</v>
      </c>
      <c r="M397" s="21">
        <v>0.0</v>
      </c>
    </row>
    <row r="398">
      <c r="A398" s="12" t="s">
        <v>1177</v>
      </c>
      <c r="B398" s="12" t="s">
        <v>1182</v>
      </c>
      <c r="C398" s="12" t="s">
        <v>710</v>
      </c>
      <c r="D398" s="15">
        <v>4.0</v>
      </c>
      <c r="E398" s="15">
        <v>16.0</v>
      </c>
      <c r="F398" s="15">
        <v>0.0</v>
      </c>
      <c r="G398" s="15">
        <v>0.0</v>
      </c>
      <c r="H398" s="15">
        <v>0.0</v>
      </c>
      <c r="I398" s="15">
        <v>0.0</v>
      </c>
      <c r="J398" s="18">
        <v>0.0</v>
      </c>
      <c r="K398" s="18" t="e">
        <v>#DIV/0!</v>
      </c>
      <c r="L398" s="15">
        <v>0.0</v>
      </c>
      <c r="M398" s="21">
        <v>0.0</v>
      </c>
    </row>
    <row r="399">
      <c r="A399" s="12" t="s">
        <v>1179</v>
      </c>
      <c r="B399" s="12" t="s">
        <v>1184</v>
      </c>
      <c r="C399" s="12" t="s">
        <v>965</v>
      </c>
      <c r="D399" s="15">
        <v>4.0</v>
      </c>
      <c r="E399" s="15">
        <v>16.0</v>
      </c>
      <c r="F399" s="15">
        <v>0.0</v>
      </c>
      <c r="G399" s="15">
        <v>0.0</v>
      </c>
      <c r="H399" s="15">
        <v>0.0</v>
      </c>
      <c r="I399" s="15">
        <v>0.0</v>
      </c>
      <c r="J399" s="18">
        <v>0.0</v>
      </c>
      <c r="K399" s="18" t="e">
        <v>#DIV/0!</v>
      </c>
      <c r="L399" s="15">
        <v>0.0</v>
      </c>
      <c r="M399" s="21">
        <v>0.0</v>
      </c>
    </row>
    <row r="400">
      <c r="A400" s="12" t="s">
        <v>1181</v>
      </c>
      <c r="B400" s="12" t="s">
        <v>1186</v>
      </c>
      <c r="C400" s="12" t="s">
        <v>611</v>
      </c>
      <c r="D400" s="15">
        <v>4.0</v>
      </c>
      <c r="E400" s="15">
        <v>16.0</v>
      </c>
      <c r="F400" s="15">
        <v>0.0</v>
      </c>
      <c r="G400" s="15">
        <v>1.0</v>
      </c>
      <c r="H400" s="15">
        <v>0.0</v>
      </c>
      <c r="I400" s="15">
        <v>1.0</v>
      </c>
      <c r="J400" s="18">
        <v>0.0625</v>
      </c>
      <c r="K400" s="18">
        <v>0.0</v>
      </c>
      <c r="L400" s="15">
        <v>0.0</v>
      </c>
      <c r="M400" s="21">
        <v>0.0</v>
      </c>
    </row>
    <row r="401">
      <c r="A401" s="12" t="s">
        <v>1183</v>
      </c>
      <c r="B401" s="12" t="s">
        <v>1188</v>
      </c>
      <c r="C401" s="12" t="s">
        <v>738</v>
      </c>
      <c r="D401" s="15">
        <v>4.0</v>
      </c>
      <c r="E401" s="15">
        <v>16.0</v>
      </c>
      <c r="F401" s="15">
        <v>0.0</v>
      </c>
      <c r="G401" s="15">
        <v>0.0</v>
      </c>
      <c r="H401" s="15">
        <v>0.0</v>
      </c>
      <c r="I401" s="15">
        <v>0.0</v>
      </c>
      <c r="J401" s="18">
        <v>0.0</v>
      </c>
      <c r="K401" s="18" t="e">
        <v>#DIV/0!</v>
      </c>
      <c r="L401" s="15">
        <v>0.0</v>
      </c>
      <c r="M401" s="21">
        <v>0.0</v>
      </c>
    </row>
    <row r="402">
      <c r="A402" s="12" t="s">
        <v>1185</v>
      </c>
      <c r="B402" s="12" t="s">
        <v>1190</v>
      </c>
      <c r="C402" s="12" t="s">
        <v>418</v>
      </c>
      <c r="D402" s="15">
        <v>4.0</v>
      </c>
      <c r="E402" s="15">
        <v>16.0</v>
      </c>
      <c r="F402" s="15">
        <v>0.0</v>
      </c>
      <c r="G402" s="15">
        <v>0.0</v>
      </c>
      <c r="H402" s="15">
        <v>0.0</v>
      </c>
      <c r="I402" s="15">
        <v>0.0</v>
      </c>
      <c r="J402" s="18">
        <v>0.0</v>
      </c>
      <c r="K402" s="18" t="e">
        <v>#DIV/0!</v>
      </c>
      <c r="L402" s="15">
        <v>0.0</v>
      </c>
      <c r="M402" s="21">
        <v>0.0</v>
      </c>
    </row>
    <row r="403">
      <c r="A403" s="12" t="s">
        <v>1187</v>
      </c>
      <c r="B403" s="12" t="s">
        <v>857</v>
      </c>
      <c r="C403" s="12" t="s">
        <v>929</v>
      </c>
      <c r="D403" s="15">
        <v>4.0</v>
      </c>
      <c r="E403" s="15">
        <v>16.0</v>
      </c>
      <c r="F403" s="15">
        <v>0.0</v>
      </c>
      <c r="G403" s="15">
        <v>0.0</v>
      </c>
      <c r="H403" s="15">
        <v>0.0</v>
      </c>
      <c r="I403" s="15">
        <v>0.0</v>
      </c>
      <c r="J403" s="18">
        <v>0.0</v>
      </c>
      <c r="K403" s="18" t="e">
        <v>#DIV/0!</v>
      </c>
      <c r="L403" s="15">
        <v>0.0</v>
      </c>
      <c r="M403" s="21">
        <v>0.0</v>
      </c>
    </row>
    <row r="404">
      <c r="A404" s="12" t="s">
        <v>1189</v>
      </c>
      <c r="B404" s="12" t="s">
        <v>1193</v>
      </c>
      <c r="C404" s="12" t="s">
        <v>716</v>
      </c>
      <c r="D404" s="15">
        <v>4.0</v>
      </c>
      <c r="E404" s="15">
        <v>16.0</v>
      </c>
      <c r="F404" s="15">
        <v>0.0</v>
      </c>
      <c r="G404" s="15">
        <v>0.0</v>
      </c>
      <c r="H404" s="15">
        <v>0.0</v>
      </c>
      <c r="I404" s="15">
        <v>0.0</v>
      </c>
      <c r="J404" s="18">
        <v>0.0</v>
      </c>
      <c r="K404" s="18" t="e">
        <v>#DIV/0!</v>
      </c>
      <c r="L404" s="15">
        <v>0.0</v>
      </c>
      <c r="M404" s="21">
        <v>0.0</v>
      </c>
    </row>
    <row r="405">
      <c r="A405" s="12" t="s">
        <v>1191</v>
      </c>
      <c r="B405" s="12" t="s">
        <v>734</v>
      </c>
      <c r="C405" s="12" t="s">
        <v>701</v>
      </c>
      <c r="D405" s="15">
        <v>4.0</v>
      </c>
      <c r="E405" s="15">
        <v>16.0</v>
      </c>
      <c r="F405" s="15">
        <v>0.0</v>
      </c>
      <c r="G405" s="15">
        <v>0.0</v>
      </c>
      <c r="H405" s="15">
        <v>0.0</v>
      </c>
      <c r="I405" s="15">
        <v>0.0</v>
      </c>
      <c r="J405" s="18">
        <v>0.0</v>
      </c>
      <c r="K405" s="18" t="e">
        <v>#DIV/0!</v>
      </c>
      <c r="L405" s="15">
        <v>0.0</v>
      </c>
      <c r="M405" s="21">
        <v>0.0</v>
      </c>
    </row>
    <row r="406">
      <c r="A406" s="12" t="s">
        <v>1192</v>
      </c>
      <c r="B406" s="12" t="s">
        <v>1195</v>
      </c>
      <c r="C406" s="12" t="s">
        <v>547</v>
      </c>
      <c r="D406" s="15">
        <v>4.0</v>
      </c>
      <c r="E406" s="15">
        <v>16.0</v>
      </c>
      <c r="F406" s="15">
        <v>0.0</v>
      </c>
      <c r="G406" s="15">
        <v>0.0</v>
      </c>
      <c r="H406" s="15">
        <v>0.0</v>
      </c>
      <c r="I406" s="15">
        <v>0.0</v>
      </c>
      <c r="J406" s="18">
        <v>0.0</v>
      </c>
      <c r="K406" s="18" t="e">
        <v>#DIV/0!</v>
      </c>
      <c r="L406" s="15">
        <v>0.0</v>
      </c>
      <c r="M406" s="21">
        <v>0.0</v>
      </c>
    </row>
    <row r="407">
      <c r="A407" s="12" t="s">
        <v>1087</v>
      </c>
      <c r="B407" s="12" t="s">
        <v>1155</v>
      </c>
      <c r="C407" s="12" t="s">
        <v>908</v>
      </c>
      <c r="D407" s="15">
        <v>4.0</v>
      </c>
      <c r="E407" s="15">
        <v>16.0</v>
      </c>
      <c r="F407" s="15">
        <v>0.0</v>
      </c>
      <c r="G407" s="15">
        <v>0.0</v>
      </c>
      <c r="H407" s="15">
        <v>0.0</v>
      </c>
      <c r="I407" s="15">
        <v>0.0</v>
      </c>
      <c r="J407" s="18">
        <v>0.0</v>
      </c>
      <c r="K407" s="18" t="e">
        <v>#DIV/0!</v>
      </c>
      <c r="L407" s="15">
        <v>0.0</v>
      </c>
      <c r="M407" s="21">
        <v>0.0</v>
      </c>
    </row>
    <row r="408">
      <c r="A408" s="12" t="s">
        <v>1194</v>
      </c>
      <c r="B408" s="12" t="s">
        <v>644</v>
      </c>
      <c r="C408" s="12" t="s">
        <v>611</v>
      </c>
      <c r="D408" s="15">
        <v>4.0</v>
      </c>
      <c r="E408" s="15">
        <v>16.0</v>
      </c>
      <c r="F408" s="15">
        <v>0.0</v>
      </c>
      <c r="G408" s="15">
        <v>0.0</v>
      </c>
      <c r="H408" s="15">
        <v>0.0</v>
      </c>
      <c r="I408" s="15">
        <v>0.0</v>
      </c>
      <c r="J408" s="18">
        <v>0.0</v>
      </c>
      <c r="K408" s="18" t="e">
        <v>#DIV/0!</v>
      </c>
      <c r="L408" s="15">
        <v>0.0</v>
      </c>
      <c r="M408" s="21">
        <v>0.0</v>
      </c>
    </row>
    <row r="409">
      <c r="A409" s="12" t="s">
        <v>1196</v>
      </c>
      <c r="B409" s="12" t="s">
        <v>1197</v>
      </c>
      <c r="C409" s="12" t="s">
        <v>581</v>
      </c>
      <c r="D409" s="15">
        <v>4.0</v>
      </c>
      <c r="E409" s="15">
        <v>16.0</v>
      </c>
      <c r="F409" s="15">
        <v>0.0</v>
      </c>
      <c r="G409" s="15">
        <v>0.0</v>
      </c>
      <c r="H409" s="15">
        <v>0.0</v>
      </c>
      <c r="I409" s="15">
        <v>0.0</v>
      </c>
      <c r="J409" s="18">
        <v>0.0</v>
      </c>
      <c r="K409" s="18" t="e">
        <v>#DIV/0!</v>
      </c>
      <c r="L409" s="15">
        <v>0.0</v>
      </c>
      <c r="M409" s="21">
        <v>0.0</v>
      </c>
    </row>
    <row r="410">
      <c r="A410" s="12" t="s">
        <v>799</v>
      </c>
      <c r="B410" s="12" t="s">
        <v>1198</v>
      </c>
      <c r="C410" s="12" t="s">
        <v>781</v>
      </c>
      <c r="D410" s="15">
        <v>4.0</v>
      </c>
      <c r="E410" s="15">
        <v>16.0</v>
      </c>
      <c r="F410" s="15">
        <v>0.0</v>
      </c>
      <c r="G410" s="15">
        <v>0.0</v>
      </c>
      <c r="H410" s="15">
        <v>0.0</v>
      </c>
      <c r="I410" s="15">
        <v>0.0</v>
      </c>
      <c r="J410" s="18">
        <v>0.0</v>
      </c>
      <c r="K410" s="18" t="e">
        <v>#DIV/0!</v>
      </c>
      <c r="L410" s="15">
        <v>0.0</v>
      </c>
      <c r="M410" s="21">
        <v>0.0</v>
      </c>
    </row>
    <row r="411">
      <c r="A411" s="12" t="s">
        <v>813</v>
      </c>
      <c r="B411" s="12" t="s">
        <v>1199</v>
      </c>
      <c r="C411" s="12" t="s">
        <v>860</v>
      </c>
      <c r="D411" s="15">
        <v>4.0</v>
      </c>
      <c r="E411" s="15">
        <v>16.0</v>
      </c>
      <c r="F411" s="15">
        <v>1.0</v>
      </c>
      <c r="G411" s="15">
        <v>1.0</v>
      </c>
      <c r="H411" s="15">
        <v>1.0</v>
      </c>
      <c r="I411" s="15">
        <v>3.0</v>
      </c>
      <c r="J411" s="18">
        <v>0.1875</v>
      </c>
      <c r="K411" s="18">
        <v>0.3333333333333333</v>
      </c>
      <c r="L411" s="15">
        <v>0.0</v>
      </c>
      <c r="M411" s="21">
        <v>0.0</v>
      </c>
    </row>
    <row r="412">
      <c r="A412" s="12" t="s">
        <v>626</v>
      </c>
      <c r="B412" s="12" t="s">
        <v>1149</v>
      </c>
      <c r="C412" s="12" t="s">
        <v>748</v>
      </c>
      <c r="D412" s="15">
        <v>4.0</v>
      </c>
      <c r="E412" s="15">
        <v>16.0</v>
      </c>
      <c r="F412" s="15">
        <v>0.0</v>
      </c>
      <c r="G412" s="15">
        <v>0.0</v>
      </c>
      <c r="H412" s="15">
        <v>0.0</v>
      </c>
      <c r="I412" s="15">
        <v>0.0</v>
      </c>
      <c r="J412" s="18">
        <v>0.0</v>
      </c>
      <c r="K412" s="18" t="e">
        <v>#DIV/0!</v>
      </c>
      <c r="L412" s="15">
        <v>0.0</v>
      </c>
      <c r="M412" s="21">
        <v>0.0</v>
      </c>
    </row>
    <row r="413">
      <c r="A413" s="12" t="s">
        <v>1203</v>
      </c>
      <c r="B413" s="12" t="s">
        <v>621</v>
      </c>
      <c r="C413" s="12" t="s">
        <v>729</v>
      </c>
      <c r="D413" s="15">
        <v>5.0</v>
      </c>
      <c r="E413" s="15">
        <v>20.0</v>
      </c>
      <c r="F413" s="15">
        <v>0.0</v>
      </c>
      <c r="G413" s="15">
        <v>0.0</v>
      </c>
      <c r="H413" s="15">
        <v>0.0</v>
      </c>
      <c r="I413" s="15">
        <v>0.0</v>
      </c>
      <c r="J413" s="18">
        <v>0.0</v>
      </c>
      <c r="K413" s="18" t="e">
        <v>#DIV/0!</v>
      </c>
      <c r="L413" s="15">
        <v>0.0</v>
      </c>
      <c r="M413" s="21">
        <v>0.0</v>
      </c>
    </row>
    <row r="414">
      <c r="A414" s="12" t="s">
        <v>1204</v>
      </c>
      <c r="B414" s="12" t="s">
        <v>1206</v>
      </c>
      <c r="C414" s="12" t="s">
        <v>725</v>
      </c>
      <c r="D414" s="15">
        <v>5.0</v>
      </c>
      <c r="E414" s="15">
        <v>20.0</v>
      </c>
      <c r="F414" s="15">
        <v>0.0</v>
      </c>
      <c r="G414" s="15">
        <v>0.0</v>
      </c>
      <c r="H414" s="15">
        <v>0.0</v>
      </c>
      <c r="I414" s="15">
        <v>0.0</v>
      </c>
      <c r="J414" s="18">
        <v>0.0</v>
      </c>
      <c r="K414" s="18" t="e">
        <v>#DIV/0!</v>
      </c>
      <c r="L414" s="15">
        <v>0.0</v>
      </c>
      <c r="M414" s="21">
        <v>0.0</v>
      </c>
    </row>
    <row r="415">
      <c r="A415" s="12" t="s">
        <v>1207</v>
      </c>
      <c r="B415" s="12" t="s">
        <v>1208</v>
      </c>
      <c r="C415" s="12" t="s">
        <v>634</v>
      </c>
      <c r="D415" s="15">
        <v>5.0</v>
      </c>
      <c r="E415" s="15">
        <v>20.0</v>
      </c>
      <c r="F415" s="15">
        <v>0.0</v>
      </c>
      <c r="G415" s="15">
        <v>1.0</v>
      </c>
      <c r="H415" s="15">
        <v>0.0</v>
      </c>
      <c r="I415" s="15">
        <v>1.0</v>
      </c>
      <c r="J415" s="18">
        <v>0.05</v>
      </c>
      <c r="K415" s="18">
        <v>0.0</v>
      </c>
      <c r="L415" s="15">
        <v>0.0</v>
      </c>
      <c r="M415" s="21">
        <v>0.0</v>
      </c>
    </row>
    <row r="416">
      <c r="A416" s="12" t="s">
        <v>457</v>
      </c>
      <c r="B416" s="12" t="s">
        <v>1016</v>
      </c>
      <c r="C416" s="12" t="s">
        <v>425</v>
      </c>
      <c r="D416" s="15">
        <v>6.0</v>
      </c>
      <c r="E416" s="15">
        <v>24.0</v>
      </c>
      <c r="F416" s="15">
        <v>0.0</v>
      </c>
      <c r="G416" s="15">
        <v>0.0</v>
      </c>
      <c r="H416" s="15">
        <v>0.0</v>
      </c>
      <c r="I416" s="15">
        <v>0.0</v>
      </c>
      <c r="J416" s="18">
        <v>0.0</v>
      </c>
      <c r="K416" s="18" t="e">
        <v>#DIV/0!</v>
      </c>
      <c r="L416" s="15">
        <v>0.0</v>
      </c>
      <c r="M416" s="21">
        <v>0.0</v>
      </c>
    </row>
    <row r="417">
      <c r="A417" s="12" t="s">
        <v>1209</v>
      </c>
      <c r="B417" s="12" t="s">
        <v>1202</v>
      </c>
      <c r="C417" s="12" t="s">
        <v>137</v>
      </c>
      <c r="D417" s="15">
        <v>7.0</v>
      </c>
      <c r="E417" s="15">
        <v>28.0</v>
      </c>
      <c r="F417" s="15">
        <v>0.0</v>
      </c>
      <c r="G417" s="15">
        <v>0.0</v>
      </c>
      <c r="H417" s="15">
        <v>0.0</v>
      </c>
      <c r="I417" s="15">
        <v>0.0</v>
      </c>
      <c r="J417" s="18">
        <v>0.0</v>
      </c>
      <c r="K417" s="18" t="e">
        <v>#DIV/0!</v>
      </c>
      <c r="L417" s="15">
        <v>0.0</v>
      </c>
      <c r="M417" s="21">
        <v>0.0</v>
      </c>
    </row>
    <row r="418">
      <c r="A418" s="12" t="s">
        <v>1211</v>
      </c>
      <c r="B418" s="12" t="s">
        <v>1216</v>
      </c>
      <c r="C418" s="12" t="s">
        <v>154</v>
      </c>
      <c r="D418" s="15">
        <v>8.0</v>
      </c>
      <c r="E418" s="15">
        <v>32.0</v>
      </c>
      <c r="F418" s="15">
        <v>0.0</v>
      </c>
      <c r="G418" s="15">
        <v>0.0</v>
      </c>
      <c r="H418" s="15">
        <v>0.0</v>
      </c>
      <c r="I418" s="15">
        <v>0.0</v>
      </c>
      <c r="J418" s="18">
        <v>0.0</v>
      </c>
      <c r="K418" s="18" t="e">
        <v>#DIV/0!</v>
      </c>
      <c r="L418" s="15">
        <v>0.0</v>
      </c>
      <c r="M418" s="21">
        <v>0.0</v>
      </c>
    </row>
    <row r="419">
      <c r="A419" s="12" t="s">
        <v>1213</v>
      </c>
      <c r="B419" s="12" t="s">
        <v>992</v>
      </c>
      <c r="C419" s="12" t="s">
        <v>434</v>
      </c>
      <c r="D419" s="15">
        <v>8.0</v>
      </c>
      <c r="E419" s="15">
        <v>32.0</v>
      </c>
      <c r="F419" s="15">
        <v>0.0</v>
      </c>
      <c r="G419" s="15">
        <v>0.0</v>
      </c>
      <c r="H419" s="15">
        <v>0.0</v>
      </c>
      <c r="I419" s="15">
        <v>0.0</v>
      </c>
      <c r="J419" s="18">
        <v>0.0</v>
      </c>
      <c r="K419" s="18" t="e">
        <v>#DIV/0!</v>
      </c>
      <c r="L419" s="15">
        <v>0.0</v>
      </c>
      <c r="M419" s="21">
        <v>0.0</v>
      </c>
    </row>
    <row r="420">
      <c r="A420" s="12" t="s">
        <v>419</v>
      </c>
      <c r="B420" s="12" t="s">
        <v>1151</v>
      </c>
      <c r="C420" s="12" t="s">
        <v>1020</v>
      </c>
      <c r="D420" s="15">
        <v>3.0</v>
      </c>
      <c r="E420" s="15">
        <v>12.0</v>
      </c>
      <c r="F420" s="15">
        <v>0.0</v>
      </c>
      <c r="G420" s="15">
        <v>0.0</v>
      </c>
      <c r="H420" s="15">
        <v>0.0</v>
      </c>
      <c r="I420" s="15">
        <v>0.0</v>
      </c>
      <c r="J420" s="18">
        <v>0.0</v>
      </c>
      <c r="K420" s="18" t="e">
        <v>#DIV/0!</v>
      </c>
      <c r="L420" s="15">
        <v>0.0</v>
      </c>
      <c r="M420" s="21">
        <v>0.0</v>
      </c>
    </row>
    <row r="421">
      <c r="A421" s="12" t="s">
        <v>448</v>
      </c>
      <c r="B421" s="12" t="s">
        <v>984</v>
      </c>
      <c r="C421" s="12" t="s">
        <v>1048</v>
      </c>
      <c r="D421" s="15">
        <v>4.0</v>
      </c>
      <c r="E421" s="15">
        <v>16.0</v>
      </c>
      <c r="F421" s="15">
        <v>0.0</v>
      </c>
      <c r="G421" s="15">
        <v>0.0</v>
      </c>
      <c r="H421" s="15">
        <v>0.0</v>
      </c>
      <c r="I421" s="15">
        <v>0.0</v>
      </c>
      <c r="J421" s="18">
        <v>0.0</v>
      </c>
      <c r="K421" s="18" t="e">
        <v>#DIV/0!</v>
      </c>
      <c r="L421" s="15">
        <v>0.0</v>
      </c>
      <c r="M421" s="21">
        <v>0.0</v>
      </c>
    </row>
    <row r="422">
      <c r="A422" s="12" t="s">
        <v>1217</v>
      </c>
      <c r="B422" s="12" t="s">
        <v>1218</v>
      </c>
      <c r="C422" s="12" t="s">
        <v>710</v>
      </c>
      <c r="D422" s="15">
        <v>4.0</v>
      </c>
      <c r="E422" s="15">
        <v>16.0</v>
      </c>
      <c r="F422" s="15">
        <v>0.0</v>
      </c>
      <c r="G422" s="15">
        <v>0.0</v>
      </c>
      <c r="H422" s="15">
        <v>0.0</v>
      </c>
      <c r="I422" s="15">
        <v>0.0</v>
      </c>
      <c r="J422" s="18">
        <v>0.0</v>
      </c>
      <c r="K422" s="18" t="e">
        <v>#DIV/0!</v>
      </c>
      <c r="L422" s="15">
        <v>0.0</v>
      </c>
      <c r="M422" s="21">
        <v>0.0</v>
      </c>
    </row>
    <row r="423">
      <c r="A423" s="12" t="s">
        <v>1219</v>
      </c>
      <c r="B423" s="12" t="s">
        <v>1220</v>
      </c>
      <c r="C423" s="12" t="s">
        <v>154</v>
      </c>
      <c r="D423" s="15">
        <v>8.0</v>
      </c>
      <c r="E423" s="15">
        <v>32.0</v>
      </c>
      <c r="F423" s="15">
        <v>0.0</v>
      </c>
      <c r="G423" s="15">
        <v>0.0</v>
      </c>
      <c r="H423" s="15">
        <v>0.0</v>
      </c>
      <c r="I423" s="15">
        <v>0.0</v>
      </c>
      <c r="J423" s="18">
        <v>0.0</v>
      </c>
      <c r="K423" s="18" t="e">
        <v>#DIV/0!</v>
      </c>
      <c r="L423" s="15">
        <v>0.0</v>
      </c>
      <c r="M423" s="21">
        <v>0.0</v>
      </c>
    </row>
    <row r="424">
      <c r="A424" s="12" t="s">
        <v>487</v>
      </c>
      <c r="B424" s="12" t="s">
        <v>1221</v>
      </c>
      <c r="C424" s="12" t="s">
        <v>1048</v>
      </c>
      <c r="D424" s="15">
        <v>4.0</v>
      </c>
      <c r="E424" s="15">
        <v>16.0</v>
      </c>
      <c r="F424" s="15">
        <v>0.0</v>
      </c>
      <c r="G424" s="15">
        <v>1.0</v>
      </c>
      <c r="H424" s="15">
        <v>0.0</v>
      </c>
      <c r="I424" s="15">
        <v>1.0</v>
      </c>
      <c r="J424" s="18">
        <v>0.0625</v>
      </c>
      <c r="K424" s="18">
        <v>0.0</v>
      </c>
      <c r="L424" s="15">
        <v>0.0</v>
      </c>
      <c r="M424" s="21">
        <v>0.0</v>
      </c>
    </row>
    <row r="425">
      <c r="A425" s="12" t="s">
        <v>1222</v>
      </c>
      <c r="B425" s="12" t="s">
        <v>1223</v>
      </c>
      <c r="C425" s="12" t="s">
        <v>237</v>
      </c>
      <c r="D425" s="15">
        <v>5.0</v>
      </c>
      <c r="E425" s="15">
        <v>20.0</v>
      </c>
      <c r="F425" s="15">
        <v>0.0</v>
      </c>
      <c r="G425" s="15">
        <v>1.0</v>
      </c>
      <c r="H425" s="15">
        <v>0.0</v>
      </c>
      <c r="I425" s="15">
        <v>1.0</v>
      </c>
      <c r="J425" s="18">
        <v>0.05</v>
      </c>
      <c r="K425" s="18">
        <v>0.0</v>
      </c>
      <c r="L425" s="15">
        <v>0.0</v>
      </c>
      <c r="M425" s="21">
        <v>0.0</v>
      </c>
    </row>
    <row r="426">
      <c r="A426" s="12" t="s">
        <v>1224</v>
      </c>
      <c r="B426" s="12" t="s">
        <v>1225</v>
      </c>
      <c r="C426" s="12" t="s">
        <v>112</v>
      </c>
      <c r="D426" s="15">
        <v>10.0</v>
      </c>
      <c r="E426" s="15">
        <v>40.0</v>
      </c>
      <c r="F426" s="15">
        <v>0.0</v>
      </c>
      <c r="G426" s="15">
        <v>0.0</v>
      </c>
      <c r="H426" s="15">
        <v>0.0</v>
      </c>
      <c r="I426" s="15">
        <v>0.0</v>
      </c>
      <c r="J426" s="18">
        <v>0.0</v>
      </c>
      <c r="K426" s="18" t="e">
        <v>#DIV/0!</v>
      </c>
      <c r="L426" s="15">
        <v>0.0</v>
      </c>
      <c r="M426" s="21">
        <v>0.0</v>
      </c>
    </row>
    <row r="427">
      <c r="A427" s="12" t="s">
        <v>1226</v>
      </c>
      <c r="B427" s="12" t="s">
        <v>1227</v>
      </c>
      <c r="C427" s="12" t="s">
        <v>974</v>
      </c>
      <c r="D427" s="15">
        <v>4.0</v>
      </c>
      <c r="E427" s="15">
        <v>16.0</v>
      </c>
      <c r="F427" s="15">
        <v>0.0</v>
      </c>
      <c r="G427" s="15">
        <v>1.0</v>
      </c>
      <c r="H427" s="15">
        <v>0.0</v>
      </c>
      <c r="I427" s="15">
        <v>1.0</v>
      </c>
      <c r="J427" s="18">
        <v>0.0625</v>
      </c>
      <c r="K427" s="18">
        <v>0.0</v>
      </c>
      <c r="L427" s="15">
        <v>0.0</v>
      </c>
      <c r="M427" s="21">
        <v>0.0</v>
      </c>
    </row>
    <row r="428">
      <c r="A428" s="12" t="s">
        <v>1228</v>
      </c>
      <c r="B428" s="12" t="s">
        <v>1229</v>
      </c>
      <c r="C428" s="12" t="s">
        <v>550</v>
      </c>
      <c r="D428" s="15">
        <v>4.0</v>
      </c>
      <c r="E428" s="15">
        <v>16.0</v>
      </c>
      <c r="F428" s="15">
        <v>0.0</v>
      </c>
      <c r="G428" s="15">
        <v>1.0</v>
      </c>
      <c r="H428" s="15">
        <v>0.0</v>
      </c>
      <c r="I428" s="15">
        <v>1.0</v>
      </c>
      <c r="J428" s="18">
        <v>0.0625</v>
      </c>
      <c r="K428" s="18">
        <v>0.0</v>
      </c>
      <c r="L428" s="15">
        <v>0.0</v>
      </c>
      <c r="M428" s="21">
        <v>0.0</v>
      </c>
    </row>
    <row r="429">
      <c r="A429" s="12" t="s">
        <v>1230</v>
      </c>
      <c r="B429" s="12" t="s">
        <v>1231</v>
      </c>
      <c r="C429" s="12" t="s">
        <v>473</v>
      </c>
      <c r="D429" s="15">
        <v>4.0</v>
      </c>
      <c r="E429" s="15">
        <v>16.0</v>
      </c>
      <c r="F429" s="15">
        <v>0.0</v>
      </c>
      <c r="G429" s="15">
        <v>1.0</v>
      </c>
      <c r="H429" s="15">
        <v>0.0</v>
      </c>
      <c r="I429" s="15">
        <v>1.0</v>
      </c>
      <c r="J429" s="18">
        <v>0.0625</v>
      </c>
      <c r="K429" s="18">
        <v>0.0</v>
      </c>
      <c r="L429" s="15">
        <v>0.0</v>
      </c>
      <c r="M429" s="21">
        <v>0.0</v>
      </c>
    </row>
    <row r="430">
      <c r="A430" s="12" t="s">
        <v>1232</v>
      </c>
      <c r="B430" s="12" t="s">
        <v>1109</v>
      </c>
      <c r="C430" s="12" t="s">
        <v>422</v>
      </c>
      <c r="D430" s="15">
        <v>5.0</v>
      </c>
      <c r="E430" s="15">
        <v>20.0</v>
      </c>
      <c r="F430" s="15">
        <v>0.0</v>
      </c>
      <c r="G430" s="15">
        <v>0.0</v>
      </c>
      <c r="H430" s="15">
        <v>0.0</v>
      </c>
      <c r="I430" s="15">
        <v>0.0</v>
      </c>
      <c r="J430" s="18">
        <v>0.0</v>
      </c>
      <c r="K430" s="18" t="e">
        <v>#DIV/0!</v>
      </c>
      <c r="L430" s="15">
        <v>0.0</v>
      </c>
      <c r="M430" s="21">
        <v>0.0</v>
      </c>
    </row>
    <row r="431">
      <c r="A431" s="12" t="s">
        <v>1233</v>
      </c>
      <c r="B431" s="12" t="s">
        <v>1234</v>
      </c>
      <c r="C431" s="12" t="s">
        <v>669</v>
      </c>
      <c r="D431" s="15">
        <v>4.0</v>
      </c>
      <c r="E431" s="15">
        <v>16.0</v>
      </c>
      <c r="F431" s="15">
        <v>0.0</v>
      </c>
      <c r="G431" s="15">
        <v>0.0</v>
      </c>
      <c r="H431" s="15">
        <v>0.0</v>
      </c>
      <c r="I431" s="15">
        <v>0.0</v>
      </c>
      <c r="J431" s="18">
        <v>0.0</v>
      </c>
      <c r="K431" s="18" t="e">
        <v>#DIV/0!</v>
      </c>
      <c r="L431" s="15">
        <v>0.0</v>
      </c>
      <c r="M431" s="21">
        <v>0.0</v>
      </c>
    </row>
    <row r="432">
      <c r="A432" s="12" t="s">
        <v>492</v>
      </c>
      <c r="B432" s="12" t="s">
        <v>1159</v>
      </c>
      <c r="C432" s="12" t="s">
        <v>1034</v>
      </c>
      <c r="D432" s="15">
        <v>4.0</v>
      </c>
      <c r="E432" s="15">
        <v>16.0</v>
      </c>
      <c r="F432" s="15">
        <v>0.0</v>
      </c>
      <c r="G432" s="15">
        <v>1.0</v>
      </c>
      <c r="H432" s="15">
        <v>0.0</v>
      </c>
      <c r="I432" s="15">
        <v>1.0</v>
      </c>
      <c r="J432" s="18">
        <v>0.0625</v>
      </c>
      <c r="K432" s="18">
        <v>0.0</v>
      </c>
      <c r="L432" s="15">
        <v>0.0</v>
      </c>
      <c r="M432" s="21">
        <v>0.0</v>
      </c>
    </row>
    <row r="433">
      <c r="A433" s="12" t="s">
        <v>1235</v>
      </c>
      <c r="B433" s="12" t="s">
        <v>1236</v>
      </c>
      <c r="C433" s="12" t="s">
        <v>957</v>
      </c>
      <c r="D433" s="15">
        <v>5.0</v>
      </c>
      <c r="E433" s="15">
        <v>20.0</v>
      </c>
      <c r="F433" s="15">
        <v>0.0</v>
      </c>
      <c r="G433" s="15">
        <v>1.0</v>
      </c>
      <c r="H433" s="15">
        <v>0.0</v>
      </c>
      <c r="I433" s="15">
        <v>1.0</v>
      </c>
      <c r="J433" s="18">
        <v>0.05</v>
      </c>
      <c r="K433" s="18">
        <v>0.0</v>
      </c>
      <c r="L433" s="15">
        <v>0.0</v>
      </c>
      <c r="M433" s="21">
        <v>0.0</v>
      </c>
    </row>
    <row r="434">
      <c r="A434" s="12" t="s">
        <v>1237</v>
      </c>
      <c r="B434" s="12" t="s">
        <v>397</v>
      </c>
      <c r="C434" s="12" t="s">
        <v>439</v>
      </c>
      <c r="D434" s="15">
        <v>4.0</v>
      </c>
      <c r="E434" s="15">
        <v>16.0</v>
      </c>
      <c r="F434" s="15">
        <v>0.0</v>
      </c>
      <c r="G434" s="15">
        <v>0.0</v>
      </c>
      <c r="H434" s="15">
        <v>0.0</v>
      </c>
      <c r="I434" s="15">
        <v>0.0</v>
      </c>
      <c r="J434" s="18">
        <v>0.0</v>
      </c>
      <c r="K434" s="18" t="e">
        <v>#DIV/0!</v>
      </c>
      <c r="L434" s="15">
        <v>0.0</v>
      </c>
      <c r="M434" s="21">
        <v>0.0</v>
      </c>
    </row>
    <row r="435">
      <c r="A435" s="12" t="s">
        <v>1238</v>
      </c>
      <c r="B435" s="12" t="s">
        <v>1239</v>
      </c>
      <c r="C435" s="12" t="s">
        <v>581</v>
      </c>
      <c r="D435" s="15">
        <v>4.0</v>
      </c>
      <c r="E435" s="15">
        <v>16.0</v>
      </c>
      <c r="F435" s="15">
        <v>0.0</v>
      </c>
      <c r="G435" s="15">
        <v>0.0</v>
      </c>
      <c r="H435" s="15">
        <v>0.0</v>
      </c>
      <c r="I435" s="15">
        <v>0.0</v>
      </c>
      <c r="J435" s="18">
        <v>0.0</v>
      </c>
      <c r="K435" s="18" t="e">
        <v>#DIV/0!</v>
      </c>
      <c r="L435" s="15">
        <v>0.0</v>
      </c>
      <c r="M435" s="21">
        <v>0.0</v>
      </c>
    </row>
    <row r="436">
      <c r="A436" s="12" t="s">
        <v>654</v>
      </c>
      <c r="B436" s="12" t="s">
        <v>1240</v>
      </c>
      <c r="C436" s="12" t="s">
        <v>748</v>
      </c>
      <c r="D436" s="15">
        <v>4.0</v>
      </c>
      <c r="E436" s="15">
        <v>16.0</v>
      </c>
      <c r="F436" s="15">
        <v>0.0</v>
      </c>
      <c r="G436" s="15">
        <v>1.0</v>
      </c>
      <c r="H436" s="15">
        <v>0.0</v>
      </c>
      <c r="I436" s="15">
        <v>1.0</v>
      </c>
      <c r="J436" s="18">
        <v>0.0625</v>
      </c>
      <c r="K436" s="18">
        <v>0.0</v>
      </c>
      <c r="L436" s="15">
        <v>0.0</v>
      </c>
      <c r="M436" s="21">
        <v>0.0</v>
      </c>
    </row>
    <row r="437">
      <c r="A437" s="12" t="s">
        <v>1241</v>
      </c>
      <c r="B437" s="12" t="s">
        <v>1242</v>
      </c>
      <c r="C437" s="12" t="s">
        <v>695</v>
      </c>
      <c r="D437" s="15">
        <v>4.0</v>
      </c>
      <c r="E437" s="15">
        <v>16.0</v>
      </c>
      <c r="F437" s="15">
        <v>0.0</v>
      </c>
      <c r="G437" s="15">
        <v>0.0</v>
      </c>
      <c r="H437" s="15">
        <v>0.0</v>
      </c>
      <c r="I437" s="15">
        <v>0.0</v>
      </c>
      <c r="J437" s="18">
        <v>0.0</v>
      </c>
      <c r="K437" s="18" t="e">
        <v>#DIV/0!</v>
      </c>
      <c r="L437" s="15">
        <v>0.0</v>
      </c>
      <c r="M437" s="21">
        <v>0.0</v>
      </c>
    </row>
    <row r="438">
      <c r="A438" s="12" t="s">
        <v>1243</v>
      </c>
      <c r="B438" s="12" t="s">
        <v>1109</v>
      </c>
      <c r="C438" s="12" t="s">
        <v>716</v>
      </c>
      <c r="D438" s="15">
        <v>4.0</v>
      </c>
      <c r="E438" s="15">
        <v>16.0</v>
      </c>
      <c r="F438" s="15">
        <v>0.0</v>
      </c>
      <c r="G438" s="15">
        <v>1.0</v>
      </c>
      <c r="H438" s="15">
        <v>0.0</v>
      </c>
      <c r="I438" s="15">
        <v>1.0</v>
      </c>
      <c r="J438" s="18">
        <v>0.0625</v>
      </c>
      <c r="K438" s="18">
        <v>0.0</v>
      </c>
      <c r="L438" s="15">
        <v>0.0</v>
      </c>
      <c r="M438" s="21">
        <v>0.0</v>
      </c>
    </row>
    <row r="439">
      <c r="A439" s="12" t="s">
        <v>1244</v>
      </c>
      <c r="B439" s="12" t="s">
        <v>1245</v>
      </c>
      <c r="C439" s="12" t="s">
        <v>585</v>
      </c>
      <c r="D439" s="15">
        <v>4.0</v>
      </c>
      <c r="E439" s="15">
        <v>16.0</v>
      </c>
      <c r="F439" s="15">
        <v>0.0</v>
      </c>
      <c r="G439" s="15">
        <v>0.0</v>
      </c>
      <c r="H439" s="15">
        <v>0.0</v>
      </c>
      <c r="I439" s="15">
        <v>0.0</v>
      </c>
      <c r="J439" s="18">
        <v>0.0</v>
      </c>
      <c r="K439" s="18" t="e">
        <v>#DIV/0!</v>
      </c>
      <c r="L439" s="15">
        <v>0.0</v>
      </c>
      <c r="M439" s="21">
        <v>0.0</v>
      </c>
    </row>
    <row r="440">
      <c r="A440" s="12" t="s">
        <v>1246</v>
      </c>
      <c r="B440" s="12" t="s">
        <v>1247</v>
      </c>
      <c r="C440" s="12" t="s">
        <v>324</v>
      </c>
      <c r="D440" s="15">
        <v>5.0</v>
      </c>
      <c r="E440" s="15">
        <v>20.0</v>
      </c>
      <c r="F440" s="15">
        <v>0.0</v>
      </c>
      <c r="G440" s="15">
        <v>0.0</v>
      </c>
      <c r="H440" s="15">
        <v>0.0</v>
      </c>
      <c r="I440" s="15">
        <v>0.0</v>
      </c>
      <c r="J440" s="18">
        <v>0.0</v>
      </c>
      <c r="K440" s="18" t="e">
        <v>#DIV/0!</v>
      </c>
      <c r="L440" s="15">
        <v>0.0</v>
      </c>
      <c r="M440" s="21">
        <v>0.0</v>
      </c>
    </row>
    <row r="441">
      <c r="A441" s="12" t="s">
        <v>1248</v>
      </c>
      <c r="B441" s="12" t="s">
        <v>1249</v>
      </c>
      <c r="C441" s="12" t="s">
        <v>787</v>
      </c>
      <c r="D441" s="15">
        <v>4.0</v>
      </c>
      <c r="E441" s="15">
        <v>16.0</v>
      </c>
      <c r="F441" s="15">
        <v>0.0</v>
      </c>
      <c r="G441" s="15">
        <v>0.0</v>
      </c>
      <c r="H441" s="15">
        <v>0.0</v>
      </c>
      <c r="I441" s="15">
        <v>0.0</v>
      </c>
      <c r="J441" s="18">
        <v>0.0</v>
      </c>
      <c r="K441" s="18" t="e">
        <v>#DIV/0!</v>
      </c>
      <c r="L441" s="15">
        <v>0.0</v>
      </c>
      <c r="M441" s="21">
        <v>0.0</v>
      </c>
    </row>
    <row r="442">
      <c r="A442" s="12" t="s">
        <v>1250</v>
      </c>
      <c r="B442" s="12" t="s">
        <v>1223</v>
      </c>
      <c r="C442" s="12" t="s">
        <v>201</v>
      </c>
      <c r="D442" s="15">
        <v>3.0</v>
      </c>
      <c r="E442" s="15">
        <v>12.0</v>
      </c>
      <c r="F442" s="15">
        <v>0.0</v>
      </c>
      <c r="G442" s="15">
        <v>1.0</v>
      </c>
      <c r="H442" s="15">
        <v>0.0</v>
      </c>
      <c r="I442" s="15">
        <v>1.0</v>
      </c>
      <c r="J442" s="18">
        <v>0.08333333333333333</v>
      </c>
      <c r="K442" s="18">
        <v>0.0</v>
      </c>
      <c r="L442" s="15">
        <v>0.0</v>
      </c>
      <c r="M442" s="21">
        <v>0.0</v>
      </c>
    </row>
    <row r="443">
      <c r="A443" s="12" t="s">
        <v>1251</v>
      </c>
      <c r="B443" s="12" t="s">
        <v>1252</v>
      </c>
      <c r="C443" s="12" t="s">
        <v>324</v>
      </c>
      <c r="D443" s="15">
        <v>5.0</v>
      </c>
      <c r="E443" s="15">
        <v>20.0</v>
      </c>
      <c r="F443" s="15">
        <v>0.0</v>
      </c>
      <c r="G443" s="15">
        <v>1.0</v>
      </c>
      <c r="H443" s="15">
        <v>0.0</v>
      </c>
      <c r="I443" s="15">
        <v>1.0</v>
      </c>
      <c r="J443" s="18">
        <v>0.05</v>
      </c>
      <c r="K443" s="18">
        <v>0.0</v>
      </c>
      <c r="L443" s="15">
        <v>0.0</v>
      </c>
      <c r="M443" s="21">
        <v>0.0</v>
      </c>
    </row>
    <row r="444">
      <c r="A444" s="12" t="s">
        <v>1253</v>
      </c>
      <c r="B444" s="12" t="s">
        <v>1254</v>
      </c>
      <c r="C444" s="12" t="s">
        <v>855</v>
      </c>
      <c r="D444" s="15">
        <v>4.0</v>
      </c>
      <c r="E444" s="15">
        <v>16.0</v>
      </c>
      <c r="F444" s="15">
        <v>0.0</v>
      </c>
      <c r="G444" s="15">
        <v>0.0</v>
      </c>
      <c r="H444" s="15">
        <v>0.0</v>
      </c>
      <c r="I444" s="15">
        <v>0.0</v>
      </c>
      <c r="J444" s="18">
        <v>0.0</v>
      </c>
      <c r="K444" s="18" t="e">
        <v>#DIV/0!</v>
      </c>
      <c r="L444" s="15">
        <v>0.0</v>
      </c>
      <c r="M444" s="21">
        <v>0.0</v>
      </c>
    </row>
    <row r="445">
      <c r="A445" s="12" t="s">
        <v>1255</v>
      </c>
      <c r="B445" s="12" t="s">
        <v>1257</v>
      </c>
      <c r="C445" s="12" t="s">
        <v>520</v>
      </c>
      <c r="D445" s="15">
        <v>8.0</v>
      </c>
      <c r="E445" s="15">
        <v>32.0</v>
      </c>
      <c r="F445" s="15">
        <v>0.0</v>
      </c>
      <c r="G445" s="15">
        <v>0.0</v>
      </c>
      <c r="H445" s="15">
        <v>0.0</v>
      </c>
      <c r="I445" s="15">
        <v>0.0</v>
      </c>
      <c r="J445" s="18">
        <v>0.0</v>
      </c>
      <c r="K445" s="18" t="e">
        <v>#DIV/0!</v>
      </c>
      <c r="L445" s="15">
        <v>0.0</v>
      </c>
      <c r="M445" s="21">
        <v>0.0</v>
      </c>
    </row>
    <row r="446">
      <c r="A446" s="12" t="s">
        <v>742</v>
      </c>
      <c r="B446" s="12" t="s">
        <v>1256</v>
      </c>
      <c r="C446" s="12" t="s">
        <v>499</v>
      </c>
      <c r="D446" s="15">
        <v>4.0</v>
      </c>
      <c r="E446" s="15">
        <v>16.0</v>
      </c>
      <c r="F446" s="15">
        <v>0.0</v>
      </c>
      <c r="G446" s="15">
        <v>0.0</v>
      </c>
      <c r="H446" s="15">
        <v>0.0</v>
      </c>
      <c r="I446" s="15">
        <v>0.0</v>
      </c>
      <c r="J446" s="18">
        <v>0.0</v>
      </c>
      <c r="K446" s="18" t="e">
        <v>#DIV/0!</v>
      </c>
      <c r="L446" s="15">
        <v>0.0</v>
      </c>
      <c r="M446" s="21">
        <v>0.0</v>
      </c>
    </row>
    <row r="447">
      <c r="A447" s="12" t="s">
        <v>1258</v>
      </c>
      <c r="B447" s="12" t="s">
        <v>1259</v>
      </c>
      <c r="C447" s="12" t="s">
        <v>387</v>
      </c>
      <c r="D447" s="15">
        <v>5.0</v>
      </c>
      <c r="E447" s="15">
        <v>20.0</v>
      </c>
      <c r="F447" s="15">
        <v>0.0</v>
      </c>
      <c r="G447" s="15">
        <v>0.0</v>
      </c>
      <c r="H447" s="15">
        <v>0.0</v>
      </c>
      <c r="I447" s="15">
        <v>0.0</v>
      </c>
      <c r="J447" s="18">
        <v>0.0</v>
      </c>
      <c r="K447" s="18" t="e">
        <v>#DIV/0!</v>
      </c>
      <c r="L447" s="15">
        <v>0.0</v>
      </c>
      <c r="M447" s="21">
        <v>0.0</v>
      </c>
    </row>
    <row r="448">
      <c r="A448" s="12" t="s">
        <v>966</v>
      </c>
      <c r="B448" s="12" t="s">
        <v>1260</v>
      </c>
      <c r="C448" s="12" t="s">
        <v>499</v>
      </c>
      <c r="D448" s="15">
        <v>4.0</v>
      </c>
      <c r="E448" s="15">
        <v>16.0</v>
      </c>
      <c r="F448" s="15">
        <v>0.0</v>
      </c>
      <c r="G448" s="15">
        <v>0.0</v>
      </c>
      <c r="H448" s="15">
        <v>0.0</v>
      </c>
      <c r="I448" s="15">
        <v>0.0</v>
      </c>
      <c r="J448" s="18">
        <v>0.0</v>
      </c>
      <c r="K448" s="18" t="e">
        <v>#DIV/0!</v>
      </c>
      <c r="L448" s="15">
        <v>0.0</v>
      </c>
      <c r="M448" s="21">
        <v>0.0</v>
      </c>
    </row>
    <row r="449">
      <c r="A449" s="12" t="s">
        <v>1261</v>
      </c>
      <c r="B449" s="12" t="s">
        <v>1262</v>
      </c>
      <c r="C449" s="12" t="s">
        <v>698</v>
      </c>
      <c r="D449" s="15">
        <v>4.0</v>
      </c>
      <c r="E449" s="15">
        <v>16.0</v>
      </c>
      <c r="F449" s="15">
        <v>0.0</v>
      </c>
      <c r="G449" s="15">
        <v>1.0</v>
      </c>
      <c r="H449" s="15">
        <v>0.0</v>
      </c>
      <c r="I449" s="15">
        <v>1.0</v>
      </c>
      <c r="J449" s="18">
        <v>0.0625</v>
      </c>
      <c r="K449" s="18">
        <v>0.0</v>
      </c>
      <c r="L449" s="15">
        <v>0.0</v>
      </c>
      <c r="M449" s="21">
        <v>0.0</v>
      </c>
    </row>
    <row r="450">
      <c r="A450" s="12" t="s">
        <v>1265</v>
      </c>
      <c r="B450" s="12" t="s">
        <v>530</v>
      </c>
      <c r="C450" s="12" t="s">
        <v>674</v>
      </c>
      <c r="D450" s="15">
        <v>4.0</v>
      </c>
      <c r="E450" s="15">
        <v>16.0</v>
      </c>
      <c r="F450" s="15">
        <v>0.0</v>
      </c>
      <c r="G450" s="15">
        <v>0.0</v>
      </c>
      <c r="H450" s="15">
        <v>0.0</v>
      </c>
      <c r="I450" s="15">
        <v>0.0</v>
      </c>
      <c r="J450" s="18">
        <v>0.0</v>
      </c>
      <c r="K450" s="18" t="e">
        <v>#DIV/0!</v>
      </c>
      <c r="L450" s="15">
        <v>0.0</v>
      </c>
      <c r="M450" s="21">
        <v>0.0</v>
      </c>
    </row>
    <row r="451">
      <c r="A451" s="12" t="s">
        <v>587</v>
      </c>
      <c r="B451" s="12" t="s">
        <v>588</v>
      </c>
      <c r="C451" s="12" t="s">
        <v>630</v>
      </c>
      <c r="D451" s="15">
        <v>8.0</v>
      </c>
      <c r="E451" s="15">
        <v>32.0</v>
      </c>
      <c r="F451" s="15">
        <v>0.0</v>
      </c>
      <c r="G451" s="15">
        <v>1.0</v>
      </c>
      <c r="H451" s="15">
        <v>1.0</v>
      </c>
      <c r="I451" s="15">
        <v>2.0</v>
      </c>
      <c r="J451" s="18">
        <v>0.0625</v>
      </c>
      <c r="K451" s="18">
        <v>0.0</v>
      </c>
      <c r="L451" s="15">
        <v>-4.0</v>
      </c>
      <c r="M451" s="21">
        <v>-0.5</v>
      </c>
    </row>
    <row r="452">
      <c r="A452" s="12" t="s">
        <v>1148</v>
      </c>
      <c r="B452" s="12" t="s">
        <v>1214</v>
      </c>
      <c r="C452" s="12" t="s">
        <v>466</v>
      </c>
      <c r="D452" s="15">
        <v>8.0</v>
      </c>
      <c r="E452" s="15">
        <v>32.0</v>
      </c>
      <c r="F452" s="15">
        <v>0.0</v>
      </c>
      <c r="G452" s="15">
        <v>1.0</v>
      </c>
      <c r="H452" s="15">
        <v>1.0</v>
      </c>
      <c r="I452" s="15">
        <v>2.0</v>
      </c>
      <c r="J452" s="18">
        <v>0.0625</v>
      </c>
      <c r="K452" s="18">
        <v>0.0</v>
      </c>
      <c r="L452" s="15">
        <v>-4.0</v>
      </c>
      <c r="M452" s="21">
        <v>-0.5</v>
      </c>
    </row>
    <row r="453">
      <c r="A453" s="12" t="s">
        <v>541</v>
      </c>
      <c r="B453" s="12" t="s">
        <v>665</v>
      </c>
      <c r="C453" s="12" t="s">
        <v>481</v>
      </c>
      <c r="D453" s="15">
        <v>7.0</v>
      </c>
      <c r="E453" s="15">
        <v>28.0</v>
      </c>
      <c r="F453" s="15">
        <v>0.0</v>
      </c>
      <c r="G453" s="15">
        <v>0.0</v>
      </c>
      <c r="H453" s="15">
        <v>1.0</v>
      </c>
      <c r="I453" s="15">
        <v>1.0</v>
      </c>
      <c r="J453" s="18">
        <v>0.03571428571428571</v>
      </c>
      <c r="K453" s="18">
        <v>0.0</v>
      </c>
      <c r="L453" s="15">
        <v>-4.0</v>
      </c>
      <c r="M453" s="21">
        <v>-0.5714285714285714</v>
      </c>
    </row>
    <row r="454">
      <c r="A454" s="12" t="s">
        <v>1078</v>
      </c>
      <c r="B454" s="12" t="s">
        <v>955</v>
      </c>
      <c r="C454" s="12" t="s">
        <v>431</v>
      </c>
      <c r="D454" s="15">
        <v>6.0</v>
      </c>
      <c r="E454" s="15">
        <v>24.0</v>
      </c>
      <c r="F454" s="15">
        <v>0.0</v>
      </c>
      <c r="G454" s="15">
        <v>0.0</v>
      </c>
      <c r="H454" s="15">
        <v>1.0</v>
      </c>
      <c r="I454" s="15">
        <v>1.0</v>
      </c>
      <c r="J454" s="18">
        <v>0.041666666666666664</v>
      </c>
      <c r="K454" s="18">
        <v>0.0</v>
      </c>
      <c r="L454" s="15">
        <v>-4.0</v>
      </c>
      <c r="M454" s="21">
        <v>-0.6666666666666666</v>
      </c>
    </row>
    <row r="455">
      <c r="A455" s="12" t="s">
        <v>838</v>
      </c>
      <c r="B455" s="12" t="s">
        <v>885</v>
      </c>
      <c r="C455" s="12" t="s">
        <v>713</v>
      </c>
      <c r="D455" s="15">
        <v>4.0</v>
      </c>
      <c r="E455" s="15">
        <v>16.0</v>
      </c>
      <c r="F455" s="15">
        <v>1.0</v>
      </c>
      <c r="G455" s="15">
        <v>0.0</v>
      </c>
      <c r="H455" s="15">
        <v>2.0</v>
      </c>
      <c r="I455" s="15">
        <v>3.0</v>
      </c>
      <c r="J455" s="18">
        <v>0.1875</v>
      </c>
      <c r="K455" s="18">
        <v>0.3333333333333333</v>
      </c>
      <c r="L455" s="15">
        <v>-4.0</v>
      </c>
      <c r="M455" s="21">
        <v>-1.0</v>
      </c>
    </row>
    <row r="456">
      <c r="A456" s="12" t="s">
        <v>938</v>
      </c>
      <c r="B456" s="12" t="s">
        <v>734</v>
      </c>
      <c r="C456" s="12" t="s">
        <v>706</v>
      </c>
      <c r="D456" s="15">
        <v>4.0</v>
      </c>
      <c r="E456" s="15">
        <v>16.0</v>
      </c>
      <c r="F456" s="15">
        <v>0.0</v>
      </c>
      <c r="G456" s="15">
        <v>0.0</v>
      </c>
      <c r="H456" s="15">
        <v>1.0</v>
      </c>
      <c r="I456" s="15">
        <v>1.0</v>
      </c>
      <c r="J456" s="18">
        <v>0.0625</v>
      </c>
      <c r="K456" s="18">
        <v>0.0</v>
      </c>
      <c r="L456" s="15">
        <v>-4.0</v>
      </c>
      <c r="M456" s="21">
        <v>-1.0</v>
      </c>
    </row>
    <row r="457">
      <c r="A457" s="12" t="s">
        <v>1096</v>
      </c>
      <c r="B457" s="12" t="s">
        <v>1109</v>
      </c>
      <c r="C457" s="12" t="s">
        <v>716</v>
      </c>
      <c r="D457" s="15">
        <v>4.0</v>
      </c>
      <c r="E457" s="15">
        <v>16.0</v>
      </c>
      <c r="F457" s="15">
        <v>0.0</v>
      </c>
      <c r="G457" s="15">
        <v>1.0</v>
      </c>
      <c r="H457" s="15">
        <v>2.0</v>
      </c>
      <c r="I457" s="15">
        <v>3.0</v>
      </c>
      <c r="J457" s="18">
        <v>0.1875</v>
      </c>
      <c r="K457" s="18">
        <v>0.0</v>
      </c>
      <c r="L457" s="15">
        <v>-8.0</v>
      </c>
      <c r="M457" s="21">
        <v>-2.0</v>
      </c>
    </row>
    <row r="458">
      <c r="A458" s="12" t="s">
        <v>1263</v>
      </c>
      <c r="B458" s="12" t="s">
        <v>1264</v>
      </c>
      <c r="C458" s="12" t="s">
        <v>418</v>
      </c>
      <c r="D458" s="15">
        <v>4.0</v>
      </c>
      <c r="E458" s="15">
        <v>16.0</v>
      </c>
      <c r="F458" s="15">
        <v>0.0</v>
      </c>
      <c r="G458" s="15">
        <v>2.0</v>
      </c>
      <c r="H458" s="15">
        <v>2.0</v>
      </c>
      <c r="I458" s="15">
        <v>4.0</v>
      </c>
      <c r="J458" s="18">
        <v>0.25</v>
      </c>
      <c r="K458" s="18">
        <v>0.0</v>
      </c>
      <c r="L458" s="15">
        <v>-8.0</v>
      </c>
      <c r="M458" s="21">
        <v>-2.0</v>
      </c>
    </row>
    <row r="459">
      <c r="M459" s="8"/>
    </row>
    <row r="460">
      <c r="M460" s="8"/>
    </row>
    <row r="461">
      <c r="M461" s="8"/>
    </row>
    <row r="462">
      <c r="M462" s="8"/>
    </row>
    <row r="463">
      <c r="M463" s="8"/>
    </row>
    <row r="464">
      <c r="M464" s="8"/>
    </row>
    <row r="465">
      <c r="M465" s="8"/>
    </row>
    <row r="466">
      <c r="M466" s="8"/>
    </row>
    <row r="467">
      <c r="M467" s="8"/>
    </row>
    <row r="468">
      <c r="M468" s="8"/>
    </row>
    <row r="469">
      <c r="M469" s="8"/>
    </row>
    <row r="470">
      <c r="M470" s="8"/>
    </row>
    <row r="471">
      <c r="M471" s="8"/>
    </row>
    <row r="472">
      <c r="M472" s="8"/>
    </row>
    <row r="473">
      <c r="M473" s="8"/>
    </row>
    <row r="474">
      <c r="M474" s="8"/>
    </row>
    <row r="475">
      <c r="M475" s="8"/>
    </row>
    <row r="476">
      <c r="M476" s="8"/>
    </row>
    <row r="477">
      <c r="M477" s="8"/>
    </row>
    <row r="478">
      <c r="M478" s="8"/>
    </row>
    <row r="479">
      <c r="M479" s="8"/>
    </row>
    <row r="480">
      <c r="M480" s="8"/>
    </row>
    <row r="481">
      <c r="M481" s="8"/>
    </row>
    <row r="482">
      <c r="M482" s="8"/>
    </row>
    <row r="483">
      <c r="M483" s="8"/>
    </row>
    <row r="484">
      <c r="M484" s="8"/>
    </row>
    <row r="485">
      <c r="M485" s="8"/>
    </row>
    <row r="486">
      <c r="M486" s="8"/>
    </row>
    <row r="487">
      <c r="M487" s="8"/>
    </row>
    <row r="488">
      <c r="M488" s="8"/>
    </row>
    <row r="489">
      <c r="M489" s="8"/>
    </row>
    <row r="490">
      <c r="M490" s="8"/>
    </row>
    <row r="491">
      <c r="M491" s="8"/>
    </row>
    <row r="492">
      <c r="M492" s="8"/>
    </row>
    <row r="493">
      <c r="M493" s="8"/>
    </row>
    <row r="494">
      <c r="M494" s="8"/>
    </row>
    <row r="495">
      <c r="M495" s="8"/>
    </row>
    <row r="496">
      <c r="M496" s="8"/>
    </row>
    <row r="497">
      <c r="M497" s="8"/>
    </row>
    <row r="498">
      <c r="M498" s="8"/>
    </row>
    <row r="499">
      <c r="M499" s="8"/>
    </row>
    <row r="500">
      <c r="M500" s="8"/>
    </row>
    <row r="501">
      <c r="M501" s="8"/>
    </row>
    <row r="502">
      <c r="M502" s="8"/>
    </row>
    <row r="503">
      <c r="M503" s="8"/>
    </row>
    <row r="504">
      <c r="M504" s="8"/>
    </row>
    <row r="505">
      <c r="M505" s="8"/>
    </row>
    <row r="506">
      <c r="M506" s="8"/>
    </row>
    <row r="507">
      <c r="M507" s="8"/>
    </row>
    <row r="508">
      <c r="M508" s="8"/>
    </row>
    <row r="509">
      <c r="M509" s="8"/>
    </row>
    <row r="510">
      <c r="M510" s="8"/>
    </row>
    <row r="511">
      <c r="M511" s="8"/>
    </row>
    <row r="512">
      <c r="M512" s="8"/>
    </row>
    <row r="513">
      <c r="M513" s="8"/>
    </row>
    <row r="514">
      <c r="M514" s="8"/>
    </row>
    <row r="515">
      <c r="M515" s="8"/>
    </row>
    <row r="516">
      <c r="M516" s="8"/>
    </row>
    <row r="517">
      <c r="M517" s="8"/>
    </row>
    <row r="518">
      <c r="M518" s="8"/>
    </row>
    <row r="519">
      <c r="M519" s="8"/>
    </row>
    <row r="520">
      <c r="M520" s="8"/>
    </row>
    <row r="521">
      <c r="M521" s="8"/>
    </row>
    <row r="522">
      <c r="M522" s="8"/>
    </row>
    <row r="523">
      <c r="M523" s="8"/>
    </row>
    <row r="524">
      <c r="M524" s="8"/>
    </row>
    <row r="525">
      <c r="M525" s="8"/>
    </row>
    <row r="526">
      <c r="M526" s="8"/>
    </row>
    <row r="527">
      <c r="M527" s="8"/>
    </row>
    <row r="528">
      <c r="M528" s="8"/>
    </row>
    <row r="529">
      <c r="M529" s="8"/>
    </row>
    <row r="530">
      <c r="M530" s="8"/>
    </row>
    <row r="531">
      <c r="M531" s="8"/>
    </row>
    <row r="532">
      <c r="M532" s="8"/>
    </row>
    <row r="533">
      <c r="M533" s="8"/>
    </row>
    <row r="534">
      <c r="M534" s="8"/>
    </row>
    <row r="535">
      <c r="M535" s="8"/>
    </row>
    <row r="536">
      <c r="M536" s="8"/>
    </row>
    <row r="537">
      <c r="M537" s="8"/>
    </row>
    <row r="538">
      <c r="M538" s="8"/>
    </row>
    <row r="539">
      <c r="M539" s="8"/>
    </row>
    <row r="540">
      <c r="M540" s="8"/>
    </row>
    <row r="541">
      <c r="M541" s="8"/>
    </row>
    <row r="542">
      <c r="M542" s="8"/>
    </row>
    <row r="543">
      <c r="M543" s="8"/>
    </row>
    <row r="544">
      <c r="M544" s="8"/>
    </row>
    <row r="545">
      <c r="M545" s="8"/>
    </row>
    <row r="546">
      <c r="M546" s="8"/>
    </row>
    <row r="547">
      <c r="M547" s="8"/>
    </row>
    <row r="548">
      <c r="M548" s="8"/>
    </row>
    <row r="549">
      <c r="M549" s="8"/>
    </row>
    <row r="550">
      <c r="M550" s="8"/>
    </row>
    <row r="551">
      <c r="M551" s="8"/>
    </row>
    <row r="552">
      <c r="M552" s="8"/>
    </row>
    <row r="553">
      <c r="M553" s="8"/>
    </row>
    <row r="554">
      <c r="M554" s="8"/>
    </row>
    <row r="555">
      <c r="M555" s="8"/>
    </row>
    <row r="556">
      <c r="M556" s="8"/>
    </row>
    <row r="557">
      <c r="M557" s="8"/>
    </row>
    <row r="558">
      <c r="M558" s="8"/>
    </row>
    <row r="559">
      <c r="M559" s="8"/>
    </row>
    <row r="560">
      <c r="M560" s="8"/>
    </row>
    <row r="561">
      <c r="M561" s="8"/>
    </row>
    <row r="562">
      <c r="M562" s="8"/>
    </row>
    <row r="563">
      <c r="M563" s="8"/>
    </row>
    <row r="564">
      <c r="M564" s="8"/>
    </row>
    <row r="565">
      <c r="M565" s="8"/>
    </row>
    <row r="566">
      <c r="M566" s="8"/>
    </row>
    <row r="567">
      <c r="M567" s="8"/>
    </row>
    <row r="568">
      <c r="M568" s="8"/>
    </row>
    <row r="569">
      <c r="M569" s="8"/>
    </row>
    <row r="570">
      <c r="M570" s="8"/>
    </row>
    <row r="571">
      <c r="M571" s="8"/>
    </row>
    <row r="572">
      <c r="M572" s="8"/>
    </row>
    <row r="573">
      <c r="M573" s="8"/>
    </row>
    <row r="574">
      <c r="M574" s="8"/>
    </row>
    <row r="575">
      <c r="M575" s="8"/>
    </row>
    <row r="576">
      <c r="M576" s="8"/>
    </row>
    <row r="577">
      <c r="M577" s="8"/>
    </row>
    <row r="578">
      <c r="M578" s="8"/>
    </row>
    <row r="579">
      <c r="M579" s="8"/>
    </row>
    <row r="580">
      <c r="M580" s="8"/>
    </row>
    <row r="581">
      <c r="M581" s="8"/>
    </row>
    <row r="582">
      <c r="M582" s="8"/>
    </row>
    <row r="583">
      <c r="M583" s="8"/>
    </row>
    <row r="584">
      <c r="M584" s="8"/>
    </row>
    <row r="585">
      <c r="M585" s="8"/>
    </row>
    <row r="586">
      <c r="M586" s="8"/>
    </row>
    <row r="587">
      <c r="M587" s="8"/>
    </row>
    <row r="588">
      <c r="M588" s="8"/>
    </row>
    <row r="589">
      <c r="M589" s="8"/>
    </row>
    <row r="590">
      <c r="M590" s="8"/>
    </row>
    <row r="591">
      <c r="M591" s="8"/>
    </row>
    <row r="592">
      <c r="M592" s="8"/>
    </row>
    <row r="593">
      <c r="M593" s="8"/>
    </row>
    <row r="594">
      <c r="M594" s="8"/>
    </row>
    <row r="595">
      <c r="M595" s="8"/>
    </row>
    <row r="596">
      <c r="M596" s="8"/>
    </row>
    <row r="597">
      <c r="M597" s="8"/>
    </row>
    <row r="598">
      <c r="M598" s="8"/>
    </row>
    <row r="599">
      <c r="M599" s="8"/>
    </row>
    <row r="600">
      <c r="M600" s="8"/>
    </row>
    <row r="601">
      <c r="M601" s="8"/>
    </row>
    <row r="602">
      <c r="M602" s="8"/>
    </row>
    <row r="603">
      <c r="M603" s="8"/>
    </row>
    <row r="604">
      <c r="M604" s="8"/>
    </row>
    <row r="605">
      <c r="M605" s="8"/>
    </row>
    <row r="606">
      <c r="M606" s="8"/>
    </row>
    <row r="607">
      <c r="M607" s="8"/>
    </row>
    <row r="608">
      <c r="M608" s="8"/>
    </row>
    <row r="609">
      <c r="M609" s="8"/>
    </row>
    <row r="610">
      <c r="M610" s="8"/>
    </row>
    <row r="611">
      <c r="M611" s="8"/>
    </row>
    <row r="612">
      <c r="M612" s="8"/>
    </row>
    <row r="613">
      <c r="M613" s="8"/>
    </row>
    <row r="614">
      <c r="M614" s="8"/>
    </row>
    <row r="615">
      <c r="M615" s="8"/>
    </row>
    <row r="616">
      <c r="M616" s="8"/>
    </row>
    <row r="617">
      <c r="M617" s="8"/>
    </row>
    <row r="618">
      <c r="M618" s="8"/>
    </row>
    <row r="619">
      <c r="M619" s="8"/>
    </row>
    <row r="620">
      <c r="M620" s="8"/>
    </row>
    <row r="621">
      <c r="M621" s="8"/>
    </row>
    <row r="622">
      <c r="M622" s="8"/>
    </row>
    <row r="623">
      <c r="M623" s="8"/>
    </row>
    <row r="624">
      <c r="M624" s="8"/>
    </row>
    <row r="625">
      <c r="M625" s="8"/>
    </row>
    <row r="626">
      <c r="M626" s="8"/>
    </row>
    <row r="627">
      <c r="M627" s="8"/>
    </row>
    <row r="628">
      <c r="M628" s="8"/>
    </row>
    <row r="629">
      <c r="M629" s="8"/>
    </row>
    <row r="630">
      <c r="M630" s="8"/>
    </row>
    <row r="631">
      <c r="M631" s="8"/>
    </row>
    <row r="632">
      <c r="M632" s="8"/>
    </row>
    <row r="633">
      <c r="M633" s="8"/>
    </row>
    <row r="634">
      <c r="M634" s="8"/>
    </row>
    <row r="635">
      <c r="M635" s="8"/>
    </row>
    <row r="636">
      <c r="M636" s="8"/>
    </row>
    <row r="637">
      <c r="M637" s="8"/>
    </row>
    <row r="638">
      <c r="M638" s="8"/>
    </row>
    <row r="639">
      <c r="M639" s="8"/>
    </row>
    <row r="640">
      <c r="M640" s="8"/>
    </row>
    <row r="641">
      <c r="M641" s="8"/>
    </row>
    <row r="642">
      <c r="M642" s="8"/>
    </row>
    <row r="643">
      <c r="M643" s="8"/>
    </row>
    <row r="644">
      <c r="M644" s="8"/>
    </row>
    <row r="645">
      <c r="M645" s="8"/>
    </row>
    <row r="646">
      <c r="M646" s="8"/>
    </row>
    <row r="647">
      <c r="M647" s="8"/>
    </row>
    <row r="648">
      <c r="M648" s="8"/>
    </row>
    <row r="649">
      <c r="M649" s="8"/>
    </row>
    <row r="650">
      <c r="M650" s="8"/>
    </row>
    <row r="651">
      <c r="M651" s="8"/>
    </row>
    <row r="652">
      <c r="M652" s="8"/>
    </row>
    <row r="653">
      <c r="M653" s="8"/>
    </row>
    <row r="654">
      <c r="M654" s="8"/>
    </row>
    <row r="655">
      <c r="M655" s="8"/>
    </row>
    <row r="656">
      <c r="M656" s="8"/>
    </row>
    <row r="657">
      <c r="M657" s="8"/>
    </row>
    <row r="658">
      <c r="M658" s="8"/>
    </row>
    <row r="659">
      <c r="M659" s="8"/>
    </row>
    <row r="660">
      <c r="M660" s="8"/>
    </row>
    <row r="661">
      <c r="M661" s="8"/>
    </row>
    <row r="662">
      <c r="M662" s="8"/>
    </row>
    <row r="663">
      <c r="M663" s="8"/>
    </row>
    <row r="664">
      <c r="M664" s="8"/>
    </row>
    <row r="665">
      <c r="M665" s="8"/>
    </row>
    <row r="666">
      <c r="M666" s="8"/>
    </row>
    <row r="667">
      <c r="M667" s="8"/>
    </row>
    <row r="668">
      <c r="M668" s="8"/>
    </row>
    <row r="669">
      <c r="M669" s="8"/>
    </row>
    <row r="670">
      <c r="M670" s="8"/>
    </row>
    <row r="671">
      <c r="M671" s="8"/>
    </row>
    <row r="672">
      <c r="M672" s="8"/>
    </row>
    <row r="673">
      <c r="M673" s="8"/>
    </row>
    <row r="674">
      <c r="M674" s="8"/>
    </row>
    <row r="675">
      <c r="M675" s="8"/>
    </row>
    <row r="676">
      <c r="M676" s="8"/>
    </row>
    <row r="677">
      <c r="M677" s="8"/>
    </row>
    <row r="678">
      <c r="M678" s="8"/>
    </row>
    <row r="679">
      <c r="M679" s="8"/>
    </row>
    <row r="680">
      <c r="M680" s="8"/>
    </row>
    <row r="681">
      <c r="M681" s="8"/>
    </row>
    <row r="682">
      <c r="M682" s="8"/>
    </row>
    <row r="683">
      <c r="M683" s="8"/>
    </row>
    <row r="684">
      <c r="M684" s="8"/>
    </row>
    <row r="685">
      <c r="M685" s="8"/>
    </row>
    <row r="686">
      <c r="M686" s="8"/>
    </row>
    <row r="687">
      <c r="M687" s="8"/>
    </row>
    <row r="688">
      <c r="M688" s="8"/>
    </row>
    <row r="689">
      <c r="M689" s="8"/>
    </row>
    <row r="690">
      <c r="M690" s="8"/>
    </row>
    <row r="691">
      <c r="M691" s="8"/>
    </row>
    <row r="692">
      <c r="M692" s="8"/>
    </row>
    <row r="693">
      <c r="M693" s="8"/>
    </row>
    <row r="694">
      <c r="M694" s="8"/>
    </row>
    <row r="695">
      <c r="M695" s="8"/>
    </row>
    <row r="696">
      <c r="M696" s="8"/>
    </row>
    <row r="697">
      <c r="M697" s="8"/>
    </row>
    <row r="698">
      <c r="M698" s="8"/>
    </row>
    <row r="699">
      <c r="M699" s="8"/>
    </row>
    <row r="700">
      <c r="M700" s="8"/>
    </row>
    <row r="701">
      <c r="M701" s="8"/>
    </row>
    <row r="702">
      <c r="M702" s="8"/>
    </row>
    <row r="703">
      <c r="M703" s="8"/>
    </row>
    <row r="704">
      <c r="M704" s="8"/>
    </row>
    <row r="705">
      <c r="M705" s="8"/>
    </row>
    <row r="706">
      <c r="M706" s="8"/>
    </row>
    <row r="707">
      <c r="M707" s="8"/>
    </row>
    <row r="708">
      <c r="M708" s="8"/>
    </row>
    <row r="709">
      <c r="M709" s="8"/>
    </row>
    <row r="710">
      <c r="M710" s="8"/>
    </row>
    <row r="711">
      <c r="M711" s="8"/>
    </row>
    <row r="712">
      <c r="M712" s="8"/>
    </row>
    <row r="713">
      <c r="M713" s="8"/>
    </row>
    <row r="714">
      <c r="M714" s="8"/>
    </row>
    <row r="715">
      <c r="M715" s="8"/>
    </row>
    <row r="716">
      <c r="M716" s="8"/>
    </row>
    <row r="717">
      <c r="M717" s="8"/>
    </row>
    <row r="718">
      <c r="M718" s="8"/>
    </row>
    <row r="719">
      <c r="M719" s="8"/>
    </row>
    <row r="720">
      <c r="M720" s="8"/>
    </row>
    <row r="721">
      <c r="M721" s="8"/>
    </row>
    <row r="722">
      <c r="M722" s="8"/>
    </row>
    <row r="723">
      <c r="M723" s="8"/>
    </row>
    <row r="724">
      <c r="M724" s="8"/>
    </row>
    <row r="725">
      <c r="M725" s="8"/>
    </row>
    <row r="726">
      <c r="M726" s="8"/>
    </row>
    <row r="727">
      <c r="M727" s="8"/>
    </row>
    <row r="728">
      <c r="M728" s="8"/>
    </row>
    <row r="729">
      <c r="M729" s="8"/>
    </row>
    <row r="730">
      <c r="M730" s="8"/>
    </row>
    <row r="731">
      <c r="M731" s="8"/>
    </row>
    <row r="732">
      <c r="M732" s="8"/>
    </row>
    <row r="733">
      <c r="M733" s="8"/>
    </row>
    <row r="734">
      <c r="M734" s="8"/>
    </row>
    <row r="735">
      <c r="M735" s="8"/>
    </row>
    <row r="736">
      <c r="M736" s="8"/>
    </row>
    <row r="737">
      <c r="M737" s="8"/>
    </row>
    <row r="738">
      <c r="M738" s="8"/>
    </row>
    <row r="739">
      <c r="M739" s="8"/>
    </row>
    <row r="740">
      <c r="M740" s="8"/>
    </row>
    <row r="741">
      <c r="M741" s="8"/>
    </row>
    <row r="742">
      <c r="M742" s="8"/>
    </row>
    <row r="743">
      <c r="M743" s="8"/>
    </row>
    <row r="744">
      <c r="M744" s="8"/>
    </row>
    <row r="745">
      <c r="M745" s="8"/>
    </row>
    <row r="746">
      <c r="M746" s="8"/>
    </row>
    <row r="747">
      <c r="M747" s="8"/>
    </row>
    <row r="748">
      <c r="M748" s="8"/>
    </row>
    <row r="749">
      <c r="M749" s="8"/>
    </row>
    <row r="750">
      <c r="M750" s="8"/>
    </row>
    <row r="751">
      <c r="M751" s="8"/>
    </row>
    <row r="752">
      <c r="M752" s="8"/>
    </row>
    <row r="753">
      <c r="M753" s="8"/>
    </row>
    <row r="754">
      <c r="M754" s="8"/>
    </row>
    <row r="755">
      <c r="M755" s="8"/>
    </row>
    <row r="756">
      <c r="M756" s="8"/>
    </row>
    <row r="757">
      <c r="M757" s="8"/>
    </row>
    <row r="758">
      <c r="M758" s="8"/>
    </row>
    <row r="759">
      <c r="M759" s="8"/>
    </row>
    <row r="760">
      <c r="M760" s="8"/>
    </row>
    <row r="761">
      <c r="M761" s="8"/>
    </row>
    <row r="762">
      <c r="M762" s="8"/>
    </row>
    <row r="763">
      <c r="M763" s="8"/>
    </row>
    <row r="764">
      <c r="M764" s="8"/>
    </row>
    <row r="765">
      <c r="M765" s="8"/>
    </row>
    <row r="766">
      <c r="M766" s="8"/>
    </row>
    <row r="767">
      <c r="M767" s="8"/>
    </row>
    <row r="768">
      <c r="M768" s="8"/>
    </row>
    <row r="769">
      <c r="M769" s="8"/>
    </row>
    <row r="770">
      <c r="M770" s="8"/>
    </row>
    <row r="771">
      <c r="M771" s="8"/>
    </row>
    <row r="772">
      <c r="M772" s="8"/>
    </row>
    <row r="773">
      <c r="M773" s="8"/>
    </row>
    <row r="774">
      <c r="M774" s="8"/>
    </row>
    <row r="775">
      <c r="M775" s="8"/>
    </row>
    <row r="776">
      <c r="M776" s="8"/>
    </row>
    <row r="777">
      <c r="M777" s="8"/>
    </row>
    <row r="778">
      <c r="M778" s="8"/>
    </row>
    <row r="779">
      <c r="M779" s="8"/>
    </row>
    <row r="780">
      <c r="M780" s="8"/>
    </row>
    <row r="781">
      <c r="M781" s="8"/>
    </row>
    <row r="782">
      <c r="M782" s="8"/>
    </row>
    <row r="783">
      <c r="M783" s="8"/>
    </row>
    <row r="784">
      <c r="M784" s="8"/>
    </row>
    <row r="785">
      <c r="M785" s="8"/>
    </row>
    <row r="786">
      <c r="M786" s="8"/>
    </row>
    <row r="787">
      <c r="M787" s="8"/>
    </row>
    <row r="788">
      <c r="M788" s="8"/>
    </row>
    <row r="789">
      <c r="M789" s="8"/>
    </row>
    <row r="790">
      <c r="M790" s="8"/>
    </row>
    <row r="791">
      <c r="M791" s="8"/>
    </row>
    <row r="792">
      <c r="M792" s="8"/>
    </row>
    <row r="793">
      <c r="M793" s="8"/>
    </row>
    <row r="794">
      <c r="M794" s="8"/>
    </row>
    <row r="795">
      <c r="M795" s="8"/>
    </row>
    <row r="796">
      <c r="M796" s="8"/>
    </row>
    <row r="797">
      <c r="M797" s="8"/>
    </row>
    <row r="798">
      <c r="M798" s="8"/>
    </row>
    <row r="799">
      <c r="M799" s="8"/>
    </row>
    <row r="800">
      <c r="M800" s="8"/>
    </row>
    <row r="801">
      <c r="M801" s="8"/>
    </row>
    <row r="802">
      <c r="M802" s="8"/>
    </row>
    <row r="803">
      <c r="M803" s="8"/>
    </row>
    <row r="804">
      <c r="M804" s="8"/>
    </row>
    <row r="805">
      <c r="M805" s="8"/>
    </row>
    <row r="806">
      <c r="M806" s="8"/>
    </row>
    <row r="807">
      <c r="M807" s="8"/>
    </row>
    <row r="808">
      <c r="M808" s="8"/>
    </row>
    <row r="809">
      <c r="M809" s="8"/>
    </row>
    <row r="810">
      <c r="M810" s="8"/>
    </row>
    <row r="811">
      <c r="M811" s="8"/>
    </row>
    <row r="812">
      <c r="M812" s="8"/>
    </row>
    <row r="813">
      <c r="M813" s="8"/>
    </row>
    <row r="814">
      <c r="M814" s="8"/>
    </row>
    <row r="815">
      <c r="M815" s="8"/>
    </row>
    <row r="816">
      <c r="M816" s="8"/>
    </row>
    <row r="817">
      <c r="M817" s="8"/>
    </row>
    <row r="818">
      <c r="M818" s="8"/>
    </row>
    <row r="819">
      <c r="M819" s="8"/>
    </row>
    <row r="820">
      <c r="M820" s="8"/>
    </row>
    <row r="821">
      <c r="M821" s="8"/>
    </row>
    <row r="822">
      <c r="M822" s="8"/>
    </row>
    <row r="823">
      <c r="M823" s="8"/>
    </row>
    <row r="824">
      <c r="M824" s="8"/>
    </row>
    <row r="825">
      <c r="M825" s="8"/>
    </row>
    <row r="826">
      <c r="M826" s="8"/>
    </row>
    <row r="827">
      <c r="M827" s="8"/>
    </row>
    <row r="828">
      <c r="M828" s="8"/>
    </row>
    <row r="829">
      <c r="M829" s="8"/>
    </row>
    <row r="830">
      <c r="M830" s="8"/>
    </row>
    <row r="831">
      <c r="M831" s="8"/>
    </row>
    <row r="832">
      <c r="M832" s="8"/>
    </row>
    <row r="833">
      <c r="M833" s="8"/>
    </row>
    <row r="834">
      <c r="M834" s="8"/>
    </row>
    <row r="835">
      <c r="M835" s="8"/>
    </row>
    <row r="836">
      <c r="M836" s="8"/>
    </row>
    <row r="837">
      <c r="M837" s="8"/>
    </row>
    <row r="838">
      <c r="M838" s="8"/>
    </row>
    <row r="839">
      <c r="M839" s="8"/>
    </row>
    <row r="840">
      <c r="M840" s="8"/>
    </row>
    <row r="841">
      <c r="M841" s="8"/>
    </row>
    <row r="842">
      <c r="M842" s="8"/>
    </row>
    <row r="843">
      <c r="M843" s="8"/>
    </row>
    <row r="844">
      <c r="M844" s="8"/>
    </row>
    <row r="845">
      <c r="M845" s="8"/>
    </row>
    <row r="846">
      <c r="M846" s="8"/>
    </row>
    <row r="847">
      <c r="M847" s="8"/>
    </row>
    <row r="848">
      <c r="M848" s="8"/>
    </row>
    <row r="849">
      <c r="M849" s="8"/>
    </row>
    <row r="850">
      <c r="M850" s="8"/>
    </row>
    <row r="851">
      <c r="M851" s="8"/>
    </row>
    <row r="852">
      <c r="M852" s="8"/>
    </row>
    <row r="853">
      <c r="M853" s="8"/>
    </row>
    <row r="854">
      <c r="M854" s="8"/>
    </row>
    <row r="855">
      <c r="M855" s="8"/>
    </row>
    <row r="856">
      <c r="M856" s="8"/>
    </row>
    <row r="857">
      <c r="M857" s="8"/>
    </row>
    <row r="858">
      <c r="M858" s="8"/>
    </row>
    <row r="859">
      <c r="M859" s="8"/>
    </row>
    <row r="860">
      <c r="M860" s="8"/>
    </row>
    <row r="861">
      <c r="M861" s="8"/>
    </row>
    <row r="862">
      <c r="M862" s="8"/>
    </row>
    <row r="863">
      <c r="M863" s="8"/>
    </row>
    <row r="864">
      <c r="M864" s="8"/>
    </row>
    <row r="865">
      <c r="M865" s="8"/>
    </row>
    <row r="866">
      <c r="M866" s="8"/>
    </row>
    <row r="867">
      <c r="M867" s="8"/>
    </row>
    <row r="868">
      <c r="M868" s="8"/>
    </row>
    <row r="869">
      <c r="M869" s="8"/>
    </row>
    <row r="870">
      <c r="M870" s="8"/>
    </row>
    <row r="871">
      <c r="M871" s="8"/>
    </row>
    <row r="872">
      <c r="M872" s="8"/>
    </row>
    <row r="873">
      <c r="M873" s="8"/>
    </row>
    <row r="874">
      <c r="M874" s="8"/>
    </row>
    <row r="875">
      <c r="M875" s="8"/>
    </row>
    <row r="876">
      <c r="M876" s="8"/>
    </row>
    <row r="877">
      <c r="M877" s="8"/>
    </row>
    <row r="878">
      <c r="M878" s="8"/>
    </row>
    <row r="879">
      <c r="M879" s="8"/>
    </row>
    <row r="880">
      <c r="M880" s="8"/>
    </row>
    <row r="881">
      <c r="M881" s="8"/>
    </row>
    <row r="882">
      <c r="M882" s="8"/>
    </row>
    <row r="883">
      <c r="M883" s="8"/>
    </row>
    <row r="884">
      <c r="M884" s="8"/>
    </row>
    <row r="885">
      <c r="M885" s="8"/>
    </row>
    <row r="886">
      <c r="M886" s="8"/>
    </row>
    <row r="887">
      <c r="M887" s="8"/>
    </row>
    <row r="888">
      <c r="M888" s="8"/>
    </row>
    <row r="889">
      <c r="M889" s="8"/>
    </row>
    <row r="890">
      <c r="M890" s="8"/>
    </row>
    <row r="891">
      <c r="M891" s="8"/>
    </row>
    <row r="892">
      <c r="M892" s="8"/>
    </row>
    <row r="893">
      <c r="M893" s="8"/>
    </row>
    <row r="894">
      <c r="M894" s="8"/>
    </row>
    <row r="895">
      <c r="M895" s="8"/>
    </row>
    <row r="896">
      <c r="M896" s="8"/>
    </row>
    <row r="897">
      <c r="M897" s="8"/>
    </row>
    <row r="898">
      <c r="M898" s="8"/>
    </row>
    <row r="899">
      <c r="M899" s="8"/>
    </row>
    <row r="900">
      <c r="M900" s="8"/>
    </row>
    <row r="901">
      <c r="M901" s="8"/>
    </row>
    <row r="902">
      <c r="M902" s="8"/>
    </row>
    <row r="903">
      <c r="M903" s="8"/>
    </row>
    <row r="904">
      <c r="M904" s="8"/>
    </row>
    <row r="905">
      <c r="M905" s="8"/>
    </row>
    <row r="906">
      <c r="M906" s="8"/>
    </row>
    <row r="907">
      <c r="M907" s="8"/>
    </row>
    <row r="908">
      <c r="M908" s="8"/>
    </row>
    <row r="909">
      <c r="M909" s="8"/>
    </row>
    <row r="910">
      <c r="M910" s="8"/>
    </row>
    <row r="911">
      <c r="M911" s="8"/>
    </row>
    <row r="912">
      <c r="M912" s="8"/>
    </row>
    <row r="913">
      <c r="M913" s="8"/>
    </row>
    <row r="914">
      <c r="M914" s="8"/>
    </row>
    <row r="915">
      <c r="M915" s="8"/>
    </row>
    <row r="916">
      <c r="M916" s="8"/>
    </row>
    <row r="917">
      <c r="M917" s="8"/>
    </row>
    <row r="918">
      <c r="M918" s="8"/>
    </row>
    <row r="919">
      <c r="M919" s="8"/>
    </row>
    <row r="920">
      <c r="M920" s="8"/>
    </row>
    <row r="921">
      <c r="M921" s="8"/>
    </row>
    <row r="922">
      <c r="M922" s="8"/>
    </row>
    <row r="923">
      <c r="M923" s="8"/>
    </row>
    <row r="924">
      <c r="M924" s="8"/>
    </row>
    <row r="925">
      <c r="M925" s="8"/>
    </row>
    <row r="926">
      <c r="M926" s="8"/>
    </row>
    <row r="927">
      <c r="M927" s="8"/>
    </row>
    <row r="928">
      <c r="M928" s="8"/>
    </row>
    <row r="929">
      <c r="M929" s="8"/>
    </row>
    <row r="930">
      <c r="M930" s="8"/>
    </row>
    <row r="931">
      <c r="M931" s="8"/>
    </row>
    <row r="932">
      <c r="M932" s="8"/>
    </row>
    <row r="933">
      <c r="M933" s="8"/>
    </row>
    <row r="934">
      <c r="M934" s="8"/>
    </row>
    <row r="935">
      <c r="M935" s="8"/>
    </row>
    <row r="936">
      <c r="M936" s="8"/>
    </row>
    <row r="937">
      <c r="M937" s="8"/>
    </row>
    <row r="938">
      <c r="M938" s="8"/>
    </row>
    <row r="939">
      <c r="M939" s="8"/>
    </row>
    <row r="940">
      <c r="M940" s="8"/>
    </row>
    <row r="941">
      <c r="M941" s="8"/>
    </row>
    <row r="942">
      <c r="M942" s="8"/>
    </row>
    <row r="943">
      <c r="M943" s="8"/>
    </row>
    <row r="944">
      <c r="M944" s="8"/>
    </row>
    <row r="945">
      <c r="M945" s="8"/>
    </row>
    <row r="946">
      <c r="M946" s="8"/>
    </row>
    <row r="947">
      <c r="M947" s="8"/>
    </row>
    <row r="948">
      <c r="M948" s="8"/>
    </row>
    <row r="949">
      <c r="M949" s="8"/>
    </row>
    <row r="950">
      <c r="M950" s="8"/>
    </row>
    <row r="951">
      <c r="M951" s="8"/>
    </row>
    <row r="952">
      <c r="M952" s="8"/>
    </row>
    <row r="953">
      <c r="M953" s="8"/>
    </row>
    <row r="954">
      <c r="M954" s="8"/>
    </row>
    <row r="955">
      <c r="M955" s="8"/>
    </row>
    <row r="956">
      <c r="M956" s="8"/>
    </row>
    <row r="957">
      <c r="M957" s="8"/>
    </row>
    <row r="958">
      <c r="M958" s="8"/>
    </row>
    <row r="959">
      <c r="M959" s="8"/>
    </row>
    <row r="960">
      <c r="M960" s="8"/>
    </row>
    <row r="961">
      <c r="M961" s="8"/>
    </row>
    <row r="962">
      <c r="M962" s="8"/>
    </row>
    <row r="963">
      <c r="M963" s="8"/>
    </row>
    <row r="964">
      <c r="M964" s="8"/>
    </row>
    <row r="965">
      <c r="M965" s="8"/>
    </row>
    <row r="966">
      <c r="M966" s="8"/>
    </row>
    <row r="967">
      <c r="M967" s="8"/>
    </row>
    <row r="968">
      <c r="M968" s="8"/>
    </row>
    <row r="969">
      <c r="M969" s="8"/>
    </row>
    <row r="970">
      <c r="M970" s="8"/>
    </row>
    <row r="971">
      <c r="M971" s="8"/>
    </row>
    <row r="972">
      <c r="M972" s="8"/>
    </row>
    <row r="973">
      <c r="M973" s="8"/>
    </row>
    <row r="974">
      <c r="M974" s="8"/>
    </row>
    <row r="975">
      <c r="M975" s="8"/>
    </row>
    <row r="976">
      <c r="M976" s="8"/>
    </row>
    <row r="977">
      <c r="M977" s="8"/>
    </row>
    <row r="978">
      <c r="M978" s="8"/>
    </row>
    <row r="979">
      <c r="M979" s="8"/>
    </row>
    <row r="980">
      <c r="M980" s="8"/>
    </row>
    <row r="981">
      <c r="M981" s="8"/>
    </row>
    <row r="982">
      <c r="M982" s="8"/>
    </row>
    <row r="983">
      <c r="M983" s="8"/>
    </row>
    <row r="984">
      <c r="M984" s="8"/>
    </row>
    <row r="985">
      <c r="M985" s="8"/>
    </row>
    <row r="986">
      <c r="M986" s="8"/>
    </row>
    <row r="987">
      <c r="M987" s="8"/>
    </row>
    <row r="988">
      <c r="M988" s="8"/>
    </row>
    <row r="989">
      <c r="M989" s="8"/>
    </row>
    <row r="990">
      <c r="M990" s="8"/>
    </row>
    <row r="991">
      <c r="M991" s="8"/>
    </row>
    <row r="992">
      <c r="M992" s="8"/>
    </row>
    <row r="993">
      <c r="M993" s="8"/>
    </row>
    <row r="994">
      <c r="M994" s="8"/>
    </row>
    <row r="995">
      <c r="M995" s="8"/>
    </row>
    <row r="996">
      <c r="M996" s="8"/>
    </row>
    <row r="997">
      <c r="M997" s="8"/>
    </row>
    <row r="998">
      <c r="M998" s="8"/>
    </row>
    <row r="999">
      <c r="M999" s="8"/>
    </row>
    <row r="1000">
      <c r="M1000" s="8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hidden="1" min="1" max="1" width="12.63"/>
    <col customWidth="1" min="4" max="4" width="7.63"/>
    <col customWidth="1" hidden="1" min="5" max="5" width="7.63"/>
    <col customWidth="1" min="6" max="13" width="7.63"/>
  </cols>
  <sheetData>
    <row r="1">
      <c r="A1" s="12" t="s">
        <v>87</v>
      </c>
      <c r="B1" s="12" t="s">
        <v>89</v>
      </c>
      <c r="C1" s="12" t="s">
        <v>13</v>
      </c>
      <c r="D1" s="12" t="s">
        <v>90</v>
      </c>
      <c r="E1" s="12" t="s">
        <v>91</v>
      </c>
      <c r="F1" s="12" t="s">
        <v>92</v>
      </c>
      <c r="G1" s="12" t="s">
        <v>16</v>
      </c>
      <c r="H1" s="12" t="s">
        <v>94</v>
      </c>
      <c r="I1" s="12" t="s">
        <v>95</v>
      </c>
      <c r="J1" s="23" t="s">
        <v>96</v>
      </c>
      <c r="K1" s="23" t="s">
        <v>98</v>
      </c>
      <c r="L1" s="12" t="s">
        <v>100</v>
      </c>
      <c r="M1" s="24" t="s">
        <v>101</v>
      </c>
    </row>
    <row r="2">
      <c r="A2" s="12" t="s">
        <v>110</v>
      </c>
      <c r="B2" s="12" t="s">
        <v>111</v>
      </c>
      <c r="C2" s="12" t="s">
        <v>112</v>
      </c>
      <c r="D2" s="15">
        <v>10.0</v>
      </c>
      <c r="E2" s="15">
        <v>40.0</v>
      </c>
      <c r="F2" s="15">
        <v>27.0</v>
      </c>
      <c r="G2" s="15">
        <v>6.0</v>
      </c>
      <c r="H2" s="15">
        <v>2.0</v>
      </c>
      <c r="I2" s="15">
        <v>35.0</v>
      </c>
      <c r="J2" s="18">
        <v>0.875</v>
      </c>
      <c r="K2" s="18">
        <v>0.7714285714285715</v>
      </c>
      <c r="L2" s="15">
        <v>100.0</v>
      </c>
      <c r="M2" s="21">
        <v>10.0</v>
      </c>
    </row>
    <row r="3">
      <c r="A3" s="12" t="s">
        <v>67</v>
      </c>
      <c r="B3" s="12" t="s">
        <v>200</v>
      </c>
      <c r="C3" s="12" t="s">
        <v>201</v>
      </c>
      <c r="D3" s="15">
        <v>3.0</v>
      </c>
      <c r="E3" s="15">
        <v>12.0</v>
      </c>
      <c r="F3" s="15">
        <v>7.0</v>
      </c>
      <c r="G3" s="15">
        <v>1.0</v>
      </c>
      <c r="H3" s="15">
        <v>0.0</v>
      </c>
      <c r="I3" s="15">
        <v>8.0</v>
      </c>
      <c r="J3" s="18">
        <v>0.6666666666666666</v>
      </c>
      <c r="K3" s="18">
        <v>0.875</v>
      </c>
      <c r="L3" s="15">
        <v>28.0</v>
      </c>
      <c r="M3" s="21">
        <v>9.333333333333334</v>
      </c>
    </row>
    <row r="4">
      <c r="A4" s="12" t="s">
        <v>482</v>
      </c>
      <c r="B4" s="12" t="s">
        <v>532</v>
      </c>
      <c r="C4" s="12" t="s">
        <v>533</v>
      </c>
      <c r="D4" s="15">
        <v>4.0</v>
      </c>
      <c r="E4" s="15">
        <v>16.0</v>
      </c>
      <c r="F4" s="15">
        <v>9.0</v>
      </c>
      <c r="G4" s="15">
        <v>1.0</v>
      </c>
      <c r="H4" s="15">
        <v>0.0</v>
      </c>
      <c r="I4" s="15">
        <v>10.0</v>
      </c>
      <c r="J4" s="18">
        <v>0.625</v>
      </c>
      <c r="K4" s="18">
        <v>0.9</v>
      </c>
      <c r="L4" s="15">
        <v>36.0</v>
      </c>
      <c r="M4" s="21">
        <v>9.0</v>
      </c>
    </row>
    <row r="5">
      <c r="A5" s="12" t="s">
        <v>723</v>
      </c>
      <c r="B5" s="12" t="s">
        <v>750</v>
      </c>
      <c r="C5" s="12" t="s">
        <v>560</v>
      </c>
      <c r="D5" s="15">
        <v>9.0</v>
      </c>
      <c r="E5" s="15">
        <v>36.0</v>
      </c>
      <c r="F5" s="15">
        <v>19.0</v>
      </c>
      <c r="G5" s="15">
        <v>1.0</v>
      </c>
      <c r="H5" s="15">
        <v>0.0</v>
      </c>
      <c r="I5" s="15">
        <v>20.0</v>
      </c>
      <c r="J5" s="18">
        <v>0.5555555555555556</v>
      </c>
      <c r="K5" s="18">
        <v>0.95</v>
      </c>
      <c r="L5" s="15">
        <v>76.0</v>
      </c>
      <c r="M5" s="21">
        <v>8.444444444444445</v>
      </c>
    </row>
    <row r="6">
      <c r="A6" s="12" t="s">
        <v>152</v>
      </c>
      <c r="B6" s="12" t="s">
        <v>153</v>
      </c>
      <c r="C6" s="12" t="s">
        <v>154</v>
      </c>
      <c r="D6" s="15">
        <v>8.0</v>
      </c>
      <c r="E6" s="15">
        <v>32.0</v>
      </c>
      <c r="F6" s="15">
        <v>17.0</v>
      </c>
      <c r="G6" s="15">
        <v>5.0</v>
      </c>
      <c r="H6" s="15">
        <v>1.0</v>
      </c>
      <c r="I6" s="15">
        <v>23.0</v>
      </c>
      <c r="J6" s="18">
        <v>0.71875</v>
      </c>
      <c r="K6" s="18">
        <v>0.7391304347826086</v>
      </c>
      <c r="L6" s="15">
        <v>64.0</v>
      </c>
      <c r="M6" s="21">
        <v>8.0</v>
      </c>
    </row>
    <row r="7">
      <c r="A7" s="12" t="s">
        <v>576</v>
      </c>
      <c r="B7" s="12" t="s">
        <v>590</v>
      </c>
      <c r="C7" s="12" t="s">
        <v>490</v>
      </c>
      <c r="D7" s="15">
        <v>6.0</v>
      </c>
      <c r="E7" s="15">
        <v>24.0</v>
      </c>
      <c r="F7" s="15">
        <v>10.0</v>
      </c>
      <c r="G7" s="15">
        <v>2.0</v>
      </c>
      <c r="H7" s="15">
        <v>0.0</v>
      </c>
      <c r="I7" s="15">
        <v>12.0</v>
      </c>
      <c r="J7" s="18">
        <v>0.5</v>
      </c>
      <c r="K7" s="18">
        <v>0.8333333333333334</v>
      </c>
      <c r="L7" s="15">
        <v>40.0</v>
      </c>
      <c r="M7" s="21">
        <v>6.666666666666667</v>
      </c>
    </row>
    <row r="8">
      <c r="A8" s="12" t="s">
        <v>440</v>
      </c>
      <c r="B8" s="12" t="s">
        <v>494</v>
      </c>
      <c r="C8" s="12" t="s">
        <v>495</v>
      </c>
      <c r="D8" s="15">
        <v>4.0</v>
      </c>
      <c r="E8" s="15">
        <v>16.0</v>
      </c>
      <c r="F8" s="15">
        <v>6.0</v>
      </c>
      <c r="G8" s="15">
        <v>2.0</v>
      </c>
      <c r="H8" s="15">
        <v>0.0</v>
      </c>
      <c r="I8" s="15">
        <v>8.0</v>
      </c>
      <c r="J8" s="18">
        <v>0.5</v>
      </c>
      <c r="K8" s="18">
        <v>0.75</v>
      </c>
      <c r="L8" s="15">
        <v>24.0</v>
      </c>
      <c r="M8" s="21">
        <v>6.0</v>
      </c>
    </row>
    <row r="9">
      <c r="A9" s="12" t="s">
        <v>474</v>
      </c>
      <c r="B9" s="12" t="s">
        <v>486</v>
      </c>
      <c r="C9" s="12" t="s">
        <v>444</v>
      </c>
      <c r="D9" s="15">
        <v>7.0</v>
      </c>
      <c r="E9" s="15">
        <v>28.0</v>
      </c>
      <c r="F9" s="15">
        <v>11.0</v>
      </c>
      <c r="G9" s="15">
        <v>3.0</v>
      </c>
      <c r="H9" s="15">
        <v>1.0</v>
      </c>
      <c r="I9" s="15">
        <v>15.0</v>
      </c>
      <c r="J9" s="18">
        <v>0.5357142857142857</v>
      </c>
      <c r="K9" s="18">
        <v>0.7333333333333333</v>
      </c>
      <c r="L9" s="15">
        <v>40.0</v>
      </c>
      <c r="M9" s="21">
        <v>5.714285714285714</v>
      </c>
    </row>
    <row r="10">
      <c r="A10" s="12" t="s">
        <v>541</v>
      </c>
      <c r="B10" s="12" t="s">
        <v>665</v>
      </c>
      <c r="C10" s="12" t="s">
        <v>481</v>
      </c>
      <c r="D10" s="15">
        <v>7.0</v>
      </c>
      <c r="E10" s="15">
        <v>28.0</v>
      </c>
      <c r="F10" s="15">
        <v>14.0</v>
      </c>
      <c r="G10" s="15">
        <v>4.0</v>
      </c>
      <c r="H10" s="15">
        <v>4.0</v>
      </c>
      <c r="I10" s="15">
        <v>22.0</v>
      </c>
      <c r="J10" s="18">
        <v>0.7857142857142857</v>
      </c>
      <c r="K10" s="18">
        <v>0.6363636363636364</v>
      </c>
      <c r="L10" s="15">
        <v>40.0</v>
      </c>
      <c r="M10" s="21">
        <v>5.714285714285714</v>
      </c>
    </row>
    <row r="11">
      <c r="A11" s="12" t="s">
        <v>450</v>
      </c>
      <c r="B11" s="12" t="s">
        <v>400</v>
      </c>
      <c r="C11" s="12" t="s">
        <v>401</v>
      </c>
      <c r="D11" s="15">
        <v>12.0</v>
      </c>
      <c r="E11" s="15">
        <v>48.0</v>
      </c>
      <c r="F11" s="15">
        <v>19.0</v>
      </c>
      <c r="G11" s="15">
        <v>6.0</v>
      </c>
      <c r="H11" s="15">
        <v>2.0</v>
      </c>
      <c r="I11" s="15">
        <v>27.0</v>
      </c>
      <c r="J11" s="18">
        <v>0.5625</v>
      </c>
      <c r="K11" s="18">
        <v>0.7037037037037037</v>
      </c>
      <c r="L11" s="15">
        <v>68.0</v>
      </c>
      <c r="M11" s="21">
        <v>5.666666666666667</v>
      </c>
    </row>
    <row r="12">
      <c r="A12" s="12" t="s">
        <v>488</v>
      </c>
      <c r="B12" s="12" t="s">
        <v>433</v>
      </c>
      <c r="C12" s="12" t="s">
        <v>434</v>
      </c>
      <c r="D12" s="15">
        <v>8.0</v>
      </c>
      <c r="E12" s="15">
        <v>32.0</v>
      </c>
      <c r="F12" s="15">
        <v>14.0</v>
      </c>
      <c r="G12" s="15">
        <v>6.0</v>
      </c>
      <c r="H12" s="15">
        <v>4.0</v>
      </c>
      <c r="I12" s="15">
        <v>24.0</v>
      </c>
      <c r="J12" s="18">
        <v>0.75</v>
      </c>
      <c r="K12" s="18">
        <v>0.5833333333333334</v>
      </c>
      <c r="L12" s="15">
        <v>40.0</v>
      </c>
      <c r="M12" s="21">
        <v>5.0</v>
      </c>
    </row>
    <row r="13">
      <c r="A13" s="12" t="s">
        <v>739</v>
      </c>
      <c r="B13" s="12" t="s">
        <v>775</v>
      </c>
      <c r="C13" s="12" t="s">
        <v>744</v>
      </c>
      <c r="D13" s="15">
        <v>4.0</v>
      </c>
      <c r="E13" s="15">
        <v>16.0</v>
      </c>
      <c r="F13" s="15">
        <v>6.0</v>
      </c>
      <c r="G13" s="15">
        <v>3.0</v>
      </c>
      <c r="H13" s="15">
        <v>1.0</v>
      </c>
      <c r="I13" s="15">
        <v>10.0</v>
      </c>
      <c r="J13" s="18">
        <v>0.625</v>
      </c>
      <c r="K13" s="18">
        <v>0.6</v>
      </c>
      <c r="L13" s="15">
        <v>20.0</v>
      </c>
      <c r="M13" s="21">
        <v>5.0</v>
      </c>
    </row>
    <row r="14">
      <c r="A14" s="12" t="s">
        <v>796</v>
      </c>
      <c r="B14" s="12" t="s">
        <v>834</v>
      </c>
      <c r="C14" s="12" t="s">
        <v>307</v>
      </c>
      <c r="D14" s="15">
        <v>4.0</v>
      </c>
      <c r="E14" s="15">
        <v>16.0</v>
      </c>
      <c r="F14" s="15">
        <v>5.0</v>
      </c>
      <c r="G14" s="15">
        <v>1.0</v>
      </c>
      <c r="H14" s="15">
        <v>0.0</v>
      </c>
      <c r="I14" s="15">
        <v>6.0</v>
      </c>
      <c r="J14" s="18">
        <v>0.375</v>
      </c>
      <c r="K14" s="18">
        <v>0.8333333333333334</v>
      </c>
      <c r="L14" s="15">
        <v>20.0</v>
      </c>
      <c r="M14" s="21">
        <v>5.0</v>
      </c>
    </row>
    <row r="15">
      <c r="A15" s="12" t="s">
        <v>305</v>
      </c>
      <c r="B15" s="12" t="s">
        <v>371</v>
      </c>
      <c r="C15" s="12" t="s">
        <v>372</v>
      </c>
      <c r="D15" s="15">
        <v>5.0</v>
      </c>
      <c r="E15" s="15">
        <v>20.0</v>
      </c>
      <c r="F15" s="15">
        <v>6.0</v>
      </c>
      <c r="G15" s="15">
        <v>5.0</v>
      </c>
      <c r="H15" s="15">
        <v>0.0</v>
      </c>
      <c r="I15" s="15">
        <v>11.0</v>
      </c>
      <c r="J15" s="18">
        <v>0.55</v>
      </c>
      <c r="K15" s="18">
        <v>0.5454545454545454</v>
      </c>
      <c r="L15" s="15">
        <v>24.0</v>
      </c>
      <c r="M15" s="21">
        <v>4.8</v>
      </c>
    </row>
    <row r="16">
      <c r="A16" s="12" t="s">
        <v>396</v>
      </c>
      <c r="B16" s="12" t="s">
        <v>406</v>
      </c>
      <c r="C16" s="12" t="s">
        <v>407</v>
      </c>
      <c r="D16" s="15">
        <v>6.0</v>
      </c>
      <c r="E16" s="15">
        <v>24.0</v>
      </c>
      <c r="F16" s="15">
        <v>7.0</v>
      </c>
      <c r="G16" s="15">
        <v>6.0</v>
      </c>
      <c r="H16" s="15">
        <v>0.0</v>
      </c>
      <c r="I16" s="15">
        <v>13.0</v>
      </c>
      <c r="J16" s="18">
        <v>0.5416666666666666</v>
      </c>
      <c r="K16" s="18">
        <v>0.5384615384615384</v>
      </c>
      <c r="L16" s="15">
        <v>28.0</v>
      </c>
      <c r="M16" s="21">
        <v>4.666666666666667</v>
      </c>
    </row>
    <row r="17">
      <c r="A17" s="12" t="s">
        <v>553</v>
      </c>
      <c r="B17" s="12" t="s">
        <v>557</v>
      </c>
      <c r="C17" s="12" t="s">
        <v>478</v>
      </c>
      <c r="D17" s="15">
        <v>6.0</v>
      </c>
      <c r="E17" s="15">
        <v>24.0</v>
      </c>
      <c r="F17" s="15">
        <v>7.0</v>
      </c>
      <c r="G17" s="15">
        <v>1.0</v>
      </c>
      <c r="H17" s="15">
        <v>0.0</v>
      </c>
      <c r="I17" s="15">
        <v>8.0</v>
      </c>
      <c r="J17" s="18">
        <v>0.3333333333333333</v>
      </c>
      <c r="K17" s="18">
        <v>0.875</v>
      </c>
      <c r="L17" s="15">
        <v>28.0</v>
      </c>
      <c r="M17" s="21">
        <v>4.666666666666667</v>
      </c>
    </row>
    <row r="18">
      <c r="A18" s="12" t="s">
        <v>135</v>
      </c>
      <c r="B18" s="12" t="s">
        <v>136</v>
      </c>
      <c r="C18" s="12" t="s">
        <v>137</v>
      </c>
      <c r="D18" s="15">
        <v>7.0</v>
      </c>
      <c r="E18" s="15">
        <v>28.0</v>
      </c>
      <c r="F18" s="15">
        <v>8.0</v>
      </c>
      <c r="G18" s="15">
        <v>1.0</v>
      </c>
      <c r="H18" s="15">
        <v>0.0</v>
      </c>
      <c r="I18" s="15">
        <v>9.0</v>
      </c>
      <c r="J18" s="18">
        <v>0.32142857142857145</v>
      </c>
      <c r="K18" s="18">
        <v>0.8888888888888888</v>
      </c>
      <c r="L18" s="15">
        <v>32.0</v>
      </c>
      <c r="M18" s="21">
        <v>4.571428571428571</v>
      </c>
    </row>
    <row r="19">
      <c r="A19" s="12" t="s">
        <v>429</v>
      </c>
      <c r="B19" s="12" t="s">
        <v>354</v>
      </c>
      <c r="C19" s="12" t="s">
        <v>356</v>
      </c>
      <c r="D19" s="15">
        <v>7.0</v>
      </c>
      <c r="E19" s="15">
        <v>28.0</v>
      </c>
      <c r="F19" s="15">
        <v>9.0</v>
      </c>
      <c r="G19" s="15">
        <v>4.0</v>
      </c>
      <c r="H19" s="15">
        <v>1.0</v>
      </c>
      <c r="I19" s="15">
        <v>14.0</v>
      </c>
      <c r="J19" s="18">
        <v>0.5</v>
      </c>
      <c r="K19" s="18">
        <v>0.6428571428571429</v>
      </c>
      <c r="L19" s="15">
        <v>32.0</v>
      </c>
      <c r="M19" s="21">
        <v>4.571428571428571</v>
      </c>
    </row>
    <row r="20">
      <c r="A20" s="12" t="s">
        <v>250</v>
      </c>
      <c r="B20" s="12" t="s">
        <v>462</v>
      </c>
      <c r="C20" s="12" t="s">
        <v>463</v>
      </c>
      <c r="D20" s="15">
        <v>7.0</v>
      </c>
      <c r="E20" s="15">
        <v>28.0</v>
      </c>
      <c r="F20" s="15">
        <v>10.0</v>
      </c>
      <c r="G20" s="15">
        <v>4.0</v>
      </c>
      <c r="H20" s="15">
        <v>2.0</v>
      </c>
      <c r="I20" s="15">
        <v>16.0</v>
      </c>
      <c r="J20" s="18">
        <v>0.5714285714285714</v>
      </c>
      <c r="K20" s="18">
        <v>0.625</v>
      </c>
      <c r="L20" s="15">
        <v>32.0</v>
      </c>
      <c r="M20" s="21">
        <v>4.571428571428571</v>
      </c>
    </row>
    <row r="21">
      <c r="A21" s="12" t="s">
        <v>185</v>
      </c>
      <c r="B21" s="12" t="s">
        <v>306</v>
      </c>
      <c r="C21" s="12" t="s">
        <v>307</v>
      </c>
      <c r="D21" s="15">
        <v>4.0</v>
      </c>
      <c r="E21" s="15">
        <v>16.0</v>
      </c>
      <c r="F21" s="15">
        <v>4.0</v>
      </c>
      <c r="G21" s="15">
        <v>2.0</v>
      </c>
      <c r="H21" s="15">
        <v>0.0</v>
      </c>
      <c r="I21" s="15">
        <v>6.0</v>
      </c>
      <c r="J21" s="18">
        <v>0.375</v>
      </c>
      <c r="K21" s="18">
        <v>0.6666666666666666</v>
      </c>
      <c r="L21" s="15">
        <v>16.0</v>
      </c>
      <c r="M21" s="21">
        <v>4.0</v>
      </c>
    </row>
    <row r="22">
      <c r="A22" s="12" t="s">
        <v>287</v>
      </c>
      <c r="B22" s="12" t="s">
        <v>339</v>
      </c>
      <c r="C22" s="12" t="s">
        <v>340</v>
      </c>
      <c r="D22" s="15">
        <v>6.0</v>
      </c>
      <c r="E22" s="15">
        <v>24.0</v>
      </c>
      <c r="F22" s="15">
        <v>6.0</v>
      </c>
      <c r="G22" s="15">
        <v>4.0</v>
      </c>
      <c r="H22" s="15">
        <v>0.0</v>
      </c>
      <c r="I22" s="15">
        <v>10.0</v>
      </c>
      <c r="J22" s="18">
        <v>0.4166666666666667</v>
      </c>
      <c r="K22" s="18">
        <v>0.6</v>
      </c>
      <c r="L22" s="15">
        <v>24.0</v>
      </c>
      <c r="M22" s="21">
        <v>4.0</v>
      </c>
    </row>
    <row r="23">
      <c r="A23" s="12" t="s">
        <v>416</v>
      </c>
      <c r="B23" s="12" t="s">
        <v>446</v>
      </c>
      <c r="C23" s="12" t="s">
        <v>447</v>
      </c>
      <c r="D23" s="15">
        <v>4.0</v>
      </c>
      <c r="E23" s="15">
        <v>16.0</v>
      </c>
      <c r="F23" s="15">
        <v>5.0</v>
      </c>
      <c r="G23" s="15">
        <v>3.0</v>
      </c>
      <c r="H23" s="15">
        <v>1.0</v>
      </c>
      <c r="I23" s="15">
        <v>9.0</v>
      </c>
      <c r="J23" s="18">
        <v>0.5625</v>
      </c>
      <c r="K23" s="18">
        <v>0.5555555555555556</v>
      </c>
      <c r="L23" s="15">
        <v>16.0</v>
      </c>
      <c r="M23" s="21">
        <v>4.0</v>
      </c>
    </row>
    <row r="24">
      <c r="A24" s="12" t="s">
        <v>435</v>
      </c>
      <c r="B24" s="12" t="s">
        <v>421</v>
      </c>
      <c r="C24" s="12" t="s">
        <v>422</v>
      </c>
      <c r="D24" s="15">
        <v>5.0</v>
      </c>
      <c r="E24" s="15">
        <v>20.0</v>
      </c>
      <c r="F24" s="15">
        <v>5.0</v>
      </c>
      <c r="G24" s="15">
        <v>4.0</v>
      </c>
      <c r="H24" s="15">
        <v>0.0</v>
      </c>
      <c r="I24" s="15">
        <v>9.0</v>
      </c>
      <c r="J24" s="18">
        <v>0.45</v>
      </c>
      <c r="K24" s="18">
        <v>0.5555555555555556</v>
      </c>
      <c r="L24" s="15">
        <v>20.0</v>
      </c>
      <c r="M24" s="21">
        <v>4.0</v>
      </c>
    </row>
    <row r="25">
      <c r="A25" s="12" t="s">
        <v>402</v>
      </c>
      <c r="B25" s="12" t="s">
        <v>535</v>
      </c>
      <c r="C25" s="12" t="s">
        <v>536</v>
      </c>
      <c r="D25" s="15">
        <v>5.0</v>
      </c>
      <c r="E25" s="15">
        <v>20.0</v>
      </c>
      <c r="F25" s="15">
        <v>7.0</v>
      </c>
      <c r="G25" s="15">
        <v>4.0</v>
      </c>
      <c r="H25" s="15">
        <v>2.0</v>
      </c>
      <c r="I25" s="15">
        <v>13.0</v>
      </c>
      <c r="J25" s="18">
        <v>0.65</v>
      </c>
      <c r="K25" s="18">
        <v>0.5384615384615384</v>
      </c>
      <c r="L25" s="15">
        <v>20.0</v>
      </c>
      <c r="M25" s="21">
        <v>4.0</v>
      </c>
    </row>
    <row r="26">
      <c r="A26" s="12" t="s">
        <v>548</v>
      </c>
      <c r="B26" s="12" t="s">
        <v>600</v>
      </c>
      <c r="C26" s="12" t="s">
        <v>601</v>
      </c>
      <c r="D26" s="15">
        <v>6.0</v>
      </c>
      <c r="E26" s="15">
        <v>24.0</v>
      </c>
      <c r="F26" s="15">
        <v>6.0</v>
      </c>
      <c r="G26" s="15">
        <v>7.0</v>
      </c>
      <c r="H26" s="15">
        <v>0.0</v>
      </c>
      <c r="I26" s="15">
        <v>13.0</v>
      </c>
      <c r="J26" s="18">
        <v>0.5416666666666666</v>
      </c>
      <c r="K26" s="18">
        <v>0.46153846153846156</v>
      </c>
      <c r="L26" s="15">
        <v>24.0</v>
      </c>
      <c r="M26" s="21">
        <v>4.0</v>
      </c>
    </row>
    <row r="27">
      <c r="A27" s="12" t="s">
        <v>556</v>
      </c>
      <c r="B27" s="12" t="s">
        <v>477</v>
      </c>
      <c r="C27" s="12" t="s">
        <v>603</v>
      </c>
      <c r="D27" s="15">
        <v>4.0</v>
      </c>
      <c r="E27" s="15">
        <v>16.0</v>
      </c>
      <c r="F27" s="15">
        <v>4.0</v>
      </c>
      <c r="G27" s="15">
        <v>4.0</v>
      </c>
      <c r="H27" s="15">
        <v>0.0</v>
      </c>
      <c r="I27" s="15">
        <v>8.0</v>
      </c>
      <c r="J27" s="18">
        <v>0.5</v>
      </c>
      <c r="K27" s="18">
        <v>0.5</v>
      </c>
      <c r="L27" s="15">
        <v>16.0</v>
      </c>
      <c r="M27" s="21">
        <v>4.0</v>
      </c>
    </row>
    <row r="28">
      <c r="A28" s="12" t="s">
        <v>558</v>
      </c>
      <c r="B28" s="12" t="s">
        <v>606</v>
      </c>
      <c r="C28" s="12" t="s">
        <v>607</v>
      </c>
      <c r="D28" s="15">
        <v>4.0</v>
      </c>
      <c r="E28" s="15">
        <v>16.0</v>
      </c>
      <c r="F28" s="15">
        <v>4.0</v>
      </c>
      <c r="G28" s="15">
        <v>0.0</v>
      </c>
      <c r="H28" s="15">
        <v>0.0</v>
      </c>
      <c r="I28" s="15">
        <v>4.0</v>
      </c>
      <c r="J28" s="18">
        <v>0.25</v>
      </c>
      <c r="K28" s="18">
        <v>1.0</v>
      </c>
      <c r="L28" s="15">
        <v>16.0</v>
      </c>
      <c r="M28" s="21">
        <v>4.0</v>
      </c>
    </row>
    <row r="29">
      <c r="A29" s="12" t="s">
        <v>612</v>
      </c>
      <c r="B29" s="12" t="s">
        <v>498</v>
      </c>
      <c r="C29" s="12" t="s">
        <v>523</v>
      </c>
      <c r="D29" s="15">
        <v>11.0</v>
      </c>
      <c r="E29" s="15">
        <v>44.0</v>
      </c>
      <c r="F29" s="15">
        <v>12.0</v>
      </c>
      <c r="G29" s="15">
        <v>9.0</v>
      </c>
      <c r="H29" s="15">
        <v>1.0</v>
      </c>
      <c r="I29" s="15">
        <v>22.0</v>
      </c>
      <c r="J29" s="18">
        <v>0.5</v>
      </c>
      <c r="K29" s="18">
        <v>0.5454545454545454</v>
      </c>
      <c r="L29" s="15">
        <v>44.0</v>
      </c>
      <c r="M29" s="21">
        <v>4.0</v>
      </c>
    </row>
    <row r="30">
      <c r="A30" s="12" t="s">
        <v>615</v>
      </c>
      <c r="B30" s="12" t="s">
        <v>509</v>
      </c>
      <c r="C30" s="12" t="s">
        <v>428</v>
      </c>
      <c r="D30" s="15">
        <v>8.0</v>
      </c>
      <c r="E30" s="15">
        <v>32.0</v>
      </c>
      <c r="F30" s="15">
        <v>9.0</v>
      </c>
      <c r="G30" s="15">
        <v>3.0</v>
      </c>
      <c r="H30" s="15">
        <v>1.0</v>
      </c>
      <c r="I30" s="15">
        <v>13.0</v>
      </c>
      <c r="J30" s="18">
        <v>0.40625</v>
      </c>
      <c r="K30" s="18">
        <v>0.6923076923076923</v>
      </c>
      <c r="L30" s="15">
        <v>32.0</v>
      </c>
      <c r="M30" s="21">
        <v>4.0</v>
      </c>
    </row>
    <row r="31">
      <c r="A31" s="12" t="s">
        <v>666</v>
      </c>
      <c r="B31" s="12" t="s">
        <v>703</v>
      </c>
      <c r="C31" s="12" t="s">
        <v>704</v>
      </c>
      <c r="D31" s="15">
        <v>4.0</v>
      </c>
      <c r="E31" s="15">
        <v>16.0</v>
      </c>
      <c r="F31" s="15">
        <v>4.0</v>
      </c>
      <c r="G31" s="15">
        <v>2.0</v>
      </c>
      <c r="H31" s="15">
        <v>0.0</v>
      </c>
      <c r="I31" s="15">
        <v>6.0</v>
      </c>
      <c r="J31" s="18">
        <v>0.375</v>
      </c>
      <c r="K31" s="18">
        <v>0.6666666666666666</v>
      </c>
      <c r="L31" s="15">
        <v>16.0</v>
      </c>
      <c r="M31" s="21">
        <v>4.0</v>
      </c>
    </row>
    <row r="32">
      <c r="A32" s="12" t="s">
        <v>670</v>
      </c>
      <c r="B32" s="12" t="s">
        <v>709</v>
      </c>
      <c r="C32" s="12" t="s">
        <v>710</v>
      </c>
      <c r="D32" s="15">
        <v>4.0</v>
      </c>
      <c r="E32" s="15">
        <v>16.0</v>
      </c>
      <c r="F32" s="15">
        <v>4.0</v>
      </c>
      <c r="G32" s="15">
        <v>3.0</v>
      </c>
      <c r="H32" s="15">
        <v>0.0</v>
      </c>
      <c r="I32" s="15">
        <v>7.0</v>
      </c>
      <c r="J32" s="18">
        <v>0.4375</v>
      </c>
      <c r="K32" s="18">
        <v>0.5714285714285714</v>
      </c>
      <c r="L32" s="15">
        <v>16.0</v>
      </c>
      <c r="M32" s="21">
        <v>4.0</v>
      </c>
    </row>
    <row r="33">
      <c r="A33" s="12" t="s">
        <v>682</v>
      </c>
      <c r="B33" s="12" t="s">
        <v>719</v>
      </c>
      <c r="C33" s="12" t="s">
        <v>674</v>
      </c>
      <c r="D33" s="15">
        <v>4.0</v>
      </c>
      <c r="E33" s="15">
        <v>16.0</v>
      </c>
      <c r="F33" s="15">
        <v>4.0</v>
      </c>
      <c r="G33" s="15">
        <v>4.0</v>
      </c>
      <c r="H33" s="15">
        <v>0.0</v>
      </c>
      <c r="I33" s="15">
        <v>8.0</v>
      </c>
      <c r="J33" s="18">
        <v>0.5</v>
      </c>
      <c r="K33" s="18">
        <v>0.5</v>
      </c>
      <c r="L33" s="15">
        <v>16.0</v>
      </c>
      <c r="M33" s="21">
        <v>4.0</v>
      </c>
    </row>
    <row r="34">
      <c r="A34" s="12" t="s">
        <v>747</v>
      </c>
      <c r="B34" s="12" t="s">
        <v>656</v>
      </c>
      <c r="C34" s="12" t="s">
        <v>456</v>
      </c>
      <c r="D34" s="15">
        <v>8.0</v>
      </c>
      <c r="E34" s="15">
        <v>32.0</v>
      </c>
      <c r="F34" s="15">
        <v>9.0</v>
      </c>
      <c r="G34" s="15">
        <v>4.0</v>
      </c>
      <c r="H34" s="15">
        <v>1.0</v>
      </c>
      <c r="I34" s="15">
        <v>14.0</v>
      </c>
      <c r="J34" s="18">
        <v>0.4375</v>
      </c>
      <c r="K34" s="18">
        <v>0.6428571428571429</v>
      </c>
      <c r="L34" s="15">
        <v>32.0</v>
      </c>
      <c r="M34" s="21">
        <v>4.0</v>
      </c>
    </row>
    <row r="35">
      <c r="A35" s="12" t="s">
        <v>749</v>
      </c>
      <c r="B35" s="12" t="s">
        <v>783</v>
      </c>
      <c r="C35" s="12" t="s">
        <v>567</v>
      </c>
      <c r="D35" s="15">
        <v>5.0</v>
      </c>
      <c r="E35" s="15">
        <v>20.0</v>
      </c>
      <c r="F35" s="15">
        <v>5.0</v>
      </c>
      <c r="G35" s="15">
        <v>3.0</v>
      </c>
      <c r="H35" s="15">
        <v>0.0</v>
      </c>
      <c r="I35" s="15">
        <v>8.0</v>
      </c>
      <c r="J35" s="18">
        <v>0.4</v>
      </c>
      <c r="K35" s="18">
        <v>0.625</v>
      </c>
      <c r="L35" s="15">
        <v>20.0</v>
      </c>
      <c r="M35" s="21">
        <v>4.0</v>
      </c>
    </row>
    <row r="36">
      <c r="A36" s="12" t="s">
        <v>322</v>
      </c>
      <c r="B36" s="12" t="s">
        <v>169</v>
      </c>
      <c r="C36" s="12" t="s">
        <v>170</v>
      </c>
      <c r="D36" s="15">
        <v>10.0</v>
      </c>
      <c r="E36" s="15">
        <v>40.0</v>
      </c>
      <c r="F36" s="15">
        <v>10.0</v>
      </c>
      <c r="G36" s="15">
        <v>2.0</v>
      </c>
      <c r="H36" s="15">
        <v>1.0</v>
      </c>
      <c r="I36" s="15">
        <v>13.0</v>
      </c>
      <c r="J36" s="18">
        <v>0.325</v>
      </c>
      <c r="K36" s="18">
        <v>0.7692307692307693</v>
      </c>
      <c r="L36" s="15">
        <v>36.0</v>
      </c>
      <c r="M36" s="21">
        <v>3.6</v>
      </c>
    </row>
    <row r="37">
      <c r="A37" s="12" t="s">
        <v>878</v>
      </c>
      <c r="B37" s="12" t="s">
        <v>793</v>
      </c>
      <c r="C37" s="12" t="s">
        <v>222</v>
      </c>
      <c r="D37" s="15">
        <v>9.0</v>
      </c>
      <c r="E37" s="15">
        <v>36.0</v>
      </c>
      <c r="F37" s="15">
        <v>8.0</v>
      </c>
      <c r="G37" s="15">
        <v>4.0</v>
      </c>
      <c r="H37" s="15">
        <v>0.0</v>
      </c>
      <c r="I37" s="15">
        <v>12.0</v>
      </c>
      <c r="J37" s="18">
        <v>0.3333333333333333</v>
      </c>
      <c r="K37" s="18">
        <v>0.6666666666666666</v>
      </c>
      <c r="L37" s="15">
        <v>32.0</v>
      </c>
      <c r="M37" s="21">
        <v>3.5555555555555554</v>
      </c>
    </row>
    <row r="38">
      <c r="A38" s="12" t="s">
        <v>906</v>
      </c>
      <c r="B38" s="12" t="s">
        <v>890</v>
      </c>
      <c r="C38" s="12" t="s">
        <v>290</v>
      </c>
      <c r="D38" s="15">
        <v>9.0</v>
      </c>
      <c r="E38" s="15">
        <v>36.0</v>
      </c>
      <c r="F38" s="15">
        <v>10.0</v>
      </c>
      <c r="G38" s="15">
        <v>5.0</v>
      </c>
      <c r="H38" s="15">
        <v>2.0</v>
      </c>
      <c r="I38" s="15">
        <v>17.0</v>
      </c>
      <c r="J38" s="18">
        <v>0.4722222222222222</v>
      </c>
      <c r="K38" s="18">
        <v>0.5882352941176471</v>
      </c>
      <c r="L38" s="15">
        <v>32.0</v>
      </c>
      <c r="M38" s="21">
        <v>3.5555555555555554</v>
      </c>
    </row>
    <row r="39">
      <c r="A39" s="12" t="s">
        <v>513</v>
      </c>
      <c r="B39" s="12" t="s">
        <v>460</v>
      </c>
      <c r="C39" s="12" t="s">
        <v>356</v>
      </c>
      <c r="D39" s="15">
        <v>7.0</v>
      </c>
      <c r="E39" s="15">
        <v>28.0</v>
      </c>
      <c r="F39" s="15">
        <v>6.0</v>
      </c>
      <c r="G39" s="15">
        <v>2.0</v>
      </c>
      <c r="H39" s="15">
        <v>0.0</v>
      </c>
      <c r="I39" s="15">
        <v>8.0</v>
      </c>
      <c r="J39" s="18">
        <v>0.2857142857142857</v>
      </c>
      <c r="K39" s="18">
        <v>0.75</v>
      </c>
      <c r="L39" s="15">
        <v>24.0</v>
      </c>
      <c r="M39" s="21">
        <v>3.4285714285714284</v>
      </c>
    </row>
    <row r="40">
      <c r="A40" s="12" t="s">
        <v>858</v>
      </c>
      <c r="B40" s="12" t="s">
        <v>722</v>
      </c>
      <c r="C40" s="12" t="s">
        <v>254</v>
      </c>
      <c r="D40" s="15">
        <v>7.0</v>
      </c>
      <c r="E40" s="15">
        <v>28.0</v>
      </c>
      <c r="F40" s="15">
        <v>6.0</v>
      </c>
      <c r="G40" s="15">
        <v>1.0</v>
      </c>
      <c r="H40" s="15">
        <v>0.0</v>
      </c>
      <c r="I40" s="15">
        <v>7.0</v>
      </c>
      <c r="J40" s="18">
        <v>0.25</v>
      </c>
      <c r="K40" s="18">
        <v>0.8571428571428571</v>
      </c>
      <c r="L40" s="15">
        <v>24.0</v>
      </c>
      <c r="M40" s="21">
        <v>3.4285714285714284</v>
      </c>
    </row>
    <row r="41">
      <c r="A41" s="12" t="s">
        <v>84</v>
      </c>
      <c r="B41" s="12" t="s">
        <v>253</v>
      </c>
      <c r="C41" s="12" t="s">
        <v>507</v>
      </c>
      <c r="D41" s="15">
        <v>6.0</v>
      </c>
      <c r="E41" s="15">
        <v>24.0</v>
      </c>
      <c r="F41" s="15">
        <v>7.0</v>
      </c>
      <c r="G41" s="15">
        <v>4.0</v>
      </c>
      <c r="H41" s="15">
        <v>2.0</v>
      </c>
      <c r="I41" s="15">
        <v>13.0</v>
      </c>
      <c r="J41" s="18">
        <v>0.5416666666666666</v>
      </c>
      <c r="K41" s="18">
        <v>0.5384615384615384</v>
      </c>
      <c r="L41" s="15">
        <v>20.0</v>
      </c>
      <c r="M41" s="21">
        <v>3.3333333333333335</v>
      </c>
    </row>
    <row r="42">
      <c r="A42" s="12" t="s">
        <v>849</v>
      </c>
      <c r="B42" s="12" t="s">
        <v>671</v>
      </c>
      <c r="C42" s="12" t="s">
        <v>340</v>
      </c>
      <c r="D42" s="15">
        <v>6.0</v>
      </c>
      <c r="E42" s="15">
        <v>24.0</v>
      </c>
      <c r="F42" s="15">
        <v>5.0</v>
      </c>
      <c r="G42" s="15">
        <v>2.0</v>
      </c>
      <c r="H42" s="15">
        <v>0.0</v>
      </c>
      <c r="I42" s="15">
        <v>7.0</v>
      </c>
      <c r="J42" s="18">
        <v>0.2916666666666667</v>
      </c>
      <c r="K42" s="18">
        <v>0.7142857142857143</v>
      </c>
      <c r="L42" s="15">
        <v>20.0</v>
      </c>
      <c r="M42" s="21">
        <v>3.3333333333333335</v>
      </c>
    </row>
    <row r="43">
      <c r="A43" s="12" t="s">
        <v>454</v>
      </c>
      <c r="B43" s="12" t="s">
        <v>430</v>
      </c>
      <c r="C43" s="12" t="s">
        <v>475</v>
      </c>
      <c r="D43" s="15">
        <v>5.0</v>
      </c>
      <c r="E43" s="15">
        <v>20.0</v>
      </c>
      <c r="F43" s="15">
        <v>4.0</v>
      </c>
      <c r="G43" s="15">
        <v>2.0</v>
      </c>
      <c r="H43" s="15">
        <v>0.0</v>
      </c>
      <c r="I43" s="15">
        <v>6.0</v>
      </c>
      <c r="J43" s="18">
        <v>0.3</v>
      </c>
      <c r="K43" s="18">
        <v>0.6666666666666666</v>
      </c>
      <c r="L43" s="15">
        <v>16.0</v>
      </c>
      <c r="M43" s="21">
        <v>3.2</v>
      </c>
    </row>
    <row r="44">
      <c r="A44" s="12" t="s">
        <v>537</v>
      </c>
      <c r="B44" s="12" t="s">
        <v>588</v>
      </c>
      <c r="C44" s="12" t="s">
        <v>504</v>
      </c>
      <c r="D44" s="15">
        <v>5.0</v>
      </c>
      <c r="E44" s="15">
        <v>20.0</v>
      </c>
      <c r="F44" s="15">
        <v>4.0</v>
      </c>
      <c r="G44" s="15">
        <v>4.0</v>
      </c>
      <c r="H44" s="15">
        <v>0.0</v>
      </c>
      <c r="I44" s="15">
        <v>8.0</v>
      </c>
      <c r="J44" s="18">
        <v>0.4</v>
      </c>
      <c r="K44" s="18">
        <v>0.5</v>
      </c>
      <c r="L44" s="15">
        <v>16.0</v>
      </c>
      <c r="M44" s="21">
        <v>3.2</v>
      </c>
    </row>
    <row r="45">
      <c r="A45" s="12" t="s">
        <v>758</v>
      </c>
      <c r="B45" s="12" t="s">
        <v>812</v>
      </c>
      <c r="C45" s="12" t="s">
        <v>628</v>
      </c>
      <c r="D45" s="15">
        <v>5.0</v>
      </c>
      <c r="E45" s="15">
        <v>20.0</v>
      </c>
      <c r="F45" s="15">
        <v>5.0</v>
      </c>
      <c r="G45" s="15">
        <v>2.0</v>
      </c>
      <c r="H45" s="15">
        <v>1.0</v>
      </c>
      <c r="I45" s="15">
        <v>8.0</v>
      </c>
      <c r="J45" s="18">
        <v>0.4</v>
      </c>
      <c r="K45" s="18">
        <v>0.625</v>
      </c>
      <c r="L45" s="15">
        <v>16.0</v>
      </c>
      <c r="M45" s="21">
        <v>3.2</v>
      </c>
    </row>
    <row r="46">
      <c r="A46" s="12" t="s">
        <v>819</v>
      </c>
      <c r="B46" s="12" t="s">
        <v>200</v>
      </c>
      <c r="C46" s="12" t="s">
        <v>324</v>
      </c>
      <c r="D46" s="15">
        <v>5.0</v>
      </c>
      <c r="E46" s="15">
        <v>20.0</v>
      </c>
      <c r="F46" s="15">
        <v>4.0</v>
      </c>
      <c r="G46" s="15">
        <v>2.0</v>
      </c>
      <c r="H46" s="15">
        <v>0.0</v>
      </c>
      <c r="I46" s="15">
        <v>6.0</v>
      </c>
      <c r="J46" s="18">
        <v>0.3</v>
      </c>
      <c r="K46" s="18">
        <v>0.6666666666666666</v>
      </c>
      <c r="L46" s="15">
        <v>16.0</v>
      </c>
      <c r="M46" s="21">
        <v>3.2</v>
      </c>
    </row>
    <row r="47">
      <c r="A47" s="12" t="s">
        <v>338</v>
      </c>
      <c r="B47" s="12" t="s">
        <v>417</v>
      </c>
      <c r="C47" s="12" t="s">
        <v>418</v>
      </c>
      <c r="D47" s="15">
        <v>4.0</v>
      </c>
      <c r="E47" s="15">
        <v>16.0</v>
      </c>
      <c r="F47" s="15">
        <v>3.0</v>
      </c>
      <c r="G47" s="15">
        <v>5.0</v>
      </c>
      <c r="H47" s="15">
        <v>0.0</v>
      </c>
      <c r="I47" s="15">
        <v>8.0</v>
      </c>
      <c r="J47" s="18">
        <v>0.5</v>
      </c>
      <c r="K47" s="18">
        <v>0.375</v>
      </c>
      <c r="L47" s="15">
        <v>12.0</v>
      </c>
      <c r="M47" s="21">
        <v>3.0</v>
      </c>
    </row>
    <row r="48">
      <c r="A48" s="12" t="s">
        <v>423</v>
      </c>
      <c r="B48" s="12" t="s">
        <v>468</v>
      </c>
      <c r="C48" s="12" t="s">
        <v>469</v>
      </c>
      <c r="D48" s="15">
        <v>4.0</v>
      </c>
      <c r="E48" s="15">
        <v>16.0</v>
      </c>
      <c r="F48" s="15">
        <v>3.0</v>
      </c>
      <c r="G48" s="15">
        <v>0.0</v>
      </c>
      <c r="H48" s="15">
        <v>0.0</v>
      </c>
      <c r="I48" s="15">
        <v>3.0</v>
      </c>
      <c r="J48" s="18">
        <v>0.1875</v>
      </c>
      <c r="K48" s="18">
        <v>1.0</v>
      </c>
      <c r="L48" s="15">
        <v>12.0</v>
      </c>
      <c r="M48" s="21">
        <v>3.0</v>
      </c>
    </row>
    <row r="49">
      <c r="A49" s="12" t="s">
        <v>426</v>
      </c>
      <c r="B49" s="12" t="s">
        <v>472</v>
      </c>
      <c r="C49" s="12" t="s">
        <v>473</v>
      </c>
      <c r="D49" s="15">
        <v>4.0</v>
      </c>
      <c r="E49" s="15">
        <v>16.0</v>
      </c>
      <c r="F49" s="15">
        <v>3.0</v>
      </c>
      <c r="G49" s="15">
        <v>4.0</v>
      </c>
      <c r="H49" s="15">
        <v>0.0</v>
      </c>
      <c r="I49" s="15">
        <v>7.0</v>
      </c>
      <c r="J49" s="18">
        <v>0.4375</v>
      </c>
      <c r="K49" s="18">
        <v>0.42857142857142855</v>
      </c>
      <c r="L49" s="15">
        <v>12.0</v>
      </c>
      <c r="M49" s="21">
        <v>3.0</v>
      </c>
    </row>
    <row r="50">
      <c r="A50" s="12" t="s">
        <v>442</v>
      </c>
      <c r="B50" s="12" t="s">
        <v>498</v>
      </c>
      <c r="C50" s="12" t="s">
        <v>499</v>
      </c>
      <c r="D50" s="15">
        <v>4.0</v>
      </c>
      <c r="E50" s="15">
        <v>16.0</v>
      </c>
      <c r="F50" s="15">
        <v>3.0</v>
      </c>
      <c r="G50" s="15">
        <v>4.0</v>
      </c>
      <c r="H50" s="15">
        <v>0.0</v>
      </c>
      <c r="I50" s="15">
        <v>7.0</v>
      </c>
      <c r="J50" s="18">
        <v>0.4375</v>
      </c>
      <c r="K50" s="18">
        <v>0.42857142857142855</v>
      </c>
      <c r="L50" s="15">
        <v>12.0</v>
      </c>
      <c r="M50" s="21">
        <v>3.0</v>
      </c>
    </row>
    <row r="51">
      <c r="A51" s="12" t="s">
        <v>505</v>
      </c>
      <c r="B51" s="12" t="s">
        <v>549</v>
      </c>
      <c r="C51" s="12" t="s">
        <v>550</v>
      </c>
      <c r="D51" s="15">
        <v>4.0</v>
      </c>
      <c r="E51" s="15">
        <v>16.0</v>
      </c>
      <c r="F51" s="15">
        <v>4.0</v>
      </c>
      <c r="G51" s="15">
        <v>4.0</v>
      </c>
      <c r="H51" s="15">
        <v>1.0</v>
      </c>
      <c r="I51" s="15">
        <v>9.0</v>
      </c>
      <c r="J51" s="18">
        <v>0.5625</v>
      </c>
      <c r="K51" s="18">
        <v>0.4444444444444444</v>
      </c>
      <c r="L51" s="15">
        <v>12.0</v>
      </c>
      <c r="M51" s="21">
        <v>3.0</v>
      </c>
    </row>
    <row r="52">
      <c r="A52" s="12" t="s">
        <v>636</v>
      </c>
      <c r="B52" s="12" t="s">
        <v>668</v>
      </c>
      <c r="C52" s="12" t="s">
        <v>669</v>
      </c>
      <c r="D52" s="15">
        <v>4.0</v>
      </c>
      <c r="E52" s="15">
        <v>16.0</v>
      </c>
      <c r="F52" s="15">
        <v>3.0</v>
      </c>
      <c r="G52" s="15">
        <v>4.0</v>
      </c>
      <c r="H52" s="15">
        <v>0.0</v>
      </c>
      <c r="I52" s="15">
        <v>7.0</v>
      </c>
      <c r="J52" s="18">
        <v>0.4375</v>
      </c>
      <c r="K52" s="18">
        <v>0.42857142857142855</v>
      </c>
      <c r="L52" s="15">
        <v>12.0</v>
      </c>
      <c r="M52" s="21">
        <v>3.0</v>
      </c>
    </row>
    <row r="53">
      <c r="A53" s="12" t="s">
        <v>663</v>
      </c>
      <c r="B53" s="12" t="s">
        <v>697</v>
      </c>
      <c r="C53" s="12" t="s">
        <v>698</v>
      </c>
      <c r="D53" s="15">
        <v>4.0</v>
      </c>
      <c r="E53" s="15">
        <v>16.0</v>
      </c>
      <c r="F53" s="15">
        <v>3.0</v>
      </c>
      <c r="G53" s="15">
        <v>2.0</v>
      </c>
      <c r="H53" s="15">
        <v>0.0</v>
      </c>
      <c r="I53" s="15">
        <v>5.0</v>
      </c>
      <c r="J53" s="18">
        <v>0.3125</v>
      </c>
      <c r="K53" s="18">
        <v>0.6</v>
      </c>
      <c r="L53" s="15">
        <v>12.0</v>
      </c>
      <c r="M53" s="21">
        <v>3.0</v>
      </c>
    </row>
    <row r="54">
      <c r="A54" s="12" t="s">
        <v>664</v>
      </c>
      <c r="B54" s="12" t="s">
        <v>253</v>
      </c>
      <c r="C54" s="12" t="s">
        <v>701</v>
      </c>
      <c r="D54" s="15">
        <v>4.0</v>
      </c>
      <c r="E54" s="15">
        <v>16.0</v>
      </c>
      <c r="F54" s="15">
        <v>3.0</v>
      </c>
      <c r="G54" s="15">
        <v>3.0</v>
      </c>
      <c r="H54" s="15">
        <v>0.0</v>
      </c>
      <c r="I54" s="15">
        <v>6.0</v>
      </c>
      <c r="J54" s="18">
        <v>0.375</v>
      </c>
      <c r="K54" s="18">
        <v>0.5</v>
      </c>
      <c r="L54" s="15">
        <v>12.0</v>
      </c>
      <c r="M54" s="21">
        <v>3.0</v>
      </c>
    </row>
    <row r="55">
      <c r="A55" s="12" t="s">
        <v>501</v>
      </c>
      <c r="B55" s="12" t="s">
        <v>588</v>
      </c>
      <c r="C55" s="12" t="s">
        <v>746</v>
      </c>
      <c r="D55" s="15">
        <v>4.0</v>
      </c>
      <c r="E55" s="15">
        <v>16.0</v>
      </c>
      <c r="F55" s="15">
        <v>3.0</v>
      </c>
      <c r="G55" s="15">
        <v>4.0</v>
      </c>
      <c r="H55" s="15">
        <v>0.0</v>
      </c>
      <c r="I55" s="15">
        <v>7.0</v>
      </c>
      <c r="J55" s="18">
        <v>0.4375</v>
      </c>
      <c r="K55" s="18">
        <v>0.42857142857142855</v>
      </c>
      <c r="L55" s="15">
        <v>12.0</v>
      </c>
      <c r="M55" s="21">
        <v>3.0</v>
      </c>
    </row>
    <row r="56">
      <c r="A56" s="12" t="s">
        <v>786</v>
      </c>
      <c r="B56" s="12" t="s">
        <v>825</v>
      </c>
      <c r="C56" s="12" t="s">
        <v>469</v>
      </c>
      <c r="D56" s="15">
        <v>4.0</v>
      </c>
      <c r="E56" s="15">
        <v>16.0</v>
      </c>
      <c r="F56" s="15">
        <v>3.0</v>
      </c>
      <c r="G56" s="15">
        <v>3.0</v>
      </c>
      <c r="H56" s="15">
        <v>0.0</v>
      </c>
      <c r="I56" s="15">
        <v>6.0</v>
      </c>
      <c r="J56" s="18">
        <v>0.375</v>
      </c>
      <c r="K56" s="18">
        <v>0.5</v>
      </c>
      <c r="L56" s="15">
        <v>12.0</v>
      </c>
      <c r="M56" s="21">
        <v>3.0</v>
      </c>
    </row>
    <row r="57">
      <c r="A57" s="12" t="s">
        <v>889</v>
      </c>
      <c r="B57" s="12" t="s">
        <v>919</v>
      </c>
      <c r="C57" s="12" t="s">
        <v>611</v>
      </c>
      <c r="D57" s="15">
        <v>4.0</v>
      </c>
      <c r="E57" s="15">
        <v>16.0</v>
      </c>
      <c r="F57" s="15">
        <v>3.0</v>
      </c>
      <c r="G57" s="15">
        <v>3.0</v>
      </c>
      <c r="H57" s="15">
        <v>0.0</v>
      </c>
      <c r="I57" s="15">
        <v>6.0</v>
      </c>
      <c r="J57" s="18">
        <v>0.375</v>
      </c>
      <c r="K57" s="18">
        <v>0.5</v>
      </c>
      <c r="L57" s="15">
        <v>12.0</v>
      </c>
      <c r="M57" s="21">
        <v>3.0</v>
      </c>
    </row>
    <row r="58">
      <c r="A58" s="12" t="s">
        <v>958</v>
      </c>
      <c r="B58" s="12" t="s">
        <v>976</v>
      </c>
      <c r="C58" s="12" t="s">
        <v>642</v>
      </c>
      <c r="D58" s="15">
        <v>4.0</v>
      </c>
      <c r="E58" s="15">
        <v>16.0</v>
      </c>
      <c r="F58" s="15">
        <v>3.0</v>
      </c>
      <c r="G58" s="15">
        <v>4.0</v>
      </c>
      <c r="H58" s="15">
        <v>0.0</v>
      </c>
      <c r="I58" s="15">
        <v>7.0</v>
      </c>
      <c r="J58" s="18">
        <v>0.4375</v>
      </c>
      <c r="K58" s="18">
        <v>0.42857142857142855</v>
      </c>
      <c r="L58" s="15">
        <v>12.0</v>
      </c>
      <c r="M58" s="21">
        <v>3.0</v>
      </c>
    </row>
    <row r="59">
      <c r="A59" s="12" t="s">
        <v>493</v>
      </c>
      <c r="B59" s="12" t="s">
        <v>451</v>
      </c>
      <c r="C59" s="12" t="s">
        <v>452</v>
      </c>
      <c r="D59" s="15">
        <v>7.0</v>
      </c>
      <c r="E59" s="15">
        <v>28.0</v>
      </c>
      <c r="F59" s="15">
        <v>5.0</v>
      </c>
      <c r="G59" s="15">
        <v>4.0</v>
      </c>
      <c r="H59" s="15">
        <v>0.0</v>
      </c>
      <c r="I59" s="15">
        <v>9.0</v>
      </c>
      <c r="J59" s="18">
        <v>0.32142857142857145</v>
      </c>
      <c r="K59" s="18">
        <v>0.5555555555555556</v>
      </c>
      <c r="L59" s="15">
        <v>20.0</v>
      </c>
      <c r="M59" s="21">
        <v>2.857142857142857</v>
      </c>
    </row>
    <row r="60">
      <c r="A60" s="12" t="s">
        <v>631</v>
      </c>
      <c r="B60" s="12" t="s">
        <v>455</v>
      </c>
      <c r="C60" s="12" t="s">
        <v>137</v>
      </c>
      <c r="D60" s="15">
        <v>7.0</v>
      </c>
      <c r="E60" s="15">
        <v>28.0</v>
      </c>
      <c r="F60" s="15">
        <v>6.0</v>
      </c>
      <c r="G60" s="15">
        <v>3.0</v>
      </c>
      <c r="H60" s="15">
        <v>1.0</v>
      </c>
      <c r="I60" s="15">
        <v>10.0</v>
      </c>
      <c r="J60" s="18">
        <v>0.35714285714285715</v>
      </c>
      <c r="K60" s="18">
        <v>0.6</v>
      </c>
      <c r="L60" s="15">
        <v>20.0</v>
      </c>
      <c r="M60" s="21">
        <v>2.857142857142857</v>
      </c>
    </row>
    <row r="61">
      <c r="A61" s="12" t="s">
        <v>385</v>
      </c>
      <c r="B61" s="12" t="s">
        <v>269</v>
      </c>
      <c r="C61" s="12" t="s">
        <v>270</v>
      </c>
      <c r="D61" s="15">
        <v>9.0</v>
      </c>
      <c r="E61" s="15">
        <v>36.0</v>
      </c>
      <c r="F61" s="15">
        <v>7.0</v>
      </c>
      <c r="G61" s="15">
        <v>1.0</v>
      </c>
      <c r="H61" s="15">
        <v>1.0</v>
      </c>
      <c r="I61" s="15">
        <v>9.0</v>
      </c>
      <c r="J61" s="18">
        <v>0.25</v>
      </c>
      <c r="K61" s="18">
        <v>0.7777777777777778</v>
      </c>
      <c r="L61" s="15">
        <v>24.0</v>
      </c>
      <c r="M61" s="21">
        <v>2.6666666666666665</v>
      </c>
    </row>
    <row r="62">
      <c r="A62" s="12" t="s">
        <v>405</v>
      </c>
      <c r="B62" s="12" t="s">
        <v>397</v>
      </c>
      <c r="C62" s="12" t="s">
        <v>398</v>
      </c>
      <c r="D62" s="15">
        <v>6.0</v>
      </c>
      <c r="E62" s="15">
        <v>24.0</v>
      </c>
      <c r="F62" s="15">
        <v>4.0</v>
      </c>
      <c r="G62" s="15">
        <v>5.0</v>
      </c>
      <c r="H62" s="15">
        <v>0.0</v>
      </c>
      <c r="I62" s="15">
        <v>9.0</v>
      </c>
      <c r="J62" s="18">
        <v>0.375</v>
      </c>
      <c r="K62" s="18">
        <v>0.4444444444444444</v>
      </c>
      <c r="L62" s="15">
        <v>16.0</v>
      </c>
      <c r="M62" s="21">
        <v>2.6666666666666665</v>
      </c>
    </row>
    <row r="63">
      <c r="A63" s="12" t="s">
        <v>437</v>
      </c>
      <c r="B63" s="12" t="s">
        <v>430</v>
      </c>
      <c r="C63" s="12" t="s">
        <v>431</v>
      </c>
      <c r="D63" s="15">
        <v>6.0</v>
      </c>
      <c r="E63" s="15">
        <v>24.0</v>
      </c>
      <c r="F63" s="15">
        <v>5.0</v>
      </c>
      <c r="G63" s="15">
        <v>6.0</v>
      </c>
      <c r="H63" s="15">
        <v>1.0</v>
      </c>
      <c r="I63" s="15">
        <v>12.0</v>
      </c>
      <c r="J63" s="18">
        <v>0.5</v>
      </c>
      <c r="K63" s="18">
        <v>0.4166666666666667</v>
      </c>
      <c r="L63" s="15">
        <v>16.0</v>
      </c>
      <c r="M63" s="21">
        <v>2.6666666666666665</v>
      </c>
    </row>
    <row r="64">
      <c r="A64" s="12" t="s">
        <v>624</v>
      </c>
      <c r="B64" s="12" t="s">
        <v>522</v>
      </c>
      <c r="C64" s="12" t="s">
        <v>523</v>
      </c>
      <c r="D64" s="15">
        <v>11.0</v>
      </c>
      <c r="E64" s="15">
        <v>44.0</v>
      </c>
      <c r="F64" s="15">
        <v>7.0</v>
      </c>
      <c r="G64" s="15">
        <v>4.0</v>
      </c>
      <c r="H64" s="15">
        <v>0.0</v>
      </c>
      <c r="I64" s="15">
        <v>11.0</v>
      </c>
      <c r="J64" s="18">
        <v>0.25</v>
      </c>
      <c r="K64" s="18">
        <v>0.6363636363636364</v>
      </c>
      <c r="L64" s="15">
        <v>28.0</v>
      </c>
      <c r="M64" s="21">
        <v>2.5454545454545454</v>
      </c>
    </row>
    <row r="65">
      <c r="A65" s="12" t="s">
        <v>510</v>
      </c>
      <c r="B65" s="12" t="s">
        <v>455</v>
      </c>
      <c r="C65" s="12" t="s">
        <v>456</v>
      </c>
      <c r="D65" s="15">
        <v>8.0</v>
      </c>
      <c r="E65" s="15">
        <v>32.0</v>
      </c>
      <c r="F65" s="15">
        <v>5.0</v>
      </c>
      <c r="G65" s="15">
        <v>2.0</v>
      </c>
      <c r="H65" s="15">
        <v>0.0</v>
      </c>
      <c r="I65" s="15">
        <v>7.0</v>
      </c>
      <c r="J65" s="18">
        <v>0.21875</v>
      </c>
      <c r="K65" s="18">
        <v>0.7142857142857143</v>
      </c>
      <c r="L65" s="15">
        <v>20.0</v>
      </c>
      <c r="M65" s="21">
        <v>2.5</v>
      </c>
    </row>
    <row r="66">
      <c r="A66" s="12" t="s">
        <v>605</v>
      </c>
      <c r="B66" s="12" t="s">
        <v>519</v>
      </c>
      <c r="C66" s="12" t="s">
        <v>520</v>
      </c>
      <c r="D66" s="15">
        <v>8.0</v>
      </c>
      <c r="E66" s="15">
        <v>32.0</v>
      </c>
      <c r="F66" s="15">
        <v>6.0</v>
      </c>
      <c r="G66" s="15">
        <v>2.0</v>
      </c>
      <c r="H66" s="15">
        <v>1.0</v>
      </c>
      <c r="I66" s="15">
        <v>9.0</v>
      </c>
      <c r="J66" s="18">
        <v>0.28125</v>
      </c>
      <c r="K66" s="18">
        <v>0.6666666666666666</v>
      </c>
      <c r="L66" s="15">
        <v>20.0</v>
      </c>
      <c r="M66" s="21">
        <v>2.5</v>
      </c>
    </row>
    <row r="67">
      <c r="A67" s="12" t="s">
        <v>219</v>
      </c>
      <c r="B67" s="12" t="s">
        <v>323</v>
      </c>
      <c r="C67" s="12" t="s">
        <v>324</v>
      </c>
      <c r="D67" s="15">
        <v>5.0</v>
      </c>
      <c r="E67" s="15">
        <v>20.0</v>
      </c>
      <c r="F67" s="15">
        <v>3.0</v>
      </c>
      <c r="G67" s="15">
        <v>6.0</v>
      </c>
      <c r="H67" s="15">
        <v>0.0</v>
      </c>
      <c r="I67" s="15">
        <v>9.0</v>
      </c>
      <c r="J67" s="18">
        <v>0.45</v>
      </c>
      <c r="K67" s="18">
        <v>0.3333333333333333</v>
      </c>
      <c r="L67" s="15">
        <v>12.0</v>
      </c>
      <c r="M67" s="21">
        <v>2.4</v>
      </c>
    </row>
    <row r="68">
      <c r="A68" s="12" t="s">
        <v>252</v>
      </c>
      <c r="B68" s="12" t="s">
        <v>236</v>
      </c>
      <c r="C68" s="12" t="s">
        <v>237</v>
      </c>
      <c r="D68" s="15">
        <v>5.0</v>
      </c>
      <c r="E68" s="15">
        <v>20.0</v>
      </c>
      <c r="F68" s="15">
        <v>4.0</v>
      </c>
      <c r="G68" s="15">
        <v>7.0</v>
      </c>
      <c r="H68" s="15">
        <v>1.0</v>
      </c>
      <c r="I68" s="15">
        <v>12.0</v>
      </c>
      <c r="J68" s="18">
        <v>0.6</v>
      </c>
      <c r="K68" s="18">
        <v>0.3333333333333333</v>
      </c>
      <c r="L68" s="15">
        <v>12.0</v>
      </c>
      <c r="M68" s="21">
        <v>2.4</v>
      </c>
    </row>
    <row r="69">
      <c r="A69" s="12" t="s">
        <v>409</v>
      </c>
      <c r="B69" s="12" t="s">
        <v>410</v>
      </c>
      <c r="C69" s="12" t="s">
        <v>411</v>
      </c>
      <c r="D69" s="15">
        <v>5.0</v>
      </c>
      <c r="E69" s="15">
        <v>20.0</v>
      </c>
      <c r="F69" s="15">
        <v>3.0</v>
      </c>
      <c r="G69" s="15">
        <v>3.0</v>
      </c>
      <c r="H69" s="15">
        <v>0.0</v>
      </c>
      <c r="I69" s="15">
        <v>6.0</v>
      </c>
      <c r="J69" s="18">
        <v>0.3</v>
      </c>
      <c r="K69" s="18">
        <v>0.5</v>
      </c>
      <c r="L69" s="15">
        <v>12.0</v>
      </c>
      <c r="M69" s="21">
        <v>2.4</v>
      </c>
    </row>
    <row r="70">
      <c r="A70" s="12" t="s">
        <v>461</v>
      </c>
      <c r="B70" s="12" t="s">
        <v>483</v>
      </c>
      <c r="C70" s="12" t="s">
        <v>484</v>
      </c>
      <c r="D70" s="15">
        <v>5.0</v>
      </c>
      <c r="E70" s="15">
        <v>20.0</v>
      </c>
      <c r="F70" s="15">
        <v>3.0</v>
      </c>
      <c r="G70" s="15">
        <v>1.0</v>
      </c>
      <c r="H70" s="15">
        <v>0.0</v>
      </c>
      <c r="I70" s="15">
        <v>4.0</v>
      </c>
      <c r="J70" s="18">
        <v>0.2</v>
      </c>
      <c r="K70" s="18">
        <v>0.75</v>
      </c>
      <c r="L70" s="15">
        <v>12.0</v>
      </c>
      <c r="M70" s="21">
        <v>2.4</v>
      </c>
    </row>
    <row r="71">
      <c r="A71" s="12" t="s">
        <v>542</v>
      </c>
      <c r="B71" s="12" t="s">
        <v>503</v>
      </c>
      <c r="C71" s="12" t="s">
        <v>504</v>
      </c>
      <c r="D71" s="15">
        <v>5.0</v>
      </c>
      <c r="E71" s="15">
        <v>20.0</v>
      </c>
      <c r="F71" s="15">
        <v>4.0</v>
      </c>
      <c r="G71" s="15">
        <v>2.0</v>
      </c>
      <c r="H71" s="15">
        <v>1.0</v>
      </c>
      <c r="I71" s="15">
        <v>7.0</v>
      </c>
      <c r="J71" s="18">
        <v>0.35</v>
      </c>
      <c r="K71" s="18">
        <v>0.5714285714285714</v>
      </c>
      <c r="L71" s="15">
        <v>12.0</v>
      </c>
      <c r="M71" s="21">
        <v>2.4</v>
      </c>
    </row>
    <row r="72">
      <c r="A72" s="12" t="s">
        <v>573</v>
      </c>
      <c r="B72" s="12" t="s">
        <v>633</v>
      </c>
      <c r="C72" s="12" t="s">
        <v>634</v>
      </c>
      <c r="D72" s="15">
        <v>5.0</v>
      </c>
      <c r="E72" s="15">
        <v>20.0</v>
      </c>
      <c r="F72" s="15">
        <v>3.0</v>
      </c>
      <c r="G72" s="15">
        <v>2.0</v>
      </c>
      <c r="H72" s="15">
        <v>0.0</v>
      </c>
      <c r="I72" s="15">
        <v>5.0</v>
      </c>
      <c r="J72" s="18">
        <v>0.25</v>
      </c>
      <c r="K72" s="18">
        <v>0.6</v>
      </c>
      <c r="L72" s="15">
        <v>12.0</v>
      </c>
      <c r="M72" s="21">
        <v>2.4</v>
      </c>
    </row>
    <row r="73">
      <c r="A73" s="12" t="s">
        <v>552</v>
      </c>
      <c r="B73" s="12" t="s">
        <v>619</v>
      </c>
      <c r="C73" s="12" t="s">
        <v>411</v>
      </c>
      <c r="D73" s="15">
        <v>5.0</v>
      </c>
      <c r="E73" s="15">
        <v>20.0</v>
      </c>
      <c r="F73" s="15">
        <v>3.0</v>
      </c>
      <c r="G73" s="15">
        <v>1.0</v>
      </c>
      <c r="H73" s="15">
        <v>0.0</v>
      </c>
      <c r="I73" s="15">
        <v>4.0</v>
      </c>
      <c r="J73" s="18">
        <v>0.2</v>
      </c>
      <c r="K73" s="18">
        <v>0.75</v>
      </c>
      <c r="L73" s="15">
        <v>12.0</v>
      </c>
      <c r="M73" s="21">
        <v>2.4</v>
      </c>
    </row>
    <row r="74">
      <c r="A74" s="12" t="s">
        <v>657</v>
      </c>
      <c r="B74" s="12" t="s">
        <v>768</v>
      </c>
      <c r="C74" s="12" t="s">
        <v>475</v>
      </c>
      <c r="D74" s="15">
        <v>5.0</v>
      </c>
      <c r="E74" s="15">
        <v>20.0</v>
      </c>
      <c r="F74" s="15">
        <v>4.0</v>
      </c>
      <c r="G74" s="15">
        <v>0.0</v>
      </c>
      <c r="H74" s="15">
        <v>1.0</v>
      </c>
      <c r="I74" s="15">
        <v>5.0</v>
      </c>
      <c r="J74" s="18">
        <v>0.25</v>
      </c>
      <c r="K74" s="18">
        <v>0.8</v>
      </c>
      <c r="L74" s="15">
        <v>12.0</v>
      </c>
      <c r="M74" s="21">
        <v>2.4</v>
      </c>
    </row>
    <row r="75">
      <c r="A75" s="12" t="s">
        <v>864</v>
      </c>
      <c r="B75" s="12" t="s">
        <v>843</v>
      </c>
      <c r="C75" s="12" t="s">
        <v>567</v>
      </c>
      <c r="D75" s="15">
        <v>5.0</v>
      </c>
      <c r="E75" s="15">
        <v>20.0</v>
      </c>
      <c r="F75" s="15">
        <v>3.0</v>
      </c>
      <c r="G75" s="15">
        <v>1.0</v>
      </c>
      <c r="H75" s="15">
        <v>0.0</v>
      </c>
      <c r="I75" s="15">
        <v>4.0</v>
      </c>
      <c r="J75" s="18">
        <v>0.2</v>
      </c>
      <c r="K75" s="18">
        <v>0.75</v>
      </c>
      <c r="L75" s="15">
        <v>12.0</v>
      </c>
      <c r="M75" s="21">
        <v>2.4</v>
      </c>
    </row>
    <row r="76">
      <c r="A76" s="12" t="s">
        <v>1085</v>
      </c>
      <c r="B76" s="12" t="s">
        <v>1086</v>
      </c>
      <c r="C76" s="12" t="s">
        <v>653</v>
      </c>
      <c r="D76" s="15">
        <v>5.0</v>
      </c>
      <c r="E76" s="15">
        <v>20.0</v>
      </c>
      <c r="F76" s="15">
        <v>3.0</v>
      </c>
      <c r="G76" s="15">
        <v>2.0</v>
      </c>
      <c r="H76" s="15">
        <v>0.0</v>
      </c>
      <c r="I76" s="15">
        <v>5.0</v>
      </c>
      <c r="J76" s="18">
        <v>0.25</v>
      </c>
      <c r="K76" s="18">
        <v>0.6</v>
      </c>
      <c r="L76" s="15">
        <v>12.0</v>
      </c>
      <c r="M76" s="21">
        <v>2.4</v>
      </c>
    </row>
    <row r="77">
      <c r="A77" s="12" t="s">
        <v>521</v>
      </c>
      <c r="B77" s="12" t="s">
        <v>575</v>
      </c>
      <c r="C77" s="12" t="s">
        <v>452</v>
      </c>
      <c r="D77" s="15">
        <v>7.0</v>
      </c>
      <c r="E77" s="15">
        <v>28.0</v>
      </c>
      <c r="F77" s="15">
        <v>4.0</v>
      </c>
      <c r="G77" s="15">
        <v>0.0</v>
      </c>
      <c r="H77" s="15">
        <v>0.0</v>
      </c>
      <c r="I77" s="15">
        <v>4.0</v>
      </c>
      <c r="J77" s="18">
        <v>0.14285714285714285</v>
      </c>
      <c r="K77" s="18">
        <v>1.0</v>
      </c>
      <c r="L77" s="15">
        <v>16.0</v>
      </c>
      <c r="M77" s="21">
        <v>2.2857142857142856</v>
      </c>
    </row>
    <row r="78">
      <c r="A78" s="12" t="s">
        <v>647</v>
      </c>
      <c r="B78" s="12" t="s">
        <v>569</v>
      </c>
      <c r="C78" s="12" t="s">
        <v>290</v>
      </c>
      <c r="D78" s="15">
        <v>9.0</v>
      </c>
      <c r="E78" s="15">
        <v>36.0</v>
      </c>
      <c r="F78" s="15">
        <v>5.0</v>
      </c>
      <c r="G78" s="15">
        <v>0.0</v>
      </c>
      <c r="H78" s="15">
        <v>0.0</v>
      </c>
      <c r="I78" s="15">
        <v>5.0</v>
      </c>
      <c r="J78" s="18">
        <v>0.1388888888888889</v>
      </c>
      <c r="K78" s="18">
        <v>1.0</v>
      </c>
      <c r="L78" s="15">
        <v>20.0</v>
      </c>
      <c r="M78" s="21">
        <v>2.2222222222222223</v>
      </c>
    </row>
    <row r="79">
      <c r="A79" s="12" t="s">
        <v>760</v>
      </c>
      <c r="B79" s="12" t="s">
        <v>850</v>
      </c>
      <c r="C79" s="12" t="s">
        <v>270</v>
      </c>
      <c r="D79" s="15">
        <v>9.0</v>
      </c>
      <c r="E79" s="15">
        <v>36.0</v>
      </c>
      <c r="F79" s="15">
        <v>9.0</v>
      </c>
      <c r="G79" s="15">
        <v>4.0</v>
      </c>
      <c r="H79" s="15">
        <v>4.0</v>
      </c>
      <c r="I79" s="15">
        <v>17.0</v>
      </c>
      <c r="J79" s="18">
        <v>0.4722222222222222</v>
      </c>
      <c r="K79" s="18">
        <v>0.5294117647058824</v>
      </c>
      <c r="L79" s="15">
        <v>20.0</v>
      </c>
      <c r="M79" s="21">
        <v>2.2222222222222223</v>
      </c>
    </row>
    <row r="80">
      <c r="A80" s="12" t="s">
        <v>459</v>
      </c>
      <c r="B80" s="12" t="s">
        <v>514</v>
      </c>
      <c r="C80" s="12" t="s">
        <v>515</v>
      </c>
      <c r="D80" s="15">
        <v>4.0</v>
      </c>
      <c r="E80" s="15">
        <v>16.0</v>
      </c>
      <c r="F80" s="15">
        <v>2.0</v>
      </c>
      <c r="G80" s="15">
        <v>4.0</v>
      </c>
      <c r="H80" s="15">
        <v>0.0</v>
      </c>
      <c r="I80" s="15">
        <v>6.0</v>
      </c>
      <c r="J80" s="18">
        <v>0.375</v>
      </c>
      <c r="K80" s="18">
        <v>0.3333333333333333</v>
      </c>
      <c r="L80" s="15">
        <v>8.0</v>
      </c>
      <c r="M80" s="21">
        <v>2.0</v>
      </c>
    </row>
    <row r="81">
      <c r="A81" s="12" t="s">
        <v>467</v>
      </c>
      <c r="B81" s="12" t="s">
        <v>477</v>
      </c>
      <c r="C81" s="12" t="s">
        <v>478</v>
      </c>
      <c r="D81" s="15">
        <v>6.0</v>
      </c>
      <c r="E81" s="15">
        <v>24.0</v>
      </c>
      <c r="F81" s="15">
        <v>3.0</v>
      </c>
      <c r="G81" s="15">
        <v>4.0</v>
      </c>
      <c r="H81" s="15">
        <v>0.0</v>
      </c>
      <c r="I81" s="15">
        <v>7.0</v>
      </c>
      <c r="J81" s="18">
        <v>0.2916666666666667</v>
      </c>
      <c r="K81" s="18">
        <v>0.42857142857142855</v>
      </c>
      <c r="L81" s="15">
        <v>12.0</v>
      </c>
      <c r="M81" s="21">
        <v>2.0</v>
      </c>
    </row>
    <row r="82">
      <c r="A82" s="12" t="s">
        <v>471</v>
      </c>
      <c r="B82" s="12" t="s">
        <v>427</v>
      </c>
      <c r="C82" s="12" t="s">
        <v>441</v>
      </c>
      <c r="D82" s="15">
        <v>6.0</v>
      </c>
      <c r="E82" s="15">
        <v>24.0</v>
      </c>
      <c r="F82" s="15">
        <v>4.0</v>
      </c>
      <c r="G82" s="15">
        <v>4.0</v>
      </c>
      <c r="H82" s="15">
        <v>1.0</v>
      </c>
      <c r="I82" s="15">
        <v>9.0</v>
      </c>
      <c r="J82" s="18">
        <v>0.375</v>
      </c>
      <c r="K82" s="18">
        <v>0.4444444444444444</v>
      </c>
      <c r="L82" s="15">
        <v>12.0</v>
      </c>
      <c r="M82" s="21">
        <v>2.0</v>
      </c>
    </row>
    <row r="83">
      <c r="A83" s="12" t="s">
        <v>516</v>
      </c>
      <c r="B83" s="12" t="s">
        <v>517</v>
      </c>
      <c r="C83" s="12" t="s">
        <v>441</v>
      </c>
      <c r="D83" s="15">
        <v>6.0</v>
      </c>
      <c r="E83" s="15">
        <v>24.0</v>
      </c>
      <c r="F83" s="15">
        <v>3.0</v>
      </c>
      <c r="G83" s="15">
        <v>0.0</v>
      </c>
      <c r="H83" s="15">
        <v>0.0</v>
      </c>
      <c r="I83" s="15">
        <v>3.0</v>
      </c>
      <c r="J83" s="18">
        <v>0.125</v>
      </c>
      <c r="K83" s="18">
        <v>1.0</v>
      </c>
      <c r="L83" s="15">
        <v>12.0</v>
      </c>
      <c r="M83" s="21">
        <v>2.0</v>
      </c>
    </row>
    <row r="84">
      <c r="A84" s="12" t="s">
        <v>518</v>
      </c>
      <c r="B84" s="12" t="s">
        <v>604</v>
      </c>
      <c r="C84" s="12" t="s">
        <v>401</v>
      </c>
      <c r="D84" s="15">
        <v>12.0</v>
      </c>
      <c r="E84" s="15">
        <v>48.0</v>
      </c>
      <c r="F84" s="15">
        <v>6.0</v>
      </c>
      <c r="G84" s="15">
        <v>0.0</v>
      </c>
      <c r="H84" s="15">
        <v>0.0</v>
      </c>
      <c r="I84" s="15">
        <v>6.0</v>
      </c>
      <c r="J84" s="18">
        <v>0.125</v>
      </c>
      <c r="K84" s="18">
        <v>1.0</v>
      </c>
      <c r="L84" s="15">
        <v>24.0</v>
      </c>
      <c r="M84" s="21">
        <v>2.0</v>
      </c>
    </row>
    <row r="85">
      <c r="A85" s="12" t="s">
        <v>524</v>
      </c>
      <c r="B85" s="12" t="s">
        <v>577</v>
      </c>
      <c r="C85" s="12" t="s">
        <v>578</v>
      </c>
      <c r="D85" s="15">
        <v>4.0</v>
      </c>
      <c r="E85" s="15">
        <v>16.0</v>
      </c>
      <c r="F85" s="15">
        <v>2.0</v>
      </c>
      <c r="G85" s="15">
        <v>3.0</v>
      </c>
      <c r="H85" s="15">
        <v>0.0</v>
      </c>
      <c r="I85" s="15">
        <v>5.0</v>
      </c>
      <c r="J85" s="18">
        <v>0.3125</v>
      </c>
      <c r="K85" s="18">
        <v>0.4</v>
      </c>
      <c r="L85" s="15">
        <v>8.0</v>
      </c>
      <c r="M85" s="21">
        <v>2.0</v>
      </c>
    </row>
    <row r="86">
      <c r="A86" s="12" t="s">
        <v>529</v>
      </c>
      <c r="B86" s="12" t="s">
        <v>584</v>
      </c>
      <c r="C86" s="12" t="s">
        <v>585</v>
      </c>
      <c r="D86" s="15">
        <v>4.0</v>
      </c>
      <c r="E86" s="15">
        <v>16.0</v>
      </c>
      <c r="F86" s="15">
        <v>2.0</v>
      </c>
      <c r="G86" s="15">
        <v>2.0</v>
      </c>
      <c r="H86" s="15">
        <v>0.0</v>
      </c>
      <c r="I86" s="15">
        <v>4.0</v>
      </c>
      <c r="J86" s="18">
        <v>0.25</v>
      </c>
      <c r="K86" s="18">
        <v>0.5</v>
      </c>
      <c r="L86" s="15">
        <v>8.0</v>
      </c>
      <c r="M86" s="21">
        <v>2.0</v>
      </c>
    </row>
    <row r="87">
      <c r="A87" s="12" t="s">
        <v>531</v>
      </c>
      <c r="B87" s="12" t="s">
        <v>622</v>
      </c>
      <c r="C87" s="12" t="s">
        <v>407</v>
      </c>
      <c r="D87" s="15">
        <v>6.0</v>
      </c>
      <c r="E87" s="15">
        <v>24.0</v>
      </c>
      <c r="F87" s="15">
        <v>3.0</v>
      </c>
      <c r="G87" s="15">
        <v>3.0</v>
      </c>
      <c r="H87" s="15">
        <v>0.0</v>
      </c>
      <c r="I87" s="15">
        <v>6.0</v>
      </c>
      <c r="J87" s="18">
        <v>0.25</v>
      </c>
      <c r="K87" s="18">
        <v>0.5</v>
      </c>
      <c r="L87" s="15">
        <v>12.0</v>
      </c>
      <c r="M87" s="21">
        <v>2.0</v>
      </c>
    </row>
    <row r="88">
      <c r="A88" s="12" t="s">
        <v>564</v>
      </c>
      <c r="B88" s="12" t="s">
        <v>613</v>
      </c>
      <c r="C88" s="12" t="s">
        <v>614</v>
      </c>
      <c r="D88" s="15">
        <v>4.0</v>
      </c>
      <c r="E88" s="15">
        <v>16.0</v>
      </c>
      <c r="F88" s="15">
        <v>3.0</v>
      </c>
      <c r="G88" s="15">
        <v>7.0</v>
      </c>
      <c r="H88" s="15">
        <v>1.0</v>
      </c>
      <c r="I88" s="15">
        <v>11.0</v>
      </c>
      <c r="J88" s="18">
        <v>0.6875</v>
      </c>
      <c r="K88" s="18">
        <v>0.2727272727272727</v>
      </c>
      <c r="L88" s="15">
        <v>8.0</v>
      </c>
      <c r="M88" s="21">
        <v>2.0</v>
      </c>
    </row>
    <row r="89">
      <c r="A89" s="12" t="s">
        <v>591</v>
      </c>
      <c r="B89" s="12" t="s">
        <v>644</v>
      </c>
      <c r="C89" s="12" t="s">
        <v>645</v>
      </c>
      <c r="D89" s="15">
        <v>4.0</v>
      </c>
      <c r="E89" s="15">
        <v>16.0</v>
      </c>
      <c r="F89" s="15">
        <v>2.0</v>
      </c>
      <c r="G89" s="15">
        <v>6.0</v>
      </c>
      <c r="H89" s="15">
        <v>0.0</v>
      </c>
      <c r="I89" s="15">
        <v>8.0</v>
      </c>
      <c r="J89" s="18">
        <v>0.5</v>
      </c>
      <c r="K89" s="18">
        <v>0.25</v>
      </c>
      <c r="L89" s="15">
        <v>8.0</v>
      </c>
      <c r="M89" s="21">
        <v>2.0</v>
      </c>
    </row>
    <row r="90">
      <c r="A90" s="12" t="s">
        <v>596</v>
      </c>
      <c r="B90" s="12" t="s">
        <v>648</v>
      </c>
      <c r="C90" s="12" t="s">
        <v>585</v>
      </c>
      <c r="D90" s="15">
        <v>4.0</v>
      </c>
      <c r="E90" s="15">
        <v>16.0</v>
      </c>
      <c r="F90" s="15">
        <v>3.0</v>
      </c>
      <c r="G90" s="15">
        <v>3.0</v>
      </c>
      <c r="H90" s="15">
        <v>1.0</v>
      </c>
      <c r="I90" s="15">
        <v>7.0</v>
      </c>
      <c r="J90" s="18">
        <v>0.4375</v>
      </c>
      <c r="K90" s="18">
        <v>0.42857142857142855</v>
      </c>
      <c r="L90" s="15">
        <v>8.0</v>
      </c>
      <c r="M90" s="21">
        <v>2.0</v>
      </c>
    </row>
    <row r="91">
      <c r="A91" s="12" t="s">
        <v>643</v>
      </c>
      <c r="B91" s="12" t="s">
        <v>594</v>
      </c>
      <c r="C91" s="12" t="s">
        <v>441</v>
      </c>
      <c r="D91" s="15">
        <v>6.0</v>
      </c>
      <c r="E91" s="15">
        <v>24.0</v>
      </c>
      <c r="F91" s="15">
        <v>3.0</v>
      </c>
      <c r="G91" s="15">
        <v>3.0</v>
      </c>
      <c r="H91" s="15">
        <v>0.0</v>
      </c>
      <c r="I91" s="15">
        <v>6.0</v>
      </c>
      <c r="J91" s="18">
        <v>0.25</v>
      </c>
      <c r="K91" s="18">
        <v>0.5</v>
      </c>
      <c r="L91" s="15">
        <v>12.0</v>
      </c>
      <c r="M91" s="21">
        <v>2.0</v>
      </c>
    </row>
    <row r="92">
      <c r="A92" s="12" t="s">
        <v>661</v>
      </c>
      <c r="B92" s="12" t="s">
        <v>694</v>
      </c>
      <c r="C92" s="12" t="s">
        <v>695</v>
      </c>
      <c r="D92" s="15">
        <v>4.0</v>
      </c>
      <c r="E92" s="15">
        <v>16.0</v>
      </c>
      <c r="F92" s="15">
        <v>2.0</v>
      </c>
      <c r="G92" s="15">
        <v>5.0</v>
      </c>
      <c r="H92" s="15">
        <v>0.0</v>
      </c>
      <c r="I92" s="15">
        <v>7.0</v>
      </c>
      <c r="J92" s="18">
        <v>0.4375</v>
      </c>
      <c r="K92" s="18">
        <v>0.2857142857142857</v>
      </c>
      <c r="L92" s="15">
        <v>8.0</v>
      </c>
      <c r="M92" s="21">
        <v>2.0</v>
      </c>
    </row>
    <row r="93">
      <c r="A93" s="12" t="s">
        <v>667</v>
      </c>
      <c r="B93" s="12" t="s">
        <v>705</v>
      </c>
      <c r="C93" s="12" t="s">
        <v>706</v>
      </c>
      <c r="D93" s="15">
        <v>4.0</v>
      </c>
      <c r="E93" s="15">
        <v>16.0</v>
      </c>
      <c r="F93" s="15">
        <v>2.0</v>
      </c>
      <c r="G93" s="15">
        <v>1.0</v>
      </c>
      <c r="H93" s="15">
        <v>0.0</v>
      </c>
      <c r="I93" s="15">
        <v>3.0</v>
      </c>
      <c r="J93" s="18">
        <v>0.1875</v>
      </c>
      <c r="K93" s="18">
        <v>0.6666666666666666</v>
      </c>
      <c r="L93" s="15">
        <v>8.0</v>
      </c>
      <c r="M93" s="21">
        <v>2.0</v>
      </c>
    </row>
    <row r="94">
      <c r="A94" s="12" t="s">
        <v>700</v>
      </c>
      <c r="B94" s="12" t="s">
        <v>679</v>
      </c>
      <c r="C94" s="12" t="s">
        <v>425</v>
      </c>
      <c r="D94" s="15">
        <v>6.0</v>
      </c>
      <c r="E94" s="15">
        <v>24.0</v>
      </c>
      <c r="F94" s="15">
        <v>3.0</v>
      </c>
      <c r="G94" s="15">
        <v>0.0</v>
      </c>
      <c r="H94" s="15">
        <v>0.0</v>
      </c>
      <c r="I94" s="15">
        <v>3.0</v>
      </c>
      <c r="J94" s="18">
        <v>0.125</v>
      </c>
      <c r="K94" s="18">
        <v>1.0</v>
      </c>
      <c r="L94" s="15">
        <v>12.0</v>
      </c>
      <c r="M94" s="21">
        <v>2.0</v>
      </c>
    </row>
    <row r="95">
      <c r="A95" s="12" t="s">
        <v>717</v>
      </c>
      <c r="B95" s="12" t="s">
        <v>740</v>
      </c>
      <c r="C95" s="12" t="s">
        <v>741</v>
      </c>
      <c r="D95" s="15">
        <v>4.0</v>
      </c>
      <c r="E95" s="15">
        <v>16.0</v>
      </c>
      <c r="F95" s="15">
        <v>3.0</v>
      </c>
      <c r="G95" s="15">
        <v>4.0</v>
      </c>
      <c r="H95" s="15">
        <v>1.0</v>
      </c>
      <c r="I95" s="15">
        <v>8.0</v>
      </c>
      <c r="J95" s="18">
        <v>0.5</v>
      </c>
      <c r="K95" s="18">
        <v>0.375</v>
      </c>
      <c r="L95" s="15">
        <v>8.0</v>
      </c>
      <c r="M95" s="21">
        <v>2.0</v>
      </c>
    </row>
    <row r="96">
      <c r="A96" s="12" t="s">
        <v>733</v>
      </c>
      <c r="B96" s="12" t="s">
        <v>770</v>
      </c>
      <c r="C96" s="12" t="s">
        <v>771</v>
      </c>
      <c r="D96" s="15">
        <v>4.0</v>
      </c>
      <c r="E96" s="15">
        <v>16.0</v>
      </c>
      <c r="F96" s="15">
        <v>2.0</v>
      </c>
      <c r="G96" s="15">
        <v>1.0</v>
      </c>
      <c r="H96" s="15">
        <v>0.0</v>
      </c>
      <c r="I96" s="15">
        <v>3.0</v>
      </c>
      <c r="J96" s="18">
        <v>0.1875</v>
      </c>
      <c r="K96" s="18">
        <v>0.6666666666666666</v>
      </c>
      <c r="L96" s="15">
        <v>8.0</v>
      </c>
      <c r="M96" s="21">
        <v>2.0</v>
      </c>
    </row>
    <row r="97">
      <c r="A97" s="12" t="s">
        <v>595</v>
      </c>
      <c r="B97" s="12" t="s">
        <v>778</v>
      </c>
      <c r="C97" s="12" t="s">
        <v>617</v>
      </c>
      <c r="D97" s="15">
        <v>4.0</v>
      </c>
      <c r="E97" s="15">
        <v>16.0</v>
      </c>
      <c r="F97" s="15">
        <v>2.0</v>
      </c>
      <c r="G97" s="15">
        <v>1.0</v>
      </c>
      <c r="H97" s="15">
        <v>0.0</v>
      </c>
      <c r="I97" s="15">
        <v>3.0</v>
      </c>
      <c r="J97" s="18">
        <v>0.1875</v>
      </c>
      <c r="K97" s="18">
        <v>0.6666666666666666</v>
      </c>
      <c r="L97" s="15">
        <v>8.0</v>
      </c>
      <c r="M97" s="21">
        <v>2.0</v>
      </c>
    </row>
    <row r="98">
      <c r="A98" s="12" t="s">
        <v>745</v>
      </c>
      <c r="B98" s="12" t="s">
        <v>780</v>
      </c>
      <c r="C98" s="12" t="s">
        <v>781</v>
      </c>
      <c r="D98" s="15">
        <v>4.0</v>
      </c>
      <c r="E98" s="15">
        <v>16.0</v>
      </c>
      <c r="F98" s="15">
        <v>2.0</v>
      </c>
      <c r="G98" s="15">
        <v>1.0</v>
      </c>
      <c r="H98" s="15">
        <v>0.0</v>
      </c>
      <c r="I98" s="15">
        <v>3.0</v>
      </c>
      <c r="J98" s="18">
        <v>0.1875</v>
      </c>
      <c r="K98" s="18">
        <v>0.6666666666666666</v>
      </c>
      <c r="L98" s="15">
        <v>8.0</v>
      </c>
      <c r="M98" s="21">
        <v>2.0</v>
      </c>
    </row>
    <row r="99">
      <c r="A99" s="12" t="s">
        <v>788</v>
      </c>
      <c r="B99" s="12" t="s">
        <v>827</v>
      </c>
      <c r="C99" s="12" t="s">
        <v>781</v>
      </c>
      <c r="D99" s="15">
        <v>4.0</v>
      </c>
      <c r="E99" s="15">
        <v>16.0</v>
      </c>
      <c r="F99" s="15">
        <v>2.0</v>
      </c>
      <c r="G99" s="15">
        <v>5.0</v>
      </c>
      <c r="H99" s="15">
        <v>0.0</v>
      </c>
      <c r="I99" s="15">
        <v>7.0</v>
      </c>
      <c r="J99" s="18">
        <v>0.4375</v>
      </c>
      <c r="K99" s="18">
        <v>0.2857142857142857</v>
      </c>
      <c r="L99" s="15">
        <v>8.0</v>
      </c>
      <c r="M99" s="21">
        <v>2.0</v>
      </c>
    </row>
    <row r="100">
      <c r="A100" s="12" t="s">
        <v>842</v>
      </c>
      <c r="B100" s="12" t="s">
        <v>871</v>
      </c>
      <c r="C100" s="12" t="s">
        <v>738</v>
      </c>
      <c r="D100" s="15">
        <v>4.0</v>
      </c>
      <c r="E100" s="15">
        <v>16.0</v>
      </c>
      <c r="F100" s="15">
        <v>2.0</v>
      </c>
      <c r="G100" s="15">
        <v>4.0</v>
      </c>
      <c r="H100" s="15">
        <v>0.0</v>
      </c>
      <c r="I100" s="15">
        <v>6.0</v>
      </c>
      <c r="J100" s="18">
        <v>0.375</v>
      </c>
      <c r="K100" s="18">
        <v>0.3333333333333333</v>
      </c>
      <c r="L100" s="15">
        <v>8.0</v>
      </c>
      <c r="M100" s="21">
        <v>2.0</v>
      </c>
    </row>
    <row r="101">
      <c r="A101" s="12" t="s">
        <v>845</v>
      </c>
      <c r="B101" s="12" t="s">
        <v>873</v>
      </c>
      <c r="C101" s="12" t="s">
        <v>823</v>
      </c>
      <c r="D101" s="15">
        <v>4.0</v>
      </c>
      <c r="E101" s="15">
        <v>16.0</v>
      </c>
      <c r="F101" s="15">
        <v>2.0</v>
      </c>
      <c r="G101" s="15">
        <v>3.0</v>
      </c>
      <c r="H101" s="15">
        <v>0.0</v>
      </c>
      <c r="I101" s="15">
        <v>5.0</v>
      </c>
      <c r="J101" s="18">
        <v>0.3125</v>
      </c>
      <c r="K101" s="18">
        <v>0.4</v>
      </c>
      <c r="L101" s="15">
        <v>8.0</v>
      </c>
      <c r="M101" s="21">
        <v>2.0</v>
      </c>
    </row>
    <row r="102">
      <c r="A102" s="12" t="s">
        <v>868</v>
      </c>
      <c r="B102" s="12" t="s">
        <v>888</v>
      </c>
      <c r="C102" s="12" t="s">
        <v>630</v>
      </c>
      <c r="D102" s="15">
        <v>8.0</v>
      </c>
      <c r="E102" s="15">
        <v>32.0</v>
      </c>
      <c r="F102" s="15">
        <v>4.0</v>
      </c>
      <c r="G102" s="15">
        <v>1.0</v>
      </c>
      <c r="H102" s="15">
        <v>0.0</v>
      </c>
      <c r="I102" s="15">
        <v>5.0</v>
      </c>
      <c r="J102" s="18">
        <v>0.15625</v>
      </c>
      <c r="K102" s="18">
        <v>0.8</v>
      </c>
      <c r="L102" s="15">
        <v>16.0</v>
      </c>
      <c r="M102" s="21">
        <v>2.0</v>
      </c>
    </row>
    <row r="103">
      <c r="A103" s="12" t="s">
        <v>960</v>
      </c>
      <c r="B103" s="12" t="s">
        <v>1103</v>
      </c>
      <c r="C103" s="12" t="s">
        <v>478</v>
      </c>
      <c r="D103" s="15">
        <v>6.0</v>
      </c>
      <c r="E103" s="15">
        <v>24.0</v>
      </c>
      <c r="F103" s="15">
        <v>3.0</v>
      </c>
      <c r="G103" s="15">
        <v>1.0</v>
      </c>
      <c r="H103" s="15">
        <v>0.0</v>
      </c>
      <c r="I103" s="15">
        <v>4.0</v>
      </c>
      <c r="J103" s="18">
        <v>0.16666666666666666</v>
      </c>
      <c r="K103" s="18">
        <v>0.75</v>
      </c>
      <c r="L103" s="15">
        <v>12.0</v>
      </c>
      <c r="M103" s="21">
        <v>2.0</v>
      </c>
    </row>
    <row r="104">
      <c r="A104" s="12" t="s">
        <v>711</v>
      </c>
      <c r="B104" s="12" t="s">
        <v>982</v>
      </c>
      <c r="C104" s="12" t="s">
        <v>735</v>
      </c>
      <c r="D104" s="15">
        <v>4.0</v>
      </c>
      <c r="E104" s="15">
        <v>16.0</v>
      </c>
      <c r="F104" s="15">
        <v>2.0</v>
      </c>
      <c r="G104" s="15">
        <v>1.0</v>
      </c>
      <c r="H104" s="15">
        <v>0.0</v>
      </c>
      <c r="I104" s="15">
        <v>3.0</v>
      </c>
      <c r="J104" s="18">
        <v>0.1875</v>
      </c>
      <c r="K104" s="18">
        <v>0.6666666666666666</v>
      </c>
      <c r="L104" s="15">
        <v>8.0</v>
      </c>
      <c r="M104" s="21">
        <v>2.0</v>
      </c>
    </row>
    <row r="105">
      <c r="A105" s="12" t="s">
        <v>971</v>
      </c>
      <c r="B105" s="12" t="s">
        <v>986</v>
      </c>
      <c r="C105" s="12" t="s">
        <v>706</v>
      </c>
      <c r="D105" s="15">
        <v>4.0</v>
      </c>
      <c r="E105" s="15">
        <v>16.0</v>
      </c>
      <c r="F105" s="15">
        <v>2.0</v>
      </c>
      <c r="G105" s="15">
        <v>2.0</v>
      </c>
      <c r="H105" s="15">
        <v>0.0</v>
      </c>
      <c r="I105" s="15">
        <v>4.0</v>
      </c>
      <c r="J105" s="18">
        <v>0.25</v>
      </c>
      <c r="K105" s="18">
        <v>0.5</v>
      </c>
      <c r="L105" s="15">
        <v>8.0</v>
      </c>
      <c r="M105" s="21">
        <v>2.0</v>
      </c>
    </row>
    <row r="106">
      <c r="A106" s="12" t="s">
        <v>608</v>
      </c>
      <c r="B106" s="12" t="s">
        <v>1052</v>
      </c>
      <c r="C106" s="12" t="s">
        <v>617</v>
      </c>
      <c r="D106" s="15">
        <v>4.0</v>
      </c>
      <c r="E106" s="15">
        <v>16.0</v>
      </c>
      <c r="F106" s="15">
        <v>2.0</v>
      </c>
      <c r="G106" s="15">
        <v>0.0</v>
      </c>
      <c r="H106" s="15">
        <v>0.0</v>
      </c>
      <c r="I106" s="15">
        <v>2.0</v>
      </c>
      <c r="J106" s="18">
        <v>0.125</v>
      </c>
      <c r="K106" s="18">
        <v>1.0</v>
      </c>
      <c r="L106" s="15">
        <v>8.0</v>
      </c>
      <c r="M106" s="21">
        <v>2.0</v>
      </c>
    </row>
    <row r="107">
      <c r="A107" s="12" t="s">
        <v>903</v>
      </c>
      <c r="B107" s="12" t="s">
        <v>1063</v>
      </c>
      <c r="C107" s="12" t="s">
        <v>578</v>
      </c>
      <c r="D107" s="15">
        <v>4.0</v>
      </c>
      <c r="E107" s="15">
        <v>16.0</v>
      </c>
      <c r="F107" s="15">
        <v>2.0</v>
      </c>
      <c r="G107" s="15">
        <v>2.0</v>
      </c>
      <c r="H107" s="15">
        <v>0.0</v>
      </c>
      <c r="I107" s="15">
        <v>4.0</v>
      </c>
      <c r="J107" s="18">
        <v>0.25</v>
      </c>
      <c r="K107" s="18">
        <v>0.5</v>
      </c>
      <c r="L107" s="15">
        <v>8.0</v>
      </c>
      <c r="M107" s="21">
        <v>2.0</v>
      </c>
    </row>
    <row r="108">
      <c r="A108" s="12" t="s">
        <v>684</v>
      </c>
      <c r="B108" s="12" t="s">
        <v>660</v>
      </c>
      <c r="C108" s="12" t="s">
        <v>560</v>
      </c>
      <c r="D108" s="15">
        <v>9.0</v>
      </c>
      <c r="E108" s="15">
        <v>36.0</v>
      </c>
      <c r="F108" s="15">
        <v>4.0</v>
      </c>
      <c r="G108" s="15">
        <v>0.0</v>
      </c>
      <c r="H108" s="15">
        <v>0.0</v>
      </c>
      <c r="I108" s="15">
        <v>4.0</v>
      </c>
      <c r="J108" s="18">
        <v>0.1111111111111111</v>
      </c>
      <c r="K108" s="18">
        <v>1.0</v>
      </c>
      <c r="L108" s="15">
        <v>16.0</v>
      </c>
      <c r="M108" s="21">
        <v>1.7777777777777777</v>
      </c>
    </row>
    <row r="109">
      <c r="A109" s="12" t="s">
        <v>265</v>
      </c>
      <c r="B109" s="12" t="s">
        <v>511</v>
      </c>
      <c r="C109" s="12" t="s">
        <v>463</v>
      </c>
      <c r="D109" s="15">
        <v>7.0</v>
      </c>
      <c r="E109" s="15">
        <v>28.0</v>
      </c>
      <c r="F109" s="15">
        <v>3.0</v>
      </c>
      <c r="G109" s="15">
        <v>0.0</v>
      </c>
      <c r="H109" s="15">
        <v>0.0</v>
      </c>
      <c r="I109" s="15">
        <v>3.0</v>
      </c>
      <c r="J109" s="18">
        <v>0.10714285714285714</v>
      </c>
      <c r="K109" s="18">
        <v>1.0</v>
      </c>
      <c r="L109" s="15">
        <v>12.0</v>
      </c>
      <c r="M109" s="21">
        <v>1.7142857142857142</v>
      </c>
    </row>
    <row r="110">
      <c r="A110" s="12" t="s">
        <v>370</v>
      </c>
      <c r="B110" s="12" t="s">
        <v>386</v>
      </c>
      <c r="C110" s="12" t="s">
        <v>387</v>
      </c>
      <c r="D110" s="15">
        <v>5.0</v>
      </c>
      <c r="E110" s="15">
        <v>20.0</v>
      </c>
      <c r="F110" s="15">
        <v>3.0</v>
      </c>
      <c r="G110" s="15">
        <v>7.0</v>
      </c>
      <c r="H110" s="15">
        <v>1.0</v>
      </c>
      <c r="I110" s="15">
        <v>11.0</v>
      </c>
      <c r="J110" s="18">
        <v>0.55</v>
      </c>
      <c r="K110" s="18">
        <v>0.2727272727272727</v>
      </c>
      <c r="L110" s="15">
        <v>8.0</v>
      </c>
      <c r="M110" s="21">
        <v>1.6</v>
      </c>
    </row>
    <row r="111">
      <c r="A111" s="12" t="s">
        <v>479</v>
      </c>
      <c r="B111" s="12" t="s">
        <v>566</v>
      </c>
      <c r="C111" s="12" t="s">
        <v>567</v>
      </c>
      <c r="D111" s="15">
        <v>5.0</v>
      </c>
      <c r="E111" s="15">
        <v>20.0</v>
      </c>
      <c r="F111" s="15">
        <v>2.0</v>
      </c>
      <c r="G111" s="15">
        <v>4.0</v>
      </c>
      <c r="H111" s="15">
        <v>0.0</v>
      </c>
      <c r="I111" s="15">
        <v>6.0</v>
      </c>
      <c r="J111" s="18">
        <v>0.3</v>
      </c>
      <c r="K111" s="18">
        <v>0.3333333333333333</v>
      </c>
      <c r="L111" s="15">
        <v>8.0</v>
      </c>
      <c r="M111" s="21">
        <v>1.6</v>
      </c>
    </row>
    <row r="112">
      <c r="A112" s="12" t="s">
        <v>632</v>
      </c>
      <c r="B112" s="12" t="s">
        <v>656</v>
      </c>
      <c r="C112" s="12" t="s">
        <v>484</v>
      </c>
      <c r="D112" s="15">
        <v>5.0</v>
      </c>
      <c r="E112" s="15">
        <v>20.0</v>
      </c>
      <c r="F112" s="15">
        <v>2.0</v>
      </c>
      <c r="G112" s="15">
        <v>4.0</v>
      </c>
      <c r="H112" s="15">
        <v>0.0</v>
      </c>
      <c r="I112" s="15">
        <v>6.0</v>
      </c>
      <c r="J112" s="18">
        <v>0.3</v>
      </c>
      <c r="K112" s="18">
        <v>0.3333333333333333</v>
      </c>
      <c r="L112" s="15">
        <v>8.0</v>
      </c>
      <c r="M112" s="21">
        <v>1.6</v>
      </c>
    </row>
    <row r="113">
      <c r="A113" s="12" t="s">
        <v>651</v>
      </c>
      <c r="B113" s="12" t="s">
        <v>397</v>
      </c>
      <c r="C113" s="12" t="s">
        <v>628</v>
      </c>
      <c r="D113" s="15">
        <v>5.0</v>
      </c>
      <c r="E113" s="15">
        <v>20.0</v>
      </c>
      <c r="F113" s="15">
        <v>3.0</v>
      </c>
      <c r="G113" s="15">
        <v>1.0</v>
      </c>
      <c r="H113" s="15">
        <v>1.0</v>
      </c>
      <c r="I113" s="15">
        <v>5.0</v>
      </c>
      <c r="J113" s="18">
        <v>0.25</v>
      </c>
      <c r="K113" s="18">
        <v>0.6</v>
      </c>
      <c r="L113" s="15">
        <v>8.0</v>
      </c>
      <c r="M113" s="21">
        <v>1.6</v>
      </c>
    </row>
    <row r="114">
      <c r="A114" s="12" t="s">
        <v>814</v>
      </c>
      <c r="B114" s="12" t="s">
        <v>945</v>
      </c>
      <c r="C114" s="12" t="s">
        <v>170</v>
      </c>
      <c r="D114" s="15">
        <v>10.0</v>
      </c>
      <c r="E114" s="15">
        <v>40.0</v>
      </c>
      <c r="F114" s="15">
        <v>4.0</v>
      </c>
      <c r="G114" s="15">
        <v>1.0</v>
      </c>
      <c r="H114" s="15">
        <v>0.0</v>
      </c>
      <c r="I114" s="15">
        <v>5.0</v>
      </c>
      <c r="J114" s="18">
        <v>0.125</v>
      </c>
      <c r="K114" s="18">
        <v>0.8</v>
      </c>
      <c r="L114" s="15">
        <v>16.0</v>
      </c>
      <c r="M114" s="21">
        <v>1.6</v>
      </c>
    </row>
    <row r="115">
      <c r="A115" s="12" t="s">
        <v>943</v>
      </c>
      <c r="B115" s="12" t="s">
        <v>970</v>
      </c>
      <c r="C115" s="12" t="s">
        <v>957</v>
      </c>
      <c r="D115" s="15">
        <v>5.0</v>
      </c>
      <c r="E115" s="15">
        <v>20.0</v>
      </c>
      <c r="F115" s="15">
        <v>2.0</v>
      </c>
      <c r="G115" s="15">
        <v>3.0</v>
      </c>
      <c r="H115" s="15">
        <v>0.0</v>
      </c>
      <c r="I115" s="15">
        <v>5.0</v>
      </c>
      <c r="J115" s="18">
        <v>0.25</v>
      </c>
      <c r="K115" s="18">
        <v>0.4</v>
      </c>
      <c r="L115" s="15">
        <v>8.0</v>
      </c>
      <c r="M115" s="21">
        <v>1.6</v>
      </c>
    </row>
    <row r="116">
      <c r="A116" s="12" t="s">
        <v>1089</v>
      </c>
      <c r="B116" s="12" t="s">
        <v>1090</v>
      </c>
      <c r="C116" s="12" t="s">
        <v>475</v>
      </c>
      <c r="D116" s="15">
        <v>5.0</v>
      </c>
      <c r="E116" s="15">
        <v>20.0</v>
      </c>
      <c r="F116" s="15">
        <v>2.0</v>
      </c>
      <c r="G116" s="15">
        <v>0.0</v>
      </c>
      <c r="H116" s="15">
        <v>0.0</v>
      </c>
      <c r="I116" s="15">
        <v>2.0</v>
      </c>
      <c r="J116" s="18">
        <v>0.1</v>
      </c>
      <c r="K116" s="18">
        <v>1.0</v>
      </c>
      <c r="L116" s="15">
        <v>8.0</v>
      </c>
      <c r="M116" s="21">
        <v>1.6</v>
      </c>
    </row>
    <row r="117">
      <c r="A117" s="12" t="s">
        <v>420</v>
      </c>
      <c r="B117" s="12" t="s">
        <v>465</v>
      </c>
      <c r="C117" s="12" t="s">
        <v>466</v>
      </c>
      <c r="D117" s="15">
        <v>8.0</v>
      </c>
      <c r="E117" s="15">
        <v>32.0</v>
      </c>
      <c r="F117" s="15">
        <v>7.0</v>
      </c>
      <c r="G117" s="15">
        <v>7.0</v>
      </c>
      <c r="H117" s="15">
        <v>4.0</v>
      </c>
      <c r="I117" s="15">
        <v>18.0</v>
      </c>
      <c r="J117" s="18">
        <v>0.5625</v>
      </c>
      <c r="K117" s="18">
        <v>0.3888888888888889</v>
      </c>
      <c r="L117" s="15">
        <v>12.0</v>
      </c>
      <c r="M117" s="21">
        <v>1.5</v>
      </c>
    </row>
    <row r="118">
      <c r="A118" s="12" t="s">
        <v>432</v>
      </c>
      <c r="B118" s="12" t="s">
        <v>427</v>
      </c>
      <c r="C118" s="12" t="s">
        <v>428</v>
      </c>
      <c r="D118" s="15">
        <v>8.0</v>
      </c>
      <c r="E118" s="15">
        <v>32.0</v>
      </c>
      <c r="F118" s="15">
        <v>3.0</v>
      </c>
      <c r="G118" s="15">
        <v>1.0</v>
      </c>
      <c r="H118" s="15">
        <v>0.0</v>
      </c>
      <c r="I118" s="15">
        <v>4.0</v>
      </c>
      <c r="J118" s="18">
        <v>0.125</v>
      </c>
      <c r="K118" s="18">
        <v>0.75</v>
      </c>
      <c r="L118" s="15">
        <v>12.0</v>
      </c>
      <c r="M118" s="21">
        <v>1.5</v>
      </c>
    </row>
    <row r="119">
      <c r="A119" s="12" t="s">
        <v>1104</v>
      </c>
      <c r="B119" s="12" t="s">
        <v>1094</v>
      </c>
      <c r="C119" s="12" t="s">
        <v>630</v>
      </c>
      <c r="D119" s="15">
        <v>8.0</v>
      </c>
      <c r="E119" s="15">
        <v>32.0</v>
      </c>
      <c r="F119" s="15">
        <v>3.0</v>
      </c>
      <c r="G119" s="15">
        <v>6.0</v>
      </c>
      <c r="H119" s="15">
        <v>0.0</v>
      </c>
      <c r="I119" s="15">
        <v>9.0</v>
      </c>
      <c r="J119" s="18">
        <v>0.28125</v>
      </c>
      <c r="K119" s="18">
        <v>0.3333333333333333</v>
      </c>
      <c r="L119" s="15">
        <v>12.0</v>
      </c>
      <c r="M119" s="21">
        <v>1.5</v>
      </c>
    </row>
    <row r="120">
      <c r="A120" s="12" t="s">
        <v>199</v>
      </c>
      <c r="B120" s="12" t="s">
        <v>186</v>
      </c>
      <c r="C120" s="12" t="s">
        <v>187</v>
      </c>
      <c r="D120" s="15">
        <v>6.0</v>
      </c>
      <c r="E120" s="15">
        <v>24.0</v>
      </c>
      <c r="F120" s="15">
        <v>4.0</v>
      </c>
      <c r="G120" s="15">
        <v>3.0</v>
      </c>
      <c r="H120" s="15">
        <v>2.0</v>
      </c>
      <c r="I120" s="15">
        <v>9.0</v>
      </c>
      <c r="J120" s="18">
        <v>0.375</v>
      </c>
      <c r="K120" s="18">
        <v>0.4444444444444444</v>
      </c>
      <c r="L120" s="15">
        <v>8.0</v>
      </c>
      <c r="M120" s="21">
        <v>1.3333333333333333</v>
      </c>
    </row>
    <row r="121">
      <c r="A121" s="12" t="s">
        <v>235</v>
      </c>
      <c r="B121" s="12" t="s">
        <v>221</v>
      </c>
      <c r="C121" s="12" t="s">
        <v>222</v>
      </c>
      <c r="D121" s="15">
        <v>9.0</v>
      </c>
      <c r="E121" s="15">
        <v>36.0</v>
      </c>
      <c r="F121" s="15">
        <v>3.0</v>
      </c>
      <c r="G121" s="15">
        <v>0.0</v>
      </c>
      <c r="H121" s="15">
        <v>0.0</v>
      </c>
      <c r="I121" s="15">
        <v>3.0</v>
      </c>
      <c r="J121" s="18">
        <v>0.08333333333333333</v>
      </c>
      <c r="K121" s="18">
        <v>1.0</v>
      </c>
      <c r="L121" s="15">
        <v>12.0</v>
      </c>
      <c r="M121" s="21">
        <v>1.3333333333333333</v>
      </c>
    </row>
    <row r="122">
      <c r="A122" s="12" t="s">
        <v>353</v>
      </c>
      <c r="B122" s="12" t="s">
        <v>288</v>
      </c>
      <c r="C122" s="12" t="s">
        <v>290</v>
      </c>
      <c r="D122" s="15">
        <v>9.0</v>
      </c>
      <c r="E122" s="15">
        <v>36.0</v>
      </c>
      <c r="F122" s="15">
        <v>4.0</v>
      </c>
      <c r="G122" s="15">
        <v>1.0</v>
      </c>
      <c r="H122" s="15">
        <v>1.0</v>
      </c>
      <c r="I122" s="15">
        <v>6.0</v>
      </c>
      <c r="J122" s="18">
        <v>0.16666666666666666</v>
      </c>
      <c r="K122" s="18">
        <v>0.6666666666666666</v>
      </c>
      <c r="L122" s="15">
        <v>12.0</v>
      </c>
      <c r="M122" s="21">
        <v>1.3333333333333333</v>
      </c>
    </row>
    <row r="123">
      <c r="A123" s="12" t="s">
        <v>413</v>
      </c>
      <c r="B123" s="12" t="s">
        <v>414</v>
      </c>
      <c r="C123" s="12" t="s">
        <v>415</v>
      </c>
      <c r="D123" s="15">
        <v>6.0</v>
      </c>
      <c r="E123" s="15">
        <v>24.0</v>
      </c>
      <c r="F123" s="15">
        <v>2.0</v>
      </c>
      <c r="G123" s="15">
        <v>5.0</v>
      </c>
      <c r="H123" s="15">
        <v>0.0</v>
      </c>
      <c r="I123" s="15">
        <v>7.0</v>
      </c>
      <c r="J123" s="18">
        <v>0.2916666666666667</v>
      </c>
      <c r="K123" s="18">
        <v>0.2857142857142857</v>
      </c>
      <c r="L123" s="15">
        <v>8.0</v>
      </c>
      <c r="M123" s="21">
        <v>1.3333333333333333</v>
      </c>
    </row>
    <row r="124">
      <c r="A124" s="12" t="s">
        <v>449</v>
      </c>
      <c r="B124" s="12" t="s">
        <v>424</v>
      </c>
      <c r="C124" s="12" t="s">
        <v>425</v>
      </c>
      <c r="D124" s="15">
        <v>6.0</v>
      </c>
      <c r="E124" s="15">
        <v>24.0</v>
      </c>
      <c r="F124" s="15">
        <v>2.0</v>
      </c>
      <c r="G124" s="15">
        <v>2.0</v>
      </c>
      <c r="H124" s="15">
        <v>0.0</v>
      </c>
      <c r="I124" s="15">
        <v>4.0</v>
      </c>
      <c r="J124" s="18">
        <v>0.16666666666666666</v>
      </c>
      <c r="K124" s="18">
        <v>0.5</v>
      </c>
      <c r="L124" s="15">
        <v>8.0</v>
      </c>
      <c r="M124" s="21">
        <v>1.3333333333333333</v>
      </c>
    </row>
    <row r="125">
      <c r="A125" s="12" t="s">
        <v>853</v>
      </c>
      <c r="B125" s="12" t="s">
        <v>881</v>
      </c>
      <c r="C125" s="12" t="s">
        <v>425</v>
      </c>
      <c r="D125" s="15">
        <v>6.0</v>
      </c>
      <c r="E125" s="15">
        <v>24.0</v>
      </c>
      <c r="F125" s="15">
        <v>4.0</v>
      </c>
      <c r="G125" s="15">
        <v>3.0</v>
      </c>
      <c r="H125" s="15">
        <v>2.0</v>
      </c>
      <c r="I125" s="15">
        <v>9.0</v>
      </c>
      <c r="J125" s="18">
        <v>0.375</v>
      </c>
      <c r="K125" s="18">
        <v>0.4444444444444444</v>
      </c>
      <c r="L125" s="15">
        <v>8.0</v>
      </c>
      <c r="M125" s="21">
        <v>1.3333333333333333</v>
      </c>
    </row>
    <row r="126">
      <c r="A126" s="12" t="s">
        <v>79</v>
      </c>
      <c r="B126" s="12" t="s">
        <v>910</v>
      </c>
      <c r="C126" s="12" t="s">
        <v>201</v>
      </c>
      <c r="D126" s="15">
        <v>3.0</v>
      </c>
      <c r="E126" s="15">
        <v>12.0</v>
      </c>
      <c r="F126" s="15">
        <v>1.0</v>
      </c>
      <c r="G126" s="15">
        <v>0.0</v>
      </c>
      <c r="H126" s="15">
        <v>0.0</v>
      </c>
      <c r="I126" s="15">
        <v>1.0</v>
      </c>
      <c r="J126" s="18">
        <v>0.08333333333333333</v>
      </c>
      <c r="K126" s="18">
        <v>1.0</v>
      </c>
      <c r="L126" s="15">
        <v>4.0</v>
      </c>
      <c r="M126" s="21">
        <v>1.3333333333333333</v>
      </c>
    </row>
    <row r="127">
      <c r="A127" s="12" t="s">
        <v>419</v>
      </c>
      <c r="B127" s="12" t="s">
        <v>1151</v>
      </c>
      <c r="C127" s="12" t="s">
        <v>1020</v>
      </c>
      <c r="D127" s="15">
        <v>3.0</v>
      </c>
      <c r="E127" s="15">
        <v>12.0</v>
      </c>
      <c r="F127" s="15">
        <v>1.0</v>
      </c>
      <c r="G127" s="15">
        <v>2.0</v>
      </c>
      <c r="H127" s="15">
        <v>0.0</v>
      </c>
      <c r="I127" s="15">
        <v>3.0</v>
      </c>
      <c r="J127" s="18">
        <v>0.25</v>
      </c>
      <c r="K127" s="18">
        <v>0.3333333333333333</v>
      </c>
      <c r="L127" s="15">
        <v>4.0</v>
      </c>
      <c r="M127" s="21">
        <v>1.3333333333333333</v>
      </c>
    </row>
    <row r="128">
      <c r="A128" s="12" t="s">
        <v>866</v>
      </c>
      <c r="B128" s="12" t="s">
        <v>1017</v>
      </c>
      <c r="C128" s="12" t="s">
        <v>170</v>
      </c>
      <c r="D128" s="15">
        <v>10.0</v>
      </c>
      <c r="E128" s="15">
        <v>40.0</v>
      </c>
      <c r="F128" s="15">
        <v>3.0</v>
      </c>
      <c r="G128" s="15">
        <v>1.0</v>
      </c>
      <c r="H128" s="15">
        <v>0.0</v>
      </c>
      <c r="I128" s="15">
        <v>4.0</v>
      </c>
      <c r="J128" s="18">
        <v>0.1</v>
      </c>
      <c r="K128" s="18">
        <v>0.75</v>
      </c>
      <c r="L128" s="15">
        <v>12.0</v>
      </c>
      <c r="M128" s="21">
        <v>1.2</v>
      </c>
    </row>
    <row r="129">
      <c r="A129" s="12" t="s">
        <v>640</v>
      </c>
      <c r="B129" s="12" t="s">
        <v>525</v>
      </c>
      <c r="C129" s="12" t="s">
        <v>526</v>
      </c>
      <c r="D129" s="15">
        <v>7.0</v>
      </c>
      <c r="E129" s="15">
        <v>28.0</v>
      </c>
      <c r="F129" s="15">
        <v>5.0</v>
      </c>
      <c r="G129" s="15">
        <v>3.0</v>
      </c>
      <c r="H129" s="15">
        <v>3.0</v>
      </c>
      <c r="I129" s="15">
        <v>11.0</v>
      </c>
      <c r="J129" s="18">
        <v>0.39285714285714285</v>
      </c>
      <c r="K129" s="18">
        <v>0.45454545454545453</v>
      </c>
      <c r="L129" s="15">
        <v>8.0</v>
      </c>
      <c r="M129" s="21">
        <v>1.1428571428571428</v>
      </c>
    </row>
    <row r="130">
      <c r="A130" s="12" t="s">
        <v>686</v>
      </c>
      <c r="B130" s="12" t="s">
        <v>525</v>
      </c>
      <c r="C130" s="12" t="s">
        <v>254</v>
      </c>
      <c r="D130" s="15">
        <v>7.0</v>
      </c>
      <c r="E130" s="15">
        <v>28.0</v>
      </c>
      <c r="F130" s="15">
        <v>2.0</v>
      </c>
      <c r="G130" s="15">
        <v>5.0</v>
      </c>
      <c r="H130" s="15">
        <v>0.0</v>
      </c>
      <c r="I130" s="15">
        <v>7.0</v>
      </c>
      <c r="J130" s="18">
        <v>0.25</v>
      </c>
      <c r="K130" s="18">
        <v>0.2857142857142857</v>
      </c>
      <c r="L130" s="15">
        <v>8.0</v>
      </c>
      <c r="M130" s="21">
        <v>1.1428571428571428</v>
      </c>
    </row>
    <row r="131">
      <c r="A131" s="12" t="s">
        <v>551</v>
      </c>
      <c r="B131" s="12" t="s">
        <v>685</v>
      </c>
      <c r="C131" s="12" t="s">
        <v>481</v>
      </c>
      <c r="D131" s="15">
        <v>7.0</v>
      </c>
      <c r="E131" s="15">
        <v>28.0</v>
      </c>
      <c r="F131" s="15">
        <v>2.0</v>
      </c>
      <c r="G131" s="15">
        <v>1.0</v>
      </c>
      <c r="H131" s="15">
        <v>0.0</v>
      </c>
      <c r="I131" s="15">
        <v>3.0</v>
      </c>
      <c r="J131" s="18">
        <v>0.10714285714285714</v>
      </c>
      <c r="K131" s="18">
        <v>0.6666666666666666</v>
      </c>
      <c r="L131" s="15">
        <v>8.0</v>
      </c>
      <c r="M131" s="21">
        <v>1.1428571428571428</v>
      </c>
    </row>
    <row r="132">
      <c r="A132" s="12" t="s">
        <v>927</v>
      </c>
      <c r="B132" s="12" t="s">
        <v>961</v>
      </c>
      <c r="C132" s="12" t="s">
        <v>452</v>
      </c>
      <c r="D132" s="15">
        <v>7.0</v>
      </c>
      <c r="E132" s="15">
        <v>28.0</v>
      </c>
      <c r="F132" s="15">
        <v>3.0</v>
      </c>
      <c r="G132" s="15">
        <v>2.0</v>
      </c>
      <c r="H132" s="15">
        <v>1.0</v>
      </c>
      <c r="I132" s="15">
        <v>6.0</v>
      </c>
      <c r="J132" s="18">
        <v>0.21428571428571427</v>
      </c>
      <c r="K132" s="18">
        <v>0.5</v>
      </c>
      <c r="L132" s="15">
        <v>8.0</v>
      </c>
      <c r="M132" s="21">
        <v>1.1428571428571428</v>
      </c>
    </row>
    <row r="133">
      <c r="A133" s="12" t="s">
        <v>276</v>
      </c>
      <c r="B133" s="12" t="s">
        <v>801</v>
      </c>
      <c r="C133" s="12" t="s">
        <v>463</v>
      </c>
      <c r="D133" s="15">
        <v>7.0</v>
      </c>
      <c r="E133" s="15">
        <v>28.0</v>
      </c>
      <c r="F133" s="15">
        <v>2.0</v>
      </c>
      <c r="G133" s="15">
        <v>1.0</v>
      </c>
      <c r="H133" s="15">
        <v>0.0</v>
      </c>
      <c r="I133" s="15">
        <v>3.0</v>
      </c>
      <c r="J133" s="18">
        <v>0.10714285714285714</v>
      </c>
      <c r="K133" s="18">
        <v>0.6666666666666666</v>
      </c>
      <c r="L133" s="15">
        <v>8.0</v>
      </c>
      <c r="M133" s="21">
        <v>1.1428571428571428</v>
      </c>
    </row>
    <row r="134">
      <c r="A134" s="12" t="s">
        <v>1070</v>
      </c>
      <c r="B134" s="12" t="s">
        <v>253</v>
      </c>
      <c r="C134" s="12" t="s">
        <v>137</v>
      </c>
      <c r="D134" s="15">
        <v>7.0</v>
      </c>
      <c r="E134" s="15">
        <v>28.0</v>
      </c>
      <c r="F134" s="15">
        <v>2.0</v>
      </c>
      <c r="G134" s="15">
        <v>1.0</v>
      </c>
      <c r="H134" s="15">
        <v>0.0</v>
      </c>
      <c r="I134" s="15">
        <v>3.0</v>
      </c>
      <c r="J134" s="18">
        <v>0.10714285714285714</v>
      </c>
      <c r="K134" s="18">
        <v>0.6666666666666666</v>
      </c>
      <c r="L134" s="15">
        <v>8.0</v>
      </c>
      <c r="M134" s="21">
        <v>1.1428571428571428</v>
      </c>
    </row>
    <row r="135">
      <c r="A135" s="12" t="s">
        <v>476</v>
      </c>
      <c r="B135" s="12" t="s">
        <v>397</v>
      </c>
      <c r="C135" s="12" t="s">
        <v>428</v>
      </c>
      <c r="D135" s="15">
        <v>8.0</v>
      </c>
      <c r="E135" s="15">
        <v>32.0</v>
      </c>
      <c r="F135" s="15">
        <v>3.0</v>
      </c>
      <c r="G135" s="15">
        <v>1.0</v>
      </c>
      <c r="H135" s="15">
        <v>1.0</v>
      </c>
      <c r="I135" s="15">
        <v>5.0</v>
      </c>
      <c r="J135" s="18">
        <v>0.15625</v>
      </c>
      <c r="K135" s="18">
        <v>0.6</v>
      </c>
      <c r="L135" s="15">
        <v>8.0</v>
      </c>
      <c r="M135" s="21">
        <v>1.0</v>
      </c>
    </row>
    <row r="136">
      <c r="A136" s="12" t="s">
        <v>500</v>
      </c>
      <c r="B136" s="12" t="s">
        <v>543</v>
      </c>
      <c r="C136" s="12" t="s">
        <v>544</v>
      </c>
      <c r="D136" s="15">
        <v>4.0</v>
      </c>
      <c r="E136" s="15">
        <v>16.0</v>
      </c>
      <c r="F136" s="15">
        <v>2.0</v>
      </c>
      <c r="G136" s="15">
        <v>2.0</v>
      </c>
      <c r="H136" s="15">
        <v>1.0</v>
      </c>
      <c r="I136" s="15">
        <v>5.0</v>
      </c>
      <c r="J136" s="18">
        <v>0.3125</v>
      </c>
      <c r="K136" s="18">
        <v>0.4</v>
      </c>
      <c r="L136" s="15">
        <v>4.0</v>
      </c>
      <c r="M136" s="21">
        <v>1.0</v>
      </c>
    </row>
    <row r="137">
      <c r="A137" s="12" t="s">
        <v>534</v>
      </c>
      <c r="B137" s="12" t="s">
        <v>586</v>
      </c>
      <c r="C137" s="12" t="s">
        <v>515</v>
      </c>
      <c r="D137" s="15">
        <v>4.0</v>
      </c>
      <c r="E137" s="15">
        <v>16.0</v>
      </c>
      <c r="F137" s="15">
        <v>2.0</v>
      </c>
      <c r="G137" s="15">
        <v>1.0</v>
      </c>
      <c r="H137" s="15">
        <v>1.0</v>
      </c>
      <c r="I137" s="15">
        <v>4.0</v>
      </c>
      <c r="J137" s="18">
        <v>0.25</v>
      </c>
      <c r="K137" s="18">
        <v>0.5</v>
      </c>
      <c r="L137" s="15">
        <v>4.0</v>
      </c>
      <c r="M137" s="21">
        <v>1.0</v>
      </c>
    </row>
    <row r="138">
      <c r="A138" s="12" t="s">
        <v>545</v>
      </c>
      <c r="B138" s="12" t="s">
        <v>538</v>
      </c>
      <c r="C138" s="12" t="s">
        <v>456</v>
      </c>
      <c r="D138" s="15">
        <v>8.0</v>
      </c>
      <c r="E138" s="15">
        <v>32.0</v>
      </c>
      <c r="F138" s="15">
        <v>2.0</v>
      </c>
      <c r="G138" s="15">
        <v>0.0</v>
      </c>
      <c r="H138" s="15">
        <v>0.0</v>
      </c>
      <c r="I138" s="15">
        <v>2.0</v>
      </c>
      <c r="J138" s="18">
        <v>0.0625</v>
      </c>
      <c r="K138" s="18">
        <v>1.0</v>
      </c>
      <c r="L138" s="15">
        <v>8.0</v>
      </c>
      <c r="M138" s="21">
        <v>1.0</v>
      </c>
    </row>
    <row r="139">
      <c r="A139" s="12" t="s">
        <v>568</v>
      </c>
      <c r="B139" s="12" t="s">
        <v>616</v>
      </c>
      <c r="C139" s="12" t="s">
        <v>617</v>
      </c>
      <c r="D139" s="15">
        <v>4.0</v>
      </c>
      <c r="E139" s="15">
        <v>16.0</v>
      </c>
      <c r="F139" s="15">
        <v>1.0</v>
      </c>
      <c r="G139" s="15">
        <v>3.0</v>
      </c>
      <c r="H139" s="15">
        <v>0.0</v>
      </c>
      <c r="I139" s="15">
        <v>4.0</v>
      </c>
      <c r="J139" s="18">
        <v>0.25</v>
      </c>
      <c r="K139" s="18">
        <v>0.25</v>
      </c>
      <c r="L139" s="15">
        <v>4.0</v>
      </c>
      <c r="M139" s="21">
        <v>1.0</v>
      </c>
    </row>
    <row r="140">
      <c r="A140" s="12" t="s">
        <v>593</v>
      </c>
      <c r="B140" s="12" t="s">
        <v>410</v>
      </c>
      <c r="C140" s="12" t="s">
        <v>646</v>
      </c>
      <c r="D140" s="15">
        <v>4.0</v>
      </c>
      <c r="E140" s="15">
        <v>16.0</v>
      </c>
      <c r="F140" s="15">
        <v>1.0</v>
      </c>
      <c r="G140" s="15">
        <v>5.0</v>
      </c>
      <c r="H140" s="15">
        <v>0.0</v>
      </c>
      <c r="I140" s="15">
        <v>6.0</v>
      </c>
      <c r="J140" s="18">
        <v>0.375</v>
      </c>
      <c r="K140" s="18">
        <v>0.16666666666666666</v>
      </c>
      <c r="L140" s="15">
        <v>4.0</v>
      </c>
      <c r="M140" s="21">
        <v>1.0</v>
      </c>
    </row>
    <row r="141">
      <c r="A141" s="12" t="s">
        <v>599</v>
      </c>
      <c r="B141" s="12" t="s">
        <v>498</v>
      </c>
      <c r="C141" s="12" t="s">
        <v>520</v>
      </c>
      <c r="D141" s="15">
        <v>8.0</v>
      </c>
      <c r="E141" s="15">
        <v>32.0</v>
      </c>
      <c r="F141" s="15">
        <v>2.0</v>
      </c>
      <c r="G141" s="15">
        <v>7.0</v>
      </c>
      <c r="H141" s="15">
        <v>0.0</v>
      </c>
      <c r="I141" s="15">
        <v>9.0</v>
      </c>
      <c r="J141" s="18">
        <v>0.28125</v>
      </c>
      <c r="K141" s="18">
        <v>0.2222222222222222</v>
      </c>
      <c r="L141" s="15">
        <v>8.0</v>
      </c>
      <c r="M141" s="21">
        <v>1.0</v>
      </c>
    </row>
    <row r="142">
      <c r="A142" s="12" t="s">
        <v>637</v>
      </c>
      <c r="B142" s="12" t="s">
        <v>671</v>
      </c>
      <c r="C142" s="12" t="s">
        <v>533</v>
      </c>
      <c r="D142" s="15">
        <v>4.0</v>
      </c>
      <c r="E142" s="15">
        <v>16.0</v>
      </c>
      <c r="F142" s="15">
        <v>1.0</v>
      </c>
      <c r="G142" s="15">
        <v>0.0</v>
      </c>
      <c r="H142" s="15">
        <v>0.0</v>
      </c>
      <c r="I142" s="15">
        <v>1.0</v>
      </c>
      <c r="J142" s="18">
        <v>0.0625</v>
      </c>
      <c r="K142" s="18">
        <v>1.0</v>
      </c>
      <c r="L142" s="15">
        <v>4.0</v>
      </c>
      <c r="M142" s="21">
        <v>1.0</v>
      </c>
    </row>
    <row r="143">
      <c r="A143" s="12" t="s">
        <v>639</v>
      </c>
      <c r="B143" s="12" t="s">
        <v>673</v>
      </c>
      <c r="C143" s="12" t="s">
        <v>674</v>
      </c>
      <c r="D143" s="15">
        <v>4.0</v>
      </c>
      <c r="E143" s="15">
        <v>16.0</v>
      </c>
      <c r="F143" s="15">
        <v>1.0</v>
      </c>
      <c r="G143" s="15">
        <v>1.0</v>
      </c>
      <c r="H143" s="15">
        <v>0.0</v>
      </c>
      <c r="I143" s="15">
        <v>2.0</v>
      </c>
      <c r="J143" s="18">
        <v>0.125</v>
      </c>
      <c r="K143" s="18">
        <v>0.5</v>
      </c>
      <c r="L143" s="15">
        <v>4.0</v>
      </c>
      <c r="M143" s="21">
        <v>1.0</v>
      </c>
    </row>
    <row r="144">
      <c r="A144" s="12" t="s">
        <v>672</v>
      </c>
      <c r="B144" s="12" t="s">
        <v>712</v>
      </c>
      <c r="C144" s="12" t="s">
        <v>713</v>
      </c>
      <c r="D144" s="15">
        <v>4.0</v>
      </c>
      <c r="E144" s="15">
        <v>16.0</v>
      </c>
      <c r="F144" s="15">
        <v>1.0</v>
      </c>
      <c r="G144" s="15">
        <v>2.0</v>
      </c>
      <c r="H144" s="15">
        <v>0.0</v>
      </c>
      <c r="I144" s="15">
        <v>3.0</v>
      </c>
      <c r="J144" s="18">
        <v>0.1875</v>
      </c>
      <c r="K144" s="18">
        <v>0.3333333333333333</v>
      </c>
      <c r="L144" s="15">
        <v>4.0</v>
      </c>
      <c r="M144" s="21">
        <v>1.0</v>
      </c>
    </row>
    <row r="145">
      <c r="A145" s="12" t="s">
        <v>708</v>
      </c>
      <c r="B145" s="12" t="s">
        <v>650</v>
      </c>
      <c r="C145" s="12" t="s">
        <v>732</v>
      </c>
      <c r="D145" s="15">
        <v>4.0</v>
      </c>
      <c r="E145" s="15">
        <v>16.0</v>
      </c>
      <c r="F145" s="15">
        <v>1.0</v>
      </c>
      <c r="G145" s="15">
        <v>2.0</v>
      </c>
      <c r="H145" s="15">
        <v>0.0</v>
      </c>
      <c r="I145" s="15">
        <v>3.0</v>
      </c>
      <c r="J145" s="18">
        <v>0.1875</v>
      </c>
      <c r="K145" s="18">
        <v>0.3333333333333333</v>
      </c>
      <c r="L145" s="15">
        <v>4.0</v>
      </c>
      <c r="M145" s="21">
        <v>1.0</v>
      </c>
    </row>
    <row r="146">
      <c r="A146" s="12" t="s">
        <v>693</v>
      </c>
      <c r="B146" s="12" t="s">
        <v>734</v>
      </c>
      <c r="C146" s="12" t="s">
        <v>735</v>
      </c>
      <c r="D146" s="15">
        <v>4.0</v>
      </c>
      <c r="E146" s="15">
        <v>16.0</v>
      </c>
      <c r="F146" s="15">
        <v>1.0</v>
      </c>
      <c r="G146" s="15">
        <v>3.0</v>
      </c>
      <c r="H146" s="15">
        <v>0.0</v>
      </c>
      <c r="I146" s="15">
        <v>4.0</v>
      </c>
      <c r="J146" s="18">
        <v>0.25</v>
      </c>
      <c r="K146" s="18">
        <v>0.25</v>
      </c>
      <c r="L146" s="15">
        <v>4.0</v>
      </c>
      <c r="M146" s="21">
        <v>1.0</v>
      </c>
    </row>
    <row r="147">
      <c r="A147" s="12" t="s">
        <v>779</v>
      </c>
      <c r="B147" s="12" t="s">
        <v>817</v>
      </c>
      <c r="C147" s="12" t="s">
        <v>818</v>
      </c>
      <c r="D147" s="15">
        <v>4.0</v>
      </c>
      <c r="E147" s="15">
        <v>16.0</v>
      </c>
      <c r="F147" s="15">
        <v>1.0</v>
      </c>
      <c r="G147" s="15">
        <v>5.0</v>
      </c>
      <c r="H147" s="15">
        <v>0.0</v>
      </c>
      <c r="I147" s="15">
        <v>6.0</v>
      </c>
      <c r="J147" s="18">
        <v>0.375</v>
      </c>
      <c r="K147" s="18">
        <v>0.16666666666666666</v>
      </c>
      <c r="L147" s="15">
        <v>4.0</v>
      </c>
      <c r="M147" s="21">
        <v>1.0</v>
      </c>
    </row>
    <row r="148">
      <c r="A148" s="12" t="s">
        <v>792</v>
      </c>
      <c r="B148" s="12" t="s">
        <v>832</v>
      </c>
      <c r="C148" s="12" t="s">
        <v>741</v>
      </c>
      <c r="D148" s="15">
        <v>4.0</v>
      </c>
      <c r="E148" s="15">
        <v>16.0</v>
      </c>
      <c r="F148" s="15">
        <v>1.0</v>
      </c>
      <c r="G148" s="15">
        <v>2.0</v>
      </c>
      <c r="H148" s="15">
        <v>0.0</v>
      </c>
      <c r="I148" s="15">
        <v>3.0</v>
      </c>
      <c r="J148" s="18">
        <v>0.1875</v>
      </c>
      <c r="K148" s="18">
        <v>0.3333333333333333</v>
      </c>
      <c r="L148" s="15">
        <v>4.0</v>
      </c>
      <c r="M148" s="21">
        <v>1.0</v>
      </c>
    </row>
    <row r="149">
      <c r="A149" s="12" t="s">
        <v>794</v>
      </c>
      <c r="B149" s="12" t="s">
        <v>833</v>
      </c>
      <c r="C149" s="12" t="s">
        <v>713</v>
      </c>
      <c r="D149" s="15">
        <v>4.0</v>
      </c>
      <c r="E149" s="15">
        <v>16.0</v>
      </c>
      <c r="F149" s="15">
        <v>1.0</v>
      </c>
      <c r="G149" s="15">
        <v>0.0</v>
      </c>
      <c r="H149" s="15">
        <v>0.0</v>
      </c>
      <c r="I149" s="15">
        <v>1.0</v>
      </c>
      <c r="J149" s="18">
        <v>0.0625</v>
      </c>
      <c r="K149" s="18">
        <v>1.0</v>
      </c>
      <c r="L149" s="15">
        <v>4.0</v>
      </c>
      <c r="M149" s="21">
        <v>1.0</v>
      </c>
    </row>
    <row r="150">
      <c r="A150" s="12" t="s">
        <v>804</v>
      </c>
      <c r="B150" s="12" t="s">
        <v>837</v>
      </c>
      <c r="C150" s="12" t="s">
        <v>307</v>
      </c>
      <c r="D150" s="15">
        <v>4.0</v>
      </c>
      <c r="E150" s="15">
        <v>16.0</v>
      </c>
      <c r="F150" s="15">
        <v>1.0</v>
      </c>
      <c r="G150" s="15">
        <v>0.0</v>
      </c>
      <c r="H150" s="15">
        <v>0.0</v>
      </c>
      <c r="I150" s="15">
        <v>1.0</v>
      </c>
      <c r="J150" s="18">
        <v>0.0625</v>
      </c>
      <c r="K150" s="18">
        <v>1.0</v>
      </c>
      <c r="L150" s="15">
        <v>4.0</v>
      </c>
      <c r="M150" s="21">
        <v>1.0</v>
      </c>
    </row>
    <row r="151">
      <c r="A151" s="12" t="s">
        <v>826</v>
      </c>
      <c r="B151" s="12" t="s">
        <v>850</v>
      </c>
      <c r="C151" s="12" t="s">
        <v>732</v>
      </c>
      <c r="D151" s="15">
        <v>4.0</v>
      </c>
      <c r="E151" s="15">
        <v>16.0</v>
      </c>
      <c r="F151" s="15">
        <v>1.0</v>
      </c>
      <c r="G151" s="15">
        <v>2.0</v>
      </c>
      <c r="H151" s="15">
        <v>0.0</v>
      </c>
      <c r="I151" s="15">
        <v>3.0</v>
      </c>
      <c r="J151" s="18">
        <v>0.1875</v>
      </c>
      <c r="K151" s="18">
        <v>0.3333333333333333</v>
      </c>
      <c r="L151" s="15">
        <v>4.0</v>
      </c>
      <c r="M151" s="21">
        <v>1.0</v>
      </c>
    </row>
    <row r="152">
      <c r="A152" s="12" t="s">
        <v>828</v>
      </c>
      <c r="B152" s="12" t="s">
        <v>854</v>
      </c>
      <c r="C152" s="12" t="s">
        <v>855</v>
      </c>
      <c r="D152" s="15">
        <v>4.0</v>
      </c>
      <c r="E152" s="15">
        <v>16.0</v>
      </c>
      <c r="F152" s="15">
        <v>1.0</v>
      </c>
      <c r="G152" s="15">
        <v>0.0</v>
      </c>
      <c r="H152" s="15">
        <v>0.0</v>
      </c>
      <c r="I152" s="15">
        <v>1.0</v>
      </c>
      <c r="J152" s="18">
        <v>0.0625</v>
      </c>
      <c r="K152" s="18">
        <v>1.0</v>
      </c>
      <c r="L152" s="15">
        <v>4.0</v>
      </c>
      <c r="M152" s="21">
        <v>1.0</v>
      </c>
    </row>
    <row r="153">
      <c r="A153" s="12" t="s">
        <v>802</v>
      </c>
      <c r="B153" s="12" t="s">
        <v>859</v>
      </c>
      <c r="C153" s="12" t="s">
        <v>860</v>
      </c>
      <c r="D153" s="15">
        <v>4.0</v>
      </c>
      <c r="E153" s="15">
        <v>16.0</v>
      </c>
      <c r="F153" s="15">
        <v>1.0</v>
      </c>
      <c r="G153" s="15">
        <v>1.0</v>
      </c>
      <c r="H153" s="15">
        <v>0.0</v>
      </c>
      <c r="I153" s="15">
        <v>2.0</v>
      </c>
      <c r="J153" s="18">
        <v>0.125</v>
      </c>
      <c r="K153" s="18">
        <v>0.5</v>
      </c>
      <c r="L153" s="15">
        <v>4.0</v>
      </c>
      <c r="M153" s="21">
        <v>1.0</v>
      </c>
    </row>
    <row r="154">
      <c r="A154" s="12" t="s">
        <v>803</v>
      </c>
      <c r="B154" s="12" t="s">
        <v>862</v>
      </c>
      <c r="C154" s="12" t="s">
        <v>860</v>
      </c>
      <c r="D154" s="15">
        <v>4.0</v>
      </c>
      <c r="E154" s="15">
        <v>16.0</v>
      </c>
      <c r="F154" s="15">
        <v>1.0</v>
      </c>
      <c r="G154" s="15">
        <v>2.0</v>
      </c>
      <c r="H154" s="15">
        <v>0.0</v>
      </c>
      <c r="I154" s="15">
        <v>3.0</v>
      </c>
      <c r="J154" s="18">
        <v>0.1875</v>
      </c>
      <c r="K154" s="18">
        <v>0.3333333333333333</v>
      </c>
      <c r="L154" s="15">
        <v>4.0</v>
      </c>
      <c r="M154" s="21">
        <v>1.0</v>
      </c>
    </row>
    <row r="155">
      <c r="A155" s="12" t="s">
        <v>623</v>
      </c>
      <c r="B155" s="12" t="s">
        <v>879</v>
      </c>
      <c r="C155" s="12" t="s">
        <v>748</v>
      </c>
      <c r="D155" s="15">
        <v>4.0</v>
      </c>
      <c r="E155" s="15">
        <v>16.0</v>
      </c>
      <c r="F155" s="15">
        <v>1.0</v>
      </c>
      <c r="G155" s="15">
        <v>1.0</v>
      </c>
      <c r="H155" s="15">
        <v>0.0</v>
      </c>
      <c r="I155" s="15">
        <v>2.0</v>
      </c>
      <c r="J155" s="18">
        <v>0.125</v>
      </c>
      <c r="K155" s="18">
        <v>0.5</v>
      </c>
      <c r="L155" s="15">
        <v>4.0</v>
      </c>
      <c r="M155" s="21">
        <v>1.0</v>
      </c>
    </row>
    <row r="156">
      <c r="A156" s="12" t="s">
        <v>844</v>
      </c>
      <c r="B156" s="12" t="s">
        <v>883</v>
      </c>
      <c r="C156" s="12" t="s">
        <v>713</v>
      </c>
      <c r="D156" s="15">
        <v>4.0</v>
      </c>
      <c r="E156" s="15">
        <v>16.0</v>
      </c>
      <c r="F156" s="15">
        <v>1.0</v>
      </c>
      <c r="G156" s="15">
        <v>2.0</v>
      </c>
      <c r="H156" s="15">
        <v>0.0</v>
      </c>
      <c r="I156" s="15">
        <v>3.0</v>
      </c>
      <c r="J156" s="18">
        <v>0.1875</v>
      </c>
      <c r="K156" s="18">
        <v>0.3333333333333333</v>
      </c>
      <c r="L156" s="15">
        <v>4.0</v>
      </c>
      <c r="M156" s="21">
        <v>1.0</v>
      </c>
    </row>
    <row r="157">
      <c r="A157" s="12" t="s">
        <v>884</v>
      </c>
      <c r="B157" s="12" t="s">
        <v>916</v>
      </c>
      <c r="C157" s="12" t="s">
        <v>746</v>
      </c>
      <c r="D157" s="15">
        <v>4.0</v>
      </c>
      <c r="E157" s="15">
        <v>16.0</v>
      </c>
      <c r="F157" s="15">
        <v>1.0</v>
      </c>
      <c r="G157" s="15">
        <v>0.0</v>
      </c>
      <c r="H157" s="15">
        <v>0.0</v>
      </c>
      <c r="I157" s="15">
        <v>1.0</v>
      </c>
      <c r="J157" s="18">
        <v>0.0625</v>
      </c>
      <c r="K157" s="18">
        <v>1.0</v>
      </c>
      <c r="L157" s="15">
        <v>4.0</v>
      </c>
      <c r="M157" s="21">
        <v>1.0</v>
      </c>
    </row>
    <row r="158">
      <c r="A158" s="12" t="s">
        <v>887</v>
      </c>
      <c r="B158" s="12" t="s">
        <v>918</v>
      </c>
      <c r="C158" s="12" t="s">
        <v>547</v>
      </c>
      <c r="D158" s="15">
        <v>4.0</v>
      </c>
      <c r="E158" s="15">
        <v>16.0</v>
      </c>
      <c r="F158" s="15">
        <v>1.0</v>
      </c>
      <c r="G158" s="15">
        <v>2.0</v>
      </c>
      <c r="H158" s="15">
        <v>0.0</v>
      </c>
      <c r="I158" s="15">
        <v>3.0</v>
      </c>
      <c r="J158" s="18">
        <v>0.1875</v>
      </c>
      <c r="K158" s="18">
        <v>0.3333333333333333</v>
      </c>
      <c r="L158" s="15">
        <v>4.0</v>
      </c>
      <c r="M158" s="21">
        <v>1.0</v>
      </c>
    </row>
    <row r="159">
      <c r="A159" s="12" t="s">
        <v>891</v>
      </c>
      <c r="B159" s="12" t="s">
        <v>920</v>
      </c>
      <c r="C159" s="12" t="s">
        <v>669</v>
      </c>
      <c r="D159" s="15">
        <v>4.0</v>
      </c>
      <c r="E159" s="15">
        <v>16.0</v>
      </c>
      <c r="F159" s="15">
        <v>1.0</v>
      </c>
      <c r="G159" s="15">
        <v>0.0</v>
      </c>
      <c r="H159" s="15">
        <v>0.0</v>
      </c>
      <c r="I159" s="15">
        <v>1.0</v>
      </c>
      <c r="J159" s="18">
        <v>0.0625</v>
      </c>
      <c r="K159" s="18">
        <v>1.0</v>
      </c>
      <c r="L159" s="15">
        <v>4.0</v>
      </c>
      <c r="M159" s="21">
        <v>1.0</v>
      </c>
    </row>
    <row r="160">
      <c r="A160" s="12" t="s">
        <v>894</v>
      </c>
      <c r="B160" s="12" t="s">
        <v>925</v>
      </c>
      <c r="C160" s="12" t="s">
        <v>926</v>
      </c>
      <c r="D160" s="15">
        <v>4.0</v>
      </c>
      <c r="E160" s="15">
        <v>16.0</v>
      </c>
      <c r="F160" s="15">
        <v>2.0</v>
      </c>
      <c r="G160" s="15">
        <v>0.0</v>
      </c>
      <c r="H160" s="15">
        <v>1.0</v>
      </c>
      <c r="I160" s="15">
        <v>3.0</v>
      </c>
      <c r="J160" s="18">
        <v>0.1875</v>
      </c>
      <c r="K160" s="18">
        <v>0.6666666666666666</v>
      </c>
      <c r="L160" s="15">
        <v>4.0</v>
      </c>
      <c r="M160" s="21">
        <v>1.0</v>
      </c>
    </row>
    <row r="161">
      <c r="A161" s="12" t="s">
        <v>896</v>
      </c>
      <c r="B161" s="12" t="s">
        <v>754</v>
      </c>
      <c r="C161" s="12" t="s">
        <v>614</v>
      </c>
      <c r="D161" s="15">
        <v>4.0</v>
      </c>
      <c r="E161" s="15">
        <v>16.0</v>
      </c>
      <c r="F161" s="15">
        <v>1.0</v>
      </c>
      <c r="G161" s="15">
        <v>0.0</v>
      </c>
      <c r="H161" s="15">
        <v>0.0</v>
      </c>
      <c r="I161" s="15">
        <v>1.0</v>
      </c>
      <c r="J161" s="18">
        <v>0.0625</v>
      </c>
      <c r="K161" s="18">
        <v>1.0</v>
      </c>
      <c r="L161" s="15">
        <v>4.0</v>
      </c>
      <c r="M161" s="21">
        <v>1.0</v>
      </c>
    </row>
    <row r="162">
      <c r="A162" s="12" t="s">
        <v>938</v>
      </c>
      <c r="B162" s="12" t="s">
        <v>734</v>
      </c>
      <c r="C162" s="12" t="s">
        <v>706</v>
      </c>
      <c r="D162" s="15">
        <v>4.0</v>
      </c>
      <c r="E162" s="15">
        <v>16.0</v>
      </c>
      <c r="F162" s="15">
        <v>1.0</v>
      </c>
      <c r="G162" s="15">
        <v>1.0</v>
      </c>
      <c r="H162" s="15">
        <v>0.0</v>
      </c>
      <c r="I162" s="15">
        <v>2.0</v>
      </c>
      <c r="J162" s="18">
        <v>0.125</v>
      </c>
      <c r="K162" s="18">
        <v>0.5</v>
      </c>
      <c r="L162" s="15">
        <v>4.0</v>
      </c>
      <c r="M162" s="21">
        <v>1.0</v>
      </c>
    </row>
    <row r="163">
      <c r="A163" s="12" t="s">
        <v>939</v>
      </c>
      <c r="B163" s="12" t="s">
        <v>734</v>
      </c>
      <c r="C163" s="12" t="s">
        <v>965</v>
      </c>
      <c r="D163" s="15">
        <v>4.0</v>
      </c>
      <c r="E163" s="15">
        <v>16.0</v>
      </c>
      <c r="F163" s="15">
        <v>1.0</v>
      </c>
      <c r="G163" s="15">
        <v>1.0</v>
      </c>
      <c r="H163" s="15">
        <v>0.0</v>
      </c>
      <c r="I163" s="15">
        <v>2.0</v>
      </c>
      <c r="J163" s="18">
        <v>0.125</v>
      </c>
      <c r="K163" s="18">
        <v>0.5</v>
      </c>
      <c r="L163" s="15">
        <v>4.0</v>
      </c>
      <c r="M163" s="21">
        <v>1.0</v>
      </c>
    </row>
    <row r="164">
      <c r="A164" s="12" t="s">
        <v>941</v>
      </c>
      <c r="B164" s="12" t="s">
        <v>968</v>
      </c>
      <c r="C164" s="12" t="s">
        <v>965</v>
      </c>
      <c r="D164" s="15">
        <v>4.0</v>
      </c>
      <c r="E164" s="15">
        <v>16.0</v>
      </c>
      <c r="F164" s="15">
        <v>1.0</v>
      </c>
      <c r="G164" s="15">
        <v>2.0</v>
      </c>
      <c r="H164" s="15">
        <v>0.0</v>
      </c>
      <c r="I164" s="15">
        <v>3.0</v>
      </c>
      <c r="J164" s="18">
        <v>0.1875</v>
      </c>
      <c r="K164" s="18">
        <v>0.3333333333333333</v>
      </c>
      <c r="L164" s="15">
        <v>4.0</v>
      </c>
      <c r="M164" s="21">
        <v>1.0</v>
      </c>
    </row>
    <row r="165">
      <c r="A165" s="12" t="s">
        <v>954</v>
      </c>
      <c r="B165" s="12" t="s">
        <v>427</v>
      </c>
      <c r="C165" s="12" t="s">
        <v>974</v>
      </c>
      <c r="D165" s="15">
        <v>4.0</v>
      </c>
      <c r="E165" s="15">
        <v>16.0</v>
      </c>
      <c r="F165" s="15">
        <v>1.0</v>
      </c>
      <c r="G165" s="15">
        <v>2.0</v>
      </c>
      <c r="H165" s="15">
        <v>0.0</v>
      </c>
      <c r="I165" s="15">
        <v>3.0</v>
      </c>
      <c r="J165" s="18">
        <v>0.1875</v>
      </c>
      <c r="K165" s="18">
        <v>0.3333333333333333</v>
      </c>
      <c r="L165" s="15">
        <v>4.0</v>
      </c>
      <c r="M165" s="21">
        <v>1.0</v>
      </c>
    </row>
    <row r="166">
      <c r="A166" s="12" t="s">
        <v>975</v>
      </c>
      <c r="B166" s="12" t="s">
        <v>992</v>
      </c>
      <c r="C166" s="12" t="s">
        <v>607</v>
      </c>
      <c r="D166" s="15">
        <v>4.0</v>
      </c>
      <c r="E166" s="15">
        <v>16.0</v>
      </c>
      <c r="F166" s="15">
        <v>1.0</v>
      </c>
      <c r="G166" s="15">
        <v>0.0</v>
      </c>
      <c r="H166" s="15">
        <v>0.0</v>
      </c>
      <c r="I166" s="15">
        <v>1.0</v>
      </c>
      <c r="J166" s="18">
        <v>0.0625</v>
      </c>
      <c r="K166" s="18">
        <v>1.0</v>
      </c>
      <c r="L166" s="15">
        <v>4.0</v>
      </c>
      <c r="M166" s="21">
        <v>1.0</v>
      </c>
    </row>
    <row r="167">
      <c r="A167" s="12" t="s">
        <v>638</v>
      </c>
      <c r="B167" s="12" t="s">
        <v>995</v>
      </c>
      <c r="C167" s="12" t="s">
        <v>748</v>
      </c>
      <c r="D167" s="15">
        <v>4.0</v>
      </c>
      <c r="E167" s="15">
        <v>16.0</v>
      </c>
      <c r="F167" s="15">
        <v>2.0</v>
      </c>
      <c r="G167" s="15">
        <v>2.0</v>
      </c>
      <c r="H167" s="15">
        <v>1.0</v>
      </c>
      <c r="I167" s="15">
        <v>5.0</v>
      </c>
      <c r="J167" s="18">
        <v>0.3125</v>
      </c>
      <c r="K167" s="18">
        <v>0.4</v>
      </c>
      <c r="L167" s="15">
        <v>4.0</v>
      </c>
      <c r="M167" s="21">
        <v>1.0</v>
      </c>
    </row>
    <row r="168">
      <c r="A168" s="12" t="s">
        <v>979</v>
      </c>
      <c r="B168" s="12" t="s">
        <v>998</v>
      </c>
      <c r="C168" s="12" t="s">
        <v>555</v>
      </c>
      <c r="D168" s="15">
        <v>4.0</v>
      </c>
      <c r="E168" s="15">
        <v>16.0</v>
      </c>
      <c r="F168" s="15">
        <v>1.0</v>
      </c>
      <c r="G168" s="15">
        <v>1.0</v>
      </c>
      <c r="H168" s="15">
        <v>0.0</v>
      </c>
      <c r="I168" s="15">
        <v>2.0</v>
      </c>
      <c r="J168" s="18">
        <v>0.125</v>
      </c>
      <c r="K168" s="18">
        <v>0.5</v>
      </c>
      <c r="L168" s="15">
        <v>4.0</v>
      </c>
      <c r="M168" s="21">
        <v>1.0</v>
      </c>
    </row>
    <row r="169">
      <c r="A169" s="12" t="s">
        <v>301</v>
      </c>
      <c r="B169" s="12" t="s">
        <v>1010</v>
      </c>
      <c r="C169" s="12" t="s">
        <v>926</v>
      </c>
      <c r="D169" s="15">
        <v>4.0</v>
      </c>
      <c r="E169" s="15">
        <v>16.0</v>
      </c>
      <c r="F169" s="15">
        <v>1.0</v>
      </c>
      <c r="G169" s="15">
        <v>2.0</v>
      </c>
      <c r="H169" s="15">
        <v>0.0</v>
      </c>
      <c r="I169" s="15">
        <v>3.0</v>
      </c>
      <c r="J169" s="18">
        <v>0.1875</v>
      </c>
      <c r="K169" s="18">
        <v>0.3333333333333333</v>
      </c>
      <c r="L169" s="15">
        <v>4.0</v>
      </c>
      <c r="M169" s="21">
        <v>1.0</v>
      </c>
    </row>
    <row r="170">
      <c r="A170" s="12" t="s">
        <v>901</v>
      </c>
      <c r="B170" s="12" t="s">
        <v>1044</v>
      </c>
      <c r="C170" s="12" t="s">
        <v>771</v>
      </c>
      <c r="D170" s="15">
        <v>4.0</v>
      </c>
      <c r="E170" s="15">
        <v>16.0</v>
      </c>
      <c r="F170" s="15">
        <v>1.0</v>
      </c>
      <c r="G170" s="15">
        <v>0.0</v>
      </c>
      <c r="H170" s="15">
        <v>0.0</v>
      </c>
      <c r="I170" s="15">
        <v>1.0</v>
      </c>
      <c r="J170" s="18">
        <v>0.0625</v>
      </c>
      <c r="K170" s="18">
        <v>1.0</v>
      </c>
      <c r="L170" s="15">
        <v>4.0</v>
      </c>
      <c r="M170" s="21">
        <v>1.0</v>
      </c>
    </row>
    <row r="171">
      <c r="A171" s="12" t="s">
        <v>1043</v>
      </c>
      <c r="B171" s="12" t="s">
        <v>681</v>
      </c>
      <c r="C171" s="12" t="s">
        <v>1039</v>
      </c>
      <c r="D171" s="15">
        <v>4.0</v>
      </c>
      <c r="E171" s="15">
        <v>16.0</v>
      </c>
      <c r="F171" s="15">
        <v>1.0</v>
      </c>
      <c r="G171" s="15">
        <v>0.0</v>
      </c>
      <c r="H171" s="15">
        <v>0.0</v>
      </c>
      <c r="I171" s="15">
        <v>1.0</v>
      </c>
      <c r="J171" s="18">
        <v>0.0625</v>
      </c>
      <c r="K171" s="18">
        <v>1.0</v>
      </c>
      <c r="L171" s="15">
        <v>4.0</v>
      </c>
      <c r="M171" s="21">
        <v>1.0</v>
      </c>
    </row>
    <row r="172">
      <c r="A172" s="12" t="s">
        <v>776</v>
      </c>
      <c r="B172" s="12" t="s">
        <v>757</v>
      </c>
      <c r="C172" s="12" t="s">
        <v>818</v>
      </c>
      <c r="D172" s="15">
        <v>4.0</v>
      </c>
      <c r="E172" s="15">
        <v>16.0</v>
      </c>
      <c r="F172" s="15">
        <v>1.0</v>
      </c>
      <c r="G172" s="15">
        <v>1.0</v>
      </c>
      <c r="H172" s="15">
        <v>0.0</v>
      </c>
      <c r="I172" s="15">
        <v>2.0</v>
      </c>
      <c r="J172" s="18">
        <v>0.125</v>
      </c>
      <c r="K172" s="18">
        <v>0.5</v>
      </c>
      <c r="L172" s="15">
        <v>4.0</v>
      </c>
      <c r="M172" s="21">
        <v>1.0</v>
      </c>
    </row>
    <row r="173">
      <c r="A173" s="12" t="s">
        <v>1049</v>
      </c>
      <c r="B173" s="12" t="s">
        <v>1057</v>
      </c>
      <c r="C173" s="12" t="s">
        <v>929</v>
      </c>
      <c r="D173" s="15">
        <v>4.0</v>
      </c>
      <c r="E173" s="15">
        <v>16.0</v>
      </c>
      <c r="F173" s="15">
        <v>1.0</v>
      </c>
      <c r="G173" s="15">
        <v>7.0</v>
      </c>
      <c r="H173" s="15">
        <v>0.0</v>
      </c>
      <c r="I173" s="15">
        <v>8.0</v>
      </c>
      <c r="J173" s="18">
        <v>0.5</v>
      </c>
      <c r="K173" s="18">
        <v>0.125</v>
      </c>
      <c r="L173" s="15">
        <v>4.0</v>
      </c>
      <c r="M173" s="21">
        <v>1.0</v>
      </c>
    </row>
    <row r="174">
      <c r="A174" s="12" t="s">
        <v>1080</v>
      </c>
      <c r="B174" s="12" t="s">
        <v>1081</v>
      </c>
      <c r="C174" s="12" t="s">
        <v>520</v>
      </c>
      <c r="D174" s="15">
        <v>8.0</v>
      </c>
      <c r="E174" s="15">
        <v>32.0</v>
      </c>
      <c r="F174" s="15">
        <v>4.0</v>
      </c>
      <c r="G174" s="15">
        <v>2.0</v>
      </c>
      <c r="H174" s="15">
        <v>2.0</v>
      </c>
      <c r="I174" s="15">
        <v>8.0</v>
      </c>
      <c r="J174" s="18">
        <v>0.25</v>
      </c>
      <c r="K174" s="18">
        <v>0.5</v>
      </c>
      <c r="L174" s="15">
        <v>8.0</v>
      </c>
      <c r="M174" s="21">
        <v>1.0</v>
      </c>
    </row>
    <row r="175">
      <c r="A175" s="12" t="s">
        <v>1110</v>
      </c>
      <c r="B175" s="12" t="s">
        <v>1119</v>
      </c>
      <c r="C175" s="12" t="s">
        <v>603</v>
      </c>
      <c r="D175" s="15">
        <v>4.0</v>
      </c>
      <c r="E175" s="15">
        <v>16.0</v>
      </c>
      <c r="F175" s="15">
        <v>1.0</v>
      </c>
      <c r="G175" s="15">
        <v>0.0</v>
      </c>
      <c r="H175" s="15">
        <v>0.0</v>
      </c>
      <c r="I175" s="15">
        <v>1.0</v>
      </c>
      <c r="J175" s="18">
        <v>0.0625</v>
      </c>
      <c r="K175" s="18">
        <v>1.0</v>
      </c>
      <c r="L175" s="15">
        <v>4.0</v>
      </c>
      <c r="M175" s="21">
        <v>1.0</v>
      </c>
    </row>
    <row r="176">
      <c r="A176" s="12" t="s">
        <v>1117</v>
      </c>
      <c r="B176" s="12" t="s">
        <v>871</v>
      </c>
      <c r="C176" s="12" t="s">
        <v>704</v>
      </c>
      <c r="D176" s="15">
        <v>4.0</v>
      </c>
      <c r="E176" s="15">
        <v>16.0</v>
      </c>
      <c r="F176" s="15">
        <v>1.0</v>
      </c>
      <c r="G176" s="15">
        <v>1.0</v>
      </c>
      <c r="H176" s="15">
        <v>0.0</v>
      </c>
      <c r="I176" s="15">
        <v>2.0</v>
      </c>
      <c r="J176" s="18">
        <v>0.125</v>
      </c>
      <c r="K176" s="18">
        <v>0.5</v>
      </c>
      <c r="L176" s="15">
        <v>4.0</v>
      </c>
      <c r="M176" s="21">
        <v>1.0</v>
      </c>
    </row>
    <row r="177">
      <c r="A177" s="12" t="s">
        <v>1120</v>
      </c>
      <c r="B177" s="12" t="s">
        <v>511</v>
      </c>
      <c r="C177" s="12" t="s">
        <v>547</v>
      </c>
      <c r="D177" s="15">
        <v>4.0</v>
      </c>
      <c r="E177" s="15">
        <v>16.0</v>
      </c>
      <c r="F177" s="15">
        <v>1.0</v>
      </c>
      <c r="G177" s="15">
        <v>0.0</v>
      </c>
      <c r="H177" s="15">
        <v>0.0</v>
      </c>
      <c r="I177" s="15">
        <v>1.0</v>
      </c>
      <c r="J177" s="18">
        <v>0.0625</v>
      </c>
      <c r="K177" s="18">
        <v>1.0</v>
      </c>
      <c r="L177" s="15">
        <v>4.0</v>
      </c>
      <c r="M177" s="21">
        <v>1.0</v>
      </c>
    </row>
    <row r="178">
      <c r="A178" s="12" t="s">
        <v>1146</v>
      </c>
      <c r="B178" s="12" t="s">
        <v>253</v>
      </c>
      <c r="C178" s="12" t="s">
        <v>428</v>
      </c>
      <c r="D178" s="15">
        <v>8.0</v>
      </c>
      <c r="E178" s="15">
        <v>32.0</v>
      </c>
      <c r="F178" s="15">
        <v>2.0</v>
      </c>
      <c r="G178" s="15">
        <v>0.0</v>
      </c>
      <c r="H178" s="15">
        <v>0.0</v>
      </c>
      <c r="I178" s="15">
        <v>2.0</v>
      </c>
      <c r="J178" s="18">
        <v>0.0625</v>
      </c>
      <c r="K178" s="18">
        <v>1.0</v>
      </c>
      <c r="L178" s="15">
        <v>8.0</v>
      </c>
      <c r="M178" s="21">
        <v>1.0</v>
      </c>
    </row>
    <row r="179">
      <c r="A179" s="12" t="s">
        <v>1177</v>
      </c>
      <c r="B179" s="12" t="s">
        <v>1182</v>
      </c>
      <c r="C179" s="12" t="s">
        <v>710</v>
      </c>
      <c r="D179" s="15">
        <v>4.0</v>
      </c>
      <c r="E179" s="15">
        <v>16.0</v>
      </c>
      <c r="F179" s="15">
        <v>1.0</v>
      </c>
      <c r="G179" s="15">
        <v>0.0</v>
      </c>
      <c r="H179" s="15">
        <v>0.0</v>
      </c>
      <c r="I179" s="15">
        <v>1.0</v>
      </c>
      <c r="J179" s="18">
        <v>0.0625</v>
      </c>
      <c r="K179" s="18">
        <v>1.0</v>
      </c>
      <c r="L179" s="15">
        <v>4.0</v>
      </c>
      <c r="M179" s="21">
        <v>1.0</v>
      </c>
    </row>
    <row r="180">
      <c r="A180" s="12" t="s">
        <v>1196</v>
      </c>
      <c r="B180" s="12" t="s">
        <v>1197</v>
      </c>
      <c r="C180" s="12" t="s">
        <v>581</v>
      </c>
      <c r="D180" s="15">
        <v>4.0</v>
      </c>
      <c r="E180" s="15">
        <v>16.0</v>
      </c>
      <c r="F180" s="15">
        <v>1.0</v>
      </c>
      <c r="G180" s="15">
        <v>1.0</v>
      </c>
      <c r="H180" s="15">
        <v>0.0</v>
      </c>
      <c r="I180" s="15">
        <v>2.0</v>
      </c>
      <c r="J180" s="18">
        <v>0.125</v>
      </c>
      <c r="K180" s="18">
        <v>0.5</v>
      </c>
      <c r="L180" s="15">
        <v>4.0</v>
      </c>
      <c r="M180" s="21">
        <v>1.0</v>
      </c>
    </row>
    <row r="181">
      <c r="A181" s="12" t="s">
        <v>702</v>
      </c>
      <c r="B181" s="12" t="s">
        <v>465</v>
      </c>
      <c r="C181" s="12" t="s">
        <v>560</v>
      </c>
      <c r="D181" s="15">
        <v>9.0</v>
      </c>
      <c r="E181" s="15">
        <v>36.0</v>
      </c>
      <c r="F181" s="15">
        <v>3.0</v>
      </c>
      <c r="G181" s="15">
        <v>3.0</v>
      </c>
      <c r="H181" s="15">
        <v>1.0</v>
      </c>
      <c r="I181" s="15">
        <v>7.0</v>
      </c>
      <c r="J181" s="18">
        <v>0.19444444444444445</v>
      </c>
      <c r="K181" s="18">
        <v>0.42857142857142855</v>
      </c>
      <c r="L181" s="15">
        <v>8.0</v>
      </c>
      <c r="M181" s="21">
        <v>0.8888888888888888</v>
      </c>
    </row>
    <row r="182">
      <c r="A182" s="12" t="s">
        <v>753</v>
      </c>
      <c r="B182" s="12" t="s">
        <v>598</v>
      </c>
      <c r="C182" s="12" t="s">
        <v>290</v>
      </c>
      <c r="D182" s="15">
        <v>9.0</v>
      </c>
      <c r="E182" s="15">
        <v>36.0</v>
      </c>
      <c r="F182" s="15">
        <v>2.0</v>
      </c>
      <c r="G182" s="15">
        <v>1.0</v>
      </c>
      <c r="H182" s="15">
        <v>0.0</v>
      </c>
      <c r="I182" s="15">
        <v>3.0</v>
      </c>
      <c r="J182" s="18">
        <v>0.08333333333333333</v>
      </c>
      <c r="K182" s="18">
        <v>0.6666666666666666</v>
      </c>
      <c r="L182" s="15">
        <v>8.0</v>
      </c>
      <c r="M182" s="21">
        <v>0.8888888888888888</v>
      </c>
    </row>
    <row r="183">
      <c r="A183" s="12" t="s">
        <v>824</v>
      </c>
      <c r="B183" s="12" t="s">
        <v>451</v>
      </c>
      <c r="C183" s="12" t="s">
        <v>222</v>
      </c>
      <c r="D183" s="15">
        <v>9.0</v>
      </c>
      <c r="E183" s="15">
        <v>36.0</v>
      </c>
      <c r="F183" s="15">
        <v>7.0</v>
      </c>
      <c r="G183" s="15">
        <v>5.0</v>
      </c>
      <c r="H183" s="15">
        <v>5.0</v>
      </c>
      <c r="I183" s="15">
        <v>17.0</v>
      </c>
      <c r="J183" s="18">
        <v>0.4722222222222222</v>
      </c>
      <c r="K183" s="18">
        <v>0.4117647058823529</v>
      </c>
      <c r="L183" s="15">
        <v>8.0</v>
      </c>
      <c r="M183" s="21">
        <v>0.8888888888888888</v>
      </c>
    </row>
    <row r="184">
      <c r="A184" s="12" t="s">
        <v>627</v>
      </c>
      <c r="B184" s="12" t="s">
        <v>652</v>
      </c>
      <c r="C184" s="12" t="s">
        <v>653</v>
      </c>
      <c r="D184" s="15">
        <v>5.0</v>
      </c>
      <c r="E184" s="15">
        <v>20.0</v>
      </c>
      <c r="F184" s="15">
        <v>1.0</v>
      </c>
      <c r="G184" s="15">
        <v>2.0</v>
      </c>
      <c r="H184" s="15">
        <v>0.0</v>
      </c>
      <c r="I184" s="15">
        <v>3.0</v>
      </c>
      <c r="J184" s="18">
        <v>0.15</v>
      </c>
      <c r="K184" s="18">
        <v>0.3333333333333333</v>
      </c>
      <c r="L184" s="15">
        <v>4.0</v>
      </c>
      <c r="M184" s="21">
        <v>0.8</v>
      </c>
    </row>
    <row r="185">
      <c r="A185" s="12" t="s">
        <v>655</v>
      </c>
      <c r="B185" s="12" t="s">
        <v>451</v>
      </c>
      <c r="C185" s="12" t="s">
        <v>422</v>
      </c>
      <c r="D185" s="15">
        <v>5.0</v>
      </c>
      <c r="E185" s="15">
        <v>20.0</v>
      </c>
      <c r="F185" s="15">
        <v>1.0</v>
      </c>
      <c r="G185" s="15">
        <v>1.0</v>
      </c>
      <c r="H185" s="15">
        <v>0.0</v>
      </c>
      <c r="I185" s="15">
        <v>2.0</v>
      </c>
      <c r="J185" s="18">
        <v>0.1</v>
      </c>
      <c r="K185" s="18">
        <v>0.5</v>
      </c>
      <c r="L185" s="15">
        <v>4.0</v>
      </c>
      <c r="M185" s="21">
        <v>0.8</v>
      </c>
    </row>
    <row r="186">
      <c r="A186" s="12" t="s">
        <v>688</v>
      </c>
      <c r="B186" s="12" t="s">
        <v>724</v>
      </c>
      <c r="C186" s="12" t="s">
        <v>725</v>
      </c>
      <c r="D186" s="15">
        <v>5.0</v>
      </c>
      <c r="E186" s="15">
        <v>20.0</v>
      </c>
      <c r="F186" s="15">
        <v>1.0</v>
      </c>
      <c r="G186" s="15">
        <v>3.0</v>
      </c>
      <c r="H186" s="15">
        <v>0.0</v>
      </c>
      <c r="I186" s="15">
        <v>4.0</v>
      </c>
      <c r="J186" s="18">
        <v>0.2</v>
      </c>
      <c r="K186" s="18">
        <v>0.25</v>
      </c>
      <c r="L186" s="15">
        <v>4.0</v>
      </c>
      <c r="M186" s="21">
        <v>0.8</v>
      </c>
    </row>
    <row r="187">
      <c r="A187" s="12" t="s">
        <v>736</v>
      </c>
      <c r="B187" s="12" t="s">
        <v>773</v>
      </c>
      <c r="C187" s="12" t="s">
        <v>634</v>
      </c>
      <c r="D187" s="15">
        <v>5.0</v>
      </c>
      <c r="E187" s="15">
        <v>20.0</v>
      </c>
      <c r="F187" s="15">
        <v>1.0</v>
      </c>
      <c r="G187" s="15">
        <v>3.0</v>
      </c>
      <c r="H187" s="15">
        <v>0.0</v>
      </c>
      <c r="I187" s="15">
        <v>4.0</v>
      </c>
      <c r="J187" s="18">
        <v>0.2</v>
      </c>
      <c r="K187" s="18">
        <v>0.25</v>
      </c>
      <c r="L187" s="15">
        <v>4.0</v>
      </c>
      <c r="M187" s="21">
        <v>0.8</v>
      </c>
    </row>
    <row r="188">
      <c r="A188" s="12" t="s">
        <v>769</v>
      </c>
      <c r="B188" s="12" t="s">
        <v>752</v>
      </c>
      <c r="C188" s="12" t="s">
        <v>653</v>
      </c>
      <c r="D188" s="15">
        <v>5.0</v>
      </c>
      <c r="E188" s="15">
        <v>20.0</v>
      </c>
      <c r="F188" s="15">
        <v>1.0</v>
      </c>
      <c r="G188" s="15">
        <v>2.0</v>
      </c>
      <c r="H188" s="15">
        <v>0.0</v>
      </c>
      <c r="I188" s="15">
        <v>3.0</v>
      </c>
      <c r="J188" s="18">
        <v>0.15</v>
      </c>
      <c r="K188" s="18">
        <v>0.3333333333333333</v>
      </c>
      <c r="L188" s="15">
        <v>4.0</v>
      </c>
      <c r="M188" s="21">
        <v>0.8</v>
      </c>
    </row>
    <row r="189">
      <c r="A189" s="12" t="s">
        <v>811</v>
      </c>
      <c r="B189" s="12" t="s">
        <v>851</v>
      </c>
      <c r="C189" s="12" t="s">
        <v>725</v>
      </c>
      <c r="D189" s="15">
        <v>5.0</v>
      </c>
      <c r="E189" s="15">
        <v>20.0</v>
      </c>
      <c r="F189" s="15">
        <v>1.0</v>
      </c>
      <c r="G189" s="15">
        <v>2.0</v>
      </c>
      <c r="H189" s="15">
        <v>0.0</v>
      </c>
      <c r="I189" s="15">
        <v>3.0</v>
      </c>
      <c r="J189" s="18">
        <v>0.15</v>
      </c>
      <c r="K189" s="18">
        <v>0.3333333333333333</v>
      </c>
      <c r="L189" s="15">
        <v>4.0</v>
      </c>
      <c r="M189" s="21">
        <v>0.8</v>
      </c>
    </row>
    <row r="190">
      <c r="A190" s="12" t="s">
        <v>821</v>
      </c>
      <c r="B190" s="12" t="s">
        <v>757</v>
      </c>
      <c r="C190" s="12" t="s">
        <v>628</v>
      </c>
      <c r="D190" s="15">
        <v>5.0</v>
      </c>
      <c r="E190" s="15">
        <v>20.0</v>
      </c>
      <c r="F190" s="15">
        <v>1.0</v>
      </c>
      <c r="G190" s="15">
        <v>1.0</v>
      </c>
      <c r="H190" s="15">
        <v>0.0</v>
      </c>
      <c r="I190" s="15">
        <v>2.0</v>
      </c>
      <c r="J190" s="18">
        <v>0.1</v>
      </c>
      <c r="K190" s="18">
        <v>0.5</v>
      </c>
      <c r="L190" s="15">
        <v>4.0</v>
      </c>
      <c r="M190" s="21">
        <v>0.8</v>
      </c>
    </row>
    <row r="191">
      <c r="A191" s="12" t="s">
        <v>861</v>
      </c>
      <c r="B191" s="12" t="s">
        <v>253</v>
      </c>
      <c r="C191" s="12" t="s">
        <v>725</v>
      </c>
      <c r="D191" s="15">
        <v>5.0</v>
      </c>
      <c r="E191" s="15">
        <v>20.0</v>
      </c>
      <c r="F191" s="15">
        <v>1.0</v>
      </c>
      <c r="G191" s="15">
        <v>1.0</v>
      </c>
      <c r="H191" s="15">
        <v>0.0</v>
      </c>
      <c r="I191" s="15">
        <v>2.0</v>
      </c>
      <c r="J191" s="18">
        <v>0.1</v>
      </c>
      <c r="K191" s="18">
        <v>0.5</v>
      </c>
      <c r="L191" s="15">
        <v>4.0</v>
      </c>
      <c r="M191" s="21">
        <v>0.8</v>
      </c>
    </row>
    <row r="192">
      <c r="A192" s="12" t="s">
        <v>403</v>
      </c>
      <c r="B192" s="12" t="s">
        <v>759</v>
      </c>
      <c r="C192" s="12" t="s">
        <v>536</v>
      </c>
      <c r="D192" s="15">
        <v>5.0</v>
      </c>
      <c r="E192" s="15">
        <v>20.0</v>
      </c>
      <c r="F192" s="15">
        <v>1.0</v>
      </c>
      <c r="G192" s="15">
        <v>1.0</v>
      </c>
      <c r="H192" s="15">
        <v>0.0</v>
      </c>
      <c r="I192" s="15">
        <v>2.0</v>
      </c>
      <c r="J192" s="18">
        <v>0.1</v>
      </c>
      <c r="K192" s="18">
        <v>0.5</v>
      </c>
      <c r="L192" s="15">
        <v>4.0</v>
      </c>
      <c r="M192" s="21">
        <v>0.8</v>
      </c>
    </row>
    <row r="193">
      <c r="A193" s="12" t="s">
        <v>915</v>
      </c>
      <c r="B193" s="12" t="s">
        <v>892</v>
      </c>
      <c r="C193" s="12" t="s">
        <v>411</v>
      </c>
      <c r="D193" s="15">
        <v>5.0</v>
      </c>
      <c r="E193" s="15">
        <v>20.0</v>
      </c>
      <c r="F193" s="15">
        <v>1.0</v>
      </c>
      <c r="G193" s="15">
        <v>4.0</v>
      </c>
      <c r="H193" s="15">
        <v>0.0</v>
      </c>
      <c r="I193" s="15">
        <v>5.0</v>
      </c>
      <c r="J193" s="18">
        <v>0.25</v>
      </c>
      <c r="K193" s="18">
        <v>0.2</v>
      </c>
      <c r="L193" s="15">
        <v>4.0</v>
      </c>
      <c r="M193" s="21">
        <v>0.8</v>
      </c>
    </row>
    <row r="194">
      <c r="A194" s="12" t="s">
        <v>917</v>
      </c>
      <c r="B194" s="12" t="s">
        <v>893</v>
      </c>
      <c r="C194" s="12" t="s">
        <v>504</v>
      </c>
      <c r="D194" s="15">
        <v>5.0</v>
      </c>
      <c r="E194" s="15">
        <v>20.0</v>
      </c>
      <c r="F194" s="15">
        <v>1.0</v>
      </c>
      <c r="G194" s="15">
        <v>0.0</v>
      </c>
      <c r="H194" s="15">
        <v>0.0</v>
      </c>
      <c r="I194" s="15">
        <v>1.0</v>
      </c>
      <c r="J194" s="18">
        <v>0.05</v>
      </c>
      <c r="K194" s="18">
        <v>1.0</v>
      </c>
      <c r="L194" s="15">
        <v>4.0</v>
      </c>
      <c r="M194" s="21">
        <v>0.8</v>
      </c>
    </row>
    <row r="195">
      <c r="A195" s="12" t="s">
        <v>662</v>
      </c>
      <c r="B195" s="12" t="s">
        <v>417</v>
      </c>
      <c r="C195" s="12" t="s">
        <v>475</v>
      </c>
      <c r="D195" s="15">
        <v>5.0</v>
      </c>
      <c r="E195" s="15">
        <v>20.0</v>
      </c>
      <c r="F195" s="15">
        <v>1.0</v>
      </c>
      <c r="G195" s="15">
        <v>0.0</v>
      </c>
      <c r="H195" s="15">
        <v>0.0</v>
      </c>
      <c r="I195" s="15">
        <v>1.0</v>
      </c>
      <c r="J195" s="18">
        <v>0.05</v>
      </c>
      <c r="K195" s="18">
        <v>1.0</v>
      </c>
      <c r="L195" s="15">
        <v>4.0</v>
      </c>
      <c r="M195" s="21">
        <v>0.8</v>
      </c>
    </row>
    <row r="196">
      <c r="A196" s="12" t="s">
        <v>677</v>
      </c>
      <c r="B196" s="12" t="s">
        <v>871</v>
      </c>
      <c r="C196" s="12" t="s">
        <v>475</v>
      </c>
      <c r="D196" s="15">
        <v>5.0</v>
      </c>
      <c r="E196" s="15">
        <v>20.0</v>
      </c>
      <c r="F196" s="15">
        <v>1.0</v>
      </c>
      <c r="G196" s="15">
        <v>0.0</v>
      </c>
      <c r="H196" s="15">
        <v>0.0</v>
      </c>
      <c r="I196" s="15">
        <v>1.0</v>
      </c>
      <c r="J196" s="18">
        <v>0.05</v>
      </c>
      <c r="K196" s="18">
        <v>1.0</v>
      </c>
      <c r="L196" s="15">
        <v>4.0</v>
      </c>
      <c r="M196" s="21">
        <v>0.8</v>
      </c>
    </row>
    <row r="197">
      <c r="A197" s="12" t="s">
        <v>936</v>
      </c>
      <c r="B197" s="12" t="s">
        <v>805</v>
      </c>
      <c r="C197" s="12" t="s">
        <v>170</v>
      </c>
      <c r="D197" s="15">
        <v>10.0</v>
      </c>
      <c r="E197" s="15">
        <v>40.0</v>
      </c>
      <c r="F197" s="15">
        <v>4.0</v>
      </c>
      <c r="G197" s="15">
        <v>3.0</v>
      </c>
      <c r="H197" s="15">
        <v>2.0</v>
      </c>
      <c r="I197" s="15">
        <v>9.0</v>
      </c>
      <c r="J197" s="18">
        <v>0.225</v>
      </c>
      <c r="K197" s="18">
        <v>0.4444444444444444</v>
      </c>
      <c r="L197" s="15">
        <v>8.0</v>
      </c>
      <c r="M197" s="21">
        <v>0.8</v>
      </c>
    </row>
    <row r="198">
      <c r="A198" s="12" t="s">
        <v>962</v>
      </c>
      <c r="B198" s="12" t="s">
        <v>932</v>
      </c>
      <c r="C198" s="12" t="s">
        <v>729</v>
      </c>
      <c r="D198" s="15">
        <v>5.0</v>
      </c>
      <c r="E198" s="15">
        <v>20.0</v>
      </c>
      <c r="F198" s="15">
        <v>1.0</v>
      </c>
      <c r="G198" s="15">
        <v>4.0</v>
      </c>
      <c r="H198" s="15">
        <v>0.0</v>
      </c>
      <c r="I198" s="15">
        <v>5.0</v>
      </c>
      <c r="J198" s="18">
        <v>0.25</v>
      </c>
      <c r="K198" s="18">
        <v>0.2</v>
      </c>
      <c r="L198" s="15">
        <v>4.0</v>
      </c>
      <c r="M198" s="21">
        <v>0.8</v>
      </c>
    </row>
    <row r="199">
      <c r="A199" s="12" t="s">
        <v>994</v>
      </c>
      <c r="B199" s="12" t="s">
        <v>900</v>
      </c>
      <c r="C199" s="12" t="s">
        <v>504</v>
      </c>
      <c r="D199" s="15">
        <v>5.0</v>
      </c>
      <c r="E199" s="15">
        <v>20.0</v>
      </c>
      <c r="F199" s="15">
        <v>1.0</v>
      </c>
      <c r="G199" s="15">
        <v>1.0</v>
      </c>
      <c r="H199" s="15">
        <v>0.0</v>
      </c>
      <c r="I199" s="15">
        <v>2.0</v>
      </c>
      <c r="J199" s="18">
        <v>0.1</v>
      </c>
      <c r="K199" s="18">
        <v>0.5</v>
      </c>
      <c r="L199" s="15">
        <v>4.0</v>
      </c>
      <c r="M199" s="21">
        <v>0.8</v>
      </c>
    </row>
    <row r="200">
      <c r="A200" s="12" t="s">
        <v>1011</v>
      </c>
      <c r="B200" s="12" t="s">
        <v>1030</v>
      </c>
      <c r="C200" s="12" t="s">
        <v>387</v>
      </c>
      <c r="D200" s="15">
        <v>5.0</v>
      </c>
      <c r="E200" s="15">
        <v>20.0</v>
      </c>
      <c r="F200" s="15">
        <v>1.0</v>
      </c>
      <c r="G200" s="15">
        <v>1.0</v>
      </c>
      <c r="H200" s="15">
        <v>0.0</v>
      </c>
      <c r="I200" s="15">
        <v>2.0</v>
      </c>
      <c r="J200" s="18">
        <v>0.1</v>
      </c>
      <c r="K200" s="18">
        <v>0.5</v>
      </c>
      <c r="L200" s="15">
        <v>4.0</v>
      </c>
      <c r="M200" s="21">
        <v>0.8</v>
      </c>
    </row>
    <row r="201">
      <c r="A201" s="12" t="s">
        <v>1015</v>
      </c>
      <c r="B201" s="12" t="s">
        <v>1023</v>
      </c>
      <c r="C201" s="12" t="s">
        <v>729</v>
      </c>
      <c r="D201" s="15">
        <v>5.0</v>
      </c>
      <c r="E201" s="15">
        <v>20.0</v>
      </c>
      <c r="F201" s="15">
        <v>1.0</v>
      </c>
      <c r="G201" s="15">
        <v>1.0</v>
      </c>
      <c r="H201" s="15">
        <v>0.0</v>
      </c>
      <c r="I201" s="15">
        <v>2.0</v>
      </c>
      <c r="J201" s="18">
        <v>0.1</v>
      </c>
      <c r="K201" s="18">
        <v>0.5</v>
      </c>
      <c r="L201" s="15">
        <v>4.0</v>
      </c>
      <c r="M201" s="21">
        <v>0.8</v>
      </c>
    </row>
    <row r="202">
      <c r="A202" s="12" t="s">
        <v>1083</v>
      </c>
      <c r="B202" s="12" t="s">
        <v>1084</v>
      </c>
      <c r="C202" s="12" t="s">
        <v>484</v>
      </c>
      <c r="D202" s="15">
        <v>5.0</v>
      </c>
      <c r="E202" s="15">
        <v>20.0</v>
      </c>
      <c r="F202" s="15">
        <v>1.0</v>
      </c>
      <c r="G202" s="15">
        <v>1.0</v>
      </c>
      <c r="H202" s="15">
        <v>0.0</v>
      </c>
      <c r="I202" s="15">
        <v>2.0</v>
      </c>
      <c r="J202" s="18">
        <v>0.1</v>
      </c>
      <c r="K202" s="18">
        <v>0.5</v>
      </c>
      <c r="L202" s="15">
        <v>4.0</v>
      </c>
      <c r="M202" s="21">
        <v>0.8</v>
      </c>
    </row>
    <row r="203">
      <c r="A203" s="12" t="s">
        <v>1088</v>
      </c>
      <c r="B203" s="12" t="s">
        <v>588</v>
      </c>
      <c r="C203" s="12" t="s">
        <v>387</v>
      </c>
      <c r="D203" s="15">
        <v>5.0</v>
      </c>
      <c r="E203" s="15">
        <v>20.0</v>
      </c>
      <c r="F203" s="15">
        <v>1.0</v>
      </c>
      <c r="G203" s="15">
        <v>0.0</v>
      </c>
      <c r="H203" s="15">
        <v>0.0</v>
      </c>
      <c r="I203" s="15">
        <v>1.0</v>
      </c>
      <c r="J203" s="18">
        <v>0.05</v>
      </c>
      <c r="K203" s="18">
        <v>1.0</v>
      </c>
      <c r="L203" s="15">
        <v>4.0</v>
      </c>
      <c r="M203" s="21">
        <v>0.8</v>
      </c>
    </row>
    <row r="204">
      <c r="A204" s="12" t="s">
        <v>1142</v>
      </c>
      <c r="B204" s="12" t="s">
        <v>1153</v>
      </c>
      <c r="C204" s="12" t="s">
        <v>957</v>
      </c>
      <c r="D204" s="15">
        <v>5.0</v>
      </c>
      <c r="E204" s="15">
        <v>20.0</v>
      </c>
      <c r="F204" s="15">
        <v>1.0</v>
      </c>
      <c r="G204" s="15">
        <v>1.0</v>
      </c>
      <c r="H204" s="15">
        <v>0.0</v>
      </c>
      <c r="I204" s="15">
        <v>2.0</v>
      </c>
      <c r="J204" s="18">
        <v>0.1</v>
      </c>
      <c r="K204" s="18">
        <v>0.5</v>
      </c>
      <c r="L204" s="15">
        <v>4.0</v>
      </c>
      <c r="M204" s="21">
        <v>0.8</v>
      </c>
    </row>
    <row r="205">
      <c r="A205" s="12" t="s">
        <v>649</v>
      </c>
      <c r="B205" s="12" t="s">
        <v>528</v>
      </c>
      <c r="C205" s="12" t="s">
        <v>523</v>
      </c>
      <c r="D205" s="15">
        <v>11.0</v>
      </c>
      <c r="E205" s="15">
        <v>44.0</v>
      </c>
      <c r="F205" s="15">
        <v>2.0</v>
      </c>
      <c r="G205" s="15">
        <v>0.0</v>
      </c>
      <c r="H205" s="15">
        <v>0.0</v>
      </c>
      <c r="I205" s="15">
        <v>2.0</v>
      </c>
      <c r="J205" s="18">
        <v>0.045454545454545456</v>
      </c>
      <c r="K205" s="18">
        <v>1.0</v>
      </c>
      <c r="L205" s="15">
        <v>8.0</v>
      </c>
      <c r="M205" s="21">
        <v>0.7272727272727273</v>
      </c>
    </row>
    <row r="206">
      <c r="A206" s="12" t="s">
        <v>497</v>
      </c>
      <c r="B206" s="12" t="s">
        <v>489</v>
      </c>
      <c r="C206" s="12" t="s">
        <v>490</v>
      </c>
      <c r="D206" s="15">
        <v>6.0</v>
      </c>
      <c r="E206" s="15">
        <v>24.0</v>
      </c>
      <c r="F206" s="15">
        <v>1.0</v>
      </c>
      <c r="G206" s="15">
        <v>1.0</v>
      </c>
      <c r="H206" s="15">
        <v>0.0</v>
      </c>
      <c r="I206" s="15">
        <v>2.0</v>
      </c>
      <c r="J206" s="18">
        <v>0.08333333333333333</v>
      </c>
      <c r="K206" s="18">
        <v>0.5</v>
      </c>
      <c r="L206" s="15">
        <v>4.0</v>
      </c>
      <c r="M206" s="21">
        <v>0.6666666666666666</v>
      </c>
    </row>
    <row r="207">
      <c r="A207" s="12" t="s">
        <v>574</v>
      </c>
      <c r="B207" s="12" t="s">
        <v>563</v>
      </c>
      <c r="C207" s="12" t="s">
        <v>431</v>
      </c>
      <c r="D207" s="15">
        <v>6.0</v>
      </c>
      <c r="E207" s="15">
        <v>24.0</v>
      </c>
      <c r="F207" s="15">
        <v>1.0</v>
      </c>
      <c r="G207" s="15">
        <v>1.0</v>
      </c>
      <c r="H207" s="15">
        <v>0.0</v>
      </c>
      <c r="I207" s="15">
        <v>2.0</v>
      </c>
      <c r="J207" s="18">
        <v>0.08333333333333333</v>
      </c>
      <c r="K207" s="18">
        <v>0.5</v>
      </c>
      <c r="L207" s="15">
        <v>4.0</v>
      </c>
      <c r="M207" s="21">
        <v>0.6666666666666666</v>
      </c>
    </row>
    <row r="208">
      <c r="A208" s="12" t="s">
        <v>45</v>
      </c>
      <c r="B208" s="12" t="s">
        <v>506</v>
      </c>
      <c r="C208" s="12" t="s">
        <v>507</v>
      </c>
      <c r="D208" s="15">
        <v>6.0</v>
      </c>
      <c r="E208" s="15">
        <v>24.0</v>
      </c>
      <c r="F208" s="15">
        <v>2.0</v>
      </c>
      <c r="G208" s="15">
        <v>3.0</v>
      </c>
      <c r="H208" s="15">
        <v>1.0</v>
      </c>
      <c r="I208" s="15">
        <v>6.0</v>
      </c>
      <c r="J208" s="18">
        <v>0.25</v>
      </c>
      <c r="K208" s="18">
        <v>0.3333333333333333</v>
      </c>
      <c r="L208" s="15">
        <v>4.0</v>
      </c>
      <c r="M208" s="21">
        <v>0.6666666666666666</v>
      </c>
    </row>
    <row r="209">
      <c r="A209" s="12" t="s">
        <v>967</v>
      </c>
      <c r="B209" s="12" t="s">
        <v>1026</v>
      </c>
      <c r="C209" s="12" t="s">
        <v>415</v>
      </c>
      <c r="D209" s="15">
        <v>6.0</v>
      </c>
      <c r="E209" s="15">
        <v>24.0</v>
      </c>
      <c r="F209" s="15">
        <v>1.0</v>
      </c>
      <c r="G209" s="15">
        <v>2.0</v>
      </c>
      <c r="H209" s="15">
        <v>0.0</v>
      </c>
      <c r="I209" s="15">
        <v>3.0</v>
      </c>
      <c r="J209" s="18">
        <v>0.125</v>
      </c>
      <c r="K209" s="18">
        <v>0.3333333333333333</v>
      </c>
      <c r="L209" s="15">
        <v>4.0</v>
      </c>
      <c r="M209" s="21">
        <v>0.6666666666666666</v>
      </c>
    </row>
    <row r="210">
      <c r="A210" s="12" t="s">
        <v>1009</v>
      </c>
      <c r="B210" s="12" t="s">
        <v>951</v>
      </c>
      <c r="C210" s="12" t="s">
        <v>601</v>
      </c>
      <c r="D210" s="15">
        <v>6.0</v>
      </c>
      <c r="E210" s="15">
        <v>24.0</v>
      </c>
      <c r="F210" s="15">
        <v>1.0</v>
      </c>
      <c r="G210" s="15">
        <v>1.0</v>
      </c>
      <c r="H210" s="15">
        <v>0.0</v>
      </c>
      <c r="I210" s="15">
        <v>2.0</v>
      </c>
      <c r="J210" s="18">
        <v>0.08333333333333333</v>
      </c>
      <c r="K210" s="18">
        <v>0.5</v>
      </c>
      <c r="L210" s="15">
        <v>4.0</v>
      </c>
      <c r="M210" s="21">
        <v>0.6666666666666666</v>
      </c>
    </row>
    <row r="211">
      <c r="A211" s="12" t="s">
        <v>1073</v>
      </c>
      <c r="B211" s="12" t="s">
        <v>1025</v>
      </c>
      <c r="C211" s="12" t="s">
        <v>407</v>
      </c>
      <c r="D211" s="15">
        <v>6.0</v>
      </c>
      <c r="E211" s="15">
        <v>24.0</v>
      </c>
      <c r="F211" s="15">
        <v>1.0</v>
      </c>
      <c r="G211" s="15">
        <v>0.0</v>
      </c>
      <c r="H211" s="15">
        <v>0.0</v>
      </c>
      <c r="I211" s="15">
        <v>1.0</v>
      </c>
      <c r="J211" s="18">
        <v>0.041666666666666664</v>
      </c>
      <c r="K211" s="18">
        <v>1.0</v>
      </c>
      <c r="L211" s="15">
        <v>4.0</v>
      </c>
      <c r="M211" s="21">
        <v>0.6666666666666666</v>
      </c>
    </row>
    <row r="212">
      <c r="A212" s="12" t="s">
        <v>1075</v>
      </c>
      <c r="B212" s="12" t="s">
        <v>1077</v>
      </c>
      <c r="C212" s="12" t="s">
        <v>398</v>
      </c>
      <c r="D212" s="15">
        <v>6.0</v>
      </c>
      <c r="E212" s="15">
        <v>24.0</v>
      </c>
      <c r="F212" s="15">
        <v>1.0</v>
      </c>
      <c r="G212" s="15">
        <v>0.0</v>
      </c>
      <c r="H212" s="15">
        <v>0.0</v>
      </c>
      <c r="I212" s="15">
        <v>1.0</v>
      </c>
      <c r="J212" s="18">
        <v>0.041666666666666664</v>
      </c>
      <c r="K212" s="18">
        <v>1.0</v>
      </c>
      <c r="L212" s="15">
        <v>4.0</v>
      </c>
      <c r="M212" s="21">
        <v>0.6666666666666666</v>
      </c>
    </row>
    <row r="213">
      <c r="A213" s="12" t="s">
        <v>1078</v>
      </c>
      <c r="B213" s="12" t="s">
        <v>955</v>
      </c>
      <c r="C213" s="12" t="s">
        <v>431</v>
      </c>
      <c r="D213" s="15">
        <v>6.0</v>
      </c>
      <c r="E213" s="15">
        <v>24.0</v>
      </c>
      <c r="F213" s="15">
        <v>2.0</v>
      </c>
      <c r="G213" s="15">
        <v>0.0</v>
      </c>
      <c r="H213" s="15">
        <v>1.0</v>
      </c>
      <c r="I213" s="15">
        <v>3.0</v>
      </c>
      <c r="J213" s="18">
        <v>0.125</v>
      </c>
      <c r="K213" s="18">
        <v>0.6666666666666666</v>
      </c>
      <c r="L213" s="15">
        <v>4.0</v>
      </c>
      <c r="M213" s="21">
        <v>0.6666666666666666</v>
      </c>
    </row>
    <row r="214">
      <c r="A214" s="12" t="s">
        <v>583</v>
      </c>
      <c r="B214" s="12" t="s">
        <v>592</v>
      </c>
      <c r="C214" s="12" t="s">
        <v>463</v>
      </c>
      <c r="D214" s="15">
        <v>7.0</v>
      </c>
      <c r="E214" s="15">
        <v>28.0</v>
      </c>
      <c r="F214" s="15">
        <v>1.0</v>
      </c>
      <c r="G214" s="15">
        <v>0.0</v>
      </c>
      <c r="H214" s="15">
        <v>0.0</v>
      </c>
      <c r="I214" s="15">
        <v>1.0</v>
      </c>
      <c r="J214" s="18">
        <v>0.03571428571428571</v>
      </c>
      <c r="K214" s="18">
        <v>1.0</v>
      </c>
      <c r="L214" s="15">
        <v>4.0</v>
      </c>
      <c r="M214" s="21">
        <v>0.5714285714285714</v>
      </c>
    </row>
    <row r="215">
      <c r="A215" s="12" t="s">
        <v>659</v>
      </c>
      <c r="B215" s="12" t="s">
        <v>692</v>
      </c>
      <c r="C215" s="12" t="s">
        <v>526</v>
      </c>
      <c r="D215" s="15">
        <v>7.0</v>
      </c>
      <c r="E215" s="15">
        <v>28.0</v>
      </c>
      <c r="F215" s="15">
        <v>1.0</v>
      </c>
      <c r="G215" s="15">
        <v>2.0</v>
      </c>
      <c r="H215" s="15">
        <v>0.0</v>
      </c>
      <c r="I215" s="15">
        <v>3.0</v>
      </c>
      <c r="J215" s="18">
        <v>0.10714285714285714</v>
      </c>
      <c r="K215" s="18">
        <v>0.3333333333333333</v>
      </c>
      <c r="L215" s="15">
        <v>4.0</v>
      </c>
      <c r="M215" s="21">
        <v>0.5714285714285714</v>
      </c>
    </row>
    <row r="216">
      <c r="A216" s="12" t="s">
        <v>539</v>
      </c>
      <c r="B216" s="12" t="s">
        <v>480</v>
      </c>
      <c r="C216" s="12" t="s">
        <v>481</v>
      </c>
      <c r="D216" s="15">
        <v>7.0</v>
      </c>
      <c r="E216" s="15">
        <v>28.0</v>
      </c>
      <c r="F216" s="15">
        <v>1.0</v>
      </c>
      <c r="G216" s="15">
        <v>0.0</v>
      </c>
      <c r="H216" s="15">
        <v>0.0</v>
      </c>
      <c r="I216" s="15">
        <v>1.0</v>
      </c>
      <c r="J216" s="18">
        <v>0.03571428571428571</v>
      </c>
      <c r="K216" s="18">
        <v>1.0</v>
      </c>
      <c r="L216" s="15">
        <v>4.0</v>
      </c>
      <c r="M216" s="21">
        <v>0.5714285714285714</v>
      </c>
    </row>
    <row r="217">
      <c r="A217" s="12" t="s">
        <v>931</v>
      </c>
      <c r="B217" s="12" t="s">
        <v>897</v>
      </c>
      <c r="C217" s="12" t="s">
        <v>526</v>
      </c>
      <c r="D217" s="15">
        <v>7.0</v>
      </c>
      <c r="E217" s="15">
        <v>28.0</v>
      </c>
      <c r="F217" s="15">
        <v>1.0</v>
      </c>
      <c r="G217" s="15">
        <v>4.0</v>
      </c>
      <c r="H217" s="15">
        <v>0.0</v>
      </c>
      <c r="I217" s="15">
        <v>5.0</v>
      </c>
      <c r="J217" s="18">
        <v>0.17857142857142858</v>
      </c>
      <c r="K217" s="18">
        <v>0.2</v>
      </c>
      <c r="L217" s="15">
        <v>4.0</v>
      </c>
      <c r="M217" s="21">
        <v>0.5714285714285714</v>
      </c>
    </row>
    <row r="218">
      <c r="A218" s="12" t="s">
        <v>1002</v>
      </c>
      <c r="B218" s="12" t="s">
        <v>1003</v>
      </c>
      <c r="C218" s="12" t="s">
        <v>452</v>
      </c>
      <c r="D218" s="15">
        <v>7.0</v>
      </c>
      <c r="E218" s="15">
        <v>28.0</v>
      </c>
      <c r="F218" s="15">
        <v>1.0</v>
      </c>
      <c r="G218" s="15">
        <v>0.0</v>
      </c>
      <c r="H218" s="15">
        <v>0.0</v>
      </c>
      <c r="I218" s="15">
        <v>1.0</v>
      </c>
      <c r="J218" s="18">
        <v>0.03571428571428571</v>
      </c>
      <c r="K218" s="18">
        <v>1.0</v>
      </c>
      <c r="L218" s="15">
        <v>4.0</v>
      </c>
      <c r="M218" s="21">
        <v>0.5714285714285714</v>
      </c>
    </row>
    <row r="219">
      <c r="A219" s="12" t="s">
        <v>1004</v>
      </c>
      <c r="B219" s="12" t="s">
        <v>1005</v>
      </c>
      <c r="C219" s="12" t="s">
        <v>444</v>
      </c>
      <c r="D219" s="15">
        <v>7.0</v>
      </c>
      <c r="E219" s="15">
        <v>28.0</v>
      </c>
      <c r="F219" s="15">
        <v>2.0</v>
      </c>
      <c r="G219" s="15">
        <v>2.0</v>
      </c>
      <c r="H219" s="15">
        <v>1.0</v>
      </c>
      <c r="I219" s="15">
        <v>5.0</v>
      </c>
      <c r="J219" s="18">
        <v>0.17857142857142858</v>
      </c>
      <c r="K219" s="18">
        <v>0.4</v>
      </c>
      <c r="L219" s="15">
        <v>4.0</v>
      </c>
      <c r="M219" s="21">
        <v>0.5714285714285714</v>
      </c>
    </row>
    <row r="220">
      <c r="A220" s="12" t="s">
        <v>1091</v>
      </c>
      <c r="B220" s="12" t="s">
        <v>919</v>
      </c>
      <c r="C220" s="12" t="s">
        <v>254</v>
      </c>
      <c r="D220" s="15">
        <v>7.0</v>
      </c>
      <c r="E220" s="15">
        <v>28.0</v>
      </c>
      <c r="F220" s="15">
        <v>1.0</v>
      </c>
      <c r="G220" s="15">
        <v>0.0</v>
      </c>
      <c r="H220" s="15">
        <v>0.0</v>
      </c>
      <c r="I220" s="15">
        <v>1.0</v>
      </c>
      <c r="J220" s="18">
        <v>0.03571428571428571</v>
      </c>
      <c r="K220" s="18">
        <v>1.0</v>
      </c>
      <c r="L220" s="15">
        <v>4.0</v>
      </c>
      <c r="M220" s="21">
        <v>0.5714285714285714</v>
      </c>
    </row>
    <row r="221">
      <c r="A221" s="12" t="s">
        <v>618</v>
      </c>
      <c r="B221" s="12" t="s">
        <v>621</v>
      </c>
      <c r="C221" s="12" t="s">
        <v>434</v>
      </c>
      <c r="D221" s="15">
        <v>8.0</v>
      </c>
      <c r="E221" s="15">
        <v>32.0</v>
      </c>
      <c r="F221" s="15">
        <v>2.0</v>
      </c>
      <c r="G221" s="15">
        <v>1.0</v>
      </c>
      <c r="H221" s="15">
        <v>1.0</v>
      </c>
      <c r="I221" s="15">
        <v>4.0</v>
      </c>
      <c r="J221" s="18">
        <v>0.125</v>
      </c>
      <c r="K221" s="18">
        <v>0.5</v>
      </c>
      <c r="L221" s="15">
        <v>4.0</v>
      </c>
      <c r="M221" s="21">
        <v>0.5</v>
      </c>
    </row>
    <row r="222">
      <c r="A222" s="12" t="s">
        <v>852</v>
      </c>
      <c r="B222" s="12" t="s">
        <v>791</v>
      </c>
      <c r="C222" s="12" t="s">
        <v>520</v>
      </c>
      <c r="D222" s="15">
        <v>8.0</v>
      </c>
      <c r="E222" s="15">
        <v>32.0</v>
      </c>
      <c r="F222" s="15">
        <v>1.0</v>
      </c>
      <c r="G222" s="15">
        <v>2.0</v>
      </c>
      <c r="H222" s="15">
        <v>0.0</v>
      </c>
      <c r="I222" s="15">
        <v>3.0</v>
      </c>
      <c r="J222" s="18">
        <v>0.09375</v>
      </c>
      <c r="K222" s="18">
        <v>0.3333333333333333</v>
      </c>
      <c r="L222" s="15">
        <v>4.0</v>
      </c>
      <c r="M222" s="21">
        <v>0.5</v>
      </c>
    </row>
    <row r="223">
      <c r="A223" s="12" t="s">
        <v>872</v>
      </c>
      <c r="B223" s="12" t="s">
        <v>761</v>
      </c>
      <c r="C223" s="12" t="s">
        <v>456</v>
      </c>
      <c r="D223" s="15">
        <v>8.0</v>
      </c>
      <c r="E223" s="15">
        <v>32.0</v>
      </c>
      <c r="F223" s="15">
        <v>1.0</v>
      </c>
      <c r="G223" s="15">
        <v>1.0</v>
      </c>
      <c r="H223" s="15">
        <v>0.0</v>
      </c>
      <c r="I223" s="15">
        <v>2.0</v>
      </c>
      <c r="J223" s="18">
        <v>0.0625</v>
      </c>
      <c r="K223" s="18">
        <v>0.5</v>
      </c>
      <c r="L223" s="15">
        <v>4.0</v>
      </c>
      <c r="M223" s="21">
        <v>0.5</v>
      </c>
    </row>
    <row r="224">
      <c r="A224" s="12" t="s">
        <v>981</v>
      </c>
      <c r="B224" s="12" t="s">
        <v>253</v>
      </c>
      <c r="C224" s="12" t="s">
        <v>466</v>
      </c>
      <c r="D224" s="15">
        <v>8.0</v>
      </c>
      <c r="E224" s="15">
        <v>32.0</v>
      </c>
      <c r="F224" s="15">
        <v>1.0</v>
      </c>
      <c r="G224" s="15">
        <v>2.0</v>
      </c>
      <c r="H224" s="15">
        <v>0.0</v>
      </c>
      <c r="I224" s="15">
        <v>3.0</v>
      </c>
      <c r="J224" s="18">
        <v>0.09375</v>
      </c>
      <c r="K224" s="18">
        <v>0.3333333333333333</v>
      </c>
      <c r="L224" s="15">
        <v>4.0</v>
      </c>
      <c r="M224" s="21">
        <v>0.5</v>
      </c>
    </row>
    <row r="225">
      <c r="A225" s="12" t="s">
        <v>1211</v>
      </c>
      <c r="B225" s="12" t="s">
        <v>1216</v>
      </c>
      <c r="C225" s="12" t="s">
        <v>154</v>
      </c>
      <c r="D225" s="15">
        <v>8.0</v>
      </c>
      <c r="E225" s="15">
        <v>32.0</v>
      </c>
      <c r="F225" s="15">
        <v>1.0</v>
      </c>
      <c r="G225" s="15">
        <v>0.0</v>
      </c>
      <c r="H225" s="15">
        <v>0.0</v>
      </c>
      <c r="I225" s="15">
        <v>1.0</v>
      </c>
      <c r="J225" s="18">
        <v>0.03125</v>
      </c>
      <c r="K225" s="18">
        <v>1.0</v>
      </c>
      <c r="L225" s="15">
        <v>4.0</v>
      </c>
      <c r="M225" s="21">
        <v>0.5</v>
      </c>
    </row>
    <row r="226">
      <c r="A226" s="12" t="s">
        <v>445</v>
      </c>
      <c r="B226" s="12" t="s">
        <v>436</v>
      </c>
      <c r="C226" s="12" t="s">
        <v>270</v>
      </c>
      <c r="D226" s="15">
        <v>9.0</v>
      </c>
      <c r="E226" s="15">
        <v>36.0</v>
      </c>
      <c r="F226" s="15">
        <v>3.0</v>
      </c>
      <c r="G226" s="15">
        <v>0.0</v>
      </c>
      <c r="H226" s="15">
        <v>2.0</v>
      </c>
      <c r="I226" s="15">
        <v>5.0</v>
      </c>
      <c r="J226" s="18">
        <v>0.1388888888888889</v>
      </c>
      <c r="K226" s="18">
        <v>0.6</v>
      </c>
      <c r="L226" s="15">
        <v>4.0</v>
      </c>
      <c r="M226" s="21">
        <v>0.4444444444444444</v>
      </c>
    </row>
    <row r="227">
      <c r="A227" s="12" t="s">
        <v>764</v>
      </c>
      <c r="B227" s="12" t="s">
        <v>797</v>
      </c>
      <c r="C227" s="12" t="s">
        <v>560</v>
      </c>
      <c r="D227" s="15">
        <v>9.0</v>
      </c>
      <c r="E227" s="15">
        <v>36.0</v>
      </c>
      <c r="F227" s="15">
        <v>1.0</v>
      </c>
      <c r="G227" s="15">
        <v>0.0</v>
      </c>
      <c r="H227" s="15">
        <v>0.0</v>
      </c>
      <c r="I227" s="15">
        <v>1.0</v>
      </c>
      <c r="J227" s="18">
        <v>0.027777777777777776</v>
      </c>
      <c r="K227" s="18">
        <v>1.0</v>
      </c>
      <c r="L227" s="15">
        <v>4.0</v>
      </c>
      <c r="M227" s="21">
        <v>0.4444444444444444</v>
      </c>
    </row>
    <row r="228">
      <c r="A228" s="12" t="s">
        <v>1093</v>
      </c>
      <c r="B228" s="12" t="s">
        <v>1092</v>
      </c>
      <c r="C228" s="12" t="s">
        <v>222</v>
      </c>
      <c r="D228" s="15">
        <v>9.0</v>
      </c>
      <c r="E228" s="15">
        <v>36.0</v>
      </c>
      <c r="F228" s="15">
        <v>1.0</v>
      </c>
      <c r="G228" s="15">
        <v>0.0</v>
      </c>
      <c r="H228" s="15">
        <v>0.0</v>
      </c>
      <c r="I228" s="15">
        <v>1.0</v>
      </c>
      <c r="J228" s="18">
        <v>0.027777777777777776</v>
      </c>
      <c r="K228" s="18">
        <v>1.0</v>
      </c>
      <c r="L228" s="15">
        <v>4.0</v>
      </c>
      <c r="M228" s="21">
        <v>0.4444444444444444</v>
      </c>
    </row>
    <row r="229">
      <c r="A229" s="12" t="s">
        <v>721</v>
      </c>
      <c r="B229" s="12" t="s">
        <v>571</v>
      </c>
      <c r="C229" s="12" t="s">
        <v>401</v>
      </c>
      <c r="D229" s="15">
        <v>12.0</v>
      </c>
      <c r="E229" s="15">
        <v>48.0</v>
      </c>
      <c r="F229" s="15">
        <v>1.0</v>
      </c>
      <c r="G229" s="15">
        <v>1.0</v>
      </c>
      <c r="H229" s="15">
        <v>0.0</v>
      </c>
      <c r="I229" s="15">
        <v>2.0</v>
      </c>
      <c r="J229" s="18">
        <v>0.041666666666666664</v>
      </c>
      <c r="K229" s="18">
        <v>0.5</v>
      </c>
      <c r="L229" s="15">
        <v>4.0</v>
      </c>
      <c r="M229" s="21">
        <v>0.3333333333333333</v>
      </c>
    </row>
    <row r="230">
      <c r="A230" s="12" t="s">
        <v>268</v>
      </c>
      <c r="B230" s="12" t="s">
        <v>253</v>
      </c>
      <c r="C230" s="12" t="s">
        <v>254</v>
      </c>
      <c r="D230" s="15">
        <v>7.0</v>
      </c>
      <c r="E230" s="15">
        <v>28.0</v>
      </c>
      <c r="F230" s="15">
        <v>0.0</v>
      </c>
      <c r="G230" s="15">
        <v>2.0</v>
      </c>
      <c r="H230" s="15">
        <v>0.0</v>
      </c>
      <c r="I230" s="15">
        <v>2.0</v>
      </c>
      <c r="J230" s="18">
        <v>0.07142857142857142</v>
      </c>
      <c r="K230" s="18">
        <v>0.0</v>
      </c>
      <c r="L230" s="15">
        <v>0.0</v>
      </c>
      <c r="M230" s="21">
        <v>0.0</v>
      </c>
    </row>
    <row r="231">
      <c r="A231" s="12" t="s">
        <v>399</v>
      </c>
      <c r="B231" s="12" t="s">
        <v>438</v>
      </c>
      <c r="C231" s="12" t="s">
        <v>439</v>
      </c>
      <c r="D231" s="15">
        <v>4.0</v>
      </c>
      <c r="E231" s="15">
        <v>16.0</v>
      </c>
      <c r="F231" s="15">
        <v>1.0</v>
      </c>
      <c r="G231" s="15">
        <v>4.0</v>
      </c>
      <c r="H231" s="15">
        <v>1.0</v>
      </c>
      <c r="I231" s="15">
        <v>6.0</v>
      </c>
      <c r="J231" s="18">
        <v>0.375</v>
      </c>
      <c r="K231" s="18">
        <v>0.16666666666666666</v>
      </c>
      <c r="L231" s="15">
        <v>0.0</v>
      </c>
      <c r="M231" s="21">
        <v>0.0</v>
      </c>
    </row>
    <row r="232">
      <c r="A232" s="12" t="s">
        <v>485</v>
      </c>
      <c r="B232" s="12" t="s">
        <v>443</v>
      </c>
      <c r="C232" s="12" t="s">
        <v>444</v>
      </c>
      <c r="D232" s="15">
        <v>7.0</v>
      </c>
      <c r="E232" s="15">
        <v>28.0</v>
      </c>
      <c r="F232" s="15">
        <v>0.0</v>
      </c>
      <c r="G232" s="15">
        <v>0.0</v>
      </c>
      <c r="H232" s="15">
        <v>0.0</v>
      </c>
      <c r="I232" s="15">
        <v>0.0</v>
      </c>
      <c r="J232" s="18">
        <v>0.0</v>
      </c>
      <c r="K232" s="18" t="e">
        <v>#DIV/0!</v>
      </c>
      <c r="L232" s="15">
        <v>0.0</v>
      </c>
      <c r="M232" s="21">
        <v>0.0</v>
      </c>
    </row>
    <row r="233">
      <c r="A233" s="12" t="s">
        <v>502</v>
      </c>
      <c r="B233" s="12" t="s">
        <v>546</v>
      </c>
      <c r="C233" s="12" t="s">
        <v>547</v>
      </c>
      <c r="D233" s="15">
        <v>4.0</v>
      </c>
      <c r="E233" s="15">
        <v>16.0</v>
      </c>
      <c r="F233" s="15">
        <v>0.0</v>
      </c>
      <c r="G233" s="15">
        <v>4.0</v>
      </c>
      <c r="H233" s="15">
        <v>0.0</v>
      </c>
      <c r="I233" s="15">
        <v>4.0</v>
      </c>
      <c r="J233" s="18">
        <v>0.25</v>
      </c>
      <c r="K233" s="18">
        <v>0.0</v>
      </c>
      <c r="L233" s="15">
        <v>0.0</v>
      </c>
      <c r="M233" s="21">
        <v>0.0</v>
      </c>
    </row>
    <row r="234">
      <c r="A234" s="12" t="s">
        <v>508</v>
      </c>
      <c r="B234" s="12" t="s">
        <v>554</v>
      </c>
      <c r="C234" s="12" t="s">
        <v>555</v>
      </c>
      <c r="D234" s="15">
        <v>4.0</v>
      </c>
      <c r="E234" s="15">
        <v>16.0</v>
      </c>
      <c r="F234" s="15">
        <v>2.0</v>
      </c>
      <c r="G234" s="15">
        <v>2.0</v>
      </c>
      <c r="H234" s="15">
        <v>2.0</v>
      </c>
      <c r="I234" s="15">
        <v>6.0</v>
      </c>
      <c r="J234" s="18">
        <v>0.375</v>
      </c>
      <c r="K234" s="18">
        <v>0.3333333333333333</v>
      </c>
      <c r="L234" s="15">
        <v>0.0</v>
      </c>
      <c r="M234" s="21">
        <v>0.0</v>
      </c>
    </row>
    <row r="235">
      <c r="A235" s="12" t="s">
        <v>527</v>
      </c>
      <c r="B235" s="12" t="s">
        <v>580</v>
      </c>
      <c r="C235" s="12" t="s">
        <v>581</v>
      </c>
      <c r="D235" s="15">
        <v>4.0</v>
      </c>
      <c r="E235" s="15">
        <v>16.0</v>
      </c>
      <c r="F235" s="15">
        <v>0.0</v>
      </c>
      <c r="G235" s="15">
        <v>0.0</v>
      </c>
      <c r="H235" s="15">
        <v>0.0</v>
      </c>
      <c r="I235" s="15">
        <v>0.0</v>
      </c>
      <c r="J235" s="18">
        <v>0.0</v>
      </c>
      <c r="K235" s="18" t="e">
        <v>#DIV/0!</v>
      </c>
      <c r="L235" s="15">
        <v>0.0</v>
      </c>
      <c r="M235" s="21">
        <v>0.0</v>
      </c>
    </row>
    <row r="236">
      <c r="A236" s="12" t="s">
        <v>562</v>
      </c>
      <c r="B236" s="12" t="s">
        <v>610</v>
      </c>
      <c r="C236" s="12" t="s">
        <v>611</v>
      </c>
      <c r="D236" s="15">
        <v>4.0</v>
      </c>
      <c r="E236" s="15">
        <v>16.0</v>
      </c>
      <c r="F236" s="15">
        <v>0.0</v>
      </c>
      <c r="G236" s="15">
        <v>0.0</v>
      </c>
      <c r="H236" s="15">
        <v>0.0</v>
      </c>
      <c r="I236" s="15">
        <v>0.0</v>
      </c>
      <c r="J236" s="18">
        <v>0.0</v>
      </c>
      <c r="K236" s="18" t="e">
        <v>#DIV/0!</v>
      </c>
      <c r="L236" s="15">
        <v>0.0</v>
      </c>
      <c r="M236" s="21">
        <v>0.0</v>
      </c>
    </row>
    <row r="237">
      <c r="A237" s="12" t="s">
        <v>570</v>
      </c>
      <c r="B237" s="12" t="s">
        <v>559</v>
      </c>
      <c r="C237" s="12" t="s">
        <v>560</v>
      </c>
      <c r="D237" s="15">
        <v>9.0</v>
      </c>
      <c r="E237" s="15">
        <v>36.0</v>
      </c>
      <c r="F237" s="15">
        <v>0.0</v>
      </c>
      <c r="G237" s="15">
        <v>0.0</v>
      </c>
      <c r="H237" s="15">
        <v>0.0</v>
      </c>
      <c r="I237" s="15">
        <v>0.0</v>
      </c>
      <c r="J237" s="18">
        <v>0.0</v>
      </c>
      <c r="K237" s="18" t="e">
        <v>#DIV/0!</v>
      </c>
      <c r="L237" s="15">
        <v>0.0</v>
      </c>
      <c r="M237" s="21">
        <v>0.0</v>
      </c>
    </row>
    <row r="238">
      <c r="A238" s="12" t="s">
        <v>587</v>
      </c>
      <c r="B238" s="12" t="s">
        <v>588</v>
      </c>
      <c r="C238" s="12" t="s">
        <v>630</v>
      </c>
      <c r="D238" s="15">
        <v>8.0</v>
      </c>
      <c r="E238" s="15">
        <v>32.0</v>
      </c>
      <c r="F238" s="15">
        <v>0.0</v>
      </c>
      <c r="G238" s="15">
        <v>6.0</v>
      </c>
      <c r="H238" s="15">
        <v>0.0</v>
      </c>
      <c r="I238" s="15">
        <v>6.0</v>
      </c>
      <c r="J238" s="18">
        <v>0.1875</v>
      </c>
      <c r="K238" s="18">
        <v>0.0</v>
      </c>
      <c r="L238" s="15">
        <v>0.0</v>
      </c>
      <c r="M238" s="21">
        <v>0.0</v>
      </c>
    </row>
    <row r="239">
      <c r="A239" s="12" t="s">
        <v>589</v>
      </c>
      <c r="B239" s="12" t="s">
        <v>641</v>
      </c>
      <c r="C239" s="12" t="s">
        <v>642</v>
      </c>
      <c r="D239" s="15">
        <v>4.0</v>
      </c>
      <c r="E239" s="15">
        <v>16.0</v>
      </c>
      <c r="F239" s="15">
        <v>0.0</v>
      </c>
      <c r="G239" s="15">
        <v>0.0</v>
      </c>
      <c r="H239" s="15">
        <v>0.0</v>
      </c>
      <c r="I239" s="15">
        <v>0.0</v>
      </c>
      <c r="J239" s="18">
        <v>0.0</v>
      </c>
      <c r="K239" s="18" t="e">
        <v>#DIV/0!</v>
      </c>
      <c r="L239" s="15">
        <v>0.0</v>
      </c>
      <c r="M239" s="21">
        <v>0.0</v>
      </c>
    </row>
    <row r="240">
      <c r="A240" s="12" t="s">
        <v>597</v>
      </c>
      <c r="B240" s="12" t="s">
        <v>650</v>
      </c>
      <c r="C240" s="12" t="s">
        <v>581</v>
      </c>
      <c r="D240" s="15">
        <v>4.0</v>
      </c>
      <c r="E240" s="15">
        <v>16.0</v>
      </c>
      <c r="F240" s="15">
        <v>0.0</v>
      </c>
      <c r="G240" s="15">
        <v>2.0</v>
      </c>
      <c r="H240" s="15">
        <v>0.0</v>
      </c>
      <c r="I240" s="15">
        <v>2.0</v>
      </c>
      <c r="J240" s="18">
        <v>0.125</v>
      </c>
      <c r="K240" s="18">
        <v>0.0</v>
      </c>
      <c r="L240" s="15">
        <v>0.0</v>
      </c>
      <c r="M240" s="21">
        <v>0.0</v>
      </c>
    </row>
    <row r="241">
      <c r="A241" s="12" t="s">
        <v>609</v>
      </c>
      <c r="B241" s="12" t="s">
        <v>565</v>
      </c>
      <c r="C241" s="12" t="s">
        <v>434</v>
      </c>
      <c r="D241" s="15">
        <v>8.0</v>
      </c>
      <c r="E241" s="15">
        <v>32.0</v>
      </c>
      <c r="F241" s="15">
        <v>0.0</v>
      </c>
      <c r="G241" s="15">
        <v>0.0</v>
      </c>
      <c r="H241" s="15">
        <v>0.0</v>
      </c>
      <c r="I241" s="15">
        <v>0.0</v>
      </c>
      <c r="J241" s="18">
        <v>0.0</v>
      </c>
      <c r="K241" s="18" t="e">
        <v>#DIV/0!</v>
      </c>
      <c r="L241" s="15">
        <v>0.0</v>
      </c>
      <c r="M241" s="21">
        <v>0.0</v>
      </c>
    </row>
    <row r="242">
      <c r="A242" s="12" t="s">
        <v>620</v>
      </c>
      <c r="B242" s="12" t="s">
        <v>625</v>
      </c>
      <c r="C242" s="12" t="s">
        <v>398</v>
      </c>
      <c r="D242" s="15">
        <v>6.0</v>
      </c>
      <c r="E242" s="15">
        <v>24.0</v>
      </c>
      <c r="F242" s="15">
        <v>0.0</v>
      </c>
      <c r="G242" s="15">
        <v>1.0</v>
      </c>
      <c r="H242" s="15">
        <v>0.0</v>
      </c>
      <c r="I242" s="15">
        <v>1.0</v>
      </c>
      <c r="J242" s="18">
        <v>0.041666666666666664</v>
      </c>
      <c r="K242" s="18">
        <v>0.0</v>
      </c>
      <c r="L242" s="15">
        <v>0.0</v>
      </c>
      <c r="M242" s="21">
        <v>0.0</v>
      </c>
    </row>
    <row r="243">
      <c r="A243" s="12" t="s">
        <v>412</v>
      </c>
      <c r="B243" s="12" t="s">
        <v>540</v>
      </c>
      <c r="C243" s="12" t="s">
        <v>536</v>
      </c>
      <c r="D243" s="15">
        <v>5.0</v>
      </c>
      <c r="E243" s="15">
        <v>20.0</v>
      </c>
      <c r="F243" s="15">
        <v>0.0</v>
      </c>
      <c r="G243" s="15">
        <v>1.0</v>
      </c>
      <c r="H243" s="15">
        <v>0.0</v>
      </c>
      <c r="I243" s="15">
        <v>1.0</v>
      </c>
      <c r="J243" s="18">
        <v>0.05</v>
      </c>
      <c r="K243" s="18">
        <v>0.0</v>
      </c>
      <c r="L243" s="15">
        <v>0.0</v>
      </c>
      <c r="M243" s="21">
        <v>0.0</v>
      </c>
    </row>
    <row r="244">
      <c r="A244" s="12" t="s">
        <v>453</v>
      </c>
      <c r="B244" s="12" t="s">
        <v>676</v>
      </c>
      <c r="C244" s="12" t="s">
        <v>425</v>
      </c>
      <c r="D244" s="15">
        <v>6.0</v>
      </c>
      <c r="E244" s="15">
        <v>24.0</v>
      </c>
      <c r="F244" s="15">
        <v>0.0</v>
      </c>
      <c r="G244" s="15">
        <v>0.0</v>
      </c>
      <c r="H244" s="15">
        <v>0.0</v>
      </c>
      <c r="I244" s="15">
        <v>0.0</v>
      </c>
      <c r="J244" s="18">
        <v>0.0</v>
      </c>
      <c r="K244" s="18" t="e">
        <v>#DIV/0!</v>
      </c>
      <c r="L244" s="15">
        <v>0.0</v>
      </c>
      <c r="M244" s="21">
        <v>0.0</v>
      </c>
    </row>
    <row r="245">
      <c r="A245" s="12" t="s">
        <v>675</v>
      </c>
      <c r="B245" s="12" t="s">
        <v>715</v>
      </c>
      <c r="C245" s="12" t="s">
        <v>716</v>
      </c>
      <c r="D245" s="15">
        <v>4.0</v>
      </c>
      <c r="E245" s="15">
        <v>16.0</v>
      </c>
      <c r="F245" s="15">
        <v>0.0</v>
      </c>
      <c r="G245" s="15">
        <v>0.0</v>
      </c>
      <c r="H245" s="15">
        <v>0.0</v>
      </c>
      <c r="I245" s="15">
        <v>0.0</v>
      </c>
      <c r="J245" s="18">
        <v>0.0</v>
      </c>
      <c r="K245" s="18" t="e">
        <v>#DIV/0!</v>
      </c>
      <c r="L245" s="15">
        <v>0.0</v>
      </c>
      <c r="M245" s="21">
        <v>0.0</v>
      </c>
    </row>
    <row r="246">
      <c r="A246" s="12" t="s">
        <v>680</v>
      </c>
      <c r="B246" s="12" t="s">
        <v>629</v>
      </c>
      <c r="C246" s="12" t="s">
        <v>630</v>
      </c>
      <c r="D246" s="15">
        <v>8.0</v>
      </c>
      <c r="E246" s="15">
        <v>32.0</v>
      </c>
      <c r="F246" s="15">
        <v>0.0</v>
      </c>
      <c r="G246" s="15">
        <v>0.0</v>
      </c>
      <c r="H246" s="15">
        <v>0.0</v>
      </c>
      <c r="I246" s="15">
        <v>0.0</v>
      </c>
      <c r="J246" s="18">
        <v>0.0</v>
      </c>
      <c r="K246" s="18" t="e">
        <v>#DIV/0!</v>
      </c>
      <c r="L246" s="15">
        <v>0.0</v>
      </c>
      <c r="M246" s="21">
        <v>0.0</v>
      </c>
    </row>
    <row r="247">
      <c r="A247" s="12" t="s">
        <v>696</v>
      </c>
      <c r="B247" s="12" t="s">
        <v>530</v>
      </c>
      <c r="C247" s="12" t="s">
        <v>434</v>
      </c>
      <c r="D247" s="15">
        <v>8.0</v>
      </c>
      <c r="E247" s="15">
        <v>32.0</v>
      </c>
      <c r="F247" s="15">
        <v>0.0</v>
      </c>
      <c r="G247" s="15">
        <v>0.0</v>
      </c>
      <c r="H247" s="15">
        <v>0.0</v>
      </c>
      <c r="I247" s="15">
        <v>0.0</v>
      </c>
      <c r="J247" s="18">
        <v>0.0</v>
      </c>
      <c r="K247" s="18" t="e">
        <v>#DIV/0!</v>
      </c>
      <c r="L247" s="15">
        <v>0.0</v>
      </c>
      <c r="M247" s="21">
        <v>0.0</v>
      </c>
    </row>
    <row r="248">
      <c r="A248" s="12" t="s">
        <v>35</v>
      </c>
      <c r="B248" s="12" t="s">
        <v>530</v>
      </c>
      <c r="C248" s="12" t="s">
        <v>507</v>
      </c>
      <c r="D248" s="15">
        <v>6.0</v>
      </c>
      <c r="E248" s="15">
        <v>24.0</v>
      </c>
      <c r="F248" s="15">
        <v>0.0</v>
      </c>
      <c r="G248" s="15">
        <v>0.0</v>
      </c>
      <c r="H248" s="15">
        <v>0.0</v>
      </c>
      <c r="I248" s="15">
        <v>0.0</v>
      </c>
      <c r="J248" s="18">
        <v>0.0</v>
      </c>
      <c r="K248" s="18" t="e">
        <v>#DIV/0!</v>
      </c>
      <c r="L248" s="15">
        <v>0.0</v>
      </c>
      <c r="M248" s="21">
        <v>0.0</v>
      </c>
    </row>
    <row r="249">
      <c r="A249" s="12" t="s">
        <v>714</v>
      </c>
      <c r="B249" s="12" t="s">
        <v>737</v>
      </c>
      <c r="C249" s="12" t="s">
        <v>738</v>
      </c>
      <c r="D249" s="15">
        <v>4.0</v>
      </c>
      <c r="E249" s="15">
        <v>16.0</v>
      </c>
      <c r="F249" s="15">
        <v>0.0</v>
      </c>
      <c r="G249" s="15">
        <v>2.0</v>
      </c>
      <c r="H249" s="15">
        <v>0.0</v>
      </c>
      <c r="I249" s="15">
        <v>2.0</v>
      </c>
      <c r="J249" s="18">
        <v>0.125</v>
      </c>
      <c r="K249" s="18">
        <v>0.0</v>
      </c>
      <c r="L249" s="15">
        <v>0.0</v>
      </c>
      <c r="M249" s="21">
        <v>0.0</v>
      </c>
    </row>
    <row r="250">
      <c r="A250" s="12" t="s">
        <v>718</v>
      </c>
      <c r="B250" s="12" t="s">
        <v>743</v>
      </c>
      <c r="C250" s="12" t="s">
        <v>744</v>
      </c>
      <c r="D250" s="15">
        <v>4.0</v>
      </c>
      <c r="E250" s="15">
        <v>16.0</v>
      </c>
      <c r="F250" s="15">
        <v>0.0</v>
      </c>
      <c r="G250" s="15">
        <v>1.0</v>
      </c>
      <c r="H250" s="15">
        <v>0.0</v>
      </c>
      <c r="I250" s="15">
        <v>1.0</v>
      </c>
      <c r="J250" s="18">
        <v>0.0625</v>
      </c>
      <c r="K250" s="18">
        <v>0.0</v>
      </c>
      <c r="L250" s="15">
        <v>0.0</v>
      </c>
      <c r="M250" s="21">
        <v>0.0</v>
      </c>
    </row>
    <row r="251">
      <c r="A251" s="12" t="s">
        <v>635</v>
      </c>
      <c r="B251" s="12" t="s">
        <v>455</v>
      </c>
      <c r="C251" s="12" t="s">
        <v>748</v>
      </c>
      <c r="D251" s="15">
        <v>4.0</v>
      </c>
      <c r="E251" s="15">
        <v>16.0</v>
      </c>
      <c r="F251" s="15">
        <v>0.0</v>
      </c>
      <c r="G251" s="15">
        <v>3.0</v>
      </c>
      <c r="H251" s="15">
        <v>0.0</v>
      </c>
      <c r="I251" s="15">
        <v>3.0</v>
      </c>
      <c r="J251" s="18">
        <v>0.1875</v>
      </c>
      <c r="K251" s="18">
        <v>0.0</v>
      </c>
      <c r="L251" s="15">
        <v>0.0</v>
      </c>
      <c r="M251" s="21">
        <v>0.0</v>
      </c>
    </row>
    <row r="252">
      <c r="A252" s="12" t="s">
        <v>727</v>
      </c>
      <c r="B252" s="12" t="s">
        <v>681</v>
      </c>
      <c r="C252" s="12" t="s">
        <v>567</v>
      </c>
      <c r="D252" s="15">
        <v>5.0</v>
      </c>
      <c r="E252" s="15">
        <v>20.0</v>
      </c>
      <c r="F252" s="15">
        <v>0.0</v>
      </c>
      <c r="G252" s="15">
        <v>0.0</v>
      </c>
      <c r="H252" s="15">
        <v>0.0</v>
      </c>
      <c r="I252" s="15">
        <v>0.0</v>
      </c>
      <c r="J252" s="18">
        <v>0.0</v>
      </c>
      <c r="K252" s="18" t="e">
        <v>#DIV/0!</v>
      </c>
      <c r="L252" s="15">
        <v>0.0</v>
      </c>
      <c r="M252" s="21">
        <v>0.0</v>
      </c>
    </row>
    <row r="253">
      <c r="A253" s="12" t="s">
        <v>73</v>
      </c>
      <c r="B253" s="12" t="s">
        <v>720</v>
      </c>
      <c r="C253" s="12" t="s">
        <v>507</v>
      </c>
      <c r="D253" s="15">
        <v>6.0</v>
      </c>
      <c r="E253" s="15">
        <v>24.0</v>
      </c>
      <c r="F253" s="15">
        <v>0.0</v>
      </c>
      <c r="G253" s="15">
        <v>1.0</v>
      </c>
      <c r="H253" s="15">
        <v>0.0</v>
      </c>
      <c r="I253" s="15">
        <v>1.0</v>
      </c>
      <c r="J253" s="18">
        <v>0.041666666666666664</v>
      </c>
      <c r="K253" s="18">
        <v>0.0</v>
      </c>
      <c r="L253" s="15">
        <v>0.0</v>
      </c>
      <c r="M253" s="21">
        <v>0.0</v>
      </c>
    </row>
    <row r="254">
      <c r="A254" s="12" t="s">
        <v>751</v>
      </c>
      <c r="B254" s="12" t="s">
        <v>785</v>
      </c>
      <c r="C254" s="12" t="s">
        <v>744</v>
      </c>
      <c r="D254" s="15">
        <v>4.0</v>
      </c>
      <c r="E254" s="15">
        <v>16.0</v>
      </c>
      <c r="F254" s="15">
        <v>0.0</v>
      </c>
      <c r="G254" s="15">
        <v>0.0</v>
      </c>
      <c r="H254" s="15">
        <v>0.0</v>
      </c>
      <c r="I254" s="15">
        <v>0.0</v>
      </c>
      <c r="J254" s="18">
        <v>0.0</v>
      </c>
      <c r="K254" s="18" t="e">
        <v>#DIV/0!</v>
      </c>
      <c r="L254" s="15">
        <v>0.0</v>
      </c>
      <c r="M254" s="21">
        <v>0.0</v>
      </c>
    </row>
    <row r="255">
      <c r="A255" s="12" t="s">
        <v>756</v>
      </c>
      <c r="B255" s="12" t="s">
        <v>477</v>
      </c>
      <c r="C255" s="12" t="s">
        <v>787</v>
      </c>
      <c r="D255" s="15">
        <v>4.0</v>
      </c>
      <c r="E255" s="15">
        <v>16.0</v>
      </c>
      <c r="F255" s="15">
        <v>0.0</v>
      </c>
      <c r="G255" s="15">
        <v>0.0</v>
      </c>
      <c r="H255" s="15">
        <v>0.0</v>
      </c>
      <c r="I255" s="15">
        <v>0.0</v>
      </c>
      <c r="J255" s="18">
        <v>0.0</v>
      </c>
      <c r="K255" s="18" t="e">
        <v>#DIV/0!</v>
      </c>
      <c r="L255" s="15">
        <v>0.0</v>
      </c>
      <c r="M255" s="21">
        <v>0.0</v>
      </c>
    </row>
    <row r="256">
      <c r="A256" s="12" t="s">
        <v>765</v>
      </c>
      <c r="B256" s="12" t="s">
        <v>886</v>
      </c>
      <c r="C256" s="12" t="s">
        <v>444</v>
      </c>
      <c r="D256" s="15">
        <v>7.0</v>
      </c>
      <c r="E256" s="15">
        <v>28.0</v>
      </c>
      <c r="F256" s="15">
        <v>0.0</v>
      </c>
      <c r="G256" s="15">
        <v>2.0</v>
      </c>
      <c r="H256" s="15">
        <v>0.0</v>
      </c>
      <c r="I256" s="15">
        <v>2.0</v>
      </c>
      <c r="J256" s="18">
        <v>0.07142857142857142</v>
      </c>
      <c r="K256" s="18">
        <v>0.0</v>
      </c>
      <c r="L256" s="15">
        <v>0.0</v>
      </c>
      <c r="M256" s="21">
        <v>0.0</v>
      </c>
    </row>
    <row r="257">
      <c r="A257" s="12" t="s">
        <v>772</v>
      </c>
      <c r="B257" s="12" t="s">
        <v>815</v>
      </c>
      <c r="C257" s="12" t="s">
        <v>422</v>
      </c>
      <c r="D257" s="15">
        <v>5.0</v>
      </c>
      <c r="E257" s="15">
        <v>20.0</v>
      </c>
      <c r="F257" s="15">
        <v>0.0</v>
      </c>
      <c r="G257" s="15">
        <v>0.0</v>
      </c>
      <c r="H257" s="15">
        <v>0.0</v>
      </c>
      <c r="I257" s="15">
        <v>0.0</v>
      </c>
      <c r="J257" s="18">
        <v>0.0</v>
      </c>
      <c r="K257" s="18" t="e">
        <v>#DIV/0!</v>
      </c>
      <c r="L257" s="15">
        <v>0.0</v>
      </c>
      <c r="M257" s="21">
        <v>0.0</v>
      </c>
    </row>
    <row r="258">
      <c r="A258" s="12" t="s">
        <v>774</v>
      </c>
      <c r="B258" s="12" t="s">
        <v>754</v>
      </c>
      <c r="C258" s="12" t="s">
        <v>484</v>
      </c>
      <c r="D258" s="15">
        <v>5.0</v>
      </c>
      <c r="E258" s="15">
        <v>20.0</v>
      </c>
      <c r="F258" s="15">
        <v>0.0</v>
      </c>
      <c r="G258" s="15">
        <v>1.0</v>
      </c>
      <c r="H258" s="15">
        <v>0.0</v>
      </c>
      <c r="I258" s="15">
        <v>1.0</v>
      </c>
      <c r="J258" s="18">
        <v>0.05</v>
      </c>
      <c r="K258" s="18">
        <v>0.0</v>
      </c>
      <c r="L258" s="15">
        <v>0.0</v>
      </c>
      <c r="M258" s="21">
        <v>0.0</v>
      </c>
    </row>
    <row r="259">
      <c r="A259" s="12" t="s">
        <v>782</v>
      </c>
      <c r="B259" s="12" t="s">
        <v>820</v>
      </c>
      <c r="C259" s="12" t="s">
        <v>787</v>
      </c>
      <c r="D259" s="15">
        <v>4.0</v>
      </c>
      <c r="E259" s="15">
        <v>16.0</v>
      </c>
      <c r="F259" s="15">
        <v>0.0</v>
      </c>
      <c r="G259" s="15">
        <v>7.0</v>
      </c>
      <c r="H259" s="15">
        <v>0.0</v>
      </c>
      <c r="I259" s="15">
        <v>7.0</v>
      </c>
      <c r="J259" s="18">
        <v>0.4375</v>
      </c>
      <c r="K259" s="18">
        <v>0.0</v>
      </c>
      <c r="L259" s="15">
        <v>0.0</v>
      </c>
      <c r="M259" s="21">
        <v>0.0</v>
      </c>
    </row>
    <row r="260">
      <c r="A260" s="12" t="s">
        <v>784</v>
      </c>
      <c r="B260" s="12" t="s">
        <v>822</v>
      </c>
      <c r="C260" s="12" t="s">
        <v>823</v>
      </c>
      <c r="D260" s="15">
        <v>4.0</v>
      </c>
      <c r="E260" s="15">
        <v>16.0</v>
      </c>
      <c r="F260" s="15">
        <v>0.0</v>
      </c>
      <c r="G260" s="15">
        <v>6.0</v>
      </c>
      <c r="H260" s="15">
        <v>0.0</v>
      </c>
      <c r="I260" s="15">
        <v>6.0</v>
      </c>
      <c r="J260" s="18">
        <v>0.375</v>
      </c>
      <c r="K260" s="18">
        <v>0.0</v>
      </c>
      <c r="L260" s="15">
        <v>0.0</v>
      </c>
      <c r="M260" s="21">
        <v>0.0</v>
      </c>
    </row>
    <row r="261">
      <c r="A261" s="12" t="s">
        <v>789</v>
      </c>
      <c r="B261" s="12" t="s">
        <v>673</v>
      </c>
      <c r="C261" s="12" t="s">
        <v>603</v>
      </c>
      <c r="D261" s="15">
        <v>4.0</v>
      </c>
      <c r="E261" s="15">
        <v>16.0</v>
      </c>
      <c r="F261" s="15">
        <v>0.0</v>
      </c>
      <c r="G261" s="15">
        <v>0.0</v>
      </c>
      <c r="H261" s="15">
        <v>0.0</v>
      </c>
      <c r="I261" s="15">
        <v>0.0</v>
      </c>
      <c r="J261" s="18">
        <v>0.0</v>
      </c>
      <c r="K261" s="18" t="e">
        <v>#DIV/0!</v>
      </c>
      <c r="L261" s="15">
        <v>0.0</v>
      </c>
      <c r="M261" s="21">
        <v>0.0</v>
      </c>
    </row>
    <row r="262">
      <c r="A262" s="12" t="s">
        <v>762</v>
      </c>
      <c r="B262" s="12" t="s">
        <v>830</v>
      </c>
      <c r="C262" s="12" t="s">
        <v>818</v>
      </c>
      <c r="D262" s="15">
        <v>4.0</v>
      </c>
      <c r="E262" s="15">
        <v>16.0</v>
      </c>
      <c r="F262" s="15">
        <v>0.0</v>
      </c>
      <c r="G262" s="15">
        <v>0.0</v>
      </c>
      <c r="H262" s="15">
        <v>0.0</v>
      </c>
      <c r="I262" s="15">
        <v>0.0</v>
      </c>
      <c r="J262" s="18">
        <v>0.0</v>
      </c>
      <c r="K262" s="18" t="e">
        <v>#DIV/0!</v>
      </c>
      <c r="L262" s="15">
        <v>0.0</v>
      </c>
      <c r="M262" s="21">
        <v>0.0</v>
      </c>
    </row>
    <row r="263">
      <c r="A263" s="12" t="s">
        <v>800</v>
      </c>
      <c r="B263" s="12" t="s">
        <v>835</v>
      </c>
      <c r="C263" s="12" t="s">
        <v>642</v>
      </c>
      <c r="D263" s="15">
        <v>4.0</v>
      </c>
      <c r="E263" s="15">
        <v>16.0</v>
      </c>
      <c r="F263" s="15">
        <v>0.0</v>
      </c>
      <c r="G263" s="15">
        <v>1.0</v>
      </c>
      <c r="H263" s="15">
        <v>0.0</v>
      </c>
      <c r="I263" s="15">
        <v>1.0</v>
      </c>
      <c r="J263" s="18">
        <v>0.0625</v>
      </c>
      <c r="K263" s="18">
        <v>0.0</v>
      </c>
      <c r="L263" s="15">
        <v>0.0</v>
      </c>
      <c r="M263" s="21">
        <v>0.0</v>
      </c>
    </row>
    <row r="264">
      <c r="A264" s="12" t="s">
        <v>806</v>
      </c>
      <c r="B264" s="12" t="s">
        <v>689</v>
      </c>
      <c r="C264" s="12" t="s">
        <v>356</v>
      </c>
      <c r="D264" s="15">
        <v>7.0</v>
      </c>
      <c r="E264" s="15">
        <v>28.0</v>
      </c>
      <c r="F264" s="15">
        <v>0.0</v>
      </c>
      <c r="G264" s="15">
        <v>0.0</v>
      </c>
      <c r="H264" s="15">
        <v>0.0</v>
      </c>
      <c r="I264" s="15">
        <v>0.0</v>
      </c>
      <c r="J264" s="18">
        <v>0.0</v>
      </c>
      <c r="K264" s="18" t="e">
        <v>#DIV/0!</v>
      </c>
      <c r="L264" s="15">
        <v>0.0</v>
      </c>
      <c r="M264" s="21">
        <v>0.0</v>
      </c>
    </row>
    <row r="265">
      <c r="A265" s="12" t="s">
        <v>572</v>
      </c>
      <c r="B265" s="12" t="s">
        <v>563</v>
      </c>
      <c r="C265" s="12" t="s">
        <v>481</v>
      </c>
      <c r="D265" s="15">
        <v>7.0</v>
      </c>
      <c r="E265" s="15">
        <v>28.0</v>
      </c>
      <c r="F265" s="15">
        <v>0.0</v>
      </c>
      <c r="G265" s="15">
        <v>0.0</v>
      </c>
      <c r="H265" s="15">
        <v>0.0</v>
      </c>
      <c r="I265" s="15">
        <v>0.0</v>
      </c>
      <c r="J265" s="18">
        <v>0.0</v>
      </c>
      <c r="K265" s="18" t="e">
        <v>#DIV/0!</v>
      </c>
      <c r="L265" s="15">
        <v>0.0</v>
      </c>
      <c r="M265" s="21">
        <v>0.0</v>
      </c>
    </row>
    <row r="266">
      <c r="A266" s="12" t="s">
        <v>810</v>
      </c>
      <c r="B266" s="12" t="s">
        <v>755</v>
      </c>
      <c r="C266" s="12" t="s">
        <v>601</v>
      </c>
      <c r="D266" s="15">
        <v>6.0</v>
      </c>
      <c r="E266" s="15">
        <v>24.0</v>
      </c>
      <c r="F266" s="15">
        <v>0.0</v>
      </c>
      <c r="G266" s="15">
        <v>0.0</v>
      </c>
      <c r="H266" s="15">
        <v>0.0</v>
      </c>
      <c r="I266" s="15">
        <v>0.0</v>
      </c>
      <c r="J266" s="18">
        <v>0.0</v>
      </c>
      <c r="K266" s="18" t="e">
        <v>#DIV/0!</v>
      </c>
      <c r="L266" s="15">
        <v>0.0</v>
      </c>
      <c r="M266" s="21">
        <v>0.0</v>
      </c>
    </row>
    <row r="267">
      <c r="A267" s="12" t="s">
        <v>816</v>
      </c>
      <c r="B267" s="12" t="s">
        <v>840</v>
      </c>
      <c r="C267" s="12" t="s">
        <v>484</v>
      </c>
      <c r="D267" s="15">
        <v>5.0</v>
      </c>
      <c r="E267" s="15">
        <v>20.0</v>
      </c>
      <c r="F267" s="15">
        <v>0.0</v>
      </c>
      <c r="G267" s="15">
        <v>0.0</v>
      </c>
      <c r="H267" s="15">
        <v>0.0</v>
      </c>
      <c r="I267" s="15">
        <v>0.0</v>
      </c>
      <c r="J267" s="18">
        <v>0.0</v>
      </c>
      <c r="K267" s="18" t="e">
        <v>#DIV/0!</v>
      </c>
      <c r="L267" s="15">
        <v>0.0</v>
      </c>
      <c r="M267" s="21">
        <v>0.0</v>
      </c>
    </row>
    <row r="268">
      <c r="A268" s="12" t="s">
        <v>829</v>
      </c>
      <c r="B268" s="12" t="s">
        <v>856</v>
      </c>
      <c r="C268" s="12" t="s">
        <v>555</v>
      </c>
      <c r="D268" s="15">
        <v>4.0</v>
      </c>
      <c r="E268" s="15">
        <v>16.0</v>
      </c>
      <c r="F268" s="15">
        <v>0.0</v>
      </c>
      <c r="G268" s="15">
        <v>1.0</v>
      </c>
      <c r="H268" s="15">
        <v>0.0</v>
      </c>
      <c r="I268" s="15">
        <v>1.0</v>
      </c>
      <c r="J268" s="18">
        <v>0.0625</v>
      </c>
      <c r="K268" s="18">
        <v>0.0</v>
      </c>
      <c r="L268" s="15">
        <v>0.0</v>
      </c>
      <c r="M268" s="21">
        <v>0.0</v>
      </c>
    </row>
    <row r="269">
      <c r="A269" s="12" t="s">
        <v>831</v>
      </c>
      <c r="B269" s="12" t="s">
        <v>857</v>
      </c>
      <c r="C269" s="12" t="s">
        <v>741</v>
      </c>
      <c r="D269" s="15">
        <v>4.0</v>
      </c>
      <c r="E269" s="15">
        <v>16.0</v>
      </c>
      <c r="F269" s="15">
        <v>0.0</v>
      </c>
      <c r="G269" s="15">
        <v>1.0</v>
      </c>
      <c r="H269" s="15">
        <v>0.0</v>
      </c>
      <c r="I269" s="15">
        <v>1.0</v>
      </c>
      <c r="J269" s="18">
        <v>0.0625</v>
      </c>
      <c r="K269" s="18">
        <v>0.0</v>
      </c>
      <c r="L269" s="15">
        <v>0.0</v>
      </c>
      <c r="M269" s="21">
        <v>0.0</v>
      </c>
    </row>
    <row r="270">
      <c r="A270" s="12" t="s">
        <v>690</v>
      </c>
      <c r="B270" s="12" t="s">
        <v>863</v>
      </c>
      <c r="C270" s="12" t="s">
        <v>735</v>
      </c>
      <c r="D270" s="15">
        <v>4.0</v>
      </c>
      <c r="E270" s="15">
        <v>16.0</v>
      </c>
      <c r="F270" s="15">
        <v>0.0</v>
      </c>
      <c r="G270" s="15">
        <v>0.0</v>
      </c>
      <c r="H270" s="15">
        <v>0.0</v>
      </c>
      <c r="I270" s="15">
        <v>0.0</v>
      </c>
      <c r="J270" s="18">
        <v>0.0</v>
      </c>
      <c r="K270" s="18" t="e">
        <v>#DIV/0!</v>
      </c>
      <c r="L270" s="15">
        <v>0.0</v>
      </c>
      <c r="M270" s="21">
        <v>0.0</v>
      </c>
    </row>
    <row r="271">
      <c r="A271" s="12" t="s">
        <v>836</v>
      </c>
      <c r="B271" s="12" t="s">
        <v>865</v>
      </c>
      <c r="C271" s="12" t="s">
        <v>601</v>
      </c>
      <c r="D271" s="15">
        <v>6.0</v>
      </c>
      <c r="E271" s="15">
        <v>24.0</v>
      </c>
      <c r="F271" s="15">
        <v>0.0</v>
      </c>
      <c r="G271" s="15">
        <v>0.0</v>
      </c>
      <c r="H271" s="15">
        <v>0.0</v>
      </c>
      <c r="I271" s="15">
        <v>0.0</v>
      </c>
      <c r="J271" s="18">
        <v>0.0</v>
      </c>
      <c r="K271" s="18" t="e">
        <v>#DIV/0!</v>
      </c>
      <c r="L271" s="15">
        <v>0.0</v>
      </c>
      <c r="M271" s="21">
        <v>0.0</v>
      </c>
    </row>
    <row r="272">
      <c r="A272" s="12" t="s">
        <v>839</v>
      </c>
      <c r="B272" s="12" t="s">
        <v>867</v>
      </c>
      <c r="C272" s="12" t="s">
        <v>787</v>
      </c>
      <c r="D272" s="15">
        <v>4.0</v>
      </c>
      <c r="E272" s="15">
        <v>16.0</v>
      </c>
      <c r="F272" s="15">
        <v>0.0</v>
      </c>
      <c r="G272" s="15">
        <v>0.0</v>
      </c>
      <c r="H272" s="15">
        <v>0.0</v>
      </c>
      <c r="I272" s="15">
        <v>0.0</v>
      </c>
      <c r="J272" s="18">
        <v>0.0</v>
      </c>
      <c r="K272" s="18" t="e">
        <v>#DIV/0!</v>
      </c>
      <c r="L272" s="15">
        <v>0.0</v>
      </c>
      <c r="M272" s="21">
        <v>0.0</v>
      </c>
    </row>
    <row r="273">
      <c r="A273" s="12" t="s">
        <v>730</v>
      </c>
      <c r="B273" s="12" t="s">
        <v>869</v>
      </c>
      <c r="C273" s="12" t="s">
        <v>447</v>
      </c>
      <c r="D273" s="15">
        <v>4.0</v>
      </c>
      <c r="E273" s="15">
        <v>16.0</v>
      </c>
      <c r="F273" s="15">
        <v>0.0</v>
      </c>
      <c r="G273" s="15">
        <v>0.0</v>
      </c>
      <c r="H273" s="15">
        <v>0.0</v>
      </c>
      <c r="I273" s="15">
        <v>0.0</v>
      </c>
      <c r="J273" s="18">
        <v>0.0</v>
      </c>
      <c r="K273" s="18" t="e">
        <v>#DIV/0!</v>
      </c>
      <c r="L273" s="15">
        <v>0.0</v>
      </c>
      <c r="M273" s="21">
        <v>0.0</v>
      </c>
    </row>
    <row r="274">
      <c r="A274" s="12" t="s">
        <v>847</v>
      </c>
      <c r="B274" s="12" t="s">
        <v>874</v>
      </c>
      <c r="C274" s="12" t="s">
        <v>439</v>
      </c>
      <c r="D274" s="15">
        <v>4.0</v>
      </c>
      <c r="E274" s="15">
        <v>16.0</v>
      </c>
      <c r="F274" s="15">
        <v>0.0</v>
      </c>
      <c r="G274" s="15">
        <v>1.0</v>
      </c>
      <c r="H274" s="15">
        <v>0.0</v>
      </c>
      <c r="I274" s="15">
        <v>1.0</v>
      </c>
      <c r="J274" s="18">
        <v>0.0625</v>
      </c>
      <c r="K274" s="18">
        <v>0.0</v>
      </c>
      <c r="L274" s="15">
        <v>0.0</v>
      </c>
      <c r="M274" s="21">
        <v>0.0</v>
      </c>
    </row>
    <row r="275">
      <c r="A275" s="12" t="s">
        <v>582</v>
      </c>
      <c r="B275" s="12" t="s">
        <v>790</v>
      </c>
      <c r="C275" s="12" t="s">
        <v>490</v>
      </c>
      <c r="D275" s="15">
        <v>6.0</v>
      </c>
      <c r="E275" s="15">
        <v>24.0</v>
      </c>
      <c r="F275" s="15">
        <v>0.0</v>
      </c>
      <c r="G275" s="15">
        <v>2.0</v>
      </c>
      <c r="H275" s="15">
        <v>0.0</v>
      </c>
      <c r="I275" s="15">
        <v>2.0</v>
      </c>
      <c r="J275" s="18">
        <v>0.08333333333333333</v>
      </c>
      <c r="K275" s="18">
        <v>0.0</v>
      </c>
      <c r="L275" s="15">
        <v>0.0</v>
      </c>
      <c r="M275" s="21">
        <v>0.0</v>
      </c>
    </row>
    <row r="276">
      <c r="A276" s="12" t="s">
        <v>838</v>
      </c>
      <c r="B276" s="12" t="s">
        <v>885</v>
      </c>
      <c r="C276" s="12" t="s">
        <v>713</v>
      </c>
      <c r="D276" s="15">
        <v>4.0</v>
      </c>
      <c r="E276" s="15">
        <v>16.0</v>
      </c>
      <c r="F276" s="15">
        <v>2.0</v>
      </c>
      <c r="G276" s="15">
        <v>0.0</v>
      </c>
      <c r="H276" s="15">
        <v>2.0</v>
      </c>
      <c r="I276" s="15">
        <v>4.0</v>
      </c>
      <c r="J276" s="18">
        <v>0.25</v>
      </c>
      <c r="K276" s="18">
        <v>0.5</v>
      </c>
      <c r="L276" s="15">
        <v>0.0</v>
      </c>
      <c r="M276" s="21">
        <v>0.0</v>
      </c>
    </row>
    <row r="277">
      <c r="A277" s="12" t="s">
        <v>658</v>
      </c>
      <c r="B277" s="12" t="s">
        <v>841</v>
      </c>
      <c r="C277" s="12" t="s">
        <v>523</v>
      </c>
      <c r="D277" s="15">
        <v>11.0</v>
      </c>
      <c r="E277" s="15">
        <v>44.0</v>
      </c>
      <c r="F277" s="15">
        <v>0.0</v>
      </c>
      <c r="G277" s="15">
        <v>0.0</v>
      </c>
      <c r="H277" s="15">
        <v>0.0</v>
      </c>
      <c r="I277" s="15">
        <v>0.0</v>
      </c>
      <c r="J277" s="18">
        <v>0.0</v>
      </c>
      <c r="K277" s="18" t="e">
        <v>#DIV/0!</v>
      </c>
      <c r="L277" s="15">
        <v>0.0</v>
      </c>
      <c r="M277" s="21">
        <v>0.0</v>
      </c>
    </row>
    <row r="278">
      <c r="A278" s="12" t="s">
        <v>870</v>
      </c>
      <c r="B278" s="12" t="s">
        <v>673</v>
      </c>
      <c r="C278" s="12" t="s">
        <v>466</v>
      </c>
      <c r="D278" s="15">
        <v>8.0</v>
      </c>
      <c r="E278" s="15">
        <v>32.0</v>
      </c>
      <c r="F278" s="15">
        <v>1.0</v>
      </c>
      <c r="G278" s="15">
        <v>1.0</v>
      </c>
      <c r="H278" s="15">
        <v>1.0</v>
      </c>
      <c r="I278" s="15">
        <v>3.0</v>
      </c>
      <c r="J278" s="18">
        <v>0.09375</v>
      </c>
      <c r="K278" s="18">
        <v>0.3333333333333333</v>
      </c>
      <c r="L278" s="15">
        <v>0.0</v>
      </c>
      <c r="M278" s="21">
        <v>0.0</v>
      </c>
    </row>
    <row r="279">
      <c r="A279" s="12" t="s">
        <v>60</v>
      </c>
      <c r="B279" s="12" t="s">
        <v>848</v>
      </c>
      <c r="C279" s="12" t="s">
        <v>201</v>
      </c>
      <c r="D279" s="15">
        <v>3.0</v>
      </c>
      <c r="E279" s="15">
        <v>12.0</v>
      </c>
      <c r="F279" s="15">
        <v>0.0</v>
      </c>
      <c r="G279" s="15">
        <v>0.0</v>
      </c>
      <c r="H279" s="15">
        <v>0.0</v>
      </c>
      <c r="I279" s="15">
        <v>0.0</v>
      </c>
      <c r="J279" s="18">
        <v>0.0</v>
      </c>
      <c r="K279" s="18" t="e">
        <v>#DIV/0!</v>
      </c>
      <c r="L279" s="15">
        <v>0.0</v>
      </c>
      <c r="M279" s="21">
        <v>0.0</v>
      </c>
    </row>
    <row r="280">
      <c r="A280" s="12" t="s">
        <v>875</v>
      </c>
      <c r="B280" s="12" t="s">
        <v>914</v>
      </c>
      <c r="C280" s="12" t="s">
        <v>340</v>
      </c>
      <c r="D280" s="15">
        <v>6.0</v>
      </c>
      <c r="E280" s="15">
        <v>24.0</v>
      </c>
      <c r="F280" s="15">
        <v>0.0</v>
      </c>
      <c r="G280" s="15">
        <v>0.0</v>
      </c>
      <c r="H280" s="15">
        <v>0.0</v>
      </c>
      <c r="I280" s="15">
        <v>0.0</v>
      </c>
      <c r="J280" s="18">
        <v>0.0</v>
      </c>
      <c r="K280" s="18" t="e">
        <v>#DIV/0!</v>
      </c>
      <c r="L280" s="15">
        <v>0.0</v>
      </c>
      <c r="M280" s="21">
        <v>0.0</v>
      </c>
    </row>
    <row r="281">
      <c r="A281" s="12" t="s">
        <v>877</v>
      </c>
      <c r="B281" s="12" t="s">
        <v>451</v>
      </c>
      <c r="C281" s="12" t="s">
        <v>478</v>
      </c>
      <c r="D281" s="15">
        <v>6.0</v>
      </c>
      <c r="E281" s="15">
        <v>24.0</v>
      </c>
      <c r="F281" s="15">
        <v>0.0</v>
      </c>
      <c r="G281" s="15">
        <v>0.0</v>
      </c>
      <c r="H281" s="15">
        <v>0.0</v>
      </c>
      <c r="I281" s="15">
        <v>0.0</v>
      </c>
      <c r="J281" s="18">
        <v>0.0</v>
      </c>
      <c r="K281" s="18" t="e">
        <v>#DIV/0!</v>
      </c>
      <c r="L281" s="15">
        <v>0.0</v>
      </c>
      <c r="M281" s="21">
        <v>0.0</v>
      </c>
    </row>
    <row r="282">
      <c r="A282" s="12" t="s">
        <v>880</v>
      </c>
      <c r="B282" s="12" t="s">
        <v>525</v>
      </c>
      <c r="C282" s="12" t="s">
        <v>444</v>
      </c>
      <c r="D282" s="15">
        <v>7.0</v>
      </c>
      <c r="E282" s="15">
        <v>28.0</v>
      </c>
      <c r="F282" s="15">
        <v>0.0</v>
      </c>
      <c r="G282" s="15">
        <v>0.0</v>
      </c>
      <c r="H282" s="15">
        <v>0.0</v>
      </c>
      <c r="I282" s="15">
        <v>0.0</v>
      </c>
      <c r="J282" s="18">
        <v>0.0</v>
      </c>
      <c r="K282" s="18" t="e">
        <v>#DIV/0!</v>
      </c>
      <c r="L282" s="15">
        <v>0.0</v>
      </c>
      <c r="M282" s="21">
        <v>0.0</v>
      </c>
    </row>
    <row r="283">
      <c r="A283" s="12" t="s">
        <v>882</v>
      </c>
      <c r="B283" s="12" t="s">
        <v>795</v>
      </c>
      <c r="C283" s="12" t="s">
        <v>526</v>
      </c>
      <c r="D283" s="15">
        <v>7.0</v>
      </c>
      <c r="E283" s="15">
        <v>28.0</v>
      </c>
      <c r="F283" s="15">
        <v>0.0</v>
      </c>
      <c r="G283" s="15">
        <v>2.0</v>
      </c>
      <c r="H283" s="15">
        <v>0.0</v>
      </c>
      <c r="I283" s="15">
        <v>2.0</v>
      </c>
      <c r="J283" s="18">
        <v>0.07142857142857142</v>
      </c>
      <c r="K283" s="18">
        <v>0.0</v>
      </c>
      <c r="L283" s="15">
        <v>0.0</v>
      </c>
      <c r="M283" s="21">
        <v>0.0</v>
      </c>
    </row>
    <row r="284">
      <c r="A284" s="12" t="s">
        <v>496</v>
      </c>
      <c r="B284" s="12" t="s">
        <v>922</v>
      </c>
      <c r="C284" s="12" t="s">
        <v>746</v>
      </c>
      <c r="D284" s="15">
        <v>4.0</v>
      </c>
      <c r="E284" s="15">
        <v>16.0</v>
      </c>
      <c r="F284" s="15">
        <v>0.0</v>
      </c>
      <c r="G284" s="15">
        <v>1.0</v>
      </c>
      <c r="H284" s="15">
        <v>0.0</v>
      </c>
      <c r="I284" s="15">
        <v>1.0</v>
      </c>
      <c r="J284" s="18">
        <v>0.0625</v>
      </c>
      <c r="K284" s="18">
        <v>0.0</v>
      </c>
      <c r="L284" s="15">
        <v>0.0</v>
      </c>
      <c r="M284" s="21">
        <v>0.0</v>
      </c>
    </row>
    <row r="285">
      <c r="A285" s="12" t="s">
        <v>895</v>
      </c>
      <c r="B285" s="12" t="s">
        <v>928</v>
      </c>
      <c r="C285" s="12" t="s">
        <v>929</v>
      </c>
      <c r="D285" s="15">
        <v>4.0</v>
      </c>
      <c r="E285" s="15">
        <v>16.0</v>
      </c>
      <c r="F285" s="15">
        <v>0.0</v>
      </c>
      <c r="G285" s="15">
        <v>2.0</v>
      </c>
      <c r="H285" s="15">
        <v>0.0</v>
      </c>
      <c r="I285" s="15">
        <v>2.0</v>
      </c>
      <c r="J285" s="18">
        <v>0.125</v>
      </c>
      <c r="K285" s="18">
        <v>0.0</v>
      </c>
      <c r="L285" s="15">
        <v>0.0</v>
      </c>
      <c r="M285" s="21">
        <v>0.0</v>
      </c>
    </row>
    <row r="286">
      <c r="A286" s="12" t="s">
        <v>898</v>
      </c>
      <c r="B286" s="12" t="s">
        <v>932</v>
      </c>
      <c r="C286" s="12" t="s">
        <v>495</v>
      </c>
      <c r="D286" s="15">
        <v>4.0</v>
      </c>
      <c r="E286" s="15">
        <v>16.0</v>
      </c>
      <c r="F286" s="15">
        <v>0.0</v>
      </c>
      <c r="G286" s="15">
        <v>3.0</v>
      </c>
      <c r="H286" s="15">
        <v>0.0</v>
      </c>
      <c r="I286" s="15">
        <v>3.0</v>
      </c>
      <c r="J286" s="18">
        <v>0.1875</v>
      </c>
      <c r="K286" s="18">
        <v>0.0</v>
      </c>
      <c r="L286" s="15">
        <v>0.0</v>
      </c>
      <c r="M286" s="21">
        <v>0.0</v>
      </c>
    </row>
    <row r="287">
      <c r="A287" s="12" t="s">
        <v>767</v>
      </c>
      <c r="B287" s="12" t="s">
        <v>933</v>
      </c>
      <c r="C287" s="12" t="s">
        <v>818</v>
      </c>
      <c r="D287" s="15">
        <v>4.0</v>
      </c>
      <c r="E287" s="15">
        <v>16.0</v>
      </c>
      <c r="F287" s="15">
        <v>0.0</v>
      </c>
      <c r="G287" s="15">
        <v>3.0</v>
      </c>
      <c r="H287" s="15">
        <v>0.0</v>
      </c>
      <c r="I287" s="15">
        <v>3.0</v>
      </c>
      <c r="J287" s="18">
        <v>0.1875</v>
      </c>
      <c r="K287" s="18">
        <v>0.0</v>
      </c>
      <c r="L287" s="15">
        <v>0.0</v>
      </c>
      <c r="M287" s="21">
        <v>0.0</v>
      </c>
    </row>
    <row r="288">
      <c r="A288" s="12" t="s">
        <v>902</v>
      </c>
      <c r="B288" s="12" t="s">
        <v>937</v>
      </c>
      <c r="C288" s="12" t="s">
        <v>533</v>
      </c>
      <c r="D288" s="15">
        <v>4.0</v>
      </c>
      <c r="E288" s="15">
        <v>16.0</v>
      </c>
      <c r="F288" s="15">
        <v>0.0</v>
      </c>
      <c r="G288" s="15">
        <v>0.0</v>
      </c>
      <c r="H288" s="15">
        <v>0.0</v>
      </c>
      <c r="I288" s="15">
        <v>0.0</v>
      </c>
      <c r="J288" s="18">
        <v>0.0</v>
      </c>
      <c r="K288" s="18" t="e">
        <v>#DIV/0!</v>
      </c>
      <c r="L288" s="15">
        <v>0.0</v>
      </c>
      <c r="M288" s="21">
        <v>0.0</v>
      </c>
    </row>
    <row r="289">
      <c r="A289" s="12" t="s">
        <v>909</v>
      </c>
      <c r="B289" s="12" t="s">
        <v>837</v>
      </c>
      <c r="C289" s="12" t="s">
        <v>222</v>
      </c>
      <c r="D289" s="15">
        <v>9.0</v>
      </c>
      <c r="E289" s="15">
        <v>36.0</v>
      </c>
      <c r="F289" s="15">
        <v>0.0</v>
      </c>
      <c r="G289" s="15">
        <v>0.0</v>
      </c>
      <c r="H289" s="15">
        <v>0.0</v>
      </c>
      <c r="I289" s="15">
        <v>0.0</v>
      </c>
      <c r="J289" s="18">
        <v>0.0</v>
      </c>
      <c r="K289" s="18" t="e">
        <v>#DIV/0!</v>
      </c>
      <c r="L289" s="15">
        <v>0.0</v>
      </c>
      <c r="M289" s="21">
        <v>0.0</v>
      </c>
    </row>
    <row r="290">
      <c r="A290" s="12" t="s">
        <v>912</v>
      </c>
      <c r="B290" s="12" t="s">
        <v>956</v>
      </c>
      <c r="C290" s="12" t="s">
        <v>957</v>
      </c>
      <c r="D290" s="15">
        <v>5.0</v>
      </c>
      <c r="E290" s="15">
        <v>20.0</v>
      </c>
      <c r="F290" s="15">
        <v>0.0</v>
      </c>
      <c r="G290" s="15">
        <v>1.0</v>
      </c>
      <c r="H290" s="15">
        <v>0.0</v>
      </c>
      <c r="I290" s="15">
        <v>1.0</v>
      </c>
      <c r="J290" s="18">
        <v>0.05</v>
      </c>
      <c r="K290" s="18">
        <v>0.0</v>
      </c>
      <c r="L290" s="15">
        <v>0.0</v>
      </c>
      <c r="M290" s="21">
        <v>0.0</v>
      </c>
    </row>
    <row r="291">
      <c r="A291" s="12" t="s">
        <v>913</v>
      </c>
      <c r="B291" s="12" t="s">
        <v>959</v>
      </c>
      <c r="C291" s="12" t="s">
        <v>725</v>
      </c>
      <c r="D291" s="15">
        <v>5.0</v>
      </c>
      <c r="E291" s="15">
        <v>20.0</v>
      </c>
      <c r="F291" s="15">
        <v>0.0</v>
      </c>
      <c r="G291" s="15">
        <v>2.0</v>
      </c>
      <c r="H291" s="15">
        <v>0.0</v>
      </c>
      <c r="I291" s="15">
        <v>2.0</v>
      </c>
      <c r="J291" s="18">
        <v>0.1</v>
      </c>
      <c r="K291" s="18">
        <v>0.0</v>
      </c>
      <c r="L291" s="15">
        <v>0.0</v>
      </c>
      <c r="M291" s="21">
        <v>0.0</v>
      </c>
    </row>
    <row r="292">
      <c r="A292" s="12" t="s">
        <v>921</v>
      </c>
      <c r="B292" s="12" t="s">
        <v>940</v>
      </c>
      <c r="C292" s="12" t="s">
        <v>478</v>
      </c>
      <c r="D292" s="15">
        <v>6.0</v>
      </c>
      <c r="E292" s="15">
        <v>24.0</v>
      </c>
      <c r="F292" s="15">
        <v>0.0</v>
      </c>
      <c r="G292" s="15">
        <v>0.0</v>
      </c>
      <c r="H292" s="15">
        <v>0.0</v>
      </c>
      <c r="I292" s="15">
        <v>0.0</v>
      </c>
      <c r="J292" s="18">
        <v>0.0</v>
      </c>
      <c r="K292" s="18" t="e">
        <v>#DIV/0!</v>
      </c>
      <c r="L292" s="15">
        <v>0.0</v>
      </c>
      <c r="M292" s="21">
        <v>0.0</v>
      </c>
    </row>
    <row r="293">
      <c r="A293" s="12" t="s">
        <v>924</v>
      </c>
      <c r="B293" s="12" t="s">
        <v>397</v>
      </c>
      <c r="C293" s="12" t="s">
        <v>398</v>
      </c>
      <c r="D293" s="15">
        <v>6.0</v>
      </c>
      <c r="E293" s="15">
        <v>24.0</v>
      </c>
      <c r="F293" s="15">
        <v>0.0</v>
      </c>
      <c r="G293" s="15">
        <v>2.0</v>
      </c>
      <c r="H293" s="15">
        <v>0.0</v>
      </c>
      <c r="I293" s="15">
        <v>2.0</v>
      </c>
      <c r="J293" s="18">
        <v>0.08333333333333333</v>
      </c>
      <c r="K293" s="18">
        <v>0.0</v>
      </c>
      <c r="L293" s="15">
        <v>0.0</v>
      </c>
      <c r="M293" s="21">
        <v>0.0</v>
      </c>
    </row>
    <row r="294">
      <c r="A294" s="12" t="s">
        <v>930</v>
      </c>
      <c r="B294" s="12" t="s">
        <v>963</v>
      </c>
      <c r="C294" s="12" t="s">
        <v>356</v>
      </c>
      <c r="D294" s="15">
        <v>7.0</v>
      </c>
      <c r="E294" s="15">
        <v>28.0</v>
      </c>
      <c r="F294" s="15">
        <v>0.0</v>
      </c>
      <c r="G294" s="15">
        <v>0.0</v>
      </c>
      <c r="H294" s="15">
        <v>0.0</v>
      </c>
      <c r="I294" s="15">
        <v>0.0</v>
      </c>
      <c r="J294" s="18">
        <v>0.0</v>
      </c>
      <c r="K294" s="18" t="e">
        <v>#DIV/0!</v>
      </c>
      <c r="L294" s="15">
        <v>0.0</v>
      </c>
      <c r="M294" s="21">
        <v>0.0</v>
      </c>
    </row>
    <row r="295">
      <c r="A295" s="12" t="s">
        <v>934</v>
      </c>
      <c r="B295" s="12" t="s">
        <v>809</v>
      </c>
      <c r="C295" s="12" t="s">
        <v>270</v>
      </c>
      <c r="D295" s="15">
        <v>9.0</v>
      </c>
      <c r="E295" s="15">
        <v>36.0</v>
      </c>
      <c r="F295" s="15">
        <v>0.0</v>
      </c>
      <c r="G295" s="15">
        <v>0.0</v>
      </c>
      <c r="H295" s="15">
        <v>0.0</v>
      </c>
      <c r="I295" s="15">
        <v>0.0</v>
      </c>
      <c r="J295" s="18">
        <v>0.0</v>
      </c>
      <c r="K295" s="18" t="e">
        <v>#DIV/0!</v>
      </c>
      <c r="L295" s="15">
        <v>0.0</v>
      </c>
      <c r="M295" s="21">
        <v>0.0</v>
      </c>
    </row>
    <row r="296">
      <c r="A296" s="12" t="s">
        <v>946</v>
      </c>
      <c r="B296" s="12" t="s">
        <v>942</v>
      </c>
      <c r="C296" s="12" t="s">
        <v>340</v>
      </c>
      <c r="D296" s="15">
        <v>6.0</v>
      </c>
      <c r="E296" s="15">
        <v>24.0</v>
      </c>
      <c r="F296" s="15">
        <v>0.0</v>
      </c>
      <c r="G296" s="15">
        <v>0.0</v>
      </c>
      <c r="H296" s="15">
        <v>0.0</v>
      </c>
      <c r="I296" s="15">
        <v>0.0</v>
      </c>
      <c r="J296" s="18">
        <v>0.0</v>
      </c>
      <c r="K296" s="18" t="e">
        <v>#DIV/0!</v>
      </c>
      <c r="L296" s="15">
        <v>0.0</v>
      </c>
      <c r="M296" s="21">
        <v>0.0</v>
      </c>
    </row>
    <row r="297">
      <c r="A297" s="12" t="s">
        <v>948</v>
      </c>
      <c r="B297" s="12" t="s">
        <v>835</v>
      </c>
      <c r="C297" s="12" t="s">
        <v>628</v>
      </c>
      <c r="D297" s="15">
        <v>5.0</v>
      </c>
      <c r="E297" s="15">
        <v>20.0</v>
      </c>
      <c r="F297" s="15">
        <v>0.0</v>
      </c>
      <c r="G297" s="15">
        <v>0.0</v>
      </c>
      <c r="H297" s="15">
        <v>0.0</v>
      </c>
      <c r="I297" s="15">
        <v>0.0</v>
      </c>
      <c r="J297" s="18">
        <v>0.0</v>
      </c>
      <c r="K297" s="18" t="e">
        <v>#DIV/0!</v>
      </c>
      <c r="L297" s="15">
        <v>0.0</v>
      </c>
      <c r="M297" s="21">
        <v>0.0</v>
      </c>
    </row>
    <row r="298">
      <c r="A298" s="12" t="s">
        <v>950</v>
      </c>
      <c r="B298" s="12" t="s">
        <v>805</v>
      </c>
      <c r="C298" s="12" t="s">
        <v>669</v>
      </c>
      <c r="D298" s="15">
        <v>4.0</v>
      </c>
      <c r="E298" s="15">
        <v>16.0</v>
      </c>
      <c r="F298" s="15">
        <v>0.0</v>
      </c>
      <c r="G298" s="15">
        <v>6.0</v>
      </c>
      <c r="H298" s="15">
        <v>0.0</v>
      </c>
      <c r="I298" s="15">
        <v>6.0</v>
      </c>
      <c r="J298" s="18">
        <v>0.375</v>
      </c>
      <c r="K298" s="18">
        <v>0.0</v>
      </c>
      <c r="L298" s="15">
        <v>0.0</v>
      </c>
      <c r="M298" s="21">
        <v>0.0</v>
      </c>
    </row>
    <row r="299">
      <c r="A299" s="12" t="s">
        <v>952</v>
      </c>
      <c r="B299" s="12" t="s">
        <v>972</v>
      </c>
      <c r="C299" s="12" t="s">
        <v>544</v>
      </c>
      <c r="D299" s="15">
        <v>4.0</v>
      </c>
      <c r="E299" s="15">
        <v>16.0</v>
      </c>
      <c r="F299" s="15">
        <v>0.0</v>
      </c>
      <c r="G299" s="15">
        <v>5.0</v>
      </c>
      <c r="H299" s="15">
        <v>0.0</v>
      </c>
      <c r="I299" s="15">
        <v>5.0</v>
      </c>
      <c r="J299" s="18">
        <v>0.3125</v>
      </c>
      <c r="K299" s="18">
        <v>0.0</v>
      </c>
      <c r="L299" s="15">
        <v>0.0</v>
      </c>
      <c r="M299" s="21">
        <v>0.0</v>
      </c>
    </row>
    <row r="300">
      <c r="A300" s="12" t="s">
        <v>798</v>
      </c>
      <c r="B300" s="12" t="s">
        <v>893</v>
      </c>
      <c r="C300" s="12" t="s">
        <v>860</v>
      </c>
      <c r="D300" s="15">
        <v>4.0</v>
      </c>
      <c r="E300" s="15">
        <v>16.0</v>
      </c>
      <c r="F300" s="15">
        <v>0.0</v>
      </c>
      <c r="G300" s="15">
        <v>0.0</v>
      </c>
      <c r="H300" s="15">
        <v>0.0</v>
      </c>
      <c r="I300" s="15">
        <v>0.0</v>
      </c>
      <c r="J300" s="18">
        <v>0.0</v>
      </c>
      <c r="K300" s="18" t="e">
        <v>#DIV/0!</v>
      </c>
      <c r="L300" s="15">
        <v>0.0</v>
      </c>
      <c r="M300" s="21">
        <v>0.0</v>
      </c>
    </row>
    <row r="301">
      <c r="A301" s="12" t="s">
        <v>360</v>
      </c>
      <c r="B301" s="12" t="s">
        <v>977</v>
      </c>
      <c r="C301" s="12" t="s">
        <v>926</v>
      </c>
      <c r="D301" s="15">
        <v>4.0</v>
      </c>
      <c r="E301" s="15">
        <v>16.0</v>
      </c>
      <c r="F301" s="15">
        <v>0.0</v>
      </c>
      <c r="G301" s="15">
        <v>0.0</v>
      </c>
      <c r="H301" s="15">
        <v>0.0</v>
      </c>
      <c r="I301" s="15">
        <v>0.0</v>
      </c>
      <c r="J301" s="18">
        <v>0.0</v>
      </c>
      <c r="K301" s="18" t="e">
        <v>#DIV/0!</v>
      </c>
      <c r="L301" s="15">
        <v>0.0</v>
      </c>
      <c r="M301" s="21">
        <v>0.0</v>
      </c>
    </row>
    <row r="302">
      <c r="A302" s="12" t="s">
        <v>964</v>
      </c>
      <c r="B302" s="12" t="s">
        <v>980</v>
      </c>
      <c r="C302" s="12" t="s">
        <v>547</v>
      </c>
      <c r="D302" s="15">
        <v>4.0</v>
      </c>
      <c r="E302" s="15">
        <v>16.0</v>
      </c>
      <c r="F302" s="15">
        <v>0.0</v>
      </c>
      <c r="G302" s="15">
        <v>0.0</v>
      </c>
      <c r="H302" s="15">
        <v>0.0</v>
      </c>
      <c r="I302" s="15">
        <v>0.0</v>
      </c>
      <c r="J302" s="18">
        <v>0.0</v>
      </c>
      <c r="K302" s="18" t="e">
        <v>#DIV/0!</v>
      </c>
      <c r="L302" s="15">
        <v>0.0</v>
      </c>
      <c r="M302" s="21">
        <v>0.0</v>
      </c>
    </row>
    <row r="303">
      <c r="A303" s="12" t="s">
        <v>969</v>
      </c>
      <c r="B303" s="12" t="s">
        <v>984</v>
      </c>
      <c r="C303" s="12" t="s">
        <v>418</v>
      </c>
      <c r="D303" s="15">
        <v>4.0</v>
      </c>
      <c r="E303" s="15">
        <v>16.0</v>
      </c>
      <c r="F303" s="15">
        <v>0.0</v>
      </c>
      <c r="G303" s="15">
        <v>0.0</v>
      </c>
      <c r="H303" s="15">
        <v>0.0</v>
      </c>
      <c r="I303" s="15">
        <v>0.0</v>
      </c>
      <c r="J303" s="18">
        <v>0.0</v>
      </c>
      <c r="K303" s="18" t="e">
        <v>#DIV/0!</v>
      </c>
      <c r="L303" s="15">
        <v>0.0</v>
      </c>
      <c r="M303" s="21">
        <v>0.0</v>
      </c>
    </row>
    <row r="304">
      <c r="A304" s="12" t="s">
        <v>707</v>
      </c>
      <c r="B304" s="12" t="s">
        <v>988</v>
      </c>
      <c r="C304" s="12" t="s">
        <v>735</v>
      </c>
      <c r="D304" s="15">
        <v>4.0</v>
      </c>
      <c r="E304" s="15">
        <v>16.0</v>
      </c>
      <c r="F304" s="15">
        <v>0.0</v>
      </c>
      <c r="G304" s="15">
        <v>0.0</v>
      </c>
      <c r="H304" s="15">
        <v>0.0</v>
      </c>
      <c r="I304" s="15">
        <v>0.0</v>
      </c>
      <c r="J304" s="18">
        <v>0.0</v>
      </c>
      <c r="K304" s="18" t="e">
        <v>#DIV/0!</v>
      </c>
      <c r="L304" s="15">
        <v>0.0</v>
      </c>
      <c r="M304" s="21">
        <v>0.0</v>
      </c>
    </row>
    <row r="305">
      <c r="A305" s="12" t="s">
        <v>808</v>
      </c>
      <c r="B305" s="12" t="s">
        <v>621</v>
      </c>
      <c r="C305" s="12" t="s">
        <v>781</v>
      </c>
      <c r="D305" s="15">
        <v>4.0</v>
      </c>
      <c r="E305" s="15">
        <v>16.0</v>
      </c>
      <c r="F305" s="15">
        <v>0.0</v>
      </c>
      <c r="G305" s="15">
        <v>0.0</v>
      </c>
      <c r="H305" s="15">
        <v>0.0</v>
      </c>
      <c r="I305" s="15">
        <v>0.0</v>
      </c>
      <c r="J305" s="18">
        <v>0.0</v>
      </c>
      <c r="K305" s="18" t="e">
        <v>#DIV/0!</v>
      </c>
      <c r="L305" s="15">
        <v>0.0</v>
      </c>
      <c r="M305" s="21">
        <v>0.0</v>
      </c>
    </row>
    <row r="306">
      <c r="A306" s="12" t="s">
        <v>973</v>
      </c>
      <c r="B306" s="12" t="s">
        <v>990</v>
      </c>
      <c r="C306" s="12" t="s">
        <v>607</v>
      </c>
      <c r="D306" s="15">
        <v>4.0</v>
      </c>
      <c r="E306" s="15">
        <v>16.0</v>
      </c>
      <c r="F306" s="15">
        <v>0.0</v>
      </c>
      <c r="G306" s="15">
        <v>7.0</v>
      </c>
      <c r="H306" s="15">
        <v>0.0</v>
      </c>
      <c r="I306" s="15">
        <v>7.0</v>
      </c>
      <c r="J306" s="18">
        <v>0.4375</v>
      </c>
      <c r="K306" s="18">
        <v>0.0</v>
      </c>
      <c r="L306" s="15">
        <v>0.0</v>
      </c>
      <c r="M306" s="21">
        <v>0.0</v>
      </c>
    </row>
    <row r="307">
      <c r="A307" s="12" t="s">
        <v>561</v>
      </c>
      <c r="B307" s="12" t="s">
        <v>253</v>
      </c>
      <c r="C307" s="12" t="s">
        <v>481</v>
      </c>
      <c r="D307" s="15">
        <v>7.0</v>
      </c>
      <c r="E307" s="15">
        <v>28.0</v>
      </c>
      <c r="F307" s="15">
        <v>0.0</v>
      </c>
      <c r="G307" s="15">
        <v>0.0</v>
      </c>
      <c r="H307" s="15">
        <v>0.0</v>
      </c>
      <c r="I307" s="15">
        <v>0.0</v>
      </c>
      <c r="J307" s="18">
        <v>0.0</v>
      </c>
      <c r="K307" s="18" t="e">
        <v>#DIV/0!</v>
      </c>
      <c r="L307" s="15">
        <v>0.0</v>
      </c>
      <c r="M307" s="21">
        <v>0.0</v>
      </c>
    </row>
    <row r="308">
      <c r="A308" s="12" t="s">
        <v>978</v>
      </c>
      <c r="B308" s="12" t="s">
        <v>996</v>
      </c>
      <c r="C308" s="12" t="s">
        <v>738</v>
      </c>
      <c r="D308" s="15">
        <v>4.0</v>
      </c>
      <c r="E308" s="15">
        <v>16.0</v>
      </c>
      <c r="F308" s="15">
        <v>0.0</v>
      </c>
      <c r="G308" s="15">
        <v>1.0</v>
      </c>
      <c r="H308" s="15">
        <v>0.0</v>
      </c>
      <c r="I308" s="15">
        <v>1.0</v>
      </c>
      <c r="J308" s="18">
        <v>0.0625</v>
      </c>
      <c r="K308" s="18">
        <v>0.0</v>
      </c>
      <c r="L308" s="15">
        <v>0.0</v>
      </c>
      <c r="M308" s="21">
        <v>0.0</v>
      </c>
    </row>
    <row r="309">
      <c r="A309" s="12" t="s">
        <v>983</v>
      </c>
      <c r="B309" s="12" t="s">
        <v>907</v>
      </c>
      <c r="C309" s="12" t="s">
        <v>908</v>
      </c>
      <c r="D309" s="15">
        <v>4.0</v>
      </c>
      <c r="E309" s="15">
        <v>16.0</v>
      </c>
      <c r="F309" s="15">
        <v>0.0</v>
      </c>
      <c r="G309" s="15">
        <v>1.0</v>
      </c>
      <c r="H309" s="15">
        <v>0.0</v>
      </c>
      <c r="I309" s="15">
        <v>1.0</v>
      </c>
      <c r="J309" s="18">
        <v>0.0625</v>
      </c>
      <c r="K309" s="18">
        <v>0.0</v>
      </c>
      <c r="L309" s="15">
        <v>0.0</v>
      </c>
      <c r="M309" s="21">
        <v>0.0</v>
      </c>
    </row>
    <row r="310">
      <c r="A310" s="12" t="s">
        <v>985</v>
      </c>
      <c r="B310" s="12" t="s">
        <v>904</v>
      </c>
      <c r="C310" s="12" t="s">
        <v>407</v>
      </c>
      <c r="D310" s="15">
        <v>6.0</v>
      </c>
      <c r="E310" s="15">
        <v>24.0</v>
      </c>
      <c r="F310" s="15">
        <v>0.0</v>
      </c>
      <c r="G310" s="15">
        <v>1.0</v>
      </c>
      <c r="H310" s="15">
        <v>0.0</v>
      </c>
      <c r="I310" s="15">
        <v>1.0</v>
      </c>
      <c r="J310" s="18">
        <v>0.041666666666666664</v>
      </c>
      <c r="K310" s="18">
        <v>0.0</v>
      </c>
      <c r="L310" s="15">
        <v>0.0</v>
      </c>
      <c r="M310" s="21">
        <v>0.0</v>
      </c>
    </row>
    <row r="311">
      <c r="A311" s="12" t="s">
        <v>987</v>
      </c>
      <c r="B311" s="12" t="s">
        <v>944</v>
      </c>
      <c r="C311" s="12" t="s">
        <v>452</v>
      </c>
      <c r="D311" s="15">
        <v>7.0</v>
      </c>
      <c r="E311" s="15">
        <v>28.0</v>
      </c>
      <c r="F311" s="15">
        <v>0.0</v>
      </c>
      <c r="G311" s="15">
        <v>1.0</v>
      </c>
      <c r="H311" s="15">
        <v>0.0</v>
      </c>
      <c r="I311" s="15">
        <v>1.0</v>
      </c>
      <c r="J311" s="18">
        <v>0.03571428571428571</v>
      </c>
      <c r="K311" s="18">
        <v>0.0</v>
      </c>
      <c r="L311" s="15">
        <v>0.0</v>
      </c>
      <c r="M311" s="21">
        <v>0.0</v>
      </c>
    </row>
    <row r="312">
      <c r="A312" s="12" t="s">
        <v>989</v>
      </c>
      <c r="B312" s="12" t="s">
        <v>899</v>
      </c>
      <c r="C312" s="12" t="s">
        <v>340</v>
      </c>
      <c r="D312" s="15">
        <v>6.0</v>
      </c>
      <c r="E312" s="15">
        <v>24.0</v>
      </c>
      <c r="F312" s="15">
        <v>0.0</v>
      </c>
      <c r="G312" s="15">
        <v>2.0</v>
      </c>
      <c r="H312" s="15">
        <v>0.0</v>
      </c>
      <c r="I312" s="15">
        <v>2.0</v>
      </c>
      <c r="J312" s="18">
        <v>0.08333333333333333</v>
      </c>
      <c r="K312" s="18">
        <v>0.0</v>
      </c>
      <c r="L312" s="15">
        <v>0.0</v>
      </c>
      <c r="M312" s="21">
        <v>0.0</v>
      </c>
    </row>
    <row r="313">
      <c r="A313" s="12" t="s">
        <v>579</v>
      </c>
      <c r="B313" s="12" t="s">
        <v>766</v>
      </c>
      <c r="C313" s="12" t="s">
        <v>490</v>
      </c>
      <c r="D313" s="15">
        <v>6.0</v>
      </c>
      <c r="E313" s="15">
        <v>24.0</v>
      </c>
      <c r="F313" s="15">
        <v>0.0</v>
      </c>
      <c r="G313" s="15">
        <v>0.0</v>
      </c>
      <c r="H313" s="15">
        <v>0.0</v>
      </c>
      <c r="I313" s="15">
        <v>0.0</v>
      </c>
      <c r="J313" s="18">
        <v>0.0</v>
      </c>
      <c r="K313" s="18" t="e">
        <v>#DIV/0!</v>
      </c>
      <c r="L313" s="15">
        <v>0.0</v>
      </c>
      <c r="M313" s="21">
        <v>0.0</v>
      </c>
    </row>
    <row r="314">
      <c r="A314" s="12" t="s">
        <v>991</v>
      </c>
      <c r="B314" s="12" t="s">
        <v>1028</v>
      </c>
      <c r="C314" s="12" t="s">
        <v>567</v>
      </c>
      <c r="D314" s="15">
        <v>5.0</v>
      </c>
      <c r="E314" s="15">
        <v>20.0</v>
      </c>
      <c r="F314" s="15">
        <v>0.0</v>
      </c>
      <c r="G314" s="15">
        <v>0.0</v>
      </c>
      <c r="H314" s="15">
        <v>0.0</v>
      </c>
      <c r="I314" s="15">
        <v>0.0</v>
      </c>
      <c r="J314" s="18">
        <v>0.0</v>
      </c>
      <c r="K314" s="18" t="e">
        <v>#DIV/0!</v>
      </c>
      <c r="L314" s="15">
        <v>0.0</v>
      </c>
      <c r="M314" s="21">
        <v>0.0</v>
      </c>
    </row>
    <row r="315">
      <c r="A315" s="12" t="s">
        <v>993</v>
      </c>
      <c r="B315" s="12" t="s">
        <v>947</v>
      </c>
      <c r="C315" s="12" t="s">
        <v>372</v>
      </c>
      <c r="D315" s="15">
        <v>5.0</v>
      </c>
      <c r="E315" s="15">
        <v>20.0</v>
      </c>
      <c r="F315" s="15">
        <v>0.0</v>
      </c>
      <c r="G315" s="15">
        <v>0.0</v>
      </c>
      <c r="H315" s="15">
        <v>0.0</v>
      </c>
      <c r="I315" s="15">
        <v>0.0</v>
      </c>
      <c r="J315" s="18">
        <v>0.0</v>
      </c>
      <c r="K315" s="18" t="e">
        <v>#DIV/0!</v>
      </c>
      <c r="L315" s="15">
        <v>0.0</v>
      </c>
      <c r="M315" s="21">
        <v>0.0</v>
      </c>
    </row>
    <row r="316">
      <c r="A316" s="12" t="s">
        <v>997</v>
      </c>
      <c r="B316" s="12" t="s">
        <v>807</v>
      </c>
      <c r="C316" s="12" t="s">
        <v>401</v>
      </c>
      <c r="D316" s="15">
        <v>12.0</v>
      </c>
      <c r="E316" s="15">
        <v>48.0</v>
      </c>
      <c r="F316" s="15">
        <v>0.0</v>
      </c>
      <c r="G316" s="15">
        <v>0.0</v>
      </c>
      <c r="H316" s="15">
        <v>0.0</v>
      </c>
      <c r="I316" s="15">
        <v>0.0</v>
      </c>
      <c r="J316" s="18">
        <v>0.0</v>
      </c>
      <c r="K316" s="18" t="e">
        <v>#DIV/0!</v>
      </c>
      <c r="L316" s="15">
        <v>0.0</v>
      </c>
      <c r="M316" s="21">
        <v>0.0</v>
      </c>
    </row>
    <row r="317">
      <c r="A317" s="12" t="s">
        <v>999</v>
      </c>
      <c r="B317" s="12" t="s">
        <v>451</v>
      </c>
      <c r="C317" s="12" t="s">
        <v>170</v>
      </c>
      <c r="D317" s="15">
        <v>10.0</v>
      </c>
      <c r="E317" s="15">
        <v>40.0</v>
      </c>
      <c r="F317" s="15">
        <v>0.0</v>
      </c>
      <c r="G317" s="15">
        <v>0.0</v>
      </c>
      <c r="H317" s="15">
        <v>0.0</v>
      </c>
      <c r="I317" s="15">
        <v>0.0</v>
      </c>
      <c r="J317" s="18">
        <v>0.0</v>
      </c>
      <c r="K317" s="18" t="e">
        <v>#DIV/0!</v>
      </c>
      <c r="L317" s="15">
        <v>0.0</v>
      </c>
      <c r="M317" s="21">
        <v>0.0</v>
      </c>
    </row>
    <row r="318">
      <c r="A318" s="12" t="s">
        <v>1000</v>
      </c>
      <c r="B318" s="12" t="s">
        <v>949</v>
      </c>
      <c r="C318" s="12" t="s">
        <v>428</v>
      </c>
      <c r="D318" s="15">
        <v>8.0</v>
      </c>
      <c r="E318" s="15">
        <v>32.0</v>
      </c>
      <c r="F318" s="15">
        <v>0.0</v>
      </c>
      <c r="G318" s="15">
        <v>0.0</v>
      </c>
      <c r="H318" s="15">
        <v>0.0</v>
      </c>
      <c r="I318" s="15">
        <v>0.0</v>
      </c>
      <c r="J318" s="18">
        <v>0.0</v>
      </c>
      <c r="K318" s="18" t="e">
        <v>#DIV/0!</v>
      </c>
      <c r="L318" s="15">
        <v>0.0</v>
      </c>
      <c r="M318" s="21">
        <v>0.0</v>
      </c>
    </row>
    <row r="319">
      <c r="A319" s="12" t="s">
        <v>1006</v>
      </c>
      <c r="B319" s="12" t="s">
        <v>1007</v>
      </c>
      <c r="C319" s="12" t="s">
        <v>187</v>
      </c>
      <c r="D319" s="15">
        <v>6.0</v>
      </c>
      <c r="E319" s="15">
        <v>24.0</v>
      </c>
      <c r="F319" s="15">
        <v>0.0</v>
      </c>
      <c r="G319" s="15">
        <v>0.0</v>
      </c>
      <c r="H319" s="15">
        <v>0.0</v>
      </c>
      <c r="I319" s="15">
        <v>0.0</v>
      </c>
      <c r="J319" s="18">
        <v>0.0</v>
      </c>
      <c r="K319" s="18" t="e">
        <v>#DIV/0!</v>
      </c>
      <c r="L319" s="15">
        <v>0.0</v>
      </c>
      <c r="M319" s="21">
        <v>0.0</v>
      </c>
    </row>
    <row r="320">
      <c r="A320" s="12" t="s">
        <v>1008</v>
      </c>
      <c r="B320" s="12" t="s">
        <v>1021</v>
      </c>
      <c r="C320" s="12" t="s">
        <v>407</v>
      </c>
      <c r="D320" s="15">
        <v>6.0</v>
      </c>
      <c r="E320" s="15">
        <v>24.0</v>
      </c>
      <c r="F320" s="15">
        <v>0.0</v>
      </c>
      <c r="G320" s="15">
        <v>1.0</v>
      </c>
      <c r="H320" s="15">
        <v>0.0</v>
      </c>
      <c r="I320" s="15">
        <v>1.0</v>
      </c>
      <c r="J320" s="18">
        <v>0.041666666666666664</v>
      </c>
      <c r="K320" s="18">
        <v>0.0</v>
      </c>
      <c r="L320" s="15">
        <v>0.0</v>
      </c>
      <c r="M320" s="21">
        <v>0.0</v>
      </c>
    </row>
    <row r="321">
      <c r="A321" s="12" t="s">
        <v>1013</v>
      </c>
      <c r="B321" s="12" t="s">
        <v>1031</v>
      </c>
      <c r="C321" s="12" t="s">
        <v>628</v>
      </c>
      <c r="D321" s="15">
        <v>5.0</v>
      </c>
      <c r="E321" s="15">
        <v>20.0</v>
      </c>
      <c r="F321" s="15">
        <v>0.0</v>
      </c>
      <c r="G321" s="15">
        <v>0.0</v>
      </c>
      <c r="H321" s="15">
        <v>0.0</v>
      </c>
      <c r="I321" s="15">
        <v>0.0</v>
      </c>
      <c r="J321" s="18">
        <v>0.0</v>
      </c>
      <c r="K321" s="18" t="e">
        <v>#DIV/0!</v>
      </c>
      <c r="L321" s="15">
        <v>0.0</v>
      </c>
      <c r="M321" s="21">
        <v>0.0</v>
      </c>
    </row>
    <row r="322">
      <c r="A322" s="12" t="s">
        <v>1018</v>
      </c>
      <c r="B322" s="12" t="s">
        <v>540</v>
      </c>
      <c r="C322" s="12" t="s">
        <v>372</v>
      </c>
      <c r="D322" s="15">
        <v>5.0</v>
      </c>
      <c r="E322" s="15">
        <v>20.0</v>
      </c>
      <c r="F322" s="15">
        <v>0.0</v>
      </c>
      <c r="G322" s="15">
        <v>2.0</v>
      </c>
      <c r="H322" s="15">
        <v>0.0</v>
      </c>
      <c r="I322" s="15">
        <v>2.0</v>
      </c>
      <c r="J322" s="18">
        <v>0.1</v>
      </c>
      <c r="K322" s="18">
        <v>0.0</v>
      </c>
      <c r="L322" s="15">
        <v>0.0</v>
      </c>
      <c r="M322" s="21">
        <v>0.0</v>
      </c>
    </row>
    <row r="323">
      <c r="A323" s="12" t="s">
        <v>408</v>
      </c>
      <c r="B323" s="12" t="s">
        <v>503</v>
      </c>
      <c r="C323" s="12" t="s">
        <v>536</v>
      </c>
      <c r="D323" s="15">
        <v>5.0</v>
      </c>
      <c r="E323" s="15">
        <v>20.0</v>
      </c>
      <c r="F323" s="15">
        <v>0.0</v>
      </c>
      <c r="G323" s="15">
        <v>0.0</v>
      </c>
      <c r="H323" s="15">
        <v>0.0</v>
      </c>
      <c r="I323" s="15">
        <v>0.0</v>
      </c>
      <c r="J323" s="18">
        <v>0.0</v>
      </c>
      <c r="K323" s="18" t="e">
        <v>#DIV/0!</v>
      </c>
      <c r="L323" s="15">
        <v>0.0</v>
      </c>
      <c r="M323" s="21">
        <v>0.0</v>
      </c>
    </row>
    <row r="324">
      <c r="A324" s="12" t="s">
        <v>1022</v>
      </c>
      <c r="B324" s="12" t="s">
        <v>1033</v>
      </c>
      <c r="C324" s="12" t="s">
        <v>1034</v>
      </c>
      <c r="D324" s="15">
        <v>4.0</v>
      </c>
      <c r="E324" s="15">
        <v>16.0</v>
      </c>
      <c r="F324" s="15">
        <v>0.0</v>
      </c>
      <c r="G324" s="15">
        <v>1.0</v>
      </c>
      <c r="H324" s="15">
        <v>0.0</v>
      </c>
      <c r="I324" s="15">
        <v>1.0</v>
      </c>
      <c r="J324" s="18">
        <v>0.0625</v>
      </c>
      <c r="K324" s="18">
        <v>0.0</v>
      </c>
      <c r="L324" s="15">
        <v>0.0</v>
      </c>
      <c r="M324" s="21">
        <v>0.0</v>
      </c>
    </row>
    <row r="325">
      <c r="A325" s="12" t="s">
        <v>1024</v>
      </c>
      <c r="B325" s="12" t="s">
        <v>511</v>
      </c>
      <c r="C325" s="12" t="s">
        <v>698</v>
      </c>
      <c r="D325" s="15">
        <v>4.0</v>
      </c>
      <c r="E325" s="15">
        <v>16.0</v>
      </c>
      <c r="F325" s="15">
        <v>0.0</v>
      </c>
      <c r="G325" s="15">
        <v>1.0</v>
      </c>
      <c r="H325" s="15">
        <v>0.0</v>
      </c>
      <c r="I325" s="15">
        <v>1.0</v>
      </c>
      <c r="J325" s="18">
        <v>0.0625</v>
      </c>
      <c r="K325" s="18">
        <v>0.0</v>
      </c>
      <c r="L325" s="15">
        <v>0.0</v>
      </c>
      <c r="M325" s="21">
        <v>0.0</v>
      </c>
    </row>
    <row r="326">
      <c r="A326" s="12" t="s">
        <v>1027</v>
      </c>
      <c r="B326" s="12" t="s">
        <v>1036</v>
      </c>
      <c r="C326" s="12" t="s">
        <v>855</v>
      </c>
      <c r="D326" s="15">
        <v>4.0</v>
      </c>
      <c r="E326" s="15">
        <v>16.0</v>
      </c>
      <c r="F326" s="15">
        <v>0.0</v>
      </c>
      <c r="G326" s="15">
        <v>1.0</v>
      </c>
      <c r="H326" s="15">
        <v>0.0</v>
      </c>
      <c r="I326" s="15">
        <v>1.0</v>
      </c>
      <c r="J326" s="18">
        <v>0.0625</v>
      </c>
      <c r="K326" s="18">
        <v>0.0</v>
      </c>
      <c r="L326" s="15">
        <v>0.0</v>
      </c>
      <c r="M326" s="21">
        <v>0.0</v>
      </c>
    </row>
    <row r="327">
      <c r="A327" s="12" t="s">
        <v>1029</v>
      </c>
      <c r="B327" s="12" t="s">
        <v>1038</v>
      </c>
      <c r="C327" s="12" t="s">
        <v>1039</v>
      </c>
      <c r="D327" s="15">
        <v>4.0</v>
      </c>
      <c r="E327" s="15">
        <v>16.0</v>
      </c>
      <c r="F327" s="15">
        <v>0.0</v>
      </c>
      <c r="G327" s="15">
        <v>5.0</v>
      </c>
      <c r="H327" s="15">
        <v>0.0</v>
      </c>
      <c r="I327" s="15">
        <v>5.0</v>
      </c>
      <c r="J327" s="18">
        <v>0.3125</v>
      </c>
      <c r="K327" s="18">
        <v>0.0</v>
      </c>
      <c r="L327" s="15">
        <v>0.0</v>
      </c>
      <c r="M327" s="21">
        <v>0.0</v>
      </c>
    </row>
    <row r="328">
      <c r="A328" s="12" t="s">
        <v>272</v>
      </c>
      <c r="B328" s="12" t="s">
        <v>477</v>
      </c>
      <c r="C328" s="12" t="s">
        <v>926</v>
      </c>
      <c r="D328" s="15">
        <v>4.0</v>
      </c>
      <c r="E328" s="15">
        <v>16.0</v>
      </c>
      <c r="F328" s="15">
        <v>0.0</v>
      </c>
      <c r="G328" s="15">
        <v>1.0</v>
      </c>
      <c r="H328" s="15">
        <v>0.0</v>
      </c>
      <c r="I328" s="15">
        <v>1.0</v>
      </c>
      <c r="J328" s="18">
        <v>0.0625</v>
      </c>
      <c r="K328" s="18">
        <v>0.0</v>
      </c>
      <c r="L328" s="15">
        <v>0.0</v>
      </c>
      <c r="M328" s="21">
        <v>0.0</v>
      </c>
    </row>
    <row r="329">
      <c r="A329" s="12" t="s">
        <v>1032</v>
      </c>
      <c r="B329" s="12" t="s">
        <v>1041</v>
      </c>
      <c r="C329" s="12" t="s">
        <v>787</v>
      </c>
      <c r="D329" s="15">
        <v>4.0</v>
      </c>
      <c r="E329" s="15">
        <v>16.0</v>
      </c>
      <c r="F329" s="15">
        <v>0.0</v>
      </c>
      <c r="G329" s="15">
        <v>0.0</v>
      </c>
      <c r="H329" s="15">
        <v>0.0</v>
      </c>
      <c r="I329" s="15">
        <v>0.0</v>
      </c>
      <c r="J329" s="18">
        <v>0.0</v>
      </c>
      <c r="K329" s="18" t="e">
        <v>#DIV/0!</v>
      </c>
      <c r="L329" s="15">
        <v>0.0</v>
      </c>
      <c r="M329" s="21">
        <v>0.0</v>
      </c>
    </row>
    <row r="330">
      <c r="A330" s="12" t="s">
        <v>1035</v>
      </c>
      <c r="B330" s="12" t="s">
        <v>1042</v>
      </c>
      <c r="C330" s="12" t="s">
        <v>645</v>
      </c>
      <c r="D330" s="15">
        <v>4.0</v>
      </c>
      <c r="E330" s="15">
        <v>16.0</v>
      </c>
      <c r="F330" s="15">
        <v>0.0</v>
      </c>
      <c r="G330" s="15">
        <v>0.0</v>
      </c>
      <c r="H330" s="15">
        <v>0.0</v>
      </c>
      <c r="I330" s="15">
        <v>0.0</v>
      </c>
      <c r="J330" s="18">
        <v>0.0</v>
      </c>
      <c r="K330" s="18" t="e">
        <v>#DIV/0!</v>
      </c>
      <c r="L330" s="15">
        <v>0.0</v>
      </c>
      <c r="M330" s="21">
        <v>0.0</v>
      </c>
    </row>
    <row r="331">
      <c r="A331" s="12" t="s">
        <v>1037</v>
      </c>
      <c r="B331" s="12" t="s">
        <v>1045</v>
      </c>
      <c r="C331" s="12" t="s">
        <v>855</v>
      </c>
      <c r="D331" s="15">
        <v>4.0</v>
      </c>
      <c r="E331" s="15">
        <v>16.0</v>
      </c>
      <c r="F331" s="15">
        <v>0.0</v>
      </c>
      <c r="G331" s="15">
        <v>1.0</v>
      </c>
      <c r="H331" s="15">
        <v>0.0</v>
      </c>
      <c r="I331" s="15">
        <v>1.0</v>
      </c>
      <c r="J331" s="18">
        <v>0.0625</v>
      </c>
      <c r="K331" s="18">
        <v>0.0</v>
      </c>
      <c r="L331" s="15">
        <v>0.0</v>
      </c>
      <c r="M331" s="21">
        <v>0.0</v>
      </c>
    </row>
    <row r="332">
      <c r="A332" s="12" t="s">
        <v>470</v>
      </c>
      <c r="B332" s="12" t="s">
        <v>1047</v>
      </c>
      <c r="C332" s="12" t="s">
        <v>1048</v>
      </c>
      <c r="D332" s="15">
        <v>4.0</v>
      </c>
      <c r="E332" s="15">
        <v>16.0</v>
      </c>
      <c r="F332" s="15">
        <v>0.0</v>
      </c>
      <c r="G332" s="15">
        <v>1.0</v>
      </c>
      <c r="H332" s="15">
        <v>0.0</v>
      </c>
      <c r="I332" s="15">
        <v>1.0</v>
      </c>
      <c r="J332" s="18">
        <v>0.0625</v>
      </c>
      <c r="K332" s="18">
        <v>0.0</v>
      </c>
      <c r="L332" s="15">
        <v>0.0</v>
      </c>
      <c r="M332" s="21">
        <v>0.0</v>
      </c>
    </row>
    <row r="333">
      <c r="A333" s="12" t="s">
        <v>1040</v>
      </c>
      <c r="B333" s="12" t="s">
        <v>1050</v>
      </c>
      <c r="C333" s="12" t="s">
        <v>533</v>
      </c>
      <c r="D333" s="15">
        <v>4.0</v>
      </c>
      <c r="E333" s="15">
        <v>16.0</v>
      </c>
      <c r="F333" s="15">
        <v>0.0</v>
      </c>
      <c r="G333" s="15">
        <v>1.0</v>
      </c>
      <c r="H333" s="15">
        <v>0.0</v>
      </c>
      <c r="I333" s="15">
        <v>1.0</v>
      </c>
      <c r="J333" s="18">
        <v>0.0625</v>
      </c>
      <c r="K333" s="18">
        <v>0.0</v>
      </c>
      <c r="L333" s="15">
        <v>0.0</v>
      </c>
      <c r="M333" s="21">
        <v>0.0</v>
      </c>
    </row>
    <row r="334">
      <c r="A334" s="12" t="s">
        <v>1046</v>
      </c>
      <c r="B334" s="12" t="s">
        <v>1056</v>
      </c>
      <c r="C334" s="12" t="s">
        <v>695</v>
      </c>
      <c r="D334" s="15">
        <v>4.0</v>
      </c>
      <c r="E334" s="15">
        <v>16.0</v>
      </c>
      <c r="F334" s="15">
        <v>0.0</v>
      </c>
      <c r="G334" s="15">
        <v>0.0</v>
      </c>
      <c r="H334" s="15">
        <v>0.0</v>
      </c>
      <c r="I334" s="15">
        <v>0.0</v>
      </c>
      <c r="J334" s="18">
        <v>0.0</v>
      </c>
      <c r="K334" s="18" t="e">
        <v>#DIV/0!</v>
      </c>
      <c r="L334" s="15">
        <v>0.0</v>
      </c>
      <c r="M334" s="21">
        <v>0.0</v>
      </c>
    </row>
    <row r="335">
      <c r="A335" s="12" t="s">
        <v>1051</v>
      </c>
      <c r="B335" s="12" t="s">
        <v>1059</v>
      </c>
      <c r="C335" s="12" t="s">
        <v>515</v>
      </c>
      <c r="D335" s="15">
        <v>4.0</v>
      </c>
      <c r="E335" s="15">
        <v>16.0</v>
      </c>
      <c r="F335" s="15">
        <v>0.0</v>
      </c>
      <c r="G335" s="15">
        <v>0.0</v>
      </c>
      <c r="H335" s="15">
        <v>0.0</v>
      </c>
      <c r="I335" s="15">
        <v>0.0</v>
      </c>
      <c r="J335" s="18">
        <v>0.0</v>
      </c>
      <c r="K335" s="18" t="e">
        <v>#DIV/0!</v>
      </c>
      <c r="L335" s="15">
        <v>0.0</v>
      </c>
      <c r="M335" s="21">
        <v>0.0</v>
      </c>
    </row>
    <row r="336">
      <c r="A336" s="12" t="s">
        <v>1053</v>
      </c>
      <c r="B336" s="12" t="s">
        <v>953</v>
      </c>
      <c r="C336" s="12" t="s">
        <v>630</v>
      </c>
      <c r="D336" s="15">
        <v>8.0</v>
      </c>
      <c r="E336" s="15">
        <v>32.0</v>
      </c>
      <c r="F336" s="15">
        <v>0.0</v>
      </c>
      <c r="G336" s="15">
        <v>0.0</v>
      </c>
      <c r="H336" s="15">
        <v>0.0</v>
      </c>
      <c r="I336" s="15">
        <v>0.0</v>
      </c>
      <c r="J336" s="18">
        <v>0.0</v>
      </c>
      <c r="K336" s="18" t="e">
        <v>#DIV/0!</v>
      </c>
      <c r="L336" s="15">
        <v>0.0</v>
      </c>
      <c r="M336" s="21">
        <v>0.0</v>
      </c>
    </row>
    <row r="337">
      <c r="A337" s="12" t="s">
        <v>1054</v>
      </c>
      <c r="B337" s="12" t="s">
        <v>410</v>
      </c>
      <c r="C337" s="12" t="s">
        <v>611</v>
      </c>
      <c r="D337" s="15">
        <v>4.0</v>
      </c>
      <c r="E337" s="15">
        <v>16.0</v>
      </c>
      <c r="F337" s="15">
        <v>0.0</v>
      </c>
      <c r="G337" s="15">
        <v>2.0</v>
      </c>
      <c r="H337" s="15">
        <v>0.0</v>
      </c>
      <c r="I337" s="15">
        <v>2.0</v>
      </c>
      <c r="J337" s="18">
        <v>0.125</v>
      </c>
      <c r="K337" s="18">
        <v>0.0</v>
      </c>
      <c r="L337" s="15">
        <v>0.0</v>
      </c>
      <c r="M337" s="21">
        <v>0.0</v>
      </c>
    </row>
    <row r="338">
      <c r="A338" s="12" t="s">
        <v>1055</v>
      </c>
      <c r="B338" s="12" t="s">
        <v>506</v>
      </c>
      <c r="C338" s="12" t="s">
        <v>818</v>
      </c>
      <c r="D338" s="15">
        <v>4.0</v>
      </c>
      <c r="E338" s="15">
        <v>16.0</v>
      </c>
      <c r="F338" s="15">
        <v>0.0</v>
      </c>
      <c r="G338" s="15">
        <v>0.0</v>
      </c>
      <c r="H338" s="15">
        <v>0.0</v>
      </c>
      <c r="I338" s="15">
        <v>0.0</v>
      </c>
      <c r="J338" s="18">
        <v>0.0</v>
      </c>
      <c r="K338" s="18" t="e">
        <v>#DIV/0!</v>
      </c>
      <c r="L338" s="15">
        <v>0.0</v>
      </c>
      <c r="M338" s="21">
        <v>0.0</v>
      </c>
    </row>
    <row r="339">
      <c r="A339" s="12" t="s">
        <v>1058</v>
      </c>
      <c r="B339" s="12" t="s">
        <v>1065</v>
      </c>
      <c r="C339" s="12" t="s">
        <v>855</v>
      </c>
      <c r="D339" s="15">
        <v>4.0</v>
      </c>
      <c r="E339" s="15">
        <v>16.0</v>
      </c>
      <c r="F339" s="15">
        <v>0.0</v>
      </c>
      <c r="G339" s="15">
        <v>1.0</v>
      </c>
      <c r="H339" s="15">
        <v>0.0</v>
      </c>
      <c r="I339" s="15">
        <v>1.0</v>
      </c>
      <c r="J339" s="18">
        <v>0.0625</v>
      </c>
      <c r="K339" s="18">
        <v>0.0</v>
      </c>
      <c r="L339" s="15">
        <v>0.0</v>
      </c>
      <c r="M339" s="21">
        <v>0.0</v>
      </c>
    </row>
    <row r="340">
      <c r="A340" s="12" t="s">
        <v>1060</v>
      </c>
      <c r="B340" s="12" t="s">
        <v>1067</v>
      </c>
      <c r="C340" s="12" t="s">
        <v>929</v>
      </c>
      <c r="D340" s="15">
        <v>4.0</v>
      </c>
      <c r="E340" s="15">
        <v>16.0</v>
      </c>
      <c r="F340" s="15">
        <v>0.0</v>
      </c>
      <c r="G340" s="15">
        <v>0.0</v>
      </c>
      <c r="H340" s="15">
        <v>0.0</v>
      </c>
      <c r="I340" s="15">
        <v>0.0</v>
      </c>
      <c r="J340" s="18">
        <v>0.0</v>
      </c>
      <c r="K340" s="18" t="e">
        <v>#DIV/0!</v>
      </c>
      <c r="L340" s="15">
        <v>0.0</v>
      </c>
      <c r="M340" s="21">
        <v>0.0</v>
      </c>
    </row>
    <row r="341">
      <c r="A341" s="12" t="s">
        <v>1061</v>
      </c>
      <c r="B341" s="12" t="s">
        <v>1069</v>
      </c>
      <c r="C341" s="12" t="s">
        <v>669</v>
      </c>
      <c r="D341" s="15">
        <v>4.0</v>
      </c>
      <c r="E341" s="15">
        <v>16.0</v>
      </c>
      <c r="F341" s="15">
        <v>0.0</v>
      </c>
      <c r="G341" s="15">
        <v>1.0</v>
      </c>
      <c r="H341" s="15">
        <v>0.0</v>
      </c>
      <c r="I341" s="15">
        <v>1.0</v>
      </c>
      <c r="J341" s="18">
        <v>0.0625</v>
      </c>
      <c r="K341" s="18">
        <v>0.0</v>
      </c>
      <c r="L341" s="15">
        <v>0.0</v>
      </c>
      <c r="M341" s="21">
        <v>0.0</v>
      </c>
    </row>
    <row r="342">
      <c r="A342" s="12" t="s">
        <v>1062</v>
      </c>
      <c r="B342" s="12" t="s">
        <v>665</v>
      </c>
      <c r="C342" s="12" t="s">
        <v>744</v>
      </c>
      <c r="D342" s="15">
        <v>4.0</v>
      </c>
      <c r="E342" s="15">
        <v>16.0</v>
      </c>
      <c r="F342" s="15">
        <v>0.0</v>
      </c>
      <c r="G342" s="15">
        <v>0.0</v>
      </c>
      <c r="H342" s="15">
        <v>0.0</v>
      </c>
      <c r="I342" s="15">
        <v>0.0</v>
      </c>
      <c r="J342" s="18">
        <v>0.0</v>
      </c>
      <c r="K342" s="18" t="e">
        <v>#DIV/0!</v>
      </c>
      <c r="L342" s="15">
        <v>0.0</v>
      </c>
      <c r="M342" s="21">
        <v>0.0</v>
      </c>
    </row>
    <row r="343">
      <c r="A343" s="12" t="s">
        <v>1064</v>
      </c>
      <c r="B343" s="12" t="s">
        <v>1072</v>
      </c>
      <c r="C343" s="12" t="s">
        <v>701</v>
      </c>
      <c r="D343" s="15">
        <v>4.0</v>
      </c>
      <c r="E343" s="15">
        <v>16.0</v>
      </c>
      <c r="F343" s="15">
        <v>0.0</v>
      </c>
      <c r="G343" s="15">
        <v>0.0</v>
      </c>
      <c r="H343" s="15">
        <v>0.0</v>
      </c>
      <c r="I343" s="15">
        <v>0.0</v>
      </c>
      <c r="J343" s="18">
        <v>0.0</v>
      </c>
      <c r="K343" s="18" t="e">
        <v>#DIV/0!</v>
      </c>
      <c r="L343" s="15">
        <v>0.0</v>
      </c>
      <c r="M343" s="21">
        <v>0.0</v>
      </c>
    </row>
    <row r="344">
      <c r="A344" s="12" t="s">
        <v>699</v>
      </c>
      <c r="B344" s="12" t="s">
        <v>650</v>
      </c>
      <c r="C344" s="12" t="s">
        <v>735</v>
      </c>
      <c r="D344" s="15">
        <v>4.0</v>
      </c>
      <c r="E344" s="15">
        <v>16.0</v>
      </c>
      <c r="F344" s="15">
        <v>0.0</v>
      </c>
      <c r="G344" s="15">
        <v>0.0</v>
      </c>
      <c r="H344" s="15">
        <v>0.0</v>
      </c>
      <c r="I344" s="15">
        <v>0.0</v>
      </c>
      <c r="J344" s="18">
        <v>0.0</v>
      </c>
      <c r="K344" s="18" t="e">
        <v>#DIV/0!</v>
      </c>
      <c r="L344" s="15">
        <v>0.0</v>
      </c>
      <c r="M344" s="21">
        <v>0.0</v>
      </c>
    </row>
    <row r="345">
      <c r="A345" s="12" t="s">
        <v>1068</v>
      </c>
      <c r="B345" s="12" t="s">
        <v>1074</v>
      </c>
      <c r="C345" s="12" t="s">
        <v>674</v>
      </c>
      <c r="D345" s="15">
        <v>4.0</v>
      </c>
      <c r="E345" s="15">
        <v>16.0</v>
      </c>
      <c r="F345" s="15">
        <v>0.0</v>
      </c>
      <c r="G345" s="15">
        <v>0.0</v>
      </c>
      <c r="H345" s="15">
        <v>0.0</v>
      </c>
      <c r="I345" s="15">
        <v>0.0</v>
      </c>
      <c r="J345" s="18">
        <v>0.0</v>
      </c>
      <c r="K345" s="18" t="e">
        <v>#DIV/0!</v>
      </c>
      <c r="L345" s="15">
        <v>0.0</v>
      </c>
      <c r="M345" s="21">
        <v>0.0</v>
      </c>
    </row>
    <row r="346">
      <c r="A346" s="12" t="s">
        <v>1071</v>
      </c>
      <c r="B346" s="12" t="s">
        <v>1012</v>
      </c>
      <c r="C346" s="12" t="s">
        <v>431</v>
      </c>
      <c r="D346" s="15">
        <v>6.0</v>
      </c>
      <c r="E346" s="15">
        <v>24.0</v>
      </c>
      <c r="F346" s="15">
        <v>0.0</v>
      </c>
      <c r="G346" s="15">
        <v>1.0</v>
      </c>
      <c r="H346" s="15">
        <v>0.0</v>
      </c>
      <c r="I346" s="15">
        <v>1.0</v>
      </c>
      <c r="J346" s="18">
        <v>0.041666666666666664</v>
      </c>
      <c r="K346" s="18">
        <v>0.0</v>
      </c>
      <c r="L346" s="15">
        <v>0.0</v>
      </c>
      <c r="M346" s="21">
        <v>0.0</v>
      </c>
    </row>
    <row r="347">
      <c r="A347" s="12" t="s">
        <v>1076</v>
      </c>
      <c r="B347" s="12" t="s">
        <v>186</v>
      </c>
      <c r="C347" s="12" t="s">
        <v>290</v>
      </c>
      <c r="D347" s="15">
        <v>9.0</v>
      </c>
      <c r="E347" s="15">
        <v>36.0</v>
      </c>
      <c r="F347" s="15">
        <v>0.0</v>
      </c>
      <c r="G347" s="15">
        <v>0.0</v>
      </c>
      <c r="H347" s="15">
        <v>0.0</v>
      </c>
      <c r="I347" s="15">
        <v>0.0</v>
      </c>
      <c r="J347" s="18">
        <v>0.0</v>
      </c>
      <c r="K347" s="18" t="e">
        <v>#DIV/0!</v>
      </c>
      <c r="L347" s="15">
        <v>0.0</v>
      </c>
      <c r="M347" s="21">
        <v>0.0</v>
      </c>
    </row>
    <row r="348">
      <c r="A348" s="12" t="s">
        <v>1082</v>
      </c>
      <c r="B348" s="12" t="s">
        <v>397</v>
      </c>
      <c r="C348" s="12" t="s">
        <v>237</v>
      </c>
      <c r="D348" s="15">
        <v>5.0</v>
      </c>
      <c r="E348" s="15">
        <v>20.0</v>
      </c>
      <c r="F348" s="15">
        <v>0.0</v>
      </c>
      <c r="G348" s="15">
        <v>0.0</v>
      </c>
      <c r="H348" s="15">
        <v>0.0</v>
      </c>
      <c r="I348" s="15">
        <v>0.0</v>
      </c>
      <c r="J348" s="18">
        <v>0.0</v>
      </c>
      <c r="K348" s="18" t="e">
        <v>#DIV/0!</v>
      </c>
      <c r="L348" s="15">
        <v>0.0</v>
      </c>
      <c r="M348" s="21">
        <v>0.0</v>
      </c>
    </row>
    <row r="349">
      <c r="A349" s="12" t="s">
        <v>1079</v>
      </c>
      <c r="B349" s="12" t="s">
        <v>871</v>
      </c>
      <c r="C349" s="12" t="s">
        <v>536</v>
      </c>
      <c r="D349" s="15">
        <v>5.0</v>
      </c>
      <c r="E349" s="15">
        <v>20.0</v>
      </c>
      <c r="F349" s="15">
        <v>0.0</v>
      </c>
      <c r="G349" s="15">
        <v>0.0</v>
      </c>
      <c r="H349" s="15">
        <v>0.0</v>
      </c>
      <c r="I349" s="15">
        <v>0.0</v>
      </c>
      <c r="J349" s="18">
        <v>0.0</v>
      </c>
      <c r="K349" s="18" t="e">
        <v>#DIV/0!</v>
      </c>
      <c r="L349" s="15">
        <v>0.0</v>
      </c>
      <c r="M349" s="21">
        <v>0.0</v>
      </c>
    </row>
    <row r="350">
      <c r="A350" s="12" t="s">
        <v>1095</v>
      </c>
      <c r="B350" s="12" t="s">
        <v>1107</v>
      </c>
      <c r="C350" s="12" t="s">
        <v>965</v>
      </c>
      <c r="D350" s="15">
        <v>4.0</v>
      </c>
      <c r="E350" s="15">
        <v>16.0</v>
      </c>
      <c r="F350" s="15">
        <v>0.0</v>
      </c>
      <c r="G350" s="15">
        <v>1.0</v>
      </c>
      <c r="H350" s="15">
        <v>0.0</v>
      </c>
      <c r="I350" s="15">
        <v>1.0</v>
      </c>
      <c r="J350" s="18">
        <v>0.0625</v>
      </c>
      <c r="K350" s="18">
        <v>0.0</v>
      </c>
      <c r="L350" s="15">
        <v>0.0</v>
      </c>
      <c r="M350" s="21">
        <v>0.0</v>
      </c>
    </row>
    <row r="351">
      <c r="A351" s="12" t="s">
        <v>1096</v>
      </c>
      <c r="B351" s="12" t="s">
        <v>1109</v>
      </c>
      <c r="C351" s="12" t="s">
        <v>716</v>
      </c>
      <c r="D351" s="15">
        <v>4.0</v>
      </c>
      <c r="E351" s="15">
        <v>16.0</v>
      </c>
      <c r="F351" s="15">
        <v>0.0</v>
      </c>
      <c r="G351" s="15">
        <v>0.0</v>
      </c>
      <c r="H351" s="15">
        <v>0.0</v>
      </c>
      <c r="I351" s="15">
        <v>0.0</v>
      </c>
      <c r="J351" s="18">
        <v>0.0</v>
      </c>
      <c r="K351" s="18" t="e">
        <v>#DIV/0!</v>
      </c>
      <c r="L351" s="15">
        <v>0.0</v>
      </c>
      <c r="M351" s="21">
        <v>0.0</v>
      </c>
    </row>
    <row r="352">
      <c r="A352" s="12" t="s">
        <v>1098</v>
      </c>
      <c r="B352" s="12" t="s">
        <v>1111</v>
      </c>
      <c r="C352" s="12" t="s">
        <v>698</v>
      </c>
      <c r="D352" s="15">
        <v>4.0</v>
      </c>
      <c r="E352" s="15">
        <v>16.0</v>
      </c>
      <c r="F352" s="15">
        <v>0.0</v>
      </c>
      <c r="G352" s="15">
        <v>0.0</v>
      </c>
      <c r="H352" s="15">
        <v>0.0</v>
      </c>
      <c r="I352" s="15">
        <v>0.0</v>
      </c>
      <c r="J352" s="18">
        <v>0.0</v>
      </c>
      <c r="K352" s="18" t="e">
        <v>#DIV/0!</v>
      </c>
      <c r="L352" s="15">
        <v>0.0</v>
      </c>
      <c r="M352" s="21">
        <v>0.0</v>
      </c>
    </row>
    <row r="353">
      <c r="A353" s="12" t="s">
        <v>1101</v>
      </c>
      <c r="B353" s="12" t="s">
        <v>200</v>
      </c>
      <c r="C353" s="12" t="s">
        <v>974</v>
      </c>
      <c r="D353" s="15">
        <v>4.0</v>
      </c>
      <c r="E353" s="15">
        <v>16.0</v>
      </c>
      <c r="F353" s="15">
        <v>0.0</v>
      </c>
      <c r="G353" s="15">
        <v>1.0</v>
      </c>
      <c r="H353" s="15">
        <v>0.0</v>
      </c>
      <c r="I353" s="15">
        <v>1.0</v>
      </c>
      <c r="J353" s="18">
        <v>0.0625</v>
      </c>
      <c r="K353" s="18">
        <v>0.0</v>
      </c>
      <c r="L353" s="15">
        <v>0.0</v>
      </c>
      <c r="M353" s="21">
        <v>0.0</v>
      </c>
    </row>
    <row r="354">
      <c r="A354" s="12" t="s">
        <v>911</v>
      </c>
      <c r="B354" s="12" t="s">
        <v>1114</v>
      </c>
      <c r="C354" s="12" t="s">
        <v>771</v>
      </c>
      <c r="D354" s="15">
        <v>4.0</v>
      </c>
      <c r="E354" s="15">
        <v>16.0</v>
      </c>
      <c r="F354" s="15">
        <v>0.0</v>
      </c>
      <c r="G354" s="15">
        <v>1.0</v>
      </c>
      <c r="H354" s="15">
        <v>0.0</v>
      </c>
      <c r="I354" s="15">
        <v>1.0</v>
      </c>
      <c r="J354" s="18">
        <v>0.0625</v>
      </c>
      <c r="K354" s="18">
        <v>0.0</v>
      </c>
      <c r="L354" s="15">
        <v>0.0</v>
      </c>
      <c r="M354" s="21">
        <v>0.0</v>
      </c>
    </row>
    <row r="355">
      <c r="A355" s="12" t="s">
        <v>1105</v>
      </c>
      <c r="B355" s="12" t="s">
        <v>932</v>
      </c>
      <c r="C355" s="12" t="s">
        <v>112</v>
      </c>
      <c r="D355" s="15">
        <v>10.0</v>
      </c>
      <c r="E355" s="15">
        <v>40.0</v>
      </c>
      <c r="F355" s="15">
        <v>0.0</v>
      </c>
      <c r="G355" s="15">
        <v>0.0</v>
      </c>
      <c r="H355" s="15">
        <v>0.0</v>
      </c>
      <c r="I355" s="15">
        <v>0.0</v>
      </c>
      <c r="J355" s="18">
        <v>0.0</v>
      </c>
      <c r="K355" s="18" t="e">
        <v>#DIV/0!</v>
      </c>
      <c r="L355" s="15">
        <v>0.0</v>
      </c>
      <c r="M355" s="21">
        <v>0.0</v>
      </c>
    </row>
    <row r="356">
      <c r="A356" s="12" t="s">
        <v>1106</v>
      </c>
      <c r="B356" s="12" t="s">
        <v>692</v>
      </c>
      <c r="C356" s="12" t="s">
        <v>744</v>
      </c>
      <c r="D356" s="15">
        <v>4.0</v>
      </c>
      <c r="E356" s="15">
        <v>16.0</v>
      </c>
      <c r="F356" s="15">
        <v>0.0</v>
      </c>
      <c r="G356" s="15">
        <v>1.0</v>
      </c>
      <c r="H356" s="15">
        <v>0.0</v>
      </c>
      <c r="I356" s="15">
        <v>1.0</v>
      </c>
      <c r="J356" s="18">
        <v>0.0625</v>
      </c>
      <c r="K356" s="18">
        <v>0.0</v>
      </c>
      <c r="L356" s="15">
        <v>0.0</v>
      </c>
      <c r="M356" s="21">
        <v>0.0</v>
      </c>
    </row>
    <row r="357">
      <c r="A357" s="12" t="s">
        <v>1108</v>
      </c>
      <c r="B357" s="12" t="s">
        <v>1118</v>
      </c>
      <c r="C357" s="12" t="s">
        <v>447</v>
      </c>
      <c r="D357" s="15">
        <v>4.0</v>
      </c>
      <c r="E357" s="15">
        <v>16.0</v>
      </c>
      <c r="F357" s="15">
        <v>0.0</v>
      </c>
      <c r="G357" s="15">
        <v>0.0</v>
      </c>
      <c r="H357" s="15">
        <v>0.0</v>
      </c>
      <c r="I357" s="15">
        <v>0.0</v>
      </c>
      <c r="J357" s="18">
        <v>0.0</v>
      </c>
      <c r="K357" s="18" t="e">
        <v>#DIV/0!</v>
      </c>
      <c r="L357" s="15">
        <v>0.0</v>
      </c>
      <c r="M357" s="21">
        <v>0.0</v>
      </c>
    </row>
    <row r="358">
      <c r="A358" s="12" t="s">
        <v>1112</v>
      </c>
      <c r="B358" s="12" t="s">
        <v>1102</v>
      </c>
      <c r="C358" s="12" t="s">
        <v>908</v>
      </c>
      <c r="D358" s="15">
        <v>4.0</v>
      </c>
      <c r="E358" s="15">
        <v>16.0</v>
      </c>
      <c r="F358" s="15">
        <v>0.0</v>
      </c>
      <c r="G358" s="15">
        <v>1.0</v>
      </c>
      <c r="H358" s="15">
        <v>0.0</v>
      </c>
      <c r="I358" s="15">
        <v>1.0</v>
      </c>
      <c r="J358" s="18">
        <v>0.0625</v>
      </c>
      <c r="K358" s="18">
        <v>0.0</v>
      </c>
      <c r="L358" s="15">
        <v>0.0</v>
      </c>
      <c r="M358" s="21">
        <v>0.0</v>
      </c>
    </row>
    <row r="359">
      <c r="A359" s="12" t="s">
        <v>1113</v>
      </c>
      <c r="B359" s="12" t="s">
        <v>1121</v>
      </c>
      <c r="C359" s="12" t="s">
        <v>741</v>
      </c>
      <c r="D359" s="15">
        <v>4.0</v>
      </c>
      <c r="E359" s="15">
        <v>16.0</v>
      </c>
      <c r="F359" s="15">
        <v>0.0</v>
      </c>
      <c r="G359" s="15">
        <v>0.0</v>
      </c>
      <c r="H359" s="15">
        <v>0.0</v>
      </c>
      <c r="I359" s="15">
        <v>0.0</v>
      </c>
      <c r="J359" s="18">
        <v>0.0</v>
      </c>
      <c r="K359" s="18" t="e">
        <v>#DIV/0!</v>
      </c>
      <c r="L359" s="15">
        <v>0.0</v>
      </c>
      <c r="M359" s="21">
        <v>0.0</v>
      </c>
    </row>
    <row r="360">
      <c r="A360" s="12" t="s">
        <v>1115</v>
      </c>
      <c r="B360" s="12" t="s">
        <v>1123</v>
      </c>
      <c r="C360" s="12" t="s">
        <v>473</v>
      </c>
      <c r="D360" s="15">
        <v>4.0</v>
      </c>
      <c r="E360" s="15">
        <v>16.0</v>
      </c>
      <c r="F360" s="15">
        <v>0.0</v>
      </c>
      <c r="G360" s="15">
        <v>0.0</v>
      </c>
      <c r="H360" s="15">
        <v>0.0</v>
      </c>
      <c r="I360" s="15">
        <v>0.0</v>
      </c>
      <c r="J360" s="18">
        <v>0.0</v>
      </c>
      <c r="K360" s="18" t="e">
        <v>#DIV/0!</v>
      </c>
      <c r="L360" s="15">
        <v>0.0</v>
      </c>
      <c r="M360" s="21">
        <v>0.0</v>
      </c>
    </row>
    <row r="361">
      <c r="A361" s="12" t="s">
        <v>1116</v>
      </c>
      <c r="B361" s="12" t="s">
        <v>1125</v>
      </c>
      <c r="C361" s="12" t="s">
        <v>1034</v>
      </c>
      <c r="D361" s="15">
        <v>4.0</v>
      </c>
      <c r="E361" s="15">
        <v>16.0</v>
      </c>
      <c r="F361" s="15">
        <v>0.0</v>
      </c>
      <c r="G361" s="15">
        <v>2.0</v>
      </c>
      <c r="H361" s="15">
        <v>0.0</v>
      </c>
      <c r="I361" s="15">
        <v>2.0</v>
      </c>
      <c r="J361" s="18">
        <v>0.125</v>
      </c>
      <c r="K361" s="18">
        <v>0.0</v>
      </c>
      <c r="L361" s="15">
        <v>0.0</v>
      </c>
      <c r="M361" s="21">
        <v>0.0</v>
      </c>
    </row>
    <row r="362">
      <c r="A362" s="12" t="s">
        <v>512</v>
      </c>
      <c r="B362" s="12" t="s">
        <v>535</v>
      </c>
      <c r="C362" s="12" t="s">
        <v>746</v>
      </c>
      <c r="D362" s="15">
        <v>4.0</v>
      </c>
      <c r="E362" s="15">
        <v>16.0</v>
      </c>
      <c r="F362" s="15">
        <v>0.0</v>
      </c>
      <c r="G362" s="15">
        <v>0.0</v>
      </c>
      <c r="H362" s="15">
        <v>0.0</v>
      </c>
      <c r="I362" s="15">
        <v>0.0</v>
      </c>
      <c r="J362" s="18">
        <v>0.0</v>
      </c>
      <c r="K362" s="18" t="e">
        <v>#DIV/0!</v>
      </c>
      <c r="L362" s="15">
        <v>0.0</v>
      </c>
      <c r="M362" s="21">
        <v>0.0</v>
      </c>
    </row>
    <row r="363">
      <c r="A363" s="12" t="s">
        <v>1122</v>
      </c>
      <c r="B363" s="12" t="s">
        <v>1210</v>
      </c>
      <c r="C363" s="12" t="s">
        <v>456</v>
      </c>
      <c r="D363" s="15">
        <v>8.0</v>
      </c>
      <c r="E363" s="15">
        <v>32.0</v>
      </c>
      <c r="F363" s="15">
        <v>0.0</v>
      </c>
      <c r="G363" s="15">
        <v>1.0</v>
      </c>
      <c r="H363" s="15">
        <v>0.0</v>
      </c>
      <c r="I363" s="15">
        <v>1.0</v>
      </c>
      <c r="J363" s="18">
        <v>0.03125</v>
      </c>
      <c r="K363" s="18">
        <v>0.0</v>
      </c>
      <c r="L363" s="15">
        <v>0.0</v>
      </c>
      <c r="M363" s="21">
        <v>0.0</v>
      </c>
    </row>
    <row r="364">
      <c r="A364" s="12" t="s">
        <v>1124</v>
      </c>
      <c r="B364" s="12" t="s">
        <v>1128</v>
      </c>
      <c r="C364" s="12" t="s">
        <v>695</v>
      </c>
      <c r="D364" s="15">
        <v>4.0</v>
      </c>
      <c r="E364" s="15">
        <v>16.0</v>
      </c>
      <c r="F364" s="15">
        <v>0.0</v>
      </c>
      <c r="G364" s="15">
        <v>1.0</v>
      </c>
      <c r="H364" s="15">
        <v>0.0</v>
      </c>
      <c r="I364" s="15">
        <v>1.0</v>
      </c>
      <c r="J364" s="18">
        <v>0.0625</v>
      </c>
      <c r="K364" s="18">
        <v>0.0</v>
      </c>
      <c r="L364" s="15">
        <v>0.0</v>
      </c>
      <c r="M364" s="21">
        <v>0.0</v>
      </c>
    </row>
    <row r="365">
      <c r="A365" s="12" t="s">
        <v>602</v>
      </c>
      <c r="B365" s="12" t="s">
        <v>1130</v>
      </c>
      <c r="C365" s="12" t="s">
        <v>617</v>
      </c>
      <c r="D365" s="15">
        <v>4.0</v>
      </c>
      <c r="E365" s="15">
        <v>16.0</v>
      </c>
      <c r="F365" s="15">
        <v>0.0</v>
      </c>
      <c r="G365" s="15">
        <v>0.0</v>
      </c>
      <c r="H365" s="15">
        <v>0.0</v>
      </c>
      <c r="I365" s="15">
        <v>0.0</v>
      </c>
      <c r="J365" s="18">
        <v>0.0</v>
      </c>
      <c r="K365" s="18" t="e">
        <v>#DIV/0!</v>
      </c>
      <c r="L365" s="15">
        <v>0.0</v>
      </c>
      <c r="M365" s="21">
        <v>0.0</v>
      </c>
    </row>
    <row r="366">
      <c r="A366" s="12" t="s">
        <v>1126</v>
      </c>
      <c r="B366" s="12" t="s">
        <v>1097</v>
      </c>
      <c r="C366" s="12" t="s">
        <v>187</v>
      </c>
      <c r="D366" s="15">
        <v>6.0</v>
      </c>
      <c r="E366" s="15">
        <v>24.0</v>
      </c>
      <c r="F366" s="15">
        <v>0.0</v>
      </c>
      <c r="G366" s="15">
        <v>0.0</v>
      </c>
      <c r="H366" s="15">
        <v>0.0</v>
      </c>
      <c r="I366" s="15">
        <v>0.0</v>
      </c>
      <c r="J366" s="18">
        <v>0.0</v>
      </c>
      <c r="K366" s="18" t="e">
        <v>#DIV/0!</v>
      </c>
      <c r="L366" s="15">
        <v>0.0</v>
      </c>
      <c r="M366" s="21">
        <v>0.0</v>
      </c>
    </row>
    <row r="367">
      <c r="A367" s="12" t="s">
        <v>1127</v>
      </c>
      <c r="B367" s="12" t="s">
        <v>1212</v>
      </c>
      <c r="C367" s="12" t="s">
        <v>187</v>
      </c>
      <c r="D367" s="15">
        <v>6.0</v>
      </c>
      <c r="E367" s="15">
        <v>24.0</v>
      </c>
      <c r="F367" s="15">
        <v>0.0</v>
      </c>
      <c r="G367" s="15">
        <v>1.0</v>
      </c>
      <c r="H367" s="15">
        <v>0.0</v>
      </c>
      <c r="I367" s="15">
        <v>1.0</v>
      </c>
      <c r="J367" s="18">
        <v>0.041666666666666664</v>
      </c>
      <c r="K367" s="18">
        <v>0.0</v>
      </c>
      <c r="L367" s="15">
        <v>0.0</v>
      </c>
      <c r="M367" s="21">
        <v>0.0</v>
      </c>
    </row>
    <row r="368">
      <c r="A368" s="12" t="s">
        <v>1129</v>
      </c>
      <c r="B368" s="12" t="s">
        <v>1131</v>
      </c>
      <c r="C368" s="12" t="s">
        <v>499</v>
      </c>
      <c r="D368" s="15">
        <v>4.0</v>
      </c>
      <c r="E368" s="15">
        <v>16.0</v>
      </c>
      <c r="F368" s="15">
        <v>0.0</v>
      </c>
      <c r="G368" s="15">
        <v>0.0</v>
      </c>
      <c r="H368" s="15">
        <v>0.0</v>
      </c>
      <c r="I368" s="15">
        <v>0.0</v>
      </c>
      <c r="J368" s="18">
        <v>0.0</v>
      </c>
      <c r="K368" s="18" t="e">
        <v>#DIV/0!</v>
      </c>
      <c r="L368" s="15">
        <v>0.0</v>
      </c>
      <c r="M368" s="21">
        <v>0.0</v>
      </c>
    </row>
    <row r="369">
      <c r="A369" s="12" t="s">
        <v>464</v>
      </c>
      <c r="B369" s="12" t="s">
        <v>460</v>
      </c>
      <c r="C369" s="12" t="s">
        <v>1048</v>
      </c>
      <c r="D369" s="15">
        <v>4.0</v>
      </c>
      <c r="E369" s="15">
        <v>16.0</v>
      </c>
      <c r="F369" s="15">
        <v>0.0</v>
      </c>
      <c r="G369" s="15">
        <v>2.0</v>
      </c>
      <c r="H369" s="15">
        <v>0.0</v>
      </c>
      <c r="I369" s="15">
        <v>2.0</v>
      </c>
      <c r="J369" s="18">
        <v>0.125</v>
      </c>
      <c r="K369" s="18">
        <v>0.0</v>
      </c>
      <c r="L369" s="15">
        <v>0.0</v>
      </c>
      <c r="M369" s="21">
        <v>0.0</v>
      </c>
    </row>
    <row r="370">
      <c r="A370" s="12" t="s">
        <v>1132</v>
      </c>
      <c r="B370" s="12" t="s">
        <v>1134</v>
      </c>
      <c r="C370" s="12" t="s">
        <v>674</v>
      </c>
      <c r="D370" s="15">
        <v>4.0</v>
      </c>
      <c r="E370" s="15">
        <v>16.0</v>
      </c>
      <c r="F370" s="15">
        <v>0.0</v>
      </c>
      <c r="G370" s="15">
        <v>0.0</v>
      </c>
      <c r="H370" s="15">
        <v>0.0</v>
      </c>
      <c r="I370" s="15">
        <v>0.0</v>
      </c>
      <c r="J370" s="18">
        <v>0.0</v>
      </c>
      <c r="K370" s="18" t="e">
        <v>#DIV/0!</v>
      </c>
      <c r="L370" s="15">
        <v>0.0</v>
      </c>
      <c r="M370" s="21">
        <v>0.0</v>
      </c>
    </row>
    <row r="371">
      <c r="A371" s="12" t="s">
        <v>1133</v>
      </c>
      <c r="B371" s="12" t="s">
        <v>1103</v>
      </c>
      <c r="C371" s="12" t="s">
        <v>439</v>
      </c>
      <c r="D371" s="15">
        <v>4.0</v>
      </c>
      <c r="E371" s="15">
        <v>16.0</v>
      </c>
      <c r="F371" s="15">
        <v>0.0</v>
      </c>
      <c r="G371" s="15">
        <v>0.0</v>
      </c>
      <c r="H371" s="15">
        <v>0.0</v>
      </c>
      <c r="I371" s="15">
        <v>0.0</v>
      </c>
      <c r="J371" s="18">
        <v>0.0</v>
      </c>
      <c r="K371" s="18" t="e">
        <v>#DIV/0!</v>
      </c>
      <c r="L371" s="15">
        <v>0.0</v>
      </c>
      <c r="M371" s="21">
        <v>0.0</v>
      </c>
    </row>
    <row r="372">
      <c r="A372" s="12" t="s">
        <v>1066</v>
      </c>
      <c r="B372" s="12" t="s">
        <v>1137</v>
      </c>
      <c r="C372" s="12" t="s">
        <v>398</v>
      </c>
      <c r="D372" s="15">
        <v>6.0</v>
      </c>
      <c r="E372" s="15">
        <v>24.0</v>
      </c>
      <c r="F372" s="15">
        <v>0.0</v>
      </c>
      <c r="G372" s="15">
        <v>0.0</v>
      </c>
      <c r="H372" s="15">
        <v>0.0</v>
      </c>
      <c r="I372" s="15">
        <v>0.0</v>
      </c>
      <c r="J372" s="18">
        <v>0.0</v>
      </c>
      <c r="K372" s="18" t="e">
        <v>#DIV/0!</v>
      </c>
      <c r="L372" s="15">
        <v>0.0</v>
      </c>
      <c r="M372" s="21">
        <v>0.0</v>
      </c>
    </row>
    <row r="373">
      <c r="A373" s="12" t="s">
        <v>1136</v>
      </c>
      <c r="B373" s="12" t="s">
        <v>1138</v>
      </c>
      <c r="C373" s="12" t="s">
        <v>526</v>
      </c>
      <c r="D373" s="15">
        <v>7.0</v>
      </c>
      <c r="E373" s="15">
        <v>28.0</v>
      </c>
      <c r="F373" s="15">
        <v>0.0</v>
      </c>
      <c r="G373" s="15">
        <v>0.0</v>
      </c>
      <c r="H373" s="15">
        <v>0.0</v>
      </c>
      <c r="I373" s="15">
        <v>0.0</v>
      </c>
      <c r="J373" s="18">
        <v>0.0</v>
      </c>
      <c r="K373" s="18" t="e">
        <v>#DIV/0!</v>
      </c>
      <c r="L373" s="15">
        <v>0.0</v>
      </c>
      <c r="M373" s="21">
        <v>0.0</v>
      </c>
    </row>
    <row r="374">
      <c r="A374" s="12" t="s">
        <v>1139</v>
      </c>
      <c r="B374" s="12" t="s">
        <v>1140</v>
      </c>
      <c r="C374" s="12" t="s">
        <v>254</v>
      </c>
      <c r="D374" s="15">
        <v>7.0</v>
      </c>
      <c r="E374" s="15">
        <v>28.0</v>
      </c>
      <c r="F374" s="15">
        <v>0.0</v>
      </c>
      <c r="G374" s="15">
        <v>1.0</v>
      </c>
      <c r="H374" s="15">
        <v>0.0</v>
      </c>
      <c r="I374" s="15">
        <v>1.0</v>
      </c>
      <c r="J374" s="18">
        <v>0.03571428571428571</v>
      </c>
      <c r="K374" s="18">
        <v>0.0</v>
      </c>
      <c r="L374" s="15">
        <v>0.0</v>
      </c>
      <c r="M374" s="21">
        <v>0.0</v>
      </c>
    </row>
    <row r="375">
      <c r="A375" s="12" t="s">
        <v>1141</v>
      </c>
      <c r="B375" s="12" t="s">
        <v>1099</v>
      </c>
      <c r="C375" s="12" t="s">
        <v>401</v>
      </c>
      <c r="D375" s="15">
        <v>12.0</v>
      </c>
      <c r="E375" s="15">
        <v>48.0</v>
      </c>
      <c r="F375" s="15">
        <v>0.0</v>
      </c>
      <c r="G375" s="15">
        <v>0.0</v>
      </c>
      <c r="H375" s="15">
        <v>0.0</v>
      </c>
      <c r="I375" s="15">
        <v>0.0</v>
      </c>
      <c r="J375" s="18">
        <v>0.0</v>
      </c>
      <c r="K375" s="18" t="e">
        <v>#DIV/0!</v>
      </c>
      <c r="L375" s="15">
        <v>0.0</v>
      </c>
      <c r="M375" s="21">
        <v>0.0</v>
      </c>
    </row>
    <row r="376">
      <c r="A376" s="12" t="s">
        <v>1143</v>
      </c>
      <c r="B376" s="12" t="s">
        <v>720</v>
      </c>
      <c r="C376" s="12" t="s">
        <v>237</v>
      </c>
      <c r="D376" s="15">
        <v>5.0</v>
      </c>
      <c r="E376" s="15">
        <v>20.0</v>
      </c>
      <c r="F376" s="15">
        <v>0.0</v>
      </c>
      <c r="G376" s="15">
        <v>3.0</v>
      </c>
      <c r="H376" s="15">
        <v>0.0</v>
      </c>
      <c r="I376" s="15">
        <v>3.0</v>
      </c>
      <c r="J376" s="18">
        <v>0.15</v>
      </c>
      <c r="K376" s="18">
        <v>0.0</v>
      </c>
      <c r="L376" s="15">
        <v>0.0</v>
      </c>
      <c r="M376" s="21">
        <v>0.0</v>
      </c>
    </row>
    <row r="377">
      <c r="A377" s="12" t="s">
        <v>1144</v>
      </c>
      <c r="B377" s="12" t="s">
        <v>498</v>
      </c>
      <c r="C377" s="12" t="s">
        <v>324</v>
      </c>
      <c r="D377" s="15">
        <v>5.0</v>
      </c>
      <c r="E377" s="15">
        <v>20.0</v>
      </c>
      <c r="F377" s="15">
        <v>0.0</v>
      </c>
      <c r="G377" s="15">
        <v>0.0</v>
      </c>
      <c r="H377" s="15">
        <v>0.0</v>
      </c>
      <c r="I377" s="15">
        <v>0.0</v>
      </c>
      <c r="J377" s="18">
        <v>0.0</v>
      </c>
      <c r="K377" s="18" t="e">
        <v>#DIV/0!</v>
      </c>
      <c r="L377" s="15">
        <v>0.0</v>
      </c>
      <c r="M377" s="21">
        <v>0.0</v>
      </c>
    </row>
    <row r="378">
      <c r="A378" s="12" t="s">
        <v>1148</v>
      </c>
      <c r="B378" s="12" t="s">
        <v>1214</v>
      </c>
      <c r="C378" s="12" t="s">
        <v>466</v>
      </c>
      <c r="D378" s="15">
        <v>8.0</v>
      </c>
      <c r="E378" s="15">
        <v>32.0</v>
      </c>
      <c r="F378" s="15">
        <v>1.0</v>
      </c>
      <c r="G378" s="15">
        <v>0.0</v>
      </c>
      <c r="H378" s="15">
        <v>1.0</v>
      </c>
      <c r="I378" s="15">
        <v>2.0</v>
      </c>
      <c r="J378" s="18">
        <v>0.0625</v>
      </c>
      <c r="K378" s="18">
        <v>0.5</v>
      </c>
      <c r="L378" s="15">
        <v>0.0</v>
      </c>
      <c r="M378" s="21">
        <v>0.0</v>
      </c>
    </row>
    <row r="379">
      <c r="A379" s="12" t="s">
        <v>1150</v>
      </c>
      <c r="B379" s="12" t="s">
        <v>783</v>
      </c>
      <c r="C379" s="12" t="s">
        <v>441</v>
      </c>
      <c r="D379" s="15">
        <v>6.0</v>
      </c>
      <c r="E379" s="15">
        <v>24.0</v>
      </c>
      <c r="F379" s="15">
        <v>0.0</v>
      </c>
      <c r="G379" s="15">
        <v>0.0</v>
      </c>
      <c r="H379" s="15">
        <v>0.0</v>
      </c>
      <c r="I379" s="15">
        <v>0.0</v>
      </c>
      <c r="J379" s="18">
        <v>0.0</v>
      </c>
      <c r="K379" s="18" t="e">
        <v>#DIV/0!</v>
      </c>
      <c r="L379" s="15">
        <v>0.0</v>
      </c>
      <c r="M379" s="21">
        <v>0.0</v>
      </c>
    </row>
    <row r="380">
      <c r="A380" s="12" t="s">
        <v>1152</v>
      </c>
      <c r="B380" s="12" t="s">
        <v>1159</v>
      </c>
      <c r="C380" s="12" t="s">
        <v>601</v>
      </c>
      <c r="D380" s="15">
        <v>6.0</v>
      </c>
      <c r="E380" s="15">
        <v>24.0</v>
      </c>
      <c r="F380" s="15">
        <v>0.0</v>
      </c>
      <c r="G380" s="15">
        <v>2.0</v>
      </c>
      <c r="H380" s="15">
        <v>0.0</v>
      </c>
      <c r="I380" s="15">
        <v>2.0</v>
      </c>
      <c r="J380" s="18">
        <v>0.08333333333333333</v>
      </c>
      <c r="K380" s="18">
        <v>0.0</v>
      </c>
      <c r="L380" s="15">
        <v>0.0</v>
      </c>
      <c r="M380" s="21">
        <v>0.0</v>
      </c>
    </row>
    <row r="381">
      <c r="A381" s="12" t="s">
        <v>1156</v>
      </c>
      <c r="B381" s="12" t="s">
        <v>1147</v>
      </c>
      <c r="C381" s="12" t="s">
        <v>356</v>
      </c>
      <c r="D381" s="15">
        <v>7.0</v>
      </c>
      <c r="E381" s="15">
        <v>28.0</v>
      </c>
      <c r="F381" s="15">
        <v>0.0</v>
      </c>
      <c r="G381" s="15">
        <v>0.0</v>
      </c>
      <c r="H381" s="15">
        <v>0.0</v>
      </c>
      <c r="I381" s="15">
        <v>0.0</v>
      </c>
      <c r="J381" s="18">
        <v>0.0</v>
      </c>
      <c r="K381" s="18" t="e">
        <v>#DIV/0!</v>
      </c>
      <c r="L381" s="15">
        <v>0.0</v>
      </c>
      <c r="M381" s="21">
        <v>0.0</v>
      </c>
    </row>
    <row r="382">
      <c r="A382" s="12" t="s">
        <v>491</v>
      </c>
      <c r="B382" s="12" t="s">
        <v>1014</v>
      </c>
      <c r="C382" s="12" t="s">
        <v>746</v>
      </c>
      <c r="D382" s="15">
        <v>4.0</v>
      </c>
      <c r="E382" s="15">
        <v>16.0</v>
      </c>
      <c r="F382" s="15">
        <v>0.0</v>
      </c>
      <c r="G382" s="15">
        <v>1.0</v>
      </c>
      <c r="H382" s="15">
        <v>0.0</v>
      </c>
      <c r="I382" s="15">
        <v>1.0</v>
      </c>
      <c r="J382" s="18">
        <v>0.0625</v>
      </c>
      <c r="K382" s="18">
        <v>0.0</v>
      </c>
      <c r="L382" s="15">
        <v>0.0</v>
      </c>
      <c r="M382" s="21">
        <v>0.0</v>
      </c>
    </row>
    <row r="383">
      <c r="A383" s="12" t="s">
        <v>1158</v>
      </c>
      <c r="B383" s="12" t="s">
        <v>1161</v>
      </c>
      <c r="C383" s="12" t="s">
        <v>710</v>
      </c>
      <c r="D383" s="15">
        <v>4.0</v>
      </c>
      <c r="E383" s="15">
        <v>16.0</v>
      </c>
      <c r="F383" s="15">
        <v>0.0</v>
      </c>
      <c r="G383" s="15">
        <v>0.0</v>
      </c>
      <c r="H383" s="15">
        <v>0.0</v>
      </c>
      <c r="I383" s="15">
        <v>0.0</v>
      </c>
      <c r="J383" s="18">
        <v>0.0</v>
      </c>
      <c r="K383" s="18" t="e">
        <v>#DIV/0!</v>
      </c>
      <c r="L383" s="15">
        <v>0.0</v>
      </c>
      <c r="M383" s="21">
        <v>0.0</v>
      </c>
    </row>
    <row r="384">
      <c r="A384" s="12" t="s">
        <v>1135</v>
      </c>
      <c r="B384" s="12" t="s">
        <v>1163</v>
      </c>
      <c r="C384" s="12" t="s">
        <v>929</v>
      </c>
      <c r="D384" s="15">
        <v>4.0</v>
      </c>
      <c r="E384" s="15">
        <v>16.0</v>
      </c>
      <c r="F384" s="15">
        <v>0.0</v>
      </c>
      <c r="G384" s="15">
        <v>1.0</v>
      </c>
      <c r="H384" s="15">
        <v>0.0</v>
      </c>
      <c r="I384" s="15">
        <v>1.0</v>
      </c>
      <c r="J384" s="18">
        <v>0.0625</v>
      </c>
      <c r="K384" s="18">
        <v>0.0</v>
      </c>
      <c r="L384" s="15">
        <v>0.0</v>
      </c>
      <c r="M384" s="21">
        <v>0.0</v>
      </c>
    </row>
    <row r="385">
      <c r="A385" s="12" t="s">
        <v>1160</v>
      </c>
      <c r="B385" s="12" t="s">
        <v>1164</v>
      </c>
      <c r="C385" s="12" t="s">
        <v>716</v>
      </c>
      <c r="D385" s="15">
        <v>4.0</v>
      </c>
      <c r="E385" s="15">
        <v>16.0</v>
      </c>
      <c r="F385" s="15">
        <v>0.0</v>
      </c>
      <c r="G385" s="15">
        <v>6.0</v>
      </c>
      <c r="H385" s="15">
        <v>0.0</v>
      </c>
      <c r="I385" s="15">
        <v>6.0</v>
      </c>
      <c r="J385" s="18">
        <v>0.375</v>
      </c>
      <c r="K385" s="18">
        <v>0.0</v>
      </c>
      <c r="L385" s="15">
        <v>0.0</v>
      </c>
      <c r="M385" s="21">
        <v>0.0</v>
      </c>
    </row>
    <row r="386">
      <c r="A386" s="12" t="s">
        <v>1162</v>
      </c>
      <c r="B386" s="12" t="s">
        <v>1166</v>
      </c>
      <c r="C386" s="12" t="s">
        <v>732</v>
      </c>
      <c r="D386" s="15">
        <v>4.0</v>
      </c>
      <c r="E386" s="15">
        <v>16.0</v>
      </c>
      <c r="F386" s="15">
        <v>0.0</v>
      </c>
      <c r="G386" s="15">
        <v>1.0</v>
      </c>
      <c r="H386" s="15">
        <v>0.0</v>
      </c>
      <c r="I386" s="15">
        <v>1.0</v>
      </c>
      <c r="J386" s="18">
        <v>0.0625</v>
      </c>
      <c r="K386" s="18">
        <v>0.0</v>
      </c>
      <c r="L386" s="15">
        <v>0.0</v>
      </c>
      <c r="M386" s="21">
        <v>0.0</v>
      </c>
    </row>
    <row r="387">
      <c r="A387" s="12" t="s">
        <v>923</v>
      </c>
      <c r="B387" s="12" t="s">
        <v>1168</v>
      </c>
      <c r="C387" s="12" t="s">
        <v>771</v>
      </c>
      <c r="D387" s="15">
        <v>4.0</v>
      </c>
      <c r="E387" s="15">
        <v>16.0</v>
      </c>
      <c r="F387" s="15">
        <v>0.0</v>
      </c>
      <c r="G387" s="15">
        <v>0.0</v>
      </c>
      <c r="H387" s="15">
        <v>0.0</v>
      </c>
      <c r="I387" s="15">
        <v>0.0</v>
      </c>
      <c r="J387" s="18">
        <v>0.0</v>
      </c>
      <c r="K387" s="18" t="e">
        <v>#DIV/0!</v>
      </c>
      <c r="L387" s="15">
        <v>0.0</v>
      </c>
      <c r="M387" s="21">
        <v>0.0</v>
      </c>
    </row>
    <row r="388">
      <c r="A388" s="12" t="s">
        <v>1165</v>
      </c>
      <c r="B388" s="12" t="s">
        <v>1170</v>
      </c>
      <c r="C388" s="12" t="s">
        <v>469</v>
      </c>
      <c r="D388" s="15">
        <v>4.0</v>
      </c>
      <c r="E388" s="15">
        <v>16.0</v>
      </c>
      <c r="F388" s="15">
        <v>0.0</v>
      </c>
      <c r="G388" s="15">
        <v>0.0</v>
      </c>
      <c r="H388" s="15">
        <v>0.0</v>
      </c>
      <c r="I388" s="15">
        <v>0.0</v>
      </c>
      <c r="J388" s="18">
        <v>0.0</v>
      </c>
      <c r="K388" s="18" t="e">
        <v>#DIV/0!</v>
      </c>
      <c r="L388" s="15">
        <v>0.0</v>
      </c>
      <c r="M388" s="21">
        <v>0.0</v>
      </c>
    </row>
    <row r="389">
      <c r="A389" s="12" t="s">
        <v>1167</v>
      </c>
      <c r="B389" s="12" t="s">
        <v>920</v>
      </c>
      <c r="C389" s="12" t="s">
        <v>926</v>
      </c>
      <c r="D389" s="15">
        <v>4.0</v>
      </c>
      <c r="E389" s="15">
        <v>16.0</v>
      </c>
      <c r="F389" s="15">
        <v>0.0</v>
      </c>
      <c r="G389" s="15">
        <v>0.0</v>
      </c>
      <c r="H389" s="15">
        <v>0.0</v>
      </c>
      <c r="I389" s="15">
        <v>0.0</v>
      </c>
      <c r="J389" s="18">
        <v>0.0</v>
      </c>
      <c r="K389" s="18" t="e">
        <v>#DIV/0!</v>
      </c>
      <c r="L389" s="15">
        <v>0.0</v>
      </c>
      <c r="M389" s="21">
        <v>0.0</v>
      </c>
    </row>
    <row r="390">
      <c r="A390" s="12" t="s">
        <v>1169</v>
      </c>
      <c r="B390" s="12" t="s">
        <v>1173</v>
      </c>
      <c r="C390" s="12" t="s">
        <v>473</v>
      </c>
      <c r="D390" s="15">
        <v>4.0</v>
      </c>
      <c r="E390" s="15">
        <v>16.0</v>
      </c>
      <c r="F390" s="15">
        <v>0.0</v>
      </c>
      <c r="G390" s="15">
        <v>0.0</v>
      </c>
      <c r="H390" s="15">
        <v>0.0</v>
      </c>
      <c r="I390" s="15">
        <v>0.0</v>
      </c>
      <c r="J390" s="18">
        <v>0.0</v>
      </c>
      <c r="K390" s="18" t="e">
        <v>#DIV/0!</v>
      </c>
      <c r="L390" s="15">
        <v>0.0</v>
      </c>
      <c r="M390" s="21">
        <v>0.0</v>
      </c>
    </row>
    <row r="391">
      <c r="A391" s="12" t="s">
        <v>1171</v>
      </c>
      <c r="B391" s="12" t="s">
        <v>1175</v>
      </c>
      <c r="C391" s="12" t="s">
        <v>585</v>
      </c>
      <c r="D391" s="15">
        <v>4.0</v>
      </c>
      <c r="E391" s="15">
        <v>16.0</v>
      </c>
      <c r="F391" s="15">
        <v>0.0</v>
      </c>
      <c r="G391" s="15">
        <v>0.0</v>
      </c>
      <c r="H391" s="15">
        <v>0.0</v>
      </c>
      <c r="I391" s="15">
        <v>0.0</v>
      </c>
      <c r="J391" s="18">
        <v>0.0</v>
      </c>
      <c r="K391" s="18" t="e">
        <v>#DIV/0!</v>
      </c>
      <c r="L391" s="15">
        <v>0.0</v>
      </c>
      <c r="M391" s="21">
        <v>0.0</v>
      </c>
    </row>
    <row r="392">
      <c r="A392" s="12" t="s">
        <v>1172</v>
      </c>
      <c r="B392" s="12" t="s">
        <v>1176</v>
      </c>
      <c r="C392" s="12" t="s">
        <v>860</v>
      </c>
      <c r="D392" s="15">
        <v>4.0</v>
      </c>
      <c r="E392" s="15">
        <v>16.0</v>
      </c>
      <c r="F392" s="15">
        <v>0.0</v>
      </c>
      <c r="G392" s="15">
        <v>0.0</v>
      </c>
      <c r="H392" s="15">
        <v>0.0</v>
      </c>
      <c r="I392" s="15">
        <v>0.0</v>
      </c>
      <c r="J392" s="18">
        <v>0.0</v>
      </c>
      <c r="K392" s="18" t="e">
        <v>#DIV/0!</v>
      </c>
      <c r="L392" s="15">
        <v>0.0</v>
      </c>
      <c r="M392" s="21">
        <v>0.0</v>
      </c>
    </row>
    <row r="393">
      <c r="A393" s="12" t="s">
        <v>1174</v>
      </c>
      <c r="B393" s="12" t="s">
        <v>253</v>
      </c>
      <c r="C393" s="12" t="s">
        <v>695</v>
      </c>
      <c r="D393" s="15">
        <v>4.0</v>
      </c>
      <c r="E393" s="15">
        <v>16.0</v>
      </c>
      <c r="F393" s="15">
        <v>0.0</v>
      </c>
      <c r="G393" s="15">
        <v>1.0</v>
      </c>
      <c r="H393" s="15">
        <v>0.0</v>
      </c>
      <c r="I393" s="15">
        <v>1.0</v>
      </c>
      <c r="J393" s="18">
        <v>0.0625</v>
      </c>
      <c r="K393" s="18">
        <v>0.0</v>
      </c>
      <c r="L393" s="15">
        <v>0.0</v>
      </c>
      <c r="M393" s="21">
        <v>0.0</v>
      </c>
    </row>
    <row r="394">
      <c r="A394" s="12" t="s">
        <v>905</v>
      </c>
      <c r="B394" s="12" t="s">
        <v>1178</v>
      </c>
      <c r="C394" s="12" t="s">
        <v>578</v>
      </c>
      <c r="D394" s="15">
        <v>4.0</v>
      </c>
      <c r="E394" s="15">
        <v>16.0</v>
      </c>
      <c r="F394" s="15">
        <v>0.0</v>
      </c>
      <c r="G394" s="15">
        <v>0.0</v>
      </c>
      <c r="H394" s="15">
        <v>0.0</v>
      </c>
      <c r="I394" s="15">
        <v>0.0</v>
      </c>
      <c r="J394" s="18">
        <v>0.0</v>
      </c>
      <c r="K394" s="18" t="e">
        <v>#DIV/0!</v>
      </c>
      <c r="L394" s="15">
        <v>0.0</v>
      </c>
      <c r="M394" s="21">
        <v>0.0</v>
      </c>
    </row>
    <row r="395">
      <c r="A395" s="12" t="s">
        <v>458</v>
      </c>
      <c r="B395" s="12" t="s">
        <v>1180</v>
      </c>
      <c r="C395" s="12" t="s">
        <v>1048</v>
      </c>
      <c r="D395" s="15">
        <v>4.0</v>
      </c>
      <c r="E395" s="15">
        <v>16.0</v>
      </c>
      <c r="F395" s="15">
        <v>0.0</v>
      </c>
      <c r="G395" s="15">
        <v>3.0</v>
      </c>
      <c r="H395" s="15">
        <v>0.0</v>
      </c>
      <c r="I395" s="15">
        <v>3.0</v>
      </c>
      <c r="J395" s="18">
        <v>0.1875</v>
      </c>
      <c r="K395" s="18">
        <v>0.0</v>
      </c>
      <c r="L395" s="15">
        <v>0.0</v>
      </c>
      <c r="M395" s="21">
        <v>0.0</v>
      </c>
    </row>
    <row r="396">
      <c r="A396" s="12" t="s">
        <v>1179</v>
      </c>
      <c r="B396" s="12" t="s">
        <v>1184</v>
      </c>
      <c r="C396" s="12" t="s">
        <v>965</v>
      </c>
      <c r="D396" s="15">
        <v>4.0</v>
      </c>
      <c r="E396" s="15">
        <v>16.0</v>
      </c>
      <c r="F396" s="15">
        <v>0.0</v>
      </c>
      <c r="G396" s="15">
        <v>1.0</v>
      </c>
      <c r="H396" s="15">
        <v>0.0</v>
      </c>
      <c r="I396" s="15">
        <v>1.0</v>
      </c>
      <c r="J396" s="18">
        <v>0.0625</v>
      </c>
      <c r="K396" s="18">
        <v>0.0</v>
      </c>
      <c r="L396" s="15">
        <v>0.0</v>
      </c>
      <c r="M396" s="21">
        <v>0.0</v>
      </c>
    </row>
    <row r="397">
      <c r="A397" s="12" t="s">
        <v>1181</v>
      </c>
      <c r="B397" s="12" t="s">
        <v>1186</v>
      </c>
      <c r="C397" s="12" t="s">
        <v>611</v>
      </c>
      <c r="D397" s="15">
        <v>4.0</v>
      </c>
      <c r="E397" s="15">
        <v>16.0</v>
      </c>
      <c r="F397" s="15">
        <v>0.0</v>
      </c>
      <c r="G397" s="15">
        <v>0.0</v>
      </c>
      <c r="H397" s="15">
        <v>0.0</v>
      </c>
      <c r="I397" s="15">
        <v>0.0</v>
      </c>
      <c r="J397" s="18">
        <v>0.0</v>
      </c>
      <c r="K397" s="18" t="e">
        <v>#DIV/0!</v>
      </c>
      <c r="L397" s="15">
        <v>0.0</v>
      </c>
      <c r="M397" s="21">
        <v>0.0</v>
      </c>
    </row>
    <row r="398">
      <c r="A398" s="12" t="s">
        <v>1183</v>
      </c>
      <c r="B398" s="12" t="s">
        <v>1188</v>
      </c>
      <c r="C398" s="12" t="s">
        <v>738</v>
      </c>
      <c r="D398" s="15">
        <v>4.0</v>
      </c>
      <c r="E398" s="15">
        <v>16.0</v>
      </c>
      <c r="F398" s="15">
        <v>0.0</v>
      </c>
      <c r="G398" s="15">
        <v>0.0</v>
      </c>
      <c r="H398" s="15">
        <v>0.0</v>
      </c>
      <c r="I398" s="15">
        <v>0.0</v>
      </c>
      <c r="J398" s="18">
        <v>0.0</v>
      </c>
      <c r="K398" s="18" t="e">
        <v>#DIV/0!</v>
      </c>
      <c r="L398" s="15">
        <v>0.0</v>
      </c>
      <c r="M398" s="21">
        <v>0.0</v>
      </c>
    </row>
    <row r="399">
      <c r="A399" s="12" t="s">
        <v>1185</v>
      </c>
      <c r="B399" s="12" t="s">
        <v>1190</v>
      </c>
      <c r="C399" s="12" t="s">
        <v>418</v>
      </c>
      <c r="D399" s="15">
        <v>4.0</v>
      </c>
      <c r="E399" s="15">
        <v>16.0</v>
      </c>
      <c r="F399" s="15">
        <v>0.0</v>
      </c>
      <c r="G399" s="15">
        <v>0.0</v>
      </c>
      <c r="H399" s="15">
        <v>0.0</v>
      </c>
      <c r="I399" s="15">
        <v>0.0</v>
      </c>
      <c r="J399" s="18">
        <v>0.0</v>
      </c>
      <c r="K399" s="18" t="e">
        <v>#DIV/0!</v>
      </c>
      <c r="L399" s="15">
        <v>0.0</v>
      </c>
      <c r="M399" s="21">
        <v>0.0</v>
      </c>
    </row>
    <row r="400">
      <c r="A400" s="12" t="s">
        <v>1187</v>
      </c>
      <c r="B400" s="12" t="s">
        <v>857</v>
      </c>
      <c r="C400" s="12" t="s">
        <v>929</v>
      </c>
      <c r="D400" s="15">
        <v>4.0</v>
      </c>
      <c r="E400" s="15">
        <v>16.0</v>
      </c>
      <c r="F400" s="15">
        <v>0.0</v>
      </c>
      <c r="G400" s="15">
        <v>0.0</v>
      </c>
      <c r="H400" s="15">
        <v>0.0</v>
      </c>
      <c r="I400" s="15">
        <v>0.0</v>
      </c>
      <c r="J400" s="18">
        <v>0.0</v>
      </c>
      <c r="K400" s="18" t="e">
        <v>#DIV/0!</v>
      </c>
      <c r="L400" s="15">
        <v>0.0</v>
      </c>
      <c r="M400" s="21">
        <v>0.0</v>
      </c>
    </row>
    <row r="401">
      <c r="A401" s="12" t="s">
        <v>1189</v>
      </c>
      <c r="B401" s="12" t="s">
        <v>1193</v>
      </c>
      <c r="C401" s="12" t="s">
        <v>716</v>
      </c>
      <c r="D401" s="15">
        <v>4.0</v>
      </c>
      <c r="E401" s="15">
        <v>16.0</v>
      </c>
      <c r="F401" s="15">
        <v>0.0</v>
      </c>
      <c r="G401" s="15">
        <v>0.0</v>
      </c>
      <c r="H401" s="15">
        <v>0.0</v>
      </c>
      <c r="I401" s="15">
        <v>0.0</v>
      </c>
      <c r="J401" s="18">
        <v>0.0</v>
      </c>
      <c r="K401" s="18" t="e">
        <v>#DIV/0!</v>
      </c>
      <c r="L401" s="15">
        <v>0.0</v>
      </c>
      <c r="M401" s="21">
        <v>0.0</v>
      </c>
    </row>
    <row r="402">
      <c r="A402" s="12" t="s">
        <v>1191</v>
      </c>
      <c r="B402" s="12" t="s">
        <v>734</v>
      </c>
      <c r="C402" s="12" t="s">
        <v>701</v>
      </c>
      <c r="D402" s="15">
        <v>4.0</v>
      </c>
      <c r="E402" s="15">
        <v>16.0</v>
      </c>
      <c r="F402" s="15">
        <v>0.0</v>
      </c>
      <c r="G402" s="15">
        <v>0.0</v>
      </c>
      <c r="H402" s="15">
        <v>0.0</v>
      </c>
      <c r="I402" s="15">
        <v>0.0</v>
      </c>
      <c r="J402" s="18">
        <v>0.0</v>
      </c>
      <c r="K402" s="18" t="e">
        <v>#DIV/0!</v>
      </c>
      <c r="L402" s="15">
        <v>0.0</v>
      </c>
      <c r="M402" s="21">
        <v>0.0</v>
      </c>
    </row>
    <row r="403">
      <c r="A403" s="12" t="s">
        <v>1192</v>
      </c>
      <c r="B403" s="12" t="s">
        <v>1195</v>
      </c>
      <c r="C403" s="12" t="s">
        <v>547</v>
      </c>
      <c r="D403" s="15">
        <v>4.0</v>
      </c>
      <c r="E403" s="15">
        <v>16.0</v>
      </c>
      <c r="F403" s="15">
        <v>0.0</v>
      </c>
      <c r="G403" s="15">
        <v>0.0</v>
      </c>
      <c r="H403" s="15">
        <v>0.0</v>
      </c>
      <c r="I403" s="15">
        <v>0.0</v>
      </c>
      <c r="J403" s="18">
        <v>0.0</v>
      </c>
      <c r="K403" s="18" t="e">
        <v>#DIV/0!</v>
      </c>
      <c r="L403" s="15">
        <v>0.0</v>
      </c>
      <c r="M403" s="21">
        <v>0.0</v>
      </c>
    </row>
    <row r="404">
      <c r="A404" s="12" t="s">
        <v>1087</v>
      </c>
      <c r="B404" s="12" t="s">
        <v>1155</v>
      </c>
      <c r="C404" s="12" t="s">
        <v>908</v>
      </c>
      <c r="D404" s="15">
        <v>4.0</v>
      </c>
      <c r="E404" s="15">
        <v>16.0</v>
      </c>
      <c r="F404" s="15">
        <v>0.0</v>
      </c>
      <c r="G404" s="15">
        <v>2.0</v>
      </c>
      <c r="H404" s="15">
        <v>0.0</v>
      </c>
      <c r="I404" s="15">
        <v>2.0</v>
      </c>
      <c r="J404" s="18">
        <v>0.125</v>
      </c>
      <c r="K404" s="18">
        <v>0.0</v>
      </c>
      <c r="L404" s="15">
        <v>0.0</v>
      </c>
      <c r="M404" s="21">
        <v>0.0</v>
      </c>
    </row>
    <row r="405">
      <c r="A405" s="12" t="s">
        <v>1194</v>
      </c>
      <c r="B405" s="12" t="s">
        <v>644</v>
      </c>
      <c r="C405" s="12" t="s">
        <v>611</v>
      </c>
      <c r="D405" s="15">
        <v>4.0</v>
      </c>
      <c r="E405" s="15">
        <v>16.0</v>
      </c>
      <c r="F405" s="15">
        <v>0.0</v>
      </c>
      <c r="G405" s="15">
        <v>0.0</v>
      </c>
      <c r="H405" s="15">
        <v>0.0</v>
      </c>
      <c r="I405" s="15">
        <v>0.0</v>
      </c>
      <c r="J405" s="18">
        <v>0.0</v>
      </c>
      <c r="K405" s="18" t="e">
        <v>#DIV/0!</v>
      </c>
      <c r="L405" s="15">
        <v>0.0</v>
      </c>
      <c r="M405" s="21">
        <v>0.0</v>
      </c>
    </row>
    <row r="406">
      <c r="A406" s="12" t="s">
        <v>1100</v>
      </c>
      <c r="B406" s="12" t="s">
        <v>1157</v>
      </c>
      <c r="C406" s="12" t="s">
        <v>908</v>
      </c>
      <c r="D406" s="15">
        <v>4.0</v>
      </c>
      <c r="E406" s="15">
        <v>16.0</v>
      </c>
      <c r="F406" s="15">
        <v>0.0</v>
      </c>
      <c r="G406" s="15">
        <v>0.0</v>
      </c>
      <c r="H406" s="15">
        <v>0.0</v>
      </c>
      <c r="I406" s="15">
        <v>0.0</v>
      </c>
      <c r="J406" s="18">
        <v>0.0</v>
      </c>
      <c r="K406" s="18" t="e">
        <v>#DIV/0!</v>
      </c>
      <c r="L406" s="15">
        <v>0.0</v>
      </c>
      <c r="M406" s="21">
        <v>0.0</v>
      </c>
    </row>
    <row r="407">
      <c r="A407" s="12" t="s">
        <v>799</v>
      </c>
      <c r="B407" s="12" t="s">
        <v>1198</v>
      </c>
      <c r="C407" s="12" t="s">
        <v>781</v>
      </c>
      <c r="D407" s="15">
        <v>4.0</v>
      </c>
      <c r="E407" s="15">
        <v>16.0</v>
      </c>
      <c r="F407" s="15">
        <v>0.0</v>
      </c>
      <c r="G407" s="15">
        <v>0.0</v>
      </c>
      <c r="H407" s="15">
        <v>0.0</v>
      </c>
      <c r="I407" s="15">
        <v>0.0</v>
      </c>
      <c r="J407" s="18">
        <v>0.0</v>
      </c>
      <c r="K407" s="18" t="e">
        <v>#DIV/0!</v>
      </c>
      <c r="L407" s="15">
        <v>0.0</v>
      </c>
      <c r="M407" s="21">
        <v>0.0</v>
      </c>
    </row>
    <row r="408">
      <c r="A408" s="12" t="s">
        <v>813</v>
      </c>
      <c r="B408" s="12" t="s">
        <v>1199</v>
      </c>
      <c r="C408" s="12" t="s">
        <v>860</v>
      </c>
      <c r="D408" s="15">
        <v>4.0</v>
      </c>
      <c r="E408" s="15">
        <v>16.0</v>
      </c>
      <c r="F408" s="15">
        <v>0.0</v>
      </c>
      <c r="G408" s="15">
        <v>2.0</v>
      </c>
      <c r="H408" s="15">
        <v>0.0</v>
      </c>
      <c r="I408" s="15">
        <v>2.0</v>
      </c>
      <c r="J408" s="18">
        <v>0.125</v>
      </c>
      <c r="K408" s="18">
        <v>0.0</v>
      </c>
      <c r="L408" s="15">
        <v>0.0</v>
      </c>
      <c r="M408" s="21">
        <v>0.0</v>
      </c>
    </row>
    <row r="409">
      <c r="A409" s="12" t="s">
        <v>1200</v>
      </c>
      <c r="B409" s="12" t="s">
        <v>1201</v>
      </c>
      <c r="C409" s="12" t="s">
        <v>447</v>
      </c>
      <c r="D409" s="15">
        <v>4.0</v>
      </c>
      <c r="E409" s="15">
        <v>16.0</v>
      </c>
      <c r="F409" s="15">
        <v>0.0</v>
      </c>
      <c r="G409" s="15">
        <v>0.0</v>
      </c>
      <c r="H409" s="15">
        <v>0.0</v>
      </c>
      <c r="I409" s="15">
        <v>0.0</v>
      </c>
      <c r="J409" s="18">
        <v>0.0</v>
      </c>
      <c r="K409" s="18" t="e">
        <v>#DIV/0!</v>
      </c>
      <c r="L409" s="15">
        <v>0.0</v>
      </c>
      <c r="M409" s="21">
        <v>0.0</v>
      </c>
    </row>
    <row r="410">
      <c r="A410" s="12" t="s">
        <v>626</v>
      </c>
      <c r="B410" s="12" t="s">
        <v>1149</v>
      </c>
      <c r="C410" s="12" t="s">
        <v>748</v>
      </c>
      <c r="D410" s="15">
        <v>4.0</v>
      </c>
      <c r="E410" s="15">
        <v>16.0</v>
      </c>
      <c r="F410" s="15">
        <v>0.0</v>
      </c>
      <c r="G410" s="15">
        <v>0.0</v>
      </c>
      <c r="H410" s="15">
        <v>0.0</v>
      </c>
      <c r="I410" s="15">
        <v>0.0</v>
      </c>
      <c r="J410" s="18">
        <v>0.0</v>
      </c>
      <c r="K410" s="18" t="e">
        <v>#DIV/0!</v>
      </c>
      <c r="L410" s="15">
        <v>0.0</v>
      </c>
      <c r="M410" s="21">
        <v>0.0</v>
      </c>
    </row>
    <row r="411">
      <c r="A411" s="12" t="s">
        <v>1203</v>
      </c>
      <c r="B411" s="12" t="s">
        <v>621</v>
      </c>
      <c r="C411" s="12" t="s">
        <v>729</v>
      </c>
      <c r="D411" s="15">
        <v>5.0</v>
      </c>
      <c r="E411" s="15">
        <v>20.0</v>
      </c>
      <c r="F411" s="15">
        <v>0.0</v>
      </c>
      <c r="G411" s="15">
        <v>0.0</v>
      </c>
      <c r="H411" s="15">
        <v>0.0</v>
      </c>
      <c r="I411" s="15">
        <v>0.0</v>
      </c>
      <c r="J411" s="18">
        <v>0.0</v>
      </c>
      <c r="K411" s="18" t="e">
        <v>#DIV/0!</v>
      </c>
      <c r="L411" s="15">
        <v>0.0</v>
      </c>
      <c r="M411" s="21">
        <v>0.0</v>
      </c>
    </row>
    <row r="412">
      <c r="A412" s="12" t="s">
        <v>1204</v>
      </c>
      <c r="B412" s="12" t="s">
        <v>1206</v>
      </c>
      <c r="C412" s="12" t="s">
        <v>725</v>
      </c>
      <c r="D412" s="15">
        <v>5.0</v>
      </c>
      <c r="E412" s="15">
        <v>20.0</v>
      </c>
      <c r="F412" s="15">
        <v>0.0</v>
      </c>
      <c r="G412" s="15">
        <v>0.0</v>
      </c>
      <c r="H412" s="15">
        <v>0.0</v>
      </c>
      <c r="I412" s="15">
        <v>0.0</v>
      </c>
      <c r="J412" s="18">
        <v>0.0</v>
      </c>
      <c r="K412" s="18" t="e">
        <v>#DIV/0!</v>
      </c>
      <c r="L412" s="15">
        <v>0.0</v>
      </c>
      <c r="M412" s="21">
        <v>0.0</v>
      </c>
    </row>
    <row r="413">
      <c r="A413" s="12" t="s">
        <v>1205</v>
      </c>
      <c r="B413" s="12" t="s">
        <v>1215</v>
      </c>
      <c r="C413" s="12" t="s">
        <v>653</v>
      </c>
      <c r="D413" s="15">
        <v>5.0</v>
      </c>
      <c r="E413" s="15">
        <v>20.0</v>
      </c>
      <c r="F413" s="15">
        <v>0.0</v>
      </c>
      <c r="G413" s="15">
        <v>0.0</v>
      </c>
      <c r="H413" s="15">
        <v>0.0</v>
      </c>
      <c r="I413" s="15">
        <v>0.0</v>
      </c>
      <c r="J413" s="18">
        <v>0.0</v>
      </c>
      <c r="K413" s="18" t="e">
        <v>#DIV/0!</v>
      </c>
      <c r="L413" s="15">
        <v>0.0</v>
      </c>
      <c r="M413" s="21">
        <v>0.0</v>
      </c>
    </row>
    <row r="414">
      <c r="A414" s="12" t="s">
        <v>1207</v>
      </c>
      <c r="B414" s="12" t="s">
        <v>1208</v>
      </c>
      <c r="C414" s="12" t="s">
        <v>634</v>
      </c>
      <c r="D414" s="15">
        <v>5.0</v>
      </c>
      <c r="E414" s="15">
        <v>20.0</v>
      </c>
      <c r="F414" s="15">
        <v>0.0</v>
      </c>
      <c r="G414" s="15">
        <v>2.0</v>
      </c>
      <c r="H414" s="15">
        <v>0.0</v>
      </c>
      <c r="I414" s="15">
        <v>2.0</v>
      </c>
      <c r="J414" s="18">
        <v>0.1</v>
      </c>
      <c r="K414" s="18">
        <v>0.0</v>
      </c>
      <c r="L414" s="15">
        <v>0.0</v>
      </c>
      <c r="M414" s="21">
        <v>0.0</v>
      </c>
    </row>
    <row r="415">
      <c r="A415" s="12" t="s">
        <v>457</v>
      </c>
      <c r="B415" s="12" t="s">
        <v>1016</v>
      </c>
      <c r="C415" s="12" t="s">
        <v>425</v>
      </c>
      <c r="D415" s="15">
        <v>6.0</v>
      </c>
      <c r="E415" s="15">
        <v>24.0</v>
      </c>
      <c r="F415" s="15">
        <v>0.0</v>
      </c>
      <c r="G415" s="15">
        <v>1.0</v>
      </c>
      <c r="H415" s="15">
        <v>0.0</v>
      </c>
      <c r="I415" s="15">
        <v>1.0</v>
      </c>
      <c r="J415" s="18">
        <v>0.041666666666666664</v>
      </c>
      <c r="K415" s="18">
        <v>0.0</v>
      </c>
      <c r="L415" s="15">
        <v>0.0</v>
      </c>
      <c r="M415" s="21">
        <v>0.0</v>
      </c>
    </row>
    <row r="416">
      <c r="A416" s="12" t="s">
        <v>1209</v>
      </c>
      <c r="B416" s="12" t="s">
        <v>1202</v>
      </c>
      <c r="C416" s="12" t="s">
        <v>137</v>
      </c>
      <c r="D416" s="15">
        <v>7.0</v>
      </c>
      <c r="E416" s="15">
        <v>28.0</v>
      </c>
      <c r="F416" s="15">
        <v>0.0</v>
      </c>
      <c r="G416" s="15">
        <v>1.0</v>
      </c>
      <c r="H416" s="15">
        <v>0.0</v>
      </c>
      <c r="I416" s="15">
        <v>1.0</v>
      </c>
      <c r="J416" s="18">
        <v>0.03571428571428571</v>
      </c>
      <c r="K416" s="18">
        <v>0.0</v>
      </c>
      <c r="L416" s="15">
        <v>0.0</v>
      </c>
      <c r="M416" s="21">
        <v>0.0</v>
      </c>
    </row>
    <row r="417">
      <c r="A417" s="12" t="s">
        <v>1213</v>
      </c>
      <c r="B417" s="12" t="s">
        <v>992</v>
      </c>
      <c r="C417" s="12" t="s">
        <v>434</v>
      </c>
      <c r="D417" s="15">
        <v>8.0</v>
      </c>
      <c r="E417" s="15">
        <v>32.0</v>
      </c>
      <c r="F417" s="15">
        <v>0.0</v>
      </c>
      <c r="G417" s="15">
        <v>0.0</v>
      </c>
      <c r="H417" s="15">
        <v>0.0</v>
      </c>
      <c r="I417" s="15">
        <v>0.0</v>
      </c>
      <c r="J417" s="18">
        <v>0.0</v>
      </c>
      <c r="K417" s="18" t="e">
        <v>#DIV/0!</v>
      </c>
      <c r="L417" s="15">
        <v>0.0</v>
      </c>
      <c r="M417" s="21">
        <v>0.0</v>
      </c>
    </row>
    <row r="418">
      <c r="A418" s="12" t="s">
        <v>404</v>
      </c>
      <c r="B418" s="12" t="s">
        <v>1019</v>
      </c>
      <c r="C418" s="12" t="s">
        <v>1020</v>
      </c>
      <c r="D418" s="15">
        <v>3.0</v>
      </c>
      <c r="E418" s="15">
        <v>12.0</v>
      </c>
      <c r="F418" s="15">
        <v>0.0</v>
      </c>
      <c r="G418" s="15">
        <v>0.0</v>
      </c>
      <c r="H418" s="15">
        <v>0.0</v>
      </c>
      <c r="I418" s="15">
        <v>0.0</v>
      </c>
      <c r="J418" s="18">
        <v>0.0</v>
      </c>
      <c r="K418" s="18" t="e">
        <v>#DIV/0!</v>
      </c>
      <c r="L418" s="15">
        <v>0.0</v>
      </c>
      <c r="M418" s="21">
        <v>0.0</v>
      </c>
    </row>
    <row r="419">
      <c r="A419" s="12" t="s">
        <v>448</v>
      </c>
      <c r="B419" s="12" t="s">
        <v>984</v>
      </c>
      <c r="C419" s="12" t="s">
        <v>1048</v>
      </c>
      <c r="D419" s="15">
        <v>4.0</v>
      </c>
      <c r="E419" s="15">
        <v>16.0</v>
      </c>
      <c r="F419" s="15">
        <v>0.0</v>
      </c>
      <c r="G419" s="15">
        <v>0.0</v>
      </c>
      <c r="H419" s="15">
        <v>0.0</v>
      </c>
      <c r="I419" s="15">
        <v>0.0</v>
      </c>
      <c r="J419" s="18">
        <v>0.0</v>
      </c>
      <c r="K419" s="18" t="e">
        <v>#DIV/0!</v>
      </c>
      <c r="L419" s="15">
        <v>0.0</v>
      </c>
      <c r="M419" s="21">
        <v>0.0</v>
      </c>
    </row>
    <row r="420">
      <c r="A420" s="12" t="s">
        <v>1217</v>
      </c>
      <c r="B420" s="12" t="s">
        <v>1218</v>
      </c>
      <c r="C420" s="12" t="s">
        <v>710</v>
      </c>
      <c r="D420" s="15">
        <v>4.0</v>
      </c>
      <c r="E420" s="15">
        <v>16.0</v>
      </c>
      <c r="F420" s="15">
        <v>0.0</v>
      </c>
      <c r="G420" s="15">
        <v>0.0</v>
      </c>
      <c r="H420" s="15">
        <v>0.0</v>
      </c>
      <c r="I420" s="15">
        <v>0.0</v>
      </c>
      <c r="J420" s="18">
        <v>0.0</v>
      </c>
      <c r="K420" s="18" t="e">
        <v>#DIV/0!</v>
      </c>
      <c r="L420" s="15">
        <v>0.0</v>
      </c>
      <c r="M420" s="21">
        <v>0.0</v>
      </c>
    </row>
    <row r="421">
      <c r="A421" s="12" t="s">
        <v>1219</v>
      </c>
      <c r="B421" s="12" t="s">
        <v>1220</v>
      </c>
      <c r="C421" s="12" t="s">
        <v>154</v>
      </c>
      <c r="D421" s="15">
        <v>8.0</v>
      </c>
      <c r="E421" s="15">
        <v>32.0</v>
      </c>
      <c r="F421" s="15">
        <v>0.0</v>
      </c>
      <c r="G421" s="15">
        <v>3.0</v>
      </c>
      <c r="H421" s="15">
        <v>0.0</v>
      </c>
      <c r="I421" s="15">
        <v>3.0</v>
      </c>
      <c r="J421" s="18">
        <v>0.09375</v>
      </c>
      <c r="K421" s="18">
        <v>0.0</v>
      </c>
      <c r="L421" s="15">
        <v>0.0</v>
      </c>
      <c r="M421" s="21">
        <v>0.0</v>
      </c>
    </row>
    <row r="422">
      <c r="A422" s="12" t="s">
        <v>487</v>
      </c>
      <c r="B422" s="12" t="s">
        <v>1221</v>
      </c>
      <c r="C422" s="12" t="s">
        <v>1048</v>
      </c>
      <c r="D422" s="15">
        <v>4.0</v>
      </c>
      <c r="E422" s="15">
        <v>16.0</v>
      </c>
      <c r="F422" s="15">
        <v>0.0</v>
      </c>
      <c r="G422" s="15">
        <v>0.0</v>
      </c>
      <c r="H422" s="15">
        <v>0.0</v>
      </c>
      <c r="I422" s="15">
        <v>0.0</v>
      </c>
      <c r="J422" s="18">
        <v>0.0</v>
      </c>
      <c r="K422" s="18" t="e">
        <v>#DIV/0!</v>
      </c>
      <c r="L422" s="15">
        <v>0.0</v>
      </c>
      <c r="M422" s="21">
        <v>0.0</v>
      </c>
    </row>
    <row r="423">
      <c r="A423" s="12" t="s">
        <v>1222</v>
      </c>
      <c r="B423" s="12" t="s">
        <v>1223</v>
      </c>
      <c r="C423" s="12" t="s">
        <v>237</v>
      </c>
      <c r="D423" s="15">
        <v>5.0</v>
      </c>
      <c r="E423" s="15">
        <v>20.0</v>
      </c>
      <c r="F423" s="15">
        <v>0.0</v>
      </c>
      <c r="G423" s="15">
        <v>0.0</v>
      </c>
      <c r="H423" s="15">
        <v>0.0</v>
      </c>
      <c r="I423" s="15">
        <v>0.0</v>
      </c>
      <c r="J423" s="18">
        <v>0.0</v>
      </c>
      <c r="K423" s="18" t="e">
        <v>#DIV/0!</v>
      </c>
      <c r="L423" s="15">
        <v>0.0</v>
      </c>
      <c r="M423" s="21">
        <v>0.0</v>
      </c>
    </row>
    <row r="424">
      <c r="A424" s="12" t="s">
        <v>1224</v>
      </c>
      <c r="B424" s="12" t="s">
        <v>1225</v>
      </c>
      <c r="C424" s="12" t="s">
        <v>112</v>
      </c>
      <c r="D424" s="15">
        <v>10.0</v>
      </c>
      <c r="E424" s="15">
        <v>40.0</v>
      </c>
      <c r="F424" s="15">
        <v>0.0</v>
      </c>
      <c r="G424" s="15">
        <v>0.0</v>
      </c>
      <c r="H424" s="15">
        <v>0.0</v>
      </c>
      <c r="I424" s="15">
        <v>0.0</v>
      </c>
      <c r="J424" s="18">
        <v>0.0</v>
      </c>
      <c r="K424" s="18" t="e">
        <v>#DIV/0!</v>
      </c>
      <c r="L424" s="15">
        <v>0.0</v>
      </c>
      <c r="M424" s="21">
        <v>0.0</v>
      </c>
    </row>
    <row r="425">
      <c r="A425" s="12" t="s">
        <v>1226</v>
      </c>
      <c r="B425" s="12" t="s">
        <v>1227</v>
      </c>
      <c r="C425" s="12" t="s">
        <v>974</v>
      </c>
      <c r="D425" s="15">
        <v>4.0</v>
      </c>
      <c r="E425" s="15">
        <v>16.0</v>
      </c>
      <c r="F425" s="15">
        <v>0.0</v>
      </c>
      <c r="G425" s="15">
        <v>0.0</v>
      </c>
      <c r="H425" s="15">
        <v>0.0</v>
      </c>
      <c r="I425" s="15">
        <v>0.0</v>
      </c>
      <c r="J425" s="18">
        <v>0.0</v>
      </c>
      <c r="K425" s="18" t="e">
        <v>#DIV/0!</v>
      </c>
      <c r="L425" s="15">
        <v>0.0</v>
      </c>
      <c r="M425" s="21">
        <v>0.0</v>
      </c>
    </row>
    <row r="426">
      <c r="A426" s="12" t="s">
        <v>1228</v>
      </c>
      <c r="B426" s="12" t="s">
        <v>1229</v>
      </c>
      <c r="C426" s="12" t="s">
        <v>550</v>
      </c>
      <c r="D426" s="15">
        <v>4.0</v>
      </c>
      <c r="E426" s="15">
        <v>16.0</v>
      </c>
      <c r="F426" s="15">
        <v>0.0</v>
      </c>
      <c r="G426" s="15">
        <v>0.0</v>
      </c>
      <c r="H426" s="15">
        <v>0.0</v>
      </c>
      <c r="I426" s="15">
        <v>0.0</v>
      </c>
      <c r="J426" s="18">
        <v>0.0</v>
      </c>
      <c r="K426" s="18" t="e">
        <v>#DIV/0!</v>
      </c>
      <c r="L426" s="15">
        <v>0.0</v>
      </c>
      <c r="M426" s="21">
        <v>0.0</v>
      </c>
    </row>
    <row r="427">
      <c r="A427" s="12" t="s">
        <v>1230</v>
      </c>
      <c r="B427" s="12" t="s">
        <v>1231</v>
      </c>
      <c r="C427" s="12" t="s">
        <v>473</v>
      </c>
      <c r="D427" s="15">
        <v>4.0</v>
      </c>
      <c r="E427" s="15">
        <v>16.0</v>
      </c>
      <c r="F427" s="15">
        <v>0.0</v>
      </c>
      <c r="G427" s="15">
        <v>1.0</v>
      </c>
      <c r="H427" s="15">
        <v>0.0</v>
      </c>
      <c r="I427" s="15">
        <v>1.0</v>
      </c>
      <c r="J427" s="18">
        <v>0.0625</v>
      </c>
      <c r="K427" s="18">
        <v>0.0</v>
      </c>
      <c r="L427" s="15">
        <v>0.0</v>
      </c>
      <c r="M427" s="21">
        <v>0.0</v>
      </c>
    </row>
    <row r="428">
      <c r="A428" s="12" t="s">
        <v>1232</v>
      </c>
      <c r="B428" s="12" t="s">
        <v>1109</v>
      </c>
      <c r="C428" s="12" t="s">
        <v>422</v>
      </c>
      <c r="D428" s="15">
        <v>5.0</v>
      </c>
      <c r="E428" s="15">
        <v>20.0</v>
      </c>
      <c r="F428" s="15">
        <v>0.0</v>
      </c>
      <c r="G428" s="15">
        <v>1.0</v>
      </c>
      <c r="H428" s="15">
        <v>0.0</v>
      </c>
      <c r="I428" s="15">
        <v>1.0</v>
      </c>
      <c r="J428" s="18">
        <v>0.05</v>
      </c>
      <c r="K428" s="18">
        <v>0.0</v>
      </c>
      <c r="L428" s="15">
        <v>0.0</v>
      </c>
      <c r="M428" s="21">
        <v>0.0</v>
      </c>
    </row>
    <row r="429">
      <c r="A429" s="12" t="s">
        <v>1233</v>
      </c>
      <c r="B429" s="12" t="s">
        <v>1234</v>
      </c>
      <c r="C429" s="12" t="s">
        <v>669</v>
      </c>
      <c r="D429" s="15">
        <v>4.0</v>
      </c>
      <c r="E429" s="15">
        <v>16.0</v>
      </c>
      <c r="F429" s="15">
        <v>0.0</v>
      </c>
      <c r="G429" s="15">
        <v>0.0</v>
      </c>
      <c r="H429" s="15">
        <v>0.0</v>
      </c>
      <c r="I429" s="15">
        <v>0.0</v>
      </c>
      <c r="J429" s="18">
        <v>0.0</v>
      </c>
      <c r="K429" s="18" t="e">
        <v>#DIV/0!</v>
      </c>
      <c r="L429" s="15">
        <v>0.0</v>
      </c>
      <c r="M429" s="21">
        <v>0.0</v>
      </c>
    </row>
    <row r="430">
      <c r="A430" s="12" t="s">
        <v>492</v>
      </c>
      <c r="B430" s="12" t="s">
        <v>1159</v>
      </c>
      <c r="C430" s="12" t="s">
        <v>1034</v>
      </c>
      <c r="D430" s="15">
        <v>4.0</v>
      </c>
      <c r="E430" s="15">
        <v>16.0</v>
      </c>
      <c r="F430" s="15">
        <v>0.0</v>
      </c>
      <c r="G430" s="15">
        <v>3.0</v>
      </c>
      <c r="H430" s="15">
        <v>0.0</v>
      </c>
      <c r="I430" s="15">
        <v>3.0</v>
      </c>
      <c r="J430" s="18">
        <v>0.1875</v>
      </c>
      <c r="K430" s="18">
        <v>0.0</v>
      </c>
      <c r="L430" s="15">
        <v>0.0</v>
      </c>
      <c r="M430" s="21">
        <v>0.0</v>
      </c>
    </row>
    <row r="431">
      <c r="A431" s="12" t="s">
        <v>1235</v>
      </c>
      <c r="B431" s="12" t="s">
        <v>1236</v>
      </c>
      <c r="C431" s="12" t="s">
        <v>957</v>
      </c>
      <c r="D431" s="15">
        <v>5.0</v>
      </c>
      <c r="E431" s="15">
        <v>20.0</v>
      </c>
      <c r="F431" s="15">
        <v>0.0</v>
      </c>
      <c r="G431" s="15">
        <v>0.0</v>
      </c>
      <c r="H431" s="15">
        <v>0.0</v>
      </c>
      <c r="I431" s="15">
        <v>0.0</v>
      </c>
      <c r="J431" s="18">
        <v>0.0</v>
      </c>
      <c r="K431" s="18" t="e">
        <v>#DIV/0!</v>
      </c>
      <c r="L431" s="15">
        <v>0.0</v>
      </c>
      <c r="M431" s="21">
        <v>0.0</v>
      </c>
    </row>
    <row r="432">
      <c r="A432" s="12" t="s">
        <v>1237</v>
      </c>
      <c r="B432" s="12" t="s">
        <v>397</v>
      </c>
      <c r="C432" s="12" t="s">
        <v>439</v>
      </c>
      <c r="D432" s="15">
        <v>4.0</v>
      </c>
      <c r="E432" s="15">
        <v>16.0</v>
      </c>
      <c r="F432" s="15">
        <v>0.0</v>
      </c>
      <c r="G432" s="15">
        <v>0.0</v>
      </c>
      <c r="H432" s="15">
        <v>0.0</v>
      </c>
      <c r="I432" s="15">
        <v>0.0</v>
      </c>
      <c r="J432" s="18">
        <v>0.0</v>
      </c>
      <c r="K432" s="18" t="e">
        <v>#DIV/0!</v>
      </c>
      <c r="L432" s="15">
        <v>0.0</v>
      </c>
      <c r="M432" s="21">
        <v>0.0</v>
      </c>
    </row>
    <row r="433">
      <c r="A433" s="12" t="s">
        <v>1238</v>
      </c>
      <c r="B433" s="12" t="s">
        <v>1239</v>
      </c>
      <c r="C433" s="12" t="s">
        <v>581</v>
      </c>
      <c r="D433" s="15">
        <v>4.0</v>
      </c>
      <c r="E433" s="15">
        <v>16.0</v>
      </c>
      <c r="F433" s="15">
        <v>0.0</v>
      </c>
      <c r="G433" s="15">
        <v>1.0</v>
      </c>
      <c r="H433" s="15">
        <v>0.0</v>
      </c>
      <c r="I433" s="15">
        <v>1.0</v>
      </c>
      <c r="J433" s="18">
        <v>0.0625</v>
      </c>
      <c r="K433" s="18">
        <v>0.0</v>
      </c>
      <c r="L433" s="15">
        <v>0.0</v>
      </c>
      <c r="M433" s="21">
        <v>0.0</v>
      </c>
    </row>
    <row r="434">
      <c r="A434" s="12" t="s">
        <v>654</v>
      </c>
      <c r="B434" s="12" t="s">
        <v>1240</v>
      </c>
      <c r="C434" s="12" t="s">
        <v>748</v>
      </c>
      <c r="D434" s="15">
        <v>4.0</v>
      </c>
      <c r="E434" s="15">
        <v>16.0</v>
      </c>
      <c r="F434" s="15">
        <v>0.0</v>
      </c>
      <c r="G434" s="15">
        <v>0.0</v>
      </c>
      <c r="H434" s="15">
        <v>0.0</v>
      </c>
      <c r="I434" s="15">
        <v>0.0</v>
      </c>
      <c r="J434" s="18">
        <v>0.0</v>
      </c>
      <c r="K434" s="18" t="e">
        <v>#DIV/0!</v>
      </c>
      <c r="L434" s="15">
        <v>0.0</v>
      </c>
      <c r="M434" s="21">
        <v>0.0</v>
      </c>
    </row>
    <row r="435">
      <c r="A435" s="12" t="s">
        <v>1241</v>
      </c>
      <c r="B435" s="12" t="s">
        <v>1242</v>
      </c>
      <c r="C435" s="12" t="s">
        <v>695</v>
      </c>
      <c r="D435" s="15">
        <v>4.0</v>
      </c>
      <c r="E435" s="15">
        <v>16.0</v>
      </c>
      <c r="F435" s="15">
        <v>0.0</v>
      </c>
      <c r="G435" s="15">
        <v>1.0</v>
      </c>
      <c r="H435" s="15">
        <v>0.0</v>
      </c>
      <c r="I435" s="15">
        <v>1.0</v>
      </c>
      <c r="J435" s="18">
        <v>0.0625</v>
      </c>
      <c r="K435" s="18">
        <v>0.0</v>
      </c>
      <c r="L435" s="15">
        <v>0.0</v>
      </c>
      <c r="M435" s="21">
        <v>0.0</v>
      </c>
    </row>
    <row r="436">
      <c r="A436" s="12" t="s">
        <v>1243</v>
      </c>
      <c r="B436" s="12" t="s">
        <v>1109</v>
      </c>
      <c r="C436" s="12" t="s">
        <v>716</v>
      </c>
      <c r="D436" s="15">
        <v>4.0</v>
      </c>
      <c r="E436" s="15">
        <v>16.0</v>
      </c>
      <c r="F436" s="15">
        <v>0.0</v>
      </c>
      <c r="G436" s="15">
        <v>0.0</v>
      </c>
      <c r="H436" s="15">
        <v>0.0</v>
      </c>
      <c r="I436" s="15">
        <v>0.0</v>
      </c>
      <c r="J436" s="18">
        <v>0.0</v>
      </c>
      <c r="K436" s="18" t="e">
        <v>#DIV/0!</v>
      </c>
      <c r="L436" s="15">
        <v>0.0</v>
      </c>
      <c r="M436" s="21">
        <v>0.0</v>
      </c>
    </row>
    <row r="437">
      <c r="A437" s="12" t="s">
        <v>1244</v>
      </c>
      <c r="B437" s="12" t="s">
        <v>1245</v>
      </c>
      <c r="C437" s="12" t="s">
        <v>585</v>
      </c>
      <c r="D437" s="15">
        <v>4.0</v>
      </c>
      <c r="E437" s="15">
        <v>16.0</v>
      </c>
      <c r="F437" s="15">
        <v>0.0</v>
      </c>
      <c r="G437" s="15">
        <v>0.0</v>
      </c>
      <c r="H437" s="15">
        <v>0.0</v>
      </c>
      <c r="I437" s="15">
        <v>0.0</v>
      </c>
      <c r="J437" s="18">
        <v>0.0</v>
      </c>
      <c r="K437" s="18" t="e">
        <v>#DIV/0!</v>
      </c>
      <c r="L437" s="15">
        <v>0.0</v>
      </c>
      <c r="M437" s="21">
        <v>0.0</v>
      </c>
    </row>
    <row r="438">
      <c r="A438" s="12" t="s">
        <v>1246</v>
      </c>
      <c r="B438" s="12" t="s">
        <v>1247</v>
      </c>
      <c r="C438" s="12" t="s">
        <v>324</v>
      </c>
      <c r="D438" s="15">
        <v>5.0</v>
      </c>
      <c r="E438" s="15">
        <v>20.0</v>
      </c>
      <c r="F438" s="15">
        <v>0.0</v>
      </c>
      <c r="G438" s="15">
        <v>0.0</v>
      </c>
      <c r="H438" s="15">
        <v>0.0</v>
      </c>
      <c r="I438" s="15">
        <v>0.0</v>
      </c>
      <c r="J438" s="18">
        <v>0.0</v>
      </c>
      <c r="K438" s="18" t="e">
        <v>#DIV/0!</v>
      </c>
      <c r="L438" s="15">
        <v>0.0</v>
      </c>
      <c r="M438" s="21">
        <v>0.0</v>
      </c>
    </row>
    <row r="439">
      <c r="A439" s="12" t="s">
        <v>1248</v>
      </c>
      <c r="B439" s="12" t="s">
        <v>1249</v>
      </c>
      <c r="C439" s="12" t="s">
        <v>787</v>
      </c>
      <c r="D439" s="15">
        <v>4.0</v>
      </c>
      <c r="E439" s="15">
        <v>16.0</v>
      </c>
      <c r="F439" s="15">
        <v>0.0</v>
      </c>
      <c r="G439" s="15">
        <v>0.0</v>
      </c>
      <c r="H439" s="15">
        <v>0.0</v>
      </c>
      <c r="I439" s="15">
        <v>0.0</v>
      </c>
      <c r="J439" s="18">
        <v>0.0</v>
      </c>
      <c r="K439" s="18" t="e">
        <v>#DIV/0!</v>
      </c>
      <c r="L439" s="15">
        <v>0.0</v>
      </c>
      <c r="M439" s="21">
        <v>0.0</v>
      </c>
    </row>
    <row r="440">
      <c r="A440" s="12" t="s">
        <v>1250</v>
      </c>
      <c r="B440" s="12" t="s">
        <v>1223</v>
      </c>
      <c r="C440" s="12" t="s">
        <v>201</v>
      </c>
      <c r="D440" s="15">
        <v>3.0</v>
      </c>
      <c r="E440" s="15">
        <v>12.0</v>
      </c>
      <c r="F440" s="15">
        <v>0.0</v>
      </c>
      <c r="G440" s="15">
        <v>0.0</v>
      </c>
      <c r="H440" s="15">
        <v>0.0</v>
      </c>
      <c r="I440" s="15">
        <v>0.0</v>
      </c>
      <c r="J440" s="18">
        <v>0.0</v>
      </c>
      <c r="K440" s="18" t="e">
        <v>#DIV/0!</v>
      </c>
      <c r="L440" s="15">
        <v>0.0</v>
      </c>
      <c r="M440" s="21">
        <v>0.0</v>
      </c>
    </row>
    <row r="441">
      <c r="A441" s="12" t="s">
        <v>1251</v>
      </c>
      <c r="B441" s="12" t="s">
        <v>1252</v>
      </c>
      <c r="C441" s="12" t="s">
        <v>324</v>
      </c>
      <c r="D441" s="15">
        <v>5.0</v>
      </c>
      <c r="E441" s="15">
        <v>20.0</v>
      </c>
      <c r="F441" s="15">
        <v>0.0</v>
      </c>
      <c r="G441" s="15">
        <v>0.0</v>
      </c>
      <c r="H441" s="15">
        <v>0.0</v>
      </c>
      <c r="I441" s="15">
        <v>0.0</v>
      </c>
      <c r="J441" s="18">
        <v>0.0</v>
      </c>
      <c r="K441" s="18" t="e">
        <v>#DIV/0!</v>
      </c>
      <c r="L441" s="15">
        <v>0.0</v>
      </c>
      <c r="M441" s="21">
        <v>0.0</v>
      </c>
    </row>
    <row r="442">
      <c r="A442" s="12" t="s">
        <v>1253</v>
      </c>
      <c r="B442" s="12" t="s">
        <v>1254</v>
      </c>
      <c r="C442" s="12" t="s">
        <v>855</v>
      </c>
      <c r="D442" s="15">
        <v>4.0</v>
      </c>
      <c r="E442" s="15">
        <v>16.0</v>
      </c>
      <c r="F442" s="15">
        <v>0.0</v>
      </c>
      <c r="G442" s="15">
        <v>2.0</v>
      </c>
      <c r="H442" s="15">
        <v>0.0</v>
      </c>
      <c r="I442" s="15">
        <v>2.0</v>
      </c>
      <c r="J442" s="18">
        <v>0.125</v>
      </c>
      <c r="K442" s="18">
        <v>0.0</v>
      </c>
      <c r="L442" s="15">
        <v>0.0</v>
      </c>
      <c r="M442" s="21">
        <v>0.0</v>
      </c>
    </row>
    <row r="443">
      <c r="A443" s="12" t="s">
        <v>742</v>
      </c>
      <c r="B443" s="12" t="s">
        <v>1256</v>
      </c>
      <c r="C443" s="12" t="s">
        <v>499</v>
      </c>
      <c r="D443" s="15">
        <v>4.0</v>
      </c>
      <c r="E443" s="15">
        <v>16.0</v>
      </c>
      <c r="F443" s="15">
        <v>0.0</v>
      </c>
      <c r="G443" s="15">
        <v>0.0</v>
      </c>
      <c r="H443" s="15">
        <v>0.0</v>
      </c>
      <c r="I443" s="15">
        <v>0.0</v>
      </c>
      <c r="J443" s="18">
        <v>0.0</v>
      </c>
      <c r="K443" s="18" t="e">
        <v>#DIV/0!</v>
      </c>
      <c r="L443" s="15">
        <v>0.0</v>
      </c>
      <c r="M443" s="21">
        <v>0.0</v>
      </c>
    </row>
    <row r="444">
      <c r="A444" s="12" t="s">
        <v>1258</v>
      </c>
      <c r="B444" s="12" t="s">
        <v>1259</v>
      </c>
      <c r="C444" s="12" t="s">
        <v>387</v>
      </c>
      <c r="D444" s="15">
        <v>5.0</v>
      </c>
      <c r="E444" s="15">
        <v>20.0</v>
      </c>
      <c r="F444" s="15">
        <v>0.0</v>
      </c>
      <c r="G444" s="15">
        <v>0.0</v>
      </c>
      <c r="H444" s="15">
        <v>0.0</v>
      </c>
      <c r="I444" s="15">
        <v>0.0</v>
      </c>
      <c r="J444" s="18">
        <v>0.0</v>
      </c>
      <c r="K444" s="18" t="e">
        <v>#DIV/0!</v>
      </c>
      <c r="L444" s="15">
        <v>0.0</v>
      </c>
      <c r="M444" s="21">
        <v>0.0</v>
      </c>
    </row>
    <row r="445">
      <c r="A445" s="12" t="s">
        <v>966</v>
      </c>
      <c r="B445" s="12" t="s">
        <v>1260</v>
      </c>
      <c r="C445" s="12" t="s">
        <v>499</v>
      </c>
      <c r="D445" s="15">
        <v>4.0</v>
      </c>
      <c r="E445" s="15">
        <v>16.0</v>
      </c>
      <c r="F445" s="15">
        <v>0.0</v>
      </c>
      <c r="G445" s="15">
        <v>0.0</v>
      </c>
      <c r="H445" s="15">
        <v>0.0</v>
      </c>
      <c r="I445" s="15">
        <v>0.0</v>
      </c>
      <c r="J445" s="18">
        <v>0.0</v>
      </c>
      <c r="K445" s="18" t="e">
        <v>#DIV/0!</v>
      </c>
      <c r="L445" s="15">
        <v>0.0</v>
      </c>
      <c r="M445" s="21">
        <v>0.0</v>
      </c>
    </row>
    <row r="446">
      <c r="A446" s="12" t="s">
        <v>1261</v>
      </c>
      <c r="B446" s="12" t="s">
        <v>1262</v>
      </c>
      <c r="C446" s="12" t="s">
        <v>698</v>
      </c>
      <c r="D446" s="15">
        <v>4.0</v>
      </c>
      <c r="E446" s="15">
        <v>16.0</v>
      </c>
      <c r="F446" s="15">
        <v>0.0</v>
      </c>
      <c r="G446" s="15">
        <v>1.0</v>
      </c>
      <c r="H446" s="15">
        <v>0.0</v>
      </c>
      <c r="I446" s="15">
        <v>1.0</v>
      </c>
      <c r="J446" s="18">
        <v>0.0625</v>
      </c>
      <c r="K446" s="18">
        <v>0.0</v>
      </c>
      <c r="L446" s="15">
        <v>0.0</v>
      </c>
      <c r="M446" s="21">
        <v>0.0</v>
      </c>
    </row>
    <row r="447">
      <c r="A447" s="12" t="s">
        <v>1263</v>
      </c>
      <c r="B447" s="12" t="s">
        <v>1264</v>
      </c>
      <c r="C447" s="12" t="s">
        <v>418</v>
      </c>
      <c r="D447" s="15">
        <v>4.0</v>
      </c>
      <c r="E447" s="15">
        <v>16.0</v>
      </c>
      <c r="F447" s="15">
        <v>0.0</v>
      </c>
      <c r="G447" s="15">
        <v>0.0</v>
      </c>
      <c r="H447" s="15">
        <v>0.0</v>
      </c>
      <c r="I447" s="15">
        <v>0.0</v>
      </c>
      <c r="J447" s="18">
        <v>0.0</v>
      </c>
      <c r="K447" s="18" t="e">
        <v>#DIV/0!</v>
      </c>
      <c r="L447" s="15">
        <v>0.0</v>
      </c>
      <c r="M447" s="21">
        <v>0.0</v>
      </c>
    </row>
    <row r="448">
      <c r="A448" s="12" t="s">
        <v>1265</v>
      </c>
      <c r="B448" s="12" t="s">
        <v>530</v>
      </c>
      <c r="C448" s="12" t="s">
        <v>674</v>
      </c>
      <c r="D448" s="15">
        <v>4.0</v>
      </c>
      <c r="E448" s="15">
        <v>16.0</v>
      </c>
      <c r="F448" s="15">
        <v>0.0</v>
      </c>
      <c r="G448" s="15">
        <v>0.0</v>
      </c>
      <c r="H448" s="15">
        <v>0.0</v>
      </c>
      <c r="I448" s="15">
        <v>0.0</v>
      </c>
      <c r="J448" s="18">
        <v>0.0</v>
      </c>
      <c r="K448" s="18" t="e">
        <v>#DIV/0!</v>
      </c>
      <c r="L448" s="15">
        <v>0.0</v>
      </c>
      <c r="M448" s="21">
        <v>0.0</v>
      </c>
    </row>
    <row r="449">
      <c r="A449" s="12" t="s">
        <v>1266</v>
      </c>
      <c r="B449" s="12" t="s">
        <v>1267</v>
      </c>
      <c r="C449" s="12" t="s">
        <v>581</v>
      </c>
      <c r="D449" s="15">
        <v>4.0</v>
      </c>
      <c r="E449" s="15">
        <v>16.0</v>
      </c>
      <c r="F449" s="15">
        <v>0.0</v>
      </c>
      <c r="G449" s="15">
        <v>0.0</v>
      </c>
      <c r="H449" s="15">
        <v>0.0</v>
      </c>
      <c r="I449" s="15">
        <v>0.0</v>
      </c>
      <c r="J449" s="18">
        <v>0.0</v>
      </c>
      <c r="K449" s="18" t="e">
        <v>#DIV/0!</v>
      </c>
      <c r="L449" s="15">
        <v>0.0</v>
      </c>
      <c r="M449" s="21">
        <v>0.0</v>
      </c>
    </row>
    <row r="450">
      <c r="A450" s="12" t="s">
        <v>763</v>
      </c>
      <c r="B450" s="12" t="s">
        <v>683</v>
      </c>
      <c r="C450" s="12" t="s">
        <v>154</v>
      </c>
      <c r="D450" s="15">
        <v>8.0</v>
      </c>
      <c r="E450" s="15">
        <v>32.0</v>
      </c>
      <c r="F450" s="15">
        <v>0.0</v>
      </c>
      <c r="G450" s="15">
        <v>2.0</v>
      </c>
      <c r="H450" s="15">
        <v>1.0</v>
      </c>
      <c r="I450" s="15">
        <v>3.0</v>
      </c>
      <c r="J450" s="18">
        <v>0.09375</v>
      </c>
      <c r="K450" s="18">
        <v>0.0</v>
      </c>
      <c r="L450" s="15">
        <v>-4.0</v>
      </c>
      <c r="M450" s="21">
        <v>-0.5</v>
      </c>
    </row>
    <row r="451">
      <c r="A451" s="12" t="s">
        <v>1255</v>
      </c>
      <c r="B451" s="12" t="s">
        <v>1257</v>
      </c>
      <c r="C451" s="12" t="s">
        <v>520</v>
      </c>
      <c r="D451" s="15">
        <v>8.0</v>
      </c>
      <c r="E451" s="15">
        <v>32.0</v>
      </c>
      <c r="F451" s="15">
        <v>0.0</v>
      </c>
      <c r="G451" s="15">
        <v>0.0</v>
      </c>
      <c r="H451" s="15">
        <v>1.0</v>
      </c>
      <c r="I451" s="15">
        <v>1.0</v>
      </c>
      <c r="J451" s="18">
        <v>0.03125</v>
      </c>
      <c r="K451" s="18">
        <v>0.0</v>
      </c>
      <c r="L451" s="15">
        <v>-4.0</v>
      </c>
      <c r="M451" s="21">
        <v>-0.5</v>
      </c>
    </row>
    <row r="452">
      <c r="A452" s="12" t="s">
        <v>1154</v>
      </c>
      <c r="B452" s="12" t="s">
        <v>1145</v>
      </c>
      <c r="C452" s="12" t="s">
        <v>187</v>
      </c>
      <c r="D452" s="15">
        <v>6.0</v>
      </c>
      <c r="E452" s="15">
        <v>24.0</v>
      </c>
      <c r="F452" s="15">
        <v>0.0</v>
      </c>
      <c r="G452" s="15">
        <v>0.0</v>
      </c>
      <c r="H452" s="15">
        <v>1.0</v>
      </c>
      <c r="I452" s="15">
        <v>1.0</v>
      </c>
      <c r="J452" s="18">
        <v>0.041666666666666664</v>
      </c>
      <c r="K452" s="18">
        <v>0.0</v>
      </c>
      <c r="L452" s="15">
        <v>-4.0</v>
      </c>
      <c r="M452" s="21">
        <v>-0.6666666666666666</v>
      </c>
    </row>
    <row r="453">
      <c r="A453" s="12" t="s">
        <v>691</v>
      </c>
      <c r="B453" s="12" t="s">
        <v>728</v>
      </c>
      <c r="C453" s="12" t="s">
        <v>729</v>
      </c>
      <c r="D453" s="15">
        <v>5.0</v>
      </c>
      <c r="E453" s="15">
        <v>20.0</v>
      </c>
      <c r="F453" s="15">
        <v>0.0</v>
      </c>
      <c r="G453" s="15">
        <v>4.0</v>
      </c>
      <c r="H453" s="15">
        <v>1.0</v>
      </c>
      <c r="I453" s="15">
        <v>5.0</v>
      </c>
      <c r="J453" s="18">
        <v>0.25</v>
      </c>
      <c r="K453" s="18">
        <v>0.0</v>
      </c>
      <c r="L453" s="15">
        <v>-4.0</v>
      </c>
      <c r="M453" s="21">
        <v>-0.8</v>
      </c>
    </row>
    <row r="454">
      <c r="A454" s="12" t="s">
        <v>777</v>
      </c>
      <c r="B454" s="12" t="s">
        <v>687</v>
      </c>
      <c r="C454" s="12" t="s">
        <v>653</v>
      </c>
      <c r="D454" s="15">
        <v>5.0</v>
      </c>
      <c r="E454" s="15">
        <v>20.0</v>
      </c>
      <c r="F454" s="15">
        <v>1.0</v>
      </c>
      <c r="G454" s="15">
        <v>1.0</v>
      </c>
      <c r="H454" s="15">
        <v>2.0</v>
      </c>
      <c r="I454" s="15">
        <v>4.0</v>
      </c>
      <c r="J454" s="18">
        <v>0.2</v>
      </c>
      <c r="K454" s="18">
        <v>0.25</v>
      </c>
      <c r="L454" s="15">
        <v>-4.0</v>
      </c>
      <c r="M454" s="21">
        <v>-0.8</v>
      </c>
    </row>
    <row r="455">
      <c r="A455" s="12" t="s">
        <v>678</v>
      </c>
      <c r="B455" s="12" t="s">
        <v>436</v>
      </c>
      <c r="C455" s="12" t="s">
        <v>614</v>
      </c>
      <c r="D455" s="15">
        <v>4.0</v>
      </c>
      <c r="E455" s="15">
        <v>16.0</v>
      </c>
      <c r="F455" s="15">
        <v>0.0</v>
      </c>
      <c r="G455" s="15">
        <v>0.0</v>
      </c>
      <c r="H455" s="15">
        <v>1.0</v>
      </c>
      <c r="I455" s="15">
        <v>1.0</v>
      </c>
      <c r="J455" s="18">
        <v>0.0625</v>
      </c>
      <c r="K455" s="18">
        <v>0.0</v>
      </c>
      <c r="L455" s="15">
        <v>-4.0</v>
      </c>
      <c r="M455" s="21">
        <v>-1.0</v>
      </c>
    </row>
    <row r="456">
      <c r="A456" s="12" t="s">
        <v>846</v>
      </c>
      <c r="B456" s="12" t="s">
        <v>876</v>
      </c>
      <c r="C456" s="12" t="s">
        <v>701</v>
      </c>
      <c r="D456" s="15">
        <v>4.0</v>
      </c>
      <c r="E456" s="15">
        <v>16.0</v>
      </c>
      <c r="F456" s="15">
        <v>0.0</v>
      </c>
      <c r="G456" s="15">
        <v>2.0</v>
      </c>
      <c r="H456" s="15">
        <v>1.0</v>
      </c>
      <c r="I456" s="15">
        <v>3.0</v>
      </c>
      <c r="J456" s="18">
        <v>0.1875</v>
      </c>
      <c r="K456" s="18">
        <v>0.0</v>
      </c>
      <c r="L456" s="15">
        <v>-4.0</v>
      </c>
      <c r="M456" s="21">
        <v>-1.0</v>
      </c>
    </row>
    <row r="457">
      <c r="A457" s="12" t="s">
        <v>726</v>
      </c>
      <c r="B457" s="12" t="s">
        <v>935</v>
      </c>
      <c r="C457" s="12" t="s">
        <v>499</v>
      </c>
      <c r="D457" s="15">
        <v>4.0</v>
      </c>
      <c r="E457" s="15">
        <v>16.0</v>
      </c>
      <c r="F457" s="15">
        <v>0.0</v>
      </c>
      <c r="G457" s="15">
        <v>1.0</v>
      </c>
      <c r="H457" s="15">
        <v>1.0</v>
      </c>
      <c r="I457" s="15">
        <v>2.0</v>
      </c>
      <c r="J457" s="18">
        <v>0.125</v>
      </c>
      <c r="K457" s="18">
        <v>0.0</v>
      </c>
      <c r="L457" s="15">
        <v>-4.0</v>
      </c>
      <c r="M457" s="21">
        <v>-1.0</v>
      </c>
    </row>
    <row r="458">
      <c r="A458" s="12" t="s">
        <v>731</v>
      </c>
      <c r="B458" s="12" t="s">
        <v>1001</v>
      </c>
      <c r="C458" s="12" t="s">
        <v>447</v>
      </c>
      <c r="D458" s="15">
        <v>4.0</v>
      </c>
      <c r="E458" s="15">
        <v>16.0</v>
      </c>
      <c r="F458" s="15">
        <v>1.0</v>
      </c>
      <c r="G458" s="15">
        <v>1.0</v>
      </c>
      <c r="H458" s="15">
        <v>3.0</v>
      </c>
      <c r="I458" s="15">
        <v>5.0</v>
      </c>
      <c r="J458" s="18">
        <v>0.3125</v>
      </c>
      <c r="K458" s="18">
        <v>0.2</v>
      </c>
      <c r="L458" s="15">
        <v>-8.0</v>
      </c>
      <c r="M458" s="21">
        <v>-2.0</v>
      </c>
    </row>
    <row r="459">
      <c r="M459" s="8"/>
    </row>
    <row r="460">
      <c r="M460" s="8"/>
    </row>
    <row r="461">
      <c r="M461" s="8"/>
    </row>
    <row r="462">
      <c r="M462" s="8"/>
    </row>
    <row r="463">
      <c r="M463" s="8"/>
    </row>
    <row r="464">
      <c r="M464" s="8"/>
    </row>
    <row r="465">
      <c r="M465" s="8"/>
    </row>
    <row r="466">
      <c r="M466" s="8"/>
    </row>
    <row r="467">
      <c r="M467" s="8"/>
    </row>
    <row r="468">
      <c r="M468" s="8"/>
    </row>
    <row r="469">
      <c r="M469" s="8"/>
    </row>
    <row r="470">
      <c r="M470" s="8"/>
    </row>
    <row r="471">
      <c r="M471" s="8"/>
    </row>
    <row r="472">
      <c r="M472" s="8"/>
    </row>
    <row r="473">
      <c r="M473" s="8"/>
    </row>
    <row r="474">
      <c r="M474" s="8"/>
    </row>
    <row r="475">
      <c r="M475" s="8"/>
    </row>
    <row r="476">
      <c r="M476" s="8"/>
    </row>
    <row r="477">
      <c r="M477" s="8"/>
    </row>
    <row r="478">
      <c r="M478" s="8"/>
    </row>
    <row r="479">
      <c r="M479" s="8"/>
    </row>
    <row r="480">
      <c r="M480" s="8"/>
    </row>
    <row r="481">
      <c r="M481" s="8"/>
    </row>
    <row r="482">
      <c r="M482" s="8"/>
    </row>
    <row r="483">
      <c r="M483" s="8"/>
    </row>
    <row r="484">
      <c r="M484" s="8"/>
    </row>
    <row r="485">
      <c r="M485" s="8"/>
    </row>
    <row r="486">
      <c r="M486" s="8"/>
    </row>
    <row r="487">
      <c r="M487" s="8"/>
    </row>
    <row r="488">
      <c r="M488" s="8"/>
    </row>
    <row r="489">
      <c r="M489" s="8"/>
    </row>
    <row r="490">
      <c r="M490" s="8"/>
    </row>
    <row r="491">
      <c r="M491" s="8"/>
    </row>
    <row r="492">
      <c r="M492" s="8"/>
    </row>
    <row r="493">
      <c r="M493" s="8"/>
    </row>
    <row r="494">
      <c r="M494" s="8"/>
    </row>
    <row r="495">
      <c r="M495" s="8"/>
    </row>
    <row r="496">
      <c r="M496" s="8"/>
    </row>
    <row r="497">
      <c r="M497" s="8"/>
    </row>
    <row r="498">
      <c r="M498" s="8"/>
    </row>
    <row r="499">
      <c r="M499" s="8"/>
    </row>
    <row r="500">
      <c r="M500" s="8"/>
    </row>
    <row r="501">
      <c r="M501" s="8"/>
    </row>
    <row r="502">
      <c r="M502" s="8"/>
    </row>
    <row r="503">
      <c r="M503" s="8"/>
    </row>
    <row r="504">
      <c r="M504" s="8"/>
    </row>
    <row r="505">
      <c r="M505" s="8"/>
    </row>
    <row r="506">
      <c r="M506" s="8"/>
    </row>
    <row r="507">
      <c r="M507" s="8"/>
    </row>
    <row r="508">
      <c r="M508" s="8"/>
    </row>
    <row r="509">
      <c r="M509" s="8"/>
    </row>
    <row r="510">
      <c r="M510" s="8"/>
    </row>
    <row r="511">
      <c r="M511" s="8"/>
    </row>
    <row r="512">
      <c r="M512" s="8"/>
    </row>
    <row r="513">
      <c r="M513" s="8"/>
    </row>
    <row r="514">
      <c r="M514" s="8"/>
    </row>
    <row r="515">
      <c r="M515" s="8"/>
    </row>
    <row r="516">
      <c r="M516" s="8"/>
    </row>
    <row r="517">
      <c r="M517" s="8"/>
    </row>
    <row r="518">
      <c r="M518" s="8"/>
    </row>
    <row r="519">
      <c r="M519" s="8"/>
    </row>
    <row r="520">
      <c r="M520" s="8"/>
    </row>
    <row r="521">
      <c r="M521" s="8"/>
    </row>
    <row r="522">
      <c r="M522" s="8"/>
    </row>
    <row r="523">
      <c r="M523" s="8"/>
    </row>
    <row r="524">
      <c r="M524" s="8"/>
    </row>
    <row r="525">
      <c r="M525" s="8"/>
    </row>
    <row r="526">
      <c r="M526" s="8"/>
    </row>
    <row r="527">
      <c r="M527" s="8"/>
    </row>
    <row r="528">
      <c r="M528" s="8"/>
    </row>
    <row r="529">
      <c r="M529" s="8"/>
    </row>
    <row r="530">
      <c r="M530" s="8"/>
    </row>
    <row r="531">
      <c r="M531" s="8"/>
    </row>
    <row r="532">
      <c r="M532" s="8"/>
    </row>
    <row r="533">
      <c r="M533" s="8"/>
    </row>
    <row r="534">
      <c r="M534" s="8"/>
    </row>
    <row r="535">
      <c r="M535" s="8"/>
    </row>
    <row r="536">
      <c r="M536" s="8"/>
    </row>
    <row r="537">
      <c r="M537" s="8"/>
    </row>
    <row r="538">
      <c r="M538" s="8"/>
    </row>
    <row r="539">
      <c r="M539" s="8"/>
    </row>
    <row r="540">
      <c r="M540" s="8"/>
    </row>
    <row r="541">
      <c r="M541" s="8"/>
    </row>
    <row r="542">
      <c r="M542" s="8"/>
    </row>
    <row r="543">
      <c r="M543" s="8"/>
    </row>
    <row r="544">
      <c r="M544" s="8"/>
    </row>
    <row r="545">
      <c r="M545" s="8"/>
    </row>
    <row r="546">
      <c r="M546" s="8"/>
    </row>
    <row r="547">
      <c r="M547" s="8"/>
    </row>
    <row r="548">
      <c r="M548" s="8"/>
    </row>
    <row r="549">
      <c r="M549" s="8"/>
    </row>
    <row r="550">
      <c r="M550" s="8"/>
    </row>
    <row r="551">
      <c r="M551" s="8"/>
    </row>
    <row r="552">
      <c r="M552" s="8"/>
    </row>
    <row r="553">
      <c r="M553" s="8"/>
    </row>
    <row r="554">
      <c r="M554" s="8"/>
    </row>
    <row r="555">
      <c r="M555" s="8"/>
    </row>
    <row r="556">
      <c r="M556" s="8"/>
    </row>
    <row r="557">
      <c r="M557" s="8"/>
    </row>
    <row r="558">
      <c r="M558" s="8"/>
    </row>
    <row r="559">
      <c r="M559" s="8"/>
    </row>
    <row r="560">
      <c r="M560" s="8"/>
    </row>
    <row r="561">
      <c r="M561" s="8"/>
    </row>
    <row r="562">
      <c r="M562" s="8"/>
    </row>
    <row r="563">
      <c r="M563" s="8"/>
    </row>
    <row r="564">
      <c r="M564" s="8"/>
    </row>
    <row r="565">
      <c r="M565" s="8"/>
    </row>
    <row r="566">
      <c r="M566" s="8"/>
    </row>
    <row r="567">
      <c r="M567" s="8"/>
    </row>
    <row r="568">
      <c r="M568" s="8"/>
    </row>
    <row r="569">
      <c r="M569" s="8"/>
    </row>
    <row r="570">
      <c r="M570" s="8"/>
    </row>
    <row r="571">
      <c r="M571" s="8"/>
    </row>
    <row r="572">
      <c r="M572" s="8"/>
    </row>
    <row r="573">
      <c r="M573" s="8"/>
    </row>
    <row r="574">
      <c r="M574" s="8"/>
    </row>
    <row r="575">
      <c r="M575" s="8"/>
    </row>
    <row r="576">
      <c r="M576" s="8"/>
    </row>
    <row r="577">
      <c r="M577" s="8"/>
    </row>
    <row r="578">
      <c r="M578" s="8"/>
    </row>
    <row r="579">
      <c r="M579" s="8"/>
    </row>
    <row r="580">
      <c r="M580" s="8"/>
    </row>
    <row r="581">
      <c r="M581" s="8"/>
    </row>
    <row r="582">
      <c r="M582" s="8"/>
    </row>
    <row r="583">
      <c r="M583" s="8"/>
    </row>
    <row r="584">
      <c r="M584" s="8"/>
    </row>
    <row r="585">
      <c r="M585" s="8"/>
    </row>
    <row r="586">
      <c r="M586" s="8"/>
    </row>
    <row r="587">
      <c r="M587" s="8"/>
    </row>
    <row r="588">
      <c r="M588" s="8"/>
    </row>
    <row r="589">
      <c r="M589" s="8"/>
    </row>
    <row r="590">
      <c r="M590" s="8"/>
    </row>
    <row r="591">
      <c r="M591" s="8"/>
    </row>
    <row r="592">
      <c r="M592" s="8"/>
    </row>
    <row r="593">
      <c r="M593" s="8"/>
    </row>
    <row r="594">
      <c r="M594" s="8"/>
    </row>
    <row r="595">
      <c r="M595" s="8"/>
    </row>
    <row r="596">
      <c r="M596" s="8"/>
    </row>
    <row r="597">
      <c r="M597" s="8"/>
    </row>
    <row r="598">
      <c r="M598" s="8"/>
    </row>
    <row r="599">
      <c r="M599" s="8"/>
    </row>
    <row r="600">
      <c r="M600" s="8"/>
    </row>
    <row r="601">
      <c r="M601" s="8"/>
    </row>
    <row r="602">
      <c r="M602" s="8"/>
    </row>
    <row r="603">
      <c r="M603" s="8"/>
    </row>
    <row r="604">
      <c r="M604" s="8"/>
    </row>
    <row r="605">
      <c r="M605" s="8"/>
    </row>
    <row r="606">
      <c r="M606" s="8"/>
    </row>
    <row r="607">
      <c r="M607" s="8"/>
    </row>
    <row r="608">
      <c r="M608" s="8"/>
    </row>
    <row r="609">
      <c r="M609" s="8"/>
    </row>
    <row r="610">
      <c r="M610" s="8"/>
    </row>
    <row r="611">
      <c r="M611" s="8"/>
    </row>
    <row r="612">
      <c r="M612" s="8"/>
    </row>
    <row r="613">
      <c r="M613" s="8"/>
    </row>
    <row r="614">
      <c r="M614" s="8"/>
    </row>
    <row r="615">
      <c r="M615" s="8"/>
    </row>
    <row r="616">
      <c r="M616" s="8"/>
    </row>
    <row r="617">
      <c r="M617" s="8"/>
    </row>
    <row r="618">
      <c r="M618" s="8"/>
    </row>
    <row r="619">
      <c r="M619" s="8"/>
    </row>
    <row r="620">
      <c r="M620" s="8"/>
    </row>
    <row r="621">
      <c r="M621" s="8"/>
    </row>
    <row r="622">
      <c r="M622" s="8"/>
    </row>
    <row r="623">
      <c r="M623" s="8"/>
    </row>
    <row r="624">
      <c r="M624" s="8"/>
    </row>
    <row r="625">
      <c r="M625" s="8"/>
    </row>
    <row r="626">
      <c r="M626" s="8"/>
    </row>
    <row r="627">
      <c r="M627" s="8"/>
    </row>
    <row r="628">
      <c r="M628" s="8"/>
    </row>
    <row r="629">
      <c r="M629" s="8"/>
    </row>
    <row r="630">
      <c r="M630" s="8"/>
    </row>
    <row r="631">
      <c r="M631" s="8"/>
    </row>
    <row r="632">
      <c r="M632" s="8"/>
    </row>
    <row r="633">
      <c r="M633" s="8"/>
    </row>
    <row r="634">
      <c r="M634" s="8"/>
    </row>
    <row r="635">
      <c r="M635" s="8"/>
    </row>
    <row r="636">
      <c r="M636" s="8"/>
    </row>
    <row r="637">
      <c r="M637" s="8"/>
    </row>
    <row r="638">
      <c r="M638" s="8"/>
    </row>
    <row r="639">
      <c r="M639" s="8"/>
    </row>
    <row r="640">
      <c r="M640" s="8"/>
    </row>
    <row r="641">
      <c r="M641" s="8"/>
    </row>
    <row r="642">
      <c r="M642" s="8"/>
    </row>
    <row r="643">
      <c r="M643" s="8"/>
    </row>
    <row r="644">
      <c r="M644" s="8"/>
    </row>
    <row r="645">
      <c r="M645" s="8"/>
    </row>
    <row r="646">
      <c r="M646" s="8"/>
    </row>
    <row r="647">
      <c r="M647" s="8"/>
    </row>
    <row r="648">
      <c r="M648" s="8"/>
    </row>
    <row r="649">
      <c r="M649" s="8"/>
    </row>
    <row r="650">
      <c r="M650" s="8"/>
    </row>
    <row r="651">
      <c r="M651" s="8"/>
    </row>
    <row r="652">
      <c r="M652" s="8"/>
    </row>
    <row r="653">
      <c r="M653" s="8"/>
    </row>
    <row r="654">
      <c r="M654" s="8"/>
    </row>
    <row r="655">
      <c r="M655" s="8"/>
    </row>
    <row r="656">
      <c r="M656" s="8"/>
    </row>
    <row r="657">
      <c r="M657" s="8"/>
    </row>
    <row r="658">
      <c r="M658" s="8"/>
    </row>
    <row r="659">
      <c r="M659" s="8"/>
    </row>
    <row r="660">
      <c r="M660" s="8"/>
    </row>
    <row r="661">
      <c r="M661" s="8"/>
    </row>
    <row r="662">
      <c r="M662" s="8"/>
    </row>
    <row r="663">
      <c r="M663" s="8"/>
    </row>
    <row r="664">
      <c r="M664" s="8"/>
    </row>
    <row r="665">
      <c r="M665" s="8"/>
    </row>
    <row r="666">
      <c r="M666" s="8"/>
    </row>
    <row r="667">
      <c r="M667" s="8"/>
    </row>
    <row r="668">
      <c r="M668" s="8"/>
    </row>
    <row r="669">
      <c r="M669" s="8"/>
    </row>
    <row r="670">
      <c r="M670" s="8"/>
    </row>
    <row r="671">
      <c r="M671" s="8"/>
    </row>
    <row r="672">
      <c r="M672" s="8"/>
    </row>
    <row r="673">
      <c r="M673" s="8"/>
    </row>
    <row r="674">
      <c r="M674" s="8"/>
    </row>
    <row r="675">
      <c r="M675" s="8"/>
    </row>
    <row r="676">
      <c r="M676" s="8"/>
    </row>
    <row r="677">
      <c r="M677" s="8"/>
    </row>
    <row r="678">
      <c r="M678" s="8"/>
    </row>
    <row r="679">
      <c r="M679" s="8"/>
    </row>
    <row r="680">
      <c r="M680" s="8"/>
    </row>
    <row r="681">
      <c r="M681" s="8"/>
    </row>
    <row r="682">
      <c r="M682" s="8"/>
    </row>
    <row r="683">
      <c r="M683" s="8"/>
    </row>
    <row r="684">
      <c r="M684" s="8"/>
    </row>
    <row r="685">
      <c r="M685" s="8"/>
    </row>
    <row r="686">
      <c r="M686" s="8"/>
    </row>
    <row r="687">
      <c r="M687" s="8"/>
    </row>
    <row r="688">
      <c r="M688" s="8"/>
    </row>
    <row r="689">
      <c r="M689" s="8"/>
    </row>
    <row r="690">
      <c r="M690" s="8"/>
    </row>
    <row r="691">
      <c r="M691" s="8"/>
    </row>
    <row r="692">
      <c r="M692" s="8"/>
    </row>
    <row r="693">
      <c r="M693" s="8"/>
    </row>
    <row r="694">
      <c r="M694" s="8"/>
    </row>
    <row r="695">
      <c r="M695" s="8"/>
    </row>
    <row r="696">
      <c r="M696" s="8"/>
    </row>
    <row r="697">
      <c r="M697" s="8"/>
    </row>
    <row r="698">
      <c r="M698" s="8"/>
    </row>
    <row r="699">
      <c r="M699" s="8"/>
    </row>
    <row r="700">
      <c r="M700" s="8"/>
    </row>
    <row r="701">
      <c r="M701" s="8"/>
    </row>
    <row r="702">
      <c r="M702" s="8"/>
    </row>
    <row r="703">
      <c r="M703" s="8"/>
    </row>
    <row r="704">
      <c r="M704" s="8"/>
    </row>
    <row r="705">
      <c r="M705" s="8"/>
    </row>
    <row r="706">
      <c r="M706" s="8"/>
    </row>
    <row r="707">
      <c r="M707" s="8"/>
    </row>
    <row r="708">
      <c r="M708" s="8"/>
    </row>
    <row r="709">
      <c r="M709" s="8"/>
    </row>
    <row r="710">
      <c r="M710" s="8"/>
    </row>
    <row r="711">
      <c r="M711" s="8"/>
    </row>
    <row r="712">
      <c r="M712" s="8"/>
    </row>
    <row r="713">
      <c r="M713" s="8"/>
    </row>
    <row r="714">
      <c r="M714" s="8"/>
    </row>
    <row r="715">
      <c r="M715" s="8"/>
    </row>
    <row r="716">
      <c r="M716" s="8"/>
    </row>
    <row r="717">
      <c r="M717" s="8"/>
    </row>
    <row r="718">
      <c r="M718" s="8"/>
    </row>
    <row r="719">
      <c r="M719" s="8"/>
    </row>
    <row r="720">
      <c r="M720" s="8"/>
    </row>
    <row r="721">
      <c r="M721" s="8"/>
    </row>
    <row r="722">
      <c r="M722" s="8"/>
    </row>
    <row r="723">
      <c r="M723" s="8"/>
    </row>
    <row r="724">
      <c r="M724" s="8"/>
    </row>
    <row r="725">
      <c r="M725" s="8"/>
    </row>
    <row r="726">
      <c r="M726" s="8"/>
    </row>
    <row r="727">
      <c r="M727" s="8"/>
    </row>
    <row r="728">
      <c r="M728" s="8"/>
    </row>
    <row r="729">
      <c r="M729" s="8"/>
    </row>
    <row r="730">
      <c r="M730" s="8"/>
    </row>
    <row r="731">
      <c r="M731" s="8"/>
    </row>
    <row r="732">
      <c r="M732" s="8"/>
    </row>
    <row r="733">
      <c r="M733" s="8"/>
    </row>
    <row r="734">
      <c r="M734" s="8"/>
    </row>
    <row r="735">
      <c r="M735" s="8"/>
    </row>
    <row r="736">
      <c r="M736" s="8"/>
    </row>
    <row r="737">
      <c r="M737" s="8"/>
    </row>
    <row r="738">
      <c r="M738" s="8"/>
    </row>
    <row r="739">
      <c r="M739" s="8"/>
    </row>
    <row r="740">
      <c r="M740" s="8"/>
    </row>
    <row r="741">
      <c r="M741" s="8"/>
    </row>
    <row r="742">
      <c r="M742" s="8"/>
    </row>
    <row r="743">
      <c r="M743" s="8"/>
    </row>
    <row r="744">
      <c r="M744" s="8"/>
    </row>
    <row r="745">
      <c r="M745" s="8"/>
    </row>
    <row r="746">
      <c r="M746" s="8"/>
    </row>
    <row r="747">
      <c r="M747" s="8"/>
    </row>
    <row r="748">
      <c r="M748" s="8"/>
    </row>
    <row r="749">
      <c r="M749" s="8"/>
    </row>
    <row r="750">
      <c r="M750" s="8"/>
    </row>
    <row r="751">
      <c r="M751" s="8"/>
    </row>
    <row r="752">
      <c r="M752" s="8"/>
    </row>
    <row r="753">
      <c r="M753" s="8"/>
    </row>
    <row r="754">
      <c r="M754" s="8"/>
    </row>
    <row r="755">
      <c r="M755" s="8"/>
    </row>
    <row r="756">
      <c r="M756" s="8"/>
    </row>
    <row r="757">
      <c r="M757" s="8"/>
    </row>
    <row r="758">
      <c r="M758" s="8"/>
    </row>
    <row r="759">
      <c r="M759" s="8"/>
    </row>
    <row r="760">
      <c r="M760" s="8"/>
    </row>
    <row r="761">
      <c r="M761" s="8"/>
    </row>
    <row r="762">
      <c r="M762" s="8"/>
    </row>
    <row r="763">
      <c r="M763" s="8"/>
    </row>
    <row r="764">
      <c r="M764" s="8"/>
    </row>
    <row r="765">
      <c r="M765" s="8"/>
    </row>
    <row r="766">
      <c r="M766" s="8"/>
    </row>
    <row r="767">
      <c r="M767" s="8"/>
    </row>
    <row r="768">
      <c r="M768" s="8"/>
    </row>
    <row r="769">
      <c r="M769" s="8"/>
    </row>
    <row r="770">
      <c r="M770" s="8"/>
    </row>
    <row r="771">
      <c r="M771" s="8"/>
    </row>
    <row r="772">
      <c r="M772" s="8"/>
    </row>
    <row r="773">
      <c r="M773" s="8"/>
    </row>
    <row r="774">
      <c r="M774" s="8"/>
    </row>
    <row r="775">
      <c r="M775" s="8"/>
    </row>
    <row r="776">
      <c r="M776" s="8"/>
    </row>
    <row r="777">
      <c r="M777" s="8"/>
    </row>
    <row r="778">
      <c r="M778" s="8"/>
    </row>
    <row r="779">
      <c r="M779" s="8"/>
    </row>
    <row r="780">
      <c r="M780" s="8"/>
    </row>
    <row r="781">
      <c r="M781" s="8"/>
    </row>
    <row r="782">
      <c r="M782" s="8"/>
    </row>
    <row r="783">
      <c r="M783" s="8"/>
    </row>
    <row r="784">
      <c r="M784" s="8"/>
    </row>
    <row r="785">
      <c r="M785" s="8"/>
    </row>
    <row r="786">
      <c r="M786" s="8"/>
    </row>
    <row r="787">
      <c r="M787" s="8"/>
    </row>
    <row r="788">
      <c r="M788" s="8"/>
    </row>
    <row r="789">
      <c r="M789" s="8"/>
    </row>
    <row r="790">
      <c r="M790" s="8"/>
    </row>
    <row r="791">
      <c r="M791" s="8"/>
    </row>
    <row r="792">
      <c r="M792" s="8"/>
    </row>
    <row r="793">
      <c r="M793" s="8"/>
    </row>
    <row r="794">
      <c r="M794" s="8"/>
    </row>
    <row r="795">
      <c r="M795" s="8"/>
    </row>
    <row r="796">
      <c r="M796" s="8"/>
    </row>
    <row r="797">
      <c r="M797" s="8"/>
    </row>
    <row r="798">
      <c r="M798" s="8"/>
    </row>
    <row r="799">
      <c r="M799" s="8"/>
    </row>
    <row r="800">
      <c r="M800" s="8"/>
    </row>
    <row r="801">
      <c r="M801" s="8"/>
    </row>
    <row r="802">
      <c r="M802" s="8"/>
    </row>
    <row r="803">
      <c r="M803" s="8"/>
    </row>
    <row r="804">
      <c r="M804" s="8"/>
    </row>
    <row r="805">
      <c r="M805" s="8"/>
    </row>
    <row r="806">
      <c r="M806" s="8"/>
    </row>
    <row r="807">
      <c r="M807" s="8"/>
    </row>
    <row r="808">
      <c r="M808" s="8"/>
    </row>
    <row r="809">
      <c r="M809" s="8"/>
    </row>
    <row r="810">
      <c r="M810" s="8"/>
    </row>
    <row r="811">
      <c r="M811" s="8"/>
    </row>
    <row r="812">
      <c r="M812" s="8"/>
    </row>
    <row r="813">
      <c r="M813" s="8"/>
    </row>
    <row r="814">
      <c r="M814" s="8"/>
    </row>
    <row r="815">
      <c r="M815" s="8"/>
    </row>
    <row r="816">
      <c r="M816" s="8"/>
    </row>
    <row r="817">
      <c r="M817" s="8"/>
    </row>
    <row r="818">
      <c r="M818" s="8"/>
    </row>
    <row r="819">
      <c r="M819" s="8"/>
    </row>
    <row r="820">
      <c r="M820" s="8"/>
    </row>
    <row r="821">
      <c r="M821" s="8"/>
    </row>
    <row r="822">
      <c r="M822" s="8"/>
    </row>
    <row r="823">
      <c r="M823" s="8"/>
    </row>
    <row r="824">
      <c r="M824" s="8"/>
    </row>
    <row r="825">
      <c r="M825" s="8"/>
    </row>
    <row r="826">
      <c r="M826" s="8"/>
    </row>
    <row r="827">
      <c r="M827" s="8"/>
    </row>
    <row r="828">
      <c r="M828" s="8"/>
    </row>
    <row r="829">
      <c r="M829" s="8"/>
    </row>
    <row r="830">
      <c r="M830" s="8"/>
    </row>
    <row r="831">
      <c r="M831" s="8"/>
    </row>
    <row r="832">
      <c r="M832" s="8"/>
    </row>
    <row r="833">
      <c r="M833" s="8"/>
    </row>
    <row r="834">
      <c r="M834" s="8"/>
    </row>
    <row r="835">
      <c r="M835" s="8"/>
    </row>
    <row r="836">
      <c r="M836" s="8"/>
    </row>
    <row r="837">
      <c r="M837" s="8"/>
    </row>
    <row r="838">
      <c r="M838" s="8"/>
    </row>
    <row r="839">
      <c r="M839" s="8"/>
    </row>
    <row r="840">
      <c r="M840" s="8"/>
    </row>
    <row r="841">
      <c r="M841" s="8"/>
    </row>
    <row r="842">
      <c r="M842" s="8"/>
    </row>
    <row r="843">
      <c r="M843" s="8"/>
    </row>
    <row r="844">
      <c r="M844" s="8"/>
    </row>
    <row r="845">
      <c r="M845" s="8"/>
    </row>
    <row r="846">
      <c r="M846" s="8"/>
    </row>
    <row r="847">
      <c r="M847" s="8"/>
    </row>
    <row r="848">
      <c r="M848" s="8"/>
    </row>
    <row r="849">
      <c r="M849" s="8"/>
    </row>
    <row r="850">
      <c r="M850" s="8"/>
    </row>
    <row r="851">
      <c r="M851" s="8"/>
    </row>
    <row r="852">
      <c r="M852" s="8"/>
    </row>
    <row r="853">
      <c r="M853" s="8"/>
    </row>
    <row r="854">
      <c r="M854" s="8"/>
    </row>
    <row r="855">
      <c r="M855" s="8"/>
    </row>
    <row r="856">
      <c r="M856" s="8"/>
    </row>
    <row r="857">
      <c r="M857" s="8"/>
    </row>
    <row r="858">
      <c r="M858" s="8"/>
    </row>
    <row r="859">
      <c r="M859" s="8"/>
    </row>
    <row r="860">
      <c r="M860" s="8"/>
    </row>
    <row r="861">
      <c r="M861" s="8"/>
    </row>
    <row r="862">
      <c r="M862" s="8"/>
    </row>
    <row r="863">
      <c r="M863" s="8"/>
    </row>
    <row r="864">
      <c r="M864" s="8"/>
    </row>
    <row r="865">
      <c r="M865" s="8"/>
    </row>
    <row r="866">
      <c r="M866" s="8"/>
    </row>
    <row r="867">
      <c r="M867" s="8"/>
    </row>
    <row r="868">
      <c r="M868" s="8"/>
    </row>
    <row r="869">
      <c r="M869" s="8"/>
    </row>
    <row r="870">
      <c r="M870" s="8"/>
    </row>
    <row r="871">
      <c r="M871" s="8"/>
    </row>
    <row r="872">
      <c r="M872" s="8"/>
    </row>
    <row r="873">
      <c r="M873" s="8"/>
    </row>
    <row r="874">
      <c r="M874" s="8"/>
    </row>
    <row r="875">
      <c r="M875" s="8"/>
    </row>
    <row r="876">
      <c r="M876" s="8"/>
    </row>
    <row r="877">
      <c r="M877" s="8"/>
    </row>
    <row r="878">
      <c r="M878" s="8"/>
    </row>
    <row r="879">
      <c r="M879" s="8"/>
    </row>
    <row r="880">
      <c r="M880" s="8"/>
    </row>
    <row r="881">
      <c r="M881" s="8"/>
    </row>
    <row r="882">
      <c r="M882" s="8"/>
    </row>
    <row r="883">
      <c r="M883" s="8"/>
    </row>
    <row r="884">
      <c r="M884" s="8"/>
    </row>
    <row r="885">
      <c r="M885" s="8"/>
    </row>
    <row r="886">
      <c r="M886" s="8"/>
    </row>
    <row r="887">
      <c r="M887" s="8"/>
    </row>
    <row r="888">
      <c r="M888" s="8"/>
    </row>
    <row r="889">
      <c r="M889" s="8"/>
    </row>
    <row r="890">
      <c r="M890" s="8"/>
    </row>
    <row r="891">
      <c r="M891" s="8"/>
    </row>
    <row r="892">
      <c r="M892" s="8"/>
    </row>
    <row r="893">
      <c r="M893" s="8"/>
    </row>
    <row r="894">
      <c r="M894" s="8"/>
    </row>
    <row r="895">
      <c r="M895" s="8"/>
    </row>
    <row r="896">
      <c r="M896" s="8"/>
    </row>
    <row r="897">
      <c r="M897" s="8"/>
    </row>
    <row r="898">
      <c r="M898" s="8"/>
    </row>
    <row r="899">
      <c r="M899" s="8"/>
    </row>
    <row r="900">
      <c r="M900" s="8"/>
    </row>
    <row r="901">
      <c r="M901" s="8"/>
    </row>
    <row r="902">
      <c r="M902" s="8"/>
    </row>
    <row r="903">
      <c r="M903" s="8"/>
    </row>
    <row r="904">
      <c r="M904" s="8"/>
    </row>
    <row r="905">
      <c r="M905" s="8"/>
    </row>
    <row r="906">
      <c r="M906" s="8"/>
    </row>
    <row r="907">
      <c r="M907" s="8"/>
    </row>
    <row r="908">
      <c r="M908" s="8"/>
    </row>
    <row r="909">
      <c r="M909" s="8"/>
    </row>
    <row r="910">
      <c r="M910" s="8"/>
    </row>
    <row r="911">
      <c r="M911" s="8"/>
    </row>
    <row r="912">
      <c r="M912" s="8"/>
    </row>
    <row r="913">
      <c r="M913" s="8"/>
    </row>
    <row r="914">
      <c r="M914" s="8"/>
    </row>
    <row r="915">
      <c r="M915" s="8"/>
    </row>
    <row r="916">
      <c r="M916" s="8"/>
    </row>
    <row r="917">
      <c r="M917" s="8"/>
    </row>
    <row r="918">
      <c r="M918" s="8"/>
    </row>
    <row r="919">
      <c r="M919" s="8"/>
    </row>
    <row r="920">
      <c r="M920" s="8"/>
    </row>
    <row r="921">
      <c r="M921" s="8"/>
    </row>
    <row r="922">
      <c r="M922" s="8"/>
    </row>
    <row r="923">
      <c r="M923" s="8"/>
    </row>
    <row r="924">
      <c r="M924" s="8"/>
    </row>
    <row r="925">
      <c r="M925" s="8"/>
    </row>
    <row r="926">
      <c r="M926" s="8"/>
    </row>
    <row r="927">
      <c r="M927" s="8"/>
    </row>
    <row r="928">
      <c r="M928" s="8"/>
    </row>
    <row r="929">
      <c r="M929" s="8"/>
    </row>
    <row r="930">
      <c r="M930" s="8"/>
    </row>
    <row r="931">
      <c r="M931" s="8"/>
    </row>
    <row r="932">
      <c r="M932" s="8"/>
    </row>
    <row r="933">
      <c r="M933" s="8"/>
    </row>
    <row r="934">
      <c r="M934" s="8"/>
    </row>
    <row r="935">
      <c r="M935" s="8"/>
    </row>
    <row r="936">
      <c r="M936" s="8"/>
    </row>
    <row r="937">
      <c r="M937" s="8"/>
    </row>
    <row r="938">
      <c r="M938" s="8"/>
    </row>
    <row r="939">
      <c r="M939" s="8"/>
    </row>
    <row r="940">
      <c r="M940" s="8"/>
    </row>
    <row r="941">
      <c r="M941" s="8"/>
    </row>
    <row r="942">
      <c r="M942" s="8"/>
    </row>
    <row r="943">
      <c r="M943" s="8"/>
    </row>
    <row r="944">
      <c r="M944" s="8"/>
    </row>
    <row r="945">
      <c r="M945" s="8"/>
    </row>
    <row r="946">
      <c r="M946" s="8"/>
    </row>
    <row r="947">
      <c r="M947" s="8"/>
    </row>
    <row r="948">
      <c r="M948" s="8"/>
    </row>
    <row r="949">
      <c r="M949" s="8"/>
    </row>
    <row r="950">
      <c r="M950" s="8"/>
    </row>
    <row r="951">
      <c r="M951" s="8"/>
    </row>
    <row r="952">
      <c r="M952" s="8"/>
    </row>
    <row r="953">
      <c r="M953" s="8"/>
    </row>
    <row r="954">
      <c r="M954" s="8"/>
    </row>
    <row r="955">
      <c r="M955" s="8"/>
    </row>
    <row r="956">
      <c r="M956" s="8"/>
    </row>
    <row r="957">
      <c r="M957" s="8"/>
    </row>
    <row r="958">
      <c r="M958" s="8"/>
    </row>
    <row r="959">
      <c r="M959" s="8"/>
    </row>
    <row r="960">
      <c r="M960" s="8"/>
    </row>
    <row r="961">
      <c r="M961" s="8"/>
    </row>
    <row r="962">
      <c r="M962" s="8"/>
    </row>
    <row r="963">
      <c r="M963" s="8"/>
    </row>
    <row r="964">
      <c r="M964" s="8"/>
    </row>
    <row r="965">
      <c r="M965" s="8"/>
    </row>
    <row r="966">
      <c r="M966" s="8"/>
    </row>
    <row r="967">
      <c r="M967" s="8"/>
    </row>
    <row r="968">
      <c r="M968" s="8"/>
    </row>
    <row r="969">
      <c r="M969" s="8"/>
    </row>
    <row r="970">
      <c r="M970" s="8"/>
    </row>
    <row r="971">
      <c r="M971" s="8"/>
    </row>
    <row r="972">
      <c r="M972" s="8"/>
    </row>
    <row r="973">
      <c r="M973" s="8"/>
    </row>
    <row r="974">
      <c r="M974" s="8"/>
    </row>
    <row r="975">
      <c r="M975" s="8"/>
    </row>
    <row r="976">
      <c r="M976" s="8"/>
    </row>
    <row r="977">
      <c r="M977" s="8"/>
    </row>
    <row r="978">
      <c r="M978" s="8"/>
    </row>
    <row r="979">
      <c r="M979" s="8"/>
    </row>
    <row r="980">
      <c r="M980" s="8"/>
    </row>
    <row r="981">
      <c r="M981" s="8"/>
    </row>
    <row r="982">
      <c r="M982" s="8"/>
    </row>
    <row r="983">
      <c r="M983" s="8"/>
    </row>
    <row r="984">
      <c r="M984" s="8"/>
    </row>
    <row r="985">
      <c r="M985" s="8"/>
    </row>
    <row r="986">
      <c r="M986" s="8"/>
    </row>
    <row r="987">
      <c r="M987" s="8"/>
    </row>
    <row r="988">
      <c r="M988" s="8"/>
    </row>
    <row r="989">
      <c r="M989" s="8"/>
    </row>
    <row r="990">
      <c r="M990" s="8"/>
    </row>
    <row r="991">
      <c r="M991" s="8"/>
    </row>
    <row r="992">
      <c r="M992" s="8"/>
    </row>
    <row r="993">
      <c r="M993" s="8"/>
    </row>
    <row r="994">
      <c r="M994" s="8"/>
    </row>
    <row r="995">
      <c r="M995" s="8"/>
    </row>
    <row r="996">
      <c r="M996" s="8"/>
    </row>
    <row r="997">
      <c r="M997" s="8"/>
    </row>
    <row r="998">
      <c r="M998" s="8"/>
    </row>
    <row r="999">
      <c r="M999" s="8"/>
    </row>
    <row r="1000">
      <c r="M1000" s="8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1289</v>
      </c>
      <c r="C1" s="1" t="s">
        <v>90</v>
      </c>
      <c r="D1" s="1" t="s">
        <v>1290</v>
      </c>
      <c r="E1" s="1" t="s">
        <v>1291</v>
      </c>
      <c r="F1" s="1" t="s">
        <v>5</v>
      </c>
      <c r="G1" s="1" t="s">
        <v>12</v>
      </c>
      <c r="H1" s="1" t="s">
        <v>14</v>
      </c>
    </row>
    <row r="2">
      <c r="A2" s="1">
        <v>1.0</v>
      </c>
      <c r="B2" s="1" t="s">
        <v>447</v>
      </c>
      <c r="C2" s="1">
        <v>4.0</v>
      </c>
      <c r="D2" s="1">
        <v>4.0</v>
      </c>
      <c r="E2" s="1" t="s">
        <v>1292</v>
      </c>
      <c r="F2" s="1" t="s">
        <v>1293</v>
      </c>
      <c r="G2" s="1" t="s">
        <v>1294</v>
      </c>
      <c r="H2" s="1" t="s">
        <v>1295</v>
      </c>
    </row>
    <row r="3">
      <c r="A3" s="1">
        <v>2.0</v>
      </c>
      <c r="B3" s="1" t="s">
        <v>748</v>
      </c>
      <c r="C3" s="1">
        <v>4.0</v>
      </c>
      <c r="D3" s="1">
        <v>4.0</v>
      </c>
      <c r="E3" s="1" t="s">
        <v>1296</v>
      </c>
      <c r="F3" s="1" t="s">
        <v>1293</v>
      </c>
      <c r="G3" s="1" t="s">
        <v>1294</v>
      </c>
      <c r="H3" s="1" t="s">
        <v>1295</v>
      </c>
    </row>
    <row r="4">
      <c r="A4" s="1">
        <v>3.0</v>
      </c>
      <c r="B4" s="1" t="s">
        <v>713</v>
      </c>
      <c r="C4" s="1">
        <v>4.0</v>
      </c>
      <c r="D4" s="1">
        <v>4.0</v>
      </c>
      <c r="E4" s="1" t="s">
        <v>1297</v>
      </c>
      <c r="F4" s="1" t="s">
        <v>1293</v>
      </c>
      <c r="G4" s="1" t="s">
        <v>1294</v>
      </c>
      <c r="H4" s="1" t="s">
        <v>1295</v>
      </c>
    </row>
    <row r="5">
      <c r="A5" s="1">
        <v>4.0</v>
      </c>
      <c r="B5" s="1" t="s">
        <v>607</v>
      </c>
      <c r="C5" s="1">
        <v>4.0</v>
      </c>
      <c r="D5" s="1">
        <v>4.0</v>
      </c>
      <c r="E5" s="1" t="s">
        <v>1298</v>
      </c>
      <c r="F5" s="1" t="s">
        <v>1293</v>
      </c>
      <c r="G5" s="1" t="s">
        <v>1294</v>
      </c>
      <c r="H5" s="1" t="s">
        <v>1295</v>
      </c>
    </row>
    <row r="6">
      <c r="A6" s="1">
        <v>5.0</v>
      </c>
      <c r="B6" s="1" t="s">
        <v>735</v>
      </c>
      <c r="C6" s="1">
        <v>4.0</v>
      </c>
      <c r="D6" s="1">
        <v>4.0</v>
      </c>
      <c r="E6" s="1" t="s">
        <v>1299</v>
      </c>
      <c r="F6" s="1" t="s">
        <v>1293</v>
      </c>
      <c r="G6" s="1" t="s">
        <v>1294</v>
      </c>
      <c r="H6" s="1" t="s">
        <v>1295</v>
      </c>
    </row>
    <row r="7">
      <c r="A7" s="1">
        <v>6.0</v>
      </c>
      <c r="B7" s="1" t="s">
        <v>398</v>
      </c>
      <c r="C7" s="1">
        <v>6.0</v>
      </c>
      <c r="D7" s="1">
        <v>4.0</v>
      </c>
      <c r="E7" s="1" t="s">
        <v>1300</v>
      </c>
      <c r="F7" s="1" t="s">
        <v>1293</v>
      </c>
      <c r="G7" s="1" t="s">
        <v>1294</v>
      </c>
      <c r="H7" s="1" t="s">
        <v>1295</v>
      </c>
    </row>
    <row r="8">
      <c r="A8" s="1">
        <v>7.0</v>
      </c>
      <c r="B8" s="1" t="s">
        <v>411</v>
      </c>
      <c r="C8" s="1">
        <v>5.0</v>
      </c>
      <c r="D8" s="1">
        <v>4.0</v>
      </c>
      <c r="E8" s="1" t="s">
        <v>1301</v>
      </c>
      <c r="F8" s="1" t="s">
        <v>1293</v>
      </c>
      <c r="G8" s="1" t="s">
        <v>1294</v>
      </c>
      <c r="H8" s="1" t="s">
        <v>1295</v>
      </c>
    </row>
    <row r="9">
      <c r="A9" s="1">
        <v>8.0</v>
      </c>
      <c r="B9" s="1" t="s">
        <v>434</v>
      </c>
      <c r="C9" s="1">
        <v>8.0</v>
      </c>
      <c r="D9" s="1">
        <v>4.0</v>
      </c>
      <c r="E9" s="1" t="s">
        <v>1302</v>
      </c>
      <c r="F9" s="1" t="s">
        <v>1293</v>
      </c>
      <c r="G9" s="1" t="s">
        <v>1294</v>
      </c>
      <c r="H9" s="1" t="s">
        <v>1295</v>
      </c>
    </row>
    <row r="10">
      <c r="A10" s="1">
        <v>9.0</v>
      </c>
      <c r="B10" s="1" t="s">
        <v>444</v>
      </c>
      <c r="C10" s="1">
        <v>7.0</v>
      </c>
      <c r="D10" s="1">
        <v>4.0</v>
      </c>
      <c r="E10" s="1" t="s">
        <v>1303</v>
      </c>
      <c r="F10" s="1" t="s">
        <v>1293</v>
      </c>
      <c r="G10" s="1" t="s">
        <v>1294</v>
      </c>
      <c r="H10" s="1" t="s">
        <v>1295</v>
      </c>
    </row>
    <row r="11">
      <c r="A11" s="1">
        <v>11.0</v>
      </c>
      <c r="B11" s="1" t="s">
        <v>201</v>
      </c>
      <c r="C11" s="1">
        <v>3.0</v>
      </c>
      <c r="D11" s="1">
        <v>3.0</v>
      </c>
      <c r="E11" s="1" t="s">
        <v>1304</v>
      </c>
      <c r="F11" s="1" t="s">
        <v>1293</v>
      </c>
      <c r="G11" s="1" t="s">
        <v>1294</v>
      </c>
      <c r="H11" s="1" t="s">
        <v>1295</v>
      </c>
    </row>
    <row r="12">
      <c r="A12" s="1">
        <v>12.0</v>
      </c>
      <c r="B12" s="1" t="s">
        <v>425</v>
      </c>
      <c r="C12" s="1">
        <v>6.0</v>
      </c>
      <c r="D12" s="1">
        <v>4.0</v>
      </c>
      <c r="E12" s="1" t="s">
        <v>1305</v>
      </c>
      <c r="F12" s="1" t="s">
        <v>1293</v>
      </c>
      <c r="G12" s="1" t="s">
        <v>1294</v>
      </c>
      <c r="H12" s="1" t="s">
        <v>1295</v>
      </c>
    </row>
    <row r="13">
      <c r="A13" s="1">
        <v>14.0</v>
      </c>
      <c r="B13" s="1" t="s">
        <v>499</v>
      </c>
      <c r="C13" s="1">
        <v>4.0</v>
      </c>
      <c r="D13" s="1">
        <v>4.0</v>
      </c>
      <c r="E13" s="1" t="s">
        <v>1306</v>
      </c>
      <c r="F13" s="1" t="s">
        <v>1293</v>
      </c>
      <c r="G13" s="1" t="s">
        <v>1294</v>
      </c>
      <c r="H13" s="1" t="s">
        <v>1295</v>
      </c>
    </row>
    <row r="14">
      <c r="A14" s="1">
        <v>15.0</v>
      </c>
      <c r="B14" s="1" t="s">
        <v>507</v>
      </c>
      <c r="C14" s="1">
        <v>6.0</v>
      </c>
      <c r="D14" s="1">
        <v>4.0</v>
      </c>
      <c r="E14" s="1" t="s">
        <v>1307</v>
      </c>
      <c r="F14" s="1" t="s">
        <v>1293</v>
      </c>
      <c r="G14" s="1" t="s">
        <v>1294</v>
      </c>
      <c r="H14" s="1" t="s">
        <v>1295</v>
      </c>
    </row>
    <row r="15">
      <c r="A15" s="1">
        <v>16.0</v>
      </c>
      <c r="B15" s="1" t="s">
        <v>908</v>
      </c>
      <c r="C15" s="1">
        <v>4.0</v>
      </c>
      <c r="D15" s="1">
        <v>3.0</v>
      </c>
      <c r="E15" s="1" t="s">
        <v>1308</v>
      </c>
      <c r="F15" s="1" t="s">
        <v>1293</v>
      </c>
      <c r="G15" s="1" t="s">
        <v>1294</v>
      </c>
      <c r="H15" s="1" t="s">
        <v>1295</v>
      </c>
    </row>
    <row r="16">
      <c r="A16" s="1">
        <v>17.0</v>
      </c>
      <c r="B16" s="1" t="s">
        <v>716</v>
      </c>
      <c r="C16" s="1">
        <v>4.0</v>
      </c>
      <c r="D16" s="1">
        <v>4.0</v>
      </c>
      <c r="E16" s="1" t="s">
        <v>1309</v>
      </c>
      <c r="F16" s="1" t="s">
        <v>1293</v>
      </c>
      <c r="G16" s="1" t="s">
        <v>1294</v>
      </c>
      <c r="H16" s="1" t="s">
        <v>1295</v>
      </c>
    </row>
    <row r="17">
      <c r="A17" s="1">
        <v>18.0</v>
      </c>
      <c r="B17" s="1" t="s">
        <v>926</v>
      </c>
      <c r="C17" s="1">
        <v>4.0</v>
      </c>
      <c r="D17" s="1">
        <v>4.0</v>
      </c>
      <c r="E17" s="1" t="s">
        <v>1310</v>
      </c>
      <c r="F17" s="1" t="s">
        <v>1293</v>
      </c>
      <c r="G17" s="1" t="s">
        <v>1294</v>
      </c>
      <c r="H17" s="1" t="s">
        <v>1295</v>
      </c>
    </row>
    <row r="18">
      <c r="A18" s="1">
        <v>19.0</v>
      </c>
      <c r="B18" s="1" t="s">
        <v>1048</v>
      </c>
      <c r="C18" s="1">
        <v>4.0</v>
      </c>
      <c r="D18" s="1">
        <v>4.0</v>
      </c>
      <c r="E18" s="1" t="s">
        <v>1311</v>
      </c>
      <c r="F18" s="1" t="s">
        <v>1293</v>
      </c>
      <c r="G18" s="1" t="s">
        <v>1294</v>
      </c>
      <c r="H18" s="1" t="s">
        <v>1295</v>
      </c>
    </row>
    <row r="19">
      <c r="A19" s="1">
        <v>20.0</v>
      </c>
      <c r="B19" s="1" t="s">
        <v>137</v>
      </c>
      <c r="C19" s="1">
        <v>7.0</v>
      </c>
      <c r="D19" s="1">
        <v>4.0</v>
      </c>
      <c r="E19" s="1" t="s">
        <v>1312</v>
      </c>
      <c r="F19" s="1" t="s">
        <v>1293</v>
      </c>
      <c r="G19" s="1" t="s">
        <v>1294</v>
      </c>
      <c r="H19" s="1" t="s">
        <v>1295</v>
      </c>
    </row>
    <row r="20">
      <c r="A20" s="1">
        <v>21.0</v>
      </c>
      <c r="B20" s="1" t="s">
        <v>732</v>
      </c>
      <c r="C20" s="1">
        <v>4.0</v>
      </c>
      <c r="D20" s="1">
        <v>4.0</v>
      </c>
      <c r="E20" s="1" t="s">
        <v>1313</v>
      </c>
      <c r="F20" s="1" t="s">
        <v>1293</v>
      </c>
      <c r="G20" s="1" t="s">
        <v>1294</v>
      </c>
      <c r="H20" s="1" t="s">
        <v>1295</v>
      </c>
    </row>
    <row r="21">
      <c r="A21" s="1">
        <v>22.0</v>
      </c>
      <c r="B21" s="1" t="s">
        <v>481</v>
      </c>
      <c r="C21" s="1">
        <v>7.0</v>
      </c>
      <c r="D21" s="1">
        <v>4.0</v>
      </c>
      <c r="E21" s="1" t="s">
        <v>1314</v>
      </c>
      <c r="F21" s="1" t="s">
        <v>1293</v>
      </c>
      <c r="G21" s="1" t="s">
        <v>1294</v>
      </c>
      <c r="H21" s="1" t="s">
        <v>1295</v>
      </c>
    </row>
    <row r="22">
      <c r="A22" s="1">
        <v>23.0</v>
      </c>
      <c r="B22" s="1" t="s">
        <v>475</v>
      </c>
      <c r="C22" s="1">
        <v>5.0</v>
      </c>
      <c r="D22" s="1">
        <v>4.0</v>
      </c>
      <c r="E22" s="1" t="s">
        <v>1315</v>
      </c>
      <c r="F22" s="1" t="s">
        <v>1293</v>
      </c>
      <c r="G22" s="1" t="s">
        <v>1294</v>
      </c>
      <c r="H22" s="1" t="s">
        <v>1295</v>
      </c>
    </row>
    <row r="23">
      <c r="A23" s="1">
        <v>24.0</v>
      </c>
      <c r="B23" s="1" t="s">
        <v>560</v>
      </c>
      <c r="C23" s="1">
        <v>9.0</v>
      </c>
      <c r="D23" s="1">
        <v>4.0</v>
      </c>
      <c r="E23" s="1" t="s">
        <v>1316</v>
      </c>
      <c r="F23" s="1" t="s">
        <v>1293</v>
      </c>
      <c r="G23" s="1" t="s">
        <v>1294</v>
      </c>
      <c r="H23" s="1" t="s">
        <v>1295</v>
      </c>
    </row>
    <row r="24">
      <c r="A24" s="1">
        <v>25.0</v>
      </c>
      <c r="B24" s="1" t="s">
        <v>536</v>
      </c>
      <c r="C24" s="1">
        <v>5.0</v>
      </c>
      <c r="D24" s="1">
        <v>4.0</v>
      </c>
      <c r="E24" s="1" t="s">
        <v>1317</v>
      </c>
      <c r="F24" s="1" t="s">
        <v>1293</v>
      </c>
      <c r="G24" s="1" t="s">
        <v>1294</v>
      </c>
      <c r="H24" s="1" t="s">
        <v>1295</v>
      </c>
    </row>
    <row r="25">
      <c r="A25" s="1">
        <v>26.0</v>
      </c>
      <c r="B25" s="1" t="s">
        <v>428</v>
      </c>
      <c r="C25" s="1">
        <v>8.0</v>
      </c>
      <c r="D25" s="1">
        <v>4.0</v>
      </c>
      <c r="E25" s="1" t="s">
        <v>1318</v>
      </c>
      <c r="F25" s="1" t="s">
        <v>1293</v>
      </c>
      <c r="G25" s="1" t="s">
        <v>1294</v>
      </c>
      <c r="H25" s="1" t="s">
        <v>1295</v>
      </c>
    </row>
    <row r="26">
      <c r="A26" s="1">
        <v>27.0</v>
      </c>
      <c r="B26" s="1" t="s">
        <v>307</v>
      </c>
      <c r="C26" s="1">
        <v>4.0</v>
      </c>
      <c r="D26" s="1">
        <v>4.0</v>
      </c>
      <c r="E26" s="1" t="s">
        <v>1319</v>
      </c>
      <c r="F26" s="1" t="s">
        <v>1293</v>
      </c>
      <c r="G26" s="1" t="s">
        <v>1294</v>
      </c>
      <c r="H26" s="1" t="s">
        <v>1295</v>
      </c>
    </row>
    <row r="27">
      <c r="A27" s="1">
        <v>28.0</v>
      </c>
      <c r="B27" s="1" t="s">
        <v>929</v>
      </c>
      <c r="C27" s="1">
        <v>4.0</v>
      </c>
      <c r="D27" s="1">
        <v>4.0</v>
      </c>
      <c r="E27" s="1" t="s">
        <v>1320</v>
      </c>
      <c r="F27" s="1" t="s">
        <v>1293</v>
      </c>
      <c r="G27" s="1" t="s">
        <v>1294</v>
      </c>
      <c r="H27" s="1" t="s">
        <v>1295</v>
      </c>
    </row>
    <row r="28">
      <c r="A28" s="1">
        <v>29.0</v>
      </c>
      <c r="B28" s="1" t="s">
        <v>746</v>
      </c>
      <c r="C28" s="1">
        <v>4.0</v>
      </c>
      <c r="D28" s="1">
        <v>4.0</v>
      </c>
      <c r="E28" s="1" t="s">
        <v>1321</v>
      </c>
      <c r="F28" s="1" t="s">
        <v>1293</v>
      </c>
      <c r="G28" s="1" t="s">
        <v>1294</v>
      </c>
      <c r="H28" s="1" t="s">
        <v>1295</v>
      </c>
    </row>
    <row r="29">
      <c r="A29" s="1">
        <v>30.0</v>
      </c>
      <c r="B29" s="1" t="s">
        <v>484</v>
      </c>
      <c r="C29" s="1">
        <v>5.0</v>
      </c>
      <c r="D29" s="1">
        <v>4.0</v>
      </c>
      <c r="E29" s="1" t="s">
        <v>1322</v>
      </c>
      <c r="F29" s="1" t="s">
        <v>1293</v>
      </c>
      <c r="G29" s="1" t="s">
        <v>1294</v>
      </c>
      <c r="H29" s="1" t="s">
        <v>1295</v>
      </c>
    </row>
    <row r="30">
      <c r="A30" s="1">
        <v>31.0</v>
      </c>
      <c r="B30" s="1" t="s">
        <v>860</v>
      </c>
      <c r="C30" s="1">
        <v>4.0</v>
      </c>
      <c r="D30" s="1">
        <v>4.0</v>
      </c>
      <c r="E30" s="1" t="s">
        <v>1323</v>
      </c>
      <c r="F30" s="1" t="s">
        <v>1293</v>
      </c>
      <c r="G30" s="1" t="s">
        <v>1294</v>
      </c>
      <c r="H30" s="1" t="s">
        <v>1295</v>
      </c>
    </row>
    <row r="31">
      <c r="A31" s="1">
        <v>32.0</v>
      </c>
      <c r="B31" s="1" t="s">
        <v>771</v>
      </c>
      <c r="C31" s="1">
        <v>4.0</v>
      </c>
      <c r="D31" s="1">
        <v>4.0</v>
      </c>
      <c r="E31" s="1" t="s">
        <v>1324</v>
      </c>
      <c r="F31" s="1" t="s">
        <v>1293</v>
      </c>
      <c r="G31" s="1" t="s">
        <v>1294</v>
      </c>
      <c r="H31" s="1" t="s">
        <v>1295</v>
      </c>
    </row>
    <row r="32">
      <c r="A32" s="1">
        <v>33.0</v>
      </c>
      <c r="B32" s="1" t="s">
        <v>1034</v>
      </c>
      <c r="C32" s="1">
        <v>4.0</v>
      </c>
      <c r="D32" s="1">
        <v>4.0</v>
      </c>
      <c r="E32" s="1" t="s">
        <v>1325</v>
      </c>
      <c r="F32" s="1" t="s">
        <v>1293</v>
      </c>
      <c r="G32" s="1" t="s">
        <v>1294</v>
      </c>
      <c r="H32" s="1" t="s">
        <v>1295</v>
      </c>
    </row>
    <row r="33">
      <c r="A33" s="1">
        <v>34.0</v>
      </c>
      <c r="B33" s="1" t="s">
        <v>781</v>
      </c>
      <c r="C33" s="1">
        <v>4.0</v>
      </c>
      <c r="D33" s="1">
        <v>4.0</v>
      </c>
      <c r="E33" s="1" t="s">
        <v>1326</v>
      </c>
      <c r="F33" s="1" t="s">
        <v>1293</v>
      </c>
      <c r="G33" s="1" t="s">
        <v>1294</v>
      </c>
      <c r="H33" s="1" t="s">
        <v>1295</v>
      </c>
    </row>
    <row r="34">
      <c r="A34" s="1">
        <v>35.0</v>
      </c>
      <c r="B34" s="1" t="s">
        <v>578</v>
      </c>
      <c r="C34" s="1">
        <v>4.0</v>
      </c>
      <c r="D34" s="1">
        <v>4.0</v>
      </c>
      <c r="E34" s="1" t="s">
        <v>1327</v>
      </c>
      <c r="F34" s="1" t="s">
        <v>1293</v>
      </c>
      <c r="G34" s="1" t="s">
        <v>1294</v>
      </c>
      <c r="H34" s="1" t="s">
        <v>1295</v>
      </c>
    </row>
    <row r="35">
      <c r="A35" s="1">
        <v>36.0</v>
      </c>
      <c r="B35" s="1" t="s">
        <v>523</v>
      </c>
      <c r="C35" s="1">
        <v>11.0</v>
      </c>
      <c r="D35" s="1">
        <v>4.0</v>
      </c>
      <c r="E35" s="1" t="s">
        <v>1328</v>
      </c>
      <c r="F35" s="1" t="s">
        <v>1293</v>
      </c>
      <c r="G35" s="1" t="s">
        <v>1294</v>
      </c>
      <c r="H35" s="1" t="s">
        <v>1295</v>
      </c>
    </row>
    <row r="36">
      <c r="A36" s="1">
        <v>37.0</v>
      </c>
      <c r="B36" s="1" t="s">
        <v>1020</v>
      </c>
      <c r="C36" s="1">
        <v>3.0</v>
      </c>
      <c r="D36" s="1">
        <v>2.0</v>
      </c>
      <c r="E36" s="1" t="s">
        <v>1329</v>
      </c>
      <c r="F36" s="1" t="s">
        <v>1293</v>
      </c>
      <c r="G36" s="1" t="s">
        <v>1294</v>
      </c>
      <c r="H36" s="1" t="s">
        <v>1295</v>
      </c>
    </row>
    <row r="37">
      <c r="A37" s="1">
        <v>38.0</v>
      </c>
      <c r="B37" s="1" t="s">
        <v>490</v>
      </c>
      <c r="C37" s="1">
        <v>6.0</v>
      </c>
      <c r="D37" s="1">
        <v>4.0</v>
      </c>
      <c r="E37" s="1" t="s">
        <v>1330</v>
      </c>
      <c r="F37" s="1" t="s">
        <v>1293</v>
      </c>
      <c r="G37" s="1" t="s">
        <v>1294</v>
      </c>
      <c r="H37" s="1" t="s">
        <v>1295</v>
      </c>
    </row>
    <row r="38">
      <c r="A38" s="1">
        <v>39.0</v>
      </c>
      <c r="B38" s="1" t="s">
        <v>463</v>
      </c>
      <c r="C38" s="1">
        <v>7.0</v>
      </c>
      <c r="D38" s="1">
        <v>4.0</v>
      </c>
      <c r="E38" s="1" t="s">
        <v>1331</v>
      </c>
      <c r="F38" s="1" t="s">
        <v>1293</v>
      </c>
      <c r="G38" s="1" t="s">
        <v>1294</v>
      </c>
      <c r="H38" s="1" t="s">
        <v>1295</v>
      </c>
    </row>
    <row r="39">
      <c r="A39" s="1">
        <v>40.0</v>
      </c>
      <c r="B39" s="1" t="s">
        <v>617</v>
      </c>
      <c r="C39" s="1">
        <v>4.0</v>
      </c>
      <c r="D39" s="1">
        <v>4.0</v>
      </c>
      <c r="E39" s="1" t="s">
        <v>1332</v>
      </c>
      <c r="F39" s="1" t="s">
        <v>1293</v>
      </c>
      <c r="G39" s="1" t="s">
        <v>1294</v>
      </c>
      <c r="H39" s="1" t="s">
        <v>1295</v>
      </c>
    </row>
    <row r="40">
      <c r="A40" s="1">
        <v>41.0</v>
      </c>
      <c r="B40" s="1" t="s">
        <v>818</v>
      </c>
      <c r="C40" s="1">
        <v>4.0</v>
      </c>
      <c r="D40" s="1">
        <v>4.0</v>
      </c>
      <c r="E40" s="1" t="s">
        <v>1333</v>
      </c>
      <c r="F40" s="1" t="s">
        <v>1293</v>
      </c>
      <c r="G40" s="1" t="s">
        <v>1294</v>
      </c>
      <c r="H40" s="1" t="s">
        <v>1295</v>
      </c>
    </row>
    <row r="41">
      <c r="A41" s="1">
        <v>42.0</v>
      </c>
      <c r="B41" s="1" t="s">
        <v>340</v>
      </c>
      <c r="C41" s="1">
        <v>6.0</v>
      </c>
      <c r="D41" s="1">
        <v>4.0</v>
      </c>
      <c r="E41" s="1" t="s">
        <v>1334</v>
      </c>
      <c r="F41" s="1" t="s">
        <v>1293</v>
      </c>
      <c r="G41" s="1" t="s">
        <v>1294</v>
      </c>
      <c r="H41" s="1" t="s">
        <v>1295</v>
      </c>
    </row>
    <row r="42">
      <c r="A42" s="1">
        <v>43.0</v>
      </c>
      <c r="B42" s="1" t="s">
        <v>601</v>
      </c>
      <c r="C42" s="1">
        <v>6.0</v>
      </c>
      <c r="D42" s="1">
        <v>4.0</v>
      </c>
      <c r="E42" s="1" t="s">
        <v>1335</v>
      </c>
      <c r="F42" s="1" t="s">
        <v>1293</v>
      </c>
      <c r="G42" s="1" t="s">
        <v>1294</v>
      </c>
      <c r="H42" s="1" t="s">
        <v>1295</v>
      </c>
    </row>
    <row r="43">
      <c r="A43" s="1">
        <v>44.0</v>
      </c>
      <c r="B43" s="1" t="s">
        <v>698</v>
      </c>
      <c r="C43" s="1">
        <v>4.0</v>
      </c>
      <c r="D43" s="1">
        <v>4.0</v>
      </c>
      <c r="E43" s="1" t="s">
        <v>1336</v>
      </c>
      <c r="F43" s="1" t="s">
        <v>1293</v>
      </c>
      <c r="G43" s="1" t="s">
        <v>1294</v>
      </c>
      <c r="H43" s="1" t="s">
        <v>1295</v>
      </c>
    </row>
    <row r="44">
      <c r="A44" s="1">
        <v>45.0</v>
      </c>
      <c r="B44" s="1" t="s">
        <v>544</v>
      </c>
      <c r="C44" s="1">
        <v>4.0</v>
      </c>
      <c r="D44" s="1">
        <v>4.0</v>
      </c>
      <c r="E44" s="1" t="s">
        <v>1337</v>
      </c>
      <c r="F44" s="1" t="s">
        <v>1293</v>
      </c>
      <c r="G44" s="1" t="s">
        <v>1294</v>
      </c>
      <c r="H44" s="1" t="s">
        <v>1295</v>
      </c>
    </row>
    <row r="45">
      <c r="A45" s="1">
        <v>46.0</v>
      </c>
      <c r="B45" s="1" t="s">
        <v>974</v>
      </c>
      <c r="C45" s="1">
        <v>4.0</v>
      </c>
      <c r="D45" s="1">
        <v>4.0</v>
      </c>
      <c r="E45" s="1" t="s">
        <v>1338</v>
      </c>
      <c r="F45" s="1" t="s">
        <v>1293</v>
      </c>
      <c r="G45" s="1" t="s">
        <v>1294</v>
      </c>
      <c r="H45" s="1" t="s">
        <v>1295</v>
      </c>
    </row>
    <row r="46">
      <c r="A46" s="1">
        <v>47.0</v>
      </c>
      <c r="B46" s="1" t="s">
        <v>466</v>
      </c>
      <c r="C46" s="1">
        <v>8.0</v>
      </c>
      <c r="D46" s="1">
        <v>4.0</v>
      </c>
      <c r="E46" s="1" t="s">
        <v>1339</v>
      </c>
      <c r="F46" s="1" t="s">
        <v>1293</v>
      </c>
      <c r="G46" s="1" t="s">
        <v>1294</v>
      </c>
      <c r="H46" s="1" t="s">
        <v>1295</v>
      </c>
    </row>
    <row r="47">
      <c r="A47" s="1">
        <v>48.0</v>
      </c>
      <c r="B47" s="1" t="s">
        <v>614</v>
      </c>
      <c r="C47" s="1">
        <v>4.0</v>
      </c>
      <c r="D47" s="1">
        <v>4.0</v>
      </c>
      <c r="E47" s="1" t="s">
        <v>1340</v>
      </c>
      <c r="F47" s="1" t="s">
        <v>1293</v>
      </c>
      <c r="G47" s="1" t="s">
        <v>1294</v>
      </c>
      <c r="H47" s="1" t="s">
        <v>1295</v>
      </c>
    </row>
    <row r="48">
      <c r="A48" s="1">
        <v>49.0</v>
      </c>
      <c r="B48" s="1" t="s">
        <v>222</v>
      </c>
      <c r="C48" s="1">
        <v>9.0</v>
      </c>
      <c r="D48" s="1">
        <v>4.0</v>
      </c>
      <c r="E48" s="1" t="s">
        <v>1341</v>
      </c>
      <c r="F48" s="1" t="s">
        <v>1293</v>
      </c>
      <c r="G48" s="1" t="s">
        <v>1294</v>
      </c>
      <c r="H48" s="1" t="s">
        <v>1295</v>
      </c>
    </row>
    <row r="49">
      <c r="A49" s="1">
        <v>50.0</v>
      </c>
      <c r="B49" s="1" t="s">
        <v>526</v>
      </c>
      <c r="C49" s="1">
        <v>7.0</v>
      </c>
      <c r="D49" s="1">
        <v>4.0</v>
      </c>
      <c r="E49" s="1" t="s">
        <v>1342</v>
      </c>
      <c r="F49" s="1" t="s">
        <v>1293</v>
      </c>
      <c r="G49" s="1" t="s">
        <v>1294</v>
      </c>
      <c r="H49" s="1" t="s">
        <v>1295</v>
      </c>
    </row>
    <row r="50">
      <c r="A50" s="1">
        <v>51.0</v>
      </c>
      <c r="B50" s="1" t="s">
        <v>520</v>
      </c>
      <c r="C50" s="1">
        <v>8.0</v>
      </c>
      <c r="D50" s="1">
        <v>4.0</v>
      </c>
      <c r="E50" s="1" t="s">
        <v>1343</v>
      </c>
      <c r="F50" s="1" t="s">
        <v>1293</v>
      </c>
      <c r="G50" s="1" t="s">
        <v>1294</v>
      </c>
      <c r="H50" s="1" t="s">
        <v>1295</v>
      </c>
    </row>
    <row r="51">
      <c r="A51" s="1">
        <v>52.0</v>
      </c>
      <c r="B51" s="1" t="s">
        <v>422</v>
      </c>
      <c r="C51" s="1">
        <v>5.0</v>
      </c>
      <c r="D51" s="1">
        <v>4.0</v>
      </c>
      <c r="E51" s="1" t="s">
        <v>1344</v>
      </c>
      <c r="F51" s="1" t="s">
        <v>1293</v>
      </c>
      <c r="G51" s="1" t="s">
        <v>1294</v>
      </c>
      <c r="H51" s="1" t="s">
        <v>1295</v>
      </c>
    </row>
    <row r="52">
      <c r="A52" s="1">
        <v>53.0</v>
      </c>
      <c r="B52" s="1" t="s">
        <v>729</v>
      </c>
      <c r="C52" s="1">
        <v>5.0</v>
      </c>
      <c r="D52" s="1">
        <v>5.0</v>
      </c>
      <c r="E52" s="1" t="s">
        <v>1345</v>
      </c>
      <c r="F52" s="1" t="s">
        <v>1293</v>
      </c>
      <c r="G52" s="1" t="s">
        <v>1294</v>
      </c>
      <c r="H52" s="1" t="s">
        <v>1295</v>
      </c>
    </row>
    <row r="53">
      <c r="A53" s="1">
        <v>54.0</v>
      </c>
      <c r="B53" s="1" t="s">
        <v>1039</v>
      </c>
      <c r="C53" s="1">
        <v>4.0</v>
      </c>
      <c r="D53" s="1">
        <v>4.0</v>
      </c>
      <c r="E53" s="1" t="s">
        <v>1346</v>
      </c>
      <c r="F53" s="1" t="s">
        <v>1293</v>
      </c>
      <c r="G53" s="1" t="s">
        <v>1294</v>
      </c>
      <c r="H53" s="1" t="s">
        <v>1295</v>
      </c>
    </row>
    <row r="54">
      <c r="A54" s="1">
        <v>55.0</v>
      </c>
      <c r="B54" s="1" t="s">
        <v>581</v>
      </c>
      <c r="C54" s="1">
        <v>4.0</v>
      </c>
      <c r="D54" s="1">
        <v>4.0</v>
      </c>
      <c r="E54" s="1" t="s">
        <v>1347</v>
      </c>
      <c r="F54" s="1" t="s">
        <v>1293</v>
      </c>
      <c r="G54" s="1" t="s">
        <v>1294</v>
      </c>
      <c r="H54" s="1" t="s">
        <v>1295</v>
      </c>
    </row>
    <row r="55">
      <c r="A55" s="1">
        <v>56.0</v>
      </c>
      <c r="B55" s="1" t="s">
        <v>787</v>
      </c>
      <c r="C55" s="1">
        <v>4.0</v>
      </c>
      <c r="D55" s="1">
        <v>4.0</v>
      </c>
      <c r="E55" s="1" t="s">
        <v>1348</v>
      </c>
      <c r="F55" s="1" t="s">
        <v>1293</v>
      </c>
      <c r="G55" s="1" t="s">
        <v>1294</v>
      </c>
      <c r="H55" s="1" t="s">
        <v>1295</v>
      </c>
    </row>
    <row r="56">
      <c r="A56" s="1">
        <v>57.0</v>
      </c>
      <c r="B56" s="1" t="s">
        <v>855</v>
      </c>
      <c r="C56" s="1">
        <v>4.0</v>
      </c>
      <c r="D56" s="1">
        <v>4.0</v>
      </c>
      <c r="E56" s="1" t="s">
        <v>1349</v>
      </c>
      <c r="F56" s="1" t="s">
        <v>1293</v>
      </c>
      <c r="G56" s="1" t="s">
        <v>1294</v>
      </c>
      <c r="H56" s="1" t="s">
        <v>1295</v>
      </c>
    </row>
    <row r="57">
      <c r="A57" s="1">
        <v>58.0</v>
      </c>
      <c r="B57" s="1" t="s">
        <v>695</v>
      </c>
      <c r="C57" s="1">
        <v>4.0</v>
      </c>
      <c r="D57" s="1">
        <v>4.0</v>
      </c>
      <c r="E57" s="1" t="s">
        <v>1350</v>
      </c>
      <c r="F57" s="1" t="s">
        <v>1293</v>
      </c>
      <c r="G57" s="1" t="s">
        <v>1294</v>
      </c>
      <c r="H57" s="1" t="s">
        <v>1295</v>
      </c>
    </row>
    <row r="58">
      <c r="A58" s="1">
        <v>59.0</v>
      </c>
      <c r="B58" s="1" t="s">
        <v>957</v>
      </c>
      <c r="C58" s="1">
        <v>5.0</v>
      </c>
      <c r="D58" s="1">
        <v>5.0</v>
      </c>
      <c r="E58" s="1" t="s">
        <v>1351</v>
      </c>
      <c r="F58" s="1" t="s">
        <v>1293</v>
      </c>
      <c r="G58" s="1" t="s">
        <v>1294</v>
      </c>
      <c r="H58" s="1" t="s">
        <v>1295</v>
      </c>
    </row>
    <row r="59">
      <c r="A59" s="1">
        <v>60.0</v>
      </c>
      <c r="B59" s="1" t="s">
        <v>270</v>
      </c>
      <c r="C59" s="1">
        <v>9.0</v>
      </c>
      <c r="D59" s="1">
        <v>5.0</v>
      </c>
      <c r="E59" s="1" t="s">
        <v>1352</v>
      </c>
      <c r="F59" s="1" t="s">
        <v>1293</v>
      </c>
      <c r="G59" s="1" t="s">
        <v>1294</v>
      </c>
      <c r="H59" s="1" t="s">
        <v>1295</v>
      </c>
    </row>
    <row r="60">
      <c r="A60" s="1">
        <v>61.0</v>
      </c>
      <c r="B60" s="1" t="s">
        <v>504</v>
      </c>
      <c r="C60" s="1">
        <v>5.0</v>
      </c>
      <c r="D60" s="1">
        <v>4.0</v>
      </c>
      <c r="E60" s="1" t="s">
        <v>1353</v>
      </c>
      <c r="F60" s="1" t="s">
        <v>1293</v>
      </c>
      <c r="G60" s="1" t="s">
        <v>1294</v>
      </c>
      <c r="H60" s="1" t="s">
        <v>1295</v>
      </c>
    </row>
    <row r="61">
      <c r="A61" s="1">
        <v>62.0</v>
      </c>
      <c r="B61" s="1" t="s">
        <v>710</v>
      </c>
      <c r="C61" s="1">
        <v>4.0</v>
      </c>
      <c r="D61" s="1">
        <v>4.0</v>
      </c>
      <c r="E61" s="1" t="s">
        <v>1354</v>
      </c>
      <c r="F61" s="1" t="s">
        <v>1293</v>
      </c>
      <c r="G61" s="1" t="s">
        <v>1294</v>
      </c>
      <c r="H61" s="1" t="s">
        <v>1295</v>
      </c>
    </row>
    <row r="62">
      <c r="A62" s="1">
        <v>63.0</v>
      </c>
      <c r="B62" s="1" t="s">
        <v>112</v>
      </c>
      <c r="C62" s="1">
        <v>10.0</v>
      </c>
      <c r="D62" s="1">
        <v>4.0</v>
      </c>
      <c r="E62" s="1" t="s">
        <v>1355</v>
      </c>
      <c r="F62" s="1" t="s">
        <v>1293</v>
      </c>
      <c r="G62" s="1" t="s">
        <v>1294</v>
      </c>
      <c r="H62" s="1" t="s">
        <v>1295</v>
      </c>
    </row>
    <row r="63">
      <c r="A63" s="1">
        <v>64.0</v>
      </c>
      <c r="B63" s="1" t="s">
        <v>630</v>
      </c>
      <c r="C63" s="1">
        <v>8.0</v>
      </c>
      <c r="D63" s="1">
        <v>4.0</v>
      </c>
      <c r="E63" s="1" t="s">
        <v>1356</v>
      </c>
      <c r="F63" s="1" t="s">
        <v>1293</v>
      </c>
      <c r="G63" s="1" t="s">
        <v>1294</v>
      </c>
      <c r="H63" s="1" t="s">
        <v>1295</v>
      </c>
    </row>
    <row r="64">
      <c r="A64" s="1">
        <v>65.0</v>
      </c>
      <c r="B64" s="1" t="s">
        <v>170</v>
      </c>
      <c r="C64" s="1">
        <v>10.0</v>
      </c>
      <c r="D64" s="1">
        <v>4.0</v>
      </c>
      <c r="E64" s="1" t="s">
        <v>1357</v>
      </c>
      <c r="F64" s="1" t="s">
        <v>1293</v>
      </c>
      <c r="G64" s="1" t="s">
        <v>1294</v>
      </c>
      <c r="H64" s="1" t="s">
        <v>1295</v>
      </c>
    </row>
    <row r="65">
      <c r="A65" s="1">
        <v>67.0</v>
      </c>
      <c r="B65" s="1" t="s">
        <v>187</v>
      </c>
      <c r="C65" s="1">
        <v>6.0</v>
      </c>
      <c r="D65" s="1">
        <v>4.0</v>
      </c>
      <c r="E65" s="1" t="s">
        <v>1358</v>
      </c>
      <c r="F65" s="1" t="s">
        <v>1293</v>
      </c>
      <c r="G65" s="1" t="s">
        <v>1294</v>
      </c>
      <c r="H65" s="1" t="s">
        <v>1295</v>
      </c>
    </row>
    <row r="66">
      <c r="A66" s="1">
        <v>69.0</v>
      </c>
      <c r="B66" s="1" t="s">
        <v>555</v>
      </c>
      <c r="C66" s="1">
        <v>4.0</v>
      </c>
      <c r="D66" s="1">
        <v>4.0</v>
      </c>
      <c r="E66" s="1" t="s">
        <v>1359</v>
      </c>
      <c r="F66" s="1" t="s">
        <v>1293</v>
      </c>
      <c r="G66" s="1" t="s">
        <v>1294</v>
      </c>
      <c r="H66" s="1" t="s">
        <v>1295</v>
      </c>
    </row>
    <row r="67">
      <c r="A67" s="1">
        <v>70.0</v>
      </c>
      <c r="B67" s="1" t="s">
        <v>372</v>
      </c>
      <c r="C67" s="1">
        <v>5.0</v>
      </c>
      <c r="D67" s="1">
        <v>4.0</v>
      </c>
      <c r="E67" s="1" t="s">
        <v>1360</v>
      </c>
      <c r="F67" s="1" t="s">
        <v>1293</v>
      </c>
      <c r="G67" s="1" t="s">
        <v>1294</v>
      </c>
      <c r="H67" s="1" t="s">
        <v>1295</v>
      </c>
    </row>
    <row r="68">
      <c r="A68" s="1">
        <v>71.0</v>
      </c>
      <c r="B68" s="1" t="s">
        <v>533</v>
      </c>
      <c r="C68" s="1">
        <v>4.0</v>
      </c>
      <c r="D68" s="1">
        <v>4.0</v>
      </c>
      <c r="E68" s="1" t="s">
        <v>1361</v>
      </c>
      <c r="F68" s="1" t="s">
        <v>1293</v>
      </c>
      <c r="G68" s="1" t="s">
        <v>1294</v>
      </c>
      <c r="H68" s="1" t="s">
        <v>1295</v>
      </c>
    </row>
    <row r="69">
      <c r="A69" s="1">
        <v>72.0</v>
      </c>
      <c r="B69" s="1" t="s">
        <v>567</v>
      </c>
      <c r="C69" s="1">
        <v>5.0</v>
      </c>
      <c r="D69" s="1">
        <v>4.0</v>
      </c>
      <c r="E69" s="1" t="s">
        <v>1362</v>
      </c>
      <c r="F69" s="1" t="s">
        <v>1293</v>
      </c>
      <c r="G69" s="1" t="s">
        <v>1294</v>
      </c>
      <c r="H69" s="1" t="s">
        <v>1295</v>
      </c>
    </row>
    <row r="70">
      <c r="A70" s="1">
        <v>73.0</v>
      </c>
      <c r="B70" s="1" t="s">
        <v>704</v>
      </c>
      <c r="C70" s="1">
        <v>4.0</v>
      </c>
      <c r="D70" s="1">
        <v>4.0</v>
      </c>
      <c r="E70" s="1" t="s">
        <v>1363</v>
      </c>
      <c r="F70" s="1" t="s">
        <v>1293</v>
      </c>
      <c r="G70" s="1" t="s">
        <v>1294</v>
      </c>
      <c r="H70" s="1" t="s">
        <v>1295</v>
      </c>
    </row>
    <row r="71">
      <c r="A71" s="1">
        <v>74.0</v>
      </c>
      <c r="B71" s="1" t="s">
        <v>550</v>
      </c>
      <c r="C71" s="1">
        <v>4.0</v>
      </c>
      <c r="D71" s="1">
        <v>4.0</v>
      </c>
      <c r="E71" s="1" t="s">
        <v>1364</v>
      </c>
      <c r="F71" s="1" t="s">
        <v>1293</v>
      </c>
      <c r="G71" s="1" t="s">
        <v>1294</v>
      </c>
      <c r="H71" s="1" t="s">
        <v>1295</v>
      </c>
    </row>
    <row r="72">
      <c r="A72" s="1">
        <v>75.0</v>
      </c>
      <c r="B72" s="1" t="s">
        <v>356</v>
      </c>
      <c r="C72" s="1">
        <v>7.0</v>
      </c>
      <c r="D72" s="1">
        <v>4.0</v>
      </c>
      <c r="E72" s="1" t="s">
        <v>1365</v>
      </c>
      <c r="F72" s="1" t="s">
        <v>1293</v>
      </c>
      <c r="G72" s="1" t="s">
        <v>1294</v>
      </c>
      <c r="H72" s="1" t="s">
        <v>1295</v>
      </c>
    </row>
    <row r="73">
      <c r="A73" s="1">
        <v>76.0</v>
      </c>
      <c r="B73" s="1" t="s">
        <v>653</v>
      </c>
      <c r="C73" s="1">
        <v>5.0</v>
      </c>
      <c r="D73" s="1">
        <v>4.0</v>
      </c>
      <c r="E73" s="1" t="s">
        <v>1366</v>
      </c>
      <c r="F73" s="1" t="s">
        <v>1293</v>
      </c>
      <c r="G73" s="1" t="s">
        <v>1294</v>
      </c>
      <c r="H73" s="1" t="s">
        <v>1295</v>
      </c>
    </row>
    <row r="74">
      <c r="A74" s="1">
        <v>77.0</v>
      </c>
      <c r="B74" s="1" t="s">
        <v>478</v>
      </c>
      <c r="C74" s="1">
        <v>6.0</v>
      </c>
      <c r="D74" s="1">
        <v>4.0</v>
      </c>
      <c r="E74" s="1" t="s">
        <v>1367</v>
      </c>
      <c r="F74" s="1" t="s">
        <v>1293</v>
      </c>
      <c r="G74" s="1" t="s">
        <v>1294</v>
      </c>
      <c r="H74" s="1" t="s">
        <v>1295</v>
      </c>
    </row>
    <row r="75">
      <c r="A75" s="1">
        <v>78.0</v>
      </c>
      <c r="B75" s="1" t="s">
        <v>741</v>
      </c>
      <c r="C75" s="1">
        <v>4.0</v>
      </c>
      <c r="D75" s="1">
        <v>4.0</v>
      </c>
      <c r="E75" s="1" t="s">
        <v>1368</v>
      </c>
      <c r="F75" s="1" t="s">
        <v>1293</v>
      </c>
      <c r="G75" s="1" t="s">
        <v>1294</v>
      </c>
      <c r="H75" s="1" t="s">
        <v>1295</v>
      </c>
    </row>
    <row r="76">
      <c r="A76" s="1">
        <v>79.0</v>
      </c>
      <c r="B76" s="1" t="s">
        <v>669</v>
      </c>
      <c r="C76" s="1">
        <v>4.0</v>
      </c>
      <c r="D76" s="1">
        <v>4.0</v>
      </c>
      <c r="E76" s="1" t="s">
        <v>1369</v>
      </c>
      <c r="F76" s="1" t="s">
        <v>1293</v>
      </c>
      <c r="G76" s="1" t="s">
        <v>1294</v>
      </c>
      <c r="H76" s="1" t="s">
        <v>1295</v>
      </c>
    </row>
    <row r="77">
      <c r="A77" s="1">
        <v>80.0</v>
      </c>
      <c r="B77" s="1" t="s">
        <v>154</v>
      </c>
      <c r="C77" s="1">
        <v>8.0</v>
      </c>
      <c r="D77" s="1">
        <v>4.0</v>
      </c>
      <c r="E77" s="1" t="s">
        <v>1370</v>
      </c>
      <c r="F77" s="1" t="s">
        <v>1293</v>
      </c>
      <c r="G77" s="1" t="s">
        <v>1294</v>
      </c>
      <c r="H77" s="1" t="s">
        <v>1295</v>
      </c>
    </row>
    <row r="78">
      <c r="A78" s="1">
        <v>81.0</v>
      </c>
      <c r="B78" s="1" t="s">
        <v>585</v>
      </c>
      <c r="C78" s="1">
        <v>4.0</v>
      </c>
      <c r="D78" s="1">
        <v>4.0</v>
      </c>
      <c r="E78" s="1" t="s">
        <v>1371</v>
      </c>
      <c r="F78" s="1" t="s">
        <v>1293</v>
      </c>
      <c r="G78" s="1" t="s">
        <v>1294</v>
      </c>
      <c r="H78" s="1" t="s">
        <v>1295</v>
      </c>
    </row>
    <row r="79">
      <c r="A79" s="1">
        <v>82.0</v>
      </c>
      <c r="B79" s="1" t="s">
        <v>706</v>
      </c>
      <c r="C79" s="1">
        <v>4.0</v>
      </c>
      <c r="D79" s="1">
        <v>4.0</v>
      </c>
      <c r="E79" s="1" t="s">
        <v>1372</v>
      </c>
      <c r="F79" s="1" t="s">
        <v>1293</v>
      </c>
      <c r="G79" s="1" t="s">
        <v>1294</v>
      </c>
      <c r="H79" s="1" t="s">
        <v>1295</v>
      </c>
    </row>
    <row r="80">
      <c r="A80" s="1">
        <v>83.0</v>
      </c>
      <c r="B80" s="1" t="s">
        <v>456</v>
      </c>
      <c r="C80" s="1">
        <v>8.0</v>
      </c>
      <c r="D80" s="1">
        <v>4.0</v>
      </c>
      <c r="E80" s="1" t="s">
        <v>1373</v>
      </c>
      <c r="F80" s="1" t="s">
        <v>1293</v>
      </c>
      <c r="G80" s="1" t="s">
        <v>1294</v>
      </c>
      <c r="H80" s="1" t="s">
        <v>1295</v>
      </c>
    </row>
    <row r="81">
      <c r="A81" s="1">
        <v>84.0</v>
      </c>
      <c r="B81" s="1" t="s">
        <v>401</v>
      </c>
      <c r="C81" s="1">
        <v>12.0</v>
      </c>
      <c r="D81" s="1">
        <v>4.0</v>
      </c>
      <c r="E81" s="1" t="s">
        <v>1374</v>
      </c>
      <c r="F81" s="1" t="s">
        <v>1293</v>
      </c>
      <c r="G81" s="1" t="s">
        <v>1294</v>
      </c>
      <c r="H81" s="1" t="s">
        <v>1295</v>
      </c>
    </row>
    <row r="82">
      <c r="A82" s="1">
        <v>85.0</v>
      </c>
      <c r="B82" s="1" t="s">
        <v>254</v>
      </c>
      <c r="C82" s="1">
        <v>7.0</v>
      </c>
      <c r="D82" s="1">
        <v>4.0</v>
      </c>
      <c r="E82" s="1" t="s">
        <v>1375</v>
      </c>
      <c r="F82" s="1" t="s">
        <v>1293</v>
      </c>
      <c r="G82" s="1" t="s">
        <v>1294</v>
      </c>
      <c r="H82" s="1" t="s">
        <v>1295</v>
      </c>
    </row>
    <row r="83">
      <c r="A83" s="1">
        <v>86.0</v>
      </c>
      <c r="B83" s="1" t="s">
        <v>547</v>
      </c>
      <c r="C83" s="1">
        <v>4.0</v>
      </c>
      <c r="D83" s="1">
        <v>4.0</v>
      </c>
      <c r="E83" s="1" t="s">
        <v>1376</v>
      </c>
      <c r="F83" s="1" t="s">
        <v>1293</v>
      </c>
      <c r="G83" s="1" t="s">
        <v>1294</v>
      </c>
      <c r="H83" s="1" t="s">
        <v>1295</v>
      </c>
    </row>
    <row r="84">
      <c r="A84" s="1">
        <v>87.0</v>
      </c>
      <c r="B84" s="1" t="s">
        <v>965</v>
      </c>
      <c r="C84" s="1">
        <v>4.0</v>
      </c>
      <c r="D84" s="1">
        <v>4.0</v>
      </c>
      <c r="E84" s="1" t="s">
        <v>1377</v>
      </c>
      <c r="F84" s="1" t="s">
        <v>1293</v>
      </c>
      <c r="G84" s="1" t="s">
        <v>1294</v>
      </c>
      <c r="H84" s="1" t="s">
        <v>1295</v>
      </c>
    </row>
    <row r="85">
      <c r="A85" s="1">
        <v>88.0</v>
      </c>
      <c r="B85" s="1" t="s">
        <v>237</v>
      </c>
      <c r="C85" s="1">
        <v>5.0</v>
      </c>
      <c r="D85" s="1">
        <v>4.0</v>
      </c>
      <c r="E85" s="1" t="s">
        <v>1378</v>
      </c>
      <c r="F85" s="1" t="s">
        <v>1293</v>
      </c>
      <c r="G85" s="1" t="s">
        <v>1294</v>
      </c>
      <c r="H85" s="1" t="s">
        <v>1295</v>
      </c>
    </row>
    <row r="86">
      <c r="A86" s="1">
        <v>89.0</v>
      </c>
      <c r="B86" s="1" t="s">
        <v>823</v>
      </c>
      <c r="C86" s="1">
        <v>4.0</v>
      </c>
      <c r="D86" s="1">
        <v>4.0</v>
      </c>
      <c r="E86" s="1" t="s">
        <v>1379</v>
      </c>
      <c r="F86" s="1" t="s">
        <v>1293</v>
      </c>
      <c r="G86" s="1" t="s">
        <v>1294</v>
      </c>
      <c r="H86" s="1" t="s">
        <v>1295</v>
      </c>
    </row>
    <row r="87">
      <c r="A87" s="1">
        <v>90.0</v>
      </c>
      <c r="B87" s="1" t="s">
        <v>603</v>
      </c>
      <c r="C87" s="1">
        <v>4.0</v>
      </c>
      <c r="D87" s="1">
        <v>4.0</v>
      </c>
      <c r="E87" s="1" t="s">
        <v>1380</v>
      </c>
      <c r="F87" s="1" t="s">
        <v>1293</v>
      </c>
      <c r="G87" s="1" t="s">
        <v>1294</v>
      </c>
      <c r="H87" s="1" t="s">
        <v>1295</v>
      </c>
    </row>
    <row r="88">
      <c r="A88" s="1">
        <v>91.0</v>
      </c>
      <c r="B88" s="1" t="s">
        <v>473</v>
      </c>
      <c r="C88" s="1">
        <v>4.0</v>
      </c>
      <c r="D88" s="1">
        <v>4.0</v>
      </c>
      <c r="E88" s="1" t="s">
        <v>1381</v>
      </c>
      <c r="F88" s="1" t="s">
        <v>1293</v>
      </c>
      <c r="G88" s="1" t="s">
        <v>1294</v>
      </c>
      <c r="H88" s="1" t="s">
        <v>1295</v>
      </c>
    </row>
    <row r="89">
      <c r="A89" s="1">
        <v>92.0</v>
      </c>
      <c r="B89" s="1" t="s">
        <v>387</v>
      </c>
      <c r="C89" s="1">
        <v>5.0</v>
      </c>
      <c r="D89" s="1">
        <v>4.0</v>
      </c>
      <c r="E89" s="1" t="s">
        <v>1382</v>
      </c>
      <c r="F89" s="1" t="s">
        <v>1293</v>
      </c>
      <c r="G89" s="1" t="s">
        <v>1294</v>
      </c>
      <c r="H89" s="1" t="s">
        <v>1295</v>
      </c>
    </row>
    <row r="90">
      <c r="A90" s="1">
        <v>93.0</v>
      </c>
      <c r="B90" s="1" t="s">
        <v>642</v>
      </c>
      <c r="C90" s="1">
        <v>4.0</v>
      </c>
      <c r="D90" s="1">
        <v>4.0</v>
      </c>
      <c r="E90" s="1" t="s">
        <v>1383</v>
      </c>
      <c r="F90" s="1" t="s">
        <v>1293</v>
      </c>
      <c r="G90" s="1" t="s">
        <v>1294</v>
      </c>
      <c r="H90" s="1" t="s">
        <v>1295</v>
      </c>
    </row>
    <row r="91">
      <c r="A91" s="1">
        <v>94.0</v>
      </c>
      <c r="B91" s="1" t="s">
        <v>407</v>
      </c>
      <c r="C91" s="1">
        <v>6.0</v>
      </c>
      <c r="D91" s="1">
        <v>5.0</v>
      </c>
      <c r="E91" s="1" t="s">
        <v>1384</v>
      </c>
      <c r="F91" s="1" t="s">
        <v>1293</v>
      </c>
      <c r="G91" s="1" t="s">
        <v>1294</v>
      </c>
      <c r="H91" s="1" t="s">
        <v>1295</v>
      </c>
    </row>
    <row r="92">
      <c r="A92" s="1">
        <v>95.0</v>
      </c>
      <c r="B92" s="1" t="s">
        <v>441</v>
      </c>
      <c r="C92" s="1">
        <v>6.0</v>
      </c>
      <c r="D92" s="1">
        <v>4.0</v>
      </c>
      <c r="E92" s="1" t="s">
        <v>1385</v>
      </c>
      <c r="F92" s="1" t="s">
        <v>1293</v>
      </c>
      <c r="G92" s="1" t="s">
        <v>1294</v>
      </c>
      <c r="H92" s="1" t="s">
        <v>1295</v>
      </c>
    </row>
    <row r="93">
      <c r="A93" s="1">
        <v>96.0</v>
      </c>
      <c r="B93" s="1" t="s">
        <v>415</v>
      </c>
      <c r="C93" s="1">
        <v>6.0</v>
      </c>
      <c r="D93" s="1">
        <v>4.0</v>
      </c>
      <c r="E93" s="1" t="s">
        <v>1386</v>
      </c>
      <c r="F93" s="1" t="s">
        <v>1293</v>
      </c>
      <c r="G93" s="1" t="s">
        <v>1294</v>
      </c>
      <c r="H93" s="1" t="s">
        <v>1295</v>
      </c>
    </row>
    <row r="94">
      <c r="A94" s="1">
        <v>97.0</v>
      </c>
      <c r="B94" s="1" t="s">
        <v>495</v>
      </c>
      <c r="C94" s="1">
        <v>4.0</v>
      </c>
      <c r="D94" s="1">
        <v>4.0</v>
      </c>
      <c r="E94" s="1" t="s">
        <v>1387</v>
      </c>
      <c r="F94" s="1" t="s">
        <v>1293</v>
      </c>
      <c r="G94" s="1" t="s">
        <v>1294</v>
      </c>
      <c r="H94" s="1" t="s">
        <v>1295</v>
      </c>
    </row>
    <row r="95">
      <c r="A95" s="1">
        <v>98.0</v>
      </c>
      <c r="B95" s="1" t="s">
        <v>611</v>
      </c>
      <c r="C95" s="1">
        <v>4.0</v>
      </c>
      <c r="D95" s="1">
        <v>4.0</v>
      </c>
      <c r="E95" s="1" t="s">
        <v>1388</v>
      </c>
      <c r="F95" s="1" t="s">
        <v>1293</v>
      </c>
      <c r="G95" s="1" t="s">
        <v>1294</v>
      </c>
      <c r="H95" s="1" t="s">
        <v>1295</v>
      </c>
    </row>
    <row r="96">
      <c r="A96" s="1">
        <v>99.0</v>
      </c>
      <c r="B96" s="1" t="s">
        <v>674</v>
      </c>
      <c r="C96" s="1">
        <v>4.0</v>
      </c>
      <c r="D96" s="1">
        <v>4.0</v>
      </c>
      <c r="E96" s="1" t="s">
        <v>1389</v>
      </c>
      <c r="F96" s="1" t="s">
        <v>1293</v>
      </c>
      <c r="G96" s="1" t="s">
        <v>1294</v>
      </c>
      <c r="H96" s="1" t="s">
        <v>1295</v>
      </c>
    </row>
    <row r="97">
      <c r="A97" s="1">
        <v>100.0</v>
      </c>
      <c r="B97" s="1" t="s">
        <v>469</v>
      </c>
      <c r="C97" s="1">
        <v>4.0</v>
      </c>
      <c r="D97" s="1">
        <v>4.0</v>
      </c>
      <c r="E97" s="1" t="s">
        <v>1390</v>
      </c>
      <c r="F97" s="1" t="s">
        <v>1293</v>
      </c>
      <c r="G97" s="1" t="s">
        <v>1294</v>
      </c>
      <c r="H97" s="1" t="s">
        <v>1295</v>
      </c>
    </row>
    <row r="98">
      <c r="A98" s="1">
        <v>101.0</v>
      </c>
      <c r="B98" s="1" t="s">
        <v>628</v>
      </c>
      <c r="C98" s="1">
        <v>5.0</v>
      </c>
      <c r="D98" s="1">
        <v>4.0</v>
      </c>
      <c r="E98" s="1" t="s">
        <v>1391</v>
      </c>
      <c r="F98" s="1" t="s">
        <v>1293</v>
      </c>
      <c r="G98" s="1" t="s">
        <v>1294</v>
      </c>
      <c r="H98" s="1" t="s">
        <v>1295</v>
      </c>
    </row>
    <row r="99">
      <c r="A99" s="1">
        <v>102.0</v>
      </c>
      <c r="B99" s="1" t="s">
        <v>725</v>
      </c>
      <c r="C99" s="1">
        <v>5.0</v>
      </c>
      <c r="D99" s="1">
        <v>5.0</v>
      </c>
      <c r="E99" s="1" t="s">
        <v>1392</v>
      </c>
      <c r="F99" s="1" t="s">
        <v>1293</v>
      </c>
      <c r="G99" s="1" t="s">
        <v>1294</v>
      </c>
      <c r="H99" s="1" t="s">
        <v>1295</v>
      </c>
    </row>
    <row r="100">
      <c r="A100" s="1">
        <v>105.0</v>
      </c>
      <c r="B100" s="1" t="s">
        <v>744</v>
      </c>
      <c r="C100" s="1">
        <v>4.0</v>
      </c>
      <c r="D100" s="1">
        <v>4.0</v>
      </c>
      <c r="E100" s="1" t="s">
        <v>1394</v>
      </c>
      <c r="F100" s="1" t="s">
        <v>1293</v>
      </c>
      <c r="G100" s="1" t="s">
        <v>1294</v>
      </c>
      <c r="H100" s="1" t="s">
        <v>1295</v>
      </c>
    </row>
    <row r="101">
      <c r="A101" s="1">
        <v>106.0</v>
      </c>
      <c r="B101" s="1" t="s">
        <v>452</v>
      </c>
      <c r="C101" s="1">
        <v>7.0</v>
      </c>
      <c r="D101" s="1">
        <v>4.0</v>
      </c>
      <c r="E101" s="1" t="s">
        <v>1397</v>
      </c>
      <c r="F101" s="1" t="s">
        <v>1293</v>
      </c>
      <c r="G101" s="1" t="s">
        <v>1294</v>
      </c>
      <c r="H101" s="1" t="s">
        <v>1295</v>
      </c>
    </row>
    <row r="102">
      <c r="A102" s="1">
        <v>107.0</v>
      </c>
      <c r="B102" s="1" t="s">
        <v>738</v>
      </c>
      <c r="C102" s="1">
        <v>4.0</v>
      </c>
      <c r="D102" s="1">
        <v>4.0</v>
      </c>
      <c r="E102" s="1" t="s">
        <v>1399</v>
      </c>
      <c r="F102" s="1" t="s">
        <v>1293</v>
      </c>
      <c r="G102" s="1" t="s">
        <v>1294</v>
      </c>
      <c r="H102" s="1" t="s">
        <v>1295</v>
      </c>
    </row>
    <row r="103">
      <c r="A103" s="1">
        <v>108.0</v>
      </c>
      <c r="B103" s="1" t="s">
        <v>515</v>
      </c>
      <c r="C103" s="1">
        <v>4.0</v>
      </c>
      <c r="D103" s="1">
        <v>4.0</v>
      </c>
      <c r="E103" s="1" t="s">
        <v>1404</v>
      </c>
      <c r="F103" s="1" t="s">
        <v>1293</v>
      </c>
      <c r="G103" s="1" t="s">
        <v>1294</v>
      </c>
      <c r="H103" s="1" t="s">
        <v>1295</v>
      </c>
    </row>
    <row r="104">
      <c r="A104" s="1">
        <v>109.0</v>
      </c>
      <c r="B104" s="1" t="s">
        <v>431</v>
      </c>
      <c r="C104" s="1">
        <v>6.0</v>
      </c>
      <c r="D104" s="1">
        <v>4.0</v>
      </c>
      <c r="E104" s="1" t="s">
        <v>1407</v>
      </c>
      <c r="F104" s="1" t="s">
        <v>1293</v>
      </c>
      <c r="G104" s="1" t="s">
        <v>1294</v>
      </c>
      <c r="H104" s="1" t="s">
        <v>1295</v>
      </c>
    </row>
    <row r="105">
      <c r="A105" s="1">
        <v>110.0</v>
      </c>
      <c r="B105" s="1" t="s">
        <v>634</v>
      </c>
      <c r="C105" s="1">
        <v>5.0</v>
      </c>
      <c r="D105" s="1">
        <v>5.0</v>
      </c>
      <c r="E105" s="1" t="s">
        <v>1408</v>
      </c>
      <c r="F105" s="1" t="s">
        <v>1293</v>
      </c>
      <c r="G105" s="1" t="s">
        <v>1294</v>
      </c>
      <c r="H105" s="1" t="s">
        <v>1295</v>
      </c>
    </row>
    <row r="106">
      <c r="A106" s="1">
        <v>111.0</v>
      </c>
      <c r="B106" s="1" t="s">
        <v>646</v>
      </c>
      <c r="C106" s="1">
        <v>4.0</v>
      </c>
      <c r="D106" s="1">
        <v>4.0</v>
      </c>
      <c r="E106" s="1" t="s">
        <v>1409</v>
      </c>
      <c r="F106" s="1" t="s">
        <v>1293</v>
      </c>
      <c r="G106" s="1" t="s">
        <v>1294</v>
      </c>
      <c r="H106" s="1" t="s">
        <v>1295</v>
      </c>
    </row>
    <row r="107">
      <c r="A107" s="1">
        <v>112.0</v>
      </c>
      <c r="B107" s="1" t="s">
        <v>439</v>
      </c>
      <c r="C107" s="1">
        <v>4.0</v>
      </c>
      <c r="D107" s="1">
        <v>4.0</v>
      </c>
      <c r="E107" s="1" t="s">
        <v>1410</v>
      </c>
      <c r="F107" s="1" t="s">
        <v>1293</v>
      </c>
      <c r="G107" s="1" t="s">
        <v>1294</v>
      </c>
      <c r="H107" s="1" t="s">
        <v>1295</v>
      </c>
    </row>
    <row r="108">
      <c r="A108" s="1">
        <v>113.0</v>
      </c>
      <c r="B108" s="1" t="s">
        <v>324</v>
      </c>
      <c r="C108" s="1">
        <v>5.0</v>
      </c>
      <c r="D108" s="1">
        <v>4.0</v>
      </c>
      <c r="E108" s="1" t="s">
        <v>1411</v>
      </c>
      <c r="F108" s="1" t="s">
        <v>1293</v>
      </c>
      <c r="G108" s="1" t="s">
        <v>1294</v>
      </c>
      <c r="H108" s="1" t="s">
        <v>1295</v>
      </c>
    </row>
    <row r="109">
      <c r="A109" s="1">
        <v>114.0</v>
      </c>
      <c r="B109" s="1" t="s">
        <v>418</v>
      </c>
      <c r="C109" s="1">
        <v>4.0</v>
      </c>
      <c r="D109" s="1">
        <v>4.0</v>
      </c>
      <c r="E109" s="1" t="s">
        <v>1412</v>
      </c>
      <c r="F109" s="1" t="s">
        <v>1293</v>
      </c>
      <c r="G109" s="1" t="s">
        <v>1294</v>
      </c>
      <c r="H109" s="1" t="s">
        <v>1295</v>
      </c>
    </row>
    <row r="110">
      <c r="A110" s="1">
        <v>115.0</v>
      </c>
      <c r="B110" s="1" t="s">
        <v>645</v>
      </c>
      <c r="C110" s="1">
        <v>4.0</v>
      </c>
      <c r="D110" s="1">
        <v>4.0</v>
      </c>
      <c r="E110" s="1" t="s">
        <v>1413</v>
      </c>
      <c r="F110" s="1" t="s">
        <v>1293</v>
      </c>
      <c r="G110" s="1" t="s">
        <v>1294</v>
      </c>
      <c r="H110" s="1" t="s">
        <v>1295</v>
      </c>
    </row>
    <row r="111">
      <c r="A111" s="1">
        <v>116.0</v>
      </c>
      <c r="B111" s="1" t="s">
        <v>290</v>
      </c>
      <c r="C111" s="1">
        <v>9.0</v>
      </c>
      <c r="D111" s="1">
        <v>4.0</v>
      </c>
      <c r="E111" s="1" t="s">
        <v>1415</v>
      </c>
      <c r="F111" s="1" t="s">
        <v>1293</v>
      </c>
      <c r="G111" s="1" t="s">
        <v>1294</v>
      </c>
      <c r="H111" s="1" t="s">
        <v>1295</v>
      </c>
    </row>
    <row r="112">
      <c r="A112" s="1">
        <v>133.0</v>
      </c>
      <c r="B112" s="1" t="s">
        <v>701</v>
      </c>
      <c r="C112" s="1">
        <v>4.0</v>
      </c>
      <c r="D112" s="1">
        <v>4.0</v>
      </c>
      <c r="E112" s="1" t="s">
        <v>1418</v>
      </c>
      <c r="F112" s="1" t="s">
        <v>1293</v>
      </c>
      <c r="G112" s="1" t="s">
        <v>1419</v>
      </c>
      <c r="H112" s="1" t="s">
        <v>1295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1393</v>
      </c>
      <c r="C1" s="1"/>
      <c r="D1" s="1"/>
      <c r="E1" s="1"/>
      <c r="F1" s="1" t="s">
        <v>1395</v>
      </c>
      <c r="G1" s="1" t="s">
        <v>1396</v>
      </c>
      <c r="H1" s="1" t="s">
        <v>11</v>
      </c>
      <c r="I1" s="1" t="s">
        <v>13</v>
      </c>
      <c r="J1" s="1" t="s">
        <v>1398</v>
      </c>
      <c r="K1" s="1" t="s">
        <v>5</v>
      </c>
      <c r="L1" s="1" t="s">
        <v>1400</v>
      </c>
      <c r="M1" s="1" t="s">
        <v>1401</v>
      </c>
      <c r="N1" s="1" t="s">
        <v>1402</v>
      </c>
    </row>
    <row r="2">
      <c r="A2" s="1">
        <v>505.0</v>
      </c>
      <c r="B2" s="1" t="s">
        <v>1403</v>
      </c>
      <c r="C2" s="1" t="s">
        <v>446</v>
      </c>
      <c r="D2" s="1" t="s">
        <v>1405</v>
      </c>
      <c r="E2" s="1"/>
      <c r="F2" s="1" t="s">
        <v>1406</v>
      </c>
      <c r="G2" s="1" t="s">
        <v>416</v>
      </c>
      <c r="H2" s="1">
        <v>1.0</v>
      </c>
      <c r="I2" s="1" t="str">
        <f>vlookup(H2,Teams!$A:$B,2,false)</f>
        <v>Amador Valley A</v>
      </c>
      <c r="J2" s="1">
        <v>150134.0</v>
      </c>
      <c r="K2" s="1" t="s">
        <v>1293</v>
      </c>
      <c r="L2" s="1" t="b">
        <v>1</v>
      </c>
      <c r="M2" s="1" t="b">
        <v>0</v>
      </c>
      <c r="N2" s="1" t="b">
        <v>0</v>
      </c>
      <c r="O2" s="3" t="str">
        <f t="shared" ref="O2:O517" si="1">C2</f>
        <v>Gaurav</v>
      </c>
    </row>
    <row r="3">
      <c r="A3" s="1">
        <v>506.0</v>
      </c>
      <c r="B3" s="1" t="s">
        <v>1414</v>
      </c>
      <c r="C3" s="1" t="s">
        <v>1118</v>
      </c>
      <c r="D3" s="1" t="s">
        <v>1416</v>
      </c>
      <c r="E3" s="1"/>
      <c r="F3" s="1" t="s">
        <v>1417</v>
      </c>
      <c r="G3" s="1" t="s">
        <v>1108</v>
      </c>
      <c r="H3" s="1">
        <v>1.0</v>
      </c>
      <c r="I3" s="1" t="str">
        <f>vlookup(H3,Teams!$A:$B,2,false)</f>
        <v>Amador Valley A</v>
      </c>
      <c r="J3" s="1">
        <v>420537.0</v>
      </c>
      <c r="K3" s="1" t="s">
        <v>1293</v>
      </c>
      <c r="L3" s="1" t="b">
        <v>1</v>
      </c>
      <c r="M3" s="1" t="b">
        <v>0</v>
      </c>
      <c r="N3" s="1" t="b">
        <v>0</v>
      </c>
      <c r="O3" s="3" t="str">
        <f t="shared" si="1"/>
        <v>Edwin</v>
      </c>
    </row>
    <row r="4">
      <c r="A4" s="1">
        <v>508.0</v>
      </c>
      <c r="B4" s="1" t="s">
        <v>1420</v>
      </c>
      <c r="C4" s="1" t="s">
        <v>869</v>
      </c>
      <c r="D4" s="1" t="s">
        <v>1421</v>
      </c>
      <c r="E4" s="1"/>
      <c r="F4" s="1" t="s">
        <v>1422</v>
      </c>
      <c r="G4" s="1" t="s">
        <v>730</v>
      </c>
      <c r="H4" s="1">
        <v>1.0</v>
      </c>
      <c r="I4" s="1" t="str">
        <f>vlookup(H4,Teams!$A:$B,2,false)</f>
        <v>Amador Valley A</v>
      </c>
      <c r="J4" s="1">
        <v>437612.0</v>
      </c>
      <c r="K4" s="1" t="s">
        <v>1293</v>
      </c>
      <c r="L4" s="1" t="b">
        <v>1</v>
      </c>
      <c r="M4" s="1" t="b">
        <v>0</v>
      </c>
      <c r="N4" s="1" t="b">
        <v>0</v>
      </c>
      <c r="O4" s="3" t="str">
        <f t="shared" si="1"/>
        <v>Ritwik</v>
      </c>
    </row>
    <row r="5">
      <c r="A5" s="1">
        <v>548.0</v>
      </c>
      <c r="B5" s="1" t="s">
        <v>1423</v>
      </c>
      <c r="C5" s="1" t="s">
        <v>1201</v>
      </c>
      <c r="D5" s="1" t="s">
        <v>1424</v>
      </c>
      <c r="E5" s="1"/>
      <c r="F5" s="1" t="s">
        <v>1425</v>
      </c>
      <c r="G5" s="1" t="s">
        <v>1200</v>
      </c>
      <c r="H5" s="1">
        <v>1.0</v>
      </c>
      <c r="I5" s="1" t="str">
        <f>vlookup(H5,Teams!$A:$B,2,false)</f>
        <v>Amador Valley A</v>
      </c>
      <c r="J5" s="1">
        <v>68657.0</v>
      </c>
      <c r="K5" s="1" t="s">
        <v>1293</v>
      </c>
      <c r="L5" s="1" t="b">
        <v>1</v>
      </c>
      <c r="M5" s="1" t="b">
        <v>0</v>
      </c>
      <c r="N5" s="1" t="b">
        <v>0</v>
      </c>
      <c r="O5" s="3" t="str">
        <f t="shared" si="1"/>
        <v>Spencer</v>
      </c>
    </row>
    <row r="6">
      <c r="A6" s="1">
        <v>556.0</v>
      </c>
      <c r="B6" s="1" t="s">
        <v>1426</v>
      </c>
      <c r="C6" s="1" t="s">
        <v>1001</v>
      </c>
      <c r="D6" s="1" t="s">
        <v>20</v>
      </c>
      <c r="E6" s="1"/>
      <c r="F6" s="1" t="s">
        <v>1427</v>
      </c>
      <c r="G6" s="1" t="s">
        <v>731</v>
      </c>
      <c r="H6" s="1">
        <v>1.0</v>
      </c>
      <c r="I6" s="1" t="str">
        <f>vlookup(H6,Teams!$A:$B,2,false)</f>
        <v>Amador Valley A</v>
      </c>
      <c r="J6" s="1">
        <v>614407.0</v>
      </c>
      <c r="K6" s="1" t="s">
        <v>1293</v>
      </c>
      <c r="L6" s="1" t="b">
        <v>1</v>
      </c>
      <c r="M6" s="1" t="b">
        <v>0</v>
      </c>
      <c r="N6" s="1" t="b">
        <v>0</v>
      </c>
      <c r="O6" s="3" t="str">
        <f t="shared" si="1"/>
        <v>Aathma</v>
      </c>
    </row>
    <row r="7">
      <c r="A7" s="1">
        <v>507.0</v>
      </c>
      <c r="B7" s="1" t="s">
        <v>1428</v>
      </c>
      <c r="C7" s="1" t="s">
        <v>455</v>
      </c>
      <c r="D7" s="1" t="s">
        <v>1429</v>
      </c>
      <c r="E7" s="1"/>
      <c r="F7" s="1" t="s">
        <v>1430</v>
      </c>
      <c r="G7" s="1" t="s">
        <v>635</v>
      </c>
      <c r="H7" s="1">
        <v>2.0</v>
      </c>
      <c r="I7" s="1" t="str">
        <f>vlookup(H7,Teams!$A:$B,2,false)</f>
        <v>Amador Valley B</v>
      </c>
      <c r="J7" s="1">
        <v>823673.0</v>
      </c>
      <c r="K7" s="1" t="s">
        <v>1293</v>
      </c>
      <c r="L7" s="1" t="b">
        <v>1</v>
      </c>
      <c r="M7" s="1" t="b">
        <v>0</v>
      </c>
      <c r="N7" s="1" t="b">
        <v>0</v>
      </c>
      <c r="O7" s="3" t="str">
        <f t="shared" si="1"/>
        <v>Rohan</v>
      </c>
    </row>
    <row r="8">
      <c r="A8" s="1">
        <v>509.0</v>
      </c>
      <c r="B8" s="1" t="s">
        <v>1431</v>
      </c>
      <c r="C8" s="1" t="s">
        <v>995</v>
      </c>
      <c r="D8" s="1" t="s">
        <v>1432</v>
      </c>
      <c r="E8" s="1"/>
      <c r="F8" s="1" t="s">
        <v>1433</v>
      </c>
      <c r="G8" s="1" t="s">
        <v>638</v>
      </c>
      <c r="H8" s="1">
        <v>2.0</v>
      </c>
      <c r="I8" s="1" t="str">
        <f>vlookup(H8,Teams!$A:$B,2,false)</f>
        <v>Amador Valley B</v>
      </c>
      <c r="J8" s="1">
        <v>724178.0</v>
      </c>
      <c r="K8" s="1" t="s">
        <v>1293</v>
      </c>
      <c r="L8" s="1" t="b">
        <v>1</v>
      </c>
      <c r="M8" s="1" t="b">
        <v>0</v>
      </c>
      <c r="N8" s="1" t="b">
        <v>0</v>
      </c>
      <c r="O8" s="3" t="str">
        <f t="shared" si="1"/>
        <v>Sangeet</v>
      </c>
    </row>
    <row r="9">
      <c r="A9" s="1">
        <v>512.0</v>
      </c>
      <c r="B9" s="1" t="s">
        <v>1434</v>
      </c>
      <c r="C9" s="1" t="s">
        <v>1240</v>
      </c>
      <c r="D9" s="1" t="s">
        <v>1435</v>
      </c>
      <c r="E9" s="1"/>
      <c r="F9" s="1" t="s">
        <v>1436</v>
      </c>
      <c r="G9" s="1" t="s">
        <v>654</v>
      </c>
      <c r="H9" s="1">
        <v>2.0</v>
      </c>
      <c r="I9" s="1" t="str">
        <f>vlookup(H9,Teams!$A:$B,2,false)</f>
        <v>Amador Valley B</v>
      </c>
      <c r="J9" s="1">
        <v>684597.0</v>
      </c>
      <c r="K9" s="1" t="s">
        <v>1293</v>
      </c>
      <c r="L9" s="1" t="b">
        <v>1</v>
      </c>
      <c r="M9" s="1" t="b">
        <v>0</v>
      </c>
      <c r="N9" s="1" t="b">
        <v>0</v>
      </c>
      <c r="O9" s="3" t="str">
        <f t="shared" si="1"/>
        <v>Aarush</v>
      </c>
    </row>
    <row r="10">
      <c r="A10" s="1">
        <v>546.0</v>
      </c>
      <c r="B10" s="1" t="s">
        <v>1437</v>
      </c>
      <c r="C10" s="1" t="s">
        <v>879</v>
      </c>
      <c r="D10" s="1" t="s">
        <v>1438</v>
      </c>
      <c r="E10" s="1"/>
      <c r="F10" s="1" t="s">
        <v>1439</v>
      </c>
      <c r="G10" s="1" t="s">
        <v>623</v>
      </c>
      <c r="H10" s="1">
        <v>2.0</v>
      </c>
      <c r="I10" s="1" t="str">
        <f>vlookup(H10,Teams!$A:$B,2,false)</f>
        <v>Amador Valley B</v>
      </c>
      <c r="J10" s="1">
        <v>266187.0</v>
      </c>
      <c r="K10" s="1" t="s">
        <v>1293</v>
      </c>
      <c r="L10" s="1" t="b">
        <v>1</v>
      </c>
      <c r="M10" s="1" t="b">
        <v>0</v>
      </c>
      <c r="N10" s="1" t="b">
        <v>0</v>
      </c>
      <c r="O10" s="3" t="str">
        <f t="shared" si="1"/>
        <v>Srijon</v>
      </c>
    </row>
    <row r="11">
      <c r="A11" s="1">
        <v>809.0</v>
      </c>
      <c r="B11" s="1" t="s">
        <v>1440</v>
      </c>
      <c r="C11" s="1" t="s">
        <v>1149</v>
      </c>
      <c r="D11" s="1" t="s">
        <v>1441</v>
      </c>
      <c r="E11" s="1"/>
      <c r="F11" s="1" t="s">
        <v>1442</v>
      </c>
      <c r="G11" s="1" t="s">
        <v>626</v>
      </c>
      <c r="H11" s="1">
        <v>2.0</v>
      </c>
      <c r="I11" s="1" t="str">
        <f>vlookup(H11,Teams!$A:$B,2,false)</f>
        <v>Amador Valley B</v>
      </c>
      <c r="J11" s="1">
        <v>31258.0</v>
      </c>
      <c r="K11" s="1" t="s">
        <v>1293</v>
      </c>
      <c r="L11" s="1" t="b">
        <v>1</v>
      </c>
      <c r="M11" s="1" t="b">
        <v>0</v>
      </c>
      <c r="N11" s="1" t="b">
        <v>0</v>
      </c>
      <c r="O11" s="3" t="str">
        <f t="shared" si="1"/>
        <v>Abhiram</v>
      </c>
    </row>
    <row r="12">
      <c r="A12" s="1">
        <v>503.0</v>
      </c>
      <c r="B12" s="1" t="s">
        <v>1443</v>
      </c>
      <c r="C12" s="1" t="s">
        <v>883</v>
      </c>
      <c r="D12" s="1" t="s">
        <v>1444</v>
      </c>
      <c r="E12" s="1"/>
      <c r="F12" s="1" t="s">
        <v>1445</v>
      </c>
      <c r="G12" s="1" t="s">
        <v>844</v>
      </c>
      <c r="H12" s="1">
        <v>3.0</v>
      </c>
      <c r="I12" s="1" t="str">
        <f>vlookup(H12,Teams!$A:$B,2,false)</f>
        <v>American A</v>
      </c>
      <c r="J12" s="1">
        <v>385538.0</v>
      </c>
      <c r="K12" s="1" t="s">
        <v>1293</v>
      </c>
      <c r="L12" s="1" t="b">
        <v>1</v>
      </c>
      <c r="M12" s="1" t="b">
        <v>0</v>
      </c>
      <c r="N12" s="1" t="b">
        <v>0</v>
      </c>
      <c r="O12" s="3" t="str">
        <f t="shared" si="1"/>
        <v>Saarth</v>
      </c>
    </row>
    <row r="13">
      <c r="A13" s="1">
        <v>650.0</v>
      </c>
      <c r="B13" s="1" t="s">
        <v>1446</v>
      </c>
      <c r="C13" s="1" t="s">
        <v>885</v>
      </c>
      <c r="D13" s="1" t="s">
        <v>1447</v>
      </c>
      <c r="E13" s="1"/>
      <c r="F13" s="1" t="s">
        <v>1448</v>
      </c>
      <c r="G13" s="1" t="s">
        <v>838</v>
      </c>
      <c r="H13" s="1">
        <v>3.0</v>
      </c>
      <c r="I13" s="1" t="str">
        <f>vlookup(H13,Teams!$A:$B,2,false)</f>
        <v>American A</v>
      </c>
      <c r="J13" s="1">
        <v>824383.0</v>
      </c>
      <c r="K13" s="1" t="s">
        <v>1293</v>
      </c>
      <c r="L13" s="1" t="b">
        <v>1</v>
      </c>
      <c r="M13" s="1" t="b">
        <v>0</v>
      </c>
      <c r="N13" s="1" t="b">
        <v>0</v>
      </c>
      <c r="O13" s="3" t="str">
        <f t="shared" si="1"/>
        <v>Stavya</v>
      </c>
    </row>
    <row r="14">
      <c r="A14" s="1">
        <v>657.0</v>
      </c>
      <c r="B14" s="1" t="s">
        <v>1449</v>
      </c>
      <c r="C14" s="1" t="s">
        <v>833</v>
      </c>
      <c r="D14" s="1" t="s">
        <v>1450</v>
      </c>
      <c r="E14" s="1"/>
      <c r="F14" s="1" t="s">
        <v>1451</v>
      </c>
      <c r="G14" s="1" t="s">
        <v>794</v>
      </c>
      <c r="H14" s="1">
        <v>3.0</v>
      </c>
      <c r="I14" s="1" t="str">
        <f>vlookup(H14,Teams!$A:$B,2,false)</f>
        <v>American A</v>
      </c>
      <c r="J14" s="1">
        <v>757809.0</v>
      </c>
      <c r="K14" s="1" t="s">
        <v>1293</v>
      </c>
      <c r="L14" s="1" t="b">
        <v>1</v>
      </c>
      <c r="M14" s="1" t="b">
        <v>0</v>
      </c>
      <c r="N14" s="1" t="b">
        <v>0</v>
      </c>
      <c r="O14" s="3" t="str">
        <f t="shared" si="1"/>
        <v>Adrish</v>
      </c>
    </row>
    <row r="15">
      <c r="A15" s="1">
        <v>821.0</v>
      </c>
      <c r="B15" s="1" t="s">
        <v>1452</v>
      </c>
      <c r="C15" s="1" t="s">
        <v>712</v>
      </c>
      <c r="D15" s="1" t="s">
        <v>1453</v>
      </c>
      <c r="E15" s="1"/>
      <c r="F15" s="1" t="s">
        <v>1454</v>
      </c>
      <c r="G15" s="1" t="s">
        <v>672</v>
      </c>
      <c r="H15" s="1">
        <v>3.0</v>
      </c>
      <c r="I15" s="1" t="str">
        <f>vlookup(H15,Teams!$A:$B,2,false)</f>
        <v>American A</v>
      </c>
      <c r="J15" s="1">
        <v>387729.0</v>
      </c>
      <c r="K15" s="1" t="s">
        <v>1293</v>
      </c>
      <c r="L15" s="1" t="b">
        <v>1</v>
      </c>
      <c r="M15" s="1" t="b">
        <v>0</v>
      </c>
      <c r="N15" s="1" t="b">
        <v>0</v>
      </c>
      <c r="O15" s="3" t="str">
        <f t="shared" si="1"/>
        <v>Manas</v>
      </c>
    </row>
    <row r="16">
      <c r="A16" s="1">
        <v>510.0</v>
      </c>
      <c r="B16" s="1" t="s">
        <v>1455</v>
      </c>
      <c r="C16" s="1" t="s">
        <v>606</v>
      </c>
      <c r="D16" s="1" t="s">
        <v>1429</v>
      </c>
      <c r="E16" s="1"/>
      <c r="F16" s="1" t="s">
        <v>1456</v>
      </c>
      <c r="G16" s="1" t="s">
        <v>558</v>
      </c>
      <c r="H16" s="1">
        <v>4.0</v>
      </c>
      <c r="I16" s="1" t="str">
        <f>vlookup(H16,Teams!$A:$B,2,false)</f>
        <v>American B</v>
      </c>
      <c r="J16" s="1">
        <v>354797.0</v>
      </c>
      <c r="K16" s="1" t="s">
        <v>1293</v>
      </c>
      <c r="L16" s="1" t="b">
        <v>1</v>
      </c>
      <c r="M16" s="1" t="b">
        <v>0</v>
      </c>
      <c r="N16" s="1" t="b">
        <v>0</v>
      </c>
      <c r="O16" s="3" t="str">
        <f t="shared" si="1"/>
        <v>Krishay</v>
      </c>
    </row>
    <row r="17">
      <c r="A17" s="1">
        <v>525.0</v>
      </c>
      <c r="B17" s="1" t="s">
        <v>1457</v>
      </c>
      <c r="C17" s="1" t="s">
        <v>992</v>
      </c>
      <c r="D17" s="1" t="s">
        <v>1458</v>
      </c>
      <c r="E17" s="1"/>
      <c r="F17" s="1" t="s">
        <v>1459</v>
      </c>
      <c r="G17" s="1" t="s">
        <v>975</v>
      </c>
      <c r="H17" s="1">
        <v>4.0</v>
      </c>
      <c r="I17" s="1" t="str">
        <f>vlookup(H17,Teams!$A:$B,2,false)</f>
        <v>American B</v>
      </c>
      <c r="J17" s="1">
        <v>267616.0</v>
      </c>
      <c r="K17" s="1" t="s">
        <v>1293</v>
      </c>
      <c r="L17" s="1" t="b">
        <v>1</v>
      </c>
      <c r="M17" s="1" t="b">
        <v>0</v>
      </c>
      <c r="N17" s="1" t="b">
        <v>0</v>
      </c>
      <c r="O17" s="3" t="str">
        <f t="shared" si="1"/>
        <v>Nikhil</v>
      </c>
    </row>
    <row r="18">
      <c r="A18" s="1">
        <v>812.0</v>
      </c>
      <c r="B18" s="1" t="s">
        <v>1460</v>
      </c>
      <c r="C18" s="1" t="s">
        <v>990</v>
      </c>
      <c r="D18" s="1" t="s">
        <v>1461</v>
      </c>
      <c r="E18" s="1"/>
      <c r="F18" s="1" t="s">
        <v>1462</v>
      </c>
      <c r="G18" s="1" t="s">
        <v>973</v>
      </c>
      <c r="H18" s="1">
        <v>4.0</v>
      </c>
      <c r="I18" s="1" t="str">
        <f>vlookup(H18,Teams!$A:$B,2,false)</f>
        <v>American B</v>
      </c>
      <c r="J18" s="1">
        <v>841290.0</v>
      </c>
      <c r="K18" s="1" t="s">
        <v>1293</v>
      </c>
      <c r="L18" s="1" t="b">
        <v>1</v>
      </c>
      <c r="M18" s="1" t="b">
        <v>0</v>
      </c>
      <c r="N18" s="1" t="b">
        <v>0</v>
      </c>
      <c r="O18" s="3" t="str">
        <f t="shared" si="1"/>
        <v>Sriram</v>
      </c>
    </row>
    <row r="19">
      <c r="A19" s="1">
        <v>889.0</v>
      </c>
      <c r="B19" s="1" t="s">
        <v>1460</v>
      </c>
      <c r="C19" s="1" t="s">
        <v>990</v>
      </c>
      <c r="D19" s="1" t="s">
        <v>1461</v>
      </c>
      <c r="E19" s="1"/>
      <c r="F19" s="1" t="s">
        <v>1463</v>
      </c>
      <c r="G19" s="1" t="s">
        <v>1464</v>
      </c>
      <c r="H19" s="1">
        <v>4.0</v>
      </c>
      <c r="I19" s="1" t="str">
        <f>vlookup(H19,Teams!$A:$B,2,false)</f>
        <v>American B</v>
      </c>
      <c r="J19" s="1">
        <v>20402.0</v>
      </c>
      <c r="K19" s="1" t="s">
        <v>1293</v>
      </c>
      <c r="L19" s="1" t="b">
        <v>1</v>
      </c>
      <c r="M19" s="1" t="b">
        <v>0</v>
      </c>
      <c r="N19" s="1" t="b">
        <v>0</v>
      </c>
      <c r="O19" s="3" t="str">
        <f t="shared" si="1"/>
        <v>Sriram</v>
      </c>
    </row>
    <row r="20">
      <c r="A20" s="1">
        <v>893.0</v>
      </c>
      <c r="B20" s="1" t="s">
        <v>1465</v>
      </c>
      <c r="C20" s="1" t="s">
        <v>477</v>
      </c>
      <c r="D20" s="1" t="s">
        <v>1466</v>
      </c>
      <c r="E20" s="1"/>
      <c r="F20" s="1" t="s">
        <v>1467</v>
      </c>
      <c r="G20" s="1" t="s">
        <v>1468</v>
      </c>
      <c r="H20" s="1">
        <v>4.0</v>
      </c>
      <c r="I20" s="1" t="str">
        <f>vlookup(H20,Teams!$A:$B,2,false)</f>
        <v>American B</v>
      </c>
      <c r="J20" s="1">
        <v>323439.0</v>
      </c>
      <c r="K20" s="1" t="s">
        <v>1293</v>
      </c>
      <c r="L20" s="1" t="b">
        <v>1</v>
      </c>
      <c r="M20" s="1" t="b">
        <v>0</v>
      </c>
      <c r="N20" s="1" t="b">
        <v>0</v>
      </c>
      <c r="O20" s="3" t="str">
        <f t="shared" si="1"/>
        <v>Ryan</v>
      </c>
    </row>
    <row r="21">
      <c r="A21" s="1">
        <v>597.0</v>
      </c>
      <c r="B21" s="1" t="s">
        <v>1469</v>
      </c>
      <c r="C21" s="1" t="s">
        <v>863</v>
      </c>
      <c r="D21" s="1" t="s">
        <v>1470</v>
      </c>
      <c r="E21" s="1"/>
      <c r="F21" s="1" t="s">
        <v>1471</v>
      </c>
      <c r="G21" s="1" t="s">
        <v>690</v>
      </c>
      <c r="H21" s="1">
        <v>5.0</v>
      </c>
      <c r="I21" s="1" t="str">
        <f>vlookup(H21,Teams!$A:$B,2,false)</f>
        <v>Bentonville</v>
      </c>
      <c r="J21" s="1">
        <v>22262.0</v>
      </c>
      <c r="K21" s="1" t="s">
        <v>1293</v>
      </c>
      <c r="L21" s="1" t="b">
        <v>1</v>
      </c>
      <c r="M21" s="1" t="b">
        <v>0</v>
      </c>
      <c r="N21" s="1" t="b">
        <v>0</v>
      </c>
      <c r="O21" s="3" t="str">
        <f t="shared" si="1"/>
        <v>Chandra</v>
      </c>
    </row>
    <row r="22">
      <c r="A22" s="1">
        <v>599.0</v>
      </c>
      <c r="B22" s="1" t="s">
        <v>1472</v>
      </c>
      <c r="C22" s="1" t="s">
        <v>734</v>
      </c>
      <c r="D22" s="1" t="s">
        <v>1473</v>
      </c>
      <c r="E22" s="1"/>
      <c r="F22" s="1" t="s">
        <v>1474</v>
      </c>
      <c r="G22" s="1" t="s">
        <v>693</v>
      </c>
      <c r="H22" s="1">
        <v>5.0</v>
      </c>
      <c r="I22" s="1" t="str">
        <f>vlookup(H22,Teams!$A:$B,2,false)</f>
        <v>Bentonville</v>
      </c>
      <c r="J22" s="1">
        <v>214359.0</v>
      </c>
      <c r="K22" s="1" t="s">
        <v>1293</v>
      </c>
      <c r="L22" s="1" t="b">
        <v>1</v>
      </c>
      <c r="M22" s="1" t="b">
        <v>0</v>
      </c>
      <c r="N22" s="1" t="b">
        <v>0</v>
      </c>
      <c r="O22" s="3" t="str">
        <f t="shared" si="1"/>
        <v>Arya</v>
      </c>
    </row>
    <row r="23">
      <c r="A23" s="1">
        <v>614.0</v>
      </c>
      <c r="B23" s="1" t="s">
        <v>1475</v>
      </c>
      <c r="C23" s="1" t="s">
        <v>650</v>
      </c>
      <c r="D23" s="1" t="s">
        <v>1476</v>
      </c>
      <c r="E23" s="1"/>
      <c r="F23" s="1" t="s">
        <v>1477</v>
      </c>
      <c r="G23" s="1" t="s">
        <v>699</v>
      </c>
      <c r="H23" s="1">
        <v>5.0</v>
      </c>
      <c r="I23" s="1" t="str">
        <f>vlookup(H23,Teams!$A:$B,2,false)</f>
        <v>Bentonville</v>
      </c>
      <c r="J23" s="1">
        <v>795070.0</v>
      </c>
      <c r="K23" s="1" t="s">
        <v>1293</v>
      </c>
      <c r="L23" s="1" t="b">
        <v>1</v>
      </c>
      <c r="M23" s="1" t="b">
        <v>0</v>
      </c>
      <c r="N23" s="1" t="b">
        <v>0</v>
      </c>
      <c r="O23" s="3" t="str">
        <f t="shared" si="1"/>
        <v>Sid</v>
      </c>
    </row>
    <row r="24">
      <c r="A24" s="1">
        <v>651.0</v>
      </c>
      <c r="B24" s="1" t="s">
        <v>1478</v>
      </c>
      <c r="C24" s="1" t="s">
        <v>988</v>
      </c>
      <c r="D24" s="1" t="s">
        <v>1479</v>
      </c>
      <c r="E24" s="1"/>
      <c r="F24" s="1" t="s">
        <v>1480</v>
      </c>
      <c r="G24" s="1" t="s">
        <v>707</v>
      </c>
      <c r="H24" s="1">
        <v>5.0</v>
      </c>
      <c r="I24" s="1" t="str">
        <f>vlookup(H24,Teams!$A:$B,2,false)</f>
        <v>Bentonville</v>
      </c>
      <c r="J24" s="1">
        <v>919943.0</v>
      </c>
      <c r="K24" s="1" t="s">
        <v>1293</v>
      </c>
      <c r="L24" s="1" t="b">
        <v>1</v>
      </c>
      <c r="M24" s="1" t="b">
        <v>0</v>
      </c>
      <c r="N24" s="1" t="b">
        <v>0</v>
      </c>
      <c r="O24" s="3" t="str">
        <f t="shared" si="1"/>
        <v>Dinesh</v>
      </c>
    </row>
    <row r="25">
      <c r="A25" s="1">
        <v>707.0</v>
      </c>
      <c r="B25" s="1" t="s">
        <v>1481</v>
      </c>
      <c r="C25" s="1" t="s">
        <v>982</v>
      </c>
      <c r="D25" s="1" t="s">
        <v>1405</v>
      </c>
      <c r="E25" s="1"/>
      <c r="F25" s="1" t="s">
        <v>1482</v>
      </c>
      <c r="G25" s="1" t="s">
        <v>711</v>
      </c>
      <c r="H25" s="1">
        <v>5.0</v>
      </c>
      <c r="I25" s="1" t="str">
        <f>vlookup(H25,Teams!$A:$B,2,false)</f>
        <v>Bentonville</v>
      </c>
      <c r="J25" s="1">
        <v>853460.0</v>
      </c>
      <c r="K25" s="1" t="s">
        <v>1293</v>
      </c>
      <c r="L25" s="1" t="b">
        <v>1</v>
      </c>
      <c r="M25" s="1" t="b">
        <v>0</v>
      </c>
      <c r="N25" s="1" t="b">
        <v>0</v>
      </c>
      <c r="O25" s="3" t="str">
        <f t="shared" si="1"/>
        <v>Aniket</v>
      </c>
    </row>
    <row r="26">
      <c r="A26" s="1">
        <v>520.0</v>
      </c>
      <c r="B26" s="1" t="s">
        <v>1483</v>
      </c>
      <c r="C26" s="1" t="s">
        <v>1484</v>
      </c>
      <c r="D26" s="1" t="s">
        <v>1485</v>
      </c>
      <c r="E26" s="1"/>
      <c r="F26" s="1" t="s">
        <v>1486</v>
      </c>
      <c r="G26" s="1" t="s">
        <v>1487</v>
      </c>
      <c r="H26" s="1">
        <v>6.0</v>
      </c>
      <c r="I26" s="1" t="str">
        <f>vlookup(H26,Teams!$A:$B,2,false)</f>
        <v>Canyon Crest A</v>
      </c>
      <c r="J26" s="1">
        <v>171024.0</v>
      </c>
      <c r="K26" s="1" t="s">
        <v>1293</v>
      </c>
      <c r="L26" s="1" t="b">
        <v>1</v>
      </c>
      <c r="M26" s="1" t="b">
        <v>0</v>
      </c>
      <c r="N26" s="1" t="b">
        <v>0</v>
      </c>
      <c r="O26" s="3" t="str">
        <f t="shared" si="1"/>
        <v>Yaj</v>
      </c>
    </row>
    <row r="27">
      <c r="A27" s="1">
        <v>533.0</v>
      </c>
      <c r="B27" s="1" t="s">
        <v>1488</v>
      </c>
      <c r="C27" s="1" t="s">
        <v>625</v>
      </c>
      <c r="D27" s="1" t="s">
        <v>1489</v>
      </c>
      <c r="E27" s="1"/>
      <c r="F27" s="1" t="s">
        <v>1490</v>
      </c>
      <c r="G27" s="1" t="s">
        <v>620</v>
      </c>
      <c r="H27" s="1">
        <v>6.0</v>
      </c>
      <c r="I27" s="1" t="str">
        <f>vlookup(H27,Teams!$A:$B,2,false)</f>
        <v>Canyon Crest A</v>
      </c>
      <c r="J27" s="1">
        <v>983779.0</v>
      </c>
      <c r="K27" s="1" t="s">
        <v>1293</v>
      </c>
      <c r="L27" s="1" t="b">
        <v>1</v>
      </c>
      <c r="M27" s="1" t="b">
        <v>0</v>
      </c>
      <c r="N27" s="1" t="b">
        <v>0</v>
      </c>
      <c r="O27" s="3" t="str">
        <f t="shared" si="1"/>
        <v>Flora</v>
      </c>
    </row>
    <row r="28">
      <c r="A28" s="1">
        <v>705.0</v>
      </c>
      <c r="B28" s="1" t="s">
        <v>1491</v>
      </c>
      <c r="C28" s="1" t="s">
        <v>1137</v>
      </c>
      <c r="D28" s="1" t="s">
        <v>1492</v>
      </c>
      <c r="E28" s="1"/>
      <c r="F28" s="1" t="s">
        <v>1493</v>
      </c>
      <c r="G28" s="1" t="s">
        <v>1066</v>
      </c>
      <c r="H28" s="1">
        <v>6.0</v>
      </c>
      <c r="I28" s="1" t="str">
        <f>vlookup(H28,Teams!$A:$B,2,false)</f>
        <v>Canyon Crest A</v>
      </c>
      <c r="J28" s="1">
        <v>554017.0</v>
      </c>
      <c r="K28" s="1" t="s">
        <v>1293</v>
      </c>
      <c r="L28" s="1" t="b">
        <v>1</v>
      </c>
      <c r="M28" s="1" t="b">
        <v>0</v>
      </c>
      <c r="N28" s="1" t="b">
        <v>0</v>
      </c>
      <c r="O28" s="3" t="str">
        <f t="shared" si="1"/>
        <v>Sean</v>
      </c>
    </row>
    <row r="29">
      <c r="A29" s="1">
        <v>727.0</v>
      </c>
      <c r="B29" s="1" t="s">
        <v>1494</v>
      </c>
      <c r="C29" s="1" t="s">
        <v>397</v>
      </c>
      <c r="D29" s="1" t="s">
        <v>1495</v>
      </c>
      <c r="E29" s="1"/>
      <c r="F29" s="1" t="s">
        <v>1496</v>
      </c>
      <c r="G29" s="1" t="s">
        <v>924</v>
      </c>
      <c r="H29" s="1">
        <v>6.0</v>
      </c>
      <c r="I29" s="1" t="str">
        <f>vlookup(H29,Teams!$A:$B,2,false)</f>
        <v>Canyon Crest A</v>
      </c>
      <c r="J29" s="1">
        <v>449746.0</v>
      </c>
      <c r="K29" s="1" t="s">
        <v>1293</v>
      </c>
      <c r="L29" s="1" t="b">
        <v>1</v>
      </c>
      <c r="M29" s="1" t="b">
        <v>0</v>
      </c>
      <c r="N29" s="1" t="b">
        <v>0</v>
      </c>
      <c r="O29" s="3" t="str">
        <f t="shared" si="1"/>
        <v>Alex</v>
      </c>
    </row>
    <row r="30">
      <c r="A30" s="1">
        <v>728.0</v>
      </c>
      <c r="B30" s="1" t="s">
        <v>1497</v>
      </c>
      <c r="C30" s="1" t="s">
        <v>397</v>
      </c>
      <c r="D30" s="1" t="s">
        <v>1498</v>
      </c>
      <c r="E30" s="1"/>
      <c r="F30" s="1" t="s">
        <v>1499</v>
      </c>
      <c r="G30" s="1" t="s">
        <v>405</v>
      </c>
      <c r="H30" s="1">
        <v>6.0</v>
      </c>
      <c r="I30" s="1" t="str">
        <f>vlookup(H30,Teams!$A:$B,2,false)</f>
        <v>Canyon Crest A</v>
      </c>
      <c r="J30" s="1">
        <v>385999.0</v>
      </c>
      <c r="K30" s="1" t="s">
        <v>1293</v>
      </c>
      <c r="L30" s="1" t="b">
        <v>1</v>
      </c>
      <c r="M30" s="1" t="b">
        <v>0</v>
      </c>
      <c r="N30" s="1" t="b">
        <v>0</v>
      </c>
      <c r="O30" s="3" t="str">
        <f t="shared" si="1"/>
        <v>Alex</v>
      </c>
    </row>
    <row r="31">
      <c r="A31" s="1">
        <v>760.0</v>
      </c>
      <c r="B31" s="1" t="s">
        <v>1500</v>
      </c>
      <c r="C31" s="1" t="s">
        <v>1077</v>
      </c>
      <c r="D31" s="1" t="s">
        <v>1498</v>
      </c>
      <c r="E31" s="1"/>
      <c r="F31" s="1" t="s">
        <v>1501</v>
      </c>
      <c r="G31" s="1" t="s">
        <v>1075</v>
      </c>
      <c r="H31" s="1">
        <v>6.0</v>
      </c>
      <c r="I31" s="1" t="str">
        <f>vlookup(H31,Teams!$A:$B,2,false)</f>
        <v>Canyon Crest A</v>
      </c>
      <c r="J31" s="1">
        <v>508766.0</v>
      </c>
      <c r="K31" s="1" t="s">
        <v>1293</v>
      </c>
      <c r="L31" s="1" t="b">
        <v>1</v>
      </c>
      <c r="M31" s="1" t="b">
        <v>0</v>
      </c>
      <c r="N31" s="1" t="b">
        <v>0</v>
      </c>
      <c r="O31" s="3" t="str">
        <f t="shared" si="1"/>
        <v>Austin</v>
      </c>
    </row>
    <row r="32">
      <c r="A32" s="1">
        <v>598.0</v>
      </c>
      <c r="B32" s="1" t="s">
        <v>1502</v>
      </c>
      <c r="C32" s="1" t="s">
        <v>892</v>
      </c>
      <c r="D32" s="1" t="s">
        <v>1503</v>
      </c>
      <c r="E32" s="1"/>
      <c r="F32" s="1" t="s">
        <v>1504</v>
      </c>
      <c r="G32" s="1" t="s">
        <v>1505</v>
      </c>
      <c r="H32" s="1">
        <v>7.0</v>
      </c>
      <c r="I32" s="1" t="str">
        <f>vlookup(H32,Teams!$A:$B,2,false)</f>
        <v>Canyon Crest B</v>
      </c>
      <c r="J32" s="1">
        <v>761425.0</v>
      </c>
      <c r="K32" s="1" t="s">
        <v>1293</v>
      </c>
      <c r="L32" s="1" t="b">
        <v>1</v>
      </c>
      <c r="M32" s="1" t="b">
        <v>0</v>
      </c>
      <c r="N32" s="1" t="b">
        <v>0</v>
      </c>
      <c r="O32" s="3" t="str">
        <f t="shared" si="1"/>
        <v>Ishank</v>
      </c>
    </row>
    <row r="33">
      <c r="A33" s="1">
        <v>729.0</v>
      </c>
      <c r="B33" s="1" t="s">
        <v>1506</v>
      </c>
      <c r="C33" s="1" t="s">
        <v>619</v>
      </c>
      <c r="D33" s="1" t="s">
        <v>1507</v>
      </c>
      <c r="E33" s="1"/>
      <c r="F33" s="1" t="s">
        <v>1508</v>
      </c>
      <c r="G33" s="1" t="s">
        <v>552</v>
      </c>
      <c r="H33" s="1">
        <v>7.0</v>
      </c>
      <c r="I33" s="1" t="str">
        <f>vlookup(H33,Teams!$A:$B,2,false)</f>
        <v>Canyon Crest B</v>
      </c>
      <c r="J33" s="1">
        <v>650750.0</v>
      </c>
      <c r="K33" s="1" t="s">
        <v>1293</v>
      </c>
      <c r="L33" s="1" t="b">
        <v>1</v>
      </c>
      <c r="M33" s="1" t="b">
        <v>0</v>
      </c>
      <c r="N33" s="1" t="b">
        <v>0</v>
      </c>
      <c r="O33" s="3" t="str">
        <f t="shared" si="1"/>
        <v>Larry</v>
      </c>
    </row>
    <row r="34">
      <c r="A34" s="1">
        <v>766.0</v>
      </c>
      <c r="B34" s="1" t="s">
        <v>1509</v>
      </c>
      <c r="C34" s="1" t="s">
        <v>410</v>
      </c>
      <c r="D34" s="1" t="s">
        <v>1510</v>
      </c>
      <c r="E34" s="1"/>
      <c r="F34" s="1" t="s">
        <v>1511</v>
      </c>
      <c r="G34" s="1" t="s">
        <v>409</v>
      </c>
      <c r="H34" s="1">
        <v>7.0</v>
      </c>
      <c r="I34" s="1" t="str">
        <f>vlookup(H34,Teams!$A:$B,2,false)</f>
        <v>Canyon Crest B</v>
      </c>
      <c r="J34" s="1">
        <v>865530.0</v>
      </c>
      <c r="K34" s="1" t="s">
        <v>1293</v>
      </c>
      <c r="L34" s="1" t="b">
        <v>1</v>
      </c>
      <c r="M34" s="1" t="b">
        <v>0</v>
      </c>
      <c r="N34" s="1" t="b">
        <v>0</v>
      </c>
      <c r="O34" s="3" t="str">
        <f t="shared" si="1"/>
        <v>Andrew</v>
      </c>
    </row>
    <row r="35">
      <c r="A35" s="1">
        <v>881.0</v>
      </c>
      <c r="B35" s="1" t="s">
        <v>1502</v>
      </c>
      <c r="C35" s="1" t="s">
        <v>892</v>
      </c>
      <c r="D35" s="1" t="s">
        <v>1503</v>
      </c>
      <c r="E35" s="1"/>
      <c r="F35" s="1" t="s">
        <v>1512</v>
      </c>
      <c r="G35" s="1" t="s">
        <v>915</v>
      </c>
      <c r="H35" s="1">
        <v>7.0</v>
      </c>
      <c r="I35" s="1" t="str">
        <f>vlookup(H35,Teams!$A:$B,2,false)</f>
        <v>Canyon Crest B</v>
      </c>
      <c r="J35" s="1">
        <v>353133.0</v>
      </c>
      <c r="K35" s="1" t="s">
        <v>1293</v>
      </c>
      <c r="L35" s="1" t="b">
        <v>1</v>
      </c>
      <c r="M35" s="1" t="b">
        <v>0</v>
      </c>
      <c r="N35" s="1" t="b">
        <v>0</v>
      </c>
      <c r="O35" s="3" t="str">
        <f t="shared" si="1"/>
        <v>Ishank</v>
      </c>
    </row>
    <row r="36">
      <c r="A36" s="1">
        <v>909.0</v>
      </c>
      <c r="B36" s="1" t="s">
        <v>1513</v>
      </c>
      <c r="C36" s="1" t="s">
        <v>1514</v>
      </c>
      <c r="D36" s="1" t="s">
        <v>1515</v>
      </c>
      <c r="E36" s="1"/>
      <c r="F36" s="1" t="s">
        <v>1516</v>
      </c>
      <c r="G36" s="1" t="s">
        <v>1517</v>
      </c>
      <c r="H36" s="1">
        <v>7.0</v>
      </c>
      <c r="I36" s="1" t="str">
        <f>vlookup(H36,Teams!$A:$B,2,false)</f>
        <v>Canyon Crest B</v>
      </c>
      <c r="J36" s="1">
        <v>443867.0</v>
      </c>
      <c r="K36" s="1" t="s">
        <v>1293</v>
      </c>
      <c r="L36" s="1" t="b">
        <v>1</v>
      </c>
      <c r="M36" s="1" t="b">
        <v>0</v>
      </c>
      <c r="N36" s="1" t="b">
        <v>0</v>
      </c>
      <c r="O36" s="3" t="str">
        <f t="shared" si="1"/>
        <v>Aryan</v>
      </c>
    </row>
    <row r="37">
      <c r="A37" s="1">
        <v>631.0</v>
      </c>
      <c r="B37" s="1" t="s">
        <v>1518</v>
      </c>
      <c r="C37" s="1" t="s">
        <v>565</v>
      </c>
      <c r="D37" s="1" t="s">
        <v>1519</v>
      </c>
      <c r="E37" s="1"/>
      <c r="F37" s="1" t="s">
        <v>1520</v>
      </c>
      <c r="G37" s="1" t="s">
        <v>609</v>
      </c>
      <c r="H37" s="1">
        <v>8.0</v>
      </c>
      <c r="I37" s="1" t="str">
        <f>vlookup(H37,Teams!$A:$B,2,false)</f>
        <v>Enloe A</v>
      </c>
      <c r="J37" s="1">
        <v>974433.0</v>
      </c>
      <c r="K37" s="1" t="s">
        <v>1293</v>
      </c>
      <c r="L37" s="1" t="b">
        <v>1</v>
      </c>
      <c r="M37" s="1" t="b">
        <v>0</v>
      </c>
      <c r="N37" s="1" t="b">
        <v>0</v>
      </c>
      <c r="O37" s="3" t="str">
        <f t="shared" si="1"/>
        <v>Rohit</v>
      </c>
    </row>
    <row r="38">
      <c r="A38" s="1">
        <v>717.0</v>
      </c>
      <c r="B38" s="1" t="s">
        <v>1521</v>
      </c>
      <c r="C38" s="1" t="s">
        <v>530</v>
      </c>
      <c r="D38" s="1" t="s">
        <v>1522</v>
      </c>
      <c r="E38" s="1"/>
      <c r="F38" s="1" t="s">
        <v>1523</v>
      </c>
      <c r="G38" s="1" t="s">
        <v>696</v>
      </c>
      <c r="H38" s="1">
        <v>8.0</v>
      </c>
      <c r="I38" s="1" t="str">
        <f>vlookup(H38,Teams!$A:$B,2,false)</f>
        <v>Enloe A</v>
      </c>
      <c r="J38" s="1">
        <v>361616.0</v>
      </c>
      <c r="K38" s="1" t="s">
        <v>1293</v>
      </c>
      <c r="L38" s="1" t="b">
        <v>1</v>
      </c>
      <c r="M38" s="1" t="b">
        <v>0</v>
      </c>
      <c r="N38" s="1" t="b">
        <v>0</v>
      </c>
      <c r="O38" s="3" t="str">
        <f t="shared" si="1"/>
        <v>Rishabh</v>
      </c>
    </row>
    <row r="39">
      <c r="A39" s="1">
        <v>726.0</v>
      </c>
      <c r="B39" s="1" t="s">
        <v>1524</v>
      </c>
      <c r="C39" s="1" t="s">
        <v>621</v>
      </c>
      <c r="D39" s="1" t="s">
        <v>1525</v>
      </c>
      <c r="E39" s="1"/>
      <c r="F39" s="1" t="s">
        <v>1526</v>
      </c>
      <c r="G39" s="1" t="s">
        <v>618</v>
      </c>
      <c r="H39" s="1">
        <v>8.0</v>
      </c>
      <c r="I39" s="1" t="str">
        <f>vlookup(H39,Teams!$A:$B,2,false)</f>
        <v>Enloe A</v>
      </c>
      <c r="J39" s="1">
        <v>683174.0</v>
      </c>
      <c r="K39" s="1" t="s">
        <v>1293</v>
      </c>
      <c r="L39" s="1" t="b">
        <v>1</v>
      </c>
      <c r="M39" s="1" t="b">
        <v>0</v>
      </c>
      <c r="N39" s="1" t="b">
        <v>0</v>
      </c>
      <c r="O39" s="3" t="str">
        <f t="shared" si="1"/>
        <v>Brian</v>
      </c>
    </row>
    <row r="40">
      <c r="A40" s="1">
        <v>757.0</v>
      </c>
      <c r="B40" s="1" t="s">
        <v>1527</v>
      </c>
      <c r="C40" s="1" t="s">
        <v>992</v>
      </c>
      <c r="D40" s="1" t="s">
        <v>1528</v>
      </c>
      <c r="E40" s="1"/>
      <c r="F40" s="1" t="s">
        <v>1529</v>
      </c>
      <c r="G40" s="1" t="s">
        <v>1213</v>
      </c>
      <c r="H40" s="1">
        <v>8.0</v>
      </c>
      <c r="I40" s="1" t="str">
        <f>vlookup(H40,Teams!$A:$B,2,false)</f>
        <v>Enloe A</v>
      </c>
      <c r="J40" s="1">
        <v>501816.0</v>
      </c>
      <c r="K40" s="1" t="s">
        <v>1293</v>
      </c>
      <c r="L40" s="1" t="b">
        <v>1</v>
      </c>
      <c r="M40" s="1" t="b">
        <v>0</v>
      </c>
      <c r="N40" s="1" t="b">
        <v>0</v>
      </c>
      <c r="O40" s="3" t="str">
        <f t="shared" si="1"/>
        <v>Nikhil</v>
      </c>
    </row>
    <row r="41">
      <c r="A41" s="1">
        <v>865.0</v>
      </c>
      <c r="B41" s="1" t="s">
        <v>1530</v>
      </c>
      <c r="C41" s="1" t="s">
        <v>433</v>
      </c>
      <c r="D41" s="1" t="s">
        <v>1531</v>
      </c>
      <c r="E41" s="1"/>
      <c r="F41" s="1" t="s">
        <v>1532</v>
      </c>
      <c r="G41" s="1" t="s">
        <v>488</v>
      </c>
      <c r="H41" s="1">
        <v>8.0</v>
      </c>
      <c r="I41" s="1" t="str">
        <f>vlookup(H41,Teams!$A:$B,2,false)</f>
        <v>Enloe A</v>
      </c>
      <c r="J41" s="1">
        <v>839747.0</v>
      </c>
      <c r="K41" s="1" t="s">
        <v>1293</v>
      </c>
      <c r="L41" s="1" t="b">
        <v>1</v>
      </c>
      <c r="M41" s="1" t="b">
        <v>0</v>
      </c>
      <c r="N41" s="1" t="b">
        <v>0</v>
      </c>
      <c r="O41" s="3" t="str">
        <f t="shared" si="1"/>
        <v>Colin</v>
      </c>
    </row>
    <row r="42">
      <c r="A42" s="1">
        <v>584.0</v>
      </c>
      <c r="B42" s="1" t="s">
        <v>1533</v>
      </c>
      <c r="C42" s="1" t="s">
        <v>1005</v>
      </c>
      <c r="D42" s="1" t="s">
        <v>1534</v>
      </c>
      <c r="E42" s="1"/>
      <c r="F42" s="1" t="s">
        <v>1535</v>
      </c>
      <c r="G42" s="1" t="s">
        <v>1004</v>
      </c>
      <c r="H42" s="1">
        <v>9.0</v>
      </c>
      <c r="I42" s="1" t="str">
        <f>vlookup(H42,Teams!$A:$B,2,false)</f>
        <v>Enloe B</v>
      </c>
      <c r="J42" s="1">
        <v>383999.0</v>
      </c>
      <c r="K42" s="1" t="s">
        <v>1293</v>
      </c>
      <c r="L42" s="1" t="b">
        <v>1</v>
      </c>
      <c r="M42" s="1" t="b">
        <v>0</v>
      </c>
      <c r="N42" s="1" t="b">
        <v>0</v>
      </c>
      <c r="O42" s="3" t="str">
        <f t="shared" si="1"/>
        <v>Thanush</v>
      </c>
    </row>
    <row r="43">
      <c r="A43" s="1">
        <v>596.0</v>
      </c>
      <c r="B43" s="1" t="s">
        <v>1536</v>
      </c>
      <c r="C43" s="1" t="s">
        <v>486</v>
      </c>
      <c r="D43" s="1" t="s">
        <v>1537</v>
      </c>
      <c r="E43" s="1"/>
      <c r="F43" s="1" t="s">
        <v>1538</v>
      </c>
      <c r="G43" s="1" t="s">
        <v>474</v>
      </c>
      <c r="H43" s="1">
        <v>9.0</v>
      </c>
      <c r="I43" s="1" t="str">
        <f>vlookup(H43,Teams!$A:$B,2,false)</f>
        <v>Enloe B</v>
      </c>
      <c r="J43" s="1">
        <v>463343.0</v>
      </c>
      <c r="K43" s="1" t="s">
        <v>1293</v>
      </c>
      <c r="L43" s="1" t="b">
        <v>1</v>
      </c>
      <c r="M43" s="1" t="b">
        <v>0</v>
      </c>
      <c r="N43" s="1" t="b">
        <v>0</v>
      </c>
      <c r="O43" s="3" t="str">
        <f t="shared" si="1"/>
        <v>Kaiwen</v>
      </c>
    </row>
    <row r="44">
      <c r="A44" s="1">
        <v>642.0</v>
      </c>
      <c r="B44" s="1" t="s">
        <v>1539</v>
      </c>
      <c r="C44" s="1" t="s">
        <v>443</v>
      </c>
      <c r="D44" s="1" t="s">
        <v>1540</v>
      </c>
      <c r="E44" s="1"/>
      <c r="F44" s="1" t="s">
        <v>1541</v>
      </c>
      <c r="G44" s="1" t="s">
        <v>485</v>
      </c>
      <c r="H44" s="1">
        <v>9.0</v>
      </c>
      <c r="I44" s="1" t="str">
        <f>vlookup(H44,Teams!$A:$B,2,false)</f>
        <v>Enloe B</v>
      </c>
      <c r="J44" s="1">
        <v>752595.0</v>
      </c>
      <c r="K44" s="1" t="s">
        <v>1293</v>
      </c>
      <c r="L44" s="1" t="b">
        <v>1</v>
      </c>
      <c r="M44" s="1" t="b">
        <v>0</v>
      </c>
      <c r="N44" s="1" t="b">
        <v>0</v>
      </c>
      <c r="O44" s="3" t="str">
        <f t="shared" si="1"/>
        <v>Vedang</v>
      </c>
    </row>
    <row r="45">
      <c r="A45" s="1">
        <v>643.0</v>
      </c>
      <c r="B45" s="1" t="s">
        <v>886</v>
      </c>
      <c r="C45" s="1" t="s">
        <v>886</v>
      </c>
      <c r="D45" s="1"/>
      <c r="E45" s="1"/>
      <c r="F45" s="1" t="s">
        <v>1542</v>
      </c>
      <c r="G45" s="1" t="s">
        <v>765</v>
      </c>
      <c r="H45" s="1">
        <v>9.0</v>
      </c>
      <c r="I45" s="1" t="str">
        <f>vlookup(H45,Teams!$A:$B,2,false)</f>
        <v>Enloe B</v>
      </c>
      <c r="J45" s="1">
        <v>149437.0</v>
      </c>
      <c r="K45" s="1" t="s">
        <v>1293</v>
      </c>
      <c r="L45" s="1" t="b">
        <v>1</v>
      </c>
      <c r="M45" s="1" t="b">
        <v>0</v>
      </c>
      <c r="N45" s="1" t="b">
        <v>0</v>
      </c>
      <c r="O45" s="3" t="str">
        <f t="shared" si="1"/>
        <v>Sukrith</v>
      </c>
    </row>
    <row r="46">
      <c r="A46" s="1">
        <v>659.0</v>
      </c>
      <c r="B46" s="1" t="s">
        <v>1543</v>
      </c>
      <c r="C46" s="1" t="s">
        <v>525</v>
      </c>
      <c r="D46" s="1" t="s">
        <v>1544</v>
      </c>
      <c r="E46" s="1"/>
      <c r="F46" s="1" t="s">
        <v>1545</v>
      </c>
      <c r="G46" s="1" t="s">
        <v>880</v>
      </c>
      <c r="H46" s="1">
        <v>9.0</v>
      </c>
      <c r="I46" s="1" t="str">
        <f>vlookup(H46,Teams!$A:$B,2,false)</f>
        <v>Enloe B</v>
      </c>
      <c r="J46" s="1">
        <v>243099.0</v>
      </c>
      <c r="K46" s="1" t="s">
        <v>1293</v>
      </c>
      <c r="L46" s="1" t="b">
        <v>1</v>
      </c>
      <c r="M46" s="1" t="b">
        <v>0</v>
      </c>
      <c r="N46" s="1" t="b">
        <v>0</v>
      </c>
      <c r="O46" s="3" t="str">
        <f t="shared" si="1"/>
        <v>Jerry</v>
      </c>
    </row>
    <row r="47">
      <c r="A47" s="1">
        <v>644.0</v>
      </c>
      <c r="B47" s="1" t="s">
        <v>1546</v>
      </c>
      <c r="C47" s="1" t="s">
        <v>200</v>
      </c>
      <c r="D47" s="1"/>
      <c r="E47" s="1"/>
      <c r="F47" s="1" t="s">
        <v>1547</v>
      </c>
      <c r="G47" s="1" t="s">
        <v>67</v>
      </c>
      <c r="H47" s="1">
        <v>11.0</v>
      </c>
      <c r="I47" s="1" t="str">
        <f>vlookup(H47,Teams!$A:$B,2,false)</f>
        <v>Fossil Ridge</v>
      </c>
      <c r="J47" s="1">
        <v>167924.0</v>
      </c>
      <c r="K47" s="1" t="s">
        <v>1293</v>
      </c>
      <c r="L47" s="1" t="b">
        <v>1</v>
      </c>
      <c r="M47" s="1" t="b">
        <v>0</v>
      </c>
      <c r="N47" s="1" t="b">
        <v>0</v>
      </c>
      <c r="O47" s="3" t="str">
        <f t="shared" si="1"/>
        <v>Jackson</v>
      </c>
    </row>
    <row r="48">
      <c r="A48" s="1">
        <v>661.0</v>
      </c>
      <c r="B48" s="1" t="s">
        <v>1548</v>
      </c>
      <c r="C48" s="1" t="s">
        <v>848</v>
      </c>
      <c r="D48" s="1" t="s">
        <v>1424</v>
      </c>
      <c r="E48" s="1"/>
      <c r="F48" s="1" t="s">
        <v>1549</v>
      </c>
      <c r="G48" s="1" t="s">
        <v>60</v>
      </c>
      <c r="H48" s="1">
        <v>11.0</v>
      </c>
      <c r="I48" s="1" t="str">
        <f>vlookup(H48,Teams!$A:$B,2,false)</f>
        <v>Fossil Ridge</v>
      </c>
      <c r="J48" s="1">
        <v>902198.0</v>
      </c>
      <c r="K48" s="1" t="s">
        <v>1293</v>
      </c>
      <c r="L48" s="1" t="b">
        <v>1</v>
      </c>
      <c r="M48" s="1" t="b">
        <v>0</v>
      </c>
      <c r="N48" s="1" t="b">
        <v>0</v>
      </c>
      <c r="O48" s="3" t="str">
        <f t="shared" si="1"/>
        <v>Kary</v>
      </c>
    </row>
    <row r="49">
      <c r="A49" s="1">
        <v>736.0</v>
      </c>
      <c r="B49" s="1" t="s">
        <v>1550</v>
      </c>
      <c r="C49" s="1" t="s">
        <v>1223</v>
      </c>
      <c r="D49" s="1" t="s">
        <v>1551</v>
      </c>
      <c r="E49" s="1"/>
      <c r="F49" s="1" t="s">
        <v>1552</v>
      </c>
      <c r="G49" s="1" t="s">
        <v>1250</v>
      </c>
      <c r="H49" s="1">
        <v>11.0</v>
      </c>
      <c r="I49" s="1" t="str">
        <f>vlookup(H49,Teams!$A:$B,2,false)</f>
        <v>Fossil Ridge</v>
      </c>
      <c r="J49" s="1">
        <v>933453.0</v>
      </c>
      <c r="K49" s="1" t="s">
        <v>1293</v>
      </c>
      <c r="L49" s="1" t="b">
        <v>1</v>
      </c>
      <c r="M49" s="1" t="b">
        <v>0</v>
      </c>
      <c r="N49" s="1" t="b">
        <v>0</v>
      </c>
      <c r="O49" s="3" t="str">
        <f t="shared" si="1"/>
        <v>Jacob</v>
      </c>
    </row>
    <row r="50">
      <c r="A50" s="1">
        <v>739.0</v>
      </c>
      <c r="B50" s="1" t="s">
        <v>1553</v>
      </c>
      <c r="C50" s="1" t="s">
        <v>910</v>
      </c>
      <c r="D50" s="1" t="s">
        <v>1554</v>
      </c>
      <c r="E50" s="1"/>
      <c r="F50" s="1" t="s">
        <v>1555</v>
      </c>
      <c r="G50" s="1" t="s">
        <v>79</v>
      </c>
      <c r="H50" s="1">
        <v>11.0</v>
      </c>
      <c r="I50" s="1" t="str">
        <f>vlookup(H50,Teams!$A:$B,2,false)</f>
        <v>Fossil Ridge</v>
      </c>
      <c r="J50" s="1">
        <v>883887.0</v>
      </c>
      <c r="K50" s="1" t="s">
        <v>1293</v>
      </c>
      <c r="L50" s="1" t="b">
        <v>1</v>
      </c>
      <c r="M50" s="1" t="b">
        <v>0</v>
      </c>
      <c r="N50" s="1" t="b">
        <v>0</v>
      </c>
      <c r="O50" s="3" t="str">
        <f t="shared" si="1"/>
        <v>Quentin</v>
      </c>
    </row>
    <row r="51">
      <c r="A51" s="1">
        <v>530.0</v>
      </c>
      <c r="B51" s="1" t="s">
        <v>1556</v>
      </c>
      <c r="C51" s="1" t="s">
        <v>676</v>
      </c>
      <c r="D51" s="1" t="s">
        <v>22</v>
      </c>
      <c r="E51" s="1"/>
      <c r="F51" s="1" t="s">
        <v>1557</v>
      </c>
      <c r="G51" s="1" t="s">
        <v>453</v>
      </c>
      <c r="H51" s="1">
        <v>12.0</v>
      </c>
      <c r="I51" s="1" t="str">
        <f>vlookup(H51,Teams!$A:$B,2,false)</f>
        <v>Interlake A</v>
      </c>
      <c r="J51" s="1">
        <v>724320.0</v>
      </c>
      <c r="K51" s="1" t="s">
        <v>1293</v>
      </c>
      <c r="L51" s="1" t="b">
        <v>1</v>
      </c>
      <c r="M51" s="1" t="b">
        <v>0</v>
      </c>
      <c r="N51" s="1" t="b">
        <v>0</v>
      </c>
      <c r="O51" s="3" t="str">
        <f t="shared" si="1"/>
        <v>Grace</v>
      </c>
    </row>
    <row r="52">
      <c r="A52" s="1">
        <v>531.0</v>
      </c>
      <c r="B52" s="1" t="s">
        <v>1558</v>
      </c>
      <c r="C52" s="1" t="s">
        <v>424</v>
      </c>
      <c r="D52" s="1" t="s">
        <v>1559</v>
      </c>
      <c r="E52" s="1"/>
      <c r="F52" s="1" t="s">
        <v>1560</v>
      </c>
      <c r="G52" s="1" t="s">
        <v>449</v>
      </c>
      <c r="H52" s="1">
        <v>12.0</v>
      </c>
      <c r="I52" s="1" t="str">
        <f>vlookup(H52,Teams!$A:$B,2,false)</f>
        <v>Interlake A</v>
      </c>
      <c r="J52" s="1">
        <v>998689.0</v>
      </c>
      <c r="K52" s="1" t="s">
        <v>1293</v>
      </c>
      <c r="L52" s="1" t="b">
        <v>1</v>
      </c>
      <c r="M52" s="1" t="b">
        <v>0</v>
      </c>
      <c r="N52" s="1" t="b">
        <v>0</v>
      </c>
      <c r="O52" s="3" t="str">
        <f t="shared" si="1"/>
        <v>Darrien</v>
      </c>
    </row>
    <row r="53">
      <c r="A53" s="1">
        <v>540.0</v>
      </c>
      <c r="B53" s="1" t="s">
        <v>1561</v>
      </c>
      <c r="C53" s="1" t="s">
        <v>1016</v>
      </c>
      <c r="D53" s="26" t="s">
        <v>1562</v>
      </c>
      <c r="E53" s="1"/>
      <c r="F53" s="1" t="s">
        <v>1563</v>
      </c>
      <c r="G53" s="1" t="s">
        <v>457</v>
      </c>
      <c r="H53" s="1">
        <v>12.0</v>
      </c>
      <c r="I53" s="1" t="str">
        <f>vlookup(H53,Teams!$A:$B,2,false)</f>
        <v>Interlake A</v>
      </c>
      <c r="J53" s="1">
        <v>520892.0</v>
      </c>
      <c r="K53" s="1" t="s">
        <v>1293</v>
      </c>
      <c r="L53" s="1" t="b">
        <v>1</v>
      </c>
      <c r="M53" s="1" t="b">
        <v>0</v>
      </c>
      <c r="N53" s="1" t="b">
        <v>0</v>
      </c>
      <c r="O53" s="3" t="str">
        <f t="shared" si="1"/>
        <v>Nihal</v>
      </c>
    </row>
    <row r="54">
      <c r="A54" s="1">
        <v>888.0</v>
      </c>
      <c r="B54" s="1" t="s">
        <v>1564</v>
      </c>
      <c r="C54" s="1" t="s">
        <v>679</v>
      </c>
      <c r="D54" s="1" t="s">
        <v>1565</v>
      </c>
      <c r="E54" s="1"/>
      <c r="F54" s="1" t="s">
        <v>1566</v>
      </c>
      <c r="G54" s="1" t="s">
        <v>700</v>
      </c>
      <c r="H54" s="1">
        <v>12.0</v>
      </c>
      <c r="I54" s="1" t="str">
        <f>vlookup(H54,Teams!$A:$B,2,false)</f>
        <v>Interlake A</v>
      </c>
      <c r="J54" s="1">
        <v>944514.0</v>
      </c>
      <c r="K54" s="1" t="s">
        <v>1293</v>
      </c>
      <c r="L54" s="1" t="b">
        <v>1</v>
      </c>
      <c r="M54" s="1" t="b">
        <v>0</v>
      </c>
      <c r="N54" s="1" t="b">
        <v>0</v>
      </c>
      <c r="O54" s="3" t="str">
        <f t="shared" si="1"/>
        <v>Shiv</v>
      </c>
    </row>
    <row r="55">
      <c r="A55" s="1">
        <v>900.0</v>
      </c>
      <c r="B55" s="1" t="s">
        <v>1567</v>
      </c>
      <c r="C55" s="1" t="s">
        <v>881</v>
      </c>
      <c r="D55" s="1" t="s">
        <v>1568</v>
      </c>
      <c r="E55" s="1"/>
      <c r="F55" s="1" t="s">
        <v>1569</v>
      </c>
      <c r="G55" s="1" t="s">
        <v>853</v>
      </c>
      <c r="H55" s="1">
        <v>12.0</v>
      </c>
      <c r="I55" s="1" t="str">
        <f>vlookup(H55,Teams!$A:$B,2,false)</f>
        <v>Interlake A</v>
      </c>
      <c r="J55" s="1">
        <v>407201.0</v>
      </c>
      <c r="K55" s="1" t="s">
        <v>1293</v>
      </c>
      <c r="L55" s="1" t="b">
        <v>1</v>
      </c>
      <c r="M55" s="1" t="b">
        <v>0</v>
      </c>
      <c r="N55" s="1" t="b">
        <v>0</v>
      </c>
      <c r="O55" s="3" t="str">
        <f t="shared" si="1"/>
        <v>Tristan</v>
      </c>
    </row>
    <row r="56">
      <c r="A56" s="1">
        <v>713.0</v>
      </c>
      <c r="B56" s="1" t="s">
        <v>1570</v>
      </c>
      <c r="C56" s="1" t="s">
        <v>1256</v>
      </c>
      <c r="D56" s="1" t="s">
        <v>1571</v>
      </c>
      <c r="E56" s="1"/>
      <c r="F56" s="1" t="s">
        <v>1572</v>
      </c>
      <c r="G56" s="1" t="s">
        <v>742</v>
      </c>
      <c r="H56" s="1">
        <v>14.0</v>
      </c>
      <c r="I56" s="1" t="str">
        <f>vlookup(H56,Teams!$A:$B,2,false)</f>
        <v>Interlake C</v>
      </c>
      <c r="J56" s="1">
        <v>734175.0</v>
      </c>
      <c r="K56" s="1" t="s">
        <v>1293</v>
      </c>
      <c r="L56" s="1" t="b">
        <v>1</v>
      </c>
      <c r="M56" s="1" t="b">
        <v>0</v>
      </c>
      <c r="N56" s="1" t="b">
        <v>0</v>
      </c>
      <c r="O56" s="3" t="str">
        <f t="shared" si="1"/>
        <v>Allen</v>
      </c>
    </row>
    <row r="57">
      <c r="A57" s="1">
        <v>718.0</v>
      </c>
      <c r="B57" s="1" t="s">
        <v>1573</v>
      </c>
      <c r="C57" s="1" t="s">
        <v>1260</v>
      </c>
      <c r="D57" s="1" t="s">
        <v>1574</v>
      </c>
      <c r="E57" s="1"/>
      <c r="F57" s="1" t="s">
        <v>1575</v>
      </c>
      <c r="G57" s="1" t="s">
        <v>966</v>
      </c>
      <c r="H57" s="1">
        <v>14.0</v>
      </c>
      <c r="I57" s="1" t="str">
        <f>vlookup(H57,Teams!$A:$B,2,false)</f>
        <v>Interlake C</v>
      </c>
      <c r="J57" s="1">
        <v>475347.0</v>
      </c>
      <c r="K57" s="1" t="s">
        <v>1293</v>
      </c>
      <c r="L57" s="1" t="b">
        <v>1</v>
      </c>
      <c r="M57" s="1" t="b">
        <v>0</v>
      </c>
      <c r="N57" s="1" t="b">
        <v>0</v>
      </c>
      <c r="O57" s="3" t="str">
        <f t="shared" si="1"/>
        <v>Saahil</v>
      </c>
    </row>
    <row r="58">
      <c r="A58" s="1">
        <v>788.0</v>
      </c>
      <c r="B58" s="1" t="s">
        <v>1576</v>
      </c>
      <c r="C58" s="1" t="s">
        <v>498</v>
      </c>
      <c r="D58" s="1" t="s">
        <v>1577</v>
      </c>
      <c r="E58" s="1"/>
      <c r="F58" s="1" t="s">
        <v>1578</v>
      </c>
      <c r="G58" s="1" t="s">
        <v>442</v>
      </c>
      <c r="H58" s="1">
        <v>14.0</v>
      </c>
      <c r="I58" s="1" t="str">
        <f>vlookup(H58,Teams!$A:$B,2,false)</f>
        <v>Interlake C</v>
      </c>
      <c r="J58" s="1">
        <v>716677.0</v>
      </c>
      <c r="K58" s="1" t="s">
        <v>1293</v>
      </c>
      <c r="L58" s="1" t="b">
        <v>1</v>
      </c>
      <c r="M58" s="1" t="b">
        <v>0</v>
      </c>
      <c r="N58" s="1" t="b">
        <v>0</v>
      </c>
      <c r="O58" s="3" t="str">
        <f t="shared" si="1"/>
        <v>Evan</v>
      </c>
    </row>
    <row r="59">
      <c r="A59" s="1">
        <v>789.0</v>
      </c>
      <c r="B59" s="1" t="s">
        <v>1579</v>
      </c>
      <c r="C59" s="1" t="s">
        <v>935</v>
      </c>
      <c r="D59" s="1" t="s">
        <v>1405</v>
      </c>
      <c r="E59" s="1"/>
      <c r="F59" s="1" t="s">
        <v>1580</v>
      </c>
      <c r="G59" s="1" t="s">
        <v>726</v>
      </c>
      <c r="H59" s="1">
        <v>14.0</v>
      </c>
      <c r="I59" s="1" t="str">
        <f>vlookup(H59,Teams!$A:$B,2,false)</f>
        <v>Interlake C</v>
      </c>
      <c r="J59" s="1">
        <v>373629.0</v>
      </c>
      <c r="K59" s="1" t="s">
        <v>1293</v>
      </c>
      <c r="L59" s="1" t="b">
        <v>1</v>
      </c>
      <c r="M59" s="1" t="b">
        <v>0</v>
      </c>
      <c r="N59" s="1" t="b">
        <v>0</v>
      </c>
      <c r="O59" s="3" t="str">
        <f t="shared" si="1"/>
        <v>Daksh</v>
      </c>
    </row>
    <row r="60">
      <c r="A60" s="1">
        <v>884.0</v>
      </c>
      <c r="B60" s="1" t="s">
        <v>1581</v>
      </c>
      <c r="C60" s="1" t="s">
        <v>1131</v>
      </c>
      <c r="D60" s="1" t="s">
        <v>1444</v>
      </c>
      <c r="E60" s="1"/>
      <c r="F60" s="1" t="s">
        <v>1582</v>
      </c>
      <c r="G60" s="1" t="s">
        <v>1129</v>
      </c>
      <c r="H60" s="1">
        <v>14.0</v>
      </c>
      <c r="I60" s="1" t="str">
        <f>vlookup(H60,Teams!$A:$B,2,false)</f>
        <v>Interlake C</v>
      </c>
      <c r="J60" s="1">
        <v>233276.0</v>
      </c>
      <c r="K60" s="1" t="s">
        <v>1293</v>
      </c>
      <c r="L60" s="1" t="b">
        <v>1</v>
      </c>
      <c r="M60" s="1" t="b">
        <v>0</v>
      </c>
      <c r="N60" s="1" t="b">
        <v>0</v>
      </c>
      <c r="O60" s="3" t="str">
        <f t="shared" si="1"/>
        <v>Carol</v>
      </c>
    </row>
    <row r="61">
      <c r="A61" s="1">
        <v>652.0</v>
      </c>
      <c r="B61" s="1" t="s">
        <v>720</v>
      </c>
      <c r="C61" s="1" t="s">
        <v>720</v>
      </c>
      <c r="D61" s="1"/>
      <c r="E61" s="1"/>
      <c r="F61" s="1" t="s">
        <v>1583</v>
      </c>
      <c r="G61" s="1" t="s">
        <v>73</v>
      </c>
      <c r="H61" s="1">
        <v>15.0</v>
      </c>
      <c r="I61" s="1" t="str">
        <f>vlookup(H61,Teams!$A:$B,2,false)</f>
        <v>Interlake D</v>
      </c>
      <c r="J61" s="1">
        <v>817967.0</v>
      </c>
      <c r="K61" s="1" t="s">
        <v>1293</v>
      </c>
      <c r="L61" s="1" t="b">
        <v>1</v>
      </c>
      <c r="M61" s="1" t="b">
        <v>0</v>
      </c>
      <c r="N61" s="1" t="b">
        <v>0</v>
      </c>
      <c r="O61" s="3" t="str">
        <f t="shared" si="1"/>
        <v>Cindy</v>
      </c>
    </row>
    <row r="62">
      <c r="A62" s="1">
        <v>737.0</v>
      </c>
      <c r="B62" s="1" t="s">
        <v>1584</v>
      </c>
      <c r="C62" s="1" t="s">
        <v>253</v>
      </c>
      <c r="D62" s="1" t="s">
        <v>1585</v>
      </c>
      <c r="E62" s="1"/>
      <c r="F62" s="1" t="s">
        <v>1586</v>
      </c>
      <c r="G62" s="1" t="s">
        <v>84</v>
      </c>
      <c r="H62" s="1">
        <v>15.0</v>
      </c>
      <c r="I62" s="1" t="str">
        <f>vlookup(H62,Teams!$A:$B,2,false)</f>
        <v>Interlake D</v>
      </c>
      <c r="J62" s="1">
        <v>915282.0</v>
      </c>
      <c r="K62" s="1" t="s">
        <v>1293</v>
      </c>
      <c r="L62" s="1" t="b">
        <v>1</v>
      </c>
      <c r="M62" s="1" t="b">
        <v>0</v>
      </c>
      <c r="N62" s="1" t="b">
        <v>0</v>
      </c>
      <c r="O62" s="3" t="str">
        <f t="shared" si="1"/>
        <v>Daniel</v>
      </c>
    </row>
    <row r="63">
      <c r="A63" s="1">
        <v>738.0</v>
      </c>
      <c r="B63" s="1" t="s">
        <v>1587</v>
      </c>
      <c r="C63" s="1" t="s">
        <v>530</v>
      </c>
      <c r="D63" s="1" t="s">
        <v>1588</v>
      </c>
      <c r="E63" s="1"/>
      <c r="F63" s="1" t="s">
        <v>1589</v>
      </c>
      <c r="G63" s="1" t="s">
        <v>35</v>
      </c>
      <c r="H63" s="1">
        <v>15.0</v>
      </c>
      <c r="I63" s="1" t="str">
        <f>vlookup(H63,Teams!$A:$B,2,false)</f>
        <v>Interlake D</v>
      </c>
      <c r="J63" s="1">
        <v>296060.0</v>
      </c>
      <c r="K63" s="1" t="s">
        <v>1293</v>
      </c>
      <c r="L63" s="1" t="b">
        <v>1</v>
      </c>
      <c r="M63" s="1" t="b">
        <v>0</v>
      </c>
      <c r="N63" s="1" t="b">
        <v>0</v>
      </c>
      <c r="O63" s="3" t="str">
        <f t="shared" si="1"/>
        <v>Rishabh</v>
      </c>
    </row>
    <row r="64">
      <c r="A64" s="1">
        <v>743.0</v>
      </c>
      <c r="B64" s="1" t="s">
        <v>1590</v>
      </c>
      <c r="C64" s="1" t="s">
        <v>1591</v>
      </c>
      <c r="D64" s="1" t="s">
        <v>22</v>
      </c>
      <c r="E64" s="1"/>
      <c r="F64" s="1" t="s">
        <v>1592</v>
      </c>
      <c r="G64" s="1" t="s">
        <v>1593</v>
      </c>
      <c r="H64" s="1">
        <v>15.0</v>
      </c>
      <c r="I64" s="1" t="str">
        <f>vlookup(H64,Teams!$A:$B,2,false)</f>
        <v>Interlake D</v>
      </c>
      <c r="J64" s="1">
        <v>335865.0</v>
      </c>
      <c r="K64" s="1" t="s">
        <v>1293</v>
      </c>
      <c r="L64" s="1" t="b">
        <v>1</v>
      </c>
      <c r="M64" s="1" t="b">
        <v>0</v>
      </c>
      <c r="N64" s="1" t="b">
        <v>0</v>
      </c>
      <c r="O64" s="3" t="str">
        <f t="shared" si="1"/>
        <v>Julian</v>
      </c>
    </row>
    <row r="65">
      <c r="A65" s="1">
        <v>781.0</v>
      </c>
      <c r="B65" s="1" t="s">
        <v>1594</v>
      </c>
      <c r="C65" s="27" t="s">
        <v>1595</v>
      </c>
      <c r="D65" s="1" t="s">
        <v>1596</v>
      </c>
      <c r="E65" s="1"/>
      <c r="F65" s="1" t="s">
        <v>1597</v>
      </c>
      <c r="G65" s="1" t="s">
        <v>1598</v>
      </c>
      <c r="H65" s="1">
        <v>15.0</v>
      </c>
      <c r="I65" s="1" t="str">
        <f>vlookup(H65,Teams!$A:$B,2,false)</f>
        <v>Interlake D</v>
      </c>
      <c r="J65" s="1">
        <v>240551.0</v>
      </c>
      <c r="K65" s="1" t="s">
        <v>1293</v>
      </c>
      <c r="L65" s="1" t="b">
        <v>1</v>
      </c>
      <c r="M65" s="1" t="b">
        <v>0</v>
      </c>
      <c r="N65" s="1" t="b">
        <v>0</v>
      </c>
      <c r="O65" s="3" t="str">
        <f t="shared" si="1"/>
        <v>use</v>
      </c>
    </row>
    <row r="66">
      <c r="A66" s="1">
        <v>876.0</v>
      </c>
      <c r="B66" s="1" t="s">
        <v>1599</v>
      </c>
      <c r="C66" s="1" t="s">
        <v>506</v>
      </c>
      <c r="D66" s="1" t="s">
        <v>1600</v>
      </c>
      <c r="E66" s="1"/>
      <c r="F66" s="1" t="s">
        <v>1601</v>
      </c>
      <c r="G66" s="1" t="s">
        <v>45</v>
      </c>
      <c r="H66" s="1">
        <v>15.0</v>
      </c>
      <c r="I66" s="1" t="str">
        <f>vlookup(H66,Teams!$A:$B,2,false)</f>
        <v>Interlake D</v>
      </c>
      <c r="J66" s="1">
        <v>287664.0</v>
      </c>
      <c r="K66" s="1" t="s">
        <v>1293</v>
      </c>
      <c r="L66" s="1" t="b">
        <v>1</v>
      </c>
      <c r="M66" s="1" t="b">
        <v>0</v>
      </c>
      <c r="N66" s="1" t="b">
        <v>0</v>
      </c>
      <c r="O66" s="3" t="str">
        <f t="shared" si="1"/>
        <v>Owen</v>
      </c>
    </row>
    <row r="67">
      <c r="A67" s="1">
        <v>563.0</v>
      </c>
      <c r="B67" s="1" t="s">
        <v>1602</v>
      </c>
      <c r="C67" s="1" t="s">
        <v>897</v>
      </c>
      <c r="D67" s="1" t="s">
        <v>1603</v>
      </c>
      <c r="E67" s="1"/>
      <c r="F67" s="1" t="s">
        <v>1604</v>
      </c>
      <c r="G67" s="1" t="s">
        <v>1605</v>
      </c>
      <c r="H67" s="1">
        <v>16.0</v>
      </c>
      <c r="I67" s="1" t="str">
        <f>vlookup(H67,Teams!$A:$B,2,false)</f>
        <v>James Ruse A</v>
      </c>
      <c r="J67" s="1">
        <v>956012.0</v>
      </c>
      <c r="K67" s="1" t="s">
        <v>1293</v>
      </c>
      <c r="L67" s="1" t="b">
        <v>1</v>
      </c>
      <c r="M67" s="1" t="b">
        <v>0</v>
      </c>
      <c r="N67" s="1" t="b">
        <v>0</v>
      </c>
      <c r="O67" s="3" t="str">
        <f t="shared" si="1"/>
        <v>Jason</v>
      </c>
    </row>
    <row r="68">
      <c r="A68" s="1">
        <v>564.0</v>
      </c>
      <c r="B68" s="1" t="s">
        <v>1606</v>
      </c>
      <c r="C68" s="1" t="s">
        <v>1155</v>
      </c>
      <c r="D68" s="1" t="s">
        <v>1607</v>
      </c>
      <c r="E68" s="1"/>
      <c r="F68" s="1" t="s">
        <v>1608</v>
      </c>
      <c r="G68" s="1" t="s">
        <v>1087</v>
      </c>
      <c r="H68" s="1">
        <v>16.0</v>
      </c>
      <c r="I68" s="1" t="str">
        <f>vlookup(H68,Teams!$A:$B,2,false)</f>
        <v>James Ruse A</v>
      </c>
      <c r="J68" s="1">
        <v>811909.0</v>
      </c>
      <c r="K68" s="1" t="s">
        <v>1293</v>
      </c>
      <c r="L68" s="1" t="b">
        <v>1</v>
      </c>
      <c r="M68" s="1" t="b">
        <v>0</v>
      </c>
      <c r="N68" s="1" t="b">
        <v>0</v>
      </c>
      <c r="O68" s="3" t="str">
        <f t="shared" si="1"/>
        <v>Oscar</v>
      </c>
    </row>
    <row r="69">
      <c r="A69" s="1">
        <v>687.0</v>
      </c>
      <c r="B69" s="1" t="s">
        <v>1609</v>
      </c>
      <c r="C69" s="1" t="s">
        <v>1157</v>
      </c>
      <c r="D69" s="1" t="s">
        <v>1610</v>
      </c>
      <c r="E69" s="1"/>
      <c r="F69" s="1" t="s">
        <v>1611</v>
      </c>
      <c r="G69" s="1" t="s">
        <v>1100</v>
      </c>
      <c r="H69" s="1">
        <v>16.0</v>
      </c>
      <c r="I69" s="1" t="str">
        <f>vlookup(H69,Teams!$A:$B,2,false)</f>
        <v>James Ruse A</v>
      </c>
      <c r="J69" s="1">
        <v>248701.0</v>
      </c>
      <c r="K69" s="1" t="s">
        <v>1293</v>
      </c>
      <c r="L69" s="1" t="b">
        <v>1</v>
      </c>
      <c r="M69" s="1" t="b">
        <v>0</v>
      </c>
      <c r="N69" s="1" t="b">
        <v>0</v>
      </c>
      <c r="O69" s="3" t="str">
        <f t="shared" si="1"/>
        <v>Faiyaaz</v>
      </c>
    </row>
    <row r="70">
      <c r="A70" s="1">
        <v>688.0</v>
      </c>
      <c r="B70" s="1" t="s">
        <v>1612</v>
      </c>
      <c r="C70" s="1" t="s">
        <v>907</v>
      </c>
      <c r="D70" s="1" t="s">
        <v>1613</v>
      </c>
      <c r="E70" s="1"/>
      <c r="F70" s="1" t="s">
        <v>1614</v>
      </c>
      <c r="G70" s="1" t="s">
        <v>983</v>
      </c>
      <c r="H70" s="1">
        <v>16.0</v>
      </c>
      <c r="I70" s="1" t="str">
        <f>vlookup(H70,Teams!$A:$B,2,false)</f>
        <v>James Ruse A</v>
      </c>
      <c r="J70" s="1">
        <v>516342.0</v>
      </c>
      <c r="K70" s="1" t="s">
        <v>1293</v>
      </c>
      <c r="L70" s="1" t="b">
        <v>1</v>
      </c>
      <c r="M70" s="1" t="b">
        <v>0</v>
      </c>
      <c r="N70" s="1" t="b">
        <v>0</v>
      </c>
      <c r="O70" s="3" t="str">
        <f t="shared" si="1"/>
        <v>Tanya</v>
      </c>
    </row>
    <row r="71">
      <c r="A71" s="1">
        <v>845.0</v>
      </c>
      <c r="B71" s="1" t="s">
        <v>1615</v>
      </c>
      <c r="C71" s="1" t="s">
        <v>1102</v>
      </c>
      <c r="D71" s="1" t="s">
        <v>1616</v>
      </c>
      <c r="E71" s="1"/>
      <c r="F71" s="1" t="s">
        <v>1617</v>
      </c>
      <c r="G71" s="1" t="s">
        <v>1112</v>
      </c>
      <c r="H71" s="1">
        <v>16.0</v>
      </c>
      <c r="I71" s="1" t="str">
        <f>vlookup(H71,Teams!$A:$B,2,false)</f>
        <v>James Ruse A</v>
      </c>
      <c r="J71" s="1">
        <v>104481.0</v>
      </c>
      <c r="K71" s="1" t="s">
        <v>1293</v>
      </c>
      <c r="L71" s="1" t="b">
        <v>1</v>
      </c>
      <c r="M71" s="1" t="b">
        <v>0</v>
      </c>
      <c r="N71" s="1" t="b">
        <v>0</v>
      </c>
      <c r="O71" s="3" t="str">
        <f t="shared" si="1"/>
        <v>Darren</v>
      </c>
    </row>
    <row r="72">
      <c r="A72" s="1">
        <v>561.0</v>
      </c>
      <c r="B72" s="1" t="s">
        <v>1618</v>
      </c>
      <c r="C72" s="1" t="s">
        <v>1164</v>
      </c>
      <c r="D72" s="1" t="s">
        <v>1619</v>
      </c>
      <c r="E72" s="1"/>
      <c r="F72" s="1" t="s">
        <v>1620</v>
      </c>
      <c r="G72" s="1" t="s">
        <v>1160</v>
      </c>
      <c r="H72" s="1">
        <v>17.0</v>
      </c>
      <c r="I72" s="1" t="str">
        <f>vlookup(H72,Teams!$A:$B,2,false)</f>
        <v>James Ruse B</v>
      </c>
      <c r="J72" s="1">
        <v>946153.0</v>
      </c>
      <c r="K72" s="1" t="s">
        <v>1293</v>
      </c>
      <c r="L72" s="1" t="b">
        <v>1</v>
      </c>
      <c r="M72" s="1" t="b">
        <v>0</v>
      </c>
      <c r="N72" s="1" t="b">
        <v>0</v>
      </c>
      <c r="O72" s="3" t="str">
        <f t="shared" si="1"/>
        <v>John</v>
      </c>
    </row>
    <row r="73">
      <c r="A73" s="1">
        <v>565.0</v>
      </c>
      <c r="B73" s="1" t="s">
        <v>1621</v>
      </c>
      <c r="C73" s="1" t="s">
        <v>715</v>
      </c>
      <c r="D73" s="1" t="s">
        <v>705</v>
      </c>
      <c r="E73" s="1"/>
      <c r="F73" s="1" t="s">
        <v>1622</v>
      </c>
      <c r="G73" s="1" t="s">
        <v>675</v>
      </c>
      <c r="H73" s="1">
        <v>17.0</v>
      </c>
      <c r="I73" s="1" t="str">
        <f>vlookup(H73,Teams!$A:$B,2,false)</f>
        <v>James Ruse B</v>
      </c>
      <c r="J73" s="1">
        <v>341703.0</v>
      </c>
      <c r="K73" s="1" t="s">
        <v>1293</v>
      </c>
      <c r="L73" s="1" t="b">
        <v>1</v>
      </c>
      <c r="M73" s="1" t="b">
        <v>0</v>
      </c>
      <c r="N73" s="1" t="b">
        <v>0</v>
      </c>
      <c r="O73" s="3" t="str">
        <f t="shared" si="1"/>
        <v>Tarunesh</v>
      </c>
    </row>
    <row r="74">
      <c r="A74" s="1">
        <v>567.0</v>
      </c>
      <c r="B74" s="1" t="s">
        <v>1623</v>
      </c>
      <c r="C74" s="1" t="s">
        <v>1109</v>
      </c>
      <c r="D74" s="1"/>
      <c r="E74" s="1"/>
      <c r="F74" s="1" t="s">
        <v>1624</v>
      </c>
      <c r="G74" s="1" t="s">
        <v>1096</v>
      </c>
      <c r="H74" s="1">
        <v>17.0</v>
      </c>
      <c r="I74" s="1" t="str">
        <f>vlookup(H74,Teams!$A:$B,2,false)</f>
        <v>James Ruse B</v>
      </c>
      <c r="J74" s="1">
        <v>921511.0</v>
      </c>
      <c r="K74" s="1" t="s">
        <v>1293</v>
      </c>
      <c r="L74" s="1" t="b">
        <v>1</v>
      </c>
      <c r="M74" s="1" t="b">
        <v>0</v>
      </c>
      <c r="N74" s="1" t="b">
        <v>0</v>
      </c>
      <c r="O74" s="3" t="str">
        <f t="shared" si="1"/>
        <v>Joshua</v>
      </c>
    </row>
    <row r="75">
      <c r="A75" s="1">
        <v>568.0</v>
      </c>
      <c r="B75" s="1" t="s">
        <v>1625</v>
      </c>
      <c r="C75" s="1" t="s">
        <v>1109</v>
      </c>
      <c r="D75" s="1" t="s">
        <v>1626</v>
      </c>
      <c r="E75" s="1"/>
      <c r="F75" s="1" t="s">
        <v>1627</v>
      </c>
      <c r="G75" s="1" t="s">
        <v>1243</v>
      </c>
      <c r="H75" s="1">
        <v>17.0</v>
      </c>
      <c r="I75" s="1" t="str">
        <f>vlookup(H75,Teams!$A:$B,2,false)</f>
        <v>James Ruse B</v>
      </c>
      <c r="J75" s="1">
        <v>318036.0</v>
      </c>
      <c r="K75" s="1" t="s">
        <v>1293</v>
      </c>
      <c r="L75" s="1" t="b">
        <v>1</v>
      </c>
      <c r="M75" s="1" t="b">
        <v>0</v>
      </c>
      <c r="N75" s="1" t="b">
        <v>0</v>
      </c>
      <c r="O75" s="3" t="str">
        <f t="shared" si="1"/>
        <v>Joshua</v>
      </c>
    </row>
    <row r="76">
      <c r="A76" s="1">
        <v>696.0</v>
      </c>
      <c r="B76" s="1" t="s">
        <v>1628</v>
      </c>
      <c r="C76" s="1" t="s">
        <v>1193</v>
      </c>
      <c r="D76" s="1" t="s">
        <v>1629</v>
      </c>
      <c r="E76" s="1"/>
      <c r="F76" s="1" t="s">
        <v>1630</v>
      </c>
      <c r="G76" s="1" t="s">
        <v>1189</v>
      </c>
      <c r="H76" s="1">
        <v>17.0</v>
      </c>
      <c r="I76" s="1" t="str">
        <f>vlookup(H76,Teams!$A:$B,2,false)</f>
        <v>James Ruse B</v>
      </c>
      <c r="J76" s="1">
        <v>661943.0</v>
      </c>
      <c r="K76" s="1" t="s">
        <v>1293</v>
      </c>
      <c r="L76" s="1" t="b">
        <v>1</v>
      </c>
      <c r="M76" s="1" t="b">
        <v>0</v>
      </c>
      <c r="N76" s="1" t="b">
        <v>0</v>
      </c>
      <c r="O76" s="3" t="str">
        <f t="shared" si="1"/>
        <v>Charlie</v>
      </c>
    </row>
    <row r="77">
      <c r="A77" s="1">
        <v>513.0</v>
      </c>
      <c r="B77" s="1" t="s">
        <v>1631</v>
      </c>
      <c r="C77" s="1" t="s">
        <v>925</v>
      </c>
      <c r="D77" s="1" t="s">
        <v>1632</v>
      </c>
      <c r="E77" s="1"/>
      <c r="F77" s="1" t="s">
        <v>1633</v>
      </c>
      <c r="G77" s="1" t="s">
        <v>894</v>
      </c>
      <c r="H77" s="1">
        <v>18.0</v>
      </c>
      <c r="I77" s="1" t="str">
        <f>vlookup(H77,Teams!$A:$B,2,false)</f>
        <v>James Ruse C</v>
      </c>
      <c r="J77" s="1">
        <v>885952.0</v>
      </c>
      <c r="K77" s="1" t="s">
        <v>1293</v>
      </c>
      <c r="L77" s="1" t="b">
        <v>1</v>
      </c>
      <c r="M77" s="1" t="b">
        <v>0</v>
      </c>
      <c r="N77" s="1" t="b">
        <v>0</v>
      </c>
      <c r="O77" s="3" t="str">
        <f t="shared" si="1"/>
        <v>Joel</v>
      </c>
    </row>
    <row r="78">
      <c r="A78" s="1">
        <v>517.0</v>
      </c>
      <c r="B78" s="1" t="s">
        <v>1634</v>
      </c>
      <c r="C78" s="1" t="s">
        <v>920</v>
      </c>
      <c r="D78" s="1" t="s">
        <v>1635</v>
      </c>
      <c r="E78" s="1"/>
      <c r="F78" s="1" t="s">
        <v>1636</v>
      </c>
      <c r="G78" s="1" t="s">
        <v>1167</v>
      </c>
      <c r="H78" s="1">
        <v>18.0</v>
      </c>
      <c r="I78" s="1" t="str">
        <f>vlookup(H78,Teams!$A:$B,2,false)</f>
        <v>James Ruse C</v>
      </c>
      <c r="J78" s="1">
        <v>253879.0</v>
      </c>
      <c r="K78" s="1" t="s">
        <v>1293</v>
      </c>
      <c r="L78" s="1" t="b">
        <v>1</v>
      </c>
      <c r="M78" s="1" t="b">
        <v>0</v>
      </c>
      <c r="N78" s="1" t="b">
        <v>0</v>
      </c>
      <c r="O78" s="3" t="str">
        <f t="shared" si="1"/>
        <v>Sanjay</v>
      </c>
    </row>
    <row r="79">
      <c r="A79" s="1">
        <v>550.0</v>
      </c>
      <c r="B79" s="1" t="s">
        <v>1637</v>
      </c>
      <c r="C79" s="1" t="s">
        <v>477</v>
      </c>
      <c r="D79" s="1" t="s">
        <v>1489</v>
      </c>
      <c r="E79" s="1"/>
      <c r="F79" s="1" t="s">
        <v>1638</v>
      </c>
      <c r="G79" s="1" t="s">
        <v>272</v>
      </c>
      <c r="H79" s="1">
        <v>18.0</v>
      </c>
      <c r="I79" s="1" t="str">
        <f>vlookup(H79,Teams!$A:$B,2,false)</f>
        <v>James Ruse C</v>
      </c>
      <c r="J79" s="1">
        <v>338963.0</v>
      </c>
      <c r="K79" s="1" t="s">
        <v>1293</v>
      </c>
      <c r="L79" s="1" t="b">
        <v>1</v>
      </c>
      <c r="M79" s="1" t="b">
        <v>0</v>
      </c>
      <c r="N79" s="1" t="b">
        <v>0</v>
      </c>
      <c r="O79" s="3" t="str">
        <f t="shared" si="1"/>
        <v>Ryan</v>
      </c>
    </row>
    <row r="80">
      <c r="A80" s="1">
        <v>695.0</v>
      </c>
      <c r="B80" s="1" t="s">
        <v>1639</v>
      </c>
      <c r="C80" s="1" t="s">
        <v>1010</v>
      </c>
      <c r="D80" s="1" t="s">
        <v>1640</v>
      </c>
      <c r="E80" s="1"/>
      <c r="F80" s="1" t="s">
        <v>1641</v>
      </c>
      <c r="G80" s="1" t="s">
        <v>301</v>
      </c>
      <c r="H80" s="1">
        <v>18.0</v>
      </c>
      <c r="I80" s="1" t="str">
        <f>vlookup(H80,Teams!$A:$B,2,false)</f>
        <v>James Ruse C</v>
      </c>
      <c r="J80" s="1">
        <v>208966.0</v>
      </c>
      <c r="K80" s="1" t="s">
        <v>1293</v>
      </c>
      <c r="L80" s="1" t="b">
        <v>1</v>
      </c>
      <c r="M80" s="1" t="b">
        <v>0</v>
      </c>
      <c r="N80" s="1" t="b">
        <v>0</v>
      </c>
      <c r="O80" s="3" t="str">
        <f t="shared" si="1"/>
        <v>Yiheng</v>
      </c>
    </row>
    <row r="81">
      <c r="A81" s="1">
        <v>853.0</v>
      </c>
      <c r="B81" s="1" t="s">
        <v>1642</v>
      </c>
      <c r="C81" s="1" t="s">
        <v>977</v>
      </c>
      <c r="D81" s="1" t="s">
        <v>1643</v>
      </c>
      <c r="E81" s="1"/>
      <c r="F81" s="1" t="s">
        <v>1644</v>
      </c>
      <c r="G81" s="1" t="s">
        <v>360</v>
      </c>
      <c r="H81" s="1">
        <v>18.0</v>
      </c>
      <c r="I81" s="1" t="str">
        <f>vlookup(H81,Teams!$A:$B,2,false)</f>
        <v>James Ruse C</v>
      </c>
      <c r="J81" s="1">
        <v>992786.0</v>
      </c>
      <c r="K81" s="1" t="s">
        <v>1293</v>
      </c>
      <c r="L81" s="1" t="b">
        <v>1</v>
      </c>
      <c r="M81" s="1" t="b">
        <v>0</v>
      </c>
      <c r="N81" s="1" t="b">
        <v>0</v>
      </c>
      <c r="O81" s="3" t="str">
        <f t="shared" si="1"/>
        <v>Dhomya</v>
      </c>
    </row>
    <row r="82">
      <c r="A82" s="1">
        <v>522.0</v>
      </c>
      <c r="B82" s="1" t="s">
        <v>1645</v>
      </c>
      <c r="C82" s="1" t="s">
        <v>460</v>
      </c>
      <c r="D82" s="1" t="s">
        <v>1646</v>
      </c>
      <c r="E82" s="1"/>
      <c r="F82" s="1" t="s">
        <v>1647</v>
      </c>
      <c r="G82" s="1" t="s">
        <v>464</v>
      </c>
      <c r="H82" s="1">
        <v>19.0</v>
      </c>
      <c r="I82" s="1" t="str">
        <f>vlookup(H82,Teams!$A:$B,2,false)</f>
        <v>James Ruse D</v>
      </c>
      <c r="J82" s="1">
        <v>305506.0</v>
      </c>
      <c r="K82" s="1" t="s">
        <v>1293</v>
      </c>
      <c r="L82" s="1" t="b">
        <v>1</v>
      </c>
      <c r="M82" s="1" t="b">
        <v>0</v>
      </c>
      <c r="N82" s="1" t="b">
        <v>0</v>
      </c>
      <c r="O82" s="3" t="str">
        <f t="shared" si="1"/>
        <v>Alexander</v>
      </c>
    </row>
    <row r="83">
      <c r="A83" s="1">
        <v>553.0</v>
      </c>
      <c r="B83" s="1" t="s">
        <v>1648</v>
      </c>
      <c r="C83" s="1" t="s">
        <v>1221</v>
      </c>
      <c r="D83" s="1" t="s">
        <v>1649</v>
      </c>
      <c r="E83" s="1"/>
      <c r="F83" s="1" t="s">
        <v>1650</v>
      </c>
      <c r="G83" s="1" t="s">
        <v>487</v>
      </c>
      <c r="H83" s="1">
        <v>19.0</v>
      </c>
      <c r="I83" s="1" t="str">
        <f>vlookup(H83,Teams!$A:$B,2,false)</f>
        <v>James Ruse D</v>
      </c>
      <c r="J83" s="1">
        <v>20356.0</v>
      </c>
      <c r="K83" s="1" t="s">
        <v>1293</v>
      </c>
      <c r="L83" s="1" t="b">
        <v>1</v>
      </c>
      <c r="M83" s="1" t="b">
        <v>0</v>
      </c>
      <c r="N83" s="1" t="b">
        <v>0</v>
      </c>
      <c r="O83" s="3" t="str">
        <f t="shared" si="1"/>
        <v>Siddharth</v>
      </c>
    </row>
    <row r="84">
      <c r="A84" s="1">
        <v>566.0</v>
      </c>
      <c r="B84" s="1" t="s">
        <v>1651</v>
      </c>
      <c r="C84" s="1" t="s">
        <v>984</v>
      </c>
      <c r="D84" s="1" t="s">
        <v>1652</v>
      </c>
      <c r="E84" s="1"/>
      <c r="F84" s="1" t="s">
        <v>1653</v>
      </c>
      <c r="G84" s="1" t="s">
        <v>448</v>
      </c>
      <c r="H84" s="1">
        <v>19.0</v>
      </c>
      <c r="I84" s="1" t="str">
        <f>vlookup(H84,Teams!$A:$B,2,false)</f>
        <v>James Ruse D</v>
      </c>
      <c r="J84" s="1">
        <v>130700.0</v>
      </c>
      <c r="K84" s="1" t="s">
        <v>1293</v>
      </c>
      <c r="L84" s="1" t="b">
        <v>1</v>
      </c>
      <c r="M84" s="1" t="b">
        <v>0</v>
      </c>
      <c r="N84" s="1" t="b">
        <v>0</v>
      </c>
      <c r="O84" s="3" t="str">
        <f t="shared" si="1"/>
        <v>Gina</v>
      </c>
    </row>
    <row r="85">
      <c r="A85" s="1">
        <v>681.0</v>
      </c>
      <c r="B85" s="1" t="s">
        <v>1654</v>
      </c>
      <c r="C85" s="1" t="s">
        <v>1047</v>
      </c>
      <c r="D85" s="1" t="s">
        <v>1655</v>
      </c>
      <c r="E85" s="1"/>
      <c r="F85" s="1" t="s">
        <v>1656</v>
      </c>
      <c r="G85" s="1" t="s">
        <v>470</v>
      </c>
      <c r="H85" s="1">
        <v>19.0</v>
      </c>
      <c r="I85" s="1" t="str">
        <f>vlookup(H85,Teams!$A:$B,2,false)</f>
        <v>James Ruse D</v>
      </c>
      <c r="J85" s="1">
        <v>449078.0</v>
      </c>
      <c r="K85" s="1" t="s">
        <v>1293</v>
      </c>
      <c r="L85" s="1" t="b">
        <v>1</v>
      </c>
      <c r="M85" s="1" t="b">
        <v>0</v>
      </c>
      <c r="N85" s="1" t="b">
        <v>0</v>
      </c>
      <c r="O85" s="3" t="str">
        <f t="shared" si="1"/>
        <v>Mya</v>
      </c>
    </row>
    <row r="86">
      <c r="A86" s="1">
        <v>846.0</v>
      </c>
      <c r="B86" s="1" t="s">
        <v>1657</v>
      </c>
      <c r="C86" s="1" t="s">
        <v>1180</v>
      </c>
      <c r="D86" s="1" t="s">
        <v>1525</v>
      </c>
      <c r="E86" s="1"/>
      <c r="F86" s="1" t="s">
        <v>1658</v>
      </c>
      <c r="G86" s="1" t="s">
        <v>458</v>
      </c>
      <c r="H86" s="1">
        <v>19.0</v>
      </c>
      <c r="I86" s="1" t="str">
        <f>vlookup(H86,Teams!$A:$B,2,false)</f>
        <v>James Ruse D</v>
      </c>
      <c r="J86" s="1">
        <v>257509.0</v>
      </c>
      <c r="K86" s="1" t="s">
        <v>1293</v>
      </c>
      <c r="L86" s="1" t="b">
        <v>1</v>
      </c>
      <c r="M86" s="1" t="b">
        <v>0</v>
      </c>
      <c r="N86" s="1" t="b">
        <v>0</v>
      </c>
      <c r="O86" s="3" t="str">
        <f t="shared" si="1"/>
        <v>Cathy</v>
      </c>
    </row>
    <row r="87">
      <c r="A87" s="1">
        <v>528.0</v>
      </c>
      <c r="B87" s="1" t="s">
        <v>1659</v>
      </c>
      <c r="C87" s="1" t="s">
        <v>455</v>
      </c>
      <c r="D87" s="1" t="s">
        <v>1660</v>
      </c>
      <c r="E87" s="1"/>
      <c r="F87" s="1" t="s">
        <v>1661</v>
      </c>
      <c r="G87" s="1" t="s">
        <v>631</v>
      </c>
      <c r="H87" s="1">
        <v>20.0</v>
      </c>
      <c r="I87" s="1" t="str">
        <f>vlookup(H87,Teams!$A:$B,2,false)</f>
        <v>Lakeside A</v>
      </c>
      <c r="J87" s="1">
        <v>628426.0</v>
      </c>
      <c r="K87" s="1" t="s">
        <v>1293</v>
      </c>
      <c r="L87" s="1" t="b">
        <v>1</v>
      </c>
      <c r="M87" s="1" t="b">
        <v>0</v>
      </c>
      <c r="N87" s="1" t="b">
        <v>0</v>
      </c>
      <c r="O87" s="3" t="str">
        <f t="shared" si="1"/>
        <v>Rohan</v>
      </c>
    </row>
    <row r="88">
      <c r="A88" s="1">
        <v>603.0</v>
      </c>
      <c r="B88" s="1" t="s">
        <v>1662</v>
      </c>
      <c r="C88" s="1" t="s">
        <v>136</v>
      </c>
      <c r="D88" s="1" t="s">
        <v>1663</v>
      </c>
      <c r="E88" s="1"/>
      <c r="F88" s="1" t="s">
        <v>1664</v>
      </c>
      <c r="G88" s="1" t="s">
        <v>135</v>
      </c>
      <c r="H88" s="1">
        <v>20.0</v>
      </c>
      <c r="I88" s="1" t="str">
        <f>vlookup(H88,Teams!$A:$B,2,false)</f>
        <v>Lakeside A</v>
      </c>
      <c r="J88" s="1">
        <v>608406.0</v>
      </c>
      <c r="K88" s="1" t="s">
        <v>1293</v>
      </c>
      <c r="L88" s="1" t="b">
        <v>1</v>
      </c>
      <c r="M88" s="1" t="b">
        <v>0</v>
      </c>
      <c r="N88" s="1" t="b">
        <v>0</v>
      </c>
      <c r="O88" s="3" t="str">
        <f t="shared" si="1"/>
        <v>Vishnu</v>
      </c>
    </row>
    <row r="89">
      <c r="A89" s="1">
        <v>618.0</v>
      </c>
      <c r="B89" s="1" t="s">
        <v>1665</v>
      </c>
      <c r="C89" s="1" t="s">
        <v>253</v>
      </c>
      <c r="D89" s="1" t="s">
        <v>1577</v>
      </c>
      <c r="E89" s="1"/>
      <c r="F89" s="1" t="s">
        <v>1666</v>
      </c>
      <c r="G89" s="1" t="s">
        <v>1070</v>
      </c>
      <c r="H89" s="1">
        <v>20.0</v>
      </c>
      <c r="I89" s="1" t="str">
        <f>vlookup(H89,Teams!$A:$B,2,false)</f>
        <v>Lakeside A</v>
      </c>
      <c r="J89" s="1">
        <v>744614.0</v>
      </c>
      <c r="K89" s="1" t="s">
        <v>1293</v>
      </c>
      <c r="L89" s="1" t="b">
        <v>1</v>
      </c>
      <c r="M89" s="1" t="b">
        <v>0</v>
      </c>
      <c r="N89" s="1" t="b">
        <v>0</v>
      </c>
      <c r="O89" s="3" t="str">
        <f t="shared" si="1"/>
        <v>Daniel</v>
      </c>
    </row>
    <row r="90">
      <c r="A90" s="1">
        <v>647.0</v>
      </c>
      <c r="B90" s="1" t="s">
        <v>1667</v>
      </c>
      <c r="C90" s="1" t="s">
        <v>1202</v>
      </c>
      <c r="D90" s="1" t="s">
        <v>1668</v>
      </c>
      <c r="E90" s="1"/>
      <c r="F90" s="1" t="s">
        <v>1669</v>
      </c>
      <c r="G90" s="1" t="s">
        <v>1209</v>
      </c>
      <c r="H90" s="1">
        <v>20.0</v>
      </c>
      <c r="I90" s="1" t="str">
        <f>vlookup(H90,Teams!$A:$B,2,false)</f>
        <v>Lakeside A</v>
      </c>
      <c r="J90" s="1">
        <v>928208.0</v>
      </c>
      <c r="K90" s="1" t="s">
        <v>1293</v>
      </c>
      <c r="L90" s="1" t="b">
        <v>1</v>
      </c>
      <c r="M90" s="1" t="b">
        <v>0</v>
      </c>
      <c r="N90" s="1" t="b">
        <v>0</v>
      </c>
      <c r="O90" s="3" t="str">
        <f t="shared" si="1"/>
        <v>Piper</v>
      </c>
    </row>
    <row r="91">
      <c r="A91" s="1">
        <v>838.0</v>
      </c>
      <c r="B91" s="1" t="s">
        <v>1670</v>
      </c>
      <c r="C91" s="1" t="s">
        <v>1166</v>
      </c>
      <c r="D91" s="1" t="s">
        <v>1671</v>
      </c>
      <c r="E91" s="1"/>
      <c r="F91" s="1" t="s">
        <v>1672</v>
      </c>
      <c r="G91" s="1" t="s">
        <v>1162</v>
      </c>
      <c r="H91" s="1">
        <v>21.0</v>
      </c>
      <c r="I91" s="1" t="str">
        <f>vlookup(H91,Teams!$A:$B,2,false)</f>
        <v>Lakeside B</v>
      </c>
      <c r="J91" s="1">
        <v>348298.0</v>
      </c>
      <c r="K91" s="1" t="s">
        <v>1293</v>
      </c>
      <c r="L91" s="1" t="b">
        <v>1</v>
      </c>
      <c r="M91" s="1" t="b">
        <v>0</v>
      </c>
      <c r="N91" s="1" t="b">
        <v>0</v>
      </c>
      <c r="O91" s="3" t="str">
        <f t="shared" si="1"/>
        <v>Trisha</v>
      </c>
    </row>
    <row r="92">
      <c r="A92" s="1">
        <v>848.0</v>
      </c>
      <c r="B92" s="1" t="s">
        <v>1673</v>
      </c>
      <c r="C92" s="1" t="s">
        <v>850</v>
      </c>
      <c r="E92" s="1"/>
      <c r="F92" s="1" t="s">
        <v>1674</v>
      </c>
      <c r="G92" s="1" t="s">
        <v>826</v>
      </c>
      <c r="H92" s="1">
        <v>21.0</v>
      </c>
      <c r="I92" s="1" t="str">
        <f>vlookup(H92,Teams!$A:$B,2,false)</f>
        <v>Lakeside B</v>
      </c>
      <c r="J92" s="1">
        <v>718485.0</v>
      </c>
      <c r="K92" s="1" t="s">
        <v>1293</v>
      </c>
      <c r="L92" s="1" t="b">
        <v>1</v>
      </c>
      <c r="M92" s="1" t="b">
        <v>0</v>
      </c>
      <c r="N92" s="1" t="b">
        <v>0</v>
      </c>
      <c r="O92" s="3" t="str">
        <f t="shared" si="1"/>
        <v>Ahan</v>
      </c>
    </row>
    <row r="93">
      <c r="A93" s="1">
        <v>866.0</v>
      </c>
      <c r="B93" s="1" t="s">
        <v>1675</v>
      </c>
      <c r="C93" s="1" t="s">
        <v>650</v>
      </c>
      <c r="D93" s="1" t="s">
        <v>1676</v>
      </c>
      <c r="E93" s="1"/>
      <c r="F93" s="1" t="s">
        <v>1677</v>
      </c>
      <c r="G93" s="1" t="s">
        <v>708</v>
      </c>
      <c r="H93" s="1">
        <v>21.0</v>
      </c>
      <c r="I93" s="1" t="str">
        <f>vlookup(H93,Teams!$A:$B,2,false)</f>
        <v>Lakeside B</v>
      </c>
      <c r="J93" s="1">
        <v>601094.0</v>
      </c>
      <c r="K93" s="1" t="s">
        <v>1293</v>
      </c>
      <c r="L93" s="1" t="b">
        <v>1</v>
      </c>
      <c r="M93" s="1" t="b">
        <v>0</v>
      </c>
      <c r="N93" s="1" t="b">
        <v>0</v>
      </c>
      <c r="O93" s="3" t="str">
        <f t="shared" si="1"/>
        <v>Sid</v>
      </c>
    </row>
    <row r="94">
      <c r="A94" s="1">
        <v>541.0</v>
      </c>
      <c r="B94" s="1" t="s">
        <v>1678</v>
      </c>
      <c r="C94" s="1" t="s">
        <v>563</v>
      </c>
      <c r="D94" s="1" t="s">
        <v>1498</v>
      </c>
      <c r="E94" s="1"/>
      <c r="F94" s="1" t="s">
        <v>1679</v>
      </c>
      <c r="G94" s="1" t="s">
        <v>572</v>
      </c>
      <c r="H94" s="1">
        <v>22.0</v>
      </c>
      <c r="I94" s="1" t="str">
        <f>vlookup(H94,Teams!$A:$B,2,false)</f>
        <v>MSJ A</v>
      </c>
      <c r="J94" s="1">
        <v>555472.0</v>
      </c>
      <c r="K94" s="1" t="s">
        <v>1293</v>
      </c>
      <c r="L94" s="1" t="b">
        <v>1</v>
      </c>
      <c r="M94" s="1" t="b">
        <v>0</v>
      </c>
      <c r="N94" s="1" t="b">
        <v>0</v>
      </c>
      <c r="O94" s="3" t="str">
        <f t="shared" si="1"/>
        <v>Annie</v>
      </c>
    </row>
    <row r="95">
      <c r="A95" s="1">
        <v>542.0</v>
      </c>
      <c r="B95" s="1" t="s">
        <v>1680</v>
      </c>
      <c r="C95" s="1" t="s">
        <v>665</v>
      </c>
      <c r="D95" s="1" t="s">
        <v>1681</v>
      </c>
      <c r="E95" s="1"/>
      <c r="F95" s="1" t="s">
        <v>1682</v>
      </c>
      <c r="G95" s="1" t="s">
        <v>541</v>
      </c>
      <c r="H95" s="1">
        <v>22.0</v>
      </c>
      <c r="I95" s="1" t="str">
        <f>vlookup(H95,Teams!$A:$B,2,false)</f>
        <v>MSJ A</v>
      </c>
      <c r="J95" s="1">
        <v>834888.0</v>
      </c>
      <c r="K95" s="1" t="s">
        <v>1293</v>
      </c>
      <c r="L95" s="1" t="b">
        <v>1</v>
      </c>
      <c r="M95" s="1" t="b">
        <v>0</v>
      </c>
      <c r="N95" s="1" t="b">
        <v>0</v>
      </c>
      <c r="O95" s="3" t="str">
        <f t="shared" si="1"/>
        <v>Samuel</v>
      </c>
    </row>
    <row r="96">
      <c r="A96" s="1">
        <v>544.0</v>
      </c>
      <c r="B96" s="1" t="s">
        <v>1683</v>
      </c>
      <c r="C96" s="1" t="s">
        <v>480</v>
      </c>
      <c r="D96" s="1" t="s">
        <v>1684</v>
      </c>
      <c r="E96" s="1"/>
      <c r="F96" s="1" t="s">
        <v>1685</v>
      </c>
      <c r="G96" s="1" t="s">
        <v>539</v>
      </c>
      <c r="H96" s="1">
        <v>22.0</v>
      </c>
      <c r="I96" s="1" t="str">
        <f>vlookup(H96,Teams!$A:$B,2,false)</f>
        <v>MSJ A</v>
      </c>
      <c r="J96" s="1">
        <v>831183.0</v>
      </c>
      <c r="K96" s="1" t="s">
        <v>1293</v>
      </c>
      <c r="L96" s="1" t="b">
        <v>1</v>
      </c>
      <c r="M96" s="1" t="b">
        <v>0</v>
      </c>
      <c r="N96" s="1" t="b">
        <v>0</v>
      </c>
      <c r="O96" s="3" t="str">
        <f t="shared" si="1"/>
        <v>Sahas</v>
      </c>
    </row>
    <row r="97">
      <c r="A97" s="1">
        <v>545.0</v>
      </c>
      <c r="B97" s="1" t="s">
        <v>1686</v>
      </c>
      <c r="C97" s="1" t="s">
        <v>253</v>
      </c>
      <c r="D97" s="1" t="s">
        <v>1687</v>
      </c>
      <c r="E97" s="1"/>
      <c r="F97" s="1" t="s">
        <v>1688</v>
      </c>
      <c r="G97" s="1" t="s">
        <v>561</v>
      </c>
      <c r="H97" s="1">
        <v>22.0</v>
      </c>
      <c r="I97" s="1" t="str">
        <f>vlookup(H97,Teams!$A:$B,2,false)</f>
        <v>MSJ A</v>
      </c>
      <c r="J97" s="1">
        <v>983556.0</v>
      </c>
      <c r="K97" s="1" t="s">
        <v>1293</v>
      </c>
      <c r="L97" s="1" t="b">
        <v>1</v>
      </c>
      <c r="M97" s="1" t="b">
        <v>0</v>
      </c>
      <c r="N97" s="1" t="b">
        <v>0</v>
      </c>
      <c r="O97" s="3" t="str">
        <f t="shared" si="1"/>
        <v>Daniel</v>
      </c>
    </row>
    <row r="98">
      <c r="A98" s="1">
        <v>560.0</v>
      </c>
      <c r="B98" s="1" t="s">
        <v>1689</v>
      </c>
      <c r="C98" s="1" t="s">
        <v>685</v>
      </c>
      <c r="D98" s="1" t="s">
        <v>1690</v>
      </c>
      <c r="E98" s="1"/>
      <c r="F98" s="1" t="s">
        <v>1691</v>
      </c>
      <c r="G98" s="1" t="s">
        <v>551</v>
      </c>
      <c r="H98" s="1">
        <v>22.0</v>
      </c>
      <c r="I98" s="1" t="str">
        <f>vlookup(H98,Teams!$A:$B,2,false)</f>
        <v>MSJ A</v>
      </c>
      <c r="J98" s="1">
        <v>784339.0</v>
      </c>
      <c r="K98" s="1" t="s">
        <v>1293</v>
      </c>
      <c r="L98" s="1" t="b">
        <v>1</v>
      </c>
      <c r="M98" s="1" t="b">
        <v>0</v>
      </c>
      <c r="N98" s="1" t="b">
        <v>0</v>
      </c>
      <c r="O98" s="3" t="str">
        <f t="shared" si="1"/>
        <v>Bill</v>
      </c>
    </row>
    <row r="99">
      <c r="A99" s="1">
        <v>504.0</v>
      </c>
      <c r="B99" s="1" t="s">
        <v>1692</v>
      </c>
      <c r="C99" s="1" t="s">
        <v>768</v>
      </c>
      <c r="D99" s="1" t="s">
        <v>1693</v>
      </c>
      <c r="E99" s="1"/>
      <c r="F99" s="1" t="s">
        <v>1694</v>
      </c>
      <c r="G99" s="1" t="s">
        <v>657</v>
      </c>
      <c r="H99" s="1">
        <v>23.0</v>
      </c>
      <c r="I99" s="1" t="str">
        <f>vlookup(H99,Teams!$A:$B,2,false)</f>
        <v>MSJ B</v>
      </c>
      <c r="J99" s="1">
        <v>49395.0</v>
      </c>
      <c r="K99" s="1" t="s">
        <v>1293</v>
      </c>
      <c r="L99" s="1" t="b">
        <v>1</v>
      </c>
      <c r="M99" s="1" t="b">
        <v>0</v>
      </c>
      <c r="N99" s="1" t="b">
        <v>0</v>
      </c>
      <c r="O99" s="3" t="str">
        <f t="shared" si="1"/>
        <v>Advaith</v>
      </c>
    </row>
    <row r="100">
      <c r="A100" s="1">
        <v>557.0</v>
      </c>
      <c r="B100" s="1" t="s">
        <v>1695</v>
      </c>
      <c r="C100" s="1" t="s">
        <v>1090</v>
      </c>
      <c r="D100" s="1" t="s">
        <v>1696</v>
      </c>
      <c r="E100" s="1"/>
      <c r="F100" s="1" t="s">
        <v>1697</v>
      </c>
      <c r="G100" s="1" t="s">
        <v>1089</v>
      </c>
      <c r="H100" s="1">
        <v>23.0</v>
      </c>
      <c r="I100" s="1" t="str">
        <f>vlookup(H100,Teams!$A:$B,2,false)</f>
        <v>MSJ B</v>
      </c>
      <c r="J100" s="1">
        <v>785083.0</v>
      </c>
      <c r="K100" s="1" t="s">
        <v>1293</v>
      </c>
      <c r="L100" s="1" t="b">
        <v>1</v>
      </c>
      <c r="M100" s="1" t="b">
        <v>0</v>
      </c>
      <c r="N100" s="1" t="b">
        <v>0</v>
      </c>
      <c r="O100" s="3" t="str">
        <f t="shared" si="1"/>
        <v>Walter</v>
      </c>
    </row>
    <row r="101">
      <c r="A101" s="1">
        <v>611.0</v>
      </c>
      <c r="B101" s="1" t="s">
        <v>1698</v>
      </c>
      <c r="C101" s="1" t="s">
        <v>417</v>
      </c>
      <c r="D101" s="1" t="s">
        <v>1510</v>
      </c>
      <c r="E101" s="1"/>
      <c r="F101" s="1" t="s">
        <v>1699</v>
      </c>
      <c r="G101" s="1" t="s">
        <v>662</v>
      </c>
      <c r="H101" s="1">
        <v>23.0</v>
      </c>
      <c r="I101" s="1" t="str">
        <f>vlookup(H101,Teams!$A:$B,2,false)</f>
        <v>MSJ B</v>
      </c>
      <c r="J101" s="1">
        <v>979980.0</v>
      </c>
      <c r="K101" s="1" t="s">
        <v>1293</v>
      </c>
      <c r="L101" s="1" t="b">
        <v>1</v>
      </c>
      <c r="M101" s="1" t="b">
        <v>0</v>
      </c>
      <c r="N101" s="1" t="b">
        <v>0</v>
      </c>
      <c r="O101" s="3" t="str">
        <f t="shared" si="1"/>
        <v>Jeffrey</v>
      </c>
    </row>
    <row r="102">
      <c r="A102" s="1">
        <v>624.0</v>
      </c>
      <c r="B102" s="1" t="s">
        <v>1700</v>
      </c>
      <c r="C102" s="1" t="s">
        <v>871</v>
      </c>
      <c r="D102" s="1" t="s">
        <v>1405</v>
      </c>
      <c r="E102" s="1"/>
      <c r="F102" s="1" t="s">
        <v>1701</v>
      </c>
      <c r="G102" s="1" t="s">
        <v>677</v>
      </c>
      <c r="H102" s="1">
        <v>23.0</v>
      </c>
      <c r="I102" s="1" t="str">
        <f>vlookup(H102,Teams!$A:$B,2,false)</f>
        <v>MSJ B</v>
      </c>
      <c r="J102" s="1">
        <v>759737.0</v>
      </c>
      <c r="K102" s="1" t="s">
        <v>1293</v>
      </c>
      <c r="L102" s="1" t="b">
        <v>1</v>
      </c>
      <c r="M102" s="1" t="b">
        <v>0</v>
      </c>
      <c r="N102" s="1" t="b">
        <v>0</v>
      </c>
      <c r="O102" s="3" t="str">
        <f t="shared" si="1"/>
        <v>Arnav</v>
      </c>
    </row>
    <row r="103">
      <c r="A103" s="1">
        <v>753.0</v>
      </c>
      <c r="B103" s="1" t="s">
        <v>1702</v>
      </c>
      <c r="C103" s="1" t="s">
        <v>430</v>
      </c>
      <c r="D103" s="1" t="s">
        <v>1577</v>
      </c>
      <c r="E103" s="1"/>
      <c r="F103" s="1" t="s">
        <v>1703</v>
      </c>
      <c r="G103" s="1" t="s">
        <v>454</v>
      </c>
      <c r="H103" s="1">
        <v>23.0</v>
      </c>
      <c r="I103" s="1" t="str">
        <f>vlookup(H103,Teams!$A:$B,2,false)</f>
        <v>MSJ B</v>
      </c>
      <c r="J103" s="1">
        <v>960532.0</v>
      </c>
      <c r="K103" s="1" t="s">
        <v>1293</v>
      </c>
      <c r="L103" s="1" t="b">
        <v>1</v>
      </c>
      <c r="M103" s="1" t="b">
        <v>0</v>
      </c>
      <c r="N103" s="1" t="b">
        <v>0</v>
      </c>
      <c r="O103" s="3" t="str">
        <f t="shared" si="1"/>
        <v>Joseph</v>
      </c>
    </row>
    <row r="104">
      <c r="A104" s="1">
        <v>595.0</v>
      </c>
      <c r="B104" s="1" t="s">
        <v>1704</v>
      </c>
      <c r="C104" s="1" t="s">
        <v>797</v>
      </c>
      <c r="D104" s="1" t="s">
        <v>1705</v>
      </c>
      <c r="E104" s="1"/>
      <c r="F104" s="1" t="s">
        <v>1706</v>
      </c>
      <c r="G104" s="1" t="s">
        <v>764</v>
      </c>
      <c r="H104" s="1">
        <v>24.0</v>
      </c>
      <c r="I104" s="1" t="str">
        <f>vlookup(H104,Teams!$A:$B,2,false)</f>
        <v>NCSSM A</v>
      </c>
      <c r="J104" s="1">
        <v>372869.0</v>
      </c>
      <c r="K104" s="1" t="s">
        <v>1293</v>
      </c>
      <c r="L104" s="1" t="b">
        <v>1</v>
      </c>
      <c r="M104" s="1" t="b">
        <v>0</v>
      </c>
      <c r="N104" s="1" t="b">
        <v>0</v>
      </c>
      <c r="O104" s="3" t="str">
        <f t="shared" si="1"/>
        <v>Alina</v>
      </c>
    </row>
    <row r="105">
      <c r="A105" s="1">
        <v>617.0</v>
      </c>
      <c r="B105" s="1" t="s">
        <v>1707</v>
      </c>
      <c r="C105" s="1" t="s">
        <v>465</v>
      </c>
      <c r="D105" s="1" t="s">
        <v>1708</v>
      </c>
      <c r="E105" s="1"/>
      <c r="F105" s="1" t="s">
        <v>1709</v>
      </c>
      <c r="G105" s="1" t="s">
        <v>702</v>
      </c>
      <c r="H105" s="1">
        <v>24.0</v>
      </c>
      <c r="I105" s="1" t="str">
        <f>vlookup(H105,Teams!$A:$B,2,false)</f>
        <v>NCSSM A</v>
      </c>
      <c r="J105" s="1">
        <v>626665.0</v>
      </c>
      <c r="K105" s="1" t="s">
        <v>1293</v>
      </c>
      <c r="L105" s="1" t="b">
        <v>1</v>
      </c>
      <c r="M105" s="1" t="b">
        <v>0</v>
      </c>
      <c r="N105" s="1" t="b">
        <v>0</v>
      </c>
      <c r="O105" s="3" t="str">
        <f t="shared" si="1"/>
        <v>Eli</v>
      </c>
    </row>
    <row r="106">
      <c r="A106" s="1">
        <v>792.0</v>
      </c>
      <c r="B106" s="1" t="s">
        <v>1710</v>
      </c>
      <c r="C106" s="1" t="s">
        <v>559</v>
      </c>
      <c r="D106" s="1" t="s">
        <v>1711</v>
      </c>
      <c r="E106" s="1"/>
      <c r="F106" s="1" t="s">
        <v>1712</v>
      </c>
      <c r="G106" s="1" t="s">
        <v>570</v>
      </c>
      <c r="H106" s="1">
        <v>24.0</v>
      </c>
      <c r="I106" s="1" t="str">
        <f>vlookup(H106,Teams!$A:$B,2,false)</f>
        <v>NCSSM A</v>
      </c>
      <c r="J106" s="1">
        <v>576047.0</v>
      </c>
      <c r="K106" s="1" t="s">
        <v>1293</v>
      </c>
      <c r="L106" s="1" t="b">
        <v>1</v>
      </c>
      <c r="M106" s="1" t="b">
        <v>0</v>
      </c>
      <c r="N106" s="1" t="b">
        <v>0</v>
      </c>
      <c r="O106" s="3" t="str">
        <f t="shared" si="1"/>
        <v>Avanesh</v>
      </c>
    </row>
    <row r="107">
      <c r="A107" s="1">
        <v>806.0</v>
      </c>
      <c r="B107" s="1" t="s">
        <v>1713</v>
      </c>
      <c r="C107" s="1" t="s">
        <v>660</v>
      </c>
      <c r="D107" s="1" t="s">
        <v>1613</v>
      </c>
      <c r="E107" s="1"/>
      <c r="F107" s="1" t="s">
        <v>1714</v>
      </c>
      <c r="G107" s="1" t="s">
        <v>684</v>
      </c>
      <c r="H107" s="1">
        <v>24.0</v>
      </c>
      <c r="I107" s="1" t="str">
        <f>vlookup(H107,Teams!$A:$B,2,false)</f>
        <v>NCSSM A</v>
      </c>
      <c r="J107" s="1">
        <v>25173.0</v>
      </c>
      <c r="K107" s="1" t="s">
        <v>1293</v>
      </c>
      <c r="L107" s="1" t="b">
        <v>1</v>
      </c>
      <c r="M107" s="1" t="b">
        <v>0</v>
      </c>
      <c r="N107" s="1" t="b">
        <v>0</v>
      </c>
      <c r="O107" s="3" t="str">
        <f t="shared" si="1"/>
        <v>Bo</v>
      </c>
    </row>
    <row r="108">
      <c r="A108" s="1">
        <v>834.0</v>
      </c>
      <c r="B108" s="1" t="s">
        <v>1715</v>
      </c>
      <c r="C108" s="1" t="s">
        <v>750</v>
      </c>
      <c r="D108" s="1" t="s">
        <v>1716</v>
      </c>
      <c r="E108" s="1"/>
      <c r="F108" s="1" t="s">
        <v>1717</v>
      </c>
      <c r="G108" s="1" t="s">
        <v>723</v>
      </c>
      <c r="H108" s="1">
        <v>24.0</v>
      </c>
      <c r="I108" s="1" t="str">
        <f>vlookup(H108,Teams!$A:$B,2,false)</f>
        <v>NCSSM A</v>
      </c>
      <c r="J108" s="1">
        <v>931594.0</v>
      </c>
      <c r="K108" s="1" t="s">
        <v>1293</v>
      </c>
      <c r="L108" s="1" t="b">
        <v>1</v>
      </c>
      <c r="M108" s="1" t="b">
        <v>0</v>
      </c>
      <c r="N108" s="1" t="b">
        <v>0</v>
      </c>
      <c r="O108" s="3" t="str">
        <f t="shared" si="1"/>
        <v>Adi</v>
      </c>
    </row>
    <row r="109">
      <c r="A109" s="1">
        <v>591.0</v>
      </c>
      <c r="B109" s="1" t="s">
        <v>1718</v>
      </c>
      <c r="C109" s="1" t="s">
        <v>759</v>
      </c>
      <c r="D109" s="1" t="s">
        <v>1719</v>
      </c>
      <c r="E109" s="1"/>
      <c r="F109" s="1" t="s">
        <v>1720</v>
      </c>
      <c r="G109" s="1" t="s">
        <v>403</v>
      </c>
      <c r="H109" s="1">
        <v>25.0</v>
      </c>
      <c r="I109" s="1" t="str">
        <f>vlookup(H109,Teams!$A:$B,2,false)</f>
        <v>NCSSM B</v>
      </c>
      <c r="J109" s="1">
        <v>361938.0</v>
      </c>
      <c r="K109" s="1" t="s">
        <v>1293</v>
      </c>
      <c r="L109" s="1" t="b">
        <v>1</v>
      </c>
      <c r="M109" s="1" t="b">
        <v>0</v>
      </c>
      <c r="N109" s="1" t="b">
        <v>0</v>
      </c>
      <c r="O109" s="3" t="str">
        <f t="shared" si="1"/>
        <v>Vikas</v>
      </c>
    </row>
    <row r="110">
      <c r="A110" s="1">
        <v>635.0</v>
      </c>
      <c r="B110" s="1" t="s">
        <v>1721</v>
      </c>
      <c r="C110" s="1" t="s">
        <v>535</v>
      </c>
      <c r="D110" s="1" t="s">
        <v>1525</v>
      </c>
      <c r="E110" s="1"/>
      <c r="F110" s="1" t="s">
        <v>1722</v>
      </c>
      <c r="G110" s="1" t="s">
        <v>402</v>
      </c>
      <c r="H110" s="1">
        <v>25.0</v>
      </c>
      <c r="I110" s="1" t="str">
        <f>vlookup(H110,Teams!$A:$B,2,false)</f>
        <v>NCSSM B</v>
      </c>
      <c r="J110" s="1">
        <v>173841.0</v>
      </c>
      <c r="K110" s="1" t="s">
        <v>1293</v>
      </c>
      <c r="L110" s="1" t="b">
        <v>1</v>
      </c>
      <c r="M110" s="1" t="b">
        <v>0</v>
      </c>
      <c r="N110" s="1" t="b">
        <v>0</v>
      </c>
      <c r="O110" s="3" t="str">
        <f t="shared" si="1"/>
        <v>Edward</v>
      </c>
    </row>
    <row r="111">
      <c r="A111" s="1">
        <v>720.0</v>
      </c>
      <c r="B111" s="1" t="s">
        <v>1723</v>
      </c>
      <c r="C111" s="1" t="s">
        <v>871</v>
      </c>
      <c r="D111" s="1" t="s">
        <v>1724</v>
      </c>
      <c r="E111" s="1"/>
      <c r="F111" s="1" t="s">
        <v>1725</v>
      </c>
      <c r="G111" s="1" t="s">
        <v>1079</v>
      </c>
      <c r="H111" s="1">
        <v>25.0</v>
      </c>
      <c r="I111" s="1" t="str">
        <f>vlookup(H111,Teams!$A:$B,2,false)</f>
        <v>NCSSM B</v>
      </c>
      <c r="J111" s="1">
        <v>283662.0</v>
      </c>
      <c r="K111" s="1" t="s">
        <v>1293</v>
      </c>
      <c r="L111" s="1" t="b">
        <v>1</v>
      </c>
      <c r="M111" s="1" t="b">
        <v>0</v>
      </c>
      <c r="N111" s="1" t="b">
        <v>0</v>
      </c>
      <c r="O111" s="3" t="str">
        <f t="shared" si="1"/>
        <v>Arnav</v>
      </c>
    </row>
    <row r="112">
      <c r="A112" s="1">
        <v>779.0</v>
      </c>
      <c r="B112" s="1" t="s">
        <v>1726</v>
      </c>
      <c r="C112" s="1" t="s">
        <v>503</v>
      </c>
      <c r="D112" s="1" t="s">
        <v>1724</v>
      </c>
      <c r="E112" s="1"/>
      <c r="F112" s="1" t="s">
        <v>1727</v>
      </c>
      <c r="G112" s="1" t="s">
        <v>408</v>
      </c>
      <c r="H112" s="1">
        <v>25.0</v>
      </c>
      <c r="I112" s="1" t="str">
        <f>vlookup(H112,Teams!$A:$B,2,false)</f>
        <v>NCSSM B</v>
      </c>
      <c r="J112" s="1">
        <v>339157.0</v>
      </c>
      <c r="K112" s="1" t="s">
        <v>1293</v>
      </c>
      <c r="L112" s="1" t="b">
        <v>1</v>
      </c>
      <c r="M112" s="1" t="b">
        <v>0</v>
      </c>
      <c r="N112" s="1" t="b">
        <v>0</v>
      </c>
      <c r="O112" s="3" t="str">
        <f t="shared" si="1"/>
        <v>Abhinav</v>
      </c>
    </row>
    <row r="113">
      <c r="A113" s="1">
        <v>837.0</v>
      </c>
      <c r="B113" s="1" t="s">
        <v>1728</v>
      </c>
      <c r="C113" s="1" t="s">
        <v>540</v>
      </c>
      <c r="D113" s="1" t="s">
        <v>1729</v>
      </c>
      <c r="E113" s="1"/>
      <c r="F113" s="1" t="s">
        <v>1730</v>
      </c>
      <c r="G113" s="1" t="s">
        <v>412</v>
      </c>
      <c r="H113" s="1">
        <v>25.0</v>
      </c>
      <c r="I113" s="1" t="str">
        <f>vlookup(H113,Teams!$A:$B,2,false)</f>
        <v>NCSSM B</v>
      </c>
      <c r="J113" s="1">
        <v>889322.0</v>
      </c>
      <c r="K113" s="1" t="s">
        <v>1293</v>
      </c>
      <c r="L113" s="1" t="b">
        <v>1</v>
      </c>
      <c r="M113" s="1" t="b">
        <v>0</v>
      </c>
      <c r="N113" s="1" t="b">
        <v>0</v>
      </c>
      <c r="O113" s="3" t="str">
        <f t="shared" si="1"/>
        <v>Madhav</v>
      </c>
    </row>
    <row r="114">
      <c r="A114" s="1">
        <v>536.0</v>
      </c>
      <c r="B114" s="1" t="s">
        <v>1731</v>
      </c>
      <c r="C114" s="1" t="s">
        <v>253</v>
      </c>
      <c r="D114" s="1" t="s">
        <v>1732</v>
      </c>
      <c r="E114" s="1"/>
      <c r="F114" s="1" t="s">
        <v>1733</v>
      </c>
      <c r="G114" s="1" t="s">
        <v>1146</v>
      </c>
      <c r="H114" s="1">
        <v>26.0</v>
      </c>
      <c r="I114" s="1" t="str">
        <f>vlookup(H114,Teams!$A:$B,2,false)</f>
        <v>NoHo A</v>
      </c>
      <c r="J114" s="1">
        <v>341657.0</v>
      </c>
      <c r="K114" s="1" t="s">
        <v>1293</v>
      </c>
      <c r="L114" s="1" t="b">
        <v>1</v>
      </c>
      <c r="M114" s="1" t="b">
        <v>0</v>
      </c>
      <c r="N114" s="1" t="b">
        <v>0</v>
      </c>
      <c r="O114" s="3" t="str">
        <f t="shared" si="1"/>
        <v>Daniel</v>
      </c>
    </row>
    <row r="115">
      <c r="A115" s="1">
        <v>539.0</v>
      </c>
      <c r="B115" s="1" t="s">
        <v>1734</v>
      </c>
      <c r="C115" s="1" t="s">
        <v>427</v>
      </c>
      <c r="D115" s="1" t="s">
        <v>1735</v>
      </c>
      <c r="E115" s="1"/>
      <c r="F115" s="1" t="s">
        <v>1736</v>
      </c>
      <c r="G115" s="1" t="s">
        <v>432</v>
      </c>
      <c r="H115" s="1">
        <v>26.0</v>
      </c>
      <c r="I115" s="1" t="str">
        <f>vlookup(H115,Teams!$A:$B,2,false)</f>
        <v>NoHo A</v>
      </c>
      <c r="J115" s="1">
        <v>408831.0</v>
      </c>
      <c r="K115" s="1" t="s">
        <v>1293</v>
      </c>
      <c r="L115" s="1" t="b">
        <v>1</v>
      </c>
      <c r="M115" s="1" t="b">
        <v>0</v>
      </c>
      <c r="N115" s="1" t="b">
        <v>0</v>
      </c>
      <c r="O115" s="3" t="str">
        <f t="shared" si="1"/>
        <v>Richard</v>
      </c>
    </row>
    <row r="116">
      <c r="A116" s="1">
        <v>552.0</v>
      </c>
      <c r="B116" s="1" t="s">
        <v>1737</v>
      </c>
      <c r="C116" s="1" t="s">
        <v>509</v>
      </c>
      <c r="D116" s="1" t="s">
        <v>1738</v>
      </c>
      <c r="E116" s="1"/>
      <c r="F116" s="1" t="s">
        <v>1739</v>
      </c>
      <c r="G116" s="1" t="s">
        <v>615</v>
      </c>
      <c r="H116" s="1">
        <v>26.0</v>
      </c>
      <c r="I116" s="1" t="str">
        <f>vlookup(H116,Teams!$A:$B,2,false)</f>
        <v>NoHo A</v>
      </c>
      <c r="J116" s="1">
        <v>383569.0</v>
      </c>
      <c r="K116" s="1" t="s">
        <v>1293</v>
      </c>
      <c r="L116" s="1" t="b">
        <v>1</v>
      </c>
      <c r="M116" s="1" t="b">
        <v>0</v>
      </c>
      <c r="N116" s="1" t="b">
        <v>0</v>
      </c>
      <c r="O116" s="3" t="str">
        <f t="shared" si="1"/>
        <v>Boheng</v>
      </c>
    </row>
    <row r="117">
      <c r="A117" s="1">
        <v>562.0</v>
      </c>
      <c r="B117" s="1" t="s">
        <v>1740</v>
      </c>
      <c r="C117" s="1" t="s">
        <v>397</v>
      </c>
      <c r="D117" s="1" t="s">
        <v>1741</v>
      </c>
      <c r="E117" s="1"/>
      <c r="F117" s="1" t="s">
        <v>1742</v>
      </c>
      <c r="G117" s="1" t="s">
        <v>476</v>
      </c>
      <c r="H117" s="1">
        <v>26.0</v>
      </c>
      <c r="I117" s="1" t="str">
        <f>vlookup(H117,Teams!$A:$B,2,false)</f>
        <v>NoHo A</v>
      </c>
      <c r="J117" s="1">
        <v>922359.0</v>
      </c>
      <c r="K117" s="1" t="s">
        <v>1293</v>
      </c>
      <c r="L117" s="1" t="b">
        <v>1</v>
      </c>
      <c r="M117" s="1" t="b">
        <v>0</v>
      </c>
      <c r="N117" s="1" t="b">
        <v>0</v>
      </c>
      <c r="O117" s="3" t="str">
        <f t="shared" si="1"/>
        <v>Alex</v>
      </c>
    </row>
    <row r="118">
      <c r="A118" s="1">
        <v>826.0</v>
      </c>
      <c r="B118" s="1" t="s">
        <v>949</v>
      </c>
      <c r="C118" s="1" t="s">
        <v>949</v>
      </c>
      <c r="D118" s="1"/>
      <c r="E118" s="1"/>
      <c r="F118" s="1" t="s">
        <v>1743</v>
      </c>
      <c r="G118" s="1" t="s">
        <v>1000</v>
      </c>
      <c r="H118" s="1">
        <v>26.0</v>
      </c>
      <c r="I118" s="1" t="str">
        <f>vlookup(H118,Teams!$A:$B,2,false)</f>
        <v>NoHo A</v>
      </c>
      <c r="J118" s="1">
        <v>806359.0</v>
      </c>
      <c r="K118" s="1" t="s">
        <v>1293</v>
      </c>
      <c r="L118" s="1" t="b">
        <v>1</v>
      </c>
      <c r="M118" s="1" t="b">
        <v>0</v>
      </c>
      <c r="N118" s="1" t="b">
        <v>0</v>
      </c>
      <c r="O118" s="3" t="str">
        <f t="shared" si="1"/>
        <v>Adeline</v>
      </c>
    </row>
    <row r="119">
      <c r="A119" s="1">
        <v>842.0</v>
      </c>
      <c r="B119" s="1" t="s">
        <v>1744</v>
      </c>
      <c r="C119" s="1" t="s">
        <v>460</v>
      </c>
      <c r="D119" s="1" t="s">
        <v>1745</v>
      </c>
      <c r="E119" s="1"/>
      <c r="F119" s="1" t="s">
        <v>1746</v>
      </c>
      <c r="G119" s="1" t="s">
        <v>1747</v>
      </c>
      <c r="H119" s="1">
        <v>26.0</v>
      </c>
      <c r="I119" s="1" t="str">
        <f>vlookup(H119,Teams!$A:$B,2,false)</f>
        <v>NoHo A</v>
      </c>
      <c r="J119" s="1">
        <v>800936.0</v>
      </c>
      <c r="K119" s="1" t="s">
        <v>1293</v>
      </c>
      <c r="L119" s="1" t="b">
        <v>1</v>
      </c>
      <c r="M119" s="1" t="b">
        <v>0</v>
      </c>
      <c r="N119" s="1" t="b">
        <v>0</v>
      </c>
      <c r="O119" s="3" t="str">
        <f t="shared" si="1"/>
        <v>Alexander</v>
      </c>
    </row>
    <row r="120">
      <c r="A120" s="1">
        <v>551.0</v>
      </c>
      <c r="B120" s="1" t="s">
        <v>1748</v>
      </c>
      <c r="C120" s="1" t="s">
        <v>837</v>
      </c>
      <c r="D120" s="1" t="s">
        <v>1749</v>
      </c>
      <c r="E120" s="1"/>
      <c r="F120" s="1" t="s">
        <v>1750</v>
      </c>
      <c r="G120" s="1" t="s">
        <v>804</v>
      </c>
      <c r="H120" s="1">
        <v>27.0</v>
      </c>
      <c r="I120" s="1" t="str">
        <f>vlookup(H120,Teams!$A:$B,2,false)</f>
        <v>NoHo B</v>
      </c>
      <c r="J120" s="1">
        <v>908419.0</v>
      </c>
      <c r="K120" s="1" t="s">
        <v>1293</v>
      </c>
      <c r="L120" s="1" t="b">
        <v>1</v>
      </c>
      <c r="M120" s="1" t="b">
        <v>0</v>
      </c>
      <c r="N120" s="1" t="b">
        <v>0</v>
      </c>
      <c r="O120" s="3" t="str">
        <f t="shared" si="1"/>
        <v>Nathan</v>
      </c>
    </row>
    <row r="121">
      <c r="A121" s="1">
        <v>762.0</v>
      </c>
      <c r="B121" s="1" t="s">
        <v>1751</v>
      </c>
      <c r="C121" s="1" t="s">
        <v>1752</v>
      </c>
      <c r="D121" s="1" t="s">
        <v>1753</v>
      </c>
      <c r="E121" s="1"/>
      <c r="F121" s="1" t="s">
        <v>1754</v>
      </c>
      <c r="G121" s="1" t="s">
        <v>1755</v>
      </c>
      <c r="H121" s="1">
        <v>27.0</v>
      </c>
      <c r="I121" s="1" t="str">
        <f>vlookup(H121,Teams!$A:$B,2,false)</f>
        <v>NoHo B</v>
      </c>
      <c r="J121" s="1">
        <v>186901.0</v>
      </c>
      <c r="K121" s="1" t="s">
        <v>1293</v>
      </c>
      <c r="L121" s="1" t="b">
        <v>1</v>
      </c>
      <c r="M121" s="1" t="b">
        <v>0</v>
      </c>
      <c r="N121" s="1" t="b">
        <v>0</v>
      </c>
      <c r="O121" s="3" t="str">
        <f t="shared" si="1"/>
        <v>Suzuko</v>
      </c>
    </row>
    <row r="122">
      <c r="A122" s="1">
        <v>787.0</v>
      </c>
      <c r="B122" s="1" t="s">
        <v>1756</v>
      </c>
      <c r="C122" s="1" t="s">
        <v>306</v>
      </c>
      <c r="D122" s="1" t="s">
        <v>1757</v>
      </c>
      <c r="E122" s="1"/>
      <c r="F122" s="1" t="s">
        <v>1758</v>
      </c>
      <c r="G122" s="1" t="s">
        <v>185</v>
      </c>
      <c r="H122" s="1">
        <v>27.0</v>
      </c>
      <c r="I122" s="1" t="str">
        <f>vlookup(H122,Teams!$A:$B,2,false)</f>
        <v>NoHo B</v>
      </c>
      <c r="J122" s="1">
        <v>602706.0</v>
      </c>
      <c r="K122" s="1" t="s">
        <v>1293</v>
      </c>
      <c r="L122" s="1" t="b">
        <v>1</v>
      </c>
      <c r="M122" s="1" t="b">
        <v>0</v>
      </c>
      <c r="N122" s="1" t="b">
        <v>0</v>
      </c>
      <c r="O122" s="3" t="str">
        <f t="shared" si="1"/>
        <v>Connor</v>
      </c>
    </row>
    <row r="123">
      <c r="A123" s="1">
        <v>844.0</v>
      </c>
      <c r="B123" s="1" t="s">
        <v>1759</v>
      </c>
      <c r="C123" s="1" t="s">
        <v>834</v>
      </c>
      <c r="D123" s="1" t="s">
        <v>1510</v>
      </c>
      <c r="E123" s="1"/>
      <c r="F123" s="1" t="s">
        <v>1760</v>
      </c>
      <c r="G123" s="1" t="s">
        <v>796</v>
      </c>
      <c r="H123" s="1">
        <v>27.0</v>
      </c>
      <c r="I123" s="1" t="str">
        <f>vlookup(H123,Teams!$A:$B,2,false)</f>
        <v>NoHo B</v>
      </c>
      <c r="J123" s="1">
        <v>165281.0</v>
      </c>
      <c r="K123" s="1" t="s">
        <v>1293</v>
      </c>
      <c r="L123" s="1" t="b">
        <v>1</v>
      </c>
      <c r="M123" s="1" t="b">
        <v>0</v>
      </c>
      <c r="N123" s="1" t="b">
        <v>0</v>
      </c>
      <c r="O123" s="3" t="str">
        <f t="shared" si="1"/>
        <v>Stanley</v>
      </c>
    </row>
    <row r="124">
      <c r="A124" s="1">
        <v>537.0</v>
      </c>
      <c r="B124" s="1" t="s">
        <v>1761</v>
      </c>
      <c r="C124" s="1" t="s">
        <v>928</v>
      </c>
      <c r="D124" s="1" t="s">
        <v>1762</v>
      </c>
      <c r="E124" s="1"/>
      <c r="F124" s="1" t="s">
        <v>1763</v>
      </c>
      <c r="G124" s="1" t="s">
        <v>895</v>
      </c>
      <c r="H124" s="1">
        <v>28.0</v>
      </c>
      <c r="I124" s="1" t="str">
        <f>vlookup(H124,Teams!$A:$B,2,false)</f>
        <v>North ID STEM</v>
      </c>
      <c r="J124" s="1">
        <v>134097.0</v>
      </c>
      <c r="K124" s="1" t="s">
        <v>1293</v>
      </c>
      <c r="L124" s="1" t="b">
        <v>1</v>
      </c>
      <c r="M124" s="1" t="b">
        <v>0</v>
      </c>
      <c r="N124" s="1" t="b">
        <v>0</v>
      </c>
      <c r="O124" s="3" t="str">
        <f t="shared" si="1"/>
        <v>Matilda</v>
      </c>
    </row>
    <row r="125">
      <c r="A125" s="1">
        <v>639.0</v>
      </c>
      <c r="B125" s="1" t="s">
        <v>1764</v>
      </c>
      <c r="C125" s="1" t="s">
        <v>1057</v>
      </c>
      <c r="D125" s="1" t="s">
        <v>1765</v>
      </c>
      <c r="E125" s="1"/>
      <c r="F125" s="1" t="s">
        <v>1766</v>
      </c>
      <c r="G125" s="1" t="s">
        <v>1049</v>
      </c>
      <c r="H125" s="1">
        <v>28.0</v>
      </c>
      <c r="I125" s="1" t="str">
        <f>vlookup(H125,Teams!$A:$B,2,false)</f>
        <v>North ID STEM</v>
      </c>
      <c r="J125" s="1">
        <v>125165.0</v>
      </c>
      <c r="K125" s="1" t="s">
        <v>1293</v>
      </c>
      <c r="L125" s="1" t="b">
        <v>1</v>
      </c>
      <c r="M125" s="1" t="b">
        <v>0</v>
      </c>
      <c r="N125" s="1" t="b">
        <v>0</v>
      </c>
      <c r="O125" s="3" t="str">
        <f t="shared" si="1"/>
        <v>Rush</v>
      </c>
    </row>
    <row r="126">
      <c r="A126" s="1">
        <v>665.0</v>
      </c>
      <c r="B126" s="1" t="s">
        <v>1767</v>
      </c>
      <c r="C126" s="1" t="s">
        <v>1067</v>
      </c>
      <c r="D126" s="1" t="s">
        <v>1768</v>
      </c>
      <c r="E126" s="1"/>
      <c r="F126" s="1" t="s">
        <v>1769</v>
      </c>
      <c r="G126" s="1" t="s">
        <v>1060</v>
      </c>
      <c r="H126" s="1">
        <v>28.0</v>
      </c>
      <c r="I126" s="1" t="str">
        <f>vlookup(H126,Teams!$A:$B,2,false)</f>
        <v>North ID STEM</v>
      </c>
      <c r="J126" s="1">
        <v>767421.0</v>
      </c>
      <c r="K126" s="1" t="s">
        <v>1293</v>
      </c>
      <c r="L126" s="1" t="b">
        <v>1</v>
      </c>
      <c r="M126" s="1" t="b">
        <v>0</v>
      </c>
      <c r="N126" s="1" t="b">
        <v>0</v>
      </c>
      <c r="O126" s="3" t="str">
        <f t="shared" si="1"/>
        <v>Cohen</v>
      </c>
    </row>
    <row r="127">
      <c r="A127" s="1">
        <v>716.0</v>
      </c>
      <c r="B127" s="1" t="s">
        <v>1770</v>
      </c>
      <c r="C127" s="1" t="s">
        <v>857</v>
      </c>
      <c r="D127" s="1" t="s">
        <v>1771</v>
      </c>
      <c r="E127" s="1"/>
      <c r="F127" s="1" t="s">
        <v>1772</v>
      </c>
      <c r="G127" s="1" t="s">
        <v>1187</v>
      </c>
      <c r="H127" s="1">
        <v>28.0</v>
      </c>
      <c r="I127" s="1" t="str">
        <f>vlookup(H127,Teams!$A:$B,2,false)</f>
        <v>North ID STEM</v>
      </c>
      <c r="J127" s="1">
        <v>292826.0</v>
      </c>
      <c r="K127" s="1" t="s">
        <v>1293</v>
      </c>
      <c r="L127" s="1" t="b">
        <v>1</v>
      </c>
      <c r="M127" s="1" t="b">
        <v>0</v>
      </c>
      <c r="N127" s="1" t="b">
        <v>0</v>
      </c>
      <c r="O127" s="3" t="str">
        <f t="shared" si="1"/>
        <v>Logan</v>
      </c>
    </row>
    <row r="128">
      <c r="A128" s="1">
        <v>868.0</v>
      </c>
      <c r="B128" s="1" t="s">
        <v>1773</v>
      </c>
      <c r="C128" s="1" t="s">
        <v>1163</v>
      </c>
      <c r="D128" s="1" t="s">
        <v>1774</v>
      </c>
      <c r="E128" s="1"/>
      <c r="F128" s="1" t="s">
        <v>1775</v>
      </c>
      <c r="G128" s="1" t="s">
        <v>1135</v>
      </c>
      <c r="H128" s="1">
        <v>28.0</v>
      </c>
      <c r="I128" s="1" t="str">
        <f>vlookup(H128,Teams!$A:$B,2,false)</f>
        <v>North ID STEM</v>
      </c>
      <c r="J128" s="1">
        <v>341425.0</v>
      </c>
      <c r="K128" s="1" t="s">
        <v>1293</v>
      </c>
      <c r="L128" s="1" t="b">
        <v>1</v>
      </c>
      <c r="M128" s="1" t="b">
        <v>0</v>
      </c>
      <c r="N128" s="1" t="b">
        <v>0</v>
      </c>
      <c r="O128" s="3" t="str">
        <f t="shared" si="1"/>
        <v>Keilee-Ann</v>
      </c>
    </row>
    <row r="129">
      <c r="A129" s="1">
        <v>527.0</v>
      </c>
      <c r="B129" s="1" t="s">
        <v>1776</v>
      </c>
      <c r="C129" s="1" t="s">
        <v>916</v>
      </c>
      <c r="D129" s="1" t="s">
        <v>1777</v>
      </c>
      <c r="E129" s="1"/>
      <c r="F129" s="1" t="s">
        <v>1778</v>
      </c>
      <c r="G129" s="1" t="s">
        <v>884</v>
      </c>
      <c r="H129" s="1">
        <v>29.0</v>
      </c>
      <c r="I129" s="1" t="str">
        <f>vlookup(H129,Teams!$A:$B,2,false)</f>
        <v>Pali</v>
      </c>
      <c r="J129" s="1">
        <v>132071.0</v>
      </c>
      <c r="K129" s="1" t="s">
        <v>1293</v>
      </c>
      <c r="L129" s="1" t="b">
        <v>1</v>
      </c>
      <c r="M129" s="1" t="b">
        <v>0</v>
      </c>
      <c r="N129" s="1" t="b">
        <v>0</v>
      </c>
      <c r="O129" s="3" t="str">
        <f t="shared" si="1"/>
        <v>Dohyun</v>
      </c>
    </row>
    <row r="130">
      <c r="A130" s="1">
        <v>628.0</v>
      </c>
      <c r="B130" s="1" t="s">
        <v>1779</v>
      </c>
      <c r="C130" s="1" t="s">
        <v>1014</v>
      </c>
      <c r="D130" s="1" t="s">
        <v>1780</v>
      </c>
      <c r="E130" s="1"/>
      <c r="F130" s="1" t="s">
        <v>1781</v>
      </c>
      <c r="G130" s="1" t="s">
        <v>491</v>
      </c>
      <c r="H130" s="1">
        <v>29.0</v>
      </c>
      <c r="I130" s="1" t="str">
        <f>vlookup(H130,Teams!$A:$B,2,false)</f>
        <v>Pali</v>
      </c>
      <c r="J130" s="1">
        <v>95963.0</v>
      </c>
      <c r="K130" s="1" t="s">
        <v>1293</v>
      </c>
      <c r="L130" s="1" t="b">
        <v>1</v>
      </c>
      <c r="M130" s="1" t="b">
        <v>0</v>
      </c>
      <c r="N130" s="1" t="b">
        <v>0</v>
      </c>
      <c r="O130" s="3" t="str">
        <f t="shared" si="1"/>
        <v>Hemosoo</v>
      </c>
    </row>
    <row r="131">
      <c r="A131" s="1">
        <v>799.0</v>
      </c>
      <c r="B131" s="1" t="s">
        <v>1782</v>
      </c>
      <c r="C131" s="1" t="s">
        <v>535</v>
      </c>
      <c r="D131" s="1" t="s">
        <v>1783</v>
      </c>
      <c r="E131" s="1"/>
      <c r="F131" s="1" t="s">
        <v>1784</v>
      </c>
      <c r="G131" s="1" t="s">
        <v>512</v>
      </c>
      <c r="H131" s="1">
        <v>29.0</v>
      </c>
      <c r="I131" s="1" t="str">
        <f>vlookup(H131,Teams!$A:$B,2,false)</f>
        <v>Pali</v>
      </c>
      <c r="J131" s="1">
        <v>488394.0</v>
      </c>
      <c r="K131" s="1" t="s">
        <v>1293</v>
      </c>
      <c r="L131" s="1" t="b">
        <v>1</v>
      </c>
      <c r="M131" s="1" t="b">
        <v>0</v>
      </c>
      <c r="N131" s="1" t="b">
        <v>0</v>
      </c>
      <c r="O131" s="3" t="str">
        <f t="shared" si="1"/>
        <v>Edward</v>
      </c>
    </row>
    <row r="132">
      <c r="A132" s="1">
        <v>811.0</v>
      </c>
      <c r="B132" s="1" t="s">
        <v>1785</v>
      </c>
      <c r="C132" s="1" t="s">
        <v>922</v>
      </c>
      <c r="D132" s="1" t="s">
        <v>1786</v>
      </c>
      <c r="E132" s="1"/>
      <c r="F132" s="1" t="s">
        <v>1787</v>
      </c>
      <c r="G132" s="1" t="s">
        <v>496</v>
      </c>
      <c r="H132" s="1">
        <v>29.0</v>
      </c>
      <c r="I132" s="1" t="str">
        <f>vlookup(H132,Teams!$A:$B,2,false)</f>
        <v>Pali</v>
      </c>
      <c r="J132" s="1">
        <v>544149.0</v>
      </c>
      <c r="K132" s="1" t="s">
        <v>1293</v>
      </c>
      <c r="L132" s="1" t="b">
        <v>1</v>
      </c>
      <c r="M132" s="1" t="b">
        <v>0</v>
      </c>
      <c r="N132" s="1" t="b">
        <v>0</v>
      </c>
      <c r="O132" s="3" t="str">
        <f t="shared" si="1"/>
        <v>Anirudh</v>
      </c>
    </row>
    <row r="133">
      <c r="A133" s="1">
        <v>813.0</v>
      </c>
      <c r="B133" s="1" t="s">
        <v>1788</v>
      </c>
      <c r="C133" s="1" t="s">
        <v>588</v>
      </c>
      <c r="D133" s="1" t="s">
        <v>1789</v>
      </c>
      <c r="E133" s="1"/>
      <c r="F133" s="1" t="s">
        <v>1790</v>
      </c>
      <c r="G133" s="1" t="s">
        <v>501</v>
      </c>
      <c r="H133" s="1">
        <v>29.0</v>
      </c>
      <c r="I133" s="1" t="str">
        <f>vlookup(H133,Teams!$A:$B,2,false)</f>
        <v>Pali</v>
      </c>
      <c r="J133" s="1">
        <v>448459.0</v>
      </c>
      <c r="K133" s="1" t="s">
        <v>1293</v>
      </c>
      <c r="L133" s="1" t="b">
        <v>1</v>
      </c>
      <c r="M133" s="1" t="b">
        <v>0</v>
      </c>
      <c r="N133" s="1" t="b">
        <v>0</v>
      </c>
      <c r="O133" s="3" t="str">
        <f t="shared" si="1"/>
        <v>Michael</v>
      </c>
    </row>
    <row r="134">
      <c r="A134" s="1">
        <v>538.0</v>
      </c>
      <c r="B134" s="1" t="s">
        <v>1791</v>
      </c>
      <c r="C134" s="1" t="s">
        <v>483</v>
      </c>
      <c r="D134" s="26" t="s">
        <v>1792</v>
      </c>
      <c r="E134" s="1"/>
      <c r="F134" s="1" t="s">
        <v>1793</v>
      </c>
      <c r="G134" s="1" t="s">
        <v>461</v>
      </c>
      <c r="H134" s="1">
        <v>30.0</v>
      </c>
      <c r="I134" s="1" t="str">
        <f>vlookup(H134,Teams!$A:$B,2,false)</f>
        <v>Pullman A</v>
      </c>
      <c r="J134" s="1">
        <v>505304.0</v>
      </c>
      <c r="K134" s="1" t="s">
        <v>1293</v>
      </c>
      <c r="L134" s="1" t="b">
        <v>1</v>
      </c>
      <c r="M134" s="1" t="b">
        <v>0</v>
      </c>
      <c r="N134" s="1" t="b">
        <v>0</v>
      </c>
      <c r="O134" s="3" t="str">
        <f t="shared" si="1"/>
        <v>Sahil</v>
      </c>
    </row>
    <row r="135">
      <c r="A135" s="1">
        <v>634.0</v>
      </c>
      <c r="B135" s="1" t="s">
        <v>1794</v>
      </c>
      <c r="C135" s="1" t="s">
        <v>1084</v>
      </c>
      <c r="D135" s="1" t="s">
        <v>1708</v>
      </c>
      <c r="E135" s="1"/>
      <c r="F135" s="1" t="s">
        <v>1795</v>
      </c>
      <c r="G135" s="1" t="s">
        <v>1083</v>
      </c>
      <c r="H135" s="1">
        <v>30.0</v>
      </c>
      <c r="I135" s="1" t="str">
        <f>vlookup(H135,Teams!$A:$B,2,false)</f>
        <v>Pullman A</v>
      </c>
      <c r="J135" s="1">
        <v>874202.0</v>
      </c>
      <c r="K135" s="1" t="s">
        <v>1293</v>
      </c>
      <c r="L135" s="1" t="b">
        <v>1</v>
      </c>
      <c r="M135" s="1" t="b">
        <v>0</v>
      </c>
      <c r="N135" s="1" t="b">
        <v>0</v>
      </c>
      <c r="O135" s="3" t="str">
        <f t="shared" si="1"/>
        <v>Mir</v>
      </c>
    </row>
    <row r="136">
      <c r="A136" s="1">
        <v>701.0</v>
      </c>
      <c r="B136" s="1" t="s">
        <v>1796</v>
      </c>
      <c r="C136" s="1" t="s">
        <v>656</v>
      </c>
      <c r="D136" s="1" t="s">
        <v>1797</v>
      </c>
      <c r="E136" s="1"/>
      <c r="F136" s="1" t="s">
        <v>1798</v>
      </c>
      <c r="G136" s="1" t="s">
        <v>632</v>
      </c>
      <c r="H136" s="1">
        <v>30.0</v>
      </c>
      <c r="I136" s="1" t="str">
        <f>vlookup(H136,Teams!$A:$B,2,false)</f>
        <v>Pullman A</v>
      </c>
      <c r="J136" s="1">
        <v>281393.0</v>
      </c>
      <c r="K136" s="1" t="s">
        <v>1293</v>
      </c>
      <c r="L136" s="1" t="b">
        <v>1</v>
      </c>
      <c r="M136" s="1" t="b">
        <v>0</v>
      </c>
      <c r="N136" s="1" t="b">
        <v>0</v>
      </c>
      <c r="O136" s="3" t="str">
        <f t="shared" si="1"/>
        <v>Aditya</v>
      </c>
    </row>
    <row r="137">
      <c r="A137" s="1">
        <v>715.0</v>
      </c>
      <c r="B137" s="1" t="s">
        <v>1799</v>
      </c>
      <c r="C137" s="1" t="s">
        <v>840</v>
      </c>
      <c r="D137" s="1" t="s">
        <v>1800</v>
      </c>
      <c r="E137" s="1"/>
      <c r="F137" s="1" t="s">
        <v>1801</v>
      </c>
      <c r="G137" s="1" t="s">
        <v>816</v>
      </c>
      <c r="H137" s="1">
        <v>30.0</v>
      </c>
      <c r="I137" s="1" t="str">
        <f>vlookup(H137,Teams!$A:$B,2,false)</f>
        <v>Pullman A</v>
      </c>
      <c r="J137" s="1">
        <v>439897.0</v>
      </c>
      <c r="K137" s="1" t="s">
        <v>1293</v>
      </c>
      <c r="L137" s="1" t="b">
        <v>1</v>
      </c>
      <c r="M137" s="1" t="b">
        <v>0</v>
      </c>
      <c r="N137" s="1" t="b">
        <v>0</v>
      </c>
      <c r="O137" s="3" t="str">
        <f t="shared" si="1"/>
        <v>Jasper</v>
      </c>
    </row>
    <row r="138">
      <c r="A138" s="1">
        <v>880.0</v>
      </c>
      <c r="B138" s="1" t="s">
        <v>1802</v>
      </c>
      <c r="C138" s="1" t="s">
        <v>754</v>
      </c>
      <c r="D138" s="1" t="s">
        <v>1803</v>
      </c>
      <c r="E138" s="1"/>
      <c r="F138" s="1" t="s">
        <v>1804</v>
      </c>
      <c r="G138" s="1" t="s">
        <v>774</v>
      </c>
      <c r="H138" s="1">
        <v>30.0</v>
      </c>
      <c r="I138" s="1" t="str">
        <f>vlookup(H138,Teams!$A:$B,2,false)</f>
        <v>Pullman A</v>
      </c>
      <c r="J138" s="1">
        <v>60549.0</v>
      </c>
      <c r="K138" s="1" t="s">
        <v>1293</v>
      </c>
      <c r="L138" s="1" t="b">
        <v>1</v>
      </c>
      <c r="M138" s="1" t="b">
        <v>0</v>
      </c>
      <c r="N138" s="1" t="b">
        <v>0</v>
      </c>
      <c r="O138" s="3" t="str">
        <f t="shared" si="1"/>
        <v>William</v>
      </c>
    </row>
    <row r="139">
      <c r="A139" s="1">
        <v>719.0</v>
      </c>
      <c r="B139" s="1" t="s">
        <v>1805</v>
      </c>
      <c r="C139" s="1" t="s">
        <v>893</v>
      </c>
      <c r="D139" s="1" t="s">
        <v>1806</v>
      </c>
      <c r="E139" s="1"/>
      <c r="F139" s="1" t="s">
        <v>1807</v>
      </c>
      <c r="G139" s="1" t="s">
        <v>798</v>
      </c>
      <c r="H139" s="1">
        <v>31.0</v>
      </c>
      <c r="I139" s="1" t="str">
        <f>vlookup(H139,Teams!$A:$B,2,false)</f>
        <v>Pullman B</v>
      </c>
      <c r="J139" s="1">
        <v>49117.0</v>
      </c>
      <c r="K139" s="1" t="s">
        <v>1293</v>
      </c>
      <c r="L139" s="1" t="b">
        <v>1</v>
      </c>
      <c r="M139" s="1" t="b">
        <v>0</v>
      </c>
      <c r="N139" s="1" t="b">
        <v>0</v>
      </c>
      <c r="O139" s="3" t="str">
        <f t="shared" si="1"/>
        <v>Vijay</v>
      </c>
    </row>
    <row r="140">
      <c r="A140" s="1">
        <v>756.0</v>
      </c>
      <c r="B140" s="1" t="s">
        <v>1808</v>
      </c>
      <c r="C140" s="1" t="s">
        <v>862</v>
      </c>
      <c r="D140" s="1" t="s">
        <v>1809</v>
      </c>
      <c r="E140" s="1"/>
      <c r="F140" s="1" t="s">
        <v>1810</v>
      </c>
      <c r="G140" s="1" t="s">
        <v>803</v>
      </c>
      <c r="H140" s="1">
        <v>31.0</v>
      </c>
      <c r="I140" s="1" t="str">
        <f>vlookup(H140,Teams!$A:$B,2,false)</f>
        <v>Pullman B</v>
      </c>
      <c r="J140" s="1">
        <v>288581.0</v>
      </c>
      <c r="K140" s="1" t="s">
        <v>1293</v>
      </c>
      <c r="L140" s="1" t="b">
        <v>1</v>
      </c>
      <c r="M140" s="1" t="b">
        <v>0</v>
      </c>
      <c r="N140" s="1" t="b">
        <v>0</v>
      </c>
      <c r="O140" s="3" t="str">
        <f t="shared" si="1"/>
        <v>Svanik</v>
      </c>
    </row>
    <row r="141">
      <c r="A141" s="1">
        <v>808.0</v>
      </c>
      <c r="B141" s="1" t="s">
        <v>1811</v>
      </c>
      <c r="C141" s="1" t="s">
        <v>859</v>
      </c>
      <c r="D141" s="1" t="s">
        <v>1687</v>
      </c>
      <c r="E141" s="1"/>
      <c r="F141" s="1" t="s">
        <v>1812</v>
      </c>
      <c r="G141" s="1" t="s">
        <v>802</v>
      </c>
      <c r="H141" s="1">
        <v>31.0</v>
      </c>
      <c r="I141" s="1" t="str">
        <f>vlookup(H141,Teams!$A:$B,2,false)</f>
        <v>Pullman B</v>
      </c>
      <c r="J141" s="1">
        <v>414174.0</v>
      </c>
      <c r="K141" s="1" t="s">
        <v>1293</v>
      </c>
      <c r="L141" s="1" t="b">
        <v>1</v>
      </c>
      <c r="M141" s="1" t="b">
        <v>0</v>
      </c>
      <c r="N141" s="1" t="b">
        <v>0</v>
      </c>
      <c r="O141" s="3" t="str">
        <f t="shared" si="1"/>
        <v>Charles</v>
      </c>
    </row>
    <row r="142">
      <c r="A142" s="1">
        <v>830.0</v>
      </c>
      <c r="B142" s="1" t="s">
        <v>1813</v>
      </c>
      <c r="C142" s="1" t="s">
        <v>1199</v>
      </c>
      <c r="D142" s="1" t="s">
        <v>1814</v>
      </c>
      <c r="E142" s="1"/>
      <c r="F142" s="1" t="s">
        <v>1815</v>
      </c>
      <c r="G142" s="1" t="s">
        <v>813</v>
      </c>
      <c r="H142" s="1">
        <v>31.0</v>
      </c>
      <c r="I142" s="1" t="str">
        <f>vlookup(H142,Teams!$A:$B,2,false)</f>
        <v>Pullman B</v>
      </c>
      <c r="J142" s="1">
        <v>496638.0</v>
      </c>
      <c r="K142" s="1" t="s">
        <v>1293</v>
      </c>
      <c r="L142" s="1" t="b">
        <v>1</v>
      </c>
      <c r="M142" s="1" t="b">
        <v>0</v>
      </c>
      <c r="N142" s="1" t="b">
        <v>0</v>
      </c>
      <c r="O142" s="3" t="str">
        <f t="shared" si="1"/>
        <v>Kieran</v>
      </c>
    </row>
    <row r="143">
      <c r="A143" s="1">
        <v>871.0</v>
      </c>
      <c r="B143" s="1" t="s">
        <v>1816</v>
      </c>
      <c r="C143" s="1" t="s">
        <v>1176</v>
      </c>
      <c r="D143" s="1" t="s">
        <v>1817</v>
      </c>
      <c r="E143" s="1"/>
      <c r="F143" s="1" t="s">
        <v>1818</v>
      </c>
      <c r="G143" s="1" t="s">
        <v>1172</v>
      </c>
      <c r="H143" s="1">
        <v>31.0</v>
      </c>
      <c r="I143" s="1" t="str">
        <f>vlookup(H143,Teams!$A:$B,2,false)</f>
        <v>Pullman B</v>
      </c>
      <c r="J143" s="1">
        <v>254254.0</v>
      </c>
      <c r="K143" s="1" t="s">
        <v>1293</v>
      </c>
      <c r="L143" s="1" t="b">
        <v>1</v>
      </c>
      <c r="M143" s="1" t="b">
        <v>0</v>
      </c>
      <c r="N143" s="1" t="b">
        <v>0</v>
      </c>
      <c r="O143" s="3" t="str">
        <f t="shared" si="1"/>
        <v>Seth</v>
      </c>
    </row>
    <row r="144">
      <c r="A144" s="1">
        <v>586.0</v>
      </c>
      <c r="B144" s="1" t="s">
        <v>1819</v>
      </c>
      <c r="C144" s="1" t="s">
        <v>1114</v>
      </c>
      <c r="D144" s="1" t="s">
        <v>1820</v>
      </c>
      <c r="E144" s="1"/>
      <c r="F144" s="1" t="s">
        <v>1821</v>
      </c>
      <c r="G144" s="1" t="s">
        <v>1822</v>
      </c>
      <c r="H144" s="1">
        <v>32.0</v>
      </c>
      <c r="I144" s="1" t="str">
        <f>vlookup(H144,Teams!$A:$B,2,false)</f>
        <v>Rock Bridge A</v>
      </c>
      <c r="J144" s="1">
        <v>105652.0</v>
      </c>
      <c r="K144" s="1" t="s">
        <v>1293</v>
      </c>
      <c r="L144" s="1" t="b">
        <v>1</v>
      </c>
      <c r="M144" s="1" t="b">
        <v>0</v>
      </c>
      <c r="N144" s="1" t="b">
        <v>0</v>
      </c>
      <c r="O144" s="3" t="str">
        <f t="shared" si="1"/>
        <v>Iris</v>
      </c>
    </row>
    <row r="145">
      <c r="A145" s="1">
        <v>768.0</v>
      </c>
      <c r="B145" s="1" t="s">
        <v>1823</v>
      </c>
      <c r="C145" s="1" t="s">
        <v>1044</v>
      </c>
      <c r="D145" s="1" t="s">
        <v>1824</v>
      </c>
      <c r="E145" s="1"/>
      <c r="F145" s="1" t="s">
        <v>1825</v>
      </c>
      <c r="G145" s="1" t="s">
        <v>1826</v>
      </c>
      <c r="H145" s="1">
        <v>32.0</v>
      </c>
      <c r="I145" s="1" t="str">
        <f>vlookup(H145,Teams!$A:$B,2,false)</f>
        <v>Rock Bridge A</v>
      </c>
      <c r="J145" s="1">
        <v>400424.0</v>
      </c>
      <c r="K145" s="1" t="s">
        <v>1293</v>
      </c>
      <c r="L145" s="1" t="b">
        <v>1</v>
      </c>
      <c r="M145" s="1" t="b">
        <v>0</v>
      </c>
      <c r="N145" s="1" t="b">
        <v>0</v>
      </c>
      <c r="O145" s="3" t="str">
        <f t="shared" si="1"/>
        <v>Jill</v>
      </c>
    </row>
    <row r="146">
      <c r="A146" s="1">
        <v>832.0</v>
      </c>
      <c r="B146" s="1" t="s">
        <v>1827</v>
      </c>
      <c r="C146" s="1" t="s">
        <v>770</v>
      </c>
      <c r="D146" s="1" t="s">
        <v>1828</v>
      </c>
      <c r="E146" s="1"/>
      <c r="F146" s="1" t="s">
        <v>1829</v>
      </c>
      <c r="G146" s="1" t="s">
        <v>733</v>
      </c>
      <c r="H146" s="1">
        <v>32.0</v>
      </c>
      <c r="I146" s="1" t="str">
        <f>vlookup(H146,Teams!$A:$B,2,false)</f>
        <v>Rock Bridge A</v>
      </c>
      <c r="J146" s="1">
        <v>479826.0</v>
      </c>
      <c r="K146" s="1" t="s">
        <v>1293</v>
      </c>
      <c r="L146" s="1" t="b">
        <v>1</v>
      </c>
      <c r="M146" s="1" t="b">
        <v>0</v>
      </c>
      <c r="N146" s="1" t="b">
        <v>0</v>
      </c>
      <c r="O146" s="3" t="str">
        <f t="shared" si="1"/>
        <v>Meenu</v>
      </c>
    </row>
    <row r="147">
      <c r="A147" s="1">
        <v>875.0</v>
      </c>
      <c r="B147" s="1" t="s">
        <v>1819</v>
      </c>
      <c r="C147" s="1" t="s">
        <v>1114</v>
      </c>
      <c r="D147" s="1" t="s">
        <v>1820</v>
      </c>
      <c r="E147" s="1"/>
      <c r="F147" s="1" t="s">
        <v>1830</v>
      </c>
      <c r="G147" s="1" t="s">
        <v>911</v>
      </c>
      <c r="H147" s="1">
        <v>32.0</v>
      </c>
      <c r="I147" s="1" t="str">
        <f>vlookup(H147,Teams!$A:$B,2,false)</f>
        <v>Rock Bridge A</v>
      </c>
      <c r="J147" s="1">
        <v>81893.0</v>
      </c>
      <c r="K147" s="1" t="s">
        <v>1293</v>
      </c>
      <c r="L147" s="1" t="b">
        <v>1</v>
      </c>
      <c r="M147" s="1" t="b">
        <v>0</v>
      </c>
      <c r="N147" s="1" t="b">
        <v>0</v>
      </c>
      <c r="O147" s="3" t="str">
        <f t="shared" si="1"/>
        <v>Iris</v>
      </c>
    </row>
    <row r="148">
      <c r="A148" s="1">
        <v>879.0</v>
      </c>
      <c r="B148" s="1" t="s">
        <v>1831</v>
      </c>
      <c r="C148" s="1" t="s">
        <v>1168</v>
      </c>
      <c r="D148" s="1" t="s">
        <v>1832</v>
      </c>
      <c r="E148" s="1"/>
      <c r="F148" s="1" t="s">
        <v>1833</v>
      </c>
      <c r="G148" s="1" t="s">
        <v>923</v>
      </c>
      <c r="H148" s="1">
        <v>32.0</v>
      </c>
      <c r="I148" s="1" t="str">
        <f>vlookup(H148,Teams!$A:$B,2,false)</f>
        <v>Rock Bridge A</v>
      </c>
      <c r="J148" s="1">
        <v>684606.0</v>
      </c>
      <c r="K148" s="1" t="s">
        <v>1293</v>
      </c>
      <c r="L148" s="1" t="b">
        <v>1</v>
      </c>
      <c r="M148" s="1" t="b">
        <v>0</v>
      </c>
      <c r="N148" s="1" t="b">
        <v>0</v>
      </c>
      <c r="O148" s="3" t="str">
        <f t="shared" si="1"/>
        <v>Prathyankara</v>
      </c>
    </row>
    <row r="149">
      <c r="A149" s="1">
        <v>885.0</v>
      </c>
      <c r="B149" s="1" t="s">
        <v>1823</v>
      </c>
      <c r="C149" s="1" t="s">
        <v>1044</v>
      </c>
      <c r="D149" s="1" t="s">
        <v>1824</v>
      </c>
      <c r="E149" s="1"/>
      <c r="F149" s="1" t="s">
        <v>1834</v>
      </c>
      <c r="G149" s="1" t="s">
        <v>901</v>
      </c>
      <c r="H149" s="1">
        <v>32.0</v>
      </c>
      <c r="I149" s="1" t="str">
        <f>vlookup(H149,Teams!$A:$B,2,false)</f>
        <v>Rock Bridge A</v>
      </c>
      <c r="J149" s="1">
        <v>605767.0</v>
      </c>
      <c r="K149" s="1" t="s">
        <v>1293</v>
      </c>
      <c r="L149" s="1" t="b">
        <v>1</v>
      </c>
      <c r="M149" s="1" t="b">
        <v>0</v>
      </c>
      <c r="N149" s="1" t="b">
        <v>0</v>
      </c>
      <c r="O149" s="3" t="str">
        <f t="shared" si="1"/>
        <v>Jill</v>
      </c>
    </row>
    <row r="150">
      <c r="A150" s="1">
        <v>519.0</v>
      </c>
      <c r="B150" s="1" t="s">
        <v>1835</v>
      </c>
      <c r="C150" s="1" t="s">
        <v>1125</v>
      </c>
      <c r="D150" s="1" t="s">
        <v>1836</v>
      </c>
      <c r="E150" s="1"/>
      <c r="F150" s="1" t="s">
        <v>1837</v>
      </c>
      <c r="G150" s="1" t="s">
        <v>1116</v>
      </c>
      <c r="H150" s="1">
        <v>33.0</v>
      </c>
      <c r="I150" s="1" t="str">
        <f>vlookup(H150,Teams!$A:$B,2,false)</f>
        <v>Rock Bridge B</v>
      </c>
      <c r="J150" s="1">
        <v>124547.0</v>
      </c>
      <c r="K150" s="1" t="s">
        <v>1293</v>
      </c>
      <c r="L150" s="1" t="b">
        <v>1</v>
      </c>
      <c r="M150" s="1" t="b">
        <v>0</v>
      </c>
      <c r="N150" s="1" t="b">
        <v>0</v>
      </c>
      <c r="O150" s="3" t="str">
        <f t="shared" si="1"/>
        <v>Brecken</v>
      </c>
    </row>
    <row r="151">
      <c r="A151" s="1">
        <v>630.0</v>
      </c>
      <c r="B151" s="1" t="s">
        <v>1838</v>
      </c>
      <c r="C151" s="1" t="s">
        <v>1033</v>
      </c>
      <c r="D151" s="1" t="s">
        <v>1839</v>
      </c>
      <c r="E151" s="1"/>
      <c r="F151" s="1" t="s">
        <v>1840</v>
      </c>
      <c r="G151" s="1" t="s">
        <v>1022</v>
      </c>
      <c r="H151" s="1">
        <v>33.0</v>
      </c>
      <c r="I151" s="1" t="str">
        <f>vlookup(H151,Teams!$A:$B,2,false)</f>
        <v>Rock Bridge B</v>
      </c>
      <c r="J151" s="1">
        <v>469558.0</v>
      </c>
      <c r="K151" s="1" t="s">
        <v>1293</v>
      </c>
      <c r="L151" s="1" t="b">
        <v>1</v>
      </c>
      <c r="M151" s="1" t="b">
        <v>0</v>
      </c>
      <c r="N151" s="1" t="b">
        <v>0</v>
      </c>
      <c r="O151" s="3" t="str">
        <f t="shared" si="1"/>
        <v>Satya</v>
      </c>
    </row>
    <row r="152">
      <c r="A152" s="1">
        <v>850.0</v>
      </c>
      <c r="B152" s="1" t="s">
        <v>1841</v>
      </c>
      <c r="C152" s="1" t="s">
        <v>1159</v>
      </c>
      <c r="D152" s="1" t="s">
        <v>1839</v>
      </c>
      <c r="E152" s="1"/>
      <c r="F152" s="1" t="s">
        <v>1842</v>
      </c>
      <c r="G152" s="1" t="s">
        <v>492</v>
      </c>
      <c r="H152" s="1">
        <v>33.0</v>
      </c>
      <c r="I152" s="1" t="str">
        <f>vlookup(H152,Teams!$A:$B,2,false)</f>
        <v>Rock Bridge B</v>
      </c>
      <c r="J152" s="1">
        <v>199116.0</v>
      </c>
      <c r="K152" s="1" t="s">
        <v>1293</v>
      </c>
      <c r="L152" s="1" t="b">
        <v>1</v>
      </c>
      <c r="M152" s="1" t="b">
        <v>0</v>
      </c>
      <c r="N152" s="1" t="b">
        <v>0</v>
      </c>
      <c r="O152" s="3" t="str">
        <f t="shared" si="1"/>
        <v>Sai</v>
      </c>
    </row>
    <row r="153">
      <c r="A153" s="1">
        <v>514.0</v>
      </c>
      <c r="B153" s="1" t="s">
        <v>1843</v>
      </c>
      <c r="C153" s="1" t="s">
        <v>827</v>
      </c>
      <c r="D153" s="1" t="s">
        <v>1844</v>
      </c>
      <c r="E153" s="1"/>
      <c r="F153" s="1" t="s">
        <v>1845</v>
      </c>
      <c r="G153" s="1" t="s">
        <v>788</v>
      </c>
      <c r="H153" s="1">
        <v>34.0</v>
      </c>
      <c r="I153" s="1" t="str">
        <f>vlookup(H153,Teams!$A:$B,2,false)</f>
        <v>Roosevelt A</v>
      </c>
      <c r="J153" s="1">
        <v>973371.0</v>
      </c>
      <c r="K153" s="1" t="s">
        <v>1293</v>
      </c>
      <c r="L153" s="1" t="b">
        <v>1</v>
      </c>
      <c r="M153" s="1" t="b">
        <v>0</v>
      </c>
      <c r="N153" s="1" t="b">
        <v>0</v>
      </c>
      <c r="O153" s="3" t="str">
        <f t="shared" si="1"/>
        <v>Hamza</v>
      </c>
    </row>
    <row r="154">
      <c r="A154" s="1">
        <v>570.0</v>
      </c>
      <c r="B154" s="1" t="s">
        <v>1846</v>
      </c>
      <c r="C154" s="1" t="s">
        <v>1198</v>
      </c>
      <c r="D154" s="1" t="s">
        <v>1847</v>
      </c>
      <c r="E154" s="1"/>
      <c r="F154" s="1" t="s">
        <v>1848</v>
      </c>
      <c r="G154" s="1" t="s">
        <v>799</v>
      </c>
      <c r="H154" s="1">
        <v>34.0</v>
      </c>
      <c r="I154" s="1" t="str">
        <f>vlookup(H154,Teams!$A:$B,2,false)</f>
        <v>Roosevelt A</v>
      </c>
      <c r="J154" s="1">
        <v>713422.0</v>
      </c>
      <c r="K154" s="1" t="s">
        <v>1293</v>
      </c>
      <c r="L154" s="1" t="b">
        <v>1</v>
      </c>
      <c r="M154" s="1" t="b">
        <v>0</v>
      </c>
      <c r="N154" s="1" t="b">
        <v>0</v>
      </c>
      <c r="O154" s="3" t="str">
        <f t="shared" si="1"/>
        <v>Ava</v>
      </c>
    </row>
    <row r="155">
      <c r="A155" s="1">
        <v>731.0</v>
      </c>
      <c r="B155" s="1" t="s">
        <v>1849</v>
      </c>
      <c r="C155" s="1" t="s">
        <v>780</v>
      </c>
      <c r="D155" s="1" t="s">
        <v>1850</v>
      </c>
      <c r="E155" s="1"/>
      <c r="F155" s="1" t="s">
        <v>1851</v>
      </c>
      <c r="G155" s="1" t="s">
        <v>745</v>
      </c>
      <c r="H155" s="1">
        <v>34.0</v>
      </c>
      <c r="I155" s="1" t="str">
        <f>vlookup(H155,Teams!$A:$B,2,false)</f>
        <v>Roosevelt A</v>
      </c>
      <c r="J155" s="1">
        <v>466027.0</v>
      </c>
      <c r="K155" s="1" t="s">
        <v>1293</v>
      </c>
      <c r="L155" s="1" t="b">
        <v>1</v>
      </c>
      <c r="M155" s="1" t="b">
        <v>0</v>
      </c>
      <c r="N155" s="1" t="b">
        <v>0</v>
      </c>
      <c r="O155" s="3" t="str">
        <f t="shared" si="1"/>
        <v>Phineas</v>
      </c>
    </row>
    <row r="156">
      <c r="A156" s="1">
        <v>817.0</v>
      </c>
      <c r="B156" s="1" t="s">
        <v>1852</v>
      </c>
      <c r="C156" s="1" t="s">
        <v>621</v>
      </c>
      <c r="D156" s="1" t="s">
        <v>1783</v>
      </c>
      <c r="E156" s="1"/>
      <c r="F156" s="1" t="s">
        <v>1853</v>
      </c>
      <c r="G156" s="1" t="s">
        <v>808</v>
      </c>
      <c r="H156" s="1">
        <v>34.0</v>
      </c>
      <c r="I156" s="1" t="str">
        <f>vlookup(H156,Teams!$A:$B,2,false)</f>
        <v>Roosevelt A</v>
      </c>
      <c r="J156" s="1">
        <v>364448.0</v>
      </c>
      <c r="K156" s="1" t="s">
        <v>1293</v>
      </c>
      <c r="L156" s="1" t="b">
        <v>1</v>
      </c>
      <c r="M156" s="1" t="b">
        <v>0</v>
      </c>
      <c r="N156" s="1" t="b">
        <v>0</v>
      </c>
      <c r="O156" s="3" t="str">
        <f t="shared" si="1"/>
        <v>Brian</v>
      </c>
    </row>
    <row r="157">
      <c r="A157" s="1">
        <v>703.0</v>
      </c>
      <c r="B157" s="1" t="s">
        <v>1854</v>
      </c>
      <c r="C157" s="1" t="s">
        <v>1063</v>
      </c>
      <c r="D157" s="1" t="s">
        <v>1855</v>
      </c>
      <c r="E157" s="1"/>
      <c r="F157" s="1" t="s">
        <v>1856</v>
      </c>
      <c r="G157" s="1" t="s">
        <v>903</v>
      </c>
      <c r="H157" s="1">
        <v>35.0</v>
      </c>
      <c r="I157" s="1" t="str">
        <f>vlookup(H157,Teams!$A:$B,2,false)</f>
        <v>Roosevelt B</v>
      </c>
      <c r="J157" s="1">
        <v>967060.0</v>
      </c>
      <c r="K157" s="1" t="s">
        <v>1293</v>
      </c>
      <c r="L157" s="1" t="b">
        <v>1</v>
      </c>
      <c r="M157" s="1" t="b">
        <v>0</v>
      </c>
      <c r="N157" s="1" t="b">
        <v>0</v>
      </c>
      <c r="O157" s="3" t="str">
        <f t="shared" si="1"/>
        <v>Gustavo</v>
      </c>
    </row>
    <row r="158">
      <c r="A158" s="1">
        <v>724.0</v>
      </c>
      <c r="B158" s="1" t="s">
        <v>1857</v>
      </c>
      <c r="C158" s="1" t="s">
        <v>577</v>
      </c>
      <c r="D158" s="1" t="s">
        <v>1858</v>
      </c>
      <c r="E158" s="1"/>
      <c r="F158" s="1" t="s">
        <v>1859</v>
      </c>
      <c r="G158" s="1" t="s">
        <v>524</v>
      </c>
      <c r="H158" s="1">
        <v>35.0</v>
      </c>
      <c r="I158" s="1" t="str">
        <f>vlookup(H158,Teams!$A:$B,2,false)</f>
        <v>Roosevelt B</v>
      </c>
      <c r="J158" s="1">
        <v>330305.0</v>
      </c>
      <c r="K158" s="1" t="s">
        <v>1293</v>
      </c>
      <c r="L158" s="1" t="b">
        <v>1</v>
      </c>
      <c r="M158" s="1" t="b">
        <v>0</v>
      </c>
      <c r="N158" s="1" t="b">
        <v>0</v>
      </c>
      <c r="O158" s="3" t="str">
        <f t="shared" si="1"/>
        <v>Suleiman</v>
      </c>
    </row>
    <row r="159">
      <c r="A159" s="1">
        <v>770.0</v>
      </c>
      <c r="B159" s="1" t="s">
        <v>1860</v>
      </c>
      <c r="C159" s="1" t="s">
        <v>1178</v>
      </c>
      <c r="D159" s="1" t="s">
        <v>1861</v>
      </c>
      <c r="E159" s="1"/>
      <c r="F159" s="1" t="s">
        <v>1862</v>
      </c>
      <c r="G159" s="1" t="s">
        <v>905</v>
      </c>
      <c r="H159" s="1">
        <v>35.0</v>
      </c>
      <c r="I159" s="1" t="str">
        <f>vlookup(H159,Teams!$A:$B,2,false)</f>
        <v>Roosevelt B</v>
      </c>
      <c r="J159" s="1">
        <v>997869.0</v>
      </c>
      <c r="K159" s="1" t="s">
        <v>1293</v>
      </c>
      <c r="L159" s="1" t="b">
        <v>1</v>
      </c>
      <c r="M159" s="1" t="b">
        <v>0</v>
      </c>
      <c r="N159" s="1" t="b">
        <v>0</v>
      </c>
      <c r="O159" s="3" t="str">
        <f t="shared" si="1"/>
        <v>Aiden</v>
      </c>
    </row>
    <row r="160">
      <c r="A160" s="1">
        <v>858.0</v>
      </c>
      <c r="B160" s="1" t="s">
        <v>1863</v>
      </c>
      <c r="C160" s="1" t="s">
        <v>1063</v>
      </c>
      <c r="D160" s="1" t="s">
        <v>1864</v>
      </c>
      <c r="E160" s="1"/>
      <c r="F160" s="1" t="s">
        <v>1865</v>
      </c>
      <c r="G160" s="1" t="s">
        <v>1866</v>
      </c>
      <c r="H160" s="1">
        <v>35.0</v>
      </c>
      <c r="I160" s="1" t="str">
        <f>vlookup(H160,Teams!$A:$B,2,false)</f>
        <v>Roosevelt B</v>
      </c>
      <c r="J160" s="1">
        <v>495948.0</v>
      </c>
      <c r="K160" s="1" t="s">
        <v>1293</v>
      </c>
      <c r="L160" s="1" t="b">
        <v>1</v>
      </c>
      <c r="M160" s="1" t="b">
        <v>0</v>
      </c>
      <c r="N160" s="1" t="b">
        <v>0</v>
      </c>
      <c r="O160" s="3" t="str">
        <f t="shared" si="1"/>
        <v>Gustavo</v>
      </c>
    </row>
    <row r="161">
      <c r="A161" s="1">
        <v>862.0</v>
      </c>
      <c r="B161" s="1" t="s">
        <v>1867</v>
      </c>
      <c r="C161" s="1" t="s">
        <v>1868</v>
      </c>
      <c r="D161" s="1" t="s">
        <v>1869</v>
      </c>
      <c r="E161" s="1"/>
      <c r="F161" s="1" t="s">
        <v>1870</v>
      </c>
      <c r="G161" s="1" t="s">
        <v>1871</v>
      </c>
      <c r="H161" s="1">
        <v>35.0</v>
      </c>
      <c r="I161" s="1" t="str">
        <f>vlookup(H161,Teams!$A:$B,2,false)</f>
        <v>Roosevelt B</v>
      </c>
      <c r="J161" s="1">
        <v>23441.0</v>
      </c>
      <c r="K161" s="1" t="s">
        <v>1293</v>
      </c>
      <c r="L161" s="1" t="b">
        <v>1</v>
      </c>
      <c r="M161" s="1" t="b">
        <v>0</v>
      </c>
      <c r="N161" s="1" t="b">
        <v>0</v>
      </c>
      <c r="O161" s="3" t="str">
        <f t="shared" si="1"/>
        <v>Sarrah</v>
      </c>
    </row>
    <row r="162">
      <c r="A162" s="1">
        <v>524.0</v>
      </c>
      <c r="B162" s="1" t="s">
        <v>1872</v>
      </c>
      <c r="C162" s="1" t="s">
        <v>498</v>
      </c>
      <c r="D162" s="1" t="s">
        <v>1783</v>
      </c>
      <c r="E162" s="1"/>
      <c r="F162" s="1" t="s">
        <v>1873</v>
      </c>
      <c r="G162" s="1" t="s">
        <v>612</v>
      </c>
      <c r="H162" s="1">
        <v>36.0</v>
      </c>
      <c r="I162" s="1" t="str">
        <f>vlookup(H162,Teams!$A:$B,2,false)</f>
        <v>Tesla STEM A</v>
      </c>
      <c r="J162" s="1">
        <v>469506.0</v>
      </c>
      <c r="K162" s="1" t="s">
        <v>1293</v>
      </c>
      <c r="L162" s="1" t="b">
        <v>1</v>
      </c>
      <c r="M162" s="1" t="b">
        <v>0</v>
      </c>
      <c r="N162" s="1" t="b">
        <v>0</v>
      </c>
      <c r="O162" s="3" t="str">
        <f t="shared" si="1"/>
        <v>Evan</v>
      </c>
    </row>
    <row r="163">
      <c r="A163" s="1">
        <v>526.0</v>
      </c>
      <c r="B163" s="1" t="s">
        <v>1874</v>
      </c>
      <c r="C163" s="1" t="s">
        <v>522</v>
      </c>
      <c r="D163" s="1" t="s">
        <v>1875</v>
      </c>
      <c r="E163" s="1"/>
      <c r="F163" s="1" t="s">
        <v>1876</v>
      </c>
      <c r="G163" s="1" t="s">
        <v>624</v>
      </c>
      <c r="H163" s="1">
        <v>36.0</v>
      </c>
      <c r="I163" s="1" t="str">
        <f>vlookup(H163,Teams!$A:$B,2,false)</f>
        <v>Tesla STEM A</v>
      </c>
      <c r="J163" s="1">
        <v>425727.0</v>
      </c>
      <c r="K163" s="1" t="s">
        <v>1293</v>
      </c>
      <c r="L163" s="1" t="b">
        <v>1</v>
      </c>
      <c r="M163" s="1" t="b">
        <v>0</v>
      </c>
      <c r="N163" s="1" t="b">
        <v>0</v>
      </c>
      <c r="O163" s="3" t="str">
        <f t="shared" si="1"/>
        <v>Sami</v>
      </c>
    </row>
    <row r="164">
      <c r="A164" s="1">
        <v>740.0</v>
      </c>
      <c r="B164" s="1" t="s">
        <v>1877</v>
      </c>
      <c r="C164" s="1" t="s">
        <v>841</v>
      </c>
      <c r="D164" s="1" t="s">
        <v>1878</v>
      </c>
      <c r="E164" s="1"/>
      <c r="F164" s="1" t="s">
        <v>1879</v>
      </c>
      <c r="G164" s="1" t="s">
        <v>658</v>
      </c>
      <c r="H164" s="1">
        <v>36.0</v>
      </c>
      <c r="I164" s="1" t="str">
        <f>vlookup(H164,Teams!$A:$B,2,false)</f>
        <v>Tesla STEM A</v>
      </c>
      <c r="J164" s="1">
        <v>580502.0</v>
      </c>
      <c r="K164" s="1" t="s">
        <v>1293</v>
      </c>
      <c r="L164" s="1" t="b">
        <v>1</v>
      </c>
      <c r="M164" s="1" t="b">
        <v>0</v>
      </c>
      <c r="N164" s="1" t="b">
        <v>0</v>
      </c>
      <c r="O164" s="3" t="str">
        <f t="shared" si="1"/>
        <v>Sebi</v>
      </c>
    </row>
    <row r="165">
      <c r="A165" s="1">
        <v>872.0</v>
      </c>
      <c r="B165" s="1" t="s">
        <v>1880</v>
      </c>
      <c r="C165" s="1" t="s">
        <v>528</v>
      </c>
      <c r="D165" s="1" t="s">
        <v>1881</v>
      </c>
      <c r="E165" s="1"/>
      <c r="F165" s="1" t="s">
        <v>1882</v>
      </c>
      <c r="G165" s="1" t="s">
        <v>649</v>
      </c>
      <c r="H165" s="1">
        <v>36.0</v>
      </c>
      <c r="I165" s="1" t="str">
        <f>vlookup(H165,Teams!$A:$B,2,false)</f>
        <v>Tesla STEM A</v>
      </c>
      <c r="J165" s="1">
        <v>133664.0</v>
      </c>
      <c r="K165" s="1" t="s">
        <v>1293</v>
      </c>
      <c r="L165" s="1" t="b">
        <v>1</v>
      </c>
      <c r="M165" s="1" t="b">
        <v>0</v>
      </c>
      <c r="N165" s="1" t="b">
        <v>0</v>
      </c>
      <c r="O165" s="3" t="str">
        <f t="shared" si="1"/>
        <v>Aashray</v>
      </c>
    </row>
    <row r="166">
      <c r="A166" s="1">
        <v>547.0</v>
      </c>
      <c r="B166" s="1" t="s">
        <v>1883</v>
      </c>
      <c r="C166" s="1" t="s">
        <v>1019</v>
      </c>
      <c r="D166" s="1" t="s">
        <v>26</v>
      </c>
      <c r="E166" s="1"/>
      <c r="F166" s="1" t="s">
        <v>1884</v>
      </c>
      <c r="G166" s="1" t="s">
        <v>404</v>
      </c>
      <c r="H166" s="1">
        <v>37.0</v>
      </c>
      <c r="I166" s="1" t="str">
        <f>vlookup(H166,Teams!$A:$B,2,false)</f>
        <v>Tesla STEM B</v>
      </c>
      <c r="J166" s="1">
        <v>879982.0</v>
      </c>
      <c r="K166" s="1" t="s">
        <v>1293</v>
      </c>
      <c r="L166" s="1" t="b">
        <v>1</v>
      </c>
      <c r="M166" s="1" t="b">
        <v>0</v>
      </c>
      <c r="N166" s="1" t="b">
        <v>0</v>
      </c>
      <c r="O166" s="3" t="str">
        <f t="shared" si="1"/>
        <v>Saharsh</v>
      </c>
    </row>
    <row r="167">
      <c r="A167" s="1">
        <v>714.0</v>
      </c>
      <c r="B167" s="1" t="s">
        <v>1885</v>
      </c>
      <c r="C167" s="1" t="s">
        <v>1885</v>
      </c>
      <c r="D167" s="1"/>
      <c r="E167" s="1"/>
      <c r="F167" s="1" t="s">
        <v>1886</v>
      </c>
      <c r="G167" s="1" t="s">
        <v>1887</v>
      </c>
      <c r="H167" s="1">
        <v>37.0</v>
      </c>
      <c r="I167" s="1" t="str">
        <f>vlookup(H167,Teams!$A:$B,2,false)</f>
        <v>Tesla STEM B</v>
      </c>
      <c r="J167" s="1">
        <v>675712.0</v>
      </c>
      <c r="K167" s="1" t="s">
        <v>1293</v>
      </c>
      <c r="L167" s="1" t="b">
        <v>1</v>
      </c>
      <c r="M167" s="1" t="b">
        <v>0</v>
      </c>
      <c r="N167" s="1" t="b">
        <v>0</v>
      </c>
      <c r="O167" s="3" t="str">
        <f t="shared" si="1"/>
        <v>Eva</v>
      </c>
    </row>
    <row r="168">
      <c r="A168" s="1">
        <v>810.0</v>
      </c>
      <c r="B168" s="1" t="s">
        <v>1888</v>
      </c>
      <c r="C168" s="1" t="s">
        <v>1151</v>
      </c>
      <c r="D168" s="1" t="s">
        <v>1889</v>
      </c>
      <c r="E168" s="1"/>
      <c r="F168" s="1" t="s">
        <v>1890</v>
      </c>
      <c r="G168" s="1" t="s">
        <v>419</v>
      </c>
      <c r="H168" s="1">
        <v>37.0</v>
      </c>
      <c r="I168" s="1" t="str">
        <f>vlookup(H168,Teams!$A:$B,2,false)</f>
        <v>Tesla STEM B</v>
      </c>
      <c r="J168" s="1">
        <v>12167.0</v>
      </c>
      <c r="K168" s="1" t="s">
        <v>1293</v>
      </c>
      <c r="L168" s="1" t="b">
        <v>1</v>
      </c>
      <c r="M168" s="1" t="b">
        <v>0</v>
      </c>
      <c r="N168" s="1" t="b">
        <v>0</v>
      </c>
      <c r="O168" s="3" t="str">
        <f t="shared" si="1"/>
        <v>Krishnaprasath</v>
      </c>
    </row>
    <row r="169">
      <c r="A169" s="1">
        <v>558.0</v>
      </c>
      <c r="B169" s="1" t="s">
        <v>1891</v>
      </c>
      <c r="C169" s="1" t="s">
        <v>790</v>
      </c>
      <c r="D169" s="1" t="s">
        <v>1892</v>
      </c>
      <c r="E169" s="1"/>
      <c r="F169" s="1" t="s">
        <v>1893</v>
      </c>
      <c r="G169" s="1" t="s">
        <v>582</v>
      </c>
      <c r="H169" s="1">
        <v>38.0</v>
      </c>
      <c r="I169" s="1" t="str">
        <f>vlookup(H169,Teams!$A:$B,2,false)</f>
        <v>Venice</v>
      </c>
      <c r="J169" s="1">
        <v>914782.0</v>
      </c>
      <c r="K169" s="1" t="s">
        <v>1293</v>
      </c>
      <c r="L169" s="1" t="b">
        <v>1</v>
      </c>
      <c r="M169" s="1" t="b">
        <v>0</v>
      </c>
      <c r="N169" s="1" t="b">
        <v>0</v>
      </c>
      <c r="O169" s="3" t="str">
        <f t="shared" si="1"/>
        <v>michael</v>
      </c>
    </row>
    <row r="170">
      <c r="A170" s="1">
        <v>559.0</v>
      </c>
      <c r="B170" s="1" t="s">
        <v>1894</v>
      </c>
      <c r="C170" s="1" t="s">
        <v>489</v>
      </c>
      <c r="D170" s="1" t="s">
        <v>27</v>
      </c>
      <c r="E170" s="1"/>
      <c r="F170" s="1" t="s">
        <v>1895</v>
      </c>
      <c r="G170" s="1" t="s">
        <v>497</v>
      </c>
      <c r="H170" s="1">
        <v>38.0</v>
      </c>
      <c r="I170" s="1" t="str">
        <f>vlookup(H170,Teams!$A:$B,2,false)</f>
        <v>Venice</v>
      </c>
      <c r="J170" s="1">
        <v>518628.0</v>
      </c>
      <c r="K170" s="1" t="s">
        <v>1293</v>
      </c>
      <c r="L170" s="1" t="b">
        <v>1</v>
      </c>
      <c r="M170" s="1" t="b">
        <v>0</v>
      </c>
      <c r="N170" s="1" t="b">
        <v>0</v>
      </c>
      <c r="O170" s="3" t="str">
        <f t="shared" si="1"/>
        <v>Lidia</v>
      </c>
    </row>
    <row r="171">
      <c r="A171" s="1">
        <v>619.0</v>
      </c>
      <c r="B171" s="1" t="s">
        <v>1896</v>
      </c>
      <c r="C171" s="1" t="s">
        <v>766</v>
      </c>
      <c r="D171" s="1" t="s">
        <v>1897</v>
      </c>
      <c r="E171" s="1"/>
      <c r="F171" s="1" t="s">
        <v>1898</v>
      </c>
      <c r="G171" s="1" t="s">
        <v>579</v>
      </c>
      <c r="H171" s="1">
        <v>38.0</v>
      </c>
      <c r="I171" s="1" t="str">
        <f>vlookup(H171,Teams!$A:$B,2,false)</f>
        <v>Venice</v>
      </c>
      <c r="J171" s="1">
        <v>889536.0</v>
      </c>
      <c r="K171" s="1" t="s">
        <v>1293</v>
      </c>
      <c r="L171" s="1" t="b">
        <v>1</v>
      </c>
      <c r="M171" s="1" t="b">
        <v>0</v>
      </c>
      <c r="N171" s="1" t="b">
        <v>0</v>
      </c>
      <c r="O171" s="3" t="str">
        <f t="shared" si="1"/>
        <v>Thaddeus</v>
      </c>
    </row>
    <row r="172">
      <c r="A172" s="1">
        <v>742.0</v>
      </c>
      <c r="B172" s="1" t="s">
        <v>1899</v>
      </c>
      <c r="C172" s="1" t="s">
        <v>590</v>
      </c>
      <c r="D172" s="1" t="s">
        <v>1900</v>
      </c>
      <c r="E172" s="1"/>
      <c r="F172" s="1" t="s">
        <v>1901</v>
      </c>
      <c r="G172" s="1" t="s">
        <v>576</v>
      </c>
      <c r="H172" s="1">
        <v>38.0</v>
      </c>
      <c r="I172" s="1" t="str">
        <f>vlookup(H172,Teams!$A:$B,2,false)</f>
        <v>Venice</v>
      </c>
      <c r="J172" s="1">
        <v>937973.0</v>
      </c>
      <c r="K172" s="1" t="s">
        <v>1293</v>
      </c>
      <c r="L172" s="1" t="b">
        <v>1</v>
      </c>
      <c r="M172" s="1" t="b">
        <v>0</v>
      </c>
      <c r="N172" s="1" t="b">
        <v>0</v>
      </c>
      <c r="O172" s="3" t="str">
        <f t="shared" si="1"/>
        <v>Fateh</v>
      </c>
    </row>
    <row r="173">
      <c r="A173" s="1">
        <v>863.0</v>
      </c>
      <c r="B173" s="1" t="s">
        <v>1899</v>
      </c>
      <c r="C173" s="1" t="s">
        <v>590</v>
      </c>
      <c r="D173" s="1" t="s">
        <v>1900</v>
      </c>
      <c r="E173" s="1"/>
      <c r="F173" s="1" t="s">
        <v>1902</v>
      </c>
      <c r="G173" s="1" t="s">
        <v>1903</v>
      </c>
      <c r="H173" s="1">
        <v>38.0</v>
      </c>
      <c r="I173" s="1" t="str">
        <f>vlookup(H173,Teams!$A:$B,2,false)</f>
        <v>Venice</v>
      </c>
      <c r="J173" s="1">
        <v>380283.0</v>
      </c>
      <c r="K173" s="1" t="s">
        <v>1293</v>
      </c>
      <c r="L173" s="1" t="b">
        <v>1</v>
      </c>
      <c r="M173" s="1" t="b">
        <v>0</v>
      </c>
      <c r="N173" s="1" t="b">
        <v>0</v>
      </c>
      <c r="O173" s="3" t="str">
        <f t="shared" si="1"/>
        <v>Fateh</v>
      </c>
    </row>
    <row r="174">
      <c r="A174" s="1">
        <v>637.0</v>
      </c>
      <c r="B174" s="1" t="s">
        <v>1904</v>
      </c>
      <c r="C174" s="1" t="s">
        <v>801</v>
      </c>
      <c r="D174" s="1" t="s">
        <v>1905</v>
      </c>
      <c r="E174" s="1"/>
      <c r="F174" s="1" t="s">
        <v>1906</v>
      </c>
      <c r="G174" s="1" t="s">
        <v>276</v>
      </c>
      <c r="H174" s="1">
        <v>39.0</v>
      </c>
      <c r="I174" s="1" t="str">
        <f>vlookup(H174,Teams!$A:$B,2,false)</f>
        <v>Wayzata A</v>
      </c>
      <c r="J174" s="1">
        <v>609377.0</v>
      </c>
      <c r="K174" s="1" t="s">
        <v>1293</v>
      </c>
      <c r="L174" s="1" t="b">
        <v>1</v>
      </c>
      <c r="M174" s="1" t="b">
        <v>0</v>
      </c>
      <c r="N174" s="1" t="b">
        <v>0</v>
      </c>
      <c r="O174" s="3" t="str">
        <f t="shared" si="1"/>
        <v>Khoi</v>
      </c>
    </row>
    <row r="175">
      <c r="A175" s="1">
        <v>656.0</v>
      </c>
      <c r="B175" s="1" t="s">
        <v>1907</v>
      </c>
      <c r="C175" s="1" t="s">
        <v>462</v>
      </c>
      <c r="D175" s="1" t="s">
        <v>1908</v>
      </c>
      <c r="E175" s="1"/>
      <c r="F175" s="1" t="s">
        <v>1909</v>
      </c>
      <c r="G175" s="1" t="s">
        <v>250</v>
      </c>
      <c r="H175" s="1">
        <v>39.0</v>
      </c>
      <c r="I175" s="1" t="str">
        <f>vlookup(H175,Teams!$A:$B,2,false)</f>
        <v>Wayzata A</v>
      </c>
      <c r="J175" s="1">
        <v>890666.0</v>
      </c>
      <c r="K175" s="1" t="s">
        <v>1293</v>
      </c>
      <c r="L175" s="1" t="b">
        <v>1</v>
      </c>
      <c r="M175" s="1" t="b">
        <v>0</v>
      </c>
      <c r="N175" s="1" t="b">
        <v>0</v>
      </c>
      <c r="O175" s="3" t="str">
        <f t="shared" si="1"/>
        <v>Matthew</v>
      </c>
    </row>
    <row r="176">
      <c r="A176" s="1">
        <v>818.0</v>
      </c>
      <c r="B176" s="1" t="s">
        <v>1910</v>
      </c>
      <c r="C176" s="1" t="s">
        <v>592</v>
      </c>
      <c r="D176" s="1" t="s">
        <v>1911</v>
      </c>
      <c r="E176" s="1"/>
      <c r="F176" s="1" t="s">
        <v>1912</v>
      </c>
      <c r="G176" s="1" t="s">
        <v>583</v>
      </c>
      <c r="H176" s="1">
        <v>39.0</v>
      </c>
      <c r="I176" s="1" t="str">
        <f>vlookup(H176,Teams!$A:$B,2,false)</f>
        <v>Wayzata A</v>
      </c>
      <c r="J176" s="1">
        <v>685661.0</v>
      </c>
      <c r="K176" s="1" t="s">
        <v>1293</v>
      </c>
      <c r="L176" s="1" t="b">
        <v>1</v>
      </c>
      <c r="M176" s="1" t="b">
        <v>0</v>
      </c>
      <c r="N176" s="1" t="b">
        <v>0</v>
      </c>
      <c r="O176" s="3" t="str">
        <f t="shared" si="1"/>
        <v>Samarth</v>
      </c>
    </row>
    <row r="177">
      <c r="A177" s="1">
        <v>835.0</v>
      </c>
      <c r="B177" s="1" t="s">
        <v>1913</v>
      </c>
      <c r="C177" s="1" t="s">
        <v>511</v>
      </c>
      <c r="D177" s="1" t="s">
        <v>1914</v>
      </c>
      <c r="E177" s="1"/>
      <c r="F177" s="1" t="s">
        <v>1915</v>
      </c>
      <c r="G177" s="1" t="s">
        <v>265</v>
      </c>
      <c r="H177" s="1">
        <v>39.0</v>
      </c>
      <c r="I177" s="1" t="str">
        <f>vlookup(H177,Teams!$A:$B,2,false)</f>
        <v>Wayzata A</v>
      </c>
      <c r="J177" s="1">
        <v>628202.0</v>
      </c>
      <c r="K177" s="1" t="s">
        <v>1293</v>
      </c>
      <c r="L177" s="1" t="b">
        <v>1</v>
      </c>
      <c r="M177" s="1" t="b">
        <v>0</v>
      </c>
      <c r="N177" s="1" t="b">
        <v>0</v>
      </c>
      <c r="O177" s="3" t="str">
        <f t="shared" si="1"/>
        <v>Aneesh</v>
      </c>
    </row>
    <row r="178">
      <c r="A178" s="1">
        <v>836.0</v>
      </c>
      <c r="B178" s="1" t="s">
        <v>1916</v>
      </c>
      <c r="C178" s="1" t="s">
        <v>1130</v>
      </c>
      <c r="D178" s="1" t="s">
        <v>1577</v>
      </c>
      <c r="E178" s="1"/>
      <c r="F178" s="1" t="s">
        <v>1917</v>
      </c>
      <c r="G178" s="1" t="s">
        <v>602</v>
      </c>
      <c r="H178" s="1">
        <v>40.0</v>
      </c>
      <c r="I178" s="1" t="str">
        <f>vlookup(H178,Teams!$A:$B,2,false)</f>
        <v>Wayzata B</v>
      </c>
      <c r="J178" s="1">
        <v>765625.0</v>
      </c>
      <c r="K178" s="1" t="s">
        <v>1293</v>
      </c>
      <c r="L178" s="1" t="b">
        <v>1</v>
      </c>
      <c r="M178" s="1" t="b">
        <v>0</v>
      </c>
      <c r="N178" s="1" t="b">
        <v>0</v>
      </c>
      <c r="O178" s="3" t="str">
        <f t="shared" si="1"/>
        <v>Warren</v>
      </c>
    </row>
    <row r="179">
      <c r="A179" s="1">
        <v>870.0</v>
      </c>
      <c r="B179" s="1" t="s">
        <v>1918</v>
      </c>
      <c r="C179" s="1" t="s">
        <v>778</v>
      </c>
      <c r="D179" s="1" t="s">
        <v>1705</v>
      </c>
      <c r="E179" s="1"/>
      <c r="F179" s="1" t="s">
        <v>1919</v>
      </c>
      <c r="G179" s="1" t="s">
        <v>595</v>
      </c>
      <c r="H179" s="1">
        <v>40.0</v>
      </c>
      <c r="I179" s="1" t="str">
        <f>vlookup(H179,Teams!$A:$B,2,false)</f>
        <v>Wayzata B</v>
      </c>
      <c r="J179" s="1">
        <v>379331.0</v>
      </c>
      <c r="K179" s="1" t="s">
        <v>1293</v>
      </c>
      <c r="L179" s="1" t="b">
        <v>1</v>
      </c>
      <c r="M179" s="1" t="b">
        <v>0</v>
      </c>
      <c r="N179" s="1" t="b">
        <v>0</v>
      </c>
      <c r="O179" s="3" t="str">
        <f t="shared" si="1"/>
        <v>Luyao</v>
      </c>
    </row>
    <row r="180">
      <c r="A180" s="1">
        <v>873.0</v>
      </c>
      <c r="B180" s="1" t="s">
        <v>1920</v>
      </c>
      <c r="C180" s="1" t="s">
        <v>1052</v>
      </c>
      <c r="D180" s="1" t="s">
        <v>1921</v>
      </c>
      <c r="E180" s="1"/>
      <c r="F180" s="1" t="s">
        <v>1922</v>
      </c>
      <c r="G180" s="1" t="s">
        <v>608</v>
      </c>
      <c r="H180" s="1">
        <v>40.0</v>
      </c>
      <c r="I180" s="1" t="str">
        <f>vlookup(H180,Teams!$A:$B,2,false)</f>
        <v>Wayzata B</v>
      </c>
      <c r="J180" s="1">
        <v>21678.0</v>
      </c>
      <c r="K180" s="1" t="s">
        <v>1293</v>
      </c>
      <c r="L180" s="1" t="b">
        <v>1</v>
      </c>
      <c r="M180" s="1" t="b">
        <v>0</v>
      </c>
      <c r="N180" s="1" t="b">
        <v>0</v>
      </c>
      <c r="O180" s="3" t="str">
        <f t="shared" si="1"/>
        <v>Sunny</v>
      </c>
    </row>
    <row r="181">
      <c r="A181" s="1">
        <v>874.0</v>
      </c>
      <c r="B181" s="1" t="s">
        <v>1923</v>
      </c>
      <c r="C181" s="1" t="s">
        <v>616</v>
      </c>
      <c r="D181" s="1"/>
      <c r="E181" s="1"/>
      <c r="F181" s="1" t="s">
        <v>1924</v>
      </c>
      <c r="G181" s="1" t="s">
        <v>568</v>
      </c>
      <c r="H181" s="1">
        <v>40.0</v>
      </c>
      <c r="I181" s="1" t="str">
        <f>vlookup(H181,Teams!$A:$B,2,false)</f>
        <v>Wayzata B</v>
      </c>
      <c r="J181" s="1">
        <v>108296.0</v>
      </c>
      <c r="K181" s="1" t="s">
        <v>1293</v>
      </c>
      <c r="L181" s="1" t="b">
        <v>1</v>
      </c>
      <c r="M181" s="1" t="b">
        <v>0</v>
      </c>
      <c r="N181" s="1" t="b">
        <v>0</v>
      </c>
      <c r="O181" s="3" t="str">
        <f t="shared" si="1"/>
        <v>Leon</v>
      </c>
    </row>
    <row r="182">
      <c r="A182" s="1">
        <v>822.0</v>
      </c>
      <c r="B182" s="1" t="s">
        <v>1925</v>
      </c>
      <c r="C182" s="1" t="s">
        <v>933</v>
      </c>
      <c r="D182" s="1" t="s">
        <v>1757</v>
      </c>
      <c r="E182" s="1"/>
      <c r="F182" s="1" t="s">
        <v>1926</v>
      </c>
      <c r="G182" s="1" t="s">
        <v>767</v>
      </c>
      <c r="H182" s="1">
        <v>41.0</v>
      </c>
      <c r="I182" s="1" t="str">
        <f>vlookup(H182,Teams!$A:$B,2,false)</f>
        <v>Wayzata C</v>
      </c>
      <c r="J182" s="1">
        <v>6997.0</v>
      </c>
      <c r="K182" s="1" t="s">
        <v>1293</v>
      </c>
      <c r="L182" s="1" t="b">
        <v>1</v>
      </c>
      <c r="M182" s="1" t="b">
        <v>0</v>
      </c>
      <c r="N182" s="1" t="b">
        <v>0</v>
      </c>
      <c r="O182" s="3" t="str">
        <f t="shared" si="1"/>
        <v>Darrel</v>
      </c>
    </row>
    <row r="183">
      <c r="A183" s="1">
        <v>828.0</v>
      </c>
      <c r="B183" s="1" t="s">
        <v>1927</v>
      </c>
      <c r="C183" s="1" t="s">
        <v>757</v>
      </c>
      <c r="D183" s="1" t="s">
        <v>1928</v>
      </c>
      <c r="E183" s="1"/>
      <c r="F183" s="1" t="s">
        <v>1929</v>
      </c>
      <c r="G183" s="1" t="s">
        <v>776</v>
      </c>
      <c r="H183" s="1">
        <v>41.0</v>
      </c>
      <c r="I183" s="1" t="str">
        <f>vlookup(H183,Teams!$A:$B,2,false)</f>
        <v>Wayzata C</v>
      </c>
      <c r="J183" s="1">
        <v>857879.0</v>
      </c>
      <c r="K183" s="1" t="s">
        <v>1293</v>
      </c>
      <c r="L183" s="1" t="b">
        <v>1</v>
      </c>
      <c r="M183" s="1" t="b">
        <v>0</v>
      </c>
      <c r="N183" s="1" t="b">
        <v>0</v>
      </c>
      <c r="O183" s="3" t="str">
        <f t="shared" si="1"/>
        <v>Neel</v>
      </c>
    </row>
    <row r="184">
      <c r="A184" s="1">
        <v>833.0</v>
      </c>
      <c r="B184" s="1" t="s">
        <v>1930</v>
      </c>
      <c r="C184" s="1" t="s">
        <v>817</v>
      </c>
      <c r="D184" s="1" t="s">
        <v>1931</v>
      </c>
      <c r="E184" s="1"/>
      <c r="F184" s="1" t="s">
        <v>1932</v>
      </c>
      <c r="G184" s="1" t="s">
        <v>779</v>
      </c>
      <c r="H184" s="1">
        <v>41.0</v>
      </c>
      <c r="I184" s="1" t="str">
        <f>vlookup(H184,Teams!$A:$B,2,false)</f>
        <v>Wayzata C</v>
      </c>
      <c r="J184" s="1">
        <v>657452.0</v>
      </c>
      <c r="K184" s="1" t="s">
        <v>1293</v>
      </c>
      <c r="L184" s="1" t="b">
        <v>1</v>
      </c>
      <c r="M184" s="1" t="b">
        <v>0</v>
      </c>
      <c r="N184" s="1" t="b">
        <v>0</v>
      </c>
      <c r="O184" s="3" t="str">
        <f t="shared" si="1"/>
        <v>Aman</v>
      </c>
    </row>
    <row r="185">
      <c r="A185" s="1">
        <v>859.0</v>
      </c>
      <c r="B185" s="1" t="s">
        <v>1933</v>
      </c>
      <c r="C185" s="1" t="s">
        <v>830</v>
      </c>
      <c r="D185" s="1" t="s">
        <v>1934</v>
      </c>
      <c r="E185" s="1"/>
      <c r="F185" s="1" t="s">
        <v>1935</v>
      </c>
      <c r="G185" s="1" t="s">
        <v>762</v>
      </c>
      <c r="H185" s="1">
        <v>41.0</v>
      </c>
      <c r="I185" s="1" t="str">
        <f>vlookup(H185,Teams!$A:$B,2,false)</f>
        <v>Wayzata C</v>
      </c>
      <c r="J185" s="1">
        <v>647225.0</v>
      </c>
      <c r="K185" s="1" t="s">
        <v>1293</v>
      </c>
      <c r="L185" s="1" t="b">
        <v>1</v>
      </c>
      <c r="M185" s="1" t="b">
        <v>0</v>
      </c>
      <c r="N185" s="1" t="b">
        <v>0</v>
      </c>
      <c r="O185" s="3" t="str">
        <f t="shared" si="1"/>
        <v>Tanush</v>
      </c>
    </row>
    <row r="186">
      <c r="A186" s="1">
        <v>864.0</v>
      </c>
      <c r="B186" s="1" t="s">
        <v>1936</v>
      </c>
      <c r="C186" s="1" t="s">
        <v>506</v>
      </c>
      <c r="D186" s="1" t="s">
        <v>1937</v>
      </c>
      <c r="E186" s="1"/>
      <c r="F186" s="1" t="s">
        <v>1938</v>
      </c>
      <c r="G186" s="1" t="s">
        <v>1055</v>
      </c>
      <c r="H186" s="1">
        <v>41.0</v>
      </c>
      <c r="I186" s="1" t="str">
        <f>vlookup(H186,Teams!$A:$B,2,false)</f>
        <v>Wayzata C</v>
      </c>
      <c r="J186" s="1">
        <v>363722.0</v>
      </c>
      <c r="K186" s="1" t="s">
        <v>1293</v>
      </c>
      <c r="L186" s="1" t="b">
        <v>1</v>
      </c>
      <c r="M186" s="1" t="b">
        <v>0</v>
      </c>
      <c r="N186" s="1" t="b">
        <v>0</v>
      </c>
      <c r="O186" s="3" t="str">
        <f t="shared" si="1"/>
        <v>Owen</v>
      </c>
    </row>
    <row r="187">
      <c r="A187" s="1">
        <v>578.0</v>
      </c>
      <c r="B187" s="1" t="s">
        <v>1939</v>
      </c>
      <c r="C187" s="1" t="s">
        <v>899</v>
      </c>
      <c r="D187" s="1"/>
      <c r="E187" s="1"/>
      <c r="F187" s="1" t="s">
        <v>1940</v>
      </c>
      <c r="G187" s="1" t="s">
        <v>989</v>
      </c>
      <c r="H187" s="1">
        <v>42.0</v>
      </c>
      <c r="I187" s="1" t="str">
        <f>vlookup(H187,Teams!$A:$B,2,false)</f>
        <v>AHS Broward A</v>
      </c>
      <c r="J187" s="1">
        <v>642762.0</v>
      </c>
      <c r="K187" s="1" t="s">
        <v>1293</v>
      </c>
      <c r="L187" s="1" t="b">
        <v>1</v>
      </c>
      <c r="M187" s="1" t="b">
        <v>0</v>
      </c>
      <c r="N187" s="1" t="b">
        <v>0</v>
      </c>
      <c r="O187" s="3" t="str">
        <f t="shared" si="1"/>
        <v>Jack</v>
      </c>
    </row>
    <row r="188">
      <c r="A188" s="1">
        <v>616.0</v>
      </c>
      <c r="B188" s="1" t="s">
        <v>1941</v>
      </c>
      <c r="C188" s="1" t="s">
        <v>914</v>
      </c>
      <c r="D188" s="1" t="s">
        <v>1942</v>
      </c>
      <c r="E188" s="1"/>
      <c r="F188" s="1" t="s">
        <v>1943</v>
      </c>
      <c r="G188" s="1" t="s">
        <v>875</v>
      </c>
      <c r="H188" s="1">
        <v>42.0</v>
      </c>
      <c r="I188" s="1" t="str">
        <f>vlookup(H188,Teams!$A:$B,2,false)</f>
        <v>AHS Broward A</v>
      </c>
      <c r="J188" s="1">
        <v>959663.0</v>
      </c>
      <c r="K188" s="1" t="s">
        <v>1293</v>
      </c>
      <c r="L188" s="1" t="b">
        <v>1</v>
      </c>
      <c r="M188" s="1" t="b">
        <v>0</v>
      </c>
      <c r="N188" s="1" t="b">
        <v>0</v>
      </c>
      <c r="O188" s="3" t="str">
        <f t="shared" si="1"/>
        <v>Rithvik</v>
      </c>
    </row>
    <row r="189">
      <c r="A189" s="1">
        <v>672.0</v>
      </c>
      <c r="B189" s="1" t="s">
        <v>1944</v>
      </c>
      <c r="C189" s="1" t="s">
        <v>339</v>
      </c>
      <c r="D189" s="1" t="s">
        <v>1945</v>
      </c>
      <c r="E189" s="1"/>
      <c r="F189" s="1" t="s">
        <v>1946</v>
      </c>
      <c r="G189" s="1" t="s">
        <v>287</v>
      </c>
      <c r="H189" s="1">
        <v>42.0</v>
      </c>
      <c r="I189" s="1" t="str">
        <f>vlookup(H189,Teams!$A:$B,2,false)</f>
        <v>AHS Broward A</v>
      </c>
      <c r="J189" s="1">
        <v>15241.0</v>
      </c>
      <c r="K189" s="1" t="s">
        <v>1293</v>
      </c>
      <c r="L189" s="1" t="b">
        <v>1</v>
      </c>
      <c r="M189" s="1" t="b">
        <v>0</v>
      </c>
      <c r="N189" s="1" t="b">
        <v>0</v>
      </c>
      <c r="O189" s="3" t="str">
        <f t="shared" si="1"/>
        <v>Sharvaa</v>
      </c>
    </row>
    <row r="190">
      <c r="A190" s="1">
        <v>674.0</v>
      </c>
      <c r="B190" s="1" t="s">
        <v>1947</v>
      </c>
      <c r="C190" s="1" t="s">
        <v>942</v>
      </c>
      <c r="D190" s="1" t="s">
        <v>1948</v>
      </c>
      <c r="E190" s="1"/>
      <c r="F190" s="1" t="s">
        <v>1949</v>
      </c>
      <c r="G190" s="1" t="s">
        <v>946</v>
      </c>
      <c r="H190" s="1">
        <v>42.0</v>
      </c>
      <c r="I190" s="1" t="str">
        <f>vlookup(H190,Teams!$A:$B,2,false)</f>
        <v>AHS Broward A</v>
      </c>
      <c r="J190" s="1">
        <v>342309.0</v>
      </c>
      <c r="K190" s="1" t="s">
        <v>1293</v>
      </c>
      <c r="L190" s="1" t="b">
        <v>1</v>
      </c>
      <c r="M190" s="1" t="b">
        <v>0</v>
      </c>
      <c r="N190" s="1" t="b">
        <v>0</v>
      </c>
      <c r="O190" s="3" t="str">
        <f t="shared" si="1"/>
        <v>Sanshray</v>
      </c>
    </row>
    <row r="191">
      <c r="A191" s="1">
        <v>675.0</v>
      </c>
      <c r="B191" s="1" t="s">
        <v>1950</v>
      </c>
      <c r="C191" s="1" t="s">
        <v>671</v>
      </c>
      <c r="D191" s="1" t="s">
        <v>1507</v>
      </c>
      <c r="E191" s="1"/>
      <c r="F191" s="1" t="s">
        <v>1951</v>
      </c>
      <c r="G191" s="1" t="s">
        <v>849</v>
      </c>
      <c r="H191" s="1">
        <v>42.0</v>
      </c>
      <c r="I191" s="1" t="str">
        <f>vlookup(H191,Teams!$A:$B,2,false)</f>
        <v>AHS Broward A</v>
      </c>
      <c r="J191" s="1">
        <v>344728.0</v>
      </c>
      <c r="K191" s="1" t="s">
        <v>1293</v>
      </c>
      <c r="L191" s="1" t="b">
        <v>1</v>
      </c>
      <c r="M191" s="1" t="b">
        <v>0</v>
      </c>
      <c r="N191" s="1" t="b">
        <v>0</v>
      </c>
      <c r="O191" s="3" t="str">
        <f t="shared" si="1"/>
        <v>Alan</v>
      </c>
    </row>
    <row r="192">
      <c r="A192" s="1">
        <v>669.0</v>
      </c>
      <c r="B192" s="1" t="s">
        <v>1952</v>
      </c>
      <c r="C192" s="1" t="s">
        <v>755</v>
      </c>
      <c r="D192" s="1" t="s">
        <v>1953</v>
      </c>
      <c r="E192" s="1"/>
      <c r="F192" s="1" t="s">
        <v>1954</v>
      </c>
      <c r="G192" s="1" t="s">
        <v>810</v>
      </c>
      <c r="H192" s="1">
        <v>43.0</v>
      </c>
      <c r="I192" s="1" t="str">
        <f>vlookup(H192,Teams!$A:$B,2,false)</f>
        <v>AHS Broward B</v>
      </c>
      <c r="J192" s="1">
        <v>507319.0</v>
      </c>
      <c r="K192" s="1" t="s">
        <v>1293</v>
      </c>
      <c r="L192" s="1" t="b">
        <v>1</v>
      </c>
      <c r="M192" s="1" t="b">
        <v>0</v>
      </c>
      <c r="N192" s="1" t="b">
        <v>0</v>
      </c>
      <c r="O192" s="3" t="str">
        <f t="shared" si="1"/>
        <v>Himashi</v>
      </c>
    </row>
    <row r="193">
      <c r="A193" s="1">
        <v>670.0</v>
      </c>
      <c r="B193" s="1" t="s">
        <v>1955</v>
      </c>
      <c r="C193" s="1" t="s">
        <v>865</v>
      </c>
      <c r="D193" s="1" t="s">
        <v>1956</v>
      </c>
      <c r="E193" s="1"/>
      <c r="F193" s="1" t="s">
        <v>1957</v>
      </c>
      <c r="G193" s="1" t="s">
        <v>836</v>
      </c>
      <c r="H193" s="1">
        <v>43.0</v>
      </c>
      <c r="I193" s="1" t="str">
        <f>vlookup(H193,Teams!$A:$B,2,false)</f>
        <v>AHS Broward B</v>
      </c>
      <c r="J193" s="1">
        <v>329488.0</v>
      </c>
      <c r="K193" s="1" t="s">
        <v>1293</v>
      </c>
      <c r="L193" s="1" t="b">
        <v>1</v>
      </c>
      <c r="M193" s="1" t="b">
        <v>0</v>
      </c>
      <c r="N193" s="1" t="b">
        <v>0</v>
      </c>
      <c r="O193" s="3" t="str">
        <f t="shared" si="1"/>
        <v>Shreyan</v>
      </c>
    </row>
    <row r="194">
      <c r="A194" s="1">
        <v>671.0</v>
      </c>
      <c r="B194" s="1" t="s">
        <v>1958</v>
      </c>
      <c r="C194" s="1" t="s">
        <v>951</v>
      </c>
      <c r="D194" s="1" t="s">
        <v>1959</v>
      </c>
      <c r="E194" s="1"/>
      <c r="F194" s="1" t="s">
        <v>1960</v>
      </c>
      <c r="G194" s="1" t="s">
        <v>1009</v>
      </c>
      <c r="H194" s="1">
        <v>43.0</v>
      </c>
      <c r="I194" s="1" t="str">
        <f>vlookup(H194,Teams!$A:$B,2,false)</f>
        <v>AHS Broward B</v>
      </c>
      <c r="J194" s="1">
        <v>715288.0</v>
      </c>
      <c r="K194" s="1" t="s">
        <v>1293</v>
      </c>
      <c r="L194" s="1" t="b">
        <v>1</v>
      </c>
      <c r="M194" s="1" t="b">
        <v>0</v>
      </c>
      <c r="N194" s="1" t="b">
        <v>0</v>
      </c>
      <c r="O194" s="3" t="str">
        <f t="shared" si="1"/>
        <v>Srihith</v>
      </c>
    </row>
    <row r="195">
      <c r="A195" s="1">
        <v>673.0</v>
      </c>
      <c r="B195" s="1" t="s">
        <v>1961</v>
      </c>
      <c r="C195" s="1" t="s">
        <v>600</v>
      </c>
      <c r="D195" s="1" t="s">
        <v>1962</v>
      </c>
      <c r="E195" s="1"/>
      <c r="F195" s="1" t="s">
        <v>1963</v>
      </c>
      <c r="G195" s="1" t="s">
        <v>548</v>
      </c>
      <c r="H195" s="1">
        <v>43.0</v>
      </c>
      <c r="I195" s="1" t="str">
        <f>vlookup(H195,Teams!$A:$B,2,false)</f>
        <v>AHS Broward B</v>
      </c>
      <c r="J195" s="1">
        <v>888683.0</v>
      </c>
      <c r="K195" s="1" t="s">
        <v>1293</v>
      </c>
      <c r="L195" s="1" t="b">
        <v>1</v>
      </c>
      <c r="M195" s="1" t="b">
        <v>0</v>
      </c>
      <c r="N195" s="1" t="b">
        <v>0</v>
      </c>
      <c r="O195" s="3" t="str">
        <f t="shared" si="1"/>
        <v>Dev</v>
      </c>
    </row>
    <row r="196">
      <c r="A196" s="1">
        <v>676.0</v>
      </c>
      <c r="B196" s="1" t="s">
        <v>1964</v>
      </c>
      <c r="C196" s="1" t="s">
        <v>1159</v>
      </c>
      <c r="D196" s="1" t="s">
        <v>1965</v>
      </c>
      <c r="E196" s="1"/>
      <c r="F196" s="1" t="s">
        <v>1966</v>
      </c>
      <c r="G196" s="1" t="s">
        <v>1152</v>
      </c>
      <c r="H196" s="1">
        <v>43.0</v>
      </c>
      <c r="I196" s="1" t="str">
        <f>vlookup(H196,Teams!$A:$B,2,false)</f>
        <v>AHS Broward B</v>
      </c>
      <c r="J196" s="1">
        <v>62272.0</v>
      </c>
      <c r="K196" s="1" t="s">
        <v>1293</v>
      </c>
      <c r="L196" s="1" t="b">
        <v>1</v>
      </c>
      <c r="M196" s="1" t="b">
        <v>0</v>
      </c>
      <c r="N196" s="1" t="b">
        <v>0</v>
      </c>
      <c r="O196" s="3" t="str">
        <f t="shared" si="1"/>
        <v>Sai</v>
      </c>
    </row>
    <row r="197">
      <c r="A197" s="1">
        <v>654.0</v>
      </c>
      <c r="B197" s="1" t="s">
        <v>1967</v>
      </c>
      <c r="C197" s="1" t="s">
        <v>511</v>
      </c>
      <c r="D197" s="1" t="s">
        <v>1968</v>
      </c>
      <c r="E197" s="1"/>
      <c r="F197" s="1" t="s">
        <v>1969</v>
      </c>
      <c r="G197" s="1" t="s">
        <v>1024</v>
      </c>
      <c r="H197" s="1">
        <v>44.0</v>
      </c>
      <c r="I197" s="1" t="str">
        <f>vlookup(H197,Teams!$A:$B,2,false)</f>
        <v>AMSA A</v>
      </c>
      <c r="J197" s="1">
        <v>951376.0</v>
      </c>
      <c r="K197" s="1" t="s">
        <v>1293</v>
      </c>
      <c r="L197" s="1" t="b">
        <v>1</v>
      </c>
      <c r="M197" s="1" t="b">
        <v>0</v>
      </c>
      <c r="N197" s="1" t="b">
        <v>0</v>
      </c>
      <c r="O197" s="3" t="str">
        <f t="shared" si="1"/>
        <v>Aneesh</v>
      </c>
    </row>
    <row r="198">
      <c r="A198" s="1">
        <v>725.0</v>
      </c>
      <c r="B198" s="1" t="s">
        <v>1970</v>
      </c>
      <c r="C198" s="1" t="s">
        <v>697</v>
      </c>
      <c r="D198" s="1" t="s">
        <v>1971</v>
      </c>
      <c r="E198" s="1"/>
      <c r="F198" s="1" t="s">
        <v>1972</v>
      </c>
      <c r="G198" s="1" t="s">
        <v>663</v>
      </c>
      <c r="H198" s="1">
        <v>44.0</v>
      </c>
      <c r="I198" s="1" t="str">
        <f>vlookup(H198,Teams!$A:$B,2,false)</f>
        <v>AMSA A</v>
      </c>
      <c r="J198" s="1">
        <v>156576.0</v>
      </c>
      <c r="K198" s="1" t="s">
        <v>1293</v>
      </c>
      <c r="L198" s="1" t="b">
        <v>1</v>
      </c>
      <c r="M198" s="1" t="b">
        <v>0</v>
      </c>
      <c r="N198" s="1" t="b">
        <v>0</v>
      </c>
      <c r="O198" s="3" t="str">
        <f t="shared" si="1"/>
        <v>Ian</v>
      </c>
    </row>
    <row r="199">
      <c r="A199" s="1">
        <v>959.0</v>
      </c>
      <c r="B199" s="1" t="s">
        <v>1973</v>
      </c>
      <c r="C199" s="1" t="s">
        <v>1111</v>
      </c>
      <c r="D199" s="1" t="s">
        <v>1974</v>
      </c>
      <c r="E199" s="1"/>
      <c r="F199" s="1" t="s">
        <v>1975</v>
      </c>
      <c r="G199" s="1" t="s">
        <v>1098</v>
      </c>
      <c r="H199" s="1">
        <v>44.0</v>
      </c>
      <c r="I199" s="1" t="str">
        <f>vlookup(H199,Teams!$A:$B,2,false)</f>
        <v>AMSA A</v>
      </c>
      <c r="J199" s="1">
        <v>848377.0</v>
      </c>
      <c r="K199" s="1" t="s">
        <v>1293</v>
      </c>
      <c r="L199" s="1" t="b">
        <v>1</v>
      </c>
      <c r="M199" s="1" t="b">
        <v>0</v>
      </c>
      <c r="N199" s="1" t="b">
        <v>0</v>
      </c>
      <c r="O199" s="3" t="str">
        <f t="shared" si="1"/>
        <v>Gabriel</v>
      </c>
    </row>
    <row r="200">
      <c r="A200" s="1">
        <v>1029.0</v>
      </c>
      <c r="B200" s="1" t="s">
        <v>1976</v>
      </c>
      <c r="C200" s="1" t="s">
        <v>1262</v>
      </c>
      <c r="D200" s="1" t="s">
        <v>1977</v>
      </c>
      <c r="E200" s="1"/>
      <c r="F200" s="1" t="s">
        <v>1978</v>
      </c>
      <c r="G200" s="1" t="s">
        <v>1261</v>
      </c>
      <c r="H200" s="1">
        <v>44.0</v>
      </c>
      <c r="I200" s="1" t="str">
        <f>vlookup(H200,Teams!$A:$B,2,false)</f>
        <v>AMSA A</v>
      </c>
      <c r="J200" s="1">
        <v>743825.0</v>
      </c>
      <c r="K200" s="1" t="s">
        <v>1293</v>
      </c>
      <c r="L200" s="1" t="b">
        <v>1</v>
      </c>
      <c r="M200" s="1" t="b">
        <v>0</v>
      </c>
      <c r="N200" s="1" t="b">
        <v>0</v>
      </c>
      <c r="O200" s="3" t="str">
        <f t="shared" si="1"/>
        <v>Pranav</v>
      </c>
    </row>
    <row r="201">
      <c r="A201" s="1">
        <v>684.0</v>
      </c>
      <c r="B201" s="1" t="s">
        <v>1979</v>
      </c>
      <c r="C201" s="1" t="s">
        <v>200</v>
      </c>
      <c r="D201" s="1" t="s">
        <v>1980</v>
      </c>
      <c r="E201" s="1"/>
      <c r="F201" s="1" t="s">
        <v>1981</v>
      </c>
      <c r="G201" s="1" t="s">
        <v>1982</v>
      </c>
      <c r="H201" s="1">
        <v>45.0</v>
      </c>
      <c r="I201" s="1" t="str">
        <f>vlookup(H201,Teams!$A:$B,2,false)</f>
        <v>AMSA B</v>
      </c>
      <c r="J201" s="1">
        <v>827586.0</v>
      </c>
      <c r="K201" s="1" t="s">
        <v>1293</v>
      </c>
      <c r="L201" s="1" t="b">
        <v>1</v>
      </c>
      <c r="M201" s="1" t="b">
        <v>0</v>
      </c>
      <c r="N201" s="1" t="b">
        <v>0</v>
      </c>
      <c r="O201" s="3" t="str">
        <f t="shared" si="1"/>
        <v>Jackson</v>
      </c>
    </row>
    <row r="202">
      <c r="A202" s="1">
        <v>693.0</v>
      </c>
      <c r="B202" s="1" t="s">
        <v>1983</v>
      </c>
      <c r="C202" s="1" t="s">
        <v>543</v>
      </c>
      <c r="D202" s="1" t="s">
        <v>1984</v>
      </c>
      <c r="E202" s="1"/>
      <c r="F202" s="1" t="s">
        <v>1985</v>
      </c>
      <c r="G202" s="1" t="s">
        <v>500</v>
      </c>
      <c r="H202" s="1">
        <v>45.0</v>
      </c>
      <c r="I202" s="1" t="str">
        <f>vlookup(H202,Teams!$A:$B,2,false)</f>
        <v>AMSA B</v>
      </c>
      <c r="J202" s="1">
        <v>147708.0</v>
      </c>
      <c r="K202" s="1" t="s">
        <v>1293</v>
      </c>
      <c r="L202" s="1" t="b">
        <v>1</v>
      </c>
      <c r="M202" s="1" t="b">
        <v>0</v>
      </c>
      <c r="N202" s="1" t="b">
        <v>0</v>
      </c>
      <c r="O202" s="3" t="str">
        <f t="shared" si="1"/>
        <v>Darshan</v>
      </c>
    </row>
    <row r="203">
      <c r="A203" s="1">
        <v>953.0</v>
      </c>
      <c r="B203" s="1" t="s">
        <v>1976</v>
      </c>
      <c r="C203" s="1" t="s">
        <v>1262</v>
      </c>
      <c r="D203" s="1" t="s">
        <v>1977</v>
      </c>
      <c r="E203" s="1"/>
      <c r="F203" s="1" t="s">
        <v>1986</v>
      </c>
      <c r="G203" s="1" t="s">
        <v>1987</v>
      </c>
      <c r="H203" s="1">
        <v>45.0</v>
      </c>
      <c r="I203" s="1" t="str">
        <f>vlookup(H203,Teams!$A:$B,2,false)</f>
        <v>AMSA B</v>
      </c>
      <c r="J203" s="1">
        <v>701297.0</v>
      </c>
      <c r="K203" s="1" t="s">
        <v>1293</v>
      </c>
      <c r="L203" s="1" t="b">
        <v>1</v>
      </c>
      <c r="M203" s="1" t="b">
        <v>0</v>
      </c>
      <c r="N203" s="1" t="b">
        <v>0</v>
      </c>
      <c r="O203" s="3" t="str">
        <f t="shared" si="1"/>
        <v>Pranav</v>
      </c>
    </row>
    <row r="204">
      <c r="A204" s="1">
        <v>1028.0</v>
      </c>
      <c r="B204" s="1" t="s">
        <v>1988</v>
      </c>
      <c r="C204" s="1" t="s">
        <v>972</v>
      </c>
      <c r="D204" s="1" t="s">
        <v>1824</v>
      </c>
      <c r="E204" s="1"/>
      <c r="F204" s="1" t="s">
        <v>1989</v>
      </c>
      <c r="G204" s="1" t="s">
        <v>952</v>
      </c>
      <c r="H204" s="1">
        <v>45.0</v>
      </c>
      <c r="I204" s="1" t="str">
        <f>vlookup(H204,Teams!$A:$B,2,false)</f>
        <v>AMSA B</v>
      </c>
      <c r="J204" s="1">
        <v>368911.0</v>
      </c>
      <c r="K204" s="1" t="s">
        <v>1293</v>
      </c>
      <c r="L204" s="1" t="b">
        <v>1</v>
      </c>
      <c r="M204" s="1" t="b">
        <v>0</v>
      </c>
      <c r="N204" s="1" t="b">
        <v>0</v>
      </c>
      <c r="O204" s="3" t="str">
        <f t="shared" si="1"/>
        <v>Vatsal</v>
      </c>
    </row>
    <row r="205">
      <c r="A205" s="1">
        <v>697.0</v>
      </c>
      <c r="B205" s="1" t="s">
        <v>1990</v>
      </c>
      <c r="C205" s="1" t="s">
        <v>734</v>
      </c>
      <c r="D205" s="1" t="s">
        <v>1991</v>
      </c>
      <c r="E205" s="1"/>
      <c r="F205" s="1" t="s">
        <v>1992</v>
      </c>
      <c r="G205" s="1" t="s">
        <v>1993</v>
      </c>
      <c r="H205" s="1">
        <v>46.0</v>
      </c>
      <c r="I205" s="1" t="str">
        <f>vlookup(H205,Teams!$A:$B,2,false)</f>
        <v>AMSA C</v>
      </c>
      <c r="J205" s="1">
        <v>629152.0</v>
      </c>
      <c r="K205" s="1" t="s">
        <v>1293</v>
      </c>
      <c r="L205" s="1" t="b">
        <v>1</v>
      </c>
      <c r="M205" s="1" t="b">
        <v>0</v>
      </c>
      <c r="N205" s="1" t="b">
        <v>0</v>
      </c>
      <c r="O205" s="3" t="str">
        <f t="shared" si="1"/>
        <v>Arya</v>
      </c>
    </row>
    <row r="206">
      <c r="A206" s="1">
        <v>983.0</v>
      </c>
      <c r="B206" s="1" t="s">
        <v>1988</v>
      </c>
      <c r="C206" s="1" t="s">
        <v>972</v>
      </c>
      <c r="D206" s="1" t="s">
        <v>1824</v>
      </c>
      <c r="E206" s="1"/>
      <c r="F206" s="1" t="s">
        <v>1994</v>
      </c>
      <c r="G206" s="1" t="s">
        <v>1995</v>
      </c>
      <c r="H206" s="1">
        <v>46.0</v>
      </c>
      <c r="I206" s="1" t="str">
        <f>vlookup(H206,Teams!$A:$B,2,false)</f>
        <v>AMSA C</v>
      </c>
      <c r="J206" s="1">
        <v>700431.0</v>
      </c>
      <c r="K206" s="1" t="s">
        <v>1293</v>
      </c>
      <c r="L206" s="1" t="b">
        <v>1</v>
      </c>
      <c r="M206" s="1" t="b">
        <v>0</v>
      </c>
      <c r="N206" s="1" t="b">
        <v>0</v>
      </c>
      <c r="O206" s="3" t="str">
        <f t="shared" si="1"/>
        <v>Vatsal</v>
      </c>
    </row>
    <row r="207">
      <c r="A207" s="1">
        <v>1011.0</v>
      </c>
      <c r="B207" s="1" t="s">
        <v>1996</v>
      </c>
      <c r="C207" s="1" t="s">
        <v>1227</v>
      </c>
      <c r="D207" s="1" t="s">
        <v>1997</v>
      </c>
      <c r="E207" s="1"/>
      <c r="F207" s="1" t="s">
        <v>1998</v>
      </c>
      <c r="G207" s="1" t="s">
        <v>1226</v>
      </c>
      <c r="H207" s="1">
        <v>46.0</v>
      </c>
      <c r="I207" s="1" t="str">
        <f>vlookup(H207,Teams!$A:$B,2,false)</f>
        <v>AMSA C</v>
      </c>
      <c r="J207" s="1">
        <v>73512.0</v>
      </c>
      <c r="K207" s="1" t="s">
        <v>1293</v>
      </c>
      <c r="L207" s="1" t="b">
        <v>1</v>
      </c>
      <c r="M207" s="1" t="b">
        <v>0</v>
      </c>
      <c r="N207" s="1" t="b">
        <v>0</v>
      </c>
      <c r="O207" s="3" t="str">
        <f t="shared" si="1"/>
        <v>Srivibhu</v>
      </c>
    </row>
    <row r="208">
      <c r="A208" s="1">
        <v>1019.0</v>
      </c>
      <c r="B208" s="1" t="s">
        <v>1999</v>
      </c>
      <c r="C208" s="1" t="s">
        <v>427</v>
      </c>
      <c r="D208" s="1" t="s">
        <v>2000</v>
      </c>
      <c r="E208" s="1"/>
      <c r="F208" s="1" t="s">
        <v>2001</v>
      </c>
      <c r="G208" s="1" t="s">
        <v>954</v>
      </c>
      <c r="H208" s="1">
        <v>46.0</v>
      </c>
      <c r="I208" s="1" t="str">
        <f>vlookup(H208,Teams!$A:$B,2,false)</f>
        <v>AMSA C</v>
      </c>
      <c r="J208" s="1">
        <v>355455.0</v>
      </c>
      <c r="K208" s="1" t="s">
        <v>1293</v>
      </c>
      <c r="L208" s="1" t="b">
        <v>1</v>
      </c>
      <c r="M208" s="1" t="b">
        <v>0</v>
      </c>
      <c r="N208" s="1" t="b">
        <v>0</v>
      </c>
      <c r="O208" s="3" t="str">
        <f t="shared" si="1"/>
        <v>Richard</v>
      </c>
    </row>
    <row r="209">
      <c r="A209" s="1">
        <v>1032.0</v>
      </c>
      <c r="B209" s="1" t="s">
        <v>1979</v>
      </c>
      <c r="C209" s="1" t="s">
        <v>200</v>
      </c>
      <c r="D209" s="1" t="s">
        <v>1980</v>
      </c>
      <c r="E209" s="1"/>
      <c r="F209" s="1" t="s">
        <v>2002</v>
      </c>
      <c r="G209" s="1" t="s">
        <v>1101</v>
      </c>
      <c r="H209" s="1">
        <v>46.0</v>
      </c>
      <c r="I209" s="1" t="str">
        <f>vlookup(H209,Teams!$A:$B,2,false)</f>
        <v>AMSA C</v>
      </c>
      <c r="J209" s="1">
        <v>267571.0</v>
      </c>
      <c r="K209" s="1" t="s">
        <v>1293</v>
      </c>
      <c r="L209" s="1" t="b">
        <v>1</v>
      </c>
      <c r="M209" s="1" t="b">
        <v>0</v>
      </c>
      <c r="N209" s="1" t="b">
        <v>0</v>
      </c>
      <c r="O209" s="3" t="str">
        <f t="shared" si="1"/>
        <v>Jackson</v>
      </c>
    </row>
    <row r="210">
      <c r="A210" s="1">
        <v>535.0</v>
      </c>
      <c r="B210" s="1" t="s">
        <v>2003</v>
      </c>
      <c r="C210" s="1" t="s">
        <v>2004</v>
      </c>
      <c r="D210" s="1" t="s">
        <v>1687</v>
      </c>
      <c r="E210" s="1"/>
      <c r="F210" s="1" t="s">
        <v>2005</v>
      </c>
      <c r="G210" s="1" t="s">
        <v>2006</v>
      </c>
      <c r="H210" s="1">
        <v>47.0</v>
      </c>
      <c r="I210" s="1" t="str">
        <f>vlookup(H210,Teams!$A:$B,2,false)</f>
        <v>ASFA A</v>
      </c>
      <c r="J210" s="1">
        <v>672722.0</v>
      </c>
      <c r="K210" s="1" t="s">
        <v>1293</v>
      </c>
      <c r="L210" s="1" t="b">
        <v>1</v>
      </c>
      <c r="M210" s="1" t="b">
        <v>0</v>
      </c>
      <c r="N210" s="1" t="b">
        <v>0</v>
      </c>
      <c r="O210" s="3" t="str">
        <f t="shared" si="1"/>
        <v>Cynthia</v>
      </c>
    </row>
    <row r="211">
      <c r="A211" s="1">
        <v>600.0</v>
      </c>
      <c r="B211" s="1" t="s">
        <v>2007</v>
      </c>
      <c r="C211" s="1" t="s">
        <v>253</v>
      </c>
      <c r="D211" s="1" t="s">
        <v>1757</v>
      </c>
      <c r="E211" s="1"/>
      <c r="F211" s="1" t="s">
        <v>2008</v>
      </c>
      <c r="G211" s="1" t="s">
        <v>981</v>
      </c>
      <c r="H211" s="1">
        <v>47.0</v>
      </c>
      <c r="I211" s="1" t="str">
        <f>vlookup(H211,Teams!$A:$B,2,false)</f>
        <v>ASFA A</v>
      </c>
      <c r="J211" s="1">
        <v>758300.0</v>
      </c>
      <c r="K211" s="1" t="s">
        <v>1293</v>
      </c>
      <c r="L211" s="1" t="b">
        <v>1</v>
      </c>
      <c r="M211" s="1" t="b">
        <v>0</v>
      </c>
      <c r="N211" s="1" t="b">
        <v>0</v>
      </c>
      <c r="O211" s="3" t="str">
        <f t="shared" si="1"/>
        <v>Daniel</v>
      </c>
    </row>
    <row r="212">
      <c r="A212" s="1">
        <v>621.0</v>
      </c>
      <c r="B212" s="1" t="s">
        <v>2009</v>
      </c>
      <c r="C212" s="1" t="s">
        <v>465</v>
      </c>
      <c r="D212" s="1" t="s">
        <v>2010</v>
      </c>
      <c r="E212" s="1"/>
      <c r="F212" s="1" t="s">
        <v>2011</v>
      </c>
      <c r="G212" s="1" t="s">
        <v>420</v>
      </c>
      <c r="H212" s="1">
        <v>47.0</v>
      </c>
      <c r="I212" s="1" t="str">
        <f>vlookup(H212,Teams!$A:$B,2,false)</f>
        <v>ASFA A</v>
      </c>
      <c r="J212" s="1">
        <v>377422.0</v>
      </c>
      <c r="K212" s="1" t="s">
        <v>1293</v>
      </c>
      <c r="L212" s="1" t="b">
        <v>1</v>
      </c>
      <c r="M212" s="1" t="b">
        <v>0</v>
      </c>
      <c r="N212" s="1" t="b">
        <v>0</v>
      </c>
      <c r="O212" s="3" t="str">
        <f t="shared" si="1"/>
        <v>Eli</v>
      </c>
    </row>
    <row r="213">
      <c r="A213" s="1">
        <v>625.0</v>
      </c>
      <c r="B213" s="1" t="s">
        <v>2012</v>
      </c>
      <c r="C213" s="1" t="s">
        <v>673</v>
      </c>
      <c r="D213" s="1" t="s">
        <v>2013</v>
      </c>
      <c r="E213" s="1"/>
      <c r="F213" s="1" t="s">
        <v>2014</v>
      </c>
      <c r="G213" s="1" t="s">
        <v>870</v>
      </c>
      <c r="H213" s="1">
        <v>47.0</v>
      </c>
      <c r="I213" s="1" t="str">
        <f>vlookup(H213,Teams!$A:$B,2,false)</f>
        <v>ASFA A</v>
      </c>
      <c r="J213" s="1">
        <v>18392.0</v>
      </c>
      <c r="K213" s="1" t="s">
        <v>1293</v>
      </c>
      <c r="L213" s="1" t="b">
        <v>1</v>
      </c>
      <c r="M213" s="1" t="b">
        <v>0</v>
      </c>
      <c r="N213" s="1" t="b">
        <v>0</v>
      </c>
      <c r="O213" s="3" t="str">
        <f t="shared" si="1"/>
        <v>Rishi</v>
      </c>
    </row>
    <row r="214">
      <c r="A214" s="1">
        <v>626.0</v>
      </c>
      <c r="B214" s="1" t="s">
        <v>2015</v>
      </c>
      <c r="C214" s="1" t="s">
        <v>1214</v>
      </c>
      <c r="D214" s="1" t="s">
        <v>2016</v>
      </c>
      <c r="E214" s="1"/>
      <c r="F214" s="1" t="s">
        <v>2017</v>
      </c>
      <c r="G214" s="1" t="s">
        <v>2018</v>
      </c>
      <c r="H214" s="1">
        <v>47.0</v>
      </c>
      <c r="I214" s="1" t="str">
        <f>vlookup(H214,Teams!$A:$B,2,false)</f>
        <v>ASFA A</v>
      </c>
      <c r="J214" s="1">
        <v>244669.0</v>
      </c>
      <c r="K214" s="1" t="s">
        <v>1293</v>
      </c>
      <c r="L214" s="1" t="b">
        <v>1</v>
      </c>
      <c r="M214" s="1" t="b">
        <v>0</v>
      </c>
      <c r="N214" s="1" t="b">
        <v>0</v>
      </c>
      <c r="O214" s="3" t="str">
        <f t="shared" si="1"/>
        <v>Dexter</v>
      </c>
    </row>
    <row r="215">
      <c r="A215" s="1">
        <v>772.0</v>
      </c>
      <c r="B215" s="1" t="s">
        <v>2015</v>
      </c>
      <c r="C215" s="1" t="s">
        <v>1214</v>
      </c>
      <c r="D215" s="1" t="s">
        <v>2016</v>
      </c>
      <c r="E215" s="1"/>
      <c r="F215" s="1" t="s">
        <v>2019</v>
      </c>
      <c r="G215" s="1" t="s">
        <v>1148</v>
      </c>
      <c r="H215" s="1">
        <v>47.0</v>
      </c>
      <c r="I215" s="1" t="str">
        <f>vlookup(H215,Teams!$A:$B,2,false)</f>
        <v>ASFA A</v>
      </c>
      <c r="J215" s="1">
        <v>422349.0</v>
      </c>
      <c r="K215" s="1" t="s">
        <v>1293</v>
      </c>
      <c r="L215" s="1" t="b">
        <v>1</v>
      </c>
      <c r="M215" s="1" t="b">
        <v>0</v>
      </c>
      <c r="N215" s="1" t="b">
        <v>0</v>
      </c>
      <c r="O215" s="3" t="str">
        <f t="shared" si="1"/>
        <v>Dexter</v>
      </c>
    </row>
    <row r="216">
      <c r="A216" s="1">
        <v>622.0</v>
      </c>
      <c r="B216" s="1" t="s">
        <v>2020</v>
      </c>
      <c r="C216" s="1" t="s">
        <v>436</v>
      </c>
      <c r="D216" s="1" t="s">
        <v>2021</v>
      </c>
      <c r="E216" s="1"/>
      <c r="F216" s="1" t="s">
        <v>2022</v>
      </c>
      <c r="G216" s="1" t="s">
        <v>678</v>
      </c>
      <c r="H216" s="1">
        <v>48.0</v>
      </c>
      <c r="I216" s="1" t="str">
        <f>vlookup(H216,Teams!$A:$B,2,false)</f>
        <v>ASFA B</v>
      </c>
      <c r="J216" s="1">
        <v>62983.0</v>
      </c>
      <c r="K216" s="1" t="s">
        <v>1293</v>
      </c>
      <c r="L216" s="1" t="b">
        <v>1</v>
      </c>
      <c r="M216" s="1" t="b">
        <v>0</v>
      </c>
      <c r="N216" s="1" t="b">
        <v>0</v>
      </c>
      <c r="O216" s="3" t="str">
        <f t="shared" si="1"/>
        <v>Nicholas</v>
      </c>
    </row>
    <row r="217">
      <c r="A217" s="1">
        <v>706.0</v>
      </c>
      <c r="B217" s="1" t="s">
        <v>2023</v>
      </c>
      <c r="C217" s="1" t="s">
        <v>754</v>
      </c>
      <c r="D217" s="1" t="s">
        <v>2024</v>
      </c>
      <c r="E217" s="1"/>
      <c r="F217" s="1" t="s">
        <v>2025</v>
      </c>
      <c r="G217" s="1" t="s">
        <v>896</v>
      </c>
      <c r="H217" s="1">
        <v>48.0</v>
      </c>
      <c r="I217" s="1" t="str">
        <f>vlookup(H217,Teams!$A:$B,2,false)</f>
        <v>ASFA B</v>
      </c>
      <c r="J217" s="1">
        <v>435765.0</v>
      </c>
      <c r="K217" s="1" t="s">
        <v>1293</v>
      </c>
      <c r="L217" s="1" t="b">
        <v>1</v>
      </c>
      <c r="M217" s="1" t="b">
        <v>0</v>
      </c>
      <c r="N217" s="1" t="b">
        <v>0</v>
      </c>
      <c r="O217" s="3" t="str">
        <f t="shared" si="1"/>
        <v>William</v>
      </c>
    </row>
    <row r="218">
      <c r="A218" s="1">
        <v>732.0</v>
      </c>
      <c r="B218" s="1" t="s">
        <v>2026</v>
      </c>
      <c r="C218" s="1" t="s">
        <v>460</v>
      </c>
      <c r="D218" s="1" t="s">
        <v>1783</v>
      </c>
      <c r="E218" s="1"/>
      <c r="F218" s="1" t="s">
        <v>2027</v>
      </c>
      <c r="G218" s="1" t="s">
        <v>2028</v>
      </c>
      <c r="H218" s="1">
        <v>48.0</v>
      </c>
      <c r="I218" s="1" t="str">
        <f>vlookup(H218,Teams!$A:$B,2,false)</f>
        <v>ASFA B</v>
      </c>
      <c r="J218" s="1">
        <v>315639.0</v>
      </c>
      <c r="K218" s="1" t="s">
        <v>1293</v>
      </c>
      <c r="L218" s="1" t="b">
        <v>1</v>
      </c>
      <c r="M218" s="1" t="b">
        <v>0</v>
      </c>
      <c r="N218" s="1" t="b">
        <v>0</v>
      </c>
      <c r="O218" s="3" t="str">
        <f t="shared" si="1"/>
        <v>Alexander</v>
      </c>
    </row>
    <row r="219">
      <c r="A219" s="1">
        <v>796.0</v>
      </c>
      <c r="B219" s="1" t="s">
        <v>2029</v>
      </c>
      <c r="C219" s="1" t="s">
        <v>613</v>
      </c>
      <c r="D219" s="1" t="s">
        <v>1574</v>
      </c>
      <c r="E219" s="1"/>
      <c r="F219" s="1" t="s">
        <v>2030</v>
      </c>
      <c r="G219" s="1" t="s">
        <v>564</v>
      </c>
      <c r="H219" s="1">
        <v>48.0</v>
      </c>
      <c r="I219" s="1" t="str">
        <f>vlookup(H219,Teams!$A:$B,2,false)</f>
        <v>ASFA B</v>
      </c>
      <c r="J219" s="1">
        <v>74739.0</v>
      </c>
      <c r="K219" s="1" t="s">
        <v>1293</v>
      </c>
      <c r="L219" s="1" t="b">
        <v>1</v>
      </c>
      <c r="M219" s="1" t="b">
        <v>0</v>
      </c>
      <c r="N219" s="1" t="b">
        <v>0</v>
      </c>
      <c r="O219" s="3" t="str">
        <f t="shared" si="1"/>
        <v>McNair</v>
      </c>
    </row>
    <row r="220">
      <c r="A220" s="1">
        <v>1016.0</v>
      </c>
      <c r="B220" s="1" t="s">
        <v>2031</v>
      </c>
      <c r="C220" s="1" t="s">
        <v>2032</v>
      </c>
      <c r="D220" s="1" t="s">
        <v>2033</v>
      </c>
      <c r="E220" s="1"/>
      <c r="F220" s="1" t="s">
        <v>2034</v>
      </c>
      <c r="G220" s="1" t="s">
        <v>2035</v>
      </c>
      <c r="H220" s="1">
        <v>48.0</v>
      </c>
      <c r="I220" s="1" t="str">
        <f>vlookup(H220,Teams!$A:$B,2,false)</f>
        <v>ASFA B</v>
      </c>
      <c r="J220" s="1">
        <v>720823.0</v>
      </c>
      <c r="K220" s="1" t="s">
        <v>1293</v>
      </c>
      <c r="L220" s="1" t="b">
        <v>1</v>
      </c>
      <c r="M220" s="1" t="b">
        <v>0</v>
      </c>
      <c r="N220" s="1" t="b">
        <v>0</v>
      </c>
      <c r="O220" s="3" t="str">
        <f t="shared" si="1"/>
        <v>Abhai</v>
      </c>
    </row>
    <row r="221">
      <c r="A221" s="1">
        <v>582.0</v>
      </c>
      <c r="B221" s="1" t="s">
        <v>2036</v>
      </c>
      <c r="C221" s="1" t="s">
        <v>837</v>
      </c>
      <c r="D221" s="1" t="s">
        <v>2037</v>
      </c>
      <c r="E221" s="1"/>
      <c r="F221" s="1" t="s">
        <v>2038</v>
      </c>
      <c r="G221" s="1" t="s">
        <v>909</v>
      </c>
      <c r="H221" s="1">
        <v>49.0</v>
      </c>
      <c r="I221" s="1" t="str">
        <f>vlookup(H221,Teams!$A:$B,2,false)</f>
        <v>Blair A</v>
      </c>
      <c r="J221" s="1">
        <v>660297.0</v>
      </c>
      <c r="K221" s="1" t="s">
        <v>1293</v>
      </c>
      <c r="L221" s="1" t="b">
        <v>1</v>
      </c>
      <c r="M221" s="1" t="b">
        <v>0</v>
      </c>
      <c r="N221" s="1" t="b">
        <v>0</v>
      </c>
      <c r="O221" s="3" t="str">
        <f t="shared" si="1"/>
        <v>Nathan</v>
      </c>
    </row>
    <row r="222">
      <c r="A222" s="1">
        <v>583.0</v>
      </c>
      <c r="B222" s="1" t="s">
        <v>2039</v>
      </c>
      <c r="C222" s="1" t="s">
        <v>451</v>
      </c>
      <c r="D222" s="1" t="s">
        <v>1652</v>
      </c>
      <c r="E222" s="1"/>
      <c r="F222" s="1" t="s">
        <v>2040</v>
      </c>
      <c r="G222" s="1" t="s">
        <v>824</v>
      </c>
      <c r="H222" s="1">
        <v>49.0</v>
      </c>
      <c r="I222" s="1" t="str">
        <f>vlookup(H222,Teams!$A:$B,2,false)</f>
        <v>Blair A</v>
      </c>
      <c r="J222" s="1">
        <v>339874.0</v>
      </c>
      <c r="K222" s="1" t="s">
        <v>1293</v>
      </c>
      <c r="L222" s="1" t="b">
        <v>1</v>
      </c>
      <c r="M222" s="1" t="b">
        <v>0</v>
      </c>
      <c r="N222" s="1" t="b">
        <v>0</v>
      </c>
      <c r="O222" s="3" t="str">
        <f t="shared" si="1"/>
        <v>Justin</v>
      </c>
    </row>
    <row r="223">
      <c r="A223" s="1">
        <v>958.0</v>
      </c>
      <c r="B223" s="1" t="s">
        <v>2041</v>
      </c>
      <c r="C223" s="1" t="s">
        <v>793</v>
      </c>
      <c r="D223" s="1" t="s">
        <v>1652</v>
      </c>
      <c r="E223" s="1"/>
      <c r="F223" s="1" t="s">
        <v>2042</v>
      </c>
      <c r="G223" s="1" t="s">
        <v>878</v>
      </c>
      <c r="H223" s="1">
        <v>49.0</v>
      </c>
      <c r="I223" s="1" t="str">
        <f>vlookup(H223,Teams!$A:$B,2,false)</f>
        <v>Blair A</v>
      </c>
      <c r="J223" s="1">
        <v>747850.0</v>
      </c>
      <c r="K223" s="1" t="s">
        <v>1293</v>
      </c>
      <c r="L223" s="1" t="b">
        <v>1</v>
      </c>
      <c r="M223" s="1" t="b">
        <v>0</v>
      </c>
      <c r="N223" s="1" t="b">
        <v>0</v>
      </c>
      <c r="O223" s="3" t="str">
        <f t="shared" si="1"/>
        <v>Stephen</v>
      </c>
    </row>
    <row r="224">
      <c r="A224" s="1">
        <v>1005.0</v>
      </c>
      <c r="B224" s="1" t="s">
        <v>2043</v>
      </c>
      <c r="C224" s="1" t="s">
        <v>1092</v>
      </c>
      <c r="D224" s="1" t="s">
        <v>2044</v>
      </c>
      <c r="E224" s="1"/>
      <c r="F224" s="1" t="s">
        <v>2045</v>
      </c>
      <c r="G224" s="1" t="s">
        <v>1093</v>
      </c>
      <c r="H224" s="1">
        <v>49.0</v>
      </c>
      <c r="I224" s="1" t="str">
        <f>vlookup(H224,Teams!$A:$B,2,false)</f>
        <v>Blair A</v>
      </c>
      <c r="J224" s="1">
        <v>144558.0</v>
      </c>
      <c r="K224" s="1" t="s">
        <v>1293</v>
      </c>
      <c r="L224" s="1" t="b">
        <v>1</v>
      </c>
      <c r="M224" s="1" t="b">
        <v>0</v>
      </c>
      <c r="N224" s="1" t="b">
        <v>0</v>
      </c>
      <c r="O224" s="3" t="str">
        <f t="shared" si="1"/>
        <v>Yunyi</v>
      </c>
    </row>
    <row r="225">
      <c r="A225" s="1">
        <v>1008.0</v>
      </c>
      <c r="B225" s="1" t="s">
        <v>2046</v>
      </c>
      <c r="C225" s="1" t="s">
        <v>221</v>
      </c>
      <c r="D225" s="1" t="s">
        <v>1757</v>
      </c>
      <c r="E225" s="1"/>
      <c r="F225" s="1" t="s">
        <v>2047</v>
      </c>
      <c r="G225" s="1" t="s">
        <v>235</v>
      </c>
      <c r="H225" s="1">
        <v>49.0</v>
      </c>
      <c r="I225" s="1" t="str">
        <f>vlookup(H225,Teams!$A:$B,2,false)</f>
        <v>Blair A</v>
      </c>
      <c r="J225" s="1">
        <v>21071.0</v>
      </c>
      <c r="K225" s="1" t="s">
        <v>1293</v>
      </c>
      <c r="L225" s="1" t="b">
        <v>1</v>
      </c>
      <c r="M225" s="1" t="b">
        <v>0</v>
      </c>
      <c r="N225" s="1" t="b">
        <v>0</v>
      </c>
      <c r="O225" s="3" t="str">
        <f t="shared" si="1"/>
        <v>Caleb</v>
      </c>
    </row>
    <row r="226">
      <c r="A226" s="1">
        <v>950.0</v>
      </c>
      <c r="B226" s="1" t="s">
        <v>2048</v>
      </c>
      <c r="C226" s="1" t="s">
        <v>795</v>
      </c>
      <c r="D226" s="1" t="s">
        <v>2049</v>
      </c>
      <c r="E226" s="1"/>
      <c r="F226" s="1" t="s">
        <v>2050</v>
      </c>
      <c r="G226" s="1" t="s">
        <v>882</v>
      </c>
      <c r="H226" s="1">
        <v>50.0</v>
      </c>
      <c r="I226" s="1" t="str">
        <f>vlookup(H226,Teams!$A:$B,2,false)</f>
        <v>Blair B</v>
      </c>
      <c r="J226" s="1">
        <v>161309.0</v>
      </c>
      <c r="K226" s="1" t="s">
        <v>1293</v>
      </c>
      <c r="L226" s="1" t="b">
        <v>1</v>
      </c>
      <c r="M226" s="1" t="b">
        <v>0</v>
      </c>
      <c r="N226" s="1" t="b">
        <v>0</v>
      </c>
      <c r="O226" s="3" t="str">
        <f t="shared" si="1"/>
        <v>Christopher</v>
      </c>
    </row>
    <row r="227">
      <c r="A227" s="1">
        <v>989.0</v>
      </c>
      <c r="B227" s="1" t="s">
        <v>2051</v>
      </c>
      <c r="C227" s="1" t="s">
        <v>897</v>
      </c>
      <c r="D227" s="1" t="s">
        <v>2052</v>
      </c>
      <c r="E227" s="1"/>
      <c r="F227" s="1" t="s">
        <v>2053</v>
      </c>
      <c r="G227" s="1" t="s">
        <v>931</v>
      </c>
      <c r="H227" s="1">
        <v>50.0</v>
      </c>
      <c r="I227" s="1" t="str">
        <f>vlookup(H227,Teams!$A:$B,2,false)</f>
        <v>Blair B</v>
      </c>
      <c r="J227" s="1">
        <v>340000.0</v>
      </c>
      <c r="K227" s="1" t="s">
        <v>1293</v>
      </c>
      <c r="L227" s="1" t="b">
        <v>1</v>
      </c>
      <c r="M227" s="1" t="b">
        <v>0</v>
      </c>
      <c r="N227" s="1" t="b">
        <v>0</v>
      </c>
      <c r="O227" s="3" t="str">
        <f t="shared" si="1"/>
        <v>Jason</v>
      </c>
    </row>
    <row r="228">
      <c r="A228" s="1">
        <v>996.0</v>
      </c>
      <c r="B228" s="1" t="s">
        <v>2054</v>
      </c>
      <c r="C228" s="1" t="s">
        <v>525</v>
      </c>
      <c r="D228" s="1" t="s">
        <v>2055</v>
      </c>
      <c r="E228" s="1"/>
      <c r="F228" s="1" t="s">
        <v>2056</v>
      </c>
      <c r="G228" s="1" t="s">
        <v>640</v>
      </c>
      <c r="H228" s="1">
        <v>50.0</v>
      </c>
      <c r="I228" s="1" t="str">
        <f>vlookup(H228,Teams!$A:$B,2,false)</f>
        <v>Blair B</v>
      </c>
      <c r="J228" s="1">
        <v>155907.0</v>
      </c>
      <c r="K228" s="1" t="s">
        <v>1293</v>
      </c>
      <c r="L228" s="1" t="b">
        <v>1</v>
      </c>
      <c r="M228" s="1" t="b">
        <v>0</v>
      </c>
      <c r="N228" s="1" t="b">
        <v>0</v>
      </c>
      <c r="O228" s="3" t="str">
        <f t="shared" si="1"/>
        <v>Jerry</v>
      </c>
    </row>
    <row r="229">
      <c r="A229" s="1">
        <v>998.0</v>
      </c>
      <c r="B229" s="1" t="s">
        <v>2057</v>
      </c>
      <c r="C229" s="1" t="s">
        <v>692</v>
      </c>
      <c r="D229" s="1" t="s">
        <v>2058</v>
      </c>
      <c r="E229" s="1"/>
      <c r="F229" s="1" t="s">
        <v>2059</v>
      </c>
      <c r="G229" s="1" t="s">
        <v>659</v>
      </c>
      <c r="H229" s="1">
        <v>50.0</v>
      </c>
      <c r="I229" s="1" t="str">
        <f>vlookup(H229,Teams!$A:$B,2,false)</f>
        <v>Blair B</v>
      </c>
      <c r="J229" s="1">
        <v>244181.0</v>
      </c>
      <c r="K229" s="1" t="s">
        <v>1293</v>
      </c>
      <c r="L229" s="1" t="b">
        <v>1</v>
      </c>
      <c r="M229" s="1" t="b">
        <v>0</v>
      </c>
      <c r="N229" s="1" t="b">
        <v>0</v>
      </c>
      <c r="O229" s="3" t="str">
        <f t="shared" si="1"/>
        <v>Jonathan</v>
      </c>
    </row>
    <row r="230">
      <c r="A230" s="1">
        <v>1006.0</v>
      </c>
      <c r="B230" s="1" t="s">
        <v>2060</v>
      </c>
      <c r="C230" s="1" t="s">
        <v>1138</v>
      </c>
      <c r="D230" s="1" t="s">
        <v>1577</v>
      </c>
      <c r="E230" s="1"/>
      <c r="F230" s="1" t="s">
        <v>2061</v>
      </c>
      <c r="G230" s="1" t="s">
        <v>1136</v>
      </c>
      <c r="H230" s="1">
        <v>50.0</v>
      </c>
      <c r="I230" s="1" t="str">
        <f>vlookup(H230,Teams!$A:$B,2,false)</f>
        <v>Blair B</v>
      </c>
      <c r="J230" s="1">
        <v>276740.0</v>
      </c>
      <c r="K230" s="1" t="s">
        <v>1293</v>
      </c>
      <c r="L230" s="1" t="b">
        <v>1</v>
      </c>
      <c r="M230" s="1" t="b">
        <v>0</v>
      </c>
      <c r="N230" s="1" t="b">
        <v>0</v>
      </c>
      <c r="O230" s="3" t="str">
        <f t="shared" si="1"/>
        <v>Katherine</v>
      </c>
    </row>
    <row r="231">
      <c r="A231" s="1">
        <v>894.0</v>
      </c>
      <c r="B231" s="1" t="s">
        <v>2062</v>
      </c>
      <c r="C231" s="1" t="s">
        <v>519</v>
      </c>
      <c r="D231" s="1" t="s">
        <v>2063</v>
      </c>
      <c r="E231" s="1"/>
      <c r="F231" s="1" t="s">
        <v>2064</v>
      </c>
      <c r="G231" s="1" t="s">
        <v>605</v>
      </c>
      <c r="H231" s="1">
        <v>51.0</v>
      </c>
      <c r="I231" s="1" t="str">
        <f>vlookup(H231,Teams!$A:$B,2,false)</f>
        <v>Blair C</v>
      </c>
      <c r="J231" s="1">
        <v>961927.0</v>
      </c>
      <c r="K231" s="1" t="s">
        <v>1293</v>
      </c>
      <c r="L231" s="1" t="b">
        <v>1</v>
      </c>
      <c r="M231" s="1" t="b">
        <v>0</v>
      </c>
      <c r="N231" s="1" t="b">
        <v>0</v>
      </c>
      <c r="O231" s="3" t="str">
        <f t="shared" si="1"/>
        <v>Gugan</v>
      </c>
    </row>
    <row r="232">
      <c r="A232" s="1">
        <v>995.0</v>
      </c>
      <c r="B232" s="1" t="s">
        <v>2065</v>
      </c>
      <c r="C232" s="1" t="s">
        <v>1257</v>
      </c>
      <c r="D232" s="1" t="s">
        <v>2066</v>
      </c>
      <c r="E232" s="1"/>
      <c r="F232" s="1" t="s">
        <v>2067</v>
      </c>
      <c r="G232" s="1" t="s">
        <v>1255</v>
      </c>
      <c r="H232" s="1">
        <v>51.0</v>
      </c>
      <c r="I232" s="1" t="str">
        <f>vlookup(H232,Teams!$A:$B,2,false)</f>
        <v>Blair C</v>
      </c>
      <c r="J232" s="1">
        <v>226378.0</v>
      </c>
      <c r="K232" s="1" t="s">
        <v>1293</v>
      </c>
      <c r="L232" s="1" t="b">
        <v>1</v>
      </c>
      <c r="M232" s="1" t="b">
        <v>0</v>
      </c>
      <c r="N232" s="1" t="b">
        <v>0</v>
      </c>
      <c r="O232" s="3" t="str">
        <f t="shared" si="1"/>
        <v>Chaewoon</v>
      </c>
    </row>
    <row r="233">
      <c r="A233" s="1">
        <v>997.0</v>
      </c>
      <c r="B233" s="1" t="s">
        <v>2068</v>
      </c>
      <c r="C233" s="1" t="s">
        <v>1081</v>
      </c>
      <c r="D233" s="1" t="s">
        <v>2069</v>
      </c>
      <c r="E233" s="1"/>
      <c r="F233" s="1" t="s">
        <v>2070</v>
      </c>
      <c r="G233" s="1" t="s">
        <v>1080</v>
      </c>
      <c r="H233" s="1">
        <v>51.0</v>
      </c>
      <c r="I233" s="1" t="str">
        <f>vlookup(H233,Teams!$A:$B,2,false)</f>
        <v>Blair C</v>
      </c>
      <c r="J233" s="1">
        <v>242373.0</v>
      </c>
      <c r="K233" s="1" t="s">
        <v>1293</v>
      </c>
      <c r="L233" s="1" t="b">
        <v>1</v>
      </c>
      <c r="M233" s="1" t="b">
        <v>0</v>
      </c>
      <c r="N233" s="1" t="b">
        <v>0</v>
      </c>
      <c r="O233" s="3" t="str">
        <f t="shared" si="1"/>
        <v>Ricky</v>
      </c>
    </row>
    <row r="234">
      <c r="A234" s="1">
        <v>1000.0</v>
      </c>
      <c r="B234" s="1" t="s">
        <v>2071</v>
      </c>
      <c r="C234" s="1" t="s">
        <v>498</v>
      </c>
      <c r="D234" s="1" t="s">
        <v>1525</v>
      </c>
      <c r="E234" s="1"/>
      <c r="F234" s="1" t="s">
        <v>2072</v>
      </c>
      <c r="G234" s="1" t="s">
        <v>599</v>
      </c>
      <c r="H234" s="1">
        <v>51.0</v>
      </c>
      <c r="I234" s="1" t="str">
        <f>vlookup(H234,Teams!$A:$B,2,false)</f>
        <v>Blair C</v>
      </c>
      <c r="J234" s="1">
        <v>220114.0</v>
      </c>
      <c r="K234" s="1" t="s">
        <v>1293</v>
      </c>
      <c r="L234" s="1" t="b">
        <v>1</v>
      </c>
      <c r="M234" s="1" t="b">
        <v>0</v>
      </c>
      <c r="N234" s="1" t="b">
        <v>0</v>
      </c>
      <c r="O234" s="3" t="str">
        <f t="shared" si="1"/>
        <v>Evan</v>
      </c>
    </row>
    <row r="235">
      <c r="A235" s="1">
        <v>1002.0</v>
      </c>
      <c r="B235" s="1" t="s">
        <v>2073</v>
      </c>
      <c r="C235" s="1" t="s">
        <v>791</v>
      </c>
      <c r="D235" s="1" t="s">
        <v>2074</v>
      </c>
      <c r="E235" s="1"/>
      <c r="F235" s="1" t="s">
        <v>2075</v>
      </c>
      <c r="G235" s="1" t="s">
        <v>852</v>
      </c>
      <c r="H235" s="1">
        <v>51.0</v>
      </c>
      <c r="I235" s="1" t="str">
        <f>vlookup(H235,Teams!$A:$B,2,false)</f>
        <v>Blair C</v>
      </c>
      <c r="J235" s="1">
        <v>373213.0</v>
      </c>
      <c r="K235" s="1" t="s">
        <v>1293</v>
      </c>
      <c r="L235" s="1" t="b">
        <v>1</v>
      </c>
      <c r="M235" s="1" t="b">
        <v>0</v>
      </c>
      <c r="N235" s="1" t="b">
        <v>0</v>
      </c>
      <c r="O235" s="3" t="str">
        <f t="shared" si="1"/>
        <v>Kian</v>
      </c>
    </row>
    <row r="236">
      <c r="A236" s="1">
        <v>923.0</v>
      </c>
      <c r="B236" s="1" t="s">
        <v>2076</v>
      </c>
      <c r="C236" s="1" t="s">
        <v>421</v>
      </c>
      <c r="D236" s="1" t="s">
        <v>2077</v>
      </c>
      <c r="E236" s="1"/>
      <c r="F236" s="1" t="s">
        <v>2078</v>
      </c>
      <c r="G236" s="1" t="s">
        <v>435</v>
      </c>
      <c r="H236" s="1">
        <v>52.0</v>
      </c>
      <c r="I236" s="1" t="str">
        <f>vlookup(H236,Teams!$A:$B,2,false)</f>
        <v>Bob Jones</v>
      </c>
      <c r="J236" s="1">
        <v>959386.0</v>
      </c>
      <c r="K236" s="1" t="s">
        <v>1293</v>
      </c>
      <c r="L236" s="1" t="b">
        <v>1</v>
      </c>
      <c r="M236" s="1" t="b">
        <v>0</v>
      </c>
      <c r="N236" s="1" t="b">
        <v>0</v>
      </c>
      <c r="O236" s="3" t="str">
        <f t="shared" si="1"/>
        <v>Neha</v>
      </c>
    </row>
    <row r="237">
      <c r="A237" s="1">
        <v>926.0</v>
      </c>
      <c r="B237" s="1" t="s">
        <v>2079</v>
      </c>
      <c r="C237" s="1" t="s">
        <v>451</v>
      </c>
      <c r="D237" s="1" t="s">
        <v>2080</v>
      </c>
      <c r="E237" s="1"/>
      <c r="F237" s="1" t="s">
        <v>2081</v>
      </c>
      <c r="G237" s="1" t="s">
        <v>655</v>
      </c>
      <c r="H237" s="1">
        <v>52.0</v>
      </c>
      <c r="I237" s="1" t="str">
        <f>vlookup(H237,Teams!$A:$B,2,false)</f>
        <v>Bob Jones</v>
      </c>
      <c r="J237" s="1">
        <v>766472.0</v>
      </c>
      <c r="K237" s="1" t="s">
        <v>1293</v>
      </c>
      <c r="L237" s="1" t="b">
        <v>1</v>
      </c>
      <c r="M237" s="1" t="b">
        <v>0</v>
      </c>
      <c r="N237" s="1" t="b">
        <v>0</v>
      </c>
      <c r="O237" s="3" t="str">
        <f t="shared" si="1"/>
        <v>Justin</v>
      </c>
    </row>
    <row r="238">
      <c r="A238" s="1">
        <v>927.0</v>
      </c>
      <c r="B238" s="1" t="s">
        <v>2082</v>
      </c>
      <c r="C238" s="1" t="s">
        <v>2083</v>
      </c>
      <c r="D238" s="1" t="s">
        <v>1577</v>
      </c>
      <c r="E238" s="1"/>
      <c r="F238" s="1" t="s">
        <v>2084</v>
      </c>
      <c r="G238" s="1" t="s">
        <v>2085</v>
      </c>
      <c r="H238" s="1">
        <v>52.0</v>
      </c>
      <c r="I238" s="1" t="str">
        <f>vlookup(H238,Teams!$A:$B,2,false)</f>
        <v>Bob Jones</v>
      </c>
      <c r="J238" s="1">
        <v>905465.0</v>
      </c>
      <c r="K238" s="1" t="s">
        <v>1293</v>
      </c>
      <c r="L238" s="1" t="b">
        <v>1</v>
      </c>
      <c r="M238" s="1" t="b">
        <v>0</v>
      </c>
      <c r="N238" s="1" t="b">
        <v>0</v>
      </c>
      <c r="O238" s="3" t="str">
        <f t="shared" si="1"/>
        <v>Constance</v>
      </c>
    </row>
    <row r="239">
      <c r="A239" s="1">
        <v>931.0</v>
      </c>
      <c r="B239" s="1" t="s">
        <v>2086</v>
      </c>
      <c r="C239" s="1" t="s">
        <v>1109</v>
      </c>
      <c r="D239" s="1" t="s">
        <v>1652</v>
      </c>
      <c r="E239" s="1"/>
      <c r="F239" s="1" t="s">
        <v>2087</v>
      </c>
      <c r="G239" s="1" t="s">
        <v>1232</v>
      </c>
      <c r="H239" s="1">
        <v>52.0</v>
      </c>
      <c r="I239" s="1" t="str">
        <f>vlookup(H239,Teams!$A:$B,2,false)</f>
        <v>Bob Jones</v>
      </c>
      <c r="J239" s="1">
        <v>906159.0</v>
      </c>
      <c r="K239" s="1" t="s">
        <v>1293</v>
      </c>
      <c r="L239" s="1" t="b">
        <v>1</v>
      </c>
      <c r="M239" s="1" t="b">
        <v>0</v>
      </c>
      <c r="N239" s="1" t="b">
        <v>0</v>
      </c>
      <c r="O239" s="3" t="str">
        <f t="shared" si="1"/>
        <v>Joshua</v>
      </c>
    </row>
    <row r="240">
      <c r="A240" s="1">
        <v>994.0</v>
      </c>
      <c r="B240" s="1" t="s">
        <v>2088</v>
      </c>
      <c r="C240" s="1" t="s">
        <v>815</v>
      </c>
      <c r="D240" s="1"/>
      <c r="E240" s="1"/>
      <c r="F240" s="1" t="s">
        <v>2089</v>
      </c>
      <c r="G240" s="1" t="s">
        <v>772</v>
      </c>
      <c r="H240" s="1">
        <v>52.0</v>
      </c>
      <c r="I240" s="1" t="str">
        <f>vlookup(H240,Teams!$A:$B,2,false)</f>
        <v>Bob Jones</v>
      </c>
      <c r="J240" s="1">
        <v>608223.0</v>
      </c>
      <c r="K240" s="1" t="s">
        <v>1293</v>
      </c>
      <c r="L240" s="1" t="b">
        <v>1</v>
      </c>
      <c r="M240" s="1" t="b">
        <v>0</v>
      </c>
      <c r="N240" s="1" t="b">
        <v>0</v>
      </c>
      <c r="O240" s="3" t="str">
        <f t="shared" si="1"/>
        <v>Puja</v>
      </c>
    </row>
    <row r="241">
      <c r="A241" s="1">
        <v>1027.0</v>
      </c>
      <c r="B241" s="1" t="s">
        <v>2090</v>
      </c>
      <c r="C241" s="1" t="s">
        <v>2091</v>
      </c>
      <c r="D241" s="1" t="s">
        <v>22</v>
      </c>
      <c r="E241" s="1"/>
      <c r="F241" s="1" t="s">
        <v>2092</v>
      </c>
      <c r="G241" s="1" t="s">
        <v>2093</v>
      </c>
      <c r="H241" s="1">
        <v>52.0</v>
      </c>
      <c r="I241" s="1" t="str">
        <f>vlookup(H241,Teams!$A:$B,2,false)</f>
        <v>Bob Jones</v>
      </c>
      <c r="J241" s="1">
        <v>267379.0</v>
      </c>
      <c r="K241" s="1" t="s">
        <v>1293</v>
      </c>
      <c r="L241" s="1" t="b">
        <v>1</v>
      </c>
      <c r="M241" s="1" t="b">
        <v>0</v>
      </c>
      <c r="N241" s="1" t="b">
        <v>0</v>
      </c>
      <c r="O241" s="3" t="str">
        <f t="shared" si="1"/>
        <v>Shubham</v>
      </c>
    </row>
    <row r="242">
      <c r="A242" s="1">
        <v>784.0</v>
      </c>
      <c r="B242" s="1" t="s">
        <v>2094</v>
      </c>
      <c r="C242" s="1" t="s">
        <v>728</v>
      </c>
      <c r="D242" s="1" t="s">
        <v>2095</v>
      </c>
      <c r="E242" s="1"/>
      <c r="F242" s="1" t="s">
        <v>2096</v>
      </c>
      <c r="G242" s="1" t="s">
        <v>691</v>
      </c>
      <c r="H242" s="1">
        <v>53.0</v>
      </c>
      <c r="I242" s="1" t="str">
        <f>vlookup(H242,Teams!$A:$B,2,false)</f>
        <v>BOW A</v>
      </c>
      <c r="J242" s="1">
        <v>606606.0</v>
      </c>
      <c r="K242" s="1" t="s">
        <v>1293</v>
      </c>
      <c r="L242" s="1" t="b">
        <v>1</v>
      </c>
      <c r="M242" s="1" t="b">
        <v>0</v>
      </c>
      <c r="N242" s="1" t="b">
        <v>0</v>
      </c>
      <c r="O242" s="3" t="str">
        <f t="shared" si="1"/>
        <v>Vishwa</v>
      </c>
    </row>
    <row r="243">
      <c r="A243" s="1">
        <v>902.0</v>
      </c>
      <c r="B243" s="1" t="s">
        <v>2097</v>
      </c>
      <c r="C243" s="1" t="s">
        <v>932</v>
      </c>
      <c r="D243" s="1" t="s">
        <v>2098</v>
      </c>
      <c r="E243" s="1"/>
      <c r="F243" s="1" t="s">
        <v>2099</v>
      </c>
      <c r="G243" s="1" t="s">
        <v>962</v>
      </c>
      <c r="H243" s="1">
        <v>53.0</v>
      </c>
      <c r="I243" s="1" t="str">
        <f>vlookup(H243,Teams!$A:$B,2,false)</f>
        <v>BOW A</v>
      </c>
      <c r="J243" s="1">
        <v>778434.0</v>
      </c>
      <c r="K243" s="1" t="s">
        <v>1293</v>
      </c>
      <c r="L243" s="1" t="b">
        <v>1</v>
      </c>
      <c r="M243" s="1" t="b">
        <v>0</v>
      </c>
      <c r="N243" s="1" t="b">
        <v>0</v>
      </c>
      <c r="O243" s="3" t="str">
        <f t="shared" si="1"/>
        <v>Emily</v>
      </c>
    </row>
    <row r="244">
      <c r="A244" s="1">
        <v>903.0</v>
      </c>
      <c r="B244" s="1" t="s">
        <v>2100</v>
      </c>
      <c r="C244" s="1" t="s">
        <v>621</v>
      </c>
      <c r="D244" s="1" t="s">
        <v>2101</v>
      </c>
      <c r="E244" s="1"/>
      <c r="F244" s="1" t="s">
        <v>2102</v>
      </c>
      <c r="G244" s="1" t="s">
        <v>1203</v>
      </c>
      <c r="H244" s="1">
        <v>53.0</v>
      </c>
      <c r="I244" s="1" t="str">
        <f>vlookup(H244,Teams!$A:$B,2,false)</f>
        <v>BOW A</v>
      </c>
      <c r="J244" s="1">
        <v>233754.0</v>
      </c>
      <c r="K244" s="1" t="s">
        <v>1293</v>
      </c>
      <c r="L244" s="1" t="b">
        <v>1</v>
      </c>
      <c r="M244" s="1" t="b">
        <v>0</v>
      </c>
      <c r="N244" s="1" t="b">
        <v>0</v>
      </c>
      <c r="O244" s="3" t="str">
        <f t="shared" si="1"/>
        <v>Brian</v>
      </c>
    </row>
    <row r="245">
      <c r="A245" s="1">
        <v>906.0</v>
      </c>
      <c r="B245" s="1" t="s">
        <v>2103</v>
      </c>
      <c r="C245" s="1" t="s">
        <v>1023</v>
      </c>
      <c r="D245" s="1" t="s">
        <v>2104</v>
      </c>
      <c r="E245" s="1"/>
      <c r="F245" s="1" t="s">
        <v>2105</v>
      </c>
      <c r="G245" s="1" t="s">
        <v>1015</v>
      </c>
      <c r="H245" s="1">
        <v>53.0</v>
      </c>
      <c r="I245" s="1" t="str">
        <f>vlookup(H245,Teams!$A:$B,2,false)</f>
        <v>BOW A</v>
      </c>
      <c r="J245" s="1">
        <v>298351.0</v>
      </c>
      <c r="K245" s="1" t="s">
        <v>1293</v>
      </c>
      <c r="L245" s="1" t="b">
        <v>1</v>
      </c>
      <c r="M245" s="1" t="b">
        <v>0</v>
      </c>
      <c r="N245" s="1" t="b">
        <v>0</v>
      </c>
      <c r="O245" s="3" t="str">
        <f t="shared" si="1"/>
        <v>Charvi</v>
      </c>
    </row>
    <row r="246">
      <c r="A246" s="1">
        <v>577.0</v>
      </c>
      <c r="B246" s="1" t="s">
        <v>2106</v>
      </c>
      <c r="C246" s="1" t="s">
        <v>681</v>
      </c>
      <c r="D246" s="1" t="s">
        <v>1525</v>
      </c>
      <c r="E246" s="1"/>
      <c r="F246" s="1" t="s">
        <v>2107</v>
      </c>
      <c r="G246" s="1" t="s">
        <v>1043</v>
      </c>
      <c r="H246" s="1">
        <v>54.0</v>
      </c>
      <c r="I246" s="1" t="str">
        <f>vlookup(H246,Teams!$A:$B,2,false)</f>
        <v>BOW B</v>
      </c>
      <c r="J246" s="1">
        <v>28070.0</v>
      </c>
      <c r="K246" s="1" t="s">
        <v>1293</v>
      </c>
      <c r="L246" s="1" t="b">
        <v>1</v>
      </c>
      <c r="M246" s="1" t="b">
        <v>0</v>
      </c>
      <c r="N246" s="1" t="b">
        <v>0</v>
      </c>
      <c r="O246" s="3" t="str">
        <f t="shared" si="1"/>
        <v>Tony</v>
      </c>
    </row>
    <row r="247">
      <c r="A247" s="1">
        <v>605.0</v>
      </c>
      <c r="B247" s="1" t="s">
        <v>2108</v>
      </c>
      <c r="C247" s="1" t="s">
        <v>1038</v>
      </c>
      <c r="D247" s="1" t="s">
        <v>2109</v>
      </c>
      <c r="E247" s="1"/>
      <c r="F247" s="1" t="s">
        <v>2110</v>
      </c>
      <c r="G247" s="1" t="s">
        <v>1029</v>
      </c>
      <c r="H247" s="1">
        <v>54.0</v>
      </c>
      <c r="I247" s="1" t="str">
        <f>vlookup(H247,Teams!$A:$B,2,false)</f>
        <v>BOW B</v>
      </c>
      <c r="J247" s="1">
        <v>270178.0</v>
      </c>
      <c r="K247" s="1" t="s">
        <v>1293</v>
      </c>
      <c r="L247" s="1" t="b">
        <v>1</v>
      </c>
      <c r="M247" s="1" t="b">
        <v>0</v>
      </c>
      <c r="N247" s="1" t="b">
        <v>0</v>
      </c>
      <c r="O247" s="3" t="str">
        <f t="shared" si="1"/>
        <v>Jiayue</v>
      </c>
    </row>
    <row r="248">
      <c r="A248" s="1">
        <v>629.0</v>
      </c>
      <c r="B248" s="1" t="s">
        <v>2111</v>
      </c>
      <c r="C248" s="1" t="s">
        <v>2112</v>
      </c>
      <c r="D248" s="1" t="s">
        <v>2113</v>
      </c>
      <c r="E248" s="1"/>
      <c r="F248" s="1" t="s">
        <v>2114</v>
      </c>
      <c r="G248" s="1" t="s">
        <v>2115</v>
      </c>
      <c r="H248" s="1">
        <v>54.0</v>
      </c>
      <c r="I248" s="1" t="str">
        <f>vlookup(H248,Teams!$A:$B,2,false)</f>
        <v>BOW B</v>
      </c>
      <c r="J248" s="1">
        <v>601789.0</v>
      </c>
      <c r="K248" s="1" t="s">
        <v>1293</v>
      </c>
      <c r="L248" s="1" t="b">
        <v>1</v>
      </c>
      <c r="M248" s="1" t="b">
        <v>0</v>
      </c>
      <c r="N248" s="1" t="b">
        <v>0</v>
      </c>
      <c r="O248" s="3" t="str">
        <f t="shared" si="1"/>
        <v>Avani</v>
      </c>
    </row>
    <row r="249">
      <c r="A249" s="1">
        <v>723.0</v>
      </c>
      <c r="B249" s="1" t="s">
        <v>2116</v>
      </c>
      <c r="C249" s="1" t="s">
        <v>2117</v>
      </c>
      <c r="D249" s="1" t="s">
        <v>2098</v>
      </c>
      <c r="E249" s="1"/>
      <c r="F249" s="1" t="s">
        <v>2118</v>
      </c>
      <c r="G249" s="1" t="s">
        <v>2119</v>
      </c>
      <c r="H249" s="1">
        <v>54.0</v>
      </c>
      <c r="I249" s="1" t="str">
        <f>vlookup(H249,Teams!$A:$B,2,false)</f>
        <v>BOW B</v>
      </c>
      <c r="J249" s="1">
        <v>377215.0</v>
      </c>
      <c r="K249" s="1" t="s">
        <v>1293</v>
      </c>
      <c r="L249" s="1" t="b">
        <v>1</v>
      </c>
      <c r="M249" s="1" t="b">
        <v>0</v>
      </c>
      <c r="N249" s="1" t="b">
        <v>0</v>
      </c>
      <c r="O249" s="3" t="str">
        <f t="shared" si="1"/>
        <v>Kevin</v>
      </c>
    </row>
    <row r="250">
      <c r="A250" s="1">
        <v>919.0</v>
      </c>
      <c r="B250" s="1" t="s">
        <v>2120</v>
      </c>
      <c r="C250" s="1" t="s">
        <v>1267</v>
      </c>
      <c r="D250" s="1" t="s">
        <v>2121</v>
      </c>
      <c r="E250" s="1"/>
      <c r="F250" s="1" t="s">
        <v>2122</v>
      </c>
      <c r="G250" s="1" t="s">
        <v>1266</v>
      </c>
      <c r="H250" s="1">
        <v>55.0</v>
      </c>
      <c r="I250" s="1" t="str">
        <f>vlookup(H250,Teams!$A:$B,2,false)</f>
        <v>BRHS</v>
      </c>
      <c r="J250" s="1">
        <v>94858.0</v>
      </c>
      <c r="K250" s="1" t="s">
        <v>1293</v>
      </c>
      <c r="L250" s="1" t="b">
        <v>1</v>
      </c>
      <c r="M250" s="1" t="b">
        <v>0</v>
      </c>
      <c r="N250" s="1" t="b">
        <v>0</v>
      </c>
      <c r="O250" s="3" t="str">
        <f t="shared" si="1"/>
        <v>Akhil</v>
      </c>
    </row>
    <row r="251">
      <c r="A251" s="1">
        <v>935.0</v>
      </c>
      <c r="B251" s="1" t="s">
        <v>2123</v>
      </c>
      <c r="C251" s="1" t="s">
        <v>1197</v>
      </c>
      <c r="D251" s="1" t="s">
        <v>1164</v>
      </c>
      <c r="E251" s="1"/>
      <c r="F251" s="1" t="s">
        <v>2124</v>
      </c>
      <c r="G251" s="1" t="s">
        <v>1196</v>
      </c>
      <c r="H251" s="1">
        <v>55.0</v>
      </c>
      <c r="I251" s="1" t="str">
        <f>vlookup(H251,Teams!$A:$B,2,false)</f>
        <v>BRHS</v>
      </c>
      <c r="J251" s="1">
        <v>135665.0</v>
      </c>
      <c r="K251" s="1" t="s">
        <v>1293</v>
      </c>
      <c r="L251" s="1" t="b">
        <v>1</v>
      </c>
      <c r="M251" s="1" t="b">
        <v>0</v>
      </c>
      <c r="N251" s="1" t="b">
        <v>0</v>
      </c>
      <c r="O251" s="3" t="str">
        <f t="shared" si="1"/>
        <v>Leonard</v>
      </c>
    </row>
    <row r="252">
      <c r="A252" s="1">
        <v>944.0</v>
      </c>
      <c r="B252" s="1" t="s">
        <v>2125</v>
      </c>
      <c r="C252" s="1" t="s">
        <v>580</v>
      </c>
      <c r="D252" s="1" t="s">
        <v>2126</v>
      </c>
      <c r="E252" s="1"/>
      <c r="F252" s="1" t="s">
        <v>2127</v>
      </c>
      <c r="G252" s="1" t="s">
        <v>527</v>
      </c>
      <c r="H252" s="1">
        <v>55.0</v>
      </c>
      <c r="I252" s="1" t="str">
        <f>vlookup(H252,Teams!$A:$B,2,false)</f>
        <v>BRHS</v>
      </c>
      <c r="J252" s="1">
        <v>929716.0</v>
      </c>
      <c r="K252" s="1" t="s">
        <v>1293</v>
      </c>
      <c r="L252" s="1" t="b">
        <v>1</v>
      </c>
      <c r="M252" s="1" t="b">
        <v>0</v>
      </c>
      <c r="N252" s="1" t="b">
        <v>0</v>
      </c>
      <c r="O252" s="3" t="str">
        <f t="shared" si="1"/>
        <v>Shaunak</v>
      </c>
    </row>
    <row r="253">
      <c r="A253" s="1">
        <v>955.0</v>
      </c>
      <c r="B253" s="1" t="s">
        <v>2128</v>
      </c>
      <c r="C253" s="1" t="s">
        <v>1239</v>
      </c>
      <c r="D253" s="1" t="s">
        <v>2129</v>
      </c>
      <c r="E253" s="1"/>
      <c r="F253" s="1" t="s">
        <v>2130</v>
      </c>
      <c r="G253" s="1" t="s">
        <v>1238</v>
      </c>
      <c r="H253" s="1">
        <v>55.0</v>
      </c>
      <c r="I253" s="1" t="str">
        <f>vlookup(H253,Teams!$A:$B,2,false)</f>
        <v>BRHS</v>
      </c>
      <c r="J253" s="1">
        <v>744635.0</v>
      </c>
      <c r="K253" s="1" t="s">
        <v>1293</v>
      </c>
      <c r="L253" s="1" t="b">
        <v>1</v>
      </c>
      <c r="M253" s="1" t="b">
        <v>0</v>
      </c>
      <c r="N253" s="1" t="b">
        <v>0</v>
      </c>
      <c r="O253" s="3" t="str">
        <f t="shared" si="1"/>
        <v>Karthik</v>
      </c>
    </row>
    <row r="254">
      <c r="A254" s="1">
        <v>979.0</v>
      </c>
      <c r="B254" s="1" t="s">
        <v>2131</v>
      </c>
      <c r="C254" s="1" t="s">
        <v>650</v>
      </c>
      <c r="D254" s="1" t="s">
        <v>2132</v>
      </c>
      <c r="E254" s="1"/>
      <c r="F254" s="1" t="s">
        <v>2133</v>
      </c>
      <c r="G254" s="1" t="s">
        <v>597</v>
      </c>
      <c r="H254" s="1">
        <v>55.0</v>
      </c>
      <c r="I254" s="1" t="str">
        <f>vlookup(H254,Teams!$A:$B,2,false)</f>
        <v>BRHS</v>
      </c>
      <c r="J254" s="1">
        <v>187183.0</v>
      </c>
      <c r="K254" s="1" t="s">
        <v>1293</v>
      </c>
      <c r="L254" s="1" t="b">
        <v>1</v>
      </c>
      <c r="M254" s="1" t="b">
        <v>0</v>
      </c>
      <c r="N254" s="1" t="b">
        <v>0</v>
      </c>
      <c r="O254" s="3" t="str">
        <f t="shared" si="1"/>
        <v>Sid</v>
      </c>
    </row>
    <row r="255">
      <c r="A255" s="1">
        <v>795.0</v>
      </c>
      <c r="B255" s="1" t="s">
        <v>2134</v>
      </c>
      <c r="C255" s="1" t="s">
        <v>477</v>
      </c>
      <c r="D255" s="1" t="s">
        <v>2135</v>
      </c>
      <c r="E255" s="1"/>
      <c r="F255" s="1" t="s">
        <v>2136</v>
      </c>
      <c r="G255" s="1" t="s">
        <v>756</v>
      </c>
      <c r="H255" s="1">
        <v>56.0</v>
      </c>
      <c r="I255" s="1" t="str">
        <f>vlookup(H255,Teams!$A:$B,2,false)</f>
        <v>Brooklyn Tech A</v>
      </c>
      <c r="J255" s="1">
        <v>96055.0</v>
      </c>
      <c r="K255" s="1" t="s">
        <v>1293</v>
      </c>
      <c r="L255" s="1" t="b">
        <v>1</v>
      </c>
      <c r="M255" s="1" t="b">
        <v>0</v>
      </c>
      <c r="N255" s="1" t="b">
        <v>0</v>
      </c>
      <c r="O255" s="3" t="str">
        <f t="shared" si="1"/>
        <v>Ryan</v>
      </c>
    </row>
    <row r="256">
      <c r="A256" s="1">
        <v>798.0</v>
      </c>
      <c r="B256" s="1" t="s">
        <v>2137</v>
      </c>
      <c r="C256" s="1" t="s">
        <v>1041</v>
      </c>
      <c r="D256" s="1" t="s">
        <v>2138</v>
      </c>
      <c r="E256" s="1"/>
      <c r="F256" s="1" t="s">
        <v>2139</v>
      </c>
      <c r="G256" s="1" t="s">
        <v>1032</v>
      </c>
      <c r="H256" s="1">
        <v>56.0</v>
      </c>
      <c r="I256" s="1" t="str">
        <f>vlookup(H256,Teams!$A:$B,2,false)</f>
        <v>Brooklyn Tech A</v>
      </c>
      <c r="J256" s="1">
        <v>86546.0</v>
      </c>
      <c r="K256" s="1" t="s">
        <v>1293</v>
      </c>
      <c r="L256" s="1" t="b">
        <v>1</v>
      </c>
      <c r="M256" s="1" t="b">
        <v>0</v>
      </c>
      <c r="N256" s="1" t="b">
        <v>0</v>
      </c>
      <c r="O256" s="3" t="str">
        <f t="shared" si="1"/>
        <v>Eric</v>
      </c>
    </row>
    <row r="257">
      <c r="A257" s="1">
        <v>805.0</v>
      </c>
      <c r="B257" s="1" t="s">
        <v>2140</v>
      </c>
      <c r="C257" s="1" t="s">
        <v>1249</v>
      </c>
      <c r="D257" s="1"/>
      <c r="E257" s="1"/>
      <c r="F257" s="1" t="s">
        <v>2141</v>
      </c>
      <c r="G257" s="1" t="s">
        <v>1248</v>
      </c>
      <c r="H257" s="1">
        <v>56.0</v>
      </c>
      <c r="I257" s="1" t="str">
        <f>vlookup(H257,Teams!$A:$B,2,false)</f>
        <v>Brooklyn Tech A</v>
      </c>
      <c r="J257" s="1">
        <v>912986.0</v>
      </c>
      <c r="K257" s="1" t="s">
        <v>1293</v>
      </c>
      <c r="L257" s="1" t="b">
        <v>1</v>
      </c>
      <c r="M257" s="1" t="b">
        <v>0</v>
      </c>
      <c r="N257" s="1" t="b">
        <v>0</v>
      </c>
      <c r="O257" s="3" t="str">
        <f t="shared" si="1"/>
        <v>Winnie</v>
      </c>
    </row>
    <row r="258">
      <c r="A258" s="1">
        <v>852.0</v>
      </c>
      <c r="B258" s="1" t="s">
        <v>2142</v>
      </c>
      <c r="C258" s="1" t="s">
        <v>867</v>
      </c>
      <c r="D258" s="1" t="s">
        <v>2143</v>
      </c>
      <c r="E258" s="1"/>
      <c r="F258" s="1" t="s">
        <v>2144</v>
      </c>
      <c r="G258" s="1" t="s">
        <v>839</v>
      </c>
      <c r="H258" s="1">
        <v>56.0</v>
      </c>
      <c r="I258" s="1" t="str">
        <f>vlookup(H258,Teams!$A:$B,2,false)</f>
        <v>Brooklyn Tech A</v>
      </c>
      <c r="J258" s="1">
        <v>374660.0</v>
      </c>
      <c r="K258" s="1" t="s">
        <v>1293</v>
      </c>
      <c r="L258" s="1" t="b">
        <v>1</v>
      </c>
      <c r="M258" s="1" t="b">
        <v>0</v>
      </c>
      <c r="N258" s="1" t="b">
        <v>0</v>
      </c>
      <c r="O258" s="3" t="str">
        <f t="shared" si="1"/>
        <v>Asher</v>
      </c>
    </row>
    <row r="259">
      <c r="A259" s="1">
        <v>928.0</v>
      </c>
      <c r="B259" s="1" t="s">
        <v>2145</v>
      </c>
      <c r="C259" s="1" t="s">
        <v>820</v>
      </c>
      <c r="D259" s="1" t="s">
        <v>2146</v>
      </c>
      <c r="E259" s="1"/>
      <c r="F259" s="1" t="s">
        <v>2147</v>
      </c>
      <c r="G259" s="1" t="s">
        <v>782</v>
      </c>
      <c r="H259" s="1">
        <v>56.0</v>
      </c>
      <c r="I259" s="1" t="str">
        <f>vlookup(H259,Teams!$A:$B,2,false)</f>
        <v>Brooklyn Tech A</v>
      </c>
      <c r="J259" s="1">
        <v>215054.0</v>
      </c>
      <c r="K259" s="1" t="s">
        <v>1293</v>
      </c>
      <c r="L259" s="1" t="b">
        <v>1</v>
      </c>
      <c r="M259" s="1" t="b">
        <v>0</v>
      </c>
      <c r="N259" s="1" t="b">
        <v>0</v>
      </c>
      <c r="O259" s="3" t="str">
        <f t="shared" si="1"/>
        <v>Eliana</v>
      </c>
    </row>
    <row r="260">
      <c r="A260" s="1">
        <v>549.0</v>
      </c>
      <c r="B260" s="1" t="s">
        <v>2148</v>
      </c>
      <c r="C260" s="1" t="s">
        <v>1045</v>
      </c>
      <c r="D260" s="1" t="s">
        <v>2069</v>
      </c>
      <c r="E260" s="1"/>
      <c r="F260" s="1" t="s">
        <v>2149</v>
      </c>
      <c r="G260" s="1" t="s">
        <v>1037</v>
      </c>
      <c r="H260" s="1">
        <v>57.0</v>
      </c>
      <c r="I260" s="1" t="str">
        <f>vlookup(H260,Teams!$A:$B,2,false)</f>
        <v>Brooklyn Tech B</v>
      </c>
      <c r="J260" s="1">
        <v>204882.0</v>
      </c>
      <c r="K260" s="1" t="s">
        <v>1293</v>
      </c>
      <c r="L260" s="1" t="b">
        <v>1</v>
      </c>
      <c r="M260" s="1" t="b">
        <v>0</v>
      </c>
      <c r="N260" s="1" t="b">
        <v>0</v>
      </c>
      <c r="O260" s="3" t="str">
        <f t="shared" si="1"/>
        <v>Anna</v>
      </c>
    </row>
    <row r="261">
      <c r="A261" s="1">
        <v>793.0</v>
      </c>
      <c r="B261" s="1" t="s">
        <v>2150</v>
      </c>
      <c r="C261" s="1" t="s">
        <v>1065</v>
      </c>
      <c r="D261" s="1" t="s">
        <v>2151</v>
      </c>
      <c r="E261" s="1"/>
      <c r="F261" s="1" t="s">
        <v>2152</v>
      </c>
      <c r="G261" s="1" t="s">
        <v>1058</v>
      </c>
      <c r="H261" s="1">
        <v>57.0</v>
      </c>
      <c r="I261" s="1" t="str">
        <f>vlookup(H261,Teams!$A:$B,2,false)</f>
        <v>Brooklyn Tech B</v>
      </c>
      <c r="J261" s="1">
        <v>470544.0</v>
      </c>
      <c r="K261" s="1" t="s">
        <v>1293</v>
      </c>
      <c r="L261" s="1" t="b">
        <v>1</v>
      </c>
      <c r="M261" s="1" t="b">
        <v>0</v>
      </c>
      <c r="N261" s="1" t="b">
        <v>0</v>
      </c>
      <c r="O261" s="3" t="str">
        <f t="shared" si="1"/>
        <v>Jenny</v>
      </c>
    </row>
    <row r="262">
      <c r="A262" s="1">
        <v>815.0</v>
      </c>
      <c r="B262" s="1" t="s">
        <v>2153</v>
      </c>
      <c r="C262" s="1" t="s">
        <v>854</v>
      </c>
      <c r="D262" s="1" t="s">
        <v>2154</v>
      </c>
      <c r="E262" s="1"/>
      <c r="F262" s="1" t="s">
        <v>2155</v>
      </c>
      <c r="G262" s="1" t="s">
        <v>828</v>
      </c>
      <c r="H262" s="1">
        <v>57.0</v>
      </c>
      <c r="I262" s="1" t="str">
        <f>vlookup(H262,Teams!$A:$B,2,false)</f>
        <v>Brooklyn Tech B</v>
      </c>
      <c r="J262" s="1">
        <v>670700.0</v>
      </c>
      <c r="K262" s="1" t="s">
        <v>1293</v>
      </c>
      <c r="L262" s="1" t="b">
        <v>1</v>
      </c>
      <c r="M262" s="1" t="b">
        <v>0</v>
      </c>
      <c r="N262" s="1" t="b">
        <v>0</v>
      </c>
      <c r="O262" s="3" t="str">
        <f t="shared" si="1"/>
        <v>Glisic</v>
      </c>
    </row>
    <row r="263">
      <c r="A263" s="1">
        <v>820.0</v>
      </c>
      <c r="B263" s="1" t="s">
        <v>2156</v>
      </c>
      <c r="C263" s="1" t="s">
        <v>1254</v>
      </c>
      <c r="D263" s="1" t="s">
        <v>2157</v>
      </c>
      <c r="E263" s="1"/>
      <c r="F263" s="1" t="s">
        <v>2158</v>
      </c>
      <c r="G263" s="1" t="s">
        <v>1253</v>
      </c>
      <c r="H263" s="1">
        <v>57.0</v>
      </c>
      <c r="I263" s="1" t="str">
        <f>vlookup(H263,Teams!$A:$B,2,false)</f>
        <v>Brooklyn Tech B</v>
      </c>
      <c r="J263" s="1">
        <v>152540.0</v>
      </c>
      <c r="K263" s="1" t="s">
        <v>1293</v>
      </c>
      <c r="L263" s="1" t="b">
        <v>1</v>
      </c>
      <c r="M263" s="1" t="b">
        <v>0</v>
      </c>
      <c r="N263" s="1" t="b">
        <v>0</v>
      </c>
      <c r="O263" s="3" t="str">
        <f t="shared" si="1"/>
        <v>Vera</v>
      </c>
    </row>
    <row r="264">
      <c r="A264" s="1">
        <v>932.0</v>
      </c>
      <c r="B264" s="1" t="s">
        <v>2159</v>
      </c>
      <c r="C264" s="1" t="s">
        <v>1036</v>
      </c>
      <c r="D264" s="1" t="s">
        <v>2160</v>
      </c>
      <c r="E264" s="1"/>
      <c r="F264" s="1" t="s">
        <v>2161</v>
      </c>
      <c r="G264" s="1" t="s">
        <v>1027</v>
      </c>
      <c r="H264" s="1">
        <v>57.0</v>
      </c>
      <c r="I264" s="1" t="str">
        <f>vlookup(H264,Teams!$A:$B,2,false)</f>
        <v>Brooklyn Tech B</v>
      </c>
      <c r="J264" s="1">
        <v>130998.0</v>
      </c>
      <c r="K264" s="1" t="s">
        <v>1293</v>
      </c>
      <c r="L264" s="1" t="b">
        <v>1</v>
      </c>
      <c r="M264" s="1" t="b">
        <v>0</v>
      </c>
      <c r="N264" s="1" t="b">
        <v>0</v>
      </c>
      <c r="O264" s="3" t="str">
        <f t="shared" si="1"/>
        <v>Eijo</v>
      </c>
    </row>
    <row r="265">
      <c r="A265" s="1">
        <v>751.0</v>
      </c>
      <c r="B265" s="1" t="s">
        <v>2162</v>
      </c>
      <c r="C265" s="1" t="s">
        <v>1056</v>
      </c>
      <c r="D265" s="1" t="s">
        <v>2163</v>
      </c>
      <c r="E265" s="1"/>
      <c r="F265" s="1" t="s">
        <v>2164</v>
      </c>
      <c r="G265" s="1" t="s">
        <v>1046</v>
      </c>
      <c r="H265" s="1">
        <v>58.0</v>
      </c>
      <c r="I265" s="1" t="str">
        <f>vlookup(H265,Teams!$A:$B,2,false)</f>
        <v>Brooklyn Tech C</v>
      </c>
      <c r="J265" s="1">
        <v>130575.0</v>
      </c>
      <c r="K265" s="1" t="s">
        <v>1293</v>
      </c>
      <c r="L265" s="1" t="b">
        <v>1</v>
      </c>
      <c r="M265" s="1" t="b">
        <v>0</v>
      </c>
      <c r="N265" s="1" t="b">
        <v>0</v>
      </c>
      <c r="O265" s="3" t="str">
        <f t="shared" si="1"/>
        <v>Durjoy</v>
      </c>
    </row>
    <row r="266">
      <c r="A266" s="1">
        <v>802.0</v>
      </c>
      <c r="B266" s="1" t="s">
        <v>2165</v>
      </c>
      <c r="C266" s="1" t="s">
        <v>694</v>
      </c>
      <c r="D266" s="1" t="s">
        <v>2166</v>
      </c>
      <c r="E266" s="1"/>
      <c r="F266" s="1" t="s">
        <v>2167</v>
      </c>
      <c r="G266" s="1" t="s">
        <v>661</v>
      </c>
      <c r="H266" s="1">
        <v>58.0</v>
      </c>
      <c r="I266" s="1" t="str">
        <f>vlookup(H266,Teams!$A:$B,2,false)</f>
        <v>Brooklyn Tech C</v>
      </c>
      <c r="J266" s="1">
        <v>248155.0</v>
      </c>
      <c r="K266" s="1" t="s">
        <v>1293</v>
      </c>
      <c r="L266" s="1" t="b">
        <v>1</v>
      </c>
      <c r="M266" s="1" t="b">
        <v>0</v>
      </c>
      <c r="N266" s="1" t="b">
        <v>0</v>
      </c>
      <c r="O266" s="3" t="str">
        <f t="shared" si="1"/>
        <v>Xinpeng</v>
      </c>
    </row>
    <row r="267">
      <c r="A267" s="1">
        <v>803.0</v>
      </c>
      <c r="B267" s="1" t="s">
        <v>2165</v>
      </c>
      <c r="C267" s="1" t="s">
        <v>694</v>
      </c>
      <c r="D267" s="1" t="s">
        <v>2166</v>
      </c>
      <c r="E267" s="1"/>
      <c r="F267" s="1" t="s">
        <v>2168</v>
      </c>
      <c r="G267" s="1" t="s">
        <v>2169</v>
      </c>
      <c r="H267" s="1">
        <v>58.0</v>
      </c>
      <c r="I267" s="1" t="str">
        <f>vlookup(H267,Teams!$A:$B,2,false)</f>
        <v>Brooklyn Tech C</v>
      </c>
      <c r="J267" s="1">
        <v>822497.0</v>
      </c>
      <c r="K267" s="1" t="s">
        <v>1293</v>
      </c>
      <c r="L267" s="1" t="b">
        <v>1</v>
      </c>
      <c r="M267" s="1" t="b">
        <v>0</v>
      </c>
      <c r="N267" s="1" t="b">
        <v>0</v>
      </c>
      <c r="O267" s="3" t="str">
        <f t="shared" si="1"/>
        <v>Xinpeng</v>
      </c>
    </row>
    <row r="268">
      <c r="A268" s="1">
        <v>904.0</v>
      </c>
      <c r="B268" s="1" t="s">
        <v>2170</v>
      </c>
      <c r="C268" s="1" t="s">
        <v>1128</v>
      </c>
      <c r="D268" s="1" t="s">
        <v>2171</v>
      </c>
      <c r="E268" s="1"/>
      <c r="F268" s="1" t="s">
        <v>2172</v>
      </c>
      <c r="G268" s="1" t="s">
        <v>1124</v>
      </c>
      <c r="H268" s="1">
        <v>58.0</v>
      </c>
      <c r="I268" s="1" t="str">
        <f>vlookup(H268,Teams!$A:$B,2,false)</f>
        <v>Brooklyn Tech C</v>
      </c>
      <c r="J268" s="1">
        <v>614821.0</v>
      </c>
      <c r="K268" s="1" t="s">
        <v>1293</v>
      </c>
      <c r="L268" s="1" t="b">
        <v>1</v>
      </c>
      <c r="M268" s="1" t="b">
        <v>0</v>
      </c>
      <c r="N268" s="1" t="b">
        <v>0</v>
      </c>
      <c r="O268" s="3" t="str">
        <f t="shared" si="1"/>
        <v>Damini</v>
      </c>
    </row>
    <row r="269">
      <c r="A269" s="1">
        <v>939.0</v>
      </c>
      <c r="B269" s="1" t="s">
        <v>2173</v>
      </c>
      <c r="C269" s="1" t="s">
        <v>253</v>
      </c>
      <c r="D269" s="1" t="s">
        <v>2174</v>
      </c>
      <c r="E269" s="1"/>
      <c r="F269" s="1" t="s">
        <v>2175</v>
      </c>
      <c r="G269" s="1" t="s">
        <v>1174</v>
      </c>
      <c r="H269" s="1">
        <v>58.0</v>
      </c>
      <c r="I269" s="1" t="str">
        <f>vlookup(H269,Teams!$A:$B,2,false)</f>
        <v>Brooklyn Tech C</v>
      </c>
      <c r="J269" s="1">
        <v>287620.0</v>
      </c>
      <c r="K269" s="1" t="s">
        <v>1293</v>
      </c>
      <c r="L269" s="1" t="b">
        <v>1</v>
      </c>
      <c r="M269" s="1" t="b">
        <v>0</v>
      </c>
      <c r="N269" s="1" t="b">
        <v>0</v>
      </c>
      <c r="O269" s="3" t="str">
        <f t="shared" si="1"/>
        <v>Daniel</v>
      </c>
    </row>
    <row r="270">
      <c r="A270" s="1">
        <v>961.0</v>
      </c>
      <c r="B270" s="1" t="s">
        <v>2176</v>
      </c>
      <c r="C270" s="1" t="s">
        <v>1242</v>
      </c>
      <c r="D270" s="1" t="s">
        <v>1652</v>
      </c>
      <c r="E270" s="1"/>
      <c r="F270" s="1" t="s">
        <v>2177</v>
      </c>
      <c r="G270" s="1" t="s">
        <v>1241</v>
      </c>
      <c r="H270" s="1">
        <v>58.0</v>
      </c>
      <c r="I270" s="1" t="str">
        <f>vlookup(H270,Teams!$A:$B,2,false)</f>
        <v>Brooklyn Tech C</v>
      </c>
      <c r="J270" s="1">
        <v>936273.0</v>
      </c>
      <c r="K270" s="1" t="s">
        <v>1293</v>
      </c>
      <c r="L270" s="1" t="b">
        <v>1</v>
      </c>
      <c r="M270" s="1" t="b">
        <v>0</v>
      </c>
      <c r="N270" s="1" t="b">
        <v>0</v>
      </c>
      <c r="O270" s="3" t="str">
        <f t="shared" si="1"/>
        <v>Ella</v>
      </c>
    </row>
    <row r="271">
      <c r="A271" s="1">
        <v>977.0</v>
      </c>
      <c r="B271" s="1" t="s">
        <v>2178</v>
      </c>
      <c r="C271" s="1" t="s">
        <v>1056</v>
      </c>
      <c r="D271" s="1" t="s">
        <v>2179</v>
      </c>
      <c r="E271" s="1"/>
      <c r="F271" s="1" t="s">
        <v>2180</v>
      </c>
      <c r="G271" s="1" t="s">
        <v>2181</v>
      </c>
      <c r="H271" s="1">
        <v>58.0</v>
      </c>
      <c r="I271" s="1" t="str">
        <f>vlookup(H271,Teams!$A:$B,2,false)</f>
        <v>Brooklyn Tech C</v>
      </c>
      <c r="J271" s="1">
        <v>34472.0</v>
      </c>
      <c r="K271" s="1" t="s">
        <v>1293</v>
      </c>
      <c r="L271" s="1" t="b">
        <v>1</v>
      </c>
      <c r="M271" s="1" t="b">
        <v>0</v>
      </c>
      <c r="N271" s="1" t="b">
        <v>0</v>
      </c>
      <c r="O271" s="3" t="str">
        <f t="shared" si="1"/>
        <v>Durjoy</v>
      </c>
    </row>
    <row r="272">
      <c r="A272" s="1">
        <v>1013.0</v>
      </c>
      <c r="B272" s="1" t="s">
        <v>2176</v>
      </c>
      <c r="C272" s="1" t="s">
        <v>1242</v>
      </c>
      <c r="D272" s="1" t="s">
        <v>1652</v>
      </c>
      <c r="E272" s="1"/>
      <c r="F272" s="1" t="s">
        <v>2182</v>
      </c>
      <c r="G272" s="1" t="s">
        <v>2183</v>
      </c>
      <c r="H272" s="1">
        <v>58.0</v>
      </c>
      <c r="I272" s="1" t="str">
        <f>vlookup(H272,Teams!$A:$B,2,false)</f>
        <v>Brooklyn Tech C</v>
      </c>
      <c r="J272" s="1">
        <v>375952.0</v>
      </c>
      <c r="K272" s="1" t="s">
        <v>1293</v>
      </c>
      <c r="L272" s="1" t="b">
        <v>1</v>
      </c>
      <c r="M272" s="1" t="b">
        <v>0</v>
      </c>
      <c r="N272" s="1" t="b">
        <v>0</v>
      </c>
      <c r="O272" s="3" t="str">
        <f t="shared" si="1"/>
        <v>Ella</v>
      </c>
    </row>
    <row r="273">
      <c r="A273" s="1">
        <v>917.0</v>
      </c>
      <c r="B273" s="1" t="s">
        <v>2184</v>
      </c>
      <c r="C273" s="1" t="s">
        <v>1153</v>
      </c>
      <c r="D273" s="1" t="s">
        <v>2000</v>
      </c>
      <c r="E273" s="1"/>
      <c r="F273" s="1" t="s">
        <v>2185</v>
      </c>
      <c r="G273" s="1" t="s">
        <v>1142</v>
      </c>
      <c r="H273" s="1">
        <v>59.0</v>
      </c>
      <c r="I273" s="1" t="str">
        <f>vlookup(H273,Teams!$A:$B,2,false)</f>
        <v>Brooklyn Tech D</v>
      </c>
      <c r="J273" s="1">
        <v>372186.0</v>
      </c>
      <c r="K273" s="1" t="s">
        <v>1293</v>
      </c>
      <c r="L273" s="1" t="b">
        <v>1</v>
      </c>
      <c r="M273" s="1" t="b">
        <v>0</v>
      </c>
      <c r="N273" s="1" t="b">
        <v>0</v>
      </c>
      <c r="O273" s="3" t="str">
        <f t="shared" si="1"/>
        <v>Teresa</v>
      </c>
    </row>
    <row r="274">
      <c r="A274" s="1">
        <v>925.0</v>
      </c>
      <c r="B274" s="1" t="s">
        <v>2186</v>
      </c>
      <c r="C274" s="1" t="s">
        <v>956</v>
      </c>
      <c r="D274" s="1" t="s">
        <v>2187</v>
      </c>
      <c r="E274" s="1"/>
      <c r="F274" s="1" t="s">
        <v>2188</v>
      </c>
      <c r="G274" s="1" t="s">
        <v>912</v>
      </c>
      <c r="H274" s="1">
        <v>59.0</v>
      </c>
      <c r="I274" s="1" t="str">
        <f>vlookup(H274,Teams!$A:$B,2,false)</f>
        <v>Brooklyn Tech D</v>
      </c>
      <c r="J274" s="1">
        <v>700985.0</v>
      </c>
      <c r="K274" s="1" t="s">
        <v>1293</v>
      </c>
      <c r="L274" s="1" t="b">
        <v>1</v>
      </c>
      <c r="M274" s="1" t="b">
        <v>0</v>
      </c>
      <c r="N274" s="1" t="b">
        <v>0</v>
      </c>
      <c r="O274" s="3" t="str">
        <f t="shared" si="1"/>
        <v>Adeeb</v>
      </c>
    </row>
    <row r="275">
      <c r="A275" s="1">
        <v>949.0</v>
      </c>
      <c r="B275" s="1" t="s">
        <v>2189</v>
      </c>
      <c r="C275" s="1" t="s">
        <v>2190</v>
      </c>
      <c r="D275" s="1" t="s">
        <v>2191</v>
      </c>
      <c r="E275" s="1"/>
      <c r="F275" s="1" t="s">
        <v>2192</v>
      </c>
      <c r="G275" s="1" t="s">
        <v>2193</v>
      </c>
      <c r="H275" s="1">
        <v>59.0</v>
      </c>
      <c r="I275" s="1" t="str">
        <f>vlookup(H275,Teams!$A:$B,2,false)</f>
        <v>Brooklyn Tech D</v>
      </c>
      <c r="J275" s="1">
        <v>353444.0</v>
      </c>
      <c r="K275" s="1" t="s">
        <v>1293</v>
      </c>
      <c r="L275" s="1" t="b">
        <v>1</v>
      </c>
      <c r="M275" s="1" t="b">
        <v>0</v>
      </c>
      <c r="N275" s="1" t="b">
        <v>0</v>
      </c>
      <c r="O275" s="3" t="str">
        <f t="shared" si="1"/>
        <v>Denise</v>
      </c>
    </row>
    <row r="276">
      <c r="A276" s="1">
        <v>970.0</v>
      </c>
      <c r="B276" s="1" t="s">
        <v>2194</v>
      </c>
      <c r="C276" s="1" t="s">
        <v>1236</v>
      </c>
      <c r="D276" s="1" t="s">
        <v>2195</v>
      </c>
      <c r="E276" s="1"/>
      <c r="F276" s="1" t="s">
        <v>2196</v>
      </c>
      <c r="G276" s="1" t="s">
        <v>1235</v>
      </c>
      <c r="H276" s="1">
        <v>59.0</v>
      </c>
      <c r="I276" s="1" t="str">
        <f>vlookup(H276,Teams!$A:$B,2,false)</f>
        <v>Brooklyn Tech D</v>
      </c>
      <c r="J276" s="1">
        <v>124199.0</v>
      </c>
      <c r="K276" s="1" t="s">
        <v>1293</v>
      </c>
      <c r="L276" s="1" t="b">
        <v>1</v>
      </c>
      <c r="M276" s="1" t="b">
        <v>0</v>
      </c>
      <c r="N276" s="1" t="b">
        <v>0</v>
      </c>
      <c r="O276" s="3" t="str">
        <f t="shared" si="1"/>
        <v>Rovena</v>
      </c>
    </row>
    <row r="277">
      <c r="A277" s="1">
        <v>975.0</v>
      </c>
      <c r="B277" s="1" t="s">
        <v>2197</v>
      </c>
      <c r="C277" s="1" t="s">
        <v>970</v>
      </c>
      <c r="D277" s="1" t="s">
        <v>2069</v>
      </c>
      <c r="E277" s="1"/>
      <c r="F277" s="1" t="s">
        <v>2198</v>
      </c>
      <c r="G277" s="1" t="s">
        <v>943</v>
      </c>
      <c r="H277" s="1">
        <v>59.0</v>
      </c>
      <c r="I277" s="1" t="str">
        <f>vlookup(H277,Teams!$A:$B,2,false)</f>
        <v>Brooklyn Tech D</v>
      </c>
      <c r="J277" s="1">
        <v>661754.0</v>
      </c>
      <c r="K277" s="1" t="s">
        <v>1293</v>
      </c>
      <c r="L277" s="1" t="b">
        <v>1</v>
      </c>
      <c r="M277" s="1" t="b">
        <v>0</v>
      </c>
      <c r="N277" s="1" t="b">
        <v>0</v>
      </c>
      <c r="O277" s="3" t="str">
        <f t="shared" si="1"/>
        <v>Valerie</v>
      </c>
    </row>
    <row r="278">
      <c r="A278" s="1">
        <v>601.0</v>
      </c>
      <c r="B278" s="1" t="s">
        <v>2199</v>
      </c>
      <c r="C278" s="1" t="s">
        <v>900</v>
      </c>
      <c r="D278" s="1" t="s">
        <v>2200</v>
      </c>
      <c r="E278" s="1"/>
      <c r="F278" s="1" t="s">
        <v>2201</v>
      </c>
      <c r="G278" s="1" t="s">
        <v>2202</v>
      </c>
      <c r="H278" s="1">
        <v>60.0</v>
      </c>
      <c r="I278" s="1" t="str">
        <f>vlookup(H278,Teams!$A:$B,2,false)</f>
        <v>Buchholz A</v>
      </c>
      <c r="J278" s="1">
        <v>524880.0</v>
      </c>
      <c r="K278" s="1" t="s">
        <v>1293</v>
      </c>
      <c r="L278" s="1" t="b">
        <v>1</v>
      </c>
      <c r="M278" s="1" t="b">
        <v>0</v>
      </c>
      <c r="N278" s="1" t="b">
        <v>0</v>
      </c>
      <c r="O278" s="3" t="str">
        <f t="shared" si="1"/>
        <v>Terrence</v>
      </c>
    </row>
    <row r="279">
      <c r="A279" s="1">
        <v>658.0</v>
      </c>
      <c r="B279" s="1" t="s">
        <v>2203</v>
      </c>
      <c r="C279" s="1" t="s">
        <v>269</v>
      </c>
      <c r="D279" s="1" t="s">
        <v>2204</v>
      </c>
      <c r="E279" s="1"/>
      <c r="F279" s="1" t="s">
        <v>2205</v>
      </c>
      <c r="G279" s="1" t="s">
        <v>385</v>
      </c>
      <c r="H279" s="1">
        <v>60.0</v>
      </c>
      <c r="I279" s="1" t="str">
        <f>vlookup(H279,Teams!$A:$B,2,false)</f>
        <v>Buchholz A</v>
      </c>
      <c r="J279" s="1">
        <v>303522.0</v>
      </c>
      <c r="K279" s="1" t="s">
        <v>1293</v>
      </c>
      <c r="L279" s="1" t="b">
        <v>1</v>
      </c>
      <c r="M279" s="1" t="b">
        <v>0</v>
      </c>
      <c r="N279" s="1" t="b">
        <v>0</v>
      </c>
      <c r="O279" s="3" t="str">
        <f t="shared" si="1"/>
        <v>Andrey</v>
      </c>
    </row>
    <row r="280">
      <c r="A280" s="1">
        <v>682.0</v>
      </c>
      <c r="B280" s="1" t="s">
        <v>2206</v>
      </c>
      <c r="C280" s="1" t="s">
        <v>850</v>
      </c>
      <c r="D280" s="1" t="s">
        <v>2207</v>
      </c>
      <c r="E280" s="1"/>
      <c r="F280" s="1" t="s">
        <v>2208</v>
      </c>
      <c r="G280" s="1" t="s">
        <v>760</v>
      </c>
      <c r="H280" s="1">
        <v>60.0</v>
      </c>
      <c r="I280" s="1" t="str">
        <f>vlookup(H280,Teams!$A:$B,2,false)</f>
        <v>Buchholz A</v>
      </c>
      <c r="J280" s="1">
        <v>590699.0</v>
      </c>
      <c r="K280" s="1" t="s">
        <v>1293</v>
      </c>
      <c r="L280" s="1" t="b">
        <v>1</v>
      </c>
      <c r="M280" s="1" t="b">
        <v>0</v>
      </c>
      <c r="N280" s="1" t="b">
        <v>0</v>
      </c>
      <c r="O280" s="3" t="str">
        <f t="shared" si="1"/>
        <v>Ahan</v>
      </c>
    </row>
    <row r="281">
      <c r="A281" s="1">
        <v>691.0</v>
      </c>
      <c r="B281" s="1" t="s">
        <v>2209</v>
      </c>
      <c r="C281" s="1" t="s">
        <v>809</v>
      </c>
      <c r="D281" s="1" t="s">
        <v>2210</v>
      </c>
      <c r="E281" s="1"/>
      <c r="F281" s="1" t="s">
        <v>2211</v>
      </c>
      <c r="G281" s="1" t="s">
        <v>934</v>
      </c>
      <c r="H281" s="1">
        <v>60.0</v>
      </c>
      <c r="I281" s="1" t="str">
        <f>vlookup(H281,Teams!$A:$B,2,false)</f>
        <v>Buchholz A</v>
      </c>
      <c r="J281" s="1">
        <v>923718.0</v>
      </c>
      <c r="K281" s="1" t="s">
        <v>1293</v>
      </c>
      <c r="L281" s="1" t="b">
        <v>1</v>
      </c>
      <c r="M281" s="1" t="b">
        <v>0</v>
      </c>
      <c r="N281" s="1" t="b">
        <v>0</v>
      </c>
      <c r="O281" s="3" t="str">
        <f t="shared" si="1"/>
        <v>Emmanuel</v>
      </c>
    </row>
    <row r="282">
      <c r="A282" s="1">
        <v>730.0</v>
      </c>
      <c r="B282" s="1" t="s">
        <v>2212</v>
      </c>
      <c r="C282" s="1" t="s">
        <v>436</v>
      </c>
      <c r="D282" s="1" t="s">
        <v>2213</v>
      </c>
      <c r="E282" s="1"/>
      <c r="F282" s="1" t="s">
        <v>2214</v>
      </c>
      <c r="G282" s="1" t="s">
        <v>445</v>
      </c>
      <c r="H282" s="1">
        <v>60.0</v>
      </c>
      <c r="I282" s="1" t="str">
        <f>vlookup(H282,Teams!$A:$B,2,false)</f>
        <v>Buchholz A</v>
      </c>
      <c r="J282" s="1">
        <v>180933.0</v>
      </c>
      <c r="K282" s="1" t="s">
        <v>1293</v>
      </c>
      <c r="L282" s="1" t="b">
        <v>1</v>
      </c>
      <c r="M282" s="1" t="b">
        <v>0</v>
      </c>
      <c r="N282" s="1" t="b">
        <v>0</v>
      </c>
      <c r="O282" s="3" t="str">
        <f t="shared" si="1"/>
        <v>Nicholas</v>
      </c>
    </row>
    <row r="283">
      <c r="A283" s="1">
        <v>704.0</v>
      </c>
      <c r="B283" s="1" t="s">
        <v>2215</v>
      </c>
      <c r="C283" s="1" t="s">
        <v>588</v>
      </c>
      <c r="D283" s="1" t="s">
        <v>2216</v>
      </c>
      <c r="E283" s="1"/>
      <c r="F283" s="1" t="s">
        <v>2217</v>
      </c>
      <c r="G283" s="1" t="s">
        <v>537</v>
      </c>
      <c r="H283" s="1">
        <v>61.0</v>
      </c>
      <c r="I283" s="1" t="str">
        <f>vlookup(H283,Teams!$A:$B,2,false)</f>
        <v>Buchholz B</v>
      </c>
      <c r="J283" s="1">
        <v>590596.0</v>
      </c>
      <c r="K283" s="1" t="s">
        <v>1293</v>
      </c>
      <c r="L283" s="1" t="b">
        <v>1</v>
      </c>
      <c r="M283" s="1" t="b">
        <v>0</v>
      </c>
      <c r="N283" s="1" t="b">
        <v>0</v>
      </c>
      <c r="O283" s="3" t="str">
        <f t="shared" si="1"/>
        <v>Michael</v>
      </c>
    </row>
    <row r="284">
      <c r="A284" s="1">
        <v>750.0</v>
      </c>
      <c r="B284" s="1" t="s">
        <v>2218</v>
      </c>
      <c r="C284" s="1" t="s">
        <v>503</v>
      </c>
      <c r="D284" s="1" t="s">
        <v>2219</v>
      </c>
      <c r="E284" s="1"/>
      <c r="F284" s="1" t="s">
        <v>2220</v>
      </c>
      <c r="G284" s="1" t="s">
        <v>542</v>
      </c>
      <c r="H284" s="1">
        <v>61.0</v>
      </c>
      <c r="I284" s="1" t="str">
        <f>vlookup(H284,Teams!$A:$B,2,false)</f>
        <v>Buchholz B</v>
      </c>
      <c r="J284" s="1">
        <v>497607.0</v>
      </c>
      <c r="K284" s="1" t="s">
        <v>1293</v>
      </c>
      <c r="L284" s="1" t="b">
        <v>1</v>
      </c>
      <c r="M284" s="1" t="b">
        <v>0</v>
      </c>
      <c r="N284" s="1" t="b">
        <v>0</v>
      </c>
      <c r="O284" s="3" t="str">
        <f t="shared" si="1"/>
        <v>Abhinav</v>
      </c>
    </row>
    <row r="285">
      <c r="A285" s="1">
        <v>947.0</v>
      </c>
      <c r="B285" s="1" t="s">
        <v>2221</v>
      </c>
      <c r="C285" s="1" t="s">
        <v>2222</v>
      </c>
      <c r="D285" s="1" t="s">
        <v>1489</v>
      </c>
      <c r="E285" s="1"/>
      <c r="F285" s="1" t="s">
        <v>2223</v>
      </c>
      <c r="G285" s="1" t="s">
        <v>2224</v>
      </c>
      <c r="H285" s="1">
        <v>61.0</v>
      </c>
      <c r="I285" s="1" t="str">
        <f>vlookup(H285,Teams!$A:$B,2,false)</f>
        <v>Buchholz B</v>
      </c>
      <c r="J285" s="1">
        <v>25641.0</v>
      </c>
      <c r="K285" s="1" t="s">
        <v>1293</v>
      </c>
      <c r="L285" s="1" t="b">
        <v>1</v>
      </c>
      <c r="M285" s="1" t="b">
        <v>0</v>
      </c>
      <c r="N285" s="1" t="b">
        <v>0</v>
      </c>
      <c r="O285" s="3" t="str">
        <f t="shared" si="1"/>
        <v>Jimmy</v>
      </c>
    </row>
    <row r="286">
      <c r="A286" s="1">
        <v>980.0</v>
      </c>
      <c r="B286" s="1" t="s">
        <v>2225</v>
      </c>
      <c r="C286" s="1" t="s">
        <v>893</v>
      </c>
      <c r="D286" s="1" t="s">
        <v>2226</v>
      </c>
      <c r="E286" s="1"/>
      <c r="F286" s="1" t="s">
        <v>2227</v>
      </c>
      <c r="G286" s="1" t="s">
        <v>917</v>
      </c>
      <c r="H286" s="1">
        <v>61.0</v>
      </c>
      <c r="I286" s="1" t="str">
        <f>vlookup(H286,Teams!$A:$B,2,false)</f>
        <v>Buchholz B</v>
      </c>
      <c r="J286" s="1">
        <v>864281.0</v>
      </c>
      <c r="K286" s="1" t="s">
        <v>1293</v>
      </c>
      <c r="L286" s="1" t="b">
        <v>1</v>
      </c>
      <c r="M286" s="1" t="b">
        <v>0</v>
      </c>
      <c r="N286" s="1" t="b">
        <v>0</v>
      </c>
      <c r="O286" s="3" t="str">
        <f t="shared" si="1"/>
        <v>Vijay</v>
      </c>
    </row>
    <row r="287">
      <c r="A287" s="1">
        <v>1030.0</v>
      </c>
      <c r="B287" s="1" t="s">
        <v>2228</v>
      </c>
      <c r="C287" s="1" t="s">
        <v>900</v>
      </c>
      <c r="D287" s="1" t="s">
        <v>2200</v>
      </c>
      <c r="E287" s="1"/>
      <c r="F287" s="1" t="s">
        <v>2229</v>
      </c>
      <c r="G287" s="1" t="s">
        <v>994</v>
      </c>
      <c r="H287" s="1">
        <v>61.0</v>
      </c>
      <c r="I287" s="1" t="str">
        <f>vlookup(H287,Teams!$A:$B,2,false)</f>
        <v>Buchholz B</v>
      </c>
      <c r="J287" s="1">
        <v>42496.0</v>
      </c>
      <c r="K287" s="1" t="s">
        <v>1293</v>
      </c>
      <c r="L287" s="1" t="b">
        <v>1</v>
      </c>
      <c r="M287" s="1" t="b">
        <v>0</v>
      </c>
      <c r="N287" s="1" t="b">
        <v>0</v>
      </c>
      <c r="O287" s="3" t="str">
        <f t="shared" si="1"/>
        <v>Terrence</v>
      </c>
    </row>
    <row r="288">
      <c r="A288" s="1">
        <v>610.0</v>
      </c>
      <c r="B288" s="1" t="s">
        <v>2230</v>
      </c>
      <c r="C288" s="1" t="s">
        <v>1182</v>
      </c>
      <c r="D288" s="1" t="s">
        <v>2231</v>
      </c>
      <c r="E288" s="1"/>
      <c r="F288" s="1" t="s">
        <v>2232</v>
      </c>
      <c r="G288" s="1" t="s">
        <v>1177</v>
      </c>
      <c r="H288" s="1">
        <v>62.0</v>
      </c>
      <c r="I288" s="1" t="str">
        <f>vlookup(H288,Teams!$A:$B,2,false)</f>
        <v>Canterbury</v>
      </c>
      <c r="J288" s="1">
        <v>71833.0</v>
      </c>
      <c r="K288" s="1" t="s">
        <v>1293</v>
      </c>
      <c r="L288" s="1" t="b">
        <v>1</v>
      </c>
      <c r="M288" s="1" t="b">
        <v>0</v>
      </c>
      <c r="N288" s="1" t="b">
        <v>0</v>
      </c>
      <c r="O288" s="3" t="str">
        <f t="shared" si="1"/>
        <v>Kristijonas</v>
      </c>
    </row>
    <row r="289">
      <c r="A289" s="1">
        <v>615.0</v>
      </c>
      <c r="B289" s="1" t="s">
        <v>2233</v>
      </c>
      <c r="C289" s="1" t="s">
        <v>709</v>
      </c>
      <c r="D289" s="1" t="s">
        <v>2234</v>
      </c>
      <c r="E289" s="1"/>
      <c r="F289" s="1" t="s">
        <v>2235</v>
      </c>
      <c r="G289" s="1" t="s">
        <v>670</v>
      </c>
      <c r="H289" s="1">
        <v>62.0</v>
      </c>
      <c r="I289" s="1" t="str">
        <f>vlookup(H289,Teams!$A:$B,2,false)</f>
        <v>Canterbury</v>
      </c>
      <c r="J289" s="1">
        <v>892986.0</v>
      </c>
      <c r="K289" s="1" t="s">
        <v>1293</v>
      </c>
      <c r="L289" s="1" t="b">
        <v>1</v>
      </c>
      <c r="M289" s="1" t="b">
        <v>0</v>
      </c>
      <c r="N289" s="1" t="b">
        <v>0</v>
      </c>
      <c r="O289" s="3" t="str">
        <f t="shared" si="1"/>
        <v>Anya</v>
      </c>
    </row>
    <row r="290">
      <c r="A290" s="1">
        <v>898.0</v>
      </c>
      <c r="B290" s="1" t="s">
        <v>2236</v>
      </c>
      <c r="C290" s="1" t="s">
        <v>1161</v>
      </c>
      <c r="D290" s="1" t="s">
        <v>1824</v>
      </c>
      <c r="E290" s="1"/>
      <c r="F290" s="1" t="s">
        <v>2237</v>
      </c>
      <c r="G290" s="1" t="s">
        <v>1158</v>
      </c>
      <c r="H290" s="1">
        <v>62.0</v>
      </c>
      <c r="I290" s="1" t="str">
        <f>vlookup(H290,Teams!$A:$B,2,false)</f>
        <v>Canterbury</v>
      </c>
      <c r="J290" s="1">
        <v>718144.0</v>
      </c>
      <c r="K290" s="1" t="s">
        <v>1293</v>
      </c>
      <c r="L290" s="1" t="b">
        <v>1</v>
      </c>
      <c r="M290" s="1" t="b">
        <v>0</v>
      </c>
      <c r="N290" s="1" t="b">
        <v>0</v>
      </c>
      <c r="O290" s="3" t="str">
        <f t="shared" si="1"/>
        <v>Pal</v>
      </c>
    </row>
    <row r="291">
      <c r="A291" s="1">
        <v>941.0</v>
      </c>
      <c r="B291" s="1" t="s">
        <v>2238</v>
      </c>
      <c r="C291" s="1" t="s">
        <v>1218</v>
      </c>
      <c r="D291" s="1" t="s">
        <v>1820</v>
      </c>
      <c r="E291" s="1"/>
      <c r="F291" s="1" t="s">
        <v>2239</v>
      </c>
      <c r="G291" s="1" t="s">
        <v>1217</v>
      </c>
      <c r="H291" s="1">
        <v>62.0</v>
      </c>
      <c r="I291" s="1" t="str">
        <f>vlookup(H291,Teams!$A:$B,2,false)</f>
        <v>Canterbury</v>
      </c>
      <c r="J291" s="1">
        <v>458155.0</v>
      </c>
      <c r="K291" s="1" t="s">
        <v>1293</v>
      </c>
      <c r="L291" s="1" t="b">
        <v>1</v>
      </c>
      <c r="M291" s="1" t="b">
        <v>0</v>
      </c>
      <c r="N291" s="1" t="b">
        <v>0</v>
      </c>
      <c r="O291" s="3" t="str">
        <f t="shared" si="1"/>
        <v>Chiheng</v>
      </c>
    </row>
    <row r="292">
      <c r="A292" s="1">
        <v>602.0</v>
      </c>
      <c r="B292" s="1" t="s">
        <v>2240</v>
      </c>
      <c r="C292" s="1" t="s">
        <v>932</v>
      </c>
      <c r="D292" s="1" t="s">
        <v>2241</v>
      </c>
      <c r="E292" s="1"/>
      <c r="F292" s="1" t="s">
        <v>2242</v>
      </c>
      <c r="G292" s="1" t="s">
        <v>1105</v>
      </c>
      <c r="H292" s="1">
        <v>63.0</v>
      </c>
      <c r="I292" s="1" t="str">
        <f>vlookup(H292,Teams!$A:$B,2,false)</f>
        <v>Centennial</v>
      </c>
      <c r="J292" s="1">
        <v>165458.0</v>
      </c>
      <c r="K292" s="1" t="s">
        <v>1293</v>
      </c>
      <c r="L292" s="1" t="b">
        <v>1</v>
      </c>
      <c r="M292" s="1" t="b">
        <v>0</v>
      </c>
      <c r="N292" s="1" t="b">
        <v>0</v>
      </c>
      <c r="O292" s="3" t="str">
        <f t="shared" si="1"/>
        <v>Emily</v>
      </c>
    </row>
    <row r="293">
      <c r="A293" s="1">
        <v>982.0</v>
      </c>
      <c r="B293" s="1" t="s">
        <v>2243</v>
      </c>
      <c r="C293" s="1" t="s">
        <v>1225</v>
      </c>
      <c r="D293" s="1" t="s">
        <v>2244</v>
      </c>
      <c r="E293" s="1"/>
      <c r="F293" s="1" t="s">
        <v>2245</v>
      </c>
      <c r="G293" s="1" t="s">
        <v>1224</v>
      </c>
      <c r="H293" s="1">
        <v>63.0</v>
      </c>
      <c r="I293" s="1" t="str">
        <f>vlookup(H293,Teams!$A:$B,2,false)</f>
        <v>Centennial</v>
      </c>
      <c r="J293" s="1">
        <v>177099.0</v>
      </c>
      <c r="K293" s="1" t="s">
        <v>1293</v>
      </c>
      <c r="L293" s="1" t="b">
        <v>1</v>
      </c>
      <c r="M293" s="1" t="b">
        <v>0</v>
      </c>
      <c r="N293" s="1" t="b">
        <v>0</v>
      </c>
      <c r="O293" s="3" t="str">
        <f t="shared" si="1"/>
        <v>Atul</v>
      </c>
    </row>
    <row r="294">
      <c r="A294" s="1">
        <v>988.0</v>
      </c>
      <c r="B294" s="1" t="s">
        <v>2246</v>
      </c>
      <c r="C294" s="1" t="s">
        <v>111</v>
      </c>
      <c r="D294" s="1" t="s">
        <v>2247</v>
      </c>
      <c r="E294" s="1"/>
      <c r="F294" s="1" t="s">
        <v>2248</v>
      </c>
      <c r="G294" s="1" t="s">
        <v>110</v>
      </c>
      <c r="H294" s="1">
        <v>63.0</v>
      </c>
      <c r="I294" s="1" t="str">
        <f>vlookup(H294,Teams!$A:$B,2,false)</f>
        <v>Centennial</v>
      </c>
      <c r="J294" s="1">
        <v>777439.0</v>
      </c>
      <c r="K294" s="1" t="s">
        <v>1293</v>
      </c>
      <c r="L294" s="1" t="b">
        <v>1</v>
      </c>
      <c r="M294" s="1" t="b">
        <v>0</v>
      </c>
      <c r="N294" s="1" t="b">
        <v>0</v>
      </c>
      <c r="O294" s="3" t="str">
        <f t="shared" si="1"/>
        <v>Anurag</v>
      </c>
    </row>
    <row r="295">
      <c r="A295" s="1">
        <v>576.0</v>
      </c>
      <c r="B295" s="1" t="s">
        <v>2249</v>
      </c>
      <c r="C295" s="1" t="s">
        <v>953</v>
      </c>
      <c r="D295" s="1" t="s">
        <v>2250</v>
      </c>
      <c r="E295" s="1"/>
      <c r="F295" s="1" t="s">
        <v>2251</v>
      </c>
      <c r="G295" s="1" t="s">
        <v>1053</v>
      </c>
      <c r="H295" s="1">
        <v>64.0</v>
      </c>
      <c r="I295" s="1" t="str">
        <f>vlookup(H295,Teams!$A:$B,2,false)</f>
        <v>Collierville</v>
      </c>
      <c r="J295" s="1">
        <v>216042.0</v>
      </c>
      <c r="K295" s="1" t="s">
        <v>1293</v>
      </c>
      <c r="L295" s="1" t="b">
        <v>1</v>
      </c>
      <c r="M295" s="1" t="b">
        <v>0</v>
      </c>
      <c r="N295" s="1" t="b">
        <v>0</v>
      </c>
      <c r="O295" s="3" t="str">
        <f t="shared" si="1"/>
        <v>Jeeval</v>
      </c>
    </row>
    <row r="296">
      <c r="A296" s="1">
        <v>593.0</v>
      </c>
      <c r="B296" s="1" t="s">
        <v>2252</v>
      </c>
      <c r="C296" s="1" t="s">
        <v>588</v>
      </c>
      <c r="D296" s="1" t="s">
        <v>1652</v>
      </c>
      <c r="E296" s="1"/>
      <c r="F296" s="1" t="s">
        <v>2253</v>
      </c>
      <c r="G296" s="1" t="s">
        <v>587</v>
      </c>
      <c r="H296" s="1">
        <v>64.0</v>
      </c>
      <c r="I296" s="1" t="str">
        <f>vlookup(H296,Teams!$A:$B,2,false)</f>
        <v>Collierville</v>
      </c>
      <c r="J296" s="1">
        <v>99959.0</v>
      </c>
      <c r="K296" s="1" t="s">
        <v>1293</v>
      </c>
      <c r="L296" s="1" t="b">
        <v>1</v>
      </c>
      <c r="M296" s="1" t="b">
        <v>0</v>
      </c>
      <c r="N296" s="1" t="b">
        <v>0</v>
      </c>
      <c r="O296" s="3" t="str">
        <f t="shared" si="1"/>
        <v>Michael</v>
      </c>
    </row>
    <row r="297">
      <c r="A297" s="1">
        <v>636.0</v>
      </c>
      <c r="B297" s="1" t="s">
        <v>2254</v>
      </c>
      <c r="C297" s="1" t="s">
        <v>888</v>
      </c>
      <c r="D297" s="1" t="s">
        <v>1652</v>
      </c>
      <c r="E297" s="1"/>
      <c r="F297" s="1" t="s">
        <v>2255</v>
      </c>
      <c r="G297" s="1" t="s">
        <v>868</v>
      </c>
      <c r="H297" s="1">
        <v>64.0</v>
      </c>
      <c r="I297" s="1" t="str">
        <f>vlookup(H297,Teams!$A:$B,2,false)</f>
        <v>Collierville</v>
      </c>
      <c r="J297" s="1">
        <v>111040.0</v>
      </c>
      <c r="K297" s="1" t="s">
        <v>1293</v>
      </c>
      <c r="L297" s="1" t="b">
        <v>1</v>
      </c>
      <c r="M297" s="1" t="b">
        <v>0</v>
      </c>
      <c r="N297" s="1" t="b">
        <v>0</v>
      </c>
      <c r="O297" s="3" t="str">
        <f t="shared" si="1"/>
        <v>Harris</v>
      </c>
    </row>
    <row r="298">
      <c r="A298" s="1">
        <v>825.0</v>
      </c>
      <c r="B298" s="1" t="s">
        <v>2256</v>
      </c>
      <c r="C298" s="1" t="s">
        <v>629</v>
      </c>
      <c r="D298" s="1" t="s">
        <v>2257</v>
      </c>
      <c r="E298" s="1"/>
      <c r="F298" s="1" t="s">
        <v>2258</v>
      </c>
      <c r="G298" s="1" t="s">
        <v>680</v>
      </c>
      <c r="H298" s="1">
        <v>64.0</v>
      </c>
      <c r="I298" s="1" t="str">
        <f>vlookup(H298,Teams!$A:$B,2,false)</f>
        <v>Collierville</v>
      </c>
      <c r="J298" s="1">
        <v>621339.0</v>
      </c>
      <c r="K298" s="1" t="s">
        <v>1293</v>
      </c>
      <c r="L298" s="1" t="b">
        <v>1</v>
      </c>
      <c r="M298" s="1" t="b">
        <v>0</v>
      </c>
      <c r="N298" s="1" t="b">
        <v>0</v>
      </c>
      <c r="O298" s="3" t="str">
        <f t="shared" si="1"/>
        <v>Krish</v>
      </c>
    </row>
    <row r="299">
      <c r="A299" s="1">
        <v>914.0</v>
      </c>
      <c r="B299" s="1" t="s">
        <v>1094</v>
      </c>
      <c r="C299" s="1" t="s">
        <v>1094</v>
      </c>
      <c r="D299" s="1"/>
      <c r="E299" s="1"/>
      <c r="F299" s="1" t="s">
        <v>2259</v>
      </c>
      <c r="G299" s="1" t="s">
        <v>1104</v>
      </c>
      <c r="H299" s="1">
        <v>64.0</v>
      </c>
      <c r="I299" s="1" t="str">
        <f>vlookup(H299,Teams!$A:$B,2,false)</f>
        <v>Collierville</v>
      </c>
      <c r="J299" s="1">
        <v>473579.0</v>
      </c>
      <c r="K299" s="1" t="s">
        <v>1293</v>
      </c>
      <c r="L299" s="1" t="b">
        <v>1</v>
      </c>
      <c r="M299" s="1" t="b">
        <v>0</v>
      </c>
      <c r="N299" s="1" t="b">
        <v>0</v>
      </c>
      <c r="O299" s="3" t="str">
        <f t="shared" si="1"/>
        <v>Davistator</v>
      </c>
    </row>
    <row r="300">
      <c r="A300" s="1">
        <v>722.0</v>
      </c>
      <c r="B300" s="1" t="s">
        <v>2260</v>
      </c>
      <c r="C300" s="1" t="s">
        <v>169</v>
      </c>
      <c r="D300" s="1" t="s">
        <v>2261</v>
      </c>
      <c r="E300" s="1"/>
      <c r="F300" s="1" t="s">
        <v>2262</v>
      </c>
      <c r="G300" s="1" t="s">
        <v>322</v>
      </c>
      <c r="H300" s="1">
        <v>65.0</v>
      </c>
      <c r="I300" s="1" t="str">
        <f>vlookup(H300,Teams!$A:$B,2,false)</f>
        <v>Dulles A</v>
      </c>
      <c r="J300" s="1">
        <v>695909.0</v>
      </c>
      <c r="K300" s="1" t="s">
        <v>1293</v>
      </c>
      <c r="L300" s="1" t="b">
        <v>1</v>
      </c>
      <c r="M300" s="1" t="b">
        <v>0</v>
      </c>
      <c r="N300" s="1" t="b">
        <v>0</v>
      </c>
      <c r="O300" s="3" t="str">
        <f t="shared" si="1"/>
        <v>Viraj</v>
      </c>
    </row>
    <row r="301">
      <c r="A301" s="1">
        <v>963.0</v>
      </c>
      <c r="B301" s="1" t="s">
        <v>2263</v>
      </c>
      <c r="C301" s="1" t="s">
        <v>451</v>
      </c>
      <c r="D301" s="1"/>
      <c r="E301" s="1"/>
      <c r="F301" s="1" t="s">
        <v>2264</v>
      </c>
      <c r="G301" s="1" t="s">
        <v>999</v>
      </c>
      <c r="H301" s="1">
        <v>65.0</v>
      </c>
      <c r="I301" s="1" t="str">
        <f>vlookup(H301,Teams!$A:$B,2,false)</f>
        <v>Dulles A</v>
      </c>
      <c r="J301" s="1">
        <v>812721.0</v>
      </c>
      <c r="K301" s="1" t="s">
        <v>1293</v>
      </c>
      <c r="L301" s="1" t="b">
        <v>1</v>
      </c>
      <c r="M301" s="1" t="b">
        <v>0</v>
      </c>
      <c r="N301" s="1" t="b">
        <v>0</v>
      </c>
      <c r="O301" s="3" t="str">
        <f t="shared" si="1"/>
        <v>Justin</v>
      </c>
    </row>
    <row r="302">
      <c r="A302" s="1">
        <v>1015.0</v>
      </c>
      <c r="B302" s="1" t="s">
        <v>2265</v>
      </c>
      <c r="C302" s="1" t="s">
        <v>945</v>
      </c>
      <c r="D302" s="1" t="s">
        <v>1574</v>
      </c>
      <c r="E302" s="1"/>
      <c r="F302" s="1" t="s">
        <v>2266</v>
      </c>
      <c r="G302" s="1" t="s">
        <v>814</v>
      </c>
      <c r="H302" s="1">
        <v>65.0</v>
      </c>
      <c r="I302" s="1" t="str">
        <f>vlookup(H302,Teams!$A:$B,2,false)</f>
        <v>Dulles A</v>
      </c>
      <c r="J302" s="1">
        <v>705197.0</v>
      </c>
      <c r="K302" s="1" t="s">
        <v>1293</v>
      </c>
      <c r="L302" s="1" t="b">
        <v>1</v>
      </c>
      <c r="M302" s="1" t="b">
        <v>0</v>
      </c>
      <c r="N302" s="1" t="b">
        <v>0</v>
      </c>
      <c r="O302" s="3" t="str">
        <f t="shared" si="1"/>
        <v>Rushil</v>
      </c>
    </row>
    <row r="303">
      <c r="A303" s="1">
        <v>1018.0</v>
      </c>
      <c r="B303" s="1" t="s">
        <v>2267</v>
      </c>
      <c r="C303" s="1" t="s">
        <v>805</v>
      </c>
      <c r="D303" s="1" t="s">
        <v>2268</v>
      </c>
      <c r="E303" s="1"/>
      <c r="F303" s="1" t="s">
        <v>2269</v>
      </c>
      <c r="G303" s="1" t="s">
        <v>936</v>
      </c>
      <c r="H303" s="1">
        <v>65.0</v>
      </c>
      <c r="I303" s="1" t="str">
        <f>vlookup(H303,Teams!$A:$B,2,false)</f>
        <v>Dulles A</v>
      </c>
      <c r="J303" s="1">
        <v>476216.0</v>
      </c>
      <c r="K303" s="1" t="s">
        <v>1293</v>
      </c>
      <c r="L303" s="1" t="b">
        <v>1</v>
      </c>
      <c r="M303" s="1" t="b">
        <v>0</v>
      </c>
      <c r="N303" s="1" t="b">
        <v>0</v>
      </c>
      <c r="O303" s="3" t="str">
        <f t="shared" si="1"/>
        <v>Shlok</v>
      </c>
    </row>
    <row r="304">
      <c r="A304" s="1">
        <v>1038.0</v>
      </c>
      <c r="B304" s="1" t="s">
        <v>1017</v>
      </c>
      <c r="C304" s="1" t="s">
        <v>1017</v>
      </c>
      <c r="D304" s="1"/>
      <c r="E304" s="1"/>
      <c r="F304" s="1" t="s">
        <v>2270</v>
      </c>
      <c r="G304" s="1" t="s">
        <v>866</v>
      </c>
      <c r="H304" s="1">
        <v>65.0</v>
      </c>
      <c r="I304" s="1" t="str">
        <f>vlookup(H304,Teams!$A:$B,2,false)</f>
        <v>Dulles A</v>
      </c>
      <c r="J304" s="1">
        <v>674092.0</v>
      </c>
      <c r="K304" s="1" t="s">
        <v>1293</v>
      </c>
      <c r="L304" s="1" t="b">
        <v>1</v>
      </c>
      <c r="M304" s="1" t="b">
        <v>0</v>
      </c>
      <c r="N304" s="1" t="b">
        <v>0</v>
      </c>
      <c r="O304" s="3" t="str">
        <f t="shared" si="1"/>
        <v>Anant</v>
      </c>
    </row>
    <row r="305">
      <c r="A305" s="1">
        <v>529.0</v>
      </c>
      <c r="B305" s="1" t="s">
        <v>2271</v>
      </c>
      <c r="C305" s="1" t="s">
        <v>1212</v>
      </c>
      <c r="D305" s="1" t="s">
        <v>1498</v>
      </c>
      <c r="E305" s="1"/>
      <c r="F305" s="1" t="s">
        <v>2272</v>
      </c>
      <c r="G305" s="1" t="s">
        <v>1127</v>
      </c>
      <c r="H305" s="1">
        <v>67.0</v>
      </c>
      <c r="I305" s="1" t="str">
        <f>vlookup(H305,Teams!$A:$B,2,false)</f>
        <v>duPont Manual</v>
      </c>
      <c r="J305" s="1">
        <v>571990.0</v>
      </c>
      <c r="K305" s="1" t="s">
        <v>1293</v>
      </c>
      <c r="L305" s="1" t="b">
        <v>1</v>
      </c>
      <c r="M305" s="1" t="b">
        <v>0</v>
      </c>
      <c r="N305" s="1" t="b">
        <v>0</v>
      </c>
      <c r="O305" s="3" t="str">
        <f t="shared" si="1"/>
        <v>Jonah</v>
      </c>
    </row>
    <row r="306">
      <c r="A306" s="1">
        <v>905.0</v>
      </c>
      <c r="B306" s="1" t="s">
        <v>2273</v>
      </c>
      <c r="C306" s="1" t="s">
        <v>186</v>
      </c>
      <c r="D306" s="1" t="s">
        <v>2274</v>
      </c>
      <c r="E306" s="1"/>
      <c r="F306" s="1" t="s">
        <v>2275</v>
      </c>
      <c r="G306" s="1" t="s">
        <v>199</v>
      </c>
      <c r="H306" s="1">
        <v>67.0</v>
      </c>
      <c r="I306" s="1" t="str">
        <f>vlookup(H306,Teams!$A:$B,2,false)</f>
        <v>duPont Manual</v>
      </c>
      <c r="J306" s="1">
        <v>856066.0</v>
      </c>
      <c r="K306" s="1" t="s">
        <v>1293</v>
      </c>
      <c r="L306" s="1" t="b">
        <v>1</v>
      </c>
      <c r="M306" s="1" t="b">
        <v>0</v>
      </c>
      <c r="N306" s="1" t="b">
        <v>0</v>
      </c>
      <c r="O306" s="3" t="str">
        <f t="shared" si="1"/>
        <v>Luke</v>
      </c>
    </row>
    <row r="307">
      <c r="A307" s="1">
        <v>962.0</v>
      </c>
      <c r="B307" s="1" t="s">
        <v>2276</v>
      </c>
      <c r="C307" s="1" t="s">
        <v>1145</v>
      </c>
      <c r="D307" s="1" t="s">
        <v>2277</v>
      </c>
      <c r="E307" s="1"/>
      <c r="F307" s="1" t="s">
        <v>2278</v>
      </c>
      <c r="G307" s="1" t="s">
        <v>1154</v>
      </c>
      <c r="H307" s="1">
        <v>67.0</v>
      </c>
      <c r="I307" s="1" t="str">
        <f>vlookup(H307,Teams!$A:$B,2,false)</f>
        <v>duPont Manual</v>
      </c>
      <c r="J307" s="1">
        <v>156946.0</v>
      </c>
      <c r="K307" s="1" t="s">
        <v>1293</v>
      </c>
      <c r="L307" s="1" t="b">
        <v>1</v>
      </c>
      <c r="M307" s="1" t="b">
        <v>0</v>
      </c>
      <c r="N307" s="1" t="b">
        <v>0</v>
      </c>
      <c r="O307" s="3" t="str">
        <f t="shared" si="1"/>
        <v>Sumu</v>
      </c>
    </row>
    <row r="308">
      <c r="A308" s="1">
        <v>1020.0</v>
      </c>
      <c r="B308" s="1" t="s">
        <v>2279</v>
      </c>
      <c r="C308" s="1" t="s">
        <v>1097</v>
      </c>
      <c r="D308" s="1" t="s">
        <v>2280</v>
      </c>
      <c r="E308" s="1"/>
      <c r="F308" s="1" t="s">
        <v>2281</v>
      </c>
      <c r="G308" s="1" t="s">
        <v>1126</v>
      </c>
      <c r="H308" s="1">
        <v>67.0</v>
      </c>
      <c r="I308" s="1" t="str">
        <f>vlookup(H308,Teams!$A:$B,2,false)</f>
        <v>duPont Manual</v>
      </c>
      <c r="J308" s="1">
        <v>764948.0</v>
      </c>
      <c r="K308" s="1" t="s">
        <v>1293</v>
      </c>
      <c r="L308" s="1" t="b">
        <v>1</v>
      </c>
      <c r="M308" s="1" t="b">
        <v>0</v>
      </c>
      <c r="N308" s="1" t="b">
        <v>0</v>
      </c>
      <c r="O308" s="3" t="str">
        <f t="shared" si="1"/>
        <v>Sree</v>
      </c>
    </row>
    <row r="309">
      <c r="A309" s="1">
        <v>1021.0</v>
      </c>
      <c r="B309" s="1" t="s">
        <v>2282</v>
      </c>
      <c r="C309" s="1" t="s">
        <v>1007</v>
      </c>
      <c r="D309" s="1" t="s">
        <v>2283</v>
      </c>
      <c r="E309" s="1"/>
      <c r="F309" s="1" t="s">
        <v>2284</v>
      </c>
      <c r="G309" s="1" t="s">
        <v>1006</v>
      </c>
      <c r="H309" s="1">
        <v>67.0</v>
      </c>
      <c r="I309" s="1" t="str">
        <f>vlookup(H309,Teams!$A:$B,2,false)</f>
        <v>duPont Manual</v>
      </c>
      <c r="J309" s="1">
        <v>669579.0</v>
      </c>
      <c r="K309" s="1" t="s">
        <v>1293</v>
      </c>
      <c r="L309" s="1" t="b">
        <v>1</v>
      </c>
      <c r="M309" s="1" t="b">
        <v>0</v>
      </c>
      <c r="N309" s="1" t="b">
        <v>0</v>
      </c>
      <c r="O309" s="3" t="str">
        <f t="shared" si="1"/>
        <v>Vallabh</v>
      </c>
    </row>
    <row r="310">
      <c r="A310" s="1">
        <v>589.0</v>
      </c>
      <c r="B310" s="1" t="s">
        <v>2285</v>
      </c>
      <c r="C310" s="1" t="s">
        <v>462</v>
      </c>
      <c r="D310" s="1" t="s">
        <v>1632</v>
      </c>
      <c r="E310" s="1"/>
      <c r="F310" s="1" t="s">
        <v>2286</v>
      </c>
      <c r="G310" s="1" t="s">
        <v>2287</v>
      </c>
      <c r="H310" s="1">
        <v>68.0</v>
      </c>
      <c r="I310" s="1" t="str">
        <f>vlookup(H310,Teams!$A:$B,2,false)</f>
        <v>#N/A</v>
      </c>
      <c r="J310" s="1">
        <v>903343.0</v>
      </c>
      <c r="K310" s="1" t="s">
        <v>1293</v>
      </c>
      <c r="L310" s="1" t="b">
        <v>1</v>
      </c>
      <c r="M310" s="1" t="b">
        <v>0</v>
      </c>
      <c r="N310" s="1" t="b">
        <v>0</v>
      </c>
      <c r="O310" s="3" t="str">
        <f t="shared" si="1"/>
        <v>Matthew</v>
      </c>
    </row>
    <row r="311">
      <c r="A311" s="1">
        <v>831.0</v>
      </c>
      <c r="B311" s="1" t="s">
        <v>2288</v>
      </c>
      <c r="C311" s="1" t="s">
        <v>2289</v>
      </c>
      <c r="D311" s="1" t="s">
        <v>2290</v>
      </c>
      <c r="E311" s="1"/>
      <c r="F311" s="1" t="s">
        <v>2291</v>
      </c>
      <c r="G311" s="1" t="s">
        <v>2292</v>
      </c>
      <c r="H311" s="1">
        <v>68.0</v>
      </c>
      <c r="I311" s="1" t="str">
        <f>vlookup(H311,Teams!$A:$B,2,false)</f>
        <v>#N/A</v>
      </c>
      <c r="J311" s="1">
        <v>66035.0</v>
      </c>
      <c r="K311" s="1" t="s">
        <v>1293</v>
      </c>
      <c r="L311" s="1" t="b">
        <v>1</v>
      </c>
      <c r="M311" s="1" t="b">
        <v>0</v>
      </c>
      <c r="N311" s="1" t="b">
        <v>0</v>
      </c>
      <c r="O311" s="3" t="str">
        <f t="shared" si="1"/>
        <v>Wadud</v>
      </c>
    </row>
    <row r="312">
      <c r="A312" s="1">
        <v>922.0</v>
      </c>
      <c r="B312" s="1" t="s">
        <v>2293</v>
      </c>
      <c r="C312" s="1" t="s">
        <v>856</v>
      </c>
      <c r="D312" s="1" t="s">
        <v>2294</v>
      </c>
      <c r="E312" s="1"/>
      <c r="F312" s="1" t="s">
        <v>2295</v>
      </c>
      <c r="G312" s="1" t="s">
        <v>829</v>
      </c>
      <c r="H312" s="1">
        <v>69.0</v>
      </c>
      <c r="I312" s="1" t="str">
        <f>vlookup(H312,Teams!$A:$B,2,false)</f>
        <v>Edison A</v>
      </c>
      <c r="J312" s="1">
        <v>541634.0</v>
      </c>
      <c r="K312" s="1" t="s">
        <v>1293</v>
      </c>
      <c r="L312" s="1" t="b">
        <v>1</v>
      </c>
      <c r="M312" s="1" t="b">
        <v>0</v>
      </c>
      <c r="N312" s="1" t="b">
        <v>0</v>
      </c>
      <c r="O312" s="3" t="str">
        <f t="shared" si="1"/>
        <v>Avinash</v>
      </c>
    </row>
    <row r="313">
      <c r="A313" s="1">
        <v>986.0</v>
      </c>
      <c r="B313" s="1" t="s">
        <v>2296</v>
      </c>
      <c r="C313" s="1" t="s">
        <v>998</v>
      </c>
      <c r="D313" s="1" t="s">
        <v>1948</v>
      </c>
      <c r="E313" s="1"/>
      <c r="F313" s="1" t="s">
        <v>2297</v>
      </c>
      <c r="G313" s="1" t="s">
        <v>979</v>
      </c>
      <c r="H313" s="1">
        <v>69.0</v>
      </c>
      <c r="I313" s="1" t="str">
        <f>vlookup(H313,Teams!$A:$B,2,false)</f>
        <v>Edison A</v>
      </c>
      <c r="J313" s="1">
        <v>186825.0</v>
      </c>
      <c r="K313" s="1" t="s">
        <v>1293</v>
      </c>
      <c r="L313" s="1" t="b">
        <v>1</v>
      </c>
      <c r="M313" s="1" t="b">
        <v>0</v>
      </c>
      <c r="N313" s="1" t="b">
        <v>0</v>
      </c>
      <c r="O313" s="3" t="str">
        <f t="shared" si="1"/>
        <v>Pragya</v>
      </c>
    </row>
    <row r="314">
      <c r="A314" s="1">
        <v>992.0</v>
      </c>
      <c r="B314" s="1" t="s">
        <v>2298</v>
      </c>
      <c r="C314" s="1" t="s">
        <v>554</v>
      </c>
      <c r="D314" s="1" t="s">
        <v>2299</v>
      </c>
      <c r="E314" s="1"/>
      <c r="F314" s="1" t="s">
        <v>2300</v>
      </c>
      <c r="G314" s="1" t="s">
        <v>508</v>
      </c>
      <c r="H314" s="1">
        <v>69.0</v>
      </c>
      <c r="I314" s="1" t="str">
        <f>vlookup(H314,Teams!$A:$B,2,false)</f>
        <v>Edison A</v>
      </c>
      <c r="J314" s="1">
        <v>553330.0</v>
      </c>
      <c r="K314" s="1" t="s">
        <v>1293</v>
      </c>
      <c r="L314" s="1" t="b">
        <v>1</v>
      </c>
      <c r="M314" s="1" t="b">
        <v>0</v>
      </c>
      <c r="N314" s="1" t="b">
        <v>0</v>
      </c>
      <c r="O314" s="3" t="str">
        <f t="shared" si="1"/>
        <v>Agastya</v>
      </c>
    </row>
    <row r="315">
      <c r="A315" s="1">
        <v>860.0</v>
      </c>
      <c r="B315" s="1" t="s">
        <v>2301</v>
      </c>
      <c r="C315" s="1" t="s">
        <v>2302</v>
      </c>
      <c r="D315" s="1" t="s">
        <v>2303</v>
      </c>
      <c r="E315" s="1"/>
      <c r="F315" s="1" t="s">
        <v>2304</v>
      </c>
      <c r="G315" s="1" t="s">
        <v>2305</v>
      </c>
      <c r="H315" s="1">
        <v>70.0</v>
      </c>
      <c r="I315" s="1" t="str">
        <f>vlookup(H315,Teams!$A:$B,2,false)</f>
        <v>Edison B</v>
      </c>
      <c r="J315" s="1">
        <v>149216.0</v>
      </c>
      <c r="K315" s="1" t="s">
        <v>1293</v>
      </c>
      <c r="L315" s="1" t="b">
        <v>1</v>
      </c>
      <c r="M315" s="1" t="b">
        <v>0</v>
      </c>
      <c r="N315" s="1" t="b">
        <v>0</v>
      </c>
      <c r="O315" s="3" t="str">
        <f t="shared" si="1"/>
        <v>Arjun</v>
      </c>
    </row>
    <row r="316">
      <c r="A316" s="1">
        <v>918.0</v>
      </c>
      <c r="B316" s="1" t="s">
        <v>2306</v>
      </c>
      <c r="C316" s="1" t="s">
        <v>947</v>
      </c>
      <c r="D316" s="1" t="s">
        <v>996</v>
      </c>
      <c r="E316" s="1"/>
      <c r="F316" s="1" t="s">
        <v>2307</v>
      </c>
      <c r="G316" s="1" t="s">
        <v>993</v>
      </c>
      <c r="H316" s="1">
        <v>70.0</v>
      </c>
      <c r="I316" s="1" t="str">
        <f>vlookup(H316,Teams!$A:$B,2,false)</f>
        <v>Edison B</v>
      </c>
      <c r="J316" s="1">
        <v>543590.0</v>
      </c>
      <c r="K316" s="1" t="s">
        <v>1293</v>
      </c>
      <c r="L316" s="1" t="b">
        <v>1</v>
      </c>
      <c r="M316" s="1" t="b">
        <v>0</v>
      </c>
      <c r="N316" s="1" t="b">
        <v>0</v>
      </c>
      <c r="O316" s="3" t="str">
        <f t="shared" si="1"/>
        <v>Divya</v>
      </c>
    </row>
    <row r="317">
      <c r="A317" s="1">
        <v>987.0</v>
      </c>
      <c r="B317" s="1" t="s">
        <v>2308</v>
      </c>
      <c r="C317" s="1" t="s">
        <v>371</v>
      </c>
      <c r="D317" s="1" t="s">
        <v>2309</v>
      </c>
      <c r="E317" s="1"/>
      <c r="F317" s="1" t="s">
        <v>2310</v>
      </c>
      <c r="G317" s="1" t="s">
        <v>305</v>
      </c>
      <c r="H317" s="1">
        <v>70.0</v>
      </c>
      <c r="I317" s="1" t="str">
        <f>vlookup(H317,Teams!$A:$B,2,false)</f>
        <v>Edison B</v>
      </c>
      <c r="J317" s="1">
        <v>927038.0</v>
      </c>
      <c r="K317" s="1" t="s">
        <v>1293</v>
      </c>
      <c r="L317" s="1" t="b">
        <v>1</v>
      </c>
      <c r="M317" s="1" t="b">
        <v>0</v>
      </c>
      <c r="N317" s="1" t="b">
        <v>0</v>
      </c>
      <c r="O317" s="3" t="str">
        <f t="shared" si="1"/>
        <v>Vinay</v>
      </c>
    </row>
    <row r="318">
      <c r="A318" s="1">
        <v>1026.0</v>
      </c>
      <c r="B318" s="1" t="s">
        <v>2311</v>
      </c>
      <c r="C318" s="1" t="s">
        <v>540</v>
      </c>
      <c r="D318" s="1" t="s">
        <v>2312</v>
      </c>
      <c r="E318" s="1"/>
      <c r="F318" s="1" t="s">
        <v>2313</v>
      </c>
      <c r="G318" s="1" t="s">
        <v>1018</v>
      </c>
      <c r="H318" s="1">
        <v>70.0</v>
      </c>
      <c r="I318" s="1" t="str">
        <f>vlookup(H318,Teams!$A:$B,2,false)</f>
        <v>Edison B</v>
      </c>
      <c r="J318" s="1">
        <v>241207.0</v>
      </c>
      <c r="K318" s="1" t="s">
        <v>1293</v>
      </c>
      <c r="L318" s="1" t="b">
        <v>1</v>
      </c>
      <c r="M318" s="1" t="b">
        <v>0</v>
      </c>
      <c r="N318" s="1" t="b">
        <v>0</v>
      </c>
      <c r="O318" s="3" t="str">
        <f t="shared" si="1"/>
        <v>Madhav</v>
      </c>
    </row>
    <row r="319">
      <c r="A319" s="1">
        <v>648.0</v>
      </c>
      <c r="B319" s="1" t="s">
        <v>2314</v>
      </c>
      <c r="C319" s="1" t="s">
        <v>937</v>
      </c>
      <c r="D319" s="1" t="s">
        <v>2315</v>
      </c>
      <c r="E319" s="1"/>
      <c r="F319" s="1" t="s">
        <v>2316</v>
      </c>
      <c r="G319" s="1" t="s">
        <v>902</v>
      </c>
      <c r="H319" s="1">
        <v>71.0</v>
      </c>
      <c r="I319" s="1" t="str">
        <f>vlookup(H319,Teams!$A:$B,2,false)</f>
        <v>Fayetteville</v>
      </c>
      <c r="J319" s="1">
        <v>116231.0</v>
      </c>
      <c r="K319" s="1" t="s">
        <v>1293</v>
      </c>
      <c r="L319" s="1" t="b">
        <v>1</v>
      </c>
      <c r="M319" s="1" t="b">
        <v>0</v>
      </c>
      <c r="N319" s="1" t="b">
        <v>0</v>
      </c>
      <c r="O319" s="3" t="str">
        <f t="shared" si="1"/>
        <v>Janet</v>
      </c>
    </row>
    <row r="320">
      <c r="A320" s="1">
        <v>711.0</v>
      </c>
      <c r="B320" s="1" t="s">
        <v>2317</v>
      </c>
      <c r="C320" s="1" t="s">
        <v>1050</v>
      </c>
      <c r="D320" s="1" t="s">
        <v>2318</v>
      </c>
      <c r="E320" s="1"/>
      <c r="F320" s="1" t="s">
        <v>2319</v>
      </c>
      <c r="G320" s="1" t="s">
        <v>1040</v>
      </c>
      <c r="H320" s="1">
        <v>71.0</v>
      </c>
      <c r="I320" s="1" t="str">
        <f>vlookup(H320,Teams!$A:$B,2,false)</f>
        <v>Fayetteville</v>
      </c>
      <c r="J320" s="1">
        <v>38831.0</v>
      </c>
      <c r="K320" s="1" t="s">
        <v>1293</v>
      </c>
      <c r="L320" s="1" t="b">
        <v>1</v>
      </c>
      <c r="M320" s="1" t="b">
        <v>0</v>
      </c>
      <c r="N320" s="1" t="b">
        <v>0</v>
      </c>
      <c r="O320" s="3" t="str">
        <f t="shared" si="1"/>
        <v>Keming</v>
      </c>
    </row>
    <row r="321">
      <c r="A321" s="1">
        <v>712.0</v>
      </c>
      <c r="B321" s="1" t="s">
        <v>2320</v>
      </c>
      <c r="C321" s="1" t="s">
        <v>671</v>
      </c>
      <c r="D321" s="1" t="s">
        <v>1652</v>
      </c>
      <c r="E321" s="1"/>
      <c r="F321" s="1" t="s">
        <v>2321</v>
      </c>
      <c r="G321" s="1" t="s">
        <v>637</v>
      </c>
      <c r="H321" s="1">
        <v>71.0</v>
      </c>
      <c r="I321" s="1" t="str">
        <f>vlookup(H321,Teams!$A:$B,2,false)</f>
        <v>Fayetteville</v>
      </c>
      <c r="J321" s="1">
        <v>414577.0</v>
      </c>
      <c r="K321" s="1" t="s">
        <v>1293</v>
      </c>
      <c r="L321" s="1" t="b">
        <v>1</v>
      </c>
      <c r="M321" s="1" t="b">
        <v>0</v>
      </c>
      <c r="N321" s="1" t="b">
        <v>0</v>
      </c>
      <c r="O321" s="3" t="str">
        <f t="shared" si="1"/>
        <v>Alan</v>
      </c>
    </row>
    <row r="322">
      <c r="A322" s="1">
        <v>829.0</v>
      </c>
      <c r="B322" s="1" t="s">
        <v>2322</v>
      </c>
      <c r="C322" s="1" t="s">
        <v>532</v>
      </c>
      <c r="D322" s="1" t="s">
        <v>1824</v>
      </c>
      <c r="E322" s="1"/>
      <c r="F322" s="1" t="s">
        <v>2323</v>
      </c>
      <c r="G322" s="1" t="s">
        <v>482</v>
      </c>
      <c r="H322" s="1">
        <v>71.0</v>
      </c>
      <c r="I322" s="1" t="str">
        <f>vlookup(H322,Teams!$A:$B,2,false)</f>
        <v>Fayetteville</v>
      </c>
      <c r="J322" s="1">
        <v>767342.0</v>
      </c>
      <c r="K322" s="1" t="s">
        <v>1293</v>
      </c>
      <c r="L322" s="1" t="b">
        <v>1</v>
      </c>
      <c r="M322" s="1" t="b">
        <v>0</v>
      </c>
      <c r="N322" s="1" t="b">
        <v>0</v>
      </c>
      <c r="O322" s="3" t="str">
        <f t="shared" si="1"/>
        <v>Taksh</v>
      </c>
    </row>
    <row r="323">
      <c r="A323" s="1">
        <v>912.0</v>
      </c>
      <c r="B323" s="1" t="s">
        <v>2324</v>
      </c>
      <c r="C323" s="1" t="s">
        <v>2325</v>
      </c>
      <c r="D323" s="1" t="s">
        <v>2326</v>
      </c>
      <c r="E323" s="1"/>
      <c r="F323" s="1" t="s">
        <v>2327</v>
      </c>
      <c r="G323" s="1" t="s">
        <v>2328</v>
      </c>
      <c r="H323" s="1">
        <v>71.0</v>
      </c>
      <c r="I323" s="1" t="str">
        <f>vlookup(H323,Teams!$A:$B,2,false)</f>
        <v>Fayetteville</v>
      </c>
      <c r="J323" s="1">
        <v>629861.0</v>
      </c>
      <c r="K323" s="1" t="s">
        <v>1293</v>
      </c>
      <c r="L323" s="1" t="b">
        <v>1</v>
      </c>
      <c r="M323" s="1" t="b">
        <v>0</v>
      </c>
      <c r="N323" s="1" t="b">
        <v>0</v>
      </c>
      <c r="O323" s="3" t="str">
        <f t="shared" si="1"/>
        <v>Irene</v>
      </c>
    </row>
    <row r="324">
      <c r="A324" s="1">
        <v>543.0</v>
      </c>
      <c r="B324" s="1" t="s">
        <v>2329</v>
      </c>
      <c r="C324" s="1" t="s">
        <v>566</v>
      </c>
      <c r="D324" s="1" t="s">
        <v>1824</v>
      </c>
      <c r="E324" s="1"/>
      <c r="F324" s="1" t="s">
        <v>2330</v>
      </c>
      <c r="G324" s="1" t="s">
        <v>479</v>
      </c>
      <c r="H324" s="1">
        <v>72.0</v>
      </c>
      <c r="I324" s="1" t="str">
        <f>vlookup(H324,Teams!$A:$B,2,false)</f>
        <v>Glastonbury A</v>
      </c>
      <c r="J324" s="1">
        <v>804642.0</v>
      </c>
      <c r="K324" s="1" t="s">
        <v>1293</v>
      </c>
      <c r="L324" s="1" t="b">
        <v>1</v>
      </c>
      <c r="M324" s="1" t="b">
        <v>0</v>
      </c>
      <c r="N324" s="1" t="b">
        <v>0</v>
      </c>
      <c r="O324" s="3" t="str">
        <f t="shared" si="1"/>
        <v>Armaan</v>
      </c>
    </row>
    <row r="325">
      <c r="A325" s="1">
        <v>573.0</v>
      </c>
      <c r="B325" s="1" t="s">
        <v>2331</v>
      </c>
      <c r="C325" s="1" t="s">
        <v>681</v>
      </c>
      <c r="D325" s="1" t="s">
        <v>2166</v>
      </c>
      <c r="E325" s="1"/>
      <c r="F325" s="1" t="s">
        <v>2332</v>
      </c>
      <c r="G325" s="1" t="s">
        <v>727</v>
      </c>
      <c r="H325" s="1">
        <v>72.0</v>
      </c>
      <c r="I325" s="1" t="str">
        <f>vlookup(H325,Teams!$A:$B,2,false)</f>
        <v>Glastonbury A</v>
      </c>
      <c r="J325" s="1">
        <v>353449.0</v>
      </c>
      <c r="K325" s="1" t="s">
        <v>1293</v>
      </c>
      <c r="L325" s="1" t="b">
        <v>1</v>
      </c>
      <c r="M325" s="1" t="b">
        <v>0</v>
      </c>
      <c r="N325" s="1" t="b">
        <v>0</v>
      </c>
      <c r="O325" s="3" t="str">
        <f t="shared" si="1"/>
        <v>Tony</v>
      </c>
    </row>
    <row r="326">
      <c r="A326" s="1">
        <v>748.0</v>
      </c>
      <c r="B326" s="1" t="s">
        <v>2333</v>
      </c>
      <c r="C326" s="1" t="s">
        <v>843</v>
      </c>
      <c r="D326" s="1" t="s">
        <v>2334</v>
      </c>
      <c r="E326" s="1"/>
      <c r="F326" s="1" t="s">
        <v>2335</v>
      </c>
      <c r="G326" s="1" t="s">
        <v>864</v>
      </c>
      <c r="H326" s="1">
        <v>72.0</v>
      </c>
      <c r="I326" s="1" t="str">
        <f>vlookup(H326,Teams!$A:$B,2,false)</f>
        <v>Glastonbury A</v>
      </c>
      <c r="J326" s="1">
        <v>993617.0</v>
      </c>
      <c r="K326" s="1" t="s">
        <v>1293</v>
      </c>
      <c r="L326" s="1" t="b">
        <v>1</v>
      </c>
      <c r="M326" s="1" t="b">
        <v>0</v>
      </c>
      <c r="N326" s="1" t="b">
        <v>0</v>
      </c>
      <c r="O326" s="3" t="str">
        <f t="shared" si="1"/>
        <v>Devin</v>
      </c>
    </row>
    <row r="327">
      <c r="A327" s="1">
        <v>971.0</v>
      </c>
      <c r="B327" s="1" t="s">
        <v>1028</v>
      </c>
      <c r="C327" s="1" t="s">
        <v>1028</v>
      </c>
      <c r="D327" s="1"/>
      <c r="E327" s="1"/>
      <c r="F327" s="1" t="s">
        <v>2336</v>
      </c>
      <c r="G327" s="1" t="s">
        <v>991</v>
      </c>
      <c r="H327" s="1">
        <v>72.0</v>
      </c>
      <c r="I327" s="1" t="str">
        <f>vlookup(H327,Teams!$A:$B,2,false)</f>
        <v>Glastonbury A</v>
      </c>
      <c r="J327" s="1">
        <v>316053.0</v>
      </c>
      <c r="K327" s="1" t="s">
        <v>1293</v>
      </c>
      <c r="L327" s="1" t="b">
        <v>1</v>
      </c>
      <c r="M327" s="1" t="b">
        <v>0</v>
      </c>
      <c r="N327" s="1" t="b">
        <v>0</v>
      </c>
      <c r="O327" s="3" t="str">
        <f t="shared" si="1"/>
        <v>spencerd</v>
      </c>
    </row>
    <row r="328">
      <c r="A328" s="1">
        <v>1022.0</v>
      </c>
      <c r="B328" s="1" t="s">
        <v>2337</v>
      </c>
      <c r="C328" s="1" t="s">
        <v>783</v>
      </c>
      <c r="D328" s="1" t="s">
        <v>2338</v>
      </c>
      <c r="E328" s="1"/>
      <c r="F328" s="1" t="s">
        <v>2339</v>
      </c>
      <c r="G328" s="1" t="s">
        <v>749</v>
      </c>
      <c r="H328" s="1">
        <v>72.0</v>
      </c>
      <c r="I328" s="1" t="str">
        <f>vlookup(H328,Teams!$A:$B,2,false)</f>
        <v>Glastonbury A</v>
      </c>
      <c r="J328" s="1">
        <v>53101.0</v>
      </c>
      <c r="K328" s="1" t="s">
        <v>1293</v>
      </c>
      <c r="L328" s="1" t="b">
        <v>1</v>
      </c>
      <c r="M328" s="1" t="b">
        <v>0</v>
      </c>
      <c r="N328" s="1" t="b">
        <v>0</v>
      </c>
      <c r="O328" s="3" t="str">
        <f t="shared" si="1"/>
        <v>Vivek</v>
      </c>
    </row>
    <row r="329">
      <c r="A329" s="1">
        <v>667.0</v>
      </c>
      <c r="B329" s="1" t="s">
        <v>2340</v>
      </c>
      <c r="C329" s="1" t="s">
        <v>871</v>
      </c>
      <c r="D329" s="1" t="s">
        <v>1453</v>
      </c>
      <c r="E329" s="1"/>
      <c r="F329" s="1" t="s">
        <v>2341</v>
      </c>
      <c r="G329" s="1" t="s">
        <v>1117</v>
      </c>
      <c r="H329" s="1">
        <v>73.0</v>
      </c>
      <c r="I329" s="1" t="str">
        <f>vlookup(H329,Teams!$A:$B,2,false)</f>
        <v>Glastonbury B</v>
      </c>
      <c r="J329" s="1">
        <v>692544.0</v>
      </c>
      <c r="K329" s="1" t="s">
        <v>1293</v>
      </c>
      <c r="L329" s="1" t="b">
        <v>1</v>
      </c>
      <c r="M329" s="1" t="b">
        <v>0</v>
      </c>
      <c r="N329" s="1" t="b">
        <v>0</v>
      </c>
      <c r="O329" s="3" t="str">
        <f t="shared" si="1"/>
        <v>Arnav</v>
      </c>
    </row>
    <row r="330">
      <c r="A330" s="1">
        <v>1023.0</v>
      </c>
      <c r="B330" s="1" t="s">
        <v>2342</v>
      </c>
      <c r="C330" s="1" t="s">
        <v>703</v>
      </c>
      <c r="D330" s="1" t="s">
        <v>2338</v>
      </c>
      <c r="E330" s="1"/>
      <c r="F330" s="1" t="s">
        <v>2343</v>
      </c>
      <c r="G330" s="1" t="s">
        <v>666</v>
      </c>
      <c r="H330" s="1">
        <v>73.0</v>
      </c>
      <c r="I330" s="1" t="str">
        <f>vlookup(H330,Teams!$A:$B,2,false)</f>
        <v>Glastonbury B</v>
      </c>
      <c r="J330" s="1">
        <v>848945.0</v>
      </c>
      <c r="K330" s="1" t="s">
        <v>1293</v>
      </c>
      <c r="L330" s="1" t="b">
        <v>1</v>
      </c>
      <c r="M330" s="1" t="b">
        <v>0</v>
      </c>
      <c r="N330" s="1" t="b">
        <v>0</v>
      </c>
      <c r="O330" s="3" t="str">
        <f t="shared" si="1"/>
        <v>Kiran</v>
      </c>
    </row>
    <row r="331">
      <c r="A331" s="1">
        <v>645.0</v>
      </c>
      <c r="B331" s="1" t="s">
        <v>2344</v>
      </c>
      <c r="C331" s="1" t="s">
        <v>549</v>
      </c>
      <c r="D331" s="1" t="s">
        <v>2345</v>
      </c>
      <c r="E331" s="1"/>
      <c r="F331" s="1" t="s">
        <v>2346</v>
      </c>
      <c r="G331" s="1" t="s">
        <v>505</v>
      </c>
      <c r="H331" s="1">
        <v>74.0</v>
      </c>
      <c r="I331" s="1" t="str">
        <f>vlookup(H331,Teams!$A:$B,2,false)</f>
        <v>Grand Oaks</v>
      </c>
      <c r="J331" s="1">
        <v>194237.0</v>
      </c>
      <c r="K331" s="1" t="s">
        <v>1293</v>
      </c>
      <c r="L331" s="1" t="b">
        <v>1</v>
      </c>
      <c r="M331" s="1" t="b">
        <v>0</v>
      </c>
      <c r="N331" s="1" t="b">
        <v>0</v>
      </c>
      <c r="O331" s="3" t="str">
        <f t="shared" si="1"/>
        <v>Bryan</v>
      </c>
    </row>
    <row r="332">
      <c r="A332" s="1">
        <v>930.0</v>
      </c>
      <c r="B332" s="1" t="s">
        <v>2347</v>
      </c>
      <c r="C332" s="1" t="s">
        <v>1229</v>
      </c>
      <c r="D332" s="1" t="s">
        <v>2348</v>
      </c>
      <c r="E332" s="1"/>
      <c r="F332" s="1" t="s">
        <v>2349</v>
      </c>
      <c r="G332" s="1" t="s">
        <v>1228</v>
      </c>
      <c r="H332" s="1">
        <v>74.0</v>
      </c>
      <c r="I332" s="1" t="str">
        <f>vlookup(H332,Teams!$A:$B,2,false)</f>
        <v>Grand Oaks</v>
      </c>
      <c r="J332" s="1">
        <v>75591.0</v>
      </c>
      <c r="K332" s="1" t="s">
        <v>1293</v>
      </c>
      <c r="L332" s="1" t="b">
        <v>1</v>
      </c>
      <c r="M332" s="1" t="b">
        <v>0</v>
      </c>
      <c r="N332" s="1" t="b">
        <v>0</v>
      </c>
      <c r="O332" s="3" t="str">
        <f t="shared" si="1"/>
        <v>Sanjana</v>
      </c>
    </row>
    <row r="333">
      <c r="A333" s="1">
        <v>1025.0</v>
      </c>
      <c r="B333" s="1" t="s">
        <v>2350</v>
      </c>
      <c r="C333" s="1" t="s">
        <v>2351</v>
      </c>
      <c r="D333" s="1" t="s">
        <v>2352</v>
      </c>
      <c r="E333" s="1"/>
      <c r="F333" s="1" t="s">
        <v>2353</v>
      </c>
      <c r="G333" s="1" t="s">
        <v>2354</v>
      </c>
      <c r="H333" s="1">
        <v>74.0</v>
      </c>
      <c r="I333" s="1" t="str">
        <f>vlookup(H333,Teams!$A:$B,2,false)</f>
        <v>Grand Oaks</v>
      </c>
      <c r="J333" s="1">
        <v>3571.0</v>
      </c>
      <c r="K333" s="1" t="s">
        <v>1293</v>
      </c>
      <c r="L333" s="1" t="b">
        <v>1</v>
      </c>
      <c r="M333" s="1" t="b">
        <v>0</v>
      </c>
      <c r="N333" s="1" t="b">
        <v>0</v>
      </c>
      <c r="O333" s="3" t="str">
        <f t="shared" si="1"/>
        <v>Brandon</v>
      </c>
    </row>
    <row r="334">
      <c r="A334" s="1">
        <v>1037.0</v>
      </c>
      <c r="B334" s="1" t="s">
        <v>2355</v>
      </c>
      <c r="C334" s="1" t="s">
        <v>410</v>
      </c>
      <c r="D334" s="1" t="s">
        <v>2356</v>
      </c>
      <c r="E334" s="1"/>
      <c r="F334" s="1" t="s">
        <v>2357</v>
      </c>
      <c r="G334" s="1" t="s">
        <v>2358</v>
      </c>
      <c r="H334" s="1">
        <v>74.0</v>
      </c>
      <c r="I334" s="1" t="str">
        <f>vlookup(H334,Teams!$A:$B,2,false)</f>
        <v>Grand Oaks</v>
      </c>
      <c r="J334" s="1">
        <v>786871.0</v>
      </c>
      <c r="K334" s="1" t="s">
        <v>1293</v>
      </c>
      <c r="L334" s="1" t="b">
        <v>1</v>
      </c>
      <c r="M334" s="1" t="b">
        <v>0</v>
      </c>
      <c r="N334" s="1" t="b">
        <v>0</v>
      </c>
      <c r="O334" s="3" t="str">
        <f t="shared" si="1"/>
        <v>Andrew</v>
      </c>
    </row>
    <row r="335">
      <c r="A335" s="1">
        <v>581.0</v>
      </c>
      <c r="B335" s="1" t="s">
        <v>2359</v>
      </c>
      <c r="C335" s="1" t="s">
        <v>354</v>
      </c>
      <c r="D335" s="1" t="s">
        <v>2360</v>
      </c>
      <c r="E335" s="1"/>
      <c r="F335" s="1" t="s">
        <v>2361</v>
      </c>
      <c r="G335" s="1" t="s">
        <v>429</v>
      </c>
      <c r="H335" s="1">
        <v>75.0</v>
      </c>
      <c r="I335" s="1" t="str">
        <f>vlookup(H335,Teams!$A:$B,2,false)</f>
        <v>Green Hope A</v>
      </c>
      <c r="J335" s="1">
        <v>669755.0</v>
      </c>
      <c r="K335" s="1" t="s">
        <v>1293</v>
      </c>
      <c r="L335" s="1" t="b">
        <v>1</v>
      </c>
      <c r="M335" s="1" t="b">
        <v>0</v>
      </c>
      <c r="N335" s="1" t="b">
        <v>0</v>
      </c>
      <c r="O335" s="3" t="str">
        <f t="shared" si="1"/>
        <v>Harsh</v>
      </c>
    </row>
    <row r="336">
      <c r="A336" s="1">
        <v>585.0</v>
      </c>
      <c r="B336" s="1" t="s">
        <v>2362</v>
      </c>
      <c r="C336" s="1" t="s">
        <v>963</v>
      </c>
      <c r="D336" s="1" t="s">
        <v>2363</v>
      </c>
      <c r="E336" s="1"/>
      <c r="F336" s="1" t="s">
        <v>2364</v>
      </c>
      <c r="G336" s="1" t="s">
        <v>930</v>
      </c>
      <c r="H336" s="1">
        <v>75.0</v>
      </c>
      <c r="I336" s="1" t="str">
        <f>vlookup(H336,Teams!$A:$B,2,false)</f>
        <v>Green Hope A</v>
      </c>
      <c r="J336" s="1">
        <v>781757.0</v>
      </c>
      <c r="K336" s="1" t="s">
        <v>1293</v>
      </c>
      <c r="L336" s="1" t="b">
        <v>1</v>
      </c>
      <c r="M336" s="1" t="b">
        <v>0</v>
      </c>
      <c r="N336" s="1" t="b">
        <v>0</v>
      </c>
      <c r="O336" s="3" t="str">
        <f t="shared" si="1"/>
        <v>Varun</v>
      </c>
    </row>
    <row r="337">
      <c r="A337" s="1">
        <v>613.0</v>
      </c>
      <c r="B337" s="1" t="s">
        <v>2365</v>
      </c>
      <c r="C337" s="1" t="s">
        <v>689</v>
      </c>
      <c r="D337" s="1"/>
      <c r="E337" s="1"/>
      <c r="F337" s="1" t="s">
        <v>2366</v>
      </c>
      <c r="G337" s="1" t="s">
        <v>806</v>
      </c>
      <c r="H337" s="1">
        <v>75.0</v>
      </c>
      <c r="I337" s="1" t="str">
        <f>vlookup(H337,Teams!$A:$B,2,false)</f>
        <v>Green Hope A</v>
      </c>
      <c r="J337" s="1">
        <v>197709.0</v>
      </c>
      <c r="K337" s="1" t="s">
        <v>1293</v>
      </c>
      <c r="L337" s="1" t="b">
        <v>1</v>
      </c>
      <c r="M337" s="1" t="b">
        <v>0</v>
      </c>
      <c r="N337" s="1" t="b">
        <v>0</v>
      </c>
      <c r="O337" s="3" t="str">
        <f t="shared" si="1"/>
        <v>Erik</v>
      </c>
    </row>
    <row r="338">
      <c r="A338" s="1">
        <v>660.0</v>
      </c>
      <c r="B338" s="1" t="s">
        <v>2367</v>
      </c>
      <c r="C338" s="1" t="s">
        <v>1147</v>
      </c>
      <c r="D338" s="1" t="s">
        <v>1705</v>
      </c>
      <c r="E338" s="1"/>
      <c r="F338" s="1" t="s">
        <v>2368</v>
      </c>
      <c r="G338" s="1" t="s">
        <v>1156</v>
      </c>
      <c r="H338" s="1">
        <v>75.0</v>
      </c>
      <c r="I338" s="1" t="str">
        <f>vlookup(H338,Teams!$A:$B,2,false)</f>
        <v>Green Hope A</v>
      </c>
      <c r="J338" s="1">
        <v>70642.0</v>
      </c>
      <c r="K338" s="1" t="s">
        <v>1293</v>
      </c>
      <c r="L338" s="1" t="b">
        <v>1</v>
      </c>
      <c r="M338" s="1" t="b">
        <v>0</v>
      </c>
      <c r="N338" s="1" t="b">
        <v>0</v>
      </c>
      <c r="O338" s="3" t="str">
        <f t="shared" si="1"/>
        <v>Leo</v>
      </c>
    </row>
    <row r="339">
      <c r="A339" s="1">
        <v>668.0</v>
      </c>
      <c r="B339" s="1" t="s">
        <v>2369</v>
      </c>
      <c r="C339" s="1" t="s">
        <v>460</v>
      </c>
      <c r="D339" s="1" t="s">
        <v>2370</v>
      </c>
      <c r="E339" s="1"/>
      <c r="F339" s="1" t="s">
        <v>2371</v>
      </c>
      <c r="G339" s="1" t="s">
        <v>513</v>
      </c>
      <c r="H339" s="1">
        <v>75.0</v>
      </c>
      <c r="I339" s="1" t="str">
        <f>vlookup(H339,Teams!$A:$B,2,false)</f>
        <v>Green Hope A</v>
      </c>
      <c r="J339" s="1">
        <v>388982.0</v>
      </c>
      <c r="K339" s="1" t="s">
        <v>1293</v>
      </c>
      <c r="L339" s="1" t="b">
        <v>1</v>
      </c>
      <c r="M339" s="1" t="b">
        <v>0</v>
      </c>
      <c r="N339" s="1" t="b">
        <v>0</v>
      </c>
      <c r="O339" s="3" t="str">
        <f t="shared" si="1"/>
        <v>Alexander</v>
      </c>
    </row>
    <row r="340">
      <c r="A340" s="1">
        <v>686.0</v>
      </c>
      <c r="B340" s="1" t="s">
        <v>2372</v>
      </c>
      <c r="C340" s="1" t="s">
        <v>752</v>
      </c>
      <c r="D340" s="1" t="s">
        <v>1705</v>
      </c>
      <c r="E340" s="1"/>
      <c r="F340" s="1" t="s">
        <v>2373</v>
      </c>
      <c r="G340" s="1" t="s">
        <v>769</v>
      </c>
      <c r="H340" s="1">
        <v>76.0</v>
      </c>
      <c r="I340" s="1" t="str">
        <f>vlookup(H340,Teams!$A:$B,2,false)</f>
        <v>Green Hope B</v>
      </c>
      <c r="J340" s="1">
        <v>16351.0</v>
      </c>
      <c r="K340" s="1" t="s">
        <v>1293</v>
      </c>
      <c r="L340" s="1" t="b">
        <v>1</v>
      </c>
      <c r="M340" s="1" t="b">
        <v>0</v>
      </c>
      <c r="N340" s="1" t="b">
        <v>0</v>
      </c>
      <c r="O340" s="3" t="str">
        <f t="shared" si="1"/>
        <v>Avery</v>
      </c>
    </row>
    <row r="341">
      <c r="A341" s="1">
        <v>702.0</v>
      </c>
      <c r="B341" s="1" t="s">
        <v>2374</v>
      </c>
      <c r="C341" s="1" t="s">
        <v>1215</v>
      </c>
      <c r="D341" s="1" t="s">
        <v>2375</v>
      </c>
      <c r="E341" s="1"/>
      <c r="F341" s="1" t="s">
        <v>2376</v>
      </c>
      <c r="G341" s="1" t="s">
        <v>1205</v>
      </c>
      <c r="H341" s="1">
        <v>76.0</v>
      </c>
      <c r="I341" s="1" t="str">
        <f>vlookup(H341,Teams!$A:$B,2,false)</f>
        <v>Green Hope B</v>
      </c>
      <c r="J341" s="1">
        <v>699234.0</v>
      </c>
      <c r="K341" s="1" t="s">
        <v>1293</v>
      </c>
      <c r="L341" s="1" t="b">
        <v>1</v>
      </c>
      <c r="M341" s="1" t="b">
        <v>0</v>
      </c>
      <c r="N341" s="1" t="b">
        <v>0</v>
      </c>
      <c r="O341" s="3" t="str">
        <f t="shared" si="1"/>
        <v>Ishaan</v>
      </c>
    </row>
    <row r="342">
      <c r="A342" s="1">
        <v>721.0</v>
      </c>
      <c r="B342" s="1" t="s">
        <v>2377</v>
      </c>
      <c r="C342" s="1" t="s">
        <v>652</v>
      </c>
      <c r="D342" s="1" t="s">
        <v>1577</v>
      </c>
      <c r="E342" s="1"/>
      <c r="F342" s="1" t="s">
        <v>2378</v>
      </c>
      <c r="G342" s="1" t="s">
        <v>627</v>
      </c>
      <c r="H342" s="1">
        <v>76.0</v>
      </c>
      <c r="I342" s="1" t="str">
        <f>vlookup(H342,Teams!$A:$B,2,false)</f>
        <v>Green Hope B</v>
      </c>
      <c r="J342" s="1">
        <v>991156.0</v>
      </c>
      <c r="K342" s="1" t="s">
        <v>1293</v>
      </c>
      <c r="L342" s="1" t="b">
        <v>1</v>
      </c>
      <c r="M342" s="1" t="b">
        <v>0</v>
      </c>
      <c r="N342" s="1" t="b">
        <v>0</v>
      </c>
      <c r="O342" s="3" t="str">
        <f t="shared" si="1"/>
        <v>Sky</v>
      </c>
    </row>
    <row r="343">
      <c r="A343" s="1">
        <v>816.0</v>
      </c>
      <c r="B343" s="1" t="s">
        <v>2379</v>
      </c>
      <c r="C343" s="1" t="s">
        <v>687</v>
      </c>
      <c r="D343" s="1" t="s">
        <v>2380</v>
      </c>
      <c r="E343" s="1"/>
      <c r="F343" s="1" t="s">
        <v>2381</v>
      </c>
      <c r="G343" s="1" t="s">
        <v>777</v>
      </c>
      <c r="H343" s="1">
        <v>76.0</v>
      </c>
      <c r="I343" s="1" t="str">
        <f>vlookup(H343,Teams!$A:$B,2,false)</f>
        <v>Green Hope B</v>
      </c>
      <c r="J343" s="1">
        <v>854622.0</v>
      </c>
      <c r="K343" s="1" t="s">
        <v>1293</v>
      </c>
      <c r="L343" s="1" t="b">
        <v>1</v>
      </c>
      <c r="M343" s="1" t="b">
        <v>0</v>
      </c>
      <c r="N343" s="1" t="b">
        <v>0</v>
      </c>
      <c r="O343" s="3" t="str">
        <f t="shared" si="1"/>
        <v>Siddardh</v>
      </c>
    </row>
    <row r="344">
      <c r="A344" s="1">
        <v>841.0</v>
      </c>
      <c r="B344" s="1" t="s">
        <v>2382</v>
      </c>
      <c r="C344" s="1" t="s">
        <v>1086</v>
      </c>
      <c r="D344" s="1" t="s">
        <v>2383</v>
      </c>
      <c r="E344" s="1"/>
      <c r="F344" s="1" t="s">
        <v>2384</v>
      </c>
      <c r="G344" s="1" t="s">
        <v>1085</v>
      </c>
      <c r="H344" s="1">
        <v>76.0</v>
      </c>
      <c r="I344" s="1" t="str">
        <f>vlookup(H344,Teams!$A:$B,2,false)</f>
        <v>Green Hope B</v>
      </c>
      <c r="J344" s="1">
        <v>95644.0</v>
      </c>
      <c r="K344" s="1" t="s">
        <v>1293</v>
      </c>
      <c r="L344" s="1" t="b">
        <v>1</v>
      </c>
      <c r="M344" s="1" t="b">
        <v>0</v>
      </c>
      <c r="N344" s="1" t="b">
        <v>0</v>
      </c>
      <c r="O344" s="3" t="str">
        <f t="shared" si="1"/>
        <v>Markandeya</v>
      </c>
    </row>
    <row r="345">
      <c r="A345" s="1">
        <v>515.0</v>
      </c>
      <c r="B345" s="1" t="s">
        <v>2385</v>
      </c>
      <c r="C345" s="1" t="s">
        <v>940</v>
      </c>
      <c r="D345" s="1" t="s">
        <v>2386</v>
      </c>
      <c r="E345" s="1"/>
      <c r="F345" s="1" t="s">
        <v>2387</v>
      </c>
      <c r="G345" s="1" t="s">
        <v>921</v>
      </c>
      <c r="H345" s="1">
        <v>77.0</v>
      </c>
      <c r="I345" s="1" t="str">
        <f>vlookup(H345,Teams!$A:$B,2,false)</f>
        <v>Iolani A</v>
      </c>
      <c r="J345" s="1">
        <v>485597.0</v>
      </c>
      <c r="K345" s="1" t="s">
        <v>1293</v>
      </c>
      <c r="L345" s="1" t="b">
        <v>1</v>
      </c>
      <c r="M345" s="1" t="b">
        <v>0</v>
      </c>
      <c r="N345" s="1" t="b">
        <v>0</v>
      </c>
      <c r="O345" s="3" t="str">
        <f t="shared" si="1"/>
        <v>Keisuke</v>
      </c>
    </row>
    <row r="346">
      <c r="A346" s="1">
        <v>521.0</v>
      </c>
      <c r="B346" s="1" t="s">
        <v>2388</v>
      </c>
      <c r="C346" s="1" t="s">
        <v>477</v>
      </c>
      <c r="D346" s="1" t="s">
        <v>2389</v>
      </c>
      <c r="E346" s="1"/>
      <c r="F346" s="1" t="s">
        <v>2390</v>
      </c>
      <c r="G346" s="1" t="s">
        <v>467</v>
      </c>
      <c r="H346" s="1">
        <v>77.0</v>
      </c>
      <c r="I346" s="1" t="str">
        <f>vlookup(H346,Teams!$A:$B,2,false)</f>
        <v>Iolani A</v>
      </c>
      <c r="J346" s="1">
        <v>655485.0</v>
      </c>
      <c r="K346" s="1" t="s">
        <v>1293</v>
      </c>
      <c r="L346" s="1" t="b">
        <v>1</v>
      </c>
      <c r="M346" s="1" t="b">
        <v>0</v>
      </c>
      <c r="N346" s="1" t="b">
        <v>0</v>
      </c>
      <c r="O346" s="3" t="str">
        <f t="shared" si="1"/>
        <v>Ryan</v>
      </c>
    </row>
    <row r="347">
      <c r="A347" s="1">
        <v>555.0</v>
      </c>
      <c r="B347" s="1" t="s">
        <v>2391</v>
      </c>
      <c r="C347" s="1" t="s">
        <v>1103</v>
      </c>
      <c r="D347" s="1" t="s">
        <v>2392</v>
      </c>
      <c r="E347" s="1"/>
      <c r="F347" s="1" t="s">
        <v>2393</v>
      </c>
      <c r="G347" s="1" t="s">
        <v>960</v>
      </c>
      <c r="H347" s="1">
        <v>77.0</v>
      </c>
      <c r="I347" s="1" t="str">
        <f>vlookup(H347,Teams!$A:$B,2,false)</f>
        <v>Iolani A</v>
      </c>
      <c r="J347" s="1">
        <v>665780.0</v>
      </c>
      <c r="K347" s="1" t="s">
        <v>1293</v>
      </c>
      <c r="L347" s="1" t="b">
        <v>1</v>
      </c>
      <c r="M347" s="1" t="b">
        <v>0</v>
      </c>
      <c r="N347" s="1" t="b">
        <v>0</v>
      </c>
      <c r="O347" s="3" t="str">
        <f t="shared" si="1"/>
        <v>Adam</v>
      </c>
    </row>
    <row r="348">
      <c r="A348" s="1">
        <v>646.0</v>
      </c>
      <c r="B348" s="1" t="s">
        <v>2394</v>
      </c>
      <c r="C348" s="1" t="s">
        <v>557</v>
      </c>
      <c r="D348" s="1" t="s">
        <v>2395</v>
      </c>
      <c r="E348" s="1"/>
      <c r="F348" s="1" t="s">
        <v>2396</v>
      </c>
      <c r="G348" s="1" t="s">
        <v>553</v>
      </c>
      <c r="H348" s="1">
        <v>77.0</v>
      </c>
      <c r="I348" s="1" t="str">
        <f>vlookup(H348,Teams!$A:$B,2,false)</f>
        <v>Iolani A</v>
      </c>
      <c r="J348" s="1">
        <v>665990.0</v>
      </c>
      <c r="K348" s="1" t="s">
        <v>1293</v>
      </c>
      <c r="L348" s="1" t="b">
        <v>1</v>
      </c>
      <c r="M348" s="1" t="b">
        <v>0</v>
      </c>
      <c r="N348" s="1" t="b">
        <v>0</v>
      </c>
      <c r="O348" s="3" t="str">
        <f t="shared" si="1"/>
        <v>Allison</v>
      </c>
    </row>
    <row r="349">
      <c r="A349" s="1">
        <v>839.0</v>
      </c>
      <c r="B349" s="1" t="s">
        <v>2397</v>
      </c>
      <c r="C349" s="1" t="s">
        <v>451</v>
      </c>
      <c r="D349" s="1" t="s">
        <v>2398</v>
      </c>
      <c r="E349" s="1"/>
      <c r="F349" s="1" t="s">
        <v>2399</v>
      </c>
      <c r="G349" s="1" t="s">
        <v>877</v>
      </c>
      <c r="H349" s="1">
        <v>77.0</v>
      </c>
      <c r="I349" s="1" t="str">
        <f>vlookup(H349,Teams!$A:$B,2,false)</f>
        <v>Iolani A</v>
      </c>
      <c r="J349" s="1">
        <v>193265.0</v>
      </c>
      <c r="K349" s="1" t="s">
        <v>1293</v>
      </c>
      <c r="L349" s="1" t="b">
        <v>1</v>
      </c>
      <c r="M349" s="1" t="b">
        <v>0</v>
      </c>
      <c r="N349" s="1" t="b">
        <v>0</v>
      </c>
      <c r="O349" s="3" t="str">
        <f t="shared" si="1"/>
        <v>Justin</v>
      </c>
    </row>
    <row r="350">
      <c r="A350" s="1">
        <v>516.0</v>
      </c>
      <c r="B350" s="1" t="s">
        <v>2400</v>
      </c>
      <c r="C350" s="1" t="s">
        <v>2401</v>
      </c>
      <c r="D350" s="1" t="s">
        <v>2402</v>
      </c>
      <c r="E350" s="1"/>
      <c r="F350" s="1" t="s">
        <v>2403</v>
      </c>
      <c r="G350" s="1" t="s">
        <v>2404</v>
      </c>
      <c r="H350" s="1">
        <v>78.0</v>
      </c>
      <c r="I350" s="1" t="str">
        <f>vlookup(H350,Teams!$A:$B,2,false)</f>
        <v>Iolani B</v>
      </c>
      <c r="J350" s="1">
        <v>158528.0</v>
      </c>
      <c r="K350" s="1" t="s">
        <v>1293</v>
      </c>
      <c r="L350" s="1" t="b">
        <v>1</v>
      </c>
      <c r="M350" s="1" t="b">
        <v>0</v>
      </c>
      <c r="N350" s="1" t="b">
        <v>0</v>
      </c>
      <c r="O350" s="3" t="str">
        <f t="shared" si="1"/>
        <v>Arabella</v>
      </c>
    </row>
    <row r="351">
      <c r="A351" s="1">
        <v>518.0</v>
      </c>
      <c r="B351" s="1" t="s">
        <v>2405</v>
      </c>
      <c r="C351" s="1" t="s">
        <v>1121</v>
      </c>
      <c r="D351" s="1" t="s">
        <v>2406</v>
      </c>
      <c r="E351" s="1"/>
      <c r="F351" s="1" t="s">
        <v>2407</v>
      </c>
      <c r="G351" s="1" t="s">
        <v>1113</v>
      </c>
      <c r="H351" s="1">
        <v>78.0</v>
      </c>
      <c r="I351" s="1" t="str">
        <f>vlookup(H351,Teams!$A:$B,2,false)</f>
        <v>Iolani B</v>
      </c>
      <c r="J351" s="1">
        <v>307960.0</v>
      </c>
      <c r="K351" s="1" t="s">
        <v>1293</v>
      </c>
      <c r="L351" s="1" t="b">
        <v>1</v>
      </c>
      <c r="M351" s="1" t="b">
        <v>0</v>
      </c>
      <c r="N351" s="1" t="b">
        <v>0</v>
      </c>
      <c r="O351" s="3" t="str">
        <f t="shared" si="1"/>
        <v>Jeremy</v>
      </c>
    </row>
    <row r="352">
      <c r="A352" s="1">
        <v>523.0</v>
      </c>
      <c r="B352" s="1" t="s">
        <v>2408</v>
      </c>
      <c r="C352" s="1" t="s">
        <v>832</v>
      </c>
      <c r="D352" s="1" t="s">
        <v>2409</v>
      </c>
      <c r="E352" s="1"/>
      <c r="F352" s="1" t="s">
        <v>2410</v>
      </c>
      <c r="G352" s="1" t="s">
        <v>792</v>
      </c>
      <c r="H352" s="1">
        <v>78.0</v>
      </c>
      <c r="I352" s="1" t="str">
        <f>vlookup(H352,Teams!$A:$B,2,false)</f>
        <v>Iolani B</v>
      </c>
      <c r="J352" s="1">
        <v>30754.0</v>
      </c>
      <c r="K352" s="1" t="s">
        <v>1293</v>
      </c>
      <c r="L352" s="1" t="b">
        <v>1</v>
      </c>
      <c r="M352" s="1" t="b">
        <v>0</v>
      </c>
      <c r="N352" s="1" t="b">
        <v>0</v>
      </c>
      <c r="O352" s="3" t="str">
        <f t="shared" si="1"/>
        <v>Chloe</v>
      </c>
    </row>
    <row r="353">
      <c r="A353" s="1">
        <v>649.0</v>
      </c>
      <c r="B353" s="1" t="s">
        <v>2411</v>
      </c>
      <c r="C353" s="1" t="s">
        <v>857</v>
      </c>
      <c r="D353" s="1" t="s">
        <v>1632</v>
      </c>
      <c r="E353" s="1"/>
      <c r="F353" s="1" t="s">
        <v>2412</v>
      </c>
      <c r="G353" s="1" t="s">
        <v>831</v>
      </c>
      <c r="H353" s="1">
        <v>78.0</v>
      </c>
      <c r="I353" s="1" t="str">
        <f>vlookup(H353,Teams!$A:$B,2,false)</f>
        <v>Iolani B</v>
      </c>
      <c r="J353" s="1">
        <v>389381.0</v>
      </c>
      <c r="K353" s="1" t="s">
        <v>1293</v>
      </c>
      <c r="L353" s="1" t="b">
        <v>1</v>
      </c>
      <c r="M353" s="1" t="b">
        <v>0</v>
      </c>
      <c r="N353" s="1" t="b">
        <v>0</v>
      </c>
      <c r="O353" s="3" t="str">
        <f t="shared" si="1"/>
        <v>Logan</v>
      </c>
    </row>
    <row r="354">
      <c r="A354" s="1">
        <v>653.0</v>
      </c>
      <c r="B354" s="1" t="s">
        <v>740</v>
      </c>
      <c r="C354" s="1" t="s">
        <v>740</v>
      </c>
      <c r="D354" s="1"/>
      <c r="E354" s="1"/>
      <c r="F354" s="1" t="s">
        <v>2413</v>
      </c>
      <c r="G354" s="1" t="s">
        <v>717</v>
      </c>
      <c r="H354" s="1">
        <v>78.0</v>
      </c>
      <c r="I354" s="1" t="str">
        <f>vlookup(H354,Teams!$A:$B,2,false)</f>
        <v>Iolani B</v>
      </c>
      <c r="J354" s="1">
        <v>840012.0</v>
      </c>
      <c r="K354" s="1" t="s">
        <v>1293</v>
      </c>
      <c r="L354" s="1" t="b">
        <v>1</v>
      </c>
      <c r="M354" s="1" t="b">
        <v>0</v>
      </c>
      <c r="N354" s="1" t="b">
        <v>0</v>
      </c>
      <c r="O354" s="3" t="str">
        <f t="shared" si="1"/>
        <v>Ari</v>
      </c>
    </row>
    <row r="355">
      <c r="A355" s="1">
        <v>783.0</v>
      </c>
      <c r="B355" s="1" t="s">
        <v>2414</v>
      </c>
      <c r="C355" s="1" t="s">
        <v>805</v>
      </c>
      <c r="D355" s="1" t="s">
        <v>1878</v>
      </c>
      <c r="E355" s="1"/>
      <c r="F355" s="1" t="s">
        <v>2415</v>
      </c>
      <c r="G355" s="1" t="s">
        <v>950</v>
      </c>
      <c r="H355" s="1">
        <v>79.0</v>
      </c>
      <c r="I355" s="1" t="str">
        <f>vlookup(H355,Teams!$A:$B,2,false)</f>
        <v>John Adams</v>
      </c>
      <c r="J355" s="1">
        <v>813332.0</v>
      </c>
      <c r="K355" s="1" t="s">
        <v>1293</v>
      </c>
      <c r="L355" s="1" t="b">
        <v>1</v>
      </c>
      <c r="M355" s="1" t="b">
        <v>0</v>
      </c>
      <c r="N355" s="1" t="b">
        <v>0</v>
      </c>
      <c r="O355" s="3" t="str">
        <f t="shared" si="1"/>
        <v>Shlok</v>
      </c>
    </row>
    <row r="356">
      <c r="A356" s="1">
        <v>800.0</v>
      </c>
      <c r="B356" s="1" t="s">
        <v>2416</v>
      </c>
      <c r="C356" s="1" t="s">
        <v>1069</v>
      </c>
      <c r="D356" s="1" t="s">
        <v>2417</v>
      </c>
      <c r="E356" s="1"/>
      <c r="F356" s="1" t="s">
        <v>2418</v>
      </c>
      <c r="G356" s="1" t="s">
        <v>1061</v>
      </c>
      <c r="H356" s="1">
        <v>79.0</v>
      </c>
      <c r="I356" s="1" t="str">
        <f>vlookup(H356,Teams!$A:$B,2,false)</f>
        <v>John Adams</v>
      </c>
      <c r="J356" s="1">
        <v>280633.0</v>
      </c>
      <c r="K356" s="1" t="s">
        <v>1293</v>
      </c>
      <c r="L356" s="1" t="b">
        <v>1</v>
      </c>
      <c r="M356" s="1" t="b">
        <v>0</v>
      </c>
      <c r="N356" s="1" t="b">
        <v>0</v>
      </c>
      <c r="O356" s="3" t="str">
        <f t="shared" si="1"/>
        <v>Saurish</v>
      </c>
    </row>
    <row r="357">
      <c r="A357" s="1">
        <v>857.0</v>
      </c>
      <c r="B357" s="1" t="s">
        <v>2419</v>
      </c>
      <c r="C357" s="1" t="s">
        <v>1234</v>
      </c>
      <c r="D357" s="1" t="s">
        <v>2420</v>
      </c>
      <c r="E357" s="1"/>
      <c r="F357" s="1" t="s">
        <v>2421</v>
      </c>
      <c r="G357" s="1" t="s">
        <v>1233</v>
      </c>
      <c r="H357" s="1">
        <v>79.0</v>
      </c>
      <c r="I357" s="1" t="str">
        <f>vlookup(H357,Teams!$A:$B,2,false)</f>
        <v>John Adams</v>
      </c>
      <c r="J357" s="1">
        <v>38085.0</v>
      </c>
      <c r="K357" s="1" t="s">
        <v>1293</v>
      </c>
      <c r="L357" s="1" t="b">
        <v>1</v>
      </c>
      <c r="M357" s="1" t="b">
        <v>0</v>
      </c>
      <c r="N357" s="1" t="b">
        <v>0</v>
      </c>
      <c r="O357" s="3" t="str">
        <f t="shared" si="1"/>
        <v>Mahesh</v>
      </c>
    </row>
    <row r="358">
      <c r="A358" s="1">
        <v>883.0</v>
      </c>
      <c r="B358" s="1" t="s">
        <v>2422</v>
      </c>
      <c r="C358" s="1" t="s">
        <v>668</v>
      </c>
      <c r="D358" s="1" t="s">
        <v>1640</v>
      </c>
      <c r="E358" s="1"/>
      <c r="F358" s="1" t="s">
        <v>2423</v>
      </c>
      <c r="G358" s="1" t="s">
        <v>636</v>
      </c>
      <c r="H358" s="1">
        <v>79.0</v>
      </c>
      <c r="I358" s="1" t="str">
        <f>vlookup(H358,Teams!$A:$B,2,false)</f>
        <v>John Adams</v>
      </c>
      <c r="J358" s="1">
        <v>245585.0</v>
      </c>
      <c r="K358" s="1" t="s">
        <v>1293</v>
      </c>
      <c r="L358" s="1" t="b">
        <v>1</v>
      </c>
      <c r="M358" s="1" t="b">
        <v>0</v>
      </c>
      <c r="N358" s="1" t="b">
        <v>0</v>
      </c>
      <c r="O358" s="3" t="str">
        <f t="shared" si="1"/>
        <v>Derek</v>
      </c>
    </row>
    <row r="359">
      <c r="A359" s="1">
        <v>990.0</v>
      </c>
      <c r="B359" s="1" t="s">
        <v>2424</v>
      </c>
      <c r="C359" s="1" t="s">
        <v>920</v>
      </c>
      <c r="D359" s="1" t="s">
        <v>2425</v>
      </c>
      <c r="E359" s="1"/>
      <c r="F359" s="1" t="s">
        <v>2426</v>
      </c>
      <c r="G359" s="1" t="s">
        <v>891</v>
      </c>
      <c r="H359" s="1">
        <v>79.0</v>
      </c>
      <c r="I359" s="1" t="str">
        <f>vlookup(H359,Teams!$A:$B,2,false)</f>
        <v>John Adams</v>
      </c>
      <c r="J359" s="1">
        <v>588703.0</v>
      </c>
      <c r="K359" s="1" t="s">
        <v>1293</v>
      </c>
      <c r="L359" s="1" t="b">
        <v>1</v>
      </c>
      <c r="M359" s="1" t="b">
        <v>0</v>
      </c>
      <c r="N359" s="1" t="b">
        <v>0</v>
      </c>
      <c r="O359" s="3" t="str">
        <f t="shared" si="1"/>
        <v>Sanjay</v>
      </c>
    </row>
    <row r="360">
      <c r="A360" s="1">
        <v>683.0</v>
      </c>
      <c r="B360" s="1" t="s">
        <v>2427</v>
      </c>
      <c r="C360" s="1" t="s">
        <v>1220</v>
      </c>
      <c r="D360" s="1" t="s">
        <v>1991</v>
      </c>
      <c r="E360" s="1"/>
      <c r="F360" s="1" t="s">
        <v>2428</v>
      </c>
      <c r="G360" s="1" t="s">
        <v>1219</v>
      </c>
      <c r="H360" s="1">
        <v>80.0</v>
      </c>
      <c r="I360" s="1" t="str">
        <f>vlookup(H360,Teams!$A:$B,2,false)</f>
        <v>JP Stevens A</v>
      </c>
      <c r="J360" s="1">
        <v>697976.0</v>
      </c>
      <c r="K360" s="1" t="s">
        <v>1293</v>
      </c>
      <c r="L360" s="1" t="b">
        <v>1</v>
      </c>
      <c r="M360" s="1" t="b">
        <v>0</v>
      </c>
      <c r="N360" s="1" t="b">
        <v>0</v>
      </c>
      <c r="O360" s="3" t="str">
        <f t="shared" si="1"/>
        <v>Anagh</v>
      </c>
    </row>
    <row r="361">
      <c r="A361" s="1">
        <v>710.0</v>
      </c>
      <c r="B361" s="1" t="s">
        <v>2429</v>
      </c>
      <c r="C361" s="1" t="s">
        <v>1216</v>
      </c>
      <c r="D361" s="1" t="s">
        <v>2417</v>
      </c>
      <c r="E361" s="1"/>
      <c r="F361" s="1" t="s">
        <v>2430</v>
      </c>
      <c r="G361" s="1" t="s">
        <v>1211</v>
      </c>
      <c r="H361" s="1">
        <v>80.0</v>
      </c>
      <c r="I361" s="1" t="str">
        <f>vlookup(H361,Teams!$A:$B,2,false)</f>
        <v>JP Stevens A</v>
      </c>
      <c r="J361" s="1">
        <v>901908.0</v>
      </c>
      <c r="K361" s="1" t="s">
        <v>1293</v>
      </c>
      <c r="L361" s="1" t="b">
        <v>1</v>
      </c>
      <c r="M361" s="1" t="b">
        <v>0</v>
      </c>
      <c r="N361" s="1" t="b">
        <v>0</v>
      </c>
      <c r="O361" s="3" t="str">
        <f t="shared" si="1"/>
        <v>Sofia</v>
      </c>
    </row>
    <row r="362">
      <c r="A362" s="1">
        <v>747.0</v>
      </c>
      <c r="B362" s="1" t="s">
        <v>2431</v>
      </c>
      <c r="C362" s="1" t="s">
        <v>683</v>
      </c>
      <c r="D362" s="1" t="s">
        <v>1498</v>
      </c>
      <c r="E362" s="1"/>
      <c r="F362" s="1" t="s">
        <v>2432</v>
      </c>
      <c r="G362" s="1" t="s">
        <v>2433</v>
      </c>
      <c r="H362" s="1">
        <v>80.0</v>
      </c>
      <c r="I362" s="1" t="str">
        <f>vlookup(H362,Teams!$A:$B,2,false)</f>
        <v>JP Stevens A</v>
      </c>
      <c r="J362" s="1">
        <v>486147.0</v>
      </c>
      <c r="K362" s="1" t="s">
        <v>1293</v>
      </c>
      <c r="L362" s="1" t="b">
        <v>1</v>
      </c>
      <c r="M362" s="1" t="b">
        <v>0</v>
      </c>
      <c r="N362" s="1" t="b">
        <v>0</v>
      </c>
      <c r="O362" s="3" t="str">
        <f t="shared" si="1"/>
        <v>Andy</v>
      </c>
    </row>
    <row r="363">
      <c r="A363" s="1">
        <v>773.0</v>
      </c>
      <c r="B363" s="1" t="s">
        <v>2434</v>
      </c>
      <c r="C363" s="1" t="s">
        <v>153</v>
      </c>
      <c r="D363" s="1" t="s">
        <v>2435</v>
      </c>
      <c r="E363" s="1"/>
      <c r="F363" s="1" t="s">
        <v>2436</v>
      </c>
      <c r="G363" s="1" t="s">
        <v>152</v>
      </c>
      <c r="H363" s="1">
        <v>80.0</v>
      </c>
      <c r="I363" s="1" t="str">
        <f>vlookup(H363,Teams!$A:$B,2,false)</f>
        <v>JP Stevens A</v>
      </c>
      <c r="J363" s="1">
        <v>858410.0</v>
      </c>
      <c r="K363" s="1" t="s">
        <v>1293</v>
      </c>
      <c r="L363" s="1" t="b">
        <v>1</v>
      </c>
      <c r="M363" s="1" t="b">
        <v>0</v>
      </c>
      <c r="N363" s="1" t="b">
        <v>0</v>
      </c>
      <c r="O363" s="3" t="str">
        <f t="shared" si="1"/>
        <v>Kushal</v>
      </c>
    </row>
    <row r="364">
      <c r="A364" s="1">
        <v>774.0</v>
      </c>
      <c r="B364" s="1" t="s">
        <v>2437</v>
      </c>
      <c r="C364" s="1" t="s">
        <v>451</v>
      </c>
      <c r="D364" s="1" t="s">
        <v>2438</v>
      </c>
      <c r="E364" s="1"/>
      <c r="F364" s="1" t="s">
        <v>2439</v>
      </c>
      <c r="G364" s="1" t="s">
        <v>2440</v>
      </c>
      <c r="H364" s="1">
        <v>80.0</v>
      </c>
      <c r="I364" s="1" t="str">
        <f>vlookup(H364,Teams!$A:$B,2,false)</f>
        <v>JP Stevens A</v>
      </c>
      <c r="J364" s="1">
        <v>664788.0</v>
      </c>
      <c r="K364" s="1" t="s">
        <v>1293</v>
      </c>
      <c r="L364" s="1" t="b">
        <v>1</v>
      </c>
      <c r="M364" s="1" t="b">
        <v>0</v>
      </c>
      <c r="N364" s="1" t="b">
        <v>0</v>
      </c>
      <c r="O364" s="3" t="str">
        <f t="shared" si="1"/>
        <v>Justin</v>
      </c>
    </row>
    <row r="365">
      <c r="A365" s="1">
        <v>991.0</v>
      </c>
      <c r="B365" s="1" t="s">
        <v>2431</v>
      </c>
      <c r="C365" s="1" t="s">
        <v>683</v>
      </c>
      <c r="D365" s="1" t="s">
        <v>1498</v>
      </c>
      <c r="E365" s="1"/>
      <c r="F365" s="1" t="s">
        <v>2441</v>
      </c>
      <c r="G365" s="1" t="s">
        <v>763</v>
      </c>
      <c r="H365" s="1">
        <v>80.0</v>
      </c>
      <c r="I365" s="1" t="str">
        <f>vlookup(H365,Teams!$A:$B,2,false)</f>
        <v>JP Stevens A</v>
      </c>
      <c r="J365" s="1">
        <v>706466.0</v>
      </c>
      <c r="K365" s="1" t="s">
        <v>1293</v>
      </c>
      <c r="L365" s="1" t="b">
        <v>1</v>
      </c>
      <c r="M365" s="1" t="b">
        <v>0</v>
      </c>
      <c r="N365" s="1" t="b">
        <v>0</v>
      </c>
      <c r="O365" s="3" t="str">
        <f t="shared" si="1"/>
        <v>Andy</v>
      </c>
    </row>
    <row r="366">
      <c r="A366" s="1">
        <v>677.0</v>
      </c>
      <c r="B366" s="1" t="s">
        <v>2442</v>
      </c>
      <c r="C366" s="1" t="s">
        <v>2443</v>
      </c>
      <c r="D366" s="1" t="s">
        <v>2444</v>
      </c>
      <c r="E366" s="1"/>
      <c r="F366" s="1" t="s">
        <v>2445</v>
      </c>
      <c r="G366" s="1" t="s">
        <v>2446</v>
      </c>
      <c r="H366" s="1">
        <v>81.0</v>
      </c>
      <c r="I366" s="1" t="str">
        <f>vlookup(H366,Teams!$A:$B,2,false)</f>
        <v>JP Stevens B</v>
      </c>
      <c r="J366" s="1">
        <v>10340.0</v>
      </c>
      <c r="K366" s="1" t="s">
        <v>1293</v>
      </c>
      <c r="L366" s="1" t="b">
        <v>1</v>
      </c>
      <c r="M366" s="1" t="b">
        <v>0</v>
      </c>
      <c r="N366" s="1" t="b">
        <v>0</v>
      </c>
      <c r="O366" s="3" t="str">
        <f t="shared" si="1"/>
        <v>Eknoor</v>
      </c>
    </row>
    <row r="367">
      <c r="A367" s="1">
        <v>752.0</v>
      </c>
      <c r="B367" s="1" t="s">
        <v>2447</v>
      </c>
      <c r="C367" s="1" t="s">
        <v>1175</v>
      </c>
      <c r="D367" s="1" t="s">
        <v>703</v>
      </c>
      <c r="E367" s="1"/>
      <c r="F367" s="1" t="s">
        <v>2448</v>
      </c>
      <c r="G367" s="1" t="s">
        <v>1171</v>
      </c>
      <c r="H367" s="1">
        <v>81.0</v>
      </c>
      <c r="I367" s="1" t="str">
        <f>vlookup(H367,Teams!$A:$B,2,false)</f>
        <v>JP Stevens B</v>
      </c>
      <c r="J367" s="1">
        <v>130875.0</v>
      </c>
      <c r="K367" s="1" t="s">
        <v>1293</v>
      </c>
      <c r="L367" s="1" t="b">
        <v>1</v>
      </c>
      <c r="M367" s="1" t="b">
        <v>0</v>
      </c>
      <c r="N367" s="1" t="b">
        <v>0</v>
      </c>
      <c r="O367" s="3" t="str">
        <f t="shared" si="1"/>
        <v>Tanav</v>
      </c>
    </row>
    <row r="368">
      <c r="A368" s="1">
        <v>782.0</v>
      </c>
      <c r="B368" s="1" t="s">
        <v>2449</v>
      </c>
      <c r="C368" s="1" t="s">
        <v>584</v>
      </c>
      <c r="D368" s="1" t="s">
        <v>2450</v>
      </c>
      <c r="E368" s="1"/>
      <c r="F368" s="1" t="s">
        <v>2451</v>
      </c>
      <c r="G368" s="1" t="s">
        <v>529</v>
      </c>
      <c r="H368" s="1">
        <v>81.0</v>
      </c>
      <c r="I368" s="1" t="str">
        <f>vlookup(H368,Teams!$A:$B,2,false)</f>
        <v>JP Stevens B</v>
      </c>
      <c r="J368" s="1">
        <v>364466.0</v>
      </c>
      <c r="K368" s="1" t="s">
        <v>1293</v>
      </c>
      <c r="L368" s="1" t="b">
        <v>1</v>
      </c>
      <c r="M368" s="1" t="b">
        <v>0</v>
      </c>
      <c r="N368" s="1" t="b">
        <v>0</v>
      </c>
      <c r="O368" s="3" t="str">
        <f t="shared" si="1"/>
        <v>Ashrith</v>
      </c>
    </row>
    <row r="369">
      <c r="A369" s="1">
        <v>801.0</v>
      </c>
      <c r="B369" s="1" t="s">
        <v>2452</v>
      </c>
      <c r="C369" s="1" t="s">
        <v>648</v>
      </c>
      <c r="D369" s="1" t="s">
        <v>2453</v>
      </c>
      <c r="E369" s="1"/>
      <c r="F369" s="1" t="s">
        <v>2454</v>
      </c>
      <c r="G369" s="1" t="s">
        <v>596</v>
      </c>
      <c r="H369" s="1">
        <v>81.0</v>
      </c>
      <c r="I369" s="1" t="str">
        <f>vlookup(H369,Teams!$A:$B,2,false)</f>
        <v>JP Stevens B</v>
      </c>
      <c r="J369" s="1">
        <v>285694.0</v>
      </c>
      <c r="K369" s="1" t="s">
        <v>1293</v>
      </c>
      <c r="L369" s="1" t="b">
        <v>1</v>
      </c>
      <c r="M369" s="1" t="b">
        <v>0</v>
      </c>
      <c r="N369" s="1" t="b">
        <v>0</v>
      </c>
      <c r="O369" s="3" t="str">
        <f t="shared" si="1"/>
        <v>Om</v>
      </c>
    </row>
    <row r="370">
      <c r="A370" s="1">
        <v>965.0</v>
      </c>
      <c r="B370" s="1" t="s">
        <v>2455</v>
      </c>
      <c r="C370" s="1" t="s">
        <v>1245</v>
      </c>
      <c r="D370" s="1" t="s">
        <v>2069</v>
      </c>
      <c r="E370" s="1"/>
      <c r="F370" s="1" t="s">
        <v>2456</v>
      </c>
      <c r="G370" s="1" t="s">
        <v>1244</v>
      </c>
      <c r="H370" s="1">
        <v>81.0</v>
      </c>
      <c r="I370" s="1" t="str">
        <f>vlookup(H370,Teams!$A:$B,2,false)</f>
        <v>JP Stevens B</v>
      </c>
      <c r="J370" s="1">
        <v>137405.0</v>
      </c>
      <c r="K370" s="1" t="s">
        <v>1293</v>
      </c>
      <c r="L370" s="1" t="b">
        <v>1</v>
      </c>
      <c r="M370" s="1" t="b">
        <v>0</v>
      </c>
      <c r="N370" s="1" t="b">
        <v>0</v>
      </c>
      <c r="O370" s="3" t="str">
        <f t="shared" si="1"/>
        <v>Alissa</v>
      </c>
    </row>
    <row r="371">
      <c r="A371" s="1">
        <v>572.0</v>
      </c>
      <c r="B371" s="1" t="s">
        <v>2457</v>
      </c>
      <c r="C371" s="1" t="s">
        <v>705</v>
      </c>
      <c r="D371" s="1" t="s">
        <v>2458</v>
      </c>
      <c r="E371" s="1"/>
      <c r="F371" s="1" t="s">
        <v>2459</v>
      </c>
      <c r="G371" s="1" t="s">
        <v>667</v>
      </c>
      <c r="H371" s="1">
        <v>82.0</v>
      </c>
      <c r="I371" s="1" t="str">
        <f>vlookup(H371,Teams!$A:$B,2,false)</f>
        <v>JP Stevens C</v>
      </c>
      <c r="J371" s="1">
        <v>974173.0</v>
      </c>
      <c r="K371" s="1" t="s">
        <v>1293</v>
      </c>
      <c r="L371" s="1" t="b">
        <v>1</v>
      </c>
      <c r="M371" s="1" t="b">
        <v>0</v>
      </c>
      <c r="N371" s="1" t="b">
        <v>0</v>
      </c>
      <c r="O371" s="3" t="str">
        <f t="shared" si="1"/>
        <v>Srikrishna</v>
      </c>
    </row>
    <row r="372">
      <c r="A372" s="1">
        <v>666.0</v>
      </c>
      <c r="B372" s="1" t="s">
        <v>2460</v>
      </c>
      <c r="C372" s="1" t="s">
        <v>734</v>
      </c>
      <c r="D372" s="1" t="s">
        <v>2461</v>
      </c>
      <c r="E372" s="1"/>
      <c r="F372" s="1" t="s">
        <v>2462</v>
      </c>
      <c r="G372" s="1" t="s">
        <v>938</v>
      </c>
      <c r="H372" s="1">
        <v>82.0</v>
      </c>
      <c r="I372" s="1" t="str">
        <f>vlookup(H372,Teams!$A:$B,2,false)</f>
        <v>JP Stevens C</v>
      </c>
      <c r="J372" s="1">
        <v>603739.0</v>
      </c>
      <c r="K372" s="1" t="s">
        <v>1293</v>
      </c>
      <c r="L372" s="1" t="b">
        <v>1</v>
      </c>
      <c r="M372" s="1" t="b">
        <v>0</v>
      </c>
      <c r="N372" s="1" t="b">
        <v>0</v>
      </c>
      <c r="O372" s="3" t="str">
        <f t="shared" si="1"/>
        <v>Arya</v>
      </c>
    </row>
    <row r="373">
      <c r="A373" s="1">
        <v>785.0</v>
      </c>
      <c r="B373" s="1" t="s">
        <v>2463</v>
      </c>
      <c r="C373" s="1" t="s">
        <v>986</v>
      </c>
      <c r="D373" s="1" t="s">
        <v>2464</v>
      </c>
      <c r="E373" s="1"/>
      <c r="F373" s="1" t="s">
        <v>2465</v>
      </c>
      <c r="G373" s="1" t="s">
        <v>971</v>
      </c>
      <c r="H373" s="1">
        <v>82.0</v>
      </c>
      <c r="I373" s="1" t="str">
        <f>vlookup(H373,Teams!$A:$B,2,false)</f>
        <v>JP Stevens C</v>
      </c>
      <c r="J373" s="1">
        <v>508577.0</v>
      </c>
      <c r="K373" s="1" t="s">
        <v>1293</v>
      </c>
      <c r="L373" s="1" t="b">
        <v>1</v>
      </c>
      <c r="M373" s="1" t="b">
        <v>0</v>
      </c>
      <c r="N373" s="1" t="b">
        <v>0</v>
      </c>
      <c r="O373" s="3" t="str">
        <f t="shared" si="1"/>
        <v>Amruth</v>
      </c>
    </row>
    <row r="374">
      <c r="A374" s="1">
        <v>511.0</v>
      </c>
      <c r="B374" s="1" t="s">
        <v>2466</v>
      </c>
      <c r="C374" s="1" t="s">
        <v>1210</v>
      </c>
      <c r="D374" s="1" t="s">
        <v>2074</v>
      </c>
      <c r="E374" s="1"/>
      <c r="F374" s="1" t="s">
        <v>2467</v>
      </c>
      <c r="G374" s="1" t="s">
        <v>1122</v>
      </c>
      <c r="H374" s="1">
        <v>83.0</v>
      </c>
      <c r="I374" s="1" t="str">
        <f>vlookup(H374,Teams!$A:$B,2,false)</f>
        <v>Ladue</v>
      </c>
      <c r="J374" s="1">
        <v>167459.0</v>
      </c>
      <c r="K374" s="1" t="s">
        <v>1293</v>
      </c>
      <c r="L374" s="1" t="b">
        <v>1</v>
      </c>
      <c r="M374" s="1" t="b">
        <v>0</v>
      </c>
      <c r="N374" s="1" t="b">
        <v>0</v>
      </c>
      <c r="O374" s="3" t="str">
        <f t="shared" si="1"/>
        <v>Abheek</v>
      </c>
    </row>
    <row r="375">
      <c r="A375" s="1">
        <v>606.0</v>
      </c>
      <c r="B375" s="1" t="s">
        <v>2468</v>
      </c>
      <c r="C375" s="1" t="s">
        <v>656</v>
      </c>
      <c r="D375" s="1" t="s">
        <v>2469</v>
      </c>
      <c r="E375" s="1"/>
      <c r="F375" s="1" t="s">
        <v>2470</v>
      </c>
      <c r="G375" s="1" t="s">
        <v>747</v>
      </c>
      <c r="H375" s="1">
        <v>83.0</v>
      </c>
      <c r="I375" s="1" t="str">
        <f>vlookup(H375,Teams!$A:$B,2,false)</f>
        <v>Ladue</v>
      </c>
      <c r="J375" s="1">
        <v>690492.0</v>
      </c>
      <c r="K375" s="1" t="s">
        <v>1293</v>
      </c>
      <c r="L375" s="1" t="b">
        <v>1</v>
      </c>
      <c r="M375" s="1" t="b">
        <v>0</v>
      </c>
      <c r="N375" s="1" t="b">
        <v>0</v>
      </c>
      <c r="O375" s="3" t="str">
        <f t="shared" si="1"/>
        <v>Aditya</v>
      </c>
    </row>
    <row r="376">
      <c r="A376" s="1">
        <v>698.0</v>
      </c>
      <c r="B376" s="1" t="s">
        <v>2471</v>
      </c>
      <c r="C376" s="1" t="s">
        <v>538</v>
      </c>
      <c r="D376" s="1" t="s">
        <v>2472</v>
      </c>
      <c r="E376" s="1"/>
      <c r="F376" s="1" t="s">
        <v>2473</v>
      </c>
      <c r="G376" s="1" t="s">
        <v>545</v>
      </c>
      <c r="H376" s="1">
        <v>83.0</v>
      </c>
      <c r="I376" s="1" t="str">
        <f>vlookup(H376,Teams!$A:$B,2,false)</f>
        <v>Ladue</v>
      </c>
      <c r="J376" s="1">
        <v>342057.0</v>
      </c>
      <c r="K376" s="1" t="s">
        <v>1293</v>
      </c>
      <c r="L376" s="1" t="b">
        <v>1</v>
      </c>
      <c r="M376" s="1" t="b">
        <v>0</v>
      </c>
      <c r="N376" s="1" t="b">
        <v>0</v>
      </c>
      <c r="O376" s="3" t="str">
        <f t="shared" si="1"/>
        <v>Yuvan</v>
      </c>
    </row>
    <row r="377">
      <c r="A377" s="1">
        <v>765.0</v>
      </c>
      <c r="B377" s="1" t="s">
        <v>2474</v>
      </c>
      <c r="C377" s="1" t="s">
        <v>455</v>
      </c>
      <c r="D377" s="1" t="s">
        <v>1676</v>
      </c>
      <c r="E377" s="1"/>
      <c r="F377" s="1" t="s">
        <v>2475</v>
      </c>
      <c r="G377" s="1" t="s">
        <v>510</v>
      </c>
      <c r="H377" s="1">
        <v>83.0</v>
      </c>
      <c r="I377" s="1" t="str">
        <f>vlookup(H377,Teams!$A:$B,2,false)</f>
        <v>Ladue</v>
      </c>
      <c r="J377" s="1">
        <v>56890.0</v>
      </c>
      <c r="K377" s="1" t="s">
        <v>1293</v>
      </c>
      <c r="L377" s="1" t="b">
        <v>1</v>
      </c>
      <c r="M377" s="1" t="b">
        <v>0</v>
      </c>
      <c r="N377" s="1" t="b">
        <v>0</v>
      </c>
      <c r="O377" s="3" t="str">
        <f t="shared" si="1"/>
        <v>Rohan</v>
      </c>
    </row>
    <row r="378">
      <c r="A378" s="1">
        <v>901.0</v>
      </c>
      <c r="B378" s="1" t="s">
        <v>2476</v>
      </c>
      <c r="C378" s="1" t="s">
        <v>761</v>
      </c>
      <c r="D378" s="1" t="s">
        <v>1806</v>
      </c>
      <c r="E378" s="1"/>
      <c r="F378" s="1" t="s">
        <v>2477</v>
      </c>
      <c r="G378" s="1" t="s">
        <v>872</v>
      </c>
      <c r="H378" s="1">
        <v>83.0</v>
      </c>
      <c r="I378" s="1" t="str">
        <f>vlookup(H378,Teams!$A:$B,2,false)</f>
        <v>Ladue</v>
      </c>
      <c r="J378" s="1">
        <v>767474.0</v>
      </c>
      <c r="K378" s="1" t="s">
        <v>1293</v>
      </c>
      <c r="L378" s="1" t="b">
        <v>1</v>
      </c>
      <c r="M378" s="1" t="b">
        <v>0</v>
      </c>
      <c r="N378" s="1" t="b">
        <v>0</v>
      </c>
      <c r="O378" s="3" t="str">
        <f t="shared" si="1"/>
        <v>Aaron</v>
      </c>
    </row>
    <row r="379">
      <c r="A379" s="1">
        <v>699.0</v>
      </c>
      <c r="B379" s="1" t="s">
        <v>2478</v>
      </c>
      <c r="C379" s="1" t="s">
        <v>571</v>
      </c>
      <c r="D379" s="1" t="s">
        <v>2479</v>
      </c>
      <c r="E379" s="1"/>
      <c r="F379" s="1" t="s">
        <v>2480</v>
      </c>
      <c r="G379" s="1" t="s">
        <v>721</v>
      </c>
      <c r="H379" s="1">
        <v>84.0</v>
      </c>
      <c r="I379" s="1" t="str">
        <f>vlookup(H379,Teams!$A:$B,2,false)</f>
        <v>Lexington A</v>
      </c>
      <c r="J379" s="1">
        <v>492440.0</v>
      </c>
      <c r="K379" s="1" t="s">
        <v>1293</v>
      </c>
      <c r="L379" s="1" t="b">
        <v>1</v>
      </c>
      <c r="M379" s="1" t="b">
        <v>0</v>
      </c>
      <c r="N379" s="1" t="b">
        <v>0</v>
      </c>
      <c r="O379" s="3" t="str">
        <f t="shared" si="1"/>
        <v>Shreyas</v>
      </c>
    </row>
    <row r="380">
      <c r="A380" s="1">
        <v>771.0</v>
      </c>
      <c r="B380" s="1" t="s">
        <v>2481</v>
      </c>
      <c r="C380" s="1" t="s">
        <v>1099</v>
      </c>
      <c r="D380" s="1" t="s">
        <v>1681</v>
      </c>
      <c r="E380" s="1"/>
      <c r="F380" s="1" t="s">
        <v>2482</v>
      </c>
      <c r="G380" s="1" t="s">
        <v>1141</v>
      </c>
      <c r="H380" s="1">
        <v>84.0</v>
      </c>
      <c r="I380" s="1" t="str">
        <f>vlookup(H380,Teams!$A:$B,2,false)</f>
        <v>Lexington A</v>
      </c>
      <c r="J380" s="1">
        <v>205798.0</v>
      </c>
      <c r="K380" s="1" t="s">
        <v>1293</v>
      </c>
      <c r="L380" s="1" t="b">
        <v>1</v>
      </c>
      <c r="M380" s="1" t="b">
        <v>0</v>
      </c>
      <c r="N380" s="1" t="b">
        <v>0</v>
      </c>
      <c r="O380" s="3" t="str">
        <f t="shared" si="1"/>
        <v>David</v>
      </c>
    </row>
    <row r="381">
      <c r="A381" s="1">
        <v>856.0</v>
      </c>
      <c r="B381" s="1" t="s">
        <v>2483</v>
      </c>
      <c r="C381" s="1" t="s">
        <v>400</v>
      </c>
      <c r="D381" s="1" t="s">
        <v>1629</v>
      </c>
      <c r="E381" s="1"/>
      <c r="F381" s="1" t="s">
        <v>2484</v>
      </c>
      <c r="G381" s="1" t="s">
        <v>450</v>
      </c>
      <c r="H381" s="1">
        <v>84.0</v>
      </c>
      <c r="I381" s="1" t="str">
        <f>vlookup(H381,Teams!$A:$B,2,false)</f>
        <v>Lexington A</v>
      </c>
      <c r="J381" s="1">
        <v>278002.0</v>
      </c>
      <c r="K381" s="1" t="s">
        <v>1293</v>
      </c>
      <c r="L381" s="1" t="b">
        <v>1</v>
      </c>
      <c r="M381" s="1" t="b">
        <v>0</v>
      </c>
      <c r="N381" s="1" t="b">
        <v>0</v>
      </c>
      <c r="O381" s="3" t="str">
        <f t="shared" si="1"/>
        <v>Evin</v>
      </c>
    </row>
    <row r="382">
      <c r="A382" s="1">
        <v>908.0</v>
      </c>
      <c r="B382" s="1" t="s">
        <v>2485</v>
      </c>
      <c r="C382" s="1" t="s">
        <v>807</v>
      </c>
      <c r="D382" s="1" t="s">
        <v>2486</v>
      </c>
      <c r="E382" s="1"/>
      <c r="F382" s="1" t="s">
        <v>2487</v>
      </c>
      <c r="G382" s="1" t="s">
        <v>997</v>
      </c>
      <c r="H382" s="1">
        <v>84.0</v>
      </c>
      <c r="I382" s="1" t="str">
        <f>vlookup(H382,Teams!$A:$B,2,false)</f>
        <v>Lexington A</v>
      </c>
      <c r="J382" s="1">
        <v>299559.0</v>
      </c>
      <c r="K382" s="1" t="s">
        <v>1293</v>
      </c>
      <c r="L382" s="1" t="b">
        <v>1</v>
      </c>
      <c r="M382" s="1" t="b">
        <v>0</v>
      </c>
      <c r="N382" s="1" t="b">
        <v>0</v>
      </c>
      <c r="O382" s="3" t="str">
        <f t="shared" si="1"/>
        <v>Anuprabha</v>
      </c>
    </row>
    <row r="383">
      <c r="A383" s="1">
        <v>933.0</v>
      </c>
      <c r="B383" s="1" t="s">
        <v>2488</v>
      </c>
      <c r="C383" s="1" t="s">
        <v>604</v>
      </c>
      <c r="D383" s="1" t="s">
        <v>2489</v>
      </c>
      <c r="E383" s="1"/>
      <c r="F383" s="1" t="s">
        <v>2490</v>
      </c>
      <c r="G383" s="1" t="s">
        <v>518</v>
      </c>
      <c r="H383" s="1">
        <v>84.0</v>
      </c>
      <c r="I383" s="1" t="str">
        <f>vlookup(H383,Teams!$A:$B,2,false)</f>
        <v>Lexington A</v>
      </c>
      <c r="J383" s="1">
        <v>740871.0</v>
      </c>
      <c r="K383" s="1" t="s">
        <v>1293</v>
      </c>
      <c r="L383" s="1" t="b">
        <v>1</v>
      </c>
      <c r="M383" s="1" t="b">
        <v>0</v>
      </c>
      <c r="N383" s="1" t="b">
        <v>0</v>
      </c>
      <c r="O383" s="3" t="str">
        <f t="shared" si="1"/>
        <v>Damon</v>
      </c>
    </row>
    <row r="384">
      <c r="A384" s="1">
        <v>854.0</v>
      </c>
      <c r="B384" s="1" t="s">
        <v>2491</v>
      </c>
      <c r="C384" s="1" t="s">
        <v>1140</v>
      </c>
      <c r="D384" s="1" t="s">
        <v>2492</v>
      </c>
      <c r="E384" s="1"/>
      <c r="F384" s="1" t="s">
        <v>2493</v>
      </c>
      <c r="G384" s="1" t="s">
        <v>1139</v>
      </c>
      <c r="H384" s="1">
        <v>85.0</v>
      </c>
      <c r="I384" s="1" t="str">
        <f>vlookup(H384,Teams!$A:$B,2,false)</f>
        <v>Lexington B</v>
      </c>
      <c r="J384" s="1">
        <v>772385.0</v>
      </c>
      <c r="K384" s="1" t="s">
        <v>1293</v>
      </c>
      <c r="L384" s="1" t="b">
        <v>1</v>
      </c>
      <c r="M384" s="1" t="b">
        <v>0</v>
      </c>
      <c r="N384" s="1" t="b">
        <v>0</v>
      </c>
      <c r="O384" s="3" t="str">
        <f t="shared" si="1"/>
        <v>Ephram</v>
      </c>
    </row>
    <row r="385">
      <c r="A385" s="1">
        <v>861.0</v>
      </c>
      <c r="B385" s="1" t="s">
        <v>2494</v>
      </c>
      <c r="C385" s="1" t="s">
        <v>722</v>
      </c>
      <c r="D385" s="1" t="s">
        <v>1405</v>
      </c>
      <c r="E385" s="1"/>
      <c r="F385" s="1" t="s">
        <v>2495</v>
      </c>
      <c r="G385" s="1" t="s">
        <v>858</v>
      </c>
      <c r="H385" s="1">
        <v>85.0</v>
      </c>
      <c r="I385" s="1" t="str">
        <f>vlookup(H385,Teams!$A:$B,2,false)</f>
        <v>Lexington B</v>
      </c>
      <c r="J385" s="1">
        <v>820665.0</v>
      </c>
      <c r="K385" s="1" t="s">
        <v>1293</v>
      </c>
      <c r="L385" s="1" t="b">
        <v>1</v>
      </c>
      <c r="M385" s="1" t="b">
        <v>0</v>
      </c>
      <c r="N385" s="1" t="b">
        <v>0</v>
      </c>
      <c r="O385" s="3" t="str">
        <f t="shared" si="1"/>
        <v>Tanmay</v>
      </c>
    </row>
    <row r="386">
      <c r="A386" s="1">
        <v>867.0</v>
      </c>
      <c r="B386" s="1" t="s">
        <v>2496</v>
      </c>
      <c r="C386" s="1" t="s">
        <v>919</v>
      </c>
      <c r="D386" s="1" t="s">
        <v>2497</v>
      </c>
      <c r="E386" s="1"/>
      <c r="F386" s="1" t="s">
        <v>2498</v>
      </c>
      <c r="G386" s="1" t="s">
        <v>1091</v>
      </c>
      <c r="H386" s="1">
        <v>85.0</v>
      </c>
      <c r="I386" s="1" t="str">
        <f>vlookup(H386,Teams!$A:$B,2,false)</f>
        <v>Lexington B</v>
      </c>
      <c r="J386" s="1">
        <v>291413.0</v>
      </c>
      <c r="K386" s="1" t="s">
        <v>1293</v>
      </c>
      <c r="L386" s="1" t="b">
        <v>1</v>
      </c>
      <c r="M386" s="1" t="b">
        <v>0</v>
      </c>
      <c r="N386" s="1" t="b">
        <v>0</v>
      </c>
      <c r="O386" s="3" t="str">
        <f t="shared" si="1"/>
        <v>Kira</v>
      </c>
    </row>
    <row r="387">
      <c r="A387" s="1">
        <v>954.0</v>
      </c>
      <c r="B387" s="1" t="s">
        <v>2499</v>
      </c>
      <c r="C387" s="1" t="s">
        <v>253</v>
      </c>
      <c r="D387" s="1" t="s">
        <v>2500</v>
      </c>
      <c r="E387" s="1"/>
      <c r="F387" s="1" t="s">
        <v>2501</v>
      </c>
      <c r="G387" s="1" t="s">
        <v>268</v>
      </c>
      <c r="H387" s="1">
        <v>85.0</v>
      </c>
      <c r="I387" s="1" t="str">
        <f>vlookup(H387,Teams!$A:$B,2,false)</f>
        <v>Lexington B</v>
      </c>
      <c r="J387" s="1">
        <v>739938.0</v>
      </c>
      <c r="K387" s="1" t="s">
        <v>1293</v>
      </c>
      <c r="L387" s="1" t="b">
        <v>1</v>
      </c>
      <c r="M387" s="1" t="b">
        <v>0</v>
      </c>
      <c r="N387" s="1" t="b">
        <v>0</v>
      </c>
      <c r="O387" s="3" t="str">
        <f t="shared" si="1"/>
        <v>Daniel</v>
      </c>
    </row>
    <row r="388">
      <c r="A388" s="1">
        <v>1003.0</v>
      </c>
      <c r="B388" s="1" t="s">
        <v>2502</v>
      </c>
      <c r="C388" s="1" t="s">
        <v>525</v>
      </c>
      <c r="D388" s="1" t="s">
        <v>1498</v>
      </c>
      <c r="E388" s="1"/>
      <c r="F388" s="1" t="s">
        <v>2503</v>
      </c>
      <c r="G388" s="1" t="s">
        <v>686</v>
      </c>
      <c r="H388" s="1">
        <v>85.0</v>
      </c>
      <c r="I388" s="1" t="str">
        <f>vlookup(H388,Teams!$A:$B,2,false)</f>
        <v>Lexington B</v>
      </c>
      <c r="J388" s="1">
        <v>349517.0</v>
      </c>
      <c r="K388" s="1" t="s">
        <v>1293</v>
      </c>
      <c r="L388" s="1" t="b">
        <v>1</v>
      </c>
      <c r="M388" s="1" t="b">
        <v>0</v>
      </c>
      <c r="N388" s="1" t="b">
        <v>0</v>
      </c>
      <c r="O388" s="3" t="str">
        <f t="shared" si="1"/>
        <v>Jerry</v>
      </c>
    </row>
    <row r="389">
      <c r="A389" s="1">
        <v>685.0</v>
      </c>
      <c r="B389" s="1" t="s">
        <v>2504</v>
      </c>
      <c r="C389" s="1" t="s">
        <v>511</v>
      </c>
      <c r="D389" s="1" t="s">
        <v>2505</v>
      </c>
      <c r="E389" s="1"/>
      <c r="F389" s="1" t="s">
        <v>2506</v>
      </c>
      <c r="G389" s="1" t="s">
        <v>1120</v>
      </c>
      <c r="H389" s="1">
        <v>86.0</v>
      </c>
      <c r="I389" s="1" t="str">
        <f>vlookup(H389,Teams!$A:$B,2,false)</f>
        <v>Liberty A</v>
      </c>
      <c r="J389" s="1">
        <v>385732.0</v>
      </c>
      <c r="K389" s="1" t="s">
        <v>1293</v>
      </c>
      <c r="L389" s="1" t="b">
        <v>1</v>
      </c>
      <c r="M389" s="1" t="b">
        <v>0</v>
      </c>
      <c r="N389" s="1" t="b">
        <v>0</v>
      </c>
      <c r="O389" s="3" t="str">
        <f t="shared" si="1"/>
        <v>Aneesh</v>
      </c>
    </row>
    <row r="390">
      <c r="A390" s="1">
        <v>700.0</v>
      </c>
      <c r="B390" s="1" t="s">
        <v>2507</v>
      </c>
      <c r="C390" s="1" t="s">
        <v>546</v>
      </c>
      <c r="D390" s="1"/>
      <c r="E390" s="1"/>
      <c r="F390" s="1" t="s">
        <v>2508</v>
      </c>
      <c r="G390" s="1" t="s">
        <v>502</v>
      </c>
      <c r="H390" s="1">
        <v>86.0</v>
      </c>
      <c r="I390" s="1" t="str">
        <f>vlookup(H390,Teams!$A:$B,2,false)</f>
        <v>Liberty A</v>
      </c>
      <c r="J390" s="1">
        <v>50981.0</v>
      </c>
      <c r="K390" s="1" t="s">
        <v>1293</v>
      </c>
      <c r="L390" s="1" t="b">
        <v>1</v>
      </c>
      <c r="M390" s="1" t="b">
        <v>0</v>
      </c>
      <c r="N390" s="1" t="b">
        <v>0</v>
      </c>
      <c r="O390" s="3" t="str">
        <f t="shared" si="1"/>
        <v>Praneel</v>
      </c>
    </row>
    <row r="391">
      <c r="A391" s="1">
        <v>761.0</v>
      </c>
      <c r="B391" s="1" t="s">
        <v>2509</v>
      </c>
      <c r="C391" s="1" t="s">
        <v>980</v>
      </c>
      <c r="D391" s="1" t="s">
        <v>2510</v>
      </c>
      <c r="E391" s="1"/>
      <c r="F391" s="1" t="s">
        <v>2511</v>
      </c>
      <c r="G391" s="1" t="s">
        <v>964</v>
      </c>
      <c r="H391" s="1">
        <v>86.0</v>
      </c>
      <c r="I391" s="1" t="str">
        <f>vlookup(H391,Teams!$A:$B,2,false)</f>
        <v>Liberty A</v>
      </c>
      <c r="J391" s="1">
        <v>735598.0</v>
      </c>
      <c r="K391" s="1" t="s">
        <v>1293</v>
      </c>
      <c r="L391" s="1" t="b">
        <v>1</v>
      </c>
      <c r="M391" s="1" t="b">
        <v>0</v>
      </c>
      <c r="N391" s="1" t="b">
        <v>0</v>
      </c>
      <c r="O391" s="3" t="str">
        <f t="shared" si="1"/>
        <v>Nikhita</v>
      </c>
    </row>
    <row r="392">
      <c r="A392" s="1">
        <v>887.0</v>
      </c>
      <c r="B392" s="1" t="s">
        <v>2512</v>
      </c>
      <c r="C392" s="1" t="s">
        <v>1195</v>
      </c>
      <c r="D392" s="1" t="s">
        <v>2513</v>
      </c>
      <c r="E392" s="1"/>
      <c r="F392" s="1" t="s">
        <v>2514</v>
      </c>
      <c r="G392" s="1" t="s">
        <v>1192</v>
      </c>
      <c r="H392" s="1">
        <v>86.0</v>
      </c>
      <c r="I392" s="1" t="str">
        <f>vlookup(H392,Teams!$A:$B,2,false)</f>
        <v>Liberty A</v>
      </c>
      <c r="J392" s="1">
        <v>29279.0</v>
      </c>
      <c r="K392" s="1" t="s">
        <v>1293</v>
      </c>
      <c r="L392" s="1" t="b">
        <v>1</v>
      </c>
      <c r="M392" s="1" t="b">
        <v>0</v>
      </c>
      <c r="N392" s="1" t="b">
        <v>0</v>
      </c>
      <c r="O392" s="3" t="str">
        <f t="shared" si="1"/>
        <v>Harshtha</v>
      </c>
    </row>
    <row r="393">
      <c r="A393" s="1">
        <v>890.0</v>
      </c>
      <c r="B393" s="1" t="s">
        <v>2515</v>
      </c>
      <c r="C393" s="1" t="s">
        <v>918</v>
      </c>
      <c r="D393" s="1" t="s">
        <v>2516</v>
      </c>
      <c r="E393" s="1"/>
      <c r="F393" s="1" t="s">
        <v>2517</v>
      </c>
      <c r="G393" s="1" t="s">
        <v>887</v>
      </c>
      <c r="H393" s="1">
        <v>86.0</v>
      </c>
      <c r="I393" s="1" t="str">
        <f>vlookup(H393,Teams!$A:$B,2,false)</f>
        <v>Liberty A</v>
      </c>
      <c r="J393" s="1">
        <v>379923.0</v>
      </c>
      <c r="K393" s="1" t="s">
        <v>1293</v>
      </c>
      <c r="L393" s="1" t="b">
        <v>1</v>
      </c>
      <c r="M393" s="1" t="b">
        <v>0</v>
      </c>
      <c r="N393" s="1" t="b">
        <v>0</v>
      </c>
      <c r="O393" s="3" t="str">
        <f t="shared" si="1"/>
        <v>Saqib</v>
      </c>
    </row>
    <row r="394">
      <c r="A394" s="1">
        <v>892.0</v>
      </c>
      <c r="B394" s="1" t="s">
        <v>2518</v>
      </c>
      <c r="C394" s="1" t="s">
        <v>2519</v>
      </c>
      <c r="D394" s="1" t="s">
        <v>2516</v>
      </c>
      <c r="E394" s="1"/>
      <c r="F394" s="1" t="s">
        <v>2520</v>
      </c>
      <c r="G394" s="1" t="s">
        <v>2521</v>
      </c>
      <c r="H394" s="1">
        <v>86.0</v>
      </c>
      <c r="I394" s="1" t="str">
        <f>vlookup(H394,Teams!$A:$B,2,false)</f>
        <v>Liberty A</v>
      </c>
      <c r="J394" s="1">
        <v>974565.0</v>
      </c>
      <c r="K394" s="1" t="s">
        <v>1293</v>
      </c>
      <c r="L394" s="1" t="b">
        <v>1</v>
      </c>
      <c r="M394" s="1" t="b">
        <v>0</v>
      </c>
      <c r="N394" s="1" t="b">
        <v>0</v>
      </c>
      <c r="O394" s="3" t="str">
        <f t="shared" si="1"/>
        <v>Sohail</v>
      </c>
    </row>
    <row r="395">
      <c r="A395" s="1">
        <v>733.0</v>
      </c>
      <c r="B395" s="1" t="s">
        <v>2522</v>
      </c>
      <c r="C395" s="1" t="s">
        <v>2523</v>
      </c>
      <c r="D395" s="1" t="s">
        <v>2524</v>
      </c>
      <c r="E395" s="1"/>
      <c r="F395" s="1" t="s">
        <v>2525</v>
      </c>
      <c r="G395" s="1" t="s">
        <v>2526</v>
      </c>
      <c r="H395" s="1">
        <v>87.0</v>
      </c>
      <c r="I395" s="1" t="str">
        <f>vlookup(H395,Teams!$A:$B,2,false)</f>
        <v>Liberty B</v>
      </c>
      <c r="J395" s="1">
        <v>646167.0</v>
      </c>
      <c r="K395" s="1" t="s">
        <v>1293</v>
      </c>
      <c r="L395" s="1" t="b">
        <v>1</v>
      </c>
      <c r="M395" s="1" t="b">
        <v>0</v>
      </c>
      <c r="N395" s="1" t="b">
        <v>0</v>
      </c>
      <c r="O395" s="3" t="str">
        <f t="shared" si="1"/>
        <v>Chandana</v>
      </c>
    </row>
    <row r="396">
      <c r="A396" s="1">
        <v>741.0</v>
      </c>
      <c r="B396" s="1" t="s">
        <v>2527</v>
      </c>
      <c r="C396" s="1" t="s">
        <v>2528</v>
      </c>
      <c r="D396" s="1" t="s">
        <v>2529</v>
      </c>
      <c r="E396" s="1"/>
      <c r="F396" s="1" t="s">
        <v>2530</v>
      </c>
      <c r="G396" s="1" t="s">
        <v>2531</v>
      </c>
      <c r="H396" s="1">
        <v>87.0</v>
      </c>
      <c r="I396" s="1" t="str">
        <f>vlookup(H396,Teams!$A:$B,2,false)</f>
        <v>Liberty B</v>
      </c>
      <c r="J396" s="1">
        <v>601710.0</v>
      </c>
      <c r="K396" s="1" t="s">
        <v>1293</v>
      </c>
      <c r="L396" s="1" t="b">
        <v>1</v>
      </c>
      <c r="M396" s="1" t="b">
        <v>0</v>
      </c>
      <c r="N396" s="1" t="b">
        <v>0</v>
      </c>
      <c r="O396" s="3" t="str">
        <f t="shared" si="1"/>
        <v>Geetha</v>
      </c>
    </row>
    <row r="397">
      <c r="A397" s="1">
        <v>745.0</v>
      </c>
      <c r="B397" s="1" t="s">
        <v>2532</v>
      </c>
      <c r="C397" s="1" t="s">
        <v>734</v>
      </c>
      <c r="D397" s="1"/>
      <c r="E397" s="1"/>
      <c r="F397" s="1" t="s">
        <v>2533</v>
      </c>
      <c r="G397" s="1" t="s">
        <v>939</v>
      </c>
      <c r="H397" s="1">
        <v>87.0</v>
      </c>
      <c r="I397" s="1" t="str">
        <f>vlookup(H397,Teams!$A:$B,2,false)</f>
        <v>Liberty B</v>
      </c>
      <c r="J397" s="1">
        <v>784697.0</v>
      </c>
      <c r="K397" s="1" t="s">
        <v>1293</v>
      </c>
      <c r="L397" s="1" t="b">
        <v>1</v>
      </c>
      <c r="M397" s="1" t="b">
        <v>0</v>
      </c>
      <c r="N397" s="1" t="b">
        <v>0</v>
      </c>
      <c r="O397" s="3" t="str">
        <f t="shared" si="1"/>
        <v>Arya</v>
      </c>
    </row>
    <row r="398">
      <c r="A398" s="1">
        <v>755.0</v>
      </c>
      <c r="B398" s="1" t="s">
        <v>2534</v>
      </c>
      <c r="C398" s="1" t="s">
        <v>968</v>
      </c>
      <c r="D398" s="1" t="s">
        <v>2535</v>
      </c>
      <c r="E398" s="1"/>
      <c r="F398" s="1" t="s">
        <v>2536</v>
      </c>
      <c r="G398" s="1" t="s">
        <v>2537</v>
      </c>
      <c r="H398" s="1">
        <v>87.0</v>
      </c>
      <c r="I398" s="1" t="str">
        <f>vlookup(H398,Teams!$A:$B,2,false)</f>
        <v>Liberty B</v>
      </c>
      <c r="J398" s="1">
        <v>364628.0</v>
      </c>
      <c r="K398" s="1" t="s">
        <v>1293</v>
      </c>
      <c r="L398" s="1" t="b">
        <v>1</v>
      </c>
      <c r="M398" s="1" t="b">
        <v>0</v>
      </c>
      <c r="N398" s="1" t="b">
        <v>0</v>
      </c>
      <c r="O398" s="3" t="str">
        <f t="shared" si="1"/>
        <v>Laya</v>
      </c>
    </row>
    <row r="399">
      <c r="A399" s="1">
        <v>797.0</v>
      </c>
      <c r="B399" s="1" t="s">
        <v>2538</v>
      </c>
      <c r="C399" s="1" t="s">
        <v>1184</v>
      </c>
      <c r="D399" s="1"/>
      <c r="E399" s="1"/>
      <c r="F399" s="1" t="s">
        <v>2539</v>
      </c>
      <c r="G399" s="1" t="s">
        <v>1179</v>
      </c>
      <c r="H399" s="1">
        <v>87.0</v>
      </c>
      <c r="I399" s="1" t="str">
        <f>vlookup(H399,Teams!$A:$B,2,false)</f>
        <v>Liberty B</v>
      </c>
      <c r="J399" s="1">
        <v>407714.0</v>
      </c>
      <c r="K399" s="1" t="s">
        <v>1293</v>
      </c>
      <c r="L399" s="1" t="b">
        <v>1</v>
      </c>
      <c r="M399" s="1" t="b">
        <v>0</v>
      </c>
      <c r="N399" s="1" t="b">
        <v>0</v>
      </c>
      <c r="O399" s="3" t="str">
        <f t="shared" si="1"/>
        <v>Kriti</v>
      </c>
    </row>
    <row r="400">
      <c r="A400" s="1">
        <v>869.0</v>
      </c>
      <c r="B400" s="1" t="s">
        <v>2540</v>
      </c>
      <c r="C400" s="1" t="s">
        <v>1107</v>
      </c>
      <c r="D400" s="1"/>
      <c r="E400" s="1"/>
      <c r="F400" s="1" t="s">
        <v>2541</v>
      </c>
      <c r="G400" s="1" t="s">
        <v>1095</v>
      </c>
      <c r="H400" s="1">
        <v>87.0</v>
      </c>
      <c r="I400" s="1" t="str">
        <f>vlookup(H400,Teams!$A:$B,2,false)</f>
        <v>Liberty B</v>
      </c>
      <c r="J400" s="1">
        <v>677166.0</v>
      </c>
      <c r="K400" s="1" t="s">
        <v>1293</v>
      </c>
      <c r="L400" s="1" t="b">
        <v>1</v>
      </c>
      <c r="M400" s="1" t="b">
        <v>0</v>
      </c>
      <c r="N400" s="1" t="b">
        <v>0</v>
      </c>
      <c r="O400" s="3" t="str">
        <f t="shared" si="1"/>
        <v>Eiliyah</v>
      </c>
    </row>
    <row r="401">
      <c r="A401" s="1">
        <v>1001.0</v>
      </c>
      <c r="B401" s="1" t="s">
        <v>2534</v>
      </c>
      <c r="C401" s="1" t="s">
        <v>968</v>
      </c>
      <c r="D401" s="1" t="s">
        <v>2535</v>
      </c>
      <c r="E401" s="1"/>
      <c r="F401" s="1" t="s">
        <v>2542</v>
      </c>
      <c r="G401" s="1" t="s">
        <v>941</v>
      </c>
      <c r="H401" s="1">
        <v>87.0</v>
      </c>
      <c r="I401" s="1" t="str">
        <f>vlookup(H401,Teams!$A:$B,2,false)</f>
        <v>Liberty B</v>
      </c>
      <c r="J401" s="1">
        <v>873936.0</v>
      </c>
      <c r="K401" s="1" t="s">
        <v>1293</v>
      </c>
      <c r="L401" s="1" t="b">
        <v>1</v>
      </c>
      <c r="M401" s="1" t="b">
        <v>0</v>
      </c>
      <c r="N401" s="1" t="b">
        <v>0</v>
      </c>
      <c r="O401" s="3" t="str">
        <f t="shared" si="1"/>
        <v>Laya</v>
      </c>
    </row>
    <row r="402">
      <c r="A402" s="1">
        <v>607.0</v>
      </c>
      <c r="B402" s="1" t="s">
        <v>2543</v>
      </c>
      <c r="C402" s="1" t="s">
        <v>397</v>
      </c>
      <c r="D402" s="1" t="s">
        <v>2544</v>
      </c>
      <c r="E402" s="1"/>
      <c r="F402" s="1" t="s">
        <v>2545</v>
      </c>
      <c r="G402" s="1" t="s">
        <v>1082</v>
      </c>
      <c r="H402" s="1">
        <v>88.0</v>
      </c>
      <c r="I402" s="1" t="str">
        <f>vlookup(H402,Teams!$A:$B,2,false)</f>
        <v>Lindbergh A</v>
      </c>
      <c r="J402" s="1">
        <v>541317.0</v>
      </c>
      <c r="K402" s="1" t="s">
        <v>1293</v>
      </c>
      <c r="L402" s="1" t="b">
        <v>1</v>
      </c>
      <c r="M402" s="1" t="b">
        <v>0</v>
      </c>
      <c r="N402" s="1" t="b">
        <v>0</v>
      </c>
      <c r="O402" s="3" t="str">
        <f t="shared" si="1"/>
        <v>Alex</v>
      </c>
    </row>
    <row r="403">
      <c r="A403" s="1">
        <v>823.0</v>
      </c>
      <c r="B403" s="1" t="s">
        <v>2546</v>
      </c>
      <c r="C403" s="1" t="s">
        <v>720</v>
      </c>
      <c r="D403" s="1" t="s">
        <v>1537</v>
      </c>
      <c r="E403" s="1"/>
      <c r="F403" s="1" t="s">
        <v>2547</v>
      </c>
      <c r="G403" s="1" t="s">
        <v>1143</v>
      </c>
      <c r="H403" s="1">
        <v>88.0</v>
      </c>
      <c r="I403" s="1" t="str">
        <f>vlookup(H403,Teams!$A:$B,2,false)</f>
        <v>Lindbergh A</v>
      </c>
      <c r="J403" s="1">
        <v>186647.0</v>
      </c>
      <c r="K403" s="1" t="s">
        <v>1293</v>
      </c>
      <c r="L403" s="1" t="b">
        <v>1</v>
      </c>
      <c r="M403" s="1" t="b">
        <v>0</v>
      </c>
      <c r="N403" s="1" t="b">
        <v>0</v>
      </c>
      <c r="O403" s="3" t="str">
        <f t="shared" si="1"/>
        <v>Cindy</v>
      </c>
    </row>
    <row r="404">
      <c r="A404" s="1">
        <v>1024.0</v>
      </c>
      <c r="B404" s="1" t="s">
        <v>2548</v>
      </c>
      <c r="C404" s="1" t="s">
        <v>236</v>
      </c>
      <c r="D404" s="1" t="s">
        <v>2549</v>
      </c>
      <c r="E404" s="1"/>
      <c r="F404" s="1" t="s">
        <v>2550</v>
      </c>
      <c r="G404" s="1" t="s">
        <v>252</v>
      </c>
      <c r="H404" s="1">
        <v>88.0</v>
      </c>
      <c r="I404" s="1" t="str">
        <f>vlookup(H404,Teams!$A:$B,2,false)</f>
        <v>Lindbergh A</v>
      </c>
      <c r="J404" s="1">
        <v>257454.0</v>
      </c>
      <c r="K404" s="1" t="s">
        <v>1293</v>
      </c>
      <c r="L404" s="1" t="b">
        <v>1</v>
      </c>
      <c r="M404" s="1" t="b">
        <v>0</v>
      </c>
      <c r="N404" s="1" t="b">
        <v>0</v>
      </c>
      <c r="O404" s="3" t="str">
        <f t="shared" si="1"/>
        <v>Vidur</v>
      </c>
    </row>
    <row r="405">
      <c r="A405" s="1">
        <v>1036.0</v>
      </c>
      <c r="B405" s="1" t="s">
        <v>2551</v>
      </c>
      <c r="C405" s="1" t="s">
        <v>1223</v>
      </c>
      <c r="D405" s="1" t="s">
        <v>2552</v>
      </c>
      <c r="E405" s="1"/>
      <c r="F405" s="1" t="s">
        <v>2553</v>
      </c>
      <c r="G405" s="1" t="s">
        <v>1222</v>
      </c>
      <c r="H405" s="1">
        <v>88.0</v>
      </c>
      <c r="I405" s="1" t="str">
        <f>vlookup(H405,Teams!$A:$B,2,false)</f>
        <v>Lindbergh A</v>
      </c>
      <c r="J405" s="1">
        <v>651537.0</v>
      </c>
      <c r="K405" s="1" t="s">
        <v>1293</v>
      </c>
      <c r="L405" s="1" t="b">
        <v>1</v>
      </c>
      <c r="M405" s="1" t="b">
        <v>0</v>
      </c>
      <c r="N405" s="1" t="b">
        <v>0</v>
      </c>
      <c r="O405" s="3" t="str">
        <f t="shared" si="1"/>
        <v>Jacob</v>
      </c>
    </row>
    <row r="406">
      <c r="A406" s="1">
        <v>579.0</v>
      </c>
      <c r="B406" s="1" t="s">
        <v>2554</v>
      </c>
      <c r="C406" s="1" t="s">
        <v>822</v>
      </c>
      <c r="D406" s="1" t="s">
        <v>2555</v>
      </c>
      <c r="E406" s="1"/>
      <c r="F406" s="1" t="s">
        <v>2556</v>
      </c>
      <c r="G406" s="1" t="s">
        <v>784</v>
      </c>
      <c r="H406" s="1">
        <v>89.0</v>
      </c>
      <c r="I406" s="1" t="str">
        <f>vlookup(H406,Teams!$A:$B,2,false)</f>
        <v>Lindbergh B</v>
      </c>
      <c r="J406" s="1">
        <v>504431.0</v>
      </c>
      <c r="K406" s="1" t="s">
        <v>1293</v>
      </c>
      <c r="L406" s="1" t="b">
        <v>1</v>
      </c>
      <c r="M406" s="1" t="b">
        <v>0</v>
      </c>
      <c r="N406" s="1" t="b">
        <v>0</v>
      </c>
      <c r="O406" s="3" t="str">
        <f t="shared" si="1"/>
        <v>Isaac</v>
      </c>
    </row>
    <row r="407">
      <c r="A407" s="1">
        <v>937.0</v>
      </c>
      <c r="B407" s="1" t="s">
        <v>2557</v>
      </c>
      <c r="C407" s="1" t="s">
        <v>2558</v>
      </c>
      <c r="D407" s="1" t="s">
        <v>2559</v>
      </c>
      <c r="E407" s="1"/>
      <c r="F407" s="1" t="s">
        <v>2560</v>
      </c>
      <c r="G407" s="1" t="s">
        <v>2561</v>
      </c>
      <c r="H407" s="1">
        <v>89.0</v>
      </c>
      <c r="I407" s="1" t="str">
        <f>vlookup(H407,Teams!$A:$B,2,false)</f>
        <v>Lindbergh B</v>
      </c>
      <c r="J407" s="1">
        <v>273935.0</v>
      </c>
      <c r="K407" s="1" t="s">
        <v>1293</v>
      </c>
      <c r="L407" s="1" t="b">
        <v>1</v>
      </c>
      <c r="M407" s="1" t="b">
        <v>0</v>
      </c>
      <c r="N407" s="1" t="b">
        <v>0</v>
      </c>
      <c r="O407" s="3" t="str">
        <f t="shared" si="1"/>
        <v>Baxter</v>
      </c>
    </row>
    <row r="408">
      <c r="A408" s="1">
        <v>964.0</v>
      </c>
      <c r="B408" s="1" t="s">
        <v>2562</v>
      </c>
      <c r="C408" s="1" t="s">
        <v>873</v>
      </c>
      <c r="D408" s="1" t="s">
        <v>2563</v>
      </c>
      <c r="E408" s="1"/>
      <c r="F408" s="1" t="s">
        <v>2564</v>
      </c>
      <c r="G408" s="1" t="s">
        <v>845</v>
      </c>
      <c r="H408" s="1">
        <v>89.0</v>
      </c>
      <c r="I408" s="1" t="str">
        <f>vlookup(H408,Teams!$A:$B,2,false)</f>
        <v>Lindbergh B</v>
      </c>
      <c r="J408" s="1">
        <v>230708.0</v>
      </c>
      <c r="K408" s="1" t="s">
        <v>1293</v>
      </c>
      <c r="L408" s="1" t="b">
        <v>1</v>
      </c>
      <c r="M408" s="1" t="b">
        <v>0</v>
      </c>
      <c r="N408" s="1" t="b">
        <v>0</v>
      </c>
      <c r="O408" s="3" t="str">
        <f t="shared" si="1"/>
        <v>Biraj</v>
      </c>
    </row>
    <row r="409">
      <c r="A409" s="1">
        <v>662.0</v>
      </c>
      <c r="B409" s="1" t="s">
        <v>2565</v>
      </c>
      <c r="C409" s="1" t="s">
        <v>1119</v>
      </c>
      <c r="D409" s="1" t="s">
        <v>1067</v>
      </c>
      <c r="E409" s="1"/>
      <c r="F409" s="1" t="s">
        <v>2566</v>
      </c>
      <c r="G409" s="1" t="s">
        <v>1110</v>
      </c>
      <c r="H409" s="1">
        <v>90.0</v>
      </c>
      <c r="I409" s="1" t="str">
        <f>vlookup(H409,Teams!$A:$B,2,false)</f>
        <v>Longwood</v>
      </c>
      <c r="J409" s="1">
        <v>170502.0</v>
      </c>
      <c r="K409" s="1" t="s">
        <v>1293</v>
      </c>
      <c r="L409" s="1" t="b">
        <v>1</v>
      </c>
      <c r="M409" s="1" t="b">
        <v>0</v>
      </c>
      <c r="N409" s="1" t="b">
        <v>0</v>
      </c>
      <c r="O409" s="3" t="str">
        <f t="shared" si="1"/>
        <v>Gregory</v>
      </c>
    </row>
    <row r="410">
      <c r="A410" s="1">
        <v>663.0</v>
      </c>
      <c r="B410" s="1" t="s">
        <v>2567</v>
      </c>
      <c r="C410" s="1" t="s">
        <v>673</v>
      </c>
      <c r="D410" s="1" t="s">
        <v>2568</v>
      </c>
      <c r="E410" s="1"/>
      <c r="F410" s="1" t="s">
        <v>2569</v>
      </c>
      <c r="G410" s="1" t="s">
        <v>789</v>
      </c>
      <c r="H410" s="1">
        <v>90.0</v>
      </c>
      <c r="I410" s="1" t="str">
        <f>vlookup(H410,Teams!$A:$B,2,false)</f>
        <v>Longwood</v>
      </c>
      <c r="J410" s="1">
        <v>818795.0</v>
      </c>
      <c r="K410" s="1" t="s">
        <v>1293</v>
      </c>
      <c r="L410" s="1" t="b">
        <v>1</v>
      </c>
      <c r="M410" s="1" t="b">
        <v>0</v>
      </c>
      <c r="N410" s="1" t="b">
        <v>0</v>
      </c>
      <c r="O410" s="3" t="str">
        <f t="shared" si="1"/>
        <v>Rishi</v>
      </c>
    </row>
    <row r="411">
      <c r="A411" s="1">
        <v>664.0</v>
      </c>
      <c r="B411" s="1" t="s">
        <v>2570</v>
      </c>
      <c r="C411" s="1" t="s">
        <v>477</v>
      </c>
      <c r="D411" s="1" t="s">
        <v>2571</v>
      </c>
      <c r="E411" s="1"/>
      <c r="F411" s="1" t="s">
        <v>2572</v>
      </c>
      <c r="G411" s="1" t="s">
        <v>556</v>
      </c>
      <c r="H411" s="1">
        <v>90.0</v>
      </c>
      <c r="I411" s="1" t="str">
        <f>vlookup(H411,Teams!$A:$B,2,false)</f>
        <v>Longwood</v>
      </c>
      <c r="J411" s="1">
        <v>149774.0</v>
      </c>
      <c r="K411" s="1" t="s">
        <v>1293</v>
      </c>
      <c r="L411" s="1" t="b">
        <v>1</v>
      </c>
      <c r="M411" s="1" t="b">
        <v>0</v>
      </c>
      <c r="N411" s="1" t="b">
        <v>0</v>
      </c>
      <c r="O411" s="3" t="str">
        <f t="shared" si="1"/>
        <v>Ryan</v>
      </c>
    </row>
    <row r="412">
      <c r="A412" s="1">
        <v>623.0</v>
      </c>
      <c r="B412" s="1" t="s">
        <v>2573</v>
      </c>
      <c r="C412" s="1" t="s">
        <v>1123</v>
      </c>
      <c r="D412" s="1" t="s">
        <v>27</v>
      </c>
      <c r="E412" s="1"/>
      <c r="F412" s="1" t="s">
        <v>2574</v>
      </c>
      <c r="G412" s="1" t="s">
        <v>1115</v>
      </c>
      <c r="H412" s="1">
        <v>91.0</v>
      </c>
      <c r="I412" s="1" t="str">
        <f>vlookup(H412,Teams!$A:$B,2,false)</f>
        <v>Maryville A</v>
      </c>
      <c r="J412" s="1">
        <v>552297.0</v>
      </c>
      <c r="K412" s="1" t="s">
        <v>1293</v>
      </c>
      <c r="L412" s="1" t="b">
        <v>1</v>
      </c>
      <c r="M412" s="1" t="b">
        <v>0</v>
      </c>
      <c r="N412" s="1" t="b">
        <v>0</v>
      </c>
      <c r="O412" s="3" t="str">
        <f t="shared" si="1"/>
        <v>Kara</v>
      </c>
    </row>
    <row r="413">
      <c r="A413" s="1">
        <v>897.0</v>
      </c>
      <c r="B413" s="1" t="s">
        <v>2575</v>
      </c>
      <c r="C413" s="1" t="s">
        <v>1231</v>
      </c>
      <c r="D413" s="1" t="s">
        <v>2576</v>
      </c>
      <c r="E413" s="1"/>
      <c r="F413" s="1" t="s">
        <v>2577</v>
      </c>
      <c r="G413" s="1" t="s">
        <v>1230</v>
      </c>
      <c r="H413" s="1">
        <v>91.0</v>
      </c>
      <c r="I413" s="1" t="str">
        <f>vlookup(H413,Teams!$A:$B,2,false)</f>
        <v>Maryville A</v>
      </c>
      <c r="J413" s="1">
        <v>81390.0</v>
      </c>
      <c r="K413" s="1" t="s">
        <v>1293</v>
      </c>
      <c r="L413" s="1" t="b">
        <v>1</v>
      </c>
      <c r="M413" s="1" t="b">
        <v>0</v>
      </c>
      <c r="N413" s="1" t="b">
        <v>0</v>
      </c>
      <c r="O413" s="3" t="str">
        <f t="shared" si="1"/>
        <v>Macy</v>
      </c>
    </row>
    <row r="414">
      <c r="A414" s="1">
        <v>957.0</v>
      </c>
      <c r="B414" s="1" t="s">
        <v>2578</v>
      </c>
      <c r="C414" s="1" t="s">
        <v>1173</v>
      </c>
      <c r="D414" s="1" t="s">
        <v>1824</v>
      </c>
      <c r="E414" s="1"/>
      <c r="F414" s="1" t="s">
        <v>2579</v>
      </c>
      <c r="G414" s="1" t="s">
        <v>1169</v>
      </c>
      <c r="H414" s="1">
        <v>91.0</v>
      </c>
      <c r="I414" s="1" t="str">
        <f>vlookup(H414,Teams!$A:$B,2,false)</f>
        <v>Maryville A</v>
      </c>
      <c r="J414" s="1">
        <v>668484.0</v>
      </c>
      <c r="K414" s="1" t="s">
        <v>1293</v>
      </c>
      <c r="L414" s="1" t="b">
        <v>1</v>
      </c>
      <c r="M414" s="1" t="b">
        <v>0</v>
      </c>
      <c r="N414" s="1" t="b">
        <v>0</v>
      </c>
      <c r="O414" s="3" t="str">
        <f t="shared" si="1"/>
        <v>Riya</v>
      </c>
    </row>
    <row r="415">
      <c r="A415" s="1">
        <v>974.0</v>
      </c>
      <c r="B415" s="1" t="s">
        <v>2580</v>
      </c>
      <c r="C415" s="1" t="s">
        <v>472</v>
      </c>
      <c r="D415" s="1" t="s">
        <v>2581</v>
      </c>
      <c r="E415" s="1"/>
      <c r="F415" s="1" t="s">
        <v>2582</v>
      </c>
      <c r="G415" s="1" t="s">
        <v>426</v>
      </c>
      <c r="H415" s="1">
        <v>91.0</v>
      </c>
      <c r="I415" s="1" t="str">
        <f>vlookup(H415,Teams!$A:$B,2,false)</f>
        <v>Maryville A</v>
      </c>
      <c r="J415" s="1">
        <v>584214.0</v>
      </c>
      <c r="K415" s="1" t="s">
        <v>1293</v>
      </c>
      <c r="L415" s="1" t="b">
        <v>1</v>
      </c>
      <c r="M415" s="1" t="b">
        <v>0</v>
      </c>
      <c r="N415" s="1" t="b">
        <v>0</v>
      </c>
      <c r="O415" s="3" t="str">
        <f t="shared" si="1"/>
        <v>Adithya</v>
      </c>
    </row>
    <row r="416">
      <c r="A416" s="1">
        <v>968.0</v>
      </c>
      <c r="B416" s="1" t="s">
        <v>2583</v>
      </c>
      <c r="C416" s="1" t="s">
        <v>588</v>
      </c>
      <c r="D416" s="1" t="s">
        <v>1803</v>
      </c>
      <c r="E416" s="1"/>
      <c r="F416" s="1" t="s">
        <v>2584</v>
      </c>
      <c r="G416" s="1" t="s">
        <v>1088</v>
      </c>
      <c r="H416" s="1">
        <v>92.0</v>
      </c>
      <c r="I416" s="1" t="str">
        <f>vlookup(H416,Teams!$A:$B,2,false)</f>
        <v>Maryville B</v>
      </c>
      <c r="J416" s="1">
        <v>9140.0</v>
      </c>
      <c r="K416" s="1" t="s">
        <v>1293</v>
      </c>
      <c r="L416" s="1" t="b">
        <v>1</v>
      </c>
      <c r="M416" s="1" t="b">
        <v>0</v>
      </c>
      <c r="N416" s="1" t="b">
        <v>0</v>
      </c>
      <c r="O416" s="3" t="str">
        <f t="shared" si="1"/>
        <v>Michael</v>
      </c>
    </row>
    <row r="417">
      <c r="A417" s="1">
        <v>972.0</v>
      </c>
      <c r="B417" s="1" t="s">
        <v>2585</v>
      </c>
      <c r="C417" s="1" t="s">
        <v>1259</v>
      </c>
      <c r="D417" s="1" t="s">
        <v>2586</v>
      </c>
      <c r="E417" s="1"/>
      <c r="F417" s="1" t="s">
        <v>2587</v>
      </c>
      <c r="G417" s="1" t="s">
        <v>1258</v>
      </c>
      <c r="H417" s="1">
        <v>92.0</v>
      </c>
      <c r="I417" s="1" t="str">
        <f>vlookup(H417,Teams!$A:$B,2,false)</f>
        <v>Maryville B</v>
      </c>
      <c r="J417" s="1">
        <v>357761.0</v>
      </c>
      <c r="K417" s="1" t="s">
        <v>1293</v>
      </c>
      <c r="L417" s="1" t="b">
        <v>1</v>
      </c>
      <c r="M417" s="1" t="b">
        <v>0</v>
      </c>
      <c r="N417" s="1" t="b">
        <v>0</v>
      </c>
      <c r="O417" s="3" t="str">
        <f t="shared" si="1"/>
        <v>Alanna</v>
      </c>
    </row>
    <row r="418">
      <c r="A418" s="1">
        <v>973.0</v>
      </c>
      <c r="B418" s="1" t="s">
        <v>2588</v>
      </c>
      <c r="C418" s="1" t="s">
        <v>386</v>
      </c>
      <c r="D418" s="1" t="s">
        <v>2589</v>
      </c>
      <c r="E418" s="1"/>
      <c r="F418" s="1" t="s">
        <v>2590</v>
      </c>
      <c r="G418" s="1" t="s">
        <v>370</v>
      </c>
      <c r="H418" s="1">
        <v>92.0</v>
      </c>
      <c r="I418" s="1" t="str">
        <f>vlookup(H418,Teams!$A:$B,2,false)</f>
        <v>Maryville B</v>
      </c>
      <c r="J418" s="1">
        <v>835871.0</v>
      </c>
      <c r="K418" s="1" t="s">
        <v>1293</v>
      </c>
      <c r="L418" s="1" t="b">
        <v>1</v>
      </c>
      <c r="M418" s="1" t="b">
        <v>0</v>
      </c>
      <c r="N418" s="1" t="b">
        <v>0</v>
      </c>
      <c r="O418" s="3" t="str">
        <f t="shared" si="1"/>
        <v>Coston</v>
      </c>
    </row>
    <row r="419">
      <c r="A419" s="1">
        <v>976.0</v>
      </c>
      <c r="B419" s="1" t="s">
        <v>2591</v>
      </c>
      <c r="C419" s="1" t="s">
        <v>1030</v>
      </c>
      <c r="D419" s="1" t="s">
        <v>2592</v>
      </c>
      <c r="E419" s="1"/>
      <c r="F419" s="1" t="s">
        <v>2593</v>
      </c>
      <c r="G419" s="1" t="s">
        <v>1011</v>
      </c>
      <c r="H419" s="1">
        <v>92.0</v>
      </c>
      <c r="I419" s="1" t="str">
        <f>vlookup(H419,Teams!$A:$B,2,false)</f>
        <v>Maryville B</v>
      </c>
      <c r="J419" s="1">
        <v>573621.0</v>
      </c>
      <c r="K419" s="1" t="s">
        <v>1293</v>
      </c>
      <c r="L419" s="1" t="b">
        <v>1</v>
      </c>
      <c r="M419" s="1" t="b">
        <v>0</v>
      </c>
      <c r="N419" s="1" t="b">
        <v>0</v>
      </c>
      <c r="O419" s="3" t="str">
        <f t="shared" si="1"/>
        <v>Mohib</v>
      </c>
    </row>
    <row r="420">
      <c r="A420" s="1">
        <v>969.0</v>
      </c>
      <c r="B420" s="1" t="s">
        <v>2594</v>
      </c>
      <c r="C420" s="1" t="s">
        <v>641</v>
      </c>
      <c r="D420" s="1" t="s">
        <v>2595</v>
      </c>
      <c r="E420" s="1"/>
      <c r="F420" s="1" t="s">
        <v>2596</v>
      </c>
      <c r="G420" s="1" t="s">
        <v>589</v>
      </c>
      <c r="H420" s="1">
        <v>93.0</v>
      </c>
      <c r="I420" s="1" t="str">
        <f>vlookup(H420,Teams!$A:$B,2,false)</f>
        <v>Maryville C</v>
      </c>
      <c r="J420" s="1">
        <v>866192.0</v>
      </c>
      <c r="K420" s="1" t="s">
        <v>1293</v>
      </c>
      <c r="L420" s="1" t="b">
        <v>1</v>
      </c>
      <c r="M420" s="1" t="b">
        <v>0</v>
      </c>
      <c r="N420" s="1" t="b">
        <v>0</v>
      </c>
      <c r="O420" s="3" t="str">
        <f t="shared" si="1"/>
        <v>Arowyn</v>
      </c>
    </row>
    <row r="421">
      <c r="A421" s="1">
        <v>999.0</v>
      </c>
      <c r="B421" s="1" t="s">
        <v>2597</v>
      </c>
      <c r="C421" s="1" t="s">
        <v>976</v>
      </c>
      <c r="D421" s="1" t="s">
        <v>1824</v>
      </c>
      <c r="E421" s="1"/>
      <c r="F421" s="1" t="s">
        <v>2598</v>
      </c>
      <c r="G421" s="1" t="s">
        <v>958</v>
      </c>
      <c r="H421" s="1">
        <v>93.0</v>
      </c>
      <c r="I421" s="1" t="str">
        <f>vlookup(H421,Teams!$A:$B,2,false)</f>
        <v>Maryville C</v>
      </c>
      <c r="J421" s="1">
        <v>123604.0</v>
      </c>
      <c r="K421" s="1" t="s">
        <v>1293</v>
      </c>
      <c r="L421" s="1" t="b">
        <v>1</v>
      </c>
      <c r="M421" s="1" t="b">
        <v>0</v>
      </c>
      <c r="N421" s="1" t="b">
        <v>0</v>
      </c>
      <c r="O421" s="3" t="str">
        <f t="shared" si="1"/>
        <v>Deep</v>
      </c>
    </row>
    <row r="422">
      <c r="A422" s="1">
        <v>1004.0</v>
      </c>
      <c r="B422" s="1" t="s">
        <v>2599</v>
      </c>
      <c r="C422" s="1" t="s">
        <v>835</v>
      </c>
      <c r="D422" s="1" t="s">
        <v>2600</v>
      </c>
      <c r="E422" s="1"/>
      <c r="F422" s="1" t="s">
        <v>2601</v>
      </c>
      <c r="G422" s="1" t="s">
        <v>800</v>
      </c>
      <c r="H422" s="1">
        <v>93.0</v>
      </c>
      <c r="I422" s="1" t="str">
        <f>vlookup(H422,Teams!$A:$B,2,false)</f>
        <v>Maryville C</v>
      </c>
      <c r="J422" s="1">
        <v>787855.0</v>
      </c>
      <c r="K422" s="1" t="s">
        <v>1293</v>
      </c>
      <c r="L422" s="1" t="b">
        <v>1</v>
      </c>
      <c r="M422" s="1" t="b">
        <v>0</v>
      </c>
      <c r="N422" s="1" t="b">
        <v>0</v>
      </c>
      <c r="O422" s="3" t="str">
        <f t="shared" si="1"/>
        <v>Patrick</v>
      </c>
    </row>
    <row r="423">
      <c r="A423" s="1">
        <v>694.0</v>
      </c>
      <c r="B423" s="1" t="s">
        <v>2602</v>
      </c>
      <c r="C423" s="1" t="s">
        <v>1025</v>
      </c>
      <c r="D423" s="1" t="s">
        <v>2603</v>
      </c>
      <c r="E423" s="1"/>
      <c r="F423" s="1" t="s">
        <v>2604</v>
      </c>
      <c r="G423" s="1" t="s">
        <v>1073</v>
      </c>
      <c r="H423" s="1">
        <v>94.0</v>
      </c>
      <c r="I423" s="1" t="str">
        <f>vlookup(H423,Teams!$A:$B,2,false)</f>
        <v>MCA</v>
      </c>
      <c r="J423" s="1">
        <v>808875.0</v>
      </c>
      <c r="K423" s="1" t="s">
        <v>1293</v>
      </c>
      <c r="L423" s="1" t="b">
        <v>1</v>
      </c>
      <c r="M423" s="1" t="b">
        <v>0</v>
      </c>
      <c r="N423" s="1" t="b">
        <v>0</v>
      </c>
      <c r="O423" s="3" t="str">
        <f t="shared" si="1"/>
        <v>Srijith</v>
      </c>
    </row>
    <row r="424">
      <c r="A424" s="1">
        <v>778.0</v>
      </c>
      <c r="B424" s="1" t="s">
        <v>2605</v>
      </c>
      <c r="C424" s="1" t="s">
        <v>1021</v>
      </c>
      <c r="D424" s="1" t="s">
        <v>2606</v>
      </c>
      <c r="E424" s="1"/>
      <c r="F424" s="1" t="s">
        <v>2607</v>
      </c>
      <c r="G424" s="1" t="s">
        <v>1008</v>
      </c>
      <c r="H424" s="1">
        <v>94.0</v>
      </c>
      <c r="I424" s="1" t="str">
        <f>vlookup(H424,Teams!$A:$B,2,false)</f>
        <v>MCA</v>
      </c>
      <c r="J424" s="1">
        <v>358257.0</v>
      </c>
      <c r="K424" s="1" t="s">
        <v>1293</v>
      </c>
      <c r="L424" s="1" t="b">
        <v>1</v>
      </c>
      <c r="M424" s="1" t="b">
        <v>0</v>
      </c>
      <c r="N424" s="1" t="b">
        <v>0</v>
      </c>
      <c r="O424" s="3" t="str">
        <f t="shared" si="1"/>
        <v>Ishan</v>
      </c>
    </row>
    <row r="425">
      <c r="A425" s="1">
        <v>786.0</v>
      </c>
      <c r="B425" s="1" t="s">
        <v>2608</v>
      </c>
      <c r="C425" s="1" t="s">
        <v>622</v>
      </c>
      <c r="D425" s="1" t="s">
        <v>2609</v>
      </c>
      <c r="E425" s="1"/>
      <c r="F425" s="1" t="s">
        <v>2610</v>
      </c>
      <c r="G425" s="1" t="s">
        <v>531</v>
      </c>
      <c r="H425" s="1">
        <v>94.0</v>
      </c>
      <c r="I425" s="1" t="str">
        <f>vlookup(H425,Teams!$A:$B,2,false)</f>
        <v>MCA</v>
      </c>
      <c r="J425" s="1">
        <v>277217.0</v>
      </c>
      <c r="K425" s="1" t="s">
        <v>1293</v>
      </c>
      <c r="L425" s="1" t="b">
        <v>1</v>
      </c>
      <c r="M425" s="1" t="b">
        <v>0</v>
      </c>
      <c r="N425" s="1" t="b">
        <v>0</v>
      </c>
      <c r="O425" s="3" t="str">
        <f t="shared" si="1"/>
        <v>Harinarayan</v>
      </c>
    </row>
    <row r="426">
      <c r="A426" s="1">
        <v>849.0</v>
      </c>
      <c r="B426" s="1" t="s">
        <v>2611</v>
      </c>
      <c r="C426" s="1" t="s">
        <v>406</v>
      </c>
      <c r="D426" s="1" t="s">
        <v>2612</v>
      </c>
      <c r="E426" s="1"/>
      <c r="F426" s="1" t="s">
        <v>2613</v>
      </c>
      <c r="G426" s="1" t="s">
        <v>396</v>
      </c>
      <c r="H426" s="1">
        <v>94.0</v>
      </c>
      <c r="I426" s="1" t="str">
        <f>vlookup(H426,Teams!$A:$B,2,false)</f>
        <v>MCA</v>
      </c>
      <c r="J426" s="1">
        <v>912953.0</v>
      </c>
      <c r="K426" s="1" t="s">
        <v>1293</v>
      </c>
      <c r="L426" s="1" t="b">
        <v>1</v>
      </c>
      <c r="M426" s="1" t="b">
        <v>0</v>
      </c>
      <c r="N426" s="1" t="b">
        <v>0</v>
      </c>
      <c r="O426" s="3" t="str">
        <f t="shared" si="1"/>
        <v>Hassan</v>
      </c>
    </row>
    <row r="427">
      <c r="A427" s="1">
        <v>911.0</v>
      </c>
      <c r="B427" s="1" t="s">
        <v>904</v>
      </c>
      <c r="C427" s="1" t="s">
        <v>904</v>
      </c>
      <c r="D427" s="1"/>
      <c r="E427" s="1"/>
      <c r="F427" s="1" t="s">
        <v>2614</v>
      </c>
      <c r="G427" s="1" t="s">
        <v>985</v>
      </c>
      <c r="H427" s="1">
        <v>94.0</v>
      </c>
      <c r="I427" s="1" t="str">
        <f>vlookup(H427,Teams!$A:$B,2,false)</f>
        <v>MCA</v>
      </c>
      <c r="J427" s="1">
        <v>735309.0</v>
      </c>
      <c r="K427" s="1" t="s">
        <v>1293</v>
      </c>
      <c r="L427" s="1" t="b">
        <v>1</v>
      </c>
      <c r="M427" s="1" t="b">
        <v>0</v>
      </c>
      <c r="N427" s="1" t="b">
        <v>0</v>
      </c>
      <c r="O427" s="3" t="str">
        <f t="shared" si="1"/>
        <v>Atri</v>
      </c>
    </row>
    <row r="428">
      <c r="A428" s="1">
        <v>604.0</v>
      </c>
      <c r="B428" s="1" t="s">
        <v>2615</v>
      </c>
      <c r="C428" s="1" t="s">
        <v>517</v>
      </c>
      <c r="D428" s="1" t="s">
        <v>2616</v>
      </c>
      <c r="E428" s="1"/>
      <c r="F428" s="1" t="s">
        <v>2617</v>
      </c>
      <c r="G428" s="1" t="s">
        <v>516</v>
      </c>
      <c r="H428" s="1">
        <v>95.0</v>
      </c>
      <c r="I428" s="1" t="str">
        <f>vlookup(H428,Teams!$A:$B,2,false)</f>
        <v>MSMS</v>
      </c>
      <c r="J428" s="1">
        <v>336186.0</v>
      </c>
      <c r="K428" s="1" t="s">
        <v>1293</v>
      </c>
      <c r="L428" s="1" t="b">
        <v>1</v>
      </c>
      <c r="M428" s="1" t="b">
        <v>0</v>
      </c>
      <c r="N428" s="1" t="b">
        <v>0</v>
      </c>
      <c r="O428" s="3" t="str">
        <f t="shared" si="1"/>
        <v>Dylan</v>
      </c>
    </row>
    <row r="429">
      <c r="A429" s="1">
        <v>640.0</v>
      </c>
      <c r="B429" s="1" t="s">
        <v>2618</v>
      </c>
      <c r="C429" s="1" t="s">
        <v>594</v>
      </c>
      <c r="D429" s="1" t="s">
        <v>2619</v>
      </c>
      <c r="E429" s="1"/>
      <c r="F429" s="1" t="s">
        <v>2620</v>
      </c>
      <c r="G429" s="1" t="s">
        <v>643</v>
      </c>
      <c r="H429" s="1">
        <v>95.0</v>
      </c>
      <c r="I429" s="1" t="str">
        <f>vlookup(H429,Teams!$A:$B,2,false)</f>
        <v>MSMS</v>
      </c>
      <c r="J429" s="1">
        <v>502639.0</v>
      </c>
      <c r="K429" s="1" t="s">
        <v>1293</v>
      </c>
      <c r="L429" s="1" t="b">
        <v>1</v>
      </c>
      <c r="M429" s="1" t="b">
        <v>0</v>
      </c>
      <c r="N429" s="1" t="b">
        <v>0</v>
      </c>
      <c r="O429" s="3" t="str">
        <f t="shared" si="1"/>
        <v>JD</v>
      </c>
    </row>
    <row r="430">
      <c r="A430" s="1">
        <v>758.0</v>
      </c>
      <c r="B430" s="1" t="s">
        <v>2621</v>
      </c>
      <c r="C430" s="1" t="s">
        <v>783</v>
      </c>
      <c r="D430" s="1" t="s">
        <v>2622</v>
      </c>
      <c r="E430" s="1"/>
      <c r="F430" s="1" t="s">
        <v>2623</v>
      </c>
      <c r="G430" s="1" t="s">
        <v>1150</v>
      </c>
      <c r="H430" s="1">
        <v>95.0</v>
      </c>
      <c r="I430" s="1" t="str">
        <f>vlookup(H430,Teams!$A:$B,2,false)</f>
        <v>MSMS</v>
      </c>
      <c r="J430" s="1">
        <v>802844.0</v>
      </c>
      <c r="K430" s="1" t="s">
        <v>1293</v>
      </c>
      <c r="L430" s="1" t="b">
        <v>1</v>
      </c>
      <c r="M430" s="1" t="b">
        <v>0</v>
      </c>
      <c r="N430" s="1" t="b">
        <v>0</v>
      </c>
      <c r="O430" s="3" t="str">
        <f t="shared" si="1"/>
        <v>Vivek</v>
      </c>
    </row>
    <row r="431">
      <c r="A431" s="1">
        <v>827.0</v>
      </c>
      <c r="B431" s="1" t="s">
        <v>2624</v>
      </c>
      <c r="C431" s="1" t="s">
        <v>427</v>
      </c>
      <c r="D431" s="1" t="s">
        <v>2210</v>
      </c>
      <c r="E431" s="1"/>
      <c r="F431" s="1" t="s">
        <v>2625</v>
      </c>
      <c r="G431" s="1" t="s">
        <v>471</v>
      </c>
      <c r="H431" s="1">
        <v>95.0</v>
      </c>
      <c r="I431" s="1" t="str">
        <f>vlookup(H431,Teams!$A:$B,2,false)</f>
        <v>MSMS</v>
      </c>
      <c r="J431" s="1">
        <v>871615.0</v>
      </c>
      <c r="K431" s="1" t="s">
        <v>1293</v>
      </c>
      <c r="L431" s="1" t="b">
        <v>1</v>
      </c>
      <c r="M431" s="1" t="b">
        <v>0</v>
      </c>
      <c r="N431" s="1" t="b">
        <v>0</v>
      </c>
      <c r="O431" s="3" t="str">
        <f t="shared" si="1"/>
        <v>Richard</v>
      </c>
    </row>
    <row r="432">
      <c r="A432" s="1">
        <v>952.0</v>
      </c>
      <c r="B432" s="1" t="s">
        <v>2626</v>
      </c>
      <c r="C432" s="1" t="s">
        <v>410</v>
      </c>
      <c r="D432" s="1" t="s">
        <v>2497</v>
      </c>
      <c r="E432" s="1"/>
      <c r="F432" s="1" t="s">
        <v>2627</v>
      </c>
      <c r="G432" s="1" t="s">
        <v>2628</v>
      </c>
      <c r="H432" s="1">
        <v>96.0</v>
      </c>
      <c r="I432" s="1" t="str">
        <f>vlookup(H432,Teams!$A:$B,2,false)</f>
        <v>Naperville North A</v>
      </c>
      <c r="J432" s="1">
        <v>74715.0</v>
      </c>
      <c r="K432" s="1" t="s">
        <v>1293</v>
      </c>
      <c r="L432" s="1" t="b">
        <v>1</v>
      </c>
      <c r="M432" s="1" t="b">
        <v>0</v>
      </c>
      <c r="N432" s="1" t="b">
        <v>0</v>
      </c>
      <c r="O432" s="3" t="str">
        <f t="shared" si="1"/>
        <v>Andrew</v>
      </c>
    </row>
    <row r="433">
      <c r="A433" s="1">
        <v>956.0</v>
      </c>
      <c r="B433" s="1" t="s">
        <v>2629</v>
      </c>
      <c r="C433" s="1" t="s">
        <v>1026</v>
      </c>
      <c r="D433" s="1" t="s">
        <v>2630</v>
      </c>
      <c r="E433" s="1"/>
      <c r="F433" s="1" t="s">
        <v>2631</v>
      </c>
      <c r="G433" s="1" t="s">
        <v>967</v>
      </c>
      <c r="H433" s="1">
        <v>96.0</v>
      </c>
      <c r="I433" s="1" t="str">
        <f>vlookup(H433,Teams!$A:$B,2,false)</f>
        <v>Naperville North A</v>
      </c>
      <c r="J433" s="1">
        <v>290706.0</v>
      </c>
      <c r="K433" s="1" t="s">
        <v>1293</v>
      </c>
      <c r="L433" s="1" t="b">
        <v>1</v>
      </c>
      <c r="M433" s="1" t="b">
        <v>0</v>
      </c>
      <c r="N433" s="1" t="b">
        <v>0</v>
      </c>
      <c r="O433" s="3" t="str">
        <f t="shared" si="1"/>
        <v>Sweta</v>
      </c>
    </row>
    <row r="434">
      <c r="A434" s="1">
        <v>960.0</v>
      </c>
      <c r="B434" s="1" t="s">
        <v>2632</v>
      </c>
      <c r="C434" s="1" t="s">
        <v>414</v>
      </c>
      <c r="D434" s="1" t="s">
        <v>2633</v>
      </c>
      <c r="E434" s="1"/>
      <c r="F434" s="1" t="s">
        <v>2634</v>
      </c>
      <c r="G434" s="1" t="s">
        <v>413</v>
      </c>
      <c r="H434" s="1">
        <v>96.0</v>
      </c>
      <c r="I434" s="1" t="str">
        <f>vlookup(H434,Teams!$A:$B,2,false)</f>
        <v>Naperville North A</v>
      </c>
      <c r="J434" s="1">
        <v>460736.0</v>
      </c>
      <c r="K434" s="1" t="s">
        <v>1293</v>
      </c>
      <c r="L434" s="1" t="b">
        <v>1</v>
      </c>
      <c r="M434" s="1" t="b">
        <v>0</v>
      </c>
      <c r="N434" s="1" t="b">
        <v>0</v>
      </c>
      <c r="O434" s="3" t="str">
        <f t="shared" si="1"/>
        <v>Jeffery</v>
      </c>
    </row>
    <row r="435">
      <c r="A435" s="1">
        <v>916.0</v>
      </c>
      <c r="B435" s="1" t="s">
        <v>2635</v>
      </c>
      <c r="C435" s="1" t="s">
        <v>932</v>
      </c>
      <c r="D435" s="1" t="s">
        <v>2636</v>
      </c>
      <c r="E435" s="1"/>
      <c r="F435" s="1" t="s">
        <v>2637</v>
      </c>
      <c r="G435" s="1" t="s">
        <v>898</v>
      </c>
      <c r="H435" s="1">
        <v>97.0</v>
      </c>
      <c r="I435" s="1" t="str">
        <f>vlookup(H435,Teams!$A:$B,2,false)</f>
        <v>Naperville North B</v>
      </c>
      <c r="J435" s="1">
        <v>321504.0</v>
      </c>
      <c r="K435" s="1" t="s">
        <v>1293</v>
      </c>
      <c r="L435" s="1" t="b">
        <v>1</v>
      </c>
      <c r="M435" s="1" t="b">
        <v>0</v>
      </c>
      <c r="N435" s="1" t="b">
        <v>0</v>
      </c>
      <c r="O435" s="3" t="str">
        <f t="shared" si="1"/>
        <v>Emily</v>
      </c>
    </row>
    <row r="436">
      <c r="A436" s="1">
        <v>1035.0</v>
      </c>
      <c r="B436" s="1" t="s">
        <v>2638</v>
      </c>
      <c r="C436" s="1" t="s">
        <v>494</v>
      </c>
      <c r="D436" s="1"/>
      <c r="E436" s="1"/>
      <c r="F436" s="1" t="s">
        <v>2639</v>
      </c>
      <c r="G436" s="1" t="s">
        <v>440</v>
      </c>
      <c r="H436" s="1">
        <v>97.0</v>
      </c>
      <c r="I436" s="1" t="str">
        <f>vlookup(H436,Teams!$A:$B,2,false)</f>
        <v>Naperville North B</v>
      </c>
      <c r="J436" s="1">
        <v>179970.0</v>
      </c>
      <c r="K436" s="1" t="s">
        <v>1293</v>
      </c>
      <c r="L436" s="1" t="b">
        <v>1</v>
      </c>
      <c r="M436" s="1" t="b">
        <v>0</v>
      </c>
      <c r="N436" s="1" t="b">
        <v>0</v>
      </c>
      <c r="O436" s="3" t="str">
        <f t="shared" si="1"/>
        <v>Kai</v>
      </c>
    </row>
    <row r="437">
      <c r="A437" s="1">
        <v>655.0</v>
      </c>
      <c r="B437" s="1" t="s">
        <v>2640</v>
      </c>
      <c r="C437" s="1" t="s">
        <v>610</v>
      </c>
      <c r="D437" s="1" t="s">
        <v>2641</v>
      </c>
      <c r="E437" s="1"/>
      <c r="F437" s="1" t="s">
        <v>2642</v>
      </c>
      <c r="G437" s="1" t="s">
        <v>562</v>
      </c>
      <c r="H437" s="1">
        <v>98.0</v>
      </c>
      <c r="I437" s="1" t="str">
        <f>vlookup(H437,Teams!$A:$B,2,false)</f>
        <v>New Canaan</v>
      </c>
      <c r="J437" s="1">
        <v>889235.0</v>
      </c>
      <c r="K437" s="1" t="s">
        <v>1293</v>
      </c>
      <c r="L437" s="1" t="b">
        <v>1</v>
      </c>
      <c r="M437" s="1" t="b">
        <v>0</v>
      </c>
      <c r="N437" s="1" t="b">
        <v>0</v>
      </c>
      <c r="O437" s="3" t="str">
        <f t="shared" si="1"/>
        <v>Niyathi</v>
      </c>
    </row>
    <row r="438">
      <c r="A438" s="1">
        <v>754.0</v>
      </c>
      <c r="B438" s="1" t="s">
        <v>2643</v>
      </c>
      <c r="C438" s="1" t="s">
        <v>410</v>
      </c>
      <c r="D438" s="1" t="s">
        <v>2644</v>
      </c>
      <c r="E438" s="1"/>
      <c r="F438" s="1" t="s">
        <v>2645</v>
      </c>
      <c r="G438" s="1" t="s">
        <v>1054</v>
      </c>
      <c r="H438" s="1">
        <v>98.0</v>
      </c>
      <c r="I438" s="1" t="str">
        <f>vlookup(H438,Teams!$A:$B,2,false)</f>
        <v>New Canaan</v>
      </c>
      <c r="J438" s="1">
        <v>100490.0</v>
      </c>
      <c r="K438" s="1" t="s">
        <v>1293</v>
      </c>
      <c r="L438" s="1" t="b">
        <v>1</v>
      </c>
      <c r="M438" s="1" t="b">
        <v>0</v>
      </c>
      <c r="N438" s="1" t="b">
        <v>0</v>
      </c>
      <c r="O438" s="3" t="str">
        <f t="shared" si="1"/>
        <v>Andrew</v>
      </c>
    </row>
    <row r="439">
      <c r="A439" s="1">
        <v>878.0</v>
      </c>
      <c r="B439" s="1" t="s">
        <v>2646</v>
      </c>
      <c r="C439" s="1" t="s">
        <v>644</v>
      </c>
      <c r="D439" s="1" t="s">
        <v>2647</v>
      </c>
      <c r="E439" s="1"/>
      <c r="F439" s="1" t="s">
        <v>2648</v>
      </c>
      <c r="G439" s="1" t="s">
        <v>1194</v>
      </c>
      <c r="H439" s="1">
        <v>98.0</v>
      </c>
      <c r="I439" s="1" t="str">
        <f>vlookup(H439,Teams!$A:$B,2,false)</f>
        <v>New Canaan</v>
      </c>
      <c r="J439" s="1">
        <v>184981.0</v>
      </c>
      <c r="K439" s="1" t="s">
        <v>1293</v>
      </c>
      <c r="L439" s="1" t="b">
        <v>1</v>
      </c>
      <c r="M439" s="1" t="b">
        <v>0</v>
      </c>
      <c r="N439" s="1" t="b">
        <v>0</v>
      </c>
      <c r="O439" s="3" t="str">
        <f t="shared" si="1"/>
        <v>Annabelle</v>
      </c>
    </row>
    <row r="440">
      <c r="A440" s="1">
        <v>891.0</v>
      </c>
      <c r="B440" s="1" t="s">
        <v>2649</v>
      </c>
      <c r="C440" s="1" t="s">
        <v>1186</v>
      </c>
      <c r="D440" s="1" t="s">
        <v>2650</v>
      </c>
      <c r="E440" s="1"/>
      <c r="F440" s="1" t="s">
        <v>2651</v>
      </c>
      <c r="G440" s="1" t="s">
        <v>1181</v>
      </c>
      <c r="H440" s="1">
        <v>98.0</v>
      </c>
      <c r="I440" s="1" t="str">
        <f>vlookup(H440,Teams!$A:$B,2,false)</f>
        <v>New Canaan</v>
      </c>
      <c r="J440" s="1">
        <v>29037.0</v>
      </c>
      <c r="K440" s="1" t="s">
        <v>1293</v>
      </c>
      <c r="L440" s="1" t="b">
        <v>1</v>
      </c>
      <c r="M440" s="1" t="b">
        <v>0</v>
      </c>
      <c r="N440" s="1" t="b">
        <v>0</v>
      </c>
      <c r="O440" s="3" t="str">
        <f t="shared" si="1"/>
        <v>Melissa</v>
      </c>
    </row>
    <row r="441">
      <c r="A441" s="1">
        <v>896.0</v>
      </c>
      <c r="B441" s="1" t="s">
        <v>2652</v>
      </c>
      <c r="C441" s="1" t="s">
        <v>919</v>
      </c>
      <c r="D441" s="1" t="s">
        <v>2653</v>
      </c>
      <c r="E441" s="1"/>
      <c r="F441" s="1" t="s">
        <v>2654</v>
      </c>
      <c r="G441" s="1" t="s">
        <v>889</v>
      </c>
      <c r="H441" s="1">
        <v>98.0</v>
      </c>
      <c r="I441" s="1" t="str">
        <f>vlookup(H441,Teams!$A:$B,2,false)</f>
        <v>New Canaan</v>
      </c>
      <c r="J441" s="1">
        <v>484399.0</v>
      </c>
      <c r="K441" s="1" t="s">
        <v>1293</v>
      </c>
      <c r="L441" s="1" t="b">
        <v>1</v>
      </c>
      <c r="M441" s="1" t="b">
        <v>0</v>
      </c>
      <c r="N441" s="1" t="b">
        <v>0</v>
      </c>
      <c r="O441" s="3" t="str">
        <f t="shared" si="1"/>
        <v>Kira</v>
      </c>
    </row>
    <row r="442">
      <c r="A442" s="1">
        <v>575.0</v>
      </c>
      <c r="B442" s="1" t="s">
        <v>2655</v>
      </c>
      <c r="C442" s="1" t="s">
        <v>719</v>
      </c>
      <c r="D442" s="1" t="s">
        <v>2656</v>
      </c>
      <c r="E442" s="1"/>
      <c r="F442" s="1" t="s">
        <v>2657</v>
      </c>
      <c r="G442" s="1" t="s">
        <v>682</v>
      </c>
      <c r="H442" s="1">
        <v>99.0</v>
      </c>
      <c r="I442" s="1" t="str">
        <f>vlookup(H442,Teams!$A:$B,2,false)</f>
        <v>Northville</v>
      </c>
      <c r="J442" s="1">
        <v>641103.0</v>
      </c>
      <c r="K442" s="1" t="s">
        <v>1293</v>
      </c>
      <c r="L442" s="1" t="b">
        <v>1</v>
      </c>
      <c r="M442" s="1" t="b">
        <v>0</v>
      </c>
      <c r="N442" s="1" t="b">
        <v>0</v>
      </c>
      <c r="O442" s="3" t="str">
        <f t="shared" si="1"/>
        <v>Srihari</v>
      </c>
    </row>
    <row r="443">
      <c r="A443" s="1">
        <v>641.0</v>
      </c>
      <c r="B443" s="1" t="s">
        <v>2658</v>
      </c>
      <c r="C443" s="1" t="s">
        <v>1074</v>
      </c>
      <c r="D443" s="1" t="s">
        <v>1735</v>
      </c>
      <c r="E443" s="1"/>
      <c r="F443" s="1" t="s">
        <v>2659</v>
      </c>
      <c r="G443" s="1" t="s">
        <v>1068</v>
      </c>
      <c r="H443" s="1">
        <v>99.0</v>
      </c>
      <c r="I443" s="1" t="str">
        <f>vlookup(H443,Teams!$A:$B,2,false)</f>
        <v>Northville</v>
      </c>
      <c r="J443" s="1">
        <v>245234.0</v>
      </c>
      <c r="K443" s="1" t="s">
        <v>1293</v>
      </c>
      <c r="L443" s="1" t="b">
        <v>1</v>
      </c>
      <c r="M443" s="1" t="b">
        <v>0</v>
      </c>
      <c r="N443" s="1" t="b">
        <v>0</v>
      </c>
      <c r="O443" s="3" t="str">
        <f t="shared" si="1"/>
        <v>Tianjun</v>
      </c>
    </row>
    <row r="444">
      <c r="A444" s="1">
        <v>678.0</v>
      </c>
      <c r="B444" s="1" t="s">
        <v>2660</v>
      </c>
      <c r="C444" s="1" t="s">
        <v>1134</v>
      </c>
      <c r="D444" s="1" t="s">
        <v>2656</v>
      </c>
      <c r="E444" s="1"/>
      <c r="F444" s="1" t="s">
        <v>2661</v>
      </c>
      <c r="G444" s="1" t="s">
        <v>1132</v>
      </c>
      <c r="H444" s="1">
        <v>99.0</v>
      </c>
      <c r="I444" s="1" t="str">
        <f>vlookup(H444,Teams!$A:$B,2,false)</f>
        <v>Northville</v>
      </c>
      <c r="J444" s="1">
        <v>233161.0</v>
      </c>
      <c r="K444" s="1" t="s">
        <v>1293</v>
      </c>
      <c r="L444" s="1" t="b">
        <v>1</v>
      </c>
      <c r="M444" s="1" t="b">
        <v>0</v>
      </c>
      <c r="N444" s="1" t="b">
        <v>0</v>
      </c>
      <c r="O444" s="3" t="str">
        <f t="shared" si="1"/>
        <v>Sriraam</v>
      </c>
    </row>
    <row r="445">
      <c r="A445" s="1">
        <v>679.0</v>
      </c>
      <c r="B445" s="1" t="s">
        <v>2662</v>
      </c>
      <c r="C445" s="1" t="s">
        <v>673</v>
      </c>
      <c r="D445" s="1" t="s">
        <v>2663</v>
      </c>
      <c r="E445" s="1"/>
      <c r="F445" s="1" t="s">
        <v>2664</v>
      </c>
      <c r="G445" s="1" t="s">
        <v>639</v>
      </c>
      <c r="H445" s="1">
        <v>99.0</v>
      </c>
      <c r="I445" s="1" t="str">
        <f>vlookup(H445,Teams!$A:$B,2,false)</f>
        <v>Northville</v>
      </c>
      <c r="J445" s="1">
        <v>560609.0</v>
      </c>
      <c r="K445" s="1" t="s">
        <v>1293</v>
      </c>
      <c r="L445" s="1" t="b">
        <v>1</v>
      </c>
      <c r="M445" s="1" t="b">
        <v>0</v>
      </c>
      <c r="N445" s="1" t="b">
        <v>0</v>
      </c>
      <c r="O445" s="3" t="str">
        <f t="shared" si="1"/>
        <v>Rishi</v>
      </c>
    </row>
    <row r="446">
      <c r="A446" s="1">
        <v>680.0</v>
      </c>
      <c r="B446" s="1" t="s">
        <v>2665</v>
      </c>
      <c r="C446" s="1" t="s">
        <v>530</v>
      </c>
      <c r="D446" s="1" t="s">
        <v>2666</v>
      </c>
      <c r="E446" s="1"/>
      <c r="F446" s="1" t="s">
        <v>2667</v>
      </c>
      <c r="G446" s="1" t="s">
        <v>1265</v>
      </c>
      <c r="H446" s="1">
        <v>99.0</v>
      </c>
      <c r="I446" s="1" t="str">
        <f>vlookup(H446,Teams!$A:$B,2,false)</f>
        <v>Northville</v>
      </c>
      <c r="J446" s="1">
        <v>952667.0</v>
      </c>
      <c r="K446" s="1" t="s">
        <v>1293</v>
      </c>
      <c r="L446" s="1" t="b">
        <v>1</v>
      </c>
      <c r="M446" s="1" t="b">
        <v>0</v>
      </c>
      <c r="N446" s="1" t="b">
        <v>0</v>
      </c>
      <c r="O446" s="3" t="str">
        <f t="shared" si="1"/>
        <v>Rishabh</v>
      </c>
    </row>
    <row r="447">
      <c r="A447" s="1">
        <v>632.0</v>
      </c>
      <c r="B447" s="1" t="s">
        <v>2668</v>
      </c>
      <c r="C447" s="1" t="s">
        <v>1170</v>
      </c>
      <c r="D447" s="1" t="s">
        <v>1632</v>
      </c>
      <c r="E447" s="1"/>
      <c r="F447" s="1" t="s">
        <v>2669</v>
      </c>
      <c r="G447" s="1" t="s">
        <v>1165</v>
      </c>
      <c r="H447" s="1">
        <v>100.0</v>
      </c>
      <c r="I447" s="1" t="str">
        <f>vlookup(H447,Teams!$A:$B,2,false)</f>
        <v>POBJFK</v>
      </c>
      <c r="J447" s="1">
        <v>745614.0</v>
      </c>
      <c r="K447" s="1" t="s">
        <v>1293</v>
      </c>
      <c r="L447" s="1" t="b">
        <v>1</v>
      </c>
      <c r="M447" s="1" t="b">
        <v>0</v>
      </c>
      <c r="N447" s="1" t="b">
        <v>0</v>
      </c>
      <c r="O447" s="3" t="str">
        <f t="shared" si="1"/>
        <v>Megan</v>
      </c>
    </row>
    <row r="448">
      <c r="A448" s="1">
        <v>895.0</v>
      </c>
      <c r="B448" s="1" t="s">
        <v>2670</v>
      </c>
      <c r="C448" s="1" t="s">
        <v>825</v>
      </c>
      <c r="D448" s="1" t="s">
        <v>2671</v>
      </c>
      <c r="E448" s="1"/>
      <c r="F448" s="1" t="s">
        <v>2672</v>
      </c>
      <c r="G448" s="1" t="s">
        <v>786</v>
      </c>
      <c r="H448" s="1">
        <v>100.0</v>
      </c>
      <c r="I448" s="1" t="str">
        <f>vlookup(H448,Teams!$A:$B,2,false)</f>
        <v>POBJFK</v>
      </c>
      <c r="J448" s="1">
        <v>524700.0</v>
      </c>
      <c r="K448" s="1" t="s">
        <v>1293</v>
      </c>
      <c r="L448" s="1" t="b">
        <v>1</v>
      </c>
      <c r="M448" s="1" t="b">
        <v>0</v>
      </c>
      <c r="N448" s="1" t="b">
        <v>0</v>
      </c>
      <c r="O448" s="3" t="str">
        <f t="shared" si="1"/>
        <v>Cooper</v>
      </c>
    </row>
    <row r="449">
      <c r="A449" s="1">
        <v>993.0</v>
      </c>
      <c r="B449" s="1" t="s">
        <v>2670</v>
      </c>
      <c r="C449" s="1" t="s">
        <v>825</v>
      </c>
      <c r="D449" s="1" t="s">
        <v>2671</v>
      </c>
      <c r="E449" s="1"/>
      <c r="F449" s="1" t="s">
        <v>2673</v>
      </c>
      <c r="G449" s="1" t="s">
        <v>2674</v>
      </c>
      <c r="H449" s="1">
        <v>100.0</v>
      </c>
      <c r="I449" s="1" t="str">
        <f>vlookup(H449,Teams!$A:$B,2,false)</f>
        <v>POBJFK</v>
      </c>
      <c r="J449" s="1">
        <v>869075.0</v>
      </c>
      <c r="K449" s="1" t="s">
        <v>1293</v>
      </c>
      <c r="L449" s="1" t="b">
        <v>1</v>
      </c>
      <c r="M449" s="1" t="b">
        <v>0</v>
      </c>
      <c r="N449" s="1" t="b">
        <v>0</v>
      </c>
      <c r="O449" s="3" t="str">
        <f t="shared" si="1"/>
        <v>Cooper</v>
      </c>
    </row>
    <row r="450">
      <c r="A450" s="1">
        <v>1007.0</v>
      </c>
      <c r="B450" s="1" t="s">
        <v>2675</v>
      </c>
      <c r="C450" s="1" t="s">
        <v>468</v>
      </c>
      <c r="D450" s="1" t="s">
        <v>2676</v>
      </c>
      <c r="E450" s="1"/>
      <c r="F450" s="1" t="s">
        <v>2677</v>
      </c>
      <c r="G450" s="1" t="s">
        <v>423</v>
      </c>
      <c r="H450" s="1">
        <v>100.0</v>
      </c>
      <c r="I450" s="1" t="str">
        <f>vlookup(H450,Teams!$A:$B,2,false)</f>
        <v>POBJFK</v>
      </c>
      <c r="J450" s="1">
        <v>887895.0</v>
      </c>
      <c r="K450" s="1" t="s">
        <v>1293</v>
      </c>
      <c r="L450" s="1" t="b">
        <v>1</v>
      </c>
      <c r="M450" s="1" t="b">
        <v>0</v>
      </c>
      <c r="N450" s="1" t="b">
        <v>0</v>
      </c>
      <c r="O450" s="3" t="str">
        <f t="shared" si="1"/>
        <v>Safal</v>
      </c>
    </row>
    <row r="451">
      <c r="A451" s="1">
        <v>934.0</v>
      </c>
      <c r="B451" s="1" t="s">
        <v>2678</v>
      </c>
      <c r="C451" s="1" t="s">
        <v>812</v>
      </c>
      <c r="D451" s="1" t="s">
        <v>2679</v>
      </c>
      <c r="E451" s="1"/>
      <c r="F451" s="1" t="s">
        <v>2680</v>
      </c>
      <c r="G451" s="1" t="s">
        <v>758</v>
      </c>
      <c r="H451" s="1">
        <v>101.0</v>
      </c>
      <c r="I451" s="1" t="str">
        <f>vlookup(H451,Teams!$A:$B,2,false)</f>
        <v>Poolesville A</v>
      </c>
      <c r="J451" s="1">
        <v>780845.0</v>
      </c>
      <c r="K451" s="1" t="s">
        <v>1293</v>
      </c>
      <c r="L451" s="1" t="b">
        <v>1</v>
      </c>
      <c r="M451" s="1" t="b">
        <v>0</v>
      </c>
      <c r="N451" s="1" t="b">
        <v>0</v>
      </c>
      <c r="O451" s="3" t="str">
        <f t="shared" si="1"/>
        <v>Sumedh</v>
      </c>
    </row>
    <row r="452">
      <c r="A452" s="1">
        <v>938.0</v>
      </c>
      <c r="B452" s="1" t="s">
        <v>2681</v>
      </c>
      <c r="C452" s="1" t="s">
        <v>1031</v>
      </c>
      <c r="D452" s="1" t="s">
        <v>1948</v>
      </c>
      <c r="E452" s="1"/>
      <c r="F452" s="1" t="s">
        <v>2682</v>
      </c>
      <c r="G452" s="1" t="s">
        <v>1013</v>
      </c>
      <c r="H452" s="1">
        <v>101.0</v>
      </c>
      <c r="I452" s="1" t="str">
        <f>vlookup(H452,Teams!$A:$B,2,false)</f>
        <v>Poolesville A</v>
      </c>
      <c r="J452" s="1">
        <v>514975.0</v>
      </c>
      <c r="K452" s="1" t="s">
        <v>1293</v>
      </c>
      <c r="L452" s="1" t="b">
        <v>1</v>
      </c>
      <c r="M452" s="1" t="b">
        <v>0</v>
      </c>
      <c r="N452" s="1" t="b">
        <v>0</v>
      </c>
      <c r="O452" s="3" t="str">
        <f t="shared" si="1"/>
        <v>Veera</v>
      </c>
    </row>
    <row r="453">
      <c r="A453" s="1">
        <v>940.0</v>
      </c>
      <c r="B453" s="1" t="s">
        <v>2683</v>
      </c>
      <c r="C453" s="1" t="s">
        <v>397</v>
      </c>
      <c r="D453" s="1" t="s">
        <v>1577</v>
      </c>
      <c r="E453" s="1"/>
      <c r="F453" s="1" t="s">
        <v>2684</v>
      </c>
      <c r="G453" s="1" t="s">
        <v>651</v>
      </c>
      <c r="H453" s="1">
        <v>101.0</v>
      </c>
      <c r="I453" s="1" t="str">
        <f>vlookup(H453,Teams!$A:$B,2,false)</f>
        <v>Poolesville A</v>
      </c>
      <c r="J453" s="1">
        <v>863661.0</v>
      </c>
      <c r="K453" s="1" t="s">
        <v>1293</v>
      </c>
      <c r="L453" s="1" t="b">
        <v>1</v>
      </c>
      <c r="M453" s="1" t="b">
        <v>0</v>
      </c>
      <c r="N453" s="1" t="b">
        <v>0</v>
      </c>
      <c r="O453" s="3" t="str">
        <f t="shared" si="1"/>
        <v>Alex</v>
      </c>
    </row>
    <row r="454">
      <c r="A454" s="1">
        <v>942.0</v>
      </c>
      <c r="B454" s="1" t="s">
        <v>2685</v>
      </c>
      <c r="C454" s="1" t="s">
        <v>835</v>
      </c>
      <c r="D454" s="1" t="s">
        <v>2686</v>
      </c>
      <c r="E454" s="1"/>
      <c r="F454" s="1" t="s">
        <v>2687</v>
      </c>
      <c r="G454" s="1" t="s">
        <v>948</v>
      </c>
      <c r="H454" s="1">
        <v>101.0</v>
      </c>
      <c r="I454" s="1" t="str">
        <f>vlookup(H454,Teams!$A:$B,2,false)</f>
        <v>Poolesville A</v>
      </c>
      <c r="J454" s="1">
        <v>198994.0</v>
      </c>
      <c r="K454" s="1" t="s">
        <v>1293</v>
      </c>
      <c r="L454" s="1" t="b">
        <v>1</v>
      </c>
      <c r="M454" s="1" t="b">
        <v>0</v>
      </c>
      <c r="N454" s="1" t="b">
        <v>0</v>
      </c>
      <c r="O454" s="3" t="str">
        <f t="shared" si="1"/>
        <v>Patrick</v>
      </c>
    </row>
    <row r="455">
      <c r="A455" s="1">
        <v>945.0</v>
      </c>
      <c r="B455" s="1" t="s">
        <v>2688</v>
      </c>
      <c r="C455" s="1" t="s">
        <v>757</v>
      </c>
      <c r="D455" s="1" t="s">
        <v>2689</v>
      </c>
      <c r="E455" s="1"/>
      <c r="F455" s="1" t="s">
        <v>2690</v>
      </c>
      <c r="G455" s="1" t="s">
        <v>821</v>
      </c>
      <c r="H455" s="1">
        <v>101.0</v>
      </c>
      <c r="I455" s="1" t="str">
        <f>vlookup(H455,Teams!$A:$B,2,false)</f>
        <v>Poolesville A</v>
      </c>
      <c r="J455" s="1">
        <v>813017.0</v>
      </c>
      <c r="K455" s="1" t="s">
        <v>1293</v>
      </c>
      <c r="L455" s="1" t="b">
        <v>1</v>
      </c>
      <c r="M455" s="1" t="b">
        <v>0</v>
      </c>
      <c r="N455" s="1" t="b">
        <v>0</v>
      </c>
      <c r="O455" s="3" t="str">
        <f t="shared" si="1"/>
        <v>Neel</v>
      </c>
    </row>
    <row r="456">
      <c r="A456" s="1">
        <v>936.0</v>
      </c>
      <c r="B456" s="1" t="s">
        <v>2691</v>
      </c>
      <c r="C456" s="1" t="s">
        <v>959</v>
      </c>
      <c r="D456" s="1" t="s">
        <v>2692</v>
      </c>
      <c r="E456" s="1"/>
      <c r="F456" s="1" t="s">
        <v>2693</v>
      </c>
      <c r="G456" s="1" t="s">
        <v>913</v>
      </c>
      <c r="H456" s="1">
        <v>102.0</v>
      </c>
      <c r="I456" s="1" t="str">
        <f>vlookup(H456,Teams!$A:$B,2,false)</f>
        <v>Poolesville B</v>
      </c>
      <c r="J456" s="1">
        <v>386078.0</v>
      </c>
      <c r="K456" s="1" t="s">
        <v>1293</v>
      </c>
      <c r="L456" s="1" t="b">
        <v>1</v>
      </c>
      <c r="M456" s="1" t="b">
        <v>0</v>
      </c>
      <c r="N456" s="1" t="b">
        <v>0</v>
      </c>
      <c r="O456" s="3" t="str">
        <f t="shared" si="1"/>
        <v>Soham</v>
      </c>
    </row>
    <row r="457">
      <c r="A457" s="1">
        <v>943.0</v>
      </c>
      <c r="B457" s="1" t="s">
        <v>2694</v>
      </c>
      <c r="C457" s="1" t="s">
        <v>1206</v>
      </c>
      <c r="D457" s="1" t="s">
        <v>2695</v>
      </c>
      <c r="E457" s="1"/>
      <c r="F457" s="1" t="s">
        <v>2696</v>
      </c>
      <c r="G457" s="1" t="s">
        <v>1204</v>
      </c>
      <c r="H457" s="1">
        <v>102.0</v>
      </c>
      <c r="I457" s="1" t="str">
        <f>vlookup(H457,Teams!$A:$B,2,false)</f>
        <v>Poolesville B</v>
      </c>
      <c r="J457" s="1">
        <v>75423.0</v>
      </c>
      <c r="K457" s="1" t="s">
        <v>1293</v>
      </c>
      <c r="L457" s="1" t="b">
        <v>1</v>
      </c>
      <c r="M457" s="1" t="b">
        <v>0</v>
      </c>
      <c r="N457" s="1" t="b">
        <v>0</v>
      </c>
      <c r="O457" s="3" t="str">
        <f t="shared" si="1"/>
        <v>Abhi</v>
      </c>
    </row>
    <row r="458">
      <c r="A458" s="1">
        <v>946.0</v>
      </c>
      <c r="B458" s="1" t="s">
        <v>2697</v>
      </c>
      <c r="C458" s="1" t="s">
        <v>253</v>
      </c>
      <c r="D458" s="1" t="s">
        <v>2044</v>
      </c>
      <c r="E458" s="1"/>
      <c r="F458" s="1" t="s">
        <v>2698</v>
      </c>
      <c r="G458" s="1" t="s">
        <v>861</v>
      </c>
      <c r="H458" s="1">
        <v>102.0</v>
      </c>
      <c r="I458" s="1" t="str">
        <f>vlookup(H458,Teams!$A:$B,2,false)</f>
        <v>Poolesville B</v>
      </c>
      <c r="J458" s="1">
        <v>652159.0</v>
      </c>
      <c r="K458" s="1" t="s">
        <v>1293</v>
      </c>
      <c r="L458" s="1" t="b">
        <v>1</v>
      </c>
      <c r="M458" s="1" t="b">
        <v>0</v>
      </c>
      <c r="N458" s="1" t="b">
        <v>0</v>
      </c>
      <c r="O458" s="3" t="str">
        <f t="shared" si="1"/>
        <v>Daniel</v>
      </c>
    </row>
    <row r="459">
      <c r="A459" s="1">
        <v>948.0</v>
      </c>
      <c r="B459" s="1" t="s">
        <v>2699</v>
      </c>
      <c r="C459" s="1" t="s">
        <v>851</v>
      </c>
      <c r="D459" s="1" t="s">
        <v>2402</v>
      </c>
      <c r="E459" s="1"/>
      <c r="F459" s="1" t="s">
        <v>2700</v>
      </c>
      <c r="G459" s="1" t="s">
        <v>811</v>
      </c>
      <c r="H459" s="1">
        <v>102.0</v>
      </c>
      <c r="I459" s="1" t="str">
        <f>vlookup(H459,Teams!$A:$B,2,false)</f>
        <v>Poolesville B</v>
      </c>
      <c r="J459" s="1">
        <v>276813.0</v>
      </c>
      <c r="K459" s="1" t="s">
        <v>1293</v>
      </c>
      <c r="L459" s="1" t="b">
        <v>1</v>
      </c>
      <c r="M459" s="1" t="b">
        <v>0</v>
      </c>
      <c r="N459" s="1" t="b">
        <v>0</v>
      </c>
      <c r="O459" s="3" t="str">
        <f t="shared" si="1"/>
        <v>James</v>
      </c>
    </row>
    <row r="460">
      <c r="A460" s="1">
        <v>967.0</v>
      </c>
      <c r="B460" s="1" t="s">
        <v>2701</v>
      </c>
      <c r="C460" s="1" t="s">
        <v>1239</v>
      </c>
      <c r="D460" s="1" t="s">
        <v>2702</v>
      </c>
      <c r="E460" s="1"/>
      <c r="F460" s="1" t="s">
        <v>2703</v>
      </c>
      <c r="G460" s="1" t="s">
        <v>2704</v>
      </c>
      <c r="H460" s="1">
        <v>102.0</v>
      </c>
      <c r="I460" s="1" t="str">
        <f>vlookup(H460,Teams!$A:$B,2,false)</f>
        <v>Poolesville B</v>
      </c>
      <c r="J460" s="1">
        <v>661772.0</v>
      </c>
      <c r="K460" s="1" t="s">
        <v>1293</v>
      </c>
      <c r="L460" s="1" t="b">
        <v>1</v>
      </c>
      <c r="M460" s="1" t="b">
        <v>0</v>
      </c>
      <c r="N460" s="1" t="b">
        <v>0</v>
      </c>
      <c r="O460" s="3" t="str">
        <f t="shared" si="1"/>
        <v>Karthik</v>
      </c>
    </row>
    <row r="461">
      <c r="A461" s="1">
        <v>1009.0</v>
      </c>
      <c r="B461" s="1" t="s">
        <v>2705</v>
      </c>
      <c r="C461" s="1" t="s">
        <v>724</v>
      </c>
      <c r="D461" s="1" t="s">
        <v>2706</v>
      </c>
      <c r="E461" s="1"/>
      <c r="F461" s="1" t="s">
        <v>2707</v>
      </c>
      <c r="G461" s="1" t="s">
        <v>688</v>
      </c>
      <c r="H461" s="1">
        <v>102.0</v>
      </c>
      <c r="I461" s="1" t="str">
        <f>vlookup(H461,Teams!$A:$B,2,false)</f>
        <v>Poolesville B</v>
      </c>
      <c r="J461" s="1">
        <v>710562.0</v>
      </c>
      <c r="K461" s="1" t="s">
        <v>1293</v>
      </c>
      <c r="L461" s="1" t="b">
        <v>1</v>
      </c>
      <c r="M461" s="1" t="b">
        <v>0</v>
      </c>
      <c r="N461" s="1" t="b">
        <v>0</v>
      </c>
      <c r="O461" s="3" t="str">
        <f t="shared" si="1"/>
        <v>Dhira</v>
      </c>
    </row>
    <row r="462">
      <c r="A462" s="1">
        <v>627.0</v>
      </c>
      <c r="B462" s="1" t="s">
        <v>2708</v>
      </c>
      <c r="C462" s="1" t="s">
        <v>665</v>
      </c>
      <c r="D462" s="1" t="s">
        <v>2709</v>
      </c>
      <c r="E462" s="1"/>
      <c r="F462" s="1" t="s">
        <v>2710</v>
      </c>
      <c r="G462" s="1" t="s">
        <v>1062</v>
      </c>
      <c r="H462" s="1">
        <v>105.0</v>
      </c>
      <c r="I462" s="1" t="str">
        <f>vlookup(H462,Teams!$A:$B,2,false)</f>
        <v>Princeton</v>
      </c>
      <c r="J462" s="1">
        <v>148158.0</v>
      </c>
      <c r="K462" s="1" t="s">
        <v>1293</v>
      </c>
      <c r="L462" s="1" t="b">
        <v>1</v>
      </c>
      <c r="M462" s="1" t="b">
        <v>0</v>
      </c>
      <c r="N462" s="1" t="b">
        <v>0</v>
      </c>
      <c r="O462" s="3" t="str">
        <f t="shared" si="1"/>
        <v>Samuel</v>
      </c>
    </row>
    <row r="463">
      <c r="A463" s="1">
        <v>780.0</v>
      </c>
      <c r="B463" s="1" t="s">
        <v>2711</v>
      </c>
      <c r="C463" s="1" t="s">
        <v>785</v>
      </c>
      <c r="D463" s="1" t="s">
        <v>2712</v>
      </c>
      <c r="E463" s="1"/>
      <c r="F463" s="1" t="s">
        <v>2713</v>
      </c>
      <c r="G463" s="1" t="s">
        <v>751</v>
      </c>
      <c r="H463" s="1">
        <v>105.0</v>
      </c>
      <c r="I463" s="1" t="str">
        <f>vlookup(H463,Teams!$A:$B,2,false)</f>
        <v>Princeton</v>
      </c>
      <c r="J463" s="1">
        <v>612638.0</v>
      </c>
      <c r="K463" s="1" t="s">
        <v>1293</v>
      </c>
      <c r="L463" s="1" t="b">
        <v>1</v>
      </c>
      <c r="M463" s="1" t="b">
        <v>0</v>
      </c>
      <c r="N463" s="1" t="b">
        <v>0</v>
      </c>
      <c r="O463" s="3" t="str">
        <f t="shared" si="1"/>
        <v>George</v>
      </c>
    </row>
    <row r="464">
      <c r="A464" s="1">
        <v>790.0</v>
      </c>
      <c r="B464" s="1" t="s">
        <v>2714</v>
      </c>
      <c r="C464" s="1" t="s">
        <v>692</v>
      </c>
      <c r="D464" s="1" t="s">
        <v>2098</v>
      </c>
      <c r="E464" s="1"/>
      <c r="F464" s="1" t="s">
        <v>2715</v>
      </c>
      <c r="G464" s="1" t="s">
        <v>1106</v>
      </c>
      <c r="H464" s="1">
        <v>105.0</v>
      </c>
      <c r="I464" s="1" t="str">
        <f>vlookup(H464,Teams!$A:$B,2,false)</f>
        <v>Princeton</v>
      </c>
      <c r="J464" s="1">
        <v>420538.0</v>
      </c>
      <c r="K464" s="1" t="s">
        <v>1293</v>
      </c>
      <c r="L464" s="1" t="b">
        <v>1</v>
      </c>
      <c r="M464" s="1" t="b">
        <v>0</v>
      </c>
      <c r="N464" s="1" t="b">
        <v>0</v>
      </c>
      <c r="O464" s="3" t="str">
        <f t="shared" si="1"/>
        <v>Jonathan</v>
      </c>
    </row>
    <row r="465">
      <c r="A465" s="1">
        <v>907.0</v>
      </c>
      <c r="B465" s="1" t="s">
        <v>2716</v>
      </c>
      <c r="C465" s="1" t="s">
        <v>775</v>
      </c>
      <c r="D465" s="1" t="s">
        <v>1632</v>
      </c>
      <c r="E465" s="1"/>
      <c r="F465" s="1" t="s">
        <v>2717</v>
      </c>
      <c r="G465" s="1" t="s">
        <v>739</v>
      </c>
      <c r="H465" s="1">
        <v>105.0</v>
      </c>
      <c r="I465" s="1" t="str">
        <f>vlookup(H465,Teams!$A:$B,2,false)</f>
        <v>Princeton</v>
      </c>
      <c r="J465" s="1">
        <v>858014.0</v>
      </c>
      <c r="K465" s="1" t="s">
        <v>1293</v>
      </c>
      <c r="L465" s="1" t="b">
        <v>1</v>
      </c>
      <c r="M465" s="1" t="b">
        <v>0</v>
      </c>
      <c r="N465" s="1" t="b">
        <v>0</v>
      </c>
      <c r="O465" s="3" t="str">
        <f t="shared" si="1"/>
        <v>Ethan</v>
      </c>
    </row>
    <row r="466">
      <c r="A466" s="1">
        <v>984.0</v>
      </c>
      <c r="B466" s="1" t="s">
        <v>2716</v>
      </c>
      <c r="C466" s="1" t="s">
        <v>775</v>
      </c>
      <c r="D466" s="1" t="s">
        <v>1632</v>
      </c>
      <c r="E466" s="1"/>
      <c r="F466" s="1" t="s">
        <v>2718</v>
      </c>
      <c r="G466" s="1" t="s">
        <v>2719</v>
      </c>
      <c r="H466" s="1">
        <v>105.0</v>
      </c>
      <c r="I466" s="1" t="str">
        <f>vlookup(H466,Teams!$A:$B,2,false)</f>
        <v>Princeton</v>
      </c>
      <c r="J466" s="1">
        <v>6524.0</v>
      </c>
      <c r="K466" s="1" t="s">
        <v>1293</v>
      </c>
      <c r="L466" s="1" t="b">
        <v>1</v>
      </c>
      <c r="M466" s="1" t="b">
        <v>0</v>
      </c>
      <c r="N466" s="1" t="b">
        <v>0</v>
      </c>
      <c r="O466" s="3" t="str">
        <f t="shared" si="1"/>
        <v>Ethan</v>
      </c>
    </row>
    <row r="467">
      <c r="A467" s="1">
        <v>1010.0</v>
      </c>
      <c r="B467" s="1" t="s">
        <v>2720</v>
      </c>
      <c r="C467" s="1" t="s">
        <v>743</v>
      </c>
      <c r="D467" s="1" t="s">
        <v>2721</v>
      </c>
      <c r="E467" s="1"/>
      <c r="F467" s="1" t="s">
        <v>2722</v>
      </c>
      <c r="G467" s="1" t="s">
        <v>718</v>
      </c>
      <c r="H467" s="1">
        <v>105.0</v>
      </c>
      <c r="I467" s="1" t="str">
        <f>vlookup(H467,Teams!$A:$B,2,false)</f>
        <v>Princeton</v>
      </c>
      <c r="J467" s="1">
        <v>306929.0</v>
      </c>
      <c r="K467" s="1" t="s">
        <v>1293</v>
      </c>
      <c r="L467" s="1" t="b">
        <v>1</v>
      </c>
      <c r="M467" s="1" t="b">
        <v>0</v>
      </c>
      <c r="N467" s="1" t="b">
        <v>0</v>
      </c>
      <c r="O467" s="3" t="str">
        <f t="shared" si="1"/>
        <v>Benjamin</v>
      </c>
    </row>
    <row r="468">
      <c r="A468" s="1">
        <v>574.0</v>
      </c>
      <c r="B468" s="1" t="s">
        <v>2723</v>
      </c>
      <c r="C468" s="1" t="s">
        <v>575</v>
      </c>
      <c r="D468" s="1" t="s">
        <v>1577</v>
      </c>
      <c r="E468" s="1"/>
      <c r="F468" s="1" t="s">
        <v>2724</v>
      </c>
      <c r="G468" s="1" t="s">
        <v>521</v>
      </c>
      <c r="H468" s="1">
        <v>106.0</v>
      </c>
      <c r="I468" s="1" t="str">
        <f>vlookup(H468,Teams!$A:$B,2,false)</f>
        <v>PRISMS</v>
      </c>
      <c r="J468" s="1">
        <v>462062.0</v>
      </c>
      <c r="K468" s="1" t="s">
        <v>1293</v>
      </c>
      <c r="L468" s="1" t="b">
        <v>1</v>
      </c>
      <c r="M468" s="1" t="b">
        <v>0</v>
      </c>
      <c r="N468" s="1" t="b">
        <v>0</v>
      </c>
      <c r="O468" s="3" t="str">
        <f t="shared" si="1"/>
        <v>Peter</v>
      </c>
    </row>
    <row r="469">
      <c r="A469" s="1">
        <v>588.0</v>
      </c>
      <c r="B469" s="1" t="s">
        <v>2725</v>
      </c>
      <c r="C469" s="1" t="s">
        <v>1003</v>
      </c>
      <c r="D469" s="1" t="s">
        <v>2726</v>
      </c>
      <c r="E469" s="1"/>
      <c r="F469" s="1" t="s">
        <v>2727</v>
      </c>
      <c r="G469" s="1" t="s">
        <v>1002</v>
      </c>
      <c r="H469" s="1">
        <v>106.0</v>
      </c>
      <c r="I469" s="1" t="str">
        <f>vlookup(H469,Teams!$A:$B,2,false)</f>
        <v>PRISMS</v>
      </c>
      <c r="J469" s="1">
        <v>237620.0</v>
      </c>
      <c r="K469" s="1" t="s">
        <v>1293</v>
      </c>
      <c r="L469" s="1" t="b">
        <v>1</v>
      </c>
      <c r="M469" s="1" t="b">
        <v>0</v>
      </c>
      <c r="N469" s="1" t="b">
        <v>0</v>
      </c>
      <c r="O469" s="3" t="str">
        <f t="shared" si="1"/>
        <v>Felicity</v>
      </c>
    </row>
    <row r="470">
      <c r="A470" s="1">
        <v>608.0</v>
      </c>
      <c r="B470" s="1" t="s">
        <v>2728</v>
      </c>
      <c r="C470" s="1" t="s">
        <v>944</v>
      </c>
      <c r="D470" s="1" t="s">
        <v>2729</v>
      </c>
      <c r="E470" s="1"/>
      <c r="F470" s="1" t="s">
        <v>2730</v>
      </c>
      <c r="G470" s="1" t="s">
        <v>987</v>
      </c>
      <c r="H470" s="1">
        <v>106.0</v>
      </c>
      <c r="I470" s="1" t="str">
        <f>vlookup(H470,Teams!$A:$B,2,false)</f>
        <v>PRISMS</v>
      </c>
      <c r="J470" s="1">
        <v>608909.0</v>
      </c>
      <c r="K470" s="1" t="s">
        <v>1293</v>
      </c>
      <c r="L470" s="1" t="b">
        <v>1</v>
      </c>
      <c r="M470" s="1" t="b">
        <v>0</v>
      </c>
      <c r="N470" s="1" t="b">
        <v>0</v>
      </c>
      <c r="O470" s="3" t="str">
        <f t="shared" si="1"/>
        <v>Josh</v>
      </c>
    </row>
    <row r="471">
      <c r="A471" s="1">
        <v>609.0</v>
      </c>
      <c r="B471" s="1" t="s">
        <v>2731</v>
      </c>
      <c r="C471" s="1" t="s">
        <v>451</v>
      </c>
      <c r="D471" s="1" t="s">
        <v>2732</v>
      </c>
      <c r="E471" s="1"/>
      <c r="F471" s="1" t="s">
        <v>2733</v>
      </c>
      <c r="G471" s="1" t="s">
        <v>493</v>
      </c>
      <c r="H471" s="1">
        <v>106.0</v>
      </c>
      <c r="I471" s="1" t="str">
        <f>vlookup(H471,Teams!$A:$B,2,false)</f>
        <v>PRISMS</v>
      </c>
      <c r="J471" s="1">
        <v>456267.0</v>
      </c>
      <c r="K471" s="1" t="s">
        <v>1293</v>
      </c>
      <c r="L471" s="1" t="b">
        <v>1</v>
      </c>
      <c r="M471" s="1" t="b">
        <v>0</v>
      </c>
      <c r="N471" s="1" t="b">
        <v>0</v>
      </c>
      <c r="O471" s="3" t="str">
        <f t="shared" si="1"/>
        <v>Justin</v>
      </c>
    </row>
    <row r="472">
      <c r="A472" s="1">
        <v>819.0</v>
      </c>
      <c r="B472" s="1" t="s">
        <v>2734</v>
      </c>
      <c r="C472" s="1" t="s">
        <v>961</v>
      </c>
      <c r="D472" s="1" t="s">
        <v>2735</v>
      </c>
      <c r="E472" s="1"/>
      <c r="F472" s="1" t="s">
        <v>2736</v>
      </c>
      <c r="G472" s="1" t="s">
        <v>927</v>
      </c>
      <c r="H472" s="1">
        <v>106.0</v>
      </c>
      <c r="I472" s="1" t="str">
        <f>vlookup(H472,Teams!$A:$B,2,false)</f>
        <v>PRISMS</v>
      </c>
      <c r="J472" s="1">
        <v>811184.0</v>
      </c>
      <c r="K472" s="1" t="s">
        <v>1293</v>
      </c>
      <c r="L472" s="1" t="b">
        <v>1</v>
      </c>
      <c r="M472" s="1" t="b">
        <v>0</v>
      </c>
      <c r="N472" s="1" t="b">
        <v>0</v>
      </c>
      <c r="O472" s="3" t="str">
        <f t="shared" si="1"/>
        <v>Cedric</v>
      </c>
    </row>
    <row r="473">
      <c r="A473" s="1">
        <v>638.0</v>
      </c>
      <c r="B473" s="1" t="s">
        <v>1188</v>
      </c>
      <c r="C473" s="1" t="s">
        <v>1188</v>
      </c>
      <c r="D473" s="1"/>
      <c r="E473" s="1"/>
      <c r="F473" s="1" t="s">
        <v>2737</v>
      </c>
      <c r="G473" s="1" t="s">
        <v>1183</v>
      </c>
      <c r="H473" s="1">
        <v>107.0</v>
      </c>
      <c r="I473" s="1" t="str">
        <f>vlookup(H473,Teams!$A:$B,2,false)</f>
        <v>Quail Valley</v>
      </c>
      <c r="J473" s="1">
        <v>48354.0</v>
      </c>
      <c r="K473" s="1" t="s">
        <v>1293</v>
      </c>
      <c r="L473" s="1" t="b">
        <v>1</v>
      </c>
      <c r="M473" s="1" t="b">
        <v>0</v>
      </c>
      <c r="N473" s="1" t="b">
        <v>0</v>
      </c>
      <c r="O473" s="3" t="str">
        <f t="shared" si="1"/>
        <v>Advika</v>
      </c>
    </row>
    <row r="474">
      <c r="A474" s="1">
        <v>689.0</v>
      </c>
      <c r="B474" s="1" t="s">
        <v>2738</v>
      </c>
      <c r="C474" s="1" t="s">
        <v>737</v>
      </c>
      <c r="D474" s="1" t="s">
        <v>2739</v>
      </c>
      <c r="E474" s="1"/>
      <c r="F474" s="1" t="s">
        <v>2740</v>
      </c>
      <c r="G474" s="1" t="s">
        <v>714</v>
      </c>
      <c r="H474" s="1">
        <v>107.0</v>
      </c>
      <c r="I474" s="1" t="str">
        <f>vlookup(H474,Teams!$A:$B,2,false)</f>
        <v>Quail Valley</v>
      </c>
      <c r="J474" s="1">
        <v>790084.0</v>
      </c>
      <c r="K474" s="1" t="s">
        <v>1293</v>
      </c>
      <c r="L474" s="1" t="b">
        <v>1</v>
      </c>
      <c r="M474" s="1" t="b">
        <v>0</v>
      </c>
      <c r="N474" s="1" t="b">
        <v>0</v>
      </c>
      <c r="O474" s="3" t="str">
        <f t="shared" si="1"/>
        <v>Ronuk</v>
      </c>
    </row>
    <row r="475">
      <c r="A475" s="1">
        <v>877.0</v>
      </c>
      <c r="B475" s="1" t="s">
        <v>2741</v>
      </c>
      <c r="C475" s="1" t="s">
        <v>871</v>
      </c>
      <c r="D475" s="1" t="s">
        <v>2742</v>
      </c>
      <c r="E475" s="1"/>
      <c r="F475" s="1" t="s">
        <v>2743</v>
      </c>
      <c r="G475" s="1" t="s">
        <v>842</v>
      </c>
      <c r="H475" s="1">
        <v>107.0</v>
      </c>
      <c r="I475" s="1" t="str">
        <f>vlookup(H475,Teams!$A:$B,2,false)</f>
        <v>Quail Valley</v>
      </c>
      <c r="J475" s="1">
        <v>517529.0</v>
      </c>
      <c r="K475" s="1" t="s">
        <v>1293</v>
      </c>
      <c r="L475" s="1" t="b">
        <v>1</v>
      </c>
      <c r="M475" s="1" t="b">
        <v>0</v>
      </c>
      <c r="N475" s="1" t="b">
        <v>0</v>
      </c>
      <c r="O475" s="3" t="str">
        <f t="shared" si="1"/>
        <v>Arnav</v>
      </c>
    </row>
    <row r="476">
      <c r="A476" s="1">
        <v>1017.0</v>
      </c>
      <c r="B476" s="1" t="s">
        <v>2744</v>
      </c>
      <c r="C476" s="1" t="s">
        <v>996</v>
      </c>
      <c r="D476" s="1" t="s">
        <v>2745</v>
      </c>
      <c r="E476" s="1"/>
      <c r="F476" s="1" t="s">
        <v>2746</v>
      </c>
      <c r="G476" s="1" t="s">
        <v>978</v>
      </c>
      <c r="H476" s="1">
        <v>107.0</v>
      </c>
      <c r="I476" s="1" t="str">
        <f>vlookup(H476,Teams!$A:$B,2,false)</f>
        <v>Quail Valley</v>
      </c>
      <c r="J476" s="1">
        <v>957557.0</v>
      </c>
      <c r="K476" s="1" t="s">
        <v>1293</v>
      </c>
      <c r="L476" s="1" t="b">
        <v>1</v>
      </c>
      <c r="M476" s="1" t="b">
        <v>0</v>
      </c>
      <c r="N476" s="1" t="b">
        <v>0</v>
      </c>
      <c r="O476" s="3" t="str">
        <f t="shared" si="1"/>
        <v>Krishna</v>
      </c>
    </row>
    <row r="477">
      <c r="A477" s="1">
        <v>690.0</v>
      </c>
      <c r="B477" s="1" t="s">
        <v>2747</v>
      </c>
      <c r="C477" s="1" t="s">
        <v>1059</v>
      </c>
      <c r="D477" s="1" t="s">
        <v>2748</v>
      </c>
      <c r="E477" s="1"/>
      <c r="F477" s="1" t="s">
        <v>2749</v>
      </c>
      <c r="G477" s="1" t="s">
        <v>2750</v>
      </c>
      <c r="H477" s="1">
        <v>108.0</v>
      </c>
      <c r="I477" s="1" t="str">
        <f>vlookup(H477,Teams!$A:$B,2,false)</f>
        <v>Rickards</v>
      </c>
      <c r="J477" s="1">
        <v>989840.0</v>
      </c>
      <c r="K477" s="1" t="s">
        <v>1293</v>
      </c>
      <c r="L477" s="1" t="b">
        <v>1</v>
      </c>
      <c r="M477" s="1" t="b">
        <v>0</v>
      </c>
      <c r="N477" s="1" t="b">
        <v>0</v>
      </c>
      <c r="O477" s="3" t="str">
        <f t="shared" si="1"/>
        <v>Viswa</v>
      </c>
    </row>
    <row r="478">
      <c r="A478" s="1">
        <v>692.0</v>
      </c>
      <c r="B478" s="1" t="s">
        <v>2751</v>
      </c>
      <c r="C478" s="1" t="s">
        <v>586</v>
      </c>
      <c r="D478" s="1" t="s">
        <v>1806</v>
      </c>
      <c r="E478" s="1"/>
      <c r="F478" s="1" t="s">
        <v>2752</v>
      </c>
      <c r="G478" s="1" t="s">
        <v>534</v>
      </c>
      <c r="H478" s="1">
        <v>108.0</v>
      </c>
      <c r="I478" s="1" t="str">
        <f>vlookup(H478,Teams!$A:$B,2,false)</f>
        <v>Rickards</v>
      </c>
      <c r="J478" s="1">
        <v>556586.0</v>
      </c>
      <c r="K478" s="1" t="s">
        <v>1293</v>
      </c>
      <c r="L478" s="1" t="b">
        <v>1</v>
      </c>
      <c r="M478" s="1" t="b">
        <v>0</v>
      </c>
      <c r="N478" s="1" t="b">
        <v>0</v>
      </c>
      <c r="O478" s="3" t="str">
        <f t="shared" si="1"/>
        <v>Terry</v>
      </c>
    </row>
    <row r="479">
      <c r="A479" s="1">
        <v>915.0</v>
      </c>
      <c r="B479" s="1" t="s">
        <v>2753</v>
      </c>
      <c r="C479" s="1" t="s">
        <v>514</v>
      </c>
      <c r="D479" s="1" t="s">
        <v>2754</v>
      </c>
      <c r="E479" s="1"/>
      <c r="F479" s="1" t="s">
        <v>2755</v>
      </c>
      <c r="G479" s="1" t="s">
        <v>459</v>
      </c>
      <c r="H479" s="1">
        <v>108.0</v>
      </c>
      <c r="I479" s="1" t="str">
        <f>vlookup(H479,Teams!$A:$B,2,false)</f>
        <v>Rickards</v>
      </c>
      <c r="J479" s="1">
        <v>608193.0</v>
      </c>
      <c r="K479" s="1" t="s">
        <v>1293</v>
      </c>
      <c r="L479" s="1" t="b">
        <v>1</v>
      </c>
      <c r="M479" s="1" t="b">
        <v>0</v>
      </c>
      <c r="N479" s="1" t="b">
        <v>0</v>
      </c>
      <c r="O479" s="3" t="str">
        <f t="shared" si="1"/>
        <v>Vibav</v>
      </c>
    </row>
    <row r="480">
      <c r="A480" s="1">
        <v>1012.0</v>
      </c>
      <c r="B480" s="1" t="s">
        <v>2747</v>
      </c>
      <c r="C480" s="1" t="s">
        <v>1059</v>
      </c>
      <c r="D480" s="1" t="s">
        <v>2748</v>
      </c>
      <c r="E480" s="1"/>
      <c r="F480" s="1" t="s">
        <v>2756</v>
      </c>
      <c r="G480" s="1" t="s">
        <v>1051</v>
      </c>
      <c r="H480" s="1">
        <v>108.0</v>
      </c>
      <c r="I480" s="1" t="str">
        <f>vlookup(H480,Teams!$A:$B,2,false)</f>
        <v>Rickards</v>
      </c>
      <c r="J480" s="1">
        <v>904875.0</v>
      </c>
      <c r="K480" s="1" t="s">
        <v>1293</v>
      </c>
      <c r="L480" s="1" t="b">
        <v>1</v>
      </c>
      <c r="M480" s="1" t="b">
        <v>0</v>
      </c>
      <c r="N480" s="1" t="b">
        <v>0</v>
      </c>
      <c r="O480" s="3" t="str">
        <f t="shared" si="1"/>
        <v>Viswa</v>
      </c>
    </row>
    <row r="481">
      <c r="A481" s="1">
        <v>532.0</v>
      </c>
      <c r="B481" s="1" t="s">
        <v>2757</v>
      </c>
      <c r="C481" s="1" t="s">
        <v>563</v>
      </c>
      <c r="D481" s="1" t="s">
        <v>2758</v>
      </c>
      <c r="E481" s="1"/>
      <c r="F481" s="1" t="s">
        <v>2759</v>
      </c>
      <c r="G481" s="1" t="s">
        <v>574</v>
      </c>
      <c r="H481" s="1">
        <v>109.0</v>
      </c>
      <c r="I481" s="1" t="str">
        <f>vlookup(H481,Teams!$A:$B,2,false)</f>
        <v>RMHS A</v>
      </c>
      <c r="J481" s="1">
        <v>515340.0</v>
      </c>
      <c r="K481" s="1" t="s">
        <v>1293</v>
      </c>
      <c r="L481" s="1" t="b">
        <v>1</v>
      </c>
      <c r="M481" s="1" t="b">
        <v>0</v>
      </c>
      <c r="N481" s="1" t="b">
        <v>0</v>
      </c>
      <c r="O481" s="3" t="str">
        <f t="shared" si="1"/>
        <v>Annie</v>
      </c>
    </row>
    <row r="482">
      <c r="A482" s="1">
        <v>767.0</v>
      </c>
      <c r="B482" s="1" t="s">
        <v>2760</v>
      </c>
      <c r="C482" s="1" t="s">
        <v>430</v>
      </c>
      <c r="D482" s="1" t="s">
        <v>1652</v>
      </c>
      <c r="E482" s="1"/>
      <c r="F482" s="1" t="s">
        <v>2761</v>
      </c>
      <c r="G482" s="1" t="s">
        <v>437</v>
      </c>
      <c r="H482" s="1">
        <v>109.0</v>
      </c>
      <c r="I482" s="1" t="str">
        <f>vlookup(H482,Teams!$A:$B,2,false)</f>
        <v>RMHS A</v>
      </c>
      <c r="J482" s="1">
        <v>439006.0</v>
      </c>
      <c r="K482" s="1" t="s">
        <v>1293</v>
      </c>
      <c r="L482" s="1" t="b">
        <v>1</v>
      </c>
      <c r="M482" s="1" t="b">
        <v>0</v>
      </c>
      <c r="N482" s="1" t="b">
        <v>0</v>
      </c>
      <c r="O482" s="3" t="str">
        <f t="shared" si="1"/>
        <v>Joseph</v>
      </c>
    </row>
    <row r="483">
      <c r="A483" s="1">
        <v>921.0</v>
      </c>
      <c r="B483" s="1" t="s">
        <v>2762</v>
      </c>
      <c r="C483" s="1" t="s">
        <v>955</v>
      </c>
      <c r="D483" s="1" t="s">
        <v>2763</v>
      </c>
      <c r="E483" s="1"/>
      <c r="F483" s="1" t="s">
        <v>2764</v>
      </c>
      <c r="G483" s="1" t="s">
        <v>1078</v>
      </c>
      <c r="H483" s="1">
        <v>109.0</v>
      </c>
      <c r="I483" s="1" t="str">
        <f>vlookup(H483,Teams!$A:$B,2,false)</f>
        <v>RMHS A</v>
      </c>
      <c r="J483" s="1">
        <v>980270.0</v>
      </c>
      <c r="K483" s="1" t="s">
        <v>1293</v>
      </c>
      <c r="L483" s="1" t="b">
        <v>1</v>
      </c>
      <c r="M483" s="1" t="b">
        <v>0</v>
      </c>
      <c r="N483" s="1" t="b">
        <v>0</v>
      </c>
      <c r="O483" s="3" t="str">
        <f t="shared" si="1"/>
        <v>Saif</v>
      </c>
    </row>
    <row r="484">
      <c r="A484" s="1">
        <v>981.0</v>
      </c>
      <c r="B484" s="1" t="s">
        <v>2765</v>
      </c>
      <c r="C484" s="1" t="s">
        <v>1012</v>
      </c>
      <c r="D484" s="1" t="s">
        <v>2766</v>
      </c>
      <c r="E484" s="1"/>
      <c r="F484" s="1" t="s">
        <v>2767</v>
      </c>
      <c r="G484" s="1" t="s">
        <v>1071</v>
      </c>
      <c r="H484" s="1">
        <v>109.0</v>
      </c>
      <c r="I484" s="1" t="str">
        <f>vlookup(H484,Teams!$A:$B,2,false)</f>
        <v>RMHS A</v>
      </c>
      <c r="J484" s="1">
        <v>173091.0</v>
      </c>
      <c r="K484" s="1" t="s">
        <v>1293</v>
      </c>
      <c r="L484" s="1" t="b">
        <v>1</v>
      </c>
      <c r="M484" s="1" t="b">
        <v>0</v>
      </c>
      <c r="N484" s="1" t="b">
        <v>0</v>
      </c>
      <c r="O484" s="3" t="str">
        <f t="shared" si="1"/>
        <v>Cas</v>
      </c>
    </row>
    <row r="485">
      <c r="A485" s="1">
        <v>734.0</v>
      </c>
      <c r="B485" s="1" t="s">
        <v>2768</v>
      </c>
      <c r="C485" s="1" t="s">
        <v>1208</v>
      </c>
      <c r="D485" s="1" t="s">
        <v>2769</v>
      </c>
      <c r="E485" s="1"/>
      <c r="F485" s="1" t="s">
        <v>2770</v>
      </c>
      <c r="G485" s="1" t="s">
        <v>1207</v>
      </c>
      <c r="H485" s="1">
        <v>110.0</v>
      </c>
      <c r="I485" s="1" t="str">
        <f>vlookup(H485,Teams!$A:$B,2,false)</f>
        <v>RMHS B</v>
      </c>
      <c r="J485" s="1">
        <v>121261.0</v>
      </c>
      <c r="K485" s="1" t="s">
        <v>1293</v>
      </c>
      <c r="L485" s="1" t="b">
        <v>1</v>
      </c>
      <c r="M485" s="1" t="b">
        <v>0</v>
      </c>
      <c r="N485" s="1" t="b">
        <v>0</v>
      </c>
      <c r="O485" s="3" t="str">
        <f t="shared" si="1"/>
        <v>Keshav</v>
      </c>
    </row>
    <row r="486">
      <c r="A486" s="1">
        <v>746.0</v>
      </c>
      <c r="B486" s="1" t="s">
        <v>2771</v>
      </c>
      <c r="C486" s="1" t="s">
        <v>633</v>
      </c>
      <c r="D486" s="1" t="s">
        <v>1507</v>
      </c>
      <c r="E486" s="1"/>
      <c r="F486" s="1" t="s">
        <v>2772</v>
      </c>
      <c r="G486" s="1" t="s">
        <v>573</v>
      </c>
      <c r="H486" s="1">
        <v>110.0</v>
      </c>
      <c r="I486" s="1" t="str">
        <f>vlookup(H486,Teams!$A:$B,2,false)</f>
        <v>RMHS B</v>
      </c>
      <c r="J486" s="1">
        <v>331692.0</v>
      </c>
      <c r="K486" s="1" t="s">
        <v>1293</v>
      </c>
      <c r="L486" s="1" t="b">
        <v>1</v>
      </c>
      <c r="M486" s="1" t="b">
        <v>0</v>
      </c>
      <c r="N486" s="1" t="b">
        <v>0</v>
      </c>
      <c r="O486" s="3" t="str">
        <f t="shared" si="1"/>
        <v>Jingkang</v>
      </c>
    </row>
    <row r="487">
      <c r="A487" s="1">
        <v>763.0</v>
      </c>
      <c r="B487" s="1" t="s">
        <v>2773</v>
      </c>
      <c r="C487" s="1" t="s">
        <v>773</v>
      </c>
      <c r="D487" s="1" t="s">
        <v>2774</v>
      </c>
      <c r="E487" s="1"/>
      <c r="F487" s="1" t="s">
        <v>2775</v>
      </c>
      <c r="G487" s="1" t="s">
        <v>736</v>
      </c>
      <c r="H487" s="1">
        <v>110.0</v>
      </c>
      <c r="I487" s="1" t="str">
        <f>vlookup(H487,Teams!$A:$B,2,false)</f>
        <v>RMHS B</v>
      </c>
      <c r="J487" s="1">
        <v>358840.0</v>
      </c>
      <c r="K487" s="1" t="s">
        <v>1293</v>
      </c>
      <c r="L487" s="1" t="b">
        <v>1</v>
      </c>
      <c r="M487" s="1" t="b">
        <v>0</v>
      </c>
      <c r="N487" s="1" t="b">
        <v>0</v>
      </c>
      <c r="O487" s="3" t="str">
        <f t="shared" si="1"/>
        <v>Shivani</v>
      </c>
    </row>
    <row r="488">
      <c r="A488" s="1">
        <v>924.0</v>
      </c>
      <c r="B488" s="1" t="s">
        <v>2776</v>
      </c>
      <c r="C488" s="1" t="s">
        <v>2777</v>
      </c>
      <c r="D488" s="1" t="s">
        <v>2778</v>
      </c>
      <c r="E488" s="1"/>
      <c r="F488" s="1" t="s">
        <v>2779</v>
      </c>
      <c r="G488" s="1" t="s">
        <v>2780</v>
      </c>
      <c r="H488" s="1">
        <v>110.0</v>
      </c>
      <c r="I488" s="1" t="str">
        <f>vlookup(H488,Teams!$A:$B,2,false)</f>
        <v>RMHS B</v>
      </c>
      <c r="J488" s="1">
        <v>746778.0</v>
      </c>
      <c r="K488" s="1" t="s">
        <v>1293</v>
      </c>
      <c r="L488" s="1" t="b">
        <v>1</v>
      </c>
      <c r="M488" s="1" t="b">
        <v>0</v>
      </c>
      <c r="N488" s="1" t="b">
        <v>0</v>
      </c>
      <c r="O488" s="3" t="str">
        <f t="shared" si="1"/>
        <v>Anthony</v>
      </c>
    </row>
    <row r="489">
      <c r="A489" s="1">
        <v>978.0</v>
      </c>
      <c r="B489" s="1" t="s">
        <v>2781</v>
      </c>
      <c r="C489" s="1" t="s">
        <v>410</v>
      </c>
      <c r="D489" s="1" t="s">
        <v>1757</v>
      </c>
      <c r="E489" s="1"/>
      <c r="F489" s="1" t="s">
        <v>2782</v>
      </c>
      <c r="G489" s="1" t="s">
        <v>593</v>
      </c>
      <c r="H489" s="1">
        <v>111.0</v>
      </c>
      <c r="I489" s="1" t="str">
        <f>vlookup(H489,Teams!$A:$B,2,false)</f>
        <v>RMHS C</v>
      </c>
      <c r="J489" s="1">
        <v>404227.0</v>
      </c>
      <c r="K489" s="1" t="s">
        <v>1293</v>
      </c>
      <c r="L489" s="1" t="b">
        <v>1</v>
      </c>
      <c r="M489" s="1" t="b">
        <v>0</v>
      </c>
      <c r="N489" s="1" t="b">
        <v>0</v>
      </c>
      <c r="O489" s="3" t="str">
        <f t="shared" si="1"/>
        <v>Andrew</v>
      </c>
    </row>
    <row r="490">
      <c r="A490" s="1">
        <v>534.0</v>
      </c>
      <c r="B490" s="1" t="s">
        <v>2783</v>
      </c>
      <c r="C490" s="1" t="s">
        <v>438</v>
      </c>
      <c r="D490" s="1" t="s">
        <v>2784</v>
      </c>
      <c r="E490" s="1"/>
      <c r="F490" s="1" t="s">
        <v>2785</v>
      </c>
      <c r="G490" s="1" t="s">
        <v>399</v>
      </c>
      <c r="H490" s="1">
        <v>112.0</v>
      </c>
      <c r="I490" s="1" t="str">
        <f>vlookup(H490,Teams!$A:$B,2,false)</f>
        <v>SCDS</v>
      </c>
      <c r="J490" s="1">
        <v>214272.0</v>
      </c>
      <c r="K490" s="1" t="s">
        <v>1293</v>
      </c>
      <c r="L490" s="1" t="b">
        <v>1</v>
      </c>
      <c r="M490" s="1" t="b">
        <v>0</v>
      </c>
      <c r="N490" s="1" t="b">
        <v>0</v>
      </c>
      <c r="O490" s="3" t="str">
        <f t="shared" si="1"/>
        <v>Saheb</v>
      </c>
    </row>
    <row r="491">
      <c r="A491" s="1">
        <v>777.0</v>
      </c>
      <c r="B491" s="1" t="s">
        <v>2786</v>
      </c>
      <c r="C491" s="1" t="s">
        <v>397</v>
      </c>
      <c r="D491" s="1" t="s">
        <v>2787</v>
      </c>
      <c r="E491" s="1"/>
      <c r="F491" s="1" t="s">
        <v>2788</v>
      </c>
      <c r="G491" s="1" t="s">
        <v>1237</v>
      </c>
      <c r="H491" s="1">
        <v>112.0</v>
      </c>
      <c r="I491" s="1" t="str">
        <f>vlookup(H491,Teams!$A:$B,2,false)</f>
        <v>SCDS</v>
      </c>
      <c r="J491" s="1">
        <v>281693.0</v>
      </c>
      <c r="K491" s="1" t="s">
        <v>1293</v>
      </c>
      <c r="L491" s="1" t="b">
        <v>1</v>
      </c>
      <c r="M491" s="1" t="b">
        <v>0</v>
      </c>
      <c r="N491" s="1" t="b">
        <v>0</v>
      </c>
      <c r="O491" s="3" t="str">
        <f t="shared" si="1"/>
        <v>Alex</v>
      </c>
    </row>
    <row r="492">
      <c r="A492" s="1">
        <v>882.0</v>
      </c>
      <c r="B492" s="1" t="s">
        <v>2789</v>
      </c>
      <c r="C492" s="1" t="s">
        <v>874</v>
      </c>
      <c r="D492" s="1" t="s">
        <v>2444</v>
      </c>
      <c r="E492" s="1"/>
      <c r="F492" s="1" t="s">
        <v>2790</v>
      </c>
      <c r="G492" s="1" t="s">
        <v>847</v>
      </c>
      <c r="H492" s="1">
        <v>112.0</v>
      </c>
      <c r="I492" s="1" t="str">
        <f>vlookup(H492,Teams!$A:$B,2,false)</f>
        <v>SCDS</v>
      </c>
      <c r="J492" s="1">
        <v>696730.0</v>
      </c>
      <c r="K492" s="1" t="s">
        <v>1293</v>
      </c>
      <c r="L492" s="1" t="b">
        <v>1</v>
      </c>
      <c r="M492" s="1" t="b">
        <v>0</v>
      </c>
      <c r="N492" s="1" t="b">
        <v>0</v>
      </c>
      <c r="O492" s="3" t="str">
        <f t="shared" si="1"/>
        <v>Eshaan</v>
      </c>
    </row>
    <row r="493">
      <c r="A493" s="1">
        <v>966.0</v>
      </c>
      <c r="B493" s="1" t="s">
        <v>2791</v>
      </c>
      <c r="C493" s="1" t="s">
        <v>1103</v>
      </c>
      <c r="D493" s="1" t="s">
        <v>2792</v>
      </c>
      <c r="E493" s="1"/>
      <c r="F493" s="1" t="s">
        <v>2793</v>
      </c>
      <c r="G493" s="1" t="s">
        <v>1133</v>
      </c>
      <c r="H493" s="1">
        <v>112.0</v>
      </c>
      <c r="I493" s="1" t="str">
        <f>vlookup(H493,Teams!$A:$B,2,false)</f>
        <v>SCDS</v>
      </c>
      <c r="J493" s="1">
        <v>254140.0</v>
      </c>
      <c r="K493" s="1" t="s">
        <v>1293</v>
      </c>
      <c r="L493" s="1" t="b">
        <v>1</v>
      </c>
      <c r="M493" s="1" t="b">
        <v>0</v>
      </c>
      <c r="N493" s="1" t="b">
        <v>0</v>
      </c>
      <c r="O493" s="3" t="str">
        <f t="shared" si="1"/>
        <v>Adam</v>
      </c>
    </row>
    <row r="494">
      <c r="A494" s="1">
        <v>592.0</v>
      </c>
      <c r="B494" s="1" t="s">
        <v>2794</v>
      </c>
      <c r="C494" s="1" t="s">
        <v>323</v>
      </c>
      <c r="D494" s="1" t="s">
        <v>2795</v>
      </c>
      <c r="E494" s="1"/>
      <c r="F494" s="1" t="s">
        <v>2796</v>
      </c>
      <c r="G494" s="1" t="s">
        <v>219</v>
      </c>
      <c r="H494" s="1">
        <v>113.0</v>
      </c>
      <c r="I494" s="1" t="str">
        <f>vlookup(H494,Teams!$A:$B,2,false)</f>
        <v>Tupelo</v>
      </c>
      <c r="J494" s="1">
        <v>347454.0</v>
      </c>
      <c r="K494" s="1" t="s">
        <v>1293</v>
      </c>
      <c r="L494" s="1" t="b">
        <v>1</v>
      </c>
      <c r="M494" s="1" t="b">
        <v>0</v>
      </c>
      <c r="N494" s="1" t="b">
        <v>0</v>
      </c>
      <c r="O494" s="3" t="str">
        <f t="shared" si="1"/>
        <v>Archi</v>
      </c>
    </row>
    <row r="495">
      <c r="A495" s="1">
        <v>594.0</v>
      </c>
      <c r="B495" s="1" t="s">
        <v>2797</v>
      </c>
      <c r="C495" s="1" t="s">
        <v>200</v>
      </c>
      <c r="D495" s="1" t="s">
        <v>2798</v>
      </c>
      <c r="E495" s="1"/>
      <c r="F495" s="1" t="s">
        <v>2799</v>
      </c>
      <c r="G495" s="1" t="s">
        <v>819</v>
      </c>
      <c r="H495" s="1">
        <v>113.0</v>
      </c>
      <c r="I495" s="1" t="str">
        <f>vlookup(H495,Teams!$A:$B,2,false)</f>
        <v>Tupelo</v>
      </c>
      <c r="J495" s="1">
        <v>837200.0</v>
      </c>
      <c r="K495" s="1" t="s">
        <v>1293</v>
      </c>
      <c r="L495" s="1" t="b">
        <v>1</v>
      </c>
      <c r="M495" s="1" t="b">
        <v>0</v>
      </c>
      <c r="N495" s="1" t="b">
        <v>0</v>
      </c>
      <c r="O495" s="3" t="str">
        <f t="shared" si="1"/>
        <v>Jackson</v>
      </c>
    </row>
    <row r="496">
      <c r="A496" s="1">
        <v>620.0</v>
      </c>
      <c r="B496" s="1" t="s">
        <v>2800</v>
      </c>
      <c r="C496" s="1" t="s">
        <v>1252</v>
      </c>
      <c r="D496" s="1" t="s">
        <v>1525</v>
      </c>
      <c r="E496" s="1"/>
      <c r="F496" s="1" t="s">
        <v>2801</v>
      </c>
      <c r="G496" s="1" t="s">
        <v>1251</v>
      </c>
      <c r="H496" s="1">
        <v>113.0</v>
      </c>
      <c r="I496" s="1" t="str">
        <f>vlookup(H496,Teams!$A:$B,2,false)</f>
        <v>Tupelo</v>
      </c>
      <c r="J496" s="1">
        <v>238403.0</v>
      </c>
      <c r="K496" s="1" t="s">
        <v>1293</v>
      </c>
      <c r="L496" s="1" t="b">
        <v>1</v>
      </c>
      <c r="M496" s="1" t="b">
        <v>0</v>
      </c>
      <c r="N496" s="1" t="b">
        <v>0</v>
      </c>
      <c r="O496" s="3" t="str">
        <f t="shared" si="1"/>
        <v>Raymond</v>
      </c>
    </row>
    <row r="497">
      <c r="A497" s="1">
        <v>708.0</v>
      </c>
      <c r="B497" s="1" t="s">
        <v>2802</v>
      </c>
      <c r="C497" s="1" t="s">
        <v>498</v>
      </c>
      <c r="D497" s="1" t="s">
        <v>2803</v>
      </c>
      <c r="E497" s="1"/>
      <c r="F497" s="1" t="s">
        <v>2804</v>
      </c>
      <c r="G497" s="1" t="s">
        <v>1144</v>
      </c>
      <c r="H497" s="1">
        <v>113.0</v>
      </c>
      <c r="I497" s="1" t="str">
        <f>vlookup(H497,Teams!$A:$B,2,false)</f>
        <v>Tupelo</v>
      </c>
      <c r="J497" s="1">
        <v>932596.0</v>
      </c>
      <c r="K497" s="1" t="s">
        <v>1293</v>
      </c>
      <c r="L497" s="1" t="b">
        <v>1</v>
      </c>
      <c r="M497" s="1" t="b">
        <v>0</v>
      </c>
      <c r="N497" s="1" t="b">
        <v>0</v>
      </c>
      <c r="O497" s="3" t="str">
        <f t="shared" si="1"/>
        <v>Evan</v>
      </c>
    </row>
    <row r="498">
      <c r="A498" s="1">
        <v>709.0</v>
      </c>
      <c r="B498" s="1" t="s">
        <v>2805</v>
      </c>
      <c r="C498" s="1" t="s">
        <v>1247</v>
      </c>
      <c r="D498" s="1" t="s">
        <v>2806</v>
      </c>
      <c r="E498" s="1"/>
      <c r="F498" s="1" t="s">
        <v>2807</v>
      </c>
      <c r="G498" s="1" t="s">
        <v>1246</v>
      </c>
      <c r="H498" s="1">
        <v>113.0</v>
      </c>
      <c r="I498" s="1" t="str">
        <f>vlookup(H498,Teams!$A:$B,2,false)</f>
        <v>Tupelo</v>
      </c>
      <c r="J498" s="1">
        <v>405877.0</v>
      </c>
      <c r="K498" s="1" t="s">
        <v>1293</v>
      </c>
      <c r="L498" s="1" t="b">
        <v>1</v>
      </c>
      <c r="M498" s="1" t="b">
        <v>0</v>
      </c>
      <c r="N498" s="1" t="b">
        <v>0</v>
      </c>
      <c r="O498" s="3" t="str">
        <f t="shared" si="1"/>
        <v>Cade</v>
      </c>
    </row>
    <row r="499">
      <c r="A499" s="1">
        <v>571.0</v>
      </c>
      <c r="B499" s="1" t="s">
        <v>2808</v>
      </c>
      <c r="C499" s="1" t="s">
        <v>1042</v>
      </c>
      <c r="D499" s="1" t="s">
        <v>2809</v>
      </c>
      <c r="E499" s="1"/>
      <c r="F499" s="1" t="s">
        <v>2810</v>
      </c>
      <c r="G499" s="1" t="s">
        <v>2811</v>
      </c>
      <c r="H499" s="1">
        <v>114.0</v>
      </c>
      <c r="I499" s="1" t="str">
        <f>vlookup(H499,Teams!$A:$B,2,false)</f>
        <v>Wayland A</v>
      </c>
      <c r="J499" s="1">
        <v>276314.0</v>
      </c>
      <c r="K499" s="1" t="s">
        <v>1293</v>
      </c>
      <c r="L499" s="1" t="b">
        <v>1</v>
      </c>
      <c r="M499" s="1" t="b">
        <v>0</v>
      </c>
      <c r="N499" s="1" t="b">
        <v>0</v>
      </c>
      <c r="O499" s="3" t="str">
        <f t="shared" si="1"/>
        <v>Nandhana</v>
      </c>
    </row>
    <row r="500">
      <c r="A500" s="1">
        <v>580.0</v>
      </c>
      <c r="B500" s="1" t="s">
        <v>2812</v>
      </c>
      <c r="C500" s="1" t="s">
        <v>1264</v>
      </c>
      <c r="D500" s="1" t="s">
        <v>2813</v>
      </c>
      <c r="E500" s="1"/>
      <c r="F500" s="1" t="s">
        <v>2814</v>
      </c>
      <c r="G500" s="1" t="s">
        <v>1263</v>
      </c>
      <c r="H500" s="1">
        <v>114.0</v>
      </c>
      <c r="I500" s="1" t="str">
        <f>vlookup(H500,Teams!$A:$B,2,false)</f>
        <v>Wayland A</v>
      </c>
      <c r="J500" s="1">
        <v>765523.0</v>
      </c>
      <c r="K500" s="1" t="s">
        <v>1293</v>
      </c>
      <c r="L500" s="1" t="b">
        <v>1</v>
      </c>
      <c r="M500" s="1" t="b">
        <v>0</v>
      </c>
      <c r="N500" s="1" t="b">
        <v>0</v>
      </c>
      <c r="O500" s="3" t="str">
        <f t="shared" si="1"/>
        <v>Sophia</v>
      </c>
    </row>
    <row r="501">
      <c r="A501" s="1">
        <v>612.0</v>
      </c>
      <c r="B501" s="1" t="s">
        <v>2815</v>
      </c>
      <c r="C501" s="1" t="s">
        <v>417</v>
      </c>
      <c r="D501" s="1" t="s">
        <v>2816</v>
      </c>
      <c r="E501" s="1"/>
      <c r="F501" s="1" t="s">
        <v>2817</v>
      </c>
      <c r="G501" s="1" t="s">
        <v>338</v>
      </c>
      <c r="H501" s="1">
        <v>114.0</v>
      </c>
      <c r="I501" s="1" t="str">
        <f>vlookup(H501,Teams!$A:$B,2,false)</f>
        <v>Wayland A</v>
      </c>
      <c r="J501" s="1">
        <v>617916.0</v>
      </c>
      <c r="K501" s="1" t="s">
        <v>1293</v>
      </c>
      <c r="L501" s="1" t="b">
        <v>1</v>
      </c>
      <c r="M501" s="1" t="b">
        <v>0</v>
      </c>
      <c r="N501" s="1" t="b">
        <v>0</v>
      </c>
      <c r="O501" s="3" t="str">
        <f t="shared" si="1"/>
        <v>Jeffrey</v>
      </c>
    </row>
    <row r="502">
      <c r="A502" s="1">
        <v>913.0</v>
      </c>
      <c r="B502" s="1" t="s">
        <v>2818</v>
      </c>
      <c r="C502" s="1" t="s">
        <v>1190</v>
      </c>
      <c r="D502" s="1" t="s">
        <v>2398</v>
      </c>
      <c r="E502" s="1"/>
      <c r="F502" s="1" t="s">
        <v>2819</v>
      </c>
      <c r="G502" s="1" t="s">
        <v>1185</v>
      </c>
      <c r="H502" s="1">
        <v>114.0</v>
      </c>
      <c r="I502" s="1" t="str">
        <f>vlookup(H502,Teams!$A:$B,2,false)</f>
        <v>Wayland A</v>
      </c>
      <c r="J502" s="1">
        <v>922712.0</v>
      </c>
      <c r="K502" s="1" t="s">
        <v>1293</v>
      </c>
      <c r="L502" s="1" t="b">
        <v>1</v>
      </c>
      <c r="M502" s="1" t="b">
        <v>0</v>
      </c>
      <c r="N502" s="1" t="b">
        <v>0</v>
      </c>
      <c r="O502" s="3" t="str">
        <f t="shared" si="1"/>
        <v>Odelia</v>
      </c>
    </row>
    <row r="503">
      <c r="A503" s="1">
        <v>951.0</v>
      </c>
      <c r="B503" s="1" t="s">
        <v>2820</v>
      </c>
      <c r="C503" s="1" t="s">
        <v>984</v>
      </c>
      <c r="D503" s="1" t="s">
        <v>1577</v>
      </c>
      <c r="E503" s="1"/>
      <c r="F503" s="1" t="s">
        <v>2821</v>
      </c>
      <c r="G503" s="1" t="s">
        <v>969</v>
      </c>
      <c r="H503" s="1">
        <v>114.0</v>
      </c>
      <c r="I503" s="1" t="str">
        <f>vlookup(H503,Teams!$A:$B,2,false)</f>
        <v>Wayland A</v>
      </c>
      <c r="J503" s="1">
        <v>738914.0</v>
      </c>
      <c r="K503" s="1" t="s">
        <v>1293</v>
      </c>
      <c r="L503" s="1" t="b">
        <v>1</v>
      </c>
      <c r="M503" s="1" t="b">
        <v>0</v>
      </c>
      <c r="N503" s="1" t="b">
        <v>0</v>
      </c>
      <c r="O503" s="3" t="str">
        <f t="shared" si="1"/>
        <v>Gina</v>
      </c>
    </row>
    <row r="504">
      <c r="A504" s="1">
        <v>1031.0</v>
      </c>
      <c r="B504" s="1" t="s">
        <v>2808</v>
      </c>
      <c r="C504" s="1" t="s">
        <v>1042</v>
      </c>
      <c r="D504" s="1" t="s">
        <v>2809</v>
      </c>
      <c r="E504" s="1"/>
      <c r="F504" s="1" t="s">
        <v>2822</v>
      </c>
      <c r="G504" s="1" t="s">
        <v>2823</v>
      </c>
      <c r="H504" s="1">
        <v>114.0</v>
      </c>
      <c r="I504" s="1" t="str">
        <f>vlookup(H504,Teams!$A:$B,2,false)</f>
        <v>Wayland A</v>
      </c>
      <c r="J504" s="1">
        <v>376777.0</v>
      </c>
      <c r="K504" s="1" t="s">
        <v>1293</v>
      </c>
      <c r="L504" s="1" t="b">
        <v>1</v>
      </c>
      <c r="M504" s="1" t="b">
        <v>0</v>
      </c>
      <c r="N504" s="1" t="b">
        <v>0</v>
      </c>
      <c r="O504" s="3" t="str">
        <f t="shared" si="1"/>
        <v>Nandhana</v>
      </c>
    </row>
    <row r="505">
      <c r="A505" s="1">
        <v>587.0</v>
      </c>
      <c r="B505" s="1" t="s">
        <v>2824</v>
      </c>
      <c r="C505" s="1" t="s">
        <v>2825</v>
      </c>
      <c r="D505" s="1" t="s">
        <v>2826</v>
      </c>
      <c r="E505" s="1"/>
      <c r="F505" s="1" t="s">
        <v>2827</v>
      </c>
      <c r="G505" s="1" t="s">
        <v>2828</v>
      </c>
      <c r="H505" s="1">
        <v>115.0</v>
      </c>
      <c r="I505" s="1" t="str">
        <f>vlookup(H505,Teams!$A:$B,2,false)</f>
        <v>Wayland B</v>
      </c>
      <c r="J505" s="1">
        <v>32129.0</v>
      </c>
      <c r="K505" s="1" t="s">
        <v>1293</v>
      </c>
      <c r="L505" s="1" t="b">
        <v>1</v>
      </c>
      <c r="M505" s="1" t="b">
        <v>0</v>
      </c>
      <c r="N505" s="1" t="b">
        <v>0</v>
      </c>
      <c r="O505" s="3" t="str">
        <f t="shared" si="1"/>
        <v>Aimee</v>
      </c>
    </row>
    <row r="506">
      <c r="A506" s="1">
        <v>824.0</v>
      </c>
      <c r="B506" s="1" t="s">
        <v>2829</v>
      </c>
      <c r="C506" s="1" t="s">
        <v>644</v>
      </c>
      <c r="D506" s="1" t="s">
        <v>1525</v>
      </c>
      <c r="E506" s="1"/>
      <c r="F506" s="1" t="s">
        <v>2830</v>
      </c>
      <c r="G506" s="1" t="s">
        <v>591</v>
      </c>
      <c r="H506" s="1">
        <v>115.0</v>
      </c>
      <c r="I506" s="1" t="str">
        <f>vlookup(H506,Teams!$A:$B,2,false)</f>
        <v>Wayland B</v>
      </c>
      <c r="J506" s="1">
        <v>919312.0</v>
      </c>
      <c r="K506" s="1" t="s">
        <v>1293</v>
      </c>
      <c r="L506" s="1" t="b">
        <v>1</v>
      </c>
      <c r="M506" s="1" t="b">
        <v>0</v>
      </c>
      <c r="N506" s="1" t="b">
        <v>0</v>
      </c>
      <c r="O506" s="3" t="str">
        <f t="shared" si="1"/>
        <v>Annabelle</v>
      </c>
    </row>
    <row r="507">
      <c r="A507" s="1">
        <v>1033.0</v>
      </c>
      <c r="B507" s="1" t="s">
        <v>2808</v>
      </c>
      <c r="C507" s="1" t="s">
        <v>1042</v>
      </c>
      <c r="D507" s="1" t="s">
        <v>2809</v>
      </c>
      <c r="E507" s="1"/>
      <c r="F507" s="1" t="s">
        <v>2831</v>
      </c>
      <c r="G507" s="1" t="s">
        <v>1035</v>
      </c>
      <c r="H507" s="1">
        <v>115.0</v>
      </c>
      <c r="I507" s="1" t="str">
        <f>vlookup(H507,Teams!$A:$B,2,false)</f>
        <v>Wayland B</v>
      </c>
      <c r="J507" s="1">
        <v>802363.0</v>
      </c>
      <c r="K507" s="1" t="s">
        <v>1293</v>
      </c>
      <c r="L507" s="1" t="b">
        <v>1</v>
      </c>
      <c r="M507" s="1" t="b">
        <v>0</v>
      </c>
      <c r="N507" s="1" t="b">
        <v>0</v>
      </c>
      <c r="O507" s="3" t="str">
        <f t="shared" si="1"/>
        <v>Nandhana</v>
      </c>
    </row>
    <row r="508">
      <c r="A508" s="1">
        <v>569.0</v>
      </c>
      <c r="B508" s="1" t="s">
        <v>2832</v>
      </c>
      <c r="C508" s="1" t="s">
        <v>186</v>
      </c>
      <c r="D508" s="1" t="s">
        <v>2833</v>
      </c>
      <c r="E508" s="1"/>
      <c r="F508" s="1" t="s">
        <v>2834</v>
      </c>
      <c r="G508" s="1" t="s">
        <v>1076</v>
      </c>
      <c r="H508" s="1">
        <v>116.0</v>
      </c>
      <c r="I508" s="1" t="str">
        <f>vlookup(H508,Teams!$A:$B,2,false)</f>
        <v>Westminster</v>
      </c>
      <c r="J508" s="1">
        <v>503410.0</v>
      </c>
      <c r="K508" s="1" t="s">
        <v>1293</v>
      </c>
      <c r="L508" s="1" t="b">
        <v>1</v>
      </c>
      <c r="M508" s="1" t="b">
        <v>0</v>
      </c>
      <c r="N508" s="1" t="b">
        <v>0</v>
      </c>
      <c r="O508" s="3" t="str">
        <f t="shared" si="1"/>
        <v>Luke</v>
      </c>
    </row>
    <row r="509">
      <c r="A509" s="1">
        <v>590.0</v>
      </c>
      <c r="B509" s="1" t="s">
        <v>2835</v>
      </c>
      <c r="C509" s="1" t="s">
        <v>288</v>
      </c>
      <c r="D509" s="1"/>
      <c r="E509" s="1"/>
      <c r="F509" s="1" t="s">
        <v>2836</v>
      </c>
      <c r="G509" s="1" t="s">
        <v>353</v>
      </c>
      <c r="H509" s="1">
        <v>116.0</v>
      </c>
      <c r="I509" s="1" t="str">
        <f>vlookup(H509,Teams!$A:$B,2,false)</f>
        <v>Westminster</v>
      </c>
      <c r="J509" s="1">
        <v>952195.0</v>
      </c>
      <c r="K509" s="1" t="s">
        <v>1293</v>
      </c>
      <c r="L509" s="1" t="b">
        <v>1</v>
      </c>
      <c r="M509" s="1" t="b">
        <v>0</v>
      </c>
      <c r="N509" s="1" t="b">
        <v>0</v>
      </c>
      <c r="O509" s="3" t="str">
        <f t="shared" si="1"/>
        <v>Mason</v>
      </c>
    </row>
    <row r="510">
      <c r="A510" s="1">
        <v>633.0</v>
      </c>
      <c r="B510" s="1" t="s">
        <v>2837</v>
      </c>
      <c r="C510" s="1" t="s">
        <v>598</v>
      </c>
      <c r="D510" s="1" t="s">
        <v>2838</v>
      </c>
      <c r="E510" s="1"/>
      <c r="F510" s="1" t="s">
        <v>2839</v>
      </c>
      <c r="G510" s="1" t="s">
        <v>753</v>
      </c>
      <c r="H510" s="1">
        <v>116.0</v>
      </c>
      <c r="I510" s="1" t="str">
        <f>vlookup(H510,Teams!$A:$B,2,false)</f>
        <v>Westminster</v>
      </c>
      <c r="J510" s="1">
        <v>396838.0</v>
      </c>
      <c r="K510" s="1" t="s">
        <v>1293</v>
      </c>
      <c r="L510" s="1" t="b">
        <v>1</v>
      </c>
      <c r="M510" s="1" t="b">
        <v>0</v>
      </c>
      <c r="N510" s="1" t="b">
        <v>0</v>
      </c>
      <c r="O510" s="3" t="str">
        <f t="shared" si="1"/>
        <v>Samanyu</v>
      </c>
    </row>
    <row r="511">
      <c r="A511" s="1">
        <v>814.0</v>
      </c>
      <c r="B511" s="1" t="s">
        <v>2840</v>
      </c>
      <c r="C511" s="1" t="s">
        <v>569</v>
      </c>
      <c r="D511" s="1" t="s">
        <v>2497</v>
      </c>
      <c r="E511" s="1"/>
      <c r="F511" s="1" t="s">
        <v>2841</v>
      </c>
      <c r="G511" s="1" t="s">
        <v>647</v>
      </c>
      <c r="H511" s="1">
        <v>116.0</v>
      </c>
      <c r="I511" s="1" t="str">
        <f>vlookup(H511,Teams!$A:$B,2,false)</f>
        <v>Westminster</v>
      </c>
      <c r="J511" s="1">
        <v>911443.0</v>
      </c>
      <c r="K511" s="1" t="s">
        <v>1293</v>
      </c>
      <c r="L511" s="1" t="b">
        <v>1</v>
      </c>
      <c r="M511" s="1" t="b">
        <v>0</v>
      </c>
      <c r="N511" s="1" t="b">
        <v>0</v>
      </c>
      <c r="O511" s="3" t="str">
        <f t="shared" si="1"/>
        <v>Albert</v>
      </c>
    </row>
    <row r="512">
      <c r="A512" s="1">
        <v>910.0</v>
      </c>
      <c r="B512" s="1" t="s">
        <v>2842</v>
      </c>
      <c r="C512" s="1" t="s">
        <v>890</v>
      </c>
      <c r="D512" s="1" t="s">
        <v>1652</v>
      </c>
      <c r="E512" s="1"/>
      <c r="F512" s="1" t="s">
        <v>2843</v>
      </c>
      <c r="G512" s="1" t="s">
        <v>906</v>
      </c>
      <c r="H512" s="1">
        <v>116.0</v>
      </c>
      <c r="I512" s="1" t="str">
        <f>vlookup(H512,Teams!$A:$B,2,false)</f>
        <v>Westminster</v>
      </c>
      <c r="J512" s="1">
        <v>811670.0</v>
      </c>
      <c r="K512" s="1" t="s">
        <v>1293</v>
      </c>
      <c r="L512" s="1" t="b">
        <v>1</v>
      </c>
      <c r="M512" s="1" t="b">
        <v>0</v>
      </c>
      <c r="N512" s="1" t="b">
        <v>0</v>
      </c>
      <c r="O512" s="3" t="str">
        <f t="shared" si="1"/>
        <v>Chris</v>
      </c>
    </row>
    <row r="513">
      <c r="A513" s="1">
        <v>776.0</v>
      </c>
      <c r="B513" s="1" t="s">
        <v>2844</v>
      </c>
      <c r="C513" s="1" t="s">
        <v>1072</v>
      </c>
      <c r="D513" s="1" t="s">
        <v>2845</v>
      </c>
      <c r="E513" s="1"/>
      <c r="F513" s="1" t="s">
        <v>2846</v>
      </c>
      <c r="G513" s="1" t="s">
        <v>1064</v>
      </c>
      <c r="H513" s="1">
        <v>133.0</v>
      </c>
      <c r="I513" s="1" t="str">
        <f>vlookup(H513,Teams!$A:$B,2,false)</f>
        <v>Baulkham Hills</v>
      </c>
      <c r="J513" s="1">
        <v>345569.0</v>
      </c>
      <c r="K513" s="1" t="s">
        <v>1293</v>
      </c>
      <c r="L513" s="1" t="b">
        <v>1</v>
      </c>
      <c r="M513" s="1" t="b">
        <v>0</v>
      </c>
      <c r="N513" s="1" t="b">
        <v>0</v>
      </c>
      <c r="O513" s="3" t="str">
        <f t="shared" si="1"/>
        <v>Kabir</v>
      </c>
    </row>
    <row r="514">
      <c r="A514" s="1">
        <v>794.0</v>
      </c>
      <c r="B514" s="1" t="s">
        <v>2847</v>
      </c>
      <c r="C514" s="1" t="s">
        <v>253</v>
      </c>
      <c r="D514" s="1" t="s">
        <v>1498</v>
      </c>
      <c r="E514" s="1"/>
      <c r="F514" s="1" t="s">
        <v>2848</v>
      </c>
      <c r="G514" s="1" t="s">
        <v>664</v>
      </c>
      <c r="H514" s="1">
        <v>133.0</v>
      </c>
      <c r="I514" s="1" t="str">
        <f>vlookup(H514,Teams!$A:$B,2,false)</f>
        <v>Baulkham Hills</v>
      </c>
      <c r="J514" s="1">
        <v>116785.0</v>
      </c>
      <c r="K514" s="1" t="s">
        <v>1293</v>
      </c>
      <c r="L514" s="1" t="b">
        <v>1</v>
      </c>
      <c r="M514" s="1" t="b">
        <v>0</v>
      </c>
      <c r="N514" s="1" t="b">
        <v>0</v>
      </c>
      <c r="O514" s="3" t="str">
        <f t="shared" si="1"/>
        <v>Daniel</v>
      </c>
    </row>
    <row r="515">
      <c r="A515" s="1">
        <v>843.0</v>
      </c>
      <c r="B515" s="1" t="s">
        <v>2849</v>
      </c>
      <c r="C515" s="1" t="s">
        <v>734</v>
      </c>
      <c r="D515" s="1" t="s">
        <v>2850</v>
      </c>
      <c r="E515" s="1"/>
      <c r="F515" s="1" t="s">
        <v>2851</v>
      </c>
      <c r="G515" s="1" t="s">
        <v>1191</v>
      </c>
      <c r="H515" s="1">
        <v>133.0</v>
      </c>
      <c r="I515" s="1" t="str">
        <f>vlookup(H515,Teams!$A:$B,2,false)</f>
        <v>Baulkham Hills</v>
      </c>
      <c r="J515" s="1">
        <v>133238.0</v>
      </c>
      <c r="K515" s="1" t="s">
        <v>1293</v>
      </c>
      <c r="L515" s="1" t="b">
        <v>1</v>
      </c>
      <c r="M515" s="1" t="b">
        <v>0</v>
      </c>
      <c r="N515" s="1" t="b">
        <v>0</v>
      </c>
      <c r="O515" s="3" t="str">
        <f t="shared" si="1"/>
        <v>Arya</v>
      </c>
    </row>
    <row r="516">
      <c r="A516" s="1">
        <v>847.0</v>
      </c>
      <c r="B516" s="1" t="s">
        <v>2852</v>
      </c>
      <c r="C516" s="1" t="s">
        <v>876</v>
      </c>
      <c r="D516" s="1" t="s">
        <v>2853</v>
      </c>
      <c r="E516" s="1"/>
      <c r="F516" s="1" t="s">
        <v>2854</v>
      </c>
      <c r="G516" s="1" t="s">
        <v>846</v>
      </c>
      <c r="H516" s="1">
        <v>133.0</v>
      </c>
      <c r="I516" s="1" t="str">
        <f>vlookup(H516,Teams!$A:$B,2,false)</f>
        <v>Baulkham Hills</v>
      </c>
      <c r="J516" s="1">
        <v>466000.0</v>
      </c>
      <c r="K516" s="1" t="s">
        <v>1293</v>
      </c>
      <c r="L516" s="1" t="b">
        <v>1</v>
      </c>
      <c r="M516" s="1" t="b">
        <v>0</v>
      </c>
      <c r="N516" s="1" t="b">
        <v>0</v>
      </c>
      <c r="O516" s="3" t="str">
        <f t="shared" si="1"/>
        <v>Germain</v>
      </c>
    </row>
    <row r="517">
      <c r="A517" s="1">
        <v>855.0</v>
      </c>
      <c r="B517" s="1" t="s">
        <v>2855</v>
      </c>
      <c r="C517" s="1" t="s">
        <v>2856</v>
      </c>
      <c r="D517" s="1"/>
      <c r="E517" s="1"/>
      <c r="F517" s="1" t="s">
        <v>2857</v>
      </c>
      <c r="G517" s="1" t="s">
        <v>2858</v>
      </c>
      <c r="H517" s="1">
        <v>133.0</v>
      </c>
      <c r="I517" s="1" t="str">
        <f>vlookup(H517,Teams!$A:$B,2,false)</f>
        <v>Baulkham Hills</v>
      </c>
      <c r="J517" s="1">
        <v>846271.0</v>
      </c>
      <c r="K517" s="1" t="s">
        <v>1293</v>
      </c>
      <c r="L517" s="1" t="b">
        <v>1</v>
      </c>
      <c r="M517" s="1" t="b">
        <v>0</v>
      </c>
      <c r="N517" s="1" t="b">
        <v>0</v>
      </c>
      <c r="O517" s="3" t="str">
        <f t="shared" si="1"/>
        <v>Alivia</v>
      </c>
    </row>
  </sheetData>
  <drawing r:id="rId1"/>
</worksheet>
</file>